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ita\Desktop\LICITAÇÕES\ANO DE 2022\A PUBLICAR\pregão presencial\zTRABALHANDO NESTA SEMANA\PP019 PA311 SRP LOCAÇÃO MICRO ÔNIBUS\"/>
    </mc:Choice>
  </mc:AlternateContent>
  <bookViews>
    <workbookView xWindow="0" yWindow="0" windowWidth="21600" windowHeight="9630" activeTab="3"/>
  </bookViews>
  <sheets>
    <sheet name="Dados" sheetId="4" r:id="rId1"/>
    <sheet name="Motorista-8h" sheetId="5" r:id="rId2"/>
    <sheet name="Custos" sheetId="13" r:id="rId3"/>
    <sheet name="Depreciação" sheetId="14" r:id="rId4"/>
  </sheets>
  <externalReferences>
    <externalReference r:id="rId5"/>
  </externalReferences>
  <definedNames>
    <definedName name="_xlnm.Print_Area" localSheetId="2">Custos!$B$1:$U$57</definedName>
    <definedName name="_xlnm.Print_Area" localSheetId="0">Dados!$A$1:$M$119</definedName>
    <definedName name="_xlnm.Print_Area" localSheetId="3">Depreciação!$A$1:$R$75</definedName>
    <definedName name="_xlnm.Print_Area" localSheetId="1">'Motorista-8h'!$A$1:$H$65</definedName>
    <definedName name="_xlnm.Print_Titles" localSheetId="2">Custos!$1:$6</definedName>
    <definedName name="_xlnm.Print_Titles" localSheetId="0">Dados!$2:$6</definedName>
    <definedName name="_xlnm.Print_Titles" localSheetId="1">'Motorista-8h'!$1:$4</definedName>
  </definedNames>
  <calcPr calcId="162913"/>
</workbook>
</file>

<file path=xl/calcChain.xml><?xml version="1.0" encoding="utf-8"?>
<calcChain xmlns="http://schemas.openxmlformats.org/spreadsheetml/2006/main">
  <c r="I9" i="5" l="1"/>
  <c r="F96" i="4"/>
  <c r="F95" i="4"/>
  <c r="F97" i="4" l="1"/>
  <c r="F82" i="4" l="1"/>
  <c r="M22" i="5" l="1"/>
  <c r="N22" i="5" s="1"/>
  <c r="N25" i="5" s="1"/>
  <c r="G61" i="4" l="1"/>
  <c r="E24" i="4"/>
  <c r="F44" i="4" l="1"/>
  <c r="E38" i="4"/>
  <c r="G38" i="4" s="1"/>
  <c r="F37" i="4"/>
  <c r="G31" i="4"/>
  <c r="E45" i="4" s="1"/>
  <c r="G30" i="4"/>
  <c r="G45" i="4" l="1"/>
  <c r="E37" i="4"/>
  <c r="A2" i="5" l="1"/>
  <c r="D38" i="13" l="1"/>
  <c r="I74" i="14" l="1"/>
  <c r="L58" i="14"/>
  <c r="L57" i="14"/>
  <c r="L56" i="14"/>
  <c r="L55" i="14"/>
  <c r="L54" i="14"/>
  <c r="L53" i="14"/>
  <c r="L52" i="14"/>
  <c r="L51" i="14"/>
  <c r="L50" i="14"/>
  <c r="L49" i="14"/>
  <c r="L48" i="14"/>
  <c r="H24" i="14"/>
  <c r="H23" i="14"/>
  <c r="H22" i="14"/>
  <c r="H21" i="14"/>
  <c r="H20" i="14"/>
  <c r="H19" i="14"/>
  <c r="H18" i="14"/>
  <c r="H17" i="14"/>
  <c r="H16" i="14"/>
  <c r="H15" i="14"/>
  <c r="G71" i="14" l="1"/>
  <c r="I71" i="14" s="1"/>
  <c r="G31" i="14"/>
  <c r="H31" i="14" s="1"/>
  <c r="G66" i="14"/>
  <c r="I66" i="14" s="1"/>
  <c r="G33" i="14"/>
  <c r="J33" i="14" s="1"/>
  <c r="G40" i="14"/>
  <c r="J40" i="14" s="1"/>
  <c r="G64" i="14"/>
  <c r="I64" i="14" s="1"/>
  <c r="G35" i="14"/>
  <c r="J35" i="14" s="1"/>
  <c r="G38" i="14"/>
  <c r="J38" i="14" s="1"/>
  <c r="J8" i="14"/>
  <c r="G32" i="14"/>
  <c r="J32" i="14" s="1"/>
  <c r="G34" i="14"/>
  <c r="J34" i="14" s="1"/>
  <c r="G36" i="14"/>
  <c r="J36" i="14" s="1"/>
  <c r="G39" i="14"/>
  <c r="J39" i="14" s="1"/>
  <c r="G37" i="14"/>
  <c r="J37" i="14" s="1"/>
  <c r="G73" i="14"/>
  <c r="I73" i="14" s="1"/>
  <c r="G68" i="14"/>
  <c r="I68" i="14" s="1"/>
  <c r="G70" i="14"/>
  <c r="I70" i="14" s="1"/>
  <c r="G72" i="14"/>
  <c r="I72" i="14" s="1"/>
  <c r="G63" i="14"/>
  <c r="H63" i="14" s="1"/>
  <c r="G65" i="14"/>
  <c r="I65" i="14" s="1"/>
  <c r="G67" i="14"/>
  <c r="I67" i="14" s="1"/>
  <c r="G69" i="14"/>
  <c r="I69" i="14" s="1"/>
  <c r="G74" i="14"/>
  <c r="I31" i="14" l="1"/>
  <c r="I32" i="14" s="1"/>
  <c r="I33" i="14" s="1"/>
  <c r="I34" i="14" s="1"/>
  <c r="I35" i="14" s="1"/>
  <c r="H32" i="14"/>
  <c r="H33" i="14" s="1"/>
  <c r="H34" i="14" s="1"/>
  <c r="H35" i="14" s="1"/>
  <c r="H36" i="14" s="1"/>
  <c r="H37" i="14" s="1"/>
  <c r="H38" i="14" s="1"/>
  <c r="H39" i="14" s="1"/>
  <c r="H40" i="14" s="1"/>
  <c r="J31" i="14"/>
  <c r="H64" i="14"/>
  <c r="H65" i="14" s="1"/>
  <c r="H66" i="14" s="1"/>
  <c r="H67" i="14" s="1"/>
  <c r="H68" i="14" s="1"/>
  <c r="H69" i="14" s="1"/>
  <c r="H70" i="14" s="1"/>
  <c r="H71" i="14" s="1"/>
  <c r="H72" i="14" s="1"/>
  <c r="H73" i="14" s="1"/>
  <c r="I63" i="14"/>
  <c r="I36" i="14" l="1"/>
  <c r="I37" i="14" s="1"/>
  <c r="I38" i="14" s="1"/>
  <c r="I39" i="14" s="1"/>
  <c r="I40" i="14" s="1"/>
  <c r="G97" i="4"/>
  <c r="G95" i="4" s="1"/>
  <c r="F25" i="5"/>
  <c r="H10" i="13" l="1"/>
  <c r="I10" i="13" s="1"/>
  <c r="M10" i="13"/>
  <c r="N10" i="13" s="1"/>
  <c r="R10" i="13"/>
  <c r="S10" i="13" s="1"/>
  <c r="F39" i="4"/>
  <c r="M5" i="13"/>
  <c r="R5" i="13" s="1"/>
  <c r="M11" i="13" l="1"/>
  <c r="N11" i="13" s="1"/>
  <c r="S11" i="13" s="1"/>
  <c r="E44" i="4"/>
  <c r="B2" i="13"/>
  <c r="A2" i="14" s="1"/>
  <c r="H27" i="13" l="1"/>
  <c r="M23" i="13" l="1"/>
  <c r="N23" i="13" s="1"/>
  <c r="M24" i="13"/>
  <c r="N24" i="13" s="1"/>
  <c r="M25" i="13"/>
  <c r="N25" i="13" s="1"/>
  <c r="M26" i="13"/>
  <c r="N26" i="13" s="1"/>
  <c r="M27" i="13"/>
  <c r="N27" i="13" s="1"/>
  <c r="M28" i="13"/>
  <c r="N28" i="13" s="1"/>
  <c r="H23" i="13"/>
  <c r="I23" i="13" s="1"/>
  <c r="H24" i="13"/>
  <c r="I24" i="13" s="1"/>
  <c r="H25" i="13"/>
  <c r="I25" i="13" s="1"/>
  <c r="H26" i="13"/>
  <c r="I26" i="13" s="1"/>
  <c r="I27" i="13"/>
  <c r="H28" i="13"/>
  <c r="I28" i="13" s="1"/>
  <c r="N29" i="13" l="1"/>
  <c r="H29" i="13"/>
  <c r="M29" i="13"/>
  <c r="R27" i="13" l="1"/>
  <c r="S27" i="13" s="1"/>
  <c r="F49" i="13" l="1"/>
  <c r="E49" i="13"/>
  <c r="D49" i="13"/>
  <c r="R28" i="13"/>
  <c r="S28" i="13" s="1"/>
  <c r="R26" i="13"/>
  <c r="S26" i="13" s="1"/>
  <c r="R25" i="13"/>
  <c r="S25" i="13" s="1"/>
  <c r="R24" i="13"/>
  <c r="S24" i="13" s="1"/>
  <c r="R23" i="13"/>
  <c r="R29" i="13" l="1"/>
  <c r="S23" i="13"/>
  <c r="S29" i="13" s="1"/>
  <c r="H235" i="5"/>
  <c r="D235" i="5"/>
  <c r="XFD230" i="5"/>
  <c r="XEZ230" i="5"/>
  <c r="XFD228" i="5"/>
  <c r="XEZ228" i="5"/>
  <c r="XER230" i="5" s="1"/>
  <c r="XEV228" i="5"/>
  <c r="XER228" i="5"/>
  <c r="XEN228" i="5"/>
  <c r="XEJ228" i="5"/>
  <c r="XEF228" i="5"/>
  <c r="XEF235" i="5" s="1"/>
  <c r="XEB228" i="5"/>
  <c r="XDX228" i="5"/>
  <c r="XDT228" i="5"/>
  <c r="XDP228" i="5"/>
  <c r="XDL228" i="5"/>
  <c r="XDH228" i="5"/>
  <c r="XDD228" i="5"/>
  <c r="XCZ228" i="5"/>
  <c r="XCV228" i="5"/>
  <c r="XCR228" i="5"/>
  <c r="XCN228" i="5"/>
  <c r="XCJ228" i="5"/>
  <c r="XCF228" i="5"/>
  <c r="XCB228" i="5"/>
  <c r="XBX228" i="5"/>
  <c r="XBT228" i="5"/>
  <c r="XBP228" i="5"/>
  <c r="XBP235" i="5" s="1"/>
  <c r="XBL228" i="5"/>
  <c r="XBH228" i="5"/>
  <c r="XBD228" i="5"/>
  <c r="XAZ228" i="5"/>
  <c r="XAV228" i="5"/>
  <c r="XAR228" i="5"/>
  <c r="XAN228" i="5"/>
  <c r="XAJ228" i="5"/>
  <c r="XAF228" i="5"/>
  <c r="XAB228" i="5"/>
  <c r="WZX228" i="5"/>
  <c r="WZX235" i="5" s="1"/>
  <c r="WZT228" i="5"/>
  <c r="WZP228" i="5"/>
  <c r="WZL228" i="5"/>
  <c r="WZH228" i="5"/>
  <c r="WZD228" i="5"/>
  <c r="WYZ228" i="5"/>
  <c r="WYZ235" i="5" s="1"/>
  <c r="WYV228" i="5"/>
  <c r="WYR228" i="5"/>
  <c r="WYN228" i="5"/>
  <c r="WYJ228" i="5"/>
  <c r="WYF228" i="5"/>
  <c r="WYB228" i="5"/>
  <c r="WXX228" i="5"/>
  <c r="WXT228" i="5"/>
  <c r="WXT235" i="5" s="1"/>
  <c r="WXP228" i="5"/>
  <c r="WXL228" i="5"/>
  <c r="WXH228" i="5"/>
  <c r="WXH235" i="5" s="1"/>
  <c r="WXD228" i="5"/>
  <c r="WWZ228" i="5"/>
  <c r="WWV228" i="5"/>
  <c r="WWR228" i="5"/>
  <c r="WWN228" i="5"/>
  <c r="WWJ228" i="5"/>
  <c r="WWF228" i="5"/>
  <c r="WWB228" i="5"/>
  <c r="WVX228" i="5"/>
  <c r="WVT228" i="5"/>
  <c r="WVP228" i="5"/>
  <c r="WVL228" i="5"/>
  <c r="WVH228" i="5"/>
  <c r="WVD228" i="5"/>
  <c r="WUZ228" i="5"/>
  <c r="WUV228" i="5"/>
  <c r="WUR228" i="5"/>
  <c r="WUN228" i="5"/>
  <c r="WUJ228" i="5"/>
  <c r="WUJ235" i="5" s="1"/>
  <c r="WUF228" i="5"/>
  <c r="WUB228" i="5"/>
  <c r="WTX228" i="5"/>
  <c r="WTT228" i="5"/>
  <c r="WTP228" i="5"/>
  <c r="WTL228" i="5"/>
  <c r="WTL235" i="5" s="1"/>
  <c r="WTH228" i="5"/>
  <c r="WTD228" i="5"/>
  <c r="WSZ228" i="5"/>
  <c r="WSV228" i="5"/>
  <c r="WSR228" i="5"/>
  <c r="WSN228" i="5"/>
  <c r="WSJ228" i="5"/>
  <c r="WSF228" i="5"/>
  <c r="WSB228" i="5"/>
  <c r="WRX228" i="5"/>
  <c r="WRT228" i="5"/>
  <c r="WRP228" i="5"/>
  <c r="WRL228" i="5"/>
  <c r="WRH228" i="5"/>
  <c r="WRD228" i="5"/>
  <c r="WQZ228" i="5"/>
  <c r="WQV228" i="5"/>
  <c r="WQR228" i="5"/>
  <c r="WQN228" i="5"/>
  <c r="WQJ228" i="5"/>
  <c r="WQF228" i="5"/>
  <c r="WQB228" i="5"/>
  <c r="WPX228" i="5"/>
  <c r="WPT228" i="5"/>
  <c r="WPP228" i="5"/>
  <c r="WPL228" i="5"/>
  <c r="WPH228" i="5"/>
  <c r="WPD228" i="5"/>
  <c r="WPD235" i="5" s="1"/>
  <c r="WOZ228" i="5"/>
  <c r="WOV228" i="5"/>
  <c r="WOR228" i="5"/>
  <c r="WON228" i="5"/>
  <c r="WOJ228" i="5"/>
  <c r="WOF228" i="5"/>
  <c r="WOB228" i="5"/>
  <c r="WNX228" i="5"/>
  <c r="WNT228" i="5"/>
  <c r="WNP228" i="5"/>
  <c r="WNL228" i="5"/>
  <c r="WNH228" i="5"/>
  <c r="WND228" i="5"/>
  <c r="WMZ228" i="5"/>
  <c r="WMV228" i="5"/>
  <c r="WMR228" i="5"/>
  <c r="WMN228" i="5"/>
  <c r="WMJ228" i="5"/>
  <c r="WMF228" i="5"/>
  <c r="WMF235" i="5" s="1"/>
  <c r="WMB228" i="5"/>
  <c r="WLX228" i="5"/>
  <c r="WLT228" i="5"/>
  <c r="WLT235" i="5" s="1"/>
  <c r="WLP228" i="5"/>
  <c r="WLL228" i="5"/>
  <c r="WLH228" i="5"/>
  <c r="WLD228" i="5"/>
  <c r="WKZ228" i="5"/>
  <c r="WKV228" i="5"/>
  <c r="WKR228" i="5"/>
  <c r="WKN228" i="5"/>
  <c r="WKN235" i="5" s="1"/>
  <c r="WKJ228" i="5"/>
  <c r="WKF228" i="5"/>
  <c r="WKB228" i="5"/>
  <c r="WJX228" i="5"/>
  <c r="WJT228" i="5"/>
  <c r="WJP228" i="5"/>
  <c r="WJP235" i="5" s="1"/>
  <c r="WJL228" i="5"/>
  <c r="WJH228" i="5"/>
  <c r="WJD228" i="5"/>
  <c r="WIZ228" i="5"/>
  <c r="WIV228" i="5"/>
  <c r="WIR228" i="5"/>
  <c r="WIN228" i="5"/>
  <c r="WIJ228" i="5"/>
  <c r="WIF228" i="5"/>
  <c r="WIB228" i="5"/>
  <c r="WHX228" i="5"/>
  <c r="WHX235" i="5" s="1"/>
  <c r="WHT228" i="5"/>
  <c r="WHP228" i="5"/>
  <c r="WHL228" i="5"/>
  <c r="WHH228" i="5"/>
  <c r="WHD228" i="5"/>
  <c r="WGZ228" i="5"/>
  <c r="WGV228" i="5"/>
  <c r="WGR228" i="5"/>
  <c r="WGN228" i="5"/>
  <c r="WGJ228" i="5"/>
  <c r="WGF228" i="5"/>
  <c r="WGB228" i="5"/>
  <c r="WFX228" i="5"/>
  <c r="WFT228" i="5"/>
  <c r="WFP228" i="5"/>
  <c r="WFL228" i="5"/>
  <c r="WFH228" i="5"/>
  <c r="WFH235" i="5" s="1"/>
  <c r="WFD228" i="5"/>
  <c r="WEZ228" i="5"/>
  <c r="WEV228" i="5"/>
  <c r="WER228" i="5"/>
  <c r="WEN228" i="5"/>
  <c r="WEJ228" i="5"/>
  <c r="WEF228" i="5"/>
  <c r="WEB228" i="5"/>
  <c r="WDX228" i="5"/>
  <c r="WDT228" i="5"/>
  <c r="WDP228" i="5"/>
  <c r="WDP235" i="5" s="1"/>
  <c r="WDL228" i="5"/>
  <c r="WDH228" i="5"/>
  <c r="WDD228" i="5"/>
  <c r="WCZ228" i="5"/>
  <c r="WCV228" i="5"/>
  <c r="WCR228" i="5"/>
  <c r="WCN228" i="5"/>
  <c r="WCJ228" i="5"/>
  <c r="WCF228" i="5"/>
  <c r="WCB228" i="5"/>
  <c r="WBX228" i="5"/>
  <c r="WBX235" i="5" s="1"/>
  <c r="WBT228" i="5"/>
  <c r="WBP228" i="5"/>
  <c r="WBL228" i="5"/>
  <c r="WBH228" i="5"/>
  <c r="WBD228" i="5"/>
  <c r="WAZ228" i="5"/>
  <c r="WAV228" i="5"/>
  <c r="WAR228" i="5"/>
  <c r="WAN228" i="5"/>
  <c r="WAJ228" i="5"/>
  <c r="WAF228" i="5"/>
  <c r="WAB228" i="5"/>
  <c r="VZX228" i="5"/>
  <c r="VZT228" i="5"/>
  <c r="VZT235" i="5" s="1"/>
  <c r="VZP228" i="5"/>
  <c r="VZL228" i="5"/>
  <c r="VZH228" i="5"/>
  <c r="VZD228" i="5"/>
  <c r="VYZ228" i="5"/>
  <c r="VYV228" i="5"/>
  <c r="VYR228" i="5"/>
  <c r="VYN228" i="5"/>
  <c r="VYJ228" i="5"/>
  <c r="VYF228" i="5"/>
  <c r="VYB228" i="5"/>
  <c r="VXX228" i="5"/>
  <c r="VXT228" i="5"/>
  <c r="VXP228" i="5"/>
  <c r="VXL228" i="5"/>
  <c r="VXH228" i="5"/>
  <c r="VXD228" i="5"/>
  <c r="VWZ228" i="5"/>
  <c r="VWV228" i="5"/>
  <c r="VWR228" i="5"/>
  <c r="VWN228" i="5"/>
  <c r="VWJ228" i="5"/>
  <c r="VWJ235" i="5" s="1"/>
  <c r="VWF228" i="5"/>
  <c r="VWB228" i="5"/>
  <c r="VVX228" i="5"/>
  <c r="VVT228" i="5"/>
  <c r="VVP228" i="5"/>
  <c r="VVL228" i="5"/>
  <c r="VVH228" i="5"/>
  <c r="VVD228" i="5"/>
  <c r="VUZ228" i="5"/>
  <c r="VUV228" i="5"/>
  <c r="VUR228" i="5"/>
  <c r="VUN228" i="5"/>
  <c r="VUJ228" i="5"/>
  <c r="VUF228" i="5"/>
  <c r="VUF235" i="5" s="1"/>
  <c r="VUB228" i="5"/>
  <c r="VTX228" i="5"/>
  <c r="VTT228" i="5"/>
  <c r="VTT235" i="5" s="1"/>
  <c r="VTP228" i="5"/>
  <c r="VTL228" i="5"/>
  <c r="VTH228" i="5"/>
  <c r="VTD228" i="5"/>
  <c r="VSZ228" i="5"/>
  <c r="VSV228" i="5"/>
  <c r="VSR228" i="5"/>
  <c r="VSN228" i="5"/>
  <c r="VSN235" i="5" s="1"/>
  <c r="VSJ228" i="5"/>
  <c r="VSF228" i="5"/>
  <c r="VSB228" i="5"/>
  <c r="VRX228" i="5"/>
  <c r="VRT228" i="5"/>
  <c r="VRP228" i="5"/>
  <c r="VRL228" i="5"/>
  <c r="VRH228" i="5"/>
  <c r="VRD228" i="5"/>
  <c r="VQZ228" i="5"/>
  <c r="VQV228" i="5"/>
  <c r="VQV235" i="5" s="1"/>
  <c r="VQR228" i="5"/>
  <c r="VQN228" i="5"/>
  <c r="VQJ228" i="5"/>
  <c r="VQF228" i="5"/>
  <c r="VQB228" i="5"/>
  <c r="VPX228" i="5"/>
  <c r="VPT228" i="5"/>
  <c r="VPP228" i="5"/>
  <c r="VPL228" i="5"/>
  <c r="VPH228" i="5"/>
  <c r="VPD228" i="5"/>
  <c r="VOZ228" i="5"/>
  <c r="VOV228" i="5"/>
  <c r="VOR228" i="5"/>
  <c r="VON228" i="5"/>
  <c r="VOJ228" i="5"/>
  <c r="VOF228" i="5"/>
  <c r="VOF235" i="5" s="1"/>
  <c r="VOB228" i="5"/>
  <c r="VNX228" i="5"/>
  <c r="VNT228" i="5"/>
  <c r="VNP228" i="5"/>
  <c r="VNL228" i="5"/>
  <c r="VNH228" i="5"/>
  <c r="VND228" i="5"/>
  <c r="VMZ228" i="5"/>
  <c r="VMV228" i="5"/>
  <c r="VMR228" i="5"/>
  <c r="VMN228" i="5"/>
  <c r="VMN235" i="5" s="1"/>
  <c r="VMJ228" i="5"/>
  <c r="VMF228" i="5"/>
  <c r="VMB228" i="5"/>
  <c r="VLX228" i="5"/>
  <c r="VLT228" i="5"/>
  <c r="VLP228" i="5"/>
  <c r="VLL228" i="5"/>
  <c r="VLH228" i="5"/>
  <c r="VLD228" i="5"/>
  <c r="VKZ228" i="5"/>
  <c r="VKV228" i="5"/>
  <c r="VKR228" i="5"/>
  <c r="VKN228" i="5"/>
  <c r="VKJ228" i="5"/>
  <c r="VKJ235" i="5" s="1"/>
  <c r="VKF228" i="5"/>
  <c r="VKB228" i="5"/>
  <c r="VJX228" i="5"/>
  <c r="VJX235" i="5" s="1"/>
  <c r="VJT228" i="5"/>
  <c r="VJP228" i="5"/>
  <c r="VJL228" i="5"/>
  <c r="VJH228" i="5"/>
  <c r="VJD228" i="5"/>
  <c r="VIZ228" i="5"/>
  <c r="VIV228" i="5"/>
  <c r="VIR228" i="5"/>
  <c r="VIR235" i="5" s="1"/>
  <c r="VIN228" i="5"/>
  <c r="VIJ228" i="5"/>
  <c r="VIF228" i="5"/>
  <c r="VIB228" i="5"/>
  <c r="VHX228" i="5"/>
  <c r="VHT228" i="5"/>
  <c r="VHP228" i="5"/>
  <c r="VHL228" i="5"/>
  <c r="VHH228" i="5"/>
  <c r="VHD228" i="5"/>
  <c r="VGZ228" i="5"/>
  <c r="VGZ235" i="5" s="1"/>
  <c r="VGV228" i="5"/>
  <c r="VGR228" i="5"/>
  <c r="VGN228" i="5"/>
  <c r="VGJ228" i="5"/>
  <c r="VGF228" i="5"/>
  <c r="VGB228" i="5"/>
  <c r="VFX228" i="5"/>
  <c r="VFT228" i="5"/>
  <c r="VFP228" i="5"/>
  <c r="VFL228" i="5"/>
  <c r="VFH228" i="5"/>
  <c r="VFD228" i="5"/>
  <c r="VEZ228" i="5"/>
  <c r="VEV228" i="5"/>
  <c r="VER228" i="5"/>
  <c r="VEN228" i="5"/>
  <c r="VEJ228" i="5"/>
  <c r="VEF228" i="5"/>
  <c r="VEB228" i="5"/>
  <c r="VDX228" i="5"/>
  <c r="VDT228" i="5"/>
  <c r="VDP228" i="5"/>
  <c r="VDL228" i="5"/>
  <c r="VDH228" i="5"/>
  <c r="VDD228" i="5"/>
  <c r="VCZ228" i="5"/>
  <c r="VCV228" i="5"/>
  <c r="VCR228" i="5"/>
  <c r="VCN228" i="5"/>
  <c r="VCJ228" i="5"/>
  <c r="VCF228" i="5"/>
  <c r="VCB228" i="5"/>
  <c r="VBX228" i="5"/>
  <c r="VBT228" i="5"/>
  <c r="VBT235" i="5" s="1"/>
  <c r="VBP228" i="5"/>
  <c r="VBL228" i="5"/>
  <c r="VBH228" i="5"/>
  <c r="VBD228" i="5"/>
  <c r="VAZ228" i="5"/>
  <c r="VAV228" i="5"/>
  <c r="VAR228" i="5"/>
  <c r="VAN228" i="5"/>
  <c r="VAJ228" i="5"/>
  <c r="VAF228" i="5"/>
  <c r="VAB228" i="5"/>
  <c r="VAB235" i="5" s="1"/>
  <c r="UZX228" i="5"/>
  <c r="UZT228" i="5"/>
  <c r="UZP228" i="5"/>
  <c r="UZL228" i="5"/>
  <c r="UZH228" i="5"/>
  <c r="UZD228" i="5"/>
  <c r="UYZ228" i="5"/>
  <c r="UYV228" i="5"/>
  <c r="UYV235" i="5" s="1"/>
  <c r="UYR228" i="5"/>
  <c r="UYN228" i="5"/>
  <c r="UYJ228" i="5"/>
  <c r="UYJ235" i="5" s="1"/>
  <c r="UYF228" i="5"/>
  <c r="UYB228" i="5"/>
  <c r="UXX228" i="5"/>
  <c r="UXT228" i="5"/>
  <c r="UXP228" i="5"/>
  <c r="UXL228" i="5"/>
  <c r="UXH228" i="5"/>
  <c r="UXD228" i="5"/>
  <c r="UWZ228" i="5"/>
  <c r="UWV228" i="5"/>
  <c r="UWR228" i="5"/>
  <c r="UWN228" i="5"/>
  <c r="UWJ228" i="5"/>
  <c r="UWF228" i="5"/>
  <c r="UWF235" i="5" s="1"/>
  <c r="UWB228" i="5"/>
  <c r="UVX228" i="5"/>
  <c r="UVT228" i="5"/>
  <c r="UVP228" i="5"/>
  <c r="UVL228" i="5"/>
  <c r="UVH228" i="5"/>
  <c r="UVD228" i="5"/>
  <c r="UUZ228" i="5"/>
  <c r="UUV228" i="5"/>
  <c r="UUR228" i="5"/>
  <c r="UUN228" i="5"/>
  <c r="UUN235" i="5" s="1"/>
  <c r="UUJ228" i="5"/>
  <c r="UUF228" i="5"/>
  <c r="UUB228" i="5"/>
  <c r="UTX228" i="5"/>
  <c r="UTT228" i="5"/>
  <c r="UTP228" i="5"/>
  <c r="UTL228" i="5"/>
  <c r="UTH228" i="5"/>
  <c r="UTD228" i="5"/>
  <c r="USZ228" i="5"/>
  <c r="USV228" i="5"/>
  <c r="USR228" i="5"/>
  <c r="USN228" i="5"/>
  <c r="USJ228" i="5"/>
  <c r="USF228" i="5"/>
  <c r="USB228" i="5"/>
  <c r="URX228" i="5"/>
  <c r="URX235" i="5" s="1"/>
  <c r="URT228" i="5"/>
  <c r="URP228" i="5"/>
  <c r="URL228" i="5"/>
  <c r="URH228" i="5"/>
  <c r="URD228" i="5"/>
  <c r="UQZ228" i="5"/>
  <c r="UQV228" i="5"/>
  <c r="UQR228" i="5"/>
  <c r="UQN228" i="5"/>
  <c r="UQJ228" i="5"/>
  <c r="UQF228" i="5"/>
  <c r="UQF235" i="5" s="1"/>
  <c r="UQB228" i="5"/>
  <c r="UPX228" i="5"/>
  <c r="UPT228" i="5"/>
  <c r="UPP228" i="5"/>
  <c r="UPL228" i="5"/>
  <c r="UPH228" i="5"/>
  <c r="UPD228" i="5"/>
  <c r="UOZ228" i="5"/>
  <c r="UOZ235" i="5" s="1"/>
  <c r="UOV228" i="5"/>
  <c r="UOR228" i="5"/>
  <c r="UON228" i="5"/>
  <c r="UON235" i="5" s="1"/>
  <c r="UOJ228" i="5"/>
  <c r="UOF228" i="5"/>
  <c r="UOB228" i="5"/>
  <c r="UNX228" i="5"/>
  <c r="UNT228" i="5"/>
  <c r="UNP228" i="5"/>
  <c r="UNL228" i="5"/>
  <c r="UNH228" i="5"/>
  <c r="UND228" i="5"/>
  <c r="UMZ228" i="5"/>
  <c r="UMV228" i="5"/>
  <c r="UMR228" i="5"/>
  <c r="UMN228" i="5"/>
  <c r="UMJ228" i="5"/>
  <c r="UMJ235" i="5" s="1"/>
  <c r="UMF228" i="5"/>
  <c r="UMB228" i="5"/>
  <c r="ULX228" i="5"/>
  <c r="ULT228" i="5"/>
  <c r="ULP228" i="5"/>
  <c r="ULL228" i="5"/>
  <c r="ULH228" i="5"/>
  <c r="ULD228" i="5"/>
  <c r="UKZ228" i="5"/>
  <c r="UKV228" i="5"/>
  <c r="UKR228" i="5"/>
  <c r="UKN228" i="5"/>
  <c r="UKJ228" i="5"/>
  <c r="UKF228" i="5"/>
  <c r="UKB228" i="5"/>
  <c r="UJX228" i="5"/>
  <c r="UJT228" i="5"/>
  <c r="UJP228" i="5"/>
  <c r="UJL228" i="5"/>
  <c r="UJH228" i="5"/>
  <c r="UJD228" i="5"/>
  <c r="UIZ228" i="5"/>
  <c r="UIZ235" i="5" s="1"/>
  <c r="UIV228" i="5"/>
  <c r="UIR228" i="5"/>
  <c r="UIN228" i="5"/>
  <c r="UIJ228" i="5"/>
  <c r="UIF228" i="5"/>
  <c r="UIB228" i="5"/>
  <c r="UHX228" i="5"/>
  <c r="UHT228" i="5"/>
  <c r="UHL230" i="5" s="1"/>
  <c r="UHP228" i="5"/>
  <c r="UHL228" i="5"/>
  <c r="UHH228" i="5"/>
  <c r="UHD228" i="5"/>
  <c r="UGZ228" i="5"/>
  <c r="UGV228" i="5"/>
  <c r="UGV235" i="5" s="1"/>
  <c r="UGR228" i="5"/>
  <c r="UGN228" i="5"/>
  <c r="UGJ228" i="5"/>
  <c r="UGF228" i="5"/>
  <c r="UGB228" i="5"/>
  <c r="UGB235" i="5" s="1"/>
  <c r="UFX228" i="5"/>
  <c r="UFT228" i="5"/>
  <c r="UFP228" i="5"/>
  <c r="UFP235" i="5" s="1"/>
  <c r="UFL228" i="5"/>
  <c r="UFH228" i="5"/>
  <c r="UFD228" i="5"/>
  <c r="UEZ228" i="5"/>
  <c r="UEV228" i="5"/>
  <c r="UER228" i="5"/>
  <c r="UEN228" i="5"/>
  <c r="UEJ228" i="5"/>
  <c r="UEF228" i="5"/>
  <c r="UEB228" i="5"/>
  <c r="UEB235" i="5" s="1"/>
  <c r="UDX228" i="5"/>
  <c r="UDT228" i="5"/>
  <c r="UDP228" i="5"/>
  <c r="UDP235" i="5" s="1"/>
  <c r="UDL228" i="5"/>
  <c r="UDH228" i="5"/>
  <c r="UDD228" i="5"/>
  <c r="UDD235" i="5" s="1"/>
  <c r="UCZ228" i="5"/>
  <c r="UCV228" i="5"/>
  <c r="UCR228" i="5"/>
  <c r="UCN228" i="5"/>
  <c r="UCJ228" i="5"/>
  <c r="UCF228" i="5"/>
  <c r="UCB228" i="5"/>
  <c r="UBX228" i="5"/>
  <c r="UBT228" i="5"/>
  <c r="UBP228" i="5"/>
  <c r="UBP235" i="5" s="1"/>
  <c r="UBL228" i="5"/>
  <c r="UBH228" i="5"/>
  <c r="UBD228" i="5"/>
  <c r="UBD235" i="5" s="1"/>
  <c r="UAZ228" i="5"/>
  <c r="UAV228" i="5"/>
  <c r="UAR228" i="5"/>
  <c r="UAR235" i="5" s="1"/>
  <c r="UAN228" i="5"/>
  <c r="UAJ228" i="5"/>
  <c r="UAF228" i="5"/>
  <c r="UAB228" i="5"/>
  <c r="TZX228" i="5"/>
  <c r="TZT228" i="5"/>
  <c r="TZP228" i="5"/>
  <c r="TZL228" i="5"/>
  <c r="TZL235" i="5" s="1"/>
  <c r="TZH228" i="5"/>
  <c r="TZD228" i="5"/>
  <c r="TZD235" i="5" s="1"/>
  <c r="TYZ228" i="5"/>
  <c r="TYV228" i="5"/>
  <c r="TYR228" i="5"/>
  <c r="TYN228" i="5"/>
  <c r="TYJ228" i="5"/>
  <c r="TYF228" i="5"/>
  <c r="TYF235" i="5" s="1"/>
  <c r="TYB228" i="5"/>
  <c r="TXX228" i="5"/>
  <c r="TXT228" i="5"/>
  <c r="TXP228" i="5"/>
  <c r="TXL228" i="5"/>
  <c r="TXH228" i="5"/>
  <c r="TXD228" i="5"/>
  <c r="TWZ228" i="5"/>
  <c r="TWV228" i="5"/>
  <c r="TWR228" i="5"/>
  <c r="TWR235" i="5" s="1"/>
  <c r="TWN228" i="5"/>
  <c r="TWJ228" i="5"/>
  <c r="TWF228" i="5"/>
  <c r="TWF235" i="5" s="1"/>
  <c r="TWB228" i="5"/>
  <c r="TVX228" i="5"/>
  <c r="TVT228" i="5"/>
  <c r="TVT235" i="5" s="1"/>
  <c r="TVP228" i="5"/>
  <c r="TVL228" i="5"/>
  <c r="TVL235" i="5" s="1"/>
  <c r="TVH228" i="5"/>
  <c r="TVD228" i="5"/>
  <c r="TUZ228" i="5"/>
  <c r="TUV228" i="5"/>
  <c r="TUR228" i="5"/>
  <c r="TUN228" i="5"/>
  <c r="TUJ228" i="5"/>
  <c r="TUF228" i="5"/>
  <c r="TUF235" i="5" s="1"/>
  <c r="TUB228" i="5"/>
  <c r="TTX228" i="5"/>
  <c r="TTT228" i="5"/>
  <c r="TTP228" i="5"/>
  <c r="TTL228" i="5"/>
  <c r="TTH228" i="5"/>
  <c r="TTH235" i="5" s="1"/>
  <c r="TTD228" i="5"/>
  <c r="TSZ228" i="5"/>
  <c r="TSV228" i="5"/>
  <c r="TSR228" i="5"/>
  <c r="TSN228" i="5"/>
  <c r="TSJ228" i="5"/>
  <c r="TSF228" i="5"/>
  <c r="TSB228" i="5"/>
  <c r="TSB235" i="5" s="1"/>
  <c r="TRX228" i="5"/>
  <c r="TRT228" i="5"/>
  <c r="TRT235" i="5" s="1"/>
  <c r="TRP228" i="5"/>
  <c r="TRL228" i="5"/>
  <c r="TRH228" i="5"/>
  <c r="TRH235" i="5" s="1"/>
  <c r="TRD228" i="5"/>
  <c r="TQZ228" i="5"/>
  <c r="TQV228" i="5"/>
  <c r="TQV235" i="5" s="1"/>
  <c r="TQR228" i="5"/>
  <c r="TQN228" i="5"/>
  <c r="TQJ228" i="5"/>
  <c r="TQF228" i="5"/>
  <c r="TQB228" i="5"/>
  <c r="TPX228" i="5"/>
  <c r="TPT228" i="5"/>
  <c r="TPP228" i="5"/>
  <c r="TPL228" i="5"/>
  <c r="TPH228" i="5"/>
  <c r="TPH235" i="5" s="1"/>
  <c r="TPD228" i="5"/>
  <c r="TOZ228" i="5"/>
  <c r="TOV228" i="5"/>
  <c r="TOR228" i="5"/>
  <c r="TON228" i="5"/>
  <c r="TOJ228" i="5"/>
  <c r="TOJ235" i="5" s="1"/>
  <c r="TOF228" i="5"/>
  <c r="TOB228" i="5"/>
  <c r="TNX228" i="5"/>
  <c r="TNT228" i="5"/>
  <c r="TNP228" i="5"/>
  <c r="TNL228" i="5"/>
  <c r="TNH228" i="5"/>
  <c r="TND228" i="5"/>
  <c r="TMZ228" i="5"/>
  <c r="TMV228" i="5"/>
  <c r="TMV235" i="5" s="1"/>
  <c r="TMR228" i="5"/>
  <c r="TMN228" i="5"/>
  <c r="TMJ228" i="5"/>
  <c r="TMJ235" i="5" s="1"/>
  <c r="TMF228" i="5"/>
  <c r="TMB228" i="5"/>
  <c r="TLX228" i="5"/>
  <c r="TLX235" i="5" s="1"/>
  <c r="TLT228" i="5"/>
  <c r="TLP228" i="5"/>
  <c r="TLL228" i="5"/>
  <c r="TLH228" i="5"/>
  <c r="TLD228" i="5"/>
  <c r="TKZ228" i="5"/>
  <c r="TKV228" i="5"/>
  <c r="TKR228" i="5"/>
  <c r="TKN228" i="5"/>
  <c r="TKJ228" i="5"/>
  <c r="TKJ235" i="5" s="1"/>
  <c r="TKF228" i="5"/>
  <c r="TKB228" i="5"/>
  <c r="TJX228" i="5"/>
  <c r="TJT228" i="5"/>
  <c r="TJP228" i="5"/>
  <c r="TJL228" i="5"/>
  <c r="TJL235" i="5" s="1"/>
  <c r="TJH228" i="5"/>
  <c r="TJD228" i="5"/>
  <c r="TIZ228" i="5"/>
  <c r="TIV228" i="5"/>
  <c r="TIR228" i="5"/>
  <c r="TIN228" i="5"/>
  <c r="TIJ228" i="5"/>
  <c r="TIF228" i="5"/>
  <c r="TIB228" i="5"/>
  <c r="THX228" i="5"/>
  <c r="THX235" i="5" s="1"/>
  <c r="THT228" i="5"/>
  <c r="THP228" i="5"/>
  <c r="THL228" i="5"/>
  <c r="THL235" i="5" s="1"/>
  <c r="THH228" i="5"/>
  <c r="THD228" i="5"/>
  <c r="TGZ228" i="5"/>
  <c r="TGZ235" i="5" s="1"/>
  <c r="TGV228" i="5"/>
  <c r="TGR228" i="5"/>
  <c r="TGN228" i="5"/>
  <c r="TGJ228" i="5"/>
  <c r="TGF228" i="5"/>
  <c r="TGB228" i="5"/>
  <c r="TFX228" i="5"/>
  <c r="TFT228" i="5"/>
  <c r="TFT235" i="5" s="1"/>
  <c r="TFP228" i="5"/>
  <c r="TFL228" i="5"/>
  <c r="TFL235" i="5" s="1"/>
  <c r="TFH228" i="5"/>
  <c r="TFD228" i="5"/>
  <c r="TEZ228" i="5"/>
  <c r="TEV228" i="5"/>
  <c r="TER228" i="5"/>
  <c r="TEN228" i="5"/>
  <c r="TEN235" i="5" s="1"/>
  <c r="TEJ228" i="5"/>
  <c r="TEF228" i="5"/>
  <c r="TEB228" i="5"/>
  <c r="TDX228" i="5"/>
  <c r="TDT228" i="5"/>
  <c r="TDP228" i="5"/>
  <c r="TDL228" i="5"/>
  <c r="TDH228" i="5"/>
  <c r="TDD228" i="5"/>
  <c r="TCZ228" i="5"/>
  <c r="TCZ235" i="5" s="1"/>
  <c r="TCV228" i="5"/>
  <c r="TCR228" i="5"/>
  <c r="TCN228" i="5"/>
  <c r="TCN235" i="5" s="1"/>
  <c r="TCJ228" i="5"/>
  <c r="TCF228" i="5"/>
  <c r="TCB228" i="5"/>
  <c r="TCB235" i="5" s="1"/>
  <c r="TBX228" i="5"/>
  <c r="TBT228" i="5"/>
  <c r="TBT235" i="5" s="1"/>
  <c r="TBP228" i="5"/>
  <c r="TBL228" i="5"/>
  <c r="TBH228" i="5"/>
  <c r="TBD228" i="5"/>
  <c r="TAZ228" i="5"/>
  <c r="TAV228" i="5"/>
  <c r="TAR228" i="5"/>
  <c r="TAN228" i="5"/>
  <c r="TAN235" i="5" s="1"/>
  <c r="TAJ228" i="5"/>
  <c r="TAF228" i="5"/>
  <c r="TAB228" i="5"/>
  <c r="SZX228" i="5"/>
  <c r="SZT228" i="5"/>
  <c r="SZP228" i="5"/>
  <c r="SZP235" i="5" s="1"/>
  <c r="SZL228" i="5"/>
  <c r="SZH228" i="5"/>
  <c r="SZD228" i="5"/>
  <c r="SYZ228" i="5"/>
  <c r="SYV228" i="5"/>
  <c r="SYR228" i="5"/>
  <c r="SYN228" i="5"/>
  <c r="SYJ228" i="5"/>
  <c r="SYJ235" i="5" s="1"/>
  <c r="SYF228" i="5"/>
  <c r="SYB228" i="5"/>
  <c r="SYB235" i="5" s="1"/>
  <c r="SXX228" i="5"/>
  <c r="SXT228" i="5"/>
  <c r="SXP228" i="5"/>
  <c r="SXP235" i="5" s="1"/>
  <c r="SXL228" i="5"/>
  <c r="SXH228" i="5"/>
  <c r="SXD228" i="5"/>
  <c r="SXD235" i="5" s="1"/>
  <c r="SWZ228" i="5"/>
  <c r="SWV228" i="5"/>
  <c r="SWR228" i="5"/>
  <c r="SWN228" i="5"/>
  <c r="SWJ228" i="5"/>
  <c r="SWF228" i="5"/>
  <c r="SWB228" i="5"/>
  <c r="SVX228" i="5"/>
  <c r="SVT228" i="5"/>
  <c r="SVP228" i="5"/>
  <c r="SVP235" i="5" s="1"/>
  <c r="SVL228" i="5"/>
  <c r="SVH228" i="5"/>
  <c r="SVD228" i="5"/>
  <c r="SUZ228" i="5"/>
  <c r="SUV228" i="5"/>
  <c r="SUR228" i="5"/>
  <c r="SUR235" i="5" s="1"/>
  <c r="SUN228" i="5"/>
  <c r="SUJ228" i="5"/>
  <c r="SUJ235" i="5" s="1"/>
  <c r="SUF228" i="5"/>
  <c r="SUB228" i="5"/>
  <c r="STX228" i="5"/>
  <c r="STT228" i="5"/>
  <c r="STP228" i="5"/>
  <c r="STL228" i="5"/>
  <c r="STH228" i="5"/>
  <c r="STD228" i="5"/>
  <c r="STD235" i="5" s="1"/>
  <c r="SSZ228" i="5"/>
  <c r="SSV228" i="5"/>
  <c r="SSR228" i="5"/>
  <c r="SSR235" i="5" s="1"/>
  <c r="SSN228" i="5"/>
  <c r="SSJ228" i="5"/>
  <c r="SSF228" i="5"/>
  <c r="SSF235" i="5" s="1"/>
  <c r="SSB228" i="5"/>
  <c r="SRX228" i="5"/>
  <c r="SRT228" i="5"/>
  <c r="SRP228" i="5"/>
  <c r="SRL228" i="5"/>
  <c r="SRH228" i="5"/>
  <c r="SRD228" i="5"/>
  <c r="SQZ228" i="5"/>
  <c r="SQV228" i="5"/>
  <c r="SQR228" i="5"/>
  <c r="SQR235" i="5" s="1"/>
  <c r="SQN228" i="5"/>
  <c r="SQJ228" i="5"/>
  <c r="SQF228" i="5"/>
  <c r="SQF235" i="5" s="1"/>
  <c r="SQB228" i="5"/>
  <c r="SPX228" i="5"/>
  <c r="SPT228" i="5"/>
  <c r="SPT235" i="5" s="1"/>
  <c r="SPP228" i="5"/>
  <c r="SPL228" i="5"/>
  <c r="SPH228" i="5"/>
  <c r="SPD228" i="5"/>
  <c r="SOZ228" i="5"/>
  <c r="SOV228" i="5"/>
  <c r="SOR228" i="5"/>
  <c r="SON228" i="5"/>
  <c r="SOJ228" i="5"/>
  <c r="SOF228" i="5"/>
  <c r="SOF235" i="5" s="1"/>
  <c r="SOB228" i="5"/>
  <c r="SNX228" i="5"/>
  <c r="SNT228" i="5"/>
  <c r="SNT235" i="5" s="1"/>
  <c r="SNP228" i="5"/>
  <c r="SNL228" i="5"/>
  <c r="SNH228" i="5"/>
  <c r="SNH235" i="5" s="1"/>
  <c r="SND228" i="5"/>
  <c r="SMZ228" i="5"/>
  <c r="SMV228" i="5"/>
  <c r="SMR228" i="5"/>
  <c r="SMN228" i="5"/>
  <c r="SMJ228" i="5"/>
  <c r="SMF228" i="5"/>
  <c r="SMB228" i="5"/>
  <c r="SMB235" i="5" s="1"/>
  <c r="SLX228" i="5"/>
  <c r="SLT228" i="5"/>
  <c r="SLT235" i="5" s="1"/>
  <c r="SLP228" i="5"/>
  <c r="SLL228" i="5"/>
  <c r="SLH228" i="5"/>
  <c r="SLD228" i="5"/>
  <c r="SKZ228" i="5"/>
  <c r="SKV228" i="5"/>
  <c r="SKV235" i="5" s="1"/>
  <c r="SKR228" i="5"/>
  <c r="SKN228" i="5"/>
  <c r="SKJ228" i="5"/>
  <c r="SKF228" i="5"/>
  <c r="SKB228" i="5"/>
  <c r="SJX228" i="5"/>
  <c r="SJT228" i="5"/>
  <c r="SJP228" i="5"/>
  <c r="SJL228" i="5"/>
  <c r="SJH228" i="5"/>
  <c r="SJH235" i="5" s="1"/>
  <c r="SJD228" i="5"/>
  <c r="SIZ228" i="5"/>
  <c r="SIV228" i="5"/>
  <c r="SIV235" i="5" s="1"/>
  <c r="SIR228" i="5"/>
  <c r="SIN228" i="5"/>
  <c r="SIJ228" i="5"/>
  <c r="SIJ235" i="5" s="1"/>
  <c r="SIF228" i="5"/>
  <c r="SIB228" i="5"/>
  <c r="SIB235" i="5" s="1"/>
  <c r="SHX228" i="5"/>
  <c r="SHT228" i="5"/>
  <c r="SHP228" i="5"/>
  <c r="SHL228" i="5"/>
  <c r="SHH228" i="5"/>
  <c r="SHD228" i="5"/>
  <c r="SGZ228" i="5"/>
  <c r="SGV228" i="5"/>
  <c r="SGV235" i="5" s="1"/>
  <c r="SGR228" i="5"/>
  <c r="SGN228" i="5"/>
  <c r="SGJ228" i="5"/>
  <c r="SGF228" i="5"/>
  <c r="SGB228" i="5"/>
  <c r="SFX228" i="5"/>
  <c r="SFX235" i="5" s="1"/>
  <c r="SFT228" i="5"/>
  <c r="SFP228" i="5"/>
  <c r="SFL228" i="5"/>
  <c r="SFH228" i="5"/>
  <c r="SFD228" i="5"/>
  <c r="SEZ228" i="5"/>
  <c r="SEV228" i="5"/>
  <c r="SER228" i="5"/>
  <c r="SER235" i="5" s="1"/>
  <c r="SEN228" i="5"/>
  <c r="SEJ228" i="5"/>
  <c r="SEJ235" i="5" s="1"/>
  <c r="SEF228" i="5"/>
  <c r="SEB228" i="5"/>
  <c r="SDX228" i="5"/>
  <c r="SDX235" i="5" s="1"/>
  <c r="SDT228" i="5"/>
  <c r="SDP228" i="5"/>
  <c r="SDL228" i="5"/>
  <c r="SDL235" i="5" s="1"/>
  <c r="SDH228" i="5"/>
  <c r="SDD228" i="5"/>
  <c r="SCZ228" i="5"/>
  <c r="SCV228" i="5"/>
  <c r="SCR228" i="5"/>
  <c r="SCN228" i="5"/>
  <c r="SCJ228" i="5"/>
  <c r="SCF228" i="5"/>
  <c r="SCB228" i="5"/>
  <c r="SBX228" i="5"/>
  <c r="SBX235" i="5" s="1"/>
  <c r="SBT228" i="5"/>
  <c r="SBP228" i="5"/>
  <c r="SBL228" i="5"/>
  <c r="SBH228" i="5"/>
  <c r="SBD228" i="5"/>
  <c r="SAZ228" i="5"/>
  <c r="SAZ235" i="5" s="1"/>
  <c r="SAV228" i="5"/>
  <c r="SAR228" i="5"/>
  <c r="SAN228" i="5"/>
  <c r="SAJ228" i="5"/>
  <c r="SAF228" i="5"/>
  <c r="SAB228" i="5"/>
  <c r="RZX228" i="5"/>
  <c r="RZT228" i="5"/>
  <c r="RZP228" i="5"/>
  <c r="RZL228" i="5"/>
  <c r="RZL235" i="5" s="1"/>
  <c r="RZH228" i="5"/>
  <c r="RZD228" i="5"/>
  <c r="RYZ228" i="5"/>
  <c r="RYZ235" i="5" s="1"/>
  <c r="RYV228" i="5"/>
  <c r="RYR228" i="5"/>
  <c r="RYN228" i="5"/>
  <c r="RYN235" i="5" s="1"/>
  <c r="RYJ228" i="5"/>
  <c r="RYF228" i="5"/>
  <c r="RYB228" i="5"/>
  <c r="RXX228" i="5"/>
  <c r="RXT228" i="5"/>
  <c r="RXP228" i="5"/>
  <c r="RXL228" i="5"/>
  <c r="RXH228" i="5"/>
  <c r="RXD228" i="5"/>
  <c r="RWZ228" i="5"/>
  <c r="RWZ235" i="5" s="1"/>
  <c r="RWV228" i="5"/>
  <c r="RWR228" i="5"/>
  <c r="RWN228" i="5"/>
  <c r="RWJ228" i="5"/>
  <c r="RWF228" i="5"/>
  <c r="RWB228" i="5"/>
  <c r="RWB235" i="5" s="1"/>
  <c r="RVX228" i="5"/>
  <c r="RVT228" i="5"/>
  <c r="RVP228" i="5"/>
  <c r="RVL228" i="5"/>
  <c r="RVH228" i="5"/>
  <c r="RVD228" i="5"/>
  <c r="RUZ228" i="5"/>
  <c r="RUV228" i="5"/>
  <c r="RUR228" i="5"/>
  <c r="RUN228" i="5"/>
  <c r="RUN235" i="5" s="1"/>
  <c r="RUJ228" i="5"/>
  <c r="RUF228" i="5"/>
  <c r="RUB228" i="5"/>
  <c r="RUB235" i="5" s="1"/>
  <c r="RTX228" i="5"/>
  <c r="RTT228" i="5"/>
  <c r="RTP228" i="5"/>
  <c r="RTP235" i="5" s="1"/>
  <c r="RTL228" i="5"/>
  <c r="RTH228" i="5"/>
  <c r="RTD228" i="5"/>
  <c r="RSZ228" i="5"/>
  <c r="RSV228" i="5"/>
  <c r="RSR228" i="5"/>
  <c r="RSN228" i="5"/>
  <c r="RSJ228" i="5"/>
  <c r="RSJ235" i="5" s="1"/>
  <c r="RSF228" i="5"/>
  <c r="RSB228" i="5"/>
  <c r="RSB235" i="5" s="1"/>
  <c r="RRX228" i="5"/>
  <c r="RRT228" i="5"/>
  <c r="RRP228" i="5"/>
  <c r="RRL228" i="5"/>
  <c r="RRH228" i="5"/>
  <c r="RRD228" i="5"/>
  <c r="RRD235" i="5" s="1"/>
  <c r="RQZ228" i="5"/>
  <c r="RQV228" i="5"/>
  <c r="RQR228" i="5"/>
  <c r="RQN228" i="5"/>
  <c r="RQJ228" i="5"/>
  <c r="RQF228" i="5"/>
  <c r="RQB228" i="5"/>
  <c r="RPX228" i="5"/>
  <c r="RPT228" i="5"/>
  <c r="RPP228" i="5"/>
  <c r="RPP235" i="5" s="1"/>
  <c r="RPL228" i="5"/>
  <c r="RPH228" i="5"/>
  <c r="RPD228" i="5"/>
  <c r="RPD235" i="5" s="1"/>
  <c r="ROZ228" i="5"/>
  <c r="ROV228" i="5"/>
  <c r="ROR228" i="5"/>
  <c r="ROR235" i="5" s="1"/>
  <c r="RON228" i="5"/>
  <c r="ROJ228" i="5"/>
  <c r="ROJ235" i="5" s="1"/>
  <c r="ROF228" i="5"/>
  <c r="ROB228" i="5"/>
  <c r="RNX228" i="5"/>
  <c r="RNT228" i="5"/>
  <c r="RNP228" i="5"/>
  <c r="RNL228" i="5"/>
  <c r="RNH228" i="5"/>
  <c r="RND228" i="5"/>
  <c r="RND235" i="5" s="1"/>
  <c r="RMZ228" i="5"/>
  <c r="RMV228" i="5"/>
  <c r="RMR228" i="5"/>
  <c r="RMR235" i="5" s="1"/>
  <c r="RMN228" i="5"/>
  <c r="RMJ228" i="5"/>
  <c r="RMF228" i="5"/>
  <c r="RMF235" i="5" s="1"/>
  <c r="RMB228" i="5"/>
  <c r="RLX228" i="5"/>
  <c r="RLT228" i="5"/>
  <c r="RLP228" i="5"/>
  <c r="RLL228" i="5"/>
  <c r="RLH228" i="5"/>
  <c r="RLD228" i="5"/>
  <c r="RKZ228" i="5"/>
  <c r="RKZ235" i="5" s="1"/>
  <c r="RKV228" i="5"/>
  <c r="RKR228" i="5"/>
  <c r="RKR235" i="5" s="1"/>
  <c r="RKN228" i="5"/>
  <c r="RKJ228" i="5"/>
  <c r="RKF228" i="5"/>
  <c r="RKF235" i="5" s="1"/>
  <c r="RKB228" i="5"/>
  <c r="RJX228" i="5"/>
  <c r="RJT228" i="5"/>
  <c r="RJT235" i="5" s="1"/>
  <c r="RJP228" i="5"/>
  <c r="RJL228" i="5"/>
  <c r="RJH228" i="5"/>
  <c r="RJD228" i="5"/>
  <c r="RIZ228" i="5"/>
  <c r="RIV228" i="5"/>
  <c r="RIR228" i="5"/>
  <c r="RIN228" i="5"/>
  <c r="RIN235" i="5" s="1"/>
  <c r="RIJ228" i="5"/>
  <c r="RIF228" i="5"/>
  <c r="RIF235" i="5" s="1"/>
  <c r="RIB228" i="5"/>
  <c r="RHX228" i="5"/>
  <c r="RHT228" i="5"/>
  <c r="RHP228" i="5"/>
  <c r="RHL228" i="5"/>
  <c r="RHH228" i="5"/>
  <c r="RHH235" i="5" s="1"/>
  <c r="RHD228" i="5"/>
  <c r="RGZ228" i="5"/>
  <c r="RGZ235" i="5" s="1"/>
  <c r="RGV228" i="5"/>
  <c r="RGR228" i="5"/>
  <c r="RGN228" i="5"/>
  <c r="RGJ228" i="5"/>
  <c r="RGF228" i="5"/>
  <c r="RGB228" i="5"/>
  <c r="RFX228" i="5"/>
  <c r="RFT228" i="5"/>
  <c r="RFT235" i="5" s="1"/>
  <c r="RFP228" i="5"/>
  <c r="RFL228" i="5"/>
  <c r="RFH228" i="5"/>
  <c r="RFH235" i="5" s="1"/>
  <c r="RFD228" i="5"/>
  <c r="REZ228" i="5"/>
  <c r="REV228" i="5"/>
  <c r="REV235" i="5" s="1"/>
  <c r="RER228" i="5"/>
  <c r="REN228" i="5"/>
  <c r="REN235" i="5" s="1"/>
  <c r="REJ228" i="5"/>
  <c r="REF228" i="5"/>
  <c r="REB228" i="5"/>
  <c r="RDX228" i="5"/>
  <c r="RDT228" i="5"/>
  <c r="RDP228" i="5"/>
  <c r="RDL228" i="5"/>
  <c r="RDH228" i="5"/>
  <c r="RDH235" i="5" s="1"/>
  <c r="RDD228" i="5"/>
  <c r="RCZ228" i="5"/>
  <c r="RCV228" i="5"/>
  <c r="RCR228" i="5"/>
  <c r="RCN228" i="5"/>
  <c r="RCJ228" i="5"/>
  <c r="RCJ235" i="5" s="1"/>
  <c r="RCF228" i="5"/>
  <c r="RCB228" i="5"/>
  <c r="RBX228" i="5"/>
  <c r="RBT228" i="5"/>
  <c r="RBP228" i="5"/>
  <c r="RBL228" i="5"/>
  <c r="RBH228" i="5"/>
  <c r="RBD228" i="5"/>
  <c r="RBD235" i="5" s="1"/>
  <c r="RAZ228" i="5"/>
  <c r="RAV228" i="5"/>
  <c r="RAV235" i="5" s="1"/>
  <c r="RAR228" i="5"/>
  <c r="RAN228" i="5"/>
  <c r="RAJ228" i="5"/>
  <c r="RAJ235" i="5" s="1"/>
  <c r="RAF228" i="5"/>
  <c r="RAB228" i="5"/>
  <c r="QZX228" i="5"/>
  <c r="QZX235" i="5" s="1"/>
  <c r="QZT228" i="5"/>
  <c r="QZP228" i="5"/>
  <c r="QZL228" i="5"/>
  <c r="QZH228" i="5"/>
  <c r="QZD228" i="5"/>
  <c r="QYZ228" i="5"/>
  <c r="QYV228" i="5"/>
  <c r="QYR228" i="5"/>
  <c r="QYR235" i="5" s="1"/>
  <c r="QYN228" i="5"/>
  <c r="QYJ228" i="5"/>
  <c r="QYJ235" i="5" s="1"/>
  <c r="QYF228" i="5"/>
  <c r="QYB228" i="5"/>
  <c r="QXX228" i="5"/>
  <c r="QXT228" i="5"/>
  <c r="QXP228" i="5"/>
  <c r="QXL228" i="5"/>
  <c r="QXL235" i="5" s="1"/>
  <c r="QXH228" i="5"/>
  <c r="QXD228" i="5"/>
  <c r="QWZ228" i="5"/>
  <c r="QWV228" i="5"/>
  <c r="QWR228" i="5"/>
  <c r="QWN228" i="5"/>
  <c r="QWJ228" i="5"/>
  <c r="QWF228" i="5"/>
  <c r="QWB228" i="5"/>
  <c r="QVX228" i="5"/>
  <c r="QVX235" i="5" s="1"/>
  <c r="QVT228" i="5"/>
  <c r="QVP228" i="5"/>
  <c r="QVL228" i="5"/>
  <c r="QVL235" i="5" s="1"/>
  <c r="QVH228" i="5"/>
  <c r="QVD228" i="5"/>
  <c r="QUZ228" i="5"/>
  <c r="QUZ235" i="5" s="1"/>
  <c r="QUV228" i="5"/>
  <c r="QUR228" i="5"/>
  <c r="QUR235" i="5" s="1"/>
  <c r="QUN228" i="5"/>
  <c r="QUJ228" i="5"/>
  <c r="QUF228" i="5"/>
  <c r="QUB228" i="5"/>
  <c r="QTX228" i="5"/>
  <c r="QTT228" i="5"/>
  <c r="QTP228" i="5"/>
  <c r="QTL228" i="5"/>
  <c r="QTL235" i="5" s="1"/>
  <c r="QTH228" i="5"/>
  <c r="QTD228" i="5"/>
  <c r="QSZ228" i="5"/>
  <c r="QSZ235" i="5" s="1"/>
  <c r="QSV228" i="5"/>
  <c r="QSR228" i="5"/>
  <c r="QSN228" i="5"/>
  <c r="QSN235" i="5" s="1"/>
  <c r="QSJ228" i="5"/>
  <c r="QSF228" i="5"/>
  <c r="QSB228" i="5"/>
  <c r="QRX228" i="5"/>
  <c r="QRT228" i="5"/>
  <c r="QRP228" i="5"/>
  <c r="QRL228" i="5"/>
  <c r="QRH228" i="5"/>
  <c r="QRH235" i="5" s="1"/>
  <c r="QRD228" i="5"/>
  <c r="QQZ228" i="5"/>
  <c r="QQZ235" i="5" s="1"/>
  <c r="QQV228" i="5"/>
  <c r="QQR228" i="5"/>
  <c r="QQN228" i="5"/>
  <c r="QQN235" i="5" s="1"/>
  <c r="QQJ228" i="5"/>
  <c r="QQF228" i="5"/>
  <c r="QQB228" i="5"/>
  <c r="QQB235" i="5" s="1"/>
  <c r="QPX228" i="5"/>
  <c r="QPT228" i="5"/>
  <c r="QPP228" i="5"/>
  <c r="QPL228" i="5"/>
  <c r="QPH228" i="5"/>
  <c r="QPD228" i="5"/>
  <c r="QOZ228" i="5"/>
  <c r="QOV228" i="5"/>
  <c r="QOR228" i="5"/>
  <c r="QON228" i="5"/>
  <c r="QON235" i="5" s="1"/>
  <c r="QOJ228" i="5"/>
  <c r="QOF228" i="5"/>
  <c r="QOB228" i="5"/>
  <c r="QNX228" i="5"/>
  <c r="QNT228" i="5"/>
  <c r="QNP228" i="5"/>
  <c r="QNP235" i="5" s="1"/>
  <c r="QNL228" i="5"/>
  <c r="QNH228" i="5"/>
  <c r="QNH235" i="5" s="1"/>
  <c r="QND228" i="5"/>
  <c r="QMZ228" i="5"/>
  <c r="QMV228" i="5"/>
  <c r="QMR228" i="5"/>
  <c r="QMN228" i="5"/>
  <c r="QMJ228" i="5"/>
  <c r="QMF228" i="5"/>
  <c r="QMB228" i="5"/>
  <c r="QMB235" i="5" s="1"/>
  <c r="QLX228" i="5"/>
  <c r="QLT228" i="5"/>
  <c r="QLP228" i="5"/>
  <c r="QLP235" i="5" s="1"/>
  <c r="QLL228" i="5"/>
  <c r="QLH228" i="5"/>
  <c r="QKZ230" i="5" s="1"/>
  <c r="QLD228" i="5"/>
  <c r="QLD235" i="5" s="1"/>
  <c r="QKZ228" i="5"/>
  <c r="QKV228" i="5"/>
  <c r="QKR228" i="5"/>
  <c r="QKN228" i="5"/>
  <c r="QKJ228" i="5"/>
  <c r="QKF228" i="5"/>
  <c r="QKB228" i="5"/>
  <c r="QJX228" i="5"/>
  <c r="QJT228" i="5"/>
  <c r="QJP228" i="5"/>
  <c r="QJP235" i="5" s="1"/>
  <c r="QJL228" i="5"/>
  <c r="QJH228" i="5"/>
  <c r="QJD228" i="5"/>
  <c r="QIZ228" i="5"/>
  <c r="QIV228" i="5"/>
  <c r="QIR228" i="5"/>
  <c r="QIR235" i="5" s="1"/>
  <c r="QIN228" i="5"/>
  <c r="QIJ228" i="5"/>
  <c r="QIF228" i="5"/>
  <c r="QIB228" i="5"/>
  <c r="QHX228" i="5"/>
  <c r="QHT228" i="5"/>
  <c r="QHP228" i="5"/>
  <c r="QHL228" i="5"/>
  <c r="QHL235" i="5" s="1"/>
  <c r="QHH228" i="5"/>
  <c r="QHD228" i="5"/>
  <c r="QGV230" i="5" s="1"/>
  <c r="QGZ228" i="5"/>
  <c r="QGV228" i="5"/>
  <c r="QGR228" i="5"/>
  <c r="QGR235" i="5" s="1"/>
  <c r="QGN228" i="5"/>
  <c r="QGJ228" i="5"/>
  <c r="QGF228" i="5"/>
  <c r="QGF235" i="5" s="1"/>
  <c r="QGB228" i="5"/>
  <c r="QFX228" i="5"/>
  <c r="QFT228" i="5"/>
  <c r="QFP228" i="5"/>
  <c r="QFL228" i="5"/>
  <c r="QFH228" i="5"/>
  <c r="QFD228" i="5"/>
  <c r="QEZ228" i="5"/>
  <c r="QEZ235" i="5" s="1"/>
  <c r="QEV228" i="5"/>
  <c r="QER228" i="5"/>
  <c r="QER235" i="5" s="1"/>
  <c r="QEN228" i="5"/>
  <c r="QEJ228" i="5"/>
  <c r="QEF228" i="5"/>
  <c r="QEB228" i="5"/>
  <c r="QDX228" i="5"/>
  <c r="QDT228" i="5"/>
  <c r="QDT235" i="5" s="1"/>
  <c r="QDP228" i="5"/>
  <c r="QDL228" i="5"/>
  <c r="QDH228" i="5"/>
  <c r="QDD228" i="5"/>
  <c r="QCZ228" i="5"/>
  <c r="QCV228" i="5"/>
  <c r="QCR228" i="5"/>
  <c r="QCN228" i="5"/>
  <c r="QCJ228" i="5"/>
  <c r="QCF228" i="5"/>
  <c r="QCF235" i="5" s="1"/>
  <c r="QCB228" i="5"/>
  <c r="QBX228" i="5"/>
  <c r="QBT228" i="5"/>
  <c r="QBT235" i="5" s="1"/>
  <c r="QBP228" i="5"/>
  <c r="QBL228" i="5"/>
  <c r="QBH228" i="5"/>
  <c r="QBH235" i="5" s="1"/>
  <c r="QBD228" i="5"/>
  <c r="QAZ228" i="5"/>
  <c r="QAZ235" i="5" s="1"/>
  <c r="QAV228" i="5"/>
  <c r="QAR228" i="5"/>
  <c r="QAN228" i="5"/>
  <c r="QAJ228" i="5"/>
  <c r="QAF228" i="5"/>
  <c r="QAB228" i="5"/>
  <c r="PZX228" i="5"/>
  <c r="PZT228" i="5"/>
  <c r="PZT235" i="5" s="1"/>
  <c r="PZP228" i="5"/>
  <c r="PZL228" i="5"/>
  <c r="PZH228" i="5"/>
  <c r="PZH235" i="5" s="1"/>
  <c r="PZD228" i="5"/>
  <c r="PYZ228" i="5"/>
  <c r="PYV228" i="5"/>
  <c r="PYV235" i="5" s="1"/>
  <c r="PYR228" i="5"/>
  <c r="PYN228" i="5"/>
  <c r="PYJ228" i="5"/>
  <c r="PYF228" i="5"/>
  <c r="PYB228" i="5"/>
  <c r="PXX228" i="5"/>
  <c r="PXT228" i="5"/>
  <c r="PXP228" i="5"/>
  <c r="PXP235" i="5" s="1"/>
  <c r="PXL228" i="5"/>
  <c r="PXH228" i="5"/>
  <c r="PXH235" i="5" s="1"/>
  <c r="PXD228" i="5"/>
  <c r="PWZ228" i="5"/>
  <c r="PWV228" i="5"/>
  <c r="PWV235" i="5" s="1"/>
  <c r="PWR228" i="5"/>
  <c r="PWN228" i="5"/>
  <c r="PWF230" i="5" s="1"/>
  <c r="PWJ228" i="5"/>
  <c r="PWJ235" i="5" s="1"/>
  <c r="PWF228" i="5"/>
  <c r="PWB228" i="5"/>
  <c r="PVX228" i="5"/>
  <c r="PVT228" i="5"/>
  <c r="PVP228" i="5"/>
  <c r="PVL228" i="5"/>
  <c r="PVH228" i="5"/>
  <c r="PVD228" i="5"/>
  <c r="PVD235" i="5" s="1"/>
  <c r="PUZ228" i="5"/>
  <c r="PUV228" i="5"/>
  <c r="PUV235" i="5" s="1"/>
  <c r="PUR228" i="5"/>
  <c r="PUN228" i="5"/>
  <c r="PUJ228" i="5"/>
  <c r="PUF228" i="5"/>
  <c r="PUB228" i="5"/>
  <c r="PTX228" i="5"/>
  <c r="PTX235" i="5" s="1"/>
  <c r="PTT228" i="5"/>
  <c r="PTP228" i="5"/>
  <c r="PTP235" i="5" s="1"/>
  <c r="PTL228" i="5"/>
  <c r="PTH228" i="5"/>
  <c r="PTD228" i="5"/>
  <c r="PSZ228" i="5"/>
  <c r="PSV228" i="5"/>
  <c r="PSR228" i="5"/>
  <c r="PSN228" i="5"/>
  <c r="PSJ228" i="5"/>
  <c r="PSJ235" i="5" s="1"/>
  <c r="PSF228" i="5"/>
  <c r="PSB228" i="5"/>
  <c r="PRX228" i="5"/>
  <c r="PRX235" i="5" s="1"/>
  <c r="PRT228" i="5"/>
  <c r="PRP228" i="5"/>
  <c r="PRL228" i="5"/>
  <c r="PRL235" i="5" s="1"/>
  <c r="PRH228" i="5"/>
  <c r="PRD228" i="5"/>
  <c r="PQZ228" i="5"/>
  <c r="PQV228" i="5"/>
  <c r="PQR228" i="5"/>
  <c r="PQN228" i="5"/>
  <c r="PQJ228" i="5"/>
  <c r="PQF228" i="5"/>
  <c r="PQB228" i="5"/>
  <c r="PPX228" i="5"/>
  <c r="PPX235" i="5" s="1"/>
  <c r="PPT228" i="5"/>
  <c r="PPL230" i="5" s="1"/>
  <c r="PPP228" i="5"/>
  <c r="PPL228" i="5"/>
  <c r="PPH228" i="5"/>
  <c r="PPD228" i="5"/>
  <c r="POZ228" i="5"/>
  <c r="POZ235" i="5" s="1"/>
  <c r="POV228" i="5"/>
  <c r="POR228" i="5"/>
  <c r="PON228" i="5"/>
  <c r="POJ228" i="5"/>
  <c r="POF228" i="5"/>
  <c r="POB228" i="5"/>
  <c r="PNX228" i="5"/>
  <c r="PNT228" i="5"/>
  <c r="PNT235" i="5" s="1"/>
  <c r="PNP228" i="5"/>
  <c r="PNL228" i="5"/>
  <c r="PNL235" i="5" s="1"/>
  <c r="PNH228" i="5"/>
  <c r="PND228" i="5"/>
  <c r="PMZ228" i="5"/>
  <c r="PMZ235" i="5" s="1"/>
  <c r="PMV228" i="5"/>
  <c r="PMR228" i="5"/>
  <c r="PMN228" i="5"/>
  <c r="PMN235" i="5" s="1"/>
  <c r="PMJ228" i="5"/>
  <c r="PMF228" i="5"/>
  <c r="PMB228" i="5"/>
  <c r="PLX228" i="5"/>
  <c r="PLT228" i="5"/>
  <c r="PLP228" i="5"/>
  <c r="PLL228" i="5"/>
  <c r="PLH228" i="5"/>
  <c r="PLH235" i="5" s="1"/>
  <c r="PLD228" i="5"/>
  <c r="PKZ228" i="5"/>
  <c r="PKZ235" i="5" s="1"/>
  <c r="PKV228" i="5"/>
  <c r="PKR228" i="5"/>
  <c r="PKN228" i="5"/>
  <c r="PKJ228" i="5"/>
  <c r="PKF228" i="5"/>
  <c r="PKB228" i="5"/>
  <c r="PKB235" i="5" s="1"/>
  <c r="PJX228" i="5"/>
  <c r="PJT228" i="5"/>
  <c r="PJP228" i="5"/>
  <c r="PJH230" i="5" s="1"/>
  <c r="PJL228" i="5"/>
  <c r="PJH228" i="5"/>
  <c r="PJD228" i="5"/>
  <c r="PIZ228" i="5"/>
  <c r="PIV228" i="5"/>
  <c r="PIR228" i="5"/>
  <c r="PIN228" i="5"/>
  <c r="PIN235" i="5" s="1"/>
  <c r="PIJ228" i="5"/>
  <c r="PIF228" i="5"/>
  <c r="PIB228" i="5"/>
  <c r="PIB235" i="5" s="1"/>
  <c r="PHX228" i="5"/>
  <c r="PHT228" i="5"/>
  <c r="PHP228" i="5"/>
  <c r="PHP235" i="5" s="1"/>
  <c r="PHL228" i="5"/>
  <c r="PHH228" i="5"/>
  <c r="PHH235" i="5" s="1"/>
  <c r="PHD228" i="5"/>
  <c r="PGZ228" i="5"/>
  <c r="PGV228" i="5"/>
  <c r="PGR228" i="5"/>
  <c r="PGN228" i="5"/>
  <c r="PGJ228" i="5"/>
  <c r="PGF228" i="5"/>
  <c r="PGB228" i="5"/>
  <c r="PGB235" i="5" s="1"/>
  <c r="PFX228" i="5"/>
  <c r="PFT228" i="5"/>
  <c r="PFP228" i="5"/>
  <c r="PFP235" i="5" s="1"/>
  <c r="PFL228" i="5"/>
  <c r="PFH228" i="5"/>
  <c r="PFD228" i="5"/>
  <c r="PFD235" i="5" s="1"/>
  <c r="PEZ228" i="5"/>
  <c r="PEV228" i="5"/>
  <c r="PER228" i="5"/>
  <c r="PEN228" i="5"/>
  <c r="PEJ228" i="5"/>
  <c r="PEF228" i="5"/>
  <c r="PEB228" i="5"/>
  <c r="PDX228" i="5"/>
  <c r="PDX235" i="5" s="1"/>
  <c r="PDT228" i="5"/>
  <c r="PDP228" i="5"/>
  <c r="PDP235" i="5" s="1"/>
  <c r="PDL228" i="5"/>
  <c r="PDH228" i="5"/>
  <c r="PDD228" i="5"/>
  <c r="PDD235" i="5" s="1"/>
  <c r="PCZ228" i="5"/>
  <c r="PCV228" i="5"/>
  <c r="PCR228" i="5"/>
  <c r="PCR235" i="5" s="1"/>
  <c r="PCN228" i="5"/>
  <c r="PCJ228" i="5"/>
  <c r="PCF228" i="5"/>
  <c r="PCB228" i="5"/>
  <c r="PBX228" i="5"/>
  <c r="PBT228" i="5"/>
  <c r="PBP228" i="5"/>
  <c r="PBL228" i="5"/>
  <c r="PBL235" i="5" s="1"/>
  <c r="PBH228" i="5"/>
  <c r="PBD228" i="5"/>
  <c r="PBD235" i="5" s="1"/>
  <c r="PAZ228" i="5"/>
  <c r="PAV228" i="5"/>
  <c r="PAR228" i="5"/>
  <c r="PAN228" i="5"/>
  <c r="PAJ228" i="5"/>
  <c r="PAF228" i="5"/>
  <c r="PAF235" i="5" s="1"/>
  <c r="PAB228" i="5"/>
  <c r="OZX228" i="5"/>
  <c r="OZX235" i="5" s="1"/>
  <c r="OZT228" i="5"/>
  <c r="OZP228" i="5"/>
  <c r="OZL228" i="5"/>
  <c r="OZH228" i="5"/>
  <c r="OZD228" i="5"/>
  <c r="OYZ228" i="5"/>
  <c r="OYV228" i="5"/>
  <c r="OYR228" i="5"/>
  <c r="OYR235" i="5" s="1"/>
  <c r="OYN228" i="5"/>
  <c r="OYJ228" i="5"/>
  <c r="OYF228" i="5"/>
  <c r="OYF235" i="5" s="1"/>
  <c r="OYB228" i="5"/>
  <c r="OXX228" i="5"/>
  <c r="OXT228" i="5"/>
  <c r="OXT235" i="5" s="1"/>
  <c r="OXP228" i="5"/>
  <c r="OXL228" i="5"/>
  <c r="OXH228" i="5"/>
  <c r="OXD228" i="5"/>
  <c r="OWZ228" i="5"/>
  <c r="OWV228" i="5"/>
  <c r="OWR228" i="5"/>
  <c r="OWN228" i="5"/>
  <c r="OWJ228" i="5"/>
  <c r="OWF228" i="5"/>
  <c r="OWF235" i="5" s="1"/>
  <c r="OWB228" i="5"/>
  <c r="OVT230" i="5" s="1"/>
  <c r="OVX228" i="5"/>
  <c r="OVT228" i="5"/>
  <c r="OVP228" i="5"/>
  <c r="OVL228" i="5"/>
  <c r="OVH228" i="5"/>
  <c r="OVH235" i="5" s="1"/>
  <c r="OVD228" i="5"/>
  <c r="OUZ228" i="5"/>
  <c r="OUV228" i="5"/>
  <c r="OUR228" i="5"/>
  <c r="OUN228" i="5"/>
  <c r="OUJ228" i="5"/>
  <c r="OUF228" i="5"/>
  <c r="OUB228" i="5"/>
  <c r="OUB235" i="5" s="1"/>
  <c r="OTX228" i="5"/>
  <c r="OTT228" i="5"/>
  <c r="OTT235" i="5" s="1"/>
  <c r="OTP228" i="5"/>
  <c r="OTL228" i="5"/>
  <c r="OTH228" i="5"/>
  <c r="OTH235" i="5" s="1"/>
  <c r="OTD228" i="5"/>
  <c r="OSZ228" i="5"/>
  <c r="OSV228" i="5"/>
  <c r="OSV235" i="5" s="1"/>
  <c r="OSR228" i="5"/>
  <c r="OSN228" i="5"/>
  <c r="OSJ228" i="5"/>
  <c r="OSF228" i="5"/>
  <c r="OSB228" i="5"/>
  <c r="ORX228" i="5"/>
  <c r="ORT228" i="5"/>
  <c r="ORP228" i="5"/>
  <c r="ORP235" i="5" s="1"/>
  <c r="ORL228" i="5"/>
  <c r="ORH228" i="5"/>
  <c r="ORH235" i="5" s="1"/>
  <c r="ORD228" i="5"/>
  <c r="OQZ228" i="5"/>
  <c r="OQV228" i="5"/>
  <c r="OQR228" i="5"/>
  <c r="OQN228" i="5"/>
  <c r="OQJ228" i="5"/>
  <c r="OQJ235" i="5" s="1"/>
  <c r="OQF228" i="5"/>
  <c r="OQB228" i="5"/>
  <c r="OQB235" i="5" s="1"/>
  <c r="OPX228" i="5"/>
  <c r="OPT228" i="5"/>
  <c r="OPP228" i="5"/>
  <c r="OPL228" i="5"/>
  <c r="OPH228" i="5"/>
  <c r="OPD228" i="5"/>
  <c r="OOZ228" i="5"/>
  <c r="OOV228" i="5"/>
  <c r="OOV235" i="5" s="1"/>
  <c r="OOR228" i="5"/>
  <c r="OON228" i="5"/>
  <c r="OOJ228" i="5"/>
  <c r="OOJ235" i="5" s="1"/>
  <c r="OOF228" i="5"/>
  <c r="OOB228" i="5"/>
  <c r="ONX228" i="5"/>
  <c r="ONX235" i="5" s="1"/>
  <c r="ONT228" i="5"/>
  <c r="ONP228" i="5"/>
  <c r="ONP235" i="5" s="1"/>
  <c r="ONL228" i="5"/>
  <c r="ONH228" i="5"/>
  <c r="OND228" i="5"/>
  <c r="OMZ228" i="5"/>
  <c r="OMV228" i="5"/>
  <c r="OMR228" i="5"/>
  <c r="OMN228" i="5"/>
  <c r="OMJ228" i="5"/>
  <c r="OMJ235" i="5" s="1"/>
  <c r="OMF228" i="5"/>
  <c r="OMB228" i="5"/>
  <c r="OLX228" i="5"/>
  <c r="OLX235" i="5" s="1"/>
  <c r="OLT228" i="5"/>
  <c r="OLP228" i="5"/>
  <c r="OLL228" i="5"/>
  <c r="OLL235" i="5" s="1"/>
  <c r="OLH228" i="5"/>
  <c r="OLD228" i="5"/>
  <c r="OKZ228" i="5"/>
  <c r="OKV228" i="5"/>
  <c r="OKR228" i="5"/>
  <c r="OKN228" i="5"/>
  <c r="OKJ228" i="5"/>
  <c r="OKF228" i="5"/>
  <c r="OKF235" i="5" s="1"/>
  <c r="OKB228" i="5"/>
  <c r="OJX228" i="5"/>
  <c r="OJX235" i="5" s="1"/>
  <c r="OJT228" i="5"/>
  <c r="OJP228" i="5"/>
  <c r="OJL228" i="5"/>
  <c r="OJL235" i="5" s="1"/>
  <c r="OJH228" i="5"/>
  <c r="OJD228" i="5"/>
  <c r="OIV230" i="5" s="1"/>
  <c r="OIZ228" i="5"/>
  <c r="OIZ235" i="5" s="1"/>
  <c r="OIV228" i="5"/>
  <c r="OIR228" i="5"/>
  <c r="OIN228" i="5"/>
  <c r="OIJ228" i="5"/>
  <c r="OIF228" i="5"/>
  <c r="OIB228" i="5"/>
  <c r="OHX228" i="5"/>
  <c r="OHT228" i="5"/>
  <c r="OHT235" i="5" s="1"/>
  <c r="OHP228" i="5"/>
  <c r="OHL228" i="5"/>
  <c r="OHL235" i="5" s="1"/>
  <c r="OHH228" i="5"/>
  <c r="OHD228" i="5"/>
  <c r="OGZ228" i="5"/>
  <c r="OGV228" i="5"/>
  <c r="OGR228" i="5"/>
  <c r="OGN228" i="5"/>
  <c r="OGN235" i="5" s="1"/>
  <c r="OGJ228" i="5"/>
  <c r="OGF228" i="5"/>
  <c r="OGF235" i="5" s="1"/>
  <c r="OGB228" i="5"/>
  <c r="OFT230" i="5" s="1"/>
  <c r="OFX228" i="5"/>
  <c r="OFT228" i="5"/>
  <c r="OFP228" i="5"/>
  <c r="OFL228" i="5"/>
  <c r="OFH228" i="5"/>
  <c r="OFD228" i="5"/>
  <c r="OEZ228" i="5"/>
  <c r="OEZ235" i="5" s="1"/>
  <c r="OEV228" i="5"/>
  <c r="OER228" i="5"/>
  <c r="OEN228" i="5"/>
  <c r="OEN235" i="5" s="1"/>
  <c r="OEJ228" i="5"/>
  <c r="OEF228" i="5"/>
  <c r="OEB228" i="5"/>
  <c r="OEB235" i="5" s="1"/>
  <c r="ODX228" i="5"/>
  <c r="ODT228" i="5"/>
  <c r="ODP228" i="5"/>
  <c r="ODL228" i="5"/>
  <c r="ODH228" i="5"/>
  <c r="ODD228" i="5"/>
  <c r="OCZ228" i="5"/>
  <c r="OCV228" i="5"/>
  <c r="OCR228" i="5"/>
  <c r="OCN228" i="5"/>
  <c r="OCN235" i="5" s="1"/>
  <c r="OCJ228" i="5"/>
  <c r="OCF228" i="5"/>
  <c r="OCB228" i="5"/>
  <c r="OBX228" i="5"/>
  <c r="OBT228" i="5"/>
  <c r="OBP228" i="5"/>
  <c r="OBP235" i="5" s="1"/>
  <c r="OBL228" i="5"/>
  <c r="OBH228" i="5"/>
  <c r="OBD228" i="5"/>
  <c r="OAZ228" i="5"/>
  <c r="OAV228" i="5"/>
  <c r="OAR228" i="5"/>
  <c r="OAN228" i="5"/>
  <c r="OAJ228" i="5"/>
  <c r="OAF228" i="5"/>
  <c r="OAB228" i="5"/>
  <c r="OAB235" i="5" s="1"/>
  <c r="NZX228" i="5"/>
  <c r="NZT228" i="5"/>
  <c r="NZP228" i="5"/>
  <c r="NZP235" i="5" s="1"/>
  <c r="NZL228" i="5"/>
  <c r="NZH228" i="5"/>
  <c r="NZD228" i="5"/>
  <c r="NZD235" i="5" s="1"/>
  <c r="NYZ228" i="5"/>
  <c r="NYV228" i="5"/>
  <c r="NYR228" i="5"/>
  <c r="NYN228" i="5"/>
  <c r="NYJ228" i="5"/>
  <c r="NYF228" i="5"/>
  <c r="NYB228" i="5"/>
  <c r="NXX228" i="5"/>
  <c r="NXX235" i="5" s="1"/>
  <c r="NXT228" i="5"/>
  <c r="NXP228" i="5"/>
  <c r="NXP235" i="5" s="1"/>
  <c r="NXL228" i="5"/>
  <c r="NXH228" i="5"/>
  <c r="NXD228" i="5"/>
  <c r="NWZ228" i="5"/>
  <c r="NWV228" i="5"/>
  <c r="NWR228" i="5"/>
  <c r="NWR235" i="5" s="1"/>
  <c r="NWN228" i="5"/>
  <c r="NWJ228" i="5"/>
  <c r="NWJ235" i="5" s="1"/>
  <c r="NWF228" i="5"/>
  <c r="NWB228" i="5"/>
  <c r="NVX228" i="5"/>
  <c r="NVT228" i="5"/>
  <c r="NVP228" i="5"/>
  <c r="NVL228" i="5"/>
  <c r="NVH228" i="5"/>
  <c r="NVD228" i="5"/>
  <c r="NVD235" i="5" s="1"/>
  <c r="NUZ228" i="5"/>
  <c r="NUV228" i="5"/>
  <c r="NUR228" i="5"/>
  <c r="NUR235" i="5" s="1"/>
  <c r="NUN228" i="5"/>
  <c r="NUJ228" i="5"/>
  <c r="NUF228" i="5"/>
  <c r="NUF235" i="5" s="1"/>
  <c r="NUB228" i="5"/>
  <c r="NTX228" i="5"/>
  <c r="NTX235" i="5" s="1"/>
  <c r="NTT228" i="5"/>
  <c r="NTP228" i="5"/>
  <c r="NTL228" i="5"/>
  <c r="NTH228" i="5"/>
  <c r="NTD228" i="5"/>
  <c r="NSZ228" i="5"/>
  <c r="NSV228" i="5"/>
  <c r="NSR228" i="5"/>
  <c r="NSR235" i="5" s="1"/>
  <c r="NSN228" i="5"/>
  <c r="NSJ228" i="5"/>
  <c r="NSF228" i="5"/>
  <c r="NSF235" i="5" s="1"/>
  <c r="NSB228" i="5"/>
  <c r="NRX228" i="5"/>
  <c r="NRT228" i="5"/>
  <c r="NRT235" i="5" s="1"/>
  <c r="NRP228" i="5"/>
  <c r="NRL228" i="5"/>
  <c r="NRH228" i="5"/>
  <c r="NRD228" i="5"/>
  <c r="NQZ228" i="5"/>
  <c r="NQV228" i="5"/>
  <c r="NQR228" i="5"/>
  <c r="NQN228" i="5"/>
  <c r="NQN235" i="5" s="1"/>
  <c r="NQJ228" i="5"/>
  <c r="NQF228" i="5"/>
  <c r="NQF235" i="5" s="1"/>
  <c r="NQB228" i="5"/>
  <c r="NPX228" i="5"/>
  <c r="NPT228" i="5"/>
  <c r="NPT235" i="5" s="1"/>
  <c r="NPP228" i="5"/>
  <c r="NPL228" i="5"/>
  <c r="NPH228" i="5"/>
  <c r="NPH235" i="5" s="1"/>
  <c r="NPD228" i="5"/>
  <c r="NOZ228" i="5"/>
  <c r="NOV228" i="5"/>
  <c r="NOR228" i="5"/>
  <c r="NON228" i="5"/>
  <c r="NOJ228" i="5"/>
  <c r="NOF228" i="5"/>
  <c r="NOB228" i="5"/>
  <c r="NNX228" i="5"/>
  <c r="NNT228" i="5"/>
  <c r="NNT235" i="5" s="1"/>
  <c r="NNP228" i="5"/>
  <c r="NNH230" i="5" s="1"/>
  <c r="NNL228" i="5"/>
  <c r="NNH228" i="5"/>
  <c r="NND228" i="5"/>
  <c r="NMZ228" i="5"/>
  <c r="NMV228" i="5"/>
  <c r="NMV235" i="5" s="1"/>
  <c r="NMR228" i="5"/>
  <c r="NMN228" i="5"/>
  <c r="NMN235" i="5" s="1"/>
  <c r="NMJ228" i="5"/>
  <c r="NMF228" i="5"/>
  <c r="NMB228" i="5"/>
  <c r="NLX228" i="5"/>
  <c r="NLT228" i="5"/>
  <c r="NLP228" i="5"/>
  <c r="NLL228" i="5"/>
  <c r="NLH228" i="5"/>
  <c r="NLH235" i="5" s="1"/>
  <c r="NLD228" i="5"/>
  <c r="NKZ228" i="5"/>
  <c r="NKV228" i="5"/>
  <c r="NKV235" i="5" s="1"/>
  <c r="NKR228" i="5"/>
  <c r="NKN228" i="5"/>
  <c r="NKJ228" i="5"/>
  <c r="NKJ235" i="5" s="1"/>
  <c r="NKF228" i="5"/>
  <c r="NKB228" i="5"/>
  <c r="NJX228" i="5"/>
  <c r="NJT228" i="5"/>
  <c r="NJP228" i="5"/>
  <c r="NJL228" i="5"/>
  <c r="NJH228" i="5"/>
  <c r="NJD228" i="5"/>
  <c r="NIZ228" i="5"/>
  <c r="NIV228" i="5"/>
  <c r="NIV235" i="5" s="1"/>
  <c r="NIR228" i="5"/>
  <c r="NIN228" i="5"/>
  <c r="NIJ228" i="5"/>
  <c r="NIF228" i="5"/>
  <c r="NIB228" i="5"/>
  <c r="NHX228" i="5"/>
  <c r="NHX235" i="5" s="1"/>
  <c r="NHT228" i="5"/>
  <c r="NHP228" i="5"/>
  <c r="NHL228" i="5"/>
  <c r="NHH228" i="5"/>
  <c r="NHD228" i="5"/>
  <c r="NGZ228" i="5"/>
  <c r="NGV228" i="5"/>
  <c r="NGR228" i="5"/>
  <c r="NGN228" i="5"/>
  <c r="NGJ228" i="5"/>
  <c r="NGJ235" i="5" s="1"/>
  <c r="NGF228" i="5"/>
  <c r="NGB228" i="5"/>
  <c r="NFX228" i="5"/>
  <c r="NFX235" i="5" s="1"/>
  <c r="NFT228" i="5"/>
  <c r="NFP228" i="5"/>
  <c r="NFL228" i="5"/>
  <c r="NFL235" i="5" s="1"/>
  <c r="NFH228" i="5"/>
  <c r="NFD228" i="5"/>
  <c r="NEZ228" i="5"/>
  <c r="NEV228" i="5"/>
  <c r="NER228" i="5"/>
  <c r="NEN228" i="5"/>
  <c r="NEJ228" i="5"/>
  <c r="NEF228" i="5"/>
  <c r="NEF235" i="5" s="1"/>
  <c r="NEB228" i="5"/>
  <c r="NDX228" i="5"/>
  <c r="NDX235" i="5" s="1"/>
  <c r="NDT228" i="5"/>
  <c r="NDL230" i="5" s="1"/>
  <c r="NDP228" i="5"/>
  <c r="NDL228" i="5"/>
  <c r="NDH228" i="5"/>
  <c r="NDD228" i="5"/>
  <c r="NCZ228" i="5"/>
  <c r="NCZ235" i="5" s="1"/>
  <c r="NCV228" i="5"/>
  <c r="NCR228" i="5"/>
  <c r="NCN228" i="5"/>
  <c r="NCJ228" i="5"/>
  <c r="NCF228" i="5"/>
  <c r="NCB228" i="5"/>
  <c r="NBX228" i="5"/>
  <c r="NBT228" i="5"/>
  <c r="NBP228" i="5"/>
  <c r="NBL228" i="5"/>
  <c r="NBL235" i="5" s="1"/>
  <c r="NBH228" i="5"/>
  <c r="NBD228" i="5"/>
  <c r="NAZ228" i="5"/>
  <c r="NAZ235" i="5" s="1"/>
  <c r="NAV228" i="5"/>
  <c r="NAR228" i="5"/>
  <c r="NAN228" i="5"/>
  <c r="NAN235" i="5" s="1"/>
  <c r="NAJ228" i="5"/>
  <c r="NAF228" i="5"/>
  <c r="NAF235" i="5" s="1"/>
  <c r="NAB228" i="5"/>
  <c r="MZX228" i="5"/>
  <c r="MZT228" i="5"/>
  <c r="MZP228" i="5"/>
  <c r="MZL228" i="5"/>
  <c r="MZH228" i="5"/>
  <c r="MZD228" i="5"/>
  <c r="MYZ228" i="5"/>
  <c r="MYZ235" i="5" s="1"/>
  <c r="MYV228" i="5"/>
  <c r="MYR228" i="5"/>
  <c r="MYN228" i="5"/>
  <c r="MYN235" i="5" s="1"/>
  <c r="MYJ228" i="5"/>
  <c r="MYF228" i="5"/>
  <c r="MYB228" i="5"/>
  <c r="MYB235" i="5" s="1"/>
  <c r="MXX228" i="5"/>
  <c r="MXT228" i="5"/>
  <c r="MXP228" i="5"/>
  <c r="MXL228" i="5"/>
  <c r="MXH228" i="5"/>
  <c r="MXD228" i="5"/>
  <c r="MWZ228" i="5"/>
  <c r="MWV228" i="5"/>
  <c r="MWV235" i="5" s="1"/>
  <c r="MWR228" i="5"/>
  <c r="MWN228" i="5"/>
  <c r="MWN235" i="5" s="1"/>
  <c r="MWJ228" i="5"/>
  <c r="MWF228" i="5"/>
  <c r="MWB228" i="5"/>
  <c r="MWB235" i="5" s="1"/>
  <c r="MVX228" i="5"/>
  <c r="MVT228" i="5"/>
  <c r="MVP228" i="5"/>
  <c r="MVP235" i="5" s="1"/>
  <c r="MVL228" i="5"/>
  <c r="MVH228" i="5"/>
  <c r="MVD228" i="5"/>
  <c r="MUZ228" i="5"/>
  <c r="MUV228" i="5"/>
  <c r="MUR228" i="5"/>
  <c r="MUN228" i="5"/>
  <c r="MUJ228" i="5"/>
  <c r="MUF228" i="5"/>
  <c r="MUB228" i="5"/>
  <c r="MUB235" i="5" s="1"/>
  <c r="MTX228" i="5"/>
  <c r="MTP230" i="5" s="1"/>
  <c r="MTT228" i="5"/>
  <c r="MTP228" i="5"/>
  <c r="MTL228" i="5"/>
  <c r="MTH228" i="5"/>
  <c r="MTD228" i="5"/>
  <c r="MTD235" i="5" s="1"/>
  <c r="MSZ228" i="5"/>
  <c r="MSV228" i="5"/>
  <c r="MSV235" i="5" s="1"/>
  <c r="MSR228" i="5"/>
  <c r="MSN228" i="5"/>
  <c r="MSJ228" i="5"/>
  <c r="MSF228" i="5"/>
  <c r="MSB228" i="5"/>
  <c r="MRX228" i="5"/>
  <c r="MRT228" i="5"/>
  <c r="MRP228" i="5"/>
  <c r="MRP235" i="5" s="1"/>
  <c r="MRL228" i="5"/>
  <c r="MRH228" i="5"/>
  <c r="MRD228" i="5"/>
  <c r="MRD235" i="5" s="1"/>
  <c r="MQZ228" i="5"/>
  <c r="MQV228" i="5"/>
  <c r="MQR228" i="5"/>
  <c r="MQR235" i="5" s="1"/>
  <c r="MQN228" i="5"/>
  <c r="MQJ228" i="5"/>
  <c r="MQF228" i="5"/>
  <c r="MQB228" i="5"/>
  <c r="MPX228" i="5"/>
  <c r="MPT228" i="5"/>
  <c r="MPP228" i="5"/>
  <c r="MPL228" i="5"/>
  <c r="MPH228" i="5"/>
  <c r="MPD228" i="5"/>
  <c r="MPD235" i="5" s="1"/>
  <c r="MOZ228" i="5"/>
  <c r="MOV228" i="5"/>
  <c r="MOR228" i="5"/>
  <c r="MON228" i="5"/>
  <c r="MOJ228" i="5"/>
  <c r="MOF228" i="5"/>
  <c r="MOF235" i="5" s="1"/>
  <c r="MOB228" i="5"/>
  <c r="MNX228" i="5"/>
  <c r="MNT228" i="5"/>
  <c r="MNP228" i="5"/>
  <c r="MNL228" i="5"/>
  <c r="MNH228" i="5"/>
  <c r="MND228" i="5"/>
  <c r="MMZ228" i="5"/>
  <c r="MMZ235" i="5" s="1"/>
  <c r="MMV228" i="5"/>
  <c r="MMR228" i="5"/>
  <c r="MMR235" i="5" s="1"/>
  <c r="MMN228" i="5"/>
  <c r="MMJ228" i="5"/>
  <c r="MMF228" i="5"/>
  <c r="MMF235" i="5" s="1"/>
  <c r="MMB228" i="5"/>
  <c r="MLX228" i="5"/>
  <c r="MLT228" i="5"/>
  <c r="MLT235" i="5" s="1"/>
  <c r="MLP228" i="5"/>
  <c r="MLL228" i="5"/>
  <c r="MLH228" i="5"/>
  <c r="MLD228" i="5"/>
  <c r="MKZ228" i="5"/>
  <c r="MKV228" i="5"/>
  <c r="MKR228" i="5"/>
  <c r="MKN228" i="5"/>
  <c r="MKN235" i="5" s="1"/>
  <c r="MKJ228" i="5"/>
  <c r="MKF228" i="5"/>
  <c r="MKF235" i="5" s="1"/>
  <c r="MKB228" i="5"/>
  <c r="MJX228" i="5"/>
  <c r="MJT228" i="5"/>
  <c r="MJP228" i="5"/>
  <c r="MJL228" i="5"/>
  <c r="MJH228" i="5"/>
  <c r="MJH235" i="5" s="1"/>
  <c r="MJD228" i="5"/>
  <c r="MIZ228" i="5"/>
  <c r="MIV228" i="5"/>
  <c r="MIR228" i="5"/>
  <c r="MIN228" i="5"/>
  <c r="MIJ228" i="5"/>
  <c r="MIF228" i="5"/>
  <c r="MIB228" i="5"/>
  <c r="MHX228" i="5"/>
  <c r="MHT228" i="5"/>
  <c r="MHT235" i="5" s="1"/>
  <c r="MHP228" i="5"/>
  <c r="MHL228" i="5"/>
  <c r="MHH228" i="5"/>
  <c r="MHH235" i="5" s="1"/>
  <c r="MHD228" i="5"/>
  <c r="MGZ228" i="5"/>
  <c r="MGV228" i="5"/>
  <c r="MGV235" i="5" s="1"/>
  <c r="MGR228" i="5"/>
  <c r="MGN228" i="5"/>
  <c r="MGN235" i="5" s="1"/>
  <c r="MGJ228" i="5"/>
  <c r="MGF228" i="5"/>
  <c r="MGB228" i="5"/>
  <c r="MFX228" i="5"/>
  <c r="MFT228" i="5"/>
  <c r="MFP228" i="5"/>
  <c r="MFL228" i="5"/>
  <c r="MFH228" i="5"/>
  <c r="MFH235" i="5" s="1"/>
  <c r="MFD228" i="5"/>
  <c r="MEZ228" i="5"/>
  <c r="MEV228" i="5"/>
  <c r="MEV235" i="5" s="1"/>
  <c r="MER228" i="5"/>
  <c r="MEN228" i="5"/>
  <c r="MEJ228" i="5"/>
  <c r="MEJ235" i="5" s="1"/>
  <c r="MEF228" i="5"/>
  <c r="MEB228" i="5"/>
  <c r="MDX228" i="5"/>
  <c r="MDT228" i="5"/>
  <c r="MDP228" i="5"/>
  <c r="MDL228" i="5"/>
  <c r="MDH228" i="5"/>
  <c r="MDD228" i="5"/>
  <c r="MDD235" i="5" s="1"/>
  <c r="MCZ228" i="5"/>
  <c r="MCV228" i="5"/>
  <c r="MCV235" i="5" s="1"/>
  <c r="MCR228" i="5"/>
  <c r="MCN228" i="5"/>
  <c r="MCJ228" i="5"/>
  <c r="MCJ235" i="5" s="1"/>
  <c r="MCF228" i="5"/>
  <c r="MCB228" i="5"/>
  <c r="MBX228" i="5"/>
  <c r="MBX235" i="5" s="1"/>
  <c r="MBT228" i="5"/>
  <c r="MBL230" i="5" s="1"/>
  <c r="MBP228" i="5"/>
  <c r="MBL228" i="5"/>
  <c r="MBH228" i="5"/>
  <c r="MBD228" i="5"/>
  <c r="MAZ228" i="5"/>
  <c r="MAV228" i="5"/>
  <c r="MAR228" i="5"/>
  <c r="MAN228" i="5"/>
  <c r="MAJ228" i="5"/>
  <c r="MAJ235" i="5" s="1"/>
  <c r="MAF228" i="5"/>
  <c r="LZX230" i="5" s="1"/>
  <c r="MAB228" i="5"/>
  <c r="LZX228" i="5"/>
  <c r="LZT228" i="5"/>
  <c r="LZP228" i="5"/>
  <c r="LZL228" i="5"/>
  <c r="LZL235" i="5" s="1"/>
  <c r="LZH228" i="5"/>
  <c r="LZD228" i="5"/>
  <c r="LZD235" i="5" s="1"/>
  <c r="LYZ228" i="5"/>
  <c r="LYV228" i="5"/>
  <c r="LYR228" i="5"/>
  <c r="LYN228" i="5"/>
  <c r="LYJ228" i="5"/>
  <c r="LYF228" i="5"/>
  <c r="LYB228" i="5"/>
  <c r="LXX228" i="5"/>
  <c r="LXX235" i="5" s="1"/>
  <c r="LXT228" i="5"/>
  <c r="LXP228" i="5"/>
  <c r="LXL228" i="5"/>
  <c r="LXL235" i="5" s="1"/>
  <c r="LXH228" i="5"/>
  <c r="LXD228" i="5"/>
  <c r="LWZ228" i="5"/>
  <c r="LWZ235" i="5" s="1"/>
  <c r="LWV228" i="5"/>
  <c r="LWR228" i="5"/>
  <c r="LWR235" i="5" s="1"/>
  <c r="LWN228" i="5"/>
  <c r="LWJ228" i="5"/>
  <c r="LWF228" i="5"/>
  <c r="LWB228" i="5"/>
  <c r="LVX228" i="5"/>
  <c r="LVT228" i="5"/>
  <c r="LVP228" i="5"/>
  <c r="LVL228" i="5"/>
  <c r="LVL235" i="5" s="1"/>
  <c r="LVH228" i="5"/>
  <c r="LVD228" i="5"/>
  <c r="LUZ228" i="5"/>
  <c r="LUV228" i="5"/>
  <c r="LUR228" i="5"/>
  <c r="LUN228" i="5"/>
  <c r="LUN235" i="5" s="1"/>
  <c r="LUJ228" i="5"/>
  <c r="LUF228" i="5"/>
  <c r="LUB228" i="5"/>
  <c r="LTX228" i="5"/>
  <c r="LTT228" i="5"/>
  <c r="LTP228" i="5"/>
  <c r="LTL228" i="5"/>
  <c r="LTH228" i="5"/>
  <c r="LTD228" i="5"/>
  <c r="LSZ228" i="5"/>
  <c r="LSZ235" i="5" s="1"/>
  <c r="LSV228" i="5"/>
  <c r="LSR228" i="5"/>
  <c r="LSN228" i="5"/>
  <c r="LSN235" i="5" s="1"/>
  <c r="LSJ228" i="5"/>
  <c r="LSF228" i="5"/>
  <c r="LSB228" i="5"/>
  <c r="LSB235" i="5" s="1"/>
  <c r="LRX228" i="5"/>
  <c r="LRT228" i="5"/>
  <c r="LRP228" i="5"/>
  <c r="LRL228" i="5"/>
  <c r="LRH228" i="5"/>
  <c r="LRD228" i="5"/>
  <c r="LQZ228" i="5"/>
  <c r="LQV228" i="5"/>
  <c r="LQV235" i="5" s="1"/>
  <c r="LQR228" i="5"/>
  <c r="LQN228" i="5"/>
  <c r="LQN235" i="5" s="1"/>
  <c r="LQJ228" i="5"/>
  <c r="LQF228" i="5"/>
  <c r="LQB228" i="5"/>
  <c r="LPX228" i="5"/>
  <c r="LPT228" i="5"/>
  <c r="LPP228" i="5"/>
  <c r="LPP235" i="5" s="1"/>
  <c r="LPL228" i="5"/>
  <c r="LPH228" i="5"/>
  <c r="LPD228" i="5"/>
  <c r="LOZ228" i="5"/>
  <c r="LOV228" i="5"/>
  <c r="LOR228" i="5"/>
  <c r="LON228" i="5"/>
  <c r="LOJ228" i="5"/>
  <c r="LOF228" i="5"/>
  <c r="LOB228" i="5"/>
  <c r="LOB235" i="5" s="1"/>
  <c r="LNX228" i="5"/>
  <c r="LNT228" i="5"/>
  <c r="LNP228" i="5"/>
  <c r="LNP235" i="5" s="1"/>
  <c r="LNL228" i="5"/>
  <c r="LNH228" i="5"/>
  <c r="LND228" i="5"/>
  <c r="LND235" i="5" s="1"/>
  <c r="LMZ228" i="5"/>
  <c r="LMV228" i="5"/>
  <c r="LMV235" i="5" s="1"/>
  <c r="LMR228" i="5"/>
  <c r="LMN228" i="5"/>
  <c r="LMJ228" i="5"/>
  <c r="LMF228" i="5"/>
  <c r="LMB228" i="5"/>
  <c r="LLX228" i="5"/>
  <c r="LLT228" i="5"/>
  <c r="LLP228" i="5"/>
  <c r="LLP235" i="5" s="1"/>
  <c r="LLL228" i="5"/>
  <c r="LLH228" i="5"/>
  <c r="LLD228" i="5"/>
  <c r="LLD235" i="5" s="1"/>
  <c r="LKZ228" i="5"/>
  <c r="LKV228" i="5"/>
  <c r="LKR228" i="5"/>
  <c r="LKR235" i="5" s="1"/>
  <c r="LKN228" i="5"/>
  <c r="LKJ228" i="5"/>
  <c r="LKF228" i="5"/>
  <c r="LKB228" i="5"/>
  <c r="LJX228" i="5"/>
  <c r="LJT228" i="5"/>
  <c r="LJP228" i="5"/>
  <c r="LJL228" i="5"/>
  <c r="LJL235" i="5" s="1"/>
  <c r="LJH228" i="5"/>
  <c r="LJD228" i="5"/>
  <c r="LJD235" i="5" s="1"/>
  <c r="LIZ228" i="5"/>
  <c r="LIV228" i="5"/>
  <c r="LIR228" i="5"/>
  <c r="LIR235" i="5" s="1"/>
  <c r="LIN228" i="5"/>
  <c r="LIJ228" i="5"/>
  <c r="LIF228" i="5"/>
  <c r="LIF235" i="5" s="1"/>
  <c r="LIB228" i="5"/>
  <c r="LHX228" i="5"/>
  <c r="LHT228" i="5"/>
  <c r="LHP228" i="5"/>
  <c r="LHL228" i="5"/>
  <c r="LHH228" i="5"/>
  <c r="LHD228" i="5"/>
  <c r="LGZ228" i="5"/>
  <c r="LGV228" i="5"/>
  <c r="LGR228" i="5"/>
  <c r="LGR235" i="5" s="1"/>
  <c r="LGN228" i="5"/>
  <c r="LGF230" i="5" s="1"/>
  <c r="LGJ228" i="5"/>
  <c r="LGF228" i="5"/>
  <c r="LGB228" i="5"/>
  <c r="LFX228" i="5"/>
  <c r="LFT228" i="5"/>
  <c r="LFT235" i="5" s="1"/>
  <c r="LFP228" i="5"/>
  <c r="LFL228" i="5"/>
  <c r="LFL235" i="5" s="1"/>
  <c r="LFH228" i="5"/>
  <c r="LFD228" i="5"/>
  <c r="LEZ228" i="5"/>
  <c r="LEV228" i="5"/>
  <c r="LER228" i="5"/>
  <c r="LEN228" i="5"/>
  <c r="LEJ228" i="5"/>
  <c r="LEF228" i="5"/>
  <c r="LEF235" i="5" s="1"/>
  <c r="LEB228" i="5"/>
  <c r="LDX228" i="5"/>
  <c r="LDT228" i="5"/>
  <c r="LDT235" i="5" s="1"/>
  <c r="LDP228" i="5"/>
  <c r="LDL228" i="5"/>
  <c r="LDH228" i="5"/>
  <c r="LDH235" i="5" s="1"/>
  <c r="LDD228" i="5"/>
  <c r="LCZ228" i="5"/>
  <c r="LCZ235" i="5" s="1"/>
  <c r="LCV228" i="5"/>
  <c r="LCR228" i="5"/>
  <c r="LCN228" i="5"/>
  <c r="LCJ228" i="5"/>
  <c r="LCF228" i="5"/>
  <c r="LCB228" i="5"/>
  <c r="LBX228" i="5"/>
  <c r="LBT228" i="5"/>
  <c r="LBT235" i="5" s="1"/>
  <c r="LBP228" i="5"/>
  <c r="LBL228" i="5"/>
  <c r="LBH228" i="5"/>
  <c r="LBD228" i="5"/>
  <c r="LAZ228" i="5"/>
  <c r="LAV228" i="5"/>
  <c r="LAV235" i="5" s="1"/>
  <c r="LAR228" i="5"/>
  <c r="LAN228" i="5"/>
  <c r="LAJ228" i="5"/>
  <c r="LAF228" i="5"/>
  <c r="LAB228" i="5"/>
  <c r="KZX228" i="5"/>
  <c r="KZT228" i="5"/>
  <c r="KZP228" i="5"/>
  <c r="KZP235" i="5" s="1"/>
  <c r="KZL228" i="5"/>
  <c r="KZH228" i="5"/>
  <c r="KZH235" i="5" s="1"/>
  <c r="KZD228" i="5"/>
  <c r="KYZ228" i="5"/>
  <c r="KYV228" i="5"/>
  <c r="KYV235" i="5" s="1"/>
  <c r="KYR228" i="5"/>
  <c r="KYN228" i="5"/>
  <c r="KYJ228" i="5"/>
  <c r="KYJ235" i="5" s="1"/>
  <c r="KYF228" i="5"/>
  <c r="KYB228" i="5"/>
  <c r="KXX228" i="5"/>
  <c r="KXT228" i="5"/>
  <c r="KXP228" i="5"/>
  <c r="KXL228" i="5"/>
  <c r="KXH228" i="5"/>
  <c r="KXD228" i="5"/>
  <c r="KXD235" i="5" s="1"/>
  <c r="KWZ228" i="5"/>
  <c r="KWV228" i="5"/>
  <c r="KWV235" i="5" s="1"/>
  <c r="KWR228" i="5"/>
  <c r="KWN228" i="5"/>
  <c r="KWJ228" i="5"/>
  <c r="KWJ235" i="5" s="1"/>
  <c r="KWF228" i="5"/>
  <c r="KWB228" i="5"/>
  <c r="KVX228" i="5"/>
  <c r="KVX235" i="5" s="1"/>
  <c r="KVT228" i="5"/>
  <c r="KVP228" i="5"/>
  <c r="KVP235" i="5" s="1"/>
  <c r="KVL228" i="5"/>
  <c r="KVH228" i="5"/>
  <c r="KVD228" i="5"/>
  <c r="KUV230" i="5" s="1"/>
  <c r="KUZ228" i="5"/>
  <c r="KUV228" i="5"/>
  <c r="KUR228" i="5"/>
  <c r="KUN228" i="5"/>
  <c r="KUJ228" i="5"/>
  <c r="KUJ235" i="5" s="1"/>
  <c r="KUF228" i="5"/>
  <c r="KUB228" i="5"/>
  <c r="KTX228" i="5"/>
  <c r="KTX235" i="5" s="1"/>
  <c r="KTT228" i="5"/>
  <c r="KTP228" i="5"/>
  <c r="KTL228" i="5"/>
  <c r="KTL235" i="5" s="1"/>
  <c r="KTH228" i="5"/>
  <c r="KTD228" i="5"/>
  <c r="KTD235" i="5" s="1"/>
  <c r="KSZ228" i="5"/>
  <c r="KSV228" i="5"/>
  <c r="KSR228" i="5"/>
  <c r="KSN228" i="5"/>
  <c r="KSJ228" i="5"/>
  <c r="KSF228" i="5"/>
  <c r="KSB228" i="5"/>
  <c r="KRX228" i="5"/>
  <c r="KRX235" i="5" s="1"/>
  <c r="KRT228" i="5"/>
  <c r="KRP228" i="5"/>
  <c r="KRL228" i="5"/>
  <c r="KRH228" i="5"/>
  <c r="KRD228" i="5"/>
  <c r="KQZ228" i="5"/>
  <c r="KQZ235" i="5" s="1"/>
  <c r="KQV228" i="5"/>
  <c r="KQR228" i="5"/>
  <c r="KQN228" i="5"/>
  <c r="KQJ228" i="5"/>
  <c r="KQF228" i="5"/>
  <c r="KQB228" i="5"/>
  <c r="KPX228" i="5"/>
  <c r="KPT228" i="5"/>
  <c r="KPT235" i="5" s="1"/>
  <c r="KPP228" i="5"/>
  <c r="KPL228" i="5"/>
  <c r="KPL235" i="5" s="1"/>
  <c r="KPH228" i="5"/>
  <c r="KPD228" i="5"/>
  <c r="KOZ228" i="5"/>
  <c r="KOZ235" i="5" s="1"/>
  <c r="KOV228" i="5"/>
  <c r="KOR228" i="5"/>
  <c r="KON228" i="5"/>
  <c r="KON235" i="5" s="1"/>
  <c r="KOJ228" i="5"/>
  <c r="KOF228" i="5"/>
  <c r="KOB228" i="5"/>
  <c r="KNX228" i="5"/>
  <c r="KNT228" i="5"/>
  <c r="KNP228" i="5"/>
  <c r="KNL228" i="5"/>
  <c r="KNH228" i="5"/>
  <c r="KNH235" i="5" s="1"/>
  <c r="KND228" i="5"/>
  <c r="KMZ228" i="5"/>
  <c r="KMZ235" i="5" s="1"/>
  <c r="KMV228" i="5"/>
  <c r="KMN230" i="5" s="1"/>
  <c r="KMR228" i="5"/>
  <c r="KMN228" i="5"/>
  <c r="KMN235" i="5" s="1"/>
  <c r="KMJ228" i="5"/>
  <c r="KMF228" i="5"/>
  <c r="KMB228" i="5"/>
  <c r="KMB235" i="5" s="1"/>
  <c r="KLX228" i="5"/>
  <c r="KLT228" i="5"/>
  <c r="KLT235" i="5" s="1"/>
  <c r="KLP228" i="5"/>
  <c r="KLL228" i="5"/>
  <c r="KLH228" i="5"/>
  <c r="KLD228" i="5"/>
  <c r="KKZ228" i="5"/>
  <c r="KKV228" i="5"/>
  <c r="KKV235" i="5" s="1"/>
  <c r="KKR228" i="5"/>
  <c r="KKN228" i="5"/>
  <c r="KKN235" i="5" s="1"/>
  <c r="KKJ228" i="5"/>
  <c r="KKF228" i="5"/>
  <c r="KKB228" i="5"/>
  <c r="KKB235" i="5" s="1"/>
  <c r="KJX228" i="5"/>
  <c r="KJT228" i="5"/>
  <c r="KJP228" i="5"/>
  <c r="KJP235" i="5" s="1"/>
  <c r="KJL228" i="5"/>
  <c r="KJH228" i="5"/>
  <c r="KJH235" i="5" s="1"/>
  <c r="KJD228" i="5"/>
  <c r="KIZ228" i="5"/>
  <c r="KIV228" i="5"/>
  <c r="KIR228" i="5"/>
  <c r="KIN228" i="5"/>
  <c r="KIJ228" i="5"/>
  <c r="KIF228" i="5"/>
  <c r="KIB228" i="5"/>
  <c r="KIB235" i="5" s="1"/>
  <c r="KHX228" i="5"/>
  <c r="KHT228" i="5"/>
  <c r="KHP228" i="5"/>
  <c r="KHL228" i="5"/>
  <c r="KHH228" i="5"/>
  <c r="KHD228" i="5"/>
  <c r="KHD235" i="5" s="1"/>
  <c r="KGZ228" i="5"/>
  <c r="KGV228" i="5"/>
  <c r="KGR228" i="5"/>
  <c r="KGN228" i="5"/>
  <c r="KGJ228" i="5"/>
  <c r="KGF228" i="5"/>
  <c r="KGB228" i="5"/>
  <c r="KFX228" i="5"/>
  <c r="KFX235" i="5" s="1"/>
  <c r="KFT228" i="5"/>
  <c r="KFP228" i="5"/>
  <c r="KFP235" i="5" s="1"/>
  <c r="KFL228" i="5"/>
  <c r="KFH228" i="5"/>
  <c r="KFD228" i="5"/>
  <c r="KFD235" i="5" s="1"/>
  <c r="KEZ228" i="5"/>
  <c r="KEV228" i="5"/>
  <c r="KER228" i="5"/>
  <c r="KER235" i="5" s="1"/>
  <c r="KEN228" i="5"/>
  <c r="KEJ228" i="5"/>
  <c r="KEF228" i="5"/>
  <c r="KEB228" i="5"/>
  <c r="KDX228" i="5"/>
  <c r="KDT228" i="5"/>
  <c r="KDP228" i="5"/>
  <c r="KDL228" i="5"/>
  <c r="KDL235" i="5" s="1"/>
  <c r="KDH228" i="5"/>
  <c r="KDD228" i="5"/>
  <c r="KDD235" i="5" s="1"/>
  <c r="KCZ228" i="5"/>
  <c r="KCV228" i="5"/>
  <c r="KCR228" i="5"/>
  <c r="KCR235" i="5" s="1"/>
  <c r="KCN228" i="5"/>
  <c r="KCJ228" i="5"/>
  <c r="KCF228" i="5"/>
  <c r="KCF235" i="5" s="1"/>
  <c r="KCB228" i="5"/>
  <c r="KBX228" i="5"/>
  <c r="KBX235" i="5" s="1"/>
  <c r="KBT228" i="5"/>
  <c r="KBP228" i="5"/>
  <c r="KBL228" i="5"/>
  <c r="KBH228" i="5"/>
  <c r="KBD228" i="5"/>
  <c r="KAZ228" i="5"/>
  <c r="KAV228" i="5"/>
  <c r="KAR228" i="5"/>
  <c r="KAR235" i="5" s="1"/>
  <c r="KAN228" i="5"/>
  <c r="KAJ228" i="5"/>
  <c r="KAF228" i="5"/>
  <c r="KAF235" i="5" s="1"/>
  <c r="KAB228" i="5"/>
  <c r="JZX228" i="5"/>
  <c r="JZT228" i="5"/>
  <c r="JZT235" i="5" s="1"/>
  <c r="JZP228" i="5"/>
  <c r="JZL228" i="5"/>
  <c r="JZL235" i="5" s="1"/>
  <c r="JZH228" i="5"/>
  <c r="JZD228" i="5"/>
  <c r="JYZ228" i="5"/>
  <c r="JYV228" i="5"/>
  <c r="JYR228" i="5"/>
  <c r="JYN228" i="5"/>
  <c r="JYJ228" i="5"/>
  <c r="JYF228" i="5"/>
  <c r="JYF235" i="5" s="1"/>
  <c r="JYB228" i="5"/>
  <c r="JXX228" i="5"/>
  <c r="JXT228" i="5"/>
  <c r="JXP228" i="5"/>
  <c r="JXL228" i="5"/>
  <c r="JXH228" i="5"/>
  <c r="JXH235" i="5" s="1"/>
  <c r="JXD228" i="5"/>
  <c r="JWZ228" i="5"/>
  <c r="JWV228" i="5"/>
  <c r="JWR228" i="5"/>
  <c r="JWN228" i="5"/>
  <c r="JWJ228" i="5"/>
  <c r="JWF228" i="5"/>
  <c r="JWB228" i="5"/>
  <c r="JWB235" i="5" s="1"/>
  <c r="JVX228" i="5"/>
  <c r="JVT228" i="5"/>
  <c r="JVT235" i="5" s="1"/>
  <c r="JVP228" i="5"/>
  <c r="JVL228" i="5"/>
  <c r="JVH228" i="5"/>
  <c r="JVH235" i="5" s="1"/>
  <c r="JVD228" i="5"/>
  <c r="JUZ228" i="5"/>
  <c r="JUV228" i="5"/>
  <c r="JUV235" i="5" s="1"/>
  <c r="JUR228" i="5"/>
  <c r="JUN228" i="5"/>
  <c r="JUN235" i="5" s="1"/>
  <c r="JUJ228" i="5"/>
  <c r="JUF228" i="5"/>
  <c r="JUB228" i="5"/>
  <c r="JTX228" i="5"/>
  <c r="JTT228" i="5"/>
  <c r="JTP228" i="5"/>
  <c r="JTP235" i="5" s="1"/>
  <c r="JTL228" i="5"/>
  <c r="JTH228" i="5"/>
  <c r="JTH235" i="5" s="1"/>
  <c r="JTD228" i="5"/>
  <c r="JSV230" i="5" s="1"/>
  <c r="JSZ228" i="5"/>
  <c r="JSV228" i="5"/>
  <c r="JSV235" i="5" s="1"/>
  <c r="JSR228" i="5"/>
  <c r="JSN228" i="5"/>
  <c r="JSJ228" i="5"/>
  <c r="JSJ235" i="5" s="1"/>
  <c r="JSF228" i="5"/>
  <c r="JSB228" i="5"/>
  <c r="JSB235" i="5" s="1"/>
  <c r="JRX228" i="5"/>
  <c r="JRT228" i="5"/>
  <c r="JRP228" i="5"/>
  <c r="JRL228" i="5"/>
  <c r="JRH228" i="5"/>
  <c r="JRD228" i="5"/>
  <c r="JQZ228" i="5"/>
  <c r="JQV228" i="5"/>
  <c r="JQV235" i="5" s="1"/>
  <c r="JQR228" i="5"/>
  <c r="JQN228" i="5"/>
  <c r="JQJ228" i="5"/>
  <c r="JQJ235" i="5" s="1"/>
  <c r="JQF228" i="5"/>
  <c r="JQB228" i="5"/>
  <c r="JPX228" i="5"/>
  <c r="JPX235" i="5" s="1"/>
  <c r="JPT228" i="5"/>
  <c r="JPP228" i="5"/>
  <c r="JPP235" i="5" s="1"/>
  <c r="JPL228" i="5"/>
  <c r="JPH228" i="5"/>
  <c r="JPD228" i="5"/>
  <c r="JOZ228" i="5"/>
  <c r="JOV228" i="5"/>
  <c r="JOR228" i="5"/>
  <c r="JON228" i="5"/>
  <c r="JOJ228" i="5"/>
  <c r="JOJ235" i="5" s="1"/>
  <c r="JOF228" i="5"/>
  <c r="JOB228" i="5"/>
  <c r="JNX228" i="5"/>
  <c r="JNT228" i="5"/>
  <c r="JNP228" i="5"/>
  <c r="JNL228" i="5"/>
  <c r="JNL235" i="5" s="1"/>
  <c r="JNH228" i="5"/>
  <c r="JND228" i="5"/>
  <c r="JMZ228" i="5"/>
  <c r="JMV228" i="5"/>
  <c r="JMR228" i="5"/>
  <c r="JMN228" i="5"/>
  <c r="JMJ228" i="5"/>
  <c r="JMF228" i="5"/>
  <c r="JMF235" i="5" s="1"/>
  <c r="JMB228" i="5"/>
  <c r="JLX228" i="5"/>
  <c r="JLX235" i="5" s="1"/>
  <c r="JLT228" i="5"/>
  <c r="JLP228" i="5"/>
  <c r="JLL228" i="5"/>
  <c r="JLL235" i="5" s="1"/>
  <c r="JLH228" i="5"/>
  <c r="JLD228" i="5"/>
  <c r="JKZ228" i="5"/>
  <c r="JKZ235" i="5" s="1"/>
  <c r="JKV228" i="5"/>
  <c r="JKN230" i="5" s="1"/>
  <c r="JKR228" i="5"/>
  <c r="JKR235" i="5" s="1"/>
  <c r="JKN228" i="5"/>
  <c r="JKJ228" i="5"/>
  <c r="JKF228" i="5"/>
  <c r="JKB228" i="5"/>
  <c r="JJX228" i="5"/>
  <c r="JJT228" i="5"/>
  <c r="JJT235" i="5" s="1"/>
  <c r="JJP228" i="5"/>
  <c r="JJL228" i="5"/>
  <c r="JJL235" i="5" s="1"/>
  <c r="JJH228" i="5"/>
  <c r="JJD228" i="5"/>
  <c r="JIZ228" i="5"/>
  <c r="JIZ235" i="5" s="1"/>
  <c r="JIV228" i="5"/>
  <c r="JIR228" i="5"/>
  <c r="JIN228" i="5"/>
  <c r="JIN235" i="5" s="1"/>
  <c r="JIJ228" i="5"/>
  <c r="JIF228" i="5"/>
  <c r="JIF235" i="5" s="1"/>
  <c r="JIB228" i="5"/>
  <c r="JHX228" i="5"/>
  <c r="JHT228" i="5"/>
  <c r="JHP228" i="5"/>
  <c r="JHL228" i="5"/>
  <c r="JHH228" i="5"/>
  <c r="JHD228" i="5"/>
  <c r="JGZ228" i="5"/>
  <c r="JGZ235" i="5" s="1"/>
  <c r="JGV228" i="5"/>
  <c r="JGR228" i="5"/>
  <c r="JGN228" i="5"/>
  <c r="JGN235" i="5" s="1"/>
  <c r="JGJ228" i="5"/>
  <c r="JGF228" i="5"/>
  <c r="JGB228" i="5"/>
  <c r="JGB235" i="5" s="1"/>
  <c r="JFX228" i="5"/>
  <c r="JFT228" i="5"/>
  <c r="JFT235" i="5" s="1"/>
  <c r="JFP228" i="5"/>
  <c r="JFL228" i="5"/>
  <c r="JFH228" i="5"/>
  <c r="JFD228" i="5"/>
  <c r="JEZ228" i="5"/>
  <c r="JEV228" i="5"/>
  <c r="JER228" i="5"/>
  <c r="JEN228" i="5"/>
  <c r="JEN235" i="5" s="1"/>
  <c r="JEJ228" i="5"/>
  <c r="JEF228" i="5"/>
  <c r="JEB228" i="5"/>
  <c r="JDX228" i="5"/>
  <c r="JDT228" i="5"/>
  <c r="JDP228" i="5"/>
  <c r="JDP235" i="5" s="1"/>
  <c r="JDL228" i="5"/>
  <c r="JDH228" i="5"/>
  <c r="JDH235" i="5" s="1"/>
  <c r="JDD228" i="5"/>
  <c r="JCZ228" i="5"/>
  <c r="JCV228" i="5"/>
  <c r="JCR228" i="5"/>
  <c r="JCN228" i="5"/>
  <c r="JCJ228" i="5"/>
  <c r="JCJ235" i="5" s="1"/>
  <c r="JCF228" i="5"/>
  <c r="JCB228" i="5"/>
  <c r="JCB235" i="5" s="1"/>
  <c r="JBX228" i="5"/>
  <c r="JBT228" i="5"/>
  <c r="JBP228" i="5"/>
  <c r="JBP235" i="5" s="1"/>
  <c r="JBL228" i="5"/>
  <c r="JBH228" i="5"/>
  <c r="JBD228" i="5"/>
  <c r="JBD235" i="5" s="1"/>
  <c r="JAZ228" i="5"/>
  <c r="JAV228" i="5"/>
  <c r="JAR228" i="5"/>
  <c r="JAN228" i="5"/>
  <c r="JAJ228" i="5"/>
  <c r="JAF228" i="5"/>
  <c r="JAB228" i="5"/>
  <c r="IZX228" i="5"/>
  <c r="IZX235" i="5" s="1"/>
  <c r="IZT228" i="5"/>
  <c r="IZP228" i="5"/>
  <c r="IZP235" i="5" s="1"/>
  <c r="IZL228" i="5"/>
  <c r="IZD230" i="5" s="1"/>
  <c r="IZH228" i="5"/>
  <c r="IZD228" i="5"/>
  <c r="IZD235" i="5" s="1"/>
  <c r="IYZ228" i="5"/>
  <c r="IYV228" i="5"/>
  <c r="IYR228" i="5"/>
  <c r="IYR235" i="5" s="1"/>
  <c r="IYN228" i="5"/>
  <c r="IYJ228" i="5"/>
  <c r="IYJ235" i="5" s="1"/>
  <c r="IYF228" i="5"/>
  <c r="IYB228" i="5"/>
  <c r="IXX228" i="5"/>
  <c r="IXT228" i="5"/>
  <c r="IXP228" i="5"/>
  <c r="IXL228" i="5"/>
  <c r="IXH228" i="5"/>
  <c r="IXD228" i="5"/>
  <c r="IXD235" i="5" s="1"/>
  <c r="IWZ228" i="5"/>
  <c r="IWV228" i="5"/>
  <c r="IWR228" i="5"/>
  <c r="IWR235" i="5" s="1"/>
  <c r="IWN228" i="5"/>
  <c r="IWJ228" i="5"/>
  <c r="IWF228" i="5"/>
  <c r="IWF235" i="5" s="1"/>
  <c r="IWB228" i="5"/>
  <c r="IVX228" i="5"/>
  <c r="IVX235" i="5" s="1"/>
  <c r="IVT228" i="5"/>
  <c r="IVP228" i="5"/>
  <c r="IVL228" i="5"/>
  <c r="IVH228" i="5"/>
  <c r="IVD228" i="5"/>
  <c r="IUZ228" i="5"/>
  <c r="IUV228" i="5"/>
  <c r="IUR228" i="5"/>
  <c r="IUR235" i="5" s="1"/>
  <c r="IUN228" i="5"/>
  <c r="IUJ228" i="5"/>
  <c r="IUF228" i="5"/>
  <c r="IUB228" i="5"/>
  <c r="ITX228" i="5"/>
  <c r="ITT228" i="5"/>
  <c r="ITT235" i="5" s="1"/>
  <c r="ITP228" i="5"/>
  <c r="ITL228" i="5"/>
  <c r="ITL235" i="5" s="1"/>
  <c r="ITH228" i="5"/>
  <c r="ITD228" i="5"/>
  <c r="ISZ228" i="5"/>
  <c r="ISV228" i="5"/>
  <c r="ISR228" i="5"/>
  <c r="ISN228" i="5"/>
  <c r="ISN235" i="5" s="1"/>
  <c r="ISJ228" i="5"/>
  <c r="ISF228" i="5"/>
  <c r="ISF235" i="5" s="1"/>
  <c r="ISB228" i="5"/>
  <c r="IRX228" i="5"/>
  <c r="IRT228" i="5"/>
  <c r="IRT235" i="5" s="1"/>
  <c r="IRP228" i="5"/>
  <c r="IRL228" i="5"/>
  <c r="IRH228" i="5"/>
  <c r="IRH235" i="5" s="1"/>
  <c r="IRD228" i="5"/>
  <c r="IQZ228" i="5"/>
  <c r="IQV228" i="5"/>
  <c r="IQR228" i="5"/>
  <c r="IQN228" i="5"/>
  <c r="IQJ228" i="5"/>
  <c r="IQF228" i="5"/>
  <c r="IQB228" i="5"/>
  <c r="IQB235" i="5" s="1"/>
  <c r="IPX228" i="5"/>
  <c r="IPT228" i="5"/>
  <c r="IPT235" i="5" s="1"/>
  <c r="IPP228" i="5"/>
  <c r="IPL228" i="5"/>
  <c r="IPH228" i="5"/>
  <c r="IPH235" i="5" s="1"/>
  <c r="IPD228" i="5"/>
  <c r="IOZ228" i="5"/>
  <c r="IOV228" i="5"/>
  <c r="IOV235" i="5" s="1"/>
  <c r="IOR228" i="5"/>
  <c r="ION228" i="5"/>
  <c r="ION235" i="5" s="1"/>
  <c r="IOJ228" i="5"/>
  <c r="IOF228" i="5"/>
  <c r="IOB228" i="5"/>
  <c r="INX228" i="5"/>
  <c r="INT228" i="5"/>
  <c r="INP228" i="5"/>
  <c r="INL228" i="5"/>
  <c r="INH228" i="5"/>
  <c r="INH235" i="5" s="1"/>
  <c r="IND228" i="5"/>
  <c r="IMZ228" i="5"/>
  <c r="IMV228" i="5"/>
  <c r="IMV235" i="5" s="1"/>
  <c r="IMR228" i="5"/>
  <c r="IMN228" i="5"/>
  <c r="IMJ228" i="5"/>
  <c r="IMJ235" i="5" s="1"/>
  <c r="IMF228" i="5"/>
  <c r="IMB228" i="5"/>
  <c r="IMB235" i="5" s="1"/>
  <c r="ILX228" i="5"/>
  <c r="ILT228" i="5"/>
  <c r="ILP228" i="5"/>
  <c r="ILL228" i="5"/>
  <c r="ILH228" i="5"/>
  <c r="ILD228" i="5"/>
  <c r="ILD235" i="5" s="1"/>
  <c r="IKZ228" i="5"/>
  <c r="IKV228" i="5"/>
  <c r="IKV235" i="5" s="1"/>
  <c r="IKR228" i="5"/>
  <c r="IKN228" i="5"/>
  <c r="IKJ228" i="5"/>
  <c r="IKF228" i="5"/>
  <c r="IKB228" i="5"/>
  <c r="IJX228" i="5"/>
  <c r="IJX235" i="5" s="1"/>
  <c r="IJT228" i="5"/>
  <c r="IJP228" i="5"/>
  <c r="IJL228" i="5"/>
  <c r="IJH228" i="5"/>
  <c r="IJD228" i="5"/>
  <c r="IIZ228" i="5"/>
  <c r="IIV228" i="5"/>
  <c r="IIR228" i="5"/>
  <c r="IIR235" i="5" s="1"/>
  <c r="IIN228" i="5"/>
  <c r="IIJ228" i="5"/>
  <c r="IIJ235" i="5" s="1"/>
  <c r="IIF228" i="5"/>
  <c r="IIB228" i="5"/>
  <c r="IHX228" i="5"/>
  <c r="IHX235" i="5" s="1"/>
  <c r="IHT228" i="5"/>
  <c r="IHP228" i="5"/>
  <c r="IHL228" i="5"/>
  <c r="IHL235" i="5" s="1"/>
  <c r="IHH228" i="5"/>
  <c r="IHD228" i="5"/>
  <c r="IGZ228" i="5"/>
  <c r="IGV228" i="5"/>
  <c r="IGR228" i="5"/>
  <c r="IGN228" i="5"/>
  <c r="IGJ228" i="5"/>
  <c r="IGF228" i="5"/>
  <c r="IGF235" i="5" s="1"/>
  <c r="IGB228" i="5"/>
  <c r="IFX228" i="5"/>
  <c r="IFX235" i="5" s="1"/>
  <c r="IFT228" i="5"/>
  <c r="IFL230" i="5" s="1"/>
  <c r="IFP228" i="5"/>
  <c r="IFL228" i="5"/>
  <c r="IFL235" i="5" s="1"/>
  <c r="IFH228" i="5"/>
  <c r="IFD228" i="5"/>
  <c r="IEZ228" i="5"/>
  <c r="IEZ235" i="5" s="1"/>
  <c r="IEV228" i="5"/>
  <c r="IER228" i="5"/>
  <c r="IER235" i="5" s="1"/>
  <c r="IEN228" i="5"/>
  <c r="IEJ228" i="5"/>
  <c r="IEF228" i="5"/>
  <c r="IDX230" i="5" s="1"/>
  <c r="IEB228" i="5"/>
  <c r="IDX228" i="5"/>
  <c r="IDT228" i="5"/>
  <c r="IDP228" i="5"/>
  <c r="IDL228" i="5"/>
  <c r="IDL235" i="5" s="1"/>
  <c r="IDH228" i="5"/>
  <c r="IDD228" i="5"/>
  <c r="ICZ228" i="5"/>
  <c r="ICZ235" i="5" s="1"/>
  <c r="ICV228" i="5"/>
  <c r="ICR228" i="5"/>
  <c r="ICN228" i="5"/>
  <c r="ICJ228" i="5"/>
  <c r="ICF228" i="5"/>
  <c r="ICF235" i="5" s="1"/>
  <c r="ICB228" i="5"/>
  <c r="IBX228" i="5"/>
  <c r="IBT228" i="5"/>
  <c r="IBP228" i="5"/>
  <c r="IBL228" i="5"/>
  <c r="IBH228" i="5"/>
  <c r="IBD228" i="5"/>
  <c r="IAZ228" i="5"/>
  <c r="IAZ235" i="5" s="1"/>
  <c r="IAV228" i="5"/>
  <c r="IAR228" i="5"/>
  <c r="IAN228" i="5"/>
  <c r="IAJ228" i="5"/>
  <c r="IAF228" i="5"/>
  <c r="IAB228" i="5"/>
  <c r="IAB235" i="5" s="1"/>
  <c r="HZX228" i="5"/>
  <c r="HZT228" i="5"/>
  <c r="HZP228" i="5"/>
  <c r="HZL228" i="5"/>
  <c r="HZH228" i="5"/>
  <c r="HZD228" i="5"/>
  <c r="HYZ228" i="5"/>
  <c r="HYV228" i="5"/>
  <c r="HYV235" i="5" s="1"/>
  <c r="HYR228" i="5"/>
  <c r="HYN228" i="5"/>
  <c r="HYN235" i="5" s="1"/>
  <c r="HYJ228" i="5"/>
  <c r="HYB230" i="5" s="1"/>
  <c r="HYF228" i="5"/>
  <c r="HYB228" i="5"/>
  <c r="HYB235" i="5" s="1"/>
  <c r="HXX228" i="5"/>
  <c r="HXT228" i="5"/>
  <c r="HXP228" i="5"/>
  <c r="HXH230" i="5" s="1"/>
  <c r="HXL228" i="5"/>
  <c r="HXH228" i="5"/>
  <c r="HXD228" i="5"/>
  <c r="HWZ228" i="5"/>
  <c r="HWV228" i="5"/>
  <c r="HWR228" i="5"/>
  <c r="HWN228" i="5"/>
  <c r="HWJ228" i="5"/>
  <c r="HWJ235" i="5" s="1"/>
  <c r="HWF228" i="5"/>
  <c r="HWB228" i="5"/>
  <c r="HWB235" i="5" s="1"/>
  <c r="HVX228" i="5"/>
  <c r="HVT228" i="5"/>
  <c r="HVP228" i="5"/>
  <c r="HVP235" i="5" s="1"/>
  <c r="HVL228" i="5"/>
  <c r="HVH228" i="5"/>
  <c r="HVD228" i="5"/>
  <c r="HVD235" i="5" s="1"/>
  <c r="HUZ228" i="5"/>
  <c r="HUV228" i="5"/>
  <c r="HUV235" i="5" s="1"/>
  <c r="HUR228" i="5"/>
  <c r="HUN228" i="5"/>
  <c r="HUJ228" i="5"/>
  <c r="HUF228" i="5"/>
  <c r="HUB228" i="5"/>
  <c r="HTX228" i="5"/>
  <c r="HTX235" i="5" s="1"/>
  <c r="HTT228" i="5"/>
  <c r="HTP228" i="5"/>
  <c r="HTP235" i="5" s="1"/>
  <c r="HTL228" i="5"/>
  <c r="HTH228" i="5"/>
  <c r="HTD228" i="5"/>
  <c r="HTD235" i="5" s="1"/>
  <c r="HSZ228" i="5"/>
  <c r="HSV228" i="5"/>
  <c r="HSR228" i="5"/>
  <c r="HSJ230" i="5" s="1"/>
  <c r="HSN228" i="5"/>
  <c r="HSJ228" i="5"/>
  <c r="HSJ235" i="5" s="1"/>
  <c r="HSF228" i="5"/>
  <c r="HSB228" i="5"/>
  <c r="HRX228" i="5"/>
  <c r="HRT228" i="5"/>
  <c r="HRP228" i="5"/>
  <c r="HRL228" i="5"/>
  <c r="HRH228" i="5"/>
  <c r="HRD228" i="5"/>
  <c r="HRD235" i="5" s="1"/>
  <c r="HQZ228" i="5"/>
  <c r="HQV228" i="5"/>
  <c r="HQR228" i="5"/>
  <c r="HQN228" i="5"/>
  <c r="HQJ228" i="5"/>
  <c r="HQF228" i="5"/>
  <c r="HQF235" i="5" s="1"/>
  <c r="HQB228" i="5"/>
  <c r="HPX228" i="5"/>
  <c r="HPT228" i="5"/>
  <c r="HPP228" i="5"/>
  <c r="HPL228" i="5"/>
  <c r="HPH228" i="5"/>
  <c r="HPD228" i="5"/>
  <c r="HOZ228" i="5"/>
  <c r="HOZ235" i="5" s="1"/>
  <c r="HOV228" i="5"/>
  <c r="HOR228" i="5"/>
  <c r="HOR235" i="5" s="1"/>
  <c r="HON228" i="5"/>
  <c r="HOF230" i="5" s="1"/>
  <c r="HOJ228" i="5"/>
  <c r="HOF228" i="5"/>
  <c r="HOF235" i="5" s="1"/>
  <c r="HOB228" i="5"/>
  <c r="HNX228" i="5"/>
  <c r="HNT228" i="5"/>
  <c r="HNP228" i="5"/>
  <c r="HNL228" i="5"/>
  <c r="HNH228" i="5"/>
  <c r="HND228" i="5"/>
  <c r="HMZ228" i="5"/>
  <c r="HMV228" i="5"/>
  <c r="HMR228" i="5"/>
  <c r="HMN228" i="5"/>
  <c r="HMN235" i="5" s="1"/>
  <c r="HMJ228" i="5"/>
  <c r="HMF228" i="5"/>
  <c r="HMF235" i="5" s="1"/>
  <c r="HMB228" i="5"/>
  <c r="HLX228" i="5"/>
  <c r="HLT228" i="5"/>
  <c r="HLT235" i="5" s="1"/>
  <c r="HLP228" i="5"/>
  <c r="HLL228" i="5"/>
  <c r="HLH228" i="5"/>
  <c r="HLH235" i="5" s="1"/>
  <c r="HLD228" i="5"/>
  <c r="HKZ228" i="5"/>
  <c r="HKZ235" i="5" s="1"/>
  <c r="HKV228" i="5"/>
  <c r="HKR228" i="5"/>
  <c r="HKN228" i="5"/>
  <c r="HKJ228" i="5"/>
  <c r="HKF228" i="5"/>
  <c r="HKB228" i="5"/>
  <c r="HKB235" i="5" s="1"/>
  <c r="HJX228" i="5"/>
  <c r="HJT228" i="5"/>
  <c r="HJT235" i="5" s="1"/>
  <c r="HJP228" i="5"/>
  <c r="HJL228" i="5"/>
  <c r="HJH228" i="5"/>
  <c r="HJH235" i="5" s="1"/>
  <c r="HJD228" i="5"/>
  <c r="HIZ228" i="5"/>
  <c r="HIV228" i="5"/>
  <c r="HIN230" i="5" s="1"/>
  <c r="HIR228" i="5"/>
  <c r="HIN228" i="5"/>
  <c r="HIN235" i="5" s="1"/>
  <c r="HIJ228" i="5"/>
  <c r="HIF228" i="5"/>
  <c r="HIB228" i="5"/>
  <c r="HHX228" i="5"/>
  <c r="HHT228" i="5"/>
  <c r="HHP228" i="5"/>
  <c r="HHL228" i="5"/>
  <c r="HHH228" i="5"/>
  <c r="HHH235" i="5" s="1"/>
  <c r="HHD228" i="5"/>
  <c r="HGZ228" i="5"/>
  <c r="HGV228" i="5"/>
  <c r="HGR228" i="5"/>
  <c r="HGN228" i="5"/>
  <c r="HGJ228" i="5"/>
  <c r="HGJ235" i="5" s="1"/>
  <c r="HGF228" i="5"/>
  <c r="HGB228" i="5"/>
  <c r="HFX228" i="5"/>
  <c r="HFT228" i="5"/>
  <c r="HFP228" i="5"/>
  <c r="HFL228" i="5"/>
  <c r="HFH228" i="5"/>
  <c r="HFD228" i="5"/>
  <c r="HFD235" i="5" s="1"/>
  <c r="HEZ228" i="5"/>
  <c r="HEV228" i="5"/>
  <c r="HEV235" i="5" s="1"/>
  <c r="HER228" i="5"/>
  <c r="HEJ230" i="5" s="1"/>
  <c r="HEN228" i="5"/>
  <c r="HEJ228" i="5"/>
  <c r="HEJ235" i="5" s="1"/>
  <c r="HEF228" i="5"/>
  <c r="HEB228" i="5"/>
  <c r="HDX228" i="5"/>
  <c r="HDX235" i="5" s="1"/>
  <c r="HDT228" i="5"/>
  <c r="HDP228" i="5"/>
  <c r="HDL228" i="5"/>
  <c r="HDH228" i="5"/>
  <c r="HDD228" i="5"/>
  <c r="HCZ228" i="5"/>
  <c r="HCV228" i="5"/>
  <c r="HCR228" i="5"/>
  <c r="HCR235" i="5" s="1"/>
  <c r="HCN228" i="5"/>
  <c r="HCJ228" i="5"/>
  <c r="HCJ235" i="5" s="1"/>
  <c r="HCF228" i="5"/>
  <c r="HCB228" i="5"/>
  <c r="HBX228" i="5"/>
  <c r="HBX235" i="5" s="1"/>
  <c r="HBT228" i="5"/>
  <c r="HBP228" i="5"/>
  <c r="HBL228" i="5"/>
  <c r="HBL235" i="5" s="1"/>
  <c r="HBH228" i="5"/>
  <c r="HBD228" i="5"/>
  <c r="HBD235" i="5" s="1"/>
  <c r="HAZ228" i="5"/>
  <c r="HAV228" i="5"/>
  <c r="HAR228" i="5"/>
  <c r="HAN228" i="5"/>
  <c r="HAJ228" i="5"/>
  <c r="HAF228" i="5"/>
  <c r="HAB228" i="5"/>
  <c r="GZX228" i="5"/>
  <c r="GZX235" i="5" s="1"/>
  <c r="GZT228" i="5"/>
  <c r="GZL230" i="5" s="1"/>
  <c r="GZP228" i="5"/>
  <c r="GZL228" i="5"/>
  <c r="GZL235" i="5" s="1"/>
  <c r="GZH228" i="5"/>
  <c r="GZD228" i="5"/>
  <c r="GYZ228" i="5"/>
  <c r="GYZ235" i="5" s="1"/>
  <c r="GYV228" i="5"/>
  <c r="GYR228" i="5"/>
  <c r="GYR235" i="5" s="1"/>
  <c r="GYN228" i="5"/>
  <c r="GYJ228" i="5"/>
  <c r="GYF228" i="5"/>
  <c r="GYB228" i="5"/>
  <c r="GXX228" i="5"/>
  <c r="GXT228" i="5"/>
  <c r="GXP228" i="5"/>
  <c r="GXL228" i="5"/>
  <c r="GXL235" i="5" s="1"/>
  <c r="GXH228" i="5"/>
  <c r="GXD228" i="5"/>
  <c r="GWZ228" i="5"/>
  <c r="GWV228" i="5"/>
  <c r="GWR228" i="5"/>
  <c r="GWN228" i="5"/>
  <c r="GWN235" i="5" s="1"/>
  <c r="GWJ228" i="5"/>
  <c r="GWF228" i="5"/>
  <c r="GWB228" i="5"/>
  <c r="GVX228" i="5"/>
  <c r="GVT228" i="5"/>
  <c r="GVP228" i="5"/>
  <c r="GVL228" i="5"/>
  <c r="GVH228" i="5"/>
  <c r="GVH235" i="5" s="1"/>
  <c r="GVD228" i="5"/>
  <c r="GUZ228" i="5"/>
  <c r="GUZ235" i="5" s="1"/>
  <c r="GUV228" i="5"/>
  <c r="GUN230" i="5" s="1"/>
  <c r="GUR228" i="5"/>
  <c r="GUN228" i="5"/>
  <c r="GUN235" i="5" s="1"/>
  <c r="GUJ228" i="5"/>
  <c r="GUF228" i="5"/>
  <c r="GUB228" i="5"/>
  <c r="GTX228" i="5"/>
  <c r="GTT228" i="5"/>
  <c r="GTT235" i="5" s="1"/>
  <c r="GTP228" i="5"/>
  <c r="GTL228" i="5"/>
  <c r="GTH228" i="5"/>
  <c r="GTD228" i="5"/>
  <c r="GSZ228" i="5"/>
  <c r="GSV228" i="5"/>
  <c r="GSV235" i="5" s="1"/>
  <c r="GSR228" i="5"/>
  <c r="GSN228" i="5"/>
  <c r="GSN235" i="5" s="1"/>
  <c r="GSJ228" i="5"/>
  <c r="GSF228" i="5"/>
  <c r="GSB228" i="5"/>
  <c r="GSB235" i="5" s="1"/>
  <c r="GRX228" i="5"/>
  <c r="GRT228" i="5"/>
  <c r="GRP228" i="5"/>
  <c r="GRP235" i="5" s="1"/>
  <c r="GRL228" i="5"/>
  <c r="GRH228" i="5"/>
  <c r="GRH235" i="5" s="1"/>
  <c r="GRD228" i="5"/>
  <c r="GQZ228" i="5"/>
  <c r="GQV228" i="5"/>
  <c r="GQR228" i="5"/>
  <c r="GQN228" i="5"/>
  <c r="GQJ228" i="5"/>
  <c r="GQF228" i="5"/>
  <c r="GQB228" i="5"/>
  <c r="GQB235" i="5" s="1"/>
  <c r="GPX228" i="5"/>
  <c r="GPT228" i="5"/>
  <c r="GPL230" i="5" s="1"/>
  <c r="GPP228" i="5"/>
  <c r="GPP235" i="5" s="1"/>
  <c r="GPL228" i="5"/>
  <c r="GPH228" i="5"/>
  <c r="GPD228" i="5"/>
  <c r="GPD235" i="5" s="1"/>
  <c r="GOZ228" i="5"/>
  <c r="GOV228" i="5"/>
  <c r="GOV235" i="5" s="1"/>
  <c r="GOR228" i="5"/>
  <c r="GON228" i="5"/>
  <c r="GOJ228" i="5"/>
  <c r="GOF228" i="5"/>
  <c r="GOB228" i="5"/>
  <c r="GNX228" i="5"/>
  <c r="GNT228" i="5"/>
  <c r="GNP228" i="5"/>
  <c r="GNP235" i="5" s="1"/>
  <c r="GNL228" i="5"/>
  <c r="GNH228" i="5"/>
  <c r="GND228" i="5"/>
  <c r="GMZ228" i="5"/>
  <c r="GMV228" i="5"/>
  <c r="GMR228" i="5"/>
  <c r="GMR235" i="5" s="1"/>
  <c r="GMN228" i="5"/>
  <c r="GMJ228" i="5"/>
  <c r="GMF228" i="5"/>
  <c r="GMB228" i="5"/>
  <c r="GLX228" i="5"/>
  <c r="GLT228" i="5"/>
  <c r="GLP228" i="5"/>
  <c r="GLL228" i="5"/>
  <c r="GLH228" i="5"/>
  <c r="GLD228" i="5"/>
  <c r="GLD235" i="5" s="1"/>
  <c r="GKZ228" i="5"/>
  <c r="GKV228" i="5"/>
  <c r="GKR228" i="5"/>
  <c r="GKR235" i="5" s="1"/>
  <c r="GKN228" i="5"/>
  <c r="GKJ228" i="5"/>
  <c r="GKF228" i="5"/>
  <c r="GKF235" i="5" s="1"/>
  <c r="GKB228" i="5"/>
  <c r="GJX228" i="5"/>
  <c r="GJX235" i="5" s="1"/>
  <c r="GJT228" i="5"/>
  <c r="GJP228" i="5"/>
  <c r="GJL228" i="5"/>
  <c r="GJH228" i="5"/>
  <c r="GJD228" i="5"/>
  <c r="GIZ228" i="5"/>
  <c r="GIZ235" i="5" s="1"/>
  <c r="GIV228" i="5"/>
  <c r="GIR228" i="5"/>
  <c r="GIR235" i="5" s="1"/>
  <c r="GIN228" i="5"/>
  <c r="GIF230" i="5" s="1"/>
  <c r="GIJ228" i="5"/>
  <c r="GIF228" i="5"/>
  <c r="GIF235" i="5" s="1"/>
  <c r="GIB228" i="5"/>
  <c r="GHX228" i="5"/>
  <c r="GHT228" i="5"/>
  <c r="GHT235" i="5" s="1"/>
  <c r="GHP228" i="5"/>
  <c r="GHL228" i="5"/>
  <c r="GHL235" i="5" s="1"/>
  <c r="GHH228" i="5"/>
  <c r="GHD228" i="5"/>
  <c r="GGZ228" i="5"/>
  <c r="GGV228" i="5"/>
  <c r="GGR228" i="5"/>
  <c r="GGN228" i="5"/>
  <c r="GGJ228" i="5"/>
  <c r="GGF228" i="5"/>
  <c r="GGF235" i="5" s="1"/>
  <c r="GGB228" i="5"/>
  <c r="GFX228" i="5"/>
  <c r="GFT228" i="5"/>
  <c r="GFT235" i="5" s="1"/>
  <c r="GFP228" i="5"/>
  <c r="GFL228" i="5"/>
  <c r="GFH228" i="5"/>
  <c r="GFH235" i="5" s="1"/>
  <c r="GFD228" i="5"/>
  <c r="GEZ228" i="5"/>
  <c r="GEZ235" i="5" s="1"/>
  <c r="GEV228" i="5"/>
  <c r="GER228" i="5"/>
  <c r="GEN228" i="5"/>
  <c r="GEJ228" i="5"/>
  <c r="GEF228" i="5"/>
  <c r="GDX230" i="5" s="1"/>
  <c r="GEB228" i="5"/>
  <c r="GDX228" i="5"/>
  <c r="GDT228" i="5"/>
  <c r="GDT235" i="5" s="1"/>
  <c r="GDP228" i="5"/>
  <c r="GDL228" i="5"/>
  <c r="GDH228" i="5"/>
  <c r="GDD228" i="5"/>
  <c r="GCZ228" i="5"/>
  <c r="GCV228" i="5"/>
  <c r="GCV235" i="5" s="1"/>
  <c r="GCR228" i="5"/>
  <c r="GCN228" i="5"/>
  <c r="GCN235" i="5" s="1"/>
  <c r="GCJ228" i="5"/>
  <c r="GCF228" i="5"/>
  <c r="GCB228" i="5"/>
  <c r="GBX228" i="5"/>
  <c r="GBT228" i="5"/>
  <c r="GBP228" i="5"/>
  <c r="GBP235" i="5" s="1"/>
  <c r="GBL228" i="5"/>
  <c r="GBH228" i="5"/>
  <c r="GBH235" i="5" s="1"/>
  <c r="GBD228" i="5"/>
  <c r="GAZ228" i="5"/>
  <c r="GAV228" i="5"/>
  <c r="GAV235" i="5" s="1"/>
  <c r="GAR228" i="5"/>
  <c r="GAN228" i="5"/>
  <c r="GAJ228" i="5"/>
  <c r="GAB230" i="5" s="1"/>
  <c r="GAF228" i="5"/>
  <c r="GAB228" i="5"/>
  <c r="FZX228" i="5"/>
  <c r="FZP230" i="5" s="1"/>
  <c r="FZT228" i="5"/>
  <c r="FZP228" i="5"/>
  <c r="FZL228" i="5"/>
  <c r="FZH228" i="5"/>
  <c r="FZD228" i="5"/>
  <c r="FZD235" i="5" s="1"/>
  <c r="FYZ228" i="5"/>
  <c r="FYV228" i="5"/>
  <c r="FYV235" i="5" s="1"/>
  <c r="FYR228" i="5"/>
  <c r="FYJ230" i="5" s="1"/>
  <c r="FYN228" i="5"/>
  <c r="FYJ228" i="5"/>
  <c r="FYJ235" i="5" s="1"/>
  <c r="FYF228" i="5"/>
  <c r="FYB228" i="5"/>
  <c r="FXX228" i="5"/>
  <c r="FXX235" i="5" s="1"/>
  <c r="FXT228" i="5"/>
  <c r="FXP228" i="5"/>
  <c r="FXP235" i="5" s="1"/>
  <c r="FXL228" i="5"/>
  <c r="FXH228" i="5"/>
  <c r="FXD228" i="5"/>
  <c r="FWZ228" i="5"/>
  <c r="FWV228" i="5"/>
  <c r="FWR228" i="5"/>
  <c r="FWN228" i="5"/>
  <c r="FWJ228" i="5"/>
  <c r="FWJ235" i="5" s="1"/>
  <c r="FWF228" i="5"/>
  <c r="FWB228" i="5"/>
  <c r="FVX228" i="5"/>
  <c r="FVX235" i="5" s="1"/>
  <c r="FVT228" i="5"/>
  <c r="FVP228" i="5"/>
  <c r="FVL228" i="5"/>
  <c r="FVL235" i="5" s="1"/>
  <c r="FVH228" i="5"/>
  <c r="FVD228" i="5"/>
  <c r="FVD235" i="5" s="1"/>
  <c r="FUZ228" i="5"/>
  <c r="FUV228" i="5"/>
  <c r="FUR228" i="5"/>
  <c r="FUN228" i="5"/>
  <c r="FUJ228" i="5"/>
  <c r="FUF228" i="5"/>
  <c r="FUB228" i="5"/>
  <c r="FTX228" i="5"/>
  <c r="FTX235" i="5" s="1"/>
  <c r="FTT228" i="5"/>
  <c r="FTP228" i="5"/>
  <c r="FTL228" i="5"/>
  <c r="FTH228" i="5"/>
  <c r="FTD228" i="5"/>
  <c r="FSZ228" i="5"/>
  <c r="FSZ235" i="5" s="1"/>
  <c r="FSV228" i="5"/>
  <c r="FSN230" i="5" s="1"/>
  <c r="FSR228" i="5"/>
  <c r="FSR235" i="5" s="1"/>
  <c r="FSN228" i="5"/>
  <c r="FSJ228" i="5"/>
  <c r="FSF228" i="5"/>
  <c r="FSB228" i="5"/>
  <c r="FRX228" i="5"/>
  <c r="FRT228" i="5"/>
  <c r="FRT235" i="5" s="1"/>
  <c r="FRP228" i="5"/>
  <c r="FRL228" i="5"/>
  <c r="FRL235" i="5" s="1"/>
  <c r="FRH228" i="5"/>
  <c r="FRD228" i="5"/>
  <c r="FQZ228" i="5"/>
  <c r="FQZ235" i="5" s="1"/>
  <c r="FQV228" i="5"/>
  <c r="FQR228" i="5"/>
  <c r="FQN228" i="5"/>
  <c r="FQJ228" i="5"/>
  <c r="FQF228" i="5"/>
  <c r="FQB228" i="5"/>
  <c r="FPX228" i="5"/>
  <c r="FPT228" i="5"/>
  <c r="FPP228" i="5"/>
  <c r="FPL228" i="5"/>
  <c r="FPD230" i="5" s="1"/>
  <c r="FPH228" i="5"/>
  <c r="FPH235" i="5" s="1"/>
  <c r="FPD228" i="5"/>
  <c r="FOZ228" i="5"/>
  <c r="FOZ235" i="5" s="1"/>
  <c r="FOV228" i="5"/>
  <c r="FON230" i="5" s="1"/>
  <c r="FOR228" i="5"/>
  <c r="FON228" i="5"/>
  <c r="FON235" i="5" s="1"/>
  <c r="FOJ228" i="5"/>
  <c r="FOF228" i="5"/>
  <c r="FOB228" i="5"/>
  <c r="FOB235" i="5" s="1"/>
  <c r="FNX228" i="5"/>
  <c r="FNT228" i="5"/>
  <c r="FNT235" i="5" s="1"/>
  <c r="FNP228" i="5"/>
  <c r="FNL228" i="5"/>
  <c r="FNH228" i="5"/>
  <c r="FMZ230" i="5" s="1"/>
  <c r="FND228" i="5"/>
  <c r="FMZ228" i="5"/>
  <c r="FMV228" i="5"/>
  <c r="FMR228" i="5"/>
  <c r="FMN228" i="5"/>
  <c r="FMN235" i="5" s="1"/>
  <c r="FMJ228" i="5"/>
  <c r="FMF228" i="5"/>
  <c r="FLX230" i="5" s="1"/>
  <c r="FMB228" i="5"/>
  <c r="FMB235" i="5" s="1"/>
  <c r="FLX228" i="5"/>
  <c r="FLT228" i="5"/>
  <c r="FLP228" i="5"/>
  <c r="FLP235" i="5" s="1"/>
  <c r="FLL228" i="5"/>
  <c r="FLH228" i="5"/>
  <c r="FLH235" i="5" s="1"/>
  <c r="FLD228" i="5"/>
  <c r="FKZ228" i="5"/>
  <c r="FKV228" i="5"/>
  <c r="FKR228" i="5"/>
  <c r="FKN228" i="5"/>
  <c r="FKF230" i="5" s="1"/>
  <c r="FKJ228" i="5"/>
  <c r="FKF228" i="5"/>
  <c r="FKB228" i="5"/>
  <c r="FKB235" i="5" s="1"/>
  <c r="FJX228" i="5"/>
  <c r="FJT228" i="5"/>
  <c r="FJP228" i="5"/>
  <c r="FJL228" i="5"/>
  <c r="FJH228" i="5"/>
  <c r="FJD228" i="5"/>
  <c r="FJD235" i="5" s="1"/>
  <c r="FIZ228" i="5"/>
  <c r="FIV228" i="5"/>
  <c r="FIR228" i="5"/>
  <c r="FIN228" i="5"/>
  <c r="FIJ228" i="5"/>
  <c r="FIF228" i="5"/>
  <c r="FIB228" i="5"/>
  <c r="FHX228" i="5"/>
  <c r="FHX235" i="5" s="1"/>
  <c r="FHT228" i="5"/>
  <c r="FHP228" i="5"/>
  <c r="FHP235" i="5" s="1"/>
  <c r="FHL228" i="5"/>
  <c r="FHH228" i="5"/>
  <c r="FHD228" i="5"/>
  <c r="FHD235" i="5" s="1"/>
  <c r="FGZ228" i="5"/>
  <c r="FGV228" i="5"/>
  <c r="FGR228" i="5"/>
  <c r="FGJ230" i="5" s="1"/>
  <c r="FGN228" i="5"/>
  <c r="FGJ228" i="5"/>
  <c r="FGF228" i="5"/>
  <c r="FFX230" i="5" s="1"/>
  <c r="FGB228" i="5"/>
  <c r="FFX228" i="5"/>
  <c r="FFT228" i="5"/>
  <c r="FFP228" i="5"/>
  <c r="FFL228" i="5"/>
  <c r="FFL235" i="5" s="1"/>
  <c r="FFH228" i="5"/>
  <c r="FFD228" i="5"/>
  <c r="FFD235" i="5" s="1"/>
  <c r="FEZ228" i="5"/>
  <c r="FEV228" i="5"/>
  <c r="FER228" i="5"/>
  <c r="FER235" i="5" s="1"/>
  <c r="FEN228" i="5"/>
  <c r="FEJ228" i="5"/>
  <c r="FEF228" i="5"/>
  <c r="FEF235" i="5" s="1"/>
  <c r="FEB228" i="5"/>
  <c r="FDX228" i="5"/>
  <c r="FDX235" i="5" s="1"/>
  <c r="FDT228" i="5"/>
  <c r="FDP228" i="5"/>
  <c r="FDL228" i="5"/>
  <c r="FDH228" i="5"/>
  <c r="FDD228" i="5"/>
  <c r="FCZ228" i="5"/>
  <c r="FCV228" i="5"/>
  <c r="FCR228" i="5"/>
  <c r="FCR235" i="5" s="1"/>
  <c r="FCN228" i="5"/>
  <c r="FCJ228" i="5"/>
  <c r="FCB230" i="5" s="1"/>
  <c r="FCF228" i="5"/>
  <c r="FCF235" i="5" s="1"/>
  <c r="FCB228" i="5"/>
  <c r="FBX228" i="5"/>
  <c r="FBT228" i="5"/>
  <c r="FBT235" i="5" s="1"/>
  <c r="FBP228" i="5"/>
  <c r="FBL228" i="5"/>
  <c r="FBL235" i="5" s="1"/>
  <c r="FBH228" i="5"/>
  <c r="FAZ230" i="5" s="1"/>
  <c r="FBD228" i="5"/>
  <c r="FAZ228" i="5"/>
  <c r="FAV228" i="5"/>
  <c r="FAR228" i="5"/>
  <c r="FAN228" i="5"/>
  <c r="FAN235" i="5" s="1"/>
  <c r="FAJ228" i="5"/>
  <c r="FAF228" i="5"/>
  <c r="FAF235" i="5" s="1"/>
  <c r="FAB228" i="5"/>
  <c r="EZX228" i="5"/>
  <c r="EZT228" i="5"/>
  <c r="EZP228" i="5"/>
  <c r="EZL228" i="5"/>
  <c r="EZH228" i="5"/>
  <c r="EZH235" i="5" s="1"/>
  <c r="EZD228" i="5"/>
  <c r="EYZ228" i="5"/>
  <c r="EYV228" i="5"/>
  <c r="EYR228" i="5"/>
  <c r="EYN228" i="5"/>
  <c r="EYJ228" i="5"/>
  <c r="EYF228" i="5"/>
  <c r="EYB228" i="5"/>
  <c r="EYB235" i="5" s="1"/>
  <c r="EXX228" i="5"/>
  <c r="EXT228" i="5"/>
  <c r="EXT235" i="5" s="1"/>
  <c r="EXP228" i="5"/>
  <c r="EXL228" i="5"/>
  <c r="EXH228" i="5"/>
  <c r="EXH235" i="5" s="1"/>
  <c r="EXD228" i="5"/>
  <c r="EWZ228" i="5"/>
  <c r="EWV228" i="5"/>
  <c r="EWN230" i="5" s="1"/>
  <c r="EWR228" i="5"/>
  <c r="EWN228" i="5"/>
  <c r="EWJ228" i="5"/>
  <c r="EWF228" i="5"/>
  <c r="EWB228" i="5"/>
  <c r="EVX228" i="5"/>
  <c r="EVT228" i="5"/>
  <c r="EVP228" i="5"/>
  <c r="EVP235" i="5" s="1"/>
  <c r="EVL228" i="5"/>
  <c r="EVH228" i="5"/>
  <c r="EVH235" i="5" s="1"/>
  <c r="EVD228" i="5"/>
  <c r="EUV230" i="5" s="1"/>
  <c r="EUZ228" i="5"/>
  <c r="EUV228" i="5"/>
  <c r="EUR228" i="5"/>
  <c r="EUN228" i="5"/>
  <c r="EUJ228" i="5"/>
  <c r="EUJ235" i="5" s="1"/>
  <c r="EUF228" i="5"/>
  <c r="EUB228" i="5"/>
  <c r="EUB235" i="5" s="1"/>
  <c r="ETX228" i="5"/>
  <c r="ETT228" i="5"/>
  <c r="ETP228" i="5"/>
  <c r="ETL228" i="5"/>
  <c r="ETH228" i="5"/>
  <c r="ETD228" i="5"/>
  <c r="ETD235" i="5" s="1"/>
  <c r="ESZ228" i="5"/>
  <c r="ESV228" i="5"/>
  <c r="ESV235" i="5" s="1"/>
  <c r="ESR228" i="5"/>
  <c r="ESN228" i="5"/>
  <c r="ESJ228" i="5"/>
  <c r="ESJ235" i="5" s="1"/>
  <c r="ESF228" i="5"/>
  <c r="ESB228" i="5"/>
  <c r="ERX228" i="5"/>
  <c r="ERX235" i="5" s="1"/>
  <c r="ERT228" i="5"/>
  <c r="ERP228" i="5"/>
  <c r="ERP235" i="5" s="1"/>
  <c r="ERL228" i="5"/>
  <c r="ERH228" i="5"/>
  <c r="ERD228" i="5"/>
  <c r="EQZ228" i="5"/>
  <c r="EQV228" i="5"/>
  <c r="EQN230" i="5" s="1"/>
  <c r="EQR228" i="5"/>
  <c r="EQN228" i="5"/>
  <c r="EQJ228" i="5"/>
  <c r="EQJ235" i="5" s="1"/>
  <c r="EQF228" i="5"/>
  <c r="EPX230" i="5" s="1"/>
  <c r="EQB228" i="5"/>
  <c r="EPX228" i="5"/>
  <c r="EPT228" i="5"/>
  <c r="EPP228" i="5"/>
  <c r="EPL228" i="5"/>
  <c r="EPL235" i="5" s="1"/>
  <c r="EPH228" i="5"/>
  <c r="EPD228" i="5"/>
  <c r="EOZ228" i="5"/>
  <c r="EOV228" i="5"/>
  <c r="EOR228" i="5"/>
  <c r="EON228" i="5"/>
  <c r="EOJ228" i="5"/>
  <c r="EOF228" i="5"/>
  <c r="EOF235" i="5" s="1"/>
  <c r="EOB228" i="5"/>
  <c r="ENX228" i="5"/>
  <c r="ENX235" i="5" s="1"/>
  <c r="ENT228" i="5"/>
  <c r="ENP228" i="5"/>
  <c r="ENL228" i="5"/>
  <c r="ENL235" i="5" s="1"/>
  <c r="ENH228" i="5"/>
  <c r="END228" i="5"/>
  <c r="EMZ228" i="5"/>
  <c r="EMZ235" i="5" s="1"/>
  <c r="EMV228" i="5"/>
  <c r="EMR228" i="5"/>
  <c r="EMN228" i="5"/>
  <c r="EMF230" i="5" s="1"/>
  <c r="EMJ228" i="5"/>
  <c r="EMF228" i="5"/>
  <c r="EMB228" i="5"/>
  <c r="ELX228" i="5"/>
  <c r="ELT228" i="5"/>
  <c r="ELT235" i="5" s="1"/>
  <c r="ELP228" i="5"/>
  <c r="ELL228" i="5"/>
  <c r="ELL235" i="5" s="1"/>
  <c r="ELH228" i="5"/>
  <c r="ELD228" i="5"/>
  <c r="EKZ228" i="5"/>
  <c r="EKZ235" i="5" s="1"/>
  <c r="EKV228" i="5"/>
  <c r="EKR228" i="5"/>
  <c r="EKN228" i="5"/>
  <c r="EKN235" i="5" s="1"/>
  <c r="EKJ228" i="5"/>
  <c r="EKF228" i="5"/>
  <c r="EKF235" i="5" s="1"/>
  <c r="EKB228" i="5"/>
  <c r="EJX228" i="5"/>
  <c r="EJT228" i="5"/>
  <c r="EJP228" i="5"/>
  <c r="EJL228" i="5"/>
  <c r="EJH228" i="5"/>
  <c r="EJH235" i="5" s="1"/>
  <c r="EJD228" i="5"/>
  <c r="EIZ228" i="5"/>
  <c r="EIZ235" i="5" s="1"/>
  <c r="EIV228" i="5"/>
  <c r="EIR228" i="5"/>
  <c r="EIN228" i="5"/>
  <c r="EIN235" i="5" s="1"/>
  <c r="EIJ228" i="5"/>
  <c r="EIF228" i="5"/>
  <c r="EIB228" i="5"/>
  <c r="EIB235" i="5" s="1"/>
  <c r="EHX228" i="5"/>
  <c r="EHT228" i="5"/>
  <c r="EHT235" i="5" s="1"/>
  <c r="EHP228" i="5"/>
  <c r="EHL228" i="5"/>
  <c r="EHH228" i="5"/>
  <c r="EHD228" i="5"/>
  <c r="EGZ228" i="5"/>
  <c r="EGV228" i="5"/>
  <c r="EGR228" i="5"/>
  <c r="EGN228" i="5"/>
  <c r="EGN235" i="5" s="1"/>
  <c r="EGJ228" i="5"/>
  <c r="EGB230" i="5" s="1"/>
  <c r="EGF228" i="5"/>
  <c r="EGB228" i="5"/>
  <c r="EFX228" i="5"/>
  <c r="EFT228" i="5"/>
  <c r="EFP228" i="5"/>
  <c r="EFP235" i="5" s="1"/>
  <c r="EFL228" i="5"/>
  <c r="EFD230" i="5" s="1"/>
  <c r="EFH228" i="5"/>
  <c r="EFD228" i="5"/>
  <c r="EEZ228" i="5"/>
  <c r="EEV228" i="5"/>
  <c r="EER228" i="5"/>
  <c r="EEN228" i="5"/>
  <c r="EEJ228" i="5"/>
  <c r="EEJ235" i="5" s="1"/>
  <c r="EEF228" i="5"/>
  <c r="EEB228" i="5"/>
  <c r="EEB235" i="5" s="1"/>
  <c r="EDX228" i="5"/>
  <c r="EDT228" i="5"/>
  <c r="EDP228" i="5"/>
  <c r="EDP235" i="5" s="1"/>
  <c r="EDL228" i="5"/>
  <c r="EDH228" i="5"/>
  <c r="EDD228" i="5"/>
  <c r="ECZ228" i="5"/>
  <c r="ECV228" i="5"/>
  <c r="ECR228" i="5"/>
  <c r="ECN228" i="5"/>
  <c r="ECJ228" i="5"/>
  <c r="ECF228" i="5"/>
  <c r="ECB228" i="5"/>
  <c r="EBX228" i="5"/>
  <c r="EBX235" i="5" s="1"/>
  <c r="EBT228" i="5"/>
  <c r="EBP228" i="5"/>
  <c r="EBP235" i="5" s="1"/>
  <c r="EBL228" i="5"/>
  <c r="EBD230" i="5" s="1"/>
  <c r="EBH228" i="5"/>
  <c r="EBD228" i="5"/>
  <c r="EBD235" i="5" s="1"/>
  <c r="EAZ228" i="5"/>
  <c r="EAV228" i="5"/>
  <c r="EAR228" i="5"/>
  <c r="EAR235" i="5" s="1"/>
  <c r="EAN228" i="5"/>
  <c r="EAJ228" i="5"/>
  <c r="EAJ235" i="5" s="1"/>
  <c r="EAF228" i="5"/>
  <c r="EAB228" i="5"/>
  <c r="DZX228" i="5"/>
  <c r="DZP230" i="5" s="1"/>
  <c r="DZT228" i="5"/>
  <c r="DZP228" i="5"/>
  <c r="DZL228" i="5"/>
  <c r="DZH228" i="5"/>
  <c r="DZD228" i="5"/>
  <c r="DZD235" i="5" s="1"/>
  <c r="DYZ228" i="5"/>
  <c r="DYV228" i="5"/>
  <c r="DYN230" i="5" s="1"/>
  <c r="DYR228" i="5"/>
  <c r="DYR235" i="5" s="1"/>
  <c r="DYN228" i="5"/>
  <c r="DYJ228" i="5"/>
  <c r="DYF228" i="5"/>
  <c r="DYF235" i="5" s="1"/>
  <c r="DYB228" i="5"/>
  <c r="DXX228" i="5"/>
  <c r="DXX235" i="5" s="1"/>
  <c r="DXT228" i="5"/>
  <c r="DXP228" i="5"/>
  <c r="DXL228" i="5"/>
  <c r="DXH228" i="5"/>
  <c r="DXD228" i="5"/>
  <c r="DWV230" i="5" s="1"/>
  <c r="DWZ228" i="5"/>
  <c r="DWV228" i="5"/>
  <c r="DWR228" i="5"/>
  <c r="DWR235" i="5" s="1"/>
  <c r="DWN228" i="5"/>
  <c r="DWJ228" i="5"/>
  <c r="DWF228" i="5"/>
  <c r="DWB228" i="5"/>
  <c r="DVX228" i="5"/>
  <c r="DVT228" i="5"/>
  <c r="DVT235" i="5" s="1"/>
  <c r="DVP228" i="5"/>
  <c r="DVL228" i="5"/>
  <c r="DVH228" i="5"/>
  <c r="DVD228" i="5"/>
  <c r="DUZ228" i="5"/>
  <c r="DUV228" i="5"/>
  <c r="DUR228" i="5"/>
  <c r="DUN228" i="5"/>
  <c r="DUN235" i="5" s="1"/>
  <c r="DUJ228" i="5"/>
  <c r="DUF228" i="5"/>
  <c r="DUF235" i="5" s="1"/>
  <c r="DUB228" i="5"/>
  <c r="DTX228" i="5"/>
  <c r="DTT228" i="5"/>
  <c r="DTT235" i="5" s="1"/>
  <c r="DTP228" i="5"/>
  <c r="DTL228" i="5"/>
  <c r="DTH228" i="5"/>
  <c r="DTD228" i="5"/>
  <c r="DSZ228" i="5"/>
  <c r="DSZ235" i="5" s="1"/>
  <c r="DSV228" i="5"/>
  <c r="DSN230" i="5" s="1"/>
  <c r="DSR228" i="5"/>
  <c r="DSN228" i="5"/>
  <c r="DSJ228" i="5"/>
  <c r="DSF228" i="5"/>
  <c r="DRX230" i="5" s="1"/>
  <c r="DSB228" i="5"/>
  <c r="DSB235" i="5" s="1"/>
  <c r="DRX228" i="5"/>
  <c r="DRT228" i="5"/>
  <c r="DRT235" i="5" s="1"/>
  <c r="DRP228" i="5"/>
  <c r="DRL228" i="5"/>
  <c r="DRH228" i="5"/>
  <c r="DRH235" i="5" s="1"/>
  <c r="DRD228" i="5"/>
  <c r="DQZ228" i="5"/>
  <c r="DQV228" i="5"/>
  <c r="DQV235" i="5" s="1"/>
  <c r="DQR228" i="5"/>
  <c r="DQN228" i="5"/>
  <c r="DQN235" i="5" s="1"/>
  <c r="DQJ228" i="5"/>
  <c r="DQF228" i="5"/>
  <c r="DQB228" i="5"/>
  <c r="DPX228" i="5"/>
  <c r="DPT228" i="5"/>
  <c r="DPP228" i="5"/>
  <c r="DPL228" i="5"/>
  <c r="DPH228" i="5"/>
  <c r="DPH235" i="5" s="1"/>
  <c r="DPD228" i="5"/>
  <c r="DOZ228" i="5"/>
  <c r="DOR230" i="5" s="1"/>
  <c r="DOV228" i="5"/>
  <c r="DOV235" i="5" s="1"/>
  <c r="DOR228" i="5"/>
  <c r="DON228" i="5"/>
  <c r="DOJ228" i="5"/>
  <c r="DOJ235" i="5" s="1"/>
  <c r="DOF228" i="5"/>
  <c r="DOB228" i="5"/>
  <c r="DOB235" i="5" s="1"/>
  <c r="DNX228" i="5"/>
  <c r="DNT228" i="5"/>
  <c r="DNP228" i="5"/>
  <c r="DNL228" i="5"/>
  <c r="DNH228" i="5"/>
  <c r="DND228" i="5"/>
  <c r="DMZ228" i="5"/>
  <c r="DMV228" i="5"/>
  <c r="DMV235" i="5" s="1"/>
  <c r="DMR228" i="5"/>
  <c r="DMN228" i="5"/>
  <c r="DMJ228" i="5"/>
  <c r="DMF228" i="5"/>
  <c r="DMB228" i="5"/>
  <c r="DLX228" i="5"/>
  <c r="DLX235" i="5" s="1"/>
  <c r="DLT228" i="5"/>
  <c r="DLP228" i="5"/>
  <c r="DLL228" i="5"/>
  <c r="DLH228" i="5"/>
  <c r="DLD228" i="5"/>
  <c r="DKZ228" i="5"/>
  <c r="DKV228" i="5"/>
  <c r="DKR228" i="5"/>
  <c r="DKR235" i="5" s="1"/>
  <c r="DKN228" i="5"/>
  <c r="DKJ228" i="5"/>
  <c r="DKJ235" i="5" s="1"/>
  <c r="DKF228" i="5"/>
  <c r="DKB228" i="5"/>
  <c r="DJX228" i="5"/>
  <c r="DJX235" i="5" s="1"/>
  <c r="DJT228" i="5"/>
  <c r="DJP228" i="5"/>
  <c r="DJL228" i="5"/>
  <c r="DJL235" i="5" s="1"/>
  <c r="DJH228" i="5"/>
  <c r="DJD228" i="5"/>
  <c r="DJD235" i="5" s="1"/>
  <c r="DIZ228" i="5"/>
  <c r="DIV228" i="5"/>
  <c r="DIR228" i="5"/>
  <c r="DIN228" i="5"/>
  <c r="DIJ228" i="5"/>
  <c r="DIB230" i="5" s="1"/>
  <c r="DIF228" i="5"/>
  <c r="DIF235" i="5" s="1"/>
  <c r="DIB228" i="5"/>
  <c r="DHX228" i="5"/>
  <c r="DHX235" i="5" s="1"/>
  <c r="DHT228" i="5"/>
  <c r="DHL230" i="5" s="1"/>
  <c r="DHP228" i="5"/>
  <c r="DHL228" i="5"/>
  <c r="DHH228" i="5"/>
  <c r="DHD228" i="5"/>
  <c r="DGZ228" i="5"/>
  <c r="DGZ235" i="5" s="1"/>
  <c r="DGV228" i="5"/>
  <c r="DGR228" i="5"/>
  <c r="DGR235" i="5" s="1"/>
  <c r="DGN228" i="5"/>
  <c r="DGJ228" i="5"/>
  <c r="DGF228" i="5"/>
  <c r="DGB228" i="5"/>
  <c r="DFX228" i="5"/>
  <c r="DFT228" i="5"/>
  <c r="DFP228" i="5"/>
  <c r="DFL228" i="5"/>
  <c r="DFL235" i="5" s="1"/>
  <c r="DFH228" i="5"/>
  <c r="DFD228" i="5"/>
  <c r="DEZ228" i="5"/>
  <c r="DEZ235" i="5" s="1"/>
  <c r="DEV228" i="5"/>
  <c r="DER228" i="5"/>
  <c r="DEN228" i="5"/>
  <c r="DEN235" i="5" s="1"/>
  <c r="DEJ228" i="5"/>
  <c r="DEF228" i="5"/>
  <c r="DEF235" i="5" s="1"/>
  <c r="DEB228" i="5"/>
  <c r="DDX228" i="5"/>
  <c r="DDT228" i="5"/>
  <c r="DDP228" i="5"/>
  <c r="DDL228" i="5"/>
  <c r="DDD230" i="5" s="1"/>
  <c r="DDH228" i="5"/>
  <c r="DDD228" i="5"/>
  <c r="DCZ228" i="5"/>
  <c r="DCZ235" i="5" s="1"/>
  <c r="DCV228" i="5"/>
  <c r="DCR228" i="5"/>
  <c r="DCN228" i="5"/>
  <c r="DCJ228" i="5"/>
  <c r="DCF228" i="5"/>
  <c r="DCB228" i="5"/>
  <c r="DCB235" i="5" s="1"/>
  <c r="DBX228" i="5"/>
  <c r="DBT228" i="5"/>
  <c r="DBP228" i="5"/>
  <c r="DBL228" i="5"/>
  <c r="DBH228" i="5"/>
  <c r="DBD228" i="5"/>
  <c r="DAZ228" i="5"/>
  <c r="DAV228" i="5"/>
  <c r="DAV235" i="5" s="1"/>
  <c r="DAR228" i="5"/>
  <c r="DAN228" i="5"/>
  <c r="DAN235" i="5" s="1"/>
  <c r="DAJ228" i="5"/>
  <c r="DAF228" i="5"/>
  <c r="DAB228" i="5"/>
  <c r="DAB235" i="5" s="1"/>
  <c r="CZX228" i="5"/>
  <c r="CZT228" i="5"/>
  <c r="CZP228" i="5"/>
  <c r="CZH230" i="5" s="1"/>
  <c r="CZL228" i="5"/>
  <c r="CZH228" i="5"/>
  <c r="CZD228" i="5"/>
  <c r="CYV230" i="5" s="1"/>
  <c r="CYZ228" i="5"/>
  <c r="CYV228" i="5"/>
  <c r="CYR228" i="5"/>
  <c r="CYN228" i="5"/>
  <c r="CYJ228" i="5"/>
  <c r="CYJ235" i="5" s="1"/>
  <c r="CYF228" i="5"/>
  <c r="CYB228" i="5"/>
  <c r="CYB235" i="5" s="1"/>
  <c r="CXX228" i="5"/>
  <c r="CXT228" i="5"/>
  <c r="CXP228" i="5"/>
  <c r="CXP235" i="5" s="1"/>
  <c r="CXL228" i="5"/>
  <c r="CXH228" i="5"/>
  <c r="CXD228" i="5"/>
  <c r="CXD235" i="5" s="1"/>
  <c r="CWZ228" i="5"/>
  <c r="CWV228" i="5"/>
  <c r="CWV235" i="5" s="1"/>
  <c r="CWR228" i="5"/>
  <c r="CWN228" i="5"/>
  <c r="CWJ228" i="5"/>
  <c r="CWF228" i="5"/>
  <c r="CWB228" i="5"/>
  <c r="CVX228" i="5"/>
  <c r="CVT228" i="5"/>
  <c r="CVP228" i="5"/>
  <c r="CVP235" i="5" s="1"/>
  <c r="CVL228" i="5"/>
  <c r="CVH228" i="5"/>
  <c r="CVD228" i="5"/>
  <c r="CVD235" i="5" s="1"/>
  <c r="CUZ228" i="5"/>
  <c r="CUV228" i="5"/>
  <c r="CUR228" i="5"/>
  <c r="CUR235" i="5" s="1"/>
  <c r="CUN228" i="5"/>
  <c r="CUJ228" i="5"/>
  <c r="CUJ235" i="5" s="1"/>
  <c r="CUF228" i="5"/>
  <c r="CUB228" i="5"/>
  <c r="CTX228" i="5"/>
  <c r="CTT228" i="5"/>
  <c r="CTP228" i="5"/>
  <c r="CTL228" i="5"/>
  <c r="CTH228" i="5"/>
  <c r="CTD228" i="5"/>
  <c r="CTD235" i="5" s="1"/>
  <c r="CSZ228" i="5"/>
  <c r="CSV228" i="5"/>
  <c r="CSR228" i="5"/>
  <c r="CSN228" i="5"/>
  <c r="CSJ228" i="5"/>
  <c r="CSF228" i="5"/>
  <c r="CSF235" i="5" s="1"/>
  <c r="CSB228" i="5"/>
  <c r="CRT230" i="5" s="1"/>
  <c r="CRX228" i="5"/>
  <c r="CRX235" i="5" s="1"/>
  <c r="CRT228" i="5"/>
  <c r="CRP228" i="5"/>
  <c r="CRL228" i="5"/>
  <c r="CRH228" i="5"/>
  <c r="CRD228" i="5"/>
  <c r="CQZ228" i="5"/>
  <c r="CQZ235" i="5" s="1"/>
  <c r="CQV228" i="5"/>
  <c r="CQR228" i="5"/>
  <c r="CQR235" i="5" s="1"/>
  <c r="CQN228" i="5"/>
  <c r="CQJ228" i="5"/>
  <c r="CQF228" i="5"/>
  <c r="CQF235" i="5" s="1"/>
  <c r="CQB228" i="5"/>
  <c r="CPX228" i="5"/>
  <c r="CPT228" i="5"/>
  <c r="CPL230" i="5" s="1"/>
  <c r="CPP228" i="5"/>
  <c r="CPL228" i="5"/>
  <c r="CPH228" i="5"/>
  <c r="CPD228" i="5"/>
  <c r="COZ228" i="5"/>
  <c r="COV228" i="5"/>
  <c r="COR228" i="5"/>
  <c r="CON228" i="5"/>
  <c r="CON235" i="5" s="1"/>
  <c r="COJ228" i="5"/>
  <c r="COF228" i="5"/>
  <c r="COF235" i="5" s="1"/>
  <c r="COB228" i="5"/>
  <c r="CNT230" i="5" s="1"/>
  <c r="CNX228" i="5"/>
  <c r="CNT228" i="5"/>
  <c r="CNP228" i="5"/>
  <c r="CNL228" i="5"/>
  <c r="CNH228" i="5"/>
  <c r="CNH235" i="5" s="1"/>
  <c r="CND228" i="5"/>
  <c r="CMZ228" i="5"/>
  <c r="CMZ235" i="5" s="1"/>
  <c r="CMV228" i="5"/>
  <c r="CMR228" i="5"/>
  <c r="CMN228" i="5"/>
  <c r="CMF230" i="5" s="1"/>
  <c r="CMJ228" i="5"/>
  <c r="CMF228" i="5"/>
  <c r="CMB228" i="5"/>
  <c r="CLX228" i="5"/>
  <c r="CLT228" i="5"/>
  <c r="CLT235" i="5" s="1"/>
  <c r="CLP228" i="5"/>
  <c r="CLL228" i="5"/>
  <c r="CLD230" i="5" s="1"/>
  <c r="CLH228" i="5"/>
  <c r="CLH235" i="5" s="1"/>
  <c r="CLD228" i="5"/>
  <c r="CKZ228" i="5"/>
  <c r="CKV228" i="5"/>
  <c r="CKV235" i="5" s="1"/>
  <c r="CKR228" i="5"/>
  <c r="CKN228" i="5"/>
  <c r="CKN235" i="5" s="1"/>
  <c r="CKJ228" i="5"/>
  <c r="CKF228" i="5"/>
  <c r="CKB228" i="5"/>
  <c r="CKB235" i="5" s="1"/>
  <c r="CJX228" i="5"/>
  <c r="CJX235" i="5" s="1"/>
  <c r="CJT228" i="5"/>
  <c r="CJL230" i="5" s="1"/>
  <c r="CJP228" i="5"/>
  <c r="CJP235" i="5" s="1"/>
  <c r="CJL228" i="5"/>
  <c r="CJH228" i="5"/>
  <c r="CJH235" i="5" s="1"/>
  <c r="CJD228" i="5"/>
  <c r="CIV230" i="5" s="1"/>
  <c r="CIZ228" i="5"/>
  <c r="CIZ235" i="5" s="1"/>
  <c r="CIV228" i="5"/>
  <c r="CIR228" i="5"/>
  <c r="CIN228" i="5"/>
  <c r="CIJ228" i="5"/>
  <c r="CIF228" i="5"/>
  <c r="CIB228" i="5"/>
  <c r="CIB235" i="5" s="1"/>
  <c r="CHX228" i="5"/>
  <c r="CHT228" i="5"/>
  <c r="CHP228" i="5"/>
  <c r="CHL228" i="5"/>
  <c r="CHH228" i="5"/>
  <c r="CHD228" i="5"/>
  <c r="CHD235" i="5" s="1"/>
  <c r="CGZ228" i="5"/>
  <c r="CGV228" i="5"/>
  <c r="CGV235" i="5" s="1"/>
  <c r="CGR228" i="5"/>
  <c r="CGN228" i="5"/>
  <c r="CGN235" i="5" s="1"/>
  <c r="CGJ228" i="5"/>
  <c r="CGJ235" i="5" s="1"/>
  <c r="CGF228" i="5"/>
  <c r="CGB228" i="5"/>
  <c r="CFX228" i="5"/>
  <c r="CFT228" i="5"/>
  <c r="CFT235" i="5" s="1"/>
  <c r="CFP228" i="5"/>
  <c r="CFP235" i="5" s="1"/>
  <c r="CFL228" i="5"/>
  <c r="CFD230" i="5" s="1"/>
  <c r="CFH228" i="5"/>
  <c r="CFD228" i="5"/>
  <c r="CEZ228" i="5"/>
  <c r="CEZ235" i="5" s="1"/>
  <c r="CEV228" i="5"/>
  <c r="CER228" i="5"/>
  <c r="CEN228" i="5"/>
  <c r="CEJ228" i="5"/>
  <c r="CEJ235" i="5" s="1"/>
  <c r="CEF228" i="5"/>
  <c r="CEB228" i="5"/>
  <c r="CEB235" i="5" s="1"/>
  <c r="CDX228" i="5"/>
  <c r="CDT228" i="5"/>
  <c r="CDP228" i="5"/>
  <c r="CDL228" i="5"/>
  <c r="CDL235" i="5" s="1"/>
  <c r="CDH228" i="5"/>
  <c r="CDD228" i="5"/>
  <c r="CDD235" i="5" s="1"/>
  <c r="CCZ228" i="5"/>
  <c r="CCV228" i="5"/>
  <c r="CCR228" i="5"/>
  <c r="CCN228" i="5"/>
  <c r="CCJ228" i="5"/>
  <c r="CCF228" i="5"/>
  <c r="CCF235" i="5" s="1"/>
  <c r="CCB228" i="5"/>
  <c r="CBX228" i="5"/>
  <c r="CBX235" i="5" s="1"/>
  <c r="CBT228" i="5"/>
  <c r="CBP228" i="5"/>
  <c r="CBP235" i="5" s="1"/>
  <c r="CBL228" i="5"/>
  <c r="CBL235" i="5" s="1"/>
  <c r="CBH228" i="5"/>
  <c r="CBD228" i="5"/>
  <c r="CAZ228" i="5"/>
  <c r="CAZ235" i="5" s="1"/>
  <c r="CAV228" i="5"/>
  <c r="CAV235" i="5" s="1"/>
  <c r="CAR228" i="5"/>
  <c r="CAR235" i="5" s="1"/>
  <c r="CAN228" i="5"/>
  <c r="CAJ228" i="5"/>
  <c r="CAF228" i="5"/>
  <c r="CAF235" i="5" s="1"/>
  <c r="CAB228" i="5"/>
  <c r="CAB235" i="5" s="1"/>
  <c r="BZX228" i="5"/>
  <c r="BZT228" i="5"/>
  <c r="BZT235" i="5" s="1"/>
  <c r="BZP228" i="5"/>
  <c r="BZL228" i="5"/>
  <c r="BZL235" i="5" s="1"/>
  <c r="BZH228" i="5"/>
  <c r="BYZ230" i="5" s="1"/>
  <c r="BZD228" i="5"/>
  <c r="BYZ228" i="5"/>
  <c r="BYV228" i="5"/>
  <c r="BYR228" i="5"/>
  <c r="BYN228" i="5"/>
  <c r="BYN235" i="5" s="1"/>
  <c r="BYJ228" i="5"/>
  <c r="BYF228" i="5"/>
  <c r="BYB228" i="5"/>
  <c r="BXX228" i="5"/>
  <c r="BXT228" i="5"/>
  <c r="BXP228" i="5"/>
  <c r="BXP235" i="5" s="1"/>
  <c r="BXL228" i="5"/>
  <c r="BXH228" i="5"/>
  <c r="BXD228" i="5"/>
  <c r="BWZ228" i="5"/>
  <c r="BWV228" i="5"/>
  <c r="BWR228" i="5"/>
  <c r="BWR235" i="5" s="1"/>
  <c r="BWN228" i="5"/>
  <c r="BWJ228" i="5"/>
  <c r="BWF228" i="5"/>
  <c r="BWB228" i="5"/>
  <c r="BWB235" i="5" s="1"/>
  <c r="BVX228" i="5"/>
  <c r="BVX235" i="5" s="1"/>
  <c r="BVT228" i="5"/>
  <c r="BVT235" i="5" s="1"/>
  <c r="BVP228" i="5"/>
  <c r="BVL228" i="5"/>
  <c r="BVH228" i="5"/>
  <c r="BVH235" i="5" s="1"/>
  <c r="BVD228" i="5"/>
  <c r="BVD235" i="5" s="1"/>
  <c r="BUZ228" i="5"/>
  <c r="BUV228" i="5"/>
  <c r="BUV235" i="5" s="1"/>
  <c r="BUR228" i="5"/>
  <c r="BUN228" i="5"/>
  <c r="BUN235" i="5" s="1"/>
  <c r="BUJ228" i="5"/>
  <c r="BUB230" i="5" s="1"/>
  <c r="BUF228" i="5"/>
  <c r="BUB228" i="5"/>
  <c r="BTT230" i="5" s="1"/>
  <c r="BTX228" i="5"/>
  <c r="BTT228" i="5"/>
  <c r="BTP228" i="5"/>
  <c r="BTP235" i="5" s="1"/>
  <c r="BTL228" i="5"/>
  <c r="BTH228" i="5"/>
  <c r="BTD228" i="5"/>
  <c r="BSZ228" i="5"/>
  <c r="BSV228" i="5"/>
  <c r="BSR228" i="5"/>
  <c r="BSR235" i="5" s="1"/>
  <c r="BSN228" i="5"/>
  <c r="BSJ228" i="5"/>
  <c r="BSJ235" i="5" s="1"/>
  <c r="BSF228" i="5"/>
  <c r="BSB228" i="5"/>
  <c r="BRX228" i="5"/>
  <c r="BRT228" i="5"/>
  <c r="BRL230" i="5" s="1"/>
  <c r="BRP228" i="5"/>
  <c r="BRP235" i="5" s="1"/>
  <c r="BRL228" i="5"/>
  <c r="BRH228" i="5"/>
  <c r="BRD228" i="5"/>
  <c r="BRD235" i="5" s="1"/>
  <c r="BQZ228" i="5"/>
  <c r="BQV228" i="5"/>
  <c r="BQV235" i="5" s="1"/>
  <c r="BQR228" i="5"/>
  <c r="BQN228" i="5"/>
  <c r="BQJ228" i="5"/>
  <c r="BQJ235" i="5" s="1"/>
  <c r="BQF228" i="5"/>
  <c r="BQF235" i="5" s="1"/>
  <c r="BQB228" i="5"/>
  <c r="BPT230" i="5" s="1"/>
  <c r="BPX228" i="5"/>
  <c r="BPX235" i="5" s="1"/>
  <c r="BPT228" i="5"/>
  <c r="BPP228" i="5"/>
  <c r="BPP235" i="5" s="1"/>
  <c r="BPL228" i="5"/>
  <c r="BPH228" i="5"/>
  <c r="BPH235" i="5" s="1"/>
  <c r="BPD228" i="5"/>
  <c r="BOZ228" i="5"/>
  <c r="BOV228" i="5"/>
  <c r="BOR228" i="5"/>
  <c r="BON228" i="5"/>
  <c r="BOJ228" i="5"/>
  <c r="BOJ235" i="5" s="1"/>
  <c r="BOF228" i="5"/>
  <c r="BOB228" i="5"/>
  <c r="BNX228" i="5"/>
  <c r="BNT228" i="5"/>
  <c r="BNP228" i="5"/>
  <c r="BNL228" i="5"/>
  <c r="BNH228" i="5"/>
  <c r="BND228" i="5"/>
  <c r="BND235" i="5" s="1"/>
  <c r="BMZ228" i="5"/>
  <c r="BMV228" i="5"/>
  <c r="BMV235" i="5" s="1"/>
  <c r="BMR228" i="5"/>
  <c r="BMN228" i="5"/>
  <c r="BMJ228" i="5"/>
  <c r="BMF228" i="5"/>
  <c r="BMF235" i="5" s="1"/>
  <c r="BMB228" i="5"/>
  <c r="BMB235" i="5" s="1"/>
  <c r="BLX228" i="5"/>
  <c r="BLX235" i="5" s="1"/>
  <c r="BLT228" i="5"/>
  <c r="BLL230" i="5" s="1"/>
  <c r="BLP228" i="5"/>
  <c r="BLL228" i="5"/>
  <c r="BLH228" i="5"/>
  <c r="BLH235" i="5" s="1"/>
  <c r="BLD228" i="5"/>
  <c r="BKV230" i="5" s="1"/>
  <c r="BKZ228" i="5"/>
  <c r="BKZ235" i="5" s="1"/>
  <c r="BKV228" i="5"/>
  <c r="BKR228" i="5"/>
  <c r="BKR235" i="5" s="1"/>
  <c r="BKN228" i="5"/>
  <c r="BKJ228" i="5"/>
  <c r="BKJ235" i="5" s="1"/>
  <c r="BKF228" i="5"/>
  <c r="BKB228" i="5"/>
  <c r="BJX228" i="5"/>
  <c r="BJT228" i="5"/>
  <c r="BJP228" i="5"/>
  <c r="BJL228" i="5"/>
  <c r="BJL235" i="5" s="1"/>
  <c r="BJH228" i="5"/>
  <c r="BJD228" i="5"/>
  <c r="BIZ228" i="5"/>
  <c r="BIV228" i="5"/>
  <c r="BIR228" i="5"/>
  <c r="BIN228" i="5"/>
  <c r="BIN235" i="5" s="1"/>
  <c r="BIJ228" i="5"/>
  <c r="BIF228" i="5"/>
  <c r="BIF235" i="5" s="1"/>
  <c r="BIB228" i="5"/>
  <c r="BHX228" i="5"/>
  <c r="BHT228" i="5"/>
  <c r="BHT235" i="5" s="1"/>
  <c r="BHP228" i="5"/>
  <c r="BHL228" i="5"/>
  <c r="BHH228" i="5"/>
  <c r="BHH235" i="5" s="1"/>
  <c r="BHD228" i="5"/>
  <c r="BGZ228" i="5"/>
  <c r="BGZ235" i="5" s="1"/>
  <c r="BGV228" i="5"/>
  <c r="BGR228" i="5"/>
  <c r="BGN228" i="5"/>
  <c r="BGN235" i="5" s="1"/>
  <c r="BGJ228" i="5"/>
  <c r="BGJ235" i="5" s="1"/>
  <c r="BGF228" i="5"/>
  <c r="BGB228" i="5"/>
  <c r="BGB235" i="5" s="1"/>
  <c r="BFX228" i="5"/>
  <c r="BFT228" i="5"/>
  <c r="BFT235" i="5" s="1"/>
  <c r="BFP228" i="5"/>
  <c r="BFL228" i="5"/>
  <c r="BFL235" i="5" s="1"/>
  <c r="BFH228" i="5"/>
  <c r="BFD228" i="5"/>
  <c r="BEZ228" i="5"/>
  <c r="BEV228" i="5"/>
  <c r="BEV235" i="5" s="1"/>
  <c r="BER228" i="5"/>
  <c r="BEJ230" i="5" s="1"/>
  <c r="BEN228" i="5"/>
  <c r="BEJ228" i="5"/>
  <c r="BEF228" i="5"/>
  <c r="BEB228" i="5"/>
  <c r="BDX228" i="5"/>
  <c r="BDX235" i="5" s="1"/>
  <c r="BDT228" i="5"/>
  <c r="BDP228" i="5"/>
  <c r="BDP235" i="5" s="1"/>
  <c r="BDL228" i="5"/>
  <c r="BDH228" i="5"/>
  <c r="BDD228" i="5"/>
  <c r="BCZ228" i="5"/>
  <c r="BCZ235" i="5" s="1"/>
  <c r="BCV228" i="5"/>
  <c r="BCR228" i="5"/>
  <c r="BCN228" i="5"/>
  <c r="BCJ228" i="5"/>
  <c r="BCF228" i="5"/>
  <c r="BCF235" i="5" s="1"/>
  <c r="BCB228" i="5"/>
  <c r="BCB235" i="5" s="1"/>
  <c r="BBX228" i="5"/>
  <c r="BBP230" i="5" s="1"/>
  <c r="BBT228" i="5"/>
  <c r="BBP228" i="5"/>
  <c r="BBL228" i="5"/>
  <c r="BBL235" i="5" s="1"/>
  <c r="BBH228" i="5"/>
  <c r="BBD228" i="5"/>
  <c r="BBD235" i="5" s="1"/>
  <c r="BAZ228" i="5"/>
  <c r="BAV228" i="5"/>
  <c r="BAV235" i="5" s="1"/>
  <c r="BAR228" i="5"/>
  <c r="BAJ230" i="5" s="1"/>
  <c r="BAN228" i="5"/>
  <c r="BAN235" i="5" s="1"/>
  <c r="BAJ228" i="5"/>
  <c r="BAF228" i="5"/>
  <c r="BAB228" i="5"/>
  <c r="AZX228" i="5"/>
  <c r="AZX235" i="5" s="1"/>
  <c r="AZT228" i="5"/>
  <c r="AZP228" i="5"/>
  <c r="AZL228" i="5"/>
  <c r="AZH228" i="5"/>
  <c r="AZD228" i="5"/>
  <c r="AYV230" i="5" s="1"/>
  <c r="AYZ228" i="5"/>
  <c r="AYZ235" i="5" s="1"/>
  <c r="AYV228" i="5"/>
  <c r="AYR228" i="5"/>
  <c r="AYR235" i="5" s="1"/>
  <c r="AYN228" i="5"/>
  <c r="AYJ228" i="5"/>
  <c r="AYF228" i="5"/>
  <c r="AYB228" i="5"/>
  <c r="AYB235" i="5" s="1"/>
  <c r="AXX228" i="5"/>
  <c r="AXX235" i="5" s="1"/>
  <c r="AXT228" i="5"/>
  <c r="AXP228" i="5"/>
  <c r="AXL228" i="5"/>
  <c r="AXL235" i="5" s="1"/>
  <c r="AXH228" i="5"/>
  <c r="AXD228" i="5"/>
  <c r="AXD235" i="5" s="1"/>
  <c r="AWZ228" i="5"/>
  <c r="AWV228" i="5"/>
  <c r="AWR228" i="5"/>
  <c r="AWR235" i="5" s="1"/>
  <c r="AWN228" i="5"/>
  <c r="AWN235" i="5" s="1"/>
  <c r="AWJ228" i="5"/>
  <c r="AWB230" i="5" s="1"/>
  <c r="AWF228" i="5"/>
  <c r="AWB228" i="5"/>
  <c r="AVX228" i="5"/>
  <c r="AVX235" i="5" s="1"/>
  <c r="AVT228" i="5"/>
  <c r="AVP228" i="5"/>
  <c r="AVP235" i="5" s="1"/>
  <c r="AVL228" i="5"/>
  <c r="AVH228" i="5"/>
  <c r="AVD228" i="5"/>
  <c r="AUZ228" i="5"/>
  <c r="AUV228" i="5"/>
  <c r="AUR228" i="5"/>
  <c r="AUR235" i="5" s="1"/>
  <c r="AUN228" i="5"/>
  <c r="AUJ228" i="5"/>
  <c r="AUF228" i="5"/>
  <c r="AUB228" i="5"/>
  <c r="ATX228" i="5"/>
  <c r="ATT228" i="5"/>
  <c r="ATT235" i="5" s="1"/>
  <c r="ATP228" i="5"/>
  <c r="ATL228" i="5"/>
  <c r="ATL235" i="5" s="1"/>
  <c r="ATH228" i="5"/>
  <c r="ATD228" i="5"/>
  <c r="ATD235" i="5" s="1"/>
  <c r="ASZ228" i="5"/>
  <c r="ASZ235" i="5" s="1"/>
  <c r="ASV228" i="5"/>
  <c r="ASR228" i="5"/>
  <c r="ASN228" i="5"/>
  <c r="ASJ228" i="5"/>
  <c r="ASJ235" i="5" s="1"/>
  <c r="ASF228" i="5"/>
  <c r="ASF235" i="5" s="1"/>
  <c r="ASB228" i="5"/>
  <c r="ART230" i="5" s="1"/>
  <c r="ARX228" i="5"/>
  <c r="ART228" i="5"/>
  <c r="ARP228" i="5"/>
  <c r="ARP235" i="5" s="1"/>
  <c r="ARL228" i="5"/>
  <c r="ARH228" i="5"/>
  <c r="ARD228" i="5"/>
  <c r="AQZ228" i="5"/>
  <c r="AQZ235" i="5" s="1"/>
  <c r="AQV228" i="5"/>
  <c r="AQR228" i="5"/>
  <c r="AQR235" i="5" s="1"/>
  <c r="AQN228" i="5"/>
  <c r="AQJ228" i="5"/>
  <c r="AQF228" i="5"/>
  <c r="AQB228" i="5"/>
  <c r="APX228" i="5"/>
  <c r="APT228" i="5"/>
  <c r="APT235" i="5" s="1"/>
  <c r="APP228" i="5"/>
  <c r="APL228" i="5"/>
  <c r="APH228" i="5"/>
  <c r="AOZ230" i="5" s="1"/>
  <c r="APD228" i="5"/>
  <c r="AOZ228" i="5"/>
  <c r="AOV228" i="5"/>
  <c r="AOV235" i="5" s="1"/>
  <c r="AOR228" i="5"/>
  <c r="AON228" i="5"/>
  <c r="AON235" i="5" s="1"/>
  <c r="AOJ228" i="5"/>
  <c r="AOF228" i="5"/>
  <c r="AOF235" i="5" s="1"/>
  <c r="AOB228" i="5"/>
  <c r="AOB235" i="5" s="1"/>
  <c r="ANX228" i="5"/>
  <c r="ANT228" i="5"/>
  <c r="ANP228" i="5"/>
  <c r="ANP235" i="5" s="1"/>
  <c r="ANL228" i="5"/>
  <c r="ANL235" i="5" s="1"/>
  <c r="ANH228" i="5"/>
  <c r="ANH235" i="5" s="1"/>
  <c r="AND228" i="5"/>
  <c r="AMZ228" i="5"/>
  <c r="AMV228" i="5"/>
  <c r="AMV235" i="5" s="1"/>
  <c r="AMR228" i="5"/>
  <c r="AMR235" i="5" s="1"/>
  <c r="AMN228" i="5"/>
  <c r="AMJ228" i="5"/>
  <c r="AMJ235" i="5" s="1"/>
  <c r="AMF228" i="5"/>
  <c r="AMB228" i="5"/>
  <c r="AMB235" i="5" s="1"/>
  <c r="ALX228" i="5"/>
  <c r="ALT228" i="5"/>
  <c r="ALP228" i="5"/>
  <c r="ALL228" i="5"/>
  <c r="ALH228" i="5"/>
  <c r="ALD228" i="5"/>
  <c r="ALD235" i="5" s="1"/>
  <c r="AKZ228" i="5"/>
  <c r="AKV228" i="5"/>
  <c r="AKR228" i="5"/>
  <c r="AKN228" i="5"/>
  <c r="AKJ228" i="5"/>
  <c r="AKF228" i="5"/>
  <c r="AKF235" i="5" s="1"/>
  <c r="AKB228" i="5"/>
  <c r="AJX228" i="5"/>
  <c r="AJP230" i="5" s="1"/>
  <c r="AJT228" i="5"/>
  <c r="AJP228" i="5"/>
  <c r="AJL228" i="5"/>
  <c r="AJH228" i="5"/>
  <c r="AJH235" i="5" s="1"/>
  <c r="AJD228" i="5"/>
  <c r="AIZ228" i="5"/>
  <c r="AIV228" i="5"/>
  <c r="AIR228" i="5"/>
  <c r="AIR235" i="5" s="1"/>
  <c r="AIN228" i="5"/>
  <c r="AIN235" i="5" s="1"/>
  <c r="AIJ228" i="5"/>
  <c r="AIJ235" i="5" s="1"/>
  <c r="AIF228" i="5"/>
  <c r="AIB228" i="5"/>
  <c r="AHX228" i="5"/>
  <c r="AHX235" i="5" s="1"/>
  <c r="AHT228" i="5"/>
  <c r="AHT235" i="5" s="1"/>
  <c r="AHP228" i="5"/>
  <c r="AHL228" i="5"/>
  <c r="AHL235" i="5" s="1"/>
  <c r="AHH228" i="5"/>
  <c r="AHD228" i="5"/>
  <c r="AHD235" i="5" s="1"/>
  <c r="AGZ228" i="5"/>
  <c r="AGR230" i="5" s="1"/>
  <c r="AGV228" i="5"/>
  <c r="AGV235" i="5" s="1"/>
  <c r="AGR228" i="5"/>
  <c r="AGJ230" i="5" s="1"/>
  <c r="AGN228" i="5"/>
  <c r="AGJ228" i="5"/>
  <c r="AGF228" i="5"/>
  <c r="AGF235" i="5" s="1"/>
  <c r="AGB228" i="5"/>
  <c r="AFX228" i="5"/>
  <c r="AFT228" i="5"/>
  <c r="AFP228" i="5"/>
  <c r="AFL228" i="5"/>
  <c r="AFH228" i="5"/>
  <c r="AFH235" i="5" s="1"/>
  <c r="AFD228" i="5"/>
  <c r="AEZ228" i="5"/>
  <c r="AEZ235" i="5" s="1"/>
  <c r="AEV228" i="5"/>
  <c r="AER228" i="5"/>
  <c r="AEN228" i="5"/>
  <c r="AEJ228" i="5"/>
  <c r="AEF228" i="5"/>
  <c r="AEF235" i="5" s="1"/>
  <c r="AEB228" i="5"/>
  <c r="ADX228" i="5"/>
  <c r="ADT228" i="5"/>
  <c r="ADT235" i="5" s="1"/>
  <c r="ADP228" i="5"/>
  <c r="ADL228" i="5"/>
  <c r="ADL235" i="5" s="1"/>
  <c r="ADH228" i="5"/>
  <c r="ACZ230" i="5" s="1"/>
  <c r="ADD228" i="5"/>
  <c r="ACZ228" i="5"/>
  <c r="ACZ235" i="5" s="1"/>
  <c r="ACV228" i="5"/>
  <c r="ACV235" i="5" s="1"/>
  <c r="ACR228" i="5"/>
  <c r="ACJ230" i="5" s="1"/>
  <c r="ACN228" i="5"/>
  <c r="ACJ228" i="5"/>
  <c r="ACF228" i="5"/>
  <c r="ACF235" i="5" s="1"/>
  <c r="ACB228" i="5"/>
  <c r="ABX228" i="5"/>
  <c r="ABX235" i="5" s="1"/>
  <c r="ABT228" i="5"/>
  <c r="ABP228" i="5"/>
  <c r="ABL228" i="5"/>
  <c r="ABL235" i="5" s="1"/>
  <c r="ABH228" i="5"/>
  <c r="ABH235" i="5" s="1"/>
  <c r="ABD228" i="5"/>
  <c r="ABD235" i="5" s="1"/>
  <c r="AAZ228" i="5"/>
  <c r="AAV228" i="5"/>
  <c r="AAR228" i="5"/>
  <c r="AAN228" i="5"/>
  <c r="AAJ228" i="5"/>
  <c r="AAF228" i="5"/>
  <c r="AAB228" i="5"/>
  <c r="ZX228" i="5"/>
  <c r="ZX235" i="5" s="1"/>
  <c r="ZT228" i="5"/>
  <c r="ZP228" i="5"/>
  <c r="ZP235" i="5" s="1"/>
  <c r="ZL228" i="5"/>
  <c r="ZL235" i="5" s="1"/>
  <c r="ZH228" i="5"/>
  <c r="ZD228" i="5"/>
  <c r="YZ228" i="5"/>
  <c r="YZ235" i="5" s="1"/>
  <c r="YV228" i="5"/>
  <c r="YV235" i="5" s="1"/>
  <c r="YR228" i="5"/>
  <c r="YR235" i="5" s="1"/>
  <c r="YN228" i="5"/>
  <c r="YJ228" i="5"/>
  <c r="YF228" i="5"/>
  <c r="YB228" i="5"/>
  <c r="XX228" i="5"/>
  <c r="XT228" i="5"/>
  <c r="XP228" i="5"/>
  <c r="XP235" i="5" s="1"/>
  <c r="XL228" i="5"/>
  <c r="XL235" i="5" s="1"/>
  <c r="XH228" i="5"/>
  <c r="XD228" i="5"/>
  <c r="XD235" i="5" s="1"/>
  <c r="WZ228" i="5"/>
  <c r="WZ235" i="5" s="1"/>
  <c r="WV228" i="5"/>
  <c r="WR228" i="5"/>
  <c r="WN228" i="5"/>
  <c r="WN235" i="5" s="1"/>
  <c r="WJ228" i="5"/>
  <c r="WJ235" i="5" s="1"/>
  <c r="WF228" i="5"/>
  <c r="WF235" i="5" s="1"/>
  <c r="WB228" i="5"/>
  <c r="VX228" i="5"/>
  <c r="VT228" i="5"/>
  <c r="VP228" i="5"/>
  <c r="VL228" i="5"/>
  <c r="VH228" i="5"/>
  <c r="VD228" i="5"/>
  <c r="VD235" i="5" s="1"/>
  <c r="UZ228" i="5"/>
  <c r="UZ235" i="5" s="1"/>
  <c r="UV228" i="5"/>
  <c r="UR228" i="5"/>
  <c r="UR235" i="5" s="1"/>
  <c r="UN228" i="5"/>
  <c r="UN235" i="5" s="1"/>
  <c r="UJ228" i="5"/>
  <c r="UF228" i="5"/>
  <c r="UB228" i="5"/>
  <c r="UB235" i="5" s="1"/>
  <c r="TX228" i="5"/>
  <c r="TX235" i="5" s="1"/>
  <c r="TT228" i="5"/>
  <c r="TT235" i="5" s="1"/>
  <c r="TP228" i="5"/>
  <c r="TL228" i="5"/>
  <c r="TH228" i="5"/>
  <c r="TD228" i="5"/>
  <c r="SZ228" i="5"/>
  <c r="SV228" i="5"/>
  <c r="SN230" i="5" s="1"/>
  <c r="SR228" i="5"/>
  <c r="SR235" i="5" s="1"/>
  <c r="SN228" i="5"/>
  <c r="SN235" i="5" s="1"/>
  <c r="SJ228" i="5"/>
  <c r="SF228" i="5"/>
  <c r="SF235" i="5" s="1"/>
  <c r="SB228" i="5"/>
  <c r="SB235" i="5" s="1"/>
  <c r="RX228" i="5"/>
  <c r="RT228" i="5"/>
  <c r="RP228" i="5"/>
  <c r="RP235" i="5" s="1"/>
  <c r="RL228" i="5"/>
  <c r="RL235" i="5" s="1"/>
  <c r="RH228" i="5"/>
  <c r="RH235" i="5" s="1"/>
  <c r="RD228" i="5"/>
  <c r="QZ228" i="5"/>
  <c r="QV228" i="5"/>
  <c r="QR228" i="5"/>
  <c r="QN228" i="5"/>
  <c r="QJ228" i="5"/>
  <c r="QF228" i="5"/>
  <c r="QF235" i="5" s="1"/>
  <c r="QB228" i="5"/>
  <c r="QB235" i="5" s="1"/>
  <c r="PX228" i="5"/>
  <c r="PT228" i="5"/>
  <c r="PT235" i="5" s="1"/>
  <c r="PP228" i="5"/>
  <c r="PP235" i="5" s="1"/>
  <c r="PL228" i="5"/>
  <c r="PH228" i="5"/>
  <c r="PD228" i="5"/>
  <c r="PD235" i="5" s="1"/>
  <c r="OZ228" i="5"/>
  <c r="OV228" i="5"/>
  <c r="OV235" i="5" s="1"/>
  <c r="OR228" i="5"/>
  <c r="ON228" i="5"/>
  <c r="OJ228" i="5"/>
  <c r="OF228" i="5"/>
  <c r="OB228" i="5"/>
  <c r="NX228" i="5"/>
  <c r="NT228" i="5"/>
  <c r="NT235" i="5" s="1"/>
  <c r="NP228" i="5"/>
  <c r="NP235" i="5" s="1"/>
  <c r="NL228" i="5"/>
  <c r="NH228" i="5"/>
  <c r="NH235" i="5" s="1"/>
  <c r="ND228" i="5"/>
  <c r="ND235" i="5" s="1"/>
  <c r="MZ228" i="5"/>
  <c r="MV228" i="5"/>
  <c r="MR228" i="5"/>
  <c r="MR235" i="5" s="1"/>
  <c r="MN228" i="5"/>
  <c r="MN235" i="5" s="1"/>
  <c r="MJ228" i="5"/>
  <c r="MJ235" i="5" s="1"/>
  <c r="MF228" i="5"/>
  <c r="MB228" i="5"/>
  <c r="LX228" i="5"/>
  <c r="LT228" i="5"/>
  <c r="LL230" i="5" s="1"/>
  <c r="LP228" i="5"/>
  <c r="LL228" i="5"/>
  <c r="LH228" i="5"/>
  <c r="LH235" i="5" s="1"/>
  <c r="LD228" i="5"/>
  <c r="LD235" i="5" s="1"/>
  <c r="KZ228" i="5"/>
  <c r="KV228" i="5"/>
  <c r="KV235" i="5" s="1"/>
  <c r="KR228" i="5"/>
  <c r="KR235" i="5" s="1"/>
  <c r="KN228" i="5"/>
  <c r="KJ228" i="5"/>
  <c r="KF228" i="5"/>
  <c r="KF235" i="5" s="1"/>
  <c r="KB228" i="5"/>
  <c r="KB235" i="5" s="1"/>
  <c r="JX228" i="5"/>
  <c r="JX235" i="5" s="1"/>
  <c r="JT228" i="5"/>
  <c r="JP228" i="5"/>
  <c r="JL228" i="5"/>
  <c r="JH228" i="5"/>
  <c r="JD228" i="5"/>
  <c r="IZ228" i="5"/>
  <c r="IV228" i="5"/>
  <c r="IV235" i="5" s="1"/>
  <c r="IR228" i="5"/>
  <c r="IR235" i="5" s="1"/>
  <c r="IN228" i="5"/>
  <c r="IJ228" i="5"/>
  <c r="IJ235" i="5" s="1"/>
  <c r="IF228" i="5"/>
  <c r="IF235" i="5" s="1"/>
  <c r="IB228" i="5"/>
  <c r="HX228" i="5"/>
  <c r="HT228" i="5"/>
  <c r="HT235" i="5" s="1"/>
  <c r="HP228" i="5"/>
  <c r="HP235" i="5" s="1"/>
  <c r="HL228" i="5"/>
  <c r="HH228" i="5"/>
  <c r="HD228" i="5"/>
  <c r="GZ228" i="5"/>
  <c r="GV228" i="5"/>
  <c r="GR228" i="5"/>
  <c r="GN228" i="5"/>
  <c r="GJ228" i="5"/>
  <c r="GB230" i="5" s="1"/>
  <c r="GF228" i="5"/>
  <c r="GF235" i="5" s="1"/>
  <c r="GB228" i="5"/>
  <c r="FX228" i="5"/>
  <c r="FX235" i="5" s="1"/>
  <c r="FT228" i="5"/>
  <c r="FT235" i="5" s="1"/>
  <c r="FP228" i="5"/>
  <c r="FL228" i="5"/>
  <c r="FH228" i="5"/>
  <c r="FH235" i="5" s="1"/>
  <c r="FD228" i="5"/>
  <c r="EZ228" i="5"/>
  <c r="EZ235" i="5" s="1"/>
  <c r="EV228" i="5"/>
  <c r="ER228" i="5"/>
  <c r="EN228" i="5"/>
  <c r="EJ228" i="5"/>
  <c r="EF228" i="5"/>
  <c r="EB228" i="5"/>
  <c r="DX228" i="5"/>
  <c r="DX235" i="5" s="1"/>
  <c r="DT228" i="5"/>
  <c r="DT235" i="5" s="1"/>
  <c r="DP228" i="5"/>
  <c r="DL228" i="5"/>
  <c r="DL235" i="5" s="1"/>
  <c r="DH228" i="5"/>
  <c r="DH235" i="5" s="1"/>
  <c r="DD228" i="5"/>
  <c r="CZ228" i="5"/>
  <c r="CV228" i="5"/>
  <c r="CV235" i="5" s="1"/>
  <c r="CR228" i="5"/>
  <c r="CR235" i="5" s="1"/>
  <c r="CN228" i="5"/>
  <c r="CN235" i="5" s="1"/>
  <c r="CJ228" i="5"/>
  <c r="CF228" i="5"/>
  <c r="CB228" i="5"/>
  <c r="BX228" i="5"/>
  <c r="BT228" i="5"/>
  <c r="BP228" i="5"/>
  <c r="BL228" i="5"/>
  <c r="BL235" i="5" s="1"/>
  <c r="BH228" i="5"/>
  <c r="BH235" i="5" s="1"/>
  <c r="BD228" i="5"/>
  <c r="AZ228" i="5"/>
  <c r="AZ235" i="5" s="1"/>
  <c r="AV228" i="5"/>
  <c r="AR228" i="5"/>
  <c r="AN228" i="5"/>
  <c r="AJ228" i="5"/>
  <c r="AJ235" i="5" s="1"/>
  <c r="AF228" i="5"/>
  <c r="AF235" i="5" s="1"/>
  <c r="AB228" i="5"/>
  <c r="AB235" i="5" s="1"/>
  <c r="X228" i="5"/>
  <c r="T228" i="5"/>
  <c r="T235" i="5" s="1"/>
  <c r="P228" i="5"/>
  <c r="P235" i="5" s="1"/>
  <c r="XFB217" i="5"/>
  <c r="XFA217" i="5"/>
  <c r="XEX217" i="5"/>
  <c r="XEW217" i="5"/>
  <c r="XET217" i="5"/>
  <c r="XES217" i="5"/>
  <c r="XEP217" i="5"/>
  <c r="XEO217" i="5"/>
  <c r="XEL217" i="5"/>
  <c r="XEK217" i="5"/>
  <c r="XEH217" i="5"/>
  <c r="XEG217" i="5"/>
  <c r="XED217" i="5"/>
  <c r="XEC217" i="5"/>
  <c r="XDZ217" i="5"/>
  <c r="XDY217" i="5"/>
  <c r="XDV217" i="5"/>
  <c r="XDU217" i="5"/>
  <c r="XDR217" i="5"/>
  <c r="XDQ217" i="5"/>
  <c r="XDN217" i="5"/>
  <c r="XDM217" i="5"/>
  <c r="XDJ217" i="5"/>
  <c r="XDI217" i="5"/>
  <c r="XDF217" i="5"/>
  <c r="XDE217" i="5"/>
  <c r="XDB217" i="5"/>
  <c r="XDA217" i="5"/>
  <c r="XCX217" i="5"/>
  <c r="XCW217" i="5"/>
  <c r="XCT217" i="5"/>
  <c r="XCS217" i="5"/>
  <c r="XCP217" i="5"/>
  <c r="XCO217" i="5"/>
  <c r="XCL217" i="5"/>
  <c r="XCK217" i="5"/>
  <c r="XCH217" i="5"/>
  <c r="XCG217" i="5"/>
  <c r="XCD217" i="5"/>
  <c r="XCC217" i="5"/>
  <c r="XBZ217" i="5"/>
  <c r="XBY217" i="5"/>
  <c r="XBV217" i="5"/>
  <c r="XBU217" i="5"/>
  <c r="XBR217" i="5"/>
  <c r="XBQ217" i="5"/>
  <c r="XBN217" i="5"/>
  <c r="XBM217" i="5"/>
  <c r="XBJ217" i="5"/>
  <c r="XBI217" i="5"/>
  <c r="XBF217" i="5"/>
  <c r="XBE217" i="5"/>
  <c r="XBB217" i="5"/>
  <c r="XBA217" i="5"/>
  <c r="XAX217" i="5"/>
  <c r="XAW217" i="5"/>
  <c r="XAT217" i="5"/>
  <c r="XAS217" i="5"/>
  <c r="XAP217" i="5"/>
  <c r="XAO217" i="5"/>
  <c r="XAL217" i="5"/>
  <c r="XAK217" i="5"/>
  <c r="XAH217" i="5"/>
  <c r="XAG217" i="5"/>
  <c r="XAD217" i="5"/>
  <c r="XAC217" i="5"/>
  <c r="WZZ217" i="5"/>
  <c r="WZY217" i="5"/>
  <c r="WZV217" i="5"/>
  <c r="WZU217" i="5"/>
  <c r="WZR217" i="5"/>
  <c r="WZQ217" i="5"/>
  <c r="WZN217" i="5"/>
  <c r="WZM217" i="5"/>
  <c r="WZJ217" i="5"/>
  <c r="WZI217" i="5"/>
  <c r="WZF217" i="5"/>
  <c r="WZE217" i="5"/>
  <c r="WZB217" i="5"/>
  <c r="WZA217" i="5"/>
  <c r="WYX217" i="5"/>
  <c r="WYW217" i="5"/>
  <c r="WYT217" i="5"/>
  <c r="WYS217" i="5"/>
  <c r="WYP217" i="5"/>
  <c r="WYO217" i="5"/>
  <c r="WYL217" i="5"/>
  <c r="WYK217" i="5"/>
  <c r="WYH217" i="5"/>
  <c r="WYG217" i="5"/>
  <c r="WYD217" i="5"/>
  <c r="WYC217" i="5"/>
  <c r="WXZ217" i="5"/>
  <c r="WXY217" i="5"/>
  <c r="WXV217" i="5"/>
  <c r="WXU217" i="5"/>
  <c r="WXR217" i="5"/>
  <c r="WXQ217" i="5"/>
  <c r="WXN217" i="5"/>
  <c r="WXM217" i="5"/>
  <c r="WXJ217" i="5"/>
  <c r="WXI217" i="5"/>
  <c r="WXF217" i="5"/>
  <c r="WXE217" i="5"/>
  <c r="WXB217" i="5"/>
  <c r="WXA217" i="5"/>
  <c r="WWX217" i="5"/>
  <c r="WWW217" i="5"/>
  <c r="WWT217" i="5"/>
  <c r="WWS217" i="5"/>
  <c r="WWP217" i="5"/>
  <c r="WWO217" i="5"/>
  <c r="WWL217" i="5"/>
  <c r="WWK217" i="5"/>
  <c r="WWH217" i="5"/>
  <c r="WWG217" i="5"/>
  <c r="WWD217" i="5"/>
  <c r="WWC217" i="5"/>
  <c r="WVZ217" i="5"/>
  <c r="WVY217" i="5"/>
  <c r="WVV217" i="5"/>
  <c r="WVU217" i="5"/>
  <c r="WVR217" i="5"/>
  <c r="WVQ217" i="5"/>
  <c r="WVN217" i="5"/>
  <c r="WVM217" i="5"/>
  <c r="WVJ217" i="5"/>
  <c r="WVI217" i="5"/>
  <c r="WVF217" i="5"/>
  <c r="WVE217" i="5"/>
  <c r="WVB217" i="5"/>
  <c r="WVA217" i="5"/>
  <c r="WUX217" i="5"/>
  <c r="WUW217" i="5"/>
  <c r="WUT217" i="5"/>
  <c r="WUS217" i="5"/>
  <c r="WUP217" i="5"/>
  <c r="WUO217" i="5"/>
  <c r="WUL217" i="5"/>
  <c r="WUK217" i="5"/>
  <c r="WUH217" i="5"/>
  <c r="WUG217" i="5"/>
  <c r="WUD217" i="5"/>
  <c r="WUC217" i="5"/>
  <c r="WTZ217" i="5"/>
  <c r="WTY217" i="5"/>
  <c r="WTV217" i="5"/>
  <c r="WTU217" i="5"/>
  <c r="WTR217" i="5"/>
  <c r="WTQ217" i="5"/>
  <c r="WTN217" i="5"/>
  <c r="WTM217" i="5"/>
  <c r="WTJ217" i="5"/>
  <c r="WTI217" i="5"/>
  <c r="WTF217" i="5"/>
  <c r="WTE217" i="5"/>
  <c r="WTB217" i="5"/>
  <c r="WTA217" i="5"/>
  <c r="WSX217" i="5"/>
  <c r="WSW217" i="5"/>
  <c r="WST217" i="5"/>
  <c r="WSS217" i="5"/>
  <c r="WSP217" i="5"/>
  <c r="WSO217" i="5"/>
  <c r="WSL217" i="5"/>
  <c r="WSK217" i="5"/>
  <c r="WSH217" i="5"/>
  <c r="WSG217" i="5"/>
  <c r="WSD217" i="5"/>
  <c r="WSC217" i="5"/>
  <c r="WRZ217" i="5"/>
  <c r="WRY217" i="5"/>
  <c r="WRV217" i="5"/>
  <c r="WRU217" i="5"/>
  <c r="WRR217" i="5"/>
  <c r="WRQ217" i="5"/>
  <c r="WRN217" i="5"/>
  <c r="WRM217" i="5"/>
  <c r="WRJ217" i="5"/>
  <c r="WRI217" i="5"/>
  <c r="WRF217" i="5"/>
  <c r="WRE217" i="5"/>
  <c r="WRB217" i="5"/>
  <c r="WRA217" i="5"/>
  <c r="WQX217" i="5"/>
  <c r="WQW217" i="5"/>
  <c r="WQT217" i="5"/>
  <c r="WQS217" i="5"/>
  <c r="WQP217" i="5"/>
  <c r="WQO217" i="5"/>
  <c r="WQL217" i="5"/>
  <c r="WQK217" i="5"/>
  <c r="WQH217" i="5"/>
  <c r="WQG217" i="5"/>
  <c r="WQD217" i="5"/>
  <c r="WQC217" i="5"/>
  <c r="WPZ217" i="5"/>
  <c r="WPY217" i="5"/>
  <c r="WPV217" i="5"/>
  <c r="WPU217" i="5"/>
  <c r="WPR217" i="5"/>
  <c r="WPQ217" i="5"/>
  <c r="WPN217" i="5"/>
  <c r="WPM217" i="5"/>
  <c r="WPJ217" i="5"/>
  <c r="WPI217" i="5"/>
  <c r="WPF217" i="5"/>
  <c r="WPE217" i="5"/>
  <c r="WPB217" i="5"/>
  <c r="WPA217" i="5"/>
  <c r="WOX217" i="5"/>
  <c r="WOW217" i="5"/>
  <c r="WOT217" i="5"/>
  <c r="WOS217" i="5"/>
  <c r="WOP217" i="5"/>
  <c r="WOO217" i="5"/>
  <c r="WOL217" i="5"/>
  <c r="WOK217" i="5"/>
  <c r="WOH217" i="5"/>
  <c r="WOG217" i="5"/>
  <c r="WOD217" i="5"/>
  <c r="WOC217" i="5"/>
  <c r="WNZ217" i="5"/>
  <c r="WNY217" i="5"/>
  <c r="WNV217" i="5"/>
  <c r="WNU217" i="5"/>
  <c r="WNR217" i="5"/>
  <c r="WNQ217" i="5"/>
  <c r="WNN217" i="5"/>
  <c r="WNM217" i="5"/>
  <c r="WNJ217" i="5"/>
  <c r="WNI217" i="5"/>
  <c r="WNF217" i="5"/>
  <c r="WNE217" i="5"/>
  <c r="WNB217" i="5"/>
  <c r="WNA217" i="5"/>
  <c r="WMX217" i="5"/>
  <c r="WMW217" i="5"/>
  <c r="WMT217" i="5"/>
  <c r="WMS217" i="5"/>
  <c r="WMP217" i="5"/>
  <c r="WMO217" i="5"/>
  <c r="WML217" i="5"/>
  <c r="WMK217" i="5"/>
  <c r="WMH217" i="5"/>
  <c r="WMG217" i="5"/>
  <c r="WMD217" i="5"/>
  <c r="WMC217" i="5"/>
  <c r="WLZ217" i="5"/>
  <c r="WLY217" i="5"/>
  <c r="WLV217" i="5"/>
  <c r="WLU217" i="5"/>
  <c r="WLR217" i="5"/>
  <c r="WLQ217" i="5"/>
  <c r="WLN217" i="5"/>
  <c r="WLM217" i="5"/>
  <c r="WLJ217" i="5"/>
  <c r="WLI217" i="5"/>
  <c r="WLF217" i="5"/>
  <c r="WLE217" i="5"/>
  <c r="WLB217" i="5"/>
  <c r="WLA217" i="5"/>
  <c r="WKX217" i="5"/>
  <c r="WKW217" i="5"/>
  <c r="WKT217" i="5"/>
  <c r="WKS217" i="5"/>
  <c r="WKP217" i="5"/>
  <c r="WKO217" i="5"/>
  <c r="WKL217" i="5"/>
  <c r="WKK217" i="5"/>
  <c r="WKH217" i="5"/>
  <c r="WKG217" i="5"/>
  <c r="WKD217" i="5"/>
  <c r="WKC217" i="5"/>
  <c r="WJZ217" i="5"/>
  <c r="WJY217" i="5"/>
  <c r="WJV217" i="5"/>
  <c r="WJU217" i="5"/>
  <c r="WJR217" i="5"/>
  <c r="WJQ217" i="5"/>
  <c r="WJN217" i="5"/>
  <c r="WJM217" i="5"/>
  <c r="WJJ217" i="5"/>
  <c r="WJI217" i="5"/>
  <c r="WJF217" i="5"/>
  <c r="WJE217" i="5"/>
  <c r="WJB217" i="5"/>
  <c r="WJA217" i="5"/>
  <c r="WIX217" i="5"/>
  <c r="WIW217" i="5"/>
  <c r="WIT217" i="5"/>
  <c r="WIS217" i="5"/>
  <c r="WIP217" i="5"/>
  <c r="WIO217" i="5"/>
  <c r="WIL217" i="5"/>
  <c r="WIK217" i="5"/>
  <c r="WIH217" i="5"/>
  <c r="WIG217" i="5"/>
  <c r="WID217" i="5"/>
  <c r="WIC217" i="5"/>
  <c r="WHZ217" i="5"/>
  <c r="WHY217" i="5"/>
  <c r="WHV217" i="5"/>
  <c r="WHU217" i="5"/>
  <c r="WHR217" i="5"/>
  <c r="WHQ217" i="5"/>
  <c r="WHN217" i="5"/>
  <c r="WHM217" i="5"/>
  <c r="WHJ217" i="5"/>
  <c r="WHI217" i="5"/>
  <c r="WHF217" i="5"/>
  <c r="WHE217" i="5"/>
  <c r="WHB217" i="5"/>
  <c r="WHA217" i="5"/>
  <c r="WGX217" i="5"/>
  <c r="WGW217" i="5"/>
  <c r="WGT217" i="5"/>
  <c r="WGS217" i="5"/>
  <c r="WGP217" i="5"/>
  <c r="WGO217" i="5"/>
  <c r="WGL217" i="5"/>
  <c r="WGK217" i="5"/>
  <c r="WGH217" i="5"/>
  <c r="WGG217" i="5"/>
  <c r="WGD217" i="5"/>
  <c r="WGC217" i="5"/>
  <c r="WFZ217" i="5"/>
  <c r="WFY217" i="5"/>
  <c r="WFV217" i="5"/>
  <c r="WFU217" i="5"/>
  <c r="WFR217" i="5"/>
  <c r="WFQ217" i="5"/>
  <c r="WFN217" i="5"/>
  <c r="WFM217" i="5"/>
  <c r="WFJ217" i="5"/>
  <c r="WFI217" i="5"/>
  <c r="WFF217" i="5"/>
  <c r="WFE217" i="5"/>
  <c r="WFB217" i="5"/>
  <c r="WFA217" i="5"/>
  <c r="WEX217" i="5"/>
  <c r="WEW217" i="5"/>
  <c r="WET217" i="5"/>
  <c r="WES217" i="5"/>
  <c r="WEP217" i="5"/>
  <c r="WEO217" i="5"/>
  <c r="WEL217" i="5"/>
  <c r="WEK217" i="5"/>
  <c r="WEH217" i="5"/>
  <c r="WEG217" i="5"/>
  <c r="WED217" i="5"/>
  <c r="WEC217" i="5"/>
  <c r="WDZ217" i="5"/>
  <c r="WDY217" i="5"/>
  <c r="WDV217" i="5"/>
  <c r="WDU217" i="5"/>
  <c r="WDR217" i="5"/>
  <c r="WDQ217" i="5"/>
  <c r="WDN217" i="5"/>
  <c r="WDM217" i="5"/>
  <c r="WDJ217" i="5"/>
  <c r="WDI217" i="5"/>
  <c r="WDF217" i="5"/>
  <c r="WDE217" i="5"/>
  <c r="WDB217" i="5"/>
  <c r="WDA217" i="5"/>
  <c r="WCX217" i="5"/>
  <c r="WCW217" i="5"/>
  <c r="WCT217" i="5"/>
  <c r="WCS217" i="5"/>
  <c r="WCP217" i="5"/>
  <c r="WCO217" i="5"/>
  <c r="WCL217" i="5"/>
  <c r="WCK217" i="5"/>
  <c r="WCH217" i="5"/>
  <c r="WCG217" i="5"/>
  <c r="WCD217" i="5"/>
  <c r="WCC217" i="5"/>
  <c r="WBZ217" i="5"/>
  <c r="WBY217" i="5"/>
  <c r="WBV217" i="5"/>
  <c r="WBU217" i="5"/>
  <c r="WBR217" i="5"/>
  <c r="WBQ217" i="5"/>
  <c r="WBN217" i="5"/>
  <c r="WBM217" i="5"/>
  <c r="WBJ217" i="5"/>
  <c r="WBI217" i="5"/>
  <c r="WBF217" i="5"/>
  <c r="WBE217" i="5"/>
  <c r="WBB217" i="5"/>
  <c r="WBA217" i="5"/>
  <c r="WAX217" i="5"/>
  <c r="WAW217" i="5"/>
  <c r="WAT217" i="5"/>
  <c r="WAS217" i="5"/>
  <c r="WAP217" i="5"/>
  <c r="WAO217" i="5"/>
  <c r="WAL217" i="5"/>
  <c r="WAK217" i="5"/>
  <c r="WAH217" i="5"/>
  <c r="WAG217" i="5"/>
  <c r="WAD217" i="5"/>
  <c r="WAC217" i="5"/>
  <c r="VZZ217" i="5"/>
  <c r="VZY217" i="5"/>
  <c r="VZV217" i="5"/>
  <c r="VZU217" i="5"/>
  <c r="VZR217" i="5"/>
  <c r="VZQ217" i="5"/>
  <c r="VZN217" i="5"/>
  <c r="VZM217" i="5"/>
  <c r="VZJ217" i="5"/>
  <c r="VZI217" i="5"/>
  <c r="VZF217" i="5"/>
  <c r="VZE217" i="5"/>
  <c r="VZB217" i="5"/>
  <c r="VZA217" i="5"/>
  <c r="VYX217" i="5"/>
  <c r="VYW217" i="5"/>
  <c r="VYT217" i="5"/>
  <c r="VYS217" i="5"/>
  <c r="VYP217" i="5"/>
  <c r="VYO217" i="5"/>
  <c r="VYL217" i="5"/>
  <c r="VYK217" i="5"/>
  <c r="VYH217" i="5"/>
  <c r="VYG217" i="5"/>
  <c r="VYD217" i="5"/>
  <c r="VYC217" i="5"/>
  <c r="VXZ217" i="5"/>
  <c r="VXY217" i="5"/>
  <c r="VXV217" i="5"/>
  <c r="VXU217" i="5"/>
  <c r="VXR217" i="5"/>
  <c r="VXQ217" i="5"/>
  <c r="VXN217" i="5"/>
  <c r="VXM217" i="5"/>
  <c r="VXJ217" i="5"/>
  <c r="VXI217" i="5"/>
  <c r="VXF217" i="5"/>
  <c r="VXE217" i="5"/>
  <c r="VXB217" i="5"/>
  <c r="VXA217" i="5"/>
  <c r="VWX217" i="5"/>
  <c r="VWW217" i="5"/>
  <c r="VWT217" i="5"/>
  <c r="VWS217" i="5"/>
  <c r="VWP217" i="5"/>
  <c r="VWO217" i="5"/>
  <c r="VWL217" i="5"/>
  <c r="VWK217" i="5"/>
  <c r="VWH217" i="5"/>
  <c r="VWG217" i="5"/>
  <c r="VWD217" i="5"/>
  <c r="VWC217" i="5"/>
  <c r="VVZ217" i="5"/>
  <c r="VVY217" i="5"/>
  <c r="VVV217" i="5"/>
  <c r="VVU217" i="5"/>
  <c r="VVR217" i="5"/>
  <c r="VVQ217" i="5"/>
  <c r="VVN217" i="5"/>
  <c r="VVM217" i="5"/>
  <c r="VVJ217" i="5"/>
  <c r="VVI217" i="5"/>
  <c r="VVF217" i="5"/>
  <c r="VVE217" i="5"/>
  <c r="VVB217" i="5"/>
  <c r="VVA217" i="5"/>
  <c r="VUX217" i="5"/>
  <c r="VUW217" i="5"/>
  <c r="VUT217" i="5"/>
  <c r="VUS217" i="5"/>
  <c r="VUP217" i="5"/>
  <c r="VUO217" i="5"/>
  <c r="VUL217" i="5"/>
  <c r="VUK217" i="5"/>
  <c r="VUH217" i="5"/>
  <c r="VUG217" i="5"/>
  <c r="VUD217" i="5"/>
  <c r="VUC217" i="5"/>
  <c r="VTZ217" i="5"/>
  <c r="VTY217" i="5"/>
  <c r="VTV217" i="5"/>
  <c r="VTU217" i="5"/>
  <c r="VTR217" i="5"/>
  <c r="VTQ217" i="5"/>
  <c r="VTN217" i="5"/>
  <c r="VTM217" i="5"/>
  <c r="VTJ217" i="5"/>
  <c r="VTI217" i="5"/>
  <c r="VTF217" i="5"/>
  <c r="VTE217" i="5"/>
  <c r="VTB217" i="5"/>
  <c r="VTA217" i="5"/>
  <c r="VSX217" i="5"/>
  <c r="VSW217" i="5"/>
  <c r="VST217" i="5"/>
  <c r="VSS217" i="5"/>
  <c r="VSP217" i="5"/>
  <c r="VSO217" i="5"/>
  <c r="VSL217" i="5"/>
  <c r="VSK217" i="5"/>
  <c r="VSH217" i="5"/>
  <c r="VSG217" i="5"/>
  <c r="VSD217" i="5"/>
  <c r="VSC217" i="5"/>
  <c r="VRZ217" i="5"/>
  <c r="VRY217" i="5"/>
  <c r="VRV217" i="5"/>
  <c r="VRU217" i="5"/>
  <c r="VRR217" i="5"/>
  <c r="VRQ217" i="5"/>
  <c r="VRN217" i="5"/>
  <c r="VRM217" i="5"/>
  <c r="VRJ217" i="5"/>
  <c r="VRI217" i="5"/>
  <c r="VRF217" i="5"/>
  <c r="VRE217" i="5"/>
  <c r="VRB217" i="5"/>
  <c r="VRA217" i="5"/>
  <c r="VQX217" i="5"/>
  <c r="VQW217" i="5"/>
  <c r="VQT217" i="5"/>
  <c r="VQS217" i="5"/>
  <c r="VQP217" i="5"/>
  <c r="VQO217" i="5"/>
  <c r="VQL217" i="5"/>
  <c r="VQK217" i="5"/>
  <c r="VQH217" i="5"/>
  <c r="VQG217" i="5"/>
  <c r="VQD217" i="5"/>
  <c r="VQC217" i="5"/>
  <c r="VPZ217" i="5"/>
  <c r="VPY217" i="5"/>
  <c r="VPV217" i="5"/>
  <c r="VPU217" i="5"/>
  <c r="VPR217" i="5"/>
  <c r="VPQ217" i="5"/>
  <c r="VPN217" i="5"/>
  <c r="VPM217" i="5"/>
  <c r="VPJ217" i="5"/>
  <c r="VPI217" i="5"/>
  <c r="VPF217" i="5"/>
  <c r="VPE217" i="5"/>
  <c r="VPB217" i="5"/>
  <c r="VPA217" i="5"/>
  <c r="VOX217" i="5"/>
  <c r="VOW217" i="5"/>
  <c r="VOT217" i="5"/>
  <c r="VOS217" i="5"/>
  <c r="VOP217" i="5"/>
  <c r="VOO217" i="5"/>
  <c r="VOL217" i="5"/>
  <c r="VOK217" i="5"/>
  <c r="VOH217" i="5"/>
  <c r="VOG217" i="5"/>
  <c r="VOD217" i="5"/>
  <c r="VOC217" i="5"/>
  <c r="VNZ217" i="5"/>
  <c r="VNY217" i="5"/>
  <c r="VNV217" i="5"/>
  <c r="VNU217" i="5"/>
  <c r="VNR217" i="5"/>
  <c r="VNQ217" i="5"/>
  <c r="VNN217" i="5"/>
  <c r="VNM217" i="5"/>
  <c r="VNJ217" i="5"/>
  <c r="VNI217" i="5"/>
  <c r="VNF217" i="5"/>
  <c r="VNE217" i="5"/>
  <c r="VNB217" i="5"/>
  <c r="VNA217" i="5"/>
  <c r="VMX217" i="5"/>
  <c r="VMW217" i="5"/>
  <c r="VMT217" i="5"/>
  <c r="VMS217" i="5"/>
  <c r="VMP217" i="5"/>
  <c r="VMO217" i="5"/>
  <c r="VML217" i="5"/>
  <c r="VMK217" i="5"/>
  <c r="VMH217" i="5"/>
  <c r="VMG217" i="5"/>
  <c r="VMD217" i="5"/>
  <c r="VMC217" i="5"/>
  <c r="VLZ217" i="5"/>
  <c r="VLY217" i="5"/>
  <c r="VLV217" i="5"/>
  <c r="VLU217" i="5"/>
  <c r="VLR217" i="5"/>
  <c r="VLQ217" i="5"/>
  <c r="VLN217" i="5"/>
  <c r="VLM217" i="5"/>
  <c r="VLJ217" i="5"/>
  <c r="VLI217" i="5"/>
  <c r="VLF217" i="5"/>
  <c r="VLE217" i="5"/>
  <c r="VLB217" i="5"/>
  <c r="VLA217" i="5"/>
  <c r="VKX217" i="5"/>
  <c r="VKW217" i="5"/>
  <c r="VKT217" i="5"/>
  <c r="VKS217" i="5"/>
  <c r="VKP217" i="5"/>
  <c r="VKO217" i="5"/>
  <c r="VKL217" i="5"/>
  <c r="VKK217" i="5"/>
  <c r="VKH217" i="5"/>
  <c r="VKG217" i="5"/>
  <c r="VKD217" i="5"/>
  <c r="VKC217" i="5"/>
  <c r="VJZ217" i="5"/>
  <c r="VJY217" i="5"/>
  <c r="VJV217" i="5"/>
  <c r="VJU217" i="5"/>
  <c r="VJR217" i="5"/>
  <c r="VJQ217" i="5"/>
  <c r="VJN217" i="5"/>
  <c r="VJM217" i="5"/>
  <c r="VJJ217" i="5"/>
  <c r="VJI217" i="5"/>
  <c r="VJF217" i="5"/>
  <c r="VJE217" i="5"/>
  <c r="VJB217" i="5"/>
  <c r="VJA217" i="5"/>
  <c r="VIX217" i="5"/>
  <c r="VIW217" i="5"/>
  <c r="VIT217" i="5"/>
  <c r="VIS217" i="5"/>
  <c r="VIP217" i="5"/>
  <c r="VIO217" i="5"/>
  <c r="VIL217" i="5"/>
  <c r="VIK217" i="5"/>
  <c r="VIH217" i="5"/>
  <c r="VIG217" i="5"/>
  <c r="VID217" i="5"/>
  <c r="VIC217" i="5"/>
  <c r="VHZ217" i="5"/>
  <c r="VHY217" i="5"/>
  <c r="VHV217" i="5"/>
  <c r="VHU217" i="5"/>
  <c r="VHR217" i="5"/>
  <c r="VHQ217" i="5"/>
  <c r="VHN217" i="5"/>
  <c r="VHM217" i="5"/>
  <c r="VHJ217" i="5"/>
  <c r="VHI217" i="5"/>
  <c r="VHF217" i="5"/>
  <c r="VHE217" i="5"/>
  <c r="VHB217" i="5"/>
  <c r="VHA217" i="5"/>
  <c r="VGX217" i="5"/>
  <c r="VGW217" i="5"/>
  <c r="VGT217" i="5"/>
  <c r="VGS217" i="5"/>
  <c r="VGP217" i="5"/>
  <c r="VGO217" i="5"/>
  <c r="VGL217" i="5"/>
  <c r="VGK217" i="5"/>
  <c r="VGH217" i="5"/>
  <c r="VGG217" i="5"/>
  <c r="VGD217" i="5"/>
  <c r="VGC217" i="5"/>
  <c r="VFZ217" i="5"/>
  <c r="VFY217" i="5"/>
  <c r="VFV217" i="5"/>
  <c r="VFU217" i="5"/>
  <c r="VFR217" i="5"/>
  <c r="VFQ217" i="5"/>
  <c r="VFN217" i="5"/>
  <c r="VFM217" i="5"/>
  <c r="VFJ217" i="5"/>
  <c r="VFI217" i="5"/>
  <c r="VFF217" i="5"/>
  <c r="VFE217" i="5"/>
  <c r="VFB217" i="5"/>
  <c r="VFA217" i="5"/>
  <c r="VEX217" i="5"/>
  <c r="VEW217" i="5"/>
  <c r="VET217" i="5"/>
  <c r="VES217" i="5"/>
  <c r="VEP217" i="5"/>
  <c r="VEO217" i="5"/>
  <c r="VEL217" i="5"/>
  <c r="VEK217" i="5"/>
  <c r="VEH217" i="5"/>
  <c r="VEG217" i="5"/>
  <c r="VED217" i="5"/>
  <c r="VEC217" i="5"/>
  <c r="VDZ217" i="5"/>
  <c r="VDY217" i="5"/>
  <c r="VDV217" i="5"/>
  <c r="VDU217" i="5"/>
  <c r="VDR217" i="5"/>
  <c r="VDQ217" i="5"/>
  <c r="VDN217" i="5"/>
  <c r="VDM217" i="5"/>
  <c r="VDJ217" i="5"/>
  <c r="VDI217" i="5"/>
  <c r="VDF217" i="5"/>
  <c r="VDE217" i="5"/>
  <c r="VDB217" i="5"/>
  <c r="VDA217" i="5"/>
  <c r="VCX217" i="5"/>
  <c r="VCW217" i="5"/>
  <c r="VCT217" i="5"/>
  <c r="VCS217" i="5"/>
  <c r="VCP217" i="5"/>
  <c r="VCO217" i="5"/>
  <c r="VCL217" i="5"/>
  <c r="VCK217" i="5"/>
  <c r="VCH217" i="5"/>
  <c r="VCG217" i="5"/>
  <c r="VCD217" i="5"/>
  <c r="VCC217" i="5"/>
  <c r="VBZ217" i="5"/>
  <c r="VBY217" i="5"/>
  <c r="VBV217" i="5"/>
  <c r="VBU217" i="5"/>
  <c r="VBR217" i="5"/>
  <c r="VBQ217" i="5"/>
  <c r="VBN217" i="5"/>
  <c r="VBM217" i="5"/>
  <c r="VBJ217" i="5"/>
  <c r="VBI217" i="5"/>
  <c r="VBF217" i="5"/>
  <c r="VBE217" i="5"/>
  <c r="VBB217" i="5"/>
  <c r="VBA217" i="5"/>
  <c r="VAX217" i="5"/>
  <c r="VAW217" i="5"/>
  <c r="VAT217" i="5"/>
  <c r="VAS217" i="5"/>
  <c r="VAP217" i="5"/>
  <c r="VAO217" i="5"/>
  <c r="VAL217" i="5"/>
  <c r="VAK217" i="5"/>
  <c r="VAH217" i="5"/>
  <c r="VAG217" i="5"/>
  <c r="VAD217" i="5"/>
  <c r="VAC217" i="5"/>
  <c r="UZZ217" i="5"/>
  <c r="UZY217" i="5"/>
  <c r="UZV217" i="5"/>
  <c r="UZU217" i="5"/>
  <c r="UZR217" i="5"/>
  <c r="UZQ217" i="5"/>
  <c r="UZN217" i="5"/>
  <c r="UZM217" i="5"/>
  <c r="UZJ217" i="5"/>
  <c r="UZI217" i="5"/>
  <c r="UZF217" i="5"/>
  <c r="UZE217" i="5"/>
  <c r="UZB217" i="5"/>
  <c r="UZA217" i="5"/>
  <c r="UYX217" i="5"/>
  <c r="UYW217" i="5"/>
  <c r="UYT217" i="5"/>
  <c r="UYS217" i="5"/>
  <c r="UYP217" i="5"/>
  <c r="UYO217" i="5"/>
  <c r="UYL217" i="5"/>
  <c r="UYK217" i="5"/>
  <c r="UYH217" i="5"/>
  <c r="UYG217" i="5"/>
  <c r="UYD217" i="5"/>
  <c r="UYC217" i="5"/>
  <c r="UXZ217" i="5"/>
  <c r="UXY217" i="5"/>
  <c r="UXV217" i="5"/>
  <c r="UXU217" i="5"/>
  <c r="UXR217" i="5"/>
  <c r="UXQ217" i="5"/>
  <c r="UXN217" i="5"/>
  <c r="UXM217" i="5"/>
  <c r="UXJ217" i="5"/>
  <c r="UXI217" i="5"/>
  <c r="UXF217" i="5"/>
  <c r="UXE217" i="5"/>
  <c r="UXB217" i="5"/>
  <c r="UXA217" i="5"/>
  <c r="UWX217" i="5"/>
  <c r="UWW217" i="5"/>
  <c r="UWT217" i="5"/>
  <c r="UWS217" i="5"/>
  <c r="UWP217" i="5"/>
  <c r="UWO217" i="5"/>
  <c r="UWL217" i="5"/>
  <c r="UWK217" i="5"/>
  <c r="UWH217" i="5"/>
  <c r="UWG217" i="5"/>
  <c r="UWD217" i="5"/>
  <c r="UWC217" i="5"/>
  <c r="UVZ217" i="5"/>
  <c r="UVY217" i="5"/>
  <c r="UVV217" i="5"/>
  <c r="UVU217" i="5"/>
  <c r="UVR217" i="5"/>
  <c r="UVQ217" i="5"/>
  <c r="UVN217" i="5"/>
  <c r="UVM217" i="5"/>
  <c r="UVJ217" i="5"/>
  <c r="UVI217" i="5"/>
  <c r="UVF217" i="5"/>
  <c r="UVE217" i="5"/>
  <c r="UVB217" i="5"/>
  <c r="UVA217" i="5"/>
  <c r="UUX217" i="5"/>
  <c r="UUW217" i="5"/>
  <c r="UUT217" i="5"/>
  <c r="UUS217" i="5"/>
  <c r="UUP217" i="5"/>
  <c r="UUO217" i="5"/>
  <c r="UUL217" i="5"/>
  <c r="UUK217" i="5"/>
  <c r="UUH217" i="5"/>
  <c r="UUG217" i="5"/>
  <c r="UUD217" i="5"/>
  <c r="UUC217" i="5"/>
  <c r="UTZ217" i="5"/>
  <c r="UTY217" i="5"/>
  <c r="UTV217" i="5"/>
  <c r="UTU217" i="5"/>
  <c r="UTR217" i="5"/>
  <c r="UTQ217" i="5"/>
  <c r="UTN217" i="5"/>
  <c r="UTM217" i="5"/>
  <c r="UTJ217" i="5"/>
  <c r="UTI217" i="5"/>
  <c r="UTF217" i="5"/>
  <c r="UTE217" i="5"/>
  <c r="UTB217" i="5"/>
  <c r="UTA217" i="5"/>
  <c r="USX217" i="5"/>
  <c r="USW217" i="5"/>
  <c r="UST217" i="5"/>
  <c r="USS217" i="5"/>
  <c r="USP217" i="5"/>
  <c r="USO217" i="5"/>
  <c r="USL217" i="5"/>
  <c r="USK217" i="5"/>
  <c r="USH217" i="5"/>
  <c r="USG217" i="5"/>
  <c r="USD217" i="5"/>
  <c r="USC217" i="5"/>
  <c r="URZ217" i="5"/>
  <c r="URY217" i="5"/>
  <c r="URV217" i="5"/>
  <c r="URU217" i="5"/>
  <c r="URR217" i="5"/>
  <c r="URQ217" i="5"/>
  <c r="URN217" i="5"/>
  <c r="URM217" i="5"/>
  <c r="URJ217" i="5"/>
  <c r="URI217" i="5"/>
  <c r="URF217" i="5"/>
  <c r="URE217" i="5"/>
  <c r="URB217" i="5"/>
  <c r="URA217" i="5"/>
  <c r="UQX217" i="5"/>
  <c r="UQW217" i="5"/>
  <c r="UQT217" i="5"/>
  <c r="UQS217" i="5"/>
  <c r="UQP217" i="5"/>
  <c r="UQO217" i="5"/>
  <c r="UQL217" i="5"/>
  <c r="UQK217" i="5"/>
  <c r="UQH217" i="5"/>
  <c r="UQG217" i="5"/>
  <c r="UQD217" i="5"/>
  <c r="UQC217" i="5"/>
  <c r="UPZ217" i="5"/>
  <c r="UPY217" i="5"/>
  <c r="UPV217" i="5"/>
  <c r="UPU217" i="5"/>
  <c r="UPR217" i="5"/>
  <c r="UPQ217" i="5"/>
  <c r="UPN217" i="5"/>
  <c r="UPM217" i="5"/>
  <c r="UPJ217" i="5"/>
  <c r="UPI217" i="5"/>
  <c r="UPF217" i="5"/>
  <c r="UPE217" i="5"/>
  <c r="UPB217" i="5"/>
  <c r="UPA217" i="5"/>
  <c r="UOX217" i="5"/>
  <c r="UOW217" i="5"/>
  <c r="UOT217" i="5"/>
  <c r="UOS217" i="5"/>
  <c r="UOP217" i="5"/>
  <c r="UOO217" i="5"/>
  <c r="UOL217" i="5"/>
  <c r="UOK217" i="5"/>
  <c r="UOH217" i="5"/>
  <c r="UOG217" i="5"/>
  <c r="UOD217" i="5"/>
  <c r="UOC217" i="5"/>
  <c r="UNZ217" i="5"/>
  <c r="UNY217" i="5"/>
  <c r="UNV217" i="5"/>
  <c r="UNU217" i="5"/>
  <c r="UNR217" i="5"/>
  <c r="UNQ217" i="5"/>
  <c r="UNN217" i="5"/>
  <c r="UNM217" i="5"/>
  <c r="UNJ217" i="5"/>
  <c r="UNI217" i="5"/>
  <c r="UNF217" i="5"/>
  <c r="UNE217" i="5"/>
  <c r="UNB217" i="5"/>
  <c r="UNA217" i="5"/>
  <c r="UMX217" i="5"/>
  <c r="UMW217" i="5"/>
  <c r="UMT217" i="5"/>
  <c r="UMS217" i="5"/>
  <c r="UMP217" i="5"/>
  <c r="UMO217" i="5"/>
  <c r="UML217" i="5"/>
  <c r="UMK217" i="5"/>
  <c r="UMH217" i="5"/>
  <c r="UMG217" i="5"/>
  <c r="UMD217" i="5"/>
  <c r="UMC217" i="5"/>
  <c r="ULZ217" i="5"/>
  <c r="ULY217" i="5"/>
  <c r="ULV217" i="5"/>
  <c r="ULU217" i="5"/>
  <c r="ULR217" i="5"/>
  <c r="ULQ217" i="5"/>
  <c r="ULN217" i="5"/>
  <c r="ULM217" i="5"/>
  <c r="ULJ217" i="5"/>
  <c r="ULI217" i="5"/>
  <c r="ULF217" i="5"/>
  <c r="ULE217" i="5"/>
  <c r="ULB217" i="5"/>
  <c r="ULC217" i="5" s="1"/>
  <c r="ULA217" i="5"/>
  <c r="UKX217" i="5"/>
  <c r="UKW217" i="5"/>
  <c r="UKT217" i="5"/>
  <c r="UKS217" i="5"/>
  <c r="UKP217" i="5"/>
  <c r="UKO217" i="5"/>
  <c r="UKL217" i="5"/>
  <c r="UKK217" i="5"/>
  <c r="UKH217" i="5"/>
  <c r="UKG217" i="5"/>
  <c r="UKD217" i="5"/>
  <c r="UKC217" i="5"/>
  <c r="UJZ217" i="5"/>
  <c r="UJY217" i="5"/>
  <c r="UJV217" i="5"/>
  <c r="UJU217" i="5"/>
  <c r="UJR217" i="5"/>
  <c r="UJQ217" i="5"/>
  <c r="UJN217" i="5"/>
  <c r="UJM217" i="5"/>
  <c r="UJJ217" i="5"/>
  <c r="UJI217" i="5"/>
  <c r="UJF217" i="5"/>
  <c r="UJE217" i="5"/>
  <c r="UJB217" i="5"/>
  <c r="UJA217" i="5"/>
  <c r="UIX217" i="5"/>
  <c r="UIW217" i="5"/>
  <c r="UIT217" i="5"/>
  <c r="UIS217" i="5"/>
  <c r="UIP217" i="5"/>
  <c r="UIO217" i="5"/>
  <c r="UIL217" i="5"/>
  <c r="UIK217" i="5"/>
  <c r="UIH217" i="5"/>
  <c r="UIG217" i="5"/>
  <c r="UID217" i="5"/>
  <c r="UIC217" i="5"/>
  <c r="UHZ217" i="5"/>
  <c r="UHY217" i="5"/>
  <c r="UHV217" i="5"/>
  <c r="UHU217" i="5"/>
  <c r="UHR217" i="5"/>
  <c r="UHQ217" i="5"/>
  <c r="UHN217" i="5"/>
  <c r="UHM217" i="5"/>
  <c r="UHJ217" i="5"/>
  <c r="UHK217" i="5" s="1"/>
  <c r="UHI217" i="5"/>
  <c r="UHF217" i="5"/>
  <c r="UHE217" i="5"/>
  <c r="UHB217" i="5"/>
  <c r="UHA217" i="5"/>
  <c r="UGX217" i="5"/>
  <c r="UGW217" i="5"/>
  <c r="UGT217" i="5"/>
  <c r="UGU217" i="5" s="1"/>
  <c r="UGS217" i="5"/>
  <c r="UGP217" i="5"/>
  <c r="UGO217" i="5"/>
  <c r="UGL217" i="5"/>
  <c r="UGK217" i="5"/>
  <c r="UGH217" i="5"/>
  <c r="UGG217" i="5"/>
  <c r="UGD217" i="5"/>
  <c r="UGC217" i="5"/>
  <c r="UFZ217" i="5"/>
  <c r="UFY217" i="5"/>
  <c r="UFV217" i="5"/>
  <c r="UFU217" i="5"/>
  <c r="UFR217" i="5"/>
  <c r="UFQ217" i="5"/>
  <c r="UFN217" i="5"/>
  <c r="UFO217" i="5" s="1"/>
  <c r="UFM217" i="5"/>
  <c r="UFJ217" i="5"/>
  <c r="UFI217" i="5"/>
  <c r="UFF217" i="5"/>
  <c r="UFE217" i="5"/>
  <c r="UFB217" i="5"/>
  <c r="UFA217" i="5"/>
  <c r="UEX217" i="5"/>
  <c r="UEW217" i="5"/>
  <c r="UET217" i="5"/>
  <c r="UES217" i="5"/>
  <c r="UEP217" i="5"/>
  <c r="UEO217" i="5"/>
  <c r="UEL217" i="5"/>
  <c r="UEK217" i="5"/>
  <c r="UEH217" i="5"/>
  <c r="UEG217" i="5"/>
  <c r="UED217" i="5"/>
  <c r="UEC217" i="5"/>
  <c r="UDZ217" i="5"/>
  <c r="UDY217" i="5"/>
  <c r="UDV217" i="5"/>
  <c r="UDU217" i="5"/>
  <c r="UDR217" i="5"/>
  <c r="UDQ217" i="5"/>
  <c r="UDN217" i="5"/>
  <c r="UDM217" i="5"/>
  <c r="UDJ217" i="5"/>
  <c r="UDI217" i="5"/>
  <c r="UDF217" i="5"/>
  <c r="UDE217" i="5"/>
  <c r="UDB217" i="5"/>
  <c r="UDA217" i="5"/>
  <c r="UCX217" i="5"/>
  <c r="UCW217" i="5"/>
  <c r="UCT217" i="5"/>
  <c r="UCS217" i="5"/>
  <c r="UCP217" i="5"/>
  <c r="UCO217" i="5"/>
  <c r="UCL217" i="5"/>
  <c r="UCK217" i="5"/>
  <c r="UCH217" i="5"/>
  <c r="UCG217" i="5"/>
  <c r="UCD217" i="5"/>
  <c r="UCC217" i="5"/>
  <c r="UBZ217" i="5"/>
  <c r="UBY217" i="5"/>
  <c r="UBV217" i="5"/>
  <c r="UBU217" i="5"/>
  <c r="UBR217" i="5"/>
  <c r="UBQ217" i="5"/>
  <c r="UBN217" i="5"/>
  <c r="UBM217" i="5"/>
  <c r="UBJ217" i="5"/>
  <c r="UBI217" i="5"/>
  <c r="UBF217" i="5"/>
  <c r="UBG217" i="5" s="1"/>
  <c r="UBE217" i="5"/>
  <c r="UBB217" i="5"/>
  <c r="UBA217" i="5"/>
  <c r="UAX217" i="5"/>
  <c r="UAY217" i="5" s="1"/>
  <c r="UAW217" i="5"/>
  <c r="UAT217" i="5"/>
  <c r="UAS217" i="5"/>
  <c r="UAP217" i="5"/>
  <c r="UAO217" i="5"/>
  <c r="UAL217" i="5"/>
  <c r="UAK217" i="5"/>
  <c r="UAH217" i="5"/>
  <c r="UAG217" i="5"/>
  <c r="UAD217" i="5"/>
  <c r="UAC217" i="5"/>
  <c r="TZZ217" i="5"/>
  <c r="TZY217" i="5"/>
  <c r="TZV217" i="5"/>
  <c r="TZU217" i="5"/>
  <c r="TZR217" i="5"/>
  <c r="TZQ217" i="5"/>
  <c r="TZN217" i="5"/>
  <c r="TZM217" i="5"/>
  <c r="TZJ217" i="5"/>
  <c r="TZK217" i="5" s="1"/>
  <c r="TZI217" i="5"/>
  <c r="TZF217" i="5"/>
  <c r="TZE217" i="5"/>
  <c r="TZB217" i="5"/>
  <c r="TZA217" i="5"/>
  <c r="TYX217" i="5"/>
  <c r="TYW217" i="5"/>
  <c r="TYT217" i="5"/>
  <c r="TYS217" i="5"/>
  <c r="TYP217" i="5"/>
  <c r="TYO217" i="5"/>
  <c r="TYL217" i="5"/>
  <c r="TYK217" i="5"/>
  <c r="TYH217" i="5"/>
  <c r="TYG217" i="5"/>
  <c r="TYD217" i="5"/>
  <c r="TYE217" i="5" s="1"/>
  <c r="TYC217" i="5"/>
  <c r="TXZ217" i="5"/>
  <c r="TXY217" i="5"/>
  <c r="TXV217" i="5"/>
  <c r="TXU217" i="5"/>
  <c r="TXR217" i="5"/>
  <c r="TXQ217" i="5"/>
  <c r="TXN217" i="5"/>
  <c r="TXO217" i="5" s="1"/>
  <c r="TXM217" i="5"/>
  <c r="TXJ217" i="5"/>
  <c r="TXI217" i="5"/>
  <c r="TXF217" i="5"/>
  <c r="TXG217" i="5" s="1"/>
  <c r="TXE217" i="5"/>
  <c r="TXB217" i="5"/>
  <c r="TXA217" i="5"/>
  <c r="TWX217" i="5"/>
  <c r="TWW217" i="5"/>
  <c r="TWT217" i="5"/>
  <c r="TWS217" i="5"/>
  <c r="TWP217" i="5"/>
  <c r="TWO217" i="5"/>
  <c r="TWL217" i="5"/>
  <c r="TWK217" i="5"/>
  <c r="TWH217" i="5"/>
  <c r="TWI217" i="5" s="1"/>
  <c r="TWG217" i="5"/>
  <c r="TWD217" i="5"/>
  <c r="TWC217" i="5"/>
  <c r="TVZ217" i="5"/>
  <c r="TWA217" i="5" s="1"/>
  <c r="TVY217" i="5"/>
  <c r="TVV217" i="5"/>
  <c r="TVU217" i="5"/>
  <c r="TVR217" i="5"/>
  <c r="TVQ217" i="5"/>
  <c r="TVN217" i="5"/>
  <c r="TVM217" i="5"/>
  <c r="TVJ217" i="5"/>
  <c r="TVI217" i="5"/>
  <c r="TVF217" i="5"/>
  <c r="TVE217" i="5"/>
  <c r="TVB217" i="5"/>
  <c r="TVC217" i="5" s="1"/>
  <c r="TVA217" i="5"/>
  <c r="TUX217" i="5"/>
  <c r="TUW217" i="5"/>
  <c r="TUT217" i="5"/>
  <c r="TUU217" i="5" s="1"/>
  <c r="TUS217" i="5"/>
  <c r="TUP217" i="5"/>
  <c r="TUO217" i="5"/>
  <c r="TUL217" i="5"/>
  <c r="TUK217" i="5"/>
  <c r="TUH217" i="5"/>
  <c r="TUG217" i="5"/>
  <c r="TUD217" i="5"/>
  <c r="TUC217" i="5"/>
  <c r="TTZ217" i="5"/>
  <c r="TTY217" i="5"/>
  <c r="TTV217" i="5"/>
  <c r="TTU217" i="5"/>
  <c r="TTR217" i="5"/>
  <c r="TTQ217" i="5"/>
  <c r="TTN217" i="5"/>
  <c r="TTM217" i="5"/>
  <c r="TTJ217" i="5"/>
  <c r="TTI217" i="5"/>
  <c r="TTF217" i="5"/>
  <c r="TTE217" i="5"/>
  <c r="TTB217" i="5"/>
  <c r="TTA217" i="5"/>
  <c r="TSX217" i="5"/>
  <c r="TSW217" i="5"/>
  <c r="TST217" i="5"/>
  <c r="TSS217" i="5"/>
  <c r="TSP217" i="5"/>
  <c r="TSO217" i="5"/>
  <c r="TSL217" i="5"/>
  <c r="TSK217" i="5"/>
  <c r="TSH217" i="5"/>
  <c r="TSG217" i="5"/>
  <c r="TSD217" i="5"/>
  <c r="TSC217" i="5"/>
  <c r="TRZ217" i="5"/>
  <c r="TRY217" i="5"/>
  <c r="TRV217" i="5"/>
  <c r="TRU217" i="5"/>
  <c r="TRR217" i="5"/>
  <c r="TRQ217" i="5"/>
  <c r="TRN217" i="5"/>
  <c r="TRM217" i="5"/>
  <c r="TRJ217" i="5"/>
  <c r="TRI217" i="5"/>
  <c r="TRF217" i="5"/>
  <c r="TRE217" i="5"/>
  <c r="TRB217" i="5"/>
  <c r="TRA217" i="5"/>
  <c r="TQX217" i="5"/>
  <c r="TQW217" i="5"/>
  <c r="TQT217" i="5"/>
  <c r="TQS217" i="5"/>
  <c r="TQP217" i="5"/>
  <c r="TQO217" i="5"/>
  <c r="TQL217" i="5"/>
  <c r="TQK217" i="5"/>
  <c r="TQH217" i="5"/>
  <c r="TQG217" i="5"/>
  <c r="TQD217" i="5"/>
  <c r="TQC217" i="5"/>
  <c r="TPZ217" i="5"/>
  <c r="TPY217" i="5"/>
  <c r="TPV217" i="5"/>
  <c r="TPU217" i="5"/>
  <c r="TPR217" i="5"/>
  <c r="TPQ217" i="5"/>
  <c r="TPN217" i="5"/>
  <c r="TPM217" i="5"/>
  <c r="TPJ217" i="5"/>
  <c r="TPI217" i="5"/>
  <c r="TPF217" i="5"/>
  <c r="TPE217" i="5"/>
  <c r="TPB217" i="5"/>
  <c r="TPA217" i="5"/>
  <c r="TOX217" i="5"/>
  <c r="TOW217" i="5"/>
  <c r="TOT217" i="5"/>
  <c r="TOS217" i="5"/>
  <c r="TOP217" i="5"/>
  <c r="TOO217" i="5"/>
  <c r="TOL217" i="5"/>
  <c r="TOK217" i="5"/>
  <c r="TOH217" i="5"/>
  <c r="TOG217" i="5"/>
  <c r="TOD217" i="5"/>
  <c r="TOC217" i="5"/>
  <c r="TNZ217" i="5"/>
  <c r="TNY217" i="5"/>
  <c r="TNV217" i="5"/>
  <c r="TNU217" i="5"/>
  <c r="TNR217" i="5"/>
  <c r="TNQ217" i="5"/>
  <c r="TNN217" i="5"/>
  <c r="TNM217" i="5"/>
  <c r="TNJ217" i="5"/>
  <c r="TNI217" i="5"/>
  <c r="TNF217" i="5"/>
  <c r="TNE217" i="5"/>
  <c r="TNB217" i="5"/>
  <c r="TNA217" i="5"/>
  <c r="TMX217" i="5"/>
  <c r="TMW217" i="5"/>
  <c r="TMT217" i="5"/>
  <c r="TMS217" i="5"/>
  <c r="TMP217" i="5"/>
  <c r="TMO217" i="5"/>
  <c r="TML217" i="5"/>
  <c r="TMK217" i="5"/>
  <c r="TMH217" i="5"/>
  <c r="TMG217" i="5"/>
  <c r="TMD217" i="5"/>
  <c r="TMC217" i="5"/>
  <c r="TLZ217" i="5"/>
  <c r="TLY217" i="5"/>
  <c r="TLV217" i="5"/>
  <c r="TLU217" i="5"/>
  <c r="TLR217" i="5"/>
  <c r="TLQ217" i="5"/>
  <c r="TLN217" i="5"/>
  <c r="TLM217" i="5"/>
  <c r="TLJ217" i="5"/>
  <c r="TLK217" i="5" s="1"/>
  <c r="TLI217" i="5"/>
  <c r="TLF217" i="5"/>
  <c r="TLE217" i="5"/>
  <c r="TLB217" i="5"/>
  <c r="TLA217" i="5"/>
  <c r="TKX217" i="5"/>
  <c r="TKW217" i="5"/>
  <c r="TKT217" i="5"/>
  <c r="TKS217" i="5"/>
  <c r="TKP217" i="5"/>
  <c r="TKO217" i="5"/>
  <c r="TKL217" i="5"/>
  <c r="TKK217" i="5"/>
  <c r="TKH217" i="5"/>
  <c r="TKG217" i="5"/>
  <c r="TKD217" i="5"/>
  <c r="TKC217" i="5"/>
  <c r="TJZ217" i="5"/>
  <c r="TJY217" i="5"/>
  <c r="TJV217" i="5"/>
  <c r="TJU217" i="5"/>
  <c r="TJR217" i="5"/>
  <c r="TJQ217" i="5"/>
  <c r="TJN217" i="5"/>
  <c r="TJM217" i="5"/>
  <c r="TJJ217" i="5"/>
  <c r="TJI217" i="5"/>
  <c r="TJF217" i="5"/>
  <c r="TJE217" i="5"/>
  <c r="TJB217" i="5"/>
  <c r="TJA217" i="5"/>
  <c r="TIX217" i="5"/>
  <c r="TIW217" i="5"/>
  <c r="TIT217" i="5"/>
  <c r="TIS217" i="5"/>
  <c r="TIP217" i="5"/>
  <c r="TIO217" i="5"/>
  <c r="TIL217" i="5"/>
  <c r="TIK217" i="5"/>
  <c r="TIH217" i="5"/>
  <c r="TIG217" i="5"/>
  <c r="TID217" i="5"/>
  <c r="TIC217" i="5"/>
  <c r="THZ217" i="5"/>
  <c r="THY217" i="5"/>
  <c r="THV217" i="5"/>
  <c r="THU217" i="5"/>
  <c r="THR217" i="5"/>
  <c r="THQ217" i="5"/>
  <c r="THN217" i="5"/>
  <c r="THM217" i="5"/>
  <c r="THJ217" i="5"/>
  <c r="THI217" i="5"/>
  <c r="THF217" i="5"/>
  <c r="THE217" i="5"/>
  <c r="THB217" i="5"/>
  <c r="THA217" i="5"/>
  <c r="TGX217" i="5"/>
  <c r="TGW217" i="5"/>
  <c r="TGT217" i="5"/>
  <c r="TGS217" i="5"/>
  <c r="TGP217" i="5"/>
  <c r="TGO217" i="5"/>
  <c r="TGL217" i="5"/>
  <c r="TGK217" i="5"/>
  <c r="TGH217" i="5"/>
  <c r="TGG217" i="5"/>
  <c r="TGD217" i="5"/>
  <c r="TGC217" i="5"/>
  <c r="TFZ217" i="5"/>
  <c r="TFY217" i="5"/>
  <c r="TFV217" i="5"/>
  <c r="TFU217" i="5"/>
  <c r="TFR217" i="5"/>
  <c r="TFQ217" i="5"/>
  <c r="TFN217" i="5"/>
  <c r="TFM217" i="5"/>
  <c r="TFJ217" i="5"/>
  <c r="TFI217" i="5"/>
  <c r="TFF217" i="5"/>
  <c r="TFE217" i="5"/>
  <c r="TFB217" i="5"/>
  <c r="TFA217" i="5"/>
  <c r="TEX217" i="5"/>
  <c r="TEW217" i="5"/>
  <c r="TET217" i="5"/>
  <c r="TES217" i="5"/>
  <c r="TEP217" i="5"/>
  <c r="TEO217" i="5"/>
  <c r="TEL217" i="5"/>
  <c r="TEK217" i="5"/>
  <c r="TEH217" i="5"/>
  <c r="TEG217" i="5"/>
  <c r="TED217" i="5"/>
  <c r="TEC217" i="5"/>
  <c r="TDZ217" i="5"/>
  <c r="TDY217" i="5"/>
  <c r="TDV217" i="5"/>
  <c r="TDU217" i="5"/>
  <c r="TDR217" i="5"/>
  <c r="TDQ217" i="5"/>
  <c r="TDN217" i="5"/>
  <c r="TDM217" i="5"/>
  <c r="TDJ217" i="5"/>
  <c r="TDI217" i="5"/>
  <c r="TDF217" i="5"/>
  <c r="TDE217" i="5"/>
  <c r="TDB217" i="5"/>
  <c r="TDA217" i="5"/>
  <c r="TCX217" i="5"/>
  <c r="TCW217" i="5"/>
  <c r="TCT217" i="5"/>
  <c r="TCS217" i="5"/>
  <c r="TCP217" i="5"/>
  <c r="TCO217" i="5"/>
  <c r="TCL217" i="5"/>
  <c r="TCK217" i="5"/>
  <c r="TCH217" i="5"/>
  <c r="TCG217" i="5"/>
  <c r="TCD217" i="5"/>
  <c r="TCC217" i="5"/>
  <c r="TBZ217" i="5"/>
  <c r="TBY217" i="5"/>
  <c r="TBV217" i="5"/>
  <c r="TBU217" i="5"/>
  <c r="TBR217" i="5"/>
  <c r="TBQ217" i="5"/>
  <c r="TBN217" i="5"/>
  <c r="TBM217" i="5"/>
  <c r="TBJ217" i="5"/>
  <c r="TBI217" i="5"/>
  <c r="TBF217" i="5"/>
  <c r="TBE217" i="5"/>
  <c r="TBB217" i="5"/>
  <c r="TBA217" i="5"/>
  <c r="TAX217" i="5"/>
  <c r="TAW217" i="5"/>
  <c r="TAT217" i="5"/>
  <c r="TAS217" i="5"/>
  <c r="TAP217" i="5"/>
  <c r="TAO217" i="5"/>
  <c r="TAL217" i="5"/>
  <c r="TAK217" i="5"/>
  <c r="TAH217" i="5"/>
  <c r="TAG217" i="5"/>
  <c r="TAD217" i="5"/>
  <c r="TAC217" i="5"/>
  <c r="SZZ217" i="5"/>
  <c r="SZY217" i="5"/>
  <c r="SZV217" i="5"/>
  <c r="SZU217" i="5"/>
  <c r="SZR217" i="5"/>
  <c r="SZQ217" i="5"/>
  <c r="SZN217" i="5"/>
  <c r="SZM217" i="5"/>
  <c r="SZJ217" i="5"/>
  <c r="SZI217" i="5"/>
  <c r="SZF217" i="5"/>
  <c r="SZE217" i="5"/>
  <c r="SZB217" i="5"/>
  <c r="SZA217" i="5"/>
  <c r="SYX217" i="5"/>
  <c r="SYW217" i="5"/>
  <c r="SYT217" i="5"/>
  <c r="SYS217" i="5"/>
  <c r="SYP217" i="5"/>
  <c r="SYO217" i="5"/>
  <c r="SYL217" i="5"/>
  <c r="SYK217" i="5"/>
  <c r="SYH217" i="5"/>
  <c r="SYG217" i="5"/>
  <c r="SYD217" i="5"/>
  <c r="SYC217" i="5"/>
  <c r="SXZ217" i="5"/>
  <c r="SXY217" i="5"/>
  <c r="SXV217" i="5"/>
  <c r="SXU217" i="5"/>
  <c r="SXR217" i="5"/>
  <c r="SXQ217" i="5"/>
  <c r="SXN217" i="5"/>
  <c r="SXM217" i="5"/>
  <c r="SXJ217" i="5"/>
  <c r="SXI217" i="5"/>
  <c r="SXF217" i="5"/>
  <c r="SXE217" i="5"/>
  <c r="SXB217" i="5"/>
  <c r="SXA217" i="5"/>
  <c r="SWX217" i="5"/>
  <c r="SWW217" i="5"/>
  <c r="SWT217" i="5"/>
  <c r="SWS217" i="5"/>
  <c r="SWP217" i="5"/>
  <c r="SWO217" i="5"/>
  <c r="SWL217" i="5"/>
  <c r="SWK217" i="5"/>
  <c r="SWH217" i="5"/>
  <c r="SWG217" i="5"/>
  <c r="SWD217" i="5"/>
  <c r="SWC217" i="5"/>
  <c r="SVZ217" i="5"/>
  <c r="SVY217" i="5"/>
  <c r="SVV217" i="5"/>
  <c r="SVU217" i="5"/>
  <c r="SVR217" i="5"/>
  <c r="SVQ217" i="5"/>
  <c r="SVN217" i="5"/>
  <c r="SVM217" i="5"/>
  <c r="SVJ217" i="5"/>
  <c r="SVI217" i="5"/>
  <c r="SVF217" i="5"/>
  <c r="SVE217" i="5"/>
  <c r="SVB217" i="5"/>
  <c r="SVA217" i="5"/>
  <c r="SUX217" i="5"/>
  <c r="SUW217" i="5"/>
  <c r="SUT217" i="5"/>
  <c r="SUS217" i="5"/>
  <c r="SUP217" i="5"/>
  <c r="SUO217" i="5"/>
  <c r="SUL217" i="5"/>
  <c r="SUK217" i="5"/>
  <c r="SUH217" i="5"/>
  <c r="SUG217" i="5"/>
  <c r="SUD217" i="5"/>
  <c r="SUC217" i="5"/>
  <c r="STZ217" i="5"/>
  <c r="STY217" i="5"/>
  <c r="STV217" i="5"/>
  <c r="STU217" i="5"/>
  <c r="STR217" i="5"/>
  <c r="STQ217" i="5"/>
  <c r="STN217" i="5"/>
  <c r="STM217" i="5"/>
  <c r="STJ217" i="5"/>
  <c r="STI217" i="5"/>
  <c r="STF217" i="5"/>
  <c r="STE217" i="5"/>
  <c r="STB217" i="5"/>
  <c r="STA217" i="5"/>
  <c r="SSX217" i="5"/>
  <c r="SSW217" i="5"/>
  <c r="SST217" i="5"/>
  <c r="SSS217" i="5"/>
  <c r="SSP217" i="5"/>
  <c r="SSO217" i="5"/>
  <c r="SSL217" i="5"/>
  <c r="SSK217" i="5"/>
  <c r="SSH217" i="5"/>
  <c r="SSG217" i="5"/>
  <c r="SSD217" i="5"/>
  <c r="SSC217" i="5"/>
  <c r="SRZ217" i="5"/>
  <c r="SRY217" i="5"/>
  <c r="SRV217" i="5"/>
  <c r="SRU217" i="5"/>
  <c r="SRR217" i="5"/>
  <c r="SRQ217" i="5"/>
  <c r="SRN217" i="5"/>
  <c r="SRM217" i="5"/>
  <c r="SRJ217" i="5"/>
  <c r="SRI217" i="5"/>
  <c r="SRF217" i="5"/>
  <c r="SRE217" i="5"/>
  <c r="SRB217" i="5"/>
  <c r="SRA217" i="5"/>
  <c r="SQX217" i="5"/>
  <c r="SQW217" i="5"/>
  <c r="SQT217" i="5"/>
  <c r="SQS217" i="5"/>
  <c r="SQP217" i="5"/>
  <c r="SQO217" i="5"/>
  <c r="SQL217" i="5"/>
  <c r="SQK217" i="5"/>
  <c r="SQH217" i="5"/>
  <c r="SQG217" i="5"/>
  <c r="SQD217" i="5"/>
  <c r="SQC217" i="5"/>
  <c r="SPZ217" i="5"/>
  <c r="SPY217" i="5"/>
  <c r="SPV217" i="5"/>
  <c r="SPU217" i="5"/>
  <c r="SPR217" i="5"/>
  <c r="SPQ217" i="5"/>
  <c r="SPN217" i="5"/>
  <c r="SPM217" i="5"/>
  <c r="SPJ217" i="5"/>
  <c r="SPI217" i="5"/>
  <c r="SPF217" i="5"/>
  <c r="SPE217" i="5"/>
  <c r="SPB217" i="5"/>
  <c r="SPA217" i="5"/>
  <c r="SOX217" i="5"/>
  <c r="SOW217" i="5"/>
  <c r="SOT217" i="5"/>
  <c r="SOS217" i="5"/>
  <c r="SOP217" i="5"/>
  <c r="SOO217" i="5"/>
  <c r="SOL217" i="5"/>
  <c r="SOK217" i="5"/>
  <c r="SOH217" i="5"/>
  <c r="SOG217" i="5"/>
  <c r="SOD217" i="5"/>
  <c r="SOC217" i="5"/>
  <c r="SNZ217" i="5"/>
  <c r="SNY217" i="5"/>
  <c r="SNV217" i="5"/>
  <c r="SNU217" i="5"/>
  <c r="SNR217" i="5"/>
  <c r="SNQ217" i="5"/>
  <c r="SNN217" i="5"/>
  <c r="SNM217" i="5"/>
  <c r="SNJ217" i="5"/>
  <c r="SNI217" i="5"/>
  <c r="SNF217" i="5"/>
  <c r="SNE217" i="5"/>
  <c r="SNB217" i="5"/>
  <c r="SNA217" i="5"/>
  <c r="SMX217" i="5"/>
  <c r="SMW217" i="5"/>
  <c r="SMT217" i="5"/>
  <c r="SMS217" i="5"/>
  <c r="SMP217" i="5"/>
  <c r="SMO217" i="5"/>
  <c r="SML217" i="5"/>
  <c r="SMK217" i="5"/>
  <c r="SMH217" i="5"/>
  <c r="SMG217" i="5"/>
  <c r="SMD217" i="5"/>
  <c r="SMC217" i="5"/>
  <c r="SLZ217" i="5"/>
  <c r="SLY217" i="5"/>
  <c r="SLV217" i="5"/>
  <c r="SLU217" i="5"/>
  <c r="SLR217" i="5"/>
  <c r="SLQ217" i="5"/>
  <c r="SLN217" i="5"/>
  <c r="SLM217" i="5"/>
  <c r="SLJ217" i="5"/>
  <c r="SLI217" i="5"/>
  <c r="SLF217" i="5"/>
  <c r="SLE217" i="5"/>
  <c r="SLB217" i="5"/>
  <c r="SLA217" i="5"/>
  <c r="SKX217" i="5"/>
  <c r="SKW217" i="5"/>
  <c r="SKT217" i="5"/>
  <c r="SKS217" i="5"/>
  <c r="SKP217" i="5"/>
  <c r="SKO217" i="5"/>
  <c r="SKL217" i="5"/>
  <c r="SKK217" i="5"/>
  <c r="SKH217" i="5"/>
  <c r="SKG217" i="5"/>
  <c r="SKD217" i="5"/>
  <c r="SKC217" i="5"/>
  <c r="SJZ217" i="5"/>
  <c r="SJY217" i="5"/>
  <c r="SJV217" i="5"/>
  <c r="SJU217" i="5"/>
  <c r="SJR217" i="5"/>
  <c r="SJQ217" i="5"/>
  <c r="SJN217" i="5"/>
  <c r="SJM217" i="5"/>
  <c r="SJJ217" i="5"/>
  <c r="SJI217" i="5"/>
  <c r="SJF217" i="5"/>
  <c r="SJE217" i="5"/>
  <c r="SJB217" i="5"/>
  <c r="SJA217" i="5"/>
  <c r="SIX217" i="5"/>
  <c r="SIW217" i="5"/>
  <c r="SIT217" i="5"/>
  <c r="SIS217" i="5"/>
  <c r="SIP217" i="5"/>
  <c r="SIO217" i="5"/>
  <c r="SIL217" i="5"/>
  <c r="SIK217" i="5"/>
  <c r="SIH217" i="5"/>
  <c r="SIG217" i="5"/>
  <c r="SID217" i="5"/>
  <c r="SIC217" i="5"/>
  <c r="SHZ217" i="5"/>
  <c r="SHY217" i="5"/>
  <c r="SHV217" i="5"/>
  <c r="SHU217" i="5"/>
  <c r="SHR217" i="5"/>
  <c r="SHQ217" i="5"/>
  <c r="SHN217" i="5"/>
  <c r="SHM217" i="5"/>
  <c r="SHJ217" i="5"/>
  <c r="SHI217" i="5"/>
  <c r="SHF217" i="5"/>
  <c r="SHE217" i="5"/>
  <c r="SHB217" i="5"/>
  <c r="SHA217" i="5"/>
  <c r="SGX217" i="5"/>
  <c r="SGW217" i="5"/>
  <c r="SGT217" i="5"/>
  <c r="SGS217" i="5"/>
  <c r="SGP217" i="5"/>
  <c r="SGO217" i="5"/>
  <c r="SGL217" i="5"/>
  <c r="SGK217" i="5"/>
  <c r="SGH217" i="5"/>
  <c r="SGG217" i="5"/>
  <c r="SGD217" i="5"/>
  <c r="SGC217" i="5"/>
  <c r="SFZ217" i="5"/>
  <c r="SFY217" i="5"/>
  <c r="SFV217" i="5"/>
  <c r="SFU217" i="5"/>
  <c r="SFR217" i="5"/>
  <c r="SFQ217" i="5"/>
  <c r="SFN217" i="5"/>
  <c r="SFM217" i="5"/>
  <c r="SFJ217" i="5"/>
  <c r="SFI217" i="5"/>
  <c r="SFF217" i="5"/>
  <c r="SFE217" i="5"/>
  <c r="SFB217" i="5"/>
  <c r="SFA217" i="5"/>
  <c r="SEX217" i="5"/>
  <c r="SEW217" i="5"/>
  <c r="SET217" i="5"/>
  <c r="SES217" i="5"/>
  <c r="SEP217" i="5"/>
  <c r="SEO217" i="5"/>
  <c r="SEL217" i="5"/>
  <c r="SEK217" i="5"/>
  <c r="SEH217" i="5"/>
  <c r="SEG217" i="5"/>
  <c r="SED217" i="5"/>
  <c r="SEC217" i="5"/>
  <c r="SDZ217" i="5"/>
  <c r="SDY217" i="5"/>
  <c r="SDV217" i="5"/>
  <c r="SDU217" i="5"/>
  <c r="SDR217" i="5"/>
  <c r="SDQ217" i="5"/>
  <c r="SDN217" i="5"/>
  <c r="SDM217" i="5"/>
  <c r="SDJ217" i="5"/>
  <c r="SDI217" i="5"/>
  <c r="SDF217" i="5"/>
  <c r="SDE217" i="5"/>
  <c r="SDB217" i="5"/>
  <c r="SDA217" i="5"/>
  <c r="SCX217" i="5"/>
  <c r="SCW217" i="5"/>
  <c r="SCT217" i="5"/>
  <c r="SCS217" i="5"/>
  <c r="SCP217" i="5"/>
  <c r="SCO217" i="5"/>
  <c r="SCL217" i="5"/>
  <c r="SCK217" i="5"/>
  <c r="SCH217" i="5"/>
  <c r="SCG217" i="5"/>
  <c r="SCD217" i="5"/>
  <c r="SCC217" i="5"/>
  <c r="SBZ217" i="5"/>
  <c r="SBY217" i="5"/>
  <c r="SBV217" i="5"/>
  <c r="SBU217" i="5"/>
  <c r="SBR217" i="5"/>
  <c r="SBQ217" i="5"/>
  <c r="SBN217" i="5"/>
  <c r="SBM217" i="5"/>
  <c r="SBJ217" i="5"/>
  <c r="SBI217" i="5"/>
  <c r="SBF217" i="5"/>
  <c r="SBE217" i="5"/>
  <c r="SBB217" i="5"/>
  <c r="SBA217" i="5"/>
  <c r="SAX217" i="5"/>
  <c r="SAW217" i="5"/>
  <c r="SAT217" i="5"/>
  <c r="SAS217" i="5"/>
  <c r="SAP217" i="5"/>
  <c r="SAO217" i="5"/>
  <c r="SAL217" i="5"/>
  <c r="SAK217" i="5"/>
  <c r="SAH217" i="5"/>
  <c r="SAG217" i="5"/>
  <c r="SAD217" i="5"/>
  <c r="SAC217" i="5"/>
  <c r="RZZ217" i="5"/>
  <c r="RZY217" i="5"/>
  <c r="RZV217" i="5"/>
  <c r="RZU217" i="5"/>
  <c r="RZR217" i="5"/>
  <c r="RZQ217" i="5"/>
  <c r="RZN217" i="5"/>
  <c r="RZM217" i="5"/>
  <c r="RZJ217" i="5"/>
  <c r="RZI217" i="5"/>
  <c r="RZF217" i="5"/>
  <c r="RZE217" i="5"/>
  <c r="RZB217" i="5"/>
  <c r="RZA217" i="5"/>
  <c r="RYX217" i="5"/>
  <c r="RYW217" i="5"/>
  <c r="RYT217" i="5"/>
  <c r="RYS217" i="5"/>
  <c r="RYP217" i="5"/>
  <c r="RYO217" i="5"/>
  <c r="RYL217" i="5"/>
  <c r="RYK217" i="5"/>
  <c r="RYH217" i="5"/>
  <c r="RYG217" i="5"/>
  <c r="RYD217" i="5"/>
  <c r="RYC217" i="5"/>
  <c r="RXZ217" i="5"/>
  <c r="RXY217" i="5"/>
  <c r="RXV217" i="5"/>
  <c r="RXU217" i="5"/>
  <c r="RXR217" i="5"/>
  <c r="RXQ217" i="5"/>
  <c r="RXN217" i="5"/>
  <c r="RXM217" i="5"/>
  <c r="RXJ217" i="5"/>
  <c r="RXI217" i="5"/>
  <c r="RXF217" i="5"/>
  <c r="RXE217" i="5"/>
  <c r="RXB217" i="5"/>
  <c r="RXA217" i="5"/>
  <c r="RWX217" i="5"/>
  <c r="RWW217" i="5"/>
  <c r="RWT217" i="5"/>
  <c r="RWS217" i="5"/>
  <c r="RWP217" i="5"/>
  <c r="RWO217" i="5"/>
  <c r="RWL217" i="5"/>
  <c r="RWK217" i="5"/>
  <c r="RWH217" i="5"/>
  <c r="RWG217" i="5"/>
  <c r="RWD217" i="5"/>
  <c r="RWC217" i="5"/>
  <c r="RVZ217" i="5"/>
  <c r="RVY217" i="5"/>
  <c r="RVV217" i="5"/>
  <c r="RVU217" i="5"/>
  <c r="RVR217" i="5"/>
  <c r="RVQ217" i="5"/>
  <c r="RVN217" i="5"/>
  <c r="RVM217" i="5"/>
  <c r="RVJ217" i="5"/>
  <c r="RVI217" i="5"/>
  <c r="RVF217" i="5"/>
  <c r="RVE217" i="5"/>
  <c r="RVB217" i="5"/>
  <c r="RVA217" i="5"/>
  <c r="RUX217" i="5"/>
  <c r="RUW217" i="5"/>
  <c r="RUT217" i="5"/>
  <c r="RUS217" i="5"/>
  <c r="RUP217" i="5"/>
  <c r="RUO217" i="5"/>
  <c r="RUL217" i="5"/>
  <c r="RUK217" i="5"/>
  <c r="RUH217" i="5"/>
  <c r="RUG217" i="5"/>
  <c r="RUD217" i="5"/>
  <c r="RUC217" i="5"/>
  <c r="RTZ217" i="5"/>
  <c r="RTY217" i="5"/>
  <c r="RTV217" i="5"/>
  <c r="RTU217" i="5"/>
  <c r="RTR217" i="5"/>
  <c r="RTQ217" i="5"/>
  <c r="RTN217" i="5"/>
  <c r="RTM217" i="5"/>
  <c r="RTJ217" i="5"/>
  <c r="RTI217" i="5"/>
  <c r="RTF217" i="5"/>
  <c r="RTE217" i="5"/>
  <c r="RTB217" i="5"/>
  <c r="RTA217" i="5"/>
  <c r="RSX217" i="5"/>
  <c r="RSW217" i="5"/>
  <c r="RST217" i="5"/>
  <c r="RSS217" i="5"/>
  <c r="RSP217" i="5"/>
  <c r="RSO217" i="5"/>
  <c r="RSL217" i="5"/>
  <c r="RSK217" i="5"/>
  <c r="RSH217" i="5"/>
  <c r="RSG217" i="5"/>
  <c r="RSD217" i="5"/>
  <c r="RSC217" i="5"/>
  <c r="RRZ217" i="5"/>
  <c r="RRY217" i="5"/>
  <c r="RRV217" i="5"/>
  <c r="RRU217" i="5"/>
  <c r="RRR217" i="5"/>
  <c r="RRQ217" i="5"/>
  <c r="RRN217" i="5"/>
  <c r="RRM217" i="5"/>
  <c r="RRJ217" i="5"/>
  <c r="RRI217" i="5"/>
  <c r="RRF217" i="5"/>
  <c r="RRE217" i="5"/>
  <c r="RRB217" i="5"/>
  <c r="RRA217" i="5"/>
  <c r="RQX217" i="5"/>
  <c r="RQW217" i="5"/>
  <c r="RQT217" i="5"/>
  <c r="RQS217" i="5"/>
  <c r="RQP217" i="5"/>
  <c r="RQO217" i="5"/>
  <c r="RQL217" i="5"/>
  <c r="RQK217" i="5"/>
  <c r="RQH217" i="5"/>
  <c r="RQG217" i="5"/>
  <c r="RQD217" i="5"/>
  <c r="RQC217" i="5"/>
  <c r="RPZ217" i="5"/>
  <c r="RPY217" i="5"/>
  <c r="RPV217" i="5"/>
  <c r="RPU217" i="5"/>
  <c r="RPR217" i="5"/>
  <c r="RPQ217" i="5"/>
  <c r="RPN217" i="5"/>
  <c r="RPM217" i="5"/>
  <c r="RPJ217" i="5"/>
  <c r="RPI217" i="5"/>
  <c r="RPF217" i="5"/>
  <c r="RPE217" i="5"/>
  <c r="RPB217" i="5"/>
  <c r="RPA217" i="5"/>
  <c r="ROX217" i="5"/>
  <c r="ROW217" i="5"/>
  <c r="ROT217" i="5"/>
  <c r="ROS217" i="5"/>
  <c r="ROP217" i="5"/>
  <c r="ROO217" i="5"/>
  <c r="ROL217" i="5"/>
  <c r="ROK217" i="5"/>
  <c r="ROH217" i="5"/>
  <c r="ROG217" i="5"/>
  <c r="ROD217" i="5"/>
  <c r="ROC217" i="5"/>
  <c r="RNZ217" i="5"/>
  <c r="RNY217" i="5"/>
  <c r="RNV217" i="5"/>
  <c r="RNU217" i="5"/>
  <c r="RNR217" i="5"/>
  <c r="RNQ217" i="5"/>
  <c r="RNN217" i="5"/>
  <c r="RNM217" i="5"/>
  <c r="RNJ217" i="5"/>
  <c r="RNI217" i="5"/>
  <c r="RNF217" i="5"/>
  <c r="RNE217" i="5"/>
  <c r="RNB217" i="5"/>
  <c r="RNA217" i="5"/>
  <c r="RMX217" i="5"/>
  <c r="RMW217" i="5"/>
  <c r="RMT217" i="5"/>
  <c r="RMS217" i="5"/>
  <c r="RMP217" i="5"/>
  <c r="RMO217" i="5"/>
  <c r="RML217" i="5"/>
  <c r="RMK217" i="5"/>
  <c r="RMH217" i="5"/>
  <c r="RMG217" i="5"/>
  <c r="RMD217" i="5"/>
  <c r="RMC217" i="5"/>
  <c r="RLZ217" i="5"/>
  <c r="RLY217" i="5"/>
  <c r="RLV217" i="5"/>
  <c r="RLU217" i="5"/>
  <c r="RLR217" i="5"/>
  <c r="RLQ217" i="5"/>
  <c r="RLN217" i="5"/>
  <c r="RLM217" i="5"/>
  <c r="RLJ217" i="5"/>
  <c r="RLI217" i="5"/>
  <c r="RLF217" i="5"/>
  <c r="RLE217" i="5"/>
  <c r="RLB217" i="5"/>
  <c r="RLA217" i="5"/>
  <c r="RKX217" i="5"/>
  <c r="RKW217" i="5"/>
  <c r="RKT217" i="5"/>
  <c r="RKS217" i="5"/>
  <c r="RKP217" i="5"/>
  <c r="RKO217" i="5"/>
  <c r="RKL217" i="5"/>
  <c r="RKK217" i="5"/>
  <c r="RKH217" i="5"/>
  <c r="RKG217" i="5"/>
  <c r="RKD217" i="5"/>
  <c r="RKC217" i="5"/>
  <c r="RJZ217" i="5"/>
  <c r="RJY217" i="5"/>
  <c r="RJV217" i="5"/>
  <c r="RJU217" i="5"/>
  <c r="RJR217" i="5"/>
  <c r="RJQ217" i="5"/>
  <c r="RJN217" i="5"/>
  <c r="RJM217" i="5"/>
  <c r="RJJ217" i="5"/>
  <c r="RJI217" i="5"/>
  <c r="RJF217" i="5"/>
  <c r="RJE217" i="5"/>
  <c r="RJB217" i="5"/>
  <c r="RJA217" i="5"/>
  <c r="RIX217" i="5"/>
  <c r="RIW217" i="5"/>
  <c r="RIT217" i="5"/>
  <c r="RIS217" i="5"/>
  <c r="RIP217" i="5"/>
  <c r="RIO217" i="5"/>
  <c r="RIL217" i="5"/>
  <c r="RIK217" i="5"/>
  <c r="RIH217" i="5"/>
  <c r="RIG217" i="5"/>
  <c r="RID217" i="5"/>
  <c r="RIC217" i="5"/>
  <c r="RHZ217" i="5"/>
  <c r="RHY217" i="5"/>
  <c r="RHV217" i="5"/>
  <c r="RHU217" i="5"/>
  <c r="RHR217" i="5"/>
  <c r="RHQ217" i="5"/>
  <c r="RHN217" i="5"/>
  <c r="RHM217" i="5"/>
  <c r="RHJ217" i="5"/>
  <c r="RHI217" i="5"/>
  <c r="RHF217" i="5"/>
  <c r="RHE217" i="5"/>
  <c r="RHB217" i="5"/>
  <c r="RHA217" i="5"/>
  <c r="RGX217" i="5"/>
  <c r="RGW217" i="5"/>
  <c r="RGT217" i="5"/>
  <c r="RGS217" i="5"/>
  <c r="RGP217" i="5"/>
  <c r="RGO217" i="5"/>
  <c r="RGL217" i="5"/>
  <c r="RGK217" i="5"/>
  <c r="RGH217" i="5"/>
  <c r="RGG217" i="5"/>
  <c r="RGD217" i="5"/>
  <c r="RGC217" i="5"/>
  <c r="RFZ217" i="5"/>
  <c r="RFY217" i="5"/>
  <c r="RFV217" i="5"/>
  <c r="RFU217" i="5"/>
  <c r="RFR217" i="5"/>
  <c r="RFQ217" i="5"/>
  <c r="RFN217" i="5"/>
  <c r="RFM217" i="5"/>
  <c r="RFJ217" i="5"/>
  <c r="RFK217" i="5" s="1"/>
  <c r="RFI217" i="5"/>
  <c r="RFF217" i="5"/>
  <c r="RFE217" i="5"/>
  <c r="RFB217" i="5"/>
  <c r="RFA217" i="5"/>
  <c r="REX217" i="5"/>
  <c r="REW217" i="5"/>
  <c r="RET217" i="5"/>
  <c r="RES217" i="5"/>
  <c r="REP217" i="5"/>
  <c r="REO217" i="5"/>
  <c r="REL217" i="5"/>
  <c r="REK217" i="5"/>
  <c r="REH217" i="5"/>
  <c r="REG217" i="5"/>
  <c r="RED217" i="5"/>
  <c r="REC217" i="5"/>
  <c r="RDZ217" i="5"/>
  <c r="RDY217" i="5"/>
  <c r="RDV217" i="5"/>
  <c r="RDU217" i="5"/>
  <c r="RDR217" i="5"/>
  <c r="RDQ217" i="5"/>
  <c r="RDN217" i="5"/>
  <c r="RDM217" i="5"/>
  <c r="RDJ217" i="5"/>
  <c r="RDI217" i="5"/>
  <c r="RDF217" i="5"/>
  <c r="RDE217" i="5"/>
  <c r="RDB217" i="5"/>
  <c r="RDA217" i="5"/>
  <c r="RCX217" i="5"/>
  <c r="RCW217" i="5"/>
  <c r="RCT217" i="5"/>
  <c r="RCS217" i="5"/>
  <c r="RCP217" i="5"/>
  <c r="RCO217" i="5"/>
  <c r="RCL217" i="5"/>
  <c r="RCK217" i="5"/>
  <c r="RCH217" i="5"/>
  <c r="RCG217" i="5"/>
  <c r="RCD217" i="5"/>
  <c r="RCC217" i="5"/>
  <c r="RBZ217" i="5"/>
  <c r="RBY217" i="5"/>
  <c r="RBV217" i="5"/>
  <c r="RBU217" i="5"/>
  <c r="RBR217" i="5"/>
  <c r="RBQ217" i="5"/>
  <c r="RBN217" i="5"/>
  <c r="RBM217" i="5"/>
  <c r="RBJ217" i="5"/>
  <c r="RBI217" i="5"/>
  <c r="RBF217" i="5"/>
  <c r="RBE217" i="5"/>
  <c r="RBB217" i="5"/>
  <c r="RBA217" i="5"/>
  <c r="RAX217" i="5"/>
  <c r="RAW217" i="5"/>
  <c r="RAT217" i="5"/>
  <c r="RAS217" i="5"/>
  <c r="RAP217" i="5"/>
  <c r="RAO217" i="5"/>
  <c r="RAL217" i="5"/>
  <c r="RAK217" i="5"/>
  <c r="RAH217" i="5"/>
  <c r="RAG217" i="5"/>
  <c r="RAD217" i="5"/>
  <c r="RAC217" i="5"/>
  <c r="QZZ217" i="5"/>
  <c r="QZY217" i="5"/>
  <c r="QZV217" i="5"/>
  <c r="QZU217" i="5"/>
  <c r="QZR217" i="5"/>
  <c r="QZQ217" i="5"/>
  <c r="QZN217" i="5"/>
  <c r="QZM217" i="5"/>
  <c r="QZJ217" i="5"/>
  <c r="QZI217" i="5"/>
  <c r="QZF217" i="5"/>
  <c r="QZE217" i="5"/>
  <c r="QZB217" i="5"/>
  <c r="QZA217" i="5"/>
  <c r="QYX217" i="5"/>
  <c r="QYW217" i="5"/>
  <c r="QYT217" i="5"/>
  <c r="QYS217" i="5"/>
  <c r="QYP217" i="5"/>
  <c r="QYO217" i="5"/>
  <c r="QYL217" i="5"/>
  <c r="QYK217" i="5"/>
  <c r="QYH217" i="5"/>
  <c r="QYG217" i="5"/>
  <c r="QYD217" i="5"/>
  <c r="QYC217" i="5"/>
  <c r="QXZ217" i="5"/>
  <c r="QXY217" i="5"/>
  <c r="QXV217" i="5"/>
  <c r="QXU217" i="5"/>
  <c r="QXR217" i="5"/>
  <c r="QXQ217" i="5"/>
  <c r="QXN217" i="5"/>
  <c r="QXM217" i="5"/>
  <c r="QXJ217" i="5"/>
  <c r="QXI217" i="5"/>
  <c r="QXF217" i="5"/>
  <c r="QXE217" i="5"/>
  <c r="QXB217" i="5"/>
  <c r="QXA217" i="5"/>
  <c r="QWX217" i="5"/>
  <c r="QWW217" i="5"/>
  <c r="QWT217" i="5"/>
  <c r="QWS217" i="5"/>
  <c r="QWP217" i="5"/>
  <c r="QWO217" i="5"/>
  <c r="QWL217" i="5"/>
  <c r="QWK217" i="5"/>
  <c r="QWH217" i="5"/>
  <c r="QWG217" i="5"/>
  <c r="QWD217" i="5"/>
  <c r="QWC217" i="5"/>
  <c r="QVZ217" i="5"/>
  <c r="QVY217" i="5"/>
  <c r="QVV217" i="5"/>
  <c r="QVU217" i="5"/>
  <c r="QVR217" i="5"/>
  <c r="QVQ217" i="5"/>
  <c r="QVN217" i="5"/>
  <c r="QVM217" i="5"/>
  <c r="QVJ217" i="5"/>
  <c r="QVI217" i="5"/>
  <c r="QVF217" i="5"/>
  <c r="QVE217" i="5"/>
  <c r="QVB217" i="5"/>
  <c r="QVA217" i="5"/>
  <c r="QUX217" i="5"/>
  <c r="QUW217" i="5"/>
  <c r="QUT217" i="5"/>
  <c r="QUS217" i="5"/>
  <c r="QUP217" i="5"/>
  <c r="QUO217" i="5"/>
  <c r="QUL217" i="5"/>
  <c r="QUK217" i="5"/>
  <c r="QUH217" i="5"/>
  <c r="QUG217" i="5"/>
  <c r="QUD217" i="5"/>
  <c r="QUC217" i="5"/>
  <c r="QTZ217" i="5"/>
  <c r="QTY217" i="5"/>
  <c r="QTV217" i="5"/>
  <c r="QTU217" i="5"/>
  <c r="QTR217" i="5"/>
  <c r="QTQ217" i="5"/>
  <c r="QTN217" i="5"/>
  <c r="QTM217" i="5"/>
  <c r="QTJ217" i="5"/>
  <c r="QTI217" i="5"/>
  <c r="QTF217" i="5"/>
  <c r="QTE217" i="5"/>
  <c r="QTB217" i="5"/>
  <c r="QTA217" i="5"/>
  <c r="QSX217" i="5"/>
  <c r="QSW217" i="5"/>
  <c r="QST217" i="5"/>
  <c r="QSS217" i="5"/>
  <c r="QSP217" i="5"/>
  <c r="QSO217" i="5"/>
  <c r="QSL217" i="5"/>
  <c r="QSK217" i="5"/>
  <c r="QSH217" i="5"/>
  <c r="QSG217" i="5"/>
  <c r="QSD217" i="5"/>
  <c r="QSC217" i="5"/>
  <c r="QRZ217" i="5"/>
  <c r="QRY217" i="5"/>
  <c r="QRV217" i="5"/>
  <c r="QRU217" i="5"/>
  <c r="QRR217" i="5"/>
  <c r="QRQ217" i="5"/>
  <c r="QRN217" i="5"/>
  <c r="QRM217" i="5"/>
  <c r="QRJ217" i="5"/>
  <c r="QRI217" i="5"/>
  <c r="QRF217" i="5"/>
  <c r="QRE217" i="5"/>
  <c r="QRB217" i="5"/>
  <c r="QRA217" i="5"/>
  <c r="QQX217" i="5"/>
  <c r="QQW217" i="5"/>
  <c r="QQT217" i="5"/>
  <c r="QQS217" i="5"/>
  <c r="QQP217" i="5"/>
  <c r="QQO217" i="5"/>
  <c r="QQL217" i="5"/>
  <c r="QQK217" i="5"/>
  <c r="QQH217" i="5"/>
  <c r="QQG217" i="5"/>
  <c r="QQD217" i="5"/>
  <c r="QQC217" i="5"/>
  <c r="QPZ217" i="5"/>
  <c r="QPY217" i="5"/>
  <c r="QPV217" i="5"/>
  <c r="QPU217" i="5"/>
  <c r="QPR217" i="5"/>
  <c r="QPQ217" i="5"/>
  <c r="QPN217" i="5"/>
  <c r="QPM217" i="5"/>
  <c r="QPJ217" i="5"/>
  <c r="QPI217" i="5"/>
  <c r="QPF217" i="5"/>
  <c r="QPE217" i="5"/>
  <c r="QPB217" i="5"/>
  <c r="QPA217" i="5"/>
  <c r="QOX217" i="5"/>
  <c r="QOW217" i="5"/>
  <c r="QOT217" i="5"/>
  <c r="QOS217" i="5"/>
  <c r="QOP217" i="5"/>
  <c r="QOO217" i="5"/>
  <c r="QOL217" i="5"/>
  <c r="QOK217" i="5"/>
  <c r="QOH217" i="5"/>
  <c r="QOG217" i="5"/>
  <c r="QOD217" i="5"/>
  <c r="QOC217" i="5"/>
  <c r="QNZ217" i="5"/>
  <c r="QNY217" i="5"/>
  <c r="QNV217" i="5"/>
  <c r="QNU217" i="5"/>
  <c r="QNR217" i="5"/>
  <c r="QNQ217" i="5"/>
  <c r="QNN217" i="5"/>
  <c r="QNM217" i="5"/>
  <c r="QNJ217" i="5"/>
  <c r="QNI217" i="5"/>
  <c r="QNF217" i="5"/>
  <c r="QNE217" i="5"/>
  <c r="QNB217" i="5"/>
  <c r="QNA217" i="5"/>
  <c r="QMX217" i="5"/>
  <c r="QMW217" i="5"/>
  <c r="QMT217" i="5"/>
  <c r="QMS217" i="5"/>
  <c r="QMP217" i="5"/>
  <c r="QMO217" i="5"/>
  <c r="QML217" i="5"/>
  <c r="QMK217" i="5"/>
  <c r="QMH217" i="5"/>
  <c r="QMG217" i="5"/>
  <c r="QMD217" i="5"/>
  <c r="QMC217" i="5"/>
  <c r="QLZ217" i="5"/>
  <c r="QLY217" i="5"/>
  <c r="QLV217" i="5"/>
  <c r="QLU217" i="5"/>
  <c r="QLR217" i="5"/>
  <c r="QLQ217" i="5"/>
  <c r="QLN217" i="5"/>
  <c r="QLM217" i="5"/>
  <c r="QLJ217" i="5"/>
  <c r="QLI217" i="5"/>
  <c r="QLF217" i="5"/>
  <c r="QLE217" i="5"/>
  <c r="QLB217" i="5"/>
  <c r="QLA217" i="5"/>
  <c r="QKX217" i="5"/>
  <c r="QKW217" i="5"/>
  <c r="QKT217" i="5"/>
  <c r="QKS217" i="5"/>
  <c r="QKP217" i="5"/>
  <c r="QKO217" i="5"/>
  <c r="QKL217" i="5"/>
  <c r="QKK217" i="5"/>
  <c r="QKH217" i="5"/>
  <c r="QKG217" i="5"/>
  <c r="QKD217" i="5"/>
  <c r="QKC217" i="5"/>
  <c r="QJZ217" i="5"/>
  <c r="QJY217" i="5"/>
  <c r="QJV217" i="5"/>
  <c r="QJU217" i="5"/>
  <c r="QJR217" i="5"/>
  <c r="QJQ217" i="5"/>
  <c r="QJN217" i="5"/>
  <c r="QJM217" i="5"/>
  <c r="QJJ217" i="5"/>
  <c r="QJI217" i="5"/>
  <c r="QJF217" i="5"/>
  <c r="QJE217" i="5"/>
  <c r="QJB217" i="5"/>
  <c r="QJA217" i="5"/>
  <c r="QIX217" i="5"/>
  <c r="QIW217" i="5"/>
  <c r="QIT217" i="5"/>
  <c r="QIS217" i="5"/>
  <c r="QIP217" i="5"/>
  <c r="QIO217" i="5"/>
  <c r="QIL217" i="5"/>
  <c r="QIK217" i="5"/>
  <c r="QIH217" i="5"/>
  <c r="QIG217" i="5"/>
  <c r="QID217" i="5"/>
  <c r="QIC217" i="5"/>
  <c r="QHZ217" i="5"/>
  <c r="QHY217" i="5"/>
  <c r="QHV217" i="5"/>
  <c r="QHU217" i="5"/>
  <c r="QHR217" i="5"/>
  <c r="QHQ217" i="5"/>
  <c r="QHN217" i="5"/>
  <c r="QHM217" i="5"/>
  <c r="QHJ217" i="5"/>
  <c r="QHI217" i="5"/>
  <c r="QHF217" i="5"/>
  <c r="QHE217" i="5"/>
  <c r="QHB217" i="5"/>
  <c r="QHA217" i="5"/>
  <c r="QGX217" i="5"/>
  <c r="QGW217" i="5"/>
  <c r="QGT217" i="5"/>
  <c r="QGS217" i="5"/>
  <c r="QGP217" i="5"/>
  <c r="QGO217" i="5"/>
  <c r="QGL217" i="5"/>
  <c r="QGK217" i="5"/>
  <c r="QGH217" i="5"/>
  <c r="QGG217" i="5"/>
  <c r="QGD217" i="5"/>
  <c r="QGC217" i="5"/>
  <c r="QFZ217" i="5"/>
  <c r="QFY217" i="5"/>
  <c r="QFV217" i="5"/>
  <c r="QFU217" i="5"/>
  <c r="QFR217" i="5"/>
  <c r="QFQ217" i="5"/>
  <c r="QFN217" i="5"/>
  <c r="QFM217" i="5"/>
  <c r="QFJ217" i="5"/>
  <c r="QFI217" i="5"/>
  <c r="QFF217" i="5"/>
  <c r="QFE217" i="5"/>
  <c r="QFB217" i="5"/>
  <c r="QFA217" i="5"/>
  <c r="QEX217" i="5"/>
  <c r="QEW217" i="5"/>
  <c r="QET217" i="5"/>
  <c r="QES217" i="5"/>
  <c r="QEP217" i="5"/>
  <c r="QEO217" i="5"/>
  <c r="QEL217" i="5"/>
  <c r="QEK217" i="5"/>
  <c r="QEM217" i="5" s="1"/>
  <c r="QEH217" i="5"/>
  <c r="QEG217" i="5"/>
  <c r="QED217" i="5"/>
  <c r="QEC217" i="5"/>
  <c r="QDZ217" i="5"/>
  <c r="QDY217" i="5"/>
  <c r="QDV217" i="5"/>
  <c r="QDU217" i="5"/>
  <c r="QDW217" i="5" s="1"/>
  <c r="QDR217" i="5"/>
  <c r="QDQ217" i="5"/>
  <c r="QDN217" i="5"/>
  <c r="QDM217" i="5"/>
  <c r="QDO217" i="5" s="1"/>
  <c r="QDJ217" i="5"/>
  <c r="QDI217" i="5"/>
  <c r="QDF217" i="5"/>
  <c r="QDE217" i="5"/>
  <c r="QDB217" i="5"/>
  <c r="QDA217" i="5"/>
  <c r="QCX217" i="5"/>
  <c r="QCW217" i="5"/>
  <c r="QCT217" i="5"/>
  <c r="QCS217" i="5"/>
  <c r="QCP217" i="5"/>
  <c r="QCO217" i="5"/>
  <c r="QCL217" i="5"/>
  <c r="QCK217" i="5"/>
  <c r="QCH217" i="5"/>
  <c r="QCG217" i="5"/>
  <c r="QCD217" i="5"/>
  <c r="QCC217" i="5"/>
  <c r="QBZ217" i="5"/>
  <c r="QBY217" i="5"/>
  <c r="QBV217" i="5"/>
  <c r="QBU217" i="5"/>
  <c r="QBR217" i="5"/>
  <c r="QBQ217" i="5"/>
  <c r="QBN217" i="5"/>
  <c r="QBM217" i="5"/>
  <c r="QBJ217" i="5"/>
  <c r="QBI217" i="5"/>
  <c r="QBF217" i="5"/>
  <c r="QBE217" i="5"/>
  <c r="QBB217" i="5"/>
  <c r="QBA217" i="5"/>
  <c r="QAX217" i="5"/>
  <c r="QAW217" i="5"/>
  <c r="QAT217" i="5"/>
  <c r="QAS217" i="5"/>
  <c r="QAP217" i="5"/>
  <c r="QAO217" i="5"/>
  <c r="QAL217" i="5"/>
  <c r="QAK217" i="5"/>
  <c r="QAH217" i="5"/>
  <c r="QAG217" i="5"/>
  <c r="QAD217" i="5"/>
  <c r="QAC217" i="5"/>
  <c r="PZZ217" i="5"/>
  <c r="PZY217" i="5"/>
  <c r="PZV217" i="5"/>
  <c r="PZU217" i="5"/>
  <c r="PZR217" i="5"/>
  <c r="PZQ217" i="5"/>
  <c r="PZN217" i="5"/>
  <c r="PZM217" i="5"/>
  <c r="PZJ217" i="5"/>
  <c r="PZI217" i="5"/>
  <c r="PZF217" i="5"/>
  <c r="PZE217" i="5"/>
  <c r="PZB217" i="5"/>
  <c r="PZA217" i="5"/>
  <c r="PYX217" i="5"/>
  <c r="PYW217" i="5"/>
  <c r="PYT217" i="5"/>
  <c r="PYS217" i="5"/>
  <c r="PYP217" i="5"/>
  <c r="PYO217" i="5"/>
  <c r="PYL217" i="5"/>
  <c r="PYK217" i="5"/>
  <c r="PYH217" i="5"/>
  <c r="PYG217" i="5"/>
  <c r="PYI217" i="5" s="1"/>
  <c r="PYD217" i="5"/>
  <c r="PYC217" i="5"/>
  <c r="PXZ217" i="5"/>
  <c r="PXY217" i="5"/>
  <c r="PXV217" i="5"/>
  <c r="PXU217" i="5"/>
  <c r="PXR217" i="5"/>
  <c r="PXQ217" i="5"/>
  <c r="PXN217" i="5"/>
  <c r="PXM217" i="5"/>
  <c r="PXJ217" i="5"/>
  <c r="PXI217" i="5"/>
  <c r="PXF217" i="5"/>
  <c r="PXE217" i="5"/>
  <c r="PXB217" i="5"/>
  <c r="PXA217" i="5"/>
  <c r="PWX217" i="5"/>
  <c r="PWW217" i="5"/>
  <c r="PWT217" i="5"/>
  <c r="PWS217" i="5"/>
  <c r="PWP217" i="5"/>
  <c r="PWO217" i="5"/>
  <c r="PWL217" i="5"/>
  <c r="PWK217" i="5"/>
  <c r="PWH217" i="5"/>
  <c r="PWG217" i="5"/>
  <c r="PWD217" i="5"/>
  <c r="PWC217" i="5"/>
  <c r="PVZ217" i="5"/>
  <c r="PVY217" i="5"/>
  <c r="PVV217" i="5"/>
  <c r="PVU217" i="5"/>
  <c r="PVR217" i="5"/>
  <c r="PVQ217" i="5"/>
  <c r="PVN217" i="5"/>
  <c r="PVM217" i="5"/>
  <c r="PVJ217" i="5"/>
  <c r="PVI217" i="5"/>
  <c r="PVF217" i="5"/>
  <c r="PVE217" i="5"/>
  <c r="PVB217" i="5"/>
  <c r="PVA217" i="5"/>
  <c r="PUX217" i="5"/>
  <c r="PUW217" i="5"/>
  <c r="PUT217" i="5"/>
  <c r="PUS217" i="5"/>
  <c r="PUP217" i="5"/>
  <c r="PUO217" i="5"/>
  <c r="PUL217" i="5"/>
  <c r="PUK217" i="5"/>
  <c r="PUH217" i="5"/>
  <c r="PUG217" i="5"/>
  <c r="PUD217" i="5"/>
  <c r="PUC217" i="5"/>
  <c r="PTZ217" i="5"/>
  <c r="PTY217" i="5"/>
  <c r="PTV217" i="5"/>
  <c r="PTU217" i="5"/>
  <c r="PTR217" i="5"/>
  <c r="PTQ217" i="5"/>
  <c r="PTN217" i="5"/>
  <c r="PTM217" i="5"/>
  <c r="PTJ217" i="5"/>
  <c r="PTI217" i="5"/>
  <c r="PTF217" i="5"/>
  <c r="PTE217" i="5"/>
  <c r="PTB217" i="5"/>
  <c r="PTA217" i="5"/>
  <c r="PSX217" i="5"/>
  <c r="PSW217" i="5"/>
  <c r="PST217" i="5"/>
  <c r="PSS217" i="5"/>
  <c r="PSP217" i="5"/>
  <c r="PSO217" i="5"/>
  <c r="PSL217" i="5"/>
  <c r="PSK217" i="5"/>
  <c r="PSH217" i="5"/>
  <c r="PSG217" i="5"/>
  <c r="PSD217" i="5"/>
  <c r="PSC217" i="5"/>
  <c r="PRZ217" i="5"/>
  <c r="PRY217" i="5"/>
  <c r="PRV217" i="5"/>
  <c r="PRU217" i="5"/>
  <c r="PRR217" i="5"/>
  <c r="PRQ217" i="5"/>
  <c r="PRN217" i="5"/>
  <c r="PRM217" i="5"/>
  <c r="PRJ217" i="5"/>
  <c r="PRI217" i="5"/>
  <c r="PRF217" i="5"/>
  <c r="PRE217" i="5"/>
  <c r="PRB217" i="5"/>
  <c r="PRA217" i="5"/>
  <c r="PQX217" i="5"/>
  <c r="PQW217" i="5"/>
  <c r="PQT217" i="5"/>
  <c r="PQS217" i="5"/>
  <c r="PQP217" i="5"/>
  <c r="PQO217" i="5"/>
  <c r="PQL217" i="5"/>
  <c r="PQK217" i="5"/>
  <c r="PQH217" i="5"/>
  <c r="PQG217" i="5"/>
  <c r="PQD217" i="5"/>
  <c r="PQC217" i="5"/>
  <c r="PPZ217" i="5"/>
  <c r="PPY217" i="5"/>
  <c r="PQA217" i="5" s="1"/>
  <c r="PPV217" i="5"/>
  <c r="PPU217" i="5"/>
  <c r="PPR217" i="5"/>
  <c r="PPQ217" i="5"/>
  <c r="PPS217" i="5" s="1"/>
  <c r="PPN217" i="5"/>
  <c r="PPM217" i="5"/>
  <c r="PPJ217" i="5"/>
  <c r="PPI217" i="5"/>
  <c r="PPF217" i="5"/>
  <c r="PPE217" i="5"/>
  <c r="PPB217" i="5"/>
  <c r="PPA217" i="5"/>
  <c r="POX217" i="5"/>
  <c r="POW217" i="5"/>
  <c r="POT217" i="5"/>
  <c r="POS217" i="5"/>
  <c r="POP217" i="5"/>
  <c r="POO217" i="5"/>
  <c r="POL217" i="5"/>
  <c r="POK217" i="5"/>
  <c r="POH217" i="5"/>
  <c r="POG217" i="5"/>
  <c r="POD217" i="5"/>
  <c r="POC217" i="5"/>
  <c r="PNZ217" i="5"/>
  <c r="PNY217" i="5"/>
  <c r="PNV217" i="5"/>
  <c r="PNU217" i="5"/>
  <c r="PNR217" i="5"/>
  <c r="PNQ217" i="5"/>
  <c r="PNN217" i="5"/>
  <c r="PNM217" i="5"/>
  <c r="PNJ217" i="5"/>
  <c r="PNI217" i="5"/>
  <c r="PNF217" i="5"/>
  <c r="PNE217" i="5"/>
  <c r="PNB217" i="5"/>
  <c r="PNA217" i="5"/>
  <c r="PMX217" i="5"/>
  <c r="PMW217" i="5"/>
  <c r="PMT217" i="5"/>
  <c r="PMS217" i="5"/>
  <c r="PMP217" i="5"/>
  <c r="PMO217" i="5"/>
  <c r="PML217" i="5"/>
  <c r="PMK217" i="5"/>
  <c r="PMH217" i="5"/>
  <c r="PMG217" i="5"/>
  <c r="PMD217" i="5"/>
  <c r="PMC217" i="5"/>
  <c r="PLZ217" i="5"/>
  <c r="PLY217" i="5"/>
  <c r="PLV217" i="5"/>
  <c r="PLU217" i="5"/>
  <c r="PLR217" i="5"/>
  <c r="PLQ217" i="5"/>
  <c r="PLN217" i="5"/>
  <c r="PLM217" i="5"/>
  <c r="PLJ217" i="5"/>
  <c r="PLI217" i="5"/>
  <c r="PLF217" i="5"/>
  <c r="PLE217" i="5"/>
  <c r="PLB217" i="5"/>
  <c r="PLA217" i="5"/>
  <c r="PKX217" i="5"/>
  <c r="PKW217" i="5"/>
  <c r="PKT217" i="5"/>
  <c r="PKS217" i="5"/>
  <c r="PKP217" i="5"/>
  <c r="PKO217" i="5"/>
  <c r="PKL217" i="5"/>
  <c r="PKK217" i="5"/>
  <c r="PKH217" i="5"/>
  <c r="PKG217" i="5"/>
  <c r="PKD217" i="5"/>
  <c r="PKC217" i="5"/>
  <c r="PJZ217" i="5"/>
  <c r="PJY217" i="5"/>
  <c r="PJV217" i="5"/>
  <c r="PJU217" i="5"/>
  <c r="PJR217" i="5"/>
  <c r="PJQ217" i="5"/>
  <c r="PJN217" i="5"/>
  <c r="PJM217" i="5"/>
  <c r="PJJ217" i="5"/>
  <c r="PJI217" i="5"/>
  <c r="PJF217" i="5"/>
  <c r="PJE217" i="5"/>
  <c r="PJB217" i="5"/>
  <c r="PJA217" i="5"/>
  <c r="PIX217" i="5"/>
  <c r="PIW217" i="5"/>
  <c r="PIT217" i="5"/>
  <c r="PIS217" i="5"/>
  <c r="PIP217" i="5"/>
  <c r="PIO217" i="5"/>
  <c r="PIL217" i="5"/>
  <c r="PIK217" i="5"/>
  <c r="PIH217" i="5"/>
  <c r="PIG217" i="5"/>
  <c r="PID217" i="5"/>
  <c r="PIC217" i="5"/>
  <c r="PHZ217" i="5"/>
  <c r="PHY217" i="5"/>
  <c r="PHV217" i="5"/>
  <c r="PHU217" i="5"/>
  <c r="PHR217" i="5"/>
  <c r="PHQ217" i="5"/>
  <c r="PHN217" i="5"/>
  <c r="PHM217" i="5"/>
  <c r="PHJ217" i="5"/>
  <c r="PHI217" i="5"/>
  <c r="PHF217" i="5"/>
  <c r="PHE217" i="5"/>
  <c r="PHB217" i="5"/>
  <c r="PHA217" i="5"/>
  <c r="PGX217" i="5"/>
  <c r="PGW217" i="5"/>
  <c r="PGT217" i="5"/>
  <c r="PGS217" i="5"/>
  <c r="PGP217" i="5"/>
  <c r="PGO217" i="5"/>
  <c r="PGL217" i="5"/>
  <c r="PGK217" i="5"/>
  <c r="PGH217" i="5"/>
  <c r="PGG217" i="5"/>
  <c r="PGD217" i="5"/>
  <c r="PGC217" i="5"/>
  <c r="PFZ217" i="5"/>
  <c r="PFY217" i="5"/>
  <c r="PFV217" i="5"/>
  <c r="PFU217" i="5"/>
  <c r="PFR217" i="5"/>
  <c r="PFQ217" i="5"/>
  <c r="PFN217" i="5"/>
  <c r="PFM217" i="5"/>
  <c r="PFJ217" i="5"/>
  <c r="PFI217" i="5"/>
  <c r="PFF217" i="5"/>
  <c r="PFE217" i="5"/>
  <c r="PFB217" i="5"/>
  <c r="PFA217" i="5"/>
  <c r="PEX217" i="5"/>
  <c r="PEW217" i="5"/>
  <c r="PET217" i="5"/>
  <c r="PES217" i="5"/>
  <c r="PEP217" i="5"/>
  <c r="PEO217" i="5"/>
  <c r="PEL217" i="5"/>
  <c r="PEK217" i="5"/>
  <c r="PEH217" i="5"/>
  <c r="PEG217" i="5"/>
  <c r="PED217" i="5"/>
  <c r="PEC217" i="5"/>
  <c r="PDZ217" i="5"/>
  <c r="PDY217" i="5"/>
  <c r="PDV217" i="5"/>
  <c r="PDU217" i="5"/>
  <c r="PDR217" i="5"/>
  <c r="PDQ217" i="5"/>
  <c r="PDN217" i="5"/>
  <c r="PDM217" i="5"/>
  <c r="PDJ217" i="5"/>
  <c r="PDI217" i="5"/>
  <c r="PDF217" i="5"/>
  <c r="PDE217" i="5"/>
  <c r="PDB217" i="5"/>
  <c r="PDA217" i="5"/>
  <c r="PCX217" i="5"/>
  <c r="PCW217" i="5"/>
  <c r="PCT217" i="5"/>
  <c r="PCS217" i="5"/>
  <c r="PCP217" i="5"/>
  <c r="PCO217" i="5"/>
  <c r="PCL217" i="5"/>
  <c r="PCK217" i="5"/>
  <c r="PCH217" i="5"/>
  <c r="PCG217" i="5"/>
  <c r="PCD217" i="5"/>
  <c r="PCC217" i="5"/>
  <c r="PBZ217" i="5"/>
  <c r="PBY217" i="5"/>
  <c r="PBV217" i="5"/>
  <c r="PBU217" i="5"/>
  <c r="PBR217" i="5"/>
  <c r="PBQ217" i="5"/>
  <c r="PBN217" i="5"/>
  <c r="PBM217" i="5"/>
  <c r="PBJ217" i="5"/>
  <c r="PBI217" i="5"/>
  <c r="PBF217" i="5"/>
  <c r="PBE217" i="5"/>
  <c r="PBB217" i="5"/>
  <c r="PBA217" i="5"/>
  <c r="PAX217" i="5"/>
  <c r="PAW217" i="5"/>
  <c r="PAT217" i="5"/>
  <c r="PAS217" i="5"/>
  <c r="PAP217" i="5"/>
  <c r="PAO217" i="5"/>
  <c r="PAL217" i="5"/>
  <c r="PAK217" i="5"/>
  <c r="PAH217" i="5"/>
  <c r="PAG217" i="5"/>
  <c r="PAD217" i="5"/>
  <c r="PAC217" i="5"/>
  <c r="OZZ217" i="5"/>
  <c r="OZY217" i="5"/>
  <c r="OZV217" i="5"/>
  <c r="OZU217" i="5"/>
  <c r="OZR217" i="5"/>
  <c r="OZQ217" i="5"/>
  <c r="OZN217" i="5"/>
  <c r="OZM217" i="5"/>
  <c r="OZJ217" i="5"/>
  <c r="OZI217" i="5"/>
  <c r="OZF217" i="5"/>
  <c r="OZE217" i="5"/>
  <c r="OZB217" i="5"/>
  <c r="OZA217" i="5"/>
  <c r="OYX217" i="5"/>
  <c r="OYW217" i="5"/>
  <c r="OYT217" i="5"/>
  <c r="OYS217" i="5"/>
  <c r="OYP217" i="5"/>
  <c r="OYO217" i="5"/>
  <c r="OYL217" i="5"/>
  <c r="OYK217" i="5"/>
  <c r="OYH217" i="5"/>
  <c r="OYG217" i="5"/>
  <c r="OYD217" i="5"/>
  <c r="OYC217" i="5"/>
  <c r="OXZ217" i="5"/>
  <c r="OXY217" i="5"/>
  <c r="OXV217" i="5"/>
  <c r="OXU217" i="5"/>
  <c r="OXR217" i="5"/>
  <c r="OXQ217" i="5"/>
  <c r="OXN217" i="5"/>
  <c r="OXM217" i="5"/>
  <c r="OXJ217" i="5"/>
  <c r="OXI217" i="5"/>
  <c r="OXF217" i="5"/>
  <c r="OXE217" i="5"/>
  <c r="OXB217" i="5"/>
  <c r="OXA217" i="5"/>
  <c r="OWX217" i="5"/>
  <c r="OWW217" i="5"/>
  <c r="OWT217" i="5"/>
  <c r="OWS217" i="5"/>
  <c r="OWP217" i="5"/>
  <c r="OWO217" i="5"/>
  <c r="OWL217" i="5"/>
  <c r="OWK217" i="5"/>
  <c r="OWH217" i="5"/>
  <c r="OWG217" i="5"/>
  <c r="OWD217" i="5"/>
  <c r="OWC217" i="5"/>
  <c r="OVZ217" i="5"/>
  <c r="OVY217" i="5"/>
  <c r="OVV217" i="5"/>
  <c r="OVU217" i="5"/>
  <c r="OVR217" i="5"/>
  <c r="OVQ217" i="5"/>
  <c r="OVN217" i="5"/>
  <c r="OVM217" i="5"/>
  <c r="OVJ217" i="5"/>
  <c r="OVI217" i="5"/>
  <c r="OVF217" i="5"/>
  <c r="OVE217" i="5"/>
  <c r="OVB217" i="5"/>
  <c r="OVA217" i="5"/>
  <c r="OUX217" i="5"/>
  <c r="OUW217" i="5"/>
  <c r="OUT217" i="5"/>
  <c r="OUS217" i="5"/>
  <c r="OUP217" i="5"/>
  <c r="OUO217" i="5"/>
  <c r="OUL217" i="5"/>
  <c r="OUK217" i="5"/>
  <c r="OUH217" i="5"/>
  <c r="OUG217" i="5"/>
  <c r="OUD217" i="5"/>
  <c r="OUC217" i="5"/>
  <c r="OTZ217" i="5"/>
  <c r="OTY217" i="5"/>
  <c r="OTV217" i="5"/>
  <c r="OTU217" i="5"/>
  <c r="OTR217" i="5"/>
  <c r="OTQ217" i="5"/>
  <c r="OTN217" i="5"/>
  <c r="OTM217" i="5"/>
  <c r="OTJ217" i="5"/>
  <c r="OTI217" i="5"/>
  <c r="OTF217" i="5"/>
  <c r="OTE217" i="5"/>
  <c r="OTB217" i="5"/>
  <c r="OTA217" i="5"/>
  <c r="OSX217" i="5"/>
  <c r="OSW217" i="5"/>
  <c r="OST217" i="5"/>
  <c r="OSS217" i="5"/>
  <c r="OSP217" i="5"/>
  <c r="OSO217" i="5"/>
  <c r="OSL217" i="5"/>
  <c r="OSK217" i="5"/>
  <c r="OSH217" i="5"/>
  <c r="OSG217" i="5"/>
  <c r="OSD217" i="5"/>
  <c r="OSC217" i="5"/>
  <c r="ORZ217" i="5"/>
  <c r="ORY217" i="5"/>
  <c r="ORV217" i="5"/>
  <c r="ORU217" i="5"/>
  <c r="ORR217" i="5"/>
  <c r="ORQ217" i="5"/>
  <c r="ORN217" i="5"/>
  <c r="ORM217" i="5"/>
  <c r="ORJ217" i="5"/>
  <c r="ORI217" i="5"/>
  <c r="ORF217" i="5"/>
  <c r="ORE217" i="5"/>
  <c r="ORB217" i="5"/>
  <c r="ORA217" i="5"/>
  <c r="OQX217" i="5"/>
  <c r="OQW217" i="5"/>
  <c r="OQT217" i="5"/>
  <c r="OQS217" i="5"/>
  <c r="OQP217" i="5"/>
  <c r="OQO217" i="5"/>
  <c r="OQL217" i="5"/>
  <c r="OQK217" i="5"/>
  <c r="OQH217" i="5"/>
  <c r="OQG217" i="5"/>
  <c r="OQD217" i="5"/>
  <c r="OQC217" i="5"/>
  <c r="OPZ217" i="5"/>
  <c r="OPY217" i="5"/>
  <c r="OPV217" i="5"/>
  <c r="OPU217" i="5"/>
  <c r="OPR217" i="5"/>
  <c r="OPS217" i="5" s="1"/>
  <c r="OPQ217" i="5"/>
  <c r="OPN217" i="5"/>
  <c r="OPM217" i="5"/>
  <c r="OPJ217" i="5"/>
  <c r="OPK217" i="5" s="1"/>
  <c r="OPI217" i="5"/>
  <c r="OPF217" i="5"/>
  <c r="OPE217" i="5"/>
  <c r="OPB217" i="5"/>
  <c r="OPA217" i="5"/>
  <c r="OOX217" i="5"/>
  <c r="OOW217" i="5"/>
  <c r="OOT217" i="5"/>
  <c r="OOS217" i="5"/>
  <c r="OOP217" i="5"/>
  <c r="OOO217" i="5"/>
  <c r="OOL217" i="5"/>
  <c r="OOM217" i="5" s="1"/>
  <c r="OOK217" i="5"/>
  <c r="OOH217" i="5"/>
  <c r="OOG217" i="5"/>
  <c r="OOD217" i="5"/>
  <c r="OOE217" i="5" s="1"/>
  <c r="OOC217" i="5"/>
  <c r="ONZ217" i="5"/>
  <c r="ONY217" i="5"/>
  <c r="ONV217" i="5"/>
  <c r="ONU217" i="5"/>
  <c r="ONR217" i="5"/>
  <c r="ONQ217" i="5"/>
  <c r="ONN217" i="5"/>
  <c r="ONM217" i="5"/>
  <c r="ONJ217" i="5"/>
  <c r="ONI217" i="5"/>
  <c r="ONF217" i="5"/>
  <c r="ONE217" i="5"/>
  <c r="ONB217" i="5"/>
  <c r="ONA217" i="5"/>
  <c r="OMX217" i="5"/>
  <c r="OMW217" i="5"/>
  <c r="OMT217" i="5"/>
  <c r="OMS217" i="5"/>
  <c r="OMP217" i="5"/>
  <c r="OMO217" i="5"/>
  <c r="OML217" i="5"/>
  <c r="OMK217" i="5"/>
  <c r="OMH217" i="5"/>
  <c r="OMG217" i="5"/>
  <c r="OMD217" i="5"/>
  <c r="OMC217" i="5"/>
  <c r="OLZ217" i="5"/>
  <c r="OLY217" i="5"/>
  <c r="OLV217" i="5"/>
  <c r="OLU217" i="5"/>
  <c r="OLR217" i="5"/>
  <c r="OLQ217" i="5"/>
  <c r="OLN217" i="5"/>
  <c r="OLM217" i="5"/>
  <c r="OLJ217" i="5"/>
  <c r="OLI217" i="5"/>
  <c r="OLF217" i="5"/>
  <c r="OLE217" i="5"/>
  <c r="OLB217" i="5"/>
  <c r="OLA217" i="5"/>
  <c r="OKX217" i="5"/>
  <c r="OKW217" i="5"/>
  <c r="OKT217" i="5"/>
  <c r="OKS217" i="5"/>
  <c r="OKP217" i="5"/>
  <c r="OKO217" i="5"/>
  <c r="OKL217" i="5"/>
  <c r="OKK217" i="5"/>
  <c r="OKH217" i="5"/>
  <c r="OKG217" i="5"/>
  <c r="OKD217" i="5"/>
  <c r="OKC217" i="5"/>
  <c r="OJZ217" i="5"/>
  <c r="OJY217" i="5"/>
  <c r="OJV217" i="5"/>
  <c r="OJU217" i="5"/>
  <c r="OJR217" i="5"/>
  <c r="OJQ217" i="5"/>
  <c r="OJN217" i="5"/>
  <c r="OJM217" i="5"/>
  <c r="OJJ217" i="5"/>
  <c r="OJI217" i="5"/>
  <c r="OJF217" i="5"/>
  <c r="OJE217" i="5"/>
  <c r="OJB217" i="5"/>
  <c r="OJA217" i="5"/>
  <c r="OIX217" i="5"/>
  <c r="OIW217" i="5"/>
  <c r="OIT217" i="5"/>
  <c r="OIS217" i="5"/>
  <c r="OIP217" i="5"/>
  <c r="OIO217" i="5"/>
  <c r="OIL217" i="5"/>
  <c r="OIK217" i="5"/>
  <c r="OIH217" i="5"/>
  <c r="OIG217" i="5"/>
  <c r="OID217" i="5"/>
  <c r="OIC217" i="5"/>
  <c r="OHZ217" i="5"/>
  <c r="OHY217" i="5"/>
  <c r="OHV217" i="5"/>
  <c r="OHU217" i="5"/>
  <c r="OHR217" i="5"/>
  <c r="OHQ217" i="5"/>
  <c r="OHN217" i="5"/>
  <c r="OHM217" i="5"/>
  <c r="OHJ217" i="5"/>
  <c r="OHI217" i="5"/>
  <c r="OHF217" i="5"/>
  <c r="OHE217" i="5"/>
  <c r="OHB217" i="5"/>
  <c r="OHA217" i="5"/>
  <c r="OGX217" i="5"/>
  <c r="OGW217" i="5"/>
  <c r="OGT217" i="5"/>
  <c r="OGS217" i="5"/>
  <c r="OGP217" i="5"/>
  <c r="OGO217" i="5"/>
  <c r="OGL217" i="5"/>
  <c r="OGK217" i="5"/>
  <c r="OGH217" i="5"/>
  <c r="OGG217" i="5"/>
  <c r="OGD217" i="5"/>
  <c r="OGC217" i="5"/>
  <c r="OFZ217" i="5"/>
  <c r="OFY217" i="5"/>
  <c r="OFV217" i="5"/>
  <c r="OFU217" i="5"/>
  <c r="OFR217" i="5"/>
  <c r="OFQ217" i="5"/>
  <c r="OFN217" i="5"/>
  <c r="OFM217" i="5"/>
  <c r="OFJ217" i="5"/>
  <c r="OFI217" i="5"/>
  <c r="OFF217" i="5"/>
  <c r="OFE217" i="5"/>
  <c r="OFB217" i="5"/>
  <c r="OFA217" i="5"/>
  <c r="OEX217" i="5"/>
  <c r="OEW217" i="5"/>
  <c r="OET217" i="5"/>
  <c r="OES217" i="5"/>
  <c r="OEP217" i="5"/>
  <c r="OEO217" i="5"/>
  <c r="OEL217" i="5"/>
  <c r="OEK217" i="5"/>
  <c r="OEH217" i="5"/>
  <c r="OEG217" i="5"/>
  <c r="OED217" i="5"/>
  <c r="OEC217" i="5"/>
  <c r="ODZ217" i="5"/>
  <c r="ODY217" i="5"/>
  <c r="ODV217" i="5"/>
  <c r="ODU217" i="5"/>
  <c r="ODR217" i="5"/>
  <c r="ODQ217" i="5"/>
  <c r="ODN217" i="5"/>
  <c r="ODM217" i="5"/>
  <c r="ODJ217" i="5"/>
  <c r="ODI217" i="5"/>
  <c r="ODF217" i="5"/>
  <c r="ODE217" i="5"/>
  <c r="ODB217" i="5"/>
  <c r="ODA217" i="5"/>
  <c r="OCX217" i="5"/>
  <c r="OCW217" i="5"/>
  <c r="OCT217" i="5"/>
  <c r="OCS217" i="5"/>
  <c r="OCP217" i="5"/>
  <c r="OCO217" i="5"/>
  <c r="OCL217" i="5"/>
  <c r="OCK217" i="5"/>
  <c r="OCH217" i="5"/>
  <c r="OCG217" i="5"/>
  <c r="OCD217" i="5"/>
  <c r="OCC217" i="5"/>
  <c r="OBZ217" i="5"/>
  <c r="OBY217" i="5"/>
  <c r="OBV217" i="5"/>
  <c r="OBU217" i="5"/>
  <c r="OBR217" i="5"/>
  <c r="OBQ217" i="5"/>
  <c r="OBN217" i="5"/>
  <c r="OBM217" i="5"/>
  <c r="OBJ217" i="5"/>
  <c r="OBI217" i="5"/>
  <c r="OBF217" i="5"/>
  <c r="OBE217" i="5"/>
  <c r="OBB217" i="5"/>
  <c r="OBA217" i="5"/>
  <c r="OAX217" i="5"/>
  <c r="OAW217" i="5"/>
  <c r="OAT217" i="5"/>
  <c r="OAS217" i="5"/>
  <c r="OAP217" i="5"/>
  <c r="OAO217" i="5"/>
  <c r="OAL217" i="5"/>
  <c r="OAK217" i="5"/>
  <c r="OAH217" i="5"/>
  <c r="OAG217" i="5"/>
  <c r="OAD217" i="5"/>
  <c r="OAC217" i="5"/>
  <c r="NZZ217" i="5"/>
  <c r="NZY217" i="5"/>
  <c r="NZV217" i="5"/>
  <c r="NZU217" i="5"/>
  <c r="NZR217" i="5"/>
  <c r="NZQ217" i="5"/>
  <c r="NZN217" i="5"/>
  <c r="NZM217" i="5"/>
  <c r="NZJ217" i="5"/>
  <c r="NZI217" i="5"/>
  <c r="NZF217" i="5"/>
  <c r="NZE217" i="5"/>
  <c r="NZB217" i="5"/>
  <c r="NZA217" i="5"/>
  <c r="NYX217" i="5"/>
  <c r="NYW217" i="5"/>
  <c r="NYT217" i="5"/>
  <c r="NYS217" i="5"/>
  <c r="NYP217" i="5"/>
  <c r="NYO217" i="5"/>
  <c r="NYL217" i="5"/>
  <c r="NYK217" i="5"/>
  <c r="NYH217" i="5"/>
  <c r="NYG217" i="5"/>
  <c r="NYD217" i="5"/>
  <c r="NYC217" i="5"/>
  <c r="NXZ217" i="5"/>
  <c r="NXY217" i="5"/>
  <c r="NXV217" i="5"/>
  <c r="NXU217" i="5"/>
  <c r="NXR217" i="5"/>
  <c r="NXQ217" i="5"/>
  <c r="NXN217" i="5"/>
  <c r="NXM217" i="5"/>
  <c r="NXJ217" i="5"/>
  <c r="NXI217" i="5"/>
  <c r="NXF217" i="5"/>
  <c r="NXG217" i="5" s="1"/>
  <c r="NXE217" i="5"/>
  <c r="NXB217" i="5"/>
  <c r="NXA217" i="5"/>
  <c r="NWX217" i="5"/>
  <c r="NWW217" i="5"/>
  <c r="NWT217" i="5"/>
  <c r="NWS217" i="5"/>
  <c r="NWP217" i="5"/>
  <c r="NWO217" i="5"/>
  <c r="NWL217" i="5"/>
  <c r="NWK217" i="5"/>
  <c r="NWH217" i="5"/>
  <c r="NWG217" i="5"/>
  <c r="NWD217" i="5"/>
  <c r="NWC217" i="5"/>
  <c r="NVZ217" i="5"/>
  <c r="NVY217" i="5"/>
  <c r="NVV217" i="5"/>
  <c r="NVU217" i="5"/>
  <c r="NVR217" i="5"/>
  <c r="NVQ217" i="5"/>
  <c r="NVN217" i="5"/>
  <c r="NVM217" i="5"/>
  <c r="NVJ217" i="5"/>
  <c r="NVI217" i="5"/>
  <c r="NVF217" i="5"/>
  <c r="NVE217" i="5"/>
  <c r="NVB217" i="5"/>
  <c r="NVA217" i="5"/>
  <c r="NUX217" i="5"/>
  <c r="NUW217" i="5"/>
  <c r="NUT217" i="5"/>
  <c r="NUS217" i="5"/>
  <c r="NUP217" i="5"/>
  <c r="NUO217" i="5"/>
  <c r="NUL217" i="5"/>
  <c r="NUK217" i="5"/>
  <c r="NUH217" i="5"/>
  <c r="NUG217" i="5"/>
  <c r="NUD217" i="5"/>
  <c r="NUC217" i="5"/>
  <c r="NTZ217" i="5"/>
  <c r="NTY217" i="5"/>
  <c r="NTV217" i="5"/>
  <c r="NTU217" i="5"/>
  <c r="NTR217" i="5"/>
  <c r="NTQ217" i="5"/>
  <c r="NTN217" i="5"/>
  <c r="NTM217" i="5"/>
  <c r="NTJ217" i="5"/>
  <c r="NTI217" i="5"/>
  <c r="NTF217" i="5"/>
  <c r="NTE217" i="5"/>
  <c r="NTB217" i="5"/>
  <c r="NTA217" i="5"/>
  <c r="NSX217" i="5"/>
  <c r="NSW217" i="5"/>
  <c r="NST217" i="5"/>
  <c r="NSS217" i="5"/>
  <c r="NSP217" i="5"/>
  <c r="NSO217" i="5"/>
  <c r="NSL217" i="5"/>
  <c r="NSK217" i="5"/>
  <c r="NSH217" i="5"/>
  <c r="NSG217" i="5"/>
  <c r="NSD217" i="5"/>
  <c r="NSC217" i="5"/>
  <c r="NRZ217" i="5"/>
  <c r="NRY217" i="5"/>
  <c r="NRV217" i="5"/>
  <c r="NRU217" i="5"/>
  <c r="NRR217" i="5"/>
  <c r="NRQ217" i="5"/>
  <c r="NRN217" i="5"/>
  <c r="NRM217" i="5"/>
  <c r="NRJ217" i="5"/>
  <c r="NRI217" i="5"/>
  <c r="NRF217" i="5"/>
  <c r="NRE217" i="5"/>
  <c r="NRB217" i="5"/>
  <c r="NRA217" i="5"/>
  <c r="NQX217" i="5"/>
  <c r="NQW217" i="5"/>
  <c r="NQT217" i="5"/>
  <c r="NQS217" i="5"/>
  <c r="NQP217" i="5"/>
  <c r="NQO217" i="5"/>
  <c r="NQL217" i="5"/>
  <c r="NQK217" i="5"/>
  <c r="NQH217" i="5"/>
  <c r="NQG217" i="5"/>
  <c r="NQD217" i="5"/>
  <c r="NQC217" i="5"/>
  <c r="NPZ217" i="5"/>
  <c r="NPY217" i="5"/>
  <c r="NPV217" i="5"/>
  <c r="NPU217" i="5"/>
  <c r="NPR217" i="5"/>
  <c r="NPQ217" i="5"/>
  <c r="NPN217" i="5"/>
  <c r="NPM217" i="5"/>
  <c r="NPJ217" i="5"/>
  <c r="NPI217" i="5"/>
  <c r="NPF217" i="5"/>
  <c r="NPE217" i="5"/>
  <c r="NPB217" i="5"/>
  <c r="NPA217" i="5"/>
  <c r="NOX217" i="5"/>
  <c r="NOW217" i="5"/>
  <c r="NOT217" i="5"/>
  <c r="NOS217" i="5"/>
  <c r="NOU217" i="5" s="1"/>
  <c r="NOP217" i="5"/>
  <c r="NOO217" i="5"/>
  <c r="NOL217" i="5"/>
  <c r="NOK217" i="5"/>
  <c r="NOH217" i="5"/>
  <c r="NOG217" i="5"/>
  <c r="NOD217" i="5"/>
  <c r="NOC217" i="5"/>
  <c r="NNZ217" i="5"/>
  <c r="NNY217" i="5"/>
  <c r="NNV217" i="5"/>
  <c r="NNU217" i="5"/>
  <c r="NNR217" i="5"/>
  <c r="NNQ217" i="5"/>
  <c r="NNN217" i="5"/>
  <c r="NNM217" i="5"/>
  <c r="NNJ217" i="5"/>
  <c r="NNI217" i="5"/>
  <c r="NNF217" i="5"/>
  <c r="NNE217" i="5"/>
  <c r="NNB217" i="5"/>
  <c r="NNA217" i="5"/>
  <c r="NMX217" i="5"/>
  <c r="NMW217" i="5"/>
  <c r="NMT217" i="5"/>
  <c r="NMS217" i="5"/>
  <c r="NMP217" i="5"/>
  <c r="NMO217" i="5"/>
  <c r="NML217" i="5"/>
  <c r="NMK217" i="5"/>
  <c r="NMH217" i="5"/>
  <c r="NMG217" i="5"/>
  <c r="NMD217" i="5"/>
  <c r="NMC217" i="5"/>
  <c r="NLZ217" i="5"/>
  <c r="NLY217" i="5"/>
  <c r="NLV217" i="5"/>
  <c r="NLU217" i="5"/>
  <c r="NLR217" i="5"/>
  <c r="NLQ217" i="5"/>
  <c r="NLN217" i="5"/>
  <c r="NLM217" i="5"/>
  <c r="NLJ217" i="5"/>
  <c r="NLI217" i="5"/>
  <c r="NLF217" i="5"/>
  <c r="NLE217" i="5"/>
  <c r="NLB217" i="5"/>
  <c r="NLA217" i="5"/>
  <c r="NKX217" i="5"/>
  <c r="NKW217" i="5"/>
  <c r="NKT217" i="5"/>
  <c r="NKS217" i="5"/>
  <c r="NKP217" i="5"/>
  <c r="NKO217" i="5"/>
  <c r="NKL217" i="5"/>
  <c r="NKK217" i="5"/>
  <c r="NKH217" i="5"/>
  <c r="NKG217" i="5"/>
  <c r="NKD217" i="5"/>
  <c r="NKC217" i="5"/>
  <c r="NJZ217" i="5"/>
  <c r="NJY217" i="5"/>
  <c r="NJV217" i="5"/>
  <c r="NJU217" i="5"/>
  <c r="NJR217" i="5"/>
  <c r="NJQ217" i="5"/>
  <c r="NJN217" i="5"/>
  <c r="NJM217" i="5"/>
  <c r="NJJ217" i="5"/>
  <c r="NJI217" i="5"/>
  <c r="NJF217" i="5"/>
  <c r="NJE217" i="5"/>
  <c r="NJB217" i="5"/>
  <c r="NJA217" i="5"/>
  <c r="NIX217" i="5"/>
  <c r="NIW217" i="5"/>
  <c r="NIT217" i="5"/>
  <c r="NIS217" i="5"/>
  <c r="NIP217" i="5"/>
  <c r="NIO217" i="5"/>
  <c r="NIL217" i="5"/>
  <c r="NIK217" i="5"/>
  <c r="NIH217" i="5"/>
  <c r="NIG217" i="5"/>
  <c r="NID217" i="5"/>
  <c r="NIC217" i="5"/>
  <c r="NHZ217" i="5"/>
  <c r="NHY217" i="5"/>
  <c r="NIA217" i="5" s="1"/>
  <c r="NHV217" i="5"/>
  <c r="NHU217" i="5"/>
  <c r="NHR217" i="5"/>
  <c r="NHQ217" i="5"/>
  <c r="NHS217" i="5" s="1"/>
  <c r="NHN217" i="5"/>
  <c r="NHM217" i="5"/>
  <c r="NHJ217" i="5"/>
  <c r="NHI217" i="5"/>
  <c r="NHF217" i="5"/>
  <c r="NHE217" i="5"/>
  <c r="NHB217" i="5"/>
  <c r="NHA217" i="5"/>
  <c r="NGX217" i="5"/>
  <c r="NGW217" i="5"/>
  <c r="NGT217" i="5"/>
  <c r="NGS217" i="5"/>
  <c r="NGP217" i="5"/>
  <c r="NGO217" i="5"/>
  <c r="NGL217" i="5"/>
  <c r="NGK217" i="5"/>
  <c r="NGH217" i="5"/>
  <c r="NGG217" i="5"/>
  <c r="NGD217" i="5"/>
  <c r="NGC217" i="5"/>
  <c r="NFZ217" i="5"/>
  <c r="NFY217" i="5"/>
  <c r="NFV217" i="5"/>
  <c r="NFU217" i="5"/>
  <c r="NFR217" i="5"/>
  <c r="NFQ217" i="5"/>
  <c r="NFN217" i="5"/>
  <c r="NFM217" i="5"/>
  <c r="NFJ217" i="5"/>
  <c r="NFI217" i="5"/>
  <c r="NFF217" i="5"/>
  <c r="NFE217" i="5"/>
  <c r="NFB217" i="5"/>
  <c r="NFA217" i="5"/>
  <c r="NEX217" i="5"/>
  <c r="NEW217" i="5"/>
  <c r="NEY217" i="5" s="1"/>
  <c r="NET217" i="5"/>
  <c r="NES217" i="5"/>
  <c r="NEP217" i="5"/>
  <c r="NEO217" i="5"/>
  <c r="NEL217" i="5"/>
  <c r="NEK217" i="5"/>
  <c r="NEH217" i="5"/>
  <c r="NEG217" i="5"/>
  <c r="NED217" i="5"/>
  <c r="NEC217" i="5"/>
  <c r="NDZ217" i="5"/>
  <c r="NDY217" i="5"/>
  <c r="NDV217" i="5"/>
  <c r="NDU217" i="5"/>
  <c r="NDR217" i="5"/>
  <c r="NDQ217" i="5"/>
  <c r="NDN217" i="5"/>
  <c r="NDM217" i="5"/>
  <c r="NDJ217" i="5"/>
  <c r="NDI217" i="5"/>
  <c r="NDF217" i="5"/>
  <c r="NDE217" i="5"/>
  <c r="NDB217" i="5"/>
  <c r="NDA217" i="5"/>
  <c r="NCX217" i="5"/>
  <c r="NCW217" i="5"/>
  <c r="NCT217" i="5"/>
  <c r="NCS217" i="5"/>
  <c r="NCP217" i="5"/>
  <c r="NCO217" i="5"/>
  <c r="NCL217" i="5"/>
  <c r="NCK217" i="5"/>
  <c r="NCM217" i="5" s="1"/>
  <c r="NCH217" i="5"/>
  <c r="NCG217" i="5"/>
  <c r="NCD217" i="5"/>
  <c r="NCC217" i="5"/>
  <c r="NBZ217" i="5"/>
  <c r="NBY217" i="5"/>
  <c r="NBV217" i="5"/>
  <c r="NBU217" i="5"/>
  <c r="NBR217" i="5"/>
  <c r="NBQ217" i="5"/>
  <c r="NBN217" i="5"/>
  <c r="NBM217" i="5"/>
  <c r="NBJ217" i="5"/>
  <c r="NBI217" i="5"/>
  <c r="NBF217" i="5"/>
  <c r="NBE217" i="5"/>
  <c r="NBB217" i="5"/>
  <c r="NBA217" i="5"/>
  <c r="NAX217" i="5"/>
  <c r="NAW217" i="5"/>
  <c r="NAT217" i="5"/>
  <c r="NAS217" i="5"/>
  <c r="NAP217" i="5"/>
  <c r="NAO217" i="5"/>
  <c r="NAL217" i="5"/>
  <c r="NAK217" i="5"/>
  <c r="NAH217" i="5"/>
  <c r="NAG217" i="5"/>
  <c r="NAD217" i="5"/>
  <c r="NAC217" i="5"/>
  <c r="MZZ217" i="5"/>
  <c r="MZY217" i="5"/>
  <c r="MZV217" i="5"/>
  <c r="MZU217" i="5"/>
  <c r="MZR217" i="5"/>
  <c r="MZQ217" i="5"/>
  <c r="MZN217" i="5"/>
  <c r="MZM217" i="5"/>
  <c r="MZJ217" i="5"/>
  <c r="MZI217" i="5"/>
  <c r="MZF217" i="5"/>
  <c r="MZE217" i="5"/>
  <c r="MZB217" i="5"/>
  <c r="MZA217" i="5"/>
  <c r="MYX217" i="5"/>
  <c r="MYW217" i="5"/>
  <c r="MYT217" i="5"/>
  <c r="MYS217" i="5"/>
  <c r="MYP217" i="5"/>
  <c r="MYO217" i="5"/>
  <c r="MYL217" i="5"/>
  <c r="MYK217" i="5"/>
  <c r="MYH217" i="5"/>
  <c r="MYG217" i="5"/>
  <c r="MYD217" i="5"/>
  <c r="MYC217" i="5"/>
  <c r="MXZ217" i="5"/>
  <c r="MXY217" i="5"/>
  <c r="MXV217" i="5"/>
  <c r="MXU217" i="5"/>
  <c r="MXR217" i="5"/>
  <c r="MXQ217" i="5"/>
  <c r="MXN217" i="5"/>
  <c r="MXM217" i="5"/>
  <c r="MXJ217" i="5"/>
  <c r="MXI217" i="5"/>
  <c r="MXF217" i="5"/>
  <c r="MXE217" i="5"/>
  <c r="MXB217" i="5"/>
  <c r="MXA217" i="5"/>
  <c r="MWX217" i="5"/>
  <c r="MWW217" i="5"/>
  <c r="MWT217" i="5"/>
  <c r="MWS217" i="5"/>
  <c r="MWP217" i="5"/>
  <c r="MWO217" i="5"/>
  <c r="MWL217" i="5"/>
  <c r="MWK217" i="5"/>
  <c r="MWH217" i="5"/>
  <c r="MWG217" i="5"/>
  <c r="MWD217" i="5"/>
  <c r="MWC217" i="5"/>
  <c r="MVZ217" i="5"/>
  <c r="MVY217" i="5"/>
  <c r="MVV217" i="5"/>
  <c r="MVU217" i="5"/>
  <c r="MVR217" i="5"/>
  <c r="MVQ217" i="5"/>
  <c r="MVN217" i="5"/>
  <c r="MVM217" i="5"/>
  <c r="MVJ217" i="5"/>
  <c r="MVI217" i="5"/>
  <c r="MVF217" i="5"/>
  <c r="MVE217" i="5"/>
  <c r="MVB217" i="5"/>
  <c r="MVA217" i="5"/>
  <c r="MUX217" i="5"/>
  <c r="MUW217" i="5"/>
  <c r="MUT217" i="5"/>
  <c r="MUS217" i="5"/>
  <c r="MUP217" i="5"/>
  <c r="MUO217" i="5"/>
  <c r="MUL217" i="5"/>
  <c r="MUK217" i="5"/>
  <c r="MUH217" i="5"/>
  <c r="MUG217" i="5"/>
  <c r="MUD217" i="5"/>
  <c r="MUC217" i="5"/>
  <c r="MTZ217" i="5"/>
  <c r="MTY217" i="5"/>
  <c r="MTV217" i="5"/>
  <c r="MTU217" i="5"/>
  <c r="MTR217" i="5"/>
  <c r="MTQ217" i="5"/>
  <c r="MTN217" i="5"/>
  <c r="MTM217" i="5"/>
  <c r="MTJ217" i="5"/>
  <c r="MTI217" i="5"/>
  <c r="MTF217" i="5"/>
  <c r="MTE217" i="5"/>
  <c r="MTB217" i="5"/>
  <c r="MTA217" i="5"/>
  <c r="MSX217" i="5"/>
  <c r="MSW217" i="5"/>
  <c r="MST217" i="5"/>
  <c r="MSS217" i="5"/>
  <c r="MSP217" i="5"/>
  <c r="MSO217" i="5"/>
  <c r="MSL217" i="5"/>
  <c r="MSK217" i="5"/>
  <c r="MSH217" i="5"/>
  <c r="MSG217" i="5"/>
  <c r="MSD217" i="5"/>
  <c r="MSC217" i="5"/>
  <c r="MRZ217" i="5"/>
  <c r="MRY217" i="5"/>
  <c r="MRV217" i="5"/>
  <c r="MRU217" i="5"/>
  <c r="MRR217" i="5"/>
  <c r="MRQ217" i="5"/>
  <c r="MRN217" i="5"/>
  <c r="MRM217" i="5"/>
  <c r="MRJ217" i="5"/>
  <c r="MRI217" i="5"/>
  <c r="MRF217" i="5"/>
  <c r="MRE217" i="5"/>
  <c r="MRB217" i="5"/>
  <c r="MRA217" i="5"/>
  <c r="MQX217" i="5"/>
  <c r="MQW217" i="5"/>
  <c r="MQT217" i="5"/>
  <c r="MQS217" i="5"/>
  <c r="MQP217" i="5"/>
  <c r="MQO217" i="5"/>
  <c r="MQL217" i="5"/>
  <c r="MQK217" i="5"/>
  <c r="MQH217" i="5"/>
  <c r="MQG217" i="5"/>
  <c r="MQD217" i="5"/>
  <c r="MQC217" i="5"/>
  <c r="MQE217" i="5" s="1"/>
  <c r="MPZ217" i="5"/>
  <c r="MPY217" i="5"/>
  <c r="MPV217" i="5"/>
  <c r="MPU217" i="5"/>
  <c r="MPR217" i="5"/>
  <c r="MPQ217" i="5"/>
  <c r="MPN217" i="5"/>
  <c r="MPM217" i="5"/>
  <c r="MPO217" i="5" s="1"/>
  <c r="MPJ217" i="5"/>
  <c r="MPI217" i="5"/>
  <c r="MPF217" i="5"/>
  <c r="MPE217" i="5"/>
  <c r="MPG217" i="5" s="1"/>
  <c r="MPB217" i="5"/>
  <c r="MPA217" i="5"/>
  <c r="MOX217" i="5"/>
  <c r="MOW217" i="5"/>
  <c r="MOY217" i="5" s="1"/>
  <c r="MOT217" i="5"/>
  <c r="MOS217" i="5"/>
  <c r="MOP217" i="5"/>
  <c r="MOO217" i="5"/>
  <c r="MOL217" i="5"/>
  <c r="MOK217" i="5"/>
  <c r="MOH217" i="5"/>
  <c r="MOG217" i="5"/>
  <c r="MOD217" i="5"/>
  <c r="MOC217" i="5"/>
  <c r="MNZ217" i="5"/>
  <c r="MNY217" i="5"/>
  <c r="MOA217" i="5" s="1"/>
  <c r="MNV217" i="5"/>
  <c r="MNU217" i="5"/>
  <c r="MNR217" i="5"/>
  <c r="MNQ217" i="5"/>
  <c r="MNN217" i="5"/>
  <c r="MNM217" i="5"/>
  <c r="MNJ217" i="5"/>
  <c r="MNI217" i="5"/>
  <c r="MNF217" i="5"/>
  <c r="MNE217" i="5"/>
  <c r="MNB217" i="5"/>
  <c r="MNA217" i="5"/>
  <c r="MNC217" i="5" s="1"/>
  <c r="MMX217" i="5"/>
  <c r="MMW217" i="5"/>
  <c r="MMT217" i="5"/>
  <c r="MMS217" i="5"/>
  <c r="MMP217" i="5"/>
  <c r="MMO217" i="5"/>
  <c r="MML217" i="5"/>
  <c r="MMK217" i="5"/>
  <c r="MMH217" i="5"/>
  <c r="MMG217" i="5"/>
  <c r="MMD217" i="5"/>
  <c r="MMC217" i="5"/>
  <c r="MLZ217" i="5"/>
  <c r="MLY217" i="5"/>
  <c r="MLV217" i="5"/>
  <c r="MLU217" i="5"/>
  <c r="MLW217" i="5" s="1"/>
  <c r="MLR217" i="5"/>
  <c r="MLQ217" i="5"/>
  <c r="MLN217" i="5"/>
  <c r="MLM217" i="5"/>
  <c r="MLO217" i="5" s="1"/>
  <c r="MLJ217" i="5"/>
  <c r="MLI217" i="5"/>
  <c r="MLF217" i="5"/>
  <c r="MLE217" i="5"/>
  <c r="MLB217" i="5"/>
  <c r="MLA217" i="5"/>
  <c r="MLC217" i="5" s="1"/>
  <c r="MKX217" i="5"/>
  <c r="MKW217" i="5"/>
  <c r="MKT217" i="5"/>
  <c r="MKS217" i="5"/>
  <c r="MKP217" i="5"/>
  <c r="MKO217" i="5"/>
  <c r="MKQ217" i="5" s="1"/>
  <c r="MKL217" i="5"/>
  <c r="MKK217" i="5"/>
  <c r="MKH217" i="5"/>
  <c r="MKG217" i="5"/>
  <c r="MKI217" i="5" s="1"/>
  <c r="MKD217" i="5"/>
  <c r="MKC217" i="5"/>
  <c r="MJZ217" i="5"/>
  <c r="MJY217" i="5"/>
  <c r="MKA217" i="5" s="1"/>
  <c r="MJV217" i="5"/>
  <c r="MJU217" i="5"/>
  <c r="MJR217" i="5"/>
  <c r="MJQ217" i="5"/>
  <c r="MJN217" i="5"/>
  <c r="MJM217" i="5"/>
  <c r="MJJ217" i="5"/>
  <c r="MJI217" i="5"/>
  <c r="MJK217" i="5" s="1"/>
  <c r="MJF217" i="5"/>
  <c r="MJE217" i="5"/>
  <c r="MJB217" i="5"/>
  <c r="MJA217" i="5"/>
  <c r="MJC217" i="5" s="1"/>
  <c r="MIX217" i="5"/>
  <c r="MIW217" i="5"/>
  <c r="MIT217" i="5"/>
  <c r="MIS217" i="5"/>
  <c r="MIP217" i="5"/>
  <c r="MIO217" i="5"/>
  <c r="MIQ217" i="5" s="1"/>
  <c r="MIL217" i="5"/>
  <c r="MIK217" i="5"/>
  <c r="MIH217" i="5"/>
  <c r="MIG217" i="5"/>
  <c r="MID217" i="5"/>
  <c r="MIC217" i="5"/>
  <c r="MHZ217" i="5"/>
  <c r="MHY217" i="5"/>
  <c r="MHV217" i="5"/>
  <c r="MHU217" i="5"/>
  <c r="MHR217" i="5"/>
  <c r="MHQ217" i="5"/>
  <c r="MHN217" i="5"/>
  <c r="MHM217" i="5"/>
  <c r="MHJ217" i="5"/>
  <c r="MHI217" i="5"/>
  <c r="MHK217" i="5" s="1"/>
  <c r="MHF217" i="5"/>
  <c r="MHE217" i="5"/>
  <c r="MHB217" i="5"/>
  <c r="MHA217" i="5"/>
  <c r="MGX217" i="5"/>
  <c r="MGW217" i="5"/>
  <c r="MGT217" i="5"/>
  <c r="MGS217" i="5"/>
  <c r="MGP217" i="5"/>
  <c r="MGO217" i="5"/>
  <c r="MGL217" i="5"/>
  <c r="MGK217" i="5"/>
  <c r="MGH217" i="5"/>
  <c r="MGG217" i="5"/>
  <c r="MGI217" i="5" s="1"/>
  <c r="MGD217" i="5"/>
  <c r="MGC217" i="5"/>
  <c r="MFZ217" i="5"/>
  <c r="MFY217" i="5"/>
  <c r="MFV217" i="5"/>
  <c r="MFU217" i="5"/>
  <c r="MFR217" i="5"/>
  <c r="MFQ217" i="5"/>
  <c r="MFS217" i="5" s="1"/>
  <c r="MFN217" i="5"/>
  <c r="MFM217" i="5"/>
  <c r="MFJ217" i="5"/>
  <c r="MFI217" i="5"/>
  <c r="MFK217" i="5" s="1"/>
  <c r="MFF217" i="5"/>
  <c r="MFE217" i="5"/>
  <c r="MFB217" i="5"/>
  <c r="MFA217" i="5"/>
  <c r="MFC217" i="5" s="1"/>
  <c r="MEX217" i="5"/>
  <c r="MEW217" i="5"/>
  <c r="MET217" i="5"/>
  <c r="MES217" i="5"/>
  <c r="MEP217" i="5"/>
  <c r="MEO217" i="5"/>
  <c r="MEL217" i="5"/>
  <c r="MEK217" i="5"/>
  <c r="MEM217" i="5" s="1"/>
  <c r="MEH217" i="5"/>
  <c r="MEG217" i="5"/>
  <c r="MED217" i="5"/>
  <c r="MEC217" i="5"/>
  <c r="MDZ217" i="5"/>
  <c r="MDY217" i="5"/>
  <c r="MDV217" i="5"/>
  <c r="MDU217" i="5"/>
  <c r="MDR217" i="5"/>
  <c r="MDQ217" i="5"/>
  <c r="MDN217" i="5"/>
  <c r="MDM217" i="5"/>
  <c r="MDJ217" i="5"/>
  <c r="MDI217" i="5"/>
  <c r="MDF217" i="5"/>
  <c r="MDE217" i="5"/>
  <c r="MDB217" i="5"/>
  <c r="MDA217" i="5"/>
  <c r="MCX217" i="5"/>
  <c r="MCW217" i="5"/>
  <c r="MCT217" i="5"/>
  <c r="MCS217" i="5"/>
  <c r="MCP217" i="5"/>
  <c r="MCO217" i="5"/>
  <c r="MCL217" i="5"/>
  <c r="MCK217" i="5"/>
  <c r="MCH217" i="5"/>
  <c r="MCG217" i="5"/>
  <c r="MCD217" i="5"/>
  <c r="MCC217" i="5"/>
  <c r="MBZ217" i="5"/>
  <c r="MBY217" i="5"/>
  <c r="MCA217" i="5" s="1"/>
  <c r="MBV217" i="5"/>
  <c r="MBU217" i="5"/>
  <c r="MBR217" i="5"/>
  <c r="MBQ217" i="5"/>
  <c r="MBS217" i="5" s="1"/>
  <c r="MBN217" i="5"/>
  <c r="MBM217" i="5"/>
  <c r="MBJ217" i="5"/>
  <c r="MBI217" i="5"/>
  <c r="MBF217" i="5"/>
  <c r="MBE217" i="5"/>
  <c r="MBG217" i="5" s="1"/>
  <c r="MBB217" i="5"/>
  <c r="MBA217" i="5"/>
  <c r="MAX217" i="5"/>
  <c r="MAW217" i="5"/>
  <c r="MAT217" i="5"/>
  <c r="MAS217" i="5"/>
  <c r="MAU217" i="5" s="1"/>
  <c r="MAP217" i="5"/>
  <c r="MAO217" i="5"/>
  <c r="MAL217" i="5"/>
  <c r="MAK217" i="5"/>
  <c r="MAM217" i="5" s="1"/>
  <c r="MAH217" i="5"/>
  <c r="MAG217" i="5"/>
  <c r="MAD217" i="5"/>
  <c r="MAC217" i="5"/>
  <c r="MAE217" i="5" s="1"/>
  <c r="LZZ217" i="5"/>
  <c r="LZY217" i="5"/>
  <c r="LZV217" i="5"/>
  <c r="LZU217" i="5"/>
  <c r="LZR217" i="5"/>
  <c r="LZQ217" i="5"/>
  <c r="LZN217" i="5"/>
  <c r="LZM217" i="5"/>
  <c r="LZO217" i="5" s="1"/>
  <c r="LZJ217" i="5"/>
  <c r="LZI217" i="5"/>
  <c r="LZF217" i="5"/>
  <c r="LZE217" i="5"/>
  <c r="LZG217" i="5" s="1"/>
  <c r="LZB217" i="5"/>
  <c r="LZA217" i="5"/>
  <c r="LYX217" i="5"/>
  <c r="LYW217" i="5"/>
  <c r="LYT217" i="5"/>
  <c r="LYS217" i="5"/>
  <c r="LYU217" i="5" s="1"/>
  <c r="LYP217" i="5"/>
  <c r="LYO217" i="5"/>
  <c r="LYL217" i="5"/>
  <c r="LYK217" i="5"/>
  <c r="LYH217" i="5"/>
  <c r="LYG217" i="5"/>
  <c r="LYD217" i="5"/>
  <c r="LYC217" i="5"/>
  <c r="LXZ217" i="5"/>
  <c r="LXY217" i="5"/>
  <c r="LXV217" i="5"/>
  <c r="LXU217" i="5"/>
  <c r="LXR217" i="5"/>
  <c r="LXQ217" i="5"/>
  <c r="LXN217" i="5"/>
  <c r="LXM217" i="5"/>
  <c r="LXO217" i="5" s="1"/>
  <c r="LXJ217" i="5"/>
  <c r="LXI217" i="5"/>
  <c r="LXF217" i="5"/>
  <c r="LXE217" i="5"/>
  <c r="LXB217" i="5"/>
  <c r="LXA217" i="5"/>
  <c r="LWX217" i="5"/>
  <c r="LWW217" i="5"/>
  <c r="LWT217" i="5"/>
  <c r="LWS217" i="5"/>
  <c r="LWP217" i="5"/>
  <c r="LWO217" i="5"/>
  <c r="LWL217" i="5"/>
  <c r="LWK217" i="5"/>
  <c r="LWH217" i="5"/>
  <c r="LWG217" i="5"/>
  <c r="LWD217" i="5"/>
  <c r="LWC217" i="5"/>
  <c r="LVZ217" i="5"/>
  <c r="LVY217" i="5"/>
  <c r="LVV217" i="5"/>
  <c r="LVU217" i="5"/>
  <c r="LVR217" i="5"/>
  <c r="LVQ217" i="5"/>
  <c r="LVN217" i="5"/>
  <c r="LVM217" i="5"/>
  <c r="LVJ217" i="5"/>
  <c r="LVI217" i="5"/>
  <c r="LVF217" i="5"/>
  <c r="LVE217" i="5"/>
  <c r="LVB217" i="5"/>
  <c r="LVA217" i="5"/>
  <c r="LUX217" i="5"/>
  <c r="LUW217" i="5"/>
  <c r="LUT217" i="5"/>
  <c r="LUS217" i="5"/>
  <c r="LUP217" i="5"/>
  <c r="LUO217" i="5"/>
  <c r="LUL217" i="5"/>
  <c r="LUK217" i="5"/>
  <c r="LUH217" i="5"/>
  <c r="LUG217" i="5"/>
  <c r="LUD217" i="5"/>
  <c r="LUC217" i="5"/>
  <c r="LTZ217" i="5"/>
  <c r="LTY217" i="5"/>
  <c r="LTV217" i="5"/>
  <c r="LTU217" i="5"/>
  <c r="LTR217" i="5"/>
  <c r="LTQ217" i="5"/>
  <c r="LTN217" i="5"/>
  <c r="LTM217" i="5"/>
  <c r="LTJ217" i="5"/>
  <c r="LTI217" i="5"/>
  <c r="LTF217" i="5"/>
  <c r="LTE217" i="5"/>
  <c r="LTB217" i="5"/>
  <c r="LTA217" i="5"/>
  <c r="LSX217" i="5"/>
  <c r="LSW217" i="5"/>
  <c r="LST217" i="5"/>
  <c r="LSS217" i="5"/>
  <c r="LSP217" i="5"/>
  <c r="LSO217" i="5"/>
  <c r="LSL217" i="5"/>
  <c r="LSK217" i="5"/>
  <c r="LSH217" i="5"/>
  <c r="LSG217" i="5"/>
  <c r="LSD217" i="5"/>
  <c r="LSC217" i="5"/>
  <c r="LRZ217" i="5"/>
  <c r="LRY217" i="5"/>
  <c r="LRV217" i="5"/>
  <c r="LRU217" i="5"/>
  <c r="LRR217" i="5"/>
  <c r="LRQ217" i="5"/>
  <c r="LRN217" i="5"/>
  <c r="LRM217" i="5"/>
  <c r="LRJ217" i="5"/>
  <c r="LRI217" i="5"/>
  <c r="LRF217" i="5"/>
  <c r="LRE217" i="5"/>
  <c r="LRB217" i="5"/>
  <c r="LRA217" i="5"/>
  <c r="LQX217" i="5"/>
  <c r="LQW217" i="5"/>
  <c r="LQT217" i="5"/>
  <c r="LQS217" i="5"/>
  <c r="LQP217" i="5"/>
  <c r="LQO217" i="5"/>
  <c r="LQL217" i="5"/>
  <c r="LQK217" i="5"/>
  <c r="LQH217" i="5"/>
  <c r="LQG217" i="5"/>
  <c r="LQD217" i="5"/>
  <c r="LQC217" i="5"/>
  <c r="LQE217" i="5" s="1"/>
  <c r="LPZ217" i="5"/>
  <c r="LPY217" i="5"/>
  <c r="LPV217" i="5"/>
  <c r="LPU217" i="5"/>
  <c r="LPR217" i="5"/>
  <c r="LPQ217" i="5"/>
  <c r="LPN217" i="5"/>
  <c r="LPM217" i="5"/>
  <c r="LPJ217" i="5"/>
  <c r="LPI217" i="5"/>
  <c r="LPF217" i="5"/>
  <c r="LPE217" i="5"/>
  <c r="LPB217" i="5"/>
  <c r="LPA217" i="5"/>
  <c r="LOX217" i="5"/>
  <c r="LOW217" i="5"/>
  <c r="LOT217" i="5"/>
  <c r="LOS217" i="5"/>
  <c r="LOP217" i="5"/>
  <c r="LOO217" i="5"/>
  <c r="LOL217" i="5"/>
  <c r="LOK217" i="5"/>
  <c r="LOH217" i="5"/>
  <c r="LOG217" i="5"/>
  <c r="LOD217" i="5"/>
  <c r="LOC217" i="5"/>
  <c r="LNZ217" i="5"/>
  <c r="LNY217" i="5"/>
  <c r="LNV217" i="5"/>
  <c r="LNU217" i="5"/>
  <c r="LNR217" i="5"/>
  <c r="LNQ217" i="5"/>
  <c r="LNN217" i="5"/>
  <c r="LNM217" i="5"/>
  <c r="LNJ217" i="5"/>
  <c r="LNI217" i="5"/>
  <c r="LNF217" i="5"/>
  <c r="LNE217" i="5"/>
  <c r="LNB217" i="5"/>
  <c r="LNA217" i="5"/>
  <c r="LMX217" i="5"/>
  <c r="LMW217" i="5"/>
  <c r="LMT217" i="5"/>
  <c r="LMS217" i="5"/>
  <c r="LMP217" i="5"/>
  <c r="LMO217" i="5"/>
  <c r="LML217" i="5"/>
  <c r="LMK217" i="5"/>
  <c r="LMH217" i="5"/>
  <c r="LMG217" i="5"/>
  <c r="LMD217" i="5"/>
  <c r="LMC217" i="5"/>
  <c r="LLZ217" i="5"/>
  <c r="LLY217" i="5"/>
  <c r="LLV217" i="5"/>
  <c r="LLU217" i="5"/>
  <c r="LLR217" i="5"/>
  <c r="LLQ217" i="5"/>
  <c r="LLN217" i="5"/>
  <c r="LLM217" i="5"/>
  <c r="LLJ217" i="5"/>
  <c r="LLI217" i="5"/>
  <c r="LLF217" i="5"/>
  <c r="LLE217" i="5"/>
  <c r="LLB217" i="5"/>
  <c r="LLA217" i="5"/>
  <c r="LKX217" i="5"/>
  <c r="LKW217" i="5"/>
  <c r="LKT217" i="5"/>
  <c r="LKS217" i="5"/>
  <c r="LKP217" i="5"/>
  <c r="LKO217" i="5"/>
  <c r="LKL217" i="5"/>
  <c r="LKK217" i="5"/>
  <c r="LKH217" i="5"/>
  <c r="LKG217" i="5"/>
  <c r="LKD217" i="5"/>
  <c r="LKC217" i="5"/>
  <c r="LJZ217" i="5"/>
  <c r="LJY217" i="5"/>
  <c r="LJV217" i="5"/>
  <c r="LJU217" i="5"/>
  <c r="LJR217" i="5"/>
  <c r="LJQ217" i="5"/>
  <c r="LJN217" i="5"/>
  <c r="LJM217" i="5"/>
  <c r="LJJ217" i="5"/>
  <c r="LJI217" i="5"/>
  <c r="LJF217" i="5"/>
  <c r="LJE217" i="5"/>
  <c r="LJB217" i="5"/>
  <c r="LJA217" i="5"/>
  <c r="LIX217" i="5"/>
  <c r="LIW217" i="5"/>
  <c r="LIT217" i="5"/>
  <c r="LIS217" i="5"/>
  <c r="LIP217" i="5"/>
  <c r="LIO217" i="5"/>
  <c r="LIL217" i="5"/>
  <c r="LIK217" i="5"/>
  <c r="LIH217" i="5"/>
  <c r="LIG217" i="5"/>
  <c r="LID217" i="5"/>
  <c r="LIC217" i="5"/>
  <c r="LHZ217" i="5"/>
  <c r="LHY217" i="5"/>
  <c r="LHV217" i="5"/>
  <c r="LHU217" i="5"/>
  <c r="LHR217" i="5"/>
  <c r="LHQ217" i="5"/>
  <c r="LHN217" i="5"/>
  <c r="LHM217" i="5"/>
  <c r="LHJ217" i="5"/>
  <c r="LHI217" i="5"/>
  <c r="LHF217" i="5"/>
  <c r="LHE217" i="5"/>
  <c r="LHB217" i="5"/>
  <c r="LHA217" i="5"/>
  <c r="LGX217" i="5"/>
  <c r="LGW217" i="5"/>
  <c r="LGT217" i="5"/>
  <c r="LGS217" i="5"/>
  <c r="LGP217" i="5"/>
  <c r="LGO217" i="5"/>
  <c r="LGL217" i="5"/>
  <c r="LGK217" i="5"/>
  <c r="LGH217" i="5"/>
  <c r="LGG217" i="5"/>
  <c r="LGD217" i="5"/>
  <c r="LGC217" i="5"/>
  <c r="LFZ217" i="5"/>
  <c r="LFY217" i="5"/>
  <c r="LFV217" i="5"/>
  <c r="LFU217" i="5"/>
  <c r="LFR217" i="5"/>
  <c r="LFQ217" i="5"/>
  <c r="LFN217" i="5"/>
  <c r="LFM217" i="5"/>
  <c r="LFJ217" i="5"/>
  <c r="LFI217" i="5"/>
  <c r="LFF217" i="5"/>
  <c r="LFE217" i="5"/>
  <c r="LFB217" i="5"/>
  <c r="LFC217" i="5" s="1"/>
  <c r="LFA217" i="5"/>
  <c r="LEX217" i="5"/>
  <c r="LEW217" i="5"/>
  <c r="LET217" i="5"/>
  <c r="LEU217" i="5" s="1"/>
  <c r="LES217" i="5"/>
  <c r="LEP217" i="5"/>
  <c r="LEO217" i="5"/>
  <c r="LEL217" i="5"/>
  <c r="LEK217" i="5"/>
  <c r="LEH217" i="5"/>
  <c r="LEG217" i="5"/>
  <c r="LED217" i="5"/>
  <c r="LEC217" i="5"/>
  <c r="LDZ217" i="5"/>
  <c r="LDY217" i="5"/>
  <c r="LDV217" i="5"/>
  <c r="LDU217" i="5"/>
  <c r="LDR217" i="5"/>
  <c r="LDQ217" i="5"/>
  <c r="LDN217" i="5"/>
  <c r="LDM217" i="5"/>
  <c r="LDJ217" i="5"/>
  <c r="LDI217" i="5"/>
  <c r="LDF217" i="5"/>
  <c r="LDE217" i="5"/>
  <c r="LDB217" i="5"/>
  <c r="LDA217" i="5"/>
  <c r="LCX217" i="5"/>
  <c r="LCW217" i="5"/>
  <c r="LCT217" i="5"/>
  <c r="LCS217" i="5"/>
  <c r="LCP217" i="5"/>
  <c r="LCO217" i="5"/>
  <c r="LCL217" i="5"/>
  <c r="LCK217" i="5"/>
  <c r="LCH217" i="5"/>
  <c r="LCG217" i="5"/>
  <c r="LCD217" i="5"/>
  <c r="LCC217" i="5"/>
  <c r="LBZ217" i="5"/>
  <c r="LBY217" i="5"/>
  <c r="LBV217" i="5"/>
  <c r="LBU217" i="5"/>
  <c r="LBR217" i="5"/>
  <c r="LBQ217" i="5"/>
  <c r="LBN217" i="5"/>
  <c r="LBM217" i="5"/>
  <c r="LBJ217" i="5"/>
  <c r="LBI217" i="5"/>
  <c r="LBF217" i="5"/>
  <c r="LBE217" i="5"/>
  <c r="LBB217" i="5"/>
  <c r="LBA217" i="5"/>
  <c r="LAX217" i="5"/>
  <c r="LAW217" i="5"/>
  <c r="LAT217" i="5"/>
  <c r="LAS217" i="5"/>
  <c r="LAP217" i="5"/>
  <c r="LAO217" i="5"/>
  <c r="LAL217" i="5"/>
  <c r="LAK217" i="5"/>
  <c r="LAH217" i="5"/>
  <c r="LAG217" i="5"/>
  <c r="LAD217" i="5"/>
  <c r="LAC217" i="5"/>
  <c r="KZZ217" i="5"/>
  <c r="KZY217" i="5"/>
  <c r="KZV217" i="5"/>
  <c r="KZU217" i="5"/>
  <c r="KZR217" i="5"/>
  <c r="KZQ217" i="5"/>
  <c r="KZN217" i="5"/>
  <c r="KZM217" i="5"/>
  <c r="KZJ217" i="5"/>
  <c r="KZI217" i="5"/>
  <c r="KZF217" i="5"/>
  <c r="KZE217" i="5"/>
  <c r="KZB217" i="5"/>
  <c r="KZA217" i="5"/>
  <c r="KYX217" i="5"/>
  <c r="KYW217" i="5"/>
  <c r="KYT217" i="5"/>
  <c r="KYS217" i="5"/>
  <c r="KYP217" i="5"/>
  <c r="KYO217" i="5"/>
  <c r="KYL217" i="5"/>
  <c r="KYK217" i="5"/>
  <c r="KYH217" i="5"/>
  <c r="KYG217" i="5"/>
  <c r="KYD217" i="5"/>
  <c r="KYC217" i="5"/>
  <c r="KXZ217" i="5"/>
  <c r="KXY217" i="5"/>
  <c r="KXV217" i="5"/>
  <c r="KXU217" i="5"/>
  <c r="KXR217" i="5"/>
  <c r="KXQ217" i="5"/>
  <c r="KXN217" i="5"/>
  <c r="KXM217" i="5"/>
  <c r="KXJ217" i="5"/>
  <c r="KXI217" i="5"/>
  <c r="KXF217" i="5"/>
  <c r="KXE217" i="5"/>
  <c r="KXB217" i="5"/>
  <c r="KXA217" i="5"/>
  <c r="KWX217" i="5"/>
  <c r="KWW217" i="5"/>
  <c r="KWT217" i="5"/>
  <c r="KWS217" i="5"/>
  <c r="KWP217" i="5"/>
  <c r="KWO217" i="5"/>
  <c r="KWL217" i="5"/>
  <c r="KWK217" i="5"/>
  <c r="KWH217" i="5"/>
  <c r="KWG217" i="5"/>
  <c r="KWD217" i="5"/>
  <c r="KWC217" i="5"/>
  <c r="KVZ217" i="5"/>
  <c r="KVY217" i="5"/>
  <c r="KVV217" i="5"/>
  <c r="KVU217" i="5"/>
  <c r="KVR217" i="5"/>
  <c r="KVQ217" i="5"/>
  <c r="KVN217" i="5"/>
  <c r="KVM217" i="5"/>
  <c r="KVJ217" i="5"/>
  <c r="KVI217" i="5"/>
  <c r="KVF217" i="5"/>
  <c r="KVG217" i="5" s="1"/>
  <c r="KVE217" i="5"/>
  <c r="KVB217" i="5"/>
  <c r="KVA217" i="5"/>
  <c r="KUX217" i="5"/>
  <c r="KUW217" i="5"/>
  <c r="KUT217" i="5"/>
  <c r="KUS217" i="5"/>
  <c r="KUP217" i="5"/>
  <c r="KUO217" i="5"/>
  <c r="KUL217" i="5"/>
  <c r="KUK217" i="5"/>
  <c r="KUH217" i="5"/>
  <c r="KUG217" i="5"/>
  <c r="KUD217" i="5"/>
  <c r="KUC217" i="5"/>
  <c r="KTZ217" i="5"/>
  <c r="KTY217" i="5"/>
  <c r="KTV217" i="5"/>
  <c r="KTU217" i="5"/>
  <c r="KTR217" i="5"/>
  <c r="KTQ217" i="5"/>
  <c r="KTN217" i="5"/>
  <c r="KTM217" i="5"/>
  <c r="KTJ217" i="5"/>
  <c r="KTI217" i="5"/>
  <c r="KTF217" i="5"/>
  <c r="KTE217" i="5"/>
  <c r="KTB217" i="5"/>
  <c r="KTA217" i="5"/>
  <c r="KSX217" i="5"/>
  <c r="KSW217" i="5"/>
  <c r="KST217" i="5"/>
  <c r="KSS217" i="5"/>
  <c r="KSP217" i="5"/>
  <c r="KSO217" i="5"/>
  <c r="KSL217" i="5"/>
  <c r="KSK217" i="5"/>
  <c r="KSH217" i="5"/>
  <c r="KSG217" i="5"/>
  <c r="KSD217" i="5"/>
  <c r="KSC217" i="5"/>
  <c r="KRZ217" i="5"/>
  <c r="KRY217" i="5"/>
  <c r="KRV217" i="5"/>
  <c r="KRU217" i="5"/>
  <c r="KRR217" i="5"/>
  <c r="KRQ217" i="5"/>
  <c r="KRN217" i="5"/>
  <c r="KRM217" i="5"/>
  <c r="KRJ217" i="5"/>
  <c r="KRI217" i="5"/>
  <c r="KRF217" i="5"/>
  <c r="KRE217" i="5"/>
  <c r="KRB217" i="5"/>
  <c r="KRA217" i="5"/>
  <c r="KQX217" i="5"/>
  <c r="KQW217" i="5"/>
  <c r="KQT217" i="5"/>
  <c r="KQS217" i="5"/>
  <c r="KQP217" i="5"/>
  <c r="KQO217" i="5"/>
  <c r="KQL217" i="5"/>
  <c r="KQK217" i="5"/>
  <c r="KQH217" i="5"/>
  <c r="KQG217" i="5"/>
  <c r="KQD217" i="5"/>
  <c r="KQC217" i="5"/>
  <c r="KPZ217" i="5"/>
  <c r="KPY217" i="5"/>
  <c r="KPV217" i="5"/>
  <c r="KPU217" i="5"/>
  <c r="KPR217" i="5"/>
  <c r="KPQ217" i="5"/>
  <c r="KPN217" i="5"/>
  <c r="KPM217" i="5"/>
  <c r="KPJ217" i="5"/>
  <c r="KPI217" i="5"/>
  <c r="KPF217" i="5"/>
  <c r="KPE217" i="5"/>
  <c r="KPB217" i="5"/>
  <c r="KPA217" i="5"/>
  <c r="KOX217" i="5"/>
  <c r="KOW217" i="5"/>
  <c r="KOT217" i="5"/>
  <c r="KOS217" i="5"/>
  <c r="KOP217" i="5"/>
  <c r="KOO217" i="5"/>
  <c r="KOL217" i="5"/>
  <c r="KOK217" i="5"/>
  <c r="KOH217" i="5"/>
  <c r="KOG217" i="5"/>
  <c r="KOD217" i="5"/>
  <c r="KOC217" i="5"/>
  <c r="KNZ217" i="5"/>
  <c r="KNY217" i="5"/>
  <c r="KNV217" i="5"/>
  <c r="KNU217" i="5"/>
  <c r="KNR217" i="5"/>
  <c r="KNQ217" i="5"/>
  <c r="KNN217" i="5"/>
  <c r="KNM217" i="5"/>
  <c r="KNJ217" i="5"/>
  <c r="KNI217" i="5"/>
  <c r="KNF217" i="5"/>
  <c r="KNE217" i="5"/>
  <c r="KNB217" i="5"/>
  <c r="KNA217" i="5"/>
  <c r="KMX217" i="5"/>
  <c r="KMW217" i="5"/>
  <c r="KMT217" i="5"/>
  <c r="KMS217" i="5"/>
  <c r="KMP217" i="5"/>
  <c r="KMO217" i="5"/>
  <c r="KMQ217" i="5" s="1"/>
  <c r="KML217" i="5"/>
  <c r="KMK217" i="5"/>
  <c r="KMH217" i="5"/>
  <c r="KMG217" i="5"/>
  <c r="KMD217" i="5"/>
  <c r="KMC217" i="5"/>
  <c r="KLZ217" i="5"/>
  <c r="KLY217" i="5"/>
  <c r="KLV217" i="5"/>
  <c r="KLU217" i="5"/>
  <c r="KLR217" i="5"/>
  <c r="KLQ217" i="5"/>
  <c r="KLN217" i="5"/>
  <c r="KLM217" i="5"/>
  <c r="KLJ217" i="5"/>
  <c r="KLI217" i="5"/>
  <c r="KLF217" i="5"/>
  <c r="KLE217" i="5"/>
  <c r="KLB217" i="5"/>
  <c r="KLA217" i="5"/>
  <c r="KKX217" i="5"/>
  <c r="KKW217" i="5"/>
  <c r="KKT217" i="5"/>
  <c r="KKS217" i="5"/>
  <c r="KKP217" i="5"/>
  <c r="KKO217" i="5"/>
  <c r="KKL217" i="5"/>
  <c r="KKK217" i="5"/>
  <c r="KKH217" i="5"/>
  <c r="KKG217" i="5"/>
  <c r="KKD217" i="5"/>
  <c r="KKC217" i="5"/>
  <c r="KJZ217" i="5"/>
  <c r="KJY217" i="5"/>
  <c r="KJV217" i="5"/>
  <c r="KJU217" i="5"/>
  <c r="KJR217" i="5"/>
  <c r="KJQ217" i="5"/>
  <c r="KJN217" i="5"/>
  <c r="KJM217" i="5"/>
  <c r="KJJ217" i="5"/>
  <c r="KJI217" i="5"/>
  <c r="KJF217" i="5"/>
  <c r="KJE217" i="5"/>
  <c r="KJB217" i="5"/>
  <c r="KJA217" i="5"/>
  <c r="KIX217" i="5"/>
  <c r="KIW217" i="5"/>
  <c r="KIT217" i="5"/>
  <c r="KIS217" i="5"/>
  <c r="KIP217" i="5"/>
  <c r="KIO217" i="5"/>
  <c r="KIL217" i="5"/>
  <c r="KIK217" i="5"/>
  <c r="KIH217" i="5"/>
  <c r="KIG217" i="5"/>
  <c r="KID217" i="5"/>
  <c r="KIC217" i="5"/>
  <c r="KHZ217" i="5"/>
  <c r="KHY217" i="5"/>
  <c r="KHV217" i="5"/>
  <c r="KHU217" i="5"/>
  <c r="KHR217" i="5"/>
  <c r="KHQ217" i="5"/>
  <c r="KHN217" i="5"/>
  <c r="KHM217" i="5"/>
  <c r="KHJ217" i="5"/>
  <c r="KHI217" i="5"/>
  <c r="KHF217" i="5"/>
  <c r="KHE217" i="5"/>
  <c r="KHB217" i="5"/>
  <c r="KHA217" i="5"/>
  <c r="KGX217" i="5"/>
  <c r="KGW217" i="5"/>
  <c r="KGT217" i="5"/>
  <c r="KGS217" i="5"/>
  <c r="KGP217" i="5"/>
  <c r="KGO217" i="5"/>
  <c r="KGL217" i="5"/>
  <c r="KGK217" i="5"/>
  <c r="KGH217" i="5"/>
  <c r="KGG217" i="5"/>
  <c r="KGD217" i="5"/>
  <c r="KGC217" i="5"/>
  <c r="KFZ217" i="5"/>
  <c r="KFY217" i="5"/>
  <c r="KFV217" i="5"/>
  <c r="KFU217" i="5"/>
  <c r="KFR217" i="5"/>
  <c r="KFQ217" i="5"/>
  <c r="KFN217" i="5"/>
  <c r="KFM217" i="5"/>
  <c r="KFJ217" i="5"/>
  <c r="KFI217" i="5"/>
  <c r="KFF217" i="5"/>
  <c r="KFE217" i="5"/>
  <c r="KFB217" i="5"/>
  <c r="KFA217" i="5"/>
  <c r="KEX217" i="5"/>
  <c r="KEW217" i="5"/>
  <c r="KET217" i="5"/>
  <c r="KES217" i="5"/>
  <c r="KEP217" i="5"/>
  <c r="KEO217" i="5"/>
  <c r="KEL217" i="5"/>
  <c r="KEK217" i="5"/>
  <c r="KEH217" i="5"/>
  <c r="KEG217" i="5"/>
  <c r="KED217" i="5"/>
  <c r="KEC217" i="5"/>
  <c r="KDZ217" i="5"/>
  <c r="KDY217" i="5"/>
  <c r="KDV217" i="5"/>
  <c r="KDU217" i="5"/>
  <c r="KDR217" i="5"/>
  <c r="KDQ217" i="5"/>
  <c r="KDN217" i="5"/>
  <c r="KDM217" i="5"/>
  <c r="KDJ217" i="5"/>
  <c r="KDI217" i="5"/>
  <c r="KDF217" i="5"/>
  <c r="KDE217" i="5"/>
  <c r="KDB217" i="5"/>
  <c r="KDA217" i="5"/>
  <c r="KCX217" i="5"/>
  <c r="KCW217" i="5"/>
  <c r="KCT217" i="5"/>
  <c r="KCS217" i="5"/>
  <c r="KCP217" i="5"/>
  <c r="KCO217" i="5"/>
  <c r="KCL217" i="5"/>
  <c r="KCK217" i="5"/>
  <c r="KCH217" i="5"/>
  <c r="KCG217" i="5"/>
  <c r="KCD217" i="5"/>
  <c r="KCC217" i="5"/>
  <c r="KBZ217" i="5"/>
  <c r="KBY217" i="5"/>
  <c r="KBV217" i="5"/>
  <c r="KBU217" i="5"/>
  <c r="KBR217" i="5"/>
  <c r="KBQ217" i="5"/>
  <c r="KBN217" i="5"/>
  <c r="KBM217" i="5"/>
  <c r="KBJ217" i="5"/>
  <c r="KBI217" i="5"/>
  <c r="KBF217" i="5"/>
  <c r="KBE217" i="5"/>
  <c r="KBB217" i="5"/>
  <c r="KBA217" i="5"/>
  <c r="KAX217" i="5"/>
  <c r="KAW217" i="5"/>
  <c r="KAT217" i="5"/>
  <c r="KAS217" i="5"/>
  <c r="KAP217" i="5"/>
  <c r="KAO217" i="5"/>
  <c r="KAL217" i="5"/>
  <c r="KAK217" i="5"/>
  <c r="KAH217" i="5"/>
  <c r="KAG217" i="5"/>
  <c r="KAD217" i="5"/>
  <c r="KAC217" i="5"/>
  <c r="JZZ217" i="5"/>
  <c r="JZY217" i="5"/>
  <c r="JZV217" i="5"/>
  <c r="JZU217" i="5"/>
  <c r="JZR217" i="5"/>
  <c r="JZQ217" i="5"/>
  <c r="JZN217" i="5"/>
  <c r="JZM217" i="5"/>
  <c r="JZJ217" i="5"/>
  <c r="JZI217" i="5"/>
  <c r="JZF217" i="5"/>
  <c r="JZE217" i="5"/>
  <c r="JZB217" i="5"/>
  <c r="JZA217" i="5"/>
  <c r="JYX217" i="5"/>
  <c r="JYW217" i="5"/>
  <c r="JYT217" i="5"/>
  <c r="JYS217" i="5"/>
  <c r="JYP217" i="5"/>
  <c r="JYO217" i="5"/>
  <c r="JYL217" i="5"/>
  <c r="JYK217" i="5"/>
  <c r="JYH217" i="5"/>
  <c r="JYG217" i="5"/>
  <c r="JYD217" i="5"/>
  <c r="JYC217" i="5"/>
  <c r="JXZ217" i="5"/>
  <c r="JXY217" i="5"/>
  <c r="JXV217" i="5"/>
  <c r="JXU217" i="5"/>
  <c r="JXR217" i="5"/>
  <c r="JXQ217" i="5"/>
  <c r="JXN217" i="5"/>
  <c r="JXM217" i="5"/>
  <c r="JXJ217" i="5"/>
  <c r="JXI217" i="5"/>
  <c r="JXF217" i="5"/>
  <c r="JXE217" i="5"/>
  <c r="JXB217" i="5"/>
  <c r="JXA217" i="5"/>
  <c r="JWX217" i="5"/>
  <c r="JWW217" i="5"/>
  <c r="JWT217" i="5"/>
  <c r="JWS217" i="5"/>
  <c r="JWP217" i="5"/>
  <c r="JWO217" i="5"/>
  <c r="JWL217" i="5"/>
  <c r="JWK217" i="5"/>
  <c r="JWH217" i="5"/>
  <c r="JWG217" i="5"/>
  <c r="JWD217" i="5"/>
  <c r="JWC217" i="5"/>
  <c r="JVZ217" i="5"/>
  <c r="JVY217" i="5"/>
  <c r="JVV217" i="5"/>
  <c r="JVU217" i="5"/>
  <c r="JVR217" i="5"/>
  <c r="JVQ217" i="5"/>
  <c r="JVN217" i="5"/>
  <c r="JVM217" i="5"/>
  <c r="JVJ217" i="5"/>
  <c r="JVI217" i="5"/>
  <c r="JVF217" i="5"/>
  <c r="JVE217" i="5"/>
  <c r="JVB217" i="5"/>
  <c r="JVA217" i="5"/>
  <c r="JUX217" i="5"/>
  <c r="JUW217" i="5"/>
  <c r="JUT217" i="5"/>
  <c r="JUS217" i="5"/>
  <c r="JUP217" i="5"/>
  <c r="JUO217" i="5"/>
  <c r="JUL217" i="5"/>
  <c r="JUK217" i="5"/>
  <c r="JUH217" i="5"/>
  <c r="JUG217" i="5"/>
  <c r="JUD217" i="5"/>
  <c r="JUC217" i="5"/>
  <c r="JTZ217" i="5"/>
  <c r="JTY217" i="5"/>
  <c r="JTV217" i="5"/>
  <c r="JTU217" i="5"/>
  <c r="JTR217" i="5"/>
  <c r="JTQ217" i="5"/>
  <c r="JTN217" i="5"/>
  <c r="JTM217" i="5"/>
  <c r="JTJ217" i="5"/>
  <c r="JTI217" i="5"/>
  <c r="JTF217" i="5"/>
  <c r="JTE217" i="5"/>
  <c r="JTB217" i="5"/>
  <c r="JTA217" i="5"/>
  <c r="JSX217" i="5"/>
  <c r="JSW217" i="5"/>
  <c r="JST217" i="5"/>
  <c r="JSS217" i="5"/>
  <c r="JSP217" i="5"/>
  <c r="JSO217" i="5"/>
  <c r="JSL217" i="5"/>
  <c r="JSK217" i="5"/>
  <c r="JSH217" i="5"/>
  <c r="JSG217" i="5"/>
  <c r="JSD217" i="5"/>
  <c r="JSC217" i="5"/>
  <c r="JRZ217" i="5"/>
  <c r="JRY217" i="5"/>
  <c r="JRV217" i="5"/>
  <c r="JRU217" i="5"/>
  <c r="JRR217" i="5"/>
  <c r="JRQ217" i="5"/>
  <c r="JRN217" i="5"/>
  <c r="JRM217" i="5"/>
  <c r="JRJ217" i="5"/>
  <c r="JRI217" i="5"/>
  <c r="JRF217" i="5"/>
  <c r="JRE217" i="5"/>
  <c r="JRB217" i="5"/>
  <c r="JRA217" i="5"/>
  <c r="JQX217" i="5"/>
  <c r="JQW217" i="5"/>
  <c r="JQT217" i="5"/>
  <c r="JQS217" i="5"/>
  <c r="JQP217" i="5"/>
  <c r="JQO217" i="5"/>
  <c r="JQL217" i="5"/>
  <c r="JQK217" i="5"/>
  <c r="JQH217" i="5"/>
  <c r="JQG217" i="5"/>
  <c r="JQD217" i="5"/>
  <c r="JQC217" i="5"/>
  <c r="JPZ217" i="5"/>
  <c r="JPY217" i="5"/>
  <c r="JPV217" i="5"/>
  <c r="JPU217" i="5"/>
  <c r="JPR217" i="5"/>
  <c r="JPQ217" i="5"/>
  <c r="JPN217" i="5"/>
  <c r="JPM217" i="5"/>
  <c r="JPJ217" i="5"/>
  <c r="JPI217" i="5"/>
  <c r="JPF217" i="5"/>
  <c r="JPE217" i="5"/>
  <c r="JPB217" i="5"/>
  <c r="JPA217" i="5"/>
  <c r="JOX217" i="5"/>
  <c r="JOW217" i="5"/>
  <c r="JOT217" i="5"/>
  <c r="JOS217" i="5"/>
  <c r="JOP217" i="5"/>
  <c r="JOO217" i="5"/>
  <c r="JOL217" i="5"/>
  <c r="JOK217" i="5"/>
  <c r="JOH217" i="5"/>
  <c r="JOG217" i="5"/>
  <c r="JOD217" i="5"/>
  <c r="JOC217" i="5"/>
  <c r="JNZ217" i="5"/>
  <c r="JNY217" i="5"/>
  <c r="JNV217" i="5"/>
  <c r="JNU217" i="5"/>
  <c r="JNR217" i="5"/>
  <c r="JNQ217" i="5"/>
  <c r="JNN217" i="5"/>
  <c r="JNM217" i="5"/>
  <c r="JNJ217" i="5"/>
  <c r="JNI217" i="5"/>
  <c r="JNF217" i="5"/>
  <c r="JNE217" i="5"/>
  <c r="JNB217" i="5"/>
  <c r="JNA217" i="5"/>
  <c r="JMX217" i="5"/>
  <c r="JMW217" i="5"/>
  <c r="JMT217" i="5"/>
  <c r="JMS217" i="5"/>
  <c r="JMP217" i="5"/>
  <c r="JMO217" i="5"/>
  <c r="JML217" i="5"/>
  <c r="JMK217" i="5"/>
  <c r="JMH217" i="5"/>
  <c r="JMG217" i="5"/>
  <c r="JMD217" i="5"/>
  <c r="JMC217" i="5"/>
  <c r="JLZ217" i="5"/>
  <c r="JLY217" i="5"/>
  <c r="JLV217" i="5"/>
  <c r="JLU217" i="5"/>
  <c r="JLR217" i="5"/>
  <c r="JLQ217" i="5"/>
  <c r="JLN217" i="5"/>
  <c r="JLM217" i="5"/>
  <c r="JLJ217" i="5"/>
  <c r="JLI217" i="5"/>
  <c r="JLF217" i="5"/>
  <c r="JLE217" i="5"/>
  <c r="JLB217" i="5"/>
  <c r="JLA217" i="5"/>
  <c r="JKX217" i="5"/>
  <c r="JKW217" i="5"/>
  <c r="JKT217" i="5"/>
  <c r="JKS217" i="5"/>
  <c r="JKP217" i="5"/>
  <c r="JKO217" i="5"/>
  <c r="JKL217" i="5"/>
  <c r="JKK217" i="5"/>
  <c r="JKH217" i="5"/>
  <c r="JKG217" i="5"/>
  <c r="JKD217" i="5"/>
  <c r="JKC217" i="5"/>
  <c r="JJZ217" i="5"/>
  <c r="JJY217" i="5"/>
  <c r="JJV217" i="5"/>
  <c r="JJU217" i="5"/>
  <c r="JJR217" i="5"/>
  <c r="JJQ217" i="5"/>
  <c r="JJN217" i="5"/>
  <c r="JJM217" i="5"/>
  <c r="JJJ217" i="5"/>
  <c r="JJI217" i="5"/>
  <c r="JJF217" i="5"/>
  <c r="JJE217" i="5"/>
  <c r="JJB217" i="5"/>
  <c r="JJA217" i="5"/>
  <c r="JIX217" i="5"/>
  <c r="JIW217" i="5"/>
  <c r="JIT217" i="5"/>
  <c r="JIS217" i="5"/>
  <c r="JIP217" i="5"/>
  <c r="JIO217" i="5"/>
  <c r="JIL217" i="5"/>
  <c r="JIK217" i="5"/>
  <c r="JIH217" i="5"/>
  <c r="JIG217" i="5"/>
  <c r="JID217" i="5"/>
  <c r="JIC217" i="5"/>
  <c r="JHZ217" i="5"/>
  <c r="JHY217" i="5"/>
  <c r="JHV217" i="5"/>
  <c r="JHU217" i="5"/>
  <c r="JHR217" i="5"/>
  <c r="JHQ217" i="5"/>
  <c r="JHN217" i="5"/>
  <c r="JHM217" i="5"/>
  <c r="JHJ217" i="5"/>
  <c r="JHI217" i="5"/>
  <c r="JHF217" i="5"/>
  <c r="JHE217" i="5"/>
  <c r="JHB217" i="5"/>
  <c r="JHA217" i="5"/>
  <c r="JGX217" i="5"/>
  <c r="JGW217" i="5"/>
  <c r="JGT217" i="5"/>
  <c r="JGS217" i="5"/>
  <c r="JGP217" i="5"/>
  <c r="JGO217" i="5"/>
  <c r="JGL217" i="5"/>
  <c r="JGK217" i="5"/>
  <c r="JGH217" i="5"/>
  <c r="JGG217" i="5"/>
  <c r="JGD217" i="5"/>
  <c r="JGC217" i="5"/>
  <c r="JFZ217" i="5"/>
  <c r="JFY217" i="5"/>
  <c r="JFV217" i="5"/>
  <c r="JFU217" i="5"/>
  <c r="JFR217" i="5"/>
  <c r="JFQ217" i="5"/>
  <c r="JFN217" i="5"/>
  <c r="JFM217" i="5"/>
  <c r="JFJ217" i="5"/>
  <c r="JFI217" i="5"/>
  <c r="JFF217" i="5"/>
  <c r="JFE217" i="5"/>
  <c r="JFB217" i="5"/>
  <c r="JFA217" i="5"/>
  <c r="JEX217" i="5"/>
  <c r="JEW217" i="5"/>
  <c r="JET217" i="5"/>
  <c r="JES217" i="5"/>
  <c r="JEP217" i="5"/>
  <c r="JEO217" i="5"/>
  <c r="JEL217" i="5"/>
  <c r="JEK217" i="5"/>
  <c r="JEH217" i="5"/>
  <c r="JEG217" i="5"/>
  <c r="JED217" i="5"/>
  <c r="JEC217" i="5"/>
  <c r="JDZ217" i="5"/>
  <c r="JDY217" i="5"/>
  <c r="JDV217" i="5"/>
  <c r="JDU217" i="5"/>
  <c r="JDR217" i="5"/>
  <c r="JDQ217" i="5"/>
  <c r="JDN217" i="5"/>
  <c r="JDM217" i="5"/>
  <c r="JDJ217" i="5"/>
  <c r="JDI217" i="5"/>
  <c r="JDF217" i="5"/>
  <c r="JDE217" i="5"/>
  <c r="JDB217" i="5"/>
  <c r="JDA217" i="5"/>
  <c r="JCX217" i="5"/>
  <c r="JCW217" i="5"/>
  <c r="JCT217" i="5"/>
  <c r="JCS217" i="5"/>
  <c r="JCP217" i="5"/>
  <c r="JCO217" i="5"/>
  <c r="JCL217" i="5"/>
  <c r="JCK217" i="5"/>
  <c r="JCH217" i="5"/>
  <c r="JCG217" i="5"/>
  <c r="JCD217" i="5"/>
  <c r="JCC217" i="5"/>
  <c r="JBZ217" i="5"/>
  <c r="JBY217" i="5"/>
  <c r="JBV217" i="5"/>
  <c r="JBU217" i="5"/>
  <c r="JBR217" i="5"/>
  <c r="JBQ217" i="5"/>
  <c r="JBN217" i="5"/>
  <c r="JBM217" i="5"/>
  <c r="JBJ217" i="5"/>
  <c r="JBK217" i="5" s="1"/>
  <c r="JBI217" i="5"/>
  <c r="JBF217" i="5"/>
  <c r="JBE217" i="5"/>
  <c r="JBB217" i="5"/>
  <c r="JBA217" i="5"/>
  <c r="JAX217" i="5"/>
  <c r="JAW217" i="5"/>
  <c r="JAT217" i="5"/>
  <c r="JAS217" i="5"/>
  <c r="JAP217" i="5"/>
  <c r="JAO217" i="5"/>
  <c r="JAL217" i="5"/>
  <c r="JAK217" i="5"/>
  <c r="JAH217" i="5"/>
  <c r="JAG217" i="5"/>
  <c r="JAD217" i="5"/>
  <c r="JAC217" i="5"/>
  <c r="IZZ217" i="5"/>
  <c r="IZY217" i="5"/>
  <c r="IZV217" i="5"/>
  <c r="IZW217" i="5" s="1"/>
  <c r="IZU217" i="5"/>
  <c r="IZR217" i="5"/>
  <c r="IZQ217" i="5"/>
  <c r="IZN217" i="5"/>
  <c r="IZM217" i="5"/>
  <c r="IZJ217" i="5"/>
  <c r="IZI217" i="5"/>
  <c r="IZF217" i="5"/>
  <c r="IZE217" i="5"/>
  <c r="IZB217" i="5"/>
  <c r="IZA217" i="5"/>
  <c r="IYX217" i="5"/>
  <c r="IYW217" i="5"/>
  <c r="IYT217" i="5"/>
  <c r="IYS217" i="5"/>
  <c r="IYP217" i="5"/>
  <c r="IYQ217" i="5" s="1"/>
  <c r="IYO217" i="5"/>
  <c r="IYL217" i="5"/>
  <c r="IYK217" i="5"/>
  <c r="IYH217" i="5"/>
  <c r="IYG217" i="5"/>
  <c r="IYD217" i="5"/>
  <c r="IYC217" i="5"/>
  <c r="IXZ217" i="5"/>
  <c r="IYA217" i="5" s="1"/>
  <c r="IXY217" i="5"/>
  <c r="IXV217" i="5"/>
  <c r="IXU217" i="5"/>
  <c r="IXR217" i="5"/>
  <c r="IXS217" i="5" s="1"/>
  <c r="IXQ217" i="5"/>
  <c r="IXN217" i="5"/>
  <c r="IXM217" i="5"/>
  <c r="IXJ217" i="5"/>
  <c r="IXI217" i="5"/>
  <c r="IXF217" i="5"/>
  <c r="IXE217" i="5"/>
  <c r="IXB217" i="5"/>
  <c r="IXA217" i="5"/>
  <c r="IWX217" i="5"/>
  <c r="IWW217" i="5"/>
  <c r="IWT217" i="5"/>
  <c r="IWU217" i="5" s="1"/>
  <c r="IWS217" i="5"/>
  <c r="IWP217" i="5"/>
  <c r="IWO217" i="5"/>
  <c r="IWL217" i="5"/>
  <c r="IWM217" i="5" s="1"/>
  <c r="IWK217" i="5"/>
  <c r="IWH217" i="5"/>
  <c r="IWG217" i="5"/>
  <c r="IWD217" i="5"/>
  <c r="IWC217" i="5"/>
  <c r="IVZ217" i="5"/>
  <c r="IVY217" i="5"/>
  <c r="IVV217" i="5"/>
  <c r="IVU217" i="5"/>
  <c r="IVR217" i="5"/>
  <c r="IVQ217" i="5"/>
  <c r="IVN217" i="5"/>
  <c r="IVO217" i="5" s="1"/>
  <c r="IVM217" i="5"/>
  <c r="IVJ217" i="5"/>
  <c r="IVI217" i="5"/>
  <c r="IVF217" i="5"/>
  <c r="IVG217" i="5" s="1"/>
  <c r="IVE217" i="5"/>
  <c r="IVB217" i="5"/>
  <c r="IVA217" i="5"/>
  <c r="IUX217" i="5"/>
  <c r="IUW217" i="5"/>
  <c r="IUT217" i="5"/>
  <c r="IUS217" i="5"/>
  <c r="IUP217" i="5"/>
  <c r="IUO217" i="5"/>
  <c r="IUL217" i="5"/>
  <c r="IUK217" i="5"/>
  <c r="IUH217" i="5"/>
  <c r="IUI217" i="5" s="1"/>
  <c r="IUG217" i="5"/>
  <c r="IUD217" i="5"/>
  <c r="IUC217" i="5"/>
  <c r="ITZ217" i="5"/>
  <c r="IUA217" i="5" s="1"/>
  <c r="ITY217" i="5"/>
  <c r="ITV217" i="5"/>
  <c r="ITU217" i="5"/>
  <c r="ITR217" i="5"/>
  <c r="ITQ217" i="5"/>
  <c r="ITN217" i="5"/>
  <c r="ITM217" i="5"/>
  <c r="ITJ217" i="5"/>
  <c r="ITI217" i="5"/>
  <c r="ITF217" i="5"/>
  <c r="ITE217" i="5"/>
  <c r="ITB217" i="5"/>
  <c r="ITA217" i="5"/>
  <c r="ISX217" i="5"/>
  <c r="ISW217" i="5"/>
  <c r="IST217" i="5"/>
  <c r="ISS217" i="5"/>
  <c r="ISP217" i="5"/>
  <c r="ISO217" i="5"/>
  <c r="ISL217" i="5"/>
  <c r="ISM217" i="5" s="1"/>
  <c r="ISK217" i="5"/>
  <c r="ISH217" i="5"/>
  <c r="ISG217" i="5"/>
  <c r="ISD217" i="5"/>
  <c r="ISC217" i="5"/>
  <c r="IRZ217" i="5"/>
  <c r="IRY217" i="5"/>
  <c r="IRV217" i="5"/>
  <c r="IRU217" i="5"/>
  <c r="IRR217" i="5"/>
  <c r="IRQ217" i="5"/>
  <c r="IRN217" i="5"/>
  <c r="IRM217" i="5"/>
  <c r="IRJ217" i="5"/>
  <c r="IRI217" i="5"/>
  <c r="IRF217" i="5"/>
  <c r="IRG217" i="5" s="1"/>
  <c r="IRE217" i="5"/>
  <c r="IRB217" i="5"/>
  <c r="IRA217" i="5"/>
  <c r="IQX217" i="5"/>
  <c r="IQW217" i="5"/>
  <c r="IQT217" i="5"/>
  <c r="IQS217" i="5"/>
  <c r="IQP217" i="5"/>
  <c r="IQQ217" i="5" s="1"/>
  <c r="IQO217" i="5"/>
  <c r="IQL217" i="5"/>
  <c r="IQK217" i="5"/>
  <c r="IQH217" i="5"/>
  <c r="IQI217" i="5" s="1"/>
  <c r="IQG217" i="5"/>
  <c r="IQD217" i="5"/>
  <c r="IQC217" i="5"/>
  <c r="IPZ217" i="5"/>
  <c r="IQA217" i="5" s="1"/>
  <c r="IPY217" i="5"/>
  <c r="IPV217" i="5"/>
  <c r="IPU217" i="5"/>
  <c r="IPR217" i="5"/>
  <c r="IPQ217" i="5"/>
  <c r="IPN217" i="5"/>
  <c r="IPM217" i="5"/>
  <c r="IPJ217" i="5"/>
  <c r="IPI217" i="5"/>
  <c r="IPF217" i="5"/>
  <c r="IPE217" i="5"/>
  <c r="IPB217" i="5"/>
  <c r="IPA217" i="5"/>
  <c r="IOX217" i="5"/>
  <c r="IOW217" i="5"/>
  <c r="IOT217" i="5"/>
  <c r="IOS217" i="5"/>
  <c r="IOP217" i="5"/>
  <c r="IOO217" i="5"/>
  <c r="IOL217" i="5"/>
  <c r="IOK217" i="5"/>
  <c r="IOH217" i="5"/>
  <c r="IOG217" i="5"/>
  <c r="IOD217" i="5"/>
  <c r="IOC217" i="5"/>
  <c r="INZ217" i="5"/>
  <c r="INY217" i="5"/>
  <c r="INV217" i="5"/>
  <c r="INU217" i="5"/>
  <c r="INR217" i="5"/>
  <c r="INQ217" i="5"/>
  <c r="INN217" i="5"/>
  <c r="INM217" i="5"/>
  <c r="INJ217" i="5"/>
  <c r="INI217" i="5"/>
  <c r="INF217" i="5"/>
  <c r="INE217" i="5"/>
  <c r="INB217" i="5"/>
  <c r="INA217" i="5"/>
  <c r="IMX217" i="5"/>
  <c r="IMW217" i="5"/>
  <c r="IMT217" i="5"/>
  <c r="IMS217" i="5"/>
  <c r="IMP217" i="5"/>
  <c r="IMO217" i="5"/>
  <c r="IML217" i="5"/>
  <c r="IMK217" i="5"/>
  <c r="IMH217" i="5"/>
  <c r="IMG217" i="5"/>
  <c r="IMD217" i="5"/>
  <c r="IMC217" i="5"/>
  <c r="ILZ217" i="5"/>
  <c r="ILY217" i="5"/>
  <c r="ILV217" i="5"/>
  <c r="ILU217" i="5"/>
  <c r="ILR217" i="5"/>
  <c r="ILQ217" i="5"/>
  <c r="ILN217" i="5"/>
  <c r="ILM217" i="5"/>
  <c r="ILJ217" i="5"/>
  <c r="ILI217" i="5"/>
  <c r="ILF217" i="5"/>
  <c r="ILE217" i="5"/>
  <c r="ILB217" i="5"/>
  <c r="ILA217" i="5"/>
  <c r="IKX217" i="5"/>
  <c r="IKW217" i="5"/>
  <c r="IKT217" i="5"/>
  <c r="IKS217" i="5"/>
  <c r="IKP217" i="5"/>
  <c r="IKO217" i="5"/>
  <c r="IKL217" i="5"/>
  <c r="IKK217" i="5"/>
  <c r="IKH217" i="5"/>
  <c r="IKG217" i="5"/>
  <c r="IKD217" i="5"/>
  <c r="IKC217" i="5"/>
  <c r="IJZ217" i="5"/>
  <c r="IJY217" i="5"/>
  <c r="IJV217" i="5"/>
  <c r="IJU217" i="5"/>
  <c r="IJR217" i="5"/>
  <c r="IJQ217" i="5"/>
  <c r="IJN217" i="5"/>
  <c r="IJM217" i="5"/>
  <c r="IJJ217" i="5"/>
  <c r="IJI217" i="5"/>
  <c r="IJF217" i="5"/>
  <c r="IJE217" i="5"/>
  <c r="IJB217" i="5"/>
  <c r="IJA217" i="5"/>
  <c r="IIX217" i="5"/>
  <c r="IIW217" i="5"/>
  <c r="IIT217" i="5"/>
  <c r="IIS217" i="5"/>
  <c r="IIP217" i="5"/>
  <c r="IIO217" i="5"/>
  <c r="IIL217" i="5"/>
  <c r="IIK217" i="5"/>
  <c r="IIH217" i="5"/>
  <c r="IIG217" i="5"/>
  <c r="IID217" i="5"/>
  <c r="IIC217" i="5"/>
  <c r="IHZ217" i="5"/>
  <c r="IHY217" i="5"/>
  <c r="IHV217" i="5"/>
  <c r="IHU217" i="5"/>
  <c r="IHR217" i="5"/>
  <c r="IHQ217" i="5"/>
  <c r="IHN217" i="5"/>
  <c r="IHM217" i="5"/>
  <c r="IHJ217" i="5"/>
  <c r="IHI217" i="5"/>
  <c r="IHF217" i="5"/>
  <c r="IHE217" i="5"/>
  <c r="IHB217" i="5"/>
  <c r="IHA217" i="5"/>
  <c r="IGX217" i="5"/>
  <c r="IGW217" i="5"/>
  <c r="IGT217" i="5"/>
  <c r="IGS217" i="5"/>
  <c r="IGP217" i="5"/>
  <c r="IGO217" i="5"/>
  <c r="IGL217" i="5"/>
  <c r="IGK217" i="5"/>
  <c r="IGH217" i="5"/>
  <c r="IGG217" i="5"/>
  <c r="IGD217" i="5"/>
  <c r="IGC217" i="5"/>
  <c r="IFZ217" i="5"/>
  <c r="IFY217" i="5"/>
  <c r="IFV217" i="5"/>
  <c r="IFU217" i="5"/>
  <c r="IFR217" i="5"/>
  <c r="IFQ217" i="5"/>
  <c r="IFN217" i="5"/>
  <c r="IFM217" i="5"/>
  <c r="IFJ217" i="5"/>
  <c r="IFI217" i="5"/>
  <c r="IFF217" i="5"/>
  <c r="IFE217" i="5"/>
  <c r="IFB217" i="5"/>
  <c r="IFA217" i="5"/>
  <c r="IEX217" i="5"/>
  <c r="IEW217" i="5"/>
  <c r="IET217" i="5"/>
  <c r="IES217" i="5"/>
  <c r="IEP217" i="5"/>
  <c r="IEO217" i="5"/>
  <c r="IEL217" i="5"/>
  <c r="IEK217" i="5"/>
  <c r="IEH217" i="5"/>
  <c r="IEG217" i="5"/>
  <c r="IED217" i="5"/>
  <c r="IEC217" i="5"/>
  <c r="IDZ217" i="5"/>
  <c r="IDY217" i="5"/>
  <c r="IDV217" i="5"/>
  <c r="IDU217" i="5"/>
  <c r="IDR217" i="5"/>
  <c r="IDQ217" i="5"/>
  <c r="IDN217" i="5"/>
  <c r="IDM217" i="5"/>
  <c r="IDJ217" i="5"/>
  <c r="IDI217" i="5"/>
  <c r="IDF217" i="5"/>
  <c r="IDE217" i="5"/>
  <c r="IDB217" i="5"/>
  <c r="IDA217" i="5"/>
  <c r="ICX217" i="5"/>
  <c r="ICW217" i="5"/>
  <c r="ICT217" i="5"/>
  <c r="ICS217" i="5"/>
  <c r="ICP217" i="5"/>
  <c r="ICO217" i="5"/>
  <c r="ICL217" i="5"/>
  <c r="ICK217" i="5"/>
  <c r="ICH217" i="5"/>
  <c r="ICG217" i="5"/>
  <c r="ICD217" i="5"/>
  <c r="ICC217" i="5"/>
  <c r="IBZ217" i="5"/>
  <c r="IBY217" i="5"/>
  <c r="IBV217" i="5"/>
  <c r="IBU217" i="5"/>
  <c r="IBR217" i="5"/>
  <c r="IBQ217" i="5"/>
  <c r="IBN217" i="5"/>
  <c r="IBM217" i="5"/>
  <c r="IBJ217" i="5"/>
  <c r="IBI217" i="5"/>
  <c r="IBF217" i="5"/>
  <c r="IBE217" i="5"/>
  <c r="IBB217" i="5"/>
  <c r="IBA217" i="5"/>
  <c r="IAX217" i="5"/>
  <c r="IAW217" i="5"/>
  <c r="IAT217" i="5"/>
  <c r="IAS217" i="5"/>
  <c r="IAP217" i="5"/>
  <c r="IAO217" i="5"/>
  <c r="IAL217" i="5"/>
  <c r="IAK217" i="5"/>
  <c r="IAH217" i="5"/>
  <c r="IAG217" i="5"/>
  <c r="IAD217" i="5"/>
  <c r="IAC217" i="5"/>
  <c r="HZZ217" i="5"/>
  <c r="HZY217" i="5"/>
  <c r="HZV217" i="5"/>
  <c r="HZU217" i="5"/>
  <c r="HZR217" i="5"/>
  <c r="HZQ217" i="5"/>
  <c r="HZN217" i="5"/>
  <c r="HZM217" i="5"/>
  <c r="HZJ217" i="5"/>
  <c r="HZI217" i="5"/>
  <c r="HZF217" i="5"/>
  <c r="HZE217" i="5"/>
  <c r="HZB217" i="5"/>
  <c r="HZA217" i="5"/>
  <c r="HYX217" i="5"/>
  <c r="HYW217" i="5"/>
  <c r="HYT217" i="5"/>
  <c r="HYS217" i="5"/>
  <c r="HYP217" i="5"/>
  <c r="HYO217" i="5"/>
  <c r="HYL217" i="5"/>
  <c r="HYK217" i="5"/>
  <c r="HYH217" i="5"/>
  <c r="HYG217" i="5"/>
  <c r="HYD217" i="5"/>
  <c r="HYC217" i="5"/>
  <c r="HXZ217" i="5"/>
  <c r="HXY217" i="5"/>
  <c r="HXV217" i="5"/>
  <c r="HXU217" i="5"/>
  <c r="HXR217" i="5"/>
  <c r="HXQ217" i="5"/>
  <c r="HXN217" i="5"/>
  <c r="HXM217" i="5"/>
  <c r="HXJ217" i="5"/>
  <c r="HXI217" i="5"/>
  <c r="HXF217" i="5"/>
  <c r="HXE217" i="5"/>
  <c r="HXB217" i="5"/>
  <c r="HXA217" i="5"/>
  <c r="HWX217" i="5"/>
  <c r="HWW217" i="5"/>
  <c r="HWT217" i="5"/>
  <c r="HWS217" i="5"/>
  <c r="HWP217" i="5"/>
  <c r="HWO217" i="5"/>
  <c r="HWL217" i="5"/>
  <c r="HWK217" i="5"/>
  <c r="HWH217" i="5"/>
  <c r="HWG217" i="5"/>
  <c r="HWD217" i="5"/>
  <c r="HWC217" i="5"/>
  <c r="HVZ217" i="5"/>
  <c r="HVY217" i="5"/>
  <c r="HVV217" i="5"/>
  <c r="HVU217" i="5"/>
  <c r="HVR217" i="5"/>
  <c r="HVQ217" i="5"/>
  <c r="HVN217" i="5"/>
  <c r="HVM217" i="5"/>
  <c r="HVJ217" i="5"/>
  <c r="HVI217" i="5"/>
  <c r="HVF217" i="5"/>
  <c r="HVG217" i="5" s="1"/>
  <c r="HVE217" i="5"/>
  <c r="HVB217" i="5"/>
  <c r="HVA217" i="5"/>
  <c r="HUX217" i="5"/>
  <c r="HUW217" i="5"/>
  <c r="HUT217" i="5"/>
  <c r="HUS217" i="5"/>
  <c r="HUP217" i="5"/>
  <c r="HUO217" i="5"/>
  <c r="HUL217" i="5"/>
  <c r="HUK217" i="5"/>
  <c r="HUH217" i="5"/>
  <c r="HUG217" i="5"/>
  <c r="HUD217" i="5"/>
  <c r="HUC217" i="5"/>
  <c r="HTZ217" i="5"/>
  <c r="HTY217" i="5"/>
  <c r="HTV217" i="5"/>
  <c r="HTU217" i="5"/>
  <c r="HTR217" i="5"/>
  <c r="HTQ217" i="5"/>
  <c r="HTN217" i="5"/>
  <c r="HTM217" i="5"/>
  <c r="HTJ217" i="5"/>
  <c r="HTI217" i="5"/>
  <c r="HTF217" i="5"/>
  <c r="HTE217" i="5"/>
  <c r="HTB217" i="5"/>
  <c r="HTA217" i="5"/>
  <c r="HSX217" i="5"/>
  <c r="HSW217" i="5"/>
  <c r="HST217" i="5"/>
  <c r="HSU217" i="5" s="1"/>
  <c r="HSS217" i="5"/>
  <c r="HSP217" i="5"/>
  <c r="HSO217" i="5"/>
  <c r="HSL217" i="5"/>
  <c r="HSK217" i="5"/>
  <c r="HSH217" i="5"/>
  <c r="HSG217" i="5"/>
  <c r="HSD217" i="5"/>
  <c r="HSC217" i="5"/>
  <c r="HRZ217" i="5"/>
  <c r="HRY217" i="5"/>
  <c r="HRV217" i="5"/>
  <c r="HRW217" i="5" s="1"/>
  <c r="HRU217" i="5"/>
  <c r="HRR217" i="5"/>
  <c r="HRQ217" i="5"/>
  <c r="HRN217" i="5"/>
  <c r="HRM217" i="5"/>
  <c r="HRJ217" i="5"/>
  <c r="HRI217" i="5"/>
  <c r="HRF217" i="5"/>
  <c r="HRE217" i="5"/>
  <c r="HRB217" i="5"/>
  <c r="HRA217" i="5"/>
  <c r="HQX217" i="5"/>
  <c r="HQW217" i="5"/>
  <c r="HQT217" i="5"/>
  <c r="HQS217" i="5"/>
  <c r="HQP217" i="5"/>
  <c r="HQO217" i="5"/>
  <c r="HQL217" i="5"/>
  <c r="HQK217" i="5"/>
  <c r="HQH217" i="5"/>
  <c r="HQG217" i="5"/>
  <c r="HQD217" i="5"/>
  <c r="HQC217" i="5"/>
  <c r="HPZ217" i="5"/>
  <c r="HPY217" i="5"/>
  <c r="HPV217" i="5"/>
  <c r="HPU217" i="5"/>
  <c r="HPR217" i="5"/>
  <c r="HPQ217" i="5"/>
  <c r="HPN217" i="5"/>
  <c r="HPM217" i="5"/>
  <c r="HPJ217" i="5"/>
  <c r="HPI217" i="5"/>
  <c r="HPF217" i="5"/>
  <c r="HPE217" i="5"/>
  <c r="HPB217" i="5"/>
  <c r="HPA217" i="5"/>
  <c r="HOX217" i="5"/>
  <c r="HOW217" i="5"/>
  <c r="HOT217" i="5"/>
  <c r="HOS217" i="5"/>
  <c r="HOP217" i="5"/>
  <c r="HOO217" i="5"/>
  <c r="HOL217" i="5"/>
  <c r="HOK217" i="5"/>
  <c r="HOH217" i="5"/>
  <c r="HOG217" i="5"/>
  <c r="HOD217" i="5"/>
  <c r="HOC217" i="5"/>
  <c r="HNZ217" i="5"/>
  <c r="HNY217" i="5"/>
  <c r="HNV217" i="5"/>
  <c r="HNU217" i="5"/>
  <c r="HNR217" i="5"/>
  <c r="HNQ217" i="5"/>
  <c r="HNN217" i="5"/>
  <c r="HNM217" i="5"/>
  <c r="HNJ217" i="5"/>
  <c r="HNI217" i="5"/>
  <c r="HNF217" i="5"/>
  <c r="HNE217" i="5"/>
  <c r="HNB217" i="5"/>
  <c r="HNA217" i="5"/>
  <c r="HMX217" i="5"/>
  <c r="HMW217" i="5"/>
  <c r="HMT217" i="5"/>
  <c r="HMS217" i="5"/>
  <c r="HMP217" i="5"/>
  <c r="HMO217" i="5"/>
  <c r="HML217" i="5"/>
  <c r="HMK217" i="5"/>
  <c r="HMH217" i="5"/>
  <c r="HMG217" i="5"/>
  <c r="HMD217" i="5"/>
  <c r="HMC217" i="5"/>
  <c r="HLZ217" i="5"/>
  <c r="HLY217" i="5"/>
  <c r="HLV217" i="5"/>
  <c r="HLU217" i="5"/>
  <c r="HLR217" i="5"/>
  <c r="HLQ217" i="5"/>
  <c r="HLN217" i="5"/>
  <c r="HLM217" i="5"/>
  <c r="HLJ217" i="5"/>
  <c r="HLI217" i="5"/>
  <c r="HLF217" i="5"/>
  <c r="HLE217" i="5"/>
  <c r="HLB217" i="5"/>
  <c r="HLA217" i="5"/>
  <c r="HKX217" i="5"/>
  <c r="HKW217" i="5"/>
  <c r="HKT217" i="5"/>
  <c r="HKS217" i="5"/>
  <c r="HKP217" i="5"/>
  <c r="HKO217" i="5"/>
  <c r="HKL217" i="5"/>
  <c r="HKK217" i="5"/>
  <c r="HKH217" i="5"/>
  <c r="HKG217" i="5"/>
  <c r="HKD217" i="5"/>
  <c r="HKC217" i="5"/>
  <c r="HJZ217" i="5"/>
  <c r="HJY217" i="5"/>
  <c r="HJV217" i="5"/>
  <c r="HJU217" i="5"/>
  <c r="HJR217" i="5"/>
  <c r="HJQ217" i="5"/>
  <c r="HJN217" i="5"/>
  <c r="HJM217" i="5"/>
  <c r="HJJ217" i="5"/>
  <c r="HJI217" i="5"/>
  <c r="HJF217" i="5"/>
  <c r="HJE217" i="5"/>
  <c r="HJB217" i="5"/>
  <c r="HJA217" i="5"/>
  <c r="HIX217" i="5"/>
  <c r="HIW217" i="5"/>
  <c r="HIT217" i="5"/>
  <c r="HIS217" i="5"/>
  <c r="HIP217" i="5"/>
  <c r="HIO217" i="5"/>
  <c r="HIL217" i="5"/>
  <c r="HIK217" i="5"/>
  <c r="HIH217" i="5"/>
  <c r="HIG217" i="5"/>
  <c r="HID217" i="5"/>
  <c r="HIC217" i="5"/>
  <c r="HHZ217" i="5"/>
  <c r="HHY217" i="5"/>
  <c r="HHV217" i="5"/>
  <c r="HHU217" i="5"/>
  <c r="HHR217" i="5"/>
  <c r="HHQ217" i="5"/>
  <c r="HHN217" i="5"/>
  <c r="HHM217" i="5"/>
  <c r="HHJ217" i="5"/>
  <c r="HHI217" i="5"/>
  <c r="HHF217" i="5"/>
  <c r="HHE217" i="5"/>
  <c r="HHB217" i="5"/>
  <c r="HHA217" i="5"/>
  <c r="HGX217" i="5"/>
  <c r="HGY217" i="5" s="1"/>
  <c r="HGW217" i="5"/>
  <c r="HGT217" i="5"/>
  <c r="HGS217" i="5"/>
  <c r="HGP217" i="5"/>
  <c r="HGO217" i="5"/>
  <c r="HGL217" i="5"/>
  <c r="HGK217" i="5"/>
  <c r="HGH217" i="5"/>
  <c r="HGG217" i="5"/>
  <c r="HGD217" i="5"/>
  <c r="HGC217" i="5"/>
  <c r="HFZ217" i="5"/>
  <c r="HFY217" i="5"/>
  <c r="HFV217" i="5"/>
  <c r="HFU217" i="5"/>
  <c r="HFR217" i="5"/>
  <c r="HFQ217" i="5"/>
  <c r="HFN217" i="5"/>
  <c r="HFM217" i="5"/>
  <c r="HFJ217" i="5"/>
  <c r="HFI217" i="5"/>
  <c r="HFF217" i="5"/>
  <c r="HFE217" i="5"/>
  <c r="HFB217" i="5"/>
  <c r="HFA217" i="5"/>
  <c r="HEX217" i="5"/>
  <c r="HEW217" i="5"/>
  <c r="HET217" i="5"/>
  <c r="HES217" i="5"/>
  <c r="HEP217" i="5"/>
  <c r="HEO217" i="5"/>
  <c r="HEL217" i="5"/>
  <c r="HEM217" i="5" s="1"/>
  <c r="HEK217" i="5"/>
  <c r="HEH217" i="5"/>
  <c r="HEG217" i="5"/>
  <c r="HED217" i="5"/>
  <c r="HEC217" i="5"/>
  <c r="HDZ217" i="5"/>
  <c r="HDY217" i="5"/>
  <c r="HDV217" i="5"/>
  <c r="HDU217" i="5"/>
  <c r="HDR217" i="5"/>
  <c r="HDQ217" i="5"/>
  <c r="HDN217" i="5"/>
  <c r="HDM217" i="5"/>
  <c r="HDJ217" i="5"/>
  <c r="HDI217" i="5"/>
  <c r="HDF217" i="5"/>
  <c r="HDE217" i="5"/>
  <c r="HDB217" i="5"/>
  <c r="HDA217" i="5"/>
  <c r="HCX217" i="5"/>
  <c r="HCW217" i="5"/>
  <c r="HCT217" i="5"/>
  <c r="HCS217" i="5"/>
  <c r="HCP217" i="5"/>
  <c r="HCO217" i="5"/>
  <c r="HCL217" i="5"/>
  <c r="HCK217" i="5"/>
  <c r="HCH217" i="5"/>
  <c r="HCG217" i="5"/>
  <c r="HCD217" i="5"/>
  <c r="HCC217" i="5"/>
  <c r="HBZ217" i="5"/>
  <c r="HCA217" i="5" s="1"/>
  <c r="HBY217" i="5"/>
  <c r="HBV217" i="5"/>
  <c r="HBU217" i="5"/>
  <c r="HBR217" i="5"/>
  <c r="HBS217" i="5" s="1"/>
  <c r="HBQ217" i="5"/>
  <c r="HBN217" i="5"/>
  <c r="HBM217" i="5"/>
  <c r="HBJ217" i="5"/>
  <c r="HBI217" i="5"/>
  <c r="HBF217" i="5"/>
  <c r="HBE217" i="5"/>
  <c r="HBB217" i="5"/>
  <c r="HBA217" i="5"/>
  <c r="HAX217" i="5"/>
  <c r="HAW217" i="5"/>
  <c r="HAT217" i="5"/>
  <c r="HAS217" i="5"/>
  <c r="HAP217" i="5"/>
  <c r="HAO217" i="5"/>
  <c r="HAL217" i="5"/>
  <c r="HAK217" i="5"/>
  <c r="HAH217" i="5"/>
  <c r="HAG217" i="5"/>
  <c r="HAD217" i="5"/>
  <c r="HAC217" i="5"/>
  <c r="GZZ217" i="5"/>
  <c r="GZY217" i="5"/>
  <c r="GZV217" i="5"/>
  <c r="GZU217" i="5"/>
  <c r="GZR217" i="5"/>
  <c r="GZQ217" i="5"/>
  <c r="GZN217" i="5"/>
  <c r="GZM217" i="5"/>
  <c r="GZJ217" i="5"/>
  <c r="GZI217" i="5"/>
  <c r="GZF217" i="5"/>
  <c r="GZE217" i="5"/>
  <c r="GZB217" i="5"/>
  <c r="GZA217" i="5"/>
  <c r="GYX217" i="5"/>
  <c r="GYW217" i="5"/>
  <c r="GYT217" i="5"/>
  <c r="GYS217" i="5"/>
  <c r="GYP217" i="5"/>
  <c r="GYO217" i="5"/>
  <c r="GYL217" i="5"/>
  <c r="GYK217" i="5"/>
  <c r="GYH217" i="5"/>
  <c r="GYG217" i="5"/>
  <c r="GYD217" i="5"/>
  <c r="GYC217" i="5"/>
  <c r="GXZ217" i="5"/>
  <c r="GXY217" i="5"/>
  <c r="GXV217" i="5"/>
  <c r="GXU217" i="5"/>
  <c r="GXR217" i="5"/>
  <c r="GXQ217" i="5"/>
  <c r="GXN217" i="5"/>
  <c r="GXM217" i="5"/>
  <c r="GXJ217" i="5"/>
  <c r="GXI217" i="5"/>
  <c r="GXF217" i="5"/>
  <c r="GXE217" i="5"/>
  <c r="GXB217" i="5"/>
  <c r="GXA217" i="5"/>
  <c r="GWX217" i="5"/>
  <c r="GWW217" i="5"/>
  <c r="GWT217" i="5"/>
  <c r="GWS217" i="5"/>
  <c r="GWP217" i="5"/>
  <c r="GWO217" i="5"/>
  <c r="GWL217" i="5"/>
  <c r="GWK217" i="5"/>
  <c r="GWH217" i="5"/>
  <c r="GWG217" i="5"/>
  <c r="GWD217" i="5"/>
  <c r="GWC217" i="5"/>
  <c r="GVZ217" i="5"/>
  <c r="GVY217" i="5"/>
  <c r="GVV217" i="5"/>
  <c r="GVW217" i="5" s="1"/>
  <c r="GVU217" i="5"/>
  <c r="GVR217" i="5"/>
  <c r="GVQ217" i="5"/>
  <c r="GVN217" i="5"/>
  <c r="GVO217" i="5" s="1"/>
  <c r="GVM217" i="5"/>
  <c r="GVJ217" i="5"/>
  <c r="GVI217" i="5"/>
  <c r="GVF217" i="5"/>
  <c r="GVG217" i="5" s="1"/>
  <c r="GVE217" i="5"/>
  <c r="GVB217" i="5"/>
  <c r="GVA217" i="5"/>
  <c r="GUX217" i="5"/>
  <c r="GUW217" i="5"/>
  <c r="GUT217" i="5"/>
  <c r="GUS217" i="5"/>
  <c r="GUP217" i="5"/>
  <c r="GUQ217" i="5" s="1"/>
  <c r="GUO217" i="5"/>
  <c r="GUL217" i="5"/>
  <c r="GUK217" i="5"/>
  <c r="GUH217" i="5"/>
  <c r="GUI217" i="5" s="1"/>
  <c r="GUG217" i="5"/>
  <c r="GUD217" i="5"/>
  <c r="GUC217" i="5"/>
  <c r="GTZ217" i="5"/>
  <c r="GUA217" i="5" s="1"/>
  <c r="GTY217" i="5"/>
  <c r="GTV217" i="5"/>
  <c r="GTU217" i="5"/>
  <c r="GTR217" i="5"/>
  <c r="GTQ217" i="5"/>
  <c r="GTN217" i="5"/>
  <c r="GTM217" i="5"/>
  <c r="GTJ217" i="5"/>
  <c r="GTK217" i="5" s="1"/>
  <c r="GTI217" i="5"/>
  <c r="GTF217" i="5"/>
  <c r="GTG217" i="5" s="1"/>
  <c r="GTE217" i="5"/>
  <c r="GTB217" i="5"/>
  <c r="GTC217" i="5" s="1"/>
  <c r="GTA217" i="5"/>
  <c r="GSX217" i="5"/>
  <c r="GSW217" i="5"/>
  <c r="GST217" i="5"/>
  <c r="GSU217" i="5" s="1"/>
  <c r="GSS217" i="5"/>
  <c r="GSP217" i="5"/>
  <c r="GSO217" i="5"/>
  <c r="GSL217" i="5"/>
  <c r="GSK217" i="5"/>
  <c r="GSH217" i="5"/>
  <c r="GSG217" i="5"/>
  <c r="GSD217" i="5"/>
  <c r="GSC217" i="5"/>
  <c r="GRZ217" i="5"/>
  <c r="GRY217" i="5"/>
  <c r="GRV217" i="5"/>
  <c r="GRU217" i="5"/>
  <c r="GRR217" i="5"/>
  <c r="GRS217" i="5" s="1"/>
  <c r="GRQ217" i="5"/>
  <c r="GRN217" i="5"/>
  <c r="GRO217" i="5" s="1"/>
  <c r="GRM217" i="5"/>
  <c r="GRJ217" i="5"/>
  <c r="GRI217" i="5"/>
  <c r="GRF217" i="5"/>
  <c r="GRE217" i="5"/>
  <c r="GRB217" i="5"/>
  <c r="GRA217" i="5"/>
  <c r="GQX217" i="5"/>
  <c r="GQY217" i="5" s="1"/>
  <c r="GQW217" i="5"/>
  <c r="GQT217" i="5"/>
  <c r="GQU217" i="5" s="1"/>
  <c r="GQS217" i="5"/>
  <c r="GQP217" i="5"/>
  <c r="GQQ217" i="5" s="1"/>
  <c r="GQO217" i="5"/>
  <c r="GQL217" i="5"/>
  <c r="GQK217" i="5"/>
  <c r="GQH217" i="5"/>
  <c r="GQG217" i="5"/>
  <c r="GQD217" i="5"/>
  <c r="GQC217" i="5"/>
  <c r="GPZ217" i="5"/>
  <c r="GPY217" i="5"/>
  <c r="GPV217" i="5"/>
  <c r="GPU217" i="5"/>
  <c r="GPR217" i="5"/>
  <c r="GPS217" i="5" s="1"/>
  <c r="GPQ217" i="5"/>
  <c r="GPN217" i="5"/>
  <c r="GPO217" i="5" s="1"/>
  <c r="GPM217" i="5"/>
  <c r="GPJ217" i="5"/>
  <c r="GPK217" i="5" s="1"/>
  <c r="GPI217" i="5"/>
  <c r="GPF217" i="5"/>
  <c r="GPE217" i="5"/>
  <c r="GPB217" i="5"/>
  <c r="GPA217" i="5"/>
  <c r="GOX217" i="5"/>
  <c r="GOW217" i="5"/>
  <c r="GOT217" i="5"/>
  <c r="GOS217" i="5"/>
  <c r="GOP217" i="5"/>
  <c r="GOQ217" i="5" s="1"/>
  <c r="GOO217" i="5"/>
  <c r="GOL217" i="5"/>
  <c r="GOK217" i="5"/>
  <c r="GOH217" i="5"/>
  <c r="GOG217" i="5"/>
  <c r="GOD217" i="5"/>
  <c r="GOC217" i="5"/>
  <c r="GNZ217" i="5"/>
  <c r="GOA217" i="5" s="1"/>
  <c r="GNY217" i="5"/>
  <c r="GNV217" i="5"/>
  <c r="GNW217" i="5" s="1"/>
  <c r="GNU217" i="5"/>
  <c r="GNR217" i="5"/>
  <c r="GNQ217" i="5"/>
  <c r="GNN217" i="5"/>
  <c r="GNM217" i="5"/>
  <c r="GNJ217" i="5"/>
  <c r="GNI217" i="5"/>
  <c r="GNF217" i="5"/>
  <c r="GNE217" i="5"/>
  <c r="GNB217" i="5"/>
  <c r="GNA217" i="5"/>
  <c r="GMX217" i="5"/>
  <c r="GMW217" i="5"/>
  <c r="GMT217" i="5"/>
  <c r="GMS217" i="5"/>
  <c r="GMP217" i="5"/>
  <c r="GMO217" i="5"/>
  <c r="GML217" i="5"/>
  <c r="GMM217" i="5" s="1"/>
  <c r="GMK217" i="5"/>
  <c r="GMH217" i="5"/>
  <c r="GMG217" i="5"/>
  <c r="GMD217" i="5"/>
  <c r="GMC217" i="5"/>
  <c r="GLZ217" i="5"/>
  <c r="GMA217" i="5" s="1"/>
  <c r="GLY217" i="5"/>
  <c r="GLV217" i="5"/>
  <c r="GLW217" i="5" s="1"/>
  <c r="GLU217" i="5"/>
  <c r="GLR217" i="5"/>
  <c r="GLS217" i="5" s="1"/>
  <c r="GLQ217" i="5"/>
  <c r="GLN217" i="5"/>
  <c r="GLM217" i="5"/>
  <c r="GLJ217" i="5"/>
  <c r="GLK217" i="5" s="1"/>
  <c r="GLI217" i="5"/>
  <c r="GLF217" i="5"/>
  <c r="GLE217" i="5"/>
  <c r="GLB217" i="5"/>
  <c r="GLA217" i="5"/>
  <c r="GKX217" i="5"/>
  <c r="GKW217" i="5"/>
  <c r="GKT217" i="5"/>
  <c r="GKS217" i="5"/>
  <c r="GKP217" i="5"/>
  <c r="GKO217" i="5"/>
  <c r="GKL217" i="5"/>
  <c r="GKK217" i="5"/>
  <c r="GKH217" i="5"/>
  <c r="GKG217" i="5"/>
  <c r="GKD217" i="5"/>
  <c r="GKC217" i="5"/>
  <c r="GJZ217" i="5"/>
  <c r="GJY217" i="5"/>
  <c r="GJV217" i="5"/>
  <c r="GJU217" i="5"/>
  <c r="GJR217" i="5"/>
  <c r="GJS217" i="5" s="1"/>
  <c r="GJQ217" i="5"/>
  <c r="GJN217" i="5"/>
  <c r="GJM217" i="5"/>
  <c r="GJJ217" i="5"/>
  <c r="GJI217" i="5"/>
  <c r="GJF217" i="5"/>
  <c r="GJE217" i="5"/>
  <c r="GJB217" i="5"/>
  <c r="GJA217" i="5"/>
  <c r="GIX217" i="5"/>
  <c r="GIW217" i="5"/>
  <c r="GIT217" i="5"/>
  <c r="GIS217" i="5"/>
  <c r="GIP217" i="5"/>
  <c r="GIO217" i="5"/>
  <c r="GIL217" i="5"/>
  <c r="GIK217" i="5"/>
  <c r="GIH217" i="5"/>
  <c r="GII217" i="5" s="1"/>
  <c r="GIG217" i="5"/>
  <c r="GID217" i="5"/>
  <c r="GIE217" i="5" s="1"/>
  <c r="GIC217" i="5"/>
  <c r="GHZ217" i="5"/>
  <c r="GIA217" i="5" s="1"/>
  <c r="GHY217" i="5"/>
  <c r="GHV217" i="5"/>
  <c r="GHU217" i="5"/>
  <c r="GHR217" i="5"/>
  <c r="GHQ217" i="5"/>
  <c r="GHN217" i="5"/>
  <c r="GHM217" i="5"/>
  <c r="GHJ217" i="5"/>
  <c r="GHI217" i="5"/>
  <c r="GHF217" i="5"/>
  <c r="GHG217" i="5" s="1"/>
  <c r="GHE217" i="5"/>
  <c r="GHB217" i="5"/>
  <c r="GHA217" i="5"/>
  <c r="GGX217" i="5"/>
  <c r="GGW217" i="5"/>
  <c r="GGT217" i="5"/>
  <c r="GGS217" i="5"/>
  <c r="GGP217" i="5"/>
  <c r="GGQ217" i="5" s="1"/>
  <c r="GGO217" i="5"/>
  <c r="GGL217" i="5"/>
  <c r="GGM217" i="5" s="1"/>
  <c r="GGK217" i="5"/>
  <c r="GGH217" i="5"/>
  <c r="GGG217" i="5"/>
  <c r="GGD217" i="5"/>
  <c r="GGC217" i="5"/>
  <c r="GFZ217" i="5"/>
  <c r="GFY217" i="5"/>
  <c r="GFV217" i="5"/>
  <c r="GFU217" i="5"/>
  <c r="GFR217" i="5"/>
  <c r="GFQ217" i="5"/>
  <c r="GFN217" i="5"/>
  <c r="GFM217" i="5"/>
  <c r="GFJ217" i="5"/>
  <c r="GFK217" i="5" s="1"/>
  <c r="GFI217" i="5"/>
  <c r="GFF217" i="5"/>
  <c r="GFG217" i="5" s="1"/>
  <c r="GFE217" i="5"/>
  <c r="GFB217" i="5"/>
  <c r="GFA217" i="5"/>
  <c r="GEX217" i="5"/>
  <c r="GEW217" i="5"/>
  <c r="GET217" i="5"/>
  <c r="GEU217" i="5" s="1"/>
  <c r="GES217" i="5"/>
  <c r="GEP217" i="5"/>
  <c r="GEO217" i="5"/>
  <c r="GEL217" i="5"/>
  <c r="GEK217" i="5"/>
  <c r="GEH217" i="5"/>
  <c r="GEG217" i="5"/>
  <c r="GED217" i="5"/>
  <c r="GEE217" i="5" s="1"/>
  <c r="GEC217" i="5"/>
  <c r="GDZ217" i="5"/>
  <c r="GEA217" i="5" s="1"/>
  <c r="GDY217" i="5"/>
  <c r="GDV217" i="5"/>
  <c r="GDU217" i="5"/>
  <c r="GDR217" i="5"/>
  <c r="GDQ217" i="5"/>
  <c r="GDN217" i="5"/>
  <c r="GDM217" i="5"/>
  <c r="GDJ217" i="5"/>
  <c r="GDI217" i="5"/>
  <c r="GDF217" i="5"/>
  <c r="GDE217" i="5"/>
  <c r="GDB217" i="5"/>
  <c r="GDA217" i="5"/>
  <c r="GCX217" i="5"/>
  <c r="GCW217" i="5"/>
  <c r="GCT217" i="5"/>
  <c r="GCS217" i="5"/>
  <c r="GCP217" i="5"/>
  <c r="GCO217" i="5"/>
  <c r="GCL217" i="5"/>
  <c r="GCK217" i="5"/>
  <c r="GCH217" i="5"/>
  <c r="GCG217" i="5"/>
  <c r="GCD217" i="5"/>
  <c r="GCC217" i="5"/>
  <c r="GBZ217" i="5"/>
  <c r="GBY217" i="5"/>
  <c r="GBV217" i="5"/>
  <c r="GBU217" i="5"/>
  <c r="GBR217" i="5"/>
  <c r="GBQ217" i="5"/>
  <c r="GBN217" i="5"/>
  <c r="GBM217" i="5"/>
  <c r="GBJ217" i="5"/>
  <c r="GBI217" i="5"/>
  <c r="GBF217" i="5"/>
  <c r="GBE217" i="5"/>
  <c r="GBB217" i="5"/>
  <c r="GBA217" i="5"/>
  <c r="GAX217" i="5"/>
  <c r="GAW217" i="5"/>
  <c r="GAT217" i="5"/>
  <c r="GAS217" i="5"/>
  <c r="GAP217" i="5"/>
  <c r="GAO217" i="5"/>
  <c r="GAL217" i="5"/>
  <c r="GAK217" i="5"/>
  <c r="GAH217" i="5"/>
  <c r="GAG217" i="5"/>
  <c r="GAD217" i="5"/>
  <c r="GAC217" i="5"/>
  <c r="FZZ217" i="5"/>
  <c r="FZY217" i="5"/>
  <c r="FZV217" i="5"/>
  <c r="FZU217" i="5"/>
  <c r="FZR217" i="5"/>
  <c r="FZQ217" i="5"/>
  <c r="FZN217" i="5"/>
  <c r="FZM217" i="5"/>
  <c r="FZJ217" i="5"/>
  <c r="FZI217" i="5"/>
  <c r="FZF217" i="5"/>
  <c r="FZE217" i="5"/>
  <c r="FZB217" i="5"/>
  <c r="FZA217" i="5"/>
  <c r="FYX217" i="5"/>
  <c r="FYW217" i="5"/>
  <c r="FYT217" i="5"/>
  <c r="FYS217" i="5"/>
  <c r="FYP217" i="5"/>
  <c r="FYO217" i="5"/>
  <c r="FYL217" i="5"/>
  <c r="FYK217" i="5"/>
  <c r="FYH217" i="5"/>
  <c r="FYG217" i="5"/>
  <c r="FYD217" i="5"/>
  <c r="FYC217" i="5"/>
  <c r="FXZ217" i="5"/>
  <c r="FXY217" i="5"/>
  <c r="FXV217" i="5"/>
  <c r="FXU217" i="5"/>
  <c r="FXR217" i="5"/>
  <c r="FXQ217" i="5"/>
  <c r="FXN217" i="5"/>
  <c r="FXM217" i="5"/>
  <c r="FXJ217" i="5"/>
  <c r="FXI217" i="5"/>
  <c r="FXF217" i="5"/>
  <c r="FXE217" i="5"/>
  <c r="FXB217" i="5"/>
  <c r="FXA217" i="5"/>
  <c r="FWX217" i="5"/>
  <c r="FWW217" i="5"/>
  <c r="FWT217" i="5"/>
  <c r="FWS217" i="5"/>
  <c r="FWP217" i="5"/>
  <c r="FWO217" i="5"/>
  <c r="FWL217" i="5"/>
  <c r="FWK217" i="5"/>
  <c r="FWH217" i="5"/>
  <c r="FWG217" i="5"/>
  <c r="FWD217" i="5"/>
  <c r="FWC217" i="5"/>
  <c r="FVZ217" i="5"/>
  <c r="FVY217" i="5"/>
  <c r="FVV217" i="5"/>
  <c r="FVU217" i="5"/>
  <c r="FVR217" i="5"/>
  <c r="FVQ217" i="5"/>
  <c r="FVN217" i="5"/>
  <c r="FVM217" i="5"/>
  <c r="FVJ217" i="5"/>
  <c r="FVI217" i="5"/>
  <c r="FVF217" i="5"/>
  <c r="FVE217" i="5"/>
  <c r="FVB217" i="5"/>
  <c r="FVA217" i="5"/>
  <c r="FUX217" i="5"/>
  <c r="FUW217" i="5"/>
  <c r="FUT217" i="5"/>
  <c r="FUS217" i="5"/>
  <c r="FUP217" i="5"/>
  <c r="FUO217" i="5"/>
  <c r="FUL217" i="5"/>
  <c r="FUK217" i="5"/>
  <c r="FUH217" i="5"/>
  <c r="FUG217" i="5"/>
  <c r="FUD217" i="5"/>
  <c r="FUC217" i="5"/>
  <c r="FTZ217" i="5"/>
  <c r="FTY217" i="5"/>
  <c r="FTV217" i="5"/>
  <c r="FTU217" i="5"/>
  <c r="FTR217" i="5"/>
  <c r="FTQ217" i="5"/>
  <c r="FTN217" i="5"/>
  <c r="FTM217" i="5"/>
  <c r="FTJ217" i="5"/>
  <c r="FTI217" i="5"/>
  <c r="FTF217" i="5"/>
  <c r="FTE217" i="5"/>
  <c r="FTB217" i="5"/>
  <c r="FTC217" i="5" s="1"/>
  <c r="FTA217" i="5"/>
  <c r="FSX217" i="5"/>
  <c r="FSW217" i="5"/>
  <c r="FST217" i="5"/>
  <c r="FSS217" i="5"/>
  <c r="FSP217" i="5"/>
  <c r="FSO217" i="5"/>
  <c r="FSL217" i="5"/>
  <c r="FSK217" i="5"/>
  <c r="FSH217" i="5"/>
  <c r="FSG217" i="5"/>
  <c r="FSD217" i="5"/>
  <c r="FSC217" i="5"/>
  <c r="FRZ217" i="5"/>
  <c r="FRY217" i="5"/>
  <c r="FRV217" i="5"/>
  <c r="FRU217" i="5"/>
  <c r="FRR217" i="5"/>
  <c r="FRQ217" i="5"/>
  <c r="FRN217" i="5"/>
  <c r="FRM217" i="5"/>
  <c r="FRJ217" i="5"/>
  <c r="FRI217" i="5"/>
  <c r="FRF217" i="5"/>
  <c r="FRE217" i="5"/>
  <c r="FRB217" i="5"/>
  <c r="FRA217" i="5"/>
  <c r="FQX217" i="5"/>
  <c r="FQW217" i="5"/>
  <c r="FQT217" i="5"/>
  <c r="FQS217" i="5"/>
  <c r="FQP217" i="5"/>
  <c r="FQO217" i="5"/>
  <c r="FQL217" i="5"/>
  <c r="FQK217" i="5"/>
  <c r="FQH217" i="5"/>
  <c r="FQG217" i="5"/>
  <c r="FQD217" i="5"/>
  <c r="FQC217" i="5"/>
  <c r="FPZ217" i="5"/>
  <c r="FPY217" i="5"/>
  <c r="FPV217" i="5"/>
  <c r="FPU217" i="5"/>
  <c r="FPR217" i="5"/>
  <c r="FPQ217" i="5"/>
  <c r="FPN217" i="5"/>
  <c r="FPM217" i="5"/>
  <c r="FPJ217" i="5"/>
  <c r="FPI217" i="5"/>
  <c r="FPF217" i="5"/>
  <c r="FPE217" i="5"/>
  <c r="FPB217" i="5"/>
  <c r="FPA217" i="5"/>
  <c r="FOX217" i="5"/>
  <c r="FOW217" i="5"/>
  <c r="FOT217" i="5"/>
  <c r="FOS217" i="5"/>
  <c r="FOP217" i="5"/>
  <c r="FOO217" i="5"/>
  <c r="FOL217" i="5"/>
  <c r="FOK217" i="5"/>
  <c r="FOH217" i="5"/>
  <c r="FOG217" i="5"/>
  <c r="FOD217" i="5"/>
  <c r="FOC217" i="5"/>
  <c r="FNZ217" i="5"/>
  <c r="FNY217" i="5"/>
  <c r="FNV217" i="5"/>
  <c r="FNU217" i="5"/>
  <c r="FNR217" i="5"/>
  <c r="FNQ217" i="5"/>
  <c r="FNN217" i="5"/>
  <c r="FNM217" i="5"/>
  <c r="FNJ217" i="5"/>
  <c r="FNI217" i="5"/>
  <c r="FNF217" i="5"/>
  <c r="FNE217" i="5"/>
  <c r="FNB217" i="5"/>
  <c r="FNA217" i="5"/>
  <c r="FMX217" i="5"/>
  <c r="FMW217" i="5"/>
  <c r="FMT217" i="5"/>
  <c r="FMS217" i="5"/>
  <c r="FMP217" i="5"/>
  <c r="FMO217" i="5"/>
  <c r="FML217" i="5"/>
  <c r="FMK217" i="5"/>
  <c r="FMH217" i="5"/>
  <c r="FMG217" i="5"/>
  <c r="FMD217" i="5"/>
  <c r="FMC217" i="5"/>
  <c r="FLZ217" i="5"/>
  <c r="FLY217" i="5"/>
  <c r="FLV217" i="5"/>
  <c r="FLU217" i="5"/>
  <c r="FLR217" i="5"/>
  <c r="FLS217" i="5" s="1"/>
  <c r="FLQ217" i="5"/>
  <c r="FLN217" i="5"/>
  <c r="FLM217" i="5"/>
  <c r="FLJ217" i="5"/>
  <c r="FLK217" i="5" s="1"/>
  <c r="FLI217" i="5"/>
  <c r="FLF217" i="5"/>
  <c r="FLE217" i="5"/>
  <c r="FLB217" i="5"/>
  <c r="FLA217" i="5"/>
  <c r="FKX217" i="5"/>
  <c r="FKW217" i="5"/>
  <c r="FKT217" i="5"/>
  <c r="FKS217" i="5"/>
  <c r="FKP217" i="5"/>
  <c r="FKO217" i="5"/>
  <c r="FKL217" i="5"/>
  <c r="FKK217" i="5"/>
  <c r="FKH217" i="5"/>
  <c r="FKG217" i="5"/>
  <c r="FKD217" i="5"/>
  <c r="FKC217" i="5"/>
  <c r="FJZ217" i="5"/>
  <c r="FJY217" i="5"/>
  <c r="FJV217" i="5"/>
  <c r="FJU217" i="5"/>
  <c r="FJR217" i="5"/>
  <c r="FJQ217" i="5"/>
  <c r="FJN217" i="5"/>
  <c r="FJM217" i="5"/>
  <c r="FJJ217" i="5"/>
  <c r="FJI217" i="5"/>
  <c r="FJF217" i="5"/>
  <c r="FJE217" i="5"/>
  <c r="FJB217" i="5"/>
  <c r="FJA217" i="5"/>
  <c r="FIX217" i="5"/>
  <c r="FIW217" i="5"/>
  <c r="FIT217" i="5"/>
  <c r="FIS217" i="5"/>
  <c r="FIP217" i="5"/>
  <c r="FIO217" i="5"/>
  <c r="FIL217" i="5"/>
  <c r="FIK217" i="5"/>
  <c r="FIH217" i="5"/>
  <c r="FIG217" i="5"/>
  <c r="FID217" i="5"/>
  <c r="FIC217" i="5"/>
  <c r="FHZ217" i="5"/>
  <c r="FHY217" i="5"/>
  <c r="FHV217" i="5"/>
  <c r="FHU217" i="5"/>
  <c r="FHR217" i="5"/>
  <c r="FHQ217" i="5"/>
  <c r="FHN217" i="5"/>
  <c r="FHM217" i="5"/>
  <c r="FHJ217" i="5"/>
  <c r="FHI217" i="5"/>
  <c r="FHF217" i="5"/>
  <c r="FHE217" i="5"/>
  <c r="FHB217" i="5"/>
  <c r="FHA217" i="5"/>
  <c r="FGX217" i="5"/>
  <c r="FGW217" i="5"/>
  <c r="FGT217" i="5"/>
  <c r="FGS217" i="5"/>
  <c r="FGP217" i="5"/>
  <c r="FGO217" i="5"/>
  <c r="FGL217" i="5"/>
  <c r="FGK217" i="5"/>
  <c r="FGH217" i="5"/>
  <c r="FGG217" i="5"/>
  <c r="FGD217" i="5"/>
  <c r="FGC217" i="5"/>
  <c r="FFZ217" i="5"/>
  <c r="FFY217" i="5"/>
  <c r="FFV217" i="5"/>
  <c r="FFU217" i="5"/>
  <c r="FFR217" i="5"/>
  <c r="FFQ217" i="5"/>
  <c r="FFN217" i="5"/>
  <c r="FFM217" i="5"/>
  <c r="FFJ217" i="5"/>
  <c r="FFI217" i="5"/>
  <c r="FFF217" i="5"/>
  <c r="FFE217" i="5"/>
  <c r="FFB217" i="5"/>
  <c r="FFA217" i="5"/>
  <c r="FEX217" i="5"/>
  <c r="FEW217" i="5"/>
  <c r="FET217" i="5"/>
  <c r="FES217" i="5"/>
  <c r="FEP217" i="5"/>
  <c r="FEO217" i="5"/>
  <c r="FEL217" i="5"/>
  <c r="FEK217" i="5"/>
  <c r="FEH217" i="5"/>
  <c r="FEG217" i="5"/>
  <c r="FED217" i="5"/>
  <c r="FEC217" i="5"/>
  <c r="FDZ217" i="5"/>
  <c r="FDY217" i="5"/>
  <c r="FDV217" i="5"/>
  <c r="FDU217" i="5"/>
  <c r="FDR217" i="5"/>
  <c r="FDS217" i="5" s="1"/>
  <c r="FDQ217" i="5"/>
  <c r="FDN217" i="5"/>
  <c r="FDO217" i="5" s="1"/>
  <c r="FDM217" i="5"/>
  <c r="FDJ217" i="5"/>
  <c r="FDK217" i="5" s="1"/>
  <c r="FDI217" i="5"/>
  <c r="FDF217" i="5"/>
  <c r="FDG217" i="5" s="1"/>
  <c r="FDE217" i="5"/>
  <c r="FDB217" i="5"/>
  <c r="FDA217" i="5"/>
  <c r="FCX217" i="5"/>
  <c r="FCW217" i="5"/>
  <c r="FCT217" i="5"/>
  <c r="FCS217" i="5"/>
  <c r="FCP217" i="5"/>
  <c r="FCO217" i="5"/>
  <c r="FCL217" i="5"/>
  <c r="FCK217" i="5"/>
  <c r="FCH217" i="5"/>
  <c r="FCI217" i="5" s="1"/>
  <c r="FCG217" i="5"/>
  <c r="FCD217" i="5"/>
  <c r="FCE217" i="5" s="1"/>
  <c r="FCC217" i="5"/>
  <c r="FBZ217" i="5"/>
  <c r="FCA217" i="5" s="1"/>
  <c r="FBY217" i="5"/>
  <c r="FBV217" i="5"/>
  <c r="FBU217" i="5"/>
  <c r="FBR217" i="5"/>
  <c r="FBQ217" i="5"/>
  <c r="FBN217" i="5"/>
  <c r="FBO217" i="5" s="1"/>
  <c r="FBM217" i="5"/>
  <c r="FBJ217" i="5"/>
  <c r="FBI217" i="5"/>
  <c r="FBF217" i="5"/>
  <c r="FBE217" i="5"/>
  <c r="FBB217" i="5"/>
  <c r="FBA217" i="5"/>
  <c r="FAX217" i="5"/>
  <c r="FAW217" i="5"/>
  <c r="FAT217" i="5"/>
  <c r="FAS217" i="5"/>
  <c r="FAP217" i="5"/>
  <c r="FAQ217" i="5" s="1"/>
  <c r="FAO217" i="5"/>
  <c r="FAL217" i="5"/>
  <c r="FAK217" i="5"/>
  <c r="FAH217" i="5"/>
  <c r="FAG217" i="5"/>
  <c r="FAD217" i="5"/>
  <c r="FAC217" i="5"/>
  <c r="EZZ217" i="5"/>
  <c r="EZY217" i="5"/>
  <c r="EZV217" i="5"/>
  <c r="EZW217" i="5" s="1"/>
  <c r="EZU217" i="5"/>
  <c r="EZR217" i="5"/>
  <c r="EZS217" i="5" s="1"/>
  <c r="EZQ217" i="5"/>
  <c r="EZN217" i="5"/>
  <c r="EZO217" i="5" s="1"/>
  <c r="EZM217" i="5"/>
  <c r="EZJ217" i="5"/>
  <c r="EZI217" i="5"/>
  <c r="EZF217" i="5"/>
  <c r="EZG217" i="5" s="1"/>
  <c r="EZE217" i="5"/>
  <c r="EZB217" i="5"/>
  <c r="EZA217" i="5"/>
  <c r="EYX217" i="5"/>
  <c r="EYW217" i="5"/>
  <c r="EYT217" i="5"/>
  <c r="EYU217" i="5" s="1"/>
  <c r="EYS217" i="5"/>
  <c r="EYP217" i="5"/>
  <c r="EYO217" i="5"/>
  <c r="EYL217" i="5"/>
  <c r="EYK217" i="5"/>
  <c r="EYH217" i="5"/>
  <c r="EYG217" i="5"/>
  <c r="EYD217" i="5"/>
  <c r="EYC217" i="5"/>
  <c r="EXZ217" i="5"/>
  <c r="EXY217" i="5"/>
  <c r="EXV217" i="5"/>
  <c r="EXU217" i="5"/>
  <c r="EXR217" i="5"/>
  <c r="EXQ217" i="5"/>
  <c r="EXN217" i="5"/>
  <c r="EXM217" i="5"/>
  <c r="EXJ217" i="5"/>
  <c r="EXK217" i="5" s="1"/>
  <c r="EXI217" i="5"/>
  <c r="EXF217" i="5"/>
  <c r="EXG217" i="5" s="1"/>
  <c r="EXE217" i="5"/>
  <c r="EXB217" i="5"/>
  <c r="EXC217" i="5" s="1"/>
  <c r="EXA217" i="5"/>
  <c r="EWX217" i="5"/>
  <c r="EWW217" i="5"/>
  <c r="EWT217" i="5"/>
  <c r="EWU217" i="5" s="1"/>
  <c r="EWS217" i="5"/>
  <c r="EWP217" i="5"/>
  <c r="EWO217" i="5"/>
  <c r="EWL217" i="5"/>
  <c r="EWK217" i="5"/>
  <c r="EWH217" i="5"/>
  <c r="EWG217" i="5"/>
  <c r="EWD217" i="5"/>
  <c r="EWC217" i="5"/>
  <c r="EVZ217" i="5"/>
  <c r="EVY217" i="5"/>
  <c r="EVV217" i="5"/>
  <c r="EVU217" i="5"/>
  <c r="EVR217" i="5"/>
  <c r="EVQ217" i="5"/>
  <c r="EVN217" i="5"/>
  <c r="EVM217" i="5"/>
  <c r="EVJ217" i="5"/>
  <c r="EVI217" i="5"/>
  <c r="EVF217" i="5"/>
  <c r="EVE217" i="5"/>
  <c r="EVB217" i="5"/>
  <c r="EVA217" i="5"/>
  <c r="EUX217" i="5"/>
  <c r="EUW217" i="5"/>
  <c r="EUT217" i="5"/>
  <c r="EUS217" i="5"/>
  <c r="EUP217" i="5"/>
  <c r="EUO217" i="5"/>
  <c r="EUL217" i="5"/>
  <c r="EUK217" i="5"/>
  <c r="EUH217" i="5"/>
  <c r="EUG217" i="5"/>
  <c r="EUD217" i="5"/>
  <c r="EUC217" i="5"/>
  <c r="ETZ217" i="5"/>
  <c r="ETY217" i="5"/>
  <c r="ETV217" i="5"/>
  <c r="ETU217" i="5"/>
  <c r="ETR217" i="5"/>
  <c r="ETQ217" i="5"/>
  <c r="ETN217" i="5"/>
  <c r="ETM217" i="5"/>
  <c r="ETJ217" i="5"/>
  <c r="ETI217" i="5"/>
  <c r="ETF217" i="5"/>
  <c r="ETE217" i="5"/>
  <c r="ETB217" i="5"/>
  <c r="ETA217" i="5"/>
  <c r="ESX217" i="5"/>
  <c r="ESW217" i="5"/>
  <c r="EST217" i="5"/>
  <c r="ESS217" i="5"/>
  <c r="ESP217" i="5"/>
  <c r="ESO217" i="5"/>
  <c r="ESL217" i="5"/>
  <c r="ESK217" i="5"/>
  <c r="ESH217" i="5"/>
  <c r="ESG217" i="5"/>
  <c r="ESD217" i="5"/>
  <c r="ESC217" i="5"/>
  <c r="ERZ217" i="5"/>
  <c r="ERY217" i="5"/>
  <c r="ERV217" i="5"/>
  <c r="ERU217" i="5"/>
  <c r="ERR217" i="5"/>
  <c r="ERQ217" i="5"/>
  <c r="ERN217" i="5"/>
  <c r="ERM217" i="5"/>
  <c r="ERJ217" i="5"/>
  <c r="ERI217" i="5"/>
  <c r="ERF217" i="5"/>
  <c r="ERE217" i="5"/>
  <c r="ERB217" i="5"/>
  <c r="ERA217" i="5"/>
  <c r="EQX217" i="5"/>
  <c r="EQW217" i="5"/>
  <c r="EQT217" i="5"/>
  <c r="EQS217" i="5"/>
  <c r="EQP217" i="5"/>
  <c r="EQQ217" i="5" s="1"/>
  <c r="EQO217" i="5"/>
  <c r="EQL217" i="5"/>
  <c r="EQK217" i="5"/>
  <c r="EQH217" i="5"/>
  <c r="EQG217" i="5"/>
  <c r="EQD217" i="5"/>
  <c r="EQC217" i="5"/>
  <c r="EPZ217" i="5"/>
  <c r="EPY217" i="5"/>
  <c r="EPV217" i="5"/>
  <c r="EPU217" i="5"/>
  <c r="EPR217" i="5"/>
  <c r="EPQ217" i="5"/>
  <c r="EPN217" i="5"/>
  <c r="EPM217" i="5"/>
  <c r="EPJ217" i="5"/>
  <c r="EPK217" i="5" s="1"/>
  <c r="EPI217" i="5"/>
  <c r="EPF217" i="5"/>
  <c r="EPG217" i="5" s="1"/>
  <c r="EPE217" i="5"/>
  <c r="EPB217" i="5"/>
  <c r="EPA217" i="5"/>
  <c r="EOX217" i="5"/>
  <c r="EOW217" i="5"/>
  <c r="EOT217" i="5"/>
  <c r="EOS217" i="5"/>
  <c r="EOP217" i="5"/>
  <c r="EOO217" i="5"/>
  <c r="EOL217" i="5"/>
  <c r="EOK217" i="5"/>
  <c r="EOH217" i="5"/>
  <c r="EOG217" i="5"/>
  <c r="EOD217" i="5"/>
  <c r="EOC217" i="5"/>
  <c r="ENZ217" i="5"/>
  <c r="ENY217" i="5"/>
  <c r="ENV217" i="5"/>
  <c r="ENU217" i="5"/>
  <c r="ENR217" i="5"/>
  <c r="ENQ217" i="5"/>
  <c r="ENN217" i="5"/>
  <c r="ENO217" i="5" s="1"/>
  <c r="ENM217" i="5"/>
  <c r="ENJ217" i="5"/>
  <c r="ENI217" i="5"/>
  <c r="ENF217" i="5"/>
  <c r="ENE217" i="5"/>
  <c r="ENB217" i="5"/>
  <c r="ENA217" i="5"/>
  <c r="EMX217" i="5"/>
  <c r="EMW217" i="5"/>
  <c r="EMT217" i="5"/>
  <c r="EMS217" i="5"/>
  <c r="EMP217" i="5"/>
  <c r="EMO217" i="5"/>
  <c r="EML217" i="5"/>
  <c r="EMM217" i="5" s="1"/>
  <c r="EMK217" i="5"/>
  <c r="EMH217" i="5"/>
  <c r="EMG217" i="5"/>
  <c r="EMD217" i="5"/>
  <c r="EMC217" i="5"/>
  <c r="ELZ217" i="5"/>
  <c r="ELY217" i="5"/>
  <c r="ELV217" i="5"/>
  <c r="ELU217" i="5"/>
  <c r="ELR217" i="5"/>
  <c r="ELQ217" i="5"/>
  <c r="ELN217" i="5"/>
  <c r="ELM217" i="5"/>
  <c r="ELJ217" i="5"/>
  <c r="ELI217" i="5"/>
  <c r="ELF217" i="5"/>
  <c r="ELE217" i="5"/>
  <c r="ELB217" i="5"/>
  <c r="ELC217" i="5" s="1"/>
  <c r="ELA217" i="5"/>
  <c r="EKX217" i="5"/>
  <c r="EKY217" i="5" s="1"/>
  <c r="EKW217" i="5"/>
  <c r="EKT217" i="5"/>
  <c r="EKU217" i="5" s="1"/>
  <c r="EKS217" i="5"/>
  <c r="EKP217" i="5"/>
  <c r="EKO217" i="5"/>
  <c r="EKL217" i="5"/>
  <c r="EKK217" i="5"/>
  <c r="EKH217" i="5"/>
  <c r="EKG217" i="5"/>
  <c r="EKD217" i="5"/>
  <c r="EKC217" i="5"/>
  <c r="EJZ217" i="5"/>
  <c r="EKA217" i="5" s="1"/>
  <c r="EJY217" i="5"/>
  <c r="EJV217" i="5"/>
  <c r="EJU217" i="5"/>
  <c r="EJR217" i="5"/>
  <c r="EJQ217" i="5"/>
  <c r="EJN217" i="5"/>
  <c r="EJM217" i="5"/>
  <c r="EJJ217" i="5"/>
  <c r="EJK217" i="5" s="1"/>
  <c r="EJI217" i="5"/>
  <c r="EJF217" i="5"/>
  <c r="EJG217" i="5" s="1"/>
  <c r="EJE217" i="5"/>
  <c r="EJB217" i="5"/>
  <c r="EJA217" i="5"/>
  <c r="EIX217" i="5"/>
  <c r="EIW217" i="5"/>
  <c r="EIT217" i="5"/>
  <c r="EIS217" i="5"/>
  <c r="EIP217" i="5"/>
  <c r="EIO217" i="5"/>
  <c r="EIL217" i="5"/>
  <c r="EIK217" i="5"/>
  <c r="EIH217" i="5"/>
  <c r="EIG217" i="5"/>
  <c r="EID217" i="5"/>
  <c r="EIE217" i="5" s="1"/>
  <c r="EIC217" i="5"/>
  <c r="EHZ217" i="5"/>
  <c r="EIA217" i="5" s="1"/>
  <c r="EHY217" i="5"/>
  <c r="EHV217" i="5"/>
  <c r="EHU217" i="5"/>
  <c r="EHR217" i="5"/>
  <c r="EHQ217" i="5"/>
  <c r="EHN217" i="5"/>
  <c r="EHM217" i="5"/>
  <c r="EHJ217" i="5"/>
  <c r="EHK217" i="5" s="1"/>
  <c r="EHI217" i="5"/>
  <c r="EHF217" i="5"/>
  <c r="EHG217" i="5" s="1"/>
  <c r="EHE217" i="5"/>
  <c r="EHB217" i="5"/>
  <c r="EHC217" i="5" s="1"/>
  <c r="EHA217" i="5"/>
  <c r="EGX217" i="5"/>
  <c r="EGW217" i="5"/>
  <c r="EGT217" i="5"/>
  <c r="EGS217" i="5"/>
  <c r="EGP217" i="5"/>
  <c r="EGO217" i="5"/>
  <c r="EGL217" i="5"/>
  <c r="EGK217" i="5"/>
  <c r="EGH217" i="5"/>
  <c r="EGG217" i="5"/>
  <c r="EGD217" i="5"/>
  <c r="EGE217" i="5" s="1"/>
  <c r="EGC217" i="5"/>
  <c r="EFZ217" i="5"/>
  <c r="EGA217" i="5" s="1"/>
  <c r="EFY217" i="5"/>
  <c r="EFV217" i="5"/>
  <c r="EFW217" i="5" s="1"/>
  <c r="EFU217" i="5"/>
  <c r="EFR217" i="5"/>
  <c r="EFQ217" i="5"/>
  <c r="EFN217" i="5"/>
  <c r="EFM217" i="5"/>
  <c r="EFJ217" i="5"/>
  <c r="EFI217" i="5"/>
  <c r="EFF217" i="5"/>
  <c r="EFE217" i="5"/>
  <c r="EFB217" i="5"/>
  <c r="EFC217" i="5" s="1"/>
  <c r="EFA217" i="5"/>
  <c r="EEX217" i="5"/>
  <c r="EEY217" i="5" s="1"/>
  <c r="EEW217" i="5"/>
  <c r="EET217" i="5"/>
  <c r="EEU217" i="5" s="1"/>
  <c r="EES217" i="5"/>
  <c r="EEP217" i="5"/>
  <c r="EEQ217" i="5" s="1"/>
  <c r="EEO217" i="5"/>
  <c r="EEL217" i="5"/>
  <c r="EEK217" i="5"/>
  <c r="EEH217" i="5"/>
  <c r="EEI217" i="5" s="1"/>
  <c r="EEG217" i="5"/>
  <c r="EED217" i="5"/>
  <c r="EEC217" i="5"/>
  <c r="EDZ217" i="5"/>
  <c r="EDY217" i="5"/>
  <c r="EDV217" i="5"/>
  <c r="EDU217" i="5"/>
  <c r="EDR217" i="5"/>
  <c r="EDQ217" i="5"/>
  <c r="EDN217" i="5"/>
  <c r="EDM217" i="5"/>
  <c r="EDJ217" i="5"/>
  <c r="EDI217" i="5"/>
  <c r="EDF217" i="5"/>
  <c r="EDE217" i="5"/>
  <c r="EDB217" i="5"/>
  <c r="EDA217" i="5"/>
  <c r="ECX217" i="5"/>
  <c r="ECW217" i="5"/>
  <c r="ECT217" i="5"/>
  <c r="ECS217" i="5"/>
  <c r="ECP217" i="5"/>
  <c r="ECO217" i="5"/>
  <c r="ECL217" i="5"/>
  <c r="ECK217" i="5"/>
  <c r="ECH217" i="5"/>
  <c r="ECG217" i="5"/>
  <c r="ECD217" i="5"/>
  <c r="ECC217" i="5"/>
  <c r="EBZ217" i="5"/>
  <c r="EBY217" i="5"/>
  <c r="EBV217" i="5"/>
  <c r="EBU217" i="5"/>
  <c r="EBR217" i="5"/>
  <c r="EBQ217" i="5"/>
  <c r="EBN217" i="5"/>
  <c r="EBM217" i="5"/>
  <c r="EBJ217" i="5"/>
  <c r="EBI217" i="5"/>
  <c r="EBF217" i="5"/>
  <c r="EBE217" i="5"/>
  <c r="EBB217" i="5"/>
  <c r="EBC217" i="5" s="1"/>
  <c r="EBA217" i="5"/>
  <c r="EAX217" i="5"/>
  <c r="EAW217" i="5"/>
  <c r="EAT217" i="5"/>
  <c r="EAS217" i="5"/>
  <c r="EAP217" i="5"/>
  <c r="EAO217" i="5"/>
  <c r="EAL217" i="5"/>
  <c r="EAK217" i="5"/>
  <c r="EAH217" i="5"/>
  <c r="EAG217" i="5"/>
  <c r="EAD217" i="5"/>
  <c r="EAC217" i="5"/>
  <c r="DZZ217" i="5"/>
  <c r="DZY217" i="5"/>
  <c r="DZV217" i="5"/>
  <c r="DZU217" i="5"/>
  <c r="DZR217" i="5"/>
  <c r="DZQ217" i="5"/>
  <c r="DZN217" i="5"/>
  <c r="DZM217" i="5"/>
  <c r="DZJ217" i="5"/>
  <c r="DZI217" i="5"/>
  <c r="DZF217" i="5"/>
  <c r="DZE217" i="5"/>
  <c r="DZB217" i="5"/>
  <c r="DZA217" i="5"/>
  <c r="DYX217" i="5"/>
  <c r="DYW217" i="5"/>
  <c r="DYT217" i="5"/>
  <c r="DYS217" i="5"/>
  <c r="DYP217" i="5"/>
  <c r="DYO217" i="5"/>
  <c r="DYL217" i="5"/>
  <c r="DYK217" i="5"/>
  <c r="DYH217" i="5"/>
  <c r="DYG217" i="5"/>
  <c r="DYD217" i="5"/>
  <c r="DYC217" i="5"/>
  <c r="DXZ217" i="5"/>
  <c r="DXY217" i="5"/>
  <c r="DXV217" i="5"/>
  <c r="DXU217" i="5"/>
  <c r="DXR217" i="5"/>
  <c r="DXQ217" i="5"/>
  <c r="DXN217" i="5"/>
  <c r="DXM217" i="5"/>
  <c r="DXJ217" i="5"/>
  <c r="DXI217" i="5"/>
  <c r="DXF217" i="5"/>
  <c r="DXE217" i="5"/>
  <c r="DXB217" i="5"/>
  <c r="DXA217" i="5"/>
  <c r="DWX217" i="5"/>
  <c r="DWW217" i="5"/>
  <c r="DWT217" i="5"/>
  <c r="DWS217" i="5"/>
  <c r="DWP217" i="5"/>
  <c r="DWO217" i="5"/>
  <c r="DWL217" i="5"/>
  <c r="DWK217" i="5"/>
  <c r="DWH217" i="5"/>
  <c r="DWG217" i="5"/>
  <c r="DWD217" i="5"/>
  <c r="DWC217" i="5"/>
  <c r="DVZ217" i="5"/>
  <c r="DVY217" i="5"/>
  <c r="DVV217" i="5"/>
  <c r="DVU217" i="5"/>
  <c r="DVR217" i="5"/>
  <c r="DVQ217" i="5"/>
  <c r="DVN217" i="5"/>
  <c r="DVM217" i="5"/>
  <c r="DVJ217" i="5"/>
  <c r="DVI217" i="5"/>
  <c r="DVF217" i="5"/>
  <c r="DVE217" i="5"/>
  <c r="DVB217" i="5"/>
  <c r="DVA217" i="5"/>
  <c r="DUX217" i="5"/>
  <c r="DUW217" i="5"/>
  <c r="DUT217" i="5"/>
  <c r="DUS217" i="5"/>
  <c r="DUP217" i="5"/>
  <c r="DUO217" i="5"/>
  <c r="DUL217" i="5"/>
  <c r="DUK217" i="5"/>
  <c r="DUH217" i="5"/>
  <c r="DUG217" i="5"/>
  <c r="DUD217" i="5"/>
  <c r="DUC217" i="5"/>
  <c r="DTZ217" i="5"/>
  <c r="DTY217" i="5"/>
  <c r="DTV217" i="5"/>
  <c r="DTU217" i="5"/>
  <c r="DTR217" i="5"/>
  <c r="DTQ217" i="5"/>
  <c r="DTN217" i="5"/>
  <c r="DTM217" i="5"/>
  <c r="DTJ217" i="5"/>
  <c r="DTI217" i="5"/>
  <c r="DTF217" i="5"/>
  <c r="DTE217" i="5"/>
  <c r="DTB217" i="5"/>
  <c r="DTA217" i="5"/>
  <c r="DSX217" i="5"/>
  <c r="DSW217" i="5"/>
  <c r="DST217" i="5"/>
  <c r="DSS217" i="5"/>
  <c r="DSP217" i="5"/>
  <c r="DSO217" i="5"/>
  <c r="DSL217" i="5"/>
  <c r="DSK217" i="5"/>
  <c r="DSH217" i="5"/>
  <c r="DSG217" i="5"/>
  <c r="DSD217" i="5"/>
  <c r="DSC217" i="5"/>
  <c r="DRZ217" i="5"/>
  <c r="DRY217" i="5"/>
  <c r="DRV217" i="5"/>
  <c r="DRU217" i="5"/>
  <c r="DRR217" i="5"/>
  <c r="DRQ217" i="5"/>
  <c r="DRN217" i="5"/>
  <c r="DRM217" i="5"/>
  <c r="DRJ217" i="5"/>
  <c r="DRI217" i="5"/>
  <c r="DRF217" i="5"/>
  <c r="DRE217" i="5"/>
  <c r="DRB217" i="5"/>
  <c r="DRA217" i="5"/>
  <c r="DQX217" i="5"/>
  <c r="DQW217" i="5"/>
  <c r="DQT217" i="5"/>
  <c r="DQS217" i="5"/>
  <c r="DQP217" i="5"/>
  <c r="DQO217" i="5"/>
  <c r="DQL217" i="5"/>
  <c r="DQK217" i="5"/>
  <c r="DQH217" i="5"/>
  <c r="DQG217" i="5"/>
  <c r="DQD217" i="5"/>
  <c r="DQC217" i="5"/>
  <c r="DPZ217" i="5"/>
  <c r="DPY217" i="5"/>
  <c r="DPV217" i="5"/>
  <c r="DPU217" i="5"/>
  <c r="DPR217" i="5"/>
  <c r="DPQ217" i="5"/>
  <c r="DPN217" i="5"/>
  <c r="DPM217" i="5"/>
  <c r="DPJ217" i="5"/>
  <c r="DPI217" i="5"/>
  <c r="DPF217" i="5"/>
  <c r="DPE217" i="5"/>
  <c r="DPB217" i="5"/>
  <c r="DPA217" i="5"/>
  <c r="DOX217" i="5"/>
  <c r="DOW217" i="5"/>
  <c r="DOT217" i="5"/>
  <c r="DOS217" i="5"/>
  <c r="DOP217" i="5"/>
  <c r="DOO217" i="5"/>
  <c r="DOL217" i="5"/>
  <c r="DOK217" i="5"/>
  <c r="DOH217" i="5"/>
  <c r="DOG217" i="5"/>
  <c r="DOD217" i="5"/>
  <c r="DOC217" i="5"/>
  <c r="DNZ217" i="5"/>
  <c r="DNY217" i="5"/>
  <c r="DNV217" i="5"/>
  <c r="DNU217" i="5"/>
  <c r="DNR217" i="5"/>
  <c r="DNQ217" i="5"/>
  <c r="DNN217" i="5"/>
  <c r="DNM217" i="5"/>
  <c r="DNJ217" i="5"/>
  <c r="DNI217" i="5"/>
  <c r="DNF217" i="5"/>
  <c r="DNE217" i="5"/>
  <c r="DNB217" i="5"/>
  <c r="DNA217" i="5"/>
  <c r="DMX217" i="5"/>
  <c r="DMW217" i="5"/>
  <c r="DMT217" i="5"/>
  <c r="DMS217" i="5"/>
  <c r="DMP217" i="5"/>
  <c r="DMO217" i="5"/>
  <c r="DML217" i="5"/>
  <c r="DMK217" i="5"/>
  <c r="DMH217" i="5"/>
  <c r="DMG217" i="5"/>
  <c r="DMD217" i="5"/>
  <c r="DMC217" i="5"/>
  <c r="DLZ217" i="5"/>
  <c r="DLY217" i="5"/>
  <c r="DLV217" i="5"/>
  <c r="DLU217" i="5"/>
  <c r="DLR217" i="5"/>
  <c r="DLQ217" i="5"/>
  <c r="DLN217" i="5"/>
  <c r="DLM217" i="5"/>
  <c r="DLJ217" i="5"/>
  <c r="DLI217" i="5"/>
  <c r="DLF217" i="5"/>
  <c r="DLE217" i="5"/>
  <c r="DLB217" i="5"/>
  <c r="DLA217" i="5"/>
  <c r="DKX217" i="5"/>
  <c r="DKW217" i="5"/>
  <c r="DKT217" i="5"/>
  <c r="DKS217" i="5"/>
  <c r="DKP217" i="5"/>
  <c r="DKO217" i="5"/>
  <c r="DKL217" i="5"/>
  <c r="DKK217" i="5"/>
  <c r="DKH217" i="5"/>
  <c r="DKG217" i="5"/>
  <c r="DKD217" i="5"/>
  <c r="DKC217" i="5"/>
  <c r="DJZ217" i="5"/>
  <c r="DJY217" i="5"/>
  <c r="DJV217" i="5"/>
  <c r="DJU217" i="5"/>
  <c r="DJR217" i="5"/>
  <c r="DJQ217" i="5"/>
  <c r="DJN217" i="5"/>
  <c r="DJM217" i="5"/>
  <c r="DJJ217" i="5"/>
  <c r="DJI217" i="5"/>
  <c r="DJF217" i="5"/>
  <c r="DJE217" i="5"/>
  <c r="DJB217" i="5"/>
  <c r="DJA217" i="5"/>
  <c r="DIX217" i="5"/>
  <c r="DIW217" i="5"/>
  <c r="DIT217" i="5"/>
  <c r="DIS217" i="5"/>
  <c r="DIP217" i="5"/>
  <c r="DIO217" i="5"/>
  <c r="DIL217" i="5"/>
  <c r="DIK217" i="5"/>
  <c r="DIH217" i="5"/>
  <c r="DIG217" i="5"/>
  <c r="DID217" i="5"/>
  <c r="DIC217" i="5"/>
  <c r="DHZ217" i="5"/>
  <c r="DHY217" i="5"/>
  <c r="DHV217" i="5"/>
  <c r="DHU217" i="5"/>
  <c r="DHR217" i="5"/>
  <c r="DHQ217" i="5"/>
  <c r="DHN217" i="5"/>
  <c r="DHM217" i="5"/>
  <c r="DHJ217" i="5"/>
  <c r="DHI217" i="5"/>
  <c r="DHF217" i="5"/>
  <c r="DHE217" i="5"/>
  <c r="DHB217" i="5"/>
  <c r="DHA217" i="5"/>
  <c r="DGX217" i="5"/>
  <c r="DGW217" i="5"/>
  <c r="DGT217" i="5"/>
  <c r="DGS217" i="5"/>
  <c r="DGP217" i="5"/>
  <c r="DGO217" i="5"/>
  <c r="DGL217" i="5"/>
  <c r="DGK217" i="5"/>
  <c r="DGH217" i="5"/>
  <c r="DGG217" i="5"/>
  <c r="DGD217" i="5"/>
  <c r="DGC217" i="5"/>
  <c r="DFZ217" i="5"/>
  <c r="DFY217" i="5"/>
  <c r="DFV217" i="5"/>
  <c r="DFU217" i="5"/>
  <c r="DFR217" i="5"/>
  <c r="DFQ217" i="5"/>
  <c r="DFN217" i="5"/>
  <c r="DFM217" i="5"/>
  <c r="DFJ217" i="5"/>
  <c r="DFI217" i="5"/>
  <c r="DFF217" i="5"/>
  <c r="DFE217" i="5"/>
  <c r="DFB217" i="5"/>
  <c r="DFA217" i="5"/>
  <c r="DEX217" i="5"/>
  <c r="DEW217" i="5"/>
  <c r="DET217" i="5"/>
  <c r="DES217" i="5"/>
  <c r="DEP217" i="5"/>
  <c r="DEO217" i="5"/>
  <c r="DEL217" i="5"/>
  <c r="DEK217" i="5"/>
  <c r="DEH217" i="5"/>
  <c r="DEG217" i="5"/>
  <c r="DED217" i="5"/>
  <c r="DEC217" i="5"/>
  <c r="DDZ217" i="5"/>
  <c r="DDY217" i="5"/>
  <c r="DDV217" i="5"/>
  <c r="DDU217" i="5"/>
  <c r="DDR217" i="5"/>
  <c r="DDQ217" i="5"/>
  <c r="DDN217" i="5"/>
  <c r="DDM217" i="5"/>
  <c r="DDJ217" i="5"/>
  <c r="DDI217" i="5"/>
  <c r="DDF217" i="5"/>
  <c r="DDE217" i="5"/>
  <c r="DDB217" i="5"/>
  <c r="DDA217" i="5"/>
  <c r="DCX217" i="5"/>
  <c r="DCW217" i="5"/>
  <c r="DCT217" i="5"/>
  <c r="DCS217" i="5"/>
  <c r="DCP217" i="5"/>
  <c r="DCO217" i="5"/>
  <c r="DCL217" i="5"/>
  <c r="DCK217" i="5"/>
  <c r="DCH217" i="5"/>
  <c r="DCG217" i="5"/>
  <c r="DCD217" i="5"/>
  <c r="DCC217" i="5"/>
  <c r="DBZ217" i="5"/>
  <c r="DBY217" i="5"/>
  <c r="DBV217" i="5"/>
  <c r="DBU217" i="5"/>
  <c r="DBR217" i="5"/>
  <c r="DBQ217" i="5"/>
  <c r="DBN217" i="5"/>
  <c r="DBM217" i="5"/>
  <c r="DBJ217" i="5"/>
  <c r="DBI217" i="5"/>
  <c r="DBF217" i="5"/>
  <c r="DBE217" i="5"/>
  <c r="DBB217" i="5"/>
  <c r="DBA217" i="5"/>
  <c r="DAX217" i="5"/>
  <c r="DAW217" i="5"/>
  <c r="DAT217" i="5"/>
  <c r="DAS217" i="5"/>
  <c r="DAP217" i="5"/>
  <c r="DAO217" i="5"/>
  <c r="DAL217" i="5"/>
  <c r="DAK217" i="5"/>
  <c r="DAH217" i="5"/>
  <c r="DAG217" i="5"/>
  <c r="DAD217" i="5"/>
  <c r="DAC217" i="5"/>
  <c r="CZZ217" i="5"/>
  <c r="CZY217" i="5"/>
  <c r="CZV217" i="5"/>
  <c r="CZU217" i="5"/>
  <c r="CZR217" i="5"/>
  <c r="CZQ217" i="5"/>
  <c r="CZN217" i="5"/>
  <c r="CZM217" i="5"/>
  <c r="CZJ217" i="5"/>
  <c r="CZI217" i="5"/>
  <c r="CZF217" i="5"/>
  <c r="CZE217" i="5"/>
  <c r="CZB217" i="5"/>
  <c r="CZA217" i="5"/>
  <c r="CYX217" i="5"/>
  <c r="CYW217" i="5"/>
  <c r="CYT217" i="5"/>
  <c r="CYS217" i="5"/>
  <c r="CYP217" i="5"/>
  <c r="CYO217" i="5"/>
  <c r="CYL217" i="5"/>
  <c r="CYK217" i="5"/>
  <c r="CYH217" i="5"/>
  <c r="CYG217" i="5"/>
  <c r="CYD217" i="5"/>
  <c r="CYC217" i="5"/>
  <c r="CXZ217" i="5"/>
  <c r="CXY217" i="5"/>
  <c r="CXV217" i="5"/>
  <c r="CXU217" i="5"/>
  <c r="CXR217" i="5"/>
  <c r="CXQ217" i="5"/>
  <c r="CXN217" i="5"/>
  <c r="CXM217" i="5"/>
  <c r="CXJ217" i="5"/>
  <c r="CXI217" i="5"/>
  <c r="CXF217" i="5"/>
  <c r="CXE217" i="5"/>
  <c r="CXB217" i="5"/>
  <c r="CXA217" i="5"/>
  <c r="CWX217" i="5"/>
  <c r="CWW217" i="5"/>
  <c r="CWT217" i="5"/>
  <c r="CWS217" i="5"/>
  <c r="CWP217" i="5"/>
  <c r="CWO217" i="5"/>
  <c r="CWL217" i="5"/>
  <c r="CWK217" i="5"/>
  <c r="CWH217" i="5"/>
  <c r="CWG217" i="5"/>
  <c r="CWD217" i="5"/>
  <c r="CWC217" i="5"/>
  <c r="CVZ217" i="5"/>
  <c r="CVY217" i="5"/>
  <c r="CVV217" i="5"/>
  <c r="CVU217" i="5"/>
  <c r="CVR217" i="5"/>
  <c r="CVQ217" i="5"/>
  <c r="CVN217" i="5"/>
  <c r="CVM217" i="5"/>
  <c r="CVJ217" i="5"/>
  <c r="CVI217" i="5"/>
  <c r="CVF217" i="5"/>
  <c r="CVE217" i="5"/>
  <c r="CVB217" i="5"/>
  <c r="CVA217" i="5"/>
  <c r="CUX217" i="5"/>
  <c r="CUW217" i="5"/>
  <c r="CUT217" i="5"/>
  <c r="CUS217" i="5"/>
  <c r="CUP217" i="5"/>
  <c r="CUO217" i="5"/>
  <c r="CUL217" i="5"/>
  <c r="CUK217" i="5"/>
  <c r="CUH217" i="5"/>
  <c r="CUG217" i="5"/>
  <c r="CUD217" i="5"/>
  <c r="CUC217" i="5"/>
  <c r="CTZ217" i="5"/>
  <c r="CTY217" i="5"/>
  <c r="CTV217" i="5"/>
  <c r="CTU217" i="5"/>
  <c r="CTR217" i="5"/>
  <c r="CTQ217" i="5"/>
  <c r="CTN217" i="5"/>
  <c r="CTM217" i="5"/>
  <c r="CTJ217" i="5"/>
  <c r="CTI217" i="5"/>
  <c r="CTF217" i="5"/>
  <c r="CTE217" i="5"/>
  <c r="CTB217" i="5"/>
  <c r="CTA217" i="5"/>
  <c r="CSX217" i="5"/>
  <c r="CSW217" i="5"/>
  <c r="CST217" i="5"/>
  <c r="CSS217" i="5"/>
  <c r="CSP217" i="5"/>
  <c r="CSO217" i="5"/>
  <c r="CSL217" i="5"/>
  <c r="CSK217" i="5"/>
  <c r="CSH217" i="5"/>
  <c r="CSG217" i="5"/>
  <c r="CSD217" i="5"/>
  <c r="CSC217" i="5"/>
  <c r="CRZ217" i="5"/>
  <c r="CRY217" i="5"/>
  <c r="CRV217" i="5"/>
  <c r="CRU217" i="5"/>
  <c r="CRR217" i="5"/>
  <c r="CRQ217" i="5"/>
  <c r="CRN217" i="5"/>
  <c r="CRM217" i="5"/>
  <c r="CRJ217" i="5"/>
  <c r="CRI217" i="5"/>
  <c r="CRF217" i="5"/>
  <c r="CRE217" i="5"/>
  <c r="CRB217" i="5"/>
  <c r="CRA217" i="5"/>
  <c r="CQX217" i="5"/>
  <c r="CQW217" i="5"/>
  <c r="CQT217" i="5"/>
  <c r="CQS217" i="5"/>
  <c r="CQP217" i="5"/>
  <c r="CQO217" i="5"/>
  <c r="CQL217" i="5"/>
  <c r="CQK217" i="5"/>
  <c r="CQH217" i="5"/>
  <c r="CQG217" i="5"/>
  <c r="CQD217" i="5"/>
  <c r="CQC217" i="5"/>
  <c r="CPZ217" i="5"/>
  <c r="CPY217" i="5"/>
  <c r="CPV217" i="5"/>
  <c r="CPU217" i="5"/>
  <c r="CPR217" i="5"/>
  <c r="CPQ217" i="5"/>
  <c r="CPN217" i="5"/>
  <c r="CPM217" i="5"/>
  <c r="CPJ217" i="5"/>
  <c r="CPI217" i="5"/>
  <c r="CPF217" i="5"/>
  <c r="CPE217" i="5"/>
  <c r="CPB217" i="5"/>
  <c r="CPA217" i="5"/>
  <c r="COX217" i="5"/>
  <c r="COW217" i="5"/>
  <c r="COT217" i="5"/>
  <c r="COS217" i="5"/>
  <c r="COP217" i="5"/>
  <c r="COO217" i="5"/>
  <c r="COL217" i="5"/>
  <c r="COK217" i="5"/>
  <c r="COH217" i="5"/>
  <c r="COG217" i="5"/>
  <c r="COD217" i="5"/>
  <c r="COC217" i="5"/>
  <c r="CNZ217" i="5"/>
  <c r="CNY217" i="5"/>
  <c r="CNV217" i="5"/>
  <c r="CNU217" i="5"/>
  <c r="CNR217" i="5"/>
  <c r="CNQ217" i="5"/>
  <c r="CNN217" i="5"/>
  <c r="CNM217" i="5"/>
  <c r="CNJ217" i="5"/>
  <c r="CNI217" i="5"/>
  <c r="CNF217" i="5"/>
  <c r="CNE217" i="5"/>
  <c r="CNB217" i="5"/>
  <c r="CNA217" i="5"/>
  <c r="CMX217" i="5"/>
  <c r="CMW217" i="5"/>
  <c r="CMT217" i="5"/>
  <c r="CMS217" i="5"/>
  <c r="CMP217" i="5"/>
  <c r="CMO217" i="5"/>
  <c r="CML217" i="5"/>
  <c r="CMK217" i="5"/>
  <c r="CMH217" i="5"/>
  <c r="CMG217" i="5"/>
  <c r="CMD217" i="5"/>
  <c r="CMC217" i="5"/>
  <c r="CLZ217" i="5"/>
  <c r="CLY217" i="5"/>
  <c r="CLV217" i="5"/>
  <c r="CLU217" i="5"/>
  <c r="CLR217" i="5"/>
  <c r="CLQ217" i="5"/>
  <c r="CLN217" i="5"/>
  <c r="CLM217" i="5"/>
  <c r="CLJ217" i="5"/>
  <c r="CLI217" i="5"/>
  <c r="CLF217" i="5"/>
  <c r="CLE217" i="5"/>
  <c r="CLB217" i="5"/>
  <c r="CLA217" i="5"/>
  <c r="CKX217" i="5"/>
  <c r="CKW217" i="5"/>
  <c r="CKT217" i="5"/>
  <c r="CKS217" i="5"/>
  <c r="CKP217" i="5"/>
  <c r="CKO217" i="5"/>
  <c r="CKL217" i="5"/>
  <c r="CKK217" i="5"/>
  <c r="CKH217" i="5"/>
  <c r="CKG217" i="5"/>
  <c r="CKD217" i="5"/>
  <c r="CKC217" i="5"/>
  <c r="CJZ217" i="5"/>
  <c r="CJY217" i="5"/>
  <c r="CJV217" i="5"/>
  <c r="CJU217" i="5"/>
  <c r="CJR217" i="5"/>
  <c r="CJQ217" i="5"/>
  <c r="CJN217" i="5"/>
  <c r="CJM217" i="5"/>
  <c r="CJJ217" i="5"/>
  <c r="CJK217" i="5" s="1"/>
  <c r="CJI217" i="5"/>
  <c r="CJF217" i="5"/>
  <c r="CJE217" i="5"/>
  <c r="CJB217" i="5"/>
  <c r="CJA217" i="5"/>
  <c r="CIX217" i="5"/>
  <c r="CIW217" i="5"/>
  <c r="CIT217" i="5"/>
  <c r="CIS217" i="5"/>
  <c r="CIP217" i="5"/>
  <c r="CIO217" i="5"/>
  <c r="CIL217" i="5"/>
  <c r="CIK217" i="5"/>
  <c r="CIH217" i="5"/>
  <c r="CIG217" i="5"/>
  <c r="CID217" i="5"/>
  <c r="CIE217" i="5" s="1"/>
  <c r="CIC217" i="5"/>
  <c r="CHZ217" i="5"/>
  <c r="CHY217" i="5"/>
  <c r="CHV217" i="5"/>
  <c r="CHW217" i="5" s="1"/>
  <c r="CHU217" i="5"/>
  <c r="CHR217" i="5"/>
  <c r="CHQ217" i="5"/>
  <c r="CHN217" i="5"/>
  <c r="CHM217" i="5"/>
  <c r="CHJ217" i="5"/>
  <c r="CHI217" i="5"/>
  <c r="CHF217" i="5"/>
  <c r="CHE217" i="5"/>
  <c r="CHB217" i="5"/>
  <c r="CHA217" i="5"/>
  <c r="CGX217" i="5"/>
  <c r="CGW217" i="5"/>
  <c r="CGT217" i="5"/>
  <c r="CGS217" i="5"/>
  <c r="CGP217" i="5"/>
  <c r="CGO217" i="5"/>
  <c r="CGL217" i="5"/>
  <c r="CGK217" i="5"/>
  <c r="CGH217" i="5"/>
  <c r="CGI217" i="5" s="1"/>
  <c r="CGG217" i="5"/>
  <c r="CGD217" i="5"/>
  <c r="CGC217" i="5"/>
  <c r="CFZ217" i="5"/>
  <c r="CFY217" i="5"/>
  <c r="CFV217" i="5"/>
  <c r="CFU217" i="5"/>
  <c r="CFR217" i="5"/>
  <c r="CFQ217" i="5"/>
  <c r="CFN217" i="5"/>
  <c r="CFM217" i="5"/>
  <c r="CFJ217" i="5"/>
  <c r="CFI217" i="5"/>
  <c r="CFF217" i="5"/>
  <c r="CFE217" i="5"/>
  <c r="CFB217" i="5"/>
  <c r="CFC217" i="5" s="1"/>
  <c r="CFA217" i="5"/>
  <c r="CEX217" i="5"/>
  <c r="CEW217" i="5"/>
  <c r="CET217" i="5"/>
  <c r="CES217" i="5"/>
  <c r="CEP217" i="5"/>
  <c r="CEO217" i="5"/>
  <c r="CEL217" i="5"/>
  <c r="CEK217" i="5"/>
  <c r="CEH217" i="5"/>
  <c r="CEG217" i="5"/>
  <c r="CED217" i="5"/>
  <c r="CEC217" i="5"/>
  <c r="CDZ217" i="5"/>
  <c r="CDY217" i="5"/>
  <c r="CDV217" i="5"/>
  <c r="CDU217" i="5"/>
  <c r="CDR217" i="5"/>
  <c r="CDQ217" i="5"/>
  <c r="CDN217" i="5"/>
  <c r="CDO217" i="5" s="1"/>
  <c r="CDM217" i="5"/>
  <c r="CDJ217" i="5"/>
  <c r="CDI217" i="5"/>
  <c r="CDF217" i="5"/>
  <c r="CDE217" i="5"/>
  <c r="CDB217" i="5"/>
  <c r="CDA217" i="5"/>
  <c r="CCX217" i="5"/>
  <c r="CCW217" i="5"/>
  <c r="CCT217" i="5"/>
  <c r="CCS217" i="5"/>
  <c r="CCP217" i="5"/>
  <c r="CCQ217" i="5" s="1"/>
  <c r="CCO217" i="5"/>
  <c r="CCL217" i="5"/>
  <c r="CCK217" i="5"/>
  <c r="CCH217" i="5"/>
  <c r="CCG217" i="5"/>
  <c r="CCD217" i="5"/>
  <c r="CCC217" i="5"/>
  <c r="CBZ217" i="5"/>
  <c r="CBY217" i="5"/>
  <c r="CBV217" i="5"/>
  <c r="CBU217" i="5"/>
  <c r="CBR217" i="5"/>
  <c r="CBQ217" i="5"/>
  <c r="CBN217" i="5"/>
  <c r="CBM217" i="5"/>
  <c r="CBJ217" i="5"/>
  <c r="CBK217" i="5" s="1"/>
  <c r="CBI217" i="5"/>
  <c r="CBF217" i="5"/>
  <c r="CBE217" i="5"/>
  <c r="CBB217" i="5"/>
  <c r="CBA217" i="5"/>
  <c r="CAX217" i="5"/>
  <c r="CAW217" i="5"/>
  <c r="CAT217" i="5"/>
  <c r="CAU217" i="5" s="1"/>
  <c r="CAS217" i="5"/>
  <c r="CAP217" i="5"/>
  <c r="CAO217" i="5"/>
  <c r="CAL217" i="5"/>
  <c r="CAK217" i="5"/>
  <c r="CAH217" i="5"/>
  <c r="CAG217" i="5"/>
  <c r="CAD217" i="5"/>
  <c r="CAC217" i="5"/>
  <c r="BZZ217" i="5"/>
  <c r="BZY217" i="5"/>
  <c r="BZV217" i="5"/>
  <c r="BZU217" i="5"/>
  <c r="BZR217" i="5"/>
  <c r="BZQ217" i="5"/>
  <c r="BZN217" i="5"/>
  <c r="BZM217" i="5"/>
  <c r="BZJ217" i="5"/>
  <c r="BZI217" i="5"/>
  <c r="BZF217" i="5"/>
  <c r="BZE217" i="5"/>
  <c r="BZB217" i="5"/>
  <c r="BZA217" i="5"/>
  <c r="BYX217" i="5"/>
  <c r="BYW217" i="5"/>
  <c r="BYT217" i="5"/>
  <c r="BYS217" i="5"/>
  <c r="BYP217" i="5"/>
  <c r="BYO217" i="5"/>
  <c r="BYL217" i="5"/>
  <c r="BYK217" i="5"/>
  <c r="BYH217" i="5"/>
  <c r="BYG217" i="5"/>
  <c r="BYD217" i="5"/>
  <c r="BYC217" i="5"/>
  <c r="BXZ217" i="5"/>
  <c r="BYA217" i="5" s="1"/>
  <c r="BXY217" i="5"/>
  <c r="BXV217" i="5"/>
  <c r="BXU217" i="5"/>
  <c r="BXR217" i="5"/>
  <c r="BXQ217" i="5"/>
  <c r="BXN217" i="5"/>
  <c r="BXM217" i="5"/>
  <c r="BXJ217" i="5"/>
  <c r="BXI217" i="5"/>
  <c r="BXF217" i="5"/>
  <c r="BXE217" i="5"/>
  <c r="BXB217" i="5"/>
  <c r="BXA217" i="5"/>
  <c r="BWX217" i="5"/>
  <c r="BWW217" i="5"/>
  <c r="BWT217" i="5"/>
  <c r="BWS217" i="5"/>
  <c r="BWP217" i="5"/>
  <c r="BWO217" i="5"/>
  <c r="BWL217" i="5"/>
  <c r="BWM217" i="5" s="1"/>
  <c r="BWK217" i="5"/>
  <c r="BWH217" i="5"/>
  <c r="BWG217" i="5"/>
  <c r="BWD217" i="5"/>
  <c r="BWC217" i="5"/>
  <c r="BVZ217" i="5"/>
  <c r="BVY217" i="5"/>
  <c r="BVV217" i="5"/>
  <c r="BVU217" i="5"/>
  <c r="BVR217" i="5"/>
  <c r="BVQ217" i="5"/>
  <c r="BVN217" i="5"/>
  <c r="BVM217" i="5"/>
  <c r="BVJ217" i="5"/>
  <c r="BVI217" i="5"/>
  <c r="BVF217" i="5"/>
  <c r="BVG217" i="5" s="1"/>
  <c r="BVE217" i="5"/>
  <c r="BVB217" i="5"/>
  <c r="BVA217" i="5"/>
  <c r="BUX217" i="5"/>
  <c r="BUW217" i="5"/>
  <c r="BUT217" i="5"/>
  <c r="BUS217" i="5"/>
  <c r="BUP217" i="5"/>
  <c r="BUO217" i="5"/>
  <c r="BUL217" i="5"/>
  <c r="BUK217" i="5"/>
  <c r="BUH217" i="5"/>
  <c r="BUG217" i="5"/>
  <c r="BUD217" i="5"/>
  <c r="BUC217" i="5"/>
  <c r="BTZ217" i="5"/>
  <c r="BTY217" i="5"/>
  <c r="BTV217" i="5"/>
  <c r="BTU217" i="5"/>
  <c r="BTR217" i="5"/>
  <c r="BTS217" i="5" s="1"/>
  <c r="BTQ217" i="5"/>
  <c r="BTN217" i="5"/>
  <c r="BTM217" i="5"/>
  <c r="BTJ217" i="5"/>
  <c r="BTI217" i="5"/>
  <c r="BTF217" i="5"/>
  <c r="BTE217" i="5"/>
  <c r="BTB217" i="5"/>
  <c r="BTA217" i="5"/>
  <c r="BSX217" i="5"/>
  <c r="BSW217" i="5"/>
  <c r="BST217" i="5"/>
  <c r="BSU217" i="5" s="1"/>
  <c r="BSS217" i="5"/>
  <c r="BSP217" i="5"/>
  <c r="BSO217" i="5"/>
  <c r="BSL217" i="5"/>
  <c r="BSK217" i="5"/>
  <c r="BSH217" i="5"/>
  <c r="BSG217" i="5"/>
  <c r="BSD217" i="5"/>
  <c r="BSC217" i="5"/>
  <c r="BRZ217" i="5"/>
  <c r="BRY217" i="5"/>
  <c r="BRV217" i="5"/>
  <c r="BRU217" i="5"/>
  <c r="BRR217" i="5"/>
  <c r="BRQ217" i="5"/>
  <c r="BRN217" i="5"/>
  <c r="BRO217" i="5" s="1"/>
  <c r="BRM217" i="5"/>
  <c r="BRJ217" i="5"/>
  <c r="BRI217" i="5"/>
  <c r="BRF217" i="5"/>
  <c r="BRE217" i="5"/>
  <c r="BRB217" i="5"/>
  <c r="BRA217" i="5"/>
  <c r="BQX217" i="5"/>
  <c r="BQY217" i="5" s="1"/>
  <c r="BQW217" i="5"/>
  <c r="BQT217" i="5"/>
  <c r="BQS217" i="5"/>
  <c r="BQP217" i="5"/>
  <c r="BQO217" i="5"/>
  <c r="BQL217" i="5"/>
  <c r="BQK217" i="5"/>
  <c r="BQH217" i="5"/>
  <c r="BQI217" i="5" s="1"/>
  <c r="BQG217" i="5"/>
  <c r="BQD217" i="5"/>
  <c r="BQC217" i="5"/>
  <c r="BPZ217" i="5"/>
  <c r="BPY217" i="5"/>
  <c r="BPV217" i="5"/>
  <c r="BPU217" i="5"/>
  <c r="BPR217" i="5"/>
  <c r="BPQ217" i="5"/>
  <c r="BPN217" i="5"/>
  <c r="BPM217" i="5"/>
  <c r="BPJ217" i="5"/>
  <c r="BPI217" i="5"/>
  <c r="BPF217" i="5"/>
  <c r="BPE217" i="5"/>
  <c r="BPB217" i="5"/>
  <c r="BPC217" i="5" s="1"/>
  <c r="BPA217" i="5"/>
  <c r="BOX217" i="5"/>
  <c r="BOW217" i="5"/>
  <c r="BOT217" i="5"/>
  <c r="BOS217" i="5"/>
  <c r="BOP217" i="5"/>
  <c r="BOO217" i="5"/>
  <c r="BOL217" i="5"/>
  <c r="BOK217" i="5"/>
  <c r="BOH217" i="5"/>
  <c r="BOG217" i="5"/>
  <c r="BOD217" i="5"/>
  <c r="BOC217" i="5"/>
  <c r="BNZ217" i="5"/>
  <c r="BNY217" i="5"/>
  <c r="BNV217" i="5"/>
  <c r="BNW217" i="5" s="1"/>
  <c r="BNU217" i="5"/>
  <c r="BNR217" i="5"/>
  <c r="BNQ217" i="5"/>
  <c r="BNN217" i="5"/>
  <c r="BNM217" i="5"/>
  <c r="BNJ217" i="5"/>
  <c r="BNI217" i="5"/>
  <c r="BNF217" i="5"/>
  <c r="BNE217" i="5"/>
  <c r="BNB217" i="5"/>
  <c r="BNA217" i="5"/>
  <c r="BMX217" i="5"/>
  <c r="BMW217" i="5"/>
  <c r="BMT217" i="5"/>
  <c r="BMS217" i="5"/>
  <c r="BMP217" i="5"/>
  <c r="BMO217" i="5"/>
  <c r="BML217" i="5"/>
  <c r="BMK217" i="5"/>
  <c r="BMH217" i="5"/>
  <c r="BMG217" i="5"/>
  <c r="BMD217" i="5"/>
  <c r="BMC217" i="5"/>
  <c r="BLZ217" i="5"/>
  <c r="BLY217" i="5"/>
  <c r="BLV217" i="5"/>
  <c r="BLU217" i="5"/>
  <c r="BLR217" i="5"/>
  <c r="BLS217" i="5" s="1"/>
  <c r="BLQ217" i="5"/>
  <c r="BLN217" i="5"/>
  <c r="BLM217" i="5"/>
  <c r="BLJ217" i="5"/>
  <c r="BLI217" i="5"/>
  <c r="BLF217" i="5"/>
  <c r="BLE217" i="5"/>
  <c r="BLB217" i="5"/>
  <c r="BLA217" i="5"/>
  <c r="BKX217" i="5"/>
  <c r="BKW217" i="5"/>
  <c r="BKT217" i="5"/>
  <c r="BKS217" i="5"/>
  <c r="BKP217" i="5"/>
  <c r="BKO217" i="5"/>
  <c r="BKL217" i="5"/>
  <c r="BKK217" i="5"/>
  <c r="BKH217" i="5"/>
  <c r="BKG217" i="5"/>
  <c r="BKD217" i="5"/>
  <c r="BKC217" i="5"/>
  <c r="BJZ217" i="5"/>
  <c r="BJY217" i="5"/>
  <c r="BJV217" i="5"/>
  <c r="BJU217" i="5"/>
  <c r="BJR217" i="5"/>
  <c r="BJQ217" i="5"/>
  <c r="BJN217" i="5"/>
  <c r="BJM217" i="5"/>
  <c r="BJJ217" i="5"/>
  <c r="BJI217" i="5"/>
  <c r="BJF217" i="5"/>
  <c r="BJE217" i="5"/>
  <c r="BJB217" i="5"/>
  <c r="BJA217" i="5"/>
  <c r="BIX217" i="5"/>
  <c r="BIW217" i="5"/>
  <c r="BIT217" i="5"/>
  <c r="BIS217" i="5"/>
  <c r="BIP217" i="5"/>
  <c r="BIO217" i="5"/>
  <c r="BIL217" i="5"/>
  <c r="BIK217" i="5"/>
  <c r="BIH217" i="5"/>
  <c r="BIG217" i="5"/>
  <c r="BID217" i="5"/>
  <c r="BIC217" i="5"/>
  <c r="BHZ217" i="5"/>
  <c r="BHY217" i="5"/>
  <c r="BHV217" i="5"/>
  <c r="BHU217" i="5"/>
  <c r="BHR217" i="5"/>
  <c r="BHQ217" i="5"/>
  <c r="BHN217" i="5"/>
  <c r="BHM217" i="5"/>
  <c r="BHJ217" i="5"/>
  <c r="BHI217" i="5"/>
  <c r="BHF217" i="5"/>
  <c r="BHE217" i="5"/>
  <c r="BHB217" i="5"/>
  <c r="BHA217" i="5"/>
  <c r="BGX217" i="5"/>
  <c r="BGW217" i="5"/>
  <c r="BGT217" i="5"/>
  <c r="BGU217" i="5" s="1"/>
  <c r="BGS217" i="5"/>
  <c r="BGP217" i="5"/>
  <c r="BGO217" i="5"/>
  <c r="BGL217" i="5"/>
  <c r="BGM217" i="5" s="1"/>
  <c r="BGK217" i="5"/>
  <c r="BGH217" i="5"/>
  <c r="BGG217" i="5"/>
  <c r="BGD217" i="5"/>
  <c r="BGC217" i="5"/>
  <c r="BFZ217" i="5"/>
  <c r="BFY217" i="5"/>
  <c r="BFV217" i="5"/>
  <c r="BFU217" i="5"/>
  <c r="BFR217" i="5"/>
  <c r="BFQ217" i="5"/>
  <c r="BFN217" i="5"/>
  <c r="BFM217" i="5"/>
  <c r="BFJ217" i="5"/>
  <c r="BFI217" i="5"/>
  <c r="BFF217" i="5"/>
  <c r="BFG217" i="5" s="1"/>
  <c r="BFE217" i="5"/>
  <c r="BFB217" i="5"/>
  <c r="BFA217" i="5"/>
  <c r="BEX217" i="5"/>
  <c r="BEW217" i="5"/>
  <c r="BET217" i="5"/>
  <c r="BES217" i="5"/>
  <c r="BEP217" i="5"/>
  <c r="BEQ217" i="5" s="1"/>
  <c r="BEO217" i="5"/>
  <c r="BEL217" i="5"/>
  <c r="BEK217" i="5"/>
  <c r="BEH217" i="5"/>
  <c r="BEG217" i="5"/>
  <c r="BED217" i="5"/>
  <c r="BEC217" i="5"/>
  <c r="BDZ217" i="5"/>
  <c r="BDY217" i="5"/>
  <c r="BDV217" i="5"/>
  <c r="BDU217" i="5"/>
  <c r="BDR217" i="5"/>
  <c r="BDS217" i="5" s="1"/>
  <c r="BDQ217" i="5"/>
  <c r="BDN217" i="5"/>
  <c r="BDM217" i="5"/>
  <c r="BDJ217" i="5"/>
  <c r="BDI217" i="5"/>
  <c r="BDF217" i="5"/>
  <c r="BDE217" i="5"/>
  <c r="BDB217" i="5"/>
  <c r="BDA217" i="5"/>
  <c r="BCX217" i="5"/>
  <c r="BCW217" i="5"/>
  <c r="BCT217" i="5"/>
  <c r="BCU217" i="5" s="1"/>
  <c r="BCS217" i="5"/>
  <c r="BCP217" i="5"/>
  <c r="BCO217" i="5"/>
  <c r="BCL217" i="5"/>
  <c r="BCK217" i="5"/>
  <c r="BCH217" i="5"/>
  <c r="BCG217" i="5"/>
  <c r="BCD217" i="5"/>
  <c r="BCC217" i="5"/>
  <c r="BBZ217" i="5"/>
  <c r="BBY217" i="5"/>
  <c r="BBV217" i="5"/>
  <c r="BBU217" i="5"/>
  <c r="BBR217" i="5"/>
  <c r="BBQ217" i="5"/>
  <c r="BBN217" i="5"/>
  <c r="BBO217" i="5" s="1"/>
  <c r="BBM217" i="5"/>
  <c r="BBJ217" i="5"/>
  <c r="BBI217" i="5"/>
  <c r="BBF217" i="5"/>
  <c r="BBE217" i="5"/>
  <c r="BBB217" i="5"/>
  <c r="BBA217" i="5"/>
  <c r="BAX217" i="5"/>
  <c r="BAW217" i="5"/>
  <c r="BAT217" i="5"/>
  <c r="BAS217" i="5"/>
  <c r="BAP217" i="5"/>
  <c r="BAO217" i="5"/>
  <c r="BAL217" i="5"/>
  <c r="BAK217" i="5"/>
  <c r="BAH217" i="5"/>
  <c r="BAG217" i="5"/>
  <c r="BAD217" i="5"/>
  <c r="BAC217" i="5"/>
  <c r="AZZ217" i="5"/>
  <c r="AZY217" i="5"/>
  <c r="AZV217" i="5"/>
  <c r="AZU217" i="5"/>
  <c r="AZR217" i="5"/>
  <c r="AZQ217" i="5"/>
  <c r="AZN217" i="5"/>
  <c r="AZM217" i="5"/>
  <c r="AZJ217" i="5"/>
  <c r="AZK217" i="5" s="1"/>
  <c r="AZI217" i="5"/>
  <c r="AZF217" i="5"/>
  <c r="AZE217" i="5"/>
  <c r="AZB217" i="5"/>
  <c r="AZC217" i="5" s="1"/>
  <c r="AZA217" i="5"/>
  <c r="AYX217" i="5"/>
  <c r="AYW217" i="5"/>
  <c r="AYT217" i="5"/>
  <c r="AYS217" i="5"/>
  <c r="AYP217" i="5"/>
  <c r="AYO217" i="5"/>
  <c r="AYL217" i="5"/>
  <c r="AYK217" i="5"/>
  <c r="AYH217" i="5"/>
  <c r="AYG217" i="5"/>
  <c r="AYD217" i="5"/>
  <c r="AYC217" i="5"/>
  <c r="AXZ217" i="5"/>
  <c r="AXY217" i="5"/>
  <c r="AXV217" i="5"/>
  <c r="AXU217" i="5"/>
  <c r="AXR217" i="5"/>
  <c r="AXQ217" i="5"/>
  <c r="AXN217" i="5"/>
  <c r="AXO217" i="5" s="1"/>
  <c r="AXM217" i="5"/>
  <c r="AXJ217" i="5"/>
  <c r="AXI217" i="5"/>
  <c r="AXF217" i="5"/>
  <c r="AXE217" i="5"/>
  <c r="AXB217" i="5"/>
  <c r="AXA217" i="5"/>
  <c r="AWX217" i="5"/>
  <c r="AWW217" i="5"/>
  <c r="AWT217" i="5"/>
  <c r="AWS217" i="5"/>
  <c r="AWP217" i="5"/>
  <c r="AWQ217" i="5" s="1"/>
  <c r="AWO217" i="5"/>
  <c r="AWL217" i="5"/>
  <c r="AWK217" i="5"/>
  <c r="AWH217" i="5"/>
  <c r="AWG217" i="5"/>
  <c r="AWD217" i="5"/>
  <c r="AWC217" i="5"/>
  <c r="AVZ217" i="5"/>
  <c r="AVY217" i="5"/>
  <c r="AVV217" i="5"/>
  <c r="AVU217" i="5"/>
  <c r="AVR217" i="5"/>
  <c r="AVQ217" i="5"/>
  <c r="AVN217" i="5"/>
  <c r="AVM217" i="5"/>
  <c r="AVJ217" i="5"/>
  <c r="AVK217" i="5" s="1"/>
  <c r="AVI217" i="5"/>
  <c r="AVF217" i="5"/>
  <c r="AVE217" i="5"/>
  <c r="AVB217" i="5"/>
  <c r="AVA217" i="5"/>
  <c r="AUX217" i="5"/>
  <c r="AUW217" i="5"/>
  <c r="AUT217" i="5"/>
  <c r="AUS217" i="5"/>
  <c r="AUP217" i="5"/>
  <c r="AUO217" i="5"/>
  <c r="AUL217" i="5"/>
  <c r="AUK217" i="5"/>
  <c r="AUH217" i="5"/>
  <c r="AUG217" i="5"/>
  <c r="AUD217" i="5"/>
  <c r="AUC217" i="5"/>
  <c r="ATZ217" i="5"/>
  <c r="ATY217" i="5"/>
  <c r="ATV217" i="5"/>
  <c r="ATU217" i="5"/>
  <c r="ATR217" i="5"/>
  <c r="ATQ217" i="5"/>
  <c r="ATN217" i="5"/>
  <c r="ATM217" i="5"/>
  <c r="ATJ217" i="5"/>
  <c r="ATI217" i="5"/>
  <c r="ATF217" i="5"/>
  <c r="ATE217" i="5"/>
  <c r="ATB217" i="5"/>
  <c r="ATA217" i="5"/>
  <c r="ASX217" i="5"/>
  <c r="ASW217" i="5"/>
  <c r="AST217" i="5"/>
  <c r="ASS217" i="5"/>
  <c r="ASP217" i="5"/>
  <c r="ASO217" i="5"/>
  <c r="ASL217" i="5"/>
  <c r="ASK217" i="5"/>
  <c r="ASH217" i="5"/>
  <c r="ASG217" i="5"/>
  <c r="ASD217" i="5"/>
  <c r="ASC217" i="5"/>
  <c r="ARZ217" i="5"/>
  <c r="ARY217" i="5"/>
  <c r="ARV217" i="5"/>
  <c r="ARU217" i="5"/>
  <c r="ARR217" i="5"/>
  <c r="ARQ217" i="5"/>
  <c r="ARN217" i="5"/>
  <c r="ARM217" i="5"/>
  <c r="ARJ217" i="5"/>
  <c r="ARI217" i="5"/>
  <c r="ARF217" i="5"/>
  <c r="ARE217" i="5"/>
  <c r="ARB217" i="5"/>
  <c r="ARA217" i="5"/>
  <c r="AQX217" i="5"/>
  <c r="AQW217" i="5"/>
  <c r="AQT217" i="5"/>
  <c r="AQS217" i="5"/>
  <c r="AQP217" i="5"/>
  <c r="AQO217" i="5"/>
  <c r="AQL217" i="5"/>
  <c r="AQK217" i="5"/>
  <c r="AQH217" i="5"/>
  <c r="AQG217" i="5"/>
  <c r="AQD217" i="5"/>
  <c r="AQC217" i="5"/>
  <c r="APZ217" i="5"/>
  <c r="APY217" i="5"/>
  <c r="APV217" i="5"/>
  <c r="APU217" i="5"/>
  <c r="APR217" i="5"/>
  <c r="APQ217" i="5"/>
  <c r="APN217" i="5"/>
  <c r="APO217" i="5" s="1"/>
  <c r="APM217" i="5"/>
  <c r="APJ217" i="5"/>
  <c r="API217" i="5"/>
  <c r="APF217" i="5"/>
  <c r="APG217" i="5" s="1"/>
  <c r="APE217" i="5"/>
  <c r="APB217" i="5"/>
  <c r="APA217" i="5"/>
  <c r="AOX217" i="5"/>
  <c r="AOW217" i="5"/>
  <c r="AOT217" i="5"/>
  <c r="AOS217" i="5"/>
  <c r="AOP217" i="5"/>
  <c r="AOO217" i="5"/>
  <c r="AOL217" i="5"/>
  <c r="AOK217" i="5"/>
  <c r="AOH217" i="5"/>
  <c r="AOG217" i="5"/>
  <c r="AOD217" i="5"/>
  <c r="AOC217" i="5"/>
  <c r="ANZ217" i="5"/>
  <c r="AOA217" i="5" s="1"/>
  <c r="ANY217" i="5"/>
  <c r="ANV217" i="5"/>
  <c r="ANU217" i="5"/>
  <c r="ANR217" i="5"/>
  <c r="ANQ217" i="5"/>
  <c r="ANN217" i="5"/>
  <c r="ANM217" i="5"/>
  <c r="ANJ217" i="5"/>
  <c r="ANI217" i="5"/>
  <c r="ANF217" i="5"/>
  <c r="ANE217" i="5"/>
  <c r="ANB217" i="5"/>
  <c r="ANA217" i="5"/>
  <c r="AMX217" i="5"/>
  <c r="AMW217" i="5"/>
  <c r="AMT217" i="5"/>
  <c r="AMS217" i="5"/>
  <c r="AMP217" i="5"/>
  <c r="AMO217" i="5"/>
  <c r="AML217" i="5"/>
  <c r="AMK217" i="5"/>
  <c r="AMH217" i="5"/>
  <c r="AMG217" i="5"/>
  <c r="AMD217" i="5"/>
  <c r="AMC217" i="5"/>
  <c r="ALZ217" i="5"/>
  <c r="ALY217" i="5"/>
  <c r="ALV217" i="5"/>
  <c r="ALU217" i="5"/>
  <c r="ALR217" i="5"/>
  <c r="ALQ217" i="5"/>
  <c r="ALN217" i="5"/>
  <c r="ALM217" i="5"/>
  <c r="ALJ217" i="5"/>
  <c r="ALI217" i="5"/>
  <c r="ALF217" i="5"/>
  <c r="ALE217" i="5"/>
  <c r="ALB217" i="5"/>
  <c r="ALA217" i="5"/>
  <c r="AKX217" i="5"/>
  <c r="AKW217" i="5"/>
  <c r="AKT217" i="5"/>
  <c r="AKS217" i="5"/>
  <c r="AKP217" i="5"/>
  <c r="AKO217" i="5"/>
  <c r="AKL217" i="5"/>
  <c r="AKK217" i="5"/>
  <c r="AKH217" i="5"/>
  <c r="AKG217" i="5"/>
  <c r="AKD217" i="5"/>
  <c r="AKC217" i="5"/>
  <c r="AJZ217" i="5"/>
  <c r="AJY217" i="5"/>
  <c r="AJV217" i="5"/>
  <c r="AJU217" i="5"/>
  <c r="AJR217" i="5"/>
  <c r="AJQ217" i="5"/>
  <c r="AJN217" i="5"/>
  <c r="AJM217" i="5"/>
  <c r="AJJ217" i="5"/>
  <c r="AJI217" i="5"/>
  <c r="AJF217" i="5"/>
  <c r="AJE217" i="5"/>
  <c r="AJB217" i="5"/>
  <c r="AJA217" i="5"/>
  <c r="AIX217" i="5"/>
  <c r="AIW217" i="5"/>
  <c r="AIT217" i="5"/>
  <c r="AIS217" i="5"/>
  <c r="AIP217" i="5"/>
  <c r="AIO217" i="5"/>
  <c r="AIL217" i="5"/>
  <c r="AIK217" i="5"/>
  <c r="AIH217" i="5"/>
  <c r="AIG217" i="5"/>
  <c r="AID217" i="5"/>
  <c r="AIC217" i="5"/>
  <c r="AHZ217" i="5"/>
  <c r="AHY217" i="5"/>
  <c r="AHV217" i="5"/>
  <c r="AHU217" i="5"/>
  <c r="AHR217" i="5"/>
  <c r="AHQ217" i="5"/>
  <c r="AHN217" i="5"/>
  <c r="AHM217" i="5"/>
  <c r="AHJ217" i="5"/>
  <c r="AHI217" i="5"/>
  <c r="AHF217" i="5"/>
  <c r="AHE217" i="5"/>
  <c r="AHB217" i="5"/>
  <c r="AHA217" i="5"/>
  <c r="AGX217" i="5"/>
  <c r="AGW217" i="5"/>
  <c r="AGT217" i="5"/>
  <c r="AGS217" i="5"/>
  <c r="AGP217" i="5"/>
  <c r="AGO217" i="5"/>
  <c r="AGL217" i="5"/>
  <c r="AGK217" i="5"/>
  <c r="AGH217" i="5"/>
  <c r="AGG217" i="5"/>
  <c r="AGD217" i="5"/>
  <c r="AGC217" i="5"/>
  <c r="AFZ217" i="5"/>
  <c r="AFY217" i="5"/>
  <c r="AFV217" i="5"/>
  <c r="AFU217" i="5"/>
  <c r="AFR217" i="5"/>
  <c r="AFQ217" i="5"/>
  <c r="AFN217" i="5"/>
  <c r="AFM217" i="5"/>
  <c r="AFJ217" i="5"/>
  <c r="AFI217" i="5"/>
  <c r="AFF217" i="5"/>
  <c r="AFE217" i="5"/>
  <c r="AFB217" i="5"/>
  <c r="AFA217" i="5"/>
  <c r="AEX217" i="5"/>
  <c r="AEW217" i="5"/>
  <c r="AET217" i="5"/>
  <c r="AES217" i="5"/>
  <c r="AEP217" i="5"/>
  <c r="AEO217" i="5"/>
  <c r="AEL217" i="5"/>
  <c r="AEK217" i="5"/>
  <c r="AEH217" i="5"/>
  <c r="AEG217" i="5"/>
  <c r="AED217" i="5"/>
  <c r="AEC217" i="5"/>
  <c r="ADZ217" i="5"/>
  <c r="ADY217" i="5"/>
  <c r="ADV217" i="5"/>
  <c r="ADU217" i="5"/>
  <c r="ADR217" i="5"/>
  <c r="ADQ217" i="5"/>
  <c r="ADN217" i="5"/>
  <c r="ADM217" i="5"/>
  <c r="ADJ217" i="5"/>
  <c r="ADI217" i="5"/>
  <c r="ADF217" i="5"/>
  <c r="ADE217" i="5"/>
  <c r="ADB217" i="5"/>
  <c r="ADA217" i="5"/>
  <c r="ACX217" i="5"/>
  <c r="ACW217" i="5"/>
  <c r="ACT217" i="5"/>
  <c r="ACS217" i="5"/>
  <c r="ACP217" i="5"/>
  <c r="ACO217" i="5"/>
  <c r="ACL217" i="5"/>
  <c r="ACK217" i="5"/>
  <c r="ACH217" i="5"/>
  <c r="ACG217" i="5"/>
  <c r="ACD217" i="5"/>
  <c r="ACC217" i="5"/>
  <c r="ABZ217" i="5"/>
  <c r="ABY217" i="5"/>
  <c r="ABV217" i="5"/>
  <c r="ABU217" i="5"/>
  <c r="ABR217" i="5"/>
  <c r="ABQ217" i="5"/>
  <c r="ABN217" i="5"/>
  <c r="ABM217" i="5"/>
  <c r="ABJ217" i="5"/>
  <c r="ABI217" i="5"/>
  <c r="ABF217" i="5"/>
  <c r="ABE217" i="5"/>
  <c r="ABB217" i="5"/>
  <c r="ABA217" i="5"/>
  <c r="AAX217" i="5"/>
  <c r="AAW217" i="5"/>
  <c r="AAT217" i="5"/>
  <c r="AAS217" i="5"/>
  <c r="AAP217" i="5"/>
  <c r="AAO217" i="5"/>
  <c r="AAL217" i="5"/>
  <c r="AAK217" i="5"/>
  <c r="AAH217" i="5"/>
  <c r="AAG217" i="5"/>
  <c r="AAD217" i="5"/>
  <c r="AAC217" i="5"/>
  <c r="ZZ217" i="5"/>
  <c r="ZY217" i="5"/>
  <c r="ZV217" i="5"/>
  <c r="ZU217" i="5"/>
  <c r="ZR217" i="5"/>
  <c r="ZQ217" i="5"/>
  <c r="ZN217" i="5"/>
  <c r="ZM217" i="5"/>
  <c r="ZJ217" i="5"/>
  <c r="ZI217" i="5"/>
  <c r="ZF217" i="5"/>
  <c r="ZE217" i="5"/>
  <c r="ZB217" i="5"/>
  <c r="ZA217" i="5"/>
  <c r="YX217" i="5"/>
  <c r="YW217" i="5"/>
  <c r="YT217" i="5"/>
  <c r="YS217" i="5"/>
  <c r="YP217" i="5"/>
  <c r="YO217" i="5"/>
  <c r="YL217" i="5"/>
  <c r="YK217" i="5"/>
  <c r="YH217" i="5"/>
  <c r="YG217" i="5"/>
  <c r="YD217" i="5"/>
  <c r="YC217" i="5"/>
  <c r="XZ217" i="5"/>
  <c r="XY217" i="5"/>
  <c r="XV217" i="5"/>
  <c r="XU217" i="5"/>
  <c r="XR217" i="5"/>
  <c r="XQ217" i="5"/>
  <c r="XN217" i="5"/>
  <c r="XM217" i="5"/>
  <c r="XJ217" i="5"/>
  <c r="XI217" i="5"/>
  <c r="XF217" i="5"/>
  <c r="XE217" i="5"/>
  <c r="XB217" i="5"/>
  <c r="XA217" i="5"/>
  <c r="WX217" i="5"/>
  <c r="WW217" i="5"/>
  <c r="WT217" i="5"/>
  <c r="WS217" i="5"/>
  <c r="WP217" i="5"/>
  <c r="WO217" i="5"/>
  <c r="WL217" i="5"/>
  <c r="WK217" i="5"/>
  <c r="WH217" i="5"/>
  <c r="WG217" i="5"/>
  <c r="WD217" i="5"/>
  <c r="WC217" i="5"/>
  <c r="VZ217" i="5"/>
  <c r="VY217" i="5"/>
  <c r="VV217" i="5"/>
  <c r="VU217" i="5"/>
  <c r="VR217" i="5"/>
  <c r="VQ217" i="5"/>
  <c r="VN217" i="5"/>
  <c r="VM217" i="5"/>
  <c r="VJ217" i="5"/>
  <c r="VI217" i="5"/>
  <c r="VF217" i="5"/>
  <c r="VE217" i="5"/>
  <c r="VB217" i="5"/>
  <c r="VA217" i="5"/>
  <c r="UX217" i="5"/>
  <c r="UW217" i="5"/>
  <c r="UT217" i="5"/>
  <c r="US217" i="5"/>
  <c r="UP217" i="5"/>
  <c r="UO217" i="5"/>
  <c r="UL217" i="5"/>
  <c r="UK217" i="5"/>
  <c r="UH217" i="5"/>
  <c r="UG217" i="5"/>
  <c r="UD217" i="5"/>
  <c r="UC217" i="5"/>
  <c r="TZ217" i="5"/>
  <c r="TY217" i="5"/>
  <c r="TV217" i="5"/>
  <c r="TU217" i="5"/>
  <c r="TR217" i="5"/>
  <c r="TQ217" i="5"/>
  <c r="TN217" i="5"/>
  <c r="TM217" i="5"/>
  <c r="TJ217" i="5"/>
  <c r="TI217" i="5"/>
  <c r="TF217" i="5"/>
  <c r="TE217" i="5"/>
  <c r="TB217" i="5"/>
  <c r="TA217" i="5"/>
  <c r="SX217" i="5"/>
  <c r="SW217" i="5"/>
  <c r="ST217" i="5"/>
  <c r="SS217" i="5"/>
  <c r="SP217" i="5"/>
  <c r="SO217" i="5"/>
  <c r="SL217" i="5"/>
  <c r="SK217" i="5"/>
  <c r="SH217" i="5"/>
  <c r="SG217" i="5"/>
  <c r="SD217" i="5"/>
  <c r="SC217" i="5"/>
  <c r="RZ217" i="5"/>
  <c r="RY217" i="5"/>
  <c r="RV217" i="5"/>
  <c r="RU217" i="5"/>
  <c r="RR217" i="5"/>
  <c r="RQ217" i="5"/>
  <c r="RN217" i="5"/>
  <c r="RM217" i="5"/>
  <c r="RJ217" i="5"/>
  <c r="RI217" i="5"/>
  <c r="RF217" i="5"/>
  <c r="RE217" i="5"/>
  <c r="RB217" i="5"/>
  <c r="RA217" i="5"/>
  <c r="QX217" i="5"/>
  <c r="QW217" i="5"/>
  <c r="QT217" i="5"/>
  <c r="QS217" i="5"/>
  <c r="QP217" i="5"/>
  <c r="QO217" i="5"/>
  <c r="QL217" i="5"/>
  <c r="QK217" i="5"/>
  <c r="QH217" i="5"/>
  <c r="QG217" i="5"/>
  <c r="QD217" i="5"/>
  <c r="QC217" i="5"/>
  <c r="PZ217" i="5"/>
  <c r="PY217" i="5"/>
  <c r="PV217" i="5"/>
  <c r="PU217" i="5"/>
  <c r="PR217" i="5"/>
  <c r="PQ217" i="5"/>
  <c r="PN217" i="5"/>
  <c r="PM217" i="5"/>
  <c r="PJ217" i="5"/>
  <c r="PI217" i="5"/>
  <c r="PF217" i="5"/>
  <c r="PE217" i="5"/>
  <c r="PB217" i="5"/>
  <c r="PA217" i="5"/>
  <c r="OX217" i="5"/>
  <c r="OW217" i="5"/>
  <c r="OT217" i="5"/>
  <c r="OS217" i="5"/>
  <c r="OP217" i="5"/>
  <c r="OO217" i="5"/>
  <c r="OL217" i="5"/>
  <c r="OK217" i="5"/>
  <c r="OH217" i="5"/>
  <c r="OG217" i="5"/>
  <c r="OD217" i="5"/>
  <c r="OC217" i="5"/>
  <c r="NZ217" i="5"/>
  <c r="NY217" i="5"/>
  <c r="NV217" i="5"/>
  <c r="NU217" i="5"/>
  <c r="NR217" i="5"/>
  <c r="NQ217" i="5"/>
  <c r="NN217" i="5"/>
  <c r="NM217" i="5"/>
  <c r="NJ217" i="5"/>
  <c r="NI217" i="5"/>
  <c r="NF217" i="5"/>
  <c r="NE217" i="5"/>
  <c r="NB217" i="5"/>
  <c r="NA217" i="5"/>
  <c r="MX217" i="5"/>
  <c r="MW217" i="5"/>
  <c r="MT217" i="5"/>
  <c r="MS217" i="5"/>
  <c r="MP217" i="5"/>
  <c r="MO217" i="5"/>
  <c r="ML217" i="5"/>
  <c r="MK217" i="5"/>
  <c r="MH217" i="5"/>
  <c r="MG217" i="5"/>
  <c r="MD217" i="5"/>
  <c r="MC217" i="5"/>
  <c r="LZ217" i="5"/>
  <c r="MA217" i="5" s="1"/>
  <c r="LY217" i="5"/>
  <c r="LV217" i="5"/>
  <c r="LU217" i="5"/>
  <c r="LR217" i="5"/>
  <c r="LS217" i="5" s="1"/>
  <c r="LQ217" i="5"/>
  <c r="LN217" i="5"/>
  <c r="LM217" i="5"/>
  <c r="LJ217" i="5"/>
  <c r="LI217" i="5"/>
  <c r="LF217" i="5"/>
  <c r="LE217" i="5"/>
  <c r="LB217" i="5"/>
  <c r="LA217" i="5"/>
  <c r="KX217" i="5"/>
  <c r="KW217" i="5"/>
  <c r="KT217" i="5"/>
  <c r="KS217" i="5"/>
  <c r="KP217" i="5"/>
  <c r="KO217" i="5"/>
  <c r="KL217" i="5"/>
  <c r="KM217" i="5" s="1"/>
  <c r="KK217" i="5"/>
  <c r="KH217" i="5"/>
  <c r="KG217" i="5"/>
  <c r="KD217" i="5"/>
  <c r="KC217" i="5"/>
  <c r="JZ217" i="5"/>
  <c r="JY217" i="5"/>
  <c r="JV217" i="5"/>
  <c r="JU217" i="5"/>
  <c r="JR217" i="5"/>
  <c r="JQ217" i="5"/>
  <c r="JN217" i="5"/>
  <c r="JM217" i="5"/>
  <c r="JJ217" i="5"/>
  <c r="JI217" i="5"/>
  <c r="JK217" i="5" s="1"/>
  <c r="JF217" i="5"/>
  <c r="JE217" i="5"/>
  <c r="JB217" i="5"/>
  <c r="JA217" i="5"/>
  <c r="IX217" i="5"/>
  <c r="IW217" i="5"/>
  <c r="IT217" i="5"/>
  <c r="IS217" i="5"/>
  <c r="IP217" i="5"/>
  <c r="IO217" i="5"/>
  <c r="IL217" i="5"/>
  <c r="IK217" i="5"/>
  <c r="IH217" i="5"/>
  <c r="IG217" i="5"/>
  <c r="ID217" i="5"/>
  <c r="IC217" i="5"/>
  <c r="IE217" i="5" s="1"/>
  <c r="HZ217" i="5"/>
  <c r="HY217" i="5"/>
  <c r="HV217" i="5"/>
  <c r="HU217" i="5"/>
  <c r="HR217" i="5"/>
  <c r="HQ217" i="5"/>
  <c r="HN217" i="5"/>
  <c r="HM217" i="5"/>
  <c r="HJ217" i="5"/>
  <c r="HI217" i="5"/>
  <c r="HF217" i="5"/>
  <c r="HE217" i="5"/>
  <c r="HB217" i="5"/>
  <c r="HA217" i="5"/>
  <c r="GX217" i="5"/>
  <c r="GW217" i="5"/>
  <c r="GY217" i="5" s="1"/>
  <c r="GT217" i="5"/>
  <c r="GS217" i="5"/>
  <c r="GP217" i="5"/>
  <c r="GO217" i="5"/>
  <c r="GL217" i="5"/>
  <c r="GK217" i="5"/>
  <c r="GH217" i="5"/>
  <c r="GG217" i="5"/>
  <c r="GD217" i="5"/>
  <c r="GC217" i="5"/>
  <c r="FZ217" i="5"/>
  <c r="FY217" i="5"/>
  <c r="FV217" i="5"/>
  <c r="FU217" i="5"/>
  <c r="FR217" i="5"/>
  <c r="FQ217" i="5"/>
  <c r="FS217" i="5" s="1"/>
  <c r="FN217" i="5"/>
  <c r="FM217" i="5"/>
  <c r="FJ217" i="5"/>
  <c r="FI217" i="5"/>
  <c r="FF217" i="5"/>
  <c r="FE217" i="5"/>
  <c r="FB217" i="5"/>
  <c r="FA217" i="5"/>
  <c r="EX217" i="5"/>
  <c r="EW217" i="5"/>
  <c r="ET217" i="5"/>
  <c r="ES217" i="5"/>
  <c r="EP217" i="5"/>
  <c r="EO217" i="5"/>
  <c r="EL217" i="5"/>
  <c r="EK217" i="5"/>
  <c r="EM217" i="5" s="1"/>
  <c r="EH217" i="5"/>
  <c r="EG217" i="5"/>
  <c r="ED217" i="5"/>
  <c r="EC217" i="5"/>
  <c r="DZ217" i="5"/>
  <c r="DY217" i="5"/>
  <c r="DV217" i="5"/>
  <c r="DU217" i="5"/>
  <c r="DR217" i="5"/>
  <c r="DQ217" i="5"/>
  <c r="DN217" i="5"/>
  <c r="DM217" i="5"/>
  <c r="DJ217" i="5"/>
  <c r="DI217" i="5"/>
  <c r="DF217" i="5"/>
  <c r="DE217" i="5"/>
  <c r="DB217" i="5"/>
  <c r="DA217" i="5"/>
  <c r="CX217" i="5"/>
  <c r="CW217" i="5"/>
  <c r="CT217" i="5"/>
  <c r="CS217" i="5"/>
  <c r="CP217" i="5"/>
  <c r="CO217" i="5"/>
  <c r="CL217" i="5"/>
  <c r="CK217" i="5"/>
  <c r="CH217" i="5"/>
  <c r="CG217" i="5"/>
  <c r="CD217" i="5"/>
  <c r="CC217" i="5"/>
  <c r="BZ217" i="5"/>
  <c r="BY217" i="5"/>
  <c r="BV217" i="5"/>
  <c r="BU217" i="5"/>
  <c r="BR217" i="5"/>
  <c r="BQ217" i="5"/>
  <c r="BN217" i="5"/>
  <c r="BM217" i="5"/>
  <c r="BJ217" i="5"/>
  <c r="BI217" i="5"/>
  <c r="BF217" i="5"/>
  <c r="BE217" i="5"/>
  <c r="BB217" i="5"/>
  <c r="BA217" i="5"/>
  <c r="AX217" i="5"/>
  <c r="AW217" i="5"/>
  <c r="AT217" i="5"/>
  <c r="AS217" i="5"/>
  <c r="AP217" i="5"/>
  <c r="AO217" i="5"/>
  <c r="AL217" i="5"/>
  <c r="AK217" i="5"/>
  <c r="AH217" i="5"/>
  <c r="AG217" i="5"/>
  <c r="AD217" i="5"/>
  <c r="AC217" i="5"/>
  <c r="Z217" i="5"/>
  <c r="Y217" i="5"/>
  <c r="V217" i="5"/>
  <c r="U217" i="5"/>
  <c r="R217" i="5"/>
  <c r="Q217" i="5"/>
  <c r="N217" i="5"/>
  <c r="M217" i="5"/>
  <c r="J217" i="5"/>
  <c r="I217" i="5"/>
  <c r="F217" i="5"/>
  <c r="E217" i="5"/>
  <c r="B217" i="5"/>
  <c r="A217" i="5"/>
  <c r="XFB214" i="5"/>
  <c r="XFA214" i="5"/>
  <c r="XEX214" i="5"/>
  <c r="XEW214" i="5"/>
  <c r="XET214" i="5"/>
  <c r="XES214" i="5"/>
  <c r="XEP214" i="5"/>
  <c r="XEO214" i="5"/>
  <c r="XEL214" i="5"/>
  <c r="XEK214" i="5"/>
  <c r="XEH214" i="5"/>
  <c r="XEG214" i="5"/>
  <c r="XED214" i="5"/>
  <c r="XEC214" i="5"/>
  <c r="XDZ214" i="5"/>
  <c r="XDY214" i="5"/>
  <c r="XDV214" i="5"/>
  <c r="XDU214" i="5"/>
  <c r="XDR214" i="5"/>
  <c r="XDQ214" i="5"/>
  <c r="XDN214" i="5"/>
  <c r="XDM214" i="5"/>
  <c r="XDJ214" i="5"/>
  <c r="XDK214" i="5" s="1"/>
  <c r="XDI214" i="5"/>
  <c r="XDF214" i="5"/>
  <c r="XDE214" i="5"/>
  <c r="XDB214" i="5"/>
  <c r="XDA214" i="5"/>
  <c r="XCX214" i="5"/>
  <c r="XCW214" i="5"/>
  <c r="XCT214" i="5"/>
  <c r="XCS214" i="5"/>
  <c r="XCP214" i="5"/>
  <c r="XCO214" i="5"/>
  <c r="XCL214" i="5"/>
  <c r="XCK214" i="5"/>
  <c r="XCH214" i="5"/>
  <c r="XCG214" i="5"/>
  <c r="XCD214" i="5"/>
  <c r="XCC214" i="5"/>
  <c r="XBZ214" i="5"/>
  <c r="XBY214" i="5"/>
  <c r="XBV214" i="5"/>
  <c r="XBU214" i="5"/>
  <c r="XBR214" i="5"/>
  <c r="XBQ214" i="5"/>
  <c r="XBN214" i="5"/>
  <c r="XBM214" i="5"/>
  <c r="XBJ214" i="5"/>
  <c r="XBI214" i="5"/>
  <c r="XBF214" i="5"/>
  <c r="XBE214" i="5"/>
  <c r="XBB214" i="5"/>
  <c r="XBA214" i="5"/>
  <c r="XAX214" i="5"/>
  <c r="XAW214" i="5"/>
  <c r="XAT214" i="5"/>
  <c r="XAS214" i="5"/>
  <c r="XAP214" i="5"/>
  <c r="XAO214" i="5"/>
  <c r="XAL214" i="5"/>
  <c r="XAK214" i="5"/>
  <c r="XAH214" i="5"/>
  <c r="XAG214" i="5"/>
  <c r="XAD214" i="5"/>
  <c r="XAC214" i="5"/>
  <c r="WZZ214" i="5"/>
  <c r="WZY214" i="5"/>
  <c r="WZV214" i="5"/>
  <c r="WZU214" i="5"/>
  <c r="WZR214" i="5"/>
  <c r="WZQ214" i="5"/>
  <c r="WZN214" i="5"/>
  <c r="WZM214" i="5"/>
  <c r="WZJ214" i="5"/>
  <c r="WZI214" i="5"/>
  <c r="WZF214" i="5"/>
  <c r="WZE214" i="5"/>
  <c r="WZB214" i="5"/>
  <c r="WZA214" i="5"/>
  <c r="WYX214" i="5"/>
  <c r="WYW214" i="5"/>
  <c r="WYT214" i="5"/>
  <c r="WYS214" i="5"/>
  <c r="WYP214" i="5"/>
  <c r="WYO214" i="5"/>
  <c r="WYL214" i="5"/>
  <c r="WYK214" i="5"/>
  <c r="WYH214" i="5"/>
  <c r="WYG214" i="5"/>
  <c r="WYD214" i="5"/>
  <c r="WYC214" i="5"/>
  <c r="WXZ214" i="5"/>
  <c r="WXY214" i="5"/>
  <c r="WXV214" i="5"/>
  <c r="WXU214" i="5"/>
  <c r="WXR214" i="5"/>
  <c r="WXQ214" i="5"/>
  <c r="WXN214" i="5"/>
  <c r="WXM214" i="5"/>
  <c r="WXJ214" i="5"/>
  <c r="WXI214" i="5"/>
  <c r="WXF214" i="5"/>
  <c r="WXE214" i="5"/>
  <c r="WXB214" i="5"/>
  <c r="WXA214" i="5"/>
  <c r="WWX214" i="5"/>
  <c r="WWW214" i="5"/>
  <c r="WWT214" i="5"/>
  <c r="WWS214" i="5"/>
  <c r="WWP214" i="5"/>
  <c r="WWO214" i="5"/>
  <c r="WWL214" i="5"/>
  <c r="WWK214" i="5"/>
  <c r="WWH214" i="5"/>
  <c r="WWG214" i="5"/>
  <c r="WWD214" i="5"/>
  <c r="WWC214" i="5"/>
  <c r="WVZ214" i="5"/>
  <c r="WVY214" i="5"/>
  <c r="WVV214" i="5"/>
  <c r="WVU214" i="5"/>
  <c r="WVR214" i="5"/>
  <c r="WVQ214" i="5"/>
  <c r="WVN214" i="5"/>
  <c r="WVM214" i="5"/>
  <c r="WVJ214" i="5"/>
  <c r="WVI214" i="5"/>
  <c r="WVF214" i="5"/>
  <c r="WVE214" i="5"/>
  <c r="WVB214" i="5"/>
  <c r="WVA214" i="5"/>
  <c r="WUX214" i="5"/>
  <c r="WUW214" i="5"/>
  <c r="WUT214" i="5"/>
  <c r="WUS214" i="5"/>
  <c r="WUP214" i="5"/>
  <c r="WUO214" i="5"/>
  <c r="WUL214" i="5"/>
  <c r="WUK214" i="5"/>
  <c r="WUH214" i="5"/>
  <c r="WUG214" i="5"/>
  <c r="WUD214" i="5"/>
  <c r="WUC214" i="5"/>
  <c r="WTZ214" i="5"/>
  <c r="WTY214" i="5"/>
  <c r="WTV214" i="5"/>
  <c r="WTU214" i="5"/>
  <c r="WTR214" i="5"/>
  <c r="WTQ214" i="5"/>
  <c r="WTN214" i="5"/>
  <c r="WTM214" i="5"/>
  <c r="WTJ214" i="5"/>
  <c r="WTI214" i="5"/>
  <c r="WTF214" i="5"/>
  <c r="WTE214" i="5"/>
  <c r="WTB214" i="5"/>
  <c r="WTA214" i="5"/>
  <c r="WSX214" i="5"/>
  <c r="WSW214" i="5"/>
  <c r="WST214" i="5"/>
  <c r="WSS214" i="5"/>
  <c r="WSP214" i="5"/>
  <c r="WSO214" i="5"/>
  <c r="WSL214" i="5"/>
  <c r="WSK214" i="5"/>
  <c r="WSH214" i="5"/>
  <c r="WSG214" i="5"/>
  <c r="WSD214" i="5"/>
  <c r="WSC214" i="5"/>
  <c r="WRZ214" i="5"/>
  <c r="WRY214" i="5"/>
  <c r="WRV214" i="5"/>
  <c r="WRU214" i="5"/>
  <c r="WRR214" i="5"/>
  <c r="WRQ214" i="5"/>
  <c r="WRN214" i="5"/>
  <c r="WRM214" i="5"/>
  <c r="WRJ214" i="5"/>
  <c r="WRI214" i="5"/>
  <c r="WRF214" i="5"/>
  <c r="WRE214" i="5"/>
  <c r="WRB214" i="5"/>
  <c r="WRA214" i="5"/>
  <c r="WQX214" i="5"/>
  <c r="WQW214" i="5"/>
  <c r="WQT214" i="5"/>
  <c r="WQS214" i="5"/>
  <c r="WQP214" i="5"/>
  <c r="WQO214" i="5"/>
  <c r="WQL214" i="5"/>
  <c r="WQK214" i="5"/>
  <c r="WQH214" i="5"/>
  <c r="WQG214" i="5"/>
  <c r="WQD214" i="5"/>
  <c r="WQC214" i="5"/>
  <c r="WPZ214" i="5"/>
  <c r="WPY214" i="5"/>
  <c r="WPV214" i="5"/>
  <c r="WPU214" i="5"/>
  <c r="WPR214" i="5"/>
  <c r="WPQ214" i="5"/>
  <c r="WPN214" i="5"/>
  <c r="WPM214" i="5"/>
  <c r="WPJ214" i="5"/>
  <c r="WPI214" i="5"/>
  <c r="WPF214" i="5"/>
  <c r="WPE214" i="5"/>
  <c r="WPB214" i="5"/>
  <c r="WPA214" i="5"/>
  <c r="WOX214" i="5"/>
  <c r="WOW214" i="5"/>
  <c r="WOT214" i="5"/>
  <c r="WOS214" i="5"/>
  <c r="WOP214" i="5"/>
  <c r="WOO214" i="5"/>
  <c r="WOL214" i="5"/>
  <c r="WOK214" i="5"/>
  <c r="WOH214" i="5"/>
  <c r="WOG214" i="5"/>
  <c r="WOD214" i="5"/>
  <c r="WOC214" i="5"/>
  <c r="WNZ214" i="5"/>
  <c r="WNY214" i="5"/>
  <c r="WNV214" i="5"/>
  <c r="WNU214" i="5"/>
  <c r="WNR214" i="5"/>
  <c r="WNQ214" i="5"/>
  <c r="WNN214" i="5"/>
  <c r="WNM214" i="5"/>
  <c r="WNJ214" i="5"/>
  <c r="WNI214" i="5"/>
  <c r="WNF214" i="5"/>
  <c r="WNE214" i="5"/>
  <c r="WNB214" i="5"/>
  <c r="WNA214" i="5"/>
  <c r="WMX214" i="5"/>
  <c r="WMW214" i="5"/>
  <c r="WMT214" i="5"/>
  <c r="WMS214" i="5"/>
  <c r="WMP214" i="5"/>
  <c r="WMO214" i="5"/>
  <c r="WML214" i="5"/>
  <c r="WMK214" i="5"/>
  <c r="WMH214" i="5"/>
  <c r="WMG214" i="5"/>
  <c r="WMD214" i="5"/>
  <c r="WMC214" i="5"/>
  <c r="WLZ214" i="5"/>
  <c r="WLY214" i="5"/>
  <c r="WLV214" i="5"/>
  <c r="WLU214" i="5"/>
  <c r="WLR214" i="5"/>
  <c r="WLQ214" i="5"/>
  <c r="WLN214" i="5"/>
  <c r="WLM214" i="5"/>
  <c r="WLJ214" i="5"/>
  <c r="WLI214" i="5"/>
  <c r="WLF214" i="5"/>
  <c r="WLE214" i="5"/>
  <c r="WLB214" i="5"/>
  <c r="WLA214" i="5"/>
  <c r="WKX214" i="5"/>
  <c r="WKW214" i="5"/>
  <c r="WKT214" i="5"/>
  <c r="WKS214" i="5"/>
  <c r="WKP214" i="5"/>
  <c r="WKO214" i="5"/>
  <c r="WKL214" i="5"/>
  <c r="WKK214" i="5"/>
  <c r="WKH214" i="5"/>
  <c r="WKG214" i="5"/>
  <c r="WKD214" i="5"/>
  <c r="WKC214" i="5"/>
  <c r="WJZ214" i="5"/>
  <c r="WJY214" i="5"/>
  <c r="WJV214" i="5"/>
  <c r="WJU214" i="5"/>
  <c r="WJR214" i="5"/>
  <c r="WJQ214" i="5"/>
  <c r="WJN214" i="5"/>
  <c r="WJM214" i="5"/>
  <c r="WJJ214" i="5"/>
  <c r="WJI214" i="5"/>
  <c r="WJF214" i="5"/>
  <c r="WJE214" i="5"/>
  <c r="WJB214" i="5"/>
  <c r="WJA214" i="5"/>
  <c r="WIX214" i="5"/>
  <c r="WIW214" i="5"/>
  <c r="WIT214" i="5"/>
  <c r="WIS214" i="5"/>
  <c r="WIP214" i="5"/>
  <c r="WIO214" i="5"/>
  <c r="WIL214" i="5"/>
  <c r="WIK214" i="5"/>
  <c r="WIH214" i="5"/>
  <c r="WIG214" i="5"/>
  <c r="WID214" i="5"/>
  <c r="WIC214" i="5"/>
  <c r="WHZ214" i="5"/>
  <c r="WHY214" i="5"/>
  <c r="WHV214" i="5"/>
  <c r="WHU214" i="5"/>
  <c r="WHR214" i="5"/>
  <c r="WHQ214" i="5"/>
  <c r="WHN214" i="5"/>
  <c r="WHM214" i="5"/>
  <c r="WHJ214" i="5"/>
  <c r="WHI214" i="5"/>
  <c r="WHF214" i="5"/>
  <c r="WHE214" i="5"/>
  <c r="WHB214" i="5"/>
  <c r="WHA214" i="5"/>
  <c r="WGX214" i="5"/>
  <c r="WGW214" i="5"/>
  <c r="WGT214" i="5"/>
  <c r="WGS214" i="5"/>
  <c r="WGP214" i="5"/>
  <c r="WGO214" i="5"/>
  <c r="WGL214" i="5"/>
  <c r="WGK214" i="5"/>
  <c r="WGH214" i="5"/>
  <c r="WGG214" i="5"/>
  <c r="WGD214" i="5"/>
  <c r="WGC214" i="5"/>
  <c r="WFZ214" i="5"/>
  <c r="WFY214" i="5"/>
  <c r="WFV214" i="5"/>
  <c r="WFU214" i="5"/>
  <c r="WFR214" i="5"/>
  <c r="WFQ214" i="5"/>
  <c r="WFN214" i="5"/>
  <c r="WFM214" i="5"/>
  <c r="WFJ214" i="5"/>
  <c r="WFI214" i="5"/>
  <c r="WFF214" i="5"/>
  <c r="WFE214" i="5"/>
  <c r="WFB214" i="5"/>
  <c r="WFA214" i="5"/>
  <c r="WEX214" i="5"/>
  <c r="WEW214" i="5"/>
  <c r="WET214" i="5"/>
  <c r="WES214" i="5"/>
  <c r="WEP214" i="5"/>
  <c r="WEO214" i="5"/>
  <c r="WEL214" i="5"/>
  <c r="WEK214" i="5"/>
  <c r="WEH214" i="5"/>
  <c r="WEG214" i="5"/>
  <c r="WED214" i="5"/>
  <c r="WEC214" i="5"/>
  <c r="WDZ214" i="5"/>
  <c r="WDY214" i="5"/>
  <c r="WDV214" i="5"/>
  <c r="WDU214" i="5"/>
  <c r="WDR214" i="5"/>
  <c r="WDQ214" i="5"/>
  <c r="WDN214" i="5"/>
  <c r="WDM214" i="5"/>
  <c r="WDJ214" i="5"/>
  <c r="WDI214" i="5"/>
  <c r="WDF214" i="5"/>
  <c r="WDE214" i="5"/>
  <c r="WDB214" i="5"/>
  <c r="WDA214" i="5"/>
  <c r="WCX214" i="5"/>
  <c r="WCW214" i="5"/>
  <c r="WCT214" i="5"/>
  <c r="WCS214" i="5"/>
  <c r="WCP214" i="5"/>
  <c r="WCO214" i="5"/>
  <c r="WCL214" i="5"/>
  <c r="WCK214" i="5"/>
  <c r="WCH214" i="5"/>
  <c r="WCG214" i="5"/>
  <c r="WCD214" i="5"/>
  <c r="WCC214" i="5"/>
  <c r="WBZ214" i="5"/>
  <c r="WBY214" i="5"/>
  <c r="WBV214" i="5"/>
  <c r="WBU214" i="5"/>
  <c r="WBR214" i="5"/>
  <c r="WBQ214" i="5"/>
  <c r="WBN214" i="5"/>
  <c r="WBM214" i="5"/>
  <c r="WBJ214" i="5"/>
  <c r="WBI214" i="5"/>
  <c r="WBF214" i="5"/>
  <c r="WBE214" i="5"/>
  <c r="WBB214" i="5"/>
  <c r="WBA214" i="5"/>
  <c r="WAX214" i="5"/>
  <c r="WAW214" i="5"/>
  <c r="WAT214" i="5"/>
  <c r="WAS214" i="5"/>
  <c r="WAP214" i="5"/>
  <c r="WAO214" i="5"/>
  <c r="WAL214" i="5"/>
  <c r="WAK214" i="5"/>
  <c r="WAH214" i="5"/>
  <c r="WAG214" i="5"/>
  <c r="WAD214" i="5"/>
  <c r="WAC214" i="5"/>
  <c r="VZZ214" i="5"/>
  <c r="VZY214" i="5"/>
  <c r="VZV214" i="5"/>
  <c r="VZU214" i="5"/>
  <c r="VZR214" i="5"/>
  <c r="VZQ214" i="5"/>
  <c r="VZN214" i="5"/>
  <c r="VZM214" i="5"/>
  <c r="VZJ214" i="5"/>
  <c r="VZI214" i="5"/>
  <c r="VZF214" i="5"/>
  <c r="VZE214" i="5"/>
  <c r="VZB214" i="5"/>
  <c r="VZA214" i="5"/>
  <c r="VYX214" i="5"/>
  <c r="VYW214" i="5"/>
  <c r="VYT214" i="5"/>
  <c r="VYS214" i="5"/>
  <c r="VYP214" i="5"/>
  <c r="VYO214" i="5"/>
  <c r="VYL214" i="5"/>
  <c r="VYK214" i="5"/>
  <c r="VYH214" i="5"/>
  <c r="VYG214" i="5"/>
  <c r="VYD214" i="5"/>
  <c r="VYC214" i="5"/>
  <c r="VXZ214" i="5"/>
  <c r="VXY214" i="5"/>
  <c r="VXV214" i="5"/>
  <c r="VXU214" i="5"/>
  <c r="VXR214" i="5"/>
  <c r="VXQ214" i="5"/>
  <c r="VXN214" i="5"/>
  <c r="VXM214" i="5"/>
  <c r="VXJ214" i="5"/>
  <c r="VXI214" i="5"/>
  <c r="VXF214" i="5"/>
  <c r="VXE214" i="5"/>
  <c r="VXB214" i="5"/>
  <c r="VXA214" i="5"/>
  <c r="VWX214" i="5"/>
  <c r="VWW214" i="5"/>
  <c r="VWT214" i="5"/>
  <c r="VWS214" i="5"/>
  <c r="VWP214" i="5"/>
  <c r="VWO214" i="5"/>
  <c r="VWL214" i="5"/>
  <c r="VWK214" i="5"/>
  <c r="VWH214" i="5"/>
  <c r="VWG214" i="5"/>
  <c r="VWD214" i="5"/>
  <c r="VWC214" i="5"/>
  <c r="VVZ214" i="5"/>
  <c r="VVY214" i="5"/>
  <c r="VVV214" i="5"/>
  <c r="VVU214" i="5"/>
  <c r="VVR214" i="5"/>
  <c r="VVQ214" i="5"/>
  <c r="VVN214" i="5"/>
  <c r="VVM214" i="5"/>
  <c r="VVJ214" i="5"/>
  <c r="VVI214" i="5"/>
  <c r="VVF214" i="5"/>
  <c r="VVE214" i="5"/>
  <c r="VVB214" i="5"/>
  <c r="VVA214" i="5"/>
  <c r="VUX214" i="5"/>
  <c r="VUW214" i="5"/>
  <c r="VUT214" i="5"/>
  <c r="VUS214" i="5"/>
  <c r="VUP214" i="5"/>
  <c r="VUO214" i="5"/>
  <c r="VUL214" i="5"/>
  <c r="VUK214" i="5"/>
  <c r="VUH214" i="5"/>
  <c r="VUG214" i="5"/>
  <c r="VUD214" i="5"/>
  <c r="VUC214" i="5"/>
  <c r="VTZ214" i="5"/>
  <c r="VTY214" i="5"/>
  <c r="VTV214" i="5"/>
  <c r="VTU214" i="5"/>
  <c r="VTR214" i="5"/>
  <c r="VTQ214" i="5"/>
  <c r="VTN214" i="5"/>
  <c r="VTM214" i="5"/>
  <c r="VTJ214" i="5"/>
  <c r="VTI214" i="5"/>
  <c r="VTF214" i="5"/>
  <c r="VTE214" i="5"/>
  <c r="VTB214" i="5"/>
  <c r="VTA214" i="5"/>
  <c r="VSX214" i="5"/>
  <c r="VSW214" i="5"/>
  <c r="VST214" i="5"/>
  <c r="VSS214" i="5"/>
  <c r="VSP214" i="5"/>
  <c r="VSO214" i="5"/>
  <c r="VSL214" i="5"/>
  <c r="VSK214" i="5"/>
  <c r="VSH214" i="5"/>
  <c r="VSG214" i="5"/>
  <c r="VSD214" i="5"/>
  <c r="VSC214" i="5"/>
  <c r="VRZ214" i="5"/>
  <c r="VRY214" i="5"/>
  <c r="VRV214" i="5"/>
  <c r="VRU214" i="5"/>
  <c r="VRR214" i="5"/>
  <c r="VRQ214" i="5"/>
  <c r="VRN214" i="5"/>
  <c r="VRM214" i="5"/>
  <c r="VRJ214" i="5"/>
  <c r="VRI214" i="5"/>
  <c r="VRF214" i="5"/>
  <c r="VRE214" i="5"/>
  <c r="VRB214" i="5"/>
  <c r="VRA214" i="5"/>
  <c r="VQX214" i="5"/>
  <c r="VQW214" i="5"/>
  <c r="VQT214" i="5"/>
  <c r="VQS214" i="5"/>
  <c r="VQP214" i="5"/>
  <c r="VQO214" i="5"/>
  <c r="VQL214" i="5"/>
  <c r="VQK214" i="5"/>
  <c r="VQH214" i="5"/>
  <c r="VQG214" i="5"/>
  <c r="VQD214" i="5"/>
  <c r="VQC214" i="5"/>
  <c r="VPZ214" i="5"/>
  <c r="VPY214" i="5"/>
  <c r="VPV214" i="5"/>
  <c r="VPU214" i="5"/>
  <c r="VPR214" i="5"/>
  <c r="VPQ214" i="5"/>
  <c r="VPN214" i="5"/>
  <c r="VPM214" i="5"/>
  <c r="VPJ214" i="5"/>
  <c r="VPI214" i="5"/>
  <c r="VPF214" i="5"/>
  <c r="VPE214" i="5"/>
  <c r="VPB214" i="5"/>
  <c r="VPA214" i="5"/>
  <c r="VOX214" i="5"/>
  <c r="VOW214" i="5"/>
  <c r="VOT214" i="5"/>
  <c r="VOS214" i="5"/>
  <c r="VOP214" i="5"/>
  <c r="VOO214" i="5"/>
  <c r="VOL214" i="5"/>
  <c r="VOK214" i="5"/>
  <c r="VOH214" i="5"/>
  <c r="VOG214" i="5"/>
  <c r="VOD214" i="5"/>
  <c r="VOC214" i="5"/>
  <c r="VNZ214" i="5"/>
  <c r="VNY214" i="5"/>
  <c r="VNV214" i="5"/>
  <c r="VNU214" i="5"/>
  <c r="VNR214" i="5"/>
  <c r="VNQ214" i="5"/>
  <c r="VNN214" i="5"/>
  <c r="VNM214" i="5"/>
  <c r="VNJ214" i="5"/>
  <c r="VNI214" i="5"/>
  <c r="VNF214" i="5"/>
  <c r="VNE214" i="5"/>
  <c r="VNB214" i="5"/>
  <c r="VNA214" i="5"/>
  <c r="VMX214" i="5"/>
  <c r="VMW214" i="5"/>
  <c r="VMT214" i="5"/>
  <c r="VMS214" i="5"/>
  <c r="VMP214" i="5"/>
  <c r="VMO214" i="5"/>
  <c r="VML214" i="5"/>
  <c r="VMK214" i="5"/>
  <c r="VMH214" i="5"/>
  <c r="VMG214" i="5"/>
  <c r="VMD214" i="5"/>
  <c r="VMC214" i="5"/>
  <c r="VLZ214" i="5"/>
  <c r="VLY214" i="5"/>
  <c r="VLV214" i="5"/>
  <c r="VLU214" i="5"/>
  <c r="VLR214" i="5"/>
  <c r="VLQ214" i="5"/>
  <c r="VLN214" i="5"/>
  <c r="VLM214" i="5"/>
  <c r="VLJ214" i="5"/>
  <c r="VLI214" i="5"/>
  <c r="VLF214" i="5"/>
  <c r="VLE214" i="5"/>
  <c r="VLB214" i="5"/>
  <c r="VLA214" i="5"/>
  <c r="VKX214" i="5"/>
  <c r="VKW214" i="5"/>
  <c r="VKT214" i="5"/>
  <c r="VKS214" i="5"/>
  <c r="VKP214" i="5"/>
  <c r="VKO214" i="5"/>
  <c r="VKL214" i="5"/>
  <c r="VKK214" i="5"/>
  <c r="VKH214" i="5"/>
  <c r="VKG214" i="5"/>
  <c r="VKD214" i="5"/>
  <c r="VKC214" i="5"/>
  <c r="VJZ214" i="5"/>
  <c r="VJY214" i="5"/>
  <c r="VJV214" i="5"/>
  <c r="VJU214" i="5"/>
  <c r="VJR214" i="5"/>
  <c r="VJQ214" i="5"/>
  <c r="VJN214" i="5"/>
  <c r="VJM214" i="5"/>
  <c r="VJJ214" i="5"/>
  <c r="VJI214" i="5"/>
  <c r="VJF214" i="5"/>
  <c r="VJE214" i="5"/>
  <c r="VJB214" i="5"/>
  <c r="VJA214" i="5"/>
  <c r="VIX214" i="5"/>
  <c r="VIW214" i="5"/>
  <c r="VIT214" i="5"/>
  <c r="VIS214" i="5"/>
  <c r="VIP214" i="5"/>
  <c r="VIO214" i="5"/>
  <c r="VIL214" i="5"/>
  <c r="VIK214" i="5"/>
  <c r="VIH214" i="5"/>
  <c r="VIG214" i="5"/>
  <c r="VID214" i="5"/>
  <c r="VIC214" i="5"/>
  <c r="VHZ214" i="5"/>
  <c r="VHY214" i="5"/>
  <c r="VHV214" i="5"/>
  <c r="VHU214" i="5"/>
  <c r="VHR214" i="5"/>
  <c r="VHQ214" i="5"/>
  <c r="VHN214" i="5"/>
  <c r="VHM214" i="5"/>
  <c r="VHJ214" i="5"/>
  <c r="VHI214" i="5"/>
  <c r="VHF214" i="5"/>
  <c r="VHE214" i="5"/>
  <c r="VHB214" i="5"/>
  <c r="VHA214" i="5"/>
  <c r="VGX214" i="5"/>
  <c r="VGW214" i="5"/>
  <c r="VGT214" i="5"/>
  <c r="VGS214" i="5"/>
  <c r="VGP214" i="5"/>
  <c r="VGO214" i="5"/>
  <c r="VGL214" i="5"/>
  <c r="VGK214" i="5"/>
  <c r="VGH214" i="5"/>
  <c r="VGG214" i="5"/>
  <c r="VGD214" i="5"/>
  <c r="VGC214" i="5"/>
  <c r="VFZ214" i="5"/>
  <c r="VFY214" i="5"/>
  <c r="VFV214" i="5"/>
  <c r="VFU214" i="5"/>
  <c r="VFR214" i="5"/>
  <c r="VFQ214" i="5"/>
  <c r="VFN214" i="5"/>
  <c r="VFM214" i="5"/>
  <c r="VFJ214" i="5"/>
  <c r="VFI214" i="5"/>
  <c r="VFF214" i="5"/>
  <c r="VFE214" i="5"/>
  <c r="VFB214" i="5"/>
  <c r="VFA214" i="5"/>
  <c r="VEX214" i="5"/>
  <c r="VEW214" i="5"/>
  <c r="VET214" i="5"/>
  <c r="VES214" i="5"/>
  <c r="VEP214" i="5"/>
  <c r="VEO214" i="5"/>
  <c r="VEL214" i="5"/>
  <c r="VEK214" i="5"/>
  <c r="VEH214" i="5"/>
  <c r="VEG214" i="5"/>
  <c r="VED214" i="5"/>
  <c r="VEC214" i="5"/>
  <c r="VDZ214" i="5"/>
  <c r="VDY214" i="5"/>
  <c r="VDV214" i="5"/>
  <c r="VDU214" i="5"/>
  <c r="VDR214" i="5"/>
  <c r="VDQ214" i="5"/>
  <c r="VDN214" i="5"/>
  <c r="VDM214" i="5"/>
  <c r="VDJ214" i="5"/>
  <c r="VDI214" i="5"/>
  <c r="VDF214" i="5"/>
  <c r="VDE214" i="5"/>
  <c r="VDB214" i="5"/>
  <c r="VDA214" i="5"/>
  <c r="VCX214" i="5"/>
  <c r="VCW214" i="5"/>
  <c r="VCT214" i="5"/>
  <c r="VCS214" i="5"/>
  <c r="VCP214" i="5"/>
  <c r="VCO214" i="5"/>
  <c r="VCL214" i="5"/>
  <c r="VCK214" i="5"/>
  <c r="VCH214" i="5"/>
  <c r="VCG214" i="5"/>
  <c r="VCD214" i="5"/>
  <c r="VCC214" i="5"/>
  <c r="VBZ214" i="5"/>
  <c r="VBY214" i="5"/>
  <c r="VBV214" i="5"/>
  <c r="VBU214" i="5"/>
  <c r="VBR214" i="5"/>
  <c r="VBQ214" i="5"/>
  <c r="VBN214" i="5"/>
  <c r="VBM214" i="5"/>
  <c r="VBJ214" i="5"/>
  <c r="VBI214" i="5"/>
  <c r="VBF214" i="5"/>
  <c r="VBE214" i="5"/>
  <c r="VBB214" i="5"/>
  <c r="VBA214" i="5"/>
  <c r="VAX214" i="5"/>
  <c r="VAW214" i="5"/>
  <c r="VAT214" i="5"/>
  <c r="VAS214" i="5"/>
  <c r="VAP214" i="5"/>
  <c r="VAO214" i="5"/>
  <c r="VAL214" i="5"/>
  <c r="VAK214" i="5"/>
  <c r="VAH214" i="5"/>
  <c r="VAG214" i="5"/>
  <c r="VAD214" i="5"/>
  <c r="VAC214" i="5"/>
  <c r="UZZ214" i="5"/>
  <c r="UZY214" i="5"/>
  <c r="UZV214" i="5"/>
  <c r="UZU214" i="5"/>
  <c r="UZR214" i="5"/>
  <c r="UZQ214" i="5"/>
  <c r="UZN214" i="5"/>
  <c r="UZM214" i="5"/>
  <c r="UZJ214" i="5"/>
  <c r="UZI214" i="5"/>
  <c r="UZF214" i="5"/>
  <c r="UZE214" i="5"/>
  <c r="UZB214" i="5"/>
  <c r="UZA214" i="5"/>
  <c r="UYX214" i="5"/>
  <c r="UYW214" i="5"/>
  <c r="UYT214" i="5"/>
  <c r="UYU214" i="5" s="1"/>
  <c r="UYS214" i="5"/>
  <c r="UYP214" i="5"/>
  <c r="UYO214" i="5"/>
  <c r="UYL214" i="5"/>
  <c r="UYK214" i="5"/>
  <c r="UYH214" i="5"/>
  <c r="UYG214" i="5"/>
  <c r="UYD214" i="5"/>
  <c r="UYC214" i="5"/>
  <c r="UXZ214" i="5"/>
  <c r="UXY214" i="5"/>
  <c r="UXV214" i="5"/>
  <c r="UXU214" i="5"/>
  <c r="UXR214" i="5"/>
  <c r="UXQ214" i="5"/>
  <c r="UXN214" i="5"/>
  <c r="UXM214" i="5"/>
  <c r="UXJ214" i="5"/>
  <c r="UXI214" i="5"/>
  <c r="UXF214" i="5"/>
  <c r="UXE214" i="5"/>
  <c r="UXB214" i="5"/>
  <c r="UXA214" i="5"/>
  <c r="UWX214" i="5"/>
  <c r="UWW214" i="5"/>
  <c r="UWT214" i="5"/>
  <c r="UWS214" i="5"/>
  <c r="UWP214" i="5"/>
  <c r="UWO214" i="5"/>
  <c r="UWL214" i="5"/>
  <c r="UWK214" i="5"/>
  <c r="UWH214" i="5"/>
  <c r="UWG214" i="5"/>
  <c r="UWD214" i="5"/>
  <c r="UWC214" i="5"/>
  <c r="UVZ214" i="5"/>
  <c r="UVY214" i="5"/>
  <c r="UVV214" i="5"/>
  <c r="UVU214" i="5"/>
  <c r="UVR214" i="5"/>
  <c r="UVQ214" i="5"/>
  <c r="UVN214" i="5"/>
  <c r="UVM214" i="5"/>
  <c r="UVJ214" i="5"/>
  <c r="UVI214" i="5"/>
  <c r="UVF214" i="5"/>
  <c r="UVE214" i="5"/>
  <c r="UVB214" i="5"/>
  <c r="UVA214" i="5"/>
  <c r="UUX214" i="5"/>
  <c r="UUW214" i="5"/>
  <c r="UUT214" i="5"/>
  <c r="UUS214" i="5"/>
  <c r="UUP214" i="5"/>
  <c r="UUO214" i="5"/>
  <c r="UUL214" i="5"/>
  <c r="UUK214" i="5"/>
  <c r="UUH214" i="5"/>
  <c r="UUG214" i="5"/>
  <c r="UUD214" i="5"/>
  <c r="UUC214" i="5"/>
  <c r="UTZ214" i="5"/>
  <c r="UTY214" i="5"/>
  <c r="UTV214" i="5"/>
  <c r="UTU214" i="5"/>
  <c r="UTR214" i="5"/>
  <c r="UTQ214" i="5"/>
  <c r="UTN214" i="5"/>
  <c r="UTM214" i="5"/>
  <c r="UTJ214" i="5"/>
  <c r="UTI214" i="5"/>
  <c r="UTF214" i="5"/>
  <c r="UTE214" i="5"/>
  <c r="UTB214" i="5"/>
  <c r="UTA214" i="5"/>
  <c r="USX214" i="5"/>
  <c r="USW214" i="5"/>
  <c r="UST214" i="5"/>
  <c r="USS214" i="5"/>
  <c r="USP214" i="5"/>
  <c r="USO214" i="5"/>
  <c r="USL214" i="5"/>
  <c r="USK214" i="5"/>
  <c r="USH214" i="5"/>
  <c r="USG214" i="5"/>
  <c r="USD214" i="5"/>
  <c r="USC214" i="5"/>
  <c r="URZ214" i="5"/>
  <c r="URY214" i="5"/>
  <c r="URV214" i="5"/>
  <c r="URU214" i="5"/>
  <c r="URR214" i="5"/>
  <c r="URQ214" i="5"/>
  <c r="URN214" i="5"/>
  <c r="URM214" i="5"/>
  <c r="URJ214" i="5"/>
  <c r="URI214" i="5"/>
  <c r="URF214" i="5"/>
  <c r="URE214" i="5"/>
  <c r="URB214" i="5"/>
  <c r="URA214" i="5"/>
  <c r="UQX214" i="5"/>
  <c r="UQW214" i="5"/>
  <c r="UQT214" i="5"/>
  <c r="UQS214" i="5"/>
  <c r="UQP214" i="5"/>
  <c r="UQO214" i="5"/>
  <c r="UQL214" i="5"/>
  <c r="UQK214" i="5"/>
  <c r="UQH214" i="5"/>
  <c r="UQG214" i="5"/>
  <c r="UQD214" i="5"/>
  <c r="UQC214" i="5"/>
  <c r="UPZ214" i="5"/>
  <c r="UPY214" i="5"/>
  <c r="UPV214" i="5"/>
  <c r="UPU214" i="5"/>
  <c r="UPR214" i="5"/>
  <c r="UPQ214" i="5"/>
  <c r="UPN214" i="5"/>
  <c r="UPM214" i="5"/>
  <c r="UPJ214" i="5"/>
  <c r="UPI214" i="5"/>
  <c r="UPF214" i="5"/>
  <c r="UPE214" i="5"/>
  <c r="UPB214" i="5"/>
  <c r="UPA214" i="5"/>
  <c r="UOX214" i="5"/>
  <c r="UOW214" i="5"/>
  <c r="UOT214" i="5"/>
  <c r="UOS214" i="5"/>
  <c r="UOP214" i="5"/>
  <c r="UOO214" i="5"/>
  <c r="UOL214" i="5"/>
  <c r="UOK214" i="5"/>
  <c r="UOH214" i="5"/>
  <c r="UOG214" i="5"/>
  <c r="UOD214" i="5"/>
  <c r="UOC214" i="5"/>
  <c r="UNZ214" i="5"/>
  <c r="UNY214" i="5"/>
  <c r="UNV214" i="5"/>
  <c r="UNU214" i="5"/>
  <c r="UNR214" i="5"/>
  <c r="UNQ214" i="5"/>
  <c r="UNN214" i="5"/>
  <c r="UNM214" i="5"/>
  <c r="UNJ214" i="5"/>
  <c r="UNI214" i="5"/>
  <c r="UNF214" i="5"/>
  <c r="UNE214" i="5"/>
  <c r="UNB214" i="5"/>
  <c r="UNA214" i="5"/>
  <c r="UMX214" i="5"/>
  <c r="UMW214" i="5"/>
  <c r="UMT214" i="5"/>
  <c r="UMU214" i="5" s="1"/>
  <c r="UMS214" i="5"/>
  <c r="UMP214" i="5"/>
  <c r="UMO214" i="5"/>
  <c r="UML214" i="5"/>
  <c r="UMK214" i="5"/>
  <c r="UMH214" i="5"/>
  <c r="UMG214" i="5"/>
  <c r="UMD214" i="5"/>
  <c r="UMC214" i="5"/>
  <c r="ULZ214" i="5"/>
  <c r="ULY214" i="5"/>
  <c r="ULV214" i="5"/>
  <c r="ULU214" i="5"/>
  <c r="ULR214" i="5"/>
  <c r="ULQ214" i="5"/>
  <c r="ULN214" i="5"/>
  <c r="ULM214" i="5"/>
  <c r="ULJ214" i="5"/>
  <c r="ULI214" i="5"/>
  <c r="ULF214" i="5"/>
  <c r="ULE214" i="5"/>
  <c r="ULB214" i="5"/>
  <c r="ULA214" i="5"/>
  <c r="UKX214" i="5"/>
  <c r="UKW214" i="5"/>
  <c r="UKT214" i="5"/>
  <c r="UKS214" i="5"/>
  <c r="UKP214" i="5"/>
  <c r="UKO214" i="5"/>
  <c r="UKL214" i="5"/>
  <c r="UKK214" i="5"/>
  <c r="UKH214" i="5"/>
  <c r="UKG214" i="5"/>
  <c r="UKD214" i="5"/>
  <c r="UKC214" i="5"/>
  <c r="UJZ214" i="5"/>
  <c r="UJY214" i="5"/>
  <c r="UJV214" i="5"/>
  <c r="UJU214" i="5"/>
  <c r="UJR214" i="5"/>
  <c r="UJQ214" i="5"/>
  <c r="UJN214" i="5"/>
  <c r="UJM214" i="5"/>
  <c r="UJJ214" i="5"/>
  <c r="UJI214" i="5"/>
  <c r="UJF214" i="5"/>
  <c r="UJE214" i="5"/>
  <c r="UJB214" i="5"/>
  <c r="UJA214" i="5"/>
  <c r="UIX214" i="5"/>
  <c r="UIW214" i="5"/>
  <c r="UIT214" i="5"/>
  <c r="UIS214" i="5"/>
  <c r="UIP214" i="5"/>
  <c r="UIO214" i="5"/>
  <c r="UIL214" i="5"/>
  <c r="UIK214" i="5"/>
  <c r="UIH214" i="5"/>
  <c r="UIG214" i="5"/>
  <c r="UID214" i="5"/>
  <c r="UIC214" i="5"/>
  <c r="UHZ214" i="5"/>
  <c r="UHY214" i="5"/>
  <c r="UHV214" i="5"/>
  <c r="UHU214" i="5"/>
  <c r="UHR214" i="5"/>
  <c r="UHQ214" i="5"/>
  <c r="UHN214" i="5"/>
  <c r="UHM214" i="5"/>
  <c r="UHJ214" i="5"/>
  <c r="UHI214" i="5"/>
  <c r="UHF214" i="5"/>
  <c r="UHE214" i="5"/>
  <c r="UHB214" i="5"/>
  <c r="UHA214" i="5"/>
  <c r="UGX214" i="5"/>
  <c r="UGW214" i="5"/>
  <c r="UGT214" i="5"/>
  <c r="UGS214" i="5"/>
  <c r="UGP214" i="5"/>
  <c r="UGO214" i="5"/>
  <c r="UGL214" i="5"/>
  <c r="UGK214" i="5"/>
  <c r="UGH214" i="5"/>
  <c r="UGG214" i="5"/>
  <c r="UGD214" i="5"/>
  <c r="UGC214" i="5"/>
  <c r="UFZ214" i="5"/>
  <c r="UFY214" i="5"/>
  <c r="UFV214" i="5"/>
  <c r="UFU214" i="5"/>
  <c r="UFR214" i="5"/>
  <c r="UFQ214" i="5"/>
  <c r="UFN214" i="5"/>
  <c r="UFM214" i="5"/>
  <c r="UFJ214" i="5"/>
  <c r="UFI214" i="5"/>
  <c r="UFF214" i="5"/>
  <c r="UFE214" i="5"/>
  <c r="UFB214" i="5"/>
  <c r="UFA214" i="5"/>
  <c r="UEX214" i="5"/>
  <c r="UEW214" i="5"/>
  <c r="UET214" i="5"/>
  <c r="UES214" i="5"/>
  <c r="UEP214" i="5"/>
  <c r="UEO214" i="5"/>
  <c r="UEL214" i="5"/>
  <c r="UEK214" i="5"/>
  <c r="UEH214" i="5"/>
  <c r="UEG214" i="5"/>
  <c r="UED214" i="5"/>
  <c r="UEC214" i="5"/>
  <c r="UDZ214" i="5"/>
  <c r="UDY214" i="5"/>
  <c r="UDV214" i="5"/>
  <c r="UDU214" i="5"/>
  <c r="UDR214" i="5"/>
  <c r="UDQ214" i="5"/>
  <c r="UDN214" i="5"/>
  <c r="UDM214" i="5"/>
  <c r="UDJ214" i="5"/>
  <c r="UDI214" i="5"/>
  <c r="UDF214" i="5"/>
  <c r="UDE214" i="5"/>
  <c r="UDB214" i="5"/>
  <c r="UDA214" i="5"/>
  <c r="UCX214" i="5"/>
  <c r="UCW214" i="5"/>
  <c r="UCT214" i="5"/>
  <c r="UCS214" i="5"/>
  <c r="UCP214" i="5"/>
  <c r="UCO214" i="5"/>
  <c r="UCL214" i="5"/>
  <c r="UCK214" i="5"/>
  <c r="UCH214" i="5"/>
  <c r="UCG214" i="5"/>
  <c r="UCD214" i="5"/>
  <c r="UCC214" i="5"/>
  <c r="UBZ214" i="5"/>
  <c r="UBY214" i="5"/>
  <c r="UBV214" i="5"/>
  <c r="UBU214" i="5"/>
  <c r="UBR214" i="5"/>
  <c r="UBQ214" i="5"/>
  <c r="UBN214" i="5"/>
  <c r="UBM214" i="5"/>
  <c r="UBJ214" i="5"/>
  <c r="UBI214" i="5"/>
  <c r="UBF214" i="5"/>
  <c r="UBE214" i="5"/>
  <c r="UBB214" i="5"/>
  <c r="UBA214" i="5"/>
  <c r="UAX214" i="5"/>
  <c r="UAW214" i="5"/>
  <c r="UAT214" i="5"/>
  <c r="UAS214" i="5"/>
  <c r="UAP214" i="5"/>
  <c r="UAO214" i="5"/>
  <c r="UAL214" i="5"/>
  <c r="UAK214" i="5"/>
  <c r="UAH214" i="5"/>
  <c r="UAG214" i="5"/>
  <c r="UAD214" i="5"/>
  <c r="UAC214" i="5"/>
  <c r="TZZ214" i="5"/>
  <c r="TZY214" i="5"/>
  <c r="TZV214" i="5"/>
  <c r="TZU214" i="5"/>
  <c r="TZR214" i="5"/>
  <c r="TZQ214" i="5"/>
  <c r="TZN214" i="5"/>
  <c r="TZM214" i="5"/>
  <c r="TZJ214" i="5"/>
  <c r="TZI214" i="5"/>
  <c r="TZF214" i="5"/>
  <c r="TZE214" i="5"/>
  <c r="TZB214" i="5"/>
  <c r="TZA214" i="5"/>
  <c r="TYX214" i="5"/>
  <c r="TYW214" i="5"/>
  <c r="TYT214" i="5"/>
  <c r="TYS214" i="5"/>
  <c r="TYP214" i="5"/>
  <c r="TYO214" i="5"/>
  <c r="TYL214" i="5"/>
  <c r="TYK214" i="5"/>
  <c r="TYH214" i="5"/>
  <c r="TYG214" i="5"/>
  <c r="TYD214" i="5"/>
  <c r="TYC214" i="5"/>
  <c r="TXZ214" i="5"/>
  <c r="TXY214" i="5"/>
  <c r="TXV214" i="5"/>
  <c r="TXU214" i="5"/>
  <c r="TXR214" i="5"/>
  <c r="TXS214" i="5" s="1"/>
  <c r="TXQ214" i="5"/>
  <c r="TXN214" i="5"/>
  <c r="TXM214" i="5"/>
  <c r="TXJ214" i="5"/>
  <c r="TXI214" i="5"/>
  <c r="TXF214" i="5"/>
  <c r="TXE214" i="5"/>
  <c r="TXB214" i="5"/>
  <c r="TXA214" i="5"/>
  <c r="TWX214" i="5"/>
  <c r="TWW214" i="5"/>
  <c r="TWT214" i="5"/>
  <c r="TWS214" i="5"/>
  <c r="TWP214" i="5"/>
  <c r="TWO214" i="5"/>
  <c r="TWL214" i="5"/>
  <c r="TWK214" i="5"/>
  <c r="TWH214" i="5"/>
  <c r="TWG214" i="5"/>
  <c r="TWD214" i="5"/>
  <c r="TWC214" i="5"/>
  <c r="TVZ214" i="5"/>
  <c r="TVY214" i="5"/>
  <c r="TVV214" i="5"/>
  <c r="TVU214" i="5"/>
  <c r="TVR214" i="5"/>
  <c r="TVQ214" i="5"/>
  <c r="TVN214" i="5"/>
  <c r="TVM214" i="5"/>
  <c r="TVJ214" i="5"/>
  <c r="TVI214" i="5"/>
  <c r="TVF214" i="5"/>
  <c r="TVE214" i="5"/>
  <c r="TVB214" i="5"/>
  <c r="TVA214" i="5"/>
  <c r="TUX214" i="5"/>
  <c r="TUW214" i="5"/>
  <c r="TUT214" i="5"/>
  <c r="TUS214" i="5"/>
  <c r="TUP214" i="5"/>
  <c r="TUO214" i="5"/>
  <c r="TUL214" i="5"/>
  <c r="TUK214" i="5"/>
  <c r="TUH214" i="5"/>
  <c r="TUG214" i="5"/>
  <c r="TUD214" i="5"/>
  <c r="TUC214" i="5"/>
  <c r="TTZ214" i="5"/>
  <c r="TTY214" i="5"/>
  <c r="TTV214" i="5"/>
  <c r="TTW214" i="5" s="1"/>
  <c r="TTU214" i="5"/>
  <c r="TTR214" i="5"/>
  <c r="TTQ214" i="5"/>
  <c r="TTN214" i="5"/>
  <c r="TTM214" i="5"/>
  <c r="TTJ214" i="5"/>
  <c r="TTI214" i="5"/>
  <c r="TTF214" i="5"/>
  <c r="TTE214" i="5"/>
  <c r="TTB214" i="5"/>
  <c r="TTA214" i="5"/>
  <c r="TSX214" i="5"/>
  <c r="TSW214" i="5"/>
  <c r="TST214" i="5"/>
  <c r="TSS214" i="5"/>
  <c r="TSP214" i="5"/>
  <c r="TSO214" i="5"/>
  <c r="TSL214" i="5"/>
  <c r="TSK214" i="5"/>
  <c r="TSH214" i="5"/>
  <c r="TSG214" i="5"/>
  <c r="TSD214" i="5"/>
  <c r="TSC214" i="5"/>
  <c r="TRZ214" i="5"/>
  <c r="TRY214" i="5"/>
  <c r="TRV214" i="5"/>
  <c r="TRU214" i="5"/>
  <c r="TRR214" i="5"/>
  <c r="TRQ214" i="5"/>
  <c r="TRN214" i="5"/>
  <c r="TRM214" i="5"/>
  <c r="TRJ214" i="5"/>
  <c r="TRI214" i="5"/>
  <c r="TRF214" i="5"/>
  <c r="TRE214" i="5"/>
  <c r="TRB214" i="5"/>
  <c r="TRA214" i="5"/>
  <c r="TQX214" i="5"/>
  <c r="TQW214" i="5"/>
  <c r="TQT214" i="5"/>
  <c r="TQS214" i="5"/>
  <c r="TQP214" i="5"/>
  <c r="TQO214" i="5"/>
  <c r="TQL214" i="5"/>
  <c r="TQK214" i="5"/>
  <c r="TQH214" i="5"/>
  <c r="TQG214" i="5"/>
  <c r="TQD214" i="5"/>
  <c r="TQC214" i="5"/>
  <c r="TPZ214" i="5"/>
  <c r="TPY214" i="5"/>
  <c r="TPV214" i="5"/>
  <c r="TPU214" i="5"/>
  <c r="TPR214" i="5"/>
  <c r="TPQ214" i="5"/>
  <c r="TPN214" i="5"/>
  <c r="TPM214" i="5"/>
  <c r="TPJ214" i="5"/>
  <c r="TPI214" i="5"/>
  <c r="TPF214" i="5"/>
  <c r="TPE214" i="5"/>
  <c r="TPB214" i="5"/>
  <c r="TPA214" i="5"/>
  <c r="TOX214" i="5"/>
  <c r="TOW214" i="5"/>
  <c r="TOT214" i="5"/>
  <c r="TOS214" i="5"/>
  <c r="TOP214" i="5"/>
  <c r="TOO214" i="5"/>
  <c r="TOL214" i="5"/>
  <c r="TOK214" i="5"/>
  <c r="TOH214" i="5"/>
  <c r="TOG214" i="5"/>
  <c r="TOD214" i="5"/>
  <c r="TOC214" i="5"/>
  <c r="TNZ214" i="5"/>
  <c r="TNY214" i="5"/>
  <c r="TNV214" i="5"/>
  <c r="TNU214" i="5"/>
  <c r="TNR214" i="5"/>
  <c r="TNQ214" i="5"/>
  <c r="TNN214" i="5"/>
  <c r="TNM214" i="5"/>
  <c r="TNJ214" i="5"/>
  <c r="TNI214" i="5"/>
  <c r="TNF214" i="5"/>
  <c r="TNE214" i="5"/>
  <c r="TNB214" i="5"/>
  <c r="TNA214" i="5"/>
  <c r="TMX214" i="5"/>
  <c r="TMW214" i="5"/>
  <c r="TMT214" i="5"/>
  <c r="TMS214" i="5"/>
  <c r="TMP214" i="5"/>
  <c r="TMO214" i="5"/>
  <c r="TML214" i="5"/>
  <c r="TMK214" i="5"/>
  <c r="TMH214" i="5"/>
  <c r="TMG214" i="5"/>
  <c r="TMD214" i="5"/>
  <c r="TMC214" i="5"/>
  <c r="TLZ214" i="5"/>
  <c r="TLY214" i="5"/>
  <c r="TLV214" i="5"/>
  <c r="TLU214" i="5"/>
  <c r="TLR214" i="5"/>
  <c r="TLQ214" i="5"/>
  <c r="TLN214" i="5"/>
  <c r="TLM214" i="5"/>
  <c r="TLJ214" i="5"/>
  <c r="TLK214" i="5" s="1"/>
  <c r="TLI214" i="5"/>
  <c r="TLF214" i="5"/>
  <c r="TLE214" i="5"/>
  <c r="TLB214" i="5"/>
  <c r="TLA214" i="5"/>
  <c r="TKX214" i="5"/>
  <c r="TKW214" i="5"/>
  <c r="TKT214" i="5"/>
  <c r="TKS214" i="5"/>
  <c r="TKP214" i="5"/>
  <c r="TKO214" i="5"/>
  <c r="TKL214" i="5"/>
  <c r="TKK214" i="5"/>
  <c r="TKH214" i="5"/>
  <c r="TKG214" i="5"/>
  <c r="TKD214" i="5"/>
  <c r="TKC214" i="5"/>
  <c r="TJZ214" i="5"/>
  <c r="TJY214" i="5"/>
  <c r="TJV214" i="5"/>
  <c r="TJU214" i="5"/>
  <c r="TJR214" i="5"/>
  <c r="TJQ214" i="5"/>
  <c r="TJN214" i="5"/>
  <c r="TJM214" i="5"/>
  <c r="TJJ214" i="5"/>
  <c r="TJI214" i="5"/>
  <c r="TJF214" i="5"/>
  <c r="TJE214" i="5"/>
  <c r="TJB214" i="5"/>
  <c r="TJA214" i="5"/>
  <c r="TIX214" i="5"/>
  <c r="TIY214" i="5" s="1"/>
  <c r="TIW214" i="5"/>
  <c r="TIT214" i="5"/>
  <c r="TIS214" i="5"/>
  <c r="TIP214" i="5"/>
  <c r="TIQ214" i="5" s="1"/>
  <c r="TIO214" i="5"/>
  <c r="TIL214" i="5"/>
  <c r="TIK214" i="5"/>
  <c r="TIH214" i="5"/>
  <c r="TIG214" i="5"/>
  <c r="TID214" i="5"/>
  <c r="TIC214" i="5"/>
  <c r="THZ214" i="5"/>
  <c r="THY214" i="5"/>
  <c r="THV214" i="5"/>
  <c r="THU214" i="5"/>
  <c r="THR214" i="5"/>
  <c r="THQ214" i="5"/>
  <c r="THN214" i="5"/>
  <c r="THM214" i="5"/>
  <c r="THJ214" i="5"/>
  <c r="THK214" i="5" s="1"/>
  <c r="THI214" i="5"/>
  <c r="THF214" i="5"/>
  <c r="THE214" i="5"/>
  <c r="THB214" i="5"/>
  <c r="THA214" i="5"/>
  <c r="TGX214" i="5"/>
  <c r="TGW214" i="5"/>
  <c r="TGT214" i="5"/>
  <c r="TGS214" i="5"/>
  <c r="TGP214" i="5"/>
  <c r="TGO214" i="5"/>
  <c r="TGL214" i="5"/>
  <c r="TGK214" i="5"/>
  <c r="TGH214" i="5"/>
  <c r="TGG214" i="5"/>
  <c r="TGD214" i="5"/>
  <c r="TGE214" i="5" s="1"/>
  <c r="TGC214" i="5"/>
  <c r="TFZ214" i="5"/>
  <c r="TFY214" i="5"/>
  <c r="TFV214" i="5"/>
  <c r="TFU214" i="5"/>
  <c r="TFR214" i="5"/>
  <c r="TFQ214" i="5"/>
  <c r="TFN214" i="5"/>
  <c r="TFM214" i="5"/>
  <c r="TFJ214" i="5"/>
  <c r="TFI214" i="5"/>
  <c r="TFF214" i="5"/>
  <c r="TFE214" i="5"/>
  <c r="TFB214" i="5"/>
  <c r="TFA214" i="5"/>
  <c r="TEX214" i="5"/>
  <c r="TEW214" i="5"/>
  <c r="TET214" i="5"/>
  <c r="TES214" i="5"/>
  <c r="TEP214" i="5"/>
  <c r="TEQ214" i="5" s="1"/>
  <c r="TEO214" i="5"/>
  <c r="TEL214" i="5"/>
  <c r="TEK214" i="5"/>
  <c r="TEH214" i="5"/>
  <c r="TEG214" i="5"/>
  <c r="TED214" i="5"/>
  <c r="TEC214" i="5"/>
  <c r="TDZ214" i="5"/>
  <c r="TDY214" i="5"/>
  <c r="TEA214" i="5" s="1"/>
  <c r="TDV214" i="5"/>
  <c r="TDU214" i="5"/>
  <c r="TDR214" i="5"/>
  <c r="TDQ214" i="5"/>
  <c r="TDN214" i="5"/>
  <c r="TDM214" i="5"/>
  <c r="TDJ214" i="5"/>
  <c r="TDI214" i="5"/>
  <c r="TDK214" i="5" s="1"/>
  <c r="TDF214" i="5"/>
  <c r="TDE214" i="5"/>
  <c r="TDB214" i="5"/>
  <c r="TDA214" i="5"/>
  <c r="TDC214" i="5" s="1"/>
  <c r="TCX214" i="5"/>
  <c r="TCW214" i="5"/>
  <c r="TCT214" i="5"/>
  <c r="TCS214" i="5"/>
  <c r="TCU214" i="5" s="1"/>
  <c r="TCP214" i="5"/>
  <c r="TCO214" i="5"/>
  <c r="TCL214" i="5"/>
  <c r="TCK214" i="5"/>
  <c r="TCH214" i="5"/>
  <c r="TCG214" i="5"/>
  <c r="TCD214" i="5"/>
  <c r="TCC214" i="5"/>
  <c r="TCE214" i="5" s="1"/>
  <c r="TBZ214" i="5"/>
  <c r="TBY214" i="5"/>
  <c r="TBV214" i="5"/>
  <c r="TBU214" i="5"/>
  <c r="TBR214" i="5"/>
  <c r="TBQ214" i="5"/>
  <c r="TBN214" i="5"/>
  <c r="TBM214" i="5"/>
  <c r="TBJ214" i="5"/>
  <c r="TBI214" i="5"/>
  <c r="TBF214" i="5"/>
  <c r="TBE214" i="5"/>
  <c r="TBB214" i="5"/>
  <c r="TBA214" i="5"/>
  <c r="TAX214" i="5"/>
  <c r="TAW214" i="5"/>
  <c r="TAT214" i="5"/>
  <c r="TAS214" i="5"/>
  <c r="TAP214" i="5"/>
  <c r="TAO214" i="5"/>
  <c r="TAL214" i="5"/>
  <c r="TAK214" i="5"/>
  <c r="TAH214" i="5"/>
  <c r="TAG214" i="5"/>
  <c r="TAD214" i="5"/>
  <c r="TAC214" i="5"/>
  <c r="SZZ214" i="5"/>
  <c r="SZY214" i="5"/>
  <c r="SZV214" i="5"/>
  <c r="SZU214" i="5"/>
  <c r="SZR214" i="5"/>
  <c r="SZQ214" i="5"/>
  <c r="SZN214" i="5"/>
  <c r="SZM214" i="5"/>
  <c r="SZJ214" i="5"/>
  <c r="SZI214" i="5"/>
  <c r="SZF214" i="5"/>
  <c r="SZE214" i="5"/>
  <c r="SZB214" i="5"/>
  <c r="SZA214" i="5"/>
  <c r="SZC214" i="5" s="1"/>
  <c r="SYX214" i="5"/>
  <c r="SYW214" i="5"/>
  <c r="SYT214" i="5"/>
  <c r="SYS214" i="5"/>
  <c r="SYP214" i="5"/>
  <c r="SYO214" i="5"/>
  <c r="SYL214" i="5"/>
  <c r="SYK214" i="5"/>
  <c r="SYH214" i="5"/>
  <c r="SYG214" i="5"/>
  <c r="SYD214" i="5"/>
  <c r="SYC214" i="5"/>
  <c r="SYE214" i="5" s="1"/>
  <c r="SXZ214" i="5"/>
  <c r="SXY214" i="5"/>
  <c r="SXV214" i="5"/>
  <c r="SXU214" i="5"/>
  <c r="SXW214" i="5" s="1"/>
  <c r="SXR214" i="5"/>
  <c r="SXQ214" i="5"/>
  <c r="SXN214" i="5"/>
  <c r="SXM214" i="5"/>
  <c r="SXJ214" i="5"/>
  <c r="SXI214" i="5"/>
  <c r="SXF214" i="5"/>
  <c r="SXE214" i="5"/>
  <c r="SXB214" i="5"/>
  <c r="SXA214" i="5"/>
  <c r="SWX214" i="5"/>
  <c r="SWW214" i="5"/>
  <c r="SWT214" i="5"/>
  <c r="SWS214" i="5"/>
  <c r="SWP214" i="5"/>
  <c r="SWO214" i="5"/>
  <c r="SWQ214" i="5" s="1"/>
  <c r="SWL214" i="5"/>
  <c r="SWK214" i="5"/>
  <c r="SWH214" i="5"/>
  <c r="SWG214" i="5"/>
  <c r="SWD214" i="5"/>
  <c r="SWC214" i="5"/>
  <c r="SVZ214" i="5"/>
  <c r="SVY214" i="5"/>
  <c r="SVV214" i="5"/>
  <c r="SVU214" i="5"/>
  <c r="SVR214" i="5"/>
  <c r="SVQ214" i="5"/>
  <c r="SVN214" i="5"/>
  <c r="SVM214" i="5"/>
  <c r="SVJ214" i="5"/>
  <c r="SVI214" i="5"/>
  <c r="SVF214" i="5"/>
  <c r="SVE214" i="5"/>
  <c r="SVB214" i="5"/>
  <c r="SVA214" i="5"/>
  <c r="SUX214" i="5"/>
  <c r="SUW214" i="5"/>
  <c r="SUT214" i="5"/>
  <c r="SUS214" i="5"/>
  <c r="SUP214" i="5"/>
  <c r="SUO214" i="5"/>
  <c r="SUL214" i="5"/>
  <c r="SUK214" i="5"/>
  <c r="SUH214" i="5"/>
  <c r="SUG214" i="5"/>
  <c r="SUD214" i="5"/>
  <c r="SUC214" i="5"/>
  <c r="STZ214" i="5"/>
  <c r="STY214" i="5"/>
  <c r="STV214" i="5"/>
  <c r="STU214" i="5"/>
  <c r="STR214" i="5"/>
  <c r="STQ214" i="5"/>
  <c r="STN214" i="5"/>
  <c r="STM214" i="5"/>
  <c r="STJ214" i="5"/>
  <c r="STI214" i="5"/>
  <c r="STF214" i="5"/>
  <c r="STE214" i="5"/>
  <c r="STG214" i="5" s="1"/>
  <c r="STB214" i="5"/>
  <c r="STA214" i="5"/>
  <c r="SSX214" i="5"/>
  <c r="SSW214" i="5"/>
  <c r="SSY214" i="5" s="1"/>
  <c r="SST214" i="5"/>
  <c r="SSS214" i="5"/>
  <c r="SSP214" i="5"/>
  <c r="SSO214" i="5"/>
  <c r="SSL214" i="5"/>
  <c r="SSK214" i="5"/>
  <c r="SSH214" i="5"/>
  <c r="SSG214" i="5"/>
  <c r="SSI214" i="5" s="1"/>
  <c r="SSD214" i="5"/>
  <c r="SSC214" i="5"/>
  <c r="SRZ214" i="5"/>
  <c r="SRY214" i="5"/>
  <c r="SRV214" i="5"/>
  <c r="SRU214" i="5"/>
  <c r="SRR214" i="5"/>
  <c r="SRQ214" i="5"/>
  <c r="SRN214" i="5"/>
  <c r="SRM214" i="5"/>
  <c r="SRJ214" i="5"/>
  <c r="SRI214" i="5"/>
  <c r="SRF214" i="5"/>
  <c r="SRE214" i="5"/>
  <c r="SRB214" i="5"/>
  <c r="SRA214" i="5"/>
  <c r="SQX214" i="5"/>
  <c r="SQW214" i="5"/>
  <c r="SQT214" i="5"/>
  <c r="SQS214" i="5"/>
  <c r="SQP214" i="5"/>
  <c r="SQO214" i="5"/>
  <c r="SQL214" i="5"/>
  <c r="SQK214" i="5"/>
  <c r="SQH214" i="5"/>
  <c r="SQG214" i="5"/>
  <c r="SQD214" i="5"/>
  <c r="SQC214" i="5"/>
  <c r="SPZ214" i="5"/>
  <c r="SPY214" i="5"/>
  <c r="SPV214" i="5"/>
  <c r="SPU214" i="5"/>
  <c r="SPR214" i="5"/>
  <c r="SPQ214" i="5"/>
  <c r="SPN214" i="5"/>
  <c r="SPM214" i="5"/>
  <c r="SPJ214" i="5"/>
  <c r="SPI214" i="5"/>
  <c r="SPF214" i="5"/>
  <c r="SPE214" i="5"/>
  <c r="SPB214" i="5"/>
  <c r="SPA214" i="5"/>
  <c r="SOX214" i="5"/>
  <c r="SOW214" i="5"/>
  <c r="SOT214" i="5"/>
  <c r="SOS214" i="5"/>
  <c r="SOP214" i="5"/>
  <c r="SOO214" i="5"/>
  <c r="SOL214" i="5"/>
  <c r="SOK214" i="5"/>
  <c r="SOH214" i="5"/>
  <c r="SOG214" i="5"/>
  <c r="SOD214" i="5"/>
  <c r="SOC214" i="5"/>
  <c r="SNZ214" i="5"/>
  <c r="SNY214" i="5"/>
  <c r="SNV214" i="5"/>
  <c r="SNU214" i="5"/>
  <c r="SNR214" i="5"/>
  <c r="SNQ214" i="5"/>
  <c r="SNN214" i="5"/>
  <c r="SNM214" i="5"/>
  <c r="SNJ214" i="5"/>
  <c r="SNI214" i="5"/>
  <c r="SNF214" i="5"/>
  <c r="SNE214" i="5"/>
  <c r="SNB214" i="5"/>
  <c r="SNA214" i="5"/>
  <c r="SMX214" i="5"/>
  <c r="SMW214" i="5"/>
  <c r="SMT214" i="5"/>
  <c r="SMS214" i="5"/>
  <c r="SMP214" i="5"/>
  <c r="SMO214" i="5"/>
  <c r="SML214" i="5"/>
  <c r="SMK214" i="5"/>
  <c r="SMH214" i="5"/>
  <c r="SMG214" i="5"/>
  <c r="SMD214" i="5"/>
  <c r="SMC214" i="5"/>
  <c r="SLZ214" i="5"/>
  <c r="SLY214" i="5"/>
  <c r="SLV214" i="5"/>
  <c r="SLU214" i="5"/>
  <c r="SLR214" i="5"/>
  <c r="SLQ214" i="5"/>
  <c r="SLN214" i="5"/>
  <c r="SLM214" i="5"/>
  <c r="SLJ214" i="5"/>
  <c r="SLI214" i="5"/>
  <c r="SLF214" i="5"/>
  <c r="SLE214" i="5"/>
  <c r="SLB214" i="5"/>
  <c r="SLA214" i="5"/>
  <c r="SKX214" i="5"/>
  <c r="SKW214" i="5"/>
  <c r="SKT214" i="5"/>
  <c r="SKS214" i="5"/>
  <c r="SKP214" i="5"/>
  <c r="SKO214" i="5"/>
  <c r="SKL214" i="5"/>
  <c r="SKK214" i="5"/>
  <c r="SKH214" i="5"/>
  <c r="SKG214" i="5"/>
  <c r="SKD214" i="5"/>
  <c r="SKC214" i="5"/>
  <c r="SJZ214" i="5"/>
  <c r="SJY214" i="5"/>
  <c r="SJV214" i="5"/>
  <c r="SJU214" i="5"/>
  <c r="SJR214" i="5"/>
  <c r="SJQ214" i="5"/>
  <c r="SJN214" i="5"/>
  <c r="SJM214" i="5"/>
  <c r="SJJ214" i="5"/>
  <c r="SJI214" i="5"/>
  <c r="SJF214" i="5"/>
  <c r="SJE214" i="5"/>
  <c r="SJB214" i="5"/>
  <c r="SJA214" i="5"/>
  <c r="SIX214" i="5"/>
  <c r="SIW214" i="5"/>
  <c r="SIT214" i="5"/>
  <c r="SIS214" i="5"/>
  <c r="SIP214" i="5"/>
  <c r="SIO214" i="5"/>
  <c r="SIL214" i="5"/>
  <c r="SIK214" i="5"/>
  <c r="SIH214" i="5"/>
  <c r="SIG214" i="5"/>
  <c r="SID214" i="5"/>
  <c r="SIC214" i="5"/>
  <c r="SHZ214" i="5"/>
  <c r="SHY214" i="5"/>
  <c r="SHV214" i="5"/>
  <c r="SHU214" i="5"/>
  <c r="SHR214" i="5"/>
  <c r="SHQ214" i="5"/>
  <c r="SHN214" i="5"/>
  <c r="SHM214" i="5"/>
  <c r="SHJ214" i="5"/>
  <c r="SHI214" i="5"/>
  <c r="SHF214" i="5"/>
  <c r="SHE214" i="5"/>
  <c r="SHB214" i="5"/>
  <c r="SHA214" i="5"/>
  <c r="SGX214" i="5"/>
  <c r="SGW214" i="5"/>
  <c r="SGT214" i="5"/>
  <c r="SGS214" i="5"/>
  <c r="SGP214" i="5"/>
  <c r="SGO214" i="5"/>
  <c r="SGL214" i="5"/>
  <c r="SGK214" i="5"/>
  <c r="SGH214" i="5"/>
  <c r="SGG214" i="5"/>
  <c r="SGD214" i="5"/>
  <c r="SGC214" i="5"/>
  <c r="SFZ214" i="5"/>
  <c r="SFY214" i="5"/>
  <c r="SGA214" i="5" s="1"/>
  <c r="SFV214" i="5"/>
  <c r="SFU214" i="5"/>
  <c r="SFR214" i="5"/>
  <c r="SFQ214" i="5"/>
  <c r="SFN214" i="5"/>
  <c r="SFM214" i="5"/>
  <c r="SFJ214" i="5"/>
  <c r="SFI214" i="5"/>
  <c r="SFK214" i="5" s="1"/>
  <c r="SFF214" i="5"/>
  <c r="SFE214" i="5"/>
  <c r="SFB214" i="5"/>
  <c r="SFA214" i="5"/>
  <c r="SEX214" i="5"/>
  <c r="SEW214" i="5"/>
  <c r="SET214" i="5"/>
  <c r="SES214" i="5"/>
  <c r="SEP214" i="5"/>
  <c r="SEO214" i="5"/>
  <c r="SEL214" i="5"/>
  <c r="SEK214" i="5"/>
  <c r="SEM214" i="5" s="1"/>
  <c r="SEH214" i="5"/>
  <c r="SEG214" i="5"/>
  <c r="SED214" i="5"/>
  <c r="SEC214" i="5"/>
  <c r="SEE214" i="5" s="1"/>
  <c r="SDZ214" i="5"/>
  <c r="SDY214" i="5"/>
  <c r="SDV214" i="5"/>
  <c r="SDU214" i="5"/>
  <c r="SDR214" i="5"/>
  <c r="SDQ214" i="5"/>
  <c r="SDN214" i="5"/>
  <c r="SDM214" i="5"/>
  <c r="SDJ214" i="5"/>
  <c r="SDI214" i="5"/>
  <c r="SDF214" i="5"/>
  <c r="SDE214" i="5"/>
  <c r="SDB214" i="5"/>
  <c r="SDA214" i="5"/>
  <c r="SCX214" i="5"/>
  <c r="SCW214" i="5"/>
  <c r="SCY214" i="5" s="1"/>
  <c r="SCT214" i="5"/>
  <c r="SCS214" i="5"/>
  <c r="SCP214" i="5"/>
  <c r="SCO214" i="5"/>
  <c r="SCL214" i="5"/>
  <c r="SCK214" i="5"/>
  <c r="SCH214" i="5"/>
  <c r="SCG214" i="5"/>
  <c r="SCD214" i="5"/>
  <c r="SCC214" i="5"/>
  <c r="SBZ214" i="5"/>
  <c r="SBY214" i="5"/>
  <c r="SBV214" i="5"/>
  <c r="SBU214" i="5"/>
  <c r="SBR214" i="5"/>
  <c r="SBQ214" i="5"/>
  <c r="SBN214" i="5"/>
  <c r="SBM214" i="5"/>
  <c r="SBJ214" i="5"/>
  <c r="SBI214" i="5"/>
  <c r="SBF214" i="5"/>
  <c r="SBE214" i="5"/>
  <c r="SBB214" i="5"/>
  <c r="SBA214" i="5"/>
  <c r="SAX214" i="5"/>
  <c r="SAW214" i="5"/>
  <c r="SAT214" i="5"/>
  <c r="SAS214" i="5"/>
  <c r="SAP214" i="5"/>
  <c r="SAO214" i="5"/>
  <c r="SAL214" i="5"/>
  <c r="SAK214" i="5"/>
  <c r="SAH214" i="5"/>
  <c r="SAG214" i="5"/>
  <c r="SAD214" i="5"/>
  <c r="SAC214" i="5"/>
  <c r="RZZ214" i="5"/>
  <c r="RZY214" i="5"/>
  <c r="RZV214" i="5"/>
  <c r="RZU214" i="5"/>
  <c r="RZR214" i="5"/>
  <c r="RZQ214" i="5"/>
  <c r="RZN214" i="5"/>
  <c r="RZM214" i="5"/>
  <c r="RZJ214" i="5"/>
  <c r="RZI214" i="5"/>
  <c r="RZF214" i="5"/>
  <c r="RZE214" i="5"/>
  <c r="RZB214" i="5"/>
  <c r="RZA214" i="5"/>
  <c r="RYX214" i="5"/>
  <c r="RYW214" i="5"/>
  <c r="RYT214" i="5"/>
  <c r="RYS214" i="5"/>
  <c r="RYP214" i="5"/>
  <c r="RYO214" i="5"/>
  <c r="RYL214" i="5"/>
  <c r="RYK214" i="5"/>
  <c r="RYH214" i="5"/>
  <c r="RYG214" i="5"/>
  <c r="RYD214" i="5"/>
  <c r="RYC214" i="5"/>
  <c r="RXZ214" i="5"/>
  <c r="RXY214" i="5"/>
  <c r="RXV214" i="5"/>
  <c r="RXU214" i="5"/>
  <c r="RXR214" i="5"/>
  <c r="RXQ214" i="5"/>
  <c r="RXN214" i="5"/>
  <c r="RXM214" i="5"/>
  <c r="RXJ214" i="5"/>
  <c r="RXI214" i="5"/>
  <c r="RXF214" i="5"/>
  <c r="RXE214" i="5"/>
  <c r="RXB214" i="5"/>
  <c r="RXA214" i="5"/>
  <c r="RWX214" i="5"/>
  <c r="RWW214" i="5"/>
  <c r="RWT214" i="5"/>
  <c r="RWS214" i="5"/>
  <c r="RWP214" i="5"/>
  <c r="RWO214" i="5"/>
  <c r="RWL214" i="5"/>
  <c r="RWK214" i="5"/>
  <c r="RWH214" i="5"/>
  <c r="RWG214" i="5"/>
  <c r="RWD214" i="5"/>
  <c r="RWC214" i="5"/>
  <c r="RVZ214" i="5"/>
  <c r="RVY214" i="5"/>
  <c r="RVV214" i="5"/>
  <c r="RVU214" i="5"/>
  <c r="RVR214" i="5"/>
  <c r="RVQ214" i="5"/>
  <c r="RVN214" i="5"/>
  <c r="RVM214" i="5"/>
  <c r="RVJ214" i="5"/>
  <c r="RVI214" i="5"/>
  <c r="RVF214" i="5"/>
  <c r="RVE214" i="5"/>
  <c r="RVB214" i="5"/>
  <c r="RVA214" i="5"/>
  <c r="RUX214" i="5"/>
  <c r="RUW214" i="5"/>
  <c r="RUT214" i="5"/>
  <c r="RUS214" i="5"/>
  <c r="RUP214" i="5"/>
  <c r="RUO214" i="5"/>
  <c r="RUL214" i="5"/>
  <c r="RUK214" i="5"/>
  <c r="RUH214" i="5"/>
  <c r="RUG214" i="5"/>
  <c r="RUD214" i="5"/>
  <c r="RUC214" i="5"/>
  <c r="RTZ214" i="5"/>
  <c r="RTY214" i="5"/>
  <c r="RTV214" i="5"/>
  <c r="RTU214" i="5"/>
  <c r="RTR214" i="5"/>
  <c r="RTQ214" i="5"/>
  <c r="RTN214" i="5"/>
  <c r="RTM214" i="5"/>
  <c r="RTJ214" i="5"/>
  <c r="RTI214" i="5"/>
  <c r="RTF214" i="5"/>
  <c r="RTE214" i="5"/>
  <c r="RTB214" i="5"/>
  <c r="RTA214" i="5"/>
  <c r="RSX214" i="5"/>
  <c r="RSW214" i="5"/>
  <c r="RST214" i="5"/>
  <c r="RSS214" i="5"/>
  <c r="RSP214" i="5"/>
  <c r="RSO214" i="5"/>
  <c r="RSL214" i="5"/>
  <c r="RSK214" i="5"/>
  <c r="RSH214" i="5"/>
  <c r="RSG214" i="5"/>
  <c r="RSD214" i="5"/>
  <c r="RSC214" i="5"/>
  <c r="RRZ214" i="5"/>
  <c r="RRY214" i="5"/>
  <c r="RRV214" i="5"/>
  <c r="RRU214" i="5"/>
  <c r="RRR214" i="5"/>
  <c r="RRQ214" i="5"/>
  <c r="RRN214" i="5"/>
  <c r="RRM214" i="5"/>
  <c r="RRJ214" i="5"/>
  <c r="RRI214" i="5"/>
  <c r="RRF214" i="5"/>
  <c r="RRE214" i="5"/>
  <c r="RRB214" i="5"/>
  <c r="RRA214" i="5"/>
  <c r="RQX214" i="5"/>
  <c r="RQW214" i="5"/>
  <c r="RQT214" i="5"/>
  <c r="RQS214" i="5"/>
  <c r="RQP214" i="5"/>
  <c r="RQO214" i="5"/>
  <c r="RQQ214" i="5" s="1"/>
  <c r="RQL214" i="5"/>
  <c r="RQK214" i="5"/>
  <c r="RQH214" i="5"/>
  <c r="RQG214" i="5"/>
  <c r="RQD214" i="5"/>
  <c r="RQC214" i="5"/>
  <c r="RPZ214" i="5"/>
  <c r="RPY214" i="5"/>
  <c r="RQA214" i="5" s="1"/>
  <c r="RPV214" i="5"/>
  <c r="RPU214" i="5"/>
  <c r="RPR214" i="5"/>
  <c r="RPQ214" i="5"/>
  <c r="RPS214" i="5" s="1"/>
  <c r="RPN214" i="5"/>
  <c r="RPM214" i="5"/>
  <c r="RPJ214" i="5"/>
  <c r="RPI214" i="5"/>
  <c r="RPK214" i="5" s="1"/>
  <c r="RPF214" i="5"/>
  <c r="RPE214" i="5"/>
  <c r="RPB214" i="5"/>
  <c r="RPA214" i="5"/>
  <c r="ROX214" i="5"/>
  <c r="ROW214" i="5"/>
  <c r="ROT214" i="5"/>
  <c r="ROS214" i="5"/>
  <c r="ROU214" i="5" s="1"/>
  <c r="ROP214" i="5"/>
  <c r="ROO214" i="5"/>
  <c r="ROL214" i="5"/>
  <c r="ROK214" i="5"/>
  <c r="ROH214" i="5"/>
  <c r="ROG214" i="5"/>
  <c r="ROD214" i="5"/>
  <c r="ROC214" i="5"/>
  <c r="RNZ214" i="5"/>
  <c r="RNY214" i="5"/>
  <c r="RNV214" i="5"/>
  <c r="RNU214" i="5"/>
  <c r="RNR214" i="5"/>
  <c r="RNQ214" i="5"/>
  <c r="RNN214" i="5"/>
  <c r="RNM214" i="5"/>
  <c r="RNO214" i="5" s="1"/>
  <c r="RNJ214" i="5"/>
  <c r="RNI214" i="5"/>
  <c r="RNF214" i="5"/>
  <c r="RNE214" i="5"/>
  <c r="RNB214" i="5"/>
  <c r="RNA214" i="5"/>
  <c r="RMX214" i="5"/>
  <c r="RMW214" i="5"/>
  <c r="RMT214" i="5"/>
  <c r="RMS214" i="5"/>
  <c r="RMP214" i="5"/>
  <c r="RMO214" i="5"/>
  <c r="RML214" i="5"/>
  <c r="RMK214" i="5"/>
  <c r="RMH214" i="5"/>
  <c r="RMG214" i="5"/>
  <c r="RMD214" i="5"/>
  <c r="RMC214" i="5"/>
  <c r="RLZ214" i="5"/>
  <c r="RLY214" i="5"/>
  <c r="RLV214" i="5"/>
  <c r="RLU214" i="5"/>
  <c r="RLR214" i="5"/>
  <c r="RLQ214" i="5"/>
  <c r="RLN214" i="5"/>
  <c r="RLM214" i="5"/>
  <c r="RLJ214" i="5"/>
  <c r="RLI214" i="5"/>
  <c r="RLF214" i="5"/>
  <c r="RLE214" i="5"/>
  <c r="RLB214" i="5"/>
  <c r="RLA214" i="5"/>
  <c r="RKX214" i="5"/>
  <c r="RKW214" i="5"/>
  <c r="RKT214" i="5"/>
  <c r="RKS214" i="5"/>
  <c r="RKP214" i="5"/>
  <c r="RKO214" i="5"/>
  <c r="RKL214" i="5"/>
  <c r="RKK214" i="5"/>
  <c r="RKH214" i="5"/>
  <c r="RKG214" i="5"/>
  <c r="RKD214" i="5"/>
  <c r="RKC214" i="5"/>
  <c r="RJZ214" i="5"/>
  <c r="RJY214" i="5"/>
  <c r="RJV214" i="5"/>
  <c r="RJU214" i="5"/>
  <c r="RJR214" i="5"/>
  <c r="RJQ214" i="5"/>
  <c r="RJN214" i="5"/>
  <c r="RJM214" i="5"/>
  <c r="RJJ214" i="5"/>
  <c r="RJI214" i="5"/>
  <c r="RJF214" i="5"/>
  <c r="RJE214" i="5"/>
  <c r="RJB214" i="5"/>
  <c r="RJA214" i="5"/>
  <c r="RIX214" i="5"/>
  <c r="RIW214" i="5"/>
  <c r="RIT214" i="5"/>
  <c r="RIS214" i="5"/>
  <c r="RIP214" i="5"/>
  <c r="RIO214" i="5"/>
  <c r="RIL214" i="5"/>
  <c r="RIK214" i="5"/>
  <c r="RIH214" i="5"/>
  <c r="RIG214" i="5"/>
  <c r="RID214" i="5"/>
  <c r="RIC214" i="5"/>
  <c r="RHZ214" i="5"/>
  <c r="RHY214" i="5"/>
  <c r="RHV214" i="5"/>
  <c r="RHU214" i="5"/>
  <c r="RHR214" i="5"/>
  <c r="RHQ214" i="5"/>
  <c r="RHN214" i="5"/>
  <c r="RHM214" i="5"/>
  <c r="RHJ214" i="5"/>
  <c r="RHI214" i="5"/>
  <c r="RHF214" i="5"/>
  <c r="RHE214" i="5"/>
  <c r="RHB214" i="5"/>
  <c r="RHA214" i="5"/>
  <c r="RGX214" i="5"/>
  <c r="RGW214" i="5"/>
  <c r="RGT214" i="5"/>
  <c r="RGS214" i="5"/>
  <c r="RGP214" i="5"/>
  <c r="RGO214" i="5"/>
  <c r="RGL214" i="5"/>
  <c r="RGK214" i="5"/>
  <c r="RGH214" i="5"/>
  <c r="RGG214" i="5"/>
  <c r="RGD214" i="5"/>
  <c r="RGC214" i="5"/>
  <c r="RFZ214" i="5"/>
  <c r="RFY214" i="5"/>
  <c r="RFV214" i="5"/>
  <c r="RFU214" i="5"/>
  <c r="RFR214" i="5"/>
  <c r="RFQ214" i="5"/>
  <c r="RFN214" i="5"/>
  <c r="RFM214" i="5"/>
  <c r="RFJ214" i="5"/>
  <c r="RFI214" i="5"/>
  <c r="RFF214" i="5"/>
  <c r="RFE214" i="5"/>
  <c r="RFB214" i="5"/>
  <c r="RFA214" i="5"/>
  <c r="REX214" i="5"/>
  <c r="REW214" i="5"/>
  <c r="RET214" i="5"/>
  <c r="RES214" i="5"/>
  <c r="REP214" i="5"/>
  <c r="REO214" i="5"/>
  <c r="REL214" i="5"/>
  <c r="REK214" i="5"/>
  <c r="REH214" i="5"/>
  <c r="REG214" i="5"/>
  <c r="RED214" i="5"/>
  <c r="REC214" i="5"/>
  <c r="RDZ214" i="5"/>
  <c r="RDY214" i="5"/>
  <c r="RDV214" i="5"/>
  <c r="RDU214" i="5"/>
  <c r="RDR214" i="5"/>
  <c r="RDQ214" i="5"/>
  <c r="RDN214" i="5"/>
  <c r="RDM214" i="5"/>
  <c r="RDJ214" i="5"/>
  <c r="RDI214" i="5"/>
  <c r="RDF214" i="5"/>
  <c r="RDE214" i="5"/>
  <c r="RDB214" i="5"/>
  <c r="RDA214" i="5"/>
  <c r="RCX214" i="5"/>
  <c r="RCW214" i="5"/>
  <c r="RCT214" i="5"/>
  <c r="RCS214" i="5"/>
  <c r="RCP214" i="5"/>
  <c r="RCO214" i="5"/>
  <c r="RCL214" i="5"/>
  <c r="RCK214" i="5"/>
  <c r="RCH214" i="5"/>
  <c r="RCG214" i="5"/>
  <c r="RCD214" i="5"/>
  <c r="RCC214" i="5"/>
  <c r="RCE214" i="5" s="1"/>
  <c r="RBZ214" i="5"/>
  <c r="RBY214" i="5"/>
  <c r="RBV214" i="5"/>
  <c r="RBU214" i="5"/>
  <c r="RBR214" i="5"/>
  <c r="RBQ214" i="5"/>
  <c r="RBN214" i="5"/>
  <c r="RBM214" i="5"/>
  <c r="RBJ214" i="5"/>
  <c r="RBI214" i="5"/>
  <c r="RBF214" i="5"/>
  <c r="RBE214" i="5"/>
  <c r="RBG214" i="5" s="1"/>
  <c r="RBB214" i="5"/>
  <c r="RBA214" i="5"/>
  <c r="RAX214" i="5"/>
  <c r="RAW214" i="5"/>
  <c r="RAT214" i="5"/>
  <c r="RAS214" i="5"/>
  <c r="RAP214" i="5"/>
  <c r="RAO214" i="5"/>
  <c r="RAL214" i="5"/>
  <c r="RAK214" i="5"/>
  <c r="RAH214" i="5"/>
  <c r="RAG214" i="5"/>
  <c r="RAD214" i="5"/>
  <c r="RAC214" i="5"/>
  <c r="QZZ214" i="5"/>
  <c r="QZY214" i="5"/>
  <c r="RAA214" i="5" s="1"/>
  <c r="QZV214" i="5"/>
  <c r="QZU214" i="5"/>
  <c r="QZR214" i="5"/>
  <c r="QZQ214" i="5"/>
  <c r="QZS214" i="5" s="1"/>
  <c r="QZN214" i="5"/>
  <c r="QZM214" i="5"/>
  <c r="QZJ214" i="5"/>
  <c r="QZI214" i="5"/>
  <c r="QZF214" i="5"/>
  <c r="QZE214" i="5"/>
  <c r="QZB214" i="5"/>
  <c r="QZA214" i="5"/>
  <c r="QYX214" i="5"/>
  <c r="QYW214" i="5"/>
  <c r="QYT214" i="5"/>
  <c r="QYS214" i="5"/>
  <c r="QYU214" i="5" s="1"/>
  <c r="QYP214" i="5"/>
  <c r="QYO214" i="5"/>
  <c r="QYL214" i="5"/>
  <c r="QYK214" i="5"/>
  <c r="QYM214" i="5" s="1"/>
  <c r="QYH214" i="5"/>
  <c r="QYG214" i="5"/>
  <c r="QYD214" i="5"/>
  <c r="QYC214" i="5"/>
  <c r="QYE214" i="5" s="1"/>
  <c r="QXZ214" i="5"/>
  <c r="QXY214" i="5"/>
  <c r="QXV214" i="5"/>
  <c r="QXU214" i="5"/>
  <c r="QXR214" i="5"/>
  <c r="QXQ214" i="5"/>
  <c r="QXN214" i="5"/>
  <c r="QXM214" i="5"/>
  <c r="QXO214" i="5" s="1"/>
  <c r="QXJ214" i="5"/>
  <c r="QXI214" i="5"/>
  <c r="QXF214" i="5"/>
  <c r="QXE214" i="5"/>
  <c r="QXG214" i="5" s="1"/>
  <c r="QXB214" i="5"/>
  <c r="QXA214" i="5"/>
  <c r="QWX214" i="5"/>
  <c r="QWW214" i="5"/>
  <c r="QWT214" i="5"/>
  <c r="QWS214" i="5"/>
  <c r="QWP214" i="5"/>
  <c r="QWO214" i="5"/>
  <c r="QWL214" i="5"/>
  <c r="QWK214" i="5"/>
  <c r="QWH214" i="5"/>
  <c r="QWG214" i="5"/>
  <c r="QWD214" i="5"/>
  <c r="QWC214" i="5"/>
  <c r="QVZ214" i="5"/>
  <c r="QVY214" i="5"/>
  <c r="QVV214" i="5"/>
  <c r="QVU214" i="5"/>
  <c r="QVR214" i="5"/>
  <c r="QVQ214" i="5"/>
  <c r="QVN214" i="5"/>
  <c r="QVM214" i="5"/>
  <c r="QVJ214" i="5"/>
  <c r="QVI214" i="5"/>
  <c r="QVF214" i="5"/>
  <c r="QVE214" i="5"/>
  <c r="QVB214" i="5"/>
  <c r="QVA214" i="5"/>
  <c r="QUX214" i="5"/>
  <c r="QUW214" i="5"/>
  <c r="QUT214" i="5"/>
  <c r="QUS214" i="5"/>
  <c r="QUP214" i="5"/>
  <c r="QUO214" i="5"/>
  <c r="QUL214" i="5"/>
  <c r="QUK214" i="5"/>
  <c r="QUH214" i="5"/>
  <c r="QUG214" i="5"/>
  <c r="QUD214" i="5"/>
  <c r="QUC214" i="5"/>
  <c r="QTZ214" i="5"/>
  <c r="QTY214" i="5"/>
  <c r="QTV214" i="5"/>
  <c r="QTU214" i="5"/>
  <c r="QTR214" i="5"/>
  <c r="QTQ214" i="5"/>
  <c r="QTN214" i="5"/>
  <c r="QTM214" i="5"/>
  <c r="QTJ214" i="5"/>
  <c r="QTI214" i="5"/>
  <c r="QTF214" i="5"/>
  <c r="QTE214" i="5"/>
  <c r="QTB214" i="5"/>
  <c r="QTA214" i="5"/>
  <c r="QSX214" i="5"/>
  <c r="QSW214" i="5"/>
  <c r="QST214" i="5"/>
  <c r="QSS214" i="5"/>
  <c r="QSP214" i="5"/>
  <c r="QSO214" i="5"/>
  <c r="QSL214" i="5"/>
  <c r="QSK214" i="5"/>
  <c r="QSH214" i="5"/>
  <c r="QSG214" i="5"/>
  <c r="QSD214" i="5"/>
  <c r="QSC214" i="5"/>
  <c r="QRZ214" i="5"/>
  <c r="QRY214" i="5"/>
  <c r="QRV214" i="5"/>
  <c r="QRU214" i="5"/>
  <c r="QRR214" i="5"/>
  <c r="QRQ214" i="5"/>
  <c r="QRN214" i="5"/>
  <c r="QRM214" i="5"/>
  <c r="QRJ214" i="5"/>
  <c r="QRI214" i="5"/>
  <c r="QRF214" i="5"/>
  <c r="QRE214" i="5"/>
  <c r="QRB214" i="5"/>
  <c r="QRA214" i="5"/>
  <c r="QQX214" i="5"/>
  <c r="QQW214" i="5"/>
  <c r="QQT214" i="5"/>
  <c r="QQS214" i="5"/>
  <c r="QQU214" i="5" s="1"/>
  <c r="QQP214" i="5"/>
  <c r="QQO214" i="5"/>
  <c r="QQL214" i="5"/>
  <c r="QQK214" i="5"/>
  <c r="QQH214" i="5"/>
  <c r="QQG214" i="5"/>
  <c r="QQD214" i="5"/>
  <c r="QQC214" i="5"/>
  <c r="QPZ214" i="5"/>
  <c r="QPY214" i="5"/>
  <c r="QPV214" i="5"/>
  <c r="QPU214" i="5"/>
  <c r="QPR214" i="5"/>
  <c r="QPQ214" i="5"/>
  <c r="QPN214" i="5"/>
  <c r="QPM214" i="5"/>
  <c r="QPO214" i="5" s="1"/>
  <c r="QPJ214" i="5"/>
  <c r="QPI214" i="5"/>
  <c r="QPF214" i="5"/>
  <c r="QPE214" i="5"/>
  <c r="QPB214" i="5"/>
  <c r="QPA214" i="5"/>
  <c r="QOX214" i="5"/>
  <c r="QOW214" i="5"/>
  <c r="QOT214" i="5"/>
  <c r="QOS214" i="5"/>
  <c r="QOP214" i="5"/>
  <c r="QOO214" i="5"/>
  <c r="QOL214" i="5"/>
  <c r="QOK214" i="5"/>
  <c r="QOH214" i="5"/>
  <c r="QOG214" i="5"/>
  <c r="QOD214" i="5"/>
  <c r="QOC214" i="5"/>
  <c r="QNZ214" i="5"/>
  <c r="QNY214" i="5"/>
  <c r="QNV214" i="5"/>
  <c r="QNU214" i="5"/>
  <c r="QNR214" i="5"/>
  <c r="QNQ214" i="5"/>
  <c r="QNN214" i="5"/>
  <c r="QNM214" i="5"/>
  <c r="QNJ214" i="5"/>
  <c r="QNI214" i="5"/>
  <c r="QNF214" i="5"/>
  <c r="QNE214" i="5"/>
  <c r="QNB214" i="5"/>
  <c r="QNA214" i="5"/>
  <c r="QMX214" i="5"/>
  <c r="QMW214" i="5"/>
  <c r="QMT214" i="5"/>
  <c r="QMS214" i="5"/>
  <c r="QMP214" i="5"/>
  <c r="QMO214" i="5"/>
  <c r="QML214" i="5"/>
  <c r="QMK214" i="5"/>
  <c r="QMH214" i="5"/>
  <c r="QMG214" i="5"/>
  <c r="QMD214" i="5"/>
  <c r="QMC214" i="5"/>
  <c r="QME214" i="5" s="1"/>
  <c r="QLZ214" i="5"/>
  <c r="QLY214" i="5"/>
  <c r="QLV214" i="5"/>
  <c r="QLU214" i="5"/>
  <c r="QLW214" i="5" s="1"/>
  <c r="QLR214" i="5"/>
  <c r="QLQ214" i="5"/>
  <c r="QLN214" i="5"/>
  <c r="QLM214" i="5"/>
  <c r="QLJ214" i="5"/>
  <c r="QLI214" i="5"/>
  <c r="QLF214" i="5"/>
  <c r="QLE214" i="5"/>
  <c r="QLG214" i="5" s="1"/>
  <c r="QLB214" i="5"/>
  <c r="QLA214" i="5"/>
  <c r="QKX214" i="5"/>
  <c r="QKW214" i="5"/>
  <c r="QKT214" i="5"/>
  <c r="QKS214" i="5"/>
  <c r="QKP214" i="5"/>
  <c r="QKO214" i="5"/>
  <c r="QKL214" i="5"/>
  <c r="QKK214" i="5"/>
  <c r="QKH214" i="5"/>
  <c r="QKG214" i="5"/>
  <c r="QKD214" i="5"/>
  <c r="QKC214" i="5"/>
  <c r="QJZ214" i="5"/>
  <c r="QJY214" i="5"/>
  <c r="QJV214" i="5"/>
  <c r="QJU214" i="5"/>
  <c r="QJR214" i="5"/>
  <c r="QJQ214" i="5"/>
  <c r="QJN214" i="5"/>
  <c r="QJM214" i="5"/>
  <c r="QJJ214" i="5"/>
  <c r="QJI214" i="5"/>
  <c r="QJF214" i="5"/>
  <c r="QJE214" i="5"/>
  <c r="QJB214" i="5"/>
  <c r="QJA214" i="5"/>
  <c r="QIX214" i="5"/>
  <c r="QIW214" i="5"/>
  <c r="QIT214" i="5"/>
  <c r="QIS214" i="5"/>
  <c r="QIP214" i="5"/>
  <c r="QIO214" i="5"/>
  <c r="QIL214" i="5"/>
  <c r="QIK214" i="5"/>
  <c r="QIH214" i="5"/>
  <c r="QIG214" i="5"/>
  <c r="QID214" i="5"/>
  <c r="QIC214" i="5"/>
  <c r="QHZ214" i="5"/>
  <c r="QHY214" i="5"/>
  <c r="QHV214" i="5"/>
  <c r="QHU214" i="5"/>
  <c r="QHR214" i="5"/>
  <c r="QHQ214" i="5"/>
  <c r="QHN214" i="5"/>
  <c r="QHM214" i="5"/>
  <c r="QHJ214" i="5"/>
  <c r="QHI214" i="5"/>
  <c r="QHF214" i="5"/>
  <c r="QHE214" i="5"/>
  <c r="QHB214" i="5"/>
  <c r="QHA214" i="5"/>
  <c r="QGX214" i="5"/>
  <c r="QGW214" i="5"/>
  <c r="QGT214" i="5"/>
  <c r="QGS214" i="5"/>
  <c r="QGP214" i="5"/>
  <c r="QGO214" i="5"/>
  <c r="QGL214" i="5"/>
  <c r="QGK214" i="5"/>
  <c r="QGH214" i="5"/>
  <c r="QGG214" i="5"/>
  <c r="QGD214" i="5"/>
  <c r="QGC214" i="5"/>
  <c r="QFZ214" i="5"/>
  <c r="QFY214" i="5"/>
  <c r="QFV214" i="5"/>
  <c r="QFU214" i="5"/>
  <c r="QFR214" i="5"/>
  <c r="QFQ214" i="5"/>
  <c r="QFN214" i="5"/>
  <c r="QFM214" i="5"/>
  <c r="QFJ214" i="5"/>
  <c r="QFI214" i="5"/>
  <c r="QFF214" i="5"/>
  <c r="QFE214" i="5"/>
  <c r="QFB214" i="5"/>
  <c r="QFA214" i="5"/>
  <c r="QEX214" i="5"/>
  <c r="QEW214" i="5"/>
  <c r="QET214" i="5"/>
  <c r="QES214" i="5"/>
  <c r="QEP214" i="5"/>
  <c r="QEO214" i="5"/>
  <c r="QEL214" i="5"/>
  <c r="QEK214" i="5"/>
  <c r="QEH214" i="5"/>
  <c r="QEG214" i="5"/>
  <c r="QED214" i="5"/>
  <c r="QEC214" i="5"/>
  <c r="QDZ214" i="5"/>
  <c r="QDY214" i="5"/>
  <c r="QDV214" i="5"/>
  <c r="QDU214" i="5"/>
  <c r="QDW214" i="5" s="1"/>
  <c r="QDR214" i="5"/>
  <c r="QDQ214" i="5"/>
  <c r="QDN214" i="5"/>
  <c r="QDM214" i="5"/>
  <c r="QDO214" i="5" s="1"/>
  <c r="QDJ214" i="5"/>
  <c r="QDI214" i="5"/>
  <c r="QDF214" i="5"/>
  <c r="QDE214" i="5"/>
  <c r="QDB214" i="5"/>
  <c r="QDA214" i="5"/>
  <c r="QCX214" i="5"/>
  <c r="QCW214" i="5"/>
  <c r="QCT214" i="5"/>
  <c r="QCS214" i="5"/>
  <c r="QCP214" i="5"/>
  <c r="QCO214" i="5"/>
  <c r="QCL214" i="5"/>
  <c r="QCK214" i="5"/>
  <c r="QCH214" i="5"/>
  <c r="QCG214" i="5"/>
  <c r="QCD214" i="5"/>
  <c r="QCC214" i="5"/>
  <c r="QBZ214" i="5"/>
  <c r="QBY214" i="5"/>
  <c r="QBV214" i="5"/>
  <c r="QBU214" i="5"/>
  <c r="QBR214" i="5"/>
  <c r="QBQ214" i="5"/>
  <c r="QBN214" i="5"/>
  <c r="QBM214" i="5"/>
  <c r="QBJ214" i="5"/>
  <c r="QBI214" i="5"/>
  <c r="QBF214" i="5"/>
  <c r="QBE214" i="5"/>
  <c r="QBB214" i="5"/>
  <c r="QBA214" i="5"/>
  <c r="QAX214" i="5"/>
  <c r="QAW214" i="5"/>
  <c r="QAT214" i="5"/>
  <c r="QAS214" i="5"/>
  <c r="QAP214" i="5"/>
  <c r="QAO214" i="5"/>
  <c r="QAL214" i="5"/>
  <c r="QAK214" i="5"/>
  <c r="QAH214" i="5"/>
  <c r="QAG214" i="5"/>
  <c r="QAD214" i="5"/>
  <c r="QAC214" i="5"/>
  <c r="PZZ214" i="5"/>
  <c r="PZY214" i="5"/>
  <c r="PZV214" i="5"/>
  <c r="PZU214" i="5"/>
  <c r="PZR214" i="5"/>
  <c r="PZQ214" i="5"/>
  <c r="PZN214" i="5"/>
  <c r="PZM214" i="5"/>
  <c r="PZJ214" i="5"/>
  <c r="PZI214" i="5"/>
  <c r="PZF214" i="5"/>
  <c r="PZE214" i="5"/>
  <c r="PZB214" i="5"/>
  <c r="PZA214" i="5"/>
  <c r="PYX214" i="5"/>
  <c r="PYW214" i="5"/>
  <c r="PYT214" i="5"/>
  <c r="PYS214" i="5"/>
  <c r="PYP214" i="5"/>
  <c r="PYO214" i="5"/>
  <c r="PYL214" i="5"/>
  <c r="PYK214" i="5"/>
  <c r="PYH214" i="5"/>
  <c r="PYG214" i="5"/>
  <c r="PYD214" i="5"/>
  <c r="PYC214" i="5"/>
  <c r="PXZ214" i="5"/>
  <c r="PXY214" i="5"/>
  <c r="PXV214" i="5"/>
  <c r="PXU214" i="5"/>
  <c r="PXR214" i="5"/>
  <c r="PXQ214" i="5"/>
  <c r="PXN214" i="5"/>
  <c r="PXM214" i="5"/>
  <c r="PXJ214" i="5"/>
  <c r="PXI214" i="5"/>
  <c r="PXF214" i="5"/>
  <c r="PXE214" i="5"/>
  <c r="PXB214" i="5"/>
  <c r="PXA214" i="5"/>
  <c r="PWX214" i="5"/>
  <c r="PWW214" i="5"/>
  <c r="PWT214" i="5"/>
  <c r="PWS214" i="5"/>
  <c r="PWP214" i="5"/>
  <c r="PWO214" i="5"/>
  <c r="PWL214" i="5"/>
  <c r="PWK214" i="5"/>
  <c r="PWH214" i="5"/>
  <c r="PWG214" i="5"/>
  <c r="PWD214" i="5"/>
  <c r="PWC214" i="5"/>
  <c r="PVZ214" i="5"/>
  <c r="PVY214" i="5"/>
  <c r="PVV214" i="5"/>
  <c r="PVU214" i="5"/>
  <c r="PVR214" i="5"/>
  <c r="PVQ214" i="5"/>
  <c r="PVN214" i="5"/>
  <c r="PVM214" i="5"/>
  <c r="PVJ214" i="5"/>
  <c r="PVI214" i="5"/>
  <c r="PVF214" i="5"/>
  <c r="PVE214" i="5"/>
  <c r="PVB214" i="5"/>
  <c r="PVA214" i="5"/>
  <c r="PUX214" i="5"/>
  <c r="PUW214" i="5"/>
  <c r="PUT214" i="5"/>
  <c r="PUS214" i="5"/>
  <c r="PUP214" i="5"/>
  <c r="PUO214" i="5"/>
  <c r="PUL214" i="5"/>
  <c r="PUK214" i="5"/>
  <c r="PUH214" i="5"/>
  <c r="PUG214" i="5"/>
  <c r="PUD214" i="5"/>
  <c r="PUC214" i="5"/>
  <c r="PTZ214" i="5"/>
  <c r="PTY214" i="5"/>
  <c r="PTV214" i="5"/>
  <c r="PTU214" i="5"/>
  <c r="PTR214" i="5"/>
  <c r="PTQ214" i="5"/>
  <c r="PTN214" i="5"/>
  <c r="PTM214" i="5"/>
  <c r="PTJ214" i="5"/>
  <c r="PTI214" i="5"/>
  <c r="PTF214" i="5"/>
  <c r="PTE214" i="5"/>
  <c r="PTB214" i="5"/>
  <c r="PTA214" i="5"/>
  <c r="PSX214" i="5"/>
  <c r="PSW214" i="5"/>
  <c r="PST214" i="5"/>
  <c r="PSS214" i="5"/>
  <c r="PSP214" i="5"/>
  <c r="PSO214" i="5"/>
  <c r="PSL214" i="5"/>
  <c r="PSK214" i="5"/>
  <c r="PSH214" i="5"/>
  <c r="PSG214" i="5"/>
  <c r="PSD214" i="5"/>
  <c r="PSC214" i="5"/>
  <c r="PRZ214" i="5"/>
  <c r="PRY214" i="5"/>
  <c r="PRV214" i="5"/>
  <c r="PRU214" i="5"/>
  <c r="PRR214" i="5"/>
  <c r="PRQ214" i="5"/>
  <c r="PRN214" i="5"/>
  <c r="PRM214" i="5"/>
  <c r="PRJ214" i="5"/>
  <c r="PRI214" i="5"/>
  <c r="PRF214" i="5"/>
  <c r="PRE214" i="5"/>
  <c r="PRB214" i="5"/>
  <c r="PRA214" i="5"/>
  <c r="PQX214" i="5"/>
  <c r="PQW214" i="5"/>
  <c r="PQT214" i="5"/>
  <c r="PQS214" i="5"/>
  <c r="PQP214" i="5"/>
  <c r="PQO214" i="5"/>
  <c r="PQL214" i="5"/>
  <c r="PQK214" i="5"/>
  <c r="PQH214" i="5"/>
  <c r="PQG214" i="5"/>
  <c r="PQD214" i="5"/>
  <c r="PQC214" i="5"/>
  <c r="PPZ214" i="5"/>
  <c r="PPY214" i="5"/>
  <c r="PPV214" i="5"/>
  <c r="PPU214" i="5"/>
  <c r="PPR214" i="5"/>
  <c r="PPQ214" i="5"/>
  <c r="PPN214" i="5"/>
  <c r="PPM214" i="5"/>
  <c r="PPJ214" i="5"/>
  <c r="PPI214" i="5"/>
  <c r="PPF214" i="5"/>
  <c r="PPE214" i="5"/>
  <c r="PPB214" i="5"/>
  <c r="PPA214" i="5"/>
  <c r="POX214" i="5"/>
  <c r="POW214" i="5"/>
  <c r="POT214" i="5"/>
  <c r="POS214" i="5"/>
  <c r="POP214" i="5"/>
  <c r="POO214" i="5"/>
  <c r="POL214" i="5"/>
  <c r="POK214" i="5"/>
  <c r="POH214" i="5"/>
  <c r="POG214" i="5"/>
  <c r="POD214" i="5"/>
  <c r="POC214" i="5"/>
  <c r="PNZ214" i="5"/>
  <c r="PNY214" i="5"/>
  <c r="PNV214" i="5"/>
  <c r="PNU214" i="5"/>
  <c r="PNR214" i="5"/>
  <c r="PNQ214" i="5"/>
  <c r="PNN214" i="5"/>
  <c r="PNM214" i="5"/>
  <c r="PNJ214" i="5"/>
  <c r="PNI214" i="5"/>
  <c r="PNF214" i="5"/>
  <c r="PNE214" i="5"/>
  <c r="PNB214" i="5"/>
  <c r="PNA214" i="5"/>
  <c r="PMX214" i="5"/>
  <c r="PMW214" i="5"/>
  <c r="PMT214" i="5"/>
  <c r="PMS214" i="5"/>
  <c r="PMP214" i="5"/>
  <c r="PMO214" i="5"/>
  <c r="PML214" i="5"/>
  <c r="PMK214" i="5"/>
  <c r="PMH214" i="5"/>
  <c r="PMG214" i="5"/>
  <c r="PMD214" i="5"/>
  <c r="PMC214" i="5"/>
  <c r="PLZ214" i="5"/>
  <c r="PLY214" i="5"/>
  <c r="PLV214" i="5"/>
  <c r="PLU214" i="5"/>
  <c r="PLR214" i="5"/>
  <c r="PLQ214" i="5"/>
  <c r="PLN214" i="5"/>
  <c r="PLM214" i="5"/>
  <c r="PLJ214" i="5"/>
  <c r="PLI214" i="5"/>
  <c r="PLF214" i="5"/>
  <c r="PLE214" i="5"/>
  <c r="PLB214" i="5"/>
  <c r="PLA214" i="5"/>
  <c r="PKX214" i="5"/>
  <c r="PKW214" i="5"/>
  <c r="PKT214" i="5"/>
  <c r="PKS214" i="5"/>
  <c r="PKP214" i="5"/>
  <c r="PKO214" i="5"/>
  <c r="PKL214" i="5"/>
  <c r="PKK214" i="5"/>
  <c r="PKH214" i="5"/>
  <c r="PKG214" i="5"/>
  <c r="PKD214" i="5"/>
  <c r="PKC214" i="5"/>
  <c r="PJZ214" i="5"/>
  <c r="PJY214" i="5"/>
  <c r="PJV214" i="5"/>
  <c r="PJU214" i="5"/>
  <c r="PJR214" i="5"/>
  <c r="PJQ214" i="5"/>
  <c r="PJN214" i="5"/>
  <c r="PJM214" i="5"/>
  <c r="PJJ214" i="5"/>
  <c r="PJI214" i="5"/>
  <c r="PJF214" i="5"/>
  <c r="PJE214" i="5"/>
  <c r="PJB214" i="5"/>
  <c r="PJA214" i="5"/>
  <c r="PIX214" i="5"/>
  <c r="PIW214" i="5"/>
  <c r="PIT214" i="5"/>
  <c r="PIS214" i="5"/>
  <c r="PIP214" i="5"/>
  <c r="PIO214" i="5"/>
  <c r="PIL214" i="5"/>
  <c r="PIK214" i="5"/>
  <c r="PIH214" i="5"/>
  <c r="PIG214" i="5"/>
  <c r="PID214" i="5"/>
  <c r="PIC214" i="5"/>
  <c r="PHZ214" i="5"/>
  <c r="PHY214" i="5"/>
  <c r="PHV214" i="5"/>
  <c r="PHU214" i="5"/>
  <c r="PHR214" i="5"/>
  <c r="PHQ214" i="5"/>
  <c r="PHN214" i="5"/>
  <c r="PHM214" i="5"/>
  <c r="PHJ214" i="5"/>
  <c r="PHI214" i="5"/>
  <c r="PHF214" i="5"/>
  <c r="PHE214" i="5"/>
  <c r="PHB214" i="5"/>
  <c r="PHA214" i="5"/>
  <c r="PGX214" i="5"/>
  <c r="PGW214" i="5"/>
  <c r="PGT214" i="5"/>
  <c r="PGS214" i="5"/>
  <c r="PGP214" i="5"/>
  <c r="PGO214" i="5"/>
  <c r="PGL214" i="5"/>
  <c r="PGK214" i="5"/>
  <c r="PGH214" i="5"/>
  <c r="PGG214" i="5"/>
  <c r="PGD214" i="5"/>
  <c r="PGC214" i="5"/>
  <c r="PFZ214" i="5"/>
  <c r="PFY214" i="5"/>
  <c r="PFV214" i="5"/>
  <c r="PFU214" i="5"/>
  <c r="PFR214" i="5"/>
  <c r="PFQ214" i="5"/>
  <c r="PFN214" i="5"/>
  <c r="PFM214" i="5"/>
  <c r="PFJ214" i="5"/>
  <c r="PFI214" i="5"/>
  <c r="PFF214" i="5"/>
  <c r="PFE214" i="5"/>
  <c r="PFB214" i="5"/>
  <c r="PFA214" i="5"/>
  <c r="PEX214" i="5"/>
  <c r="PEW214" i="5"/>
  <c r="PET214" i="5"/>
  <c r="PES214" i="5"/>
  <c r="PEP214" i="5"/>
  <c r="PEO214" i="5"/>
  <c r="PEL214" i="5"/>
  <c r="PEK214" i="5"/>
  <c r="PEH214" i="5"/>
  <c r="PEG214" i="5"/>
  <c r="PED214" i="5"/>
  <c r="PEC214" i="5"/>
  <c r="PDZ214" i="5"/>
  <c r="PDY214" i="5"/>
  <c r="PDV214" i="5"/>
  <c r="PDU214" i="5"/>
  <c r="PDR214" i="5"/>
  <c r="PDQ214" i="5"/>
  <c r="PDN214" i="5"/>
  <c r="PDM214" i="5"/>
  <c r="PDJ214" i="5"/>
  <c r="PDI214" i="5"/>
  <c r="PDF214" i="5"/>
  <c r="PDE214" i="5"/>
  <c r="PDB214" i="5"/>
  <c r="PDA214" i="5"/>
  <c r="PCX214" i="5"/>
  <c r="PCW214" i="5"/>
  <c r="PCT214" i="5"/>
  <c r="PCS214" i="5"/>
  <c r="PCP214" i="5"/>
  <c r="PCO214" i="5"/>
  <c r="PCL214" i="5"/>
  <c r="PCK214" i="5"/>
  <c r="PCH214" i="5"/>
  <c r="PCG214" i="5"/>
  <c r="PCD214" i="5"/>
  <c r="PCC214" i="5"/>
  <c r="PBZ214" i="5"/>
  <c r="PBY214" i="5"/>
  <c r="PBV214" i="5"/>
  <c r="PBU214" i="5"/>
  <c r="PBR214" i="5"/>
  <c r="PBQ214" i="5"/>
  <c r="PBN214" i="5"/>
  <c r="PBM214" i="5"/>
  <c r="PBJ214" i="5"/>
  <c r="PBI214" i="5"/>
  <c r="PBF214" i="5"/>
  <c r="PBE214" i="5"/>
  <c r="PBB214" i="5"/>
  <c r="PBA214" i="5"/>
  <c r="PAX214" i="5"/>
  <c r="PAW214" i="5"/>
  <c r="PAT214" i="5"/>
  <c r="PAS214" i="5"/>
  <c r="PAP214" i="5"/>
  <c r="PAO214" i="5"/>
  <c r="PAL214" i="5"/>
  <c r="PAK214" i="5"/>
  <c r="PAH214" i="5"/>
  <c r="PAG214" i="5"/>
  <c r="PAD214" i="5"/>
  <c r="PAC214" i="5"/>
  <c r="OZZ214" i="5"/>
  <c r="OZY214" i="5"/>
  <c r="OZV214" i="5"/>
  <c r="OZU214" i="5"/>
  <c r="OZR214" i="5"/>
  <c r="OZQ214" i="5"/>
  <c r="OZN214" i="5"/>
  <c r="OZM214" i="5"/>
  <c r="OZJ214" i="5"/>
  <c r="OZI214" i="5"/>
  <c r="OZF214" i="5"/>
  <c r="OZE214" i="5"/>
  <c r="OZB214" i="5"/>
  <c r="OZA214" i="5"/>
  <c r="OYX214" i="5"/>
  <c r="OYW214" i="5"/>
  <c r="OYT214" i="5"/>
  <c r="OYS214" i="5"/>
  <c r="OYP214" i="5"/>
  <c r="OYO214" i="5"/>
  <c r="OYL214" i="5"/>
  <c r="OYK214" i="5"/>
  <c r="OYH214" i="5"/>
  <c r="OYG214" i="5"/>
  <c r="OYD214" i="5"/>
  <c r="OYC214" i="5"/>
  <c r="OXZ214" i="5"/>
  <c r="OXY214" i="5"/>
  <c r="OXV214" i="5"/>
  <c r="OXU214" i="5"/>
  <c r="OXR214" i="5"/>
  <c r="OXQ214" i="5"/>
  <c r="OXN214" i="5"/>
  <c r="OXM214" i="5"/>
  <c r="OXJ214" i="5"/>
  <c r="OXI214" i="5"/>
  <c r="OXF214" i="5"/>
  <c r="OXE214" i="5"/>
  <c r="OXB214" i="5"/>
  <c r="OXA214" i="5"/>
  <c r="OWX214" i="5"/>
  <c r="OWW214" i="5"/>
  <c r="OWT214" i="5"/>
  <c r="OWS214" i="5"/>
  <c r="OWP214" i="5"/>
  <c r="OWO214" i="5"/>
  <c r="OWL214" i="5"/>
  <c r="OWK214" i="5"/>
  <c r="OWH214" i="5"/>
  <c r="OWG214" i="5"/>
  <c r="OWD214" i="5"/>
  <c r="OWC214" i="5"/>
  <c r="OVZ214" i="5"/>
  <c r="OVY214" i="5"/>
  <c r="OVV214" i="5"/>
  <c r="OVU214" i="5"/>
  <c r="OVR214" i="5"/>
  <c r="OVQ214" i="5"/>
  <c r="OVN214" i="5"/>
  <c r="OVM214" i="5"/>
  <c r="OVJ214" i="5"/>
  <c r="OVI214" i="5"/>
  <c r="OVF214" i="5"/>
  <c r="OVE214" i="5"/>
  <c r="OVB214" i="5"/>
  <c r="OVA214" i="5"/>
  <c r="OUX214" i="5"/>
  <c r="OUW214" i="5"/>
  <c r="OUT214" i="5"/>
  <c r="OUS214" i="5"/>
  <c r="OUP214" i="5"/>
  <c r="OUO214" i="5"/>
  <c r="OUL214" i="5"/>
  <c r="OUK214" i="5"/>
  <c r="OUH214" i="5"/>
  <c r="OUG214" i="5"/>
  <c r="OUD214" i="5"/>
  <c r="OUC214" i="5"/>
  <c r="OTZ214" i="5"/>
  <c r="OTY214" i="5"/>
  <c r="OTV214" i="5"/>
  <c r="OTU214" i="5"/>
  <c r="OTR214" i="5"/>
  <c r="OTQ214" i="5"/>
  <c r="OTN214" i="5"/>
  <c r="OTM214" i="5"/>
  <c r="OTJ214" i="5"/>
  <c r="OTI214" i="5"/>
  <c r="OTF214" i="5"/>
  <c r="OTE214" i="5"/>
  <c r="OTB214" i="5"/>
  <c r="OTA214" i="5"/>
  <c r="OSX214" i="5"/>
  <c r="OSW214" i="5"/>
  <c r="OST214" i="5"/>
  <c r="OSS214" i="5"/>
  <c r="OSP214" i="5"/>
  <c r="OSO214" i="5"/>
  <c r="OSL214" i="5"/>
  <c r="OSK214" i="5"/>
  <c r="OSH214" i="5"/>
  <c r="OSG214" i="5"/>
  <c r="OSD214" i="5"/>
  <c r="OSC214" i="5"/>
  <c r="ORZ214" i="5"/>
  <c r="ORY214" i="5"/>
  <c r="ORV214" i="5"/>
  <c r="ORU214" i="5"/>
  <c r="ORR214" i="5"/>
  <c r="ORQ214" i="5"/>
  <c r="ORN214" i="5"/>
  <c r="ORM214" i="5"/>
  <c r="ORJ214" i="5"/>
  <c r="ORI214" i="5"/>
  <c r="ORF214" i="5"/>
  <c r="ORE214" i="5"/>
  <c r="ORB214" i="5"/>
  <c r="ORA214" i="5"/>
  <c r="OQX214" i="5"/>
  <c r="OQW214" i="5"/>
  <c r="OQT214" i="5"/>
  <c r="OQS214" i="5"/>
  <c r="OQP214" i="5"/>
  <c r="OQO214" i="5"/>
  <c r="OQL214" i="5"/>
  <c r="OQK214" i="5"/>
  <c r="OQH214" i="5"/>
  <c r="OQG214" i="5"/>
  <c r="OQD214" i="5"/>
  <c r="OQC214" i="5"/>
  <c r="OPZ214" i="5"/>
  <c r="OPY214" i="5"/>
  <c r="OPV214" i="5"/>
  <c r="OPU214" i="5"/>
  <c r="OPR214" i="5"/>
  <c r="OPQ214" i="5"/>
  <c r="OPN214" i="5"/>
  <c r="OPM214" i="5"/>
  <c r="OPJ214" i="5"/>
  <c r="OPI214" i="5"/>
  <c r="OPF214" i="5"/>
  <c r="OPE214" i="5"/>
  <c r="OPB214" i="5"/>
  <c r="OPA214" i="5"/>
  <c r="OOX214" i="5"/>
  <c r="OOW214" i="5"/>
  <c r="OOT214" i="5"/>
  <c r="OOS214" i="5"/>
  <c r="OOP214" i="5"/>
  <c r="OOO214" i="5"/>
  <c r="OOL214" i="5"/>
  <c r="OOK214" i="5"/>
  <c r="OOH214" i="5"/>
  <c r="OOG214" i="5"/>
  <c r="OOD214" i="5"/>
  <c r="OOC214" i="5"/>
  <c r="ONZ214" i="5"/>
  <c r="ONY214" i="5"/>
  <c r="ONV214" i="5"/>
  <c r="ONU214" i="5"/>
  <c r="ONR214" i="5"/>
  <c r="ONQ214" i="5"/>
  <c r="ONN214" i="5"/>
  <c r="ONM214" i="5"/>
  <c r="ONJ214" i="5"/>
  <c r="ONI214" i="5"/>
  <c r="ONF214" i="5"/>
  <c r="ONE214" i="5"/>
  <c r="ONB214" i="5"/>
  <c r="ONA214" i="5"/>
  <c r="OMX214" i="5"/>
  <c r="OMW214" i="5"/>
  <c r="OMT214" i="5"/>
  <c r="OMS214" i="5"/>
  <c r="OMP214" i="5"/>
  <c r="OMO214" i="5"/>
  <c r="OML214" i="5"/>
  <c r="OMK214" i="5"/>
  <c r="OMH214" i="5"/>
  <c r="OMG214" i="5"/>
  <c r="OMD214" i="5"/>
  <c r="OMC214" i="5"/>
  <c r="OLZ214" i="5"/>
  <c r="OLY214" i="5"/>
  <c r="OLV214" i="5"/>
  <c r="OLU214" i="5"/>
  <c r="OLR214" i="5"/>
  <c r="OLQ214" i="5"/>
  <c r="OLN214" i="5"/>
  <c r="OLM214" i="5"/>
  <c r="OLJ214" i="5"/>
  <c r="OLI214" i="5"/>
  <c r="OLF214" i="5"/>
  <c r="OLE214" i="5"/>
  <c r="OLB214" i="5"/>
  <c r="OLA214" i="5"/>
  <c r="OKX214" i="5"/>
  <c r="OKW214" i="5"/>
  <c r="OKT214" i="5"/>
  <c r="OKS214" i="5"/>
  <c r="OKP214" i="5"/>
  <c r="OKO214" i="5"/>
  <c r="OKL214" i="5"/>
  <c r="OKK214" i="5"/>
  <c r="OKH214" i="5"/>
  <c r="OKG214" i="5"/>
  <c r="OKD214" i="5"/>
  <c r="OKC214" i="5"/>
  <c r="OJZ214" i="5"/>
  <c r="OJY214" i="5"/>
  <c r="OJV214" i="5"/>
  <c r="OJU214" i="5"/>
  <c r="OJR214" i="5"/>
  <c r="OJQ214" i="5"/>
  <c r="OJN214" i="5"/>
  <c r="OJM214" i="5"/>
  <c r="OJJ214" i="5"/>
  <c r="OJI214" i="5"/>
  <c r="OJF214" i="5"/>
  <c r="OJE214" i="5"/>
  <c r="OJB214" i="5"/>
  <c r="OJA214" i="5"/>
  <c r="OIX214" i="5"/>
  <c r="OIW214" i="5"/>
  <c r="OIT214" i="5"/>
  <c r="OIS214" i="5"/>
  <c r="OIP214" i="5"/>
  <c r="OIO214" i="5"/>
  <c r="OIL214" i="5"/>
  <c r="OIK214" i="5"/>
  <c r="OIH214" i="5"/>
  <c r="OIG214" i="5"/>
  <c r="OID214" i="5"/>
  <c r="OIC214" i="5"/>
  <c r="OHZ214" i="5"/>
  <c r="OHY214" i="5"/>
  <c r="OHV214" i="5"/>
  <c r="OHU214" i="5"/>
  <c r="OHR214" i="5"/>
  <c r="OHQ214" i="5"/>
  <c r="OHN214" i="5"/>
  <c r="OHM214" i="5"/>
  <c r="OHJ214" i="5"/>
  <c r="OHI214" i="5"/>
  <c r="OHF214" i="5"/>
  <c r="OHE214" i="5"/>
  <c r="OHB214" i="5"/>
  <c r="OHA214" i="5"/>
  <c r="OGX214" i="5"/>
  <c r="OGW214" i="5"/>
  <c r="OGT214" i="5"/>
  <c r="OGS214" i="5"/>
  <c r="OGP214" i="5"/>
  <c r="OGO214" i="5"/>
  <c r="OGL214" i="5"/>
  <c r="OGK214" i="5"/>
  <c r="OGH214" i="5"/>
  <c r="OGG214" i="5"/>
  <c r="OGD214" i="5"/>
  <c r="OGC214" i="5"/>
  <c r="OFZ214" i="5"/>
  <c r="OFY214" i="5"/>
  <c r="OFV214" i="5"/>
  <c r="OFU214" i="5"/>
  <c r="OFR214" i="5"/>
  <c r="OFQ214" i="5"/>
  <c r="OFN214" i="5"/>
  <c r="OFM214" i="5"/>
  <c r="OFJ214" i="5"/>
  <c r="OFI214" i="5"/>
  <c r="OFF214" i="5"/>
  <c r="OFE214" i="5"/>
  <c r="OFB214" i="5"/>
  <c r="OFA214" i="5"/>
  <c r="OEX214" i="5"/>
  <c r="OEW214" i="5"/>
  <c r="OET214" i="5"/>
  <c r="OES214" i="5"/>
  <c r="OEP214" i="5"/>
  <c r="OEO214" i="5"/>
  <c r="OEL214" i="5"/>
  <c r="OEK214" i="5"/>
  <c r="OEH214" i="5"/>
  <c r="OEG214" i="5"/>
  <c r="OED214" i="5"/>
  <c r="OEC214" i="5"/>
  <c r="ODZ214" i="5"/>
  <c r="ODY214" i="5"/>
  <c r="ODV214" i="5"/>
  <c r="ODU214" i="5"/>
  <c r="ODR214" i="5"/>
  <c r="ODQ214" i="5"/>
  <c r="ODN214" i="5"/>
  <c r="ODM214" i="5"/>
  <c r="ODJ214" i="5"/>
  <c r="ODI214" i="5"/>
  <c r="ODF214" i="5"/>
  <c r="ODE214" i="5"/>
  <c r="ODB214" i="5"/>
  <c r="ODA214" i="5"/>
  <c r="OCX214" i="5"/>
  <c r="OCW214" i="5"/>
  <c r="OCT214" i="5"/>
  <c r="OCS214" i="5"/>
  <c r="OCP214" i="5"/>
  <c r="OCO214" i="5"/>
  <c r="OCL214" i="5"/>
  <c r="OCK214" i="5"/>
  <c r="OCH214" i="5"/>
  <c r="OCG214" i="5"/>
  <c r="OCD214" i="5"/>
  <c r="OCC214" i="5"/>
  <c r="OBZ214" i="5"/>
  <c r="OBY214" i="5"/>
  <c r="OBV214" i="5"/>
  <c r="OBU214" i="5"/>
  <c r="OBR214" i="5"/>
  <c r="OBQ214" i="5"/>
  <c r="OBN214" i="5"/>
  <c r="OBM214" i="5"/>
  <c r="OBJ214" i="5"/>
  <c r="OBI214" i="5"/>
  <c r="OBF214" i="5"/>
  <c r="OBE214" i="5"/>
  <c r="OBB214" i="5"/>
  <c r="OBA214" i="5"/>
  <c r="OAX214" i="5"/>
  <c r="OAW214" i="5"/>
  <c r="OAT214" i="5"/>
  <c r="OAS214" i="5"/>
  <c r="OAP214" i="5"/>
  <c r="OAO214" i="5"/>
  <c r="OAL214" i="5"/>
  <c r="OAK214" i="5"/>
  <c r="OAH214" i="5"/>
  <c r="OAG214" i="5"/>
  <c r="OAD214" i="5"/>
  <c r="OAC214" i="5"/>
  <c r="NZZ214" i="5"/>
  <c r="NZY214" i="5"/>
  <c r="NZV214" i="5"/>
  <c r="NZU214" i="5"/>
  <c r="NZR214" i="5"/>
  <c r="NZQ214" i="5"/>
  <c r="NZN214" i="5"/>
  <c r="NZM214" i="5"/>
  <c r="NZJ214" i="5"/>
  <c r="NZI214" i="5"/>
  <c r="NZF214" i="5"/>
  <c r="NZE214" i="5"/>
  <c r="NZB214" i="5"/>
  <c r="NZA214" i="5"/>
  <c r="NYX214" i="5"/>
  <c r="NYW214" i="5"/>
  <c r="NYT214" i="5"/>
  <c r="NYS214" i="5"/>
  <c r="NYP214" i="5"/>
  <c r="NYO214" i="5"/>
  <c r="NYL214" i="5"/>
  <c r="NYK214" i="5"/>
  <c r="NYH214" i="5"/>
  <c r="NYG214" i="5"/>
  <c r="NYD214" i="5"/>
  <c r="NYC214" i="5"/>
  <c r="NXZ214" i="5"/>
  <c r="NXY214" i="5"/>
  <c r="NXV214" i="5"/>
  <c r="NXU214" i="5"/>
  <c r="NXR214" i="5"/>
  <c r="NXQ214" i="5"/>
  <c r="NXN214" i="5"/>
  <c r="NXM214" i="5"/>
  <c r="NXJ214" i="5"/>
  <c r="NXI214" i="5"/>
  <c r="NXF214" i="5"/>
  <c r="NXE214" i="5"/>
  <c r="NXB214" i="5"/>
  <c r="NXA214" i="5"/>
  <c r="NWX214" i="5"/>
  <c r="NWW214" i="5"/>
  <c r="NWT214" i="5"/>
  <c r="NWS214" i="5"/>
  <c r="NWP214" i="5"/>
  <c r="NWO214" i="5"/>
  <c r="NWL214" i="5"/>
  <c r="NWK214" i="5"/>
  <c r="NWH214" i="5"/>
  <c r="NWG214" i="5"/>
  <c r="NWD214" i="5"/>
  <c r="NWC214" i="5"/>
  <c r="NVZ214" i="5"/>
  <c r="NVY214" i="5"/>
  <c r="NVV214" i="5"/>
  <c r="NVU214" i="5"/>
  <c r="NVR214" i="5"/>
  <c r="NVQ214" i="5"/>
  <c r="NVN214" i="5"/>
  <c r="NVM214" i="5"/>
  <c r="NVJ214" i="5"/>
  <c r="NVI214" i="5"/>
  <c r="NVF214" i="5"/>
  <c r="NVE214" i="5"/>
  <c r="NVB214" i="5"/>
  <c r="NVA214" i="5"/>
  <c r="NUX214" i="5"/>
  <c r="NUW214" i="5"/>
  <c r="NUT214" i="5"/>
  <c r="NUS214" i="5"/>
  <c r="NUP214" i="5"/>
  <c r="NUO214" i="5"/>
  <c r="NUL214" i="5"/>
  <c r="NUK214" i="5"/>
  <c r="NUH214" i="5"/>
  <c r="NUG214" i="5"/>
  <c r="NUD214" i="5"/>
  <c r="NUC214" i="5"/>
  <c r="NTZ214" i="5"/>
  <c r="NTY214" i="5"/>
  <c r="NTV214" i="5"/>
  <c r="NTU214" i="5"/>
  <c r="NTR214" i="5"/>
  <c r="NTQ214" i="5"/>
  <c r="NTN214" i="5"/>
  <c r="NTM214" i="5"/>
  <c r="NTJ214" i="5"/>
  <c r="NTI214" i="5"/>
  <c r="NTF214" i="5"/>
  <c r="NTE214" i="5"/>
  <c r="NTB214" i="5"/>
  <c r="NTA214" i="5"/>
  <c r="NSX214" i="5"/>
  <c r="NSW214" i="5"/>
  <c r="NST214" i="5"/>
  <c r="NSS214" i="5"/>
  <c r="NSP214" i="5"/>
  <c r="NSO214" i="5"/>
  <c r="NSL214" i="5"/>
  <c r="NSK214" i="5"/>
  <c r="NSH214" i="5"/>
  <c r="NSG214" i="5"/>
  <c r="NSD214" i="5"/>
  <c r="NSC214" i="5"/>
  <c r="NRZ214" i="5"/>
  <c r="NRY214" i="5"/>
  <c r="NRV214" i="5"/>
  <c r="NRU214" i="5"/>
  <c r="NRR214" i="5"/>
  <c r="NRQ214" i="5"/>
  <c r="NRN214" i="5"/>
  <c r="NRM214" i="5"/>
  <c r="NRJ214" i="5"/>
  <c r="NRI214" i="5"/>
  <c r="NRF214" i="5"/>
  <c r="NRE214" i="5"/>
  <c r="NRB214" i="5"/>
  <c r="NRA214" i="5"/>
  <c r="NQX214" i="5"/>
  <c r="NQW214" i="5"/>
  <c r="NQT214" i="5"/>
  <c r="NQS214" i="5"/>
  <c r="NQP214" i="5"/>
  <c r="NQO214" i="5"/>
  <c r="NQL214" i="5"/>
  <c r="NQK214" i="5"/>
  <c r="NQH214" i="5"/>
  <c r="NQG214" i="5"/>
  <c r="NQD214" i="5"/>
  <c r="NQC214" i="5"/>
  <c r="NPZ214" i="5"/>
  <c r="NPY214" i="5"/>
  <c r="NPV214" i="5"/>
  <c r="NPU214" i="5"/>
  <c r="NPR214" i="5"/>
  <c r="NPQ214" i="5"/>
  <c r="NPN214" i="5"/>
  <c r="NPM214" i="5"/>
  <c r="NPJ214" i="5"/>
  <c r="NPI214" i="5"/>
  <c r="NPF214" i="5"/>
  <c r="NPE214" i="5"/>
  <c r="NPB214" i="5"/>
  <c r="NPA214" i="5"/>
  <c r="NOX214" i="5"/>
  <c r="NOW214" i="5"/>
  <c r="NOT214" i="5"/>
  <c r="NOS214" i="5"/>
  <c r="NOP214" i="5"/>
  <c r="NOO214" i="5"/>
  <c r="NOL214" i="5"/>
  <c r="NOK214" i="5"/>
  <c r="NOH214" i="5"/>
  <c r="NOG214" i="5"/>
  <c r="NOD214" i="5"/>
  <c r="NOC214" i="5"/>
  <c r="NNZ214" i="5"/>
  <c r="NNY214" i="5"/>
  <c r="NNV214" i="5"/>
  <c r="NNU214" i="5"/>
  <c r="NNR214" i="5"/>
  <c r="NNQ214" i="5"/>
  <c r="NNN214" i="5"/>
  <c r="NNM214" i="5"/>
  <c r="NNJ214" i="5"/>
  <c r="NNI214" i="5"/>
  <c r="NNF214" i="5"/>
  <c r="NNE214" i="5"/>
  <c r="NNB214" i="5"/>
  <c r="NNA214" i="5"/>
  <c r="NMX214" i="5"/>
  <c r="NMW214" i="5"/>
  <c r="NMT214" i="5"/>
  <c r="NMS214" i="5"/>
  <c r="NMP214" i="5"/>
  <c r="NMO214" i="5"/>
  <c r="NML214" i="5"/>
  <c r="NMK214" i="5"/>
  <c r="NMH214" i="5"/>
  <c r="NMG214" i="5"/>
  <c r="NMD214" i="5"/>
  <c r="NMC214" i="5"/>
  <c r="NLZ214" i="5"/>
  <c r="NLY214" i="5"/>
  <c r="NLV214" i="5"/>
  <c r="NLU214" i="5"/>
  <c r="NLR214" i="5"/>
  <c r="NLQ214" i="5"/>
  <c r="NLN214" i="5"/>
  <c r="NLM214" i="5"/>
  <c r="NLJ214" i="5"/>
  <c r="NLI214" i="5"/>
  <c r="NLF214" i="5"/>
  <c r="NLE214" i="5"/>
  <c r="NLB214" i="5"/>
  <c r="NLA214" i="5"/>
  <c r="NKX214" i="5"/>
  <c r="NKW214" i="5"/>
  <c r="NKT214" i="5"/>
  <c r="NKS214" i="5"/>
  <c r="NKP214" i="5"/>
  <c r="NKO214" i="5"/>
  <c r="NKL214" i="5"/>
  <c r="NKK214" i="5"/>
  <c r="NKH214" i="5"/>
  <c r="NKG214" i="5"/>
  <c r="NKD214" i="5"/>
  <c r="NKC214" i="5"/>
  <c r="NJZ214" i="5"/>
  <c r="NJY214" i="5"/>
  <c r="NJV214" i="5"/>
  <c r="NJU214" i="5"/>
  <c r="NJR214" i="5"/>
  <c r="NJQ214" i="5"/>
  <c r="NJN214" i="5"/>
  <c r="NJM214" i="5"/>
  <c r="NJJ214" i="5"/>
  <c r="NJI214" i="5"/>
  <c r="NJF214" i="5"/>
  <c r="NJE214" i="5"/>
  <c r="NJB214" i="5"/>
  <c r="NJA214" i="5"/>
  <c r="NIX214" i="5"/>
  <c r="NIW214" i="5"/>
  <c r="NIT214" i="5"/>
  <c r="NIS214" i="5"/>
  <c r="NIP214" i="5"/>
  <c r="NIO214" i="5"/>
  <c r="NIL214" i="5"/>
  <c r="NIK214" i="5"/>
  <c r="NIH214" i="5"/>
  <c r="NIG214" i="5"/>
  <c r="NID214" i="5"/>
  <c r="NIC214" i="5"/>
  <c r="NHZ214" i="5"/>
  <c r="NHY214" i="5"/>
  <c r="NHV214" i="5"/>
  <c r="NHU214" i="5"/>
  <c r="NHR214" i="5"/>
  <c r="NHQ214" i="5"/>
  <c r="NHN214" i="5"/>
  <c r="NHM214" i="5"/>
  <c r="NHJ214" i="5"/>
  <c r="NHI214" i="5"/>
  <c r="NHF214" i="5"/>
  <c r="NHE214" i="5"/>
  <c r="NHB214" i="5"/>
  <c r="NHA214" i="5"/>
  <c r="NGX214" i="5"/>
  <c r="NGW214" i="5"/>
  <c r="NGT214" i="5"/>
  <c r="NGS214" i="5"/>
  <c r="NGP214" i="5"/>
  <c r="NGO214" i="5"/>
  <c r="NGL214" i="5"/>
  <c r="NGK214" i="5"/>
  <c r="NGH214" i="5"/>
  <c r="NGG214" i="5"/>
  <c r="NGD214" i="5"/>
  <c r="NGC214" i="5"/>
  <c r="NFZ214" i="5"/>
  <c r="NFY214" i="5"/>
  <c r="NFV214" i="5"/>
  <c r="NFU214" i="5"/>
  <c r="NFR214" i="5"/>
  <c r="NFQ214" i="5"/>
  <c r="NFN214" i="5"/>
  <c r="NFM214" i="5"/>
  <c r="NFJ214" i="5"/>
  <c r="NFI214" i="5"/>
  <c r="NFF214" i="5"/>
  <c r="NFE214" i="5"/>
  <c r="NFB214" i="5"/>
  <c r="NFA214" i="5"/>
  <c r="NEX214" i="5"/>
  <c r="NEW214" i="5"/>
  <c r="NET214" i="5"/>
  <c r="NES214" i="5"/>
  <c r="NEP214" i="5"/>
  <c r="NEO214" i="5"/>
  <c r="NEL214" i="5"/>
  <c r="NEK214" i="5"/>
  <c r="NEH214" i="5"/>
  <c r="NEG214" i="5"/>
  <c r="NED214" i="5"/>
  <c r="NEC214" i="5"/>
  <c r="NDZ214" i="5"/>
  <c r="NDY214" i="5"/>
  <c r="NDV214" i="5"/>
  <c r="NDU214" i="5"/>
  <c r="NDR214" i="5"/>
  <c r="NDQ214" i="5"/>
  <c r="NDN214" i="5"/>
  <c r="NDM214" i="5"/>
  <c r="NDJ214" i="5"/>
  <c r="NDI214" i="5"/>
  <c r="NDF214" i="5"/>
  <c r="NDE214" i="5"/>
  <c r="NDB214" i="5"/>
  <c r="NDA214" i="5"/>
  <c r="NCX214" i="5"/>
  <c r="NCW214" i="5"/>
  <c r="NCT214" i="5"/>
  <c r="NCS214" i="5"/>
  <c r="NCP214" i="5"/>
  <c r="NCO214" i="5"/>
  <c r="NCL214" i="5"/>
  <c r="NCK214" i="5"/>
  <c r="NCH214" i="5"/>
  <c r="NCG214" i="5"/>
  <c r="NCD214" i="5"/>
  <c r="NCC214" i="5"/>
  <c r="NBZ214" i="5"/>
  <c r="NBY214" i="5"/>
  <c r="NBV214" i="5"/>
  <c r="NBU214" i="5"/>
  <c r="NBR214" i="5"/>
  <c r="NBQ214" i="5"/>
  <c r="NBN214" i="5"/>
  <c r="NBM214" i="5"/>
  <c r="NBJ214" i="5"/>
  <c r="NBI214" i="5"/>
  <c r="NBF214" i="5"/>
  <c r="NBE214" i="5"/>
  <c r="NBB214" i="5"/>
  <c r="NBA214" i="5"/>
  <c r="NAX214" i="5"/>
  <c r="NAW214" i="5"/>
  <c r="NAT214" i="5"/>
  <c r="NAS214" i="5"/>
  <c r="NAP214" i="5"/>
  <c r="NAO214" i="5"/>
  <c r="NAL214" i="5"/>
  <c r="NAK214" i="5"/>
  <c r="NAH214" i="5"/>
  <c r="NAG214" i="5"/>
  <c r="NAD214" i="5"/>
  <c r="NAC214" i="5"/>
  <c r="MZZ214" i="5"/>
  <c r="MZY214" i="5"/>
  <c r="MZV214" i="5"/>
  <c r="MZU214" i="5"/>
  <c r="MZR214" i="5"/>
  <c r="MZQ214" i="5"/>
  <c r="MZN214" i="5"/>
  <c r="MZM214" i="5"/>
  <c r="MZJ214" i="5"/>
  <c r="MZI214" i="5"/>
  <c r="MZF214" i="5"/>
  <c r="MZE214" i="5"/>
  <c r="MZB214" i="5"/>
  <c r="MZA214" i="5"/>
  <c r="MYX214" i="5"/>
  <c r="MYW214" i="5"/>
  <c r="MYT214" i="5"/>
  <c r="MYS214" i="5"/>
  <c r="MYP214" i="5"/>
  <c r="MYO214" i="5"/>
  <c r="MYL214" i="5"/>
  <c r="MYK214" i="5"/>
  <c r="MYH214" i="5"/>
  <c r="MYG214" i="5"/>
  <c r="MYD214" i="5"/>
  <c r="MYC214" i="5"/>
  <c r="MXZ214" i="5"/>
  <c r="MXY214" i="5"/>
  <c r="MXV214" i="5"/>
  <c r="MXU214" i="5"/>
  <c r="MXR214" i="5"/>
  <c r="MXQ214" i="5"/>
  <c r="MXN214" i="5"/>
  <c r="MXM214" i="5"/>
  <c r="MXJ214" i="5"/>
  <c r="MXI214" i="5"/>
  <c r="MXF214" i="5"/>
  <c r="MXE214" i="5"/>
  <c r="MXB214" i="5"/>
  <c r="MXA214" i="5"/>
  <c r="MWX214" i="5"/>
  <c r="MWW214" i="5"/>
  <c r="MWT214" i="5"/>
  <c r="MWS214" i="5"/>
  <c r="MWP214" i="5"/>
  <c r="MWO214" i="5"/>
  <c r="MWL214" i="5"/>
  <c r="MWK214" i="5"/>
  <c r="MWH214" i="5"/>
  <c r="MWG214" i="5"/>
  <c r="MWD214" i="5"/>
  <c r="MWC214" i="5"/>
  <c r="MVZ214" i="5"/>
  <c r="MVY214" i="5"/>
  <c r="MVV214" i="5"/>
  <c r="MVU214" i="5"/>
  <c r="MVR214" i="5"/>
  <c r="MVQ214" i="5"/>
  <c r="MVN214" i="5"/>
  <c r="MVM214" i="5"/>
  <c r="MVJ214" i="5"/>
  <c r="MVI214" i="5"/>
  <c r="MVF214" i="5"/>
  <c r="MVE214" i="5"/>
  <c r="MVB214" i="5"/>
  <c r="MVA214" i="5"/>
  <c r="MUX214" i="5"/>
  <c r="MUW214" i="5"/>
  <c r="MUT214" i="5"/>
  <c r="MUS214" i="5"/>
  <c r="MUP214" i="5"/>
  <c r="MUO214" i="5"/>
  <c r="MUL214" i="5"/>
  <c r="MUK214" i="5"/>
  <c r="MUH214" i="5"/>
  <c r="MUG214" i="5"/>
  <c r="MUD214" i="5"/>
  <c r="MUC214" i="5"/>
  <c r="MTZ214" i="5"/>
  <c r="MTY214" i="5"/>
  <c r="MTV214" i="5"/>
  <c r="MTU214" i="5"/>
  <c r="MTR214" i="5"/>
  <c r="MTQ214" i="5"/>
  <c r="MTN214" i="5"/>
  <c r="MTM214" i="5"/>
  <c r="MTJ214" i="5"/>
  <c r="MTI214" i="5"/>
  <c r="MTF214" i="5"/>
  <c r="MTE214" i="5"/>
  <c r="MTB214" i="5"/>
  <c r="MTA214" i="5"/>
  <c r="MSX214" i="5"/>
  <c r="MSW214" i="5"/>
  <c r="MST214" i="5"/>
  <c r="MSS214" i="5"/>
  <c r="MSP214" i="5"/>
  <c r="MSO214" i="5"/>
  <c r="MSL214" i="5"/>
  <c r="MSK214" i="5"/>
  <c r="MSH214" i="5"/>
  <c r="MSG214" i="5"/>
  <c r="MSD214" i="5"/>
  <c r="MSC214" i="5"/>
  <c r="MRZ214" i="5"/>
  <c r="MRY214" i="5"/>
  <c r="MRV214" i="5"/>
  <c r="MRU214" i="5"/>
  <c r="MRR214" i="5"/>
  <c r="MRQ214" i="5"/>
  <c r="MRN214" i="5"/>
  <c r="MRM214" i="5"/>
  <c r="MRJ214" i="5"/>
  <c r="MRI214" i="5"/>
  <c r="MRF214" i="5"/>
  <c r="MRE214" i="5"/>
  <c r="MRB214" i="5"/>
  <c r="MRA214" i="5"/>
  <c r="MQX214" i="5"/>
  <c r="MQW214" i="5"/>
  <c r="MQT214" i="5"/>
  <c r="MQS214" i="5"/>
  <c r="MQP214" i="5"/>
  <c r="MQO214" i="5"/>
  <c r="MQL214" i="5"/>
  <c r="MQK214" i="5"/>
  <c r="MQH214" i="5"/>
  <c r="MQG214" i="5"/>
  <c r="MQD214" i="5"/>
  <c r="MQC214" i="5"/>
  <c r="MPZ214" i="5"/>
  <c r="MPY214" i="5"/>
  <c r="MPV214" i="5"/>
  <c r="MPU214" i="5"/>
  <c r="MPR214" i="5"/>
  <c r="MPQ214" i="5"/>
  <c r="MPN214" i="5"/>
  <c r="MPM214" i="5"/>
  <c r="MPJ214" i="5"/>
  <c r="MPI214" i="5"/>
  <c r="MPF214" i="5"/>
  <c r="MPE214" i="5"/>
  <c r="MPB214" i="5"/>
  <c r="MPA214" i="5"/>
  <c r="MOX214" i="5"/>
  <c r="MOW214" i="5"/>
  <c r="MOT214" i="5"/>
  <c r="MOS214" i="5"/>
  <c r="MOP214" i="5"/>
  <c r="MOO214" i="5"/>
  <c r="MOL214" i="5"/>
  <c r="MOK214" i="5"/>
  <c r="MOH214" i="5"/>
  <c r="MOG214" i="5"/>
  <c r="MOD214" i="5"/>
  <c r="MOC214" i="5"/>
  <c r="MNZ214" i="5"/>
  <c r="MNY214" i="5"/>
  <c r="MNV214" i="5"/>
  <c r="MNU214" i="5"/>
  <c r="MNR214" i="5"/>
  <c r="MNQ214" i="5"/>
  <c r="MNN214" i="5"/>
  <c r="MNM214" i="5"/>
  <c r="MNJ214" i="5"/>
  <c r="MNI214" i="5"/>
  <c r="MNF214" i="5"/>
  <c r="MNE214" i="5"/>
  <c r="MNB214" i="5"/>
  <c r="MNA214" i="5"/>
  <c r="MMX214" i="5"/>
  <c r="MMW214" i="5"/>
  <c r="MMT214" i="5"/>
  <c r="MMS214" i="5"/>
  <c r="MMP214" i="5"/>
  <c r="MMO214" i="5"/>
  <c r="MML214" i="5"/>
  <c r="MMK214" i="5"/>
  <c r="MMH214" i="5"/>
  <c r="MMG214" i="5"/>
  <c r="MMD214" i="5"/>
  <c r="MMC214" i="5"/>
  <c r="MLZ214" i="5"/>
  <c r="MLY214" i="5"/>
  <c r="MLV214" i="5"/>
  <c r="MLU214" i="5"/>
  <c r="MLR214" i="5"/>
  <c r="MLQ214" i="5"/>
  <c r="MLN214" i="5"/>
  <c r="MLM214" i="5"/>
  <c r="MLJ214" i="5"/>
  <c r="MLI214" i="5"/>
  <c r="MLF214" i="5"/>
  <c r="MLE214" i="5"/>
  <c r="MLB214" i="5"/>
  <c r="MLA214" i="5"/>
  <c r="MKX214" i="5"/>
  <c r="MKW214" i="5"/>
  <c r="MKT214" i="5"/>
  <c r="MKS214" i="5"/>
  <c r="MKP214" i="5"/>
  <c r="MKO214" i="5"/>
  <c r="MKL214" i="5"/>
  <c r="MKK214" i="5"/>
  <c r="MKH214" i="5"/>
  <c r="MKG214" i="5"/>
  <c r="MKD214" i="5"/>
  <c r="MKC214" i="5"/>
  <c r="MJZ214" i="5"/>
  <c r="MJY214" i="5"/>
  <c r="MJV214" i="5"/>
  <c r="MJU214" i="5"/>
  <c r="MJR214" i="5"/>
  <c r="MJQ214" i="5"/>
  <c r="MJN214" i="5"/>
  <c r="MJM214" i="5"/>
  <c r="MJJ214" i="5"/>
  <c r="MJI214" i="5"/>
  <c r="MJF214" i="5"/>
  <c r="MJE214" i="5"/>
  <c r="MJB214" i="5"/>
  <c r="MJA214" i="5"/>
  <c r="MIX214" i="5"/>
  <c r="MIW214" i="5"/>
  <c r="MIT214" i="5"/>
  <c r="MIS214" i="5"/>
  <c r="MIP214" i="5"/>
  <c r="MIO214" i="5"/>
  <c r="MIL214" i="5"/>
  <c r="MIK214" i="5"/>
  <c r="MIH214" i="5"/>
  <c r="MIG214" i="5"/>
  <c r="MID214" i="5"/>
  <c r="MIC214" i="5"/>
  <c r="MHZ214" i="5"/>
  <c r="MHY214" i="5"/>
  <c r="MHV214" i="5"/>
  <c r="MHU214" i="5"/>
  <c r="MHR214" i="5"/>
  <c r="MHQ214" i="5"/>
  <c r="MHN214" i="5"/>
  <c r="MHM214" i="5"/>
  <c r="MHJ214" i="5"/>
  <c r="MHI214" i="5"/>
  <c r="MHF214" i="5"/>
  <c r="MHE214" i="5"/>
  <c r="MHB214" i="5"/>
  <c r="MHA214" i="5"/>
  <c r="MGX214" i="5"/>
  <c r="MGW214" i="5"/>
  <c r="MGT214" i="5"/>
  <c r="MGS214" i="5"/>
  <c r="MGP214" i="5"/>
  <c r="MGO214" i="5"/>
  <c r="MGL214" i="5"/>
  <c r="MGK214" i="5"/>
  <c r="MGH214" i="5"/>
  <c r="MGG214" i="5"/>
  <c r="MGD214" i="5"/>
  <c r="MGC214" i="5"/>
  <c r="MFZ214" i="5"/>
  <c r="MFY214" i="5"/>
  <c r="MFV214" i="5"/>
  <c r="MFU214" i="5"/>
  <c r="MFR214" i="5"/>
  <c r="MFQ214" i="5"/>
  <c r="MFN214" i="5"/>
  <c r="MFM214" i="5"/>
  <c r="MFJ214" i="5"/>
  <c r="MFI214" i="5"/>
  <c r="MFF214" i="5"/>
  <c r="MFE214" i="5"/>
  <c r="MFB214" i="5"/>
  <c r="MFA214" i="5"/>
  <c r="MEX214" i="5"/>
  <c r="MEW214" i="5"/>
  <c r="MET214" i="5"/>
  <c r="MES214" i="5"/>
  <c r="MEP214" i="5"/>
  <c r="MEO214" i="5"/>
  <c r="MEL214" i="5"/>
  <c r="MEK214" i="5"/>
  <c r="MEH214" i="5"/>
  <c r="MEG214" i="5"/>
  <c r="MED214" i="5"/>
  <c r="MEC214" i="5"/>
  <c r="MDZ214" i="5"/>
  <c r="MDY214" i="5"/>
  <c r="MDV214" i="5"/>
  <c r="MDU214" i="5"/>
  <c r="MDR214" i="5"/>
  <c r="MDQ214" i="5"/>
  <c r="MDN214" i="5"/>
  <c r="MDM214" i="5"/>
  <c r="MDJ214" i="5"/>
  <c r="MDI214" i="5"/>
  <c r="MDF214" i="5"/>
  <c r="MDE214" i="5"/>
  <c r="MDB214" i="5"/>
  <c r="MDA214" i="5"/>
  <c r="MCX214" i="5"/>
  <c r="MCW214" i="5"/>
  <c r="MCT214" i="5"/>
  <c r="MCS214" i="5"/>
  <c r="MCP214" i="5"/>
  <c r="MCO214" i="5"/>
  <c r="MCL214" i="5"/>
  <c r="MCK214" i="5"/>
  <c r="MCH214" i="5"/>
  <c r="MCG214" i="5"/>
  <c r="MCD214" i="5"/>
  <c r="MCC214" i="5"/>
  <c r="MBZ214" i="5"/>
  <c r="MBY214" i="5"/>
  <c r="MBV214" i="5"/>
  <c r="MBU214" i="5"/>
  <c r="MBR214" i="5"/>
  <c r="MBQ214" i="5"/>
  <c r="MBN214" i="5"/>
  <c r="MBM214" i="5"/>
  <c r="MBJ214" i="5"/>
  <c r="MBI214" i="5"/>
  <c r="MBF214" i="5"/>
  <c r="MBE214" i="5"/>
  <c r="MBB214" i="5"/>
  <c r="MBA214" i="5"/>
  <c r="MAX214" i="5"/>
  <c r="MAW214" i="5"/>
  <c r="MAT214" i="5"/>
  <c r="MAS214" i="5"/>
  <c r="MAP214" i="5"/>
  <c r="MAO214" i="5"/>
  <c r="MAL214" i="5"/>
  <c r="MAK214" i="5"/>
  <c r="MAH214" i="5"/>
  <c r="MAG214" i="5"/>
  <c r="MAD214" i="5"/>
  <c r="MAC214" i="5"/>
  <c r="LZZ214" i="5"/>
  <c r="LZY214" i="5"/>
  <c r="LZV214" i="5"/>
  <c r="LZU214" i="5"/>
  <c r="LZR214" i="5"/>
  <c r="LZQ214" i="5"/>
  <c r="LZN214" i="5"/>
  <c r="LZM214" i="5"/>
  <c r="LZJ214" i="5"/>
  <c r="LZI214" i="5"/>
  <c r="LZF214" i="5"/>
  <c r="LZE214" i="5"/>
  <c r="LZB214" i="5"/>
  <c r="LZA214" i="5"/>
  <c r="LYX214" i="5"/>
  <c r="LYW214" i="5"/>
  <c r="LYT214" i="5"/>
  <c r="LYS214" i="5"/>
  <c r="LYP214" i="5"/>
  <c r="LYO214" i="5"/>
  <c r="LYL214" i="5"/>
  <c r="LYK214" i="5"/>
  <c r="LYH214" i="5"/>
  <c r="LYG214" i="5"/>
  <c r="LYD214" i="5"/>
  <c r="LYC214" i="5"/>
  <c r="LXZ214" i="5"/>
  <c r="LXY214" i="5"/>
  <c r="LXV214" i="5"/>
  <c r="LXU214" i="5"/>
  <c r="LXR214" i="5"/>
  <c r="LXQ214" i="5"/>
  <c r="LXN214" i="5"/>
  <c r="LXM214" i="5"/>
  <c r="LXJ214" i="5"/>
  <c r="LXI214" i="5"/>
  <c r="LXF214" i="5"/>
  <c r="LXE214" i="5"/>
  <c r="LXB214" i="5"/>
  <c r="LXA214" i="5"/>
  <c r="LWX214" i="5"/>
  <c r="LWW214" i="5"/>
  <c r="LWT214" i="5"/>
  <c r="LWS214" i="5"/>
  <c r="LWP214" i="5"/>
  <c r="LWO214" i="5"/>
  <c r="LWL214" i="5"/>
  <c r="LWK214" i="5"/>
  <c r="LWH214" i="5"/>
  <c r="LWG214" i="5"/>
  <c r="LWD214" i="5"/>
  <c r="LWC214" i="5"/>
  <c r="LVZ214" i="5"/>
  <c r="LVY214" i="5"/>
  <c r="LVV214" i="5"/>
  <c r="LVU214" i="5"/>
  <c r="LVR214" i="5"/>
  <c r="LVQ214" i="5"/>
  <c r="LVN214" i="5"/>
  <c r="LVM214" i="5"/>
  <c r="LVJ214" i="5"/>
  <c r="LVI214" i="5"/>
  <c r="LVF214" i="5"/>
  <c r="LVE214" i="5"/>
  <c r="LVB214" i="5"/>
  <c r="LVA214" i="5"/>
  <c r="LUX214" i="5"/>
  <c r="LUW214" i="5"/>
  <c r="LUT214" i="5"/>
  <c r="LUS214" i="5"/>
  <c r="LUP214" i="5"/>
  <c r="LUO214" i="5"/>
  <c r="LUL214" i="5"/>
  <c r="LUK214" i="5"/>
  <c r="LUH214" i="5"/>
  <c r="LUG214" i="5"/>
  <c r="LUD214" i="5"/>
  <c r="LUC214" i="5"/>
  <c r="LTZ214" i="5"/>
  <c r="LTY214" i="5"/>
  <c r="LTV214" i="5"/>
  <c r="LTU214" i="5"/>
  <c r="LTR214" i="5"/>
  <c r="LTQ214" i="5"/>
  <c r="LTN214" i="5"/>
  <c r="LTM214" i="5"/>
  <c r="LTJ214" i="5"/>
  <c r="LTI214" i="5"/>
  <c r="LTF214" i="5"/>
  <c r="LTE214" i="5"/>
  <c r="LTB214" i="5"/>
  <c r="LTA214" i="5"/>
  <c r="LSX214" i="5"/>
  <c r="LSW214" i="5"/>
  <c r="LST214" i="5"/>
  <c r="LSS214" i="5"/>
  <c r="LSP214" i="5"/>
  <c r="LSO214" i="5"/>
  <c r="LSL214" i="5"/>
  <c r="LSK214" i="5"/>
  <c r="LSH214" i="5"/>
  <c r="LSG214" i="5"/>
  <c r="LSD214" i="5"/>
  <c r="LSC214" i="5"/>
  <c r="LRZ214" i="5"/>
  <c r="LRY214" i="5"/>
  <c r="LRV214" i="5"/>
  <c r="LRU214" i="5"/>
  <c r="LRR214" i="5"/>
  <c r="LRQ214" i="5"/>
  <c r="LRN214" i="5"/>
  <c r="LRM214" i="5"/>
  <c r="LRJ214" i="5"/>
  <c r="LRI214" i="5"/>
  <c r="LRF214" i="5"/>
  <c r="LRE214" i="5"/>
  <c r="LRB214" i="5"/>
  <c r="LRA214" i="5"/>
  <c r="LQX214" i="5"/>
  <c r="LQW214" i="5"/>
  <c r="LQT214" i="5"/>
  <c r="LQS214" i="5"/>
  <c r="LQP214" i="5"/>
  <c r="LQO214" i="5"/>
  <c r="LQL214" i="5"/>
  <c r="LQK214" i="5"/>
  <c r="LQH214" i="5"/>
  <c r="LQG214" i="5"/>
  <c r="LQD214" i="5"/>
  <c r="LQC214" i="5"/>
  <c r="LPZ214" i="5"/>
  <c r="LPY214" i="5"/>
  <c r="LPV214" i="5"/>
  <c r="LPU214" i="5"/>
  <c r="LPR214" i="5"/>
  <c r="LPQ214" i="5"/>
  <c r="LPN214" i="5"/>
  <c r="LPM214" i="5"/>
  <c r="LPJ214" i="5"/>
  <c r="LPI214" i="5"/>
  <c r="LPF214" i="5"/>
  <c r="LPE214" i="5"/>
  <c r="LPB214" i="5"/>
  <c r="LPA214" i="5"/>
  <c r="LOX214" i="5"/>
  <c r="LOW214" i="5"/>
  <c r="LOT214" i="5"/>
  <c r="LOS214" i="5"/>
  <c r="LOP214" i="5"/>
  <c r="LOO214" i="5"/>
  <c r="LOL214" i="5"/>
  <c r="LOK214" i="5"/>
  <c r="LOH214" i="5"/>
  <c r="LOG214" i="5"/>
  <c r="LOD214" i="5"/>
  <c r="LOC214" i="5"/>
  <c r="LNZ214" i="5"/>
  <c r="LNY214" i="5"/>
  <c r="LNV214" i="5"/>
  <c r="LNU214" i="5"/>
  <c r="LNR214" i="5"/>
  <c r="LNQ214" i="5"/>
  <c r="LNN214" i="5"/>
  <c r="LNM214" i="5"/>
  <c r="LNJ214" i="5"/>
  <c r="LNI214" i="5"/>
  <c r="LNF214" i="5"/>
  <c r="LNE214" i="5"/>
  <c r="LNB214" i="5"/>
  <c r="LNA214" i="5"/>
  <c r="LMX214" i="5"/>
  <c r="LMW214" i="5"/>
  <c r="LMT214" i="5"/>
  <c r="LMS214" i="5"/>
  <c r="LMP214" i="5"/>
  <c r="LMO214" i="5"/>
  <c r="LML214" i="5"/>
  <c r="LMK214" i="5"/>
  <c r="LMH214" i="5"/>
  <c r="LMG214" i="5"/>
  <c r="LMD214" i="5"/>
  <c r="LMC214" i="5"/>
  <c r="LLZ214" i="5"/>
  <c r="LLY214" i="5"/>
  <c r="LLV214" i="5"/>
  <c r="LLU214" i="5"/>
  <c r="LLR214" i="5"/>
  <c r="LLQ214" i="5"/>
  <c r="LLN214" i="5"/>
  <c r="LLM214" i="5"/>
  <c r="LLJ214" i="5"/>
  <c r="LLI214" i="5"/>
  <c r="LLF214" i="5"/>
  <c r="LLE214" i="5"/>
  <c r="LLB214" i="5"/>
  <c r="LLA214" i="5"/>
  <c r="LKX214" i="5"/>
  <c r="LKW214" i="5"/>
  <c r="LKT214" i="5"/>
  <c r="LKS214" i="5"/>
  <c r="LKP214" i="5"/>
  <c r="LKO214" i="5"/>
  <c r="LKL214" i="5"/>
  <c r="LKK214" i="5"/>
  <c r="LKH214" i="5"/>
  <c r="LKG214" i="5"/>
  <c r="LKD214" i="5"/>
  <c r="LKC214" i="5"/>
  <c r="LJZ214" i="5"/>
  <c r="LJY214" i="5"/>
  <c r="LJV214" i="5"/>
  <c r="LJU214" i="5"/>
  <c r="LJR214" i="5"/>
  <c r="LJQ214" i="5"/>
  <c r="LJN214" i="5"/>
  <c r="LJM214" i="5"/>
  <c r="LJJ214" i="5"/>
  <c r="LJI214" i="5"/>
  <c r="LJF214" i="5"/>
  <c r="LJE214" i="5"/>
  <c r="LJB214" i="5"/>
  <c r="LJA214" i="5"/>
  <c r="LIX214" i="5"/>
  <c r="LIW214" i="5"/>
  <c r="LIT214" i="5"/>
  <c r="LIS214" i="5"/>
  <c r="LIP214" i="5"/>
  <c r="LIO214" i="5"/>
  <c r="LIL214" i="5"/>
  <c r="LIK214" i="5"/>
  <c r="LIH214" i="5"/>
  <c r="LIG214" i="5"/>
  <c r="LID214" i="5"/>
  <c r="LIC214" i="5"/>
  <c r="LHZ214" i="5"/>
  <c r="LHY214" i="5"/>
  <c r="LHV214" i="5"/>
  <c r="LHU214" i="5"/>
  <c r="LHR214" i="5"/>
  <c r="LHQ214" i="5"/>
  <c r="LHN214" i="5"/>
  <c r="LHM214" i="5"/>
  <c r="LHJ214" i="5"/>
  <c r="LHI214" i="5"/>
  <c r="LHF214" i="5"/>
  <c r="LHE214" i="5"/>
  <c r="LHB214" i="5"/>
  <c r="LHA214" i="5"/>
  <c r="LGX214" i="5"/>
  <c r="LGW214" i="5"/>
  <c r="LGT214" i="5"/>
  <c r="LGS214" i="5"/>
  <c r="LGP214" i="5"/>
  <c r="LGO214" i="5"/>
  <c r="LGL214" i="5"/>
  <c r="LGK214" i="5"/>
  <c r="LGH214" i="5"/>
  <c r="LGG214" i="5"/>
  <c r="LGD214" i="5"/>
  <c r="LGC214" i="5"/>
  <c r="LFZ214" i="5"/>
  <c r="LFY214" i="5"/>
  <c r="LFV214" i="5"/>
  <c r="LFU214" i="5"/>
  <c r="LFR214" i="5"/>
  <c r="LFQ214" i="5"/>
  <c r="LFN214" i="5"/>
  <c r="LFM214" i="5"/>
  <c r="LFJ214" i="5"/>
  <c r="LFI214" i="5"/>
  <c r="LFF214" i="5"/>
  <c r="LFE214" i="5"/>
  <c r="LFB214" i="5"/>
  <c r="LFA214" i="5"/>
  <c r="LEX214" i="5"/>
  <c r="LEW214" i="5"/>
  <c r="LET214" i="5"/>
  <c r="LES214" i="5"/>
  <c r="LEP214" i="5"/>
  <c r="LEO214" i="5"/>
  <c r="LEL214" i="5"/>
  <c r="LEK214" i="5"/>
  <c r="LEH214" i="5"/>
  <c r="LEG214" i="5"/>
  <c r="LED214" i="5"/>
  <c r="LEC214" i="5"/>
  <c r="LDZ214" i="5"/>
  <c r="LDY214" i="5"/>
  <c r="LDV214" i="5"/>
  <c r="LDU214" i="5"/>
  <c r="LDR214" i="5"/>
  <c r="LDQ214" i="5"/>
  <c r="LDN214" i="5"/>
  <c r="LDM214" i="5"/>
  <c r="LDJ214" i="5"/>
  <c r="LDI214" i="5"/>
  <c r="LDF214" i="5"/>
  <c r="LDE214" i="5"/>
  <c r="LDB214" i="5"/>
  <c r="LDA214" i="5"/>
  <c r="LCX214" i="5"/>
  <c r="LCW214" i="5"/>
  <c r="LCT214" i="5"/>
  <c r="LCS214" i="5"/>
  <c r="LCP214" i="5"/>
  <c r="LCO214" i="5"/>
  <c r="LCL214" i="5"/>
  <c r="LCK214" i="5"/>
  <c r="LCH214" i="5"/>
  <c r="LCG214" i="5"/>
  <c r="LCD214" i="5"/>
  <c r="LCC214" i="5"/>
  <c r="LBZ214" i="5"/>
  <c r="LBY214" i="5"/>
  <c r="LBV214" i="5"/>
  <c r="LBU214" i="5"/>
  <c r="LBR214" i="5"/>
  <c r="LBQ214" i="5"/>
  <c r="LBN214" i="5"/>
  <c r="LBM214" i="5"/>
  <c r="LBJ214" i="5"/>
  <c r="LBI214" i="5"/>
  <c r="LBF214" i="5"/>
  <c r="LBE214" i="5"/>
  <c r="LBB214" i="5"/>
  <c r="LBA214" i="5"/>
  <c r="LAX214" i="5"/>
  <c r="LAW214" i="5"/>
  <c r="LAT214" i="5"/>
  <c r="LAS214" i="5"/>
  <c r="LAP214" i="5"/>
  <c r="LAO214" i="5"/>
  <c r="LAL214" i="5"/>
  <c r="LAK214" i="5"/>
  <c r="LAH214" i="5"/>
  <c r="LAG214" i="5"/>
  <c r="LAD214" i="5"/>
  <c r="LAC214" i="5"/>
  <c r="KZZ214" i="5"/>
  <c r="KZY214" i="5"/>
  <c r="KZV214" i="5"/>
  <c r="KZU214" i="5"/>
  <c r="KZR214" i="5"/>
  <c r="KZQ214" i="5"/>
  <c r="KZN214" i="5"/>
  <c r="KZM214" i="5"/>
  <c r="KZJ214" i="5"/>
  <c r="KZI214" i="5"/>
  <c r="KZF214" i="5"/>
  <c r="KZE214" i="5"/>
  <c r="KZB214" i="5"/>
  <c r="KZA214" i="5"/>
  <c r="KYX214" i="5"/>
  <c r="KYW214" i="5"/>
  <c r="KYT214" i="5"/>
  <c r="KYS214" i="5"/>
  <c r="KYP214" i="5"/>
  <c r="KYO214" i="5"/>
  <c r="KYL214" i="5"/>
  <c r="KYK214" i="5"/>
  <c r="KYH214" i="5"/>
  <c r="KYG214" i="5"/>
  <c r="KYD214" i="5"/>
  <c r="KYC214" i="5"/>
  <c r="KXZ214" i="5"/>
  <c r="KXY214" i="5"/>
  <c r="KXV214" i="5"/>
  <c r="KXU214" i="5"/>
  <c r="KXR214" i="5"/>
  <c r="KXQ214" i="5"/>
  <c r="KXN214" i="5"/>
  <c r="KXM214" i="5"/>
  <c r="KXJ214" i="5"/>
  <c r="KXI214" i="5"/>
  <c r="KXF214" i="5"/>
  <c r="KXE214" i="5"/>
  <c r="KXB214" i="5"/>
  <c r="KXA214" i="5"/>
  <c r="KWX214" i="5"/>
  <c r="KWW214" i="5"/>
  <c r="KWT214" i="5"/>
  <c r="KWS214" i="5"/>
  <c r="KWP214" i="5"/>
  <c r="KWO214" i="5"/>
  <c r="KWL214" i="5"/>
  <c r="KWK214" i="5"/>
  <c r="KWH214" i="5"/>
  <c r="KWG214" i="5"/>
  <c r="KWD214" i="5"/>
  <c r="KWC214" i="5"/>
  <c r="KVZ214" i="5"/>
  <c r="KVY214" i="5"/>
  <c r="KVV214" i="5"/>
  <c r="KVU214" i="5"/>
  <c r="KVR214" i="5"/>
  <c r="KVQ214" i="5"/>
  <c r="KVN214" i="5"/>
  <c r="KVM214" i="5"/>
  <c r="KVJ214" i="5"/>
  <c r="KVI214" i="5"/>
  <c r="KVF214" i="5"/>
  <c r="KVE214" i="5"/>
  <c r="KVB214" i="5"/>
  <c r="KVA214" i="5"/>
  <c r="KUX214" i="5"/>
  <c r="KUW214" i="5"/>
  <c r="KUT214" i="5"/>
  <c r="KUS214" i="5"/>
  <c r="KUP214" i="5"/>
  <c r="KUO214" i="5"/>
  <c r="KUL214" i="5"/>
  <c r="KUK214" i="5"/>
  <c r="KUH214" i="5"/>
  <c r="KUG214" i="5"/>
  <c r="KUD214" i="5"/>
  <c r="KUC214" i="5"/>
  <c r="KTZ214" i="5"/>
  <c r="KTY214" i="5"/>
  <c r="KTV214" i="5"/>
  <c r="KTU214" i="5"/>
  <c r="KTR214" i="5"/>
  <c r="KTQ214" i="5"/>
  <c r="KTN214" i="5"/>
  <c r="KTM214" i="5"/>
  <c r="KTJ214" i="5"/>
  <c r="KTI214" i="5"/>
  <c r="KTF214" i="5"/>
  <c r="KTE214" i="5"/>
  <c r="KTB214" i="5"/>
  <c r="KTA214" i="5"/>
  <c r="KSX214" i="5"/>
  <c r="KSW214" i="5"/>
  <c r="KST214" i="5"/>
  <c r="KSS214" i="5"/>
  <c r="KSP214" i="5"/>
  <c r="KSO214" i="5"/>
  <c r="KSL214" i="5"/>
  <c r="KSK214" i="5"/>
  <c r="KSH214" i="5"/>
  <c r="KSG214" i="5"/>
  <c r="KSD214" i="5"/>
  <c r="KSC214" i="5"/>
  <c r="KRZ214" i="5"/>
  <c r="KRY214" i="5"/>
  <c r="KRV214" i="5"/>
  <c r="KRU214" i="5"/>
  <c r="KRR214" i="5"/>
  <c r="KRQ214" i="5"/>
  <c r="KRN214" i="5"/>
  <c r="KRM214" i="5"/>
  <c r="KRJ214" i="5"/>
  <c r="KRI214" i="5"/>
  <c r="KRF214" i="5"/>
  <c r="KRE214" i="5"/>
  <c r="KRB214" i="5"/>
  <c r="KRA214" i="5"/>
  <c r="KQX214" i="5"/>
  <c r="KQW214" i="5"/>
  <c r="KQT214" i="5"/>
  <c r="KQS214" i="5"/>
  <c r="KQP214" i="5"/>
  <c r="KQO214" i="5"/>
  <c r="KQL214" i="5"/>
  <c r="KQK214" i="5"/>
  <c r="KQH214" i="5"/>
  <c r="KQG214" i="5"/>
  <c r="KQD214" i="5"/>
  <c r="KQC214" i="5"/>
  <c r="KPZ214" i="5"/>
  <c r="KPY214" i="5"/>
  <c r="KPV214" i="5"/>
  <c r="KPU214" i="5"/>
  <c r="KPR214" i="5"/>
  <c r="KPQ214" i="5"/>
  <c r="KPN214" i="5"/>
  <c r="KPM214" i="5"/>
  <c r="KPJ214" i="5"/>
  <c r="KPI214" i="5"/>
  <c r="KPF214" i="5"/>
  <c r="KPE214" i="5"/>
  <c r="KPB214" i="5"/>
  <c r="KPA214" i="5"/>
  <c r="KOX214" i="5"/>
  <c r="KOW214" i="5"/>
  <c r="KOT214" i="5"/>
  <c r="KOS214" i="5"/>
  <c r="KOP214" i="5"/>
  <c r="KOO214" i="5"/>
  <c r="KOL214" i="5"/>
  <c r="KOK214" i="5"/>
  <c r="KOH214" i="5"/>
  <c r="KOG214" i="5"/>
  <c r="KOD214" i="5"/>
  <c r="KOC214" i="5"/>
  <c r="KNZ214" i="5"/>
  <c r="KNY214" i="5"/>
  <c r="KNV214" i="5"/>
  <c r="KNU214" i="5"/>
  <c r="KNR214" i="5"/>
  <c r="KNQ214" i="5"/>
  <c r="KNN214" i="5"/>
  <c r="KNM214" i="5"/>
  <c r="KNJ214" i="5"/>
  <c r="KNI214" i="5"/>
  <c r="KNF214" i="5"/>
  <c r="KNE214" i="5"/>
  <c r="KNB214" i="5"/>
  <c r="KNA214" i="5"/>
  <c r="KMX214" i="5"/>
  <c r="KMW214" i="5"/>
  <c r="KMT214" i="5"/>
  <c r="KMS214" i="5"/>
  <c r="KMP214" i="5"/>
  <c r="KMO214" i="5"/>
  <c r="KML214" i="5"/>
  <c r="KMK214" i="5"/>
  <c r="KMH214" i="5"/>
  <c r="KMG214" i="5"/>
  <c r="KMD214" i="5"/>
  <c r="KMC214" i="5"/>
  <c r="KLZ214" i="5"/>
  <c r="KLY214" i="5"/>
  <c r="KLV214" i="5"/>
  <c r="KLU214" i="5"/>
  <c r="KLR214" i="5"/>
  <c r="KLQ214" i="5"/>
  <c r="KLN214" i="5"/>
  <c r="KLM214" i="5"/>
  <c r="KLJ214" i="5"/>
  <c r="KLI214" i="5"/>
  <c r="KLF214" i="5"/>
  <c r="KLE214" i="5"/>
  <c r="KLB214" i="5"/>
  <c r="KLA214" i="5"/>
  <c r="KKX214" i="5"/>
  <c r="KKW214" i="5"/>
  <c r="KKT214" i="5"/>
  <c r="KKS214" i="5"/>
  <c r="KKP214" i="5"/>
  <c r="KKO214" i="5"/>
  <c r="KKL214" i="5"/>
  <c r="KKK214" i="5"/>
  <c r="KKH214" i="5"/>
  <c r="KKG214" i="5"/>
  <c r="KKD214" i="5"/>
  <c r="KKC214" i="5"/>
  <c r="KJZ214" i="5"/>
  <c r="KJY214" i="5"/>
  <c r="KJV214" i="5"/>
  <c r="KJU214" i="5"/>
  <c r="KJR214" i="5"/>
  <c r="KJQ214" i="5"/>
  <c r="KJN214" i="5"/>
  <c r="KJM214" i="5"/>
  <c r="KJJ214" i="5"/>
  <c r="KJI214" i="5"/>
  <c r="KJF214" i="5"/>
  <c r="KJE214" i="5"/>
  <c r="KJB214" i="5"/>
  <c r="KJA214" i="5"/>
  <c r="KIX214" i="5"/>
  <c r="KIW214" i="5"/>
  <c r="KIT214" i="5"/>
  <c r="KIS214" i="5"/>
  <c r="KIP214" i="5"/>
  <c r="KIO214" i="5"/>
  <c r="KIL214" i="5"/>
  <c r="KIK214" i="5"/>
  <c r="KIH214" i="5"/>
  <c r="KIG214" i="5"/>
  <c r="KID214" i="5"/>
  <c r="KIC214" i="5"/>
  <c r="KHZ214" i="5"/>
  <c r="KHY214" i="5"/>
  <c r="KHV214" i="5"/>
  <c r="KHU214" i="5"/>
  <c r="KHR214" i="5"/>
  <c r="KHQ214" i="5"/>
  <c r="KHN214" i="5"/>
  <c r="KHM214" i="5"/>
  <c r="KHJ214" i="5"/>
  <c r="KHI214" i="5"/>
  <c r="KHF214" i="5"/>
  <c r="KHE214" i="5"/>
  <c r="KHB214" i="5"/>
  <c r="KHA214" i="5"/>
  <c r="KGX214" i="5"/>
  <c r="KGW214" i="5"/>
  <c r="KGT214" i="5"/>
  <c r="KGS214" i="5"/>
  <c r="KGP214" i="5"/>
  <c r="KGO214" i="5"/>
  <c r="KGL214" i="5"/>
  <c r="KGK214" i="5"/>
  <c r="KGH214" i="5"/>
  <c r="KGG214" i="5"/>
  <c r="KGD214" i="5"/>
  <c r="KGC214" i="5"/>
  <c r="KFZ214" i="5"/>
  <c r="KFY214" i="5"/>
  <c r="KFV214" i="5"/>
  <c r="KFU214" i="5"/>
  <c r="KFR214" i="5"/>
  <c r="KFQ214" i="5"/>
  <c r="KFN214" i="5"/>
  <c r="KFM214" i="5"/>
  <c r="KFJ214" i="5"/>
  <c r="KFI214" i="5"/>
  <c r="KFF214" i="5"/>
  <c r="KFE214" i="5"/>
  <c r="KFB214" i="5"/>
  <c r="KFA214" i="5"/>
  <c r="KEX214" i="5"/>
  <c r="KEW214" i="5"/>
  <c r="KET214" i="5"/>
  <c r="KES214" i="5"/>
  <c r="KEP214" i="5"/>
  <c r="KEO214" i="5"/>
  <c r="KEL214" i="5"/>
  <c r="KEK214" i="5"/>
  <c r="KEH214" i="5"/>
  <c r="KEG214" i="5"/>
  <c r="KED214" i="5"/>
  <c r="KEC214" i="5"/>
  <c r="KDZ214" i="5"/>
  <c r="KDY214" i="5"/>
  <c r="KDV214" i="5"/>
  <c r="KDU214" i="5"/>
  <c r="KDR214" i="5"/>
  <c r="KDQ214" i="5"/>
  <c r="KDN214" i="5"/>
  <c r="KDM214" i="5"/>
  <c r="KDJ214" i="5"/>
  <c r="KDI214" i="5"/>
  <c r="KDF214" i="5"/>
  <c r="KDE214" i="5"/>
  <c r="KDB214" i="5"/>
  <c r="KDA214" i="5"/>
  <c r="KCX214" i="5"/>
  <c r="KCW214" i="5"/>
  <c r="KCT214" i="5"/>
  <c r="KCS214" i="5"/>
  <c r="KCP214" i="5"/>
  <c r="KCO214" i="5"/>
  <c r="KCL214" i="5"/>
  <c r="KCK214" i="5"/>
  <c r="KCH214" i="5"/>
  <c r="KCG214" i="5"/>
  <c r="KCD214" i="5"/>
  <c r="KCC214" i="5"/>
  <c r="KBZ214" i="5"/>
  <c r="KBY214" i="5"/>
  <c r="KBV214" i="5"/>
  <c r="KBU214" i="5"/>
  <c r="KBR214" i="5"/>
  <c r="KBS214" i="5" s="1"/>
  <c r="KBQ214" i="5"/>
  <c r="KBN214" i="5"/>
  <c r="KBM214" i="5"/>
  <c r="KBJ214" i="5"/>
  <c r="KBI214" i="5"/>
  <c r="KBF214" i="5"/>
  <c r="KBE214" i="5"/>
  <c r="KBB214" i="5"/>
  <c r="KBA214" i="5"/>
  <c r="KAX214" i="5"/>
  <c r="KAW214" i="5"/>
  <c r="KAT214" i="5"/>
  <c r="KAS214" i="5"/>
  <c r="KAP214" i="5"/>
  <c r="KAO214" i="5"/>
  <c r="KAL214" i="5"/>
  <c r="KAK214" i="5"/>
  <c r="KAH214" i="5"/>
  <c r="KAG214" i="5"/>
  <c r="KAD214" i="5"/>
  <c r="KAC214" i="5"/>
  <c r="JZZ214" i="5"/>
  <c r="JZY214" i="5"/>
  <c r="JZV214" i="5"/>
  <c r="JZU214" i="5"/>
  <c r="JZR214" i="5"/>
  <c r="JZQ214" i="5"/>
  <c r="JZN214" i="5"/>
  <c r="JZM214" i="5"/>
  <c r="JZJ214" i="5"/>
  <c r="JZI214" i="5"/>
  <c r="JZF214" i="5"/>
  <c r="JZE214" i="5"/>
  <c r="JZB214" i="5"/>
  <c r="JZA214" i="5"/>
  <c r="JYX214" i="5"/>
  <c r="JYW214" i="5"/>
  <c r="JYT214" i="5"/>
  <c r="JYS214" i="5"/>
  <c r="JYP214" i="5"/>
  <c r="JYO214" i="5"/>
  <c r="JYL214" i="5"/>
  <c r="JYK214" i="5"/>
  <c r="JYH214" i="5"/>
  <c r="JYG214" i="5"/>
  <c r="JYD214" i="5"/>
  <c r="JYC214" i="5"/>
  <c r="JXZ214" i="5"/>
  <c r="JXY214" i="5"/>
  <c r="JXV214" i="5"/>
  <c r="JXU214" i="5"/>
  <c r="JXR214" i="5"/>
  <c r="JXQ214" i="5"/>
  <c r="JXN214" i="5"/>
  <c r="JXM214" i="5"/>
  <c r="JXJ214" i="5"/>
  <c r="JXI214" i="5"/>
  <c r="JXF214" i="5"/>
  <c r="JXE214" i="5"/>
  <c r="JXB214" i="5"/>
  <c r="JXA214" i="5"/>
  <c r="JWX214" i="5"/>
  <c r="JWW214" i="5"/>
  <c r="JWT214" i="5"/>
  <c r="JWS214" i="5"/>
  <c r="JWP214" i="5"/>
  <c r="JWO214" i="5"/>
  <c r="JWL214" i="5"/>
  <c r="JWK214" i="5"/>
  <c r="JWH214" i="5"/>
  <c r="JWG214" i="5"/>
  <c r="JWD214" i="5"/>
  <c r="JWC214" i="5"/>
  <c r="JVZ214" i="5"/>
  <c r="JVY214" i="5"/>
  <c r="JVV214" i="5"/>
  <c r="JVU214" i="5"/>
  <c r="JVR214" i="5"/>
  <c r="JVQ214" i="5"/>
  <c r="JVN214" i="5"/>
  <c r="JVM214" i="5"/>
  <c r="JVJ214" i="5"/>
  <c r="JVI214" i="5"/>
  <c r="JVF214" i="5"/>
  <c r="JVE214" i="5"/>
  <c r="JVB214" i="5"/>
  <c r="JVA214" i="5"/>
  <c r="JUX214" i="5"/>
  <c r="JUW214" i="5"/>
  <c r="JUT214" i="5"/>
  <c r="JUS214" i="5"/>
  <c r="JUP214" i="5"/>
  <c r="JUO214" i="5"/>
  <c r="JUL214" i="5"/>
  <c r="JUK214" i="5"/>
  <c r="JUH214" i="5"/>
  <c r="JUG214" i="5"/>
  <c r="JUD214" i="5"/>
  <c r="JUC214" i="5"/>
  <c r="JTZ214" i="5"/>
  <c r="JTY214" i="5"/>
  <c r="JTV214" i="5"/>
  <c r="JTU214" i="5"/>
  <c r="JTR214" i="5"/>
  <c r="JTQ214" i="5"/>
  <c r="JTN214" i="5"/>
  <c r="JTM214" i="5"/>
  <c r="JTJ214" i="5"/>
  <c r="JTI214" i="5"/>
  <c r="JTF214" i="5"/>
  <c r="JTE214" i="5"/>
  <c r="JTB214" i="5"/>
  <c r="JTA214" i="5"/>
  <c r="JSX214" i="5"/>
  <c r="JSW214" i="5"/>
  <c r="JST214" i="5"/>
  <c r="JSS214" i="5"/>
  <c r="JSP214" i="5"/>
  <c r="JSO214" i="5"/>
  <c r="JSL214" i="5"/>
  <c r="JSK214" i="5"/>
  <c r="JSH214" i="5"/>
  <c r="JSG214" i="5"/>
  <c r="JSD214" i="5"/>
  <c r="JSC214" i="5"/>
  <c r="JRZ214" i="5"/>
  <c r="JRY214" i="5"/>
  <c r="JRV214" i="5"/>
  <c r="JRU214" i="5"/>
  <c r="JRR214" i="5"/>
  <c r="JRQ214" i="5"/>
  <c r="JRN214" i="5"/>
  <c r="JRM214" i="5"/>
  <c r="JRJ214" i="5"/>
  <c r="JRI214" i="5"/>
  <c r="JRF214" i="5"/>
  <c r="JRE214" i="5"/>
  <c r="JRB214" i="5"/>
  <c r="JRA214" i="5"/>
  <c r="JQX214" i="5"/>
  <c r="JQW214" i="5"/>
  <c r="JQT214" i="5"/>
  <c r="JQS214" i="5"/>
  <c r="JQP214" i="5"/>
  <c r="JQO214" i="5"/>
  <c r="JQL214" i="5"/>
  <c r="JQK214" i="5"/>
  <c r="JQH214" i="5"/>
  <c r="JQG214" i="5"/>
  <c r="JQD214" i="5"/>
  <c r="JQC214" i="5"/>
  <c r="JPZ214" i="5"/>
  <c r="JPY214" i="5"/>
  <c r="JPV214" i="5"/>
  <c r="JPU214" i="5"/>
  <c r="JPR214" i="5"/>
  <c r="JPQ214" i="5"/>
  <c r="JPN214" i="5"/>
  <c r="JPM214" i="5"/>
  <c r="JPJ214" i="5"/>
  <c r="JPI214" i="5"/>
  <c r="JPF214" i="5"/>
  <c r="JPE214" i="5"/>
  <c r="JPB214" i="5"/>
  <c r="JPA214" i="5"/>
  <c r="JOX214" i="5"/>
  <c r="JOW214" i="5"/>
  <c r="JOT214" i="5"/>
  <c r="JOS214" i="5"/>
  <c r="JOP214" i="5"/>
  <c r="JOO214" i="5"/>
  <c r="JOL214" i="5"/>
  <c r="JOK214" i="5"/>
  <c r="JOH214" i="5"/>
  <c r="JOG214" i="5"/>
  <c r="JOD214" i="5"/>
  <c r="JOC214" i="5"/>
  <c r="JNZ214" i="5"/>
  <c r="JNY214" i="5"/>
  <c r="JNV214" i="5"/>
  <c r="JNU214" i="5"/>
  <c r="JNR214" i="5"/>
  <c r="JNQ214" i="5"/>
  <c r="JNN214" i="5"/>
  <c r="JNM214" i="5"/>
  <c r="JNJ214" i="5"/>
  <c r="JNI214" i="5"/>
  <c r="JNF214" i="5"/>
  <c r="JNE214" i="5"/>
  <c r="JNB214" i="5"/>
  <c r="JNA214" i="5"/>
  <c r="JMX214" i="5"/>
  <c r="JMW214" i="5"/>
  <c r="JMT214" i="5"/>
  <c r="JMS214" i="5"/>
  <c r="JMP214" i="5"/>
  <c r="JMO214" i="5"/>
  <c r="JML214" i="5"/>
  <c r="JMK214" i="5"/>
  <c r="JMH214" i="5"/>
  <c r="JMG214" i="5"/>
  <c r="JMD214" i="5"/>
  <c r="JMC214" i="5"/>
  <c r="JLZ214" i="5"/>
  <c r="JLY214" i="5"/>
  <c r="JLV214" i="5"/>
  <c r="JLU214" i="5"/>
  <c r="JLR214" i="5"/>
  <c r="JLQ214" i="5"/>
  <c r="JLN214" i="5"/>
  <c r="JLM214" i="5"/>
  <c r="JLJ214" i="5"/>
  <c r="JLI214" i="5"/>
  <c r="JLF214" i="5"/>
  <c r="JLE214" i="5"/>
  <c r="JLB214" i="5"/>
  <c r="JLA214" i="5"/>
  <c r="JKX214" i="5"/>
  <c r="JKW214" i="5"/>
  <c r="JKT214" i="5"/>
  <c r="JKS214" i="5"/>
  <c r="JKP214" i="5"/>
  <c r="JKO214" i="5"/>
  <c r="JKL214" i="5"/>
  <c r="JKK214" i="5"/>
  <c r="JKH214" i="5"/>
  <c r="JKG214" i="5"/>
  <c r="JKD214" i="5"/>
  <c r="JKC214" i="5"/>
  <c r="JJZ214" i="5"/>
  <c r="JJY214" i="5"/>
  <c r="JJV214" i="5"/>
  <c r="JJU214" i="5"/>
  <c r="JJR214" i="5"/>
  <c r="JJQ214" i="5"/>
  <c r="JJN214" i="5"/>
  <c r="JJM214" i="5"/>
  <c r="JJJ214" i="5"/>
  <c r="JJI214" i="5"/>
  <c r="JJF214" i="5"/>
  <c r="JJE214" i="5"/>
  <c r="JJB214" i="5"/>
  <c r="JJA214" i="5"/>
  <c r="JIX214" i="5"/>
  <c r="JIW214" i="5"/>
  <c r="JIT214" i="5"/>
  <c r="JIS214" i="5"/>
  <c r="JIP214" i="5"/>
  <c r="JIO214" i="5"/>
  <c r="JIL214" i="5"/>
  <c r="JIK214" i="5"/>
  <c r="JIH214" i="5"/>
  <c r="JIG214" i="5"/>
  <c r="JID214" i="5"/>
  <c r="JIC214" i="5"/>
  <c r="JHZ214" i="5"/>
  <c r="JHY214" i="5"/>
  <c r="JHV214" i="5"/>
  <c r="JHU214" i="5"/>
  <c r="JHR214" i="5"/>
  <c r="JHQ214" i="5"/>
  <c r="JHN214" i="5"/>
  <c r="JHM214" i="5"/>
  <c r="JHJ214" i="5"/>
  <c r="JHI214" i="5"/>
  <c r="JHF214" i="5"/>
  <c r="JHE214" i="5"/>
  <c r="JHB214" i="5"/>
  <c r="JHA214" i="5"/>
  <c r="JGX214" i="5"/>
  <c r="JGW214" i="5"/>
  <c r="JGT214" i="5"/>
  <c r="JGS214" i="5"/>
  <c r="JGP214" i="5"/>
  <c r="JGO214" i="5"/>
  <c r="JGL214" i="5"/>
  <c r="JGK214" i="5"/>
  <c r="JGH214" i="5"/>
  <c r="JGG214" i="5"/>
  <c r="JGD214" i="5"/>
  <c r="JGC214" i="5"/>
  <c r="JFZ214" i="5"/>
  <c r="JFY214" i="5"/>
  <c r="JFV214" i="5"/>
  <c r="JFU214" i="5"/>
  <c r="JFR214" i="5"/>
  <c r="JFQ214" i="5"/>
  <c r="JFN214" i="5"/>
  <c r="JFM214" i="5"/>
  <c r="JFJ214" i="5"/>
  <c r="JFI214" i="5"/>
  <c r="JFF214" i="5"/>
  <c r="JFE214" i="5"/>
  <c r="JFB214" i="5"/>
  <c r="JFA214" i="5"/>
  <c r="JEX214" i="5"/>
  <c r="JEW214" i="5"/>
  <c r="JET214" i="5"/>
  <c r="JES214" i="5"/>
  <c r="JEP214" i="5"/>
  <c r="JEO214" i="5"/>
  <c r="JEL214" i="5"/>
  <c r="JEK214" i="5"/>
  <c r="JEH214" i="5"/>
  <c r="JEG214" i="5"/>
  <c r="JED214" i="5"/>
  <c r="JEC214" i="5"/>
  <c r="JDZ214" i="5"/>
  <c r="JDY214" i="5"/>
  <c r="JDV214" i="5"/>
  <c r="JDU214" i="5"/>
  <c r="JDR214" i="5"/>
  <c r="JDQ214" i="5"/>
  <c r="JDN214" i="5"/>
  <c r="JDM214" i="5"/>
  <c r="JDJ214" i="5"/>
  <c r="JDI214" i="5"/>
  <c r="JDF214" i="5"/>
  <c r="JDE214" i="5"/>
  <c r="JDB214" i="5"/>
  <c r="JDA214" i="5"/>
  <c r="JCX214" i="5"/>
  <c r="JCW214" i="5"/>
  <c r="JCT214" i="5"/>
  <c r="JCS214" i="5"/>
  <c r="JCP214" i="5"/>
  <c r="JCO214" i="5"/>
  <c r="JCL214" i="5"/>
  <c r="JCK214" i="5"/>
  <c r="JCH214" i="5"/>
  <c r="JCG214" i="5"/>
  <c r="JCD214" i="5"/>
  <c r="JCC214" i="5"/>
  <c r="JBZ214" i="5"/>
  <c r="JBY214" i="5"/>
  <c r="JBV214" i="5"/>
  <c r="JBU214" i="5"/>
  <c r="JBR214" i="5"/>
  <c r="JBQ214" i="5"/>
  <c r="JBN214" i="5"/>
  <c r="JBM214" i="5"/>
  <c r="JBJ214" i="5"/>
  <c r="JBI214" i="5"/>
  <c r="JBF214" i="5"/>
  <c r="JBE214" i="5"/>
  <c r="JBB214" i="5"/>
  <c r="JBA214" i="5"/>
  <c r="JAX214" i="5"/>
  <c r="JAW214" i="5"/>
  <c r="JAT214" i="5"/>
  <c r="JAS214" i="5"/>
  <c r="JAP214" i="5"/>
  <c r="JAO214" i="5"/>
  <c r="JAL214" i="5"/>
  <c r="JAK214" i="5"/>
  <c r="JAH214" i="5"/>
  <c r="JAG214" i="5"/>
  <c r="JAD214" i="5"/>
  <c r="JAC214" i="5"/>
  <c r="IZZ214" i="5"/>
  <c r="IZY214" i="5"/>
  <c r="IZV214" i="5"/>
  <c r="IZU214" i="5"/>
  <c r="IZR214" i="5"/>
  <c r="IZQ214" i="5"/>
  <c r="IZN214" i="5"/>
  <c r="IZM214" i="5"/>
  <c r="IZJ214" i="5"/>
  <c r="IZI214" i="5"/>
  <c r="IZF214" i="5"/>
  <c r="IZE214" i="5"/>
  <c r="IZB214" i="5"/>
  <c r="IZA214" i="5"/>
  <c r="IYX214" i="5"/>
  <c r="IYW214" i="5"/>
  <c r="IYT214" i="5"/>
  <c r="IYS214" i="5"/>
  <c r="IYP214" i="5"/>
  <c r="IYO214" i="5"/>
  <c r="IYL214" i="5"/>
  <c r="IYK214" i="5"/>
  <c r="IYH214" i="5"/>
  <c r="IYG214" i="5"/>
  <c r="IYD214" i="5"/>
  <c r="IYC214" i="5"/>
  <c r="IXZ214" i="5"/>
  <c r="IXY214" i="5"/>
  <c r="IXV214" i="5"/>
  <c r="IXU214" i="5"/>
  <c r="IXR214" i="5"/>
  <c r="IXQ214" i="5"/>
  <c r="IXN214" i="5"/>
  <c r="IXM214" i="5"/>
  <c r="IXJ214" i="5"/>
  <c r="IXI214" i="5"/>
  <c r="IXF214" i="5"/>
  <c r="IXE214" i="5"/>
  <c r="IXB214" i="5"/>
  <c r="IXA214" i="5"/>
  <c r="IWX214" i="5"/>
  <c r="IWW214" i="5"/>
  <c r="IWT214" i="5"/>
  <c r="IWS214" i="5"/>
  <c r="IWP214" i="5"/>
  <c r="IWO214" i="5"/>
  <c r="IWL214" i="5"/>
  <c r="IWK214" i="5"/>
  <c r="IWH214" i="5"/>
  <c r="IWG214" i="5"/>
  <c r="IWD214" i="5"/>
  <c r="IWC214" i="5"/>
  <c r="IVZ214" i="5"/>
  <c r="IVY214" i="5"/>
  <c r="IVV214" i="5"/>
  <c r="IVU214" i="5"/>
  <c r="IVR214" i="5"/>
  <c r="IVQ214" i="5"/>
  <c r="IVN214" i="5"/>
  <c r="IVM214" i="5"/>
  <c r="IVJ214" i="5"/>
  <c r="IVI214" i="5"/>
  <c r="IVF214" i="5"/>
  <c r="IVE214" i="5"/>
  <c r="IVB214" i="5"/>
  <c r="IVA214" i="5"/>
  <c r="IUX214" i="5"/>
  <c r="IUW214" i="5"/>
  <c r="IUT214" i="5"/>
  <c r="IUS214" i="5"/>
  <c r="IUP214" i="5"/>
  <c r="IUO214" i="5"/>
  <c r="IUL214" i="5"/>
  <c r="IUK214" i="5"/>
  <c r="IUH214" i="5"/>
  <c r="IUG214" i="5"/>
  <c r="IUD214" i="5"/>
  <c r="IUC214" i="5"/>
  <c r="ITZ214" i="5"/>
  <c r="ITY214" i="5"/>
  <c r="ITV214" i="5"/>
  <c r="ITU214" i="5"/>
  <c r="ITR214" i="5"/>
  <c r="ITQ214" i="5"/>
  <c r="ITN214" i="5"/>
  <c r="ITM214" i="5"/>
  <c r="ITJ214" i="5"/>
  <c r="ITI214" i="5"/>
  <c r="ITF214" i="5"/>
  <c r="ITE214" i="5"/>
  <c r="ITB214" i="5"/>
  <c r="ITA214" i="5"/>
  <c r="ISX214" i="5"/>
  <c r="ISW214" i="5"/>
  <c r="IST214" i="5"/>
  <c r="ISS214" i="5"/>
  <c r="ISP214" i="5"/>
  <c r="ISO214" i="5"/>
  <c r="ISL214" i="5"/>
  <c r="ISK214" i="5"/>
  <c r="ISH214" i="5"/>
  <c r="ISG214" i="5"/>
  <c r="ISD214" i="5"/>
  <c r="ISC214" i="5"/>
  <c r="IRZ214" i="5"/>
  <c r="IRY214" i="5"/>
  <c r="IRV214" i="5"/>
  <c r="IRU214" i="5"/>
  <c r="IRR214" i="5"/>
  <c r="IRQ214" i="5"/>
  <c r="IRN214" i="5"/>
  <c r="IRM214" i="5"/>
  <c r="IRJ214" i="5"/>
  <c r="IRI214" i="5"/>
  <c r="IRF214" i="5"/>
  <c r="IRE214" i="5"/>
  <c r="IRB214" i="5"/>
  <c r="IRA214" i="5"/>
  <c r="IQX214" i="5"/>
  <c r="IQW214" i="5"/>
  <c r="IQT214" i="5"/>
  <c r="IQS214" i="5"/>
  <c r="IQP214" i="5"/>
  <c r="IQO214" i="5"/>
  <c r="IQL214" i="5"/>
  <c r="IQK214" i="5"/>
  <c r="IQH214" i="5"/>
  <c r="IQG214" i="5"/>
  <c r="IQD214" i="5"/>
  <c r="IQC214" i="5"/>
  <c r="IPZ214" i="5"/>
  <c r="IPY214" i="5"/>
  <c r="IPV214" i="5"/>
  <c r="IPU214" i="5"/>
  <c r="IPR214" i="5"/>
  <c r="IPQ214" i="5"/>
  <c r="IPN214" i="5"/>
  <c r="IPM214" i="5"/>
  <c r="IPJ214" i="5"/>
  <c r="IPI214" i="5"/>
  <c r="IPF214" i="5"/>
  <c r="IPE214" i="5"/>
  <c r="IPB214" i="5"/>
  <c r="IPA214" i="5"/>
  <c r="IOX214" i="5"/>
  <c r="IOW214" i="5"/>
  <c r="IOT214" i="5"/>
  <c r="IOS214" i="5"/>
  <c r="IOP214" i="5"/>
  <c r="IOO214" i="5"/>
  <c r="IOL214" i="5"/>
  <c r="IOK214" i="5"/>
  <c r="IOH214" i="5"/>
  <c r="IOG214" i="5"/>
  <c r="IOD214" i="5"/>
  <c r="IOC214" i="5"/>
  <c r="INZ214" i="5"/>
  <c r="INY214" i="5"/>
  <c r="INV214" i="5"/>
  <c r="INU214" i="5"/>
  <c r="INR214" i="5"/>
  <c r="INQ214" i="5"/>
  <c r="INN214" i="5"/>
  <c r="INM214" i="5"/>
  <c r="INJ214" i="5"/>
  <c r="INI214" i="5"/>
  <c r="INF214" i="5"/>
  <c r="INE214" i="5"/>
  <c r="INB214" i="5"/>
  <c r="INA214" i="5"/>
  <c r="IMX214" i="5"/>
  <c r="IMW214" i="5"/>
  <c r="IMT214" i="5"/>
  <c r="IMS214" i="5"/>
  <c r="IMP214" i="5"/>
  <c r="IMO214" i="5"/>
  <c r="IML214" i="5"/>
  <c r="IMK214" i="5"/>
  <c r="IMH214" i="5"/>
  <c r="IMG214" i="5"/>
  <c r="IMD214" i="5"/>
  <c r="IMC214" i="5"/>
  <c r="ILZ214" i="5"/>
  <c r="ILY214" i="5"/>
  <c r="ILV214" i="5"/>
  <c r="ILU214" i="5"/>
  <c r="ILR214" i="5"/>
  <c r="ILQ214" i="5"/>
  <c r="ILN214" i="5"/>
  <c r="ILM214" i="5"/>
  <c r="ILJ214" i="5"/>
  <c r="ILI214" i="5"/>
  <c r="ILF214" i="5"/>
  <c r="ILE214" i="5"/>
  <c r="ILB214" i="5"/>
  <c r="ILA214" i="5"/>
  <c r="IKX214" i="5"/>
  <c r="IKW214" i="5"/>
  <c r="IKT214" i="5"/>
  <c r="IKS214" i="5"/>
  <c r="IKP214" i="5"/>
  <c r="IKO214" i="5"/>
  <c r="IKL214" i="5"/>
  <c r="IKK214" i="5"/>
  <c r="IKH214" i="5"/>
  <c r="IKG214" i="5"/>
  <c r="IKD214" i="5"/>
  <c r="IKC214" i="5"/>
  <c r="IJZ214" i="5"/>
  <c r="IJY214" i="5"/>
  <c r="IJV214" i="5"/>
  <c r="IJU214" i="5"/>
  <c r="IJR214" i="5"/>
  <c r="IJQ214" i="5"/>
  <c r="IJN214" i="5"/>
  <c r="IJM214" i="5"/>
  <c r="IJJ214" i="5"/>
  <c r="IJI214" i="5"/>
  <c r="IJF214" i="5"/>
  <c r="IJE214" i="5"/>
  <c r="IJB214" i="5"/>
  <c r="IJA214" i="5"/>
  <c r="IIX214" i="5"/>
  <c r="IIW214" i="5"/>
  <c r="IIT214" i="5"/>
  <c r="IIS214" i="5"/>
  <c r="IIP214" i="5"/>
  <c r="IIO214" i="5"/>
  <c r="IIL214" i="5"/>
  <c r="IIK214" i="5"/>
  <c r="IIH214" i="5"/>
  <c r="IIG214" i="5"/>
  <c r="IID214" i="5"/>
  <c r="IIC214" i="5"/>
  <c r="IHZ214" i="5"/>
  <c r="IHY214" i="5"/>
  <c r="IHV214" i="5"/>
  <c r="IHU214" i="5"/>
  <c r="IHR214" i="5"/>
  <c r="IHQ214" i="5"/>
  <c r="IHN214" i="5"/>
  <c r="IHM214" i="5"/>
  <c r="IHJ214" i="5"/>
  <c r="IHI214" i="5"/>
  <c r="IHF214" i="5"/>
  <c r="IHE214" i="5"/>
  <c r="IHB214" i="5"/>
  <c r="IHA214" i="5"/>
  <c r="IGX214" i="5"/>
  <c r="IGW214" i="5"/>
  <c r="IGT214" i="5"/>
  <c r="IGS214" i="5"/>
  <c r="IGP214" i="5"/>
  <c r="IGO214" i="5"/>
  <c r="IGL214" i="5"/>
  <c r="IGK214" i="5"/>
  <c r="IGH214" i="5"/>
  <c r="IGG214" i="5"/>
  <c r="IGD214" i="5"/>
  <c r="IGC214" i="5"/>
  <c r="IFZ214" i="5"/>
  <c r="IFY214" i="5"/>
  <c r="IFV214" i="5"/>
  <c r="IFU214" i="5"/>
  <c r="IFR214" i="5"/>
  <c r="IFQ214" i="5"/>
  <c r="IFN214" i="5"/>
  <c r="IFM214" i="5"/>
  <c r="IFJ214" i="5"/>
  <c r="IFI214" i="5"/>
  <c r="IFF214" i="5"/>
  <c r="IFE214" i="5"/>
  <c r="IFB214" i="5"/>
  <c r="IFA214" i="5"/>
  <c r="IEX214" i="5"/>
  <c r="IEW214" i="5"/>
  <c r="IET214" i="5"/>
  <c r="IES214" i="5"/>
  <c r="IEP214" i="5"/>
  <c r="IEO214" i="5"/>
  <c r="IEL214" i="5"/>
  <c r="IEK214" i="5"/>
  <c r="IEH214" i="5"/>
  <c r="IEG214" i="5"/>
  <c r="IED214" i="5"/>
  <c r="IEC214" i="5"/>
  <c r="IDZ214" i="5"/>
  <c r="IDY214" i="5"/>
  <c r="IDV214" i="5"/>
  <c r="IDU214" i="5"/>
  <c r="IDR214" i="5"/>
  <c r="IDQ214" i="5"/>
  <c r="IDN214" i="5"/>
  <c r="IDM214" i="5"/>
  <c r="IDJ214" i="5"/>
  <c r="IDI214" i="5"/>
  <c r="IDF214" i="5"/>
  <c r="IDE214" i="5"/>
  <c r="IDB214" i="5"/>
  <c r="IDA214" i="5"/>
  <c r="ICX214" i="5"/>
  <c r="ICW214" i="5"/>
  <c r="ICT214" i="5"/>
  <c r="ICS214" i="5"/>
  <c r="ICP214" i="5"/>
  <c r="ICO214" i="5"/>
  <c r="ICL214" i="5"/>
  <c r="ICK214" i="5"/>
  <c r="ICH214" i="5"/>
  <c r="ICG214" i="5"/>
  <c r="ICD214" i="5"/>
  <c r="ICC214" i="5"/>
  <c r="IBZ214" i="5"/>
  <c r="IBY214" i="5"/>
  <c r="IBV214" i="5"/>
  <c r="IBU214" i="5"/>
  <c r="IBR214" i="5"/>
  <c r="IBQ214" i="5"/>
  <c r="IBN214" i="5"/>
  <c r="IBM214" i="5"/>
  <c r="IBJ214" i="5"/>
  <c r="IBI214" i="5"/>
  <c r="IBF214" i="5"/>
  <c r="IBE214" i="5"/>
  <c r="IBB214" i="5"/>
  <c r="IBA214" i="5"/>
  <c r="IAX214" i="5"/>
  <c r="IAW214" i="5"/>
  <c r="IAT214" i="5"/>
  <c r="IAS214" i="5"/>
  <c r="IAP214" i="5"/>
  <c r="IAO214" i="5"/>
  <c r="IAL214" i="5"/>
  <c r="IAK214" i="5"/>
  <c r="IAH214" i="5"/>
  <c r="IAG214" i="5"/>
  <c r="IAD214" i="5"/>
  <c r="IAC214" i="5"/>
  <c r="HZZ214" i="5"/>
  <c r="HZY214" i="5"/>
  <c r="HZV214" i="5"/>
  <c r="HZU214" i="5"/>
  <c r="HZR214" i="5"/>
  <c r="HZQ214" i="5"/>
  <c r="HZN214" i="5"/>
  <c r="HZM214" i="5"/>
  <c r="HZJ214" i="5"/>
  <c r="HZI214" i="5"/>
  <c r="HZF214" i="5"/>
  <c r="HZE214" i="5"/>
  <c r="HZB214" i="5"/>
  <c r="HZA214" i="5"/>
  <c r="HYX214" i="5"/>
  <c r="HYW214" i="5"/>
  <c r="HYT214" i="5"/>
  <c r="HYS214" i="5"/>
  <c r="HYP214" i="5"/>
  <c r="HYO214" i="5"/>
  <c r="HYL214" i="5"/>
  <c r="HYK214" i="5"/>
  <c r="HYH214" i="5"/>
  <c r="HYG214" i="5"/>
  <c r="HYD214" i="5"/>
  <c r="HYC214" i="5"/>
  <c r="HXZ214" i="5"/>
  <c r="HXY214" i="5"/>
  <c r="HXV214" i="5"/>
  <c r="HXU214" i="5"/>
  <c r="HXR214" i="5"/>
  <c r="HXQ214" i="5"/>
  <c r="HXN214" i="5"/>
  <c r="HXM214" i="5"/>
  <c r="HXJ214" i="5"/>
  <c r="HXI214" i="5"/>
  <c r="HXF214" i="5"/>
  <c r="HXE214" i="5"/>
  <c r="HXB214" i="5"/>
  <c r="HXA214" i="5"/>
  <c r="HWX214" i="5"/>
  <c r="HWW214" i="5"/>
  <c r="HWT214" i="5"/>
  <c r="HWS214" i="5"/>
  <c r="HWP214" i="5"/>
  <c r="HWO214" i="5"/>
  <c r="HWL214" i="5"/>
  <c r="HWK214" i="5"/>
  <c r="HWH214" i="5"/>
  <c r="HWG214" i="5"/>
  <c r="HWD214" i="5"/>
  <c r="HWC214" i="5"/>
  <c r="HVZ214" i="5"/>
  <c r="HVY214" i="5"/>
  <c r="HVV214" i="5"/>
  <c r="HVU214" i="5"/>
  <c r="HVR214" i="5"/>
  <c r="HVQ214" i="5"/>
  <c r="HVN214" i="5"/>
  <c r="HVM214" i="5"/>
  <c r="HVJ214" i="5"/>
  <c r="HVI214" i="5"/>
  <c r="HVF214" i="5"/>
  <c r="HVE214" i="5"/>
  <c r="HVB214" i="5"/>
  <c r="HVA214" i="5"/>
  <c r="HUX214" i="5"/>
  <c r="HUW214" i="5"/>
  <c r="HUT214" i="5"/>
  <c r="HUS214" i="5"/>
  <c r="HUP214" i="5"/>
  <c r="HUO214" i="5"/>
  <c r="HUL214" i="5"/>
  <c r="HUK214" i="5"/>
  <c r="HUH214" i="5"/>
  <c r="HUG214" i="5"/>
  <c r="HUD214" i="5"/>
  <c r="HUC214" i="5"/>
  <c r="HTZ214" i="5"/>
  <c r="HTY214" i="5"/>
  <c r="HTV214" i="5"/>
  <c r="HTU214" i="5"/>
  <c r="HTR214" i="5"/>
  <c r="HTQ214" i="5"/>
  <c r="HTN214" i="5"/>
  <c r="HTM214" i="5"/>
  <c r="HTJ214" i="5"/>
  <c r="HTI214" i="5"/>
  <c r="HTF214" i="5"/>
  <c r="HTE214" i="5"/>
  <c r="HTB214" i="5"/>
  <c r="HTA214" i="5"/>
  <c r="HSX214" i="5"/>
  <c r="HSW214" i="5"/>
  <c r="HST214" i="5"/>
  <c r="HSS214" i="5"/>
  <c r="HSP214" i="5"/>
  <c r="HSO214" i="5"/>
  <c r="HSL214" i="5"/>
  <c r="HSK214" i="5"/>
  <c r="HSH214" i="5"/>
  <c r="HSG214" i="5"/>
  <c r="HSD214" i="5"/>
  <c r="HSC214" i="5"/>
  <c r="HRZ214" i="5"/>
  <c r="HRY214" i="5"/>
  <c r="HRV214" i="5"/>
  <c r="HRU214" i="5"/>
  <c r="HRR214" i="5"/>
  <c r="HRQ214" i="5"/>
  <c r="HRN214" i="5"/>
  <c r="HRM214" i="5"/>
  <c r="HRJ214" i="5"/>
  <c r="HRK214" i="5" s="1"/>
  <c r="HRI214" i="5"/>
  <c r="HRF214" i="5"/>
  <c r="HRE214" i="5"/>
  <c r="HRB214" i="5"/>
  <c r="HRA214" i="5"/>
  <c r="HQX214" i="5"/>
  <c r="HQW214" i="5"/>
  <c r="HQT214" i="5"/>
  <c r="HQS214" i="5"/>
  <c r="HQP214" i="5"/>
  <c r="HQO214" i="5"/>
  <c r="HQL214" i="5"/>
  <c r="HQK214" i="5"/>
  <c r="HQH214" i="5"/>
  <c r="HQG214" i="5"/>
  <c r="HQD214" i="5"/>
  <c r="HQC214" i="5"/>
  <c r="HPZ214" i="5"/>
  <c r="HPY214" i="5"/>
  <c r="HPV214" i="5"/>
  <c r="HPU214" i="5"/>
  <c r="HPR214" i="5"/>
  <c r="HPQ214" i="5"/>
  <c r="HPN214" i="5"/>
  <c r="HPM214" i="5"/>
  <c r="HPJ214" i="5"/>
  <c r="HPI214" i="5"/>
  <c r="HPF214" i="5"/>
  <c r="HPE214" i="5"/>
  <c r="HPB214" i="5"/>
  <c r="HPA214" i="5"/>
  <c r="HOX214" i="5"/>
  <c r="HOW214" i="5"/>
  <c r="HOT214" i="5"/>
  <c r="HOS214" i="5"/>
  <c r="HOP214" i="5"/>
  <c r="HOO214" i="5"/>
  <c r="HOL214" i="5"/>
  <c r="HOK214" i="5"/>
  <c r="HOH214" i="5"/>
  <c r="HOG214" i="5"/>
  <c r="HOD214" i="5"/>
  <c r="HOC214" i="5"/>
  <c r="HNZ214" i="5"/>
  <c r="HNY214" i="5"/>
  <c r="HNV214" i="5"/>
  <c r="HNU214" i="5"/>
  <c r="HNR214" i="5"/>
  <c r="HNQ214" i="5"/>
  <c r="HNN214" i="5"/>
  <c r="HNM214" i="5"/>
  <c r="HNJ214" i="5"/>
  <c r="HNI214" i="5"/>
  <c r="HNF214" i="5"/>
  <c r="HNE214" i="5"/>
  <c r="HNB214" i="5"/>
  <c r="HNA214" i="5"/>
  <c r="HMX214" i="5"/>
  <c r="HMW214" i="5"/>
  <c r="HMT214" i="5"/>
  <c r="HMS214" i="5"/>
  <c r="HMP214" i="5"/>
  <c r="HMO214" i="5"/>
  <c r="HML214" i="5"/>
  <c r="HMK214" i="5"/>
  <c r="HMH214" i="5"/>
  <c r="HMG214" i="5"/>
  <c r="HMD214" i="5"/>
  <c r="HMC214" i="5"/>
  <c r="HLZ214" i="5"/>
  <c r="HLY214" i="5"/>
  <c r="HLV214" i="5"/>
  <c r="HLU214" i="5"/>
  <c r="HLR214" i="5"/>
  <c r="HLQ214" i="5"/>
  <c r="HLN214" i="5"/>
  <c r="HLM214" i="5"/>
  <c r="HLJ214" i="5"/>
  <c r="HLI214" i="5"/>
  <c r="HLF214" i="5"/>
  <c r="HLE214" i="5"/>
  <c r="HLB214" i="5"/>
  <c r="HLA214" i="5"/>
  <c r="HKX214" i="5"/>
  <c r="HKW214" i="5"/>
  <c r="HKT214" i="5"/>
  <c r="HKS214" i="5"/>
  <c r="HKP214" i="5"/>
  <c r="HKO214" i="5"/>
  <c r="HKL214" i="5"/>
  <c r="HKK214" i="5"/>
  <c r="HKH214" i="5"/>
  <c r="HKG214" i="5"/>
  <c r="HKD214" i="5"/>
  <c r="HKC214" i="5"/>
  <c r="HJZ214" i="5"/>
  <c r="HJY214" i="5"/>
  <c r="HJV214" i="5"/>
  <c r="HJU214" i="5"/>
  <c r="HJR214" i="5"/>
  <c r="HJQ214" i="5"/>
  <c r="HJN214" i="5"/>
  <c r="HJM214" i="5"/>
  <c r="HJJ214" i="5"/>
  <c r="HJI214" i="5"/>
  <c r="HJF214" i="5"/>
  <c r="HJE214" i="5"/>
  <c r="HJB214" i="5"/>
  <c r="HJA214" i="5"/>
  <c r="HIX214" i="5"/>
  <c r="HIW214" i="5"/>
  <c r="HIT214" i="5"/>
  <c r="HIS214" i="5"/>
  <c r="HIP214" i="5"/>
  <c r="HIO214" i="5"/>
  <c r="HIL214" i="5"/>
  <c r="HIK214" i="5"/>
  <c r="HIH214" i="5"/>
  <c r="HIG214" i="5"/>
  <c r="HID214" i="5"/>
  <c r="HIC214" i="5"/>
  <c r="HHZ214" i="5"/>
  <c r="HHY214" i="5"/>
  <c r="HHV214" i="5"/>
  <c r="HHU214" i="5"/>
  <c r="HHR214" i="5"/>
  <c r="HHQ214" i="5"/>
  <c r="HHN214" i="5"/>
  <c r="HHM214" i="5"/>
  <c r="HHJ214" i="5"/>
  <c r="HHI214" i="5"/>
  <c r="HHF214" i="5"/>
  <c r="HHE214" i="5"/>
  <c r="HHB214" i="5"/>
  <c r="HHA214" i="5"/>
  <c r="HGX214" i="5"/>
  <c r="HGW214" i="5"/>
  <c r="HGT214" i="5"/>
  <c r="HGS214" i="5"/>
  <c r="HGP214" i="5"/>
  <c r="HGO214" i="5"/>
  <c r="HGL214" i="5"/>
  <c r="HGK214" i="5"/>
  <c r="HGH214" i="5"/>
  <c r="HGG214" i="5"/>
  <c r="HGD214" i="5"/>
  <c r="HGC214" i="5"/>
  <c r="HFZ214" i="5"/>
  <c r="HFY214" i="5"/>
  <c r="HFV214" i="5"/>
  <c r="HFU214" i="5"/>
  <c r="HFR214" i="5"/>
  <c r="HFQ214" i="5"/>
  <c r="HFN214" i="5"/>
  <c r="HFM214" i="5"/>
  <c r="HFJ214" i="5"/>
  <c r="HFI214" i="5"/>
  <c r="HFF214" i="5"/>
  <c r="HFE214" i="5"/>
  <c r="HFB214" i="5"/>
  <c r="HFA214" i="5"/>
  <c r="HEX214" i="5"/>
  <c r="HEW214" i="5"/>
  <c r="HET214" i="5"/>
  <c r="HES214" i="5"/>
  <c r="HEP214" i="5"/>
  <c r="HEO214" i="5"/>
  <c r="HEL214" i="5"/>
  <c r="HEK214" i="5"/>
  <c r="HEH214" i="5"/>
  <c r="HEG214" i="5"/>
  <c r="HED214" i="5"/>
  <c r="HEC214" i="5"/>
  <c r="HDZ214" i="5"/>
  <c r="HDY214" i="5"/>
  <c r="HDV214" i="5"/>
  <c r="HDU214" i="5"/>
  <c r="HDR214" i="5"/>
  <c r="HDQ214" i="5"/>
  <c r="HDN214" i="5"/>
  <c r="HDM214" i="5"/>
  <c r="HDJ214" i="5"/>
  <c r="HDI214" i="5"/>
  <c r="HDF214" i="5"/>
  <c r="HDE214" i="5"/>
  <c r="HDB214" i="5"/>
  <c r="HDA214" i="5"/>
  <c r="HCX214" i="5"/>
  <c r="HCW214" i="5"/>
  <c r="HCT214" i="5"/>
  <c r="HCS214" i="5"/>
  <c r="HCP214" i="5"/>
  <c r="HCO214" i="5"/>
  <c r="HCL214" i="5"/>
  <c r="HCK214" i="5"/>
  <c r="HCH214" i="5"/>
  <c r="HCG214" i="5"/>
  <c r="HCD214" i="5"/>
  <c r="HCE214" i="5" s="1"/>
  <c r="HCC214" i="5"/>
  <c r="HBZ214" i="5"/>
  <c r="HCA214" i="5" s="1"/>
  <c r="HBY214" i="5"/>
  <c r="HBV214" i="5"/>
  <c r="HBU214" i="5"/>
  <c r="HBR214" i="5"/>
  <c r="HBQ214" i="5"/>
  <c r="HBN214" i="5"/>
  <c r="HBM214" i="5"/>
  <c r="HBJ214" i="5"/>
  <c r="HBI214" i="5"/>
  <c r="HBF214" i="5"/>
  <c r="HBE214" i="5"/>
  <c r="HBB214" i="5"/>
  <c r="HBA214" i="5"/>
  <c r="HAX214" i="5"/>
  <c r="HAW214" i="5"/>
  <c r="HAT214" i="5"/>
  <c r="HAS214" i="5"/>
  <c r="HAP214" i="5"/>
  <c r="HAO214" i="5"/>
  <c r="HAL214" i="5"/>
  <c r="HAK214" i="5"/>
  <c r="HAH214" i="5"/>
  <c r="HAG214" i="5"/>
  <c r="HAD214" i="5"/>
  <c r="HAC214" i="5"/>
  <c r="GZZ214" i="5"/>
  <c r="GZY214" i="5"/>
  <c r="GZV214" i="5"/>
  <c r="GZU214" i="5"/>
  <c r="GZR214" i="5"/>
  <c r="GZQ214" i="5"/>
  <c r="GZN214" i="5"/>
  <c r="GZM214" i="5"/>
  <c r="GZJ214" i="5"/>
  <c r="GZI214" i="5"/>
  <c r="GZF214" i="5"/>
  <c r="GZE214" i="5"/>
  <c r="GZB214" i="5"/>
  <c r="GZA214" i="5"/>
  <c r="GYX214" i="5"/>
  <c r="GYW214" i="5"/>
  <c r="GYT214" i="5"/>
  <c r="GYS214" i="5"/>
  <c r="GYP214" i="5"/>
  <c r="GYO214" i="5"/>
  <c r="GYL214" i="5"/>
  <c r="GYK214" i="5"/>
  <c r="GYH214" i="5"/>
  <c r="GYG214" i="5"/>
  <c r="GYD214" i="5"/>
  <c r="GYC214" i="5"/>
  <c r="GXZ214" i="5"/>
  <c r="GYA214" i="5" s="1"/>
  <c r="GXY214" i="5"/>
  <c r="GXV214" i="5"/>
  <c r="GXU214" i="5"/>
  <c r="GXR214" i="5"/>
  <c r="GXQ214" i="5"/>
  <c r="GXN214" i="5"/>
  <c r="GXO214" i="5" s="1"/>
  <c r="GXM214" i="5"/>
  <c r="GXJ214" i="5"/>
  <c r="GXK214" i="5" s="1"/>
  <c r="GXI214" i="5"/>
  <c r="GXF214" i="5"/>
  <c r="GXG214" i="5" s="1"/>
  <c r="GXE214" i="5"/>
  <c r="GXB214" i="5"/>
  <c r="GXA214" i="5"/>
  <c r="GWX214" i="5"/>
  <c r="GWW214" i="5"/>
  <c r="GWT214" i="5"/>
  <c r="GWS214" i="5"/>
  <c r="GWP214" i="5"/>
  <c r="GWO214" i="5"/>
  <c r="GWL214" i="5"/>
  <c r="GWK214" i="5"/>
  <c r="GWH214" i="5"/>
  <c r="GWG214" i="5"/>
  <c r="GWD214" i="5"/>
  <c r="GWC214" i="5"/>
  <c r="GVZ214" i="5"/>
  <c r="GVY214" i="5"/>
  <c r="GVV214" i="5"/>
  <c r="GVU214" i="5"/>
  <c r="GVR214" i="5"/>
  <c r="GVQ214" i="5"/>
  <c r="GVN214" i="5"/>
  <c r="GVM214" i="5"/>
  <c r="GVJ214" i="5"/>
  <c r="GVI214" i="5"/>
  <c r="GVF214" i="5"/>
  <c r="GVE214" i="5"/>
  <c r="GVB214" i="5"/>
  <c r="GVA214" i="5"/>
  <c r="GUX214" i="5"/>
  <c r="GUW214" i="5"/>
  <c r="GUT214" i="5"/>
  <c r="GUS214" i="5"/>
  <c r="GUP214" i="5"/>
  <c r="GUO214" i="5"/>
  <c r="GUL214" i="5"/>
  <c r="GUK214" i="5"/>
  <c r="GUH214" i="5"/>
  <c r="GUG214" i="5"/>
  <c r="GUD214" i="5"/>
  <c r="GUC214" i="5"/>
  <c r="GTZ214" i="5"/>
  <c r="GTY214" i="5"/>
  <c r="GTV214" i="5"/>
  <c r="GTU214" i="5"/>
  <c r="GTR214" i="5"/>
  <c r="GTQ214" i="5"/>
  <c r="GTN214" i="5"/>
  <c r="GTM214" i="5"/>
  <c r="GTJ214" i="5"/>
  <c r="GTI214" i="5"/>
  <c r="GTF214" i="5"/>
  <c r="GTE214" i="5"/>
  <c r="GTB214" i="5"/>
  <c r="GTA214" i="5"/>
  <c r="GSX214" i="5"/>
  <c r="GSW214" i="5"/>
  <c r="GST214" i="5"/>
  <c r="GSS214" i="5"/>
  <c r="GSP214" i="5"/>
  <c r="GSO214" i="5"/>
  <c r="GSL214" i="5"/>
  <c r="GSK214" i="5"/>
  <c r="GSH214" i="5"/>
  <c r="GSG214" i="5"/>
  <c r="GSD214" i="5"/>
  <c r="GSC214" i="5"/>
  <c r="GRZ214" i="5"/>
  <c r="GRY214" i="5"/>
  <c r="GRV214" i="5"/>
  <c r="GRU214" i="5"/>
  <c r="GRR214" i="5"/>
  <c r="GRQ214" i="5"/>
  <c r="GRN214" i="5"/>
  <c r="GRM214" i="5"/>
  <c r="GRJ214" i="5"/>
  <c r="GRI214" i="5"/>
  <c r="GRF214" i="5"/>
  <c r="GRE214" i="5"/>
  <c r="GRB214" i="5"/>
  <c r="GRA214" i="5"/>
  <c r="GQX214" i="5"/>
  <c r="GQW214" i="5"/>
  <c r="GQT214" i="5"/>
  <c r="GQS214" i="5"/>
  <c r="GQP214" i="5"/>
  <c r="GQO214" i="5"/>
  <c r="GQL214" i="5"/>
  <c r="GQK214" i="5"/>
  <c r="GQH214" i="5"/>
  <c r="GQG214" i="5"/>
  <c r="GQD214" i="5"/>
  <c r="GQC214" i="5"/>
  <c r="GPZ214" i="5"/>
  <c r="GPY214" i="5"/>
  <c r="GPV214" i="5"/>
  <c r="GPU214" i="5"/>
  <c r="GPR214" i="5"/>
  <c r="GPQ214" i="5"/>
  <c r="GPN214" i="5"/>
  <c r="GPM214" i="5"/>
  <c r="GPJ214" i="5"/>
  <c r="GPI214" i="5"/>
  <c r="GPF214" i="5"/>
  <c r="GPE214" i="5"/>
  <c r="GPB214" i="5"/>
  <c r="GPA214" i="5"/>
  <c r="GOX214" i="5"/>
  <c r="GOW214" i="5"/>
  <c r="GOT214" i="5"/>
  <c r="GOS214" i="5"/>
  <c r="GOP214" i="5"/>
  <c r="GOO214" i="5"/>
  <c r="GOL214" i="5"/>
  <c r="GOK214" i="5"/>
  <c r="GOH214" i="5"/>
  <c r="GOG214" i="5"/>
  <c r="GOD214" i="5"/>
  <c r="GOC214" i="5"/>
  <c r="GNZ214" i="5"/>
  <c r="GNY214" i="5"/>
  <c r="GNV214" i="5"/>
  <c r="GNU214" i="5"/>
  <c r="GNR214" i="5"/>
  <c r="GNQ214" i="5"/>
  <c r="GNN214" i="5"/>
  <c r="GNM214" i="5"/>
  <c r="GNJ214" i="5"/>
  <c r="GNI214" i="5"/>
  <c r="GNF214" i="5"/>
  <c r="GNE214" i="5"/>
  <c r="GNB214" i="5"/>
  <c r="GNA214" i="5"/>
  <c r="GMX214" i="5"/>
  <c r="GMW214" i="5"/>
  <c r="GMT214" i="5"/>
  <c r="GMS214" i="5"/>
  <c r="GMP214" i="5"/>
  <c r="GMO214" i="5"/>
  <c r="GML214" i="5"/>
  <c r="GMK214" i="5"/>
  <c r="GMH214" i="5"/>
  <c r="GMG214" i="5"/>
  <c r="GMD214" i="5"/>
  <c r="GMC214" i="5"/>
  <c r="GLZ214" i="5"/>
  <c r="GLY214" i="5"/>
  <c r="GLV214" i="5"/>
  <c r="GLU214" i="5"/>
  <c r="GLR214" i="5"/>
  <c r="GLQ214" i="5"/>
  <c r="GLN214" i="5"/>
  <c r="GLM214" i="5"/>
  <c r="GLJ214" i="5"/>
  <c r="GLI214" i="5"/>
  <c r="GLF214" i="5"/>
  <c r="GLE214" i="5"/>
  <c r="GLB214" i="5"/>
  <c r="GLA214" i="5"/>
  <c r="GKX214" i="5"/>
  <c r="GKW214" i="5"/>
  <c r="GKT214" i="5"/>
  <c r="GKS214" i="5"/>
  <c r="GKP214" i="5"/>
  <c r="GKO214" i="5"/>
  <c r="GKL214" i="5"/>
  <c r="GKK214" i="5"/>
  <c r="GKH214" i="5"/>
  <c r="GKG214" i="5"/>
  <c r="GKD214" i="5"/>
  <c r="GKC214" i="5"/>
  <c r="GJZ214" i="5"/>
  <c r="GJY214" i="5"/>
  <c r="GJV214" i="5"/>
  <c r="GJU214" i="5"/>
  <c r="GJR214" i="5"/>
  <c r="GJQ214" i="5"/>
  <c r="GJN214" i="5"/>
  <c r="GJM214" i="5"/>
  <c r="GJJ214" i="5"/>
  <c r="GJI214" i="5"/>
  <c r="GJF214" i="5"/>
  <c r="GJE214" i="5"/>
  <c r="GJB214" i="5"/>
  <c r="GJA214" i="5"/>
  <c r="GIX214" i="5"/>
  <c r="GIW214" i="5"/>
  <c r="GIT214" i="5"/>
  <c r="GIS214" i="5"/>
  <c r="GIP214" i="5"/>
  <c r="GIO214" i="5"/>
  <c r="GIL214" i="5"/>
  <c r="GIK214" i="5"/>
  <c r="GIH214" i="5"/>
  <c r="GIG214" i="5"/>
  <c r="GID214" i="5"/>
  <c r="GIC214" i="5"/>
  <c r="GHZ214" i="5"/>
  <c r="GHY214" i="5"/>
  <c r="GHV214" i="5"/>
  <c r="GHU214" i="5"/>
  <c r="GHR214" i="5"/>
  <c r="GHQ214" i="5"/>
  <c r="GHN214" i="5"/>
  <c r="GHM214" i="5"/>
  <c r="GHJ214" i="5"/>
  <c r="GHI214" i="5"/>
  <c r="GHF214" i="5"/>
  <c r="GHE214" i="5"/>
  <c r="GHB214" i="5"/>
  <c r="GHA214" i="5"/>
  <c r="GGX214" i="5"/>
  <c r="GGW214" i="5"/>
  <c r="GGT214" i="5"/>
  <c r="GGS214" i="5"/>
  <c r="GGP214" i="5"/>
  <c r="GGO214" i="5"/>
  <c r="GGL214" i="5"/>
  <c r="GGK214" i="5"/>
  <c r="GGH214" i="5"/>
  <c r="GGG214" i="5"/>
  <c r="GGD214" i="5"/>
  <c r="GGC214" i="5"/>
  <c r="GFZ214" i="5"/>
  <c r="GFY214" i="5"/>
  <c r="GFV214" i="5"/>
  <c r="GFU214" i="5"/>
  <c r="GFR214" i="5"/>
  <c r="GFQ214" i="5"/>
  <c r="GFN214" i="5"/>
  <c r="GFM214" i="5"/>
  <c r="GFJ214" i="5"/>
  <c r="GFI214" i="5"/>
  <c r="GFF214" i="5"/>
  <c r="GFE214" i="5"/>
  <c r="GFB214" i="5"/>
  <c r="GFA214" i="5"/>
  <c r="GEX214" i="5"/>
  <c r="GEW214" i="5"/>
  <c r="GET214" i="5"/>
  <c r="GES214" i="5"/>
  <c r="GEP214" i="5"/>
  <c r="GEO214" i="5"/>
  <c r="GEL214" i="5"/>
  <c r="GEK214" i="5"/>
  <c r="GEH214" i="5"/>
  <c r="GEG214" i="5"/>
  <c r="GED214" i="5"/>
  <c r="GEC214" i="5"/>
  <c r="GDZ214" i="5"/>
  <c r="GDY214" i="5"/>
  <c r="GDV214" i="5"/>
  <c r="GDU214" i="5"/>
  <c r="GDR214" i="5"/>
  <c r="GDQ214" i="5"/>
  <c r="GDN214" i="5"/>
  <c r="GDM214" i="5"/>
  <c r="GDJ214" i="5"/>
  <c r="GDI214" i="5"/>
  <c r="GDF214" i="5"/>
  <c r="GDE214" i="5"/>
  <c r="GDB214" i="5"/>
  <c r="GDA214" i="5"/>
  <c r="GCX214" i="5"/>
  <c r="GCW214" i="5"/>
  <c r="GCT214" i="5"/>
  <c r="GCS214" i="5"/>
  <c r="GCP214" i="5"/>
  <c r="GCO214" i="5"/>
  <c r="GCL214" i="5"/>
  <c r="GCK214" i="5"/>
  <c r="GCH214" i="5"/>
  <c r="GCG214" i="5"/>
  <c r="GCD214" i="5"/>
  <c r="GCC214" i="5"/>
  <c r="GBZ214" i="5"/>
  <c r="GBY214" i="5"/>
  <c r="GBV214" i="5"/>
  <c r="GBU214" i="5"/>
  <c r="GBR214" i="5"/>
  <c r="GBQ214" i="5"/>
  <c r="GBN214" i="5"/>
  <c r="GBM214" i="5"/>
  <c r="GBJ214" i="5"/>
  <c r="GBI214" i="5"/>
  <c r="GBF214" i="5"/>
  <c r="GBE214" i="5"/>
  <c r="GBB214" i="5"/>
  <c r="GBA214" i="5"/>
  <c r="GAX214" i="5"/>
  <c r="GAW214" i="5"/>
  <c r="GAT214" i="5"/>
  <c r="GAS214" i="5"/>
  <c r="GAP214" i="5"/>
  <c r="GAO214" i="5"/>
  <c r="GAL214" i="5"/>
  <c r="GAK214" i="5"/>
  <c r="GAH214" i="5"/>
  <c r="GAG214" i="5"/>
  <c r="GAD214" i="5"/>
  <c r="GAC214" i="5"/>
  <c r="FZZ214" i="5"/>
  <c r="FZY214" i="5"/>
  <c r="FZV214" i="5"/>
  <c r="FZU214" i="5"/>
  <c r="FZR214" i="5"/>
  <c r="FZQ214" i="5"/>
  <c r="FZN214" i="5"/>
  <c r="FZM214" i="5"/>
  <c r="FZJ214" i="5"/>
  <c r="FZI214" i="5"/>
  <c r="FZF214" i="5"/>
  <c r="FZE214" i="5"/>
  <c r="FZB214" i="5"/>
  <c r="FZA214" i="5"/>
  <c r="FYX214" i="5"/>
  <c r="FYW214" i="5"/>
  <c r="FYT214" i="5"/>
  <c r="FYS214" i="5"/>
  <c r="FYP214" i="5"/>
  <c r="FYO214" i="5"/>
  <c r="FYL214" i="5"/>
  <c r="FYK214" i="5"/>
  <c r="FYH214" i="5"/>
  <c r="FYG214" i="5"/>
  <c r="FYD214" i="5"/>
  <c r="FYC214" i="5"/>
  <c r="FXZ214" i="5"/>
  <c r="FXY214" i="5"/>
  <c r="FXV214" i="5"/>
  <c r="FXU214" i="5"/>
  <c r="FXR214" i="5"/>
  <c r="FXQ214" i="5"/>
  <c r="FXN214" i="5"/>
  <c r="FXM214" i="5"/>
  <c r="FXJ214" i="5"/>
  <c r="FXI214" i="5"/>
  <c r="FXF214" i="5"/>
  <c r="FXE214" i="5"/>
  <c r="FXB214" i="5"/>
  <c r="FXA214" i="5"/>
  <c r="FWX214" i="5"/>
  <c r="FWW214" i="5"/>
  <c r="FWT214" i="5"/>
  <c r="FWS214" i="5"/>
  <c r="FWP214" i="5"/>
  <c r="FWO214" i="5"/>
  <c r="FWL214" i="5"/>
  <c r="FWK214" i="5"/>
  <c r="FWH214" i="5"/>
  <c r="FWG214" i="5"/>
  <c r="FWD214" i="5"/>
  <c r="FWC214" i="5"/>
  <c r="FVZ214" i="5"/>
  <c r="FVY214" i="5"/>
  <c r="FVV214" i="5"/>
  <c r="FVU214" i="5"/>
  <c r="FVR214" i="5"/>
  <c r="FVQ214" i="5"/>
  <c r="FVN214" i="5"/>
  <c r="FVM214" i="5"/>
  <c r="FVJ214" i="5"/>
  <c r="FVI214" i="5"/>
  <c r="FVF214" i="5"/>
  <c r="FVE214" i="5"/>
  <c r="FVB214" i="5"/>
  <c r="FVA214" i="5"/>
  <c r="FUX214" i="5"/>
  <c r="FUW214" i="5"/>
  <c r="FUT214" i="5"/>
  <c r="FUS214" i="5"/>
  <c r="FUP214" i="5"/>
  <c r="FUO214" i="5"/>
  <c r="FUL214" i="5"/>
  <c r="FUK214" i="5"/>
  <c r="FUH214" i="5"/>
  <c r="FUG214" i="5"/>
  <c r="FUD214" i="5"/>
  <c r="FUC214" i="5"/>
  <c r="FTZ214" i="5"/>
  <c r="FTY214" i="5"/>
  <c r="FTV214" i="5"/>
  <c r="FTU214" i="5"/>
  <c r="FTR214" i="5"/>
  <c r="FTQ214" i="5"/>
  <c r="FTN214" i="5"/>
  <c r="FTM214" i="5"/>
  <c r="FTJ214" i="5"/>
  <c r="FTI214" i="5"/>
  <c r="FTF214" i="5"/>
  <c r="FTE214" i="5"/>
  <c r="FTB214" i="5"/>
  <c r="FTA214" i="5"/>
  <c r="FSX214" i="5"/>
  <c r="FSW214" i="5"/>
  <c r="FST214" i="5"/>
  <c r="FSS214" i="5"/>
  <c r="FSP214" i="5"/>
  <c r="FSO214" i="5"/>
  <c r="FSL214" i="5"/>
  <c r="FSK214" i="5"/>
  <c r="FSH214" i="5"/>
  <c r="FSG214" i="5"/>
  <c r="FSD214" i="5"/>
  <c r="FSC214" i="5"/>
  <c r="FRZ214" i="5"/>
  <c r="FRY214" i="5"/>
  <c r="FRV214" i="5"/>
  <c r="FRU214" i="5"/>
  <c r="FRR214" i="5"/>
  <c r="FRQ214" i="5"/>
  <c r="FRN214" i="5"/>
  <c r="FRM214" i="5"/>
  <c r="FRJ214" i="5"/>
  <c r="FRI214" i="5"/>
  <c r="FRF214" i="5"/>
  <c r="FRE214" i="5"/>
  <c r="FRB214" i="5"/>
  <c r="FRA214" i="5"/>
  <c r="FQX214" i="5"/>
  <c r="FQW214" i="5"/>
  <c r="FQT214" i="5"/>
  <c r="FQS214" i="5"/>
  <c r="FQP214" i="5"/>
  <c r="FQO214" i="5"/>
  <c r="FQL214" i="5"/>
  <c r="FQK214" i="5"/>
  <c r="FQH214" i="5"/>
  <c r="FQG214" i="5"/>
  <c r="FQD214" i="5"/>
  <c r="FQE214" i="5" s="1"/>
  <c r="FQC214" i="5"/>
  <c r="FPZ214" i="5"/>
  <c r="FPY214" i="5"/>
  <c r="FPV214" i="5"/>
  <c r="FPW214" i="5" s="1"/>
  <c r="FPU214" i="5"/>
  <c r="FPR214" i="5"/>
  <c r="FPQ214" i="5"/>
  <c r="FPN214" i="5"/>
  <c r="FPM214" i="5"/>
  <c r="FPJ214" i="5"/>
  <c r="FPI214" i="5"/>
  <c r="FPF214" i="5"/>
  <c r="FPE214" i="5"/>
  <c r="FPB214" i="5"/>
  <c r="FPA214" i="5"/>
  <c r="FOX214" i="5"/>
  <c r="FOY214" i="5" s="1"/>
  <c r="FOW214" i="5"/>
  <c r="FOT214" i="5"/>
  <c r="FOS214" i="5"/>
  <c r="FOP214" i="5"/>
  <c r="FOQ214" i="5" s="1"/>
  <c r="FOO214" i="5"/>
  <c r="FOL214" i="5"/>
  <c r="FOK214" i="5"/>
  <c r="FOH214" i="5"/>
  <c r="FOG214" i="5"/>
  <c r="FOD214" i="5"/>
  <c r="FOC214" i="5"/>
  <c r="FNZ214" i="5"/>
  <c r="FNY214" i="5"/>
  <c r="FNV214" i="5"/>
  <c r="FNU214" i="5"/>
  <c r="FNR214" i="5"/>
  <c r="FNS214" i="5" s="1"/>
  <c r="FNQ214" i="5"/>
  <c r="FNN214" i="5"/>
  <c r="FNM214" i="5"/>
  <c r="FNJ214" i="5"/>
  <c r="FNK214" i="5" s="1"/>
  <c r="FNI214" i="5"/>
  <c r="FNF214" i="5"/>
  <c r="FNE214" i="5"/>
  <c r="FNB214" i="5"/>
  <c r="FNA214" i="5"/>
  <c r="FMX214" i="5"/>
  <c r="FMW214" i="5"/>
  <c r="FMT214" i="5"/>
  <c r="FMS214" i="5"/>
  <c r="FMP214" i="5"/>
  <c r="FMO214" i="5"/>
  <c r="FML214" i="5"/>
  <c r="FMM214" i="5" s="1"/>
  <c r="FMK214" i="5"/>
  <c r="FMH214" i="5"/>
  <c r="FMG214" i="5"/>
  <c r="FMD214" i="5"/>
  <c r="FME214" i="5" s="1"/>
  <c r="FMC214" i="5"/>
  <c r="FLZ214" i="5"/>
  <c r="FLY214" i="5"/>
  <c r="FLV214" i="5"/>
  <c r="FLU214" i="5"/>
  <c r="FLR214" i="5"/>
  <c r="FLQ214" i="5"/>
  <c r="FLN214" i="5"/>
  <c r="FLM214" i="5"/>
  <c r="FLJ214" i="5"/>
  <c r="FLI214" i="5"/>
  <c r="FLF214" i="5"/>
  <c r="FLG214" i="5" s="1"/>
  <c r="FLE214" i="5"/>
  <c r="FLB214" i="5"/>
  <c r="FLA214" i="5"/>
  <c r="FKX214" i="5"/>
  <c r="FKY214" i="5" s="1"/>
  <c r="FKW214" i="5"/>
  <c r="FKT214" i="5"/>
  <c r="FKS214" i="5"/>
  <c r="FKP214" i="5"/>
  <c r="FKO214" i="5"/>
  <c r="FKL214" i="5"/>
  <c r="FKK214" i="5"/>
  <c r="FKH214" i="5"/>
  <c r="FKG214" i="5"/>
  <c r="FKD214" i="5"/>
  <c r="FKC214" i="5"/>
  <c r="FJZ214" i="5"/>
  <c r="FKA214" i="5" s="1"/>
  <c r="FJY214" i="5"/>
  <c r="FJV214" i="5"/>
  <c r="FJU214" i="5"/>
  <c r="FJR214" i="5"/>
  <c r="FJS214" i="5" s="1"/>
  <c r="FJQ214" i="5"/>
  <c r="FJN214" i="5"/>
  <c r="FJM214" i="5"/>
  <c r="FJJ214" i="5"/>
  <c r="FJI214" i="5"/>
  <c r="FJF214" i="5"/>
  <c r="FJE214" i="5"/>
  <c r="FJB214" i="5"/>
  <c r="FJA214" i="5"/>
  <c r="FIX214" i="5"/>
  <c r="FIW214" i="5"/>
  <c r="FIT214" i="5"/>
  <c r="FIS214" i="5"/>
  <c r="FIP214" i="5"/>
  <c r="FIO214" i="5"/>
  <c r="FIL214" i="5"/>
  <c r="FIK214" i="5"/>
  <c r="FIH214" i="5"/>
  <c r="FIG214" i="5"/>
  <c r="FID214" i="5"/>
  <c r="FIC214" i="5"/>
  <c r="FHZ214" i="5"/>
  <c r="FHY214" i="5"/>
  <c r="FHV214" i="5"/>
  <c r="FHU214" i="5"/>
  <c r="FHR214" i="5"/>
  <c r="FHQ214" i="5"/>
  <c r="FHN214" i="5"/>
  <c r="FHO214" i="5" s="1"/>
  <c r="FHM214" i="5"/>
  <c r="FHJ214" i="5"/>
  <c r="FHI214" i="5"/>
  <c r="FHF214" i="5"/>
  <c r="FHG214" i="5" s="1"/>
  <c r="FHE214" i="5"/>
  <c r="FHB214" i="5"/>
  <c r="FHA214" i="5"/>
  <c r="FGX214" i="5"/>
  <c r="FGW214" i="5"/>
  <c r="FGT214" i="5"/>
  <c r="FGS214" i="5"/>
  <c r="FGP214" i="5"/>
  <c r="FGO214" i="5"/>
  <c r="FGL214" i="5"/>
  <c r="FGK214" i="5"/>
  <c r="FGH214" i="5"/>
  <c r="FGI214" i="5" s="1"/>
  <c r="FGG214" i="5"/>
  <c r="FGD214" i="5"/>
  <c r="FGC214" i="5"/>
  <c r="FFZ214" i="5"/>
  <c r="FGA214" i="5" s="1"/>
  <c r="FFY214" i="5"/>
  <c r="FFV214" i="5"/>
  <c r="FFU214" i="5"/>
  <c r="FFR214" i="5"/>
  <c r="FFQ214" i="5"/>
  <c r="FFN214" i="5"/>
  <c r="FFM214" i="5"/>
  <c r="FFJ214" i="5"/>
  <c r="FFI214" i="5"/>
  <c r="FFF214" i="5"/>
  <c r="FFE214" i="5"/>
  <c r="FFB214" i="5"/>
  <c r="FFC214" i="5" s="1"/>
  <c r="FFA214" i="5"/>
  <c r="FEX214" i="5"/>
  <c r="FEW214" i="5"/>
  <c r="FET214" i="5"/>
  <c r="FEU214" i="5" s="1"/>
  <c r="FES214" i="5"/>
  <c r="FEP214" i="5"/>
  <c r="FEO214" i="5"/>
  <c r="FEL214" i="5"/>
  <c r="FEK214" i="5"/>
  <c r="FEH214" i="5"/>
  <c r="FEG214" i="5"/>
  <c r="FED214" i="5"/>
  <c r="FEC214" i="5"/>
  <c r="FDZ214" i="5"/>
  <c r="FDY214" i="5"/>
  <c r="FDV214" i="5"/>
  <c r="FDW214" i="5" s="1"/>
  <c r="FDU214" i="5"/>
  <c r="FDR214" i="5"/>
  <c r="FDQ214" i="5"/>
  <c r="FDN214" i="5"/>
  <c r="FDO214" i="5" s="1"/>
  <c r="FDM214" i="5"/>
  <c r="FDJ214" i="5"/>
  <c r="FDI214" i="5"/>
  <c r="FDF214" i="5"/>
  <c r="FDE214" i="5"/>
  <c r="FDB214" i="5"/>
  <c r="FDA214" i="5"/>
  <c r="FCX214" i="5"/>
  <c r="FCW214" i="5"/>
  <c r="FCT214" i="5"/>
  <c r="FCS214" i="5"/>
  <c r="FCP214" i="5"/>
  <c r="FCO214" i="5"/>
  <c r="FCL214" i="5"/>
  <c r="FCK214" i="5"/>
  <c r="FCH214" i="5"/>
  <c r="FCG214" i="5"/>
  <c r="FCD214" i="5"/>
  <c r="FCC214" i="5"/>
  <c r="FBZ214" i="5"/>
  <c r="FBY214" i="5"/>
  <c r="FBV214" i="5"/>
  <c r="FBU214" i="5"/>
  <c r="FBR214" i="5"/>
  <c r="FBQ214" i="5"/>
  <c r="FBN214" i="5"/>
  <c r="FBM214" i="5"/>
  <c r="FBJ214" i="5"/>
  <c r="FBK214" i="5" s="1"/>
  <c r="FBI214" i="5"/>
  <c r="FBF214" i="5"/>
  <c r="FBE214" i="5"/>
  <c r="FBB214" i="5"/>
  <c r="FBC214" i="5" s="1"/>
  <c r="FBA214" i="5"/>
  <c r="FAX214" i="5"/>
  <c r="FAW214" i="5"/>
  <c r="FAT214" i="5"/>
  <c r="FAS214" i="5"/>
  <c r="FAP214" i="5"/>
  <c r="FAO214" i="5"/>
  <c r="FAL214" i="5"/>
  <c r="FAK214" i="5"/>
  <c r="FAH214" i="5"/>
  <c r="FAG214" i="5"/>
  <c r="FAD214" i="5"/>
  <c r="FAE214" i="5" s="1"/>
  <c r="FAC214" i="5"/>
  <c r="EZZ214" i="5"/>
  <c r="EZY214" i="5"/>
  <c r="EZV214" i="5"/>
  <c r="EZW214" i="5" s="1"/>
  <c r="EZU214" i="5"/>
  <c r="EZR214" i="5"/>
  <c r="EZQ214" i="5"/>
  <c r="EZN214" i="5"/>
  <c r="EZM214" i="5"/>
  <c r="EZJ214" i="5"/>
  <c r="EZI214" i="5"/>
  <c r="EZF214" i="5"/>
  <c r="EZE214" i="5"/>
  <c r="EZB214" i="5"/>
  <c r="EZA214" i="5"/>
  <c r="EYX214" i="5"/>
  <c r="EYY214" i="5" s="1"/>
  <c r="EYW214" i="5"/>
  <c r="EYT214" i="5"/>
  <c r="EYS214" i="5"/>
  <c r="EYP214" i="5"/>
  <c r="EYQ214" i="5" s="1"/>
  <c r="EYO214" i="5"/>
  <c r="EYL214" i="5"/>
  <c r="EYK214" i="5"/>
  <c r="EYH214" i="5"/>
  <c r="EYG214" i="5"/>
  <c r="EYD214" i="5"/>
  <c r="EYC214" i="5"/>
  <c r="EXZ214" i="5"/>
  <c r="EXY214" i="5"/>
  <c r="EXV214" i="5"/>
  <c r="EXU214" i="5"/>
  <c r="EXR214" i="5"/>
  <c r="EXS214" i="5" s="1"/>
  <c r="EXQ214" i="5"/>
  <c r="EXN214" i="5"/>
  <c r="EXM214" i="5"/>
  <c r="EXJ214" i="5"/>
  <c r="EXK214" i="5" s="1"/>
  <c r="EXI214" i="5"/>
  <c r="EXF214" i="5"/>
  <c r="EXE214" i="5"/>
  <c r="EXB214" i="5"/>
  <c r="EXA214" i="5"/>
  <c r="EWX214" i="5"/>
  <c r="EWW214" i="5"/>
  <c r="EWT214" i="5"/>
  <c r="EWS214" i="5"/>
  <c r="EWP214" i="5"/>
  <c r="EWO214" i="5"/>
  <c r="EWL214" i="5"/>
  <c r="EWM214" i="5" s="1"/>
  <c r="EWK214" i="5"/>
  <c r="EWH214" i="5"/>
  <c r="EWG214" i="5"/>
  <c r="EWD214" i="5"/>
  <c r="EWE214" i="5" s="1"/>
  <c r="EWC214" i="5"/>
  <c r="EVZ214" i="5"/>
  <c r="EVY214" i="5"/>
  <c r="EVV214" i="5"/>
  <c r="EVU214" i="5"/>
  <c r="EVR214" i="5"/>
  <c r="EVQ214" i="5"/>
  <c r="EVN214" i="5"/>
  <c r="EVM214" i="5"/>
  <c r="EVJ214" i="5"/>
  <c r="EVI214" i="5"/>
  <c r="EVF214" i="5"/>
  <c r="EVG214" i="5" s="1"/>
  <c r="EVE214" i="5"/>
  <c r="EVB214" i="5"/>
  <c r="EVA214" i="5"/>
  <c r="EUX214" i="5"/>
  <c r="EUY214" i="5" s="1"/>
  <c r="EUW214" i="5"/>
  <c r="EUT214" i="5"/>
  <c r="EUS214" i="5"/>
  <c r="EUP214" i="5"/>
  <c r="EUO214" i="5"/>
  <c r="EUL214" i="5"/>
  <c r="EUK214" i="5"/>
  <c r="EUH214" i="5"/>
  <c r="EUG214" i="5"/>
  <c r="EUD214" i="5"/>
  <c r="EUC214" i="5"/>
  <c r="ETZ214" i="5"/>
  <c r="ETY214" i="5"/>
  <c r="ETV214" i="5"/>
  <c r="ETU214" i="5"/>
  <c r="ETR214" i="5"/>
  <c r="ETQ214" i="5"/>
  <c r="ETN214" i="5"/>
  <c r="ETM214" i="5"/>
  <c r="ETJ214" i="5"/>
  <c r="ETI214" i="5"/>
  <c r="ETF214" i="5"/>
  <c r="ETE214" i="5"/>
  <c r="ETB214" i="5"/>
  <c r="ETA214" i="5"/>
  <c r="ESX214" i="5"/>
  <c r="ESW214" i="5"/>
  <c r="EST214" i="5"/>
  <c r="ESS214" i="5"/>
  <c r="ESP214" i="5"/>
  <c r="ESO214" i="5"/>
  <c r="ESL214" i="5"/>
  <c r="ESK214" i="5"/>
  <c r="ESH214" i="5"/>
  <c r="ESG214" i="5"/>
  <c r="ESD214" i="5"/>
  <c r="ESC214" i="5"/>
  <c r="ERZ214" i="5"/>
  <c r="ERY214" i="5"/>
  <c r="ERV214" i="5"/>
  <c r="ERU214" i="5"/>
  <c r="ERR214" i="5"/>
  <c r="ERQ214" i="5"/>
  <c r="ERN214" i="5"/>
  <c r="ERO214" i="5" s="1"/>
  <c r="ERM214" i="5"/>
  <c r="ERJ214" i="5"/>
  <c r="ERI214" i="5"/>
  <c r="ERF214" i="5"/>
  <c r="ERG214" i="5" s="1"/>
  <c r="ERE214" i="5"/>
  <c r="ERB214" i="5"/>
  <c r="ERA214" i="5"/>
  <c r="EQX214" i="5"/>
  <c r="EQW214" i="5"/>
  <c r="EQT214" i="5"/>
  <c r="EQS214" i="5"/>
  <c r="EQP214" i="5"/>
  <c r="EQO214" i="5"/>
  <c r="EQL214" i="5"/>
  <c r="EQK214" i="5"/>
  <c r="EQH214" i="5"/>
  <c r="EQI214" i="5" s="1"/>
  <c r="EQG214" i="5"/>
  <c r="EQD214" i="5"/>
  <c r="EQC214" i="5"/>
  <c r="EPZ214" i="5"/>
  <c r="EQA214" i="5" s="1"/>
  <c r="EPY214" i="5"/>
  <c r="EPV214" i="5"/>
  <c r="EPU214" i="5"/>
  <c r="EPR214" i="5"/>
  <c r="EPQ214" i="5"/>
  <c r="EPN214" i="5"/>
  <c r="EPM214" i="5"/>
  <c r="EPJ214" i="5"/>
  <c r="EPI214" i="5"/>
  <c r="EPF214" i="5"/>
  <c r="EPE214" i="5"/>
  <c r="EPB214" i="5"/>
  <c r="EPC214" i="5" s="1"/>
  <c r="EPA214" i="5"/>
  <c r="EOX214" i="5"/>
  <c r="EOW214" i="5"/>
  <c r="EOT214" i="5"/>
  <c r="EOU214" i="5" s="1"/>
  <c r="EOS214" i="5"/>
  <c r="EOP214" i="5"/>
  <c r="EOO214" i="5"/>
  <c r="EOL214" i="5"/>
  <c r="EOK214" i="5"/>
  <c r="EOH214" i="5"/>
  <c r="EOG214" i="5"/>
  <c r="EOD214" i="5"/>
  <c r="EOC214" i="5"/>
  <c r="ENZ214" i="5"/>
  <c r="ENY214" i="5"/>
  <c r="ENV214" i="5"/>
  <c r="ENU214" i="5"/>
  <c r="ENR214" i="5"/>
  <c r="ENQ214" i="5"/>
  <c r="ENN214" i="5"/>
  <c r="ENM214" i="5"/>
  <c r="ENJ214" i="5"/>
  <c r="ENI214" i="5"/>
  <c r="ENF214" i="5"/>
  <c r="ENE214" i="5"/>
  <c r="ENB214" i="5"/>
  <c r="ENA214" i="5"/>
  <c r="EMX214" i="5"/>
  <c r="EMW214" i="5"/>
  <c r="EMT214" i="5"/>
  <c r="EMS214" i="5"/>
  <c r="EMP214" i="5"/>
  <c r="EMQ214" i="5" s="1"/>
  <c r="EMO214" i="5"/>
  <c r="EML214" i="5"/>
  <c r="EMK214" i="5"/>
  <c r="EMH214" i="5"/>
  <c r="EMI214" i="5" s="1"/>
  <c r="EMG214" i="5"/>
  <c r="EMD214" i="5"/>
  <c r="EMC214" i="5"/>
  <c r="ELZ214" i="5"/>
  <c r="ELY214" i="5"/>
  <c r="ELV214" i="5"/>
  <c r="ELU214" i="5"/>
  <c r="ELR214" i="5"/>
  <c r="ELQ214" i="5"/>
  <c r="ELN214" i="5"/>
  <c r="ELM214" i="5"/>
  <c r="ELJ214" i="5"/>
  <c r="ELK214" i="5" s="1"/>
  <c r="ELI214" i="5"/>
  <c r="ELF214" i="5"/>
  <c r="ELE214" i="5"/>
  <c r="ELB214" i="5"/>
  <c r="ELC214" i="5" s="1"/>
  <c r="ELA214" i="5"/>
  <c r="EKX214" i="5"/>
  <c r="EKW214" i="5"/>
  <c r="EKT214" i="5"/>
  <c r="EKS214" i="5"/>
  <c r="EKP214" i="5"/>
  <c r="EKO214" i="5"/>
  <c r="EKL214" i="5"/>
  <c r="EKK214" i="5"/>
  <c r="EKH214" i="5"/>
  <c r="EKG214" i="5"/>
  <c r="EKD214" i="5"/>
  <c r="EKC214" i="5"/>
  <c r="EJZ214" i="5"/>
  <c r="EJY214" i="5"/>
  <c r="EJV214" i="5"/>
  <c r="EJU214" i="5"/>
  <c r="EJR214" i="5"/>
  <c r="EJQ214" i="5"/>
  <c r="EJN214" i="5"/>
  <c r="EJM214" i="5"/>
  <c r="EJJ214" i="5"/>
  <c r="EJI214" i="5"/>
  <c r="EJF214" i="5"/>
  <c r="EJE214" i="5"/>
  <c r="EJB214" i="5"/>
  <c r="EJA214" i="5"/>
  <c r="EIX214" i="5"/>
  <c r="EIW214" i="5"/>
  <c r="EIT214" i="5"/>
  <c r="EIS214" i="5"/>
  <c r="EIP214" i="5"/>
  <c r="EIO214" i="5"/>
  <c r="EIL214" i="5"/>
  <c r="EIK214" i="5"/>
  <c r="EIH214" i="5"/>
  <c r="EIG214" i="5"/>
  <c r="EID214" i="5"/>
  <c r="EIC214" i="5"/>
  <c r="EHZ214" i="5"/>
  <c r="EHY214" i="5"/>
  <c r="EHV214" i="5"/>
  <c r="EHU214" i="5"/>
  <c r="EHR214" i="5"/>
  <c r="EHQ214" i="5"/>
  <c r="EHN214" i="5"/>
  <c r="EHM214" i="5"/>
  <c r="EHJ214" i="5"/>
  <c r="EHI214" i="5"/>
  <c r="EHF214" i="5"/>
  <c r="EHE214" i="5"/>
  <c r="EHB214" i="5"/>
  <c r="EHA214" i="5"/>
  <c r="EGX214" i="5"/>
  <c r="EGW214" i="5"/>
  <c r="EGT214" i="5"/>
  <c r="EGS214" i="5"/>
  <c r="EGP214" i="5"/>
  <c r="EGO214" i="5"/>
  <c r="EGL214" i="5"/>
  <c r="EGK214" i="5"/>
  <c r="EGH214" i="5"/>
  <c r="EGG214" i="5"/>
  <c r="EGD214" i="5"/>
  <c r="EGC214" i="5"/>
  <c r="EFZ214" i="5"/>
  <c r="EFY214" i="5"/>
  <c r="EFV214" i="5"/>
  <c r="EFU214" i="5"/>
  <c r="EFR214" i="5"/>
  <c r="EFQ214" i="5"/>
  <c r="EFN214" i="5"/>
  <c r="EFM214" i="5"/>
  <c r="EFJ214" i="5"/>
  <c r="EFI214" i="5"/>
  <c r="EFF214" i="5"/>
  <c r="EFE214" i="5"/>
  <c r="EFB214" i="5"/>
  <c r="EFA214" i="5"/>
  <c r="EEX214" i="5"/>
  <c r="EEW214" i="5"/>
  <c r="EET214" i="5"/>
  <c r="EES214" i="5"/>
  <c r="EEP214" i="5"/>
  <c r="EEO214" i="5"/>
  <c r="EEL214" i="5"/>
  <c r="EEK214" i="5"/>
  <c r="EEH214" i="5"/>
  <c r="EEG214" i="5"/>
  <c r="EED214" i="5"/>
  <c r="EEC214" i="5"/>
  <c r="EDZ214" i="5"/>
  <c r="EDY214" i="5"/>
  <c r="EDV214" i="5"/>
  <c r="EDU214" i="5"/>
  <c r="EDR214" i="5"/>
  <c r="EDQ214" i="5"/>
  <c r="EDN214" i="5"/>
  <c r="EDM214" i="5"/>
  <c r="EDJ214" i="5"/>
  <c r="EDI214" i="5"/>
  <c r="EDF214" i="5"/>
  <c r="EDE214" i="5"/>
  <c r="EDB214" i="5"/>
  <c r="EDA214" i="5"/>
  <c r="ECX214" i="5"/>
  <c r="ECW214" i="5"/>
  <c r="ECT214" i="5"/>
  <c r="ECS214" i="5"/>
  <c r="ECP214" i="5"/>
  <c r="ECO214" i="5"/>
  <c r="ECL214" i="5"/>
  <c r="ECK214" i="5"/>
  <c r="ECH214" i="5"/>
  <c r="ECG214" i="5"/>
  <c r="ECD214" i="5"/>
  <c r="ECC214" i="5"/>
  <c r="EBZ214" i="5"/>
  <c r="EBY214" i="5"/>
  <c r="EBV214" i="5"/>
  <c r="EBU214" i="5"/>
  <c r="EBR214" i="5"/>
  <c r="EBQ214" i="5"/>
  <c r="EBN214" i="5"/>
  <c r="EBM214" i="5"/>
  <c r="EBJ214" i="5"/>
  <c r="EBI214" i="5"/>
  <c r="EBF214" i="5"/>
  <c r="EBE214" i="5"/>
  <c r="EBB214" i="5"/>
  <c r="EBA214" i="5"/>
  <c r="EAX214" i="5"/>
  <c r="EAW214" i="5"/>
  <c r="EAT214" i="5"/>
  <c r="EAS214" i="5"/>
  <c r="EAP214" i="5"/>
  <c r="EAO214" i="5"/>
  <c r="EAL214" i="5"/>
  <c r="EAK214" i="5"/>
  <c r="EAH214" i="5"/>
  <c r="EAG214" i="5"/>
  <c r="EAD214" i="5"/>
  <c r="EAC214" i="5"/>
  <c r="DZZ214" i="5"/>
  <c r="DZY214" i="5"/>
  <c r="DZV214" i="5"/>
  <c r="DZU214" i="5"/>
  <c r="DZR214" i="5"/>
  <c r="DZQ214" i="5"/>
  <c r="DZN214" i="5"/>
  <c r="DZM214" i="5"/>
  <c r="DZJ214" i="5"/>
  <c r="DZI214" i="5"/>
  <c r="DZF214" i="5"/>
  <c r="DZE214" i="5"/>
  <c r="DZB214" i="5"/>
  <c r="DZA214" i="5"/>
  <c r="DYX214" i="5"/>
  <c r="DYW214" i="5"/>
  <c r="DYT214" i="5"/>
  <c r="DYS214" i="5"/>
  <c r="DYP214" i="5"/>
  <c r="DYO214" i="5"/>
  <c r="DYL214" i="5"/>
  <c r="DYK214" i="5"/>
  <c r="DYH214" i="5"/>
  <c r="DYG214" i="5"/>
  <c r="DYD214" i="5"/>
  <c r="DYC214" i="5"/>
  <c r="DXZ214" i="5"/>
  <c r="DXY214" i="5"/>
  <c r="DXV214" i="5"/>
  <c r="DXU214" i="5"/>
  <c r="DXR214" i="5"/>
  <c r="DXQ214" i="5"/>
  <c r="DXN214" i="5"/>
  <c r="DXM214" i="5"/>
  <c r="DXJ214" i="5"/>
  <c r="DXI214" i="5"/>
  <c r="DXF214" i="5"/>
  <c r="DXE214" i="5"/>
  <c r="DXB214" i="5"/>
  <c r="DXA214" i="5"/>
  <c r="DWX214" i="5"/>
  <c r="DWW214" i="5"/>
  <c r="DWT214" i="5"/>
  <c r="DWS214" i="5"/>
  <c r="DWP214" i="5"/>
  <c r="DWO214" i="5"/>
  <c r="DWL214" i="5"/>
  <c r="DWK214" i="5"/>
  <c r="DWH214" i="5"/>
  <c r="DWG214" i="5"/>
  <c r="DWD214" i="5"/>
  <c r="DWC214" i="5"/>
  <c r="DVZ214" i="5"/>
  <c r="DVY214" i="5"/>
  <c r="DVV214" i="5"/>
  <c r="DVU214" i="5"/>
  <c r="DVR214" i="5"/>
  <c r="DVQ214" i="5"/>
  <c r="DVN214" i="5"/>
  <c r="DVM214" i="5"/>
  <c r="DVJ214" i="5"/>
  <c r="DVI214" i="5"/>
  <c r="DVF214" i="5"/>
  <c r="DVE214" i="5"/>
  <c r="DVB214" i="5"/>
  <c r="DVA214" i="5"/>
  <c r="DUX214" i="5"/>
  <c r="DUW214" i="5"/>
  <c r="DUT214" i="5"/>
  <c r="DUS214" i="5"/>
  <c r="DUP214" i="5"/>
  <c r="DUO214" i="5"/>
  <c r="DUL214" i="5"/>
  <c r="DUK214" i="5"/>
  <c r="DUH214" i="5"/>
  <c r="DUG214" i="5"/>
  <c r="DUD214" i="5"/>
  <c r="DUC214" i="5"/>
  <c r="DTZ214" i="5"/>
  <c r="DTY214" i="5"/>
  <c r="DTV214" i="5"/>
  <c r="DTU214" i="5"/>
  <c r="DTR214" i="5"/>
  <c r="DTQ214" i="5"/>
  <c r="DTN214" i="5"/>
  <c r="DTM214" i="5"/>
  <c r="DTJ214" i="5"/>
  <c r="DTI214" i="5"/>
  <c r="DTF214" i="5"/>
  <c r="DTE214" i="5"/>
  <c r="DTB214" i="5"/>
  <c r="DTA214" i="5"/>
  <c r="DSX214" i="5"/>
  <c r="DSW214" i="5"/>
  <c r="DST214" i="5"/>
  <c r="DSS214" i="5"/>
  <c r="DSP214" i="5"/>
  <c r="DSO214" i="5"/>
  <c r="DSL214" i="5"/>
  <c r="DSK214" i="5"/>
  <c r="DSH214" i="5"/>
  <c r="DSG214" i="5"/>
  <c r="DSD214" i="5"/>
  <c r="DSC214" i="5"/>
  <c r="DRZ214" i="5"/>
  <c r="DRY214" i="5"/>
  <c r="DRV214" i="5"/>
  <c r="DRU214" i="5"/>
  <c r="DRR214" i="5"/>
  <c r="DRQ214" i="5"/>
  <c r="DRN214" i="5"/>
  <c r="DRM214" i="5"/>
  <c r="DRJ214" i="5"/>
  <c r="DRI214" i="5"/>
  <c r="DRF214" i="5"/>
  <c r="DRE214" i="5"/>
  <c r="DRB214" i="5"/>
  <c r="DRA214" i="5"/>
  <c r="DQX214" i="5"/>
  <c r="DQW214" i="5"/>
  <c r="DQT214" i="5"/>
  <c r="DQS214" i="5"/>
  <c r="DQP214" i="5"/>
  <c r="DQO214" i="5"/>
  <c r="DQL214" i="5"/>
  <c r="DQM214" i="5" s="1"/>
  <c r="DQK214" i="5"/>
  <c r="DQH214" i="5"/>
  <c r="DQG214" i="5"/>
  <c r="DQD214" i="5"/>
  <c r="DQE214" i="5" s="1"/>
  <c r="DQC214" i="5"/>
  <c r="DPZ214" i="5"/>
  <c r="DPY214" i="5"/>
  <c r="DPV214" i="5"/>
  <c r="DPU214" i="5"/>
  <c r="DPR214" i="5"/>
  <c r="DPQ214" i="5"/>
  <c r="DPN214" i="5"/>
  <c r="DPM214" i="5"/>
  <c r="DPJ214" i="5"/>
  <c r="DPI214" i="5"/>
  <c r="DPF214" i="5"/>
  <c r="DPE214" i="5"/>
  <c r="DPB214" i="5"/>
  <c r="DPA214" i="5"/>
  <c r="DOX214" i="5"/>
  <c r="DOW214" i="5"/>
  <c r="DOT214" i="5"/>
  <c r="DOS214" i="5"/>
  <c r="DOP214" i="5"/>
  <c r="DOO214" i="5"/>
  <c r="DOL214" i="5"/>
  <c r="DOK214" i="5"/>
  <c r="DOH214" i="5"/>
  <c r="DOG214" i="5"/>
  <c r="DOD214" i="5"/>
  <c r="DOC214" i="5"/>
  <c r="DNZ214" i="5"/>
  <c r="DNY214" i="5"/>
  <c r="DNV214" i="5"/>
  <c r="DNU214" i="5"/>
  <c r="DNR214" i="5"/>
  <c r="DNQ214" i="5"/>
  <c r="DNN214" i="5"/>
  <c r="DNM214" i="5"/>
  <c r="DNJ214" i="5"/>
  <c r="DNI214" i="5"/>
  <c r="DNF214" i="5"/>
  <c r="DNE214" i="5"/>
  <c r="DNB214" i="5"/>
  <c r="DNA214" i="5"/>
  <c r="DMX214" i="5"/>
  <c r="DMW214" i="5"/>
  <c r="DMT214" i="5"/>
  <c r="DMS214" i="5"/>
  <c r="DMP214" i="5"/>
  <c r="DMO214" i="5"/>
  <c r="DML214" i="5"/>
  <c r="DMK214" i="5"/>
  <c r="DMH214" i="5"/>
  <c r="DMG214" i="5"/>
  <c r="DMD214" i="5"/>
  <c r="DMC214" i="5"/>
  <c r="DLZ214" i="5"/>
  <c r="DLY214" i="5"/>
  <c r="DLV214" i="5"/>
  <c r="DLU214" i="5"/>
  <c r="DLR214" i="5"/>
  <c r="DLQ214" i="5"/>
  <c r="DLN214" i="5"/>
  <c r="DLM214" i="5"/>
  <c r="DLJ214" i="5"/>
  <c r="DLI214" i="5"/>
  <c r="DLF214" i="5"/>
  <c r="DLE214" i="5"/>
  <c r="DLB214" i="5"/>
  <c r="DLA214" i="5"/>
  <c r="DKX214" i="5"/>
  <c r="DKW214" i="5"/>
  <c r="DKT214" i="5"/>
  <c r="DKS214" i="5"/>
  <c r="DKP214" i="5"/>
  <c r="DKO214" i="5"/>
  <c r="DKL214" i="5"/>
  <c r="DKK214" i="5"/>
  <c r="DKH214" i="5"/>
  <c r="DKG214" i="5"/>
  <c r="DKD214" i="5"/>
  <c r="DKC214" i="5"/>
  <c r="DJZ214" i="5"/>
  <c r="DJY214" i="5"/>
  <c r="DJV214" i="5"/>
  <c r="DJU214" i="5"/>
  <c r="DJR214" i="5"/>
  <c r="DJQ214" i="5"/>
  <c r="DJN214" i="5"/>
  <c r="DJM214" i="5"/>
  <c r="DJJ214" i="5"/>
  <c r="DJI214" i="5"/>
  <c r="DJF214" i="5"/>
  <c r="DJE214" i="5"/>
  <c r="DJB214" i="5"/>
  <c r="DJC214" i="5" s="1"/>
  <c r="DJA214" i="5"/>
  <c r="DIX214" i="5"/>
  <c r="DIW214" i="5"/>
  <c r="DIT214" i="5"/>
  <c r="DIU214" i="5" s="1"/>
  <c r="DIS214" i="5"/>
  <c r="DIP214" i="5"/>
  <c r="DIO214" i="5"/>
  <c r="DIL214" i="5"/>
  <c r="DIK214" i="5"/>
  <c r="DIH214" i="5"/>
  <c r="DIG214" i="5"/>
  <c r="DID214" i="5"/>
  <c r="DIC214" i="5"/>
  <c r="DHZ214" i="5"/>
  <c r="DHY214" i="5"/>
  <c r="DHV214" i="5"/>
  <c r="DHU214" i="5"/>
  <c r="DHR214" i="5"/>
  <c r="DHQ214" i="5"/>
  <c r="DHN214" i="5"/>
  <c r="DHM214" i="5"/>
  <c r="DHJ214" i="5"/>
  <c r="DHI214" i="5"/>
  <c r="DHF214" i="5"/>
  <c r="DHE214" i="5"/>
  <c r="DHB214" i="5"/>
  <c r="DHA214" i="5"/>
  <c r="DGX214" i="5"/>
  <c r="DGW214" i="5"/>
  <c r="DGT214" i="5"/>
  <c r="DGS214" i="5"/>
  <c r="DGP214" i="5"/>
  <c r="DGO214" i="5"/>
  <c r="DGL214" i="5"/>
  <c r="DGK214" i="5"/>
  <c r="DGH214" i="5"/>
  <c r="DGG214" i="5"/>
  <c r="DGD214" i="5"/>
  <c r="DGC214" i="5"/>
  <c r="DFZ214" i="5"/>
  <c r="DFY214" i="5"/>
  <c r="DFV214" i="5"/>
  <c r="DFU214" i="5"/>
  <c r="DFR214" i="5"/>
  <c r="DFQ214" i="5"/>
  <c r="DFN214" i="5"/>
  <c r="DFM214" i="5"/>
  <c r="DFJ214" i="5"/>
  <c r="DFI214" i="5"/>
  <c r="DFF214" i="5"/>
  <c r="DFE214" i="5"/>
  <c r="DFB214" i="5"/>
  <c r="DFA214" i="5"/>
  <c r="DEX214" i="5"/>
  <c r="DEW214" i="5"/>
  <c r="DET214" i="5"/>
  <c r="DES214" i="5"/>
  <c r="DEP214" i="5"/>
  <c r="DEO214" i="5"/>
  <c r="DEL214" i="5"/>
  <c r="DEK214" i="5"/>
  <c r="DEH214" i="5"/>
  <c r="DEG214" i="5"/>
  <c r="DED214" i="5"/>
  <c r="DEC214" i="5"/>
  <c r="DDZ214" i="5"/>
  <c r="DDY214" i="5"/>
  <c r="DDV214" i="5"/>
  <c r="DDU214" i="5"/>
  <c r="DDR214" i="5"/>
  <c r="DDQ214" i="5"/>
  <c r="DDN214" i="5"/>
  <c r="DDM214" i="5"/>
  <c r="DDJ214" i="5"/>
  <c r="DDI214" i="5"/>
  <c r="DDF214" i="5"/>
  <c r="DDE214" i="5"/>
  <c r="DDB214" i="5"/>
  <c r="DDA214" i="5"/>
  <c r="DCX214" i="5"/>
  <c r="DCW214" i="5"/>
  <c r="DCT214" i="5"/>
  <c r="DCS214" i="5"/>
  <c r="DCP214" i="5"/>
  <c r="DCO214" i="5"/>
  <c r="DCL214" i="5"/>
  <c r="DCK214" i="5"/>
  <c r="DCH214" i="5"/>
  <c r="DCG214" i="5"/>
  <c r="DCD214" i="5"/>
  <c r="DCC214" i="5"/>
  <c r="DBZ214" i="5"/>
  <c r="DBY214" i="5"/>
  <c r="DBV214" i="5"/>
  <c r="DBU214" i="5"/>
  <c r="DBR214" i="5"/>
  <c r="DBQ214" i="5"/>
  <c r="DBN214" i="5"/>
  <c r="DBM214" i="5"/>
  <c r="DBJ214" i="5"/>
  <c r="DBI214" i="5"/>
  <c r="DBF214" i="5"/>
  <c r="DBE214" i="5"/>
  <c r="DBB214" i="5"/>
  <c r="DBA214" i="5"/>
  <c r="DAX214" i="5"/>
  <c r="DAW214" i="5"/>
  <c r="DAT214" i="5"/>
  <c r="DAS214" i="5"/>
  <c r="DAP214" i="5"/>
  <c r="DAO214" i="5"/>
  <c r="DAL214" i="5"/>
  <c r="DAK214" i="5"/>
  <c r="DAH214" i="5"/>
  <c r="DAG214" i="5"/>
  <c r="DAD214" i="5"/>
  <c r="DAC214" i="5"/>
  <c r="CZZ214" i="5"/>
  <c r="CZY214" i="5"/>
  <c r="CZV214" i="5"/>
  <c r="CZU214" i="5"/>
  <c r="CZR214" i="5"/>
  <c r="CZQ214" i="5"/>
  <c r="CZN214" i="5"/>
  <c r="CZM214" i="5"/>
  <c r="CZJ214" i="5"/>
  <c r="CZI214" i="5"/>
  <c r="CZF214" i="5"/>
  <c r="CZG214" i="5" s="1"/>
  <c r="CZE214" i="5"/>
  <c r="CZB214" i="5"/>
  <c r="CZA214" i="5"/>
  <c r="CYX214" i="5"/>
  <c r="CYY214" i="5" s="1"/>
  <c r="CYW214" i="5"/>
  <c r="CYT214" i="5"/>
  <c r="CYS214" i="5"/>
  <c r="CYP214" i="5"/>
  <c r="CYO214" i="5"/>
  <c r="CYL214" i="5"/>
  <c r="CYK214" i="5"/>
  <c r="CYH214" i="5"/>
  <c r="CYG214" i="5"/>
  <c r="CYD214" i="5"/>
  <c r="CYC214" i="5"/>
  <c r="CXZ214" i="5"/>
  <c r="CYA214" i="5" s="1"/>
  <c r="CXY214" i="5"/>
  <c r="CXV214" i="5"/>
  <c r="CXU214" i="5"/>
  <c r="CXR214" i="5"/>
  <c r="CXS214" i="5" s="1"/>
  <c r="CXQ214" i="5"/>
  <c r="CXN214" i="5"/>
  <c r="CXM214" i="5"/>
  <c r="CXJ214" i="5"/>
  <c r="CXI214" i="5"/>
  <c r="CXF214" i="5"/>
  <c r="CXE214" i="5"/>
  <c r="CXB214" i="5"/>
  <c r="CXA214" i="5"/>
  <c r="CWX214" i="5"/>
  <c r="CWW214" i="5"/>
  <c r="CWT214" i="5"/>
  <c r="CWU214" i="5" s="1"/>
  <c r="CWS214" i="5"/>
  <c r="CWP214" i="5"/>
  <c r="CWO214" i="5"/>
  <c r="CWL214" i="5"/>
  <c r="CWM214" i="5" s="1"/>
  <c r="CWK214" i="5"/>
  <c r="CWH214" i="5"/>
  <c r="CWG214" i="5"/>
  <c r="CWD214" i="5"/>
  <c r="CWC214" i="5"/>
  <c r="CVZ214" i="5"/>
  <c r="CVY214" i="5"/>
  <c r="CVV214" i="5"/>
  <c r="CVU214" i="5"/>
  <c r="CVR214" i="5"/>
  <c r="CVQ214" i="5"/>
  <c r="CVN214" i="5"/>
  <c r="CVO214" i="5" s="1"/>
  <c r="CVM214" i="5"/>
  <c r="CVJ214" i="5"/>
  <c r="CVI214" i="5"/>
  <c r="CVF214" i="5"/>
  <c r="CVG214" i="5" s="1"/>
  <c r="CVE214" i="5"/>
  <c r="CVB214" i="5"/>
  <c r="CVA214" i="5"/>
  <c r="CUX214" i="5"/>
  <c r="CUW214" i="5"/>
  <c r="CUT214" i="5"/>
  <c r="CUS214" i="5"/>
  <c r="CUP214" i="5"/>
  <c r="CUO214" i="5"/>
  <c r="CUL214" i="5"/>
  <c r="CUK214" i="5"/>
  <c r="CUH214" i="5"/>
  <c r="CUI214" i="5" s="1"/>
  <c r="CUG214" i="5"/>
  <c r="CUD214" i="5"/>
  <c r="CUC214" i="5"/>
  <c r="CTZ214" i="5"/>
  <c r="CUA214" i="5" s="1"/>
  <c r="CTY214" i="5"/>
  <c r="CTV214" i="5"/>
  <c r="CTU214" i="5"/>
  <c r="CTR214" i="5"/>
  <c r="CTQ214" i="5"/>
  <c r="CTN214" i="5"/>
  <c r="CTM214" i="5"/>
  <c r="CTJ214" i="5"/>
  <c r="CTI214" i="5"/>
  <c r="CTF214" i="5"/>
  <c r="CTE214" i="5"/>
  <c r="CTB214" i="5"/>
  <c r="CTC214" i="5" s="1"/>
  <c r="CTA214" i="5"/>
  <c r="CSX214" i="5"/>
  <c r="CSW214" i="5"/>
  <c r="CST214" i="5"/>
  <c r="CSU214" i="5" s="1"/>
  <c r="CSS214" i="5"/>
  <c r="CSP214" i="5"/>
  <c r="CSO214" i="5"/>
  <c r="CSL214" i="5"/>
  <c r="CSK214" i="5"/>
  <c r="CSH214" i="5"/>
  <c r="CSG214" i="5"/>
  <c r="CSD214" i="5"/>
  <c r="CSC214" i="5"/>
  <c r="CRZ214" i="5"/>
  <c r="CRY214" i="5"/>
  <c r="CRV214" i="5"/>
  <c r="CRW214" i="5" s="1"/>
  <c r="CRU214" i="5"/>
  <c r="CRR214" i="5"/>
  <c r="CRQ214" i="5"/>
  <c r="CRN214" i="5"/>
  <c r="CRO214" i="5" s="1"/>
  <c r="CRM214" i="5"/>
  <c r="CRJ214" i="5"/>
  <c r="CRI214" i="5"/>
  <c r="CRF214" i="5"/>
  <c r="CRE214" i="5"/>
  <c r="CRB214" i="5"/>
  <c r="CRA214" i="5"/>
  <c r="CQX214" i="5"/>
  <c r="CQW214" i="5"/>
  <c r="CQT214" i="5"/>
  <c r="CQS214" i="5"/>
  <c r="CQP214" i="5"/>
  <c r="CQQ214" i="5" s="1"/>
  <c r="CQO214" i="5"/>
  <c r="CQL214" i="5"/>
  <c r="CQK214" i="5"/>
  <c r="CQH214" i="5"/>
  <c r="CQI214" i="5" s="1"/>
  <c r="CQG214" i="5"/>
  <c r="CQD214" i="5"/>
  <c r="CQC214" i="5"/>
  <c r="CPZ214" i="5"/>
  <c r="CPY214" i="5"/>
  <c r="CPV214" i="5"/>
  <c r="CPU214" i="5"/>
  <c r="CPR214" i="5"/>
  <c r="CPQ214" i="5"/>
  <c r="CPN214" i="5"/>
  <c r="CPM214" i="5"/>
  <c r="CPJ214" i="5"/>
  <c r="CPI214" i="5"/>
  <c r="CPF214" i="5"/>
  <c r="CPE214" i="5"/>
  <c r="CPB214" i="5"/>
  <c r="CPA214" i="5"/>
  <c r="COX214" i="5"/>
  <c r="COW214" i="5"/>
  <c r="COT214" i="5"/>
  <c r="COS214" i="5"/>
  <c r="COP214" i="5"/>
  <c r="COO214" i="5"/>
  <c r="COL214" i="5"/>
  <c r="COK214" i="5"/>
  <c r="COH214" i="5"/>
  <c r="COG214" i="5"/>
  <c r="COD214" i="5"/>
  <c r="COC214" i="5"/>
  <c r="CNZ214" i="5"/>
  <c r="CNY214" i="5"/>
  <c r="CNV214" i="5"/>
  <c r="CNU214" i="5"/>
  <c r="CNR214" i="5"/>
  <c r="CNQ214" i="5"/>
  <c r="CNN214" i="5"/>
  <c r="CNM214" i="5"/>
  <c r="CNJ214" i="5"/>
  <c r="CNI214" i="5"/>
  <c r="CNF214" i="5"/>
  <c r="CNE214" i="5"/>
  <c r="CNB214" i="5"/>
  <c r="CNA214" i="5"/>
  <c r="CMX214" i="5"/>
  <c r="CMW214" i="5"/>
  <c r="CMT214" i="5"/>
  <c r="CMS214" i="5"/>
  <c r="CMP214" i="5"/>
  <c r="CMO214" i="5"/>
  <c r="CML214" i="5"/>
  <c r="CMK214" i="5"/>
  <c r="CMH214" i="5"/>
  <c r="CMG214" i="5"/>
  <c r="CMD214" i="5"/>
  <c r="CMC214" i="5"/>
  <c r="CLZ214" i="5"/>
  <c r="CLY214" i="5"/>
  <c r="CLV214" i="5"/>
  <c r="CLU214" i="5"/>
  <c r="CLR214" i="5"/>
  <c r="CLQ214" i="5"/>
  <c r="CLN214" i="5"/>
  <c r="CLM214" i="5"/>
  <c r="CLJ214" i="5"/>
  <c r="CLI214" i="5"/>
  <c r="CLF214" i="5"/>
  <c r="CLE214" i="5"/>
  <c r="CLB214" i="5"/>
  <c r="CLA214" i="5"/>
  <c r="CKX214" i="5"/>
  <c r="CKW214" i="5"/>
  <c r="CKT214" i="5"/>
  <c r="CKS214" i="5"/>
  <c r="CKP214" i="5"/>
  <c r="CKO214" i="5"/>
  <c r="CKL214" i="5"/>
  <c r="CKK214" i="5"/>
  <c r="CKH214" i="5"/>
  <c r="CKG214" i="5"/>
  <c r="CKD214" i="5"/>
  <c r="CKC214" i="5"/>
  <c r="CJZ214" i="5"/>
  <c r="CJY214" i="5"/>
  <c r="CJV214" i="5"/>
  <c r="CJU214" i="5"/>
  <c r="CJR214" i="5"/>
  <c r="CJQ214" i="5"/>
  <c r="CJN214" i="5"/>
  <c r="CJM214" i="5"/>
  <c r="CJJ214" i="5"/>
  <c r="CJI214" i="5"/>
  <c r="CJF214" i="5"/>
  <c r="CJE214" i="5"/>
  <c r="CJB214" i="5"/>
  <c r="CJA214" i="5"/>
  <c r="CIX214" i="5"/>
  <c r="CIW214" i="5"/>
  <c r="CIT214" i="5"/>
  <c r="CIU214" i="5" s="1"/>
  <c r="CIS214" i="5"/>
  <c r="CIP214" i="5"/>
  <c r="CIO214" i="5"/>
  <c r="CIL214" i="5"/>
  <c r="CIK214" i="5"/>
  <c r="CIH214" i="5"/>
  <c r="CIG214" i="5"/>
  <c r="CID214" i="5"/>
  <c r="CIC214" i="5"/>
  <c r="CHZ214" i="5"/>
  <c r="CHY214" i="5"/>
  <c r="CHV214" i="5"/>
  <c r="CHU214" i="5"/>
  <c r="CHR214" i="5"/>
  <c r="CHQ214" i="5"/>
  <c r="CHN214" i="5"/>
  <c r="CHM214" i="5"/>
  <c r="CHJ214" i="5"/>
  <c r="CHI214" i="5"/>
  <c r="CHF214" i="5"/>
  <c r="CHE214" i="5"/>
  <c r="CHB214" i="5"/>
  <c r="CHA214" i="5"/>
  <c r="CGX214" i="5"/>
  <c r="CGW214" i="5"/>
  <c r="CGT214" i="5"/>
  <c r="CGU214" i="5" s="1"/>
  <c r="CGS214" i="5"/>
  <c r="CGP214" i="5"/>
  <c r="CGO214" i="5"/>
  <c r="CGL214" i="5"/>
  <c r="CGM214" i="5" s="1"/>
  <c r="CGK214" i="5"/>
  <c r="CGH214" i="5"/>
  <c r="CGG214" i="5"/>
  <c r="CGD214" i="5"/>
  <c r="CGC214" i="5"/>
  <c r="CFZ214" i="5"/>
  <c r="CFY214" i="5"/>
  <c r="CFV214" i="5"/>
  <c r="CFU214" i="5"/>
  <c r="CFR214" i="5"/>
  <c r="CFQ214" i="5"/>
  <c r="CFN214" i="5"/>
  <c r="CFO214" i="5" s="1"/>
  <c r="CFM214" i="5"/>
  <c r="CFJ214" i="5"/>
  <c r="CFI214" i="5"/>
  <c r="CFF214" i="5"/>
  <c r="CFG214" i="5" s="1"/>
  <c r="CFE214" i="5"/>
  <c r="CFB214" i="5"/>
  <c r="CFA214" i="5"/>
  <c r="CEX214" i="5"/>
  <c r="CEW214" i="5"/>
  <c r="CET214" i="5"/>
  <c r="CES214" i="5"/>
  <c r="CEP214" i="5"/>
  <c r="CEO214" i="5"/>
  <c r="CEL214" i="5"/>
  <c r="CEK214" i="5"/>
  <c r="CEH214" i="5"/>
  <c r="CEI214" i="5" s="1"/>
  <c r="CEG214" i="5"/>
  <c r="CED214" i="5"/>
  <c r="CEC214" i="5"/>
  <c r="CDZ214" i="5"/>
  <c r="CEA214" i="5" s="1"/>
  <c r="CDY214" i="5"/>
  <c r="CDV214" i="5"/>
  <c r="CDU214" i="5"/>
  <c r="CDR214" i="5"/>
  <c r="CDQ214" i="5"/>
  <c r="CDN214" i="5"/>
  <c r="CDM214" i="5"/>
  <c r="CDJ214" i="5"/>
  <c r="CDI214" i="5"/>
  <c r="CDF214" i="5"/>
  <c r="CDE214" i="5"/>
  <c r="CDB214" i="5"/>
  <c r="CDC214" i="5" s="1"/>
  <c r="CDA214" i="5"/>
  <c r="CCX214" i="5"/>
  <c r="CCW214" i="5"/>
  <c r="CCT214" i="5"/>
  <c r="CCU214" i="5" s="1"/>
  <c r="CCS214" i="5"/>
  <c r="CCP214" i="5"/>
  <c r="CCO214" i="5"/>
  <c r="CCL214" i="5"/>
  <c r="CCK214" i="5"/>
  <c r="CCH214" i="5"/>
  <c r="CCG214" i="5"/>
  <c r="CCD214" i="5"/>
  <c r="CCC214" i="5"/>
  <c r="CBZ214" i="5"/>
  <c r="CBY214" i="5"/>
  <c r="CBV214" i="5"/>
  <c r="CBW214" i="5" s="1"/>
  <c r="CBU214" i="5"/>
  <c r="CBR214" i="5"/>
  <c r="CBQ214" i="5"/>
  <c r="CBN214" i="5"/>
  <c r="CBO214" i="5" s="1"/>
  <c r="CBM214" i="5"/>
  <c r="CBJ214" i="5"/>
  <c r="CBI214" i="5"/>
  <c r="CBF214" i="5"/>
  <c r="CBE214" i="5"/>
  <c r="CBB214" i="5"/>
  <c r="CBA214" i="5"/>
  <c r="CAX214" i="5"/>
  <c r="CAW214" i="5"/>
  <c r="CAT214" i="5"/>
  <c r="CAS214" i="5"/>
  <c r="CAP214" i="5"/>
  <c r="CAO214" i="5"/>
  <c r="CAL214" i="5"/>
  <c r="CAK214" i="5"/>
  <c r="CAH214" i="5"/>
  <c r="CAG214" i="5"/>
  <c r="CAD214" i="5"/>
  <c r="CAC214" i="5"/>
  <c r="BZZ214" i="5"/>
  <c r="BZY214" i="5"/>
  <c r="BZV214" i="5"/>
  <c r="BZU214" i="5"/>
  <c r="BZR214" i="5"/>
  <c r="BZQ214" i="5"/>
  <c r="BZN214" i="5"/>
  <c r="BZM214" i="5"/>
  <c r="BZJ214" i="5"/>
  <c r="BZI214" i="5"/>
  <c r="BZF214" i="5"/>
  <c r="BZE214" i="5"/>
  <c r="BZB214" i="5"/>
  <c r="BZA214" i="5"/>
  <c r="BYX214" i="5"/>
  <c r="BYW214" i="5"/>
  <c r="BYT214" i="5"/>
  <c r="BYS214" i="5"/>
  <c r="BYP214" i="5"/>
  <c r="BYO214" i="5"/>
  <c r="BYL214" i="5"/>
  <c r="BYK214" i="5"/>
  <c r="BYH214" i="5"/>
  <c r="BYG214" i="5"/>
  <c r="BYD214" i="5"/>
  <c r="BYC214" i="5"/>
  <c r="BXZ214" i="5"/>
  <c r="BXY214" i="5"/>
  <c r="BXV214" i="5"/>
  <c r="BXU214" i="5"/>
  <c r="BXR214" i="5"/>
  <c r="BXQ214" i="5"/>
  <c r="BXN214" i="5"/>
  <c r="BXM214" i="5"/>
  <c r="BXJ214" i="5"/>
  <c r="BXI214" i="5"/>
  <c r="BXF214" i="5"/>
  <c r="BXE214" i="5"/>
  <c r="BXB214" i="5"/>
  <c r="BXA214" i="5"/>
  <c r="BWX214" i="5"/>
  <c r="BWW214" i="5"/>
  <c r="BWT214" i="5"/>
  <c r="BWS214" i="5"/>
  <c r="BWP214" i="5"/>
  <c r="BWO214" i="5"/>
  <c r="BWL214" i="5"/>
  <c r="BWK214" i="5"/>
  <c r="BWH214" i="5"/>
  <c r="BWG214" i="5"/>
  <c r="BWD214" i="5"/>
  <c r="BWC214" i="5"/>
  <c r="BVZ214" i="5"/>
  <c r="BVY214" i="5"/>
  <c r="BVV214" i="5"/>
  <c r="BVU214" i="5"/>
  <c r="BVR214" i="5"/>
  <c r="BVS214" i="5" s="1"/>
  <c r="BVQ214" i="5"/>
  <c r="BVN214" i="5"/>
  <c r="BVM214" i="5"/>
  <c r="BVJ214" i="5"/>
  <c r="BVK214" i="5" s="1"/>
  <c r="BVI214" i="5"/>
  <c r="BVF214" i="5"/>
  <c r="BVE214" i="5"/>
  <c r="BVB214" i="5"/>
  <c r="BVA214" i="5"/>
  <c r="BUX214" i="5"/>
  <c r="BUW214" i="5"/>
  <c r="BUT214" i="5"/>
  <c r="BUS214" i="5"/>
  <c r="BUP214" i="5"/>
  <c r="BUO214" i="5"/>
  <c r="BUL214" i="5"/>
  <c r="BUM214" i="5" s="1"/>
  <c r="BUK214" i="5"/>
  <c r="BUH214" i="5"/>
  <c r="BUG214" i="5"/>
  <c r="BUD214" i="5"/>
  <c r="BUE214" i="5" s="1"/>
  <c r="BUC214" i="5"/>
  <c r="BTZ214" i="5"/>
  <c r="BTY214" i="5"/>
  <c r="BTV214" i="5"/>
  <c r="BTU214" i="5"/>
  <c r="BTR214" i="5"/>
  <c r="BTQ214" i="5"/>
  <c r="BTN214" i="5"/>
  <c r="BTM214" i="5"/>
  <c r="BTJ214" i="5"/>
  <c r="BTI214" i="5"/>
  <c r="BTF214" i="5"/>
  <c r="BTG214" i="5" s="1"/>
  <c r="BTE214" i="5"/>
  <c r="BTB214" i="5"/>
  <c r="BTA214" i="5"/>
  <c r="BSX214" i="5"/>
  <c r="BSY214" i="5" s="1"/>
  <c r="BSW214" i="5"/>
  <c r="BST214" i="5"/>
  <c r="BSS214" i="5"/>
  <c r="BSP214" i="5"/>
  <c r="BSO214" i="5"/>
  <c r="BSL214" i="5"/>
  <c r="BSK214" i="5"/>
  <c r="BSH214" i="5"/>
  <c r="BSG214" i="5"/>
  <c r="BSD214" i="5"/>
  <c r="BSC214" i="5"/>
  <c r="BRZ214" i="5"/>
  <c r="BRY214" i="5"/>
  <c r="BRV214" i="5"/>
  <c r="BRU214" i="5"/>
  <c r="BRR214" i="5"/>
  <c r="BRQ214" i="5"/>
  <c r="BRN214" i="5"/>
  <c r="BRM214" i="5"/>
  <c r="BRJ214" i="5"/>
  <c r="BRI214" i="5"/>
  <c r="BRF214" i="5"/>
  <c r="BRE214" i="5"/>
  <c r="BRB214" i="5"/>
  <c r="BRA214" i="5"/>
  <c r="BQX214" i="5"/>
  <c r="BQW214" i="5"/>
  <c r="BQT214" i="5"/>
  <c r="BQS214" i="5"/>
  <c r="BQP214" i="5"/>
  <c r="BQO214" i="5"/>
  <c r="BQL214" i="5"/>
  <c r="BQK214" i="5"/>
  <c r="BQH214" i="5"/>
  <c r="BQG214" i="5"/>
  <c r="BQD214" i="5"/>
  <c r="BQC214" i="5"/>
  <c r="BPZ214" i="5"/>
  <c r="BPY214" i="5"/>
  <c r="BPV214" i="5"/>
  <c r="BPU214" i="5"/>
  <c r="BPR214" i="5"/>
  <c r="BPQ214" i="5"/>
  <c r="BPN214" i="5"/>
  <c r="BPM214" i="5"/>
  <c r="BPJ214" i="5"/>
  <c r="BPI214" i="5"/>
  <c r="BPF214" i="5"/>
  <c r="BPE214" i="5"/>
  <c r="BPB214" i="5"/>
  <c r="BPA214" i="5"/>
  <c r="BOX214" i="5"/>
  <c r="BOW214" i="5"/>
  <c r="BOT214" i="5"/>
  <c r="BOS214" i="5"/>
  <c r="BOP214" i="5"/>
  <c r="BOO214" i="5"/>
  <c r="BOL214" i="5"/>
  <c r="BOK214" i="5"/>
  <c r="BOH214" i="5"/>
  <c r="BOG214" i="5"/>
  <c r="BOD214" i="5"/>
  <c r="BOC214" i="5"/>
  <c r="BNZ214" i="5"/>
  <c r="BNY214" i="5"/>
  <c r="BNV214" i="5"/>
  <c r="BNU214" i="5"/>
  <c r="BNR214" i="5"/>
  <c r="BNQ214" i="5"/>
  <c r="BNN214" i="5"/>
  <c r="BNM214" i="5"/>
  <c r="BNJ214" i="5"/>
  <c r="BNI214" i="5"/>
  <c r="BNF214" i="5"/>
  <c r="BNE214" i="5"/>
  <c r="BNB214" i="5"/>
  <c r="BNA214" i="5"/>
  <c r="BMX214" i="5"/>
  <c r="BMW214" i="5"/>
  <c r="BMT214" i="5"/>
  <c r="BMS214" i="5"/>
  <c r="BMP214" i="5"/>
  <c r="BMO214" i="5"/>
  <c r="BML214" i="5"/>
  <c r="BMK214" i="5"/>
  <c r="BMH214" i="5"/>
  <c r="BMG214" i="5"/>
  <c r="BMD214" i="5"/>
  <c r="BMC214" i="5"/>
  <c r="BLZ214" i="5"/>
  <c r="BLY214" i="5"/>
  <c r="BLV214" i="5"/>
  <c r="BLW214" i="5" s="1"/>
  <c r="BLU214" i="5"/>
  <c r="BLR214" i="5"/>
  <c r="BLQ214" i="5"/>
  <c r="BLN214" i="5"/>
  <c r="BLO214" i="5" s="1"/>
  <c r="BLM214" i="5"/>
  <c r="BLJ214" i="5"/>
  <c r="BLI214" i="5"/>
  <c r="BLF214" i="5"/>
  <c r="BLE214" i="5"/>
  <c r="BLB214" i="5"/>
  <c r="BLA214" i="5"/>
  <c r="BKX214" i="5"/>
  <c r="BKW214" i="5"/>
  <c r="BKT214" i="5"/>
  <c r="BKS214" i="5"/>
  <c r="BKP214" i="5"/>
  <c r="BKQ214" i="5" s="1"/>
  <c r="BKO214" i="5"/>
  <c r="BKL214" i="5"/>
  <c r="BKK214" i="5"/>
  <c r="BKH214" i="5"/>
  <c r="BKI214" i="5" s="1"/>
  <c r="BKG214" i="5"/>
  <c r="BKD214" i="5"/>
  <c r="BKC214" i="5"/>
  <c r="BJZ214" i="5"/>
  <c r="BJY214" i="5"/>
  <c r="BJV214" i="5"/>
  <c r="BJU214" i="5"/>
  <c r="BJR214" i="5"/>
  <c r="BJQ214" i="5"/>
  <c r="BJN214" i="5"/>
  <c r="BJM214" i="5"/>
  <c r="BJJ214" i="5"/>
  <c r="BJK214" i="5" s="1"/>
  <c r="BJI214" i="5"/>
  <c r="BJF214" i="5"/>
  <c r="BJE214" i="5"/>
  <c r="BJB214" i="5"/>
  <c r="BJC214" i="5" s="1"/>
  <c r="BJA214" i="5"/>
  <c r="BIX214" i="5"/>
  <c r="BIW214" i="5"/>
  <c r="BIT214" i="5"/>
  <c r="BIS214" i="5"/>
  <c r="BIP214" i="5"/>
  <c r="BIO214" i="5"/>
  <c r="BIL214" i="5"/>
  <c r="BIK214" i="5"/>
  <c r="BIH214" i="5"/>
  <c r="BIG214" i="5"/>
  <c r="BID214" i="5"/>
  <c r="BIE214" i="5" s="1"/>
  <c r="BIC214" i="5"/>
  <c r="BHZ214" i="5"/>
  <c r="BHY214" i="5"/>
  <c r="BHV214" i="5"/>
  <c r="BHW214" i="5" s="1"/>
  <c r="BHU214" i="5"/>
  <c r="BHR214" i="5"/>
  <c r="BHQ214" i="5"/>
  <c r="BHN214" i="5"/>
  <c r="BHM214" i="5"/>
  <c r="BHJ214" i="5"/>
  <c r="BHI214" i="5"/>
  <c r="BHF214" i="5"/>
  <c r="BHE214" i="5"/>
  <c r="BHB214" i="5"/>
  <c r="BHA214" i="5"/>
  <c r="BGX214" i="5"/>
  <c r="BGY214" i="5" s="1"/>
  <c r="BGW214" i="5"/>
  <c r="BGT214" i="5"/>
  <c r="BGS214" i="5"/>
  <c r="BGP214" i="5"/>
  <c r="BGQ214" i="5" s="1"/>
  <c r="BGO214" i="5"/>
  <c r="BGL214" i="5"/>
  <c r="BGK214" i="5"/>
  <c r="BGH214" i="5"/>
  <c r="BGG214" i="5"/>
  <c r="BGD214" i="5"/>
  <c r="BGC214" i="5"/>
  <c r="BFZ214" i="5"/>
  <c r="BFY214" i="5"/>
  <c r="BFV214" i="5"/>
  <c r="BFU214" i="5"/>
  <c r="BFR214" i="5"/>
  <c r="BFS214" i="5" s="1"/>
  <c r="BFQ214" i="5"/>
  <c r="BFN214" i="5"/>
  <c r="BFM214" i="5"/>
  <c r="BFJ214" i="5"/>
  <c r="BFK214" i="5" s="1"/>
  <c r="BFI214" i="5"/>
  <c r="BFF214" i="5"/>
  <c r="BFE214" i="5"/>
  <c r="BFB214" i="5"/>
  <c r="BFA214" i="5"/>
  <c r="BEX214" i="5"/>
  <c r="BEW214" i="5"/>
  <c r="BET214" i="5"/>
  <c r="BES214" i="5"/>
  <c r="BEP214" i="5"/>
  <c r="BEO214" i="5"/>
  <c r="BEL214" i="5"/>
  <c r="BEM214" i="5" s="1"/>
  <c r="BEK214" i="5"/>
  <c r="BEH214" i="5"/>
  <c r="BEG214" i="5"/>
  <c r="BED214" i="5"/>
  <c r="BEE214" i="5" s="1"/>
  <c r="BEC214" i="5"/>
  <c r="BDZ214" i="5"/>
  <c r="BDY214" i="5"/>
  <c r="BDV214" i="5"/>
  <c r="BDU214" i="5"/>
  <c r="BDR214" i="5"/>
  <c r="BDQ214" i="5"/>
  <c r="BDN214" i="5"/>
  <c r="BDM214" i="5"/>
  <c r="BDJ214" i="5"/>
  <c r="BDI214" i="5"/>
  <c r="BDF214" i="5"/>
  <c r="BDG214" i="5" s="1"/>
  <c r="BDE214" i="5"/>
  <c r="BDB214" i="5"/>
  <c r="BDA214" i="5"/>
  <c r="BCX214" i="5"/>
  <c r="BCY214" i="5" s="1"/>
  <c r="BCW214" i="5"/>
  <c r="BCT214" i="5"/>
  <c r="BCU214" i="5" s="1"/>
  <c r="BCS214" i="5"/>
  <c r="BCP214" i="5"/>
  <c r="BCO214" i="5"/>
  <c r="BCL214" i="5"/>
  <c r="BCK214" i="5"/>
  <c r="BCH214" i="5"/>
  <c r="BCG214" i="5"/>
  <c r="BCD214" i="5"/>
  <c r="BCE214" i="5" s="1"/>
  <c r="BCC214" i="5"/>
  <c r="BBZ214" i="5"/>
  <c r="BBY214" i="5"/>
  <c r="BBV214" i="5"/>
  <c r="BBU214" i="5"/>
  <c r="BBR214" i="5"/>
  <c r="BBQ214" i="5"/>
  <c r="BBN214" i="5"/>
  <c r="BBM214" i="5"/>
  <c r="BBJ214" i="5"/>
  <c r="BBI214" i="5"/>
  <c r="BBF214" i="5"/>
  <c r="BBE214" i="5"/>
  <c r="BBB214" i="5"/>
  <c r="BBA214" i="5"/>
  <c r="BAX214" i="5"/>
  <c r="BAW214" i="5"/>
  <c r="BAT214" i="5"/>
  <c r="BAS214" i="5"/>
  <c r="BAP214" i="5"/>
  <c r="BAO214" i="5"/>
  <c r="BAL214" i="5"/>
  <c r="BAK214" i="5"/>
  <c r="BAH214" i="5"/>
  <c r="BAG214" i="5"/>
  <c r="BAD214" i="5"/>
  <c r="BAC214" i="5"/>
  <c r="AZZ214" i="5"/>
  <c r="AZY214" i="5"/>
  <c r="AZV214" i="5"/>
  <c r="AZU214" i="5"/>
  <c r="AZR214" i="5"/>
  <c r="AZQ214" i="5"/>
  <c r="AZN214" i="5"/>
  <c r="AZM214" i="5"/>
  <c r="AZJ214" i="5"/>
  <c r="AZI214" i="5"/>
  <c r="AZF214" i="5"/>
  <c r="AZE214" i="5"/>
  <c r="AZB214" i="5"/>
  <c r="AZA214" i="5"/>
  <c r="AYX214" i="5"/>
  <c r="AYW214" i="5"/>
  <c r="AYT214" i="5"/>
  <c r="AYS214" i="5"/>
  <c r="AYP214" i="5"/>
  <c r="AYO214" i="5"/>
  <c r="AYL214" i="5"/>
  <c r="AYK214" i="5"/>
  <c r="AYH214" i="5"/>
  <c r="AYG214" i="5"/>
  <c r="AYD214" i="5"/>
  <c r="AYC214" i="5"/>
  <c r="AXZ214" i="5"/>
  <c r="AXY214" i="5"/>
  <c r="AXV214" i="5"/>
  <c r="AXW214" i="5" s="1"/>
  <c r="AXU214" i="5"/>
  <c r="AXR214" i="5"/>
  <c r="AXQ214" i="5"/>
  <c r="AXN214" i="5"/>
  <c r="AXM214" i="5"/>
  <c r="AXJ214" i="5"/>
  <c r="AXI214" i="5"/>
  <c r="AXF214" i="5"/>
  <c r="AXE214" i="5"/>
  <c r="AXB214" i="5"/>
  <c r="AXC214" i="5" s="1"/>
  <c r="AXA214" i="5"/>
  <c r="AWX214" i="5"/>
  <c r="AWW214" i="5"/>
  <c r="AWT214" i="5"/>
  <c r="AWU214" i="5" s="1"/>
  <c r="AWS214" i="5"/>
  <c r="AWP214" i="5"/>
  <c r="AWO214" i="5"/>
  <c r="AWL214" i="5"/>
  <c r="AWK214" i="5"/>
  <c r="AWH214" i="5"/>
  <c r="AWG214" i="5"/>
  <c r="AWD214" i="5"/>
  <c r="AWC214" i="5"/>
  <c r="AVZ214" i="5"/>
  <c r="AVY214" i="5"/>
  <c r="AVV214" i="5"/>
  <c r="AVW214" i="5" s="1"/>
  <c r="AVU214" i="5"/>
  <c r="AVR214" i="5"/>
  <c r="AVQ214" i="5"/>
  <c r="AVN214" i="5"/>
  <c r="AVO214" i="5" s="1"/>
  <c r="AVM214" i="5"/>
  <c r="AVJ214" i="5"/>
  <c r="AVK214" i="5" s="1"/>
  <c r="AVI214" i="5"/>
  <c r="AVF214" i="5"/>
  <c r="AVE214" i="5"/>
  <c r="AVB214" i="5"/>
  <c r="AVA214" i="5"/>
  <c r="AUX214" i="5"/>
  <c r="AUW214" i="5"/>
  <c r="AUT214" i="5"/>
  <c r="AUS214" i="5"/>
  <c r="AUP214" i="5"/>
  <c r="AUQ214" i="5" s="1"/>
  <c r="AUO214" i="5"/>
  <c r="AUL214" i="5"/>
  <c r="AUK214" i="5"/>
  <c r="AUH214" i="5"/>
  <c r="AUI214" i="5" s="1"/>
  <c r="AUG214" i="5"/>
  <c r="AUD214" i="5"/>
  <c r="AUE214" i="5" s="1"/>
  <c r="AUC214" i="5"/>
  <c r="ATZ214" i="5"/>
  <c r="ATY214" i="5"/>
  <c r="ATV214" i="5"/>
  <c r="ATU214" i="5"/>
  <c r="ATR214" i="5"/>
  <c r="ATQ214" i="5"/>
  <c r="ATN214" i="5"/>
  <c r="ATO214" i="5" s="1"/>
  <c r="ATM214" i="5"/>
  <c r="ATJ214" i="5"/>
  <c r="ATI214" i="5"/>
  <c r="ATF214" i="5"/>
  <c r="ATE214" i="5"/>
  <c r="ATB214" i="5"/>
  <c r="ATA214" i="5"/>
  <c r="ASX214" i="5"/>
  <c r="ASW214" i="5"/>
  <c r="AST214" i="5"/>
  <c r="ASS214" i="5"/>
  <c r="ASP214" i="5"/>
  <c r="ASO214" i="5"/>
  <c r="ASL214" i="5"/>
  <c r="ASK214" i="5"/>
  <c r="ASH214" i="5"/>
  <c r="ASI214" i="5" s="1"/>
  <c r="ASG214" i="5"/>
  <c r="ASD214" i="5"/>
  <c r="ASC214" i="5"/>
  <c r="ARZ214" i="5"/>
  <c r="ARY214" i="5"/>
  <c r="ARV214" i="5"/>
  <c r="ARU214" i="5"/>
  <c r="ARR214" i="5"/>
  <c r="ARQ214" i="5"/>
  <c r="ARN214" i="5"/>
  <c r="ARM214" i="5"/>
  <c r="ARJ214" i="5"/>
  <c r="ARI214" i="5"/>
  <c r="ARF214" i="5"/>
  <c r="ARE214" i="5"/>
  <c r="ARB214" i="5"/>
  <c r="ARC214" i="5" s="1"/>
  <c r="ARA214" i="5"/>
  <c r="AQX214" i="5"/>
  <c r="AQW214" i="5"/>
  <c r="AQT214" i="5"/>
  <c r="AQS214" i="5"/>
  <c r="AQP214" i="5"/>
  <c r="AQO214" i="5"/>
  <c r="AQM214" i="5"/>
  <c r="AQL214" i="5"/>
  <c r="AQK214" i="5"/>
  <c r="AQH214" i="5"/>
  <c r="AQG214" i="5"/>
  <c r="AQD214" i="5"/>
  <c r="AQC214" i="5"/>
  <c r="APZ214" i="5"/>
  <c r="APY214" i="5"/>
  <c r="APV214" i="5"/>
  <c r="APU214" i="5"/>
  <c r="APR214" i="5"/>
  <c r="APQ214" i="5"/>
  <c r="APN214" i="5"/>
  <c r="APM214" i="5"/>
  <c r="APJ214" i="5"/>
  <c r="API214" i="5"/>
  <c r="APF214" i="5"/>
  <c r="APE214" i="5"/>
  <c r="APB214" i="5"/>
  <c r="APA214" i="5"/>
  <c r="AOX214" i="5"/>
  <c r="AOW214" i="5"/>
  <c r="AOT214" i="5"/>
  <c r="AOS214" i="5"/>
  <c r="AOP214" i="5"/>
  <c r="AOO214" i="5"/>
  <c r="AOL214" i="5"/>
  <c r="AOK214" i="5"/>
  <c r="AOH214" i="5"/>
  <c r="AOG214" i="5"/>
  <c r="AOD214" i="5"/>
  <c r="AOC214" i="5"/>
  <c r="ANZ214" i="5"/>
  <c r="ANY214" i="5"/>
  <c r="ANV214" i="5"/>
  <c r="ANU214" i="5"/>
  <c r="ANR214" i="5"/>
  <c r="ANQ214" i="5"/>
  <c r="ANN214" i="5"/>
  <c r="ANM214" i="5"/>
  <c r="ANJ214" i="5"/>
  <c r="ANI214" i="5"/>
  <c r="ANF214" i="5"/>
  <c r="ANE214" i="5"/>
  <c r="ANB214" i="5"/>
  <c r="ANA214" i="5"/>
  <c r="AMX214" i="5"/>
  <c r="AMW214" i="5"/>
  <c r="AMT214" i="5"/>
  <c r="AMS214" i="5"/>
  <c r="AMP214" i="5"/>
  <c r="AMO214" i="5"/>
  <c r="AML214" i="5"/>
  <c r="AMK214" i="5"/>
  <c r="AMH214" i="5"/>
  <c r="AMG214" i="5"/>
  <c r="AMD214" i="5"/>
  <c r="AMC214" i="5"/>
  <c r="ALZ214" i="5"/>
  <c r="ALY214" i="5"/>
  <c r="ALV214" i="5"/>
  <c r="ALU214" i="5"/>
  <c r="ALR214" i="5"/>
  <c r="ALQ214" i="5"/>
  <c r="ALN214" i="5"/>
  <c r="ALM214" i="5"/>
  <c r="ALJ214" i="5"/>
  <c r="ALI214" i="5"/>
  <c r="ALF214" i="5"/>
  <c r="ALE214" i="5"/>
  <c r="ALB214" i="5"/>
  <c r="ALA214" i="5"/>
  <c r="AKX214" i="5"/>
  <c r="AKW214" i="5"/>
  <c r="AKT214" i="5"/>
  <c r="AKS214" i="5"/>
  <c r="AKP214" i="5"/>
  <c r="AKO214" i="5"/>
  <c r="AKL214" i="5"/>
  <c r="AKK214" i="5"/>
  <c r="AKH214" i="5"/>
  <c r="AKG214" i="5"/>
  <c r="AKD214" i="5"/>
  <c r="AKC214" i="5"/>
  <c r="AJZ214" i="5"/>
  <c r="AJY214" i="5"/>
  <c r="AJV214" i="5"/>
  <c r="AJU214" i="5"/>
  <c r="AJR214" i="5"/>
  <c r="AJQ214" i="5"/>
  <c r="AJN214" i="5"/>
  <c r="AJM214" i="5"/>
  <c r="AJJ214" i="5"/>
  <c r="AJI214" i="5"/>
  <c r="AJF214" i="5"/>
  <c r="AJE214" i="5"/>
  <c r="AJB214" i="5"/>
  <c r="AJA214" i="5"/>
  <c r="AIX214" i="5"/>
  <c r="AIW214" i="5"/>
  <c r="AIT214" i="5"/>
  <c r="AIS214" i="5"/>
  <c r="AIP214" i="5"/>
  <c r="AIO214" i="5"/>
  <c r="AIL214" i="5"/>
  <c r="AIK214" i="5"/>
  <c r="AIH214" i="5"/>
  <c r="AIG214" i="5"/>
  <c r="AID214" i="5"/>
  <c r="AIC214" i="5"/>
  <c r="AHZ214" i="5"/>
  <c r="AHY214" i="5"/>
  <c r="AHV214" i="5"/>
  <c r="AHU214" i="5"/>
  <c r="AHR214" i="5"/>
  <c r="AHQ214" i="5"/>
  <c r="AHN214" i="5"/>
  <c r="AHM214" i="5"/>
  <c r="AHJ214" i="5"/>
  <c r="AHI214" i="5"/>
  <c r="AHF214" i="5"/>
  <c r="AHE214" i="5"/>
  <c r="AHB214" i="5"/>
  <c r="AHA214" i="5"/>
  <c r="AGX214" i="5"/>
  <c r="AGW214" i="5"/>
  <c r="AGT214" i="5"/>
  <c r="AGS214" i="5"/>
  <c r="AGP214" i="5"/>
  <c r="AGO214" i="5"/>
  <c r="AGL214" i="5"/>
  <c r="AGK214" i="5"/>
  <c r="AGH214" i="5"/>
  <c r="AGG214" i="5"/>
  <c r="AGD214" i="5"/>
  <c r="AGC214" i="5"/>
  <c r="AFZ214" i="5"/>
  <c r="AFY214" i="5"/>
  <c r="AFV214" i="5"/>
  <c r="AFU214" i="5"/>
  <c r="AFR214" i="5"/>
  <c r="AFQ214" i="5"/>
  <c r="AFN214" i="5"/>
  <c r="AFM214" i="5"/>
  <c r="AFJ214" i="5"/>
  <c r="AFI214" i="5"/>
  <c r="AFF214" i="5"/>
  <c r="AFE214" i="5"/>
  <c r="AFB214" i="5"/>
  <c r="AFA214" i="5"/>
  <c r="AEX214" i="5"/>
  <c r="AEW214" i="5"/>
  <c r="AET214" i="5"/>
  <c r="AES214" i="5"/>
  <c r="AEP214" i="5"/>
  <c r="AEO214" i="5"/>
  <c r="AEL214" i="5"/>
  <c r="AEK214" i="5"/>
  <c r="AEH214" i="5"/>
  <c r="AEG214" i="5"/>
  <c r="AED214" i="5"/>
  <c r="AEC214" i="5"/>
  <c r="ADZ214" i="5"/>
  <c r="ADY214" i="5"/>
  <c r="ADV214" i="5"/>
  <c r="ADU214" i="5"/>
  <c r="ADR214" i="5"/>
  <c r="ADQ214" i="5"/>
  <c r="ADN214" i="5"/>
  <c r="ADM214" i="5"/>
  <c r="ADJ214" i="5"/>
  <c r="ADI214" i="5"/>
  <c r="ADF214" i="5"/>
  <c r="ADE214" i="5"/>
  <c r="ADB214" i="5"/>
  <c r="ADA214" i="5"/>
  <c r="ACX214" i="5"/>
  <c r="ACW214" i="5"/>
  <c r="ACT214" i="5"/>
  <c r="ACS214" i="5"/>
  <c r="ACP214" i="5"/>
  <c r="ACO214" i="5"/>
  <c r="ACL214" i="5"/>
  <c r="ACK214" i="5"/>
  <c r="ACH214" i="5"/>
  <c r="ACG214" i="5"/>
  <c r="ACD214" i="5"/>
  <c r="ACC214" i="5"/>
  <c r="ABZ214" i="5"/>
  <c r="ABY214" i="5"/>
  <c r="ABV214" i="5"/>
  <c r="ABU214" i="5"/>
  <c r="ABR214" i="5"/>
  <c r="ABQ214" i="5"/>
  <c r="ABN214" i="5"/>
  <c r="ABM214" i="5"/>
  <c r="ABJ214" i="5"/>
  <c r="ABI214" i="5"/>
  <c r="ABF214" i="5"/>
  <c r="ABE214" i="5"/>
  <c r="ABB214" i="5"/>
  <c r="ABA214" i="5"/>
  <c r="AAX214" i="5"/>
  <c r="AAW214" i="5"/>
  <c r="AAT214" i="5"/>
  <c r="AAS214" i="5"/>
  <c r="AAP214" i="5"/>
  <c r="AAO214" i="5"/>
  <c r="AAL214" i="5"/>
  <c r="AAK214" i="5"/>
  <c r="AAH214" i="5"/>
  <c r="AAG214" i="5"/>
  <c r="AAD214" i="5"/>
  <c r="AAC214" i="5"/>
  <c r="ZZ214" i="5"/>
  <c r="ZY214" i="5"/>
  <c r="ZV214" i="5"/>
  <c r="ZU214" i="5"/>
  <c r="ZR214" i="5"/>
  <c r="ZQ214" i="5"/>
  <c r="ZN214" i="5"/>
  <c r="ZM214" i="5"/>
  <c r="ZJ214" i="5"/>
  <c r="ZI214" i="5"/>
  <c r="ZF214" i="5"/>
  <c r="ZE214" i="5"/>
  <c r="ZB214" i="5"/>
  <c r="ZA214" i="5"/>
  <c r="YX214" i="5"/>
  <c r="YW214" i="5"/>
  <c r="YT214" i="5"/>
  <c r="YS214" i="5"/>
  <c r="YP214" i="5"/>
  <c r="YO214" i="5"/>
  <c r="YL214" i="5"/>
  <c r="YK214" i="5"/>
  <c r="YH214" i="5"/>
  <c r="YG214" i="5"/>
  <c r="YD214" i="5"/>
  <c r="YC214" i="5"/>
  <c r="XZ214" i="5"/>
  <c r="XY214" i="5"/>
  <c r="XV214" i="5"/>
  <c r="XU214" i="5"/>
  <c r="XR214" i="5"/>
  <c r="XQ214" i="5"/>
  <c r="XN214" i="5"/>
  <c r="XM214" i="5"/>
  <c r="XJ214" i="5"/>
  <c r="XI214" i="5"/>
  <c r="XF214" i="5"/>
  <c r="XE214" i="5"/>
  <c r="XB214" i="5"/>
  <c r="XA214" i="5"/>
  <c r="WX214" i="5"/>
  <c r="WW214" i="5"/>
  <c r="WT214" i="5"/>
  <c r="WS214" i="5"/>
  <c r="WP214" i="5"/>
  <c r="WO214" i="5"/>
  <c r="WL214" i="5"/>
  <c r="WK214" i="5"/>
  <c r="WH214" i="5"/>
  <c r="WG214" i="5"/>
  <c r="WD214" i="5"/>
  <c r="WC214" i="5"/>
  <c r="VZ214" i="5"/>
  <c r="VY214" i="5"/>
  <c r="VV214" i="5"/>
  <c r="VU214" i="5"/>
  <c r="VR214" i="5"/>
  <c r="VQ214" i="5"/>
  <c r="VN214" i="5"/>
  <c r="VM214" i="5"/>
  <c r="VJ214" i="5"/>
  <c r="VI214" i="5"/>
  <c r="VF214" i="5"/>
  <c r="VE214" i="5"/>
  <c r="VB214" i="5"/>
  <c r="VA214" i="5"/>
  <c r="UX214" i="5"/>
  <c r="UW214" i="5"/>
  <c r="UT214" i="5"/>
  <c r="US214" i="5"/>
  <c r="UP214" i="5"/>
  <c r="UO214" i="5"/>
  <c r="UL214" i="5"/>
  <c r="UK214" i="5"/>
  <c r="UH214" i="5"/>
  <c r="UG214" i="5"/>
  <c r="UD214" i="5"/>
  <c r="UC214" i="5"/>
  <c r="TZ214" i="5"/>
  <c r="TY214" i="5"/>
  <c r="TV214" i="5"/>
  <c r="TU214" i="5"/>
  <c r="TR214" i="5"/>
  <c r="TQ214" i="5"/>
  <c r="TN214" i="5"/>
  <c r="TM214" i="5"/>
  <c r="TJ214" i="5"/>
  <c r="TI214" i="5"/>
  <c r="TF214" i="5"/>
  <c r="TE214" i="5"/>
  <c r="TB214" i="5"/>
  <c r="TA214" i="5"/>
  <c r="SX214" i="5"/>
  <c r="SW214" i="5"/>
  <c r="ST214" i="5"/>
  <c r="SS214" i="5"/>
  <c r="SP214" i="5"/>
  <c r="SO214" i="5"/>
  <c r="SL214" i="5"/>
  <c r="SK214" i="5"/>
  <c r="SH214" i="5"/>
  <c r="SG214" i="5"/>
  <c r="SD214" i="5"/>
  <c r="SC214" i="5"/>
  <c r="RZ214" i="5"/>
  <c r="RY214" i="5"/>
  <c r="RV214" i="5"/>
  <c r="RU214" i="5"/>
  <c r="RR214" i="5"/>
  <c r="RQ214" i="5"/>
  <c r="RN214" i="5"/>
  <c r="RM214" i="5"/>
  <c r="RJ214" i="5"/>
  <c r="RI214" i="5"/>
  <c r="RF214" i="5"/>
  <c r="RE214" i="5"/>
  <c r="RB214" i="5"/>
  <c r="RA214" i="5"/>
  <c r="QX214" i="5"/>
  <c r="QW214" i="5"/>
  <c r="QT214" i="5"/>
  <c r="QS214" i="5"/>
  <c r="QP214" i="5"/>
  <c r="QO214" i="5"/>
  <c r="QL214" i="5"/>
  <c r="QK214" i="5"/>
  <c r="QH214" i="5"/>
  <c r="QG214" i="5"/>
  <c r="QD214" i="5"/>
  <c r="QC214" i="5"/>
  <c r="PZ214" i="5"/>
  <c r="PY214" i="5"/>
  <c r="PV214" i="5"/>
  <c r="PU214" i="5"/>
  <c r="PR214" i="5"/>
  <c r="PQ214" i="5"/>
  <c r="PN214" i="5"/>
  <c r="PM214" i="5"/>
  <c r="PJ214" i="5"/>
  <c r="PI214" i="5"/>
  <c r="PF214" i="5"/>
  <c r="PE214" i="5"/>
  <c r="PB214" i="5"/>
  <c r="PA214" i="5"/>
  <c r="OX214" i="5"/>
  <c r="OW214" i="5"/>
  <c r="OT214" i="5"/>
  <c r="OS214" i="5"/>
  <c r="OP214" i="5"/>
  <c r="OO214" i="5"/>
  <c r="OL214" i="5"/>
  <c r="OK214" i="5"/>
  <c r="OH214" i="5"/>
  <c r="OG214" i="5"/>
  <c r="OD214" i="5"/>
  <c r="OC214" i="5"/>
  <c r="NZ214" i="5"/>
  <c r="NY214" i="5"/>
  <c r="NV214" i="5"/>
  <c r="NU214" i="5"/>
  <c r="NR214" i="5"/>
  <c r="NQ214" i="5"/>
  <c r="NN214" i="5"/>
  <c r="NM214" i="5"/>
  <c r="NJ214" i="5"/>
  <c r="NI214" i="5"/>
  <c r="NF214" i="5"/>
  <c r="NE214" i="5"/>
  <c r="NB214" i="5"/>
  <c r="NA214" i="5"/>
  <c r="MX214" i="5"/>
  <c r="MW214" i="5"/>
  <c r="MT214" i="5"/>
  <c r="MS214" i="5"/>
  <c r="MP214" i="5"/>
  <c r="MO214" i="5"/>
  <c r="ML214" i="5"/>
  <c r="MK214" i="5"/>
  <c r="MH214" i="5"/>
  <c r="MG214" i="5"/>
  <c r="MD214" i="5"/>
  <c r="MC214" i="5"/>
  <c r="LZ214" i="5"/>
  <c r="LY214" i="5"/>
  <c r="LV214" i="5"/>
  <c r="LU214" i="5"/>
  <c r="LR214" i="5"/>
  <c r="LQ214" i="5"/>
  <c r="LN214" i="5"/>
  <c r="LM214" i="5"/>
  <c r="LJ214" i="5"/>
  <c r="LI214" i="5"/>
  <c r="LF214" i="5"/>
  <c r="LE214" i="5"/>
  <c r="LB214" i="5"/>
  <c r="LA214" i="5"/>
  <c r="KX214" i="5"/>
  <c r="KW214" i="5"/>
  <c r="KT214" i="5"/>
  <c r="KS214" i="5"/>
  <c r="KP214" i="5"/>
  <c r="KO214" i="5"/>
  <c r="KL214" i="5"/>
  <c r="KK214" i="5"/>
  <c r="KH214" i="5"/>
  <c r="KG214" i="5"/>
  <c r="KD214" i="5"/>
  <c r="KC214" i="5"/>
  <c r="JZ214" i="5"/>
  <c r="JY214" i="5"/>
  <c r="JV214" i="5"/>
  <c r="JU214" i="5"/>
  <c r="JR214" i="5"/>
  <c r="JQ214" i="5"/>
  <c r="JN214" i="5"/>
  <c r="JM214" i="5"/>
  <c r="JJ214" i="5"/>
  <c r="JI214" i="5"/>
  <c r="JF214" i="5"/>
  <c r="JE214" i="5"/>
  <c r="JB214" i="5"/>
  <c r="JA214" i="5"/>
  <c r="IX214" i="5"/>
  <c r="IW214" i="5"/>
  <c r="IT214" i="5"/>
  <c r="IS214" i="5"/>
  <c r="IP214" i="5"/>
  <c r="IO214" i="5"/>
  <c r="IL214" i="5"/>
  <c r="IK214" i="5"/>
  <c r="IH214" i="5"/>
  <c r="IG214" i="5"/>
  <c r="ID214" i="5"/>
  <c r="IC214" i="5"/>
  <c r="HZ214" i="5"/>
  <c r="HY214" i="5"/>
  <c r="HV214" i="5"/>
  <c r="HU214" i="5"/>
  <c r="HR214" i="5"/>
  <c r="HQ214" i="5"/>
  <c r="HN214" i="5"/>
  <c r="HM214" i="5"/>
  <c r="HJ214" i="5"/>
  <c r="HI214" i="5"/>
  <c r="HF214" i="5"/>
  <c r="HE214" i="5"/>
  <c r="HB214" i="5"/>
  <c r="HA214" i="5"/>
  <c r="GX214" i="5"/>
  <c r="GW214" i="5"/>
  <c r="GT214" i="5"/>
  <c r="GS214" i="5"/>
  <c r="GP214" i="5"/>
  <c r="GO214" i="5"/>
  <c r="GL214" i="5"/>
  <c r="GK214" i="5"/>
  <c r="GH214" i="5"/>
  <c r="GG214" i="5"/>
  <c r="GD214" i="5"/>
  <c r="GC214" i="5"/>
  <c r="FZ214" i="5"/>
  <c r="FY214" i="5"/>
  <c r="FV214" i="5"/>
  <c r="FU214" i="5"/>
  <c r="FR214" i="5"/>
  <c r="FQ214" i="5"/>
  <c r="FN214" i="5"/>
  <c r="FM214" i="5"/>
  <c r="FO214" i="5" s="1"/>
  <c r="FJ214" i="5"/>
  <c r="FI214" i="5"/>
  <c r="FF214" i="5"/>
  <c r="FE214" i="5"/>
  <c r="FB214" i="5"/>
  <c r="FA214" i="5"/>
  <c r="EX214" i="5"/>
  <c r="EW214" i="5"/>
  <c r="ET214" i="5"/>
  <c r="ES214" i="5"/>
  <c r="EP214" i="5"/>
  <c r="EO214" i="5"/>
  <c r="EL214" i="5"/>
  <c r="EK214" i="5"/>
  <c r="EH214" i="5"/>
  <c r="EG214" i="5"/>
  <c r="ED214" i="5"/>
  <c r="EC214" i="5"/>
  <c r="DZ214" i="5"/>
  <c r="DY214" i="5"/>
  <c r="DV214" i="5"/>
  <c r="DU214" i="5"/>
  <c r="DR214" i="5"/>
  <c r="DQ214" i="5"/>
  <c r="DN214" i="5"/>
  <c r="DM214" i="5"/>
  <c r="DJ214" i="5"/>
  <c r="DI214" i="5"/>
  <c r="DF214" i="5"/>
  <c r="DE214" i="5"/>
  <c r="DB214" i="5"/>
  <c r="DA214" i="5"/>
  <c r="CX214" i="5"/>
  <c r="CW214" i="5"/>
  <c r="CT214" i="5"/>
  <c r="CS214" i="5"/>
  <c r="CP214" i="5"/>
  <c r="CO214" i="5"/>
  <c r="CL214" i="5"/>
  <c r="CK214" i="5"/>
  <c r="CH214" i="5"/>
  <c r="CG214" i="5"/>
  <c r="CD214" i="5"/>
  <c r="CC214" i="5"/>
  <c r="BZ214" i="5"/>
  <c r="BY214" i="5"/>
  <c r="BV214" i="5"/>
  <c r="BU214" i="5"/>
  <c r="BR214" i="5"/>
  <c r="BQ214" i="5"/>
  <c r="BN214" i="5"/>
  <c r="BM214" i="5"/>
  <c r="BJ214" i="5"/>
  <c r="BI214" i="5"/>
  <c r="BF214" i="5"/>
  <c r="BE214" i="5"/>
  <c r="BB214" i="5"/>
  <c r="BA214" i="5"/>
  <c r="AX214" i="5"/>
  <c r="AW214" i="5"/>
  <c r="AT214" i="5"/>
  <c r="AS214" i="5"/>
  <c r="AP214" i="5"/>
  <c r="AO214" i="5"/>
  <c r="AL214" i="5"/>
  <c r="AK214" i="5"/>
  <c r="AH214" i="5"/>
  <c r="AG214" i="5"/>
  <c r="AD214" i="5"/>
  <c r="AC214" i="5"/>
  <c r="Z214" i="5"/>
  <c r="Y214" i="5"/>
  <c r="V214" i="5"/>
  <c r="U214" i="5"/>
  <c r="R214" i="5"/>
  <c r="Q214" i="5"/>
  <c r="N214" i="5"/>
  <c r="M214" i="5"/>
  <c r="J214" i="5"/>
  <c r="I214" i="5"/>
  <c r="F214" i="5"/>
  <c r="E214" i="5"/>
  <c r="B214" i="5"/>
  <c r="A214" i="5"/>
  <c r="XFC209" i="5"/>
  <c r="XFA209" i="5"/>
  <c r="XEY209" i="5"/>
  <c r="XEW209" i="5"/>
  <c r="XEU209" i="5"/>
  <c r="XES209" i="5"/>
  <c r="XEQ209" i="5"/>
  <c r="XEO209" i="5"/>
  <c r="XEM209" i="5"/>
  <c r="XEK209" i="5"/>
  <c r="XEI209" i="5"/>
  <c r="XEG209" i="5"/>
  <c r="XEE209" i="5"/>
  <c r="XEC209" i="5"/>
  <c r="XEA209" i="5"/>
  <c r="XDY209" i="5"/>
  <c r="XDW209" i="5"/>
  <c r="XDU209" i="5"/>
  <c r="XDS209" i="5"/>
  <c r="XDQ209" i="5"/>
  <c r="XDO209" i="5"/>
  <c r="XDM209" i="5"/>
  <c r="XDK209" i="5"/>
  <c r="XDI209" i="5"/>
  <c r="XDG209" i="5"/>
  <c r="XDE209" i="5"/>
  <c r="XDC209" i="5"/>
  <c r="XDA209" i="5"/>
  <c r="XCY209" i="5"/>
  <c r="XCW209" i="5"/>
  <c r="XCU209" i="5"/>
  <c r="XCS209" i="5"/>
  <c r="XCQ209" i="5"/>
  <c r="XCO209" i="5"/>
  <c r="XCM209" i="5"/>
  <c r="XCK209" i="5"/>
  <c r="XCI209" i="5"/>
  <c r="XCG209" i="5"/>
  <c r="XCE209" i="5"/>
  <c r="XCC209" i="5"/>
  <c r="XCA209" i="5"/>
  <c r="XBY209" i="5"/>
  <c r="XBW209" i="5"/>
  <c r="XBU209" i="5"/>
  <c r="XBS209" i="5"/>
  <c r="XBQ209" i="5"/>
  <c r="XBO209" i="5"/>
  <c r="XBM209" i="5"/>
  <c r="XBK209" i="5"/>
  <c r="XBI209" i="5"/>
  <c r="XBG209" i="5"/>
  <c r="XBE209" i="5"/>
  <c r="XBC209" i="5"/>
  <c r="XBA209" i="5"/>
  <c r="XAY209" i="5"/>
  <c r="XAW209" i="5"/>
  <c r="XAU209" i="5"/>
  <c r="XAS209" i="5"/>
  <c r="XAQ209" i="5"/>
  <c r="XAO209" i="5"/>
  <c r="XAM209" i="5"/>
  <c r="XAK209" i="5"/>
  <c r="XAI209" i="5"/>
  <c r="XAG209" i="5"/>
  <c r="XAE209" i="5"/>
  <c r="XAC209" i="5"/>
  <c r="XAA209" i="5"/>
  <c r="WZY209" i="5"/>
  <c r="WZW209" i="5"/>
  <c r="WZU209" i="5"/>
  <c r="WZS209" i="5"/>
  <c r="WZQ209" i="5"/>
  <c r="WZO209" i="5"/>
  <c r="WZM209" i="5"/>
  <c r="WZK209" i="5"/>
  <c r="WZI209" i="5"/>
  <c r="WZG209" i="5"/>
  <c r="WZE209" i="5"/>
  <c r="WZC209" i="5"/>
  <c r="WZA209" i="5"/>
  <c r="WYY209" i="5"/>
  <c r="WYW209" i="5"/>
  <c r="WYU209" i="5"/>
  <c r="WYS209" i="5"/>
  <c r="WYQ209" i="5"/>
  <c r="WYO209" i="5"/>
  <c r="WYM209" i="5"/>
  <c r="WYK209" i="5"/>
  <c r="WYI209" i="5"/>
  <c r="WYG209" i="5"/>
  <c r="WYE209" i="5"/>
  <c r="WYC209" i="5"/>
  <c r="WYA209" i="5"/>
  <c r="WXY209" i="5"/>
  <c r="WXW209" i="5"/>
  <c r="WXU209" i="5"/>
  <c r="WXS209" i="5"/>
  <c r="WXQ209" i="5"/>
  <c r="WXO209" i="5"/>
  <c r="WXM209" i="5"/>
  <c r="WXK209" i="5"/>
  <c r="WXI209" i="5"/>
  <c r="WXG209" i="5"/>
  <c r="WXE209" i="5"/>
  <c r="WXC209" i="5"/>
  <c r="WXA209" i="5"/>
  <c r="WWY209" i="5"/>
  <c r="WWW209" i="5"/>
  <c r="WWU209" i="5"/>
  <c r="WWS209" i="5"/>
  <c r="WWQ209" i="5"/>
  <c r="WWO209" i="5"/>
  <c r="WWM209" i="5"/>
  <c r="WWK209" i="5"/>
  <c r="WWI209" i="5"/>
  <c r="WWG209" i="5"/>
  <c r="WWE209" i="5"/>
  <c r="WWC209" i="5"/>
  <c r="WWA209" i="5"/>
  <c r="WVY209" i="5"/>
  <c r="WVW209" i="5"/>
  <c r="WVU209" i="5"/>
  <c r="WVS209" i="5"/>
  <c r="WVQ209" i="5"/>
  <c r="WVO209" i="5"/>
  <c r="WVM209" i="5"/>
  <c r="WVK209" i="5"/>
  <c r="WVI209" i="5"/>
  <c r="WVG209" i="5"/>
  <c r="WVE209" i="5"/>
  <c r="WVC209" i="5"/>
  <c r="WVA209" i="5"/>
  <c r="WUY209" i="5"/>
  <c r="WUW209" i="5"/>
  <c r="WUU209" i="5"/>
  <c r="WUS209" i="5"/>
  <c r="WUQ209" i="5"/>
  <c r="WUO209" i="5"/>
  <c r="WUM209" i="5"/>
  <c r="WUK209" i="5"/>
  <c r="WUI209" i="5"/>
  <c r="WUG209" i="5"/>
  <c r="WUE209" i="5"/>
  <c r="WUC209" i="5"/>
  <c r="WUA209" i="5"/>
  <c r="WTY209" i="5"/>
  <c r="WTW209" i="5"/>
  <c r="WTU209" i="5"/>
  <c r="WTS209" i="5"/>
  <c r="WTQ209" i="5"/>
  <c r="WTO209" i="5"/>
  <c r="WTM209" i="5"/>
  <c r="WTK209" i="5"/>
  <c r="WTI209" i="5"/>
  <c r="WTG209" i="5"/>
  <c r="WTE209" i="5"/>
  <c r="WTC209" i="5"/>
  <c r="WTA209" i="5"/>
  <c r="WSY209" i="5"/>
  <c r="WSW209" i="5"/>
  <c r="WSU209" i="5"/>
  <c r="WSS209" i="5"/>
  <c r="WSQ209" i="5"/>
  <c r="WSO209" i="5"/>
  <c r="WSM209" i="5"/>
  <c r="WSK209" i="5"/>
  <c r="WSI209" i="5"/>
  <c r="WSG209" i="5"/>
  <c r="WSE209" i="5"/>
  <c r="WSC209" i="5"/>
  <c r="WSA209" i="5"/>
  <c r="WRY209" i="5"/>
  <c r="WRW209" i="5"/>
  <c r="WRU209" i="5"/>
  <c r="WRS209" i="5"/>
  <c r="WRQ209" i="5"/>
  <c r="WRO209" i="5"/>
  <c r="WRM209" i="5"/>
  <c r="WRK209" i="5"/>
  <c r="WRI209" i="5"/>
  <c r="WRG209" i="5"/>
  <c r="WRE209" i="5"/>
  <c r="WRC209" i="5"/>
  <c r="WRA209" i="5"/>
  <c r="WQY209" i="5"/>
  <c r="WQW209" i="5"/>
  <c r="WQU209" i="5"/>
  <c r="WQS209" i="5"/>
  <c r="WQQ209" i="5"/>
  <c r="WQO209" i="5"/>
  <c r="WQM209" i="5"/>
  <c r="WQK209" i="5"/>
  <c r="WQI209" i="5"/>
  <c r="WQG209" i="5"/>
  <c r="WQE209" i="5"/>
  <c r="WQC209" i="5"/>
  <c r="WQA209" i="5"/>
  <c r="WPY209" i="5"/>
  <c r="WPW209" i="5"/>
  <c r="WPU209" i="5"/>
  <c r="WPS209" i="5"/>
  <c r="WPQ209" i="5"/>
  <c r="WPO209" i="5"/>
  <c r="WPM209" i="5"/>
  <c r="WPK209" i="5"/>
  <c r="WPI209" i="5"/>
  <c r="WPG209" i="5"/>
  <c r="WPE209" i="5"/>
  <c r="WPC209" i="5"/>
  <c r="WPA209" i="5"/>
  <c r="WOY209" i="5"/>
  <c r="WOW209" i="5"/>
  <c r="WOU209" i="5"/>
  <c r="WOS209" i="5"/>
  <c r="WOQ209" i="5"/>
  <c r="WOO209" i="5"/>
  <c r="WOM209" i="5"/>
  <c r="WOK209" i="5"/>
  <c r="WOI209" i="5"/>
  <c r="WOG209" i="5"/>
  <c r="WOE209" i="5"/>
  <c r="WOC209" i="5"/>
  <c r="WOA209" i="5"/>
  <c r="WNY209" i="5"/>
  <c r="WNW209" i="5"/>
  <c r="WNU209" i="5"/>
  <c r="WNS209" i="5"/>
  <c r="WNQ209" i="5"/>
  <c r="WNO209" i="5"/>
  <c r="WNM209" i="5"/>
  <c r="WNK209" i="5"/>
  <c r="WNI209" i="5"/>
  <c r="WNG209" i="5"/>
  <c r="WNE209" i="5"/>
  <c r="WNC209" i="5"/>
  <c r="WNA209" i="5"/>
  <c r="WMY209" i="5"/>
  <c r="WMW209" i="5"/>
  <c r="WMU209" i="5"/>
  <c r="WMS209" i="5"/>
  <c r="WMQ209" i="5"/>
  <c r="WMO209" i="5"/>
  <c r="WMM209" i="5"/>
  <c r="WMK209" i="5"/>
  <c r="WMI209" i="5"/>
  <c r="WMG209" i="5"/>
  <c r="WME209" i="5"/>
  <c r="WMC209" i="5"/>
  <c r="WMA209" i="5"/>
  <c r="WLY209" i="5"/>
  <c r="WLW209" i="5"/>
  <c r="WLU209" i="5"/>
  <c r="WLS209" i="5"/>
  <c r="WLQ209" i="5"/>
  <c r="WLO209" i="5"/>
  <c r="WLM209" i="5"/>
  <c r="WLK209" i="5"/>
  <c r="WLI209" i="5"/>
  <c r="WLG209" i="5"/>
  <c r="WLE209" i="5"/>
  <c r="WLC209" i="5"/>
  <c r="WLA209" i="5"/>
  <c r="WKY209" i="5"/>
  <c r="WKW209" i="5"/>
  <c r="WKU209" i="5"/>
  <c r="WKS209" i="5"/>
  <c r="WKQ209" i="5"/>
  <c r="WKO209" i="5"/>
  <c r="WKM209" i="5"/>
  <c r="WKK209" i="5"/>
  <c r="WKI209" i="5"/>
  <c r="WKG209" i="5"/>
  <c r="WKE209" i="5"/>
  <c r="WKC209" i="5"/>
  <c r="WKA209" i="5"/>
  <c r="WJY209" i="5"/>
  <c r="WJW209" i="5"/>
  <c r="WJU209" i="5"/>
  <c r="WJS209" i="5"/>
  <c r="WJQ209" i="5"/>
  <c r="WJO209" i="5"/>
  <c r="WJM209" i="5"/>
  <c r="WJK209" i="5"/>
  <c r="WJI209" i="5"/>
  <c r="WJG209" i="5"/>
  <c r="WJE209" i="5"/>
  <c r="WJC209" i="5"/>
  <c r="WJA209" i="5"/>
  <c r="WIY209" i="5"/>
  <c r="WIW209" i="5"/>
  <c r="WIU209" i="5"/>
  <c r="WIS209" i="5"/>
  <c r="WIQ209" i="5"/>
  <c r="WIO209" i="5"/>
  <c r="WIM209" i="5"/>
  <c r="WIK209" i="5"/>
  <c r="WII209" i="5"/>
  <c r="WIG209" i="5"/>
  <c r="WIE209" i="5"/>
  <c r="WIC209" i="5"/>
  <c r="WIA209" i="5"/>
  <c r="WHY209" i="5"/>
  <c r="WHW209" i="5"/>
  <c r="WHU209" i="5"/>
  <c r="WHS209" i="5"/>
  <c r="WHQ209" i="5"/>
  <c r="WHO209" i="5"/>
  <c r="WHM209" i="5"/>
  <c r="WHK209" i="5"/>
  <c r="WHI209" i="5"/>
  <c r="WHG209" i="5"/>
  <c r="WHE209" i="5"/>
  <c r="WHC209" i="5"/>
  <c r="WHA209" i="5"/>
  <c r="WGY209" i="5"/>
  <c r="WGW209" i="5"/>
  <c r="WGU209" i="5"/>
  <c r="WGS209" i="5"/>
  <c r="WGQ209" i="5"/>
  <c r="WGO209" i="5"/>
  <c r="WGM209" i="5"/>
  <c r="WGK209" i="5"/>
  <c r="WGI209" i="5"/>
  <c r="WGG209" i="5"/>
  <c r="WGE209" i="5"/>
  <c r="WGC209" i="5"/>
  <c r="WGA209" i="5"/>
  <c r="WFY209" i="5"/>
  <c r="WFW209" i="5"/>
  <c r="WFU209" i="5"/>
  <c r="WFS209" i="5"/>
  <c r="WFQ209" i="5"/>
  <c r="WFO209" i="5"/>
  <c r="WFM209" i="5"/>
  <c r="WFK209" i="5"/>
  <c r="WFI209" i="5"/>
  <c r="WFG209" i="5"/>
  <c r="WFE209" i="5"/>
  <c r="WFC209" i="5"/>
  <c r="WFA209" i="5"/>
  <c r="WEY209" i="5"/>
  <c r="WEW209" i="5"/>
  <c r="WEU209" i="5"/>
  <c r="WES209" i="5"/>
  <c r="WEQ209" i="5"/>
  <c r="WEO209" i="5"/>
  <c r="WEM209" i="5"/>
  <c r="WEK209" i="5"/>
  <c r="WEI209" i="5"/>
  <c r="WEG209" i="5"/>
  <c r="WEE209" i="5"/>
  <c r="WEC209" i="5"/>
  <c r="WEA209" i="5"/>
  <c r="WDY209" i="5"/>
  <c r="WDW209" i="5"/>
  <c r="WDU209" i="5"/>
  <c r="WDS209" i="5"/>
  <c r="WDQ209" i="5"/>
  <c r="WDO209" i="5"/>
  <c r="WDM209" i="5"/>
  <c r="WDK209" i="5"/>
  <c r="WDI209" i="5"/>
  <c r="WDG209" i="5"/>
  <c r="WDE209" i="5"/>
  <c r="WDC209" i="5"/>
  <c r="WDA209" i="5"/>
  <c r="WCY209" i="5"/>
  <c r="WCW209" i="5"/>
  <c r="WCU209" i="5"/>
  <c r="WCS209" i="5"/>
  <c r="WCQ209" i="5"/>
  <c r="WCO209" i="5"/>
  <c r="WCM209" i="5"/>
  <c r="WCK209" i="5"/>
  <c r="WCI209" i="5"/>
  <c r="WCG209" i="5"/>
  <c r="WCE209" i="5"/>
  <c r="WCC209" i="5"/>
  <c r="WCA209" i="5"/>
  <c r="WBY209" i="5"/>
  <c r="WBW209" i="5"/>
  <c r="WBU209" i="5"/>
  <c r="WBS209" i="5"/>
  <c r="WBQ209" i="5"/>
  <c r="WBO209" i="5"/>
  <c r="WBM209" i="5"/>
  <c r="WBK209" i="5"/>
  <c r="WBI209" i="5"/>
  <c r="WBG209" i="5"/>
  <c r="WBE209" i="5"/>
  <c r="WBC209" i="5"/>
  <c r="WBA209" i="5"/>
  <c r="WAY209" i="5"/>
  <c r="WAW209" i="5"/>
  <c r="WAU209" i="5"/>
  <c r="WAS209" i="5"/>
  <c r="WAQ209" i="5"/>
  <c r="WAO209" i="5"/>
  <c r="WAM209" i="5"/>
  <c r="WAK209" i="5"/>
  <c r="WAI209" i="5"/>
  <c r="WAG209" i="5"/>
  <c r="WAE209" i="5"/>
  <c r="WAC209" i="5"/>
  <c r="WAA209" i="5"/>
  <c r="VZY209" i="5"/>
  <c r="VZW209" i="5"/>
  <c r="VZU209" i="5"/>
  <c r="VZS209" i="5"/>
  <c r="VZQ209" i="5"/>
  <c r="VZO209" i="5"/>
  <c r="VZM209" i="5"/>
  <c r="VZK209" i="5"/>
  <c r="VZI209" i="5"/>
  <c r="VZG209" i="5"/>
  <c r="VZE209" i="5"/>
  <c r="VZC209" i="5"/>
  <c r="VZA209" i="5"/>
  <c r="VYY209" i="5"/>
  <c r="VYW209" i="5"/>
  <c r="VYU209" i="5"/>
  <c r="VYS209" i="5"/>
  <c r="VYQ209" i="5"/>
  <c r="VYO209" i="5"/>
  <c r="VYM209" i="5"/>
  <c r="VYK209" i="5"/>
  <c r="VYI209" i="5"/>
  <c r="VYG209" i="5"/>
  <c r="VYE209" i="5"/>
  <c r="VYC209" i="5"/>
  <c r="VYA209" i="5"/>
  <c r="VXY209" i="5"/>
  <c r="VXW209" i="5"/>
  <c r="VXU209" i="5"/>
  <c r="VXS209" i="5"/>
  <c r="VXQ209" i="5"/>
  <c r="VXO209" i="5"/>
  <c r="VXM209" i="5"/>
  <c r="VXK209" i="5"/>
  <c r="VXI209" i="5"/>
  <c r="VXG209" i="5"/>
  <c r="VXE209" i="5"/>
  <c r="VXC209" i="5"/>
  <c r="VXA209" i="5"/>
  <c r="VWY209" i="5"/>
  <c r="VWW209" i="5"/>
  <c r="VWU209" i="5"/>
  <c r="VWS209" i="5"/>
  <c r="VWQ209" i="5"/>
  <c r="VWO209" i="5"/>
  <c r="VWM209" i="5"/>
  <c r="VWK209" i="5"/>
  <c r="VWI209" i="5"/>
  <c r="VWG209" i="5"/>
  <c r="VWE209" i="5"/>
  <c r="VWC209" i="5"/>
  <c r="VWA209" i="5"/>
  <c r="VVY209" i="5"/>
  <c r="VVW209" i="5"/>
  <c r="VVU209" i="5"/>
  <c r="VVS209" i="5"/>
  <c r="VVQ209" i="5"/>
  <c r="VVO209" i="5"/>
  <c r="VVM209" i="5"/>
  <c r="VVK209" i="5"/>
  <c r="VVI209" i="5"/>
  <c r="VVG209" i="5"/>
  <c r="VVE209" i="5"/>
  <c r="VVC209" i="5"/>
  <c r="VVA209" i="5"/>
  <c r="VUY209" i="5"/>
  <c r="VUW209" i="5"/>
  <c r="VUU209" i="5"/>
  <c r="VUS209" i="5"/>
  <c r="VUQ209" i="5"/>
  <c r="VUO209" i="5"/>
  <c r="VUM209" i="5"/>
  <c r="VUK209" i="5"/>
  <c r="VUI209" i="5"/>
  <c r="VUG209" i="5"/>
  <c r="VUE209" i="5"/>
  <c r="VUC209" i="5"/>
  <c r="VUA209" i="5"/>
  <c r="VTY209" i="5"/>
  <c r="VTW209" i="5"/>
  <c r="VTU209" i="5"/>
  <c r="VTS209" i="5"/>
  <c r="VTQ209" i="5"/>
  <c r="VTO209" i="5"/>
  <c r="VTM209" i="5"/>
  <c r="VTK209" i="5"/>
  <c r="VTI209" i="5"/>
  <c r="VTG209" i="5"/>
  <c r="VTE209" i="5"/>
  <c r="VTC209" i="5"/>
  <c r="VTA209" i="5"/>
  <c r="VSY209" i="5"/>
  <c r="VSW209" i="5"/>
  <c r="VSU209" i="5"/>
  <c r="VSS209" i="5"/>
  <c r="VSQ209" i="5"/>
  <c r="VSO209" i="5"/>
  <c r="VSM209" i="5"/>
  <c r="VSK209" i="5"/>
  <c r="VSI209" i="5"/>
  <c r="VSG209" i="5"/>
  <c r="VSE209" i="5"/>
  <c r="VSC209" i="5"/>
  <c r="VSA209" i="5"/>
  <c r="VRY209" i="5"/>
  <c r="VRW209" i="5"/>
  <c r="VRU209" i="5"/>
  <c r="VRS209" i="5"/>
  <c r="VRQ209" i="5"/>
  <c r="VRO209" i="5"/>
  <c r="VRM209" i="5"/>
  <c r="VRK209" i="5"/>
  <c r="VRI209" i="5"/>
  <c r="VRG209" i="5"/>
  <c r="VRE209" i="5"/>
  <c r="VRC209" i="5"/>
  <c r="VRA209" i="5"/>
  <c r="VQY209" i="5"/>
  <c r="VQW209" i="5"/>
  <c r="VQU209" i="5"/>
  <c r="VQS209" i="5"/>
  <c r="VQQ209" i="5"/>
  <c r="VQO209" i="5"/>
  <c r="VQM209" i="5"/>
  <c r="VQK209" i="5"/>
  <c r="VQI209" i="5"/>
  <c r="VQG209" i="5"/>
  <c r="VQE209" i="5"/>
  <c r="VQC209" i="5"/>
  <c r="VQA209" i="5"/>
  <c r="VPY209" i="5"/>
  <c r="VPW209" i="5"/>
  <c r="VPU209" i="5"/>
  <c r="VPS209" i="5"/>
  <c r="VPQ209" i="5"/>
  <c r="VPO209" i="5"/>
  <c r="VPM209" i="5"/>
  <c r="VPK209" i="5"/>
  <c r="VPI209" i="5"/>
  <c r="VPG209" i="5"/>
  <c r="VPE209" i="5"/>
  <c r="VPC209" i="5"/>
  <c r="VPA209" i="5"/>
  <c r="VOY209" i="5"/>
  <c r="VOW209" i="5"/>
  <c r="VOU209" i="5"/>
  <c r="VOS209" i="5"/>
  <c r="VOQ209" i="5"/>
  <c r="VOO209" i="5"/>
  <c r="VOM209" i="5"/>
  <c r="VOK209" i="5"/>
  <c r="VOI209" i="5"/>
  <c r="VOG209" i="5"/>
  <c r="VOE209" i="5"/>
  <c r="VOC209" i="5"/>
  <c r="VOA209" i="5"/>
  <c r="VNY209" i="5"/>
  <c r="VNW209" i="5"/>
  <c r="VNU209" i="5"/>
  <c r="VNS209" i="5"/>
  <c r="VNQ209" i="5"/>
  <c r="VNO209" i="5"/>
  <c r="VNM209" i="5"/>
  <c r="VNK209" i="5"/>
  <c r="VNI209" i="5"/>
  <c r="VNG209" i="5"/>
  <c r="VNE209" i="5"/>
  <c r="VNC209" i="5"/>
  <c r="VNA209" i="5"/>
  <c r="VMY209" i="5"/>
  <c r="VMW209" i="5"/>
  <c r="VMU209" i="5"/>
  <c r="VMS209" i="5"/>
  <c r="VMQ209" i="5"/>
  <c r="VMO209" i="5"/>
  <c r="VMM209" i="5"/>
  <c r="VMK209" i="5"/>
  <c r="VMI209" i="5"/>
  <c r="VMG209" i="5"/>
  <c r="VME209" i="5"/>
  <c r="VMC209" i="5"/>
  <c r="VMA209" i="5"/>
  <c r="VLY209" i="5"/>
  <c r="VLW209" i="5"/>
  <c r="VLU209" i="5"/>
  <c r="VLS209" i="5"/>
  <c r="VLQ209" i="5"/>
  <c r="VLO209" i="5"/>
  <c r="VLM209" i="5"/>
  <c r="VLK209" i="5"/>
  <c r="VLI209" i="5"/>
  <c r="VLG209" i="5"/>
  <c r="VLE209" i="5"/>
  <c r="VLC209" i="5"/>
  <c r="VLA209" i="5"/>
  <c r="VKY209" i="5"/>
  <c r="VKW209" i="5"/>
  <c r="VKU209" i="5"/>
  <c r="VKS209" i="5"/>
  <c r="VKQ209" i="5"/>
  <c r="VKO209" i="5"/>
  <c r="VKM209" i="5"/>
  <c r="VKK209" i="5"/>
  <c r="VKI209" i="5"/>
  <c r="VKG209" i="5"/>
  <c r="VKE209" i="5"/>
  <c r="VKC209" i="5"/>
  <c r="VKA209" i="5"/>
  <c r="VJY209" i="5"/>
  <c r="VJW209" i="5"/>
  <c r="VJU209" i="5"/>
  <c r="VJS209" i="5"/>
  <c r="VJQ209" i="5"/>
  <c r="VJO209" i="5"/>
  <c r="VJM209" i="5"/>
  <c r="VJK209" i="5"/>
  <c r="VJI209" i="5"/>
  <c r="VJG209" i="5"/>
  <c r="VJE209" i="5"/>
  <c r="VJC209" i="5"/>
  <c r="VJA209" i="5"/>
  <c r="VIY209" i="5"/>
  <c r="VIW209" i="5"/>
  <c r="VIU209" i="5"/>
  <c r="VIS209" i="5"/>
  <c r="VIQ209" i="5"/>
  <c r="VIO209" i="5"/>
  <c r="VIM209" i="5"/>
  <c r="VIK209" i="5"/>
  <c r="VII209" i="5"/>
  <c r="VIG209" i="5"/>
  <c r="VIE209" i="5"/>
  <c r="VIC209" i="5"/>
  <c r="VIA209" i="5"/>
  <c r="VHY209" i="5"/>
  <c r="VHW209" i="5"/>
  <c r="VHU209" i="5"/>
  <c r="VHS209" i="5"/>
  <c r="VHQ209" i="5"/>
  <c r="VHO209" i="5"/>
  <c r="VHM209" i="5"/>
  <c r="VHK209" i="5"/>
  <c r="VHI209" i="5"/>
  <c r="VHG209" i="5"/>
  <c r="VHE209" i="5"/>
  <c r="VHC209" i="5"/>
  <c r="VHA209" i="5"/>
  <c r="VGY209" i="5"/>
  <c r="VGW209" i="5"/>
  <c r="VGU209" i="5"/>
  <c r="VGS209" i="5"/>
  <c r="VGQ209" i="5"/>
  <c r="VGO209" i="5"/>
  <c r="VGM209" i="5"/>
  <c r="VGK209" i="5"/>
  <c r="VGI209" i="5"/>
  <c r="VGG209" i="5"/>
  <c r="VGE209" i="5"/>
  <c r="VGC209" i="5"/>
  <c r="VGA209" i="5"/>
  <c r="VFY209" i="5"/>
  <c r="VFW209" i="5"/>
  <c r="VFU209" i="5"/>
  <c r="VFS209" i="5"/>
  <c r="VFQ209" i="5"/>
  <c r="VFO209" i="5"/>
  <c r="VFM209" i="5"/>
  <c r="VFK209" i="5"/>
  <c r="VFI209" i="5"/>
  <c r="VFG209" i="5"/>
  <c r="VFE209" i="5"/>
  <c r="VFC209" i="5"/>
  <c r="VFA209" i="5"/>
  <c r="VEY209" i="5"/>
  <c r="VEW209" i="5"/>
  <c r="VEU209" i="5"/>
  <c r="VES209" i="5"/>
  <c r="VEQ209" i="5"/>
  <c r="VEO209" i="5"/>
  <c r="VEM209" i="5"/>
  <c r="VEK209" i="5"/>
  <c r="VEI209" i="5"/>
  <c r="VEG209" i="5"/>
  <c r="VEE209" i="5"/>
  <c r="VEC209" i="5"/>
  <c r="VEA209" i="5"/>
  <c r="VDY209" i="5"/>
  <c r="VDW209" i="5"/>
  <c r="VDU209" i="5"/>
  <c r="VDS209" i="5"/>
  <c r="VDQ209" i="5"/>
  <c r="VDO209" i="5"/>
  <c r="VDM209" i="5"/>
  <c r="VDK209" i="5"/>
  <c r="VDI209" i="5"/>
  <c r="VDG209" i="5"/>
  <c r="VDE209" i="5"/>
  <c r="VDC209" i="5"/>
  <c r="VDA209" i="5"/>
  <c r="VCY209" i="5"/>
  <c r="VCW209" i="5"/>
  <c r="VCU209" i="5"/>
  <c r="VCS209" i="5"/>
  <c r="VCQ209" i="5"/>
  <c r="VCO209" i="5"/>
  <c r="VCM209" i="5"/>
  <c r="VCK209" i="5"/>
  <c r="VCI209" i="5"/>
  <c r="VCG209" i="5"/>
  <c r="VCE209" i="5"/>
  <c r="VCC209" i="5"/>
  <c r="VCA209" i="5"/>
  <c r="VBY209" i="5"/>
  <c r="VBW209" i="5"/>
  <c r="VBU209" i="5"/>
  <c r="VBS209" i="5"/>
  <c r="VBQ209" i="5"/>
  <c r="VBO209" i="5"/>
  <c r="VBM209" i="5"/>
  <c r="VBK209" i="5"/>
  <c r="VBI209" i="5"/>
  <c r="VBG209" i="5"/>
  <c r="VBE209" i="5"/>
  <c r="VBC209" i="5"/>
  <c r="VBA209" i="5"/>
  <c r="VAY209" i="5"/>
  <c r="VAW209" i="5"/>
  <c r="VAU209" i="5"/>
  <c r="VAS209" i="5"/>
  <c r="VAQ209" i="5"/>
  <c r="VAO209" i="5"/>
  <c r="VAM209" i="5"/>
  <c r="VAK209" i="5"/>
  <c r="VAI209" i="5"/>
  <c r="VAG209" i="5"/>
  <c r="VAE209" i="5"/>
  <c r="VAC209" i="5"/>
  <c r="VAA209" i="5"/>
  <c r="UZY209" i="5"/>
  <c r="UZW209" i="5"/>
  <c r="UZU209" i="5"/>
  <c r="UZS209" i="5"/>
  <c r="UZQ209" i="5"/>
  <c r="UZO209" i="5"/>
  <c r="UZM209" i="5"/>
  <c r="UZK209" i="5"/>
  <c r="UZI209" i="5"/>
  <c r="UZG209" i="5"/>
  <c r="UZE209" i="5"/>
  <c r="UZC209" i="5"/>
  <c r="UZA209" i="5"/>
  <c r="UYY209" i="5"/>
  <c r="UYW209" i="5"/>
  <c r="UYU209" i="5"/>
  <c r="UYS209" i="5"/>
  <c r="UYQ209" i="5"/>
  <c r="UYO209" i="5"/>
  <c r="UYM209" i="5"/>
  <c r="UYK209" i="5"/>
  <c r="UYI209" i="5"/>
  <c r="UYG209" i="5"/>
  <c r="UYE209" i="5"/>
  <c r="UYC209" i="5"/>
  <c r="UYA209" i="5"/>
  <c r="UXY209" i="5"/>
  <c r="UXW209" i="5"/>
  <c r="UXU209" i="5"/>
  <c r="UXS209" i="5"/>
  <c r="UXQ209" i="5"/>
  <c r="UXO209" i="5"/>
  <c r="UXM209" i="5"/>
  <c r="UXK209" i="5"/>
  <c r="UXI209" i="5"/>
  <c r="UXG209" i="5"/>
  <c r="UXE209" i="5"/>
  <c r="UXC209" i="5"/>
  <c r="UXA209" i="5"/>
  <c r="UWY209" i="5"/>
  <c r="UWW209" i="5"/>
  <c r="UWU209" i="5"/>
  <c r="UWS209" i="5"/>
  <c r="UWQ209" i="5"/>
  <c r="UWO209" i="5"/>
  <c r="UWM209" i="5"/>
  <c r="UWK209" i="5"/>
  <c r="UWI209" i="5"/>
  <c r="UWG209" i="5"/>
  <c r="UWE209" i="5"/>
  <c r="UWC209" i="5"/>
  <c r="UWA209" i="5"/>
  <c r="UVY209" i="5"/>
  <c r="UVW209" i="5"/>
  <c r="UVU209" i="5"/>
  <c r="UVS209" i="5"/>
  <c r="UVQ209" i="5"/>
  <c r="UVO209" i="5"/>
  <c r="UVM209" i="5"/>
  <c r="UVK209" i="5"/>
  <c r="UVI209" i="5"/>
  <c r="UVG209" i="5"/>
  <c r="UVE209" i="5"/>
  <c r="UVC209" i="5"/>
  <c r="UVA209" i="5"/>
  <c r="UUY209" i="5"/>
  <c r="UUW209" i="5"/>
  <c r="UUU209" i="5"/>
  <c r="UUS209" i="5"/>
  <c r="UUQ209" i="5"/>
  <c r="UUO209" i="5"/>
  <c r="UUM209" i="5"/>
  <c r="UUK209" i="5"/>
  <c r="UUI209" i="5"/>
  <c r="UUG209" i="5"/>
  <c r="UUE209" i="5"/>
  <c r="UUC209" i="5"/>
  <c r="UUA209" i="5"/>
  <c r="UTY209" i="5"/>
  <c r="UTW209" i="5"/>
  <c r="UTU209" i="5"/>
  <c r="UTS209" i="5"/>
  <c r="UTQ209" i="5"/>
  <c r="UTO209" i="5"/>
  <c r="UTM209" i="5"/>
  <c r="UTK209" i="5"/>
  <c r="UTI209" i="5"/>
  <c r="UTG209" i="5"/>
  <c r="UTE209" i="5"/>
  <c r="UTC209" i="5"/>
  <c r="UTA209" i="5"/>
  <c r="USY209" i="5"/>
  <c r="USW209" i="5"/>
  <c r="USU209" i="5"/>
  <c r="USS209" i="5"/>
  <c r="USQ209" i="5"/>
  <c r="USO209" i="5"/>
  <c r="USM209" i="5"/>
  <c r="USK209" i="5"/>
  <c r="USI209" i="5"/>
  <c r="USG209" i="5"/>
  <c r="USE209" i="5"/>
  <c r="USC209" i="5"/>
  <c r="USA209" i="5"/>
  <c r="URY209" i="5"/>
  <c r="URW209" i="5"/>
  <c r="URU209" i="5"/>
  <c r="URS209" i="5"/>
  <c r="URQ209" i="5"/>
  <c r="URO209" i="5"/>
  <c r="URM209" i="5"/>
  <c r="URK209" i="5"/>
  <c r="URI209" i="5"/>
  <c r="URG209" i="5"/>
  <c r="URE209" i="5"/>
  <c r="URC209" i="5"/>
  <c r="URA209" i="5"/>
  <c r="UQY209" i="5"/>
  <c r="UQW209" i="5"/>
  <c r="UQU209" i="5"/>
  <c r="UQS209" i="5"/>
  <c r="UQQ209" i="5"/>
  <c r="UQO209" i="5"/>
  <c r="UQM209" i="5"/>
  <c r="UQK209" i="5"/>
  <c r="UQI209" i="5"/>
  <c r="UQG209" i="5"/>
  <c r="UQE209" i="5"/>
  <c r="UQC209" i="5"/>
  <c r="UQA209" i="5"/>
  <c r="UPY209" i="5"/>
  <c r="UPW209" i="5"/>
  <c r="UPU209" i="5"/>
  <c r="UPS209" i="5"/>
  <c r="UPQ209" i="5"/>
  <c r="UPO209" i="5"/>
  <c r="UPM209" i="5"/>
  <c r="UPK209" i="5"/>
  <c r="UPI209" i="5"/>
  <c r="UPG209" i="5"/>
  <c r="UPE209" i="5"/>
  <c r="UPC209" i="5"/>
  <c r="UPA209" i="5"/>
  <c r="UOY209" i="5"/>
  <c r="UOW209" i="5"/>
  <c r="UOU209" i="5"/>
  <c r="UOS209" i="5"/>
  <c r="UOQ209" i="5"/>
  <c r="UOO209" i="5"/>
  <c r="UOM209" i="5"/>
  <c r="UOK209" i="5"/>
  <c r="UOI209" i="5"/>
  <c r="UOG209" i="5"/>
  <c r="UOE209" i="5"/>
  <c r="UOC209" i="5"/>
  <c r="UOA209" i="5"/>
  <c r="UNY209" i="5"/>
  <c r="UNW209" i="5"/>
  <c r="UNU209" i="5"/>
  <c r="UNS209" i="5"/>
  <c r="UNQ209" i="5"/>
  <c r="UNO209" i="5"/>
  <c r="UNM209" i="5"/>
  <c r="UNK209" i="5"/>
  <c r="UNI209" i="5"/>
  <c r="UNG209" i="5"/>
  <c r="UNE209" i="5"/>
  <c r="UNC209" i="5"/>
  <c r="UNA209" i="5"/>
  <c r="UMY209" i="5"/>
  <c r="UMW209" i="5"/>
  <c r="UMU209" i="5"/>
  <c r="UMS209" i="5"/>
  <c r="UMQ209" i="5"/>
  <c r="UMO209" i="5"/>
  <c r="UMM209" i="5"/>
  <c r="UMK209" i="5"/>
  <c r="UMI209" i="5"/>
  <c r="UMG209" i="5"/>
  <c r="UME209" i="5"/>
  <c r="UMC209" i="5"/>
  <c r="UMA209" i="5"/>
  <c r="ULY209" i="5"/>
  <c r="ULW209" i="5"/>
  <c r="ULU209" i="5"/>
  <c r="ULS209" i="5"/>
  <c r="ULQ209" i="5"/>
  <c r="ULO209" i="5"/>
  <c r="ULM209" i="5"/>
  <c r="ULK209" i="5"/>
  <c r="ULI209" i="5"/>
  <c r="ULG209" i="5"/>
  <c r="ULE209" i="5"/>
  <c r="ULC209" i="5"/>
  <c r="ULA209" i="5"/>
  <c r="UKY209" i="5"/>
  <c r="UKW209" i="5"/>
  <c r="UKU209" i="5"/>
  <c r="UKS209" i="5"/>
  <c r="UKQ209" i="5"/>
  <c r="UKO209" i="5"/>
  <c r="UKM209" i="5"/>
  <c r="UKK209" i="5"/>
  <c r="UKI209" i="5"/>
  <c r="UKG209" i="5"/>
  <c r="UKE209" i="5"/>
  <c r="UKC209" i="5"/>
  <c r="UKA209" i="5"/>
  <c r="UJY209" i="5"/>
  <c r="UJW209" i="5"/>
  <c r="UJU209" i="5"/>
  <c r="UJS209" i="5"/>
  <c r="UJQ209" i="5"/>
  <c r="UJO209" i="5"/>
  <c r="UJM209" i="5"/>
  <c r="UJK209" i="5"/>
  <c r="UJI209" i="5"/>
  <c r="UJG209" i="5"/>
  <c r="UJE209" i="5"/>
  <c r="UJC209" i="5"/>
  <c r="UJA209" i="5"/>
  <c r="UIY209" i="5"/>
  <c r="UIW209" i="5"/>
  <c r="UIU209" i="5"/>
  <c r="UIS209" i="5"/>
  <c r="UIQ209" i="5"/>
  <c r="UIO209" i="5"/>
  <c r="UIM209" i="5"/>
  <c r="UIK209" i="5"/>
  <c r="UII209" i="5"/>
  <c r="UIG209" i="5"/>
  <c r="UIE209" i="5"/>
  <c r="UIC209" i="5"/>
  <c r="UIA209" i="5"/>
  <c r="UHY209" i="5"/>
  <c r="UHW209" i="5"/>
  <c r="UHU209" i="5"/>
  <c r="UHS209" i="5"/>
  <c r="UHQ209" i="5"/>
  <c r="UHO209" i="5"/>
  <c r="UHM209" i="5"/>
  <c r="UHK209" i="5"/>
  <c r="UHI209" i="5"/>
  <c r="UHG209" i="5"/>
  <c r="UHE209" i="5"/>
  <c r="UHC209" i="5"/>
  <c r="UHA209" i="5"/>
  <c r="UGY209" i="5"/>
  <c r="UGW209" i="5"/>
  <c r="UGU209" i="5"/>
  <c r="UGS209" i="5"/>
  <c r="UGQ209" i="5"/>
  <c r="UGO209" i="5"/>
  <c r="UGM209" i="5"/>
  <c r="UGK209" i="5"/>
  <c r="UGI209" i="5"/>
  <c r="UGG209" i="5"/>
  <c r="UGE209" i="5"/>
  <c r="UGC209" i="5"/>
  <c r="UGA209" i="5"/>
  <c r="UFY209" i="5"/>
  <c r="UFW209" i="5"/>
  <c r="UFU209" i="5"/>
  <c r="UFS209" i="5"/>
  <c r="UFQ209" i="5"/>
  <c r="UFO209" i="5"/>
  <c r="UFM209" i="5"/>
  <c r="UFK209" i="5"/>
  <c r="UFI209" i="5"/>
  <c r="UFG209" i="5"/>
  <c r="UFE209" i="5"/>
  <c r="UFC209" i="5"/>
  <c r="UFA209" i="5"/>
  <c r="UEY209" i="5"/>
  <c r="UEW209" i="5"/>
  <c r="UEU209" i="5"/>
  <c r="UES209" i="5"/>
  <c r="UEQ209" i="5"/>
  <c r="UEO209" i="5"/>
  <c r="UEM209" i="5"/>
  <c r="UEK209" i="5"/>
  <c r="UEI209" i="5"/>
  <c r="UEG209" i="5"/>
  <c r="UEE209" i="5"/>
  <c r="UEC209" i="5"/>
  <c r="UEA209" i="5"/>
  <c r="UDY209" i="5"/>
  <c r="UDW209" i="5"/>
  <c r="UDU209" i="5"/>
  <c r="UDS209" i="5"/>
  <c r="UDQ209" i="5"/>
  <c r="UDO209" i="5"/>
  <c r="UDM209" i="5"/>
  <c r="UDK209" i="5"/>
  <c r="UDI209" i="5"/>
  <c r="UDG209" i="5"/>
  <c r="UDE209" i="5"/>
  <c r="UDC209" i="5"/>
  <c r="UDA209" i="5"/>
  <c r="UCY209" i="5"/>
  <c r="UCW209" i="5"/>
  <c r="UCU209" i="5"/>
  <c r="UCS209" i="5"/>
  <c r="UCQ209" i="5"/>
  <c r="UCO209" i="5"/>
  <c r="UCM209" i="5"/>
  <c r="UCK209" i="5"/>
  <c r="UCI209" i="5"/>
  <c r="UCG209" i="5"/>
  <c r="UCE209" i="5"/>
  <c r="UCC209" i="5"/>
  <c r="UCA209" i="5"/>
  <c r="UBY209" i="5"/>
  <c r="UBW209" i="5"/>
  <c r="UBU209" i="5"/>
  <c r="UBS209" i="5"/>
  <c r="UBQ209" i="5"/>
  <c r="UBO209" i="5"/>
  <c r="UBM209" i="5"/>
  <c r="UBK209" i="5"/>
  <c r="UBI209" i="5"/>
  <c r="UBG209" i="5"/>
  <c r="UBE209" i="5"/>
  <c r="UBC209" i="5"/>
  <c r="UBA209" i="5"/>
  <c r="UAY209" i="5"/>
  <c r="UAW209" i="5"/>
  <c r="UAU209" i="5"/>
  <c r="UAS209" i="5"/>
  <c r="UAQ209" i="5"/>
  <c r="UAO209" i="5"/>
  <c r="UAM209" i="5"/>
  <c r="UAK209" i="5"/>
  <c r="UAI209" i="5"/>
  <c r="UAG209" i="5"/>
  <c r="UAE209" i="5"/>
  <c r="UAC209" i="5"/>
  <c r="UAA209" i="5"/>
  <c r="TZY209" i="5"/>
  <c r="TZW209" i="5"/>
  <c r="TZU209" i="5"/>
  <c r="TZS209" i="5"/>
  <c r="TZQ209" i="5"/>
  <c r="TZO209" i="5"/>
  <c r="TZM209" i="5"/>
  <c r="TZK209" i="5"/>
  <c r="TZI209" i="5"/>
  <c r="TZG209" i="5"/>
  <c r="TZE209" i="5"/>
  <c r="TZC209" i="5"/>
  <c r="TZA209" i="5"/>
  <c r="TYY209" i="5"/>
  <c r="TYW209" i="5"/>
  <c r="TYU209" i="5"/>
  <c r="TYS209" i="5"/>
  <c r="TYQ209" i="5"/>
  <c r="TYO209" i="5"/>
  <c r="TYM209" i="5"/>
  <c r="TYK209" i="5"/>
  <c r="TYI209" i="5"/>
  <c r="TYG209" i="5"/>
  <c r="TYE209" i="5"/>
  <c r="TYC209" i="5"/>
  <c r="TYA209" i="5"/>
  <c r="TXY209" i="5"/>
  <c r="TXW209" i="5"/>
  <c r="TXU209" i="5"/>
  <c r="TXS209" i="5"/>
  <c r="TXQ209" i="5"/>
  <c r="TXO209" i="5"/>
  <c r="TXM209" i="5"/>
  <c r="TXK209" i="5"/>
  <c r="TXI209" i="5"/>
  <c r="TXG209" i="5"/>
  <c r="TXE209" i="5"/>
  <c r="TXC209" i="5"/>
  <c r="TXA209" i="5"/>
  <c r="TWY209" i="5"/>
  <c r="TWW209" i="5"/>
  <c r="TWU209" i="5"/>
  <c r="TWS209" i="5"/>
  <c r="TWQ209" i="5"/>
  <c r="TWO209" i="5"/>
  <c r="TWM209" i="5"/>
  <c r="TWK209" i="5"/>
  <c r="TWI209" i="5"/>
  <c r="TWG209" i="5"/>
  <c r="TWE209" i="5"/>
  <c r="TWC209" i="5"/>
  <c r="TWA209" i="5"/>
  <c r="TVY209" i="5"/>
  <c r="TVW209" i="5"/>
  <c r="TVU209" i="5"/>
  <c r="TVS209" i="5"/>
  <c r="TVQ209" i="5"/>
  <c r="TVO209" i="5"/>
  <c r="TVM209" i="5"/>
  <c r="TVK209" i="5"/>
  <c r="TVI209" i="5"/>
  <c r="TVG209" i="5"/>
  <c r="TVE209" i="5"/>
  <c r="TVC209" i="5"/>
  <c r="TVA209" i="5"/>
  <c r="TUY209" i="5"/>
  <c r="TUW209" i="5"/>
  <c r="TUU209" i="5"/>
  <c r="TUS209" i="5"/>
  <c r="TUQ209" i="5"/>
  <c r="TUO209" i="5"/>
  <c r="TUM209" i="5"/>
  <c r="TUK209" i="5"/>
  <c r="TUI209" i="5"/>
  <c r="TUG209" i="5"/>
  <c r="TUE209" i="5"/>
  <c r="TUC209" i="5"/>
  <c r="TUA209" i="5"/>
  <c r="TTY209" i="5"/>
  <c r="TTW209" i="5"/>
  <c r="TTU209" i="5"/>
  <c r="TTS209" i="5"/>
  <c r="TTQ209" i="5"/>
  <c r="TTO209" i="5"/>
  <c r="TTM209" i="5"/>
  <c r="TTK209" i="5"/>
  <c r="TTI209" i="5"/>
  <c r="TTG209" i="5"/>
  <c r="TTE209" i="5"/>
  <c r="TTC209" i="5"/>
  <c r="TTA209" i="5"/>
  <c r="TSY209" i="5"/>
  <c r="TSW209" i="5"/>
  <c r="TSU209" i="5"/>
  <c r="TSS209" i="5"/>
  <c r="TSQ209" i="5"/>
  <c r="TSO209" i="5"/>
  <c r="TSM209" i="5"/>
  <c r="TSK209" i="5"/>
  <c r="TSI209" i="5"/>
  <c r="TSG209" i="5"/>
  <c r="TSE209" i="5"/>
  <c r="TSC209" i="5"/>
  <c r="TSA209" i="5"/>
  <c r="TRY209" i="5"/>
  <c r="TRW209" i="5"/>
  <c r="TRU209" i="5"/>
  <c r="TRS209" i="5"/>
  <c r="TRQ209" i="5"/>
  <c r="TRO209" i="5"/>
  <c r="TRM209" i="5"/>
  <c r="TRK209" i="5"/>
  <c r="TRI209" i="5"/>
  <c r="TRG209" i="5"/>
  <c r="TRE209" i="5"/>
  <c r="TRC209" i="5"/>
  <c r="TRA209" i="5"/>
  <c r="TQY209" i="5"/>
  <c r="TQW209" i="5"/>
  <c r="TQU209" i="5"/>
  <c r="TQS209" i="5"/>
  <c r="TQQ209" i="5"/>
  <c r="TQO209" i="5"/>
  <c r="TQM209" i="5"/>
  <c r="TQK209" i="5"/>
  <c r="TQI209" i="5"/>
  <c r="TQG209" i="5"/>
  <c r="TQE209" i="5"/>
  <c r="TQC209" i="5"/>
  <c r="TQA209" i="5"/>
  <c r="TPY209" i="5"/>
  <c r="TPW209" i="5"/>
  <c r="TPU209" i="5"/>
  <c r="TPS209" i="5"/>
  <c r="TPQ209" i="5"/>
  <c r="TPO209" i="5"/>
  <c r="TPM209" i="5"/>
  <c r="TPK209" i="5"/>
  <c r="TPI209" i="5"/>
  <c r="TPG209" i="5"/>
  <c r="TPE209" i="5"/>
  <c r="TPC209" i="5"/>
  <c r="TPA209" i="5"/>
  <c r="TOY209" i="5"/>
  <c r="TOW209" i="5"/>
  <c r="TOU209" i="5"/>
  <c r="TOS209" i="5"/>
  <c r="TOQ209" i="5"/>
  <c r="TOO209" i="5"/>
  <c r="TOM209" i="5"/>
  <c r="TOK209" i="5"/>
  <c r="TOI209" i="5"/>
  <c r="TOG209" i="5"/>
  <c r="TOE209" i="5"/>
  <c r="TOC209" i="5"/>
  <c r="TOA209" i="5"/>
  <c r="TNY209" i="5"/>
  <c r="TNW209" i="5"/>
  <c r="TNU209" i="5"/>
  <c r="TNS209" i="5"/>
  <c r="TNQ209" i="5"/>
  <c r="TNO209" i="5"/>
  <c r="TNM209" i="5"/>
  <c r="TNK209" i="5"/>
  <c r="TNI209" i="5"/>
  <c r="TNG209" i="5"/>
  <c r="TNE209" i="5"/>
  <c r="TNC209" i="5"/>
  <c r="TNA209" i="5"/>
  <c r="TMY209" i="5"/>
  <c r="TMW209" i="5"/>
  <c r="TMU209" i="5"/>
  <c r="TMS209" i="5"/>
  <c r="TMQ209" i="5"/>
  <c r="TMO209" i="5"/>
  <c r="TMM209" i="5"/>
  <c r="TMK209" i="5"/>
  <c r="TMI209" i="5"/>
  <c r="TMG209" i="5"/>
  <c r="TME209" i="5"/>
  <c r="TMC209" i="5"/>
  <c r="TMA209" i="5"/>
  <c r="TLY209" i="5"/>
  <c r="TLW209" i="5"/>
  <c r="TLU209" i="5"/>
  <c r="TLS209" i="5"/>
  <c r="TLQ209" i="5"/>
  <c r="TLO209" i="5"/>
  <c r="TLM209" i="5"/>
  <c r="TLK209" i="5"/>
  <c r="TLI209" i="5"/>
  <c r="TLG209" i="5"/>
  <c r="TLE209" i="5"/>
  <c r="TLC209" i="5"/>
  <c r="TLA209" i="5"/>
  <c r="TKY209" i="5"/>
  <c r="TKW209" i="5"/>
  <c r="TKU209" i="5"/>
  <c r="TKS209" i="5"/>
  <c r="TKQ209" i="5"/>
  <c r="TKO209" i="5"/>
  <c r="TKM209" i="5"/>
  <c r="TKK209" i="5"/>
  <c r="TKI209" i="5"/>
  <c r="TKG209" i="5"/>
  <c r="TKE209" i="5"/>
  <c r="TKC209" i="5"/>
  <c r="TKA209" i="5"/>
  <c r="TJY209" i="5"/>
  <c r="TJW209" i="5"/>
  <c r="TJU209" i="5"/>
  <c r="TJS209" i="5"/>
  <c r="TJQ209" i="5"/>
  <c r="TJO209" i="5"/>
  <c r="TJM209" i="5"/>
  <c r="TJK209" i="5"/>
  <c r="TJI209" i="5"/>
  <c r="TJG209" i="5"/>
  <c r="TJE209" i="5"/>
  <c r="TJC209" i="5"/>
  <c r="TJA209" i="5"/>
  <c r="TIY209" i="5"/>
  <c r="TIW209" i="5"/>
  <c r="TIU209" i="5"/>
  <c r="TIS209" i="5"/>
  <c r="TIQ209" i="5"/>
  <c r="TIO209" i="5"/>
  <c r="TIM209" i="5"/>
  <c r="TIK209" i="5"/>
  <c r="TII209" i="5"/>
  <c r="TIG209" i="5"/>
  <c r="TIE209" i="5"/>
  <c r="TIC209" i="5"/>
  <c r="TIA209" i="5"/>
  <c r="THY209" i="5"/>
  <c r="THW209" i="5"/>
  <c r="THU209" i="5"/>
  <c r="THS209" i="5"/>
  <c r="THQ209" i="5"/>
  <c r="THO209" i="5"/>
  <c r="THM209" i="5"/>
  <c r="THK209" i="5"/>
  <c r="THI209" i="5"/>
  <c r="THG209" i="5"/>
  <c r="THE209" i="5"/>
  <c r="THC209" i="5"/>
  <c r="THA209" i="5"/>
  <c r="TGY209" i="5"/>
  <c r="TGW209" i="5"/>
  <c r="TGU209" i="5"/>
  <c r="TGS209" i="5"/>
  <c r="TGQ209" i="5"/>
  <c r="TGO209" i="5"/>
  <c r="TGM209" i="5"/>
  <c r="TGK209" i="5"/>
  <c r="TGI209" i="5"/>
  <c r="TGG209" i="5"/>
  <c r="TGE209" i="5"/>
  <c r="TGC209" i="5"/>
  <c r="TGA209" i="5"/>
  <c r="TFY209" i="5"/>
  <c r="TFW209" i="5"/>
  <c r="TFU209" i="5"/>
  <c r="TFS209" i="5"/>
  <c r="TFQ209" i="5"/>
  <c r="TFO209" i="5"/>
  <c r="TFM209" i="5"/>
  <c r="TFK209" i="5"/>
  <c r="TFI209" i="5"/>
  <c r="TFG209" i="5"/>
  <c r="TFE209" i="5"/>
  <c r="TFC209" i="5"/>
  <c r="TFA209" i="5"/>
  <c r="TEY209" i="5"/>
  <c r="TEW209" i="5"/>
  <c r="TEU209" i="5"/>
  <c r="TES209" i="5"/>
  <c r="TEQ209" i="5"/>
  <c r="TEO209" i="5"/>
  <c r="TEM209" i="5"/>
  <c r="TEK209" i="5"/>
  <c r="TEI209" i="5"/>
  <c r="TEG209" i="5"/>
  <c r="TEE209" i="5"/>
  <c r="TEC209" i="5"/>
  <c r="TEA209" i="5"/>
  <c r="TDY209" i="5"/>
  <c r="TDW209" i="5"/>
  <c r="TDU209" i="5"/>
  <c r="TDS209" i="5"/>
  <c r="TDQ209" i="5"/>
  <c r="TDO209" i="5"/>
  <c r="TDM209" i="5"/>
  <c r="TDK209" i="5"/>
  <c r="TDI209" i="5"/>
  <c r="TDG209" i="5"/>
  <c r="TDE209" i="5"/>
  <c r="TDC209" i="5"/>
  <c r="TDA209" i="5"/>
  <c r="TCY209" i="5"/>
  <c r="TCW209" i="5"/>
  <c r="TCU209" i="5"/>
  <c r="TCS209" i="5"/>
  <c r="TCQ209" i="5"/>
  <c r="TCO209" i="5"/>
  <c r="TCM209" i="5"/>
  <c r="TCK209" i="5"/>
  <c r="TCI209" i="5"/>
  <c r="TCG209" i="5"/>
  <c r="TCE209" i="5"/>
  <c r="TCC209" i="5"/>
  <c r="TCA209" i="5"/>
  <c r="TBY209" i="5"/>
  <c r="TBW209" i="5"/>
  <c r="TBU209" i="5"/>
  <c r="TBS209" i="5"/>
  <c r="TBQ209" i="5"/>
  <c r="TBO209" i="5"/>
  <c r="TBM209" i="5"/>
  <c r="TBK209" i="5"/>
  <c r="TBI209" i="5"/>
  <c r="TBG209" i="5"/>
  <c r="TBE209" i="5"/>
  <c r="TBC209" i="5"/>
  <c r="TBA209" i="5"/>
  <c r="TAY209" i="5"/>
  <c r="TAW209" i="5"/>
  <c r="TAU209" i="5"/>
  <c r="TAS209" i="5"/>
  <c r="TAQ209" i="5"/>
  <c r="TAO209" i="5"/>
  <c r="TAM209" i="5"/>
  <c r="TAK209" i="5"/>
  <c r="TAI209" i="5"/>
  <c r="TAG209" i="5"/>
  <c r="TAE209" i="5"/>
  <c r="TAC209" i="5"/>
  <c r="TAA209" i="5"/>
  <c r="SZY209" i="5"/>
  <c r="SZW209" i="5"/>
  <c r="SZU209" i="5"/>
  <c r="SZS209" i="5"/>
  <c r="SZQ209" i="5"/>
  <c r="SZO209" i="5"/>
  <c r="SZM209" i="5"/>
  <c r="SZK209" i="5"/>
  <c r="SZI209" i="5"/>
  <c r="SZG209" i="5"/>
  <c r="SZE209" i="5"/>
  <c r="SZC209" i="5"/>
  <c r="SZA209" i="5"/>
  <c r="SYY209" i="5"/>
  <c r="SYW209" i="5"/>
  <c r="SYU209" i="5"/>
  <c r="SYS209" i="5"/>
  <c r="SYQ209" i="5"/>
  <c r="SYO209" i="5"/>
  <c r="SYM209" i="5"/>
  <c r="SYK209" i="5"/>
  <c r="SYI209" i="5"/>
  <c r="SYG209" i="5"/>
  <c r="SYE209" i="5"/>
  <c r="SYC209" i="5"/>
  <c r="SYA209" i="5"/>
  <c r="SXY209" i="5"/>
  <c r="SXW209" i="5"/>
  <c r="SXU209" i="5"/>
  <c r="SXS209" i="5"/>
  <c r="SXQ209" i="5"/>
  <c r="SXO209" i="5"/>
  <c r="SXM209" i="5"/>
  <c r="SXK209" i="5"/>
  <c r="SXI209" i="5"/>
  <c r="SXG209" i="5"/>
  <c r="SXE209" i="5"/>
  <c r="SXC209" i="5"/>
  <c r="SXA209" i="5"/>
  <c r="SWY209" i="5"/>
  <c r="SWW209" i="5"/>
  <c r="SWU209" i="5"/>
  <c r="SWS209" i="5"/>
  <c r="SWQ209" i="5"/>
  <c r="SWO209" i="5"/>
  <c r="SWM209" i="5"/>
  <c r="SWK209" i="5"/>
  <c r="SWI209" i="5"/>
  <c r="SWG209" i="5"/>
  <c r="SWE209" i="5"/>
  <c r="SWC209" i="5"/>
  <c r="SWA209" i="5"/>
  <c r="SVY209" i="5"/>
  <c r="SVW209" i="5"/>
  <c r="SVU209" i="5"/>
  <c r="SVS209" i="5"/>
  <c r="SVQ209" i="5"/>
  <c r="SVO209" i="5"/>
  <c r="SVM209" i="5"/>
  <c r="SVK209" i="5"/>
  <c r="SVI209" i="5"/>
  <c r="SVG209" i="5"/>
  <c r="SVE209" i="5"/>
  <c r="SVC209" i="5"/>
  <c r="SVA209" i="5"/>
  <c r="SUY209" i="5"/>
  <c r="SUW209" i="5"/>
  <c r="SUU209" i="5"/>
  <c r="SUS209" i="5"/>
  <c r="SUQ209" i="5"/>
  <c r="SUO209" i="5"/>
  <c r="SUM209" i="5"/>
  <c r="SUK209" i="5"/>
  <c r="SUI209" i="5"/>
  <c r="SUG209" i="5"/>
  <c r="SUE209" i="5"/>
  <c r="SUC209" i="5"/>
  <c r="SUA209" i="5"/>
  <c r="STY209" i="5"/>
  <c r="STW209" i="5"/>
  <c r="STU209" i="5"/>
  <c r="STS209" i="5"/>
  <c r="STQ209" i="5"/>
  <c r="STO209" i="5"/>
  <c r="STM209" i="5"/>
  <c r="STK209" i="5"/>
  <c r="STI209" i="5"/>
  <c r="STG209" i="5"/>
  <c r="STE209" i="5"/>
  <c r="STC209" i="5"/>
  <c r="STA209" i="5"/>
  <c r="SSY209" i="5"/>
  <c r="SSW209" i="5"/>
  <c r="SSU209" i="5"/>
  <c r="SSS209" i="5"/>
  <c r="SSQ209" i="5"/>
  <c r="SSO209" i="5"/>
  <c r="SSM209" i="5"/>
  <c r="SSK209" i="5"/>
  <c r="SSI209" i="5"/>
  <c r="SSG209" i="5"/>
  <c r="SSE209" i="5"/>
  <c r="SSC209" i="5"/>
  <c r="SSA209" i="5"/>
  <c r="SRY209" i="5"/>
  <c r="SRW209" i="5"/>
  <c r="SRU209" i="5"/>
  <c r="SRS209" i="5"/>
  <c r="SRQ209" i="5"/>
  <c r="SRO209" i="5"/>
  <c r="SRM209" i="5"/>
  <c r="SRK209" i="5"/>
  <c r="SRI209" i="5"/>
  <c r="SRG209" i="5"/>
  <c r="SRE209" i="5"/>
  <c r="SRC209" i="5"/>
  <c r="SRA209" i="5"/>
  <c r="SQY209" i="5"/>
  <c r="SQW209" i="5"/>
  <c r="SQU209" i="5"/>
  <c r="SQS209" i="5"/>
  <c r="SQQ209" i="5"/>
  <c r="SQO209" i="5"/>
  <c r="SQM209" i="5"/>
  <c r="SQK209" i="5"/>
  <c r="SQI209" i="5"/>
  <c r="SQG209" i="5"/>
  <c r="SQE209" i="5"/>
  <c r="SQC209" i="5"/>
  <c r="SQA209" i="5"/>
  <c r="SPY209" i="5"/>
  <c r="SPW209" i="5"/>
  <c r="SPU209" i="5"/>
  <c r="SPS209" i="5"/>
  <c r="SPQ209" i="5"/>
  <c r="SPO209" i="5"/>
  <c r="SPM209" i="5"/>
  <c r="SPK209" i="5"/>
  <c r="SPI209" i="5"/>
  <c r="SPG209" i="5"/>
  <c r="SPE209" i="5"/>
  <c r="SPC209" i="5"/>
  <c r="SPA209" i="5"/>
  <c r="SOY209" i="5"/>
  <c r="SOW209" i="5"/>
  <c r="SOU209" i="5"/>
  <c r="SOS209" i="5"/>
  <c r="SOQ209" i="5"/>
  <c r="SOO209" i="5"/>
  <c r="SOM209" i="5"/>
  <c r="SOK209" i="5"/>
  <c r="SOI209" i="5"/>
  <c r="SOG209" i="5"/>
  <c r="SOE209" i="5"/>
  <c r="SOC209" i="5"/>
  <c r="SOA209" i="5"/>
  <c r="SNY209" i="5"/>
  <c r="SNW209" i="5"/>
  <c r="SNU209" i="5"/>
  <c r="SNS209" i="5"/>
  <c r="SNQ209" i="5"/>
  <c r="SNO209" i="5"/>
  <c r="SNM209" i="5"/>
  <c r="SNK209" i="5"/>
  <c r="SNI209" i="5"/>
  <c r="SNG209" i="5"/>
  <c r="SNE209" i="5"/>
  <c r="SNC209" i="5"/>
  <c r="SNA209" i="5"/>
  <c r="SMY209" i="5"/>
  <c r="SMW209" i="5"/>
  <c r="SMU209" i="5"/>
  <c r="SMS209" i="5"/>
  <c r="SMQ209" i="5"/>
  <c r="SMO209" i="5"/>
  <c r="SMM209" i="5"/>
  <c r="SMK209" i="5"/>
  <c r="SMI209" i="5"/>
  <c r="SMG209" i="5"/>
  <c r="SME209" i="5"/>
  <c r="SMC209" i="5"/>
  <c r="SMA209" i="5"/>
  <c r="SLY209" i="5"/>
  <c r="SLW209" i="5"/>
  <c r="SLU209" i="5"/>
  <c r="SLS209" i="5"/>
  <c r="SLQ209" i="5"/>
  <c r="SLO209" i="5"/>
  <c r="SLM209" i="5"/>
  <c r="SLK209" i="5"/>
  <c r="SLI209" i="5"/>
  <c r="SLG209" i="5"/>
  <c r="SLE209" i="5"/>
  <c r="SLC209" i="5"/>
  <c r="SLA209" i="5"/>
  <c r="SKY209" i="5"/>
  <c r="SKW209" i="5"/>
  <c r="SKU209" i="5"/>
  <c r="SKS209" i="5"/>
  <c r="SKQ209" i="5"/>
  <c r="SKO209" i="5"/>
  <c r="SKM209" i="5"/>
  <c r="SKK209" i="5"/>
  <c r="SKI209" i="5"/>
  <c r="SKG209" i="5"/>
  <c r="SKE209" i="5"/>
  <c r="SKC209" i="5"/>
  <c r="SKA209" i="5"/>
  <c r="SJY209" i="5"/>
  <c r="SJW209" i="5"/>
  <c r="SJU209" i="5"/>
  <c r="SJS209" i="5"/>
  <c r="SJQ209" i="5"/>
  <c r="SJO209" i="5"/>
  <c r="SJM209" i="5"/>
  <c r="SJK209" i="5"/>
  <c r="SJI209" i="5"/>
  <c r="SJG209" i="5"/>
  <c r="SJE209" i="5"/>
  <c r="SJC209" i="5"/>
  <c r="SJA209" i="5"/>
  <c r="SIY209" i="5"/>
  <c r="SIW209" i="5"/>
  <c r="SIU209" i="5"/>
  <c r="SIS209" i="5"/>
  <c r="SIQ209" i="5"/>
  <c r="SIO209" i="5"/>
  <c r="SIM209" i="5"/>
  <c r="SIK209" i="5"/>
  <c r="SII209" i="5"/>
  <c r="SIG209" i="5"/>
  <c r="SIE209" i="5"/>
  <c r="SIC209" i="5"/>
  <c r="SIA209" i="5"/>
  <c r="SHY209" i="5"/>
  <c r="SHW209" i="5"/>
  <c r="SHU209" i="5"/>
  <c r="SHS209" i="5"/>
  <c r="SHQ209" i="5"/>
  <c r="SHO209" i="5"/>
  <c r="SHM209" i="5"/>
  <c r="SHK209" i="5"/>
  <c r="SHI209" i="5"/>
  <c r="SHG209" i="5"/>
  <c r="SHE209" i="5"/>
  <c r="SHC209" i="5"/>
  <c r="SHA209" i="5"/>
  <c r="SGY209" i="5"/>
  <c r="SGW209" i="5"/>
  <c r="SGU209" i="5"/>
  <c r="SGS209" i="5"/>
  <c r="SGQ209" i="5"/>
  <c r="SGO209" i="5"/>
  <c r="SGM209" i="5"/>
  <c r="SGK209" i="5"/>
  <c r="SGI209" i="5"/>
  <c r="SGG209" i="5"/>
  <c r="SGE209" i="5"/>
  <c r="SGC209" i="5"/>
  <c r="SGA209" i="5"/>
  <c r="SFY209" i="5"/>
  <c r="SFW209" i="5"/>
  <c r="SFU209" i="5"/>
  <c r="SFS209" i="5"/>
  <c r="SFQ209" i="5"/>
  <c r="SFO209" i="5"/>
  <c r="SFM209" i="5"/>
  <c r="SFK209" i="5"/>
  <c r="SFI209" i="5"/>
  <c r="SFG209" i="5"/>
  <c r="SFE209" i="5"/>
  <c r="SFC209" i="5"/>
  <c r="SFA209" i="5"/>
  <c r="SEY209" i="5"/>
  <c r="SEW209" i="5"/>
  <c r="SEU209" i="5"/>
  <c r="SES209" i="5"/>
  <c r="SEQ209" i="5"/>
  <c r="SEO209" i="5"/>
  <c r="SEM209" i="5"/>
  <c r="SEK209" i="5"/>
  <c r="SEI209" i="5"/>
  <c r="SEG209" i="5"/>
  <c r="SEE209" i="5"/>
  <c r="SEC209" i="5"/>
  <c r="SEA209" i="5"/>
  <c r="SDY209" i="5"/>
  <c r="SDW209" i="5"/>
  <c r="SDU209" i="5"/>
  <c r="SDS209" i="5"/>
  <c r="SDQ209" i="5"/>
  <c r="SDO209" i="5"/>
  <c r="SDM209" i="5"/>
  <c r="SDK209" i="5"/>
  <c r="SDI209" i="5"/>
  <c r="SDG209" i="5"/>
  <c r="SDE209" i="5"/>
  <c r="SDC209" i="5"/>
  <c r="SDA209" i="5"/>
  <c r="SCY209" i="5"/>
  <c r="SCW209" i="5"/>
  <c r="SCU209" i="5"/>
  <c r="SCS209" i="5"/>
  <c r="SCQ209" i="5"/>
  <c r="SCO209" i="5"/>
  <c r="SCM209" i="5"/>
  <c r="SCK209" i="5"/>
  <c r="SCI209" i="5"/>
  <c r="SCG209" i="5"/>
  <c r="SCE209" i="5"/>
  <c r="SCC209" i="5"/>
  <c r="SCA209" i="5"/>
  <c r="SBY209" i="5"/>
  <c r="SBW209" i="5"/>
  <c r="SBU209" i="5"/>
  <c r="SBS209" i="5"/>
  <c r="SBQ209" i="5"/>
  <c r="SBO209" i="5"/>
  <c r="SBM209" i="5"/>
  <c r="SBK209" i="5"/>
  <c r="SBI209" i="5"/>
  <c r="SBG209" i="5"/>
  <c r="SBE209" i="5"/>
  <c r="SBC209" i="5"/>
  <c r="SBA209" i="5"/>
  <c r="SAY209" i="5"/>
  <c r="SAW209" i="5"/>
  <c r="SAU209" i="5"/>
  <c r="SAS209" i="5"/>
  <c r="SAQ209" i="5"/>
  <c r="SAO209" i="5"/>
  <c r="SAM209" i="5"/>
  <c r="SAK209" i="5"/>
  <c r="SAI209" i="5"/>
  <c r="SAG209" i="5"/>
  <c r="SAE209" i="5"/>
  <c r="SAC209" i="5"/>
  <c r="SAA209" i="5"/>
  <c r="RZY209" i="5"/>
  <c r="RZW209" i="5"/>
  <c r="RZU209" i="5"/>
  <c r="RZS209" i="5"/>
  <c r="RZQ209" i="5"/>
  <c r="RZO209" i="5"/>
  <c r="RZM209" i="5"/>
  <c r="RZK209" i="5"/>
  <c r="RZI209" i="5"/>
  <c r="RZG209" i="5"/>
  <c r="RZE209" i="5"/>
  <c r="RZC209" i="5"/>
  <c r="RZA209" i="5"/>
  <c r="RYY209" i="5"/>
  <c r="RYW209" i="5"/>
  <c r="RYU209" i="5"/>
  <c r="RYS209" i="5"/>
  <c r="RYQ209" i="5"/>
  <c r="RYO209" i="5"/>
  <c r="RYM209" i="5"/>
  <c r="RYK209" i="5"/>
  <c r="RYI209" i="5"/>
  <c r="RYG209" i="5"/>
  <c r="RYE209" i="5"/>
  <c r="RYC209" i="5"/>
  <c r="RYA209" i="5"/>
  <c r="RXY209" i="5"/>
  <c r="RXW209" i="5"/>
  <c r="RXU209" i="5"/>
  <c r="RXS209" i="5"/>
  <c r="RXQ209" i="5"/>
  <c r="RXO209" i="5"/>
  <c r="RXM209" i="5"/>
  <c r="RXK209" i="5"/>
  <c r="RXI209" i="5"/>
  <c r="RXG209" i="5"/>
  <c r="RXE209" i="5"/>
  <c r="RXC209" i="5"/>
  <c r="RXA209" i="5"/>
  <c r="RWY209" i="5"/>
  <c r="RWW209" i="5"/>
  <c r="RWU209" i="5"/>
  <c r="RWS209" i="5"/>
  <c r="RWQ209" i="5"/>
  <c r="RWO209" i="5"/>
  <c r="RWM209" i="5"/>
  <c r="RWK209" i="5"/>
  <c r="RWI209" i="5"/>
  <c r="RWG209" i="5"/>
  <c r="RWE209" i="5"/>
  <c r="RWC209" i="5"/>
  <c r="RWA209" i="5"/>
  <c r="RVY209" i="5"/>
  <c r="RVW209" i="5"/>
  <c r="RVU209" i="5"/>
  <c r="RVS209" i="5"/>
  <c r="RVQ209" i="5"/>
  <c r="RVO209" i="5"/>
  <c r="RVM209" i="5"/>
  <c r="RVK209" i="5"/>
  <c r="RVI209" i="5"/>
  <c r="RVG209" i="5"/>
  <c r="RVE209" i="5"/>
  <c r="RVC209" i="5"/>
  <c r="RVA209" i="5"/>
  <c r="RUY209" i="5"/>
  <c r="RUW209" i="5"/>
  <c r="RUU209" i="5"/>
  <c r="RUS209" i="5"/>
  <c r="RUQ209" i="5"/>
  <c r="RUO209" i="5"/>
  <c r="RUM209" i="5"/>
  <c r="RUK209" i="5"/>
  <c r="RUI209" i="5"/>
  <c r="RUG209" i="5"/>
  <c r="RUE209" i="5"/>
  <c r="RUC209" i="5"/>
  <c r="RUA209" i="5"/>
  <c r="RTY209" i="5"/>
  <c r="RTW209" i="5"/>
  <c r="RTU209" i="5"/>
  <c r="RTS209" i="5"/>
  <c r="RTQ209" i="5"/>
  <c r="RTO209" i="5"/>
  <c r="RTM209" i="5"/>
  <c r="RTK209" i="5"/>
  <c r="RTI209" i="5"/>
  <c r="RTG209" i="5"/>
  <c r="RTE209" i="5"/>
  <c r="RTC209" i="5"/>
  <c r="RTA209" i="5"/>
  <c r="RSY209" i="5"/>
  <c r="RSW209" i="5"/>
  <c r="RSU209" i="5"/>
  <c r="RSS209" i="5"/>
  <c r="RSQ209" i="5"/>
  <c r="RSO209" i="5"/>
  <c r="RSM209" i="5"/>
  <c r="RSK209" i="5"/>
  <c r="RSI209" i="5"/>
  <c r="RSG209" i="5"/>
  <c r="RSE209" i="5"/>
  <c r="RSC209" i="5"/>
  <c r="RSA209" i="5"/>
  <c r="RRY209" i="5"/>
  <c r="RRW209" i="5"/>
  <c r="RRU209" i="5"/>
  <c r="RRS209" i="5"/>
  <c r="RRQ209" i="5"/>
  <c r="RRO209" i="5"/>
  <c r="RRM209" i="5"/>
  <c r="RRK209" i="5"/>
  <c r="RRI209" i="5"/>
  <c r="RRG209" i="5"/>
  <c r="RRE209" i="5"/>
  <c r="RRC209" i="5"/>
  <c r="RRA209" i="5"/>
  <c r="RQY209" i="5"/>
  <c r="RQW209" i="5"/>
  <c r="RQU209" i="5"/>
  <c r="RQS209" i="5"/>
  <c r="RQQ209" i="5"/>
  <c r="RQO209" i="5"/>
  <c r="RQM209" i="5"/>
  <c r="RQK209" i="5"/>
  <c r="RQI209" i="5"/>
  <c r="RQG209" i="5"/>
  <c r="RQE209" i="5"/>
  <c r="RQC209" i="5"/>
  <c r="RQA209" i="5"/>
  <c r="RPY209" i="5"/>
  <c r="RPW209" i="5"/>
  <c r="RPU209" i="5"/>
  <c r="RPS209" i="5"/>
  <c r="RPQ209" i="5"/>
  <c r="RPO209" i="5"/>
  <c r="RPM209" i="5"/>
  <c r="RPK209" i="5"/>
  <c r="RPI209" i="5"/>
  <c r="RPG209" i="5"/>
  <c r="RPE209" i="5"/>
  <c r="RPC209" i="5"/>
  <c r="RPA209" i="5"/>
  <c r="ROY209" i="5"/>
  <c r="ROW209" i="5"/>
  <c r="ROU209" i="5"/>
  <c r="ROS209" i="5"/>
  <c r="ROQ209" i="5"/>
  <c r="ROO209" i="5"/>
  <c r="ROM209" i="5"/>
  <c r="ROK209" i="5"/>
  <c r="ROI209" i="5"/>
  <c r="ROG209" i="5"/>
  <c r="ROE209" i="5"/>
  <c r="ROC209" i="5"/>
  <c r="ROA209" i="5"/>
  <c r="RNY209" i="5"/>
  <c r="RNW209" i="5"/>
  <c r="RNU209" i="5"/>
  <c r="RNS209" i="5"/>
  <c r="RNQ209" i="5"/>
  <c r="RNO209" i="5"/>
  <c r="RNM209" i="5"/>
  <c r="RNK209" i="5"/>
  <c r="RNI209" i="5"/>
  <c r="RNG209" i="5"/>
  <c r="RNE209" i="5"/>
  <c r="RNC209" i="5"/>
  <c r="RNA209" i="5"/>
  <c r="RMY209" i="5"/>
  <c r="RMW209" i="5"/>
  <c r="RMU209" i="5"/>
  <c r="RMS209" i="5"/>
  <c r="RMQ209" i="5"/>
  <c r="RMO209" i="5"/>
  <c r="RMM209" i="5"/>
  <c r="RMK209" i="5"/>
  <c r="RMI209" i="5"/>
  <c r="RMG209" i="5"/>
  <c r="RME209" i="5"/>
  <c r="RMC209" i="5"/>
  <c r="RMA209" i="5"/>
  <c r="RLY209" i="5"/>
  <c r="RLW209" i="5"/>
  <c r="RLU209" i="5"/>
  <c r="RLS209" i="5"/>
  <c r="RLQ209" i="5"/>
  <c r="RLO209" i="5"/>
  <c r="RLM209" i="5"/>
  <c r="RLK209" i="5"/>
  <c r="RLI209" i="5"/>
  <c r="RLG209" i="5"/>
  <c r="RLE209" i="5"/>
  <c r="RLC209" i="5"/>
  <c r="RLA209" i="5"/>
  <c r="RKY209" i="5"/>
  <c r="RKW209" i="5"/>
  <c r="RKU209" i="5"/>
  <c r="RKS209" i="5"/>
  <c r="RKQ209" i="5"/>
  <c r="RKO209" i="5"/>
  <c r="RKM209" i="5"/>
  <c r="RKK209" i="5"/>
  <c r="RKI209" i="5"/>
  <c r="RKG209" i="5"/>
  <c r="RKE209" i="5"/>
  <c r="RKC209" i="5"/>
  <c r="RKA209" i="5"/>
  <c r="RJY209" i="5"/>
  <c r="RJW209" i="5"/>
  <c r="RJU209" i="5"/>
  <c r="RJS209" i="5"/>
  <c r="RJQ209" i="5"/>
  <c r="RJO209" i="5"/>
  <c r="RJM209" i="5"/>
  <c r="RJK209" i="5"/>
  <c r="RJI209" i="5"/>
  <c r="RJG209" i="5"/>
  <c r="RJE209" i="5"/>
  <c r="RJC209" i="5"/>
  <c r="RJA209" i="5"/>
  <c r="RIY209" i="5"/>
  <c r="RIW209" i="5"/>
  <c r="RIU209" i="5"/>
  <c r="RIS209" i="5"/>
  <c r="RIQ209" i="5"/>
  <c r="RIO209" i="5"/>
  <c r="RIM209" i="5"/>
  <c r="RIK209" i="5"/>
  <c r="RII209" i="5"/>
  <c r="RIG209" i="5"/>
  <c r="RIE209" i="5"/>
  <c r="RIC209" i="5"/>
  <c r="RIA209" i="5"/>
  <c r="RHY209" i="5"/>
  <c r="RHW209" i="5"/>
  <c r="RHU209" i="5"/>
  <c r="RHS209" i="5"/>
  <c r="RHQ209" i="5"/>
  <c r="RHO209" i="5"/>
  <c r="RHM209" i="5"/>
  <c r="RHK209" i="5"/>
  <c r="RHI209" i="5"/>
  <c r="RHG209" i="5"/>
  <c r="RHE209" i="5"/>
  <c r="RHC209" i="5"/>
  <c r="RHA209" i="5"/>
  <c r="RGY209" i="5"/>
  <c r="RGW209" i="5"/>
  <c r="RGU209" i="5"/>
  <c r="RGS209" i="5"/>
  <c r="RGQ209" i="5"/>
  <c r="RGO209" i="5"/>
  <c r="RGM209" i="5"/>
  <c r="RGK209" i="5"/>
  <c r="RGI209" i="5"/>
  <c r="RGG209" i="5"/>
  <c r="RGE209" i="5"/>
  <c r="RGC209" i="5"/>
  <c r="RGA209" i="5"/>
  <c r="RFY209" i="5"/>
  <c r="RFW209" i="5"/>
  <c r="RFU209" i="5"/>
  <c r="RFS209" i="5"/>
  <c r="RFQ209" i="5"/>
  <c r="RFO209" i="5"/>
  <c r="RFM209" i="5"/>
  <c r="RFK209" i="5"/>
  <c r="RFI209" i="5"/>
  <c r="RFG209" i="5"/>
  <c r="RFE209" i="5"/>
  <c r="RFC209" i="5"/>
  <c r="RFA209" i="5"/>
  <c r="REY209" i="5"/>
  <c r="REW209" i="5"/>
  <c r="REU209" i="5"/>
  <c r="RES209" i="5"/>
  <c r="REQ209" i="5"/>
  <c r="REO209" i="5"/>
  <c r="REM209" i="5"/>
  <c r="REK209" i="5"/>
  <c r="REI209" i="5"/>
  <c r="REG209" i="5"/>
  <c r="REE209" i="5"/>
  <c r="REC209" i="5"/>
  <c r="REA209" i="5"/>
  <c r="RDY209" i="5"/>
  <c r="RDW209" i="5"/>
  <c r="RDU209" i="5"/>
  <c r="RDS209" i="5"/>
  <c r="RDQ209" i="5"/>
  <c r="RDO209" i="5"/>
  <c r="RDM209" i="5"/>
  <c r="RDK209" i="5"/>
  <c r="RDI209" i="5"/>
  <c r="RDG209" i="5"/>
  <c r="RDE209" i="5"/>
  <c r="RDC209" i="5"/>
  <c r="RDA209" i="5"/>
  <c r="RCY209" i="5"/>
  <c r="RCW209" i="5"/>
  <c r="RCU209" i="5"/>
  <c r="RCS209" i="5"/>
  <c r="RCQ209" i="5"/>
  <c r="RCO209" i="5"/>
  <c r="RCM209" i="5"/>
  <c r="RCK209" i="5"/>
  <c r="RCI209" i="5"/>
  <c r="RCG209" i="5"/>
  <c r="RCE209" i="5"/>
  <c r="RCC209" i="5"/>
  <c r="RCA209" i="5"/>
  <c r="RBY209" i="5"/>
  <c r="RBW209" i="5"/>
  <c r="RBU209" i="5"/>
  <c r="RBS209" i="5"/>
  <c r="RBQ209" i="5"/>
  <c r="RBO209" i="5"/>
  <c r="RBM209" i="5"/>
  <c r="RBK209" i="5"/>
  <c r="RBI209" i="5"/>
  <c r="RBG209" i="5"/>
  <c r="RBE209" i="5"/>
  <c r="RBC209" i="5"/>
  <c r="RBA209" i="5"/>
  <c r="RAY209" i="5"/>
  <c r="RAW209" i="5"/>
  <c r="RAU209" i="5"/>
  <c r="RAS209" i="5"/>
  <c r="RAQ209" i="5"/>
  <c r="RAO209" i="5"/>
  <c r="RAM209" i="5"/>
  <c r="RAK209" i="5"/>
  <c r="RAI209" i="5"/>
  <c r="RAG209" i="5"/>
  <c r="RAE209" i="5"/>
  <c r="RAC209" i="5"/>
  <c r="RAA209" i="5"/>
  <c r="QZY209" i="5"/>
  <c r="QZW209" i="5"/>
  <c r="QZU209" i="5"/>
  <c r="QZS209" i="5"/>
  <c r="QZQ209" i="5"/>
  <c r="QZO209" i="5"/>
  <c r="QZM209" i="5"/>
  <c r="QZK209" i="5"/>
  <c r="QZI209" i="5"/>
  <c r="QZG209" i="5"/>
  <c r="QZE209" i="5"/>
  <c r="QZC209" i="5"/>
  <c r="QZA209" i="5"/>
  <c r="QYY209" i="5"/>
  <c r="QYW209" i="5"/>
  <c r="QYU209" i="5"/>
  <c r="QYS209" i="5"/>
  <c r="QYQ209" i="5"/>
  <c r="QYO209" i="5"/>
  <c r="QYM209" i="5"/>
  <c r="QYK209" i="5"/>
  <c r="QYI209" i="5"/>
  <c r="QYG209" i="5"/>
  <c r="QYE209" i="5"/>
  <c r="QYC209" i="5"/>
  <c r="QYA209" i="5"/>
  <c r="QXY209" i="5"/>
  <c r="QXW209" i="5"/>
  <c r="QXU209" i="5"/>
  <c r="QXS209" i="5"/>
  <c r="QXQ209" i="5"/>
  <c r="QXO209" i="5"/>
  <c r="QXM209" i="5"/>
  <c r="QXK209" i="5"/>
  <c r="QXI209" i="5"/>
  <c r="QXG209" i="5"/>
  <c r="QXE209" i="5"/>
  <c r="QXC209" i="5"/>
  <c r="QXA209" i="5"/>
  <c r="QWY209" i="5"/>
  <c r="QWW209" i="5"/>
  <c r="QWU209" i="5"/>
  <c r="QWS209" i="5"/>
  <c r="QWQ209" i="5"/>
  <c r="QWO209" i="5"/>
  <c r="QWM209" i="5"/>
  <c r="QWK209" i="5"/>
  <c r="QWI209" i="5"/>
  <c r="QWG209" i="5"/>
  <c r="QWE209" i="5"/>
  <c r="QWC209" i="5"/>
  <c r="QWA209" i="5"/>
  <c r="QVY209" i="5"/>
  <c r="QVW209" i="5"/>
  <c r="QVU209" i="5"/>
  <c r="QVS209" i="5"/>
  <c r="QVQ209" i="5"/>
  <c r="QVO209" i="5"/>
  <c r="QVM209" i="5"/>
  <c r="QVK209" i="5"/>
  <c r="QVI209" i="5"/>
  <c r="QVG209" i="5"/>
  <c r="QVE209" i="5"/>
  <c r="QVC209" i="5"/>
  <c r="QVA209" i="5"/>
  <c r="QUY209" i="5"/>
  <c r="QUW209" i="5"/>
  <c r="QUU209" i="5"/>
  <c r="QUS209" i="5"/>
  <c r="QUQ209" i="5"/>
  <c r="QUO209" i="5"/>
  <c r="QUM209" i="5"/>
  <c r="QUK209" i="5"/>
  <c r="QUI209" i="5"/>
  <c r="QUG209" i="5"/>
  <c r="QUE209" i="5"/>
  <c r="QUC209" i="5"/>
  <c r="QUA209" i="5"/>
  <c r="QTY209" i="5"/>
  <c r="QTW209" i="5"/>
  <c r="QTU209" i="5"/>
  <c r="QTS209" i="5"/>
  <c r="QTQ209" i="5"/>
  <c r="QTO209" i="5"/>
  <c r="QTM209" i="5"/>
  <c r="QTK209" i="5"/>
  <c r="QTI209" i="5"/>
  <c r="QTG209" i="5"/>
  <c r="QTE209" i="5"/>
  <c r="QTC209" i="5"/>
  <c r="QTA209" i="5"/>
  <c r="QSY209" i="5"/>
  <c r="QSW209" i="5"/>
  <c r="QSU209" i="5"/>
  <c r="QSS209" i="5"/>
  <c r="QSQ209" i="5"/>
  <c r="QSO209" i="5"/>
  <c r="QSM209" i="5"/>
  <c r="QSK209" i="5"/>
  <c r="QSI209" i="5"/>
  <c r="QSG209" i="5"/>
  <c r="QSE209" i="5"/>
  <c r="QSC209" i="5"/>
  <c r="QSA209" i="5"/>
  <c r="QRY209" i="5"/>
  <c r="QRW209" i="5"/>
  <c r="QRU209" i="5"/>
  <c r="QRS209" i="5"/>
  <c r="QRQ209" i="5"/>
  <c r="QRO209" i="5"/>
  <c r="QRM209" i="5"/>
  <c r="QRK209" i="5"/>
  <c r="QRI209" i="5"/>
  <c r="QRG209" i="5"/>
  <c r="QRE209" i="5"/>
  <c r="QRC209" i="5"/>
  <c r="QRA209" i="5"/>
  <c r="QQY209" i="5"/>
  <c r="QQW209" i="5"/>
  <c r="QQU209" i="5"/>
  <c r="QQS209" i="5"/>
  <c r="QQQ209" i="5"/>
  <c r="QQO209" i="5"/>
  <c r="QQM209" i="5"/>
  <c r="QQK209" i="5"/>
  <c r="QQI209" i="5"/>
  <c r="QQG209" i="5"/>
  <c r="QQE209" i="5"/>
  <c r="QQC209" i="5"/>
  <c r="QQA209" i="5"/>
  <c r="QPY209" i="5"/>
  <c r="QPW209" i="5"/>
  <c r="QPU209" i="5"/>
  <c r="QPS209" i="5"/>
  <c r="QPQ209" i="5"/>
  <c r="QPO209" i="5"/>
  <c r="QPM209" i="5"/>
  <c r="QPK209" i="5"/>
  <c r="QPI209" i="5"/>
  <c r="QPG209" i="5"/>
  <c r="QPE209" i="5"/>
  <c r="QPC209" i="5"/>
  <c r="QPA209" i="5"/>
  <c r="QOY209" i="5"/>
  <c r="QOW209" i="5"/>
  <c r="QOU209" i="5"/>
  <c r="QOS209" i="5"/>
  <c r="QOQ209" i="5"/>
  <c r="QOO209" i="5"/>
  <c r="QOM209" i="5"/>
  <c r="QOK209" i="5"/>
  <c r="QOI209" i="5"/>
  <c r="QOG209" i="5"/>
  <c r="QOE209" i="5"/>
  <c r="QOC209" i="5"/>
  <c r="QOA209" i="5"/>
  <c r="QNY209" i="5"/>
  <c r="QNW209" i="5"/>
  <c r="QNU209" i="5"/>
  <c r="QNS209" i="5"/>
  <c r="QNQ209" i="5"/>
  <c r="QNO209" i="5"/>
  <c r="QNM209" i="5"/>
  <c r="QNK209" i="5"/>
  <c r="QNI209" i="5"/>
  <c r="QNG209" i="5"/>
  <c r="QNE209" i="5"/>
  <c r="QNC209" i="5"/>
  <c r="QNA209" i="5"/>
  <c r="QMY209" i="5"/>
  <c r="QMW209" i="5"/>
  <c r="QMU209" i="5"/>
  <c r="QMS209" i="5"/>
  <c r="QMQ209" i="5"/>
  <c r="QMO209" i="5"/>
  <c r="QMM209" i="5"/>
  <c r="QMK209" i="5"/>
  <c r="QMI209" i="5"/>
  <c r="QMG209" i="5"/>
  <c r="QME209" i="5"/>
  <c r="QMC209" i="5"/>
  <c r="QMA209" i="5"/>
  <c r="QLY209" i="5"/>
  <c r="QLW209" i="5"/>
  <c r="QLU209" i="5"/>
  <c r="QLS209" i="5"/>
  <c r="QLQ209" i="5"/>
  <c r="QLO209" i="5"/>
  <c r="QLM209" i="5"/>
  <c r="QLK209" i="5"/>
  <c r="QLI209" i="5"/>
  <c r="QLG209" i="5"/>
  <c r="QLE209" i="5"/>
  <c r="QLC209" i="5"/>
  <c r="QLA209" i="5"/>
  <c r="QKY209" i="5"/>
  <c r="QKW209" i="5"/>
  <c r="QKU209" i="5"/>
  <c r="QKS209" i="5"/>
  <c r="QKQ209" i="5"/>
  <c r="QKO209" i="5"/>
  <c r="QKM209" i="5"/>
  <c r="QKK209" i="5"/>
  <c r="QKI209" i="5"/>
  <c r="QKG209" i="5"/>
  <c r="QKE209" i="5"/>
  <c r="QKC209" i="5"/>
  <c r="QKA209" i="5"/>
  <c r="QJY209" i="5"/>
  <c r="QJW209" i="5"/>
  <c r="QJU209" i="5"/>
  <c r="QJS209" i="5"/>
  <c r="QJQ209" i="5"/>
  <c r="QJO209" i="5"/>
  <c r="QJM209" i="5"/>
  <c r="QJK209" i="5"/>
  <c r="QJI209" i="5"/>
  <c r="QJG209" i="5"/>
  <c r="QJE209" i="5"/>
  <c r="QJC209" i="5"/>
  <c r="QJA209" i="5"/>
  <c r="QIY209" i="5"/>
  <c r="QIW209" i="5"/>
  <c r="QIU209" i="5"/>
  <c r="QIS209" i="5"/>
  <c r="QIQ209" i="5"/>
  <c r="QIO209" i="5"/>
  <c r="QIM209" i="5"/>
  <c r="QIK209" i="5"/>
  <c r="QII209" i="5"/>
  <c r="QIG209" i="5"/>
  <c r="QIE209" i="5"/>
  <c r="QIC209" i="5"/>
  <c r="QIA209" i="5"/>
  <c r="QHY209" i="5"/>
  <c r="QHW209" i="5"/>
  <c r="QHU209" i="5"/>
  <c r="QHS209" i="5"/>
  <c r="QHQ209" i="5"/>
  <c r="QHO209" i="5"/>
  <c r="QHM209" i="5"/>
  <c r="QHK209" i="5"/>
  <c r="QHI209" i="5"/>
  <c r="QHG209" i="5"/>
  <c r="QHE209" i="5"/>
  <c r="QHC209" i="5"/>
  <c r="QHA209" i="5"/>
  <c r="QGY209" i="5"/>
  <c r="QGW209" i="5"/>
  <c r="QGU209" i="5"/>
  <c r="QGS209" i="5"/>
  <c r="QGQ209" i="5"/>
  <c r="QGO209" i="5"/>
  <c r="QGM209" i="5"/>
  <c r="QGK209" i="5"/>
  <c r="QGI209" i="5"/>
  <c r="QGG209" i="5"/>
  <c r="QGE209" i="5"/>
  <c r="QGC209" i="5"/>
  <c r="QGA209" i="5"/>
  <c r="QFY209" i="5"/>
  <c r="QFW209" i="5"/>
  <c r="QFU209" i="5"/>
  <c r="QFS209" i="5"/>
  <c r="QFQ209" i="5"/>
  <c r="QFO209" i="5"/>
  <c r="QFM209" i="5"/>
  <c r="QFK209" i="5"/>
  <c r="QFI209" i="5"/>
  <c r="QFG209" i="5"/>
  <c r="QFE209" i="5"/>
  <c r="QFC209" i="5"/>
  <c r="QFA209" i="5"/>
  <c r="QEY209" i="5"/>
  <c r="QEW209" i="5"/>
  <c r="QEU209" i="5"/>
  <c r="QES209" i="5"/>
  <c r="QEQ209" i="5"/>
  <c r="QEO209" i="5"/>
  <c r="QEM209" i="5"/>
  <c r="QEK209" i="5"/>
  <c r="QEI209" i="5"/>
  <c r="QEG209" i="5"/>
  <c r="QEE209" i="5"/>
  <c r="QEC209" i="5"/>
  <c r="QEA209" i="5"/>
  <c r="QDY209" i="5"/>
  <c r="QDW209" i="5"/>
  <c r="QDU209" i="5"/>
  <c r="QDS209" i="5"/>
  <c r="QDQ209" i="5"/>
  <c r="QDO209" i="5"/>
  <c r="QDM209" i="5"/>
  <c r="QDK209" i="5"/>
  <c r="QDI209" i="5"/>
  <c r="QDG209" i="5"/>
  <c r="QDE209" i="5"/>
  <c r="QDC209" i="5"/>
  <c r="QDA209" i="5"/>
  <c r="QCY209" i="5"/>
  <c r="QCW209" i="5"/>
  <c r="QCU209" i="5"/>
  <c r="QCS209" i="5"/>
  <c r="QCQ209" i="5"/>
  <c r="QCO209" i="5"/>
  <c r="QCM209" i="5"/>
  <c r="QCK209" i="5"/>
  <c r="QCI209" i="5"/>
  <c r="QCG209" i="5"/>
  <c r="QCE209" i="5"/>
  <c r="QCC209" i="5"/>
  <c r="QCA209" i="5"/>
  <c r="QBY209" i="5"/>
  <c r="QBW209" i="5"/>
  <c r="QBU209" i="5"/>
  <c r="QBS209" i="5"/>
  <c r="QBQ209" i="5"/>
  <c r="QBO209" i="5"/>
  <c r="QBM209" i="5"/>
  <c r="QBK209" i="5"/>
  <c r="QBI209" i="5"/>
  <c r="QBG209" i="5"/>
  <c r="QBE209" i="5"/>
  <c r="QBC209" i="5"/>
  <c r="QBA209" i="5"/>
  <c r="QAY209" i="5"/>
  <c r="QAW209" i="5"/>
  <c r="QAU209" i="5"/>
  <c r="QAS209" i="5"/>
  <c r="QAQ209" i="5"/>
  <c r="QAO209" i="5"/>
  <c r="QAM209" i="5"/>
  <c r="QAK209" i="5"/>
  <c r="QAI209" i="5"/>
  <c r="QAG209" i="5"/>
  <c r="QAE209" i="5"/>
  <c r="QAC209" i="5"/>
  <c r="QAA209" i="5"/>
  <c r="PZY209" i="5"/>
  <c r="PZW209" i="5"/>
  <c r="PZU209" i="5"/>
  <c r="PZS209" i="5"/>
  <c r="PZQ209" i="5"/>
  <c r="PZO209" i="5"/>
  <c r="PZM209" i="5"/>
  <c r="PZK209" i="5"/>
  <c r="PZI209" i="5"/>
  <c r="PZG209" i="5"/>
  <c r="PZE209" i="5"/>
  <c r="PZC209" i="5"/>
  <c r="PZA209" i="5"/>
  <c r="PYY209" i="5"/>
  <c r="PYW209" i="5"/>
  <c r="PYU209" i="5"/>
  <c r="PYS209" i="5"/>
  <c r="PYQ209" i="5"/>
  <c r="PYO209" i="5"/>
  <c r="PYM209" i="5"/>
  <c r="PYK209" i="5"/>
  <c r="PYI209" i="5"/>
  <c r="PYG209" i="5"/>
  <c r="PYE209" i="5"/>
  <c r="PYC209" i="5"/>
  <c r="PYA209" i="5"/>
  <c r="PXY209" i="5"/>
  <c r="PXW209" i="5"/>
  <c r="PXU209" i="5"/>
  <c r="PXS209" i="5"/>
  <c r="PXQ209" i="5"/>
  <c r="PXO209" i="5"/>
  <c r="PXM209" i="5"/>
  <c r="PXK209" i="5"/>
  <c r="PXI209" i="5"/>
  <c r="PXG209" i="5"/>
  <c r="PXE209" i="5"/>
  <c r="PXC209" i="5"/>
  <c r="PXA209" i="5"/>
  <c r="PWY209" i="5"/>
  <c r="PWW209" i="5"/>
  <c r="PWU209" i="5"/>
  <c r="PWS209" i="5"/>
  <c r="PWQ209" i="5"/>
  <c r="PWO209" i="5"/>
  <c r="PWM209" i="5"/>
  <c r="PWK209" i="5"/>
  <c r="PWI209" i="5"/>
  <c r="PWG209" i="5"/>
  <c r="PWE209" i="5"/>
  <c r="PWC209" i="5"/>
  <c r="PWA209" i="5"/>
  <c r="PVY209" i="5"/>
  <c r="PVW209" i="5"/>
  <c r="PVU209" i="5"/>
  <c r="PVS209" i="5"/>
  <c r="PVQ209" i="5"/>
  <c r="PVO209" i="5"/>
  <c r="PVM209" i="5"/>
  <c r="PVK209" i="5"/>
  <c r="PVI209" i="5"/>
  <c r="PVG209" i="5"/>
  <c r="PVE209" i="5"/>
  <c r="PVC209" i="5"/>
  <c r="PVA209" i="5"/>
  <c r="PUY209" i="5"/>
  <c r="PUW209" i="5"/>
  <c r="PUU209" i="5"/>
  <c r="PUS209" i="5"/>
  <c r="PUQ209" i="5"/>
  <c r="PUO209" i="5"/>
  <c r="PUM209" i="5"/>
  <c r="PUK209" i="5"/>
  <c r="PUI209" i="5"/>
  <c r="PUG209" i="5"/>
  <c r="PUE209" i="5"/>
  <c r="PUC209" i="5"/>
  <c r="PUA209" i="5"/>
  <c r="PTY209" i="5"/>
  <c r="PTW209" i="5"/>
  <c r="PTU209" i="5"/>
  <c r="PTS209" i="5"/>
  <c r="PTQ209" i="5"/>
  <c r="PTO209" i="5"/>
  <c r="PTM209" i="5"/>
  <c r="PTK209" i="5"/>
  <c r="PTI209" i="5"/>
  <c r="PTG209" i="5"/>
  <c r="PTE209" i="5"/>
  <c r="PTC209" i="5"/>
  <c r="PTA209" i="5"/>
  <c r="PSY209" i="5"/>
  <c r="PSW209" i="5"/>
  <c r="PSU209" i="5"/>
  <c r="PSS209" i="5"/>
  <c r="PSQ209" i="5"/>
  <c r="PSO209" i="5"/>
  <c r="PSM209" i="5"/>
  <c r="PSK209" i="5"/>
  <c r="PSI209" i="5"/>
  <c r="PSG209" i="5"/>
  <c r="PSE209" i="5"/>
  <c r="PSC209" i="5"/>
  <c r="PSA209" i="5"/>
  <c r="PRY209" i="5"/>
  <c r="PRW209" i="5"/>
  <c r="PRU209" i="5"/>
  <c r="PRS209" i="5"/>
  <c r="PRQ209" i="5"/>
  <c r="PRO209" i="5"/>
  <c r="PRM209" i="5"/>
  <c r="PRK209" i="5"/>
  <c r="PRI209" i="5"/>
  <c r="PRG209" i="5"/>
  <c r="PRE209" i="5"/>
  <c r="PRC209" i="5"/>
  <c r="PRA209" i="5"/>
  <c r="PQY209" i="5"/>
  <c r="PQW209" i="5"/>
  <c r="PQU209" i="5"/>
  <c r="PQS209" i="5"/>
  <c r="PQQ209" i="5"/>
  <c r="PQO209" i="5"/>
  <c r="PQM209" i="5"/>
  <c r="PQK209" i="5"/>
  <c r="PQI209" i="5"/>
  <c r="PQG209" i="5"/>
  <c r="PQE209" i="5"/>
  <c r="PQC209" i="5"/>
  <c r="PQA209" i="5"/>
  <c r="PPY209" i="5"/>
  <c r="PPW209" i="5"/>
  <c r="PPU209" i="5"/>
  <c r="PPS209" i="5"/>
  <c r="PPQ209" i="5"/>
  <c r="PPO209" i="5"/>
  <c r="PPM209" i="5"/>
  <c r="PPK209" i="5"/>
  <c r="PPI209" i="5"/>
  <c r="PPG209" i="5"/>
  <c r="PPE209" i="5"/>
  <c r="PPC209" i="5"/>
  <c r="PPA209" i="5"/>
  <c r="POY209" i="5"/>
  <c r="POW209" i="5"/>
  <c r="POU209" i="5"/>
  <c r="POS209" i="5"/>
  <c r="POQ209" i="5"/>
  <c r="POO209" i="5"/>
  <c r="POM209" i="5"/>
  <c r="POK209" i="5"/>
  <c r="POI209" i="5"/>
  <c r="POG209" i="5"/>
  <c r="POE209" i="5"/>
  <c r="POC209" i="5"/>
  <c r="POA209" i="5"/>
  <c r="PNY209" i="5"/>
  <c r="PNW209" i="5"/>
  <c r="PNU209" i="5"/>
  <c r="PNS209" i="5"/>
  <c r="PNQ209" i="5"/>
  <c r="PNO209" i="5"/>
  <c r="PNM209" i="5"/>
  <c r="PNK209" i="5"/>
  <c r="PNI209" i="5"/>
  <c r="PNG209" i="5"/>
  <c r="PNE209" i="5"/>
  <c r="PNC209" i="5"/>
  <c r="PNA209" i="5"/>
  <c r="PMY209" i="5"/>
  <c r="PMW209" i="5"/>
  <c r="PMU209" i="5"/>
  <c r="PMS209" i="5"/>
  <c r="PMQ209" i="5"/>
  <c r="PMO209" i="5"/>
  <c r="PMM209" i="5"/>
  <c r="PMK209" i="5"/>
  <c r="PMI209" i="5"/>
  <c r="PMG209" i="5"/>
  <c r="PME209" i="5"/>
  <c r="PMC209" i="5"/>
  <c r="PMA209" i="5"/>
  <c r="PLY209" i="5"/>
  <c r="PLW209" i="5"/>
  <c r="PLU209" i="5"/>
  <c r="PLS209" i="5"/>
  <c r="PLQ209" i="5"/>
  <c r="PLO209" i="5"/>
  <c r="PLM209" i="5"/>
  <c r="PLK209" i="5"/>
  <c r="PLI209" i="5"/>
  <c r="PLG209" i="5"/>
  <c r="PLE209" i="5"/>
  <c r="PLC209" i="5"/>
  <c r="PLA209" i="5"/>
  <c r="PKY209" i="5"/>
  <c r="PKW209" i="5"/>
  <c r="PKU209" i="5"/>
  <c r="PKS209" i="5"/>
  <c r="PKQ209" i="5"/>
  <c r="PKO209" i="5"/>
  <c r="PKM209" i="5"/>
  <c r="PKK209" i="5"/>
  <c r="PKI209" i="5"/>
  <c r="PKG209" i="5"/>
  <c r="PKE209" i="5"/>
  <c r="PKC209" i="5"/>
  <c r="PKA209" i="5"/>
  <c r="PJY209" i="5"/>
  <c r="PJW209" i="5"/>
  <c r="PJU209" i="5"/>
  <c r="PJS209" i="5"/>
  <c r="PJQ209" i="5"/>
  <c r="PJO209" i="5"/>
  <c r="PJM209" i="5"/>
  <c r="PJK209" i="5"/>
  <c r="PJI209" i="5"/>
  <c r="PJG209" i="5"/>
  <c r="PJE209" i="5"/>
  <c r="PJC209" i="5"/>
  <c r="PJA209" i="5"/>
  <c r="PIY209" i="5"/>
  <c r="PIW209" i="5"/>
  <c r="PIU209" i="5"/>
  <c r="PIS209" i="5"/>
  <c r="PIQ209" i="5"/>
  <c r="PIO209" i="5"/>
  <c r="PIM209" i="5"/>
  <c r="PIK209" i="5"/>
  <c r="PII209" i="5"/>
  <c r="PIG209" i="5"/>
  <c r="PIE209" i="5"/>
  <c r="PIC209" i="5"/>
  <c r="PIA209" i="5"/>
  <c r="PHY209" i="5"/>
  <c r="PHW209" i="5"/>
  <c r="PHU209" i="5"/>
  <c r="PHS209" i="5"/>
  <c r="PHQ209" i="5"/>
  <c r="PHO209" i="5"/>
  <c r="PHM209" i="5"/>
  <c r="PHK209" i="5"/>
  <c r="PHI209" i="5"/>
  <c r="PHG209" i="5"/>
  <c r="PHE209" i="5"/>
  <c r="PHC209" i="5"/>
  <c r="PHA209" i="5"/>
  <c r="PGY209" i="5"/>
  <c r="PGW209" i="5"/>
  <c r="PGU209" i="5"/>
  <c r="PGS209" i="5"/>
  <c r="PGQ209" i="5"/>
  <c r="PGO209" i="5"/>
  <c r="PGM209" i="5"/>
  <c r="PGK209" i="5"/>
  <c r="PGI209" i="5"/>
  <c r="PGG209" i="5"/>
  <c r="PGE209" i="5"/>
  <c r="PGC209" i="5"/>
  <c r="PGA209" i="5"/>
  <c r="PFY209" i="5"/>
  <c r="PFW209" i="5"/>
  <c r="PFU209" i="5"/>
  <c r="PFS209" i="5"/>
  <c r="PFQ209" i="5"/>
  <c r="PFO209" i="5"/>
  <c r="PFM209" i="5"/>
  <c r="PFK209" i="5"/>
  <c r="PFI209" i="5"/>
  <c r="PFG209" i="5"/>
  <c r="PFE209" i="5"/>
  <c r="PFC209" i="5"/>
  <c r="PFA209" i="5"/>
  <c r="PEY209" i="5"/>
  <c r="PEW209" i="5"/>
  <c r="PEU209" i="5"/>
  <c r="PES209" i="5"/>
  <c r="PEQ209" i="5"/>
  <c r="PEO209" i="5"/>
  <c r="PEM209" i="5"/>
  <c r="PEK209" i="5"/>
  <c r="PEI209" i="5"/>
  <c r="PEG209" i="5"/>
  <c r="PEE209" i="5"/>
  <c r="PEC209" i="5"/>
  <c r="PEA209" i="5"/>
  <c r="PDY209" i="5"/>
  <c r="PDW209" i="5"/>
  <c r="PDU209" i="5"/>
  <c r="PDS209" i="5"/>
  <c r="PDQ209" i="5"/>
  <c r="PDO209" i="5"/>
  <c r="PDM209" i="5"/>
  <c r="PDK209" i="5"/>
  <c r="PDI209" i="5"/>
  <c r="PDG209" i="5"/>
  <c r="PDE209" i="5"/>
  <c r="PDC209" i="5"/>
  <c r="PDA209" i="5"/>
  <c r="PCY209" i="5"/>
  <c r="PCW209" i="5"/>
  <c r="PCU209" i="5"/>
  <c r="PCS209" i="5"/>
  <c r="PCQ209" i="5"/>
  <c r="PCO209" i="5"/>
  <c r="PCM209" i="5"/>
  <c r="PCK209" i="5"/>
  <c r="PCI209" i="5"/>
  <c r="PCG209" i="5"/>
  <c r="PCE209" i="5"/>
  <c r="PCC209" i="5"/>
  <c r="PCA209" i="5"/>
  <c r="PBY209" i="5"/>
  <c r="PBW209" i="5"/>
  <c r="PBU209" i="5"/>
  <c r="PBS209" i="5"/>
  <c r="PBQ209" i="5"/>
  <c r="PBO209" i="5"/>
  <c r="PBM209" i="5"/>
  <c r="PBK209" i="5"/>
  <c r="PBI209" i="5"/>
  <c r="PBG209" i="5"/>
  <c r="PBE209" i="5"/>
  <c r="PBC209" i="5"/>
  <c r="PBA209" i="5"/>
  <c r="PAY209" i="5"/>
  <c r="PAW209" i="5"/>
  <c r="PAU209" i="5"/>
  <c r="PAS209" i="5"/>
  <c r="PAQ209" i="5"/>
  <c r="PAO209" i="5"/>
  <c r="PAM209" i="5"/>
  <c r="PAK209" i="5"/>
  <c r="PAI209" i="5"/>
  <c r="PAG209" i="5"/>
  <c r="PAE209" i="5"/>
  <c r="PAC209" i="5"/>
  <c r="PAA209" i="5"/>
  <c r="OZY209" i="5"/>
  <c r="OZW209" i="5"/>
  <c r="OZU209" i="5"/>
  <c r="OZS209" i="5"/>
  <c r="OZQ209" i="5"/>
  <c r="OZO209" i="5"/>
  <c r="OZM209" i="5"/>
  <c r="OZK209" i="5"/>
  <c r="OZI209" i="5"/>
  <c r="OZG209" i="5"/>
  <c r="OZE209" i="5"/>
  <c r="OZC209" i="5"/>
  <c r="OZA209" i="5"/>
  <c r="OYY209" i="5"/>
  <c r="OYW209" i="5"/>
  <c r="OYU209" i="5"/>
  <c r="OYS209" i="5"/>
  <c r="OYQ209" i="5"/>
  <c r="OYO209" i="5"/>
  <c r="OYM209" i="5"/>
  <c r="OYK209" i="5"/>
  <c r="OYI209" i="5"/>
  <c r="OYG209" i="5"/>
  <c r="OYE209" i="5"/>
  <c r="OYC209" i="5"/>
  <c r="OYA209" i="5"/>
  <c r="OXY209" i="5"/>
  <c r="OXW209" i="5"/>
  <c r="OXU209" i="5"/>
  <c r="OXS209" i="5"/>
  <c r="OXQ209" i="5"/>
  <c r="OXO209" i="5"/>
  <c r="OXM209" i="5"/>
  <c r="OXK209" i="5"/>
  <c r="OXI209" i="5"/>
  <c r="OXG209" i="5"/>
  <c r="OXE209" i="5"/>
  <c r="OXC209" i="5"/>
  <c r="OXA209" i="5"/>
  <c r="OWY209" i="5"/>
  <c r="OWW209" i="5"/>
  <c r="OWU209" i="5"/>
  <c r="OWS209" i="5"/>
  <c r="OWQ209" i="5"/>
  <c r="OWO209" i="5"/>
  <c r="OWM209" i="5"/>
  <c r="OWK209" i="5"/>
  <c r="OWI209" i="5"/>
  <c r="OWG209" i="5"/>
  <c r="OWE209" i="5"/>
  <c r="OWC209" i="5"/>
  <c r="OWA209" i="5"/>
  <c r="OVY209" i="5"/>
  <c r="OVW209" i="5"/>
  <c r="OVU209" i="5"/>
  <c r="OVS209" i="5"/>
  <c r="OVQ209" i="5"/>
  <c r="OVO209" i="5"/>
  <c r="OVM209" i="5"/>
  <c r="OVK209" i="5"/>
  <c r="OVI209" i="5"/>
  <c r="OVG209" i="5"/>
  <c r="OVE209" i="5"/>
  <c r="OVC209" i="5"/>
  <c r="OVA209" i="5"/>
  <c r="OUY209" i="5"/>
  <c r="OUW209" i="5"/>
  <c r="OUU209" i="5"/>
  <c r="OUS209" i="5"/>
  <c r="OUQ209" i="5"/>
  <c r="OUO209" i="5"/>
  <c r="OUM209" i="5"/>
  <c r="OUK209" i="5"/>
  <c r="OUI209" i="5"/>
  <c r="OUG209" i="5"/>
  <c r="OUE209" i="5"/>
  <c r="OUC209" i="5"/>
  <c r="OUA209" i="5"/>
  <c r="OTY209" i="5"/>
  <c r="OTW209" i="5"/>
  <c r="OTU209" i="5"/>
  <c r="OTS209" i="5"/>
  <c r="OTQ209" i="5"/>
  <c r="OTO209" i="5"/>
  <c r="OTM209" i="5"/>
  <c r="OTK209" i="5"/>
  <c r="OTI209" i="5"/>
  <c r="OTG209" i="5"/>
  <c r="OTE209" i="5"/>
  <c r="OTC209" i="5"/>
  <c r="OTA209" i="5"/>
  <c r="OSY209" i="5"/>
  <c r="OSW209" i="5"/>
  <c r="OSU209" i="5"/>
  <c r="OSS209" i="5"/>
  <c r="OSQ209" i="5"/>
  <c r="OSO209" i="5"/>
  <c r="OSM209" i="5"/>
  <c r="OSK209" i="5"/>
  <c r="OSI209" i="5"/>
  <c r="OSG209" i="5"/>
  <c r="OSE209" i="5"/>
  <c r="OSC209" i="5"/>
  <c r="OSA209" i="5"/>
  <c r="ORY209" i="5"/>
  <c r="ORW209" i="5"/>
  <c r="ORU209" i="5"/>
  <c r="ORS209" i="5"/>
  <c r="ORQ209" i="5"/>
  <c r="ORO209" i="5"/>
  <c r="ORM209" i="5"/>
  <c r="ORK209" i="5"/>
  <c r="ORI209" i="5"/>
  <c r="ORG209" i="5"/>
  <c r="ORE209" i="5"/>
  <c r="ORC209" i="5"/>
  <c r="ORA209" i="5"/>
  <c r="OQY209" i="5"/>
  <c r="OQW209" i="5"/>
  <c r="OQU209" i="5"/>
  <c r="OQS209" i="5"/>
  <c r="OQQ209" i="5"/>
  <c r="OQO209" i="5"/>
  <c r="OQM209" i="5"/>
  <c r="OQK209" i="5"/>
  <c r="OQI209" i="5"/>
  <c r="OQG209" i="5"/>
  <c r="OQE209" i="5"/>
  <c r="OQC209" i="5"/>
  <c r="OQA209" i="5"/>
  <c r="OPY209" i="5"/>
  <c r="OPW209" i="5"/>
  <c r="OPU209" i="5"/>
  <c r="OPS209" i="5"/>
  <c r="OPQ209" i="5"/>
  <c r="OPO209" i="5"/>
  <c r="OPM209" i="5"/>
  <c r="OPK209" i="5"/>
  <c r="OPI209" i="5"/>
  <c r="OPG209" i="5"/>
  <c r="OPE209" i="5"/>
  <c r="OPC209" i="5"/>
  <c r="OPA209" i="5"/>
  <c r="OOY209" i="5"/>
  <c r="OOW209" i="5"/>
  <c r="OOU209" i="5"/>
  <c r="OOS209" i="5"/>
  <c r="OOQ209" i="5"/>
  <c r="OOO209" i="5"/>
  <c r="OOM209" i="5"/>
  <c r="OOK209" i="5"/>
  <c r="OOI209" i="5"/>
  <c r="OOG209" i="5"/>
  <c r="OOE209" i="5"/>
  <c r="OOC209" i="5"/>
  <c r="OOA209" i="5"/>
  <c r="ONY209" i="5"/>
  <c r="ONW209" i="5"/>
  <c r="ONU209" i="5"/>
  <c r="ONS209" i="5"/>
  <c r="ONQ209" i="5"/>
  <c r="ONO209" i="5"/>
  <c r="ONM209" i="5"/>
  <c r="ONK209" i="5"/>
  <c r="ONI209" i="5"/>
  <c r="ONG209" i="5"/>
  <c r="ONE209" i="5"/>
  <c r="ONC209" i="5"/>
  <c r="ONA209" i="5"/>
  <c r="OMY209" i="5"/>
  <c r="OMW209" i="5"/>
  <c r="OMU209" i="5"/>
  <c r="OMS209" i="5"/>
  <c r="OMQ209" i="5"/>
  <c r="OMO209" i="5"/>
  <c r="OMM209" i="5"/>
  <c r="OMK209" i="5"/>
  <c r="OMI209" i="5"/>
  <c r="OMG209" i="5"/>
  <c r="OME209" i="5"/>
  <c r="OMC209" i="5"/>
  <c r="OMA209" i="5"/>
  <c r="OLY209" i="5"/>
  <c r="OLW209" i="5"/>
  <c r="OLU209" i="5"/>
  <c r="OLS209" i="5"/>
  <c r="OLQ209" i="5"/>
  <c r="OLO209" i="5"/>
  <c r="OLM209" i="5"/>
  <c r="OLK209" i="5"/>
  <c r="OLI209" i="5"/>
  <c r="OLG209" i="5"/>
  <c r="OLE209" i="5"/>
  <c r="OLC209" i="5"/>
  <c r="OLA209" i="5"/>
  <c r="OKY209" i="5"/>
  <c r="OKW209" i="5"/>
  <c r="OKU209" i="5"/>
  <c r="OKS209" i="5"/>
  <c r="OKQ209" i="5"/>
  <c r="OKO209" i="5"/>
  <c r="OKM209" i="5"/>
  <c r="OKK209" i="5"/>
  <c r="OKI209" i="5"/>
  <c r="OKG209" i="5"/>
  <c r="OKE209" i="5"/>
  <c r="OKC209" i="5"/>
  <c r="OKA209" i="5"/>
  <c r="OJY209" i="5"/>
  <c r="OJW209" i="5"/>
  <c r="OJU209" i="5"/>
  <c r="OJS209" i="5"/>
  <c r="OJQ209" i="5"/>
  <c r="OJO209" i="5"/>
  <c r="OJM209" i="5"/>
  <c r="OJK209" i="5"/>
  <c r="OJI209" i="5"/>
  <c r="OJG209" i="5"/>
  <c r="OJE209" i="5"/>
  <c r="OJC209" i="5"/>
  <c r="OJA209" i="5"/>
  <c r="OIY209" i="5"/>
  <c r="OIW209" i="5"/>
  <c r="OIU209" i="5"/>
  <c r="OIS209" i="5"/>
  <c r="OIQ209" i="5"/>
  <c r="OIO209" i="5"/>
  <c r="OIM209" i="5"/>
  <c r="OIK209" i="5"/>
  <c r="OII209" i="5"/>
  <c r="OIG209" i="5"/>
  <c r="OIE209" i="5"/>
  <c r="OIC209" i="5"/>
  <c r="OIA209" i="5"/>
  <c r="OHY209" i="5"/>
  <c r="OHW209" i="5"/>
  <c r="OHU209" i="5"/>
  <c r="OHS209" i="5"/>
  <c r="OHQ209" i="5"/>
  <c r="OHO209" i="5"/>
  <c r="OHM209" i="5"/>
  <c r="OHK209" i="5"/>
  <c r="OHI209" i="5"/>
  <c r="OHG209" i="5"/>
  <c r="OHE209" i="5"/>
  <c r="OHC209" i="5"/>
  <c r="OHA209" i="5"/>
  <c r="OGY209" i="5"/>
  <c r="OGW209" i="5"/>
  <c r="OGU209" i="5"/>
  <c r="OGS209" i="5"/>
  <c r="OGQ209" i="5"/>
  <c r="OGO209" i="5"/>
  <c r="OGM209" i="5"/>
  <c r="OGK209" i="5"/>
  <c r="OGI209" i="5"/>
  <c r="OGG209" i="5"/>
  <c r="OGE209" i="5"/>
  <c r="OGC209" i="5"/>
  <c r="OGA209" i="5"/>
  <c r="OFY209" i="5"/>
  <c r="OFW209" i="5"/>
  <c r="OFU209" i="5"/>
  <c r="OFS209" i="5"/>
  <c r="OFQ209" i="5"/>
  <c r="OFO209" i="5"/>
  <c r="OFM209" i="5"/>
  <c r="OFK209" i="5"/>
  <c r="OFI209" i="5"/>
  <c r="OFG209" i="5"/>
  <c r="OFE209" i="5"/>
  <c r="OFC209" i="5"/>
  <c r="OFA209" i="5"/>
  <c r="OEY209" i="5"/>
  <c r="OEW209" i="5"/>
  <c r="OEU209" i="5"/>
  <c r="OES209" i="5"/>
  <c r="OEQ209" i="5"/>
  <c r="OEO209" i="5"/>
  <c r="OEM209" i="5"/>
  <c r="OEK209" i="5"/>
  <c r="OEI209" i="5"/>
  <c r="OEG209" i="5"/>
  <c r="OEE209" i="5"/>
  <c r="OEC209" i="5"/>
  <c r="OEA209" i="5"/>
  <c r="ODY209" i="5"/>
  <c r="ODW209" i="5"/>
  <c r="ODU209" i="5"/>
  <c r="ODS209" i="5"/>
  <c r="ODQ209" i="5"/>
  <c r="ODO209" i="5"/>
  <c r="ODM209" i="5"/>
  <c r="ODK209" i="5"/>
  <c r="ODI209" i="5"/>
  <c r="ODG209" i="5"/>
  <c r="ODE209" i="5"/>
  <c r="ODC209" i="5"/>
  <c r="ODA209" i="5"/>
  <c r="OCY209" i="5"/>
  <c r="OCW209" i="5"/>
  <c r="OCU209" i="5"/>
  <c r="OCS209" i="5"/>
  <c r="OCQ209" i="5"/>
  <c r="OCO209" i="5"/>
  <c r="OCM209" i="5"/>
  <c r="OCK209" i="5"/>
  <c r="OCI209" i="5"/>
  <c r="OCG209" i="5"/>
  <c r="OCE209" i="5"/>
  <c r="OCC209" i="5"/>
  <c r="OCA209" i="5"/>
  <c r="OBY209" i="5"/>
  <c r="OBW209" i="5"/>
  <c r="OBU209" i="5"/>
  <c r="OBS209" i="5"/>
  <c r="OBQ209" i="5"/>
  <c r="OBO209" i="5"/>
  <c r="OBM209" i="5"/>
  <c r="OBK209" i="5"/>
  <c r="OBI209" i="5"/>
  <c r="OBG209" i="5"/>
  <c r="OBE209" i="5"/>
  <c r="OBC209" i="5"/>
  <c r="OBA209" i="5"/>
  <c r="OAY209" i="5"/>
  <c r="OAW209" i="5"/>
  <c r="OAU209" i="5"/>
  <c r="OAS209" i="5"/>
  <c r="OAQ209" i="5"/>
  <c r="OAO209" i="5"/>
  <c r="OAM209" i="5"/>
  <c r="OAK209" i="5"/>
  <c r="OAI209" i="5"/>
  <c r="OAG209" i="5"/>
  <c r="OAE209" i="5"/>
  <c r="OAC209" i="5"/>
  <c r="OAA209" i="5"/>
  <c r="NZY209" i="5"/>
  <c r="NZW209" i="5"/>
  <c r="NZU209" i="5"/>
  <c r="NZS209" i="5"/>
  <c r="NZQ209" i="5"/>
  <c r="NZO209" i="5"/>
  <c r="NZM209" i="5"/>
  <c r="NZK209" i="5"/>
  <c r="NZI209" i="5"/>
  <c r="NZG209" i="5"/>
  <c r="NZE209" i="5"/>
  <c r="NZC209" i="5"/>
  <c r="NZA209" i="5"/>
  <c r="NYY209" i="5"/>
  <c r="NYW209" i="5"/>
  <c r="NYU209" i="5"/>
  <c r="NYS209" i="5"/>
  <c r="NYQ209" i="5"/>
  <c r="NYO209" i="5"/>
  <c r="NYM209" i="5"/>
  <c r="NYK209" i="5"/>
  <c r="NYI209" i="5"/>
  <c r="NYG209" i="5"/>
  <c r="NYE209" i="5"/>
  <c r="NYC209" i="5"/>
  <c r="NYA209" i="5"/>
  <c r="NXY209" i="5"/>
  <c r="NXW209" i="5"/>
  <c r="NXU209" i="5"/>
  <c r="NXS209" i="5"/>
  <c r="NXQ209" i="5"/>
  <c r="NXO209" i="5"/>
  <c r="NXM209" i="5"/>
  <c r="NXK209" i="5"/>
  <c r="NXI209" i="5"/>
  <c r="NXG209" i="5"/>
  <c r="NXE209" i="5"/>
  <c r="NXC209" i="5"/>
  <c r="NXA209" i="5"/>
  <c r="NWY209" i="5"/>
  <c r="NWW209" i="5"/>
  <c r="NWU209" i="5"/>
  <c r="NWS209" i="5"/>
  <c r="NWQ209" i="5"/>
  <c r="NWO209" i="5"/>
  <c r="NWM209" i="5"/>
  <c r="NWK209" i="5"/>
  <c r="NWI209" i="5"/>
  <c r="NWG209" i="5"/>
  <c r="NWE209" i="5"/>
  <c r="NWC209" i="5"/>
  <c r="NWA209" i="5"/>
  <c r="NVY209" i="5"/>
  <c r="NVW209" i="5"/>
  <c r="NVU209" i="5"/>
  <c r="NVS209" i="5"/>
  <c r="NVQ209" i="5"/>
  <c r="NVO209" i="5"/>
  <c r="NVM209" i="5"/>
  <c r="NVK209" i="5"/>
  <c r="NVI209" i="5"/>
  <c r="NVG209" i="5"/>
  <c r="NVE209" i="5"/>
  <c r="NVC209" i="5"/>
  <c r="NVA209" i="5"/>
  <c r="NUY209" i="5"/>
  <c r="NUW209" i="5"/>
  <c r="NUU209" i="5"/>
  <c r="NUS209" i="5"/>
  <c r="NUQ209" i="5"/>
  <c r="NUO209" i="5"/>
  <c r="NUM209" i="5"/>
  <c r="NUK209" i="5"/>
  <c r="NUI209" i="5"/>
  <c r="NUG209" i="5"/>
  <c r="NUE209" i="5"/>
  <c r="NUC209" i="5"/>
  <c r="NUA209" i="5"/>
  <c r="NTY209" i="5"/>
  <c r="NTW209" i="5"/>
  <c r="NTU209" i="5"/>
  <c r="NTS209" i="5"/>
  <c r="NTQ209" i="5"/>
  <c r="NTO209" i="5"/>
  <c r="NTM209" i="5"/>
  <c r="NTK209" i="5"/>
  <c r="NTI209" i="5"/>
  <c r="NTG209" i="5"/>
  <c r="NTE209" i="5"/>
  <c r="NTC209" i="5"/>
  <c r="NTA209" i="5"/>
  <c r="NSY209" i="5"/>
  <c r="NSW209" i="5"/>
  <c r="NSU209" i="5"/>
  <c r="NSS209" i="5"/>
  <c r="NSQ209" i="5"/>
  <c r="NSO209" i="5"/>
  <c r="NSM209" i="5"/>
  <c r="NSK209" i="5"/>
  <c r="NSI209" i="5"/>
  <c r="NSG209" i="5"/>
  <c r="NSE209" i="5"/>
  <c r="NSC209" i="5"/>
  <c r="NSA209" i="5"/>
  <c r="NRY209" i="5"/>
  <c r="NRW209" i="5"/>
  <c r="NRU209" i="5"/>
  <c r="NRS209" i="5"/>
  <c r="NRQ209" i="5"/>
  <c r="NRO209" i="5"/>
  <c r="NRM209" i="5"/>
  <c r="NRK209" i="5"/>
  <c r="NRI209" i="5"/>
  <c r="NRG209" i="5"/>
  <c r="NRE209" i="5"/>
  <c r="NRC209" i="5"/>
  <c r="NRA209" i="5"/>
  <c r="NQY209" i="5"/>
  <c r="NQW209" i="5"/>
  <c r="NQU209" i="5"/>
  <c r="NQS209" i="5"/>
  <c r="NQQ209" i="5"/>
  <c r="NQO209" i="5"/>
  <c r="NQM209" i="5"/>
  <c r="NQK209" i="5"/>
  <c r="NQI209" i="5"/>
  <c r="NQG209" i="5"/>
  <c r="NQE209" i="5"/>
  <c r="NQC209" i="5"/>
  <c r="NQA209" i="5"/>
  <c r="NPY209" i="5"/>
  <c r="NPW209" i="5"/>
  <c r="NPU209" i="5"/>
  <c r="NPS209" i="5"/>
  <c r="NPQ209" i="5"/>
  <c r="NPO209" i="5"/>
  <c r="NPM209" i="5"/>
  <c r="NPK209" i="5"/>
  <c r="NPI209" i="5"/>
  <c r="NPG209" i="5"/>
  <c r="NPE209" i="5"/>
  <c r="NPC209" i="5"/>
  <c r="NPA209" i="5"/>
  <c r="NOY209" i="5"/>
  <c r="NOW209" i="5"/>
  <c r="NOU209" i="5"/>
  <c r="NOS209" i="5"/>
  <c r="NOQ209" i="5"/>
  <c r="NOO209" i="5"/>
  <c r="NOM209" i="5"/>
  <c r="NOK209" i="5"/>
  <c r="NOI209" i="5"/>
  <c r="NOG209" i="5"/>
  <c r="NOE209" i="5"/>
  <c r="NOC209" i="5"/>
  <c r="NOA209" i="5"/>
  <c r="NNY209" i="5"/>
  <c r="NNW209" i="5"/>
  <c r="NNU209" i="5"/>
  <c r="NNS209" i="5"/>
  <c r="NNQ209" i="5"/>
  <c r="NNO209" i="5"/>
  <c r="NNM209" i="5"/>
  <c r="NNK209" i="5"/>
  <c r="NNI209" i="5"/>
  <c r="NNG209" i="5"/>
  <c r="NNE209" i="5"/>
  <c r="NNC209" i="5"/>
  <c r="NNA209" i="5"/>
  <c r="NMY209" i="5"/>
  <c r="NMW209" i="5"/>
  <c r="NMU209" i="5"/>
  <c r="NMS209" i="5"/>
  <c r="NMQ209" i="5"/>
  <c r="NMO209" i="5"/>
  <c r="NMM209" i="5"/>
  <c r="NMK209" i="5"/>
  <c r="NMI209" i="5"/>
  <c r="NMG209" i="5"/>
  <c r="NME209" i="5"/>
  <c r="NMC209" i="5"/>
  <c r="NMA209" i="5"/>
  <c r="NLY209" i="5"/>
  <c r="NLW209" i="5"/>
  <c r="NLU209" i="5"/>
  <c r="NLS209" i="5"/>
  <c r="NLQ209" i="5"/>
  <c r="NLO209" i="5"/>
  <c r="NLM209" i="5"/>
  <c r="NLK209" i="5"/>
  <c r="NLI209" i="5"/>
  <c r="NLG209" i="5"/>
  <c r="NLE209" i="5"/>
  <c r="NLC209" i="5"/>
  <c r="NLA209" i="5"/>
  <c r="NKY209" i="5"/>
  <c r="NKW209" i="5"/>
  <c r="NKU209" i="5"/>
  <c r="NKS209" i="5"/>
  <c r="NKQ209" i="5"/>
  <c r="NKO209" i="5"/>
  <c r="NKM209" i="5"/>
  <c r="NKK209" i="5"/>
  <c r="NKI209" i="5"/>
  <c r="NKG209" i="5"/>
  <c r="NKE209" i="5"/>
  <c r="NKC209" i="5"/>
  <c r="NKA209" i="5"/>
  <c r="NJY209" i="5"/>
  <c r="NJW209" i="5"/>
  <c r="NJU209" i="5"/>
  <c r="NJS209" i="5"/>
  <c r="NJQ209" i="5"/>
  <c r="NJO209" i="5"/>
  <c r="NJM209" i="5"/>
  <c r="NJK209" i="5"/>
  <c r="NJI209" i="5"/>
  <c r="NJG209" i="5"/>
  <c r="NJE209" i="5"/>
  <c r="NJC209" i="5"/>
  <c r="NJA209" i="5"/>
  <c r="NIY209" i="5"/>
  <c r="NIW209" i="5"/>
  <c r="NIU209" i="5"/>
  <c r="NIS209" i="5"/>
  <c r="NIQ209" i="5"/>
  <c r="NIO209" i="5"/>
  <c r="NIM209" i="5"/>
  <c r="NIK209" i="5"/>
  <c r="NII209" i="5"/>
  <c r="NIG209" i="5"/>
  <c r="NIE209" i="5"/>
  <c r="NIC209" i="5"/>
  <c r="NIA209" i="5"/>
  <c r="NHY209" i="5"/>
  <c r="NHW209" i="5"/>
  <c r="NHU209" i="5"/>
  <c r="NHS209" i="5"/>
  <c r="NHQ209" i="5"/>
  <c r="NHO209" i="5"/>
  <c r="NHM209" i="5"/>
  <c r="NHK209" i="5"/>
  <c r="NHI209" i="5"/>
  <c r="NHG209" i="5"/>
  <c r="NHE209" i="5"/>
  <c r="NHC209" i="5"/>
  <c r="NHA209" i="5"/>
  <c r="NGY209" i="5"/>
  <c r="NGW209" i="5"/>
  <c r="NGU209" i="5"/>
  <c r="NGS209" i="5"/>
  <c r="NGQ209" i="5"/>
  <c r="NGO209" i="5"/>
  <c r="NGM209" i="5"/>
  <c r="NGK209" i="5"/>
  <c r="NGI209" i="5"/>
  <c r="NGG209" i="5"/>
  <c r="NGE209" i="5"/>
  <c r="NGC209" i="5"/>
  <c r="NGA209" i="5"/>
  <c r="NFY209" i="5"/>
  <c r="NFW209" i="5"/>
  <c r="NFU209" i="5"/>
  <c r="NFS209" i="5"/>
  <c r="NFQ209" i="5"/>
  <c r="NFO209" i="5"/>
  <c r="NFM209" i="5"/>
  <c r="NFK209" i="5"/>
  <c r="NFI209" i="5"/>
  <c r="NFG209" i="5"/>
  <c r="NFE209" i="5"/>
  <c r="NFC209" i="5"/>
  <c r="NFA209" i="5"/>
  <c r="NEY209" i="5"/>
  <c r="NEW209" i="5"/>
  <c r="NEU209" i="5"/>
  <c r="NES209" i="5"/>
  <c r="NEQ209" i="5"/>
  <c r="NEO209" i="5"/>
  <c r="NEM209" i="5"/>
  <c r="NEK209" i="5"/>
  <c r="NEI209" i="5"/>
  <c r="NEG209" i="5"/>
  <c r="NEE209" i="5"/>
  <c r="NEC209" i="5"/>
  <c r="NEA209" i="5"/>
  <c r="NDY209" i="5"/>
  <c r="NDW209" i="5"/>
  <c r="NDU209" i="5"/>
  <c r="NDS209" i="5"/>
  <c r="NDQ209" i="5"/>
  <c r="NDO209" i="5"/>
  <c r="NDM209" i="5"/>
  <c r="NDK209" i="5"/>
  <c r="NDI209" i="5"/>
  <c r="NDG209" i="5"/>
  <c r="NDE209" i="5"/>
  <c r="NDC209" i="5"/>
  <c r="NDA209" i="5"/>
  <c r="NCY209" i="5"/>
  <c r="NCW209" i="5"/>
  <c r="NCU209" i="5"/>
  <c r="NCS209" i="5"/>
  <c r="NCQ209" i="5"/>
  <c r="NCO209" i="5"/>
  <c r="NCM209" i="5"/>
  <c r="NCK209" i="5"/>
  <c r="NCI209" i="5"/>
  <c r="NCG209" i="5"/>
  <c r="NCE209" i="5"/>
  <c r="NCC209" i="5"/>
  <c r="NCA209" i="5"/>
  <c r="NBY209" i="5"/>
  <c r="NBW209" i="5"/>
  <c r="NBU209" i="5"/>
  <c r="NBS209" i="5"/>
  <c r="NBQ209" i="5"/>
  <c r="NBO209" i="5"/>
  <c r="NBM209" i="5"/>
  <c r="NBK209" i="5"/>
  <c r="NBI209" i="5"/>
  <c r="NBG209" i="5"/>
  <c r="NBE209" i="5"/>
  <c r="NBC209" i="5"/>
  <c r="NBA209" i="5"/>
  <c r="NAY209" i="5"/>
  <c r="NAW209" i="5"/>
  <c r="NAU209" i="5"/>
  <c r="NAS209" i="5"/>
  <c r="NAQ209" i="5"/>
  <c r="NAO209" i="5"/>
  <c r="NAM209" i="5"/>
  <c r="NAK209" i="5"/>
  <c r="NAI209" i="5"/>
  <c r="NAG209" i="5"/>
  <c r="NAE209" i="5"/>
  <c r="NAC209" i="5"/>
  <c r="NAA209" i="5"/>
  <c r="MZY209" i="5"/>
  <c r="MZW209" i="5"/>
  <c r="MZU209" i="5"/>
  <c r="MZS209" i="5"/>
  <c r="MZQ209" i="5"/>
  <c r="MZO209" i="5"/>
  <c r="MZM209" i="5"/>
  <c r="MZK209" i="5"/>
  <c r="MZI209" i="5"/>
  <c r="MZG209" i="5"/>
  <c r="MZE209" i="5"/>
  <c r="MZC209" i="5"/>
  <c r="MZA209" i="5"/>
  <c r="MYY209" i="5"/>
  <c r="MYW209" i="5"/>
  <c r="MYU209" i="5"/>
  <c r="MYS209" i="5"/>
  <c r="MYQ209" i="5"/>
  <c r="MYO209" i="5"/>
  <c r="MYM209" i="5"/>
  <c r="MYK209" i="5"/>
  <c r="MYI209" i="5"/>
  <c r="MYG209" i="5"/>
  <c r="MYE209" i="5"/>
  <c r="MYC209" i="5"/>
  <c r="MYA209" i="5"/>
  <c r="MXY209" i="5"/>
  <c r="MXW209" i="5"/>
  <c r="MXU209" i="5"/>
  <c r="MXS209" i="5"/>
  <c r="MXQ209" i="5"/>
  <c r="MXO209" i="5"/>
  <c r="MXM209" i="5"/>
  <c r="MXK209" i="5"/>
  <c r="MXI209" i="5"/>
  <c r="MXG209" i="5"/>
  <c r="MXE209" i="5"/>
  <c r="MXC209" i="5"/>
  <c r="MXA209" i="5"/>
  <c r="MWY209" i="5"/>
  <c r="MWW209" i="5"/>
  <c r="MWU209" i="5"/>
  <c r="MWS209" i="5"/>
  <c r="MWQ209" i="5"/>
  <c r="MWO209" i="5"/>
  <c r="MWM209" i="5"/>
  <c r="MWK209" i="5"/>
  <c r="MWI209" i="5"/>
  <c r="MWG209" i="5"/>
  <c r="MWE209" i="5"/>
  <c r="MWC209" i="5"/>
  <c r="MWA209" i="5"/>
  <c r="MVY209" i="5"/>
  <c r="MVW209" i="5"/>
  <c r="MVU209" i="5"/>
  <c r="MVS209" i="5"/>
  <c r="MVQ209" i="5"/>
  <c r="MVO209" i="5"/>
  <c r="MVM209" i="5"/>
  <c r="MVK209" i="5"/>
  <c r="MVI209" i="5"/>
  <c r="MVG209" i="5"/>
  <c r="MVE209" i="5"/>
  <c r="MVC209" i="5"/>
  <c r="MVA209" i="5"/>
  <c r="MUY209" i="5"/>
  <c r="MUW209" i="5"/>
  <c r="MUU209" i="5"/>
  <c r="MUS209" i="5"/>
  <c r="MUQ209" i="5"/>
  <c r="MUO209" i="5"/>
  <c r="MUM209" i="5"/>
  <c r="MUK209" i="5"/>
  <c r="MUI209" i="5"/>
  <c r="MUG209" i="5"/>
  <c r="MUE209" i="5"/>
  <c r="MUC209" i="5"/>
  <c r="MUA209" i="5"/>
  <c r="MTY209" i="5"/>
  <c r="MTW209" i="5"/>
  <c r="MTU209" i="5"/>
  <c r="MTS209" i="5"/>
  <c r="MTQ209" i="5"/>
  <c r="MTO209" i="5"/>
  <c r="MTM209" i="5"/>
  <c r="MTK209" i="5"/>
  <c r="MTI209" i="5"/>
  <c r="MTG209" i="5"/>
  <c r="MTE209" i="5"/>
  <c r="MTC209" i="5"/>
  <c r="MTA209" i="5"/>
  <c r="MSY209" i="5"/>
  <c r="MSW209" i="5"/>
  <c r="MSU209" i="5"/>
  <c r="MSS209" i="5"/>
  <c r="MSQ209" i="5"/>
  <c r="MSO209" i="5"/>
  <c r="MSM209" i="5"/>
  <c r="MSK209" i="5"/>
  <c r="MSI209" i="5"/>
  <c r="MSG209" i="5"/>
  <c r="MSE209" i="5"/>
  <c r="MSC209" i="5"/>
  <c r="MSA209" i="5"/>
  <c r="MRY209" i="5"/>
  <c r="MRW209" i="5"/>
  <c r="MRU209" i="5"/>
  <c r="MRS209" i="5"/>
  <c r="MRQ209" i="5"/>
  <c r="MRO209" i="5"/>
  <c r="MRM209" i="5"/>
  <c r="MRK209" i="5"/>
  <c r="MRI209" i="5"/>
  <c r="MRG209" i="5"/>
  <c r="MRE209" i="5"/>
  <c r="MRC209" i="5"/>
  <c r="MRA209" i="5"/>
  <c r="MQY209" i="5"/>
  <c r="MQW209" i="5"/>
  <c r="MQU209" i="5"/>
  <c r="MQS209" i="5"/>
  <c r="MQQ209" i="5"/>
  <c r="MQO209" i="5"/>
  <c r="MQM209" i="5"/>
  <c r="MQK209" i="5"/>
  <c r="MQI209" i="5"/>
  <c r="MQG209" i="5"/>
  <c r="MQE209" i="5"/>
  <c r="MQC209" i="5"/>
  <c r="MQA209" i="5"/>
  <c r="MPY209" i="5"/>
  <c r="MPW209" i="5"/>
  <c r="MPU209" i="5"/>
  <c r="MPS209" i="5"/>
  <c r="MPQ209" i="5"/>
  <c r="MPO209" i="5"/>
  <c r="MPM209" i="5"/>
  <c r="MPK209" i="5"/>
  <c r="MPI209" i="5"/>
  <c r="MPG209" i="5"/>
  <c r="MPE209" i="5"/>
  <c r="MPC209" i="5"/>
  <c r="MPA209" i="5"/>
  <c r="MOY209" i="5"/>
  <c r="MOW209" i="5"/>
  <c r="MOU209" i="5"/>
  <c r="MOS209" i="5"/>
  <c r="MOQ209" i="5"/>
  <c r="MOO209" i="5"/>
  <c r="MOM209" i="5"/>
  <c r="MOK209" i="5"/>
  <c r="MOI209" i="5"/>
  <c r="MOG209" i="5"/>
  <c r="MOE209" i="5"/>
  <c r="MOC209" i="5"/>
  <c r="MOA209" i="5"/>
  <c r="MNY209" i="5"/>
  <c r="MNW209" i="5"/>
  <c r="MNU209" i="5"/>
  <c r="MNS209" i="5"/>
  <c r="MNQ209" i="5"/>
  <c r="MNO209" i="5"/>
  <c r="MNM209" i="5"/>
  <c r="MNK209" i="5"/>
  <c r="MNI209" i="5"/>
  <c r="MNG209" i="5"/>
  <c r="MNE209" i="5"/>
  <c r="MNC209" i="5"/>
  <c r="MNA209" i="5"/>
  <c r="MMY209" i="5"/>
  <c r="MMW209" i="5"/>
  <c r="MMU209" i="5"/>
  <c r="MMS209" i="5"/>
  <c r="MMQ209" i="5"/>
  <c r="MMO209" i="5"/>
  <c r="MMM209" i="5"/>
  <c r="MMK209" i="5"/>
  <c r="MMI209" i="5"/>
  <c r="MMG209" i="5"/>
  <c r="MME209" i="5"/>
  <c r="MMC209" i="5"/>
  <c r="MMA209" i="5"/>
  <c r="MLY209" i="5"/>
  <c r="MLW209" i="5"/>
  <c r="MLU209" i="5"/>
  <c r="MLS209" i="5"/>
  <c r="MLQ209" i="5"/>
  <c r="MLO209" i="5"/>
  <c r="MLM209" i="5"/>
  <c r="MLK209" i="5"/>
  <c r="MLI209" i="5"/>
  <c r="MLG209" i="5"/>
  <c r="MLE209" i="5"/>
  <c r="MLC209" i="5"/>
  <c r="MLA209" i="5"/>
  <c r="MKY209" i="5"/>
  <c r="MKW209" i="5"/>
  <c r="MKU209" i="5"/>
  <c r="MKS209" i="5"/>
  <c r="MKQ209" i="5"/>
  <c r="MKO209" i="5"/>
  <c r="MKM209" i="5"/>
  <c r="MKK209" i="5"/>
  <c r="MKI209" i="5"/>
  <c r="MKG209" i="5"/>
  <c r="MKE209" i="5"/>
  <c r="MKC209" i="5"/>
  <c r="MKA209" i="5"/>
  <c r="MJY209" i="5"/>
  <c r="MJW209" i="5"/>
  <c r="MJU209" i="5"/>
  <c r="MJS209" i="5"/>
  <c r="MJQ209" i="5"/>
  <c r="MJO209" i="5"/>
  <c r="MJM209" i="5"/>
  <c r="MJK209" i="5"/>
  <c r="MJI209" i="5"/>
  <c r="MJG209" i="5"/>
  <c r="MJE209" i="5"/>
  <c r="MJC209" i="5"/>
  <c r="MJA209" i="5"/>
  <c r="MIY209" i="5"/>
  <c r="MIW209" i="5"/>
  <c r="MIU209" i="5"/>
  <c r="MIS209" i="5"/>
  <c r="MIQ209" i="5"/>
  <c r="MIO209" i="5"/>
  <c r="MIM209" i="5"/>
  <c r="MIK209" i="5"/>
  <c r="MII209" i="5"/>
  <c r="MIG209" i="5"/>
  <c r="MIE209" i="5"/>
  <c r="MIC209" i="5"/>
  <c r="MIA209" i="5"/>
  <c r="MHY209" i="5"/>
  <c r="MHW209" i="5"/>
  <c r="MHU209" i="5"/>
  <c r="MHS209" i="5"/>
  <c r="MHQ209" i="5"/>
  <c r="MHO209" i="5"/>
  <c r="MHM209" i="5"/>
  <c r="MHK209" i="5"/>
  <c r="MHI209" i="5"/>
  <c r="MHG209" i="5"/>
  <c r="MHE209" i="5"/>
  <c r="MHC209" i="5"/>
  <c r="MHA209" i="5"/>
  <c r="MGY209" i="5"/>
  <c r="MGW209" i="5"/>
  <c r="MGU209" i="5"/>
  <c r="MGS209" i="5"/>
  <c r="MGQ209" i="5"/>
  <c r="MGO209" i="5"/>
  <c r="MGM209" i="5"/>
  <c r="MGK209" i="5"/>
  <c r="MGI209" i="5"/>
  <c r="MGG209" i="5"/>
  <c r="MGE209" i="5"/>
  <c r="MGC209" i="5"/>
  <c r="MGA209" i="5"/>
  <c r="MFY209" i="5"/>
  <c r="MFW209" i="5"/>
  <c r="MFU209" i="5"/>
  <c r="MFS209" i="5"/>
  <c r="MFQ209" i="5"/>
  <c r="MFO209" i="5"/>
  <c r="MFM209" i="5"/>
  <c r="MFK209" i="5"/>
  <c r="MFI209" i="5"/>
  <c r="MFG209" i="5"/>
  <c r="MFE209" i="5"/>
  <c r="MFC209" i="5"/>
  <c r="MFA209" i="5"/>
  <c r="MEY209" i="5"/>
  <c r="MEW209" i="5"/>
  <c r="MEU209" i="5"/>
  <c r="MES209" i="5"/>
  <c r="MEQ209" i="5"/>
  <c r="MEO209" i="5"/>
  <c r="MEM209" i="5"/>
  <c r="MEK209" i="5"/>
  <c r="MEI209" i="5"/>
  <c r="MEG209" i="5"/>
  <c r="MEE209" i="5"/>
  <c r="MEC209" i="5"/>
  <c r="MEA209" i="5"/>
  <c r="MDY209" i="5"/>
  <c r="MDW209" i="5"/>
  <c r="MDU209" i="5"/>
  <c r="MDS209" i="5"/>
  <c r="MDQ209" i="5"/>
  <c r="MDO209" i="5"/>
  <c r="MDM209" i="5"/>
  <c r="MDK209" i="5"/>
  <c r="MDI209" i="5"/>
  <c r="MDG209" i="5"/>
  <c r="MDE209" i="5"/>
  <c r="MDC209" i="5"/>
  <c r="MDA209" i="5"/>
  <c r="MCY209" i="5"/>
  <c r="MCW209" i="5"/>
  <c r="MCU209" i="5"/>
  <c r="MCS209" i="5"/>
  <c r="MCQ209" i="5"/>
  <c r="MCO209" i="5"/>
  <c r="MCM209" i="5"/>
  <c r="MCK209" i="5"/>
  <c r="MCI209" i="5"/>
  <c r="MCG209" i="5"/>
  <c r="MCE209" i="5"/>
  <c r="MCC209" i="5"/>
  <c r="MCA209" i="5"/>
  <c r="MBY209" i="5"/>
  <c r="MBW209" i="5"/>
  <c r="MBU209" i="5"/>
  <c r="MBS209" i="5"/>
  <c r="MBQ209" i="5"/>
  <c r="MBO209" i="5"/>
  <c r="MBM209" i="5"/>
  <c r="MBK209" i="5"/>
  <c r="MBI209" i="5"/>
  <c r="MBG209" i="5"/>
  <c r="MBE209" i="5"/>
  <c r="MBC209" i="5"/>
  <c r="MBA209" i="5"/>
  <c r="MAY209" i="5"/>
  <c r="MAW209" i="5"/>
  <c r="MAU209" i="5"/>
  <c r="MAS209" i="5"/>
  <c r="MAQ209" i="5"/>
  <c r="MAO209" i="5"/>
  <c r="MAM209" i="5"/>
  <c r="MAK209" i="5"/>
  <c r="MAI209" i="5"/>
  <c r="MAG209" i="5"/>
  <c r="MAE209" i="5"/>
  <c r="MAC209" i="5"/>
  <c r="MAA209" i="5"/>
  <c r="LZY209" i="5"/>
  <c r="LZW209" i="5"/>
  <c r="LZU209" i="5"/>
  <c r="LZS209" i="5"/>
  <c r="LZQ209" i="5"/>
  <c r="LZO209" i="5"/>
  <c r="LZM209" i="5"/>
  <c r="LZK209" i="5"/>
  <c r="LZI209" i="5"/>
  <c r="LZG209" i="5"/>
  <c r="LZE209" i="5"/>
  <c r="LZC209" i="5"/>
  <c r="LZA209" i="5"/>
  <c r="LYY209" i="5"/>
  <c r="LYW209" i="5"/>
  <c r="LYU209" i="5"/>
  <c r="LYS209" i="5"/>
  <c r="LYQ209" i="5"/>
  <c r="LYO209" i="5"/>
  <c r="LYM209" i="5"/>
  <c r="LYK209" i="5"/>
  <c r="LYI209" i="5"/>
  <c r="LYG209" i="5"/>
  <c r="LYE209" i="5"/>
  <c r="LYC209" i="5"/>
  <c r="LYA209" i="5"/>
  <c r="LXY209" i="5"/>
  <c r="LXW209" i="5"/>
  <c r="LXU209" i="5"/>
  <c r="LXS209" i="5"/>
  <c r="LXQ209" i="5"/>
  <c r="LXO209" i="5"/>
  <c r="LXM209" i="5"/>
  <c r="LXK209" i="5"/>
  <c r="LXI209" i="5"/>
  <c r="LXG209" i="5"/>
  <c r="LXE209" i="5"/>
  <c r="LXC209" i="5"/>
  <c r="LXA209" i="5"/>
  <c r="LWY209" i="5"/>
  <c r="LWW209" i="5"/>
  <c r="LWU209" i="5"/>
  <c r="LWS209" i="5"/>
  <c r="LWQ209" i="5"/>
  <c r="LWO209" i="5"/>
  <c r="LWM209" i="5"/>
  <c r="LWK209" i="5"/>
  <c r="LWI209" i="5"/>
  <c r="LWG209" i="5"/>
  <c r="LWE209" i="5"/>
  <c r="LWC209" i="5"/>
  <c r="LWA209" i="5"/>
  <c r="LVY209" i="5"/>
  <c r="LVW209" i="5"/>
  <c r="LVU209" i="5"/>
  <c r="LVS209" i="5"/>
  <c r="LVQ209" i="5"/>
  <c r="LVO209" i="5"/>
  <c r="LVM209" i="5"/>
  <c r="LVK209" i="5"/>
  <c r="LVI209" i="5"/>
  <c r="LVG209" i="5"/>
  <c r="LVE209" i="5"/>
  <c r="LVC209" i="5"/>
  <c r="LVA209" i="5"/>
  <c r="LUY209" i="5"/>
  <c r="LUW209" i="5"/>
  <c r="LUU209" i="5"/>
  <c r="LUS209" i="5"/>
  <c r="LUQ209" i="5"/>
  <c r="LUO209" i="5"/>
  <c r="LUM209" i="5"/>
  <c r="LUK209" i="5"/>
  <c r="LUI209" i="5"/>
  <c r="LUG209" i="5"/>
  <c r="LUE209" i="5"/>
  <c r="LUC209" i="5"/>
  <c r="LUA209" i="5"/>
  <c r="LTY209" i="5"/>
  <c r="LTW209" i="5"/>
  <c r="LTU209" i="5"/>
  <c r="LTS209" i="5"/>
  <c r="LTQ209" i="5"/>
  <c r="LTO209" i="5"/>
  <c r="LTM209" i="5"/>
  <c r="LTK209" i="5"/>
  <c r="LTI209" i="5"/>
  <c r="LTG209" i="5"/>
  <c r="LTE209" i="5"/>
  <c r="LTC209" i="5"/>
  <c r="LTA209" i="5"/>
  <c r="LSY209" i="5"/>
  <c r="LSW209" i="5"/>
  <c r="LSU209" i="5"/>
  <c r="LSS209" i="5"/>
  <c r="LSQ209" i="5"/>
  <c r="LSO209" i="5"/>
  <c r="LSM209" i="5"/>
  <c r="LSK209" i="5"/>
  <c r="LSI209" i="5"/>
  <c r="LSG209" i="5"/>
  <c r="LSE209" i="5"/>
  <c r="LSC209" i="5"/>
  <c r="LSA209" i="5"/>
  <c r="LRY209" i="5"/>
  <c r="LRW209" i="5"/>
  <c r="LRU209" i="5"/>
  <c r="LRS209" i="5"/>
  <c r="LRQ209" i="5"/>
  <c r="LRO209" i="5"/>
  <c r="LRM209" i="5"/>
  <c r="LRK209" i="5"/>
  <c r="LRI209" i="5"/>
  <c r="LRG209" i="5"/>
  <c r="LRE209" i="5"/>
  <c r="LRC209" i="5"/>
  <c r="LRA209" i="5"/>
  <c r="LQY209" i="5"/>
  <c r="LQW209" i="5"/>
  <c r="LQU209" i="5"/>
  <c r="LQS209" i="5"/>
  <c r="LQQ209" i="5"/>
  <c r="LQO209" i="5"/>
  <c r="LQM209" i="5"/>
  <c r="LQK209" i="5"/>
  <c r="LQI209" i="5"/>
  <c r="LQG209" i="5"/>
  <c r="LQE209" i="5"/>
  <c r="LQC209" i="5"/>
  <c r="LQA209" i="5"/>
  <c r="LPY209" i="5"/>
  <c r="LPW209" i="5"/>
  <c r="LPU209" i="5"/>
  <c r="LPS209" i="5"/>
  <c r="LPQ209" i="5"/>
  <c r="LPO209" i="5"/>
  <c r="LPM209" i="5"/>
  <c r="LPK209" i="5"/>
  <c r="LPI209" i="5"/>
  <c r="LPG209" i="5"/>
  <c r="LPE209" i="5"/>
  <c r="LPC209" i="5"/>
  <c r="LPA209" i="5"/>
  <c r="LOY209" i="5"/>
  <c r="LOW209" i="5"/>
  <c r="LOU209" i="5"/>
  <c r="LOS209" i="5"/>
  <c r="LOQ209" i="5"/>
  <c r="LOO209" i="5"/>
  <c r="LOM209" i="5"/>
  <c r="LOK209" i="5"/>
  <c r="LOI209" i="5"/>
  <c r="LOG209" i="5"/>
  <c r="LOE209" i="5"/>
  <c r="LOC209" i="5"/>
  <c r="LOA209" i="5"/>
  <c r="LNY209" i="5"/>
  <c r="LNW209" i="5"/>
  <c r="LNU209" i="5"/>
  <c r="LNS209" i="5"/>
  <c r="LNQ209" i="5"/>
  <c r="LNO209" i="5"/>
  <c r="LNM209" i="5"/>
  <c r="LNK209" i="5"/>
  <c r="LNI209" i="5"/>
  <c r="LNG209" i="5"/>
  <c r="LNE209" i="5"/>
  <c r="LNC209" i="5"/>
  <c r="LNA209" i="5"/>
  <c r="LMY209" i="5"/>
  <c r="LMW209" i="5"/>
  <c r="LMU209" i="5"/>
  <c r="LMS209" i="5"/>
  <c r="LMQ209" i="5"/>
  <c r="LMO209" i="5"/>
  <c r="LMM209" i="5"/>
  <c r="LMK209" i="5"/>
  <c r="LMI209" i="5"/>
  <c r="LMG209" i="5"/>
  <c r="LME209" i="5"/>
  <c r="LMC209" i="5"/>
  <c r="LMA209" i="5"/>
  <c r="LLY209" i="5"/>
  <c r="LLW209" i="5"/>
  <c r="LLU209" i="5"/>
  <c r="LLS209" i="5"/>
  <c r="LLQ209" i="5"/>
  <c r="LLO209" i="5"/>
  <c r="LLM209" i="5"/>
  <c r="LLK209" i="5"/>
  <c r="LLI209" i="5"/>
  <c r="LLG209" i="5"/>
  <c r="LLE209" i="5"/>
  <c r="LLC209" i="5"/>
  <c r="LLA209" i="5"/>
  <c r="LKY209" i="5"/>
  <c r="LKW209" i="5"/>
  <c r="LKU209" i="5"/>
  <c r="LKS209" i="5"/>
  <c r="LKQ209" i="5"/>
  <c r="LKO209" i="5"/>
  <c r="LKM209" i="5"/>
  <c r="LKK209" i="5"/>
  <c r="LKI209" i="5"/>
  <c r="LKG209" i="5"/>
  <c r="LKE209" i="5"/>
  <c r="LKC209" i="5"/>
  <c r="LKA209" i="5"/>
  <c r="LJY209" i="5"/>
  <c r="LJW209" i="5"/>
  <c r="LJU209" i="5"/>
  <c r="LJS209" i="5"/>
  <c r="LJQ209" i="5"/>
  <c r="LJO209" i="5"/>
  <c r="LJM209" i="5"/>
  <c r="LJK209" i="5"/>
  <c r="LJI209" i="5"/>
  <c r="LJG209" i="5"/>
  <c r="LJE209" i="5"/>
  <c r="LJC209" i="5"/>
  <c r="LJA209" i="5"/>
  <c r="LIY209" i="5"/>
  <c r="LIW209" i="5"/>
  <c r="LIU209" i="5"/>
  <c r="LIS209" i="5"/>
  <c r="LIQ209" i="5"/>
  <c r="LIO209" i="5"/>
  <c r="LIM209" i="5"/>
  <c r="LIK209" i="5"/>
  <c r="LII209" i="5"/>
  <c r="LIG209" i="5"/>
  <c r="LIE209" i="5"/>
  <c r="LIC209" i="5"/>
  <c r="LIA209" i="5"/>
  <c r="LHY209" i="5"/>
  <c r="LHW209" i="5"/>
  <c r="LHU209" i="5"/>
  <c r="LHS209" i="5"/>
  <c r="LHQ209" i="5"/>
  <c r="LHO209" i="5"/>
  <c r="LHM209" i="5"/>
  <c r="LHK209" i="5"/>
  <c r="LHI209" i="5"/>
  <c r="LHG209" i="5"/>
  <c r="LHE209" i="5"/>
  <c r="LHC209" i="5"/>
  <c r="LHA209" i="5"/>
  <c r="LGY209" i="5"/>
  <c r="LGW209" i="5"/>
  <c r="LGU209" i="5"/>
  <c r="LGS209" i="5"/>
  <c r="LGQ209" i="5"/>
  <c r="LGO209" i="5"/>
  <c r="LGM209" i="5"/>
  <c r="LGK209" i="5"/>
  <c r="LGI209" i="5"/>
  <c r="LGG209" i="5"/>
  <c r="LGE209" i="5"/>
  <c r="LGC209" i="5"/>
  <c r="LGA209" i="5"/>
  <c r="LFY209" i="5"/>
  <c r="LFW209" i="5"/>
  <c r="LFU209" i="5"/>
  <c r="LFS209" i="5"/>
  <c r="LFQ209" i="5"/>
  <c r="LFO209" i="5"/>
  <c r="LFM209" i="5"/>
  <c r="LFK209" i="5"/>
  <c r="LFI209" i="5"/>
  <c r="LFG209" i="5"/>
  <c r="LFE209" i="5"/>
  <c r="LFC209" i="5"/>
  <c r="LFA209" i="5"/>
  <c r="LEY209" i="5"/>
  <c r="LEW209" i="5"/>
  <c r="LEU209" i="5"/>
  <c r="LES209" i="5"/>
  <c r="LEQ209" i="5"/>
  <c r="LEO209" i="5"/>
  <c r="LEM209" i="5"/>
  <c r="LEK209" i="5"/>
  <c r="LEI209" i="5"/>
  <c r="LEG209" i="5"/>
  <c r="LEE209" i="5"/>
  <c r="LEC209" i="5"/>
  <c r="LEA209" i="5"/>
  <c r="LDY209" i="5"/>
  <c r="LDW209" i="5"/>
  <c r="LDU209" i="5"/>
  <c r="LDS209" i="5"/>
  <c r="LDQ209" i="5"/>
  <c r="LDO209" i="5"/>
  <c r="LDM209" i="5"/>
  <c r="LDK209" i="5"/>
  <c r="LDI209" i="5"/>
  <c r="LDG209" i="5"/>
  <c r="LDE209" i="5"/>
  <c r="LDC209" i="5"/>
  <c r="LDA209" i="5"/>
  <c r="LCY209" i="5"/>
  <c r="LCW209" i="5"/>
  <c r="LCU209" i="5"/>
  <c r="LCS209" i="5"/>
  <c r="LCQ209" i="5"/>
  <c r="LCO209" i="5"/>
  <c r="LCM209" i="5"/>
  <c r="LCK209" i="5"/>
  <c r="LCI209" i="5"/>
  <c r="LCG209" i="5"/>
  <c r="LCE209" i="5"/>
  <c r="LCC209" i="5"/>
  <c r="LCA209" i="5"/>
  <c r="LBY209" i="5"/>
  <c r="LBW209" i="5"/>
  <c r="LBU209" i="5"/>
  <c r="LBS209" i="5"/>
  <c r="LBQ209" i="5"/>
  <c r="LBO209" i="5"/>
  <c r="LBM209" i="5"/>
  <c r="LBK209" i="5"/>
  <c r="LBI209" i="5"/>
  <c r="LBG209" i="5"/>
  <c r="LBE209" i="5"/>
  <c r="LBC209" i="5"/>
  <c r="LBA209" i="5"/>
  <c r="LAY209" i="5"/>
  <c r="LAW209" i="5"/>
  <c r="LAU209" i="5"/>
  <c r="LAS209" i="5"/>
  <c r="LAQ209" i="5"/>
  <c r="LAO209" i="5"/>
  <c r="LAM209" i="5"/>
  <c r="LAK209" i="5"/>
  <c r="LAI209" i="5"/>
  <c r="LAG209" i="5"/>
  <c r="LAE209" i="5"/>
  <c r="LAC209" i="5"/>
  <c r="LAA209" i="5"/>
  <c r="KZY209" i="5"/>
  <c r="KZW209" i="5"/>
  <c r="KZU209" i="5"/>
  <c r="KZS209" i="5"/>
  <c r="KZQ209" i="5"/>
  <c r="KZO209" i="5"/>
  <c r="KZM209" i="5"/>
  <c r="KZK209" i="5"/>
  <c r="KZI209" i="5"/>
  <c r="KZG209" i="5"/>
  <c r="KZE209" i="5"/>
  <c r="KZC209" i="5"/>
  <c r="KZA209" i="5"/>
  <c r="KYY209" i="5"/>
  <c r="KYW209" i="5"/>
  <c r="KYU209" i="5"/>
  <c r="KYS209" i="5"/>
  <c r="KYQ209" i="5"/>
  <c r="KYO209" i="5"/>
  <c r="KYM209" i="5"/>
  <c r="KYK209" i="5"/>
  <c r="KYI209" i="5"/>
  <c r="KYG209" i="5"/>
  <c r="KYE209" i="5"/>
  <c r="KYC209" i="5"/>
  <c r="KYA209" i="5"/>
  <c r="KXY209" i="5"/>
  <c r="KXW209" i="5"/>
  <c r="KXU209" i="5"/>
  <c r="KXS209" i="5"/>
  <c r="KXQ209" i="5"/>
  <c r="KXO209" i="5"/>
  <c r="KXM209" i="5"/>
  <c r="KXK209" i="5"/>
  <c r="KXI209" i="5"/>
  <c r="KXG209" i="5"/>
  <c r="KXE209" i="5"/>
  <c r="KXC209" i="5"/>
  <c r="KXA209" i="5"/>
  <c r="KWY209" i="5"/>
  <c r="KWW209" i="5"/>
  <c r="KWU209" i="5"/>
  <c r="KWS209" i="5"/>
  <c r="KWQ209" i="5"/>
  <c r="KWO209" i="5"/>
  <c r="KWM209" i="5"/>
  <c r="KWK209" i="5"/>
  <c r="KWI209" i="5"/>
  <c r="KWG209" i="5"/>
  <c r="KWE209" i="5"/>
  <c r="KWC209" i="5"/>
  <c r="KWA209" i="5"/>
  <c r="KVY209" i="5"/>
  <c r="KVW209" i="5"/>
  <c r="KVU209" i="5"/>
  <c r="KVS209" i="5"/>
  <c r="KVQ209" i="5"/>
  <c r="KVO209" i="5"/>
  <c r="KVM209" i="5"/>
  <c r="KVK209" i="5"/>
  <c r="KVI209" i="5"/>
  <c r="KVG209" i="5"/>
  <c r="KVE209" i="5"/>
  <c r="KVC209" i="5"/>
  <c r="KVA209" i="5"/>
  <c r="KUY209" i="5"/>
  <c r="KUW209" i="5"/>
  <c r="KUU209" i="5"/>
  <c r="KUS209" i="5"/>
  <c r="KUQ209" i="5"/>
  <c r="KUO209" i="5"/>
  <c r="KUM209" i="5"/>
  <c r="KUK209" i="5"/>
  <c r="KUI209" i="5"/>
  <c r="KUG209" i="5"/>
  <c r="KUE209" i="5"/>
  <c r="KUC209" i="5"/>
  <c r="KUA209" i="5"/>
  <c r="KTY209" i="5"/>
  <c r="KTW209" i="5"/>
  <c r="KTU209" i="5"/>
  <c r="KTS209" i="5"/>
  <c r="KTQ209" i="5"/>
  <c r="KTO209" i="5"/>
  <c r="KTM209" i="5"/>
  <c r="KTK209" i="5"/>
  <c r="KTI209" i="5"/>
  <c r="KTG209" i="5"/>
  <c r="KTE209" i="5"/>
  <c r="KTC209" i="5"/>
  <c r="KTA209" i="5"/>
  <c r="KSY209" i="5"/>
  <c r="KSW209" i="5"/>
  <c r="KSU209" i="5"/>
  <c r="KSS209" i="5"/>
  <c r="KSQ209" i="5"/>
  <c r="KSO209" i="5"/>
  <c r="KSM209" i="5"/>
  <c r="KSK209" i="5"/>
  <c r="KSI209" i="5"/>
  <c r="KSG209" i="5"/>
  <c r="KSE209" i="5"/>
  <c r="KSC209" i="5"/>
  <c r="KSA209" i="5"/>
  <c r="KRY209" i="5"/>
  <c r="KRW209" i="5"/>
  <c r="KRU209" i="5"/>
  <c r="KRS209" i="5"/>
  <c r="KRQ209" i="5"/>
  <c r="KRO209" i="5"/>
  <c r="KRM209" i="5"/>
  <c r="KRK209" i="5"/>
  <c r="KRI209" i="5"/>
  <c r="KRG209" i="5"/>
  <c r="KRE209" i="5"/>
  <c r="KRC209" i="5"/>
  <c r="KRA209" i="5"/>
  <c r="KQY209" i="5"/>
  <c r="KQW209" i="5"/>
  <c r="KQU209" i="5"/>
  <c r="KQS209" i="5"/>
  <c r="KQQ209" i="5"/>
  <c r="KQO209" i="5"/>
  <c r="KQM209" i="5"/>
  <c r="KQK209" i="5"/>
  <c r="KQI209" i="5"/>
  <c r="KQG209" i="5"/>
  <c r="KQE209" i="5"/>
  <c r="KQC209" i="5"/>
  <c r="KQA209" i="5"/>
  <c r="KPY209" i="5"/>
  <c r="KPW209" i="5"/>
  <c r="KPU209" i="5"/>
  <c r="KPS209" i="5"/>
  <c r="KPQ209" i="5"/>
  <c r="KPO209" i="5"/>
  <c r="KPM209" i="5"/>
  <c r="KPK209" i="5"/>
  <c r="KPI209" i="5"/>
  <c r="KPG209" i="5"/>
  <c r="KPE209" i="5"/>
  <c r="KPC209" i="5"/>
  <c r="KPA209" i="5"/>
  <c r="KOY209" i="5"/>
  <c r="KOW209" i="5"/>
  <c r="KOU209" i="5"/>
  <c r="KOS209" i="5"/>
  <c r="KOQ209" i="5"/>
  <c r="KOO209" i="5"/>
  <c r="KOM209" i="5"/>
  <c r="KOK209" i="5"/>
  <c r="KOI209" i="5"/>
  <c r="KOG209" i="5"/>
  <c r="KOE209" i="5"/>
  <c r="KOC209" i="5"/>
  <c r="KOA209" i="5"/>
  <c r="KNY209" i="5"/>
  <c r="KNW209" i="5"/>
  <c r="KNU209" i="5"/>
  <c r="KNS209" i="5"/>
  <c r="KNQ209" i="5"/>
  <c r="KNO209" i="5"/>
  <c r="KNM209" i="5"/>
  <c r="KNK209" i="5"/>
  <c r="KNI209" i="5"/>
  <c r="KNG209" i="5"/>
  <c r="KNE209" i="5"/>
  <c r="KNC209" i="5"/>
  <c r="KNA209" i="5"/>
  <c r="KMY209" i="5"/>
  <c r="KMW209" i="5"/>
  <c r="KMU209" i="5"/>
  <c r="KMS209" i="5"/>
  <c r="KMQ209" i="5"/>
  <c r="KMO209" i="5"/>
  <c r="KMM209" i="5"/>
  <c r="KMK209" i="5"/>
  <c r="KMI209" i="5"/>
  <c r="KMG209" i="5"/>
  <c r="KME209" i="5"/>
  <c r="KMC209" i="5"/>
  <c r="KMA209" i="5"/>
  <c r="KLY209" i="5"/>
  <c r="KLW209" i="5"/>
  <c r="KLU209" i="5"/>
  <c r="KLS209" i="5"/>
  <c r="KLQ209" i="5"/>
  <c r="KLO209" i="5"/>
  <c r="KLM209" i="5"/>
  <c r="KLK209" i="5"/>
  <c r="KLI209" i="5"/>
  <c r="KLG209" i="5"/>
  <c r="KLE209" i="5"/>
  <c r="KLC209" i="5"/>
  <c r="KLA209" i="5"/>
  <c r="KKY209" i="5"/>
  <c r="KKW209" i="5"/>
  <c r="KKU209" i="5"/>
  <c r="KKS209" i="5"/>
  <c r="KKQ209" i="5"/>
  <c r="KKO209" i="5"/>
  <c r="KKM209" i="5"/>
  <c r="KKK209" i="5"/>
  <c r="KKI209" i="5"/>
  <c r="KKG209" i="5"/>
  <c r="KKE209" i="5"/>
  <c r="KKC209" i="5"/>
  <c r="KKA209" i="5"/>
  <c r="KJY209" i="5"/>
  <c r="KJW209" i="5"/>
  <c r="KJU209" i="5"/>
  <c r="KJS209" i="5"/>
  <c r="KJQ209" i="5"/>
  <c r="KJO209" i="5"/>
  <c r="KJM209" i="5"/>
  <c r="KJK209" i="5"/>
  <c r="KJI209" i="5"/>
  <c r="KJG209" i="5"/>
  <c r="KJE209" i="5"/>
  <c r="KJC209" i="5"/>
  <c r="KJA209" i="5"/>
  <c r="KIY209" i="5"/>
  <c r="KIW209" i="5"/>
  <c r="KIU209" i="5"/>
  <c r="KIS209" i="5"/>
  <c r="KIQ209" i="5"/>
  <c r="KIO209" i="5"/>
  <c r="KIM209" i="5"/>
  <c r="KIK209" i="5"/>
  <c r="KII209" i="5"/>
  <c r="KIG209" i="5"/>
  <c r="KIE209" i="5"/>
  <c r="KIC209" i="5"/>
  <c r="KIA209" i="5"/>
  <c r="KHY209" i="5"/>
  <c r="KHW209" i="5"/>
  <c r="KHU209" i="5"/>
  <c r="KHS209" i="5"/>
  <c r="KHQ209" i="5"/>
  <c r="KHO209" i="5"/>
  <c r="KHM209" i="5"/>
  <c r="KHK209" i="5"/>
  <c r="KHI209" i="5"/>
  <c r="KHG209" i="5"/>
  <c r="KHE209" i="5"/>
  <c r="KHC209" i="5"/>
  <c r="KHA209" i="5"/>
  <c r="KGY209" i="5"/>
  <c r="KGW209" i="5"/>
  <c r="KGU209" i="5"/>
  <c r="KGS209" i="5"/>
  <c r="KGQ209" i="5"/>
  <c r="KGO209" i="5"/>
  <c r="KGM209" i="5"/>
  <c r="KGK209" i="5"/>
  <c r="KGI209" i="5"/>
  <c r="KGG209" i="5"/>
  <c r="KGE209" i="5"/>
  <c r="KGC209" i="5"/>
  <c r="KGA209" i="5"/>
  <c r="KFY209" i="5"/>
  <c r="KFW209" i="5"/>
  <c r="KFU209" i="5"/>
  <c r="KFS209" i="5"/>
  <c r="KFQ209" i="5"/>
  <c r="KFO209" i="5"/>
  <c r="KFM209" i="5"/>
  <c r="KFK209" i="5"/>
  <c r="KFI209" i="5"/>
  <c r="KFG209" i="5"/>
  <c r="KFE209" i="5"/>
  <c r="KFC209" i="5"/>
  <c r="KFA209" i="5"/>
  <c r="KEY209" i="5"/>
  <c r="KEW209" i="5"/>
  <c r="KEU209" i="5"/>
  <c r="KES209" i="5"/>
  <c r="KEQ209" i="5"/>
  <c r="KEO209" i="5"/>
  <c r="KEM209" i="5"/>
  <c r="KEK209" i="5"/>
  <c r="KEI209" i="5"/>
  <c r="KEG209" i="5"/>
  <c r="KEE209" i="5"/>
  <c r="KEC209" i="5"/>
  <c r="KEA209" i="5"/>
  <c r="KDY209" i="5"/>
  <c r="KDW209" i="5"/>
  <c r="KDU209" i="5"/>
  <c r="KDS209" i="5"/>
  <c r="KDQ209" i="5"/>
  <c r="KDO209" i="5"/>
  <c r="KDM209" i="5"/>
  <c r="KDK209" i="5"/>
  <c r="KDI209" i="5"/>
  <c r="KDG209" i="5"/>
  <c r="KDE209" i="5"/>
  <c r="KDC209" i="5"/>
  <c r="KDA209" i="5"/>
  <c r="KCY209" i="5"/>
  <c r="KCW209" i="5"/>
  <c r="KCU209" i="5"/>
  <c r="KCS209" i="5"/>
  <c r="KCQ209" i="5"/>
  <c r="KCO209" i="5"/>
  <c r="KCM209" i="5"/>
  <c r="KCK209" i="5"/>
  <c r="KCI209" i="5"/>
  <c r="KCG209" i="5"/>
  <c r="KCE209" i="5"/>
  <c r="KCC209" i="5"/>
  <c r="KCA209" i="5"/>
  <c r="KBY209" i="5"/>
  <c r="KBW209" i="5"/>
  <c r="KBU209" i="5"/>
  <c r="KBS209" i="5"/>
  <c r="KBQ209" i="5"/>
  <c r="KBO209" i="5"/>
  <c r="KBM209" i="5"/>
  <c r="KBK209" i="5"/>
  <c r="KBI209" i="5"/>
  <c r="KBG209" i="5"/>
  <c r="KBE209" i="5"/>
  <c r="KBC209" i="5"/>
  <c r="KBA209" i="5"/>
  <c r="KAY209" i="5"/>
  <c r="KAW209" i="5"/>
  <c r="KAU209" i="5"/>
  <c r="KAS209" i="5"/>
  <c r="KAQ209" i="5"/>
  <c r="KAO209" i="5"/>
  <c r="KAM209" i="5"/>
  <c r="KAK209" i="5"/>
  <c r="KAI209" i="5"/>
  <c r="KAG209" i="5"/>
  <c r="KAE209" i="5"/>
  <c r="KAC209" i="5"/>
  <c r="KAA209" i="5"/>
  <c r="JZY209" i="5"/>
  <c r="JZW209" i="5"/>
  <c r="JZU209" i="5"/>
  <c r="JZS209" i="5"/>
  <c r="JZQ209" i="5"/>
  <c r="JZO209" i="5"/>
  <c r="JZM209" i="5"/>
  <c r="JZK209" i="5"/>
  <c r="JZI209" i="5"/>
  <c r="JZG209" i="5"/>
  <c r="JZE209" i="5"/>
  <c r="JZC209" i="5"/>
  <c r="JZA209" i="5"/>
  <c r="JYY209" i="5"/>
  <c r="JYW209" i="5"/>
  <c r="JYU209" i="5"/>
  <c r="JYS209" i="5"/>
  <c r="JYQ209" i="5"/>
  <c r="JYO209" i="5"/>
  <c r="JYM209" i="5"/>
  <c r="JYK209" i="5"/>
  <c r="JYI209" i="5"/>
  <c r="JYG209" i="5"/>
  <c r="JYE209" i="5"/>
  <c r="JYC209" i="5"/>
  <c r="JYA209" i="5"/>
  <c r="JXY209" i="5"/>
  <c r="JXW209" i="5"/>
  <c r="JXU209" i="5"/>
  <c r="JXS209" i="5"/>
  <c r="JXQ209" i="5"/>
  <c r="JXO209" i="5"/>
  <c r="JXM209" i="5"/>
  <c r="JXK209" i="5"/>
  <c r="JXI209" i="5"/>
  <c r="JXG209" i="5"/>
  <c r="JXE209" i="5"/>
  <c r="JXC209" i="5"/>
  <c r="JXA209" i="5"/>
  <c r="JWY209" i="5"/>
  <c r="JWW209" i="5"/>
  <c r="JWU209" i="5"/>
  <c r="JWS209" i="5"/>
  <c r="JWQ209" i="5"/>
  <c r="JWO209" i="5"/>
  <c r="JWM209" i="5"/>
  <c r="JWK209" i="5"/>
  <c r="JWI209" i="5"/>
  <c r="JWG209" i="5"/>
  <c r="JWE209" i="5"/>
  <c r="JWC209" i="5"/>
  <c r="JWA209" i="5"/>
  <c r="JVY209" i="5"/>
  <c r="JVW209" i="5"/>
  <c r="JVU209" i="5"/>
  <c r="JVS209" i="5"/>
  <c r="JVQ209" i="5"/>
  <c r="JVO209" i="5"/>
  <c r="JVM209" i="5"/>
  <c r="JVK209" i="5"/>
  <c r="JVI209" i="5"/>
  <c r="JVG209" i="5"/>
  <c r="JVE209" i="5"/>
  <c r="JVC209" i="5"/>
  <c r="JVA209" i="5"/>
  <c r="JUY209" i="5"/>
  <c r="JUW209" i="5"/>
  <c r="JUU209" i="5"/>
  <c r="JUS209" i="5"/>
  <c r="JUQ209" i="5"/>
  <c r="JUO209" i="5"/>
  <c r="JUM209" i="5"/>
  <c r="JUK209" i="5"/>
  <c r="JUI209" i="5"/>
  <c r="JUG209" i="5"/>
  <c r="JUE209" i="5"/>
  <c r="JUC209" i="5"/>
  <c r="JUA209" i="5"/>
  <c r="JTY209" i="5"/>
  <c r="JTW209" i="5"/>
  <c r="JTU209" i="5"/>
  <c r="JTS209" i="5"/>
  <c r="JTQ209" i="5"/>
  <c r="JTO209" i="5"/>
  <c r="JTM209" i="5"/>
  <c r="JTK209" i="5"/>
  <c r="JTI209" i="5"/>
  <c r="JTG209" i="5"/>
  <c r="JTE209" i="5"/>
  <c r="JTC209" i="5"/>
  <c r="JTA209" i="5"/>
  <c r="JSY209" i="5"/>
  <c r="JSW209" i="5"/>
  <c r="JSU209" i="5"/>
  <c r="JSS209" i="5"/>
  <c r="JSQ209" i="5"/>
  <c r="JSO209" i="5"/>
  <c r="JSM209" i="5"/>
  <c r="JSK209" i="5"/>
  <c r="JSI209" i="5"/>
  <c r="JSG209" i="5"/>
  <c r="JSE209" i="5"/>
  <c r="JSC209" i="5"/>
  <c r="JSA209" i="5"/>
  <c r="JRY209" i="5"/>
  <c r="JRW209" i="5"/>
  <c r="JRU209" i="5"/>
  <c r="JRS209" i="5"/>
  <c r="JRQ209" i="5"/>
  <c r="JRO209" i="5"/>
  <c r="JRM209" i="5"/>
  <c r="JRK209" i="5"/>
  <c r="JRI209" i="5"/>
  <c r="JRG209" i="5"/>
  <c r="JRE209" i="5"/>
  <c r="JRC209" i="5"/>
  <c r="JRA209" i="5"/>
  <c r="JQY209" i="5"/>
  <c r="JQW209" i="5"/>
  <c r="JQU209" i="5"/>
  <c r="JQS209" i="5"/>
  <c r="JQQ209" i="5"/>
  <c r="JQO209" i="5"/>
  <c r="JQM209" i="5"/>
  <c r="JQK209" i="5"/>
  <c r="JQI209" i="5"/>
  <c r="JQG209" i="5"/>
  <c r="JQE209" i="5"/>
  <c r="JQC209" i="5"/>
  <c r="JQA209" i="5"/>
  <c r="JPY209" i="5"/>
  <c r="JPW209" i="5"/>
  <c r="JPU209" i="5"/>
  <c r="JPS209" i="5"/>
  <c r="JPQ209" i="5"/>
  <c r="JPO209" i="5"/>
  <c r="JPM209" i="5"/>
  <c r="JPK209" i="5"/>
  <c r="JPI209" i="5"/>
  <c r="JPG209" i="5"/>
  <c r="JPE209" i="5"/>
  <c r="JPC209" i="5"/>
  <c r="JPA209" i="5"/>
  <c r="JOY209" i="5"/>
  <c r="JOW209" i="5"/>
  <c r="JOU209" i="5"/>
  <c r="JOS209" i="5"/>
  <c r="JOQ209" i="5"/>
  <c r="JOO209" i="5"/>
  <c r="JOM209" i="5"/>
  <c r="JOK209" i="5"/>
  <c r="JOI209" i="5"/>
  <c r="JOG209" i="5"/>
  <c r="JOE209" i="5"/>
  <c r="JOC209" i="5"/>
  <c r="JOA209" i="5"/>
  <c r="JNY209" i="5"/>
  <c r="JNW209" i="5"/>
  <c r="JNU209" i="5"/>
  <c r="JNS209" i="5"/>
  <c r="JNQ209" i="5"/>
  <c r="JNO209" i="5"/>
  <c r="JNM209" i="5"/>
  <c r="JNK209" i="5"/>
  <c r="JNI209" i="5"/>
  <c r="JNG209" i="5"/>
  <c r="JNE209" i="5"/>
  <c r="JNC209" i="5"/>
  <c r="JNA209" i="5"/>
  <c r="JMY209" i="5"/>
  <c r="JMW209" i="5"/>
  <c r="JMU209" i="5"/>
  <c r="JMS209" i="5"/>
  <c r="JMQ209" i="5"/>
  <c r="JMO209" i="5"/>
  <c r="JMM209" i="5"/>
  <c r="JMK209" i="5"/>
  <c r="JMI209" i="5"/>
  <c r="JMG209" i="5"/>
  <c r="JME209" i="5"/>
  <c r="JMC209" i="5"/>
  <c r="JMA209" i="5"/>
  <c r="JLY209" i="5"/>
  <c r="JLW209" i="5"/>
  <c r="JLU209" i="5"/>
  <c r="JLS209" i="5"/>
  <c r="JLQ209" i="5"/>
  <c r="JLO209" i="5"/>
  <c r="JLM209" i="5"/>
  <c r="JLK209" i="5"/>
  <c r="JLI209" i="5"/>
  <c r="JLG209" i="5"/>
  <c r="JLE209" i="5"/>
  <c r="JLC209" i="5"/>
  <c r="JLA209" i="5"/>
  <c r="JKY209" i="5"/>
  <c r="JKW209" i="5"/>
  <c r="JKU209" i="5"/>
  <c r="JKS209" i="5"/>
  <c r="JKQ209" i="5"/>
  <c r="JKO209" i="5"/>
  <c r="JKM209" i="5"/>
  <c r="JKK209" i="5"/>
  <c r="JKI209" i="5"/>
  <c r="JKG209" i="5"/>
  <c r="JKE209" i="5"/>
  <c r="JKC209" i="5"/>
  <c r="JKA209" i="5"/>
  <c r="JJY209" i="5"/>
  <c r="JJW209" i="5"/>
  <c r="JJU209" i="5"/>
  <c r="JJS209" i="5"/>
  <c r="JJQ209" i="5"/>
  <c r="JJO209" i="5"/>
  <c r="JJM209" i="5"/>
  <c r="JJK209" i="5"/>
  <c r="JJI209" i="5"/>
  <c r="JJG209" i="5"/>
  <c r="JJE209" i="5"/>
  <c r="JJC209" i="5"/>
  <c r="JJA209" i="5"/>
  <c r="JIY209" i="5"/>
  <c r="JIW209" i="5"/>
  <c r="JIU209" i="5"/>
  <c r="JIS209" i="5"/>
  <c r="JIQ209" i="5"/>
  <c r="JIO209" i="5"/>
  <c r="JIM209" i="5"/>
  <c r="JIK209" i="5"/>
  <c r="JII209" i="5"/>
  <c r="JIG209" i="5"/>
  <c r="JIE209" i="5"/>
  <c r="JIC209" i="5"/>
  <c r="JIA209" i="5"/>
  <c r="JHY209" i="5"/>
  <c r="JHW209" i="5"/>
  <c r="JHU209" i="5"/>
  <c r="JHS209" i="5"/>
  <c r="JHQ209" i="5"/>
  <c r="JHO209" i="5"/>
  <c r="JHM209" i="5"/>
  <c r="JHK209" i="5"/>
  <c r="JHI209" i="5"/>
  <c r="JHG209" i="5"/>
  <c r="JHE209" i="5"/>
  <c r="JHC209" i="5"/>
  <c r="JHA209" i="5"/>
  <c r="JGY209" i="5"/>
  <c r="JGW209" i="5"/>
  <c r="JGU209" i="5"/>
  <c r="JGS209" i="5"/>
  <c r="JGQ209" i="5"/>
  <c r="JGO209" i="5"/>
  <c r="JGM209" i="5"/>
  <c r="JGK209" i="5"/>
  <c r="JGI209" i="5"/>
  <c r="JGG209" i="5"/>
  <c r="JGE209" i="5"/>
  <c r="JGC209" i="5"/>
  <c r="JGA209" i="5"/>
  <c r="JFY209" i="5"/>
  <c r="JFW209" i="5"/>
  <c r="JFU209" i="5"/>
  <c r="JFS209" i="5"/>
  <c r="JFQ209" i="5"/>
  <c r="JFO209" i="5"/>
  <c r="JFM209" i="5"/>
  <c r="JFK209" i="5"/>
  <c r="JFI209" i="5"/>
  <c r="JFG209" i="5"/>
  <c r="JFE209" i="5"/>
  <c r="JFC209" i="5"/>
  <c r="JFA209" i="5"/>
  <c r="JEY209" i="5"/>
  <c r="JEW209" i="5"/>
  <c r="JEU209" i="5"/>
  <c r="JES209" i="5"/>
  <c r="JEQ209" i="5"/>
  <c r="JEO209" i="5"/>
  <c r="JEM209" i="5"/>
  <c r="JEK209" i="5"/>
  <c r="JEI209" i="5"/>
  <c r="JEG209" i="5"/>
  <c r="JEE209" i="5"/>
  <c r="JEC209" i="5"/>
  <c r="JEA209" i="5"/>
  <c r="JDY209" i="5"/>
  <c r="JDW209" i="5"/>
  <c r="JDU209" i="5"/>
  <c r="JDS209" i="5"/>
  <c r="JDQ209" i="5"/>
  <c r="JDO209" i="5"/>
  <c r="JDM209" i="5"/>
  <c r="JDK209" i="5"/>
  <c r="JDI209" i="5"/>
  <c r="JDG209" i="5"/>
  <c r="JDE209" i="5"/>
  <c r="JDC209" i="5"/>
  <c r="JDA209" i="5"/>
  <c r="JCY209" i="5"/>
  <c r="JCW209" i="5"/>
  <c r="JCU209" i="5"/>
  <c r="JCS209" i="5"/>
  <c r="JCQ209" i="5"/>
  <c r="JCO209" i="5"/>
  <c r="JCM209" i="5"/>
  <c r="JCK209" i="5"/>
  <c r="JCI209" i="5"/>
  <c r="JCG209" i="5"/>
  <c r="JCE209" i="5"/>
  <c r="JCC209" i="5"/>
  <c r="JCA209" i="5"/>
  <c r="JBY209" i="5"/>
  <c r="JBW209" i="5"/>
  <c r="JBU209" i="5"/>
  <c r="JBS209" i="5"/>
  <c r="JBQ209" i="5"/>
  <c r="JBO209" i="5"/>
  <c r="JBM209" i="5"/>
  <c r="JBK209" i="5"/>
  <c r="JBI209" i="5"/>
  <c r="JBG209" i="5"/>
  <c r="JBE209" i="5"/>
  <c r="JBC209" i="5"/>
  <c r="JBA209" i="5"/>
  <c r="JAY209" i="5"/>
  <c r="JAW209" i="5"/>
  <c r="JAU209" i="5"/>
  <c r="JAS209" i="5"/>
  <c r="JAQ209" i="5"/>
  <c r="JAO209" i="5"/>
  <c r="JAM209" i="5"/>
  <c r="JAK209" i="5"/>
  <c r="JAI209" i="5"/>
  <c r="JAG209" i="5"/>
  <c r="JAE209" i="5"/>
  <c r="JAC209" i="5"/>
  <c r="JAA209" i="5"/>
  <c r="IZY209" i="5"/>
  <c r="IZW209" i="5"/>
  <c r="IZU209" i="5"/>
  <c r="IZS209" i="5"/>
  <c r="IZQ209" i="5"/>
  <c r="IZO209" i="5"/>
  <c r="IZM209" i="5"/>
  <c r="IZK209" i="5"/>
  <c r="IZI209" i="5"/>
  <c r="IZG209" i="5"/>
  <c r="IZE209" i="5"/>
  <c r="IZC209" i="5"/>
  <c r="IZA209" i="5"/>
  <c r="IYY209" i="5"/>
  <c r="IYW209" i="5"/>
  <c r="IYU209" i="5"/>
  <c r="IYS209" i="5"/>
  <c r="IYQ209" i="5"/>
  <c r="IYO209" i="5"/>
  <c r="IYM209" i="5"/>
  <c r="IYK209" i="5"/>
  <c r="IYI209" i="5"/>
  <c r="IYG209" i="5"/>
  <c r="IYE209" i="5"/>
  <c r="IYC209" i="5"/>
  <c r="IYA209" i="5"/>
  <c r="IXY209" i="5"/>
  <c r="IXW209" i="5"/>
  <c r="IXU209" i="5"/>
  <c r="IXS209" i="5"/>
  <c r="IXQ209" i="5"/>
  <c r="IXO209" i="5"/>
  <c r="IXM209" i="5"/>
  <c r="IXK209" i="5"/>
  <c r="IXI209" i="5"/>
  <c r="IXG209" i="5"/>
  <c r="IXE209" i="5"/>
  <c r="IXC209" i="5"/>
  <c r="IXA209" i="5"/>
  <c r="IWY209" i="5"/>
  <c r="IWW209" i="5"/>
  <c r="IWU209" i="5"/>
  <c r="IWS209" i="5"/>
  <c r="IWQ209" i="5"/>
  <c r="IWO209" i="5"/>
  <c r="IWM209" i="5"/>
  <c r="IWK209" i="5"/>
  <c r="IWI209" i="5"/>
  <c r="IWG209" i="5"/>
  <c r="IWE209" i="5"/>
  <c r="IWC209" i="5"/>
  <c r="IWA209" i="5"/>
  <c r="IVY209" i="5"/>
  <c r="IVW209" i="5"/>
  <c r="IVU209" i="5"/>
  <c r="IVS209" i="5"/>
  <c r="IVQ209" i="5"/>
  <c r="IVO209" i="5"/>
  <c r="IVM209" i="5"/>
  <c r="IVK209" i="5"/>
  <c r="IVI209" i="5"/>
  <c r="IVG209" i="5"/>
  <c r="IVE209" i="5"/>
  <c r="IVC209" i="5"/>
  <c r="IVA209" i="5"/>
  <c r="IUY209" i="5"/>
  <c r="IUW209" i="5"/>
  <c r="IUU209" i="5"/>
  <c r="IUS209" i="5"/>
  <c r="IUQ209" i="5"/>
  <c r="IUO209" i="5"/>
  <c r="IUM209" i="5"/>
  <c r="IUK209" i="5"/>
  <c r="IUI209" i="5"/>
  <c r="IUG209" i="5"/>
  <c r="IUE209" i="5"/>
  <c r="IUC209" i="5"/>
  <c r="IUA209" i="5"/>
  <c r="ITY209" i="5"/>
  <c r="ITW209" i="5"/>
  <c r="ITU209" i="5"/>
  <c r="ITS209" i="5"/>
  <c r="ITQ209" i="5"/>
  <c r="ITO209" i="5"/>
  <c r="ITM209" i="5"/>
  <c r="ITK209" i="5"/>
  <c r="ITI209" i="5"/>
  <c r="ITG209" i="5"/>
  <c r="ITE209" i="5"/>
  <c r="ITC209" i="5"/>
  <c r="ITA209" i="5"/>
  <c r="ISY209" i="5"/>
  <c r="ISW209" i="5"/>
  <c r="ISU209" i="5"/>
  <c r="ISS209" i="5"/>
  <c r="ISQ209" i="5"/>
  <c r="ISO209" i="5"/>
  <c r="ISM209" i="5"/>
  <c r="ISK209" i="5"/>
  <c r="ISI209" i="5"/>
  <c r="ISG209" i="5"/>
  <c r="ISE209" i="5"/>
  <c r="ISC209" i="5"/>
  <c r="ISA209" i="5"/>
  <c r="IRY209" i="5"/>
  <c r="IRW209" i="5"/>
  <c r="IRU209" i="5"/>
  <c r="IRS209" i="5"/>
  <c r="IRQ209" i="5"/>
  <c r="IRO209" i="5"/>
  <c r="IRM209" i="5"/>
  <c r="IRK209" i="5"/>
  <c r="IRI209" i="5"/>
  <c r="IRG209" i="5"/>
  <c r="IRE209" i="5"/>
  <c r="IRC209" i="5"/>
  <c r="IRA209" i="5"/>
  <c r="IQY209" i="5"/>
  <c r="IQW209" i="5"/>
  <c r="IQU209" i="5"/>
  <c r="IQS209" i="5"/>
  <c r="IQQ209" i="5"/>
  <c r="IQO209" i="5"/>
  <c r="IQM209" i="5"/>
  <c r="IQK209" i="5"/>
  <c r="IQI209" i="5"/>
  <c r="IQG209" i="5"/>
  <c r="IQE209" i="5"/>
  <c r="IQC209" i="5"/>
  <c r="IQA209" i="5"/>
  <c r="IPY209" i="5"/>
  <c r="IPW209" i="5"/>
  <c r="IPU209" i="5"/>
  <c r="IPS209" i="5"/>
  <c r="IPQ209" i="5"/>
  <c r="IPO209" i="5"/>
  <c r="IPM209" i="5"/>
  <c r="IPK209" i="5"/>
  <c r="IPI209" i="5"/>
  <c r="IPG209" i="5"/>
  <c r="IPE209" i="5"/>
  <c r="IPC209" i="5"/>
  <c r="IPA209" i="5"/>
  <c r="IOY209" i="5"/>
  <c r="IOW209" i="5"/>
  <c r="IOU209" i="5"/>
  <c r="IOS209" i="5"/>
  <c r="IOQ209" i="5"/>
  <c r="IOO209" i="5"/>
  <c r="IOM209" i="5"/>
  <c r="IOK209" i="5"/>
  <c r="IOI209" i="5"/>
  <c r="IOG209" i="5"/>
  <c r="IOE209" i="5"/>
  <c r="IOC209" i="5"/>
  <c r="IOA209" i="5"/>
  <c r="INY209" i="5"/>
  <c r="INW209" i="5"/>
  <c r="INU209" i="5"/>
  <c r="INS209" i="5"/>
  <c r="INQ209" i="5"/>
  <c r="INO209" i="5"/>
  <c r="INM209" i="5"/>
  <c r="INK209" i="5"/>
  <c r="INI209" i="5"/>
  <c r="ING209" i="5"/>
  <c r="INE209" i="5"/>
  <c r="INC209" i="5"/>
  <c r="INA209" i="5"/>
  <c r="IMY209" i="5"/>
  <c r="IMW209" i="5"/>
  <c r="IMU209" i="5"/>
  <c r="IMS209" i="5"/>
  <c r="IMQ209" i="5"/>
  <c r="IMO209" i="5"/>
  <c r="IMM209" i="5"/>
  <c r="IMK209" i="5"/>
  <c r="IMI209" i="5"/>
  <c r="IMG209" i="5"/>
  <c r="IME209" i="5"/>
  <c r="IMC209" i="5"/>
  <c r="IMA209" i="5"/>
  <c r="ILY209" i="5"/>
  <c r="ILW209" i="5"/>
  <c r="ILU209" i="5"/>
  <c r="ILS209" i="5"/>
  <c r="ILQ209" i="5"/>
  <c r="ILO209" i="5"/>
  <c r="ILM209" i="5"/>
  <c r="ILK209" i="5"/>
  <c r="ILI209" i="5"/>
  <c r="ILG209" i="5"/>
  <c r="ILE209" i="5"/>
  <c r="ILC209" i="5"/>
  <c r="ILA209" i="5"/>
  <c r="IKY209" i="5"/>
  <c r="IKW209" i="5"/>
  <c r="IKU209" i="5"/>
  <c r="IKS209" i="5"/>
  <c r="IKQ209" i="5"/>
  <c r="IKO209" i="5"/>
  <c r="IKM209" i="5"/>
  <c r="IKK209" i="5"/>
  <c r="IKI209" i="5"/>
  <c r="IKG209" i="5"/>
  <c r="IKE209" i="5"/>
  <c r="IKC209" i="5"/>
  <c r="IKA209" i="5"/>
  <c r="IJY209" i="5"/>
  <c r="IJW209" i="5"/>
  <c r="IJU209" i="5"/>
  <c r="IJS209" i="5"/>
  <c r="IJQ209" i="5"/>
  <c r="IJO209" i="5"/>
  <c r="IJM209" i="5"/>
  <c r="IJK209" i="5"/>
  <c r="IJI209" i="5"/>
  <c r="IJG209" i="5"/>
  <c r="IJE209" i="5"/>
  <c r="IJC209" i="5"/>
  <c r="IJA209" i="5"/>
  <c r="IIY209" i="5"/>
  <c r="IIW209" i="5"/>
  <c r="IIU209" i="5"/>
  <c r="IIS209" i="5"/>
  <c r="IIQ209" i="5"/>
  <c r="IIO209" i="5"/>
  <c r="IIM209" i="5"/>
  <c r="IIK209" i="5"/>
  <c r="III209" i="5"/>
  <c r="IIG209" i="5"/>
  <c r="IIE209" i="5"/>
  <c r="IIC209" i="5"/>
  <c r="IIA209" i="5"/>
  <c r="IHY209" i="5"/>
  <c r="IHW209" i="5"/>
  <c r="IHU209" i="5"/>
  <c r="IHS209" i="5"/>
  <c r="IHQ209" i="5"/>
  <c r="IHO209" i="5"/>
  <c r="IHM209" i="5"/>
  <c r="IHK209" i="5"/>
  <c r="IHI209" i="5"/>
  <c r="IHG209" i="5"/>
  <c r="IHE209" i="5"/>
  <c r="IHC209" i="5"/>
  <c r="IHA209" i="5"/>
  <c r="IGY209" i="5"/>
  <c r="IGW209" i="5"/>
  <c r="IGU209" i="5"/>
  <c r="IGS209" i="5"/>
  <c r="IGQ209" i="5"/>
  <c r="IGO209" i="5"/>
  <c r="IGM209" i="5"/>
  <c r="IGK209" i="5"/>
  <c r="IGI209" i="5"/>
  <c r="IGG209" i="5"/>
  <c r="IGE209" i="5"/>
  <c r="IGC209" i="5"/>
  <c r="IGA209" i="5"/>
  <c r="IFY209" i="5"/>
  <c r="IFW209" i="5"/>
  <c r="IFU209" i="5"/>
  <c r="IFS209" i="5"/>
  <c r="IFQ209" i="5"/>
  <c r="IFO209" i="5"/>
  <c r="IFM209" i="5"/>
  <c r="IFK209" i="5"/>
  <c r="IFI209" i="5"/>
  <c r="IFG209" i="5"/>
  <c r="IFE209" i="5"/>
  <c r="IFC209" i="5"/>
  <c r="IFA209" i="5"/>
  <c r="IEY209" i="5"/>
  <c r="IEW209" i="5"/>
  <c r="IEU209" i="5"/>
  <c r="IES209" i="5"/>
  <c r="IEQ209" i="5"/>
  <c r="IEO209" i="5"/>
  <c r="IEM209" i="5"/>
  <c r="IEK209" i="5"/>
  <c r="IEI209" i="5"/>
  <c r="IEG209" i="5"/>
  <c r="IEE209" i="5"/>
  <c r="IEC209" i="5"/>
  <c r="IEA209" i="5"/>
  <c r="IDY209" i="5"/>
  <c r="IDW209" i="5"/>
  <c r="IDU209" i="5"/>
  <c r="IDS209" i="5"/>
  <c r="IDQ209" i="5"/>
  <c r="IDO209" i="5"/>
  <c r="IDM209" i="5"/>
  <c r="IDK209" i="5"/>
  <c r="IDI209" i="5"/>
  <c r="IDG209" i="5"/>
  <c r="IDE209" i="5"/>
  <c r="IDC209" i="5"/>
  <c r="IDA209" i="5"/>
  <c r="ICY209" i="5"/>
  <c r="ICW209" i="5"/>
  <c r="ICU209" i="5"/>
  <c r="ICS209" i="5"/>
  <c r="ICQ209" i="5"/>
  <c r="ICO209" i="5"/>
  <c r="ICM209" i="5"/>
  <c r="ICK209" i="5"/>
  <c r="ICI209" i="5"/>
  <c r="ICG209" i="5"/>
  <c r="ICE209" i="5"/>
  <c r="ICC209" i="5"/>
  <c r="ICA209" i="5"/>
  <c r="IBY209" i="5"/>
  <c r="IBW209" i="5"/>
  <c r="IBU209" i="5"/>
  <c r="IBS209" i="5"/>
  <c r="IBQ209" i="5"/>
  <c r="IBO209" i="5"/>
  <c r="IBM209" i="5"/>
  <c r="IBK209" i="5"/>
  <c r="IBI209" i="5"/>
  <c r="IBG209" i="5"/>
  <c r="IBE209" i="5"/>
  <c r="IBC209" i="5"/>
  <c r="IBA209" i="5"/>
  <c r="IAY209" i="5"/>
  <c r="IAW209" i="5"/>
  <c r="IAU209" i="5"/>
  <c r="IAS209" i="5"/>
  <c r="IAQ209" i="5"/>
  <c r="IAO209" i="5"/>
  <c r="IAM209" i="5"/>
  <c r="IAK209" i="5"/>
  <c r="IAI209" i="5"/>
  <c r="IAG209" i="5"/>
  <c r="IAE209" i="5"/>
  <c r="IAC209" i="5"/>
  <c r="IAA209" i="5"/>
  <c r="HZY209" i="5"/>
  <c r="HZW209" i="5"/>
  <c r="HZU209" i="5"/>
  <c r="HZS209" i="5"/>
  <c r="HZQ209" i="5"/>
  <c r="HZO209" i="5"/>
  <c r="HZM209" i="5"/>
  <c r="HZK209" i="5"/>
  <c r="HZI209" i="5"/>
  <c r="HZG209" i="5"/>
  <c r="HZE209" i="5"/>
  <c r="HZC209" i="5"/>
  <c r="HZA209" i="5"/>
  <c r="HYY209" i="5"/>
  <c r="HYW209" i="5"/>
  <c r="HYU209" i="5"/>
  <c r="HYS209" i="5"/>
  <c r="HYQ209" i="5"/>
  <c r="HYO209" i="5"/>
  <c r="HYM209" i="5"/>
  <c r="HYK209" i="5"/>
  <c r="HYI209" i="5"/>
  <c r="HYG209" i="5"/>
  <c r="HYE209" i="5"/>
  <c r="HYC209" i="5"/>
  <c r="HYA209" i="5"/>
  <c r="HXY209" i="5"/>
  <c r="HXW209" i="5"/>
  <c r="HXU209" i="5"/>
  <c r="HXS209" i="5"/>
  <c r="HXQ209" i="5"/>
  <c r="HXO209" i="5"/>
  <c r="HXM209" i="5"/>
  <c r="HXK209" i="5"/>
  <c r="HXI209" i="5"/>
  <c r="HXG209" i="5"/>
  <c r="HXE209" i="5"/>
  <c r="HXC209" i="5"/>
  <c r="HXA209" i="5"/>
  <c r="HWY209" i="5"/>
  <c r="HWW209" i="5"/>
  <c r="HWU209" i="5"/>
  <c r="HWS209" i="5"/>
  <c r="HWQ209" i="5"/>
  <c r="HWO209" i="5"/>
  <c r="HWM209" i="5"/>
  <c r="HWK209" i="5"/>
  <c r="HWI209" i="5"/>
  <c r="HWG209" i="5"/>
  <c r="HWE209" i="5"/>
  <c r="HWC209" i="5"/>
  <c r="HWA209" i="5"/>
  <c r="HVY209" i="5"/>
  <c r="HVW209" i="5"/>
  <c r="HVU209" i="5"/>
  <c r="HVS209" i="5"/>
  <c r="HVQ209" i="5"/>
  <c r="HVO209" i="5"/>
  <c r="HVM209" i="5"/>
  <c r="HVK209" i="5"/>
  <c r="HVI209" i="5"/>
  <c r="HVG209" i="5"/>
  <c r="HVE209" i="5"/>
  <c r="HVC209" i="5"/>
  <c r="HVA209" i="5"/>
  <c r="HUY209" i="5"/>
  <c r="HUW209" i="5"/>
  <c r="HUU209" i="5"/>
  <c r="HUS209" i="5"/>
  <c r="HUQ209" i="5"/>
  <c r="HUO209" i="5"/>
  <c r="HUM209" i="5"/>
  <c r="HUK209" i="5"/>
  <c r="HUI209" i="5"/>
  <c r="HUG209" i="5"/>
  <c r="HUE209" i="5"/>
  <c r="HUC209" i="5"/>
  <c r="HUA209" i="5"/>
  <c r="HTY209" i="5"/>
  <c r="HTW209" i="5"/>
  <c r="HTU209" i="5"/>
  <c r="HTS209" i="5"/>
  <c r="HTQ209" i="5"/>
  <c r="HTO209" i="5"/>
  <c r="HTM209" i="5"/>
  <c r="HTK209" i="5"/>
  <c r="HTI209" i="5"/>
  <c r="HTG209" i="5"/>
  <c r="HTE209" i="5"/>
  <c r="HTC209" i="5"/>
  <c r="HTA209" i="5"/>
  <c r="HSY209" i="5"/>
  <c r="HSW209" i="5"/>
  <c r="HSU209" i="5"/>
  <c r="HSS209" i="5"/>
  <c r="HSQ209" i="5"/>
  <c r="HSO209" i="5"/>
  <c r="HSM209" i="5"/>
  <c r="HSK209" i="5"/>
  <c r="HSI209" i="5"/>
  <c r="HSG209" i="5"/>
  <c r="HSE209" i="5"/>
  <c r="HSC209" i="5"/>
  <c r="HSA209" i="5"/>
  <c r="HRY209" i="5"/>
  <c r="HRW209" i="5"/>
  <c r="HRU209" i="5"/>
  <c r="HRS209" i="5"/>
  <c r="HRQ209" i="5"/>
  <c r="HRO209" i="5"/>
  <c r="HRM209" i="5"/>
  <c r="HRK209" i="5"/>
  <c r="HRI209" i="5"/>
  <c r="HRG209" i="5"/>
  <c r="HRE209" i="5"/>
  <c r="HRC209" i="5"/>
  <c r="HRA209" i="5"/>
  <c r="HQY209" i="5"/>
  <c r="HQW209" i="5"/>
  <c r="HQU209" i="5"/>
  <c r="HQS209" i="5"/>
  <c r="HQQ209" i="5"/>
  <c r="HQO209" i="5"/>
  <c r="HQM209" i="5"/>
  <c r="HQK209" i="5"/>
  <c r="HQI209" i="5"/>
  <c r="HQG209" i="5"/>
  <c r="HQE209" i="5"/>
  <c r="HQC209" i="5"/>
  <c r="HQA209" i="5"/>
  <c r="HPY209" i="5"/>
  <c r="HPW209" i="5"/>
  <c r="HPU209" i="5"/>
  <c r="HPS209" i="5"/>
  <c r="HPQ209" i="5"/>
  <c r="HPO209" i="5"/>
  <c r="HPM209" i="5"/>
  <c r="HPK209" i="5"/>
  <c r="HPI209" i="5"/>
  <c r="HPG209" i="5"/>
  <c r="HPE209" i="5"/>
  <c r="HPC209" i="5"/>
  <c r="HPA209" i="5"/>
  <c r="HOY209" i="5"/>
  <c r="HOW209" i="5"/>
  <c r="HOU209" i="5"/>
  <c r="HOS209" i="5"/>
  <c r="HOQ209" i="5"/>
  <c r="HOO209" i="5"/>
  <c r="HOM209" i="5"/>
  <c r="HOK209" i="5"/>
  <c r="HOI209" i="5"/>
  <c r="HOG209" i="5"/>
  <c r="HOE209" i="5"/>
  <c r="HOC209" i="5"/>
  <c r="HOA209" i="5"/>
  <c r="HNY209" i="5"/>
  <c r="HNW209" i="5"/>
  <c r="HNU209" i="5"/>
  <c r="HNS209" i="5"/>
  <c r="HNQ209" i="5"/>
  <c r="HNO209" i="5"/>
  <c r="HNM209" i="5"/>
  <c r="HNK209" i="5"/>
  <c r="HNI209" i="5"/>
  <c r="HNG209" i="5"/>
  <c r="HNE209" i="5"/>
  <c r="HNC209" i="5"/>
  <c r="HNA209" i="5"/>
  <c r="HMY209" i="5"/>
  <c r="HMW209" i="5"/>
  <c r="HMU209" i="5"/>
  <c r="HMS209" i="5"/>
  <c r="HMQ209" i="5"/>
  <c r="HMO209" i="5"/>
  <c r="HMM209" i="5"/>
  <c r="HMK209" i="5"/>
  <c r="HMI209" i="5"/>
  <c r="HMG209" i="5"/>
  <c r="HME209" i="5"/>
  <c r="HMC209" i="5"/>
  <c r="HMA209" i="5"/>
  <c r="HLY209" i="5"/>
  <c r="HLW209" i="5"/>
  <c r="HLU209" i="5"/>
  <c r="HLS209" i="5"/>
  <c r="HLQ209" i="5"/>
  <c r="HLO209" i="5"/>
  <c r="HLM209" i="5"/>
  <c r="HLK209" i="5"/>
  <c r="HLI209" i="5"/>
  <c r="HLG209" i="5"/>
  <c r="HLE209" i="5"/>
  <c r="HLC209" i="5"/>
  <c r="HLA209" i="5"/>
  <c r="HKY209" i="5"/>
  <c r="HKW209" i="5"/>
  <c r="HKU209" i="5"/>
  <c r="HKS209" i="5"/>
  <c r="HKQ209" i="5"/>
  <c r="HKO209" i="5"/>
  <c r="HKM209" i="5"/>
  <c r="HKK209" i="5"/>
  <c r="HKI209" i="5"/>
  <c r="HKG209" i="5"/>
  <c r="HKE209" i="5"/>
  <c r="HKC209" i="5"/>
  <c r="HKA209" i="5"/>
  <c r="HJY209" i="5"/>
  <c r="HJW209" i="5"/>
  <c r="HJU209" i="5"/>
  <c r="HJS209" i="5"/>
  <c r="HJQ209" i="5"/>
  <c r="HJO209" i="5"/>
  <c r="HJM209" i="5"/>
  <c r="HJK209" i="5"/>
  <c r="HJI209" i="5"/>
  <c r="HJG209" i="5"/>
  <c r="HJE209" i="5"/>
  <c r="HJC209" i="5"/>
  <c r="HJA209" i="5"/>
  <c r="HIY209" i="5"/>
  <c r="HIW209" i="5"/>
  <c r="HIU209" i="5"/>
  <c r="HIS209" i="5"/>
  <c r="HIQ209" i="5"/>
  <c r="HIO209" i="5"/>
  <c r="HIM209" i="5"/>
  <c r="HIK209" i="5"/>
  <c r="HII209" i="5"/>
  <c r="HIG209" i="5"/>
  <c r="HIE209" i="5"/>
  <c r="HIC209" i="5"/>
  <c r="HIA209" i="5"/>
  <c r="HHY209" i="5"/>
  <c r="HHW209" i="5"/>
  <c r="HHU209" i="5"/>
  <c r="HHS209" i="5"/>
  <c r="HHQ209" i="5"/>
  <c r="HHO209" i="5"/>
  <c r="HHM209" i="5"/>
  <c r="HHK209" i="5"/>
  <c r="HHI209" i="5"/>
  <c r="HHG209" i="5"/>
  <c r="HHE209" i="5"/>
  <c r="HHC209" i="5"/>
  <c r="HHA209" i="5"/>
  <c r="HGY209" i="5"/>
  <c r="HGW209" i="5"/>
  <c r="HGU209" i="5"/>
  <c r="HGS209" i="5"/>
  <c r="HGQ209" i="5"/>
  <c r="HGO209" i="5"/>
  <c r="HGM209" i="5"/>
  <c r="HGK209" i="5"/>
  <c r="HGI209" i="5"/>
  <c r="HGG209" i="5"/>
  <c r="HGE209" i="5"/>
  <c r="HGC209" i="5"/>
  <c r="HGA209" i="5"/>
  <c r="HFY209" i="5"/>
  <c r="HFW209" i="5"/>
  <c r="HFU209" i="5"/>
  <c r="HFS209" i="5"/>
  <c r="HFQ209" i="5"/>
  <c r="HFO209" i="5"/>
  <c r="HFM209" i="5"/>
  <c r="HFK209" i="5"/>
  <c r="HFI209" i="5"/>
  <c r="HFG209" i="5"/>
  <c r="HFE209" i="5"/>
  <c r="HFC209" i="5"/>
  <c r="HFA209" i="5"/>
  <c r="HEY209" i="5"/>
  <c r="HEW209" i="5"/>
  <c r="HEU209" i="5"/>
  <c r="HES209" i="5"/>
  <c r="HEQ209" i="5"/>
  <c r="HEO209" i="5"/>
  <c r="HEM209" i="5"/>
  <c r="HEK209" i="5"/>
  <c r="HEI209" i="5"/>
  <c r="HEG209" i="5"/>
  <c r="HEE209" i="5"/>
  <c r="HEC209" i="5"/>
  <c r="HEA209" i="5"/>
  <c r="HDY209" i="5"/>
  <c r="HDW209" i="5"/>
  <c r="HDU209" i="5"/>
  <c r="HDS209" i="5"/>
  <c r="HDQ209" i="5"/>
  <c r="HDO209" i="5"/>
  <c r="HDM209" i="5"/>
  <c r="HDK209" i="5"/>
  <c r="HDI209" i="5"/>
  <c r="HDG209" i="5"/>
  <c r="HDE209" i="5"/>
  <c r="HDC209" i="5"/>
  <c r="HDA209" i="5"/>
  <c r="HCY209" i="5"/>
  <c r="HCW209" i="5"/>
  <c r="HCU209" i="5"/>
  <c r="HCS209" i="5"/>
  <c r="HCQ209" i="5"/>
  <c r="HCO209" i="5"/>
  <c r="HCM209" i="5"/>
  <c r="HCK209" i="5"/>
  <c r="HCI209" i="5"/>
  <c r="HCG209" i="5"/>
  <c r="HCE209" i="5"/>
  <c r="HCC209" i="5"/>
  <c r="HCA209" i="5"/>
  <c r="HBY209" i="5"/>
  <c r="HBW209" i="5"/>
  <c r="HBU209" i="5"/>
  <c r="HBS209" i="5"/>
  <c r="HBQ209" i="5"/>
  <c r="HBO209" i="5"/>
  <c r="HBM209" i="5"/>
  <c r="HBK209" i="5"/>
  <c r="HBI209" i="5"/>
  <c r="HBG209" i="5"/>
  <c r="HBE209" i="5"/>
  <c r="HBC209" i="5"/>
  <c r="HBA209" i="5"/>
  <c r="HAY209" i="5"/>
  <c r="HAW209" i="5"/>
  <c r="HAU209" i="5"/>
  <c r="HAS209" i="5"/>
  <c r="HAQ209" i="5"/>
  <c r="HAO209" i="5"/>
  <c r="HAM209" i="5"/>
  <c r="HAK209" i="5"/>
  <c r="HAI209" i="5"/>
  <c r="HAG209" i="5"/>
  <c r="HAE209" i="5"/>
  <c r="HAC209" i="5"/>
  <c r="HAA209" i="5"/>
  <c r="GZY209" i="5"/>
  <c r="GZW209" i="5"/>
  <c r="GZU209" i="5"/>
  <c r="GZS209" i="5"/>
  <c r="GZQ209" i="5"/>
  <c r="GZO209" i="5"/>
  <c r="GZM209" i="5"/>
  <c r="GZK209" i="5"/>
  <c r="GZI209" i="5"/>
  <c r="GZG209" i="5"/>
  <c r="GZE209" i="5"/>
  <c r="GZC209" i="5"/>
  <c r="GZA209" i="5"/>
  <c r="GYY209" i="5"/>
  <c r="GYW209" i="5"/>
  <c r="GYU209" i="5"/>
  <c r="GYS209" i="5"/>
  <c r="GYQ209" i="5"/>
  <c r="GYO209" i="5"/>
  <c r="GYM209" i="5"/>
  <c r="GYK209" i="5"/>
  <c r="GYI209" i="5"/>
  <c r="GYG209" i="5"/>
  <c r="GYE209" i="5"/>
  <c r="GYC209" i="5"/>
  <c r="GYA209" i="5"/>
  <c r="GXY209" i="5"/>
  <c r="GXW209" i="5"/>
  <c r="GXU209" i="5"/>
  <c r="GXS209" i="5"/>
  <c r="GXQ209" i="5"/>
  <c r="GXO209" i="5"/>
  <c r="GXM209" i="5"/>
  <c r="GXK209" i="5"/>
  <c r="GXI209" i="5"/>
  <c r="GXG209" i="5"/>
  <c r="GXE209" i="5"/>
  <c r="GXC209" i="5"/>
  <c r="GXA209" i="5"/>
  <c r="GWY209" i="5"/>
  <c r="GWW209" i="5"/>
  <c r="GWU209" i="5"/>
  <c r="GWS209" i="5"/>
  <c r="GWQ209" i="5"/>
  <c r="GWO209" i="5"/>
  <c r="GWM209" i="5"/>
  <c r="GWK209" i="5"/>
  <c r="GWI209" i="5"/>
  <c r="GWG209" i="5"/>
  <c r="GWE209" i="5"/>
  <c r="GWC209" i="5"/>
  <c r="GWA209" i="5"/>
  <c r="GVY209" i="5"/>
  <c r="GVW209" i="5"/>
  <c r="GVU209" i="5"/>
  <c r="GVS209" i="5"/>
  <c r="GVQ209" i="5"/>
  <c r="GVO209" i="5"/>
  <c r="GVM209" i="5"/>
  <c r="GVK209" i="5"/>
  <c r="GVI209" i="5"/>
  <c r="GVG209" i="5"/>
  <c r="GVE209" i="5"/>
  <c r="GVC209" i="5"/>
  <c r="GVA209" i="5"/>
  <c r="GUY209" i="5"/>
  <c r="GUW209" i="5"/>
  <c r="GUU209" i="5"/>
  <c r="GUS209" i="5"/>
  <c r="GUQ209" i="5"/>
  <c r="GUO209" i="5"/>
  <c r="GUM209" i="5"/>
  <c r="GUK209" i="5"/>
  <c r="GUI209" i="5"/>
  <c r="GUG209" i="5"/>
  <c r="GUE209" i="5"/>
  <c r="GUC209" i="5"/>
  <c r="GUA209" i="5"/>
  <c r="GTY209" i="5"/>
  <c r="GTW209" i="5"/>
  <c r="GTU209" i="5"/>
  <c r="GTS209" i="5"/>
  <c r="GTQ209" i="5"/>
  <c r="GTO209" i="5"/>
  <c r="GTM209" i="5"/>
  <c r="GTK209" i="5"/>
  <c r="GTI209" i="5"/>
  <c r="GTG209" i="5"/>
  <c r="GTE209" i="5"/>
  <c r="GTC209" i="5"/>
  <c r="GTA209" i="5"/>
  <c r="GSY209" i="5"/>
  <c r="GSW209" i="5"/>
  <c r="GSU209" i="5"/>
  <c r="GSS209" i="5"/>
  <c r="GSQ209" i="5"/>
  <c r="GSO209" i="5"/>
  <c r="GSM209" i="5"/>
  <c r="GSK209" i="5"/>
  <c r="GSI209" i="5"/>
  <c r="GSG209" i="5"/>
  <c r="GSE209" i="5"/>
  <c r="GSC209" i="5"/>
  <c r="GSA209" i="5"/>
  <c r="GRY209" i="5"/>
  <c r="GRW209" i="5"/>
  <c r="GRU209" i="5"/>
  <c r="GRS209" i="5"/>
  <c r="GRQ209" i="5"/>
  <c r="GRO209" i="5"/>
  <c r="GRM209" i="5"/>
  <c r="GRK209" i="5"/>
  <c r="GRI209" i="5"/>
  <c r="GRG209" i="5"/>
  <c r="GRE209" i="5"/>
  <c r="GRC209" i="5"/>
  <c r="GRA209" i="5"/>
  <c r="GQY209" i="5"/>
  <c r="GQW209" i="5"/>
  <c r="GQU209" i="5"/>
  <c r="GQS209" i="5"/>
  <c r="GQQ209" i="5"/>
  <c r="GQO209" i="5"/>
  <c r="GQM209" i="5"/>
  <c r="GQK209" i="5"/>
  <c r="GQI209" i="5"/>
  <c r="GQG209" i="5"/>
  <c r="GQE209" i="5"/>
  <c r="GQC209" i="5"/>
  <c r="GQA209" i="5"/>
  <c r="GPY209" i="5"/>
  <c r="GPW209" i="5"/>
  <c r="GPU209" i="5"/>
  <c r="GPS209" i="5"/>
  <c r="GPQ209" i="5"/>
  <c r="GPO209" i="5"/>
  <c r="GPM209" i="5"/>
  <c r="GPK209" i="5"/>
  <c r="GPI209" i="5"/>
  <c r="GPG209" i="5"/>
  <c r="GPE209" i="5"/>
  <c r="GPC209" i="5"/>
  <c r="GPA209" i="5"/>
  <c r="GOY209" i="5"/>
  <c r="GOW209" i="5"/>
  <c r="GOU209" i="5"/>
  <c r="GOS209" i="5"/>
  <c r="GOQ209" i="5"/>
  <c r="GOO209" i="5"/>
  <c r="GOM209" i="5"/>
  <c r="GOK209" i="5"/>
  <c r="GOI209" i="5"/>
  <c r="GOG209" i="5"/>
  <c r="GOE209" i="5"/>
  <c r="GOC209" i="5"/>
  <c r="GOA209" i="5"/>
  <c r="GNY209" i="5"/>
  <c r="GNW209" i="5"/>
  <c r="GNU209" i="5"/>
  <c r="GNS209" i="5"/>
  <c r="GNQ209" i="5"/>
  <c r="GNO209" i="5"/>
  <c r="GNM209" i="5"/>
  <c r="GNK209" i="5"/>
  <c r="GNI209" i="5"/>
  <c r="GNG209" i="5"/>
  <c r="GNE209" i="5"/>
  <c r="GNC209" i="5"/>
  <c r="GNA209" i="5"/>
  <c r="GMY209" i="5"/>
  <c r="GMW209" i="5"/>
  <c r="GMU209" i="5"/>
  <c r="GMS209" i="5"/>
  <c r="GMQ209" i="5"/>
  <c r="GMO209" i="5"/>
  <c r="GMM209" i="5"/>
  <c r="GMK209" i="5"/>
  <c r="GMI209" i="5"/>
  <c r="GMG209" i="5"/>
  <c r="GME209" i="5"/>
  <c r="GMC209" i="5"/>
  <c r="GMA209" i="5"/>
  <c r="GLY209" i="5"/>
  <c r="GLW209" i="5"/>
  <c r="GLU209" i="5"/>
  <c r="GLS209" i="5"/>
  <c r="GLQ209" i="5"/>
  <c r="GLO209" i="5"/>
  <c r="GLM209" i="5"/>
  <c r="GLK209" i="5"/>
  <c r="GLI209" i="5"/>
  <c r="GLG209" i="5"/>
  <c r="GLE209" i="5"/>
  <c r="GLC209" i="5"/>
  <c r="GLA209" i="5"/>
  <c r="GKY209" i="5"/>
  <c r="GKW209" i="5"/>
  <c r="GKU209" i="5"/>
  <c r="GKS209" i="5"/>
  <c r="GKQ209" i="5"/>
  <c r="GKO209" i="5"/>
  <c r="GKM209" i="5"/>
  <c r="GKK209" i="5"/>
  <c r="GKI209" i="5"/>
  <c r="GKG209" i="5"/>
  <c r="GKE209" i="5"/>
  <c r="GKC209" i="5"/>
  <c r="GKA209" i="5"/>
  <c r="GJY209" i="5"/>
  <c r="GJW209" i="5"/>
  <c r="GJU209" i="5"/>
  <c r="GJS209" i="5"/>
  <c r="GJQ209" i="5"/>
  <c r="GJO209" i="5"/>
  <c r="GJM209" i="5"/>
  <c r="GJK209" i="5"/>
  <c r="GJI209" i="5"/>
  <c r="GJG209" i="5"/>
  <c r="GJE209" i="5"/>
  <c r="GJC209" i="5"/>
  <c r="GJA209" i="5"/>
  <c r="GIY209" i="5"/>
  <c r="GIW209" i="5"/>
  <c r="GIU209" i="5"/>
  <c r="GIS209" i="5"/>
  <c r="GIQ209" i="5"/>
  <c r="GIO209" i="5"/>
  <c r="GIM209" i="5"/>
  <c r="GIK209" i="5"/>
  <c r="GII209" i="5"/>
  <c r="GIG209" i="5"/>
  <c r="GIE209" i="5"/>
  <c r="GIC209" i="5"/>
  <c r="GIA209" i="5"/>
  <c r="GHY209" i="5"/>
  <c r="GHW209" i="5"/>
  <c r="GHU209" i="5"/>
  <c r="GHS209" i="5"/>
  <c r="GHQ209" i="5"/>
  <c r="GHO209" i="5"/>
  <c r="GHM209" i="5"/>
  <c r="GHK209" i="5"/>
  <c r="GHI209" i="5"/>
  <c r="GHG209" i="5"/>
  <c r="GHE209" i="5"/>
  <c r="GHC209" i="5"/>
  <c r="GHA209" i="5"/>
  <c r="GGY209" i="5"/>
  <c r="GGW209" i="5"/>
  <c r="GGU209" i="5"/>
  <c r="GGS209" i="5"/>
  <c r="GGQ209" i="5"/>
  <c r="GGO209" i="5"/>
  <c r="GGM209" i="5"/>
  <c r="GGK209" i="5"/>
  <c r="GGI209" i="5"/>
  <c r="GGG209" i="5"/>
  <c r="GGE209" i="5"/>
  <c r="GGC209" i="5"/>
  <c r="GGA209" i="5"/>
  <c r="GFY209" i="5"/>
  <c r="GFW209" i="5"/>
  <c r="GFU209" i="5"/>
  <c r="GFS209" i="5"/>
  <c r="GFQ209" i="5"/>
  <c r="GFO209" i="5"/>
  <c r="GFM209" i="5"/>
  <c r="GFK209" i="5"/>
  <c r="GFI209" i="5"/>
  <c r="GFG209" i="5"/>
  <c r="GFE209" i="5"/>
  <c r="GFC209" i="5"/>
  <c r="GFA209" i="5"/>
  <c r="GEY209" i="5"/>
  <c r="GEW209" i="5"/>
  <c r="GEU209" i="5"/>
  <c r="GES209" i="5"/>
  <c r="GEQ209" i="5"/>
  <c r="GEO209" i="5"/>
  <c r="GEM209" i="5"/>
  <c r="GEK209" i="5"/>
  <c r="GEI209" i="5"/>
  <c r="GEG209" i="5"/>
  <c r="GEE209" i="5"/>
  <c r="GEC209" i="5"/>
  <c r="GEA209" i="5"/>
  <c r="GDY209" i="5"/>
  <c r="GDW209" i="5"/>
  <c r="GDU209" i="5"/>
  <c r="GDS209" i="5"/>
  <c r="GDQ209" i="5"/>
  <c r="GDO209" i="5"/>
  <c r="GDM209" i="5"/>
  <c r="GDK209" i="5"/>
  <c r="GDI209" i="5"/>
  <c r="GDG209" i="5"/>
  <c r="GDE209" i="5"/>
  <c r="GDC209" i="5"/>
  <c r="GDA209" i="5"/>
  <c r="GCY209" i="5"/>
  <c r="GCW209" i="5"/>
  <c r="GCU209" i="5"/>
  <c r="GCS209" i="5"/>
  <c r="GCQ209" i="5"/>
  <c r="GCO209" i="5"/>
  <c r="GCM209" i="5"/>
  <c r="GCK209" i="5"/>
  <c r="GCI209" i="5"/>
  <c r="GCG209" i="5"/>
  <c r="GCE209" i="5"/>
  <c r="GCC209" i="5"/>
  <c r="GCA209" i="5"/>
  <c r="GBY209" i="5"/>
  <c r="GBW209" i="5"/>
  <c r="GBU209" i="5"/>
  <c r="GBS209" i="5"/>
  <c r="GBQ209" i="5"/>
  <c r="GBO209" i="5"/>
  <c r="GBM209" i="5"/>
  <c r="GBK209" i="5"/>
  <c r="GBI209" i="5"/>
  <c r="GBG209" i="5"/>
  <c r="GBE209" i="5"/>
  <c r="GBC209" i="5"/>
  <c r="GBA209" i="5"/>
  <c r="GAY209" i="5"/>
  <c r="GAW209" i="5"/>
  <c r="GAU209" i="5"/>
  <c r="GAS209" i="5"/>
  <c r="GAQ209" i="5"/>
  <c r="GAO209" i="5"/>
  <c r="GAM209" i="5"/>
  <c r="GAK209" i="5"/>
  <c r="GAI209" i="5"/>
  <c r="GAG209" i="5"/>
  <c r="GAE209" i="5"/>
  <c r="GAC209" i="5"/>
  <c r="GAA209" i="5"/>
  <c r="FZY209" i="5"/>
  <c r="FZW209" i="5"/>
  <c r="FZU209" i="5"/>
  <c r="FZS209" i="5"/>
  <c r="FZQ209" i="5"/>
  <c r="FZO209" i="5"/>
  <c r="FZM209" i="5"/>
  <c r="FZK209" i="5"/>
  <c r="FZI209" i="5"/>
  <c r="FZG209" i="5"/>
  <c r="FZE209" i="5"/>
  <c r="FZC209" i="5"/>
  <c r="FZA209" i="5"/>
  <c r="FYY209" i="5"/>
  <c r="FYW209" i="5"/>
  <c r="FYU209" i="5"/>
  <c r="FYS209" i="5"/>
  <c r="FYQ209" i="5"/>
  <c r="FYO209" i="5"/>
  <c r="FYM209" i="5"/>
  <c r="FYK209" i="5"/>
  <c r="FYI209" i="5"/>
  <c r="FYG209" i="5"/>
  <c r="FYE209" i="5"/>
  <c r="FYC209" i="5"/>
  <c r="FYA209" i="5"/>
  <c r="FXY209" i="5"/>
  <c r="FXW209" i="5"/>
  <c r="FXU209" i="5"/>
  <c r="FXS209" i="5"/>
  <c r="FXQ209" i="5"/>
  <c r="FXO209" i="5"/>
  <c r="FXM209" i="5"/>
  <c r="FXK209" i="5"/>
  <c r="FXI209" i="5"/>
  <c r="FXG209" i="5"/>
  <c r="FXE209" i="5"/>
  <c r="FXC209" i="5"/>
  <c r="FXA209" i="5"/>
  <c r="FWY209" i="5"/>
  <c r="FWW209" i="5"/>
  <c r="FWU209" i="5"/>
  <c r="FWS209" i="5"/>
  <c r="FWQ209" i="5"/>
  <c r="FWO209" i="5"/>
  <c r="FWM209" i="5"/>
  <c r="FWK209" i="5"/>
  <c r="FWI209" i="5"/>
  <c r="FWG209" i="5"/>
  <c r="FWE209" i="5"/>
  <c r="FWC209" i="5"/>
  <c r="FWA209" i="5"/>
  <c r="FVY209" i="5"/>
  <c r="FVW209" i="5"/>
  <c r="FVU209" i="5"/>
  <c r="FVS209" i="5"/>
  <c r="FVQ209" i="5"/>
  <c r="FVO209" i="5"/>
  <c r="FVM209" i="5"/>
  <c r="FVK209" i="5"/>
  <c r="FVI209" i="5"/>
  <c r="FVG209" i="5"/>
  <c r="FVE209" i="5"/>
  <c r="FVC209" i="5"/>
  <c r="FVA209" i="5"/>
  <c r="FUY209" i="5"/>
  <c r="FUW209" i="5"/>
  <c r="FUU209" i="5"/>
  <c r="FUS209" i="5"/>
  <c r="FUQ209" i="5"/>
  <c r="FUO209" i="5"/>
  <c r="FUM209" i="5"/>
  <c r="FUK209" i="5"/>
  <c r="FUI209" i="5"/>
  <c r="FUG209" i="5"/>
  <c r="FUE209" i="5"/>
  <c r="FUC209" i="5"/>
  <c r="FUA209" i="5"/>
  <c r="FTY209" i="5"/>
  <c r="FTW209" i="5"/>
  <c r="FTU209" i="5"/>
  <c r="FTS209" i="5"/>
  <c r="FTQ209" i="5"/>
  <c r="FTO209" i="5"/>
  <c r="FTM209" i="5"/>
  <c r="FTK209" i="5"/>
  <c r="FTI209" i="5"/>
  <c r="FTG209" i="5"/>
  <c r="FTE209" i="5"/>
  <c r="FTC209" i="5"/>
  <c r="FTA209" i="5"/>
  <c r="FSY209" i="5"/>
  <c r="FSW209" i="5"/>
  <c r="FSU209" i="5"/>
  <c r="FSS209" i="5"/>
  <c r="FSQ209" i="5"/>
  <c r="FSO209" i="5"/>
  <c r="FSM209" i="5"/>
  <c r="FSK209" i="5"/>
  <c r="FSI209" i="5"/>
  <c r="FSG209" i="5"/>
  <c r="FSE209" i="5"/>
  <c r="FSC209" i="5"/>
  <c r="FSA209" i="5"/>
  <c r="FRY209" i="5"/>
  <c r="FRW209" i="5"/>
  <c r="FRU209" i="5"/>
  <c r="FRS209" i="5"/>
  <c r="FRQ209" i="5"/>
  <c r="FRO209" i="5"/>
  <c r="FRM209" i="5"/>
  <c r="FRK209" i="5"/>
  <c r="FRI209" i="5"/>
  <c r="FRG209" i="5"/>
  <c r="FRE209" i="5"/>
  <c r="FRC209" i="5"/>
  <c r="FRA209" i="5"/>
  <c r="FQY209" i="5"/>
  <c r="FQW209" i="5"/>
  <c r="FQU209" i="5"/>
  <c r="FQS209" i="5"/>
  <c r="FQQ209" i="5"/>
  <c r="FQO209" i="5"/>
  <c r="FQM209" i="5"/>
  <c r="FQK209" i="5"/>
  <c r="FQI209" i="5"/>
  <c r="FQG209" i="5"/>
  <c r="FQE209" i="5"/>
  <c r="FQC209" i="5"/>
  <c r="FQA209" i="5"/>
  <c r="FPY209" i="5"/>
  <c r="FPW209" i="5"/>
  <c r="FPU209" i="5"/>
  <c r="FPS209" i="5"/>
  <c r="FPQ209" i="5"/>
  <c r="FPO209" i="5"/>
  <c r="FPM209" i="5"/>
  <c r="FPK209" i="5"/>
  <c r="FPI209" i="5"/>
  <c r="FPG209" i="5"/>
  <c r="FPE209" i="5"/>
  <c r="FPC209" i="5"/>
  <c r="FPA209" i="5"/>
  <c r="FOY209" i="5"/>
  <c r="FOW209" i="5"/>
  <c r="FOU209" i="5"/>
  <c r="FOS209" i="5"/>
  <c r="FOQ209" i="5"/>
  <c r="FOO209" i="5"/>
  <c r="FOM209" i="5"/>
  <c r="FOK209" i="5"/>
  <c r="FOI209" i="5"/>
  <c r="FOG209" i="5"/>
  <c r="FOE209" i="5"/>
  <c r="FOC209" i="5"/>
  <c r="FOA209" i="5"/>
  <c r="FNY209" i="5"/>
  <c r="FNW209" i="5"/>
  <c r="FNU209" i="5"/>
  <c r="FNS209" i="5"/>
  <c r="FNQ209" i="5"/>
  <c r="FNO209" i="5"/>
  <c r="FNM209" i="5"/>
  <c r="FNK209" i="5"/>
  <c r="FNI209" i="5"/>
  <c r="FNG209" i="5"/>
  <c r="FNE209" i="5"/>
  <c r="FNC209" i="5"/>
  <c r="FNA209" i="5"/>
  <c r="FMY209" i="5"/>
  <c r="FMW209" i="5"/>
  <c r="FMU209" i="5"/>
  <c r="FMS209" i="5"/>
  <c r="FMQ209" i="5"/>
  <c r="FMO209" i="5"/>
  <c r="FMM209" i="5"/>
  <c r="FMK209" i="5"/>
  <c r="FMI209" i="5"/>
  <c r="FMG209" i="5"/>
  <c r="FME209" i="5"/>
  <c r="FMC209" i="5"/>
  <c r="FMA209" i="5"/>
  <c r="FLY209" i="5"/>
  <c r="FLW209" i="5"/>
  <c r="FLU209" i="5"/>
  <c r="FLS209" i="5"/>
  <c r="FLQ209" i="5"/>
  <c r="FLO209" i="5"/>
  <c r="FLM209" i="5"/>
  <c r="FLK209" i="5"/>
  <c r="FLI209" i="5"/>
  <c r="FLG209" i="5"/>
  <c r="FLE209" i="5"/>
  <c r="FLC209" i="5"/>
  <c r="FLA209" i="5"/>
  <c r="FKY209" i="5"/>
  <c r="FKW209" i="5"/>
  <c r="FKU209" i="5"/>
  <c r="FKS209" i="5"/>
  <c r="FKQ209" i="5"/>
  <c r="FKO209" i="5"/>
  <c r="FKM209" i="5"/>
  <c r="FKK209" i="5"/>
  <c r="FKI209" i="5"/>
  <c r="FKG209" i="5"/>
  <c r="FKE209" i="5"/>
  <c r="FKC209" i="5"/>
  <c r="FKA209" i="5"/>
  <c r="FJY209" i="5"/>
  <c r="FJW209" i="5"/>
  <c r="FJU209" i="5"/>
  <c r="FJS209" i="5"/>
  <c r="FJQ209" i="5"/>
  <c r="FJO209" i="5"/>
  <c r="FJM209" i="5"/>
  <c r="FJK209" i="5"/>
  <c r="FJI209" i="5"/>
  <c r="FJG209" i="5"/>
  <c r="FJE209" i="5"/>
  <c r="FJC209" i="5"/>
  <c r="FJA209" i="5"/>
  <c r="FIY209" i="5"/>
  <c r="FIW209" i="5"/>
  <c r="FIU209" i="5"/>
  <c r="FIS209" i="5"/>
  <c r="FIQ209" i="5"/>
  <c r="FIO209" i="5"/>
  <c r="FIM209" i="5"/>
  <c r="FIK209" i="5"/>
  <c r="FII209" i="5"/>
  <c r="FIG209" i="5"/>
  <c r="FIE209" i="5"/>
  <c r="FIC209" i="5"/>
  <c r="FIA209" i="5"/>
  <c r="FHY209" i="5"/>
  <c r="FHW209" i="5"/>
  <c r="FHU209" i="5"/>
  <c r="FHS209" i="5"/>
  <c r="FHQ209" i="5"/>
  <c r="FHO209" i="5"/>
  <c r="FHM209" i="5"/>
  <c r="FHK209" i="5"/>
  <c r="FHI209" i="5"/>
  <c r="FHG209" i="5"/>
  <c r="FHE209" i="5"/>
  <c r="FHC209" i="5"/>
  <c r="FHA209" i="5"/>
  <c r="FGY209" i="5"/>
  <c r="FGW209" i="5"/>
  <c r="FGU209" i="5"/>
  <c r="FGS209" i="5"/>
  <c r="FGQ209" i="5"/>
  <c r="FGO209" i="5"/>
  <c r="FGM209" i="5"/>
  <c r="FGK209" i="5"/>
  <c r="FGI209" i="5"/>
  <c r="FGG209" i="5"/>
  <c r="FGE209" i="5"/>
  <c r="FGC209" i="5"/>
  <c r="FGA209" i="5"/>
  <c r="FFY209" i="5"/>
  <c r="FFW209" i="5"/>
  <c r="FFU209" i="5"/>
  <c r="FFS209" i="5"/>
  <c r="FFQ209" i="5"/>
  <c r="FFO209" i="5"/>
  <c r="FFM209" i="5"/>
  <c r="FFK209" i="5"/>
  <c r="FFI209" i="5"/>
  <c r="FFG209" i="5"/>
  <c r="FFE209" i="5"/>
  <c r="FFC209" i="5"/>
  <c r="FFA209" i="5"/>
  <c r="FEY209" i="5"/>
  <c r="FEW209" i="5"/>
  <c r="FEU209" i="5"/>
  <c r="FES209" i="5"/>
  <c r="FEQ209" i="5"/>
  <c r="FEO209" i="5"/>
  <c r="FEM209" i="5"/>
  <c r="FEK209" i="5"/>
  <c r="FEI209" i="5"/>
  <c r="FEG209" i="5"/>
  <c r="FEE209" i="5"/>
  <c r="FEC209" i="5"/>
  <c r="FEA209" i="5"/>
  <c r="FDY209" i="5"/>
  <c r="FDW209" i="5"/>
  <c r="FDU209" i="5"/>
  <c r="FDS209" i="5"/>
  <c r="FDQ209" i="5"/>
  <c r="FDO209" i="5"/>
  <c r="FDM209" i="5"/>
  <c r="FDK209" i="5"/>
  <c r="FDI209" i="5"/>
  <c r="FDG209" i="5"/>
  <c r="FDE209" i="5"/>
  <c r="FDC209" i="5"/>
  <c r="FDA209" i="5"/>
  <c r="FCY209" i="5"/>
  <c r="FCW209" i="5"/>
  <c r="FCU209" i="5"/>
  <c r="FCS209" i="5"/>
  <c r="FCQ209" i="5"/>
  <c r="FCO209" i="5"/>
  <c r="FCM209" i="5"/>
  <c r="FCK209" i="5"/>
  <c r="FCI209" i="5"/>
  <c r="FCG209" i="5"/>
  <c r="FCE209" i="5"/>
  <c r="FCC209" i="5"/>
  <c r="FCA209" i="5"/>
  <c r="FBY209" i="5"/>
  <c r="FBW209" i="5"/>
  <c r="FBU209" i="5"/>
  <c r="FBS209" i="5"/>
  <c r="FBQ209" i="5"/>
  <c r="FBO209" i="5"/>
  <c r="FBM209" i="5"/>
  <c r="FBK209" i="5"/>
  <c r="FBI209" i="5"/>
  <c r="FBG209" i="5"/>
  <c r="FBE209" i="5"/>
  <c r="FBC209" i="5"/>
  <c r="FBA209" i="5"/>
  <c r="FAY209" i="5"/>
  <c r="FAW209" i="5"/>
  <c r="FAU209" i="5"/>
  <c r="FAS209" i="5"/>
  <c r="FAQ209" i="5"/>
  <c r="FAO209" i="5"/>
  <c r="FAM209" i="5"/>
  <c r="FAK209" i="5"/>
  <c r="FAI209" i="5"/>
  <c r="FAG209" i="5"/>
  <c r="FAE209" i="5"/>
  <c r="FAC209" i="5"/>
  <c r="FAA209" i="5"/>
  <c r="EZY209" i="5"/>
  <c r="EZW209" i="5"/>
  <c r="EZU209" i="5"/>
  <c r="EZS209" i="5"/>
  <c r="EZQ209" i="5"/>
  <c r="EZO209" i="5"/>
  <c r="EZM209" i="5"/>
  <c r="EZK209" i="5"/>
  <c r="EZI209" i="5"/>
  <c r="EZG209" i="5"/>
  <c r="EZE209" i="5"/>
  <c r="EZC209" i="5"/>
  <c r="EZA209" i="5"/>
  <c r="EYY209" i="5"/>
  <c r="EYW209" i="5"/>
  <c r="EYU209" i="5"/>
  <c r="EYS209" i="5"/>
  <c r="EYQ209" i="5"/>
  <c r="EYO209" i="5"/>
  <c r="EYM209" i="5"/>
  <c r="EYK209" i="5"/>
  <c r="EYI209" i="5"/>
  <c r="EYG209" i="5"/>
  <c r="EYE209" i="5"/>
  <c r="EYC209" i="5"/>
  <c r="EYA209" i="5"/>
  <c r="EXY209" i="5"/>
  <c r="EXW209" i="5"/>
  <c r="EXU209" i="5"/>
  <c r="EXS209" i="5"/>
  <c r="EXQ209" i="5"/>
  <c r="EXO209" i="5"/>
  <c r="EXM209" i="5"/>
  <c r="EXK209" i="5"/>
  <c r="EXI209" i="5"/>
  <c r="EXG209" i="5"/>
  <c r="EXE209" i="5"/>
  <c r="EXC209" i="5"/>
  <c r="EXA209" i="5"/>
  <c r="EWY209" i="5"/>
  <c r="EWW209" i="5"/>
  <c r="EWU209" i="5"/>
  <c r="EWS209" i="5"/>
  <c r="EWQ209" i="5"/>
  <c r="EWO209" i="5"/>
  <c r="EWM209" i="5"/>
  <c r="EWK209" i="5"/>
  <c r="EWI209" i="5"/>
  <c r="EWG209" i="5"/>
  <c r="EWE209" i="5"/>
  <c r="EWC209" i="5"/>
  <c r="EWA209" i="5"/>
  <c r="EVY209" i="5"/>
  <c r="EVW209" i="5"/>
  <c r="EVU209" i="5"/>
  <c r="EVS209" i="5"/>
  <c r="EVQ209" i="5"/>
  <c r="EVO209" i="5"/>
  <c r="EVM209" i="5"/>
  <c r="EVK209" i="5"/>
  <c r="EVI209" i="5"/>
  <c r="EVG209" i="5"/>
  <c r="EVE209" i="5"/>
  <c r="EVC209" i="5"/>
  <c r="EVA209" i="5"/>
  <c r="EUY209" i="5"/>
  <c r="EUW209" i="5"/>
  <c r="EUU209" i="5"/>
  <c r="EUS209" i="5"/>
  <c r="EUQ209" i="5"/>
  <c r="EUO209" i="5"/>
  <c r="EUM209" i="5"/>
  <c r="EUK209" i="5"/>
  <c r="EUI209" i="5"/>
  <c r="EUG209" i="5"/>
  <c r="EUE209" i="5"/>
  <c r="EUC209" i="5"/>
  <c r="EUA209" i="5"/>
  <c r="ETY209" i="5"/>
  <c r="ETW209" i="5"/>
  <c r="ETU209" i="5"/>
  <c r="ETS209" i="5"/>
  <c r="ETQ209" i="5"/>
  <c r="ETO209" i="5"/>
  <c r="ETM209" i="5"/>
  <c r="ETK209" i="5"/>
  <c r="ETI209" i="5"/>
  <c r="ETG209" i="5"/>
  <c r="ETE209" i="5"/>
  <c r="ETC209" i="5"/>
  <c r="ETA209" i="5"/>
  <c r="ESY209" i="5"/>
  <c r="ESW209" i="5"/>
  <c r="ESU209" i="5"/>
  <c r="ESS209" i="5"/>
  <c r="ESQ209" i="5"/>
  <c r="ESO209" i="5"/>
  <c r="ESM209" i="5"/>
  <c r="ESK209" i="5"/>
  <c r="ESI209" i="5"/>
  <c r="ESG209" i="5"/>
  <c r="ESE209" i="5"/>
  <c r="ESC209" i="5"/>
  <c r="ESA209" i="5"/>
  <c r="ERY209" i="5"/>
  <c r="ERW209" i="5"/>
  <c r="ERU209" i="5"/>
  <c r="ERS209" i="5"/>
  <c r="ERQ209" i="5"/>
  <c r="ERO209" i="5"/>
  <c r="ERM209" i="5"/>
  <c r="ERK209" i="5"/>
  <c r="ERI209" i="5"/>
  <c r="ERG209" i="5"/>
  <c r="ERE209" i="5"/>
  <c r="ERC209" i="5"/>
  <c r="ERA209" i="5"/>
  <c r="EQY209" i="5"/>
  <c r="EQW209" i="5"/>
  <c r="EQU209" i="5"/>
  <c r="EQS209" i="5"/>
  <c r="EQQ209" i="5"/>
  <c r="EQO209" i="5"/>
  <c r="EQM209" i="5"/>
  <c r="EQK209" i="5"/>
  <c r="EQI209" i="5"/>
  <c r="EQG209" i="5"/>
  <c r="EQE209" i="5"/>
  <c r="EQC209" i="5"/>
  <c r="EQA209" i="5"/>
  <c r="EPY209" i="5"/>
  <c r="EPW209" i="5"/>
  <c r="EPU209" i="5"/>
  <c r="EPS209" i="5"/>
  <c r="EPQ209" i="5"/>
  <c r="EPO209" i="5"/>
  <c r="EPM209" i="5"/>
  <c r="EPK209" i="5"/>
  <c r="EPI209" i="5"/>
  <c r="EPG209" i="5"/>
  <c r="EPE209" i="5"/>
  <c r="EPC209" i="5"/>
  <c r="EPA209" i="5"/>
  <c r="EOY209" i="5"/>
  <c r="EOW209" i="5"/>
  <c r="EOU209" i="5"/>
  <c r="EOS209" i="5"/>
  <c r="EOQ209" i="5"/>
  <c r="EOO209" i="5"/>
  <c r="EOM209" i="5"/>
  <c r="EOK209" i="5"/>
  <c r="EOI209" i="5"/>
  <c r="EOG209" i="5"/>
  <c r="EOE209" i="5"/>
  <c r="EOC209" i="5"/>
  <c r="EOA209" i="5"/>
  <c r="ENY209" i="5"/>
  <c r="ENW209" i="5"/>
  <c r="ENU209" i="5"/>
  <c r="ENS209" i="5"/>
  <c r="ENQ209" i="5"/>
  <c r="ENO209" i="5"/>
  <c r="ENM209" i="5"/>
  <c r="ENK209" i="5"/>
  <c r="ENI209" i="5"/>
  <c r="ENG209" i="5"/>
  <c r="ENE209" i="5"/>
  <c r="ENC209" i="5"/>
  <c r="ENA209" i="5"/>
  <c r="EMY209" i="5"/>
  <c r="EMW209" i="5"/>
  <c r="EMU209" i="5"/>
  <c r="EMS209" i="5"/>
  <c r="EMQ209" i="5"/>
  <c r="EMO209" i="5"/>
  <c r="EMM209" i="5"/>
  <c r="EMK209" i="5"/>
  <c r="EMI209" i="5"/>
  <c r="EMG209" i="5"/>
  <c r="EME209" i="5"/>
  <c r="EMC209" i="5"/>
  <c r="EMA209" i="5"/>
  <c r="ELY209" i="5"/>
  <c r="ELW209" i="5"/>
  <c r="ELU209" i="5"/>
  <c r="ELS209" i="5"/>
  <c r="ELQ209" i="5"/>
  <c r="ELO209" i="5"/>
  <c r="ELM209" i="5"/>
  <c r="ELK209" i="5"/>
  <c r="ELI209" i="5"/>
  <c r="ELG209" i="5"/>
  <c r="ELE209" i="5"/>
  <c r="ELC209" i="5"/>
  <c r="ELA209" i="5"/>
  <c r="EKY209" i="5"/>
  <c r="EKW209" i="5"/>
  <c r="EKU209" i="5"/>
  <c r="EKS209" i="5"/>
  <c r="EKQ209" i="5"/>
  <c r="EKO209" i="5"/>
  <c r="EKM209" i="5"/>
  <c r="EKK209" i="5"/>
  <c r="EKI209" i="5"/>
  <c r="EKG209" i="5"/>
  <c r="EKE209" i="5"/>
  <c r="EKC209" i="5"/>
  <c r="EKA209" i="5"/>
  <c r="EJY209" i="5"/>
  <c r="EJW209" i="5"/>
  <c r="EJU209" i="5"/>
  <c r="EJS209" i="5"/>
  <c r="EJQ209" i="5"/>
  <c r="EJO209" i="5"/>
  <c r="EJM209" i="5"/>
  <c r="EJK209" i="5"/>
  <c r="EJI209" i="5"/>
  <c r="EJG209" i="5"/>
  <c r="EJE209" i="5"/>
  <c r="EJC209" i="5"/>
  <c r="EJA209" i="5"/>
  <c r="EIY209" i="5"/>
  <c r="EIW209" i="5"/>
  <c r="EIU209" i="5"/>
  <c r="EIS209" i="5"/>
  <c r="EIQ209" i="5"/>
  <c r="EIO209" i="5"/>
  <c r="EIM209" i="5"/>
  <c r="EIK209" i="5"/>
  <c r="EII209" i="5"/>
  <c r="EIG209" i="5"/>
  <c r="EIE209" i="5"/>
  <c r="EIC209" i="5"/>
  <c r="EIA209" i="5"/>
  <c r="EHY209" i="5"/>
  <c r="EHW209" i="5"/>
  <c r="EHU209" i="5"/>
  <c r="EHS209" i="5"/>
  <c r="EHQ209" i="5"/>
  <c r="EHO209" i="5"/>
  <c r="EHM209" i="5"/>
  <c r="EHK209" i="5"/>
  <c r="EHI209" i="5"/>
  <c r="EHG209" i="5"/>
  <c r="EHE209" i="5"/>
  <c r="EHC209" i="5"/>
  <c r="EHA209" i="5"/>
  <c r="EGY209" i="5"/>
  <c r="EGW209" i="5"/>
  <c r="EGU209" i="5"/>
  <c r="EGS209" i="5"/>
  <c r="EGQ209" i="5"/>
  <c r="EGO209" i="5"/>
  <c r="EGM209" i="5"/>
  <c r="EGK209" i="5"/>
  <c r="EGI209" i="5"/>
  <c r="EGG209" i="5"/>
  <c r="EGE209" i="5"/>
  <c r="EGC209" i="5"/>
  <c r="EGA209" i="5"/>
  <c r="EFY209" i="5"/>
  <c r="EFW209" i="5"/>
  <c r="EFU209" i="5"/>
  <c r="EFS209" i="5"/>
  <c r="EFQ209" i="5"/>
  <c r="EFO209" i="5"/>
  <c r="EFM209" i="5"/>
  <c r="EFK209" i="5"/>
  <c r="EFI209" i="5"/>
  <c r="EFG209" i="5"/>
  <c r="EFE209" i="5"/>
  <c r="EFC209" i="5"/>
  <c r="EFA209" i="5"/>
  <c r="EEY209" i="5"/>
  <c r="EEW209" i="5"/>
  <c r="EEU209" i="5"/>
  <c r="EES209" i="5"/>
  <c r="EEQ209" i="5"/>
  <c r="EEO209" i="5"/>
  <c r="EEM209" i="5"/>
  <c r="EEK209" i="5"/>
  <c r="EEI209" i="5"/>
  <c r="EEG209" i="5"/>
  <c r="EEE209" i="5"/>
  <c r="EEC209" i="5"/>
  <c r="EEA209" i="5"/>
  <c r="EDY209" i="5"/>
  <c r="EDW209" i="5"/>
  <c r="EDU209" i="5"/>
  <c r="EDS209" i="5"/>
  <c r="EDQ209" i="5"/>
  <c r="EDO209" i="5"/>
  <c r="EDM209" i="5"/>
  <c r="EDK209" i="5"/>
  <c r="EDI209" i="5"/>
  <c r="EDG209" i="5"/>
  <c r="EDE209" i="5"/>
  <c r="EDC209" i="5"/>
  <c r="EDA209" i="5"/>
  <c r="ECY209" i="5"/>
  <c r="ECW209" i="5"/>
  <c r="ECU209" i="5"/>
  <c r="ECS209" i="5"/>
  <c r="ECQ209" i="5"/>
  <c r="ECO209" i="5"/>
  <c r="ECM209" i="5"/>
  <c r="ECK209" i="5"/>
  <c r="ECI209" i="5"/>
  <c r="ECG209" i="5"/>
  <c r="ECE209" i="5"/>
  <c r="ECC209" i="5"/>
  <c r="ECA209" i="5"/>
  <c r="EBY209" i="5"/>
  <c r="EBW209" i="5"/>
  <c r="EBU209" i="5"/>
  <c r="EBS209" i="5"/>
  <c r="EBQ209" i="5"/>
  <c r="EBO209" i="5"/>
  <c r="EBM209" i="5"/>
  <c r="EBK209" i="5"/>
  <c r="EBI209" i="5"/>
  <c r="EBG209" i="5"/>
  <c r="EBE209" i="5"/>
  <c r="EBC209" i="5"/>
  <c r="EBA209" i="5"/>
  <c r="EAY209" i="5"/>
  <c r="EAW209" i="5"/>
  <c r="EAU209" i="5"/>
  <c r="EAS209" i="5"/>
  <c r="EAQ209" i="5"/>
  <c r="EAO209" i="5"/>
  <c r="EAM209" i="5"/>
  <c r="EAK209" i="5"/>
  <c r="EAI209" i="5"/>
  <c r="EAG209" i="5"/>
  <c r="EAE209" i="5"/>
  <c r="EAC209" i="5"/>
  <c r="EAA209" i="5"/>
  <c r="DZY209" i="5"/>
  <c r="DZW209" i="5"/>
  <c r="DZU209" i="5"/>
  <c r="DZS209" i="5"/>
  <c r="DZQ209" i="5"/>
  <c r="DZO209" i="5"/>
  <c r="DZM209" i="5"/>
  <c r="DZK209" i="5"/>
  <c r="DZI209" i="5"/>
  <c r="DZG209" i="5"/>
  <c r="DZE209" i="5"/>
  <c r="DZC209" i="5"/>
  <c r="DZA209" i="5"/>
  <c r="DYY209" i="5"/>
  <c r="DYW209" i="5"/>
  <c r="DYU209" i="5"/>
  <c r="DYS209" i="5"/>
  <c r="DYQ209" i="5"/>
  <c r="DYO209" i="5"/>
  <c r="DYM209" i="5"/>
  <c r="DYK209" i="5"/>
  <c r="DYI209" i="5"/>
  <c r="DYG209" i="5"/>
  <c r="DYE209" i="5"/>
  <c r="DYC209" i="5"/>
  <c r="DYA209" i="5"/>
  <c r="DXY209" i="5"/>
  <c r="DXW209" i="5"/>
  <c r="DXU209" i="5"/>
  <c r="DXS209" i="5"/>
  <c r="DXQ209" i="5"/>
  <c r="DXO209" i="5"/>
  <c r="DXM209" i="5"/>
  <c r="DXK209" i="5"/>
  <c r="DXI209" i="5"/>
  <c r="DXG209" i="5"/>
  <c r="DXE209" i="5"/>
  <c r="DXC209" i="5"/>
  <c r="DXA209" i="5"/>
  <c r="DWY209" i="5"/>
  <c r="DWW209" i="5"/>
  <c r="DWU209" i="5"/>
  <c r="DWS209" i="5"/>
  <c r="DWQ209" i="5"/>
  <c r="DWO209" i="5"/>
  <c r="DWM209" i="5"/>
  <c r="DWK209" i="5"/>
  <c r="DWI209" i="5"/>
  <c r="DWG209" i="5"/>
  <c r="DWE209" i="5"/>
  <c r="DWC209" i="5"/>
  <c r="DWA209" i="5"/>
  <c r="DVY209" i="5"/>
  <c r="DVW209" i="5"/>
  <c r="DVU209" i="5"/>
  <c r="DVS209" i="5"/>
  <c r="DVQ209" i="5"/>
  <c r="DVO209" i="5"/>
  <c r="DVM209" i="5"/>
  <c r="DVK209" i="5"/>
  <c r="DVI209" i="5"/>
  <c r="DVG209" i="5"/>
  <c r="DVE209" i="5"/>
  <c r="DVC209" i="5"/>
  <c r="DVA209" i="5"/>
  <c r="DUY209" i="5"/>
  <c r="DUW209" i="5"/>
  <c r="DUU209" i="5"/>
  <c r="DUS209" i="5"/>
  <c r="DUQ209" i="5"/>
  <c r="DUO209" i="5"/>
  <c r="DUM209" i="5"/>
  <c r="DUK209" i="5"/>
  <c r="DUI209" i="5"/>
  <c r="DUG209" i="5"/>
  <c r="DUE209" i="5"/>
  <c r="DUC209" i="5"/>
  <c r="DUA209" i="5"/>
  <c r="DTY209" i="5"/>
  <c r="DTW209" i="5"/>
  <c r="DTU209" i="5"/>
  <c r="DTS209" i="5"/>
  <c r="DTQ209" i="5"/>
  <c r="DTO209" i="5"/>
  <c r="DTM209" i="5"/>
  <c r="DTK209" i="5"/>
  <c r="DTI209" i="5"/>
  <c r="DTG209" i="5"/>
  <c r="DTE209" i="5"/>
  <c r="DTC209" i="5"/>
  <c r="DTA209" i="5"/>
  <c r="DSY209" i="5"/>
  <c r="DSW209" i="5"/>
  <c r="DSU209" i="5"/>
  <c r="DSS209" i="5"/>
  <c r="DSQ209" i="5"/>
  <c r="DSO209" i="5"/>
  <c r="DSM209" i="5"/>
  <c r="DSK209" i="5"/>
  <c r="DSI209" i="5"/>
  <c r="DSG209" i="5"/>
  <c r="DSE209" i="5"/>
  <c r="DSC209" i="5"/>
  <c r="DSA209" i="5"/>
  <c r="DRY209" i="5"/>
  <c r="DRW209" i="5"/>
  <c r="DRU209" i="5"/>
  <c r="DRS209" i="5"/>
  <c r="DRQ209" i="5"/>
  <c r="DRO209" i="5"/>
  <c r="DRM209" i="5"/>
  <c r="DRK209" i="5"/>
  <c r="DRI209" i="5"/>
  <c r="DRG209" i="5"/>
  <c r="DRE209" i="5"/>
  <c r="DRC209" i="5"/>
  <c r="DRA209" i="5"/>
  <c r="DQY209" i="5"/>
  <c r="DQW209" i="5"/>
  <c r="DQU209" i="5"/>
  <c r="DQS209" i="5"/>
  <c r="DQQ209" i="5"/>
  <c r="DQO209" i="5"/>
  <c r="DQM209" i="5"/>
  <c r="DQK209" i="5"/>
  <c r="DQI209" i="5"/>
  <c r="DQG209" i="5"/>
  <c r="DQE209" i="5"/>
  <c r="DQC209" i="5"/>
  <c r="DQA209" i="5"/>
  <c r="DPY209" i="5"/>
  <c r="DPW209" i="5"/>
  <c r="DPU209" i="5"/>
  <c r="DPS209" i="5"/>
  <c r="DPQ209" i="5"/>
  <c r="DPO209" i="5"/>
  <c r="DPM209" i="5"/>
  <c r="DPK209" i="5"/>
  <c r="DPI209" i="5"/>
  <c r="DPG209" i="5"/>
  <c r="DPE209" i="5"/>
  <c r="DPC209" i="5"/>
  <c r="DPA209" i="5"/>
  <c r="DOY209" i="5"/>
  <c r="DOW209" i="5"/>
  <c r="DOU209" i="5"/>
  <c r="DOS209" i="5"/>
  <c r="DOQ209" i="5"/>
  <c r="DOO209" i="5"/>
  <c r="DOM209" i="5"/>
  <c r="DOK209" i="5"/>
  <c r="DOI209" i="5"/>
  <c r="DOG209" i="5"/>
  <c r="DOE209" i="5"/>
  <c r="DOC209" i="5"/>
  <c r="DOA209" i="5"/>
  <c r="DNY209" i="5"/>
  <c r="DNW209" i="5"/>
  <c r="DNU209" i="5"/>
  <c r="DNS209" i="5"/>
  <c r="DNQ209" i="5"/>
  <c r="DNO209" i="5"/>
  <c r="DNM209" i="5"/>
  <c r="DNK209" i="5"/>
  <c r="DNI209" i="5"/>
  <c r="DNG209" i="5"/>
  <c r="DNE209" i="5"/>
  <c r="DNC209" i="5"/>
  <c r="DNA209" i="5"/>
  <c r="DMY209" i="5"/>
  <c r="DMW209" i="5"/>
  <c r="DMU209" i="5"/>
  <c r="DMS209" i="5"/>
  <c r="DMQ209" i="5"/>
  <c r="DMO209" i="5"/>
  <c r="DMM209" i="5"/>
  <c r="DMK209" i="5"/>
  <c r="DMI209" i="5"/>
  <c r="DMG209" i="5"/>
  <c r="DME209" i="5"/>
  <c r="DMC209" i="5"/>
  <c r="DMA209" i="5"/>
  <c r="DLY209" i="5"/>
  <c r="DLW209" i="5"/>
  <c r="DLU209" i="5"/>
  <c r="DLS209" i="5"/>
  <c r="DLQ209" i="5"/>
  <c r="DLO209" i="5"/>
  <c r="DLM209" i="5"/>
  <c r="DLK209" i="5"/>
  <c r="DLI209" i="5"/>
  <c r="DLG209" i="5"/>
  <c r="DLE209" i="5"/>
  <c r="DLC209" i="5"/>
  <c r="DLA209" i="5"/>
  <c r="DKY209" i="5"/>
  <c r="DKW209" i="5"/>
  <c r="DKU209" i="5"/>
  <c r="DKS209" i="5"/>
  <c r="DKQ209" i="5"/>
  <c r="DKO209" i="5"/>
  <c r="DKM209" i="5"/>
  <c r="DKK209" i="5"/>
  <c r="DKI209" i="5"/>
  <c r="DKG209" i="5"/>
  <c r="DKE209" i="5"/>
  <c r="DKC209" i="5"/>
  <c r="DKA209" i="5"/>
  <c r="DJY209" i="5"/>
  <c r="DJW209" i="5"/>
  <c r="DJU209" i="5"/>
  <c r="DJS209" i="5"/>
  <c r="DJQ209" i="5"/>
  <c r="DJO209" i="5"/>
  <c r="DJM209" i="5"/>
  <c r="DJK209" i="5"/>
  <c r="DJI209" i="5"/>
  <c r="DJG209" i="5"/>
  <c r="DJE209" i="5"/>
  <c r="DJC209" i="5"/>
  <c r="DJA209" i="5"/>
  <c r="DIY209" i="5"/>
  <c r="DIW209" i="5"/>
  <c r="DIU209" i="5"/>
  <c r="DIS209" i="5"/>
  <c r="DIQ209" i="5"/>
  <c r="DIO209" i="5"/>
  <c r="DIM209" i="5"/>
  <c r="DIK209" i="5"/>
  <c r="DII209" i="5"/>
  <c r="DIG209" i="5"/>
  <c r="DIE209" i="5"/>
  <c r="DIC209" i="5"/>
  <c r="DIA209" i="5"/>
  <c r="DHY209" i="5"/>
  <c r="DHW209" i="5"/>
  <c r="DHU209" i="5"/>
  <c r="DHS209" i="5"/>
  <c r="DHQ209" i="5"/>
  <c r="DHO209" i="5"/>
  <c r="DHM209" i="5"/>
  <c r="DHK209" i="5"/>
  <c r="DHI209" i="5"/>
  <c r="DHG209" i="5"/>
  <c r="DHE209" i="5"/>
  <c r="DHC209" i="5"/>
  <c r="DHA209" i="5"/>
  <c r="DGY209" i="5"/>
  <c r="DGW209" i="5"/>
  <c r="DGU209" i="5"/>
  <c r="DGS209" i="5"/>
  <c r="DGQ209" i="5"/>
  <c r="DGO209" i="5"/>
  <c r="DGM209" i="5"/>
  <c r="DGK209" i="5"/>
  <c r="DGI209" i="5"/>
  <c r="DGG209" i="5"/>
  <c r="DGE209" i="5"/>
  <c r="DGC209" i="5"/>
  <c r="DGA209" i="5"/>
  <c r="DFY209" i="5"/>
  <c r="DFW209" i="5"/>
  <c r="DFU209" i="5"/>
  <c r="DFS209" i="5"/>
  <c r="DFQ209" i="5"/>
  <c r="DFO209" i="5"/>
  <c r="DFM209" i="5"/>
  <c r="DFK209" i="5"/>
  <c r="DFI209" i="5"/>
  <c r="DFG209" i="5"/>
  <c r="DFE209" i="5"/>
  <c r="DFC209" i="5"/>
  <c r="DFA209" i="5"/>
  <c r="DEY209" i="5"/>
  <c r="DEW209" i="5"/>
  <c r="DEU209" i="5"/>
  <c r="DES209" i="5"/>
  <c r="DEQ209" i="5"/>
  <c r="DEO209" i="5"/>
  <c r="DEM209" i="5"/>
  <c r="DEK209" i="5"/>
  <c r="DEI209" i="5"/>
  <c r="DEG209" i="5"/>
  <c r="DEE209" i="5"/>
  <c r="DEC209" i="5"/>
  <c r="DEA209" i="5"/>
  <c r="DDY209" i="5"/>
  <c r="DDW209" i="5"/>
  <c r="DDU209" i="5"/>
  <c r="DDS209" i="5"/>
  <c r="DDQ209" i="5"/>
  <c r="DDO209" i="5"/>
  <c r="DDM209" i="5"/>
  <c r="DDK209" i="5"/>
  <c r="DDI209" i="5"/>
  <c r="DDG209" i="5"/>
  <c r="DDE209" i="5"/>
  <c r="DDC209" i="5"/>
  <c r="DDA209" i="5"/>
  <c r="DCY209" i="5"/>
  <c r="DCW209" i="5"/>
  <c r="DCU209" i="5"/>
  <c r="DCS209" i="5"/>
  <c r="DCQ209" i="5"/>
  <c r="DCO209" i="5"/>
  <c r="DCM209" i="5"/>
  <c r="DCK209" i="5"/>
  <c r="DCI209" i="5"/>
  <c r="DCG209" i="5"/>
  <c r="DCE209" i="5"/>
  <c r="DCC209" i="5"/>
  <c r="DCA209" i="5"/>
  <c r="DBY209" i="5"/>
  <c r="DBW209" i="5"/>
  <c r="DBU209" i="5"/>
  <c r="DBS209" i="5"/>
  <c r="DBQ209" i="5"/>
  <c r="DBO209" i="5"/>
  <c r="DBM209" i="5"/>
  <c r="DBK209" i="5"/>
  <c r="DBI209" i="5"/>
  <c r="DBG209" i="5"/>
  <c r="DBE209" i="5"/>
  <c r="DBC209" i="5"/>
  <c r="DBA209" i="5"/>
  <c r="DAY209" i="5"/>
  <c r="DAW209" i="5"/>
  <c r="DAU209" i="5"/>
  <c r="DAS209" i="5"/>
  <c r="DAQ209" i="5"/>
  <c r="DAO209" i="5"/>
  <c r="DAM209" i="5"/>
  <c r="DAK209" i="5"/>
  <c r="DAI209" i="5"/>
  <c r="DAG209" i="5"/>
  <c r="DAE209" i="5"/>
  <c r="DAC209" i="5"/>
  <c r="DAA209" i="5"/>
  <c r="CZY209" i="5"/>
  <c r="CZW209" i="5"/>
  <c r="CZU209" i="5"/>
  <c r="CZS209" i="5"/>
  <c r="CZQ209" i="5"/>
  <c r="CZO209" i="5"/>
  <c r="CZM209" i="5"/>
  <c r="CZK209" i="5"/>
  <c r="CZI209" i="5"/>
  <c r="CZG209" i="5"/>
  <c r="CZE209" i="5"/>
  <c r="CZC209" i="5"/>
  <c r="CZA209" i="5"/>
  <c r="CYY209" i="5"/>
  <c r="CYW209" i="5"/>
  <c r="CYU209" i="5"/>
  <c r="CYS209" i="5"/>
  <c r="CYQ209" i="5"/>
  <c r="CYO209" i="5"/>
  <c r="CYM209" i="5"/>
  <c r="CYK209" i="5"/>
  <c r="CYI209" i="5"/>
  <c r="CYG209" i="5"/>
  <c r="CYE209" i="5"/>
  <c r="CYC209" i="5"/>
  <c r="CYA209" i="5"/>
  <c r="CXY209" i="5"/>
  <c r="CXW209" i="5"/>
  <c r="CXU209" i="5"/>
  <c r="CXS209" i="5"/>
  <c r="CXQ209" i="5"/>
  <c r="CXO209" i="5"/>
  <c r="CXM209" i="5"/>
  <c r="CXK209" i="5"/>
  <c r="CXI209" i="5"/>
  <c r="CXG209" i="5"/>
  <c r="CXE209" i="5"/>
  <c r="CXC209" i="5"/>
  <c r="CXA209" i="5"/>
  <c r="CWY209" i="5"/>
  <c r="CWW209" i="5"/>
  <c r="CWU209" i="5"/>
  <c r="CWS209" i="5"/>
  <c r="CWQ209" i="5"/>
  <c r="CWO209" i="5"/>
  <c r="CWM209" i="5"/>
  <c r="CWK209" i="5"/>
  <c r="CWI209" i="5"/>
  <c r="CWG209" i="5"/>
  <c r="CWE209" i="5"/>
  <c r="CWC209" i="5"/>
  <c r="CWA209" i="5"/>
  <c r="CVY209" i="5"/>
  <c r="CVW209" i="5"/>
  <c r="CVU209" i="5"/>
  <c r="CVS209" i="5"/>
  <c r="CVQ209" i="5"/>
  <c r="CVO209" i="5"/>
  <c r="CVM209" i="5"/>
  <c r="CVK209" i="5"/>
  <c r="CVI209" i="5"/>
  <c r="CVG209" i="5"/>
  <c r="CVE209" i="5"/>
  <c r="CVC209" i="5"/>
  <c r="CVA209" i="5"/>
  <c r="CUY209" i="5"/>
  <c r="CUW209" i="5"/>
  <c r="CUU209" i="5"/>
  <c r="CUS209" i="5"/>
  <c r="CUQ209" i="5"/>
  <c r="CUO209" i="5"/>
  <c r="CUM209" i="5"/>
  <c r="CUK209" i="5"/>
  <c r="CUI209" i="5"/>
  <c r="CUG209" i="5"/>
  <c r="CUE209" i="5"/>
  <c r="CUC209" i="5"/>
  <c r="CUA209" i="5"/>
  <c r="CTY209" i="5"/>
  <c r="CTW209" i="5"/>
  <c r="CTU209" i="5"/>
  <c r="CTS209" i="5"/>
  <c r="CTQ209" i="5"/>
  <c r="CTO209" i="5"/>
  <c r="CTM209" i="5"/>
  <c r="CTK209" i="5"/>
  <c r="CTI209" i="5"/>
  <c r="CTG209" i="5"/>
  <c r="CTE209" i="5"/>
  <c r="CTC209" i="5"/>
  <c r="CTA209" i="5"/>
  <c r="CSY209" i="5"/>
  <c r="CSW209" i="5"/>
  <c r="CSU209" i="5"/>
  <c r="CSS209" i="5"/>
  <c r="CSQ209" i="5"/>
  <c r="CSO209" i="5"/>
  <c r="CSM209" i="5"/>
  <c r="CSK209" i="5"/>
  <c r="CSI209" i="5"/>
  <c r="CSG209" i="5"/>
  <c r="CSE209" i="5"/>
  <c r="CSC209" i="5"/>
  <c r="CSA209" i="5"/>
  <c r="CRY209" i="5"/>
  <c r="CRW209" i="5"/>
  <c r="CRU209" i="5"/>
  <c r="CRS209" i="5"/>
  <c r="CRQ209" i="5"/>
  <c r="CRO209" i="5"/>
  <c r="CRM209" i="5"/>
  <c r="CRK209" i="5"/>
  <c r="CRI209" i="5"/>
  <c r="CRG209" i="5"/>
  <c r="CRE209" i="5"/>
  <c r="CRC209" i="5"/>
  <c r="CRA209" i="5"/>
  <c r="CQY209" i="5"/>
  <c r="CQW209" i="5"/>
  <c r="CQU209" i="5"/>
  <c r="CQS209" i="5"/>
  <c r="CQQ209" i="5"/>
  <c r="CQO209" i="5"/>
  <c r="CQM209" i="5"/>
  <c r="CQK209" i="5"/>
  <c r="CQI209" i="5"/>
  <c r="CQG209" i="5"/>
  <c r="CQE209" i="5"/>
  <c r="CQC209" i="5"/>
  <c r="CQA209" i="5"/>
  <c r="CPY209" i="5"/>
  <c r="CPW209" i="5"/>
  <c r="CPU209" i="5"/>
  <c r="CPS209" i="5"/>
  <c r="CPQ209" i="5"/>
  <c r="CPO209" i="5"/>
  <c r="CPM209" i="5"/>
  <c r="CPK209" i="5"/>
  <c r="CPI209" i="5"/>
  <c r="CPG209" i="5"/>
  <c r="CPE209" i="5"/>
  <c r="CPC209" i="5"/>
  <c r="CPA209" i="5"/>
  <c r="COY209" i="5"/>
  <c r="COW209" i="5"/>
  <c r="COU209" i="5"/>
  <c r="COS209" i="5"/>
  <c r="COQ209" i="5"/>
  <c r="COO209" i="5"/>
  <c r="COM209" i="5"/>
  <c r="COK209" i="5"/>
  <c r="COI209" i="5"/>
  <c r="COG209" i="5"/>
  <c r="COE209" i="5"/>
  <c r="COC209" i="5"/>
  <c r="COA209" i="5"/>
  <c r="CNY209" i="5"/>
  <c r="CNW209" i="5"/>
  <c r="CNU209" i="5"/>
  <c r="CNS209" i="5"/>
  <c r="CNQ209" i="5"/>
  <c r="CNO209" i="5"/>
  <c r="CNM209" i="5"/>
  <c r="CNK209" i="5"/>
  <c r="CNI209" i="5"/>
  <c r="CNG209" i="5"/>
  <c r="CNE209" i="5"/>
  <c r="CNC209" i="5"/>
  <c r="CNA209" i="5"/>
  <c r="CMY209" i="5"/>
  <c r="CMW209" i="5"/>
  <c r="CMU209" i="5"/>
  <c r="CMS209" i="5"/>
  <c r="CMQ209" i="5"/>
  <c r="CMO209" i="5"/>
  <c r="CMM209" i="5"/>
  <c r="CMK209" i="5"/>
  <c r="CMI209" i="5"/>
  <c r="CMG209" i="5"/>
  <c r="CME209" i="5"/>
  <c r="CMC209" i="5"/>
  <c r="CMA209" i="5"/>
  <c r="CLY209" i="5"/>
  <c r="CLW209" i="5"/>
  <c r="CLU209" i="5"/>
  <c r="CLS209" i="5"/>
  <c r="CLQ209" i="5"/>
  <c r="CLO209" i="5"/>
  <c r="CLM209" i="5"/>
  <c r="CLK209" i="5"/>
  <c r="CLI209" i="5"/>
  <c r="CLG209" i="5"/>
  <c r="CLE209" i="5"/>
  <c r="CLC209" i="5"/>
  <c r="CLA209" i="5"/>
  <c r="CKY209" i="5"/>
  <c r="CKW209" i="5"/>
  <c r="CKU209" i="5"/>
  <c r="CKS209" i="5"/>
  <c r="CKQ209" i="5"/>
  <c r="CKO209" i="5"/>
  <c r="CKM209" i="5"/>
  <c r="CKK209" i="5"/>
  <c r="CKI209" i="5"/>
  <c r="CKG209" i="5"/>
  <c r="CKE209" i="5"/>
  <c r="CKC209" i="5"/>
  <c r="CKA209" i="5"/>
  <c r="CJY209" i="5"/>
  <c r="CJW209" i="5"/>
  <c r="CJU209" i="5"/>
  <c r="CJS209" i="5"/>
  <c r="CJQ209" i="5"/>
  <c r="CJO209" i="5"/>
  <c r="CJM209" i="5"/>
  <c r="CJK209" i="5"/>
  <c r="CJI209" i="5"/>
  <c r="CJG209" i="5"/>
  <c r="CJE209" i="5"/>
  <c r="CJC209" i="5"/>
  <c r="CJA209" i="5"/>
  <c r="CIY209" i="5"/>
  <c r="CIW209" i="5"/>
  <c r="CIU209" i="5"/>
  <c r="CIS209" i="5"/>
  <c r="CIQ209" i="5"/>
  <c r="CIO209" i="5"/>
  <c r="CIM209" i="5"/>
  <c r="CIK209" i="5"/>
  <c r="CII209" i="5"/>
  <c r="CIG209" i="5"/>
  <c r="CIE209" i="5"/>
  <c r="CIC209" i="5"/>
  <c r="CIA209" i="5"/>
  <c r="CHY209" i="5"/>
  <c r="CHW209" i="5"/>
  <c r="CHU209" i="5"/>
  <c r="CHS209" i="5"/>
  <c r="CHQ209" i="5"/>
  <c r="CHO209" i="5"/>
  <c r="CHM209" i="5"/>
  <c r="CHK209" i="5"/>
  <c r="CHI209" i="5"/>
  <c r="CHG209" i="5"/>
  <c r="CHE209" i="5"/>
  <c r="CHC209" i="5"/>
  <c r="CHA209" i="5"/>
  <c r="CGY209" i="5"/>
  <c r="CGW209" i="5"/>
  <c r="CGU209" i="5"/>
  <c r="CGS209" i="5"/>
  <c r="CGQ209" i="5"/>
  <c r="CGO209" i="5"/>
  <c r="CGM209" i="5"/>
  <c r="CGK209" i="5"/>
  <c r="CGI209" i="5"/>
  <c r="CGG209" i="5"/>
  <c r="CGE209" i="5"/>
  <c r="CGC209" i="5"/>
  <c r="CGA209" i="5"/>
  <c r="CFY209" i="5"/>
  <c r="CFW209" i="5"/>
  <c r="CFU209" i="5"/>
  <c r="CFS209" i="5"/>
  <c r="CFQ209" i="5"/>
  <c r="CFO209" i="5"/>
  <c r="CFM209" i="5"/>
  <c r="CFK209" i="5"/>
  <c r="CFI209" i="5"/>
  <c r="CFG209" i="5"/>
  <c r="CFE209" i="5"/>
  <c r="CFC209" i="5"/>
  <c r="CFA209" i="5"/>
  <c r="CEY209" i="5"/>
  <c r="CEW209" i="5"/>
  <c r="CEU209" i="5"/>
  <c r="CES209" i="5"/>
  <c r="CEQ209" i="5"/>
  <c r="CEO209" i="5"/>
  <c r="CEM209" i="5"/>
  <c r="CEK209" i="5"/>
  <c r="CEI209" i="5"/>
  <c r="CEG209" i="5"/>
  <c r="CEE209" i="5"/>
  <c r="CEC209" i="5"/>
  <c r="CEA209" i="5"/>
  <c r="CDY209" i="5"/>
  <c r="CDW209" i="5"/>
  <c r="CDU209" i="5"/>
  <c r="CDS209" i="5"/>
  <c r="CDQ209" i="5"/>
  <c r="CDO209" i="5"/>
  <c r="CDM209" i="5"/>
  <c r="CDK209" i="5"/>
  <c r="CDI209" i="5"/>
  <c r="CDG209" i="5"/>
  <c r="CDE209" i="5"/>
  <c r="CDC209" i="5"/>
  <c r="CDA209" i="5"/>
  <c r="CCY209" i="5"/>
  <c r="CCW209" i="5"/>
  <c r="CCU209" i="5"/>
  <c r="CCS209" i="5"/>
  <c r="CCQ209" i="5"/>
  <c r="CCO209" i="5"/>
  <c r="CCM209" i="5"/>
  <c r="CCK209" i="5"/>
  <c r="CCI209" i="5"/>
  <c r="CCG209" i="5"/>
  <c r="CCE209" i="5"/>
  <c r="CCC209" i="5"/>
  <c r="CCA209" i="5"/>
  <c r="CBY209" i="5"/>
  <c r="CBW209" i="5"/>
  <c r="CBU209" i="5"/>
  <c r="CBS209" i="5"/>
  <c r="CBQ209" i="5"/>
  <c r="CBO209" i="5"/>
  <c r="CBM209" i="5"/>
  <c r="CBK209" i="5"/>
  <c r="CBI209" i="5"/>
  <c r="CBG209" i="5"/>
  <c r="CBE209" i="5"/>
  <c r="CBC209" i="5"/>
  <c r="CBA209" i="5"/>
  <c r="CAY209" i="5"/>
  <c r="CAW209" i="5"/>
  <c r="CAU209" i="5"/>
  <c r="CAS209" i="5"/>
  <c r="CAQ209" i="5"/>
  <c r="CAO209" i="5"/>
  <c r="CAM209" i="5"/>
  <c r="CAK209" i="5"/>
  <c r="CAI209" i="5"/>
  <c r="CAG209" i="5"/>
  <c r="CAE209" i="5"/>
  <c r="CAC209" i="5"/>
  <c r="CAA209" i="5"/>
  <c r="BZY209" i="5"/>
  <c r="BZW209" i="5"/>
  <c r="BZU209" i="5"/>
  <c r="BZS209" i="5"/>
  <c r="BZQ209" i="5"/>
  <c r="BZO209" i="5"/>
  <c r="BZM209" i="5"/>
  <c r="BZK209" i="5"/>
  <c r="BZI209" i="5"/>
  <c r="BZG209" i="5"/>
  <c r="BZE209" i="5"/>
  <c r="BZC209" i="5"/>
  <c r="BZA209" i="5"/>
  <c r="BYY209" i="5"/>
  <c r="BYW209" i="5"/>
  <c r="BYU209" i="5"/>
  <c r="BYS209" i="5"/>
  <c r="BYQ209" i="5"/>
  <c r="BYO209" i="5"/>
  <c r="BYM209" i="5"/>
  <c r="BYK209" i="5"/>
  <c r="BYI209" i="5"/>
  <c r="BYG209" i="5"/>
  <c r="BYE209" i="5"/>
  <c r="BYC209" i="5"/>
  <c r="BYA209" i="5"/>
  <c r="BXY209" i="5"/>
  <c r="BXW209" i="5"/>
  <c r="BXU209" i="5"/>
  <c r="BXS209" i="5"/>
  <c r="BXQ209" i="5"/>
  <c r="BXO209" i="5"/>
  <c r="BXM209" i="5"/>
  <c r="BXK209" i="5"/>
  <c r="BXI209" i="5"/>
  <c r="BXG209" i="5"/>
  <c r="BXE209" i="5"/>
  <c r="BXC209" i="5"/>
  <c r="BXA209" i="5"/>
  <c r="BWY209" i="5"/>
  <c r="BWW209" i="5"/>
  <c r="BWU209" i="5"/>
  <c r="BWS209" i="5"/>
  <c r="BWQ209" i="5"/>
  <c r="BWO209" i="5"/>
  <c r="BWM209" i="5"/>
  <c r="BWK209" i="5"/>
  <c r="BWI209" i="5"/>
  <c r="BWG209" i="5"/>
  <c r="BWE209" i="5"/>
  <c r="BWC209" i="5"/>
  <c r="BWA209" i="5"/>
  <c r="BVY209" i="5"/>
  <c r="BVW209" i="5"/>
  <c r="BVU209" i="5"/>
  <c r="BVS209" i="5"/>
  <c r="BVQ209" i="5"/>
  <c r="BVO209" i="5"/>
  <c r="BVM209" i="5"/>
  <c r="BVK209" i="5"/>
  <c r="BVI209" i="5"/>
  <c r="BVG209" i="5"/>
  <c r="BVE209" i="5"/>
  <c r="BVC209" i="5"/>
  <c r="BVA209" i="5"/>
  <c r="BUY209" i="5"/>
  <c r="BUW209" i="5"/>
  <c r="BUU209" i="5"/>
  <c r="BUS209" i="5"/>
  <c r="BUQ209" i="5"/>
  <c r="BUO209" i="5"/>
  <c r="BUM209" i="5"/>
  <c r="BUK209" i="5"/>
  <c r="BUI209" i="5"/>
  <c r="BUG209" i="5"/>
  <c r="BUE209" i="5"/>
  <c r="BUC209" i="5"/>
  <c r="BUA209" i="5"/>
  <c r="BTY209" i="5"/>
  <c r="BTW209" i="5"/>
  <c r="BTU209" i="5"/>
  <c r="BTS209" i="5"/>
  <c r="BTQ209" i="5"/>
  <c r="BTO209" i="5"/>
  <c r="BTM209" i="5"/>
  <c r="BTK209" i="5"/>
  <c r="BTI209" i="5"/>
  <c r="BTG209" i="5"/>
  <c r="BTE209" i="5"/>
  <c r="BTC209" i="5"/>
  <c r="BTA209" i="5"/>
  <c r="BSY209" i="5"/>
  <c r="BSW209" i="5"/>
  <c r="BSU209" i="5"/>
  <c r="BSS209" i="5"/>
  <c r="BSQ209" i="5"/>
  <c r="BSO209" i="5"/>
  <c r="BSM209" i="5"/>
  <c r="BSK209" i="5"/>
  <c r="BSI209" i="5"/>
  <c r="BSG209" i="5"/>
  <c r="BSE209" i="5"/>
  <c r="BSC209" i="5"/>
  <c r="BSA209" i="5"/>
  <c r="BRY209" i="5"/>
  <c r="BRW209" i="5"/>
  <c r="BRU209" i="5"/>
  <c r="BRS209" i="5"/>
  <c r="BRQ209" i="5"/>
  <c r="BRO209" i="5"/>
  <c r="BRM209" i="5"/>
  <c r="BRK209" i="5"/>
  <c r="BRI209" i="5"/>
  <c r="BRG209" i="5"/>
  <c r="BRE209" i="5"/>
  <c r="BRC209" i="5"/>
  <c r="BRA209" i="5"/>
  <c r="BQY209" i="5"/>
  <c r="BQW209" i="5"/>
  <c r="BQU209" i="5"/>
  <c r="BQS209" i="5"/>
  <c r="BQQ209" i="5"/>
  <c r="BQO209" i="5"/>
  <c r="BQM209" i="5"/>
  <c r="BQK209" i="5"/>
  <c r="BQI209" i="5"/>
  <c r="BQG209" i="5"/>
  <c r="BQE209" i="5"/>
  <c r="BQC209" i="5"/>
  <c r="BQA209" i="5"/>
  <c r="BPY209" i="5"/>
  <c r="BPW209" i="5"/>
  <c r="BPU209" i="5"/>
  <c r="BPS209" i="5"/>
  <c r="BPQ209" i="5"/>
  <c r="BPO209" i="5"/>
  <c r="BPM209" i="5"/>
  <c r="BPK209" i="5"/>
  <c r="BPI209" i="5"/>
  <c r="BPG209" i="5"/>
  <c r="BPE209" i="5"/>
  <c r="BPC209" i="5"/>
  <c r="BPA209" i="5"/>
  <c r="BOY209" i="5"/>
  <c r="BOW209" i="5"/>
  <c r="BOU209" i="5"/>
  <c r="BOS209" i="5"/>
  <c r="BOQ209" i="5"/>
  <c r="BOO209" i="5"/>
  <c r="BOM209" i="5"/>
  <c r="BOK209" i="5"/>
  <c r="BOI209" i="5"/>
  <c r="BOG209" i="5"/>
  <c r="BOE209" i="5"/>
  <c r="BOC209" i="5"/>
  <c r="BOA209" i="5"/>
  <c r="BNY209" i="5"/>
  <c r="BNW209" i="5"/>
  <c r="BNU209" i="5"/>
  <c r="BNS209" i="5"/>
  <c r="BNQ209" i="5"/>
  <c r="BNO209" i="5"/>
  <c r="BNM209" i="5"/>
  <c r="BNK209" i="5"/>
  <c r="BNI209" i="5"/>
  <c r="BNG209" i="5"/>
  <c r="BNE209" i="5"/>
  <c r="BNC209" i="5"/>
  <c r="BNA209" i="5"/>
  <c r="BMY209" i="5"/>
  <c r="BMW209" i="5"/>
  <c r="BMU209" i="5"/>
  <c r="BMS209" i="5"/>
  <c r="BMQ209" i="5"/>
  <c r="BMO209" i="5"/>
  <c r="BMM209" i="5"/>
  <c r="BMK209" i="5"/>
  <c r="BMI209" i="5"/>
  <c r="BMG209" i="5"/>
  <c r="BME209" i="5"/>
  <c r="BMC209" i="5"/>
  <c r="BMA209" i="5"/>
  <c r="BLY209" i="5"/>
  <c r="BLW209" i="5"/>
  <c r="BLU209" i="5"/>
  <c r="BLS209" i="5"/>
  <c r="BLQ209" i="5"/>
  <c r="BLO209" i="5"/>
  <c r="BLM209" i="5"/>
  <c r="BLK209" i="5"/>
  <c r="BLI209" i="5"/>
  <c r="BLG209" i="5"/>
  <c r="BLE209" i="5"/>
  <c r="BLC209" i="5"/>
  <c r="BLA209" i="5"/>
  <c r="BKY209" i="5"/>
  <c r="BKW209" i="5"/>
  <c r="BKU209" i="5"/>
  <c r="BKS209" i="5"/>
  <c r="BKQ209" i="5"/>
  <c r="BKO209" i="5"/>
  <c r="BKM209" i="5"/>
  <c r="BKK209" i="5"/>
  <c r="BKI209" i="5"/>
  <c r="BKG209" i="5"/>
  <c r="BKE209" i="5"/>
  <c r="BKC209" i="5"/>
  <c r="BKA209" i="5"/>
  <c r="BJY209" i="5"/>
  <c r="BJW209" i="5"/>
  <c r="BJU209" i="5"/>
  <c r="BJS209" i="5"/>
  <c r="BJQ209" i="5"/>
  <c r="BJO209" i="5"/>
  <c r="BJM209" i="5"/>
  <c r="BJK209" i="5"/>
  <c r="BJI209" i="5"/>
  <c r="BJG209" i="5"/>
  <c r="BJE209" i="5"/>
  <c r="BJC209" i="5"/>
  <c r="BJA209" i="5"/>
  <c r="BIY209" i="5"/>
  <c r="BIW209" i="5"/>
  <c r="BIU209" i="5"/>
  <c r="BIS209" i="5"/>
  <c r="BIQ209" i="5"/>
  <c r="BIO209" i="5"/>
  <c r="BIM209" i="5"/>
  <c r="BIK209" i="5"/>
  <c r="BII209" i="5"/>
  <c r="BIG209" i="5"/>
  <c r="BIE209" i="5"/>
  <c r="BIC209" i="5"/>
  <c r="BIA209" i="5"/>
  <c r="BHY209" i="5"/>
  <c r="BHW209" i="5"/>
  <c r="BHU209" i="5"/>
  <c r="BHS209" i="5"/>
  <c r="BHQ209" i="5"/>
  <c r="BHO209" i="5"/>
  <c r="BHM209" i="5"/>
  <c r="BHK209" i="5"/>
  <c r="BHI209" i="5"/>
  <c r="BHG209" i="5"/>
  <c r="BHE209" i="5"/>
  <c r="BHC209" i="5"/>
  <c r="BHA209" i="5"/>
  <c r="BGY209" i="5"/>
  <c r="BGW209" i="5"/>
  <c r="BGU209" i="5"/>
  <c r="BGS209" i="5"/>
  <c r="BGQ209" i="5"/>
  <c r="BGO209" i="5"/>
  <c r="BGM209" i="5"/>
  <c r="BGK209" i="5"/>
  <c r="BGI209" i="5"/>
  <c r="BGG209" i="5"/>
  <c r="BGE209" i="5"/>
  <c r="BGC209" i="5"/>
  <c r="BGA209" i="5"/>
  <c r="BFY209" i="5"/>
  <c r="BFW209" i="5"/>
  <c r="BFU209" i="5"/>
  <c r="BFS209" i="5"/>
  <c r="BFQ209" i="5"/>
  <c r="BFO209" i="5"/>
  <c r="BFM209" i="5"/>
  <c r="BFK209" i="5"/>
  <c r="BFI209" i="5"/>
  <c r="BFG209" i="5"/>
  <c r="BFE209" i="5"/>
  <c r="BFC209" i="5"/>
  <c r="BFA209" i="5"/>
  <c r="BEY209" i="5"/>
  <c r="BEW209" i="5"/>
  <c r="BEU209" i="5"/>
  <c r="BES209" i="5"/>
  <c r="BEQ209" i="5"/>
  <c r="BEO209" i="5"/>
  <c r="BEM209" i="5"/>
  <c r="BEK209" i="5"/>
  <c r="BEI209" i="5"/>
  <c r="BEG209" i="5"/>
  <c r="BEE209" i="5"/>
  <c r="BEC209" i="5"/>
  <c r="BEA209" i="5"/>
  <c r="BDY209" i="5"/>
  <c r="BDW209" i="5"/>
  <c r="BDU209" i="5"/>
  <c r="BDS209" i="5"/>
  <c r="BDQ209" i="5"/>
  <c r="BDO209" i="5"/>
  <c r="BDM209" i="5"/>
  <c r="BDK209" i="5"/>
  <c r="BDI209" i="5"/>
  <c r="BDG209" i="5"/>
  <c r="BDE209" i="5"/>
  <c r="BDC209" i="5"/>
  <c r="BDA209" i="5"/>
  <c r="BCY209" i="5"/>
  <c r="BCW209" i="5"/>
  <c r="BCU209" i="5"/>
  <c r="BCS209" i="5"/>
  <c r="BCQ209" i="5"/>
  <c r="BCO209" i="5"/>
  <c r="BCM209" i="5"/>
  <c r="BCK209" i="5"/>
  <c r="BCI209" i="5"/>
  <c r="BCG209" i="5"/>
  <c r="BCE209" i="5"/>
  <c r="BCC209" i="5"/>
  <c r="BCA209" i="5"/>
  <c r="BBY209" i="5"/>
  <c r="BBW209" i="5"/>
  <c r="BBU209" i="5"/>
  <c r="BBS209" i="5"/>
  <c r="BBQ209" i="5"/>
  <c r="BBO209" i="5"/>
  <c r="BBM209" i="5"/>
  <c r="BBK209" i="5"/>
  <c r="BBI209" i="5"/>
  <c r="BBG209" i="5"/>
  <c r="BBE209" i="5"/>
  <c r="BBC209" i="5"/>
  <c r="BBA209" i="5"/>
  <c r="BAY209" i="5"/>
  <c r="BAW209" i="5"/>
  <c r="BAU209" i="5"/>
  <c r="BAS209" i="5"/>
  <c r="BAQ209" i="5"/>
  <c r="BAO209" i="5"/>
  <c r="BAM209" i="5"/>
  <c r="BAK209" i="5"/>
  <c r="BAI209" i="5"/>
  <c r="BAG209" i="5"/>
  <c r="BAE209" i="5"/>
  <c r="BAC209" i="5"/>
  <c r="BAA209" i="5"/>
  <c r="AZY209" i="5"/>
  <c r="AZW209" i="5"/>
  <c r="AZU209" i="5"/>
  <c r="AZS209" i="5"/>
  <c r="AZQ209" i="5"/>
  <c r="AZO209" i="5"/>
  <c r="AZM209" i="5"/>
  <c r="AZK209" i="5"/>
  <c r="AZI209" i="5"/>
  <c r="AZG209" i="5"/>
  <c r="AZE209" i="5"/>
  <c r="AZC209" i="5"/>
  <c r="AZA209" i="5"/>
  <c r="AYY209" i="5"/>
  <c r="AYW209" i="5"/>
  <c r="AYU209" i="5"/>
  <c r="AYS209" i="5"/>
  <c r="AYQ209" i="5"/>
  <c r="AYO209" i="5"/>
  <c r="AYM209" i="5"/>
  <c r="AYK209" i="5"/>
  <c r="AYI209" i="5"/>
  <c r="AYG209" i="5"/>
  <c r="AYE209" i="5"/>
  <c r="AYC209" i="5"/>
  <c r="AYA209" i="5"/>
  <c r="AXY209" i="5"/>
  <c r="AXW209" i="5"/>
  <c r="AXU209" i="5"/>
  <c r="AXS209" i="5"/>
  <c r="AXQ209" i="5"/>
  <c r="AXO209" i="5"/>
  <c r="AXM209" i="5"/>
  <c r="AXK209" i="5"/>
  <c r="AXI209" i="5"/>
  <c r="AXG209" i="5"/>
  <c r="AXE209" i="5"/>
  <c r="AXC209" i="5"/>
  <c r="AXA209" i="5"/>
  <c r="AWY209" i="5"/>
  <c r="AWW209" i="5"/>
  <c r="AWU209" i="5"/>
  <c r="AWS209" i="5"/>
  <c r="AWQ209" i="5"/>
  <c r="AWO209" i="5"/>
  <c r="AWM209" i="5"/>
  <c r="AWK209" i="5"/>
  <c r="AWI209" i="5"/>
  <c r="AWG209" i="5"/>
  <c r="AWE209" i="5"/>
  <c r="AWC209" i="5"/>
  <c r="AWA209" i="5"/>
  <c r="AVY209" i="5"/>
  <c r="AVW209" i="5"/>
  <c r="AVU209" i="5"/>
  <c r="AVS209" i="5"/>
  <c r="AVQ209" i="5"/>
  <c r="AVO209" i="5"/>
  <c r="AVM209" i="5"/>
  <c r="AVK209" i="5"/>
  <c r="AVI209" i="5"/>
  <c r="AVG209" i="5"/>
  <c r="AVE209" i="5"/>
  <c r="AVC209" i="5"/>
  <c r="AVA209" i="5"/>
  <c r="AUY209" i="5"/>
  <c r="AUW209" i="5"/>
  <c r="AUU209" i="5"/>
  <c r="AUS209" i="5"/>
  <c r="AUQ209" i="5"/>
  <c r="AUO209" i="5"/>
  <c r="AUM209" i="5"/>
  <c r="AUK209" i="5"/>
  <c r="AUI209" i="5"/>
  <c r="AUG209" i="5"/>
  <c r="AUE209" i="5"/>
  <c r="AUC209" i="5"/>
  <c r="AUA209" i="5"/>
  <c r="ATY209" i="5"/>
  <c r="ATW209" i="5"/>
  <c r="ATU209" i="5"/>
  <c r="ATS209" i="5"/>
  <c r="ATQ209" i="5"/>
  <c r="ATO209" i="5"/>
  <c r="ATM209" i="5"/>
  <c r="ATK209" i="5"/>
  <c r="ATI209" i="5"/>
  <c r="ATG209" i="5"/>
  <c r="ATE209" i="5"/>
  <c r="ATC209" i="5"/>
  <c r="ATA209" i="5"/>
  <c r="ASY209" i="5"/>
  <c r="ASW209" i="5"/>
  <c r="ASU209" i="5"/>
  <c r="ASS209" i="5"/>
  <c r="ASQ209" i="5"/>
  <c r="ASO209" i="5"/>
  <c r="ASM209" i="5"/>
  <c r="ASK209" i="5"/>
  <c r="ASI209" i="5"/>
  <c r="ASG209" i="5"/>
  <c r="ASE209" i="5"/>
  <c r="ASC209" i="5"/>
  <c r="ASA209" i="5"/>
  <c r="ARY209" i="5"/>
  <c r="ARW209" i="5"/>
  <c r="ARU209" i="5"/>
  <c r="ARS209" i="5"/>
  <c r="ARQ209" i="5"/>
  <c r="ARO209" i="5"/>
  <c r="ARM209" i="5"/>
  <c r="ARK209" i="5"/>
  <c r="ARI209" i="5"/>
  <c r="ARG209" i="5"/>
  <c r="ARE209" i="5"/>
  <c r="ARC209" i="5"/>
  <c r="ARA209" i="5"/>
  <c r="AQY209" i="5"/>
  <c r="AQW209" i="5"/>
  <c r="AQU209" i="5"/>
  <c r="AQS209" i="5"/>
  <c r="AQQ209" i="5"/>
  <c r="AQO209" i="5"/>
  <c r="AQM209" i="5"/>
  <c r="AQK209" i="5"/>
  <c r="AQI209" i="5"/>
  <c r="AQG209" i="5"/>
  <c r="AQE209" i="5"/>
  <c r="AQC209" i="5"/>
  <c r="AQA209" i="5"/>
  <c r="APY209" i="5"/>
  <c r="APW209" i="5"/>
  <c r="APU209" i="5"/>
  <c r="APS209" i="5"/>
  <c r="APQ209" i="5"/>
  <c r="APO209" i="5"/>
  <c r="APM209" i="5"/>
  <c r="APK209" i="5"/>
  <c r="API209" i="5"/>
  <c r="APG209" i="5"/>
  <c r="APE209" i="5"/>
  <c r="APC209" i="5"/>
  <c r="APA209" i="5"/>
  <c r="AOY209" i="5"/>
  <c r="AOW209" i="5"/>
  <c r="AOU209" i="5"/>
  <c r="AOS209" i="5"/>
  <c r="AOQ209" i="5"/>
  <c r="AOO209" i="5"/>
  <c r="AOM209" i="5"/>
  <c r="AOK209" i="5"/>
  <c r="AOI209" i="5"/>
  <c r="AOG209" i="5"/>
  <c r="AOE209" i="5"/>
  <c r="AOC209" i="5"/>
  <c r="AOA209" i="5"/>
  <c r="ANY209" i="5"/>
  <c r="ANW209" i="5"/>
  <c r="ANU209" i="5"/>
  <c r="ANS209" i="5"/>
  <c r="ANQ209" i="5"/>
  <c r="ANO209" i="5"/>
  <c r="ANM209" i="5"/>
  <c r="ANK209" i="5"/>
  <c r="ANI209" i="5"/>
  <c r="ANG209" i="5"/>
  <c r="ANE209" i="5"/>
  <c r="ANC209" i="5"/>
  <c r="ANA209" i="5"/>
  <c r="AMY209" i="5"/>
  <c r="AMW209" i="5"/>
  <c r="AMU209" i="5"/>
  <c r="AMS209" i="5"/>
  <c r="AMQ209" i="5"/>
  <c r="AMO209" i="5"/>
  <c r="AMM209" i="5"/>
  <c r="AMK209" i="5"/>
  <c r="AMI209" i="5"/>
  <c r="AMG209" i="5"/>
  <c r="AME209" i="5"/>
  <c r="AMC209" i="5"/>
  <c r="AMA209" i="5"/>
  <c r="ALY209" i="5"/>
  <c r="ALW209" i="5"/>
  <c r="ALU209" i="5"/>
  <c r="ALS209" i="5"/>
  <c r="ALQ209" i="5"/>
  <c r="ALO209" i="5"/>
  <c r="ALM209" i="5"/>
  <c r="ALK209" i="5"/>
  <c r="ALI209" i="5"/>
  <c r="ALG209" i="5"/>
  <c r="ALE209" i="5"/>
  <c r="ALC209" i="5"/>
  <c r="ALA209" i="5"/>
  <c r="AKY209" i="5"/>
  <c r="AKW209" i="5"/>
  <c r="AKU209" i="5"/>
  <c r="AKS209" i="5"/>
  <c r="AKQ209" i="5"/>
  <c r="AKO209" i="5"/>
  <c r="AKM209" i="5"/>
  <c r="AKK209" i="5"/>
  <c r="AKI209" i="5"/>
  <c r="AKG209" i="5"/>
  <c r="AKE209" i="5"/>
  <c r="AKC209" i="5"/>
  <c r="AKA209" i="5"/>
  <c r="AJY209" i="5"/>
  <c r="AJW209" i="5"/>
  <c r="AJU209" i="5"/>
  <c r="AJS209" i="5"/>
  <c r="AJQ209" i="5"/>
  <c r="AJO209" i="5"/>
  <c r="AJM209" i="5"/>
  <c r="AJK209" i="5"/>
  <c r="AJI209" i="5"/>
  <c r="AJG209" i="5"/>
  <c r="AJE209" i="5"/>
  <c r="AJC209" i="5"/>
  <c r="AJA209" i="5"/>
  <c r="AIY209" i="5"/>
  <c r="AIW209" i="5"/>
  <c r="AIU209" i="5"/>
  <c r="AIS209" i="5"/>
  <c r="AIQ209" i="5"/>
  <c r="AIO209" i="5"/>
  <c r="AIM209" i="5"/>
  <c r="AIK209" i="5"/>
  <c r="AII209" i="5"/>
  <c r="AIG209" i="5"/>
  <c r="AIE209" i="5"/>
  <c r="AIC209" i="5"/>
  <c r="AIA209" i="5"/>
  <c r="AHY209" i="5"/>
  <c r="AHW209" i="5"/>
  <c r="AHU209" i="5"/>
  <c r="AHS209" i="5"/>
  <c r="AHQ209" i="5"/>
  <c r="AHO209" i="5"/>
  <c r="AHM209" i="5"/>
  <c r="AHK209" i="5"/>
  <c r="AHI209" i="5"/>
  <c r="AHG209" i="5"/>
  <c r="AHE209" i="5"/>
  <c r="AHC209" i="5"/>
  <c r="AHA209" i="5"/>
  <c r="AGY209" i="5"/>
  <c r="AGW209" i="5"/>
  <c r="AGU209" i="5"/>
  <c r="AGS209" i="5"/>
  <c r="AGQ209" i="5"/>
  <c r="AGO209" i="5"/>
  <c r="AGM209" i="5"/>
  <c r="AGK209" i="5"/>
  <c r="AGI209" i="5"/>
  <c r="AGG209" i="5"/>
  <c r="AGE209" i="5"/>
  <c r="AGC209" i="5"/>
  <c r="AGA209" i="5"/>
  <c r="AFY209" i="5"/>
  <c r="AFW209" i="5"/>
  <c r="AFU209" i="5"/>
  <c r="AFS209" i="5"/>
  <c r="AFQ209" i="5"/>
  <c r="AFO209" i="5"/>
  <c r="AFM209" i="5"/>
  <c r="AFK209" i="5"/>
  <c r="AFI209" i="5"/>
  <c r="AFG209" i="5"/>
  <c r="AFE209" i="5"/>
  <c r="AFC209" i="5"/>
  <c r="AFA209" i="5"/>
  <c r="AEY209" i="5"/>
  <c r="AEW209" i="5"/>
  <c r="AEU209" i="5"/>
  <c r="AES209" i="5"/>
  <c r="AEQ209" i="5"/>
  <c r="AEO209" i="5"/>
  <c r="AEM209" i="5"/>
  <c r="AEK209" i="5"/>
  <c r="AEI209" i="5"/>
  <c r="AEG209" i="5"/>
  <c r="AEE209" i="5"/>
  <c r="AEC209" i="5"/>
  <c r="AEA209" i="5"/>
  <c r="ADY209" i="5"/>
  <c r="ADW209" i="5"/>
  <c r="ADU209" i="5"/>
  <c r="ADS209" i="5"/>
  <c r="ADQ209" i="5"/>
  <c r="ADO209" i="5"/>
  <c r="ADM209" i="5"/>
  <c r="ADK209" i="5"/>
  <c r="ADI209" i="5"/>
  <c r="ADG209" i="5"/>
  <c r="ADE209" i="5"/>
  <c r="ADC209" i="5"/>
  <c r="ADA209" i="5"/>
  <c r="ACY209" i="5"/>
  <c r="ACW209" i="5"/>
  <c r="ACU209" i="5"/>
  <c r="ACS209" i="5"/>
  <c r="ACQ209" i="5"/>
  <c r="ACO209" i="5"/>
  <c r="ACM209" i="5"/>
  <c r="ACK209" i="5"/>
  <c r="ACI209" i="5"/>
  <c r="ACG209" i="5"/>
  <c r="ACE209" i="5"/>
  <c r="ACC209" i="5"/>
  <c r="ACA209" i="5"/>
  <c r="ABY209" i="5"/>
  <c r="ABW209" i="5"/>
  <c r="ABU209" i="5"/>
  <c r="ABS209" i="5"/>
  <c r="ABQ209" i="5"/>
  <c r="ABO209" i="5"/>
  <c r="ABM209" i="5"/>
  <c r="ABK209" i="5"/>
  <c r="ABI209" i="5"/>
  <c r="ABG209" i="5"/>
  <c r="ABE209" i="5"/>
  <c r="ABC209" i="5"/>
  <c r="ABA209" i="5"/>
  <c r="AAY209" i="5"/>
  <c r="AAW209" i="5"/>
  <c r="AAU209" i="5"/>
  <c r="AAS209" i="5"/>
  <c r="AAQ209" i="5"/>
  <c r="AAO209" i="5"/>
  <c r="AAM209" i="5"/>
  <c r="AAK209" i="5"/>
  <c r="AAI209" i="5"/>
  <c r="AAG209" i="5"/>
  <c r="AAE209" i="5"/>
  <c r="AAC209" i="5"/>
  <c r="AAA209" i="5"/>
  <c r="ZY209" i="5"/>
  <c r="ZW209" i="5"/>
  <c r="ZU209" i="5"/>
  <c r="ZS209" i="5"/>
  <c r="ZQ209" i="5"/>
  <c r="ZO209" i="5"/>
  <c r="ZM209" i="5"/>
  <c r="ZK209" i="5"/>
  <c r="ZI209" i="5"/>
  <c r="ZG209" i="5"/>
  <c r="ZE209" i="5"/>
  <c r="ZC209" i="5"/>
  <c r="ZA209" i="5"/>
  <c r="YY209" i="5"/>
  <c r="YW209" i="5"/>
  <c r="YU209" i="5"/>
  <c r="YS209" i="5"/>
  <c r="YQ209" i="5"/>
  <c r="YO209" i="5"/>
  <c r="YM209" i="5"/>
  <c r="YK209" i="5"/>
  <c r="YI209" i="5"/>
  <c r="YG209" i="5"/>
  <c r="YE209" i="5"/>
  <c r="YC209" i="5"/>
  <c r="YA209" i="5"/>
  <c r="XY209" i="5"/>
  <c r="XW209" i="5"/>
  <c r="XU209" i="5"/>
  <c r="XS209" i="5"/>
  <c r="XQ209" i="5"/>
  <c r="XO209" i="5"/>
  <c r="XM209" i="5"/>
  <c r="XK209" i="5"/>
  <c r="XI209" i="5"/>
  <c r="XG209" i="5"/>
  <c r="XE209" i="5"/>
  <c r="XC209" i="5"/>
  <c r="XA209" i="5"/>
  <c r="WY209" i="5"/>
  <c r="WW209" i="5"/>
  <c r="WU209" i="5"/>
  <c r="WS209" i="5"/>
  <c r="WQ209" i="5"/>
  <c r="WO209" i="5"/>
  <c r="WM209" i="5"/>
  <c r="WK209" i="5"/>
  <c r="WI209" i="5"/>
  <c r="WG209" i="5"/>
  <c r="WE209" i="5"/>
  <c r="WC209" i="5"/>
  <c r="WA209" i="5"/>
  <c r="VY209" i="5"/>
  <c r="VW209" i="5"/>
  <c r="VU209" i="5"/>
  <c r="VS209" i="5"/>
  <c r="VQ209" i="5"/>
  <c r="VO209" i="5"/>
  <c r="VM209" i="5"/>
  <c r="VK209" i="5"/>
  <c r="VI209" i="5"/>
  <c r="VG209" i="5"/>
  <c r="VE209" i="5"/>
  <c r="VC209" i="5"/>
  <c r="VA209" i="5"/>
  <c r="UY209" i="5"/>
  <c r="UW209" i="5"/>
  <c r="UU209" i="5"/>
  <c r="US209" i="5"/>
  <c r="UQ209" i="5"/>
  <c r="UO209" i="5"/>
  <c r="UM209" i="5"/>
  <c r="UK209" i="5"/>
  <c r="UI209" i="5"/>
  <c r="UG209" i="5"/>
  <c r="UE209" i="5"/>
  <c r="UC209" i="5"/>
  <c r="UA209" i="5"/>
  <c r="TY209" i="5"/>
  <c r="TW209" i="5"/>
  <c r="TU209" i="5"/>
  <c r="TS209" i="5"/>
  <c r="TQ209" i="5"/>
  <c r="TO209" i="5"/>
  <c r="TM209" i="5"/>
  <c r="TK209" i="5"/>
  <c r="TI209" i="5"/>
  <c r="TG209" i="5"/>
  <c r="TE209" i="5"/>
  <c r="TC209" i="5"/>
  <c r="TA209" i="5"/>
  <c r="SY209" i="5"/>
  <c r="SW209" i="5"/>
  <c r="SU209" i="5"/>
  <c r="SS209" i="5"/>
  <c r="SQ209" i="5"/>
  <c r="SO209" i="5"/>
  <c r="SM209" i="5"/>
  <c r="SK209" i="5"/>
  <c r="SI209" i="5"/>
  <c r="SG209" i="5"/>
  <c r="SE209" i="5"/>
  <c r="SC209" i="5"/>
  <c r="SA209" i="5"/>
  <c r="RY209" i="5"/>
  <c r="RW209" i="5"/>
  <c r="RU209" i="5"/>
  <c r="RS209" i="5"/>
  <c r="RQ209" i="5"/>
  <c r="RO209" i="5"/>
  <c r="RM209" i="5"/>
  <c r="RK209" i="5"/>
  <c r="RI209" i="5"/>
  <c r="RG209" i="5"/>
  <c r="RE209" i="5"/>
  <c r="RC209" i="5"/>
  <c r="RA209" i="5"/>
  <c r="QY209" i="5"/>
  <c r="QW209" i="5"/>
  <c r="QU209" i="5"/>
  <c r="QS209" i="5"/>
  <c r="QQ209" i="5"/>
  <c r="QO209" i="5"/>
  <c r="QM209" i="5"/>
  <c r="QK209" i="5"/>
  <c r="QI209" i="5"/>
  <c r="QG209" i="5"/>
  <c r="QE209" i="5"/>
  <c r="QC209" i="5"/>
  <c r="QA209" i="5"/>
  <c r="PY209" i="5"/>
  <c r="PW209" i="5"/>
  <c r="PU209" i="5"/>
  <c r="PS209" i="5"/>
  <c r="PQ209" i="5"/>
  <c r="PO209" i="5"/>
  <c r="PM209" i="5"/>
  <c r="PK209" i="5"/>
  <c r="PI209" i="5"/>
  <c r="PG209" i="5"/>
  <c r="PE209" i="5"/>
  <c r="PC209" i="5"/>
  <c r="PA209" i="5"/>
  <c r="OY209" i="5"/>
  <c r="OW209" i="5"/>
  <c r="OU209" i="5"/>
  <c r="OS209" i="5"/>
  <c r="OQ209" i="5"/>
  <c r="OO209" i="5"/>
  <c r="OM209" i="5"/>
  <c r="OK209" i="5"/>
  <c r="OI209" i="5"/>
  <c r="OG209" i="5"/>
  <c r="OE209" i="5"/>
  <c r="OC209" i="5"/>
  <c r="OA209" i="5"/>
  <c r="NY209" i="5"/>
  <c r="NW209" i="5"/>
  <c r="NU209" i="5"/>
  <c r="NS209" i="5"/>
  <c r="NQ209" i="5"/>
  <c r="NO209" i="5"/>
  <c r="NM209" i="5"/>
  <c r="NK209" i="5"/>
  <c r="NI209" i="5"/>
  <c r="NG209" i="5"/>
  <c r="NE209" i="5"/>
  <c r="NC209" i="5"/>
  <c r="NA209" i="5"/>
  <c r="MY209" i="5"/>
  <c r="MW209" i="5"/>
  <c r="MU209" i="5"/>
  <c r="MS209" i="5"/>
  <c r="MQ209" i="5"/>
  <c r="MO209" i="5"/>
  <c r="MM209" i="5"/>
  <c r="MK209" i="5"/>
  <c r="MI209" i="5"/>
  <c r="MG209" i="5"/>
  <c r="ME209" i="5"/>
  <c r="MC209" i="5"/>
  <c r="MA209" i="5"/>
  <c r="LY209" i="5"/>
  <c r="LW209" i="5"/>
  <c r="LU209" i="5"/>
  <c r="LS209" i="5"/>
  <c r="LQ209" i="5"/>
  <c r="LO209" i="5"/>
  <c r="LM209" i="5"/>
  <c r="LK209" i="5"/>
  <c r="LI209" i="5"/>
  <c r="LG209" i="5"/>
  <c r="LE209" i="5"/>
  <c r="LC209" i="5"/>
  <c r="LA209" i="5"/>
  <c r="KY209" i="5"/>
  <c r="KW209" i="5"/>
  <c r="KU209" i="5"/>
  <c r="KS209" i="5"/>
  <c r="KQ209" i="5"/>
  <c r="KO209" i="5"/>
  <c r="KM209" i="5"/>
  <c r="KK209" i="5"/>
  <c r="KI209" i="5"/>
  <c r="KG209" i="5"/>
  <c r="KE209" i="5"/>
  <c r="KC209" i="5"/>
  <c r="KA209" i="5"/>
  <c r="JY209" i="5"/>
  <c r="JW209" i="5"/>
  <c r="JU209" i="5"/>
  <c r="JS209" i="5"/>
  <c r="JQ209" i="5"/>
  <c r="JO209" i="5"/>
  <c r="JM209" i="5"/>
  <c r="JK209" i="5"/>
  <c r="JI209" i="5"/>
  <c r="JG209" i="5"/>
  <c r="JE209" i="5"/>
  <c r="JC209" i="5"/>
  <c r="JA209" i="5"/>
  <c r="IY209" i="5"/>
  <c r="IW209" i="5"/>
  <c r="IU209" i="5"/>
  <c r="IS209" i="5"/>
  <c r="IQ209" i="5"/>
  <c r="IO209" i="5"/>
  <c r="IM209" i="5"/>
  <c r="IK209" i="5"/>
  <c r="II209" i="5"/>
  <c r="IG209" i="5"/>
  <c r="IE209" i="5"/>
  <c r="IC209" i="5"/>
  <c r="IA209" i="5"/>
  <c r="HY209" i="5"/>
  <c r="HW209" i="5"/>
  <c r="HU209" i="5"/>
  <c r="HS209" i="5"/>
  <c r="HQ209" i="5"/>
  <c r="HO209" i="5"/>
  <c r="HM209" i="5"/>
  <c r="HK209" i="5"/>
  <c r="HI209" i="5"/>
  <c r="HG209" i="5"/>
  <c r="HE209" i="5"/>
  <c r="HC209" i="5"/>
  <c r="HA209" i="5"/>
  <c r="GY209" i="5"/>
  <c r="GW209" i="5"/>
  <c r="GU209" i="5"/>
  <c r="GS209" i="5"/>
  <c r="GQ209" i="5"/>
  <c r="GO209" i="5"/>
  <c r="GM209" i="5"/>
  <c r="GK209" i="5"/>
  <c r="GI209" i="5"/>
  <c r="GG209" i="5"/>
  <c r="GE209" i="5"/>
  <c r="GC209" i="5"/>
  <c r="GA209" i="5"/>
  <c r="FY209" i="5"/>
  <c r="FW209" i="5"/>
  <c r="FU209" i="5"/>
  <c r="FS209" i="5"/>
  <c r="FQ209" i="5"/>
  <c r="FO209" i="5"/>
  <c r="FM209" i="5"/>
  <c r="FK209" i="5"/>
  <c r="FI209" i="5"/>
  <c r="FG209" i="5"/>
  <c r="FE209" i="5"/>
  <c r="FC209" i="5"/>
  <c r="FA209" i="5"/>
  <c r="EY209" i="5"/>
  <c r="EW209" i="5"/>
  <c r="EU209" i="5"/>
  <c r="ES209" i="5"/>
  <c r="EQ209" i="5"/>
  <c r="EO209" i="5"/>
  <c r="EM209" i="5"/>
  <c r="EK209" i="5"/>
  <c r="EI209" i="5"/>
  <c r="EG209" i="5"/>
  <c r="EE209" i="5"/>
  <c r="EC209" i="5"/>
  <c r="EA209" i="5"/>
  <c r="DY209" i="5"/>
  <c r="DW209" i="5"/>
  <c r="DU209" i="5"/>
  <c r="DS209" i="5"/>
  <c r="DQ209" i="5"/>
  <c r="DO209" i="5"/>
  <c r="DM209" i="5"/>
  <c r="DK209" i="5"/>
  <c r="DI209" i="5"/>
  <c r="DG209" i="5"/>
  <c r="DE209" i="5"/>
  <c r="DC209" i="5"/>
  <c r="DA209" i="5"/>
  <c r="CY209" i="5"/>
  <c r="CW209" i="5"/>
  <c r="CU209" i="5"/>
  <c r="CS209" i="5"/>
  <c r="CQ209" i="5"/>
  <c r="CO209" i="5"/>
  <c r="CM209" i="5"/>
  <c r="CK209" i="5"/>
  <c r="CI209" i="5"/>
  <c r="CG209" i="5"/>
  <c r="CE209" i="5"/>
  <c r="CC209" i="5"/>
  <c r="CA209" i="5"/>
  <c r="BY209" i="5"/>
  <c r="BW209" i="5"/>
  <c r="BU209" i="5"/>
  <c r="BS209" i="5"/>
  <c r="BQ209" i="5"/>
  <c r="BO209" i="5"/>
  <c r="BM209" i="5"/>
  <c r="BK209" i="5"/>
  <c r="BI209" i="5"/>
  <c r="BG209" i="5"/>
  <c r="BE209" i="5"/>
  <c r="BC209" i="5"/>
  <c r="BA209" i="5"/>
  <c r="AY209" i="5"/>
  <c r="AW209" i="5"/>
  <c r="AU209" i="5"/>
  <c r="AS209" i="5"/>
  <c r="AQ209" i="5"/>
  <c r="AO209" i="5"/>
  <c r="AM209" i="5"/>
  <c r="AK209" i="5"/>
  <c r="AI209" i="5"/>
  <c r="AG209" i="5"/>
  <c r="AC209" i="5"/>
  <c r="AA209" i="5"/>
  <c r="Y209" i="5"/>
  <c r="W209" i="5"/>
  <c r="U209" i="5"/>
  <c r="S209" i="5"/>
  <c r="Q209" i="5"/>
  <c r="O209" i="5"/>
  <c r="M209" i="5"/>
  <c r="K209" i="5"/>
  <c r="I209" i="5"/>
  <c r="G209" i="5"/>
  <c r="E209" i="5"/>
  <c r="C209" i="5"/>
  <c r="A209" i="5"/>
  <c r="Q82" i="5"/>
  <c r="R81" i="5"/>
  <c r="R82" i="5" s="1"/>
  <c r="Q75" i="5"/>
  <c r="R75" i="5" s="1"/>
  <c r="Q71" i="5"/>
  <c r="R71" i="5" s="1"/>
  <c r="V60" i="5"/>
  <c r="P60" i="5"/>
  <c r="S59" i="5"/>
  <c r="T58" i="5"/>
  <c r="T60" i="5" s="1"/>
  <c r="Q58" i="5"/>
  <c r="E44" i="5"/>
  <c r="D38" i="5"/>
  <c r="G37" i="5"/>
  <c r="G35" i="5"/>
  <c r="G34" i="5"/>
  <c r="U32" i="5"/>
  <c r="AE209" i="5"/>
  <c r="F18" i="5"/>
  <c r="Q70" i="5" s="1"/>
  <c r="R70" i="5" s="1"/>
  <c r="I7" i="5"/>
  <c r="F46" i="4"/>
  <c r="G24" i="4"/>
  <c r="E19" i="4"/>
  <c r="BPC214" i="5" l="1"/>
  <c r="EKY214" i="5"/>
  <c r="GOY214" i="5"/>
  <c r="GQE214" i="5"/>
  <c r="GTW214" i="5"/>
  <c r="GVC214" i="5"/>
  <c r="PGY214" i="5"/>
  <c r="QBG214" i="5"/>
  <c r="QBW214" i="5"/>
  <c r="QKE214" i="5"/>
  <c r="QKM214" i="5"/>
  <c r="QLK214" i="5"/>
  <c r="QLS214" i="5"/>
  <c r="QOE214" i="5"/>
  <c r="QTC214" i="5"/>
  <c r="QXS214" i="5"/>
  <c r="QYA214" i="5"/>
  <c r="RCI214" i="5"/>
  <c r="RCQ214" i="5"/>
  <c r="RCY214" i="5"/>
  <c r="RDW214" i="5"/>
  <c r="REE214" i="5"/>
  <c r="RFC214" i="5"/>
  <c r="RFK214" i="5"/>
  <c r="SBO214" i="5"/>
  <c r="TYU214" i="5"/>
  <c r="UCM214" i="5"/>
  <c r="USM214" i="5"/>
  <c r="VRC214" i="5"/>
  <c r="VSI214" i="5"/>
  <c r="VXG214" i="5"/>
  <c r="IDC217" i="5"/>
  <c r="IEI217" i="5"/>
  <c r="IKM217" i="5"/>
  <c r="ILS217" i="5"/>
  <c r="IPK217" i="5"/>
  <c r="NPS217" i="5"/>
  <c r="NRG217" i="5"/>
  <c r="NSE217" i="5"/>
  <c r="NTK217" i="5"/>
  <c r="NTS217" i="5"/>
  <c r="ODO217" i="5"/>
  <c r="OIM217" i="5"/>
  <c r="OZS217" i="5"/>
  <c r="KI217" i="5"/>
  <c r="KQ217" i="5"/>
  <c r="LO217" i="5"/>
  <c r="LW217" i="5"/>
  <c r="NC217" i="5"/>
  <c r="UE217" i="5"/>
  <c r="UM217" i="5"/>
  <c r="VK217" i="5"/>
  <c r="VS217" i="5"/>
  <c r="WI217" i="5"/>
  <c r="WY217" i="5"/>
  <c r="ABG217" i="5"/>
  <c r="ABO217" i="5"/>
  <c r="ABW217" i="5"/>
  <c r="ACM217" i="5"/>
  <c r="ADC217" i="5"/>
  <c r="ADS217" i="5"/>
  <c r="AEY217" i="5"/>
  <c r="AGM217" i="5"/>
  <c r="AGU217" i="5"/>
  <c r="AIQ217" i="5"/>
  <c r="AJG217" i="5"/>
  <c r="JBS217" i="5"/>
  <c r="JCQ217" i="5"/>
  <c r="JCY217" i="5"/>
  <c r="JDO217" i="5"/>
  <c r="JEU217" i="5"/>
  <c r="JGI217" i="5"/>
  <c r="JGQ217" i="5"/>
  <c r="JHO217" i="5"/>
  <c r="JHW217" i="5"/>
  <c r="JIM217" i="5"/>
  <c r="JJS217" i="5"/>
  <c r="JLG217" i="5"/>
  <c r="JLO217" i="5"/>
  <c r="JOQ217" i="5"/>
  <c r="JOY217" i="5"/>
  <c r="JPG217" i="5"/>
  <c r="MCM217" i="5"/>
  <c r="TLS217" i="5"/>
  <c r="TMI217" i="5"/>
  <c r="TNO217" i="5"/>
  <c r="TOM217" i="5"/>
  <c r="TPS217" i="5"/>
  <c r="TQI217" i="5"/>
  <c r="TQY217" i="5"/>
  <c r="UHO217" i="5"/>
  <c r="UIM217" i="5"/>
  <c r="UJK217" i="5"/>
  <c r="IGU214" i="5"/>
  <c r="IIY214" i="5"/>
  <c r="IJW214" i="5"/>
  <c r="IKE214" i="5"/>
  <c r="IKM214" i="5"/>
  <c r="ILC214" i="5"/>
  <c r="JSI214" i="5"/>
  <c r="JSY214" i="5"/>
  <c r="KAI214" i="5"/>
  <c r="KCA214" i="5"/>
  <c r="KFC214" i="5"/>
  <c r="KGA214" i="5"/>
  <c r="LFO214" i="5"/>
  <c r="LLC214" i="5"/>
  <c r="LLS214" i="5"/>
  <c r="LMQ214" i="5"/>
  <c r="LNO214" i="5"/>
  <c r="LOU214" i="5"/>
  <c r="LPC214" i="5"/>
  <c r="LRO214" i="5"/>
  <c r="LZG214" i="5"/>
  <c r="MBK214" i="5"/>
  <c r="MEE214" i="5"/>
  <c r="OUU214" i="5"/>
  <c r="CM217" i="5"/>
  <c r="CU217" i="5"/>
  <c r="DK217" i="5"/>
  <c r="DS217" i="5"/>
  <c r="EA217" i="5"/>
  <c r="EY217" i="5"/>
  <c r="FG217" i="5"/>
  <c r="HK217" i="5"/>
  <c r="JW217" i="5"/>
  <c r="KE217" i="5"/>
  <c r="UTS217" i="5"/>
  <c r="UXK217" i="5"/>
  <c r="UZW217" i="5"/>
  <c r="VBC217" i="5"/>
  <c r="VLO217" i="5"/>
  <c r="VMU217" i="5"/>
  <c r="VWQ217" i="5"/>
  <c r="WPC217" i="5"/>
  <c r="WXS217" i="5"/>
  <c r="XDW217" i="5"/>
  <c r="BA211" i="5"/>
  <c r="BY211" i="5"/>
  <c r="CW211" i="5"/>
  <c r="DU211" i="5"/>
  <c r="FI211" i="5"/>
  <c r="GG211" i="5"/>
  <c r="HE211" i="5"/>
  <c r="IK211" i="5"/>
  <c r="JI211" i="5"/>
  <c r="KG211" i="5"/>
  <c r="LE211" i="5"/>
  <c r="MK211" i="5"/>
  <c r="NI211" i="5"/>
  <c r="OG211" i="5"/>
  <c r="PE211" i="5"/>
  <c r="QC211" i="5"/>
  <c r="RA211" i="5"/>
  <c r="RY211" i="5"/>
  <c r="SW211" i="5"/>
  <c r="TU211" i="5"/>
  <c r="US211" i="5"/>
  <c r="VQ211" i="5"/>
  <c r="WO211" i="5"/>
  <c r="XM211" i="5"/>
  <c r="YK211" i="5"/>
  <c r="ZI211" i="5"/>
  <c r="AAO211" i="5"/>
  <c r="ABU211" i="5"/>
  <c r="ACS211" i="5"/>
  <c r="ADQ211" i="5"/>
  <c r="AEO211" i="5"/>
  <c r="AFM211" i="5"/>
  <c r="AGS211" i="5"/>
  <c r="AHQ211" i="5"/>
  <c r="AIO211" i="5"/>
  <c r="AJM211" i="5"/>
  <c r="AKK211" i="5"/>
  <c r="ALI211" i="5"/>
  <c r="AMG211" i="5"/>
  <c r="ANE211" i="5"/>
  <c r="AOC211" i="5"/>
  <c r="API211" i="5"/>
  <c r="AQO211" i="5"/>
  <c r="ARM211" i="5"/>
  <c r="ASK211" i="5"/>
  <c r="ATI211" i="5"/>
  <c r="AUG211" i="5"/>
  <c r="AVE211" i="5"/>
  <c r="AWC211" i="5"/>
  <c r="AXA211" i="5"/>
  <c r="AYG211" i="5"/>
  <c r="AZE211" i="5"/>
  <c r="BAK211" i="5"/>
  <c r="BBI211" i="5"/>
  <c r="BCG211" i="5"/>
  <c r="BDE211" i="5"/>
  <c r="BEK211" i="5"/>
  <c r="BFI211" i="5"/>
  <c r="BGG211" i="5"/>
  <c r="BHE211" i="5"/>
  <c r="BIC211" i="5"/>
  <c r="BJI211" i="5"/>
  <c r="BKG211" i="5"/>
  <c r="BLE211" i="5"/>
  <c r="BMK211" i="5"/>
  <c r="BQC211" i="5"/>
  <c r="AK211" i="5"/>
  <c r="BI211" i="5"/>
  <c r="CG211" i="5"/>
  <c r="DE211" i="5"/>
  <c r="EC211" i="5"/>
  <c r="ES211" i="5"/>
  <c r="FQ211" i="5"/>
  <c r="GO211" i="5"/>
  <c r="HM211" i="5"/>
  <c r="IC211" i="5"/>
  <c r="JA211" i="5"/>
  <c r="JY211" i="5"/>
  <c r="KW211" i="5"/>
  <c r="LU211" i="5"/>
  <c r="MS211" i="5"/>
  <c r="NQ211" i="5"/>
  <c r="OO211" i="5"/>
  <c r="PM211" i="5"/>
  <c r="QK211" i="5"/>
  <c r="RQ211" i="5"/>
  <c r="SO211" i="5"/>
  <c r="TM211" i="5"/>
  <c r="UC211" i="5"/>
  <c r="VA211" i="5"/>
  <c r="VY211" i="5"/>
  <c r="XE211" i="5"/>
  <c r="YC211" i="5"/>
  <c r="ZA211" i="5"/>
  <c r="ZQ211" i="5"/>
  <c r="AAG211" i="5"/>
  <c r="ABE211" i="5"/>
  <c r="ACC211" i="5"/>
  <c r="ADA211" i="5"/>
  <c r="ADY211" i="5"/>
  <c r="AEW211" i="5"/>
  <c r="AFU211" i="5"/>
  <c r="AGK211" i="5"/>
  <c r="AHI211" i="5"/>
  <c r="AIG211" i="5"/>
  <c r="AJE211" i="5"/>
  <c r="AKC211" i="5"/>
  <c r="AKS211" i="5"/>
  <c r="ALQ211" i="5"/>
  <c r="AMO211" i="5"/>
  <c r="ANM211" i="5"/>
  <c r="AOK211" i="5"/>
  <c r="APA211" i="5"/>
  <c r="APY211" i="5"/>
  <c r="AQW211" i="5"/>
  <c r="ARU211" i="5"/>
  <c r="ASS211" i="5"/>
  <c r="ATQ211" i="5"/>
  <c r="AUO211" i="5"/>
  <c r="AVM211" i="5"/>
  <c r="AWK211" i="5"/>
  <c r="AXI211" i="5"/>
  <c r="AXY211" i="5"/>
  <c r="AYW211" i="5"/>
  <c r="AZU211" i="5"/>
  <c r="BAS211" i="5"/>
  <c r="BBQ211" i="5"/>
  <c r="BCO211" i="5"/>
  <c r="BDM211" i="5"/>
  <c r="BEC211" i="5"/>
  <c r="BFA211" i="5"/>
  <c r="BFY211" i="5"/>
  <c r="BGW211" i="5"/>
  <c r="BHU211" i="5"/>
  <c r="BIK211" i="5"/>
  <c r="BJA211" i="5"/>
  <c r="BJY211" i="5"/>
  <c r="BKW211" i="5"/>
  <c r="BLU211" i="5"/>
  <c r="BMS211" i="5"/>
  <c r="BNI211" i="5"/>
  <c r="BNY211" i="5"/>
  <c r="BOO211" i="5"/>
  <c r="BPE211" i="5"/>
  <c r="BPU211" i="5"/>
  <c r="BTM211" i="5"/>
  <c r="AS211" i="5"/>
  <c r="BQ211" i="5"/>
  <c r="CO211" i="5"/>
  <c r="DM211" i="5"/>
  <c r="EK211" i="5"/>
  <c r="FA211" i="5"/>
  <c r="FY211" i="5"/>
  <c r="GW211" i="5"/>
  <c r="HU211" i="5"/>
  <c r="IS211" i="5"/>
  <c r="JQ211" i="5"/>
  <c r="KO211" i="5"/>
  <c r="LM211" i="5"/>
  <c r="MC211" i="5"/>
  <c r="NA211" i="5"/>
  <c r="NY211" i="5"/>
  <c r="OW211" i="5"/>
  <c r="PU211" i="5"/>
  <c r="QS211" i="5"/>
  <c r="RI211" i="5"/>
  <c r="SG211" i="5"/>
  <c r="TE211" i="5"/>
  <c r="UK211" i="5"/>
  <c r="VI211" i="5"/>
  <c r="WG211" i="5"/>
  <c r="WW211" i="5"/>
  <c r="XU211" i="5"/>
  <c r="YS211" i="5"/>
  <c r="ZY211" i="5"/>
  <c r="AAW211" i="5"/>
  <c r="ABM211" i="5"/>
  <c r="ACK211" i="5"/>
  <c r="ADI211" i="5"/>
  <c r="AEG211" i="5"/>
  <c r="AFE211" i="5"/>
  <c r="AGC211" i="5"/>
  <c r="AHA211" i="5"/>
  <c r="AHY211" i="5"/>
  <c r="AIW211" i="5"/>
  <c r="AJU211" i="5"/>
  <c r="ALA211" i="5"/>
  <c r="ALY211" i="5"/>
  <c r="AMW211" i="5"/>
  <c r="ANU211" i="5"/>
  <c r="AOS211" i="5"/>
  <c r="APQ211" i="5"/>
  <c r="AQG211" i="5"/>
  <c r="ARE211" i="5"/>
  <c r="ASC211" i="5"/>
  <c r="ATA211" i="5"/>
  <c r="ATY211" i="5"/>
  <c r="AUW211" i="5"/>
  <c r="AVU211" i="5"/>
  <c r="AWS211" i="5"/>
  <c r="AXQ211" i="5"/>
  <c r="AYO211" i="5"/>
  <c r="AZM211" i="5"/>
  <c r="BAC211" i="5"/>
  <c r="BBA211" i="5"/>
  <c r="BBY211" i="5"/>
  <c r="BCW211" i="5"/>
  <c r="BDU211" i="5"/>
  <c r="BES211" i="5"/>
  <c r="BFQ211" i="5"/>
  <c r="BGO211" i="5"/>
  <c r="BHM211" i="5"/>
  <c r="BIS211" i="5"/>
  <c r="BJQ211" i="5"/>
  <c r="BKO211" i="5"/>
  <c r="BLM211" i="5"/>
  <c r="BMC211" i="5"/>
  <c r="BNA211" i="5"/>
  <c r="BNQ211" i="5"/>
  <c r="BOG211" i="5"/>
  <c r="BOW211" i="5"/>
  <c r="BPM211" i="5"/>
  <c r="BTU211" i="5"/>
  <c r="BQK211" i="5"/>
  <c r="BQS211" i="5"/>
  <c r="BRA211" i="5"/>
  <c r="BRI211" i="5"/>
  <c r="BRQ211" i="5"/>
  <c r="BRY211" i="5"/>
  <c r="BSG211" i="5"/>
  <c r="BSO211" i="5"/>
  <c r="BSW211" i="5"/>
  <c r="BTE211" i="5"/>
  <c r="BUC211" i="5"/>
  <c r="BUK211" i="5"/>
  <c r="BUS211" i="5"/>
  <c r="BVA211" i="5"/>
  <c r="BVI211" i="5"/>
  <c r="BVQ211" i="5"/>
  <c r="BVY211" i="5"/>
  <c r="BWG211" i="5"/>
  <c r="BWO211" i="5"/>
  <c r="BWW211" i="5"/>
  <c r="BXE211" i="5"/>
  <c r="BXM211" i="5"/>
  <c r="BXU211" i="5"/>
  <c r="BYC211" i="5"/>
  <c r="BYK211" i="5"/>
  <c r="BYS211" i="5"/>
  <c r="BZA211" i="5"/>
  <c r="BZI211" i="5"/>
  <c r="BZQ211" i="5"/>
  <c r="BZY211" i="5"/>
  <c r="CAG211" i="5"/>
  <c r="CAO211" i="5"/>
  <c r="CAW211" i="5"/>
  <c r="CBE211" i="5"/>
  <c r="CBM211" i="5"/>
  <c r="CBU211" i="5"/>
  <c r="CCC211" i="5"/>
  <c r="CCK211" i="5"/>
  <c r="CCS211" i="5"/>
  <c r="CDA211" i="5"/>
  <c r="CDI211" i="5"/>
  <c r="CDQ211" i="5"/>
  <c r="CDY211" i="5"/>
  <c r="CEG211" i="5"/>
  <c r="CEO211" i="5"/>
  <c r="CEW211" i="5"/>
  <c r="CFE211" i="5"/>
  <c r="CFM211" i="5"/>
  <c r="CFU211" i="5"/>
  <c r="CGC211" i="5"/>
  <c r="CGK211" i="5"/>
  <c r="CGS211" i="5"/>
  <c r="CHA211" i="5"/>
  <c r="CHI211" i="5"/>
  <c r="CHQ211" i="5"/>
  <c r="CHY211" i="5"/>
  <c r="CIG211" i="5"/>
  <c r="CIO211" i="5"/>
  <c r="CIW211" i="5"/>
  <c r="CJE211" i="5"/>
  <c r="CJM211" i="5"/>
  <c r="CJU211" i="5"/>
  <c r="CKC211" i="5"/>
  <c r="CKK211" i="5"/>
  <c r="CKS211" i="5"/>
  <c r="CLA211" i="5"/>
  <c r="CLI211" i="5"/>
  <c r="CLQ211" i="5"/>
  <c r="CLY211" i="5"/>
  <c r="CMG211" i="5"/>
  <c r="CMO211" i="5"/>
  <c r="CMW211" i="5"/>
  <c r="CNE211" i="5"/>
  <c r="CNM211" i="5"/>
  <c r="CNU211" i="5"/>
  <c r="COC211" i="5"/>
  <c r="COK211" i="5"/>
  <c r="COS211" i="5"/>
  <c r="CPA211" i="5"/>
  <c r="CPI211" i="5"/>
  <c r="CPQ211" i="5"/>
  <c r="CPY211" i="5"/>
  <c r="CQG211" i="5"/>
  <c r="CQO211" i="5"/>
  <c r="CQW211" i="5"/>
  <c r="CRE211" i="5"/>
  <c r="CRM211" i="5"/>
  <c r="CRU211" i="5"/>
  <c r="CSC211" i="5"/>
  <c r="CSK211" i="5"/>
  <c r="CSS211" i="5"/>
  <c r="CTA211" i="5"/>
  <c r="CTI211" i="5"/>
  <c r="CTQ211" i="5"/>
  <c r="CTY211" i="5"/>
  <c r="CUG211" i="5"/>
  <c r="CUO211" i="5"/>
  <c r="CUW211" i="5"/>
  <c r="CVE211" i="5"/>
  <c r="CVM211" i="5"/>
  <c r="CVU211" i="5"/>
  <c r="CWC211" i="5"/>
  <c r="CWK211" i="5"/>
  <c r="CWS211" i="5"/>
  <c r="CXA211" i="5"/>
  <c r="CXI211" i="5"/>
  <c r="CXQ211" i="5"/>
  <c r="CXY211" i="5"/>
  <c r="CYG211" i="5"/>
  <c r="CYO211" i="5"/>
  <c r="CYW211" i="5"/>
  <c r="CZE211" i="5"/>
  <c r="CZM211" i="5"/>
  <c r="CZU211" i="5"/>
  <c r="DAC211" i="5"/>
  <c r="DAK211" i="5"/>
  <c r="DAS211" i="5"/>
  <c r="DBA211" i="5"/>
  <c r="DBI211" i="5"/>
  <c r="DBQ211" i="5"/>
  <c r="DBY211" i="5"/>
  <c r="DCG211" i="5"/>
  <c r="DCO211" i="5"/>
  <c r="DCW211" i="5"/>
  <c r="DDE211" i="5"/>
  <c r="DDM211" i="5"/>
  <c r="DDU211" i="5"/>
  <c r="DEC211" i="5"/>
  <c r="DEK211" i="5"/>
  <c r="DES211" i="5"/>
  <c r="DFA211" i="5"/>
  <c r="O214" i="5"/>
  <c r="W214" i="5"/>
  <c r="AU214" i="5"/>
  <c r="BC214" i="5"/>
  <c r="CA214" i="5"/>
  <c r="CI214" i="5"/>
  <c r="NC214" i="5"/>
  <c r="NK214" i="5"/>
  <c r="OI214" i="5"/>
  <c r="OQ214" i="5"/>
  <c r="PO214" i="5"/>
  <c r="PW214" i="5"/>
  <c r="QU214" i="5"/>
  <c r="RC214" i="5"/>
  <c r="SA214" i="5"/>
  <c r="SI214" i="5"/>
  <c r="TG214" i="5"/>
  <c r="TO214" i="5"/>
  <c r="UM214" i="5"/>
  <c r="UU214" i="5"/>
  <c r="VS214" i="5"/>
  <c r="WA214" i="5"/>
  <c r="AEI214" i="5"/>
  <c r="AEQ214" i="5"/>
  <c r="AFO214" i="5"/>
  <c r="AFW214" i="5"/>
  <c r="AGU214" i="5"/>
  <c r="AHC214" i="5"/>
  <c r="AIA214" i="5"/>
  <c r="AII214" i="5"/>
  <c r="AJG214" i="5"/>
  <c r="AJO214" i="5"/>
  <c r="AKM214" i="5"/>
  <c r="AKU214" i="5"/>
  <c r="ALS214" i="5"/>
  <c r="AMA214" i="5"/>
  <c r="AMY214" i="5"/>
  <c r="ANG214" i="5"/>
  <c r="RTC214" i="5"/>
  <c r="REW211" i="5"/>
  <c r="RRU211" i="5"/>
  <c r="SEC211" i="5"/>
  <c r="TFE211" i="5"/>
  <c r="TRM211" i="5"/>
  <c r="UFQ211" i="5"/>
  <c r="BW214" i="5"/>
  <c r="DC214" i="5"/>
  <c r="GE214" i="5"/>
  <c r="HK214" i="5"/>
  <c r="IQ214" i="5"/>
  <c r="JW214" i="5"/>
  <c r="LC214" i="5"/>
  <c r="MI214" i="5"/>
  <c r="MY214" i="5"/>
  <c r="PK214" i="5"/>
  <c r="WU214" i="5"/>
  <c r="YQ214" i="5"/>
  <c r="ZW214" i="5"/>
  <c r="ABC214" i="5"/>
  <c r="ACI214" i="5"/>
  <c r="ADO214" i="5"/>
  <c r="AEE214" i="5"/>
  <c r="AGQ214" i="5"/>
  <c r="AOA214" i="5"/>
  <c r="BFG214" i="5"/>
  <c r="BMQ214" i="5"/>
  <c r="BPS214" i="5"/>
  <c r="BQY214" i="5"/>
  <c r="BSE214" i="5"/>
  <c r="BSU214" i="5"/>
  <c r="BUA214" i="5"/>
  <c r="BWM214" i="5"/>
  <c r="BYI214" i="5"/>
  <c r="BZO214" i="5"/>
  <c r="CAU214" i="5"/>
  <c r="CBK214" i="5"/>
  <c r="CCQ214" i="5"/>
  <c r="CHO214" i="5"/>
  <c r="HRS214" i="5"/>
  <c r="HTG214" i="5"/>
  <c r="HTW214" i="5"/>
  <c r="HUE214" i="5"/>
  <c r="HYE214" i="5"/>
  <c r="HYU214" i="5"/>
  <c r="HZS214" i="5"/>
  <c r="IAQ214" i="5"/>
  <c r="OVC214" i="5"/>
  <c r="OVS214" i="5"/>
  <c r="OWY214" i="5"/>
  <c r="OXG214" i="5"/>
  <c r="PQA214" i="5"/>
  <c r="PZW214" i="5"/>
  <c r="QNC214" i="5"/>
  <c r="XDS214" i="5"/>
  <c r="XEA214" i="5"/>
  <c r="DOE217" i="5"/>
  <c r="DQQ217" i="5"/>
  <c r="DQY217" i="5"/>
  <c r="DRO217" i="5"/>
  <c r="DRW217" i="5"/>
  <c r="DSE217" i="5"/>
  <c r="DSU217" i="5"/>
  <c r="EAU217" i="5"/>
  <c r="GDW217" i="5"/>
  <c r="INW217" i="5"/>
  <c r="IOE217" i="5"/>
  <c r="JXW217" i="5"/>
  <c r="KAI217" i="5"/>
  <c r="KBO217" i="5"/>
  <c r="KFG217" i="5"/>
  <c r="KGM217" i="5"/>
  <c r="KNW217" i="5"/>
  <c r="LFO217" i="5"/>
  <c r="LGE217" i="5"/>
  <c r="LHK217" i="5"/>
  <c r="LII217" i="5"/>
  <c r="LKE217" i="5"/>
  <c r="PQI217" i="5"/>
  <c r="PQY217" i="5"/>
  <c r="QEU217" i="5"/>
  <c r="QFC217" i="5"/>
  <c r="RGA217" i="5"/>
  <c r="RHO217" i="5"/>
  <c r="RHW217" i="5"/>
  <c r="RJC217" i="5"/>
  <c r="RQE217" i="5"/>
  <c r="RQM217" i="5"/>
  <c r="RRC217" i="5"/>
  <c r="RSI217" i="5"/>
  <c r="RTW217" i="5"/>
  <c r="RUE217" i="5"/>
  <c r="RVC217" i="5"/>
  <c r="RVK217" i="5"/>
  <c r="SLK217" i="5"/>
  <c r="SSE217" i="5"/>
  <c r="STK217" i="5"/>
  <c r="SUY217" i="5"/>
  <c r="SVG217" i="5"/>
  <c r="SWE217" i="5"/>
  <c r="SWM217" i="5"/>
  <c r="SXC217" i="5"/>
  <c r="SYI217" i="5"/>
  <c r="TAE217" i="5"/>
  <c r="TBK217" i="5"/>
  <c r="TKA217" i="5"/>
  <c r="CJK214" i="5"/>
  <c r="CKQ214" i="5"/>
  <c r="CLW214" i="5"/>
  <c r="CNC214" i="5"/>
  <c r="COI214" i="5"/>
  <c r="CPO214" i="5"/>
  <c r="CQE214" i="5"/>
  <c r="CSQ214" i="5"/>
  <c r="DAA214" i="5"/>
  <c r="DQQ214" i="5"/>
  <c r="DRG214" i="5"/>
  <c r="DUY214" i="5"/>
  <c r="ELO214" i="5"/>
  <c r="EMU214" i="5"/>
  <c r="ENK214" i="5"/>
  <c r="EOQ214" i="5"/>
  <c r="FKE214" i="5"/>
  <c r="FLK214" i="5"/>
  <c r="FMQ214" i="5"/>
  <c r="FNW214" i="5"/>
  <c r="FPC214" i="5"/>
  <c r="FQI214" i="5"/>
  <c r="FQY214" i="5"/>
  <c r="FTK214" i="5"/>
  <c r="GYU214" i="5"/>
  <c r="HCM214" i="5"/>
  <c r="HDS214" i="5"/>
  <c r="JEI214" i="5"/>
  <c r="JEQ214" i="5"/>
  <c r="JFO214" i="5"/>
  <c r="JKU214" i="5"/>
  <c r="JLC214" i="5"/>
  <c r="KCE214" i="5"/>
  <c r="KCU214" i="5"/>
  <c r="KEA214" i="5"/>
  <c r="KEY214" i="5"/>
  <c r="KFG214" i="5"/>
  <c r="KHC214" i="5"/>
  <c r="LNC214" i="5"/>
  <c r="LNK214" i="5"/>
  <c r="LNS214" i="5"/>
  <c r="LOI214" i="5"/>
  <c r="LOQ214" i="5"/>
  <c r="LOY214" i="5"/>
  <c r="LPO214" i="5"/>
  <c r="LQU214" i="5"/>
  <c r="LRC214" i="5"/>
  <c r="LRK214" i="5"/>
  <c r="LZK214" i="5"/>
  <c r="MAA214" i="5"/>
  <c r="MCM214" i="5"/>
  <c r="MEI214" i="5"/>
  <c r="MEQ214" i="5"/>
  <c r="MEY214" i="5"/>
  <c r="MFO214" i="5"/>
  <c r="MGU214" i="5"/>
  <c r="MHK214" i="5"/>
  <c r="MNO214" i="5"/>
  <c r="RUA214" i="5"/>
  <c r="RVG214" i="5"/>
  <c r="RVO214" i="5"/>
  <c r="SKI214" i="5"/>
  <c r="VZS214" i="5"/>
  <c r="WKU214" i="5"/>
  <c r="LRK217" i="5"/>
  <c r="MMI217" i="5"/>
  <c r="MNO217" i="5"/>
  <c r="GEQ214" i="5"/>
  <c r="GGU214" i="5"/>
  <c r="GHS214" i="5"/>
  <c r="GIA214" i="5"/>
  <c r="GII214" i="5"/>
  <c r="GXC214" i="5"/>
  <c r="HYA214" i="5"/>
  <c r="HZG214" i="5"/>
  <c r="HZO214" i="5"/>
  <c r="HZW214" i="5"/>
  <c r="ICI214" i="5"/>
  <c r="KJK214" i="5"/>
  <c r="LFG214" i="5"/>
  <c r="ONS214" i="5"/>
  <c r="OOA214" i="5"/>
  <c r="OOQ214" i="5"/>
  <c r="OOY214" i="5"/>
  <c r="SLK214" i="5"/>
  <c r="SQI214" i="5"/>
  <c r="TUQ214" i="5"/>
  <c r="TVW214" i="5"/>
  <c r="VTS214" i="5"/>
  <c r="VUA214" i="5"/>
  <c r="VUI214" i="5"/>
  <c r="VVG214" i="5"/>
  <c r="VVO214" i="5"/>
  <c r="WFC214" i="5"/>
  <c r="WFK214" i="5"/>
  <c r="WGQ214" i="5"/>
  <c r="WHO214" i="5"/>
  <c r="WIM214" i="5"/>
  <c r="WIU214" i="5"/>
  <c r="WKA214" i="5"/>
  <c r="WMM214" i="5"/>
  <c r="WNK214" i="5"/>
  <c r="WNS214" i="5"/>
  <c r="WOA214" i="5"/>
  <c r="WSI214" i="5"/>
  <c r="WSQ214" i="5"/>
  <c r="CLK217" i="5"/>
  <c r="CMQ217" i="5"/>
  <c r="CPC217" i="5"/>
  <c r="CRO217" i="5"/>
  <c r="CSU217" i="5"/>
  <c r="CXS217" i="5"/>
  <c r="DBK217" i="5"/>
  <c r="GCE217" i="5"/>
  <c r="HVO217" i="5"/>
  <c r="HWU217" i="5"/>
  <c r="HXS217" i="5"/>
  <c r="HYY217" i="5"/>
  <c r="HZO217" i="5"/>
  <c r="IAE217" i="5"/>
  <c r="IGQ217" i="5"/>
  <c r="IGY217" i="5"/>
  <c r="INS217" i="5"/>
  <c r="IWI217" i="5"/>
  <c r="QRW217" i="5"/>
  <c r="QUI217" i="5"/>
  <c r="QVO217" i="5"/>
  <c r="QWU217" i="5"/>
  <c r="REE217" i="5"/>
  <c r="UWQ217" i="5"/>
  <c r="UWY217" i="5"/>
  <c r="UYE217" i="5"/>
  <c r="UZK217" i="5"/>
  <c r="VDS217" i="5"/>
  <c r="VQA217" i="5"/>
  <c r="VTC217" i="5"/>
  <c r="WJK217" i="5"/>
  <c r="XBO217" i="5"/>
  <c r="XCU217" i="5"/>
  <c r="XDC217" i="5"/>
  <c r="XEQ217" i="5"/>
  <c r="DS214" i="5"/>
  <c r="EY214" i="5"/>
  <c r="YA214" i="5"/>
  <c r="BNG214" i="5"/>
  <c r="BOM214" i="5"/>
  <c r="BXS214" i="5"/>
  <c r="DVO214" i="5"/>
  <c r="DWE214" i="5"/>
  <c r="DZG214" i="5"/>
  <c r="EAM214" i="5"/>
  <c r="EBS214" i="5"/>
  <c r="ECY214" i="5"/>
  <c r="EEE214" i="5"/>
  <c r="EEU214" i="5"/>
  <c r="EGQ214" i="5"/>
  <c r="EHW214" i="5"/>
  <c r="EJC214" i="5"/>
  <c r="EJS214" i="5"/>
  <c r="ETG214" i="5"/>
  <c r="ETO214" i="5"/>
  <c r="EUM214" i="5"/>
  <c r="EUU214" i="5"/>
  <c r="FDC214" i="5"/>
  <c r="FDK214" i="5"/>
  <c r="FJG214" i="5"/>
  <c r="FJO214" i="5"/>
  <c r="GIQ214" i="5"/>
  <c r="GIY214" i="5"/>
  <c r="GKU214" i="5"/>
  <c r="GMI214" i="5"/>
  <c r="GNG214" i="5"/>
  <c r="HDG214" i="5"/>
  <c r="HEI214" i="5"/>
  <c r="HEY214" i="5"/>
  <c r="HHC214" i="5"/>
  <c r="HHK214" i="5"/>
  <c r="HJG214" i="5"/>
  <c r="HKM214" i="5"/>
  <c r="HKU214" i="5"/>
  <c r="HLC214" i="5"/>
  <c r="HMA214" i="5"/>
  <c r="HMI214" i="5"/>
  <c r="HXK214" i="5"/>
  <c r="ILK214" i="5"/>
  <c r="IMY214" i="5"/>
  <c r="IRW214" i="5"/>
  <c r="ISM214" i="5"/>
  <c r="ISU214" i="5"/>
  <c r="IVW214" i="5"/>
  <c r="IWU214" i="5"/>
  <c r="KKA214" i="5"/>
  <c r="KLG214" i="5"/>
  <c r="KLO214" i="5"/>
  <c r="KQE214" i="5"/>
  <c r="KQM214" i="5"/>
  <c r="KRK214" i="5"/>
  <c r="KSA214" i="5"/>
  <c r="LAQ214" i="5"/>
  <c r="LCU214" i="5"/>
  <c r="MJC214" i="5"/>
  <c r="MJK214" i="5"/>
  <c r="MKA214" i="5"/>
  <c r="MKI214" i="5"/>
  <c r="MKQ214" i="5"/>
  <c r="MLO214" i="5"/>
  <c r="MLW214" i="5"/>
  <c r="MNC214" i="5"/>
  <c r="MOE214" i="5"/>
  <c r="MPK214" i="5"/>
  <c r="MQA214" i="5"/>
  <c r="NEU214" i="5"/>
  <c r="NGQ214" i="5"/>
  <c r="NHW214" i="5"/>
  <c r="NJC214" i="5"/>
  <c r="NJS214" i="5"/>
  <c r="NPG214" i="5"/>
  <c r="NPO214" i="5"/>
  <c r="NPW214" i="5"/>
  <c r="NQM214" i="5"/>
  <c r="NRC214" i="5"/>
  <c r="NRS214" i="5"/>
  <c r="NSY214" i="5"/>
  <c r="NTO214" i="5"/>
  <c r="NZC214" i="5"/>
  <c r="NZK214" i="5"/>
  <c r="NZS214" i="5"/>
  <c r="OAI214" i="5"/>
  <c r="OKU214" i="5"/>
  <c r="SHW214" i="5"/>
  <c r="UIQ214" i="5"/>
  <c r="AOQ214" i="5"/>
  <c r="APW214" i="5"/>
  <c r="BBO214" i="5"/>
  <c r="CIE214" i="5"/>
  <c r="DDK214" i="5"/>
  <c r="DDS214" i="5"/>
  <c r="DEQ214" i="5"/>
  <c r="DEY214" i="5"/>
  <c r="DFW214" i="5"/>
  <c r="DGE214" i="5"/>
  <c r="DHC214" i="5"/>
  <c r="DHK214" i="5"/>
  <c r="DII214" i="5"/>
  <c r="DJO214" i="5"/>
  <c r="DKU214" i="5"/>
  <c r="DLC214" i="5"/>
  <c r="DMA214" i="5"/>
  <c r="DMI214" i="5"/>
  <c r="DNG214" i="5"/>
  <c r="DNO214" i="5"/>
  <c r="DOM214" i="5"/>
  <c r="DOU214" i="5"/>
  <c r="DPS214" i="5"/>
  <c r="DQA214" i="5"/>
  <c r="FUA214" i="5"/>
  <c r="FVG214" i="5"/>
  <c r="FWM214" i="5"/>
  <c r="FXS214" i="5"/>
  <c r="FYY214" i="5"/>
  <c r="GAE214" i="5"/>
  <c r="GAU214" i="5"/>
  <c r="GDW214" i="5"/>
  <c r="GIM214" i="5"/>
  <c r="GIU214" i="5"/>
  <c r="GKA214" i="5"/>
  <c r="HEM214" i="5"/>
  <c r="HHG214" i="5"/>
  <c r="HHO214" i="5"/>
  <c r="HJK214" i="5"/>
  <c r="HKA214" i="5"/>
  <c r="HKY214" i="5"/>
  <c r="HME214" i="5"/>
  <c r="HMM214" i="5"/>
  <c r="ICY214" i="5"/>
  <c r="IEE214" i="5"/>
  <c r="IEM214" i="5"/>
  <c r="IEU214" i="5"/>
  <c r="IFS214" i="5"/>
  <c r="IGA214" i="5"/>
  <c r="IMU214" i="5"/>
  <c r="INK214" i="5"/>
  <c r="IRS214" i="5"/>
  <c r="IVK214" i="5"/>
  <c r="IVS214" i="5"/>
  <c r="IWA214" i="5"/>
  <c r="JDC214" i="5"/>
  <c r="JMQ214" i="5"/>
  <c r="JMY214" i="5"/>
  <c r="JNW214" i="5"/>
  <c r="JOM214" i="5"/>
  <c r="JPK214" i="5"/>
  <c r="JQI214" i="5"/>
  <c r="JQY214" i="5"/>
  <c r="JUY214" i="5"/>
  <c r="JVW214" i="5"/>
  <c r="JXC214" i="5"/>
  <c r="JYI214" i="5"/>
  <c r="KHS214" i="5"/>
  <c r="KJO214" i="5"/>
  <c r="KJW214" i="5"/>
  <c r="KKE214" i="5"/>
  <c r="KKU214" i="5"/>
  <c r="KLC214" i="5"/>
  <c r="KLK214" i="5"/>
  <c r="KMA214" i="5"/>
  <c r="KPK214" i="5"/>
  <c r="KPS214" i="5"/>
  <c r="KQA214" i="5"/>
  <c r="KQI214" i="5"/>
  <c r="KSU214" i="5"/>
  <c r="LAU214" i="5"/>
  <c r="PHK214" i="5"/>
  <c r="PJW214" i="5"/>
  <c r="PKE214" i="5"/>
  <c r="PKU214" i="5"/>
  <c r="PLC214" i="5"/>
  <c r="PLK214" i="5"/>
  <c r="PMI214" i="5"/>
  <c r="PMQ214" i="5"/>
  <c r="PNW214" i="5"/>
  <c r="POU214" i="5"/>
  <c r="PRG214" i="5"/>
  <c r="PTS214" i="5"/>
  <c r="PUA214" i="5"/>
  <c r="PUQ214" i="5"/>
  <c r="PXS214" i="5"/>
  <c r="PYQ214" i="5"/>
  <c r="VXS214" i="5"/>
  <c r="RIM214" i="5"/>
  <c r="RIU214" i="5"/>
  <c r="RJC214" i="5"/>
  <c r="RJS214" i="5"/>
  <c r="RKA214" i="5"/>
  <c r="RKI214" i="5"/>
  <c r="SRG214" i="5"/>
  <c r="SRO214" i="5"/>
  <c r="STS214" i="5"/>
  <c r="SUA214" i="5"/>
  <c r="SUQ214" i="5"/>
  <c r="SVG214" i="5"/>
  <c r="TBC214" i="5"/>
  <c r="TBK214" i="5"/>
  <c r="TLS214" i="5"/>
  <c r="TMI214" i="5"/>
  <c r="TNO214" i="5"/>
  <c r="TOM214" i="5"/>
  <c r="UDS214" i="5"/>
  <c r="UZK214" i="5"/>
  <c r="VAY214" i="5"/>
  <c r="VCE214" i="5"/>
  <c r="VCU214" i="5"/>
  <c r="VDS214" i="5"/>
  <c r="VFG214" i="5"/>
  <c r="VFW214" i="5"/>
  <c r="VGE214" i="5"/>
  <c r="VPC214" i="5"/>
  <c r="VQA214" i="5"/>
  <c r="VQI214" i="5"/>
  <c r="WLK214" i="5"/>
  <c r="WMY214" i="5"/>
  <c r="WNG214" i="5"/>
  <c r="WOM214" i="5"/>
  <c r="WPS214" i="5"/>
  <c r="WRO214" i="5"/>
  <c r="WRW214" i="5"/>
  <c r="WSE214" i="5"/>
  <c r="WSU214" i="5"/>
  <c r="WTK214" i="5"/>
  <c r="WVW214" i="5"/>
  <c r="WYI214" i="5"/>
  <c r="GUM217" i="5"/>
  <c r="GVS217" i="5"/>
  <c r="GWA217" i="5"/>
  <c r="HBW217" i="5"/>
  <c r="HDK217" i="5"/>
  <c r="HLC217" i="5"/>
  <c r="HLK217" i="5"/>
  <c r="HMA217" i="5"/>
  <c r="OXS214" i="5"/>
  <c r="OYY214" i="5"/>
  <c r="OZG214" i="5"/>
  <c r="OZO214" i="5"/>
  <c r="PAE214" i="5"/>
  <c r="PAM214" i="5"/>
  <c r="PAU214" i="5"/>
  <c r="PFC214" i="5"/>
  <c r="PFK214" i="5"/>
  <c r="PFS214" i="5"/>
  <c r="PGI214" i="5"/>
  <c r="QAE214" i="5"/>
  <c r="QKA214" i="5"/>
  <c r="QMM214" i="5"/>
  <c r="SAY214" i="5"/>
  <c r="SIE214" i="5"/>
  <c r="SIU214" i="5"/>
  <c r="SKA214" i="5"/>
  <c r="TWE214" i="5"/>
  <c r="TXK214" i="5"/>
  <c r="UJG214" i="5"/>
  <c r="UJO214" i="5"/>
  <c r="UJW214" i="5"/>
  <c r="UKM214" i="5"/>
  <c r="UKU214" i="5"/>
  <c r="ULC214" i="5"/>
  <c r="ULS214" i="5"/>
  <c r="UMA214" i="5"/>
  <c r="UMI214" i="5"/>
  <c r="VYI214" i="5"/>
  <c r="VZG214" i="5"/>
  <c r="AQQ217" i="5"/>
  <c r="BAM217" i="5"/>
  <c r="BHW217" i="5"/>
  <c r="BJC217" i="5"/>
  <c r="BLO217" i="5"/>
  <c r="CJS217" i="5"/>
  <c r="CUM217" i="5"/>
  <c r="CUU217" i="5"/>
  <c r="CYM217" i="5"/>
  <c r="CZC217" i="5"/>
  <c r="CZS217" i="5"/>
  <c r="DBO217" i="5"/>
  <c r="DDC217" i="5"/>
  <c r="DEA217" i="5"/>
  <c r="DEY217" i="5"/>
  <c r="DGU217" i="5"/>
  <c r="DHC217" i="5"/>
  <c r="DTK217" i="5"/>
  <c r="DUY217" i="5"/>
  <c r="DWE217" i="5"/>
  <c r="DXC217" i="5"/>
  <c r="DXS217" i="5"/>
  <c r="DYI217" i="5"/>
  <c r="ESQ217" i="5"/>
  <c r="ESY217" i="5"/>
  <c r="ETG217" i="5"/>
  <c r="ETW217" i="5"/>
  <c r="EWI217" i="5"/>
  <c r="LBK214" i="5"/>
  <c r="LCA214" i="5"/>
  <c r="LCI214" i="5"/>
  <c r="LCQ214" i="5"/>
  <c r="LKQ214" i="5"/>
  <c r="MNS214" i="5"/>
  <c r="MOI214" i="5"/>
  <c r="MPO214" i="5"/>
  <c r="NCM214" i="5"/>
  <c r="NEA214" i="5"/>
  <c r="NGU214" i="5"/>
  <c r="NHK214" i="5"/>
  <c r="NIA214" i="5"/>
  <c r="NJG214" i="5"/>
  <c r="NOU214" i="5"/>
  <c r="NPS214" i="5"/>
  <c r="NQQ214" i="5"/>
  <c r="NRW214" i="5"/>
  <c r="NTC214" i="5"/>
  <c r="NYQ214" i="5"/>
  <c r="NZO214" i="5"/>
  <c r="OAM214" i="5"/>
  <c r="OBC214" i="5"/>
  <c r="OBK214" i="5"/>
  <c r="OTW214" i="5"/>
  <c r="OUM214" i="5"/>
  <c r="PHO214" i="5"/>
  <c r="PIU214" i="5"/>
  <c r="PRK214" i="5"/>
  <c r="PSQ214" i="5"/>
  <c r="PUE214" i="5"/>
  <c r="PUM214" i="5"/>
  <c r="PWY214" i="5"/>
  <c r="QFO214" i="5"/>
  <c r="QGU214" i="5"/>
  <c r="QIA214" i="5"/>
  <c r="QNS214" i="5"/>
  <c r="RFG214" i="5"/>
  <c r="RGE214" i="5"/>
  <c r="RIY214" i="5"/>
  <c r="RJG214" i="5"/>
  <c r="RKU214" i="5"/>
  <c r="SCE214" i="5"/>
  <c r="SCM214" i="5"/>
  <c r="SCU214" i="5"/>
  <c r="SDK214" i="5"/>
  <c r="SDS214" i="5"/>
  <c r="SEA214" i="5"/>
  <c r="SEQ214" i="5"/>
  <c r="SEY214" i="5"/>
  <c r="SFG214" i="5"/>
  <c r="SHK214" i="5"/>
  <c r="SHS214" i="5"/>
  <c r="SKY214" i="5"/>
  <c r="SMM214" i="5"/>
  <c r="SNS214" i="5"/>
  <c r="SOI214" i="5"/>
  <c r="TYI214" i="5"/>
  <c r="TZW214" i="5"/>
  <c r="UBC214" i="5"/>
  <c r="UCQ214" i="5"/>
  <c r="UGY214" i="5"/>
  <c r="UKA214" i="5"/>
  <c r="ULG214" i="5"/>
  <c r="UMM214" i="5"/>
  <c r="UZW214" i="5"/>
  <c r="VCY214" i="5"/>
  <c r="VDG214" i="5"/>
  <c r="VDO214" i="5"/>
  <c r="VEU214" i="5"/>
  <c r="VGY214" i="5"/>
  <c r="VHG214" i="5"/>
  <c r="VIE214" i="5"/>
  <c r="VIM214" i="5"/>
  <c r="WAY214" i="5"/>
  <c r="WFW214" i="5"/>
  <c r="WHC214" i="5"/>
  <c r="WJO214" i="5"/>
  <c r="C217" i="5"/>
  <c r="SE217" i="5"/>
  <c r="SM217" i="5"/>
  <c r="SU217" i="5"/>
  <c r="YI217" i="5"/>
  <c r="AAU217" i="5"/>
  <c r="AIE217" i="5"/>
  <c r="AKQ217" i="5"/>
  <c r="ANK217" i="5"/>
  <c r="ANS217" i="5"/>
  <c r="DEM217" i="5"/>
  <c r="DEU217" i="5"/>
  <c r="DFC217" i="5"/>
  <c r="DGA217" i="5"/>
  <c r="DGI217" i="5"/>
  <c r="DLW217" i="5"/>
  <c r="DME217" i="5"/>
  <c r="DMM217" i="5"/>
  <c r="DNC217" i="5"/>
  <c r="DNS217" i="5"/>
  <c r="DOI217" i="5"/>
  <c r="DPO217" i="5"/>
  <c r="DQE217" i="5"/>
  <c r="DTG217" i="5"/>
  <c r="DUM217" i="5"/>
  <c r="DUU217" i="5"/>
  <c r="DVC217" i="5"/>
  <c r="DVS217" i="5"/>
  <c r="DWA217" i="5"/>
  <c r="DWI217" i="5"/>
  <c r="DWY217" i="5"/>
  <c r="DYE217" i="5"/>
  <c r="DYU217" i="5"/>
  <c r="EDS217" i="5"/>
  <c r="FTK217" i="5"/>
  <c r="FUQ217" i="5"/>
  <c r="FVO217" i="5"/>
  <c r="FWU217" i="5"/>
  <c r="FXK217" i="5"/>
  <c r="FYI217" i="5"/>
  <c r="FZW217" i="5"/>
  <c r="HHO217" i="5"/>
  <c r="HRS217" i="5"/>
  <c r="HSA217" i="5"/>
  <c r="HSQ217" i="5"/>
  <c r="HTG217" i="5"/>
  <c r="IOA217" i="5"/>
  <c r="IOI217" i="5"/>
  <c r="HMI217" i="5"/>
  <c r="HMQ217" i="5"/>
  <c r="HNO217" i="5"/>
  <c r="HNW217" i="5"/>
  <c r="HPS217" i="5"/>
  <c r="HQY217" i="5"/>
  <c r="HRG217" i="5"/>
  <c r="HRO217" i="5"/>
  <c r="IWQ217" i="5"/>
  <c r="IXW217" i="5"/>
  <c r="IYU217" i="5"/>
  <c r="JAA217" i="5"/>
  <c r="JAQ217" i="5"/>
  <c r="JBO217" i="5"/>
  <c r="JCU217" i="5"/>
  <c r="JDS217" i="5"/>
  <c r="JEY217" i="5"/>
  <c r="JFO217" i="5"/>
  <c r="JGM217" i="5"/>
  <c r="JHS217" i="5"/>
  <c r="JIQ217" i="5"/>
  <c r="JJW217" i="5"/>
  <c r="JKM217" i="5"/>
  <c r="JLK217" i="5"/>
  <c r="JMY217" i="5"/>
  <c r="JPC217" i="5"/>
  <c r="JPK217" i="5"/>
  <c r="JRG217" i="5"/>
  <c r="JRW217" i="5"/>
  <c r="JSM217" i="5"/>
  <c r="JTS217" i="5"/>
  <c r="JUI217" i="5"/>
  <c r="JVG217" i="5"/>
  <c r="JYY217" i="5"/>
  <c r="JZG217" i="5"/>
  <c r="KHO217" i="5"/>
  <c r="KJC217" i="5"/>
  <c r="KKY217" i="5"/>
  <c r="KLO217" i="5"/>
  <c r="KME217" i="5"/>
  <c r="KNK217" i="5"/>
  <c r="KVS217" i="5"/>
  <c r="KYE217" i="5"/>
  <c r="KYM217" i="5"/>
  <c r="KZC217" i="5"/>
  <c r="KZK217" i="5"/>
  <c r="KZS217" i="5"/>
  <c r="LAQ217" i="5"/>
  <c r="LAY217" i="5"/>
  <c r="LCU217" i="5"/>
  <c r="LFG217" i="5"/>
  <c r="LSI217" i="5"/>
  <c r="LSQ217" i="5"/>
  <c r="MRW217" i="5"/>
  <c r="MTK217" i="5"/>
  <c r="MTS217" i="5"/>
  <c r="MVW217" i="5"/>
  <c r="MWE217" i="5"/>
  <c r="MZG217" i="5"/>
  <c r="NAU217" i="5"/>
  <c r="NBC217" i="5"/>
  <c r="NCY217" i="5"/>
  <c r="NDO217" i="5"/>
  <c r="NIE217" i="5"/>
  <c r="NIM217" i="5"/>
  <c r="NJK217" i="5"/>
  <c r="NJS217" i="5"/>
  <c r="NKQ217" i="5"/>
  <c r="NKY217" i="5"/>
  <c r="NLW217" i="5"/>
  <c r="NME217" i="5"/>
  <c r="NRC217" i="5"/>
  <c r="PAA217" i="5"/>
  <c r="PAQ217" i="5"/>
  <c r="PBW217" i="5"/>
  <c r="PCU217" i="5"/>
  <c r="PEI217" i="5"/>
  <c r="PFO217" i="5"/>
  <c r="PGE217" i="5"/>
  <c r="PJG217" i="5"/>
  <c r="PJO217" i="5"/>
  <c r="QFK217" i="5"/>
  <c r="QFS217" i="5"/>
  <c r="QXO217" i="5"/>
  <c r="JQM217" i="5"/>
  <c r="KOU217" i="5"/>
  <c r="KPC217" i="5"/>
  <c r="KTK217" i="5"/>
  <c r="KTS217" i="5"/>
  <c r="LLC217" i="5"/>
  <c r="LMI217" i="5"/>
  <c r="LMQ217" i="5"/>
  <c r="NII217" i="5"/>
  <c r="NJO217" i="5"/>
  <c r="NKE217" i="5"/>
  <c r="OOA217" i="5"/>
  <c r="OOQ217" i="5"/>
  <c r="OOY217" i="5"/>
  <c r="OPG217" i="5"/>
  <c r="OSQ217" i="5"/>
  <c r="OSY217" i="5"/>
  <c r="OTO217" i="5"/>
  <c r="OTW217" i="5"/>
  <c r="OUE217" i="5"/>
  <c r="OVC217" i="5"/>
  <c r="OVK217" i="5"/>
  <c r="OWQ217" i="5"/>
  <c r="OXO217" i="5"/>
  <c r="OYM217" i="5"/>
  <c r="OYU217" i="5"/>
  <c r="OZC217" i="5"/>
  <c r="PMM217" i="5"/>
  <c r="PNS217" i="5"/>
  <c r="POA217" i="5"/>
  <c r="POI217" i="5"/>
  <c r="PRS217" i="5"/>
  <c r="PSA217" i="5"/>
  <c r="PSY217" i="5"/>
  <c r="PTG217" i="5"/>
  <c r="PTW217" i="5"/>
  <c r="PVC217" i="5"/>
  <c r="PWQ217" i="5"/>
  <c r="PWY217" i="5"/>
  <c r="QAA217" i="5"/>
  <c r="QAI217" i="5"/>
  <c r="GTL230" i="5"/>
  <c r="TKU217" i="5"/>
  <c r="TUQ217" i="5"/>
  <c r="TVW217" i="5"/>
  <c r="TWM217" i="5"/>
  <c r="ULS217" i="5"/>
  <c r="UMA217" i="5"/>
  <c r="UMI217" i="5"/>
  <c r="UMY217" i="5"/>
  <c r="UNG217" i="5"/>
  <c r="UNO217" i="5"/>
  <c r="VFK217" i="5"/>
  <c r="VFS217" i="5"/>
  <c r="VGA217" i="5"/>
  <c r="VHG217" i="5"/>
  <c r="VHO217" i="5"/>
  <c r="VHW217" i="5"/>
  <c r="VNK217" i="5"/>
  <c r="VNS217" i="5"/>
  <c r="VOA217" i="5"/>
  <c r="VOQ217" i="5"/>
  <c r="VOY217" i="5"/>
  <c r="VPG217" i="5"/>
  <c r="VRC217" i="5"/>
  <c r="VRS217" i="5"/>
  <c r="VXG217" i="5"/>
  <c r="VXO217" i="5"/>
  <c r="VXW217" i="5"/>
  <c r="VZC217" i="5"/>
  <c r="WAA217" i="5"/>
  <c r="WAI217" i="5"/>
  <c r="WBG217" i="5"/>
  <c r="WBO217" i="5"/>
  <c r="WCM217" i="5"/>
  <c r="WCU217" i="5"/>
  <c r="WDK217" i="5"/>
  <c r="WEQ217" i="5"/>
  <c r="WEY217" i="5"/>
  <c r="WFG217" i="5"/>
  <c r="WFW217" i="5"/>
  <c r="WGM217" i="5"/>
  <c r="WQA217" i="5"/>
  <c r="WQI217" i="5"/>
  <c r="WTS217" i="5"/>
  <c r="WUA217" i="5"/>
  <c r="WUY217" i="5"/>
  <c r="WVG217" i="5"/>
  <c r="KCJ230" i="5"/>
  <c r="ADH235" i="5"/>
  <c r="QXW217" i="5"/>
  <c r="QZK217" i="5"/>
  <c r="RBO217" i="5"/>
  <c r="RBW217" i="5"/>
  <c r="RHC217" i="5"/>
  <c r="RHK217" i="5"/>
  <c r="RIA217" i="5"/>
  <c r="RII217" i="5"/>
  <c r="RIQ217" i="5"/>
  <c r="RJO217" i="5"/>
  <c r="RJW217" i="5"/>
  <c r="RMA217" i="5"/>
  <c r="RPK217" i="5"/>
  <c r="RPS217" i="5"/>
  <c r="RQQ217" i="5"/>
  <c r="RTK217" i="5"/>
  <c r="RTS217" i="5"/>
  <c r="RUI217" i="5"/>
  <c r="RUQ217" i="5"/>
  <c r="RUY217" i="5"/>
  <c r="RYI217" i="5"/>
  <c r="RYQ217" i="5"/>
  <c r="RZG217" i="5"/>
  <c r="RZO217" i="5"/>
  <c r="RZW217" i="5"/>
  <c r="SAU217" i="5"/>
  <c r="SBC217" i="5"/>
  <c r="SCI217" i="5"/>
  <c r="SDG217" i="5"/>
  <c r="SEE217" i="5"/>
  <c r="SEM217" i="5"/>
  <c r="SFS217" i="5"/>
  <c r="SIE217" i="5"/>
  <c r="SIM217" i="5"/>
  <c r="SJC217" i="5"/>
  <c r="SJK217" i="5"/>
  <c r="SJS217" i="5"/>
  <c r="SKQ217" i="5"/>
  <c r="SKY217" i="5"/>
  <c r="SPO217" i="5"/>
  <c r="SPW217" i="5"/>
  <c r="SUM217" i="5"/>
  <c r="SUU217" i="5"/>
  <c r="SVK217" i="5"/>
  <c r="SVS217" i="5"/>
  <c r="SWA217" i="5"/>
  <c r="SWQ217" i="5"/>
  <c r="SZK217" i="5"/>
  <c r="SZS217" i="5"/>
  <c r="TEI217" i="5"/>
  <c r="TEQ217" i="5"/>
  <c r="TFG217" i="5"/>
  <c r="TFO217" i="5"/>
  <c r="TFW217" i="5"/>
  <c r="TGU217" i="5"/>
  <c r="THC217" i="5"/>
  <c r="TIY217" i="5"/>
  <c r="TJO217" i="5"/>
  <c r="TOY217" i="5"/>
  <c r="TQE217" i="5"/>
  <c r="TSQ217" i="5"/>
  <c r="TTW217" i="5"/>
  <c r="UOQ217" i="5"/>
  <c r="UPW217" i="5"/>
  <c r="UQU217" i="5"/>
  <c r="URK217" i="5"/>
  <c r="VAQ217" i="5"/>
  <c r="VEI217" i="5"/>
  <c r="VIY217" i="5"/>
  <c r="VJW217" i="5"/>
  <c r="VLC217" i="5"/>
  <c r="VQI217" i="5"/>
  <c r="VYY217" i="5"/>
  <c r="VZW217" i="5"/>
  <c r="WJS217" i="5"/>
  <c r="WKI217" i="5"/>
  <c r="WKY217" i="5"/>
  <c r="WME217" i="5"/>
  <c r="WMU217" i="5"/>
  <c r="WNK217" i="5"/>
  <c r="WVC217" i="5"/>
  <c r="WWA217" i="5"/>
  <c r="RH230" i="5"/>
  <c r="AO211" i="5"/>
  <c r="AW211" i="5"/>
  <c r="BE211" i="5"/>
  <c r="BM211" i="5"/>
  <c r="BU211" i="5"/>
  <c r="CC211" i="5"/>
  <c r="CK211" i="5"/>
  <c r="CS211" i="5"/>
  <c r="DA211" i="5"/>
  <c r="DQ211" i="5"/>
  <c r="DY211" i="5"/>
  <c r="EG211" i="5"/>
  <c r="EO211" i="5"/>
  <c r="EW211" i="5"/>
  <c r="FE211" i="5"/>
  <c r="FM211" i="5"/>
  <c r="FU211" i="5"/>
  <c r="GC211" i="5"/>
  <c r="GK211" i="5"/>
  <c r="HA211" i="5"/>
  <c r="HI211" i="5"/>
  <c r="HQ211" i="5"/>
  <c r="HY211" i="5"/>
  <c r="IO211" i="5"/>
  <c r="IW211" i="5"/>
  <c r="JE211" i="5"/>
  <c r="JM211" i="5"/>
  <c r="JU211" i="5"/>
  <c r="KK211" i="5"/>
  <c r="KS211" i="5"/>
  <c r="LA211" i="5"/>
  <c r="LI211" i="5"/>
  <c r="LQ211" i="5"/>
  <c r="LY211" i="5"/>
  <c r="MG211" i="5"/>
  <c r="MO211" i="5"/>
  <c r="MW211" i="5"/>
  <c r="NM211" i="5"/>
  <c r="NU211" i="5"/>
  <c r="OC211" i="5"/>
  <c r="OK211" i="5"/>
  <c r="OS211" i="5"/>
  <c r="PA211" i="5"/>
  <c r="PI211" i="5"/>
  <c r="PQ211" i="5"/>
  <c r="PY211" i="5"/>
  <c r="QG211" i="5"/>
  <c r="QW211" i="5"/>
  <c r="RE211" i="5"/>
  <c r="RM211" i="5"/>
  <c r="RU211" i="5"/>
  <c r="SC211" i="5"/>
  <c r="SK211" i="5"/>
  <c r="SS211" i="5"/>
  <c r="TA211" i="5"/>
  <c r="TI211" i="5"/>
  <c r="TQ211" i="5"/>
  <c r="UG211" i="5"/>
  <c r="UO211" i="5"/>
  <c r="UW211" i="5"/>
  <c r="VE211" i="5"/>
  <c r="VU211" i="5"/>
  <c r="WC211" i="5"/>
  <c r="WK211" i="5"/>
  <c r="WS211" i="5"/>
  <c r="XI211" i="5"/>
  <c r="XQ211" i="5"/>
  <c r="XY211" i="5"/>
  <c r="YG211" i="5"/>
  <c r="YO211" i="5"/>
  <c r="ZE211" i="5"/>
  <c r="ZM211" i="5"/>
  <c r="ZU211" i="5"/>
  <c r="AAC211" i="5"/>
  <c r="AAS211" i="5"/>
  <c r="ABA211" i="5"/>
  <c r="ABI211" i="5"/>
  <c r="ABQ211" i="5"/>
  <c r="ABY211" i="5"/>
  <c r="ACG211" i="5"/>
  <c r="ACO211" i="5"/>
  <c r="ACW211" i="5"/>
  <c r="ADE211" i="5"/>
  <c r="ADM211" i="5"/>
  <c r="AEC211" i="5"/>
  <c r="AEK211" i="5"/>
  <c r="AES211" i="5"/>
  <c r="AFA211" i="5"/>
  <c r="AFQ211" i="5"/>
  <c r="AFY211" i="5"/>
  <c r="AGG211" i="5"/>
  <c r="AGO211" i="5"/>
  <c r="AHE211" i="5"/>
  <c r="AHM211" i="5"/>
  <c r="AHU211" i="5"/>
  <c r="AIC211" i="5"/>
  <c r="AIK211" i="5"/>
  <c r="AIS211" i="5"/>
  <c r="AJA211" i="5"/>
  <c r="AJI211" i="5"/>
  <c r="AJQ211" i="5"/>
  <c r="AJY211" i="5"/>
  <c r="AKO211" i="5"/>
  <c r="AKW211" i="5"/>
  <c r="ALE211" i="5"/>
  <c r="ALM211" i="5"/>
  <c r="AMC211" i="5"/>
  <c r="AMK211" i="5"/>
  <c r="AMS211" i="5"/>
  <c r="ANA211" i="5"/>
  <c r="ANI211" i="5"/>
  <c r="ANY211" i="5"/>
  <c r="AOG211" i="5"/>
  <c r="AOO211" i="5"/>
  <c r="AOW211" i="5"/>
  <c r="APE211" i="5"/>
  <c r="APM211" i="5"/>
  <c r="APU211" i="5"/>
  <c r="AQC211" i="5"/>
  <c r="AQK211" i="5"/>
  <c r="ARA211" i="5"/>
  <c r="ARI211" i="5"/>
  <c r="ARQ211" i="5"/>
  <c r="ARY211" i="5"/>
  <c r="ASG211" i="5"/>
  <c r="ASW211" i="5"/>
  <c r="ATE211" i="5"/>
  <c r="ATM211" i="5"/>
  <c r="ATU211" i="5"/>
  <c r="AUK211" i="5"/>
  <c r="AUS211" i="5"/>
  <c r="AVA211" i="5"/>
  <c r="AVI211" i="5"/>
  <c r="AVY211" i="5"/>
  <c r="AWG211" i="5"/>
  <c r="AWO211" i="5"/>
  <c r="AWW211" i="5"/>
  <c r="AXE211" i="5"/>
  <c r="AXU211" i="5"/>
  <c r="AYC211" i="5"/>
  <c r="AYK211" i="5"/>
  <c r="AYS211" i="5"/>
  <c r="AZI211" i="5"/>
  <c r="AZQ211" i="5"/>
  <c r="AZY211" i="5"/>
  <c r="BAG211" i="5"/>
  <c r="BAW211" i="5"/>
  <c r="BBE211" i="5"/>
  <c r="BBM211" i="5"/>
  <c r="BBU211" i="5"/>
  <c r="BCC211" i="5"/>
  <c r="BCK211" i="5"/>
  <c r="BCS211" i="5"/>
  <c r="BDA211" i="5"/>
  <c r="BDI211" i="5"/>
  <c r="BDQ211" i="5"/>
  <c r="BEG211" i="5"/>
  <c r="BEO211" i="5"/>
  <c r="BEW211" i="5"/>
  <c r="BFE211" i="5"/>
  <c r="BFU211" i="5"/>
  <c r="BGC211" i="5"/>
  <c r="BGK211" i="5"/>
  <c r="BGS211" i="5"/>
  <c r="BHA211" i="5"/>
  <c r="BHQ211" i="5"/>
  <c r="BHY211" i="5"/>
  <c r="BIG211" i="5"/>
  <c r="BIO211" i="5"/>
  <c r="BIW211" i="5"/>
  <c r="BJE211" i="5"/>
  <c r="BJM211" i="5"/>
  <c r="BJU211" i="5"/>
  <c r="BKC211" i="5"/>
  <c r="BKS211" i="5"/>
  <c r="BLA211" i="5"/>
  <c r="BLI211" i="5"/>
  <c r="BLQ211" i="5"/>
  <c r="BLY211" i="5"/>
  <c r="BMO211" i="5"/>
  <c r="BMW211" i="5"/>
  <c r="BNE211" i="5"/>
  <c r="BNM211" i="5"/>
  <c r="BOC211" i="5"/>
  <c r="BOK211" i="5"/>
  <c r="BOS211" i="5"/>
  <c r="BPA211" i="5"/>
  <c r="BPI211" i="5"/>
  <c r="BPQ211" i="5"/>
  <c r="BPY211" i="5"/>
  <c r="BQG211" i="5"/>
  <c r="BQO211" i="5"/>
  <c r="BQW211" i="5"/>
  <c r="BRM211" i="5"/>
  <c r="BRU211" i="5"/>
  <c r="BSC211" i="5"/>
  <c r="BSK211" i="5"/>
  <c r="BTA211" i="5"/>
  <c r="BTI211" i="5"/>
  <c r="BTQ211" i="5"/>
  <c r="BTY211" i="5"/>
  <c r="BUO211" i="5"/>
  <c r="BUW211" i="5"/>
  <c r="BVE211" i="5"/>
  <c r="BVM211" i="5"/>
  <c r="BVU211" i="5"/>
  <c r="BWK211" i="5"/>
  <c r="BWS211" i="5"/>
  <c r="BXA211" i="5"/>
  <c r="BXI211" i="5"/>
  <c r="BXY211" i="5"/>
  <c r="BYG211" i="5"/>
  <c r="BYO211" i="5"/>
  <c r="BYW211" i="5"/>
  <c r="BZM211" i="5"/>
  <c r="BZU211" i="5"/>
  <c r="CAC211" i="5"/>
  <c r="CAK211" i="5"/>
  <c r="CAS211" i="5"/>
  <c r="CBI211" i="5"/>
  <c r="CBQ211" i="5"/>
  <c r="CBY211" i="5"/>
  <c r="CCG211" i="5"/>
  <c r="CCO211" i="5"/>
  <c r="CCW211" i="5"/>
  <c r="CDE211" i="5"/>
  <c r="CDM211" i="5"/>
  <c r="CDU211" i="5"/>
  <c r="CEK211" i="5"/>
  <c r="CES211" i="5"/>
  <c r="CFA211" i="5"/>
  <c r="CFI211" i="5"/>
  <c r="CFQ211" i="5"/>
  <c r="CGG211" i="5"/>
  <c r="CGO211" i="5"/>
  <c r="CGW211" i="5"/>
  <c r="CHE211" i="5"/>
  <c r="CHU211" i="5"/>
  <c r="CIC211" i="5"/>
  <c r="CIK211" i="5"/>
  <c r="CIS211" i="5"/>
  <c r="CJA211" i="5"/>
  <c r="CJI211" i="5"/>
  <c r="CJQ211" i="5"/>
  <c r="CJY211" i="5"/>
  <c r="CKG211" i="5"/>
  <c r="CKO211" i="5"/>
  <c r="CLE211" i="5"/>
  <c r="CLM211" i="5"/>
  <c r="CLU211" i="5"/>
  <c r="CMC211" i="5"/>
  <c r="CMS211" i="5"/>
  <c r="CNA211" i="5"/>
  <c r="CNI211" i="5"/>
  <c r="CNQ211" i="5"/>
  <c r="COG211" i="5"/>
  <c r="COO211" i="5"/>
  <c r="COW211" i="5"/>
  <c r="CPE211" i="5"/>
  <c r="CPM211" i="5"/>
  <c r="CPU211" i="5"/>
  <c r="CQC211" i="5"/>
  <c r="CQK211" i="5"/>
  <c r="CQS211" i="5"/>
  <c r="CRA211" i="5"/>
  <c r="CRQ211" i="5"/>
  <c r="CRY211" i="5"/>
  <c r="CSG211" i="5"/>
  <c r="CSO211" i="5"/>
  <c r="CTE211" i="5"/>
  <c r="CTM211" i="5"/>
  <c r="CTU211" i="5"/>
  <c r="CUC211" i="5"/>
  <c r="CUK211" i="5"/>
  <c r="CVA211" i="5"/>
  <c r="CVI211" i="5"/>
  <c r="CVQ211" i="5"/>
  <c r="CVY211" i="5"/>
  <c r="CWO211" i="5"/>
  <c r="CWW211" i="5"/>
  <c r="CXE211" i="5"/>
  <c r="CXM211" i="5"/>
  <c r="CYC211" i="5"/>
  <c r="CYK211" i="5"/>
  <c r="CYS211" i="5"/>
  <c r="CZA211" i="5"/>
  <c r="CZI211" i="5"/>
  <c r="CZY211" i="5"/>
  <c r="DAG211" i="5"/>
  <c r="DAO211" i="5"/>
  <c r="DAW211" i="5"/>
  <c r="DBM211" i="5"/>
  <c r="DBU211" i="5"/>
  <c r="DCC211" i="5"/>
  <c r="DCK211" i="5"/>
  <c r="DCS211" i="5"/>
  <c r="DDA211" i="5"/>
  <c r="DDI211" i="5"/>
  <c r="DDQ211" i="5"/>
  <c r="DDY211" i="5"/>
  <c r="DEG211" i="5"/>
  <c r="DEW211" i="5"/>
  <c r="DFE211" i="5"/>
  <c r="DFM211" i="5"/>
  <c r="DFU211" i="5"/>
  <c r="DGK211" i="5"/>
  <c r="DGS211" i="5"/>
  <c r="DHA211" i="5"/>
  <c r="DHI211" i="5"/>
  <c r="DHY211" i="5"/>
  <c r="DIG211" i="5"/>
  <c r="DIO211" i="5"/>
  <c r="DIW211" i="5"/>
  <c r="DJE211" i="5"/>
  <c r="DJM211" i="5"/>
  <c r="DJU211" i="5"/>
  <c r="DKC211" i="5"/>
  <c r="DKK211" i="5"/>
  <c r="DKS211" i="5"/>
  <c r="DLI211" i="5"/>
  <c r="DLQ211" i="5"/>
  <c r="DLY211" i="5"/>
  <c r="DMG211" i="5"/>
  <c r="DMW211" i="5"/>
  <c r="DNE211" i="5"/>
  <c r="DNM211" i="5"/>
  <c r="DNU211" i="5"/>
  <c r="DOC211" i="5"/>
  <c r="DOS211" i="5"/>
  <c r="DPA211" i="5"/>
  <c r="DPI211" i="5"/>
  <c r="DPQ211" i="5"/>
  <c r="DPY211" i="5"/>
  <c r="DQG211" i="5"/>
  <c r="DQO211" i="5"/>
  <c r="DQW211" i="5"/>
  <c r="DRE211" i="5"/>
  <c r="DRU211" i="5"/>
  <c r="DSC211" i="5"/>
  <c r="DSK211" i="5"/>
  <c r="DSS211" i="5"/>
  <c r="DTA211" i="5"/>
  <c r="DTQ211" i="5"/>
  <c r="DTY211" i="5"/>
  <c r="DUG211" i="5"/>
  <c r="DUO211" i="5"/>
  <c r="DVE211" i="5"/>
  <c r="DVM211" i="5"/>
  <c r="DVU211" i="5"/>
  <c r="DWC211" i="5"/>
  <c r="DWS211" i="5"/>
  <c r="DXA211" i="5"/>
  <c r="DXI211" i="5"/>
  <c r="DXQ211" i="5"/>
  <c r="DXY211" i="5"/>
  <c r="DYO211" i="5"/>
  <c r="DYW211" i="5"/>
  <c r="DZE211" i="5"/>
  <c r="DZM211" i="5"/>
  <c r="EAC211" i="5"/>
  <c r="EAK211" i="5"/>
  <c r="EAS211" i="5"/>
  <c r="EBA211" i="5"/>
  <c r="EBQ211" i="5"/>
  <c r="EBY211" i="5"/>
  <c r="ECG211" i="5"/>
  <c r="ECO211" i="5"/>
  <c r="ECW211" i="5"/>
  <c r="EDE211" i="5"/>
  <c r="EDM211" i="5"/>
  <c r="EDU211" i="5"/>
  <c r="EEC211" i="5"/>
  <c r="EEK211" i="5"/>
  <c r="EFA211" i="5"/>
  <c r="EFI211" i="5"/>
  <c r="EFQ211" i="5"/>
  <c r="EFY211" i="5"/>
  <c r="EGO211" i="5"/>
  <c r="EGW211" i="5"/>
  <c r="EHE211" i="5"/>
  <c r="EHM211" i="5"/>
  <c r="EHU211" i="5"/>
  <c r="EIK211" i="5"/>
  <c r="EIS211" i="5"/>
  <c r="EJA211" i="5"/>
  <c r="EJI211" i="5"/>
  <c r="EJQ211" i="5"/>
  <c r="EJY211" i="5"/>
  <c r="EKG211" i="5"/>
  <c r="EKO211" i="5"/>
  <c r="EKW211" i="5"/>
  <c r="ELM211" i="5"/>
  <c r="ELU211" i="5"/>
  <c r="EMC211" i="5"/>
  <c r="EMK211" i="5"/>
  <c r="EMS211" i="5"/>
  <c r="ENI211" i="5"/>
  <c r="ENQ211" i="5"/>
  <c r="ENY211" i="5"/>
  <c r="EOG211" i="5"/>
  <c r="EOW211" i="5"/>
  <c r="EPE211" i="5"/>
  <c r="EPM211" i="5"/>
  <c r="EPU211" i="5"/>
  <c r="EQC211" i="5"/>
  <c r="EQK211" i="5"/>
  <c r="EQS211" i="5"/>
  <c r="ERA211" i="5"/>
  <c r="ERI211" i="5"/>
  <c r="ERQ211" i="5"/>
  <c r="ESG211" i="5"/>
  <c r="ESO211" i="5"/>
  <c r="ESW211" i="5"/>
  <c r="ETE211" i="5"/>
  <c r="ETU211" i="5"/>
  <c r="EUC211" i="5"/>
  <c r="EUK211" i="5"/>
  <c r="EUS211" i="5"/>
  <c r="EVI211" i="5"/>
  <c r="EVQ211" i="5"/>
  <c r="EVY211" i="5"/>
  <c r="EWG211" i="5"/>
  <c r="EWO211" i="5"/>
  <c r="EXE211" i="5"/>
  <c r="EXM211" i="5"/>
  <c r="EXU211" i="5"/>
  <c r="EYC211" i="5"/>
  <c r="EYS211" i="5"/>
  <c r="EZA211" i="5"/>
  <c r="EZI211" i="5"/>
  <c r="EZQ211" i="5"/>
  <c r="FAG211" i="5"/>
  <c r="FAO211" i="5"/>
  <c r="FAW211" i="5"/>
  <c r="FBE211" i="5"/>
  <c r="FBM211" i="5"/>
  <c r="FCC211" i="5"/>
  <c r="FCK211" i="5"/>
  <c r="FCS211" i="5"/>
  <c r="FDA211" i="5"/>
  <c r="FDI211" i="5"/>
  <c r="FDQ211" i="5"/>
  <c r="FDY211" i="5"/>
  <c r="FEG211" i="5"/>
  <c r="FEO211" i="5"/>
  <c r="FFE211" i="5"/>
  <c r="FFM211" i="5"/>
  <c r="FFU211" i="5"/>
  <c r="FGC211" i="5"/>
  <c r="FGK211" i="5"/>
  <c r="FHA211" i="5"/>
  <c r="FHI211" i="5"/>
  <c r="FHQ211" i="5"/>
  <c r="FHY211" i="5"/>
  <c r="FIO211" i="5"/>
  <c r="FIW211" i="5"/>
  <c r="FJE211" i="5"/>
  <c r="FJM211" i="5"/>
  <c r="FJU211" i="5"/>
  <c r="FKC211" i="5"/>
  <c r="FKK211" i="5"/>
  <c r="FKS211" i="5"/>
  <c r="FLA211" i="5"/>
  <c r="FLI211" i="5"/>
  <c r="FLY211" i="5"/>
  <c r="FMG211" i="5"/>
  <c r="FMO211" i="5"/>
  <c r="FMW211" i="5"/>
  <c r="FNM211" i="5"/>
  <c r="FNU211" i="5"/>
  <c r="FOC211" i="5"/>
  <c r="FOK211" i="5"/>
  <c r="FPA211" i="5"/>
  <c r="FPI211" i="5"/>
  <c r="FPQ211" i="5"/>
  <c r="FPY211" i="5"/>
  <c r="FQG211" i="5"/>
  <c r="FQO211" i="5"/>
  <c r="FQW211" i="5"/>
  <c r="FRE211" i="5"/>
  <c r="FRM211" i="5"/>
  <c r="FRU211" i="5"/>
  <c r="FSK211" i="5"/>
  <c r="FSS211" i="5"/>
  <c r="FTA211" i="5"/>
  <c r="FTI211" i="5"/>
  <c r="FTY211" i="5"/>
  <c r="FUG211" i="5"/>
  <c r="FUO211" i="5"/>
  <c r="FUW211" i="5"/>
  <c r="FVE211" i="5"/>
  <c r="FVU211" i="5"/>
  <c r="FWC211" i="5"/>
  <c r="FWK211" i="5"/>
  <c r="FWS211" i="5"/>
  <c r="FXI211" i="5"/>
  <c r="FXQ211" i="5"/>
  <c r="FXY211" i="5"/>
  <c r="FYG211" i="5"/>
  <c r="FYW211" i="5"/>
  <c r="FZE211" i="5"/>
  <c r="FZM211" i="5"/>
  <c r="FZU211" i="5"/>
  <c r="GAC211" i="5"/>
  <c r="GAS211" i="5"/>
  <c r="GBA211" i="5"/>
  <c r="GBI211" i="5"/>
  <c r="GBQ211" i="5"/>
  <c r="GCG211" i="5"/>
  <c r="GCO211" i="5"/>
  <c r="GCW211" i="5"/>
  <c r="GDE211" i="5"/>
  <c r="GDM211" i="5"/>
  <c r="GDU211" i="5"/>
  <c r="GEC211" i="5"/>
  <c r="GEK211" i="5"/>
  <c r="GES211" i="5"/>
  <c r="GFA211" i="5"/>
  <c r="GFQ211" i="5"/>
  <c r="GFY211" i="5"/>
  <c r="GGG211" i="5"/>
  <c r="GGO211" i="5"/>
  <c r="GHE211" i="5"/>
  <c r="GHM211" i="5"/>
  <c r="GHU211" i="5"/>
  <c r="GIC211" i="5"/>
  <c r="GIS211" i="5"/>
  <c r="GJA211" i="5"/>
  <c r="GJI211" i="5"/>
  <c r="GJQ211" i="5"/>
  <c r="GJY211" i="5"/>
  <c r="GKG211" i="5"/>
  <c r="GKO211" i="5"/>
  <c r="GKW211" i="5"/>
  <c r="GLE211" i="5"/>
  <c r="GLM211" i="5"/>
  <c r="GMC211" i="5"/>
  <c r="GMK211" i="5"/>
  <c r="GMS211" i="5"/>
  <c r="GNA211" i="5"/>
  <c r="GNQ211" i="5"/>
  <c r="GNY211" i="5"/>
  <c r="GOG211" i="5"/>
  <c r="GOO211" i="5"/>
  <c r="GOW211" i="5"/>
  <c r="GPM211" i="5"/>
  <c r="GPU211" i="5"/>
  <c r="GQC211" i="5"/>
  <c r="GQK211" i="5"/>
  <c r="GQS211" i="5"/>
  <c r="GRA211" i="5"/>
  <c r="GRI211" i="5"/>
  <c r="GRQ211" i="5"/>
  <c r="GRY211" i="5"/>
  <c r="GSO211" i="5"/>
  <c r="GSW211" i="5"/>
  <c r="GTE211" i="5"/>
  <c r="GTM211" i="5"/>
  <c r="GTU211" i="5"/>
  <c r="GUK211" i="5"/>
  <c r="GUS211" i="5"/>
  <c r="GVA211" i="5"/>
  <c r="GVI211" i="5"/>
  <c r="GVY211" i="5"/>
  <c r="GWG211" i="5"/>
  <c r="GWO211" i="5"/>
  <c r="GWW211" i="5"/>
  <c r="GXM211" i="5"/>
  <c r="GXU211" i="5"/>
  <c r="GYC211" i="5"/>
  <c r="GYK211" i="5"/>
  <c r="GYS211" i="5"/>
  <c r="GZI211" i="5"/>
  <c r="GZQ211" i="5"/>
  <c r="GZY211" i="5"/>
  <c r="HAG211" i="5"/>
  <c r="HAW211" i="5"/>
  <c r="HBE211" i="5"/>
  <c r="HBM211" i="5"/>
  <c r="HBU211" i="5"/>
  <c r="HCK211" i="5"/>
  <c r="HCS211" i="5"/>
  <c r="HDA211" i="5"/>
  <c r="HDI211" i="5"/>
  <c r="HDQ211" i="5"/>
  <c r="HDY211" i="5"/>
  <c r="HEG211" i="5"/>
  <c r="HEO211" i="5"/>
  <c r="HEW211" i="5"/>
  <c r="HFE211" i="5"/>
  <c r="HFU211" i="5"/>
  <c r="HGC211" i="5"/>
  <c r="HGK211" i="5"/>
  <c r="HGS211" i="5"/>
  <c r="HHI211" i="5"/>
  <c r="HHQ211" i="5"/>
  <c r="HHY211" i="5"/>
  <c r="HIG211" i="5"/>
  <c r="HIO211" i="5"/>
  <c r="HJE211" i="5"/>
  <c r="HJM211" i="5"/>
  <c r="HJU211" i="5"/>
  <c r="HKC211" i="5"/>
  <c r="HKK211" i="5"/>
  <c r="HKS211" i="5"/>
  <c r="HLA211" i="5"/>
  <c r="HLI211" i="5"/>
  <c r="HLQ211" i="5"/>
  <c r="HMG211" i="5"/>
  <c r="HMO211" i="5"/>
  <c r="HMW211" i="5"/>
  <c r="HNE211" i="5"/>
  <c r="HNM211" i="5"/>
  <c r="HOC211" i="5"/>
  <c r="HOK211" i="5"/>
  <c r="HOS211" i="5"/>
  <c r="HPA211" i="5"/>
  <c r="HPQ211" i="5"/>
  <c r="HPY211" i="5"/>
  <c r="HQG211" i="5"/>
  <c r="HQO211" i="5"/>
  <c r="HQW211" i="5"/>
  <c r="HRE211" i="5"/>
  <c r="HRM211" i="5"/>
  <c r="HRU211" i="5"/>
  <c r="HSC211" i="5"/>
  <c r="HSK211" i="5"/>
  <c r="HTA211" i="5"/>
  <c r="HTI211" i="5"/>
  <c r="HTQ211" i="5"/>
  <c r="HTY211" i="5"/>
  <c r="HUO211" i="5"/>
  <c r="HUW211" i="5"/>
  <c r="HVE211" i="5"/>
  <c r="HVM211" i="5"/>
  <c r="HWC211" i="5"/>
  <c r="HWK211" i="5"/>
  <c r="HWS211" i="5"/>
  <c r="HXA211" i="5"/>
  <c r="HXI211" i="5"/>
  <c r="HXY211" i="5"/>
  <c r="HYG211" i="5"/>
  <c r="HYO211" i="5"/>
  <c r="HYW211" i="5"/>
  <c r="HZM211" i="5"/>
  <c r="HZU211" i="5"/>
  <c r="IAC211" i="5"/>
  <c r="IAK211" i="5"/>
  <c r="IBA211" i="5"/>
  <c r="IBI211" i="5"/>
  <c r="IBQ211" i="5"/>
  <c r="IBY211" i="5"/>
  <c r="ICG211" i="5"/>
  <c r="ICW211" i="5"/>
  <c r="IDE211" i="5"/>
  <c r="IDM211" i="5"/>
  <c r="IDU211" i="5"/>
  <c r="IEC211" i="5"/>
  <c r="IEK211" i="5"/>
  <c r="IES211" i="5"/>
  <c r="IFA211" i="5"/>
  <c r="IFI211" i="5"/>
  <c r="IFY211" i="5"/>
  <c r="IGG211" i="5"/>
  <c r="IGO211" i="5"/>
  <c r="IGW211" i="5"/>
  <c r="IHE211" i="5"/>
  <c r="IHU211" i="5"/>
  <c r="IIC211" i="5"/>
  <c r="IIK211" i="5"/>
  <c r="IIS211" i="5"/>
  <c r="IJI211" i="5"/>
  <c r="IJQ211" i="5"/>
  <c r="IJY211" i="5"/>
  <c r="IKG211" i="5"/>
  <c r="IKO211" i="5"/>
  <c r="IKW211" i="5"/>
  <c r="ILE211" i="5"/>
  <c r="ILM211" i="5"/>
  <c r="ILU211" i="5"/>
  <c r="IMC211" i="5"/>
  <c r="IMS211" i="5"/>
  <c r="INA211" i="5"/>
  <c r="INI211" i="5"/>
  <c r="INQ211" i="5"/>
  <c r="IOG211" i="5"/>
  <c r="IOO211" i="5"/>
  <c r="IOW211" i="5"/>
  <c r="IPE211" i="5"/>
  <c r="IPU211" i="5"/>
  <c r="IQC211" i="5"/>
  <c r="IQK211" i="5"/>
  <c r="IQS211" i="5"/>
  <c r="IRA211" i="5"/>
  <c r="IRI211" i="5"/>
  <c r="IRQ211" i="5"/>
  <c r="IRY211" i="5"/>
  <c r="ISG211" i="5"/>
  <c r="ISO211" i="5"/>
  <c r="ITE211" i="5"/>
  <c r="ITM211" i="5"/>
  <c r="ITU211" i="5"/>
  <c r="IUC211" i="5"/>
  <c r="IUS211" i="5"/>
  <c r="IVA211" i="5"/>
  <c r="IVI211" i="5"/>
  <c r="IVQ211" i="5"/>
  <c r="IVY211" i="5"/>
  <c r="IWO211" i="5"/>
  <c r="IWW211" i="5"/>
  <c r="IXE211" i="5"/>
  <c r="IXM211" i="5"/>
  <c r="IYC211" i="5"/>
  <c r="IYK211" i="5"/>
  <c r="IYS211" i="5"/>
  <c r="IZA211" i="5"/>
  <c r="IZQ211" i="5"/>
  <c r="IZY211" i="5"/>
  <c r="JAG211" i="5"/>
  <c r="JAO211" i="5"/>
  <c r="JAW211" i="5"/>
  <c r="JBM211" i="5"/>
  <c r="JBU211" i="5"/>
  <c r="JCC211" i="5"/>
  <c r="JCK211" i="5"/>
  <c r="JDA211" i="5"/>
  <c r="JDI211" i="5"/>
  <c r="JDQ211" i="5"/>
  <c r="JDY211" i="5"/>
  <c r="JEG211" i="5"/>
  <c r="JEO211" i="5"/>
  <c r="JEW211" i="5"/>
  <c r="JFE211" i="5"/>
  <c r="JFM211" i="5"/>
  <c r="JFU211" i="5"/>
  <c r="JGK211" i="5"/>
  <c r="JGS211" i="5"/>
  <c r="JHA211" i="5"/>
  <c r="JHI211" i="5"/>
  <c r="JHY211" i="5"/>
  <c r="JIG211" i="5"/>
  <c r="JIO211" i="5"/>
  <c r="JIW211" i="5"/>
  <c r="JJM211" i="5"/>
  <c r="JJU211" i="5"/>
  <c r="JKC211" i="5"/>
  <c r="JKK211" i="5"/>
  <c r="JKS211" i="5"/>
  <c r="JLA211" i="5"/>
  <c r="JLI211" i="5"/>
  <c r="JLQ211" i="5"/>
  <c r="JLY211" i="5"/>
  <c r="JMG211" i="5"/>
  <c r="JMW211" i="5"/>
  <c r="JNE211" i="5"/>
  <c r="JNM211" i="5"/>
  <c r="JNU211" i="5"/>
  <c r="JOK211" i="5"/>
  <c r="JOS211" i="5"/>
  <c r="JPA211" i="5"/>
  <c r="JPI211" i="5"/>
  <c r="JPQ211" i="5"/>
  <c r="JQG211" i="5"/>
  <c r="JQO211" i="5"/>
  <c r="JQW211" i="5"/>
  <c r="JRE211" i="5"/>
  <c r="JRM211" i="5"/>
  <c r="JRU211" i="5"/>
  <c r="JSC211" i="5"/>
  <c r="JSK211" i="5"/>
  <c r="JSS211" i="5"/>
  <c r="JTI211" i="5"/>
  <c r="JTQ211" i="5"/>
  <c r="JTY211" i="5"/>
  <c r="JUG211" i="5"/>
  <c r="JUO211" i="5"/>
  <c r="JVE211" i="5"/>
  <c r="JVM211" i="5"/>
  <c r="JVU211" i="5"/>
  <c r="JWC211" i="5"/>
  <c r="JWS211" i="5"/>
  <c r="JXA211" i="5"/>
  <c r="JXI211" i="5"/>
  <c r="JXQ211" i="5"/>
  <c r="JYG211" i="5"/>
  <c r="JYO211" i="5"/>
  <c r="JYW211" i="5"/>
  <c r="JZE211" i="5"/>
  <c r="JZM211" i="5"/>
  <c r="KAC211" i="5"/>
  <c r="KAK211" i="5"/>
  <c r="KAS211" i="5"/>
  <c r="KBA211" i="5"/>
  <c r="KBQ211" i="5"/>
  <c r="KBY211" i="5"/>
  <c r="KCG211" i="5"/>
  <c r="KCO211" i="5"/>
  <c r="KDE211" i="5"/>
  <c r="KDM211" i="5"/>
  <c r="KDU211" i="5"/>
  <c r="KEC211" i="5"/>
  <c r="KEK211" i="5"/>
  <c r="KES211" i="5"/>
  <c r="KFA211" i="5"/>
  <c r="KFI211" i="5"/>
  <c r="KFQ211" i="5"/>
  <c r="KFY211" i="5"/>
  <c r="KGO211" i="5"/>
  <c r="KGW211" i="5"/>
  <c r="KHE211" i="5"/>
  <c r="KHM211" i="5"/>
  <c r="KIC211" i="5"/>
  <c r="KIK211" i="5"/>
  <c r="KIS211" i="5"/>
  <c r="KJA211" i="5"/>
  <c r="KJI211" i="5"/>
  <c r="KJY211" i="5"/>
  <c r="KKG211" i="5"/>
  <c r="KKO211" i="5"/>
  <c r="KKW211" i="5"/>
  <c r="KLE211" i="5"/>
  <c r="KLM211" i="5"/>
  <c r="KLU211" i="5"/>
  <c r="KMC211" i="5"/>
  <c r="KMK211" i="5"/>
  <c r="KNA211" i="5"/>
  <c r="KNI211" i="5"/>
  <c r="KNQ211" i="5"/>
  <c r="KNY211" i="5"/>
  <c r="KOG211" i="5"/>
  <c r="KOW211" i="5"/>
  <c r="KPE211" i="5"/>
  <c r="KPM211" i="5"/>
  <c r="KPU211" i="5"/>
  <c r="KQK211" i="5"/>
  <c r="KQS211" i="5"/>
  <c r="KRA211" i="5"/>
  <c r="KRI211" i="5"/>
  <c r="KRQ211" i="5"/>
  <c r="KRY211" i="5"/>
  <c r="KSG211" i="5"/>
  <c r="KSO211" i="5"/>
  <c r="KSW211" i="5"/>
  <c r="KTE211" i="5"/>
  <c r="KTU211" i="5"/>
  <c r="KUC211" i="5"/>
  <c r="KUK211" i="5"/>
  <c r="KUS211" i="5"/>
  <c r="KVA211" i="5"/>
  <c r="KVI211" i="5"/>
  <c r="KVQ211" i="5"/>
  <c r="KVY211" i="5"/>
  <c r="KWO211" i="5"/>
  <c r="KWW211" i="5"/>
  <c r="KXE211" i="5"/>
  <c r="KXM211" i="5"/>
  <c r="KXU211" i="5"/>
  <c r="KYC211" i="5"/>
  <c r="KYK211" i="5"/>
  <c r="KYS211" i="5"/>
  <c r="KZI211" i="5"/>
  <c r="KZQ211" i="5"/>
  <c r="KZY211" i="5"/>
  <c r="LAG211" i="5"/>
  <c r="LAO211" i="5"/>
  <c r="LAW211" i="5"/>
  <c r="LBE211" i="5"/>
  <c r="LBM211" i="5"/>
  <c r="LBU211" i="5"/>
  <c r="LCC211" i="5"/>
  <c r="LCK211" i="5"/>
  <c r="LDA211" i="5"/>
  <c r="LDI211" i="5"/>
  <c r="LDQ211" i="5"/>
  <c r="LDY211" i="5"/>
  <c r="LEG211" i="5"/>
  <c r="LEO211" i="5"/>
  <c r="LEW211" i="5"/>
  <c r="LFE211" i="5"/>
  <c r="LFM211" i="5"/>
  <c r="LFU211" i="5"/>
  <c r="LGK211" i="5"/>
  <c r="LGS211" i="5"/>
  <c r="LHA211" i="5"/>
  <c r="LHI211" i="5"/>
  <c r="LHQ211" i="5"/>
  <c r="LHY211" i="5"/>
  <c r="LIG211" i="5"/>
  <c r="LIO211" i="5"/>
  <c r="LJE211" i="5"/>
  <c r="LJM211" i="5"/>
  <c r="LJU211" i="5"/>
  <c r="LKC211" i="5"/>
  <c r="LKK211" i="5"/>
  <c r="LKS211" i="5"/>
  <c r="LLA211" i="5"/>
  <c r="LLI211" i="5"/>
  <c r="LLQ211" i="5"/>
  <c r="LLY211" i="5"/>
  <c r="LMG211" i="5"/>
  <c r="LMW211" i="5"/>
  <c r="LNE211" i="5"/>
  <c r="LNM211" i="5"/>
  <c r="LNU211" i="5"/>
  <c r="LOC211" i="5"/>
  <c r="LOK211" i="5"/>
  <c r="LOS211" i="5"/>
  <c r="LPA211" i="5"/>
  <c r="LPI211" i="5"/>
  <c r="LPQ211" i="5"/>
  <c r="LPY211" i="5"/>
  <c r="LQG211" i="5"/>
  <c r="LQO211" i="5"/>
  <c r="LQW211" i="5"/>
  <c r="LRE211" i="5"/>
  <c r="LRM211" i="5"/>
  <c r="LRU211" i="5"/>
  <c r="LSC211" i="5"/>
  <c r="LSK211" i="5"/>
  <c r="LTA211" i="5"/>
  <c r="LTI211" i="5"/>
  <c r="LTQ211" i="5"/>
  <c r="LTY211" i="5"/>
  <c r="LUG211" i="5"/>
  <c r="LUO211" i="5"/>
  <c r="LUW211" i="5"/>
  <c r="LVE211" i="5"/>
  <c r="LVM211" i="5"/>
  <c r="LVU211" i="5"/>
  <c r="LWC211" i="5"/>
  <c r="LWS211" i="5"/>
  <c r="LXA211" i="5"/>
  <c r="LXI211" i="5"/>
  <c r="LXQ211" i="5"/>
  <c r="LXY211" i="5"/>
  <c r="LYG211" i="5"/>
  <c r="LYO211" i="5"/>
  <c r="LYW211" i="5"/>
  <c r="LZE211" i="5"/>
  <c r="LZM211" i="5"/>
  <c r="MAC211" i="5"/>
  <c r="MAK211" i="5"/>
  <c r="MAS211" i="5"/>
  <c r="MBA211" i="5"/>
  <c r="MBI211" i="5"/>
  <c r="MBQ211" i="5"/>
  <c r="MBY211" i="5"/>
  <c r="MCG211" i="5"/>
  <c r="MCO211" i="5"/>
  <c r="MCW211" i="5"/>
  <c r="MDE211" i="5"/>
  <c r="MDM211" i="5"/>
  <c r="MDU211" i="5"/>
  <c r="MEC211" i="5"/>
  <c r="MEK211" i="5"/>
  <c r="MES211" i="5"/>
  <c r="MFA211" i="5"/>
  <c r="MFI211" i="5"/>
  <c r="MFQ211" i="5"/>
  <c r="MFY211" i="5"/>
  <c r="MGO211" i="5"/>
  <c r="MGW211" i="5"/>
  <c r="MHE211" i="5"/>
  <c r="MHM211" i="5"/>
  <c r="MHU211" i="5"/>
  <c r="MIC211" i="5"/>
  <c r="MIK211" i="5"/>
  <c r="MIS211" i="5"/>
  <c r="MJA211" i="5"/>
  <c r="MJI211" i="5"/>
  <c r="MJY211" i="5"/>
  <c r="MKG211" i="5"/>
  <c r="MKO211" i="5"/>
  <c r="MKW211" i="5"/>
  <c r="MLE211" i="5"/>
  <c r="MLM211" i="5"/>
  <c r="MLU211" i="5"/>
  <c r="MMC211" i="5"/>
  <c r="MMS211" i="5"/>
  <c r="MNA211" i="5"/>
  <c r="MNI211" i="5"/>
  <c r="MNQ211" i="5"/>
  <c r="MNY211" i="5"/>
  <c r="MOG211" i="5"/>
  <c r="MOO211" i="5"/>
  <c r="MOW211" i="5"/>
  <c r="MPE211" i="5"/>
  <c r="MPM211" i="5"/>
  <c r="MPU211" i="5"/>
  <c r="MQC211" i="5"/>
  <c r="MQK211" i="5"/>
  <c r="MQS211" i="5"/>
  <c r="MRA211" i="5"/>
  <c r="MRI211" i="5"/>
  <c r="MRQ211" i="5"/>
  <c r="MRY211" i="5"/>
  <c r="MSG211" i="5"/>
  <c r="MSO211" i="5"/>
  <c r="MSW211" i="5"/>
  <c r="MTE211" i="5"/>
  <c r="MTU211" i="5"/>
  <c r="MUC211" i="5"/>
  <c r="MUK211" i="5"/>
  <c r="MUS211" i="5"/>
  <c r="MVA211" i="5"/>
  <c r="MVI211" i="5"/>
  <c r="MVQ211" i="5"/>
  <c r="MVY211" i="5"/>
  <c r="MWO211" i="5"/>
  <c r="MWW211" i="5"/>
  <c r="MXE211" i="5"/>
  <c r="MXM211" i="5"/>
  <c r="MXU211" i="5"/>
  <c r="MYC211" i="5"/>
  <c r="MYK211" i="5"/>
  <c r="MYS211" i="5"/>
  <c r="MZA211" i="5"/>
  <c r="MZI211" i="5"/>
  <c r="MZQ211" i="5"/>
  <c r="NAG211" i="5"/>
  <c r="NAO211" i="5"/>
  <c r="NAW211" i="5"/>
  <c r="NBE211" i="5"/>
  <c r="NBM211" i="5"/>
  <c r="NBU211" i="5"/>
  <c r="NCC211" i="5"/>
  <c r="NCK211" i="5"/>
  <c r="NCS211" i="5"/>
  <c r="NDA211" i="5"/>
  <c r="NDQ211" i="5"/>
  <c r="NDY211" i="5"/>
  <c r="NEG211" i="5"/>
  <c r="NEO211" i="5"/>
  <c r="NEW211" i="5"/>
  <c r="NFE211" i="5"/>
  <c r="NFM211" i="5"/>
  <c r="NFU211" i="5"/>
  <c r="NGK211" i="5"/>
  <c r="NGS211" i="5"/>
  <c r="NHA211" i="5"/>
  <c r="NHI211" i="5"/>
  <c r="NHQ211" i="5"/>
  <c r="NHY211" i="5"/>
  <c r="NIG211" i="5"/>
  <c r="NIO211" i="5"/>
  <c r="NIW211" i="5"/>
  <c r="NJE211" i="5"/>
  <c r="NJM211" i="5"/>
  <c r="NKC211" i="5"/>
  <c r="NKK211" i="5"/>
  <c r="NKS211" i="5"/>
  <c r="NLA211" i="5"/>
  <c r="NLI211" i="5"/>
  <c r="NLQ211" i="5"/>
  <c r="NLY211" i="5"/>
  <c r="NMG211" i="5"/>
  <c r="NMO211" i="5"/>
  <c r="NMW211" i="5"/>
  <c r="NNM211" i="5"/>
  <c r="NNU211" i="5"/>
  <c r="NOC211" i="5"/>
  <c r="NOK211" i="5"/>
  <c r="NOS211" i="5"/>
  <c r="NPA211" i="5"/>
  <c r="NPI211" i="5"/>
  <c r="NPQ211" i="5"/>
  <c r="NPY211" i="5"/>
  <c r="NQG211" i="5"/>
  <c r="NQO211" i="5"/>
  <c r="NQW211" i="5"/>
  <c r="NRE211" i="5"/>
  <c r="NRM211" i="5"/>
  <c r="NRU211" i="5"/>
  <c r="NSC211" i="5"/>
  <c r="NSK211" i="5"/>
  <c r="NSS211" i="5"/>
  <c r="NTA211" i="5"/>
  <c r="NTI211" i="5"/>
  <c r="NTY211" i="5"/>
  <c r="NUG211" i="5"/>
  <c r="NUO211" i="5"/>
  <c r="NUW211" i="5"/>
  <c r="NVE211" i="5"/>
  <c r="NVM211" i="5"/>
  <c r="NVU211" i="5"/>
  <c r="NWC211" i="5"/>
  <c r="NWK211" i="5"/>
  <c r="NWS211" i="5"/>
  <c r="NXI211" i="5"/>
  <c r="NXQ211" i="5"/>
  <c r="NXY211" i="5"/>
  <c r="NYG211" i="5"/>
  <c r="NYO211" i="5"/>
  <c r="NYW211" i="5"/>
  <c r="NZE211" i="5"/>
  <c r="NZM211" i="5"/>
  <c r="OAC211" i="5"/>
  <c r="OAK211" i="5"/>
  <c r="OAS211" i="5"/>
  <c r="OBA211" i="5"/>
  <c r="OBI211" i="5"/>
  <c r="OBQ211" i="5"/>
  <c r="OBY211" i="5"/>
  <c r="OCG211" i="5"/>
  <c r="OCO211" i="5"/>
  <c r="OCW211" i="5"/>
  <c r="ODE211" i="5"/>
  <c r="ODM211" i="5"/>
  <c r="ODU211" i="5"/>
  <c r="OEC211" i="5"/>
  <c r="OEK211" i="5"/>
  <c r="OES211" i="5"/>
  <c r="OFA211" i="5"/>
  <c r="OFI211" i="5"/>
  <c r="OFQ211" i="5"/>
  <c r="OFY211" i="5"/>
  <c r="OGG211" i="5"/>
  <c r="OGO211" i="5"/>
  <c r="OHE211" i="5"/>
  <c r="OHM211" i="5"/>
  <c r="OHU211" i="5"/>
  <c r="OIC211" i="5"/>
  <c r="OIK211" i="5"/>
  <c r="OIS211" i="5"/>
  <c r="OJA211" i="5"/>
  <c r="OJI211" i="5"/>
  <c r="OJY211" i="5"/>
  <c r="OKG211" i="5"/>
  <c r="OKO211" i="5"/>
  <c r="OKW211" i="5"/>
  <c r="OLE211" i="5"/>
  <c r="OLM211" i="5"/>
  <c r="OLU211" i="5"/>
  <c r="OMC211" i="5"/>
  <c r="OMK211" i="5"/>
  <c r="OMS211" i="5"/>
  <c r="ONA211" i="5"/>
  <c r="ONQ211" i="5"/>
  <c r="ONY211" i="5"/>
  <c r="OOG211" i="5"/>
  <c r="OOO211" i="5"/>
  <c r="OOW211" i="5"/>
  <c r="OPE211" i="5"/>
  <c r="OPM211" i="5"/>
  <c r="OPU211" i="5"/>
  <c r="OQC211" i="5"/>
  <c r="OQK211" i="5"/>
  <c r="OQS211" i="5"/>
  <c r="ORA211" i="5"/>
  <c r="ORI211" i="5"/>
  <c r="ORQ211" i="5"/>
  <c r="ORY211" i="5"/>
  <c r="OSG211" i="5"/>
  <c r="OSO211" i="5"/>
  <c r="OSW211" i="5"/>
  <c r="OTE211" i="5"/>
  <c r="OTU211" i="5"/>
  <c r="OUC211" i="5"/>
  <c r="OUK211" i="5"/>
  <c r="OUS211" i="5"/>
  <c r="OVA211" i="5"/>
  <c r="OVI211" i="5"/>
  <c r="OVQ211" i="5"/>
  <c r="OVY211" i="5"/>
  <c r="OWG211" i="5"/>
  <c r="OWO211" i="5"/>
  <c r="OWW211" i="5"/>
  <c r="OXM211" i="5"/>
  <c r="OXU211" i="5"/>
  <c r="OYC211" i="5"/>
  <c r="OYK211" i="5"/>
  <c r="OYS211" i="5"/>
  <c r="OZA211" i="5"/>
  <c r="OZI211" i="5"/>
  <c r="OZQ211" i="5"/>
  <c r="OZY211" i="5"/>
  <c r="PAG211" i="5"/>
  <c r="PAW211" i="5"/>
  <c r="PBE211" i="5"/>
  <c r="PBM211" i="5"/>
  <c r="PBU211" i="5"/>
  <c r="PCC211" i="5"/>
  <c r="PCK211" i="5"/>
  <c r="PCS211" i="5"/>
  <c r="PDA211" i="5"/>
  <c r="PDQ211" i="5"/>
  <c r="PDY211" i="5"/>
  <c r="PEG211" i="5"/>
  <c r="PEO211" i="5"/>
  <c r="PEW211" i="5"/>
  <c r="PFE211" i="5"/>
  <c r="PFM211" i="5"/>
  <c r="PFU211" i="5"/>
  <c r="PGC211" i="5"/>
  <c r="PGK211" i="5"/>
  <c r="PGS211" i="5"/>
  <c r="PHI211" i="5"/>
  <c r="PHQ211" i="5"/>
  <c r="PHY211" i="5"/>
  <c r="PIG211" i="5"/>
  <c r="PIO211" i="5"/>
  <c r="PIW211" i="5"/>
  <c r="PJE211" i="5"/>
  <c r="PJM211" i="5"/>
  <c r="PJU211" i="5"/>
  <c r="PKC211" i="5"/>
  <c r="PKS211" i="5"/>
  <c r="PLA211" i="5"/>
  <c r="PLI211" i="5"/>
  <c r="PLQ211" i="5"/>
  <c r="PLY211" i="5"/>
  <c r="PMG211" i="5"/>
  <c r="PMO211" i="5"/>
  <c r="PMW211" i="5"/>
  <c r="PNM211" i="5"/>
  <c r="PNU211" i="5"/>
  <c r="POC211" i="5"/>
  <c r="POK211" i="5"/>
  <c r="POS211" i="5"/>
  <c r="C214" i="5"/>
  <c r="K214" i="5"/>
  <c r="AI214" i="5"/>
  <c r="AQ214" i="5"/>
  <c r="BO214" i="5"/>
  <c r="CU214" i="5"/>
  <c r="XK214" i="5"/>
  <c r="AFC214" i="5"/>
  <c r="AFK214" i="5"/>
  <c r="AGI214" i="5"/>
  <c r="AHO214" i="5"/>
  <c r="AHW214" i="5"/>
  <c r="AIU214" i="5"/>
  <c r="AJC214" i="5"/>
  <c r="AKA214" i="5"/>
  <c r="AKI214" i="5"/>
  <c r="ALG214" i="5"/>
  <c r="ALO214" i="5"/>
  <c r="AMM214" i="5"/>
  <c r="AMU214" i="5"/>
  <c r="ANS214" i="5"/>
  <c r="AYM214" i="5"/>
  <c r="AZS214" i="5"/>
  <c r="BAY214" i="5"/>
  <c r="BDS214" i="5"/>
  <c r="BEA214" i="5"/>
  <c r="BEY214" i="5"/>
  <c r="BGE214" i="5"/>
  <c r="BGM214" i="5"/>
  <c r="BHK214" i="5"/>
  <c r="BHS214" i="5"/>
  <c r="BIQ214" i="5"/>
  <c r="BIY214" i="5"/>
  <c r="BJW214" i="5"/>
  <c r="BKE214" i="5"/>
  <c r="BLC214" i="5"/>
  <c r="BLK214" i="5"/>
  <c r="BMI214" i="5"/>
  <c r="BXC214" i="5"/>
  <c r="CCI214" i="5"/>
  <c r="CDO214" i="5"/>
  <c r="CDW214" i="5"/>
  <c r="CEU214" i="5"/>
  <c r="CFC214" i="5"/>
  <c r="CGA214" i="5"/>
  <c r="CGI214" i="5"/>
  <c r="CHG214" i="5"/>
  <c r="DAQ214" i="5"/>
  <c r="DBW214" i="5"/>
  <c r="DCM214" i="5"/>
  <c r="DIQ214" i="5"/>
  <c r="DJW214" i="5"/>
  <c r="DSE214" i="5"/>
  <c r="DSM214" i="5"/>
  <c r="DTK214" i="5"/>
  <c r="DTS214" i="5"/>
  <c r="DUQ214" i="5"/>
  <c r="DVC214" i="5"/>
  <c r="DVK214" i="5"/>
  <c r="DYU214" i="5"/>
  <c r="DZC214" i="5"/>
  <c r="EAA214" i="5"/>
  <c r="EAI214" i="5"/>
  <c r="EBG214" i="5"/>
  <c r="EBO214" i="5"/>
  <c r="ECM214" i="5"/>
  <c r="ECU214" i="5"/>
  <c r="EDS214" i="5"/>
  <c r="EEA214" i="5"/>
  <c r="EGE214" i="5"/>
  <c r="EGM214" i="5"/>
  <c r="EHK214" i="5"/>
  <c r="EHS214" i="5"/>
  <c r="EIQ214" i="5"/>
  <c r="EIY214" i="5"/>
  <c r="EPG214" i="5"/>
  <c r="EQM214" i="5"/>
  <c r="ERS214" i="5"/>
  <c r="ESI214" i="5"/>
  <c r="EVK214" i="5"/>
  <c r="EWQ214" i="5"/>
  <c r="EXW214" i="5"/>
  <c r="EZC214" i="5"/>
  <c r="FAI214" i="5"/>
  <c r="FBO214" i="5"/>
  <c r="FCE214" i="5"/>
  <c r="FEA214" i="5"/>
  <c r="FFG214" i="5"/>
  <c r="FGM214" i="5"/>
  <c r="FHS214" i="5"/>
  <c r="FII214" i="5"/>
  <c r="FRW214" i="5"/>
  <c r="FSE214" i="5"/>
  <c r="FTC214" i="5"/>
  <c r="FTO214" i="5"/>
  <c r="FTW214" i="5"/>
  <c r="FUU214" i="5"/>
  <c r="FVC214" i="5"/>
  <c r="FWA214" i="5"/>
  <c r="FWI214" i="5"/>
  <c r="FXG214" i="5"/>
  <c r="FXO214" i="5"/>
  <c r="FYM214" i="5"/>
  <c r="FYU214" i="5"/>
  <c r="FZS214" i="5"/>
  <c r="GAA214" i="5"/>
  <c r="GDK214" i="5"/>
  <c r="GDS214" i="5"/>
  <c r="GEA214" i="5"/>
  <c r="GJO214" i="5"/>
  <c r="GKQ214" i="5"/>
  <c r="GLG214" i="5"/>
  <c r="GLW214" i="5"/>
  <c r="GME214" i="5"/>
  <c r="GMM214" i="5"/>
  <c r="HAA214" i="5"/>
  <c r="HCI214" i="5"/>
  <c r="HCQ214" i="5"/>
  <c r="HFK214" i="5"/>
  <c r="HGI214" i="5"/>
  <c r="HGQ214" i="5"/>
  <c r="HGY214" i="5"/>
  <c r="HIE214" i="5"/>
  <c r="HNC214" i="5"/>
  <c r="HPG214" i="5"/>
  <c r="HQE214" i="5"/>
  <c r="HQM214" i="5"/>
  <c r="HQU214" i="5"/>
  <c r="HTC214" i="5"/>
  <c r="IDC214" i="5"/>
  <c r="IDS214" i="5"/>
  <c r="IEQ214" i="5"/>
  <c r="IFW214" i="5"/>
  <c r="IGE214" i="5"/>
  <c r="IOU214" i="5"/>
  <c r="IPC214" i="5"/>
  <c r="IPK214" i="5"/>
  <c r="IQA214" i="5"/>
  <c r="IQQ214" i="5"/>
  <c r="ITS214" i="5"/>
  <c r="IUA214" i="5"/>
  <c r="IUI214" i="5"/>
  <c r="IUY214" i="5"/>
  <c r="IXK214" i="5"/>
  <c r="IYQ214" i="5"/>
  <c r="IYY214" i="5"/>
  <c r="IZG214" i="5"/>
  <c r="JAE214" i="5"/>
  <c r="JAM214" i="5"/>
  <c r="JDK214" i="5"/>
  <c r="JEA214" i="5"/>
  <c r="JFW214" i="5"/>
  <c r="JHC214" i="5"/>
  <c r="JII214" i="5"/>
  <c r="QSA214" i="5"/>
  <c r="STO214" i="5"/>
  <c r="DXC214" i="5"/>
  <c r="DXK214" i="5"/>
  <c r="DYI214" i="5"/>
  <c r="DYQ214" i="5"/>
  <c r="EFS214" i="5"/>
  <c r="EGA214" i="5"/>
  <c r="EKQ214" i="5"/>
  <c r="GBS214" i="5"/>
  <c r="GCA214" i="5"/>
  <c r="GCY214" i="5"/>
  <c r="GDG214" i="5"/>
  <c r="GFC214" i="5"/>
  <c r="GGI214" i="5"/>
  <c r="GLS214" i="5"/>
  <c r="GNW214" i="5"/>
  <c r="GOM214" i="5"/>
  <c r="GQQ214" i="5"/>
  <c r="GRO214" i="5"/>
  <c r="GRW214" i="5"/>
  <c r="GSE214" i="5"/>
  <c r="GSU214" i="5"/>
  <c r="GTK214" i="5"/>
  <c r="GVO214" i="5"/>
  <c r="GWM214" i="5"/>
  <c r="GWU214" i="5"/>
  <c r="HVC214" i="5"/>
  <c r="HVK214" i="5"/>
  <c r="HVS214" i="5"/>
  <c r="HWI214" i="5"/>
  <c r="HWY214" i="5"/>
  <c r="IHG214" i="5"/>
  <c r="IIM214" i="5"/>
  <c r="NW214" i="5"/>
  <c r="OE214" i="5"/>
  <c r="PC214" i="5"/>
  <c r="QI214" i="5"/>
  <c r="QQ214" i="5"/>
  <c r="RO214" i="5"/>
  <c r="RW214" i="5"/>
  <c r="SU214" i="5"/>
  <c r="TC214" i="5"/>
  <c r="UA214" i="5"/>
  <c r="UI214" i="5"/>
  <c r="VG214" i="5"/>
  <c r="VO214" i="5"/>
  <c r="WM214" i="5"/>
  <c r="AVC214" i="5"/>
  <c r="AWI214" i="5"/>
  <c r="AWQ214" i="5"/>
  <c r="AXO214" i="5"/>
  <c r="BTS214" i="5"/>
  <c r="BUY214" i="5"/>
  <c r="BVG214" i="5"/>
  <c r="BWE214" i="5"/>
  <c r="CRC214" i="5"/>
  <c r="CRK214" i="5"/>
  <c r="CSI214" i="5"/>
  <c r="CTO214" i="5"/>
  <c r="CTW214" i="5"/>
  <c r="CUU214" i="5"/>
  <c r="CVC214" i="5"/>
  <c r="CWA214" i="5"/>
  <c r="CWI214" i="5"/>
  <c r="CXG214" i="5"/>
  <c r="CXO214" i="5"/>
  <c r="CYM214" i="5"/>
  <c r="CYU214" i="5"/>
  <c r="CZS214" i="5"/>
  <c r="EOI214" i="5"/>
  <c r="HAM214" i="5"/>
  <c r="HBK214" i="5"/>
  <c r="HBS214" i="5"/>
  <c r="HIQ214" i="5"/>
  <c r="HNO214" i="5"/>
  <c r="HOU214" i="5"/>
  <c r="IBG214" i="5"/>
  <c r="IBW214" i="5"/>
  <c r="IRC214" i="5"/>
  <c r="IZS214" i="5"/>
  <c r="JAY214" i="5"/>
  <c r="JCM214" i="5"/>
  <c r="TK217" i="5"/>
  <c r="JDO214" i="5"/>
  <c r="JGY214" i="5"/>
  <c r="JIM214" i="5"/>
  <c r="JJC214" i="5"/>
  <c r="JKI214" i="5"/>
  <c r="JME214" i="5"/>
  <c r="JMM214" i="5"/>
  <c r="JMU214" i="5"/>
  <c r="JPW214" i="5"/>
  <c r="JQE214" i="5"/>
  <c r="JQM214" i="5"/>
  <c r="JTO214" i="5"/>
  <c r="JTW214" i="5"/>
  <c r="JUE214" i="5"/>
  <c r="JUU214" i="5"/>
  <c r="JVS214" i="5"/>
  <c r="JXG214" i="5"/>
  <c r="JXW214" i="5"/>
  <c r="KHG214" i="5"/>
  <c r="KIE214" i="5"/>
  <c r="KOA214" i="5"/>
  <c r="KTG214" i="5"/>
  <c r="KUE214" i="5"/>
  <c r="KUM214" i="5"/>
  <c r="KXW214" i="5"/>
  <c r="KZS214" i="5"/>
  <c r="LAI214" i="5"/>
  <c r="LDK214" i="5"/>
  <c r="LEQ214" i="5"/>
  <c r="LFS214" i="5"/>
  <c r="LGI214" i="5"/>
  <c r="LHO214" i="5"/>
  <c r="LQE214" i="5"/>
  <c r="LSQ214" i="5"/>
  <c r="LXO214" i="5"/>
  <c r="MDS214" i="5"/>
  <c r="MEU214" i="5"/>
  <c r="MFS214" i="5"/>
  <c r="MGI214" i="5"/>
  <c r="MGY214" i="5"/>
  <c r="MQM214" i="5"/>
  <c r="MQU214" i="5"/>
  <c r="MRK214" i="5"/>
  <c r="MRS214" i="5"/>
  <c r="MSA214" i="5"/>
  <c r="MSY214" i="5"/>
  <c r="MTG214" i="5"/>
  <c r="MUM214" i="5"/>
  <c r="MVK214" i="5"/>
  <c r="MWI214" i="5"/>
  <c r="MWQ214" i="5"/>
  <c r="MXW214" i="5"/>
  <c r="NAI214" i="5"/>
  <c r="NAQ214" i="5"/>
  <c r="NBG214" i="5"/>
  <c r="NBO214" i="5"/>
  <c r="NBW214" i="5"/>
  <c r="NFG214" i="5"/>
  <c r="NGE214" i="5"/>
  <c r="NGM214" i="5"/>
  <c r="NKE214" i="5"/>
  <c r="NKM214" i="5"/>
  <c r="NLC214" i="5"/>
  <c r="NLK214" i="5"/>
  <c r="NLS214" i="5"/>
  <c r="NMQ214" i="5"/>
  <c r="NMY214" i="5"/>
  <c r="NOE214" i="5"/>
  <c r="NRO214" i="5"/>
  <c r="NUA214" i="5"/>
  <c r="NUI214" i="5"/>
  <c r="NUY214" i="5"/>
  <c r="NVG214" i="5"/>
  <c r="NVO214" i="5"/>
  <c r="NWM214" i="5"/>
  <c r="NWU214" i="5"/>
  <c r="NYA214" i="5"/>
  <c r="ODW214" i="5"/>
  <c r="OEE214" i="5"/>
  <c r="OEU214" i="5"/>
  <c r="OFC214" i="5"/>
  <c r="OFK214" i="5"/>
  <c r="OGI214" i="5"/>
  <c r="OGQ214" i="5"/>
  <c r="OHW214" i="5"/>
  <c r="OIU214" i="5"/>
  <c r="OJS214" i="5"/>
  <c r="OKA214" i="5"/>
  <c r="OLK214" i="5"/>
  <c r="OMQ214" i="5"/>
  <c r="OOE214" i="5"/>
  <c r="OOM214" i="5"/>
  <c r="OTK214" i="5"/>
  <c r="PPK214" i="5"/>
  <c r="PUY214" i="5"/>
  <c r="PVG214" i="5"/>
  <c r="PWE214" i="5"/>
  <c r="PWM214" i="5"/>
  <c r="QAQ214" i="5"/>
  <c r="QEE214" i="5"/>
  <c r="QFS214" i="5"/>
  <c r="QHG214" i="5"/>
  <c r="QIE214" i="5"/>
  <c r="RDC214" i="5"/>
  <c r="RDK214" i="5"/>
  <c r="RDS214" i="5"/>
  <c r="REY214" i="5"/>
  <c r="RGU214" i="5"/>
  <c r="RKM214" i="5"/>
  <c r="RNS214" i="5"/>
  <c r="ROA214" i="5"/>
  <c r="ROY214" i="5"/>
  <c r="RPG214" i="5"/>
  <c r="RQE214" i="5"/>
  <c r="RQM214" i="5"/>
  <c r="RRC214" i="5"/>
  <c r="RSI214" i="5"/>
  <c r="RSQ214" i="5"/>
  <c r="RSY214" i="5"/>
  <c r="RVW214" i="5"/>
  <c r="RXC214" i="5"/>
  <c r="RXS214" i="5"/>
  <c r="RYQ214" i="5"/>
  <c r="SAE214" i="5"/>
  <c r="SAM214" i="5"/>
  <c r="SHG214" i="5"/>
  <c r="SQU214" i="5"/>
  <c r="SRK214" i="5"/>
  <c r="SRS214" i="5"/>
  <c r="TEM214" i="5"/>
  <c r="TFS214" i="5"/>
  <c r="TGA214" i="5"/>
  <c r="TGI214" i="5"/>
  <c r="TGY214" i="5"/>
  <c r="THG214" i="5"/>
  <c r="THO214" i="5"/>
  <c r="TIE214" i="5"/>
  <c r="TIM214" i="5"/>
  <c r="TIU214" i="5"/>
  <c r="TKY214" i="5"/>
  <c r="TLG214" i="5"/>
  <c r="TSQ214" i="5"/>
  <c r="TVG214" i="5"/>
  <c r="UHG214" i="5"/>
  <c r="UHO214" i="5"/>
  <c r="UVO214" i="5"/>
  <c r="WCI214" i="5"/>
  <c r="WDG214" i="5"/>
  <c r="XCA214" i="5"/>
  <c r="OE217" i="5"/>
  <c r="PC217" i="5"/>
  <c r="QQ217" i="5"/>
  <c r="QY217" i="5"/>
  <c r="ANW217" i="5"/>
  <c r="AOE217" i="5"/>
  <c r="APC217" i="5"/>
  <c r="APK217" i="5"/>
  <c r="AVG217" i="5"/>
  <c r="AVO217" i="5"/>
  <c r="AWM217" i="5"/>
  <c r="AWU217" i="5"/>
  <c r="AXK217" i="5"/>
  <c r="AYQ217" i="5"/>
  <c r="AYY217" i="5"/>
  <c r="AZG217" i="5"/>
  <c r="BBC217" i="5"/>
  <c r="BBK217" i="5"/>
  <c r="BBS217" i="5"/>
  <c r="BCI217" i="5"/>
  <c r="BCQ217" i="5"/>
  <c r="BCY217" i="5"/>
  <c r="BFC217" i="5"/>
  <c r="BFK217" i="5"/>
  <c r="BGI217" i="5"/>
  <c r="BGQ217" i="5"/>
  <c r="BNK217" i="5"/>
  <c r="BNS217" i="5"/>
  <c r="BOA217" i="5"/>
  <c r="BOQ217" i="5"/>
  <c r="BOY217" i="5"/>
  <c r="BPG217" i="5"/>
  <c r="BQE217" i="5"/>
  <c r="BQM217" i="5"/>
  <c r="BRK217" i="5"/>
  <c r="BRS217" i="5"/>
  <c r="BSQ217" i="5"/>
  <c r="BSY217" i="5"/>
  <c r="BTO217" i="5"/>
  <c r="BUU217" i="5"/>
  <c r="BVC217" i="5"/>
  <c r="BVK217" i="5"/>
  <c r="BWA217" i="5"/>
  <c r="BWI217" i="5"/>
  <c r="BWQ217" i="5"/>
  <c r="BZC217" i="5"/>
  <c r="CBG217" i="5"/>
  <c r="CBO217" i="5"/>
  <c r="CCM217" i="5"/>
  <c r="CCU217" i="5"/>
  <c r="CDK217" i="5"/>
  <c r="CEQ217" i="5"/>
  <c r="CEY217" i="5"/>
  <c r="CFG217" i="5"/>
  <c r="CFW217" i="5"/>
  <c r="CGE217" i="5"/>
  <c r="CGM217" i="5"/>
  <c r="JLS214" i="5"/>
  <c r="JMA214" i="5"/>
  <c r="JZG214" i="5"/>
  <c r="JZW214" i="5"/>
  <c r="KBC214" i="5"/>
  <c r="KIY214" i="5"/>
  <c r="LIA214" i="5"/>
  <c r="LII214" i="5"/>
  <c r="LIY214" i="5"/>
  <c r="LJG214" i="5"/>
  <c r="MIQ214" i="5"/>
  <c r="MLC214" i="5"/>
  <c r="MMI214" i="5"/>
  <c r="OPG214" i="5"/>
  <c r="OQE214" i="5"/>
  <c r="OQM214" i="5"/>
  <c r="ORS214" i="5"/>
  <c r="OSQ214" i="5"/>
  <c r="OSY214" i="5"/>
  <c r="PQI214" i="5"/>
  <c r="QKI214" i="5"/>
  <c r="QKQ214" i="5"/>
  <c r="QSI214" i="5"/>
  <c r="QTO214" i="5"/>
  <c r="QUE214" i="5"/>
  <c r="QVC214" i="5"/>
  <c r="QWI214" i="5"/>
  <c r="RWQ214" i="5"/>
  <c r="RZC214" i="5"/>
  <c r="SOM214" i="5"/>
  <c r="SOU214" i="5"/>
  <c r="SPC214" i="5"/>
  <c r="STW214" i="5"/>
  <c r="SUU214" i="5"/>
  <c r="SZK214" i="5"/>
  <c r="TAQ214" i="5"/>
  <c r="TBG214" i="5"/>
  <c r="TBO214" i="5"/>
  <c r="TJO214" i="5"/>
  <c r="TKU214" i="5"/>
  <c r="UEQ214" i="5"/>
  <c r="UEY214" i="5"/>
  <c r="ULO214" i="5"/>
  <c r="UOI214" i="5"/>
  <c r="UOY214" i="5"/>
  <c r="UPO214" i="5"/>
  <c r="UQE214" i="5"/>
  <c r="UQM214" i="5"/>
  <c r="UQU214" i="5"/>
  <c r="URK214" i="5"/>
  <c r="UTW214" i="5"/>
  <c r="UVC214" i="5"/>
  <c r="UWI214" i="5"/>
  <c r="UWY214" i="5"/>
  <c r="UXO214" i="5"/>
  <c r="UXW214" i="5"/>
  <c r="VTG214" i="5"/>
  <c r="VTO214" i="5"/>
  <c r="VUU214" i="5"/>
  <c r="WMU214" i="5"/>
  <c r="WOQ214" i="5"/>
  <c r="WQE214" i="5"/>
  <c r="WRC214" i="5"/>
  <c r="WRK214" i="5"/>
  <c r="WTW214" i="5"/>
  <c r="XCU214" i="5"/>
  <c r="AE217" i="5"/>
  <c r="BK217" i="5"/>
  <c r="CA217" i="5"/>
  <c r="TS217" i="5"/>
  <c r="UI217" i="5"/>
  <c r="VO217" i="5"/>
  <c r="WM217" i="5"/>
  <c r="ABS217" i="5"/>
  <c r="ACQ217" i="5"/>
  <c r="ADO217" i="5"/>
  <c r="KEM214" i="5"/>
  <c r="KEU214" i="5"/>
  <c r="KMQ214" i="5"/>
  <c r="KPC214" i="5"/>
  <c r="KVW214" i="5"/>
  <c r="KWM214" i="5"/>
  <c r="KYY214" i="5"/>
  <c r="LDW214" i="5"/>
  <c r="LTK214" i="5"/>
  <c r="LUA214" i="5"/>
  <c r="LUQ214" i="5"/>
  <c r="LUY214" i="5"/>
  <c r="LVG214" i="5"/>
  <c r="LVO214" i="5"/>
  <c r="LWM214" i="5"/>
  <c r="LXC214" i="5"/>
  <c r="LYI214" i="5"/>
  <c r="LYY214" i="5"/>
  <c r="MDG214" i="5"/>
  <c r="MSM214" i="5"/>
  <c r="MTS214" i="5"/>
  <c r="MUY214" i="5"/>
  <c r="MXK214" i="5"/>
  <c r="MYQ214" i="5"/>
  <c r="MZW214" i="5"/>
  <c r="NCI214" i="5"/>
  <c r="NME214" i="5"/>
  <c r="NNK214" i="5"/>
  <c r="NOQ214" i="5"/>
  <c r="NWA214" i="5"/>
  <c r="NXG214" i="5"/>
  <c r="NYM214" i="5"/>
  <c r="OCE214" i="5"/>
  <c r="ODK214" i="5"/>
  <c r="OFW214" i="5"/>
  <c r="OHC214" i="5"/>
  <c r="OII214" i="5"/>
  <c r="OKY214" i="5"/>
  <c r="OLG214" i="5"/>
  <c r="OZS214" i="5"/>
  <c r="PAY214" i="5"/>
  <c r="PBG214" i="5"/>
  <c r="PBO214" i="5"/>
  <c r="PCM214" i="5"/>
  <c r="PCU214" i="5"/>
  <c r="PEA214" i="5"/>
  <c r="PEY214" i="5"/>
  <c r="PFW214" i="5"/>
  <c r="PGE214" i="5"/>
  <c r="PKI214" i="5"/>
  <c r="PKQ214" i="5"/>
  <c r="PQU214" i="5"/>
  <c r="PZG214" i="5"/>
  <c r="QBC214" i="5"/>
  <c r="QCM214" i="5"/>
  <c r="QMU214" i="5"/>
  <c r="QOU214" i="5"/>
  <c r="QPC214" i="5"/>
  <c r="QPK214" i="5"/>
  <c r="QQA214" i="5"/>
  <c r="QQI214" i="5"/>
  <c r="QQQ214" i="5"/>
  <c r="QVO214" i="5"/>
  <c r="QWU214" i="5"/>
  <c r="RHW214" i="5"/>
  <c r="RLK214" i="5"/>
  <c r="RMA214" i="5"/>
  <c r="RNW214" i="5"/>
  <c r="ROE214" i="5"/>
  <c r="SPW214" i="5"/>
  <c r="TQI214" i="5"/>
  <c r="TRO214" i="5"/>
  <c r="TRW214" i="5"/>
  <c r="TSE214" i="5"/>
  <c r="TTC214" i="5"/>
  <c r="TTK214" i="5"/>
  <c r="TUU214" i="5"/>
  <c r="TVC214" i="5"/>
  <c r="UEM214" i="5"/>
  <c r="UFS214" i="5"/>
  <c r="UGI214" i="5"/>
  <c r="UGQ214" i="5"/>
  <c r="VEI214" i="5"/>
  <c r="VHK214" i="5"/>
  <c r="VHS214" i="5"/>
  <c r="VIA214" i="5"/>
  <c r="VLC214" i="5"/>
  <c r="VMI214" i="5"/>
  <c r="VMQ214" i="5"/>
  <c r="VMY214" i="5"/>
  <c r="VNW214" i="5"/>
  <c r="VOE214" i="5"/>
  <c r="WUQ214" i="5"/>
  <c r="ALS217" i="5"/>
  <c r="AMY217" i="5"/>
  <c r="UVW214" i="5"/>
  <c r="UWE214" i="5"/>
  <c r="UXC214" i="5"/>
  <c r="UXK214" i="5"/>
  <c r="VJS214" i="5"/>
  <c r="VNK214" i="5"/>
  <c r="VPW214" i="5"/>
  <c r="VQQ214" i="5"/>
  <c r="VRW214" i="5"/>
  <c r="VSM214" i="5"/>
  <c r="VTC214" i="5"/>
  <c r="VWM214" i="5"/>
  <c r="VXK214" i="5"/>
  <c r="WQY214" i="5"/>
  <c r="WUE214" i="5"/>
  <c r="WVK214" i="5"/>
  <c r="WWA214" i="5"/>
  <c r="WWY214" i="5"/>
  <c r="WYU214" i="5"/>
  <c r="WZC214" i="5"/>
  <c r="XAI214" i="5"/>
  <c r="XBG214" i="5"/>
  <c r="XBO214" i="5"/>
  <c r="XCY214" i="5"/>
  <c r="XDG214" i="5"/>
  <c r="XEI214" i="5"/>
  <c r="AI217" i="5"/>
  <c r="BO217" i="5"/>
  <c r="NS217" i="5"/>
  <c r="OA217" i="5"/>
  <c r="OI217" i="5"/>
  <c r="OY217" i="5"/>
  <c r="QE217" i="5"/>
  <c r="QM217" i="5"/>
  <c r="QU217" i="5"/>
  <c r="ZK217" i="5"/>
  <c r="ADW217" i="5"/>
  <c r="AFC217" i="5"/>
  <c r="AFS217" i="5"/>
  <c r="AGQ217" i="5"/>
  <c r="AHO217" i="5"/>
  <c r="AIU217" i="5"/>
  <c r="ASA217" i="5"/>
  <c r="ATG217" i="5"/>
  <c r="ATO217" i="5"/>
  <c r="ATW217" i="5"/>
  <c r="AUM217" i="5"/>
  <c r="AVC217" i="5"/>
  <c r="BEI217" i="5"/>
  <c r="BJO217" i="5"/>
  <c r="BJW217" i="5"/>
  <c r="BKM217" i="5"/>
  <c r="BKU217" i="5"/>
  <c r="BLC217" i="5"/>
  <c r="BZW217" i="5"/>
  <c r="CAM217" i="5"/>
  <c r="CJC217" i="5"/>
  <c r="CJO217" i="5"/>
  <c r="CKE217" i="5"/>
  <c r="CYI217" i="5"/>
  <c r="DHK217" i="5"/>
  <c r="DIQ217" i="5"/>
  <c r="DJO217" i="5"/>
  <c r="DLC217" i="5"/>
  <c r="DLK217" i="5"/>
  <c r="DNG217" i="5"/>
  <c r="DOM217" i="5"/>
  <c r="DPS217" i="5"/>
  <c r="EAM217" i="5"/>
  <c r="EAY217" i="5"/>
  <c r="EBG217" i="5"/>
  <c r="ECM217" i="5"/>
  <c r="EOU217" i="5"/>
  <c r="EPO217" i="5"/>
  <c r="EQU217" i="5"/>
  <c r="ERK217" i="5"/>
  <c r="ESA217" i="5"/>
  <c r="FBG217" i="5"/>
  <c r="FGM217" i="5"/>
  <c r="FGU217" i="5"/>
  <c r="FHK217" i="5"/>
  <c r="FHS217" i="5"/>
  <c r="FIA217" i="5"/>
  <c r="FIY217" i="5"/>
  <c r="FJG217" i="5"/>
  <c r="FKM217" i="5"/>
  <c r="FLC217" i="5"/>
  <c r="FMI217" i="5"/>
  <c r="FMQ217" i="5"/>
  <c r="FMY217" i="5"/>
  <c r="FNO217" i="5"/>
  <c r="FQI217" i="5"/>
  <c r="FQQ217" i="5"/>
  <c r="FRG217" i="5"/>
  <c r="FRO217" i="5"/>
  <c r="FRW217" i="5"/>
  <c r="FSU217" i="5"/>
  <c r="FTG217" i="5"/>
  <c r="FTO217" i="5"/>
  <c r="FUM217" i="5"/>
  <c r="FUU217" i="5"/>
  <c r="FVK217" i="5"/>
  <c r="FWQ217" i="5"/>
  <c r="FYE217" i="5"/>
  <c r="FYM217" i="5"/>
  <c r="GAY217" i="5"/>
  <c r="GXC217" i="5"/>
  <c r="GYI217" i="5"/>
  <c r="GZO217" i="5"/>
  <c r="HAU217" i="5"/>
  <c r="HHS217" i="5"/>
  <c r="HII217" i="5"/>
  <c r="HIQ217" i="5"/>
  <c r="HUY217" i="5"/>
  <c r="HVK217" i="5"/>
  <c r="HVS217" i="5"/>
  <c r="HWQ217" i="5"/>
  <c r="HWY217" i="5"/>
  <c r="HXO217" i="5"/>
  <c r="HYU217" i="5"/>
  <c r="IGM217" i="5"/>
  <c r="IGU217" i="5"/>
  <c r="IQM217" i="5"/>
  <c r="IRK217" i="5"/>
  <c r="ISQ217" i="5"/>
  <c r="ITG217" i="5"/>
  <c r="IUE217" i="5"/>
  <c r="IVK217" i="5"/>
  <c r="IVS217" i="5"/>
  <c r="JQA217" i="5"/>
  <c r="JRC217" i="5"/>
  <c r="JSI217" i="5"/>
  <c r="JTO217" i="5"/>
  <c r="JVC217" i="5"/>
  <c r="JVK217" i="5"/>
  <c r="JWQ217" i="5"/>
  <c r="JYM217" i="5"/>
  <c r="JYU217" i="5"/>
  <c r="JZC217" i="5"/>
  <c r="LIU217" i="5"/>
  <c r="LRO217" i="5"/>
  <c r="LSM217" i="5"/>
  <c r="LUA217" i="5"/>
  <c r="LUY217" i="5"/>
  <c r="LWE217" i="5"/>
  <c r="LWM217" i="5"/>
  <c r="MCY217" i="5"/>
  <c r="MDO217" i="5"/>
  <c r="MDW217" i="5"/>
  <c r="MQU217" i="5"/>
  <c r="NYQ217" i="5"/>
  <c r="NZW217" i="5"/>
  <c r="OAE217" i="5"/>
  <c r="OAM217" i="5"/>
  <c r="OBK217" i="5"/>
  <c r="OCI217" i="5"/>
  <c r="OCQ217" i="5"/>
  <c r="OCY217" i="5"/>
  <c r="PIE217" i="5"/>
  <c r="QGU217" i="5"/>
  <c r="CKQ217" i="5"/>
  <c r="CNC217" i="5"/>
  <c r="CNK217" i="5"/>
  <c r="COA217" i="5"/>
  <c r="COI217" i="5"/>
  <c r="COQ217" i="5"/>
  <c r="CPO217" i="5"/>
  <c r="CPW217" i="5"/>
  <c r="CQM217" i="5"/>
  <c r="CQU217" i="5"/>
  <c r="CRC217" i="5"/>
  <c r="CSA217" i="5"/>
  <c r="CSI217" i="5"/>
  <c r="CTO217" i="5"/>
  <c r="CUE217" i="5"/>
  <c r="CVK217" i="5"/>
  <c r="CVS217" i="5"/>
  <c r="CWA217" i="5"/>
  <c r="CWQ217" i="5"/>
  <c r="DAI217" i="5"/>
  <c r="DAQ217" i="5"/>
  <c r="DAY217" i="5"/>
  <c r="DKA217" i="5"/>
  <c r="ECY217" i="5"/>
  <c r="EDG217" i="5"/>
  <c r="EUY217" i="5"/>
  <c r="GBS217" i="5"/>
  <c r="GCQ217" i="5"/>
  <c r="GDO217" i="5"/>
  <c r="HJK217" i="5"/>
  <c r="HKQ217" i="5"/>
  <c r="HNC217" i="5"/>
  <c r="HOI217" i="5"/>
  <c r="IAU217" i="5"/>
  <c r="IBC217" i="5"/>
  <c r="IBK217" i="5"/>
  <c r="ICA217" i="5"/>
  <c r="IEU217" i="5"/>
  <c r="IFC217" i="5"/>
  <c r="IFS217" i="5"/>
  <c r="IGA217" i="5"/>
  <c r="IGI217" i="5"/>
  <c r="IHO217" i="5"/>
  <c r="IIE217" i="5"/>
  <c r="IIM217" i="5"/>
  <c r="IIU217" i="5"/>
  <c r="IJK217" i="5"/>
  <c r="IME217" i="5"/>
  <c r="IMM217" i="5"/>
  <c r="INC217" i="5"/>
  <c r="INK217" i="5"/>
  <c r="JXC217" i="5"/>
  <c r="JXK217" i="5"/>
  <c r="KCA217" i="5"/>
  <c r="KCI217" i="5"/>
  <c r="KOI217" i="5"/>
  <c r="KOQ217" i="5"/>
  <c r="KPG217" i="5"/>
  <c r="KPO217" i="5"/>
  <c r="KPW217" i="5"/>
  <c r="KQU217" i="5"/>
  <c r="KRC217" i="5"/>
  <c r="KSI217" i="5"/>
  <c r="KTG217" i="5"/>
  <c r="KUE217" i="5"/>
  <c r="KUM217" i="5"/>
  <c r="NNK217" i="5"/>
  <c r="PIY217" i="5"/>
  <c r="DFO217" i="5"/>
  <c r="DFW217" i="5"/>
  <c r="DGM217" i="5"/>
  <c r="EAA217" i="5"/>
  <c r="EFS217" i="5"/>
  <c r="FEU217" i="5"/>
  <c r="FGA217" i="5"/>
  <c r="FIM217" i="5"/>
  <c r="FJS217" i="5"/>
  <c r="FOQ217" i="5"/>
  <c r="FPW217" i="5"/>
  <c r="FSI217" i="5"/>
  <c r="GWQ217" i="5"/>
  <c r="GYU217" i="5"/>
  <c r="HBG217" i="5"/>
  <c r="HBO217" i="5"/>
  <c r="HFW217" i="5"/>
  <c r="HGM217" i="5"/>
  <c r="HUM217" i="5"/>
  <c r="OKU217" i="5"/>
  <c r="OQY217" i="5"/>
  <c r="OSE217" i="5"/>
  <c r="OUQ217" i="5"/>
  <c r="OVW217" i="5"/>
  <c r="OXC217" i="5"/>
  <c r="RDC217" i="5"/>
  <c r="RDK217" i="5"/>
  <c r="REQ217" i="5"/>
  <c r="AUZ235" i="5"/>
  <c r="AUR230" i="5"/>
  <c r="FKJ235" i="5"/>
  <c r="FKB230" i="5"/>
  <c r="HNL230" i="5"/>
  <c r="HNT235" i="5"/>
  <c r="IBH235" i="5"/>
  <c r="IAZ230" i="5"/>
  <c r="KUR235" i="5"/>
  <c r="KUJ230" i="5"/>
  <c r="NGR235" i="5"/>
  <c r="NGJ230" i="5"/>
  <c r="QOV235" i="5"/>
  <c r="QON230" i="5"/>
  <c r="WEB235" i="5"/>
  <c r="WDT230" i="5"/>
  <c r="KHK217" i="5"/>
  <c r="KHS217" i="5"/>
  <c r="KKU217" i="5"/>
  <c r="KLK217" i="5"/>
  <c r="KWA217" i="5"/>
  <c r="KXG217" i="5"/>
  <c r="LDC217" i="5"/>
  <c r="LEI217" i="5"/>
  <c r="LEQ217" i="5"/>
  <c r="LNK217" i="5"/>
  <c r="LNS217" i="5"/>
  <c r="LOQ217" i="5"/>
  <c r="LOY217" i="5"/>
  <c r="MRC217" i="5"/>
  <c r="MSA217" i="5"/>
  <c r="MSQ217" i="5"/>
  <c r="MTO217" i="5"/>
  <c r="MVC217" i="5"/>
  <c r="MWA217" i="5"/>
  <c r="MXO217" i="5"/>
  <c r="MZK217" i="5"/>
  <c r="NAA217" i="5"/>
  <c r="NAY217" i="5"/>
  <c r="NBW217" i="5"/>
  <c r="NDC217" i="5"/>
  <c r="NPG217" i="5"/>
  <c r="NUM217" i="5"/>
  <c r="NUU217" i="5"/>
  <c r="NVS217" i="5"/>
  <c r="NWA217" i="5"/>
  <c r="NWQ217" i="5"/>
  <c r="ODW217" i="5"/>
  <c r="OEM217" i="5"/>
  <c r="OFS217" i="5"/>
  <c r="OGQ217" i="5"/>
  <c r="OIE217" i="5"/>
  <c r="PAM217" i="5"/>
  <c r="PAU217" i="5"/>
  <c r="PBS217" i="5"/>
  <c r="PCA217" i="5"/>
  <c r="PCQ217" i="5"/>
  <c r="PDG217" i="5"/>
  <c r="PGI217" i="5"/>
  <c r="PGQ217" i="5"/>
  <c r="PGY217" i="5"/>
  <c r="PJW217" i="5"/>
  <c r="PKM217" i="5"/>
  <c r="PLS217" i="5"/>
  <c r="PMA217" i="5"/>
  <c r="PRG217" i="5"/>
  <c r="PRW217" i="5"/>
  <c r="PTC217" i="5"/>
  <c r="PUA217" i="5"/>
  <c r="PVG217" i="5"/>
  <c r="PVW217" i="5"/>
  <c r="PWU217" i="5"/>
  <c r="PXS217" i="5"/>
  <c r="QAM217" i="5"/>
  <c r="QAU217" i="5"/>
  <c r="QHK217" i="5"/>
  <c r="QHS217" i="5"/>
  <c r="QIA217" i="5"/>
  <c r="QIQ217" i="5"/>
  <c r="QJW217" i="5"/>
  <c r="QLK217" i="5"/>
  <c r="QLS217" i="5"/>
  <c r="QMQ217" i="5"/>
  <c r="QMY217" i="5"/>
  <c r="QNO217" i="5"/>
  <c r="QOU217" i="5"/>
  <c r="RNO217" i="5"/>
  <c r="ROE217" i="5"/>
  <c r="ROU217" i="5"/>
  <c r="PUV230" i="5"/>
  <c r="KCY217" i="5"/>
  <c r="KDG217" i="5"/>
  <c r="KDO217" i="5"/>
  <c r="KEE217" i="5"/>
  <c r="KGY217" i="5"/>
  <c r="KHG217" i="5"/>
  <c r="KUA217" i="5"/>
  <c r="KUQ217" i="5"/>
  <c r="KWM217" i="5"/>
  <c r="LAE217" i="5"/>
  <c r="LBK217" i="5"/>
  <c r="LJW217" i="5"/>
  <c r="LNG217" i="5"/>
  <c r="LNW217" i="5"/>
  <c r="LOE217" i="5"/>
  <c r="LOM217" i="5"/>
  <c r="LUU217" i="5"/>
  <c r="LVC217" i="5"/>
  <c r="LWA217" i="5"/>
  <c r="LWI217" i="5"/>
  <c r="MDK217" i="5"/>
  <c r="MDS217" i="5"/>
  <c r="NGA217" i="5"/>
  <c r="NHG217" i="5"/>
  <c r="NKU217" i="5"/>
  <c r="NMA217" i="5"/>
  <c r="NMI217" i="5"/>
  <c r="NUI217" i="5"/>
  <c r="NUY217" i="5"/>
  <c r="NVG217" i="5"/>
  <c r="NVO217" i="5"/>
  <c r="NWE217" i="5"/>
  <c r="NXW217" i="5"/>
  <c r="NYE217" i="5"/>
  <c r="NYM217" i="5"/>
  <c r="NZC217" i="5"/>
  <c r="NZK217" i="5"/>
  <c r="NZS217" i="5"/>
  <c r="OBO217" i="5"/>
  <c r="OBW217" i="5"/>
  <c r="OCE217" i="5"/>
  <c r="ODC217" i="5"/>
  <c r="ODK217" i="5"/>
  <c r="OHC217" i="5"/>
  <c r="OJK217" i="5"/>
  <c r="OKY217" i="5"/>
  <c r="OLW217" i="5"/>
  <c r="ONC217" i="5"/>
  <c r="ONK217" i="5"/>
  <c r="PHC217" i="5"/>
  <c r="PHS217" i="5"/>
  <c r="PZK217" i="5"/>
  <c r="RWQ217" i="5"/>
  <c r="RXW217" i="5"/>
  <c r="SAI217" i="5"/>
  <c r="SBO217" i="5"/>
  <c r="SCU217" i="5"/>
  <c r="SFG217" i="5"/>
  <c r="SGM217" i="5"/>
  <c r="SHS217" i="5"/>
  <c r="SKE217" i="5"/>
  <c r="SMQ217" i="5"/>
  <c r="SNW217" i="5"/>
  <c r="SPC217" i="5"/>
  <c r="SQI217" i="5"/>
  <c r="SRO217" i="5"/>
  <c r="TCQ217" i="5"/>
  <c r="TDW217" i="5"/>
  <c r="TGI217" i="5"/>
  <c r="THO217" i="5"/>
  <c r="TRO217" i="5"/>
  <c r="TRW217" i="5"/>
  <c r="TSE217" i="5"/>
  <c r="TTC217" i="5"/>
  <c r="TTK217" i="5"/>
  <c r="BPP230" i="5"/>
  <c r="QAQ217" i="5"/>
  <c r="QBG217" i="5"/>
  <c r="QCM217" i="5"/>
  <c r="QEA217" i="5"/>
  <c r="QEI217" i="5"/>
  <c r="QGI217" i="5"/>
  <c r="QIE217" i="5"/>
  <c r="QKY217" i="5"/>
  <c r="QLG217" i="5"/>
  <c r="QLW217" i="5"/>
  <c r="QME217" i="5"/>
  <c r="QMM217" i="5"/>
  <c r="QNC217" i="5"/>
  <c r="QPW217" i="5"/>
  <c r="QQU217" i="5"/>
  <c r="QRC217" i="5"/>
  <c r="QRK217" i="5"/>
  <c r="QSI217" i="5"/>
  <c r="QTG217" i="5"/>
  <c r="QTO217" i="5"/>
  <c r="QUU217" i="5"/>
  <c r="QXG217" i="5"/>
  <c r="QXS217" i="5"/>
  <c r="QYA217" i="5"/>
  <c r="RBC217" i="5"/>
  <c r="RBK217" i="5"/>
  <c r="RKI217" i="5"/>
  <c r="RLO217" i="5"/>
  <c r="ROA217" i="5"/>
  <c r="RPC217" i="5"/>
  <c r="RQA217" i="5"/>
  <c r="RVO217" i="5"/>
  <c r="SLW217" i="5"/>
  <c r="SMU217" i="5"/>
  <c r="SNC217" i="5"/>
  <c r="SSA217" i="5"/>
  <c r="TBO217" i="5"/>
  <c r="TBW217" i="5"/>
  <c r="UJS217" i="5"/>
  <c r="UKA217" i="5"/>
  <c r="UMM217" i="5"/>
  <c r="UNS217" i="5"/>
  <c r="UOA217" i="5"/>
  <c r="USM217" i="5"/>
  <c r="UZG217" i="5"/>
  <c r="UZO217" i="5"/>
  <c r="VAY217" i="5"/>
  <c r="VBO217" i="5"/>
  <c r="VDC217" i="5"/>
  <c r="VEY217" i="5"/>
  <c r="VFG217" i="5"/>
  <c r="VFO217" i="5"/>
  <c r="VGU217" i="5"/>
  <c r="VHC217" i="5"/>
  <c r="VHK217" i="5"/>
  <c r="VME217" i="5"/>
  <c r="VQY217" i="5"/>
  <c r="VSI217" i="5"/>
  <c r="VSQ217" i="5"/>
  <c r="VSY217" i="5"/>
  <c r="VWI217" i="5"/>
  <c r="WHO217" i="5"/>
  <c r="WIU217" i="5"/>
  <c r="WNO217" i="5"/>
  <c r="WNW217" i="5"/>
  <c r="WWI217" i="5"/>
  <c r="WXG217" i="5"/>
  <c r="WYU217" i="5"/>
  <c r="WZC217" i="5"/>
  <c r="XEA217" i="5"/>
  <c r="XEI217" i="5"/>
  <c r="XEY217" i="5"/>
  <c r="CN230" i="5"/>
  <c r="WF230" i="5"/>
  <c r="CRP230" i="5"/>
  <c r="HBP230" i="5"/>
  <c r="DSF235" i="5"/>
  <c r="HL230" i="5"/>
  <c r="ABD230" i="5"/>
  <c r="EAV230" i="5"/>
  <c r="TVD230" i="5"/>
  <c r="TWU217" i="5"/>
  <c r="TXC217" i="5"/>
  <c r="TXS217" i="5"/>
  <c r="UAM217" i="5"/>
  <c r="UAU217" i="5"/>
  <c r="UBK217" i="5"/>
  <c r="UBS217" i="5"/>
  <c r="UCA217" i="5"/>
  <c r="UCY217" i="5"/>
  <c r="UDG217" i="5"/>
  <c r="UEM217" i="5"/>
  <c r="UFK217" i="5"/>
  <c r="UKM217" i="5"/>
  <c r="UOU217" i="5"/>
  <c r="USA217" i="5"/>
  <c r="UTW217" i="5"/>
  <c r="UUU217" i="5"/>
  <c r="UYU217" i="5"/>
  <c r="VAA217" i="5"/>
  <c r="VAI217" i="5"/>
  <c r="VBS217" i="5"/>
  <c r="VCI217" i="5"/>
  <c r="VEU217" i="5"/>
  <c r="VLK217" i="5"/>
  <c r="VOM217" i="5"/>
  <c r="VOU217" i="5"/>
  <c r="VQM217" i="5"/>
  <c r="VTS217" i="5"/>
  <c r="VVO217" i="5"/>
  <c r="VWU217" i="5"/>
  <c r="VXC217" i="5"/>
  <c r="VXK217" i="5"/>
  <c r="VYA217" i="5"/>
  <c r="WBC217" i="5"/>
  <c r="WBS217" i="5"/>
  <c r="WCA217" i="5"/>
  <c r="WCI217" i="5"/>
  <c r="WCY217" i="5"/>
  <c r="WFK217" i="5"/>
  <c r="WHC217" i="5"/>
  <c r="WHK217" i="5"/>
  <c r="WHS217" i="5"/>
  <c r="WII217" i="5"/>
  <c r="WIQ217" i="5"/>
  <c r="WIY217" i="5"/>
  <c r="WKE217" i="5"/>
  <c r="WLK217" i="5"/>
  <c r="WMQ217" i="5"/>
  <c r="WNS217" i="5"/>
  <c r="WPO217" i="5"/>
  <c r="WPW217" i="5"/>
  <c r="WQM217" i="5"/>
  <c r="WQU217" i="5"/>
  <c r="WRC217" i="5"/>
  <c r="WSA217" i="5"/>
  <c r="WSI217" i="5"/>
  <c r="WTO217" i="5"/>
  <c r="WUE217" i="5"/>
  <c r="WUU217" i="5"/>
  <c r="WYI217" i="5"/>
  <c r="WYQ217" i="5"/>
  <c r="WYY217" i="5"/>
  <c r="XFC217" i="5"/>
  <c r="MJ230" i="5"/>
  <c r="JKJ230" i="5"/>
  <c r="PFH230" i="5"/>
  <c r="XEZ235" i="5"/>
  <c r="S217" i="5"/>
  <c r="R15" i="13"/>
  <c r="H15" i="13"/>
  <c r="I15" i="13" s="1"/>
  <c r="M15" i="13"/>
  <c r="N15" i="13" s="1"/>
  <c r="E39" i="4"/>
  <c r="G32" i="4"/>
  <c r="DFI211" i="5"/>
  <c r="DFQ211" i="5"/>
  <c r="DFY211" i="5"/>
  <c r="DGG211" i="5"/>
  <c r="DGO211" i="5"/>
  <c r="DGW211" i="5"/>
  <c r="DHE211" i="5"/>
  <c r="DHM211" i="5"/>
  <c r="DHU211" i="5"/>
  <c r="DIC211" i="5"/>
  <c r="DIK211" i="5"/>
  <c r="DIS211" i="5"/>
  <c r="DJA211" i="5"/>
  <c r="DJI211" i="5"/>
  <c r="DJQ211" i="5"/>
  <c r="DJY211" i="5"/>
  <c r="DKG211" i="5"/>
  <c r="DKO211" i="5"/>
  <c r="DKW211" i="5"/>
  <c r="DLE211" i="5"/>
  <c r="DLM211" i="5"/>
  <c r="DLU211" i="5"/>
  <c r="DMC211" i="5"/>
  <c r="DMK211" i="5"/>
  <c r="DMS211" i="5"/>
  <c r="DNA211" i="5"/>
  <c r="DNI211" i="5"/>
  <c r="DNQ211" i="5"/>
  <c r="DNY211" i="5"/>
  <c r="DOG211" i="5"/>
  <c r="DOO211" i="5"/>
  <c r="DOW211" i="5"/>
  <c r="DPE211" i="5"/>
  <c r="DPM211" i="5"/>
  <c r="DPU211" i="5"/>
  <c r="DQC211" i="5"/>
  <c r="DQK211" i="5"/>
  <c r="DQS211" i="5"/>
  <c r="DRA211" i="5"/>
  <c r="DRI211" i="5"/>
  <c r="DRQ211" i="5"/>
  <c r="DRY211" i="5"/>
  <c r="DSG211" i="5"/>
  <c r="DSO211" i="5"/>
  <c r="DSW211" i="5"/>
  <c r="DTE211" i="5"/>
  <c r="DTM211" i="5"/>
  <c r="DTU211" i="5"/>
  <c r="DUC211" i="5"/>
  <c r="DUK211" i="5"/>
  <c r="DUS211" i="5"/>
  <c r="DVA211" i="5"/>
  <c r="DVI211" i="5"/>
  <c r="DVQ211" i="5"/>
  <c r="DVY211" i="5"/>
  <c r="DWG211" i="5"/>
  <c r="DWO211" i="5"/>
  <c r="DWW211" i="5"/>
  <c r="DXE211" i="5"/>
  <c r="DXM211" i="5"/>
  <c r="DXU211" i="5"/>
  <c r="DYC211" i="5"/>
  <c r="DYK211" i="5"/>
  <c r="DYS211" i="5"/>
  <c r="DZA211" i="5"/>
  <c r="DZI211" i="5"/>
  <c r="DZQ211" i="5"/>
  <c r="DZY211" i="5"/>
  <c r="EAG211" i="5"/>
  <c r="EAO211" i="5"/>
  <c r="EAW211" i="5"/>
  <c r="EBE211" i="5"/>
  <c r="EBM211" i="5"/>
  <c r="EBU211" i="5"/>
  <c r="ECC211" i="5"/>
  <c r="ECK211" i="5"/>
  <c r="ECS211" i="5"/>
  <c r="EDA211" i="5"/>
  <c r="EDI211" i="5"/>
  <c r="EDQ211" i="5"/>
  <c r="EDY211" i="5"/>
  <c r="EEG211" i="5"/>
  <c r="EEO211" i="5"/>
  <c r="EEW211" i="5"/>
  <c r="EFE211" i="5"/>
  <c r="EFM211" i="5"/>
  <c r="EFU211" i="5"/>
  <c r="EGC211" i="5"/>
  <c r="EGK211" i="5"/>
  <c r="EGS211" i="5"/>
  <c r="EHA211" i="5"/>
  <c r="EHI211" i="5"/>
  <c r="EHQ211" i="5"/>
  <c r="EHY211" i="5"/>
  <c r="EIG211" i="5"/>
  <c r="EIO211" i="5"/>
  <c r="EIW211" i="5"/>
  <c r="EJE211" i="5"/>
  <c r="EJM211" i="5"/>
  <c r="EJU211" i="5"/>
  <c r="EKC211" i="5"/>
  <c r="EKK211" i="5"/>
  <c r="EKS211" i="5"/>
  <c r="ELA211" i="5"/>
  <c r="ELI211" i="5"/>
  <c r="ELQ211" i="5"/>
  <c r="ELY211" i="5"/>
  <c r="EMG211" i="5"/>
  <c r="EMO211" i="5"/>
  <c r="EMW211" i="5"/>
  <c r="ENE211" i="5"/>
  <c r="ENM211" i="5"/>
  <c r="ENU211" i="5"/>
  <c r="EOC211" i="5"/>
  <c r="EOK211" i="5"/>
  <c r="EOS211" i="5"/>
  <c r="EPA211" i="5"/>
  <c r="EPI211" i="5"/>
  <c r="EPQ211" i="5"/>
  <c r="EPY211" i="5"/>
  <c r="EQG211" i="5"/>
  <c r="EQO211" i="5"/>
  <c r="EQW211" i="5"/>
  <c r="ERE211" i="5"/>
  <c r="ERM211" i="5"/>
  <c r="ERU211" i="5"/>
  <c r="ESC211" i="5"/>
  <c r="ESK211" i="5"/>
  <c r="ESS211" i="5"/>
  <c r="ETA211" i="5"/>
  <c r="ETI211" i="5"/>
  <c r="ETQ211" i="5"/>
  <c r="ETY211" i="5"/>
  <c r="EUG211" i="5"/>
  <c r="EUO211" i="5"/>
  <c r="EUW211" i="5"/>
  <c r="EVE211" i="5"/>
  <c r="EVM211" i="5"/>
  <c r="EVU211" i="5"/>
  <c r="EWC211" i="5"/>
  <c r="EWK211" i="5"/>
  <c r="EWS211" i="5"/>
  <c r="EXA211" i="5"/>
  <c r="EXI211" i="5"/>
  <c r="EXQ211" i="5"/>
  <c r="EXY211" i="5"/>
  <c r="EYG211" i="5"/>
  <c r="EYO211" i="5"/>
  <c r="EYW211" i="5"/>
  <c r="EZE211" i="5"/>
  <c r="EZM211" i="5"/>
  <c r="EZU211" i="5"/>
  <c r="FAC211" i="5"/>
  <c r="FAK211" i="5"/>
  <c r="FAS211" i="5"/>
  <c r="FBA211" i="5"/>
  <c r="FBI211" i="5"/>
  <c r="FBQ211" i="5"/>
  <c r="FBY211" i="5"/>
  <c r="FCG211" i="5"/>
  <c r="FCO211" i="5"/>
  <c r="FCW211" i="5"/>
  <c r="FDE211" i="5"/>
  <c r="FDM211" i="5"/>
  <c r="FDU211" i="5"/>
  <c r="FEC211" i="5"/>
  <c r="FEK211" i="5"/>
  <c r="FES211" i="5"/>
  <c r="FFA211" i="5"/>
  <c r="FFI211" i="5"/>
  <c r="FFQ211" i="5"/>
  <c r="FFY211" i="5"/>
  <c r="FGG211" i="5"/>
  <c r="FGO211" i="5"/>
  <c r="FGW211" i="5"/>
  <c r="FHE211" i="5"/>
  <c r="FHM211" i="5"/>
  <c r="FHU211" i="5"/>
  <c r="FIC211" i="5"/>
  <c r="FIK211" i="5"/>
  <c r="FIS211" i="5"/>
  <c r="FJA211" i="5"/>
  <c r="FJI211" i="5"/>
  <c r="FJQ211" i="5"/>
  <c r="FJY211" i="5"/>
  <c r="FKG211" i="5"/>
  <c r="FKO211" i="5"/>
  <c r="FKW211" i="5"/>
  <c r="FLE211" i="5"/>
  <c r="FLM211" i="5"/>
  <c r="FLU211" i="5"/>
  <c r="FMC211" i="5"/>
  <c r="FMK211" i="5"/>
  <c r="FMS211" i="5"/>
  <c r="FNA211" i="5"/>
  <c r="FNI211" i="5"/>
  <c r="FNQ211" i="5"/>
  <c r="FNY211" i="5"/>
  <c r="FOG211" i="5"/>
  <c r="FOO211" i="5"/>
  <c r="FOW211" i="5"/>
  <c r="FPE211" i="5"/>
  <c r="FPM211" i="5"/>
  <c r="FPU211" i="5"/>
  <c r="FQC211" i="5"/>
  <c r="FQK211" i="5"/>
  <c r="FQS211" i="5"/>
  <c r="FRA211" i="5"/>
  <c r="FRI211" i="5"/>
  <c r="FRQ211" i="5"/>
  <c r="FRY211" i="5"/>
  <c r="FSG211" i="5"/>
  <c r="FSO211" i="5"/>
  <c r="FSW211" i="5"/>
  <c r="FTE211" i="5"/>
  <c r="FTM211" i="5"/>
  <c r="FTU211" i="5"/>
  <c r="FUC211" i="5"/>
  <c r="FUK211" i="5"/>
  <c r="FUS211" i="5"/>
  <c r="FVA211" i="5"/>
  <c r="FVI211" i="5"/>
  <c r="FVQ211" i="5"/>
  <c r="FVY211" i="5"/>
  <c r="FWG211" i="5"/>
  <c r="FWO211" i="5"/>
  <c r="FWW211" i="5"/>
  <c r="FXE211" i="5"/>
  <c r="FXM211" i="5"/>
  <c r="FXU211" i="5"/>
  <c r="FYC211" i="5"/>
  <c r="FYK211" i="5"/>
  <c r="FYS211" i="5"/>
  <c r="FZA211" i="5"/>
  <c r="FZI211" i="5"/>
  <c r="FZQ211" i="5"/>
  <c r="FZY211" i="5"/>
  <c r="GAG211" i="5"/>
  <c r="GAO211" i="5"/>
  <c r="GAW211" i="5"/>
  <c r="GBE211" i="5"/>
  <c r="GBM211" i="5"/>
  <c r="GBU211" i="5"/>
  <c r="GCC211" i="5"/>
  <c r="GCK211" i="5"/>
  <c r="GCS211" i="5"/>
  <c r="GDA211" i="5"/>
  <c r="GDI211" i="5"/>
  <c r="GDQ211" i="5"/>
  <c r="GDY211" i="5"/>
  <c r="GEG211" i="5"/>
  <c r="GEO211" i="5"/>
  <c r="GEW211" i="5"/>
  <c r="GFE211" i="5"/>
  <c r="GFM211" i="5"/>
  <c r="GFU211" i="5"/>
  <c r="GGC211" i="5"/>
  <c r="GGK211" i="5"/>
  <c r="GGS211" i="5"/>
  <c r="GHA211" i="5"/>
  <c r="GHI211" i="5"/>
  <c r="GHQ211" i="5"/>
  <c r="GHY211" i="5"/>
  <c r="GIG211" i="5"/>
  <c r="GIO211" i="5"/>
  <c r="GIW211" i="5"/>
  <c r="GJE211" i="5"/>
  <c r="GJM211" i="5"/>
  <c r="GJU211" i="5"/>
  <c r="GKC211" i="5"/>
  <c r="GKK211" i="5"/>
  <c r="GKS211" i="5"/>
  <c r="GLA211" i="5"/>
  <c r="GLI211" i="5"/>
  <c r="GLQ211" i="5"/>
  <c r="GLY211" i="5"/>
  <c r="GMG211" i="5"/>
  <c r="GMO211" i="5"/>
  <c r="GMW211" i="5"/>
  <c r="GNE211" i="5"/>
  <c r="GNM211" i="5"/>
  <c r="GNU211" i="5"/>
  <c r="GOC211" i="5"/>
  <c r="GOK211" i="5"/>
  <c r="GOS211" i="5"/>
  <c r="GPA211" i="5"/>
  <c r="GPI211" i="5"/>
  <c r="GPQ211" i="5"/>
  <c r="GPY211" i="5"/>
  <c r="GQG211" i="5"/>
  <c r="GQO211" i="5"/>
  <c r="GQW211" i="5"/>
  <c r="GRE211" i="5"/>
  <c r="GRM211" i="5"/>
  <c r="GRU211" i="5"/>
  <c r="GSC211" i="5"/>
  <c r="GSK211" i="5"/>
  <c r="GSS211" i="5"/>
  <c r="GTA211" i="5"/>
  <c r="GTI211" i="5"/>
  <c r="GTQ211" i="5"/>
  <c r="GTY211" i="5"/>
  <c r="GUG211" i="5"/>
  <c r="GUO211" i="5"/>
  <c r="GUW211" i="5"/>
  <c r="GVE211" i="5"/>
  <c r="GVM211" i="5"/>
  <c r="GVU211" i="5"/>
  <c r="GWC211" i="5"/>
  <c r="GWK211" i="5"/>
  <c r="GWS211" i="5"/>
  <c r="GXA211" i="5"/>
  <c r="GXI211" i="5"/>
  <c r="GXQ211" i="5"/>
  <c r="GXY211" i="5"/>
  <c r="GYG211" i="5"/>
  <c r="GYO211" i="5"/>
  <c r="GYW211" i="5"/>
  <c r="GZE211" i="5"/>
  <c r="GZM211" i="5"/>
  <c r="GZU211" i="5"/>
  <c r="HAC211" i="5"/>
  <c r="HAK211" i="5"/>
  <c r="HAS211" i="5"/>
  <c r="HBA211" i="5"/>
  <c r="HBI211" i="5"/>
  <c r="HBQ211" i="5"/>
  <c r="HBY211" i="5"/>
  <c r="HCG211" i="5"/>
  <c r="HCO211" i="5"/>
  <c r="HCW211" i="5"/>
  <c r="HDE211" i="5"/>
  <c r="HDM211" i="5"/>
  <c r="HDU211" i="5"/>
  <c r="HEC211" i="5"/>
  <c r="HEK211" i="5"/>
  <c r="HES211" i="5"/>
  <c r="HFA211" i="5"/>
  <c r="HFI211" i="5"/>
  <c r="HFQ211" i="5"/>
  <c r="HFY211" i="5"/>
  <c r="HGG211" i="5"/>
  <c r="HGO211" i="5"/>
  <c r="HGW211" i="5"/>
  <c r="HHE211" i="5"/>
  <c r="HHM211" i="5"/>
  <c r="HHU211" i="5"/>
  <c r="HIC211" i="5"/>
  <c r="HIK211" i="5"/>
  <c r="HIS211" i="5"/>
  <c r="HJA211" i="5"/>
  <c r="HJI211" i="5"/>
  <c r="HJQ211" i="5"/>
  <c r="HJY211" i="5"/>
  <c r="HKG211" i="5"/>
  <c r="HKO211" i="5"/>
  <c r="HKW211" i="5"/>
  <c r="HLE211" i="5"/>
  <c r="HLM211" i="5"/>
  <c r="HLU211" i="5"/>
  <c r="HMC211" i="5"/>
  <c r="HMK211" i="5"/>
  <c r="HMS211" i="5"/>
  <c r="HNA211" i="5"/>
  <c r="HNI211" i="5"/>
  <c r="HNQ211" i="5"/>
  <c r="HNY211" i="5"/>
  <c r="HOG211" i="5"/>
  <c r="HOO211" i="5"/>
  <c r="HOW211" i="5"/>
  <c r="HPE211" i="5"/>
  <c r="HPM211" i="5"/>
  <c r="HPU211" i="5"/>
  <c r="HQC211" i="5"/>
  <c r="HQK211" i="5"/>
  <c r="HQS211" i="5"/>
  <c r="HRA211" i="5"/>
  <c r="HRI211" i="5"/>
  <c r="HRQ211" i="5"/>
  <c r="HRY211" i="5"/>
  <c r="HSG211" i="5"/>
  <c r="HSO211" i="5"/>
  <c r="HSW211" i="5"/>
  <c r="HTE211" i="5"/>
  <c r="HTM211" i="5"/>
  <c r="HTU211" i="5"/>
  <c r="HUC211" i="5"/>
  <c r="HUK211" i="5"/>
  <c r="HUS211" i="5"/>
  <c r="HVA211" i="5"/>
  <c r="HVI211" i="5"/>
  <c r="HVQ211" i="5"/>
  <c r="HVY211" i="5"/>
  <c r="HWG211" i="5"/>
  <c r="HWO211" i="5"/>
  <c r="HWW211" i="5"/>
  <c r="HXE211" i="5"/>
  <c r="HXM211" i="5"/>
  <c r="HXU211" i="5"/>
  <c r="HYC211" i="5"/>
  <c r="HYK211" i="5"/>
  <c r="HYS211" i="5"/>
  <c r="HZA211" i="5"/>
  <c r="HZI211" i="5"/>
  <c r="HZQ211" i="5"/>
  <c r="HZY211" i="5"/>
  <c r="IAG211" i="5"/>
  <c r="IAO211" i="5"/>
  <c r="IAW211" i="5"/>
  <c r="IBE211" i="5"/>
  <c r="IBM211" i="5"/>
  <c r="IBU211" i="5"/>
  <c r="ICC211" i="5"/>
  <c r="ICK211" i="5"/>
  <c r="ICS211" i="5"/>
  <c r="IDA211" i="5"/>
  <c r="IDI211" i="5"/>
  <c r="IDQ211" i="5"/>
  <c r="IDY211" i="5"/>
  <c r="IEG211" i="5"/>
  <c r="IEO211" i="5"/>
  <c r="IEW211" i="5"/>
  <c r="IFE211" i="5"/>
  <c r="IFM211" i="5"/>
  <c r="IFU211" i="5"/>
  <c r="IGC211" i="5"/>
  <c r="IGK211" i="5"/>
  <c r="IGS211" i="5"/>
  <c r="IHA211" i="5"/>
  <c r="IHI211" i="5"/>
  <c r="IHQ211" i="5"/>
  <c r="IHY211" i="5"/>
  <c r="IIG211" i="5"/>
  <c r="IIO211" i="5"/>
  <c r="IIW211" i="5"/>
  <c r="IJE211" i="5"/>
  <c r="IJM211" i="5"/>
  <c r="IJU211" i="5"/>
  <c r="IKC211" i="5"/>
  <c r="IKK211" i="5"/>
  <c r="IKS211" i="5"/>
  <c r="ILA211" i="5"/>
  <c r="ILI211" i="5"/>
  <c r="ILQ211" i="5"/>
  <c r="ILY211" i="5"/>
  <c r="IMG211" i="5"/>
  <c r="IMO211" i="5"/>
  <c r="IMW211" i="5"/>
  <c r="INE211" i="5"/>
  <c r="INM211" i="5"/>
  <c r="INU211" i="5"/>
  <c r="IOC211" i="5"/>
  <c r="IOK211" i="5"/>
  <c r="IOS211" i="5"/>
  <c r="IPA211" i="5"/>
  <c r="IPI211" i="5"/>
  <c r="IG211" i="5"/>
  <c r="VM211" i="5"/>
  <c r="AVQ211" i="5"/>
  <c r="EWW211" i="5"/>
  <c r="FXA211" i="5"/>
  <c r="GXE211" i="5"/>
  <c r="HXQ211" i="5"/>
  <c r="IXU211" i="5"/>
  <c r="JXY211" i="5"/>
  <c r="LCS211" i="5"/>
  <c r="NDI211" i="5"/>
  <c r="PDI211" i="5"/>
  <c r="BWC211" i="5"/>
  <c r="CWG211" i="5"/>
  <c r="DWK211" i="5"/>
  <c r="A211" i="5"/>
  <c r="IPQ211" i="5"/>
  <c r="IPY211" i="5"/>
  <c r="IQG211" i="5"/>
  <c r="IQO211" i="5"/>
  <c r="IQW211" i="5"/>
  <c r="IRE211" i="5"/>
  <c r="IRM211" i="5"/>
  <c r="IRU211" i="5"/>
  <c r="ISC211" i="5"/>
  <c r="ISK211" i="5"/>
  <c r="ISS211" i="5"/>
  <c r="ITA211" i="5"/>
  <c r="ITI211" i="5"/>
  <c r="ITQ211" i="5"/>
  <c r="ITY211" i="5"/>
  <c r="IUG211" i="5"/>
  <c r="IUO211" i="5"/>
  <c r="IUW211" i="5"/>
  <c r="IVE211" i="5"/>
  <c r="IVM211" i="5"/>
  <c r="IVU211" i="5"/>
  <c r="IWC211" i="5"/>
  <c r="IWK211" i="5"/>
  <c r="IWS211" i="5"/>
  <c r="IXA211" i="5"/>
  <c r="IXI211" i="5"/>
  <c r="IXQ211" i="5"/>
  <c r="IXY211" i="5"/>
  <c r="IYG211" i="5"/>
  <c r="IYO211" i="5"/>
  <c r="IYW211" i="5"/>
  <c r="IZE211" i="5"/>
  <c r="IZM211" i="5"/>
  <c r="IZU211" i="5"/>
  <c r="PPA211" i="5"/>
  <c r="PPI211" i="5"/>
  <c r="PPQ211" i="5"/>
  <c r="PPY211" i="5"/>
  <c r="PQG211" i="5"/>
  <c r="PQO211" i="5"/>
  <c r="PQW211" i="5"/>
  <c r="PRE211" i="5"/>
  <c r="PRM211" i="5"/>
  <c r="PRU211" i="5"/>
  <c r="PSC211" i="5"/>
  <c r="PSK211" i="5"/>
  <c r="PSS211" i="5"/>
  <c r="PTA211" i="5"/>
  <c r="PTI211" i="5"/>
  <c r="PTQ211" i="5"/>
  <c r="PTY211" i="5"/>
  <c r="PUO211" i="5"/>
  <c r="PUW211" i="5"/>
  <c r="PVE211" i="5"/>
  <c r="PVM211" i="5"/>
  <c r="PVU211" i="5"/>
  <c r="PWC211" i="5"/>
  <c r="PWK211" i="5"/>
  <c r="PWS211" i="5"/>
  <c r="PXI211" i="5"/>
  <c r="PXQ211" i="5"/>
  <c r="PXY211" i="5"/>
  <c r="PYG211" i="5"/>
  <c r="PYO211" i="5"/>
  <c r="PYW211" i="5"/>
  <c r="PZE211" i="5"/>
  <c r="PZM211" i="5"/>
  <c r="PZU211" i="5"/>
  <c r="QAC211" i="5"/>
  <c r="QAK211" i="5"/>
  <c r="QBA211" i="5"/>
  <c r="QBI211" i="5"/>
  <c r="QBQ211" i="5"/>
  <c r="QBY211" i="5"/>
  <c r="QCG211" i="5"/>
  <c r="QCO211" i="5"/>
  <c r="QCW211" i="5"/>
  <c r="QDE211" i="5"/>
  <c r="QDM211" i="5"/>
  <c r="QDU211" i="5"/>
  <c r="QEC211" i="5"/>
  <c r="QEK211" i="5"/>
  <c r="QES211" i="5"/>
  <c r="QFA211" i="5"/>
  <c r="QFI211" i="5"/>
  <c r="QFQ211" i="5"/>
  <c r="QFY211" i="5"/>
  <c r="QGG211" i="5"/>
  <c r="QGO211" i="5"/>
  <c r="QHE211" i="5"/>
  <c r="QHM211" i="5"/>
  <c r="QHU211" i="5"/>
  <c r="QIC211" i="5"/>
  <c r="QIK211" i="5"/>
  <c r="QIS211" i="5"/>
  <c r="QJA211" i="5"/>
  <c r="QJI211" i="5"/>
  <c r="QJQ211" i="5"/>
  <c r="QJY211" i="5"/>
  <c r="QKG211" i="5"/>
  <c r="QKW211" i="5"/>
  <c r="QLE211" i="5"/>
  <c r="QLM211" i="5"/>
  <c r="QLU211" i="5"/>
  <c r="QMC211" i="5"/>
  <c r="QMK211" i="5"/>
  <c r="QMS211" i="5"/>
  <c r="QNA211" i="5"/>
  <c r="QNI211" i="5"/>
  <c r="QNQ211" i="5"/>
  <c r="QOG211" i="5"/>
  <c r="QOO211" i="5"/>
  <c r="QOW211" i="5"/>
  <c r="QPE211" i="5"/>
  <c r="QPM211" i="5"/>
  <c r="QPU211" i="5"/>
  <c r="QQC211" i="5"/>
  <c r="QQK211" i="5"/>
  <c r="QQS211" i="5"/>
  <c r="DDC214" i="5"/>
  <c r="DEI214" i="5"/>
  <c r="DFO214" i="5"/>
  <c r="DGU214" i="5"/>
  <c r="DIA214" i="5"/>
  <c r="DKA214" i="5"/>
  <c r="DKI214" i="5"/>
  <c r="AA214" i="5"/>
  <c r="BG214" i="5"/>
  <c r="DG214" i="5"/>
  <c r="DO214" i="5"/>
  <c r="EM214" i="5"/>
  <c r="EU214" i="5"/>
  <c r="NO214" i="5"/>
  <c r="OU214" i="5"/>
  <c r="WY214" i="5"/>
  <c r="XG214" i="5"/>
  <c r="AEU214" i="5"/>
  <c r="AGA214" i="5"/>
  <c r="AOE214" i="5"/>
  <c r="AOM214" i="5"/>
  <c r="APK214" i="5"/>
  <c r="APS214" i="5"/>
  <c r="AUU214" i="5"/>
  <c r="AYA214" i="5"/>
  <c r="AYI214" i="5"/>
  <c r="AZG214" i="5"/>
  <c r="AZO214" i="5"/>
  <c r="BAM214" i="5"/>
  <c r="BAU214" i="5"/>
  <c r="BDK214" i="5"/>
  <c r="BEQ214" i="5"/>
  <c r="BMU214" i="5"/>
  <c r="BNC214" i="5"/>
  <c r="BOA214" i="5"/>
  <c r="BOI214" i="5"/>
  <c r="BTK214" i="5"/>
  <c r="BWQ214" i="5"/>
  <c r="BWY214" i="5"/>
  <c r="CCA214" i="5"/>
  <c r="CHS214" i="5"/>
  <c r="CIA214" i="5"/>
  <c r="CQU214" i="5"/>
  <c r="CSA214" i="5"/>
  <c r="DAE214" i="5"/>
  <c r="DAM214" i="5"/>
  <c r="DBK214" i="5"/>
  <c r="DBS214" i="5"/>
  <c r="DJG214" i="5"/>
  <c r="DRK214" i="5"/>
  <c r="DRS214" i="5"/>
  <c r="DSQ214" i="5"/>
  <c r="QRA211" i="5"/>
  <c r="QRI211" i="5"/>
  <c r="QRQ211" i="5"/>
  <c r="QRY211" i="5"/>
  <c r="QSG211" i="5"/>
  <c r="QSO211" i="5"/>
  <c r="QSW211" i="5"/>
  <c r="QTE211" i="5"/>
  <c r="QTM211" i="5"/>
  <c r="QTU211" i="5"/>
  <c r="QUC211" i="5"/>
  <c r="QUK211" i="5"/>
  <c r="QUS211" i="5"/>
  <c r="QVA211" i="5"/>
  <c r="QVI211" i="5"/>
  <c r="QVQ211" i="5"/>
  <c r="QVY211" i="5"/>
  <c r="QWG211" i="5"/>
  <c r="QWO211" i="5"/>
  <c r="QWW211" i="5"/>
  <c r="QXE211" i="5"/>
  <c r="QXM211" i="5"/>
  <c r="QXU211" i="5"/>
  <c r="QYK211" i="5"/>
  <c r="QYS211" i="5"/>
  <c r="QZA211" i="5"/>
  <c r="QZI211" i="5"/>
  <c r="QZQ211" i="5"/>
  <c r="QZY211" i="5"/>
  <c r="RAG211" i="5"/>
  <c r="RAO211" i="5"/>
  <c r="RAW211" i="5"/>
  <c r="RBE211" i="5"/>
  <c r="RBM211" i="5"/>
  <c r="RBU211" i="5"/>
  <c r="RCC211" i="5"/>
  <c r="RCK211" i="5"/>
  <c r="RCS211" i="5"/>
  <c r="RDA211" i="5"/>
  <c r="RDI211" i="5"/>
  <c r="RDQ211" i="5"/>
  <c r="RDY211" i="5"/>
  <c r="REG211" i="5"/>
  <c r="REO211" i="5"/>
  <c r="RFE211" i="5"/>
  <c r="RFM211" i="5"/>
  <c r="RFU211" i="5"/>
  <c r="RGC211" i="5"/>
  <c r="RGK211" i="5"/>
  <c r="RGS211" i="5"/>
  <c r="RHA211" i="5"/>
  <c r="RHI211" i="5"/>
  <c r="RHQ211" i="5"/>
  <c r="RHY211" i="5"/>
  <c r="RIG211" i="5"/>
  <c r="RIO211" i="5"/>
  <c r="RIW211" i="5"/>
  <c r="RJE211" i="5"/>
  <c r="RJM211" i="5"/>
  <c r="RJU211" i="5"/>
  <c r="RKC211" i="5"/>
  <c r="RKS211" i="5"/>
  <c r="RLA211" i="5"/>
  <c r="RLI211" i="5"/>
  <c r="RLQ211" i="5"/>
  <c r="RLY211" i="5"/>
  <c r="RMG211" i="5"/>
  <c r="RMO211" i="5"/>
  <c r="RMW211" i="5"/>
  <c r="RNE211" i="5"/>
  <c r="RNM211" i="5"/>
  <c r="RNU211" i="5"/>
  <c r="ROC211" i="5"/>
  <c r="ROK211" i="5"/>
  <c r="ROS211" i="5"/>
  <c r="RPA211" i="5"/>
  <c r="RPI211" i="5"/>
  <c r="RPQ211" i="5"/>
  <c r="RPY211" i="5"/>
  <c r="RQG211" i="5"/>
  <c r="RQO211" i="5"/>
  <c r="RQW211" i="5"/>
  <c r="RRE211" i="5"/>
  <c r="RRM211" i="5"/>
  <c r="RSC211" i="5"/>
  <c r="RSK211" i="5"/>
  <c r="RSS211" i="5"/>
  <c r="RTA211" i="5"/>
  <c r="RTI211" i="5"/>
  <c r="RTQ211" i="5"/>
  <c r="RTY211" i="5"/>
  <c r="RUG211" i="5"/>
  <c r="RUO211" i="5"/>
  <c r="RUW211" i="5"/>
  <c r="RVE211" i="5"/>
  <c r="RVM211" i="5"/>
  <c r="RVU211" i="5"/>
  <c r="RWC211" i="5"/>
  <c r="RWK211" i="5"/>
  <c r="RWS211" i="5"/>
  <c r="RXA211" i="5"/>
  <c r="RXI211" i="5"/>
  <c r="RXQ211" i="5"/>
  <c r="RXY211" i="5"/>
  <c r="RYG211" i="5"/>
  <c r="RYW211" i="5"/>
  <c r="RZE211" i="5"/>
  <c r="RZM211" i="5"/>
  <c r="RZU211" i="5"/>
  <c r="SAC211" i="5"/>
  <c r="SAK211" i="5"/>
  <c r="SAS211" i="5"/>
  <c r="SBA211" i="5"/>
  <c r="SBI211" i="5"/>
  <c r="SBQ211" i="5"/>
  <c r="SBY211" i="5"/>
  <c r="SCG211" i="5"/>
  <c r="SCO211" i="5"/>
  <c r="SCW211" i="5"/>
  <c r="SDE211" i="5"/>
  <c r="SDM211" i="5"/>
  <c r="SDU211" i="5"/>
  <c r="SEK211" i="5"/>
  <c r="SES211" i="5"/>
  <c r="SFA211" i="5"/>
  <c r="SFI211" i="5"/>
  <c r="SFQ211" i="5"/>
  <c r="SFY211" i="5"/>
  <c r="SGG211" i="5"/>
  <c r="SGO211" i="5"/>
  <c r="SGW211" i="5"/>
  <c r="SHE211" i="5"/>
  <c r="SHM211" i="5"/>
  <c r="SHU211" i="5"/>
  <c r="SIC211" i="5"/>
  <c r="SIK211" i="5"/>
  <c r="SIS211" i="5"/>
  <c r="SJA211" i="5"/>
  <c r="SJI211" i="5"/>
  <c r="SJQ211" i="5"/>
  <c r="SJY211" i="5"/>
  <c r="SKG211" i="5"/>
  <c r="SKO211" i="5"/>
  <c r="SKW211" i="5"/>
  <c r="SLE211" i="5"/>
  <c r="SLU211" i="5"/>
  <c r="SMC211" i="5"/>
  <c r="SMK211" i="5"/>
  <c r="SMS211" i="5"/>
  <c r="SNA211" i="5"/>
  <c r="SNI211" i="5"/>
  <c r="SNQ211" i="5"/>
  <c r="SNY211" i="5"/>
  <c r="SOG211" i="5"/>
  <c r="SOO211" i="5"/>
  <c r="SOW211" i="5"/>
  <c r="SPE211" i="5"/>
  <c r="SPM211" i="5"/>
  <c r="SPU211" i="5"/>
  <c r="SQC211" i="5"/>
  <c r="SQK211" i="5"/>
  <c r="SQS211" i="5"/>
  <c r="SRA211" i="5"/>
  <c r="SRI211" i="5"/>
  <c r="SRQ211" i="5"/>
  <c r="SRY211" i="5"/>
  <c r="SSG211" i="5"/>
  <c r="SSO211" i="5"/>
  <c r="SSW211" i="5"/>
  <c r="STE211" i="5"/>
  <c r="STM211" i="5"/>
  <c r="STU211" i="5"/>
  <c r="SUC211" i="5"/>
  <c r="SUK211" i="5"/>
  <c r="SUS211" i="5"/>
  <c r="SVA211" i="5"/>
  <c r="SVI211" i="5"/>
  <c r="SVQ211" i="5"/>
  <c r="SVY211" i="5"/>
  <c r="SWG211" i="5"/>
  <c r="SWO211" i="5"/>
  <c r="SWW211" i="5"/>
  <c r="SXE211" i="5"/>
  <c r="SXM211" i="5"/>
  <c r="SYC211" i="5"/>
  <c r="SYK211" i="5"/>
  <c r="SYS211" i="5"/>
  <c r="SZA211" i="5"/>
  <c r="SZI211" i="5"/>
  <c r="SZQ211" i="5"/>
  <c r="SZY211" i="5"/>
  <c r="TAG211" i="5"/>
  <c r="TAO211" i="5"/>
  <c r="TAW211" i="5"/>
  <c r="TBE211" i="5"/>
  <c r="TBM211" i="5"/>
  <c r="TBU211" i="5"/>
  <c r="TCC211" i="5"/>
  <c r="TCK211" i="5"/>
  <c r="TCS211" i="5"/>
  <c r="TDA211" i="5"/>
  <c r="TDI211" i="5"/>
  <c r="TDQ211" i="5"/>
  <c r="TDY211" i="5"/>
  <c r="TEG211" i="5"/>
  <c r="TEO211" i="5"/>
  <c r="TEW211" i="5"/>
  <c r="TFM211" i="5"/>
  <c r="TFU211" i="5"/>
  <c r="TGC211" i="5"/>
  <c r="TGK211" i="5"/>
  <c r="TGS211" i="5"/>
  <c r="THA211" i="5"/>
  <c r="THI211" i="5"/>
  <c r="THQ211" i="5"/>
  <c r="THY211" i="5"/>
  <c r="TIG211" i="5"/>
  <c r="TIO211" i="5"/>
  <c r="TIW211" i="5"/>
  <c r="TJE211" i="5"/>
  <c r="TJM211" i="5"/>
  <c r="TJU211" i="5"/>
  <c r="TKC211" i="5"/>
  <c r="TKK211" i="5"/>
  <c r="TKS211" i="5"/>
  <c r="TLA211" i="5"/>
  <c r="TLI211" i="5"/>
  <c r="TLQ211" i="5"/>
  <c r="TMG211" i="5"/>
  <c r="TMO211" i="5"/>
  <c r="TMW211" i="5"/>
  <c r="TNE211" i="5"/>
  <c r="TNM211" i="5"/>
  <c r="TNU211" i="5"/>
  <c r="TOC211" i="5"/>
  <c r="TOK211" i="5"/>
  <c r="TOS211" i="5"/>
  <c r="TPA211" i="5"/>
  <c r="TPI211" i="5"/>
  <c r="TPQ211" i="5"/>
  <c r="TPY211" i="5"/>
  <c r="TQG211" i="5"/>
  <c r="TQO211" i="5"/>
  <c r="TQW211" i="5"/>
  <c r="TRE211" i="5"/>
  <c r="TRU211" i="5"/>
  <c r="TSC211" i="5"/>
  <c r="TSK211" i="5"/>
  <c r="TSS211" i="5"/>
  <c r="TTA211" i="5"/>
  <c r="TTI211" i="5"/>
  <c r="TTQ211" i="5"/>
  <c r="TTY211" i="5"/>
  <c r="TUG211" i="5"/>
  <c r="TUO211" i="5"/>
  <c r="TUW211" i="5"/>
  <c r="TVE211" i="5"/>
  <c r="TVM211" i="5"/>
  <c r="TVU211" i="5"/>
  <c r="TWC211" i="5"/>
  <c r="TWK211" i="5"/>
  <c r="TWS211" i="5"/>
  <c r="TXA211" i="5"/>
  <c r="TXI211" i="5"/>
  <c r="TXQ211" i="5"/>
  <c r="TXY211" i="5"/>
  <c r="TYG211" i="5"/>
  <c r="TYO211" i="5"/>
  <c r="TZE211" i="5"/>
  <c r="TZM211" i="5"/>
  <c r="TZU211" i="5"/>
  <c r="UAC211" i="5"/>
  <c r="UAK211" i="5"/>
  <c r="UAS211" i="5"/>
  <c r="UBA211" i="5"/>
  <c r="UBI211" i="5"/>
  <c r="UBQ211" i="5"/>
  <c r="UBY211" i="5"/>
  <c r="UCG211" i="5"/>
  <c r="UCO211" i="5"/>
  <c r="UCW211" i="5"/>
  <c r="UDE211" i="5"/>
  <c r="UDM211" i="5"/>
  <c r="UDU211" i="5"/>
  <c r="UEC211" i="5"/>
  <c r="UEK211" i="5"/>
  <c r="UES211" i="5"/>
  <c r="UFA211" i="5"/>
  <c r="UFI211" i="5"/>
  <c r="UFY211" i="5"/>
  <c r="UGG211" i="5"/>
  <c r="UGO211" i="5"/>
  <c r="UGW211" i="5"/>
  <c r="UHE211" i="5"/>
  <c r="UHM211" i="5"/>
  <c r="UHU211" i="5"/>
  <c r="UIC211" i="5"/>
  <c r="UIK211" i="5"/>
  <c r="UIS211" i="5"/>
  <c r="UJA211" i="5"/>
  <c r="UJI211" i="5"/>
  <c r="UJQ211" i="5"/>
  <c r="UJY211" i="5"/>
  <c r="UKG211" i="5"/>
  <c r="UKO211" i="5"/>
  <c r="UKW211" i="5"/>
  <c r="ULM211" i="5"/>
  <c r="ULU211" i="5"/>
  <c r="UMC211" i="5"/>
  <c r="UMK211" i="5"/>
  <c r="UMS211" i="5"/>
  <c r="UNA211" i="5"/>
  <c r="UNI211" i="5"/>
  <c r="UNQ211" i="5"/>
  <c r="UNY211" i="5"/>
  <c r="UOG211" i="5"/>
  <c r="UOO211" i="5"/>
  <c r="UOW211" i="5"/>
  <c r="UPE211" i="5"/>
  <c r="UPM211" i="5"/>
  <c r="UPU211" i="5"/>
  <c r="UQC211" i="5"/>
  <c r="UQK211" i="5"/>
  <c r="UQS211" i="5"/>
  <c r="URA211" i="5"/>
  <c r="URI211" i="5"/>
  <c r="URQ211" i="5"/>
  <c r="URY211" i="5"/>
  <c r="USG211" i="5"/>
  <c r="USO211" i="5"/>
  <c r="USW211" i="5"/>
  <c r="UTE211" i="5"/>
  <c r="UTM211" i="5"/>
  <c r="UTU211" i="5"/>
  <c r="UUC211" i="5"/>
  <c r="UUK211" i="5"/>
  <c r="UUS211" i="5"/>
  <c r="UVA211" i="5"/>
  <c r="UVI211" i="5"/>
  <c r="UVQ211" i="5"/>
  <c r="UVY211" i="5"/>
  <c r="UWG211" i="5"/>
  <c r="UWO211" i="5"/>
  <c r="UWW211" i="5"/>
  <c r="UXE211" i="5"/>
  <c r="UXM211" i="5"/>
  <c r="UXU211" i="5"/>
  <c r="UYC211" i="5"/>
  <c r="UYK211" i="5"/>
  <c r="UYS211" i="5"/>
  <c r="UZA211" i="5"/>
  <c r="UZQ211" i="5"/>
  <c r="UZY211" i="5"/>
  <c r="VAG211" i="5"/>
  <c r="VAO211" i="5"/>
  <c r="VAW211" i="5"/>
  <c r="VBE211" i="5"/>
  <c r="VBM211" i="5"/>
  <c r="VBU211" i="5"/>
  <c r="VCC211" i="5"/>
  <c r="VCK211" i="5"/>
  <c r="VCS211" i="5"/>
  <c r="VDA211" i="5"/>
  <c r="VDI211" i="5"/>
  <c r="VDQ211" i="5"/>
  <c r="VDY211" i="5"/>
  <c r="VEG211" i="5"/>
  <c r="VEO211" i="5"/>
  <c r="VEW211" i="5"/>
  <c r="VFE211" i="5"/>
  <c r="VFM211" i="5"/>
  <c r="VFU211" i="5"/>
  <c r="VGC211" i="5"/>
  <c r="VGK211" i="5"/>
  <c r="VGS211" i="5"/>
  <c r="VHA211" i="5"/>
  <c r="VHI211" i="5"/>
  <c r="VHQ211" i="5"/>
  <c r="VHY211" i="5"/>
  <c r="VIG211" i="5"/>
  <c r="VIO211" i="5"/>
  <c r="VIW211" i="5"/>
  <c r="VJE211" i="5"/>
  <c r="VJM211" i="5"/>
  <c r="VJU211" i="5"/>
  <c r="VKC211" i="5"/>
  <c r="VKK211" i="5"/>
  <c r="VKS211" i="5"/>
  <c r="VLA211" i="5"/>
  <c r="VLI211" i="5"/>
  <c r="VLQ211" i="5"/>
  <c r="VLY211" i="5"/>
  <c r="VMG211" i="5"/>
  <c r="VMO211" i="5"/>
  <c r="VMW211" i="5"/>
  <c r="VNE211" i="5"/>
  <c r="VNM211" i="5"/>
  <c r="VNU211" i="5"/>
  <c r="VOC211" i="5"/>
  <c r="VOK211" i="5"/>
  <c r="VOS211" i="5"/>
  <c r="VPA211" i="5"/>
  <c r="VPI211" i="5"/>
  <c r="VPQ211" i="5"/>
  <c r="VPY211" i="5"/>
  <c r="VQG211" i="5"/>
  <c r="VQO211" i="5"/>
  <c r="VQW211" i="5"/>
  <c r="VRE211" i="5"/>
  <c r="VRM211" i="5"/>
  <c r="VRU211" i="5"/>
  <c r="VSC211" i="5"/>
  <c r="VSK211" i="5"/>
  <c r="VSS211" i="5"/>
  <c r="VTA211" i="5"/>
  <c r="VTI211" i="5"/>
  <c r="VTQ211" i="5"/>
  <c r="VTY211" i="5"/>
  <c r="VUG211" i="5"/>
  <c r="VUO211" i="5"/>
  <c r="VUW211" i="5"/>
  <c r="VVE211" i="5"/>
  <c r="VVM211" i="5"/>
  <c r="VVU211" i="5"/>
  <c r="VWC211" i="5"/>
  <c r="VWK211" i="5"/>
  <c r="VWS211" i="5"/>
  <c r="VXA211" i="5"/>
  <c r="VXI211" i="5"/>
  <c r="VXQ211" i="5"/>
  <c r="VXY211" i="5"/>
  <c r="VYG211" i="5"/>
  <c r="VYO211" i="5"/>
  <c r="VYW211" i="5"/>
  <c r="VZE211" i="5"/>
  <c r="VZM211" i="5"/>
  <c r="VZU211" i="5"/>
  <c r="WAC211" i="5"/>
  <c r="WAK211" i="5"/>
  <c r="WAS211" i="5"/>
  <c r="WBA211" i="5"/>
  <c r="WBI211" i="5"/>
  <c r="WBQ211" i="5"/>
  <c r="WBY211" i="5"/>
  <c r="WCG211" i="5"/>
  <c r="WCO211" i="5"/>
  <c r="WCW211" i="5"/>
  <c r="WDE211" i="5"/>
  <c r="WDM211" i="5"/>
  <c r="WDU211" i="5"/>
  <c r="WEC211" i="5"/>
  <c r="WEK211" i="5"/>
  <c r="WES211" i="5"/>
  <c r="WFA211" i="5"/>
  <c r="WFI211" i="5"/>
  <c r="WFQ211" i="5"/>
  <c r="WFY211" i="5"/>
  <c r="WGG211" i="5"/>
  <c r="WGO211" i="5"/>
  <c r="WGW211" i="5"/>
  <c r="WHE211" i="5"/>
  <c r="WHM211" i="5"/>
  <c r="WHU211" i="5"/>
  <c r="WIC211" i="5"/>
  <c r="WIK211" i="5"/>
  <c r="WIS211" i="5"/>
  <c r="WJA211" i="5"/>
  <c r="WJI211" i="5"/>
  <c r="WJQ211" i="5"/>
  <c r="WJY211" i="5"/>
  <c r="WKG211" i="5"/>
  <c r="WKO211" i="5"/>
  <c r="WKW211" i="5"/>
  <c r="WLE211" i="5"/>
  <c r="WLM211" i="5"/>
  <c r="WLU211" i="5"/>
  <c r="WMC211" i="5"/>
  <c r="WMK211" i="5"/>
  <c r="WMS211" i="5"/>
  <c r="WNA211" i="5"/>
  <c r="WNI211" i="5"/>
  <c r="WNQ211" i="5"/>
  <c r="WNY211" i="5"/>
  <c r="WOG211" i="5"/>
  <c r="WOO211" i="5"/>
  <c r="WOW211" i="5"/>
  <c r="WPE211" i="5"/>
  <c r="WPM211" i="5"/>
  <c r="WPU211" i="5"/>
  <c r="WQC211" i="5"/>
  <c r="WQK211" i="5"/>
  <c r="WQS211" i="5"/>
  <c r="WRA211" i="5"/>
  <c r="WRI211" i="5"/>
  <c r="WRQ211" i="5"/>
  <c r="WRY211" i="5"/>
  <c r="WSG211" i="5"/>
  <c r="WSO211" i="5"/>
  <c r="WSW211" i="5"/>
  <c r="WTE211" i="5"/>
  <c r="WTM211" i="5"/>
  <c r="WTU211" i="5"/>
  <c r="WUC211" i="5"/>
  <c r="WUK211" i="5"/>
  <c r="WUS211" i="5"/>
  <c r="WVA211" i="5"/>
  <c r="WVI211" i="5"/>
  <c r="WVQ211" i="5"/>
  <c r="WVY211" i="5"/>
  <c r="WWG211" i="5"/>
  <c r="WWO211" i="5"/>
  <c r="WWW211" i="5"/>
  <c r="WXE211" i="5"/>
  <c r="WXM211" i="5"/>
  <c r="WXU211" i="5"/>
  <c r="WYC211" i="5"/>
  <c r="WYK211" i="5"/>
  <c r="WYS211" i="5"/>
  <c r="WZA211" i="5"/>
  <c r="WZI211" i="5"/>
  <c r="WZQ211" i="5"/>
  <c r="WZY211" i="5"/>
  <c r="XAG211" i="5"/>
  <c r="XAO211" i="5"/>
  <c r="XAW211" i="5"/>
  <c r="XBE211" i="5"/>
  <c r="XBM211" i="5"/>
  <c r="XBU211" i="5"/>
  <c r="XCC211" i="5"/>
  <c r="XCK211" i="5"/>
  <c r="XCS211" i="5"/>
  <c r="XDA211" i="5"/>
  <c r="XDI211" i="5"/>
  <c r="XDQ211" i="5"/>
  <c r="XDY211" i="5"/>
  <c r="XEG211" i="5"/>
  <c r="XEO211" i="5"/>
  <c r="XEW211" i="5"/>
  <c r="CM214" i="5"/>
  <c r="EA214" i="5"/>
  <c r="EI214" i="5"/>
  <c r="FG214" i="5"/>
  <c r="FS214" i="5"/>
  <c r="GA214" i="5"/>
  <c r="GY214" i="5"/>
  <c r="HG214" i="5"/>
  <c r="IE214" i="5"/>
  <c r="IM214" i="5"/>
  <c r="JK214" i="5"/>
  <c r="JS214" i="5"/>
  <c r="KQ214" i="5"/>
  <c r="KY214" i="5"/>
  <c r="LW214" i="5"/>
  <c r="ME214" i="5"/>
  <c r="QA214" i="5"/>
  <c r="RG214" i="5"/>
  <c r="SM214" i="5"/>
  <c r="TS214" i="5"/>
  <c r="UY214" i="5"/>
  <c r="WE214" i="5"/>
  <c r="XS214" i="5"/>
  <c r="YE214" i="5"/>
  <c r="YM214" i="5"/>
  <c r="ZK214" i="5"/>
  <c r="ZS214" i="5"/>
  <c r="AAQ214" i="5"/>
  <c r="AAY214" i="5"/>
  <c r="ABW214" i="5"/>
  <c r="ACE214" i="5"/>
  <c r="ADC214" i="5"/>
  <c r="ADK214" i="5"/>
  <c r="AHG214" i="5"/>
  <c r="AIM214" i="5"/>
  <c r="AJS214" i="5"/>
  <c r="AKY214" i="5"/>
  <c r="AME214" i="5"/>
  <c r="ANK214" i="5"/>
  <c r="AOY214" i="5"/>
  <c r="APG214" i="5"/>
  <c r="AQE214" i="5"/>
  <c r="AQQ214" i="5"/>
  <c r="AQY214" i="5"/>
  <c r="ARW214" i="5"/>
  <c r="ASE214" i="5"/>
  <c r="ATC214" i="5"/>
  <c r="ATK214" i="5"/>
  <c r="AWA214" i="5"/>
  <c r="AXG214" i="5"/>
  <c r="AYU214" i="5"/>
  <c r="AZC214" i="5"/>
  <c r="BAA214" i="5"/>
  <c r="BAI214" i="5"/>
  <c r="BBG214" i="5"/>
  <c r="BBS214" i="5"/>
  <c r="BCA214" i="5"/>
  <c r="BFW214" i="5"/>
  <c r="BHC214" i="5"/>
  <c r="BII214" i="5"/>
  <c r="BJO214" i="5"/>
  <c r="BKU214" i="5"/>
  <c r="BMA214" i="5"/>
  <c r="BNO214" i="5"/>
  <c r="BNW214" i="5"/>
  <c r="BOU214" i="5"/>
  <c r="BPG214" i="5"/>
  <c r="BPO214" i="5"/>
  <c r="BQM214" i="5"/>
  <c r="BQU214" i="5"/>
  <c r="BRS214" i="5"/>
  <c r="BSA214" i="5"/>
  <c r="BUQ214" i="5"/>
  <c r="BVW214" i="5"/>
  <c r="BXK214" i="5"/>
  <c r="BXW214" i="5"/>
  <c r="BYE214" i="5"/>
  <c r="BZC214" i="5"/>
  <c r="BZK214" i="5"/>
  <c r="CAI214" i="5"/>
  <c r="CAQ214" i="5"/>
  <c r="CDG214" i="5"/>
  <c r="CEM214" i="5"/>
  <c r="CFS214" i="5"/>
  <c r="CGY214" i="5"/>
  <c r="CIM214" i="5"/>
  <c r="CIY214" i="5"/>
  <c r="CJG214" i="5"/>
  <c r="CKE214" i="5"/>
  <c r="CKM214" i="5"/>
  <c r="CLK214" i="5"/>
  <c r="CLS214" i="5"/>
  <c r="CMQ214" i="5"/>
  <c r="CMY214" i="5"/>
  <c r="CNW214" i="5"/>
  <c r="COE214" i="5"/>
  <c r="CPC214" i="5"/>
  <c r="CPK214" i="5"/>
  <c r="CTG214" i="5"/>
  <c r="CUM214" i="5"/>
  <c r="CVS214" i="5"/>
  <c r="CWY214" i="5"/>
  <c r="CYE214" i="5"/>
  <c r="CZK214" i="5"/>
  <c r="DAY214" i="5"/>
  <c r="DBG214" i="5"/>
  <c r="DCE214" i="5"/>
  <c r="DCQ214" i="5"/>
  <c r="DCY214" i="5"/>
  <c r="DDW214" i="5"/>
  <c r="DEE214" i="5"/>
  <c r="DFC214" i="5"/>
  <c r="DFK214" i="5"/>
  <c r="DGI214" i="5"/>
  <c r="DGQ214" i="5"/>
  <c r="DHO214" i="5"/>
  <c r="DHW214" i="5"/>
  <c r="DKM214" i="5"/>
  <c r="DLS214" i="5"/>
  <c r="DMY214" i="5"/>
  <c r="DOE214" i="5"/>
  <c r="DPK214" i="5"/>
  <c r="DQY214" i="5"/>
  <c r="GM214" i="5"/>
  <c r="GU214" i="5"/>
  <c r="HS214" i="5"/>
  <c r="IA214" i="5"/>
  <c r="IY214" i="5"/>
  <c r="JG214" i="5"/>
  <c r="KE214" i="5"/>
  <c r="KM214" i="5"/>
  <c r="LK214" i="5"/>
  <c r="LS214" i="5"/>
  <c r="MQ214" i="5"/>
  <c r="YY214" i="5"/>
  <c r="ZG214" i="5"/>
  <c r="AAE214" i="5"/>
  <c r="AAM214" i="5"/>
  <c r="ABK214" i="5"/>
  <c r="ABS214" i="5"/>
  <c r="ACQ214" i="5"/>
  <c r="ACY214" i="5"/>
  <c r="ADW214" i="5"/>
  <c r="ARK214" i="5"/>
  <c r="ARS214" i="5"/>
  <c r="ASQ214" i="5"/>
  <c r="ASY214" i="5"/>
  <c r="ATW214" i="5"/>
  <c r="BCM214" i="5"/>
  <c r="BQA214" i="5"/>
  <c r="BQI214" i="5"/>
  <c r="BRG214" i="5"/>
  <c r="BRO214" i="5"/>
  <c r="BSM214" i="5"/>
  <c r="BYQ214" i="5"/>
  <c r="BYY214" i="5"/>
  <c r="BZW214" i="5"/>
  <c r="CAE214" i="5"/>
  <c r="CBC214" i="5"/>
  <c r="CJS214" i="5"/>
  <c r="CKA214" i="5"/>
  <c r="CKY214" i="5"/>
  <c r="CLG214" i="5"/>
  <c r="CME214" i="5"/>
  <c r="CMM214" i="5"/>
  <c r="CNK214" i="5"/>
  <c r="CNS214" i="5"/>
  <c r="COQ214" i="5"/>
  <c r="COY214" i="5"/>
  <c r="CPW214" i="5"/>
  <c r="DLG214" i="5"/>
  <c r="DLO214" i="5"/>
  <c r="DMM214" i="5"/>
  <c r="DMU214" i="5"/>
  <c r="DNS214" i="5"/>
  <c r="DOA214" i="5"/>
  <c r="DOY214" i="5"/>
  <c r="DPG214" i="5"/>
  <c r="DRW214" i="5"/>
  <c r="DTC214" i="5"/>
  <c r="DUI214" i="5"/>
  <c r="DVW214" i="5"/>
  <c r="DWI214" i="5"/>
  <c r="DWQ214" i="5"/>
  <c r="DXO214" i="5"/>
  <c r="DXW214" i="5"/>
  <c r="EFK214" i="5"/>
  <c r="EGY214" i="5"/>
  <c r="EHG214" i="5"/>
  <c r="EIE214" i="5"/>
  <c r="EIM214" i="5"/>
  <c r="EJK214" i="5"/>
  <c r="EJW214" i="5"/>
  <c r="EKE214" i="5"/>
  <c r="EOA214" i="5"/>
  <c r="EPO214" i="5"/>
  <c r="EPW214" i="5"/>
  <c r="EQU214" i="5"/>
  <c r="ERC214" i="5"/>
  <c r="ESA214" i="5"/>
  <c r="ESM214" i="5"/>
  <c r="ESU214" i="5"/>
  <c r="ETS214" i="5"/>
  <c r="EUA214" i="5"/>
  <c r="FCU214" i="5"/>
  <c r="FEI214" i="5"/>
  <c r="FEQ214" i="5"/>
  <c r="FFO214" i="5"/>
  <c r="FFW214" i="5"/>
  <c r="FGU214" i="5"/>
  <c r="FHC214" i="5"/>
  <c r="FIA214" i="5"/>
  <c r="FIM214" i="5"/>
  <c r="FIU214" i="5"/>
  <c r="FRO214" i="5"/>
  <c r="FSU214" i="5"/>
  <c r="FUI214" i="5"/>
  <c r="FUQ214" i="5"/>
  <c r="FVO214" i="5"/>
  <c r="FVW214" i="5"/>
  <c r="FWU214" i="5"/>
  <c r="FXC214" i="5"/>
  <c r="FYA214" i="5"/>
  <c r="FYI214" i="5"/>
  <c r="FZG214" i="5"/>
  <c r="FZO214" i="5"/>
  <c r="GAM214" i="5"/>
  <c r="GAY214" i="5"/>
  <c r="GBG214" i="5"/>
  <c r="GCE214" i="5"/>
  <c r="GCM214" i="5"/>
  <c r="GFS214" i="5"/>
  <c r="GGY214" i="5"/>
  <c r="GHG214" i="5"/>
  <c r="GHO214" i="5"/>
  <c r="GJG214" i="5"/>
  <c r="GNO214" i="5"/>
  <c r="GOE214" i="5"/>
  <c r="GPS214" i="5"/>
  <c r="GQI214" i="5"/>
  <c r="GRG214" i="5"/>
  <c r="GSM214" i="5"/>
  <c r="GTC214" i="5"/>
  <c r="GUQ214" i="5"/>
  <c r="GVG214" i="5"/>
  <c r="GWE214" i="5"/>
  <c r="GXS214" i="5"/>
  <c r="GYI214" i="5"/>
  <c r="GZK214" i="5"/>
  <c r="HAQ214" i="5"/>
  <c r="HAY214" i="5"/>
  <c r="HBG214" i="5"/>
  <c r="HCY214" i="5"/>
  <c r="HFO214" i="5"/>
  <c r="HFW214" i="5"/>
  <c r="HGE214" i="5"/>
  <c r="HHW214" i="5"/>
  <c r="HKI214" i="5"/>
  <c r="HLG214" i="5"/>
  <c r="HLO214" i="5"/>
  <c r="HLW214" i="5"/>
  <c r="HOE214" i="5"/>
  <c r="HPK214" i="5"/>
  <c r="HPS214" i="5"/>
  <c r="HQA214" i="5"/>
  <c r="HQY214" i="5"/>
  <c r="HRG214" i="5"/>
  <c r="HSM214" i="5"/>
  <c r="HTS214" i="5"/>
  <c r="HUU214" i="5"/>
  <c r="HWA214" i="5"/>
  <c r="HWQ214" i="5"/>
  <c r="HZC214" i="5"/>
  <c r="IAA214" i="5"/>
  <c r="IAI214" i="5"/>
  <c r="IAU214" i="5"/>
  <c r="IBC214" i="5"/>
  <c r="IDO214" i="5"/>
  <c r="IGM214" i="5"/>
  <c r="IIA214" i="5"/>
  <c r="IIQ214" i="5"/>
  <c r="IJO214" i="5"/>
  <c r="IKU214" i="5"/>
  <c r="ILS214" i="5"/>
  <c r="IOA214" i="5"/>
  <c r="IOI214" i="5"/>
  <c r="IOQ214" i="5"/>
  <c r="IPO214" i="5"/>
  <c r="IPW214" i="5"/>
  <c r="ISI214" i="5"/>
  <c r="ITK214" i="5"/>
  <c r="IUQ214" i="5"/>
  <c r="IWE214" i="5"/>
  <c r="IWM214" i="5"/>
  <c r="IWY214" i="5"/>
  <c r="IXG214" i="5"/>
  <c r="IXW214" i="5"/>
  <c r="IYE214" i="5"/>
  <c r="IYM214" i="5"/>
  <c r="JBO214" i="5"/>
  <c r="JBW214" i="5"/>
  <c r="JCE214" i="5"/>
  <c r="JDS214" i="5"/>
  <c r="JEE214" i="5"/>
  <c r="JEU214" i="5"/>
  <c r="JFC214" i="5"/>
  <c r="JFK214" i="5"/>
  <c r="JGQ214" i="5"/>
  <c r="JKM214" i="5"/>
  <c r="JLK214" i="5"/>
  <c r="JOU214" i="5"/>
  <c r="JPS214" i="5"/>
  <c r="JQQ214" i="5"/>
  <c r="JRC214" i="5"/>
  <c r="JRK214" i="5"/>
  <c r="JRS214" i="5"/>
  <c r="JVK214" i="5"/>
  <c r="JZO214" i="5"/>
  <c r="KAU214" i="5"/>
  <c r="KCI214" i="5"/>
  <c r="KCQ214" i="5"/>
  <c r="KCY214" i="5"/>
  <c r="KDG214" i="5"/>
  <c r="KDO214" i="5"/>
  <c r="KGI214" i="5"/>
  <c r="KGQ214" i="5"/>
  <c r="KHO214" i="5"/>
  <c r="KHW214" i="5"/>
  <c r="KII214" i="5"/>
  <c r="KMM214" i="5"/>
  <c r="KOQ214" i="5"/>
  <c r="KSI214" i="5"/>
  <c r="KTK214" i="5"/>
  <c r="KTS214" i="5"/>
  <c r="KUA214" i="5"/>
  <c r="KUQ214" i="5"/>
  <c r="KUY214" i="5"/>
  <c r="KVG214" i="5"/>
  <c r="KXC214" i="5"/>
  <c r="KXK214" i="5"/>
  <c r="KXS214" i="5"/>
  <c r="KYI214" i="5"/>
  <c r="KZG214" i="5"/>
  <c r="LDC214" i="5"/>
  <c r="LEI214" i="5"/>
  <c r="LFW214" i="5"/>
  <c r="LGE214" i="5"/>
  <c r="LGM214" i="5"/>
  <c r="LGU214" i="5"/>
  <c r="LHC214" i="5"/>
  <c r="LIM214" i="5"/>
  <c r="LIU214" i="5"/>
  <c r="LJK214" i="5"/>
  <c r="LJS214" i="5"/>
  <c r="LKA214" i="5"/>
  <c r="LLG214" i="5"/>
  <c r="LMM214" i="5"/>
  <c r="LQA214" i="5"/>
  <c r="LSA214" i="5"/>
  <c r="LSY214" i="5"/>
  <c r="LUM214" i="5"/>
  <c r="LVC214" i="5"/>
  <c r="LVS214" i="5"/>
  <c r="LWA214" i="5"/>
  <c r="LWI214" i="5"/>
  <c r="LXW214" i="5"/>
  <c r="MBG214" i="5"/>
  <c r="MCY214" i="5"/>
  <c r="MDW214" i="5"/>
  <c r="MFC214" i="5"/>
  <c r="MFK214" i="5"/>
  <c r="MGQ214" i="5"/>
  <c r="MIA214" i="5"/>
  <c r="MJO214" i="5"/>
  <c r="MJW214" i="5"/>
  <c r="MOU214" i="5"/>
  <c r="MQE214" i="5"/>
  <c r="MRC214" i="5"/>
  <c r="MSQ214" i="5"/>
  <c r="MUE214" i="5"/>
  <c r="MVC214" i="5"/>
  <c r="MWA214" i="5"/>
  <c r="MWY214" i="5"/>
  <c r="MXO214" i="5"/>
  <c r="MYE214" i="5"/>
  <c r="MZK214" i="5"/>
  <c r="NAA214" i="5"/>
  <c r="NAY214" i="5"/>
  <c r="NCU214" i="5"/>
  <c r="NDC214" i="5"/>
  <c r="NEI214" i="5"/>
  <c r="NFK214" i="5"/>
  <c r="NFS214" i="5"/>
  <c r="NGA214" i="5"/>
  <c r="NHG214" i="5"/>
  <c r="NIM214" i="5"/>
  <c r="NJW214" i="5"/>
  <c r="NKU214" i="5"/>
  <c r="NMI214" i="5"/>
  <c r="NNW214" i="5"/>
  <c r="NPC214" i="5"/>
  <c r="NQA214" i="5"/>
  <c r="NQI214" i="5"/>
  <c r="NSI214" i="5"/>
  <c r="NTS214" i="5"/>
  <c r="NUQ214" i="5"/>
  <c r="NWE214" i="5"/>
  <c r="NXS214" i="5"/>
  <c r="NYY214" i="5"/>
  <c r="NZW214" i="5"/>
  <c r="OAE214" i="5"/>
  <c r="OBO214" i="5"/>
  <c r="OCU214" i="5"/>
  <c r="OEI214" i="5"/>
  <c r="OEQ214" i="5"/>
  <c r="OIY214" i="5"/>
  <c r="OJG214" i="5"/>
  <c r="OMA214" i="5"/>
  <c r="ONG214" i="5"/>
  <c r="OPS214" i="5"/>
  <c r="OQY214" i="5"/>
  <c r="OSE214" i="5"/>
  <c r="OVK214" i="5"/>
  <c r="OWA214" i="5"/>
  <c r="OWI214" i="5"/>
  <c r="OWQ214" i="5"/>
  <c r="PIE214" i="5"/>
  <c r="PJK214" i="5"/>
  <c r="PLW214" i="5"/>
  <c r="PNC214" i="5"/>
  <c r="POI214" i="5"/>
  <c r="PYE214" i="5"/>
  <c r="QDC214" i="5"/>
  <c r="QJS214" i="5"/>
  <c r="QMQ214" i="5"/>
  <c r="QMY214" i="5"/>
  <c r="QPG214" i="5"/>
  <c r="QQM214" i="5"/>
  <c r="QRC214" i="5"/>
  <c r="QTW214" i="5"/>
  <c r="QUM214" i="5"/>
  <c r="RGM214" i="5"/>
  <c r="RHK214" i="5"/>
  <c r="RKY214" i="5"/>
  <c r="RLG214" i="5"/>
  <c r="RLO214" i="5"/>
  <c r="RMU214" i="5"/>
  <c r="RRS214" i="5"/>
  <c r="RWE214" i="5"/>
  <c r="RXK214" i="5"/>
  <c r="RYA214" i="5"/>
  <c r="SGM214" i="5"/>
  <c r="SMU214" i="5"/>
  <c r="SOA214" i="5"/>
  <c r="SSA214" i="5"/>
  <c r="SSQ214" i="5"/>
  <c r="SUE214" i="5"/>
  <c r="SVW214" i="5"/>
  <c r="SWE214" i="5"/>
  <c r="SWM214" i="5"/>
  <c r="SXC214" i="5"/>
  <c r="SXK214" i="5"/>
  <c r="SXS214" i="5"/>
  <c r="SYI214" i="5"/>
  <c r="SYQ214" i="5"/>
  <c r="SYY214" i="5"/>
  <c r="TAE214" i="5"/>
  <c r="TBW214" i="5"/>
  <c r="TCM214" i="5"/>
  <c r="TDS214" i="5"/>
  <c r="TGM214" i="5"/>
  <c r="THS214" i="5"/>
  <c r="TIA214" i="5"/>
  <c r="TOY214" i="5"/>
  <c r="UAE214" i="5"/>
  <c r="UBK214" i="5"/>
  <c r="UBS214" i="5"/>
  <c r="UCA214" i="5"/>
  <c r="UCY214" i="5"/>
  <c r="UDG214" i="5"/>
  <c r="UFW214" i="5"/>
  <c r="UGE214" i="5"/>
  <c r="UIE214" i="5"/>
  <c r="UNO214" i="5"/>
  <c r="UYI214" i="5"/>
  <c r="UYQ214" i="5"/>
  <c r="VGM214" i="5"/>
  <c r="VGU214" i="5"/>
  <c r="VIQ214" i="5"/>
  <c r="VSU214" i="5"/>
  <c r="VWA214" i="5"/>
  <c r="WAE214" i="5"/>
  <c r="WEU214" i="5"/>
  <c r="WGI214" i="5"/>
  <c r="WHG214" i="5"/>
  <c r="WIE214" i="5"/>
  <c r="WJC214" i="5"/>
  <c r="WJS214" i="5"/>
  <c r="WKI214" i="5"/>
  <c r="WQM214" i="5"/>
  <c r="DSY214" i="5"/>
  <c r="DTW214" i="5"/>
  <c r="DUE214" i="5"/>
  <c r="DWU214" i="5"/>
  <c r="DYA214" i="5"/>
  <c r="DZO214" i="5"/>
  <c r="DZW214" i="5"/>
  <c r="EAU214" i="5"/>
  <c r="EBC214" i="5"/>
  <c r="ECA214" i="5"/>
  <c r="ECI214" i="5"/>
  <c r="EDG214" i="5"/>
  <c r="EDO214" i="5"/>
  <c r="EEM214" i="5"/>
  <c r="EEY214" i="5"/>
  <c r="EFG214" i="5"/>
  <c r="EKI214" i="5"/>
  <c r="ELW214" i="5"/>
  <c r="EME214" i="5"/>
  <c r="ENC214" i="5"/>
  <c r="ENO214" i="5"/>
  <c r="ENW214" i="5"/>
  <c r="ESY214" i="5"/>
  <c r="EUE214" i="5"/>
  <c r="EVS214" i="5"/>
  <c r="EWA214" i="5"/>
  <c r="EWY214" i="5"/>
  <c r="EXG214" i="5"/>
  <c r="EYE214" i="5"/>
  <c r="EYM214" i="5"/>
  <c r="EZK214" i="5"/>
  <c r="EZS214" i="5"/>
  <c r="FAQ214" i="5"/>
  <c r="FAY214" i="5"/>
  <c r="FBW214" i="5"/>
  <c r="FCI214" i="5"/>
  <c r="FCQ214" i="5"/>
  <c r="FIY214" i="5"/>
  <c r="FKM214" i="5"/>
  <c r="FKU214" i="5"/>
  <c r="FLS214" i="5"/>
  <c r="FMA214" i="5"/>
  <c r="FMY214" i="5"/>
  <c r="FNG214" i="5"/>
  <c r="FOE214" i="5"/>
  <c r="FOM214" i="5"/>
  <c r="FPK214" i="5"/>
  <c r="FPS214" i="5"/>
  <c r="FQQ214" i="5"/>
  <c r="FRC214" i="5"/>
  <c r="FRK214" i="5"/>
  <c r="FSI214" i="5"/>
  <c r="FSQ214" i="5"/>
  <c r="GBK214" i="5"/>
  <c r="GCQ214" i="5"/>
  <c r="GEI214" i="5"/>
  <c r="GFW214" i="5"/>
  <c r="GGM214" i="5"/>
  <c r="GHK214" i="5"/>
  <c r="GLK214" i="5"/>
  <c r="GMQ214" i="5"/>
  <c r="GMY214" i="5"/>
  <c r="GNK214" i="5"/>
  <c r="GNS214" i="5"/>
  <c r="GPO214" i="5"/>
  <c r="GQU214" i="5"/>
  <c r="GRC214" i="5"/>
  <c r="GRK214" i="5"/>
  <c r="GSI214" i="5"/>
  <c r="GSQ214" i="5"/>
  <c r="GUM214" i="5"/>
  <c r="GVS214" i="5"/>
  <c r="GWA214" i="5"/>
  <c r="GWI214" i="5"/>
  <c r="GZO214" i="5"/>
  <c r="HAE214" i="5"/>
  <c r="HBC214" i="5"/>
  <c r="HFC214" i="5"/>
  <c r="HGA214" i="5"/>
  <c r="HJW214" i="5"/>
  <c r="HMU214" i="5"/>
  <c r="HOI214" i="5"/>
  <c r="HOY214" i="5"/>
  <c r="HPW214" i="5"/>
  <c r="HRC214" i="5"/>
  <c r="HSA214" i="5"/>
  <c r="HUI214" i="5"/>
  <c r="HUQ214" i="5"/>
  <c r="HUY214" i="5"/>
  <c r="HVW214" i="5"/>
  <c r="HWE214" i="5"/>
  <c r="HYQ214" i="5"/>
  <c r="IAY214" i="5"/>
  <c r="IBO214" i="5"/>
  <c r="IEA214" i="5"/>
  <c r="IEY214" i="5"/>
  <c r="IFG214" i="5"/>
  <c r="IFO214" i="5"/>
  <c r="IHW214" i="5"/>
  <c r="IJC214" i="5"/>
  <c r="IJK214" i="5"/>
  <c r="IJS214" i="5"/>
  <c r="IKQ214" i="5"/>
  <c r="IKY214" i="5"/>
  <c r="IME214" i="5"/>
  <c r="IOM214" i="5"/>
  <c r="IPS214" i="5"/>
  <c r="IQI214" i="5"/>
  <c r="ISY214" i="5"/>
  <c r="ITG214" i="5"/>
  <c r="ITO214" i="5"/>
  <c r="IUM214" i="5"/>
  <c r="IUU214" i="5"/>
  <c r="IXC214" i="5"/>
  <c r="IYI214" i="5"/>
  <c r="IZW214" i="5"/>
  <c r="JCA214" i="5"/>
  <c r="JGE214" i="5"/>
  <c r="JHK214" i="5"/>
  <c r="JIA214" i="5"/>
  <c r="JIQ214" i="5"/>
  <c r="JIY214" i="5"/>
  <c r="JJG214" i="5"/>
  <c r="JJO214" i="5"/>
  <c r="JJW214" i="5"/>
  <c r="JLG214" i="5"/>
  <c r="JLO214" i="5"/>
  <c r="JNK214" i="5"/>
  <c r="JOA214" i="5"/>
  <c r="JPG214" i="5"/>
  <c r="JRO214" i="5"/>
  <c r="JRW214" i="5"/>
  <c r="JSU214" i="5"/>
  <c r="JUI214" i="5"/>
  <c r="JWE214" i="5"/>
  <c r="JWU214" i="5"/>
  <c r="JXK214" i="5"/>
  <c r="JXS214" i="5"/>
  <c r="JYA214" i="5"/>
  <c r="JYM214" i="5"/>
  <c r="JYU214" i="5"/>
  <c r="JZC214" i="5"/>
  <c r="KAQ214" i="5"/>
  <c r="KEE214" i="5"/>
  <c r="KFK214" i="5"/>
  <c r="KFS214" i="5"/>
  <c r="KGE214" i="5"/>
  <c r="KGM214" i="5"/>
  <c r="KIM214" i="5"/>
  <c r="KJC214" i="5"/>
  <c r="KKI214" i="5"/>
  <c r="KKQ214" i="5"/>
  <c r="KNG214" i="5"/>
  <c r="KNO214" i="5"/>
  <c r="KNW214" i="5"/>
  <c r="KOM214" i="5"/>
  <c r="KQY214" i="5"/>
  <c r="KRO214" i="5"/>
  <c r="KSY214" i="5"/>
  <c r="KTW214" i="5"/>
  <c r="KVC214" i="5"/>
  <c r="KVK214" i="5"/>
  <c r="KWI214" i="5"/>
  <c r="KYM214" i="5"/>
  <c r="KZK214" i="5"/>
  <c r="LAY214" i="5"/>
  <c r="LBG214" i="5"/>
  <c r="LBO214" i="5"/>
  <c r="LBW214" i="5"/>
  <c r="LEE214" i="5"/>
  <c r="LHS214" i="5"/>
  <c r="LIQ214" i="5"/>
  <c r="LJW214" i="5"/>
  <c r="LKE214" i="5"/>
  <c r="LMA214" i="5"/>
  <c r="LMY214" i="5"/>
  <c r="LNW214" i="5"/>
  <c r="LOE214" i="5"/>
  <c r="LSE214" i="5"/>
  <c r="LTC214" i="5"/>
  <c r="LUI214" i="5"/>
  <c r="LWU214" i="5"/>
  <c r="LYA214" i="5"/>
  <c r="LZO214" i="5"/>
  <c r="LZW214" i="5"/>
  <c r="MAE214" i="5"/>
  <c r="MAM214" i="5"/>
  <c r="MAU214" i="5"/>
  <c r="MBS214" i="5"/>
  <c r="MCA214" i="5"/>
  <c r="MGE214" i="5"/>
  <c r="MIE214" i="5"/>
  <c r="MIU214" i="5"/>
  <c r="MJS214" i="5"/>
  <c r="MLG214" i="5"/>
  <c r="MMU214" i="5"/>
  <c r="MOA214" i="5"/>
  <c r="MQY214" i="5"/>
  <c r="MRG214" i="5"/>
  <c r="MVO214" i="5"/>
  <c r="MVW214" i="5"/>
  <c r="MWE214" i="5"/>
  <c r="MWU214" i="5"/>
  <c r="MYA214" i="5"/>
  <c r="MZG214" i="5"/>
  <c r="NAU214" i="5"/>
  <c r="NBC214" i="5"/>
  <c r="NDO214" i="5"/>
  <c r="NEY214" i="5"/>
  <c r="NFW214" i="5"/>
  <c r="NHS214" i="5"/>
  <c r="NKQ214" i="5"/>
  <c r="NKY214" i="5"/>
  <c r="NRG214" i="5"/>
  <c r="NUM214" i="5"/>
  <c r="NUU214" i="5"/>
  <c r="OAY214" i="5"/>
  <c r="OBS214" i="5"/>
  <c r="OCY214" i="5"/>
  <c r="ODO214" i="5"/>
  <c r="OEM214" i="5"/>
  <c r="OGA214" i="5"/>
  <c r="OHO214" i="5"/>
  <c r="OIM214" i="5"/>
  <c r="OJK214" i="5"/>
  <c r="OKI214" i="5"/>
  <c r="OUI214" i="5"/>
  <c r="OUQ214" i="5"/>
  <c r="OXW214" i="5"/>
  <c r="OZK214" i="5"/>
  <c r="PAQ214" i="5"/>
  <c r="PCE214" i="5"/>
  <c r="PDS214" i="5"/>
  <c r="PEQ214" i="5"/>
  <c r="PFO214" i="5"/>
  <c r="PGM214" i="5"/>
  <c r="POY214" i="5"/>
  <c r="PPG214" i="5"/>
  <c r="PPO214" i="5"/>
  <c r="PQY214" i="5"/>
  <c r="PRO214" i="5"/>
  <c r="PSU214" i="5"/>
  <c r="PTK214" i="5"/>
  <c r="PUI214" i="5"/>
  <c r="PVW214" i="5"/>
  <c r="PYU214" i="5"/>
  <c r="PZC214" i="5"/>
  <c r="PZK214" i="5"/>
  <c r="QAU214" i="5"/>
  <c r="QBK214" i="5"/>
  <c r="QEA214" i="5"/>
  <c r="QEI214" i="5"/>
  <c r="QJG214" i="5"/>
  <c r="QRG214" i="5"/>
  <c r="QRO214" i="5"/>
  <c r="QRW214" i="5"/>
  <c r="QWY214" i="5"/>
  <c r="QXW214" i="5"/>
  <c r="QZK214" i="5"/>
  <c r="RAY214" i="5"/>
  <c r="RBW214" i="5"/>
  <c r="RCU214" i="5"/>
  <c r="REA214" i="5"/>
  <c r="REI214" i="5"/>
  <c r="RNG214" i="5"/>
  <c r="RTO214" i="5"/>
  <c r="RTW214" i="5"/>
  <c r="RUE214" i="5"/>
  <c r="RUU214" i="5"/>
  <c r="RVC214" i="5"/>
  <c r="RVK214" i="5"/>
  <c r="SBC214" i="5"/>
  <c r="SIQ214" i="5"/>
  <c r="SIY214" i="5"/>
  <c r="SJW214" i="5"/>
  <c r="SKE214" i="5"/>
  <c r="SOY214" i="5"/>
  <c r="SPG214" i="5"/>
  <c r="TKA214" i="5"/>
  <c r="TQA214" i="5"/>
  <c r="TRG214" i="5"/>
  <c r="TSU214" i="5"/>
  <c r="UFC214" i="5"/>
  <c r="UOA214" i="5"/>
  <c r="UOQ214" i="5"/>
  <c r="UPG214" i="5"/>
  <c r="UPW214" i="5"/>
  <c r="URC214" i="5"/>
  <c r="USA214" i="5"/>
  <c r="UTO214" i="5"/>
  <c r="UUU214" i="5"/>
  <c r="UVK214" i="5"/>
  <c r="UYE214" i="5"/>
  <c r="VBG214" i="5"/>
  <c r="VCM214" i="5"/>
  <c r="VJC214" i="5"/>
  <c r="VKI214" i="5"/>
  <c r="VKQ214" i="5"/>
  <c r="VKY214" i="5"/>
  <c r="VLO214" i="5"/>
  <c r="VLW214" i="5"/>
  <c r="VME214" i="5"/>
  <c r="VOQ214" i="5"/>
  <c r="VYQ214" i="5"/>
  <c r="VYY214" i="5"/>
  <c r="WAI214" i="5"/>
  <c r="WBO214" i="5"/>
  <c r="WCE214" i="5"/>
  <c r="WEQ214" i="5"/>
  <c r="WWI214" i="5"/>
  <c r="WWQ214" i="5"/>
  <c r="WXG214" i="5"/>
  <c r="WXO214" i="5"/>
  <c r="WXW214" i="5"/>
  <c r="XEQ214" i="5"/>
  <c r="XEY214" i="5"/>
  <c r="OJO214" i="5"/>
  <c r="OKE214" i="5"/>
  <c r="OLO214" i="5"/>
  <c r="OMU214" i="5"/>
  <c r="ONK214" i="5"/>
  <c r="OOI214" i="5"/>
  <c r="OPW214" i="5"/>
  <c r="ORK214" i="5"/>
  <c r="OSI214" i="5"/>
  <c r="OUE214" i="5"/>
  <c r="OVO214" i="5"/>
  <c r="OVW214" i="5"/>
  <c r="OWU214" i="5"/>
  <c r="OXC214" i="5"/>
  <c r="OYI214" i="5"/>
  <c r="PCA214" i="5"/>
  <c r="PDG214" i="5"/>
  <c r="PEM214" i="5"/>
  <c r="PHC214" i="5"/>
  <c r="PHS214" i="5"/>
  <c r="PIY214" i="5"/>
  <c r="PJO214" i="5"/>
  <c r="PKM214" i="5"/>
  <c r="PMA214" i="5"/>
  <c r="PNO214" i="5"/>
  <c r="POM214" i="5"/>
  <c r="PPS214" i="5"/>
  <c r="PQE214" i="5"/>
  <c r="PSA214" i="5"/>
  <c r="PTG214" i="5"/>
  <c r="PVS214" i="5"/>
  <c r="PXK214" i="5"/>
  <c r="PYI214" i="5"/>
  <c r="PZO214" i="5"/>
  <c r="QAA214" i="5"/>
  <c r="QCQ214" i="5"/>
  <c r="QDG214" i="5"/>
  <c r="QEM214" i="5"/>
  <c r="QEU214" i="5"/>
  <c r="QFC214" i="5"/>
  <c r="QGA214" i="5"/>
  <c r="QGI214" i="5"/>
  <c r="QHO214" i="5"/>
  <c r="QIM214" i="5"/>
  <c r="QIU214" i="5"/>
  <c r="QKY214" i="5"/>
  <c r="QLO214" i="5"/>
  <c r="QNO214" i="5"/>
  <c r="QRS214" i="5"/>
  <c r="QSQ214" i="5"/>
  <c r="QUA214" i="5"/>
  <c r="QUI214" i="5"/>
  <c r="QUY214" i="5"/>
  <c r="QWE214" i="5"/>
  <c r="QZG214" i="5"/>
  <c r="RAM214" i="5"/>
  <c r="RBS214" i="5"/>
  <c r="REQ214" i="5"/>
  <c r="RFO214" i="5"/>
  <c r="RFW214" i="5"/>
  <c r="RGI214" i="5"/>
  <c r="RGQ214" i="5"/>
  <c r="RHG214" i="5"/>
  <c r="RKE214" i="5"/>
  <c r="RLS214" i="5"/>
  <c r="RMI214" i="5"/>
  <c r="ROM214" i="5"/>
  <c r="RPC214" i="5"/>
  <c r="RQI214" i="5"/>
  <c r="RRG214" i="5"/>
  <c r="RSU214" i="5"/>
  <c r="RUI214" i="5"/>
  <c r="RUQ214" i="5"/>
  <c r="RXO214" i="5"/>
  <c r="RXW214" i="5"/>
  <c r="RYM214" i="5"/>
  <c r="RZS214" i="5"/>
  <c r="SAA214" i="5"/>
  <c r="SAI214" i="5"/>
  <c r="SCQ214" i="5"/>
  <c r="SDW214" i="5"/>
  <c r="SFC214" i="5"/>
  <c r="SFS214" i="5"/>
  <c r="SGY214" i="5"/>
  <c r="SHO214" i="5"/>
  <c r="SIM214" i="5"/>
  <c r="SJC214" i="5"/>
  <c r="SJK214" i="5"/>
  <c r="SJS214" i="5"/>
  <c r="SKU214" i="5"/>
  <c r="SMA214" i="5"/>
  <c r="SMI214" i="5"/>
  <c r="SMQ214" i="5"/>
  <c r="SNG214" i="5"/>
  <c r="SNO214" i="5"/>
  <c r="SNW214" i="5"/>
  <c r="SPO214" i="5"/>
  <c r="SRC214" i="5"/>
  <c r="SSM214" i="5"/>
  <c r="SSU214" i="5"/>
  <c r="SWI214" i="5"/>
  <c r="SXO214" i="5"/>
  <c r="SYU214" i="5"/>
  <c r="SZS214" i="5"/>
  <c r="TAY214" i="5"/>
  <c r="TCI214" i="5"/>
  <c r="TCQ214" i="5"/>
  <c r="TDO214" i="5"/>
  <c r="TDW214" i="5"/>
  <c r="TFC214" i="5"/>
  <c r="TJG214" i="5"/>
  <c r="TKM214" i="5"/>
  <c r="TLC214" i="5"/>
  <c r="TMA214" i="5"/>
  <c r="TMQ214" i="5"/>
  <c r="TMY214" i="5"/>
  <c r="TNG214" i="5"/>
  <c r="TNW214" i="5"/>
  <c r="TPO214" i="5"/>
  <c r="TPW214" i="5"/>
  <c r="TQE214" i="5"/>
  <c r="TQU214" i="5"/>
  <c r="TRC214" i="5"/>
  <c r="TRK214" i="5"/>
  <c r="TVO214" i="5"/>
  <c r="TWM214" i="5"/>
  <c r="TWU214" i="5"/>
  <c r="TXC214" i="5"/>
  <c r="TYE214" i="5"/>
  <c r="TZK214" i="5"/>
  <c r="TZS214" i="5"/>
  <c r="UAA214" i="5"/>
  <c r="UAQ214" i="5"/>
  <c r="UAY214" i="5"/>
  <c r="UBG214" i="5"/>
  <c r="UFK214" i="5"/>
  <c r="UGA214" i="5"/>
  <c r="UIA214" i="5"/>
  <c r="UME214" i="5"/>
  <c r="UNC214" i="5"/>
  <c r="UOM214" i="5"/>
  <c r="UOU214" i="5"/>
  <c r="UPS214" i="5"/>
  <c r="UQA214" i="5"/>
  <c r="UQY214" i="5"/>
  <c r="URG214" i="5"/>
  <c r="URW214" i="5"/>
  <c r="UTC214" i="5"/>
  <c r="UTK214" i="5"/>
  <c r="UTS214" i="5"/>
  <c r="UUI214" i="5"/>
  <c r="UUQ214" i="5"/>
  <c r="UUY214" i="5"/>
  <c r="UYM214" i="5"/>
  <c r="VAM214" i="5"/>
  <c r="VAU214" i="5"/>
  <c r="VBC214" i="5"/>
  <c r="VBS214" i="5"/>
  <c r="VCA214" i="5"/>
  <c r="VCI214" i="5"/>
  <c r="VEA214" i="5"/>
  <c r="VFO214" i="5"/>
  <c r="VJG214" i="5"/>
  <c r="VKU214" i="5"/>
  <c r="VMA214" i="5"/>
  <c r="VNO214" i="5"/>
  <c r="VPK214" i="5"/>
  <c r="VQM214" i="5"/>
  <c r="VRS214" i="5"/>
  <c r="VUY214" i="5"/>
  <c r="VWU214" i="5"/>
  <c r="VXW214" i="5"/>
  <c r="VYE214" i="5"/>
  <c r="VYM214" i="5"/>
  <c r="VZC214" i="5"/>
  <c r="WAM214" i="5"/>
  <c r="WBS214" i="5"/>
  <c r="WCQ214" i="5"/>
  <c r="WCY214" i="5"/>
  <c r="WDO214" i="5"/>
  <c r="WDW214" i="5"/>
  <c r="WEE214" i="5"/>
  <c r="WHS214" i="5"/>
  <c r="WIA214" i="5"/>
  <c r="WII214" i="5"/>
  <c r="WIY214" i="5"/>
  <c r="WKE214" i="5"/>
  <c r="WMA214" i="5"/>
  <c r="WNC214" i="5"/>
  <c r="WOY214" i="5"/>
  <c r="WPG214" i="5"/>
  <c r="WTO214" i="5"/>
  <c r="WWU214" i="5"/>
  <c r="WXC214" i="5"/>
  <c r="WZO214" i="5"/>
  <c r="XAU214" i="5"/>
  <c r="XCM214" i="5"/>
  <c r="XDC214" i="5"/>
  <c r="XEE214" i="5"/>
  <c r="XEM214" i="5"/>
  <c r="G217" i="5"/>
  <c r="O217" i="5"/>
  <c r="AU217" i="5"/>
  <c r="CE217" i="5"/>
  <c r="DC217" i="5"/>
  <c r="EQ217" i="5"/>
  <c r="GM217" i="5"/>
  <c r="HC217" i="5"/>
  <c r="HS217" i="5"/>
  <c r="IY217" i="5"/>
  <c r="JO217" i="5"/>
  <c r="KU217" i="5"/>
  <c r="LC217" i="5"/>
  <c r="LK217" i="5"/>
  <c r="MM217" i="5"/>
  <c r="PO217" i="5"/>
  <c r="RW217" i="5"/>
  <c r="TC217" i="5"/>
  <c r="UA217" i="5"/>
  <c r="UQ217" i="5"/>
  <c r="UY217" i="5"/>
  <c r="VG217" i="5"/>
  <c r="VW217" i="5"/>
  <c r="XO217" i="5"/>
  <c r="XW217" i="5"/>
  <c r="YE217" i="5"/>
  <c r="YU217" i="5"/>
  <c r="AAA217" i="5"/>
  <c r="AAI217" i="5"/>
  <c r="AAQ217" i="5"/>
  <c r="ADG217" i="5"/>
  <c r="AGA217" i="5"/>
  <c r="AGI217" i="5"/>
  <c r="AGY217" i="5"/>
  <c r="AHG217" i="5"/>
  <c r="AHS217" i="5"/>
  <c r="AIA217" i="5"/>
  <c r="AKI217" i="5"/>
  <c r="ALG217" i="5"/>
  <c r="AMM217" i="5"/>
  <c r="ANC217" i="5"/>
  <c r="AOI217" i="5"/>
  <c r="AOQ217" i="5"/>
  <c r="AOY217" i="5"/>
  <c r="AQA217" i="5"/>
  <c r="ARG217" i="5"/>
  <c r="ARO217" i="5"/>
  <c r="ARW217" i="5"/>
  <c r="ASM217" i="5"/>
  <c r="ASU217" i="5"/>
  <c r="ATC217" i="5"/>
  <c r="AUA217" i="5"/>
  <c r="AUI217" i="5"/>
  <c r="AYA217" i="5"/>
  <c r="BAA217" i="5"/>
  <c r="BBW217" i="5"/>
  <c r="BDC217" i="5"/>
  <c r="BDK217" i="5"/>
  <c r="BDW217" i="5"/>
  <c r="BEE217" i="5"/>
  <c r="BHK217" i="5"/>
  <c r="BIQ217" i="5"/>
  <c r="BJG217" i="5"/>
  <c r="BKE217" i="5"/>
  <c r="BMA217" i="5"/>
  <c r="BMI217" i="5"/>
  <c r="BOE217" i="5"/>
  <c r="BPK217" i="5"/>
  <c r="BPS217" i="5"/>
  <c r="BQA217" i="5"/>
  <c r="BQQ217" i="5"/>
  <c r="BRG217" i="5"/>
  <c r="BRW217" i="5"/>
  <c r="BSE217" i="5"/>
  <c r="BSM217" i="5"/>
  <c r="BTC217" i="5"/>
  <c r="BVO217" i="5"/>
  <c r="BWU217" i="5"/>
  <c r="BXC217" i="5"/>
  <c r="BXK217" i="5"/>
  <c r="BYI217" i="5"/>
  <c r="BYQ217" i="5"/>
  <c r="CAA217" i="5"/>
  <c r="CAI217" i="5"/>
  <c r="CEA217" i="5"/>
  <c r="CHS217" i="5"/>
  <c r="CIU217" i="5"/>
  <c r="CKU217" i="5"/>
  <c r="CMA217" i="5"/>
  <c r="CNO217" i="5"/>
  <c r="CNW217" i="5"/>
  <c r="CQA217" i="5"/>
  <c r="CQI217" i="5"/>
  <c r="CTS217" i="5"/>
  <c r="CUA217" i="5"/>
  <c r="CVC217" i="5"/>
  <c r="CWI217" i="5"/>
  <c r="CXG217" i="5"/>
  <c r="CZK217" i="5"/>
  <c r="CZW217" i="5"/>
  <c r="DAE217" i="5"/>
  <c r="DCQ217" i="5"/>
  <c r="DDW217" i="5"/>
  <c r="DHS217" i="5"/>
  <c r="DIA217" i="5"/>
  <c r="DII217" i="5"/>
  <c r="DIY217" i="5"/>
  <c r="K217" i="5"/>
  <c r="CY217" i="5"/>
  <c r="DG217" i="5"/>
  <c r="GI217" i="5"/>
  <c r="HO217" i="5"/>
  <c r="IU217" i="5"/>
  <c r="MQ217" i="5"/>
  <c r="OM217" i="5"/>
  <c r="RK217" i="5"/>
  <c r="RS217" i="5"/>
  <c r="SA217" i="5"/>
  <c r="SY217" i="5"/>
  <c r="TG217" i="5"/>
  <c r="YA217" i="5"/>
  <c r="YY217" i="5"/>
  <c r="AAM217" i="5"/>
  <c r="ACA217" i="5"/>
  <c r="ACI217" i="5"/>
  <c r="AEI217" i="5"/>
  <c r="AFO217" i="5"/>
  <c r="AHW217" i="5"/>
  <c r="AJW217" i="5"/>
  <c r="AKE217" i="5"/>
  <c r="AKM217" i="5"/>
  <c r="ALC217" i="5"/>
  <c r="AMI217" i="5"/>
  <c r="AQE217" i="5"/>
  <c r="ARS217" i="5"/>
  <c r="ASY217" i="5"/>
  <c r="AUE217" i="5"/>
  <c r="AUU217" i="5"/>
  <c r="AVS217" i="5"/>
  <c r="AWA217" i="5"/>
  <c r="AWI217" i="5"/>
  <c r="AWY217" i="5"/>
  <c r="AZW217" i="5"/>
  <c r="BEA217" i="5"/>
  <c r="BEY217" i="5"/>
  <c r="BFO217" i="5"/>
  <c r="BFW217" i="5"/>
  <c r="BGE217" i="5"/>
  <c r="BHG217" i="5"/>
  <c r="BIM217" i="5"/>
  <c r="BKA217" i="5"/>
  <c r="BKI217" i="5"/>
  <c r="BMU217" i="5"/>
  <c r="BUE217" i="5"/>
  <c r="BXW217" i="5"/>
  <c r="BZO217" i="5"/>
  <c r="CAE217" i="5"/>
  <c r="CBC217" i="5"/>
  <c r="CBS217" i="5"/>
  <c r="CCA217" i="5"/>
  <c r="CCI217" i="5"/>
  <c r="CCY217" i="5"/>
  <c r="CFK217" i="5"/>
  <c r="CGQ217" i="5"/>
  <c r="CGY217" i="5"/>
  <c r="CHG217" i="5"/>
  <c r="CII217" i="5"/>
  <c r="CIQ217" i="5"/>
  <c r="CIY217" i="5"/>
  <c r="CKI217" i="5"/>
  <c r="CKY217" i="5"/>
  <c r="CME217" i="5"/>
  <c r="CMU217" i="5"/>
  <c r="CNS217" i="5"/>
  <c r="CPG217" i="5"/>
  <c r="CQE217" i="5"/>
  <c r="CRS217" i="5"/>
  <c r="CTG217" i="5"/>
  <c r="CTW217" i="5"/>
  <c r="CUY217" i="5"/>
  <c r="CVG217" i="5"/>
  <c r="CWE217" i="5"/>
  <c r="CWM217" i="5"/>
  <c r="CXC217" i="5"/>
  <c r="CYY217" i="5"/>
  <c r="DAA217" i="5"/>
  <c r="DBW217" i="5"/>
  <c r="DCE217" i="5"/>
  <c r="DDK217" i="5"/>
  <c r="DEI217" i="5"/>
  <c r="DFG217" i="5"/>
  <c r="DMI217" i="5"/>
  <c r="TME214" i="5"/>
  <c r="TMM214" i="5"/>
  <c r="TNK214" i="5"/>
  <c r="TNS214" i="5"/>
  <c r="TOI214" i="5"/>
  <c r="TUI214" i="5"/>
  <c r="TUY214" i="5"/>
  <c r="TWA214" i="5"/>
  <c r="TWI214" i="5"/>
  <c r="TXG214" i="5"/>
  <c r="TXO214" i="5"/>
  <c r="UEE214" i="5"/>
  <c r="UEU214" i="5"/>
  <c r="UHC214" i="5"/>
  <c r="UHK214" i="5"/>
  <c r="UJS214" i="5"/>
  <c r="UKY214" i="5"/>
  <c r="UWA214" i="5"/>
  <c r="UWQ214" i="5"/>
  <c r="UXG214" i="5"/>
  <c r="UZG214" i="5"/>
  <c r="VDK214" i="5"/>
  <c r="VFS214" i="5"/>
  <c r="VGA214" i="5"/>
  <c r="VHC214" i="5"/>
  <c r="VII214" i="5"/>
  <c r="VTK214" i="5"/>
  <c r="VZW214" i="5"/>
  <c r="WDC214" i="5"/>
  <c r="WDK214" i="5"/>
  <c r="WLO214" i="5"/>
  <c r="WME214" i="5"/>
  <c r="WSA214" i="5"/>
  <c r="WSY214" i="5"/>
  <c r="WUA214" i="5"/>
  <c r="WVG214" i="5"/>
  <c r="WYM214" i="5"/>
  <c r="XAA214" i="5"/>
  <c r="XAY214" i="5"/>
  <c r="DGE217" i="5"/>
  <c r="DHG217" i="5"/>
  <c r="DHO217" i="5"/>
  <c r="DIM217" i="5"/>
  <c r="DIU217" i="5"/>
  <c r="DJK217" i="5"/>
  <c r="DKQ217" i="5"/>
  <c r="DKY217" i="5"/>
  <c r="DLG217" i="5"/>
  <c r="DNW217" i="5"/>
  <c r="DRC217" i="5"/>
  <c r="DRK217" i="5"/>
  <c r="DSI217" i="5"/>
  <c r="DSQ217" i="5"/>
  <c r="DTW217" i="5"/>
  <c r="DXO217" i="5"/>
  <c r="DZO217" i="5"/>
  <c r="EAE217" i="5"/>
  <c r="EBK217" i="5"/>
  <c r="EBS217" i="5"/>
  <c r="ECA217" i="5"/>
  <c r="EFK217" i="5"/>
  <c r="EGI217" i="5"/>
  <c r="EGQ217" i="5"/>
  <c r="EGY217" i="5"/>
  <c r="EHO217" i="5"/>
  <c r="EKI217" i="5"/>
  <c r="EKQ217" i="5"/>
  <c r="ELG217" i="5"/>
  <c r="ELO217" i="5"/>
  <c r="ELW217" i="5"/>
  <c r="EMU217" i="5"/>
  <c r="ENC217" i="5"/>
  <c r="EOE217" i="5"/>
  <c r="EQA217" i="5"/>
  <c r="ERG217" i="5"/>
  <c r="ESI217" i="5"/>
  <c r="ETO217" i="5"/>
  <c r="EUM217" i="5"/>
  <c r="EWA217" i="5"/>
  <c r="EXO217" i="5"/>
  <c r="EXW217" i="5"/>
  <c r="EYE217" i="5"/>
  <c r="EZC217" i="5"/>
  <c r="FAA217" i="5"/>
  <c r="FAI217" i="5"/>
  <c r="FAU217" i="5"/>
  <c r="FBC217" i="5"/>
  <c r="FEI217" i="5"/>
  <c r="FFO217" i="5"/>
  <c r="FGE217" i="5"/>
  <c r="FHC217" i="5"/>
  <c r="FIQ217" i="5"/>
  <c r="FKE217" i="5"/>
  <c r="FKU217" i="5"/>
  <c r="FLW217" i="5"/>
  <c r="FME217" i="5"/>
  <c r="FNC217" i="5"/>
  <c r="FNK217" i="5"/>
  <c r="FOA217" i="5"/>
  <c r="FPG217" i="5"/>
  <c r="FQU217" i="5"/>
  <c r="FRC217" i="5"/>
  <c r="FWA217" i="5"/>
  <c r="FXG217" i="5"/>
  <c r="FZS217" i="5"/>
  <c r="GBK217" i="5"/>
  <c r="GCI217" i="5"/>
  <c r="GDG217" i="5"/>
  <c r="GFC217" i="5"/>
  <c r="GHO217" i="5"/>
  <c r="GHW217" i="5"/>
  <c r="GIM217" i="5"/>
  <c r="GIU217" i="5"/>
  <c r="GJC217" i="5"/>
  <c r="GKA217" i="5"/>
  <c r="GKI217" i="5"/>
  <c r="GME217" i="5"/>
  <c r="GMU217" i="5"/>
  <c r="GOY217" i="5"/>
  <c r="GPG217" i="5"/>
  <c r="GPW217" i="5"/>
  <c r="GQE217" i="5"/>
  <c r="GQM217" i="5"/>
  <c r="GRC217" i="5"/>
  <c r="GTO217" i="5"/>
  <c r="GUU217" i="5"/>
  <c r="GVC217" i="5"/>
  <c r="GXS217" i="5"/>
  <c r="GYY217" i="5"/>
  <c r="HAE217" i="5"/>
  <c r="HDG217" i="5"/>
  <c r="HFO217" i="5"/>
  <c r="HGE217" i="5"/>
  <c r="HIU217" i="5"/>
  <c r="HKA217" i="5"/>
  <c r="HLO217" i="5"/>
  <c r="HLW217" i="5"/>
  <c r="HOY217" i="5"/>
  <c r="HPG217" i="5"/>
  <c r="HPO217" i="5"/>
  <c r="HQE217" i="5"/>
  <c r="HQM217" i="5"/>
  <c r="HQU217" i="5"/>
  <c r="HUA217" i="5"/>
  <c r="HUQ217" i="5"/>
  <c r="HVW217" i="5"/>
  <c r="HWE217" i="5"/>
  <c r="HWM217" i="5"/>
  <c r="HXC217" i="5"/>
  <c r="HZW217" i="5"/>
  <c r="IAI217" i="5"/>
  <c r="IAQ217" i="5"/>
  <c r="IBO217" i="5"/>
  <c r="IBW217" i="5"/>
  <c r="ICM217" i="5"/>
  <c r="IDS217" i="5"/>
  <c r="IFG217" i="5"/>
  <c r="IFO217" i="5"/>
  <c r="IHG217" i="5"/>
  <c r="IHW217" i="5"/>
  <c r="IJC217" i="5"/>
  <c r="IKA217" i="5"/>
  <c r="ILG217" i="5"/>
  <c r="ILW217" i="5"/>
  <c r="IMU217" i="5"/>
  <c r="IOU217" i="5"/>
  <c r="IRW217" i="5"/>
  <c r="ITC217" i="5"/>
  <c r="IWA217" i="5"/>
  <c r="IWY217" i="5"/>
  <c r="IXG217" i="5"/>
  <c r="IXO217" i="5"/>
  <c r="IYE217" i="5"/>
  <c r="JAY217" i="5"/>
  <c r="JBG217" i="5"/>
  <c r="JBW217" i="5"/>
  <c r="JCE217" i="5"/>
  <c r="JCM217" i="5"/>
  <c r="JDC217" i="5"/>
  <c r="JFW217" i="5"/>
  <c r="JGE217" i="5"/>
  <c r="JGU217" i="5"/>
  <c r="JHC217" i="5"/>
  <c r="JHK217" i="5"/>
  <c r="JIA217" i="5"/>
  <c r="JKU217" i="5"/>
  <c r="JLC217" i="5"/>
  <c r="JLS217" i="5"/>
  <c r="JMA217" i="5"/>
  <c r="JMI217" i="5"/>
  <c r="JNG217" i="5"/>
  <c r="JNO217" i="5"/>
  <c r="JRS217" i="5"/>
  <c r="JSY217" i="5"/>
  <c r="JUE217" i="5"/>
  <c r="JWU217" i="5"/>
  <c r="JZS217" i="5"/>
  <c r="KAY217" i="5"/>
  <c r="KCM217" i="5"/>
  <c r="KCU217" i="5"/>
  <c r="KDS217" i="5"/>
  <c r="KEA217" i="5"/>
  <c r="KEQ217" i="5"/>
  <c r="KFW217" i="5"/>
  <c r="KIY217" i="5"/>
  <c r="KKE217" i="5"/>
  <c r="KOA217" i="5"/>
  <c r="KOY217" i="5"/>
  <c r="KQM217" i="5"/>
  <c r="KSA217" i="5"/>
  <c r="KSY217" i="5"/>
  <c r="KTW217" i="5"/>
  <c r="KUU217" i="5"/>
  <c r="KVW217" i="5"/>
  <c r="KXC217" i="5"/>
  <c r="KXS217" i="5"/>
  <c r="LLK217" i="5"/>
  <c r="LLS217" i="5"/>
  <c r="LPO217" i="5"/>
  <c r="LQU217" i="5"/>
  <c r="LTW217" i="5"/>
  <c r="LXC217" i="5"/>
  <c r="LYI217" i="5"/>
  <c r="LYY217" i="5"/>
  <c r="LZW217" i="5"/>
  <c r="MBK217" i="5"/>
  <c r="DMQ217" i="5"/>
  <c r="DMY217" i="5"/>
  <c r="DOY217" i="5"/>
  <c r="DQI217" i="5"/>
  <c r="DRG217" i="5"/>
  <c r="DSM217" i="5"/>
  <c r="DVG217" i="5"/>
  <c r="DWM217" i="5"/>
  <c r="DWU217" i="5"/>
  <c r="DYA217" i="5"/>
  <c r="DZK217" i="5"/>
  <c r="ECQ217" i="5"/>
  <c r="EIQ217" i="5"/>
  <c r="EJW217" i="5"/>
  <c r="EMI217" i="5"/>
  <c r="EOI217" i="5"/>
  <c r="EOY217" i="5"/>
  <c r="ERS217" i="5"/>
  <c r="ESE217" i="5"/>
  <c r="ESM217" i="5"/>
  <c r="ETK217" i="5"/>
  <c r="ETS217" i="5"/>
  <c r="EUI217" i="5"/>
  <c r="EVO217" i="5"/>
  <c r="EVW217" i="5"/>
  <c r="EWE217" i="5"/>
  <c r="EYQ217" i="5"/>
  <c r="FAY217" i="5"/>
  <c r="FBW217" i="5"/>
  <c r="FCM217" i="5"/>
  <c r="FCU217" i="5"/>
  <c r="FDC217" i="5"/>
  <c r="FEE217" i="5"/>
  <c r="FFK217" i="5"/>
  <c r="FGY217" i="5"/>
  <c r="FHG217" i="5"/>
  <c r="FKQ217" i="5"/>
  <c r="FKY217" i="5"/>
  <c r="FMA217" i="5"/>
  <c r="FNG217" i="5"/>
  <c r="FOE217" i="5"/>
  <c r="FPK217" i="5"/>
  <c r="FQA217" i="5"/>
  <c r="FQY217" i="5"/>
  <c r="FSM217" i="5"/>
  <c r="FTS217" i="5"/>
  <c r="FUA217" i="5"/>
  <c r="FUI217" i="5"/>
  <c r="FUY217" i="5"/>
  <c r="FXS217" i="5"/>
  <c r="FYA217" i="5"/>
  <c r="FYQ217" i="5"/>
  <c r="FYY217" i="5"/>
  <c r="FZG217" i="5"/>
  <c r="GAE217" i="5"/>
  <c r="GAM217" i="5"/>
  <c r="GCU217" i="5"/>
  <c r="GDC217" i="5"/>
  <c r="GDK217" i="5"/>
  <c r="GEQ217" i="5"/>
  <c r="GFW217" i="5"/>
  <c r="GHC217" i="5"/>
  <c r="GJO217" i="5"/>
  <c r="GKU217" i="5"/>
  <c r="GNG217" i="5"/>
  <c r="GOM217" i="5"/>
  <c r="GSE217" i="5"/>
  <c r="GWI217" i="5"/>
  <c r="GXW217" i="5"/>
  <c r="GYM217" i="5"/>
  <c r="GZC217" i="5"/>
  <c r="HAI217" i="5"/>
  <c r="HAY217" i="5"/>
  <c r="HCE217" i="5"/>
  <c r="HCM217" i="5"/>
  <c r="HCU217" i="5"/>
  <c r="HDS217" i="5"/>
  <c r="HEA217" i="5"/>
  <c r="HFC217" i="5"/>
  <c r="HFK217" i="5"/>
  <c r="HFS217" i="5"/>
  <c r="HIE217" i="5"/>
  <c r="HIY217" i="5"/>
  <c r="HKE217" i="5"/>
  <c r="HKU217" i="5"/>
  <c r="HLS217" i="5"/>
  <c r="HNG217" i="5"/>
  <c r="HPK217" i="5"/>
  <c r="HQQ217" i="5"/>
  <c r="HSE217" i="5"/>
  <c r="HTW217" i="5"/>
  <c r="HYE217" i="5"/>
  <c r="HZK217" i="5"/>
  <c r="IAM217" i="5"/>
  <c r="IBS217" i="5"/>
  <c r="ICQ217" i="5"/>
  <c r="IDW217" i="5"/>
  <c r="IEM217" i="5"/>
  <c r="IFK217" i="5"/>
  <c r="IHS217" i="5"/>
  <c r="IIA217" i="5"/>
  <c r="IIY217" i="5"/>
  <c r="IJG217" i="5"/>
  <c r="IJW217" i="5"/>
  <c r="ILC217" i="5"/>
  <c r="IMQ217" i="5"/>
  <c r="IMY217" i="5"/>
  <c r="IOY217" i="5"/>
  <c r="IQU217" i="5"/>
  <c r="ITO217" i="5"/>
  <c r="ITW217" i="5"/>
  <c r="IUM217" i="5"/>
  <c r="IUU217" i="5"/>
  <c r="IVC217" i="5"/>
  <c r="IZG217" i="5"/>
  <c r="JAM217" i="5"/>
  <c r="JEE217" i="5"/>
  <c r="JFK217" i="5"/>
  <c r="JJC217" i="5"/>
  <c r="JKI217" i="5"/>
  <c r="JMU217" i="5"/>
  <c r="JOA217" i="5"/>
  <c r="JPS217" i="5"/>
  <c r="JSE217" i="5"/>
  <c r="JUQ217" i="5"/>
  <c r="JUY217" i="5"/>
  <c r="JVO217" i="5"/>
  <c r="JVW217" i="5"/>
  <c r="JWE217" i="5"/>
  <c r="JZW217" i="5"/>
  <c r="KBC217" i="5"/>
  <c r="KBS217" i="5"/>
  <c r="KCQ217" i="5"/>
  <c r="KDW217" i="5"/>
  <c r="KEU217" i="5"/>
  <c r="KGA217" i="5"/>
  <c r="KLW217" i="5"/>
  <c r="KXW217" i="5"/>
  <c r="KYU217" i="5"/>
  <c r="LAI217" i="5"/>
  <c r="LCM217" i="5"/>
  <c r="LDK217" i="5"/>
  <c r="LGA217" i="5"/>
  <c r="LGI217" i="5"/>
  <c r="LHG217" i="5"/>
  <c r="LHO217" i="5"/>
  <c r="LIE217" i="5"/>
  <c r="LJK217" i="5"/>
  <c r="LJS217" i="5"/>
  <c r="LKA217" i="5"/>
  <c r="LMY217" i="5"/>
  <c r="LNO217" i="5"/>
  <c r="LOU217" i="5"/>
  <c r="LPC217" i="5"/>
  <c r="KGQ217" i="5"/>
  <c r="KHW217" i="5"/>
  <c r="KIE217" i="5"/>
  <c r="KIM217" i="5"/>
  <c r="KJK217" i="5"/>
  <c r="KJS217" i="5"/>
  <c r="KMA217" i="5"/>
  <c r="KNG217" i="5"/>
  <c r="KQI217" i="5"/>
  <c r="KRO217" i="5"/>
  <c r="KSU217" i="5"/>
  <c r="KVK217" i="5"/>
  <c r="KYQ217" i="5"/>
  <c r="KYY217" i="5"/>
  <c r="LCA217" i="5"/>
  <c r="LCI217" i="5"/>
  <c r="LCQ217" i="5"/>
  <c r="LDW217" i="5"/>
  <c r="LEY217" i="5"/>
  <c r="LFW217" i="5"/>
  <c r="LGM217" i="5"/>
  <c r="LGU217" i="5"/>
  <c r="LHC217" i="5"/>
  <c r="LHS217" i="5"/>
  <c r="LKQ217" i="5"/>
  <c r="LKY217" i="5"/>
  <c r="LLG217" i="5"/>
  <c r="LLW217" i="5"/>
  <c r="LME217" i="5"/>
  <c r="LMM217" i="5"/>
  <c r="LPS217" i="5"/>
  <c r="LQY217" i="5"/>
  <c r="LRW217" i="5"/>
  <c r="LSE217" i="5"/>
  <c r="LSU217" i="5"/>
  <c r="LTC217" i="5"/>
  <c r="LTK217" i="5"/>
  <c r="LUI217" i="5"/>
  <c r="LUQ217" i="5"/>
  <c r="LVG217" i="5"/>
  <c r="LVO217" i="5"/>
  <c r="LVW217" i="5"/>
  <c r="LWY217" i="5"/>
  <c r="LYE217" i="5"/>
  <c r="LZS217" i="5"/>
  <c r="MAA217" i="5"/>
  <c r="MEE217" i="5"/>
  <c r="MEU217" i="5"/>
  <c r="MGA217" i="5"/>
  <c r="MGY217" i="5"/>
  <c r="MIE217" i="5"/>
  <c r="MIU217" i="5"/>
  <c r="MJS217" i="5"/>
  <c r="MLG217" i="5"/>
  <c r="MMU217" i="5"/>
  <c r="MNS217" i="5"/>
  <c r="MOQ217" i="5"/>
  <c r="MPW217" i="5"/>
  <c r="MQM217" i="5"/>
  <c r="MRK217" i="5"/>
  <c r="MSY217" i="5"/>
  <c r="MTG217" i="5"/>
  <c r="MTW217" i="5"/>
  <c r="MUE217" i="5"/>
  <c r="MUM217" i="5"/>
  <c r="MVK217" i="5"/>
  <c r="MVS217" i="5"/>
  <c r="MWI217" i="5"/>
  <c r="MWQ217" i="5"/>
  <c r="MWY217" i="5"/>
  <c r="MXW217" i="5"/>
  <c r="MYE217" i="5"/>
  <c r="NAI217" i="5"/>
  <c r="NAQ217" i="5"/>
  <c r="NBG217" i="5"/>
  <c r="NBO217" i="5"/>
  <c r="NCA217" i="5"/>
  <c r="NCI217" i="5"/>
  <c r="NEQ217" i="5"/>
  <c r="NFO217" i="5"/>
  <c r="NGU217" i="5"/>
  <c r="NHK217" i="5"/>
  <c r="NIQ217" i="5"/>
  <c r="NIY217" i="5"/>
  <c r="NJG217" i="5"/>
  <c r="NJW217" i="5"/>
  <c r="NKM217" i="5"/>
  <c r="NLC217" i="5"/>
  <c r="NLK217" i="5"/>
  <c r="NLS217" i="5"/>
  <c r="NMU217" i="5"/>
  <c r="NOA217" i="5"/>
  <c r="NOI217" i="5"/>
  <c r="NOQ217" i="5"/>
  <c r="NUA217" i="5"/>
  <c r="NUQ217" i="5"/>
  <c r="NVW217" i="5"/>
  <c r="NWU217" i="5"/>
  <c r="OEI217" i="5"/>
  <c r="OEQ217" i="5"/>
  <c r="OFO217" i="5"/>
  <c r="OFW217" i="5"/>
  <c r="OGM217" i="5"/>
  <c r="OHS217" i="5"/>
  <c r="OIA217" i="5"/>
  <c r="OII217" i="5"/>
  <c r="ONS217" i="5"/>
  <c r="OOI217" i="5"/>
  <c r="OPO217" i="5"/>
  <c r="OPW217" i="5"/>
  <c r="PEQ217" i="5"/>
  <c r="PFW217" i="5"/>
  <c r="PKE217" i="5"/>
  <c r="PKU217" i="5"/>
  <c r="PLC217" i="5"/>
  <c r="PLK217" i="5"/>
  <c r="POY217" i="5"/>
  <c r="PPG217" i="5"/>
  <c r="PPO217" i="5"/>
  <c r="PQM217" i="5"/>
  <c r="PQU217" i="5"/>
  <c r="PUM217" i="5"/>
  <c r="PVS217" i="5"/>
  <c r="PYA217" i="5"/>
  <c r="PYY217" i="5"/>
  <c r="QFG217" i="5"/>
  <c r="QFO217" i="5"/>
  <c r="QHW217" i="5"/>
  <c r="QIU217" i="5"/>
  <c r="QKA217" i="5"/>
  <c r="QKQ217" i="5"/>
  <c r="QLO217" i="5"/>
  <c r="QMU217" i="5"/>
  <c r="QNS217" i="5"/>
  <c r="QOY217" i="5"/>
  <c r="QPO217" i="5"/>
  <c r="QQE217" i="5"/>
  <c r="MDG217" i="5"/>
  <c r="MEQ217" i="5"/>
  <c r="MEY217" i="5"/>
  <c r="MFW217" i="5"/>
  <c r="MGE217" i="5"/>
  <c r="MGU217" i="5"/>
  <c r="MIA217" i="5"/>
  <c r="MJO217" i="5"/>
  <c r="MJW217" i="5"/>
  <c r="MOE217" i="5"/>
  <c r="MOM217" i="5"/>
  <c r="MOU217" i="5"/>
  <c r="MPS217" i="5"/>
  <c r="MQA217" i="5"/>
  <c r="MRG217" i="5"/>
  <c r="MSM217" i="5"/>
  <c r="MUY217" i="5"/>
  <c r="MXK217" i="5"/>
  <c r="MYQ217" i="5"/>
  <c r="MZW217" i="5"/>
  <c r="NCE217" i="5"/>
  <c r="NEE217" i="5"/>
  <c r="NEM217" i="5"/>
  <c r="NEU217" i="5"/>
  <c r="NFK217" i="5"/>
  <c r="NGQ217" i="5"/>
  <c r="NMY217" i="5"/>
  <c r="NOM217" i="5"/>
  <c r="NQA217" i="5"/>
  <c r="NQI217" i="5"/>
  <c r="NQQ217" i="5"/>
  <c r="NRO217" i="5"/>
  <c r="NSM217" i="5"/>
  <c r="NSU217" i="5"/>
  <c r="NTC217" i="5"/>
  <c r="OAY217" i="5"/>
  <c r="OJS217" i="5"/>
  <c r="OKA217" i="5"/>
  <c r="OKI217" i="5"/>
  <c r="OLG217" i="5"/>
  <c r="OME217" i="5"/>
  <c r="OMM217" i="5"/>
  <c r="OMU217" i="5"/>
  <c r="OQI217" i="5"/>
  <c r="ORO217" i="5"/>
  <c r="OTC217" i="5"/>
  <c r="OTK217" i="5"/>
  <c r="OXS217" i="5"/>
  <c r="OYA217" i="5"/>
  <c r="OYI217" i="5"/>
  <c r="OZG217" i="5"/>
  <c r="OZO217" i="5"/>
  <c r="PGU217" i="5"/>
  <c r="PHK217" i="5"/>
  <c r="PJC217" i="5"/>
  <c r="PJK217" i="5"/>
  <c r="PMQ217" i="5"/>
  <c r="POE217" i="5"/>
  <c r="POM217" i="5"/>
  <c r="QBW217" i="5"/>
  <c r="QDC217" i="5"/>
  <c r="QQI217" i="5"/>
  <c r="QQQ217" i="5"/>
  <c r="QSM217" i="5"/>
  <c r="QSU217" i="5"/>
  <c r="QTC217" i="5"/>
  <c r="QTS217" i="5"/>
  <c r="QUY217" i="5"/>
  <c r="QWE217" i="5"/>
  <c r="QZG217" i="5"/>
  <c r="RAM217" i="5"/>
  <c r="RCU217" i="5"/>
  <c r="RDS217" i="5"/>
  <c r="REI217" i="5"/>
  <c r="REY217" i="5"/>
  <c r="RKY217" i="5"/>
  <c r="RME217" i="5"/>
  <c r="RMU217" i="5"/>
  <c r="NPO217" i="5"/>
  <c r="NPW217" i="5"/>
  <c r="NRS217" i="5"/>
  <c r="NSA217" i="5"/>
  <c r="NSI217" i="5"/>
  <c r="NTG217" i="5"/>
  <c r="NTO217" i="5"/>
  <c r="NYI217" i="5"/>
  <c r="NZO217" i="5"/>
  <c r="OBC217" i="5"/>
  <c r="OCA217" i="5"/>
  <c r="ODG217" i="5"/>
  <c r="OEE217" i="5"/>
  <c r="OEU217" i="5"/>
  <c r="OFC217" i="5"/>
  <c r="OFK217" i="5"/>
  <c r="OGA217" i="5"/>
  <c r="OIY217" i="5"/>
  <c r="OJG217" i="5"/>
  <c r="OJO217" i="5"/>
  <c r="OLK217" i="5"/>
  <c r="OLS217" i="5"/>
  <c r="OMA217" i="5"/>
  <c r="OMY217" i="5"/>
  <c r="ONG217" i="5"/>
  <c r="OQM217" i="5"/>
  <c r="ORS217" i="5"/>
  <c r="OSI217" i="5"/>
  <c r="OTG217" i="5"/>
  <c r="OUU217" i="5"/>
  <c r="OWI217" i="5"/>
  <c r="OXG217" i="5"/>
  <c r="OYE217" i="5"/>
  <c r="OZK217" i="5"/>
  <c r="PAI217" i="5"/>
  <c r="PAY217" i="5"/>
  <c r="PBG217" i="5"/>
  <c r="PBO217" i="5"/>
  <c r="PCE217" i="5"/>
  <c r="PDW217" i="5"/>
  <c r="PEE217" i="5"/>
  <c r="PEM217" i="5"/>
  <c r="PFC217" i="5"/>
  <c r="PFK217" i="5"/>
  <c r="PFS217" i="5"/>
  <c r="PIQ217" i="5"/>
  <c r="PKI217" i="5"/>
  <c r="PKQ217" i="5"/>
  <c r="PLO217" i="5"/>
  <c r="PLW217" i="5"/>
  <c r="PNC217" i="5"/>
  <c r="PPK217" i="5"/>
  <c r="PQQ217" i="5"/>
  <c r="PRO217" i="5"/>
  <c r="PSE217" i="5"/>
  <c r="PSM217" i="5"/>
  <c r="PSU217" i="5"/>
  <c r="PTK217" i="5"/>
  <c r="PWE217" i="5"/>
  <c r="PWM217" i="5"/>
  <c r="PXC217" i="5"/>
  <c r="PXK217" i="5"/>
  <c r="PXW217" i="5"/>
  <c r="PYE217" i="5"/>
  <c r="PYU217" i="5"/>
  <c r="QBK217" i="5"/>
  <c r="QCQ217" i="5"/>
  <c r="QDG217" i="5"/>
  <c r="QEE217" i="5"/>
  <c r="QGE217" i="5"/>
  <c r="QJG217" i="5"/>
  <c r="QKM217" i="5"/>
  <c r="QOE217" i="5"/>
  <c r="QPK217" i="5"/>
  <c r="QQM217" i="5"/>
  <c r="QSA217" i="5"/>
  <c r="QSY217" i="5"/>
  <c r="QTW217" i="5"/>
  <c r="QUM217" i="5"/>
  <c r="QVC217" i="5"/>
  <c r="QWI217" i="5"/>
  <c r="QWY217" i="5"/>
  <c r="QYE217" i="5"/>
  <c r="QYM217" i="5"/>
  <c r="QYU217" i="5"/>
  <c r="QZS217" i="5"/>
  <c r="RAA217" i="5"/>
  <c r="RCI217" i="5"/>
  <c r="RCQ217" i="5"/>
  <c r="RCY217" i="5"/>
  <c r="RDO217" i="5"/>
  <c r="REU217" i="5"/>
  <c r="RGQ217" i="5"/>
  <c r="RJG217" i="5"/>
  <c r="RLC217" i="5"/>
  <c r="RLS217" i="5"/>
  <c r="RMI217" i="5"/>
  <c r="ROM217" i="5"/>
  <c r="ROY217" i="5"/>
  <c r="RPG217" i="5"/>
  <c r="RRS217" i="5"/>
  <c r="RSY217" i="5"/>
  <c r="RWE217" i="5"/>
  <c r="RXK217" i="5"/>
  <c r="RYA217" i="5"/>
  <c r="RYY217" i="5"/>
  <c r="SAM217" i="5"/>
  <c r="SCA217" i="5"/>
  <c r="SCY217" i="5"/>
  <c r="SDW217" i="5"/>
  <c r="SEU217" i="5"/>
  <c r="SFK217" i="5"/>
  <c r="SGA217" i="5"/>
  <c r="SHG217" i="5"/>
  <c r="SHW217" i="5"/>
  <c r="SIU217" i="5"/>
  <c r="SKI217" i="5"/>
  <c r="SME217" i="5"/>
  <c r="SNG217" i="5"/>
  <c r="SOM217" i="5"/>
  <c r="SQY217" i="5"/>
  <c r="SSU217" i="5"/>
  <c r="SUA217" i="5"/>
  <c r="SXS217" i="5"/>
  <c r="SYY217" i="5"/>
  <c r="TAY217" i="5"/>
  <c r="TCA217" i="5"/>
  <c r="TDG217" i="5"/>
  <c r="TEU217" i="5"/>
  <c r="TFC217" i="5"/>
  <c r="TIE217" i="5"/>
  <c r="TIM217" i="5"/>
  <c r="TIU217" i="5"/>
  <c r="TLC217" i="5"/>
  <c r="TMA217" i="5"/>
  <c r="TMQ217" i="5"/>
  <c r="TMY217" i="5"/>
  <c r="TNG217" i="5"/>
  <c r="TNW217" i="5"/>
  <c r="TQQ217" i="5"/>
  <c r="TRC217" i="5"/>
  <c r="TRK217" i="5"/>
  <c r="TYU217" i="5"/>
  <c r="UAA217" i="5"/>
  <c r="UCM217" i="5"/>
  <c r="UDS217" i="5"/>
  <c r="UEY217" i="5"/>
  <c r="UGE217" i="5"/>
  <c r="UTC217" i="5"/>
  <c r="UUQ217" i="5"/>
  <c r="UUY217" i="5"/>
  <c r="UWE217" i="5"/>
  <c r="VCY217" i="5"/>
  <c r="VDG217" i="5"/>
  <c r="VDO217" i="5"/>
  <c r="VLS217" i="5"/>
  <c r="VMA217" i="5"/>
  <c r="VRG217" i="5"/>
  <c r="WAE217" i="5"/>
  <c r="RWA217" i="5"/>
  <c r="RXG217" i="5"/>
  <c r="RYU217" i="5"/>
  <c r="RZC217" i="5"/>
  <c r="SDK217" i="5"/>
  <c r="SDS217" i="5"/>
  <c r="SEA217" i="5"/>
  <c r="SEQ217" i="5"/>
  <c r="SFW217" i="5"/>
  <c r="SHC217" i="5"/>
  <c r="SIQ217" i="5"/>
  <c r="SIY217" i="5"/>
  <c r="SNK217" i="5"/>
  <c r="SOQ217" i="5"/>
  <c r="SPG217" i="5"/>
  <c r="SRC217" i="5"/>
  <c r="SRS217" i="5"/>
  <c r="TAU217" i="5"/>
  <c r="TCE217" i="5"/>
  <c r="TDK217" i="5"/>
  <c r="TEA217" i="5"/>
  <c r="TEY217" i="5"/>
  <c r="TGM217" i="5"/>
  <c r="TIQ217" i="5"/>
  <c r="TJG217" i="5"/>
  <c r="TKY217" i="5"/>
  <c r="TLG217" i="5"/>
  <c r="TRG217" i="5"/>
  <c r="TSU217" i="5"/>
  <c r="UII217" i="5"/>
  <c r="UIQ217" i="5"/>
  <c r="UKQ217" i="5"/>
  <c r="UOE217" i="5"/>
  <c r="UPK217" i="5"/>
  <c r="UPS217" i="5"/>
  <c r="UQA217" i="5"/>
  <c r="UQY217" i="5"/>
  <c r="URG217" i="5"/>
  <c r="UWI217" i="5"/>
  <c r="UXW217" i="5"/>
  <c r="VJS217" i="5"/>
  <c r="VKA217" i="5"/>
  <c r="VKI217" i="5"/>
  <c r="VWE217" i="5"/>
  <c r="AER235" i="5"/>
  <c r="AEJ230" i="5"/>
  <c r="AFX235" i="5"/>
  <c r="AFP230" i="5"/>
  <c r="AJP235" i="5"/>
  <c r="AJH230" i="5"/>
  <c r="AKV235" i="5"/>
  <c r="AKN230" i="5"/>
  <c r="APD235" i="5"/>
  <c r="AOV230" i="5"/>
  <c r="AUB235" i="5"/>
  <c r="ATT230" i="5"/>
  <c r="AYJ235" i="5"/>
  <c r="AYB230" i="5"/>
  <c r="AZP235" i="5"/>
  <c r="AZH230" i="5"/>
  <c r="BDH235" i="5"/>
  <c r="BCZ230" i="5"/>
  <c r="BEN235" i="5"/>
  <c r="BEF230" i="5"/>
  <c r="BIV235" i="5"/>
  <c r="BIN230" i="5"/>
  <c r="BNT235" i="5"/>
  <c r="BNL230" i="5"/>
  <c r="BSB235" i="5"/>
  <c r="BRT230" i="5"/>
  <c r="BTH235" i="5"/>
  <c r="BSZ230" i="5"/>
  <c r="BWZ235" i="5"/>
  <c r="BWR230" i="5"/>
  <c r="BYF235" i="5"/>
  <c r="BXX230" i="5"/>
  <c r="CCN235" i="5"/>
  <c r="CCF230" i="5"/>
  <c r="CHL235" i="5"/>
  <c r="CHD230" i="5"/>
  <c r="CPL235" i="5"/>
  <c r="CPD230" i="5"/>
  <c r="CZH235" i="5"/>
  <c r="CYZ230" i="5"/>
  <c r="DBT235" i="5"/>
  <c r="DBL230" i="5"/>
  <c r="RBS217" i="5"/>
  <c r="RGE217" i="5"/>
  <c r="RGU217" i="5"/>
  <c r="RHS217" i="5"/>
  <c r="RNK217" i="5"/>
  <c r="RQI217" i="5"/>
  <c r="RRG217" i="5"/>
  <c r="RSM217" i="5"/>
  <c r="RTC217" i="5"/>
  <c r="RUA217" i="5"/>
  <c r="RVG217" i="5"/>
  <c r="SSI217" i="5"/>
  <c r="STO217" i="5"/>
  <c r="SUE217" i="5"/>
  <c r="SVC217" i="5"/>
  <c r="SWI217" i="5"/>
  <c r="SXG217" i="5"/>
  <c r="SYM217" i="5"/>
  <c r="SZC217" i="5"/>
  <c r="TKM217" i="5"/>
  <c r="TME217" i="5"/>
  <c r="TMM217" i="5"/>
  <c r="TNK217" i="5"/>
  <c r="TNS217" i="5"/>
  <c r="TOI217" i="5"/>
  <c r="TPO217" i="5"/>
  <c r="TUI217" i="5"/>
  <c r="TUY217" i="5"/>
  <c r="TVG217" i="5"/>
  <c r="UZC217" i="5"/>
  <c r="VGE217" i="5"/>
  <c r="VTW217" i="5"/>
  <c r="VUE217" i="5"/>
  <c r="VGQ217" i="5"/>
  <c r="VUI217" i="5"/>
  <c r="VUQ217" i="5"/>
  <c r="VUY217" i="5"/>
  <c r="VZG217" i="5"/>
  <c r="WOA217" i="5"/>
  <c r="WOI217" i="5"/>
  <c r="WOQ217" i="5"/>
  <c r="EN235" i="5"/>
  <c r="EF230" i="5"/>
  <c r="EV230" i="5"/>
  <c r="FD235" i="5"/>
  <c r="GZ235" i="5"/>
  <c r="GR230" i="5"/>
  <c r="JL235" i="5"/>
  <c r="JD230" i="5"/>
  <c r="LX235" i="5"/>
  <c r="LP230" i="5"/>
  <c r="OJ235" i="5"/>
  <c r="OB230" i="5"/>
  <c r="QV235" i="5"/>
  <c r="QN230" i="5"/>
  <c r="TH235" i="5"/>
  <c r="SZ230" i="5"/>
  <c r="VT235" i="5"/>
  <c r="VL230" i="5"/>
  <c r="YF235" i="5"/>
  <c r="XX230" i="5"/>
  <c r="AAR235" i="5"/>
  <c r="AAJ230" i="5"/>
  <c r="ACN235" i="5"/>
  <c r="ACF230" i="5"/>
  <c r="ALT235" i="5"/>
  <c r="ALL230" i="5"/>
  <c r="AQB235" i="5"/>
  <c r="APT230" i="5"/>
  <c r="ARH235" i="5"/>
  <c r="AQZ230" i="5"/>
  <c r="AWF235" i="5"/>
  <c r="AVX230" i="5"/>
  <c r="BJT235" i="5"/>
  <c r="BJL230" i="5"/>
  <c r="BOR235" i="5"/>
  <c r="BOJ230" i="5"/>
  <c r="BUF235" i="5"/>
  <c r="BTX230" i="5"/>
  <c r="BZD235" i="5"/>
  <c r="BYV230" i="5"/>
  <c r="CER235" i="5"/>
  <c r="CEJ230" i="5"/>
  <c r="CIJ235" i="5"/>
  <c r="CIB230" i="5"/>
  <c r="CMB235" i="5"/>
  <c r="CLT230" i="5"/>
  <c r="CTL235" i="5"/>
  <c r="CTD230" i="5"/>
  <c r="CUZ230" i="5"/>
  <c r="CVH235" i="5"/>
  <c r="CVX235" i="5"/>
  <c r="CVP230" i="5"/>
  <c r="DDH235" i="5"/>
  <c r="DCZ230" i="5"/>
  <c r="DFT235" i="5"/>
  <c r="DFL230" i="5"/>
  <c r="DND235" i="5"/>
  <c r="DMV230" i="5"/>
  <c r="DPP235" i="5"/>
  <c r="DPH230" i="5"/>
  <c r="DWZ235" i="5"/>
  <c r="DWR230" i="5"/>
  <c r="DZL235" i="5"/>
  <c r="DZD230" i="5"/>
  <c r="EGV235" i="5"/>
  <c r="EGN230" i="5"/>
  <c r="EQR235" i="5"/>
  <c r="EQJ230" i="5"/>
  <c r="FCZ235" i="5"/>
  <c r="FCR230" i="5"/>
  <c r="FMV235" i="5"/>
  <c r="FMN230" i="5"/>
  <c r="FUF235" i="5"/>
  <c r="FTX230" i="5"/>
  <c r="FWR235" i="5"/>
  <c r="FWJ230" i="5"/>
  <c r="GEB235" i="5"/>
  <c r="GDT230" i="5"/>
  <c r="GGN235" i="5"/>
  <c r="GGF230" i="5"/>
  <c r="GLD230" i="5"/>
  <c r="GLL235" i="5"/>
  <c r="GNX235" i="5"/>
  <c r="GNP230" i="5"/>
  <c r="GQJ235" i="5"/>
  <c r="GQB230" i="5"/>
  <c r="GXT235" i="5"/>
  <c r="GXL230" i="5"/>
  <c r="HAF235" i="5"/>
  <c r="GZX230" i="5"/>
  <c r="HHP235" i="5"/>
  <c r="HHH230" i="5"/>
  <c r="HRL235" i="5"/>
  <c r="HRD230" i="5"/>
  <c r="IDT235" i="5"/>
  <c r="IDL230" i="5"/>
  <c r="INP235" i="5"/>
  <c r="INH230" i="5"/>
  <c r="IUZ235" i="5"/>
  <c r="IUR230" i="5"/>
  <c r="IXL235" i="5"/>
  <c r="IXD230" i="5"/>
  <c r="JEV235" i="5"/>
  <c r="JEN230" i="5"/>
  <c r="JHH235" i="5"/>
  <c r="JGZ230" i="5"/>
  <c r="JOR235" i="5"/>
  <c r="JOJ230" i="5"/>
  <c r="JRD235" i="5"/>
  <c r="JQV230" i="5"/>
  <c r="JYN235" i="5"/>
  <c r="JYF230" i="5"/>
  <c r="KAZ235" i="5"/>
  <c r="KAR230" i="5"/>
  <c r="KIJ235" i="5"/>
  <c r="KIB230" i="5"/>
  <c r="KSF235" i="5"/>
  <c r="KRX230" i="5"/>
  <c r="LGZ235" i="5"/>
  <c r="LGR230" i="5"/>
  <c r="LTH235" i="5"/>
  <c r="LSZ230" i="5"/>
  <c r="MAR235" i="5"/>
  <c r="MAJ230" i="5"/>
  <c r="MUJ235" i="5"/>
  <c r="MUB230" i="5"/>
  <c r="NOB235" i="5"/>
  <c r="NNT230" i="5"/>
  <c r="OAJ235" i="5"/>
  <c r="OAB230" i="5"/>
  <c r="BKR230" i="5"/>
  <c r="CJH230" i="5"/>
  <c r="DSR230" i="5"/>
  <c r="FAF230" i="5"/>
  <c r="GJP230" i="5"/>
  <c r="HTP230" i="5"/>
  <c r="JCZ230" i="5"/>
  <c r="KKN230" i="5"/>
  <c r="MMR230" i="5"/>
  <c r="SHT230" i="5"/>
  <c r="DLP235" i="5"/>
  <c r="DLH230" i="5"/>
  <c r="DVL235" i="5"/>
  <c r="DVD230" i="5"/>
  <c r="ECV235" i="5"/>
  <c r="ECN230" i="5"/>
  <c r="EFH235" i="5"/>
  <c r="EEZ230" i="5"/>
  <c r="EMR235" i="5"/>
  <c r="EMJ230" i="5"/>
  <c r="EPD235" i="5"/>
  <c r="EOV230" i="5"/>
  <c r="EWN235" i="5"/>
  <c r="EWF230" i="5"/>
  <c r="EYZ235" i="5"/>
  <c r="EYR230" i="5"/>
  <c r="FGJ235" i="5"/>
  <c r="FGB230" i="5"/>
  <c r="FIV235" i="5"/>
  <c r="FIN230" i="5"/>
  <c r="FQF235" i="5"/>
  <c r="FPX230" i="5"/>
  <c r="GAB235" i="5"/>
  <c r="FZT230" i="5"/>
  <c r="GMJ235" i="5"/>
  <c r="GMB230" i="5"/>
  <c r="GWF235" i="5"/>
  <c r="GVX230" i="5"/>
  <c r="HDP235" i="5"/>
  <c r="HDH230" i="5"/>
  <c r="HGB235" i="5"/>
  <c r="HFT230" i="5"/>
  <c r="HNL235" i="5"/>
  <c r="HND230" i="5"/>
  <c r="HPX235" i="5"/>
  <c r="HPP230" i="5"/>
  <c r="HXH235" i="5"/>
  <c r="HWZ230" i="5"/>
  <c r="HZT235" i="5"/>
  <c r="HZL230" i="5"/>
  <c r="IHD235" i="5"/>
  <c r="IGV230" i="5"/>
  <c r="IJP235" i="5"/>
  <c r="IJH230" i="5"/>
  <c r="IQZ235" i="5"/>
  <c r="IQR230" i="5"/>
  <c r="JAV235" i="5"/>
  <c r="JAN230" i="5"/>
  <c r="JND235" i="5"/>
  <c r="JMV230" i="5"/>
  <c r="JWZ235" i="5"/>
  <c r="JWR230" i="5"/>
  <c r="KEJ235" i="5"/>
  <c r="KEB230" i="5"/>
  <c r="KGV235" i="5"/>
  <c r="KGN230" i="5"/>
  <c r="KOF235" i="5"/>
  <c r="KNX230" i="5"/>
  <c r="KQR235" i="5"/>
  <c r="KQJ230" i="5"/>
  <c r="KYB235" i="5"/>
  <c r="KXT230" i="5"/>
  <c r="LAN235" i="5"/>
  <c r="LAF230" i="5"/>
  <c r="LPH235" i="5"/>
  <c r="LOZ230" i="5"/>
  <c r="MIZ235" i="5"/>
  <c r="MIR230" i="5"/>
  <c r="MQJ235" i="5"/>
  <c r="MQB230" i="5"/>
  <c r="NCR235" i="5"/>
  <c r="NCJ230" i="5"/>
  <c r="NKB235" i="5"/>
  <c r="NJT230" i="5"/>
  <c r="ODT235" i="5"/>
  <c r="ODL230" i="5"/>
  <c r="OXL235" i="5"/>
  <c r="OXD230" i="5"/>
  <c r="PJT235" i="5"/>
  <c r="PJL230" i="5"/>
  <c r="PRD235" i="5"/>
  <c r="PQV230" i="5"/>
  <c r="QDL235" i="5"/>
  <c r="QDD230" i="5"/>
  <c r="QKV235" i="5"/>
  <c r="QKN230" i="5"/>
  <c r="QXD235" i="5"/>
  <c r="QWV230" i="5"/>
  <c r="SAR235" i="5"/>
  <c r="SAJ230" i="5"/>
  <c r="TOB235" i="5"/>
  <c r="TNT230" i="5"/>
  <c r="WQB235" i="5"/>
  <c r="WPT230" i="5"/>
  <c r="BAF230" i="5"/>
  <c r="EIZ230" i="5"/>
  <c r="FSJ230" i="5"/>
  <c r="IKV230" i="5"/>
  <c r="JUF230" i="5"/>
  <c r="LCR230" i="5"/>
  <c r="NWB230" i="5"/>
  <c r="TVO217" i="5"/>
  <c r="TWE217" i="5"/>
  <c r="TXK217" i="5"/>
  <c r="TYI217" i="5"/>
  <c r="TZO217" i="5"/>
  <c r="UAE217" i="5"/>
  <c r="UBC217" i="5"/>
  <c r="UCQ217" i="5"/>
  <c r="UEE217" i="5"/>
  <c r="UFC217" i="5"/>
  <c r="UFS217" i="5"/>
  <c r="UGY217" i="5"/>
  <c r="UHW217" i="5"/>
  <c r="UIE217" i="5"/>
  <c r="UIU217" i="5"/>
  <c r="UJC217" i="5"/>
  <c r="UJO217" i="5"/>
  <c r="UJW217" i="5"/>
  <c r="UME217" i="5"/>
  <c r="UNK217" i="5"/>
  <c r="UPG217" i="5"/>
  <c r="USI217" i="5"/>
  <c r="USQ217" i="5"/>
  <c r="USY217" i="5"/>
  <c r="UUE217" i="5"/>
  <c r="UUM217" i="5"/>
  <c r="UVC217" i="5"/>
  <c r="UVK217" i="5"/>
  <c r="UVS217" i="5"/>
  <c r="UYA217" i="5"/>
  <c r="UYI217" i="5"/>
  <c r="UYQ217" i="5"/>
  <c r="VBW217" i="5"/>
  <c r="VEM217" i="5"/>
  <c r="VGM217" i="5"/>
  <c r="VIA217" i="5"/>
  <c r="VII217" i="5"/>
  <c r="VJG217" i="5"/>
  <c r="VJO217" i="5"/>
  <c r="VNW217" i="5"/>
  <c r="VOE217" i="5"/>
  <c r="VPK217" i="5"/>
  <c r="VPS217" i="5"/>
  <c r="VSM217" i="5"/>
  <c r="VUU217" i="5"/>
  <c r="VVC217" i="5"/>
  <c r="VVK217" i="5"/>
  <c r="WEA217" i="5"/>
  <c r="WKQ217" i="5"/>
  <c r="WNC217" i="5"/>
  <c r="WRO217" i="5"/>
  <c r="WSU217" i="5"/>
  <c r="WWQ217" i="5"/>
  <c r="WZO217" i="5"/>
  <c r="WZW217" i="5"/>
  <c r="XAE217" i="5"/>
  <c r="XCA217" i="5"/>
  <c r="XCI217" i="5"/>
  <c r="XCQ217" i="5"/>
  <c r="XDG217" i="5"/>
  <c r="BBP235" i="5"/>
  <c r="BBH230" i="5"/>
  <c r="BHD235" i="5"/>
  <c r="BGV230" i="5"/>
  <c r="BMR235" i="5"/>
  <c r="BMJ230" i="5"/>
  <c r="CNT235" i="5"/>
  <c r="CNL230" i="5"/>
  <c r="DHL235" i="5"/>
  <c r="DHD230" i="5"/>
  <c r="EUV235" i="5"/>
  <c r="EUN230" i="5"/>
  <c r="AGN230" i="5"/>
  <c r="BFD230" i="5"/>
  <c r="CDD230" i="5"/>
  <c r="DIV230" i="5"/>
  <c r="ESV230" i="5"/>
  <c r="GCF230" i="5"/>
  <c r="HJT230" i="5"/>
  <c r="ITD230" i="5"/>
  <c r="LWJ230" i="5"/>
  <c r="OPT230" i="5"/>
  <c r="REF230" i="5"/>
  <c r="WAM217" i="5"/>
  <c r="WBK217" i="5"/>
  <c r="WCQ217" i="5"/>
  <c r="WDO217" i="5"/>
  <c r="WFC217" i="5"/>
  <c r="WGA217" i="5"/>
  <c r="WHW217" i="5"/>
  <c r="WJC217" i="5"/>
  <c r="WJO217" i="5"/>
  <c r="WKU217" i="5"/>
  <c r="WMA217" i="5"/>
  <c r="WPG217" i="5"/>
  <c r="WQE217" i="5"/>
  <c r="WRS217" i="5"/>
  <c r="WTG217" i="5"/>
  <c r="WTW217" i="5"/>
  <c r="WUM217" i="5"/>
  <c r="WVK217" i="5"/>
  <c r="WVS217" i="5"/>
  <c r="WWE217" i="5"/>
  <c r="WWM217" i="5"/>
  <c r="WXC217" i="5"/>
  <c r="WZS217" i="5"/>
  <c r="XBG217" i="5"/>
  <c r="XCM217" i="5"/>
  <c r="XDK217" i="5"/>
  <c r="AR230" i="5"/>
  <c r="GHX230" i="5"/>
  <c r="JIR230" i="5"/>
  <c r="NRX230" i="5"/>
  <c r="OHL230" i="5"/>
  <c r="PBD230" i="5"/>
  <c r="RAV230" i="5"/>
  <c r="VTL230" i="5"/>
  <c r="OGB235" i="5"/>
  <c r="HVH230" i="5"/>
  <c r="KWB230" i="5"/>
  <c r="OTT230" i="5"/>
  <c r="QSR230" i="5"/>
  <c r="RIF230" i="5"/>
  <c r="SYB230" i="5"/>
  <c r="UDH230" i="5"/>
  <c r="BBX235" i="5"/>
  <c r="EQF235" i="5"/>
  <c r="JKV235" i="5"/>
  <c r="FP230" i="5"/>
  <c r="KN230" i="5"/>
  <c r="PL230" i="5"/>
  <c r="UJ230" i="5"/>
  <c r="ZH230" i="5"/>
  <c r="FOF230" i="5"/>
  <c r="IOZ230" i="5"/>
  <c r="MEN230" i="5"/>
  <c r="PNL230" i="5"/>
  <c r="QHD230" i="5"/>
  <c r="RSB230" i="5"/>
  <c r="TFL230" i="5"/>
  <c r="UZT230" i="5"/>
  <c r="WYR230" i="5"/>
  <c r="BZH235" i="5"/>
  <c r="FPL235" i="5"/>
  <c r="MBT235" i="5"/>
  <c r="I29" i="13"/>
  <c r="AV235" i="5"/>
  <c r="AN230" i="5"/>
  <c r="Q72" i="5"/>
  <c r="R72" i="5" s="1"/>
  <c r="KC211" i="5"/>
  <c r="TY211" i="5"/>
  <c r="AZA211" i="5"/>
  <c r="BFM211" i="5"/>
  <c r="BZE211" i="5"/>
  <c r="CZQ211" i="5"/>
  <c r="DGC211" i="5"/>
  <c r="FGS211" i="5"/>
  <c r="GGW211" i="5"/>
  <c r="IHM211" i="5"/>
  <c r="IUK211" i="5"/>
  <c r="KHU211" i="5"/>
  <c r="LWK211" i="5"/>
  <c r="NJU211" i="5"/>
  <c r="OJQ211" i="5"/>
  <c r="QKO211" i="5"/>
  <c r="CB235" i="5"/>
  <c r="BT230" i="5"/>
  <c r="AG211" i="5"/>
  <c r="DI211" i="5"/>
  <c r="GS211" i="5"/>
  <c r="NE211" i="5"/>
  <c r="QO211" i="5"/>
  <c r="YW211" i="5"/>
  <c r="AFI211" i="5"/>
  <c r="ALU211" i="5"/>
  <c r="ASO211" i="5"/>
  <c r="BMG211" i="5"/>
  <c r="BSS211" i="5"/>
  <c r="CFY211" i="5"/>
  <c r="CMK211" i="5"/>
  <c r="CSW211" i="5"/>
  <c r="DMO211" i="5"/>
  <c r="DTI211" i="5"/>
  <c r="DZU211" i="5"/>
  <c r="EGG211" i="5"/>
  <c r="ENA211" i="5"/>
  <c r="ETM211" i="5"/>
  <c r="EZY211" i="5"/>
  <c r="FNE211" i="5"/>
  <c r="FTQ211" i="5"/>
  <c r="GAK211" i="5"/>
  <c r="GNI211" i="5"/>
  <c r="GUC211" i="5"/>
  <c r="HAO211" i="5"/>
  <c r="HHA211" i="5"/>
  <c r="HNU211" i="5"/>
  <c r="HUG211" i="5"/>
  <c r="IAS211" i="5"/>
  <c r="INY211" i="5"/>
  <c r="JBE211" i="5"/>
  <c r="JHQ211" i="5"/>
  <c r="JOC211" i="5"/>
  <c r="JUW211" i="5"/>
  <c r="KBI211" i="5"/>
  <c r="KOO211" i="5"/>
  <c r="KWG211" i="5"/>
  <c r="LIW211" i="5"/>
  <c r="MJQ211" i="5"/>
  <c r="MWG211" i="5"/>
  <c r="NXA211" i="5"/>
  <c r="OXE211" i="5"/>
  <c r="PKK211" i="5"/>
  <c r="PXA211" i="5"/>
  <c r="JAC211" i="5"/>
  <c r="JAK211" i="5"/>
  <c r="JAS211" i="5"/>
  <c r="JBA211" i="5"/>
  <c r="JBI211" i="5"/>
  <c r="JBQ211" i="5"/>
  <c r="JBY211" i="5"/>
  <c r="JCG211" i="5"/>
  <c r="JCO211" i="5"/>
  <c r="JCW211" i="5"/>
  <c r="JDE211" i="5"/>
  <c r="JDM211" i="5"/>
  <c r="JDU211" i="5"/>
  <c r="JEC211" i="5"/>
  <c r="JEK211" i="5"/>
  <c r="JES211" i="5"/>
  <c r="JFA211" i="5"/>
  <c r="JFI211" i="5"/>
  <c r="JFQ211" i="5"/>
  <c r="JFY211" i="5"/>
  <c r="JGG211" i="5"/>
  <c r="JGO211" i="5"/>
  <c r="JGW211" i="5"/>
  <c r="JHE211" i="5"/>
  <c r="JHM211" i="5"/>
  <c r="JHU211" i="5"/>
  <c r="JIC211" i="5"/>
  <c r="JIK211" i="5"/>
  <c r="JIS211" i="5"/>
  <c r="JJA211" i="5"/>
  <c r="JJI211" i="5"/>
  <c r="JJQ211" i="5"/>
  <c r="JJY211" i="5"/>
  <c r="JKG211" i="5"/>
  <c r="JKO211" i="5"/>
  <c r="JKW211" i="5"/>
  <c r="JLE211" i="5"/>
  <c r="JLM211" i="5"/>
  <c r="JLU211" i="5"/>
  <c r="JMC211" i="5"/>
  <c r="JMK211" i="5"/>
  <c r="JMS211" i="5"/>
  <c r="JNA211" i="5"/>
  <c r="JNI211" i="5"/>
  <c r="JNQ211" i="5"/>
  <c r="JNY211" i="5"/>
  <c r="JOG211" i="5"/>
  <c r="JOO211" i="5"/>
  <c r="JOW211" i="5"/>
  <c r="JPE211" i="5"/>
  <c r="JPM211" i="5"/>
  <c r="JPU211" i="5"/>
  <c r="JQC211" i="5"/>
  <c r="JQK211" i="5"/>
  <c r="JQS211" i="5"/>
  <c r="JRA211" i="5"/>
  <c r="JRI211" i="5"/>
  <c r="JRQ211" i="5"/>
  <c r="JRY211" i="5"/>
  <c r="JSG211" i="5"/>
  <c r="JSO211" i="5"/>
  <c r="JSW211" i="5"/>
  <c r="JTE211" i="5"/>
  <c r="JTM211" i="5"/>
  <c r="JTU211" i="5"/>
  <c r="JUC211" i="5"/>
  <c r="JUK211" i="5"/>
  <c r="JUS211" i="5"/>
  <c r="JVA211" i="5"/>
  <c r="JVI211" i="5"/>
  <c r="JVQ211" i="5"/>
  <c r="JVY211" i="5"/>
  <c r="JWG211" i="5"/>
  <c r="JWO211" i="5"/>
  <c r="JWW211" i="5"/>
  <c r="JXE211" i="5"/>
  <c r="JXM211" i="5"/>
  <c r="JXU211" i="5"/>
  <c r="JYC211" i="5"/>
  <c r="JYK211" i="5"/>
  <c r="JYS211" i="5"/>
  <c r="JZA211" i="5"/>
  <c r="JZI211" i="5"/>
  <c r="JZQ211" i="5"/>
  <c r="JZY211" i="5"/>
  <c r="KAG211" i="5"/>
  <c r="KAO211" i="5"/>
  <c r="KAW211" i="5"/>
  <c r="KBE211" i="5"/>
  <c r="KBM211" i="5"/>
  <c r="KBU211" i="5"/>
  <c r="KCC211" i="5"/>
  <c r="KCK211" i="5"/>
  <c r="KCS211" i="5"/>
  <c r="KDA211" i="5"/>
  <c r="KDI211" i="5"/>
  <c r="KDQ211" i="5"/>
  <c r="KDY211" i="5"/>
  <c r="KEG211" i="5"/>
  <c r="KEO211" i="5"/>
  <c r="KEW211" i="5"/>
  <c r="KFE211" i="5"/>
  <c r="KFM211" i="5"/>
  <c r="KFU211" i="5"/>
  <c r="KGC211" i="5"/>
  <c r="KGK211" i="5"/>
  <c r="KGS211" i="5"/>
  <c r="KHA211" i="5"/>
  <c r="KHI211" i="5"/>
  <c r="KHQ211" i="5"/>
  <c r="KHY211" i="5"/>
  <c r="KIG211" i="5"/>
  <c r="KIO211" i="5"/>
  <c r="KIW211" i="5"/>
  <c r="KJE211" i="5"/>
  <c r="KJM211" i="5"/>
  <c r="KJU211" i="5"/>
  <c r="KKC211" i="5"/>
  <c r="KKK211" i="5"/>
  <c r="KKS211" i="5"/>
  <c r="KLA211" i="5"/>
  <c r="KLI211" i="5"/>
  <c r="KLQ211" i="5"/>
  <c r="KLY211" i="5"/>
  <c r="KMG211" i="5"/>
  <c r="KMO211" i="5"/>
  <c r="KMW211" i="5"/>
  <c r="KNE211" i="5"/>
  <c r="KNM211" i="5"/>
  <c r="KNU211" i="5"/>
  <c r="KOC211" i="5"/>
  <c r="KOK211" i="5"/>
  <c r="KOS211" i="5"/>
  <c r="KPA211" i="5"/>
  <c r="KPI211" i="5"/>
  <c r="KPQ211" i="5"/>
  <c r="KPY211" i="5"/>
  <c r="KQG211" i="5"/>
  <c r="KQO211" i="5"/>
  <c r="KQW211" i="5"/>
  <c r="KRE211" i="5"/>
  <c r="KRM211" i="5"/>
  <c r="KRU211" i="5"/>
  <c r="KSC211" i="5"/>
  <c r="KSK211" i="5"/>
  <c r="KSS211" i="5"/>
  <c r="KTA211" i="5"/>
  <c r="KTI211" i="5"/>
  <c r="KTQ211" i="5"/>
  <c r="KTY211" i="5"/>
  <c r="KUG211" i="5"/>
  <c r="KUO211" i="5"/>
  <c r="KUW211" i="5"/>
  <c r="KVE211" i="5"/>
  <c r="KVM211" i="5"/>
  <c r="KVU211" i="5"/>
  <c r="KWC211" i="5"/>
  <c r="KWK211" i="5"/>
  <c r="KWS211" i="5"/>
  <c r="KXA211" i="5"/>
  <c r="KXI211" i="5"/>
  <c r="KXQ211" i="5"/>
  <c r="KXY211" i="5"/>
  <c r="KYG211" i="5"/>
  <c r="KYO211" i="5"/>
  <c r="KYW211" i="5"/>
  <c r="KZE211" i="5"/>
  <c r="KZM211" i="5"/>
  <c r="KZU211" i="5"/>
  <c r="LAC211" i="5"/>
  <c r="LAK211" i="5"/>
  <c r="LAS211" i="5"/>
  <c r="LBA211" i="5"/>
  <c r="LBI211" i="5"/>
  <c r="LBQ211" i="5"/>
  <c r="LBY211" i="5"/>
  <c r="LCG211" i="5"/>
  <c r="LCO211" i="5"/>
  <c r="LCW211" i="5"/>
  <c r="LDE211" i="5"/>
  <c r="LDM211" i="5"/>
  <c r="LDU211" i="5"/>
  <c r="LEC211" i="5"/>
  <c r="LEK211" i="5"/>
  <c r="LES211" i="5"/>
  <c r="LFA211" i="5"/>
  <c r="LFI211" i="5"/>
  <c r="LFQ211" i="5"/>
  <c r="LFY211" i="5"/>
  <c r="LGG211" i="5"/>
  <c r="LGO211" i="5"/>
  <c r="LGW211" i="5"/>
  <c r="LHE211" i="5"/>
  <c r="LHM211" i="5"/>
  <c r="LHU211" i="5"/>
  <c r="LIC211" i="5"/>
  <c r="LIK211" i="5"/>
  <c r="LIS211" i="5"/>
  <c r="LJA211" i="5"/>
  <c r="LJI211" i="5"/>
  <c r="LJQ211" i="5"/>
  <c r="LJY211" i="5"/>
  <c r="LKG211" i="5"/>
  <c r="LKO211" i="5"/>
  <c r="LKW211" i="5"/>
  <c r="LLE211" i="5"/>
  <c r="LLM211" i="5"/>
  <c r="LLU211" i="5"/>
  <c r="LMC211" i="5"/>
  <c r="LMK211" i="5"/>
  <c r="LMS211" i="5"/>
  <c r="LNA211" i="5"/>
  <c r="LNI211" i="5"/>
  <c r="LNQ211" i="5"/>
  <c r="LNY211" i="5"/>
  <c r="LOG211" i="5"/>
  <c r="LOO211" i="5"/>
  <c r="LOW211" i="5"/>
  <c r="LPE211" i="5"/>
  <c r="LPM211" i="5"/>
  <c r="LPU211" i="5"/>
  <c r="LQC211" i="5"/>
  <c r="LQK211" i="5"/>
  <c r="LQS211" i="5"/>
  <c r="LRA211" i="5"/>
  <c r="LRI211" i="5"/>
  <c r="LRQ211" i="5"/>
  <c r="LRY211" i="5"/>
  <c r="LSG211" i="5"/>
  <c r="LSO211" i="5"/>
  <c r="LSW211" i="5"/>
  <c r="LTE211" i="5"/>
  <c r="LTM211" i="5"/>
  <c r="LTU211" i="5"/>
  <c r="LUC211" i="5"/>
  <c r="LUK211" i="5"/>
  <c r="LUS211" i="5"/>
  <c r="LVA211" i="5"/>
  <c r="LVI211" i="5"/>
  <c r="LVQ211" i="5"/>
  <c r="LVY211" i="5"/>
  <c r="LWG211" i="5"/>
  <c r="LWO211" i="5"/>
  <c r="LWW211" i="5"/>
  <c r="LXE211" i="5"/>
  <c r="LXM211" i="5"/>
  <c r="LXU211" i="5"/>
  <c r="LYC211" i="5"/>
  <c r="LYK211" i="5"/>
  <c r="LYS211" i="5"/>
  <c r="LZA211" i="5"/>
  <c r="LZI211" i="5"/>
  <c r="LZQ211" i="5"/>
  <c r="LZY211" i="5"/>
  <c r="MAG211" i="5"/>
  <c r="MAO211" i="5"/>
  <c r="MAW211" i="5"/>
  <c r="MBE211" i="5"/>
  <c r="MBM211" i="5"/>
  <c r="MBU211" i="5"/>
  <c r="MCC211" i="5"/>
  <c r="MCK211" i="5"/>
  <c r="MCS211" i="5"/>
  <c r="MDA211" i="5"/>
  <c r="MDI211" i="5"/>
  <c r="MDQ211" i="5"/>
  <c r="MDY211" i="5"/>
  <c r="MEG211" i="5"/>
  <c r="MEO211" i="5"/>
  <c r="MEW211" i="5"/>
  <c r="MFE211" i="5"/>
  <c r="MFM211" i="5"/>
  <c r="MFU211" i="5"/>
  <c r="MGC211" i="5"/>
  <c r="MGK211" i="5"/>
  <c r="MGS211" i="5"/>
  <c r="MHA211" i="5"/>
  <c r="MHI211" i="5"/>
  <c r="MHQ211" i="5"/>
  <c r="MHY211" i="5"/>
  <c r="MIG211" i="5"/>
  <c r="MIO211" i="5"/>
  <c r="MIW211" i="5"/>
  <c r="MJE211" i="5"/>
  <c r="MJM211" i="5"/>
  <c r="MJU211" i="5"/>
  <c r="MKC211" i="5"/>
  <c r="MKK211" i="5"/>
  <c r="MKS211" i="5"/>
  <c r="MLA211" i="5"/>
  <c r="MLI211" i="5"/>
  <c r="MLQ211" i="5"/>
  <c r="MLY211" i="5"/>
  <c r="MMG211" i="5"/>
  <c r="MMO211" i="5"/>
  <c r="MMW211" i="5"/>
  <c r="MNE211" i="5"/>
  <c r="MNM211" i="5"/>
  <c r="MNU211" i="5"/>
  <c r="MOC211" i="5"/>
  <c r="MOK211" i="5"/>
  <c r="MOS211" i="5"/>
  <c r="MPA211" i="5"/>
  <c r="MPI211" i="5"/>
  <c r="MPQ211" i="5"/>
  <c r="MPY211" i="5"/>
  <c r="MQG211" i="5"/>
  <c r="MQO211" i="5"/>
  <c r="MQW211" i="5"/>
  <c r="MRE211" i="5"/>
  <c r="MRM211" i="5"/>
  <c r="MRU211" i="5"/>
  <c r="MSC211" i="5"/>
  <c r="MSK211" i="5"/>
  <c r="MSS211" i="5"/>
  <c r="MTA211" i="5"/>
  <c r="MTI211" i="5"/>
  <c r="MTQ211" i="5"/>
  <c r="MTY211" i="5"/>
  <c r="MUG211" i="5"/>
  <c r="MUO211" i="5"/>
  <c r="MUW211" i="5"/>
  <c r="MVE211" i="5"/>
  <c r="MVM211" i="5"/>
  <c r="MVU211" i="5"/>
  <c r="MWC211" i="5"/>
  <c r="MWK211" i="5"/>
  <c r="MWS211" i="5"/>
  <c r="MXA211" i="5"/>
  <c r="MXI211" i="5"/>
  <c r="MXQ211" i="5"/>
  <c r="MXY211" i="5"/>
  <c r="MYG211" i="5"/>
  <c r="MYO211" i="5"/>
  <c r="MYW211" i="5"/>
  <c r="MZE211" i="5"/>
  <c r="MZM211" i="5"/>
  <c r="MZU211" i="5"/>
  <c r="NAC211" i="5"/>
  <c r="NAK211" i="5"/>
  <c r="NAS211" i="5"/>
  <c r="NBA211" i="5"/>
  <c r="NBI211" i="5"/>
  <c r="NBQ211" i="5"/>
  <c r="NBY211" i="5"/>
  <c r="NCG211" i="5"/>
  <c r="NCO211" i="5"/>
  <c r="NCW211" i="5"/>
  <c r="NDE211" i="5"/>
  <c r="NDM211" i="5"/>
  <c r="NDU211" i="5"/>
  <c r="NEC211" i="5"/>
  <c r="NEK211" i="5"/>
  <c r="NES211" i="5"/>
  <c r="NFA211" i="5"/>
  <c r="NFI211" i="5"/>
  <c r="NFQ211" i="5"/>
  <c r="NFY211" i="5"/>
  <c r="NGG211" i="5"/>
  <c r="NGO211" i="5"/>
  <c r="NGW211" i="5"/>
  <c r="NHE211" i="5"/>
  <c r="NHM211" i="5"/>
  <c r="NHU211" i="5"/>
  <c r="NIC211" i="5"/>
  <c r="NIK211" i="5"/>
  <c r="NIS211" i="5"/>
  <c r="NJA211" i="5"/>
  <c r="NJI211" i="5"/>
  <c r="NJQ211" i="5"/>
  <c r="NJY211" i="5"/>
  <c r="NKG211" i="5"/>
  <c r="NKO211" i="5"/>
  <c r="NKW211" i="5"/>
  <c r="NLE211" i="5"/>
  <c r="NLM211" i="5"/>
  <c r="NLU211" i="5"/>
  <c r="NMC211" i="5"/>
  <c r="NMK211" i="5"/>
  <c r="NMS211" i="5"/>
  <c r="NNA211" i="5"/>
  <c r="NNI211" i="5"/>
  <c r="NNQ211" i="5"/>
  <c r="NNY211" i="5"/>
  <c r="NOG211" i="5"/>
  <c r="NOO211" i="5"/>
  <c r="NOW211" i="5"/>
  <c r="NPE211" i="5"/>
  <c r="NPM211" i="5"/>
  <c r="NPU211" i="5"/>
  <c r="NQC211" i="5"/>
  <c r="NQK211" i="5"/>
  <c r="NQS211" i="5"/>
  <c r="NRA211" i="5"/>
  <c r="NRI211" i="5"/>
  <c r="NRQ211" i="5"/>
  <c r="NRY211" i="5"/>
  <c r="NSG211" i="5"/>
  <c r="NSO211" i="5"/>
  <c r="NSW211" i="5"/>
  <c r="NTE211" i="5"/>
  <c r="NTM211" i="5"/>
  <c r="NTU211" i="5"/>
  <c r="NUC211" i="5"/>
  <c r="NUK211" i="5"/>
  <c r="NUS211" i="5"/>
  <c r="NVA211" i="5"/>
  <c r="NVI211" i="5"/>
  <c r="NVQ211" i="5"/>
  <c r="NVY211" i="5"/>
  <c r="NWG211" i="5"/>
  <c r="NWO211" i="5"/>
  <c r="NWW211" i="5"/>
  <c r="NXE211" i="5"/>
  <c r="NXM211" i="5"/>
  <c r="NXU211" i="5"/>
  <c r="NYC211" i="5"/>
  <c r="NYK211" i="5"/>
  <c r="NYS211" i="5"/>
  <c r="NZA211" i="5"/>
  <c r="NZI211" i="5"/>
  <c r="NZQ211" i="5"/>
  <c r="NZY211" i="5"/>
  <c r="OAG211" i="5"/>
  <c r="OAO211" i="5"/>
  <c r="OAW211" i="5"/>
  <c r="OBE211" i="5"/>
  <c r="OBM211" i="5"/>
  <c r="OBU211" i="5"/>
  <c r="OCC211" i="5"/>
  <c r="OCK211" i="5"/>
  <c r="OCS211" i="5"/>
  <c r="ODA211" i="5"/>
  <c r="ODI211" i="5"/>
  <c r="ODQ211" i="5"/>
  <c r="ODY211" i="5"/>
  <c r="OEG211" i="5"/>
  <c r="OEO211" i="5"/>
  <c r="OEW211" i="5"/>
  <c r="OFE211" i="5"/>
  <c r="OFM211" i="5"/>
  <c r="OFU211" i="5"/>
  <c r="OGC211" i="5"/>
  <c r="OGK211" i="5"/>
  <c r="OGS211" i="5"/>
  <c r="OHA211" i="5"/>
  <c r="OHI211" i="5"/>
  <c r="OHQ211" i="5"/>
  <c r="OHY211" i="5"/>
  <c r="OIG211" i="5"/>
  <c r="OIO211" i="5"/>
  <c r="OIW211" i="5"/>
  <c r="OJE211" i="5"/>
  <c r="OJM211" i="5"/>
  <c r="OJU211" i="5"/>
  <c r="OKC211" i="5"/>
  <c r="OKK211" i="5"/>
  <c r="OKS211" i="5"/>
  <c r="OLA211" i="5"/>
  <c r="OLI211" i="5"/>
  <c r="OLQ211" i="5"/>
  <c r="OLY211" i="5"/>
  <c r="OMG211" i="5"/>
  <c r="OMO211" i="5"/>
  <c r="OMW211" i="5"/>
  <c r="ONE211" i="5"/>
  <c r="ONM211" i="5"/>
  <c r="ONU211" i="5"/>
  <c r="OOC211" i="5"/>
  <c r="OOK211" i="5"/>
  <c r="OOS211" i="5"/>
  <c r="OPA211" i="5"/>
  <c r="OPI211" i="5"/>
  <c r="OPQ211" i="5"/>
  <c r="OPY211" i="5"/>
  <c r="OQG211" i="5"/>
  <c r="OQO211" i="5"/>
  <c r="OQW211" i="5"/>
  <c r="ORE211" i="5"/>
  <c r="ORM211" i="5"/>
  <c r="ORU211" i="5"/>
  <c r="OSC211" i="5"/>
  <c r="OSK211" i="5"/>
  <c r="OSS211" i="5"/>
  <c r="OTA211" i="5"/>
  <c r="OTI211" i="5"/>
  <c r="OTQ211" i="5"/>
  <c r="OTY211" i="5"/>
  <c r="OUG211" i="5"/>
  <c r="OUO211" i="5"/>
  <c r="OUW211" i="5"/>
  <c r="OVE211" i="5"/>
  <c r="OVM211" i="5"/>
  <c r="OVU211" i="5"/>
  <c r="OWC211" i="5"/>
  <c r="OWK211" i="5"/>
  <c r="OWS211" i="5"/>
  <c r="OXA211" i="5"/>
  <c r="OXI211" i="5"/>
  <c r="OXQ211" i="5"/>
  <c r="OXY211" i="5"/>
  <c r="OYG211" i="5"/>
  <c r="OYO211" i="5"/>
  <c r="OYW211" i="5"/>
  <c r="OZE211" i="5"/>
  <c r="OZM211" i="5"/>
  <c r="OZU211" i="5"/>
  <c r="PAC211" i="5"/>
  <c r="PAK211" i="5"/>
  <c r="PAS211" i="5"/>
  <c r="PBA211" i="5"/>
  <c r="PBI211" i="5"/>
  <c r="PBQ211" i="5"/>
  <c r="PBY211" i="5"/>
  <c r="PCG211" i="5"/>
  <c r="PCO211" i="5"/>
  <c r="PCW211" i="5"/>
  <c r="PDE211" i="5"/>
  <c r="PDM211" i="5"/>
  <c r="PDU211" i="5"/>
  <c r="PEC211" i="5"/>
  <c r="PEK211" i="5"/>
  <c r="PES211" i="5"/>
  <c r="PFA211" i="5"/>
  <c r="PFI211" i="5"/>
  <c r="PFQ211" i="5"/>
  <c r="PFY211" i="5"/>
  <c r="PGG211" i="5"/>
  <c r="PGO211" i="5"/>
  <c r="PGW211" i="5"/>
  <c r="PHE211" i="5"/>
  <c r="PHM211" i="5"/>
  <c r="PHU211" i="5"/>
  <c r="PIC211" i="5"/>
  <c r="PIK211" i="5"/>
  <c r="PIS211" i="5"/>
  <c r="PJA211" i="5"/>
  <c r="PJI211" i="5"/>
  <c r="PJQ211" i="5"/>
  <c r="PJY211" i="5"/>
  <c r="PKG211" i="5"/>
  <c r="PKO211" i="5"/>
  <c r="PKW211" i="5"/>
  <c r="PLE211" i="5"/>
  <c r="PLM211" i="5"/>
  <c r="PLU211" i="5"/>
  <c r="PMC211" i="5"/>
  <c r="PMK211" i="5"/>
  <c r="PMS211" i="5"/>
  <c r="PNA211" i="5"/>
  <c r="PNI211" i="5"/>
  <c r="PNQ211" i="5"/>
  <c r="PNY211" i="5"/>
  <c r="POG211" i="5"/>
  <c r="POO211" i="5"/>
  <c r="POW211" i="5"/>
  <c r="PPE211" i="5"/>
  <c r="PPM211" i="5"/>
  <c r="PPU211" i="5"/>
  <c r="PQC211" i="5"/>
  <c r="PQK211" i="5"/>
  <c r="PQS211" i="5"/>
  <c r="PRA211" i="5"/>
  <c r="PRI211" i="5"/>
  <c r="PRQ211" i="5"/>
  <c r="PRY211" i="5"/>
  <c r="PSG211" i="5"/>
  <c r="PSO211" i="5"/>
  <c r="PSW211" i="5"/>
  <c r="PTE211" i="5"/>
  <c r="PTM211" i="5"/>
  <c r="PTU211" i="5"/>
  <c r="PUC211" i="5"/>
  <c r="PUK211" i="5"/>
  <c r="PUS211" i="5"/>
  <c r="PVA211" i="5"/>
  <c r="PVI211" i="5"/>
  <c r="PVQ211" i="5"/>
  <c r="PVY211" i="5"/>
  <c r="PWG211" i="5"/>
  <c r="PWO211" i="5"/>
  <c r="PWW211" i="5"/>
  <c r="PXE211" i="5"/>
  <c r="PXM211" i="5"/>
  <c r="PXU211" i="5"/>
  <c r="PYC211" i="5"/>
  <c r="PYK211" i="5"/>
  <c r="PYS211" i="5"/>
  <c r="PZA211" i="5"/>
  <c r="PZI211" i="5"/>
  <c r="PZQ211" i="5"/>
  <c r="PZY211" i="5"/>
  <c r="QAG211" i="5"/>
  <c r="QAO211" i="5"/>
  <c r="QAW211" i="5"/>
  <c r="QBE211" i="5"/>
  <c r="QBM211" i="5"/>
  <c r="QBU211" i="5"/>
  <c r="QCC211" i="5"/>
  <c r="QCK211" i="5"/>
  <c r="QCS211" i="5"/>
  <c r="QDA211" i="5"/>
  <c r="QDI211" i="5"/>
  <c r="QDQ211" i="5"/>
  <c r="QDY211" i="5"/>
  <c r="QEG211" i="5"/>
  <c r="QEO211" i="5"/>
  <c r="QEW211" i="5"/>
  <c r="QFE211" i="5"/>
  <c r="QFM211" i="5"/>
  <c r="QFU211" i="5"/>
  <c r="QGC211" i="5"/>
  <c r="QGK211" i="5"/>
  <c r="QGS211" i="5"/>
  <c r="QHA211" i="5"/>
  <c r="QHI211" i="5"/>
  <c r="QHQ211" i="5"/>
  <c r="QHY211" i="5"/>
  <c r="QIG211" i="5"/>
  <c r="QIO211" i="5"/>
  <c r="QIW211" i="5"/>
  <c r="QJE211" i="5"/>
  <c r="QJM211" i="5"/>
  <c r="QJU211" i="5"/>
  <c r="QKC211" i="5"/>
  <c r="QKK211" i="5"/>
  <c r="QKS211" i="5"/>
  <c r="QLA211" i="5"/>
  <c r="QLI211" i="5"/>
  <c r="QLQ211" i="5"/>
  <c r="QLY211" i="5"/>
  <c r="QMG211" i="5"/>
  <c r="QMO211" i="5"/>
  <c r="QMW211" i="5"/>
  <c r="QNE211" i="5"/>
  <c r="QNM211" i="5"/>
  <c r="QNU211" i="5"/>
  <c r="QOC211" i="5"/>
  <c r="QOK211" i="5"/>
  <c r="QOS211" i="5"/>
  <c r="QPA211" i="5"/>
  <c r="QPI211" i="5"/>
  <c r="QPQ211" i="5"/>
  <c r="QPY211" i="5"/>
  <c r="QQG211" i="5"/>
  <c r="QQO211" i="5"/>
  <c r="QQW211" i="5"/>
  <c r="QRE211" i="5"/>
  <c r="QRM211" i="5"/>
  <c r="QRU211" i="5"/>
  <c r="QSC211" i="5"/>
  <c r="QSK211" i="5"/>
  <c r="QSS211" i="5"/>
  <c r="QTA211" i="5"/>
  <c r="QTI211" i="5"/>
  <c r="QTQ211" i="5"/>
  <c r="QTY211" i="5"/>
  <c r="QUG211" i="5"/>
  <c r="QUO211" i="5"/>
  <c r="QUW211" i="5"/>
  <c r="QVE211" i="5"/>
  <c r="QVM211" i="5"/>
  <c r="QVU211" i="5"/>
  <c r="QWC211" i="5"/>
  <c r="QWK211" i="5"/>
  <c r="QWS211" i="5"/>
  <c r="QXA211" i="5"/>
  <c r="QXI211" i="5"/>
  <c r="QXQ211" i="5"/>
  <c r="QXY211" i="5"/>
  <c r="QYG211" i="5"/>
  <c r="QYO211" i="5"/>
  <c r="QYW211" i="5"/>
  <c r="QZE211" i="5"/>
  <c r="QZM211" i="5"/>
  <c r="QZU211" i="5"/>
  <c r="RAC211" i="5"/>
  <c r="RAK211" i="5"/>
  <c r="RAS211" i="5"/>
  <c r="RBA211" i="5"/>
  <c r="RBI211" i="5"/>
  <c r="RBQ211" i="5"/>
  <c r="RBY211" i="5"/>
  <c r="RCG211" i="5"/>
  <c r="RCO211" i="5"/>
  <c r="RCW211" i="5"/>
  <c r="RDE211" i="5"/>
  <c r="RDM211" i="5"/>
  <c r="RDU211" i="5"/>
  <c r="REC211" i="5"/>
  <c r="REK211" i="5"/>
  <c r="RES211" i="5"/>
  <c r="RFA211" i="5"/>
  <c r="RFI211" i="5"/>
  <c r="RFQ211" i="5"/>
  <c r="RFY211" i="5"/>
  <c r="RGG211" i="5"/>
  <c r="RGO211" i="5"/>
  <c r="RGW211" i="5"/>
  <c r="RHE211" i="5"/>
  <c r="RHM211" i="5"/>
  <c r="RHU211" i="5"/>
  <c r="RIC211" i="5"/>
  <c r="RIK211" i="5"/>
  <c r="RIS211" i="5"/>
  <c r="RJA211" i="5"/>
  <c r="RJI211" i="5"/>
  <c r="RJQ211" i="5"/>
  <c r="RJY211" i="5"/>
  <c r="RKG211" i="5"/>
  <c r="RKO211" i="5"/>
  <c r="RKW211" i="5"/>
  <c r="RLE211" i="5"/>
  <c r="RLM211" i="5"/>
  <c r="RLU211" i="5"/>
  <c r="RMC211" i="5"/>
  <c r="RMK211" i="5"/>
  <c r="RMS211" i="5"/>
  <c r="RNA211" i="5"/>
  <c r="RNI211" i="5"/>
  <c r="RNQ211" i="5"/>
  <c r="RNY211" i="5"/>
  <c r="ROG211" i="5"/>
  <c r="ROO211" i="5"/>
  <c r="ROW211" i="5"/>
  <c r="RPE211" i="5"/>
  <c r="RPM211" i="5"/>
  <c r="RPU211" i="5"/>
  <c r="RQC211" i="5"/>
  <c r="RQK211" i="5"/>
  <c r="RQS211" i="5"/>
  <c r="RRA211" i="5"/>
  <c r="RRI211" i="5"/>
  <c r="RRQ211" i="5"/>
  <c r="RRY211" i="5"/>
  <c r="RSG211" i="5"/>
  <c r="RSO211" i="5"/>
  <c r="RSW211" i="5"/>
  <c r="RTE211" i="5"/>
  <c r="RTM211" i="5"/>
  <c r="RTU211" i="5"/>
  <c r="RUC211" i="5"/>
  <c r="RUK211" i="5"/>
  <c r="RUS211" i="5"/>
  <c r="RVA211" i="5"/>
  <c r="RVI211" i="5"/>
  <c r="RVQ211" i="5"/>
  <c r="RVY211" i="5"/>
  <c r="RWG211" i="5"/>
  <c r="RWO211" i="5"/>
  <c r="RWW211" i="5"/>
  <c r="RXE211" i="5"/>
  <c r="RXM211" i="5"/>
  <c r="RXU211" i="5"/>
  <c r="RYC211" i="5"/>
  <c r="RYK211" i="5"/>
  <c r="RYS211" i="5"/>
  <c r="RZA211" i="5"/>
  <c r="RZI211" i="5"/>
  <c r="RZQ211" i="5"/>
  <c r="RZY211" i="5"/>
  <c r="SAG211" i="5"/>
  <c r="SAO211" i="5"/>
  <c r="SAW211" i="5"/>
  <c r="SBE211" i="5"/>
  <c r="SBM211" i="5"/>
  <c r="SBU211" i="5"/>
  <c r="SCC211" i="5"/>
  <c r="SCK211" i="5"/>
  <c r="SCS211" i="5"/>
  <c r="SDA211" i="5"/>
  <c r="SDI211" i="5"/>
  <c r="SDQ211" i="5"/>
  <c r="SDY211" i="5"/>
  <c r="SEG211" i="5"/>
  <c r="SEO211" i="5"/>
  <c r="SEW211" i="5"/>
  <c r="SFE211" i="5"/>
  <c r="SFM211" i="5"/>
  <c r="SFU211" i="5"/>
  <c r="SGC211" i="5"/>
  <c r="SGK211" i="5"/>
  <c r="SGS211" i="5"/>
  <c r="SHA211" i="5"/>
  <c r="SHI211" i="5"/>
  <c r="SHQ211" i="5"/>
  <c r="SHY211" i="5"/>
  <c r="SIG211" i="5"/>
  <c r="SIO211" i="5"/>
  <c r="SIW211" i="5"/>
  <c r="SJE211" i="5"/>
  <c r="SJM211" i="5"/>
  <c r="SJU211" i="5"/>
  <c r="SKC211" i="5"/>
  <c r="SKK211" i="5"/>
  <c r="SKS211" i="5"/>
  <c r="SLA211" i="5"/>
  <c r="SLI211" i="5"/>
  <c r="SLQ211" i="5"/>
  <c r="SLY211" i="5"/>
  <c r="SMG211" i="5"/>
  <c r="SMO211" i="5"/>
  <c r="SMW211" i="5"/>
  <c r="SNE211" i="5"/>
  <c r="SNM211" i="5"/>
  <c r="SNU211" i="5"/>
  <c r="SOC211" i="5"/>
  <c r="SOK211" i="5"/>
  <c r="SOS211" i="5"/>
  <c r="SPA211" i="5"/>
  <c r="SPI211" i="5"/>
  <c r="SPQ211" i="5"/>
  <c r="SPY211" i="5"/>
  <c r="SQG211" i="5"/>
  <c r="SQO211" i="5"/>
  <c r="SQW211" i="5"/>
  <c r="SRE211" i="5"/>
  <c r="SRM211" i="5"/>
  <c r="SRU211" i="5"/>
  <c r="SSC211" i="5"/>
  <c r="SSK211" i="5"/>
  <c r="SSS211" i="5"/>
  <c r="STA211" i="5"/>
  <c r="STI211" i="5"/>
  <c r="STQ211" i="5"/>
  <c r="STY211" i="5"/>
  <c r="SUG211" i="5"/>
  <c r="SUO211" i="5"/>
  <c r="SUW211" i="5"/>
  <c r="SVE211" i="5"/>
  <c r="SVM211" i="5"/>
  <c r="SVU211" i="5"/>
  <c r="SWC211" i="5"/>
  <c r="SWK211" i="5"/>
  <c r="SWS211" i="5"/>
  <c r="SXA211" i="5"/>
  <c r="SXI211" i="5"/>
  <c r="SXQ211" i="5"/>
  <c r="SXY211" i="5"/>
  <c r="SYG211" i="5"/>
  <c r="SYO211" i="5"/>
  <c r="SYW211" i="5"/>
  <c r="SZE211" i="5"/>
  <c r="SZM211" i="5"/>
  <c r="SZU211" i="5"/>
  <c r="TAC211" i="5"/>
  <c r="TAK211" i="5"/>
  <c r="TAS211" i="5"/>
  <c r="TBA211" i="5"/>
  <c r="TBI211" i="5"/>
  <c r="TBQ211" i="5"/>
  <c r="TBY211" i="5"/>
  <c r="TCG211" i="5"/>
  <c r="TCO211" i="5"/>
  <c r="TCW211" i="5"/>
  <c r="TDE211" i="5"/>
  <c r="TDM211" i="5"/>
  <c r="TDU211" i="5"/>
  <c r="TEC211" i="5"/>
  <c r="TEK211" i="5"/>
  <c r="TES211" i="5"/>
  <c r="TFA211" i="5"/>
  <c r="TFI211" i="5"/>
  <c r="TFQ211" i="5"/>
  <c r="TFY211" i="5"/>
  <c r="TGG211" i="5"/>
  <c r="TGO211" i="5"/>
  <c r="TGW211" i="5"/>
  <c r="THE211" i="5"/>
  <c r="THM211" i="5"/>
  <c r="THU211" i="5"/>
  <c r="TIC211" i="5"/>
  <c r="TIK211" i="5"/>
  <c r="TIS211" i="5"/>
  <c r="TJA211" i="5"/>
  <c r="TJI211" i="5"/>
  <c r="TJQ211" i="5"/>
  <c r="TJY211" i="5"/>
  <c r="TKG211" i="5"/>
  <c r="TKO211" i="5"/>
  <c r="TKW211" i="5"/>
  <c r="TLE211" i="5"/>
  <c r="TLM211" i="5"/>
  <c r="TLU211" i="5"/>
  <c r="TMC211" i="5"/>
  <c r="TMK211" i="5"/>
  <c r="TMS211" i="5"/>
  <c r="TNA211" i="5"/>
  <c r="TNI211" i="5"/>
  <c r="TNQ211" i="5"/>
  <c r="TNY211" i="5"/>
  <c r="TOG211" i="5"/>
  <c r="TOO211" i="5"/>
  <c r="TOW211" i="5"/>
  <c r="TPE211" i="5"/>
  <c r="TPM211" i="5"/>
  <c r="TPU211" i="5"/>
  <c r="TQC211" i="5"/>
  <c r="TQK211" i="5"/>
  <c r="TQS211" i="5"/>
  <c r="TRA211" i="5"/>
  <c r="TRI211" i="5"/>
  <c r="TRQ211" i="5"/>
  <c r="TRY211" i="5"/>
  <c r="TSG211" i="5"/>
  <c r="TSO211" i="5"/>
  <c r="TSW211" i="5"/>
  <c r="TTE211" i="5"/>
  <c r="TTM211" i="5"/>
  <c r="TTU211" i="5"/>
  <c r="TUC211" i="5"/>
  <c r="TUK211" i="5"/>
  <c r="TUS211" i="5"/>
  <c r="TVA211" i="5"/>
  <c r="TVI211" i="5"/>
  <c r="TVQ211" i="5"/>
  <c r="TVY211" i="5"/>
  <c r="TWG211" i="5"/>
  <c r="TWO211" i="5"/>
  <c r="TWW211" i="5"/>
  <c r="TXE211" i="5"/>
  <c r="TXM211" i="5"/>
  <c r="TXU211" i="5"/>
  <c r="TYC211" i="5"/>
  <c r="TYK211" i="5"/>
  <c r="TYS211" i="5"/>
  <c r="TZA211" i="5"/>
  <c r="TZI211" i="5"/>
  <c r="TZQ211" i="5"/>
  <c r="TZY211" i="5"/>
  <c r="UAG211" i="5"/>
  <c r="UAO211" i="5"/>
  <c r="UAW211" i="5"/>
  <c r="UBE211" i="5"/>
  <c r="UBM211" i="5"/>
  <c r="UBU211" i="5"/>
  <c r="UCC211" i="5"/>
  <c r="UCK211" i="5"/>
  <c r="UCS211" i="5"/>
  <c r="UDA211" i="5"/>
  <c r="UDI211" i="5"/>
  <c r="UDQ211" i="5"/>
  <c r="UDY211" i="5"/>
  <c r="UEG211" i="5"/>
  <c r="UEO211" i="5"/>
  <c r="UEW211" i="5"/>
  <c r="UFE211" i="5"/>
  <c r="UFM211" i="5"/>
  <c r="UFU211" i="5"/>
  <c r="UGC211" i="5"/>
  <c r="UGK211" i="5"/>
  <c r="UGS211" i="5"/>
  <c r="UHA211" i="5"/>
  <c r="UHI211" i="5"/>
  <c r="UHQ211" i="5"/>
  <c r="UHY211" i="5"/>
  <c r="UIG211" i="5"/>
  <c r="UIO211" i="5"/>
  <c r="UIW211" i="5"/>
  <c r="UJE211" i="5"/>
  <c r="UJM211" i="5"/>
  <c r="UJU211" i="5"/>
  <c r="UKC211" i="5"/>
  <c r="UKK211" i="5"/>
  <c r="UKS211" i="5"/>
  <c r="ULA211" i="5"/>
  <c r="ULI211" i="5"/>
  <c r="ULQ211" i="5"/>
  <c r="ULY211" i="5"/>
  <c r="UMG211" i="5"/>
  <c r="UMO211" i="5"/>
  <c r="UMW211" i="5"/>
  <c r="UNE211" i="5"/>
  <c r="UNM211" i="5"/>
  <c r="UNU211" i="5"/>
  <c r="UOC211" i="5"/>
  <c r="UOK211" i="5"/>
  <c r="UOS211" i="5"/>
  <c r="UPA211" i="5"/>
  <c r="UPI211" i="5"/>
  <c r="UPQ211" i="5"/>
  <c r="UPY211" i="5"/>
  <c r="UQG211" i="5"/>
  <c r="UQO211" i="5"/>
  <c r="UQW211" i="5"/>
  <c r="URE211" i="5"/>
  <c r="URM211" i="5"/>
  <c r="URU211" i="5"/>
  <c r="USC211" i="5"/>
  <c r="USK211" i="5"/>
  <c r="USS211" i="5"/>
  <c r="UTA211" i="5"/>
  <c r="UTI211" i="5"/>
  <c r="UTQ211" i="5"/>
  <c r="UTY211" i="5"/>
  <c r="UUG211" i="5"/>
  <c r="UUO211" i="5"/>
  <c r="UUW211" i="5"/>
  <c r="UVE211" i="5"/>
  <c r="UVM211" i="5"/>
  <c r="UVU211" i="5"/>
  <c r="UWC211" i="5"/>
  <c r="UWK211" i="5"/>
  <c r="UWS211" i="5"/>
  <c r="UXA211" i="5"/>
  <c r="UXI211" i="5"/>
  <c r="UXQ211" i="5"/>
  <c r="UXY211" i="5"/>
  <c r="UYG211" i="5"/>
  <c r="UYO211" i="5"/>
  <c r="UYW211" i="5"/>
  <c r="UZE211" i="5"/>
  <c r="UZM211" i="5"/>
  <c r="UZU211" i="5"/>
  <c r="VAC211" i="5"/>
  <c r="VAK211" i="5"/>
  <c r="VAS211" i="5"/>
  <c r="VBA211" i="5"/>
  <c r="VBI211" i="5"/>
  <c r="VBQ211" i="5"/>
  <c r="VBY211" i="5"/>
  <c r="VCG211" i="5"/>
  <c r="VCO211" i="5"/>
  <c r="VCW211" i="5"/>
  <c r="VDE211" i="5"/>
  <c r="VDM211" i="5"/>
  <c r="VDU211" i="5"/>
  <c r="VEC211" i="5"/>
  <c r="VEK211" i="5"/>
  <c r="VES211" i="5"/>
  <c r="VFA211" i="5"/>
  <c r="VFI211" i="5"/>
  <c r="VFQ211" i="5"/>
  <c r="VFY211" i="5"/>
  <c r="VGG211" i="5"/>
  <c r="VGO211" i="5"/>
  <c r="VGW211" i="5"/>
  <c r="VHE211" i="5"/>
  <c r="VHM211" i="5"/>
  <c r="VHU211" i="5"/>
  <c r="VIC211" i="5"/>
  <c r="VIK211" i="5"/>
  <c r="VIS211" i="5"/>
  <c r="VJA211" i="5"/>
  <c r="VJI211" i="5"/>
  <c r="VJQ211" i="5"/>
  <c r="VJY211" i="5"/>
  <c r="VKG211" i="5"/>
  <c r="VKO211" i="5"/>
  <c r="VKW211" i="5"/>
  <c r="VLE211" i="5"/>
  <c r="VLM211" i="5"/>
  <c r="VLU211" i="5"/>
  <c r="VMC211" i="5"/>
  <c r="VMK211" i="5"/>
  <c r="VMS211" i="5"/>
  <c r="VNA211" i="5"/>
  <c r="VNI211" i="5"/>
  <c r="VNQ211" i="5"/>
  <c r="VNY211" i="5"/>
  <c r="VOG211" i="5"/>
  <c r="VOO211" i="5"/>
  <c r="VOW211" i="5"/>
  <c r="VPE211" i="5"/>
  <c r="VPM211" i="5"/>
  <c r="VPU211" i="5"/>
  <c r="VQC211" i="5"/>
  <c r="VQK211" i="5"/>
  <c r="VQS211" i="5"/>
  <c r="VRA211" i="5"/>
  <c r="VRI211" i="5"/>
  <c r="VRQ211" i="5"/>
  <c r="VRY211" i="5"/>
  <c r="VSG211" i="5"/>
  <c r="VSO211" i="5"/>
  <c r="VSW211" i="5"/>
  <c r="VTE211" i="5"/>
  <c r="VTM211" i="5"/>
  <c r="VTU211" i="5"/>
  <c r="VUC211" i="5"/>
  <c r="VUK211" i="5"/>
  <c r="VUS211" i="5"/>
  <c r="VVA211" i="5"/>
  <c r="VVI211" i="5"/>
  <c r="VVQ211" i="5"/>
  <c r="VVY211" i="5"/>
  <c r="VWG211" i="5"/>
  <c r="VWO211" i="5"/>
  <c r="VWW211" i="5"/>
  <c r="VXE211" i="5"/>
  <c r="VXM211" i="5"/>
  <c r="VXU211" i="5"/>
  <c r="VYC211" i="5"/>
  <c r="VYK211" i="5"/>
  <c r="VYS211" i="5"/>
  <c r="VZA211" i="5"/>
  <c r="VZI211" i="5"/>
  <c r="VZQ211" i="5"/>
  <c r="VZY211" i="5"/>
  <c r="WAG211" i="5"/>
  <c r="WAO211" i="5"/>
  <c r="WAW211" i="5"/>
  <c r="WBE211" i="5"/>
  <c r="WBM211" i="5"/>
  <c r="WBU211" i="5"/>
  <c r="WCC211" i="5"/>
  <c r="WCK211" i="5"/>
  <c r="WCS211" i="5"/>
  <c r="WDA211" i="5"/>
  <c r="WDI211" i="5"/>
  <c r="WDQ211" i="5"/>
  <c r="WDY211" i="5"/>
  <c r="WEG211" i="5"/>
  <c r="WEO211" i="5"/>
  <c r="WEW211" i="5"/>
  <c r="WFE211" i="5"/>
  <c r="WFM211" i="5"/>
  <c r="WFU211" i="5"/>
  <c r="WGC211" i="5"/>
  <c r="WGK211" i="5"/>
  <c r="WGS211" i="5"/>
  <c r="WHA211" i="5"/>
  <c r="WHI211" i="5"/>
  <c r="WHQ211" i="5"/>
  <c r="WHY211" i="5"/>
  <c r="WIG211" i="5"/>
  <c r="WIO211" i="5"/>
  <c r="WIW211" i="5"/>
  <c r="WJE211" i="5"/>
  <c r="WJM211" i="5"/>
  <c r="WJU211" i="5"/>
  <c r="WKC211" i="5"/>
  <c r="WKK211" i="5"/>
  <c r="WKS211" i="5"/>
  <c r="WLA211" i="5"/>
  <c r="WLI211" i="5"/>
  <c r="WLQ211" i="5"/>
  <c r="WLY211" i="5"/>
  <c r="WMG211" i="5"/>
  <c r="WMO211" i="5"/>
  <c r="WMW211" i="5"/>
  <c r="WNE211" i="5"/>
  <c r="WNM211" i="5"/>
  <c r="WNU211" i="5"/>
  <c r="WOC211" i="5"/>
  <c r="WOK211" i="5"/>
  <c r="WOS211" i="5"/>
  <c r="WPA211" i="5"/>
  <c r="WPI211" i="5"/>
  <c r="WPQ211" i="5"/>
  <c r="WPY211" i="5"/>
  <c r="WQG211" i="5"/>
  <c r="WQO211" i="5"/>
  <c r="WQW211" i="5"/>
  <c r="WRE211" i="5"/>
  <c r="WRM211" i="5"/>
  <c r="WRU211" i="5"/>
  <c r="WSC211" i="5"/>
  <c r="WSK211" i="5"/>
  <c r="WSS211" i="5"/>
  <c r="WTA211" i="5"/>
  <c r="WTI211" i="5"/>
  <c r="WTQ211" i="5"/>
  <c r="WTY211" i="5"/>
  <c r="WUG211" i="5"/>
  <c r="WUO211" i="5"/>
  <c r="WUW211" i="5"/>
  <c r="WVE211" i="5"/>
  <c r="WVM211" i="5"/>
  <c r="WVU211" i="5"/>
  <c r="WWC211" i="5"/>
  <c r="WWK211" i="5"/>
  <c r="WWS211" i="5"/>
  <c r="WXA211" i="5"/>
  <c r="WXI211" i="5"/>
  <c r="WXQ211" i="5"/>
  <c r="WXY211" i="5"/>
  <c r="WYG211" i="5"/>
  <c r="WYO211" i="5"/>
  <c r="WYW211" i="5"/>
  <c r="WZE211" i="5"/>
  <c r="WZM211" i="5"/>
  <c r="WZU211" i="5"/>
  <c r="XAC211" i="5"/>
  <c r="XAK211" i="5"/>
  <c r="XAS211" i="5"/>
  <c r="XBA211" i="5"/>
  <c r="XBI211" i="5"/>
  <c r="XBQ211" i="5"/>
  <c r="XBY211" i="5"/>
  <c r="XCG211" i="5"/>
  <c r="XCO211" i="5"/>
  <c r="XCW211" i="5"/>
  <c r="G38" i="5"/>
  <c r="I211" i="5"/>
  <c r="Q211" i="5"/>
  <c r="Y211" i="5"/>
  <c r="XA211" i="5"/>
  <c r="AAK211" i="5"/>
  <c r="ADU211" i="5"/>
  <c r="AGW211" i="5"/>
  <c r="AKG211" i="5"/>
  <c r="ANQ211" i="5"/>
  <c r="AQS211" i="5"/>
  <c r="AUC211" i="5"/>
  <c r="AXM211" i="5"/>
  <c r="BAO211" i="5"/>
  <c r="BDY211" i="5"/>
  <c r="BHI211" i="5"/>
  <c r="BKK211" i="5"/>
  <c r="BNU211" i="5"/>
  <c r="BRE211" i="5"/>
  <c r="BUG211" i="5"/>
  <c r="BXQ211" i="5"/>
  <c r="CBA211" i="5"/>
  <c r="CEC211" i="5"/>
  <c r="CHM211" i="5"/>
  <c r="CKW211" i="5"/>
  <c r="CNY211" i="5"/>
  <c r="CRI211" i="5"/>
  <c r="CUS211" i="5"/>
  <c r="CXU211" i="5"/>
  <c r="DBE211" i="5"/>
  <c r="DEO211" i="5"/>
  <c r="DHQ211" i="5"/>
  <c r="DLA211" i="5"/>
  <c r="DOK211" i="5"/>
  <c r="DRM211" i="5"/>
  <c r="DUW211" i="5"/>
  <c r="DYG211" i="5"/>
  <c r="EBI211" i="5"/>
  <c r="EES211" i="5"/>
  <c r="EIC211" i="5"/>
  <c r="ELE211" i="5"/>
  <c r="EOO211" i="5"/>
  <c r="ERY211" i="5"/>
  <c r="EVA211" i="5"/>
  <c r="EYK211" i="5"/>
  <c r="FBU211" i="5"/>
  <c r="FEW211" i="5"/>
  <c r="FIG211" i="5"/>
  <c r="FLQ211" i="5"/>
  <c r="FOS211" i="5"/>
  <c r="FSC211" i="5"/>
  <c r="FVM211" i="5"/>
  <c r="FYO211" i="5"/>
  <c r="GBY211" i="5"/>
  <c r="GFI211" i="5"/>
  <c r="GIK211" i="5"/>
  <c r="GLU211" i="5"/>
  <c r="GPE211" i="5"/>
  <c r="GSG211" i="5"/>
  <c r="GVQ211" i="5"/>
  <c r="GZA211" i="5"/>
  <c r="HCC211" i="5"/>
  <c r="HFM211" i="5"/>
  <c r="HIW211" i="5"/>
  <c r="HLY211" i="5"/>
  <c r="HPI211" i="5"/>
  <c r="HSS211" i="5"/>
  <c r="HVU211" i="5"/>
  <c r="HZE211" i="5"/>
  <c r="ICO211" i="5"/>
  <c r="IFQ211" i="5"/>
  <c r="IJA211" i="5"/>
  <c r="IMK211" i="5"/>
  <c r="IPM211" i="5"/>
  <c r="ISW211" i="5"/>
  <c r="IWG211" i="5"/>
  <c r="IZI211" i="5"/>
  <c r="JCS211" i="5"/>
  <c r="JGC211" i="5"/>
  <c r="JJE211" i="5"/>
  <c r="JMO211" i="5"/>
  <c r="JPY211" i="5"/>
  <c r="JTA211" i="5"/>
  <c r="JWK211" i="5"/>
  <c r="JZU211" i="5"/>
  <c r="KCW211" i="5"/>
  <c r="KGG211" i="5"/>
  <c r="KJQ211" i="5"/>
  <c r="KMS211" i="5"/>
  <c r="KQC211" i="5"/>
  <c r="KTM211" i="5"/>
  <c r="KZA211" i="5"/>
  <c r="LGC211" i="5"/>
  <c r="LMO211" i="5"/>
  <c r="LSS211" i="5"/>
  <c r="LZU211" i="5"/>
  <c r="MGG211" i="5"/>
  <c r="MMK211" i="5"/>
  <c r="MTM211" i="5"/>
  <c r="MZY211" i="5"/>
  <c r="NGC211" i="5"/>
  <c r="NNE211" i="5"/>
  <c r="NTQ211" i="5"/>
  <c r="NZU211" i="5"/>
  <c r="OGW211" i="5"/>
  <c r="ONI211" i="5"/>
  <c r="OTM211" i="5"/>
  <c r="PAO211" i="5"/>
  <c r="PHA211" i="5"/>
  <c r="PNE211" i="5"/>
  <c r="PUG211" i="5"/>
  <c r="QAS211" i="5"/>
  <c r="QGW211" i="5"/>
  <c r="QNY211" i="5"/>
  <c r="QYC211" i="5"/>
  <c r="RKK211" i="5"/>
  <c r="RYO211" i="5"/>
  <c r="SLM211" i="5"/>
  <c r="SXU211" i="5"/>
  <c r="TLY211" i="5"/>
  <c r="TYW211" i="5"/>
  <c r="ULE211" i="5"/>
  <c r="UZI211" i="5"/>
  <c r="G214" i="5"/>
  <c r="AY214" i="5"/>
  <c r="BK214" i="5"/>
  <c r="BS214" i="5"/>
  <c r="DK214" i="5"/>
  <c r="DW214" i="5"/>
  <c r="EE214" i="5"/>
  <c r="FW214" i="5"/>
  <c r="GI214" i="5"/>
  <c r="GQ214" i="5"/>
  <c r="II214" i="5"/>
  <c r="IU214" i="5"/>
  <c r="JC214" i="5"/>
  <c r="KU214" i="5"/>
  <c r="LG214" i="5"/>
  <c r="LO214" i="5"/>
  <c r="NG214" i="5"/>
  <c r="NS214" i="5"/>
  <c r="OA214" i="5"/>
  <c r="PS214" i="5"/>
  <c r="QE214" i="5"/>
  <c r="QM214" i="5"/>
  <c r="SE214" i="5"/>
  <c r="SQ214" i="5"/>
  <c r="SY214" i="5"/>
  <c r="UQ214" i="5"/>
  <c r="VC214" i="5"/>
  <c r="VK214" i="5"/>
  <c r="XC214" i="5"/>
  <c r="XO214" i="5"/>
  <c r="XW214" i="5"/>
  <c r="ZO214" i="5"/>
  <c r="AAA214" i="5"/>
  <c r="AAI214" i="5"/>
  <c r="ACA214" i="5"/>
  <c r="ACM214" i="5"/>
  <c r="ACU214" i="5"/>
  <c r="AEM214" i="5"/>
  <c r="AEY214" i="5"/>
  <c r="AFG214" i="5"/>
  <c r="AGY214" i="5"/>
  <c r="AHK214" i="5"/>
  <c r="AHS214" i="5"/>
  <c r="AJK214" i="5"/>
  <c r="AJW214" i="5"/>
  <c r="AKE214" i="5"/>
  <c r="ALW214" i="5"/>
  <c r="AMI214" i="5"/>
  <c r="AMQ214" i="5"/>
  <c r="AOI214" i="5"/>
  <c r="AOU214" i="5"/>
  <c r="APC214" i="5"/>
  <c r="AQU214" i="5"/>
  <c r="ARG214" i="5"/>
  <c r="ARO214" i="5"/>
  <c r="ATG214" i="5"/>
  <c r="ATS214" i="5"/>
  <c r="AUA214" i="5"/>
  <c r="AVS214" i="5"/>
  <c r="AWE214" i="5"/>
  <c r="AWM214" i="5"/>
  <c r="AYE214" i="5"/>
  <c r="AYQ214" i="5"/>
  <c r="AYY214" i="5"/>
  <c r="BAQ214" i="5"/>
  <c r="BBC214" i="5"/>
  <c r="BBK214" i="5"/>
  <c r="BDC214" i="5"/>
  <c r="BDO214" i="5"/>
  <c r="BDW214" i="5"/>
  <c r="BFO214" i="5"/>
  <c r="BGA214" i="5"/>
  <c r="BGI214" i="5"/>
  <c r="BIA214" i="5"/>
  <c r="BIM214" i="5"/>
  <c r="BIU214" i="5"/>
  <c r="BKM214" i="5"/>
  <c r="BKY214" i="5"/>
  <c r="BLG214" i="5"/>
  <c r="BMY214" i="5"/>
  <c r="BNK214" i="5"/>
  <c r="BNS214" i="5"/>
  <c r="BPK214" i="5"/>
  <c r="BPW214" i="5"/>
  <c r="BQE214" i="5"/>
  <c r="BRW214" i="5"/>
  <c r="BSI214" i="5"/>
  <c r="BSQ214" i="5"/>
  <c r="BUI214" i="5"/>
  <c r="BUU214" i="5"/>
  <c r="BVC214" i="5"/>
  <c r="BWU214" i="5"/>
  <c r="BXG214" i="5"/>
  <c r="BXO214" i="5"/>
  <c r="BZG214" i="5"/>
  <c r="BZS214" i="5"/>
  <c r="CAA214" i="5"/>
  <c r="CBS214" i="5"/>
  <c r="CCE214" i="5"/>
  <c r="CCM214" i="5"/>
  <c r="CEE214" i="5"/>
  <c r="CEQ214" i="5"/>
  <c r="CEY214" i="5"/>
  <c r="CGQ214" i="5"/>
  <c r="CHC214" i="5"/>
  <c r="CHK214" i="5"/>
  <c r="CJC214" i="5"/>
  <c r="CJO214" i="5"/>
  <c r="CJW214" i="5"/>
  <c r="CLO214" i="5"/>
  <c r="CMA214" i="5"/>
  <c r="CMI214" i="5"/>
  <c r="COA214" i="5"/>
  <c r="COM214" i="5"/>
  <c r="COU214" i="5"/>
  <c r="CQM214" i="5"/>
  <c r="CQY214" i="5"/>
  <c r="CRG214" i="5"/>
  <c r="CSY214" i="5"/>
  <c r="CTK214" i="5"/>
  <c r="CTS214" i="5"/>
  <c r="CVK214" i="5"/>
  <c r="CVW214" i="5"/>
  <c r="CWE214" i="5"/>
  <c r="CXW214" i="5"/>
  <c r="CYI214" i="5"/>
  <c r="CYQ214" i="5"/>
  <c r="DAI214" i="5"/>
  <c r="DAU214" i="5"/>
  <c r="DBC214" i="5"/>
  <c r="DCU214" i="5"/>
  <c r="DDG214" i="5"/>
  <c r="DDO214" i="5"/>
  <c r="DFG214" i="5"/>
  <c r="DFS214" i="5"/>
  <c r="DGA214" i="5"/>
  <c r="DHS214" i="5"/>
  <c r="DIE214" i="5"/>
  <c r="DIM214" i="5"/>
  <c r="DKE214" i="5"/>
  <c r="DKQ214" i="5"/>
  <c r="DKY214" i="5"/>
  <c r="DMQ214" i="5"/>
  <c r="DNC214" i="5"/>
  <c r="DNK214" i="5"/>
  <c r="DPC214" i="5"/>
  <c r="DPO214" i="5"/>
  <c r="DPW214" i="5"/>
  <c r="DRO214" i="5"/>
  <c r="DSA214" i="5"/>
  <c r="DSI214" i="5"/>
  <c r="DUA214" i="5"/>
  <c r="DUM214" i="5"/>
  <c r="DUU214" i="5"/>
  <c r="DWM214" i="5"/>
  <c r="DWY214" i="5"/>
  <c r="DXG214" i="5"/>
  <c r="DYY214" i="5"/>
  <c r="DZK214" i="5"/>
  <c r="DZS214" i="5"/>
  <c r="EBK214" i="5"/>
  <c r="EBW214" i="5"/>
  <c r="ECE214" i="5"/>
  <c r="EDW214" i="5"/>
  <c r="EEI214" i="5"/>
  <c r="EEQ214" i="5"/>
  <c r="EGI214" i="5"/>
  <c r="EGU214" i="5"/>
  <c r="EHC214" i="5"/>
  <c r="EIU214" i="5"/>
  <c r="EJG214" i="5"/>
  <c r="EJO214" i="5"/>
  <c r="ELG214" i="5"/>
  <c r="ELS214" i="5"/>
  <c r="EMA214" i="5"/>
  <c r="ENS214" i="5"/>
  <c r="EOE214" i="5"/>
  <c r="EOM214" i="5"/>
  <c r="EQE214" i="5"/>
  <c r="EQQ214" i="5"/>
  <c r="EQY214" i="5"/>
  <c r="ESQ214" i="5"/>
  <c r="ETC214" i="5"/>
  <c r="ETK214" i="5"/>
  <c r="EVC214" i="5"/>
  <c r="EVO214" i="5"/>
  <c r="EVW214" i="5"/>
  <c r="EXO214" i="5"/>
  <c r="EYA214" i="5"/>
  <c r="EYI214" i="5"/>
  <c r="FAA214" i="5"/>
  <c r="FAM214" i="5"/>
  <c r="FAU214" i="5"/>
  <c r="FCM214" i="5"/>
  <c r="FCY214" i="5"/>
  <c r="FDG214" i="5"/>
  <c r="FEY214" i="5"/>
  <c r="FFK214" i="5"/>
  <c r="FFS214" i="5"/>
  <c r="FHK214" i="5"/>
  <c r="FHW214" i="5"/>
  <c r="FIE214" i="5"/>
  <c r="FJW214" i="5"/>
  <c r="FKI214" i="5"/>
  <c r="FKQ214" i="5"/>
  <c r="FMI214" i="5"/>
  <c r="FMU214" i="5"/>
  <c r="FNC214" i="5"/>
  <c r="FOU214" i="5"/>
  <c r="FPG214" i="5"/>
  <c r="FPO214" i="5"/>
  <c r="FRG214" i="5"/>
  <c r="FRS214" i="5"/>
  <c r="FSA214" i="5"/>
  <c r="FTS214" i="5"/>
  <c r="FUE214" i="5"/>
  <c r="FUM214" i="5"/>
  <c r="FWE214" i="5"/>
  <c r="FWQ214" i="5"/>
  <c r="FWY214" i="5"/>
  <c r="FYQ214" i="5"/>
  <c r="FZC214" i="5"/>
  <c r="FZK214" i="5"/>
  <c r="GBC214" i="5"/>
  <c r="GBO214" i="5"/>
  <c r="GBW214" i="5"/>
  <c r="GDO214" i="5"/>
  <c r="GEM214" i="5"/>
  <c r="GEU214" i="5"/>
  <c r="GGE214" i="5"/>
  <c r="GJW214" i="5"/>
  <c r="GKE214" i="5"/>
  <c r="GKM214" i="5"/>
  <c r="GKY214" i="5"/>
  <c r="GMA214" i="5"/>
  <c r="GNC214" i="5"/>
  <c r="GOI214" i="5"/>
  <c r="GOQ214" i="5"/>
  <c r="GQA214" i="5"/>
  <c r="GTS214" i="5"/>
  <c r="GUA214" i="5"/>
  <c r="GUI214" i="5"/>
  <c r="GUU214" i="5"/>
  <c r="GVW214" i="5"/>
  <c r="GWY214" i="5"/>
  <c r="GYE214" i="5"/>
  <c r="GYM214" i="5"/>
  <c r="GZW214" i="5"/>
  <c r="HDO214" i="5"/>
  <c r="HDW214" i="5"/>
  <c r="HEE214" i="5"/>
  <c r="HEQ214" i="5"/>
  <c r="HFS214" i="5"/>
  <c r="HGU214" i="5"/>
  <c r="HIA214" i="5"/>
  <c r="HII214" i="5"/>
  <c r="HJS214" i="5"/>
  <c r="HNK214" i="5"/>
  <c r="HNS214" i="5"/>
  <c r="HOA214" i="5"/>
  <c r="HOM214" i="5"/>
  <c r="HPO214" i="5"/>
  <c r="HQQ214" i="5"/>
  <c r="HRW214" i="5"/>
  <c r="HSE214" i="5"/>
  <c r="HTO214" i="5"/>
  <c r="HXG214" i="5"/>
  <c r="HXO214" i="5"/>
  <c r="HXW214" i="5"/>
  <c r="HYI214" i="5"/>
  <c r="HZK214" i="5"/>
  <c r="IAM214" i="5"/>
  <c r="IBS214" i="5"/>
  <c r="ICA214" i="5"/>
  <c r="IDK214" i="5"/>
  <c r="IHC214" i="5"/>
  <c r="IHK214" i="5"/>
  <c r="IHS214" i="5"/>
  <c r="IIE214" i="5"/>
  <c r="IJG214" i="5"/>
  <c r="IKI214" i="5"/>
  <c r="ILO214" i="5"/>
  <c r="ILW214" i="5"/>
  <c r="ING214" i="5"/>
  <c r="INO214" i="5"/>
  <c r="INW214" i="5"/>
  <c r="IOE214" i="5"/>
  <c r="IPG214" i="5"/>
  <c r="IQM214" i="5"/>
  <c r="IQU214" i="5"/>
  <c r="ISE214" i="5"/>
  <c r="IZO214" i="5"/>
  <c r="JAI214" i="5"/>
  <c r="JAQ214" i="5"/>
  <c r="JCI214" i="5"/>
  <c r="JCQ214" i="5"/>
  <c r="JCY214" i="5"/>
  <c r="JGA214" i="5"/>
  <c r="JGI214" i="5"/>
  <c r="JHS214" i="5"/>
  <c r="JKY214" i="5"/>
  <c r="JMI214" i="5"/>
  <c r="JOE214" i="5"/>
  <c r="JOQ214" i="5"/>
  <c r="JOY214" i="5"/>
  <c r="JQA214" i="5"/>
  <c r="JQU214" i="5"/>
  <c r="JSE214" i="5"/>
  <c r="JSM214" i="5"/>
  <c r="JUQ214" i="5"/>
  <c r="JVC214" i="5"/>
  <c r="JWM214" i="5"/>
  <c r="JYQ214" i="5"/>
  <c r="KAE214" i="5"/>
  <c r="KAM214" i="5"/>
  <c r="KAY214" i="5"/>
  <c r="KBG214" i="5"/>
  <c r="KBO214" i="5"/>
  <c r="KDK214" i="5"/>
  <c r="KDS214" i="5"/>
  <c r="KFO214" i="5"/>
  <c r="KFW214" i="5"/>
  <c r="KGY214" i="5"/>
  <c r="KIQ214" i="5"/>
  <c r="KJS214" i="5"/>
  <c r="KKM214" i="5"/>
  <c r="KLW214" i="5"/>
  <c r="KME214" i="5"/>
  <c r="KOI214" i="5"/>
  <c r="KOU214" i="5"/>
  <c r="KQU214" i="5"/>
  <c r="KRC214" i="5"/>
  <c r="KUU214" i="5"/>
  <c r="KWQ214" i="5"/>
  <c r="KWY214" i="5"/>
  <c r="KXG214" i="5"/>
  <c r="KYU214" i="5"/>
  <c r="KZC214" i="5"/>
  <c r="KZO214" i="5"/>
  <c r="KZW214" i="5"/>
  <c r="LAE214" i="5"/>
  <c r="LDG214" i="5"/>
  <c r="LDO214" i="5"/>
  <c r="LEY214" i="5"/>
  <c r="LIE214" i="5"/>
  <c r="LJO214" i="5"/>
  <c r="LLK214" i="5"/>
  <c r="LLW214" i="5"/>
  <c r="LME214" i="5"/>
  <c r="LNG214" i="5"/>
  <c r="LOA214" i="5"/>
  <c r="LPK214" i="5"/>
  <c r="LPS214" i="5"/>
  <c r="LRW214" i="5"/>
  <c r="LSI214" i="5"/>
  <c r="LTS214" i="5"/>
  <c r="LVW214" i="5"/>
  <c r="LXK214" i="5"/>
  <c r="LXS214" i="5"/>
  <c r="LYE214" i="5"/>
  <c r="LYM214" i="5"/>
  <c r="LYU214" i="5"/>
  <c r="MAQ214" i="5"/>
  <c r="MAY214" i="5"/>
  <c r="MCI214" i="5"/>
  <c r="MCQ214" i="5"/>
  <c r="MDC214" i="5"/>
  <c r="MDK214" i="5"/>
  <c r="MEM214" i="5"/>
  <c r="MGA214" i="5"/>
  <c r="MHG214" i="5"/>
  <c r="MHO214" i="5"/>
  <c r="MHW214" i="5"/>
  <c r="MII214" i="5"/>
  <c r="MKM214" i="5"/>
  <c r="MKU214" i="5"/>
  <c r="MME214" i="5"/>
  <c r="MMM214" i="5"/>
  <c r="MMY214" i="5"/>
  <c r="MNG214" i="5"/>
  <c r="MOM214" i="5"/>
  <c r="MPW214" i="5"/>
  <c r="MQQ214" i="5"/>
  <c r="MSI214" i="5"/>
  <c r="MTC214" i="5"/>
  <c r="MTK214" i="5"/>
  <c r="MUU214" i="5"/>
  <c r="S214" i="5"/>
  <c r="AE214" i="5"/>
  <c r="AM214" i="5"/>
  <c r="CE214" i="5"/>
  <c r="CQ214" i="5"/>
  <c r="CY214" i="5"/>
  <c r="EQ214" i="5"/>
  <c r="FC214" i="5"/>
  <c r="FK214" i="5"/>
  <c r="HC214" i="5"/>
  <c r="HO214" i="5"/>
  <c r="HW214" i="5"/>
  <c r="JO214" i="5"/>
  <c r="KA214" i="5"/>
  <c r="KI214" i="5"/>
  <c r="MA214" i="5"/>
  <c r="MM214" i="5"/>
  <c r="MU214" i="5"/>
  <c r="OM214" i="5"/>
  <c r="OY214" i="5"/>
  <c r="PG214" i="5"/>
  <c r="QY214" i="5"/>
  <c r="RK214" i="5"/>
  <c r="RS214" i="5"/>
  <c r="TK214" i="5"/>
  <c r="TW214" i="5"/>
  <c r="UE214" i="5"/>
  <c r="VW214" i="5"/>
  <c r="WI214" i="5"/>
  <c r="WQ214" i="5"/>
  <c r="YI214" i="5"/>
  <c r="YU214" i="5"/>
  <c r="ZC214" i="5"/>
  <c r="AAU214" i="5"/>
  <c r="ABG214" i="5"/>
  <c r="ABO214" i="5"/>
  <c r="ADG214" i="5"/>
  <c r="ADS214" i="5"/>
  <c r="AEA214" i="5"/>
  <c r="AFS214" i="5"/>
  <c r="AGE214" i="5"/>
  <c r="AGM214" i="5"/>
  <c r="AIE214" i="5"/>
  <c r="AIQ214" i="5"/>
  <c r="AIY214" i="5"/>
  <c r="AKQ214" i="5"/>
  <c r="ALC214" i="5"/>
  <c r="ALK214" i="5"/>
  <c r="ANC214" i="5"/>
  <c r="ANO214" i="5"/>
  <c r="ANW214" i="5"/>
  <c r="APO214" i="5"/>
  <c r="AQA214" i="5"/>
  <c r="AQI214" i="5"/>
  <c r="ASA214" i="5"/>
  <c r="ASM214" i="5"/>
  <c r="ASU214" i="5"/>
  <c r="AUM214" i="5"/>
  <c r="AUY214" i="5"/>
  <c r="AVG214" i="5"/>
  <c r="AWY214" i="5"/>
  <c r="AXK214" i="5"/>
  <c r="AXS214" i="5"/>
  <c r="AZK214" i="5"/>
  <c r="AZW214" i="5"/>
  <c r="BAE214" i="5"/>
  <c r="BBW214" i="5"/>
  <c r="BCI214" i="5"/>
  <c r="BCQ214" i="5"/>
  <c r="BEI214" i="5"/>
  <c r="BEU214" i="5"/>
  <c r="BFC214" i="5"/>
  <c r="BGU214" i="5"/>
  <c r="BHG214" i="5"/>
  <c r="BHO214" i="5"/>
  <c r="BJG214" i="5"/>
  <c r="BJS214" i="5"/>
  <c r="BKA214" i="5"/>
  <c r="BLS214" i="5"/>
  <c r="BME214" i="5"/>
  <c r="BMM214" i="5"/>
  <c r="BOE214" i="5"/>
  <c r="BOQ214" i="5"/>
  <c r="BOY214" i="5"/>
  <c r="BQQ214" i="5"/>
  <c r="BRC214" i="5"/>
  <c r="BRK214" i="5"/>
  <c r="BTC214" i="5"/>
  <c r="BTO214" i="5"/>
  <c r="BTW214" i="5"/>
  <c r="BVO214" i="5"/>
  <c r="BWA214" i="5"/>
  <c r="BWI214" i="5"/>
  <c r="BYA214" i="5"/>
  <c r="BYM214" i="5"/>
  <c r="BYU214" i="5"/>
  <c r="CAM214" i="5"/>
  <c r="CAY214" i="5"/>
  <c r="CBG214" i="5"/>
  <c r="CCY214" i="5"/>
  <c r="CDK214" i="5"/>
  <c r="CDS214" i="5"/>
  <c r="CFK214" i="5"/>
  <c r="CFW214" i="5"/>
  <c r="CGE214" i="5"/>
  <c r="CHW214" i="5"/>
  <c r="CII214" i="5"/>
  <c r="CIQ214" i="5"/>
  <c r="CKI214" i="5"/>
  <c r="CKU214" i="5"/>
  <c r="CLC214" i="5"/>
  <c r="CMU214" i="5"/>
  <c r="CNG214" i="5"/>
  <c r="CNO214" i="5"/>
  <c r="CPG214" i="5"/>
  <c r="CPS214" i="5"/>
  <c r="CQA214" i="5"/>
  <c r="CRS214" i="5"/>
  <c r="CSE214" i="5"/>
  <c r="CSM214" i="5"/>
  <c r="CUE214" i="5"/>
  <c r="CUQ214" i="5"/>
  <c r="CUY214" i="5"/>
  <c r="CWQ214" i="5"/>
  <c r="CXC214" i="5"/>
  <c r="CXK214" i="5"/>
  <c r="CZC214" i="5"/>
  <c r="CZO214" i="5"/>
  <c r="CZW214" i="5"/>
  <c r="DBO214" i="5"/>
  <c r="DCA214" i="5"/>
  <c r="DCI214" i="5"/>
  <c r="DEA214" i="5"/>
  <c r="DEM214" i="5"/>
  <c r="DEU214" i="5"/>
  <c r="DGM214" i="5"/>
  <c r="DGY214" i="5"/>
  <c r="DHG214" i="5"/>
  <c r="DIY214" i="5"/>
  <c r="DJK214" i="5"/>
  <c r="DJS214" i="5"/>
  <c r="DLK214" i="5"/>
  <c r="DLW214" i="5"/>
  <c r="DME214" i="5"/>
  <c r="DNW214" i="5"/>
  <c r="DOI214" i="5"/>
  <c r="DOQ214" i="5"/>
  <c r="DQI214" i="5"/>
  <c r="DQU214" i="5"/>
  <c r="DRC214" i="5"/>
  <c r="DSU214" i="5"/>
  <c r="DTG214" i="5"/>
  <c r="DTO214" i="5"/>
  <c r="DVG214" i="5"/>
  <c r="DVS214" i="5"/>
  <c r="DWA214" i="5"/>
  <c r="DXS214" i="5"/>
  <c r="DYE214" i="5"/>
  <c r="DYM214" i="5"/>
  <c r="EAE214" i="5"/>
  <c r="EAQ214" i="5"/>
  <c r="EAY214" i="5"/>
  <c r="ECQ214" i="5"/>
  <c r="EDC214" i="5"/>
  <c r="EDK214" i="5"/>
  <c r="EFC214" i="5"/>
  <c r="EFO214" i="5"/>
  <c r="EFW214" i="5"/>
  <c r="EHO214" i="5"/>
  <c r="EIA214" i="5"/>
  <c r="EII214" i="5"/>
  <c r="EKA214" i="5"/>
  <c r="EKM214" i="5"/>
  <c r="EKU214" i="5"/>
  <c r="EMM214" i="5"/>
  <c r="EMY214" i="5"/>
  <c r="ENG214" i="5"/>
  <c r="EOY214" i="5"/>
  <c r="EPK214" i="5"/>
  <c r="EPS214" i="5"/>
  <c r="ERK214" i="5"/>
  <c r="ERW214" i="5"/>
  <c r="ESE214" i="5"/>
  <c r="ETW214" i="5"/>
  <c r="EUI214" i="5"/>
  <c r="EUQ214" i="5"/>
  <c r="EWI214" i="5"/>
  <c r="EWU214" i="5"/>
  <c r="EXC214" i="5"/>
  <c r="EYU214" i="5"/>
  <c r="EZG214" i="5"/>
  <c r="EZO214" i="5"/>
  <c r="FBG214" i="5"/>
  <c r="FBS214" i="5"/>
  <c r="FCA214" i="5"/>
  <c r="FDS214" i="5"/>
  <c r="FEE214" i="5"/>
  <c r="FEM214" i="5"/>
  <c r="FGE214" i="5"/>
  <c r="FGQ214" i="5"/>
  <c r="FGY214" i="5"/>
  <c r="FIQ214" i="5"/>
  <c r="FJC214" i="5"/>
  <c r="FJK214" i="5"/>
  <c r="FLC214" i="5"/>
  <c r="FLO214" i="5"/>
  <c r="FLW214" i="5"/>
  <c r="FNO214" i="5"/>
  <c r="FOA214" i="5"/>
  <c r="FOI214" i="5"/>
  <c r="FQA214" i="5"/>
  <c r="FQM214" i="5"/>
  <c r="FQU214" i="5"/>
  <c r="FSM214" i="5"/>
  <c r="FSY214" i="5"/>
  <c r="FTG214" i="5"/>
  <c r="FUY214" i="5"/>
  <c r="FVK214" i="5"/>
  <c r="FVS214" i="5"/>
  <c r="FXK214" i="5"/>
  <c r="FXW214" i="5"/>
  <c r="FYE214" i="5"/>
  <c r="FZW214" i="5"/>
  <c r="GAI214" i="5"/>
  <c r="GAQ214" i="5"/>
  <c r="GCI214" i="5"/>
  <c r="GCU214" i="5"/>
  <c r="GDC214" i="5"/>
  <c r="GEY214" i="5"/>
  <c r="GFG214" i="5"/>
  <c r="GFO214" i="5"/>
  <c r="GGA214" i="5"/>
  <c r="GHC214" i="5"/>
  <c r="GIE214" i="5"/>
  <c r="GJK214" i="5"/>
  <c r="GJS214" i="5"/>
  <c r="GLC214" i="5"/>
  <c r="GOU214" i="5"/>
  <c r="GPC214" i="5"/>
  <c r="GPK214" i="5"/>
  <c r="GPW214" i="5"/>
  <c r="GQY214" i="5"/>
  <c r="GSA214" i="5"/>
  <c r="GTG214" i="5"/>
  <c r="GTO214" i="5"/>
  <c r="GUY214" i="5"/>
  <c r="GYQ214" i="5"/>
  <c r="GYY214" i="5"/>
  <c r="GZG214" i="5"/>
  <c r="GZS214" i="5"/>
  <c r="HAU214" i="5"/>
  <c r="HBW214" i="5"/>
  <c r="HDC214" i="5"/>
  <c r="HDK214" i="5"/>
  <c r="HEU214" i="5"/>
  <c r="HIM214" i="5"/>
  <c r="HIU214" i="5"/>
  <c r="HJC214" i="5"/>
  <c r="HJO214" i="5"/>
  <c r="HKQ214" i="5"/>
  <c r="HLS214" i="5"/>
  <c r="HMY214" i="5"/>
  <c r="HNG214" i="5"/>
  <c r="HOQ214" i="5"/>
  <c r="HSI214" i="5"/>
  <c r="HSQ214" i="5"/>
  <c r="HSY214" i="5"/>
  <c r="HTK214" i="5"/>
  <c r="HUM214" i="5"/>
  <c r="HVO214" i="5"/>
  <c r="HWU214" i="5"/>
  <c r="HXC214" i="5"/>
  <c r="HYM214" i="5"/>
  <c r="ICE214" i="5"/>
  <c r="ICM214" i="5"/>
  <c r="ICU214" i="5"/>
  <c r="IDG214" i="5"/>
  <c r="IEI214" i="5"/>
  <c r="IFK214" i="5"/>
  <c r="IGQ214" i="5"/>
  <c r="IGY214" i="5"/>
  <c r="III214" i="5"/>
  <c r="IMA214" i="5"/>
  <c r="IMI214" i="5"/>
  <c r="IMQ214" i="5"/>
  <c r="INC214" i="5"/>
  <c r="IQY214" i="5"/>
  <c r="IRG214" i="5"/>
  <c r="IRO214" i="5"/>
  <c r="ISA214" i="5"/>
  <c r="ITC214" i="5"/>
  <c r="IUE214" i="5"/>
  <c r="IVG214" i="5"/>
  <c r="IVO214" i="5"/>
  <c r="IWQ214" i="5"/>
  <c r="IXS214" i="5"/>
  <c r="IYA214" i="5"/>
  <c r="IZC214" i="5"/>
  <c r="IZK214" i="5"/>
  <c r="JAU214" i="5"/>
  <c r="JBC214" i="5"/>
  <c r="JBK214" i="5"/>
  <c r="JBS214" i="5"/>
  <c r="JCU214" i="5"/>
  <c r="JEY214" i="5"/>
  <c r="JGM214" i="5"/>
  <c r="JGU214" i="5"/>
  <c r="JHG214" i="5"/>
  <c r="JHO214" i="5"/>
  <c r="JHW214" i="5"/>
  <c r="JJS214" i="5"/>
  <c r="JKA214" i="5"/>
  <c r="JLW214" i="5"/>
  <c r="JNG214" i="5"/>
  <c r="JNO214" i="5"/>
  <c r="JRG214" i="5"/>
  <c r="JTC214" i="5"/>
  <c r="JTK214" i="5"/>
  <c r="JTS214" i="5"/>
  <c r="JVG214" i="5"/>
  <c r="JVO214" i="5"/>
  <c r="JWA214" i="5"/>
  <c r="JWI214" i="5"/>
  <c r="JWQ214" i="5"/>
  <c r="JZS214" i="5"/>
  <c r="KAA214" i="5"/>
  <c r="KBK214" i="5"/>
  <c r="KEQ214" i="5"/>
  <c r="KKY214" i="5"/>
  <c r="KMU214" i="5"/>
  <c r="KNC214" i="5"/>
  <c r="KNK214" i="5"/>
  <c r="KOY214" i="5"/>
  <c r="KPG214" i="5"/>
  <c r="KPO214" i="5"/>
  <c r="KPW214" i="5"/>
  <c r="KRS214" i="5"/>
  <c r="KSE214" i="5"/>
  <c r="KSM214" i="5"/>
  <c r="KTO214" i="5"/>
  <c r="KUI214" i="5"/>
  <c r="KVS214" i="5"/>
  <c r="KWA214" i="5"/>
  <c r="KYE214" i="5"/>
  <c r="KYQ214" i="5"/>
  <c r="LAA214" i="5"/>
  <c r="LCE214" i="5"/>
  <c r="LDS214" i="5"/>
  <c r="LEA214" i="5"/>
  <c r="LEM214" i="5"/>
  <c r="LEU214" i="5"/>
  <c r="LFC214" i="5"/>
  <c r="LGY214" i="5"/>
  <c r="LHG214" i="5"/>
  <c r="LJC214" i="5"/>
  <c r="LKM214" i="5"/>
  <c r="LKU214" i="5"/>
  <c r="LOM214" i="5"/>
  <c r="LQI214" i="5"/>
  <c r="LQQ214" i="5"/>
  <c r="LQY214" i="5"/>
  <c r="LSM214" i="5"/>
  <c r="LSU214" i="5"/>
  <c r="LTG214" i="5"/>
  <c r="LTO214" i="5"/>
  <c r="LTW214" i="5"/>
  <c r="LWY214" i="5"/>
  <c r="LXG214" i="5"/>
  <c r="LYQ214" i="5"/>
  <c r="MBW214" i="5"/>
  <c r="MCE214" i="5"/>
  <c r="MDO214" i="5"/>
  <c r="MFW214" i="5"/>
  <c r="MHC214" i="5"/>
  <c r="MIM214" i="5"/>
  <c r="MJG214" i="5"/>
  <c r="MKY214" i="5"/>
  <c r="MLS214" i="5"/>
  <c r="MMA214" i="5"/>
  <c r="MNK214" i="5"/>
  <c r="MOQ214" i="5"/>
  <c r="MOY214" i="5"/>
  <c r="MPG214" i="5"/>
  <c r="MPS214" i="5"/>
  <c r="MRW214" i="5"/>
  <c r="MSE214" i="5"/>
  <c r="MTO214" i="5"/>
  <c r="MTW214" i="5"/>
  <c r="MUI214" i="5"/>
  <c r="MUQ214" i="5"/>
  <c r="MVS214" i="5"/>
  <c r="MXG214" i="5"/>
  <c r="MYM214" i="5"/>
  <c r="MYU214" i="5"/>
  <c r="MZC214" i="5"/>
  <c r="MZO214" i="5"/>
  <c r="NBS214" i="5"/>
  <c r="NCA214" i="5"/>
  <c r="NDK214" i="5"/>
  <c r="NDS214" i="5"/>
  <c r="NEE214" i="5"/>
  <c r="NEM214" i="5"/>
  <c r="NFO214" i="5"/>
  <c r="NHC214" i="5"/>
  <c r="NII214" i="5"/>
  <c r="NIQ214" i="5"/>
  <c r="NIY214" i="5"/>
  <c r="NJK214" i="5"/>
  <c r="NLO214" i="5"/>
  <c r="NLW214" i="5"/>
  <c r="NNG214" i="5"/>
  <c r="NNO214" i="5"/>
  <c r="NOA214" i="5"/>
  <c r="NOI214" i="5"/>
  <c r="NPK214" i="5"/>
  <c r="NQY214" i="5"/>
  <c r="NSE214" i="5"/>
  <c r="NSM214" i="5"/>
  <c r="NSU214" i="5"/>
  <c r="NTG214" i="5"/>
  <c r="NVK214" i="5"/>
  <c r="NVS214" i="5"/>
  <c r="NXC214" i="5"/>
  <c r="NXK214" i="5"/>
  <c r="NXW214" i="5"/>
  <c r="NYE214" i="5"/>
  <c r="NZG214" i="5"/>
  <c r="OAU214" i="5"/>
  <c r="OCA214" i="5"/>
  <c r="OCI214" i="5"/>
  <c r="OCQ214" i="5"/>
  <c r="ODC214" i="5"/>
  <c r="OFG214" i="5"/>
  <c r="OFO214" i="5"/>
  <c r="OGY214" i="5"/>
  <c r="OHG214" i="5"/>
  <c r="OHS214" i="5"/>
  <c r="OIA214" i="5"/>
  <c r="OJC214" i="5"/>
  <c r="OKQ214" i="5"/>
  <c r="OLW214" i="5"/>
  <c r="OME214" i="5"/>
  <c r="OMM214" i="5"/>
  <c r="OMY214" i="5"/>
  <c r="OPC214" i="5"/>
  <c r="OPK214" i="5"/>
  <c r="OQU214" i="5"/>
  <c r="ORC214" i="5"/>
  <c r="ORO214" i="5"/>
  <c r="ORW214" i="5"/>
  <c r="OTG214" i="5"/>
  <c r="OTO214" i="5"/>
  <c r="OUA214" i="5"/>
  <c r="OVG214" i="5"/>
  <c r="OYE214" i="5"/>
  <c r="OYM214" i="5"/>
  <c r="OYU214" i="5"/>
  <c r="OZC214" i="5"/>
  <c r="PBW214" i="5"/>
  <c r="PCQ214" i="5"/>
  <c r="PCY214" i="5"/>
  <c r="PEI214" i="5"/>
  <c r="PGQ214" i="5"/>
  <c r="PHW214" i="5"/>
  <c r="PJG214" i="5"/>
  <c r="PKA214" i="5"/>
  <c r="PLS214" i="5"/>
  <c r="PMM214" i="5"/>
  <c r="PMU214" i="5"/>
  <c r="POE214" i="5"/>
  <c r="PQM214" i="5"/>
  <c r="PRS214" i="5"/>
  <c r="PTC214" i="5"/>
  <c r="PTW214" i="5"/>
  <c r="PVO214" i="5"/>
  <c r="PWI214" i="5"/>
  <c r="PWQ214" i="5"/>
  <c r="PYA214" i="5"/>
  <c r="QAI214" i="5"/>
  <c r="QBO214" i="5"/>
  <c r="QCY214" i="5"/>
  <c r="QDS214" i="5"/>
  <c r="QFK214" i="5"/>
  <c r="QGE214" i="5"/>
  <c r="QGM214" i="5"/>
  <c r="QHW214" i="5"/>
  <c r="QIQ214" i="5"/>
  <c r="QIY214" i="5"/>
  <c r="QMI214" i="5"/>
  <c r="QNK214" i="5"/>
  <c r="QNW214" i="5"/>
  <c r="QPW214" i="5"/>
  <c r="QQE214" i="5"/>
  <c r="QSM214" i="5"/>
  <c r="QSU214" i="5"/>
  <c r="QVK214" i="5"/>
  <c r="QVS214" i="5"/>
  <c r="QWA214" i="5"/>
  <c r="QWM214" i="5"/>
  <c r="QYQ214" i="5"/>
  <c r="QYY214" i="5"/>
  <c r="RAI214" i="5"/>
  <c r="RAQ214" i="5"/>
  <c r="RBC214" i="5"/>
  <c r="RBK214" i="5"/>
  <c r="RCM214" i="5"/>
  <c r="RDO214" i="5"/>
  <c r="REU214" i="5"/>
  <c r="RHS214" i="5"/>
  <c r="RIA214" i="5"/>
  <c r="RII214" i="5"/>
  <c r="RIQ214" i="5"/>
  <c r="RLC214" i="5"/>
  <c r="RMQ214" i="5"/>
  <c r="RMY214" i="5"/>
  <c r="RNK214" i="5"/>
  <c r="ROQ214" i="5"/>
  <c r="RRO214" i="5"/>
  <c r="RRW214" i="5"/>
  <c r="RSE214" i="5"/>
  <c r="RSM214" i="5"/>
  <c r="RUY214" i="5"/>
  <c r="RWM214" i="5"/>
  <c r="RWU214" i="5"/>
  <c r="RXG214" i="5"/>
  <c r="RYI214" i="5"/>
  <c r="RYU214" i="5"/>
  <c r="SAU214" i="5"/>
  <c r="SBG214" i="5"/>
  <c r="SDG214" i="5"/>
  <c r="SDO214" i="5"/>
  <c r="SFW214" i="5"/>
  <c r="SGE214" i="5"/>
  <c r="SJO214" i="5"/>
  <c r="SKQ214" i="5"/>
  <c r="SLC214" i="5"/>
  <c r="SNC214" i="5"/>
  <c r="SNK214" i="5"/>
  <c r="SPS214" i="5"/>
  <c r="SQA214" i="5"/>
  <c r="STK214" i="5"/>
  <c r="SUM214" i="5"/>
  <c r="SUY214" i="5"/>
  <c r="SWY214" i="5"/>
  <c r="SXG214" i="5"/>
  <c r="SZO214" i="5"/>
  <c r="SZW214" i="5"/>
  <c r="TDG214" i="5"/>
  <c r="TEI214" i="5"/>
  <c r="TEU214" i="5"/>
  <c r="TGU214" i="5"/>
  <c r="THC214" i="5"/>
  <c r="TJK214" i="5"/>
  <c r="TJS214" i="5"/>
  <c r="TNC214" i="5"/>
  <c r="TOE214" i="5"/>
  <c r="TOQ214" i="5"/>
  <c r="TQQ214" i="5"/>
  <c r="TQY214" i="5"/>
  <c r="TSA214" i="5"/>
  <c r="TSI214" i="5"/>
  <c r="TTS214" i="5"/>
  <c r="TUA214" i="5"/>
  <c r="TUM214" i="5"/>
  <c r="TVS214" i="5"/>
  <c r="TYQ214" i="5"/>
  <c r="TYY214" i="5"/>
  <c r="TZG214" i="5"/>
  <c r="TZO214" i="5"/>
  <c r="UCI214" i="5"/>
  <c r="UDC214" i="5"/>
  <c r="UDK214" i="5"/>
  <c r="UGU214" i="5"/>
  <c r="UHW214" i="5"/>
  <c r="UII214" i="5"/>
  <c r="UKI214" i="5"/>
  <c r="UKQ214" i="5"/>
  <c r="UMY214" i="5"/>
  <c r="UNG214" i="5"/>
  <c r="UQQ214" i="5"/>
  <c r="URS214" i="5"/>
  <c r="USE214" i="5"/>
  <c r="UUE214" i="5"/>
  <c r="UUM214" i="5"/>
  <c r="UWU214" i="5"/>
  <c r="UZS214" i="5"/>
  <c r="VAA214" i="5"/>
  <c r="VAI214" i="5"/>
  <c r="VAQ214" i="5"/>
  <c r="VDC214" i="5"/>
  <c r="VEQ214" i="5"/>
  <c r="VEY214" i="5"/>
  <c r="VFK214" i="5"/>
  <c r="VGQ214" i="5"/>
  <c r="VJO214" i="5"/>
  <c r="VJW214" i="5"/>
  <c r="VKE214" i="5"/>
  <c r="VKM214" i="5"/>
  <c r="VNG214" i="5"/>
  <c r="VOA214" i="5"/>
  <c r="VOI214" i="5"/>
  <c r="VPS214" i="5"/>
  <c r="VQY214" i="5"/>
  <c r="VRG214" i="5"/>
  <c r="VRO214" i="5"/>
  <c r="VSA214" i="5"/>
  <c r="VUE214" i="5"/>
  <c r="VUM214" i="5"/>
  <c r="VVW214" i="5"/>
  <c r="VWE214" i="5"/>
  <c r="VWQ214" i="5"/>
  <c r="VWY214" i="5"/>
  <c r="VYA214" i="5"/>
  <c r="VZO214" i="5"/>
  <c r="WAU214" i="5"/>
  <c r="WBC214" i="5"/>
  <c r="WBK214" i="5"/>
  <c r="WBW214" i="5"/>
  <c r="WEA214" i="5"/>
  <c r="WEI214" i="5"/>
  <c r="WFS214" i="5"/>
  <c r="WGA214" i="5"/>
  <c r="WGM214" i="5"/>
  <c r="WGU214" i="5"/>
  <c r="WHW214" i="5"/>
  <c r="WJK214" i="5"/>
  <c r="WKQ214" i="5"/>
  <c r="WKY214" i="5"/>
  <c r="WLG214" i="5"/>
  <c r="WLS214" i="5"/>
  <c r="WNW214" i="5"/>
  <c r="WOE214" i="5"/>
  <c r="WPO214" i="5"/>
  <c r="WPW214" i="5"/>
  <c r="WQI214" i="5"/>
  <c r="WQQ214" i="5"/>
  <c r="WRS214" i="5"/>
  <c r="WTG214" i="5"/>
  <c r="WUM214" i="5"/>
  <c r="WUU214" i="5"/>
  <c r="WVC214" i="5"/>
  <c r="WVO214" i="5"/>
  <c r="WXS214" i="5"/>
  <c r="WYA214" i="5"/>
  <c r="WZK214" i="5"/>
  <c r="WZS214" i="5"/>
  <c r="XAE214" i="5"/>
  <c r="XAM214" i="5"/>
  <c r="XBW214" i="5"/>
  <c r="XCE214" i="5"/>
  <c r="XCQ214" i="5"/>
  <c r="XDW214" i="5"/>
  <c r="AQ217" i="5"/>
  <c r="AY217" i="5"/>
  <c r="BG217" i="5"/>
  <c r="BS217" i="5"/>
  <c r="DW217" i="5"/>
  <c r="EE217" i="5"/>
  <c r="FO217" i="5"/>
  <c r="FW217" i="5"/>
  <c r="GE217" i="5"/>
  <c r="GQ217" i="5"/>
  <c r="HW217" i="5"/>
  <c r="JG217" i="5"/>
  <c r="KA217" i="5"/>
  <c r="MY217" i="5"/>
  <c r="NG217" i="5"/>
  <c r="NO217" i="5"/>
  <c r="NW217" i="5"/>
  <c r="PK217" i="5"/>
  <c r="PS217" i="5"/>
  <c r="QA217" i="5"/>
  <c r="QI217" i="5"/>
  <c r="VC217" i="5"/>
  <c r="WE217" i="5"/>
  <c r="WQ217" i="5"/>
  <c r="YQ217" i="5"/>
  <c r="ZC217" i="5"/>
  <c r="ABC217" i="5"/>
  <c r="ABK217" i="5"/>
  <c r="ACY217" i="5"/>
  <c r="AEE217" i="5"/>
  <c r="AEM217" i="5"/>
  <c r="AEU217" i="5"/>
  <c r="AFG217" i="5"/>
  <c r="AHK217" i="5"/>
  <c r="AIM217" i="5"/>
  <c r="AIY217" i="5"/>
  <c r="AKY217" i="5"/>
  <c r="ALK217" i="5"/>
  <c r="AMU217" i="5"/>
  <c r="ANO217" i="5"/>
  <c r="AQM217" i="5"/>
  <c r="AQU217" i="5"/>
  <c r="ARC217" i="5"/>
  <c r="ARK217" i="5"/>
  <c r="AWE217" i="5"/>
  <c r="AXG217" i="5"/>
  <c r="AXS217" i="5"/>
  <c r="AZS217" i="5"/>
  <c r="BAE217" i="5"/>
  <c r="BCE217" i="5"/>
  <c r="BCM217" i="5"/>
  <c r="BDO217" i="5"/>
  <c r="BEU217" i="5"/>
  <c r="BHS217" i="5"/>
  <c r="BIA217" i="5"/>
  <c r="BII217" i="5"/>
  <c r="BIU217" i="5"/>
  <c r="BKY217" i="5"/>
  <c r="BLG217" i="5"/>
  <c r="BMQ217" i="5"/>
  <c r="BMY217" i="5"/>
  <c r="BNG217" i="5"/>
  <c r="BNO217" i="5"/>
  <c r="BSI217" i="5"/>
  <c r="BTK217" i="5"/>
  <c r="BTW217" i="5"/>
  <c r="BVW217" i="5"/>
  <c r="BWE217" i="5"/>
  <c r="BXG217" i="5"/>
  <c r="BXO217" i="5"/>
  <c r="BYY217" i="5"/>
  <c r="BZG217" i="5"/>
  <c r="BZS217" i="5"/>
  <c r="CAY217" i="5"/>
  <c r="CDW217" i="5"/>
  <c r="CEE217" i="5"/>
  <c r="CEM217" i="5"/>
  <c r="CEU217" i="5"/>
  <c r="CHO217" i="5"/>
  <c r="CJW217" i="5"/>
  <c r="CLC217" i="5"/>
  <c r="CMM217" i="5"/>
  <c r="CNG217" i="5"/>
  <c r="COY217" i="5"/>
  <c r="CPS217" i="5"/>
  <c r="CRK217" i="5"/>
  <c r="CSE217" i="5"/>
  <c r="CSM217" i="5"/>
  <c r="CVW217" i="5"/>
  <c r="CWY217" i="5"/>
  <c r="CXK217" i="5"/>
  <c r="CYU217" i="5"/>
  <c r="CZO217" i="5"/>
  <c r="DBG217" i="5"/>
  <c r="DCA217" i="5"/>
  <c r="DCI217" i="5"/>
  <c r="DDS217" i="5"/>
  <c r="DIE217" i="5"/>
  <c r="DJG217" i="5"/>
  <c r="DJS217" i="5"/>
  <c r="DLS217" i="5"/>
  <c r="DMA217" i="5"/>
  <c r="DNO217" i="5"/>
  <c r="DOU217" i="5"/>
  <c r="DPC217" i="5"/>
  <c r="DPK217" i="5"/>
  <c r="DPW217" i="5"/>
  <c r="DSA217" i="5"/>
  <c r="DTC217" i="5"/>
  <c r="DTO217" i="5"/>
  <c r="DVO217" i="5"/>
  <c r="DVW217" i="5"/>
  <c r="DXK217" i="5"/>
  <c r="DYQ217" i="5"/>
  <c r="DYY217" i="5"/>
  <c r="DZG217" i="5"/>
  <c r="DZS217" i="5"/>
  <c r="EBW217" i="5"/>
  <c r="ECE217" i="5"/>
  <c r="EDO217" i="5"/>
  <c r="EDW217" i="5"/>
  <c r="EEE217" i="5"/>
  <c r="EEM217" i="5"/>
  <c r="EGU217" i="5"/>
  <c r="EHW217" i="5"/>
  <c r="EII217" i="5"/>
  <c r="EJS217" i="5"/>
  <c r="EKM217" i="5"/>
  <c r="EME217" i="5"/>
  <c r="EMY217" i="5"/>
  <c r="ENG217" i="5"/>
  <c r="EOQ217" i="5"/>
  <c r="EPW217" i="5"/>
  <c r="EQE217" i="5"/>
  <c r="EQM217" i="5"/>
  <c r="EQY217" i="5"/>
  <c r="MXC214" i="5"/>
  <c r="MYI214" i="5"/>
  <c r="MZS214" i="5"/>
  <c r="NAM214" i="5"/>
  <c r="NCE214" i="5"/>
  <c r="NCY214" i="5"/>
  <c r="NDG214" i="5"/>
  <c r="NEQ214" i="5"/>
  <c r="NGY214" i="5"/>
  <c r="NIE214" i="5"/>
  <c r="NJO214" i="5"/>
  <c r="NKI214" i="5"/>
  <c r="NMA214" i="5"/>
  <c r="NMU214" i="5"/>
  <c r="NNC214" i="5"/>
  <c r="NOM214" i="5"/>
  <c r="NQU214" i="5"/>
  <c r="NSA214" i="5"/>
  <c r="NTK214" i="5"/>
  <c r="NUE214" i="5"/>
  <c r="NVW214" i="5"/>
  <c r="NWQ214" i="5"/>
  <c r="NWY214" i="5"/>
  <c r="NYI214" i="5"/>
  <c r="OAQ214" i="5"/>
  <c r="OBW214" i="5"/>
  <c r="ODG214" i="5"/>
  <c r="OEA214" i="5"/>
  <c r="OFS214" i="5"/>
  <c r="OGM214" i="5"/>
  <c r="OGU214" i="5"/>
  <c r="OIE214" i="5"/>
  <c r="OKM214" i="5"/>
  <c r="OLS214" i="5"/>
  <c r="ONC214" i="5"/>
  <c r="ONW214" i="5"/>
  <c r="OPO214" i="5"/>
  <c r="OQI214" i="5"/>
  <c r="OQQ214" i="5"/>
  <c r="OSA214" i="5"/>
  <c r="OSU214" i="5"/>
  <c r="OTC214" i="5"/>
  <c r="OWM214" i="5"/>
  <c r="OXO214" i="5"/>
  <c r="OYA214" i="5"/>
  <c r="PAA214" i="5"/>
  <c r="PAI214" i="5"/>
  <c r="PBK214" i="5"/>
  <c r="PBS214" i="5"/>
  <c r="PDC214" i="5"/>
  <c r="PDK214" i="5"/>
  <c r="PDW214" i="5"/>
  <c r="PEE214" i="5"/>
  <c r="PFG214" i="5"/>
  <c r="PGU214" i="5"/>
  <c r="PIA214" i="5"/>
  <c r="PII214" i="5"/>
  <c r="PIQ214" i="5"/>
  <c r="PJC214" i="5"/>
  <c r="PLG214" i="5"/>
  <c r="PLO214" i="5"/>
  <c r="PMY214" i="5"/>
  <c r="PNG214" i="5"/>
  <c r="PNS214" i="5"/>
  <c r="POA214" i="5"/>
  <c r="PPC214" i="5"/>
  <c r="PQQ214" i="5"/>
  <c r="PRW214" i="5"/>
  <c r="PSE214" i="5"/>
  <c r="PSM214" i="5"/>
  <c r="PSY214" i="5"/>
  <c r="PVC214" i="5"/>
  <c r="PVK214" i="5"/>
  <c r="PWU214" i="5"/>
  <c r="PXC214" i="5"/>
  <c r="PXO214" i="5"/>
  <c r="PXW214" i="5"/>
  <c r="PYY214" i="5"/>
  <c r="QAM214" i="5"/>
  <c r="QBS214" i="5"/>
  <c r="QCA214" i="5"/>
  <c r="QCI214" i="5"/>
  <c r="QCU214" i="5"/>
  <c r="QEY214" i="5"/>
  <c r="QFG214" i="5"/>
  <c r="QGQ214" i="5"/>
  <c r="QGY214" i="5"/>
  <c r="QHK214" i="5"/>
  <c r="QHS214" i="5"/>
  <c r="QJC214" i="5"/>
  <c r="QJK214" i="5"/>
  <c r="QJW214" i="5"/>
  <c r="QLC214" i="5"/>
  <c r="QOA214" i="5"/>
  <c r="QOI214" i="5"/>
  <c r="QOQ214" i="5"/>
  <c r="QOY214" i="5"/>
  <c r="QRK214" i="5"/>
  <c r="QSY214" i="5"/>
  <c r="QTG214" i="5"/>
  <c r="QTS214" i="5"/>
  <c r="QUU214" i="5"/>
  <c r="QVG214" i="5"/>
  <c r="QWQ214" i="5"/>
  <c r="QXK214" i="5"/>
  <c r="QZC214" i="5"/>
  <c r="QZW214" i="5"/>
  <c r="RAE214" i="5"/>
  <c r="RBO214" i="5"/>
  <c r="RGA214" i="5"/>
  <c r="RHC214" i="5"/>
  <c r="RHO214" i="5"/>
  <c r="RJO214" i="5"/>
  <c r="RJW214" i="5"/>
  <c r="RME214" i="5"/>
  <c r="RMM214" i="5"/>
  <c r="RPW214" i="5"/>
  <c r="RQY214" i="5"/>
  <c r="RRK214" i="5"/>
  <c r="RTK214" i="5"/>
  <c r="RTS214" i="5"/>
  <c r="RWA214" i="5"/>
  <c r="RWI214" i="5"/>
  <c r="RYY214" i="5"/>
  <c r="RZG214" i="5"/>
  <c r="RZO214" i="5"/>
  <c r="RZW214" i="5"/>
  <c r="SBK214" i="5"/>
  <c r="SBS214" i="5"/>
  <c r="SCA214" i="5"/>
  <c r="SCI214" i="5"/>
  <c r="SEU214" i="5"/>
  <c r="SGI214" i="5"/>
  <c r="SGQ214" i="5"/>
  <c r="SHC214" i="5"/>
  <c r="SII214" i="5"/>
  <c r="SLG214" i="5"/>
  <c r="SLO214" i="5"/>
  <c r="SLW214" i="5"/>
  <c r="SME214" i="5"/>
  <c r="SOQ214" i="5"/>
  <c r="SQE214" i="5"/>
  <c r="SQM214" i="5"/>
  <c r="SQY214" i="5"/>
  <c r="SSE214" i="5"/>
  <c r="SVC214" i="5"/>
  <c r="SVK214" i="5"/>
  <c r="SVS214" i="5"/>
  <c r="SWA214" i="5"/>
  <c r="SYM214" i="5"/>
  <c r="TAA214" i="5"/>
  <c r="TAI214" i="5"/>
  <c r="TAU214" i="5"/>
  <c r="TCA214" i="5"/>
  <c r="TEY214" i="5"/>
  <c r="TFG214" i="5"/>
  <c r="TFO214" i="5"/>
  <c r="TFW214" i="5"/>
  <c r="TII214" i="5"/>
  <c r="TJW214" i="5"/>
  <c r="TKE214" i="5"/>
  <c r="TKQ214" i="5"/>
  <c r="TLW214" i="5"/>
  <c r="TOU214" i="5"/>
  <c r="TPC214" i="5"/>
  <c r="TPK214" i="5"/>
  <c r="TPS214" i="5"/>
  <c r="TSM214" i="5"/>
  <c r="TTG214" i="5"/>
  <c r="TTO214" i="5"/>
  <c r="TWY214" i="5"/>
  <c r="TYA214" i="5"/>
  <c r="TYM214" i="5"/>
  <c r="UAM214" i="5"/>
  <c r="UAU214" i="5"/>
  <c r="UBW214" i="5"/>
  <c r="UCE214" i="5"/>
  <c r="UDO214" i="5"/>
  <c r="UDW214" i="5"/>
  <c r="UEI214" i="5"/>
  <c r="UFO214" i="5"/>
  <c r="UIM214" i="5"/>
  <c r="UIU214" i="5"/>
  <c r="UJC214" i="5"/>
  <c r="UJK214" i="5"/>
  <c r="ULW214" i="5"/>
  <c r="UNK214" i="5"/>
  <c r="UNS214" i="5"/>
  <c r="UOE214" i="5"/>
  <c r="UPK214" i="5"/>
  <c r="USI214" i="5"/>
  <c r="USQ214" i="5"/>
  <c r="USY214" i="5"/>
  <c r="UTG214" i="5"/>
  <c r="UVS214" i="5"/>
  <c r="UYA214" i="5"/>
  <c r="UZC214" i="5"/>
  <c r="UZO214" i="5"/>
  <c r="VBO214" i="5"/>
  <c r="VBW214" i="5"/>
  <c r="VEE214" i="5"/>
  <c r="VEM214" i="5"/>
  <c r="VHW214" i="5"/>
  <c r="VIY214" i="5"/>
  <c r="VJK214" i="5"/>
  <c r="VLK214" i="5"/>
  <c r="VLS214" i="5"/>
  <c r="VMU214" i="5"/>
  <c r="VNC214" i="5"/>
  <c r="VOM214" i="5"/>
  <c r="VOU214" i="5"/>
  <c r="VPG214" i="5"/>
  <c r="VPO214" i="5"/>
  <c r="VQU214" i="5"/>
  <c r="VSE214" i="5"/>
  <c r="VSY214" i="5"/>
  <c r="VUQ214" i="5"/>
  <c r="VVK214" i="5"/>
  <c r="VVS214" i="5"/>
  <c r="VXC214" i="5"/>
  <c r="VZK214" i="5"/>
  <c r="WAQ214" i="5"/>
  <c r="WCA214" i="5"/>
  <c r="WCU214" i="5"/>
  <c r="WEM214" i="5"/>
  <c r="WFG214" i="5"/>
  <c r="WFO214" i="5"/>
  <c r="WGY214" i="5"/>
  <c r="WJG214" i="5"/>
  <c r="WKM214" i="5"/>
  <c r="WLW214" i="5"/>
  <c r="WMQ214" i="5"/>
  <c r="WOI214" i="5"/>
  <c r="WPC214" i="5"/>
  <c r="WPK214" i="5"/>
  <c r="WQU214" i="5"/>
  <c r="WTC214" i="5"/>
  <c r="WUI214" i="5"/>
  <c r="WVS214" i="5"/>
  <c r="WWM214" i="5"/>
  <c r="WYE214" i="5"/>
  <c r="WYY214" i="5"/>
  <c r="WZG214" i="5"/>
  <c r="XAQ214" i="5"/>
  <c r="XBK214" i="5"/>
  <c r="XBS214" i="5"/>
  <c r="XFC214" i="5"/>
  <c r="AA217" i="5"/>
  <c r="AM217" i="5"/>
  <c r="BW217" i="5"/>
  <c r="CQ217" i="5"/>
  <c r="EI217" i="5"/>
  <c r="FC217" i="5"/>
  <c r="FK217" i="5"/>
  <c r="GU217" i="5"/>
  <c r="IA217" i="5"/>
  <c r="II217" i="5"/>
  <c r="IQ217" i="5"/>
  <c r="JC217" i="5"/>
  <c r="LG217" i="5"/>
  <c r="MI217" i="5"/>
  <c r="MU217" i="5"/>
  <c r="OU217" i="5"/>
  <c r="PG217" i="5"/>
  <c r="RG217" i="5"/>
  <c r="RO217" i="5"/>
  <c r="SQ217" i="5"/>
  <c r="TW217" i="5"/>
  <c r="WU217" i="5"/>
  <c r="XC217" i="5"/>
  <c r="XK217" i="5"/>
  <c r="XS217" i="5"/>
  <c r="ZG217" i="5"/>
  <c r="ZO217" i="5"/>
  <c r="ZW217" i="5"/>
  <c r="AAE217" i="5"/>
  <c r="ACU217" i="5"/>
  <c r="AEA217" i="5"/>
  <c r="AFK217" i="5"/>
  <c r="AGE217" i="5"/>
  <c r="AJC217" i="5"/>
  <c r="AJK217" i="5"/>
  <c r="AJS217" i="5"/>
  <c r="AKA217" i="5"/>
  <c r="ALO217" i="5"/>
  <c r="ALW217" i="5"/>
  <c r="AME217" i="5"/>
  <c r="AMQ217" i="5"/>
  <c r="AOU217" i="5"/>
  <c r="APW217" i="5"/>
  <c r="AQI217" i="5"/>
  <c r="ASI217" i="5"/>
  <c r="ASQ217" i="5"/>
  <c r="ATS217" i="5"/>
  <c r="AUY217" i="5"/>
  <c r="AXW217" i="5"/>
  <c r="AYE217" i="5"/>
  <c r="AYM217" i="5"/>
  <c r="AYU217" i="5"/>
  <c r="BAI217" i="5"/>
  <c r="BAQ217" i="5"/>
  <c r="BAY217" i="5"/>
  <c r="BBG217" i="5"/>
  <c r="BGA217" i="5"/>
  <c r="BHC217" i="5"/>
  <c r="BHO217" i="5"/>
  <c r="BIY217" i="5"/>
  <c r="BJS217" i="5"/>
  <c r="BLK217" i="5"/>
  <c r="BME217" i="5"/>
  <c r="BMM217" i="5"/>
  <c r="BOM217" i="5"/>
  <c r="BOU217" i="5"/>
  <c r="BPW217" i="5"/>
  <c r="BRC217" i="5"/>
  <c r="BUA217" i="5"/>
  <c r="BUI217" i="5"/>
  <c r="BUQ217" i="5"/>
  <c r="BUY217" i="5"/>
  <c r="BXS217" i="5"/>
  <c r="BYM217" i="5"/>
  <c r="BYU217" i="5"/>
  <c r="CCE217" i="5"/>
  <c r="CDG217" i="5"/>
  <c r="CDS217" i="5"/>
  <c r="CFS217" i="5"/>
  <c r="CGA217" i="5"/>
  <c r="CHC217" i="5"/>
  <c r="CHK217" i="5"/>
  <c r="CIM217" i="5"/>
  <c r="CKA217" i="5"/>
  <c r="CLG217" i="5"/>
  <c r="CLO217" i="5"/>
  <c r="CLW217" i="5"/>
  <c r="CMI217" i="5"/>
  <c r="COM217" i="5"/>
  <c r="COU217" i="5"/>
  <c r="CQY217" i="5"/>
  <c r="CRG217" i="5"/>
  <c r="CSQ217" i="5"/>
  <c r="CSY217" i="5"/>
  <c r="CTK217" i="5"/>
  <c r="CUQ217" i="5"/>
  <c r="CXO217" i="5"/>
  <c r="CXW217" i="5"/>
  <c r="CYE217" i="5"/>
  <c r="CYQ217" i="5"/>
  <c r="DAU217" i="5"/>
  <c r="DBC217" i="5"/>
  <c r="DCM217" i="5"/>
  <c r="DCU217" i="5"/>
  <c r="DDG217" i="5"/>
  <c r="DDO217" i="5"/>
  <c r="DEQ217" i="5"/>
  <c r="DFS217" i="5"/>
  <c r="DGY217" i="5"/>
  <c r="DJW217" i="5"/>
  <c r="DKE217" i="5"/>
  <c r="DKM217" i="5"/>
  <c r="DKU217" i="5"/>
  <c r="DNK217" i="5"/>
  <c r="DOQ217" i="5"/>
  <c r="DQA217" i="5"/>
  <c r="DQU217" i="5"/>
  <c r="DTS217" i="5"/>
  <c r="DUA217" i="5"/>
  <c r="DUI217" i="5"/>
  <c r="DUQ217" i="5"/>
  <c r="DXG217" i="5"/>
  <c r="DYM217" i="5"/>
  <c r="DZW217" i="5"/>
  <c r="EAQ217" i="5"/>
  <c r="ECI217" i="5"/>
  <c r="EDC217" i="5"/>
  <c r="EDK217" i="5"/>
  <c r="EFO217" i="5"/>
  <c r="EIM217" i="5"/>
  <c r="EIU217" i="5"/>
  <c r="EJC217" i="5"/>
  <c r="EJO217" i="5"/>
  <c r="ELS217" i="5"/>
  <c r="EMA217" i="5"/>
  <c r="ENK217" i="5"/>
  <c r="ENS217" i="5"/>
  <c r="EOA217" i="5"/>
  <c r="EOM217" i="5"/>
  <c r="EPS217" i="5"/>
  <c r="ERC217" i="5"/>
  <c r="ERW217" i="5"/>
  <c r="ETC217" i="5"/>
  <c r="EUE217" i="5"/>
  <c r="EUQ217" i="5"/>
  <c r="EWQ217" i="5"/>
  <c r="EWY217" i="5"/>
  <c r="EYA217" i="5"/>
  <c r="EYI217" i="5"/>
  <c r="EZK217" i="5"/>
  <c r="FAM217" i="5"/>
  <c r="FBS217" i="5"/>
  <c r="FEQ217" i="5"/>
  <c r="FEY217" i="5"/>
  <c r="FFG217" i="5"/>
  <c r="FFS217" i="5"/>
  <c r="FHW217" i="5"/>
  <c r="FIE217" i="5"/>
  <c r="FJO217" i="5"/>
  <c r="FJW217" i="5"/>
  <c r="FKI217" i="5"/>
  <c r="FLO217" i="5"/>
  <c r="FOM217" i="5"/>
  <c r="FOU217" i="5"/>
  <c r="FPC217" i="5"/>
  <c r="FPO217" i="5"/>
  <c r="FRS217" i="5"/>
  <c r="FSA217" i="5"/>
  <c r="FUE217" i="5"/>
  <c r="FVG217" i="5"/>
  <c r="FVS217" i="5"/>
  <c r="FXC217" i="5"/>
  <c r="FXW217" i="5"/>
  <c r="FZO217" i="5"/>
  <c r="GAI217" i="5"/>
  <c r="GAQ217" i="5"/>
  <c r="GCA217" i="5"/>
  <c r="GEI217" i="5"/>
  <c r="GFO217" i="5"/>
  <c r="GGY217" i="5"/>
  <c r="GHS217" i="5"/>
  <c r="GJK217" i="5"/>
  <c r="GKE217" i="5"/>
  <c r="GKM217" i="5"/>
  <c r="GMQ217" i="5"/>
  <c r="GMY217" i="5"/>
  <c r="GOI217" i="5"/>
  <c r="GPC217" i="5"/>
  <c r="GSA217" i="5"/>
  <c r="GSI217" i="5"/>
  <c r="GSQ217" i="5"/>
  <c r="GSY217" i="5"/>
  <c r="GVK217" i="5"/>
  <c r="GWY217" i="5"/>
  <c r="GXG217" i="5"/>
  <c r="GXO217" i="5"/>
  <c r="GYA217" i="5"/>
  <c r="GZG217" i="5"/>
  <c r="HAQ217" i="5"/>
  <c r="HBK217" i="5"/>
  <c r="HDC217" i="5"/>
  <c r="HDW217" i="5"/>
  <c r="HEE217" i="5"/>
  <c r="HGI217" i="5"/>
  <c r="HGQ217" i="5"/>
  <c r="HIA217" i="5"/>
  <c r="HJG217" i="5"/>
  <c r="HJO217" i="5"/>
  <c r="HJW217" i="5"/>
  <c r="HKI217" i="5"/>
  <c r="HMM217" i="5"/>
  <c r="HMU217" i="5"/>
  <c r="HOE217" i="5"/>
  <c r="HOM217" i="5"/>
  <c r="HOU217" i="5"/>
  <c r="HPC217" i="5"/>
  <c r="HTC217" i="5"/>
  <c r="HTK217" i="5"/>
  <c r="HTS217" i="5"/>
  <c r="HUE217" i="5"/>
  <c r="HWI217" i="5"/>
  <c r="HXK217" i="5"/>
  <c r="HXW217" i="5"/>
  <c r="HZG217" i="5"/>
  <c r="IAA217" i="5"/>
  <c r="ICY217" i="5"/>
  <c r="IDG217" i="5"/>
  <c r="IDO217" i="5"/>
  <c r="IEA217" i="5"/>
  <c r="IGE217" i="5"/>
  <c r="IHK217" i="5"/>
  <c r="IKI217" i="5"/>
  <c r="IKQ217" i="5"/>
  <c r="IKY217" i="5"/>
  <c r="ILK217" i="5"/>
  <c r="INO217" i="5"/>
  <c r="IOQ217" i="5"/>
  <c r="IPC217" i="5"/>
  <c r="IRC217" i="5"/>
  <c r="IRO217" i="5"/>
  <c r="ISY217" i="5"/>
  <c r="ITS217" i="5"/>
  <c r="IXK217" i="5"/>
  <c r="IYM217" i="5"/>
  <c r="IYY217" i="5"/>
  <c r="JAI217" i="5"/>
  <c r="JBC217" i="5"/>
  <c r="JEA217" i="5"/>
  <c r="JEI217" i="5"/>
  <c r="JEQ217" i="5"/>
  <c r="JFC217" i="5"/>
  <c r="JHG217" i="5"/>
  <c r="JII217" i="5"/>
  <c r="JIU217" i="5"/>
  <c r="JKE217" i="5"/>
  <c r="JKY217" i="5"/>
  <c r="JMQ217" i="5"/>
  <c r="JNK217" i="5"/>
  <c r="JNS217" i="5"/>
  <c r="JPW217" i="5"/>
  <c r="JQE217" i="5"/>
  <c r="JRO217" i="5"/>
  <c r="JSU217" i="5"/>
  <c r="JTC217" i="5"/>
  <c r="JTK217" i="5"/>
  <c r="JTW217" i="5"/>
  <c r="JWA217" i="5"/>
  <c r="JWI217" i="5"/>
  <c r="JXS217" i="5"/>
  <c r="JYA217" i="5"/>
  <c r="JYI217" i="5"/>
  <c r="JYQ217" i="5"/>
  <c r="KAE217" i="5"/>
  <c r="KAM217" i="5"/>
  <c r="KAU217" i="5"/>
  <c r="KBG217" i="5"/>
  <c r="KDK217" i="5"/>
  <c r="KEM217" i="5"/>
  <c r="KEY217" i="5"/>
  <c r="KGI217" i="5"/>
  <c r="KHC217" i="5"/>
  <c r="KIU217" i="5"/>
  <c r="KJO217" i="5"/>
  <c r="KJW217" i="5"/>
  <c r="KLG217" i="5"/>
  <c r="KMM217" i="5"/>
  <c r="KMU217" i="5"/>
  <c r="KNC217" i="5"/>
  <c r="KNO217" i="5"/>
  <c r="KPS217" i="5"/>
  <c r="KQA217" i="5"/>
  <c r="KRK217" i="5"/>
  <c r="KRS217" i="5"/>
  <c r="KSE217" i="5"/>
  <c r="KSM217" i="5"/>
  <c r="KTO217" i="5"/>
  <c r="KVC217" i="5"/>
  <c r="KWI217" i="5"/>
  <c r="KWQ217" i="5"/>
  <c r="KWY217" i="5"/>
  <c r="KXK217" i="5"/>
  <c r="KZO217" i="5"/>
  <c r="KZW217" i="5"/>
  <c r="LBG217" i="5"/>
  <c r="LBO217" i="5"/>
  <c r="LBW217" i="5"/>
  <c r="LCE217" i="5"/>
  <c r="LDS217" i="5"/>
  <c r="LEA217" i="5"/>
  <c r="LEM217" i="5"/>
  <c r="LFS217" i="5"/>
  <c r="LIQ217" i="5"/>
  <c r="LIY217" i="5"/>
  <c r="LJG217" i="5"/>
  <c r="LJO217" i="5"/>
  <c r="LMA217" i="5"/>
  <c r="LOI217" i="5"/>
  <c r="LPK217" i="5"/>
  <c r="LPW217" i="5"/>
  <c r="LRG217" i="5"/>
  <c r="LSA217" i="5"/>
  <c r="LTS217" i="5"/>
  <c r="LUM217" i="5"/>
  <c r="LXK217" i="5"/>
  <c r="LXS217" i="5"/>
  <c r="LYA217" i="5"/>
  <c r="LYM217" i="5"/>
  <c r="MAQ217" i="5"/>
  <c r="MAY217" i="5"/>
  <c r="MCI217" i="5"/>
  <c r="MCQ217" i="5"/>
  <c r="MDC217" i="5"/>
  <c r="MEI217" i="5"/>
  <c r="MHG217" i="5"/>
  <c r="MHO217" i="5"/>
  <c r="MHW217" i="5"/>
  <c r="MII217" i="5"/>
  <c r="MKM217" i="5"/>
  <c r="MKU217" i="5"/>
  <c r="MME217" i="5"/>
  <c r="MMM217" i="5"/>
  <c r="MMY217" i="5"/>
  <c r="MNG217" i="5"/>
  <c r="MOI217" i="5"/>
  <c r="MPK217" i="5"/>
  <c r="MQQ217" i="5"/>
  <c r="EUU217" i="5"/>
  <c r="EVC217" i="5"/>
  <c r="EVK217" i="5"/>
  <c r="EVS217" i="5"/>
  <c r="EYM217" i="5"/>
  <c r="FCY217" i="5"/>
  <c r="FEA217" i="5"/>
  <c r="FEM217" i="5"/>
  <c r="FFW217" i="5"/>
  <c r="FGQ217" i="5"/>
  <c r="FII217" i="5"/>
  <c r="FJC217" i="5"/>
  <c r="FJK217" i="5"/>
  <c r="FMU217" i="5"/>
  <c r="FNW217" i="5"/>
  <c r="FOI217" i="5"/>
  <c r="FPS217" i="5"/>
  <c r="FQM217" i="5"/>
  <c r="FSE217" i="5"/>
  <c r="FSY217" i="5"/>
  <c r="FVW217" i="5"/>
  <c r="FWE217" i="5"/>
  <c r="FWM217" i="5"/>
  <c r="FWY217" i="5"/>
  <c r="FZC217" i="5"/>
  <c r="FZK217" i="5"/>
  <c r="GAU217" i="5"/>
  <c r="GBC217" i="5"/>
  <c r="GBO217" i="5"/>
  <c r="GBW217" i="5"/>
  <c r="GCY217" i="5"/>
  <c r="GEM217" i="5"/>
  <c r="GFS217" i="5"/>
  <c r="GGA217" i="5"/>
  <c r="GGI217" i="5"/>
  <c r="GGU217" i="5"/>
  <c r="GIY217" i="5"/>
  <c r="GJG217" i="5"/>
  <c r="GKQ217" i="5"/>
  <c r="GKY217" i="5"/>
  <c r="GLG217" i="5"/>
  <c r="GLO217" i="5"/>
  <c r="GNC217" i="5"/>
  <c r="GNK217" i="5"/>
  <c r="GNS217" i="5"/>
  <c r="GOE217" i="5"/>
  <c r="GQI217" i="5"/>
  <c r="GRK217" i="5"/>
  <c r="GRW217" i="5"/>
  <c r="GTW217" i="5"/>
  <c r="GUE217" i="5"/>
  <c r="GWM217" i="5"/>
  <c r="GWU217" i="5"/>
  <c r="GYE217" i="5"/>
  <c r="GZK217" i="5"/>
  <c r="GZS217" i="5"/>
  <c r="HAA217" i="5"/>
  <c r="HAM217" i="5"/>
  <c r="HCQ217" i="5"/>
  <c r="HCY217" i="5"/>
  <c r="HEI217" i="5"/>
  <c r="HEQ217" i="5"/>
  <c r="HEY217" i="5"/>
  <c r="HFG217" i="5"/>
  <c r="HGU217" i="5"/>
  <c r="HHC217" i="5"/>
  <c r="HHK217" i="5"/>
  <c r="HHW217" i="5"/>
  <c r="HJC217" i="5"/>
  <c r="HKM217" i="5"/>
  <c r="HLG217" i="5"/>
  <c r="HMY217" i="5"/>
  <c r="HNS217" i="5"/>
  <c r="HOA217" i="5"/>
  <c r="HQA217" i="5"/>
  <c r="HQI217" i="5"/>
  <c r="HRK217" i="5"/>
  <c r="HSM217" i="5"/>
  <c r="HSY217" i="5"/>
  <c r="HUI217" i="5"/>
  <c r="HVC217" i="5"/>
  <c r="HYA217" i="5"/>
  <c r="HYI217" i="5"/>
  <c r="HYQ217" i="5"/>
  <c r="HZC217" i="5"/>
  <c r="IBG217" i="5"/>
  <c r="ICI217" i="5"/>
  <c r="ICU217" i="5"/>
  <c r="IEE217" i="5"/>
  <c r="IEY217" i="5"/>
  <c r="IIQ217" i="5"/>
  <c r="IJS217" i="5"/>
  <c r="IKE217" i="5"/>
  <c r="ILO217" i="5"/>
  <c r="IMI217" i="5"/>
  <c r="IPG217" i="5"/>
  <c r="IPO217" i="5"/>
  <c r="IPW217" i="5"/>
  <c r="IQE217" i="5"/>
  <c r="IRS217" i="5"/>
  <c r="ISA217" i="5"/>
  <c r="ISI217" i="5"/>
  <c r="ISU217" i="5"/>
  <c r="IUY217" i="5"/>
  <c r="IWE217" i="5"/>
  <c r="IZC217" i="5"/>
  <c r="IZK217" i="5"/>
  <c r="IZS217" i="5"/>
  <c r="JAE217" i="5"/>
  <c r="JCI217" i="5"/>
  <c r="JDK217" i="5"/>
  <c r="JDW217" i="5"/>
  <c r="JFG217" i="5"/>
  <c r="JGA217" i="5"/>
  <c r="JIY217" i="5"/>
  <c r="JJG217" i="5"/>
  <c r="JJO217" i="5"/>
  <c r="JKA217" i="5"/>
  <c r="JME217" i="5"/>
  <c r="JMM217" i="5"/>
  <c r="JNW217" i="5"/>
  <c r="JOE217" i="5"/>
  <c r="JOM217" i="5"/>
  <c r="JOU217" i="5"/>
  <c r="JQI217" i="5"/>
  <c r="JQQ217" i="5"/>
  <c r="JQY217" i="5"/>
  <c r="JRK217" i="5"/>
  <c r="JSQ217" i="5"/>
  <c r="JUA217" i="5"/>
  <c r="JUU217" i="5"/>
  <c r="JWM217" i="5"/>
  <c r="JXG217" i="5"/>
  <c r="JXO217" i="5"/>
  <c r="JZO217" i="5"/>
  <c r="KAA217" i="5"/>
  <c r="KBK217" i="5"/>
  <c r="KCE217" i="5"/>
  <c r="KFC217" i="5"/>
  <c r="KFK217" i="5"/>
  <c r="KFS217" i="5"/>
  <c r="KGE217" i="5"/>
  <c r="KII217" i="5"/>
  <c r="KIQ217" i="5"/>
  <c r="KKA217" i="5"/>
  <c r="KKI217" i="5"/>
  <c r="KKQ217" i="5"/>
  <c r="KLC217" i="5"/>
  <c r="KMI217" i="5"/>
  <c r="KNS217" i="5"/>
  <c r="KOM217" i="5"/>
  <c r="KQE217" i="5"/>
  <c r="KQY217" i="5"/>
  <c r="KRG217" i="5"/>
  <c r="KSQ217" i="5"/>
  <c r="KUY217" i="5"/>
  <c r="KWE217" i="5"/>
  <c r="KXO217" i="5"/>
  <c r="KYI217" i="5"/>
  <c r="LAA217" i="5"/>
  <c r="LAU217" i="5"/>
  <c r="LBC217" i="5"/>
  <c r="LDG217" i="5"/>
  <c r="LDO217" i="5"/>
  <c r="LGY217" i="5"/>
  <c r="LIA217" i="5"/>
  <c r="LIM217" i="5"/>
  <c r="LKM217" i="5"/>
  <c r="LKU217" i="5"/>
  <c r="LNC217" i="5"/>
  <c r="LQA217" i="5"/>
  <c r="LQI217" i="5"/>
  <c r="LQQ217" i="5"/>
  <c r="LRC217" i="5"/>
  <c r="LTG217" i="5"/>
  <c r="LTO217" i="5"/>
  <c r="LVS217" i="5"/>
  <c r="LWU217" i="5"/>
  <c r="LXG217" i="5"/>
  <c r="LYQ217" i="5"/>
  <c r="LZK217" i="5"/>
  <c r="MBC217" i="5"/>
  <c r="MBW217" i="5"/>
  <c r="MCE217" i="5"/>
  <c r="MFO217" i="5"/>
  <c r="MGQ217" i="5"/>
  <c r="MHC217" i="5"/>
  <c r="MIM217" i="5"/>
  <c r="MJG217" i="5"/>
  <c r="MKY217" i="5"/>
  <c r="MLS217" i="5"/>
  <c r="MMA217" i="5"/>
  <c r="MNK217" i="5"/>
  <c r="MQY217" i="5"/>
  <c r="MSI217" i="5"/>
  <c r="MTC217" i="5"/>
  <c r="MUU217" i="5"/>
  <c r="MVO217" i="5"/>
  <c r="MXG217" i="5"/>
  <c r="MYA217" i="5"/>
  <c r="MYI217" i="5"/>
  <c r="MZS217" i="5"/>
  <c r="NAM217" i="5"/>
  <c r="NDK217" i="5"/>
  <c r="NDS217" i="5"/>
  <c r="NEA217" i="5"/>
  <c r="NEI217" i="5"/>
  <c r="NFW217" i="5"/>
  <c r="NGE217" i="5"/>
  <c r="NGM217" i="5"/>
  <c r="NGY217" i="5"/>
  <c r="NJC217" i="5"/>
  <c r="NKI217" i="5"/>
  <c r="NNG217" i="5"/>
  <c r="NNO217" i="5"/>
  <c r="NNW217" i="5"/>
  <c r="NOE217" i="5"/>
  <c r="NQY217" i="5"/>
  <c r="NVK217" i="5"/>
  <c r="NWM217" i="5"/>
  <c r="NWY217" i="5"/>
  <c r="NYY217" i="5"/>
  <c r="NZG217" i="5"/>
  <c r="OAI217" i="5"/>
  <c r="OAQ217" i="5"/>
  <c r="OBS217" i="5"/>
  <c r="OCU217" i="5"/>
  <c r="OEA217" i="5"/>
  <c r="OGY217" i="5"/>
  <c r="OHG217" i="5"/>
  <c r="OHO217" i="5"/>
  <c r="OHW217" i="5"/>
  <c r="OKQ217" i="5"/>
  <c r="OPC217" i="5"/>
  <c r="OQE217" i="5"/>
  <c r="OQQ217" i="5"/>
  <c r="OSA217" i="5"/>
  <c r="OSU217" i="5"/>
  <c r="OUM217" i="5"/>
  <c r="OVG217" i="5"/>
  <c r="OVO217" i="5"/>
  <c r="OWY217" i="5"/>
  <c r="PBK217" i="5"/>
  <c r="PCM217" i="5"/>
  <c r="PCY217" i="5"/>
  <c r="PEY217" i="5"/>
  <c r="PFG217" i="5"/>
  <c r="PHO217" i="5"/>
  <c r="PHW217" i="5"/>
  <c r="PLG217" i="5"/>
  <c r="PMI217" i="5"/>
  <c r="PMU217" i="5"/>
  <c r="POU217" i="5"/>
  <c r="PPC217" i="5"/>
  <c r="PQE217" i="5"/>
  <c r="PRK217" i="5"/>
  <c r="PUI217" i="5"/>
  <c r="PUQ217" i="5"/>
  <c r="PUY217" i="5"/>
  <c r="PVK217" i="5"/>
  <c r="PXO217" i="5"/>
  <c r="PYQ217" i="5"/>
  <c r="PZC217" i="5"/>
  <c r="QBC217" i="5"/>
  <c r="QBO217" i="5"/>
  <c r="QCY217" i="5"/>
  <c r="QDS217" i="5"/>
  <c r="QGQ217" i="5"/>
  <c r="QGY217" i="5"/>
  <c r="QHG217" i="5"/>
  <c r="QHO217" i="5"/>
  <c r="QJC217" i="5"/>
  <c r="QJK217" i="5"/>
  <c r="QJS217" i="5"/>
  <c r="QKE217" i="5"/>
  <c r="QMI217" i="5"/>
  <c r="QNK217" i="5"/>
  <c r="QNW217" i="5"/>
  <c r="QPG217" i="5"/>
  <c r="QQA217" i="5"/>
  <c r="QRS217" i="5"/>
  <c r="QUA217" i="5"/>
  <c r="QVG217" i="5"/>
  <c r="QWQ217" i="5"/>
  <c r="QXK217" i="5"/>
  <c r="QZC217" i="5"/>
  <c r="QZW217" i="5"/>
  <c r="RAE217" i="5"/>
  <c r="RCE217" i="5"/>
  <c r="RCM217" i="5"/>
  <c r="REA217" i="5"/>
  <c r="RFG217" i="5"/>
  <c r="RFO217" i="5"/>
  <c r="RFW217" i="5"/>
  <c r="RGI217" i="5"/>
  <c r="RIM217" i="5"/>
  <c r="RIU217" i="5"/>
  <c r="RKE217" i="5"/>
  <c r="RKM217" i="5"/>
  <c r="RKU217" i="5"/>
  <c r="RLG217" i="5"/>
  <c r="RMM217" i="5"/>
  <c r="RNW217" i="5"/>
  <c r="ROQ217" i="5"/>
  <c r="RRO217" i="5"/>
  <c r="RRW217" i="5"/>
  <c r="RSE217" i="5"/>
  <c r="RSQ217" i="5"/>
  <c r="RUU217" i="5"/>
  <c r="RVW217" i="5"/>
  <c r="RWI217" i="5"/>
  <c r="RXS217" i="5"/>
  <c r="RYM217" i="5"/>
  <c r="SAE217" i="5"/>
  <c r="SAY217" i="5"/>
  <c r="SBG217" i="5"/>
  <c r="SCQ217" i="5"/>
  <c r="SEY217" i="5"/>
  <c r="SGE217" i="5"/>
  <c r="SHO217" i="5"/>
  <c r="SII217" i="5"/>
  <c r="SKA217" i="5"/>
  <c r="SKU217" i="5"/>
  <c r="SLC217" i="5"/>
  <c r="SMM217" i="5"/>
  <c r="SNS217" i="5"/>
  <c r="SOA217" i="5"/>
  <c r="SOI217" i="5"/>
  <c r="SOU217" i="5"/>
  <c r="SQE217" i="5"/>
  <c r="SQM217" i="5"/>
  <c r="SQU217" i="5"/>
  <c r="SRG217" i="5"/>
  <c r="SSM217" i="5"/>
  <c r="STW217" i="5"/>
  <c r="SUQ217" i="5"/>
  <c r="SXO217" i="5"/>
  <c r="SXW217" i="5"/>
  <c r="SYE217" i="5"/>
  <c r="SYQ217" i="5"/>
  <c r="TAA217" i="5"/>
  <c r="TAI217" i="5"/>
  <c r="TAQ217" i="5"/>
  <c r="TBC217" i="5"/>
  <c r="TCI217" i="5"/>
  <c r="TDS217" i="5"/>
  <c r="TEM217" i="5"/>
  <c r="TGE217" i="5"/>
  <c r="TGY217" i="5"/>
  <c r="THG217" i="5"/>
  <c r="TJK217" i="5"/>
  <c r="TJS217" i="5"/>
  <c r="TNC217" i="5"/>
  <c r="TOE217" i="5"/>
  <c r="TOQ217" i="5"/>
  <c r="TQA217" i="5"/>
  <c r="TQU217" i="5"/>
  <c r="TSM217" i="5"/>
  <c r="TTG217" i="5"/>
  <c r="TTO217" i="5"/>
  <c r="TWY217" i="5"/>
  <c r="TYA217" i="5"/>
  <c r="TYM217" i="5"/>
  <c r="TZW217" i="5"/>
  <c r="UAQ217" i="5"/>
  <c r="UCI217" i="5"/>
  <c r="UDC217" i="5"/>
  <c r="UDK217" i="5"/>
  <c r="UEU217" i="5"/>
  <c r="UGA217" i="5"/>
  <c r="UGI217" i="5"/>
  <c r="UGQ217" i="5"/>
  <c r="UHC217" i="5"/>
  <c r="UJG217" i="5"/>
  <c r="UKI217" i="5"/>
  <c r="UKU217" i="5"/>
  <c r="UMU217" i="5"/>
  <c r="UNC217" i="5"/>
  <c r="UOY217" i="5"/>
  <c r="UQE217" i="5"/>
  <c r="UQM217" i="5"/>
  <c r="UTK217" i="5"/>
  <c r="UVO217" i="5"/>
  <c r="UVW217" i="5"/>
  <c r="UXG217" i="5"/>
  <c r="UXO217" i="5"/>
  <c r="UZS217" i="5"/>
  <c r="VAM217" i="5"/>
  <c r="VBG217" i="5"/>
  <c r="VEA217" i="5"/>
  <c r="VKY217" i="5"/>
  <c r="VMI217" i="5"/>
  <c r="VRO217" i="5"/>
  <c r="VRW217" i="5"/>
  <c r="VSE217" i="5"/>
  <c r="VUA217" i="5"/>
  <c r="VWM217" i="5"/>
  <c r="VZO217" i="5"/>
  <c r="MRS217" i="5"/>
  <c r="MSE217" i="5"/>
  <c r="MUI217" i="5"/>
  <c r="MUQ217" i="5"/>
  <c r="MWU217" i="5"/>
  <c r="MXC217" i="5"/>
  <c r="MYM217" i="5"/>
  <c r="MYU217" i="5"/>
  <c r="MZC217" i="5"/>
  <c r="MZO217" i="5"/>
  <c r="NBS217" i="5"/>
  <c r="NCU217" i="5"/>
  <c r="NDG217" i="5"/>
  <c r="NFG217" i="5"/>
  <c r="NFS217" i="5"/>
  <c r="NHC217" i="5"/>
  <c r="NHW217" i="5"/>
  <c r="NLO217" i="5"/>
  <c r="NMQ217" i="5"/>
  <c r="NNC217" i="5"/>
  <c r="NPC217" i="5"/>
  <c r="NPK217" i="5"/>
  <c r="NQM217" i="5"/>
  <c r="NQU217" i="5"/>
  <c r="NRW217" i="5"/>
  <c r="NSY217" i="5"/>
  <c r="NUE217" i="5"/>
  <c r="NXC217" i="5"/>
  <c r="NXK217" i="5"/>
  <c r="NXS217" i="5"/>
  <c r="NYA217" i="5"/>
  <c r="OAU217" i="5"/>
  <c r="OFG217" i="5"/>
  <c r="OGI217" i="5"/>
  <c r="OGU217" i="5"/>
  <c r="OIU217" i="5"/>
  <c r="OJC217" i="5"/>
  <c r="OKE217" i="5"/>
  <c r="OKM217" i="5"/>
  <c r="OLO217" i="5"/>
  <c r="OMQ217" i="5"/>
  <c r="ONW217" i="5"/>
  <c r="OQU217" i="5"/>
  <c r="ORC217" i="5"/>
  <c r="ORK217" i="5"/>
  <c r="ORW217" i="5"/>
  <c r="OUA217" i="5"/>
  <c r="OUI217" i="5"/>
  <c r="OVS217" i="5"/>
  <c r="OWA217" i="5"/>
  <c r="OWM217" i="5"/>
  <c r="OWU217" i="5"/>
  <c r="OXW217" i="5"/>
  <c r="OYY217" i="5"/>
  <c r="PAE217" i="5"/>
  <c r="PDC217" i="5"/>
  <c r="PDK217" i="5"/>
  <c r="PDS217" i="5"/>
  <c r="PEA217" i="5"/>
  <c r="PGM217" i="5"/>
  <c r="PIA217" i="5"/>
  <c r="PII217" i="5"/>
  <c r="PIU217" i="5"/>
  <c r="PKA217" i="5"/>
  <c r="PMY217" i="5"/>
  <c r="PNG217" i="5"/>
  <c r="PNO217" i="5"/>
  <c r="PNW217" i="5"/>
  <c r="PSQ217" i="5"/>
  <c r="PTS217" i="5"/>
  <c r="PUE217" i="5"/>
  <c r="PVO217" i="5"/>
  <c r="PWI217" i="5"/>
  <c r="PZG217" i="5"/>
  <c r="PZO217" i="5"/>
  <c r="PZW217" i="5"/>
  <c r="QAE217" i="5"/>
  <c r="QBS217" i="5"/>
  <c r="QCA217" i="5"/>
  <c r="QCI217" i="5"/>
  <c r="QCU217" i="5"/>
  <c r="QEY217" i="5"/>
  <c r="QGA217" i="5"/>
  <c r="QGM217" i="5"/>
  <c r="QIM217" i="5"/>
  <c r="QIY217" i="5"/>
  <c r="QKI217" i="5"/>
  <c r="QLC217" i="5"/>
  <c r="QOA217" i="5"/>
  <c r="QOI217" i="5"/>
  <c r="QOQ217" i="5"/>
  <c r="QPC217" i="5"/>
  <c r="QRG217" i="5"/>
  <c r="QRO217" i="5"/>
  <c r="QSQ217" i="5"/>
  <c r="QUE217" i="5"/>
  <c r="QVK217" i="5"/>
  <c r="QVS217" i="5"/>
  <c r="QWA217" i="5"/>
  <c r="QWM217" i="5"/>
  <c r="QYQ217" i="5"/>
  <c r="QYY217" i="5"/>
  <c r="RAI217" i="5"/>
  <c r="RAQ217" i="5"/>
  <c r="RAY217" i="5"/>
  <c r="RBG217" i="5"/>
  <c r="RDW217" i="5"/>
  <c r="RFC217" i="5"/>
  <c r="RGM217" i="5"/>
  <c r="RHG217" i="5"/>
  <c r="RIY217" i="5"/>
  <c r="RJS217" i="5"/>
  <c r="RKA217" i="5"/>
  <c r="RLK217" i="5"/>
  <c r="RMQ217" i="5"/>
  <c r="RMY217" i="5"/>
  <c r="RNG217" i="5"/>
  <c r="RNS217" i="5"/>
  <c r="RPW217" i="5"/>
  <c r="RQY217" i="5"/>
  <c r="RRK217" i="5"/>
  <c r="RSU217" i="5"/>
  <c r="RTO217" i="5"/>
  <c r="RWM217" i="5"/>
  <c r="RWU217" i="5"/>
  <c r="RXC217" i="5"/>
  <c r="RXO217" i="5"/>
  <c r="RZS217" i="5"/>
  <c r="SAA217" i="5"/>
  <c r="SBK217" i="5"/>
  <c r="SBS217" i="5"/>
  <c r="SCE217" i="5"/>
  <c r="SCM217" i="5"/>
  <c r="SDO217" i="5"/>
  <c r="SFC217" i="5"/>
  <c r="SGI217" i="5"/>
  <c r="SGQ217" i="5"/>
  <c r="SGY217" i="5"/>
  <c r="SHK217" i="5"/>
  <c r="SJO217" i="5"/>
  <c r="SJW217" i="5"/>
  <c r="SLG217" i="5"/>
  <c r="SLO217" i="5"/>
  <c r="SMA217" i="5"/>
  <c r="SMI217" i="5"/>
  <c r="SNO217" i="5"/>
  <c r="SOY217" i="5"/>
  <c r="SPS217" i="5"/>
  <c r="SQA217" i="5"/>
  <c r="SRK217" i="5"/>
  <c r="SSQ217" i="5"/>
  <c r="SSY217" i="5"/>
  <c r="STG217" i="5"/>
  <c r="STS217" i="5"/>
  <c r="SVW217" i="5"/>
  <c r="SWY217" i="5"/>
  <c r="SXK217" i="5"/>
  <c r="SYU217" i="5"/>
  <c r="SZO217" i="5"/>
  <c r="SZW217" i="5"/>
  <c r="TBG217" i="5"/>
  <c r="TCM217" i="5"/>
  <c r="TCU217" i="5"/>
  <c r="TDC217" i="5"/>
  <c r="TDO217" i="5"/>
  <c r="TFS217" i="5"/>
  <c r="TGA217" i="5"/>
  <c r="THK217" i="5"/>
  <c r="THS217" i="5"/>
  <c r="TIA217" i="5"/>
  <c r="TII217" i="5"/>
  <c r="TJW217" i="5"/>
  <c r="TKE217" i="5"/>
  <c r="TKQ217" i="5"/>
  <c r="TLW217" i="5"/>
  <c r="TOU217" i="5"/>
  <c r="TPC217" i="5"/>
  <c r="TPK217" i="5"/>
  <c r="TPW217" i="5"/>
  <c r="TSA217" i="5"/>
  <c r="TSI217" i="5"/>
  <c r="TTS217" i="5"/>
  <c r="TUA217" i="5"/>
  <c r="TUM217" i="5"/>
  <c r="TVS217" i="5"/>
  <c r="TYQ217" i="5"/>
  <c r="TYY217" i="5"/>
  <c r="TZG217" i="5"/>
  <c r="TZS217" i="5"/>
  <c r="UBW217" i="5"/>
  <c r="UCE217" i="5"/>
  <c r="UDO217" i="5"/>
  <c r="UDW217" i="5"/>
  <c r="UEI217" i="5"/>
  <c r="UEQ217" i="5"/>
  <c r="UFW217" i="5"/>
  <c r="UHG217" i="5"/>
  <c r="UIA217" i="5"/>
  <c r="UKY217" i="5"/>
  <c r="ULG217" i="5"/>
  <c r="ULO217" i="5"/>
  <c r="ULW217" i="5"/>
  <c r="UOI217" i="5"/>
  <c r="URC217" i="5"/>
  <c r="URW217" i="5"/>
  <c r="UTG217" i="5"/>
  <c r="VCE217" i="5"/>
  <c r="VCM217" i="5"/>
  <c r="VCU217" i="5"/>
  <c r="VEQ217" i="5"/>
  <c r="VHS217" i="5"/>
  <c r="VIM217" i="5"/>
  <c r="VIU217" i="5"/>
  <c r="VJC217" i="5"/>
  <c r="VMM217" i="5"/>
  <c r="VPC217" i="5"/>
  <c r="VPW217" i="5"/>
  <c r="VQQ217" i="5"/>
  <c r="VTK217" i="5"/>
  <c r="VVW217" i="5"/>
  <c r="VYI217" i="5"/>
  <c r="VYQ217" i="5"/>
  <c r="VZS217" i="5"/>
  <c r="WAU217" i="5"/>
  <c r="WAY217" i="5"/>
  <c r="WDW217" i="5"/>
  <c r="WEE217" i="5"/>
  <c r="WEM217" i="5"/>
  <c r="WEU217" i="5"/>
  <c r="WGI217" i="5"/>
  <c r="WGQ217" i="5"/>
  <c r="WGY217" i="5"/>
  <c r="WHG217" i="5"/>
  <c r="WJW217" i="5"/>
  <c r="WLC217" i="5"/>
  <c r="WMM217" i="5"/>
  <c r="WNG217" i="5"/>
  <c r="WOY217" i="5"/>
  <c r="WPS217" i="5"/>
  <c r="WRK217" i="5"/>
  <c r="WSE217" i="5"/>
  <c r="WSM217" i="5"/>
  <c r="WVW217" i="5"/>
  <c r="WWY217" i="5"/>
  <c r="WXK217" i="5"/>
  <c r="WZK217" i="5"/>
  <c r="XAU217" i="5"/>
  <c r="XBC217" i="5"/>
  <c r="XBK217" i="5"/>
  <c r="BP230" i="5"/>
  <c r="BX235" i="5"/>
  <c r="HD230" i="5"/>
  <c r="HL235" i="5"/>
  <c r="WN230" i="5"/>
  <c r="WV235" i="5"/>
  <c r="ADP235" i="5"/>
  <c r="ADH230" i="5"/>
  <c r="AJD235" i="5"/>
  <c r="AIV230" i="5"/>
  <c r="ART235" i="5"/>
  <c r="ARL230" i="5"/>
  <c r="AUN230" i="5"/>
  <c r="AUV235" i="5"/>
  <c r="AXH235" i="5"/>
  <c r="AWZ230" i="5"/>
  <c r="BCV235" i="5"/>
  <c r="BCN230" i="5"/>
  <c r="BJX230" i="5"/>
  <c r="BKF235" i="5"/>
  <c r="BLL235" i="5"/>
  <c r="BLD230" i="5"/>
  <c r="BQZ235" i="5"/>
  <c r="BQR230" i="5"/>
  <c r="BWN235" i="5"/>
  <c r="BWF230" i="5"/>
  <c r="CCJ230" i="5"/>
  <c r="CCR235" i="5"/>
  <c r="CFD235" i="5"/>
  <c r="CEV230" i="5"/>
  <c r="CHX230" i="5"/>
  <c r="CIF235" i="5"/>
  <c r="CKR235" i="5"/>
  <c r="CKJ230" i="5"/>
  <c r="CSR235" i="5"/>
  <c r="CSJ230" i="5"/>
  <c r="DCN235" i="5"/>
  <c r="DCF230" i="5"/>
  <c r="DMJ235" i="5"/>
  <c r="DMB230" i="5"/>
  <c r="DPT230" i="5"/>
  <c r="DQB235" i="5"/>
  <c r="DVH230" i="5"/>
  <c r="DVP235" i="5"/>
  <c r="DWF235" i="5"/>
  <c r="DVX230" i="5"/>
  <c r="EGB235" i="5"/>
  <c r="EFT230" i="5"/>
  <c r="EPX235" i="5"/>
  <c r="EPP230" i="5"/>
  <c r="EZT235" i="5"/>
  <c r="EZL230" i="5"/>
  <c r="FDD230" i="5"/>
  <c r="FDL235" i="5"/>
  <c r="FIR230" i="5"/>
  <c r="FIZ235" i="5"/>
  <c r="FJP235" i="5"/>
  <c r="FJH230" i="5"/>
  <c r="FTL235" i="5"/>
  <c r="FTD230" i="5"/>
  <c r="GDH235" i="5"/>
  <c r="GCZ230" i="5"/>
  <c r="GND235" i="5"/>
  <c r="GMV230" i="5"/>
  <c r="GQN230" i="5"/>
  <c r="GQV235" i="5"/>
  <c r="GWZ235" i="5"/>
  <c r="GWR230" i="5"/>
  <c r="HFH230" i="5"/>
  <c r="HFP235" i="5"/>
  <c r="HGV235" i="5"/>
  <c r="HGN230" i="5"/>
  <c r="HKF230" i="5"/>
  <c r="HKN235" i="5"/>
  <c r="HQR235" i="5"/>
  <c r="HQJ230" i="5"/>
  <c r="HYZ230" i="5"/>
  <c r="HZH235" i="5"/>
  <c r="IAN235" i="5"/>
  <c r="IAF230" i="5"/>
  <c r="IKJ235" i="5"/>
  <c r="IKB230" i="5"/>
  <c r="IUF235" i="5"/>
  <c r="ITX230" i="5"/>
  <c r="JAR230" i="5"/>
  <c r="JAZ235" i="5"/>
  <c r="JEB235" i="5"/>
  <c r="JDT230" i="5"/>
  <c r="JHL230" i="5"/>
  <c r="JHT235" i="5"/>
  <c r="JNX235" i="5"/>
  <c r="JNP230" i="5"/>
  <c r="JRH230" i="5"/>
  <c r="JRP235" i="5"/>
  <c r="JXT235" i="5"/>
  <c r="JXL230" i="5"/>
  <c r="KHP235" i="5"/>
  <c r="KHH230" i="5"/>
  <c r="KOB230" i="5"/>
  <c r="KOJ235" i="5"/>
  <c r="KRL235" i="5"/>
  <c r="KRD230" i="5"/>
  <c r="KXX230" i="5"/>
  <c r="KYF235" i="5"/>
  <c r="LBH235" i="5"/>
  <c r="LAZ230" i="5"/>
  <c r="LER230" i="5"/>
  <c r="LEZ235" i="5"/>
  <c r="LGF235" i="5"/>
  <c r="LFX230" i="5"/>
  <c r="LQB235" i="5"/>
  <c r="LPT230" i="5"/>
  <c r="LUZ235" i="5"/>
  <c r="LUR230" i="5"/>
  <c r="LZX235" i="5"/>
  <c r="LZP230" i="5"/>
  <c r="MIF230" i="5"/>
  <c r="MIN235" i="5"/>
  <c r="MJT235" i="5"/>
  <c r="MJL230" i="5"/>
  <c r="MLH230" i="5"/>
  <c r="MLP235" i="5"/>
  <c r="MOR235" i="5"/>
  <c r="MOJ230" i="5"/>
  <c r="MSB230" i="5"/>
  <c r="MSJ235" i="5"/>
  <c r="MTP235" i="5"/>
  <c r="MTH230" i="5"/>
  <c r="NDL235" i="5"/>
  <c r="NDD230" i="5"/>
  <c r="NIJ235" i="5"/>
  <c r="NIB230" i="5"/>
  <c r="NNH235" i="5"/>
  <c r="NMZ230" i="5"/>
  <c r="NOV230" i="5"/>
  <c r="NPD235" i="5"/>
  <c r="NVP230" i="5"/>
  <c r="NVX235" i="5"/>
  <c r="NXD235" i="5"/>
  <c r="NWV230" i="5"/>
  <c r="NYR230" i="5"/>
  <c r="NYZ235" i="5"/>
  <c r="OCB235" i="5"/>
  <c r="OBT230" i="5"/>
  <c r="OGZ235" i="5"/>
  <c r="OGR230" i="5"/>
  <c r="OQV235" i="5"/>
  <c r="OQN230" i="5"/>
  <c r="OVT235" i="5"/>
  <c r="OVL230" i="5"/>
  <c r="PAR235" i="5"/>
  <c r="PAJ230" i="5"/>
  <c r="PKN235" i="5"/>
  <c r="PKF230" i="5"/>
  <c r="PPL235" i="5"/>
  <c r="PPD230" i="5"/>
  <c r="PUJ235" i="5"/>
  <c r="PUB230" i="5"/>
  <c r="QEF235" i="5"/>
  <c r="QDX230" i="5"/>
  <c r="QJD235" i="5"/>
  <c r="QIV230" i="5"/>
  <c r="QOB235" i="5"/>
  <c r="QNT230" i="5"/>
  <c r="QXX235" i="5"/>
  <c r="QXP230" i="5"/>
  <c r="RCV235" i="5"/>
  <c r="RCN230" i="5"/>
  <c r="RHT235" i="5"/>
  <c r="RHL230" i="5"/>
  <c r="RRP235" i="5"/>
  <c r="RRH230" i="5"/>
  <c r="RWN235" i="5"/>
  <c r="RWF230" i="5"/>
  <c r="SBL235" i="5"/>
  <c r="SBD230" i="5"/>
  <c r="SGJ235" i="5"/>
  <c r="SGB230" i="5"/>
  <c r="SLH235" i="5"/>
  <c r="SKZ230" i="5"/>
  <c r="SVD235" i="5"/>
  <c r="SUV230" i="5"/>
  <c r="TAB235" i="5"/>
  <c r="SZT230" i="5"/>
  <c r="TEZ235" i="5"/>
  <c r="TER230" i="5"/>
  <c r="TJX235" i="5"/>
  <c r="TJP230" i="5"/>
  <c r="TOV235" i="5"/>
  <c r="TON230" i="5"/>
  <c r="TTT235" i="5"/>
  <c r="TTL230" i="5"/>
  <c r="TYR235" i="5"/>
  <c r="TYJ230" i="5"/>
  <c r="EZ230" i="5"/>
  <c r="IB230" i="5"/>
  <c r="OV230" i="5"/>
  <c r="RX230" i="5"/>
  <c r="YR230" i="5"/>
  <c r="AHP230" i="5"/>
  <c r="AND230" i="5"/>
  <c r="ASR230" i="5"/>
  <c r="CXH230" i="5"/>
  <c r="EKR230" i="5"/>
  <c r="FYB230" i="5"/>
  <c r="HLL230" i="5"/>
  <c r="IYV230" i="5"/>
  <c r="KMF230" i="5"/>
  <c r="MYF230" i="5"/>
  <c r="PYZ230" i="5"/>
  <c r="UOR230" i="5"/>
  <c r="SV235" i="5"/>
  <c r="BLD235" i="5"/>
  <c r="DIJ235" i="5"/>
  <c r="FBH235" i="5"/>
  <c r="GZT235" i="5"/>
  <c r="KVD235" i="5"/>
  <c r="PPT235" i="5"/>
  <c r="UOM217" i="5"/>
  <c r="UPO217" i="5"/>
  <c r="UQQ217" i="5"/>
  <c r="URS217" i="5"/>
  <c r="USE217" i="5"/>
  <c r="UTO217" i="5"/>
  <c r="UUI217" i="5"/>
  <c r="UWA217" i="5"/>
  <c r="UWU217" i="5"/>
  <c r="UXC217" i="5"/>
  <c r="UYM217" i="5"/>
  <c r="VAU217" i="5"/>
  <c r="VCA217" i="5"/>
  <c r="VDK217" i="5"/>
  <c r="VEE217" i="5"/>
  <c r="VFW217" i="5"/>
  <c r="VIQ217" i="5"/>
  <c r="VKE217" i="5"/>
  <c r="VKM217" i="5"/>
  <c r="VKU217" i="5"/>
  <c r="VLG217" i="5"/>
  <c r="VMQ217" i="5"/>
  <c r="VMY217" i="5"/>
  <c r="VNG217" i="5"/>
  <c r="VNO217" i="5"/>
  <c r="VQE217" i="5"/>
  <c r="VRK217" i="5"/>
  <c r="VSU217" i="5"/>
  <c r="VTO217" i="5"/>
  <c r="VVG217" i="5"/>
  <c r="VWA217" i="5"/>
  <c r="VXS217" i="5"/>
  <c r="VYM217" i="5"/>
  <c r="VYU217" i="5"/>
  <c r="WCE217" i="5"/>
  <c r="WDG217" i="5"/>
  <c r="WDS217" i="5"/>
  <c r="WFS217" i="5"/>
  <c r="WGE217" i="5"/>
  <c r="WIE217" i="5"/>
  <c r="WIM217" i="5"/>
  <c r="WKA217" i="5"/>
  <c r="WLG217" i="5"/>
  <c r="WLO217" i="5"/>
  <c r="WLW217" i="5"/>
  <c r="WMI217" i="5"/>
  <c r="WOM217" i="5"/>
  <c r="WOU217" i="5"/>
  <c r="WQY217" i="5"/>
  <c r="WRG217" i="5"/>
  <c r="WSQ217" i="5"/>
  <c r="WSY217" i="5"/>
  <c r="WTK217" i="5"/>
  <c r="WUQ217" i="5"/>
  <c r="WXO217" i="5"/>
  <c r="WXW217" i="5"/>
  <c r="WYE217" i="5"/>
  <c r="WYM217" i="5"/>
  <c r="XBW217" i="5"/>
  <c r="XCE217" i="5"/>
  <c r="XDS217" i="5"/>
  <c r="XEM217" i="5"/>
  <c r="BP235" i="5"/>
  <c r="BH230" i="5"/>
  <c r="CF235" i="5"/>
  <c r="BX230" i="5"/>
  <c r="EB235" i="5"/>
  <c r="DT230" i="5"/>
  <c r="ER235" i="5"/>
  <c r="EJ230" i="5"/>
  <c r="GN235" i="5"/>
  <c r="GF230" i="5"/>
  <c r="HD235" i="5"/>
  <c r="GV230" i="5"/>
  <c r="IZ235" i="5"/>
  <c r="IR230" i="5"/>
  <c r="JP235" i="5"/>
  <c r="JH230" i="5"/>
  <c r="LL235" i="5"/>
  <c r="LD230" i="5"/>
  <c r="MB235" i="5"/>
  <c r="LT230" i="5"/>
  <c r="NX235" i="5"/>
  <c r="NP230" i="5"/>
  <c r="ON235" i="5"/>
  <c r="OF230" i="5"/>
  <c r="QJ235" i="5"/>
  <c r="QB230" i="5"/>
  <c r="QZ235" i="5"/>
  <c r="QR230" i="5"/>
  <c r="TL235" i="5"/>
  <c r="TD230" i="5"/>
  <c r="VH235" i="5"/>
  <c r="UZ230" i="5"/>
  <c r="VX235" i="5"/>
  <c r="VP230" i="5"/>
  <c r="XT235" i="5"/>
  <c r="XL230" i="5"/>
  <c r="YJ235" i="5"/>
  <c r="YB230" i="5"/>
  <c r="AAF235" i="5"/>
  <c r="ZX230" i="5"/>
  <c r="AAV235" i="5"/>
  <c r="AAN230" i="5"/>
  <c r="ABT230" i="5"/>
  <c r="ACB235" i="5"/>
  <c r="AHH230" i="5"/>
  <c r="AHP235" i="5"/>
  <c r="AHX230" i="5"/>
  <c r="AIF235" i="5"/>
  <c r="ALP230" i="5"/>
  <c r="ALX235" i="5"/>
  <c r="AMF230" i="5"/>
  <c r="AMN235" i="5"/>
  <c r="AMV230" i="5"/>
  <c r="AND235" i="5"/>
  <c r="AQN230" i="5"/>
  <c r="AQV235" i="5"/>
  <c r="ARD230" i="5"/>
  <c r="ARL235" i="5"/>
  <c r="AVL230" i="5"/>
  <c r="AVT235" i="5"/>
  <c r="AWR230" i="5"/>
  <c r="AWZ235" i="5"/>
  <c r="BAZ230" i="5"/>
  <c r="BBH235" i="5"/>
  <c r="BFH230" i="5"/>
  <c r="BFP235" i="5"/>
  <c r="BFX230" i="5"/>
  <c r="BGF235" i="5"/>
  <c r="BGN230" i="5"/>
  <c r="BGV235" i="5"/>
  <c r="BKF230" i="5"/>
  <c r="BKN235" i="5"/>
  <c r="BPD230" i="5"/>
  <c r="BPL235" i="5"/>
  <c r="BQJ230" i="5"/>
  <c r="BQR235" i="5"/>
  <c r="BUR230" i="5"/>
  <c r="BUZ235" i="5"/>
  <c r="BVH230" i="5"/>
  <c r="BVP235" i="5"/>
  <c r="BZP230" i="5"/>
  <c r="BZX235" i="5"/>
  <c r="CAF230" i="5"/>
  <c r="CAN235" i="5"/>
  <c r="CDX230" i="5"/>
  <c r="CEF235" i="5"/>
  <c r="CEN230" i="5"/>
  <c r="CEV235" i="5"/>
  <c r="CKB230" i="5"/>
  <c r="CKJ235" i="5"/>
  <c r="COJ230" i="5"/>
  <c r="COR235" i="5"/>
  <c r="COZ230" i="5"/>
  <c r="CPH235" i="5"/>
  <c r="CSR230" i="5"/>
  <c r="CSZ235" i="5"/>
  <c r="CTH230" i="5"/>
  <c r="CTP235" i="5"/>
  <c r="CTX230" i="5"/>
  <c r="CUF235" i="5"/>
  <c r="CXP230" i="5"/>
  <c r="CXX235" i="5"/>
  <c r="CYF230" i="5"/>
  <c r="CYN235" i="5"/>
  <c r="DCN230" i="5"/>
  <c r="DCV235" i="5"/>
  <c r="DDT230" i="5"/>
  <c r="DEB235" i="5"/>
  <c r="DIR230" i="5"/>
  <c r="DIZ235" i="5"/>
  <c r="DMJ230" i="5"/>
  <c r="DMR235" i="5"/>
  <c r="DMZ230" i="5"/>
  <c r="DNH235" i="5"/>
  <c r="DNP230" i="5"/>
  <c r="DNX235" i="5"/>
  <c r="DRH230" i="5"/>
  <c r="DRP235" i="5"/>
  <c r="DWF230" i="5"/>
  <c r="DWN235" i="5"/>
  <c r="DXL230" i="5"/>
  <c r="DXT235" i="5"/>
  <c r="EBT230" i="5"/>
  <c r="ECB235" i="5"/>
  <c r="ECJ230" i="5"/>
  <c r="ECR235" i="5"/>
  <c r="EGR230" i="5"/>
  <c r="EGZ235" i="5"/>
  <c r="EHH230" i="5"/>
  <c r="EHP235" i="5"/>
  <c r="EKZ230" i="5"/>
  <c r="ELH235" i="5"/>
  <c r="ELP230" i="5"/>
  <c r="ELX235" i="5"/>
  <c r="ERD230" i="5"/>
  <c r="ERL235" i="5"/>
  <c r="EVL230" i="5"/>
  <c r="EVT235" i="5"/>
  <c r="EWB230" i="5"/>
  <c r="EWJ235" i="5"/>
  <c r="EZT230" i="5"/>
  <c r="FAB235" i="5"/>
  <c r="FAJ230" i="5"/>
  <c r="FAR235" i="5"/>
  <c r="FER230" i="5"/>
  <c r="FEZ235" i="5"/>
  <c r="FFH230" i="5"/>
  <c r="FFP235" i="5"/>
  <c r="FJP230" i="5"/>
  <c r="FJX235" i="5"/>
  <c r="FKV230" i="5"/>
  <c r="FLD235" i="5"/>
  <c r="FPT230" i="5"/>
  <c r="FQB235" i="5"/>
  <c r="FTL230" i="5"/>
  <c r="FTT235" i="5"/>
  <c r="FUB230" i="5"/>
  <c r="FUJ235" i="5"/>
  <c r="FUR230" i="5"/>
  <c r="FUZ235" i="5"/>
  <c r="FYZ230" i="5"/>
  <c r="FZH235" i="5"/>
  <c r="GDH230" i="5"/>
  <c r="GDP235" i="5"/>
  <c r="GEN230" i="5"/>
  <c r="GEV235" i="5"/>
  <c r="GIV230" i="5"/>
  <c r="GJD235" i="5"/>
  <c r="GJL230" i="5"/>
  <c r="GJT235" i="5"/>
  <c r="GND230" i="5"/>
  <c r="GNL235" i="5"/>
  <c r="GNT230" i="5"/>
  <c r="GOB235" i="5"/>
  <c r="GOJ230" i="5"/>
  <c r="GOR235" i="5"/>
  <c r="GSB230" i="5"/>
  <c r="GSJ235" i="5"/>
  <c r="GWZ230" i="5"/>
  <c r="GXH235" i="5"/>
  <c r="HBX230" i="5"/>
  <c r="HCF235" i="5"/>
  <c r="HGV230" i="5"/>
  <c r="HHD235" i="5"/>
  <c r="HJH230" i="5"/>
  <c r="HJP235" i="5"/>
  <c r="HLT230" i="5"/>
  <c r="HMB235" i="5"/>
  <c r="HQR230" i="5"/>
  <c r="HQZ235" i="5"/>
  <c r="HTD230" i="5"/>
  <c r="HTL235" i="5"/>
  <c r="HVP230" i="5"/>
  <c r="HVX235" i="5"/>
  <c r="IAN230" i="5"/>
  <c r="IAV235" i="5"/>
  <c r="ICZ230" i="5"/>
  <c r="IDH235" i="5"/>
  <c r="IKJ230" i="5"/>
  <c r="IKR235" i="5"/>
  <c r="IPH230" i="5"/>
  <c r="IPP235" i="5"/>
  <c r="IUF230" i="5"/>
  <c r="IUN235" i="5"/>
  <c r="JEB230" i="5"/>
  <c r="JEJ235" i="5"/>
  <c r="JIZ230" i="5"/>
  <c r="JJH235" i="5"/>
  <c r="JNX230" i="5"/>
  <c r="JOF235" i="5"/>
  <c r="JXT230" i="5"/>
  <c r="JYB235" i="5"/>
  <c r="KCR230" i="5"/>
  <c r="KCZ235" i="5"/>
  <c r="KHP230" i="5"/>
  <c r="KHX235" i="5"/>
  <c r="KRL230" i="5"/>
  <c r="KRT235" i="5"/>
  <c r="KWJ230" i="5"/>
  <c r="KWR235" i="5"/>
  <c r="LBH230" i="5"/>
  <c r="LBP235" i="5"/>
  <c r="LLD230" i="5"/>
  <c r="LLL235" i="5"/>
  <c r="LQB230" i="5"/>
  <c r="LQJ235" i="5"/>
  <c r="LUZ230" i="5"/>
  <c r="LVH235" i="5"/>
  <c r="MEV230" i="5"/>
  <c r="MFD235" i="5"/>
  <c r="MJT230" i="5"/>
  <c r="MKB235" i="5"/>
  <c r="MOR230" i="5"/>
  <c r="MOZ235" i="5"/>
  <c r="MYN230" i="5"/>
  <c r="MYV235" i="5"/>
  <c r="NIJ230" i="5"/>
  <c r="NIR235" i="5"/>
  <c r="NSF230" i="5"/>
  <c r="NSN235" i="5"/>
  <c r="NXD230" i="5"/>
  <c r="NXL235" i="5"/>
  <c r="OCB230" i="5"/>
  <c r="OCJ235" i="5"/>
  <c r="OLX230" i="5"/>
  <c r="OMF235" i="5"/>
  <c r="OPP230" i="5"/>
  <c r="OPX235" i="5"/>
  <c r="OSR230" i="5"/>
  <c r="OSZ235" i="5"/>
  <c r="OZL230" i="5"/>
  <c r="OZT235" i="5"/>
  <c r="PCN230" i="5"/>
  <c r="PCV235" i="5"/>
  <c r="PFP230" i="5"/>
  <c r="PFX235" i="5"/>
  <c r="PMJ230" i="5"/>
  <c r="PMR235" i="5"/>
  <c r="PTD230" i="5"/>
  <c r="PTL235" i="5"/>
  <c r="PZH230" i="5"/>
  <c r="PZP235" i="5"/>
  <c r="QCZ230" i="5"/>
  <c r="QDH235" i="5"/>
  <c r="UKB235" i="5"/>
  <c r="UJT230" i="5"/>
  <c r="UKR235" i="5"/>
  <c r="UKJ230" i="5"/>
  <c r="ULH235" i="5"/>
  <c r="UKZ230" i="5"/>
  <c r="UPP235" i="5"/>
  <c r="UPH230" i="5"/>
  <c r="UTX235" i="5"/>
  <c r="UTP230" i="5"/>
  <c r="UVD235" i="5"/>
  <c r="UUV230" i="5"/>
  <c r="UZL235" i="5"/>
  <c r="UZD230" i="5"/>
  <c r="VDT235" i="5"/>
  <c r="VDL230" i="5"/>
  <c r="VEJ235" i="5"/>
  <c r="VEB230" i="5"/>
  <c r="VEZ235" i="5"/>
  <c r="VER230" i="5"/>
  <c r="VJH235" i="5"/>
  <c r="VIZ230" i="5"/>
  <c r="VNP235" i="5"/>
  <c r="VNH230" i="5"/>
  <c r="VOV235" i="5"/>
  <c r="VON230" i="5"/>
  <c r="VTD235" i="5"/>
  <c r="VSV230" i="5"/>
  <c r="VXL235" i="5"/>
  <c r="VXD230" i="5"/>
  <c r="VYB235" i="5"/>
  <c r="VXT230" i="5"/>
  <c r="VYR235" i="5"/>
  <c r="VYJ230" i="5"/>
  <c r="WCJ235" i="5"/>
  <c r="WCB230" i="5"/>
  <c r="WCZ235" i="5"/>
  <c r="WCR230" i="5"/>
  <c r="WHH235" i="5"/>
  <c r="WGZ230" i="5"/>
  <c r="WIN235" i="5"/>
  <c r="WIF230" i="5"/>
  <c r="WMV235" i="5"/>
  <c r="WMN230" i="5"/>
  <c r="WNL235" i="5"/>
  <c r="WND230" i="5"/>
  <c r="WRD235" i="5"/>
  <c r="WQV230" i="5"/>
  <c r="WRT235" i="5"/>
  <c r="WRL230" i="5"/>
  <c r="WSJ235" i="5"/>
  <c r="WSB230" i="5"/>
  <c r="WWB235" i="5"/>
  <c r="WVT230" i="5"/>
  <c r="WWR235" i="5"/>
  <c r="WWJ230" i="5"/>
  <c r="XAZ235" i="5"/>
  <c r="XAR230" i="5"/>
  <c r="XCF235" i="5"/>
  <c r="XBX230" i="5"/>
  <c r="AB230" i="5"/>
  <c r="DD230" i="5"/>
  <c r="JX230" i="5"/>
  <c r="MZ230" i="5"/>
  <c r="TT230" i="5"/>
  <c r="WV230" i="5"/>
  <c r="BUZ230" i="5"/>
  <c r="CAN230" i="5"/>
  <c r="CGB230" i="5"/>
  <c r="DQZ230" i="5"/>
  <c r="FEJ230" i="5"/>
  <c r="GRT230" i="5"/>
  <c r="IFD230" i="5"/>
  <c r="JSN230" i="5"/>
  <c r="LKV230" i="5"/>
  <c r="OLP230" i="5"/>
  <c r="RMJ230" i="5"/>
  <c r="SPX230" i="5"/>
  <c r="VIJ230" i="5"/>
  <c r="APH235" i="5"/>
  <c r="CJD235" i="5"/>
  <c r="EGJ235" i="5"/>
  <c r="FYR235" i="5"/>
  <c r="IEF235" i="5"/>
  <c r="NDT235" i="5"/>
  <c r="XAA217" i="5"/>
  <c r="XAI217" i="5"/>
  <c r="XAQ217" i="5"/>
  <c r="XAY217" i="5"/>
  <c r="XDO217" i="5"/>
  <c r="XEU217" i="5"/>
  <c r="LHX235" i="5"/>
  <c r="LHP230" i="5"/>
  <c r="LKJ235" i="5"/>
  <c r="LKB230" i="5"/>
  <c r="LRT235" i="5"/>
  <c r="LRL230" i="5"/>
  <c r="LUF235" i="5"/>
  <c r="LTX230" i="5"/>
  <c r="MBP235" i="5"/>
  <c r="MBH230" i="5"/>
  <c r="MEB235" i="5"/>
  <c r="MDT230" i="5"/>
  <c r="MLL235" i="5"/>
  <c r="MLD230" i="5"/>
  <c r="MNX235" i="5"/>
  <c r="MNP230" i="5"/>
  <c r="MVH235" i="5"/>
  <c r="MUZ230" i="5"/>
  <c r="MXT235" i="5"/>
  <c r="MXL230" i="5"/>
  <c r="NFD235" i="5"/>
  <c r="NEV230" i="5"/>
  <c r="NHP235" i="5"/>
  <c r="NHH230" i="5"/>
  <c r="NOZ235" i="5"/>
  <c r="NOR230" i="5"/>
  <c r="NRL235" i="5"/>
  <c r="NRD230" i="5"/>
  <c r="NYV235" i="5"/>
  <c r="NYN230" i="5"/>
  <c r="OBH235" i="5"/>
  <c r="OAZ230" i="5"/>
  <c r="OIR235" i="5"/>
  <c r="OIJ230" i="5"/>
  <c r="OLD235" i="5"/>
  <c r="OKV230" i="5"/>
  <c r="OSN235" i="5"/>
  <c r="OSF230" i="5"/>
  <c r="OUZ235" i="5"/>
  <c r="OUR230" i="5"/>
  <c r="PCJ235" i="5"/>
  <c r="PCB230" i="5"/>
  <c r="PEV235" i="5"/>
  <c r="PEN230" i="5"/>
  <c r="PMF235" i="5"/>
  <c r="PLX230" i="5"/>
  <c r="POR235" i="5"/>
  <c r="POJ230" i="5"/>
  <c r="PWB235" i="5"/>
  <c r="PVT230" i="5"/>
  <c r="PYN235" i="5"/>
  <c r="PYF230" i="5"/>
  <c r="QFX235" i="5"/>
  <c r="QFP230" i="5"/>
  <c r="QIJ235" i="5"/>
  <c r="QIB230" i="5"/>
  <c r="QPT235" i="5"/>
  <c r="QPL230" i="5"/>
  <c r="QSF235" i="5"/>
  <c r="QRX230" i="5"/>
  <c r="QZP235" i="5"/>
  <c r="QZH230" i="5"/>
  <c r="RCB235" i="5"/>
  <c r="RBT230" i="5"/>
  <c r="RJL235" i="5"/>
  <c r="RJD230" i="5"/>
  <c r="RLX235" i="5"/>
  <c r="RLP230" i="5"/>
  <c r="RQV235" i="5"/>
  <c r="RQN230" i="5"/>
  <c r="RTH235" i="5"/>
  <c r="RSZ230" i="5"/>
  <c r="RVT235" i="5"/>
  <c r="RVL230" i="5"/>
  <c r="RYF235" i="5"/>
  <c r="RXX230" i="5"/>
  <c r="SDD235" i="5"/>
  <c r="SCV230" i="5"/>
  <c r="SFP235" i="5"/>
  <c r="SFH230" i="5"/>
  <c r="SKN235" i="5"/>
  <c r="SKF230" i="5"/>
  <c r="SMZ235" i="5"/>
  <c r="SMR230" i="5"/>
  <c r="SPL235" i="5"/>
  <c r="SPD230" i="5"/>
  <c r="SRX235" i="5"/>
  <c r="SRP230" i="5"/>
  <c r="SWV235" i="5"/>
  <c r="SWN230" i="5"/>
  <c r="SZH235" i="5"/>
  <c r="SYZ230" i="5"/>
  <c r="TEF235" i="5"/>
  <c r="TDX230" i="5"/>
  <c r="TGR235" i="5"/>
  <c r="TGJ230" i="5"/>
  <c r="TJD235" i="5"/>
  <c r="TIV230" i="5"/>
  <c r="TLP235" i="5"/>
  <c r="TLH230" i="5"/>
  <c r="TQN235" i="5"/>
  <c r="TQF230" i="5"/>
  <c r="TSZ235" i="5"/>
  <c r="TSR230" i="5"/>
  <c r="TXX235" i="5"/>
  <c r="TXP230" i="5"/>
  <c r="UAJ235" i="5"/>
  <c r="UAB230" i="5"/>
  <c r="UCV235" i="5"/>
  <c r="UCN230" i="5"/>
  <c r="UFH235" i="5"/>
  <c r="UEZ230" i="5"/>
  <c r="UNH235" i="5"/>
  <c r="UMZ230" i="5"/>
  <c r="USV235" i="5"/>
  <c r="USN230" i="5"/>
  <c r="UXD235" i="5"/>
  <c r="UWV230" i="5"/>
  <c r="VCR235" i="5"/>
  <c r="VCJ230" i="5"/>
  <c r="VIF235" i="5"/>
  <c r="VHX230" i="5"/>
  <c r="VSB235" i="5"/>
  <c r="VRT230" i="5"/>
  <c r="WAR235" i="5"/>
  <c r="WAJ230" i="5"/>
  <c r="WGF235" i="5"/>
  <c r="WFX230" i="5"/>
  <c r="WVP235" i="5"/>
  <c r="WVH230" i="5"/>
  <c r="FL230" i="5"/>
  <c r="KJ230" i="5"/>
  <c r="PH230" i="5"/>
  <c r="UF230" i="5"/>
  <c r="ZD230" i="5"/>
  <c r="AFX230" i="5"/>
  <c r="AKV230" i="5"/>
  <c r="AOF230" i="5"/>
  <c r="AQJ230" i="5"/>
  <c r="ATD230" i="5"/>
  <c r="AVH230" i="5"/>
  <c r="AYR230" i="5"/>
  <c r="BAV230" i="5"/>
  <c r="BDP230" i="5"/>
  <c r="BFT230" i="5"/>
  <c r="BJD230" i="5"/>
  <c r="BOB230" i="5"/>
  <c r="BTH230" i="5"/>
  <c r="BYF230" i="5"/>
  <c r="CBP230" i="5"/>
  <c r="CDT230" i="5"/>
  <c r="CGN230" i="5"/>
  <c r="CIR230" i="5"/>
  <c r="CMR230" i="5"/>
  <c r="CQR230" i="5"/>
  <c r="CUB230" i="5"/>
  <c r="CYB230" i="5"/>
  <c r="DGJ230" i="5"/>
  <c r="DKJ230" i="5"/>
  <c r="DNT230" i="5"/>
  <c r="DRT230" i="5"/>
  <c r="EAB230" i="5"/>
  <c r="EEB230" i="5"/>
  <c r="EHL230" i="5"/>
  <c r="ELL230" i="5"/>
  <c r="ETT230" i="5"/>
  <c r="EXT230" i="5"/>
  <c r="FBD230" i="5"/>
  <c r="FFD230" i="5"/>
  <c r="FNL230" i="5"/>
  <c r="FRL230" i="5"/>
  <c r="FUV230" i="5"/>
  <c r="FYV230" i="5"/>
  <c r="GHD230" i="5"/>
  <c r="GON230" i="5"/>
  <c r="GSN230" i="5"/>
  <c r="HAV230" i="5"/>
  <c r="HEV230" i="5"/>
  <c r="HIF230" i="5"/>
  <c r="HMF230" i="5"/>
  <c r="HUN230" i="5"/>
  <c r="HYN230" i="5"/>
  <c r="IBX230" i="5"/>
  <c r="IFX230" i="5"/>
  <c r="IOF230" i="5"/>
  <c r="ISF230" i="5"/>
  <c r="IVP230" i="5"/>
  <c r="IZP230" i="5"/>
  <c r="JHX230" i="5"/>
  <c r="JLX230" i="5"/>
  <c r="JPH230" i="5"/>
  <c r="JTH230" i="5"/>
  <c r="KBP230" i="5"/>
  <c r="KFP230" i="5"/>
  <c r="KIZ230" i="5"/>
  <c r="KMZ230" i="5"/>
  <c r="KVH230" i="5"/>
  <c r="KZH230" i="5"/>
  <c r="LFD230" i="5"/>
  <c r="LMN230" i="5"/>
  <c r="MCV230" i="5"/>
  <c r="MKF230" i="5"/>
  <c r="MSN230" i="5"/>
  <c r="MZX230" i="5"/>
  <c r="NQF230" i="5"/>
  <c r="NXP230" i="5"/>
  <c r="OFX230" i="5"/>
  <c r="ONH230" i="5"/>
  <c r="PDP230" i="5"/>
  <c r="PKZ230" i="5"/>
  <c r="PTH230" i="5"/>
  <c r="QAR230" i="5"/>
  <c r="QQZ230" i="5"/>
  <c r="QYJ230" i="5"/>
  <c r="RGR230" i="5"/>
  <c r="ROB230" i="5"/>
  <c r="SEJ230" i="5"/>
  <c r="SUB230" i="5"/>
  <c r="TZD230" i="5"/>
  <c r="WKF230" i="5"/>
  <c r="BRT235" i="5"/>
  <c r="CPT235" i="5"/>
  <c r="FGR235" i="5"/>
  <c r="HIV235" i="5"/>
  <c r="QHD235" i="5"/>
  <c r="OR230" i="5"/>
  <c r="OZ235" i="5"/>
  <c r="ZT230" i="5"/>
  <c r="AAB235" i="5"/>
  <c r="AEB230" i="5"/>
  <c r="AEJ235" i="5"/>
  <c r="ASF230" i="5"/>
  <c r="ASN235" i="5"/>
  <c r="BCB230" i="5"/>
  <c r="BCJ235" i="5"/>
  <c r="BHP230" i="5"/>
  <c r="BHX235" i="5"/>
  <c r="BND230" i="5"/>
  <c r="BNL235" i="5"/>
  <c r="BWZ230" i="5"/>
  <c r="BXH235" i="5"/>
  <c r="CFP230" i="5"/>
  <c r="CFX235" i="5"/>
  <c r="DEV230" i="5"/>
  <c r="DFD235" i="5"/>
  <c r="DSZ230" i="5"/>
  <c r="DTH235" i="5"/>
  <c r="ECV230" i="5"/>
  <c r="EDD235" i="5"/>
  <c r="EIJ230" i="5"/>
  <c r="EIR235" i="5"/>
  <c r="ESF230" i="5"/>
  <c r="ESN235" i="5"/>
  <c r="FQF230" i="5"/>
  <c r="FQN235" i="5"/>
  <c r="FVT230" i="5"/>
  <c r="FWB235" i="5"/>
  <c r="GFP230" i="5"/>
  <c r="GFX235" i="5"/>
  <c r="GTT230" i="5"/>
  <c r="GUB235" i="5"/>
  <c r="ICF230" i="5"/>
  <c r="ICN235" i="5"/>
  <c r="LCB235" i="5"/>
  <c r="LBT230" i="5"/>
  <c r="LEN235" i="5"/>
  <c r="LEF230" i="5"/>
  <c r="LLX235" i="5"/>
  <c r="LLP230" i="5"/>
  <c r="LOJ235" i="5"/>
  <c r="LOB230" i="5"/>
  <c r="LVT235" i="5"/>
  <c r="LVL230" i="5"/>
  <c r="LYF235" i="5"/>
  <c r="LXX230" i="5"/>
  <c r="MFP235" i="5"/>
  <c r="MFH230" i="5"/>
  <c r="MIB235" i="5"/>
  <c r="MHT230" i="5"/>
  <c r="MPL235" i="5"/>
  <c r="MPD230" i="5"/>
  <c r="MRX235" i="5"/>
  <c r="MRP230" i="5"/>
  <c r="MZH235" i="5"/>
  <c r="MYZ230" i="5"/>
  <c r="NBT235" i="5"/>
  <c r="NBL230" i="5"/>
  <c r="NJD235" i="5"/>
  <c r="NIV230" i="5"/>
  <c r="NLP235" i="5"/>
  <c r="NLH230" i="5"/>
  <c r="NSZ235" i="5"/>
  <c r="NSR230" i="5"/>
  <c r="NVL235" i="5"/>
  <c r="NVD230" i="5"/>
  <c r="OCV235" i="5"/>
  <c r="OCN230" i="5"/>
  <c r="OFH235" i="5"/>
  <c r="OEZ230" i="5"/>
  <c r="OMR235" i="5"/>
  <c r="OMJ230" i="5"/>
  <c r="OPD235" i="5"/>
  <c r="OOV230" i="5"/>
  <c r="OWN235" i="5"/>
  <c r="OWF230" i="5"/>
  <c r="OYZ235" i="5"/>
  <c r="OYR230" i="5"/>
  <c r="PGJ235" i="5"/>
  <c r="PGB230" i="5"/>
  <c r="PIV235" i="5"/>
  <c r="PIN230" i="5"/>
  <c r="PQF235" i="5"/>
  <c r="PPX230" i="5"/>
  <c r="PSR235" i="5"/>
  <c r="PSJ230" i="5"/>
  <c r="QAB235" i="5"/>
  <c r="PZT230" i="5"/>
  <c r="QCN235" i="5"/>
  <c r="QCF230" i="5"/>
  <c r="QJX235" i="5"/>
  <c r="QJP230" i="5"/>
  <c r="QMJ235" i="5"/>
  <c r="QMB230" i="5"/>
  <c r="QTT235" i="5"/>
  <c r="QTL230" i="5"/>
  <c r="QWF235" i="5"/>
  <c r="QVX230" i="5"/>
  <c r="RDP235" i="5"/>
  <c r="RDH230" i="5"/>
  <c r="RGB235" i="5"/>
  <c r="RFT230" i="5"/>
  <c r="RNL235" i="5"/>
  <c r="RND230" i="5"/>
  <c r="RPX235" i="5"/>
  <c r="RPP230" i="5"/>
  <c r="RUV235" i="5"/>
  <c r="RUN230" i="5"/>
  <c r="RXH235" i="5"/>
  <c r="RWZ230" i="5"/>
  <c r="RZT235" i="5"/>
  <c r="RZL230" i="5"/>
  <c r="SCF235" i="5"/>
  <c r="SBX230" i="5"/>
  <c r="SHD235" i="5"/>
  <c r="SGV230" i="5"/>
  <c r="SJP235" i="5"/>
  <c r="SJH230" i="5"/>
  <c r="SON235" i="5"/>
  <c r="SOF230" i="5"/>
  <c r="SQZ235" i="5"/>
  <c r="SQR230" i="5"/>
  <c r="STL235" i="5"/>
  <c r="STD230" i="5"/>
  <c r="SVX235" i="5"/>
  <c r="SVP230" i="5"/>
  <c r="TAV235" i="5"/>
  <c r="TAN230" i="5"/>
  <c r="TDH235" i="5"/>
  <c r="TCZ230" i="5"/>
  <c r="TEV230" i="5"/>
  <c r="TFD235" i="5"/>
  <c r="TIF235" i="5"/>
  <c r="THX230" i="5"/>
  <c r="TKR235" i="5"/>
  <c r="TKJ230" i="5"/>
  <c r="TND235" i="5"/>
  <c r="TMV230" i="5"/>
  <c r="TPP235" i="5"/>
  <c r="TPH230" i="5"/>
  <c r="TUN235" i="5"/>
  <c r="TUF230" i="5"/>
  <c r="TWZ235" i="5"/>
  <c r="TWR230" i="5"/>
  <c r="UBX235" i="5"/>
  <c r="UBP230" i="5"/>
  <c r="UEJ235" i="5"/>
  <c r="UEB230" i="5"/>
  <c r="UIB235" i="5"/>
  <c r="UHT230" i="5"/>
  <c r="UQR235" i="5"/>
  <c r="UQJ230" i="5"/>
  <c r="VAN235" i="5"/>
  <c r="VAF230" i="5"/>
  <c r="VGB235" i="5"/>
  <c r="VFT230" i="5"/>
  <c r="VLP235" i="5"/>
  <c r="VLH230" i="5"/>
  <c r="VPX235" i="5"/>
  <c r="VPP230" i="5"/>
  <c r="VVL235" i="5"/>
  <c r="VVD230" i="5"/>
  <c r="WNX235" i="5"/>
  <c r="WNP230" i="5"/>
  <c r="XDH235" i="5"/>
  <c r="XCZ230" i="5"/>
  <c r="CZ230" i="5"/>
  <c r="HX230" i="5"/>
  <c r="MV230" i="5"/>
  <c r="RT230" i="5"/>
  <c r="WR230" i="5"/>
  <c r="ABP230" i="5"/>
  <c r="AEZ230" i="5"/>
  <c r="AHD230" i="5"/>
  <c r="AJX230" i="5"/>
  <c r="AMB230" i="5"/>
  <c r="APL230" i="5"/>
  <c r="AUJ230" i="5"/>
  <c r="AZP230" i="5"/>
  <c r="BEN230" i="5"/>
  <c r="BHX230" i="5"/>
  <c r="BKB230" i="5"/>
  <c r="BMV230" i="5"/>
  <c r="BOZ230" i="5"/>
  <c r="BSJ230" i="5"/>
  <c r="BUN230" i="5"/>
  <c r="BXH230" i="5"/>
  <c r="BZL230" i="5"/>
  <c r="CCV230" i="5"/>
  <c r="CHT230" i="5"/>
  <c r="COF230" i="5"/>
  <c r="CWN230" i="5"/>
  <c r="DAN230" i="5"/>
  <c r="DDX230" i="5"/>
  <c r="DHX230" i="5"/>
  <c r="DQF230" i="5"/>
  <c r="DUF230" i="5"/>
  <c r="DXP230" i="5"/>
  <c r="EBP230" i="5"/>
  <c r="EJX230" i="5"/>
  <c r="ENX230" i="5"/>
  <c r="ERH230" i="5"/>
  <c r="EVH230" i="5"/>
  <c r="FDP230" i="5"/>
  <c r="FHP230" i="5"/>
  <c r="FKZ230" i="5"/>
  <c r="FOZ230" i="5"/>
  <c r="FXH230" i="5"/>
  <c r="GBH230" i="5"/>
  <c r="GER230" i="5"/>
  <c r="GIR230" i="5"/>
  <c r="GQZ230" i="5"/>
  <c r="GUZ230" i="5"/>
  <c r="GYJ230" i="5"/>
  <c r="HCJ230" i="5"/>
  <c r="HKR230" i="5"/>
  <c r="HOR230" i="5"/>
  <c r="HSB230" i="5"/>
  <c r="HWB230" i="5"/>
  <c r="IEJ230" i="5"/>
  <c r="IIJ230" i="5"/>
  <c r="ILT230" i="5"/>
  <c r="IPT230" i="5"/>
  <c r="IYB230" i="5"/>
  <c r="JCB230" i="5"/>
  <c r="JFL230" i="5"/>
  <c r="JJL230" i="5"/>
  <c r="JRT230" i="5"/>
  <c r="JVT230" i="5"/>
  <c r="JZD230" i="5"/>
  <c r="KDD230" i="5"/>
  <c r="KLL230" i="5"/>
  <c r="KPL230" i="5"/>
  <c r="KSV230" i="5"/>
  <c r="KWV230" i="5"/>
  <c r="LJD230" i="5"/>
  <c r="LQN230" i="5"/>
  <c r="LYV230" i="5"/>
  <c r="MGF230" i="5"/>
  <c r="MWN230" i="5"/>
  <c r="NDX230" i="5"/>
  <c r="NMF230" i="5"/>
  <c r="NTP230" i="5"/>
  <c r="OJX230" i="5"/>
  <c r="ORH230" i="5"/>
  <c r="OZP230" i="5"/>
  <c r="PGZ230" i="5"/>
  <c r="PXH230" i="5"/>
  <c r="QER230" i="5"/>
  <c r="QMZ230" i="5"/>
  <c r="QUJ230" i="5"/>
  <c r="RKR230" i="5"/>
  <c r="SLT230" i="5"/>
  <c r="TBL230" i="5"/>
  <c r="TRT230" i="5"/>
  <c r="WTD230" i="5"/>
  <c r="AJX235" i="5"/>
  <c r="R58" i="5"/>
  <c r="R60" i="5" s="1"/>
  <c r="Q60" i="5"/>
  <c r="M211" i="5"/>
  <c r="U211" i="5"/>
  <c r="AC211" i="5"/>
  <c r="F26" i="5"/>
  <c r="F60" i="5" s="1"/>
  <c r="H60" i="5" s="1"/>
  <c r="E211" i="5"/>
  <c r="XDE211" i="5"/>
  <c r="XDM211" i="5"/>
  <c r="XDU211" i="5"/>
  <c r="XEC211" i="5"/>
  <c r="XEK211" i="5"/>
  <c r="XES211" i="5"/>
  <c r="XFA211" i="5"/>
  <c r="GFK214" i="5"/>
  <c r="GHW214" i="5"/>
  <c r="GKI214" i="5"/>
  <c r="GMU214" i="5"/>
  <c r="GPG214" i="5"/>
  <c r="GRS214" i="5"/>
  <c r="GUE214" i="5"/>
  <c r="GWQ214" i="5"/>
  <c r="GZC214" i="5"/>
  <c r="HBO214" i="5"/>
  <c r="HEA214" i="5"/>
  <c r="HGM214" i="5"/>
  <c r="HIY214" i="5"/>
  <c r="HLK214" i="5"/>
  <c r="HNW214" i="5"/>
  <c r="HQI214" i="5"/>
  <c r="HSU214" i="5"/>
  <c r="HVG214" i="5"/>
  <c r="HXS214" i="5"/>
  <c r="IAE214" i="5"/>
  <c r="ICQ214" i="5"/>
  <c r="IFC214" i="5"/>
  <c r="IHO214" i="5"/>
  <c r="IKA214" i="5"/>
  <c r="IMM214" i="5"/>
  <c r="IOY214" i="5"/>
  <c r="IRK214" i="5"/>
  <c r="ITW214" i="5"/>
  <c r="IWI214" i="5"/>
  <c r="IYU214" i="5"/>
  <c r="JBG214" i="5"/>
  <c r="JDW214" i="5"/>
  <c r="JJK214" i="5"/>
  <c r="JKE214" i="5"/>
  <c r="JNS214" i="5"/>
  <c r="JTG214" i="5"/>
  <c r="JUA214" i="5"/>
  <c r="JXO214" i="5"/>
  <c r="KDC214" i="5"/>
  <c r="KDW214" i="5"/>
  <c r="KHK214" i="5"/>
  <c r="KMY214" i="5"/>
  <c r="KNS214" i="5"/>
  <c r="KRG214" i="5"/>
  <c r="KWU214" i="5"/>
  <c r="KXO214" i="5"/>
  <c r="LBC214" i="5"/>
  <c r="LGQ214" i="5"/>
  <c r="LHK214" i="5"/>
  <c r="LKY214" i="5"/>
  <c r="LQM214" i="5"/>
  <c r="LRG214" i="5"/>
  <c r="LUU214" i="5"/>
  <c r="MAI214" i="5"/>
  <c r="MBC214" i="5"/>
  <c r="GEE214" i="5"/>
  <c r="GGQ214" i="5"/>
  <c r="GJC214" i="5"/>
  <c r="GLO214" i="5"/>
  <c r="GOA214" i="5"/>
  <c r="GQM214" i="5"/>
  <c r="GSY214" i="5"/>
  <c r="GVK214" i="5"/>
  <c r="GXW214" i="5"/>
  <c r="HAI214" i="5"/>
  <c r="HCU214" i="5"/>
  <c r="HFG214" i="5"/>
  <c r="HHS214" i="5"/>
  <c r="HKE214" i="5"/>
  <c r="HMQ214" i="5"/>
  <c r="HPC214" i="5"/>
  <c r="HRO214" i="5"/>
  <c r="HUA214" i="5"/>
  <c r="HWM214" i="5"/>
  <c r="HYY214" i="5"/>
  <c r="IBK214" i="5"/>
  <c r="IDW214" i="5"/>
  <c r="IGI214" i="5"/>
  <c r="IIU214" i="5"/>
  <c r="ILG214" i="5"/>
  <c r="INS214" i="5"/>
  <c r="IQE214" i="5"/>
  <c r="ISQ214" i="5"/>
  <c r="IVC214" i="5"/>
  <c r="IXO214" i="5"/>
  <c r="JAA214" i="5"/>
  <c r="JEM214" i="5"/>
  <c r="JFG214" i="5"/>
  <c r="JIU214" i="5"/>
  <c r="JOI214" i="5"/>
  <c r="JPC214" i="5"/>
  <c r="JSQ214" i="5"/>
  <c r="JYE214" i="5"/>
  <c r="JYY214" i="5"/>
  <c r="KCM214" i="5"/>
  <c r="KIA214" i="5"/>
  <c r="KIU214" i="5"/>
  <c r="KMI214" i="5"/>
  <c r="KRW214" i="5"/>
  <c r="KSQ214" i="5"/>
  <c r="KWE214" i="5"/>
  <c r="LBS214" i="5"/>
  <c r="LCM214" i="5"/>
  <c r="LGA214" i="5"/>
  <c r="LLO214" i="5"/>
  <c r="LMI214" i="5"/>
  <c r="LPW214" i="5"/>
  <c r="LVK214" i="5"/>
  <c r="LWE214" i="5"/>
  <c r="LZS214" i="5"/>
  <c r="MCU214" i="5"/>
  <c r="MFG214" i="5"/>
  <c r="MHS214" i="5"/>
  <c r="MKE214" i="5"/>
  <c r="MMQ214" i="5"/>
  <c r="MPC214" i="5"/>
  <c r="MRO214" i="5"/>
  <c r="MUA214" i="5"/>
  <c r="MWM214" i="5"/>
  <c r="MYY214" i="5"/>
  <c r="NBK214" i="5"/>
  <c r="NDW214" i="5"/>
  <c r="NGI214" i="5"/>
  <c r="NIU214" i="5"/>
  <c r="NLG214" i="5"/>
  <c r="NNS214" i="5"/>
  <c r="NQE214" i="5"/>
  <c r="NSQ214" i="5"/>
  <c r="NVC214" i="5"/>
  <c r="NXO214" i="5"/>
  <c r="OAA214" i="5"/>
  <c r="OCM214" i="5"/>
  <c r="OEY214" i="5"/>
  <c r="OHK214" i="5"/>
  <c r="OJW214" i="5"/>
  <c r="OMI214" i="5"/>
  <c r="OOU214" i="5"/>
  <c r="ORG214" i="5"/>
  <c r="OTS214" i="5"/>
  <c r="OWE214" i="5"/>
  <c r="OYQ214" i="5"/>
  <c r="PBC214" i="5"/>
  <c r="PDO214" i="5"/>
  <c r="PGA214" i="5"/>
  <c r="PIM214" i="5"/>
  <c r="PKY214" i="5"/>
  <c r="PNK214" i="5"/>
  <c r="PPW214" i="5"/>
  <c r="PSI214" i="5"/>
  <c r="PUU214" i="5"/>
  <c r="PXG214" i="5"/>
  <c r="PZS214" i="5"/>
  <c r="QCE214" i="5"/>
  <c r="QEQ214" i="5"/>
  <c r="QHC214" i="5"/>
  <c r="QJO214" i="5"/>
  <c r="QMA214" i="5"/>
  <c r="QOM214" i="5"/>
  <c r="QQY214" i="5"/>
  <c r="QTK214" i="5"/>
  <c r="QVW214" i="5"/>
  <c r="QYI214" i="5"/>
  <c r="RAU214" i="5"/>
  <c r="RDG214" i="5"/>
  <c r="RFS214" i="5"/>
  <c r="RIE214" i="5"/>
  <c r="RKQ214" i="5"/>
  <c r="RNC214" i="5"/>
  <c r="RPO214" i="5"/>
  <c r="RSA214" i="5"/>
  <c r="RUM214" i="5"/>
  <c r="RWY214" i="5"/>
  <c r="RZK214" i="5"/>
  <c r="SBW214" i="5"/>
  <c r="SEI214" i="5"/>
  <c r="SGU214" i="5"/>
  <c r="SJG214" i="5"/>
  <c r="SLS214" i="5"/>
  <c r="SOE214" i="5"/>
  <c r="SQQ214" i="5"/>
  <c r="STC214" i="5"/>
  <c r="SVO214" i="5"/>
  <c r="SYA214" i="5"/>
  <c r="TAM214" i="5"/>
  <c r="TCY214" i="5"/>
  <c r="TFK214" i="5"/>
  <c r="THW214" i="5"/>
  <c r="TKI214" i="5"/>
  <c r="TMU214" i="5"/>
  <c r="TPG214" i="5"/>
  <c r="TRS214" i="5"/>
  <c r="TUE214" i="5"/>
  <c r="TWQ214" i="5"/>
  <c r="TZC214" i="5"/>
  <c r="UBO214" i="5"/>
  <c r="UEA214" i="5"/>
  <c r="UGM214" i="5"/>
  <c r="UIY214" i="5"/>
  <c r="ULK214" i="5"/>
  <c r="UNW214" i="5"/>
  <c r="UQI214" i="5"/>
  <c r="USU214" i="5"/>
  <c r="UVG214" i="5"/>
  <c r="UXS214" i="5"/>
  <c r="VAE214" i="5"/>
  <c r="VCQ214" i="5"/>
  <c r="VFC214" i="5"/>
  <c r="VHO214" i="5"/>
  <c r="VKA214" i="5"/>
  <c r="VMM214" i="5"/>
  <c r="VOY214" i="5"/>
  <c r="VRK214" i="5"/>
  <c r="VTW214" i="5"/>
  <c r="VWI214" i="5"/>
  <c r="VYU214" i="5"/>
  <c r="WBG214" i="5"/>
  <c r="WDS214" i="5"/>
  <c r="WGE214" i="5"/>
  <c r="WIQ214" i="5"/>
  <c r="WLC214" i="5"/>
  <c r="WNO214" i="5"/>
  <c r="WQA214" i="5"/>
  <c r="WSM214" i="5"/>
  <c r="WUY214" i="5"/>
  <c r="WXK214" i="5"/>
  <c r="WZW214" i="5"/>
  <c r="XCI214" i="5"/>
  <c r="XEU214" i="5"/>
  <c r="BC217" i="5"/>
  <c r="DO217" i="5"/>
  <c r="GA217" i="5"/>
  <c r="IM217" i="5"/>
  <c r="KY217" i="5"/>
  <c r="NK217" i="5"/>
  <c r="PW217" i="5"/>
  <c r="SI217" i="5"/>
  <c r="UU217" i="5"/>
  <c r="XG217" i="5"/>
  <c r="ZS217" i="5"/>
  <c r="ACE217" i="5"/>
  <c r="AEQ217" i="5"/>
  <c r="AHC217" i="5"/>
  <c r="AJO217" i="5"/>
  <c r="AMA217" i="5"/>
  <c r="AOM217" i="5"/>
  <c r="AQY217" i="5"/>
  <c r="ATK217" i="5"/>
  <c r="AVW217" i="5"/>
  <c r="AYI217" i="5"/>
  <c r="BAU217" i="5"/>
  <c r="BDG217" i="5"/>
  <c r="BFS217" i="5"/>
  <c r="BIE217" i="5"/>
  <c r="BKQ217" i="5"/>
  <c r="BNC217" i="5"/>
  <c r="BPO217" i="5"/>
  <c r="BSA217" i="5"/>
  <c r="BUM217" i="5"/>
  <c r="BWY217" i="5"/>
  <c r="BZK217" i="5"/>
  <c r="CBW217" i="5"/>
  <c r="CEI217" i="5"/>
  <c r="CGU217" i="5"/>
  <c r="CJG217" i="5"/>
  <c r="CLS217" i="5"/>
  <c r="COE217" i="5"/>
  <c r="CQQ217" i="5"/>
  <c r="CTC217" i="5"/>
  <c r="CVO217" i="5"/>
  <c r="CYA217" i="5"/>
  <c r="DAM217" i="5"/>
  <c r="DCY217" i="5"/>
  <c r="DFK217" i="5"/>
  <c r="DHW217" i="5"/>
  <c r="DKI217" i="5"/>
  <c r="DMU217" i="5"/>
  <c r="DPG217" i="5"/>
  <c r="DRS217" i="5"/>
  <c r="DUE217" i="5"/>
  <c r="DWQ217" i="5"/>
  <c r="DZC217" i="5"/>
  <c r="EBO217" i="5"/>
  <c r="EEA217" i="5"/>
  <c r="EGM217" i="5"/>
  <c r="EIY217" i="5"/>
  <c r="ELK217" i="5"/>
  <c r="ENW217" i="5"/>
  <c r="EQI217" i="5"/>
  <c r="ESU217" i="5"/>
  <c r="EVG217" i="5"/>
  <c r="EXS217" i="5"/>
  <c r="FAE217" i="5"/>
  <c r="FCQ217" i="5"/>
  <c r="FFC217" i="5"/>
  <c r="FHO217" i="5"/>
  <c r="FKA217" i="5"/>
  <c r="FMM217" i="5"/>
  <c r="FOY217" i="5"/>
  <c r="FRK217" i="5"/>
  <c r="FTW217" i="5"/>
  <c r="FWI217" i="5"/>
  <c r="FYU217" i="5"/>
  <c r="GBG217" i="5"/>
  <c r="GDS217" i="5"/>
  <c r="GGE217" i="5"/>
  <c r="GIQ217" i="5"/>
  <c r="GLC217" i="5"/>
  <c r="GNO217" i="5"/>
  <c r="GQA217" i="5"/>
  <c r="GSM217" i="5"/>
  <c r="GUY217" i="5"/>
  <c r="GXK217" i="5"/>
  <c r="GZW217" i="5"/>
  <c r="HCI217" i="5"/>
  <c r="HEU217" i="5"/>
  <c r="HHG217" i="5"/>
  <c r="HJS217" i="5"/>
  <c r="HME217" i="5"/>
  <c r="HOQ217" i="5"/>
  <c r="HRC217" i="5"/>
  <c r="HTO217" i="5"/>
  <c r="HWA217" i="5"/>
  <c r="HYM217" i="5"/>
  <c r="IAY217" i="5"/>
  <c r="IDK217" i="5"/>
  <c r="IFW217" i="5"/>
  <c r="III217" i="5"/>
  <c r="IKU217" i="5"/>
  <c r="ING217" i="5"/>
  <c r="IPS217" i="5"/>
  <c r="ISE217" i="5"/>
  <c r="IUQ217" i="5"/>
  <c r="IXC217" i="5"/>
  <c r="IZO217" i="5"/>
  <c r="JCA217" i="5"/>
  <c r="JEM217" i="5"/>
  <c r="JGY217" i="5"/>
  <c r="JJK217" i="5"/>
  <c r="JLW217" i="5"/>
  <c r="JOI217" i="5"/>
  <c r="JQU217" i="5"/>
  <c r="JTG217" i="5"/>
  <c r="JVS217" i="5"/>
  <c r="JYE217" i="5"/>
  <c r="KAQ217" i="5"/>
  <c r="KDC217" i="5"/>
  <c r="KFO217" i="5"/>
  <c r="KIA217" i="5"/>
  <c r="KKM217" i="5"/>
  <c r="KMY217" i="5"/>
  <c r="KPK217" i="5"/>
  <c r="KRW217" i="5"/>
  <c r="KUI217" i="5"/>
  <c r="KWU217" i="5"/>
  <c r="KZG217" i="5"/>
  <c r="LBS217" i="5"/>
  <c r="LEE217" i="5"/>
  <c r="LGQ217" i="5"/>
  <c r="LJC217" i="5"/>
  <c r="LLO217" i="5"/>
  <c r="LOA217" i="5"/>
  <c r="LQM217" i="5"/>
  <c r="LSY217" i="5"/>
  <c r="LVK217" i="5"/>
  <c r="LXW217" i="5"/>
  <c r="MAI217" i="5"/>
  <c r="MCU217" i="5"/>
  <c r="MFG217" i="5"/>
  <c r="MHS217" i="5"/>
  <c r="MKE217" i="5"/>
  <c r="MMQ217" i="5"/>
  <c r="MPC217" i="5"/>
  <c r="MRO217" i="5"/>
  <c r="MUA217" i="5"/>
  <c r="MWM217" i="5"/>
  <c r="MYY217" i="5"/>
  <c r="NBK217" i="5"/>
  <c r="NDW217" i="5"/>
  <c r="NGI217" i="5"/>
  <c r="NIU217" i="5"/>
  <c r="NLG217" i="5"/>
  <c r="NNS217" i="5"/>
  <c r="NQE217" i="5"/>
  <c r="NSQ217" i="5"/>
  <c r="NVC217" i="5"/>
  <c r="NXO217" i="5"/>
  <c r="OAA217" i="5"/>
  <c r="OCM217" i="5"/>
  <c r="OEY217" i="5"/>
  <c r="OHK217" i="5"/>
  <c r="OJW217" i="5"/>
  <c r="OMI217" i="5"/>
  <c r="OOU217" i="5"/>
  <c r="ORG217" i="5"/>
  <c r="OTS217" i="5"/>
  <c r="OWE217" i="5"/>
  <c r="OYQ217" i="5"/>
  <c r="PBC217" i="5"/>
  <c r="PDO217" i="5"/>
  <c r="PGA217" i="5"/>
  <c r="PIM217" i="5"/>
  <c r="PKY217" i="5"/>
  <c r="PNK217" i="5"/>
  <c r="PPW217" i="5"/>
  <c r="PSI217" i="5"/>
  <c r="PUU217" i="5"/>
  <c r="PXG217" i="5"/>
  <c r="PZS217" i="5"/>
  <c r="QCE217" i="5"/>
  <c r="QEQ217" i="5"/>
  <c r="QHC217" i="5"/>
  <c r="QJO217" i="5"/>
  <c r="QMA217" i="5"/>
  <c r="QOM217" i="5"/>
  <c r="QQY217" i="5"/>
  <c r="QTK217" i="5"/>
  <c r="QVW217" i="5"/>
  <c r="QYI217" i="5"/>
  <c r="RAU217" i="5"/>
  <c r="RDG217" i="5"/>
  <c r="RFS217" i="5"/>
  <c r="RIE217" i="5"/>
  <c r="RKQ217" i="5"/>
  <c r="RNC217" i="5"/>
  <c r="RPO217" i="5"/>
  <c r="RSA217" i="5"/>
  <c r="RUM217" i="5"/>
  <c r="RWY217" i="5"/>
  <c r="RZK217" i="5"/>
  <c r="SBW217" i="5"/>
  <c r="SEI217" i="5"/>
  <c r="SGU217" i="5"/>
  <c r="SJG217" i="5"/>
  <c r="SLS217" i="5"/>
  <c r="SOE217" i="5"/>
  <c r="SQQ217" i="5"/>
  <c r="STC217" i="5"/>
  <c r="SVO217" i="5"/>
  <c r="SYA217" i="5"/>
  <c r="TAM217" i="5"/>
  <c r="TCY217" i="5"/>
  <c r="TFK217" i="5"/>
  <c r="THW217" i="5"/>
  <c r="TKI217" i="5"/>
  <c r="TMU217" i="5"/>
  <c r="TPG217" i="5"/>
  <c r="TRS217" i="5"/>
  <c r="TUE217" i="5"/>
  <c r="TWQ217" i="5"/>
  <c r="TZC217" i="5"/>
  <c r="UBO217" i="5"/>
  <c r="UEA217" i="5"/>
  <c r="UGM217" i="5"/>
  <c r="UIY217" i="5"/>
  <c r="ULK217" i="5"/>
  <c r="UNW217" i="5"/>
  <c r="UQI217" i="5"/>
  <c r="USU217" i="5"/>
  <c r="UVG217" i="5"/>
  <c r="UXS217" i="5"/>
  <c r="VAE217" i="5"/>
  <c r="VCQ217" i="5"/>
  <c r="VFC217" i="5"/>
  <c r="AR235" i="5"/>
  <c r="AJ230" i="5"/>
  <c r="CV230" i="5"/>
  <c r="DD235" i="5"/>
  <c r="EJ235" i="5"/>
  <c r="EB230" i="5"/>
  <c r="FP235" i="5"/>
  <c r="FH230" i="5"/>
  <c r="GV235" i="5"/>
  <c r="GN230" i="5"/>
  <c r="IB235" i="5"/>
  <c r="HT230" i="5"/>
  <c r="JH235" i="5"/>
  <c r="IZ230" i="5"/>
  <c r="KN235" i="5"/>
  <c r="KF230" i="5"/>
  <c r="MZ235" i="5"/>
  <c r="MR230" i="5"/>
  <c r="OF235" i="5"/>
  <c r="NX230" i="5"/>
  <c r="PL235" i="5"/>
  <c r="PD230" i="5"/>
  <c r="QR235" i="5"/>
  <c r="QJ230" i="5"/>
  <c r="RX235" i="5"/>
  <c r="RP230" i="5"/>
  <c r="TD235" i="5"/>
  <c r="SV230" i="5"/>
  <c r="UJ235" i="5"/>
  <c r="UB230" i="5"/>
  <c r="VP235" i="5"/>
  <c r="VH230" i="5"/>
  <c r="YB235" i="5"/>
  <c r="XT230" i="5"/>
  <c r="ZH235" i="5"/>
  <c r="YZ230" i="5"/>
  <c r="AAN235" i="5"/>
  <c r="AAF230" i="5"/>
  <c r="ABT235" i="5"/>
  <c r="ABL230" i="5"/>
  <c r="ACJ235" i="5"/>
  <c r="ACB230" i="5"/>
  <c r="AEV235" i="5"/>
  <c r="AEN230" i="5"/>
  <c r="AFL235" i="5"/>
  <c r="AFD230" i="5"/>
  <c r="AGB235" i="5"/>
  <c r="AFT230" i="5"/>
  <c r="AHH235" i="5"/>
  <c r="AGZ230" i="5"/>
  <c r="AJT235" i="5"/>
  <c r="AJL230" i="5"/>
  <c r="AKJ235" i="5"/>
  <c r="AKB230" i="5"/>
  <c r="AKZ235" i="5"/>
  <c r="AKR230" i="5"/>
  <c r="ALP235" i="5"/>
  <c r="ALH230" i="5"/>
  <c r="AMF235" i="5"/>
  <c r="ALX230" i="5"/>
  <c r="AOR235" i="5"/>
  <c r="AOJ230" i="5"/>
  <c r="APX235" i="5"/>
  <c r="APP230" i="5"/>
  <c r="AQN235" i="5"/>
  <c r="AQF230" i="5"/>
  <c r="ARD235" i="5"/>
  <c r="AQV230" i="5"/>
  <c r="ATP235" i="5"/>
  <c r="ATH230" i="5"/>
  <c r="AUF235" i="5"/>
  <c r="ATX230" i="5"/>
  <c r="AVL235" i="5"/>
  <c r="AVD230" i="5"/>
  <c r="AWB235" i="5"/>
  <c r="AVT230" i="5"/>
  <c r="AYN235" i="5"/>
  <c r="AYF230" i="5"/>
  <c r="AZT235" i="5"/>
  <c r="AZL230" i="5"/>
  <c r="BAJ235" i="5"/>
  <c r="BAB230" i="5"/>
  <c r="BAZ235" i="5"/>
  <c r="BAR230" i="5"/>
  <c r="BDL235" i="5"/>
  <c r="BDD230" i="5"/>
  <c r="BEB235" i="5"/>
  <c r="BDT230" i="5"/>
  <c r="BFH235" i="5"/>
  <c r="BEZ230" i="5"/>
  <c r="BFX235" i="5"/>
  <c r="BFP230" i="5"/>
  <c r="BIJ235" i="5"/>
  <c r="BIB230" i="5"/>
  <c r="BIZ235" i="5"/>
  <c r="BIR230" i="5"/>
  <c r="BJP235" i="5"/>
  <c r="BJH230" i="5"/>
  <c r="BKV235" i="5"/>
  <c r="BKN230" i="5"/>
  <c r="BNH235" i="5"/>
  <c r="BMZ230" i="5"/>
  <c r="BNX235" i="5"/>
  <c r="BNP230" i="5"/>
  <c r="BON235" i="5"/>
  <c r="BOF230" i="5"/>
  <c r="BPD235" i="5"/>
  <c r="BOV230" i="5"/>
  <c r="BPT235" i="5"/>
  <c r="BPL230" i="5"/>
  <c r="BSF235" i="5"/>
  <c r="BRX230" i="5"/>
  <c r="BSV235" i="5"/>
  <c r="BSN230" i="5"/>
  <c r="BTL235" i="5"/>
  <c r="BTD230" i="5"/>
  <c r="BUR235" i="5"/>
  <c r="BUJ230" i="5"/>
  <c r="BXD235" i="5"/>
  <c r="BWV230" i="5"/>
  <c r="BXT235" i="5"/>
  <c r="BXL230" i="5"/>
  <c r="BYJ235" i="5"/>
  <c r="BYB230" i="5"/>
  <c r="BYZ235" i="5"/>
  <c r="BYR230" i="5"/>
  <c r="BZP235" i="5"/>
  <c r="BZH230" i="5"/>
  <c r="CCB235" i="5"/>
  <c r="CBT230" i="5"/>
  <c r="CDH235" i="5"/>
  <c r="CCZ230" i="5"/>
  <c r="CDX235" i="5"/>
  <c r="CDP230" i="5"/>
  <c r="CEN235" i="5"/>
  <c r="CEF230" i="5"/>
  <c r="CGZ235" i="5"/>
  <c r="CGR230" i="5"/>
  <c r="CHP235" i="5"/>
  <c r="CHH230" i="5"/>
  <c r="CIV235" i="5"/>
  <c r="CIN230" i="5"/>
  <c r="CJL235" i="5"/>
  <c r="CJD230" i="5"/>
  <c r="CLX235" i="5"/>
  <c r="CLP230" i="5"/>
  <c r="CND235" i="5"/>
  <c r="CMV230" i="5"/>
  <c r="COJ235" i="5"/>
  <c r="COB230" i="5"/>
  <c r="COZ235" i="5"/>
  <c r="COR230" i="5"/>
  <c r="CPP235" i="5"/>
  <c r="CPH230" i="5"/>
  <c r="CQV235" i="5"/>
  <c r="CQN230" i="5"/>
  <c r="CRL235" i="5"/>
  <c r="CRD230" i="5"/>
  <c r="CTH235" i="5"/>
  <c r="CSZ230" i="5"/>
  <c r="CTX235" i="5"/>
  <c r="CTP230" i="5"/>
  <c r="CUN235" i="5"/>
  <c r="CUF230" i="5"/>
  <c r="CVT235" i="5"/>
  <c r="CVL230" i="5"/>
  <c r="CWB230" i="5"/>
  <c r="CWJ235" i="5"/>
  <c r="CWZ235" i="5"/>
  <c r="CWR230" i="5"/>
  <c r="CYF235" i="5"/>
  <c r="CXX230" i="5"/>
  <c r="CYV235" i="5"/>
  <c r="CYN230" i="5"/>
  <c r="CZL235" i="5"/>
  <c r="CZD230" i="5"/>
  <c r="DAR235" i="5"/>
  <c r="DAJ230" i="5"/>
  <c r="DBH235" i="5"/>
  <c r="DAZ230" i="5"/>
  <c r="DBP230" i="5"/>
  <c r="DBX235" i="5"/>
  <c r="DDD235" i="5"/>
  <c r="DCV230" i="5"/>
  <c r="DDT235" i="5"/>
  <c r="DDL230" i="5"/>
  <c r="DEJ235" i="5"/>
  <c r="DEB230" i="5"/>
  <c r="DFP235" i="5"/>
  <c r="DFH230" i="5"/>
  <c r="DGF235" i="5"/>
  <c r="DFX230" i="5"/>
  <c r="DGV235" i="5"/>
  <c r="DGN230" i="5"/>
  <c r="DIB235" i="5"/>
  <c r="DHT230" i="5"/>
  <c r="DIR235" i="5"/>
  <c r="DIJ230" i="5"/>
  <c r="DJH235" i="5"/>
  <c r="DIZ230" i="5"/>
  <c r="DKN235" i="5"/>
  <c r="DKF230" i="5"/>
  <c r="DLD235" i="5"/>
  <c r="DKV230" i="5"/>
  <c r="DLL230" i="5"/>
  <c r="DLT235" i="5"/>
  <c r="DMZ235" i="5"/>
  <c r="DMR230" i="5"/>
  <c r="DNP235" i="5"/>
  <c r="DNH230" i="5"/>
  <c r="DOF235" i="5"/>
  <c r="DNX230" i="5"/>
  <c r="DPL235" i="5"/>
  <c r="DPD230" i="5"/>
  <c r="DQR235" i="5"/>
  <c r="DQJ230" i="5"/>
  <c r="DRX235" i="5"/>
  <c r="DRP230" i="5"/>
  <c r="DSN235" i="5"/>
  <c r="DSF230" i="5"/>
  <c r="DTD235" i="5"/>
  <c r="DSV230" i="5"/>
  <c r="DUJ235" i="5"/>
  <c r="DUB230" i="5"/>
  <c r="DUZ235" i="5"/>
  <c r="DUR230" i="5"/>
  <c r="DWV235" i="5"/>
  <c r="DWN230" i="5"/>
  <c r="DXL235" i="5"/>
  <c r="DXD230" i="5"/>
  <c r="DYB235" i="5"/>
  <c r="DXT230" i="5"/>
  <c r="DZH235" i="5"/>
  <c r="DYZ230" i="5"/>
  <c r="EAN235" i="5"/>
  <c r="EAF230" i="5"/>
  <c r="EBT235" i="5"/>
  <c r="EBL230" i="5"/>
  <c r="ECJ235" i="5"/>
  <c r="ECB230" i="5"/>
  <c r="ECZ235" i="5"/>
  <c r="ECR230" i="5"/>
  <c r="EEF235" i="5"/>
  <c r="EDX230" i="5"/>
  <c r="EEV235" i="5"/>
  <c r="EEN230" i="5"/>
  <c r="EGR235" i="5"/>
  <c r="EGJ230" i="5"/>
  <c r="EHH235" i="5"/>
  <c r="EGZ230" i="5"/>
  <c r="EHX235" i="5"/>
  <c r="EHP230" i="5"/>
  <c r="EJD235" i="5"/>
  <c r="EIV230" i="5"/>
  <c r="EJT235" i="5"/>
  <c r="EJL230" i="5"/>
  <c r="EKJ235" i="5"/>
  <c r="EKB230" i="5"/>
  <c r="ELP235" i="5"/>
  <c r="ELH230" i="5"/>
  <c r="EMF235" i="5"/>
  <c r="ELX230" i="5"/>
  <c r="EMV235" i="5"/>
  <c r="EMN230" i="5"/>
  <c r="EOB235" i="5"/>
  <c r="ENT230" i="5"/>
  <c r="EOR235" i="5"/>
  <c r="EOJ230" i="5"/>
  <c r="EOZ230" i="5"/>
  <c r="EPH235" i="5"/>
  <c r="EQN235" i="5"/>
  <c r="EQF230" i="5"/>
  <c r="ERD235" i="5"/>
  <c r="EQV230" i="5"/>
  <c r="ERT235" i="5"/>
  <c r="ERL230" i="5"/>
  <c r="ESZ235" i="5"/>
  <c r="ESR230" i="5"/>
  <c r="ETH230" i="5"/>
  <c r="ETP235" i="5"/>
  <c r="EUF235" i="5"/>
  <c r="ETX230" i="5"/>
  <c r="EVL235" i="5"/>
  <c r="EVD230" i="5"/>
  <c r="EWB235" i="5"/>
  <c r="EVT230" i="5"/>
  <c r="EWR235" i="5"/>
  <c r="EWJ230" i="5"/>
  <c r="EXX235" i="5"/>
  <c r="EXP230" i="5"/>
  <c r="EYN235" i="5"/>
  <c r="EYF230" i="5"/>
  <c r="EYV230" i="5"/>
  <c r="EZD235" i="5"/>
  <c r="FAJ235" i="5"/>
  <c r="FAB230" i="5"/>
  <c r="FAZ235" i="5"/>
  <c r="FAR230" i="5"/>
  <c r="FBP235" i="5"/>
  <c r="FBH230" i="5"/>
  <c r="FCV235" i="5"/>
  <c r="FCN230" i="5"/>
  <c r="FEB235" i="5"/>
  <c r="FDT230" i="5"/>
  <c r="FFH235" i="5"/>
  <c r="FEZ230" i="5"/>
  <c r="FFX235" i="5"/>
  <c r="FFP230" i="5"/>
  <c r="FGN235" i="5"/>
  <c r="FGF230" i="5"/>
  <c r="FHT235" i="5"/>
  <c r="FHL230" i="5"/>
  <c r="FIJ235" i="5"/>
  <c r="FIB230" i="5"/>
  <c r="FKF235" i="5"/>
  <c r="FJX230" i="5"/>
  <c r="FKV235" i="5"/>
  <c r="FKN230" i="5"/>
  <c r="FLL235" i="5"/>
  <c r="FLD230" i="5"/>
  <c r="FMR235" i="5"/>
  <c r="FMJ230" i="5"/>
  <c r="FNX235" i="5"/>
  <c r="FNP230" i="5"/>
  <c r="FPD235" i="5"/>
  <c r="FOV230" i="5"/>
  <c r="FPT235" i="5"/>
  <c r="FPL230" i="5"/>
  <c r="FQJ235" i="5"/>
  <c r="FQB230" i="5"/>
  <c r="FRP235" i="5"/>
  <c r="FRH230" i="5"/>
  <c r="FSF235" i="5"/>
  <c r="FRX230" i="5"/>
  <c r="FUB235" i="5"/>
  <c r="FTT230" i="5"/>
  <c r="FUR235" i="5"/>
  <c r="FUJ230" i="5"/>
  <c r="FVH235" i="5"/>
  <c r="FUZ230" i="5"/>
  <c r="FWN235" i="5"/>
  <c r="FWF230" i="5"/>
  <c r="FWV230" i="5"/>
  <c r="FXD235" i="5"/>
  <c r="FXT235" i="5"/>
  <c r="FXL230" i="5"/>
  <c r="FYZ235" i="5"/>
  <c r="FYR230" i="5"/>
  <c r="FZP235" i="5"/>
  <c r="FZH230" i="5"/>
  <c r="GAF235" i="5"/>
  <c r="FZX230" i="5"/>
  <c r="GBL235" i="5"/>
  <c r="GBD230" i="5"/>
  <c r="GCB235" i="5"/>
  <c r="GBT230" i="5"/>
  <c r="GCJ230" i="5"/>
  <c r="GCR235" i="5"/>
  <c r="GDX235" i="5"/>
  <c r="GDP230" i="5"/>
  <c r="GEN235" i="5"/>
  <c r="GEF230" i="5"/>
  <c r="GFD235" i="5"/>
  <c r="GEV230" i="5"/>
  <c r="GGJ235" i="5"/>
  <c r="GGB230" i="5"/>
  <c r="GGZ235" i="5"/>
  <c r="GGR230" i="5"/>
  <c r="GHP235" i="5"/>
  <c r="GHH230" i="5"/>
  <c r="GIV235" i="5"/>
  <c r="GIN230" i="5"/>
  <c r="GJL235" i="5"/>
  <c r="GJD230" i="5"/>
  <c r="GKB235" i="5"/>
  <c r="GJT230" i="5"/>
  <c r="GLH235" i="5"/>
  <c r="GKZ230" i="5"/>
  <c r="GLX235" i="5"/>
  <c r="GLP230" i="5"/>
  <c r="GMF230" i="5"/>
  <c r="GMN235" i="5"/>
  <c r="GNT235" i="5"/>
  <c r="GNL230" i="5"/>
  <c r="GOJ235" i="5"/>
  <c r="GOB230" i="5"/>
  <c r="GOZ235" i="5"/>
  <c r="GOR230" i="5"/>
  <c r="GQF235" i="5"/>
  <c r="GPX230" i="5"/>
  <c r="GRL235" i="5"/>
  <c r="GRD230" i="5"/>
  <c r="GSR235" i="5"/>
  <c r="GSJ230" i="5"/>
  <c r="GTH235" i="5"/>
  <c r="GSZ230" i="5"/>
  <c r="GTX235" i="5"/>
  <c r="GTP230" i="5"/>
  <c r="GVD235" i="5"/>
  <c r="GUV230" i="5"/>
  <c r="GVL230" i="5"/>
  <c r="GVT235" i="5"/>
  <c r="GWJ235" i="5"/>
  <c r="GWB230" i="5"/>
  <c r="GXP235" i="5"/>
  <c r="GXH230" i="5"/>
  <c r="GYF235" i="5"/>
  <c r="GXX230" i="5"/>
  <c r="GYV235" i="5"/>
  <c r="GYN230" i="5"/>
  <c r="HAB235" i="5"/>
  <c r="GZT230" i="5"/>
  <c r="HAJ230" i="5"/>
  <c r="HAR235" i="5"/>
  <c r="HBH235" i="5"/>
  <c r="HAZ230" i="5"/>
  <c r="HCN235" i="5"/>
  <c r="HCF230" i="5"/>
  <c r="HDD235" i="5"/>
  <c r="HCV230" i="5"/>
  <c r="HDT235" i="5"/>
  <c r="HDL230" i="5"/>
  <c r="HEZ235" i="5"/>
  <c r="HER230" i="5"/>
  <c r="HGF235" i="5"/>
  <c r="HFX230" i="5"/>
  <c r="HHL235" i="5"/>
  <c r="HHD230" i="5"/>
  <c r="HIB235" i="5"/>
  <c r="HHT230" i="5"/>
  <c r="HIR235" i="5"/>
  <c r="HIJ230" i="5"/>
  <c r="HJX235" i="5"/>
  <c r="HJP230" i="5"/>
  <c r="HLD235" i="5"/>
  <c r="HKV230" i="5"/>
  <c r="HMJ235" i="5"/>
  <c r="HMB230" i="5"/>
  <c r="HMZ235" i="5"/>
  <c r="HMR230" i="5"/>
  <c r="HNP235" i="5"/>
  <c r="HNH230" i="5"/>
  <c r="HOV235" i="5"/>
  <c r="HON230" i="5"/>
  <c r="HPL235" i="5"/>
  <c r="HPD230" i="5"/>
  <c r="HQB235" i="5"/>
  <c r="HPT230" i="5"/>
  <c r="HRH235" i="5"/>
  <c r="HQZ230" i="5"/>
  <c r="HRX235" i="5"/>
  <c r="HRP230" i="5"/>
  <c r="HSN235" i="5"/>
  <c r="HSF230" i="5"/>
  <c r="HTT235" i="5"/>
  <c r="HTL230" i="5"/>
  <c r="HUJ235" i="5"/>
  <c r="HUB230" i="5"/>
  <c r="HUZ235" i="5"/>
  <c r="HUR230" i="5"/>
  <c r="HWF235" i="5"/>
  <c r="HVX230" i="5"/>
  <c r="HWV235" i="5"/>
  <c r="HWN230" i="5"/>
  <c r="HXL235" i="5"/>
  <c r="HXD230" i="5"/>
  <c r="HYR235" i="5"/>
  <c r="HYJ230" i="5"/>
  <c r="HZX235" i="5"/>
  <c r="HZP230" i="5"/>
  <c r="IBD235" i="5"/>
  <c r="IAV230" i="5"/>
  <c r="IBT235" i="5"/>
  <c r="IBL230" i="5"/>
  <c r="ICJ235" i="5"/>
  <c r="ICB230" i="5"/>
  <c r="IDP235" i="5"/>
  <c r="IDH230" i="5"/>
  <c r="IEV235" i="5"/>
  <c r="IEN230" i="5"/>
  <c r="IGB235" i="5"/>
  <c r="IFT230" i="5"/>
  <c r="IGR235" i="5"/>
  <c r="IGJ230" i="5"/>
  <c r="IGZ230" i="5"/>
  <c r="IHH235" i="5"/>
  <c r="IIN235" i="5"/>
  <c r="IIF230" i="5"/>
  <c r="IJD235" i="5"/>
  <c r="IIV230" i="5"/>
  <c r="IJT235" i="5"/>
  <c r="IJL230" i="5"/>
  <c r="IKZ235" i="5"/>
  <c r="IKR230" i="5"/>
  <c r="ILP235" i="5"/>
  <c r="ILH230" i="5"/>
  <c r="IMF235" i="5"/>
  <c r="ILX230" i="5"/>
  <c r="INL235" i="5"/>
  <c r="IND230" i="5"/>
  <c r="INT230" i="5"/>
  <c r="IOB235" i="5"/>
  <c r="IOR235" i="5"/>
  <c r="IOJ230" i="5"/>
  <c r="IPX235" i="5"/>
  <c r="IPP230" i="5"/>
  <c r="IQN235" i="5"/>
  <c r="IQF230" i="5"/>
  <c r="IQV230" i="5"/>
  <c r="IRD235" i="5"/>
  <c r="ISJ235" i="5"/>
  <c r="ISB230" i="5"/>
  <c r="ISZ235" i="5"/>
  <c r="ISR230" i="5"/>
  <c r="ITP235" i="5"/>
  <c r="ITH230" i="5"/>
  <c r="IUV235" i="5"/>
  <c r="IUN230" i="5"/>
  <c r="IVL235" i="5"/>
  <c r="IVD230" i="5"/>
  <c r="IWB235" i="5"/>
  <c r="IVT230" i="5"/>
  <c r="IXH235" i="5"/>
  <c r="IWZ230" i="5"/>
  <c r="IXP230" i="5"/>
  <c r="IXX235" i="5"/>
  <c r="IYN235" i="5"/>
  <c r="IYF230" i="5"/>
  <c r="IZT235" i="5"/>
  <c r="IZL230" i="5"/>
  <c r="JAJ235" i="5"/>
  <c r="JAB230" i="5"/>
  <c r="JCF235" i="5"/>
  <c r="JBX230" i="5"/>
  <c r="JCV235" i="5"/>
  <c r="JCN230" i="5"/>
  <c r="JDL235" i="5"/>
  <c r="JDD230" i="5"/>
  <c r="JER235" i="5"/>
  <c r="JEJ230" i="5"/>
  <c r="JFH235" i="5"/>
  <c r="JEZ230" i="5"/>
  <c r="JFX235" i="5"/>
  <c r="JFP230" i="5"/>
  <c r="JHD235" i="5"/>
  <c r="JGV230" i="5"/>
  <c r="JIJ235" i="5"/>
  <c r="JIB230" i="5"/>
  <c r="JJP235" i="5"/>
  <c r="JJH230" i="5"/>
  <c r="JKF235" i="5"/>
  <c r="JJX230" i="5"/>
  <c r="JMB235" i="5"/>
  <c r="JLT230" i="5"/>
  <c r="JMR235" i="5"/>
  <c r="JMJ230" i="5"/>
  <c r="JNH235" i="5"/>
  <c r="JMZ230" i="5"/>
  <c r="JON235" i="5"/>
  <c r="JOF230" i="5"/>
  <c r="JPD235" i="5"/>
  <c r="JOV230" i="5"/>
  <c r="JPT235" i="5"/>
  <c r="JPL230" i="5"/>
  <c r="JQZ235" i="5"/>
  <c r="JQR230" i="5"/>
  <c r="JSF235" i="5"/>
  <c r="JRX230" i="5"/>
  <c r="JTL235" i="5"/>
  <c r="JTD230" i="5"/>
  <c r="JUB235" i="5"/>
  <c r="JTT230" i="5"/>
  <c r="JUJ230" i="5"/>
  <c r="JUR235" i="5"/>
  <c r="JVX235" i="5"/>
  <c r="JVP230" i="5"/>
  <c r="JWN235" i="5"/>
  <c r="JWF230" i="5"/>
  <c r="JXD235" i="5"/>
  <c r="JWV230" i="5"/>
  <c r="JYJ235" i="5"/>
  <c r="JYB230" i="5"/>
  <c r="JYZ235" i="5"/>
  <c r="JYR230" i="5"/>
  <c r="JZP235" i="5"/>
  <c r="JZH230" i="5"/>
  <c r="KAV235" i="5"/>
  <c r="KAN230" i="5"/>
  <c r="KBL235" i="5"/>
  <c r="KBD230" i="5"/>
  <c r="KCB235" i="5"/>
  <c r="KBT230" i="5"/>
  <c r="KDH235" i="5"/>
  <c r="KCZ230" i="5"/>
  <c r="KDX235" i="5"/>
  <c r="KDP230" i="5"/>
  <c r="KEF230" i="5"/>
  <c r="KEN235" i="5"/>
  <c r="KFT235" i="5"/>
  <c r="KFL230" i="5"/>
  <c r="KGJ235" i="5"/>
  <c r="KGB230" i="5"/>
  <c r="KGZ235" i="5"/>
  <c r="KGR230" i="5"/>
  <c r="KIF235" i="5"/>
  <c r="KHX230" i="5"/>
  <c r="KIV235" i="5"/>
  <c r="KIN230" i="5"/>
  <c r="KJL235" i="5"/>
  <c r="KJD230" i="5"/>
  <c r="KKR235" i="5"/>
  <c r="KKJ230" i="5"/>
  <c r="KLH235" i="5"/>
  <c r="KKZ230" i="5"/>
  <c r="KLX235" i="5"/>
  <c r="KLP230" i="5"/>
  <c r="KND235" i="5"/>
  <c r="KMV230" i="5"/>
  <c r="KNT235" i="5"/>
  <c r="KNL230" i="5"/>
  <c r="KPP235" i="5"/>
  <c r="KPH230" i="5"/>
  <c r="KQF235" i="5"/>
  <c r="KPX230" i="5"/>
  <c r="KQV235" i="5"/>
  <c r="KQN230" i="5"/>
  <c r="KSB235" i="5"/>
  <c r="KRT230" i="5"/>
  <c r="KSR235" i="5"/>
  <c r="KSJ230" i="5"/>
  <c r="KTH235" i="5"/>
  <c r="KSZ230" i="5"/>
  <c r="KUN235" i="5"/>
  <c r="KUF230" i="5"/>
  <c r="KVT235" i="5"/>
  <c r="KVL230" i="5"/>
  <c r="KWZ235" i="5"/>
  <c r="KWR230" i="5"/>
  <c r="KXP235" i="5"/>
  <c r="KXH230" i="5"/>
  <c r="KZL235" i="5"/>
  <c r="KZD230" i="5"/>
  <c r="LAB235" i="5"/>
  <c r="KZT230" i="5"/>
  <c r="LAR235" i="5"/>
  <c r="LAJ230" i="5"/>
  <c r="LBX235" i="5"/>
  <c r="LBP230" i="5"/>
  <c r="LCN235" i="5"/>
  <c r="LCF230" i="5"/>
  <c r="LDD235" i="5"/>
  <c r="LCV230" i="5"/>
  <c r="LEJ235" i="5"/>
  <c r="LEB230" i="5"/>
  <c r="LFP235" i="5"/>
  <c r="LFH230" i="5"/>
  <c r="LGV235" i="5"/>
  <c r="LGN230" i="5"/>
  <c r="LHL235" i="5"/>
  <c r="LHD230" i="5"/>
  <c r="LHT230" i="5"/>
  <c r="LIB235" i="5"/>
  <c r="LJH235" i="5"/>
  <c r="LIZ230" i="5"/>
  <c r="LJX235" i="5"/>
  <c r="LJP230" i="5"/>
  <c r="LKN235" i="5"/>
  <c r="LKF230" i="5"/>
  <c r="LLT235" i="5"/>
  <c r="LLL230" i="5"/>
  <c r="LMJ235" i="5"/>
  <c r="LMB230" i="5"/>
  <c r="LMZ235" i="5"/>
  <c r="LMR230" i="5"/>
  <c r="LOF235" i="5"/>
  <c r="LNX230" i="5"/>
  <c r="LON230" i="5"/>
  <c r="LOV235" i="5"/>
  <c r="LPL235" i="5"/>
  <c r="LPD230" i="5"/>
  <c r="LQR235" i="5"/>
  <c r="LQJ230" i="5"/>
  <c r="LRH235" i="5"/>
  <c r="LQZ230" i="5"/>
  <c r="LRP230" i="5"/>
  <c r="LRX235" i="5"/>
  <c r="LTD235" i="5"/>
  <c r="LSV230" i="5"/>
  <c r="LTT235" i="5"/>
  <c r="LTL230" i="5"/>
  <c r="LUJ235" i="5"/>
  <c r="LUB230" i="5"/>
  <c r="LVP235" i="5"/>
  <c r="LVH230" i="5"/>
  <c r="LWF235" i="5"/>
  <c r="LVX230" i="5"/>
  <c r="LWV235" i="5"/>
  <c r="LWN230" i="5"/>
  <c r="LYB235" i="5"/>
  <c r="LXT230" i="5"/>
  <c r="LYJ230" i="5"/>
  <c r="LYR235" i="5"/>
  <c r="LZH235" i="5"/>
  <c r="LYZ230" i="5"/>
  <c r="MAN235" i="5"/>
  <c r="MAF230" i="5"/>
  <c r="MBD235" i="5"/>
  <c r="MAV230" i="5"/>
  <c r="MCZ235" i="5"/>
  <c r="MCR230" i="5"/>
  <c r="MDP235" i="5"/>
  <c r="MDH230" i="5"/>
  <c r="MEF235" i="5"/>
  <c r="MDX230" i="5"/>
  <c r="MFL235" i="5"/>
  <c r="MFD230" i="5"/>
  <c r="MGB235" i="5"/>
  <c r="MFT230" i="5"/>
  <c r="MGR235" i="5"/>
  <c r="MGJ230" i="5"/>
  <c r="MHX235" i="5"/>
  <c r="MHP230" i="5"/>
  <c r="MJD235" i="5"/>
  <c r="MIV230" i="5"/>
  <c r="MKJ235" i="5"/>
  <c r="MKB230" i="5"/>
  <c r="MKZ235" i="5"/>
  <c r="MKR230" i="5"/>
  <c r="MMV235" i="5"/>
  <c r="MMN230" i="5"/>
  <c r="MNL235" i="5"/>
  <c r="MND230" i="5"/>
  <c r="MOB235" i="5"/>
  <c r="MNT230" i="5"/>
  <c r="MPH235" i="5"/>
  <c r="MOZ230" i="5"/>
  <c r="MPX235" i="5"/>
  <c r="MPP230" i="5"/>
  <c r="MQN235" i="5"/>
  <c r="MQF230" i="5"/>
  <c r="MRT235" i="5"/>
  <c r="MRL230" i="5"/>
  <c r="MSZ235" i="5"/>
  <c r="MSR230" i="5"/>
  <c r="MUF235" i="5"/>
  <c r="MTX230" i="5"/>
  <c r="MUV235" i="5"/>
  <c r="MUN230" i="5"/>
  <c r="MVD230" i="5"/>
  <c r="MVL235" i="5"/>
  <c r="MWR235" i="5"/>
  <c r="MWJ230" i="5"/>
  <c r="MXH235" i="5"/>
  <c r="MWZ230" i="5"/>
  <c r="MXX235" i="5"/>
  <c r="MXP230" i="5"/>
  <c r="MZD235" i="5"/>
  <c r="MYV230" i="5"/>
  <c r="MZT235" i="5"/>
  <c r="MZL230" i="5"/>
  <c r="NAJ235" i="5"/>
  <c r="NAB230" i="5"/>
  <c r="NBP235" i="5"/>
  <c r="NBH230" i="5"/>
  <c r="NCF235" i="5"/>
  <c r="NBX230" i="5"/>
  <c r="NCV235" i="5"/>
  <c r="NCN230" i="5"/>
  <c r="NEB235" i="5"/>
  <c r="NDT230" i="5"/>
  <c r="NER235" i="5"/>
  <c r="NEJ230" i="5"/>
  <c r="NEZ230" i="5"/>
  <c r="NFH235" i="5"/>
  <c r="NGN235" i="5"/>
  <c r="NGF230" i="5"/>
  <c r="NHD235" i="5"/>
  <c r="NGV230" i="5"/>
  <c r="NHT235" i="5"/>
  <c r="NHL230" i="5"/>
  <c r="NIZ235" i="5"/>
  <c r="NIR230" i="5"/>
  <c r="NJP235" i="5"/>
  <c r="NJH230" i="5"/>
  <c r="NKF235" i="5"/>
  <c r="NJX230" i="5"/>
  <c r="NLL235" i="5"/>
  <c r="NLD230" i="5"/>
  <c r="NMB235" i="5"/>
  <c r="NLT230" i="5"/>
  <c r="NMR235" i="5"/>
  <c r="NMJ230" i="5"/>
  <c r="NNX235" i="5"/>
  <c r="NNP230" i="5"/>
  <c r="NON235" i="5"/>
  <c r="NOF230" i="5"/>
  <c r="NQJ235" i="5"/>
  <c r="NQB230" i="5"/>
  <c r="NQZ235" i="5"/>
  <c r="NQR230" i="5"/>
  <c r="NRP235" i="5"/>
  <c r="NRH230" i="5"/>
  <c r="NSV235" i="5"/>
  <c r="NSN230" i="5"/>
  <c r="NTL235" i="5"/>
  <c r="NTD230" i="5"/>
  <c r="NUB235" i="5"/>
  <c r="NTT230" i="5"/>
  <c r="NVH235" i="5"/>
  <c r="NUZ230" i="5"/>
  <c r="NWN235" i="5"/>
  <c r="NWF230" i="5"/>
  <c r="NXT235" i="5"/>
  <c r="NXL230" i="5"/>
  <c r="NYJ235" i="5"/>
  <c r="NYB230" i="5"/>
  <c r="OAF235" i="5"/>
  <c r="NZX230" i="5"/>
  <c r="OAV235" i="5"/>
  <c r="OAN230" i="5"/>
  <c r="OBL235" i="5"/>
  <c r="OBD230" i="5"/>
  <c r="OCR235" i="5"/>
  <c r="OCJ230" i="5"/>
  <c r="ODH235" i="5"/>
  <c r="OCZ230" i="5"/>
  <c r="ODX235" i="5"/>
  <c r="ODP230" i="5"/>
  <c r="OFD235" i="5"/>
  <c r="OEV230" i="5"/>
  <c r="OFT235" i="5"/>
  <c r="OFL230" i="5"/>
  <c r="OGJ235" i="5"/>
  <c r="OGB230" i="5"/>
  <c r="OHP235" i="5"/>
  <c r="OHH230" i="5"/>
  <c r="OIF235" i="5"/>
  <c r="OHX230" i="5"/>
  <c r="OIV235" i="5"/>
  <c r="OIN230" i="5"/>
  <c r="OKB235" i="5"/>
  <c r="OJT230" i="5"/>
  <c r="OKR235" i="5"/>
  <c r="OKJ230" i="5"/>
  <c r="OLH235" i="5"/>
  <c r="OKZ230" i="5"/>
  <c r="OMN235" i="5"/>
  <c r="OMF230" i="5"/>
  <c r="OND235" i="5"/>
  <c r="OMV230" i="5"/>
  <c r="ONT235" i="5"/>
  <c r="ONL230" i="5"/>
  <c r="OOZ235" i="5"/>
  <c r="OOR230" i="5"/>
  <c r="OPP235" i="5"/>
  <c r="OPH230" i="5"/>
  <c r="OQF235" i="5"/>
  <c r="OPX230" i="5"/>
  <c r="ORL235" i="5"/>
  <c r="ORD230" i="5"/>
  <c r="OSB235" i="5"/>
  <c r="ORT230" i="5"/>
  <c r="OSR235" i="5"/>
  <c r="OSJ230" i="5"/>
  <c r="OTX235" i="5"/>
  <c r="OTP230" i="5"/>
  <c r="OUN235" i="5"/>
  <c r="OUF230" i="5"/>
  <c r="OVD235" i="5"/>
  <c r="OUV230" i="5"/>
  <c r="OWJ235" i="5"/>
  <c r="OWB230" i="5"/>
  <c r="OWZ235" i="5"/>
  <c r="OWR230" i="5"/>
  <c r="OXP235" i="5"/>
  <c r="OXH230" i="5"/>
  <c r="OYV235" i="5"/>
  <c r="OYN230" i="5"/>
  <c r="OZL235" i="5"/>
  <c r="OZD230" i="5"/>
  <c r="PAB235" i="5"/>
  <c r="OZT230" i="5"/>
  <c r="PBH235" i="5"/>
  <c r="PAZ230" i="5"/>
  <c r="PBX235" i="5"/>
  <c r="PBP230" i="5"/>
  <c r="PCN235" i="5"/>
  <c r="PCF230" i="5"/>
  <c r="PDT235" i="5"/>
  <c r="PDL230" i="5"/>
  <c r="PEJ235" i="5"/>
  <c r="PEB230" i="5"/>
  <c r="PEZ235" i="5"/>
  <c r="PER230" i="5"/>
  <c r="PGF235" i="5"/>
  <c r="PFX230" i="5"/>
  <c r="PGV235" i="5"/>
  <c r="PGN230" i="5"/>
  <c r="PHL235" i="5"/>
  <c r="PHD230" i="5"/>
  <c r="PIR235" i="5"/>
  <c r="PIJ230" i="5"/>
  <c r="PJH235" i="5"/>
  <c r="PIZ230" i="5"/>
  <c r="PJX235" i="5"/>
  <c r="PJP230" i="5"/>
  <c r="PLD235" i="5"/>
  <c r="PKV230" i="5"/>
  <c r="PLT235" i="5"/>
  <c r="PLL230" i="5"/>
  <c r="PMJ235" i="5"/>
  <c r="PMB230" i="5"/>
  <c r="PNP235" i="5"/>
  <c r="PNH230" i="5"/>
  <c r="POF235" i="5"/>
  <c r="PNX230" i="5"/>
  <c r="POV235" i="5"/>
  <c r="PON230" i="5"/>
  <c r="PQB235" i="5"/>
  <c r="PPT230" i="5"/>
  <c r="PQR235" i="5"/>
  <c r="PQJ230" i="5"/>
  <c r="PRH235" i="5"/>
  <c r="PQZ230" i="5"/>
  <c r="PSN235" i="5"/>
  <c r="PSF230" i="5"/>
  <c r="PTD235" i="5"/>
  <c r="PSV230" i="5"/>
  <c r="PTT235" i="5"/>
  <c r="PTL230" i="5"/>
  <c r="PUZ235" i="5"/>
  <c r="PUR230" i="5"/>
  <c r="PVP235" i="5"/>
  <c r="PVH230" i="5"/>
  <c r="PWF235" i="5"/>
  <c r="PVX230" i="5"/>
  <c r="PXL235" i="5"/>
  <c r="PXD230" i="5"/>
  <c r="PYB235" i="5"/>
  <c r="PXT230" i="5"/>
  <c r="PYR235" i="5"/>
  <c r="PYJ230" i="5"/>
  <c r="PZX235" i="5"/>
  <c r="PZP230" i="5"/>
  <c r="QAN235" i="5"/>
  <c r="QAF230" i="5"/>
  <c r="QBD235" i="5"/>
  <c r="QAV230" i="5"/>
  <c r="QCJ235" i="5"/>
  <c r="QCB230" i="5"/>
  <c r="QCZ235" i="5"/>
  <c r="QCR230" i="5"/>
  <c r="QDP235" i="5"/>
  <c r="QDH230" i="5"/>
  <c r="QEV235" i="5"/>
  <c r="QEN230" i="5"/>
  <c r="QFL235" i="5"/>
  <c r="QFD230" i="5"/>
  <c r="QGB235" i="5"/>
  <c r="QFT230" i="5"/>
  <c r="QHH235" i="5"/>
  <c r="QGZ230" i="5"/>
  <c r="QHX235" i="5"/>
  <c r="QHP230" i="5"/>
  <c r="QIN235" i="5"/>
  <c r="QIF230" i="5"/>
  <c r="QJT235" i="5"/>
  <c r="QJL230" i="5"/>
  <c r="QKJ235" i="5"/>
  <c r="QKB230" i="5"/>
  <c r="QKZ235" i="5"/>
  <c r="QKR230" i="5"/>
  <c r="QMF235" i="5"/>
  <c r="QLX230" i="5"/>
  <c r="QMV235" i="5"/>
  <c r="QMN230" i="5"/>
  <c r="QNL235" i="5"/>
  <c r="QND230" i="5"/>
  <c r="QOR235" i="5"/>
  <c r="QOJ230" i="5"/>
  <c r="QPH235" i="5"/>
  <c r="QOZ230" i="5"/>
  <c r="QPX235" i="5"/>
  <c r="QPP230" i="5"/>
  <c r="QRD235" i="5"/>
  <c r="QQV230" i="5"/>
  <c r="QRT235" i="5"/>
  <c r="QRL230" i="5"/>
  <c r="QSJ235" i="5"/>
  <c r="QSB230" i="5"/>
  <c r="QTP235" i="5"/>
  <c r="QTH230" i="5"/>
  <c r="QUF235" i="5"/>
  <c r="QTX230" i="5"/>
  <c r="QUV235" i="5"/>
  <c r="QUN230" i="5"/>
  <c r="QWB235" i="5"/>
  <c r="QVT230" i="5"/>
  <c r="QWR235" i="5"/>
  <c r="QWJ230" i="5"/>
  <c r="QXH235" i="5"/>
  <c r="QWZ230" i="5"/>
  <c r="QYN235" i="5"/>
  <c r="QYF230" i="5"/>
  <c r="QZD235" i="5"/>
  <c r="QYV230" i="5"/>
  <c r="QZT235" i="5"/>
  <c r="QZL230" i="5"/>
  <c r="RAZ235" i="5"/>
  <c r="RAR230" i="5"/>
  <c r="RBP235" i="5"/>
  <c r="RBH230" i="5"/>
  <c r="RCF235" i="5"/>
  <c r="RBX230" i="5"/>
  <c r="RDL235" i="5"/>
  <c r="RDD230" i="5"/>
  <c r="REB235" i="5"/>
  <c r="RDT230" i="5"/>
  <c r="RER235" i="5"/>
  <c r="REJ230" i="5"/>
  <c r="RFX235" i="5"/>
  <c r="RFP230" i="5"/>
  <c r="RGN235" i="5"/>
  <c r="RGF230" i="5"/>
  <c r="RHD235" i="5"/>
  <c r="RGV230" i="5"/>
  <c r="RIJ235" i="5"/>
  <c r="RIB230" i="5"/>
  <c r="RIZ235" i="5"/>
  <c r="RIR230" i="5"/>
  <c r="RJP235" i="5"/>
  <c r="RJH230" i="5"/>
  <c r="RKV235" i="5"/>
  <c r="RKN230" i="5"/>
  <c r="RLL235" i="5"/>
  <c r="RLD230" i="5"/>
  <c r="RMB235" i="5"/>
  <c r="RLT230" i="5"/>
  <c r="RNH235" i="5"/>
  <c r="RMZ230" i="5"/>
  <c r="RNX235" i="5"/>
  <c r="RNP230" i="5"/>
  <c r="RON235" i="5"/>
  <c r="ROF230" i="5"/>
  <c r="RPT235" i="5"/>
  <c r="RPL230" i="5"/>
  <c r="RQJ235" i="5"/>
  <c r="RQB230" i="5"/>
  <c r="RQZ235" i="5"/>
  <c r="RQR230" i="5"/>
  <c r="RSF235" i="5"/>
  <c r="RRX230" i="5"/>
  <c r="RSV235" i="5"/>
  <c r="RSN230" i="5"/>
  <c r="RTL235" i="5"/>
  <c r="RTD230" i="5"/>
  <c r="RUR235" i="5"/>
  <c r="RUJ230" i="5"/>
  <c r="RVH235" i="5"/>
  <c r="RUZ230" i="5"/>
  <c r="RVX235" i="5"/>
  <c r="RVP230" i="5"/>
  <c r="RXD235" i="5"/>
  <c r="RWV230" i="5"/>
  <c r="RXT235" i="5"/>
  <c r="RXL230" i="5"/>
  <c r="RYJ235" i="5"/>
  <c r="RYB230" i="5"/>
  <c r="RZP235" i="5"/>
  <c r="RZH230" i="5"/>
  <c r="SAF235" i="5"/>
  <c r="RZX230" i="5"/>
  <c r="SAV235" i="5"/>
  <c r="SAN230" i="5"/>
  <c r="SCB235" i="5"/>
  <c r="SBT230" i="5"/>
  <c r="SCR235" i="5"/>
  <c r="SCJ230" i="5"/>
  <c r="SDH235" i="5"/>
  <c r="SCZ230" i="5"/>
  <c r="SEN235" i="5"/>
  <c r="SEF230" i="5"/>
  <c r="SFD235" i="5"/>
  <c r="SEV230" i="5"/>
  <c r="SFT235" i="5"/>
  <c r="SFL230" i="5"/>
  <c r="SGZ235" i="5"/>
  <c r="SGR230" i="5"/>
  <c r="SHP235" i="5"/>
  <c r="SHH230" i="5"/>
  <c r="SIF235" i="5"/>
  <c r="SHX230" i="5"/>
  <c r="SJL235" i="5"/>
  <c r="SJD230" i="5"/>
  <c r="SKB235" i="5"/>
  <c r="SJT230" i="5"/>
  <c r="SKR235" i="5"/>
  <c r="SKJ230" i="5"/>
  <c r="SLX235" i="5"/>
  <c r="SLP230" i="5"/>
  <c r="SMN235" i="5"/>
  <c r="SMF230" i="5"/>
  <c r="SND235" i="5"/>
  <c r="SMV230" i="5"/>
  <c r="SOJ235" i="5"/>
  <c r="SOB230" i="5"/>
  <c r="SOZ235" i="5"/>
  <c r="SOR230" i="5"/>
  <c r="SPP235" i="5"/>
  <c r="SPH230" i="5"/>
  <c r="SQV235" i="5"/>
  <c r="SQN230" i="5"/>
  <c r="SRL235" i="5"/>
  <c r="SRD230" i="5"/>
  <c r="SSB235" i="5"/>
  <c r="SRT230" i="5"/>
  <c r="STH235" i="5"/>
  <c r="SSZ230" i="5"/>
  <c r="STX235" i="5"/>
  <c r="STP230" i="5"/>
  <c r="SUN235" i="5"/>
  <c r="SUF230" i="5"/>
  <c r="SVT235" i="5"/>
  <c r="SVL230" i="5"/>
  <c r="SWJ235" i="5"/>
  <c r="SWB230" i="5"/>
  <c r="SWZ235" i="5"/>
  <c r="SWR230" i="5"/>
  <c r="SYF235" i="5"/>
  <c r="SXX230" i="5"/>
  <c r="SYV235" i="5"/>
  <c r="SYN230" i="5"/>
  <c r="SZL235" i="5"/>
  <c r="SZD230" i="5"/>
  <c r="TAR235" i="5"/>
  <c r="TAJ230" i="5"/>
  <c r="TBH235" i="5"/>
  <c r="TAZ230" i="5"/>
  <c r="TBX235" i="5"/>
  <c r="TBP230" i="5"/>
  <c r="TDD235" i="5"/>
  <c r="TCV230" i="5"/>
  <c r="TDT235" i="5"/>
  <c r="TDL230" i="5"/>
  <c r="TEJ235" i="5"/>
  <c r="TEB230" i="5"/>
  <c r="TFP235" i="5"/>
  <c r="TFH230" i="5"/>
  <c r="TGF235" i="5"/>
  <c r="TFX230" i="5"/>
  <c r="TGV235" i="5"/>
  <c r="TGN230" i="5"/>
  <c r="TIB235" i="5"/>
  <c r="THT230" i="5"/>
  <c r="TIR235" i="5"/>
  <c r="TIJ230" i="5"/>
  <c r="TJH235" i="5"/>
  <c r="TIZ230" i="5"/>
  <c r="TKN235" i="5"/>
  <c r="TKF230" i="5"/>
  <c r="TLD235" i="5"/>
  <c r="TKV230" i="5"/>
  <c r="TLT235" i="5"/>
  <c r="TLL230" i="5"/>
  <c r="TMZ235" i="5"/>
  <c r="TMR230" i="5"/>
  <c r="TNP235" i="5"/>
  <c r="TNH230" i="5"/>
  <c r="TOF235" i="5"/>
  <c r="TNX230" i="5"/>
  <c r="TPL235" i="5"/>
  <c r="TPD230" i="5"/>
  <c r="TQB235" i="5"/>
  <c r="TPT230" i="5"/>
  <c r="TQR235" i="5"/>
  <c r="TQJ230" i="5"/>
  <c r="TRX235" i="5"/>
  <c r="TRP230" i="5"/>
  <c r="TSN235" i="5"/>
  <c r="TSF230" i="5"/>
  <c r="TTD235" i="5"/>
  <c r="TSV230" i="5"/>
  <c r="TUJ235" i="5"/>
  <c r="TUB230" i="5"/>
  <c r="TUZ235" i="5"/>
  <c r="TUR230" i="5"/>
  <c r="TVP235" i="5"/>
  <c r="TVH230" i="5"/>
  <c r="TWV235" i="5"/>
  <c r="TWN230" i="5"/>
  <c r="TXL235" i="5"/>
  <c r="TXD230" i="5"/>
  <c r="TYB235" i="5"/>
  <c r="TXT230" i="5"/>
  <c r="TZH235" i="5"/>
  <c r="TYZ230" i="5"/>
  <c r="TZX235" i="5"/>
  <c r="TZP230" i="5"/>
  <c r="UAN235" i="5"/>
  <c r="UAF230" i="5"/>
  <c r="UBT235" i="5"/>
  <c r="UBL230" i="5"/>
  <c r="UCJ235" i="5"/>
  <c r="UCB230" i="5"/>
  <c r="UCZ235" i="5"/>
  <c r="UCR230" i="5"/>
  <c r="UEF235" i="5"/>
  <c r="UDX230" i="5"/>
  <c r="UEV235" i="5"/>
  <c r="UEN230" i="5"/>
  <c r="UFL235" i="5"/>
  <c r="UFD230" i="5"/>
  <c r="UGR235" i="5"/>
  <c r="UGJ230" i="5"/>
  <c r="UHH235" i="5"/>
  <c r="UGZ230" i="5"/>
  <c r="UHX235" i="5"/>
  <c r="UHP230" i="5"/>
  <c r="UIN235" i="5"/>
  <c r="UIF230" i="5"/>
  <c r="UJD235" i="5"/>
  <c r="UIV230" i="5"/>
  <c r="UJT235" i="5"/>
  <c r="UJL230" i="5"/>
  <c r="UKJ235" i="5"/>
  <c r="UKB230" i="5"/>
  <c r="UKZ235" i="5"/>
  <c r="UKR230" i="5"/>
  <c r="ULP235" i="5"/>
  <c r="ULH230" i="5"/>
  <c r="UMF235" i="5"/>
  <c r="ULX230" i="5"/>
  <c r="UMV235" i="5"/>
  <c r="UMN230" i="5"/>
  <c r="UNL235" i="5"/>
  <c r="UND230" i="5"/>
  <c r="UOB235" i="5"/>
  <c r="UNT230" i="5"/>
  <c r="UOR235" i="5"/>
  <c r="UOJ230" i="5"/>
  <c r="UPH235" i="5"/>
  <c r="UOZ230" i="5"/>
  <c r="UPX235" i="5"/>
  <c r="UPP230" i="5"/>
  <c r="UQN235" i="5"/>
  <c r="UQF230" i="5"/>
  <c r="URD235" i="5"/>
  <c r="UQV230" i="5"/>
  <c r="URT235" i="5"/>
  <c r="URL230" i="5"/>
  <c r="USJ235" i="5"/>
  <c r="USB230" i="5"/>
  <c r="USZ235" i="5"/>
  <c r="USR230" i="5"/>
  <c r="UTP235" i="5"/>
  <c r="UTH230" i="5"/>
  <c r="UUF235" i="5"/>
  <c r="UTX230" i="5"/>
  <c r="UUV235" i="5"/>
  <c r="UUN230" i="5"/>
  <c r="UVL235" i="5"/>
  <c r="UVD230" i="5"/>
  <c r="UWB235" i="5"/>
  <c r="UVT230" i="5"/>
  <c r="UWR235" i="5"/>
  <c r="UWJ230" i="5"/>
  <c r="UXH235" i="5"/>
  <c r="UWZ230" i="5"/>
  <c r="UXX235" i="5"/>
  <c r="UXP230" i="5"/>
  <c r="UYN235" i="5"/>
  <c r="UYF230" i="5"/>
  <c r="UZD235" i="5"/>
  <c r="UYV230" i="5"/>
  <c r="UZT235" i="5"/>
  <c r="UZL230" i="5"/>
  <c r="VAJ235" i="5"/>
  <c r="VAB230" i="5"/>
  <c r="VAZ235" i="5"/>
  <c r="VAR230" i="5"/>
  <c r="VBP235" i="5"/>
  <c r="VBH230" i="5"/>
  <c r="VCF235" i="5"/>
  <c r="VBX230" i="5"/>
  <c r="VCV235" i="5"/>
  <c r="VCN230" i="5"/>
  <c r="VDL235" i="5"/>
  <c r="VDD230" i="5"/>
  <c r="VEB235" i="5"/>
  <c r="VDT230" i="5"/>
  <c r="VER235" i="5"/>
  <c r="VEJ230" i="5"/>
  <c r="VFH235" i="5"/>
  <c r="VEZ230" i="5"/>
  <c r="VFX235" i="5"/>
  <c r="VFP230" i="5"/>
  <c r="VGN235" i="5"/>
  <c r="VGF230" i="5"/>
  <c r="VHD235" i="5"/>
  <c r="VGV230" i="5"/>
  <c r="VHL230" i="5"/>
  <c r="VHT235" i="5"/>
  <c r="VIJ235" i="5"/>
  <c r="VIB230" i="5"/>
  <c r="VIZ235" i="5"/>
  <c r="VIR230" i="5"/>
  <c r="VJP235" i="5"/>
  <c r="VJH230" i="5"/>
  <c r="VKF235" i="5"/>
  <c r="VJX230" i="5"/>
  <c r="VKV235" i="5"/>
  <c r="VKN230" i="5"/>
  <c r="VLL235" i="5"/>
  <c r="VLD230" i="5"/>
  <c r="VMB235" i="5"/>
  <c r="VLT230" i="5"/>
  <c r="VMR235" i="5"/>
  <c r="VMJ230" i="5"/>
  <c r="VNH235" i="5"/>
  <c r="VMZ230" i="5"/>
  <c r="VNX235" i="5"/>
  <c r="VNP230" i="5"/>
  <c r="VON235" i="5"/>
  <c r="VOF230" i="5"/>
  <c r="VPD235" i="5"/>
  <c r="VOV230" i="5"/>
  <c r="VPT235" i="5"/>
  <c r="VPL230" i="5"/>
  <c r="VQJ235" i="5"/>
  <c r="VQB230" i="5"/>
  <c r="VQZ235" i="5"/>
  <c r="VQR230" i="5"/>
  <c r="VRH230" i="5"/>
  <c r="VRP235" i="5"/>
  <c r="VSF235" i="5"/>
  <c r="VRX230" i="5"/>
  <c r="VSV235" i="5"/>
  <c r="VSN230" i="5"/>
  <c r="VTL235" i="5"/>
  <c r="VTD230" i="5"/>
  <c r="VUB235" i="5"/>
  <c r="VTT230" i="5"/>
  <c r="VUR235" i="5"/>
  <c r="VUJ230" i="5"/>
  <c r="VVH235" i="5"/>
  <c r="VUZ230" i="5"/>
  <c r="VVX235" i="5"/>
  <c r="VVP230" i="5"/>
  <c r="VWN235" i="5"/>
  <c r="VWF230" i="5"/>
  <c r="VXD235" i="5"/>
  <c r="VWV230" i="5"/>
  <c r="VXT235" i="5"/>
  <c r="VXL230" i="5"/>
  <c r="VYJ235" i="5"/>
  <c r="VYB230" i="5"/>
  <c r="VYZ235" i="5"/>
  <c r="VYR230" i="5"/>
  <c r="VZP235" i="5"/>
  <c r="VZH230" i="5"/>
  <c r="WAF235" i="5"/>
  <c r="VZX230" i="5"/>
  <c r="WAV235" i="5"/>
  <c r="WAN230" i="5"/>
  <c r="WBL235" i="5"/>
  <c r="WBD230" i="5"/>
  <c r="WCB235" i="5"/>
  <c r="WBT230" i="5"/>
  <c r="WCR235" i="5"/>
  <c r="WCJ230" i="5"/>
  <c r="WDH235" i="5"/>
  <c r="WCZ230" i="5"/>
  <c r="WDX235" i="5"/>
  <c r="WDP230" i="5"/>
  <c r="WEN235" i="5"/>
  <c r="WEF230" i="5"/>
  <c r="WFD235" i="5"/>
  <c r="WEV230" i="5"/>
  <c r="WFT235" i="5"/>
  <c r="WFL230" i="5"/>
  <c r="WGJ235" i="5"/>
  <c r="WGB230" i="5"/>
  <c r="WGZ235" i="5"/>
  <c r="WGR230" i="5"/>
  <c r="WHP235" i="5"/>
  <c r="WHH230" i="5"/>
  <c r="WIF235" i="5"/>
  <c r="WHX230" i="5"/>
  <c r="WIV235" i="5"/>
  <c r="WIN230" i="5"/>
  <c r="WJL235" i="5"/>
  <c r="WJD230" i="5"/>
  <c r="WKB235" i="5"/>
  <c r="WJT230" i="5"/>
  <c r="WKR235" i="5"/>
  <c r="WKJ230" i="5"/>
  <c r="WKZ230" i="5"/>
  <c r="WLH235" i="5"/>
  <c r="WLX235" i="5"/>
  <c r="WLP230" i="5"/>
  <c r="WMN235" i="5"/>
  <c r="WMF230" i="5"/>
  <c r="WND235" i="5"/>
  <c r="WMV230" i="5"/>
  <c r="WNT235" i="5"/>
  <c r="WNL230" i="5"/>
  <c r="WOJ235" i="5"/>
  <c r="WOB230" i="5"/>
  <c r="WOZ235" i="5"/>
  <c r="WOR230" i="5"/>
  <c r="WPP235" i="5"/>
  <c r="WPH230" i="5"/>
  <c r="WQF235" i="5"/>
  <c r="WPX230" i="5"/>
  <c r="WQV235" i="5"/>
  <c r="WQN230" i="5"/>
  <c r="WRL235" i="5"/>
  <c r="WRD230" i="5"/>
  <c r="WSB235" i="5"/>
  <c r="WRT230" i="5"/>
  <c r="WSR235" i="5"/>
  <c r="WSJ230" i="5"/>
  <c r="WTH235" i="5"/>
  <c r="WSZ230" i="5"/>
  <c r="WTX235" i="5"/>
  <c r="WTP230" i="5"/>
  <c r="WUN235" i="5"/>
  <c r="WUF230" i="5"/>
  <c r="WUV230" i="5"/>
  <c r="WVD235" i="5"/>
  <c r="WVT235" i="5"/>
  <c r="WVL230" i="5"/>
  <c r="WWJ235" i="5"/>
  <c r="WWB230" i="5"/>
  <c r="WWZ235" i="5"/>
  <c r="WWR230" i="5"/>
  <c r="WXP235" i="5"/>
  <c r="WXH230" i="5"/>
  <c r="WYF235" i="5"/>
  <c r="WXX230" i="5"/>
  <c r="WYV235" i="5"/>
  <c r="WYN230" i="5"/>
  <c r="WZL235" i="5"/>
  <c r="WZD230" i="5"/>
  <c r="XAB235" i="5"/>
  <c r="WZT230" i="5"/>
  <c r="XAR235" i="5"/>
  <c r="XAJ230" i="5"/>
  <c r="XBH235" i="5"/>
  <c r="XAZ230" i="5"/>
  <c r="XBX235" i="5"/>
  <c r="XBP230" i="5"/>
  <c r="XCN235" i="5"/>
  <c r="XCF230" i="5"/>
  <c r="XDD235" i="5"/>
  <c r="XCV230" i="5"/>
  <c r="XDT235" i="5"/>
  <c r="XDL230" i="5"/>
  <c r="XEJ235" i="5"/>
  <c r="XEB230" i="5"/>
  <c r="ADX230" i="5"/>
  <c r="AIF230" i="5"/>
  <c r="AMN230" i="5"/>
  <c r="AXP230" i="5"/>
  <c r="BBX230" i="5"/>
  <c r="BGF230" i="5"/>
  <c r="BRH230" i="5"/>
  <c r="BVP230" i="5"/>
  <c r="BZX230" i="5"/>
  <c r="CKZ230" i="5"/>
  <c r="CUV230" i="5"/>
  <c r="DER230" i="5"/>
  <c r="DON230" i="5"/>
  <c r="DYJ230" i="5"/>
  <c r="EIF230" i="5"/>
  <c r="ESB230" i="5"/>
  <c r="FBX230" i="5"/>
  <c r="FLT230" i="5"/>
  <c r="FVP230" i="5"/>
  <c r="GFL230" i="5"/>
  <c r="GPH230" i="5"/>
  <c r="GZD230" i="5"/>
  <c r="HIZ230" i="5"/>
  <c r="HSV230" i="5"/>
  <c r="ICR230" i="5"/>
  <c r="IMN230" i="5"/>
  <c r="IWJ230" i="5"/>
  <c r="JGF230" i="5"/>
  <c r="JQB230" i="5"/>
  <c r="JZX230" i="5"/>
  <c r="KJT230" i="5"/>
  <c r="KTP230" i="5"/>
  <c r="LDL230" i="5"/>
  <c r="LNH230" i="5"/>
  <c r="LXD230" i="5"/>
  <c r="MGZ230" i="5"/>
  <c r="MQV230" i="5"/>
  <c r="NAR230" i="5"/>
  <c r="NKN230" i="5"/>
  <c r="NUJ230" i="5"/>
  <c r="OEF230" i="5"/>
  <c r="OOB230" i="5"/>
  <c r="OXX230" i="5"/>
  <c r="PHT230" i="5"/>
  <c r="PRP230" i="5"/>
  <c r="QBL230" i="5"/>
  <c r="QLH230" i="5"/>
  <c r="QVD230" i="5"/>
  <c r="REZ230" i="5"/>
  <c r="ROV230" i="5"/>
  <c r="RYR230" i="5"/>
  <c r="SIN230" i="5"/>
  <c r="SSJ230" i="5"/>
  <c r="TCF230" i="5"/>
  <c r="TMB230" i="5"/>
  <c r="TVX230" i="5"/>
  <c r="UFT230" i="5"/>
  <c r="AZD235" i="5"/>
  <c r="BER235" i="5"/>
  <c r="BUB235" i="5"/>
  <c r="DZX235" i="5"/>
  <c r="EFL235" i="5"/>
  <c r="JDG214" i="5"/>
  <c r="JFS214" i="5"/>
  <c r="JIE214" i="5"/>
  <c r="JKQ214" i="5"/>
  <c r="JNC214" i="5"/>
  <c r="JPO214" i="5"/>
  <c r="JSA214" i="5"/>
  <c r="JUM214" i="5"/>
  <c r="JWY214" i="5"/>
  <c r="JZK214" i="5"/>
  <c r="KBW214" i="5"/>
  <c r="KEI214" i="5"/>
  <c r="KGU214" i="5"/>
  <c r="KJG214" i="5"/>
  <c r="KLS214" i="5"/>
  <c r="KOE214" i="5"/>
  <c r="KQQ214" i="5"/>
  <c r="KTC214" i="5"/>
  <c r="KVO214" i="5"/>
  <c r="KYA214" i="5"/>
  <c r="LAM214" i="5"/>
  <c r="LCY214" i="5"/>
  <c r="LFK214" i="5"/>
  <c r="LHW214" i="5"/>
  <c r="LKI214" i="5"/>
  <c r="LMU214" i="5"/>
  <c r="LPG214" i="5"/>
  <c r="LRS214" i="5"/>
  <c r="LUE214" i="5"/>
  <c r="LWQ214" i="5"/>
  <c r="LZC214" i="5"/>
  <c r="MBO214" i="5"/>
  <c r="MEA214" i="5"/>
  <c r="MGM214" i="5"/>
  <c r="MIY214" i="5"/>
  <c r="MLK214" i="5"/>
  <c r="MNW214" i="5"/>
  <c r="MQI214" i="5"/>
  <c r="MSU214" i="5"/>
  <c r="MVG214" i="5"/>
  <c r="MXS214" i="5"/>
  <c r="NAE214" i="5"/>
  <c r="NCQ214" i="5"/>
  <c r="NFC214" i="5"/>
  <c r="NHO214" i="5"/>
  <c r="NKA214" i="5"/>
  <c r="NMM214" i="5"/>
  <c r="NOY214" i="5"/>
  <c r="NRK214" i="5"/>
  <c r="NTW214" i="5"/>
  <c r="NWI214" i="5"/>
  <c r="NYU214" i="5"/>
  <c r="OBG214" i="5"/>
  <c r="ODS214" i="5"/>
  <c r="OGE214" i="5"/>
  <c r="OIQ214" i="5"/>
  <c r="OLC214" i="5"/>
  <c r="ONO214" i="5"/>
  <c r="OQA214" i="5"/>
  <c r="OSM214" i="5"/>
  <c r="OUY214" i="5"/>
  <c r="OXK214" i="5"/>
  <c r="OZW214" i="5"/>
  <c r="PCI214" i="5"/>
  <c r="PEU214" i="5"/>
  <c r="PHG214" i="5"/>
  <c r="PJS214" i="5"/>
  <c r="PME214" i="5"/>
  <c r="POQ214" i="5"/>
  <c r="PRC214" i="5"/>
  <c r="PTO214" i="5"/>
  <c r="PWA214" i="5"/>
  <c r="PYM214" i="5"/>
  <c r="QAY214" i="5"/>
  <c r="QDK214" i="5"/>
  <c r="QFW214" i="5"/>
  <c r="QII214" i="5"/>
  <c r="QKU214" i="5"/>
  <c r="QNG214" i="5"/>
  <c r="QPS214" i="5"/>
  <c r="QSE214" i="5"/>
  <c r="QUQ214" i="5"/>
  <c r="QXC214" i="5"/>
  <c r="QZO214" i="5"/>
  <c r="RCA214" i="5"/>
  <c r="REM214" i="5"/>
  <c r="RGY214" i="5"/>
  <c r="RJK214" i="5"/>
  <c r="RLW214" i="5"/>
  <c r="ROI214" i="5"/>
  <c r="RQU214" i="5"/>
  <c r="RTG214" i="5"/>
  <c r="RVS214" i="5"/>
  <c r="RYE214" i="5"/>
  <c r="SAQ214" i="5"/>
  <c r="SDC214" i="5"/>
  <c r="SFO214" i="5"/>
  <c r="SIA214" i="5"/>
  <c r="SKM214" i="5"/>
  <c r="SMY214" i="5"/>
  <c r="SPK214" i="5"/>
  <c r="SRW214" i="5"/>
  <c r="SUI214" i="5"/>
  <c r="SWU214" i="5"/>
  <c r="SZG214" i="5"/>
  <c r="TBS214" i="5"/>
  <c r="TEE214" i="5"/>
  <c r="TGQ214" i="5"/>
  <c r="TJC214" i="5"/>
  <c r="TLO214" i="5"/>
  <c r="TOA214" i="5"/>
  <c r="TQM214" i="5"/>
  <c r="TSY214" i="5"/>
  <c r="TVK214" i="5"/>
  <c r="TXW214" i="5"/>
  <c r="UAI214" i="5"/>
  <c r="UCU214" i="5"/>
  <c r="UFG214" i="5"/>
  <c r="UHS214" i="5"/>
  <c r="UKE214" i="5"/>
  <c r="UMQ214" i="5"/>
  <c r="UPC214" i="5"/>
  <c r="URO214" i="5"/>
  <c r="UUA214" i="5"/>
  <c r="UWM214" i="5"/>
  <c r="UYY214" i="5"/>
  <c r="VBK214" i="5"/>
  <c r="VDW214" i="5"/>
  <c r="VGI214" i="5"/>
  <c r="VIU214" i="5"/>
  <c r="VLG214" i="5"/>
  <c r="VNS214" i="5"/>
  <c r="VQE214" i="5"/>
  <c r="VSQ214" i="5"/>
  <c r="VVC214" i="5"/>
  <c r="VXO214" i="5"/>
  <c r="WAA214" i="5"/>
  <c r="WCM214" i="5"/>
  <c r="WEY214" i="5"/>
  <c r="WHK214" i="5"/>
  <c r="WJW214" i="5"/>
  <c r="WMI214" i="5"/>
  <c r="WOU214" i="5"/>
  <c r="WRG214" i="5"/>
  <c r="WTS214" i="5"/>
  <c r="WWE214" i="5"/>
  <c r="WYQ214" i="5"/>
  <c r="XBC214" i="5"/>
  <c r="XDO214" i="5"/>
  <c r="W217" i="5"/>
  <c r="CI217" i="5"/>
  <c r="EU217" i="5"/>
  <c r="HG217" i="5"/>
  <c r="JS217" i="5"/>
  <c r="ME217" i="5"/>
  <c r="OQ217" i="5"/>
  <c r="RC217" i="5"/>
  <c r="TO217" i="5"/>
  <c r="WA217" i="5"/>
  <c r="YM217" i="5"/>
  <c r="AAY217" i="5"/>
  <c r="ADK217" i="5"/>
  <c r="AFW217" i="5"/>
  <c r="AII217" i="5"/>
  <c r="AKU217" i="5"/>
  <c r="ANG217" i="5"/>
  <c r="APS217" i="5"/>
  <c r="ASE217" i="5"/>
  <c r="AUQ217" i="5"/>
  <c r="AXC217" i="5"/>
  <c r="AZO217" i="5"/>
  <c r="BCA217" i="5"/>
  <c r="BEM217" i="5"/>
  <c r="BGY217" i="5"/>
  <c r="BJK217" i="5"/>
  <c r="BLW217" i="5"/>
  <c r="BOI217" i="5"/>
  <c r="BQU217" i="5"/>
  <c r="BTG217" i="5"/>
  <c r="BVS217" i="5"/>
  <c r="BYE217" i="5"/>
  <c r="CAQ217" i="5"/>
  <c r="CDC217" i="5"/>
  <c r="CFO217" i="5"/>
  <c r="CIA217" i="5"/>
  <c r="CKM217" i="5"/>
  <c r="CMY217" i="5"/>
  <c r="CPK217" i="5"/>
  <c r="CRW217" i="5"/>
  <c r="CUI217" i="5"/>
  <c r="CWU217" i="5"/>
  <c r="CZG217" i="5"/>
  <c r="DBS217" i="5"/>
  <c r="DEE217" i="5"/>
  <c r="DGQ217" i="5"/>
  <c r="DJC217" i="5"/>
  <c r="DLO217" i="5"/>
  <c r="DOA217" i="5"/>
  <c r="DQM217" i="5"/>
  <c r="DSY217" i="5"/>
  <c r="DVK217" i="5"/>
  <c r="DXW217" i="5"/>
  <c r="EAI217" i="5"/>
  <c r="ECU217" i="5"/>
  <c r="EFG217" i="5"/>
  <c r="EHS217" i="5"/>
  <c r="EKE217" i="5"/>
  <c r="EMQ217" i="5"/>
  <c r="EPC217" i="5"/>
  <c r="ERO217" i="5"/>
  <c r="EUA217" i="5"/>
  <c r="EWM217" i="5"/>
  <c r="EYY217" i="5"/>
  <c r="FBK217" i="5"/>
  <c r="FDW217" i="5"/>
  <c r="FGI217" i="5"/>
  <c r="FIU217" i="5"/>
  <c r="FLG217" i="5"/>
  <c r="FNS217" i="5"/>
  <c r="FQE217" i="5"/>
  <c r="FSQ217" i="5"/>
  <c r="FVC217" i="5"/>
  <c r="FXO217" i="5"/>
  <c r="GAA217" i="5"/>
  <c r="GCM217" i="5"/>
  <c r="GEY217" i="5"/>
  <c r="GHK217" i="5"/>
  <c r="GJW217" i="5"/>
  <c r="GMI217" i="5"/>
  <c r="GOU217" i="5"/>
  <c r="GRG217" i="5"/>
  <c r="GTS217" i="5"/>
  <c r="GWE217" i="5"/>
  <c r="GYQ217" i="5"/>
  <c r="HBC217" i="5"/>
  <c r="HDO217" i="5"/>
  <c r="HGA217" i="5"/>
  <c r="HIM217" i="5"/>
  <c r="HKY217" i="5"/>
  <c r="HNK217" i="5"/>
  <c r="HPW217" i="5"/>
  <c r="HSI217" i="5"/>
  <c r="HUU217" i="5"/>
  <c r="HXG217" i="5"/>
  <c r="HZS217" i="5"/>
  <c r="ICE217" i="5"/>
  <c r="IEQ217" i="5"/>
  <c r="IHC217" i="5"/>
  <c r="IJO217" i="5"/>
  <c r="IMA217" i="5"/>
  <c r="IOM217" i="5"/>
  <c r="IQY217" i="5"/>
  <c r="ITK217" i="5"/>
  <c r="IVW217" i="5"/>
  <c r="IYI217" i="5"/>
  <c r="JAU217" i="5"/>
  <c r="JDG217" i="5"/>
  <c r="JFS217" i="5"/>
  <c r="JIE217" i="5"/>
  <c r="JKQ217" i="5"/>
  <c r="JNC217" i="5"/>
  <c r="JPO217" i="5"/>
  <c r="JSA217" i="5"/>
  <c r="JUM217" i="5"/>
  <c r="JWY217" i="5"/>
  <c r="JZK217" i="5"/>
  <c r="KBW217" i="5"/>
  <c r="KEI217" i="5"/>
  <c r="KGU217" i="5"/>
  <c r="KJG217" i="5"/>
  <c r="KLS217" i="5"/>
  <c r="KOE217" i="5"/>
  <c r="KQQ217" i="5"/>
  <c r="KTC217" i="5"/>
  <c r="KVO217" i="5"/>
  <c r="KYA217" i="5"/>
  <c r="LAM217" i="5"/>
  <c r="LCY217" i="5"/>
  <c r="LFK217" i="5"/>
  <c r="LHW217" i="5"/>
  <c r="LKI217" i="5"/>
  <c r="LMU217" i="5"/>
  <c r="LPG217" i="5"/>
  <c r="LRS217" i="5"/>
  <c r="LUE217" i="5"/>
  <c r="LWQ217" i="5"/>
  <c r="LZC217" i="5"/>
  <c r="MBO217" i="5"/>
  <c r="MEA217" i="5"/>
  <c r="MGM217" i="5"/>
  <c r="MIY217" i="5"/>
  <c r="MLK217" i="5"/>
  <c r="MNW217" i="5"/>
  <c r="MQI217" i="5"/>
  <c r="MSU217" i="5"/>
  <c r="MVG217" i="5"/>
  <c r="MXS217" i="5"/>
  <c r="NAE217" i="5"/>
  <c r="NCQ217" i="5"/>
  <c r="NFC217" i="5"/>
  <c r="NHO217" i="5"/>
  <c r="NKA217" i="5"/>
  <c r="NMM217" i="5"/>
  <c r="NOY217" i="5"/>
  <c r="NRK217" i="5"/>
  <c r="NTW217" i="5"/>
  <c r="NWI217" i="5"/>
  <c r="NYU217" i="5"/>
  <c r="OBG217" i="5"/>
  <c r="ODS217" i="5"/>
  <c r="OGE217" i="5"/>
  <c r="OIQ217" i="5"/>
  <c r="OLC217" i="5"/>
  <c r="ONO217" i="5"/>
  <c r="OQA217" i="5"/>
  <c r="OSM217" i="5"/>
  <c r="OUY217" i="5"/>
  <c r="OXK217" i="5"/>
  <c r="OZW217" i="5"/>
  <c r="PCI217" i="5"/>
  <c r="PEU217" i="5"/>
  <c r="PHG217" i="5"/>
  <c r="PJS217" i="5"/>
  <c r="PME217" i="5"/>
  <c r="POQ217" i="5"/>
  <c r="PRC217" i="5"/>
  <c r="PTO217" i="5"/>
  <c r="PWA217" i="5"/>
  <c r="PYM217" i="5"/>
  <c r="QAY217" i="5"/>
  <c r="QDK217" i="5"/>
  <c r="QFW217" i="5"/>
  <c r="QII217" i="5"/>
  <c r="QKU217" i="5"/>
  <c r="QNG217" i="5"/>
  <c r="QPS217" i="5"/>
  <c r="QSE217" i="5"/>
  <c r="QUQ217" i="5"/>
  <c r="QXC217" i="5"/>
  <c r="QZO217" i="5"/>
  <c r="RCA217" i="5"/>
  <c r="REM217" i="5"/>
  <c r="RGY217" i="5"/>
  <c r="RJK217" i="5"/>
  <c r="RLW217" i="5"/>
  <c r="ROI217" i="5"/>
  <c r="RQU217" i="5"/>
  <c r="RTG217" i="5"/>
  <c r="RVS217" i="5"/>
  <c r="RYE217" i="5"/>
  <c r="SAQ217" i="5"/>
  <c r="SDC217" i="5"/>
  <c r="SFO217" i="5"/>
  <c r="SIA217" i="5"/>
  <c r="SKM217" i="5"/>
  <c r="SMY217" i="5"/>
  <c r="SPK217" i="5"/>
  <c r="SRW217" i="5"/>
  <c r="SUI217" i="5"/>
  <c r="SWU217" i="5"/>
  <c r="SZG217" i="5"/>
  <c r="TBS217" i="5"/>
  <c r="TEE217" i="5"/>
  <c r="TGQ217" i="5"/>
  <c r="TJC217" i="5"/>
  <c r="TLO217" i="5"/>
  <c r="TOA217" i="5"/>
  <c r="TQM217" i="5"/>
  <c r="TSY217" i="5"/>
  <c r="TVK217" i="5"/>
  <c r="TXW217" i="5"/>
  <c r="UAI217" i="5"/>
  <c r="UCU217" i="5"/>
  <c r="UFG217" i="5"/>
  <c r="UHS217" i="5"/>
  <c r="UKE217" i="5"/>
  <c r="UMQ217" i="5"/>
  <c r="UPC217" i="5"/>
  <c r="URO217" i="5"/>
  <c r="UUA217" i="5"/>
  <c r="UWM217" i="5"/>
  <c r="UYY217" i="5"/>
  <c r="VBK217" i="5"/>
  <c r="VDW217" i="5"/>
  <c r="VGI217" i="5"/>
  <c r="T230" i="5"/>
  <c r="AZ230" i="5"/>
  <c r="CF230" i="5"/>
  <c r="DL230" i="5"/>
  <c r="ER230" i="5"/>
  <c r="FX230" i="5"/>
  <c r="IJ230" i="5"/>
  <c r="JP230" i="5"/>
  <c r="KV230" i="5"/>
  <c r="MB230" i="5"/>
  <c r="NH230" i="5"/>
  <c r="ON230" i="5"/>
  <c r="PT230" i="5"/>
  <c r="QZ230" i="5"/>
  <c r="SF230" i="5"/>
  <c r="TL230" i="5"/>
  <c r="UR230" i="5"/>
  <c r="VX230" i="5"/>
  <c r="XD230" i="5"/>
  <c r="YJ230" i="5"/>
  <c r="ZP230" i="5"/>
  <c r="AAV230" i="5"/>
  <c r="ACR230" i="5"/>
  <c r="ANT230" i="5"/>
  <c r="ASB230" i="5"/>
  <c r="AWJ230" i="5"/>
  <c r="BHL230" i="5"/>
  <c r="BLT230" i="5"/>
  <c r="BQB230" i="5"/>
  <c r="CBD230" i="5"/>
  <c r="CFL230" i="5"/>
  <c r="CJT230" i="5"/>
  <c r="CPX230" i="5"/>
  <c r="CZT230" i="5"/>
  <c r="DJP230" i="5"/>
  <c r="DTL230" i="5"/>
  <c r="EDH230" i="5"/>
  <c r="END230" i="5"/>
  <c r="EWZ230" i="5"/>
  <c r="FGV230" i="5"/>
  <c r="FQR230" i="5"/>
  <c r="GAN230" i="5"/>
  <c r="GKJ230" i="5"/>
  <c r="GUF230" i="5"/>
  <c r="HEB230" i="5"/>
  <c r="HNX230" i="5"/>
  <c r="HXT230" i="5"/>
  <c r="IHP230" i="5"/>
  <c r="IRL230" i="5"/>
  <c r="JBH230" i="5"/>
  <c r="JLD230" i="5"/>
  <c r="JUZ230" i="5"/>
  <c r="KEV230" i="5"/>
  <c r="KOR230" i="5"/>
  <c r="KYN230" i="5"/>
  <c r="LIJ230" i="5"/>
  <c r="LSF230" i="5"/>
  <c r="MCB230" i="5"/>
  <c r="MLX230" i="5"/>
  <c r="MVT230" i="5"/>
  <c r="NFP230" i="5"/>
  <c r="NPL230" i="5"/>
  <c r="NZH230" i="5"/>
  <c r="OJD230" i="5"/>
  <c r="OSZ230" i="5"/>
  <c r="PCV230" i="5"/>
  <c r="PMR230" i="5"/>
  <c r="PWN230" i="5"/>
  <c r="QGJ230" i="5"/>
  <c r="QQF230" i="5"/>
  <c r="RAB230" i="5"/>
  <c r="RJX230" i="5"/>
  <c r="RTT230" i="5"/>
  <c r="SDP230" i="5"/>
  <c r="SNL230" i="5"/>
  <c r="SXH230" i="5"/>
  <c r="THD230" i="5"/>
  <c r="TQZ230" i="5"/>
  <c r="UAV230" i="5"/>
  <c r="LT235" i="5"/>
  <c r="AGR235" i="5"/>
  <c r="CMN235" i="5"/>
  <c r="CSB235" i="5"/>
  <c r="FNH235" i="5"/>
  <c r="FSV235" i="5"/>
  <c r="VGY217" i="5"/>
  <c r="VJK217" i="5"/>
  <c r="VLW217" i="5"/>
  <c r="VOI217" i="5"/>
  <c r="VQU217" i="5"/>
  <c r="VTG217" i="5"/>
  <c r="VVS217" i="5"/>
  <c r="VYE217" i="5"/>
  <c r="WAQ217" i="5"/>
  <c r="WDC217" i="5"/>
  <c r="WFO217" i="5"/>
  <c r="WIA217" i="5"/>
  <c r="WKM217" i="5"/>
  <c r="WMY217" i="5"/>
  <c r="WPK217" i="5"/>
  <c r="WRW217" i="5"/>
  <c r="WUI217" i="5"/>
  <c r="WWU217" i="5"/>
  <c r="WZG217" i="5"/>
  <c r="XBS217" i="5"/>
  <c r="XEE217" i="5"/>
  <c r="X235" i="5"/>
  <c r="P230" i="5"/>
  <c r="AN235" i="5"/>
  <c r="AF230" i="5"/>
  <c r="BD235" i="5"/>
  <c r="AV230" i="5"/>
  <c r="BT235" i="5"/>
  <c r="BL230" i="5"/>
  <c r="CJ235" i="5"/>
  <c r="CB230" i="5"/>
  <c r="CZ235" i="5"/>
  <c r="CR230" i="5"/>
  <c r="DP235" i="5"/>
  <c r="DH230" i="5"/>
  <c r="EF235" i="5"/>
  <c r="DX230" i="5"/>
  <c r="EV235" i="5"/>
  <c r="EN230" i="5"/>
  <c r="FL235" i="5"/>
  <c r="FD230" i="5"/>
  <c r="GB235" i="5"/>
  <c r="FT230" i="5"/>
  <c r="GR235" i="5"/>
  <c r="GJ230" i="5"/>
  <c r="HH235" i="5"/>
  <c r="GZ230" i="5"/>
  <c r="HX235" i="5"/>
  <c r="HP230" i="5"/>
  <c r="IN235" i="5"/>
  <c r="IF230" i="5"/>
  <c r="JD235" i="5"/>
  <c r="IV230" i="5"/>
  <c r="JT235" i="5"/>
  <c r="JL230" i="5"/>
  <c r="KJ235" i="5"/>
  <c r="KB230" i="5"/>
  <c r="KZ235" i="5"/>
  <c r="KR230" i="5"/>
  <c r="LP235" i="5"/>
  <c r="LH230" i="5"/>
  <c r="MF235" i="5"/>
  <c r="LX230" i="5"/>
  <c r="MV235" i="5"/>
  <c r="MN230" i="5"/>
  <c r="NL235" i="5"/>
  <c r="ND230" i="5"/>
  <c r="OB235" i="5"/>
  <c r="NT230" i="5"/>
  <c r="OR235" i="5"/>
  <c r="OJ230" i="5"/>
  <c r="PH235" i="5"/>
  <c r="OZ230" i="5"/>
  <c r="PX235" i="5"/>
  <c r="PP230" i="5"/>
  <c r="QN235" i="5"/>
  <c r="QF230" i="5"/>
  <c r="RD235" i="5"/>
  <c r="QV230" i="5"/>
  <c r="RT235" i="5"/>
  <c r="RL230" i="5"/>
  <c r="SJ235" i="5"/>
  <c r="SB230" i="5"/>
  <c r="SZ235" i="5"/>
  <c r="SR230" i="5"/>
  <c r="TP235" i="5"/>
  <c r="TH230" i="5"/>
  <c r="UF235" i="5"/>
  <c r="TX230" i="5"/>
  <c r="UV235" i="5"/>
  <c r="UN230" i="5"/>
  <c r="VL235" i="5"/>
  <c r="VD230" i="5"/>
  <c r="WB235" i="5"/>
  <c r="VT230" i="5"/>
  <c r="WR235" i="5"/>
  <c r="WJ230" i="5"/>
  <c r="XH235" i="5"/>
  <c r="WZ230" i="5"/>
  <c r="XX235" i="5"/>
  <c r="XP230" i="5"/>
  <c r="YN235" i="5"/>
  <c r="YF230" i="5"/>
  <c r="ZD235" i="5"/>
  <c r="YV230" i="5"/>
  <c r="ZT235" i="5"/>
  <c r="ZL230" i="5"/>
  <c r="AAJ235" i="5"/>
  <c r="AAB230" i="5"/>
  <c r="AAZ235" i="5"/>
  <c r="AAR230" i="5"/>
  <c r="ABP235" i="5"/>
  <c r="ABH230" i="5"/>
  <c r="AEB235" i="5"/>
  <c r="ADT230" i="5"/>
  <c r="AGN235" i="5"/>
  <c r="AGF230" i="5"/>
  <c r="AIZ235" i="5"/>
  <c r="AIR230" i="5"/>
  <c r="ALL235" i="5"/>
  <c r="ALD230" i="5"/>
  <c r="ANX235" i="5"/>
  <c r="ANP230" i="5"/>
  <c r="AQJ235" i="5"/>
  <c r="AQB230" i="5"/>
  <c r="ASV235" i="5"/>
  <c r="ASN230" i="5"/>
  <c r="AVH235" i="5"/>
  <c r="AUZ230" i="5"/>
  <c r="AXT235" i="5"/>
  <c r="AXL230" i="5"/>
  <c r="BAF235" i="5"/>
  <c r="AZX230" i="5"/>
  <c r="BCR235" i="5"/>
  <c r="BCJ230" i="5"/>
  <c r="BFD235" i="5"/>
  <c r="BEV230" i="5"/>
  <c r="BHP235" i="5"/>
  <c r="BHH230" i="5"/>
  <c r="BKB235" i="5"/>
  <c r="BJT230" i="5"/>
  <c r="BMN235" i="5"/>
  <c r="BMF230" i="5"/>
  <c r="BOZ235" i="5"/>
  <c r="BOR230" i="5"/>
  <c r="BRL235" i="5"/>
  <c r="BRD230" i="5"/>
  <c r="BTX235" i="5"/>
  <c r="BTP230" i="5"/>
  <c r="BWJ235" i="5"/>
  <c r="BWB230" i="5"/>
  <c r="BYV235" i="5"/>
  <c r="BYN230" i="5"/>
  <c r="CBH235" i="5"/>
  <c r="CAZ230" i="5"/>
  <c r="CDT235" i="5"/>
  <c r="CDL230" i="5"/>
  <c r="CGF235" i="5"/>
  <c r="CFX230" i="5"/>
  <c r="CIR235" i="5"/>
  <c r="CIJ230" i="5"/>
  <c r="CLD235" i="5"/>
  <c r="CKV230" i="5"/>
  <c r="CMJ235" i="5"/>
  <c r="CMB230" i="5"/>
  <c r="CNP235" i="5"/>
  <c r="CNH230" i="5"/>
  <c r="COV235" i="5"/>
  <c r="CON230" i="5"/>
  <c r="CQB235" i="5"/>
  <c r="CPT230" i="5"/>
  <c r="CRH235" i="5"/>
  <c r="CQZ230" i="5"/>
  <c r="CSN235" i="5"/>
  <c r="CSF230" i="5"/>
  <c r="CTT235" i="5"/>
  <c r="CTL230" i="5"/>
  <c r="CUZ235" i="5"/>
  <c r="CUR230" i="5"/>
  <c r="CWF235" i="5"/>
  <c r="CVX230" i="5"/>
  <c r="CXL235" i="5"/>
  <c r="CXD230" i="5"/>
  <c r="CYR235" i="5"/>
  <c r="CYJ230" i="5"/>
  <c r="CZX235" i="5"/>
  <c r="CZP230" i="5"/>
  <c r="DBD235" i="5"/>
  <c r="DAV230" i="5"/>
  <c r="DCJ235" i="5"/>
  <c r="DCB230" i="5"/>
  <c r="DDP235" i="5"/>
  <c r="DDH230" i="5"/>
  <c r="DEV235" i="5"/>
  <c r="DEN230" i="5"/>
  <c r="DGB235" i="5"/>
  <c r="DFT230" i="5"/>
  <c r="DHH235" i="5"/>
  <c r="DGZ230" i="5"/>
  <c r="DIN235" i="5"/>
  <c r="DIF230" i="5"/>
  <c r="DJT235" i="5"/>
  <c r="DJL230" i="5"/>
  <c r="DKZ235" i="5"/>
  <c r="DKR230" i="5"/>
  <c r="DMF235" i="5"/>
  <c r="DLX230" i="5"/>
  <c r="DNL235" i="5"/>
  <c r="DND230" i="5"/>
  <c r="DOR235" i="5"/>
  <c r="DOJ230" i="5"/>
  <c r="DPX235" i="5"/>
  <c r="DPP230" i="5"/>
  <c r="DRD235" i="5"/>
  <c r="DQV230" i="5"/>
  <c r="DSJ235" i="5"/>
  <c r="DSB230" i="5"/>
  <c r="DTP235" i="5"/>
  <c r="DTH230" i="5"/>
  <c r="DUV235" i="5"/>
  <c r="DUN230" i="5"/>
  <c r="DWB235" i="5"/>
  <c r="DVT230" i="5"/>
  <c r="DXH235" i="5"/>
  <c r="DWZ230" i="5"/>
  <c r="DYN235" i="5"/>
  <c r="DYF230" i="5"/>
  <c r="DZT235" i="5"/>
  <c r="DZL230" i="5"/>
  <c r="EAZ235" i="5"/>
  <c r="EAR230" i="5"/>
  <c r="ECF235" i="5"/>
  <c r="EBX230" i="5"/>
  <c r="EDL235" i="5"/>
  <c r="EDD230" i="5"/>
  <c r="EER235" i="5"/>
  <c r="EEJ230" i="5"/>
  <c r="EFX235" i="5"/>
  <c r="EFP230" i="5"/>
  <c r="EHD235" i="5"/>
  <c r="EGV230" i="5"/>
  <c r="EIJ235" i="5"/>
  <c r="EIB230" i="5"/>
  <c r="EJP235" i="5"/>
  <c r="EJH230" i="5"/>
  <c r="EKV235" i="5"/>
  <c r="EKN230" i="5"/>
  <c r="EMB235" i="5"/>
  <c r="ELT230" i="5"/>
  <c r="ENH235" i="5"/>
  <c r="EMZ230" i="5"/>
  <c r="EON235" i="5"/>
  <c r="EOF230" i="5"/>
  <c r="EPT235" i="5"/>
  <c r="EPL230" i="5"/>
  <c r="EQZ235" i="5"/>
  <c r="EQR230" i="5"/>
  <c r="ESF235" i="5"/>
  <c r="ERX230" i="5"/>
  <c r="ETL235" i="5"/>
  <c r="ETD230" i="5"/>
  <c r="EUR235" i="5"/>
  <c r="EUJ230" i="5"/>
  <c r="EVX235" i="5"/>
  <c r="EVP230" i="5"/>
  <c r="EXD235" i="5"/>
  <c r="EWV230" i="5"/>
  <c r="EYJ235" i="5"/>
  <c r="EYB230" i="5"/>
  <c r="EZP235" i="5"/>
  <c r="EZH230" i="5"/>
  <c r="FAV235" i="5"/>
  <c r="FAN230" i="5"/>
  <c r="FCB235" i="5"/>
  <c r="FBT230" i="5"/>
  <c r="FDH235" i="5"/>
  <c r="FCZ230" i="5"/>
  <c r="FEN235" i="5"/>
  <c r="FEF230" i="5"/>
  <c r="FFT235" i="5"/>
  <c r="FFL230" i="5"/>
  <c r="FGZ235" i="5"/>
  <c r="FGR230" i="5"/>
  <c r="FIF235" i="5"/>
  <c r="FHX230" i="5"/>
  <c r="FJL235" i="5"/>
  <c r="FJD230" i="5"/>
  <c r="FKR235" i="5"/>
  <c r="FKJ230" i="5"/>
  <c r="FLX235" i="5"/>
  <c r="FLP230" i="5"/>
  <c r="FND235" i="5"/>
  <c r="FMV230" i="5"/>
  <c r="FOJ235" i="5"/>
  <c r="FOB230" i="5"/>
  <c r="FPP235" i="5"/>
  <c r="FPH230" i="5"/>
  <c r="FQV235" i="5"/>
  <c r="FQN230" i="5"/>
  <c r="FSB235" i="5"/>
  <c r="FRT230" i="5"/>
  <c r="FTH235" i="5"/>
  <c r="FSZ230" i="5"/>
  <c r="FUN235" i="5"/>
  <c r="FUF230" i="5"/>
  <c r="FVT235" i="5"/>
  <c r="FVL230" i="5"/>
  <c r="FWZ235" i="5"/>
  <c r="FWR230" i="5"/>
  <c r="FYF235" i="5"/>
  <c r="FXX230" i="5"/>
  <c r="FZL235" i="5"/>
  <c r="FZD230" i="5"/>
  <c r="GAR235" i="5"/>
  <c r="GAJ230" i="5"/>
  <c r="GBX235" i="5"/>
  <c r="GBP230" i="5"/>
  <c r="GDD235" i="5"/>
  <c r="GCV230" i="5"/>
  <c r="GEJ235" i="5"/>
  <c r="GEB230" i="5"/>
  <c r="GFP235" i="5"/>
  <c r="GFH230" i="5"/>
  <c r="GGV235" i="5"/>
  <c r="GGN230" i="5"/>
  <c r="GIB235" i="5"/>
  <c r="GHT230" i="5"/>
  <c r="GJH235" i="5"/>
  <c r="GIZ230" i="5"/>
  <c r="GKN235" i="5"/>
  <c r="GKF230" i="5"/>
  <c r="GLT235" i="5"/>
  <c r="GLL230" i="5"/>
  <c r="GMZ235" i="5"/>
  <c r="GMR230" i="5"/>
  <c r="GOF235" i="5"/>
  <c r="GNX230" i="5"/>
  <c r="GPL235" i="5"/>
  <c r="GPD230" i="5"/>
  <c r="GQR235" i="5"/>
  <c r="GQJ230" i="5"/>
  <c r="GRX235" i="5"/>
  <c r="GRP230" i="5"/>
  <c r="GTD235" i="5"/>
  <c r="GSV230" i="5"/>
  <c r="GUJ235" i="5"/>
  <c r="GUB230" i="5"/>
  <c r="GVP235" i="5"/>
  <c r="GVH230" i="5"/>
  <c r="GWV235" i="5"/>
  <c r="GWN230" i="5"/>
  <c r="GYB235" i="5"/>
  <c r="GXT230" i="5"/>
  <c r="GZH235" i="5"/>
  <c r="GYZ230" i="5"/>
  <c r="HAN235" i="5"/>
  <c r="HAF230" i="5"/>
  <c r="HBT235" i="5"/>
  <c r="HBL230" i="5"/>
  <c r="HCZ235" i="5"/>
  <c r="HCR230" i="5"/>
  <c r="HEF235" i="5"/>
  <c r="HDX230" i="5"/>
  <c r="HFL235" i="5"/>
  <c r="HFD230" i="5"/>
  <c r="HGR235" i="5"/>
  <c r="HGJ230" i="5"/>
  <c r="HHX235" i="5"/>
  <c r="HHP230" i="5"/>
  <c r="HJD235" i="5"/>
  <c r="HIV230" i="5"/>
  <c r="HKJ235" i="5"/>
  <c r="HKB230" i="5"/>
  <c r="HLP235" i="5"/>
  <c r="HLH230" i="5"/>
  <c r="HMV235" i="5"/>
  <c r="HMN230" i="5"/>
  <c r="HOB235" i="5"/>
  <c r="HNT230" i="5"/>
  <c r="HPH235" i="5"/>
  <c r="HOZ230" i="5"/>
  <c r="HQN235" i="5"/>
  <c r="HQF230" i="5"/>
  <c r="HRT235" i="5"/>
  <c r="HRL230" i="5"/>
  <c r="HSZ235" i="5"/>
  <c r="HSR230" i="5"/>
  <c r="HUF235" i="5"/>
  <c r="HTX230" i="5"/>
  <c r="HVL235" i="5"/>
  <c r="HVD230" i="5"/>
  <c r="HWR235" i="5"/>
  <c r="HWJ230" i="5"/>
  <c r="HXX235" i="5"/>
  <c r="HXP230" i="5"/>
  <c r="HZD235" i="5"/>
  <c r="HYV230" i="5"/>
  <c r="IAJ235" i="5"/>
  <c r="IAB230" i="5"/>
  <c r="IBP235" i="5"/>
  <c r="IBH230" i="5"/>
  <c r="ICV235" i="5"/>
  <c r="ICN230" i="5"/>
  <c r="IEB235" i="5"/>
  <c r="IDT230" i="5"/>
  <c r="IFH235" i="5"/>
  <c r="IEZ230" i="5"/>
  <c r="IGN235" i="5"/>
  <c r="IGF230" i="5"/>
  <c r="IHT235" i="5"/>
  <c r="IHL230" i="5"/>
  <c r="IIZ235" i="5"/>
  <c r="IIR230" i="5"/>
  <c r="IKF235" i="5"/>
  <c r="IJX230" i="5"/>
  <c r="ILL235" i="5"/>
  <c r="ILD230" i="5"/>
  <c r="IMR235" i="5"/>
  <c r="IMJ230" i="5"/>
  <c r="INX235" i="5"/>
  <c r="INP230" i="5"/>
  <c r="IPD235" i="5"/>
  <c r="IOV230" i="5"/>
  <c r="IQJ235" i="5"/>
  <c r="IQB230" i="5"/>
  <c r="IRP235" i="5"/>
  <c r="IRH230" i="5"/>
  <c r="ISV235" i="5"/>
  <c r="ISN230" i="5"/>
  <c r="IUB235" i="5"/>
  <c r="ITT230" i="5"/>
  <c r="IVH235" i="5"/>
  <c r="IUZ230" i="5"/>
  <c r="IWN235" i="5"/>
  <c r="IWF230" i="5"/>
  <c r="IXT235" i="5"/>
  <c r="IXL230" i="5"/>
  <c r="IYZ235" i="5"/>
  <c r="IYR230" i="5"/>
  <c r="JAF235" i="5"/>
  <c r="IZX230" i="5"/>
  <c r="JBL235" i="5"/>
  <c r="JBD230" i="5"/>
  <c r="JCR235" i="5"/>
  <c r="JCJ230" i="5"/>
  <c r="JDX235" i="5"/>
  <c r="JDP230" i="5"/>
  <c r="JFD235" i="5"/>
  <c r="JEV230" i="5"/>
  <c r="JGJ235" i="5"/>
  <c r="JGB230" i="5"/>
  <c r="JHP235" i="5"/>
  <c r="JHH230" i="5"/>
  <c r="JIV235" i="5"/>
  <c r="JIN230" i="5"/>
  <c r="JKB235" i="5"/>
  <c r="JJT230" i="5"/>
  <c r="JLH235" i="5"/>
  <c r="JKZ230" i="5"/>
  <c r="JMN235" i="5"/>
  <c r="JMF230" i="5"/>
  <c r="JNT235" i="5"/>
  <c r="JNL230" i="5"/>
  <c r="JOZ235" i="5"/>
  <c r="JOR230" i="5"/>
  <c r="JQF235" i="5"/>
  <c r="JPX230" i="5"/>
  <c r="JRL235" i="5"/>
  <c r="JRD230" i="5"/>
  <c r="JSR235" i="5"/>
  <c r="JSJ230" i="5"/>
  <c r="JTX235" i="5"/>
  <c r="JTP230" i="5"/>
  <c r="JVD235" i="5"/>
  <c r="JUV230" i="5"/>
  <c r="JWJ235" i="5"/>
  <c r="JWB230" i="5"/>
  <c r="JXP235" i="5"/>
  <c r="JXH230" i="5"/>
  <c r="JYV235" i="5"/>
  <c r="JYN230" i="5"/>
  <c r="KAB235" i="5"/>
  <c r="JZT230" i="5"/>
  <c r="KBH235" i="5"/>
  <c r="KAZ230" i="5"/>
  <c r="KCN235" i="5"/>
  <c r="KCF230" i="5"/>
  <c r="KDT235" i="5"/>
  <c r="KDL230" i="5"/>
  <c r="KEZ235" i="5"/>
  <c r="KER230" i="5"/>
  <c r="KGF235" i="5"/>
  <c r="KFX230" i="5"/>
  <c r="KHL235" i="5"/>
  <c r="KHD230" i="5"/>
  <c r="KIR235" i="5"/>
  <c r="KIJ230" i="5"/>
  <c r="KJX235" i="5"/>
  <c r="KJP230" i="5"/>
  <c r="KLD235" i="5"/>
  <c r="KKV230" i="5"/>
  <c r="KMJ235" i="5"/>
  <c r="KMB230" i="5"/>
  <c r="KNP235" i="5"/>
  <c r="KNH230" i="5"/>
  <c r="KOV235" i="5"/>
  <c r="KON230" i="5"/>
  <c r="KQB235" i="5"/>
  <c r="KPT230" i="5"/>
  <c r="KRH235" i="5"/>
  <c r="KQZ230" i="5"/>
  <c r="KSN235" i="5"/>
  <c r="KSF230" i="5"/>
  <c r="KTT235" i="5"/>
  <c r="KTL230" i="5"/>
  <c r="KUZ235" i="5"/>
  <c r="KUR230" i="5"/>
  <c r="KWF235" i="5"/>
  <c r="KVX230" i="5"/>
  <c r="KXL235" i="5"/>
  <c r="KXD230" i="5"/>
  <c r="KYR235" i="5"/>
  <c r="KYJ230" i="5"/>
  <c r="KZX235" i="5"/>
  <c r="KZP230" i="5"/>
  <c r="LBD235" i="5"/>
  <c r="LAV230" i="5"/>
  <c r="LCJ235" i="5"/>
  <c r="LCB230" i="5"/>
  <c r="LDP235" i="5"/>
  <c r="LDH230" i="5"/>
  <c r="LEV235" i="5"/>
  <c r="LEN230" i="5"/>
  <c r="LGB235" i="5"/>
  <c r="LFT230" i="5"/>
  <c r="LHH235" i="5"/>
  <c r="LGZ230" i="5"/>
  <c r="LIN235" i="5"/>
  <c r="LIF230" i="5"/>
  <c r="LJT235" i="5"/>
  <c r="LJL230" i="5"/>
  <c r="LKZ235" i="5"/>
  <c r="LKR230" i="5"/>
  <c r="LMF235" i="5"/>
  <c r="LLX230" i="5"/>
  <c r="LNL235" i="5"/>
  <c r="LND230" i="5"/>
  <c r="LOR235" i="5"/>
  <c r="LOJ230" i="5"/>
  <c r="LPX235" i="5"/>
  <c r="LPP230" i="5"/>
  <c r="LRD235" i="5"/>
  <c r="LQV230" i="5"/>
  <c r="LSJ235" i="5"/>
  <c r="LSB230" i="5"/>
  <c r="LTP235" i="5"/>
  <c r="LTH230" i="5"/>
  <c r="LUV235" i="5"/>
  <c r="LUN230" i="5"/>
  <c r="LWB235" i="5"/>
  <c r="LVT230" i="5"/>
  <c r="LXH235" i="5"/>
  <c r="LWZ230" i="5"/>
  <c r="LYN235" i="5"/>
  <c r="LYF230" i="5"/>
  <c r="LZT235" i="5"/>
  <c r="LZL230" i="5"/>
  <c r="MAZ235" i="5"/>
  <c r="MAR230" i="5"/>
  <c r="MCF235" i="5"/>
  <c r="MBX230" i="5"/>
  <c r="MDL235" i="5"/>
  <c r="MDD230" i="5"/>
  <c r="MER235" i="5"/>
  <c r="MEJ230" i="5"/>
  <c r="MFX235" i="5"/>
  <c r="MFP230" i="5"/>
  <c r="MHD235" i="5"/>
  <c r="MGV230" i="5"/>
  <c r="MIJ235" i="5"/>
  <c r="MIB230" i="5"/>
  <c r="MJP235" i="5"/>
  <c r="MJH230" i="5"/>
  <c r="MKV235" i="5"/>
  <c r="MKN230" i="5"/>
  <c r="MMB235" i="5"/>
  <c r="MLT230" i="5"/>
  <c r="MNH235" i="5"/>
  <c r="MMZ230" i="5"/>
  <c r="MON235" i="5"/>
  <c r="MOF230" i="5"/>
  <c r="MPT235" i="5"/>
  <c r="MPL230" i="5"/>
  <c r="MQZ235" i="5"/>
  <c r="MQR230" i="5"/>
  <c r="MSF235" i="5"/>
  <c r="MRX230" i="5"/>
  <c r="MTL235" i="5"/>
  <c r="MTD230" i="5"/>
  <c r="MUR235" i="5"/>
  <c r="MUJ230" i="5"/>
  <c r="MVX235" i="5"/>
  <c r="MVP230" i="5"/>
  <c r="MXD235" i="5"/>
  <c r="MWV230" i="5"/>
  <c r="MYJ235" i="5"/>
  <c r="MYB230" i="5"/>
  <c r="MZP235" i="5"/>
  <c r="MZH230" i="5"/>
  <c r="NAV235" i="5"/>
  <c r="NAN230" i="5"/>
  <c r="NCB235" i="5"/>
  <c r="NBT230" i="5"/>
  <c r="NDH235" i="5"/>
  <c r="NCZ230" i="5"/>
  <c r="NEN235" i="5"/>
  <c r="NEF230" i="5"/>
  <c r="NFT235" i="5"/>
  <c r="NFL230" i="5"/>
  <c r="NGZ235" i="5"/>
  <c r="NGR230" i="5"/>
  <c r="NIF235" i="5"/>
  <c r="NHX230" i="5"/>
  <c r="NJL235" i="5"/>
  <c r="NJD230" i="5"/>
  <c r="NKR235" i="5"/>
  <c r="NKJ230" i="5"/>
  <c r="NLX235" i="5"/>
  <c r="NLP230" i="5"/>
  <c r="NND235" i="5"/>
  <c r="NMV230" i="5"/>
  <c r="NOJ235" i="5"/>
  <c r="NOB230" i="5"/>
  <c r="NPP235" i="5"/>
  <c r="NPH230" i="5"/>
  <c r="NQV235" i="5"/>
  <c r="NQN230" i="5"/>
  <c r="NSB235" i="5"/>
  <c r="NRT230" i="5"/>
  <c r="NTH235" i="5"/>
  <c r="NSZ230" i="5"/>
  <c r="NUN235" i="5"/>
  <c r="NUF230" i="5"/>
  <c r="NVT235" i="5"/>
  <c r="NVL230" i="5"/>
  <c r="NWZ235" i="5"/>
  <c r="NWR230" i="5"/>
  <c r="NYF235" i="5"/>
  <c r="NXX230" i="5"/>
  <c r="NZL235" i="5"/>
  <c r="NZD230" i="5"/>
  <c r="OAR235" i="5"/>
  <c r="OAJ230" i="5"/>
  <c r="OBX235" i="5"/>
  <c r="OBP230" i="5"/>
  <c r="ODD235" i="5"/>
  <c r="OCV230" i="5"/>
  <c r="OEJ235" i="5"/>
  <c r="OEB230" i="5"/>
  <c r="OFP235" i="5"/>
  <c r="OFH230" i="5"/>
  <c r="OGV235" i="5"/>
  <c r="OGN230" i="5"/>
  <c r="OIB235" i="5"/>
  <c r="OHT230" i="5"/>
  <c r="OJH235" i="5"/>
  <c r="OIZ230" i="5"/>
  <c r="OKN235" i="5"/>
  <c r="OKF230" i="5"/>
  <c r="OLT235" i="5"/>
  <c r="OLL230" i="5"/>
  <c r="OMZ235" i="5"/>
  <c r="OMR230" i="5"/>
  <c r="OOF235" i="5"/>
  <c r="ONX230" i="5"/>
  <c r="OPL235" i="5"/>
  <c r="OPD230" i="5"/>
  <c r="OQR235" i="5"/>
  <c r="OQJ230" i="5"/>
  <c r="ORX235" i="5"/>
  <c r="ORP230" i="5"/>
  <c r="OTD235" i="5"/>
  <c r="OSV230" i="5"/>
  <c r="OUJ235" i="5"/>
  <c r="OUB230" i="5"/>
  <c r="OVP235" i="5"/>
  <c r="OVH230" i="5"/>
  <c r="OWV235" i="5"/>
  <c r="OWN230" i="5"/>
  <c r="OYB235" i="5"/>
  <c r="OXT230" i="5"/>
  <c r="OZH235" i="5"/>
  <c r="OYZ230" i="5"/>
  <c r="PAN235" i="5"/>
  <c r="PAF230" i="5"/>
  <c r="PBT235" i="5"/>
  <c r="PBL230" i="5"/>
  <c r="PCZ235" i="5"/>
  <c r="PCR230" i="5"/>
  <c r="PEF235" i="5"/>
  <c r="PDX230" i="5"/>
  <c r="PFL235" i="5"/>
  <c r="PFD230" i="5"/>
  <c r="PGR235" i="5"/>
  <c r="PGJ230" i="5"/>
  <c r="PHX235" i="5"/>
  <c r="PHP230" i="5"/>
  <c r="PJD235" i="5"/>
  <c r="PIV230" i="5"/>
  <c r="PKJ235" i="5"/>
  <c r="PKB230" i="5"/>
  <c r="PLP235" i="5"/>
  <c r="PLH230" i="5"/>
  <c r="PMV235" i="5"/>
  <c r="PMN230" i="5"/>
  <c r="POB235" i="5"/>
  <c r="PNT230" i="5"/>
  <c r="PPH235" i="5"/>
  <c r="POZ230" i="5"/>
  <c r="PQN235" i="5"/>
  <c r="PQF230" i="5"/>
  <c r="PRT235" i="5"/>
  <c r="PRL230" i="5"/>
  <c r="PSZ235" i="5"/>
  <c r="PSR230" i="5"/>
  <c r="PUF235" i="5"/>
  <c r="PTX230" i="5"/>
  <c r="PVL235" i="5"/>
  <c r="PVD230" i="5"/>
  <c r="PWR235" i="5"/>
  <c r="PWJ230" i="5"/>
  <c r="PXX235" i="5"/>
  <c r="PXP230" i="5"/>
  <c r="PZD235" i="5"/>
  <c r="PYV230" i="5"/>
  <c r="QAJ235" i="5"/>
  <c r="QAB230" i="5"/>
  <c r="QBP235" i="5"/>
  <c r="QBH230" i="5"/>
  <c r="QCV235" i="5"/>
  <c r="QCN230" i="5"/>
  <c r="QEB235" i="5"/>
  <c r="QDT230" i="5"/>
  <c r="QFH235" i="5"/>
  <c r="QEZ230" i="5"/>
  <c r="QGN235" i="5"/>
  <c r="QGF230" i="5"/>
  <c r="QHT235" i="5"/>
  <c r="QHL230" i="5"/>
  <c r="QIZ235" i="5"/>
  <c r="QIR230" i="5"/>
  <c r="QKF235" i="5"/>
  <c r="QJX230" i="5"/>
  <c r="QLL235" i="5"/>
  <c r="QLD230" i="5"/>
  <c r="QMR235" i="5"/>
  <c r="QMJ230" i="5"/>
  <c r="QNX235" i="5"/>
  <c r="QNP230" i="5"/>
  <c r="QPD235" i="5"/>
  <c r="QOV230" i="5"/>
  <c r="QQJ235" i="5"/>
  <c r="QQB230" i="5"/>
  <c r="QRP235" i="5"/>
  <c r="QRH230" i="5"/>
  <c r="QSV235" i="5"/>
  <c r="QSN230" i="5"/>
  <c r="QUB235" i="5"/>
  <c r="QTT230" i="5"/>
  <c r="QVH235" i="5"/>
  <c r="QUZ230" i="5"/>
  <c r="QWN235" i="5"/>
  <c r="QWF230" i="5"/>
  <c r="QXT235" i="5"/>
  <c r="QXL230" i="5"/>
  <c r="QYZ235" i="5"/>
  <c r="QYR230" i="5"/>
  <c r="RAF235" i="5"/>
  <c r="QZX230" i="5"/>
  <c r="RBL235" i="5"/>
  <c r="RBD230" i="5"/>
  <c r="RCR235" i="5"/>
  <c r="RCJ230" i="5"/>
  <c r="RDX235" i="5"/>
  <c r="RDP230" i="5"/>
  <c r="RFD235" i="5"/>
  <c r="REV230" i="5"/>
  <c r="RGJ235" i="5"/>
  <c r="RGB230" i="5"/>
  <c r="RHP235" i="5"/>
  <c r="RHH230" i="5"/>
  <c r="RIV235" i="5"/>
  <c r="RIN230" i="5"/>
  <c r="RKB235" i="5"/>
  <c r="RJT230" i="5"/>
  <c r="RLH235" i="5"/>
  <c r="RKZ230" i="5"/>
  <c r="RMN235" i="5"/>
  <c r="RMF230" i="5"/>
  <c r="RNT235" i="5"/>
  <c r="RNL230" i="5"/>
  <c r="ROZ235" i="5"/>
  <c r="ROR230" i="5"/>
  <c r="RQF235" i="5"/>
  <c r="RPX230" i="5"/>
  <c r="RRL235" i="5"/>
  <c r="RRD230" i="5"/>
  <c r="RSR235" i="5"/>
  <c r="RSJ230" i="5"/>
  <c r="RTX235" i="5"/>
  <c r="RTP230" i="5"/>
  <c r="RVD235" i="5"/>
  <c r="RUV230" i="5"/>
  <c r="RWJ235" i="5"/>
  <c r="RWB230" i="5"/>
  <c r="RXP235" i="5"/>
  <c r="RXH230" i="5"/>
  <c r="RYV235" i="5"/>
  <c r="RYN230" i="5"/>
  <c r="SAB235" i="5"/>
  <c r="RZT230" i="5"/>
  <c r="SBH235" i="5"/>
  <c r="SAZ230" i="5"/>
  <c r="SCN235" i="5"/>
  <c r="SCF230" i="5"/>
  <c r="SDT235" i="5"/>
  <c r="SDL230" i="5"/>
  <c r="SEZ235" i="5"/>
  <c r="SER230" i="5"/>
  <c r="SGF235" i="5"/>
  <c r="SFX230" i="5"/>
  <c r="SHL235" i="5"/>
  <c r="SHD230" i="5"/>
  <c r="SIR235" i="5"/>
  <c r="SIJ230" i="5"/>
  <c r="SJX235" i="5"/>
  <c r="SJP230" i="5"/>
  <c r="SLD235" i="5"/>
  <c r="SKV230" i="5"/>
  <c r="SMJ235" i="5"/>
  <c r="SMB230" i="5"/>
  <c r="SNP235" i="5"/>
  <c r="SNH230" i="5"/>
  <c r="SOV235" i="5"/>
  <c r="SON230" i="5"/>
  <c r="SQB235" i="5"/>
  <c r="SPT230" i="5"/>
  <c r="SRH235" i="5"/>
  <c r="SQZ230" i="5"/>
  <c r="SSN235" i="5"/>
  <c r="SSF230" i="5"/>
  <c r="STT235" i="5"/>
  <c r="STL230" i="5"/>
  <c r="SUZ235" i="5"/>
  <c r="SUR230" i="5"/>
  <c r="SWF235" i="5"/>
  <c r="SVX230" i="5"/>
  <c r="SXL235" i="5"/>
  <c r="SXD230" i="5"/>
  <c r="SYR235" i="5"/>
  <c r="SYJ230" i="5"/>
  <c r="SZX235" i="5"/>
  <c r="SZP230" i="5"/>
  <c r="TBD235" i="5"/>
  <c r="TAV230" i="5"/>
  <c r="TCJ235" i="5"/>
  <c r="TCB230" i="5"/>
  <c r="TDP235" i="5"/>
  <c r="TDH230" i="5"/>
  <c r="TEV235" i="5"/>
  <c r="TEN230" i="5"/>
  <c r="TGB235" i="5"/>
  <c r="TFT230" i="5"/>
  <c r="THH235" i="5"/>
  <c r="TGZ230" i="5"/>
  <c r="TIN235" i="5"/>
  <c r="TIF230" i="5"/>
  <c r="TJT235" i="5"/>
  <c r="TJL230" i="5"/>
  <c r="TKZ235" i="5"/>
  <c r="TKR230" i="5"/>
  <c r="TMF235" i="5"/>
  <c r="TLX230" i="5"/>
  <c r="TNL235" i="5"/>
  <c r="TND230" i="5"/>
  <c r="TOR235" i="5"/>
  <c r="TOJ230" i="5"/>
  <c r="TPX235" i="5"/>
  <c r="TPP230" i="5"/>
  <c r="TRD235" i="5"/>
  <c r="TQV230" i="5"/>
  <c r="TSJ235" i="5"/>
  <c r="TSB230" i="5"/>
  <c r="TTP235" i="5"/>
  <c r="TTH230" i="5"/>
  <c r="TUV235" i="5"/>
  <c r="TUN230" i="5"/>
  <c r="TWB235" i="5"/>
  <c r="TVT230" i="5"/>
  <c r="TXH235" i="5"/>
  <c r="TWZ230" i="5"/>
  <c r="TYN235" i="5"/>
  <c r="TYF230" i="5"/>
  <c r="TZT235" i="5"/>
  <c r="TZL230" i="5"/>
  <c r="UAZ235" i="5"/>
  <c r="UAR230" i="5"/>
  <c r="UCF235" i="5"/>
  <c r="UBX230" i="5"/>
  <c r="UDL235" i="5"/>
  <c r="UDD230" i="5"/>
  <c r="UER235" i="5"/>
  <c r="UEJ230" i="5"/>
  <c r="UFX235" i="5"/>
  <c r="UFP230" i="5"/>
  <c r="UGN235" i="5"/>
  <c r="UGF230" i="5"/>
  <c r="UHD235" i="5"/>
  <c r="UGV230" i="5"/>
  <c r="UIJ235" i="5"/>
  <c r="UIB230" i="5"/>
  <c r="UJP235" i="5"/>
  <c r="UJH230" i="5"/>
  <c r="UKF235" i="5"/>
  <c r="UJX230" i="5"/>
  <c r="UKV235" i="5"/>
  <c r="UKN230" i="5"/>
  <c r="ULL235" i="5"/>
  <c r="ULD230" i="5"/>
  <c r="UMB235" i="5"/>
  <c r="ULT230" i="5"/>
  <c r="UMR235" i="5"/>
  <c r="UMJ230" i="5"/>
  <c r="UNX235" i="5"/>
  <c r="UNP230" i="5"/>
  <c r="UPD235" i="5"/>
  <c r="UOV230" i="5"/>
  <c r="UPT235" i="5"/>
  <c r="UPL230" i="5"/>
  <c r="UQJ235" i="5"/>
  <c r="UQB230" i="5"/>
  <c r="UQZ235" i="5"/>
  <c r="UQR230" i="5"/>
  <c r="URH230" i="5"/>
  <c r="URP235" i="5"/>
  <c r="USF235" i="5"/>
  <c r="URX230" i="5"/>
  <c r="UTL235" i="5"/>
  <c r="UTD230" i="5"/>
  <c r="UUB235" i="5"/>
  <c r="UTT230" i="5"/>
  <c r="UUR235" i="5"/>
  <c r="UUJ230" i="5"/>
  <c r="UVH235" i="5"/>
  <c r="UUZ230" i="5"/>
  <c r="UVX235" i="5"/>
  <c r="UVP230" i="5"/>
  <c r="UWN235" i="5"/>
  <c r="UWF230" i="5"/>
  <c r="UXT235" i="5"/>
  <c r="UXL230" i="5"/>
  <c r="UYZ235" i="5"/>
  <c r="UYR230" i="5"/>
  <c r="UZP235" i="5"/>
  <c r="UZH230" i="5"/>
  <c r="VAF235" i="5"/>
  <c r="UZX230" i="5"/>
  <c r="VAV235" i="5"/>
  <c r="VAN230" i="5"/>
  <c r="VBD230" i="5"/>
  <c r="VBL235" i="5"/>
  <c r="VCB235" i="5"/>
  <c r="VBT230" i="5"/>
  <c r="VDH235" i="5"/>
  <c r="VCZ230" i="5"/>
  <c r="VDX235" i="5"/>
  <c r="VDP230" i="5"/>
  <c r="VEN235" i="5"/>
  <c r="VEF230" i="5"/>
  <c r="VFD235" i="5"/>
  <c r="VEV230" i="5"/>
  <c r="VFT235" i="5"/>
  <c r="VFL230" i="5"/>
  <c r="VGJ235" i="5"/>
  <c r="VGB230" i="5"/>
  <c r="VHP235" i="5"/>
  <c r="VHH230" i="5"/>
  <c r="VIV235" i="5"/>
  <c r="VIN230" i="5"/>
  <c r="VJL235" i="5"/>
  <c r="VJD230" i="5"/>
  <c r="VKB235" i="5"/>
  <c r="VJT230" i="5"/>
  <c r="VKR235" i="5"/>
  <c r="VKJ230" i="5"/>
  <c r="VLH235" i="5"/>
  <c r="VKZ230" i="5"/>
  <c r="VLX235" i="5"/>
  <c r="VLP230" i="5"/>
  <c r="VND235" i="5"/>
  <c r="VMV230" i="5"/>
  <c r="VNT235" i="5"/>
  <c r="VNL230" i="5"/>
  <c r="VOJ235" i="5"/>
  <c r="VOB230" i="5"/>
  <c r="VOZ235" i="5"/>
  <c r="VOR230" i="5"/>
  <c r="VPP235" i="5"/>
  <c r="VPH230" i="5"/>
  <c r="VQF235" i="5"/>
  <c r="VPX230" i="5"/>
  <c r="VRL235" i="5"/>
  <c r="VRD230" i="5"/>
  <c r="VSR235" i="5"/>
  <c r="VSJ230" i="5"/>
  <c r="VTH235" i="5"/>
  <c r="VSZ230" i="5"/>
  <c r="VTX235" i="5"/>
  <c r="VTP230" i="5"/>
  <c r="VUN235" i="5"/>
  <c r="VUF230" i="5"/>
  <c r="VVD235" i="5"/>
  <c r="VUV230" i="5"/>
  <c r="VVT235" i="5"/>
  <c r="VVL230" i="5"/>
  <c r="VWZ235" i="5"/>
  <c r="VWR230" i="5"/>
  <c r="VXP235" i="5"/>
  <c r="VXH230" i="5"/>
  <c r="VYF235" i="5"/>
  <c r="VXX230" i="5"/>
  <c r="VYV235" i="5"/>
  <c r="VYN230" i="5"/>
  <c r="VZL235" i="5"/>
  <c r="VZD230" i="5"/>
  <c r="WAB235" i="5"/>
  <c r="VZT230" i="5"/>
  <c r="WBH235" i="5"/>
  <c r="WAZ230" i="5"/>
  <c r="WCN235" i="5"/>
  <c r="WCF230" i="5"/>
  <c r="WDD235" i="5"/>
  <c r="WCV230" i="5"/>
  <c r="WDT235" i="5"/>
  <c r="WDL230" i="5"/>
  <c r="WEJ235" i="5"/>
  <c r="WEB230" i="5"/>
  <c r="WEZ235" i="5"/>
  <c r="WER230" i="5"/>
  <c r="WFP235" i="5"/>
  <c r="WFH230" i="5"/>
  <c r="WGV235" i="5"/>
  <c r="WGN230" i="5"/>
  <c r="WHL235" i="5"/>
  <c r="WHD230" i="5"/>
  <c r="WIB235" i="5"/>
  <c r="WHT230" i="5"/>
  <c r="WIR235" i="5"/>
  <c r="WIJ230" i="5"/>
  <c r="WJH235" i="5"/>
  <c r="WIZ230" i="5"/>
  <c r="WJX235" i="5"/>
  <c r="WJP230" i="5"/>
  <c r="WLD235" i="5"/>
  <c r="WKV230" i="5"/>
  <c r="WMJ235" i="5"/>
  <c r="WMB230" i="5"/>
  <c r="WMZ235" i="5"/>
  <c r="WMR230" i="5"/>
  <c r="WNP235" i="5"/>
  <c r="WNH230" i="5"/>
  <c r="WOF235" i="5"/>
  <c r="WNX230" i="5"/>
  <c r="WOV235" i="5"/>
  <c r="WON230" i="5"/>
  <c r="WPL235" i="5"/>
  <c r="WPD230" i="5"/>
  <c r="WQR235" i="5"/>
  <c r="WQJ230" i="5"/>
  <c r="WRH235" i="5"/>
  <c r="WQZ230" i="5"/>
  <c r="WRX235" i="5"/>
  <c r="WRP230" i="5"/>
  <c r="WSN235" i="5"/>
  <c r="WSF230" i="5"/>
  <c r="WTD235" i="5"/>
  <c r="WSV230" i="5"/>
  <c r="WTT235" i="5"/>
  <c r="WTL230" i="5"/>
  <c r="WUZ235" i="5"/>
  <c r="WUR230" i="5"/>
  <c r="WWF235" i="5"/>
  <c r="WVX230" i="5"/>
  <c r="WWV235" i="5"/>
  <c r="WWN230" i="5"/>
  <c r="WXL235" i="5"/>
  <c r="WXD230" i="5"/>
  <c r="WYB235" i="5"/>
  <c r="WXT230" i="5"/>
  <c r="WYR235" i="5"/>
  <c r="WYJ230" i="5"/>
  <c r="WZH235" i="5"/>
  <c r="WYZ230" i="5"/>
  <c r="XAN235" i="5"/>
  <c r="XAF230" i="5"/>
  <c r="XBD235" i="5"/>
  <c r="XAV230" i="5"/>
  <c r="XBT235" i="5"/>
  <c r="XBL230" i="5"/>
  <c r="XCJ235" i="5"/>
  <c r="XCB230" i="5"/>
  <c r="XCZ235" i="5"/>
  <c r="XCR230" i="5"/>
  <c r="XDP235" i="5"/>
  <c r="XDH230" i="5"/>
  <c r="XEV235" i="5"/>
  <c r="XEN230" i="5"/>
  <c r="X230" i="5"/>
  <c r="CJ230" i="5"/>
  <c r="HH230" i="5"/>
  <c r="JT230" i="5"/>
  <c r="MF230" i="5"/>
  <c r="RD230" i="5"/>
  <c r="TP230" i="5"/>
  <c r="WB230" i="5"/>
  <c r="YN230" i="5"/>
  <c r="AAZ230" i="5"/>
  <c r="ABX230" i="5"/>
  <c r="ADD230" i="5"/>
  <c r="AHL230" i="5"/>
  <c r="AIJ230" i="5"/>
  <c r="ALT230" i="5"/>
  <c r="AMZ230" i="5"/>
  <c r="ANX230" i="5"/>
  <c r="ARH230" i="5"/>
  <c r="ATL230" i="5"/>
  <c r="AVP230" i="5"/>
  <c r="AWV230" i="5"/>
  <c r="AXT230" i="5"/>
  <c r="BBD230" i="5"/>
  <c r="BDH230" i="5"/>
  <c r="BFL230" i="5"/>
  <c r="BGR230" i="5"/>
  <c r="BKZ230" i="5"/>
  <c r="BLX230" i="5"/>
  <c r="BPH230" i="5"/>
  <c r="BQN230" i="5"/>
  <c r="BUV230" i="5"/>
  <c r="BVT230" i="5"/>
  <c r="BZD230" i="5"/>
  <c r="CAJ230" i="5"/>
  <c r="CBH230" i="5"/>
  <c r="CER230" i="5"/>
  <c r="CGV230" i="5"/>
  <c r="CIZ230" i="5"/>
  <c r="CKF230" i="5"/>
  <c r="CLL230" i="5"/>
  <c r="CMZ230" i="5"/>
  <c r="CQJ230" i="5"/>
  <c r="CRX230" i="5"/>
  <c r="CVH230" i="5"/>
  <c r="CWV230" i="5"/>
  <c r="DAF230" i="5"/>
  <c r="DBT230" i="5"/>
  <c r="DFD230" i="5"/>
  <c r="DGR230" i="5"/>
  <c r="DKB230" i="5"/>
  <c r="DLP230" i="5"/>
  <c r="DOZ230" i="5"/>
  <c r="DQN230" i="5"/>
  <c r="DTX230" i="5"/>
  <c r="DVL230" i="5"/>
  <c r="DYV230" i="5"/>
  <c r="EAJ230" i="5"/>
  <c r="EDT230" i="5"/>
  <c r="EFH230" i="5"/>
  <c r="EIR230" i="5"/>
  <c r="EKF230" i="5"/>
  <c r="ENP230" i="5"/>
  <c r="EPD230" i="5"/>
  <c r="ESN230" i="5"/>
  <c r="EUB230" i="5"/>
  <c r="EXL230" i="5"/>
  <c r="EYZ230" i="5"/>
  <c r="FCJ230" i="5"/>
  <c r="FDX230" i="5"/>
  <c r="FHH230" i="5"/>
  <c r="FIV230" i="5"/>
  <c r="FMF230" i="5"/>
  <c r="FNT230" i="5"/>
  <c r="FRD230" i="5"/>
  <c r="FSR230" i="5"/>
  <c r="FWB230" i="5"/>
  <c r="FXP230" i="5"/>
  <c r="GAZ230" i="5"/>
  <c r="GCN230" i="5"/>
  <c r="GFX230" i="5"/>
  <c r="GHL230" i="5"/>
  <c r="GKV230" i="5"/>
  <c r="GMJ230" i="5"/>
  <c r="GPT230" i="5"/>
  <c r="GRH230" i="5"/>
  <c r="GUR230" i="5"/>
  <c r="GWF230" i="5"/>
  <c r="GZP230" i="5"/>
  <c r="HBD230" i="5"/>
  <c r="HEN230" i="5"/>
  <c r="HGB230" i="5"/>
  <c r="HJL230" i="5"/>
  <c r="HKZ230" i="5"/>
  <c r="HOJ230" i="5"/>
  <c r="HPX230" i="5"/>
  <c r="HTH230" i="5"/>
  <c r="HUV230" i="5"/>
  <c r="HYF230" i="5"/>
  <c r="HZT230" i="5"/>
  <c r="IDD230" i="5"/>
  <c r="IER230" i="5"/>
  <c r="IIB230" i="5"/>
  <c r="IJP230" i="5"/>
  <c r="IMZ230" i="5"/>
  <c r="ION230" i="5"/>
  <c r="IRX230" i="5"/>
  <c r="ITL230" i="5"/>
  <c r="IWV230" i="5"/>
  <c r="IYJ230" i="5"/>
  <c r="JBT230" i="5"/>
  <c r="JDH230" i="5"/>
  <c r="JGR230" i="5"/>
  <c r="JIF230" i="5"/>
  <c r="JLP230" i="5"/>
  <c r="JND230" i="5"/>
  <c r="JQN230" i="5"/>
  <c r="JSB230" i="5"/>
  <c r="JVL230" i="5"/>
  <c r="JWZ230" i="5"/>
  <c r="KAJ230" i="5"/>
  <c r="KBX230" i="5"/>
  <c r="KFH230" i="5"/>
  <c r="KGV230" i="5"/>
  <c r="KKF230" i="5"/>
  <c r="KLT230" i="5"/>
  <c r="KPD230" i="5"/>
  <c r="KQR230" i="5"/>
  <c r="KUB230" i="5"/>
  <c r="KVP230" i="5"/>
  <c r="KYZ230" i="5"/>
  <c r="LAN230" i="5"/>
  <c r="LDX230" i="5"/>
  <c r="LFL230" i="5"/>
  <c r="LIV230" i="5"/>
  <c r="LKJ230" i="5"/>
  <c r="LNT230" i="5"/>
  <c r="LPH230" i="5"/>
  <c r="LSR230" i="5"/>
  <c r="LUF230" i="5"/>
  <c r="LXP230" i="5"/>
  <c r="LZD230" i="5"/>
  <c r="MCN230" i="5"/>
  <c r="MEB230" i="5"/>
  <c r="MHL230" i="5"/>
  <c r="MIZ230" i="5"/>
  <c r="MMJ230" i="5"/>
  <c r="MNX230" i="5"/>
  <c r="MRH230" i="5"/>
  <c r="MSV230" i="5"/>
  <c r="MWF230" i="5"/>
  <c r="MXT230" i="5"/>
  <c r="NBD230" i="5"/>
  <c r="NCR230" i="5"/>
  <c r="NGB230" i="5"/>
  <c r="NHP230" i="5"/>
  <c r="NKZ230" i="5"/>
  <c r="NMN230" i="5"/>
  <c r="NPX230" i="5"/>
  <c r="NRL230" i="5"/>
  <c r="NUV230" i="5"/>
  <c r="NWJ230" i="5"/>
  <c r="NZT230" i="5"/>
  <c r="OBH230" i="5"/>
  <c r="OER230" i="5"/>
  <c r="OGF230" i="5"/>
  <c r="OJP230" i="5"/>
  <c r="OLD230" i="5"/>
  <c r="OON230" i="5"/>
  <c r="OQB230" i="5"/>
  <c r="OTL230" i="5"/>
  <c r="OUZ230" i="5"/>
  <c r="OYJ230" i="5"/>
  <c r="OZX230" i="5"/>
  <c r="PDH230" i="5"/>
  <c r="PEV230" i="5"/>
  <c r="PIF230" i="5"/>
  <c r="PJT230" i="5"/>
  <c r="PND230" i="5"/>
  <c r="POR230" i="5"/>
  <c r="PSB230" i="5"/>
  <c r="PTP230" i="5"/>
  <c r="PWZ230" i="5"/>
  <c r="PYN230" i="5"/>
  <c r="QBX230" i="5"/>
  <c r="QDL230" i="5"/>
  <c r="QIJ230" i="5"/>
  <c r="QLT230" i="5"/>
  <c r="QNH230" i="5"/>
  <c r="QQR230" i="5"/>
  <c r="QSF230" i="5"/>
  <c r="QVP230" i="5"/>
  <c r="QXD230" i="5"/>
  <c r="RAN230" i="5"/>
  <c r="RCB230" i="5"/>
  <c r="RFL230" i="5"/>
  <c r="RGZ230" i="5"/>
  <c r="RKJ230" i="5"/>
  <c r="RLX230" i="5"/>
  <c r="RPH230" i="5"/>
  <c r="RQV230" i="5"/>
  <c r="RUF230" i="5"/>
  <c r="RVT230" i="5"/>
  <c r="RZD230" i="5"/>
  <c r="SAR230" i="5"/>
  <c r="SEB230" i="5"/>
  <c r="SFP230" i="5"/>
  <c r="SIZ230" i="5"/>
  <c r="SKN230" i="5"/>
  <c r="SNX230" i="5"/>
  <c r="SPL230" i="5"/>
  <c r="SSV230" i="5"/>
  <c r="SUJ230" i="5"/>
  <c r="SXT230" i="5"/>
  <c r="SZH230" i="5"/>
  <c r="TCR230" i="5"/>
  <c r="TEF230" i="5"/>
  <c r="THP230" i="5"/>
  <c r="TJD230" i="5"/>
  <c r="TMN230" i="5"/>
  <c r="TOB230" i="5"/>
  <c r="TRL230" i="5"/>
  <c r="TSZ230" i="5"/>
  <c r="TWJ230" i="5"/>
  <c r="TXX230" i="5"/>
  <c r="UBH230" i="5"/>
  <c r="UCV230" i="5"/>
  <c r="UGN230" i="5"/>
  <c r="UOF230" i="5"/>
  <c r="URP230" i="5"/>
  <c r="UVX230" i="5"/>
  <c r="VGR230" i="5"/>
  <c r="VKB230" i="5"/>
  <c r="VWB230" i="5"/>
  <c r="VZL230" i="5"/>
  <c r="WLL230" i="5"/>
  <c r="WOV230" i="5"/>
  <c r="WZP230" i="5"/>
  <c r="XDX230" i="5"/>
  <c r="GJ235" i="5"/>
  <c r="CLL235" i="5"/>
  <c r="CZP235" i="5"/>
  <c r="DOZ235" i="5"/>
  <c r="EWV235" i="5"/>
  <c r="FMF235" i="5"/>
  <c r="GAJ235" i="5"/>
  <c r="GPT235" i="5"/>
  <c r="HSR235" i="5"/>
  <c r="HXP235" i="5"/>
  <c r="UHT235" i="5"/>
  <c r="VIE217" i="5"/>
  <c r="VKQ217" i="5"/>
  <c r="VNC217" i="5"/>
  <c r="VPO217" i="5"/>
  <c r="VSA217" i="5"/>
  <c r="VUM217" i="5"/>
  <c r="VWY217" i="5"/>
  <c r="VZK217" i="5"/>
  <c r="WBW217" i="5"/>
  <c r="WEI217" i="5"/>
  <c r="WGU217" i="5"/>
  <c r="WJG217" i="5"/>
  <c r="WLS217" i="5"/>
  <c r="WOE217" i="5"/>
  <c r="WQQ217" i="5"/>
  <c r="WTC217" i="5"/>
  <c r="WVO217" i="5"/>
  <c r="WYA217" i="5"/>
  <c r="XAM217" i="5"/>
  <c r="XCY217" i="5"/>
  <c r="ADD235" i="5"/>
  <c r="ACV230" i="5"/>
  <c r="AFP235" i="5"/>
  <c r="AFH230" i="5"/>
  <c r="AIB235" i="5"/>
  <c r="AHT230" i="5"/>
  <c r="AKN235" i="5"/>
  <c r="AKF230" i="5"/>
  <c r="AMZ235" i="5"/>
  <c r="AMR230" i="5"/>
  <c r="APL235" i="5"/>
  <c r="APD230" i="5"/>
  <c r="ARX235" i="5"/>
  <c r="ARP230" i="5"/>
  <c r="AUJ235" i="5"/>
  <c r="AUB230" i="5"/>
  <c r="AWV235" i="5"/>
  <c r="AWN230" i="5"/>
  <c r="AZH235" i="5"/>
  <c r="AYZ230" i="5"/>
  <c r="BBT235" i="5"/>
  <c r="BBL230" i="5"/>
  <c r="BEF235" i="5"/>
  <c r="BDX230" i="5"/>
  <c r="BGR235" i="5"/>
  <c r="BGJ230" i="5"/>
  <c r="BJD235" i="5"/>
  <c r="BIV230" i="5"/>
  <c r="BLP235" i="5"/>
  <c r="BLH230" i="5"/>
  <c r="BOB235" i="5"/>
  <c r="BNT230" i="5"/>
  <c r="BQN235" i="5"/>
  <c r="BQF230" i="5"/>
  <c r="BSZ235" i="5"/>
  <c r="BSR230" i="5"/>
  <c r="BVL235" i="5"/>
  <c r="BVD230" i="5"/>
  <c r="BXX235" i="5"/>
  <c r="BXP230" i="5"/>
  <c r="CAJ235" i="5"/>
  <c r="CAB230" i="5"/>
  <c r="CCV235" i="5"/>
  <c r="CCN230" i="5"/>
  <c r="CFH235" i="5"/>
  <c r="CEZ230" i="5"/>
  <c r="CHT235" i="5"/>
  <c r="CHL230" i="5"/>
  <c r="CKF235" i="5"/>
  <c r="CJX230" i="5"/>
  <c r="CMR235" i="5"/>
  <c r="CMJ230" i="5"/>
  <c r="CNX235" i="5"/>
  <c r="CNP230" i="5"/>
  <c r="CPD235" i="5"/>
  <c r="COV230" i="5"/>
  <c r="CQJ235" i="5"/>
  <c r="CQB230" i="5"/>
  <c r="CRP235" i="5"/>
  <c r="CRH230" i="5"/>
  <c r="CSV235" i="5"/>
  <c r="CSN230" i="5"/>
  <c r="CUB235" i="5"/>
  <c r="CTT230" i="5"/>
  <c r="CWN235" i="5"/>
  <c r="CWF230" i="5"/>
  <c r="CXT235" i="5"/>
  <c r="CXL230" i="5"/>
  <c r="CYZ235" i="5"/>
  <c r="CYR230" i="5"/>
  <c r="DAF235" i="5"/>
  <c r="CZX230" i="5"/>
  <c r="DBL235" i="5"/>
  <c r="DBD230" i="5"/>
  <c r="DCR235" i="5"/>
  <c r="DCJ230" i="5"/>
  <c r="DDX235" i="5"/>
  <c r="DDP230" i="5"/>
  <c r="DGJ235" i="5"/>
  <c r="DGB230" i="5"/>
  <c r="DHP235" i="5"/>
  <c r="DHH230" i="5"/>
  <c r="DIV235" i="5"/>
  <c r="DIN230" i="5"/>
  <c r="DKB235" i="5"/>
  <c r="DJT230" i="5"/>
  <c r="DLH235" i="5"/>
  <c r="DKZ230" i="5"/>
  <c r="DMN235" i="5"/>
  <c r="DMF230" i="5"/>
  <c r="DNT235" i="5"/>
  <c r="DNL230" i="5"/>
  <c r="DQF235" i="5"/>
  <c r="DPX230" i="5"/>
  <c r="DRL235" i="5"/>
  <c r="DRD230" i="5"/>
  <c r="DSR235" i="5"/>
  <c r="DSJ230" i="5"/>
  <c r="DTX235" i="5"/>
  <c r="DTP230" i="5"/>
  <c r="DVD235" i="5"/>
  <c r="DUV230" i="5"/>
  <c r="DWJ235" i="5"/>
  <c r="DWB230" i="5"/>
  <c r="DXP235" i="5"/>
  <c r="DXH230" i="5"/>
  <c r="EAB235" i="5"/>
  <c r="DZT230" i="5"/>
  <c r="EBH235" i="5"/>
  <c r="EAZ230" i="5"/>
  <c r="ECN235" i="5"/>
  <c r="ECF230" i="5"/>
  <c r="EDT235" i="5"/>
  <c r="EDL230" i="5"/>
  <c r="EEZ235" i="5"/>
  <c r="EER230" i="5"/>
  <c r="EGF235" i="5"/>
  <c r="EFX230" i="5"/>
  <c r="EHL235" i="5"/>
  <c r="EHD230" i="5"/>
  <c r="EJX235" i="5"/>
  <c r="EJP230" i="5"/>
  <c r="ELD235" i="5"/>
  <c r="EKV230" i="5"/>
  <c r="EMJ235" i="5"/>
  <c r="EMB230" i="5"/>
  <c r="ENP235" i="5"/>
  <c r="ENH230" i="5"/>
  <c r="EOV235" i="5"/>
  <c r="EON230" i="5"/>
  <c r="EQB235" i="5"/>
  <c r="EPT230" i="5"/>
  <c r="ERH235" i="5"/>
  <c r="EQZ230" i="5"/>
  <c r="ETT235" i="5"/>
  <c r="ETL230" i="5"/>
  <c r="EUZ235" i="5"/>
  <c r="EUR230" i="5"/>
  <c r="EWF235" i="5"/>
  <c r="EVX230" i="5"/>
  <c r="EXL235" i="5"/>
  <c r="EXD230" i="5"/>
  <c r="EYR235" i="5"/>
  <c r="EYJ230" i="5"/>
  <c r="EZX235" i="5"/>
  <c r="EZP230" i="5"/>
  <c r="FBD235" i="5"/>
  <c r="FAV230" i="5"/>
  <c r="FDP235" i="5"/>
  <c r="FDH230" i="5"/>
  <c r="FEV235" i="5"/>
  <c r="FEN230" i="5"/>
  <c r="FGB235" i="5"/>
  <c r="FFT230" i="5"/>
  <c r="FHH235" i="5"/>
  <c r="FGZ230" i="5"/>
  <c r="FIN235" i="5"/>
  <c r="FIF230" i="5"/>
  <c r="FJT235" i="5"/>
  <c r="FJL230" i="5"/>
  <c r="FKZ235" i="5"/>
  <c r="FKR230" i="5"/>
  <c r="FNL235" i="5"/>
  <c r="FND230" i="5"/>
  <c r="FOR235" i="5"/>
  <c r="FOJ230" i="5"/>
  <c r="FPX235" i="5"/>
  <c r="FPP230" i="5"/>
  <c r="FRD235" i="5"/>
  <c r="FQV230" i="5"/>
  <c r="FSJ235" i="5"/>
  <c r="FSB230" i="5"/>
  <c r="FTP235" i="5"/>
  <c r="FTH230" i="5"/>
  <c r="FUV235" i="5"/>
  <c r="FUN230" i="5"/>
  <c r="FXH235" i="5"/>
  <c r="FWZ230" i="5"/>
  <c r="FYN235" i="5"/>
  <c r="FYF230" i="5"/>
  <c r="FZT235" i="5"/>
  <c r="FZL230" i="5"/>
  <c r="GAZ235" i="5"/>
  <c r="GAR230" i="5"/>
  <c r="GCF235" i="5"/>
  <c r="GBX230" i="5"/>
  <c r="GDL235" i="5"/>
  <c r="GDD230" i="5"/>
  <c r="GER235" i="5"/>
  <c r="GEJ230" i="5"/>
  <c r="GHD235" i="5"/>
  <c r="GGV230" i="5"/>
  <c r="GIJ235" i="5"/>
  <c r="GIB230" i="5"/>
  <c r="GJP235" i="5"/>
  <c r="GJH230" i="5"/>
  <c r="GKV235" i="5"/>
  <c r="GKN230" i="5"/>
  <c r="GMB235" i="5"/>
  <c r="GLT230" i="5"/>
  <c r="GNH235" i="5"/>
  <c r="GMZ230" i="5"/>
  <c r="GON235" i="5"/>
  <c r="GOF230" i="5"/>
  <c r="GQZ235" i="5"/>
  <c r="GQR230" i="5"/>
  <c r="GSF235" i="5"/>
  <c r="GRX230" i="5"/>
  <c r="GTL235" i="5"/>
  <c r="GTD230" i="5"/>
  <c r="GUR235" i="5"/>
  <c r="GUJ230" i="5"/>
  <c r="GVX235" i="5"/>
  <c r="GVP230" i="5"/>
  <c r="GXD235" i="5"/>
  <c r="GWV230" i="5"/>
  <c r="GYJ235" i="5"/>
  <c r="GYB230" i="5"/>
  <c r="GZP235" i="5"/>
  <c r="GZH230" i="5"/>
  <c r="HAV235" i="5"/>
  <c r="HAN230" i="5"/>
  <c r="HCB235" i="5"/>
  <c r="HBT230" i="5"/>
  <c r="HDH235" i="5"/>
  <c r="HCZ230" i="5"/>
  <c r="HEN235" i="5"/>
  <c r="HEF230" i="5"/>
  <c r="HFT235" i="5"/>
  <c r="HFL230" i="5"/>
  <c r="HGZ235" i="5"/>
  <c r="HGR230" i="5"/>
  <c r="HIF235" i="5"/>
  <c r="HHX230" i="5"/>
  <c r="HJL235" i="5"/>
  <c r="HJD230" i="5"/>
  <c r="HKR235" i="5"/>
  <c r="HKJ230" i="5"/>
  <c r="HLX235" i="5"/>
  <c r="HLP230" i="5"/>
  <c r="HND235" i="5"/>
  <c r="HMV230" i="5"/>
  <c r="HOJ235" i="5"/>
  <c r="HOB230" i="5"/>
  <c r="HPP235" i="5"/>
  <c r="HPH230" i="5"/>
  <c r="HQV235" i="5"/>
  <c r="HQN230" i="5"/>
  <c r="HSB235" i="5"/>
  <c r="HRT230" i="5"/>
  <c r="HTH235" i="5"/>
  <c r="HSZ230" i="5"/>
  <c r="HUN235" i="5"/>
  <c r="HUF230" i="5"/>
  <c r="HVT235" i="5"/>
  <c r="HVL230" i="5"/>
  <c r="HWZ235" i="5"/>
  <c r="HWR230" i="5"/>
  <c r="HYF235" i="5"/>
  <c r="HXX230" i="5"/>
  <c r="HZL235" i="5"/>
  <c r="HZD230" i="5"/>
  <c r="IAR235" i="5"/>
  <c r="IAJ230" i="5"/>
  <c r="IBX235" i="5"/>
  <c r="IBP230" i="5"/>
  <c r="IDD235" i="5"/>
  <c r="ICV230" i="5"/>
  <c r="IEJ235" i="5"/>
  <c r="IEB230" i="5"/>
  <c r="IFP235" i="5"/>
  <c r="IFH230" i="5"/>
  <c r="IGV235" i="5"/>
  <c r="IGN230" i="5"/>
  <c r="IIB235" i="5"/>
  <c r="IHT230" i="5"/>
  <c r="IJH235" i="5"/>
  <c r="IIZ230" i="5"/>
  <c r="IKN235" i="5"/>
  <c r="IKF230" i="5"/>
  <c r="ILT235" i="5"/>
  <c r="ILL230" i="5"/>
  <c r="IMZ235" i="5"/>
  <c r="IMR230" i="5"/>
  <c r="IOF235" i="5"/>
  <c r="INX230" i="5"/>
  <c r="IPL235" i="5"/>
  <c r="IPD230" i="5"/>
  <c r="IQR235" i="5"/>
  <c r="IQJ230" i="5"/>
  <c r="IRX235" i="5"/>
  <c r="IRP230" i="5"/>
  <c r="ITD235" i="5"/>
  <c r="ISV230" i="5"/>
  <c r="IUJ235" i="5"/>
  <c r="IUB230" i="5"/>
  <c r="IVP235" i="5"/>
  <c r="IVH230" i="5"/>
  <c r="IWV235" i="5"/>
  <c r="IWN230" i="5"/>
  <c r="IYB235" i="5"/>
  <c r="IXT230" i="5"/>
  <c r="IZH235" i="5"/>
  <c r="IYZ230" i="5"/>
  <c r="JAN235" i="5"/>
  <c r="JAF230" i="5"/>
  <c r="JBT235" i="5"/>
  <c r="JBL230" i="5"/>
  <c r="JCZ235" i="5"/>
  <c r="JCR230" i="5"/>
  <c r="JEF235" i="5"/>
  <c r="JDX230" i="5"/>
  <c r="JFL235" i="5"/>
  <c r="JFD230" i="5"/>
  <c r="JGR235" i="5"/>
  <c r="JGJ230" i="5"/>
  <c r="JHX235" i="5"/>
  <c r="JHP230" i="5"/>
  <c r="JJD235" i="5"/>
  <c r="JIV230" i="5"/>
  <c r="JKJ235" i="5"/>
  <c r="JKB230" i="5"/>
  <c r="JLP235" i="5"/>
  <c r="JLH230" i="5"/>
  <c r="JMV235" i="5"/>
  <c r="JMN230" i="5"/>
  <c r="JOB235" i="5"/>
  <c r="JNT230" i="5"/>
  <c r="JPH235" i="5"/>
  <c r="JOZ230" i="5"/>
  <c r="JQN235" i="5"/>
  <c r="JQF230" i="5"/>
  <c r="JRT235" i="5"/>
  <c r="JRL230" i="5"/>
  <c r="JSZ235" i="5"/>
  <c r="JSR230" i="5"/>
  <c r="JUF235" i="5"/>
  <c r="JTX230" i="5"/>
  <c r="JVL235" i="5"/>
  <c r="JVD230" i="5"/>
  <c r="JWR235" i="5"/>
  <c r="JWJ230" i="5"/>
  <c r="JXX235" i="5"/>
  <c r="JXP230" i="5"/>
  <c r="JZD235" i="5"/>
  <c r="JYV230" i="5"/>
  <c r="KAJ235" i="5"/>
  <c r="KAB230" i="5"/>
  <c r="KBP235" i="5"/>
  <c r="KBH230" i="5"/>
  <c r="KCV235" i="5"/>
  <c r="KCN230" i="5"/>
  <c r="KEB235" i="5"/>
  <c r="KDT230" i="5"/>
  <c r="KFH235" i="5"/>
  <c r="KEZ230" i="5"/>
  <c r="KGN235" i="5"/>
  <c r="KGF230" i="5"/>
  <c r="KHT235" i="5"/>
  <c r="KHL230" i="5"/>
  <c r="KIZ235" i="5"/>
  <c r="KIR230" i="5"/>
  <c r="KKF235" i="5"/>
  <c r="KJX230" i="5"/>
  <c r="KLL235" i="5"/>
  <c r="KLD230" i="5"/>
  <c r="KMR235" i="5"/>
  <c r="KMJ230" i="5"/>
  <c r="KNX235" i="5"/>
  <c r="KNP230" i="5"/>
  <c r="KPD235" i="5"/>
  <c r="KOV230" i="5"/>
  <c r="KQJ235" i="5"/>
  <c r="KQB230" i="5"/>
  <c r="KRP235" i="5"/>
  <c r="KRH230" i="5"/>
  <c r="KSV235" i="5"/>
  <c r="KSN230" i="5"/>
  <c r="KUB235" i="5"/>
  <c r="KTT230" i="5"/>
  <c r="KVH235" i="5"/>
  <c r="KUZ230" i="5"/>
  <c r="KWN235" i="5"/>
  <c r="KWF230" i="5"/>
  <c r="KXT235" i="5"/>
  <c r="KXL230" i="5"/>
  <c r="KYZ235" i="5"/>
  <c r="KYR230" i="5"/>
  <c r="LAF235" i="5"/>
  <c r="KZX230" i="5"/>
  <c r="LBL235" i="5"/>
  <c r="LBD230" i="5"/>
  <c r="LCR235" i="5"/>
  <c r="LCJ230" i="5"/>
  <c r="LDX235" i="5"/>
  <c r="LDP230" i="5"/>
  <c r="LFD235" i="5"/>
  <c r="LEV230" i="5"/>
  <c r="LGJ235" i="5"/>
  <c r="LGB230" i="5"/>
  <c r="LHP235" i="5"/>
  <c r="LHH230" i="5"/>
  <c r="LIV235" i="5"/>
  <c r="LIN230" i="5"/>
  <c r="LKB235" i="5"/>
  <c r="LJT230" i="5"/>
  <c r="LLH235" i="5"/>
  <c r="LKZ230" i="5"/>
  <c r="LMN235" i="5"/>
  <c r="LMF230" i="5"/>
  <c r="LNT235" i="5"/>
  <c r="LNL230" i="5"/>
  <c r="LOZ235" i="5"/>
  <c r="LOR230" i="5"/>
  <c r="LQF235" i="5"/>
  <c r="LPX230" i="5"/>
  <c r="LRL235" i="5"/>
  <c r="LRD230" i="5"/>
  <c r="LSR235" i="5"/>
  <c r="LSJ230" i="5"/>
  <c r="LTX235" i="5"/>
  <c r="LTP230" i="5"/>
  <c r="LVD235" i="5"/>
  <c r="LUV230" i="5"/>
  <c r="LWJ235" i="5"/>
  <c r="LWB230" i="5"/>
  <c r="LXP235" i="5"/>
  <c r="LXH230" i="5"/>
  <c r="LYV235" i="5"/>
  <c r="LYN230" i="5"/>
  <c r="MAB235" i="5"/>
  <c r="LZT230" i="5"/>
  <c r="MBH235" i="5"/>
  <c r="MAZ230" i="5"/>
  <c r="MCN235" i="5"/>
  <c r="MCF230" i="5"/>
  <c r="MDT235" i="5"/>
  <c r="MDL230" i="5"/>
  <c r="MEZ235" i="5"/>
  <c r="MER230" i="5"/>
  <c r="MGF235" i="5"/>
  <c r="MFX230" i="5"/>
  <c r="MHL235" i="5"/>
  <c r="MHD230" i="5"/>
  <c r="MIR235" i="5"/>
  <c r="MIJ230" i="5"/>
  <c r="MJX235" i="5"/>
  <c r="MJP230" i="5"/>
  <c r="MLD235" i="5"/>
  <c r="MKV230" i="5"/>
  <c r="MMJ235" i="5"/>
  <c r="MMB230" i="5"/>
  <c r="MNP235" i="5"/>
  <c r="MNH230" i="5"/>
  <c r="MOV235" i="5"/>
  <c r="MON230" i="5"/>
  <c r="MQB235" i="5"/>
  <c r="MPT230" i="5"/>
  <c r="MRH235" i="5"/>
  <c r="MQZ230" i="5"/>
  <c r="MSN235" i="5"/>
  <c r="MSF230" i="5"/>
  <c r="MTT235" i="5"/>
  <c r="MTL230" i="5"/>
  <c r="MUZ235" i="5"/>
  <c r="MUR230" i="5"/>
  <c r="MWF235" i="5"/>
  <c r="MVX230" i="5"/>
  <c r="MXL235" i="5"/>
  <c r="MXD230" i="5"/>
  <c r="MYR235" i="5"/>
  <c r="MYJ230" i="5"/>
  <c r="MZX235" i="5"/>
  <c r="MZP230" i="5"/>
  <c r="NBD235" i="5"/>
  <c r="NAV230" i="5"/>
  <c r="NCJ235" i="5"/>
  <c r="NCB230" i="5"/>
  <c r="NDP235" i="5"/>
  <c r="NDH230" i="5"/>
  <c r="NEV235" i="5"/>
  <c r="NEN230" i="5"/>
  <c r="NGB235" i="5"/>
  <c r="NFT230" i="5"/>
  <c r="NHH235" i="5"/>
  <c r="NGZ230" i="5"/>
  <c r="NIN235" i="5"/>
  <c r="NIF230" i="5"/>
  <c r="NJT235" i="5"/>
  <c r="NJL230" i="5"/>
  <c r="NKZ235" i="5"/>
  <c r="NKR230" i="5"/>
  <c r="NMF235" i="5"/>
  <c r="NLX230" i="5"/>
  <c r="NNL235" i="5"/>
  <c r="NND230" i="5"/>
  <c r="NOR235" i="5"/>
  <c r="NOJ230" i="5"/>
  <c r="NPX235" i="5"/>
  <c r="NPP230" i="5"/>
  <c r="NRD235" i="5"/>
  <c r="NQV230" i="5"/>
  <c r="NSJ235" i="5"/>
  <c r="NSB230" i="5"/>
  <c r="NTP235" i="5"/>
  <c r="NTH230" i="5"/>
  <c r="NUV235" i="5"/>
  <c r="NUN230" i="5"/>
  <c r="NWB235" i="5"/>
  <c r="NVT230" i="5"/>
  <c r="NXH235" i="5"/>
  <c r="NWZ230" i="5"/>
  <c r="NYN235" i="5"/>
  <c r="NYF230" i="5"/>
  <c r="NZT235" i="5"/>
  <c r="NZL230" i="5"/>
  <c r="OAZ235" i="5"/>
  <c r="OAR230" i="5"/>
  <c r="OCF235" i="5"/>
  <c r="OBX230" i="5"/>
  <c r="ODL235" i="5"/>
  <c r="ODD230" i="5"/>
  <c r="OER235" i="5"/>
  <c r="OEJ230" i="5"/>
  <c r="OFX235" i="5"/>
  <c r="OFP230" i="5"/>
  <c r="OHD235" i="5"/>
  <c r="OGV230" i="5"/>
  <c r="OIJ235" i="5"/>
  <c r="OIB230" i="5"/>
  <c r="OJP235" i="5"/>
  <c r="OJH230" i="5"/>
  <c r="OKV235" i="5"/>
  <c r="OKN230" i="5"/>
  <c r="OMB235" i="5"/>
  <c r="OLT230" i="5"/>
  <c r="ONH235" i="5"/>
  <c r="OMZ230" i="5"/>
  <c r="OON235" i="5"/>
  <c r="OOF230" i="5"/>
  <c r="OPT235" i="5"/>
  <c r="OPL230" i="5"/>
  <c r="OQZ235" i="5"/>
  <c r="OQR230" i="5"/>
  <c r="OSF235" i="5"/>
  <c r="ORX230" i="5"/>
  <c r="OTL235" i="5"/>
  <c r="OTD230" i="5"/>
  <c r="OUR235" i="5"/>
  <c r="OUJ230" i="5"/>
  <c r="OVX235" i="5"/>
  <c r="OVP230" i="5"/>
  <c r="OXD235" i="5"/>
  <c r="OWV230" i="5"/>
  <c r="OYJ235" i="5"/>
  <c r="OYB230" i="5"/>
  <c r="OZP235" i="5"/>
  <c r="OZH230" i="5"/>
  <c r="PAV235" i="5"/>
  <c r="PAN230" i="5"/>
  <c r="PCB235" i="5"/>
  <c r="PBT230" i="5"/>
  <c r="PDH235" i="5"/>
  <c r="PCZ230" i="5"/>
  <c r="PEN235" i="5"/>
  <c r="PEF230" i="5"/>
  <c r="PFT235" i="5"/>
  <c r="PFL230" i="5"/>
  <c r="PGZ235" i="5"/>
  <c r="PGR230" i="5"/>
  <c r="PIF235" i="5"/>
  <c r="PHX230" i="5"/>
  <c r="PJL235" i="5"/>
  <c r="PJD230" i="5"/>
  <c r="PKR235" i="5"/>
  <c r="PKJ230" i="5"/>
  <c r="PLX235" i="5"/>
  <c r="PLP230" i="5"/>
  <c r="PND235" i="5"/>
  <c r="PMV230" i="5"/>
  <c r="POJ235" i="5"/>
  <c r="POB230" i="5"/>
  <c r="PPP235" i="5"/>
  <c r="PPH230" i="5"/>
  <c r="PQV235" i="5"/>
  <c r="PQN230" i="5"/>
  <c r="PSB235" i="5"/>
  <c r="PRT230" i="5"/>
  <c r="PTH235" i="5"/>
  <c r="PSZ230" i="5"/>
  <c r="PUN235" i="5"/>
  <c r="PUF230" i="5"/>
  <c r="PVT235" i="5"/>
  <c r="PVL230" i="5"/>
  <c r="PWZ235" i="5"/>
  <c r="PWR230" i="5"/>
  <c r="PYF235" i="5"/>
  <c r="PXX230" i="5"/>
  <c r="PZL235" i="5"/>
  <c r="PZD230" i="5"/>
  <c r="QAR235" i="5"/>
  <c r="QAJ230" i="5"/>
  <c r="QBX235" i="5"/>
  <c r="QBP230" i="5"/>
  <c r="QDD235" i="5"/>
  <c r="QCV230" i="5"/>
  <c r="QEJ235" i="5"/>
  <c r="QEB230" i="5"/>
  <c r="QFP235" i="5"/>
  <c r="QFH230" i="5"/>
  <c r="QGV235" i="5"/>
  <c r="QGN230" i="5"/>
  <c r="QIB235" i="5"/>
  <c r="QHT230" i="5"/>
  <c r="QJH235" i="5"/>
  <c r="QIZ230" i="5"/>
  <c r="QKN235" i="5"/>
  <c r="QKF230" i="5"/>
  <c r="QLT235" i="5"/>
  <c r="QLL230" i="5"/>
  <c r="QMZ235" i="5"/>
  <c r="QMR230" i="5"/>
  <c r="QOF235" i="5"/>
  <c r="QNX230" i="5"/>
  <c r="QPL235" i="5"/>
  <c r="QPD230" i="5"/>
  <c r="QQR235" i="5"/>
  <c r="QQJ230" i="5"/>
  <c r="QRX235" i="5"/>
  <c r="QRP230" i="5"/>
  <c r="QTD235" i="5"/>
  <c r="QSV230" i="5"/>
  <c r="QUJ235" i="5"/>
  <c r="QUB230" i="5"/>
  <c r="QVP235" i="5"/>
  <c r="QVH230" i="5"/>
  <c r="QWV235" i="5"/>
  <c r="QWN230" i="5"/>
  <c r="QYB235" i="5"/>
  <c r="QXT230" i="5"/>
  <c r="QZH235" i="5"/>
  <c r="QYZ230" i="5"/>
  <c r="RAN235" i="5"/>
  <c r="RAF230" i="5"/>
  <c r="RBT235" i="5"/>
  <c r="RBL230" i="5"/>
  <c r="RCZ235" i="5"/>
  <c r="RCR230" i="5"/>
  <c r="REF235" i="5"/>
  <c r="RDX230" i="5"/>
  <c r="RFL235" i="5"/>
  <c r="RFD230" i="5"/>
  <c r="RGR235" i="5"/>
  <c r="RGJ230" i="5"/>
  <c r="RHX235" i="5"/>
  <c r="RHP230" i="5"/>
  <c r="RJD235" i="5"/>
  <c r="RIV230" i="5"/>
  <c r="RKJ235" i="5"/>
  <c r="RKB230" i="5"/>
  <c r="RLP235" i="5"/>
  <c r="RLH230" i="5"/>
  <c r="RMV235" i="5"/>
  <c r="RMN230" i="5"/>
  <c r="ROB235" i="5"/>
  <c r="RNT230" i="5"/>
  <c r="RPH235" i="5"/>
  <c r="ROZ230" i="5"/>
  <c r="RQN235" i="5"/>
  <c r="RQF230" i="5"/>
  <c r="RRT235" i="5"/>
  <c r="RRL230" i="5"/>
  <c r="RSZ235" i="5"/>
  <c r="RSR230" i="5"/>
  <c r="RUF235" i="5"/>
  <c r="RTX230" i="5"/>
  <c r="RVL235" i="5"/>
  <c r="RVD230" i="5"/>
  <c r="RWR235" i="5"/>
  <c r="RWJ230" i="5"/>
  <c r="RXX235" i="5"/>
  <c r="RXP230" i="5"/>
  <c r="RZD235" i="5"/>
  <c r="RYV230" i="5"/>
  <c r="SAJ235" i="5"/>
  <c r="SAB230" i="5"/>
  <c r="SBP235" i="5"/>
  <c r="SBH230" i="5"/>
  <c r="SCV235" i="5"/>
  <c r="SCN230" i="5"/>
  <c r="SEB235" i="5"/>
  <c r="SDT230" i="5"/>
  <c r="SFH235" i="5"/>
  <c r="SEZ230" i="5"/>
  <c r="SGN235" i="5"/>
  <c r="SGF230" i="5"/>
  <c r="SHT235" i="5"/>
  <c r="SHL230" i="5"/>
  <c r="SIZ235" i="5"/>
  <c r="SIR230" i="5"/>
  <c r="SKF235" i="5"/>
  <c r="SJX230" i="5"/>
  <c r="SLL235" i="5"/>
  <c r="SLD230" i="5"/>
  <c r="SMR235" i="5"/>
  <c r="SMJ230" i="5"/>
  <c r="SNX235" i="5"/>
  <c r="SNP230" i="5"/>
  <c r="SPD235" i="5"/>
  <c r="SOV230" i="5"/>
  <c r="SQJ235" i="5"/>
  <c r="SQB230" i="5"/>
  <c r="SRP235" i="5"/>
  <c r="SRH230" i="5"/>
  <c r="SSV235" i="5"/>
  <c r="SSN230" i="5"/>
  <c r="SUB235" i="5"/>
  <c r="STT230" i="5"/>
  <c r="SVH235" i="5"/>
  <c r="SUZ230" i="5"/>
  <c r="SWN235" i="5"/>
  <c r="SWF230" i="5"/>
  <c r="SXT235" i="5"/>
  <c r="SXL230" i="5"/>
  <c r="SYZ235" i="5"/>
  <c r="SYR230" i="5"/>
  <c r="TAF235" i="5"/>
  <c r="SZX230" i="5"/>
  <c r="TBL235" i="5"/>
  <c r="TBD230" i="5"/>
  <c r="TCR235" i="5"/>
  <c r="TCJ230" i="5"/>
  <c r="TDX235" i="5"/>
  <c r="TDP230" i="5"/>
  <c r="TGJ235" i="5"/>
  <c r="TGB230" i="5"/>
  <c r="THP235" i="5"/>
  <c r="THH230" i="5"/>
  <c r="TIV235" i="5"/>
  <c r="TIN230" i="5"/>
  <c r="TKB235" i="5"/>
  <c r="TJT230" i="5"/>
  <c r="TLH235" i="5"/>
  <c r="TKZ230" i="5"/>
  <c r="TMN235" i="5"/>
  <c r="TMF230" i="5"/>
  <c r="TNT235" i="5"/>
  <c r="TNL230" i="5"/>
  <c r="TOZ235" i="5"/>
  <c r="TOR230" i="5"/>
  <c r="TQF235" i="5"/>
  <c r="TPX230" i="5"/>
  <c r="TRL235" i="5"/>
  <c r="TRD230" i="5"/>
  <c r="TSR235" i="5"/>
  <c r="TSJ230" i="5"/>
  <c r="TTX235" i="5"/>
  <c r="TTP230" i="5"/>
  <c r="TVD235" i="5"/>
  <c r="TUV230" i="5"/>
  <c r="TWJ235" i="5"/>
  <c r="TWB230" i="5"/>
  <c r="TXP235" i="5"/>
  <c r="TXH230" i="5"/>
  <c r="TYV235" i="5"/>
  <c r="TYN230" i="5"/>
  <c r="UAB235" i="5"/>
  <c r="TZT230" i="5"/>
  <c r="UBH235" i="5"/>
  <c r="UAZ230" i="5"/>
  <c r="UCN235" i="5"/>
  <c r="UCF230" i="5"/>
  <c r="UDT235" i="5"/>
  <c r="UDL230" i="5"/>
  <c r="UEZ235" i="5"/>
  <c r="UER230" i="5"/>
  <c r="UGF235" i="5"/>
  <c r="UFX230" i="5"/>
  <c r="UHL235" i="5"/>
  <c r="UHD230" i="5"/>
  <c r="UIR235" i="5"/>
  <c r="UIJ230" i="5"/>
  <c r="UJH235" i="5"/>
  <c r="UIZ230" i="5"/>
  <c r="UJX235" i="5"/>
  <c r="UJP230" i="5"/>
  <c r="UKN235" i="5"/>
  <c r="UKF230" i="5"/>
  <c r="ULD235" i="5"/>
  <c r="UKV230" i="5"/>
  <c r="ULT235" i="5"/>
  <c r="ULL230" i="5"/>
  <c r="UMZ235" i="5"/>
  <c r="UMR230" i="5"/>
  <c r="UNP235" i="5"/>
  <c r="UNH230" i="5"/>
  <c r="UOF235" i="5"/>
  <c r="UNX230" i="5"/>
  <c r="UOV235" i="5"/>
  <c r="UON230" i="5"/>
  <c r="UPL235" i="5"/>
  <c r="UPD230" i="5"/>
  <c r="UQB235" i="5"/>
  <c r="UPT230" i="5"/>
  <c r="URH235" i="5"/>
  <c r="UQZ230" i="5"/>
  <c r="USN235" i="5"/>
  <c r="USF230" i="5"/>
  <c r="UTD235" i="5"/>
  <c r="USV230" i="5"/>
  <c r="UTT235" i="5"/>
  <c r="UTL230" i="5"/>
  <c r="UUJ235" i="5"/>
  <c r="UUB230" i="5"/>
  <c r="UUZ235" i="5"/>
  <c r="UUR230" i="5"/>
  <c r="UVP235" i="5"/>
  <c r="UVH230" i="5"/>
  <c r="UWV235" i="5"/>
  <c r="UWN230" i="5"/>
  <c r="UXL235" i="5"/>
  <c r="UXD230" i="5"/>
  <c r="UYB235" i="5"/>
  <c r="UXT230" i="5"/>
  <c r="UYR235" i="5"/>
  <c r="UYJ230" i="5"/>
  <c r="UZH235" i="5"/>
  <c r="UYZ230" i="5"/>
  <c r="UZX235" i="5"/>
  <c r="UZP230" i="5"/>
  <c r="VBD235" i="5"/>
  <c r="VAV230" i="5"/>
  <c r="VCJ235" i="5"/>
  <c r="VCB230" i="5"/>
  <c r="VCZ235" i="5"/>
  <c r="VCR230" i="5"/>
  <c r="VDP235" i="5"/>
  <c r="VDH230" i="5"/>
  <c r="VEF235" i="5"/>
  <c r="VDX230" i="5"/>
  <c r="VEV235" i="5"/>
  <c r="VEN230" i="5"/>
  <c r="VFL235" i="5"/>
  <c r="VFD230" i="5"/>
  <c r="VGR235" i="5"/>
  <c r="VGJ230" i="5"/>
  <c r="VHH235" i="5"/>
  <c r="VGZ230" i="5"/>
  <c r="VHX235" i="5"/>
  <c r="VHP230" i="5"/>
  <c r="VIN235" i="5"/>
  <c r="VIF230" i="5"/>
  <c r="VJD235" i="5"/>
  <c r="VIV230" i="5"/>
  <c r="VJT235" i="5"/>
  <c r="VJL230" i="5"/>
  <c r="VKZ235" i="5"/>
  <c r="VKR230" i="5"/>
  <c r="VMF235" i="5"/>
  <c r="VLX230" i="5"/>
  <c r="VMV235" i="5"/>
  <c r="VMN230" i="5"/>
  <c r="VNL235" i="5"/>
  <c r="VND230" i="5"/>
  <c r="VOB235" i="5"/>
  <c r="VNT230" i="5"/>
  <c r="VOR235" i="5"/>
  <c r="VOJ230" i="5"/>
  <c r="VPH235" i="5"/>
  <c r="VOZ230" i="5"/>
  <c r="VQN235" i="5"/>
  <c r="VQF230" i="5"/>
  <c r="VRD235" i="5"/>
  <c r="VQV230" i="5"/>
  <c r="VRT235" i="5"/>
  <c r="VRL230" i="5"/>
  <c r="VSJ235" i="5"/>
  <c r="VSB230" i="5"/>
  <c r="VSZ235" i="5"/>
  <c r="VSR230" i="5"/>
  <c r="VTP235" i="5"/>
  <c r="VTH230" i="5"/>
  <c r="VUV235" i="5"/>
  <c r="VUN230" i="5"/>
  <c r="VWB235" i="5"/>
  <c r="VVT230" i="5"/>
  <c r="VWR235" i="5"/>
  <c r="VWJ230" i="5"/>
  <c r="VXH235" i="5"/>
  <c r="VWZ230" i="5"/>
  <c r="VXX235" i="5"/>
  <c r="VXP230" i="5"/>
  <c r="VYN235" i="5"/>
  <c r="VYF230" i="5"/>
  <c r="VZD235" i="5"/>
  <c r="VYV230" i="5"/>
  <c r="WAJ235" i="5"/>
  <c r="WAB230" i="5"/>
  <c r="WAZ235" i="5"/>
  <c r="WAR230" i="5"/>
  <c r="WBP235" i="5"/>
  <c r="WBH230" i="5"/>
  <c r="WCF235" i="5"/>
  <c r="WBX230" i="5"/>
  <c r="WCV235" i="5"/>
  <c r="WCN230" i="5"/>
  <c r="WDL235" i="5"/>
  <c r="WDD230" i="5"/>
  <c r="WER235" i="5"/>
  <c r="WEJ230" i="5"/>
  <c r="WFX235" i="5"/>
  <c r="WFP230" i="5"/>
  <c r="WGN235" i="5"/>
  <c r="WGF230" i="5"/>
  <c r="WHD235" i="5"/>
  <c r="WGV230" i="5"/>
  <c r="WHT235" i="5"/>
  <c r="WHL230" i="5"/>
  <c r="WIJ235" i="5"/>
  <c r="WIB230" i="5"/>
  <c r="WIZ235" i="5"/>
  <c r="WIR230" i="5"/>
  <c r="WKF235" i="5"/>
  <c r="WJX230" i="5"/>
  <c r="WKV235" i="5"/>
  <c r="WKN230" i="5"/>
  <c r="WLL235" i="5"/>
  <c r="WLD230" i="5"/>
  <c r="WMB235" i="5"/>
  <c r="WLT230" i="5"/>
  <c r="WMR235" i="5"/>
  <c r="WMJ230" i="5"/>
  <c r="WNH235" i="5"/>
  <c r="WMZ230" i="5"/>
  <c r="WON235" i="5"/>
  <c r="WOF230" i="5"/>
  <c r="WPT235" i="5"/>
  <c r="WPL230" i="5"/>
  <c r="WQJ235" i="5"/>
  <c r="WQB230" i="5"/>
  <c r="WQZ235" i="5"/>
  <c r="WQR230" i="5"/>
  <c r="WRP235" i="5"/>
  <c r="WRH230" i="5"/>
  <c r="WSF235" i="5"/>
  <c r="WRX230" i="5"/>
  <c r="WSV235" i="5"/>
  <c r="WSN230" i="5"/>
  <c r="WUB235" i="5"/>
  <c r="WTT230" i="5"/>
  <c r="WUR235" i="5"/>
  <c r="WUJ230" i="5"/>
  <c r="WVH235" i="5"/>
  <c r="WUZ230" i="5"/>
  <c r="WVX235" i="5"/>
  <c r="WVP230" i="5"/>
  <c r="WWN235" i="5"/>
  <c r="WWF230" i="5"/>
  <c r="WXD235" i="5"/>
  <c r="WWV230" i="5"/>
  <c r="WYJ235" i="5"/>
  <c r="WYB230" i="5"/>
  <c r="WZP235" i="5"/>
  <c r="WZH230" i="5"/>
  <c r="XAF235" i="5"/>
  <c r="WZX230" i="5"/>
  <c r="XAV235" i="5"/>
  <c r="XAN230" i="5"/>
  <c r="XBL235" i="5"/>
  <c r="XBD230" i="5"/>
  <c r="XCB235" i="5"/>
  <c r="XBT230" i="5"/>
  <c r="XCR235" i="5"/>
  <c r="XCJ230" i="5"/>
  <c r="XDX235" i="5"/>
  <c r="XDP230" i="5"/>
  <c r="XEN235" i="5"/>
  <c r="XEF230" i="5"/>
  <c r="XFD235" i="5"/>
  <c r="XEV230" i="5"/>
  <c r="BD230" i="5"/>
  <c r="DP230" i="5"/>
  <c r="IN230" i="5"/>
  <c r="KZ230" i="5"/>
  <c r="NL230" i="5"/>
  <c r="PX230" i="5"/>
  <c r="SJ230" i="5"/>
  <c r="UV230" i="5"/>
  <c r="XH230" i="5"/>
  <c r="ACN230" i="5"/>
  <c r="ADL230" i="5"/>
  <c r="AER230" i="5"/>
  <c r="AGV230" i="5"/>
  <c r="AIB230" i="5"/>
  <c r="AIZ230" i="5"/>
  <c r="AMJ230" i="5"/>
  <c r="ANH230" i="5"/>
  <c r="AON230" i="5"/>
  <c r="AQR230" i="5"/>
  <c r="ARX230" i="5"/>
  <c r="ASV230" i="5"/>
  <c r="AWF230" i="5"/>
  <c r="AXD230" i="5"/>
  <c r="AYJ230" i="5"/>
  <c r="BAN230" i="5"/>
  <c r="BBT230" i="5"/>
  <c r="BCR230" i="5"/>
  <c r="BGB230" i="5"/>
  <c r="BGZ230" i="5"/>
  <c r="BIF230" i="5"/>
  <c r="BKJ230" i="5"/>
  <c r="BLP230" i="5"/>
  <c r="BMN230" i="5"/>
  <c r="BPX230" i="5"/>
  <c r="BQV230" i="5"/>
  <c r="BSB230" i="5"/>
  <c r="BUF230" i="5"/>
  <c r="BVL230" i="5"/>
  <c r="BWJ230" i="5"/>
  <c r="BZT230" i="5"/>
  <c r="CAR230" i="5"/>
  <c r="CBX230" i="5"/>
  <c r="CEB230" i="5"/>
  <c r="CFH230" i="5"/>
  <c r="CGF230" i="5"/>
  <c r="CJP230" i="5"/>
  <c r="CKN230" i="5"/>
  <c r="CNX230" i="5"/>
  <c r="CSV230" i="5"/>
  <c r="CUJ230" i="5"/>
  <c r="CXT230" i="5"/>
  <c r="DCR230" i="5"/>
  <c r="DEF230" i="5"/>
  <c r="DHP230" i="5"/>
  <c r="DJD230" i="5"/>
  <c r="DMN230" i="5"/>
  <c r="DOB230" i="5"/>
  <c r="DRL230" i="5"/>
  <c r="DWJ230" i="5"/>
  <c r="DXX230" i="5"/>
  <c r="EBH230" i="5"/>
  <c r="EGF230" i="5"/>
  <c r="EHT230" i="5"/>
  <c r="ELD230" i="5"/>
  <c r="EMR230" i="5"/>
  <c r="EQB230" i="5"/>
  <c r="ERP230" i="5"/>
  <c r="EUZ230" i="5"/>
  <c r="EZX230" i="5"/>
  <c r="FBL230" i="5"/>
  <c r="FEV230" i="5"/>
  <c r="FJT230" i="5"/>
  <c r="FLH230" i="5"/>
  <c r="FOR230" i="5"/>
  <c r="FTP230" i="5"/>
  <c r="FVD230" i="5"/>
  <c r="FYN230" i="5"/>
  <c r="GDL230" i="5"/>
  <c r="GEZ230" i="5"/>
  <c r="GIJ230" i="5"/>
  <c r="GJX230" i="5"/>
  <c r="GNH230" i="5"/>
  <c r="GOV230" i="5"/>
  <c r="GSF230" i="5"/>
  <c r="GXD230" i="5"/>
  <c r="GYR230" i="5"/>
  <c r="HCB230" i="5"/>
  <c r="HDP230" i="5"/>
  <c r="HGZ230" i="5"/>
  <c r="HLX230" i="5"/>
  <c r="HQV230" i="5"/>
  <c r="HVT230" i="5"/>
  <c r="IAR230" i="5"/>
  <c r="IFP230" i="5"/>
  <c r="IHD230" i="5"/>
  <c r="IKN230" i="5"/>
  <c r="IMB230" i="5"/>
  <c r="IPL230" i="5"/>
  <c r="IQZ230" i="5"/>
  <c r="IUJ230" i="5"/>
  <c r="IVX230" i="5"/>
  <c r="IZH230" i="5"/>
  <c r="JAV230" i="5"/>
  <c r="JEF230" i="5"/>
  <c r="JFT230" i="5"/>
  <c r="JJD230" i="5"/>
  <c r="JKR230" i="5"/>
  <c r="JOB230" i="5"/>
  <c r="JPP230" i="5"/>
  <c r="JSZ230" i="5"/>
  <c r="JUN230" i="5"/>
  <c r="JXX230" i="5"/>
  <c r="JZL230" i="5"/>
  <c r="KCV230" i="5"/>
  <c r="KEJ230" i="5"/>
  <c r="KHT230" i="5"/>
  <c r="KJH230" i="5"/>
  <c r="KMR230" i="5"/>
  <c r="KOF230" i="5"/>
  <c r="KRP230" i="5"/>
  <c r="KTD230" i="5"/>
  <c r="KWN230" i="5"/>
  <c r="KYB230" i="5"/>
  <c r="LBL230" i="5"/>
  <c r="LCZ230" i="5"/>
  <c r="LGJ230" i="5"/>
  <c r="LHX230" i="5"/>
  <c r="LLH230" i="5"/>
  <c r="LMV230" i="5"/>
  <c r="LQF230" i="5"/>
  <c r="LRT230" i="5"/>
  <c r="LVD230" i="5"/>
  <c r="LWR230" i="5"/>
  <c r="MAB230" i="5"/>
  <c r="MBP230" i="5"/>
  <c r="MEZ230" i="5"/>
  <c r="MGN230" i="5"/>
  <c r="MJX230" i="5"/>
  <c r="MLL230" i="5"/>
  <c r="MOV230" i="5"/>
  <c r="MQJ230" i="5"/>
  <c r="MTT230" i="5"/>
  <c r="MVH230" i="5"/>
  <c r="MYR230" i="5"/>
  <c r="NAF230" i="5"/>
  <c r="NDP230" i="5"/>
  <c r="NFD230" i="5"/>
  <c r="NIN230" i="5"/>
  <c r="NKB230" i="5"/>
  <c r="NNL230" i="5"/>
  <c r="NOZ230" i="5"/>
  <c r="NSJ230" i="5"/>
  <c r="NTX230" i="5"/>
  <c r="NXH230" i="5"/>
  <c r="NYV230" i="5"/>
  <c r="OCF230" i="5"/>
  <c r="ODT230" i="5"/>
  <c r="OHD230" i="5"/>
  <c r="OIR230" i="5"/>
  <c r="OMB230" i="5"/>
  <c r="ONP230" i="5"/>
  <c r="OQZ230" i="5"/>
  <c r="OSN230" i="5"/>
  <c r="OVX230" i="5"/>
  <c r="OXL230" i="5"/>
  <c r="PAV230" i="5"/>
  <c r="PCJ230" i="5"/>
  <c r="PFT230" i="5"/>
  <c r="PHH230" i="5"/>
  <c r="PKR230" i="5"/>
  <c r="PMF230" i="5"/>
  <c r="PPP230" i="5"/>
  <c r="PRD230" i="5"/>
  <c r="PUN230" i="5"/>
  <c r="PWB230" i="5"/>
  <c r="PZL230" i="5"/>
  <c r="QAZ230" i="5"/>
  <c r="QEJ230" i="5"/>
  <c r="QFX230" i="5"/>
  <c r="QJH230" i="5"/>
  <c r="QKV230" i="5"/>
  <c r="QOF230" i="5"/>
  <c r="QPT230" i="5"/>
  <c r="QTD230" i="5"/>
  <c r="QUR230" i="5"/>
  <c r="QYB230" i="5"/>
  <c r="QZP230" i="5"/>
  <c r="RCZ230" i="5"/>
  <c r="REN230" i="5"/>
  <c r="RHX230" i="5"/>
  <c r="RJL230" i="5"/>
  <c r="RMV230" i="5"/>
  <c r="ROJ230" i="5"/>
  <c r="RRT230" i="5"/>
  <c r="RTH230" i="5"/>
  <c r="RWR230" i="5"/>
  <c r="RYF230" i="5"/>
  <c r="SBP230" i="5"/>
  <c r="SDD230" i="5"/>
  <c r="SGN230" i="5"/>
  <c r="SIB230" i="5"/>
  <c r="SLL230" i="5"/>
  <c r="SMZ230" i="5"/>
  <c r="SQJ230" i="5"/>
  <c r="SRX230" i="5"/>
  <c r="SVH230" i="5"/>
  <c r="SWV230" i="5"/>
  <c r="TAF230" i="5"/>
  <c r="TBT230" i="5"/>
  <c r="TFD230" i="5"/>
  <c r="TGR230" i="5"/>
  <c r="TKB230" i="5"/>
  <c r="TLP230" i="5"/>
  <c r="TOZ230" i="5"/>
  <c r="TQN230" i="5"/>
  <c r="TTX230" i="5"/>
  <c r="TVL230" i="5"/>
  <c r="TYV230" i="5"/>
  <c r="UAJ230" i="5"/>
  <c r="UDT230" i="5"/>
  <c r="UFH230" i="5"/>
  <c r="UIR230" i="5"/>
  <c r="UMB230" i="5"/>
  <c r="UYB230" i="5"/>
  <c r="VBL230" i="5"/>
  <c r="VMF230" i="5"/>
  <c r="VQN230" i="5"/>
  <c r="VTX230" i="5"/>
  <c r="WBP230" i="5"/>
  <c r="WEZ230" i="5"/>
  <c r="WJH230" i="5"/>
  <c r="WUB230" i="5"/>
  <c r="WXL230" i="5"/>
  <c r="DYV235" i="5"/>
  <c r="FCJ235" i="5"/>
  <c r="ADX235" i="5"/>
  <c r="ADP230" i="5"/>
  <c r="AEF230" i="5"/>
  <c r="AEN235" i="5"/>
  <c r="AEV230" i="5"/>
  <c r="AFD235" i="5"/>
  <c r="AFL230" i="5"/>
  <c r="AFT235" i="5"/>
  <c r="AGJ235" i="5"/>
  <c r="AGB230" i="5"/>
  <c r="AIV235" i="5"/>
  <c r="AIN230" i="5"/>
  <c r="AJD230" i="5"/>
  <c r="AJL235" i="5"/>
  <c r="AJT230" i="5"/>
  <c r="AKB235" i="5"/>
  <c r="AKJ230" i="5"/>
  <c r="AKR235" i="5"/>
  <c r="ALH235" i="5"/>
  <c r="AKZ230" i="5"/>
  <c r="ANT235" i="5"/>
  <c r="ANL230" i="5"/>
  <c r="AOB230" i="5"/>
  <c r="AOJ235" i="5"/>
  <c r="AOR230" i="5"/>
  <c r="AOZ235" i="5"/>
  <c r="APH230" i="5"/>
  <c r="APP235" i="5"/>
  <c r="AQF235" i="5"/>
  <c r="APX230" i="5"/>
  <c r="ASR235" i="5"/>
  <c r="ASJ230" i="5"/>
  <c r="ASZ230" i="5"/>
  <c r="ATH235" i="5"/>
  <c r="ATP230" i="5"/>
  <c r="ATX235" i="5"/>
  <c r="AUF230" i="5"/>
  <c r="AUN235" i="5"/>
  <c r="AVD235" i="5"/>
  <c r="AUV230" i="5"/>
  <c r="AXP235" i="5"/>
  <c r="AXH230" i="5"/>
  <c r="AXX230" i="5"/>
  <c r="AYF235" i="5"/>
  <c r="AYN230" i="5"/>
  <c r="AYV235" i="5"/>
  <c r="AZD230" i="5"/>
  <c r="AZL235" i="5"/>
  <c r="BAB235" i="5"/>
  <c r="AZT230" i="5"/>
  <c r="BCN235" i="5"/>
  <c r="BCF230" i="5"/>
  <c r="BCV230" i="5"/>
  <c r="BDD235" i="5"/>
  <c r="BDL230" i="5"/>
  <c r="BDT235" i="5"/>
  <c r="BEB230" i="5"/>
  <c r="BEJ235" i="5"/>
  <c r="BEZ235" i="5"/>
  <c r="BER230" i="5"/>
  <c r="BHL235" i="5"/>
  <c r="BHD230" i="5"/>
  <c r="BHT230" i="5"/>
  <c r="BIB235" i="5"/>
  <c r="BIJ230" i="5"/>
  <c r="BIR235" i="5"/>
  <c r="BIZ230" i="5"/>
  <c r="BJH235" i="5"/>
  <c r="BJX235" i="5"/>
  <c r="BJP230" i="5"/>
  <c r="BMJ235" i="5"/>
  <c r="BMB230" i="5"/>
  <c r="BMR230" i="5"/>
  <c r="BMZ235" i="5"/>
  <c r="BNH230" i="5"/>
  <c r="BNP235" i="5"/>
  <c r="BNX230" i="5"/>
  <c r="BOF235" i="5"/>
  <c r="BOV235" i="5"/>
  <c r="BON230" i="5"/>
  <c r="BRH235" i="5"/>
  <c r="BQZ230" i="5"/>
  <c r="BRP230" i="5"/>
  <c r="BRX235" i="5"/>
  <c r="BSF230" i="5"/>
  <c r="BSN235" i="5"/>
  <c r="BSV230" i="5"/>
  <c r="BTD235" i="5"/>
  <c r="BTT235" i="5"/>
  <c r="BTL230" i="5"/>
  <c r="BWF235" i="5"/>
  <c r="BVX230" i="5"/>
  <c r="BWN230" i="5"/>
  <c r="BWV235" i="5"/>
  <c r="BXD230" i="5"/>
  <c r="BXL235" i="5"/>
  <c r="BXT230" i="5"/>
  <c r="BYB235" i="5"/>
  <c r="BYR235" i="5"/>
  <c r="BYJ230" i="5"/>
  <c r="CBD235" i="5"/>
  <c r="CAV230" i="5"/>
  <c r="CBL230" i="5"/>
  <c r="CBT235" i="5"/>
  <c r="CCB230" i="5"/>
  <c r="CCJ235" i="5"/>
  <c r="CCR230" i="5"/>
  <c r="CCZ235" i="5"/>
  <c r="CDP235" i="5"/>
  <c r="CDH230" i="5"/>
  <c r="CGB235" i="5"/>
  <c r="CFT230" i="5"/>
  <c r="CGJ230" i="5"/>
  <c r="CGR235" i="5"/>
  <c r="CGZ230" i="5"/>
  <c r="CHH235" i="5"/>
  <c r="CHP230" i="5"/>
  <c r="CHX235" i="5"/>
  <c r="CIN235" i="5"/>
  <c r="CIF230" i="5"/>
  <c r="CKZ235" i="5"/>
  <c r="CKR230" i="5"/>
  <c r="CLH230" i="5"/>
  <c r="CLP235" i="5"/>
  <c r="CLX230" i="5"/>
  <c r="CMF235" i="5"/>
  <c r="CMN230" i="5"/>
  <c r="CMV235" i="5"/>
  <c r="CNL235" i="5"/>
  <c r="CND230" i="5"/>
  <c r="CPX235" i="5"/>
  <c r="CPP230" i="5"/>
  <c r="CQF230" i="5"/>
  <c r="CQN235" i="5"/>
  <c r="CQV230" i="5"/>
  <c r="CRD235" i="5"/>
  <c r="CRL230" i="5"/>
  <c r="CRT235" i="5"/>
  <c r="CSJ235" i="5"/>
  <c r="CSB230" i="5"/>
  <c r="CUV235" i="5"/>
  <c r="CUN230" i="5"/>
  <c r="CVD230" i="5"/>
  <c r="CVL235" i="5"/>
  <c r="CVT230" i="5"/>
  <c r="CWB235" i="5"/>
  <c r="CWJ230" i="5"/>
  <c r="CWR235" i="5"/>
  <c r="CXH235" i="5"/>
  <c r="CWZ230" i="5"/>
  <c r="CZT235" i="5"/>
  <c r="CZL230" i="5"/>
  <c r="DAB230" i="5"/>
  <c r="DAJ235" i="5"/>
  <c r="DAR230" i="5"/>
  <c r="DAZ235" i="5"/>
  <c r="DBH230" i="5"/>
  <c r="DBP235" i="5"/>
  <c r="DCF235" i="5"/>
  <c r="DBX230" i="5"/>
  <c r="DER235" i="5"/>
  <c r="DEJ230" i="5"/>
  <c r="DEZ230" i="5"/>
  <c r="DFH235" i="5"/>
  <c r="DFP230" i="5"/>
  <c r="DFX235" i="5"/>
  <c r="DGF230" i="5"/>
  <c r="DGN235" i="5"/>
  <c r="DHD235" i="5"/>
  <c r="DGV230" i="5"/>
  <c r="DJP235" i="5"/>
  <c r="DJH230" i="5"/>
  <c r="DJX230" i="5"/>
  <c r="DKF235" i="5"/>
  <c r="DKN230" i="5"/>
  <c r="DKV235" i="5"/>
  <c r="DLD230" i="5"/>
  <c r="DLL235" i="5"/>
  <c r="DMB235" i="5"/>
  <c r="DLT230" i="5"/>
  <c r="DON235" i="5"/>
  <c r="DOF230" i="5"/>
  <c r="DOV230" i="5"/>
  <c r="DPD235" i="5"/>
  <c r="DPL230" i="5"/>
  <c r="DPT235" i="5"/>
  <c r="DQB230" i="5"/>
  <c r="DQJ235" i="5"/>
  <c r="DQZ235" i="5"/>
  <c r="DQR230" i="5"/>
  <c r="DTL235" i="5"/>
  <c r="DTD230" i="5"/>
  <c r="DTT230" i="5"/>
  <c r="DUB235" i="5"/>
  <c r="DUJ230" i="5"/>
  <c r="DUR235" i="5"/>
  <c r="DUZ230" i="5"/>
  <c r="DVH235" i="5"/>
  <c r="DVX235" i="5"/>
  <c r="DVP230" i="5"/>
  <c r="DYJ235" i="5"/>
  <c r="DYB230" i="5"/>
  <c r="DYR230" i="5"/>
  <c r="DYZ235" i="5"/>
  <c r="DZH230" i="5"/>
  <c r="DZP235" i="5"/>
  <c r="DZX230" i="5"/>
  <c r="EAF235" i="5"/>
  <c r="EAV235" i="5"/>
  <c r="EAN230" i="5"/>
  <c r="EDH235" i="5"/>
  <c r="ECZ230" i="5"/>
  <c r="EDP230" i="5"/>
  <c r="EDX235" i="5"/>
  <c r="EEF230" i="5"/>
  <c r="EEN235" i="5"/>
  <c r="EEV230" i="5"/>
  <c r="EFD235" i="5"/>
  <c r="EFT235" i="5"/>
  <c r="EFL230" i="5"/>
  <c r="EIF235" i="5"/>
  <c r="EHX230" i="5"/>
  <c r="EIN230" i="5"/>
  <c r="EIV235" i="5"/>
  <c r="EJD230" i="5"/>
  <c r="EJL235" i="5"/>
  <c r="EJT230" i="5"/>
  <c r="EKB235" i="5"/>
  <c r="EKR235" i="5"/>
  <c r="EKJ230" i="5"/>
  <c r="END235" i="5"/>
  <c r="EMV230" i="5"/>
  <c r="ENL230" i="5"/>
  <c r="ENT235" i="5"/>
  <c r="EOB230" i="5"/>
  <c r="EOJ235" i="5"/>
  <c r="EOR230" i="5"/>
  <c r="EOZ235" i="5"/>
  <c r="EPP235" i="5"/>
  <c r="EPH230" i="5"/>
  <c r="ESB235" i="5"/>
  <c r="ERT230" i="5"/>
  <c r="ESJ230" i="5"/>
  <c r="ESR235" i="5"/>
  <c r="ESZ230" i="5"/>
  <c r="ETH235" i="5"/>
  <c r="ETP230" i="5"/>
  <c r="ETX235" i="5"/>
  <c r="EUN235" i="5"/>
  <c r="EUF230" i="5"/>
  <c r="EWZ235" i="5"/>
  <c r="EWR230" i="5"/>
  <c r="EXH230" i="5"/>
  <c r="EXP235" i="5"/>
  <c r="EXX230" i="5"/>
  <c r="EYF235" i="5"/>
  <c r="EYN230" i="5"/>
  <c r="EYV235" i="5"/>
  <c r="EZL235" i="5"/>
  <c r="EZD230" i="5"/>
  <c r="FBX235" i="5"/>
  <c r="FBP230" i="5"/>
  <c r="FCF230" i="5"/>
  <c r="FCN235" i="5"/>
  <c r="FCV230" i="5"/>
  <c r="FDD235" i="5"/>
  <c r="FDL230" i="5"/>
  <c r="FDT235" i="5"/>
  <c r="FEJ235" i="5"/>
  <c r="FEB230" i="5"/>
  <c r="FGV235" i="5"/>
  <c r="FGN230" i="5"/>
  <c r="FHD230" i="5"/>
  <c r="FHL235" i="5"/>
  <c r="FHT230" i="5"/>
  <c r="FIB235" i="5"/>
  <c r="FIJ230" i="5"/>
  <c r="FIR235" i="5"/>
  <c r="FJH235" i="5"/>
  <c r="FIZ230" i="5"/>
  <c r="FLT235" i="5"/>
  <c r="FLL230" i="5"/>
  <c r="FMB230" i="5"/>
  <c r="FMJ235" i="5"/>
  <c r="FMR230" i="5"/>
  <c r="FMZ235" i="5"/>
  <c r="FNH230" i="5"/>
  <c r="FNP235" i="5"/>
  <c r="FOF235" i="5"/>
  <c r="FNX230" i="5"/>
  <c r="FQR235" i="5"/>
  <c r="FQJ230" i="5"/>
  <c r="FQZ230" i="5"/>
  <c r="FRH235" i="5"/>
  <c r="FRP230" i="5"/>
  <c r="FRX235" i="5"/>
  <c r="FSF230" i="5"/>
  <c r="FSN235" i="5"/>
  <c r="FTD235" i="5"/>
  <c r="FSV230" i="5"/>
  <c r="FVP235" i="5"/>
  <c r="FVH230" i="5"/>
  <c r="FVX230" i="5"/>
  <c r="FWF235" i="5"/>
  <c r="FWN230" i="5"/>
  <c r="FWV235" i="5"/>
  <c r="FXD230" i="5"/>
  <c r="FXL235" i="5"/>
  <c r="FYB235" i="5"/>
  <c r="FXT230" i="5"/>
  <c r="GAN235" i="5"/>
  <c r="GAF230" i="5"/>
  <c r="GAV230" i="5"/>
  <c r="GBD235" i="5"/>
  <c r="GBL230" i="5"/>
  <c r="GBT235" i="5"/>
  <c r="GCB230" i="5"/>
  <c r="GCJ235" i="5"/>
  <c r="GCZ235" i="5"/>
  <c r="GCR230" i="5"/>
  <c r="GFL235" i="5"/>
  <c r="GFD230" i="5"/>
  <c r="GFT230" i="5"/>
  <c r="GGB235" i="5"/>
  <c r="GGJ230" i="5"/>
  <c r="GGR235" i="5"/>
  <c r="GGZ230" i="5"/>
  <c r="GHH235" i="5"/>
  <c r="GHX235" i="5"/>
  <c r="GHP230" i="5"/>
  <c r="GKJ235" i="5"/>
  <c r="GKB230" i="5"/>
  <c r="GKR230" i="5"/>
  <c r="GKZ235" i="5"/>
  <c r="GLH230" i="5"/>
  <c r="GLP235" i="5"/>
  <c r="GLX230" i="5"/>
  <c r="GMF235" i="5"/>
  <c r="GMV235" i="5"/>
  <c r="GMN230" i="5"/>
  <c r="GPH235" i="5"/>
  <c r="GOZ230" i="5"/>
  <c r="GPP230" i="5"/>
  <c r="GPX235" i="5"/>
  <c r="GQF230" i="5"/>
  <c r="GQN235" i="5"/>
  <c r="GQV230" i="5"/>
  <c r="GRD235" i="5"/>
  <c r="GRT235" i="5"/>
  <c r="GRL230" i="5"/>
  <c r="GSR230" i="5"/>
  <c r="GSZ235" i="5"/>
  <c r="GTH230" i="5"/>
  <c r="GTP235" i="5"/>
  <c r="GUF235" i="5"/>
  <c r="GTX230" i="5"/>
  <c r="GVD230" i="5"/>
  <c r="GVL235" i="5"/>
  <c r="GVT230" i="5"/>
  <c r="GWB235" i="5"/>
  <c r="GWR235" i="5"/>
  <c r="GWJ230" i="5"/>
  <c r="GXP230" i="5"/>
  <c r="GXX235" i="5"/>
  <c r="GYF230" i="5"/>
  <c r="GYN235" i="5"/>
  <c r="GZD235" i="5"/>
  <c r="GYV230" i="5"/>
  <c r="HAB230" i="5"/>
  <c r="HAJ235" i="5"/>
  <c r="HAR230" i="5"/>
  <c r="HAZ235" i="5"/>
  <c r="HBP235" i="5"/>
  <c r="HBH230" i="5"/>
  <c r="HCN230" i="5"/>
  <c r="HCV235" i="5"/>
  <c r="HDD230" i="5"/>
  <c r="HDL235" i="5"/>
  <c r="HEB235" i="5"/>
  <c r="HDT230" i="5"/>
  <c r="HEZ230" i="5"/>
  <c r="HFH235" i="5"/>
  <c r="HFP230" i="5"/>
  <c r="HFX235" i="5"/>
  <c r="HGN235" i="5"/>
  <c r="HGF230" i="5"/>
  <c r="HHL230" i="5"/>
  <c r="HHT235" i="5"/>
  <c r="HIB230" i="5"/>
  <c r="HIJ235" i="5"/>
  <c r="HIZ235" i="5"/>
  <c r="HIR230" i="5"/>
  <c r="HJX230" i="5"/>
  <c r="HKF235" i="5"/>
  <c r="HKN230" i="5"/>
  <c r="HKV235" i="5"/>
  <c r="HLL235" i="5"/>
  <c r="HLD230" i="5"/>
  <c r="HMJ230" i="5"/>
  <c r="HMR235" i="5"/>
  <c r="HMZ230" i="5"/>
  <c r="HNH235" i="5"/>
  <c r="HNX235" i="5"/>
  <c r="HNP230" i="5"/>
  <c r="HOV230" i="5"/>
  <c r="HPD235" i="5"/>
  <c r="HPL230" i="5"/>
  <c r="HPT235" i="5"/>
  <c r="HQJ235" i="5"/>
  <c r="HQB230" i="5"/>
  <c r="HRH230" i="5"/>
  <c r="HRP235" i="5"/>
  <c r="HRX230" i="5"/>
  <c r="HSF235" i="5"/>
  <c r="HSV235" i="5"/>
  <c r="HSN230" i="5"/>
  <c r="HTT230" i="5"/>
  <c r="HUB235" i="5"/>
  <c r="HUJ230" i="5"/>
  <c r="HUR235" i="5"/>
  <c r="HVH235" i="5"/>
  <c r="HUZ230" i="5"/>
  <c r="HWF230" i="5"/>
  <c r="HWN235" i="5"/>
  <c r="HWV230" i="5"/>
  <c r="HXD235" i="5"/>
  <c r="HXT235" i="5"/>
  <c r="HXL230" i="5"/>
  <c r="HYR230" i="5"/>
  <c r="HYZ235" i="5"/>
  <c r="HZH230" i="5"/>
  <c r="HZP235" i="5"/>
  <c r="IAF235" i="5"/>
  <c r="HZX230" i="5"/>
  <c r="IBD230" i="5"/>
  <c r="IBL235" i="5"/>
  <c r="IBT230" i="5"/>
  <c r="ICB235" i="5"/>
  <c r="ICR235" i="5"/>
  <c r="ICJ230" i="5"/>
  <c r="IDP230" i="5"/>
  <c r="IDX235" i="5"/>
  <c r="IEN235" i="5"/>
  <c r="IEF230" i="5"/>
  <c r="IFD235" i="5"/>
  <c r="IEV230" i="5"/>
  <c r="IGJ235" i="5"/>
  <c r="IGB230" i="5"/>
  <c r="IGR230" i="5"/>
  <c r="IGZ235" i="5"/>
  <c r="IHP235" i="5"/>
  <c r="IHH230" i="5"/>
  <c r="IHX230" i="5"/>
  <c r="IIF235" i="5"/>
  <c r="IIV235" i="5"/>
  <c r="IIN230" i="5"/>
  <c r="IJL235" i="5"/>
  <c r="IJD230" i="5"/>
  <c r="IKB235" i="5"/>
  <c r="IJT230" i="5"/>
  <c r="ILH235" i="5"/>
  <c r="IKZ230" i="5"/>
  <c r="ILP230" i="5"/>
  <c r="ILX235" i="5"/>
  <c r="IMN235" i="5"/>
  <c r="IMF230" i="5"/>
  <c r="IMV230" i="5"/>
  <c r="IND235" i="5"/>
  <c r="INT235" i="5"/>
  <c r="INL230" i="5"/>
  <c r="IOJ235" i="5"/>
  <c r="IOB230" i="5"/>
  <c r="IOZ235" i="5"/>
  <c r="IOR230" i="5"/>
  <c r="IQF235" i="5"/>
  <c r="IPX230" i="5"/>
  <c r="IQN230" i="5"/>
  <c r="IQV235" i="5"/>
  <c r="IRL235" i="5"/>
  <c r="IRD230" i="5"/>
  <c r="IRT230" i="5"/>
  <c r="ISB235" i="5"/>
  <c r="ISR235" i="5"/>
  <c r="ISJ230" i="5"/>
  <c r="ITH235" i="5"/>
  <c r="ISZ230" i="5"/>
  <c r="ITX235" i="5"/>
  <c r="ITP230" i="5"/>
  <c r="IVD235" i="5"/>
  <c r="IUV230" i="5"/>
  <c r="IVL230" i="5"/>
  <c r="IVT235" i="5"/>
  <c r="IWJ235" i="5"/>
  <c r="IWB230" i="5"/>
  <c r="IWR230" i="5"/>
  <c r="IWZ235" i="5"/>
  <c r="IXP235" i="5"/>
  <c r="IXH230" i="5"/>
  <c r="IYF235" i="5"/>
  <c r="IXX230" i="5"/>
  <c r="IYV235" i="5"/>
  <c r="IYN230" i="5"/>
  <c r="JAB235" i="5"/>
  <c r="IZT230" i="5"/>
  <c r="JAJ230" i="5"/>
  <c r="JAR235" i="5"/>
  <c r="JBH235" i="5"/>
  <c r="JAZ230" i="5"/>
  <c r="JBP230" i="5"/>
  <c r="JBX235" i="5"/>
  <c r="JCN235" i="5"/>
  <c r="JCF230" i="5"/>
  <c r="JDD235" i="5"/>
  <c r="JCV230" i="5"/>
  <c r="JDT235" i="5"/>
  <c r="JDL230" i="5"/>
  <c r="JEZ235" i="5"/>
  <c r="JER230" i="5"/>
  <c r="JFH230" i="5"/>
  <c r="JFP235" i="5"/>
  <c r="JGF235" i="5"/>
  <c r="JFX230" i="5"/>
  <c r="JGN230" i="5"/>
  <c r="JGV235" i="5"/>
  <c r="JHL235" i="5"/>
  <c r="JHD230" i="5"/>
  <c r="JIB235" i="5"/>
  <c r="JHT230" i="5"/>
  <c r="JIR235" i="5"/>
  <c r="JIJ230" i="5"/>
  <c r="JJX235" i="5"/>
  <c r="JJP230" i="5"/>
  <c r="JKF230" i="5"/>
  <c r="JKN235" i="5"/>
  <c r="JLD235" i="5"/>
  <c r="JKV230" i="5"/>
  <c r="JLL230" i="5"/>
  <c r="JLT235" i="5"/>
  <c r="JMJ235" i="5"/>
  <c r="JMB230" i="5"/>
  <c r="JMZ235" i="5"/>
  <c r="JMR230" i="5"/>
  <c r="JNP235" i="5"/>
  <c r="JNH230" i="5"/>
  <c r="JOV235" i="5"/>
  <c r="JON230" i="5"/>
  <c r="JPD230" i="5"/>
  <c r="JPL235" i="5"/>
  <c r="JQB235" i="5"/>
  <c r="JPT230" i="5"/>
  <c r="JQJ230" i="5"/>
  <c r="JQR235" i="5"/>
  <c r="JRH235" i="5"/>
  <c r="JQZ230" i="5"/>
  <c r="JRX235" i="5"/>
  <c r="JRP230" i="5"/>
  <c r="JSN235" i="5"/>
  <c r="JSF230" i="5"/>
  <c r="JTT235" i="5"/>
  <c r="JTL230" i="5"/>
  <c r="JUB230" i="5"/>
  <c r="JUJ235" i="5"/>
  <c r="JUZ235" i="5"/>
  <c r="JUR230" i="5"/>
  <c r="JVH230" i="5"/>
  <c r="JVP235" i="5"/>
  <c r="JWF235" i="5"/>
  <c r="JVX230" i="5"/>
  <c r="JWV235" i="5"/>
  <c r="JWN230" i="5"/>
  <c r="JXL235" i="5"/>
  <c r="JXD230" i="5"/>
  <c r="JYR235" i="5"/>
  <c r="JYJ230" i="5"/>
  <c r="JYZ230" i="5"/>
  <c r="JZH235" i="5"/>
  <c r="JZX235" i="5"/>
  <c r="JZP230" i="5"/>
  <c r="KAF230" i="5"/>
  <c r="KAN235" i="5"/>
  <c r="KBD235" i="5"/>
  <c r="KAV230" i="5"/>
  <c r="KBT235" i="5"/>
  <c r="KBL230" i="5"/>
  <c r="KCJ235" i="5"/>
  <c r="KCB230" i="5"/>
  <c r="KDP235" i="5"/>
  <c r="KDH230" i="5"/>
  <c r="KDX230" i="5"/>
  <c r="KEF235" i="5"/>
  <c r="KEV235" i="5"/>
  <c r="KEN230" i="5"/>
  <c r="KFD230" i="5"/>
  <c r="KFL235" i="5"/>
  <c r="KGB235" i="5"/>
  <c r="KFT230" i="5"/>
  <c r="KGR235" i="5"/>
  <c r="KGJ230" i="5"/>
  <c r="KHH235" i="5"/>
  <c r="KGZ230" i="5"/>
  <c r="KIN235" i="5"/>
  <c r="KIF230" i="5"/>
  <c r="KIV230" i="5"/>
  <c r="KJD235" i="5"/>
  <c r="KJT235" i="5"/>
  <c r="KJL230" i="5"/>
  <c r="KKB230" i="5"/>
  <c r="KKJ235" i="5"/>
  <c r="KKZ235" i="5"/>
  <c r="KKR230" i="5"/>
  <c r="KLP235" i="5"/>
  <c r="KLH230" i="5"/>
  <c r="KMF235" i="5"/>
  <c r="KLX230" i="5"/>
  <c r="KNL235" i="5"/>
  <c r="KND230" i="5"/>
  <c r="KNT230" i="5"/>
  <c r="KOB235" i="5"/>
  <c r="KOR235" i="5"/>
  <c r="KOJ230" i="5"/>
  <c r="KOZ230" i="5"/>
  <c r="KPH235" i="5"/>
  <c r="KPX235" i="5"/>
  <c r="KPP230" i="5"/>
  <c r="KQN235" i="5"/>
  <c r="KQF230" i="5"/>
  <c r="KRD235" i="5"/>
  <c r="KQV230" i="5"/>
  <c r="KSJ235" i="5"/>
  <c r="KSB230" i="5"/>
  <c r="KSR230" i="5"/>
  <c r="KSZ235" i="5"/>
  <c r="KTP235" i="5"/>
  <c r="KTH230" i="5"/>
  <c r="KTX230" i="5"/>
  <c r="KUF235" i="5"/>
  <c r="KUV235" i="5"/>
  <c r="KUN230" i="5"/>
  <c r="KVL235" i="5"/>
  <c r="KVD230" i="5"/>
  <c r="KWB235" i="5"/>
  <c r="KVT230" i="5"/>
  <c r="KXH235" i="5"/>
  <c r="KWZ230" i="5"/>
  <c r="KXP230" i="5"/>
  <c r="KXX235" i="5"/>
  <c r="KYN235" i="5"/>
  <c r="KYF230" i="5"/>
  <c r="KYV230" i="5"/>
  <c r="KZD235" i="5"/>
  <c r="KZT235" i="5"/>
  <c r="KZL230" i="5"/>
  <c r="LAJ235" i="5"/>
  <c r="LAB230" i="5"/>
  <c r="LAZ235" i="5"/>
  <c r="LAR230" i="5"/>
  <c r="LCF235" i="5"/>
  <c r="LBX230" i="5"/>
  <c r="LCN230" i="5"/>
  <c r="LCV235" i="5"/>
  <c r="LDL235" i="5"/>
  <c r="LDD230" i="5"/>
  <c r="LDT230" i="5"/>
  <c r="LEB235" i="5"/>
  <c r="LER235" i="5"/>
  <c r="LEJ230" i="5"/>
  <c r="LFH235" i="5"/>
  <c r="LEZ230" i="5"/>
  <c r="LFX235" i="5"/>
  <c r="LFP230" i="5"/>
  <c r="LHD235" i="5"/>
  <c r="LGV230" i="5"/>
  <c r="LHL230" i="5"/>
  <c r="LHT235" i="5"/>
  <c r="LIJ235" i="5"/>
  <c r="LIB230" i="5"/>
  <c r="LIR230" i="5"/>
  <c r="LIZ235" i="5"/>
  <c r="LJP235" i="5"/>
  <c r="LJH230" i="5"/>
  <c r="LKF235" i="5"/>
  <c r="LJX230" i="5"/>
  <c r="LKV235" i="5"/>
  <c r="LKN230" i="5"/>
  <c r="LMB235" i="5"/>
  <c r="LLT230" i="5"/>
  <c r="LMJ230" i="5"/>
  <c r="LMR235" i="5"/>
  <c r="LNH235" i="5"/>
  <c r="LMZ230" i="5"/>
  <c r="LNP230" i="5"/>
  <c r="LNX235" i="5"/>
  <c r="LON235" i="5"/>
  <c r="LOF230" i="5"/>
  <c r="LPD235" i="5"/>
  <c r="LOV230" i="5"/>
  <c r="LPT235" i="5"/>
  <c r="LPL230" i="5"/>
  <c r="LQZ235" i="5"/>
  <c r="LQR230" i="5"/>
  <c r="LRH230" i="5"/>
  <c r="LRP235" i="5"/>
  <c r="LSF235" i="5"/>
  <c r="LRX230" i="5"/>
  <c r="LSN230" i="5"/>
  <c r="LSV235" i="5"/>
  <c r="LTL235" i="5"/>
  <c r="LTD230" i="5"/>
  <c r="LUB235" i="5"/>
  <c r="LTT230" i="5"/>
  <c r="LUR235" i="5"/>
  <c r="LUJ230" i="5"/>
  <c r="LVX235" i="5"/>
  <c r="LVP230" i="5"/>
  <c r="LWF230" i="5"/>
  <c r="LWN235" i="5"/>
  <c r="LXD235" i="5"/>
  <c r="LWV230" i="5"/>
  <c r="LXL230" i="5"/>
  <c r="LXT235" i="5"/>
  <c r="LYJ235" i="5"/>
  <c r="LYB230" i="5"/>
  <c r="LYZ235" i="5"/>
  <c r="LYR230" i="5"/>
  <c r="LZP235" i="5"/>
  <c r="LZH230" i="5"/>
  <c r="MAV235" i="5"/>
  <c r="MAN230" i="5"/>
  <c r="MBD230" i="5"/>
  <c r="MBL235" i="5"/>
  <c r="MCB235" i="5"/>
  <c r="MBT230" i="5"/>
  <c r="MCJ230" i="5"/>
  <c r="MCR235" i="5"/>
  <c r="MDH235" i="5"/>
  <c r="MCZ230" i="5"/>
  <c r="MDX235" i="5"/>
  <c r="MDP230" i="5"/>
  <c r="MEN235" i="5"/>
  <c r="MEF230" i="5"/>
  <c r="MFT235" i="5"/>
  <c r="MFL230" i="5"/>
  <c r="MGB230" i="5"/>
  <c r="MGJ235" i="5"/>
  <c r="MGZ235" i="5"/>
  <c r="MGR230" i="5"/>
  <c r="MHH230" i="5"/>
  <c r="MHP235" i="5"/>
  <c r="MIF235" i="5"/>
  <c r="MHX230" i="5"/>
  <c r="MIV235" i="5"/>
  <c r="MIN230" i="5"/>
  <c r="MJL235" i="5"/>
  <c r="MJD230" i="5"/>
  <c r="MKR235" i="5"/>
  <c r="MKJ230" i="5"/>
  <c r="MKZ230" i="5"/>
  <c r="MLH235" i="5"/>
  <c r="MLX235" i="5"/>
  <c r="MLP230" i="5"/>
  <c r="MMF230" i="5"/>
  <c r="MMN235" i="5"/>
  <c r="MND235" i="5"/>
  <c r="MMV230" i="5"/>
  <c r="MNT235" i="5"/>
  <c r="MNL230" i="5"/>
  <c r="MOJ235" i="5"/>
  <c r="MOB230" i="5"/>
  <c r="MPP235" i="5"/>
  <c r="MPH230" i="5"/>
  <c r="MPX230" i="5"/>
  <c r="MQF235" i="5"/>
  <c r="MQV235" i="5"/>
  <c r="MQN230" i="5"/>
  <c r="MRD230" i="5"/>
  <c r="MRL235" i="5"/>
  <c r="MSB235" i="5"/>
  <c r="MRT230" i="5"/>
  <c r="MSR235" i="5"/>
  <c r="MSJ230" i="5"/>
  <c r="MTH235" i="5"/>
  <c r="MSZ230" i="5"/>
  <c r="MUN235" i="5"/>
  <c r="MUF230" i="5"/>
  <c r="MUV230" i="5"/>
  <c r="MVD235" i="5"/>
  <c r="MVT235" i="5"/>
  <c r="MVL230" i="5"/>
  <c r="MWB230" i="5"/>
  <c r="MWJ235" i="5"/>
  <c r="MWZ235" i="5"/>
  <c r="MWR230" i="5"/>
  <c r="MXP235" i="5"/>
  <c r="MXH230" i="5"/>
  <c r="MYF235" i="5"/>
  <c r="MXX230" i="5"/>
  <c r="MZL235" i="5"/>
  <c r="MZD230" i="5"/>
  <c r="MZT230" i="5"/>
  <c r="NAB235" i="5"/>
  <c r="NAR235" i="5"/>
  <c r="NAJ230" i="5"/>
  <c r="NAZ230" i="5"/>
  <c r="NBH235" i="5"/>
  <c r="NBX235" i="5"/>
  <c r="NBP230" i="5"/>
  <c r="NCN235" i="5"/>
  <c r="NCF230" i="5"/>
  <c r="NDD235" i="5"/>
  <c r="NCV230" i="5"/>
  <c r="NEJ235" i="5"/>
  <c r="NEB230" i="5"/>
  <c r="NER230" i="5"/>
  <c r="NEZ235" i="5"/>
  <c r="NFP235" i="5"/>
  <c r="NFH230" i="5"/>
  <c r="NFX230" i="5"/>
  <c r="NGF235" i="5"/>
  <c r="NGV235" i="5"/>
  <c r="NGN230" i="5"/>
  <c r="NHL235" i="5"/>
  <c r="NHD230" i="5"/>
  <c r="NIB235" i="5"/>
  <c r="NHT230" i="5"/>
  <c r="NJH235" i="5"/>
  <c r="NIZ230" i="5"/>
  <c r="NJP230" i="5"/>
  <c r="NJX235" i="5"/>
  <c r="NKN235" i="5"/>
  <c r="NKF230" i="5"/>
  <c r="NKV230" i="5"/>
  <c r="NLD235" i="5"/>
  <c r="NLT235" i="5"/>
  <c r="NLL230" i="5"/>
  <c r="NMJ235" i="5"/>
  <c r="NMB230" i="5"/>
  <c r="NMZ235" i="5"/>
  <c r="NMR230" i="5"/>
  <c r="NOF235" i="5"/>
  <c r="NNX230" i="5"/>
  <c r="NON230" i="5"/>
  <c r="NOV235" i="5"/>
  <c r="NPL235" i="5"/>
  <c r="NPD230" i="5"/>
  <c r="NPT230" i="5"/>
  <c r="NQB235" i="5"/>
  <c r="NQR235" i="5"/>
  <c r="NQJ230" i="5"/>
  <c r="NRH235" i="5"/>
  <c r="NQZ230" i="5"/>
  <c r="NRX235" i="5"/>
  <c r="NRP230" i="5"/>
  <c r="NTD235" i="5"/>
  <c r="NSV230" i="5"/>
  <c r="NTL230" i="5"/>
  <c r="NTT235" i="5"/>
  <c r="NUJ235" i="5"/>
  <c r="NUB230" i="5"/>
  <c r="NUR230" i="5"/>
  <c r="NUZ235" i="5"/>
  <c r="NVP235" i="5"/>
  <c r="NVH230" i="5"/>
  <c r="NWF235" i="5"/>
  <c r="NVX230" i="5"/>
  <c r="NWV235" i="5"/>
  <c r="NWN230" i="5"/>
  <c r="NYB235" i="5"/>
  <c r="NXT230" i="5"/>
  <c r="NYJ230" i="5"/>
  <c r="NYR235" i="5"/>
  <c r="NZH235" i="5"/>
  <c r="NYZ230" i="5"/>
  <c r="NZP230" i="5"/>
  <c r="NZX235" i="5"/>
  <c r="OAN235" i="5"/>
  <c r="OAF230" i="5"/>
  <c r="OBD235" i="5"/>
  <c r="OAV230" i="5"/>
  <c r="OBT235" i="5"/>
  <c r="OBL230" i="5"/>
  <c r="OCZ235" i="5"/>
  <c r="OCR230" i="5"/>
  <c r="ODH230" i="5"/>
  <c r="ODP235" i="5"/>
  <c r="OEF235" i="5"/>
  <c r="ODX230" i="5"/>
  <c r="OEN230" i="5"/>
  <c r="OEV235" i="5"/>
  <c r="OFL235" i="5"/>
  <c r="OFD230" i="5"/>
  <c r="OGR235" i="5"/>
  <c r="OGJ230" i="5"/>
  <c r="OGZ230" i="5"/>
  <c r="OHH235" i="5"/>
  <c r="OHX235" i="5"/>
  <c r="OHP230" i="5"/>
  <c r="OIF230" i="5"/>
  <c r="OIN235" i="5"/>
  <c r="OJT235" i="5"/>
  <c r="OJL230" i="5"/>
  <c r="OKJ235" i="5"/>
  <c r="OKB230" i="5"/>
  <c r="OKR230" i="5"/>
  <c r="OKZ235" i="5"/>
  <c r="OLH230" i="5"/>
  <c r="OLP235" i="5"/>
  <c r="OMV235" i="5"/>
  <c r="OMN230" i="5"/>
  <c r="ONL235" i="5"/>
  <c r="OND230" i="5"/>
  <c r="ONT230" i="5"/>
  <c r="OOB235" i="5"/>
  <c r="OOJ230" i="5"/>
  <c r="OOR235" i="5"/>
  <c r="OPH235" i="5"/>
  <c r="OOZ230" i="5"/>
  <c r="OQN235" i="5"/>
  <c r="OQF230" i="5"/>
  <c r="OQV230" i="5"/>
  <c r="ORD235" i="5"/>
  <c r="ORT235" i="5"/>
  <c r="ORL230" i="5"/>
  <c r="OSB230" i="5"/>
  <c r="OSJ235" i="5"/>
  <c r="OTP235" i="5"/>
  <c r="OTH230" i="5"/>
  <c r="OUF235" i="5"/>
  <c r="OTX230" i="5"/>
  <c r="OUN230" i="5"/>
  <c r="OUV235" i="5"/>
  <c r="OVD230" i="5"/>
  <c r="OVL235" i="5"/>
  <c r="OWR235" i="5"/>
  <c r="OWJ230" i="5"/>
  <c r="OXH235" i="5"/>
  <c r="OWZ230" i="5"/>
  <c r="OXP230" i="5"/>
  <c r="OXX235" i="5"/>
  <c r="OYF230" i="5"/>
  <c r="OYN235" i="5"/>
  <c r="OZD235" i="5"/>
  <c r="OYV230" i="5"/>
  <c r="PAJ235" i="5"/>
  <c r="PAB230" i="5"/>
  <c r="PAR230" i="5"/>
  <c r="PAZ235" i="5"/>
  <c r="PBP235" i="5"/>
  <c r="PBH230" i="5"/>
  <c r="PBX230" i="5"/>
  <c r="PCF235" i="5"/>
  <c r="PDL235" i="5"/>
  <c r="PDD230" i="5"/>
  <c r="PEB235" i="5"/>
  <c r="PDT230" i="5"/>
  <c r="PEJ230" i="5"/>
  <c r="PER235" i="5"/>
  <c r="PEZ230" i="5"/>
  <c r="PFH235" i="5"/>
  <c r="PGN235" i="5"/>
  <c r="PGF230" i="5"/>
  <c r="PHD235" i="5"/>
  <c r="PGV230" i="5"/>
  <c r="PHL230" i="5"/>
  <c r="PHT235" i="5"/>
  <c r="PIB230" i="5"/>
  <c r="PIJ235" i="5"/>
  <c r="PIZ235" i="5"/>
  <c r="PIR230" i="5"/>
  <c r="PKF235" i="5"/>
  <c r="PJX230" i="5"/>
  <c r="PKN230" i="5"/>
  <c r="PKV235" i="5"/>
  <c r="PLL235" i="5"/>
  <c r="PLD230" i="5"/>
  <c r="PLT230" i="5"/>
  <c r="PMB235" i="5"/>
  <c r="PNH235" i="5"/>
  <c r="PMZ230" i="5"/>
  <c r="PNX235" i="5"/>
  <c r="PNP230" i="5"/>
  <c r="POF230" i="5"/>
  <c r="PON235" i="5"/>
  <c r="POV230" i="5"/>
  <c r="PPD235" i="5"/>
  <c r="PQJ235" i="5"/>
  <c r="PQB230" i="5"/>
  <c r="PQZ235" i="5"/>
  <c r="PQR230" i="5"/>
  <c r="PRH230" i="5"/>
  <c r="PRP235" i="5"/>
  <c r="PRX230" i="5"/>
  <c r="PSF235" i="5"/>
  <c r="PSV235" i="5"/>
  <c r="PSN230" i="5"/>
  <c r="PUB235" i="5"/>
  <c r="PTT230" i="5"/>
  <c r="PUJ230" i="5"/>
  <c r="PUR235" i="5"/>
  <c r="PVH235" i="5"/>
  <c r="PUZ230" i="5"/>
  <c r="PVP230" i="5"/>
  <c r="PVX235" i="5"/>
  <c r="PXD235" i="5"/>
  <c r="PWV230" i="5"/>
  <c r="PXT235" i="5"/>
  <c r="PXL230" i="5"/>
  <c r="PYB230" i="5"/>
  <c r="PYJ235" i="5"/>
  <c r="PYR230" i="5"/>
  <c r="PYZ235" i="5"/>
  <c r="QAF235" i="5"/>
  <c r="PZX230" i="5"/>
  <c r="QAV235" i="5"/>
  <c r="QAN230" i="5"/>
  <c r="QBD230" i="5"/>
  <c r="QBL235" i="5"/>
  <c r="QBT230" i="5"/>
  <c r="QCB235" i="5"/>
  <c r="QCR235" i="5"/>
  <c r="QCJ230" i="5"/>
  <c r="QDX235" i="5"/>
  <c r="QDP230" i="5"/>
  <c r="QEN235" i="5"/>
  <c r="QEF230" i="5"/>
  <c r="QFD235" i="5"/>
  <c r="QEV230" i="5"/>
  <c r="QFT235" i="5"/>
  <c r="QFL230" i="5"/>
  <c r="QGB230" i="5"/>
  <c r="QGJ235" i="5"/>
  <c r="QGZ235" i="5"/>
  <c r="QGR230" i="5"/>
  <c r="QHP235" i="5"/>
  <c r="QHH230" i="5"/>
  <c r="QIF235" i="5"/>
  <c r="QHX230" i="5"/>
  <c r="QIV235" i="5"/>
  <c r="QIN230" i="5"/>
  <c r="QJL235" i="5"/>
  <c r="QJD230" i="5"/>
  <c r="QKB235" i="5"/>
  <c r="QJT230" i="5"/>
  <c r="QKR235" i="5"/>
  <c r="QKJ230" i="5"/>
  <c r="QLX235" i="5"/>
  <c r="QLP230" i="5"/>
  <c r="QMN235" i="5"/>
  <c r="QMF230" i="5"/>
  <c r="QND235" i="5"/>
  <c r="QMV230" i="5"/>
  <c r="QNL230" i="5"/>
  <c r="QNT235" i="5"/>
  <c r="QOJ235" i="5"/>
  <c r="QOB230" i="5"/>
  <c r="QOZ235" i="5"/>
  <c r="QOR230" i="5"/>
  <c r="QPP235" i="5"/>
  <c r="QPH230" i="5"/>
  <c r="QQF235" i="5"/>
  <c r="QPX230" i="5"/>
  <c r="QQV235" i="5"/>
  <c r="QQN230" i="5"/>
  <c r="QRL235" i="5"/>
  <c r="QRD230" i="5"/>
  <c r="QSB235" i="5"/>
  <c r="QRT230" i="5"/>
  <c r="QSR235" i="5"/>
  <c r="QSJ230" i="5"/>
  <c r="QTH235" i="5"/>
  <c r="QSZ230" i="5"/>
  <c r="QTX235" i="5"/>
  <c r="QTP230" i="5"/>
  <c r="QUN235" i="5"/>
  <c r="QUF230" i="5"/>
  <c r="QVD235" i="5"/>
  <c r="QUV230" i="5"/>
  <c r="QVT235" i="5"/>
  <c r="QVL230" i="5"/>
  <c r="QWJ235" i="5"/>
  <c r="QWB230" i="5"/>
  <c r="QWZ235" i="5"/>
  <c r="QWR230" i="5"/>
  <c r="QXP235" i="5"/>
  <c r="QXH230" i="5"/>
  <c r="QYF235" i="5"/>
  <c r="QXX230" i="5"/>
  <c r="QYV235" i="5"/>
  <c r="QYN230" i="5"/>
  <c r="QZL235" i="5"/>
  <c r="QZD230" i="5"/>
  <c r="RAB235" i="5"/>
  <c r="QZT230" i="5"/>
  <c r="RAR235" i="5"/>
  <c r="RAJ230" i="5"/>
  <c r="RBH235" i="5"/>
  <c r="RAZ230" i="5"/>
  <c r="RBX235" i="5"/>
  <c r="RBP230" i="5"/>
  <c r="RCN235" i="5"/>
  <c r="RCF230" i="5"/>
  <c r="RDD235" i="5"/>
  <c r="RCV230" i="5"/>
  <c r="RDT235" i="5"/>
  <c r="RDL230" i="5"/>
  <c r="REJ235" i="5"/>
  <c r="REB230" i="5"/>
  <c r="REZ235" i="5"/>
  <c r="RER230" i="5"/>
  <c r="RFP235" i="5"/>
  <c r="RFH230" i="5"/>
  <c r="RGF235" i="5"/>
  <c r="RFX230" i="5"/>
  <c r="RGV235" i="5"/>
  <c r="RGN230" i="5"/>
  <c r="RHL235" i="5"/>
  <c r="RHD230" i="5"/>
  <c r="RIB235" i="5"/>
  <c r="RHT230" i="5"/>
  <c r="RIR235" i="5"/>
  <c r="RIJ230" i="5"/>
  <c r="RJH235" i="5"/>
  <c r="RIZ230" i="5"/>
  <c r="RJX235" i="5"/>
  <c r="RJP230" i="5"/>
  <c r="RKN235" i="5"/>
  <c r="RKF230" i="5"/>
  <c r="RLD235" i="5"/>
  <c r="RKV230" i="5"/>
  <c r="RLT235" i="5"/>
  <c r="RLL230" i="5"/>
  <c r="RMJ235" i="5"/>
  <c r="RMB230" i="5"/>
  <c r="RMZ235" i="5"/>
  <c r="RMR230" i="5"/>
  <c r="RNP235" i="5"/>
  <c r="RNH230" i="5"/>
  <c r="ROF235" i="5"/>
  <c r="RNX230" i="5"/>
  <c r="ROV235" i="5"/>
  <c r="RON230" i="5"/>
  <c r="RPL235" i="5"/>
  <c r="RPD230" i="5"/>
  <c r="RQB235" i="5"/>
  <c r="RPT230" i="5"/>
  <c r="RQR235" i="5"/>
  <c r="RQJ230" i="5"/>
  <c r="RRH235" i="5"/>
  <c r="RQZ230" i="5"/>
  <c r="RRX235" i="5"/>
  <c r="RRP230" i="5"/>
  <c r="RSN235" i="5"/>
  <c r="RSF230" i="5"/>
  <c r="RTD235" i="5"/>
  <c r="RSV230" i="5"/>
  <c r="RTT235" i="5"/>
  <c r="RTL230" i="5"/>
  <c r="RUJ235" i="5"/>
  <c r="RUB230" i="5"/>
  <c r="RUZ235" i="5"/>
  <c r="RUR230" i="5"/>
  <c r="RVP235" i="5"/>
  <c r="RVH230" i="5"/>
  <c r="RWF235" i="5"/>
  <c r="RVX230" i="5"/>
  <c r="RWV235" i="5"/>
  <c r="RWN230" i="5"/>
  <c r="RXL235" i="5"/>
  <c r="RXD230" i="5"/>
  <c r="RYB235" i="5"/>
  <c r="RXT230" i="5"/>
  <c r="RYR235" i="5"/>
  <c r="RYJ230" i="5"/>
  <c r="RZH235" i="5"/>
  <c r="RYZ230" i="5"/>
  <c r="RZX235" i="5"/>
  <c r="RZP230" i="5"/>
  <c r="SAN235" i="5"/>
  <c r="SAF230" i="5"/>
  <c r="SBD235" i="5"/>
  <c r="SAV230" i="5"/>
  <c r="SBT235" i="5"/>
  <c r="SBL230" i="5"/>
  <c r="SCJ235" i="5"/>
  <c r="SCB230" i="5"/>
  <c r="SCZ235" i="5"/>
  <c r="SCR230" i="5"/>
  <c r="SDP235" i="5"/>
  <c r="SDH230" i="5"/>
  <c r="SEF235" i="5"/>
  <c r="SDX230" i="5"/>
  <c r="SEV235" i="5"/>
  <c r="SEN230" i="5"/>
  <c r="SFL235" i="5"/>
  <c r="SFD230" i="5"/>
  <c r="SGB235" i="5"/>
  <c r="SFT230" i="5"/>
  <c r="SGR235" i="5"/>
  <c r="SGJ230" i="5"/>
  <c r="SHH235" i="5"/>
  <c r="SGZ230" i="5"/>
  <c r="SHX235" i="5"/>
  <c r="SHP230" i="5"/>
  <c r="SIN235" i="5"/>
  <c r="SIF230" i="5"/>
  <c r="SJD235" i="5"/>
  <c r="SIV230" i="5"/>
  <c r="SJT235" i="5"/>
  <c r="SJL230" i="5"/>
  <c r="SKJ235" i="5"/>
  <c r="SKB230" i="5"/>
  <c r="SKZ235" i="5"/>
  <c r="SKR230" i="5"/>
  <c r="SLP235" i="5"/>
  <c r="SLH230" i="5"/>
  <c r="SMF235" i="5"/>
  <c r="SLX230" i="5"/>
  <c r="SMV235" i="5"/>
  <c r="SMN230" i="5"/>
  <c r="SNL235" i="5"/>
  <c r="SND230" i="5"/>
  <c r="SOB235" i="5"/>
  <c r="SNT230" i="5"/>
  <c r="SOR235" i="5"/>
  <c r="SOJ230" i="5"/>
  <c r="SPH235" i="5"/>
  <c r="SOZ230" i="5"/>
  <c r="SPX235" i="5"/>
  <c r="SPP230" i="5"/>
  <c r="SQN235" i="5"/>
  <c r="SQF230" i="5"/>
  <c r="SRD235" i="5"/>
  <c r="SQV230" i="5"/>
  <c r="SRT235" i="5"/>
  <c r="SRL230" i="5"/>
  <c r="SSJ235" i="5"/>
  <c r="SSB230" i="5"/>
  <c r="SSZ235" i="5"/>
  <c r="SSR230" i="5"/>
  <c r="STP235" i="5"/>
  <c r="STH230" i="5"/>
  <c r="SUF235" i="5"/>
  <c r="STX230" i="5"/>
  <c r="SUV235" i="5"/>
  <c r="SUN230" i="5"/>
  <c r="SVL235" i="5"/>
  <c r="SVD230" i="5"/>
  <c r="SWB235" i="5"/>
  <c r="SVT230" i="5"/>
  <c r="SWR235" i="5"/>
  <c r="SWJ230" i="5"/>
  <c r="SXH235" i="5"/>
  <c r="SWZ230" i="5"/>
  <c r="SXX235" i="5"/>
  <c r="SXP230" i="5"/>
  <c r="SYN235" i="5"/>
  <c r="SYF230" i="5"/>
  <c r="SZD235" i="5"/>
  <c r="SYV230" i="5"/>
  <c r="SZT235" i="5"/>
  <c r="SZL230" i="5"/>
  <c r="TAJ235" i="5"/>
  <c r="TAB230" i="5"/>
  <c r="TAZ235" i="5"/>
  <c r="TAR230" i="5"/>
  <c r="TBP235" i="5"/>
  <c r="TBH230" i="5"/>
  <c r="TCF235" i="5"/>
  <c r="TBX230" i="5"/>
  <c r="TCV235" i="5"/>
  <c r="TCN230" i="5"/>
  <c r="TDL235" i="5"/>
  <c r="TDD230" i="5"/>
  <c r="TEB235" i="5"/>
  <c r="TDT230" i="5"/>
  <c r="TER235" i="5"/>
  <c r="TEJ230" i="5"/>
  <c r="TFH235" i="5"/>
  <c r="TEZ230" i="5"/>
  <c r="TFX235" i="5"/>
  <c r="TFP230" i="5"/>
  <c r="TGN235" i="5"/>
  <c r="TGF230" i="5"/>
  <c r="THD235" i="5"/>
  <c r="TGV230" i="5"/>
  <c r="THT235" i="5"/>
  <c r="THL230" i="5"/>
  <c r="TIJ235" i="5"/>
  <c r="TIB230" i="5"/>
  <c r="TIZ235" i="5"/>
  <c r="TIR230" i="5"/>
  <c r="TJP235" i="5"/>
  <c r="TJH230" i="5"/>
  <c r="TKF235" i="5"/>
  <c r="TJX230" i="5"/>
  <c r="TKV235" i="5"/>
  <c r="TKN230" i="5"/>
  <c r="TLL235" i="5"/>
  <c r="TLD230" i="5"/>
  <c r="TMB235" i="5"/>
  <c r="TLT230" i="5"/>
  <c r="TMR235" i="5"/>
  <c r="TMJ230" i="5"/>
  <c r="TNH235" i="5"/>
  <c r="TMZ230" i="5"/>
  <c r="TNX235" i="5"/>
  <c r="TNP230" i="5"/>
  <c r="TON235" i="5"/>
  <c r="TOF230" i="5"/>
  <c r="TPD235" i="5"/>
  <c r="TOV230" i="5"/>
  <c r="TPT235" i="5"/>
  <c r="TPL230" i="5"/>
  <c r="TQJ235" i="5"/>
  <c r="TQB230" i="5"/>
  <c r="TQZ235" i="5"/>
  <c r="TQR230" i="5"/>
  <c r="TRP235" i="5"/>
  <c r="TRH230" i="5"/>
  <c r="TSF235" i="5"/>
  <c r="TRX230" i="5"/>
  <c r="TSV235" i="5"/>
  <c r="TSN230" i="5"/>
  <c r="TTL235" i="5"/>
  <c r="TTD230" i="5"/>
  <c r="TUB235" i="5"/>
  <c r="TTT230" i="5"/>
  <c r="TUR235" i="5"/>
  <c r="TUJ230" i="5"/>
  <c r="TVH235" i="5"/>
  <c r="TUZ230" i="5"/>
  <c r="TVX235" i="5"/>
  <c r="TVP230" i="5"/>
  <c r="TWN235" i="5"/>
  <c r="TWF230" i="5"/>
  <c r="TXD235" i="5"/>
  <c r="TWV230" i="5"/>
  <c r="TXT235" i="5"/>
  <c r="TXL230" i="5"/>
  <c r="TYJ235" i="5"/>
  <c r="TYB230" i="5"/>
  <c r="TYZ235" i="5"/>
  <c r="TYR230" i="5"/>
  <c r="TZP235" i="5"/>
  <c r="TZH230" i="5"/>
  <c r="UAF235" i="5"/>
  <c r="TZX230" i="5"/>
  <c r="UAV235" i="5"/>
  <c r="UAN230" i="5"/>
  <c r="UBL235" i="5"/>
  <c r="UBD230" i="5"/>
  <c r="UCB235" i="5"/>
  <c r="UBT230" i="5"/>
  <c r="UCR235" i="5"/>
  <c r="UCJ230" i="5"/>
  <c r="UDH235" i="5"/>
  <c r="UCZ230" i="5"/>
  <c r="UDX235" i="5"/>
  <c r="UDP230" i="5"/>
  <c r="UEN235" i="5"/>
  <c r="UEF230" i="5"/>
  <c r="UFD235" i="5"/>
  <c r="UEV230" i="5"/>
  <c r="UFT235" i="5"/>
  <c r="UFL230" i="5"/>
  <c r="UGJ235" i="5"/>
  <c r="UGB230" i="5"/>
  <c r="UGZ235" i="5"/>
  <c r="UGR230" i="5"/>
  <c r="UHP235" i="5"/>
  <c r="UHH230" i="5"/>
  <c r="UIF235" i="5"/>
  <c r="UHX230" i="5"/>
  <c r="UIV235" i="5"/>
  <c r="UIN230" i="5"/>
  <c r="UJL235" i="5"/>
  <c r="UJD230" i="5"/>
  <c r="ULX235" i="5"/>
  <c r="ULP230" i="5"/>
  <c r="UMN235" i="5"/>
  <c r="UMF230" i="5"/>
  <c r="UND235" i="5"/>
  <c r="UMV230" i="5"/>
  <c r="UNT235" i="5"/>
  <c r="UNL230" i="5"/>
  <c r="UOJ235" i="5"/>
  <c r="UOB230" i="5"/>
  <c r="UQV235" i="5"/>
  <c r="UQN230" i="5"/>
  <c r="URL235" i="5"/>
  <c r="URD230" i="5"/>
  <c r="USB235" i="5"/>
  <c r="URT230" i="5"/>
  <c r="USR235" i="5"/>
  <c r="USJ230" i="5"/>
  <c r="UTH235" i="5"/>
  <c r="USZ230" i="5"/>
  <c r="UVT235" i="5"/>
  <c r="UVL230" i="5"/>
  <c r="UWJ235" i="5"/>
  <c r="UWB230" i="5"/>
  <c r="UWZ235" i="5"/>
  <c r="UWR230" i="5"/>
  <c r="UXP235" i="5"/>
  <c r="UXH230" i="5"/>
  <c r="UYF235" i="5"/>
  <c r="UXX230" i="5"/>
  <c r="VAR235" i="5"/>
  <c r="VAJ230" i="5"/>
  <c r="VBH235" i="5"/>
  <c r="VAZ230" i="5"/>
  <c r="VBX235" i="5"/>
  <c r="VBP230" i="5"/>
  <c r="VCN235" i="5"/>
  <c r="VCF230" i="5"/>
  <c r="VDD235" i="5"/>
  <c r="VCV230" i="5"/>
  <c r="VFP235" i="5"/>
  <c r="VFH230" i="5"/>
  <c r="VGF235" i="5"/>
  <c r="VFX230" i="5"/>
  <c r="VGV235" i="5"/>
  <c r="VGN230" i="5"/>
  <c r="VHL235" i="5"/>
  <c r="VHD230" i="5"/>
  <c r="VIB235" i="5"/>
  <c r="VHT230" i="5"/>
  <c r="VKN235" i="5"/>
  <c r="VKF230" i="5"/>
  <c r="VLD235" i="5"/>
  <c r="VKV230" i="5"/>
  <c r="VLT235" i="5"/>
  <c r="VLL230" i="5"/>
  <c r="VMJ235" i="5"/>
  <c r="VMB230" i="5"/>
  <c r="VMZ235" i="5"/>
  <c r="VMR230" i="5"/>
  <c r="VPL235" i="5"/>
  <c r="VPD230" i="5"/>
  <c r="VQB235" i="5"/>
  <c r="VPT230" i="5"/>
  <c r="VQR235" i="5"/>
  <c r="VQJ230" i="5"/>
  <c r="VRH235" i="5"/>
  <c r="VQZ230" i="5"/>
  <c r="VRX235" i="5"/>
  <c r="VRP230" i="5"/>
  <c r="VUJ235" i="5"/>
  <c r="VUB230" i="5"/>
  <c r="VUZ235" i="5"/>
  <c r="VUR230" i="5"/>
  <c r="VVP235" i="5"/>
  <c r="VVH230" i="5"/>
  <c r="VWF235" i="5"/>
  <c r="VVX230" i="5"/>
  <c r="VWV235" i="5"/>
  <c r="VWN230" i="5"/>
  <c r="VZH235" i="5"/>
  <c r="VYZ230" i="5"/>
  <c r="VZX235" i="5"/>
  <c r="VZP230" i="5"/>
  <c r="WAN235" i="5"/>
  <c r="WAF230" i="5"/>
  <c r="WBD235" i="5"/>
  <c r="WAV230" i="5"/>
  <c r="WBT235" i="5"/>
  <c r="WBL230" i="5"/>
  <c r="WEF235" i="5"/>
  <c r="WDX230" i="5"/>
  <c r="WEV235" i="5"/>
  <c r="WEN230" i="5"/>
  <c r="WFL235" i="5"/>
  <c r="WFD230" i="5"/>
  <c r="WGB235" i="5"/>
  <c r="WFT230" i="5"/>
  <c r="WGR235" i="5"/>
  <c r="WGJ230" i="5"/>
  <c r="WJD235" i="5"/>
  <c r="WIV230" i="5"/>
  <c r="WJT235" i="5"/>
  <c r="WJL230" i="5"/>
  <c r="WKJ235" i="5"/>
  <c r="WKB230" i="5"/>
  <c r="WKZ235" i="5"/>
  <c r="WKR230" i="5"/>
  <c r="WLP235" i="5"/>
  <c r="WLH230" i="5"/>
  <c r="WOB235" i="5"/>
  <c r="WNT230" i="5"/>
  <c r="WOR235" i="5"/>
  <c r="WOJ230" i="5"/>
  <c r="WPH235" i="5"/>
  <c r="WOZ230" i="5"/>
  <c r="WPX235" i="5"/>
  <c r="WPP230" i="5"/>
  <c r="WQN235" i="5"/>
  <c r="WQF230" i="5"/>
  <c r="WSZ235" i="5"/>
  <c r="WSR230" i="5"/>
  <c r="WTP235" i="5"/>
  <c r="WTH230" i="5"/>
  <c r="WUF235" i="5"/>
  <c r="WTX230" i="5"/>
  <c r="WUV235" i="5"/>
  <c r="WUN230" i="5"/>
  <c r="WVL235" i="5"/>
  <c r="WVD230" i="5"/>
  <c r="WXX235" i="5"/>
  <c r="WXP230" i="5"/>
  <c r="WYN235" i="5"/>
  <c r="WYF230" i="5"/>
  <c r="WZD235" i="5"/>
  <c r="WYV230" i="5"/>
  <c r="WZT235" i="5"/>
  <c r="WZL230" i="5"/>
  <c r="XAJ235" i="5"/>
  <c r="XAB230" i="5"/>
  <c r="XCV235" i="5"/>
  <c r="XCN230" i="5"/>
  <c r="XDL235" i="5"/>
  <c r="XDD230" i="5"/>
  <c r="XEB235" i="5"/>
  <c r="XDT230" i="5"/>
  <c r="XER235" i="5"/>
  <c r="XEJ230" i="5"/>
  <c r="UPX230" i="5"/>
  <c r="UUF230" i="5"/>
  <c r="UYN230" i="5"/>
  <c r="VJP230" i="5"/>
  <c r="VNX230" i="5"/>
  <c r="VSF230" i="5"/>
  <c r="WDH230" i="5"/>
  <c r="WHP230" i="5"/>
  <c r="WLX230" i="5"/>
  <c r="WWZ230" i="5"/>
  <c r="XBH230" i="5"/>
  <c r="ACR235" i="5"/>
  <c r="AGZ235" i="5"/>
  <c r="ASB235" i="5"/>
  <c r="AWJ235" i="5"/>
  <c r="BAR235" i="5"/>
  <c r="BLT235" i="5"/>
  <c r="BQB235" i="5"/>
  <c r="BUJ235" i="5"/>
  <c r="CFL235" i="5"/>
  <c r="CJT235" i="5"/>
  <c r="COB235" i="5"/>
  <c r="CZD235" i="5"/>
  <c r="DDL235" i="5"/>
  <c r="DHT235" i="5"/>
  <c r="DSV235" i="5"/>
  <c r="DXD235" i="5"/>
  <c r="EBL235" i="5"/>
  <c r="EMN235" i="5"/>
  <c r="EQV235" i="5"/>
  <c r="EVD235" i="5"/>
  <c r="FGF235" i="5"/>
  <c r="FKN235" i="5"/>
  <c r="FOV235" i="5"/>
  <c r="FZX235" i="5"/>
  <c r="GEF235" i="5"/>
  <c r="GIN235" i="5"/>
  <c r="GUV235" i="5"/>
  <c r="HER235" i="5"/>
  <c r="HON235" i="5"/>
  <c r="HYJ235" i="5"/>
  <c r="IFT235" i="5"/>
  <c r="IZL235" i="5"/>
  <c r="JTD235" i="5"/>
  <c r="KMV235" i="5"/>
  <c r="LGN235" i="5"/>
  <c r="MAF235" i="5"/>
  <c r="MTX235" i="5"/>
  <c r="NNP235" i="5"/>
  <c r="OJD235" i="5"/>
  <c r="OWB235" i="5"/>
  <c r="PJP235" i="5"/>
  <c r="PWN235" i="5"/>
  <c r="QLH235" i="5"/>
  <c r="M12" i="13"/>
  <c r="H12" i="13"/>
  <c r="R12" i="13"/>
  <c r="G37" i="4"/>
  <c r="F51" i="4"/>
  <c r="Q74" i="5" l="1"/>
  <c r="R74" i="5" s="1"/>
  <c r="G39" i="4"/>
  <c r="M13" i="13"/>
  <c r="H14" i="13"/>
  <c r="I14" i="13" s="1"/>
  <c r="I12" i="13"/>
  <c r="H13" i="13"/>
  <c r="M14" i="13"/>
  <c r="N14" i="13" s="1"/>
  <c r="R13" i="13"/>
  <c r="N12" i="13"/>
  <c r="R14" i="13"/>
  <c r="S14" i="13" s="1"/>
  <c r="G44" i="4"/>
  <c r="G46" i="4" s="1"/>
  <c r="E46" i="4"/>
  <c r="E51" i="4" s="1"/>
  <c r="S15" i="13"/>
  <c r="S45" i="5" l="1"/>
  <c r="T45" i="5" s="1"/>
  <c r="R32" i="5"/>
  <c r="R34" i="5"/>
  <c r="S48" i="5" s="1"/>
  <c r="T48" i="5" s="1"/>
  <c r="F29" i="5"/>
  <c r="F35" i="5"/>
  <c r="H35" i="5" s="1"/>
  <c r="F58" i="5"/>
  <c r="H58" i="5" s="1"/>
  <c r="Q69" i="5"/>
  <c r="R69" i="5" s="1"/>
  <c r="F37" i="5"/>
  <c r="H37" i="5" s="1"/>
  <c r="F34" i="5"/>
  <c r="H34" i="5" s="1"/>
  <c r="F36" i="5"/>
  <c r="S50" i="5"/>
  <c r="T50" i="5" s="1"/>
  <c r="M16" i="13"/>
  <c r="I13" i="13"/>
  <c r="N13" i="13"/>
  <c r="N16" i="13" s="1"/>
  <c r="S13" i="13"/>
  <c r="G52" i="4"/>
  <c r="G51" i="4"/>
  <c r="G53" i="4" s="1"/>
  <c r="K10" i="5"/>
  <c r="S12" i="13"/>
  <c r="S47" i="5" l="1"/>
  <c r="T47" i="5" s="1"/>
  <c r="R33" i="5"/>
  <c r="R35" i="5" s="1"/>
  <c r="V32" i="5" s="1"/>
  <c r="Q77" i="5"/>
  <c r="R77" i="5" s="1"/>
  <c r="F38" i="5"/>
  <c r="H38" i="5"/>
  <c r="Q73" i="5"/>
  <c r="R73" i="5" s="1"/>
  <c r="G54" i="4"/>
  <c r="S16" i="13"/>
  <c r="O39" i="5" l="1"/>
  <c r="R39" i="5" s="1"/>
  <c r="T39" i="5" s="1"/>
  <c r="F45" i="5" s="1"/>
  <c r="H45" i="5" s="1"/>
  <c r="X32" i="5"/>
  <c r="Z32" i="5" s="1"/>
  <c r="V36" i="5" s="1"/>
  <c r="F43" i="5" l="1"/>
  <c r="H43" i="5" s="1"/>
  <c r="F44" i="5" l="1"/>
  <c r="H44" i="5" s="1"/>
  <c r="F45" i="13" l="1"/>
  <c r="D45" i="13" l="1"/>
  <c r="E45" i="13" l="1"/>
  <c r="G96" i="4" l="1"/>
  <c r="H11" i="13" l="1"/>
  <c r="R11" i="13"/>
  <c r="R16" i="13" s="1"/>
  <c r="I11" i="13" l="1"/>
  <c r="I16" i="13" s="1"/>
  <c r="H16" i="13"/>
  <c r="E7" i="5"/>
  <c r="F7" i="5" s="1"/>
  <c r="F30" i="5" s="1"/>
  <c r="F16" i="5"/>
  <c r="F22" i="5" s="1"/>
  <c r="F31" i="5" l="1"/>
  <c r="R49" i="5"/>
  <c r="F59" i="5"/>
  <c r="T49" i="5" l="1"/>
  <c r="R78" i="5" s="1"/>
  <c r="S49" i="5"/>
  <c r="Q78" i="5" s="1"/>
  <c r="H39" i="5"/>
  <c r="H40" i="5" s="1"/>
  <c r="H62" i="5" s="1"/>
  <c r="F39" i="5"/>
  <c r="F40" i="5" s="1"/>
  <c r="F62" i="5" s="1"/>
  <c r="F61" i="5"/>
  <c r="H61" i="5" s="1"/>
  <c r="H59" i="5"/>
  <c r="T46" i="5"/>
  <c r="S51" i="5"/>
  <c r="O58" i="5" s="1"/>
  <c r="S58" i="5" s="1"/>
  <c r="T51" i="5" l="1"/>
  <c r="O60" i="5" s="1"/>
  <c r="S60" i="5" s="1"/>
  <c r="U60" i="5" s="1"/>
  <c r="W60" i="5" s="1"/>
  <c r="H46" i="5" s="1"/>
  <c r="O64" i="5"/>
  <c r="R64" i="5" s="1"/>
  <c r="T64" i="5" s="1"/>
  <c r="F48" i="5" s="1"/>
  <c r="H48" i="5" s="1"/>
  <c r="U58" i="5"/>
  <c r="W58" i="5" s="1"/>
  <c r="F46" i="5" s="1"/>
  <c r="U59" i="5"/>
  <c r="W59" i="5" s="1"/>
  <c r="H47" i="5" l="1"/>
  <c r="H49" i="5" s="1"/>
  <c r="F47" i="5"/>
  <c r="F49" i="5" s="1"/>
  <c r="F63" i="5" l="1"/>
  <c r="Q76" i="5"/>
  <c r="Q79" i="5" s="1"/>
  <c r="R76" i="5"/>
  <c r="R79" i="5" s="1"/>
  <c r="P82" i="5" s="1"/>
  <c r="S82" i="5" s="1"/>
  <c r="H52" i="5" s="1"/>
  <c r="H63" i="5"/>
  <c r="H54" i="5" l="1"/>
  <c r="H55" i="5" s="1"/>
  <c r="H64" i="5" s="1"/>
  <c r="H65" i="5" s="1"/>
  <c r="S81" i="5"/>
  <c r="F52" i="5" s="1"/>
  <c r="P81" i="5"/>
  <c r="F54" i="5" l="1"/>
  <c r="F55" i="5"/>
  <c r="F64" i="5" s="1"/>
  <c r="F65" i="5" s="1"/>
  <c r="S19" i="13"/>
  <c r="S20" i="13" s="1"/>
  <c r="S31" i="13" s="1"/>
  <c r="R19" i="13"/>
  <c r="R20" i="13" s="1"/>
  <c r="R31" i="13" s="1"/>
  <c r="S32" i="13" l="1"/>
  <c r="S34" i="13" s="1"/>
  <c r="R32" i="13"/>
  <c r="R34" i="13" s="1"/>
  <c r="H19" i="13"/>
  <c r="H20" i="13" s="1"/>
  <c r="H31" i="13" s="1"/>
  <c r="N19" i="13"/>
  <c r="N20" i="13" s="1"/>
  <c r="N31" i="13" s="1"/>
  <c r="M19" i="13"/>
  <c r="M20" i="13" s="1"/>
  <c r="M31" i="13" s="1"/>
  <c r="I19" i="13"/>
  <c r="I20" i="13" s="1"/>
  <c r="I31" i="13" s="1"/>
  <c r="M32" i="13" l="1"/>
  <c r="M34" i="13" s="1"/>
  <c r="I32" i="13"/>
  <c r="I34" i="13" s="1"/>
  <c r="R38" i="13"/>
  <c r="S38" i="13" s="1"/>
  <c r="S40" i="13" s="1"/>
  <c r="N32" i="13"/>
  <c r="N34" i="13" s="1"/>
  <c r="H32" i="13"/>
  <c r="H34" i="13" s="1"/>
  <c r="M38" i="13" l="1"/>
  <c r="N38" i="13" s="1"/>
  <c r="N40" i="13" s="1"/>
  <c r="H38" i="13"/>
  <c r="I38" i="13" s="1"/>
  <c r="I40" i="13" s="1"/>
  <c r="F44" i="13"/>
  <c r="R40" i="13"/>
  <c r="R46" i="13" l="1"/>
  <c r="R47" i="13"/>
  <c r="S47" i="13" s="1"/>
  <c r="R48" i="13"/>
  <c r="S48" i="13" s="1"/>
  <c r="M40" i="13"/>
  <c r="H40" i="13"/>
  <c r="D44" i="13"/>
  <c r="E44" i="13"/>
  <c r="R50" i="13" l="1"/>
  <c r="R52" i="13" s="1"/>
  <c r="R54" i="13" s="1"/>
  <c r="S46" i="13"/>
  <c r="S50" i="13" s="1"/>
  <c r="S52" i="13" s="1"/>
  <c r="H47" i="13"/>
  <c r="I47" i="13" s="1"/>
  <c r="H46" i="13"/>
  <c r="H48" i="13"/>
  <c r="I48" i="13" s="1"/>
  <c r="M46" i="13"/>
  <c r="M48" i="13"/>
  <c r="N48" i="13" s="1"/>
  <c r="M47" i="13"/>
  <c r="N47" i="13" s="1"/>
  <c r="H50" i="13" l="1"/>
  <c r="H52" i="13" s="1"/>
  <c r="H54" i="13" s="1"/>
  <c r="I46" i="13"/>
  <c r="I50" i="13" s="1"/>
  <c r="I52" i="13" s="1"/>
  <c r="N46" i="13"/>
  <c r="N50" i="13" s="1"/>
  <c r="N52" i="13" s="1"/>
  <c r="M50" i="13"/>
  <c r="M52" i="13" s="1"/>
  <c r="N54" i="13" s="1"/>
</calcChain>
</file>

<file path=xl/sharedStrings.xml><?xml version="1.0" encoding="utf-8"?>
<sst xmlns="http://schemas.openxmlformats.org/spreadsheetml/2006/main" count="82362" uniqueCount="336">
  <si>
    <t>DADOS DA CONTRATAÇÃO</t>
  </si>
  <si>
    <t>KM</t>
  </si>
  <si>
    <t>TOTAL</t>
  </si>
  <si>
    <t>IPVA</t>
  </si>
  <si>
    <t>DPVAT</t>
  </si>
  <si>
    <t>R$</t>
  </si>
  <si>
    <t>MODULO IV - DESPESAS INDIRETAS, LUCRO E TRIBUTAÇÃO</t>
  </si>
  <si>
    <t>Salário Normativo</t>
  </si>
  <si>
    <t xml:space="preserve"> Composição da Remuneração</t>
  </si>
  <si>
    <t>Valor (R$)</t>
  </si>
  <si>
    <t xml:space="preserve">Salário Base </t>
  </si>
  <si>
    <t>Adicional  de periculosidade</t>
  </si>
  <si>
    <t xml:space="preserve">Adicional  de insalubridade </t>
  </si>
  <si>
    <t>Adicional noturno</t>
  </si>
  <si>
    <t>Hora noturna adicional</t>
  </si>
  <si>
    <t>Adicional de Hora Extra</t>
  </si>
  <si>
    <t>Intervalo Intrajornada</t>
  </si>
  <si>
    <t>=P62</t>
  </si>
  <si>
    <t>Total da Remuneração</t>
  </si>
  <si>
    <t>Total da remuneração</t>
  </si>
  <si>
    <t>Transporte</t>
  </si>
  <si>
    <t>Auxílio alimentação (Vales, Cesta Básica etc.)</t>
  </si>
  <si>
    <t>Assistência médica e familiar</t>
  </si>
  <si>
    <t>Auxílio creche</t>
  </si>
  <si>
    <t>Seguro de Vida, Invalidez e Funeral</t>
  </si>
  <si>
    <t xml:space="preserve">Outros </t>
  </si>
  <si>
    <t>Total dos Benefícios mensais e diários</t>
  </si>
  <si>
    <t>Uniformes</t>
  </si>
  <si>
    <t>Exemplo</t>
  </si>
  <si>
    <t>Quant.</t>
  </si>
  <si>
    <t>Valor</t>
  </si>
  <si>
    <t>Décimo terceiro</t>
  </si>
  <si>
    <t>Férias</t>
  </si>
  <si>
    <t>INSS</t>
  </si>
  <si>
    <t>INCRA/SEST/SEBRAE/SENAT</t>
  </si>
  <si>
    <t>FGTS</t>
  </si>
  <si>
    <t>Total</t>
  </si>
  <si>
    <t>Subtotal</t>
  </si>
  <si>
    <t>LC123</t>
  </si>
  <si>
    <t>MEMÓRIAS DE CÁLCULO</t>
  </si>
  <si>
    <t>Referência para aviso-prévio indenizado</t>
  </si>
  <si>
    <t>Remuneração</t>
  </si>
  <si>
    <t xml:space="preserve">13º Salário  </t>
  </si>
  <si>
    <t>Adicional de Férias</t>
  </si>
  <si>
    <t xml:space="preserve"> nº meses - emprego</t>
  </si>
  <si>
    <t>Subtotal Valor AP</t>
  </si>
  <si>
    <t>% trab. (ponderação)</t>
  </si>
  <si>
    <t>Valor AP Indenizado</t>
  </si>
  <si>
    <t>Dias - mínimo</t>
  </si>
  <si>
    <t>Dias - proporção</t>
  </si>
  <si>
    <t>Total - Dias</t>
  </si>
  <si>
    <t>Custo referência c/ a proporção</t>
  </si>
  <si>
    <t>Multa rescisória do aviso prévio indenizado</t>
  </si>
  <si>
    <t>FGTS/ AP indenizado</t>
  </si>
  <si>
    <t>Multa rescisória (%)</t>
  </si>
  <si>
    <t xml:space="preserve">Subtotal </t>
  </si>
  <si>
    <t>Valor Multa</t>
  </si>
  <si>
    <t>Multa rescisória = 50% (40% + 10%) 40% multa do FGTS  e 10% corresponde a contribuição social sobre rescisão sem justa causa</t>
  </si>
  <si>
    <t>Aviso prévio trabalhado</t>
  </si>
  <si>
    <t>Custo de Referência do Aviso Prévio  trabalhado</t>
  </si>
  <si>
    <t>Benefícios mensais e diários</t>
  </si>
  <si>
    <t>13º   Salário</t>
  </si>
  <si>
    <t>GPS</t>
  </si>
  <si>
    <t>Custo Referência (R$)</t>
  </si>
  <si>
    <t>Aviso Prévio trabalhado</t>
  </si>
  <si>
    <t>Cálculo do STF</t>
  </si>
  <si>
    <t>Dias  trabalhados</t>
  </si>
  <si>
    <t>Multa rescisória  do aviso prévio  trabalhado</t>
  </si>
  <si>
    <t>FGTS (8%)</t>
  </si>
  <si>
    <t>Aviso prévio indenizado</t>
  </si>
  <si>
    <t>Incidência do FGTS</t>
  </si>
  <si>
    <t>Multa do FGTS s/AP  indenizado</t>
  </si>
  <si>
    <t>Aviso prévio  trabalhado</t>
  </si>
  <si>
    <t>Multa do FGTS s/AP  trabalhado</t>
  </si>
  <si>
    <t>Mínimo 4 horas diárias - CCT - Cláusula 3ª - § 1º</t>
  </si>
  <si>
    <t>Ausências Legais (inclui ausência por doença, paternidade e outras)</t>
  </si>
  <si>
    <t xml:space="preserve"> Custo do Profissional Ausente</t>
  </si>
  <si>
    <t xml:space="preserve">Remuneração </t>
  </si>
  <si>
    <t xml:space="preserve">Assistência Médica e familiar </t>
  </si>
  <si>
    <t>Seguro de Vida</t>
  </si>
  <si>
    <t xml:space="preserve">13º Salário </t>
  </si>
  <si>
    <t>Auxílio alimentação</t>
  </si>
  <si>
    <t>Auxilio creche</t>
  </si>
  <si>
    <t>Provisão para Rescisão (exceto incidências)</t>
  </si>
  <si>
    <t>Adicional de férias</t>
  </si>
  <si>
    <t>GPS e FGTS</t>
  </si>
  <si>
    <t>Custo Referência p/Custo Rep. Prof. Ausente</t>
  </si>
  <si>
    <t>Ausências Legais (inclui ausência por Doença. Licença Paternidade, e outras)</t>
  </si>
  <si>
    <t>Lucro</t>
  </si>
  <si>
    <t>Base de cálculo</t>
  </si>
  <si>
    <t>Lucro presumido</t>
  </si>
  <si>
    <t>Federais</t>
  </si>
  <si>
    <t>Alíquota</t>
  </si>
  <si>
    <t>Cofins</t>
  </si>
  <si>
    <t>PIS</t>
  </si>
  <si>
    <t>Municipais</t>
  </si>
  <si>
    <t>ISS</t>
  </si>
  <si>
    <t>Total do faturamento</t>
  </si>
  <si>
    <t>Base de cálculo dos tributos</t>
  </si>
  <si>
    <t>Lucro REAL</t>
  </si>
  <si>
    <t>Base de cálculo p/tributo</t>
  </si>
  <si>
    <t>ME/EPP</t>
  </si>
  <si>
    <t>%</t>
  </si>
  <si>
    <t xml:space="preserve"> (A) Vr.Referência</t>
  </si>
  <si>
    <t xml:space="preserve"> (B) % Vr. Referencia</t>
  </si>
  <si>
    <t xml:space="preserve"> ( C ) % reposição (1 - B)</t>
  </si>
  <si>
    <t>LC 123</t>
  </si>
  <si>
    <t>Mensal</t>
  </si>
  <si>
    <t>Tipo de veículo</t>
  </si>
  <si>
    <t>Turno</t>
  </si>
  <si>
    <t>Início</t>
  </si>
  <si>
    <t>Término</t>
  </si>
  <si>
    <t>Efetivo</t>
  </si>
  <si>
    <t>Morto</t>
  </si>
  <si>
    <t>Efetiva</t>
  </si>
  <si>
    <t>Mínimo</t>
  </si>
  <si>
    <t>Máximo</t>
  </si>
  <si>
    <t>Tipo</t>
  </si>
  <si>
    <t>Ano</t>
  </si>
  <si>
    <t>Combustível</t>
  </si>
  <si>
    <t>Investimento sem rodagem</t>
  </si>
  <si>
    <t>Valores</t>
  </si>
  <si>
    <t>Licenciamento</t>
  </si>
  <si>
    <t>KM/l</t>
  </si>
  <si>
    <t>Diesel</t>
  </si>
  <si>
    <t>Vistorias</t>
  </si>
  <si>
    <t>Motorista</t>
  </si>
  <si>
    <t>Vale alimentação</t>
  </si>
  <si>
    <t>Desconto</t>
  </si>
  <si>
    <t>Plano de Saúde</t>
  </si>
  <si>
    <t>Vale Transporte</t>
  </si>
  <si>
    <t>Vistoria</t>
  </si>
  <si>
    <t xml:space="preserve">Mensal </t>
  </si>
  <si>
    <t>Depreciação</t>
  </si>
  <si>
    <t>Anual</t>
  </si>
  <si>
    <t>Módulo 1 - Composição da Remuneração</t>
  </si>
  <si>
    <t>Módulo 2 - Benefícios mensais e diários</t>
  </si>
  <si>
    <t>Módulo 3 - Insumos diversos</t>
  </si>
  <si>
    <t>Total do Módulo 3 - Insumos Diversos</t>
  </si>
  <si>
    <t>Módulo 4 - Encargos Trabalhistas</t>
  </si>
  <si>
    <t>Total do Módulo 4 - Encargos Trabalhistas</t>
  </si>
  <si>
    <t>Incidência Módulo 5 s/Módulo 4</t>
  </si>
  <si>
    <t>Módulo 6 - Provisão para rescisão</t>
  </si>
  <si>
    <t>Total do Módulo 6 - Provisão para rescisão</t>
  </si>
  <si>
    <t>Módulo 7 - Reposição do profissional ausente</t>
  </si>
  <si>
    <t>Módulo 7 - Rep. do profissional ausente</t>
  </si>
  <si>
    <t>União</t>
  </si>
  <si>
    <t>Sub-total</t>
  </si>
  <si>
    <t>Manutenção</t>
  </si>
  <si>
    <t>Taxa de manutenção</t>
  </si>
  <si>
    <t>Rodagem</t>
  </si>
  <si>
    <t>Remuneração de capital</t>
  </si>
  <si>
    <t>Tempo</t>
  </si>
  <si>
    <t>consumo de combustível</t>
  </si>
  <si>
    <t>Manutenção (peças e acessórios)</t>
  </si>
  <si>
    <t>Quant.  pneus</t>
  </si>
  <si>
    <t>Recapagem/pneu</t>
  </si>
  <si>
    <t>Vida útil por pneu</t>
  </si>
  <si>
    <t>Vida útil / recapagem</t>
  </si>
  <si>
    <t>Total da vida útil por pneu</t>
  </si>
  <si>
    <t xml:space="preserve">Rodagem </t>
  </si>
  <si>
    <t>http://lproweb.procempa.com.br/pmpa/prefpoa/eptc/usu_doc/manual_de_calculo_tarifario_internet_versao_final_2015.pdf</t>
  </si>
  <si>
    <t>Despesas não operacionais</t>
  </si>
  <si>
    <t>Seguro responsabilidade civil</t>
  </si>
  <si>
    <t>Despesa com veículo</t>
  </si>
  <si>
    <t>Despesa com motorista</t>
  </si>
  <si>
    <t>Despesas administrativas</t>
  </si>
  <si>
    <t>N° de meses com transporte</t>
  </si>
  <si>
    <t>Quant. / lt/Fator</t>
  </si>
  <si>
    <t>Valor anual</t>
  </si>
  <si>
    <t>Recursos humanos</t>
  </si>
  <si>
    <t>Veículos</t>
  </si>
  <si>
    <t>Valor mensal</t>
  </si>
  <si>
    <t>=(((8*5)+(1*4))*5)</t>
  </si>
  <si>
    <t>Tempo de utilização diária - recursos humanos e veículos</t>
  </si>
  <si>
    <t>Transformado em números para cálculo da taxa de uso</t>
  </si>
  <si>
    <t>Seguro de responsabilidade civil</t>
  </si>
  <si>
    <t>Em horas</t>
  </si>
  <si>
    <t>Tempo de utilização diária - veículos</t>
  </si>
  <si>
    <t>Tempo de utilização mensal - veículos</t>
  </si>
  <si>
    <t>Taxa de uso efetivo</t>
  </si>
  <si>
    <t>Taxa de uso total</t>
  </si>
  <si>
    <t>Remuneração de capital anual</t>
  </si>
  <si>
    <t>Combustíveis</t>
  </si>
  <si>
    <t>Recursos Humanos</t>
  </si>
  <si>
    <t>Despesas não-operacionais</t>
  </si>
  <si>
    <t xml:space="preserve">Tributos </t>
  </si>
  <si>
    <t>L. Real</t>
  </si>
  <si>
    <t>L.Pres.</t>
  </si>
  <si>
    <t>Base de cálculo Total</t>
  </si>
  <si>
    <t>Base de cálculo Efetiva</t>
  </si>
  <si>
    <t>CUSTO TOTAL</t>
  </si>
  <si>
    <t>CUSTO POR KM</t>
  </si>
  <si>
    <t>Valor residual do veículo</t>
  </si>
  <si>
    <t>Aferição do Tacógrafo</t>
  </si>
  <si>
    <t>Aferição do tacógrafo</t>
  </si>
  <si>
    <t>LRE</t>
  </si>
  <si>
    <t>LPT</t>
  </si>
  <si>
    <t>LUCRO REAL USO TOTAL</t>
  </si>
  <si>
    <t>LC 123 USO TOTAL</t>
  </si>
  <si>
    <t>LUCRO PRESUMIDO USO TOTAL</t>
  </si>
  <si>
    <t>Proporcional ao nº de horas semanais trabalhadas para o Município.</t>
  </si>
  <si>
    <t>Óleos/lubrificantes</t>
  </si>
  <si>
    <t>Coeficiente</t>
  </si>
  <si>
    <t>TOTAL DOS ENCARGOS COM MOTORISTA</t>
  </si>
  <si>
    <t>Incidência do Módulo 5 s/ Aviso prévio trabalhado</t>
  </si>
  <si>
    <t>Incidência do módulo 5 s/módulo 7</t>
  </si>
  <si>
    <t>Total do módulo 7- Reposição do profissional ausente</t>
  </si>
  <si>
    <t xml:space="preserve">SAT/RAT </t>
  </si>
  <si>
    <t>Ver informação da GFIP</t>
  </si>
  <si>
    <t>8h - R$</t>
  </si>
  <si>
    <t>Data-Base da Categoria</t>
  </si>
  <si>
    <t>AVISO PRÉVIO INDENIZADO</t>
  </si>
  <si>
    <t>Descrição</t>
  </si>
  <si>
    <t>R$ Anual</t>
  </si>
  <si>
    <t>R$ Mensal</t>
  </si>
  <si>
    <t>Calças ...</t>
  </si>
  <si>
    <t>Camisas ...</t>
  </si>
  <si>
    <t>Sapato ...</t>
  </si>
  <si>
    <t>Japona ...</t>
  </si>
  <si>
    <t>Módulo 5 - Encargos Previdenciários</t>
  </si>
  <si>
    <t>Base de cálculo para lucro</t>
  </si>
  <si>
    <t xml:space="preserve"> USO TOTAL</t>
  </si>
  <si>
    <t>Depreciação anual</t>
  </si>
  <si>
    <t>DEPRECIAÇÃO/REMUNERAÇÃO</t>
  </si>
  <si>
    <t>Dados do veículo</t>
  </si>
  <si>
    <t>Categoria</t>
  </si>
  <si>
    <t>Potência do motor</t>
  </si>
  <si>
    <t>Modelo</t>
  </si>
  <si>
    <t>% Residual</t>
  </si>
  <si>
    <t>Valor sem rodagem</t>
  </si>
  <si>
    <t>Valor residual</t>
  </si>
  <si>
    <t>Nº de veículos</t>
  </si>
  <si>
    <t>Pesado</t>
  </si>
  <si>
    <t>Acima de 200 HP</t>
  </si>
  <si>
    <t>Padron. Com 2 ou 3 portas</t>
  </si>
  <si>
    <t>DEPRECIAÇÃO</t>
  </si>
  <si>
    <t>Fator de depreciação anual por tipo de veículo</t>
  </si>
  <si>
    <t>Faixa etária</t>
  </si>
  <si>
    <t>Veículo pesado</t>
  </si>
  <si>
    <t>Cálculo</t>
  </si>
  <si>
    <t>Fator</t>
  </si>
  <si>
    <t>0  até</t>
  </si>
  <si>
    <t>0,85 x (10/55)</t>
  </si>
  <si>
    <t>1  até</t>
  </si>
  <si>
    <t>0,85 x (9/55)</t>
  </si>
  <si>
    <t>2  até</t>
  </si>
  <si>
    <t>0,85 x (8/55)</t>
  </si>
  <si>
    <t>3  até</t>
  </si>
  <si>
    <t>0,85 x (7/55)</t>
  </si>
  <si>
    <t>4  até</t>
  </si>
  <si>
    <t>0,85 x (6/55)</t>
  </si>
  <si>
    <t>5  até</t>
  </si>
  <si>
    <t>0,85 x (5/55)</t>
  </si>
  <si>
    <t>6  até</t>
  </si>
  <si>
    <t>0,85 x (4/55)</t>
  </si>
  <si>
    <t>7  até</t>
  </si>
  <si>
    <t>Zero</t>
  </si>
  <si>
    <t>0,85 x (3/55)</t>
  </si>
  <si>
    <t>8  até</t>
  </si>
  <si>
    <t>0,85 x (2/55)</t>
  </si>
  <si>
    <t>9  até</t>
  </si>
  <si>
    <t>0,85 x (1/55)</t>
  </si>
  <si>
    <t>Depreciação acumulada</t>
  </si>
  <si>
    <t>Residual</t>
  </si>
  <si>
    <t>Valor mensal a considerar</t>
  </si>
  <si>
    <t>A depreciação mensal por veículo, para cada tipo de veículo, é obtida multiplicando-se o coeficiente de depreciação anual pelo preço do veículo novo sem rodagem, dividindo-se o resultado pela frota de veículos do tipo considerado e dividindo-se o novo resultado por 12 (número de meses do ano).</t>
  </si>
  <si>
    <t>REMUNERAÇÃO DO CAPITAL IMOBILIZADO EM VEÍCULOS</t>
  </si>
  <si>
    <t>Fator de remuneração anual por tipo de veículo</t>
  </si>
  <si>
    <t>Parcela a deduzir</t>
  </si>
  <si>
    <t>Fator de remuneração anual</t>
  </si>
  <si>
    <t>sem redução</t>
  </si>
  <si>
    <t>1-0x0,12</t>
  </si>
  <si>
    <t>1 - 0,85 x (10/55)x 0,12</t>
  </si>
  <si>
    <t>1 - 0,85 x (19/55)x 0,12</t>
  </si>
  <si>
    <t>1 - 0,85 x (27/55)x 0,12</t>
  </si>
  <si>
    <t>1 - 0,85 x (34/55)x 0,12</t>
  </si>
  <si>
    <t>1 - 0,85 x (40/55)x 0,12</t>
  </si>
  <si>
    <t>1 - 0,85 x (45/55)x 0,12</t>
  </si>
  <si>
    <t>1 - 0,85 x (49/55)x 0,12</t>
  </si>
  <si>
    <t>1 - 0,85 x (52/55)x 0,12</t>
  </si>
  <si>
    <t>1 - 0,85 x (54/55)x 0,12</t>
  </si>
  <si>
    <t>1 - 0,85 x (55/55)x 0,12</t>
  </si>
  <si>
    <t>Plano de Remuneração</t>
  </si>
  <si>
    <t>A remuneração mensal por veículo, para cada tipo de veículo, é obtida multiplicando-se o coeficiente de remuneração anual pelo preço do veículo novo sem rodagem, dividindo-se o resultado pela frota de veículos do tipo considerado e dividindo-se o novo resultado por 12 (número de meses do ano).</t>
  </si>
  <si>
    <t>Remuneração anual</t>
  </si>
  <si>
    <t>Remuneração acumulada</t>
  </si>
  <si>
    <t>Depreciação anual - Método de Cole</t>
  </si>
  <si>
    <t>importar dados da planilha depreciação</t>
  </si>
  <si>
    <t>Plano de Depreciação - Método  de Cole</t>
  </si>
  <si>
    <t>Características do veículo</t>
  </si>
  <si>
    <t>Empresa:____________________________________________ CNPJ: ___________________</t>
  </si>
  <si>
    <t>Horário de execução do serviço</t>
  </si>
  <si>
    <t>Início da manhã</t>
  </si>
  <si>
    <t>Quilometragem</t>
  </si>
  <si>
    <t xml:space="preserve">Veículo 1 - Itinerário 1 - manhã </t>
  </si>
  <si>
    <t>Método  de Coleta</t>
  </si>
  <si>
    <t>Total do Módulo 5 - Encargos Previdenciários</t>
  </si>
  <si>
    <t>Média viagens/mês</t>
  </si>
  <si>
    <t>Dias Viagens</t>
  </si>
  <si>
    <t>N° de viagens/ano</t>
  </si>
  <si>
    <t>Nº Passageiros</t>
  </si>
  <si>
    <t>Micro ônibus</t>
  </si>
  <si>
    <t>Veículo</t>
  </si>
  <si>
    <t>Ex. Saida de SVSul  chegada Santa Maria/RS (ida e volta)</t>
  </si>
  <si>
    <t>Final da manhã</t>
  </si>
  <si>
    <t>MICROÔNIBUS</t>
  </si>
  <si>
    <t>Capacidade mínima de passageiros</t>
  </si>
  <si>
    <t>Valor do pneu Micro ônibus</t>
  </si>
  <si>
    <t>Valor da recapagem pneu Micro ônibus</t>
  </si>
  <si>
    <t>Micro ônibus ano 2018</t>
  </si>
  <si>
    <t xml:space="preserve">CUSTO MENSAL COM M0TORISTA </t>
  </si>
  <si>
    <t>(Valor do vale-alimentação x nº dias trabalhados mês x nº de vales ao dia) - (((Valor da vale-alimentação x nº dias trabalhados mês x nº vales dia) x percentual de desconto)</t>
  </si>
  <si>
    <t>=8horas*5dias</t>
  </si>
  <si>
    <t>=(40/5)*30</t>
  </si>
  <si>
    <t>8 h diárias</t>
  </si>
  <si>
    <t>h semanais</t>
  </si>
  <si>
    <t>Carga horária de 8h - 40 semanais</t>
  </si>
  <si>
    <t>estimativa cfe planilha transporte escolar ano letivo 2022 descontando pneus e óleos</t>
  </si>
  <si>
    <t>estimativa cfe planilha transporte escolar ano letivo 2022</t>
  </si>
  <si>
    <t>Licenciamento/Seguro obrigatório e terceiros</t>
  </si>
  <si>
    <t>Sind Empr Transp Passag Vales Rio Pardo - Taquari e Jacui</t>
  </si>
  <si>
    <t>Baseado no veículo utilizado para execução do contrato nº 080/2022 firmado com a empresa LEONARDO CRISTOFARI MANZONI E CIA LTDA CNPJ nº 10.683.880/0001-00</t>
  </si>
  <si>
    <t>Referência: Convenção Coletiva Trabalho 2021/2022 Sindicato empresas transporte passageiros vales do Rio  Pardo - Taquari e Jacui</t>
  </si>
  <si>
    <t>ITEM 1 - LOCAÇÃO MICRO ÔNIBUS 30 PASSAGEIROS + MOTORISTA</t>
  </si>
  <si>
    <t xml:space="preserve">Nº REGISTRO MTE:
RS000184/2022CCT </t>
  </si>
  <si>
    <t>OBS.: Preencher somente células em amarelo para adequar os dados e custos ao veículo a ser utilizado para a execução da prestação de serviços.</t>
  </si>
  <si>
    <t>OBS.: A soma do bdi (lucro+impostos+despesas não operacionais) não poderá ultrapassar 30%</t>
  </si>
  <si>
    <r>
      <rPr>
        <b/>
        <sz val="10"/>
        <color rgb="FF0000FF"/>
        <rFont val="Arial Narrow"/>
        <family val="2"/>
      </rPr>
      <t>LUCRO REAL</t>
    </r>
    <r>
      <rPr>
        <b/>
        <sz val="10"/>
        <rFont val="Arial Narrow"/>
        <family val="2"/>
      </rPr>
      <t xml:space="preserve"> USO TOTAL</t>
    </r>
  </si>
  <si>
    <r>
      <rPr>
        <b/>
        <sz val="10"/>
        <color rgb="FF0000FF"/>
        <rFont val="Arial Narrow"/>
        <family val="2"/>
      </rPr>
      <t xml:space="preserve">LUCRO PRESUMIDO </t>
    </r>
    <r>
      <rPr>
        <b/>
        <sz val="10"/>
        <rFont val="Arial Narrow"/>
        <family val="2"/>
      </rPr>
      <t>USO TOTAL</t>
    </r>
  </si>
  <si>
    <r>
      <rPr>
        <b/>
        <sz val="10"/>
        <color rgb="FF0000FF"/>
        <rFont val="Arial Narrow"/>
        <family val="2"/>
      </rPr>
      <t>LC</t>
    </r>
    <r>
      <rPr>
        <b/>
        <sz val="10"/>
        <rFont val="Arial Narrow"/>
        <family val="2"/>
      </rPr>
      <t xml:space="preserve"> </t>
    </r>
    <r>
      <rPr>
        <b/>
        <sz val="10"/>
        <color rgb="FF0000FF"/>
        <rFont val="Arial Narrow"/>
        <family val="2"/>
      </rPr>
      <t>123</t>
    </r>
    <r>
      <rPr>
        <b/>
        <sz val="10"/>
        <rFont val="Arial Narrow"/>
        <family val="2"/>
      </rPr>
      <t xml:space="preserve"> USO TOTAL</t>
    </r>
  </si>
  <si>
    <t>ANEXO IX - PLANILHA 1</t>
  </si>
  <si>
    <t>ANEXO IX - PLANILHA 2</t>
  </si>
  <si>
    <t>ANEXO IX - PLANILHA 3</t>
  </si>
  <si>
    <t>ANEXO IX - PLANILHA 4</t>
  </si>
  <si>
    <t>R$/litro Média preços praticados nos postos de combustíveis de SvSul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</si>
</sst>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h:mm;@"/>
    <numFmt numFmtId="165" formatCode="0.0000"/>
    <numFmt numFmtId="166" formatCode="#,##0.00\ ;&quot; (&quot;#,##0.00\);&quot; -&quot;#\ ;@\ "/>
    <numFmt numFmtId="167" formatCode="#,##0.00_ ;\-#,##0.00\ "/>
    <numFmt numFmtId="168" formatCode="[$-F400]h:mm:ss\ AM/PM"/>
    <numFmt numFmtId="169" formatCode="#,##0.000"/>
    <numFmt numFmtId="170" formatCode="0.0000%"/>
    <numFmt numFmtId="171" formatCode="0.000"/>
  </numFmts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color rgb="FF0000FF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color rgb="FF00B050"/>
      <name val="Calibri"/>
      <family val="2"/>
    </font>
    <font>
      <sz val="10"/>
      <color rgb="FF00B05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2"/>
      <name val="Cambria"/>
      <family val="2"/>
      <scheme val="major"/>
    </font>
    <font>
      <b/>
      <sz val="12"/>
      <name val="Cambria"/>
      <family val="1"/>
      <scheme val="maj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404040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11"/>
      <color theme="1"/>
      <name val="Arial Black"/>
      <family val="2"/>
    </font>
    <font>
      <b/>
      <sz val="1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 Black"/>
      <family val="2"/>
    </font>
    <font>
      <sz val="12"/>
      <color theme="1"/>
      <name val="Arial Black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11"/>
      <name val="Arial Narrow"/>
      <family val="2"/>
    </font>
    <font>
      <b/>
      <sz val="11"/>
      <color theme="3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Arial"/>
      <family val="2"/>
    </font>
    <font>
      <sz val="9"/>
      <name val="Calibri"/>
      <family val="2"/>
      <scheme val="minor"/>
    </font>
    <font>
      <b/>
      <sz val="14"/>
      <color rgb="FF0000FF"/>
      <name val="Arial Narrow"/>
      <family val="2"/>
    </font>
    <font>
      <b/>
      <sz val="11"/>
      <color rgb="FF0000FF"/>
      <name val="Arial Narrow"/>
      <family val="2"/>
    </font>
    <font>
      <b/>
      <sz val="12"/>
      <color rgb="FFFF0000"/>
      <name val="Arial Narrow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u/>
      <sz val="10"/>
      <color theme="1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43"/>
        <bgColor indexed="27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/>
      <diagonal/>
    </border>
    <border>
      <left style="thin">
        <color rgb="FFB2B2B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ck">
        <color theme="4" tint="0.499984740745262"/>
      </top>
      <bottom style="thin">
        <color indexed="64"/>
      </bottom>
      <diagonal/>
    </border>
    <border>
      <left/>
      <right/>
      <top style="thick">
        <color theme="4" tint="0.499984740745262"/>
      </top>
      <bottom style="thin">
        <color indexed="64"/>
      </bottom>
      <diagonal/>
    </border>
    <border>
      <left/>
      <right style="thin">
        <color indexed="64"/>
      </right>
      <top style="thick">
        <color theme="4" tint="0.499984740745262"/>
      </top>
      <bottom style="thin">
        <color indexed="64"/>
      </bottom>
      <diagonal/>
    </border>
    <border>
      <left/>
      <right/>
      <top style="thick">
        <color theme="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3">
    <xf numFmtId="0" fontId="0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  <xf numFmtId="0" fontId="9" fillId="0" borderId="6" applyNumberFormat="0" applyFill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1" fillId="0" borderId="24" applyNumberFormat="0" applyFill="0" applyAlignment="0" applyProtection="0"/>
    <xf numFmtId="0" fontId="22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5" fillId="9" borderId="36" applyNumberFormat="0" applyAlignment="0" applyProtection="0"/>
    <xf numFmtId="0" fontId="2" fillId="0" borderId="37" applyNumberFormat="0" applyFill="0" applyAlignment="0" applyProtection="0"/>
    <xf numFmtId="44" fontId="1" fillId="0" borderId="0" applyFont="0" applyFill="0" applyBorder="0" applyAlignment="0" applyProtection="0"/>
  </cellStyleXfs>
  <cellXfs count="840">
    <xf numFmtId="0" fontId="0" fillId="0" borderId="0" xfId="0"/>
    <xf numFmtId="0" fontId="0" fillId="0" borderId="0" xfId="0" applyAlignment="1"/>
    <xf numFmtId="0" fontId="2" fillId="0" borderId="0" xfId="0" applyFont="1" applyAlignment="1"/>
    <xf numFmtId="4" fontId="0" fillId="0" borderId="0" xfId="0" applyNumberFormat="1"/>
    <xf numFmtId="43" fontId="8" fillId="0" borderId="4" xfId="2" applyFont="1" applyFill="1" applyBorder="1" applyAlignment="1" applyProtection="1"/>
    <xf numFmtId="43" fontId="8" fillId="0" borderId="4" xfId="2" quotePrefix="1" applyFont="1" applyFill="1" applyBorder="1" applyAlignment="1" applyProtection="1">
      <alignment horizontal="right"/>
    </xf>
    <xf numFmtId="2" fontId="2" fillId="0" borderId="0" xfId="0" applyNumberFormat="1" applyFon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2" fillId="0" borderId="0" xfId="0" applyNumberFormat="1" applyFont="1"/>
    <xf numFmtId="10" fontId="0" fillId="0" borderId="0" xfId="0" applyNumberFormat="1"/>
    <xf numFmtId="10" fontId="2" fillId="0" borderId="0" xfId="0" applyNumberFormat="1" applyFont="1"/>
    <xf numFmtId="10" fontId="5" fillId="0" borderId="0" xfId="0" applyNumberFormat="1" applyFont="1"/>
    <xf numFmtId="0" fontId="8" fillId="0" borderId="4" xfId="0" applyFont="1" applyBorder="1" applyAlignment="1">
      <alignment horizontal="center"/>
    </xf>
    <xf numFmtId="4" fontId="8" fillId="0" borderId="0" xfId="0" applyNumberFormat="1" applyFont="1" applyFill="1" applyBorder="1" applyAlignment="1"/>
    <xf numFmtId="2" fontId="8" fillId="0" borderId="0" xfId="0" applyNumberFormat="1" applyFont="1" applyBorder="1" applyAlignment="1"/>
    <xf numFmtId="4" fontId="2" fillId="0" borderId="0" xfId="0" applyNumberFormat="1" applyFont="1" applyAlignment="1">
      <alignment horizontal="center"/>
    </xf>
    <xf numFmtId="0" fontId="7" fillId="5" borderId="4" xfId="0" applyFont="1" applyFill="1" applyBorder="1" applyAlignment="1">
      <alignment wrapText="1"/>
    </xf>
    <xf numFmtId="43" fontId="7" fillId="5" borderId="4" xfId="2" applyFont="1" applyFill="1" applyBorder="1" applyAlignment="1" applyProtection="1">
      <alignment wrapText="1"/>
    </xf>
    <xf numFmtId="0" fontId="8" fillId="0" borderId="12" xfId="0" applyFont="1" applyBorder="1"/>
    <xf numFmtId="0" fontId="6" fillId="0" borderId="12" xfId="0" applyFont="1" applyBorder="1" applyAlignment="1">
      <alignment horizontal="right"/>
    </xf>
    <xf numFmtId="2" fontId="6" fillId="0" borderId="12" xfId="0" applyNumberFormat="1" applyFont="1" applyBorder="1" applyAlignment="1">
      <alignment horizontal="right"/>
    </xf>
    <xf numFmtId="0" fontId="8" fillId="0" borderId="13" xfId="0" applyFont="1" applyBorder="1"/>
    <xf numFmtId="0" fontId="7" fillId="5" borderId="4" xfId="0" applyFont="1" applyFill="1" applyBorder="1"/>
    <xf numFmtId="0" fontId="8" fillId="0" borderId="14" xfId="0" applyFont="1" applyBorder="1"/>
    <xf numFmtId="167" fontId="8" fillId="0" borderId="15" xfId="0" applyNumberFormat="1" applyFont="1" applyBorder="1"/>
    <xf numFmtId="10" fontId="8" fillId="0" borderId="15" xfId="0" applyNumberFormat="1" applyFont="1" applyBorder="1"/>
    <xf numFmtId="2" fontId="8" fillId="0" borderId="15" xfId="0" applyNumberFormat="1" applyFont="1" applyBorder="1"/>
    <xf numFmtId="2" fontId="7" fillId="0" borderId="15" xfId="0" applyNumberFormat="1" applyFont="1" applyBorder="1"/>
    <xf numFmtId="0" fontId="5" fillId="0" borderId="0" xfId="0" applyFont="1"/>
    <xf numFmtId="0" fontId="14" fillId="0" borderId="12" xfId="0" applyFont="1" applyBorder="1"/>
    <xf numFmtId="43" fontId="7" fillId="5" borderId="4" xfId="2" applyFont="1" applyFill="1" applyBorder="1" applyAlignment="1" applyProtection="1">
      <alignment horizontal="center"/>
    </xf>
    <xf numFmtId="0" fontId="0" fillId="0" borderId="4" xfId="0" applyBorder="1"/>
    <xf numFmtId="2" fontId="8" fillId="0" borderId="14" xfId="0" applyNumberFormat="1" applyFont="1" applyBorder="1"/>
    <xf numFmtId="166" fontId="8" fillId="0" borderId="12" xfId="0" applyNumberFormat="1" applyFont="1" applyBorder="1" applyAlignment="1">
      <alignment vertical="top"/>
    </xf>
    <xf numFmtId="43" fontId="7" fillId="6" borderId="4" xfId="2" applyFont="1" applyFill="1" applyBorder="1" applyAlignment="1" applyProtection="1">
      <alignment horizontal="center" wrapText="1"/>
    </xf>
    <xf numFmtId="43" fontId="8" fillId="7" borderId="4" xfId="2" applyFont="1" applyFill="1" applyBorder="1" applyAlignment="1" applyProtection="1">
      <alignment wrapText="1"/>
    </xf>
    <xf numFmtId="0" fontId="8" fillId="7" borderId="4" xfId="0" applyFont="1" applyFill="1" applyBorder="1" applyAlignment="1">
      <alignment wrapText="1"/>
    </xf>
    <xf numFmtId="43" fontId="8" fillId="0" borderId="4" xfId="2" applyFont="1" applyFill="1" applyBorder="1" applyAlignment="1" applyProtection="1">
      <alignment horizontal="center"/>
    </xf>
    <xf numFmtId="4" fontId="8" fillId="0" borderId="4" xfId="0" applyNumberFormat="1" applyFont="1" applyBorder="1" applyAlignment="1">
      <alignment horizontal="center"/>
    </xf>
    <xf numFmtId="0" fontId="15" fillId="0" borderId="0" xfId="0" applyFont="1"/>
    <xf numFmtId="2" fontId="16" fillId="0" borderId="0" xfId="0" quotePrefix="1" applyNumberFormat="1" applyFont="1"/>
    <xf numFmtId="10" fontId="15" fillId="0" borderId="12" xfId="0" applyNumberFormat="1" applyFont="1" applyBorder="1"/>
    <xf numFmtId="2" fontId="15" fillId="0" borderId="12" xfId="0" applyNumberFormat="1" applyFont="1" applyBorder="1"/>
    <xf numFmtId="0" fontId="17" fillId="0" borderId="15" xfId="0" applyFont="1" applyBorder="1"/>
    <xf numFmtId="43" fontId="7" fillId="5" borderId="4" xfId="2" applyFont="1" applyFill="1" applyBorder="1" applyAlignment="1" applyProtection="1">
      <alignment horizontal="center" wrapText="1"/>
    </xf>
    <xf numFmtId="43" fontId="18" fillId="0" borderId="4" xfId="2" applyFont="1" applyFill="1" applyBorder="1" applyAlignment="1" applyProtection="1">
      <alignment horizontal="center"/>
    </xf>
    <xf numFmtId="10" fontId="18" fillId="0" borderId="4" xfId="2" applyNumberFormat="1" applyFont="1" applyFill="1" applyBorder="1" applyAlignment="1" applyProtection="1"/>
    <xf numFmtId="2" fontId="18" fillId="0" borderId="4" xfId="2" applyNumberFormat="1" applyFont="1" applyFill="1" applyBorder="1" applyAlignment="1" applyProtection="1"/>
    <xf numFmtId="10" fontId="1" fillId="4" borderId="4" xfId="5" applyNumberFormat="1" applyBorder="1" applyAlignment="1" applyProtection="1"/>
    <xf numFmtId="2" fontId="19" fillId="0" borderId="4" xfId="0" applyNumberFormat="1" applyFont="1" applyBorder="1"/>
    <xf numFmtId="10" fontId="5" fillId="4" borderId="4" xfId="5" applyNumberFormat="1" applyFont="1" applyBorder="1"/>
    <xf numFmtId="2" fontId="5" fillId="4" borderId="4" xfId="5" applyNumberFormat="1" applyFont="1" applyBorder="1" applyAlignment="1">
      <alignment horizontal="center"/>
    </xf>
    <xf numFmtId="166" fontId="5" fillId="4" borderId="4" xfId="5" applyNumberFormat="1" applyFont="1" applyBorder="1" applyAlignment="1" applyProtection="1">
      <alignment horizontal="center"/>
    </xf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2" fontId="8" fillId="0" borderId="12" xfId="0" applyNumberFormat="1" applyFont="1" applyBorder="1"/>
    <xf numFmtId="166" fontId="7" fillId="0" borderId="12" xfId="0" applyNumberFormat="1" applyFont="1" applyBorder="1" applyAlignment="1">
      <alignment vertical="top"/>
    </xf>
    <xf numFmtId="166" fontId="7" fillId="2" borderId="1" xfId="1" applyNumberFormat="1" applyFont="1" applyAlignment="1"/>
    <xf numFmtId="43" fontId="8" fillId="2" borderId="1" xfId="1" applyNumberFormat="1" applyFont="1" applyAlignment="1"/>
    <xf numFmtId="166" fontId="8" fillId="2" borderId="1" xfId="1" applyNumberFormat="1" applyFont="1" applyAlignment="1"/>
    <xf numFmtId="43" fontId="8" fillId="2" borderId="1" xfId="1" applyNumberFormat="1" applyFont="1"/>
    <xf numFmtId="2" fontId="8" fillId="2" borderId="1" xfId="1" applyNumberFormat="1" applyFont="1"/>
    <xf numFmtId="10" fontId="8" fillId="2" borderId="1" xfId="1" applyNumberFormat="1" applyFont="1"/>
    <xf numFmtId="43" fontId="7" fillId="2" borderId="1" xfId="1" applyNumberFormat="1" applyFont="1"/>
    <xf numFmtId="2" fontId="7" fillId="0" borderId="4" xfId="0" applyNumberFormat="1" applyFont="1" applyBorder="1" applyAlignment="1">
      <alignment horizontal="right"/>
    </xf>
    <xf numFmtId="0" fontId="8" fillId="0" borderId="15" xfId="0" applyFont="1" applyBorder="1"/>
    <xf numFmtId="0" fontId="8" fillId="0" borderId="4" xfId="0" applyFont="1" applyBorder="1"/>
    <xf numFmtId="2" fontId="0" fillId="0" borderId="0" xfId="0" quotePrefix="1" applyNumberFormat="1"/>
    <xf numFmtId="166" fontId="1" fillId="3" borderId="0" xfId="4" applyNumberFormat="1" applyAlignment="1">
      <alignment horizontal="right"/>
    </xf>
    <xf numFmtId="4" fontId="1" fillId="3" borderId="0" xfId="4" applyNumberFormat="1" applyAlignment="1">
      <alignment horizontal="right"/>
    </xf>
    <xf numFmtId="2" fontId="1" fillId="3" borderId="0" xfId="4" applyNumberFormat="1" applyAlignment="1">
      <alignment horizontal="right"/>
    </xf>
    <xf numFmtId="166" fontId="2" fillId="3" borderId="0" xfId="4" applyNumberFormat="1" applyFont="1" applyAlignment="1">
      <alignment horizontal="right"/>
    </xf>
    <xf numFmtId="166" fontId="7" fillId="0" borderId="4" xfId="2" applyNumberFormat="1" applyFont="1" applyFill="1" applyBorder="1" applyAlignment="1" applyProtection="1"/>
    <xf numFmtId="0" fontId="7" fillId="5" borderId="4" xfId="0" applyFont="1" applyFill="1" applyBorder="1" applyAlignment="1">
      <alignment horizontal="center"/>
    </xf>
    <xf numFmtId="165" fontId="8" fillId="0" borderId="4" xfId="0" applyNumberFormat="1" applyFont="1" applyBorder="1" applyAlignment="1">
      <alignment horizontal="center"/>
    </xf>
    <xf numFmtId="4" fontId="8" fillId="0" borderId="4" xfId="0" applyNumberFormat="1" applyFont="1" applyBorder="1"/>
    <xf numFmtId="0" fontId="7" fillId="0" borderId="22" xfId="0" applyFont="1" applyBorder="1"/>
    <xf numFmtId="167" fontId="6" fillId="5" borderId="4" xfId="0" applyNumberFormat="1" applyFont="1" applyFill="1" applyBorder="1"/>
    <xf numFmtId="0" fontId="7" fillId="2" borderId="1" xfId="1" applyFont="1"/>
    <xf numFmtId="166" fontId="8" fillId="0" borderId="12" xfId="0" applyNumberFormat="1" applyFont="1" applyBorder="1"/>
    <xf numFmtId="166" fontId="7" fillId="0" borderId="12" xfId="0" applyNumberFormat="1" applyFont="1" applyBorder="1"/>
    <xf numFmtId="2" fontId="7" fillId="0" borderId="12" xfId="0" applyNumberFormat="1" applyFont="1" applyBorder="1"/>
    <xf numFmtId="0" fontId="20" fillId="0" borderId="0" xfId="0" applyFont="1" applyAlignment="1">
      <alignment vertical="center" wrapText="1"/>
    </xf>
    <xf numFmtId="43" fontId="7" fillId="5" borderId="4" xfId="2" applyFont="1" applyFill="1" applyBorder="1" applyAlignment="1" applyProtection="1"/>
    <xf numFmtId="4" fontId="8" fillId="0" borderId="9" xfId="0" applyNumberFormat="1" applyFont="1" applyBorder="1" applyAlignment="1">
      <alignment wrapText="1"/>
    </xf>
    <xf numFmtId="0" fontId="1" fillId="3" borderId="0" xfId="4" applyAlignment="1">
      <alignment horizontal="right"/>
    </xf>
    <xf numFmtId="2" fontId="2" fillId="3" borderId="0" xfId="4" applyNumberFormat="1" applyFont="1" applyAlignment="1">
      <alignment horizontal="right"/>
    </xf>
    <xf numFmtId="0" fontId="2" fillId="3" borderId="0" xfId="4" applyFont="1" applyAlignment="1">
      <alignment horizontal="center"/>
    </xf>
    <xf numFmtId="0" fontId="0" fillId="0" borderId="0" xfId="0" applyAlignment="1">
      <alignment horizontal="center"/>
    </xf>
    <xf numFmtId="0" fontId="2" fillId="2" borderId="1" xfId="1" applyFont="1" applyAlignment="1">
      <alignment horizontal="center"/>
    </xf>
    <xf numFmtId="0" fontId="0" fillId="0" borderId="0" xfId="0"/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5" xfId="0" applyBorder="1" applyAlignment="1"/>
    <xf numFmtId="0" fontId="0" fillId="0" borderId="5" xfId="0" applyBorder="1"/>
    <xf numFmtId="0" fontId="8" fillId="0" borderId="4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/>
    <xf numFmtId="2" fontId="0" fillId="0" borderId="4" xfId="0" applyNumberFormat="1" applyBorder="1"/>
    <xf numFmtId="0" fontId="24" fillId="0" borderId="0" xfId="8" applyFont="1" applyAlignment="1">
      <alignment horizontal="left" wrapText="1"/>
    </xf>
    <xf numFmtId="2" fontId="0" fillId="0" borderId="4" xfId="0" applyNumberFormat="1" applyFont="1" applyBorder="1"/>
    <xf numFmtId="4" fontId="0" fillId="0" borderId="4" xfId="0" applyNumberFormat="1" applyBorder="1"/>
    <xf numFmtId="4" fontId="1" fillId="3" borderId="4" xfId="4" applyNumberFormat="1" applyBorder="1"/>
    <xf numFmtId="4" fontId="2" fillId="3" borderId="4" xfId="4" applyNumberFormat="1" applyFont="1" applyBorder="1"/>
    <xf numFmtId="0" fontId="1" fillId="3" borderId="4" xfId="4" applyBorder="1"/>
    <xf numFmtId="2" fontId="2" fillId="0" borderId="4" xfId="0" applyNumberFormat="1" applyFont="1" applyBorder="1"/>
    <xf numFmtId="2" fontId="11" fillId="0" borderId="4" xfId="0" applyNumberFormat="1" applyFont="1" applyBorder="1"/>
    <xf numFmtId="10" fontId="0" fillId="0" borderId="4" xfId="0" applyNumberFormat="1" applyBorder="1"/>
    <xf numFmtId="10" fontId="1" fillId="3" borderId="4" xfId="4" applyNumberFormat="1" applyBorder="1"/>
    <xf numFmtId="2" fontId="1" fillId="3" borderId="4" xfId="4" applyNumberFormat="1" applyBorder="1"/>
    <xf numFmtId="0" fontId="0" fillId="0" borderId="4" xfId="0" applyBorder="1" applyAlignment="1"/>
    <xf numFmtId="10" fontId="2" fillId="0" borderId="4" xfId="0" applyNumberFormat="1" applyFont="1" applyBorder="1"/>
    <xf numFmtId="2" fontId="2" fillId="3" borderId="4" xfId="4" applyNumberFormat="1" applyFont="1" applyBorder="1"/>
    <xf numFmtId="2" fontId="0" fillId="0" borderId="9" xfId="0" applyNumberFormat="1" applyBorder="1"/>
    <xf numFmtId="2" fontId="2" fillId="0" borderId="9" xfId="0" applyNumberFormat="1" applyFont="1" applyBorder="1"/>
    <xf numFmtId="4" fontId="2" fillId="0" borderId="4" xfId="0" applyNumberFormat="1" applyFont="1" applyBorder="1"/>
    <xf numFmtId="0" fontId="1" fillId="3" borderId="4" xfId="4" applyBorder="1" applyAlignment="1"/>
    <xf numFmtId="4" fontId="1" fillId="3" borderId="4" xfId="4" applyNumberFormat="1" applyBorder="1" applyAlignment="1"/>
    <xf numFmtId="2" fontId="0" fillId="0" borderId="4" xfId="0" applyNumberFormat="1" applyBorder="1" applyAlignment="1"/>
    <xf numFmtId="2" fontId="1" fillId="3" borderId="4" xfId="4" applyNumberFormat="1" applyBorder="1" applyAlignment="1"/>
    <xf numFmtId="0" fontId="0" fillId="0" borderId="0" xfId="0" quotePrefix="1"/>
    <xf numFmtId="4" fontId="11" fillId="0" borderId="4" xfId="0" applyNumberFormat="1" applyFont="1" applyBorder="1" applyAlignment="1"/>
    <xf numFmtId="4" fontId="11" fillId="0" borderId="4" xfId="0" applyNumberFormat="1" applyFont="1" applyBorder="1"/>
    <xf numFmtId="0" fontId="11" fillId="0" borderId="4" xfId="0" applyFont="1" applyBorder="1"/>
    <xf numFmtId="0" fontId="11" fillId="0" borderId="0" xfId="0" applyFont="1" applyBorder="1"/>
    <xf numFmtId="0" fontId="11" fillId="0" borderId="0" xfId="0" quotePrefix="1" applyFont="1"/>
    <xf numFmtId="2" fontId="12" fillId="0" borderId="4" xfId="0" applyNumberFormat="1" applyFont="1" applyBorder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11" fillId="0" borderId="0" xfId="0" applyFont="1"/>
    <xf numFmtId="0" fontId="12" fillId="0" borderId="4" xfId="0" applyFont="1" applyBorder="1" applyAlignment="1">
      <alignment horizontal="right"/>
    </xf>
    <xf numFmtId="0" fontId="26" fillId="0" borderId="0" xfId="6" applyFont="1" applyBorder="1" applyAlignment="1">
      <alignment horizontal="left"/>
    </xf>
    <xf numFmtId="0" fontId="7" fillId="0" borderId="0" xfId="0" applyFont="1" applyAlignment="1">
      <alignment horizontal="center"/>
    </xf>
    <xf numFmtId="0" fontId="25" fillId="0" borderId="0" xfId="8" applyFont="1" applyAlignment="1">
      <alignment wrapText="1"/>
    </xf>
    <xf numFmtId="0" fontId="12" fillId="0" borderId="4" xfId="0" applyFont="1" applyBorder="1"/>
    <xf numFmtId="168" fontId="11" fillId="0" borderId="0" xfId="0" applyNumberFormat="1" applyFont="1"/>
    <xf numFmtId="164" fontId="11" fillId="0" borderId="0" xfId="0" applyNumberFormat="1" applyFont="1"/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/>
    </xf>
    <xf numFmtId="164" fontId="11" fillId="0" borderId="4" xfId="0" applyNumberFormat="1" applyFont="1" applyBorder="1"/>
    <xf numFmtId="164" fontId="12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center"/>
    </xf>
    <xf numFmtId="0" fontId="11" fillId="0" borderId="0" xfId="0" applyFont="1" applyBorder="1" applyAlignment="1">
      <alignment wrapText="1"/>
    </xf>
    <xf numFmtId="168" fontId="12" fillId="0" borderId="0" xfId="0" applyNumberFormat="1" applyFont="1" applyAlignment="1">
      <alignment horizontal="center"/>
    </xf>
    <xf numFmtId="168" fontId="12" fillId="0" borderId="4" xfId="0" applyNumberFormat="1" applyFont="1" applyBorder="1" applyAlignment="1">
      <alignment horizontal="center"/>
    </xf>
    <xf numFmtId="2" fontId="12" fillId="0" borderId="0" xfId="0" applyNumberFormat="1" applyFont="1" applyAlignment="1">
      <alignment horizontal="center"/>
    </xf>
    <xf numFmtId="0" fontId="11" fillId="0" borderId="0" xfId="0" applyFont="1" applyBorder="1" applyAlignment="1"/>
    <xf numFmtId="0" fontId="12" fillId="0" borderId="0" xfId="0" applyNumberFormat="1" applyFont="1" applyAlignment="1">
      <alignment horizontal="left"/>
    </xf>
    <xf numFmtId="2" fontId="11" fillId="0" borderId="4" xfId="0" applyNumberFormat="1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2" fontId="11" fillId="0" borderId="4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right"/>
    </xf>
    <xf numFmtId="10" fontId="11" fillId="0" borderId="4" xfId="0" applyNumberFormat="1" applyFont="1" applyBorder="1" applyAlignment="1">
      <alignment horizontal="right"/>
    </xf>
    <xf numFmtId="10" fontId="11" fillId="0" borderId="0" xfId="0" applyNumberFormat="1" applyFont="1" applyBorder="1" applyAlignment="1">
      <alignment horizontal="right"/>
    </xf>
    <xf numFmtId="0" fontId="27" fillId="0" borderId="0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3" fontId="11" fillId="0" borderId="4" xfId="0" applyNumberFormat="1" applyFont="1" applyBorder="1" applyAlignment="1">
      <alignment horizontal="center"/>
    </xf>
    <xf numFmtId="4" fontId="11" fillId="0" borderId="4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164" fontId="12" fillId="0" borderId="0" xfId="0" applyNumberFormat="1" applyFont="1"/>
    <xf numFmtId="0" fontId="11" fillId="0" borderId="7" xfId="0" applyFont="1" applyBorder="1" applyAlignment="1"/>
    <xf numFmtId="0" fontId="12" fillId="0" borderId="9" xfId="0" applyFont="1" applyBorder="1" applyAlignment="1">
      <alignment horizontal="center"/>
    </xf>
    <xf numFmtId="2" fontId="11" fillId="0" borderId="9" xfId="0" applyNumberFormat="1" applyFont="1" applyBorder="1" applyAlignment="1">
      <alignment horizontal="right"/>
    </xf>
    <xf numFmtId="2" fontId="11" fillId="0" borderId="0" xfId="0" applyNumberFormat="1" applyFont="1" applyBorder="1" applyAlignment="1">
      <alignment horizontal="right"/>
    </xf>
    <xf numFmtId="0" fontId="11" fillId="0" borderId="0" xfId="3" applyFont="1" applyBorder="1" applyAlignment="1">
      <alignment horizontal="justify" wrapText="1"/>
    </xf>
    <xf numFmtId="0" fontId="12" fillId="0" borderId="4" xfId="0" applyFont="1" applyBorder="1" applyAlignment="1">
      <alignment horizontal="left"/>
    </xf>
    <xf numFmtId="164" fontId="12" fillId="0" borderId="4" xfId="0" applyNumberFormat="1" applyFont="1" applyBorder="1" applyAlignment="1">
      <alignment horizontal="right"/>
    </xf>
    <xf numFmtId="0" fontId="11" fillId="0" borderId="4" xfId="0" applyFont="1" applyBorder="1"/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Border="1" applyAlignment="1">
      <alignment horizontal="right"/>
    </xf>
    <xf numFmtId="0" fontId="12" fillId="0" borderId="4" xfId="0" applyFont="1" applyBorder="1" applyAlignment="1">
      <alignment horizontal="right"/>
    </xf>
    <xf numFmtId="0" fontId="0" fillId="0" borderId="0" xfId="0"/>
    <xf numFmtId="164" fontId="12" fillId="0" borderId="0" xfId="0" applyNumberFormat="1" applyFont="1" applyAlignment="1">
      <alignment horizontal="left"/>
    </xf>
    <xf numFmtId="0" fontId="29" fillId="0" borderId="0" xfId="0" applyFont="1"/>
    <xf numFmtId="164" fontId="12" fillId="0" borderId="0" xfId="0" applyNumberFormat="1" applyFont="1" applyBorder="1" applyAlignment="1">
      <alignment horizontal="right"/>
    </xf>
    <xf numFmtId="164" fontId="12" fillId="0" borderId="4" xfId="0" applyNumberFormat="1" applyFont="1" applyBorder="1" applyAlignment="1"/>
    <xf numFmtId="164" fontId="12" fillId="0" borderId="0" xfId="0" applyNumberFormat="1" applyFont="1" applyBorder="1" applyAlignment="1"/>
    <xf numFmtId="168" fontId="12" fillId="0" borderId="0" xfId="0" applyNumberFormat="1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/>
    <xf numFmtId="10" fontId="11" fillId="0" borderId="0" xfId="0" applyNumberFormat="1" applyFont="1"/>
    <xf numFmtId="0" fontId="10" fillId="0" borderId="0" xfId="0" applyFont="1"/>
    <xf numFmtId="2" fontId="10" fillId="0" borderId="0" xfId="0" applyNumberFormat="1" applyFont="1"/>
    <xf numFmtId="4" fontId="0" fillId="0" borderId="4" xfId="0" applyNumberFormat="1" applyBorder="1"/>
    <xf numFmtId="2" fontId="0" fillId="0" borderId="4" xfId="0" applyNumberFormat="1" applyBorder="1"/>
    <xf numFmtId="0" fontId="0" fillId="0" borderId="0" xfId="0" applyAlignment="1"/>
    <xf numFmtId="0" fontId="0" fillId="0" borderId="0" xfId="0" applyFont="1"/>
    <xf numFmtId="0" fontId="12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/>
    <xf numFmtId="4" fontId="7" fillId="0" borderId="0" xfId="0" quotePrefix="1" applyNumberFormat="1" applyFont="1" applyAlignment="1">
      <alignment horizontal="center"/>
    </xf>
    <xf numFmtId="0" fontId="11" fillId="0" borderId="4" xfId="0" applyFont="1" applyBorder="1"/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0" xfId="0" applyFont="1" applyBorder="1"/>
    <xf numFmtId="0" fontId="11" fillId="0" borderId="0" xfId="0" applyFont="1"/>
    <xf numFmtId="0" fontId="0" fillId="0" borderId="4" xfId="0" applyBorder="1"/>
    <xf numFmtId="0" fontId="26" fillId="0" borderId="4" xfId="6" applyFont="1" applyBorder="1"/>
    <xf numFmtId="0" fontId="26" fillId="0" borderId="4" xfId="6" applyFont="1" applyBorder="1" applyAlignment="1">
      <alignment horizontal="center"/>
    </xf>
    <xf numFmtId="0" fontId="26" fillId="0" borderId="4" xfId="6" applyFont="1" applyBorder="1" applyAlignment="1"/>
    <xf numFmtId="0" fontId="11" fillId="0" borderId="4" xfId="0" applyFont="1" applyBorder="1" applyAlignment="1"/>
    <xf numFmtId="0" fontId="26" fillId="0" borderId="4" xfId="6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10" fontId="11" fillId="0" borderId="4" xfId="0" applyNumberFormat="1" applyFont="1" applyBorder="1"/>
    <xf numFmtId="0" fontId="26" fillId="0" borderId="0" xfId="6" applyFont="1" applyBorder="1" applyAlignment="1"/>
    <xf numFmtId="0" fontId="11" fillId="0" borderId="21" xfId="0" applyFont="1" applyBorder="1" applyProtection="1">
      <protection locked="0"/>
    </xf>
    <xf numFmtId="4" fontId="12" fillId="0" borderId="4" xfId="0" applyNumberFormat="1" applyFont="1" applyBorder="1"/>
    <xf numFmtId="0" fontId="12" fillId="0" borderId="0" xfId="0" applyFont="1" applyAlignment="1"/>
    <xf numFmtId="2" fontId="12" fillId="0" borderId="4" xfId="0" applyNumberFormat="1" applyFont="1" applyBorder="1"/>
    <xf numFmtId="4" fontId="11" fillId="0" borderId="0" xfId="0" applyNumberFormat="1" applyFont="1"/>
    <xf numFmtId="2" fontId="12" fillId="0" borderId="4" xfId="0" applyNumberFormat="1" applyFont="1" applyBorder="1" applyAlignment="1">
      <alignment vertical="top"/>
    </xf>
    <xf numFmtId="0" fontId="11" fillId="3" borderId="4" xfId="4" applyFont="1" applyBorder="1" applyAlignment="1"/>
    <xf numFmtId="2" fontId="0" fillId="0" borderId="20" xfId="0" applyNumberFormat="1" applyBorder="1"/>
    <xf numFmtId="10" fontId="1" fillId="3" borderId="21" xfId="4" applyNumberFormat="1" applyBorder="1"/>
    <xf numFmtId="2" fontId="1" fillId="3" borderId="21" xfId="4" applyNumberFormat="1" applyBorder="1"/>
    <xf numFmtId="0" fontId="22" fillId="0" borderId="4" xfId="7" applyBorder="1"/>
    <xf numFmtId="0" fontId="0" fillId="0" borderId="0" xfId="0" applyAlignment="1">
      <alignment horizontal="center"/>
    </xf>
    <xf numFmtId="0" fontId="0" fillId="0" borderId="0" xfId="0"/>
    <xf numFmtId="3" fontId="10" fillId="0" borderId="0" xfId="0" applyNumberFormat="1" applyFont="1" applyAlignment="1">
      <alignment horizontal="left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left"/>
    </xf>
    <xf numFmtId="0" fontId="26" fillId="0" borderId="4" xfId="6" applyFont="1" applyBorder="1" applyAlignment="1">
      <alignment horizontal="center"/>
    </xf>
    <xf numFmtId="4" fontId="32" fillId="0" borderId="0" xfId="0" applyNumberFormat="1" applyFont="1" applyAlignment="1">
      <alignment horizontal="left"/>
    </xf>
    <xf numFmtId="0" fontId="11" fillId="0" borderId="0" xfId="0" applyFont="1" applyAlignment="1">
      <alignment horizontal="right"/>
    </xf>
    <xf numFmtId="4" fontId="11" fillId="0" borderId="4" xfId="0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/>
    <xf numFmtId="0" fontId="0" fillId="0" borderId="4" xfId="0" applyBorder="1" applyAlignment="1">
      <alignment horizontal="center"/>
    </xf>
    <xf numFmtId="0" fontId="2" fillId="0" borderId="4" xfId="0" applyFont="1" applyBorder="1"/>
    <xf numFmtId="0" fontId="0" fillId="0" borderId="34" xfId="0" applyFont="1" applyBorder="1"/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33" fillId="0" borderId="33" xfId="0" applyFont="1" applyBorder="1" applyAlignment="1">
      <alignment vertical="center"/>
    </xf>
    <xf numFmtId="0" fontId="33" fillId="0" borderId="33" xfId="0" applyFont="1" applyBorder="1" applyAlignment="1">
      <alignment horizontal="center" vertical="center"/>
    </xf>
    <xf numFmtId="0" fontId="34" fillId="0" borderId="33" xfId="0" applyFont="1" applyBorder="1" applyAlignment="1">
      <alignment horizontal="center" vertical="center"/>
    </xf>
    <xf numFmtId="4" fontId="2" fillId="0" borderId="0" xfId="0" applyNumberFormat="1" applyFont="1"/>
    <xf numFmtId="0" fontId="11" fillId="0" borderId="0" xfId="0" applyFont="1" applyBorder="1"/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/>
    <xf numFmtId="0" fontId="11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1" fillId="10" borderId="4" xfId="0" applyFont="1" applyFill="1" applyBorder="1" applyAlignment="1">
      <alignment horizontal="left"/>
    </xf>
    <xf numFmtId="0" fontId="11" fillId="10" borderId="7" xfId="0" applyNumberFormat="1" applyFont="1" applyFill="1" applyBorder="1" applyAlignment="1">
      <alignment horizontal="left"/>
    </xf>
    <xf numFmtId="0" fontId="11" fillId="10" borderId="21" xfId="0" applyNumberFormat="1" applyFont="1" applyFill="1" applyBorder="1" applyAlignment="1">
      <alignment horizontal="center"/>
    </xf>
    <xf numFmtId="170" fontId="11" fillId="0" borderId="4" xfId="0" applyNumberFormat="1" applyFont="1" applyBorder="1" applyAlignment="1">
      <alignment horizontal="right"/>
    </xf>
    <xf numFmtId="3" fontId="11" fillId="0" borderId="4" xfId="0" applyNumberFormat="1" applyFont="1" applyBorder="1" applyAlignment="1">
      <alignment horizontal="right"/>
    </xf>
    <xf numFmtId="9" fontId="0" fillId="0" borderId="4" xfId="0" applyNumberFormat="1" applyBorder="1"/>
    <xf numFmtId="0" fontId="2" fillId="2" borderId="4" xfId="1" applyFont="1" applyBorder="1"/>
    <xf numFmtId="1" fontId="0" fillId="0" borderId="4" xfId="0" applyNumberFormat="1" applyBorder="1" applyAlignment="1">
      <alignment horizontal="center"/>
    </xf>
    <xf numFmtId="165" fontId="0" fillId="2" borderId="4" xfId="1" applyNumberFormat="1" applyFont="1" applyBorder="1" applyAlignment="1"/>
    <xf numFmtId="165" fontId="0" fillId="0" borderId="0" xfId="0" applyNumberFormat="1" applyAlignment="1"/>
    <xf numFmtId="1" fontId="0" fillId="0" borderId="4" xfId="0" applyNumberFormat="1" applyBorder="1" applyAlignment="1">
      <alignment horizontal="left"/>
    </xf>
    <xf numFmtId="0" fontId="0" fillId="2" borderId="4" xfId="1" applyFont="1" applyBorder="1" applyAlignment="1">
      <alignment horizontal="right"/>
    </xf>
    <xf numFmtId="0" fontId="2" fillId="2" borderId="4" xfId="1" applyFont="1" applyBorder="1" applyAlignment="1">
      <alignment horizontal="center" wrapText="1"/>
    </xf>
    <xf numFmtId="0" fontId="2" fillId="2" borderId="4" xfId="1" applyFont="1" applyBorder="1" applyAlignment="1">
      <alignment vertical="center"/>
    </xf>
    <xf numFmtId="0" fontId="1" fillId="3" borderId="4" xfId="4" applyBorder="1" applyAlignment="1">
      <alignment horizontal="center" wrapText="1"/>
    </xf>
    <xf numFmtId="4" fontId="2" fillId="3" borderId="4" xfId="4" applyNumberFormat="1" applyFont="1" applyBorder="1" applyAlignment="1">
      <alignment vertical="center"/>
    </xf>
    <xf numFmtId="4" fontId="2" fillId="2" borderId="4" xfId="1" applyNumberFormat="1" applyFont="1" applyBorder="1"/>
    <xf numFmtId="0" fontId="0" fillId="2" borderId="4" xfId="1" applyFont="1" applyBorder="1"/>
    <xf numFmtId="4" fontId="0" fillId="2" borderId="4" xfId="1" applyNumberFormat="1" applyFont="1" applyBorder="1"/>
    <xf numFmtId="165" fontId="0" fillId="2" borderId="4" xfId="1" applyNumberFormat="1" applyFont="1" applyBorder="1"/>
    <xf numFmtId="165" fontId="11" fillId="2" borderId="4" xfId="1" applyNumberFormat="1" applyFont="1" applyBorder="1"/>
    <xf numFmtId="165" fontId="0" fillId="0" borderId="0" xfId="0" applyNumberFormat="1"/>
    <xf numFmtId="0" fontId="2" fillId="0" borderId="4" xfId="11" applyBorder="1"/>
    <xf numFmtId="0" fontId="2" fillId="0" borderId="4" xfId="11" applyBorder="1" applyAlignment="1"/>
    <xf numFmtId="0" fontId="2" fillId="0" borderId="4" xfId="11" applyBorder="1" applyAlignment="1">
      <alignment horizontal="center"/>
    </xf>
    <xf numFmtId="0" fontId="2" fillId="3" borderId="4" xfId="4" applyFont="1" applyBorder="1" applyAlignment="1">
      <alignment horizontal="center" vertical="top" wrapText="1"/>
    </xf>
    <xf numFmtId="0" fontId="2" fillId="3" borderId="4" xfId="4" applyFont="1" applyBorder="1" applyAlignment="1">
      <alignment vertical="top"/>
    </xf>
    <xf numFmtId="0" fontId="2" fillId="2" borderId="4" xfId="1" applyFont="1" applyBorder="1" applyAlignment="1">
      <alignment horizontal="center" vertical="top" wrapText="1"/>
    </xf>
    <xf numFmtId="0" fontId="2" fillId="2" borderId="4" xfId="1" applyFont="1" applyBorder="1" applyAlignment="1">
      <alignment vertical="top"/>
    </xf>
    <xf numFmtId="0" fontId="27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wrapText="1"/>
    </xf>
    <xf numFmtId="0" fontId="12" fillId="0" borderId="0" xfId="0" quotePrefix="1" applyFont="1" applyAlignment="1"/>
    <xf numFmtId="0" fontId="11" fillId="0" borderId="0" xfId="0" quotePrefix="1" applyFont="1" applyAlignment="1"/>
    <xf numFmtId="0" fontId="11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4" xfId="0" applyBorder="1" applyAlignment="1">
      <alignment horizontal="center"/>
    </xf>
    <xf numFmtId="0" fontId="37" fillId="0" borderId="0" xfId="0" applyFont="1"/>
    <xf numFmtId="0" fontId="39" fillId="0" borderId="0" xfId="0" applyFont="1" applyAlignment="1"/>
    <xf numFmtId="0" fontId="37" fillId="0" borderId="0" xfId="0" applyFont="1" applyAlignment="1"/>
    <xf numFmtId="0" fontId="37" fillId="0" borderId="0" xfId="0" applyFont="1" applyBorder="1" applyAlignment="1">
      <alignment wrapText="1"/>
    </xf>
    <xf numFmtId="0" fontId="40" fillId="0" borderId="0" xfId="0" applyFont="1"/>
    <xf numFmtId="0" fontId="39" fillId="0" borderId="0" xfId="0" applyFont="1"/>
    <xf numFmtId="0" fontId="37" fillId="0" borderId="0" xfId="0" applyFont="1" applyBorder="1"/>
    <xf numFmtId="0" fontId="37" fillId="0" borderId="0" xfId="0" applyFont="1" applyBorder="1" applyAlignment="1">
      <alignment horizontal="left"/>
    </xf>
    <xf numFmtId="0" fontId="37" fillId="0" borderId="8" xfId="0" applyFont="1" applyBorder="1" applyAlignment="1">
      <alignment horizontal="left"/>
    </xf>
    <xf numFmtId="0" fontId="37" fillId="0" borderId="9" xfId="0" applyFont="1" applyBorder="1" applyAlignment="1">
      <alignment horizontal="left"/>
    </xf>
    <xf numFmtId="0" fontId="37" fillId="0" borderId="7" xfId="0" applyFont="1" applyBorder="1" applyAlignment="1">
      <alignment horizontal="left"/>
    </xf>
    <xf numFmtId="0" fontId="37" fillId="0" borderId="7" xfId="0" applyFont="1" applyBorder="1" applyAlignment="1"/>
    <xf numFmtId="0" fontId="37" fillId="0" borderId="8" xfId="0" applyFont="1" applyBorder="1" applyAlignment="1"/>
    <xf numFmtId="0" fontId="37" fillId="0" borderId="9" xfId="0" applyFont="1" applyBorder="1" applyAlignment="1"/>
    <xf numFmtId="0" fontId="37" fillId="0" borderId="18" xfId="0" applyFont="1" applyBorder="1" applyAlignment="1">
      <alignment horizontal="left"/>
    </xf>
    <xf numFmtId="0" fontId="37" fillId="0" borderId="28" xfId="0" applyFont="1" applyBorder="1" applyAlignment="1">
      <alignment horizontal="left"/>
    </xf>
    <xf numFmtId="0" fontId="37" fillId="0" borderId="27" xfId="0" applyFont="1" applyBorder="1" applyAlignment="1">
      <alignment horizontal="left"/>
    </xf>
    <xf numFmtId="0" fontId="38" fillId="0" borderId="0" xfId="0" applyFont="1"/>
    <xf numFmtId="0" fontId="41" fillId="0" borderId="0" xfId="0" applyFont="1"/>
    <xf numFmtId="0" fontId="42" fillId="0" borderId="0" xfId="0" applyFont="1"/>
    <xf numFmtId="0" fontId="38" fillId="0" borderId="0" xfId="0" applyFont="1" applyAlignment="1">
      <alignment wrapText="1"/>
    </xf>
    <xf numFmtId="0" fontId="44" fillId="0" borderId="0" xfId="8" applyFont="1" applyAlignment="1">
      <alignment horizontal="center" wrapText="1"/>
    </xf>
    <xf numFmtId="0" fontId="45" fillId="0" borderId="0" xfId="0" applyFont="1" applyAlignment="1">
      <alignment horizontal="center"/>
    </xf>
    <xf numFmtId="0" fontId="0" fillId="0" borderId="0" xfId="0"/>
    <xf numFmtId="0" fontId="2" fillId="0" borderId="4" xfId="4" applyFont="1" applyFill="1" applyBorder="1"/>
    <xf numFmtId="1" fontId="0" fillId="0" borderId="9" xfId="0" applyNumberFormat="1" applyBorder="1" applyAlignment="1">
      <alignment horizontal="center"/>
    </xf>
    <xf numFmtId="0" fontId="0" fillId="0" borderId="0" xfId="0" applyBorder="1"/>
    <xf numFmtId="0" fontId="2" fillId="0" borderId="0" xfId="4" applyFont="1" applyFill="1" applyBorder="1" applyAlignment="1"/>
    <xf numFmtId="0" fontId="2" fillId="0" borderId="0" xfId="0" applyFont="1" applyBorder="1" applyAlignment="1">
      <alignment horizontal="center"/>
    </xf>
    <xf numFmtId="0" fontId="0" fillId="0" borderId="0" xfId="4" applyFont="1" applyFill="1" applyBorder="1" applyAlignment="1"/>
    <xf numFmtId="0" fontId="1" fillId="0" borderId="0" xfId="4" applyFill="1" applyBorder="1" applyAlignment="1"/>
    <xf numFmtId="0" fontId="0" fillId="0" borderId="0" xfId="0" applyBorder="1" applyAlignment="1"/>
    <xf numFmtId="0" fontId="2" fillId="0" borderId="4" xfId="4" applyFont="1" applyFill="1" applyBorder="1" applyAlignment="1"/>
    <xf numFmtId="0" fontId="2" fillId="0" borderId="0" xfId="4" applyFont="1" applyFill="1" applyBorder="1" applyAlignment="1">
      <alignment horizontal="center" vertical="top" wrapText="1"/>
    </xf>
    <xf numFmtId="0" fontId="1" fillId="0" borderId="0" xfId="4" applyFill="1" applyBorder="1" applyAlignment="1">
      <alignment horizontal="center" wrapText="1"/>
    </xf>
    <xf numFmtId="4" fontId="1" fillId="0" borderId="0" xfId="4" applyNumberFormat="1" applyFill="1" applyBorder="1"/>
    <xf numFmtId="4" fontId="2" fillId="0" borderId="0" xfId="4" applyNumberFormat="1" applyFont="1" applyFill="1" applyBorder="1"/>
    <xf numFmtId="0" fontId="1" fillId="0" borderId="0" xfId="4" applyFill="1" applyBorder="1" applyAlignment="1">
      <alignment horizontal="center"/>
    </xf>
    <xf numFmtId="0" fontId="1" fillId="0" borderId="0" xfId="4" applyFill="1" applyBorder="1"/>
    <xf numFmtId="0" fontId="21" fillId="0" borderId="0" xfId="6" applyBorder="1" applyAlignment="1"/>
    <xf numFmtId="0" fontId="2" fillId="0" borderId="0" xfId="4" applyFont="1" applyFill="1" applyBorder="1" applyAlignment="1">
      <alignment wrapText="1"/>
    </xf>
    <xf numFmtId="4" fontId="0" fillId="0" borderId="0" xfId="0" applyNumberFormat="1" applyFill="1" applyBorder="1"/>
    <xf numFmtId="0" fontId="0" fillId="0" borderId="0" xfId="0" applyFill="1" applyBorder="1"/>
    <xf numFmtId="44" fontId="11" fillId="0" borderId="0" xfId="12" applyFont="1" applyBorder="1" applyAlignment="1"/>
    <xf numFmtId="0" fontId="45" fillId="0" borderId="0" xfId="0" applyFont="1" applyAlignment="1">
      <alignment horizontal="center"/>
    </xf>
    <xf numFmtId="0" fontId="43" fillId="0" borderId="0" xfId="0" applyFont="1" applyAlignment="1"/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0" xfId="0" applyFont="1"/>
    <xf numFmtId="0" fontId="11" fillId="0" borderId="4" xfId="0" applyFont="1" applyBorder="1"/>
    <xf numFmtId="0" fontId="12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Border="1"/>
    <xf numFmtId="0" fontId="12" fillId="0" borderId="0" xfId="0" applyFont="1" applyAlignment="1">
      <alignment horizontal="right"/>
    </xf>
    <xf numFmtId="0" fontId="5" fillId="0" borderId="33" xfId="0" applyFont="1" applyBorder="1" applyAlignment="1">
      <alignment horizontal="center" vertical="center"/>
    </xf>
    <xf numFmtId="0" fontId="37" fillId="0" borderId="0" xfId="0" applyFont="1" applyBorder="1" applyAlignment="1">
      <alignment horizontal="left"/>
    </xf>
    <xf numFmtId="0" fontId="37" fillId="0" borderId="0" xfId="0" applyFont="1"/>
    <xf numFmtId="0" fontId="11" fillId="0" borderId="4" xfId="0" applyFont="1" applyBorder="1" applyAlignment="1">
      <alignment horizontal="left"/>
    </xf>
    <xf numFmtId="0" fontId="11" fillId="0" borderId="0" xfId="0" applyFont="1"/>
    <xf numFmtId="0" fontId="11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38" fillId="0" borderId="0" xfId="0" applyFont="1" applyBorder="1" applyAlignment="1">
      <alignment wrapText="1"/>
    </xf>
    <xf numFmtId="0" fontId="11" fillId="0" borderId="0" xfId="0" applyFont="1" applyBorder="1"/>
    <xf numFmtId="0" fontId="12" fillId="0" borderId="0" xfId="0" applyFont="1" applyAlignment="1">
      <alignment horizontal="left"/>
    </xf>
    <xf numFmtId="0" fontId="11" fillId="0" borderId="9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0" xfId="0" applyFont="1"/>
    <xf numFmtId="0" fontId="26" fillId="0" borderId="4" xfId="6" applyFont="1" applyBorder="1" applyAlignment="1">
      <alignment horizontal="center"/>
    </xf>
    <xf numFmtId="0" fontId="49" fillId="0" borderId="0" xfId="0" applyFont="1" applyAlignment="1">
      <alignment horizontal="center"/>
    </xf>
    <xf numFmtId="0" fontId="49" fillId="0" borderId="0" xfId="0" applyFont="1"/>
    <xf numFmtId="0" fontId="50" fillId="0" borderId="0" xfId="0" applyFont="1" applyBorder="1" applyAlignment="1">
      <alignment horizontal="center"/>
    </xf>
    <xf numFmtId="0" fontId="50" fillId="0" borderId="5" xfId="0" applyFont="1" applyBorder="1" applyAlignment="1">
      <alignment horizontal="center"/>
    </xf>
    <xf numFmtId="0" fontId="51" fillId="0" borderId="0" xfId="0" applyFont="1"/>
    <xf numFmtId="0" fontId="52" fillId="0" borderId="0" xfId="0" applyFont="1" applyBorder="1"/>
    <xf numFmtId="0" fontId="49" fillId="0" borderId="0" xfId="0" applyFont="1" applyAlignment="1"/>
    <xf numFmtId="0" fontId="48" fillId="0" borderId="0" xfId="0" applyFont="1" applyBorder="1" applyAlignment="1"/>
    <xf numFmtId="0" fontId="55" fillId="0" borderId="26" xfId="0" applyFont="1" applyBorder="1" applyAlignment="1">
      <alignment horizontal="center"/>
    </xf>
    <xf numFmtId="0" fontId="50" fillId="0" borderId="4" xfId="0" applyFont="1" applyBorder="1" applyAlignment="1">
      <alignment horizontal="center"/>
    </xf>
    <xf numFmtId="0" fontId="49" fillId="0" borderId="4" xfId="0" applyFont="1" applyBorder="1"/>
    <xf numFmtId="0" fontId="49" fillId="0" borderId="0" xfId="0" applyFont="1" applyBorder="1" applyAlignment="1">
      <alignment wrapText="1"/>
    </xf>
    <xf numFmtId="0" fontId="49" fillId="0" borderId="29" xfId="0" applyFont="1" applyBorder="1" applyAlignment="1">
      <alignment wrapText="1"/>
    </xf>
    <xf numFmtId="0" fontId="55" fillId="0" borderId="7" xfId="6" applyFont="1" applyBorder="1" applyAlignment="1"/>
    <xf numFmtId="0" fontId="55" fillId="0" borderId="8" xfId="6" applyFont="1" applyBorder="1" applyAlignment="1"/>
    <xf numFmtId="0" fontId="55" fillId="0" borderId="9" xfId="6" applyFont="1" applyBorder="1" applyAlignment="1"/>
    <xf numFmtId="0" fontId="56" fillId="0" borderId="0" xfId="6" applyFont="1" applyBorder="1"/>
    <xf numFmtId="0" fontId="57" fillId="0" borderId="0" xfId="0" applyFont="1" applyBorder="1" applyAlignment="1">
      <alignment wrapText="1"/>
    </xf>
    <xf numFmtId="0" fontId="57" fillId="0" borderId="29" xfId="0" applyFont="1" applyBorder="1" applyAlignment="1">
      <alignment wrapText="1"/>
    </xf>
    <xf numFmtId="4" fontId="48" fillId="0" borderId="4" xfId="0" applyNumberFormat="1" applyFont="1" applyBorder="1"/>
    <xf numFmtId="2" fontId="48" fillId="0" borderId="4" xfId="0" applyNumberFormat="1" applyFont="1" applyBorder="1"/>
    <xf numFmtId="4" fontId="49" fillId="0" borderId="4" xfId="0" applyNumberFormat="1" applyFont="1" applyBorder="1"/>
    <xf numFmtId="2" fontId="49" fillId="0" borderId="4" xfId="0" applyNumberFormat="1" applyFont="1" applyBorder="1"/>
    <xf numFmtId="4" fontId="48" fillId="0" borderId="4" xfId="0" quotePrefix="1" applyNumberFormat="1" applyFont="1" applyBorder="1"/>
    <xf numFmtId="2" fontId="48" fillId="0" borderId="4" xfId="0" quotePrefix="1" applyNumberFormat="1" applyFont="1" applyBorder="1"/>
    <xf numFmtId="4" fontId="49" fillId="0" borderId="4" xfId="0" quotePrefix="1" applyNumberFormat="1" applyFont="1" applyBorder="1"/>
    <xf numFmtId="2" fontId="49" fillId="0" borderId="4" xfId="0" quotePrefix="1" applyNumberFormat="1" applyFont="1" applyBorder="1"/>
    <xf numFmtId="0" fontId="49" fillId="0" borderId="0" xfId="0" applyFont="1" applyBorder="1" applyAlignment="1"/>
    <xf numFmtId="0" fontId="49" fillId="0" borderId="29" xfId="0" applyFont="1" applyBorder="1" applyAlignment="1"/>
    <xf numFmtId="4" fontId="49" fillId="0" borderId="4" xfId="0" applyNumberFormat="1" applyFont="1" applyFill="1" applyBorder="1"/>
    <xf numFmtId="0" fontId="48" fillId="0" borderId="29" xfId="0" applyFont="1" applyBorder="1" applyAlignment="1"/>
    <xf numFmtId="0" fontId="48" fillId="0" borderId="0" xfId="0" applyFont="1"/>
    <xf numFmtId="2" fontId="48" fillId="8" borderId="4" xfId="0" applyNumberFormat="1" applyFont="1" applyFill="1" applyBorder="1"/>
    <xf numFmtId="4" fontId="55" fillId="0" borderId="4" xfId="6" applyNumberFormat="1" applyFont="1" applyBorder="1"/>
    <xf numFmtId="0" fontId="50" fillId="0" borderId="0" xfId="0" applyFont="1"/>
    <xf numFmtId="2" fontId="55" fillId="0" borderId="4" xfId="6" applyNumberFormat="1" applyFont="1" applyBorder="1"/>
    <xf numFmtId="0" fontId="56" fillId="0" borderId="0" xfId="6" applyFont="1" applyBorder="1" applyAlignment="1">
      <alignment horizontal="right"/>
    </xf>
    <xf numFmtId="0" fontId="56" fillId="0" borderId="0" xfId="6" applyFont="1" applyBorder="1" applyAlignment="1"/>
    <xf numFmtId="0" fontId="56" fillId="0" borderId="29" xfId="6" applyFont="1" applyBorder="1" applyAlignment="1"/>
    <xf numFmtId="0" fontId="49" fillId="0" borderId="0" xfId="0" applyFont="1" applyBorder="1"/>
    <xf numFmtId="0" fontId="48" fillId="0" borderId="8" xfId="0" applyFont="1" applyBorder="1" applyAlignment="1"/>
    <xf numFmtId="4" fontId="55" fillId="0" borderId="7" xfId="6" applyNumberFormat="1" applyFont="1" applyBorder="1" applyAlignment="1"/>
    <xf numFmtId="4" fontId="55" fillId="0" borderId="8" xfId="6" applyNumberFormat="1" applyFont="1" applyBorder="1" applyAlignment="1"/>
    <xf numFmtId="4" fontId="55" fillId="0" borderId="9" xfId="6" applyNumberFormat="1" applyFont="1" applyBorder="1" applyAlignment="1"/>
    <xf numFmtId="4" fontId="56" fillId="0" borderId="0" xfId="6" applyNumberFormat="1" applyFont="1" applyBorder="1"/>
    <xf numFmtId="2" fontId="56" fillId="0" borderId="0" xfId="6" applyNumberFormat="1" applyFont="1" applyBorder="1"/>
    <xf numFmtId="2" fontId="48" fillId="0" borderId="4" xfId="0" applyNumberFormat="1" applyFont="1" applyBorder="1" applyAlignment="1">
      <alignment horizontal="right"/>
    </xf>
    <xf numFmtId="0" fontId="49" fillId="0" borderId="0" xfId="0" applyFont="1" applyBorder="1" applyAlignment="1">
      <alignment horizontal="left"/>
    </xf>
    <xf numFmtId="2" fontId="49" fillId="0" borderId="4" xfId="0" applyNumberFormat="1" applyFont="1" applyBorder="1" applyAlignment="1">
      <alignment horizontal="right"/>
    </xf>
    <xf numFmtId="0" fontId="49" fillId="0" borderId="4" xfId="0" applyFont="1" applyBorder="1" applyAlignment="1">
      <alignment horizontal="right"/>
    </xf>
    <xf numFmtId="0" fontId="49" fillId="0" borderId="21" xfId="0" applyFont="1" applyBorder="1" applyAlignment="1">
      <alignment horizontal="right"/>
    </xf>
    <xf numFmtId="2" fontId="49" fillId="0" borderId="21" xfId="0" applyNumberFormat="1" applyFont="1" applyBorder="1" applyAlignment="1">
      <alignment horizontal="right"/>
    </xf>
    <xf numFmtId="2" fontId="49" fillId="0" borderId="0" xfId="0" applyNumberFormat="1" applyFont="1"/>
    <xf numFmtId="2" fontId="49" fillId="0" borderId="26" xfId="0" applyNumberFormat="1" applyFont="1" applyBorder="1" applyAlignment="1">
      <alignment horizontal="right"/>
    </xf>
    <xf numFmtId="4" fontId="48" fillId="0" borderId="4" xfId="0" applyNumberFormat="1" applyFont="1" applyBorder="1" applyAlignment="1">
      <alignment horizontal="right"/>
    </xf>
    <xf numFmtId="4" fontId="49" fillId="0" borderId="26" xfId="0" applyNumberFormat="1" applyFont="1" applyBorder="1" applyAlignment="1">
      <alignment horizontal="right"/>
    </xf>
    <xf numFmtId="4" fontId="55" fillId="0" borderId="4" xfId="6" applyNumberFormat="1" applyFont="1" applyBorder="1" applyAlignment="1">
      <alignment horizontal="right"/>
    </xf>
    <xf numFmtId="2" fontId="55" fillId="0" borderId="4" xfId="6" applyNumberFormat="1" applyFont="1" applyBorder="1" applyAlignment="1">
      <alignment horizontal="right"/>
    </xf>
    <xf numFmtId="4" fontId="56" fillId="0" borderId="0" xfId="6" applyNumberFormat="1" applyFont="1" applyBorder="1" applyAlignment="1">
      <alignment horizontal="right"/>
    </xf>
    <xf numFmtId="2" fontId="56" fillId="0" borderId="0" xfId="6" applyNumberFormat="1" applyFont="1" applyBorder="1" applyAlignment="1">
      <alignment horizontal="right"/>
    </xf>
    <xf numFmtId="4" fontId="55" fillId="0" borderId="26" xfId="6" applyNumberFormat="1" applyFont="1" applyBorder="1"/>
    <xf numFmtId="0" fontId="50" fillId="0" borderId="0" xfId="0" applyFont="1" applyBorder="1" applyAlignment="1"/>
    <xf numFmtId="0" fontId="50" fillId="0" borderId="29" xfId="0" applyFont="1" applyBorder="1" applyAlignment="1"/>
    <xf numFmtId="0" fontId="55" fillId="0" borderId="0" xfId="0" applyFont="1" applyBorder="1" applyAlignment="1">
      <alignment horizontal="center"/>
    </xf>
    <xf numFmtId="4" fontId="48" fillId="0" borderId="0" xfId="0" applyNumberFormat="1" applyFont="1" applyBorder="1"/>
    <xf numFmtId="4" fontId="48" fillId="0" borderId="0" xfId="0" applyNumberFormat="1" applyFont="1" applyBorder="1" applyAlignment="1">
      <alignment horizontal="right"/>
    </xf>
    <xf numFmtId="2" fontId="48" fillId="0" borderId="0" xfId="0" applyNumberFormat="1" applyFont="1" applyBorder="1" applyAlignment="1">
      <alignment horizontal="right"/>
    </xf>
    <xf numFmtId="4" fontId="49" fillId="0" borderId="0" xfId="0" applyNumberFormat="1" applyFont="1" applyBorder="1"/>
    <xf numFmtId="2" fontId="49" fillId="0" borderId="0" xfId="0" applyNumberFormat="1" applyFont="1" applyBorder="1"/>
    <xf numFmtId="4" fontId="49" fillId="0" borderId="0" xfId="0" applyNumberFormat="1" applyFont="1" applyBorder="1" applyAlignment="1">
      <alignment horizontal="right"/>
    </xf>
    <xf numFmtId="2" fontId="49" fillId="0" borderId="0" xfId="0" applyNumberFormat="1" applyFont="1" applyBorder="1" applyAlignment="1">
      <alignment horizontal="right"/>
    </xf>
    <xf numFmtId="4" fontId="50" fillId="0" borderId="4" xfId="0" applyNumberFormat="1" applyFont="1" applyBorder="1"/>
    <xf numFmtId="0" fontId="50" fillId="0" borderId="4" xfId="0" applyFont="1" applyBorder="1"/>
    <xf numFmtId="0" fontId="58" fillId="0" borderId="0" xfId="6" applyFont="1" applyBorder="1" applyAlignment="1"/>
    <xf numFmtId="0" fontId="57" fillId="0" borderId="0" xfId="0" applyFont="1"/>
    <xf numFmtId="0" fontId="55" fillId="0" borderId="4" xfId="0" applyFont="1" applyBorder="1" applyAlignment="1">
      <alignment horizontal="center"/>
    </xf>
    <xf numFmtId="0" fontId="55" fillId="0" borderId="7" xfId="0" applyFont="1" applyBorder="1" applyAlignment="1">
      <alignment horizontal="center"/>
    </xf>
    <xf numFmtId="0" fontId="55" fillId="0" borderId="9" xfId="0" applyFont="1" applyBorder="1" applyAlignment="1">
      <alignment horizontal="center"/>
    </xf>
    <xf numFmtId="0" fontId="48" fillId="0" borderId="0" xfId="0" applyFont="1" applyBorder="1"/>
    <xf numFmtId="4" fontId="48" fillId="0" borderId="7" xfId="0" applyNumberFormat="1" applyFont="1" applyBorder="1" applyAlignment="1"/>
    <xf numFmtId="4" fontId="48" fillId="0" borderId="9" xfId="0" applyNumberFormat="1" applyFont="1" applyBorder="1" applyAlignment="1"/>
    <xf numFmtId="10" fontId="48" fillId="0" borderId="4" xfId="0" applyNumberFormat="1" applyFont="1" applyBorder="1" applyAlignment="1">
      <alignment horizontal="center"/>
    </xf>
    <xf numFmtId="4" fontId="48" fillId="0" borderId="0" xfId="0" applyNumberFormat="1" applyFont="1"/>
    <xf numFmtId="4" fontId="50" fillId="0" borderId="0" xfId="0" applyNumberFormat="1" applyFont="1"/>
    <xf numFmtId="0" fontId="49" fillId="0" borderId="26" xfId="0" applyFont="1" applyBorder="1"/>
    <xf numFmtId="0" fontId="49" fillId="0" borderId="28" xfId="0" applyFont="1" applyBorder="1"/>
    <xf numFmtId="0" fontId="49" fillId="0" borderId="20" xfId="0" applyFont="1" applyBorder="1"/>
    <xf numFmtId="0" fontId="50" fillId="0" borderId="4" xfId="0" applyFont="1" applyFill="1" applyBorder="1" applyAlignment="1">
      <alignment vertical="center"/>
    </xf>
    <xf numFmtId="10" fontId="49" fillId="0" borderId="4" xfId="0" applyNumberFormat="1" applyFont="1" applyBorder="1"/>
    <xf numFmtId="0" fontId="49" fillId="0" borderId="4" xfId="0" applyFont="1" applyFill="1" applyBorder="1" applyAlignment="1">
      <alignment vertical="center"/>
    </xf>
    <xf numFmtId="10" fontId="50" fillId="0" borderId="4" xfId="0" applyNumberFormat="1" applyFont="1" applyBorder="1"/>
    <xf numFmtId="4" fontId="49" fillId="0" borderId="9" xfId="0" applyNumberFormat="1" applyFont="1" applyBorder="1"/>
    <xf numFmtId="0" fontId="48" fillId="0" borderId="7" xfId="0" applyFont="1" applyBorder="1" applyAlignment="1"/>
    <xf numFmtId="0" fontId="48" fillId="0" borderId="9" xfId="0" applyFont="1" applyBorder="1" applyAlignment="1"/>
    <xf numFmtId="0" fontId="56" fillId="0" borderId="0" xfId="3" applyFont="1" applyBorder="1"/>
    <xf numFmtId="4" fontId="55" fillId="0" borderId="4" xfId="3" applyNumberFormat="1" applyFont="1" applyBorder="1"/>
    <xf numFmtId="4" fontId="56" fillId="0" borderId="0" xfId="3" applyNumberFormat="1" applyFont="1" applyBorder="1"/>
    <xf numFmtId="0" fontId="48" fillId="0" borderId="4" xfId="0" applyFont="1" applyBorder="1"/>
    <xf numFmtId="0" fontId="50" fillId="0" borderId="0" xfId="0" applyFont="1" applyBorder="1"/>
    <xf numFmtId="0" fontId="12" fillId="0" borderId="4" xfId="0" applyFont="1" applyBorder="1"/>
    <xf numFmtId="0" fontId="12" fillId="0" borderId="21" xfId="0" applyFont="1" applyBorder="1" applyAlignment="1">
      <alignment horizontal="left"/>
    </xf>
    <xf numFmtId="165" fontId="0" fillId="10" borderId="4" xfId="1" applyNumberFormat="1" applyFont="1" applyFill="1" applyBorder="1" applyAlignment="1"/>
    <xf numFmtId="165" fontId="11" fillId="10" borderId="4" xfId="1" applyNumberFormat="1" applyFont="1" applyFill="1" applyBorder="1"/>
    <xf numFmtId="10" fontId="0" fillId="0" borderId="4" xfId="0" applyNumberFormat="1" applyBorder="1" applyAlignment="1">
      <alignment horizontal="right"/>
    </xf>
    <xf numFmtId="0" fontId="7" fillId="10" borderId="0" xfId="0" applyFont="1" applyFill="1" applyAlignment="1">
      <alignment horizontal="center"/>
    </xf>
    <xf numFmtId="0" fontId="59" fillId="0" borderId="0" xfId="0" applyFont="1"/>
    <xf numFmtId="0" fontId="12" fillId="10" borderId="0" xfId="0" applyFont="1" applyFill="1" applyAlignment="1">
      <alignment horizontal="left"/>
    </xf>
    <xf numFmtId="0" fontId="11" fillId="10" borderId="0" xfId="0" applyFont="1" applyFill="1"/>
    <xf numFmtId="2" fontId="34" fillId="10" borderId="33" xfId="0" applyNumberFormat="1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55" fillId="0" borderId="9" xfId="0" applyFont="1" applyBorder="1" applyAlignment="1">
      <alignment horizontal="center"/>
    </xf>
    <xf numFmtId="0" fontId="12" fillId="10" borderId="0" xfId="7" applyFont="1" applyFill="1" applyBorder="1"/>
    <xf numFmtId="0" fontId="11" fillId="10" borderId="0" xfId="7" applyFont="1" applyFill="1" applyBorder="1"/>
    <xf numFmtId="0" fontId="12" fillId="10" borderId="4" xfId="7" applyFont="1" applyFill="1" applyBorder="1" applyAlignment="1">
      <alignment horizontal="center"/>
    </xf>
    <xf numFmtId="0" fontId="12" fillId="10" borderId="21" xfId="0" applyFont="1" applyFill="1" applyBorder="1" applyAlignment="1"/>
    <xf numFmtId="0" fontId="11" fillId="10" borderId="0" xfId="0" applyFont="1" applyFill="1" applyAlignment="1"/>
    <xf numFmtId="171" fontId="11" fillId="8" borderId="4" xfId="0" applyNumberFormat="1" applyFont="1" applyFill="1" applyBorder="1"/>
    <xf numFmtId="4" fontId="11" fillId="8" borderId="4" xfId="0" applyNumberFormat="1" applyFont="1" applyFill="1" applyBorder="1"/>
    <xf numFmtId="4" fontId="0" fillId="8" borderId="4" xfId="1" applyNumberFormat="1" applyFont="1" applyFill="1" applyBorder="1"/>
    <xf numFmtId="4" fontId="11" fillId="8" borderId="21" xfId="0" applyNumberFormat="1" applyFont="1" applyFill="1" applyBorder="1" applyAlignment="1"/>
    <xf numFmtId="0" fontId="11" fillId="10" borderId="0" xfId="0" applyFont="1" applyFill="1" applyAlignment="1">
      <alignment vertical="top"/>
    </xf>
    <xf numFmtId="4" fontId="11" fillId="8" borderId="4" xfId="0" applyNumberFormat="1" applyFont="1" applyFill="1" applyBorder="1" applyAlignment="1">
      <alignment horizontal="right"/>
    </xf>
    <xf numFmtId="4" fontId="11" fillId="8" borderId="21" xfId="0" applyNumberFormat="1" applyFont="1" applyFill="1" applyBorder="1" applyAlignment="1">
      <alignment horizontal="right"/>
    </xf>
    <xf numFmtId="2" fontId="11" fillId="8" borderId="4" xfId="0" applyNumberFormat="1" applyFont="1" applyFill="1" applyBorder="1" applyAlignment="1">
      <alignment horizontal="right"/>
    </xf>
    <xf numFmtId="2" fontId="11" fillId="8" borderId="4" xfId="0" applyNumberFormat="1" applyFont="1" applyFill="1" applyBorder="1" applyAlignment="1"/>
    <xf numFmtId="43" fontId="11" fillId="8" borderId="4" xfId="2" applyFont="1" applyFill="1" applyBorder="1" applyAlignment="1">
      <alignment horizontal="right" wrapText="1"/>
    </xf>
    <xf numFmtId="0" fontId="12" fillId="8" borderId="4" xfId="7" applyFont="1" applyFill="1" applyBorder="1"/>
    <xf numFmtId="10" fontId="11" fillId="8" borderId="4" xfId="0" applyNumberFormat="1" applyFont="1" applyFill="1" applyBorder="1"/>
    <xf numFmtId="0" fontId="11" fillId="8" borderId="4" xfId="0" applyNumberFormat="1" applyFont="1" applyFill="1" applyBorder="1" applyAlignment="1">
      <alignment horizontal="right"/>
    </xf>
    <xf numFmtId="0" fontId="55" fillId="10" borderId="4" xfId="0" applyFont="1" applyFill="1" applyBorder="1" applyAlignment="1">
      <alignment horizontal="center"/>
    </xf>
    <xf numFmtId="2" fontId="55" fillId="10" borderId="4" xfId="3" applyNumberFormat="1" applyFont="1" applyFill="1" applyBorder="1" applyAlignment="1">
      <alignment horizontal="center"/>
    </xf>
    <xf numFmtId="0" fontId="58" fillId="10" borderId="0" xfId="0" applyFont="1" applyFill="1" applyAlignment="1">
      <alignment horizontal="right"/>
    </xf>
    <xf numFmtId="0" fontId="58" fillId="10" borderId="0" xfId="0" applyFont="1" applyFill="1" applyAlignment="1">
      <alignment horizontal="center"/>
    </xf>
    <xf numFmtId="2" fontId="55" fillId="0" borderId="9" xfId="3" applyNumberFormat="1" applyFont="1" applyBorder="1" applyAlignment="1">
      <alignment horizontal="center"/>
    </xf>
    <xf numFmtId="2" fontId="61" fillId="10" borderId="42" xfId="3" applyNumberFormat="1" applyFont="1" applyFill="1" applyBorder="1" applyAlignment="1">
      <alignment horizontal="center"/>
    </xf>
    <xf numFmtId="0" fontId="55" fillId="0" borderId="43" xfId="0" applyFont="1" applyBorder="1" applyAlignment="1">
      <alignment horizontal="center"/>
    </xf>
    <xf numFmtId="0" fontId="55" fillId="10" borderId="9" xfId="0" applyFont="1" applyFill="1" applyBorder="1" applyAlignment="1">
      <alignment horizontal="right"/>
    </xf>
    <xf numFmtId="0" fontId="48" fillId="0" borderId="26" xfId="0" applyFont="1" applyBorder="1"/>
    <xf numFmtId="0" fontId="55" fillId="10" borderId="42" xfId="0" applyFont="1" applyFill="1" applyBorder="1" applyAlignment="1">
      <alignment horizontal="center"/>
    </xf>
    <xf numFmtId="2" fontId="61" fillId="10" borderId="43" xfId="3" applyNumberFormat="1" applyFont="1" applyFill="1" applyBorder="1" applyAlignment="1">
      <alignment horizontal="center"/>
    </xf>
    <xf numFmtId="2" fontId="55" fillId="10" borderId="9" xfId="3" applyNumberFormat="1" applyFont="1" applyFill="1" applyBorder="1" applyAlignment="1">
      <alignment horizontal="center"/>
    </xf>
    <xf numFmtId="0" fontId="48" fillId="0" borderId="18" xfId="0" applyFont="1" applyBorder="1" applyAlignment="1"/>
    <xf numFmtId="0" fontId="55" fillId="10" borderId="43" xfId="0" applyFont="1" applyFill="1" applyBorder="1" applyAlignment="1">
      <alignment horizontal="center"/>
    </xf>
    <xf numFmtId="0" fontId="55" fillId="0" borderId="8" xfId="0" applyFont="1" applyBorder="1" applyAlignment="1">
      <alignment horizontal="right"/>
    </xf>
    <xf numFmtId="0" fontId="48" fillId="0" borderId="27" xfId="0" applyFont="1" applyBorder="1" applyAlignment="1"/>
    <xf numFmtId="2" fontId="49" fillId="0" borderId="9" xfId="0" applyNumberFormat="1" applyFont="1" applyBorder="1"/>
    <xf numFmtId="169" fontId="55" fillId="0" borderId="9" xfId="6" applyNumberFormat="1" applyFont="1" applyBorder="1"/>
    <xf numFmtId="4" fontId="55" fillId="0" borderId="9" xfId="3" applyNumberFormat="1" applyFont="1" applyBorder="1"/>
    <xf numFmtId="0" fontId="55" fillId="0" borderId="46" xfId="0" applyFont="1" applyBorder="1" applyAlignment="1">
      <alignment horizontal="center"/>
    </xf>
    <xf numFmtId="0" fontId="55" fillId="0" borderId="47" xfId="0" applyFont="1" applyBorder="1" applyAlignment="1">
      <alignment horizontal="center"/>
    </xf>
    <xf numFmtId="0" fontId="49" fillId="0" borderId="48" xfId="0" applyFont="1" applyBorder="1"/>
    <xf numFmtId="0" fontId="49" fillId="0" borderId="34" xfId="0" applyFont="1" applyBorder="1"/>
    <xf numFmtId="4" fontId="49" fillId="0" borderId="46" xfId="0" applyNumberFormat="1" applyFont="1" applyBorder="1"/>
    <xf numFmtId="2" fontId="49" fillId="0" borderId="47" xfId="0" applyNumberFormat="1" applyFont="1" applyBorder="1"/>
    <xf numFmtId="0" fontId="49" fillId="0" borderId="49" xfId="0" applyFont="1" applyBorder="1"/>
    <xf numFmtId="0" fontId="49" fillId="0" borderId="50" xfId="0" applyFont="1" applyBorder="1"/>
    <xf numFmtId="4" fontId="55" fillId="0" borderId="46" xfId="6" applyNumberFormat="1" applyFont="1" applyBorder="1"/>
    <xf numFmtId="2" fontId="55" fillId="0" borderId="47" xfId="6" applyNumberFormat="1" applyFont="1" applyBorder="1"/>
    <xf numFmtId="4" fontId="55" fillId="0" borderId="46" xfId="3" applyNumberFormat="1" applyFont="1" applyBorder="1"/>
    <xf numFmtId="4" fontId="55" fillId="0" borderId="47" xfId="3" applyNumberFormat="1" applyFont="1" applyBorder="1"/>
    <xf numFmtId="0" fontId="49" fillId="0" borderId="27" xfId="0" applyFont="1" applyBorder="1"/>
    <xf numFmtId="0" fontId="49" fillId="0" borderId="7" xfId="0" applyFont="1" applyBorder="1"/>
    <xf numFmtId="0" fontId="55" fillId="0" borderId="7" xfId="3" applyFont="1" applyBorder="1"/>
    <xf numFmtId="4" fontId="55" fillId="0" borderId="9" xfId="6" applyNumberFormat="1" applyFont="1" applyBorder="1"/>
    <xf numFmtId="4" fontId="55" fillId="0" borderId="47" xfId="6" applyNumberFormat="1" applyFont="1" applyBorder="1"/>
    <xf numFmtId="0" fontId="48" fillId="0" borderId="51" xfId="0" applyFont="1" applyBorder="1" applyAlignment="1"/>
    <xf numFmtId="0" fontId="48" fillId="0" borderId="52" xfId="0" applyFont="1" applyBorder="1" applyAlignment="1"/>
    <xf numFmtId="0" fontId="48" fillId="0" borderId="53" xfId="0" applyFont="1" applyBorder="1" applyAlignment="1"/>
    <xf numFmtId="0" fontId="48" fillId="0" borderId="54" xfId="0" applyFont="1" applyBorder="1" applyAlignment="1"/>
    <xf numFmtId="0" fontId="30" fillId="0" borderId="0" xfId="9" applyBorder="1" applyAlignment="1">
      <alignment horizontal="left"/>
    </xf>
    <xf numFmtId="0" fontId="11" fillId="0" borderId="0" xfId="0" applyFont="1" applyAlignment="1">
      <alignment horizontal="left"/>
    </xf>
    <xf numFmtId="0" fontId="36" fillId="0" borderId="0" xfId="9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0" xfId="0" applyFont="1"/>
    <xf numFmtId="0" fontId="11" fillId="0" borderId="0" xfId="0" applyFont="1"/>
    <xf numFmtId="0" fontId="12" fillId="8" borderId="4" xfId="7" applyFont="1" applyFill="1" applyBorder="1" applyAlignment="1">
      <alignment horizontal="center" vertical="top" wrapText="1"/>
    </xf>
    <xf numFmtId="0" fontId="12" fillId="8" borderId="4" xfId="7" applyFont="1" applyFill="1" applyBorder="1" applyAlignment="1">
      <alignment vertical="top" wrapText="1"/>
    </xf>
    <xf numFmtId="0" fontId="11" fillId="10" borderId="23" xfId="0" applyFont="1" applyFill="1" applyBorder="1" applyAlignment="1">
      <alignment horizontal="left"/>
    </xf>
    <xf numFmtId="0" fontId="11" fillId="10" borderId="20" xfId="0" applyFont="1" applyFill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10" borderId="7" xfId="7" applyFont="1" applyFill="1" applyBorder="1" applyAlignment="1">
      <alignment horizontal="left"/>
    </xf>
    <xf numFmtId="0" fontId="12" fillId="10" borderId="8" xfId="7" applyFont="1" applyFill="1" applyBorder="1" applyAlignment="1">
      <alignment horizontal="left"/>
    </xf>
    <xf numFmtId="0" fontId="12" fillId="10" borderId="9" xfId="7" applyFont="1" applyFill="1" applyBorder="1" applyAlignment="1">
      <alignment horizontal="left"/>
    </xf>
    <xf numFmtId="44" fontId="11" fillId="0" borderId="0" xfId="12" applyFont="1" applyBorder="1" applyAlignment="1">
      <alignment horizontal="center"/>
    </xf>
    <xf numFmtId="0" fontId="44" fillId="0" borderId="0" xfId="8" applyFont="1" applyAlignment="1">
      <alignment horizontal="center" wrapText="1"/>
    </xf>
    <xf numFmtId="0" fontId="7" fillId="0" borderId="26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 wrapText="1"/>
    </xf>
    <xf numFmtId="0" fontId="26" fillId="0" borderId="4" xfId="6" applyFont="1" applyBorder="1" applyAlignment="1">
      <alignment horizontal="left"/>
    </xf>
    <xf numFmtId="0" fontId="12" fillId="0" borderId="0" xfId="0" applyFont="1" applyAlignment="1">
      <alignment horizontal="left"/>
    </xf>
    <xf numFmtId="0" fontId="11" fillId="10" borderId="0" xfId="0" applyFont="1" applyFill="1" applyAlignment="1">
      <alignment horizontal="left"/>
    </xf>
    <xf numFmtId="0" fontId="12" fillId="0" borderId="7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7" xfId="6" applyFont="1" applyBorder="1" applyAlignment="1">
      <alignment horizontal="left"/>
    </xf>
    <xf numFmtId="0" fontId="12" fillId="0" borderId="8" xfId="6" applyFont="1" applyBorder="1" applyAlignment="1">
      <alignment horizontal="left"/>
    </xf>
    <xf numFmtId="0" fontId="12" fillId="0" borderId="9" xfId="6" applyFont="1" applyBorder="1" applyAlignment="1">
      <alignment horizontal="left"/>
    </xf>
    <xf numFmtId="0" fontId="26" fillId="0" borderId="7" xfId="6" applyFont="1" applyBorder="1" applyAlignment="1">
      <alignment horizontal="left"/>
    </xf>
    <xf numFmtId="0" fontId="26" fillId="0" borderId="8" xfId="6" applyFont="1" applyBorder="1" applyAlignment="1">
      <alignment horizontal="left"/>
    </xf>
    <xf numFmtId="0" fontId="26" fillId="0" borderId="9" xfId="6" applyFont="1" applyBorder="1" applyAlignment="1">
      <alignment horizontal="left"/>
    </xf>
    <xf numFmtId="0" fontId="12" fillId="0" borderId="4" xfId="7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2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26" fillId="0" borderId="4" xfId="6" applyFont="1" applyBorder="1"/>
    <xf numFmtId="0" fontId="11" fillId="0" borderId="21" xfId="0" applyFont="1" applyBorder="1"/>
    <xf numFmtId="0" fontId="11" fillId="0" borderId="4" xfId="0" applyFont="1" applyBorder="1"/>
    <xf numFmtId="0" fontId="28" fillId="0" borderId="4" xfId="3" applyFont="1" applyBorder="1" applyAlignment="1">
      <alignment horizontal="left" wrapText="1"/>
    </xf>
    <xf numFmtId="0" fontId="26" fillId="0" borderId="0" xfId="6" applyFont="1" applyBorder="1" applyAlignment="1">
      <alignment horizontal="center"/>
    </xf>
    <xf numFmtId="0" fontId="11" fillId="0" borderId="4" xfId="3" applyFont="1" applyBorder="1" applyAlignment="1">
      <alignment horizontal="justify" wrapText="1"/>
    </xf>
    <xf numFmtId="0" fontId="12" fillId="0" borderId="7" xfId="0" applyFont="1" applyBorder="1" applyAlignment="1">
      <alignment horizontal="right"/>
    </xf>
    <xf numFmtId="0" fontId="12" fillId="0" borderId="8" xfId="0" applyFont="1" applyBorder="1" applyAlignment="1">
      <alignment horizontal="right"/>
    </xf>
    <xf numFmtId="0" fontId="12" fillId="0" borderId="9" xfId="0" applyFont="1" applyBorder="1" applyAlignment="1">
      <alignment horizontal="right"/>
    </xf>
    <xf numFmtId="0" fontId="10" fillId="0" borderId="0" xfId="0" applyFont="1" applyAlignment="1">
      <alignment horizontal="left"/>
    </xf>
    <xf numFmtId="0" fontId="60" fillId="10" borderId="27" xfId="0" applyFont="1" applyFill="1" applyBorder="1" applyAlignment="1">
      <alignment horizontal="left" vertical="center" wrapText="1"/>
    </xf>
    <xf numFmtId="0" fontId="60" fillId="10" borderId="18" xfId="0" applyFont="1" applyFill="1" applyBorder="1" applyAlignment="1">
      <alignment horizontal="left" vertical="center" wrapText="1"/>
    </xf>
    <xf numFmtId="0" fontId="60" fillId="10" borderId="28" xfId="0" applyFont="1" applyFill="1" applyBorder="1" applyAlignment="1">
      <alignment horizontal="left" vertical="center" wrapText="1"/>
    </xf>
    <xf numFmtId="0" fontId="60" fillId="10" borderId="10" xfId="0" applyFont="1" applyFill="1" applyBorder="1" applyAlignment="1">
      <alignment horizontal="left" vertical="center" wrapText="1"/>
    </xf>
    <xf numFmtId="0" fontId="60" fillId="10" borderId="0" xfId="0" applyFont="1" applyFill="1" applyBorder="1" applyAlignment="1">
      <alignment horizontal="left" vertical="center" wrapText="1"/>
    </xf>
    <xf numFmtId="0" fontId="60" fillId="10" borderId="29" xfId="0" applyFont="1" applyFill="1" applyBorder="1" applyAlignment="1">
      <alignment horizontal="left" vertical="center" wrapText="1"/>
    </xf>
    <xf numFmtId="0" fontId="60" fillId="0" borderId="27" xfId="0" applyFont="1" applyBorder="1" applyAlignment="1">
      <alignment horizontal="left" vertical="center" wrapText="1"/>
    </xf>
    <xf numFmtId="0" fontId="60" fillId="0" borderId="18" xfId="0" applyFont="1" applyBorder="1" applyAlignment="1">
      <alignment horizontal="left" vertical="center" wrapText="1"/>
    </xf>
    <xf numFmtId="0" fontId="60" fillId="0" borderId="28" xfId="0" applyFont="1" applyBorder="1" applyAlignment="1">
      <alignment horizontal="left" vertical="center" wrapText="1"/>
    </xf>
    <xf numFmtId="0" fontId="60" fillId="0" borderId="10" xfId="0" applyFont="1" applyBorder="1" applyAlignment="1">
      <alignment horizontal="left" vertical="center" wrapText="1"/>
    </xf>
    <xf numFmtId="0" fontId="60" fillId="0" borderId="0" xfId="0" applyFont="1" applyBorder="1" applyAlignment="1">
      <alignment horizontal="left" vertical="center" wrapText="1"/>
    </xf>
    <xf numFmtId="0" fontId="60" fillId="0" borderId="29" xfId="0" applyFont="1" applyBorder="1" applyAlignment="1">
      <alignment horizontal="left" vertical="center" wrapText="1"/>
    </xf>
    <xf numFmtId="0" fontId="60" fillId="0" borderId="23" xfId="0" applyFont="1" applyBorder="1" applyAlignment="1">
      <alignment horizontal="left" vertical="center" wrapText="1"/>
    </xf>
    <xf numFmtId="0" fontId="60" fillId="0" borderId="5" xfId="0" applyFont="1" applyBorder="1" applyAlignment="1">
      <alignment horizontal="left" vertical="center" wrapText="1"/>
    </xf>
    <xf numFmtId="0" fontId="60" fillId="0" borderId="20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2" fillId="0" borderId="0" xfId="0" applyFont="1"/>
    <xf numFmtId="0" fontId="26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8" fillId="0" borderId="0" xfId="0" applyFont="1" applyAlignment="1">
      <alignment horizontal="left"/>
    </xf>
    <xf numFmtId="0" fontId="11" fillId="10" borderId="4" xfId="0" applyFont="1" applyFill="1" applyBorder="1" applyAlignment="1">
      <alignment horizontal="left" wrapText="1"/>
    </xf>
    <xf numFmtId="0" fontId="26" fillId="0" borderId="7" xfId="6" applyFont="1" applyBorder="1" applyAlignment="1">
      <alignment horizontal="center"/>
    </xf>
    <xf numFmtId="0" fontId="26" fillId="0" borderId="9" xfId="6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7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44" fillId="0" borderId="0" xfId="3" applyFont="1" applyBorder="1" applyAlignment="1">
      <alignment horizontal="center"/>
    </xf>
    <xf numFmtId="0" fontId="44" fillId="10" borderId="0" xfId="8" applyFont="1" applyFill="1" applyAlignment="1">
      <alignment horizontal="center" wrapText="1"/>
    </xf>
    <xf numFmtId="0" fontId="10" fillId="0" borderId="55" xfId="0" applyFont="1" applyBorder="1" applyAlignment="1">
      <alignment horizontal="left" vertical="top" wrapText="1"/>
    </xf>
    <xf numFmtId="0" fontId="10" fillId="0" borderId="56" xfId="0" applyFont="1" applyBorder="1" applyAlignment="1">
      <alignment horizontal="left" vertical="top" wrapText="1"/>
    </xf>
    <xf numFmtId="0" fontId="10" fillId="0" borderId="57" xfId="0" applyFont="1" applyBorder="1" applyAlignment="1">
      <alignment horizontal="left" vertical="top" wrapText="1"/>
    </xf>
    <xf numFmtId="0" fontId="10" fillId="0" borderId="58" xfId="0" applyFont="1" applyBorder="1" applyAlignment="1">
      <alignment horizontal="left" vertical="top" wrapText="1"/>
    </xf>
    <xf numFmtId="0" fontId="10" fillId="0" borderId="35" xfId="0" applyFont="1" applyBorder="1" applyAlignment="1">
      <alignment horizontal="left" vertical="top" wrapText="1"/>
    </xf>
    <xf numFmtId="0" fontId="10" fillId="0" borderId="33" xfId="0" applyFont="1" applyBorder="1" applyAlignment="1">
      <alignment horizontal="left" vertical="top" wrapText="1"/>
    </xf>
    <xf numFmtId="0" fontId="0" fillId="0" borderId="0" xfId="0"/>
    <xf numFmtId="0" fontId="11" fillId="0" borderId="0" xfId="0" applyFont="1" applyBorder="1"/>
    <xf numFmtId="14" fontId="11" fillId="8" borderId="7" xfId="7" applyNumberFormat="1" applyFont="1" applyFill="1" applyBorder="1" applyAlignment="1">
      <alignment horizontal="center"/>
    </xf>
    <xf numFmtId="0" fontId="11" fillId="8" borderId="9" xfId="7" applyFont="1" applyFill="1" applyBorder="1" applyAlignment="1">
      <alignment horizontal="center"/>
    </xf>
    <xf numFmtId="43" fontId="7" fillId="5" borderId="0" xfId="2" applyFont="1" applyFill="1" applyBorder="1" applyAlignment="1" applyProtection="1">
      <alignment horizontal="center" wrapText="1"/>
    </xf>
    <xf numFmtId="43" fontId="7" fillId="5" borderId="5" xfId="2" applyFont="1" applyFill="1" applyBorder="1" applyAlignment="1" applyProtection="1">
      <alignment horizontal="center" wrapText="1"/>
    </xf>
    <xf numFmtId="0" fontId="44" fillId="0" borderId="0" xfId="3" applyFont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3" borderId="4" xfId="4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0" xfId="0" applyBorder="1" applyAlignment="1">
      <alignment horizontal="left"/>
    </xf>
    <xf numFmtId="10" fontId="0" fillId="0" borderId="2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" xfId="0" applyFont="1" applyBorder="1" applyAlignment="1">
      <alignment vertical="top"/>
    </xf>
    <xf numFmtId="0" fontId="7" fillId="5" borderId="10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12" fillId="0" borderId="4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26" fillId="0" borderId="8" xfId="6" applyFont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0" fillId="0" borderId="35" xfId="0" applyBorder="1" applyAlignment="1">
      <alignment horizontal="left"/>
    </xf>
    <xf numFmtId="0" fontId="43" fillId="0" borderId="0" xfId="0" applyFont="1" applyAlignment="1">
      <alignment horizontal="center"/>
    </xf>
    <xf numFmtId="0" fontId="0" fillId="0" borderId="4" xfId="0" applyBorder="1" applyAlignment="1">
      <alignment horizontal="left"/>
    </xf>
    <xf numFmtId="0" fontId="14" fillId="0" borderId="2" xfId="0" applyFont="1" applyBorder="1"/>
    <xf numFmtId="0" fontId="14" fillId="0" borderId="0" xfId="0" applyFont="1"/>
    <xf numFmtId="0" fontId="8" fillId="7" borderId="10" xfId="0" applyFont="1" applyFill="1" applyBorder="1" applyAlignment="1">
      <alignment horizontal="center" wrapText="1"/>
    </xf>
    <xf numFmtId="0" fontId="8" fillId="7" borderId="0" xfId="0" applyFont="1" applyFill="1" applyBorder="1" applyAlignment="1">
      <alignment horizontal="center" wrapText="1"/>
    </xf>
    <xf numFmtId="0" fontId="0" fillId="0" borderId="4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8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2" fillId="0" borderId="4" xfId="7" applyFont="1" applyBorder="1"/>
    <xf numFmtId="0" fontId="12" fillId="0" borderId="4" xfId="7" applyFont="1" applyBorder="1" applyAlignment="1">
      <alignment horizontal="center"/>
    </xf>
    <xf numFmtId="0" fontId="7" fillId="5" borderId="7" xfId="0" applyFont="1" applyFill="1" applyBorder="1" applyAlignment="1">
      <alignment horizontal="left"/>
    </xf>
    <xf numFmtId="0" fontId="7" fillId="5" borderId="8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2" fillId="0" borderId="4" xfId="0" applyFont="1" applyBorder="1" applyAlignment="1">
      <alignment horizontal="right"/>
    </xf>
    <xf numFmtId="0" fontId="0" fillId="0" borderId="4" xfId="0" applyFont="1" applyBorder="1" applyAlignment="1">
      <alignment horizontal="left" wrapText="1"/>
    </xf>
    <xf numFmtId="0" fontId="0" fillId="0" borderId="21" xfId="0" applyFont="1" applyBorder="1" applyAlignment="1">
      <alignment horizontal="left" wrapText="1"/>
    </xf>
    <xf numFmtId="0" fontId="2" fillId="0" borderId="4" xfId="0" applyFont="1" applyBorder="1"/>
    <xf numFmtId="0" fontId="8" fillId="0" borderId="17" xfId="0" applyFont="1" applyFill="1" applyBorder="1" applyAlignment="1">
      <alignment horizontal="left"/>
    </xf>
    <xf numFmtId="10" fontId="2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0" xfId="0" applyFont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0" fontId="11" fillId="0" borderId="4" xfId="0" applyNumberFormat="1" applyFon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4" fontId="0" fillId="0" borderId="4" xfId="0" applyNumberFormat="1" applyFont="1" applyBorder="1" applyAlignment="1">
      <alignment horizontal="right"/>
    </xf>
    <xf numFmtId="0" fontId="1" fillId="3" borderId="4" xfId="4" applyBorder="1" applyAlignment="1">
      <alignment horizontal="center"/>
    </xf>
    <xf numFmtId="2" fontId="1" fillId="3" borderId="4" xfId="4" applyNumberFormat="1" applyFont="1" applyBorder="1" applyAlignment="1">
      <alignment horizontal="right"/>
    </xf>
    <xf numFmtId="0" fontId="26" fillId="0" borderId="4" xfId="6" applyFont="1" applyBorder="1" applyAlignment="1">
      <alignment horizontal="center"/>
    </xf>
    <xf numFmtId="0" fontId="4" fillId="2" borderId="3" xfId="1" applyFont="1" applyBorder="1" applyAlignment="1">
      <alignment horizontal="left"/>
    </xf>
    <xf numFmtId="0" fontId="4" fillId="2" borderId="0" xfId="1" applyFont="1" applyBorder="1" applyAlignment="1">
      <alignment horizontal="left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4" fillId="0" borderId="0" xfId="0" applyFont="1" applyAlignment="1">
      <alignment horizontal="left"/>
    </xf>
    <xf numFmtId="0" fontId="7" fillId="5" borderId="19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7" fillId="5" borderId="14" xfId="0" applyFont="1" applyFill="1" applyBorder="1" applyAlignment="1">
      <alignment horizontal="left"/>
    </xf>
    <xf numFmtId="0" fontId="2" fillId="0" borderId="7" xfId="0" applyFont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5" xfId="0" applyBorder="1" applyAlignment="1"/>
    <xf numFmtId="0" fontId="0" fillId="0" borderId="5" xfId="0" applyBorder="1"/>
    <xf numFmtId="0" fontId="7" fillId="5" borderId="0" xfId="0" applyFont="1" applyFill="1" applyBorder="1" applyAlignment="1">
      <alignment horizontal="center" wrapText="1"/>
    </xf>
    <xf numFmtId="0" fontId="7" fillId="5" borderId="5" xfId="0" applyFont="1" applyFill="1" applyBorder="1" applyAlignment="1">
      <alignment horizontal="center" wrapText="1"/>
    </xf>
    <xf numFmtId="0" fontId="39" fillId="0" borderId="0" xfId="0" applyFont="1" applyBorder="1" applyAlignment="1">
      <alignment horizontal="center"/>
    </xf>
    <xf numFmtId="0" fontId="46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65" fillId="0" borderId="44" xfId="0" applyFont="1" applyBorder="1" applyAlignment="1">
      <alignment horizontal="justify" vertical="top"/>
    </xf>
    <xf numFmtId="0" fontId="53" fillId="0" borderId="45" xfId="0" applyFont="1" applyBorder="1" applyAlignment="1">
      <alignment horizontal="justify" vertical="top"/>
    </xf>
    <xf numFmtId="0" fontId="55" fillId="0" borderId="9" xfId="0" applyFont="1" applyBorder="1" applyAlignment="1">
      <alignment horizontal="center"/>
    </xf>
    <xf numFmtId="0" fontId="55" fillId="0" borderId="4" xfId="0" applyFont="1" applyBorder="1" applyAlignment="1">
      <alignment horizontal="center"/>
    </xf>
    <xf numFmtId="0" fontId="55" fillId="0" borderId="7" xfId="0" applyFont="1" applyBorder="1" applyAlignment="1">
      <alignment horizontal="center"/>
    </xf>
    <xf numFmtId="0" fontId="55" fillId="0" borderId="8" xfId="0" applyFont="1" applyBorder="1" applyAlignment="1">
      <alignment horizontal="center"/>
    </xf>
    <xf numFmtId="0" fontId="50" fillId="0" borderId="7" xfId="0" applyFont="1" applyFill="1" applyBorder="1" applyAlignment="1">
      <alignment horizontal="center" vertical="center"/>
    </xf>
    <xf numFmtId="0" fontId="50" fillId="0" borderId="9" xfId="0" applyFont="1" applyFill="1" applyBorder="1" applyAlignment="1">
      <alignment horizontal="center" vertical="center"/>
    </xf>
    <xf numFmtId="0" fontId="53" fillId="0" borderId="7" xfId="0" applyFont="1" applyBorder="1" applyAlignment="1">
      <alignment horizontal="justify" vertical="top"/>
    </xf>
    <xf numFmtId="0" fontId="53" fillId="0" borderId="9" xfId="0" applyFont="1" applyBorder="1" applyAlignment="1">
      <alignment horizontal="justify" vertical="top"/>
    </xf>
    <xf numFmtId="0" fontId="53" fillId="0" borderId="4" xfId="0" applyFont="1" applyBorder="1" applyAlignment="1">
      <alignment horizontal="center"/>
    </xf>
    <xf numFmtId="0" fontId="65" fillId="0" borderId="7" xfId="0" applyFont="1" applyBorder="1" applyAlignment="1">
      <alignment horizontal="justify" vertical="top"/>
    </xf>
    <xf numFmtId="0" fontId="65" fillId="0" borderId="9" xfId="0" applyFont="1" applyBorder="1" applyAlignment="1">
      <alignment horizontal="justify" vertical="top"/>
    </xf>
    <xf numFmtId="0" fontId="50" fillId="0" borderId="4" xfId="0" applyFont="1" applyBorder="1" applyAlignment="1">
      <alignment horizontal="center"/>
    </xf>
    <xf numFmtId="0" fontId="48" fillId="0" borderId="4" xfId="0" applyFont="1" applyBorder="1" applyAlignment="1">
      <alignment horizontal="left"/>
    </xf>
    <xf numFmtId="0" fontId="52" fillId="0" borderId="7" xfId="0" applyFont="1" applyBorder="1" applyAlignment="1">
      <alignment horizontal="center"/>
    </xf>
    <xf numFmtId="0" fontId="52" fillId="0" borderId="8" xfId="0" applyFont="1" applyBorder="1" applyAlignment="1">
      <alignment horizontal="center"/>
    </xf>
    <xf numFmtId="0" fontId="52" fillId="0" borderId="9" xfId="0" applyFont="1" applyBorder="1" applyAlignment="1">
      <alignment horizontal="center"/>
    </xf>
    <xf numFmtId="0" fontId="55" fillId="0" borderId="4" xfId="6" applyFont="1" applyBorder="1" applyAlignment="1">
      <alignment horizontal="right"/>
    </xf>
    <xf numFmtId="0" fontId="55" fillId="0" borderId="0" xfId="6" applyFont="1" applyBorder="1" applyAlignment="1">
      <alignment horizontal="center"/>
    </xf>
    <xf numFmtId="0" fontId="56" fillId="0" borderId="0" xfId="6" applyFont="1" applyBorder="1" applyAlignment="1">
      <alignment horizontal="center"/>
    </xf>
    <xf numFmtId="0" fontId="56" fillId="0" borderId="29" xfId="6" applyFont="1" applyBorder="1" applyAlignment="1">
      <alignment horizontal="center"/>
    </xf>
    <xf numFmtId="0" fontId="55" fillId="0" borderId="7" xfId="6" applyFont="1" applyBorder="1" applyAlignment="1">
      <alignment horizontal="center"/>
    </xf>
    <xf numFmtId="0" fontId="55" fillId="0" borderId="8" xfId="6" applyFont="1" applyBorder="1" applyAlignment="1">
      <alignment horizontal="center"/>
    </xf>
    <xf numFmtId="0" fontId="55" fillId="0" borderId="9" xfId="6" applyFont="1" applyBorder="1" applyAlignment="1">
      <alignment horizontal="center"/>
    </xf>
    <xf numFmtId="0" fontId="55" fillId="0" borderId="0" xfId="6" applyFont="1" applyBorder="1" applyAlignment="1">
      <alignment horizontal="left"/>
    </xf>
    <xf numFmtId="0" fontId="65" fillId="0" borderId="44" xfId="0" applyFont="1" applyBorder="1" applyAlignment="1">
      <alignment horizontal="center" vertical="top"/>
    </xf>
    <xf numFmtId="0" fontId="65" fillId="0" borderId="45" xfId="0" applyFont="1" applyBorder="1" applyAlignment="1">
      <alignment horizontal="center" vertical="top"/>
    </xf>
    <xf numFmtId="0" fontId="37" fillId="0" borderId="27" xfId="0" applyFont="1" applyBorder="1" applyAlignment="1">
      <alignment horizontal="left"/>
    </xf>
    <xf numFmtId="0" fontId="37" fillId="0" borderId="18" xfId="0" applyFont="1" applyBorder="1" applyAlignment="1">
      <alignment horizontal="left"/>
    </xf>
    <xf numFmtId="0" fontId="37" fillId="0" borderId="28" xfId="0" applyFont="1" applyBorder="1" applyAlignment="1">
      <alignment horizontal="left"/>
    </xf>
    <xf numFmtId="4" fontId="50" fillId="0" borderId="4" xfId="0" applyNumberFormat="1" applyFont="1" applyBorder="1" applyAlignment="1">
      <alignment horizontal="center"/>
    </xf>
    <xf numFmtId="0" fontId="55" fillId="0" borderId="4" xfId="6" applyFont="1" applyBorder="1" applyAlignment="1">
      <alignment horizontal="center"/>
    </xf>
    <xf numFmtId="0" fontId="55" fillId="0" borderId="26" xfId="6" applyFont="1" applyBorder="1" applyAlignment="1">
      <alignment horizontal="right"/>
    </xf>
    <xf numFmtId="0" fontId="50" fillId="0" borderId="0" xfId="0" applyFont="1" applyBorder="1" applyAlignment="1">
      <alignment horizontal="center"/>
    </xf>
    <xf numFmtId="0" fontId="53" fillId="0" borderId="7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0" fontId="63" fillId="0" borderId="0" xfId="0" applyFont="1" applyBorder="1" applyAlignment="1">
      <alignment horizontal="left" vertical="top" wrapText="1"/>
    </xf>
    <xf numFmtId="0" fontId="50" fillId="0" borderId="9" xfId="0" applyFont="1" applyBorder="1" applyAlignment="1">
      <alignment horizontal="center"/>
    </xf>
    <xf numFmtId="44" fontId="48" fillId="0" borderId="0" xfId="12" applyFont="1" applyBorder="1" applyAlignment="1">
      <alignment horizontal="center"/>
    </xf>
    <xf numFmtId="0" fontId="58" fillId="0" borderId="0" xfId="6" applyFont="1" applyBorder="1" applyAlignment="1">
      <alignment horizontal="left"/>
    </xf>
    <xf numFmtId="0" fontId="54" fillId="0" borderId="4" xfId="0" applyFont="1" applyBorder="1" applyAlignment="1">
      <alignment horizontal="center"/>
    </xf>
    <xf numFmtId="0" fontId="53" fillId="0" borderId="7" xfId="0" applyFont="1" applyBorder="1" applyAlignment="1">
      <alignment horizontal="justify" vertical="center"/>
    </xf>
    <xf numFmtId="0" fontId="53" fillId="0" borderId="9" xfId="0" applyFont="1" applyBorder="1" applyAlignment="1">
      <alignment horizontal="justify" vertical="center"/>
    </xf>
    <xf numFmtId="0" fontId="54" fillId="0" borderId="7" xfId="0" applyFont="1" applyBorder="1" applyAlignment="1">
      <alignment horizontal="justify" vertical="center"/>
    </xf>
    <xf numFmtId="0" fontId="54" fillId="0" borderId="9" xfId="0" applyFont="1" applyBorder="1" applyAlignment="1">
      <alignment horizontal="justify" vertical="center"/>
    </xf>
    <xf numFmtId="0" fontId="54" fillId="0" borderId="7" xfId="0" applyFont="1" applyBorder="1" applyAlignment="1">
      <alignment horizontal="center" vertical="center"/>
    </xf>
    <xf numFmtId="0" fontId="54" fillId="0" borderId="9" xfId="0" applyFont="1" applyBorder="1" applyAlignment="1">
      <alignment horizontal="center" vertical="center"/>
    </xf>
    <xf numFmtId="0" fontId="50" fillId="0" borderId="0" xfId="0" applyFont="1" applyAlignment="1">
      <alignment horizontal="center"/>
    </xf>
    <xf numFmtId="0" fontId="55" fillId="0" borderId="4" xfId="6" applyFont="1" applyBorder="1" applyAlignment="1">
      <alignment horizontal="left"/>
    </xf>
    <xf numFmtId="0" fontId="48" fillId="0" borderId="7" xfId="0" applyFont="1" applyBorder="1" applyAlignment="1">
      <alignment horizontal="left"/>
    </xf>
    <xf numFmtId="0" fontId="48" fillId="0" borderId="8" xfId="0" applyFont="1" applyBorder="1" applyAlignment="1">
      <alignment horizontal="left"/>
    </xf>
    <xf numFmtId="0" fontId="48" fillId="0" borderId="9" xfId="0" applyFont="1" applyBorder="1" applyAlignment="1">
      <alignment horizontal="left"/>
    </xf>
    <xf numFmtId="0" fontId="48" fillId="0" borderId="4" xfId="0" applyFont="1" applyBorder="1"/>
    <xf numFmtId="0" fontId="55" fillId="0" borderId="4" xfId="6" applyFont="1" applyBorder="1" applyAlignment="1"/>
    <xf numFmtId="0" fontId="50" fillId="0" borderId="7" xfId="0" applyFont="1" applyFill="1" applyBorder="1" applyAlignment="1">
      <alignment horizontal="left" vertical="center"/>
    </xf>
    <xf numFmtId="0" fontId="50" fillId="0" borderId="9" xfId="0" applyFont="1" applyFill="1" applyBorder="1" applyAlignment="1">
      <alignment horizontal="left" vertical="center"/>
    </xf>
    <xf numFmtId="0" fontId="62" fillId="0" borderId="42" xfId="3" applyFont="1" applyBorder="1" applyAlignment="1">
      <alignment horizontal="center"/>
    </xf>
    <xf numFmtId="0" fontId="62" fillId="0" borderId="43" xfId="3" applyFont="1" applyBorder="1" applyAlignment="1">
      <alignment horizontal="center"/>
    </xf>
    <xf numFmtId="0" fontId="55" fillId="0" borderId="7" xfId="3" applyFont="1" applyBorder="1" applyAlignment="1">
      <alignment horizontal="center"/>
    </xf>
    <xf numFmtId="0" fontId="55" fillId="0" borderId="9" xfId="3" applyFont="1" applyBorder="1" applyAlignment="1">
      <alignment horizontal="center"/>
    </xf>
    <xf numFmtId="0" fontId="63" fillId="0" borderId="27" xfId="6" applyFont="1" applyBorder="1" applyAlignment="1">
      <alignment horizontal="left" vertical="top"/>
    </xf>
    <xf numFmtId="0" fontId="63" fillId="0" borderId="18" xfId="6" applyFont="1" applyBorder="1" applyAlignment="1">
      <alignment horizontal="left" vertical="top"/>
    </xf>
    <xf numFmtId="0" fontId="63" fillId="0" borderId="28" xfId="6" applyFont="1" applyBorder="1" applyAlignment="1">
      <alignment horizontal="left" vertical="top"/>
    </xf>
    <xf numFmtId="0" fontId="63" fillId="0" borderId="23" xfId="6" applyFont="1" applyBorder="1" applyAlignment="1">
      <alignment horizontal="left" vertical="top"/>
    </xf>
    <xf numFmtId="0" fontId="63" fillId="0" borderId="5" xfId="6" applyFont="1" applyBorder="1" applyAlignment="1">
      <alignment horizontal="left" vertical="top"/>
    </xf>
    <xf numFmtId="0" fontId="63" fillId="0" borderId="20" xfId="6" applyFont="1" applyBorder="1" applyAlignment="1">
      <alignment horizontal="left" vertical="top"/>
    </xf>
    <xf numFmtId="0" fontId="0" fillId="0" borderId="4" xfId="0" applyBorder="1" applyAlignment="1">
      <alignment horizontal="center"/>
    </xf>
    <xf numFmtId="4" fontId="0" fillId="8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9" fillId="0" borderId="6" xfId="3" applyAlignment="1">
      <alignment horizontal="center"/>
    </xf>
    <xf numFmtId="0" fontId="31" fillId="0" borderId="0" xfId="0" applyFont="1" applyAlignment="1">
      <alignment horizontal="center"/>
    </xf>
    <xf numFmtId="0" fontId="2" fillId="0" borderId="4" xfId="11" applyBorder="1" applyAlignment="1">
      <alignment horizontal="center"/>
    </xf>
    <xf numFmtId="0" fontId="2" fillId="2" borderId="4" xfId="1" applyFont="1" applyBorder="1" applyAlignment="1">
      <alignment horizontal="center"/>
    </xf>
    <xf numFmtId="0" fontId="0" fillId="2" borderId="4" xfId="1" applyFont="1" applyBorder="1" applyAlignment="1">
      <alignment horizontal="center"/>
    </xf>
    <xf numFmtId="0" fontId="21" fillId="0" borderId="0" xfId="6" applyBorder="1" applyAlignment="1">
      <alignment horizontal="right"/>
    </xf>
    <xf numFmtId="0" fontId="4" fillId="0" borderId="41" xfId="0" applyFont="1" applyBorder="1" applyAlignment="1">
      <alignment horizontal="center" vertical="center"/>
    </xf>
    <xf numFmtId="0" fontId="9" fillId="0" borderId="6" xfId="3" applyAlignment="1">
      <alignment horizontal="right"/>
    </xf>
    <xf numFmtId="0" fontId="2" fillId="0" borderId="4" xfId="0" applyFont="1" applyBorder="1" applyAlignment="1">
      <alignment horizontal="center"/>
    </xf>
    <xf numFmtId="0" fontId="35" fillId="9" borderId="36" xfId="10" applyAlignment="1">
      <alignment horizontal="center" wrapText="1"/>
    </xf>
    <xf numFmtId="0" fontId="21" fillId="0" borderId="5" xfId="6" applyBorder="1" applyAlignment="1">
      <alignment horizontal="center"/>
    </xf>
    <xf numFmtId="0" fontId="21" fillId="0" borderId="0" xfId="6" applyBorder="1" applyAlignment="1">
      <alignment horizontal="center"/>
    </xf>
    <xf numFmtId="0" fontId="21" fillId="0" borderId="24" xfId="6" applyAlignment="1">
      <alignment horizontal="center"/>
    </xf>
    <xf numFmtId="0" fontId="2" fillId="0" borderId="28" xfId="4" applyFont="1" applyFill="1" applyBorder="1" applyAlignment="1">
      <alignment horizontal="center"/>
    </xf>
    <xf numFmtId="0" fontId="2" fillId="0" borderId="26" xfId="4" applyFont="1" applyFill="1" applyBorder="1" applyAlignment="1">
      <alignment horizontal="center"/>
    </xf>
    <xf numFmtId="0" fontId="2" fillId="0" borderId="4" xfId="4" applyFont="1" applyFill="1" applyBorder="1" applyAlignment="1">
      <alignment horizontal="center"/>
    </xf>
    <xf numFmtId="0" fontId="2" fillId="0" borderId="0" xfId="4" applyFont="1" applyFill="1" applyBorder="1" applyAlignment="1">
      <alignment horizontal="center"/>
    </xf>
    <xf numFmtId="0" fontId="2" fillId="2" borderId="4" xfId="1" applyFont="1" applyBorder="1" applyAlignment="1">
      <alignment horizontal="center" wrapText="1"/>
    </xf>
    <xf numFmtId="0" fontId="1" fillId="0" borderId="0" xfId="4" applyFill="1" applyBorder="1" applyAlignment="1">
      <alignment horizontal="center"/>
    </xf>
    <xf numFmtId="0" fontId="11" fillId="2" borderId="4" xfId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5" fillId="9" borderId="36" xfId="10" applyAlignment="1">
      <alignment horizontal="center" vertical="center" wrapText="1"/>
    </xf>
    <xf numFmtId="0" fontId="2" fillId="2" borderId="38" xfId="1" applyFont="1" applyBorder="1" applyAlignment="1">
      <alignment horizontal="center"/>
    </xf>
    <xf numFmtId="0" fontId="2" fillId="2" borderId="39" xfId="1" applyFont="1" applyBorder="1" applyAlignment="1">
      <alignment horizontal="center"/>
    </xf>
    <xf numFmtId="0" fontId="2" fillId="2" borderId="40" xfId="1" applyFont="1" applyBorder="1" applyAlignment="1">
      <alignment horizontal="center"/>
    </xf>
    <xf numFmtId="0" fontId="30" fillId="0" borderId="0" xfId="9" applyBorder="1" applyAlignment="1">
      <alignment vertical="center" wrapText="1"/>
    </xf>
    <xf numFmtId="0" fontId="66" fillId="0" borderId="27" xfId="9" applyFont="1" applyBorder="1" applyAlignment="1">
      <alignment horizontal="left" vertical="top" wrapText="1"/>
    </xf>
    <xf numFmtId="0" fontId="66" fillId="0" borderId="18" xfId="9" applyFont="1" applyBorder="1" applyAlignment="1">
      <alignment horizontal="left" vertical="top" wrapText="1"/>
    </xf>
    <xf numFmtId="0" fontId="66" fillId="0" borderId="28" xfId="9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0" fontId="66" fillId="0" borderId="23" xfId="9" applyFont="1" applyBorder="1" applyAlignment="1">
      <alignment horizontal="left" vertical="top" wrapText="1"/>
    </xf>
    <xf numFmtId="0" fontId="66" fillId="0" borderId="5" xfId="9" applyFont="1" applyBorder="1" applyAlignment="1">
      <alignment horizontal="left" vertical="top" wrapText="1"/>
    </xf>
    <xf numFmtId="0" fontId="66" fillId="0" borderId="20" xfId="9" applyFont="1" applyBorder="1" applyAlignment="1">
      <alignment horizontal="left" vertical="top" wrapText="1"/>
    </xf>
    <xf numFmtId="0" fontId="30" fillId="0" borderId="0" xfId="9" applyBorder="1" applyAlignment="1">
      <alignment horizontal="left" vertical="center" wrapText="1"/>
    </xf>
    <xf numFmtId="0" fontId="67" fillId="10" borderId="27" xfId="0" applyFont="1" applyFill="1" applyBorder="1" applyAlignment="1">
      <alignment horizontal="left" vertical="center" wrapText="1"/>
    </xf>
    <xf numFmtId="0" fontId="67" fillId="10" borderId="18" xfId="0" applyFont="1" applyFill="1" applyBorder="1" applyAlignment="1">
      <alignment horizontal="left" vertical="center" wrapText="1"/>
    </xf>
    <xf numFmtId="0" fontId="67" fillId="10" borderId="28" xfId="0" applyFont="1" applyFill="1" applyBorder="1" applyAlignment="1">
      <alignment horizontal="left" vertical="center" wrapText="1"/>
    </xf>
    <xf numFmtId="0" fontId="67" fillId="10" borderId="23" xfId="0" applyFont="1" applyFill="1" applyBorder="1" applyAlignment="1">
      <alignment horizontal="left" vertical="center" wrapText="1"/>
    </xf>
    <xf numFmtId="0" fontId="67" fillId="10" borderId="5" xfId="0" applyFont="1" applyFill="1" applyBorder="1" applyAlignment="1">
      <alignment horizontal="left" vertical="center" wrapText="1"/>
    </xf>
    <xf numFmtId="0" fontId="67" fillId="10" borderId="20" xfId="0" applyFont="1" applyFill="1" applyBorder="1" applyAlignment="1">
      <alignment horizontal="left" vertical="center" wrapText="1"/>
    </xf>
    <xf numFmtId="0" fontId="66" fillId="0" borderId="27" xfId="9" applyFont="1" applyBorder="1" applyAlignment="1">
      <alignment horizontal="left" vertical="center" wrapText="1"/>
    </xf>
    <xf numFmtId="0" fontId="66" fillId="0" borderId="18" xfId="9" applyFont="1" applyBorder="1" applyAlignment="1">
      <alignment horizontal="left" vertical="center" wrapText="1"/>
    </xf>
    <xf numFmtId="0" fontId="66" fillId="0" borderId="28" xfId="9" applyFont="1" applyBorder="1" applyAlignment="1">
      <alignment horizontal="left" vertical="center" wrapText="1"/>
    </xf>
    <xf numFmtId="0" fontId="66" fillId="0" borderId="10" xfId="9" applyFont="1" applyBorder="1" applyAlignment="1">
      <alignment horizontal="left" vertical="center" wrapText="1"/>
    </xf>
    <xf numFmtId="0" fontId="66" fillId="0" borderId="0" xfId="9" applyFont="1" applyBorder="1" applyAlignment="1">
      <alignment horizontal="left" vertical="center" wrapText="1"/>
    </xf>
    <xf numFmtId="0" fontId="66" fillId="0" borderId="29" xfId="9" applyFont="1" applyBorder="1" applyAlignment="1">
      <alignment horizontal="left" vertical="center" wrapText="1"/>
    </xf>
    <xf numFmtId="0" fontId="66" fillId="0" borderId="23" xfId="9" applyFont="1" applyBorder="1" applyAlignment="1">
      <alignment horizontal="left" vertical="center" wrapText="1"/>
    </xf>
    <xf numFmtId="0" fontId="66" fillId="0" borderId="5" xfId="9" applyFont="1" applyBorder="1" applyAlignment="1">
      <alignment horizontal="left" vertical="center" wrapText="1"/>
    </xf>
    <xf numFmtId="0" fontId="66" fillId="0" borderId="20" xfId="9" applyFont="1" applyBorder="1" applyAlignment="1">
      <alignment horizontal="left" vertical="center" wrapText="1"/>
    </xf>
    <xf numFmtId="0" fontId="30" fillId="0" borderId="0" xfId="9" applyAlignment="1"/>
    <xf numFmtId="0" fontId="67" fillId="0" borderId="0" xfId="0" applyFont="1" applyAlignment="1"/>
    <xf numFmtId="0" fontId="8" fillId="10" borderId="27" xfId="0" applyFont="1" applyFill="1" applyBorder="1" applyAlignment="1">
      <alignment horizontal="left" wrapText="1"/>
    </xf>
    <xf numFmtId="0" fontId="8" fillId="10" borderId="18" xfId="0" applyFont="1" applyFill="1" applyBorder="1" applyAlignment="1">
      <alignment horizontal="left" wrapText="1"/>
    </xf>
    <xf numFmtId="0" fontId="8" fillId="10" borderId="28" xfId="0" applyFont="1" applyFill="1" applyBorder="1" applyAlignment="1">
      <alignment horizontal="left" wrapText="1"/>
    </xf>
    <xf numFmtId="0" fontId="8" fillId="10" borderId="23" xfId="0" applyFont="1" applyFill="1" applyBorder="1" applyAlignment="1">
      <alignment horizontal="left" wrapText="1"/>
    </xf>
    <xf numFmtId="0" fontId="8" fillId="10" borderId="5" xfId="0" applyFont="1" applyFill="1" applyBorder="1" applyAlignment="1">
      <alignment horizontal="left" wrapText="1"/>
    </xf>
    <xf numFmtId="0" fontId="8" fillId="10" borderId="20" xfId="0" applyFont="1" applyFill="1" applyBorder="1" applyAlignment="1">
      <alignment horizontal="left" wrapText="1"/>
    </xf>
    <xf numFmtId="0" fontId="67" fillId="0" borderId="7" xfId="0" applyFont="1" applyBorder="1" applyAlignment="1">
      <alignment horizontal="left"/>
    </xf>
    <xf numFmtId="0" fontId="67" fillId="0" borderId="8" xfId="0" applyFont="1" applyBorder="1" applyAlignment="1">
      <alignment horizontal="left"/>
    </xf>
    <xf numFmtId="0" fontId="67" fillId="0" borderId="9" xfId="0" applyFont="1" applyBorder="1" applyAlignment="1">
      <alignment horizontal="left"/>
    </xf>
    <xf numFmtId="164" fontId="11" fillId="10" borderId="0" xfId="0" applyNumberFormat="1" applyFont="1" applyFill="1" applyAlignment="1"/>
    <xf numFmtId="0" fontId="11" fillId="0" borderId="10" xfId="0" applyFont="1" applyBorder="1" applyAlignment="1"/>
  </cellXfs>
  <cellStyles count="13">
    <cellStyle name="20% - Ênfase1" xfId="4" builtinId="30"/>
    <cellStyle name="20% - Ênfase6" xfId="5" builtinId="50"/>
    <cellStyle name="Hiperlink" xfId="9" builtinId="8"/>
    <cellStyle name="Moeda" xfId="12" builtinId="4"/>
    <cellStyle name="Normal" xfId="0" builtinId="0"/>
    <cellStyle name="Nota" xfId="1" builtinId="10"/>
    <cellStyle name="Saída" xfId="10" builtinId="21"/>
    <cellStyle name="Título" xfId="8" builtinId="15"/>
    <cellStyle name="Título 1" xfId="3" builtinId="16"/>
    <cellStyle name="Título 2" xfId="6" builtinId="17"/>
    <cellStyle name="Título 3" xfId="7" builtinId="18"/>
    <cellStyle name="Total" xfId="11" builtinId="25"/>
    <cellStyle name="Vírgula" xfId="2" builtin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LICITA&#199;&#213;ES\2020%20PA%20LICITA&#199;&#213;ES\PA003%20EPP%2002%202020%20TRANSPORTE%20ESCOLAR\ANEXO%20XII%20-%20P.%20CUSTO%20L3%20P.%20FRAN&#199;A%20-T%20NORM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Motorista-6h"/>
      <sheetName val="Custos"/>
      <sheetName val="Depreciação"/>
    </sheetNames>
    <sheetDataSet>
      <sheetData sheetId="0" refreshError="1"/>
      <sheetData sheetId="1" refreshError="1"/>
      <sheetData sheetId="2" refreshError="1"/>
      <sheetData sheetId="3" refreshError="1">
        <row r="8">
          <cell r="G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lproweb.procempa.com.br/pmpa/prefpoa/eptc/usu_doc/manual_de_calculo_tarifario_internet_versao_final_2015.pdf" TargetMode="External"/><Relationship Id="rId1" Type="http://schemas.openxmlformats.org/officeDocument/2006/relationships/hyperlink" Target="http://lproweb.procempa.com.br/pmpa/prefpoa/eptc/usu_doc/manual_de_calculo_tarifario_internet_versao_final_2015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19"/>
  <sheetViews>
    <sheetView topLeftCell="A75" workbookViewId="0">
      <selection activeCell="G94" sqref="G94"/>
    </sheetView>
  </sheetViews>
  <sheetFormatPr defaultRowHeight="15" x14ac:dyDescent="0.25"/>
  <cols>
    <col min="1" max="2" width="9.140625" style="209"/>
    <col min="3" max="3" width="6.5703125" style="130" customWidth="1"/>
    <col min="4" max="4" width="21.42578125" style="132" customWidth="1"/>
    <col min="5" max="5" width="19.28515625" style="132" customWidth="1"/>
    <col min="6" max="6" width="11.140625" style="132" customWidth="1"/>
    <col min="7" max="7" width="13.28515625" style="132" bestFit="1" customWidth="1"/>
    <col min="8" max="8" width="9.140625" style="132"/>
    <col min="9" max="9" width="11.7109375" style="255" bestFit="1" customWidth="1"/>
    <col min="10" max="10" width="9.5703125" style="255" bestFit="1" customWidth="1"/>
    <col min="11" max="11" width="9.5703125" style="255" customWidth="1"/>
    <col min="12" max="12" width="10.5703125" style="255" customWidth="1"/>
    <col min="13" max="13" width="9.5703125" style="255" bestFit="1" customWidth="1"/>
    <col min="14" max="16" width="9.140625" style="255"/>
    <col min="17" max="17" width="9.140625" style="255" customWidth="1"/>
    <col min="18" max="19" width="9.140625" style="255"/>
    <col min="20" max="23" width="9.140625" style="255" customWidth="1"/>
    <col min="24" max="24" width="9.140625" style="255"/>
    <col min="25" max="27" width="9.140625" style="255" customWidth="1"/>
    <col min="28" max="28" width="9.140625" style="255"/>
    <col min="29" max="29" width="9.140625" style="255" customWidth="1"/>
    <col min="30" max="30" width="9.140625" style="255"/>
    <col min="31" max="31" width="9.140625" style="255" customWidth="1"/>
    <col min="32" max="32" width="9.140625" style="255"/>
    <col min="33" max="34" width="9.140625" style="255" customWidth="1"/>
    <col min="35" max="35" width="9.140625" style="255"/>
    <col min="36" max="37" width="9.140625" style="255" customWidth="1"/>
    <col min="38" max="41" width="9.140625" style="255"/>
    <col min="42" max="16384" width="9.140625" style="132"/>
  </cols>
  <sheetData>
    <row r="1" spans="1:14" ht="5.25" customHeight="1" x14ac:dyDescent="0.25"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</row>
    <row r="2" spans="1:14" ht="18.75" customHeight="1" x14ac:dyDescent="0.4">
      <c r="A2" s="619" t="s">
        <v>331</v>
      </c>
      <c r="B2" s="619"/>
      <c r="C2" s="619"/>
      <c r="D2" s="619"/>
      <c r="E2" s="619"/>
      <c r="F2" s="619"/>
      <c r="G2" s="619"/>
      <c r="H2" s="102"/>
      <c r="I2" s="102"/>
      <c r="J2" s="102"/>
      <c r="K2" s="102"/>
      <c r="L2" s="102"/>
      <c r="M2" s="102"/>
      <c r="N2" s="102"/>
    </row>
    <row r="3" spans="1:14" ht="7.5" customHeight="1" x14ac:dyDescent="0.4">
      <c r="D3" s="321"/>
      <c r="E3" s="321"/>
      <c r="F3" s="321"/>
      <c r="G3" s="321"/>
      <c r="H3" s="102"/>
      <c r="I3" s="102"/>
      <c r="J3" s="102"/>
      <c r="K3" s="102"/>
      <c r="L3" s="102"/>
      <c r="M3" s="102"/>
      <c r="N3" s="102"/>
    </row>
    <row r="4" spans="1:14" ht="17.25" customHeight="1" x14ac:dyDescent="0.4">
      <c r="A4" s="555" t="s">
        <v>324</v>
      </c>
      <c r="B4" s="555"/>
      <c r="C4" s="555"/>
      <c r="D4" s="555"/>
      <c r="E4" s="555"/>
      <c r="F4" s="555"/>
      <c r="G4" s="555"/>
      <c r="H4" s="102"/>
      <c r="I4" s="102"/>
      <c r="J4" s="102"/>
      <c r="K4" s="102"/>
      <c r="L4" s="102"/>
      <c r="M4" s="102"/>
      <c r="N4" s="102"/>
    </row>
    <row r="5" spans="1:14" ht="8.25" customHeight="1" x14ac:dyDescent="0.4">
      <c r="D5" s="321"/>
      <c r="E5" s="321"/>
      <c r="F5" s="321"/>
      <c r="G5" s="321"/>
    </row>
    <row r="6" spans="1:14" ht="18.75" x14ac:dyDescent="0.4">
      <c r="A6" s="618" t="s">
        <v>0</v>
      </c>
      <c r="B6" s="618"/>
      <c r="C6" s="618"/>
      <c r="D6" s="618"/>
      <c r="E6" s="618"/>
      <c r="F6" s="618"/>
      <c r="G6" s="618"/>
    </row>
    <row r="7" spans="1:14" s="208" customFormat="1" x14ac:dyDescent="0.25">
      <c r="A7" s="554" t="s">
        <v>291</v>
      </c>
      <c r="B7" s="554"/>
      <c r="C7" s="554"/>
      <c r="D7" s="554"/>
      <c r="E7" s="554"/>
      <c r="F7" s="554"/>
      <c r="G7" s="554"/>
      <c r="I7" s="251"/>
      <c r="J7" s="251"/>
      <c r="K7" s="251"/>
      <c r="L7" s="251"/>
      <c r="M7" s="251"/>
      <c r="N7" s="251"/>
    </row>
    <row r="8" spans="1:14" ht="17.25" x14ac:dyDescent="0.3">
      <c r="D8" s="578" t="s">
        <v>299</v>
      </c>
      <c r="E8" s="578"/>
      <c r="F8" s="578"/>
      <c r="G8" s="578"/>
    </row>
    <row r="9" spans="1:14" x14ac:dyDescent="0.25">
      <c r="D9" s="579" t="s">
        <v>300</v>
      </c>
      <c r="E9" s="579"/>
      <c r="F9" s="579"/>
      <c r="G9" s="219">
        <v>136.36363600000001</v>
      </c>
    </row>
    <row r="10" spans="1:14" x14ac:dyDescent="0.25">
      <c r="D10" s="580" t="s">
        <v>167</v>
      </c>
      <c r="E10" s="580"/>
      <c r="F10" s="580"/>
      <c r="G10" s="126">
        <v>12</v>
      </c>
    </row>
    <row r="11" spans="1:14" x14ac:dyDescent="0.25">
      <c r="D11" s="580" t="s">
        <v>298</v>
      </c>
      <c r="E11" s="580"/>
      <c r="F11" s="580"/>
      <c r="G11" s="126">
        <v>11.363636</v>
      </c>
      <c r="H11" s="128"/>
    </row>
    <row r="12" spans="1:14" x14ac:dyDescent="0.25">
      <c r="D12" s="127"/>
      <c r="E12" s="127"/>
      <c r="F12" s="127"/>
      <c r="G12" s="127"/>
      <c r="H12" s="128"/>
    </row>
    <row r="13" spans="1:14" ht="1.5" customHeight="1" x14ac:dyDescent="0.25">
      <c r="D13" s="581"/>
      <c r="E13" s="581"/>
      <c r="F13" s="581"/>
      <c r="G13" s="581"/>
    </row>
    <row r="14" spans="1:14" ht="0.75" customHeight="1" x14ac:dyDescent="0.25">
      <c r="D14" s="583"/>
      <c r="E14" s="583"/>
      <c r="F14" s="583"/>
      <c r="G14" s="583"/>
    </row>
    <row r="15" spans="1:14" ht="17.25" hidden="1" customHeight="1" x14ac:dyDescent="0.25">
      <c r="D15" s="172"/>
      <c r="E15" s="172"/>
      <c r="F15" s="172"/>
      <c r="G15" s="172"/>
    </row>
    <row r="16" spans="1:14" ht="17.25" x14ac:dyDescent="0.3">
      <c r="D16" s="213"/>
      <c r="E16" s="213"/>
      <c r="F16" s="218"/>
      <c r="G16" s="218"/>
    </row>
    <row r="17" spans="3:19" x14ac:dyDescent="0.25">
      <c r="D17" s="469" t="s">
        <v>303</v>
      </c>
      <c r="E17" s="216" t="s">
        <v>301</v>
      </c>
    </row>
    <row r="18" spans="3:19" x14ac:dyDescent="0.25">
      <c r="D18" s="470" t="s">
        <v>302</v>
      </c>
      <c r="E18" s="126">
        <v>30</v>
      </c>
    </row>
    <row r="19" spans="3:19" x14ac:dyDescent="0.25">
      <c r="D19" s="133" t="s">
        <v>36</v>
      </c>
      <c r="E19" s="137">
        <f>SUM(E18:E18)</f>
        <v>30</v>
      </c>
    </row>
    <row r="20" spans="3:19" x14ac:dyDescent="0.25">
      <c r="I20" s="221"/>
      <c r="J20" s="221"/>
      <c r="K20" s="221"/>
      <c r="L20" s="221"/>
      <c r="M20" s="221"/>
      <c r="N20" s="221"/>
      <c r="O20" s="221"/>
    </row>
    <row r="21" spans="3:19" ht="17.25" x14ac:dyDescent="0.3">
      <c r="D21" s="558" t="s">
        <v>294</v>
      </c>
      <c r="E21" s="558"/>
      <c r="F21" s="558"/>
      <c r="G21" s="558"/>
      <c r="J21" s="138"/>
      <c r="K21" s="139"/>
    </row>
    <row r="22" spans="3:19" x14ac:dyDescent="0.25">
      <c r="D22" s="556" t="s">
        <v>304</v>
      </c>
      <c r="E22" s="216" t="s">
        <v>114</v>
      </c>
      <c r="F22" s="216"/>
      <c r="G22" s="216" t="s">
        <v>36</v>
      </c>
    </row>
    <row r="23" spans="3:19" ht="28.5" customHeight="1" x14ac:dyDescent="0.25">
      <c r="D23" s="557"/>
      <c r="E23" s="353">
        <v>220</v>
      </c>
      <c r="F23" s="126"/>
      <c r="G23" s="126">
        <v>220</v>
      </c>
      <c r="H23" s="839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</row>
    <row r="24" spans="3:19" x14ac:dyDescent="0.25">
      <c r="D24" s="133" t="s">
        <v>36</v>
      </c>
      <c r="E24" s="133">
        <f>E23</f>
        <v>220</v>
      </c>
      <c r="F24" s="133"/>
      <c r="G24" s="133">
        <f>SUM(G23:G23)</f>
        <v>220</v>
      </c>
      <c r="H24" s="130"/>
      <c r="J24" s="253"/>
      <c r="K24" s="253"/>
      <c r="L24" s="253"/>
      <c r="M24" s="253"/>
      <c r="N24" s="140"/>
    </row>
    <row r="25" spans="3:19" x14ac:dyDescent="0.25">
      <c r="D25" s="141"/>
      <c r="E25" s="142"/>
      <c r="F25" s="142"/>
      <c r="G25" s="142"/>
      <c r="H25" s="130"/>
      <c r="I25" s="253"/>
      <c r="J25" s="253"/>
      <c r="K25" s="253"/>
      <c r="L25" s="253"/>
      <c r="M25" s="253"/>
      <c r="N25" s="140"/>
    </row>
    <row r="26" spans="3:19" ht="17.25" x14ac:dyDescent="0.3">
      <c r="D26" s="558" t="s">
        <v>152</v>
      </c>
      <c r="E26" s="558"/>
      <c r="F26" s="558"/>
      <c r="G26" s="558"/>
      <c r="H26" s="130"/>
      <c r="I26" s="253"/>
      <c r="J26" s="253"/>
      <c r="K26" s="253"/>
      <c r="L26" s="253"/>
      <c r="M26" s="253"/>
      <c r="N26" s="140"/>
    </row>
    <row r="27" spans="3:19" ht="17.25" x14ac:dyDescent="0.3">
      <c r="D27" s="582"/>
      <c r="E27" s="582"/>
      <c r="F27" s="582"/>
      <c r="G27" s="582"/>
      <c r="H27" s="130"/>
      <c r="I27" s="253"/>
      <c r="J27" s="253"/>
      <c r="K27" s="253"/>
      <c r="L27" s="253"/>
      <c r="M27" s="253"/>
      <c r="N27" s="140"/>
    </row>
    <row r="28" spans="3:19" ht="17.25" x14ac:dyDescent="0.3">
      <c r="D28" s="558" t="s">
        <v>292</v>
      </c>
      <c r="E28" s="558"/>
      <c r="F28" s="558"/>
      <c r="G28" s="558"/>
      <c r="H28" s="130"/>
      <c r="I28" s="253"/>
      <c r="J28" s="253"/>
      <c r="K28" s="253"/>
      <c r="L28" s="253"/>
      <c r="M28" s="253"/>
      <c r="N28" s="140"/>
    </row>
    <row r="29" spans="3:19" x14ac:dyDescent="0.25">
      <c r="D29" s="160" t="s">
        <v>109</v>
      </c>
      <c r="E29" s="160" t="s">
        <v>110</v>
      </c>
      <c r="F29" s="160" t="s">
        <v>111</v>
      </c>
      <c r="G29" s="160" t="s">
        <v>36</v>
      </c>
      <c r="H29" s="130"/>
      <c r="I29" s="253"/>
      <c r="J29" s="253"/>
      <c r="K29" s="253"/>
      <c r="L29" s="253"/>
      <c r="M29" s="253"/>
      <c r="N29" s="140"/>
    </row>
    <row r="30" spans="3:19" x14ac:dyDescent="0.25">
      <c r="D30" s="296" t="s">
        <v>293</v>
      </c>
      <c r="E30" s="143">
        <v>0.22222222222222221</v>
      </c>
      <c r="F30" s="143">
        <v>0.28125</v>
      </c>
      <c r="G30" s="143">
        <f>F30-E30</f>
        <v>5.902777777777779E-2</v>
      </c>
      <c r="H30" s="182"/>
      <c r="I30" s="253"/>
      <c r="J30" s="253"/>
      <c r="K30" s="253"/>
      <c r="L30" s="253"/>
      <c r="M30" s="253"/>
      <c r="N30" s="140"/>
    </row>
    <row r="31" spans="3:19" s="348" customFormat="1" x14ac:dyDescent="0.25">
      <c r="C31" s="350"/>
      <c r="D31" s="347" t="s">
        <v>305</v>
      </c>
      <c r="E31" s="143">
        <v>0.48958333333333331</v>
      </c>
      <c r="F31" s="143">
        <v>0.55555555555555558</v>
      </c>
      <c r="G31" s="143">
        <f>F31-E31</f>
        <v>6.5972222222222265E-2</v>
      </c>
      <c r="H31" s="182"/>
      <c r="I31" s="350"/>
      <c r="J31" s="350"/>
      <c r="K31" s="350"/>
      <c r="L31" s="350"/>
      <c r="M31" s="350"/>
      <c r="N31" s="140"/>
    </row>
    <row r="32" spans="3:19" ht="16.5" customHeight="1" x14ac:dyDescent="0.25">
      <c r="D32" s="584" t="s">
        <v>36</v>
      </c>
      <c r="E32" s="585"/>
      <c r="F32" s="586"/>
      <c r="G32" s="174">
        <f>SUM(G30:G31)</f>
        <v>0.12500000000000006</v>
      </c>
      <c r="H32" s="144"/>
      <c r="I32" s="604"/>
      <c r="J32" s="604"/>
      <c r="K32" s="604"/>
      <c r="L32" s="604"/>
      <c r="M32" s="253"/>
      <c r="N32" s="145"/>
      <c r="O32" s="146"/>
      <c r="P32" s="146"/>
      <c r="Q32" s="146"/>
      <c r="R32" s="146"/>
    </row>
    <row r="33" spans="1:18" s="176" customFormat="1" ht="16.5" customHeight="1" x14ac:dyDescent="0.25">
      <c r="A33" s="209"/>
      <c r="B33" s="209"/>
      <c r="C33" s="177"/>
      <c r="D33" s="179"/>
      <c r="E33" s="179"/>
      <c r="F33" s="179"/>
      <c r="G33" s="184"/>
      <c r="H33" s="144"/>
      <c r="I33" s="256"/>
      <c r="J33" s="256"/>
      <c r="K33" s="256"/>
      <c r="L33" s="256"/>
      <c r="M33" s="253"/>
      <c r="N33" s="145"/>
      <c r="O33" s="146"/>
      <c r="P33" s="146"/>
      <c r="Q33" s="146"/>
      <c r="R33" s="146"/>
    </row>
    <row r="34" spans="1:18" s="176" customFormat="1" ht="16.5" customHeight="1" x14ac:dyDescent="0.3">
      <c r="A34" s="209"/>
      <c r="B34" s="209"/>
      <c r="C34" s="177"/>
      <c r="D34" s="558" t="s">
        <v>174</v>
      </c>
      <c r="E34" s="558"/>
      <c r="F34" s="558"/>
      <c r="G34" s="558"/>
      <c r="H34" s="144"/>
      <c r="I34" s="256"/>
      <c r="J34" s="256"/>
      <c r="K34" s="256"/>
      <c r="L34" s="256"/>
      <c r="M34" s="253"/>
      <c r="N34" s="145"/>
      <c r="O34" s="146"/>
      <c r="P34" s="146"/>
      <c r="Q34" s="146"/>
      <c r="R34" s="146"/>
    </row>
    <row r="35" spans="1:18" s="176" customFormat="1" ht="16.5" customHeight="1" x14ac:dyDescent="0.25">
      <c r="A35" s="209"/>
      <c r="B35" s="209"/>
      <c r="C35" s="177"/>
      <c r="D35" s="564" t="s">
        <v>177</v>
      </c>
      <c r="E35" s="565"/>
      <c r="F35" s="565"/>
      <c r="G35" s="566"/>
      <c r="H35" s="144"/>
      <c r="I35" s="256"/>
      <c r="J35" s="256"/>
      <c r="K35" s="256"/>
      <c r="L35" s="256"/>
      <c r="M35" s="253"/>
      <c r="N35" s="145"/>
      <c r="O35" s="146"/>
      <c r="P35" s="146"/>
      <c r="Q35" s="146"/>
      <c r="R35" s="146"/>
    </row>
    <row r="36" spans="1:18" s="176" customFormat="1" ht="16.5" customHeight="1" x14ac:dyDescent="0.25">
      <c r="A36" s="209"/>
      <c r="B36" s="209"/>
      <c r="C36" s="177"/>
      <c r="D36" s="137"/>
      <c r="E36" s="148" t="s">
        <v>112</v>
      </c>
      <c r="F36" s="148" t="s">
        <v>113</v>
      </c>
      <c r="G36" s="148" t="s">
        <v>36</v>
      </c>
      <c r="H36" s="144"/>
      <c r="I36" s="256"/>
      <c r="J36" s="256"/>
      <c r="K36" s="256"/>
      <c r="L36" s="256"/>
      <c r="M36" s="253"/>
      <c r="N36" s="145"/>
      <c r="O36" s="146"/>
      <c r="P36" s="146"/>
      <c r="Q36" s="146"/>
      <c r="R36" s="146"/>
    </row>
    <row r="37" spans="1:18" s="176" customFormat="1" ht="16.5" customHeight="1" x14ac:dyDescent="0.25">
      <c r="A37" s="209"/>
      <c r="B37" s="209"/>
      <c r="C37" s="178"/>
      <c r="D37" s="175" t="s">
        <v>293</v>
      </c>
      <c r="E37" s="143">
        <f>F30-E30</f>
        <v>5.902777777777779E-2</v>
      </c>
      <c r="F37" s="143">
        <f>E31-F30</f>
        <v>0.20833333333333331</v>
      </c>
      <c r="G37" s="143">
        <f>E37+F37</f>
        <v>0.2673611111111111</v>
      </c>
      <c r="H37" s="144"/>
      <c r="I37" s="256"/>
      <c r="J37" s="256"/>
      <c r="K37" s="256"/>
      <c r="L37" s="256"/>
      <c r="M37" s="253"/>
      <c r="N37" s="145"/>
      <c r="O37" s="146"/>
      <c r="P37" s="146"/>
      <c r="Q37" s="146"/>
      <c r="R37" s="146"/>
    </row>
    <row r="38" spans="1:18" s="348" customFormat="1" ht="16.5" customHeight="1" x14ac:dyDescent="0.25">
      <c r="C38" s="346"/>
      <c r="D38" s="347" t="s">
        <v>305</v>
      </c>
      <c r="E38" s="143">
        <f>F31-E31</f>
        <v>6.5972222222222265E-2</v>
      </c>
      <c r="F38" s="143"/>
      <c r="G38" s="143">
        <f>E38+F38</f>
        <v>6.5972222222222265E-2</v>
      </c>
      <c r="H38" s="144"/>
      <c r="I38" s="351"/>
      <c r="J38" s="351"/>
      <c r="K38" s="351"/>
      <c r="L38" s="351"/>
      <c r="M38" s="350"/>
      <c r="N38" s="145"/>
      <c r="O38" s="146"/>
      <c r="P38" s="146"/>
      <c r="Q38" s="146"/>
      <c r="R38" s="146"/>
    </row>
    <row r="39" spans="1:18" s="176" customFormat="1" ht="16.5" customHeight="1" x14ac:dyDescent="0.25">
      <c r="A39" s="209"/>
      <c r="B39" s="209"/>
      <c r="C39" s="177"/>
      <c r="D39" s="180" t="s">
        <v>36</v>
      </c>
      <c r="E39" s="185">
        <f>SUM(E37:E38)</f>
        <v>0.12500000000000006</v>
      </c>
      <c r="F39" s="185">
        <f>SUM(F37:F38)</f>
        <v>0.20833333333333331</v>
      </c>
      <c r="G39" s="185">
        <f>SUM(G37:G38)</f>
        <v>0.33333333333333337</v>
      </c>
      <c r="H39" s="144"/>
      <c r="I39" s="256"/>
      <c r="J39" s="256"/>
      <c r="K39" s="256"/>
      <c r="L39" s="256"/>
      <c r="M39" s="253"/>
      <c r="N39" s="145"/>
      <c r="O39" s="146"/>
      <c r="P39" s="146"/>
      <c r="Q39" s="146"/>
      <c r="R39" s="146"/>
    </row>
    <row r="40" spans="1:18" s="176" customFormat="1" ht="16.5" customHeight="1" x14ac:dyDescent="0.25">
      <c r="A40" s="209"/>
      <c r="B40" s="209"/>
      <c r="C40" s="177"/>
      <c r="D40" s="179"/>
      <c r="E40" s="186"/>
      <c r="F40" s="186"/>
      <c r="G40" s="186"/>
      <c r="H40" s="144"/>
      <c r="I40" s="256"/>
      <c r="J40" s="256"/>
      <c r="K40" s="256"/>
      <c r="L40" s="256"/>
      <c r="M40" s="253"/>
      <c r="N40" s="145"/>
      <c r="O40" s="146"/>
      <c r="P40" s="146"/>
      <c r="Q40" s="146"/>
      <c r="R40" s="146"/>
    </row>
    <row r="41" spans="1:18" s="176" customFormat="1" ht="17.25" x14ac:dyDescent="0.3">
      <c r="A41" s="209"/>
      <c r="B41" s="209"/>
      <c r="C41" s="177"/>
      <c r="D41" s="558" t="s">
        <v>178</v>
      </c>
      <c r="E41" s="558"/>
      <c r="F41" s="558"/>
      <c r="G41" s="558"/>
      <c r="H41" s="177"/>
      <c r="I41" s="253"/>
      <c r="J41" s="147"/>
      <c r="K41" s="147"/>
      <c r="L41" s="147"/>
      <c r="M41" s="253"/>
      <c r="N41" s="140"/>
      <c r="O41" s="146"/>
      <c r="P41" s="146"/>
      <c r="Q41" s="146"/>
      <c r="R41" s="146"/>
    </row>
    <row r="42" spans="1:18" x14ac:dyDescent="0.25">
      <c r="D42" s="559" t="s">
        <v>175</v>
      </c>
      <c r="E42" s="559"/>
      <c r="F42" s="559"/>
      <c r="G42" s="559"/>
      <c r="H42" s="130"/>
      <c r="I42" s="256"/>
      <c r="J42" s="149"/>
      <c r="K42" s="149"/>
      <c r="L42" s="149"/>
      <c r="M42" s="253"/>
      <c r="N42" s="140"/>
      <c r="O42" s="146"/>
      <c r="P42" s="146"/>
      <c r="Q42" s="146"/>
      <c r="R42" s="146"/>
    </row>
    <row r="43" spans="1:18" x14ac:dyDescent="0.25">
      <c r="D43" s="137"/>
      <c r="E43" s="148" t="s">
        <v>112</v>
      </c>
      <c r="F43" s="148" t="s">
        <v>113</v>
      </c>
      <c r="G43" s="148" t="s">
        <v>36</v>
      </c>
      <c r="H43" s="130"/>
      <c r="I43" s="256"/>
      <c r="J43" s="253"/>
      <c r="K43" s="253"/>
      <c r="L43" s="253"/>
      <c r="M43" s="253"/>
      <c r="N43" s="140"/>
      <c r="O43" s="146"/>
      <c r="P43" s="146"/>
      <c r="Q43" s="146"/>
      <c r="R43" s="146"/>
    </row>
    <row r="44" spans="1:18" x14ac:dyDescent="0.25">
      <c r="D44" s="349" t="s">
        <v>293</v>
      </c>
      <c r="E44" s="109">
        <f>G30*24</f>
        <v>1.416666666666667</v>
      </c>
      <c r="F44" s="109">
        <f>(E31-F30)*24</f>
        <v>5</v>
      </c>
      <c r="G44" s="109">
        <f>E44+F44</f>
        <v>6.416666666666667</v>
      </c>
      <c r="H44" s="130"/>
      <c r="I44" s="182"/>
      <c r="J44" s="253"/>
      <c r="K44" s="253"/>
      <c r="L44" s="253"/>
      <c r="M44" s="253"/>
      <c r="N44" s="140"/>
      <c r="O44" s="150"/>
      <c r="P44" s="150"/>
      <c r="Q44" s="150"/>
      <c r="R44" s="251"/>
    </row>
    <row r="45" spans="1:18" s="348" customFormat="1" x14ac:dyDescent="0.25">
      <c r="C45" s="350"/>
      <c r="D45" s="347" t="s">
        <v>305</v>
      </c>
      <c r="E45" s="109">
        <f>G31*24</f>
        <v>1.5833333333333344</v>
      </c>
      <c r="F45" s="109"/>
      <c r="G45" s="109">
        <f t="shared" ref="G45" si="0">E45+F45</f>
        <v>1.5833333333333344</v>
      </c>
      <c r="H45" s="350"/>
      <c r="I45" s="182"/>
      <c r="J45" s="350"/>
      <c r="K45" s="350"/>
      <c r="L45" s="350"/>
      <c r="M45" s="350"/>
      <c r="N45" s="140"/>
      <c r="O45" s="150"/>
      <c r="P45" s="150"/>
      <c r="Q45" s="150"/>
      <c r="R45" s="352"/>
    </row>
    <row r="46" spans="1:18" x14ac:dyDescent="0.25">
      <c r="D46" s="133" t="s">
        <v>36</v>
      </c>
      <c r="E46" s="129">
        <f>SUM(E44:E45)</f>
        <v>3.0000000000000013</v>
      </c>
      <c r="F46" s="129">
        <f>SUM(F44:F45)</f>
        <v>5</v>
      </c>
      <c r="G46" s="129">
        <f>SUM(G44:G45)</f>
        <v>8.0000000000000018</v>
      </c>
      <c r="H46" s="130"/>
      <c r="I46" s="253"/>
      <c r="J46" s="253"/>
      <c r="K46" s="253"/>
      <c r="L46" s="253"/>
      <c r="M46" s="253"/>
      <c r="N46" s="140"/>
    </row>
    <row r="47" spans="1:18" x14ac:dyDescent="0.25">
      <c r="D47" s="130"/>
      <c r="E47" s="151"/>
      <c r="F47" s="151"/>
      <c r="G47" s="151"/>
      <c r="H47" s="130"/>
      <c r="I47" s="253"/>
      <c r="J47" s="253"/>
      <c r="K47" s="253"/>
      <c r="L47" s="253"/>
      <c r="M47" s="253"/>
      <c r="N47" s="140"/>
    </row>
    <row r="48" spans="1:18" ht="17.25" x14ac:dyDescent="0.3">
      <c r="C48" s="177"/>
      <c r="D48" s="213" t="s">
        <v>179</v>
      </c>
      <c r="E48" s="213"/>
      <c r="F48" s="213"/>
      <c r="G48" s="213"/>
      <c r="H48" s="177"/>
      <c r="I48" s="253"/>
      <c r="J48" s="253"/>
      <c r="K48" s="253"/>
      <c r="L48" s="253"/>
      <c r="M48" s="253"/>
      <c r="N48" s="140"/>
    </row>
    <row r="49" spans="1:16" s="176" customFormat="1" x14ac:dyDescent="0.25">
      <c r="A49" s="209"/>
      <c r="B49" s="209"/>
      <c r="C49" s="177"/>
      <c r="D49" s="559" t="s">
        <v>175</v>
      </c>
      <c r="E49" s="559"/>
      <c r="F49" s="559"/>
      <c r="G49" s="559"/>
      <c r="H49" s="177"/>
      <c r="I49" s="253"/>
      <c r="J49" s="253"/>
      <c r="K49" s="253"/>
      <c r="L49" s="253"/>
      <c r="M49" s="253"/>
      <c r="N49" s="140"/>
      <c r="O49" s="255"/>
      <c r="P49" s="255"/>
    </row>
    <row r="50" spans="1:16" x14ac:dyDescent="0.25">
      <c r="D50" s="576" t="s">
        <v>132</v>
      </c>
      <c r="E50" s="148" t="s">
        <v>112</v>
      </c>
      <c r="F50" s="148" t="s">
        <v>113</v>
      </c>
      <c r="G50" s="148" t="s">
        <v>36</v>
      </c>
      <c r="H50" s="130"/>
      <c r="I50" s="187"/>
      <c r="J50" s="187"/>
      <c r="K50" s="187"/>
      <c r="L50" s="253"/>
      <c r="M50" s="253"/>
      <c r="N50" s="140"/>
    </row>
    <row r="51" spans="1:16" x14ac:dyDescent="0.25">
      <c r="D51" s="577"/>
      <c r="E51" s="154">
        <f>E46*G11</f>
        <v>34.090908000000013</v>
      </c>
      <c r="F51" s="154">
        <f>F46*G11</f>
        <v>56.818179999999998</v>
      </c>
      <c r="G51" s="152">
        <f>E51+F51</f>
        <v>90.909088000000011</v>
      </c>
      <c r="H51" s="130"/>
      <c r="I51" s="188"/>
      <c r="J51" s="188"/>
      <c r="K51" s="171"/>
      <c r="L51" s="253"/>
      <c r="M51" s="253"/>
      <c r="N51" s="140"/>
    </row>
    <row r="52" spans="1:16" x14ac:dyDescent="0.25">
      <c r="D52" s="549" t="s">
        <v>115</v>
      </c>
      <c r="E52" s="572"/>
      <c r="F52" s="550"/>
      <c r="G52" s="152">
        <f>E51</f>
        <v>34.090908000000013</v>
      </c>
      <c r="H52" s="130"/>
      <c r="I52" s="253"/>
      <c r="J52" s="253"/>
      <c r="K52" s="253"/>
      <c r="L52" s="253"/>
      <c r="M52" s="253"/>
      <c r="N52" s="140"/>
    </row>
    <row r="53" spans="1:16" x14ac:dyDescent="0.25">
      <c r="D53" s="549" t="s">
        <v>116</v>
      </c>
      <c r="E53" s="572"/>
      <c r="F53" s="550"/>
      <c r="G53" s="152">
        <f>G51</f>
        <v>90.909088000000011</v>
      </c>
      <c r="H53" s="130"/>
      <c r="I53" s="253"/>
      <c r="J53" s="253"/>
      <c r="K53" s="253"/>
      <c r="L53" s="253"/>
      <c r="M53" s="253"/>
      <c r="N53" s="140"/>
    </row>
    <row r="54" spans="1:16" x14ac:dyDescent="0.25">
      <c r="D54" s="549" t="s">
        <v>180</v>
      </c>
      <c r="E54" s="572"/>
      <c r="F54" s="550"/>
      <c r="G54" s="152">
        <f>(G52*G55)/G53</f>
        <v>0.37500000000000011</v>
      </c>
      <c r="H54" s="130"/>
      <c r="I54" s="253"/>
      <c r="J54" s="253"/>
      <c r="K54" s="253"/>
      <c r="L54" s="253"/>
      <c r="M54" s="253"/>
      <c r="N54" s="140"/>
    </row>
    <row r="55" spans="1:16" x14ac:dyDescent="0.25">
      <c r="D55" s="549" t="s">
        <v>181</v>
      </c>
      <c r="E55" s="572"/>
      <c r="F55" s="550"/>
      <c r="G55" s="153">
        <v>1</v>
      </c>
      <c r="I55" s="253"/>
      <c r="J55" s="253"/>
      <c r="K55" s="253"/>
      <c r="L55" s="253"/>
      <c r="M55" s="253"/>
      <c r="N55" s="140"/>
    </row>
    <row r="56" spans="1:16" x14ac:dyDescent="0.25">
      <c r="D56" s="141"/>
      <c r="E56" s="141"/>
      <c r="F56" s="141"/>
      <c r="G56" s="142"/>
      <c r="I56" s="253"/>
      <c r="J56" s="253"/>
      <c r="K56" s="253"/>
      <c r="L56" s="253"/>
      <c r="M56" s="253"/>
      <c r="N56" s="140"/>
    </row>
    <row r="57" spans="1:16" ht="17.25" x14ac:dyDescent="0.3">
      <c r="D57" s="567" t="s">
        <v>171</v>
      </c>
      <c r="E57" s="568"/>
      <c r="F57" s="568"/>
      <c r="G57" s="569"/>
      <c r="H57" s="130"/>
      <c r="I57" s="253"/>
      <c r="J57" s="253"/>
      <c r="K57" s="253"/>
      <c r="L57" s="253"/>
      <c r="M57" s="253"/>
      <c r="N57" s="140"/>
    </row>
    <row r="58" spans="1:16" ht="17.25" x14ac:dyDescent="0.3">
      <c r="D58" s="558" t="s">
        <v>290</v>
      </c>
      <c r="E58" s="558"/>
      <c r="F58" s="558"/>
      <c r="G58" s="558"/>
      <c r="H58" s="130"/>
      <c r="I58" s="253"/>
      <c r="J58" s="253"/>
      <c r="K58" s="253"/>
      <c r="L58" s="253"/>
      <c r="M58" s="253"/>
      <c r="N58" s="140"/>
    </row>
    <row r="59" spans="1:16" ht="3" customHeight="1" x14ac:dyDescent="0.3">
      <c r="D59" s="558"/>
      <c r="E59" s="558"/>
      <c r="F59" s="558"/>
      <c r="G59" s="558"/>
      <c r="H59" s="130"/>
      <c r="I59" s="253"/>
      <c r="J59" s="253"/>
      <c r="K59" s="253"/>
      <c r="L59" s="253"/>
      <c r="M59" s="253"/>
      <c r="N59" s="140"/>
    </row>
    <row r="60" spans="1:16" x14ac:dyDescent="0.25">
      <c r="D60" s="571" t="s">
        <v>117</v>
      </c>
      <c r="E60" s="571"/>
      <c r="F60" s="571"/>
      <c r="G60" s="155" t="s">
        <v>306</v>
      </c>
      <c r="H60" s="130"/>
      <c r="I60" s="594" t="s">
        <v>322</v>
      </c>
      <c r="J60" s="595"/>
      <c r="K60" s="596"/>
      <c r="L60" s="253"/>
      <c r="M60" s="253"/>
      <c r="N60" s="140"/>
    </row>
    <row r="61" spans="1:16" x14ac:dyDescent="0.25">
      <c r="D61" s="549" t="s">
        <v>307</v>
      </c>
      <c r="E61" s="572"/>
      <c r="F61" s="550"/>
      <c r="G61" s="155">
        <f>E18</f>
        <v>30</v>
      </c>
      <c r="H61" s="130"/>
      <c r="I61" s="597"/>
      <c r="J61" s="598"/>
      <c r="K61" s="599"/>
      <c r="L61" s="253"/>
      <c r="M61" s="253"/>
      <c r="N61" s="140"/>
    </row>
    <row r="62" spans="1:16" x14ac:dyDescent="0.25">
      <c r="D62" s="549" t="s">
        <v>119</v>
      </c>
      <c r="E62" s="572"/>
      <c r="F62" s="550"/>
      <c r="G62" s="155" t="s">
        <v>124</v>
      </c>
      <c r="H62" s="130"/>
      <c r="I62" s="597"/>
      <c r="J62" s="598"/>
      <c r="K62" s="599"/>
      <c r="L62" s="253"/>
      <c r="M62" s="253"/>
      <c r="N62" s="140"/>
    </row>
    <row r="63" spans="1:16" x14ac:dyDescent="0.25">
      <c r="D63" s="549" t="s">
        <v>118</v>
      </c>
      <c r="E63" s="572"/>
      <c r="F63" s="550"/>
      <c r="G63" s="498">
        <v>2018</v>
      </c>
      <c r="H63" s="130"/>
      <c r="I63" s="597"/>
      <c r="J63" s="598"/>
      <c r="K63" s="599"/>
      <c r="L63" s="252"/>
      <c r="M63" s="232"/>
      <c r="N63" s="233"/>
      <c r="O63" s="29"/>
      <c r="P63" s="29"/>
    </row>
    <row r="64" spans="1:16" x14ac:dyDescent="0.25">
      <c r="D64" s="549" t="s">
        <v>123</v>
      </c>
      <c r="E64" s="572"/>
      <c r="F64" s="550"/>
      <c r="G64" s="493">
        <v>5</v>
      </c>
      <c r="H64" s="476"/>
      <c r="I64" s="600"/>
      <c r="J64" s="601"/>
      <c r="K64" s="602"/>
      <c r="L64" s="252"/>
      <c r="M64" s="252"/>
      <c r="N64" s="233"/>
      <c r="O64" s="29"/>
      <c r="P64" s="29"/>
    </row>
    <row r="65" spans="1:16384" x14ac:dyDescent="0.25">
      <c r="D65" s="571"/>
      <c r="E65" s="571"/>
      <c r="F65" s="571"/>
      <c r="G65" s="157"/>
      <c r="H65" s="130"/>
      <c r="I65" s="253"/>
      <c r="J65" s="253"/>
      <c r="K65" s="252"/>
      <c r="L65" s="252"/>
      <c r="M65" s="234"/>
      <c r="N65" s="233"/>
      <c r="O65" s="12"/>
      <c r="P65" s="29"/>
    </row>
    <row r="66" spans="1:16384" s="190" customFormat="1" x14ac:dyDescent="0.25">
      <c r="A66" s="209"/>
      <c r="B66" s="209"/>
      <c r="C66" s="189"/>
      <c r="D66" s="549"/>
      <c r="E66" s="572"/>
      <c r="F66" s="550"/>
      <c r="G66" s="157"/>
      <c r="H66" s="189"/>
      <c r="I66" s="253"/>
      <c r="J66" s="253"/>
      <c r="K66" s="587"/>
      <c r="L66" s="587"/>
      <c r="M66" s="236"/>
      <c r="N66" s="140"/>
      <c r="O66" s="12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  <c r="AA66" s="255"/>
      <c r="AB66" s="255"/>
      <c r="AC66" s="255"/>
      <c r="AD66" s="255"/>
      <c r="AE66" s="255"/>
      <c r="AF66" s="255"/>
      <c r="AG66" s="255"/>
      <c r="AH66" s="255"/>
      <c r="AI66" s="255"/>
      <c r="AJ66" s="255"/>
      <c r="AK66" s="255"/>
      <c r="AL66" s="255"/>
      <c r="AM66" s="255"/>
      <c r="AN66" s="255"/>
      <c r="AO66" s="255"/>
    </row>
    <row r="67" spans="1:16384" x14ac:dyDescent="0.25">
      <c r="D67" s="141"/>
      <c r="E67" s="141"/>
      <c r="F67" s="141"/>
      <c r="G67" s="156"/>
      <c r="H67" s="130"/>
      <c r="I67" s="221"/>
      <c r="J67" s="221"/>
      <c r="K67" s="221"/>
      <c r="L67" s="221"/>
      <c r="M67" s="221"/>
      <c r="N67" s="221"/>
      <c r="O67" s="221"/>
      <c r="P67" s="221"/>
      <c r="Q67" s="221"/>
      <c r="R67" s="221"/>
    </row>
    <row r="68" spans="1:16384" ht="15" customHeight="1" x14ac:dyDescent="0.3">
      <c r="D68" s="558" t="s">
        <v>154</v>
      </c>
      <c r="E68" s="558"/>
      <c r="F68" s="558"/>
      <c r="G68" s="558"/>
      <c r="H68" s="14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146"/>
      <c r="T68" s="146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141"/>
      <c r="AQ68" s="141"/>
      <c r="AR68" s="141"/>
      <c r="AS68" s="141"/>
      <c r="AT68" s="141"/>
      <c r="AU68" s="141"/>
      <c r="AV68" s="141"/>
      <c r="AW68" s="141"/>
      <c r="AX68" s="141"/>
      <c r="AY68" s="141"/>
      <c r="AZ68" s="141"/>
      <c r="BA68" s="141"/>
      <c r="BB68" s="141"/>
      <c r="BC68" s="141"/>
      <c r="BD68" s="141"/>
      <c r="BE68" s="141"/>
      <c r="BF68" s="141"/>
      <c r="BG68" s="141"/>
      <c r="BH68" s="141"/>
      <c r="BI68" s="141"/>
      <c r="BJ68" s="141"/>
      <c r="BK68" s="141"/>
      <c r="BL68" s="141"/>
      <c r="BM68" s="141"/>
      <c r="BN68" s="141"/>
      <c r="BO68" s="141"/>
      <c r="BP68" s="141"/>
      <c r="BQ68" s="141"/>
      <c r="BR68" s="141"/>
      <c r="BS68" s="141"/>
      <c r="BT68" s="141"/>
      <c r="BU68" s="141"/>
      <c r="BV68" s="141"/>
      <c r="BW68" s="141"/>
      <c r="BX68" s="141"/>
      <c r="BY68" s="141"/>
      <c r="BZ68" s="141"/>
      <c r="CA68" s="141"/>
      <c r="CB68" s="141"/>
      <c r="CC68" s="141"/>
      <c r="CD68" s="141"/>
      <c r="CE68" s="141"/>
      <c r="CF68" s="141"/>
      <c r="CG68" s="141"/>
      <c r="CH68" s="141"/>
      <c r="CI68" s="141"/>
      <c r="CJ68" s="141"/>
      <c r="CK68" s="141"/>
      <c r="CL68" s="141"/>
      <c r="CM68" s="141"/>
      <c r="CN68" s="141"/>
      <c r="CO68" s="141"/>
      <c r="CP68" s="141"/>
      <c r="CQ68" s="141"/>
      <c r="CR68" s="141"/>
      <c r="CS68" s="141"/>
      <c r="CT68" s="141"/>
      <c r="CU68" s="141"/>
      <c r="CV68" s="141"/>
      <c r="CW68" s="141"/>
      <c r="CX68" s="141"/>
      <c r="CY68" s="141"/>
      <c r="CZ68" s="141"/>
      <c r="DA68" s="141"/>
      <c r="DB68" s="141"/>
      <c r="DC68" s="141"/>
      <c r="DD68" s="141"/>
      <c r="DE68" s="141"/>
      <c r="DF68" s="141"/>
      <c r="DG68" s="141"/>
      <c r="DH68" s="141"/>
      <c r="DI68" s="141"/>
      <c r="DJ68" s="141"/>
      <c r="DK68" s="141"/>
      <c r="DL68" s="141"/>
      <c r="DM68" s="141"/>
      <c r="DN68" s="141"/>
      <c r="DO68" s="141"/>
      <c r="DP68" s="141"/>
      <c r="DQ68" s="141"/>
      <c r="DR68" s="141"/>
      <c r="DS68" s="141"/>
      <c r="DT68" s="141"/>
      <c r="DU68" s="141"/>
      <c r="DV68" s="141"/>
      <c r="DW68" s="141"/>
      <c r="DX68" s="141"/>
      <c r="DY68" s="141"/>
      <c r="DZ68" s="141"/>
      <c r="EA68" s="141"/>
      <c r="EB68" s="141"/>
      <c r="EC68" s="141"/>
      <c r="ED68" s="141"/>
      <c r="EE68" s="141"/>
      <c r="EF68" s="141"/>
      <c r="EG68" s="141"/>
      <c r="EH68" s="141"/>
      <c r="EI68" s="141"/>
      <c r="EJ68" s="141"/>
      <c r="EK68" s="141"/>
      <c r="EL68" s="141"/>
      <c r="EM68" s="141"/>
      <c r="EN68" s="141"/>
      <c r="EO68" s="141"/>
      <c r="EP68" s="141"/>
      <c r="EQ68" s="141"/>
      <c r="ER68" s="141"/>
      <c r="ES68" s="141"/>
      <c r="ET68" s="141"/>
      <c r="EU68" s="141"/>
      <c r="EV68" s="141"/>
      <c r="EW68" s="141"/>
      <c r="EX68" s="141"/>
      <c r="EY68" s="141"/>
      <c r="EZ68" s="141"/>
      <c r="FA68" s="141"/>
      <c r="FB68" s="141"/>
      <c r="FC68" s="141"/>
      <c r="FD68" s="141"/>
      <c r="FE68" s="141"/>
      <c r="FF68" s="141"/>
      <c r="FG68" s="141"/>
      <c r="FH68" s="141"/>
      <c r="FI68" s="141"/>
      <c r="FJ68" s="141"/>
      <c r="FK68" s="141"/>
      <c r="FL68" s="141"/>
      <c r="FM68" s="141"/>
      <c r="FN68" s="141"/>
      <c r="FO68" s="141"/>
      <c r="FP68" s="141"/>
      <c r="FQ68" s="141"/>
      <c r="FR68" s="141"/>
      <c r="FS68" s="141"/>
      <c r="FT68" s="141"/>
      <c r="FU68" s="141"/>
      <c r="FV68" s="141"/>
      <c r="FW68" s="141"/>
      <c r="FX68" s="141"/>
      <c r="FY68" s="141"/>
      <c r="FZ68" s="141"/>
      <c r="GA68" s="141"/>
      <c r="GB68" s="141"/>
      <c r="GC68" s="141"/>
      <c r="GD68" s="141"/>
      <c r="GE68" s="141"/>
      <c r="GF68" s="141"/>
      <c r="GG68" s="141"/>
      <c r="GH68" s="141"/>
      <c r="GI68" s="141"/>
      <c r="GJ68" s="141"/>
      <c r="GK68" s="141"/>
      <c r="GL68" s="141"/>
      <c r="GM68" s="141"/>
      <c r="GN68" s="141"/>
      <c r="GO68" s="141"/>
      <c r="GP68" s="141"/>
      <c r="GQ68" s="141"/>
      <c r="GR68" s="141"/>
      <c r="GS68" s="141"/>
      <c r="GT68" s="141"/>
      <c r="GU68" s="141"/>
      <c r="GV68" s="141"/>
      <c r="GW68" s="141"/>
      <c r="GX68" s="141"/>
      <c r="GY68" s="141"/>
      <c r="GZ68" s="141"/>
      <c r="HA68" s="141"/>
      <c r="HB68" s="141"/>
      <c r="HC68" s="141"/>
      <c r="HD68" s="141"/>
      <c r="HE68" s="141"/>
      <c r="HF68" s="141"/>
      <c r="HG68" s="141"/>
      <c r="HH68" s="141"/>
      <c r="HI68" s="141"/>
      <c r="HJ68" s="141"/>
      <c r="HK68" s="141"/>
      <c r="HL68" s="141"/>
      <c r="HM68" s="141"/>
      <c r="HN68" s="141"/>
      <c r="HO68" s="141"/>
      <c r="HP68" s="141"/>
      <c r="HQ68" s="141"/>
      <c r="HR68" s="141"/>
      <c r="HS68" s="141"/>
      <c r="HT68" s="141"/>
      <c r="HU68" s="141"/>
      <c r="HV68" s="141"/>
      <c r="HW68" s="141"/>
      <c r="HX68" s="141"/>
      <c r="HY68" s="141"/>
      <c r="HZ68" s="141"/>
      <c r="IA68" s="141"/>
      <c r="IB68" s="141"/>
      <c r="IC68" s="141"/>
      <c r="ID68" s="141"/>
      <c r="IE68" s="141"/>
      <c r="IF68" s="141"/>
      <c r="IG68" s="141"/>
      <c r="IH68" s="141"/>
      <c r="II68" s="141"/>
      <c r="IJ68" s="141"/>
      <c r="IK68" s="141"/>
      <c r="IL68" s="141"/>
      <c r="IM68" s="141"/>
      <c r="IN68" s="141"/>
      <c r="IO68" s="141"/>
      <c r="IP68" s="141"/>
      <c r="IQ68" s="141"/>
      <c r="IR68" s="141"/>
      <c r="IS68" s="141"/>
      <c r="IT68" s="141"/>
      <c r="IU68" s="141"/>
      <c r="IV68" s="141"/>
      <c r="IW68" s="141"/>
      <c r="IX68" s="141"/>
      <c r="IY68" s="141"/>
      <c r="IZ68" s="141"/>
      <c r="JA68" s="141"/>
      <c r="JB68" s="141"/>
      <c r="JC68" s="141"/>
      <c r="JD68" s="141"/>
      <c r="JE68" s="141"/>
      <c r="JF68" s="141"/>
      <c r="JG68" s="141"/>
      <c r="JH68" s="141"/>
      <c r="JI68" s="141"/>
      <c r="JJ68" s="141"/>
      <c r="JK68" s="141"/>
      <c r="JL68" s="141"/>
      <c r="JM68" s="141"/>
      <c r="JN68" s="141"/>
      <c r="JO68" s="141"/>
      <c r="JP68" s="141"/>
      <c r="JQ68" s="141"/>
      <c r="JR68" s="141"/>
      <c r="JS68" s="141"/>
      <c r="JT68" s="141"/>
      <c r="JU68" s="141"/>
      <c r="JV68" s="141"/>
      <c r="JW68" s="141"/>
      <c r="JX68" s="141"/>
      <c r="JY68" s="141"/>
      <c r="JZ68" s="141"/>
      <c r="KA68" s="141"/>
      <c r="KB68" s="141"/>
      <c r="KC68" s="141"/>
      <c r="KD68" s="141"/>
      <c r="KE68" s="141"/>
      <c r="KF68" s="141"/>
      <c r="KG68" s="141"/>
      <c r="KH68" s="141"/>
      <c r="KI68" s="141"/>
      <c r="KJ68" s="141"/>
      <c r="KK68" s="141"/>
      <c r="KL68" s="141"/>
      <c r="KM68" s="141"/>
      <c r="KN68" s="141"/>
      <c r="KO68" s="141"/>
      <c r="KP68" s="141"/>
      <c r="KQ68" s="141"/>
      <c r="KR68" s="141"/>
      <c r="KS68" s="141"/>
      <c r="KT68" s="141"/>
      <c r="KU68" s="141"/>
      <c r="KV68" s="141"/>
      <c r="KW68" s="141"/>
      <c r="KX68" s="141"/>
      <c r="KY68" s="141"/>
      <c r="KZ68" s="141"/>
      <c r="LA68" s="141"/>
      <c r="LB68" s="141"/>
      <c r="LC68" s="141"/>
      <c r="LD68" s="141"/>
      <c r="LE68" s="141"/>
      <c r="LF68" s="141"/>
      <c r="LG68" s="141"/>
      <c r="LH68" s="141"/>
      <c r="LI68" s="141"/>
      <c r="LJ68" s="141"/>
      <c r="LK68" s="141"/>
      <c r="LL68" s="141"/>
      <c r="LM68" s="141"/>
      <c r="LN68" s="141"/>
      <c r="LO68" s="141"/>
      <c r="LP68" s="141"/>
      <c r="LQ68" s="141"/>
      <c r="LR68" s="141"/>
      <c r="LS68" s="141"/>
      <c r="LT68" s="141"/>
      <c r="LU68" s="141"/>
      <c r="LV68" s="141"/>
      <c r="LW68" s="141"/>
      <c r="LX68" s="141"/>
      <c r="LY68" s="141"/>
      <c r="LZ68" s="141"/>
      <c r="MA68" s="141"/>
      <c r="MB68" s="141"/>
      <c r="MC68" s="141"/>
      <c r="MD68" s="141"/>
      <c r="ME68" s="141"/>
      <c r="MF68" s="141"/>
      <c r="MG68" s="141"/>
      <c r="MH68" s="141"/>
      <c r="MI68" s="141"/>
      <c r="MJ68" s="141"/>
      <c r="MK68" s="141"/>
      <c r="ML68" s="141"/>
      <c r="MM68" s="141"/>
      <c r="MN68" s="141"/>
      <c r="MO68" s="141"/>
      <c r="MP68" s="141"/>
      <c r="MQ68" s="141"/>
      <c r="MR68" s="141"/>
      <c r="MS68" s="141"/>
      <c r="MT68" s="141"/>
      <c r="MU68" s="141"/>
      <c r="MV68" s="141"/>
      <c r="MW68" s="141"/>
      <c r="MX68" s="141"/>
      <c r="MY68" s="141"/>
      <c r="MZ68" s="141"/>
      <c r="NA68" s="141"/>
      <c r="NB68" s="141"/>
      <c r="NC68" s="141"/>
      <c r="ND68" s="141"/>
      <c r="NE68" s="141"/>
      <c r="NF68" s="141"/>
      <c r="NG68" s="141"/>
      <c r="NH68" s="141"/>
      <c r="NI68" s="141"/>
      <c r="NJ68" s="141"/>
      <c r="NK68" s="141"/>
      <c r="NL68" s="141"/>
      <c r="NM68" s="141"/>
      <c r="NN68" s="141"/>
      <c r="NO68" s="141"/>
      <c r="NP68" s="141"/>
      <c r="NQ68" s="141"/>
      <c r="NR68" s="141"/>
      <c r="NS68" s="141"/>
      <c r="NT68" s="141"/>
      <c r="NU68" s="141"/>
      <c r="NV68" s="141"/>
      <c r="NW68" s="141"/>
      <c r="NX68" s="141"/>
      <c r="NY68" s="141"/>
      <c r="NZ68" s="141"/>
      <c r="OA68" s="141"/>
      <c r="OB68" s="141"/>
      <c r="OC68" s="141"/>
      <c r="OD68" s="141"/>
      <c r="OE68" s="141"/>
      <c r="OF68" s="141"/>
      <c r="OG68" s="141"/>
      <c r="OH68" s="141"/>
      <c r="OI68" s="141"/>
      <c r="OJ68" s="141"/>
      <c r="OK68" s="141"/>
      <c r="OL68" s="141"/>
      <c r="OM68" s="141"/>
      <c r="ON68" s="141"/>
      <c r="OO68" s="141"/>
      <c r="OP68" s="141"/>
      <c r="OQ68" s="141"/>
      <c r="OR68" s="141"/>
      <c r="OS68" s="141"/>
      <c r="OT68" s="141"/>
      <c r="OU68" s="141"/>
      <c r="OV68" s="141"/>
      <c r="OW68" s="141"/>
      <c r="OX68" s="141"/>
      <c r="OY68" s="141"/>
      <c r="OZ68" s="141"/>
      <c r="PA68" s="141"/>
      <c r="PB68" s="141"/>
      <c r="PC68" s="141"/>
      <c r="PD68" s="141"/>
      <c r="PE68" s="141"/>
      <c r="PF68" s="141"/>
      <c r="PG68" s="141"/>
      <c r="PH68" s="141"/>
      <c r="PI68" s="141"/>
      <c r="PJ68" s="141"/>
      <c r="PK68" s="141"/>
      <c r="PL68" s="141"/>
      <c r="PM68" s="141"/>
      <c r="PN68" s="141"/>
      <c r="PO68" s="141"/>
      <c r="PP68" s="141"/>
      <c r="PQ68" s="141"/>
      <c r="PR68" s="141"/>
      <c r="PS68" s="141"/>
      <c r="PT68" s="141"/>
      <c r="PU68" s="141"/>
      <c r="PV68" s="141"/>
      <c r="PW68" s="141"/>
      <c r="PX68" s="141"/>
      <c r="PY68" s="141"/>
      <c r="PZ68" s="141"/>
      <c r="QA68" s="141"/>
      <c r="QB68" s="141"/>
      <c r="QC68" s="141"/>
      <c r="QD68" s="141"/>
      <c r="QE68" s="141"/>
      <c r="QF68" s="141"/>
      <c r="QG68" s="141"/>
      <c r="QH68" s="141"/>
      <c r="QI68" s="141"/>
      <c r="QJ68" s="141"/>
      <c r="QK68" s="141"/>
      <c r="QL68" s="141"/>
      <c r="QM68" s="141"/>
      <c r="QN68" s="141"/>
      <c r="QO68" s="141"/>
      <c r="QP68" s="141"/>
      <c r="QQ68" s="141"/>
      <c r="QR68" s="141"/>
      <c r="QS68" s="141"/>
      <c r="QT68" s="141"/>
      <c r="QU68" s="141"/>
      <c r="QV68" s="141"/>
      <c r="QW68" s="141"/>
      <c r="QX68" s="141"/>
      <c r="QY68" s="141"/>
      <c r="QZ68" s="141"/>
      <c r="RA68" s="141"/>
      <c r="RB68" s="141"/>
      <c r="RC68" s="141"/>
      <c r="RD68" s="141"/>
      <c r="RE68" s="141"/>
      <c r="RF68" s="141"/>
      <c r="RG68" s="141"/>
      <c r="RH68" s="141"/>
      <c r="RI68" s="141"/>
      <c r="RJ68" s="141"/>
      <c r="RK68" s="141"/>
      <c r="RL68" s="141"/>
      <c r="RM68" s="141"/>
      <c r="RN68" s="141"/>
      <c r="RO68" s="141"/>
      <c r="RP68" s="141"/>
      <c r="RQ68" s="141"/>
      <c r="RR68" s="141"/>
      <c r="RS68" s="141"/>
      <c r="RT68" s="141"/>
      <c r="RU68" s="141"/>
      <c r="RV68" s="141"/>
      <c r="RW68" s="141"/>
      <c r="RX68" s="141"/>
      <c r="RY68" s="141"/>
      <c r="RZ68" s="141"/>
      <c r="SA68" s="141"/>
      <c r="SB68" s="141"/>
      <c r="SC68" s="141"/>
      <c r="SD68" s="141"/>
      <c r="SE68" s="141"/>
      <c r="SF68" s="141"/>
      <c r="SG68" s="141"/>
      <c r="SH68" s="141"/>
      <c r="SI68" s="141"/>
      <c r="SJ68" s="141"/>
      <c r="SK68" s="141"/>
      <c r="SL68" s="141"/>
      <c r="SM68" s="141"/>
      <c r="SN68" s="141"/>
      <c r="SO68" s="141"/>
      <c r="SP68" s="141"/>
      <c r="SQ68" s="141"/>
      <c r="SR68" s="141"/>
      <c r="SS68" s="141"/>
      <c r="ST68" s="141"/>
      <c r="SU68" s="141"/>
      <c r="SV68" s="141"/>
      <c r="SW68" s="141"/>
      <c r="SX68" s="141"/>
      <c r="SY68" s="141"/>
      <c r="SZ68" s="141"/>
      <c r="TA68" s="141"/>
      <c r="TB68" s="141"/>
      <c r="TC68" s="141"/>
      <c r="TD68" s="141"/>
      <c r="TE68" s="141"/>
      <c r="TF68" s="141"/>
      <c r="TG68" s="141"/>
      <c r="TH68" s="141"/>
      <c r="TI68" s="141"/>
      <c r="TJ68" s="141"/>
      <c r="TK68" s="141"/>
      <c r="TL68" s="141"/>
      <c r="TM68" s="141"/>
      <c r="TN68" s="141"/>
      <c r="TO68" s="141"/>
      <c r="TP68" s="141"/>
      <c r="TQ68" s="141"/>
      <c r="TR68" s="141"/>
      <c r="TS68" s="141"/>
      <c r="TT68" s="141"/>
      <c r="TU68" s="141"/>
      <c r="TV68" s="141"/>
      <c r="TW68" s="141"/>
      <c r="TX68" s="141"/>
      <c r="TY68" s="141"/>
      <c r="TZ68" s="141"/>
      <c r="UA68" s="141"/>
      <c r="UB68" s="141"/>
      <c r="UC68" s="141"/>
      <c r="UD68" s="141"/>
      <c r="UE68" s="141"/>
      <c r="UF68" s="141"/>
      <c r="UG68" s="141"/>
      <c r="UH68" s="141"/>
      <c r="UI68" s="141"/>
      <c r="UJ68" s="141"/>
      <c r="UK68" s="141"/>
      <c r="UL68" s="141"/>
      <c r="UM68" s="141"/>
      <c r="UN68" s="141"/>
      <c r="UO68" s="141"/>
      <c r="UP68" s="141"/>
      <c r="UQ68" s="141"/>
      <c r="UR68" s="141"/>
      <c r="US68" s="141"/>
      <c r="UT68" s="141"/>
      <c r="UU68" s="141"/>
      <c r="UV68" s="141"/>
      <c r="UW68" s="141"/>
      <c r="UX68" s="141"/>
      <c r="UY68" s="141"/>
      <c r="UZ68" s="141"/>
      <c r="VA68" s="141"/>
      <c r="VB68" s="141"/>
      <c r="VC68" s="141"/>
      <c r="VD68" s="141"/>
      <c r="VE68" s="141"/>
      <c r="VF68" s="141"/>
      <c r="VG68" s="141"/>
      <c r="VH68" s="141"/>
      <c r="VI68" s="141"/>
      <c r="VJ68" s="141"/>
      <c r="VK68" s="141"/>
      <c r="VL68" s="141"/>
      <c r="VM68" s="141"/>
      <c r="VN68" s="141"/>
      <c r="VO68" s="141"/>
      <c r="VP68" s="141"/>
      <c r="VQ68" s="141"/>
      <c r="VR68" s="141"/>
      <c r="VS68" s="141"/>
      <c r="VT68" s="141"/>
      <c r="VU68" s="141"/>
      <c r="VV68" s="141"/>
      <c r="VW68" s="141"/>
      <c r="VX68" s="141"/>
      <c r="VY68" s="141"/>
      <c r="VZ68" s="141"/>
      <c r="WA68" s="141"/>
      <c r="WB68" s="141"/>
      <c r="WC68" s="141"/>
      <c r="WD68" s="141"/>
      <c r="WE68" s="141"/>
      <c r="WF68" s="141"/>
      <c r="WG68" s="141"/>
      <c r="WH68" s="141"/>
      <c r="WI68" s="141"/>
      <c r="WJ68" s="141"/>
      <c r="WK68" s="141"/>
      <c r="WL68" s="141"/>
      <c r="WM68" s="141"/>
      <c r="WN68" s="141"/>
      <c r="WO68" s="141"/>
      <c r="WP68" s="141"/>
      <c r="WQ68" s="141"/>
      <c r="WR68" s="141"/>
      <c r="WS68" s="141"/>
      <c r="WT68" s="141"/>
      <c r="WU68" s="141"/>
      <c r="WV68" s="141"/>
      <c r="WW68" s="141"/>
      <c r="WX68" s="141"/>
      <c r="WY68" s="141"/>
      <c r="WZ68" s="141"/>
      <c r="XA68" s="141"/>
      <c r="XB68" s="141"/>
      <c r="XC68" s="141"/>
      <c r="XD68" s="141"/>
      <c r="XE68" s="141"/>
      <c r="XF68" s="141"/>
      <c r="XG68" s="141"/>
      <c r="XH68" s="141"/>
      <c r="XI68" s="141"/>
      <c r="XJ68" s="141"/>
      <c r="XK68" s="141"/>
      <c r="XL68" s="141"/>
      <c r="XM68" s="141"/>
      <c r="XN68" s="141"/>
      <c r="XO68" s="141"/>
      <c r="XP68" s="141"/>
      <c r="XQ68" s="141"/>
      <c r="XR68" s="141"/>
      <c r="XS68" s="141"/>
      <c r="XT68" s="141"/>
      <c r="XU68" s="141"/>
      <c r="XV68" s="141"/>
      <c r="XW68" s="141"/>
      <c r="XX68" s="141"/>
      <c r="XY68" s="141"/>
      <c r="XZ68" s="141"/>
      <c r="YA68" s="141"/>
      <c r="YB68" s="141"/>
      <c r="YC68" s="141"/>
      <c r="YD68" s="141"/>
      <c r="YE68" s="141"/>
      <c r="YF68" s="141"/>
      <c r="YG68" s="141"/>
      <c r="YH68" s="141"/>
      <c r="YI68" s="141"/>
      <c r="YJ68" s="141"/>
      <c r="YK68" s="141"/>
      <c r="YL68" s="141"/>
      <c r="YM68" s="141"/>
      <c r="YN68" s="141"/>
      <c r="YO68" s="141"/>
      <c r="YP68" s="141"/>
      <c r="YQ68" s="141"/>
      <c r="YR68" s="141"/>
      <c r="YS68" s="141"/>
      <c r="YT68" s="141"/>
      <c r="YU68" s="141"/>
      <c r="YV68" s="141"/>
      <c r="YW68" s="141"/>
      <c r="YX68" s="141"/>
      <c r="YY68" s="141"/>
      <c r="YZ68" s="141"/>
      <c r="ZA68" s="141"/>
      <c r="ZB68" s="141"/>
      <c r="ZC68" s="141"/>
      <c r="ZD68" s="141"/>
      <c r="ZE68" s="141"/>
      <c r="ZF68" s="141"/>
      <c r="ZG68" s="141"/>
      <c r="ZH68" s="141"/>
      <c r="ZI68" s="141"/>
      <c r="ZJ68" s="141"/>
      <c r="ZK68" s="141"/>
      <c r="ZL68" s="141"/>
      <c r="ZM68" s="141"/>
      <c r="ZN68" s="141"/>
      <c r="ZO68" s="141"/>
      <c r="ZP68" s="141"/>
      <c r="ZQ68" s="141"/>
      <c r="ZR68" s="141"/>
      <c r="ZS68" s="141"/>
      <c r="ZT68" s="141"/>
      <c r="ZU68" s="141"/>
      <c r="ZV68" s="141"/>
      <c r="ZW68" s="141"/>
      <c r="ZX68" s="141"/>
      <c r="ZY68" s="141"/>
      <c r="ZZ68" s="141"/>
      <c r="AAA68" s="141"/>
      <c r="AAB68" s="141"/>
      <c r="AAC68" s="141"/>
      <c r="AAD68" s="141"/>
      <c r="AAE68" s="141"/>
      <c r="AAF68" s="141"/>
      <c r="AAG68" s="141"/>
      <c r="AAH68" s="141"/>
      <c r="AAI68" s="141"/>
      <c r="AAJ68" s="141"/>
      <c r="AAK68" s="141"/>
      <c r="AAL68" s="141"/>
      <c r="AAM68" s="141"/>
      <c r="AAN68" s="141"/>
      <c r="AAO68" s="141"/>
      <c r="AAP68" s="141"/>
      <c r="AAQ68" s="141"/>
      <c r="AAR68" s="141"/>
      <c r="AAS68" s="141"/>
      <c r="AAT68" s="141"/>
      <c r="AAU68" s="141"/>
      <c r="AAV68" s="141"/>
      <c r="AAW68" s="141"/>
      <c r="AAX68" s="141"/>
      <c r="AAY68" s="141"/>
      <c r="AAZ68" s="141"/>
      <c r="ABA68" s="141"/>
      <c r="ABB68" s="141"/>
      <c r="ABC68" s="141"/>
      <c r="ABD68" s="141"/>
      <c r="ABE68" s="141"/>
      <c r="ABF68" s="141"/>
      <c r="ABG68" s="141"/>
      <c r="ABH68" s="141"/>
      <c r="ABI68" s="141"/>
      <c r="ABJ68" s="141"/>
      <c r="ABK68" s="141"/>
      <c r="ABL68" s="141"/>
      <c r="ABM68" s="141"/>
      <c r="ABN68" s="141"/>
      <c r="ABO68" s="141"/>
      <c r="ABP68" s="141"/>
      <c r="ABQ68" s="141"/>
      <c r="ABR68" s="141"/>
      <c r="ABS68" s="141"/>
      <c r="ABT68" s="141"/>
      <c r="ABU68" s="141"/>
      <c r="ABV68" s="141"/>
      <c r="ABW68" s="141"/>
      <c r="ABX68" s="141"/>
      <c r="ABY68" s="141"/>
      <c r="ABZ68" s="141"/>
      <c r="ACA68" s="141"/>
      <c r="ACB68" s="141"/>
      <c r="ACC68" s="141"/>
      <c r="ACD68" s="141"/>
      <c r="ACE68" s="141"/>
      <c r="ACF68" s="141"/>
      <c r="ACG68" s="141"/>
      <c r="ACH68" s="141"/>
      <c r="ACI68" s="141"/>
      <c r="ACJ68" s="141"/>
      <c r="ACK68" s="141"/>
      <c r="ACL68" s="141"/>
      <c r="ACM68" s="141"/>
      <c r="ACN68" s="141"/>
      <c r="ACO68" s="141"/>
      <c r="ACP68" s="141"/>
      <c r="ACQ68" s="141"/>
      <c r="ACR68" s="141"/>
      <c r="ACS68" s="141"/>
      <c r="ACT68" s="141"/>
      <c r="ACU68" s="141"/>
      <c r="ACV68" s="141"/>
      <c r="ACW68" s="141"/>
      <c r="ACX68" s="141"/>
      <c r="ACY68" s="141"/>
      <c r="ACZ68" s="141"/>
      <c r="ADA68" s="141"/>
      <c r="ADB68" s="141"/>
      <c r="ADC68" s="141"/>
      <c r="ADD68" s="141"/>
      <c r="ADE68" s="141"/>
      <c r="ADF68" s="141"/>
      <c r="ADG68" s="141"/>
      <c r="ADH68" s="141"/>
      <c r="ADI68" s="141"/>
      <c r="ADJ68" s="141"/>
      <c r="ADK68" s="141"/>
      <c r="ADL68" s="141"/>
      <c r="ADM68" s="141"/>
      <c r="ADN68" s="141"/>
      <c r="ADO68" s="141"/>
      <c r="ADP68" s="141"/>
      <c r="ADQ68" s="141"/>
      <c r="ADR68" s="141"/>
      <c r="ADS68" s="141"/>
      <c r="ADT68" s="141"/>
      <c r="ADU68" s="141"/>
      <c r="ADV68" s="141"/>
      <c r="ADW68" s="141"/>
      <c r="ADX68" s="141"/>
      <c r="ADY68" s="141"/>
      <c r="ADZ68" s="141"/>
      <c r="AEA68" s="141"/>
      <c r="AEB68" s="141"/>
      <c r="AEC68" s="141"/>
      <c r="AED68" s="141"/>
      <c r="AEE68" s="141"/>
      <c r="AEF68" s="141"/>
      <c r="AEG68" s="141"/>
      <c r="AEH68" s="141"/>
      <c r="AEI68" s="141"/>
      <c r="AEJ68" s="141"/>
      <c r="AEK68" s="141"/>
      <c r="AEL68" s="141"/>
      <c r="AEM68" s="141"/>
      <c r="AEN68" s="141"/>
      <c r="AEO68" s="141"/>
      <c r="AEP68" s="141"/>
      <c r="AEQ68" s="141"/>
      <c r="AER68" s="141"/>
      <c r="AES68" s="141"/>
      <c r="AET68" s="141"/>
      <c r="AEU68" s="141"/>
      <c r="AEV68" s="141"/>
      <c r="AEW68" s="141"/>
      <c r="AEX68" s="141"/>
      <c r="AEY68" s="141"/>
      <c r="AEZ68" s="141"/>
      <c r="AFA68" s="141"/>
      <c r="AFB68" s="141"/>
      <c r="AFC68" s="141"/>
      <c r="AFD68" s="141"/>
      <c r="AFE68" s="141"/>
      <c r="AFF68" s="141"/>
      <c r="AFG68" s="141"/>
      <c r="AFH68" s="141"/>
      <c r="AFI68" s="141"/>
      <c r="AFJ68" s="141"/>
      <c r="AFK68" s="141"/>
      <c r="AFL68" s="141"/>
      <c r="AFM68" s="141"/>
      <c r="AFN68" s="141"/>
      <c r="AFO68" s="141"/>
      <c r="AFP68" s="141"/>
      <c r="AFQ68" s="141"/>
      <c r="AFR68" s="141"/>
      <c r="AFS68" s="141"/>
      <c r="AFT68" s="141"/>
      <c r="AFU68" s="141"/>
      <c r="AFV68" s="141"/>
      <c r="AFW68" s="141"/>
      <c r="AFX68" s="141"/>
      <c r="AFY68" s="141"/>
      <c r="AFZ68" s="141"/>
      <c r="AGA68" s="141"/>
      <c r="AGB68" s="141"/>
      <c r="AGC68" s="141"/>
      <c r="AGD68" s="141"/>
      <c r="AGE68" s="141"/>
      <c r="AGF68" s="141"/>
      <c r="AGG68" s="141"/>
      <c r="AGH68" s="141"/>
      <c r="AGI68" s="141"/>
      <c r="AGJ68" s="141"/>
      <c r="AGK68" s="141"/>
      <c r="AGL68" s="141"/>
      <c r="AGM68" s="141"/>
      <c r="AGN68" s="141"/>
      <c r="AGO68" s="141"/>
      <c r="AGP68" s="141"/>
      <c r="AGQ68" s="141"/>
      <c r="AGR68" s="141"/>
      <c r="AGS68" s="141"/>
      <c r="AGT68" s="141"/>
      <c r="AGU68" s="141"/>
      <c r="AGV68" s="141"/>
      <c r="AGW68" s="141"/>
      <c r="AGX68" s="141"/>
      <c r="AGY68" s="141"/>
      <c r="AGZ68" s="141"/>
      <c r="AHA68" s="141"/>
      <c r="AHB68" s="141"/>
      <c r="AHC68" s="141"/>
      <c r="AHD68" s="141"/>
      <c r="AHE68" s="141"/>
      <c r="AHF68" s="141"/>
      <c r="AHG68" s="141"/>
      <c r="AHH68" s="141"/>
      <c r="AHI68" s="141"/>
      <c r="AHJ68" s="141"/>
      <c r="AHK68" s="141"/>
      <c r="AHL68" s="141"/>
      <c r="AHM68" s="141"/>
      <c r="AHN68" s="141"/>
      <c r="AHO68" s="141"/>
      <c r="AHP68" s="141"/>
      <c r="AHQ68" s="141"/>
      <c r="AHR68" s="141"/>
      <c r="AHS68" s="141"/>
      <c r="AHT68" s="141"/>
      <c r="AHU68" s="141"/>
      <c r="AHV68" s="141"/>
      <c r="AHW68" s="141"/>
      <c r="AHX68" s="141"/>
      <c r="AHY68" s="141"/>
      <c r="AHZ68" s="141"/>
      <c r="AIA68" s="141"/>
      <c r="AIB68" s="141"/>
      <c r="AIC68" s="141"/>
      <c r="AID68" s="141"/>
      <c r="AIE68" s="141"/>
      <c r="AIF68" s="141"/>
      <c r="AIG68" s="141"/>
      <c r="AIH68" s="141"/>
      <c r="AII68" s="141"/>
      <c r="AIJ68" s="141"/>
      <c r="AIK68" s="141"/>
      <c r="AIL68" s="141"/>
      <c r="AIM68" s="141"/>
      <c r="AIN68" s="141"/>
      <c r="AIO68" s="141"/>
      <c r="AIP68" s="141"/>
      <c r="AIQ68" s="141"/>
      <c r="AIR68" s="141"/>
      <c r="AIS68" s="141"/>
      <c r="AIT68" s="141"/>
      <c r="AIU68" s="141"/>
      <c r="AIV68" s="141"/>
      <c r="AIW68" s="141"/>
      <c r="AIX68" s="141"/>
      <c r="AIY68" s="141"/>
      <c r="AIZ68" s="141"/>
      <c r="AJA68" s="141"/>
      <c r="AJB68" s="141"/>
      <c r="AJC68" s="141"/>
      <c r="AJD68" s="141"/>
      <c r="AJE68" s="141"/>
      <c r="AJF68" s="141"/>
      <c r="AJG68" s="141"/>
      <c r="AJH68" s="141"/>
      <c r="AJI68" s="141"/>
      <c r="AJJ68" s="141"/>
      <c r="AJK68" s="141"/>
      <c r="AJL68" s="141"/>
      <c r="AJM68" s="141"/>
      <c r="AJN68" s="141"/>
      <c r="AJO68" s="141"/>
      <c r="AJP68" s="141"/>
      <c r="AJQ68" s="141"/>
      <c r="AJR68" s="141"/>
      <c r="AJS68" s="141"/>
      <c r="AJT68" s="141"/>
      <c r="AJU68" s="141"/>
      <c r="AJV68" s="141"/>
      <c r="AJW68" s="141"/>
      <c r="AJX68" s="141"/>
      <c r="AJY68" s="141"/>
      <c r="AJZ68" s="141"/>
      <c r="AKA68" s="141"/>
      <c r="AKB68" s="141"/>
      <c r="AKC68" s="141"/>
      <c r="AKD68" s="141"/>
      <c r="AKE68" s="141"/>
      <c r="AKF68" s="141"/>
      <c r="AKG68" s="141"/>
      <c r="AKH68" s="141"/>
      <c r="AKI68" s="141"/>
      <c r="AKJ68" s="141"/>
      <c r="AKK68" s="141"/>
      <c r="AKL68" s="141"/>
      <c r="AKM68" s="141"/>
      <c r="AKN68" s="141"/>
      <c r="AKO68" s="141"/>
      <c r="AKP68" s="141"/>
      <c r="AKQ68" s="141"/>
      <c r="AKR68" s="141"/>
      <c r="AKS68" s="141"/>
      <c r="AKT68" s="141"/>
      <c r="AKU68" s="141"/>
      <c r="AKV68" s="141"/>
      <c r="AKW68" s="141"/>
      <c r="AKX68" s="141"/>
      <c r="AKY68" s="141"/>
      <c r="AKZ68" s="141"/>
      <c r="ALA68" s="141"/>
      <c r="ALB68" s="141"/>
      <c r="ALC68" s="141"/>
      <c r="ALD68" s="141"/>
      <c r="ALE68" s="141"/>
      <c r="ALF68" s="141"/>
      <c r="ALG68" s="141"/>
      <c r="ALH68" s="141"/>
      <c r="ALI68" s="141"/>
      <c r="ALJ68" s="141"/>
      <c r="ALK68" s="141"/>
      <c r="ALL68" s="141"/>
      <c r="ALM68" s="141"/>
      <c r="ALN68" s="141"/>
      <c r="ALO68" s="141"/>
      <c r="ALP68" s="141"/>
      <c r="ALQ68" s="141"/>
      <c r="ALR68" s="141"/>
      <c r="ALS68" s="141"/>
      <c r="ALT68" s="141"/>
      <c r="ALU68" s="141"/>
      <c r="ALV68" s="141"/>
      <c r="ALW68" s="141"/>
      <c r="ALX68" s="141"/>
      <c r="ALY68" s="141"/>
      <c r="ALZ68" s="141"/>
      <c r="AMA68" s="141"/>
      <c r="AMB68" s="141"/>
      <c r="AMC68" s="141"/>
      <c r="AMD68" s="141"/>
      <c r="AME68" s="141"/>
      <c r="AMF68" s="141"/>
      <c r="AMG68" s="141"/>
      <c r="AMH68" s="141"/>
      <c r="AMI68" s="141"/>
      <c r="AMJ68" s="141"/>
      <c r="AMK68" s="141"/>
      <c r="AML68" s="141"/>
      <c r="AMM68" s="141"/>
      <c r="AMN68" s="141"/>
      <c r="AMO68" s="141"/>
      <c r="AMP68" s="141"/>
      <c r="AMQ68" s="141"/>
      <c r="AMR68" s="141"/>
      <c r="AMS68" s="141"/>
      <c r="AMT68" s="141"/>
      <c r="AMU68" s="141"/>
      <c r="AMV68" s="141"/>
      <c r="AMW68" s="141"/>
      <c r="AMX68" s="141"/>
      <c r="AMY68" s="141"/>
      <c r="AMZ68" s="141"/>
      <c r="ANA68" s="141"/>
      <c r="ANB68" s="141"/>
      <c r="ANC68" s="141"/>
      <c r="AND68" s="141"/>
      <c r="ANE68" s="141"/>
      <c r="ANF68" s="141"/>
      <c r="ANG68" s="141"/>
      <c r="ANH68" s="141"/>
      <c r="ANI68" s="141"/>
      <c r="ANJ68" s="141"/>
      <c r="ANK68" s="141"/>
      <c r="ANL68" s="141"/>
      <c r="ANM68" s="141"/>
      <c r="ANN68" s="141"/>
      <c r="ANO68" s="141"/>
      <c r="ANP68" s="141"/>
      <c r="ANQ68" s="141"/>
      <c r="ANR68" s="141"/>
      <c r="ANS68" s="141"/>
      <c r="ANT68" s="141"/>
      <c r="ANU68" s="141"/>
      <c r="ANV68" s="141"/>
      <c r="ANW68" s="141"/>
      <c r="ANX68" s="141"/>
      <c r="ANY68" s="141"/>
      <c r="ANZ68" s="141"/>
      <c r="AOA68" s="141"/>
      <c r="AOB68" s="141"/>
      <c r="AOC68" s="141"/>
      <c r="AOD68" s="141"/>
      <c r="AOE68" s="141"/>
      <c r="AOF68" s="141"/>
      <c r="AOG68" s="141"/>
      <c r="AOH68" s="141"/>
      <c r="AOI68" s="141"/>
      <c r="AOJ68" s="141"/>
      <c r="AOK68" s="141"/>
      <c r="AOL68" s="141"/>
      <c r="AOM68" s="141"/>
      <c r="AON68" s="141"/>
      <c r="AOO68" s="141"/>
      <c r="AOP68" s="141"/>
      <c r="AOQ68" s="141"/>
      <c r="AOR68" s="141"/>
      <c r="AOS68" s="141"/>
      <c r="AOT68" s="141"/>
      <c r="AOU68" s="141"/>
      <c r="AOV68" s="141"/>
      <c r="AOW68" s="141"/>
      <c r="AOX68" s="141"/>
      <c r="AOY68" s="141"/>
      <c r="AOZ68" s="141"/>
      <c r="APA68" s="141"/>
      <c r="APB68" s="141"/>
      <c r="APC68" s="141"/>
      <c r="APD68" s="141"/>
      <c r="APE68" s="141"/>
      <c r="APF68" s="141"/>
      <c r="APG68" s="141"/>
      <c r="APH68" s="141"/>
      <c r="API68" s="141"/>
      <c r="APJ68" s="141"/>
      <c r="APK68" s="141"/>
      <c r="APL68" s="141"/>
      <c r="APM68" s="141"/>
      <c r="APN68" s="141"/>
      <c r="APO68" s="141"/>
      <c r="APP68" s="141"/>
      <c r="APQ68" s="141"/>
      <c r="APR68" s="141"/>
      <c r="APS68" s="141"/>
      <c r="APT68" s="141"/>
      <c r="APU68" s="141"/>
      <c r="APV68" s="141"/>
      <c r="APW68" s="141"/>
      <c r="APX68" s="141"/>
      <c r="APY68" s="141"/>
      <c r="APZ68" s="141"/>
      <c r="AQA68" s="141"/>
      <c r="AQB68" s="141"/>
      <c r="AQC68" s="141"/>
      <c r="AQD68" s="141"/>
      <c r="AQE68" s="141"/>
      <c r="AQF68" s="141"/>
      <c r="AQG68" s="141"/>
      <c r="AQH68" s="141"/>
      <c r="AQI68" s="141"/>
      <c r="AQJ68" s="141"/>
      <c r="AQK68" s="141"/>
      <c r="AQL68" s="141"/>
      <c r="AQM68" s="141"/>
      <c r="AQN68" s="141"/>
      <c r="AQO68" s="141"/>
      <c r="AQP68" s="141"/>
      <c r="AQQ68" s="141"/>
      <c r="AQR68" s="141"/>
      <c r="AQS68" s="141"/>
      <c r="AQT68" s="141"/>
      <c r="AQU68" s="141"/>
      <c r="AQV68" s="141"/>
      <c r="AQW68" s="141"/>
      <c r="AQX68" s="141"/>
      <c r="AQY68" s="141"/>
      <c r="AQZ68" s="141"/>
      <c r="ARA68" s="141"/>
      <c r="ARB68" s="141"/>
      <c r="ARC68" s="141"/>
      <c r="ARD68" s="141"/>
      <c r="ARE68" s="141"/>
      <c r="ARF68" s="141"/>
      <c r="ARG68" s="141"/>
      <c r="ARH68" s="141"/>
      <c r="ARI68" s="141"/>
      <c r="ARJ68" s="141"/>
      <c r="ARK68" s="141"/>
      <c r="ARL68" s="141"/>
      <c r="ARM68" s="141"/>
      <c r="ARN68" s="141"/>
      <c r="ARO68" s="141"/>
      <c r="ARP68" s="141"/>
      <c r="ARQ68" s="141"/>
      <c r="ARR68" s="141"/>
      <c r="ARS68" s="141"/>
      <c r="ART68" s="141"/>
      <c r="ARU68" s="141"/>
      <c r="ARV68" s="141"/>
      <c r="ARW68" s="141"/>
      <c r="ARX68" s="141"/>
      <c r="ARY68" s="141"/>
      <c r="ARZ68" s="141"/>
      <c r="ASA68" s="141"/>
      <c r="ASB68" s="141"/>
      <c r="ASC68" s="141"/>
      <c r="ASD68" s="141"/>
      <c r="ASE68" s="141"/>
      <c r="ASF68" s="141"/>
      <c r="ASG68" s="141"/>
      <c r="ASH68" s="141"/>
      <c r="ASI68" s="141"/>
      <c r="ASJ68" s="141"/>
      <c r="ASK68" s="141"/>
      <c r="ASL68" s="141"/>
      <c r="ASM68" s="141"/>
      <c r="ASN68" s="141"/>
      <c r="ASO68" s="141"/>
      <c r="ASP68" s="141"/>
      <c r="ASQ68" s="141"/>
      <c r="ASR68" s="141"/>
      <c r="ASS68" s="141"/>
      <c r="AST68" s="141"/>
      <c r="ASU68" s="141"/>
      <c r="ASV68" s="141"/>
      <c r="ASW68" s="141"/>
      <c r="ASX68" s="141"/>
      <c r="ASY68" s="141"/>
      <c r="ASZ68" s="141"/>
      <c r="ATA68" s="141"/>
      <c r="ATB68" s="141"/>
      <c r="ATC68" s="141"/>
      <c r="ATD68" s="141"/>
      <c r="ATE68" s="141"/>
      <c r="ATF68" s="141"/>
      <c r="ATG68" s="141"/>
      <c r="ATH68" s="141"/>
      <c r="ATI68" s="141"/>
      <c r="ATJ68" s="141"/>
      <c r="ATK68" s="141"/>
      <c r="ATL68" s="141"/>
      <c r="ATM68" s="141"/>
      <c r="ATN68" s="141"/>
      <c r="ATO68" s="141"/>
      <c r="ATP68" s="141"/>
      <c r="ATQ68" s="141"/>
      <c r="ATR68" s="141"/>
      <c r="ATS68" s="141"/>
      <c r="ATT68" s="141"/>
      <c r="ATU68" s="141"/>
      <c r="ATV68" s="141"/>
      <c r="ATW68" s="141"/>
      <c r="ATX68" s="141"/>
      <c r="ATY68" s="141"/>
      <c r="ATZ68" s="141"/>
      <c r="AUA68" s="141"/>
      <c r="AUB68" s="141"/>
      <c r="AUC68" s="141"/>
      <c r="AUD68" s="141"/>
      <c r="AUE68" s="141"/>
      <c r="AUF68" s="141"/>
      <c r="AUG68" s="141"/>
      <c r="AUH68" s="141"/>
      <c r="AUI68" s="141"/>
      <c r="AUJ68" s="141"/>
      <c r="AUK68" s="141"/>
      <c r="AUL68" s="141"/>
      <c r="AUM68" s="141"/>
      <c r="AUN68" s="141"/>
      <c r="AUO68" s="141"/>
      <c r="AUP68" s="141"/>
      <c r="AUQ68" s="141"/>
      <c r="AUR68" s="141"/>
      <c r="AUS68" s="141"/>
      <c r="AUT68" s="141"/>
      <c r="AUU68" s="141"/>
      <c r="AUV68" s="141"/>
      <c r="AUW68" s="141"/>
      <c r="AUX68" s="141"/>
      <c r="AUY68" s="141"/>
      <c r="AUZ68" s="141"/>
      <c r="AVA68" s="141"/>
      <c r="AVB68" s="141"/>
      <c r="AVC68" s="141"/>
      <c r="AVD68" s="141"/>
      <c r="AVE68" s="141"/>
      <c r="AVF68" s="141"/>
      <c r="AVG68" s="141"/>
      <c r="AVH68" s="141"/>
      <c r="AVI68" s="141"/>
      <c r="AVJ68" s="141"/>
      <c r="AVK68" s="141"/>
      <c r="AVL68" s="141"/>
      <c r="AVM68" s="141"/>
      <c r="AVN68" s="141"/>
      <c r="AVO68" s="141"/>
      <c r="AVP68" s="141"/>
      <c r="AVQ68" s="141"/>
      <c r="AVR68" s="141"/>
      <c r="AVS68" s="141"/>
      <c r="AVT68" s="141"/>
      <c r="AVU68" s="141"/>
      <c r="AVV68" s="141"/>
      <c r="AVW68" s="141"/>
      <c r="AVX68" s="141"/>
      <c r="AVY68" s="141"/>
      <c r="AVZ68" s="141"/>
      <c r="AWA68" s="141"/>
      <c r="AWB68" s="141"/>
      <c r="AWC68" s="141"/>
      <c r="AWD68" s="141"/>
      <c r="AWE68" s="141"/>
      <c r="AWF68" s="141"/>
      <c r="AWG68" s="141"/>
      <c r="AWH68" s="141"/>
      <c r="AWI68" s="141"/>
      <c r="AWJ68" s="141"/>
      <c r="AWK68" s="141"/>
      <c r="AWL68" s="141"/>
      <c r="AWM68" s="141"/>
      <c r="AWN68" s="141"/>
      <c r="AWO68" s="141"/>
      <c r="AWP68" s="141"/>
      <c r="AWQ68" s="141"/>
      <c r="AWR68" s="141"/>
      <c r="AWS68" s="141"/>
      <c r="AWT68" s="141"/>
      <c r="AWU68" s="141"/>
      <c r="AWV68" s="141"/>
      <c r="AWW68" s="141"/>
      <c r="AWX68" s="141"/>
      <c r="AWY68" s="141"/>
      <c r="AWZ68" s="141"/>
      <c r="AXA68" s="141"/>
      <c r="AXB68" s="141"/>
      <c r="AXC68" s="141"/>
      <c r="AXD68" s="141"/>
      <c r="AXE68" s="141"/>
      <c r="AXF68" s="141"/>
      <c r="AXG68" s="141"/>
      <c r="AXH68" s="141"/>
      <c r="AXI68" s="141"/>
      <c r="AXJ68" s="141"/>
      <c r="AXK68" s="141"/>
      <c r="AXL68" s="141"/>
      <c r="AXM68" s="141"/>
      <c r="AXN68" s="141"/>
      <c r="AXO68" s="141"/>
      <c r="AXP68" s="141"/>
      <c r="AXQ68" s="141"/>
      <c r="AXR68" s="141"/>
      <c r="AXS68" s="141"/>
      <c r="AXT68" s="141"/>
      <c r="AXU68" s="141"/>
      <c r="AXV68" s="141"/>
      <c r="AXW68" s="141"/>
      <c r="AXX68" s="141"/>
      <c r="AXY68" s="141"/>
      <c r="AXZ68" s="141"/>
      <c r="AYA68" s="141"/>
      <c r="AYB68" s="141"/>
      <c r="AYC68" s="141"/>
      <c r="AYD68" s="141"/>
      <c r="AYE68" s="141"/>
      <c r="AYF68" s="141"/>
      <c r="AYG68" s="141"/>
      <c r="AYH68" s="141"/>
      <c r="AYI68" s="141"/>
      <c r="AYJ68" s="141"/>
      <c r="AYK68" s="141"/>
      <c r="AYL68" s="141"/>
      <c r="AYM68" s="141"/>
      <c r="AYN68" s="141"/>
      <c r="AYO68" s="141"/>
      <c r="AYP68" s="141"/>
      <c r="AYQ68" s="141"/>
      <c r="AYR68" s="141"/>
      <c r="AYS68" s="141"/>
      <c r="AYT68" s="141"/>
      <c r="AYU68" s="141"/>
      <c r="AYV68" s="141"/>
      <c r="AYW68" s="141"/>
      <c r="AYX68" s="141"/>
      <c r="AYY68" s="141"/>
      <c r="AYZ68" s="141"/>
      <c r="AZA68" s="141"/>
      <c r="AZB68" s="141"/>
      <c r="AZC68" s="141"/>
      <c r="AZD68" s="141"/>
      <c r="AZE68" s="141"/>
      <c r="AZF68" s="141"/>
      <c r="AZG68" s="141"/>
      <c r="AZH68" s="141"/>
      <c r="AZI68" s="141"/>
      <c r="AZJ68" s="141"/>
      <c r="AZK68" s="141"/>
      <c r="AZL68" s="141"/>
      <c r="AZM68" s="141"/>
      <c r="AZN68" s="141"/>
      <c r="AZO68" s="141"/>
      <c r="AZP68" s="141"/>
      <c r="AZQ68" s="141"/>
      <c r="AZR68" s="141"/>
      <c r="AZS68" s="141"/>
      <c r="AZT68" s="141"/>
      <c r="AZU68" s="141"/>
      <c r="AZV68" s="141"/>
      <c r="AZW68" s="141"/>
      <c r="AZX68" s="141"/>
      <c r="AZY68" s="141"/>
      <c r="AZZ68" s="141"/>
      <c r="BAA68" s="141"/>
      <c r="BAB68" s="141"/>
      <c r="BAC68" s="141"/>
      <c r="BAD68" s="141"/>
      <c r="BAE68" s="141"/>
      <c r="BAF68" s="141"/>
      <c r="BAG68" s="141"/>
      <c r="BAH68" s="141"/>
      <c r="BAI68" s="141"/>
      <c r="BAJ68" s="141"/>
      <c r="BAK68" s="141"/>
      <c r="BAL68" s="141"/>
      <c r="BAM68" s="141"/>
      <c r="BAN68" s="141"/>
      <c r="BAO68" s="141"/>
      <c r="BAP68" s="141"/>
      <c r="BAQ68" s="141"/>
      <c r="BAR68" s="141"/>
      <c r="BAS68" s="141"/>
      <c r="BAT68" s="141"/>
      <c r="BAU68" s="141"/>
      <c r="BAV68" s="141"/>
      <c r="BAW68" s="141"/>
      <c r="BAX68" s="141"/>
      <c r="BAY68" s="141"/>
      <c r="BAZ68" s="141"/>
      <c r="BBA68" s="141"/>
      <c r="BBB68" s="141"/>
      <c r="BBC68" s="141"/>
      <c r="BBD68" s="141"/>
      <c r="BBE68" s="141"/>
      <c r="BBF68" s="141"/>
      <c r="BBG68" s="141"/>
      <c r="BBH68" s="141"/>
      <c r="BBI68" s="141"/>
      <c r="BBJ68" s="141"/>
      <c r="BBK68" s="141"/>
      <c r="BBL68" s="141"/>
      <c r="BBM68" s="141"/>
      <c r="BBN68" s="141"/>
      <c r="BBO68" s="141"/>
      <c r="BBP68" s="141"/>
      <c r="BBQ68" s="141"/>
      <c r="BBR68" s="141"/>
      <c r="BBS68" s="141"/>
      <c r="BBT68" s="141"/>
      <c r="BBU68" s="141"/>
      <c r="BBV68" s="141"/>
      <c r="BBW68" s="141"/>
      <c r="BBX68" s="141"/>
      <c r="BBY68" s="141"/>
      <c r="BBZ68" s="141"/>
      <c r="BCA68" s="141"/>
      <c r="BCB68" s="141"/>
      <c r="BCC68" s="141"/>
      <c r="BCD68" s="141"/>
      <c r="BCE68" s="141"/>
      <c r="BCF68" s="141"/>
      <c r="BCG68" s="141"/>
      <c r="BCH68" s="141"/>
      <c r="BCI68" s="141"/>
      <c r="BCJ68" s="141"/>
      <c r="BCK68" s="141"/>
      <c r="BCL68" s="141"/>
      <c r="BCM68" s="141"/>
      <c r="BCN68" s="141"/>
      <c r="BCO68" s="141"/>
      <c r="BCP68" s="141"/>
      <c r="BCQ68" s="141"/>
      <c r="BCR68" s="141"/>
      <c r="BCS68" s="141"/>
      <c r="BCT68" s="141"/>
      <c r="BCU68" s="141"/>
      <c r="BCV68" s="141"/>
      <c r="BCW68" s="141"/>
      <c r="BCX68" s="141"/>
      <c r="BCY68" s="141"/>
      <c r="BCZ68" s="141"/>
      <c r="BDA68" s="141"/>
      <c r="BDB68" s="141"/>
      <c r="BDC68" s="141"/>
      <c r="BDD68" s="141"/>
      <c r="BDE68" s="141"/>
      <c r="BDF68" s="141"/>
      <c r="BDG68" s="141"/>
      <c r="BDH68" s="141"/>
      <c r="BDI68" s="141"/>
      <c r="BDJ68" s="141"/>
      <c r="BDK68" s="141"/>
      <c r="BDL68" s="141"/>
      <c r="BDM68" s="141"/>
      <c r="BDN68" s="141"/>
      <c r="BDO68" s="141"/>
      <c r="BDP68" s="141"/>
      <c r="BDQ68" s="141"/>
      <c r="BDR68" s="141"/>
      <c r="BDS68" s="141"/>
      <c r="BDT68" s="141"/>
      <c r="BDU68" s="141"/>
      <c r="BDV68" s="141"/>
      <c r="BDW68" s="141"/>
      <c r="BDX68" s="141"/>
      <c r="BDY68" s="141"/>
      <c r="BDZ68" s="141"/>
      <c r="BEA68" s="141"/>
      <c r="BEB68" s="141"/>
      <c r="BEC68" s="141"/>
      <c r="BED68" s="141"/>
      <c r="BEE68" s="141"/>
      <c r="BEF68" s="141"/>
      <c r="BEG68" s="141"/>
      <c r="BEH68" s="141"/>
      <c r="BEI68" s="141"/>
      <c r="BEJ68" s="141"/>
      <c r="BEK68" s="141"/>
      <c r="BEL68" s="141"/>
      <c r="BEM68" s="141"/>
      <c r="BEN68" s="141"/>
      <c r="BEO68" s="141"/>
      <c r="BEP68" s="141"/>
      <c r="BEQ68" s="141"/>
      <c r="BER68" s="141"/>
      <c r="BES68" s="141"/>
      <c r="BET68" s="141"/>
      <c r="BEU68" s="141"/>
      <c r="BEV68" s="141"/>
      <c r="BEW68" s="141"/>
      <c r="BEX68" s="141"/>
      <c r="BEY68" s="141"/>
      <c r="BEZ68" s="141"/>
      <c r="BFA68" s="141"/>
      <c r="BFB68" s="141"/>
      <c r="BFC68" s="141"/>
      <c r="BFD68" s="141"/>
      <c r="BFE68" s="141"/>
      <c r="BFF68" s="141"/>
      <c r="BFG68" s="141"/>
      <c r="BFH68" s="141"/>
      <c r="BFI68" s="141"/>
      <c r="BFJ68" s="141"/>
      <c r="BFK68" s="141"/>
      <c r="BFL68" s="141"/>
      <c r="BFM68" s="141"/>
      <c r="BFN68" s="141"/>
      <c r="BFO68" s="141"/>
      <c r="BFP68" s="141"/>
      <c r="BFQ68" s="141"/>
      <c r="BFR68" s="141"/>
      <c r="BFS68" s="141"/>
      <c r="BFT68" s="141"/>
      <c r="BFU68" s="141"/>
      <c r="BFV68" s="141"/>
      <c r="BFW68" s="141"/>
      <c r="BFX68" s="141"/>
      <c r="BFY68" s="141"/>
      <c r="BFZ68" s="141"/>
      <c r="BGA68" s="141"/>
      <c r="BGB68" s="141"/>
      <c r="BGC68" s="141"/>
      <c r="BGD68" s="141"/>
      <c r="BGE68" s="141"/>
      <c r="BGF68" s="141"/>
      <c r="BGG68" s="141"/>
      <c r="BGH68" s="141"/>
      <c r="BGI68" s="141"/>
      <c r="BGJ68" s="141"/>
      <c r="BGK68" s="141"/>
      <c r="BGL68" s="141"/>
      <c r="BGM68" s="141"/>
      <c r="BGN68" s="141"/>
      <c r="BGO68" s="141"/>
      <c r="BGP68" s="141"/>
      <c r="BGQ68" s="141"/>
      <c r="BGR68" s="141"/>
      <c r="BGS68" s="141"/>
      <c r="BGT68" s="141"/>
      <c r="BGU68" s="141"/>
      <c r="BGV68" s="141"/>
      <c r="BGW68" s="141"/>
      <c r="BGX68" s="141"/>
      <c r="BGY68" s="141"/>
      <c r="BGZ68" s="141"/>
      <c r="BHA68" s="141"/>
      <c r="BHB68" s="141"/>
      <c r="BHC68" s="141"/>
      <c r="BHD68" s="141"/>
      <c r="BHE68" s="141"/>
      <c r="BHF68" s="141"/>
      <c r="BHG68" s="141"/>
      <c r="BHH68" s="141"/>
      <c r="BHI68" s="141"/>
      <c r="BHJ68" s="141"/>
      <c r="BHK68" s="141"/>
      <c r="BHL68" s="141"/>
      <c r="BHM68" s="141"/>
      <c r="BHN68" s="141"/>
      <c r="BHO68" s="141"/>
      <c r="BHP68" s="141"/>
      <c r="BHQ68" s="141"/>
      <c r="BHR68" s="141"/>
      <c r="BHS68" s="141"/>
      <c r="BHT68" s="141"/>
      <c r="BHU68" s="141"/>
      <c r="BHV68" s="141"/>
      <c r="BHW68" s="141"/>
      <c r="BHX68" s="141"/>
      <c r="BHY68" s="141"/>
      <c r="BHZ68" s="141"/>
      <c r="BIA68" s="141"/>
      <c r="BIB68" s="141"/>
      <c r="BIC68" s="141"/>
      <c r="BID68" s="141"/>
      <c r="BIE68" s="141"/>
      <c r="BIF68" s="141"/>
      <c r="BIG68" s="141"/>
      <c r="BIH68" s="141"/>
      <c r="BII68" s="141"/>
      <c r="BIJ68" s="141"/>
      <c r="BIK68" s="141"/>
      <c r="BIL68" s="141"/>
      <c r="BIM68" s="141"/>
      <c r="BIN68" s="141"/>
      <c r="BIO68" s="141"/>
      <c r="BIP68" s="141"/>
      <c r="BIQ68" s="141"/>
      <c r="BIR68" s="141"/>
      <c r="BIS68" s="141"/>
      <c r="BIT68" s="141"/>
      <c r="BIU68" s="141"/>
      <c r="BIV68" s="141"/>
      <c r="BIW68" s="141"/>
      <c r="BIX68" s="141"/>
      <c r="BIY68" s="141"/>
      <c r="BIZ68" s="141"/>
      <c r="BJA68" s="141"/>
      <c r="BJB68" s="141"/>
      <c r="BJC68" s="141"/>
      <c r="BJD68" s="141"/>
      <c r="BJE68" s="141"/>
      <c r="BJF68" s="141"/>
      <c r="BJG68" s="141"/>
      <c r="BJH68" s="141"/>
      <c r="BJI68" s="141"/>
      <c r="BJJ68" s="141"/>
      <c r="BJK68" s="141"/>
      <c r="BJL68" s="141"/>
      <c r="BJM68" s="141"/>
      <c r="BJN68" s="141"/>
      <c r="BJO68" s="141"/>
      <c r="BJP68" s="141"/>
      <c r="BJQ68" s="141"/>
      <c r="BJR68" s="141"/>
      <c r="BJS68" s="141"/>
      <c r="BJT68" s="141"/>
      <c r="BJU68" s="141"/>
      <c r="BJV68" s="141"/>
      <c r="BJW68" s="141"/>
      <c r="BJX68" s="141"/>
      <c r="BJY68" s="141"/>
      <c r="BJZ68" s="141"/>
      <c r="BKA68" s="141"/>
      <c r="BKB68" s="141"/>
      <c r="BKC68" s="141"/>
      <c r="BKD68" s="141"/>
      <c r="BKE68" s="141"/>
      <c r="BKF68" s="141"/>
      <c r="BKG68" s="141"/>
      <c r="BKH68" s="141"/>
      <c r="BKI68" s="141"/>
      <c r="BKJ68" s="141"/>
      <c r="BKK68" s="141"/>
      <c r="BKL68" s="141"/>
      <c r="BKM68" s="141"/>
      <c r="BKN68" s="141"/>
      <c r="BKO68" s="141"/>
      <c r="BKP68" s="141"/>
      <c r="BKQ68" s="141"/>
      <c r="BKR68" s="141"/>
      <c r="BKS68" s="141"/>
      <c r="BKT68" s="141"/>
      <c r="BKU68" s="141"/>
      <c r="BKV68" s="141"/>
      <c r="BKW68" s="141"/>
      <c r="BKX68" s="141"/>
      <c r="BKY68" s="141"/>
      <c r="BKZ68" s="141"/>
      <c r="BLA68" s="141"/>
      <c r="BLB68" s="141"/>
      <c r="BLC68" s="141"/>
      <c r="BLD68" s="141"/>
      <c r="BLE68" s="141"/>
      <c r="BLF68" s="141"/>
      <c r="BLG68" s="141"/>
      <c r="BLH68" s="141"/>
      <c r="BLI68" s="141"/>
      <c r="BLJ68" s="141"/>
      <c r="BLK68" s="141"/>
      <c r="BLL68" s="141"/>
      <c r="BLM68" s="141"/>
      <c r="BLN68" s="141"/>
      <c r="BLO68" s="141"/>
      <c r="BLP68" s="141"/>
      <c r="BLQ68" s="141"/>
      <c r="BLR68" s="141"/>
      <c r="BLS68" s="141"/>
      <c r="BLT68" s="141"/>
      <c r="BLU68" s="141"/>
      <c r="BLV68" s="141"/>
      <c r="BLW68" s="141"/>
      <c r="BLX68" s="141"/>
      <c r="BLY68" s="141"/>
      <c r="BLZ68" s="141"/>
      <c r="BMA68" s="141"/>
      <c r="BMB68" s="141"/>
      <c r="BMC68" s="141"/>
      <c r="BMD68" s="141"/>
      <c r="BME68" s="141"/>
      <c r="BMF68" s="141"/>
      <c r="BMG68" s="141"/>
      <c r="BMH68" s="141"/>
      <c r="BMI68" s="141"/>
      <c r="BMJ68" s="141"/>
      <c r="BMK68" s="141"/>
      <c r="BML68" s="141"/>
      <c r="BMM68" s="141"/>
      <c r="BMN68" s="141"/>
      <c r="BMO68" s="141"/>
      <c r="BMP68" s="141"/>
      <c r="BMQ68" s="141"/>
      <c r="BMR68" s="141"/>
      <c r="BMS68" s="141"/>
      <c r="BMT68" s="141"/>
      <c r="BMU68" s="141"/>
      <c r="BMV68" s="141"/>
      <c r="BMW68" s="141"/>
      <c r="BMX68" s="141"/>
      <c r="BMY68" s="141"/>
      <c r="BMZ68" s="141"/>
      <c r="BNA68" s="141"/>
      <c r="BNB68" s="141"/>
      <c r="BNC68" s="141"/>
      <c r="BND68" s="141"/>
      <c r="BNE68" s="141"/>
      <c r="BNF68" s="141"/>
      <c r="BNG68" s="141"/>
      <c r="BNH68" s="141"/>
      <c r="BNI68" s="141"/>
      <c r="BNJ68" s="141"/>
      <c r="BNK68" s="141"/>
      <c r="BNL68" s="141"/>
      <c r="BNM68" s="141"/>
      <c r="BNN68" s="141"/>
      <c r="BNO68" s="141"/>
      <c r="BNP68" s="141"/>
      <c r="BNQ68" s="141"/>
      <c r="BNR68" s="141"/>
      <c r="BNS68" s="141"/>
      <c r="BNT68" s="141"/>
      <c r="BNU68" s="141"/>
      <c r="BNV68" s="141"/>
      <c r="BNW68" s="141"/>
      <c r="BNX68" s="141"/>
      <c r="BNY68" s="141"/>
      <c r="BNZ68" s="141"/>
      <c r="BOA68" s="141"/>
      <c r="BOB68" s="141"/>
      <c r="BOC68" s="141"/>
      <c r="BOD68" s="141"/>
      <c r="BOE68" s="141"/>
      <c r="BOF68" s="141"/>
      <c r="BOG68" s="141"/>
      <c r="BOH68" s="141"/>
      <c r="BOI68" s="141"/>
      <c r="BOJ68" s="141"/>
      <c r="BOK68" s="141"/>
      <c r="BOL68" s="141"/>
      <c r="BOM68" s="141"/>
      <c r="BON68" s="141"/>
      <c r="BOO68" s="141"/>
      <c r="BOP68" s="141"/>
      <c r="BOQ68" s="141"/>
      <c r="BOR68" s="141"/>
      <c r="BOS68" s="141"/>
      <c r="BOT68" s="141"/>
      <c r="BOU68" s="141"/>
      <c r="BOV68" s="141"/>
      <c r="BOW68" s="141"/>
      <c r="BOX68" s="141"/>
      <c r="BOY68" s="141"/>
      <c r="BOZ68" s="141"/>
      <c r="BPA68" s="141"/>
      <c r="BPB68" s="141"/>
      <c r="BPC68" s="141"/>
      <c r="BPD68" s="141"/>
      <c r="BPE68" s="141"/>
      <c r="BPF68" s="141"/>
      <c r="BPG68" s="141"/>
      <c r="BPH68" s="141"/>
      <c r="BPI68" s="141"/>
      <c r="BPJ68" s="141"/>
      <c r="BPK68" s="141"/>
      <c r="BPL68" s="141"/>
      <c r="BPM68" s="141"/>
      <c r="BPN68" s="141"/>
      <c r="BPO68" s="141"/>
      <c r="BPP68" s="141"/>
      <c r="BPQ68" s="141"/>
      <c r="BPR68" s="141"/>
      <c r="BPS68" s="141"/>
      <c r="BPT68" s="141"/>
      <c r="BPU68" s="141"/>
      <c r="BPV68" s="141"/>
      <c r="BPW68" s="141"/>
      <c r="BPX68" s="141"/>
      <c r="BPY68" s="141"/>
      <c r="BPZ68" s="141"/>
      <c r="BQA68" s="141"/>
      <c r="BQB68" s="141"/>
      <c r="BQC68" s="141"/>
      <c r="BQD68" s="141"/>
      <c r="BQE68" s="141"/>
      <c r="BQF68" s="141"/>
      <c r="BQG68" s="141"/>
      <c r="BQH68" s="141"/>
      <c r="BQI68" s="141"/>
      <c r="BQJ68" s="141"/>
      <c r="BQK68" s="141"/>
      <c r="BQL68" s="141"/>
      <c r="BQM68" s="141"/>
      <c r="BQN68" s="141"/>
      <c r="BQO68" s="141"/>
      <c r="BQP68" s="141"/>
      <c r="BQQ68" s="141"/>
      <c r="BQR68" s="141"/>
      <c r="BQS68" s="141"/>
      <c r="BQT68" s="141"/>
      <c r="BQU68" s="141"/>
      <c r="BQV68" s="141"/>
      <c r="BQW68" s="141"/>
      <c r="BQX68" s="141"/>
      <c r="BQY68" s="141"/>
      <c r="BQZ68" s="141"/>
      <c r="BRA68" s="141"/>
      <c r="BRB68" s="141"/>
      <c r="BRC68" s="141"/>
      <c r="BRD68" s="141"/>
      <c r="BRE68" s="141"/>
      <c r="BRF68" s="141"/>
      <c r="BRG68" s="141"/>
      <c r="BRH68" s="141"/>
      <c r="BRI68" s="141"/>
      <c r="BRJ68" s="141"/>
      <c r="BRK68" s="141"/>
      <c r="BRL68" s="141"/>
      <c r="BRM68" s="141"/>
      <c r="BRN68" s="141"/>
      <c r="BRO68" s="141"/>
      <c r="BRP68" s="141"/>
      <c r="BRQ68" s="141"/>
      <c r="BRR68" s="141"/>
      <c r="BRS68" s="141"/>
      <c r="BRT68" s="141"/>
      <c r="BRU68" s="141"/>
      <c r="BRV68" s="141"/>
      <c r="BRW68" s="141"/>
      <c r="BRX68" s="141"/>
      <c r="BRY68" s="141"/>
      <c r="BRZ68" s="141"/>
      <c r="BSA68" s="141"/>
      <c r="BSB68" s="141"/>
      <c r="BSC68" s="141"/>
      <c r="BSD68" s="141"/>
      <c r="BSE68" s="141"/>
      <c r="BSF68" s="141"/>
      <c r="BSG68" s="141"/>
      <c r="BSH68" s="141"/>
      <c r="BSI68" s="141"/>
      <c r="BSJ68" s="141"/>
      <c r="BSK68" s="141"/>
      <c r="BSL68" s="141"/>
      <c r="BSM68" s="141"/>
      <c r="BSN68" s="141"/>
      <c r="BSO68" s="141"/>
      <c r="BSP68" s="141"/>
      <c r="BSQ68" s="141"/>
      <c r="BSR68" s="141"/>
      <c r="BSS68" s="141"/>
      <c r="BST68" s="141"/>
      <c r="BSU68" s="141"/>
      <c r="BSV68" s="141"/>
      <c r="BSW68" s="141"/>
      <c r="BSX68" s="141"/>
      <c r="BSY68" s="141"/>
      <c r="BSZ68" s="141"/>
      <c r="BTA68" s="141"/>
      <c r="BTB68" s="141"/>
      <c r="BTC68" s="141"/>
      <c r="BTD68" s="141"/>
      <c r="BTE68" s="141"/>
      <c r="BTF68" s="141"/>
      <c r="BTG68" s="141"/>
      <c r="BTH68" s="141"/>
      <c r="BTI68" s="141"/>
      <c r="BTJ68" s="141"/>
      <c r="BTK68" s="141"/>
      <c r="BTL68" s="141"/>
      <c r="BTM68" s="141"/>
      <c r="BTN68" s="141"/>
      <c r="BTO68" s="141"/>
      <c r="BTP68" s="141"/>
      <c r="BTQ68" s="141"/>
      <c r="BTR68" s="141"/>
      <c r="BTS68" s="141"/>
      <c r="BTT68" s="141"/>
      <c r="BTU68" s="141"/>
      <c r="BTV68" s="141"/>
      <c r="BTW68" s="141"/>
      <c r="BTX68" s="141"/>
      <c r="BTY68" s="141"/>
      <c r="BTZ68" s="141"/>
      <c r="BUA68" s="141"/>
      <c r="BUB68" s="141"/>
      <c r="BUC68" s="141"/>
      <c r="BUD68" s="141"/>
      <c r="BUE68" s="141"/>
      <c r="BUF68" s="141"/>
      <c r="BUG68" s="141"/>
      <c r="BUH68" s="141"/>
      <c r="BUI68" s="141"/>
      <c r="BUJ68" s="141"/>
      <c r="BUK68" s="141"/>
      <c r="BUL68" s="141"/>
      <c r="BUM68" s="141"/>
      <c r="BUN68" s="141"/>
      <c r="BUO68" s="141"/>
      <c r="BUP68" s="141"/>
      <c r="BUQ68" s="141"/>
      <c r="BUR68" s="141"/>
      <c r="BUS68" s="141"/>
      <c r="BUT68" s="141"/>
      <c r="BUU68" s="141"/>
      <c r="BUV68" s="141"/>
      <c r="BUW68" s="141"/>
      <c r="BUX68" s="141"/>
      <c r="BUY68" s="141"/>
      <c r="BUZ68" s="141"/>
      <c r="BVA68" s="141"/>
      <c r="BVB68" s="141"/>
      <c r="BVC68" s="141"/>
      <c r="BVD68" s="141"/>
      <c r="BVE68" s="141"/>
      <c r="BVF68" s="141"/>
      <c r="BVG68" s="141"/>
      <c r="BVH68" s="141"/>
      <c r="BVI68" s="141"/>
      <c r="BVJ68" s="141"/>
      <c r="BVK68" s="141"/>
      <c r="BVL68" s="141"/>
      <c r="BVM68" s="141"/>
      <c r="BVN68" s="141"/>
      <c r="BVO68" s="141"/>
      <c r="BVP68" s="141"/>
      <c r="BVQ68" s="141"/>
      <c r="BVR68" s="141"/>
      <c r="BVS68" s="141"/>
      <c r="BVT68" s="141"/>
      <c r="BVU68" s="141"/>
      <c r="BVV68" s="141"/>
      <c r="BVW68" s="141"/>
      <c r="BVX68" s="141"/>
      <c r="BVY68" s="141"/>
      <c r="BVZ68" s="141"/>
      <c r="BWA68" s="141"/>
      <c r="BWB68" s="141"/>
      <c r="BWC68" s="141"/>
      <c r="BWD68" s="141"/>
      <c r="BWE68" s="141"/>
      <c r="BWF68" s="141"/>
      <c r="BWG68" s="141"/>
      <c r="BWH68" s="141"/>
      <c r="BWI68" s="141"/>
      <c r="BWJ68" s="141"/>
      <c r="BWK68" s="141"/>
      <c r="BWL68" s="141"/>
      <c r="BWM68" s="141"/>
      <c r="BWN68" s="141"/>
      <c r="BWO68" s="141"/>
      <c r="BWP68" s="141"/>
      <c r="BWQ68" s="141"/>
      <c r="BWR68" s="141"/>
      <c r="BWS68" s="141"/>
      <c r="BWT68" s="141"/>
      <c r="BWU68" s="141"/>
      <c r="BWV68" s="141"/>
      <c r="BWW68" s="141"/>
      <c r="BWX68" s="141"/>
      <c r="BWY68" s="141"/>
      <c r="BWZ68" s="141"/>
      <c r="BXA68" s="141"/>
      <c r="BXB68" s="141"/>
      <c r="BXC68" s="141"/>
      <c r="BXD68" s="141"/>
      <c r="BXE68" s="141"/>
      <c r="BXF68" s="141"/>
      <c r="BXG68" s="141"/>
      <c r="BXH68" s="141"/>
      <c r="BXI68" s="141"/>
      <c r="BXJ68" s="141"/>
      <c r="BXK68" s="141"/>
      <c r="BXL68" s="141"/>
      <c r="BXM68" s="141"/>
      <c r="BXN68" s="141"/>
      <c r="BXO68" s="141"/>
      <c r="BXP68" s="141"/>
      <c r="BXQ68" s="141"/>
      <c r="BXR68" s="141"/>
      <c r="BXS68" s="141"/>
      <c r="BXT68" s="141"/>
      <c r="BXU68" s="141"/>
      <c r="BXV68" s="141"/>
      <c r="BXW68" s="141"/>
      <c r="BXX68" s="141"/>
      <c r="BXY68" s="141"/>
      <c r="BXZ68" s="141"/>
      <c r="BYA68" s="141"/>
      <c r="BYB68" s="141"/>
      <c r="BYC68" s="141"/>
      <c r="BYD68" s="141"/>
      <c r="BYE68" s="141"/>
      <c r="BYF68" s="141"/>
      <c r="BYG68" s="141"/>
      <c r="BYH68" s="141"/>
      <c r="BYI68" s="141"/>
      <c r="BYJ68" s="141"/>
      <c r="BYK68" s="141"/>
      <c r="BYL68" s="141"/>
      <c r="BYM68" s="141"/>
      <c r="BYN68" s="141"/>
      <c r="BYO68" s="141"/>
      <c r="BYP68" s="141"/>
      <c r="BYQ68" s="141"/>
      <c r="BYR68" s="141"/>
      <c r="BYS68" s="141"/>
      <c r="BYT68" s="141"/>
      <c r="BYU68" s="141"/>
      <c r="BYV68" s="141"/>
      <c r="BYW68" s="141"/>
      <c r="BYX68" s="141"/>
      <c r="BYY68" s="141"/>
      <c r="BYZ68" s="141"/>
      <c r="BZA68" s="141"/>
      <c r="BZB68" s="141"/>
      <c r="BZC68" s="141"/>
      <c r="BZD68" s="141"/>
      <c r="BZE68" s="141"/>
      <c r="BZF68" s="141"/>
      <c r="BZG68" s="141"/>
      <c r="BZH68" s="141"/>
      <c r="BZI68" s="141"/>
      <c r="BZJ68" s="141"/>
      <c r="BZK68" s="141"/>
      <c r="BZL68" s="141"/>
      <c r="BZM68" s="141"/>
      <c r="BZN68" s="141"/>
      <c r="BZO68" s="141"/>
      <c r="BZP68" s="141"/>
      <c r="BZQ68" s="141"/>
      <c r="BZR68" s="141"/>
      <c r="BZS68" s="141"/>
      <c r="BZT68" s="141"/>
      <c r="BZU68" s="141"/>
      <c r="BZV68" s="141"/>
      <c r="BZW68" s="141"/>
      <c r="BZX68" s="141"/>
      <c r="BZY68" s="141"/>
      <c r="BZZ68" s="141"/>
      <c r="CAA68" s="141"/>
      <c r="CAB68" s="141"/>
      <c r="CAC68" s="141"/>
      <c r="CAD68" s="141"/>
      <c r="CAE68" s="141"/>
      <c r="CAF68" s="141"/>
      <c r="CAG68" s="141"/>
      <c r="CAH68" s="141"/>
      <c r="CAI68" s="141"/>
      <c r="CAJ68" s="141"/>
      <c r="CAK68" s="141"/>
      <c r="CAL68" s="141"/>
      <c r="CAM68" s="141"/>
      <c r="CAN68" s="141"/>
      <c r="CAO68" s="141"/>
      <c r="CAP68" s="141"/>
      <c r="CAQ68" s="141"/>
      <c r="CAR68" s="141"/>
      <c r="CAS68" s="141"/>
      <c r="CAT68" s="141"/>
      <c r="CAU68" s="141"/>
      <c r="CAV68" s="141"/>
      <c r="CAW68" s="141"/>
      <c r="CAX68" s="141"/>
      <c r="CAY68" s="141"/>
      <c r="CAZ68" s="141"/>
      <c r="CBA68" s="141"/>
      <c r="CBB68" s="141"/>
      <c r="CBC68" s="141"/>
      <c r="CBD68" s="141"/>
      <c r="CBE68" s="141"/>
      <c r="CBF68" s="141"/>
      <c r="CBG68" s="141"/>
      <c r="CBH68" s="141"/>
      <c r="CBI68" s="141"/>
      <c r="CBJ68" s="141"/>
      <c r="CBK68" s="141"/>
      <c r="CBL68" s="141"/>
      <c r="CBM68" s="141"/>
      <c r="CBN68" s="141"/>
      <c r="CBO68" s="141"/>
      <c r="CBP68" s="141"/>
      <c r="CBQ68" s="141"/>
      <c r="CBR68" s="141"/>
      <c r="CBS68" s="141"/>
      <c r="CBT68" s="141"/>
      <c r="CBU68" s="141"/>
      <c r="CBV68" s="141"/>
      <c r="CBW68" s="141"/>
      <c r="CBX68" s="141"/>
      <c r="CBY68" s="141"/>
      <c r="CBZ68" s="141"/>
      <c r="CCA68" s="141"/>
      <c r="CCB68" s="141"/>
      <c r="CCC68" s="141"/>
      <c r="CCD68" s="141"/>
      <c r="CCE68" s="141"/>
      <c r="CCF68" s="141"/>
      <c r="CCG68" s="141"/>
      <c r="CCH68" s="141"/>
      <c r="CCI68" s="141"/>
      <c r="CCJ68" s="141"/>
      <c r="CCK68" s="141"/>
      <c r="CCL68" s="141"/>
      <c r="CCM68" s="141"/>
      <c r="CCN68" s="141"/>
      <c r="CCO68" s="141"/>
      <c r="CCP68" s="141"/>
      <c r="CCQ68" s="141"/>
      <c r="CCR68" s="141"/>
      <c r="CCS68" s="141"/>
      <c r="CCT68" s="141"/>
      <c r="CCU68" s="141"/>
      <c r="CCV68" s="141"/>
      <c r="CCW68" s="141"/>
      <c r="CCX68" s="141"/>
      <c r="CCY68" s="141"/>
      <c r="CCZ68" s="141"/>
      <c r="CDA68" s="141"/>
      <c r="CDB68" s="141"/>
      <c r="CDC68" s="141"/>
      <c r="CDD68" s="141"/>
      <c r="CDE68" s="141"/>
      <c r="CDF68" s="141"/>
      <c r="CDG68" s="141"/>
      <c r="CDH68" s="141"/>
      <c r="CDI68" s="141"/>
      <c r="CDJ68" s="141"/>
      <c r="CDK68" s="141"/>
      <c r="CDL68" s="141"/>
      <c r="CDM68" s="141"/>
      <c r="CDN68" s="141"/>
      <c r="CDO68" s="141"/>
      <c r="CDP68" s="141"/>
      <c r="CDQ68" s="141"/>
      <c r="CDR68" s="141"/>
      <c r="CDS68" s="141"/>
      <c r="CDT68" s="141"/>
      <c r="CDU68" s="141"/>
      <c r="CDV68" s="141"/>
      <c r="CDW68" s="141"/>
      <c r="CDX68" s="141"/>
      <c r="CDY68" s="141"/>
      <c r="CDZ68" s="141"/>
      <c r="CEA68" s="141"/>
      <c r="CEB68" s="141"/>
      <c r="CEC68" s="141"/>
      <c r="CED68" s="141"/>
      <c r="CEE68" s="141"/>
      <c r="CEF68" s="141"/>
      <c r="CEG68" s="141"/>
      <c r="CEH68" s="141"/>
      <c r="CEI68" s="141"/>
      <c r="CEJ68" s="141"/>
      <c r="CEK68" s="141"/>
      <c r="CEL68" s="141"/>
      <c r="CEM68" s="141"/>
      <c r="CEN68" s="141"/>
      <c r="CEO68" s="141"/>
      <c r="CEP68" s="141"/>
      <c r="CEQ68" s="141"/>
      <c r="CER68" s="141"/>
      <c r="CES68" s="141"/>
      <c r="CET68" s="141"/>
      <c r="CEU68" s="141"/>
      <c r="CEV68" s="141"/>
      <c r="CEW68" s="141"/>
      <c r="CEX68" s="141"/>
      <c r="CEY68" s="141"/>
      <c r="CEZ68" s="141"/>
      <c r="CFA68" s="141"/>
      <c r="CFB68" s="141"/>
      <c r="CFC68" s="141"/>
      <c r="CFD68" s="141"/>
      <c r="CFE68" s="141"/>
      <c r="CFF68" s="141"/>
      <c r="CFG68" s="141"/>
      <c r="CFH68" s="141"/>
      <c r="CFI68" s="141"/>
      <c r="CFJ68" s="141"/>
      <c r="CFK68" s="141"/>
      <c r="CFL68" s="141"/>
      <c r="CFM68" s="141"/>
      <c r="CFN68" s="141"/>
      <c r="CFO68" s="141"/>
      <c r="CFP68" s="141"/>
      <c r="CFQ68" s="141"/>
      <c r="CFR68" s="141"/>
      <c r="CFS68" s="141"/>
      <c r="CFT68" s="141"/>
      <c r="CFU68" s="141"/>
      <c r="CFV68" s="141"/>
      <c r="CFW68" s="141"/>
      <c r="CFX68" s="141"/>
      <c r="CFY68" s="141"/>
      <c r="CFZ68" s="141"/>
      <c r="CGA68" s="141"/>
      <c r="CGB68" s="141"/>
      <c r="CGC68" s="141"/>
      <c r="CGD68" s="141"/>
      <c r="CGE68" s="141"/>
      <c r="CGF68" s="141"/>
      <c r="CGG68" s="141"/>
      <c r="CGH68" s="141"/>
      <c r="CGI68" s="141"/>
      <c r="CGJ68" s="141"/>
      <c r="CGK68" s="141"/>
      <c r="CGL68" s="141"/>
      <c r="CGM68" s="141"/>
      <c r="CGN68" s="141"/>
      <c r="CGO68" s="141"/>
      <c r="CGP68" s="141"/>
      <c r="CGQ68" s="141"/>
      <c r="CGR68" s="141"/>
      <c r="CGS68" s="141"/>
      <c r="CGT68" s="141"/>
      <c r="CGU68" s="141"/>
      <c r="CGV68" s="141"/>
      <c r="CGW68" s="141"/>
      <c r="CGX68" s="141"/>
      <c r="CGY68" s="141"/>
      <c r="CGZ68" s="141"/>
      <c r="CHA68" s="141"/>
      <c r="CHB68" s="141"/>
      <c r="CHC68" s="141"/>
      <c r="CHD68" s="141"/>
      <c r="CHE68" s="141"/>
      <c r="CHF68" s="141"/>
      <c r="CHG68" s="141"/>
      <c r="CHH68" s="141"/>
      <c r="CHI68" s="141"/>
      <c r="CHJ68" s="141"/>
      <c r="CHK68" s="141"/>
      <c r="CHL68" s="141"/>
      <c r="CHM68" s="141"/>
      <c r="CHN68" s="141"/>
      <c r="CHO68" s="141"/>
      <c r="CHP68" s="141"/>
      <c r="CHQ68" s="141"/>
      <c r="CHR68" s="141"/>
      <c r="CHS68" s="141"/>
      <c r="CHT68" s="141"/>
      <c r="CHU68" s="141"/>
      <c r="CHV68" s="141"/>
      <c r="CHW68" s="141"/>
      <c r="CHX68" s="141"/>
      <c r="CHY68" s="141"/>
      <c r="CHZ68" s="141"/>
      <c r="CIA68" s="141"/>
      <c r="CIB68" s="141"/>
      <c r="CIC68" s="141"/>
      <c r="CID68" s="141"/>
      <c r="CIE68" s="141"/>
      <c r="CIF68" s="141"/>
      <c r="CIG68" s="141"/>
      <c r="CIH68" s="141"/>
      <c r="CII68" s="141"/>
      <c r="CIJ68" s="141"/>
      <c r="CIK68" s="141"/>
      <c r="CIL68" s="141"/>
      <c r="CIM68" s="141"/>
      <c r="CIN68" s="141"/>
      <c r="CIO68" s="141"/>
      <c r="CIP68" s="141"/>
      <c r="CIQ68" s="141"/>
      <c r="CIR68" s="141"/>
      <c r="CIS68" s="141"/>
      <c r="CIT68" s="141"/>
      <c r="CIU68" s="141"/>
      <c r="CIV68" s="141"/>
      <c r="CIW68" s="141"/>
      <c r="CIX68" s="141"/>
      <c r="CIY68" s="141"/>
      <c r="CIZ68" s="141"/>
      <c r="CJA68" s="141"/>
      <c r="CJB68" s="141"/>
      <c r="CJC68" s="141"/>
      <c r="CJD68" s="141"/>
      <c r="CJE68" s="141"/>
      <c r="CJF68" s="141"/>
      <c r="CJG68" s="141"/>
      <c r="CJH68" s="141"/>
      <c r="CJI68" s="141"/>
      <c r="CJJ68" s="141"/>
      <c r="CJK68" s="141"/>
      <c r="CJL68" s="141"/>
      <c r="CJM68" s="141"/>
      <c r="CJN68" s="141"/>
      <c r="CJO68" s="141"/>
      <c r="CJP68" s="141"/>
      <c r="CJQ68" s="141"/>
      <c r="CJR68" s="141"/>
      <c r="CJS68" s="141"/>
      <c r="CJT68" s="141"/>
      <c r="CJU68" s="141"/>
      <c r="CJV68" s="141"/>
      <c r="CJW68" s="141"/>
      <c r="CJX68" s="141"/>
      <c r="CJY68" s="141"/>
      <c r="CJZ68" s="141"/>
      <c r="CKA68" s="141"/>
      <c r="CKB68" s="141"/>
      <c r="CKC68" s="141"/>
      <c r="CKD68" s="141"/>
      <c r="CKE68" s="141"/>
      <c r="CKF68" s="141"/>
      <c r="CKG68" s="141"/>
      <c r="CKH68" s="141"/>
      <c r="CKI68" s="141"/>
      <c r="CKJ68" s="141"/>
      <c r="CKK68" s="141"/>
      <c r="CKL68" s="141"/>
      <c r="CKM68" s="141"/>
      <c r="CKN68" s="141"/>
      <c r="CKO68" s="141"/>
      <c r="CKP68" s="141"/>
      <c r="CKQ68" s="141"/>
      <c r="CKR68" s="141"/>
      <c r="CKS68" s="141"/>
      <c r="CKT68" s="141"/>
      <c r="CKU68" s="141"/>
      <c r="CKV68" s="141"/>
      <c r="CKW68" s="141"/>
      <c r="CKX68" s="141"/>
      <c r="CKY68" s="141"/>
      <c r="CKZ68" s="141"/>
      <c r="CLA68" s="141"/>
      <c r="CLB68" s="141"/>
      <c r="CLC68" s="141"/>
      <c r="CLD68" s="141"/>
      <c r="CLE68" s="141"/>
      <c r="CLF68" s="141"/>
      <c r="CLG68" s="141"/>
      <c r="CLH68" s="141"/>
      <c r="CLI68" s="141"/>
      <c r="CLJ68" s="141"/>
      <c r="CLK68" s="141"/>
      <c r="CLL68" s="141"/>
      <c r="CLM68" s="141"/>
      <c r="CLN68" s="141"/>
      <c r="CLO68" s="141"/>
      <c r="CLP68" s="141"/>
      <c r="CLQ68" s="141"/>
      <c r="CLR68" s="141"/>
      <c r="CLS68" s="141"/>
      <c r="CLT68" s="141"/>
      <c r="CLU68" s="141"/>
      <c r="CLV68" s="141"/>
      <c r="CLW68" s="141"/>
      <c r="CLX68" s="141"/>
      <c r="CLY68" s="141"/>
      <c r="CLZ68" s="141"/>
      <c r="CMA68" s="141"/>
      <c r="CMB68" s="141"/>
      <c r="CMC68" s="141"/>
      <c r="CMD68" s="141"/>
      <c r="CME68" s="141"/>
      <c r="CMF68" s="141"/>
      <c r="CMG68" s="141"/>
      <c r="CMH68" s="141"/>
      <c r="CMI68" s="141"/>
      <c r="CMJ68" s="141"/>
      <c r="CMK68" s="141"/>
      <c r="CML68" s="141"/>
      <c r="CMM68" s="141"/>
      <c r="CMN68" s="141"/>
      <c r="CMO68" s="141"/>
      <c r="CMP68" s="141"/>
      <c r="CMQ68" s="141"/>
      <c r="CMR68" s="141"/>
      <c r="CMS68" s="141"/>
      <c r="CMT68" s="141"/>
      <c r="CMU68" s="141"/>
      <c r="CMV68" s="141"/>
      <c r="CMW68" s="141"/>
      <c r="CMX68" s="141"/>
      <c r="CMY68" s="141"/>
      <c r="CMZ68" s="141"/>
      <c r="CNA68" s="141"/>
      <c r="CNB68" s="141"/>
      <c r="CNC68" s="141"/>
      <c r="CND68" s="141"/>
      <c r="CNE68" s="141"/>
      <c r="CNF68" s="141"/>
      <c r="CNG68" s="141"/>
      <c r="CNH68" s="141"/>
      <c r="CNI68" s="141"/>
      <c r="CNJ68" s="141"/>
      <c r="CNK68" s="141"/>
      <c r="CNL68" s="141"/>
      <c r="CNM68" s="141"/>
      <c r="CNN68" s="141"/>
      <c r="CNO68" s="141"/>
      <c r="CNP68" s="141"/>
      <c r="CNQ68" s="141"/>
      <c r="CNR68" s="141"/>
      <c r="CNS68" s="141"/>
      <c r="CNT68" s="141"/>
      <c r="CNU68" s="141"/>
      <c r="CNV68" s="141"/>
      <c r="CNW68" s="141"/>
      <c r="CNX68" s="141"/>
      <c r="CNY68" s="141"/>
      <c r="CNZ68" s="141"/>
      <c r="COA68" s="141"/>
      <c r="COB68" s="141"/>
      <c r="COC68" s="141"/>
      <c r="COD68" s="141"/>
      <c r="COE68" s="141"/>
      <c r="COF68" s="141"/>
      <c r="COG68" s="141"/>
      <c r="COH68" s="141"/>
      <c r="COI68" s="141"/>
      <c r="COJ68" s="141"/>
      <c r="COK68" s="141"/>
      <c r="COL68" s="141"/>
      <c r="COM68" s="141"/>
      <c r="CON68" s="141"/>
      <c r="COO68" s="141"/>
      <c r="COP68" s="141"/>
      <c r="COQ68" s="141"/>
      <c r="COR68" s="141"/>
      <c r="COS68" s="141"/>
      <c r="COT68" s="141"/>
      <c r="COU68" s="141"/>
      <c r="COV68" s="141"/>
      <c r="COW68" s="141"/>
      <c r="COX68" s="141"/>
      <c r="COY68" s="141"/>
      <c r="COZ68" s="141"/>
      <c r="CPA68" s="141"/>
      <c r="CPB68" s="141"/>
      <c r="CPC68" s="141"/>
      <c r="CPD68" s="141"/>
      <c r="CPE68" s="141"/>
      <c r="CPF68" s="141"/>
      <c r="CPG68" s="141"/>
      <c r="CPH68" s="141"/>
      <c r="CPI68" s="141"/>
      <c r="CPJ68" s="141"/>
      <c r="CPK68" s="141"/>
      <c r="CPL68" s="141"/>
      <c r="CPM68" s="141"/>
      <c r="CPN68" s="141"/>
      <c r="CPO68" s="141"/>
      <c r="CPP68" s="141"/>
      <c r="CPQ68" s="141"/>
      <c r="CPR68" s="141"/>
      <c r="CPS68" s="141"/>
      <c r="CPT68" s="141"/>
      <c r="CPU68" s="141"/>
      <c r="CPV68" s="141"/>
      <c r="CPW68" s="141"/>
      <c r="CPX68" s="141"/>
      <c r="CPY68" s="141"/>
      <c r="CPZ68" s="141"/>
      <c r="CQA68" s="141"/>
      <c r="CQB68" s="141"/>
      <c r="CQC68" s="141"/>
      <c r="CQD68" s="141"/>
      <c r="CQE68" s="141"/>
      <c r="CQF68" s="141"/>
      <c r="CQG68" s="141"/>
      <c r="CQH68" s="141"/>
      <c r="CQI68" s="141"/>
      <c r="CQJ68" s="141"/>
      <c r="CQK68" s="141"/>
      <c r="CQL68" s="141"/>
      <c r="CQM68" s="141"/>
      <c r="CQN68" s="141"/>
      <c r="CQO68" s="141"/>
      <c r="CQP68" s="141"/>
      <c r="CQQ68" s="141"/>
      <c r="CQR68" s="141"/>
      <c r="CQS68" s="141"/>
      <c r="CQT68" s="141"/>
      <c r="CQU68" s="141"/>
      <c r="CQV68" s="141"/>
      <c r="CQW68" s="141"/>
      <c r="CQX68" s="141"/>
      <c r="CQY68" s="141"/>
      <c r="CQZ68" s="141"/>
      <c r="CRA68" s="141"/>
      <c r="CRB68" s="141"/>
      <c r="CRC68" s="141"/>
      <c r="CRD68" s="141"/>
      <c r="CRE68" s="141"/>
      <c r="CRF68" s="141"/>
      <c r="CRG68" s="141"/>
      <c r="CRH68" s="141"/>
      <c r="CRI68" s="141"/>
      <c r="CRJ68" s="141"/>
      <c r="CRK68" s="141"/>
      <c r="CRL68" s="141"/>
      <c r="CRM68" s="141"/>
      <c r="CRN68" s="141"/>
      <c r="CRO68" s="141"/>
      <c r="CRP68" s="141"/>
      <c r="CRQ68" s="141"/>
      <c r="CRR68" s="141"/>
      <c r="CRS68" s="141"/>
      <c r="CRT68" s="141"/>
      <c r="CRU68" s="141"/>
      <c r="CRV68" s="141"/>
      <c r="CRW68" s="141"/>
      <c r="CRX68" s="141"/>
      <c r="CRY68" s="141"/>
      <c r="CRZ68" s="141"/>
      <c r="CSA68" s="141"/>
      <c r="CSB68" s="141"/>
      <c r="CSC68" s="141"/>
      <c r="CSD68" s="141"/>
      <c r="CSE68" s="141"/>
      <c r="CSF68" s="141"/>
      <c r="CSG68" s="141"/>
      <c r="CSH68" s="141"/>
      <c r="CSI68" s="141"/>
      <c r="CSJ68" s="141"/>
      <c r="CSK68" s="141"/>
      <c r="CSL68" s="141"/>
      <c r="CSM68" s="141"/>
      <c r="CSN68" s="141"/>
      <c r="CSO68" s="141"/>
      <c r="CSP68" s="141"/>
      <c r="CSQ68" s="141"/>
      <c r="CSR68" s="141"/>
      <c r="CSS68" s="141"/>
      <c r="CST68" s="141"/>
      <c r="CSU68" s="141"/>
      <c r="CSV68" s="141"/>
      <c r="CSW68" s="141"/>
      <c r="CSX68" s="141"/>
      <c r="CSY68" s="141"/>
      <c r="CSZ68" s="141"/>
      <c r="CTA68" s="141"/>
      <c r="CTB68" s="141"/>
      <c r="CTC68" s="141"/>
      <c r="CTD68" s="141"/>
      <c r="CTE68" s="141"/>
      <c r="CTF68" s="141"/>
      <c r="CTG68" s="141"/>
      <c r="CTH68" s="141"/>
      <c r="CTI68" s="141"/>
      <c r="CTJ68" s="141"/>
      <c r="CTK68" s="141"/>
      <c r="CTL68" s="141"/>
      <c r="CTM68" s="141"/>
      <c r="CTN68" s="141"/>
      <c r="CTO68" s="141"/>
      <c r="CTP68" s="141"/>
      <c r="CTQ68" s="141"/>
      <c r="CTR68" s="141"/>
      <c r="CTS68" s="141"/>
      <c r="CTT68" s="141"/>
      <c r="CTU68" s="141"/>
      <c r="CTV68" s="141"/>
      <c r="CTW68" s="141"/>
      <c r="CTX68" s="141"/>
      <c r="CTY68" s="141"/>
      <c r="CTZ68" s="141"/>
      <c r="CUA68" s="141"/>
      <c r="CUB68" s="141"/>
      <c r="CUC68" s="141"/>
      <c r="CUD68" s="141"/>
      <c r="CUE68" s="141"/>
      <c r="CUF68" s="141"/>
      <c r="CUG68" s="141"/>
      <c r="CUH68" s="141"/>
      <c r="CUI68" s="141"/>
      <c r="CUJ68" s="141"/>
      <c r="CUK68" s="141"/>
      <c r="CUL68" s="141"/>
      <c r="CUM68" s="141"/>
      <c r="CUN68" s="141"/>
      <c r="CUO68" s="141"/>
      <c r="CUP68" s="141"/>
      <c r="CUQ68" s="141"/>
      <c r="CUR68" s="141"/>
      <c r="CUS68" s="141"/>
      <c r="CUT68" s="141"/>
      <c r="CUU68" s="141"/>
      <c r="CUV68" s="141"/>
      <c r="CUW68" s="141"/>
      <c r="CUX68" s="141"/>
      <c r="CUY68" s="141"/>
      <c r="CUZ68" s="141"/>
      <c r="CVA68" s="141"/>
      <c r="CVB68" s="141"/>
      <c r="CVC68" s="141"/>
      <c r="CVD68" s="141"/>
      <c r="CVE68" s="141"/>
      <c r="CVF68" s="141"/>
      <c r="CVG68" s="141"/>
      <c r="CVH68" s="141"/>
      <c r="CVI68" s="141"/>
      <c r="CVJ68" s="141"/>
      <c r="CVK68" s="141"/>
      <c r="CVL68" s="141"/>
      <c r="CVM68" s="141"/>
      <c r="CVN68" s="141"/>
      <c r="CVO68" s="141"/>
      <c r="CVP68" s="141"/>
      <c r="CVQ68" s="141"/>
      <c r="CVR68" s="141"/>
      <c r="CVS68" s="141"/>
      <c r="CVT68" s="141"/>
      <c r="CVU68" s="141"/>
      <c r="CVV68" s="141"/>
      <c r="CVW68" s="141"/>
      <c r="CVX68" s="141"/>
      <c r="CVY68" s="141"/>
      <c r="CVZ68" s="141"/>
      <c r="CWA68" s="141"/>
      <c r="CWB68" s="141"/>
      <c r="CWC68" s="141"/>
      <c r="CWD68" s="141"/>
      <c r="CWE68" s="141"/>
      <c r="CWF68" s="141"/>
      <c r="CWG68" s="141"/>
      <c r="CWH68" s="141"/>
      <c r="CWI68" s="141"/>
      <c r="CWJ68" s="141"/>
      <c r="CWK68" s="141"/>
      <c r="CWL68" s="141"/>
      <c r="CWM68" s="141"/>
      <c r="CWN68" s="141"/>
      <c r="CWO68" s="141"/>
      <c r="CWP68" s="141"/>
      <c r="CWQ68" s="141"/>
      <c r="CWR68" s="141"/>
      <c r="CWS68" s="141"/>
      <c r="CWT68" s="141"/>
      <c r="CWU68" s="141"/>
      <c r="CWV68" s="141"/>
      <c r="CWW68" s="141"/>
      <c r="CWX68" s="141"/>
      <c r="CWY68" s="141"/>
      <c r="CWZ68" s="141"/>
      <c r="CXA68" s="141"/>
      <c r="CXB68" s="141"/>
      <c r="CXC68" s="141"/>
      <c r="CXD68" s="141"/>
      <c r="CXE68" s="141"/>
      <c r="CXF68" s="141"/>
      <c r="CXG68" s="141"/>
      <c r="CXH68" s="141"/>
      <c r="CXI68" s="141"/>
      <c r="CXJ68" s="141"/>
      <c r="CXK68" s="141"/>
      <c r="CXL68" s="141"/>
      <c r="CXM68" s="141"/>
      <c r="CXN68" s="141"/>
      <c r="CXO68" s="141"/>
      <c r="CXP68" s="141"/>
      <c r="CXQ68" s="141"/>
      <c r="CXR68" s="141"/>
      <c r="CXS68" s="141"/>
      <c r="CXT68" s="141"/>
      <c r="CXU68" s="141"/>
      <c r="CXV68" s="141"/>
      <c r="CXW68" s="141"/>
      <c r="CXX68" s="141"/>
      <c r="CXY68" s="141"/>
      <c r="CXZ68" s="141"/>
      <c r="CYA68" s="141"/>
      <c r="CYB68" s="141"/>
      <c r="CYC68" s="141"/>
      <c r="CYD68" s="141"/>
      <c r="CYE68" s="141"/>
      <c r="CYF68" s="141"/>
      <c r="CYG68" s="141"/>
      <c r="CYH68" s="141"/>
      <c r="CYI68" s="141"/>
      <c r="CYJ68" s="141"/>
      <c r="CYK68" s="141"/>
      <c r="CYL68" s="141"/>
      <c r="CYM68" s="141"/>
      <c r="CYN68" s="141"/>
      <c r="CYO68" s="141"/>
      <c r="CYP68" s="141"/>
      <c r="CYQ68" s="141"/>
      <c r="CYR68" s="141"/>
      <c r="CYS68" s="141"/>
      <c r="CYT68" s="141"/>
      <c r="CYU68" s="141"/>
      <c r="CYV68" s="141"/>
      <c r="CYW68" s="141"/>
      <c r="CYX68" s="141"/>
      <c r="CYY68" s="141"/>
      <c r="CYZ68" s="141"/>
      <c r="CZA68" s="141"/>
      <c r="CZB68" s="141"/>
      <c r="CZC68" s="141"/>
      <c r="CZD68" s="141"/>
      <c r="CZE68" s="141"/>
      <c r="CZF68" s="141"/>
      <c r="CZG68" s="141"/>
      <c r="CZH68" s="141"/>
      <c r="CZI68" s="141"/>
      <c r="CZJ68" s="141"/>
      <c r="CZK68" s="141"/>
      <c r="CZL68" s="141"/>
      <c r="CZM68" s="141"/>
      <c r="CZN68" s="141"/>
      <c r="CZO68" s="141"/>
      <c r="CZP68" s="141"/>
      <c r="CZQ68" s="141"/>
      <c r="CZR68" s="141"/>
      <c r="CZS68" s="141"/>
      <c r="CZT68" s="141"/>
      <c r="CZU68" s="141"/>
      <c r="CZV68" s="141"/>
      <c r="CZW68" s="141"/>
      <c r="CZX68" s="141"/>
      <c r="CZY68" s="141"/>
      <c r="CZZ68" s="141"/>
      <c r="DAA68" s="141"/>
      <c r="DAB68" s="141"/>
      <c r="DAC68" s="141"/>
      <c r="DAD68" s="141"/>
      <c r="DAE68" s="141"/>
      <c r="DAF68" s="141"/>
      <c r="DAG68" s="141"/>
      <c r="DAH68" s="141"/>
      <c r="DAI68" s="141"/>
      <c r="DAJ68" s="141"/>
      <c r="DAK68" s="141"/>
      <c r="DAL68" s="141"/>
      <c r="DAM68" s="141"/>
      <c r="DAN68" s="141"/>
      <c r="DAO68" s="141"/>
      <c r="DAP68" s="141"/>
      <c r="DAQ68" s="141"/>
      <c r="DAR68" s="141"/>
      <c r="DAS68" s="141"/>
      <c r="DAT68" s="141"/>
      <c r="DAU68" s="141"/>
      <c r="DAV68" s="141"/>
      <c r="DAW68" s="141"/>
      <c r="DAX68" s="141"/>
      <c r="DAY68" s="141"/>
      <c r="DAZ68" s="141"/>
      <c r="DBA68" s="141"/>
      <c r="DBB68" s="141"/>
      <c r="DBC68" s="141"/>
      <c r="DBD68" s="141"/>
      <c r="DBE68" s="141"/>
      <c r="DBF68" s="141"/>
      <c r="DBG68" s="141"/>
      <c r="DBH68" s="141"/>
      <c r="DBI68" s="141"/>
      <c r="DBJ68" s="141"/>
      <c r="DBK68" s="141"/>
      <c r="DBL68" s="141"/>
      <c r="DBM68" s="141"/>
      <c r="DBN68" s="141"/>
      <c r="DBO68" s="141"/>
      <c r="DBP68" s="141"/>
      <c r="DBQ68" s="141"/>
      <c r="DBR68" s="141"/>
      <c r="DBS68" s="141"/>
      <c r="DBT68" s="141"/>
      <c r="DBU68" s="141"/>
      <c r="DBV68" s="141"/>
      <c r="DBW68" s="141"/>
      <c r="DBX68" s="141"/>
      <c r="DBY68" s="141"/>
      <c r="DBZ68" s="141"/>
      <c r="DCA68" s="141"/>
      <c r="DCB68" s="141"/>
      <c r="DCC68" s="141"/>
      <c r="DCD68" s="141"/>
      <c r="DCE68" s="141"/>
      <c r="DCF68" s="141"/>
      <c r="DCG68" s="141"/>
      <c r="DCH68" s="141"/>
      <c r="DCI68" s="141"/>
      <c r="DCJ68" s="141"/>
      <c r="DCK68" s="141"/>
      <c r="DCL68" s="141"/>
      <c r="DCM68" s="141"/>
      <c r="DCN68" s="141"/>
      <c r="DCO68" s="141"/>
      <c r="DCP68" s="141"/>
      <c r="DCQ68" s="141"/>
      <c r="DCR68" s="141"/>
      <c r="DCS68" s="141"/>
      <c r="DCT68" s="141"/>
      <c r="DCU68" s="141"/>
      <c r="DCV68" s="141"/>
      <c r="DCW68" s="141"/>
      <c r="DCX68" s="141"/>
      <c r="DCY68" s="141"/>
      <c r="DCZ68" s="141"/>
      <c r="DDA68" s="141"/>
      <c r="DDB68" s="141"/>
      <c r="DDC68" s="141"/>
      <c r="DDD68" s="141"/>
      <c r="DDE68" s="141"/>
      <c r="DDF68" s="141"/>
      <c r="DDG68" s="141"/>
      <c r="DDH68" s="141"/>
      <c r="DDI68" s="141"/>
      <c r="DDJ68" s="141"/>
      <c r="DDK68" s="141"/>
      <c r="DDL68" s="141"/>
      <c r="DDM68" s="141"/>
      <c r="DDN68" s="141"/>
      <c r="DDO68" s="141"/>
      <c r="DDP68" s="141"/>
      <c r="DDQ68" s="141"/>
      <c r="DDR68" s="141"/>
      <c r="DDS68" s="141"/>
      <c r="DDT68" s="141"/>
      <c r="DDU68" s="141"/>
      <c r="DDV68" s="141"/>
      <c r="DDW68" s="141"/>
      <c r="DDX68" s="141"/>
      <c r="DDY68" s="141"/>
      <c r="DDZ68" s="141"/>
      <c r="DEA68" s="141"/>
      <c r="DEB68" s="141"/>
      <c r="DEC68" s="141"/>
      <c r="DED68" s="141"/>
      <c r="DEE68" s="141"/>
      <c r="DEF68" s="141"/>
      <c r="DEG68" s="141"/>
      <c r="DEH68" s="141"/>
      <c r="DEI68" s="141"/>
      <c r="DEJ68" s="141"/>
      <c r="DEK68" s="141"/>
      <c r="DEL68" s="141"/>
      <c r="DEM68" s="141"/>
      <c r="DEN68" s="141"/>
      <c r="DEO68" s="141"/>
      <c r="DEP68" s="141"/>
      <c r="DEQ68" s="141"/>
      <c r="DER68" s="141"/>
      <c r="DES68" s="141"/>
      <c r="DET68" s="141"/>
      <c r="DEU68" s="141"/>
      <c r="DEV68" s="141"/>
      <c r="DEW68" s="141"/>
      <c r="DEX68" s="141"/>
      <c r="DEY68" s="141"/>
      <c r="DEZ68" s="141"/>
      <c r="DFA68" s="141"/>
      <c r="DFB68" s="141"/>
      <c r="DFC68" s="141"/>
      <c r="DFD68" s="141"/>
      <c r="DFE68" s="141"/>
      <c r="DFF68" s="141"/>
      <c r="DFG68" s="141"/>
      <c r="DFH68" s="141"/>
      <c r="DFI68" s="141"/>
      <c r="DFJ68" s="141"/>
      <c r="DFK68" s="141"/>
      <c r="DFL68" s="141"/>
      <c r="DFM68" s="141"/>
      <c r="DFN68" s="141"/>
      <c r="DFO68" s="141"/>
      <c r="DFP68" s="141"/>
      <c r="DFQ68" s="141"/>
      <c r="DFR68" s="141"/>
      <c r="DFS68" s="141"/>
      <c r="DFT68" s="141"/>
      <c r="DFU68" s="141"/>
      <c r="DFV68" s="141"/>
      <c r="DFW68" s="141"/>
      <c r="DFX68" s="141"/>
      <c r="DFY68" s="141"/>
      <c r="DFZ68" s="141"/>
      <c r="DGA68" s="141"/>
      <c r="DGB68" s="141"/>
      <c r="DGC68" s="141"/>
      <c r="DGD68" s="141"/>
      <c r="DGE68" s="141"/>
      <c r="DGF68" s="141"/>
      <c r="DGG68" s="141"/>
      <c r="DGH68" s="141"/>
      <c r="DGI68" s="141"/>
      <c r="DGJ68" s="141"/>
      <c r="DGK68" s="141"/>
      <c r="DGL68" s="141"/>
      <c r="DGM68" s="141"/>
      <c r="DGN68" s="141"/>
      <c r="DGO68" s="141"/>
      <c r="DGP68" s="141"/>
      <c r="DGQ68" s="141"/>
      <c r="DGR68" s="141"/>
      <c r="DGS68" s="141"/>
      <c r="DGT68" s="141"/>
      <c r="DGU68" s="141"/>
      <c r="DGV68" s="141"/>
      <c r="DGW68" s="141"/>
      <c r="DGX68" s="141"/>
      <c r="DGY68" s="141"/>
      <c r="DGZ68" s="141"/>
      <c r="DHA68" s="141"/>
      <c r="DHB68" s="141"/>
      <c r="DHC68" s="141"/>
      <c r="DHD68" s="141"/>
      <c r="DHE68" s="141"/>
      <c r="DHF68" s="141"/>
      <c r="DHG68" s="141"/>
      <c r="DHH68" s="141"/>
      <c r="DHI68" s="141"/>
      <c r="DHJ68" s="141"/>
      <c r="DHK68" s="141"/>
      <c r="DHL68" s="141"/>
      <c r="DHM68" s="141"/>
      <c r="DHN68" s="141"/>
      <c r="DHO68" s="141"/>
      <c r="DHP68" s="141"/>
      <c r="DHQ68" s="141"/>
      <c r="DHR68" s="141"/>
      <c r="DHS68" s="141"/>
      <c r="DHT68" s="141"/>
      <c r="DHU68" s="141"/>
      <c r="DHV68" s="141"/>
      <c r="DHW68" s="141"/>
      <c r="DHX68" s="141"/>
      <c r="DHY68" s="141"/>
      <c r="DHZ68" s="141"/>
      <c r="DIA68" s="141"/>
      <c r="DIB68" s="141"/>
      <c r="DIC68" s="141"/>
      <c r="DID68" s="141"/>
      <c r="DIE68" s="141"/>
      <c r="DIF68" s="141"/>
      <c r="DIG68" s="141"/>
      <c r="DIH68" s="141"/>
      <c r="DII68" s="141"/>
      <c r="DIJ68" s="141"/>
      <c r="DIK68" s="141"/>
      <c r="DIL68" s="141"/>
      <c r="DIM68" s="141"/>
      <c r="DIN68" s="141"/>
      <c r="DIO68" s="141"/>
      <c r="DIP68" s="141"/>
      <c r="DIQ68" s="141"/>
      <c r="DIR68" s="141"/>
      <c r="DIS68" s="141"/>
      <c r="DIT68" s="141"/>
      <c r="DIU68" s="141"/>
      <c r="DIV68" s="141"/>
      <c r="DIW68" s="141"/>
      <c r="DIX68" s="141"/>
      <c r="DIY68" s="141"/>
      <c r="DIZ68" s="141"/>
      <c r="DJA68" s="141"/>
      <c r="DJB68" s="141"/>
      <c r="DJC68" s="141"/>
      <c r="DJD68" s="141"/>
      <c r="DJE68" s="141"/>
      <c r="DJF68" s="141"/>
      <c r="DJG68" s="141"/>
      <c r="DJH68" s="141"/>
      <c r="DJI68" s="141"/>
      <c r="DJJ68" s="141"/>
      <c r="DJK68" s="141"/>
      <c r="DJL68" s="141"/>
      <c r="DJM68" s="141"/>
      <c r="DJN68" s="141"/>
      <c r="DJO68" s="141"/>
      <c r="DJP68" s="141"/>
      <c r="DJQ68" s="141"/>
      <c r="DJR68" s="141"/>
      <c r="DJS68" s="141"/>
      <c r="DJT68" s="141"/>
      <c r="DJU68" s="141"/>
      <c r="DJV68" s="141"/>
      <c r="DJW68" s="141"/>
      <c r="DJX68" s="141"/>
      <c r="DJY68" s="141"/>
      <c r="DJZ68" s="141"/>
      <c r="DKA68" s="141"/>
      <c r="DKB68" s="141"/>
      <c r="DKC68" s="141"/>
      <c r="DKD68" s="141"/>
      <c r="DKE68" s="141"/>
      <c r="DKF68" s="141"/>
      <c r="DKG68" s="141"/>
      <c r="DKH68" s="141"/>
      <c r="DKI68" s="141"/>
      <c r="DKJ68" s="141"/>
      <c r="DKK68" s="141"/>
      <c r="DKL68" s="141"/>
      <c r="DKM68" s="141"/>
      <c r="DKN68" s="141"/>
      <c r="DKO68" s="141"/>
      <c r="DKP68" s="141"/>
      <c r="DKQ68" s="141"/>
      <c r="DKR68" s="141"/>
      <c r="DKS68" s="141"/>
      <c r="DKT68" s="141"/>
      <c r="DKU68" s="141"/>
      <c r="DKV68" s="141"/>
      <c r="DKW68" s="141"/>
      <c r="DKX68" s="141"/>
      <c r="DKY68" s="141"/>
      <c r="DKZ68" s="141"/>
      <c r="DLA68" s="141"/>
      <c r="DLB68" s="141"/>
      <c r="DLC68" s="141"/>
      <c r="DLD68" s="141"/>
      <c r="DLE68" s="141"/>
      <c r="DLF68" s="141"/>
      <c r="DLG68" s="141"/>
      <c r="DLH68" s="141"/>
      <c r="DLI68" s="141"/>
      <c r="DLJ68" s="141"/>
      <c r="DLK68" s="141"/>
      <c r="DLL68" s="141"/>
      <c r="DLM68" s="141"/>
      <c r="DLN68" s="141"/>
      <c r="DLO68" s="141"/>
      <c r="DLP68" s="141"/>
      <c r="DLQ68" s="141"/>
      <c r="DLR68" s="141"/>
      <c r="DLS68" s="141"/>
      <c r="DLT68" s="141"/>
      <c r="DLU68" s="141"/>
      <c r="DLV68" s="141"/>
      <c r="DLW68" s="141"/>
      <c r="DLX68" s="141"/>
      <c r="DLY68" s="141"/>
      <c r="DLZ68" s="141"/>
      <c r="DMA68" s="141"/>
      <c r="DMB68" s="141"/>
      <c r="DMC68" s="141"/>
      <c r="DMD68" s="141"/>
      <c r="DME68" s="141"/>
      <c r="DMF68" s="141"/>
      <c r="DMG68" s="141"/>
      <c r="DMH68" s="141"/>
      <c r="DMI68" s="141"/>
      <c r="DMJ68" s="141"/>
      <c r="DMK68" s="141"/>
      <c r="DML68" s="141"/>
      <c r="DMM68" s="141"/>
      <c r="DMN68" s="141"/>
      <c r="DMO68" s="141"/>
      <c r="DMP68" s="141"/>
      <c r="DMQ68" s="141"/>
      <c r="DMR68" s="141"/>
      <c r="DMS68" s="141"/>
      <c r="DMT68" s="141"/>
      <c r="DMU68" s="141"/>
      <c r="DMV68" s="141"/>
      <c r="DMW68" s="141"/>
      <c r="DMX68" s="141"/>
      <c r="DMY68" s="141"/>
      <c r="DMZ68" s="141"/>
      <c r="DNA68" s="141"/>
      <c r="DNB68" s="141"/>
      <c r="DNC68" s="141"/>
      <c r="DND68" s="141"/>
      <c r="DNE68" s="141"/>
      <c r="DNF68" s="141"/>
      <c r="DNG68" s="141"/>
      <c r="DNH68" s="141"/>
      <c r="DNI68" s="141"/>
      <c r="DNJ68" s="141"/>
      <c r="DNK68" s="141"/>
      <c r="DNL68" s="141"/>
      <c r="DNM68" s="141"/>
      <c r="DNN68" s="141"/>
      <c r="DNO68" s="141"/>
      <c r="DNP68" s="141"/>
      <c r="DNQ68" s="141"/>
      <c r="DNR68" s="141"/>
      <c r="DNS68" s="141"/>
      <c r="DNT68" s="141"/>
      <c r="DNU68" s="141"/>
      <c r="DNV68" s="141"/>
      <c r="DNW68" s="141"/>
      <c r="DNX68" s="141"/>
      <c r="DNY68" s="141"/>
      <c r="DNZ68" s="141"/>
      <c r="DOA68" s="141"/>
      <c r="DOB68" s="141"/>
      <c r="DOC68" s="141"/>
      <c r="DOD68" s="141"/>
      <c r="DOE68" s="141"/>
      <c r="DOF68" s="141"/>
      <c r="DOG68" s="141"/>
      <c r="DOH68" s="141"/>
      <c r="DOI68" s="141"/>
      <c r="DOJ68" s="141"/>
      <c r="DOK68" s="141"/>
      <c r="DOL68" s="141"/>
      <c r="DOM68" s="141"/>
      <c r="DON68" s="141"/>
      <c r="DOO68" s="141"/>
      <c r="DOP68" s="141"/>
      <c r="DOQ68" s="141"/>
      <c r="DOR68" s="141"/>
      <c r="DOS68" s="141"/>
      <c r="DOT68" s="141"/>
      <c r="DOU68" s="141"/>
      <c r="DOV68" s="141"/>
      <c r="DOW68" s="141"/>
      <c r="DOX68" s="141"/>
      <c r="DOY68" s="141"/>
      <c r="DOZ68" s="141"/>
      <c r="DPA68" s="141"/>
      <c r="DPB68" s="141"/>
      <c r="DPC68" s="141"/>
      <c r="DPD68" s="141"/>
      <c r="DPE68" s="141"/>
      <c r="DPF68" s="141"/>
      <c r="DPG68" s="141"/>
      <c r="DPH68" s="141"/>
      <c r="DPI68" s="141"/>
      <c r="DPJ68" s="141"/>
      <c r="DPK68" s="141"/>
      <c r="DPL68" s="141"/>
      <c r="DPM68" s="141"/>
      <c r="DPN68" s="141"/>
      <c r="DPO68" s="141"/>
      <c r="DPP68" s="141"/>
      <c r="DPQ68" s="141"/>
      <c r="DPR68" s="141"/>
      <c r="DPS68" s="141"/>
      <c r="DPT68" s="141"/>
      <c r="DPU68" s="141"/>
      <c r="DPV68" s="141"/>
      <c r="DPW68" s="141"/>
      <c r="DPX68" s="141"/>
      <c r="DPY68" s="141"/>
      <c r="DPZ68" s="141"/>
      <c r="DQA68" s="141"/>
      <c r="DQB68" s="141"/>
      <c r="DQC68" s="141"/>
      <c r="DQD68" s="141"/>
      <c r="DQE68" s="141"/>
      <c r="DQF68" s="141"/>
      <c r="DQG68" s="141"/>
      <c r="DQH68" s="141"/>
      <c r="DQI68" s="141"/>
      <c r="DQJ68" s="141"/>
      <c r="DQK68" s="141"/>
      <c r="DQL68" s="141"/>
      <c r="DQM68" s="141"/>
      <c r="DQN68" s="141"/>
      <c r="DQO68" s="141"/>
      <c r="DQP68" s="141"/>
      <c r="DQQ68" s="141"/>
      <c r="DQR68" s="141"/>
      <c r="DQS68" s="141"/>
      <c r="DQT68" s="141"/>
      <c r="DQU68" s="141"/>
      <c r="DQV68" s="141"/>
      <c r="DQW68" s="141"/>
      <c r="DQX68" s="141"/>
      <c r="DQY68" s="141"/>
      <c r="DQZ68" s="141"/>
      <c r="DRA68" s="141"/>
      <c r="DRB68" s="141"/>
      <c r="DRC68" s="141"/>
      <c r="DRD68" s="141"/>
      <c r="DRE68" s="141"/>
      <c r="DRF68" s="141"/>
      <c r="DRG68" s="141"/>
      <c r="DRH68" s="141"/>
      <c r="DRI68" s="141"/>
      <c r="DRJ68" s="141"/>
      <c r="DRK68" s="141"/>
      <c r="DRL68" s="141"/>
      <c r="DRM68" s="141"/>
      <c r="DRN68" s="141"/>
      <c r="DRO68" s="141"/>
      <c r="DRP68" s="141"/>
      <c r="DRQ68" s="141"/>
      <c r="DRR68" s="141"/>
      <c r="DRS68" s="141"/>
      <c r="DRT68" s="141"/>
      <c r="DRU68" s="141"/>
      <c r="DRV68" s="141"/>
      <c r="DRW68" s="141"/>
      <c r="DRX68" s="141"/>
      <c r="DRY68" s="141"/>
      <c r="DRZ68" s="141"/>
      <c r="DSA68" s="141"/>
      <c r="DSB68" s="141"/>
      <c r="DSC68" s="141"/>
      <c r="DSD68" s="141"/>
      <c r="DSE68" s="141"/>
      <c r="DSF68" s="141"/>
      <c r="DSG68" s="141"/>
      <c r="DSH68" s="141"/>
      <c r="DSI68" s="141"/>
      <c r="DSJ68" s="141"/>
      <c r="DSK68" s="141"/>
      <c r="DSL68" s="141"/>
      <c r="DSM68" s="141"/>
      <c r="DSN68" s="141"/>
      <c r="DSO68" s="141"/>
      <c r="DSP68" s="141"/>
      <c r="DSQ68" s="141"/>
      <c r="DSR68" s="141"/>
      <c r="DSS68" s="141"/>
      <c r="DST68" s="141"/>
      <c r="DSU68" s="141"/>
      <c r="DSV68" s="141"/>
      <c r="DSW68" s="141"/>
      <c r="DSX68" s="141"/>
      <c r="DSY68" s="141"/>
      <c r="DSZ68" s="141"/>
      <c r="DTA68" s="141"/>
      <c r="DTB68" s="141"/>
      <c r="DTC68" s="141"/>
      <c r="DTD68" s="141"/>
      <c r="DTE68" s="141"/>
      <c r="DTF68" s="141"/>
      <c r="DTG68" s="141"/>
      <c r="DTH68" s="141"/>
      <c r="DTI68" s="141"/>
      <c r="DTJ68" s="141"/>
      <c r="DTK68" s="141"/>
      <c r="DTL68" s="141"/>
      <c r="DTM68" s="141"/>
      <c r="DTN68" s="141"/>
      <c r="DTO68" s="141"/>
      <c r="DTP68" s="141"/>
      <c r="DTQ68" s="141"/>
      <c r="DTR68" s="141"/>
      <c r="DTS68" s="141"/>
      <c r="DTT68" s="141"/>
      <c r="DTU68" s="141"/>
      <c r="DTV68" s="141"/>
      <c r="DTW68" s="141"/>
      <c r="DTX68" s="141"/>
      <c r="DTY68" s="141"/>
      <c r="DTZ68" s="141"/>
      <c r="DUA68" s="141"/>
      <c r="DUB68" s="141"/>
      <c r="DUC68" s="141"/>
      <c r="DUD68" s="141"/>
      <c r="DUE68" s="141"/>
      <c r="DUF68" s="141"/>
      <c r="DUG68" s="141"/>
      <c r="DUH68" s="141"/>
      <c r="DUI68" s="141"/>
      <c r="DUJ68" s="141"/>
      <c r="DUK68" s="141"/>
      <c r="DUL68" s="141"/>
      <c r="DUM68" s="141"/>
      <c r="DUN68" s="141"/>
      <c r="DUO68" s="141"/>
      <c r="DUP68" s="141"/>
      <c r="DUQ68" s="141"/>
      <c r="DUR68" s="141"/>
      <c r="DUS68" s="141"/>
      <c r="DUT68" s="141"/>
      <c r="DUU68" s="141"/>
      <c r="DUV68" s="141"/>
      <c r="DUW68" s="141"/>
      <c r="DUX68" s="141"/>
      <c r="DUY68" s="141"/>
      <c r="DUZ68" s="141"/>
      <c r="DVA68" s="141"/>
      <c r="DVB68" s="141"/>
      <c r="DVC68" s="141"/>
      <c r="DVD68" s="141"/>
      <c r="DVE68" s="141"/>
      <c r="DVF68" s="141"/>
      <c r="DVG68" s="141"/>
      <c r="DVH68" s="141"/>
      <c r="DVI68" s="141"/>
      <c r="DVJ68" s="141"/>
      <c r="DVK68" s="141"/>
      <c r="DVL68" s="141"/>
      <c r="DVM68" s="141"/>
      <c r="DVN68" s="141"/>
      <c r="DVO68" s="141"/>
      <c r="DVP68" s="141"/>
      <c r="DVQ68" s="141"/>
      <c r="DVR68" s="141"/>
      <c r="DVS68" s="141"/>
      <c r="DVT68" s="141"/>
      <c r="DVU68" s="141"/>
      <c r="DVV68" s="141"/>
      <c r="DVW68" s="141"/>
      <c r="DVX68" s="141"/>
      <c r="DVY68" s="141"/>
      <c r="DVZ68" s="141"/>
      <c r="DWA68" s="141"/>
      <c r="DWB68" s="141"/>
      <c r="DWC68" s="141"/>
      <c r="DWD68" s="141"/>
      <c r="DWE68" s="141"/>
      <c r="DWF68" s="141"/>
      <c r="DWG68" s="141"/>
      <c r="DWH68" s="141"/>
      <c r="DWI68" s="141"/>
      <c r="DWJ68" s="141"/>
      <c r="DWK68" s="141"/>
      <c r="DWL68" s="141"/>
      <c r="DWM68" s="141"/>
      <c r="DWN68" s="141"/>
      <c r="DWO68" s="141"/>
      <c r="DWP68" s="141"/>
      <c r="DWQ68" s="141"/>
      <c r="DWR68" s="141"/>
      <c r="DWS68" s="141"/>
      <c r="DWT68" s="141"/>
      <c r="DWU68" s="141"/>
      <c r="DWV68" s="141"/>
      <c r="DWW68" s="141"/>
      <c r="DWX68" s="141"/>
      <c r="DWY68" s="141"/>
      <c r="DWZ68" s="141"/>
      <c r="DXA68" s="141"/>
      <c r="DXB68" s="141"/>
      <c r="DXC68" s="141"/>
      <c r="DXD68" s="141"/>
      <c r="DXE68" s="141"/>
      <c r="DXF68" s="141"/>
      <c r="DXG68" s="141"/>
      <c r="DXH68" s="141"/>
      <c r="DXI68" s="141"/>
      <c r="DXJ68" s="141"/>
      <c r="DXK68" s="141"/>
      <c r="DXL68" s="141"/>
      <c r="DXM68" s="141"/>
      <c r="DXN68" s="141"/>
      <c r="DXO68" s="141"/>
      <c r="DXP68" s="141"/>
      <c r="DXQ68" s="141"/>
      <c r="DXR68" s="141"/>
      <c r="DXS68" s="141"/>
      <c r="DXT68" s="141"/>
      <c r="DXU68" s="141"/>
      <c r="DXV68" s="141"/>
      <c r="DXW68" s="141"/>
      <c r="DXX68" s="141"/>
      <c r="DXY68" s="141"/>
      <c r="DXZ68" s="141"/>
      <c r="DYA68" s="141"/>
      <c r="DYB68" s="141"/>
      <c r="DYC68" s="141"/>
      <c r="DYD68" s="141"/>
      <c r="DYE68" s="141"/>
      <c r="DYF68" s="141"/>
      <c r="DYG68" s="141"/>
      <c r="DYH68" s="141"/>
      <c r="DYI68" s="141"/>
      <c r="DYJ68" s="141"/>
      <c r="DYK68" s="141"/>
      <c r="DYL68" s="141"/>
      <c r="DYM68" s="141"/>
      <c r="DYN68" s="141"/>
      <c r="DYO68" s="141"/>
      <c r="DYP68" s="141"/>
      <c r="DYQ68" s="141"/>
      <c r="DYR68" s="141"/>
      <c r="DYS68" s="141"/>
      <c r="DYT68" s="141"/>
      <c r="DYU68" s="141"/>
      <c r="DYV68" s="141"/>
      <c r="DYW68" s="141"/>
      <c r="DYX68" s="141"/>
      <c r="DYY68" s="141"/>
      <c r="DYZ68" s="141"/>
      <c r="DZA68" s="141"/>
      <c r="DZB68" s="141"/>
      <c r="DZC68" s="141"/>
      <c r="DZD68" s="141"/>
      <c r="DZE68" s="141"/>
      <c r="DZF68" s="141"/>
      <c r="DZG68" s="141"/>
      <c r="DZH68" s="141"/>
      <c r="DZI68" s="141"/>
      <c r="DZJ68" s="141"/>
      <c r="DZK68" s="141"/>
      <c r="DZL68" s="141"/>
      <c r="DZM68" s="141"/>
      <c r="DZN68" s="141"/>
      <c r="DZO68" s="141"/>
      <c r="DZP68" s="141"/>
      <c r="DZQ68" s="141"/>
      <c r="DZR68" s="141"/>
      <c r="DZS68" s="141"/>
      <c r="DZT68" s="141"/>
      <c r="DZU68" s="141"/>
      <c r="DZV68" s="141"/>
      <c r="DZW68" s="141"/>
      <c r="DZX68" s="141"/>
      <c r="DZY68" s="141"/>
      <c r="DZZ68" s="141"/>
      <c r="EAA68" s="141"/>
      <c r="EAB68" s="141"/>
      <c r="EAC68" s="141"/>
      <c r="EAD68" s="141"/>
      <c r="EAE68" s="141"/>
      <c r="EAF68" s="141"/>
      <c r="EAG68" s="141"/>
      <c r="EAH68" s="141"/>
      <c r="EAI68" s="141"/>
      <c r="EAJ68" s="141"/>
      <c r="EAK68" s="141"/>
      <c r="EAL68" s="141"/>
      <c r="EAM68" s="141"/>
      <c r="EAN68" s="141"/>
      <c r="EAO68" s="141"/>
      <c r="EAP68" s="141"/>
      <c r="EAQ68" s="141"/>
      <c r="EAR68" s="141"/>
      <c r="EAS68" s="141"/>
      <c r="EAT68" s="141"/>
      <c r="EAU68" s="141"/>
      <c r="EAV68" s="141"/>
      <c r="EAW68" s="141"/>
      <c r="EAX68" s="141"/>
      <c r="EAY68" s="141"/>
      <c r="EAZ68" s="141"/>
      <c r="EBA68" s="141"/>
      <c r="EBB68" s="141"/>
      <c r="EBC68" s="141"/>
      <c r="EBD68" s="141"/>
      <c r="EBE68" s="141"/>
      <c r="EBF68" s="141"/>
      <c r="EBG68" s="141"/>
      <c r="EBH68" s="141"/>
      <c r="EBI68" s="141"/>
      <c r="EBJ68" s="141"/>
      <c r="EBK68" s="141"/>
      <c r="EBL68" s="141"/>
      <c r="EBM68" s="141"/>
      <c r="EBN68" s="141"/>
      <c r="EBO68" s="141"/>
      <c r="EBP68" s="141"/>
      <c r="EBQ68" s="141"/>
      <c r="EBR68" s="141"/>
      <c r="EBS68" s="141"/>
      <c r="EBT68" s="141"/>
      <c r="EBU68" s="141"/>
      <c r="EBV68" s="141"/>
      <c r="EBW68" s="141"/>
      <c r="EBX68" s="141"/>
      <c r="EBY68" s="141"/>
      <c r="EBZ68" s="141"/>
      <c r="ECA68" s="141"/>
      <c r="ECB68" s="141"/>
      <c r="ECC68" s="141"/>
      <c r="ECD68" s="141"/>
      <c r="ECE68" s="141"/>
      <c r="ECF68" s="141"/>
      <c r="ECG68" s="141"/>
      <c r="ECH68" s="141"/>
      <c r="ECI68" s="141"/>
      <c r="ECJ68" s="141"/>
      <c r="ECK68" s="141"/>
      <c r="ECL68" s="141"/>
      <c r="ECM68" s="141"/>
      <c r="ECN68" s="141"/>
      <c r="ECO68" s="141"/>
      <c r="ECP68" s="141"/>
      <c r="ECQ68" s="141"/>
      <c r="ECR68" s="141"/>
      <c r="ECS68" s="141"/>
      <c r="ECT68" s="141"/>
      <c r="ECU68" s="141"/>
      <c r="ECV68" s="141"/>
      <c r="ECW68" s="141"/>
      <c r="ECX68" s="141"/>
      <c r="ECY68" s="141"/>
      <c r="ECZ68" s="141"/>
      <c r="EDA68" s="141"/>
      <c r="EDB68" s="141"/>
      <c r="EDC68" s="141"/>
      <c r="EDD68" s="141"/>
      <c r="EDE68" s="141"/>
      <c r="EDF68" s="141"/>
      <c r="EDG68" s="141"/>
      <c r="EDH68" s="141"/>
      <c r="EDI68" s="141"/>
      <c r="EDJ68" s="141"/>
      <c r="EDK68" s="141"/>
      <c r="EDL68" s="141"/>
      <c r="EDM68" s="141"/>
      <c r="EDN68" s="141"/>
      <c r="EDO68" s="141"/>
      <c r="EDP68" s="141"/>
      <c r="EDQ68" s="141"/>
      <c r="EDR68" s="141"/>
      <c r="EDS68" s="141"/>
      <c r="EDT68" s="141"/>
      <c r="EDU68" s="141"/>
      <c r="EDV68" s="141"/>
      <c r="EDW68" s="141"/>
      <c r="EDX68" s="141"/>
      <c r="EDY68" s="141"/>
      <c r="EDZ68" s="141"/>
      <c r="EEA68" s="141"/>
      <c r="EEB68" s="141"/>
      <c r="EEC68" s="141"/>
      <c r="EED68" s="141"/>
      <c r="EEE68" s="141"/>
      <c r="EEF68" s="141"/>
      <c r="EEG68" s="141"/>
      <c r="EEH68" s="141"/>
      <c r="EEI68" s="141"/>
      <c r="EEJ68" s="141"/>
      <c r="EEK68" s="141"/>
      <c r="EEL68" s="141"/>
      <c r="EEM68" s="141"/>
      <c r="EEN68" s="141"/>
      <c r="EEO68" s="141"/>
      <c r="EEP68" s="141"/>
      <c r="EEQ68" s="141"/>
      <c r="EER68" s="141"/>
      <c r="EES68" s="141"/>
      <c r="EET68" s="141"/>
      <c r="EEU68" s="141"/>
      <c r="EEV68" s="141"/>
      <c r="EEW68" s="141"/>
      <c r="EEX68" s="141"/>
      <c r="EEY68" s="141"/>
      <c r="EEZ68" s="141"/>
      <c r="EFA68" s="141"/>
      <c r="EFB68" s="141"/>
      <c r="EFC68" s="141"/>
      <c r="EFD68" s="141"/>
      <c r="EFE68" s="141"/>
      <c r="EFF68" s="141"/>
      <c r="EFG68" s="141"/>
      <c r="EFH68" s="141"/>
      <c r="EFI68" s="141"/>
      <c r="EFJ68" s="141"/>
      <c r="EFK68" s="141"/>
      <c r="EFL68" s="141"/>
      <c r="EFM68" s="141"/>
      <c r="EFN68" s="141"/>
      <c r="EFO68" s="141"/>
      <c r="EFP68" s="141"/>
      <c r="EFQ68" s="141"/>
      <c r="EFR68" s="141"/>
      <c r="EFS68" s="141"/>
      <c r="EFT68" s="141"/>
      <c r="EFU68" s="141"/>
      <c r="EFV68" s="141"/>
      <c r="EFW68" s="141"/>
      <c r="EFX68" s="141"/>
      <c r="EFY68" s="141"/>
      <c r="EFZ68" s="141"/>
      <c r="EGA68" s="141"/>
      <c r="EGB68" s="141"/>
      <c r="EGC68" s="141"/>
      <c r="EGD68" s="141"/>
      <c r="EGE68" s="141"/>
      <c r="EGF68" s="141"/>
      <c r="EGG68" s="141"/>
      <c r="EGH68" s="141"/>
      <c r="EGI68" s="141"/>
      <c r="EGJ68" s="141"/>
      <c r="EGK68" s="141"/>
      <c r="EGL68" s="141"/>
      <c r="EGM68" s="141"/>
      <c r="EGN68" s="141"/>
      <c r="EGO68" s="141"/>
      <c r="EGP68" s="141"/>
      <c r="EGQ68" s="141"/>
      <c r="EGR68" s="141"/>
      <c r="EGS68" s="141"/>
      <c r="EGT68" s="141"/>
      <c r="EGU68" s="141"/>
      <c r="EGV68" s="141"/>
      <c r="EGW68" s="141"/>
      <c r="EGX68" s="141"/>
      <c r="EGY68" s="141"/>
      <c r="EGZ68" s="141"/>
      <c r="EHA68" s="141"/>
      <c r="EHB68" s="141"/>
      <c r="EHC68" s="141"/>
      <c r="EHD68" s="141"/>
      <c r="EHE68" s="141"/>
      <c r="EHF68" s="141"/>
      <c r="EHG68" s="141"/>
      <c r="EHH68" s="141"/>
      <c r="EHI68" s="141"/>
      <c r="EHJ68" s="141"/>
      <c r="EHK68" s="141"/>
      <c r="EHL68" s="141"/>
      <c r="EHM68" s="141"/>
      <c r="EHN68" s="141"/>
      <c r="EHO68" s="141"/>
      <c r="EHP68" s="141"/>
      <c r="EHQ68" s="141"/>
      <c r="EHR68" s="141"/>
      <c r="EHS68" s="141"/>
      <c r="EHT68" s="141"/>
      <c r="EHU68" s="141"/>
      <c r="EHV68" s="141"/>
      <c r="EHW68" s="141"/>
      <c r="EHX68" s="141"/>
      <c r="EHY68" s="141"/>
      <c r="EHZ68" s="141"/>
      <c r="EIA68" s="141"/>
      <c r="EIB68" s="141"/>
      <c r="EIC68" s="141"/>
      <c r="EID68" s="141"/>
      <c r="EIE68" s="141"/>
      <c r="EIF68" s="141"/>
      <c r="EIG68" s="141"/>
      <c r="EIH68" s="141"/>
      <c r="EII68" s="141"/>
      <c r="EIJ68" s="141"/>
      <c r="EIK68" s="141"/>
      <c r="EIL68" s="141"/>
      <c r="EIM68" s="141"/>
      <c r="EIN68" s="141"/>
      <c r="EIO68" s="141"/>
      <c r="EIP68" s="141"/>
      <c r="EIQ68" s="141"/>
      <c r="EIR68" s="141"/>
      <c r="EIS68" s="141"/>
      <c r="EIT68" s="141"/>
      <c r="EIU68" s="141"/>
      <c r="EIV68" s="141"/>
      <c r="EIW68" s="141"/>
      <c r="EIX68" s="141"/>
      <c r="EIY68" s="141"/>
      <c r="EIZ68" s="141"/>
      <c r="EJA68" s="141"/>
      <c r="EJB68" s="141"/>
      <c r="EJC68" s="141"/>
      <c r="EJD68" s="141"/>
      <c r="EJE68" s="141"/>
      <c r="EJF68" s="141"/>
      <c r="EJG68" s="141"/>
      <c r="EJH68" s="141"/>
      <c r="EJI68" s="141"/>
      <c r="EJJ68" s="141"/>
      <c r="EJK68" s="141"/>
      <c r="EJL68" s="141"/>
      <c r="EJM68" s="141"/>
      <c r="EJN68" s="141"/>
      <c r="EJO68" s="141"/>
      <c r="EJP68" s="141"/>
      <c r="EJQ68" s="141"/>
      <c r="EJR68" s="141"/>
      <c r="EJS68" s="141"/>
      <c r="EJT68" s="141"/>
      <c r="EJU68" s="141"/>
      <c r="EJV68" s="141"/>
      <c r="EJW68" s="141"/>
      <c r="EJX68" s="141"/>
      <c r="EJY68" s="141"/>
      <c r="EJZ68" s="141"/>
      <c r="EKA68" s="141"/>
      <c r="EKB68" s="141"/>
      <c r="EKC68" s="141"/>
      <c r="EKD68" s="141"/>
      <c r="EKE68" s="141"/>
      <c r="EKF68" s="141"/>
      <c r="EKG68" s="141"/>
      <c r="EKH68" s="141"/>
      <c r="EKI68" s="141"/>
      <c r="EKJ68" s="141"/>
      <c r="EKK68" s="141"/>
      <c r="EKL68" s="141"/>
      <c r="EKM68" s="141"/>
      <c r="EKN68" s="141"/>
      <c r="EKO68" s="141"/>
      <c r="EKP68" s="141"/>
      <c r="EKQ68" s="141"/>
      <c r="EKR68" s="141"/>
      <c r="EKS68" s="141"/>
      <c r="EKT68" s="141"/>
      <c r="EKU68" s="141"/>
      <c r="EKV68" s="141"/>
      <c r="EKW68" s="141"/>
      <c r="EKX68" s="141"/>
      <c r="EKY68" s="141"/>
      <c r="EKZ68" s="141"/>
      <c r="ELA68" s="141"/>
      <c r="ELB68" s="141"/>
      <c r="ELC68" s="141"/>
      <c r="ELD68" s="141"/>
      <c r="ELE68" s="141"/>
      <c r="ELF68" s="141"/>
      <c r="ELG68" s="141"/>
      <c r="ELH68" s="141"/>
      <c r="ELI68" s="141"/>
      <c r="ELJ68" s="141"/>
      <c r="ELK68" s="141"/>
      <c r="ELL68" s="141"/>
      <c r="ELM68" s="141"/>
      <c r="ELN68" s="141"/>
      <c r="ELO68" s="141"/>
      <c r="ELP68" s="141"/>
      <c r="ELQ68" s="141"/>
      <c r="ELR68" s="141"/>
      <c r="ELS68" s="141"/>
      <c r="ELT68" s="141"/>
      <c r="ELU68" s="141"/>
      <c r="ELV68" s="141"/>
      <c r="ELW68" s="141"/>
      <c r="ELX68" s="141"/>
      <c r="ELY68" s="141"/>
      <c r="ELZ68" s="141"/>
      <c r="EMA68" s="141"/>
      <c r="EMB68" s="141"/>
      <c r="EMC68" s="141"/>
      <c r="EMD68" s="141"/>
      <c r="EME68" s="141"/>
      <c r="EMF68" s="141"/>
      <c r="EMG68" s="141"/>
      <c r="EMH68" s="141"/>
      <c r="EMI68" s="141"/>
      <c r="EMJ68" s="141"/>
      <c r="EMK68" s="141"/>
      <c r="EML68" s="141"/>
      <c r="EMM68" s="141"/>
      <c r="EMN68" s="141"/>
      <c r="EMO68" s="141"/>
      <c r="EMP68" s="141"/>
      <c r="EMQ68" s="141"/>
      <c r="EMR68" s="141"/>
      <c r="EMS68" s="141"/>
      <c r="EMT68" s="141"/>
      <c r="EMU68" s="141"/>
      <c r="EMV68" s="141"/>
      <c r="EMW68" s="141"/>
      <c r="EMX68" s="141"/>
      <c r="EMY68" s="141"/>
      <c r="EMZ68" s="141"/>
      <c r="ENA68" s="141"/>
      <c r="ENB68" s="141"/>
      <c r="ENC68" s="141"/>
      <c r="END68" s="141"/>
      <c r="ENE68" s="141"/>
      <c r="ENF68" s="141"/>
      <c r="ENG68" s="141"/>
      <c r="ENH68" s="141"/>
      <c r="ENI68" s="141"/>
      <c r="ENJ68" s="141"/>
      <c r="ENK68" s="141"/>
      <c r="ENL68" s="141"/>
      <c r="ENM68" s="141"/>
      <c r="ENN68" s="141"/>
      <c r="ENO68" s="141"/>
      <c r="ENP68" s="141"/>
      <c r="ENQ68" s="141"/>
      <c r="ENR68" s="141"/>
      <c r="ENS68" s="141"/>
      <c r="ENT68" s="141"/>
      <c r="ENU68" s="141"/>
      <c r="ENV68" s="141"/>
      <c r="ENW68" s="141"/>
      <c r="ENX68" s="141"/>
      <c r="ENY68" s="141"/>
      <c r="ENZ68" s="141"/>
      <c r="EOA68" s="141"/>
      <c r="EOB68" s="141"/>
      <c r="EOC68" s="141"/>
      <c r="EOD68" s="141"/>
      <c r="EOE68" s="141"/>
      <c r="EOF68" s="141"/>
      <c r="EOG68" s="141"/>
      <c r="EOH68" s="141"/>
      <c r="EOI68" s="141"/>
      <c r="EOJ68" s="141"/>
      <c r="EOK68" s="141"/>
      <c r="EOL68" s="141"/>
      <c r="EOM68" s="141"/>
      <c r="EON68" s="141"/>
      <c r="EOO68" s="141"/>
      <c r="EOP68" s="141"/>
      <c r="EOQ68" s="141"/>
      <c r="EOR68" s="141"/>
      <c r="EOS68" s="141"/>
      <c r="EOT68" s="141"/>
      <c r="EOU68" s="141"/>
      <c r="EOV68" s="141"/>
      <c r="EOW68" s="141"/>
      <c r="EOX68" s="141"/>
      <c r="EOY68" s="141"/>
      <c r="EOZ68" s="141"/>
      <c r="EPA68" s="141"/>
      <c r="EPB68" s="141"/>
      <c r="EPC68" s="141"/>
      <c r="EPD68" s="141"/>
      <c r="EPE68" s="141"/>
      <c r="EPF68" s="141"/>
      <c r="EPG68" s="141"/>
      <c r="EPH68" s="141"/>
      <c r="EPI68" s="141"/>
      <c r="EPJ68" s="141"/>
      <c r="EPK68" s="141"/>
      <c r="EPL68" s="141"/>
      <c r="EPM68" s="141"/>
      <c r="EPN68" s="141"/>
      <c r="EPO68" s="141"/>
      <c r="EPP68" s="141"/>
      <c r="EPQ68" s="141"/>
      <c r="EPR68" s="141"/>
      <c r="EPS68" s="141"/>
      <c r="EPT68" s="141"/>
      <c r="EPU68" s="141"/>
      <c r="EPV68" s="141"/>
      <c r="EPW68" s="141"/>
      <c r="EPX68" s="141"/>
      <c r="EPY68" s="141"/>
      <c r="EPZ68" s="141"/>
      <c r="EQA68" s="141"/>
      <c r="EQB68" s="141"/>
      <c r="EQC68" s="141"/>
      <c r="EQD68" s="141"/>
      <c r="EQE68" s="141"/>
      <c r="EQF68" s="141"/>
      <c r="EQG68" s="141"/>
      <c r="EQH68" s="141"/>
      <c r="EQI68" s="141"/>
      <c r="EQJ68" s="141"/>
      <c r="EQK68" s="141"/>
      <c r="EQL68" s="141"/>
      <c r="EQM68" s="141"/>
      <c r="EQN68" s="141"/>
      <c r="EQO68" s="141"/>
      <c r="EQP68" s="141"/>
      <c r="EQQ68" s="141"/>
      <c r="EQR68" s="141"/>
      <c r="EQS68" s="141"/>
      <c r="EQT68" s="141"/>
      <c r="EQU68" s="141"/>
      <c r="EQV68" s="141"/>
      <c r="EQW68" s="141"/>
      <c r="EQX68" s="141"/>
      <c r="EQY68" s="141"/>
      <c r="EQZ68" s="141"/>
      <c r="ERA68" s="141"/>
      <c r="ERB68" s="141"/>
      <c r="ERC68" s="141"/>
      <c r="ERD68" s="141"/>
      <c r="ERE68" s="141"/>
      <c r="ERF68" s="141"/>
      <c r="ERG68" s="141"/>
      <c r="ERH68" s="141"/>
      <c r="ERI68" s="141"/>
      <c r="ERJ68" s="141"/>
      <c r="ERK68" s="141"/>
      <c r="ERL68" s="141"/>
      <c r="ERM68" s="141"/>
      <c r="ERN68" s="141"/>
      <c r="ERO68" s="141"/>
      <c r="ERP68" s="141"/>
      <c r="ERQ68" s="141"/>
      <c r="ERR68" s="141"/>
      <c r="ERS68" s="141"/>
      <c r="ERT68" s="141"/>
      <c r="ERU68" s="141"/>
      <c r="ERV68" s="141"/>
      <c r="ERW68" s="141"/>
      <c r="ERX68" s="141"/>
      <c r="ERY68" s="141"/>
      <c r="ERZ68" s="141"/>
      <c r="ESA68" s="141"/>
      <c r="ESB68" s="141"/>
      <c r="ESC68" s="141"/>
      <c r="ESD68" s="141"/>
      <c r="ESE68" s="141"/>
      <c r="ESF68" s="141"/>
      <c r="ESG68" s="141"/>
      <c r="ESH68" s="141"/>
      <c r="ESI68" s="141"/>
      <c r="ESJ68" s="141"/>
      <c r="ESK68" s="141"/>
      <c r="ESL68" s="141"/>
      <c r="ESM68" s="141"/>
      <c r="ESN68" s="141"/>
      <c r="ESO68" s="141"/>
      <c r="ESP68" s="141"/>
      <c r="ESQ68" s="141"/>
      <c r="ESR68" s="141"/>
      <c r="ESS68" s="141"/>
      <c r="EST68" s="141"/>
      <c r="ESU68" s="141"/>
      <c r="ESV68" s="141"/>
      <c r="ESW68" s="141"/>
      <c r="ESX68" s="141"/>
      <c r="ESY68" s="141"/>
      <c r="ESZ68" s="141"/>
      <c r="ETA68" s="141"/>
      <c r="ETB68" s="141"/>
      <c r="ETC68" s="141"/>
      <c r="ETD68" s="141"/>
      <c r="ETE68" s="141"/>
      <c r="ETF68" s="141"/>
      <c r="ETG68" s="141"/>
      <c r="ETH68" s="141"/>
      <c r="ETI68" s="141"/>
      <c r="ETJ68" s="141"/>
      <c r="ETK68" s="141"/>
      <c r="ETL68" s="141"/>
      <c r="ETM68" s="141"/>
      <c r="ETN68" s="141"/>
      <c r="ETO68" s="141"/>
      <c r="ETP68" s="141"/>
      <c r="ETQ68" s="141"/>
      <c r="ETR68" s="141"/>
      <c r="ETS68" s="141"/>
      <c r="ETT68" s="141"/>
      <c r="ETU68" s="141"/>
      <c r="ETV68" s="141"/>
      <c r="ETW68" s="141"/>
      <c r="ETX68" s="141"/>
      <c r="ETY68" s="141"/>
      <c r="ETZ68" s="141"/>
      <c r="EUA68" s="141"/>
      <c r="EUB68" s="141"/>
      <c r="EUC68" s="141"/>
      <c r="EUD68" s="141"/>
      <c r="EUE68" s="141"/>
      <c r="EUF68" s="141"/>
      <c r="EUG68" s="141"/>
      <c r="EUH68" s="141"/>
      <c r="EUI68" s="141"/>
      <c r="EUJ68" s="141"/>
      <c r="EUK68" s="141"/>
      <c r="EUL68" s="141"/>
      <c r="EUM68" s="141"/>
      <c r="EUN68" s="141"/>
      <c r="EUO68" s="141"/>
      <c r="EUP68" s="141"/>
      <c r="EUQ68" s="141"/>
      <c r="EUR68" s="141"/>
      <c r="EUS68" s="141"/>
      <c r="EUT68" s="141"/>
      <c r="EUU68" s="141"/>
      <c r="EUV68" s="141"/>
      <c r="EUW68" s="141"/>
      <c r="EUX68" s="141"/>
      <c r="EUY68" s="141"/>
      <c r="EUZ68" s="141"/>
      <c r="EVA68" s="141"/>
      <c r="EVB68" s="141"/>
      <c r="EVC68" s="141"/>
      <c r="EVD68" s="141"/>
      <c r="EVE68" s="141"/>
      <c r="EVF68" s="141"/>
      <c r="EVG68" s="141"/>
      <c r="EVH68" s="141"/>
      <c r="EVI68" s="141"/>
      <c r="EVJ68" s="141"/>
      <c r="EVK68" s="141"/>
      <c r="EVL68" s="141"/>
      <c r="EVM68" s="141"/>
      <c r="EVN68" s="141"/>
      <c r="EVO68" s="141"/>
      <c r="EVP68" s="141"/>
      <c r="EVQ68" s="141"/>
      <c r="EVR68" s="141"/>
      <c r="EVS68" s="141"/>
      <c r="EVT68" s="141"/>
      <c r="EVU68" s="141"/>
      <c r="EVV68" s="141"/>
      <c r="EVW68" s="141"/>
      <c r="EVX68" s="141"/>
      <c r="EVY68" s="141"/>
      <c r="EVZ68" s="141"/>
      <c r="EWA68" s="141"/>
      <c r="EWB68" s="141"/>
      <c r="EWC68" s="141"/>
      <c r="EWD68" s="141"/>
      <c r="EWE68" s="141"/>
      <c r="EWF68" s="141"/>
      <c r="EWG68" s="141"/>
      <c r="EWH68" s="141"/>
      <c r="EWI68" s="141"/>
      <c r="EWJ68" s="141"/>
      <c r="EWK68" s="141"/>
      <c r="EWL68" s="141"/>
      <c r="EWM68" s="141"/>
      <c r="EWN68" s="141"/>
      <c r="EWO68" s="141"/>
      <c r="EWP68" s="141"/>
      <c r="EWQ68" s="141"/>
      <c r="EWR68" s="141"/>
      <c r="EWS68" s="141"/>
      <c r="EWT68" s="141"/>
      <c r="EWU68" s="141"/>
      <c r="EWV68" s="141"/>
      <c r="EWW68" s="141"/>
      <c r="EWX68" s="141"/>
      <c r="EWY68" s="141"/>
      <c r="EWZ68" s="141"/>
      <c r="EXA68" s="141"/>
      <c r="EXB68" s="141"/>
      <c r="EXC68" s="141"/>
      <c r="EXD68" s="141"/>
      <c r="EXE68" s="141"/>
      <c r="EXF68" s="141"/>
      <c r="EXG68" s="141"/>
      <c r="EXH68" s="141"/>
      <c r="EXI68" s="141"/>
      <c r="EXJ68" s="141"/>
      <c r="EXK68" s="141"/>
      <c r="EXL68" s="141"/>
      <c r="EXM68" s="141"/>
      <c r="EXN68" s="141"/>
      <c r="EXO68" s="141"/>
      <c r="EXP68" s="141"/>
      <c r="EXQ68" s="141"/>
      <c r="EXR68" s="141"/>
      <c r="EXS68" s="141"/>
      <c r="EXT68" s="141"/>
      <c r="EXU68" s="141"/>
      <c r="EXV68" s="141"/>
      <c r="EXW68" s="141"/>
      <c r="EXX68" s="141"/>
      <c r="EXY68" s="141"/>
      <c r="EXZ68" s="141"/>
      <c r="EYA68" s="141"/>
      <c r="EYB68" s="141"/>
      <c r="EYC68" s="141"/>
      <c r="EYD68" s="141"/>
      <c r="EYE68" s="141"/>
      <c r="EYF68" s="141"/>
      <c r="EYG68" s="141"/>
      <c r="EYH68" s="141"/>
      <c r="EYI68" s="141"/>
      <c r="EYJ68" s="141"/>
      <c r="EYK68" s="141"/>
      <c r="EYL68" s="141"/>
      <c r="EYM68" s="141"/>
      <c r="EYN68" s="141"/>
      <c r="EYO68" s="141"/>
      <c r="EYP68" s="141"/>
      <c r="EYQ68" s="141"/>
      <c r="EYR68" s="141"/>
      <c r="EYS68" s="141"/>
      <c r="EYT68" s="141"/>
      <c r="EYU68" s="141"/>
      <c r="EYV68" s="141"/>
      <c r="EYW68" s="141"/>
      <c r="EYX68" s="141"/>
      <c r="EYY68" s="141"/>
      <c r="EYZ68" s="141"/>
      <c r="EZA68" s="141"/>
      <c r="EZB68" s="141"/>
      <c r="EZC68" s="141"/>
      <c r="EZD68" s="141"/>
      <c r="EZE68" s="141"/>
      <c r="EZF68" s="141"/>
      <c r="EZG68" s="141"/>
      <c r="EZH68" s="141"/>
      <c r="EZI68" s="141"/>
      <c r="EZJ68" s="141"/>
      <c r="EZK68" s="141"/>
      <c r="EZL68" s="141"/>
      <c r="EZM68" s="141"/>
      <c r="EZN68" s="141"/>
      <c r="EZO68" s="141"/>
      <c r="EZP68" s="141"/>
      <c r="EZQ68" s="141"/>
      <c r="EZR68" s="141"/>
      <c r="EZS68" s="141"/>
      <c r="EZT68" s="141"/>
      <c r="EZU68" s="141"/>
      <c r="EZV68" s="141"/>
      <c r="EZW68" s="141"/>
      <c r="EZX68" s="141"/>
      <c r="EZY68" s="141"/>
      <c r="EZZ68" s="141"/>
      <c r="FAA68" s="141"/>
      <c r="FAB68" s="141"/>
      <c r="FAC68" s="141"/>
      <c r="FAD68" s="141"/>
      <c r="FAE68" s="141"/>
      <c r="FAF68" s="141"/>
      <c r="FAG68" s="141"/>
      <c r="FAH68" s="141"/>
      <c r="FAI68" s="141"/>
      <c r="FAJ68" s="141"/>
      <c r="FAK68" s="141"/>
      <c r="FAL68" s="141"/>
      <c r="FAM68" s="141"/>
      <c r="FAN68" s="141"/>
      <c r="FAO68" s="141"/>
      <c r="FAP68" s="141"/>
      <c r="FAQ68" s="141"/>
      <c r="FAR68" s="141"/>
      <c r="FAS68" s="141"/>
      <c r="FAT68" s="141"/>
      <c r="FAU68" s="141"/>
      <c r="FAV68" s="141"/>
      <c r="FAW68" s="141"/>
      <c r="FAX68" s="141"/>
      <c r="FAY68" s="141"/>
      <c r="FAZ68" s="141"/>
      <c r="FBA68" s="141"/>
      <c r="FBB68" s="141"/>
      <c r="FBC68" s="141"/>
      <c r="FBD68" s="141"/>
      <c r="FBE68" s="141"/>
      <c r="FBF68" s="141"/>
      <c r="FBG68" s="141"/>
      <c r="FBH68" s="141"/>
      <c r="FBI68" s="141"/>
      <c r="FBJ68" s="141"/>
      <c r="FBK68" s="141"/>
      <c r="FBL68" s="141"/>
      <c r="FBM68" s="141"/>
      <c r="FBN68" s="141"/>
      <c r="FBO68" s="141"/>
      <c r="FBP68" s="141"/>
      <c r="FBQ68" s="141"/>
      <c r="FBR68" s="141"/>
      <c r="FBS68" s="141"/>
      <c r="FBT68" s="141"/>
      <c r="FBU68" s="141"/>
      <c r="FBV68" s="141"/>
      <c r="FBW68" s="141"/>
      <c r="FBX68" s="141"/>
      <c r="FBY68" s="141"/>
      <c r="FBZ68" s="141"/>
      <c r="FCA68" s="141"/>
      <c r="FCB68" s="141"/>
      <c r="FCC68" s="141"/>
      <c r="FCD68" s="141"/>
      <c r="FCE68" s="141"/>
      <c r="FCF68" s="141"/>
      <c r="FCG68" s="141"/>
      <c r="FCH68" s="141"/>
      <c r="FCI68" s="141"/>
      <c r="FCJ68" s="141"/>
      <c r="FCK68" s="141"/>
      <c r="FCL68" s="141"/>
      <c r="FCM68" s="141"/>
      <c r="FCN68" s="141"/>
      <c r="FCO68" s="141"/>
      <c r="FCP68" s="141"/>
      <c r="FCQ68" s="141"/>
      <c r="FCR68" s="141"/>
      <c r="FCS68" s="141"/>
      <c r="FCT68" s="141"/>
      <c r="FCU68" s="141"/>
      <c r="FCV68" s="141"/>
      <c r="FCW68" s="141"/>
      <c r="FCX68" s="141"/>
      <c r="FCY68" s="141"/>
      <c r="FCZ68" s="141"/>
      <c r="FDA68" s="141"/>
      <c r="FDB68" s="141"/>
      <c r="FDC68" s="141"/>
      <c r="FDD68" s="141"/>
      <c r="FDE68" s="141"/>
      <c r="FDF68" s="141"/>
      <c r="FDG68" s="141"/>
      <c r="FDH68" s="141"/>
      <c r="FDI68" s="141"/>
      <c r="FDJ68" s="141"/>
      <c r="FDK68" s="141"/>
      <c r="FDL68" s="141"/>
      <c r="FDM68" s="141"/>
      <c r="FDN68" s="141"/>
      <c r="FDO68" s="141"/>
      <c r="FDP68" s="141"/>
      <c r="FDQ68" s="141"/>
      <c r="FDR68" s="141"/>
      <c r="FDS68" s="141"/>
      <c r="FDT68" s="141"/>
      <c r="FDU68" s="141"/>
      <c r="FDV68" s="141"/>
      <c r="FDW68" s="141"/>
      <c r="FDX68" s="141"/>
      <c r="FDY68" s="141"/>
      <c r="FDZ68" s="141"/>
      <c r="FEA68" s="141"/>
      <c r="FEB68" s="141"/>
      <c r="FEC68" s="141"/>
      <c r="FED68" s="141"/>
      <c r="FEE68" s="141"/>
      <c r="FEF68" s="141"/>
      <c r="FEG68" s="141"/>
      <c r="FEH68" s="141"/>
      <c r="FEI68" s="141"/>
      <c r="FEJ68" s="141"/>
      <c r="FEK68" s="141"/>
      <c r="FEL68" s="141"/>
      <c r="FEM68" s="141"/>
      <c r="FEN68" s="141"/>
      <c r="FEO68" s="141"/>
      <c r="FEP68" s="141"/>
      <c r="FEQ68" s="141"/>
      <c r="FER68" s="141"/>
      <c r="FES68" s="141"/>
      <c r="FET68" s="141"/>
      <c r="FEU68" s="141"/>
      <c r="FEV68" s="141"/>
      <c r="FEW68" s="141"/>
      <c r="FEX68" s="141"/>
      <c r="FEY68" s="141"/>
      <c r="FEZ68" s="141"/>
      <c r="FFA68" s="141"/>
      <c r="FFB68" s="141"/>
      <c r="FFC68" s="141"/>
      <c r="FFD68" s="141"/>
      <c r="FFE68" s="141"/>
      <c r="FFF68" s="141"/>
      <c r="FFG68" s="141"/>
      <c r="FFH68" s="141"/>
      <c r="FFI68" s="141"/>
      <c r="FFJ68" s="141"/>
      <c r="FFK68" s="141"/>
      <c r="FFL68" s="141"/>
      <c r="FFM68" s="141"/>
      <c r="FFN68" s="141"/>
      <c r="FFO68" s="141"/>
      <c r="FFP68" s="141"/>
      <c r="FFQ68" s="141"/>
      <c r="FFR68" s="141"/>
      <c r="FFS68" s="141"/>
      <c r="FFT68" s="141"/>
      <c r="FFU68" s="141"/>
      <c r="FFV68" s="141"/>
      <c r="FFW68" s="141"/>
      <c r="FFX68" s="141"/>
      <c r="FFY68" s="141"/>
      <c r="FFZ68" s="141"/>
      <c r="FGA68" s="141"/>
      <c r="FGB68" s="141"/>
      <c r="FGC68" s="141"/>
      <c r="FGD68" s="141"/>
      <c r="FGE68" s="141"/>
      <c r="FGF68" s="141"/>
      <c r="FGG68" s="141"/>
      <c r="FGH68" s="141"/>
      <c r="FGI68" s="141"/>
      <c r="FGJ68" s="141"/>
      <c r="FGK68" s="141"/>
      <c r="FGL68" s="141"/>
      <c r="FGM68" s="141"/>
      <c r="FGN68" s="141"/>
      <c r="FGO68" s="141"/>
      <c r="FGP68" s="141"/>
      <c r="FGQ68" s="141"/>
      <c r="FGR68" s="141"/>
      <c r="FGS68" s="141"/>
      <c r="FGT68" s="141"/>
      <c r="FGU68" s="141"/>
      <c r="FGV68" s="141"/>
      <c r="FGW68" s="141"/>
      <c r="FGX68" s="141"/>
      <c r="FGY68" s="141"/>
      <c r="FGZ68" s="141"/>
      <c r="FHA68" s="141"/>
      <c r="FHB68" s="141"/>
      <c r="FHC68" s="141"/>
      <c r="FHD68" s="141"/>
      <c r="FHE68" s="141"/>
      <c r="FHF68" s="141"/>
      <c r="FHG68" s="141"/>
      <c r="FHH68" s="141"/>
      <c r="FHI68" s="141"/>
      <c r="FHJ68" s="141"/>
      <c r="FHK68" s="141"/>
      <c r="FHL68" s="141"/>
      <c r="FHM68" s="141"/>
      <c r="FHN68" s="141"/>
      <c r="FHO68" s="141"/>
      <c r="FHP68" s="141"/>
      <c r="FHQ68" s="141"/>
      <c r="FHR68" s="141"/>
      <c r="FHS68" s="141"/>
      <c r="FHT68" s="141"/>
      <c r="FHU68" s="141"/>
      <c r="FHV68" s="141"/>
      <c r="FHW68" s="141"/>
      <c r="FHX68" s="141"/>
      <c r="FHY68" s="141"/>
      <c r="FHZ68" s="141"/>
      <c r="FIA68" s="141"/>
      <c r="FIB68" s="141"/>
      <c r="FIC68" s="141"/>
      <c r="FID68" s="141"/>
      <c r="FIE68" s="141"/>
      <c r="FIF68" s="141"/>
      <c r="FIG68" s="141"/>
      <c r="FIH68" s="141"/>
      <c r="FII68" s="141"/>
      <c r="FIJ68" s="141"/>
      <c r="FIK68" s="141"/>
      <c r="FIL68" s="141"/>
      <c r="FIM68" s="141"/>
      <c r="FIN68" s="141"/>
      <c r="FIO68" s="141"/>
      <c r="FIP68" s="141"/>
      <c r="FIQ68" s="141"/>
      <c r="FIR68" s="141"/>
      <c r="FIS68" s="141"/>
      <c r="FIT68" s="141"/>
      <c r="FIU68" s="141"/>
      <c r="FIV68" s="141"/>
      <c r="FIW68" s="141"/>
      <c r="FIX68" s="141"/>
      <c r="FIY68" s="141"/>
      <c r="FIZ68" s="141"/>
      <c r="FJA68" s="141"/>
      <c r="FJB68" s="141"/>
      <c r="FJC68" s="141"/>
      <c r="FJD68" s="141"/>
      <c r="FJE68" s="141"/>
      <c r="FJF68" s="141"/>
      <c r="FJG68" s="141"/>
      <c r="FJH68" s="141"/>
      <c r="FJI68" s="141"/>
      <c r="FJJ68" s="141"/>
      <c r="FJK68" s="141"/>
      <c r="FJL68" s="141"/>
      <c r="FJM68" s="141"/>
      <c r="FJN68" s="141"/>
      <c r="FJO68" s="141"/>
      <c r="FJP68" s="141"/>
      <c r="FJQ68" s="141"/>
      <c r="FJR68" s="141"/>
      <c r="FJS68" s="141"/>
      <c r="FJT68" s="141"/>
      <c r="FJU68" s="141"/>
      <c r="FJV68" s="141"/>
      <c r="FJW68" s="141"/>
      <c r="FJX68" s="141"/>
      <c r="FJY68" s="141"/>
      <c r="FJZ68" s="141"/>
      <c r="FKA68" s="141"/>
      <c r="FKB68" s="141"/>
      <c r="FKC68" s="141"/>
      <c r="FKD68" s="141"/>
      <c r="FKE68" s="141"/>
      <c r="FKF68" s="141"/>
      <c r="FKG68" s="141"/>
      <c r="FKH68" s="141"/>
      <c r="FKI68" s="141"/>
      <c r="FKJ68" s="141"/>
      <c r="FKK68" s="141"/>
      <c r="FKL68" s="141"/>
      <c r="FKM68" s="141"/>
      <c r="FKN68" s="141"/>
      <c r="FKO68" s="141"/>
      <c r="FKP68" s="141"/>
      <c r="FKQ68" s="141"/>
      <c r="FKR68" s="141"/>
      <c r="FKS68" s="141"/>
      <c r="FKT68" s="141"/>
      <c r="FKU68" s="141"/>
      <c r="FKV68" s="141"/>
      <c r="FKW68" s="141"/>
      <c r="FKX68" s="141"/>
      <c r="FKY68" s="141"/>
      <c r="FKZ68" s="141"/>
      <c r="FLA68" s="141"/>
      <c r="FLB68" s="141"/>
      <c r="FLC68" s="141"/>
      <c r="FLD68" s="141"/>
      <c r="FLE68" s="141"/>
      <c r="FLF68" s="141"/>
      <c r="FLG68" s="141"/>
      <c r="FLH68" s="141"/>
      <c r="FLI68" s="141"/>
      <c r="FLJ68" s="141"/>
      <c r="FLK68" s="141"/>
      <c r="FLL68" s="141"/>
      <c r="FLM68" s="141"/>
      <c r="FLN68" s="141"/>
      <c r="FLO68" s="141"/>
      <c r="FLP68" s="141"/>
      <c r="FLQ68" s="141"/>
      <c r="FLR68" s="141"/>
      <c r="FLS68" s="141"/>
      <c r="FLT68" s="141"/>
      <c r="FLU68" s="141"/>
      <c r="FLV68" s="141"/>
      <c r="FLW68" s="141"/>
      <c r="FLX68" s="141"/>
      <c r="FLY68" s="141"/>
      <c r="FLZ68" s="141"/>
      <c r="FMA68" s="141"/>
      <c r="FMB68" s="141"/>
      <c r="FMC68" s="141"/>
      <c r="FMD68" s="141"/>
      <c r="FME68" s="141"/>
      <c r="FMF68" s="141"/>
      <c r="FMG68" s="141"/>
      <c r="FMH68" s="141"/>
      <c r="FMI68" s="141"/>
      <c r="FMJ68" s="141"/>
      <c r="FMK68" s="141"/>
      <c r="FML68" s="141"/>
      <c r="FMM68" s="141"/>
      <c r="FMN68" s="141"/>
      <c r="FMO68" s="141"/>
      <c r="FMP68" s="141"/>
      <c r="FMQ68" s="141"/>
      <c r="FMR68" s="141"/>
      <c r="FMS68" s="141"/>
      <c r="FMT68" s="141"/>
      <c r="FMU68" s="141"/>
      <c r="FMV68" s="141"/>
      <c r="FMW68" s="141"/>
      <c r="FMX68" s="141"/>
      <c r="FMY68" s="141"/>
      <c r="FMZ68" s="141"/>
      <c r="FNA68" s="141"/>
      <c r="FNB68" s="141"/>
      <c r="FNC68" s="141"/>
      <c r="FND68" s="141"/>
      <c r="FNE68" s="141"/>
      <c r="FNF68" s="141"/>
      <c r="FNG68" s="141"/>
      <c r="FNH68" s="141"/>
      <c r="FNI68" s="141"/>
      <c r="FNJ68" s="141"/>
      <c r="FNK68" s="141"/>
      <c r="FNL68" s="141"/>
      <c r="FNM68" s="141"/>
      <c r="FNN68" s="141"/>
      <c r="FNO68" s="141"/>
      <c r="FNP68" s="141"/>
      <c r="FNQ68" s="141"/>
      <c r="FNR68" s="141"/>
      <c r="FNS68" s="141"/>
      <c r="FNT68" s="141"/>
      <c r="FNU68" s="141"/>
      <c r="FNV68" s="141"/>
      <c r="FNW68" s="141"/>
      <c r="FNX68" s="141"/>
      <c r="FNY68" s="141"/>
      <c r="FNZ68" s="141"/>
      <c r="FOA68" s="141"/>
      <c r="FOB68" s="141"/>
      <c r="FOC68" s="141"/>
      <c r="FOD68" s="141"/>
      <c r="FOE68" s="141"/>
      <c r="FOF68" s="141"/>
      <c r="FOG68" s="141"/>
      <c r="FOH68" s="141"/>
      <c r="FOI68" s="141"/>
      <c r="FOJ68" s="141"/>
      <c r="FOK68" s="141"/>
      <c r="FOL68" s="141"/>
      <c r="FOM68" s="141"/>
      <c r="FON68" s="141"/>
      <c r="FOO68" s="141"/>
      <c r="FOP68" s="141"/>
      <c r="FOQ68" s="141"/>
      <c r="FOR68" s="141"/>
      <c r="FOS68" s="141"/>
      <c r="FOT68" s="141"/>
      <c r="FOU68" s="141"/>
      <c r="FOV68" s="141"/>
      <c r="FOW68" s="141"/>
      <c r="FOX68" s="141"/>
      <c r="FOY68" s="141"/>
      <c r="FOZ68" s="141"/>
      <c r="FPA68" s="141"/>
      <c r="FPB68" s="141"/>
      <c r="FPC68" s="141"/>
      <c r="FPD68" s="141"/>
      <c r="FPE68" s="141"/>
      <c r="FPF68" s="141"/>
      <c r="FPG68" s="141"/>
      <c r="FPH68" s="141"/>
      <c r="FPI68" s="141"/>
      <c r="FPJ68" s="141"/>
      <c r="FPK68" s="141"/>
      <c r="FPL68" s="141"/>
      <c r="FPM68" s="141"/>
      <c r="FPN68" s="141"/>
      <c r="FPO68" s="141"/>
      <c r="FPP68" s="141"/>
      <c r="FPQ68" s="141"/>
      <c r="FPR68" s="141"/>
      <c r="FPS68" s="141"/>
      <c r="FPT68" s="141"/>
      <c r="FPU68" s="141"/>
      <c r="FPV68" s="141"/>
      <c r="FPW68" s="141"/>
      <c r="FPX68" s="141"/>
      <c r="FPY68" s="141"/>
      <c r="FPZ68" s="141"/>
      <c r="FQA68" s="141"/>
      <c r="FQB68" s="141"/>
      <c r="FQC68" s="141"/>
      <c r="FQD68" s="141"/>
      <c r="FQE68" s="141"/>
      <c r="FQF68" s="141"/>
      <c r="FQG68" s="141"/>
      <c r="FQH68" s="141"/>
      <c r="FQI68" s="141"/>
      <c r="FQJ68" s="141"/>
      <c r="FQK68" s="141"/>
      <c r="FQL68" s="141"/>
      <c r="FQM68" s="141"/>
      <c r="FQN68" s="141"/>
      <c r="FQO68" s="141"/>
      <c r="FQP68" s="141"/>
      <c r="FQQ68" s="141"/>
      <c r="FQR68" s="141"/>
      <c r="FQS68" s="141"/>
      <c r="FQT68" s="141"/>
      <c r="FQU68" s="141"/>
      <c r="FQV68" s="141"/>
      <c r="FQW68" s="141"/>
      <c r="FQX68" s="141"/>
      <c r="FQY68" s="141"/>
      <c r="FQZ68" s="141"/>
      <c r="FRA68" s="141"/>
      <c r="FRB68" s="141"/>
      <c r="FRC68" s="141"/>
      <c r="FRD68" s="141"/>
      <c r="FRE68" s="141"/>
      <c r="FRF68" s="141"/>
      <c r="FRG68" s="141"/>
      <c r="FRH68" s="141"/>
      <c r="FRI68" s="141"/>
      <c r="FRJ68" s="141"/>
      <c r="FRK68" s="141"/>
      <c r="FRL68" s="141"/>
      <c r="FRM68" s="141"/>
      <c r="FRN68" s="141"/>
      <c r="FRO68" s="141"/>
      <c r="FRP68" s="141"/>
      <c r="FRQ68" s="141"/>
      <c r="FRR68" s="141"/>
      <c r="FRS68" s="141"/>
      <c r="FRT68" s="141"/>
      <c r="FRU68" s="141"/>
      <c r="FRV68" s="141"/>
      <c r="FRW68" s="141"/>
      <c r="FRX68" s="141"/>
      <c r="FRY68" s="141"/>
      <c r="FRZ68" s="141"/>
      <c r="FSA68" s="141"/>
      <c r="FSB68" s="141"/>
      <c r="FSC68" s="141"/>
      <c r="FSD68" s="141"/>
      <c r="FSE68" s="141"/>
      <c r="FSF68" s="141"/>
      <c r="FSG68" s="141"/>
      <c r="FSH68" s="141"/>
      <c r="FSI68" s="141"/>
      <c r="FSJ68" s="141"/>
      <c r="FSK68" s="141"/>
      <c r="FSL68" s="141"/>
      <c r="FSM68" s="141"/>
      <c r="FSN68" s="141"/>
      <c r="FSO68" s="141"/>
      <c r="FSP68" s="141"/>
      <c r="FSQ68" s="141"/>
      <c r="FSR68" s="141"/>
      <c r="FSS68" s="141"/>
      <c r="FST68" s="141"/>
      <c r="FSU68" s="141"/>
      <c r="FSV68" s="141"/>
      <c r="FSW68" s="141"/>
      <c r="FSX68" s="141"/>
      <c r="FSY68" s="141"/>
      <c r="FSZ68" s="141"/>
      <c r="FTA68" s="141"/>
      <c r="FTB68" s="141"/>
      <c r="FTC68" s="141"/>
      <c r="FTD68" s="141"/>
      <c r="FTE68" s="141"/>
      <c r="FTF68" s="141"/>
      <c r="FTG68" s="141"/>
      <c r="FTH68" s="141"/>
      <c r="FTI68" s="141"/>
      <c r="FTJ68" s="141"/>
      <c r="FTK68" s="141"/>
      <c r="FTL68" s="141"/>
      <c r="FTM68" s="141"/>
      <c r="FTN68" s="141"/>
      <c r="FTO68" s="141"/>
      <c r="FTP68" s="141"/>
      <c r="FTQ68" s="141"/>
      <c r="FTR68" s="141"/>
      <c r="FTS68" s="141"/>
      <c r="FTT68" s="141"/>
      <c r="FTU68" s="141"/>
      <c r="FTV68" s="141"/>
      <c r="FTW68" s="141"/>
      <c r="FTX68" s="141"/>
      <c r="FTY68" s="141"/>
      <c r="FTZ68" s="141"/>
      <c r="FUA68" s="141"/>
      <c r="FUB68" s="141"/>
      <c r="FUC68" s="141"/>
      <c r="FUD68" s="141"/>
      <c r="FUE68" s="141"/>
      <c r="FUF68" s="141"/>
      <c r="FUG68" s="141"/>
      <c r="FUH68" s="141"/>
      <c r="FUI68" s="141"/>
      <c r="FUJ68" s="141"/>
      <c r="FUK68" s="141"/>
      <c r="FUL68" s="141"/>
      <c r="FUM68" s="141"/>
      <c r="FUN68" s="141"/>
      <c r="FUO68" s="141"/>
      <c r="FUP68" s="141"/>
      <c r="FUQ68" s="141"/>
      <c r="FUR68" s="141"/>
      <c r="FUS68" s="141"/>
      <c r="FUT68" s="141"/>
      <c r="FUU68" s="141"/>
      <c r="FUV68" s="141"/>
      <c r="FUW68" s="141"/>
      <c r="FUX68" s="141"/>
      <c r="FUY68" s="141"/>
      <c r="FUZ68" s="141"/>
      <c r="FVA68" s="141"/>
      <c r="FVB68" s="141"/>
      <c r="FVC68" s="141"/>
      <c r="FVD68" s="141"/>
      <c r="FVE68" s="141"/>
      <c r="FVF68" s="141"/>
      <c r="FVG68" s="141"/>
      <c r="FVH68" s="141"/>
      <c r="FVI68" s="141"/>
      <c r="FVJ68" s="141"/>
      <c r="FVK68" s="141"/>
      <c r="FVL68" s="141"/>
      <c r="FVM68" s="141"/>
      <c r="FVN68" s="141"/>
      <c r="FVO68" s="141"/>
      <c r="FVP68" s="141"/>
      <c r="FVQ68" s="141"/>
      <c r="FVR68" s="141"/>
      <c r="FVS68" s="141"/>
      <c r="FVT68" s="141"/>
      <c r="FVU68" s="141"/>
      <c r="FVV68" s="141"/>
      <c r="FVW68" s="141"/>
      <c r="FVX68" s="141"/>
      <c r="FVY68" s="141"/>
      <c r="FVZ68" s="141"/>
      <c r="FWA68" s="141"/>
      <c r="FWB68" s="141"/>
      <c r="FWC68" s="141"/>
      <c r="FWD68" s="141"/>
      <c r="FWE68" s="141"/>
      <c r="FWF68" s="141"/>
      <c r="FWG68" s="141"/>
      <c r="FWH68" s="141"/>
      <c r="FWI68" s="141"/>
      <c r="FWJ68" s="141"/>
      <c r="FWK68" s="141"/>
      <c r="FWL68" s="141"/>
      <c r="FWM68" s="141"/>
      <c r="FWN68" s="141"/>
      <c r="FWO68" s="141"/>
      <c r="FWP68" s="141"/>
      <c r="FWQ68" s="141"/>
      <c r="FWR68" s="141"/>
      <c r="FWS68" s="141"/>
      <c r="FWT68" s="141"/>
      <c r="FWU68" s="141"/>
      <c r="FWV68" s="141"/>
      <c r="FWW68" s="141"/>
      <c r="FWX68" s="141"/>
      <c r="FWY68" s="141"/>
      <c r="FWZ68" s="141"/>
      <c r="FXA68" s="141"/>
      <c r="FXB68" s="141"/>
      <c r="FXC68" s="141"/>
      <c r="FXD68" s="141"/>
      <c r="FXE68" s="141"/>
      <c r="FXF68" s="141"/>
      <c r="FXG68" s="141"/>
      <c r="FXH68" s="141"/>
      <c r="FXI68" s="141"/>
      <c r="FXJ68" s="141"/>
      <c r="FXK68" s="141"/>
      <c r="FXL68" s="141"/>
      <c r="FXM68" s="141"/>
      <c r="FXN68" s="141"/>
      <c r="FXO68" s="141"/>
      <c r="FXP68" s="141"/>
      <c r="FXQ68" s="141"/>
      <c r="FXR68" s="141"/>
      <c r="FXS68" s="141"/>
      <c r="FXT68" s="141"/>
      <c r="FXU68" s="141"/>
      <c r="FXV68" s="141"/>
      <c r="FXW68" s="141"/>
      <c r="FXX68" s="141"/>
      <c r="FXY68" s="141"/>
      <c r="FXZ68" s="141"/>
      <c r="FYA68" s="141"/>
      <c r="FYB68" s="141"/>
      <c r="FYC68" s="141"/>
      <c r="FYD68" s="141"/>
      <c r="FYE68" s="141"/>
      <c r="FYF68" s="141"/>
      <c r="FYG68" s="141"/>
      <c r="FYH68" s="141"/>
      <c r="FYI68" s="141"/>
      <c r="FYJ68" s="141"/>
      <c r="FYK68" s="141"/>
      <c r="FYL68" s="141"/>
      <c r="FYM68" s="141"/>
      <c r="FYN68" s="141"/>
      <c r="FYO68" s="141"/>
      <c r="FYP68" s="141"/>
      <c r="FYQ68" s="141"/>
      <c r="FYR68" s="141"/>
      <c r="FYS68" s="141"/>
      <c r="FYT68" s="141"/>
      <c r="FYU68" s="141"/>
      <c r="FYV68" s="141"/>
      <c r="FYW68" s="141"/>
      <c r="FYX68" s="141"/>
      <c r="FYY68" s="141"/>
      <c r="FYZ68" s="141"/>
      <c r="FZA68" s="141"/>
      <c r="FZB68" s="141"/>
      <c r="FZC68" s="141"/>
      <c r="FZD68" s="141"/>
      <c r="FZE68" s="141"/>
      <c r="FZF68" s="141"/>
      <c r="FZG68" s="141"/>
      <c r="FZH68" s="141"/>
      <c r="FZI68" s="141"/>
      <c r="FZJ68" s="141"/>
      <c r="FZK68" s="141"/>
      <c r="FZL68" s="141"/>
      <c r="FZM68" s="141"/>
      <c r="FZN68" s="141"/>
      <c r="FZO68" s="141"/>
      <c r="FZP68" s="141"/>
      <c r="FZQ68" s="141"/>
      <c r="FZR68" s="141"/>
      <c r="FZS68" s="141"/>
      <c r="FZT68" s="141"/>
      <c r="FZU68" s="141"/>
      <c r="FZV68" s="141"/>
      <c r="FZW68" s="141"/>
      <c r="FZX68" s="141"/>
      <c r="FZY68" s="141"/>
      <c r="FZZ68" s="141"/>
      <c r="GAA68" s="141"/>
      <c r="GAB68" s="141"/>
      <c r="GAC68" s="141"/>
      <c r="GAD68" s="141"/>
      <c r="GAE68" s="141"/>
      <c r="GAF68" s="141"/>
      <c r="GAG68" s="141"/>
      <c r="GAH68" s="141"/>
      <c r="GAI68" s="141"/>
      <c r="GAJ68" s="141"/>
      <c r="GAK68" s="141"/>
      <c r="GAL68" s="141"/>
      <c r="GAM68" s="141"/>
      <c r="GAN68" s="141"/>
      <c r="GAO68" s="141"/>
      <c r="GAP68" s="141"/>
      <c r="GAQ68" s="141"/>
      <c r="GAR68" s="141"/>
      <c r="GAS68" s="141"/>
      <c r="GAT68" s="141"/>
      <c r="GAU68" s="141"/>
      <c r="GAV68" s="141"/>
      <c r="GAW68" s="141"/>
      <c r="GAX68" s="141"/>
      <c r="GAY68" s="141"/>
      <c r="GAZ68" s="141"/>
      <c r="GBA68" s="141"/>
      <c r="GBB68" s="141"/>
      <c r="GBC68" s="141"/>
      <c r="GBD68" s="141"/>
      <c r="GBE68" s="141"/>
      <c r="GBF68" s="141"/>
      <c r="GBG68" s="141"/>
      <c r="GBH68" s="141"/>
      <c r="GBI68" s="141"/>
      <c r="GBJ68" s="141"/>
      <c r="GBK68" s="141"/>
      <c r="GBL68" s="141"/>
      <c r="GBM68" s="141"/>
      <c r="GBN68" s="141"/>
      <c r="GBO68" s="141"/>
      <c r="GBP68" s="141"/>
      <c r="GBQ68" s="141"/>
      <c r="GBR68" s="141"/>
      <c r="GBS68" s="141"/>
      <c r="GBT68" s="141"/>
      <c r="GBU68" s="141"/>
      <c r="GBV68" s="141"/>
      <c r="GBW68" s="141"/>
      <c r="GBX68" s="141"/>
      <c r="GBY68" s="141"/>
      <c r="GBZ68" s="141"/>
      <c r="GCA68" s="141"/>
      <c r="GCB68" s="141"/>
      <c r="GCC68" s="141"/>
      <c r="GCD68" s="141"/>
      <c r="GCE68" s="141"/>
      <c r="GCF68" s="141"/>
      <c r="GCG68" s="141"/>
      <c r="GCH68" s="141"/>
      <c r="GCI68" s="141"/>
      <c r="GCJ68" s="141"/>
      <c r="GCK68" s="141"/>
      <c r="GCL68" s="141"/>
      <c r="GCM68" s="141"/>
      <c r="GCN68" s="141"/>
      <c r="GCO68" s="141"/>
      <c r="GCP68" s="141"/>
      <c r="GCQ68" s="141"/>
      <c r="GCR68" s="141"/>
      <c r="GCS68" s="141"/>
      <c r="GCT68" s="141"/>
      <c r="GCU68" s="141"/>
      <c r="GCV68" s="141"/>
      <c r="GCW68" s="141"/>
      <c r="GCX68" s="141"/>
      <c r="GCY68" s="141"/>
      <c r="GCZ68" s="141"/>
      <c r="GDA68" s="141"/>
      <c r="GDB68" s="141"/>
      <c r="GDC68" s="141"/>
      <c r="GDD68" s="141"/>
      <c r="GDE68" s="141"/>
      <c r="GDF68" s="141"/>
      <c r="GDG68" s="141"/>
      <c r="GDH68" s="141"/>
      <c r="GDI68" s="141"/>
      <c r="GDJ68" s="141"/>
      <c r="GDK68" s="141"/>
      <c r="GDL68" s="141"/>
      <c r="GDM68" s="141"/>
      <c r="GDN68" s="141"/>
      <c r="GDO68" s="141"/>
      <c r="GDP68" s="141"/>
      <c r="GDQ68" s="141"/>
      <c r="GDR68" s="141"/>
      <c r="GDS68" s="141"/>
      <c r="GDT68" s="141"/>
      <c r="GDU68" s="141"/>
      <c r="GDV68" s="141"/>
      <c r="GDW68" s="141"/>
      <c r="GDX68" s="141"/>
      <c r="GDY68" s="141"/>
      <c r="GDZ68" s="141"/>
      <c r="GEA68" s="141"/>
      <c r="GEB68" s="141"/>
      <c r="GEC68" s="141"/>
      <c r="GED68" s="141"/>
      <c r="GEE68" s="141"/>
      <c r="GEF68" s="141"/>
      <c r="GEG68" s="141"/>
      <c r="GEH68" s="141"/>
      <c r="GEI68" s="141"/>
      <c r="GEJ68" s="141"/>
      <c r="GEK68" s="141"/>
      <c r="GEL68" s="141"/>
      <c r="GEM68" s="141"/>
      <c r="GEN68" s="141"/>
      <c r="GEO68" s="141"/>
      <c r="GEP68" s="141"/>
      <c r="GEQ68" s="141"/>
      <c r="GER68" s="141"/>
      <c r="GES68" s="141"/>
      <c r="GET68" s="141"/>
      <c r="GEU68" s="141"/>
      <c r="GEV68" s="141"/>
      <c r="GEW68" s="141"/>
      <c r="GEX68" s="141"/>
      <c r="GEY68" s="141"/>
      <c r="GEZ68" s="141"/>
      <c r="GFA68" s="141"/>
      <c r="GFB68" s="141"/>
      <c r="GFC68" s="141"/>
      <c r="GFD68" s="141"/>
      <c r="GFE68" s="141"/>
      <c r="GFF68" s="141"/>
      <c r="GFG68" s="141"/>
      <c r="GFH68" s="141"/>
      <c r="GFI68" s="141"/>
      <c r="GFJ68" s="141"/>
      <c r="GFK68" s="141"/>
      <c r="GFL68" s="141"/>
      <c r="GFM68" s="141"/>
      <c r="GFN68" s="141"/>
      <c r="GFO68" s="141"/>
      <c r="GFP68" s="141"/>
      <c r="GFQ68" s="141"/>
      <c r="GFR68" s="141"/>
      <c r="GFS68" s="141"/>
      <c r="GFT68" s="141"/>
      <c r="GFU68" s="141"/>
      <c r="GFV68" s="141"/>
      <c r="GFW68" s="141"/>
      <c r="GFX68" s="141"/>
      <c r="GFY68" s="141"/>
      <c r="GFZ68" s="141"/>
      <c r="GGA68" s="141"/>
      <c r="GGB68" s="141"/>
      <c r="GGC68" s="141"/>
      <c r="GGD68" s="141"/>
      <c r="GGE68" s="141"/>
      <c r="GGF68" s="141"/>
      <c r="GGG68" s="141"/>
      <c r="GGH68" s="141"/>
      <c r="GGI68" s="141"/>
      <c r="GGJ68" s="141"/>
      <c r="GGK68" s="141"/>
      <c r="GGL68" s="141"/>
      <c r="GGM68" s="141"/>
      <c r="GGN68" s="141"/>
      <c r="GGO68" s="141"/>
      <c r="GGP68" s="141"/>
      <c r="GGQ68" s="141"/>
      <c r="GGR68" s="141"/>
      <c r="GGS68" s="141"/>
      <c r="GGT68" s="141"/>
      <c r="GGU68" s="141"/>
      <c r="GGV68" s="141"/>
      <c r="GGW68" s="141"/>
      <c r="GGX68" s="141"/>
      <c r="GGY68" s="141"/>
      <c r="GGZ68" s="141"/>
      <c r="GHA68" s="141"/>
      <c r="GHB68" s="141"/>
      <c r="GHC68" s="141"/>
      <c r="GHD68" s="141"/>
      <c r="GHE68" s="141"/>
      <c r="GHF68" s="141"/>
      <c r="GHG68" s="141"/>
      <c r="GHH68" s="141"/>
      <c r="GHI68" s="141"/>
      <c r="GHJ68" s="141"/>
      <c r="GHK68" s="141"/>
      <c r="GHL68" s="141"/>
      <c r="GHM68" s="141"/>
      <c r="GHN68" s="141"/>
      <c r="GHO68" s="141"/>
      <c r="GHP68" s="141"/>
      <c r="GHQ68" s="141"/>
      <c r="GHR68" s="141"/>
      <c r="GHS68" s="141"/>
      <c r="GHT68" s="141"/>
      <c r="GHU68" s="141"/>
      <c r="GHV68" s="141"/>
      <c r="GHW68" s="141"/>
      <c r="GHX68" s="141"/>
      <c r="GHY68" s="141"/>
      <c r="GHZ68" s="141"/>
      <c r="GIA68" s="141"/>
      <c r="GIB68" s="141"/>
      <c r="GIC68" s="141"/>
      <c r="GID68" s="141"/>
      <c r="GIE68" s="141"/>
      <c r="GIF68" s="141"/>
      <c r="GIG68" s="141"/>
      <c r="GIH68" s="141"/>
      <c r="GII68" s="141"/>
      <c r="GIJ68" s="141"/>
      <c r="GIK68" s="141"/>
      <c r="GIL68" s="141"/>
      <c r="GIM68" s="141"/>
      <c r="GIN68" s="141"/>
      <c r="GIO68" s="141"/>
      <c r="GIP68" s="141"/>
      <c r="GIQ68" s="141"/>
      <c r="GIR68" s="141"/>
      <c r="GIS68" s="141"/>
      <c r="GIT68" s="141"/>
      <c r="GIU68" s="141"/>
      <c r="GIV68" s="141"/>
      <c r="GIW68" s="141"/>
      <c r="GIX68" s="141"/>
      <c r="GIY68" s="141"/>
      <c r="GIZ68" s="141"/>
      <c r="GJA68" s="141"/>
      <c r="GJB68" s="141"/>
      <c r="GJC68" s="141"/>
      <c r="GJD68" s="141"/>
      <c r="GJE68" s="141"/>
      <c r="GJF68" s="141"/>
      <c r="GJG68" s="141"/>
      <c r="GJH68" s="141"/>
      <c r="GJI68" s="141"/>
      <c r="GJJ68" s="141"/>
      <c r="GJK68" s="141"/>
      <c r="GJL68" s="141"/>
      <c r="GJM68" s="141"/>
      <c r="GJN68" s="141"/>
      <c r="GJO68" s="141"/>
      <c r="GJP68" s="141"/>
      <c r="GJQ68" s="141"/>
      <c r="GJR68" s="141"/>
      <c r="GJS68" s="141"/>
      <c r="GJT68" s="141"/>
      <c r="GJU68" s="141"/>
      <c r="GJV68" s="141"/>
      <c r="GJW68" s="141"/>
      <c r="GJX68" s="141"/>
      <c r="GJY68" s="141"/>
      <c r="GJZ68" s="141"/>
      <c r="GKA68" s="141"/>
      <c r="GKB68" s="141"/>
      <c r="GKC68" s="141"/>
      <c r="GKD68" s="141"/>
      <c r="GKE68" s="141"/>
      <c r="GKF68" s="141"/>
      <c r="GKG68" s="141"/>
      <c r="GKH68" s="141"/>
      <c r="GKI68" s="141"/>
      <c r="GKJ68" s="141"/>
      <c r="GKK68" s="141"/>
      <c r="GKL68" s="141"/>
      <c r="GKM68" s="141"/>
      <c r="GKN68" s="141"/>
      <c r="GKO68" s="141"/>
      <c r="GKP68" s="141"/>
      <c r="GKQ68" s="141"/>
      <c r="GKR68" s="141"/>
      <c r="GKS68" s="141"/>
      <c r="GKT68" s="141"/>
      <c r="GKU68" s="141"/>
      <c r="GKV68" s="141"/>
      <c r="GKW68" s="141"/>
      <c r="GKX68" s="141"/>
      <c r="GKY68" s="141"/>
      <c r="GKZ68" s="141"/>
      <c r="GLA68" s="141"/>
      <c r="GLB68" s="141"/>
      <c r="GLC68" s="141"/>
      <c r="GLD68" s="141"/>
      <c r="GLE68" s="141"/>
      <c r="GLF68" s="141"/>
      <c r="GLG68" s="141"/>
      <c r="GLH68" s="141"/>
      <c r="GLI68" s="141"/>
      <c r="GLJ68" s="141"/>
      <c r="GLK68" s="141"/>
      <c r="GLL68" s="141"/>
      <c r="GLM68" s="141"/>
      <c r="GLN68" s="141"/>
      <c r="GLO68" s="141"/>
      <c r="GLP68" s="141"/>
      <c r="GLQ68" s="141"/>
      <c r="GLR68" s="141"/>
      <c r="GLS68" s="141"/>
      <c r="GLT68" s="141"/>
      <c r="GLU68" s="141"/>
      <c r="GLV68" s="141"/>
      <c r="GLW68" s="141"/>
      <c r="GLX68" s="141"/>
      <c r="GLY68" s="141"/>
      <c r="GLZ68" s="141"/>
      <c r="GMA68" s="141"/>
      <c r="GMB68" s="141"/>
      <c r="GMC68" s="141"/>
      <c r="GMD68" s="141"/>
      <c r="GME68" s="141"/>
      <c r="GMF68" s="141"/>
      <c r="GMG68" s="141"/>
      <c r="GMH68" s="141"/>
      <c r="GMI68" s="141"/>
      <c r="GMJ68" s="141"/>
      <c r="GMK68" s="141"/>
      <c r="GML68" s="141"/>
      <c r="GMM68" s="141"/>
      <c r="GMN68" s="141"/>
      <c r="GMO68" s="141"/>
      <c r="GMP68" s="141"/>
      <c r="GMQ68" s="141"/>
      <c r="GMR68" s="141"/>
      <c r="GMS68" s="141"/>
      <c r="GMT68" s="141"/>
      <c r="GMU68" s="141"/>
      <c r="GMV68" s="141"/>
      <c r="GMW68" s="141"/>
      <c r="GMX68" s="141"/>
      <c r="GMY68" s="141"/>
      <c r="GMZ68" s="141"/>
      <c r="GNA68" s="141"/>
      <c r="GNB68" s="141"/>
      <c r="GNC68" s="141"/>
      <c r="GND68" s="141"/>
      <c r="GNE68" s="141"/>
      <c r="GNF68" s="141"/>
      <c r="GNG68" s="141"/>
      <c r="GNH68" s="141"/>
      <c r="GNI68" s="141"/>
      <c r="GNJ68" s="141"/>
      <c r="GNK68" s="141"/>
      <c r="GNL68" s="141"/>
      <c r="GNM68" s="141"/>
      <c r="GNN68" s="141"/>
      <c r="GNO68" s="141"/>
      <c r="GNP68" s="141"/>
      <c r="GNQ68" s="141"/>
      <c r="GNR68" s="141"/>
      <c r="GNS68" s="141"/>
      <c r="GNT68" s="141"/>
      <c r="GNU68" s="141"/>
      <c r="GNV68" s="141"/>
      <c r="GNW68" s="141"/>
      <c r="GNX68" s="141"/>
      <c r="GNY68" s="141"/>
      <c r="GNZ68" s="141"/>
      <c r="GOA68" s="141"/>
      <c r="GOB68" s="141"/>
      <c r="GOC68" s="141"/>
      <c r="GOD68" s="141"/>
      <c r="GOE68" s="141"/>
      <c r="GOF68" s="141"/>
      <c r="GOG68" s="141"/>
      <c r="GOH68" s="141"/>
      <c r="GOI68" s="141"/>
      <c r="GOJ68" s="141"/>
      <c r="GOK68" s="141"/>
      <c r="GOL68" s="141"/>
      <c r="GOM68" s="141"/>
      <c r="GON68" s="141"/>
      <c r="GOO68" s="141"/>
      <c r="GOP68" s="141"/>
      <c r="GOQ68" s="141"/>
      <c r="GOR68" s="141"/>
      <c r="GOS68" s="141"/>
      <c r="GOT68" s="141"/>
      <c r="GOU68" s="141"/>
      <c r="GOV68" s="141"/>
      <c r="GOW68" s="141"/>
      <c r="GOX68" s="141"/>
      <c r="GOY68" s="141"/>
      <c r="GOZ68" s="141"/>
      <c r="GPA68" s="141"/>
      <c r="GPB68" s="141"/>
      <c r="GPC68" s="141"/>
      <c r="GPD68" s="141"/>
      <c r="GPE68" s="141"/>
      <c r="GPF68" s="141"/>
      <c r="GPG68" s="141"/>
      <c r="GPH68" s="141"/>
      <c r="GPI68" s="141"/>
      <c r="GPJ68" s="141"/>
      <c r="GPK68" s="141"/>
      <c r="GPL68" s="141"/>
      <c r="GPM68" s="141"/>
      <c r="GPN68" s="141"/>
      <c r="GPO68" s="141"/>
      <c r="GPP68" s="141"/>
      <c r="GPQ68" s="141"/>
      <c r="GPR68" s="141"/>
      <c r="GPS68" s="141"/>
      <c r="GPT68" s="141"/>
      <c r="GPU68" s="141"/>
      <c r="GPV68" s="141"/>
      <c r="GPW68" s="141"/>
      <c r="GPX68" s="141"/>
      <c r="GPY68" s="141"/>
      <c r="GPZ68" s="141"/>
      <c r="GQA68" s="141"/>
      <c r="GQB68" s="141"/>
      <c r="GQC68" s="141"/>
      <c r="GQD68" s="141"/>
      <c r="GQE68" s="141"/>
      <c r="GQF68" s="141"/>
      <c r="GQG68" s="141"/>
      <c r="GQH68" s="141"/>
      <c r="GQI68" s="141"/>
      <c r="GQJ68" s="141"/>
      <c r="GQK68" s="141"/>
      <c r="GQL68" s="141"/>
      <c r="GQM68" s="141"/>
      <c r="GQN68" s="141"/>
      <c r="GQO68" s="141"/>
      <c r="GQP68" s="141"/>
      <c r="GQQ68" s="141"/>
      <c r="GQR68" s="141"/>
      <c r="GQS68" s="141"/>
      <c r="GQT68" s="141"/>
      <c r="GQU68" s="141"/>
      <c r="GQV68" s="141"/>
      <c r="GQW68" s="141"/>
      <c r="GQX68" s="141"/>
      <c r="GQY68" s="141"/>
      <c r="GQZ68" s="141"/>
      <c r="GRA68" s="141"/>
      <c r="GRB68" s="141"/>
      <c r="GRC68" s="141"/>
      <c r="GRD68" s="141"/>
      <c r="GRE68" s="141"/>
      <c r="GRF68" s="141"/>
      <c r="GRG68" s="141"/>
      <c r="GRH68" s="141"/>
      <c r="GRI68" s="141"/>
      <c r="GRJ68" s="141"/>
      <c r="GRK68" s="141"/>
      <c r="GRL68" s="141"/>
      <c r="GRM68" s="141"/>
      <c r="GRN68" s="141"/>
      <c r="GRO68" s="141"/>
      <c r="GRP68" s="141"/>
      <c r="GRQ68" s="141"/>
      <c r="GRR68" s="141"/>
      <c r="GRS68" s="141"/>
      <c r="GRT68" s="141"/>
      <c r="GRU68" s="141"/>
      <c r="GRV68" s="141"/>
      <c r="GRW68" s="141"/>
      <c r="GRX68" s="141"/>
      <c r="GRY68" s="141"/>
      <c r="GRZ68" s="141"/>
      <c r="GSA68" s="141"/>
      <c r="GSB68" s="141"/>
      <c r="GSC68" s="141"/>
      <c r="GSD68" s="141"/>
      <c r="GSE68" s="141"/>
      <c r="GSF68" s="141"/>
      <c r="GSG68" s="141"/>
      <c r="GSH68" s="141"/>
      <c r="GSI68" s="141"/>
      <c r="GSJ68" s="141"/>
      <c r="GSK68" s="141"/>
      <c r="GSL68" s="141"/>
      <c r="GSM68" s="141"/>
      <c r="GSN68" s="141"/>
      <c r="GSO68" s="141"/>
      <c r="GSP68" s="141"/>
      <c r="GSQ68" s="141"/>
      <c r="GSR68" s="141"/>
      <c r="GSS68" s="141"/>
      <c r="GST68" s="141"/>
      <c r="GSU68" s="141"/>
      <c r="GSV68" s="141"/>
      <c r="GSW68" s="141"/>
      <c r="GSX68" s="141"/>
      <c r="GSY68" s="141"/>
      <c r="GSZ68" s="141"/>
      <c r="GTA68" s="141"/>
      <c r="GTB68" s="141"/>
      <c r="GTC68" s="141"/>
      <c r="GTD68" s="141"/>
      <c r="GTE68" s="141"/>
      <c r="GTF68" s="141"/>
      <c r="GTG68" s="141"/>
      <c r="GTH68" s="141"/>
      <c r="GTI68" s="141"/>
      <c r="GTJ68" s="141"/>
      <c r="GTK68" s="141"/>
      <c r="GTL68" s="141"/>
      <c r="GTM68" s="141"/>
      <c r="GTN68" s="141"/>
      <c r="GTO68" s="141"/>
      <c r="GTP68" s="141"/>
      <c r="GTQ68" s="141"/>
      <c r="GTR68" s="141"/>
      <c r="GTS68" s="141"/>
      <c r="GTT68" s="141"/>
      <c r="GTU68" s="141"/>
      <c r="GTV68" s="141"/>
      <c r="GTW68" s="141"/>
      <c r="GTX68" s="141"/>
      <c r="GTY68" s="141"/>
      <c r="GTZ68" s="141"/>
      <c r="GUA68" s="141"/>
      <c r="GUB68" s="141"/>
      <c r="GUC68" s="141"/>
      <c r="GUD68" s="141"/>
      <c r="GUE68" s="141"/>
      <c r="GUF68" s="141"/>
      <c r="GUG68" s="141"/>
      <c r="GUH68" s="141"/>
      <c r="GUI68" s="141"/>
      <c r="GUJ68" s="141"/>
      <c r="GUK68" s="141"/>
      <c r="GUL68" s="141"/>
      <c r="GUM68" s="141"/>
      <c r="GUN68" s="141"/>
      <c r="GUO68" s="141"/>
      <c r="GUP68" s="141"/>
      <c r="GUQ68" s="141"/>
      <c r="GUR68" s="141"/>
      <c r="GUS68" s="141"/>
      <c r="GUT68" s="141"/>
      <c r="GUU68" s="141"/>
      <c r="GUV68" s="141"/>
      <c r="GUW68" s="141"/>
      <c r="GUX68" s="141"/>
      <c r="GUY68" s="141"/>
      <c r="GUZ68" s="141"/>
      <c r="GVA68" s="141"/>
      <c r="GVB68" s="141"/>
      <c r="GVC68" s="141"/>
      <c r="GVD68" s="141"/>
      <c r="GVE68" s="141"/>
      <c r="GVF68" s="141"/>
      <c r="GVG68" s="141"/>
      <c r="GVH68" s="141"/>
      <c r="GVI68" s="141"/>
      <c r="GVJ68" s="141"/>
      <c r="GVK68" s="141"/>
      <c r="GVL68" s="141"/>
      <c r="GVM68" s="141"/>
      <c r="GVN68" s="141"/>
      <c r="GVO68" s="141"/>
      <c r="GVP68" s="141"/>
      <c r="GVQ68" s="141"/>
      <c r="GVR68" s="141"/>
      <c r="GVS68" s="141"/>
      <c r="GVT68" s="141"/>
      <c r="GVU68" s="141"/>
      <c r="GVV68" s="141"/>
      <c r="GVW68" s="141"/>
      <c r="GVX68" s="141"/>
      <c r="GVY68" s="141"/>
      <c r="GVZ68" s="141"/>
      <c r="GWA68" s="141"/>
      <c r="GWB68" s="141"/>
      <c r="GWC68" s="141"/>
      <c r="GWD68" s="141"/>
      <c r="GWE68" s="141"/>
      <c r="GWF68" s="141"/>
      <c r="GWG68" s="141"/>
      <c r="GWH68" s="141"/>
      <c r="GWI68" s="141"/>
      <c r="GWJ68" s="141"/>
      <c r="GWK68" s="141"/>
      <c r="GWL68" s="141"/>
      <c r="GWM68" s="141"/>
      <c r="GWN68" s="141"/>
      <c r="GWO68" s="141"/>
      <c r="GWP68" s="141"/>
      <c r="GWQ68" s="141"/>
      <c r="GWR68" s="141"/>
      <c r="GWS68" s="141"/>
      <c r="GWT68" s="141"/>
      <c r="GWU68" s="141"/>
      <c r="GWV68" s="141"/>
      <c r="GWW68" s="141"/>
      <c r="GWX68" s="141"/>
      <c r="GWY68" s="141"/>
      <c r="GWZ68" s="141"/>
      <c r="GXA68" s="141"/>
      <c r="GXB68" s="141"/>
      <c r="GXC68" s="141"/>
      <c r="GXD68" s="141"/>
      <c r="GXE68" s="141"/>
      <c r="GXF68" s="141"/>
      <c r="GXG68" s="141"/>
      <c r="GXH68" s="141"/>
      <c r="GXI68" s="141"/>
      <c r="GXJ68" s="141"/>
      <c r="GXK68" s="141"/>
      <c r="GXL68" s="141"/>
      <c r="GXM68" s="141"/>
      <c r="GXN68" s="141"/>
      <c r="GXO68" s="141"/>
      <c r="GXP68" s="141"/>
      <c r="GXQ68" s="141"/>
      <c r="GXR68" s="141"/>
      <c r="GXS68" s="141"/>
      <c r="GXT68" s="141"/>
      <c r="GXU68" s="141"/>
      <c r="GXV68" s="141"/>
      <c r="GXW68" s="141"/>
      <c r="GXX68" s="141"/>
      <c r="GXY68" s="141"/>
      <c r="GXZ68" s="141"/>
      <c r="GYA68" s="141"/>
      <c r="GYB68" s="141"/>
      <c r="GYC68" s="141"/>
      <c r="GYD68" s="141"/>
      <c r="GYE68" s="141"/>
      <c r="GYF68" s="141"/>
      <c r="GYG68" s="141"/>
      <c r="GYH68" s="141"/>
      <c r="GYI68" s="141"/>
      <c r="GYJ68" s="141"/>
      <c r="GYK68" s="141"/>
      <c r="GYL68" s="141"/>
      <c r="GYM68" s="141"/>
      <c r="GYN68" s="141"/>
      <c r="GYO68" s="141"/>
      <c r="GYP68" s="141"/>
      <c r="GYQ68" s="141"/>
      <c r="GYR68" s="141"/>
      <c r="GYS68" s="141"/>
      <c r="GYT68" s="141"/>
      <c r="GYU68" s="141"/>
      <c r="GYV68" s="141"/>
      <c r="GYW68" s="141"/>
      <c r="GYX68" s="141"/>
      <c r="GYY68" s="141"/>
      <c r="GYZ68" s="141"/>
      <c r="GZA68" s="141"/>
      <c r="GZB68" s="141"/>
      <c r="GZC68" s="141"/>
      <c r="GZD68" s="141"/>
      <c r="GZE68" s="141"/>
      <c r="GZF68" s="141"/>
      <c r="GZG68" s="141"/>
      <c r="GZH68" s="141"/>
      <c r="GZI68" s="141"/>
      <c r="GZJ68" s="141"/>
      <c r="GZK68" s="141"/>
      <c r="GZL68" s="141"/>
      <c r="GZM68" s="141"/>
      <c r="GZN68" s="141"/>
      <c r="GZO68" s="141"/>
      <c r="GZP68" s="141"/>
      <c r="GZQ68" s="141"/>
      <c r="GZR68" s="141"/>
      <c r="GZS68" s="141"/>
      <c r="GZT68" s="141"/>
      <c r="GZU68" s="141"/>
      <c r="GZV68" s="141"/>
      <c r="GZW68" s="141"/>
      <c r="GZX68" s="141"/>
      <c r="GZY68" s="141"/>
      <c r="GZZ68" s="141"/>
      <c r="HAA68" s="141"/>
      <c r="HAB68" s="141"/>
      <c r="HAC68" s="141"/>
      <c r="HAD68" s="141"/>
      <c r="HAE68" s="141"/>
      <c r="HAF68" s="141"/>
      <c r="HAG68" s="141"/>
      <c r="HAH68" s="141"/>
      <c r="HAI68" s="141"/>
      <c r="HAJ68" s="141"/>
      <c r="HAK68" s="141"/>
      <c r="HAL68" s="141"/>
      <c r="HAM68" s="141"/>
      <c r="HAN68" s="141"/>
      <c r="HAO68" s="141"/>
      <c r="HAP68" s="141"/>
      <c r="HAQ68" s="141"/>
      <c r="HAR68" s="141"/>
      <c r="HAS68" s="141"/>
      <c r="HAT68" s="141"/>
      <c r="HAU68" s="141"/>
      <c r="HAV68" s="141"/>
      <c r="HAW68" s="141"/>
      <c r="HAX68" s="141"/>
      <c r="HAY68" s="141"/>
      <c r="HAZ68" s="141"/>
      <c r="HBA68" s="141"/>
      <c r="HBB68" s="141"/>
      <c r="HBC68" s="141"/>
      <c r="HBD68" s="141"/>
      <c r="HBE68" s="141"/>
      <c r="HBF68" s="141"/>
      <c r="HBG68" s="141"/>
      <c r="HBH68" s="141"/>
      <c r="HBI68" s="141"/>
      <c r="HBJ68" s="141"/>
      <c r="HBK68" s="141"/>
      <c r="HBL68" s="141"/>
      <c r="HBM68" s="141"/>
      <c r="HBN68" s="141"/>
      <c r="HBO68" s="141"/>
      <c r="HBP68" s="141"/>
      <c r="HBQ68" s="141"/>
      <c r="HBR68" s="141"/>
      <c r="HBS68" s="141"/>
      <c r="HBT68" s="141"/>
      <c r="HBU68" s="141"/>
      <c r="HBV68" s="141"/>
      <c r="HBW68" s="141"/>
      <c r="HBX68" s="141"/>
      <c r="HBY68" s="141"/>
      <c r="HBZ68" s="141"/>
      <c r="HCA68" s="141"/>
      <c r="HCB68" s="141"/>
      <c r="HCC68" s="141"/>
      <c r="HCD68" s="141"/>
      <c r="HCE68" s="141"/>
      <c r="HCF68" s="141"/>
      <c r="HCG68" s="141"/>
      <c r="HCH68" s="141"/>
      <c r="HCI68" s="141"/>
      <c r="HCJ68" s="141"/>
      <c r="HCK68" s="141"/>
      <c r="HCL68" s="141"/>
      <c r="HCM68" s="141"/>
      <c r="HCN68" s="141"/>
      <c r="HCO68" s="141"/>
      <c r="HCP68" s="141"/>
      <c r="HCQ68" s="141"/>
      <c r="HCR68" s="141"/>
      <c r="HCS68" s="141"/>
      <c r="HCT68" s="141"/>
      <c r="HCU68" s="141"/>
      <c r="HCV68" s="141"/>
      <c r="HCW68" s="141"/>
      <c r="HCX68" s="141"/>
      <c r="HCY68" s="141"/>
      <c r="HCZ68" s="141"/>
      <c r="HDA68" s="141"/>
      <c r="HDB68" s="141"/>
      <c r="HDC68" s="141"/>
      <c r="HDD68" s="141"/>
      <c r="HDE68" s="141"/>
      <c r="HDF68" s="141"/>
      <c r="HDG68" s="141"/>
      <c r="HDH68" s="141"/>
      <c r="HDI68" s="141"/>
      <c r="HDJ68" s="141"/>
      <c r="HDK68" s="141"/>
      <c r="HDL68" s="141"/>
      <c r="HDM68" s="141"/>
      <c r="HDN68" s="141"/>
      <c r="HDO68" s="141"/>
      <c r="HDP68" s="141"/>
      <c r="HDQ68" s="141"/>
      <c r="HDR68" s="141"/>
      <c r="HDS68" s="141"/>
      <c r="HDT68" s="141"/>
      <c r="HDU68" s="141"/>
      <c r="HDV68" s="141"/>
      <c r="HDW68" s="141"/>
      <c r="HDX68" s="141"/>
      <c r="HDY68" s="141"/>
      <c r="HDZ68" s="141"/>
      <c r="HEA68" s="141"/>
      <c r="HEB68" s="141"/>
      <c r="HEC68" s="141"/>
      <c r="HED68" s="141"/>
      <c r="HEE68" s="141"/>
      <c r="HEF68" s="141"/>
      <c r="HEG68" s="141"/>
      <c r="HEH68" s="141"/>
      <c r="HEI68" s="141"/>
      <c r="HEJ68" s="141"/>
      <c r="HEK68" s="141"/>
      <c r="HEL68" s="141"/>
      <c r="HEM68" s="141"/>
      <c r="HEN68" s="141"/>
      <c r="HEO68" s="141"/>
      <c r="HEP68" s="141"/>
      <c r="HEQ68" s="141"/>
      <c r="HER68" s="141"/>
      <c r="HES68" s="141"/>
      <c r="HET68" s="141"/>
      <c r="HEU68" s="141"/>
      <c r="HEV68" s="141"/>
      <c r="HEW68" s="141"/>
      <c r="HEX68" s="141"/>
      <c r="HEY68" s="141"/>
      <c r="HEZ68" s="141"/>
      <c r="HFA68" s="141"/>
      <c r="HFB68" s="141"/>
      <c r="HFC68" s="141"/>
      <c r="HFD68" s="141"/>
      <c r="HFE68" s="141"/>
      <c r="HFF68" s="141"/>
      <c r="HFG68" s="141"/>
      <c r="HFH68" s="141"/>
      <c r="HFI68" s="141"/>
      <c r="HFJ68" s="141"/>
      <c r="HFK68" s="141"/>
      <c r="HFL68" s="141"/>
      <c r="HFM68" s="141"/>
      <c r="HFN68" s="141"/>
      <c r="HFO68" s="141"/>
      <c r="HFP68" s="141"/>
      <c r="HFQ68" s="141"/>
      <c r="HFR68" s="141"/>
      <c r="HFS68" s="141"/>
      <c r="HFT68" s="141"/>
      <c r="HFU68" s="141"/>
      <c r="HFV68" s="141"/>
      <c r="HFW68" s="141"/>
      <c r="HFX68" s="141"/>
      <c r="HFY68" s="141"/>
      <c r="HFZ68" s="141"/>
      <c r="HGA68" s="141"/>
      <c r="HGB68" s="141"/>
      <c r="HGC68" s="141"/>
      <c r="HGD68" s="141"/>
      <c r="HGE68" s="141"/>
      <c r="HGF68" s="141"/>
      <c r="HGG68" s="141"/>
      <c r="HGH68" s="141"/>
      <c r="HGI68" s="141"/>
      <c r="HGJ68" s="141"/>
      <c r="HGK68" s="141"/>
      <c r="HGL68" s="141"/>
      <c r="HGM68" s="141"/>
      <c r="HGN68" s="141"/>
      <c r="HGO68" s="141"/>
      <c r="HGP68" s="141"/>
      <c r="HGQ68" s="141"/>
      <c r="HGR68" s="141"/>
      <c r="HGS68" s="141"/>
      <c r="HGT68" s="141"/>
      <c r="HGU68" s="141"/>
      <c r="HGV68" s="141"/>
      <c r="HGW68" s="141"/>
      <c r="HGX68" s="141"/>
      <c r="HGY68" s="141"/>
      <c r="HGZ68" s="141"/>
      <c r="HHA68" s="141"/>
      <c r="HHB68" s="141"/>
      <c r="HHC68" s="141"/>
      <c r="HHD68" s="141"/>
      <c r="HHE68" s="141"/>
      <c r="HHF68" s="141"/>
      <c r="HHG68" s="141"/>
      <c r="HHH68" s="141"/>
      <c r="HHI68" s="141"/>
      <c r="HHJ68" s="141"/>
      <c r="HHK68" s="141"/>
      <c r="HHL68" s="141"/>
      <c r="HHM68" s="141"/>
      <c r="HHN68" s="141"/>
      <c r="HHO68" s="141"/>
      <c r="HHP68" s="141"/>
      <c r="HHQ68" s="141"/>
      <c r="HHR68" s="141"/>
      <c r="HHS68" s="141"/>
      <c r="HHT68" s="141"/>
      <c r="HHU68" s="141"/>
      <c r="HHV68" s="141"/>
      <c r="HHW68" s="141"/>
      <c r="HHX68" s="141"/>
      <c r="HHY68" s="141"/>
      <c r="HHZ68" s="141"/>
      <c r="HIA68" s="141"/>
      <c r="HIB68" s="141"/>
      <c r="HIC68" s="141"/>
      <c r="HID68" s="141"/>
      <c r="HIE68" s="141"/>
      <c r="HIF68" s="141"/>
      <c r="HIG68" s="141"/>
      <c r="HIH68" s="141"/>
      <c r="HII68" s="141"/>
      <c r="HIJ68" s="141"/>
      <c r="HIK68" s="141"/>
      <c r="HIL68" s="141"/>
      <c r="HIM68" s="141"/>
      <c r="HIN68" s="141"/>
      <c r="HIO68" s="141"/>
      <c r="HIP68" s="141"/>
      <c r="HIQ68" s="141"/>
      <c r="HIR68" s="141"/>
      <c r="HIS68" s="141"/>
      <c r="HIT68" s="141"/>
      <c r="HIU68" s="141"/>
      <c r="HIV68" s="141"/>
      <c r="HIW68" s="141"/>
      <c r="HIX68" s="141"/>
      <c r="HIY68" s="141"/>
      <c r="HIZ68" s="141"/>
      <c r="HJA68" s="141"/>
      <c r="HJB68" s="141"/>
      <c r="HJC68" s="141"/>
      <c r="HJD68" s="141"/>
      <c r="HJE68" s="141"/>
      <c r="HJF68" s="141"/>
      <c r="HJG68" s="141"/>
      <c r="HJH68" s="141"/>
      <c r="HJI68" s="141"/>
      <c r="HJJ68" s="141"/>
      <c r="HJK68" s="141"/>
      <c r="HJL68" s="141"/>
      <c r="HJM68" s="141"/>
      <c r="HJN68" s="141"/>
      <c r="HJO68" s="141"/>
      <c r="HJP68" s="141"/>
      <c r="HJQ68" s="141"/>
      <c r="HJR68" s="141"/>
      <c r="HJS68" s="141"/>
      <c r="HJT68" s="141"/>
      <c r="HJU68" s="141"/>
      <c r="HJV68" s="141"/>
      <c r="HJW68" s="141"/>
      <c r="HJX68" s="141"/>
      <c r="HJY68" s="141"/>
      <c r="HJZ68" s="141"/>
      <c r="HKA68" s="141"/>
      <c r="HKB68" s="141"/>
      <c r="HKC68" s="141"/>
      <c r="HKD68" s="141"/>
      <c r="HKE68" s="141"/>
      <c r="HKF68" s="141"/>
      <c r="HKG68" s="141"/>
      <c r="HKH68" s="141"/>
      <c r="HKI68" s="141"/>
      <c r="HKJ68" s="141"/>
      <c r="HKK68" s="141"/>
      <c r="HKL68" s="141"/>
      <c r="HKM68" s="141"/>
      <c r="HKN68" s="141"/>
      <c r="HKO68" s="141"/>
      <c r="HKP68" s="141"/>
      <c r="HKQ68" s="141"/>
      <c r="HKR68" s="141"/>
      <c r="HKS68" s="141"/>
      <c r="HKT68" s="141"/>
      <c r="HKU68" s="141"/>
      <c r="HKV68" s="141"/>
      <c r="HKW68" s="141"/>
      <c r="HKX68" s="141"/>
      <c r="HKY68" s="141"/>
      <c r="HKZ68" s="141"/>
      <c r="HLA68" s="141"/>
      <c r="HLB68" s="141"/>
      <c r="HLC68" s="141"/>
      <c r="HLD68" s="141"/>
      <c r="HLE68" s="141"/>
      <c r="HLF68" s="141"/>
      <c r="HLG68" s="141"/>
      <c r="HLH68" s="141"/>
      <c r="HLI68" s="141"/>
      <c r="HLJ68" s="141"/>
      <c r="HLK68" s="141"/>
      <c r="HLL68" s="141"/>
      <c r="HLM68" s="141"/>
      <c r="HLN68" s="141"/>
      <c r="HLO68" s="141"/>
      <c r="HLP68" s="141"/>
      <c r="HLQ68" s="141"/>
      <c r="HLR68" s="141"/>
      <c r="HLS68" s="141"/>
      <c r="HLT68" s="141"/>
      <c r="HLU68" s="141"/>
      <c r="HLV68" s="141"/>
      <c r="HLW68" s="141"/>
      <c r="HLX68" s="141"/>
      <c r="HLY68" s="141"/>
      <c r="HLZ68" s="141"/>
      <c r="HMA68" s="141"/>
      <c r="HMB68" s="141"/>
      <c r="HMC68" s="141"/>
      <c r="HMD68" s="141"/>
      <c r="HME68" s="141"/>
      <c r="HMF68" s="141"/>
      <c r="HMG68" s="141"/>
      <c r="HMH68" s="141"/>
      <c r="HMI68" s="141"/>
      <c r="HMJ68" s="141"/>
      <c r="HMK68" s="141"/>
      <c r="HML68" s="141"/>
      <c r="HMM68" s="141"/>
      <c r="HMN68" s="141"/>
      <c r="HMO68" s="141"/>
      <c r="HMP68" s="141"/>
      <c r="HMQ68" s="141"/>
      <c r="HMR68" s="141"/>
      <c r="HMS68" s="141"/>
      <c r="HMT68" s="141"/>
      <c r="HMU68" s="141"/>
      <c r="HMV68" s="141"/>
      <c r="HMW68" s="141"/>
      <c r="HMX68" s="141"/>
      <c r="HMY68" s="141"/>
      <c r="HMZ68" s="141"/>
      <c r="HNA68" s="141"/>
      <c r="HNB68" s="141"/>
      <c r="HNC68" s="141"/>
      <c r="HND68" s="141"/>
      <c r="HNE68" s="141"/>
      <c r="HNF68" s="141"/>
      <c r="HNG68" s="141"/>
      <c r="HNH68" s="141"/>
      <c r="HNI68" s="141"/>
      <c r="HNJ68" s="141"/>
      <c r="HNK68" s="141"/>
      <c r="HNL68" s="141"/>
      <c r="HNM68" s="141"/>
      <c r="HNN68" s="141"/>
      <c r="HNO68" s="141"/>
      <c r="HNP68" s="141"/>
      <c r="HNQ68" s="141"/>
      <c r="HNR68" s="141"/>
      <c r="HNS68" s="141"/>
      <c r="HNT68" s="141"/>
      <c r="HNU68" s="141"/>
      <c r="HNV68" s="141"/>
      <c r="HNW68" s="141"/>
      <c r="HNX68" s="141"/>
      <c r="HNY68" s="141"/>
      <c r="HNZ68" s="141"/>
      <c r="HOA68" s="141"/>
      <c r="HOB68" s="141"/>
      <c r="HOC68" s="141"/>
      <c r="HOD68" s="141"/>
      <c r="HOE68" s="141"/>
      <c r="HOF68" s="141"/>
      <c r="HOG68" s="141"/>
      <c r="HOH68" s="141"/>
      <c r="HOI68" s="141"/>
      <c r="HOJ68" s="141"/>
      <c r="HOK68" s="141"/>
      <c r="HOL68" s="141"/>
      <c r="HOM68" s="141"/>
      <c r="HON68" s="141"/>
      <c r="HOO68" s="141"/>
      <c r="HOP68" s="141"/>
      <c r="HOQ68" s="141"/>
      <c r="HOR68" s="141"/>
      <c r="HOS68" s="141"/>
      <c r="HOT68" s="141"/>
      <c r="HOU68" s="141"/>
      <c r="HOV68" s="141"/>
      <c r="HOW68" s="141"/>
      <c r="HOX68" s="141"/>
      <c r="HOY68" s="141"/>
      <c r="HOZ68" s="141"/>
      <c r="HPA68" s="141"/>
      <c r="HPB68" s="141"/>
      <c r="HPC68" s="141"/>
      <c r="HPD68" s="141"/>
      <c r="HPE68" s="141"/>
      <c r="HPF68" s="141"/>
      <c r="HPG68" s="141"/>
      <c r="HPH68" s="141"/>
      <c r="HPI68" s="141"/>
      <c r="HPJ68" s="141"/>
      <c r="HPK68" s="141"/>
      <c r="HPL68" s="141"/>
      <c r="HPM68" s="141"/>
      <c r="HPN68" s="141"/>
      <c r="HPO68" s="141"/>
      <c r="HPP68" s="141"/>
      <c r="HPQ68" s="141"/>
      <c r="HPR68" s="141"/>
      <c r="HPS68" s="141"/>
      <c r="HPT68" s="141"/>
      <c r="HPU68" s="141"/>
      <c r="HPV68" s="141"/>
      <c r="HPW68" s="141"/>
      <c r="HPX68" s="141"/>
      <c r="HPY68" s="141"/>
      <c r="HPZ68" s="141"/>
      <c r="HQA68" s="141"/>
      <c r="HQB68" s="141"/>
      <c r="HQC68" s="141"/>
      <c r="HQD68" s="141"/>
      <c r="HQE68" s="141"/>
      <c r="HQF68" s="141"/>
      <c r="HQG68" s="141"/>
      <c r="HQH68" s="141"/>
      <c r="HQI68" s="141"/>
      <c r="HQJ68" s="141"/>
      <c r="HQK68" s="141"/>
      <c r="HQL68" s="141"/>
      <c r="HQM68" s="141"/>
      <c r="HQN68" s="141"/>
      <c r="HQO68" s="141"/>
      <c r="HQP68" s="141"/>
      <c r="HQQ68" s="141"/>
      <c r="HQR68" s="141"/>
      <c r="HQS68" s="141"/>
      <c r="HQT68" s="141"/>
      <c r="HQU68" s="141"/>
      <c r="HQV68" s="141"/>
      <c r="HQW68" s="141"/>
      <c r="HQX68" s="141"/>
      <c r="HQY68" s="141"/>
      <c r="HQZ68" s="141"/>
      <c r="HRA68" s="141"/>
      <c r="HRB68" s="141"/>
      <c r="HRC68" s="141"/>
      <c r="HRD68" s="141"/>
      <c r="HRE68" s="141"/>
      <c r="HRF68" s="141"/>
      <c r="HRG68" s="141"/>
      <c r="HRH68" s="141"/>
      <c r="HRI68" s="141"/>
      <c r="HRJ68" s="141"/>
      <c r="HRK68" s="141"/>
      <c r="HRL68" s="141"/>
      <c r="HRM68" s="141"/>
      <c r="HRN68" s="141"/>
      <c r="HRO68" s="141"/>
      <c r="HRP68" s="141"/>
      <c r="HRQ68" s="141"/>
      <c r="HRR68" s="141"/>
      <c r="HRS68" s="141"/>
      <c r="HRT68" s="141"/>
      <c r="HRU68" s="141"/>
      <c r="HRV68" s="141"/>
      <c r="HRW68" s="141"/>
      <c r="HRX68" s="141"/>
      <c r="HRY68" s="141"/>
      <c r="HRZ68" s="141"/>
      <c r="HSA68" s="141"/>
      <c r="HSB68" s="141"/>
      <c r="HSC68" s="141"/>
      <c r="HSD68" s="141"/>
      <c r="HSE68" s="141"/>
      <c r="HSF68" s="141"/>
      <c r="HSG68" s="141"/>
      <c r="HSH68" s="141"/>
      <c r="HSI68" s="141"/>
      <c r="HSJ68" s="141"/>
      <c r="HSK68" s="141"/>
      <c r="HSL68" s="141"/>
      <c r="HSM68" s="141"/>
      <c r="HSN68" s="141"/>
      <c r="HSO68" s="141"/>
      <c r="HSP68" s="141"/>
      <c r="HSQ68" s="141"/>
      <c r="HSR68" s="141"/>
      <c r="HSS68" s="141"/>
      <c r="HST68" s="141"/>
      <c r="HSU68" s="141"/>
      <c r="HSV68" s="141"/>
      <c r="HSW68" s="141"/>
      <c r="HSX68" s="141"/>
      <c r="HSY68" s="141"/>
      <c r="HSZ68" s="141"/>
      <c r="HTA68" s="141"/>
      <c r="HTB68" s="141"/>
      <c r="HTC68" s="141"/>
      <c r="HTD68" s="141"/>
      <c r="HTE68" s="141"/>
      <c r="HTF68" s="141"/>
      <c r="HTG68" s="141"/>
      <c r="HTH68" s="141"/>
      <c r="HTI68" s="141"/>
      <c r="HTJ68" s="141"/>
      <c r="HTK68" s="141"/>
      <c r="HTL68" s="141"/>
      <c r="HTM68" s="141"/>
      <c r="HTN68" s="141"/>
      <c r="HTO68" s="141"/>
      <c r="HTP68" s="141"/>
      <c r="HTQ68" s="141"/>
      <c r="HTR68" s="141"/>
      <c r="HTS68" s="141"/>
      <c r="HTT68" s="141"/>
      <c r="HTU68" s="141"/>
      <c r="HTV68" s="141"/>
      <c r="HTW68" s="141"/>
      <c r="HTX68" s="141"/>
      <c r="HTY68" s="141"/>
      <c r="HTZ68" s="141"/>
      <c r="HUA68" s="141"/>
      <c r="HUB68" s="141"/>
      <c r="HUC68" s="141"/>
      <c r="HUD68" s="141"/>
      <c r="HUE68" s="141"/>
      <c r="HUF68" s="141"/>
      <c r="HUG68" s="141"/>
      <c r="HUH68" s="141"/>
      <c r="HUI68" s="141"/>
      <c r="HUJ68" s="141"/>
      <c r="HUK68" s="141"/>
      <c r="HUL68" s="141"/>
      <c r="HUM68" s="141"/>
      <c r="HUN68" s="141"/>
      <c r="HUO68" s="141"/>
      <c r="HUP68" s="141"/>
      <c r="HUQ68" s="141"/>
      <c r="HUR68" s="141"/>
      <c r="HUS68" s="141"/>
      <c r="HUT68" s="141"/>
      <c r="HUU68" s="141"/>
      <c r="HUV68" s="141"/>
      <c r="HUW68" s="141"/>
      <c r="HUX68" s="141"/>
      <c r="HUY68" s="141"/>
      <c r="HUZ68" s="141"/>
      <c r="HVA68" s="141"/>
      <c r="HVB68" s="141"/>
      <c r="HVC68" s="141"/>
      <c r="HVD68" s="141"/>
      <c r="HVE68" s="141"/>
      <c r="HVF68" s="141"/>
      <c r="HVG68" s="141"/>
      <c r="HVH68" s="141"/>
      <c r="HVI68" s="141"/>
      <c r="HVJ68" s="141"/>
      <c r="HVK68" s="141"/>
      <c r="HVL68" s="141"/>
      <c r="HVM68" s="141"/>
      <c r="HVN68" s="141"/>
      <c r="HVO68" s="141"/>
      <c r="HVP68" s="141"/>
      <c r="HVQ68" s="141"/>
      <c r="HVR68" s="141"/>
      <c r="HVS68" s="141"/>
      <c r="HVT68" s="141"/>
      <c r="HVU68" s="141"/>
      <c r="HVV68" s="141"/>
      <c r="HVW68" s="141"/>
      <c r="HVX68" s="141"/>
      <c r="HVY68" s="141"/>
      <c r="HVZ68" s="141"/>
      <c r="HWA68" s="141"/>
      <c r="HWB68" s="141"/>
      <c r="HWC68" s="141"/>
      <c r="HWD68" s="141"/>
      <c r="HWE68" s="141"/>
      <c r="HWF68" s="141"/>
      <c r="HWG68" s="141"/>
      <c r="HWH68" s="141"/>
      <c r="HWI68" s="141"/>
      <c r="HWJ68" s="141"/>
      <c r="HWK68" s="141"/>
      <c r="HWL68" s="141"/>
      <c r="HWM68" s="141"/>
      <c r="HWN68" s="141"/>
      <c r="HWO68" s="141"/>
      <c r="HWP68" s="141"/>
      <c r="HWQ68" s="141"/>
      <c r="HWR68" s="141"/>
      <c r="HWS68" s="141"/>
      <c r="HWT68" s="141"/>
      <c r="HWU68" s="141"/>
      <c r="HWV68" s="141"/>
      <c r="HWW68" s="141"/>
      <c r="HWX68" s="141"/>
      <c r="HWY68" s="141"/>
      <c r="HWZ68" s="141"/>
      <c r="HXA68" s="141"/>
      <c r="HXB68" s="141"/>
      <c r="HXC68" s="141"/>
      <c r="HXD68" s="141"/>
      <c r="HXE68" s="141"/>
      <c r="HXF68" s="141"/>
      <c r="HXG68" s="141"/>
      <c r="HXH68" s="141"/>
      <c r="HXI68" s="141"/>
      <c r="HXJ68" s="141"/>
      <c r="HXK68" s="141"/>
      <c r="HXL68" s="141"/>
      <c r="HXM68" s="141"/>
      <c r="HXN68" s="141"/>
      <c r="HXO68" s="141"/>
      <c r="HXP68" s="141"/>
      <c r="HXQ68" s="141"/>
      <c r="HXR68" s="141"/>
      <c r="HXS68" s="141"/>
      <c r="HXT68" s="141"/>
      <c r="HXU68" s="141"/>
      <c r="HXV68" s="141"/>
      <c r="HXW68" s="141"/>
      <c r="HXX68" s="141"/>
      <c r="HXY68" s="141"/>
      <c r="HXZ68" s="141"/>
      <c r="HYA68" s="141"/>
      <c r="HYB68" s="141"/>
      <c r="HYC68" s="141"/>
      <c r="HYD68" s="141"/>
      <c r="HYE68" s="141"/>
      <c r="HYF68" s="141"/>
      <c r="HYG68" s="141"/>
      <c r="HYH68" s="141"/>
      <c r="HYI68" s="141"/>
      <c r="HYJ68" s="141"/>
      <c r="HYK68" s="141"/>
      <c r="HYL68" s="141"/>
      <c r="HYM68" s="141"/>
      <c r="HYN68" s="141"/>
      <c r="HYO68" s="141"/>
      <c r="HYP68" s="141"/>
      <c r="HYQ68" s="141"/>
      <c r="HYR68" s="141"/>
      <c r="HYS68" s="141"/>
      <c r="HYT68" s="141"/>
      <c r="HYU68" s="141"/>
      <c r="HYV68" s="141"/>
      <c r="HYW68" s="141"/>
      <c r="HYX68" s="141"/>
      <c r="HYY68" s="141"/>
      <c r="HYZ68" s="141"/>
      <c r="HZA68" s="141"/>
      <c r="HZB68" s="141"/>
      <c r="HZC68" s="141"/>
      <c r="HZD68" s="141"/>
      <c r="HZE68" s="141"/>
      <c r="HZF68" s="141"/>
      <c r="HZG68" s="141"/>
      <c r="HZH68" s="141"/>
      <c r="HZI68" s="141"/>
      <c r="HZJ68" s="141"/>
      <c r="HZK68" s="141"/>
      <c r="HZL68" s="141"/>
      <c r="HZM68" s="141"/>
      <c r="HZN68" s="141"/>
      <c r="HZO68" s="141"/>
      <c r="HZP68" s="141"/>
      <c r="HZQ68" s="141"/>
      <c r="HZR68" s="141"/>
      <c r="HZS68" s="141"/>
      <c r="HZT68" s="141"/>
      <c r="HZU68" s="141"/>
      <c r="HZV68" s="141"/>
      <c r="HZW68" s="141"/>
      <c r="HZX68" s="141"/>
      <c r="HZY68" s="141"/>
      <c r="HZZ68" s="141"/>
      <c r="IAA68" s="141"/>
      <c r="IAB68" s="141"/>
      <c r="IAC68" s="141"/>
      <c r="IAD68" s="141"/>
      <c r="IAE68" s="141"/>
      <c r="IAF68" s="141"/>
      <c r="IAG68" s="141"/>
      <c r="IAH68" s="141"/>
      <c r="IAI68" s="141"/>
      <c r="IAJ68" s="141"/>
      <c r="IAK68" s="141"/>
      <c r="IAL68" s="141"/>
      <c r="IAM68" s="141"/>
      <c r="IAN68" s="141"/>
      <c r="IAO68" s="141"/>
      <c r="IAP68" s="141"/>
      <c r="IAQ68" s="141"/>
      <c r="IAR68" s="141"/>
      <c r="IAS68" s="141"/>
      <c r="IAT68" s="141"/>
      <c r="IAU68" s="141"/>
      <c r="IAV68" s="141"/>
      <c r="IAW68" s="141"/>
      <c r="IAX68" s="141"/>
      <c r="IAY68" s="141"/>
      <c r="IAZ68" s="141"/>
      <c r="IBA68" s="141"/>
      <c r="IBB68" s="141"/>
      <c r="IBC68" s="141"/>
      <c r="IBD68" s="141"/>
      <c r="IBE68" s="141"/>
      <c r="IBF68" s="141"/>
      <c r="IBG68" s="141"/>
      <c r="IBH68" s="141"/>
      <c r="IBI68" s="141"/>
      <c r="IBJ68" s="141"/>
      <c r="IBK68" s="141"/>
      <c r="IBL68" s="141"/>
      <c r="IBM68" s="141"/>
      <c r="IBN68" s="141"/>
      <c r="IBO68" s="141"/>
      <c r="IBP68" s="141"/>
      <c r="IBQ68" s="141"/>
      <c r="IBR68" s="141"/>
      <c r="IBS68" s="141"/>
      <c r="IBT68" s="141"/>
      <c r="IBU68" s="141"/>
      <c r="IBV68" s="141"/>
      <c r="IBW68" s="141"/>
      <c r="IBX68" s="141"/>
      <c r="IBY68" s="141"/>
      <c r="IBZ68" s="141"/>
      <c r="ICA68" s="141"/>
      <c r="ICB68" s="141"/>
      <c r="ICC68" s="141"/>
      <c r="ICD68" s="141"/>
      <c r="ICE68" s="141"/>
      <c r="ICF68" s="141"/>
      <c r="ICG68" s="141"/>
      <c r="ICH68" s="141"/>
      <c r="ICI68" s="141"/>
      <c r="ICJ68" s="141"/>
      <c r="ICK68" s="141"/>
      <c r="ICL68" s="141"/>
      <c r="ICM68" s="141"/>
      <c r="ICN68" s="141"/>
      <c r="ICO68" s="141"/>
      <c r="ICP68" s="141"/>
      <c r="ICQ68" s="141"/>
      <c r="ICR68" s="141"/>
      <c r="ICS68" s="141"/>
      <c r="ICT68" s="141"/>
      <c r="ICU68" s="141"/>
      <c r="ICV68" s="141"/>
      <c r="ICW68" s="141"/>
      <c r="ICX68" s="141"/>
      <c r="ICY68" s="141"/>
      <c r="ICZ68" s="141"/>
      <c r="IDA68" s="141"/>
      <c r="IDB68" s="141"/>
      <c r="IDC68" s="141"/>
      <c r="IDD68" s="141"/>
      <c r="IDE68" s="141"/>
      <c r="IDF68" s="141"/>
      <c r="IDG68" s="141"/>
      <c r="IDH68" s="141"/>
      <c r="IDI68" s="141"/>
      <c r="IDJ68" s="141"/>
      <c r="IDK68" s="141"/>
      <c r="IDL68" s="141"/>
      <c r="IDM68" s="141"/>
      <c r="IDN68" s="141"/>
      <c r="IDO68" s="141"/>
      <c r="IDP68" s="141"/>
      <c r="IDQ68" s="141"/>
      <c r="IDR68" s="141"/>
      <c r="IDS68" s="141"/>
      <c r="IDT68" s="141"/>
      <c r="IDU68" s="141"/>
      <c r="IDV68" s="141"/>
      <c r="IDW68" s="141"/>
      <c r="IDX68" s="141"/>
      <c r="IDY68" s="141"/>
      <c r="IDZ68" s="141"/>
      <c r="IEA68" s="141"/>
      <c r="IEB68" s="141"/>
      <c r="IEC68" s="141"/>
      <c r="IED68" s="141"/>
      <c r="IEE68" s="141"/>
      <c r="IEF68" s="141"/>
      <c r="IEG68" s="141"/>
      <c r="IEH68" s="141"/>
      <c r="IEI68" s="141"/>
      <c r="IEJ68" s="141"/>
      <c r="IEK68" s="141"/>
      <c r="IEL68" s="141"/>
      <c r="IEM68" s="141"/>
      <c r="IEN68" s="141"/>
      <c r="IEO68" s="141"/>
      <c r="IEP68" s="141"/>
      <c r="IEQ68" s="141"/>
      <c r="IER68" s="141"/>
      <c r="IES68" s="141"/>
      <c r="IET68" s="141"/>
      <c r="IEU68" s="141"/>
      <c r="IEV68" s="141"/>
      <c r="IEW68" s="141"/>
      <c r="IEX68" s="141"/>
      <c r="IEY68" s="141"/>
      <c r="IEZ68" s="141"/>
      <c r="IFA68" s="141"/>
      <c r="IFB68" s="141"/>
      <c r="IFC68" s="141"/>
      <c r="IFD68" s="141"/>
      <c r="IFE68" s="141"/>
      <c r="IFF68" s="141"/>
      <c r="IFG68" s="141"/>
      <c r="IFH68" s="141"/>
      <c r="IFI68" s="141"/>
      <c r="IFJ68" s="141"/>
      <c r="IFK68" s="141"/>
      <c r="IFL68" s="141"/>
      <c r="IFM68" s="141"/>
      <c r="IFN68" s="141"/>
      <c r="IFO68" s="141"/>
      <c r="IFP68" s="141"/>
      <c r="IFQ68" s="141"/>
      <c r="IFR68" s="141"/>
      <c r="IFS68" s="141"/>
      <c r="IFT68" s="141"/>
      <c r="IFU68" s="141"/>
      <c r="IFV68" s="141"/>
      <c r="IFW68" s="141"/>
      <c r="IFX68" s="141"/>
      <c r="IFY68" s="141"/>
      <c r="IFZ68" s="141"/>
      <c r="IGA68" s="141"/>
      <c r="IGB68" s="141"/>
      <c r="IGC68" s="141"/>
      <c r="IGD68" s="141"/>
      <c r="IGE68" s="141"/>
      <c r="IGF68" s="141"/>
      <c r="IGG68" s="141"/>
      <c r="IGH68" s="141"/>
      <c r="IGI68" s="141"/>
      <c r="IGJ68" s="141"/>
      <c r="IGK68" s="141"/>
      <c r="IGL68" s="141"/>
      <c r="IGM68" s="141"/>
      <c r="IGN68" s="141"/>
      <c r="IGO68" s="141"/>
      <c r="IGP68" s="141"/>
      <c r="IGQ68" s="141"/>
      <c r="IGR68" s="141"/>
      <c r="IGS68" s="141"/>
      <c r="IGT68" s="141"/>
      <c r="IGU68" s="141"/>
      <c r="IGV68" s="141"/>
      <c r="IGW68" s="141"/>
      <c r="IGX68" s="141"/>
      <c r="IGY68" s="141"/>
      <c r="IGZ68" s="141"/>
      <c r="IHA68" s="141"/>
      <c r="IHB68" s="141"/>
      <c r="IHC68" s="141"/>
      <c r="IHD68" s="141"/>
      <c r="IHE68" s="141"/>
      <c r="IHF68" s="141"/>
      <c r="IHG68" s="141"/>
      <c r="IHH68" s="141"/>
      <c r="IHI68" s="141"/>
      <c r="IHJ68" s="141"/>
      <c r="IHK68" s="141"/>
      <c r="IHL68" s="141"/>
      <c r="IHM68" s="141"/>
      <c r="IHN68" s="141"/>
      <c r="IHO68" s="141"/>
      <c r="IHP68" s="141"/>
      <c r="IHQ68" s="141"/>
      <c r="IHR68" s="141"/>
      <c r="IHS68" s="141"/>
      <c r="IHT68" s="141"/>
      <c r="IHU68" s="141"/>
      <c r="IHV68" s="141"/>
      <c r="IHW68" s="141"/>
      <c r="IHX68" s="141"/>
      <c r="IHY68" s="141"/>
      <c r="IHZ68" s="141"/>
      <c r="IIA68" s="141"/>
      <c r="IIB68" s="141"/>
      <c r="IIC68" s="141"/>
      <c r="IID68" s="141"/>
      <c r="IIE68" s="141"/>
      <c r="IIF68" s="141"/>
      <c r="IIG68" s="141"/>
      <c r="IIH68" s="141"/>
      <c r="III68" s="141"/>
      <c r="IIJ68" s="141"/>
      <c r="IIK68" s="141"/>
      <c r="IIL68" s="141"/>
      <c r="IIM68" s="141"/>
      <c r="IIN68" s="141"/>
      <c r="IIO68" s="141"/>
      <c r="IIP68" s="141"/>
      <c r="IIQ68" s="141"/>
      <c r="IIR68" s="141"/>
      <c r="IIS68" s="141"/>
      <c r="IIT68" s="141"/>
      <c r="IIU68" s="141"/>
      <c r="IIV68" s="141"/>
      <c r="IIW68" s="141"/>
      <c r="IIX68" s="141"/>
      <c r="IIY68" s="141"/>
      <c r="IIZ68" s="141"/>
      <c r="IJA68" s="141"/>
      <c r="IJB68" s="141"/>
      <c r="IJC68" s="141"/>
      <c r="IJD68" s="141"/>
      <c r="IJE68" s="141"/>
      <c r="IJF68" s="141"/>
      <c r="IJG68" s="141"/>
      <c r="IJH68" s="141"/>
      <c r="IJI68" s="141"/>
      <c r="IJJ68" s="141"/>
      <c r="IJK68" s="141"/>
      <c r="IJL68" s="141"/>
      <c r="IJM68" s="141"/>
      <c r="IJN68" s="141"/>
      <c r="IJO68" s="141"/>
      <c r="IJP68" s="141"/>
      <c r="IJQ68" s="141"/>
      <c r="IJR68" s="141"/>
      <c r="IJS68" s="141"/>
      <c r="IJT68" s="141"/>
      <c r="IJU68" s="141"/>
      <c r="IJV68" s="141"/>
      <c r="IJW68" s="141"/>
      <c r="IJX68" s="141"/>
      <c r="IJY68" s="141"/>
      <c r="IJZ68" s="141"/>
      <c r="IKA68" s="141"/>
      <c r="IKB68" s="141"/>
      <c r="IKC68" s="141"/>
      <c r="IKD68" s="141"/>
      <c r="IKE68" s="141"/>
      <c r="IKF68" s="141"/>
      <c r="IKG68" s="141"/>
      <c r="IKH68" s="141"/>
      <c r="IKI68" s="141"/>
      <c r="IKJ68" s="141"/>
      <c r="IKK68" s="141"/>
      <c r="IKL68" s="141"/>
      <c r="IKM68" s="141"/>
      <c r="IKN68" s="141"/>
      <c r="IKO68" s="141"/>
      <c r="IKP68" s="141"/>
      <c r="IKQ68" s="141"/>
      <c r="IKR68" s="141"/>
      <c r="IKS68" s="141"/>
      <c r="IKT68" s="141"/>
      <c r="IKU68" s="141"/>
      <c r="IKV68" s="141"/>
      <c r="IKW68" s="141"/>
      <c r="IKX68" s="141"/>
      <c r="IKY68" s="141"/>
      <c r="IKZ68" s="141"/>
      <c r="ILA68" s="141"/>
      <c r="ILB68" s="141"/>
      <c r="ILC68" s="141"/>
      <c r="ILD68" s="141"/>
      <c r="ILE68" s="141"/>
      <c r="ILF68" s="141"/>
      <c r="ILG68" s="141"/>
      <c r="ILH68" s="141"/>
      <c r="ILI68" s="141"/>
      <c r="ILJ68" s="141"/>
      <c r="ILK68" s="141"/>
      <c r="ILL68" s="141"/>
      <c r="ILM68" s="141"/>
      <c r="ILN68" s="141"/>
      <c r="ILO68" s="141"/>
      <c r="ILP68" s="141"/>
      <c r="ILQ68" s="141"/>
      <c r="ILR68" s="141"/>
      <c r="ILS68" s="141"/>
      <c r="ILT68" s="141"/>
      <c r="ILU68" s="141"/>
      <c r="ILV68" s="141"/>
      <c r="ILW68" s="141"/>
      <c r="ILX68" s="141"/>
      <c r="ILY68" s="141"/>
      <c r="ILZ68" s="141"/>
      <c r="IMA68" s="141"/>
      <c r="IMB68" s="141"/>
      <c r="IMC68" s="141"/>
      <c r="IMD68" s="141"/>
      <c r="IME68" s="141"/>
      <c r="IMF68" s="141"/>
      <c r="IMG68" s="141"/>
      <c r="IMH68" s="141"/>
      <c r="IMI68" s="141"/>
      <c r="IMJ68" s="141"/>
      <c r="IMK68" s="141"/>
      <c r="IML68" s="141"/>
      <c r="IMM68" s="141"/>
      <c r="IMN68" s="141"/>
      <c r="IMO68" s="141"/>
      <c r="IMP68" s="141"/>
      <c r="IMQ68" s="141"/>
      <c r="IMR68" s="141"/>
      <c r="IMS68" s="141"/>
      <c r="IMT68" s="141"/>
      <c r="IMU68" s="141"/>
      <c r="IMV68" s="141"/>
      <c r="IMW68" s="141"/>
      <c r="IMX68" s="141"/>
      <c r="IMY68" s="141"/>
      <c r="IMZ68" s="141"/>
      <c r="INA68" s="141"/>
      <c r="INB68" s="141"/>
      <c r="INC68" s="141"/>
      <c r="IND68" s="141"/>
      <c r="INE68" s="141"/>
      <c r="INF68" s="141"/>
      <c r="ING68" s="141"/>
      <c r="INH68" s="141"/>
      <c r="INI68" s="141"/>
      <c r="INJ68" s="141"/>
      <c r="INK68" s="141"/>
      <c r="INL68" s="141"/>
      <c r="INM68" s="141"/>
      <c r="INN68" s="141"/>
      <c r="INO68" s="141"/>
      <c r="INP68" s="141"/>
      <c r="INQ68" s="141"/>
      <c r="INR68" s="141"/>
      <c r="INS68" s="141"/>
      <c r="INT68" s="141"/>
      <c r="INU68" s="141"/>
      <c r="INV68" s="141"/>
      <c r="INW68" s="141"/>
      <c r="INX68" s="141"/>
      <c r="INY68" s="141"/>
      <c r="INZ68" s="141"/>
      <c r="IOA68" s="141"/>
      <c r="IOB68" s="141"/>
      <c r="IOC68" s="141"/>
      <c r="IOD68" s="141"/>
      <c r="IOE68" s="141"/>
      <c r="IOF68" s="141"/>
      <c r="IOG68" s="141"/>
      <c r="IOH68" s="141"/>
      <c r="IOI68" s="141"/>
      <c r="IOJ68" s="141"/>
      <c r="IOK68" s="141"/>
      <c r="IOL68" s="141"/>
      <c r="IOM68" s="141"/>
      <c r="ION68" s="141"/>
      <c r="IOO68" s="141"/>
      <c r="IOP68" s="141"/>
      <c r="IOQ68" s="141"/>
      <c r="IOR68" s="141"/>
      <c r="IOS68" s="141"/>
      <c r="IOT68" s="141"/>
      <c r="IOU68" s="141"/>
      <c r="IOV68" s="141"/>
      <c r="IOW68" s="141"/>
      <c r="IOX68" s="141"/>
      <c r="IOY68" s="141"/>
      <c r="IOZ68" s="141"/>
      <c r="IPA68" s="141"/>
      <c r="IPB68" s="141"/>
      <c r="IPC68" s="141"/>
      <c r="IPD68" s="141"/>
      <c r="IPE68" s="141"/>
      <c r="IPF68" s="141"/>
      <c r="IPG68" s="141"/>
      <c r="IPH68" s="141"/>
      <c r="IPI68" s="141"/>
      <c r="IPJ68" s="141"/>
      <c r="IPK68" s="141"/>
      <c r="IPL68" s="141"/>
      <c r="IPM68" s="141"/>
      <c r="IPN68" s="141"/>
      <c r="IPO68" s="141"/>
      <c r="IPP68" s="141"/>
      <c r="IPQ68" s="141"/>
      <c r="IPR68" s="141"/>
      <c r="IPS68" s="141"/>
      <c r="IPT68" s="141"/>
      <c r="IPU68" s="141"/>
      <c r="IPV68" s="141"/>
      <c r="IPW68" s="141"/>
      <c r="IPX68" s="141"/>
      <c r="IPY68" s="141"/>
      <c r="IPZ68" s="141"/>
      <c r="IQA68" s="141"/>
      <c r="IQB68" s="141"/>
      <c r="IQC68" s="141"/>
      <c r="IQD68" s="141"/>
      <c r="IQE68" s="141"/>
      <c r="IQF68" s="141"/>
      <c r="IQG68" s="141"/>
      <c r="IQH68" s="141"/>
      <c r="IQI68" s="141"/>
      <c r="IQJ68" s="141"/>
      <c r="IQK68" s="141"/>
      <c r="IQL68" s="141"/>
      <c r="IQM68" s="141"/>
      <c r="IQN68" s="141"/>
      <c r="IQO68" s="141"/>
      <c r="IQP68" s="141"/>
      <c r="IQQ68" s="141"/>
      <c r="IQR68" s="141"/>
      <c r="IQS68" s="141"/>
      <c r="IQT68" s="141"/>
      <c r="IQU68" s="141"/>
      <c r="IQV68" s="141"/>
      <c r="IQW68" s="141"/>
      <c r="IQX68" s="141"/>
      <c r="IQY68" s="141"/>
      <c r="IQZ68" s="141"/>
      <c r="IRA68" s="141"/>
      <c r="IRB68" s="141"/>
      <c r="IRC68" s="141"/>
      <c r="IRD68" s="141"/>
      <c r="IRE68" s="141"/>
      <c r="IRF68" s="141"/>
      <c r="IRG68" s="141"/>
      <c r="IRH68" s="141"/>
      <c r="IRI68" s="141"/>
      <c r="IRJ68" s="141"/>
      <c r="IRK68" s="141"/>
      <c r="IRL68" s="141"/>
      <c r="IRM68" s="141"/>
      <c r="IRN68" s="141"/>
      <c r="IRO68" s="141"/>
      <c r="IRP68" s="141"/>
      <c r="IRQ68" s="141"/>
      <c r="IRR68" s="141"/>
      <c r="IRS68" s="141"/>
      <c r="IRT68" s="141"/>
      <c r="IRU68" s="141"/>
      <c r="IRV68" s="141"/>
      <c r="IRW68" s="141"/>
      <c r="IRX68" s="141"/>
      <c r="IRY68" s="141"/>
      <c r="IRZ68" s="141"/>
      <c r="ISA68" s="141"/>
      <c r="ISB68" s="141"/>
      <c r="ISC68" s="141"/>
      <c r="ISD68" s="141"/>
      <c r="ISE68" s="141"/>
      <c r="ISF68" s="141"/>
      <c r="ISG68" s="141"/>
      <c r="ISH68" s="141"/>
      <c r="ISI68" s="141"/>
      <c r="ISJ68" s="141"/>
      <c r="ISK68" s="141"/>
      <c r="ISL68" s="141"/>
      <c r="ISM68" s="141"/>
      <c r="ISN68" s="141"/>
      <c r="ISO68" s="141"/>
      <c r="ISP68" s="141"/>
      <c r="ISQ68" s="141"/>
      <c r="ISR68" s="141"/>
      <c r="ISS68" s="141"/>
      <c r="IST68" s="141"/>
      <c r="ISU68" s="141"/>
      <c r="ISV68" s="141"/>
      <c r="ISW68" s="141"/>
      <c r="ISX68" s="141"/>
      <c r="ISY68" s="141"/>
      <c r="ISZ68" s="141"/>
      <c r="ITA68" s="141"/>
      <c r="ITB68" s="141"/>
      <c r="ITC68" s="141"/>
      <c r="ITD68" s="141"/>
      <c r="ITE68" s="141"/>
      <c r="ITF68" s="141"/>
      <c r="ITG68" s="141"/>
      <c r="ITH68" s="141"/>
      <c r="ITI68" s="141"/>
      <c r="ITJ68" s="141"/>
      <c r="ITK68" s="141"/>
      <c r="ITL68" s="141"/>
      <c r="ITM68" s="141"/>
      <c r="ITN68" s="141"/>
      <c r="ITO68" s="141"/>
      <c r="ITP68" s="141"/>
      <c r="ITQ68" s="141"/>
      <c r="ITR68" s="141"/>
      <c r="ITS68" s="141"/>
      <c r="ITT68" s="141"/>
      <c r="ITU68" s="141"/>
      <c r="ITV68" s="141"/>
      <c r="ITW68" s="141"/>
      <c r="ITX68" s="141"/>
      <c r="ITY68" s="141"/>
      <c r="ITZ68" s="141"/>
      <c r="IUA68" s="141"/>
      <c r="IUB68" s="141"/>
      <c r="IUC68" s="141"/>
      <c r="IUD68" s="141"/>
      <c r="IUE68" s="141"/>
      <c r="IUF68" s="141"/>
      <c r="IUG68" s="141"/>
      <c r="IUH68" s="141"/>
      <c r="IUI68" s="141"/>
      <c r="IUJ68" s="141"/>
      <c r="IUK68" s="141"/>
      <c r="IUL68" s="141"/>
      <c r="IUM68" s="141"/>
      <c r="IUN68" s="141"/>
      <c r="IUO68" s="141"/>
      <c r="IUP68" s="141"/>
      <c r="IUQ68" s="141"/>
      <c r="IUR68" s="141"/>
      <c r="IUS68" s="141"/>
      <c r="IUT68" s="141"/>
      <c r="IUU68" s="141"/>
      <c r="IUV68" s="141"/>
      <c r="IUW68" s="141"/>
      <c r="IUX68" s="141"/>
      <c r="IUY68" s="141"/>
      <c r="IUZ68" s="141"/>
      <c r="IVA68" s="141"/>
      <c r="IVB68" s="141"/>
      <c r="IVC68" s="141"/>
      <c r="IVD68" s="141"/>
      <c r="IVE68" s="141"/>
      <c r="IVF68" s="141"/>
      <c r="IVG68" s="141"/>
      <c r="IVH68" s="141"/>
      <c r="IVI68" s="141"/>
      <c r="IVJ68" s="141"/>
      <c r="IVK68" s="141"/>
      <c r="IVL68" s="141"/>
      <c r="IVM68" s="141"/>
      <c r="IVN68" s="141"/>
      <c r="IVO68" s="141"/>
      <c r="IVP68" s="141"/>
      <c r="IVQ68" s="141"/>
      <c r="IVR68" s="141"/>
      <c r="IVS68" s="141"/>
      <c r="IVT68" s="141"/>
      <c r="IVU68" s="141"/>
      <c r="IVV68" s="141"/>
      <c r="IVW68" s="141"/>
      <c r="IVX68" s="141"/>
      <c r="IVY68" s="141"/>
      <c r="IVZ68" s="141"/>
      <c r="IWA68" s="141"/>
      <c r="IWB68" s="141"/>
      <c r="IWC68" s="141"/>
      <c r="IWD68" s="141"/>
      <c r="IWE68" s="141"/>
      <c r="IWF68" s="141"/>
      <c r="IWG68" s="141"/>
      <c r="IWH68" s="141"/>
      <c r="IWI68" s="141"/>
      <c r="IWJ68" s="141"/>
      <c r="IWK68" s="141"/>
      <c r="IWL68" s="141"/>
      <c r="IWM68" s="141"/>
      <c r="IWN68" s="141"/>
      <c r="IWO68" s="141"/>
      <c r="IWP68" s="141"/>
      <c r="IWQ68" s="141"/>
      <c r="IWR68" s="141"/>
      <c r="IWS68" s="141"/>
      <c r="IWT68" s="141"/>
      <c r="IWU68" s="141"/>
      <c r="IWV68" s="141"/>
      <c r="IWW68" s="141"/>
      <c r="IWX68" s="141"/>
      <c r="IWY68" s="141"/>
      <c r="IWZ68" s="141"/>
      <c r="IXA68" s="141"/>
      <c r="IXB68" s="141"/>
      <c r="IXC68" s="141"/>
      <c r="IXD68" s="141"/>
      <c r="IXE68" s="141"/>
      <c r="IXF68" s="141"/>
      <c r="IXG68" s="141"/>
      <c r="IXH68" s="141"/>
      <c r="IXI68" s="141"/>
      <c r="IXJ68" s="141"/>
      <c r="IXK68" s="141"/>
      <c r="IXL68" s="141"/>
      <c r="IXM68" s="141"/>
      <c r="IXN68" s="141"/>
      <c r="IXO68" s="141"/>
      <c r="IXP68" s="141"/>
      <c r="IXQ68" s="141"/>
      <c r="IXR68" s="141"/>
      <c r="IXS68" s="141"/>
      <c r="IXT68" s="141"/>
      <c r="IXU68" s="141"/>
      <c r="IXV68" s="141"/>
      <c r="IXW68" s="141"/>
      <c r="IXX68" s="141"/>
      <c r="IXY68" s="141"/>
      <c r="IXZ68" s="141"/>
      <c r="IYA68" s="141"/>
      <c r="IYB68" s="141"/>
      <c r="IYC68" s="141"/>
      <c r="IYD68" s="141"/>
      <c r="IYE68" s="141"/>
      <c r="IYF68" s="141"/>
      <c r="IYG68" s="141"/>
      <c r="IYH68" s="141"/>
      <c r="IYI68" s="141"/>
      <c r="IYJ68" s="141"/>
      <c r="IYK68" s="141"/>
      <c r="IYL68" s="141"/>
      <c r="IYM68" s="141"/>
      <c r="IYN68" s="141"/>
      <c r="IYO68" s="141"/>
      <c r="IYP68" s="141"/>
      <c r="IYQ68" s="141"/>
      <c r="IYR68" s="141"/>
      <c r="IYS68" s="141"/>
      <c r="IYT68" s="141"/>
      <c r="IYU68" s="141"/>
      <c r="IYV68" s="141"/>
      <c r="IYW68" s="141"/>
      <c r="IYX68" s="141"/>
      <c r="IYY68" s="141"/>
      <c r="IYZ68" s="141"/>
      <c r="IZA68" s="141"/>
      <c r="IZB68" s="141"/>
      <c r="IZC68" s="141"/>
      <c r="IZD68" s="141"/>
      <c r="IZE68" s="141"/>
      <c r="IZF68" s="141"/>
      <c r="IZG68" s="141"/>
      <c r="IZH68" s="141"/>
      <c r="IZI68" s="141"/>
      <c r="IZJ68" s="141"/>
      <c r="IZK68" s="141"/>
      <c r="IZL68" s="141"/>
      <c r="IZM68" s="141"/>
      <c r="IZN68" s="141"/>
      <c r="IZO68" s="141"/>
      <c r="IZP68" s="141"/>
      <c r="IZQ68" s="141"/>
      <c r="IZR68" s="141"/>
      <c r="IZS68" s="141"/>
      <c r="IZT68" s="141"/>
      <c r="IZU68" s="141"/>
      <c r="IZV68" s="141"/>
      <c r="IZW68" s="141"/>
      <c r="IZX68" s="141"/>
      <c r="IZY68" s="141"/>
      <c r="IZZ68" s="141"/>
      <c r="JAA68" s="141"/>
      <c r="JAB68" s="141"/>
      <c r="JAC68" s="141"/>
      <c r="JAD68" s="141"/>
      <c r="JAE68" s="141"/>
      <c r="JAF68" s="141"/>
      <c r="JAG68" s="141"/>
      <c r="JAH68" s="141"/>
      <c r="JAI68" s="141"/>
      <c r="JAJ68" s="141"/>
      <c r="JAK68" s="141"/>
      <c r="JAL68" s="141"/>
      <c r="JAM68" s="141"/>
      <c r="JAN68" s="141"/>
      <c r="JAO68" s="141"/>
      <c r="JAP68" s="141"/>
      <c r="JAQ68" s="141"/>
      <c r="JAR68" s="141"/>
      <c r="JAS68" s="141"/>
      <c r="JAT68" s="141"/>
      <c r="JAU68" s="141"/>
      <c r="JAV68" s="141"/>
      <c r="JAW68" s="141"/>
      <c r="JAX68" s="141"/>
      <c r="JAY68" s="141"/>
      <c r="JAZ68" s="141"/>
      <c r="JBA68" s="141"/>
      <c r="JBB68" s="141"/>
      <c r="JBC68" s="141"/>
      <c r="JBD68" s="141"/>
      <c r="JBE68" s="141"/>
      <c r="JBF68" s="141"/>
      <c r="JBG68" s="141"/>
      <c r="JBH68" s="141"/>
      <c r="JBI68" s="141"/>
      <c r="JBJ68" s="141"/>
      <c r="JBK68" s="141"/>
      <c r="JBL68" s="141"/>
      <c r="JBM68" s="141"/>
      <c r="JBN68" s="141"/>
      <c r="JBO68" s="141"/>
      <c r="JBP68" s="141"/>
      <c r="JBQ68" s="141"/>
      <c r="JBR68" s="141"/>
      <c r="JBS68" s="141"/>
      <c r="JBT68" s="141"/>
      <c r="JBU68" s="141"/>
      <c r="JBV68" s="141"/>
      <c r="JBW68" s="141"/>
      <c r="JBX68" s="141"/>
      <c r="JBY68" s="141"/>
      <c r="JBZ68" s="141"/>
      <c r="JCA68" s="141"/>
      <c r="JCB68" s="141"/>
      <c r="JCC68" s="141"/>
      <c r="JCD68" s="141"/>
      <c r="JCE68" s="141"/>
      <c r="JCF68" s="141"/>
      <c r="JCG68" s="141"/>
      <c r="JCH68" s="141"/>
      <c r="JCI68" s="141"/>
      <c r="JCJ68" s="141"/>
      <c r="JCK68" s="141"/>
      <c r="JCL68" s="141"/>
      <c r="JCM68" s="141"/>
      <c r="JCN68" s="141"/>
      <c r="JCO68" s="141"/>
      <c r="JCP68" s="141"/>
      <c r="JCQ68" s="141"/>
      <c r="JCR68" s="141"/>
      <c r="JCS68" s="141"/>
      <c r="JCT68" s="141"/>
      <c r="JCU68" s="141"/>
      <c r="JCV68" s="141"/>
      <c r="JCW68" s="141"/>
      <c r="JCX68" s="141"/>
      <c r="JCY68" s="141"/>
      <c r="JCZ68" s="141"/>
      <c r="JDA68" s="141"/>
      <c r="JDB68" s="141"/>
      <c r="JDC68" s="141"/>
      <c r="JDD68" s="141"/>
      <c r="JDE68" s="141"/>
      <c r="JDF68" s="141"/>
      <c r="JDG68" s="141"/>
      <c r="JDH68" s="141"/>
      <c r="JDI68" s="141"/>
      <c r="JDJ68" s="141"/>
      <c r="JDK68" s="141"/>
      <c r="JDL68" s="141"/>
      <c r="JDM68" s="141"/>
      <c r="JDN68" s="141"/>
      <c r="JDO68" s="141"/>
      <c r="JDP68" s="141"/>
      <c r="JDQ68" s="141"/>
      <c r="JDR68" s="141"/>
      <c r="JDS68" s="141"/>
      <c r="JDT68" s="141"/>
      <c r="JDU68" s="141"/>
      <c r="JDV68" s="141"/>
      <c r="JDW68" s="141"/>
      <c r="JDX68" s="141"/>
      <c r="JDY68" s="141"/>
      <c r="JDZ68" s="141"/>
      <c r="JEA68" s="141"/>
      <c r="JEB68" s="141"/>
      <c r="JEC68" s="141"/>
      <c r="JED68" s="141"/>
      <c r="JEE68" s="141"/>
      <c r="JEF68" s="141"/>
      <c r="JEG68" s="141"/>
      <c r="JEH68" s="141"/>
      <c r="JEI68" s="141"/>
      <c r="JEJ68" s="141"/>
      <c r="JEK68" s="141"/>
      <c r="JEL68" s="141"/>
      <c r="JEM68" s="141"/>
      <c r="JEN68" s="141"/>
      <c r="JEO68" s="141"/>
      <c r="JEP68" s="141"/>
      <c r="JEQ68" s="141"/>
      <c r="JER68" s="141"/>
      <c r="JES68" s="141"/>
      <c r="JET68" s="141"/>
      <c r="JEU68" s="141"/>
      <c r="JEV68" s="141"/>
      <c r="JEW68" s="141"/>
      <c r="JEX68" s="141"/>
      <c r="JEY68" s="141"/>
      <c r="JEZ68" s="141"/>
      <c r="JFA68" s="141"/>
      <c r="JFB68" s="141"/>
      <c r="JFC68" s="141"/>
      <c r="JFD68" s="141"/>
      <c r="JFE68" s="141"/>
      <c r="JFF68" s="141"/>
      <c r="JFG68" s="141"/>
      <c r="JFH68" s="141"/>
      <c r="JFI68" s="141"/>
      <c r="JFJ68" s="141"/>
      <c r="JFK68" s="141"/>
      <c r="JFL68" s="141"/>
      <c r="JFM68" s="141"/>
      <c r="JFN68" s="141"/>
      <c r="JFO68" s="141"/>
      <c r="JFP68" s="141"/>
      <c r="JFQ68" s="141"/>
      <c r="JFR68" s="141"/>
      <c r="JFS68" s="141"/>
      <c r="JFT68" s="141"/>
      <c r="JFU68" s="141"/>
      <c r="JFV68" s="141"/>
      <c r="JFW68" s="141"/>
      <c r="JFX68" s="141"/>
      <c r="JFY68" s="141"/>
      <c r="JFZ68" s="141"/>
      <c r="JGA68" s="141"/>
      <c r="JGB68" s="141"/>
      <c r="JGC68" s="141"/>
      <c r="JGD68" s="141"/>
      <c r="JGE68" s="141"/>
      <c r="JGF68" s="141"/>
      <c r="JGG68" s="141"/>
      <c r="JGH68" s="141"/>
      <c r="JGI68" s="141"/>
      <c r="JGJ68" s="141"/>
      <c r="JGK68" s="141"/>
      <c r="JGL68" s="141"/>
      <c r="JGM68" s="141"/>
      <c r="JGN68" s="141"/>
      <c r="JGO68" s="141"/>
      <c r="JGP68" s="141"/>
      <c r="JGQ68" s="141"/>
      <c r="JGR68" s="141"/>
      <c r="JGS68" s="141"/>
      <c r="JGT68" s="141"/>
      <c r="JGU68" s="141"/>
      <c r="JGV68" s="141"/>
      <c r="JGW68" s="141"/>
      <c r="JGX68" s="141"/>
      <c r="JGY68" s="141"/>
      <c r="JGZ68" s="141"/>
      <c r="JHA68" s="141"/>
      <c r="JHB68" s="141"/>
      <c r="JHC68" s="141"/>
      <c r="JHD68" s="141"/>
      <c r="JHE68" s="141"/>
      <c r="JHF68" s="141"/>
      <c r="JHG68" s="141"/>
      <c r="JHH68" s="141"/>
      <c r="JHI68" s="141"/>
      <c r="JHJ68" s="141"/>
      <c r="JHK68" s="141"/>
      <c r="JHL68" s="141"/>
      <c r="JHM68" s="141"/>
      <c r="JHN68" s="141"/>
      <c r="JHO68" s="141"/>
      <c r="JHP68" s="141"/>
      <c r="JHQ68" s="141"/>
      <c r="JHR68" s="141"/>
      <c r="JHS68" s="141"/>
      <c r="JHT68" s="141"/>
      <c r="JHU68" s="141"/>
      <c r="JHV68" s="141"/>
      <c r="JHW68" s="141"/>
      <c r="JHX68" s="141"/>
      <c r="JHY68" s="141"/>
      <c r="JHZ68" s="141"/>
      <c r="JIA68" s="141"/>
      <c r="JIB68" s="141"/>
      <c r="JIC68" s="141"/>
      <c r="JID68" s="141"/>
      <c r="JIE68" s="141"/>
      <c r="JIF68" s="141"/>
      <c r="JIG68" s="141"/>
      <c r="JIH68" s="141"/>
      <c r="JII68" s="141"/>
      <c r="JIJ68" s="141"/>
      <c r="JIK68" s="141"/>
      <c r="JIL68" s="141"/>
      <c r="JIM68" s="141"/>
      <c r="JIN68" s="141"/>
      <c r="JIO68" s="141"/>
      <c r="JIP68" s="141"/>
      <c r="JIQ68" s="141"/>
      <c r="JIR68" s="141"/>
      <c r="JIS68" s="141"/>
      <c r="JIT68" s="141"/>
      <c r="JIU68" s="141"/>
      <c r="JIV68" s="141"/>
      <c r="JIW68" s="141"/>
      <c r="JIX68" s="141"/>
      <c r="JIY68" s="141"/>
      <c r="JIZ68" s="141"/>
      <c r="JJA68" s="141"/>
      <c r="JJB68" s="141"/>
      <c r="JJC68" s="141"/>
      <c r="JJD68" s="141"/>
      <c r="JJE68" s="141"/>
      <c r="JJF68" s="141"/>
      <c r="JJG68" s="141"/>
      <c r="JJH68" s="141"/>
      <c r="JJI68" s="141"/>
      <c r="JJJ68" s="141"/>
      <c r="JJK68" s="141"/>
      <c r="JJL68" s="141"/>
      <c r="JJM68" s="141"/>
      <c r="JJN68" s="141"/>
      <c r="JJO68" s="141"/>
      <c r="JJP68" s="141"/>
      <c r="JJQ68" s="141"/>
      <c r="JJR68" s="141"/>
      <c r="JJS68" s="141"/>
      <c r="JJT68" s="141"/>
      <c r="JJU68" s="141"/>
      <c r="JJV68" s="141"/>
      <c r="JJW68" s="141"/>
      <c r="JJX68" s="141"/>
      <c r="JJY68" s="141"/>
      <c r="JJZ68" s="141"/>
      <c r="JKA68" s="141"/>
      <c r="JKB68" s="141"/>
      <c r="JKC68" s="141"/>
      <c r="JKD68" s="141"/>
      <c r="JKE68" s="141"/>
      <c r="JKF68" s="141"/>
      <c r="JKG68" s="141"/>
      <c r="JKH68" s="141"/>
      <c r="JKI68" s="141"/>
      <c r="JKJ68" s="141"/>
      <c r="JKK68" s="141"/>
      <c r="JKL68" s="141"/>
      <c r="JKM68" s="141"/>
      <c r="JKN68" s="141"/>
      <c r="JKO68" s="141"/>
      <c r="JKP68" s="141"/>
      <c r="JKQ68" s="141"/>
      <c r="JKR68" s="141"/>
      <c r="JKS68" s="141"/>
      <c r="JKT68" s="141"/>
      <c r="JKU68" s="141"/>
      <c r="JKV68" s="141"/>
      <c r="JKW68" s="141"/>
      <c r="JKX68" s="141"/>
      <c r="JKY68" s="141"/>
      <c r="JKZ68" s="141"/>
      <c r="JLA68" s="141"/>
      <c r="JLB68" s="141"/>
      <c r="JLC68" s="141"/>
      <c r="JLD68" s="141"/>
      <c r="JLE68" s="141"/>
      <c r="JLF68" s="141"/>
      <c r="JLG68" s="141"/>
      <c r="JLH68" s="141"/>
      <c r="JLI68" s="141"/>
      <c r="JLJ68" s="141"/>
      <c r="JLK68" s="141"/>
      <c r="JLL68" s="141"/>
      <c r="JLM68" s="141"/>
      <c r="JLN68" s="141"/>
      <c r="JLO68" s="141"/>
      <c r="JLP68" s="141"/>
      <c r="JLQ68" s="141"/>
      <c r="JLR68" s="141"/>
      <c r="JLS68" s="141"/>
      <c r="JLT68" s="141"/>
      <c r="JLU68" s="141"/>
      <c r="JLV68" s="141"/>
      <c r="JLW68" s="141"/>
      <c r="JLX68" s="141"/>
      <c r="JLY68" s="141"/>
      <c r="JLZ68" s="141"/>
      <c r="JMA68" s="141"/>
      <c r="JMB68" s="141"/>
      <c r="JMC68" s="141"/>
      <c r="JMD68" s="141"/>
      <c r="JME68" s="141"/>
      <c r="JMF68" s="141"/>
      <c r="JMG68" s="141"/>
      <c r="JMH68" s="141"/>
      <c r="JMI68" s="141"/>
      <c r="JMJ68" s="141"/>
      <c r="JMK68" s="141"/>
      <c r="JML68" s="141"/>
      <c r="JMM68" s="141"/>
      <c r="JMN68" s="141"/>
      <c r="JMO68" s="141"/>
      <c r="JMP68" s="141"/>
      <c r="JMQ68" s="141"/>
      <c r="JMR68" s="141"/>
      <c r="JMS68" s="141"/>
      <c r="JMT68" s="141"/>
      <c r="JMU68" s="141"/>
      <c r="JMV68" s="141"/>
      <c r="JMW68" s="141"/>
      <c r="JMX68" s="141"/>
      <c r="JMY68" s="141"/>
      <c r="JMZ68" s="141"/>
      <c r="JNA68" s="141"/>
      <c r="JNB68" s="141"/>
      <c r="JNC68" s="141"/>
      <c r="JND68" s="141"/>
      <c r="JNE68" s="141"/>
      <c r="JNF68" s="141"/>
      <c r="JNG68" s="141"/>
      <c r="JNH68" s="141"/>
      <c r="JNI68" s="141"/>
      <c r="JNJ68" s="141"/>
      <c r="JNK68" s="141"/>
      <c r="JNL68" s="141"/>
      <c r="JNM68" s="141"/>
      <c r="JNN68" s="141"/>
      <c r="JNO68" s="141"/>
      <c r="JNP68" s="141"/>
      <c r="JNQ68" s="141"/>
      <c r="JNR68" s="141"/>
      <c r="JNS68" s="141"/>
      <c r="JNT68" s="141"/>
      <c r="JNU68" s="141"/>
      <c r="JNV68" s="141"/>
      <c r="JNW68" s="141"/>
      <c r="JNX68" s="141"/>
      <c r="JNY68" s="141"/>
      <c r="JNZ68" s="141"/>
      <c r="JOA68" s="141"/>
      <c r="JOB68" s="141"/>
      <c r="JOC68" s="141"/>
      <c r="JOD68" s="141"/>
      <c r="JOE68" s="141"/>
      <c r="JOF68" s="141"/>
      <c r="JOG68" s="141"/>
      <c r="JOH68" s="141"/>
      <c r="JOI68" s="141"/>
      <c r="JOJ68" s="141"/>
      <c r="JOK68" s="141"/>
      <c r="JOL68" s="141"/>
      <c r="JOM68" s="141"/>
      <c r="JON68" s="141"/>
      <c r="JOO68" s="141"/>
      <c r="JOP68" s="141"/>
      <c r="JOQ68" s="141"/>
      <c r="JOR68" s="141"/>
      <c r="JOS68" s="141"/>
      <c r="JOT68" s="141"/>
      <c r="JOU68" s="141"/>
      <c r="JOV68" s="141"/>
      <c r="JOW68" s="141"/>
      <c r="JOX68" s="141"/>
      <c r="JOY68" s="141"/>
      <c r="JOZ68" s="141"/>
      <c r="JPA68" s="141"/>
      <c r="JPB68" s="141"/>
      <c r="JPC68" s="141"/>
      <c r="JPD68" s="141"/>
      <c r="JPE68" s="141"/>
      <c r="JPF68" s="141"/>
      <c r="JPG68" s="141"/>
      <c r="JPH68" s="141"/>
      <c r="JPI68" s="141"/>
      <c r="JPJ68" s="141"/>
      <c r="JPK68" s="141"/>
      <c r="JPL68" s="141"/>
      <c r="JPM68" s="141"/>
      <c r="JPN68" s="141"/>
      <c r="JPO68" s="141"/>
      <c r="JPP68" s="141"/>
      <c r="JPQ68" s="141"/>
      <c r="JPR68" s="141"/>
      <c r="JPS68" s="141"/>
      <c r="JPT68" s="141"/>
      <c r="JPU68" s="141"/>
      <c r="JPV68" s="141"/>
      <c r="JPW68" s="141"/>
      <c r="JPX68" s="141"/>
      <c r="JPY68" s="141"/>
      <c r="JPZ68" s="141"/>
      <c r="JQA68" s="141"/>
      <c r="JQB68" s="141"/>
      <c r="JQC68" s="141"/>
      <c r="JQD68" s="141"/>
      <c r="JQE68" s="141"/>
      <c r="JQF68" s="141"/>
      <c r="JQG68" s="141"/>
      <c r="JQH68" s="141"/>
      <c r="JQI68" s="141"/>
      <c r="JQJ68" s="141"/>
      <c r="JQK68" s="141"/>
      <c r="JQL68" s="141"/>
      <c r="JQM68" s="141"/>
      <c r="JQN68" s="141"/>
      <c r="JQO68" s="141"/>
      <c r="JQP68" s="141"/>
      <c r="JQQ68" s="141"/>
      <c r="JQR68" s="141"/>
      <c r="JQS68" s="141"/>
      <c r="JQT68" s="141"/>
      <c r="JQU68" s="141"/>
      <c r="JQV68" s="141"/>
      <c r="JQW68" s="141"/>
      <c r="JQX68" s="141"/>
      <c r="JQY68" s="141"/>
      <c r="JQZ68" s="141"/>
      <c r="JRA68" s="141"/>
      <c r="JRB68" s="141"/>
      <c r="JRC68" s="141"/>
      <c r="JRD68" s="141"/>
      <c r="JRE68" s="141"/>
      <c r="JRF68" s="141"/>
      <c r="JRG68" s="141"/>
      <c r="JRH68" s="141"/>
      <c r="JRI68" s="141"/>
      <c r="JRJ68" s="141"/>
      <c r="JRK68" s="141"/>
      <c r="JRL68" s="141"/>
      <c r="JRM68" s="141"/>
      <c r="JRN68" s="141"/>
      <c r="JRO68" s="141"/>
      <c r="JRP68" s="141"/>
      <c r="JRQ68" s="141"/>
      <c r="JRR68" s="141"/>
      <c r="JRS68" s="141"/>
      <c r="JRT68" s="141"/>
      <c r="JRU68" s="141"/>
      <c r="JRV68" s="141"/>
      <c r="JRW68" s="141"/>
      <c r="JRX68" s="141"/>
      <c r="JRY68" s="141"/>
      <c r="JRZ68" s="141"/>
      <c r="JSA68" s="141"/>
      <c r="JSB68" s="141"/>
      <c r="JSC68" s="141"/>
      <c r="JSD68" s="141"/>
      <c r="JSE68" s="141"/>
      <c r="JSF68" s="141"/>
      <c r="JSG68" s="141"/>
      <c r="JSH68" s="141"/>
      <c r="JSI68" s="141"/>
      <c r="JSJ68" s="141"/>
      <c r="JSK68" s="141"/>
      <c r="JSL68" s="141"/>
      <c r="JSM68" s="141"/>
      <c r="JSN68" s="141"/>
      <c r="JSO68" s="141"/>
      <c r="JSP68" s="141"/>
      <c r="JSQ68" s="141"/>
      <c r="JSR68" s="141"/>
      <c r="JSS68" s="141"/>
      <c r="JST68" s="141"/>
      <c r="JSU68" s="141"/>
      <c r="JSV68" s="141"/>
      <c r="JSW68" s="141"/>
      <c r="JSX68" s="141"/>
      <c r="JSY68" s="141"/>
      <c r="JSZ68" s="141"/>
      <c r="JTA68" s="141"/>
      <c r="JTB68" s="141"/>
      <c r="JTC68" s="141"/>
      <c r="JTD68" s="141"/>
      <c r="JTE68" s="141"/>
      <c r="JTF68" s="141"/>
      <c r="JTG68" s="141"/>
      <c r="JTH68" s="141"/>
      <c r="JTI68" s="141"/>
      <c r="JTJ68" s="141"/>
      <c r="JTK68" s="141"/>
      <c r="JTL68" s="141"/>
      <c r="JTM68" s="141"/>
      <c r="JTN68" s="141"/>
      <c r="JTO68" s="141"/>
      <c r="JTP68" s="141"/>
      <c r="JTQ68" s="141"/>
      <c r="JTR68" s="141"/>
      <c r="JTS68" s="141"/>
      <c r="JTT68" s="141"/>
      <c r="JTU68" s="141"/>
      <c r="JTV68" s="141"/>
      <c r="JTW68" s="141"/>
      <c r="JTX68" s="141"/>
      <c r="JTY68" s="141"/>
      <c r="JTZ68" s="141"/>
      <c r="JUA68" s="141"/>
      <c r="JUB68" s="141"/>
      <c r="JUC68" s="141"/>
      <c r="JUD68" s="141"/>
      <c r="JUE68" s="141"/>
      <c r="JUF68" s="141"/>
      <c r="JUG68" s="141"/>
      <c r="JUH68" s="141"/>
      <c r="JUI68" s="141"/>
      <c r="JUJ68" s="141"/>
      <c r="JUK68" s="141"/>
      <c r="JUL68" s="141"/>
      <c r="JUM68" s="141"/>
      <c r="JUN68" s="141"/>
      <c r="JUO68" s="141"/>
      <c r="JUP68" s="141"/>
      <c r="JUQ68" s="141"/>
      <c r="JUR68" s="141"/>
      <c r="JUS68" s="141"/>
      <c r="JUT68" s="141"/>
      <c r="JUU68" s="141"/>
      <c r="JUV68" s="141"/>
      <c r="JUW68" s="141"/>
      <c r="JUX68" s="141"/>
      <c r="JUY68" s="141"/>
      <c r="JUZ68" s="141"/>
      <c r="JVA68" s="141"/>
      <c r="JVB68" s="141"/>
      <c r="JVC68" s="141"/>
      <c r="JVD68" s="141"/>
      <c r="JVE68" s="141"/>
      <c r="JVF68" s="141"/>
      <c r="JVG68" s="141"/>
      <c r="JVH68" s="141"/>
      <c r="JVI68" s="141"/>
      <c r="JVJ68" s="141"/>
      <c r="JVK68" s="141"/>
      <c r="JVL68" s="141"/>
      <c r="JVM68" s="141"/>
      <c r="JVN68" s="141"/>
      <c r="JVO68" s="141"/>
      <c r="JVP68" s="141"/>
      <c r="JVQ68" s="141"/>
      <c r="JVR68" s="141"/>
      <c r="JVS68" s="141"/>
      <c r="JVT68" s="141"/>
      <c r="JVU68" s="141"/>
      <c r="JVV68" s="141"/>
      <c r="JVW68" s="141"/>
      <c r="JVX68" s="141"/>
      <c r="JVY68" s="141"/>
      <c r="JVZ68" s="141"/>
      <c r="JWA68" s="141"/>
      <c r="JWB68" s="141"/>
      <c r="JWC68" s="141"/>
      <c r="JWD68" s="141"/>
      <c r="JWE68" s="141"/>
      <c r="JWF68" s="141"/>
      <c r="JWG68" s="141"/>
      <c r="JWH68" s="141"/>
      <c r="JWI68" s="141"/>
      <c r="JWJ68" s="141"/>
      <c r="JWK68" s="141"/>
      <c r="JWL68" s="141"/>
      <c r="JWM68" s="141"/>
      <c r="JWN68" s="141"/>
      <c r="JWO68" s="141"/>
      <c r="JWP68" s="141"/>
      <c r="JWQ68" s="141"/>
      <c r="JWR68" s="141"/>
      <c r="JWS68" s="141"/>
      <c r="JWT68" s="141"/>
      <c r="JWU68" s="141"/>
      <c r="JWV68" s="141"/>
      <c r="JWW68" s="141"/>
      <c r="JWX68" s="141"/>
      <c r="JWY68" s="141"/>
      <c r="JWZ68" s="141"/>
      <c r="JXA68" s="141"/>
      <c r="JXB68" s="141"/>
      <c r="JXC68" s="141"/>
      <c r="JXD68" s="141"/>
      <c r="JXE68" s="141"/>
      <c r="JXF68" s="141"/>
      <c r="JXG68" s="141"/>
      <c r="JXH68" s="141"/>
      <c r="JXI68" s="141"/>
      <c r="JXJ68" s="141"/>
      <c r="JXK68" s="141"/>
      <c r="JXL68" s="141"/>
      <c r="JXM68" s="141"/>
      <c r="JXN68" s="141"/>
      <c r="JXO68" s="141"/>
      <c r="JXP68" s="141"/>
      <c r="JXQ68" s="141"/>
      <c r="JXR68" s="141"/>
      <c r="JXS68" s="141"/>
      <c r="JXT68" s="141"/>
      <c r="JXU68" s="141"/>
      <c r="JXV68" s="141"/>
      <c r="JXW68" s="141"/>
      <c r="JXX68" s="141"/>
      <c r="JXY68" s="141"/>
      <c r="JXZ68" s="141"/>
      <c r="JYA68" s="141"/>
      <c r="JYB68" s="141"/>
      <c r="JYC68" s="141"/>
      <c r="JYD68" s="141"/>
      <c r="JYE68" s="141"/>
      <c r="JYF68" s="141"/>
      <c r="JYG68" s="141"/>
      <c r="JYH68" s="141"/>
      <c r="JYI68" s="141"/>
      <c r="JYJ68" s="141"/>
      <c r="JYK68" s="141"/>
      <c r="JYL68" s="141"/>
      <c r="JYM68" s="141"/>
      <c r="JYN68" s="141"/>
      <c r="JYO68" s="141"/>
      <c r="JYP68" s="141"/>
      <c r="JYQ68" s="141"/>
      <c r="JYR68" s="141"/>
      <c r="JYS68" s="141"/>
      <c r="JYT68" s="141"/>
      <c r="JYU68" s="141"/>
      <c r="JYV68" s="141"/>
      <c r="JYW68" s="141"/>
      <c r="JYX68" s="141"/>
      <c r="JYY68" s="141"/>
      <c r="JYZ68" s="141"/>
      <c r="JZA68" s="141"/>
      <c r="JZB68" s="141"/>
      <c r="JZC68" s="141"/>
      <c r="JZD68" s="141"/>
      <c r="JZE68" s="141"/>
      <c r="JZF68" s="141"/>
      <c r="JZG68" s="141"/>
      <c r="JZH68" s="141"/>
      <c r="JZI68" s="141"/>
      <c r="JZJ68" s="141"/>
      <c r="JZK68" s="141"/>
      <c r="JZL68" s="141"/>
      <c r="JZM68" s="141"/>
      <c r="JZN68" s="141"/>
      <c r="JZO68" s="141"/>
      <c r="JZP68" s="141"/>
      <c r="JZQ68" s="141"/>
      <c r="JZR68" s="141"/>
      <c r="JZS68" s="141"/>
      <c r="JZT68" s="141"/>
      <c r="JZU68" s="141"/>
      <c r="JZV68" s="141"/>
      <c r="JZW68" s="141"/>
      <c r="JZX68" s="141"/>
      <c r="JZY68" s="141"/>
      <c r="JZZ68" s="141"/>
      <c r="KAA68" s="141"/>
      <c r="KAB68" s="141"/>
      <c r="KAC68" s="141"/>
      <c r="KAD68" s="141"/>
      <c r="KAE68" s="141"/>
      <c r="KAF68" s="141"/>
      <c r="KAG68" s="141"/>
      <c r="KAH68" s="141"/>
      <c r="KAI68" s="141"/>
      <c r="KAJ68" s="141"/>
      <c r="KAK68" s="141"/>
      <c r="KAL68" s="141"/>
      <c r="KAM68" s="141"/>
      <c r="KAN68" s="141"/>
      <c r="KAO68" s="141"/>
      <c r="KAP68" s="141"/>
      <c r="KAQ68" s="141"/>
      <c r="KAR68" s="141"/>
      <c r="KAS68" s="141"/>
      <c r="KAT68" s="141"/>
      <c r="KAU68" s="141"/>
      <c r="KAV68" s="141"/>
      <c r="KAW68" s="141"/>
      <c r="KAX68" s="141"/>
      <c r="KAY68" s="141"/>
      <c r="KAZ68" s="141"/>
      <c r="KBA68" s="141"/>
      <c r="KBB68" s="141"/>
      <c r="KBC68" s="141"/>
      <c r="KBD68" s="141"/>
      <c r="KBE68" s="141"/>
      <c r="KBF68" s="141"/>
      <c r="KBG68" s="141"/>
      <c r="KBH68" s="141"/>
      <c r="KBI68" s="141"/>
      <c r="KBJ68" s="141"/>
      <c r="KBK68" s="141"/>
      <c r="KBL68" s="141"/>
      <c r="KBM68" s="141"/>
      <c r="KBN68" s="141"/>
      <c r="KBO68" s="141"/>
      <c r="KBP68" s="141"/>
      <c r="KBQ68" s="141"/>
      <c r="KBR68" s="141"/>
      <c r="KBS68" s="141"/>
      <c r="KBT68" s="141"/>
      <c r="KBU68" s="141"/>
      <c r="KBV68" s="141"/>
      <c r="KBW68" s="141"/>
      <c r="KBX68" s="141"/>
      <c r="KBY68" s="141"/>
      <c r="KBZ68" s="141"/>
      <c r="KCA68" s="141"/>
      <c r="KCB68" s="141"/>
      <c r="KCC68" s="141"/>
      <c r="KCD68" s="141"/>
      <c r="KCE68" s="141"/>
      <c r="KCF68" s="141"/>
      <c r="KCG68" s="141"/>
      <c r="KCH68" s="141"/>
      <c r="KCI68" s="141"/>
      <c r="KCJ68" s="141"/>
      <c r="KCK68" s="141"/>
      <c r="KCL68" s="141"/>
      <c r="KCM68" s="141"/>
      <c r="KCN68" s="141"/>
      <c r="KCO68" s="141"/>
      <c r="KCP68" s="141"/>
      <c r="KCQ68" s="141"/>
      <c r="KCR68" s="141"/>
      <c r="KCS68" s="141"/>
      <c r="KCT68" s="141"/>
      <c r="KCU68" s="141"/>
      <c r="KCV68" s="141"/>
      <c r="KCW68" s="141"/>
      <c r="KCX68" s="141"/>
      <c r="KCY68" s="141"/>
      <c r="KCZ68" s="141"/>
      <c r="KDA68" s="141"/>
      <c r="KDB68" s="141"/>
      <c r="KDC68" s="141"/>
      <c r="KDD68" s="141"/>
      <c r="KDE68" s="141"/>
      <c r="KDF68" s="141"/>
      <c r="KDG68" s="141"/>
      <c r="KDH68" s="141"/>
      <c r="KDI68" s="141"/>
      <c r="KDJ68" s="141"/>
      <c r="KDK68" s="141"/>
      <c r="KDL68" s="141"/>
      <c r="KDM68" s="141"/>
      <c r="KDN68" s="141"/>
      <c r="KDO68" s="141"/>
      <c r="KDP68" s="141"/>
      <c r="KDQ68" s="141"/>
      <c r="KDR68" s="141"/>
      <c r="KDS68" s="141"/>
      <c r="KDT68" s="141"/>
      <c r="KDU68" s="141"/>
      <c r="KDV68" s="141"/>
      <c r="KDW68" s="141"/>
      <c r="KDX68" s="141"/>
      <c r="KDY68" s="141"/>
      <c r="KDZ68" s="141"/>
      <c r="KEA68" s="141"/>
      <c r="KEB68" s="141"/>
      <c r="KEC68" s="141"/>
      <c r="KED68" s="141"/>
      <c r="KEE68" s="141"/>
      <c r="KEF68" s="141"/>
      <c r="KEG68" s="141"/>
      <c r="KEH68" s="141"/>
      <c r="KEI68" s="141"/>
      <c r="KEJ68" s="141"/>
      <c r="KEK68" s="141"/>
      <c r="KEL68" s="141"/>
      <c r="KEM68" s="141"/>
      <c r="KEN68" s="141"/>
      <c r="KEO68" s="141"/>
      <c r="KEP68" s="141"/>
      <c r="KEQ68" s="141"/>
      <c r="KER68" s="141"/>
      <c r="KES68" s="141"/>
      <c r="KET68" s="141"/>
      <c r="KEU68" s="141"/>
      <c r="KEV68" s="141"/>
      <c r="KEW68" s="141"/>
      <c r="KEX68" s="141"/>
      <c r="KEY68" s="141"/>
      <c r="KEZ68" s="141"/>
      <c r="KFA68" s="141"/>
      <c r="KFB68" s="141"/>
      <c r="KFC68" s="141"/>
      <c r="KFD68" s="141"/>
      <c r="KFE68" s="141"/>
      <c r="KFF68" s="141"/>
      <c r="KFG68" s="141"/>
      <c r="KFH68" s="141"/>
      <c r="KFI68" s="141"/>
      <c r="KFJ68" s="141"/>
      <c r="KFK68" s="141"/>
      <c r="KFL68" s="141"/>
      <c r="KFM68" s="141"/>
      <c r="KFN68" s="141"/>
      <c r="KFO68" s="141"/>
      <c r="KFP68" s="141"/>
      <c r="KFQ68" s="141"/>
      <c r="KFR68" s="141"/>
      <c r="KFS68" s="141"/>
      <c r="KFT68" s="141"/>
      <c r="KFU68" s="141"/>
      <c r="KFV68" s="141"/>
      <c r="KFW68" s="141"/>
      <c r="KFX68" s="141"/>
      <c r="KFY68" s="141"/>
      <c r="KFZ68" s="141"/>
      <c r="KGA68" s="141"/>
      <c r="KGB68" s="141"/>
      <c r="KGC68" s="141"/>
      <c r="KGD68" s="141"/>
      <c r="KGE68" s="141"/>
      <c r="KGF68" s="141"/>
      <c r="KGG68" s="141"/>
      <c r="KGH68" s="141"/>
      <c r="KGI68" s="141"/>
      <c r="KGJ68" s="141"/>
      <c r="KGK68" s="141"/>
      <c r="KGL68" s="141"/>
      <c r="KGM68" s="141"/>
      <c r="KGN68" s="141"/>
      <c r="KGO68" s="141"/>
      <c r="KGP68" s="141"/>
      <c r="KGQ68" s="141"/>
      <c r="KGR68" s="141"/>
      <c r="KGS68" s="141"/>
      <c r="KGT68" s="141"/>
      <c r="KGU68" s="141"/>
      <c r="KGV68" s="141"/>
      <c r="KGW68" s="141"/>
      <c r="KGX68" s="141"/>
      <c r="KGY68" s="141"/>
      <c r="KGZ68" s="141"/>
      <c r="KHA68" s="141"/>
      <c r="KHB68" s="141"/>
      <c r="KHC68" s="141"/>
      <c r="KHD68" s="141"/>
      <c r="KHE68" s="141"/>
      <c r="KHF68" s="141"/>
      <c r="KHG68" s="141"/>
      <c r="KHH68" s="141"/>
      <c r="KHI68" s="141"/>
      <c r="KHJ68" s="141"/>
      <c r="KHK68" s="141"/>
      <c r="KHL68" s="141"/>
      <c r="KHM68" s="141"/>
      <c r="KHN68" s="141"/>
      <c r="KHO68" s="141"/>
      <c r="KHP68" s="141"/>
      <c r="KHQ68" s="141"/>
      <c r="KHR68" s="141"/>
      <c r="KHS68" s="141"/>
      <c r="KHT68" s="141"/>
      <c r="KHU68" s="141"/>
      <c r="KHV68" s="141"/>
      <c r="KHW68" s="141"/>
      <c r="KHX68" s="141"/>
      <c r="KHY68" s="141"/>
      <c r="KHZ68" s="141"/>
      <c r="KIA68" s="141"/>
      <c r="KIB68" s="141"/>
      <c r="KIC68" s="141"/>
      <c r="KID68" s="141"/>
      <c r="KIE68" s="141"/>
      <c r="KIF68" s="141"/>
      <c r="KIG68" s="141"/>
      <c r="KIH68" s="141"/>
      <c r="KII68" s="141"/>
      <c r="KIJ68" s="141"/>
      <c r="KIK68" s="141"/>
      <c r="KIL68" s="141"/>
      <c r="KIM68" s="141"/>
      <c r="KIN68" s="141"/>
      <c r="KIO68" s="141"/>
      <c r="KIP68" s="141"/>
      <c r="KIQ68" s="141"/>
      <c r="KIR68" s="141"/>
      <c r="KIS68" s="141"/>
      <c r="KIT68" s="141"/>
      <c r="KIU68" s="141"/>
      <c r="KIV68" s="141"/>
      <c r="KIW68" s="141"/>
      <c r="KIX68" s="141"/>
      <c r="KIY68" s="141"/>
      <c r="KIZ68" s="141"/>
      <c r="KJA68" s="141"/>
      <c r="KJB68" s="141"/>
      <c r="KJC68" s="141"/>
      <c r="KJD68" s="141"/>
      <c r="KJE68" s="141"/>
      <c r="KJF68" s="141"/>
      <c r="KJG68" s="141"/>
      <c r="KJH68" s="141"/>
      <c r="KJI68" s="141"/>
      <c r="KJJ68" s="141"/>
      <c r="KJK68" s="141"/>
      <c r="KJL68" s="141"/>
      <c r="KJM68" s="141"/>
      <c r="KJN68" s="141"/>
      <c r="KJO68" s="141"/>
      <c r="KJP68" s="141"/>
      <c r="KJQ68" s="141"/>
      <c r="KJR68" s="141"/>
      <c r="KJS68" s="141"/>
      <c r="KJT68" s="141"/>
      <c r="KJU68" s="141"/>
      <c r="KJV68" s="141"/>
      <c r="KJW68" s="141"/>
      <c r="KJX68" s="141"/>
      <c r="KJY68" s="141"/>
      <c r="KJZ68" s="141"/>
      <c r="KKA68" s="141"/>
      <c r="KKB68" s="141"/>
      <c r="KKC68" s="141"/>
      <c r="KKD68" s="141"/>
      <c r="KKE68" s="141"/>
      <c r="KKF68" s="141"/>
      <c r="KKG68" s="141"/>
      <c r="KKH68" s="141"/>
      <c r="KKI68" s="141"/>
      <c r="KKJ68" s="141"/>
      <c r="KKK68" s="141"/>
      <c r="KKL68" s="141"/>
      <c r="KKM68" s="141"/>
      <c r="KKN68" s="141"/>
      <c r="KKO68" s="141"/>
      <c r="KKP68" s="141"/>
      <c r="KKQ68" s="141"/>
      <c r="KKR68" s="141"/>
      <c r="KKS68" s="141"/>
      <c r="KKT68" s="141"/>
      <c r="KKU68" s="141"/>
      <c r="KKV68" s="141"/>
      <c r="KKW68" s="141"/>
      <c r="KKX68" s="141"/>
      <c r="KKY68" s="141"/>
      <c r="KKZ68" s="141"/>
      <c r="KLA68" s="141"/>
      <c r="KLB68" s="141"/>
      <c r="KLC68" s="141"/>
      <c r="KLD68" s="141"/>
      <c r="KLE68" s="141"/>
      <c r="KLF68" s="141"/>
      <c r="KLG68" s="141"/>
      <c r="KLH68" s="141"/>
      <c r="KLI68" s="141"/>
      <c r="KLJ68" s="141"/>
      <c r="KLK68" s="141"/>
      <c r="KLL68" s="141"/>
      <c r="KLM68" s="141"/>
      <c r="KLN68" s="141"/>
      <c r="KLO68" s="141"/>
      <c r="KLP68" s="141"/>
      <c r="KLQ68" s="141"/>
      <c r="KLR68" s="141"/>
      <c r="KLS68" s="141"/>
      <c r="KLT68" s="141"/>
      <c r="KLU68" s="141"/>
      <c r="KLV68" s="141"/>
      <c r="KLW68" s="141"/>
      <c r="KLX68" s="141"/>
      <c r="KLY68" s="141"/>
      <c r="KLZ68" s="141"/>
      <c r="KMA68" s="141"/>
      <c r="KMB68" s="141"/>
      <c r="KMC68" s="141"/>
      <c r="KMD68" s="141"/>
      <c r="KME68" s="141"/>
      <c r="KMF68" s="141"/>
      <c r="KMG68" s="141"/>
      <c r="KMH68" s="141"/>
      <c r="KMI68" s="141"/>
      <c r="KMJ68" s="141"/>
      <c r="KMK68" s="141"/>
      <c r="KML68" s="141"/>
      <c r="KMM68" s="141"/>
      <c r="KMN68" s="141"/>
      <c r="KMO68" s="141"/>
      <c r="KMP68" s="141"/>
      <c r="KMQ68" s="141"/>
      <c r="KMR68" s="141"/>
      <c r="KMS68" s="141"/>
      <c r="KMT68" s="141"/>
      <c r="KMU68" s="141"/>
      <c r="KMV68" s="141"/>
      <c r="KMW68" s="141"/>
      <c r="KMX68" s="141"/>
      <c r="KMY68" s="141"/>
      <c r="KMZ68" s="141"/>
      <c r="KNA68" s="141"/>
      <c r="KNB68" s="141"/>
      <c r="KNC68" s="141"/>
      <c r="KND68" s="141"/>
      <c r="KNE68" s="141"/>
      <c r="KNF68" s="141"/>
      <c r="KNG68" s="141"/>
      <c r="KNH68" s="141"/>
      <c r="KNI68" s="141"/>
      <c r="KNJ68" s="141"/>
      <c r="KNK68" s="141"/>
      <c r="KNL68" s="141"/>
      <c r="KNM68" s="141"/>
      <c r="KNN68" s="141"/>
      <c r="KNO68" s="141"/>
      <c r="KNP68" s="141"/>
      <c r="KNQ68" s="141"/>
      <c r="KNR68" s="141"/>
      <c r="KNS68" s="141"/>
      <c r="KNT68" s="141"/>
      <c r="KNU68" s="141"/>
      <c r="KNV68" s="141"/>
      <c r="KNW68" s="141"/>
      <c r="KNX68" s="141"/>
      <c r="KNY68" s="141"/>
      <c r="KNZ68" s="141"/>
      <c r="KOA68" s="141"/>
      <c r="KOB68" s="141"/>
      <c r="KOC68" s="141"/>
      <c r="KOD68" s="141"/>
      <c r="KOE68" s="141"/>
      <c r="KOF68" s="141"/>
      <c r="KOG68" s="141"/>
      <c r="KOH68" s="141"/>
      <c r="KOI68" s="141"/>
      <c r="KOJ68" s="141"/>
      <c r="KOK68" s="141"/>
      <c r="KOL68" s="141"/>
      <c r="KOM68" s="141"/>
      <c r="KON68" s="141"/>
      <c r="KOO68" s="141"/>
      <c r="KOP68" s="141"/>
      <c r="KOQ68" s="141"/>
      <c r="KOR68" s="141"/>
      <c r="KOS68" s="141"/>
      <c r="KOT68" s="141"/>
      <c r="KOU68" s="141"/>
      <c r="KOV68" s="141"/>
      <c r="KOW68" s="141"/>
      <c r="KOX68" s="141"/>
      <c r="KOY68" s="141"/>
      <c r="KOZ68" s="141"/>
      <c r="KPA68" s="141"/>
      <c r="KPB68" s="141"/>
      <c r="KPC68" s="141"/>
      <c r="KPD68" s="141"/>
      <c r="KPE68" s="141"/>
      <c r="KPF68" s="141"/>
      <c r="KPG68" s="141"/>
      <c r="KPH68" s="141"/>
      <c r="KPI68" s="141"/>
      <c r="KPJ68" s="141"/>
      <c r="KPK68" s="141"/>
      <c r="KPL68" s="141"/>
      <c r="KPM68" s="141"/>
      <c r="KPN68" s="141"/>
      <c r="KPO68" s="141"/>
      <c r="KPP68" s="141"/>
      <c r="KPQ68" s="141"/>
      <c r="KPR68" s="141"/>
      <c r="KPS68" s="141"/>
      <c r="KPT68" s="141"/>
      <c r="KPU68" s="141"/>
      <c r="KPV68" s="141"/>
      <c r="KPW68" s="141"/>
      <c r="KPX68" s="141"/>
      <c r="KPY68" s="141"/>
      <c r="KPZ68" s="141"/>
      <c r="KQA68" s="141"/>
      <c r="KQB68" s="141"/>
      <c r="KQC68" s="141"/>
      <c r="KQD68" s="141"/>
      <c r="KQE68" s="141"/>
      <c r="KQF68" s="141"/>
      <c r="KQG68" s="141"/>
      <c r="KQH68" s="141"/>
      <c r="KQI68" s="141"/>
      <c r="KQJ68" s="141"/>
      <c r="KQK68" s="141"/>
      <c r="KQL68" s="141"/>
      <c r="KQM68" s="141"/>
      <c r="KQN68" s="141"/>
      <c r="KQO68" s="141"/>
      <c r="KQP68" s="141"/>
      <c r="KQQ68" s="141"/>
      <c r="KQR68" s="141"/>
      <c r="KQS68" s="141"/>
      <c r="KQT68" s="141"/>
      <c r="KQU68" s="141"/>
      <c r="KQV68" s="141"/>
      <c r="KQW68" s="141"/>
      <c r="KQX68" s="141"/>
      <c r="KQY68" s="141"/>
      <c r="KQZ68" s="141"/>
      <c r="KRA68" s="141"/>
      <c r="KRB68" s="141"/>
      <c r="KRC68" s="141"/>
      <c r="KRD68" s="141"/>
      <c r="KRE68" s="141"/>
      <c r="KRF68" s="141"/>
      <c r="KRG68" s="141"/>
      <c r="KRH68" s="141"/>
      <c r="KRI68" s="141"/>
      <c r="KRJ68" s="141"/>
      <c r="KRK68" s="141"/>
      <c r="KRL68" s="141"/>
      <c r="KRM68" s="141"/>
      <c r="KRN68" s="141"/>
      <c r="KRO68" s="141"/>
      <c r="KRP68" s="141"/>
      <c r="KRQ68" s="141"/>
      <c r="KRR68" s="141"/>
      <c r="KRS68" s="141"/>
      <c r="KRT68" s="141"/>
      <c r="KRU68" s="141"/>
      <c r="KRV68" s="141"/>
      <c r="KRW68" s="141"/>
      <c r="KRX68" s="141"/>
      <c r="KRY68" s="141"/>
      <c r="KRZ68" s="141"/>
      <c r="KSA68" s="141"/>
      <c r="KSB68" s="141"/>
      <c r="KSC68" s="141"/>
      <c r="KSD68" s="141"/>
      <c r="KSE68" s="141"/>
      <c r="KSF68" s="141"/>
      <c r="KSG68" s="141"/>
      <c r="KSH68" s="141"/>
      <c r="KSI68" s="141"/>
      <c r="KSJ68" s="141"/>
      <c r="KSK68" s="141"/>
      <c r="KSL68" s="141"/>
      <c r="KSM68" s="141"/>
      <c r="KSN68" s="141"/>
      <c r="KSO68" s="141"/>
      <c r="KSP68" s="141"/>
      <c r="KSQ68" s="141"/>
      <c r="KSR68" s="141"/>
      <c r="KSS68" s="141"/>
      <c r="KST68" s="141"/>
      <c r="KSU68" s="141"/>
      <c r="KSV68" s="141"/>
      <c r="KSW68" s="141"/>
      <c r="KSX68" s="141"/>
      <c r="KSY68" s="141"/>
      <c r="KSZ68" s="141"/>
      <c r="KTA68" s="141"/>
      <c r="KTB68" s="141"/>
      <c r="KTC68" s="141"/>
      <c r="KTD68" s="141"/>
      <c r="KTE68" s="141"/>
      <c r="KTF68" s="141"/>
      <c r="KTG68" s="141"/>
      <c r="KTH68" s="141"/>
      <c r="KTI68" s="141"/>
      <c r="KTJ68" s="141"/>
      <c r="KTK68" s="141"/>
      <c r="KTL68" s="141"/>
      <c r="KTM68" s="141"/>
      <c r="KTN68" s="141"/>
      <c r="KTO68" s="141"/>
      <c r="KTP68" s="141"/>
      <c r="KTQ68" s="141"/>
      <c r="KTR68" s="141"/>
      <c r="KTS68" s="141"/>
      <c r="KTT68" s="141"/>
      <c r="KTU68" s="141"/>
      <c r="KTV68" s="141"/>
      <c r="KTW68" s="141"/>
      <c r="KTX68" s="141"/>
      <c r="KTY68" s="141"/>
      <c r="KTZ68" s="141"/>
      <c r="KUA68" s="141"/>
      <c r="KUB68" s="141"/>
      <c r="KUC68" s="141"/>
      <c r="KUD68" s="141"/>
      <c r="KUE68" s="141"/>
      <c r="KUF68" s="141"/>
      <c r="KUG68" s="141"/>
      <c r="KUH68" s="141"/>
      <c r="KUI68" s="141"/>
      <c r="KUJ68" s="141"/>
      <c r="KUK68" s="141"/>
      <c r="KUL68" s="141"/>
      <c r="KUM68" s="141"/>
      <c r="KUN68" s="141"/>
      <c r="KUO68" s="141"/>
      <c r="KUP68" s="141"/>
      <c r="KUQ68" s="141"/>
      <c r="KUR68" s="141"/>
      <c r="KUS68" s="141"/>
      <c r="KUT68" s="141"/>
      <c r="KUU68" s="141"/>
      <c r="KUV68" s="141"/>
      <c r="KUW68" s="141"/>
      <c r="KUX68" s="141"/>
      <c r="KUY68" s="141"/>
      <c r="KUZ68" s="141"/>
      <c r="KVA68" s="141"/>
      <c r="KVB68" s="141"/>
      <c r="KVC68" s="141"/>
      <c r="KVD68" s="141"/>
      <c r="KVE68" s="141"/>
      <c r="KVF68" s="141"/>
      <c r="KVG68" s="141"/>
      <c r="KVH68" s="141"/>
      <c r="KVI68" s="141"/>
      <c r="KVJ68" s="141"/>
      <c r="KVK68" s="141"/>
      <c r="KVL68" s="141"/>
      <c r="KVM68" s="141"/>
      <c r="KVN68" s="141"/>
      <c r="KVO68" s="141"/>
      <c r="KVP68" s="141"/>
      <c r="KVQ68" s="141"/>
      <c r="KVR68" s="141"/>
      <c r="KVS68" s="141"/>
      <c r="KVT68" s="141"/>
      <c r="KVU68" s="141"/>
      <c r="KVV68" s="141"/>
      <c r="KVW68" s="141"/>
      <c r="KVX68" s="141"/>
      <c r="KVY68" s="141"/>
      <c r="KVZ68" s="141"/>
      <c r="KWA68" s="141"/>
      <c r="KWB68" s="141"/>
      <c r="KWC68" s="141"/>
      <c r="KWD68" s="141"/>
      <c r="KWE68" s="141"/>
      <c r="KWF68" s="141"/>
      <c r="KWG68" s="141"/>
      <c r="KWH68" s="141"/>
      <c r="KWI68" s="141"/>
      <c r="KWJ68" s="141"/>
      <c r="KWK68" s="141"/>
      <c r="KWL68" s="141"/>
      <c r="KWM68" s="141"/>
      <c r="KWN68" s="141"/>
      <c r="KWO68" s="141"/>
      <c r="KWP68" s="141"/>
      <c r="KWQ68" s="141"/>
      <c r="KWR68" s="141"/>
      <c r="KWS68" s="141"/>
      <c r="KWT68" s="141"/>
      <c r="KWU68" s="141"/>
      <c r="KWV68" s="141"/>
      <c r="KWW68" s="141"/>
      <c r="KWX68" s="141"/>
      <c r="KWY68" s="141"/>
      <c r="KWZ68" s="141"/>
      <c r="KXA68" s="141"/>
      <c r="KXB68" s="141"/>
      <c r="KXC68" s="141"/>
      <c r="KXD68" s="141"/>
      <c r="KXE68" s="141"/>
      <c r="KXF68" s="141"/>
      <c r="KXG68" s="141"/>
      <c r="KXH68" s="141"/>
      <c r="KXI68" s="141"/>
      <c r="KXJ68" s="141"/>
      <c r="KXK68" s="141"/>
      <c r="KXL68" s="141"/>
      <c r="KXM68" s="141"/>
      <c r="KXN68" s="141"/>
      <c r="KXO68" s="141"/>
      <c r="KXP68" s="141"/>
      <c r="KXQ68" s="141"/>
      <c r="KXR68" s="141"/>
      <c r="KXS68" s="141"/>
      <c r="KXT68" s="141"/>
      <c r="KXU68" s="141"/>
      <c r="KXV68" s="141"/>
      <c r="KXW68" s="141"/>
      <c r="KXX68" s="141"/>
      <c r="KXY68" s="141"/>
      <c r="KXZ68" s="141"/>
      <c r="KYA68" s="141"/>
      <c r="KYB68" s="141"/>
      <c r="KYC68" s="141"/>
      <c r="KYD68" s="141"/>
      <c r="KYE68" s="141"/>
      <c r="KYF68" s="141"/>
      <c r="KYG68" s="141"/>
      <c r="KYH68" s="141"/>
      <c r="KYI68" s="141"/>
      <c r="KYJ68" s="141"/>
      <c r="KYK68" s="141"/>
      <c r="KYL68" s="141"/>
      <c r="KYM68" s="141"/>
      <c r="KYN68" s="141"/>
      <c r="KYO68" s="141"/>
      <c r="KYP68" s="141"/>
      <c r="KYQ68" s="141"/>
      <c r="KYR68" s="141"/>
      <c r="KYS68" s="141"/>
      <c r="KYT68" s="141"/>
      <c r="KYU68" s="141"/>
      <c r="KYV68" s="141"/>
      <c r="KYW68" s="141"/>
      <c r="KYX68" s="141"/>
      <c r="KYY68" s="141"/>
      <c r="KYZ68" s="141"/>
      <c r="KZA68" s="141"/>
      <c r="KZB68" s="141"/>
      <c r="KZC68" s="141"/>
      <c r="KZD68" s="141"/>
      <c r="KZE68" s="141"/>
      <c r="KZF68" s="141"/>
      <c r="KZG68" s="141"/>
      <c r="KZH68" s="141"/>
      <c r="KZI68" s="141"/>
      <c r="KZJ68" s="141"/>
      <c r="KZK68" s="141"/>
      <c r="KZL68" s="141"/>
      <c r="KZM68" s="141"/>
      <c r="KZN68" s="141"/>
      <c r="KZO68" s="141"/>
      <c r="KZP68" s="141"/>
      <c r="KZQ68" s="141"/>
      <c r="KZR68" s="141"/>
      <c r="KZS68" s="141"/>
      <c r="KZT68" s="141"/>
      <c r="KZU68" s="141"/>
      <c r="KZV68" s="141"/>
      <c r="KZW68" s="141"/>
      <c r="KZX68" s="141"/>
      <c r="KZY68" s="141"/>
      <c r="KZZ68" s="141"/>
      <c r="LAA68" s="141"/>
      <c r="LAB68" s="141"/>
      <c r="LAC68" s="141"/>
      <c r="LAD68" s="141"/>
      <c r="LAE68" s="141"/>
      <c r="LAF68" s="141"/>
      <c r="LAG68" s="141"/>
      <c r="LAH68" s="141"/>
      <c r="LAI68" s="141"/>
      <c r="LAJ68" s="141"/>
      <c r="LAK68" s="141"/>
      <c r="LAL68" s="141"/>
      <c r="LAM68" s="141"/>
      <c r="LAN68" s="141"/>
      <c r="LAO68" s="141"/>
      <c r="LAP68" s="141"/>
      <c r="LAQ68" s="141"/>
      <c r="LAR68" s="141"/>
      <c r="LAS68" s="141"/>
      <c r="LAT68" s="141"/>
      <c r="LAU68" s="141"/>
      <c r="LAV68" s="141"/>
      <c r="LAW68" s="141"/>
      <c r="LAX68" s="141"/>
      <c r="LAY68" s="141"/>
      <c r="LAZ68" s="141"/>
      <c r="LBA68" s="141"/>
      <c r="LBB68" s="141"/>
      <c r="LBC68" s="141"/>
      <c r="LBD68" s="141"/>
      <c r="LBE68" s="141"/>
      <c r="LBF68" s="141"/>
      <c r="LBG68" s="141"/>
      <c r="LBH68" s="141"/>
      <c r="LBI68" s="141"/>
      <c r="LBJ68" s="141"/>
      <c r="LBK68" s="141"/>
      <c r="LBL68" s="141"/>
      <c r="LBM68" s="141"/>
      <c r="LBN68" s="141"/>
      <c r="LBO68" s="141"/>
      <c r="LBP68" s="141"/>
      <c r="LBQ68" s="141"/>
      <c r="LBR68" s="141"/>
      <c r="LBS68" s="141"/>
      <c r="LBT68" s="141"/>
      <c r="LBU68" s="141"/>
      <c r="LBV68" s="141"/>
      <c r="LBW68" s="141"/>
      <c r="LBX68" s="141"/>
      <c r="LBY68" s="141"/>
      <c r="LBZ68" s="141"/>
      <c r="LCA68" s="141"/>
      <c r="LCB68" s="141"/>
      <c r="LCC68" s="141"/>
      <c r="LCD68" s="141"/>
      <c r="LCE68" s="141"/>
      <c r="LCF68" s="141"/>
      <c r="LCG68" s="141"/>
      <c r="LCH68" s="141"/>
      <c r="LCI68" s="141"/>
      <c r="LCJ68" s="141"/>
      <c r="LCK68" s="141"/>
      <c r="LCL68" s="141"/>
      <c r="LCM68" s="141"/>
      <c r="LCN68" s="141"/>
      <c r="LCO68" s="141"/>
      <c r="LCP68" s="141"/>
      <c r="LCQ68" s="141"/>
      <c r="LCR68" s="141"/>
      <c r="LCS68" s="141"/>
      <c r="LCT68" s="141"/>
      <c r="LCU68" s="141"/>
      <c r="LCV68" s="141"/>
      <c r="LCW68" s="141"/>
      <c r="LCX68" s="141"/>
      <c r="LCY68" s="141"/>
      <c r="LCZ68" s="141"/>
      <c r="LDA68" s="141"/>
      <c r="LDB68" s="141"/>
      <c r="LDC68" s="141"/>
      <c r="LDD68" s="141"/>
      <c r="LDE68" s="141"/>
      <c r="LDF68" s="141"/>
      <c r="LDG68" s="141"/>
      <c r="LDH68" s="141"/>
      <c r="LDI68" s="141"/>
      <c r="LDJ68" s="141"/>
      <c r="LDK68" s="141"/>
      <c r="LDL68" s="141"/>
      <c r="LDM68" s="141"/>
      <c r="LDN68" s="141"/>
      <c r="LDO68" s="141"/>
      <c r="LDP68" s="141"/>
      <c r="LDQ68" s="141"/>
      <c r="LDR68" s="141"/>
      <c r="LDS68" s="141"/>
      <c r="LDT68" s="141"/>
      <c r="LDU68" s="141"/>
      <c r="LDV68" s="141"/>
      <c r="LDW68" s="141"/>
      <c r="LDX68" s="141"/>
      <c r="LDY68" s="141"/>
      <c r="LDZ68" s="141"/>
      <c r="LEA68" s="141"/>
      <c r="LEB68" s="141"/>
      <c r="LEC68" s="141"/>
      <c r="LED68" s="141"/>
      <c r="LEE68" s="141"/>
      <c r="LEF68" s="141"/>
      <c r="LEG68" s="141"/>
      <c r="LEH68" s="141"/>
      <c r="LEI68" s="141"/>
      <c r="LEJ68" s="141"/>
      <c r="LEK68" s="141"/>
      <c r="LEL68" s="141"/>
      <c r="LEM68" s="141"/>
      <c r="LEN68" s="141"/>
      <c r="LEO68" s="141"/>
      <c r="LEP68" s="141"/>
      <c r="LEQ68" s="141"/>
      <c r="LER68" s="141"/>
      <c r="LES68" s="141"/>
      <c r="LET68" s="141"/>
      <c r="LEU68" s="141"/>
      <c r="LEV68" s="141"/>
      <c r="LEW68" s="141"/>
      <c r="LEX68" s="141"/>
      <c r="LEY68" s="141"/>
      <c r="LEZ68" s="141"/>
      <c r="LFA68" s="141"/>
      <c r="LFB68" s="141"/>
      <c r="LFC68" s="141"/>
      <c r="LFD68" s="141"/>
      <c r="LFE68" s="141"/>
      <c r="LFF68" s="141"/>
      <c r="LFG68" s="141"/>
      <c r="LFH68" s="141"/>
      <c r="LFI68" s="141"/>
      <c r="LFJ68" s="141"/>
      <c r="LFK68" s="141"/>
      <c r="LFL68" s="141"/>
      <c r="LFM68" s="141"/>
      <c r="LFN68" s="141"/>
      <c r="LFO68" s="141"/>
      <c r="LFP68" s="141"/>
      <c r="LFQ68" s="141"/>
      <c r="LFR68" s="141"/>
      <c r="LFS68" s="141"/>
      <c r="LFT68" s="141"/>
      <c r="LFU68" s="141"/>
      <c r="LFV68" s="141"/>
      <c r="LFW68" s="141"/>
      <c r="LFX68" s="141"/>
      <c r="LFY68" s="141"/>
      <c r="LFZ68" s="141"/>
      <c r="LGA68" s="141"/>
      <c r="LGB68" s="141"/>
      <c r="LGC68" s="141"/>
      <c r="LGD68" s="141"/>
      <c r="LGE68" s="141"/>
      <c r="LGF68" s="141"/>
      <c r="LGG68" s="141"/>
      <c r="LGH68" s="141"/>
      <c r="LGI68" s="141"/>
      <c r="LGJ68" s="141"/>
      <c r="LGK68" s="141"/>
      <c r="LGL68" s="141"/>
      <c r="LGM68" s="141"/>
      <c r="LGN68" s="141"/>
      <c r="LGO68" s="141"/>
      <c r="LGP68" s="141"/>
      <c r="LGQ68" s="141"/>
      <c r="LGR68" s="141"/>
      <c r="LGS68" s="141"/>
      <c r="LGT68" s="141"/>
      <c r="LGU68" s="141"/>
      <c r="LGV68" s="141"/>
      <c r="LGW68" s="141"/>
      <c r="LGX68" s="141"/>
      <c r="LGY68" s="141"/>
      <c r="LGZ68" s="141"/>
      <c r="LHA68" s="141"/>
      <c r="LHB68" s="141"/>
      <c r="LHC68" s="141"/>
      <c r="LHD68" s="141"/>
      <c r="LHE68" s="141"/>
      <c r="LHF68" s="141"/>
      <c r="LHG68" s="141"/>
      <c r="LHH68" s="141"/>
      <c r="LHI68" s="141"/>
      <c r="LHJ68" s="141"/>
      <c r="LHK68" s="141"/>
      <c r="LHL68" s="141"/>
      <c r="LHM68" s="141"/>
      <c r="LHN68" s="141"/>
      <c r="LHO68" s="141"/>
      <c r="LHP68" s="141"/>
      <c r="LHQ68" s="141"/>
      <c r="LHR68" s="141"/>
      <c r="LHS68" s="141"/>
      <c r="LHT68" s="141"/>
      <c r="LHU68" s="141"/>
      <c r="LHV68" s="141"/>
      <c r="LHW68" s="141"/>
      <c r="LHX68" s="141"/>
      <c r="LHY68" s="141"/>
      <c r="LHZ68" s="141"/>
      <c r="LIA68" s="141"/>
      <c r="LIB68" s="141"/>
      <c r="LIC68" s="141"/>
      <c r="LID68" s="141"/>
      <c r="LIE68" s="141"/>
      <c r="LIF68" s="141"/>
      <c r="LIG68" s="141"/>
      <c r="LIH68" s="141"/>
      <c r="LII68" s="141"/>
      <c r="LIJ68" s="141"/>
      <c r="LIK68" s="141"/>
      <c r="LIL68" s="141"/>
      <c r="LIM68" s="141"/>
      <c r="LIN68" s="141"/>
      <c r="LIO68" s="141"/>
      <c r="LIP68" s="141"/>
      <c r="LIQ68" s="141"/>
      <c r="LIR68" s="141"/>
      <c r="LIS68" s="141"/>
      <c r="LIT68" s="141"/>
      <c r="LIU68" s="141"/>
      <c r="LIV68" s="141"/>
      <c r="LIW68" s="141"/>
      <c r="LIX68" s="141"/>
      <c r="LIY68" s="141"/>
      <c r="LIZ68" s="141"/>
      <c r="LJA68" s="141"/>
      <c r="LJB68" s="141"/>
      <c r="LJC68" s="141"/>
      <c r="LJD68" s="141"/>
      <c r="LJE68" s="141"/>
      <c r="LJF68" s="141"/>
      <c r="LJG68" s="141"/>
      <c r="LJH68" s="141"/>
      <c r="LJI68" s="141"/>
      <c r="LJJ68" s="141"/>
      <c r="LJK68" s="141"/>
      <c r="LJL68" s="141"/>
      <c r="LJM68" s="141"/>
      <c r="LJN68" s="141"/>
      <c r="LJO68" s="141"/>
      <c r="LJP68" s="141"/>
      <c r="LJQ68" s="141"/>
      <c r="LJR68" s="141"/>
      <c r="LJS68" s="141"/>
      <c r="LJT68" s="141"/>
      <c r="LJU68" s="141"/>
      <c r="LJV68" s="141"/>
      <c r="LJW68" s="141"/>
      <c r="LJX68" s="141"/>
      <c r="LJY68" s="141"/>
      <c r="LJZ68" s="141"/>
      <c r="LKA68" s="141"/>
      <c r="LKB68" s="141"/>
      <c r="LKC68" s="141"/>
      <c r="LKD68" s="141"/>
      <c r="LKE68" s="141"/>
      <c r="LKF68" s="141"/>
      <c r="LKG68" s="141"/>
      <c r="LKH68" s="141"/>
      <c r="LKI68" s="141"/>
      <c r="LKJ68" s="141"/>
      <c r="LKK68" s="141"/>
      <c r="LKL68" s="141"/>
      <c r="LKM68" s="141"/>
      <c r="LKN68" s="141"/>
      <c r="LKO68" s="141"/>
      <c r="LKP68" s="141"/>
      <c r="LKQ68" s="141"/>
      <c r="LKR68" s="141"/>
      <c r="LKS68" s="141"/>
      <c r="LKT68" s="141"/>
      <c r="LKU68" s="141"/>
      <c r="LKV68" s="141"/>
      <c r="LKW68" s="141"/>
      <c r="LKX68" s="141"/>
      <c r="LKY68" s="141"/>
      <c r="LKZ68" s="141"/>
      <c r="LLA68" s="141"/>
      <c r="LLB68" s="141"/>
      <c r="LLC68" s="141"/>
      <c r="LLD68" s="141"/>
      <c r="LLE68" s="141"/>
      <c r="LLF68" s="141"/>
      <c r="LLG68" s="141"/>
      <c r="LLH68" s="141"/>
      <c r="LLI68" s="141"/>
      <c r="LLJ68" s="141"/>
      <c r="LLK68" s="141"/>
      <c r="LLL68" s="141"/>
      <c r="LLM68" s="141"/>
      <c r="LLN68" s="141"/>
      <c r="LLO68" s="141"/>
      <c r="LLP68" s="141"/>
      <c r="LLQ68" s="141"/>
      <c r="LLR68" s="141"/>
      <c r="LLS68" s="141"/>
      <c r="LLT68" s="141"/>
      <c r="LLU68" s="141"/>
      <c r="LLV68" s="141"/>
      <c r="LLW68" s="141"/>
      <c r="LLX68" s="141"/>
      <c r="LLY68" s="141"/>
      <c r="LLZ68" s="141"/>
      <c r="LMA68" s="141"/>
      <c r="LMB68" s="141"/>
      <c r="LMC68" s="141"/>
      <c r="LMD68" s="141"/>
      <c r="LME68" s="141"/>
      <c r="LMF68" s="141"/>
      <c r="LMG68" s="141"/>
      <c r="LMH68" s="141"/>
      <c r="LMI68" s="141"/>
      <c r="LMJ68" s="141"/>
      <c r="LMK68" s="141"/>
      <c r="LML68" s="141"/>
      <c r="LMM68" s="141"/>
      <c r="LMN68" s="141"/>
      <c r="LMO68" s="141"/>
      <c r="LMP68" s="141"/>
      <c r="LMQ68" s="141"/>
      <c r="LMR68" s="141"/>
      <c r="LMS68" s="141"/>
      <c r="LMT68" s="141"/>
      <c r="LMU68" s="141"/>
      <c r="LMV68" s="141"/>
      <c r="LMW68" s="141"/>
      <c r="LMX68" s="141"/>
      <c r="LMY68" s="141"/>
      <c r="LMZ68" s="141"/>
      <c r="LNA68" s="141"/>
      <c r="LNB68" s="141"/>
      <c r="LNC68" s="141"/>
      <c r="LND68" s="141"/>
      <c r="LNE68" s="141"/>
      <c r="LNF68" s="141"/>
      <c r="LNG68" s="141"/>
      <c r="LNH68" s="141"/>
      <c r="LNI68" s="141"/>
      <c r="LNJ68" s="141"/>
      <c r="LNK68" s="141"/>
      <c r="LNL68" s="141"/>
      <c r="LNM68" s="141"/>
      <c r="LNN68" s="141"/>
      <c r="LNO68" s="141"/>
      <c r="LNP68" s="141"/>
      <c r="LNQ68" s="141"/>
      <c r="LNR68" s="141"/>
      <c r="LNS68" s="141"/>
      <c r="LNT68" s="141"/>
      <c r="LNU68" s="141"/>
      <c r="LNV68" s="141"/>
      <c r="LNW68" s="141"/>
      <c r="LNX68" s="141"/>
      <c r="LNY68" s="141"/>
      <c r="LNZ68" s="141"/>
      <c r="LOA68" s="141"/>
      <c r="LOB68" s="141"/>
      <c r="LOC68" s="141"/>
      <c r="LOD68" s="141"/>
      <c r="LOE68" s="141"/>
      <c r="LOF68" s="141"/>
      <c r="LOG68" s="141"/>
      <c r="LOH68" s="141"/>
      <c r="LOI68" s="141"/>
      <c r="LOJ68" s="141"/>
      <c r="LOK68" s="141"/>
      <c r="LOL68" s="141"/>
      <c r="LOM68" s="141"/>
      <c r="LON68" s="141"/>
      <c r="LOO68" s="141"/>
      <c r="LOP68" s="141"/>
      <c r="LOQ68" s="141"/>
      <c r="LOR68" s="141"/>
      <c r="LOS68" s="141"/>
      <c r="LOT68" s="141"/>
      <c r="LOU68" s="141"/>
      <c r="LOV68" s="141"/>
      <c r="LOW68" s="141"/>
      <c r="LOX68" s="141"/>
      <c r="LOY68" s="141"/>
      <c r="LOZ68" s="141"/>
      <c r="LPA68" s="141"/>
      <c r="LPB68" s="141"/>
      <c r="LPC68" s="141"/>
      <c r="LPD68" s="141"/>
      <c r="LPE68" s="141"/>
      <c r="LPF68" s="141"/>
      <c r="LPG68" s="141"/>
      <c r="LPH68" s="141"/>
      <c r="LPI68" s="141"/>
      <c r="LPJ68" s="141"/>
      <c r="LPK68" s="141"/>
      <c r="LPL68" s="141"/>
      <c r="LPM68" s="141"/>
      <c r="LPN68" s="141"/>
      <c r="LPO68" s="141"/>
      <c r="LPP68" s="141"/>
      <c r="LPQ68" s="141"/>
      <c r="LPR68" s="141"/>
      <c r="LPS68" s="141"/>
      <c r="LPT68" s="141"/>
      <c r="LPU68" s="141"/>
      <c r="LPV68" s="141"/>
      <c r="LPW68" s="141"/>
      <c r="LPX68" s="141"/>
      <c r="LPY68" s="141"/>
      <c r="LPZ68" s="141"/>
      <c r="LQA68" s="141"/>
      <c r="LQB68" s="141"/>
      <c r="LQC68" s="141"/>
      <c r="LQD68" s="141"/>
      <c r="LQE68" s="141"/>
      <c r="LQF68" s="141"/>
      <c r="LQG68" s="141"/>
      <c r="LQH68" s="141"/>
      <c r="LQI68" s="141"/>
      <c r="LQJ68" s="141"/>
      <c r="LQK68" s="141"/>
      <c r="LQL68" s="141"/>
      <c r="LQM68" s="141"/>
      <c r="LQN68" s="141"/>
      <c r="LQO68" s="141"/>
      <c r="LQP68" s="141"/>
      <c r="LQQ68" s="141"/>
      <c r="LQR68" s="141"/>
      <c r="LQS68" s="141"/>
      <c r="LQT68" s="141"/>
      <c r="LQU68" s="141"/>
      <c r="LQV68" s="141"/>
      <c r="LQW68" s="141"/>
      <c r="LQX68" s="141"/>
      <c r="LQY68" s="141"/>
      <c r="LQZ68" s="141"/>
      <c r="LRA68" s="141"/>
      <c r="LRB68" s="141"/>
      <c r="LRC68" s="141"/>
      <c r="LRD68" s="141"/>
      <c r="LRE68" s="141"/>
      <c r="LRF68" s="141"/>
      <c r="LRG68" s="141"/>
      <c r="LRH68" s="141"/>
      <c r="LRI68" s="141"/>
      <c r="LRJ68" s="141"/>
      <c r="LRK68" s="141"/>
      <c r="LRL68" s="141"/>
      <c r="LRM68" s="141"/>
      <c r="LRN68" s="141"/>
      <c r="LRO68" s="141"/>
      <c r="LRP68" s="141"/>
      <c r="LRQ68" s="141"/>
      <c r="LRR68" s="141"/>
      <c r="LRS68" s="141"/>
      <c r="LRT68" s="141"/>
      <c r="LRU68" s="141"/>
      <c r="LRV68" s="141"/>
      <c r="LRW68" s="141"/>
      <c r="LRX68" s="141"/>
      <c r="LRY68" s="141"/>
      <c r="LRZ68" s="141"/>
      <c r="LSA68" s="141"/>
      <c r="LSB68" s="141"/>
      <c r="LSC68" s="141"/>
      <c r="LSD68" s="141"/>
      <c r="LSE68" s="141"/>
      <c r="LSF68" s="141"/>
      <c r="LSG68" s="141"/>
      <c r="LSH68" s="141"/>
      <c r="LSI68" s="141"/>
      <c r="LSJ68" s="141"/>
      <c r="LSK68" s="141"/>
      <c r="LSL68" s="141"/>
      <c r="LSM68" s="141"/>
      <c r="LSN68" s="141"/>
      <c r="LSO68" s="141"/>
      <c r="LSP68" s="141"/>
      <c r="LSQ68" s="141"/>
      <c r="LSR68" s="141"/>
      <c r="LSS68" s="141"/>
      <c r="LST68" s="141"/>
      <c r="LSU68" s="141"/>
      <c r="LSV68" s="141"/>
      <c r="LSW68" s="141"/>
      <c r="LSX68" s="141"/>
      <c r="LSY68" s="141"/>
      <c r="LSZ68" s="141"/>
      <c r="LTA68" s="141"/>
      <c r="LTB68" s="141"/>
      <c r="LTC68" s="141"/>
      <c r="LTD68" s="141"/>
      <c r="LTE68" s="141"/>
      <c r="LTF68" s="141"/>
      <c r="LTG68" s="141"/>
      <c r="LTH68" s="141"/>
      <c r="LTI68" s="141"/>
      <c r="LTJ68" s="141"/>
      <c r="LTK68" s="141"/>
      <c r="LTL68" s="141"/>
      <c r="LTM68" s="141"/>
      <c r="LTN68" s="141"/>
      <c r="LTO68" s="141"/>
      <c r="LTP68" s="141"/>
      <c r="LTQ68" s="141"/>
      <c r="LTR68" s="141"/>
      <c r="LTS68" s="141"/>
      <c r="LTT68" s="141"/>
      <c r="LTU68" s="141"/>
      <c r="LTV68" s="141"/>
      <c r="LTW68" s="141"/>
      <c r="LTX68" s="141"/>
      <c r="LTY68" s="141"/>
      <c r="LTZ68" s="141"/>
      <c r="LUA68" s="141"/>
      <c r="LUB68" s="141"/>
      <c r="LUC68" s="141"/>
      <c r="LUD68" s="141"/>
      <c r="LUE68" s="141"/>
      <c r="LUF68" s="141"/>
      <c r="LUG68" s="141"/>
      <c r="LUH68" s="141"/>
      <c r="LUI68" s="141"/>
      <c r="LUJ68" s="141"/>
      <c r="LUK68" s="141"/>
      <c r="LUL68" s="141"/>
      <c r="LUM68" s="141"/>
      <c r="LUN68" s="141"/>
      <c r="LUO68" s="141"/>
      <c r="LUP68" s="141"/>
      <c r="LUQ68" s="141"/>
      <c r="LUR68" s="141"/>
      <c r="LUS68" s="141"/>
      <c r="LUT68" s="141"/>
      <c r="LUU68" s="141"/>
      <c r="LUV68" s="141"/>
      <c r="LUW68" s="141"/>
      <c r="LUX68" s="141"/>
      <c r="LUY68" s="141"/>
      <c r="LUZ68" s="141"/>
      <c r="LVA68" s="141"/>
      <c r="LVB68" s="141"/>
      <c r="LVC68" s="141"/>
      <c r="LVD68" s="141"/>
      <c r="LVE68" s="141"/>
      <c r="LVF68" s="141"/>
      <c r="LVG68" s="141"/>
      <c r="LVH68" s="141"/>
      <c r="LVI68" s="141"/>
      <c r="LVJ68" s="141"/>
      <c r="LVK68" s="141"/>
      <c r="LVL68" s="141"/>
      <c r="LVM68" s="141"/>
      <c r="LVN68" s="141"/>
      <c r="LVO68" s="141"/>
      <c r="LVP68" s="141"/>
      <c r="LVQ68" s="141"/>
      <c r="LVR68" s="141"/>
      <c r="LVS68" s="141"/>
      <c r="LVT68" s="141"/>
      <c r="LVU68" s="141"/>
      <c r="LVV68" s="141"/>
      <c r="LVW68" s="141"/>
      <c r="LVX68" s="141"/>
      <c r="LVY68" s="141"/>
      <c r="LVZ68" s="141"/>
      <c r="LWA68" s="141"/>
      <c r="LWB68" s="141"/>
      <c r="LWC68" s="141"/>
      <c r="LWD68" s="141"/>
      <c r="LWE68" s="141"/>
      <c r="LWF68" s="141"/>
      <c r="LWG68" s="141"/>
      <c r="LWH68" s="141"/>
      <c r="LWI68" s="141"/>
      <c r="LWJ68" s="141"/>
      <c r="LWK68" s="141"/>
      <c r="LWL68" s="141"/>
      <c r="LWM68" s="141"/>
      <c r="LWN68" s="141"/>
      <c r="LWO68" s="141"/>
      <c r="LWP68" s="141"/>
      <c r="LWQ68" s="141"/>
      <c r="LWR68" s="141"/>
      <c r="LWS68" s="141"/>
      <c r="LWT68" s="141"/>
      <c r="LWU68" s="141"/>
      <c r="LWV68" s="141"/>
      <c r="LWW68" s="141"/>
      <c r="LWX68" s="141"/>
      <c r="LWY68" s="141"/>
      <c r="LWZ68" s="141"/>
      <c r="LXA68" s="141"/>
      <c r="LXB68" s="141"/>
      <c r="LXC68" s="141"/>
      <c r="LXD68" s="141"/>
      <c r="LXE68" s="141"/>
      <c r="LXF68" s="141"/>
      <c r="LXG68" s="141"/>
      <c r="LXH68" s="141"/>
      <c r="LXI68" s="141"/>
      <c r="LXJ68" s="141"/>
      <c r="LXK68" s="141"/>
      <c r="LXL68" s="141"/>
      <c r="LXM68" s="141"/>
      <c r="LXN68" s="141"/>
      <c r="LXO68" s="141"/>
      <c r="LXP68" s="141"/>
      <c r="LXQ68" s="141"/>
      <c r="LXR68" s="141"/>
      <c r="LXS68" s="141"/>
      <c r="LXT68" s="141"/>
      <c r="LXU68" s="141"/>
      <c r="LXV68" s="141"/>
      <c r="LXW68" s="141"/>
      <c r="LXX68" s="141"/>
      <c r="LXY68" s="141"/>
      <c r="LXZ68" s="141"/>
      <c r="LYA68" s="141"/>
      <c r="LYB68" s="141"/>
      <c r="LYC68" s="141"/>
      <c r="LYD68" s="141"/>
      <c r="LYE68" s="141"/>
      <c r="LYF68" s="141"/>
      <c r="LYG68" s="141"/>
      <c r="LYH68" s="141"/>
      <c r="LYI68" s="141"/>
      <c r="LYJ68" s="141"/>
      <c r="LYK68" s="141"/>
      <c r="LYL68" s="141"/>
      <c r="LYM68" s="141"/>
      <c r="LYN68" s="141"/>
      <c r="LYO68" s="141"/>
      <c r="LYP68" s="141"/>
      <c r="LYQ68" s="141"/>
      <c r="LYR68" s="141"/>
      <c r="LYS68" s="141"/>
      <c r="LYT68" s="141"/>
      <c r="LYU68" s="141"/>
      <c r="LYV68" s="141"/>
      <c r="LYW68" s="141"/>
      <c r="LYX68" s="141"/>
      <c r="LYY68" s="141"/>
      <c r="LYZ68" s="141"/>
      <c r="LZA68" s="141"/>
      <c r="LZB68" s="141"/>
      <c r="LZC68" s="141"/>
      <c r="LZD68" s="141"/>
      <c r="LZE68" s="141"/>
      <c r="LZF68" s="141"/>
      <c r="LZG68" s="141"/>
      <c r="LZH68" s="141"/>
      <c r="LZI68" s="141"/>
      <c r="LZJ68" s="141"/>
      <c r="LZK68" s="141"/>
      <c r="LZL68" s="141"/>
      <c r="LZM68" s="141"/>
      <c r="LZN68" s="141"/>
      <c r="LZO68" s="141"/>
      <c r="LZP68" s="141"/>
      <c r="LZQ68" s="141"/>
      <c r="LZR68" s="141"/>
      <c r="LZS68" s="141"/>
      <c r="LZT68" s="141"/>
      <c r="LZU68" s="141"/>
      <c r="LZV68" s="141"/>
      <c r="LZW68" s="141"/>
      <c r="LZX68" s="141"/>
      <c r="LZY68" s="141"/>
      <c r="LZZ68" s="141"/>
      <c r="MAA68" s="141"/>
      <c r="MAB68" s="141"/>
      <c r="MAC68" s="141"/>
      <c r="MAD68" s="141"/>
      <c r="MAE68" s="141"/>
      <c r="MAF68" s="141"/>
      <c r="MAG68" s="141"/>
      <c r="MAH68" s="141"/>
      <c r="MAI68" s="141"/>
      <c r="MAJ68" s="141"/>
      <c r="MAK68" s="141"/>
      <c r="MAL68" s="141"/>
      <c r="MAM68" s="141"/>
      <c r="MAN68" s="141"/>
      <c r="MAO68" s="141"/>
      <c r="MAP68" s="141"/>
      <c r="MAQ68" s="141"/>
      <c r="MAR68" s="141"/>
      <c r="MAS68" s="141"/>
      <c r="MAT68" s="141"/>
      <c r="MAU68" s="141"/>
      <c r="MAV68" s="141"/>
      <c r="MAW68" s="141"/>
      <c r="MAX68" s="141"/>
      <c r="MAY68" s="141"/>
      <c r="MAZ68" s="141"/>
      <c r="MBA68" s="141"/>
      <c r="MBB68" s="141"/>
      <c r="MBC68" s="141"/>
      <c r="MBD68" s="141"/>
      <c r="MBE68" s="141"/>
      <c r="MBF68" s="141"/>
      <c r="MBG68" s="141"/>
      <c r="MBH68" s="141"/>
      <c r="MBI68" s="141"/>
      <c r="MBJ68" s="141"/>
      <c r="MBK68" s="141"/>
      <c r="MBL68" s="141"/>
      <c r="MBM68" s="141"/>
      <c r="MBN68" s="141"/>
      <c r="MBO68" s="141"/>
      <c r="MBP68" s="141"/>
      <c r="MBQ68" s="141"/>
      <c r="MBR68" s="141"/>
      <c r="MBS68" s="141"/>
      <c r="MBT68" s="141"/>
      <c r="MBU68" s="141"/>
      <c r="MBV68" s="141"/>
      <c r="MBW68" s="141"/>
      <c r="MBX68" s="141"/>
      <c r="MBY68" s="141"/>
      <c r="MBZ68" s="141"/>
      <c r="MCA68" s="141"/>
      <c r="MCB68" s="141"/>
      <c r="MCC68" s="141"/>
      <c r="MCD68" s="141"/>
      <c r="MCE68" s="141"/>
      <c r="MCF68" s="141"/>
      <c r="MCG68" s="141"/>
      <c r="MCH68" s="141"/>
      <c r="MCI68" s="141"/>
      <c r="MCJ68" s="141"/>
      <c r="MCK68" s="141"/>
      <c r="MCL68" s="141"/>
      <c r="MCM68" s="141"/>
      <c r="MCN68" s="141"/>
      <c r="MCO68" s="141"/>
      <c r="MCP68" s="141"/>
      <c r="MCQ68" s="141"/>
      <c r="MCR68" s="141"/>
      <c r="MCS68" s="141"/>
      <c r="MCT68" s="141"/>
      <c r="MCU68" s="141"/>
      <c r="MCV68" s="141"/>
      <c r="MCW68" s="141"/>
      <c r="MCX68" s="141"/>
      <c r="MCY68" s="141"/>
      <c r="MCZ68" s="141"/>
      <c r="MDA68" s="141"/>
      <c r="MDB68" s="141"/>
      <c r="MDC68" s="141"/>
      <c r="MDD68" s="141"/>
      <c r="MDE68" s="141"/>
      <c r="MDF68" s="141"/>
      <c r="MDG68" s="141"/>
      <c r="MDH68" s="141"/>
      <c r="MDI68" s="141"/>
      <c r="MDJ68" s="141"/>
      <c r="MDK68" s="141"/>
      <c r="MDL68" s="141"/>
      <c r="MDM68" s="141"/>
      <c r="MDN68" s="141"/>
      <c r="MDO68" s="141"/>
      <c r="MDP68" s="141"/>
      <c r="MDQ68" s="141"/>
      <c r="MDR68" s="141"/>
      <c r="MDS68" s="141"/>
      <c r="MDT68" s="141"/>
      <c r="MDU68" s="141"/>
      <c r="MDV68" s="141"/>
      <c r="MDW68" s="141"/>
      <c r="MDX68" s="141"/>
      <c r="MDY68" s="141"/>
      <c r="MDZ68" s="141"/>
      <c r="MEA68" s="141"/>
      <c r="MEB68" s="141"/>
      <c r="MEC68" s="141"/>
      <c r="MED68" s="141"/>
      <c r="MEE68" s="141"/>
      <c r="MEF68" s="141"/>
      <c r="MEG68" s="141"/>
      <c r="MEH68" s="141"/>
      <c r="MEI68" s="141"/>
      <c r="MEJ68" s="141"/>
      <c r="MEK68" s="141"/>
      <c r="MEL68" s="141"/>
      <c r="MEM68" s="141"/>
      <c r="MEN68" s="141"/>
      <c r="MEO68" s="141"/>
      <c r="MEP68" s="141"/>
      <c r="MEQ68" s="141"/>
      <c r="MER68" s="141"/>
      <c r="MES68" s="141"/>
      <c r="MET68" s="141"/>
      <c r="MEU68" s="141"/>
      <c r="MEV68" s="141"/>
      <c r="MEW68" s="141"/>
      <c r="MEX68" s="141"/>
      <c r="MEY68" s="141"/>
      <c r="MEZ68" s="141"/>
      <c r="MFA68" s="141"/>
      <c r="MFB68" s="141"/>
      <c r="MFC68" s="141"/>
      <c r="MFD68" s="141"/>
      <c r="MFE68" s="141"/>
      <c r="MFF68" s="141"/>
      <c r="MFG68" s="141"/>
      <c r="MFH68" s="141"/>
      <c r="MFI68" s="141"/>
      <c r="MFJ68" s="141"/>
      <c r="MFK68" s="141"/>
      <c r="MFL68" s="141"/>
      <c r="MFM68" s="141"/>
      <c r="MFN68" s="141"/>
      <c r="MFO68" s="141"/>
      <c r="MFP68" s="141"/>
      <c r="MFQ68" s="141"/>
      <c r="MFR68" s="141"/>
      <c r="MFS68" s="141"/>
      <c r="MFT68" s="141"/>
      <c r="MFU68" s="141"/>
      <c r="MFV68" s="141"/>
      <c r="MFW68" s="141"/>
      <c r="MFX68" s="141"/>
      <c r="MFY68" s="141"/>
      <c r="MFZ68" s="141"/>
      <c r="MGA68" s="141"/>
      <c r="MGB68" s="141"/>
      <c r="MGC68" s="141"/>
      <c r="MGD68" s="141"/>
      <c r="MGE68" s="141"/>
      <c r="MGF68" s="141"/>
      <c r="MGG68" s="141"/>
      <c r="MGH68" s="141"/>
      <c r="MGI68" s="141"/>
      <c r="MGJ68" s="141"/>
      <c r="MGK68" s="141"/>
      <c r="MGL68" s="141"/>
      <c r="MGM68" s="141"/>
      <c r="MGN68" s="141"/>
      <c r="MGO68" s="141"/>
      <c r="MGP68" s="141"/>
      <c r="MGQ68" s="141"/>
      <c r="MGR68" s="141"/>
      <c r="MGS68" s="141"/>
      <c r="MGT68" s="141"/>
      <c r="MGU68" s="141"/>
      <c r="MGV68" s="141"/>
      <c r="MGW68" s="141"/>
      <c r="MGX68" s="141"/>
      <c r="MGY68" s="141"/>
      <c r="MGZ68" s="141"/>
      <c r="MHA68" s="141"/>
      <c r="MHB68" s="141"/>
      <c r="MHC68" s="141"/>
      <c r="MHD68" s="141"/>
      <c r="MHE68" s="141"/>
      <c r="MHF68" s="141"/>
      <c r="MHG68" s="141"/>
      <c r="MHH68" s="141"/>
      <c r="MHI68" s="141"/>
      <c r="MHJ68" s="141"/>
      <c r="MHK68" s="141"/>
      <c r="MHL68" s="141"/>
      <c r="MHM68" s="141"/>
      <c r="MHN68" s="141"/>
      <c r="MHO68" s="141"/>
      <c r="MHP68" s="141"/>
      <c r="MHQ68" s="141"/>
      <c r="MHR68" s="141"/>
      <c r="MHS68" s="141"/>
      <c r="MHT68" s="141"/>
      <c r="MHU68" s="141"/>
      <c r="MHV68" s="141"/>
      <c r="MHW68" s="141"/>
      <c r="MHX68" s="141"/>
      <c r="MHY68" s="141"/>
      <c r="MHZ68" s="141"/>
      <c r="MIA68" s="141"/>
      <c r="MIB68" s="141"/>
      <c r="MIC68" s="141"/>
      <c r="MID68" s="141"/>
      <c r="MIE68" s="141"/>
      <c r="MIF68" s="141"/>
      <c r="MIG68" s="141"/>
      <c r="MIH68" s="141"/>
      <c r="MII68" s="141"/>
      <c r="MIJ68" s="141"/>
      <c r="MIK68" s="141"/>
      <c r="MIL68" s="141"/>
      <c r="MIM68" s="141"/>
      <c r="MIN68" s="141"/>
      <c r="MIO68" s="141"/>
      <c r="MIP68" s="141"/>
      <c r="MIQ68" s="141"/>
      <c r="MIR68" s="141"/>
      <c r="MIS68" s="141"/>
      <c r="MIT68" s="141"/>
      <c r="MIU68" s="141"/>
      <c r="MIV68" s="141"/>
      <c r="MIW68" s="141"/>
      <c r="MIX68" s="141"/>
      <c r="MIY68" s="141"/>
      <c r="MIZ68" s="141"/>
      <c r="MJA68" s="141"/>
      <c r="MJB68" s="141"/>
      <c r="MJC68" s="141"/>
      <c r="MJD68" s="141"/>
      <c r="MJE68" s="141"/>
      <c r="MJF68" s="141"/>
      <c r="MJG68" s="141"/>
      <c r="MJH68" s="141"/>
      <c r="MJI68" s="141"/>
      <c r="MJJ68" s="141"/>
      <c r="MJK68" s="141"/>
      <c r="MJL68" s="141"/>
      <c r="MJM68" s="141"/>
      <c r="MJN68" s="141"/>
      <c r="MJO68" s="141"/>
      <c r="MJP68" s="141"/>
      <c r="MJQ68" s="141"/>
      <c r="MJR68" s="141"/>
      <c r="MJS68" s="141"/>
      <c r="MJT68" s="141"/>
      <c r="MJU68" s="141"/>
      <c r="MJV68" s="141"/>
      <c r="MJW68" s="141"/>
      <c r="MJX68" s="141"/>
      <c r="MJY68" s="141"/>
      <c r="MJZ68" s="141"/>
      <c r="MKA68" s="141"/>
      <c r="MKB68" s="141"/>
      <c r="MKC68" s="141"/>
      <c r="MKD68" s="141"/>
      <c r="MKE68" s="141"/>
      <c r="MKF68" s="141"/>
      <c r="MKG68" s="141"/>
      <c r="MKH68" s="141"/>
      <c r="MKI68" s="141"/>
      <c r="MKJ68" s="141"/>
      <c r="MKK68" s="141"/>
      <c r="MKL68" s="141"/>
      <c r="MKM68" s="141"/>
      <c r="MKN68" s="141"/>
      <c r="MKO68" s="141"/>
      <c r="MKP68" s="141"/>
      <c r="MKQ68" s="141"/>
      <c r="MKR68" s="141"/>
      <c r="MKS68" s="141"/>
      <c r="MKT68" s="141"/>
      <c r="MKU68" s="141"/>
      <c r="MKV68" s="141"/>
      <c r="MKW68" s="141"/>
      <c r="MKX68" s="141"/>
      <c r="MKY68" s="141"/>
      <c r="MKZ68" s="141"/>
      <c r="MLA68" s="141"/>
      <c r="MLB68" s="141"/>
      <c r="MLC68" s="141"/>
      <c r="MLD68" s="141"/>
      <c r="MLE68" s="141"/>
      <c r="MLF68" s="141"/>
      <c r="MLG68" s="141"/>
      <c r="MLH68" s="141"/>
      <c r="MLI68" s="141"/>
      <c r="MLJ68" s="141"/>
      <c r="MLK68" s="141"/>
      <c r="MLL68" s="141"/>
      <c r="MLM68" s="141"/>
      <c r="MLN68" s="141"/>
      <c r="MLO68" s="141"/>
      <c r="MLP68" s="141"/>
      <c r="MLQ68" s="141"/>
      <c r="MLR68" s="141"/>
      <c r="MLS68" s="141"/>
      <c r="MLT68" s="141"/>
      <c r="MLU68" s="141"/>
      <c r="MLV68" s="141"/>
      <c r="MLW68" s="141"/>
      <c r="MLX68" s="141"/>
      <c r="MLY68" s="141"/>
      <c r="MLZ68" s="141"/>
      <c r="MMA68" s="141"/>
      <c r="MMB68" s="141"/>
      <c r="MMC68" s="141"/>
      <c r="MMD68" s="141"/>
      <c r="MME68" s="141"/>
      <c r="MMF68" s="141"/>
      <c r="MMG68" s="141"/>
      <c r="MMH68" s="141"/>
      <c r="MMI68" s="141"/>
      <c r="MMJ68" s="141"/>
      <c r="MMK68" s="141"/>
      <c r="MML68" s="141"/>
      <c r="MMM68" s="141"/>
      <c r="MMN68" s="141"/>
      <c r="MMO68" s="141"/>
      <c r="MMP68" s="141"/>
      <c r="MMQ68" s="141"/>
      <c r="MMR68" s="141"/>
      <c r="MMS68" s="141"/>
      <c r="MMT68" s="141"/>
      <c r="MMU68" s="141"/>
      <c r="MMV68" s="141"/>
      <c r="MMW68" s="141"/>
      <c r="MMX68" s="141"/>
      <c r="MMY68" s="141"/>
      <c r="MMZ68" s="141"/>
      <c r="MNA68" s="141"/>
      <c r="MNB68" s="141"/>
      <c r="MNC68" s="141"/>
      <c r="MND68" s="141"/>
      <c r="MNE68" s="141"/>
      <c r="MNF68" s="141"/>
      <c r="MNG68" s="141"/>
      <c r="MNH68" s="141"/>
      <c r="MNI68" s="141"/>
      <c r="MNJ68" s="141"/>
      <c r="MNK68" s="141"/>
      <c r="MNL68" s="141"/>
      <c r="MNM68" s="141"/>
      <c r="MNN68" s="141"/>
      <c r="MNO68" s="141"/>
      <c r="MNP68" s="141"/>
      <c r="MNQ68" s="141"/>
      <c r="MNR68" s="141"/>
      <c r="MNS68" s="141"/>
      <c r="MNT68" s="141"/>
      <c r="MNU68" s="141"/>
      <c r="MNV68" s="141"/>
      <c r="MNW68" s="141"/>
      <c r="MNX68" s="141"/>
      <c r="MNY68" s="141"/>
      <c r="MNZ68" s="141"/>
      <c r="MOA68" s="141"/>
      <c r="MOB68" s="141"/>
      <c r="MOC68" s="141"/>
      <c r="MOD68" s="141"/>
      <c r="MOE68" s="141"/>
      <c r="MOF68" s="141"/>
      <c r="MOG68" s="141"/>
      <c r="MOH68" s="141"/>
      <c r="MOI68" s="141"/>
      <c r="MOJ68" s="141"/>
      <c r="MOK68" s="141"/>
      <c r="MOL68" s="141"/>
      <c r="MOM68" s="141"/>
      <c r="MON68" s="141"/>
      <c r="MOO68" s="141"/>
      <c r="MOP68" s="141"/>
      <c r="MOQ68" s="141"/>
      <c r="MOR68" s="141"/>
      <c r="MOS68" s="141"/>
      <c r="MOT68" s="141"/>
      <c r="MOU68" s="141"/>
      <c r="MOV68" s="141"/>
      <c r="MOW68" s="141"/>
      <c r="MOX68" s="141"/>
      <c r="MOY68" s="141"/>
      <c r="MOZ68" s="141"/>
      <c r="MPA68" s="141"/>
      <c r="MPB68" s="141"/>
      <c r="MPC68" s="141"/>
      <c r="MPD68" s="141"/>
      <c r="MPE68" s="141"/>
      <c r="MPF68" s="141"/>
      <c r="MPG68" s="141"/>
      <c r="MPH68" s="141"/>
      <c r="MPI68" s="141"/>
      <c r="MPJ68" s="141"/>
      <c r="MPK68" s="141"/>
      <c r="MPL68" s="141"/>
      <c r="MPM68" s="141"/>
      <c r="MPN68" s="141"/>
      <c r="MPO68" s="141"/>
      <c r="MPP68" s="141"/>
      <c r="MPQ68" s="141"/>
      <c r="MPR68" s="141"/>
      <c r="MPS68" s="141"/>
      <c r="MPT68" s="141"/>
      <c r="MPU68" s="141"/>
      <c r="MPV68" s="141"/>
      <c r="MPW68" s="141"/>
      <c r="MPX68" s="141"/>
      <c r="MPY68" s="141"/>
      <c r="MPZ68" s="141"/>
      <c r="MQA68" s="141"/>
      <c r="MQB68" s="141"/>
      <c r="MQC68" s="141"/>
      <c r="MQD68" s="141"/>
      <c r="MQE68" s="141"/>
      <c r="MQF68" s="141"/>
      <c r="MQG68" s="141"/>
      <c r="MQH68" s="141"/>
      <c r="MQI68" s="141"/>
      <c r="MQJ68" s="141"/>
      <c r="MQK68" s="141"/>
      <c r="MQL68" s="141"/>
      <c r="MQM68" s="141"/>
      <c r="MQN68" s="141"/>
      <c r="MQO68" s="141"/>
      <c r="MQP68" s="141"/>
      <c r="MQQ68" s="141"/>
      <c r="MQR68" s="141"/>
      <c r="MQS68" s="141"/>
      <c r="MQT68" s="141"/>
      <c r="MQU68" s="141"/>
      <c r="MQV68" s="141"/>
      <c r="MQW68" s="141"/>
      <c r="MQX68" s="141"/>
      <c r="MQY68" s="141"/>
      <c r="MQZ68" s="141"/>
      <c r="MRA68" s="141"/>
      <c r="MRB68" s="141"/>
      <c r="MRC68" s="141"/>
      <c r="MRD68" s="141"/>
      <c r="MRE68" s="141"/>
      <c r="MRF68" s="141"/>
      <c r="MRG68" s="141"/>
      <c r="MRH68" s="141"/>
      <c r="MRI68" s="141"/>
      <c r="MRJ68" s="141"/>
      <c r="MRK68" s="141"/>
      <c r="MRL68" s="141"/>
      <c r="MRM68" s="141"/>
      <c r="MRN68" s="141"/>
      <c r="MRO68" s="141"/>
      <c r="MRP68" s="141"/>
      <c r="MRQ68" s="141"/>
      <c r="MRR68" s="141"/>
      <c r="MRS68" s="141"/>
      <c r="MRT68" s="141"/>
      <c r="MRU68" s="141"/>
      <c r="MRV68" s="141"/>
      <c r="MRW68" s="141"/>
      <c r="MRX68" s="141"/>
      <c r="MRY68" s="141"/>
      <c r="MRZ68" s="141"/>
      <c r="MSA68" s="141"/>
      <c r="MSB68" s="141"/>
      <c r="MSC68" s="141"/>
      <c r="MSD68" s="141"/>
      <c r="MSE68" s="141"/>
      <c r="MSF68" s="141"/>
      <c r="MSG68" s="141"/>
      <c r="MSH68" s="141"/>
      <c r="MSI68" s="141"/>
      <c r="MSJ68" s="141"/>
      <c r="MSK68" s="141"/>
      <c r="MSL68" s="141"/>
      <c r="MSM68" s="141"/>
      <c r="MSN68" s="141"/>
      <c r="MSO68" s="141"/>
      <c r="MSP68" s="141"/>
      <c r="MSQ68" s="141"/>
      <c r="MSR68" s="141"/>
      <c r="MSS68" s="141"/>
      <c r="MST68" s="141"/>
      <c r="MSU68" s="141"/>
      <c r="MSV68" s="141"/>
      <c r="MSW68" s="141"/>
      <c r="MSX68" s="141"/>
      <c r="MSY68" s="141"/>
      <c r="MSZ68" s="141"/>
      <c r="MTA68" s="141"/>
      <c r="MTB68" s="141"/>
      <c r="MTC68" s="141"/>
      <c r="MTD68" s="141"/>
      <c r="MTE68" s="141"/>
      <c r="MTF68" s="141"/>
      <c r="MTG68" s="141"/>
      <c r="MTH68" s="141"/>
      <c r="MTI68" s="141"/>
      <c r="MTJ68" s="141"/>
      <c r="MTK68" s="141"/>
      <c r="MTL68" s="141"/>
      <c r="MTM68" s="141"/>
      <c r="MTN68" s="141"/>
      <c r="MTO68" s="141"/>
      <c r="MTP68" s="141"/>
      <c r="MTQ68" s="141"/>
      <c r="MTR68" s="141"/>
      <c r="MTS68" s="141"/>
      <c r="MTT68" s="141"/>
      <c r="MTU68" s="141"/>
      <c r="MTV68" s="141"/>
      <c r="MTW68" s="141"/>
      <c r="MTX68" s="141"/>
      <c r="MTY68" s="141"/>
      <c r="MTZ68" s="141"/>
      <c r="MUA68" s="141"/>
      <c r="MUB68" s="141"/>
      <c r="MUC68" s="141"/>
      <c r="MUD68" s="141"/>
      <c r="MUE68" s="141"/>
      <c r="MUF68" s="141"/>
      <c r="MUG68" s="141"/>
      <c r="MUH68" s="141"/>
      <c r="MUI68" s="141"/>
      <c r="MUJ68" s="141"/>
      <c r="MUK68" s="141"/>
      <c r="MUL68" s="141"/>
      <c r="MUM68" s="141"/>
      <c r="MUN68" s="141"/>
      <c r="MUO68" s="141"/>
      <c r="MUP68" s="141"/>
      <c r="MUQ68" s="141"/>
      <c r="MUR68" s="141"/>
      <c r="MUS68" s="141"/>
      <c r="MUT68" s="141"/>
      <c r="MUU68" s="141"/>
      <c r="MUV68" s="141"/>
      <c r="MUW68" s="141"/>
      <c r="MUX68" s="141"/>
      <c r="MUY68" s="141"/>
      <c r="MUZ68" s="141"/>
      <c r="MVA68" s="141"/>
      <c r="MVB68" s="141"/>
      <c r="MVC68" s="141"/>
      <c r="MVD68" s="141"/>
      <c r="MVE68" s="141"/>
      <c r="MVF68" s="141"/>
      <c r="MVG68" s="141"/>
      <c r="MVH68" s="141"/>
      <c r="MVI68" s="141"/>
      <c r="MVJ68" s="141"/>
      <c r="MVK68" s="141"/>
      <c r="MVL68" s="141"/>
      <c r="MVM68" s="141"/>
      <c r="MVN68" s="141"/>
      <c r="MVO68" s="141"/>
      <c r="MVP68" s="141"/>
      <c r="MVQ68" s="141"/>
      <c r="MVR68" s="141"/>
      <c r="MVS68" s="141"/>
      <c r="MVT68" s="141"/>
      <c r="MVU68" s="141"/>
      <c r="MVV68" s="141"/>
      <c r="MVW68" s="141"/>
      <c r="MVX68" s="141"/>
      <c r="MVY68" s="141"/>
      <c r="MVZ68" s="141"/>
      <c r="MWA68" s="141"/>
      <c r="MWB68" s="141"/>
      <c r="MWC68" s="141"/>
      <c r="MWD68" s="141"/>
      <c r="MWE68" s="141"/>
      <c r="MWF68" s="141"/>
      <c r="MWG68" s="141"/>
      <c r="MWH68" s="141"/>
      <c r="MWI68" s="141"/>
      <c r="MWJ68" s="141"/>
      <c r="MWK68" s="141"/>
      <c r="MWL68" s="141"/>
      <c r="MWM68" s="141"/>
      <c r="MWN68" s="141"/>
      <c r="MWO68" s="141"/>
      <c r="MWP68" s="141"/>
      <c r="MWQ68" s="141"/>
      <c r="MWR68" s="141"/>
      <c r="MWS68" s="141"/>
      <c r="MWT68" s="141"/>
      <c r="MWU68" s="141"/>
      <c r="MWV68" s="141"/>
      <c r="MWW68" s="141"/>
      <c r="MWX68" s="141"/>
      <c r="MWY68" s="141"/>
      <c r="MWZ68" s="141"/>
      <c r="MXA68" s="141"/>
      <c r="MXB68" s="141"/>
      <c r="MXC68" s="141"/>
      <c r="MXD68" s="141"/>
      <c r="MXE68" s="141"/>
      <c r="MXF68" s="141"/>
      <c r="MXG68" s="141"/>
      <c r="MXH68" s="141"/>
      <c r="MXI68" s="141"/>
      <c r="MXJ68" s="141"/>
      <c r="MXK68" s="141"/>
      <c r="MXL68" s="141"/>
      <c r="MXM68" s="141"/>
      <c r="MXN68" s="141"/>
      <c r="MXO68" s="141"/>
      <c r="MXP68" s="141"/>
      <c r="MXQ68" s="141"/>
      <c r="MXR68" s="141"/>
      <c r="MXS68" s="141"/>
      <c r="MXT68" s="141"/>
      <c r="MXU68" s="141"/>
      <c r="MXV68" s="141"/>
      <c r="MXW68" s="141"/>
      <c r="MXX68" s="141"/>
      <c r="MXY68" s="141"/>
      <c r="MXZ68" s="141"/>
      <c r="MYA68" s="141"/>
      <c r="MYB68" s="141"/>
      <c r="MYC68" s="141"/>
      <c r="MYD68" s="141"/>
      <c r="MYE68" s="141"/>
      <c r="MYF68" s="141"/>
      <c r="MYG68" s="141"/>
      <c r="MYH68" s="141"/>
      <c r="MYI68" s="141"/>
      <c r="MYJ68" s="141"/>
      <c r="MYK68" s="141"/>
      <c r="MYL68" s="141"/>
      <c r="MYM68" s="141"/>
      <c r="MYN68" s="141"/>
      <c r="MYO68" s="141"/>
      <c r="MYP68" s="141"/>
      <c r="MYQ68" s="141"/>
      <c r="MYR68" s="141"/>
      <c r="MYS68" s="141"/>
      <c r="MYT68" s="141"/>
      <c r="MYU68" s="141"/>
      <c r="MYV68" s="141"/>
      <c r="MYW68" s="141"/>
      <c r="MYX68" s="141"/>
      <c r="MYY68" s="141"/>
      <c r="MYZ68" s="141"/>
      <c r="MZA68" s="141"/>
      <c r="MZB68" s="141"/>
      <c r="MZC68" s="141"/>
      <c r="MZD68" s="141"/>
      <c r="MZE68" s="141"/>
      <c r="MZF68" s="141"/>
      <c r="MZG68" s="141"/>
      <c r="MZH68" s="141"/>
      <c r="MZI68" s="141"/>
      <c r="MZJ68" s="141"/>
      <c r="MZK68" s="141"/>
      <c r="MZL68" s="141"/>
      <c r="MZM68" s="141"/>
      <c r="MZN68" s="141"/>
      <c r="MZO68" s="141"/>
      <c r="MZP68" s="141"/>
      <c r="MZQ68" s="141"/>
      <c r="MZR68" s="141"/>
      <c r="MZS68" s="141"/>
      <c r="MZT68" s="141"/>
      <c r="MZU68" s="141"/>
      <c r="MZV68" s="141"/>
      <c r="MZW68" s="141"/>
      <c r="MZX68" s="141"/>
      <c r="MZY68" s="141"/>
      <c r="MZZ68" s="141"/>
      <c r="NAA68" s="141"/>
      <c r="NAB68" s="141"/>
      <c r="NAC68" s="141"/>
      <c r="NAD68" s="141"/>
      <c r="NAE68" s="141"/>
      <c r="NAF68" s="141"/>
      <c r="NAG68" s="141"/>
      <c r="NAH68" s="141"/>
      <c r="NAI68" s="141"/>
      <c r="NAJ68" s="141"/>
      <c r="NAK68" s="141"/>
      <c r="NAL68" s="141"/>
      <c r="NAM68" s="141"/>
      <c r="NAN68" s="141"/>
      <c r="NAO68" s="141"/>
      <c r="NAP68" s="141"/>
      <c r="NAQ68" s="141"/>
      <c r="NAR68" s="141"/>
      <c r="NAS68" s="141"/>
      <c r="NAT68" s="141"/>
      <c r="NAU68" s="141"/>
      <c r="NAV68" s="141"/>
      <c r="NAW68" s="141"/>
      <c r="NAX68" s="141"/>
      <c r="NAY68" s="141"/>
      <c r="NAZ68" s="141"/>
      <c r="NBA68" s="141"/>
      <c r="NBB68" s="141"/>
      <c r="NBC68" s="141"/>
      <c r="NBD68" s="141"/>
      <c r="NBE68" s="141"/>
      <c r="NBF68" s="141"/>
      <c r="NBG68" s="141"/>
      <c r="NBH68" s="141"/>
      <c r="NBI68" s="141"/>
      <c r="NBJ68" s="141"/>
      <c r="NBK68" s="141"/>
      <c r="NBL68" s="141"/>
      <c r="NBM68" s="141"/>
      <c r="NBN68" s="141"/>
      <c r="NBO68" s="141"/>
      <c r="NBP68" s="141"/>
      <c r="NBQ68" s="141"/>
      <c r="NBR68" s="141"/>
      <c r="NBS68" s="141"/>
      <c r="NBT68" s="141"/>
      <c r="NBU68" s="141"/>
      <c r="NBV68" s="141"/>
      <c r="NBW68" s="141"/>
      <c r="NBX68" s="141"/>
      <c r="NBY68" s="141"/>
      <c r="NBZ68" s="141"/>
      <c r="NCA68" s="141"/>
      <c r="NCB68" s="141"/>
      <c r="NCC68" s="141"/>
      <c r="NCD68" s="141"/>
      <c r="NCE68" s="141"/>
      <c r="NCF68" s="141"/>
      <c r="NCG68" s="141"/>
      <c r="NCH68" s="141"/>
      <c r="NCI68" s="141"/>
      <c r="NCJ68" s="141"/>
      <c r="NCK68" s="141"/>
      <c r="NCL68" s="141"/>
      <c r="NCM68" s="141"/>
      <c r="NCN68" s="141"/>
      <c r="NCO68" s="141"/>
      <c r="NCP68" s="141"/>
      <c r="NCQ68" s="141"/>
      <c r="NCR68" s="141"/>
      <c r="NCS68" s="141"/>
      <c r="NCT68" s="141"/>
      <c r="NCU68" s="141"/>
      <c r="NCV68" s="141"/>
      <c r="NCW68" s="141"/>
      <c r="NCX68" s="141"/>
      <c r="NCY68" s="141"/>
      <c r="NCZ68" s="141"/>
      <c r="NDA68" s="141"/>
      <c r="NDB68" s="141"/>
      <c r="NDC68" s="141"/>
      <c r="NDD68" s="141"/>
      <c r="NDE68" s="141"/>
      <c r="NDF68" s="141"/>
      <c r="NDG68" s="141"/>
      <c r="NDH68" s="141"/>
      <c r="NDI68" s="141"/>
      <c r="NDJ68" s="141"/>
      <c r="NDK68" s="141"/>
      <c r="NDL68" s="141"/>
      <c r="NDM68" s="141"/>
      <c r="NDN68" s="141"/>
      <c r="NDO68" s="141"/>
      <c r="NDP68" s="141"/>
      <c r="NDQ68" s="141"/>
      <c r="NDR68" s="141"/>
      <c r="NDS68" s="141"/>
      <c r="NDT68" s="141"/>
      <c r="NDU68" s="141"/>
      <c r="NDV68" s="141"/>
      <c r="NDW68" s="141"/>
      <c r="NDX68" s="141"/>
      <c r="NDY68" s="141"/>
      <c r="NDZ68" s="141"/>
      <c r="NEA68" s="141"/>
      <c r="NEB68" s="141"/>
      <c r="NEC68" s="141"/>
      <c r="NED68" s="141"/>
      <c r="NEE68" s="141"/>
      <c r="NEF68" s="141"/>
      <c r="NEG68" s="141"/>
      <c r="NEH68" s="141"/>
      <c r="NEI68" s="141"/>
      <c r="NEJ68" s="141"/>
      <c r="NEK68" s="141"/>
      <c r="NEL68" s="141"/>
      <c r="NEM68" s="141"/>
      <c r="NEN68" s="141"/>
      <c r="NEO68" s="141"/>
      <c r="NEP68" s="141"/>
      <c r="NEQ68" s="141"/>
      <c r="NER68" s="141"/>
      <c r="NES68" s="141"/>
      <c r="NET68" s="141"/>
      <c r="NEU68" s="141"/>
      <c r="NEV68" s="141"/>
      <c r="NEW68" s="141"/>
      <c r="NEX68" s="141"/>
      <c r="NEY68" s="141"/>
      <c r="NEZ68" s="141"/>
      <c r="NFA68" s="141"/>
      <c r="NFB68" s="141"/>
      <c r="NFC68" s="141"/>
      <c r="NFD68" s="141"/>
      <c r="NFE68" s="141"/>
      <c r="NFF68" s="141"/>
      <c r="NFG68" s="141"/>
      <c r="NFH68" s="141"/>
      <c r="NFI68" s="141"/>
      <c r="NFJ68" s="141"/>
      <c r="NFK68" s="141"/>
      <c r="NFL68" s="141"/>
      <c r="NFM68" s="141"/>
      <c r="NFN68" s="141"/>
      <c r="NFO68" s="141"/>
      <c r="NFP68" s="141"/>
      <c r="NFQ68" s="141"/>
      <c r="NFR68" s="141"/>
      <c r="NFS68" s="141"/>
      <c r="NFT68" s="141"/>
      <c r="NFU68" s="141"/>
      <c r="NFV68" s="141"/>
      <c r="NFW68" s="141"/>
      <c r="NFX68" s="141"/>
      <c r="NFY68" s="141"/>
      <c r="NFZ68" s="141"/>
      <c r="NGA68" s="141"/>
      <c r="NGB68" s="141"/>
      <c r="NGC68" s="141"/>
      <c r="NGD68" s="141"/>
      <c r="NGE68" s="141"/>
      <c r="NGF68" s="141"/>
      <c r="NGG68" s="141"/>
      <c r="NGH68" s="141"/>
      <c r="NGI68" s="141"/>
      <c r="NGJ68" s="141"/>
      <c r="NGK68" s="141"/>
      <c r="NGL68" s="141"/>
      <c r="NGM68" s="141"/>
      <c r="NGN68" s="141"/>
      <c r="NGO68" s="141"/>
      <c r="NGP68" s="141"/>
      <c r="NGQ68" s="141"/>
      <c r="NGR68" s="141"/>
      <c r="NGS68" s="141"/>
      <c r="NGT68" s="141"/>
      <c r="NGU68" s="141"/>
      <c r="NGV68" s="141"/>
      <c r="NGW68" s="141"/>
      <c r="NGX68" s="141"/>
      <c r="NGY68" s="141"/>
      <c r="NGZ68" s="141"/>
      <c r="NHA68" s="141"/>
      <c r="NHB68" s="141"/>
      <c r="NHC68" s="141"/>
      <c r="NHD68" s="141"/>
      <c r="NHE68" s="141"/>
      <c r="NHF68" s="141"/>
      <c r="NHG68" s="141"/>
      <c r="NHH68" s="141"/>
      <c r="NHI68" s="141"/>
      <c r="NHJ68" s="141"/>
      <c r="NHK68" s="141"/>
      <c r="NHL68" s="141"/>
      <c r="NHM68" s="141"/>
      <c r="NHN68" s="141"/>
      <c r="NHO68" s="141"/>
      <c r="NHP68" s="141"/>
      <c r="NHQ68" s="141"/>
      <c r="NHR68" s="141"/>
      <c r="NHS68" s="141"/>
      <c r="NHT68" s="141"/>
      <c r="NHU68" s="141"/>
      <c r="NHV68" s="141"/>
      <c r="NHW68" s="141"/>
      <c r="NHX68" s="141"/>
      <c r="NHY68" s="141"/>
      <c r="NHZ68" s="141"/>
      <c r="NIA68" s="141"/>
      <c r="NIB68" s="141"/>
      <c r="NIC68" s="141"/>
      <c r="NID68" s="141"/>
      <c r="NIE68" s="141"/>
      <c r="NIF68" s="141"/>
      <c r="NIG68" s="141"/>
      <c r="NIH68" s="141"/>
      <c r="NII68" s="141"/>
      <c r="NIJ68" s="141"/>
      <c r="NIK68" s="141"/>
      <c r="NIL68" s="141"/>
      <c r="NIM68" s="141"/>
      <c r="NIN68" s="141"/>
      <c r="NIO68" s="141"/>
      <c r="NIP68" s="141"/>
      <c r="NIQ68" s="141"/>
      <c r="NIR68" s="141"/>
      <c r="NIS68" s="141"/>
      <c r="NIT68" s="141"/>
      <c r="NIU68" s="141"/>
      <c r="NIV68" s="141"/>
      <c r="NIW68" s="141"/>
      <c r="NIX68" s="141"/>
      <c r="NIY68" s="141"/>
      <c r="NIZ68" s="141"/>
      <c r="NJA68" s="141"/>
      <c r="NJB68" s="141"/>
      <c r="NJC68" s="141"/>
      <c r="NJD68" s="141"/>
      <c r="NJE68" s="141"/>
      <c r="NJF68" s="141"/>
      <c r="NJG68" s="141"/>
      <c r="NJH68" s="141"/>
      <c r="NJI68" s="141"/>
      <c r="NJJ68" s="141"/>
      <c r="NJK68" s="141"/>
      <c r="NJL68" s="141"/>
      <c r="NJM68" s="141"/>
      <c r="NJN68" s="141"/>
      <c r="NJO68" s="141"/>
      <c r="NJP68" s="141"/>
      <c r="NJQ68" s="141"/>
      <c r="NJR68" s="141"/>
      <c r="NJS68" s="141"/>
      <c r="NJT68" s="141"/>
      <c r="NJU68" s="141"/>
      <c r="NJV68" s="141"/>
      <c r="NJW68" s="141"/>
      <c r="NJX68" s="141"/>
      <c r="NJY68" s="141"/>
      <c r="NJZ68" s="141"/>
      <c r="NKA68" s="141"/>
      <c r="NKB68" s="141"/>
      <c r="NKC68" s="141"/>
      <c r="NKD68" s="141"/>
      <c r="NKE68" s="141"/>
      <c r="NKF68" s="141"/>
      <c r="NKG68" s="141"/>
      <c r="NKH68" s="141"/>
      <c r="NKI68" s="141"/>
      <c r="NKJ68" s="141"/>
      <c r="NKK68" s="141"/>
      <c r="NKL68" s="141"/>
      <c r="NKM68" s="141"/>
      <c r="NKN68" s="141"/>
      <c r="NKO68" s="141"/>
      <c r="NKP68" s="141"/>
      <c r="NKQ68" s="141"/>
      <c r="NKR68" s="141"/>
      <c r="NKS68" s="141"/>
      <c r="NKT68" s="141"/>
      <c r="NKU68" s="141"/>
      <c r="NKV68" s="141"/>
      <c r="NKW68" s="141"/>
      <c r="NKX68" s="141"/>
      <c r="NKY68" s="141"/>
      <c r="NKZ68" s="141"/>
      <c r="NLA68" s="141"/>
      <c r="NLB68" s="141"/>
      <c r="NLC68" s="141"/>
      <c r="NLD68" s="141"/>
      <c r="NLE68" s="141"/>
      <c r="NLF68" s="141"/>
      <c r="NLG68" s="141"/>
      <c r="NLH68" s="141"/>
      <c r="NLI68" s="141"/>
      <c r="NLJ68" s="141"/>
      <c r="NLK68" s="141"/>
      <c r="NLL68" s="141"/>
      <c r="NLM68" s="141"/>
      <c r="NLN68" s="141"/>
      <c r="NLO68" s="141"/>
      <c r="NLP68" s="141"/>
      <c r="NLQ68" s="141"/>
      <c r="NLR68" s="141"/>
      <c r="NLS68" s="141"/>
      <c r="NLT68" s="141"/>
      <c r="NLU68" s="141"/>
      <c r="NLV68" s="141"/>
      <c r="NLW68" s="141"/>
      <c r="NLX68" s="141"/>
      <c r="NLY68" s="141"/>
      <c r="NLZ68" s="141"/>
      <c r="NMA68" s="141"/>
      <c r="NMB68" s="141"/>
      <c r="NMC68" s="141"/>
      <c r="NMD68" s="141"/>
      <c r="NME68" s="141"/>
      <c r="NMF68" s="141"/>
      <c r="NMG68" s="141"/>
      <c r="NMH68" s="141"/>
      <c r="NMI68" s="141"/>
      <c r="NMJ68" s="141"/>
      <c r="NMK68" s="141"/>
      <c r="NML68" s="141"/>
      <c r="NMM68" s="141"/>
      <c r="NMN68" s="141"/>
      <c r="NMO68" s="141"/>
      <c r="NMP68" s="141"/>
      <c r="NMQ68" s="141"/>
      <c r="NMR68" s="141"/>
      <c r="NMS68" s="141"/>
      <c r="NMT68" s="141"/>
      <c r="NMU68" s="141"/>
      <c r="NMV68" s="141"/>
      <c r="NMW68" s="141"/>
      <c r="NMX68" s="141"/>
      <c r="NMY68" s="141"/>
      <c r="NMZ68" s="141"/>
      <c r="NNA68" s="141"/>
      <c r="NNB68" s="141"/>
      <c r="NNC68" s="141"/>
      <c r="NND68" s="141"/>
      <c r="NNE68" s="141"/>
      <c r="NNF68" s="141"/>
      <c r="NNG68" s="141"/>
      <c r="NNH68" s="141"/>
      <c r="NNI68" s="141"/>
      <c r="NNJ68" s="141"/>
      <c r="NNK68" s="141"/>
      <c r="NNL68" s="141"/>
      <c r="NNM68" s="141"/>
      <c r="NNN68" s="141"/>
      <c r="NNO68" s="141"/>
      <c r="NNP68" s="141"/>
      <c r="NNQ68" s="141"/>
      <c r="NNR68" s="141"/>
      <c r="NNS68" s="141"/>
      <c r="NNT68" s="141"/>
      <c r="NNU68" s="141"/>
      <c r="NNV68" s="141"/>
      <c r="NNW68" s="141"/>
      <c r="NNX68" s="141"/>
      <c r="NNY68" s="141"/>
      <c r="NNZ68" s="141"/>
      <c r="NOA68" s="141"/>
      <c r="NOB68" s="141"/>
      <c r="NOC68" s="141"/>
      <c r="NOD68" s="141"/>
      <c r="NOE68" s="141"/>
      <c r="NOF68" s="141"/>
      <c r="NOG68" s="141"/>
      <c r="NOH68" s="141"/>
      <c r="NOI68" s="141"/>
      <c r="NOJ68" s="141"/>
      <c r="NOK68" s="141"/>
      <c r="NOL68" s="141"/>
      <c r="NOM68" s="141"/>
      <c r="NON68" s="141"/>
      <c r="NOO68" s="141"/>
      <c r="NOP68" s="141"/>
      <c r="NOQ68" s="141"/>
      <c r="NOR68" s="141"/>
      <c r="NOS68" s="141"/>
      <c r="NOT68" s="141"/>
      <c r="NOU68" s="141"/>
      <c r="NOV68" s="141"/>
      <c r="NOW68" s="141"/>
      <c r="NOX68" s="141"/>
      <c r="NOY68" s="141"/>
      <c r="NOZ68" s="141"/>
      <c r="NPA68" s="141"/>
      <c r="NPB68" s="141"/>
      <c r="NPC68" s="141"/>
      <c r="NPD68" s="141"/>
      <c r="NPE68" s="141"/>
      <c r="NPF68" s="141"/>
      <c r="NPG68" s="141"/>
      <c r="NPH68" s="141"/>
      <c r="NPI68" s="141"/>
      <c r="NPJ68" s="141"/>
      <c r="NPK68" s="141"/>
      <c r="NPL68" s="141"/>
      <c r="NPM68" s="141"/>
      <c r="NPN68" s="141"/>
      <c r="NPO68" s="141"/>
      <c r="NPP68" s="141"/>
      <c r="NPQ68" s="141"/>
      <c r="NPR68" s="141"/>
      <c r="NPS68" s="141"/>
      <c r="NPT68" s="141"/>
      <c r="NPU68" s="141"/>
      <c r="NPV68" s="141"/>
      <c r="NPW68" s="141"/>
      <c r="NPX68" s="141"/>
      <c r="NPY68" s="141"/>
      <c r="NPZ68" s="141"/>
      <c r="NQA68" s="141"/>
      <c r="NQB68" s="141"/>
      <c r="NQC68" s="141"/>
      <c r="NQD68" s="141"/>
      <c r="NQE68" s="141"/>
      <c r="NQF68" s="141"/>
      <c r="NQG68" s="141"/>
      <c r="NQH68" s="141"/>
      <c r="NQI68" s="141"/>
      <c r="NQJ68" s="141"/>
      <c r="NQK68" s="141"/>
      <c r="NQL68" s="141"/>
      <c r="NQM68" s="141"/>
      <c r="NQN68" s="141"/>
      <c r="NQO68" s="141"/>
      <c r="NQP68" s="141"/>
      <c r="NQQ68" s="141"/>
      <c r="NQR68" s="141"/>
      <c r="NQS68" s="141"/>
      <c r="NQT68" s="141"/>
      <c r="NQU68" s="141"/>
      <c r="NQV68" s="141"/>
      <c r="NQW68" s="141"/>
      <c r="NQX68" s="141"/>
      <c r="NQY68" s="141"/>
      <c r="NQZ68" s="141"/>
      <c r="NRA68" s="141"/>
      <c r="NRB68" s="141"/>
      <c r="NRC68" s="141"/>
      <c r="NRD68" s="141"/>
      <c r="NRE68" s="141"/>
      <c r="NRF68" s="141"/>
      <c r="NRG68" s="141"/>
      <c r="NRH68" s="141"/>
      <c r="NRI68" s="141"/>
      <c r="NRJ68" s="141"/>
      <c r="NRK68" s="141"/>
      <c r="NRL68" s="141"/>
      <c r="NRM68" s="141"/>
      <c r="NRN68" s="141"/>
      <c r="NRO68" s="141"/>
      <c r="NRP68" s="141"/>
      <c r="NRQ68" s="141"/>
      <c r="NRR68" s="141"/>
      <c r="NRS68" s="141"/>
      <c r="NRT68" s="141"/>
      <c r="NRU68" s="141"/>
      <c r="NRV68" s="141"/>
      <c r="NRW68" s="141"/>
      <c r="NRX68" s="141"/>
      <c r="NRY68" s="141"/>
      <c r="NRZ68" s="141"/>
      <c r="NSA68" s="141"/>
      <c r="NSB68" s="141"/>
      <c r="NSC68" s="141"/>
      <c r="NSD68" s="141"/>
      <c r="NSE68" s="141"/>
      <c r="NSF68" s="141"/>
      <c r="NSG68" s="141"/>
      <c r="NSH68" s="141"/>
      <c r="NSI68" s="141"/>
      <c r="NSJ68" s="141"/>
      <c r="NSK68" s="141"/>
      <c r="NSL68" s="141"/>
      <c r="NSM68" s="141"/>
      <c r="NSN68" s="141"/>
      <c r="NSO68" s="141"/>
      <c r="NSP68" s="141"/>
      <c r="NSQ68" s="141"/>
      <c r="NSR68" s="141"/>
      <c r="NSS68" s="141"/>
      <c r="NST68" s="141"/>
      <c r="NSU68" s="141"/>
      <c r="NSV68" s="141"/>
      <c r="NSW68" s="141"/>
      <c r="NSX68" s="141"/>
      <c r="NSY68" s="141"/>
      <c r="NSZ68" s="141"/>
      <c r="NTA68" s="141"/>
      <c r="NTB68" s="141"/>
      <c r="NTC68" s="141"/>
      <c r="NTD68" s="141"/>
      <c r="NTE68" s="141"/>
      <c r="NTF68" s="141"/>
      <c r="NTG68" s="141"/>
      <c r="NTH68" s="141"/>
      <c r="NTI68" s="141"/>
      <c r="NTJ68" s="141"/>
      <c r="NTK68" s="141"/>
      <c r="NTL68" s="141"/>
      <c r="NTM68" s="141"/>
      <c r="NTN68" s="141"/>
      <c r="NTO68" s="141"/>
      <c r="NTP68" s="141"/>
      <c r="NTQ68" s="141"/>
      <c r="NTR68" s="141"/>
      <c r="NTS68" s="141"/>
      <c r="NTT68" s="141"/>
      <c r="NTU68" s="141"/>
      <c r="NTV68" s="141"/>
      <c r="NTW68" s="141"/>
      <c r="NTX68" s="141"/>
      <c r="NTY68" s="141"/>
      <c r="NTZ68" s="141"/>
      <c r="NUA68" s="141"/>
      <c r="NUB68" s="141"/>
      <c r="NUC68" s="141"/>
      <c r="NUD68" s="141"/>
      <c r="NUE68" s="141"/>
      <c r="NUF68" s="141"/>
      <c r="NUG68" s="141"/>
      <c r="NUH68" s="141"/>
      <c r="NUI68" s="141"/>
      <c r="NUJ68" s="141"/>
      <c r="NUK68" s="141"/>
      <c r="NUL68" s="141"/>
      <c r="NUM68" s="141"/>
      <c r="NUN68" s="141"/>
      <c r="NUO68" s="141"/>
      <c r="NUP68" s="141"/>
      <c r="NUQ68" s="141"/>
      <c r="NUR68" s="141"/>
      <c r="NUS68" s="141"/>
      <c r="NUT68" s="141"/>
      <c r="NUU68" s="141"/>
      <c r="NUV68" s="141"/>
      <c r="NUW68" s="141"/>
      <c r="NUX68" s="141"/>
      <c r="NUY68" s="141"/>
      <c r="NUZ68" s="141"/>
      <c r="NVA68" s="141"/>
      <c r="NVB68" s="141"/>
      <c r="NVC68" s="141"/>
      <c r="NVD68" s="141"/>
      <c r="NVE68" s="141"/>
      <c r="NVF68" s="141"/>
      <c r="NVG68" s="141"/>
      <c r="NVH68" s="141"/>
      <c r="NVI68" s="141"/>
      <c r="NVJ68" s="141"/>
      <c r="NVK68" s="141"/>
      <c r="NVL68" s="141"/>
      <c r="NVM68" s="141"/>
      <c r="NVN68" s="141"/>
      <c r="NVO68" s="141"/>
      <c r="NVP68" s="141"/>
      <c r="NVQ68" s="141"/>
      <c r="NVR68" s="141"/>
      <c r="NVS68" s="141"/>
      <c r="NVT68" s="141"/>
      <c r="NVU68" s="141"/>
      <c r="NVV68" s="141"/>
      <c r="NVW68" s="141"/>
      <c r="NVX68" s="141"/>
      <c r="NVY68" s="141"/>
      <c r="NVZ68" s="141"/>
      <c r="NWA68" s="141"/>
      <c r="NWB68" s="141"/>
      <c r="NWC68" s="141"/>
      <c r="NWD68" s="141"/>
      <c r="NWE68" s="141"/>
      <c r="NWF68" s="141"/>
      <c r="NWG68" s="141"/>
      <c r="NWH68" s="141"/>
      <c r="NWI68" s="141"/>
      <c r="NWJ68" s="141"/>
      <c r="NWK68" s="141"/>
      <c r="NWL68" s="141"/>
      <c r="NWM68" s="141"/>
      <c r="NWN68" s="141"/>
      <c r="NWO68" s="141"/>
      <c r="NWP68" s="141"/>
      <c r="NWQ68" s="141"/>
      <c r="NWR68" s="141"/>
      <c r="NWS68" s="141"/>
      <c r="NWT68" s="141"/>
      <c r="NWU68" s="141"/>
      <c r="NWV68" s="141"/>
      <c r="NWW68" s="141"/>
      <c r="NWX68" s="141"/>
      <c r="NWY68" s="141"/>
      <c r="NWZ68" s="141"/>
      <c r="NXA68" s="141"/>
      <c r="NXB68" s="141"/>
      <c r="NXC68" s="141"/>
      <c r="NXD68" s="141"/>
      <c r="NXE68" s="141"/>
      <c r="NXF68" s="141"/>
      <c r="NXG68" s="141"/>
      <c r="NXH68" s="141"/>
      <c r="NXI68" s="141"/>
      <c r="NXJ68" s="141"/>
      <c r="NXK68" s="141"/>
      <c r="NXL68" s="141"/>
      <c r="NXM68" s="141"/>
      <c r="NXN68" s="141"/>
      <c r="NXO68" s="141"/>
      <c r="NXP68" s="141"/>
      <c r="NXQ68" s="141"/>
      <c r="NXR68" s="141"/>
      <c r="NXS68" s="141"/>
      <c r="NXT68" s="141"/>
      <c r="NXU68" s="141"/>
      <c r="NXV68" s="141"/>
      <c r="NXW68" s="141"/>
      <c r="NXX68" s="141"/>
      <c r="NXY68" s="141"/>
      <c r="NXZ68" s="141"/>
      <c r="NYA68" s="141"/>
      <c r="NYB68" s="141"/>
      <c r="NYC68" s="141"/>
      <c r="NYD68" s="141"/>
      <c r="NYE68" s="141"/>
      <c r="NYF68" s="141"/>
      <c r="NYG68" s="141"/>
      <c r="NYH68" s="141"/>
      <c r="NYI68" s="141"/>
      <c r="NYJ68" s="141"/>
      <c r="NYK68" s="141"/>
      <c r="NYL68" s="141"/>
      <c r="NYM68" s="141"/>
      <c r="NYN68" s="141"/>
      <c r="NYO68" s="141"/>
      <c r="NYP68" s="141"/>
      <c r="NYQ68" s="141"/>
      <c r="NYR68" s="141"/>
      <c r="NYS68" s="141"/>
      <c r="NYT68" s="141"/>
      <c r="NYU68" s="141"/>
      <c r="NYV68" s="141"/>
      <c r="NYW68" s="141"/>
      <c r="NYX68" s="141"/>
      <c r="NYY68" s="141"/>
      <c r="NYZ68" s="141"/>
      <c r="NZA68" s="141"/>
      <c r="NZB68" s="141"/>
      <c r="NZC68" s="141"/>
      <c r="NZD68" s="141"/>
      <c r="NZE68" s="141"/>
      <c r="NZF68" s="141"/>
      <c r="NZG68" s="141"/>
      <c r="NZH68" s="141"/>
      <c r="NZI68" s="141"/>
      <c r="NZJ68" s="141"/>
      <c r="NZK68" s="141"/>
      <c r="NZL68" s="141"/>
      <c r="NZM68" s="141"/>
      <c r="NZN68" s="141"/>
      <c r="NZO68" s="141"/>
      <c r="NZP68" s="141"/>
      <c r="NZQ68" s="141"/>
      <c r="NZR68" s="141"/>
      <c r="NZS68" s="141"/>
      <c r="NZT68" s="141"/>
      <c r="NZU68" s="141"/>
      <c r="NZV68" s="141"/>
      <c r="NZW68" s="141"/>
      <c r="NZX68" s="141"/>
      <c r="NZY68" s="141"/>
      <c r="NZZ68" s="141"/>
      <c r="OAA68" s="141"/>
      <c r="OAB68" s="141"/>
      <c r="OAC68" s="141"/>
      <c r="OAD68" s="141"/>
      <c r="OAE68" s="141"/>
      <c r="OAF68" s="141"/>
      <c r="OAG68" s="141"/>
      <c r="OAH68" s="141"/>
      <c r="OAI68" s="141"/>
      <c r="OAJ68" s="141"/>
      <c r="OAK68" s="141"/>
      <c r="OAL68" s="141"/>
      <c r="OAM68" s="141"/>
      <c r="OAN68" s="141"/>
      <c r="OAO68" s="141"/>
      <c r="OAP68" s="141"/>
      <c r="OAQ68" s="141"/>
      <c r="OAR68" s="141"/>
      <c r="OAS68" s="141"/>
      <c r="OAT68" s="141"/>
      <c r="OAU68" s="141"/>
      <c r="OAV68" s="141"/>
      <c r="OAW68" s="141"/>
      <c r="OAX68" s="141"/>
      <c r="OAY68" s="141"/>
      <c r="OAZ68" s="141"/>
      <c r="OBA68" s="141"/>
      <c r="OBB68" s="141"/>
      <c r="OBC68" s="141"/>
      <c r="OBD68" s="141"/>
      <c r="OBE68" s="141"/>
      <c r="OBF68" s="141"/>
      <c r="OBG68" s="141"/>
      <c r="OBH68" s="141"/>
      <c r="OBI68" s="141"/>
      <c r="OBJ68" s="141"/>
      <c r="OBK68" s="141"/>
      <c r="OBL68" s="141"/>
      <c r="OBM68" s="141"/>
      <c r="OBN68" s="141"/>
      <c r="OBO68" s="141"/>
      <c r="OBP68" s="141"/>
      <c r="OBQ68" s="141"/>
      <c r="OBR68" s="141"/>
      <c r="OBS68" s="141"/>
      <c r="OBT68" s="141"/>
      <c r="OBU68" s="141"/>
      <c r="OBV68" s="141"/>
      <c r="OBW68" s="141"/>
      <c r="OBX68" s="141"/>
      <c r="OBY68" s="141"/>
      <c r="OBZ68" s="141"/>
      <c r="OCA68" s="141"/>
      <c r="OCB68" s="141"/>
      <c r="OCC68" s="141"/>
      <c r="OCD68" s="141"/>
      <c r="OCE68" s="141"/>
      <c r="OCF68" s="141"/>
      <c r="OCG68" s="141"/>
      <c r="OCH68" s="141"/>
      <c r="OCI68" s="141"/>
      <c r="OCJ68" s="141"/>
      <c r="OCK68" s="141"/>
      <c r="OCL68" s="141"/>
      <c r="OCM68" s="141"/>
      <c r="OCN68" s="141"/>
      <c r="OCO68" s="141"/>
      <c r="OCP68" s="141"/>
      <c r="OCQ68" s="141"/>
      <c r="OCR68" s="141"/>
      <c r="OCS68" s="141"/>
      <c r="OCT68" s="141"/>
      <c r="OCU68" s="141"/>
      <c r="OCV68" s="141"/>
      <c r="OCW68" s="141"/>
      <c r="OCX68" s="141"/>
      <c r="OCY68" s="141"/>
      <c r="OCZ68" s="141"/>
      <c r="ODA68" s="141"/>
      <c r="ODB68" s="141"/>
      <c r="ODC68" s="141"/>
      <c r="ODD68" s="141"/>
      <c r="ODE68" s="141"/>
      <c r="ODF68" s="141"/>
      <c r="ODG68" s="141"/>
      <c r="ODH68" s="141"/>
      <c r="ODI68" s="141"/>
      <c r="ODJ68" s="141"/>
      <c r="ODK68" s="141"/>
      <c r="ODL68" s="141"/>
      <c r="ODM68" s="141"/>
      <c r="ODN68" s="141"/>
      <c r="ODO68" s="141"/>
      <c r="ODP68" s="141"/>
      <c r="ODQ68" s="141"/>
      <c r="ODR68" s="141"/>
      <c r="ODS68" s="141"/>
      <c r="ODT68" s="141"/>
      <c r="ODU68" s="141"/>
      <c r="ODV68" s="141"/>
      <c r="ODW68" s="141"/>
      <c r="ODX68" s="141"/>
      <c r="ODY68" s="141"/>
      <c r="ODZ68" s="141"/>
      <c r="OEA68" s="141"/>
      <c r="OEB68" s="141"/>
      <c r="OEC68" s="141"/>
      <c r="OED68" s="141"/>
      <c r="OEE68" s="141"/>
      <c r="OEF68" s="141"/>
      <c r="OEG68" s="141"/>
      <c r="OEH68" s="141"/>
      <c r="OEI68" s="141"/>
      <c r="OEJ68" s="141"/>
      <c r="OEK68" s="141"/>
      <c r="OEL68" s="141"/>
      <c r="OEM68" s="141"/>
      <c r="OEN68" s="141"/>
      <c r="OEO68" s="141"/>
      <c r="OEP68" s="141"/>
      <c r="OEQ68" s="141"/>
      <c r="OER68" s="141"/>
      <c r="OES68" s="141"/>
      <c r="OET68" s="141"/>
      <c r="OEU68" s="141"/>
      <c r="OEV68" s="141"/>
      <c r="OEW68" s="141"/>
      <c r="OEX68" s="141"/>
      <c r="OEY68" s="141"/>
      <c r="OEZ68" s="141"/>
      <c r="OFA68" s="141"/>
      <c r="OFB68" s="141"/>
      <c r="OFC68" s="141"/>
      <c r="OFD68" s="141"/>
      <c r="OFE68" s="141"/>
      <c r="OFF68" s="141"/>
      <c r="OFG68" s="141"/>
      <c r="OFH68" s="141"/>
      <c r="OFI68" s="141"/>
      <c r="OFJ68" s="141"/>
      <c r="OFK68" s="141"/>
      <c r="OFL68" s="141"/>
      <c r="OFM68" s="141"/>
      <c r="OFN68" s="141"/>
      <c r="OFO68" s="141"/>
      <c r="OFP68" s="141"/>
      <c r="OFQ68" s="141"/>
      <c r="OFR68" s="141"/>
      <c r="OFS68" s="141"/>
      <c r="OFT68" s="141"/>
      <c r="OFU68" s="141"/>
      <c r="OFV68" s="141"/>
      <c r="OFW68" s="141"/>
      <c r="OFX68" s="141"/>
      <c r="OFY68" s="141"/>
      <c r="OFZ68" s="141"/>
      <c r="OGA68" s="141"/>
      <c r="OGB68" s="141"/>
      <c r="OGC68" s="141"/>
      <c r="OGD68" s="141"/>
      <c r="OGE68" s="141"/>
      <c r="OGF68" s="141"/>
      <c r="OGG68" s="141"/>
      <c r="OGH68" s="141"/>
      <c r="OGI68" s="141"/>
      <c r="OGJ68" s="141"/>
      <c r="OGK68" s="141"/>
      <c r="OGL68" s="141"/>
      <c r="OGM68" s="141"/>
      <c r="OGN68" s="141"/>
      <c r="OGO68" s="141"/>
      <c r="OGP68" s="141"/>
      <c r="OGQ68" s="141"/>
      <c r="OGR68" s="141"/>
      <c r="OGS68" s="141"/>
      <c r="OGT68" s="141"/>
      <c r="OGU68" s="141"/>
      <c r="OGV68" s="141"/>
      <c r="OGW68" s="141"/>
      <c r="OGX68" s="141"/>
      <c r="OGY68" s="141"/>
      <c r="OGZ68" s="141"/>
      <c r="OHA68" s="141"/>
      <c r="OHB68" s="141"/>
      <c r="OHC68" s="141"/>
      <c r="OHD68" s="141"/>
      <c r="OHE68" s="141"/>
      <c r="OHF68" s="141"/>
      <c r="OHG68" s="141"/>
      <c r="OHH68" s="141"/>
      <c r="OHI68" s="141"/>
      <c r="OHJ68" s="141"/>
      <c r="OHK68" s="141"/>
      <c r="OHL68" s="141"/>
      <c r="OHM68" s="141"/>
      <c r="OHN68" s="141"/>
      <c r="OHO68" s="141"/>
      <c r="OHP68" s="141"/>
      <c r="OHQ68" s="141"/>
      <c r="OHR68" s="141"/>
      <c r="OHS68" s="141"/>
      <c r="OHT68" s="141"/>
      <c r="OHU68" s="141"/>
      <c r="OHV68" s="141"/>
      <c r="OHW68" s="141"/>
      <c r="OHX68" s="141"/>
      <c r="OHY68" s="141"/>
      <c r="OHZ68" s="141"/>
      <c r="OIA68" s="141"/>
      <c r="OIB68" s="141"/>
      <c r="OIC68" s="141"/>
      <c r="OID68" s="141"/>
      <c r="OIE68" s="141"/>
      <c r="OIF68" s="141"/>
      <c r="OIG68" s="141"/>
      <c r="OIH68" s="141"/>
      <c r="OII68" s="141"/>
      <c r="OIJ68" s="141"/>
      <c r="OIK68" s="141"/>
      <c r="OIL68" s="141"/>
      <c r="OIM68" s="141"/>
      <c r="OIN68" s="141"/>
      <c r="OIO68" s="141"/>
      <c r="OIP68" s="141"/>
      <c r="OIQ68" s="141"/>
      <c r="OIR68" s="141"/>
      <c r="OIS68" s="141"/>
      <c r="OIT68" s="141"/>
      <c r="OIU68" s="141"/>
      <c r="OIV68" s="141"/>
      <c r="OIW68" s="141"/>
      <c r="OIX68" s="141"/>
      <c r="OIY68" s="141"/>
      <c r="OIZ68" s="141"/>
      <c r="OJA68" s="141"/>
      <c r="OJB68" s="141"/>
      <c r="OJC68" s="141"/>
      <c r="OJD68" s="141"/>
      <c r="OJE68" s="141"/>
      <c r="OJF68" s="141"/>
      <c r="OJG68" s="141"/>
      <c r="OJH68" s="141"/>
      <c r="OJI68" s="141"/>
      <c r="OJJ68" s="141"/>
      <c r="OJK68" s="141"/>
      <c r="OJL68" s="141"/>
      <c r="OJM68" s="141"/>
      <c r="OJN68" s="141"/>
      <c r="OJO68" s="141"/>
      <c r="OJP68" s="141"/>
      <c r="OJQ68" s="141"/>
      <c r="OJR68" s="141"/>
      <c r="OJS68" s="141"/>
      <c r="OJT68" s="141"/>
      <c r="OJU68" s="141"/>
      <c r="OJV68" s="141"/>
      <c r="OJW68" s="141"/>
      <c r="OJX68" s="141"/>
      <c r="OJY68" s="141"/>
      <c r="OJZ68" s="141"/>
      <c r="OKA68" s="141"/>
      <c r="OKB68" s="141"/>
      <c r="OKC68" s="141"/>
      <c r="OKD68" s="141"/>
      <c r="OKE68" s="141"/>
      <c r="OKF68" s="141"/>
      <c r="OKG68" s="141"/>
      <c r="OKH68" s="141"/>
      <c r="OKI68" s="141"/>
      <c r="OKJ68" s="141"/>
      <c r="OKK68" s="141"/>
      <c r="OKL68" s="141"/>
      <c r="OKM68" s="141"/>
      <c r="OKN68" s="141"/>
      <c r="OKO68" s="141"/>
      <c r="OKP68" s="141"/>
      <c r="OKQ68" s="141"/>
      <c r="OKR68" s="141"/>
      <c r="OKS68" s="141"/>
      <c r="OKT68" s="141"/>
      <c r="OKU68" s="141"/>
      <c r="OKV68" s="141"/>
      <c r="OKW68" s="141"/>
      <c r="OKX68" s="141"/>
      <c r="OKY68" s="141"/>
      <c r="OKZ68" s="141"/>
      <c r="OLA68" s="141"/>
      <c r="OLB68" s="141"/>
      <c r="OLC68" s="141"/>
      <c r="OLD68" s="141"/>
      <c r="OLE68" s="141"/>
      <c r="OLF68" s="141"/>
      <c r="OLG68" s="141"/>
      <c r="OLH68" s="141"/>
      <c r="OLI68" s="141"/>
      <c r="OLJ68" s="141"/>
      <c r="OLK68" s="141"/>
      <c r="OLL68" s="141"/>
      <c r="OLM68" s="141"/>
      <c r="OLN68" s="141"/>
      <c r="OLO68" s="141"/>
      <c r="OLP68" s="141"/>
      <c r="OLQ68" s="141"/>
      <c r="OLR68" s="141"/>
      <c r="OLS68" s="141"/>
      <c r="OLT68" s="141"/>
      <c r="OLU68" s="141"/>
      <c r="OLV68" s="141"/>
      <c r="OLW68" s="141"/>
      <c r="OLX68" s="141"/>
      <c r="OLY68" s="141"/>
      <c r="OLZ68" s="141"/>
      <c r="OMA68" s="141"/>
      <c r="OMB68" s="141"/>
      <c r="OMC68" s="141"/>
      <c r="OMD68" s="141"/>
      <c r="OME68" s="141"/>
      <c r="OMF68" s="141"/>
      <c r="OMG68" s="141"/>
      <c r="OMH68" s="141"/>
      <c r="OMI68" s="141"/>
      <c r="OMJ68" s="141"/>
      <c r="OMK68" s="141"/>
      <c r="OML68" s="141"/>
      <c r="OMM68" s="141"/>
      <c r="OMN68" s="141"/>
      <c r="OMO68" s="141"/>
      <c r="OMP68" s="141"/>
      <c r="OMQ68" s="141"/>
      <c r="OMR68" s="141"/>
      <c r="OMS68" s="141"/>
      <c r="OMT68" s="141"/>
      <c r="OMU68" s="141"/>
      <c r="OMV68" s="141"/>
      <c r="OMW68" s="141"/>
      <c r="OMX68" s="141"/>
      <c r="OMY68" s="141"/>
      <c r="OMZ68" s="141"/>
      <c r="ONA68" s="141"/>
      <c r="ONB68" s="141"/>
      <c r="ONC68" s="141"/>
      <c r="OND68" s="141"/>
      <c r="ONE68" s="141"/>
      <c r="ONF68" s="141"/>
      <c r="ONG68" s="141"/>
      <c r="ONH68" s="141"/>
      <c r="ONI68" s="141"/>
      <c r="ONJ68" s="141"/>
      <c r="ONK68" s="141"/>
      <c r="ONL68" s="141"/>
      <c r="ONM68" s="141"/>
      <c r="ONN68" s="141"/>
      <c r="ONO68" s="141"/>
      <c r="ONP68" s="141"/>
      <c r="ONQ68" s="141"/>
      <c r="ONR68" s="141"/>
      <c r="ONS68" s="141"/>
      <c r="ONT68" s="141"/>
      <c r="ONU68" s="141"/>
      <c r="ONV68" s="141"/>
      <c r="ONW68" s="141"/>
      <c r="ONX68" s="141"/>
      <c r="ONY68" s="141"/>
      <c r="ONZ68" s="141"/>
      <c r="OOA68" s="141"/>
      <c r="OOB68" s="141"/>
      <c r="OOC68" s="141"/>
      <c r="OOD68" s="141"/>
      <c r="OOE68" s="141"/>
      <c r="OOF68" s="141"/>
      <c r="OOG68" s="141"/>
      <c r="OOH68" s="141"/>
      <c r="OOI68" s="141"/>
      <c r="OOJ68" s="141"/>
      <c r="OOK68" s="141"/>
      <c r="OOL68" s="141"/>
      <c r="OOM68" s="141"/>
      <c r="OON68" s="141"/>
      <c r="OOO68" s="141"/>
      <c r="OOP68" s="141"/>
      <c r="OOQ68" s="141"/>
      <c r="OOR68" s="141"/>
      <c r="OOS68" s="141"/>
      <c r="OOT68" s="141"/>
      <c r="OOU68" s="141"/>
      <c r="OOV68" s="141"/>
      <c r="OOW68" s="141"/>
      <c r="OOX68" s="141"/>
      <c r="OOY68" s="141"/>
      <c r="OOZ68" s="141"/>
      <c r="OPA68" s="141"/>
      <c r="OPB68" s="141"/>
      <c r="OPC68" s="141"/>
      <c r="OPD68" s="141"/>
      <c r="OPE68" s="141"/>
      <c r="OPF68" s="141"/>
      <c r="OPG68" s="141"/>
      <c r="OPH68" s="141"/>
      <c r="OPI68" s="141"/>
      <c r="OPJ68" s="141"/>
      <c r="OPK68" s="141"/>
      <c r="OPL68" s="141"/>
      <c r="OPM68" s="141"/>
      <c r="OPN68" s="141"/>
      <c r="OPO68" s="141"/>
      <c r="OPP68" s="141"/>
      <c r="OPQ68" s="141"/>
      <c r="OPR68" s="141"/>
      <c r="OPS68" s="141"/>
      <c r="OPT68" s="141"/>
      <c r="OPU68" s="141"/>
      <c r="OPV68" s="141"/>
      <c r="OPW68" s="141"/>
      <c r="OPX68" s="141"/>
      <c r="OPY68" s="141"/>
      <c r="OPZ68" s="141"/>
      <c r="OQA68" s="141"/>
      <c r="OQB68" s="141"/>
      <c r="OQC68" s="141"/>
      <c r="OQD68" s="141"/>
      <c r="OQE68" s="141"/>
      <c r="OQF68" s="141"/>
      <c r="OQG68" s="141"/>
      <c r="OQH68" s="141"/>
      <c r="OQI68" s="141"/>
      <c r="OQJ68" s="141"/>
      <c r="OQK68" s="141"/>
      <c r="OQL68" s="141"/>
      <c r="OQM68" s="141"/>
      <c r="OQN68" s="141"/>
      <c r="OQO68" s="141"/>
      <c r="OQP68" s="141"/>
      <c r="OQQ68" s="141"/>
      <c r="OQR68" s="141"/>
      <c r="OQS68" s="141"/>
      <c r="OQT68" s="141"/>
      <c r="OQU68" s="141"/>
      <c r="OQV68" s="141"/>
      <c r="OQW68" s="141"/>
      <c r="OQX68" s="141"/>
      <c r="OQY68" s="141"/>
      <c r="OQZ68" s="141"/>
      <c r="ORA68" s="141"/>
      <c r="ORB68" s="141"/>
      <c r="ORC68" s="141"/>
      <c r="ORD68" s="141"/>
      <c r="ORE68" s="141"/>
      <c r="ORF68" s="141"/>
      <c r="ORG68" s="141"/>
      <c r="ORH68" s="141"/>
      <c r="ORI68" s="141"/>
      <c r="ORJ68" s="141"/>
      <c r="ORK68" s="141"/>
      <c r="ORL68" s="141"/>
      <c r="ORM68" s="141"/>
      <c r="ORN68" s="141"/>
      <c r="ORO68" s="141"/>
      <c r="ORP68" s="141"/>
      <c r="ORQ68" s="141"/>
      <c r="ORR68" s="141"/>
      <c r="ORS68" s="141"/>
      <c r="ORT68" s="141"/>
      <c r="ORU68" s="141"/>
      <c r="ORV68" s="141"/>
      <c r="ORW68" s="141"/>
      <c r="ORX68" s="141"/>
      <c r="ORY68" s="141"/>
      <c r="ORZ68" s="141"/>
      <c r="OSA68" s="141"/>
      <c r="OSB68" s="141"/>
      <c r="OSC68" s="141"/>
      <c r="OSD68" s="141"/>
      <c r="OSE68" s="141"/>
      <c r="OSF68" s="141"/>
      <c r="OSG68" s="141"/>
      <c r="OSH68" s="141"/>
      <c r="OSI68" s="141"/>
      <c r="OSJ68" s="141"/>
      <c r="OSK68" s="141"/>
      <c r="OSL68" s="141"/>
      <c r="OSM68" s="141"/>
      <c r="OSN68" s="141"/>
      <c r="OSO68" s="141"/>
      <c r="OSP68" s="141"/>
      <c r="OSQ68" s="141"/>
      <c r="OSR68" s="141"/>
      <c r="OSS68" s="141"/>
      <c r="OST68" s="141"/>
      <c r="OSU68" s="141"/>
      <c r="OSV68" s="141"/>
      <c r="OSW68" s="141"/>
      <c r="OSX68" s="141"/>
      <c r="OSY68" s="141"/>
      <c r="OSZ68" s="141"/>
      <c r="OTA68" s="141"/>
      <c r="OTB68" s="141"/>
      <c r="OTC68" s="141"/>
      <c r="OTD68" s="141"/>
      <c r="OTE68" s="141"/>
      <c r="OTF68" s="141"/>
      <c r="OTG68" s="141"/>
      <c r="OTH68" s="141"/>
      <c r="OTI68" s="141"/>
      <c r="OTJ68" s="141"/>
      <c r="OTK68" s="141"/>
      <c r="OTL68" s="141"/>
      <c r="OTM68" s="141"/>
      <c r="OTN68" s="141"/>
      <c r="OTO68" s="141"/>
      <c r="OTP68" s="141"/>
      <c r="OTQ68" s="141"/>
      <c r="OTR68" s="141"/>
      <c r="OTS68" s="141"/>
      <c r="OTT68" s="141"/>
      <c r="OTU68" s="141"/>
      <c r="OTV68" s="141"/>
      <c r="OTW68" s="141"/>
      <c r="OTX68" s="141"/>
      <c r="OTY68" s="141"/>
      <c r="OTZ68" s="141"/>
      <c r="OUA68" s="141"/>
      <c r="OUB68" s="141"/>
      <c r="OUC68" s="141"/>
      <c r="OUD68" s="141"/>
      <c r="OUE68" s="141"/>
      <c r="OUF68" s="141"/>
      <c r="OUG68" s="141"/>
      <c r="OUH68" s="141"/>
      <c r="OUI68" s="141"/>
      <c r="OUJ68" s="141"/>
      <c r="OUK68" s="141"/>
      <c r="OUL68" s="141"/>
      <c r="OUM68" s="141"/>
      <c r="OUN68" s="141"/>
      <c r="OUO68" s="141"/>
      <c r="OUP68" s="141"/>
      <c r="OUQ68" s="141"/>
      <c r="OUR68" s="141"/>
      <c r="OUS68" s="141"/>
      <c r="OUT68" s="141"/>
      <c r="OUU68" s="141"/>
      <c r="OUV68" s="141"/>
      <c r="OUW68" s="141"/>
      <c r="OUX68" s="141"/>
      <c r="OUY68" s="141"/>
      <c r="OUZ68" s="141"/>
      <c r="OVA68" s="141"/>
      <c r="OVB68" s="141"/>
      <c r="OVC68" s="141"/>
      <c r="OVD68" s="141"/>
      <c r="OVE68" s="141"/>
      <c r="OVF68" s="141"/>
      <c r="OVG68" s="141"/>
      <c r="OVH68" s="141"/>
      <c r="OVI68" s="141"/>
      <c r="OVJ68" s="141"/>
      <c r="OVK68" s="141"/>
      <c r="OVL68" s="141"/>
      <c r="OVM68" s="141"/>
      <c r="OVN68" s="141"/>
      <c r="OVO68" s="141"/>
      <c r="OVP68" s="141"/>
      <c r="OVQ68" s="141"/>
      <c r="OVR68" s="141"/>
      <c r="OVS68" s="141"/>
      <c r="OVT68" s="141"/>
      <c r="OVU68" s="141"/>
      <c r="OVV68" s="141"/>
      <c r="OVW68" s="141"/>
      <c r="OVX68" s="141"/>
      <c r="OVY68" s="141"/>
      <c r="OVZ68" s="141"/>
      <c r="OWA68" s="141"/>
      <c r="OWB68" s="141"/>
      <c r="OWC68" s="141"/>
      <c r="OWD68" s="141"/>
      <c r="OWE68" s="141"/>
      <c r="OWF68" s="141"/>
      <c r="OWG68" s="141"/>
      <c r="OWH68" s="141"/>
      <c r="OWI68" s="141"/>
      <c r="OWJ68" s="141"/>
      <c r="OWK68" s="141"/>
      <c r="OWL68" s="141"/>
      <c r="OWM68" s="141"/>
      <c r="OWN68" s="141"/>
      <c r="OWO68" s="141"/>
      <c r="OWP68" s="141"/>
      <c r="OWQ68" s="141"/>
      <c r="OWR68" s="141"/>
      <c r="OWS68" s="141"/>
      <c r="OWT68" s="141"/>
      <c r="OWU68" s="141"/>
      <c r="OWV68" s="141"/>
      <c r="OWW68" s="141"/>
      <c r="OWX68" s="141"/>
      <c r="OWY68" s="141"/>
      <c r="OWZ68" s="141"/>
      <c r="OXA68" s="141"/>
      <c r="OXB68" s="141"/>
      <c r="OXC68" s="141"/>
      <c r="OXD68" s="141"/>
      <c r="OXE68" s="141"/>
      <c r="OXF68" s="141"/>
      <c r="OXG68" s="141"/>
      <c r="OXH68" s="141"/>
      <c r="OXI68" s="141"/>
      <c r="OXJ68" s="141"/>
      <c r="OXK68" s="141"/>
      <c r="OXL68" s="141"/>
      <c r="OXM68" s="141"/>
      <c r="OXN68" s="141"/>
      <c r="OXO68" s="141"/>
      <c r="OXP68" s="141"/>
      <c r="OXQ68" s="141"/>
      <c r="OXR68" s="141"/>
      <c r="OXS68" s="141"/>
      <c r="OXT68" s="141"/>
      <c r="OXU68" s="141"/>
      <c r="OXV68" s="141"/>
      <c r="OXW68" s="141"/>
      <c r="OXX68" s="141"/>
      <c r="OXY68" s="141"/>
      <c r="OXZ68" s="141"/>
      <c r="OYA68" s="141"/>
      <c r="OYB68" s="141"/>
      <c r="OYC68" s="141"/>
      <c r="OYD68" s="141"/>
      <c r="OYE68" s="141"/>
      <c r="OYF68" s="141"/>
      <c r="OYG68" s="141"/>
      <c r="OYH68" s="141"/>
      <c r="OYI68" s="141"/>
      <c r="OYJ68" s="141"/>
      <c r="OYK68" s="141"/>
      <c r="OYL68" s="141"/>
      <c r="OYM68" s="141"/>
      <c r="OYN68" s="141"/>
      <c r="OYO68" s="141"/>
      <c r="OYP68" s="141"/>
      <c r="OYQ68" s="141"/>
      <c r="OYR68" s="141"/>
      <c r="OYS68" s="141"/>
      <c r="OYT68" s="141"/>
      <c r="OYU68" s="141"/>
      <c r="OYV68" s="141"/>
      <c r="OYW68" s="141"/>
      <c r="OYX68" s="141"/>
      <c r="OYY68" s="141"/>
      <c r="OYZ68" s="141"/>
      <c r="OZA68" s="141"/>
      <c r="OZB68" s="141"/>
      <c r="OZC68" s="141"/>
      <c r="OZD68" s="141"/>
      <c r="OZE68" s="141"/>
      <c r="OZF68" s="141"/>
      <c r="OZG68" s="141"/>
      <c r="OZH68" s="141"/>
      <c r="OZI68" s="141"/>
      <c r="OZJ68" s="141"/>
      <c r="OZK68" s="141"/>
      <c r="OZL68" s="141"/>
      <c r="OZM68" s="141"/>
      <c r="OZN68" s="141"/>
      <c r="OZO68" s="141"/>
      <c r="OZP68" s="141"/>
      <c r="OZQ68" s="141"/>
      <c r="OZR68" s="141"/>
      <c r="OZS68" s="141"/>
      <c r="OZT68" s="141"/>
      <c r="OZU68" s="141"/>
      <c r="OZV68" s="141"/>
      <c r="OZW68" s="141"/>
      <c r="OZX68" s="141"/>
      <c r="OZY68" s="141"/>
      <c r="OZZ68" s="141"/>
      <c r="PAA68" s="141"/>
      <c r="PAB68" s="141"/>
      <c r="PAC68" s="141"/>
      <c r="PAD68" s="141"/>
      <c r="PAE68" s="141"/>
      <c r="PAF68" s="141"/>
      <c r="PAG68" s="141"/>
      <c r="PAH68" s="141"/>
      <c r="PAI68" s="141"/>
      <c r="PAJ68" s="141"/>
      <c r="PAK68" s="141"/>
      <c r="PAL68" s="141"/>
      <c r="PAM68" s="141"/>
      <c r="PAN68" s="141"/>
      <c r="PAO68" s="141"/>
      <c r="PAP68" s="141"/>
      <c r="PAQ68" s="141"/>
      <c r="PAR68" s="141"/>
      <c r="PAS68" s="141"/>
      <c r="PAT68" s="141"/>
      <c r="PAU68" s="141"/>
      <c r="PAV68" s="141"/>
      <c r="PAW68" s="141"/>
      <c r="PAX68" s="141"/>
      <c r="PAY68" s="141"/>
      <c r="PAZ68" s="141"/>
      <c r="PBA68" s="141"/>
      <c r="PBB68" s="141"/>
      <c r="PBC68" s="141"/>
      <c r="PBD68" s="141"/>
      <c r="PBE68" s="141"/>
      <c r="PBF68" s="141"/>
      <c r="PBG68" s="141"/>
      <c r="PBH68" s="141"/>
      <c r="PBI68" s="141"/>
      <c r="PBJ68" s="141"/>
      <c r="PBK68" s="141"/>
      <c r="PBL68" s="141"/>
      <c r="PBM68" s="141"/>
      <c r="PBN68" s="141"/>
      <c r="PBO68" s="141"/>
      <c r="PBP68" s="141"/>
      <c r="PBQ68" s="141"/>
      <c r="PBR68" s="141"/>
      <c r="PBS68" s="141"/>
      <c r="PBT68" s="141"/>
      <c r="PBU68" s="141"/>
      <c r="PBV68" s="141"/>
      <c r="PBW68" s="141"/>
      <c r="PBX68" s="141"/>
      <c r="PBY68" s="141"/>
      <c r="PBZ68" s="141"/>
      <c r="PCA68" s="141"/>
      <c r="PCB68" s="141"/>
      <c r="PCC68" s="141"/>
      <c r="PCD68" s="141"/>
      <c r="PCE68" s="141"/>
      <c r="PCF68" s="141"/>
      <c r="PCG68" s="141"/>
      <c r="PCH68" s="141"/>
      <c r="PCI68" s="141"/>
      <c r="PCJ68" s="141"/>
      <c r="PCK68" s="141"/>
      <c r="PCL68" s="141"/>
      <c r="PCM68" s="141"/>
      <c r="PCN68" s="141"/>
      <c r="PCO68" s="141"/>
      <c r="PCP68" s="141"/>
      <c r="PCQ68" s="141"/>
      <c r="PCR68" s="141"/>
      <c r="PCS68" s="141"/>
      <c r="PCT68" s="141"/>
      <c r="PCU68" s="141"/>
      <c r="PCV68" s="141"/>
      <c r="PCW68" s="141"/>
      <c r="PCX68" s="141"/>
      <c r="PCY68" s="141"/>
      <c r="PCZ68" s="141"/>
      <c r="PDA68" s="141"/>
      <c r="PDB68" s="141"/>
      <c r="PDC68" s="141"/>
      <c r="PDD68" s="141"/>
      <c r="PDE68" s="141"/>
      <c r="PDF68" s="141"/>
      <c r="PDG68" s="141"/>
      <c r="PDH68" s="141"/>
      <c r="PDI68" s="141"/>
      <c r="PDJ68" s="141"/>
      <c r="PDK68" s="141"/>
      <c r="PDL68" s="141"/>
      <c r="PDM68" s="141"/>
      <c r="PDN68" s="141"/>
      <c r="PDO68" s="141"/>
      <c r="PDP68" s="141"/>
      <c r="PDQ68" s="141"/>
      <c r="PDR68" s="141"/>
      <c r="PDS68" s="141"/>
      <c r="PDT68" s="141"/>
      <c r="PDU68" s="141"/>
      <c r="PDV68" s="141"/>
      <c r="PDW68" s="141"/>
      <c r="PDX68" s="141"/>
      <c r="PDY68" s="141"/>
      <c r="PDZ68" s="141"/>
      <c r="PEA68" s="141"/>
      <c r="PEB68" s="141"/>
      <c r="PEC68" s="141"/>
      <c r="PED68" s="141"/>
      <c r="PEE68" s="141"/>
      <c r="PEF68" s="141"/>
      <c r="PEG68" s="141"/>
      <c r="PEH68" s="141"/>
      <c r="PEI68" s="141"/>
      <c r="PEJ68" s="141"/>
      <c r="PEK68" s="141"/>
      <c r="PEL68" s="141"/>
      <c r="PEM68" s="141"/>
      <c r="PEN68" s="141"/>
      <c r="PEO68" s="141"/>
      <c r="PEP68" s="141"/>
      <c r="PEQ68" s="141"/>
      <c r="PER68" s="141"/>
      <c r="PES68" s="141"/>
      <c r="PET68" s="141"/>
      <c r="PEU68" s="141"/>
      <c r="PEV68" s="141"/>
      <c r="PEW68" s="141"/>
      <c r="PEX68" s="141"/>
      <c r="PEY68" s="141"/>
      <c r="PEZ68" s="141"/>
      <c r="PFA68" s="141"/>
      <c r="PFB68" s="141"/>
      <c r="PFC68" s="141"/>
      <c r="PFD68" s="141"/>
      <c r="PFE68" s="141"/>
      <c r="PFF68" s="141"/>
      <c r="PFG68" s="141"/>
      <c r="PFH68" s="141"/>
      <c r="PFI68" s="141"/>
      <c r="PFJ68" s="141"/>
      <c r="PFK68" s="141"/>
      <c r="PFL68" s="141"/>
      <c r="PFM68" s="141"/>
      <c r="PFN68" s="141"/>
      <c r="PFO68" s="141"/>
      <c r="PFP68" s="141"/>
      <c r="PFQ68" s="141"/>
      <c r="PFR68" s="141"/>
      <c r="PFS68" s="141"/>
      <c r="PFT68" s="141"/>
      <c r="PFU68" s="141"/>
      <c r="PFV68" s="141"/>
      <c r="PFW68" s="141"/>
      <c r="PFX68" s="141"/>
      <c r="PFY68" s="141"/>
      <c r="PFZ68" s="141"/>
      <c r="PGA68" s="141"/>
      <c r="PGB68" s="141"/>
      <c r="PGC68" s="141"/>
      <c r="PGD68" s="141"/>
      <c r="PGE68" s="141"/>
      <c r="PGF68" s="141"/>
      <c r="PGG68" s="141"/>
      <c r="PGH68" s="141"/>
      <c r="PGI68" s="141"/>
      <c r="PGJ68" s="141"/>
      <c r="PGK68" s="141"/>
      <c r="PGL68" s="141"/>
      <c r="PGM68" s="141"/>
      <c r="PGN68" s="141"/>
      <c r="PGO68" s="141"/>
      <c r="PGP68" s="141"/>
      <c r="PGQ68" s="141"/>
      <c r="PGR68" s="141"/>
      <c r="PGS68" s="141"/>
      <c r="PGT68" s="141"/>
      <c r="PGU68" s="141"/>
      <c r="PGV68" s="141"/>
      <c r="PGW68" s="141"/>
      <c r="PGX68" s="141"/>
      <c r="PGY68" s="141"/>
      <c r="PGZ68" s="141"/>
      <c r="PHA68" s="141"/>
      <c r="PHB68" s="141"/>
      <c r="PHC68" s="141"/>
      <c r="PHD68" s="141"/>
      <c r="PHE68" s="141"/>
      <c r="PHF68" s="141"/>
      <c r="PHG68" s="141"/>
      <c r="PHH68" s="141"/>
      <c r="PHI68" s="141"/>
      <c r="PHJ68" s="141"/>
      <c r="PHK68" s="141"/>
      <c r="PHL68" s="141"/>
      <c r="PHM68" s="141"/>
      <c r="PHN68" s="141"/>
      <c r="PHO68" s="141"/>
      <c r="PHP68" s="141"/>
      <c r="PHQ68" s="141"/>
      <c r="PHR68" s="141"/>
      <c r="PHS68" s="141"/>
      <c r="PHT68" s="141"/>
      <c r="PHU68" s="141"/>
      <c r="PHV68" s="141"/>
      <c r="PHW68" s="141"/>
      <c r="PHX68" s="141"/>
      <c r="PHY68" s="141"/>
      <c r="PHZ68" s="141"/>
      <c r="PIA68" s="141"/>
      <c r="PIB68" s="141"/>
      <c r="PIC68" s="141"/>
      <c r="PID68" s="141"/>
      <c r="PIE68" s="141"/>
      <c r="PIF68" s="141"/>
      <c r="PIG68" s="141"/>
      <c r="PIH68" s="141"/>
      <c r="PII68" s="141"/>
      <c r="PIJ68" s="141"/>
      <c r="PIK68" s="141"/>
      <c r="PIL68" s="141"/>
      <c r="PIM68" s="141"/>
      <c r="PIN68" s="141"/>
      <c r="PIO68" s="141"/>
      <c r="PIP68" s="141"/>
      <c r="PIQ68" s="141"/>
      <c r="PIR68" s="141"/>
      <c r="PIS68" s="141"/>
      <c r="PIT68" s="141"/>
      <c r="PIU68" s="141"/>
      <c r="PIV68" s="141"/>
      <c r="PIW68" s="141"/>
      <c r="PIX68" s="141"/>
      <c r="PIY68" s="141"/>
      <c r="PIZ68" s="141"/>
      <c r="PJA68" s="141"/>
      <c r="PJB68" s="141"/>
      <c r="PJC68" s="141"/>
      <c r="PJD68" s="141"/>
      <c r="PJE68" s="141"/>
      <c r="PJF68" s="141"/>
      <c r="PJG68" s="141"/>
      <c r="PJH68" s="141"/>
      <c r="PJI68" s="141"/>
      <c r="PJJ68" s="141"/>
      <c r="PJK68" s="141"/>
      <c r="PJL68" s="141"/>
      <c r="PJM68" s="141"/>
      <c r="PJN68" s="141"/>
      <c r="PJO68" s="141"/>
      <c r="PJP68" s="141"/>
      <c r="PJQ68" s="141"/>
      <c r="PJR68" s="141"/>
      <c r="PJS68" s="141"/>
      <c r="PJT68" s="141"/>
      <c r="PJU68" s="141"/>
      <c r="PJV68" s="141"/>
      <c r="PJW68" s="141"/>
      <c r="PJX68" s="141"/>
      <c r="PJY68" s="141"/>
      <c r="PJZ68" s="141"/>
      <c r="PKA68" s="141"/>
      <c r="PKB68" s="141"/>
      <c r="PKC68" s="141"/>
      <c r="PKD68" s="141"/>
      <c r="PKE68" s="141"/>
      <c r="PKF68" s="141"/>
      <c r="PKG68" s="141"/>
      <c r="PKH68" s="141"/>
      <c r="PKI68" s="141"/>
      <c r="PKJ68" s="141"/>
      <c r="PKK68" s="141"/>
      <c r="PKL68" s="141"/>
      <c r="PKM68" s="141"/>
      <c r="PKN68" s="141"/>
      <c r="PKO68" s="141"/>
      <c r="PKP68" s="141"/>
      <c r="PKQ68" s="141"/>
      <c r="PKR68" s="141"/>
      <c r="PKS68" s="141"/>
      <c r="PKT68" s="141"/>
      <c r="PKU68" s="141"/>
      <c r="PKV68" s="141"/>
      <c r="PKW68" s="141"/>
      <c r="PKX68" s="141"/>
      <c r="PKY68" s="141"/>
      <c r="PKZ68" s="141"/>
      <c r="PLA68" s="141"/>
      <c r="PLB68" s="141"/>
      <c r="PLC68" s="141"/>
      <c r="PLD68" s="141"/>
      <c r="PLE68" s="141"/>
      <c r="PLF68" s="141"/>
      <c r="PLG68" s="141"/>
      <c r="PLH68" s="141"/>
      <c r="PLI68" s="141"/>
      <c r="PLJ68" s="141"/>
      <c r="PLK68" s="141"/>
      <c r="PLL68" s="141"/>
      <c r="PLM68" s="141"/>
      <c r="PLN68" s="141"/>
      <c r="PLO68" s="141"/>
      <c r="PLP68" s="141"/>
      <c r="PLQ68" s="141"/>
      <c r="PLR68" s="141"/>
      <c r="PLS68" s="141"/>
      <c r="PLT68" s="141"/>
      <c r="PLU68" s="141"/>
      <c r="PLV68" s="141"/>
      <c r="PLW68" s="141"/>
      <c r="PLX68" s="141"/>
      <c r="PLY68" s="141"/>
      <c r="PLZ68" s="141"/>
      <c r="PMA68" s="141"/>
      <c r="PMB68" s="141"/>
      <c r="PMC68" s="141"/>
      <c r="PMD68" s="141"/>
      <c r="PME68" s="141"/>
      <c r="PMF68" s="141"/>
      <c r="PMG68" s="141"/>
      <c r="PMH68" s="141"/>
      <c r="PMI68" s="141"/>
      <c r="PMJ68" s="141"/>
      <c r="PMK68" s="141"/>
      <c r="PML68" s="141"/>
      <c r="PMM68" s="141"/>
      <c r="PMN68" s="141"/>
      <c r="PMO68" s="141"/>
      <c r="PMP68" s="141"/>
      <c r="PMQ68" s="141"/>
      <c r="PMR68" s="141"/>
      <c r="PMS68" s="141"/>
      <c r="PMT68" s="141"/>
      <c r="PMU68" s="141"/>
      <c r="PMV68" s="141"/>
      <c r="PMW68" s="141"/>
      <c r="PMX68" s="141"/>
      <c r="PMY68" s="141"/>
      <c r="PMZ68" s="141"/>
      <c r="PNA68" s="141"/>
      <c r="PNB68" s="141"/>
      <c r="PNC68" s="141"/>
      <c r="PND68" s="141"/>
      <c r="PNE68" s="141"/>
      <c r="PNF68" s="141"/>
      <c r="PNG68" s="141"/>
      <c r="PNH68" s="141"/>
      <c r="PNI68" s="141"/>
      <c r="PNJ68" s="141"/>
      <c r="PNK68" s="141"/>
      <c r="PNL68" s="141"/>
      <c r="PNM68" s="141"/>
      <c r="PNN68" s="141"/>
      <c r="PNO68" s="141"/>
      <c r="PNP68" s="141"/>
      <c r="PNQ68" s="141"/>
      <c r="PNR68" s="141"/>
      <c r="PNS68" s="141"/>
      <c r="PNT68" s="141"/>
      <c r="PNU68" s="141"/>
      <c r="PNV68" s="141"/>
      <c r="PNW68" s="141"/>
      <c r="PNX68" s="141"/>
      <c r="PNY68" s="141"/>
      <c r="PNZ68" s="141"/>
      <c r="POA68" s="141"/>
      <c r="POB68" s="141"/>
      <c r="POC68" s="141"/>
      <c r="POD68" s="141"/>
      <c r="POE68" s="141"/>
      <c r="POF68" s="141"/>
      <c r="POG68" s="141"/>
      <c r="POH68" s="141"/>
      <c r="POI68" s="141"/>
      <c r="POJ68" s="141"/>
      <c r="POK68" s="141"/>
      <c r="POL68" s="141"/>
      <c r="POM68" s="141"/>
      <c r="PON68" s="141"/>
      <c r="POO68" s="141"/>
      <c r="POP68" s="141"/>
      <c r="POQ68" s="141"/>
      <c r="POR68" s="141"/>
      <c r="POS68" s="141"/>
      <c r="POT68" s="141"/>
      <c r="POU68" s="141"/>
      <c r="POV68" s="141"/>
      <c r="POW68" s="141"/>
      <c r="POX68" s="141"/>
      <c r="POY68" s="141"/>
      <c r="POZ68" s="141"/>
      <c r="PPA68" s="141"/>
      <c r="PPB68" s="141"/>
      <c r="PPC68" s="141"/>
      <c r="PPD68" s="141"/>
      <c r="PPE68" s="141"/>
      <c r="PPF68" s="141"/>
      <c r="PPG68" s="141"/>
      <c r="PPH68" s="141"/>
      <c r="PPI68" s="141"/>
      <c r="PPJ68" s="141"/>
      <c r="PPK68" s="141"/>
      <c r="PPL68" s="141"/>
      <c r="PPM68" s="141"/>
      <c r="PPN68" s="141"/>
      <c r="PPO68" s="141"/>
      <c r="PPP68" s="141"/>
      <c r="PPQ68" s="141"/>
      <c r="PPR68" s="141"/>
      <c r="PPS68" s="141"/>
      <c r="PPT68" s="141"/>
      <c r="PPU68" s="141"/>
      <c r="PPV68" s="141"/>
      <c r="PPW68" s="141"/>
      <c r="PPX68" s="141"/>
      <c r="PPY68" s="141"/>
      <c r="PPZ68" s="141"/>
      <c r="PQA68" s="141"/>
      <c r="PQB68" s="141"/>
      <c r="PQC68" s="141"/>
      <c r="PQD68" s="141"/>
      <c r="PQE68" s="141"/>
      <c r="PQF68" s="141"/>
      <c r="PQG68" s="141"/>
      <c r="PQH68" s="141"/>
      <c r="PQI68" s="141"/>
      <c r="PQJ68" s="141"/>
      <c r="PQK68" s="141"/>
      <c r="PQL68" s="141"/>
      <c r="PQM68" s="141"/>
      <c r="PQN68" s="141"/>
      <c r="PQO68" s="141"/>
      <c r="PQP68" s="141"/>
      <c r="PQQ68" s="141"/>
      <c r="PQR68" s="141"/>
      <c r="PQS68" s="141"/>
      <c r="PQT68" s="141"/>
      <c r="PQU68" s="141"/>
      <c r="PQV68" s="141"/>
      <c r="PQW68" s="141"/>
      <c r="PQX68" s="141"/>
      <c r="PQY68" s="141"/>
      <c r="PQZ68" s="141"/>
      <c r="PRA68" s="141"/>
      <c r="PRB68" s="141"/>
      <c r="PRC68" s="141"/>
      <c r="PRD68" s="141"/>
      <c r="PRE68" s="141"/>
      <c r="PRF68" s="141"/>
      <c r="PRG68" s="141"/>
      <c r="PRH68" s="141"/>
      <c r="PRI68" s="141"/>
      <c r="PRJ68" s="141"/>
      <c r="PRK68" s="141"/>
      <c r="PRL68" s="141"/>
      <c r="PRM68" s="141"/>
      <c r="PRN68" s="141"/>
      <c r="PRO68" s="141"/>
      <c r="PRP68" s="141"/>
      <c r="PRQ68" s="141"/>
      <c r="PRR68" s="141"/>
      <c r="PRS68" s="141"/>
      <c r="PRT68" s="141"/>
      <c r="PRU68" s="141"/>
      <c r="PRV68" s="141"/>
      <c r="PRW68" s="141"/>
      <c r="PRX68" s="141"/>
      <c r="PRY68" s="141"/>
      <c r="PRZ68" s="141"/>
      <c r="PSA68" s="141"/>
      <c r="PSB68" s="141"/>
      <c r="PSC68" s="141"/>
      <c r="PSD68" s="141"/>
      <c r="PSE68" s="141"/>
      <c r="PSF68" s="141"/>
      <c r="PSG68" s="141"/>
      <c r="PSH68" s="141"/>
      <c r="PSI68" s="141"/>
      <c r="PSJ68" s="141"/>
      <c r="PSK68" s="141"/>
      <c r="PSL68" s="141"/>
      <c r="PSM68" s="141"/>
      <c r="PSN68" s="141"/>
      <c r="PSO68" s="141"/>
      <c r="PSP68" s="141"/>
      <c r="PSQ68" s="141"/>
      <c r="PSR68" s="141"/>
      <c r="PSS68" s="141"/>
      <c r="PST68" s="141"/>
      <c r="PSU68" s="141"/>
      <c r="PSV68" s="141"/>
      <c r="PSW68" s="141"/>
      <c r="PSX68" s="141"/>
      <c r="PSY68" s="141"/>
      <c r="PSZ68" s="141"/>
      <c r="PTA68" s="141"/>
      <c r="PTB68" s="141"/>
      <c r="PTC68" s="141"/>
      <c r="PTD68" s="141"/>
      <c r="PTE68" s="141"/>
      <c r="PTF68" s="141"/>
      <c r="PTG68" s="141"/>
      <c r="PTH68" s="141"/>
      <c r="PTI68" s="141"/>
      <c r="PTJ68" s="141"/>
      <c r="PTK68" s="141"/>
      <c r="PTL68" s="141"/>
      <c r="PTM68" s="141"/>
      <c r="PTN68" s="141"/>
      <c r="PTO68" s="141"/>
      <c r="PTP68" s="141"/>
      <c r="PTQ68" s="141"/>
      <c r="PTR68" s="141"/>
      <c r="PTS68" s="141"/>
      <c r="PTT68" s="141"/>
      <c r="PTU68" s="141"/>
      <c r="PTV68" s="141"/>
      <c r="PTW68" s="141"/>
      <c r="PTX68" s="141"/>
      <c r="PTY68" s="141"/>
      <c r="PTZ68" s="141"/>
      <c r="PUA68" s="141"/>
      <c r="PUB68" s="141"/>
      <c r="PUC68" s="141"/>
      <c r="PUD68" s="141"/>
      <c r="PUE68" s="141"/>
      <c r="PUF68" s="141"/>
      <c r="PUG68" s="141"/>
      <c r="PUH68" s="141"/>
      <c r="PUI68" s="141"/>
      <c r="PUJ68" s="141"/>
      <c r="PUK68" s="141"/>
      <c r="PUL68" s="141"/>
      <c r="PUM68" s="141"/>
      <c r="PUN68" s="141"/>
      <c r="PUO68" s="141"/>
      <c r="PUP68" s="141"/>
      <c r="PUQ68" s="141"/>
      <c r="PUR68" s="141"/>
      <c r="PUS68" s="141"/>
      <c r="PUT68" s="141"/>
      <c r="PUU68" s="141"/>
      <c r="PUV68" s="141"/>
      <c r="PUW68" s="141"/>
      <c r="PUX68" s="141"/>
      <c r="PUY68" s="141"/>
      <c r="PUZ68" s="141"/>
      <c r="PVA68" s="141"/>
      <c r="PVB68" s="141"/>
      <c r="PVC68" s="141"/>
      <c r="PVD68" s="141"/>
      <c r="PVE68" s="141"/>
      <c r="PVF68" s="141"/>
      <c r="PVG68" s="141"/>
      <c r="PVH68" s="141"/>
      <c r="PVI68" s="141"/>
      <c r="PVJ68" s="141"/>
      <c r="PVK68" s="141"/>
      <c r="PVL68" s="141"/>
      <c r="PVM68" s="141"/>
      <c r="PVN68" s="141"/>
      <c r="PVO68" s="141"/>
      <c r="PVP68" s="141"/>
      <c r="PVQ68" s="141"/>
      <c r="PVR68" s="141"/>
      <c r="PVS68" s="141"/>
      <c r="PVT68" s="141"/>
      <c r="PVU68" s="141"/>
      <c r="PVV68" s="141"/>
      <c r="PVW68" s="141"/>
      <c r="PVX68" s="141"/>
      <c r="PVY68" s="141"/>
      <c r="PVZ68" s="141"/>
      <c r="PWA68" s="141"/>
      <c r="PWB68" s="141"/>
      <c r="PWC68" s="141"/>
      <c r="PWD68" s="141"/>
      <c r="PWE68" s="141"/>
      <c r="PWF68" s="141"/>
      <c r="PWG68" s="141"/>
      <c r="PWH68" s="141"/>
      <c r="PWI68" s="141"/>
      <c r="PWJ68" s="141"/>
      <c r="PWK68" s="141"/>
      <c r="PWL68" s="141"/>
      <c r="PWM68" s="141"/>
      <c r="PWN68" s="141"/>
      <c r="PWO68" s="141"/>
      <c r="PWP68" s="141"/>
      <c r="PWQ68" s="141"/>
      <c r="PWR68" s="141"/>
      <c r="PWS68" s="141"/>
      <c r="PWT68" s="141"/>
      <c r="PWU68" s="141"/>
      <c r="PWV68" s="141"/>
      <c r="PWW68" s="141"/>
      <c r="PWX68" s="141"/>
      <c r="PWY68" s="141"/>
      <c r="PWZ68" s="141"/>
      <c r="PXA68" s="141"/>
      <c r="PXB68" s="141"/>
      <c r="PXC68" s="141"/>
      <c r="PXD68" s="141"/>
      <c r="PXE68" s="141"/>
      <c r="PXF68" s="141"/>
      <c r="PXG68" s="141"/>
      <c r="PXH68" s="141"/>
      <c r="PXI68" s="141"/>
      <c r="PXJ68" s="141"/>
      <c r="PXK68" s="141"/>
      <c r="PXL68" s="141"/>
      <c r="PXM68" s="141"/>
      <c r="PXN68" s="141"/>
      <c r="PXO68" s="141"/>
      <c r="PXP68" s="141"/>
      <c r="PXQ68" s="141"/>
      <c r="PXR68" s="141"/>
      <c r="PXS68" s="141"/>
      <c r="PXT68" s="141"/>
      <c r="PXU68" s="141"/>
      <c r="PXV68" s="141"/>
      <c r="PXW68" s="141"/>
      <c r="PXX68" s="141"/>
      <c r="PXY68" s="141"/>
      <c r="PXZ68" s="141"/>
      <c r="PYA68" s="141"/>
      <c r="PYB68" s="141"/>
      <c r="PYC68" s="141"/>
      <c r="PYD68" s="141"/>
      <c r="PYE68" s="141"/>
      <c r="PYF68" s="141"/>
      <c r="PYG68" s="141"/>
      <c r="PYH68" s="141"/>
      <c r="PYI68" s="141"/>
      <c r="PYJ68" s="141"/>
      <c r="PYK68" s="141"/>
      <c r="PYL68" s="141"/>
      <c r="PYM68" s="141"/>
      <c r="PYN68" s="141"/>
      <c r="PYO68" s="141"/>
      <c r="PYP68" s="141"/>
      <c r="PYQ68" s="141"/>
      <c r="PYR68" s="141"/>
      <c r="PYS68" s="141"/>
      <c r="PYT68" s="141"/>
      <c r="PYU68" s="141"/>
      <c r="PYV68" s="141"/>
      <c r="PYW68" s="141"/>
      <c r="PYX68" s="141"/>
      <c r="PYY68" s="141"/>
      <c r="PYZ68" s="141"/>
      <c r="PZA68" s="141"/>
      <c r="PZB68" s="141"/>
      <c r="PZC68" s="141"/>
      <c r="PZD68" s="141"/>
      <c r="PZE68" s="141"/>
      <c r="PZF68" s="141"/>
      <c r="PZG68" s="141"/>
      <c r="PZH68" s="141"/>
      <c r="PZI68" s="141"/>
      <c r="PZJ68" s="141"/>
      <c r="PZK68" s="141"/>
      <c r="PZL68" s="141"/>
      <c r="PZM68" s="141"/>
      <c r="PZN68" s="141"/>
      <c r="PZO68" s="141"/>
      <c r="PZP68" s="141"/>
      <c r="PZQ68" s="141"/>
      <c r="PZR68" s="141"/>
      <c r="PZS68" s="141"/>
      <c r="PZT68" s="141"/>
      <c r="PZU68" s="141"/>
      <c r="PZV68" s="141"/>
      <c r="PZW68" s="141"/>
      <c r="PZX68" s="141"/>
      <c r="PZY68" s="141"/>
      <c r="PZZ68" s="141"/>
      <c r="QAA68" s="141"/>
      <c r="QAB68" s="141"/>
      <c r="QAC68" s="141"/>
      <c r="QAD68" s="141"/>
      <c r="QAE68" s="141"/>
      <c r="QAF68" s="141"/>
      <c r="QAG68" s="141"/>
      <c r="QAH68" s="141"/>
      <c r="QAI68" s="141"/>
      <c r="QAJ68" s="141"/>
      <c r="QAK68" s="141"/>
      <c r="QAL68" s="141"/>
      <c r="QAM68" s="141"/>
      <c r="QAN68" s="141"/>
      <c r="QAO68" s="141"/>
      <c r="QAP68" s="141"/>
      <c r="QAQ68" s="141"/>
      <c r="QAR68" s="141"/>
      <c r="QAS68" s="141"/>
      <c r="QAT68" s="141"/>
      <c r="QAU68" s="141"/>
      <c r="QAV68" s="141"/>
      <c r="QAW68" s="141"/>
      <c r="QAX68" s="141"/>
      <c r="QAY68" s="141"/>
      <c r="QAZ68" s="141"/>
      <c r="QBA68" s="141"/>
      <c r="QBB68" s="141"/>
      <c r="QBC68" s="141"/>
      <c r="QBD68" s="141"/>
      <c r="QBE68" s="141"/>
      <c r="QBF68" s="141"/>
      <c r="QBG68" s="141"/>
      <c r="QBH68" s="141"/>
      <c r="QBI68" s="141"/>
      <c r="QBJ68" s="141"/>
      <c r="QBK68" s="141"/>
      <c r="QBL68" s="141"/>
      <c r="QBM68" s="141"/>
      <c r="QBN68" s="141"/>
      <c r="QBO68" s="141"/>
      <c r="QBP68" s="141"/>
      <c r="QBQ68" s="141"/>
      <c r="QBR68" s="141"/>
      <c r="QBS68" s="141"/>
      <c r="QBT68" s="141"/>
      <c r="QBU68" s="141"/>
      <c r="QBV68" s="141"/>
      <c r="QBW68" s="141"/>
      <c r="QBX68" s="141"/>
      <c r="QBY68" s="141"/>
      <c r="QBZ68" s="141"/>
      <c r="QCA68" s="141"/>
      <c r="QCB68" s="141"/>
      <c r="QCC68" s="141"/>
      <c r="QCD68" s="141"/>
      <c r="QCE68" s="141"/>
      <c r="QCF68" s="141"/>
      <c r="QCG68" s="141"/>
      <c r="QCH68" s="141"/>
      <c r="QCI68" s="141"/>
      <c r="QCJ68" s="141"/>
      <c r="QCK68" s="141"/>
      <c r="QCL68" s="141"/>
      <c r="QCM68" s="141"/>
      <c r="QCN68" s="141"/>
      <c r="QCO68" s="141"/>
      <c r="QCP68" s="141"/>
      <c r="QCQ68" s="141"/>
      <c r="QCR68" s="141"/>
      <c r="QCS68" s="141"/>
      <c r="QCT68" s="141"/>
      <c r="QCU68" s="141"/>
      <c r="QCV68" s="141"/>
      <c r="QCW68" s="141"/>
      <c r="QCX68" s="141"/>
      <c r="QCY68" s="141"/>
      <c r="QCZ68" s="141"/>
      <c r="QDA68" s="141"/>
      <c r="QDB68" s="141"/>
      <c r="QDC68" s="141"/>
      <c r="QDD68" s="141"/>
      <c r="QDE68" s="141"/>
      <c r="QDF68" s="141"/>
      <c r="QDG68" s="141"/>
      <c r="QDH68" s="141"/>
      <c r="QDI68" s="141"/>
      <c r="QDJ68" s="141"/>
      <c r="QDK68" s="141"/>
      <c r="QDL68" s="141"/>
      <c r="QDM68" s="141"/>
      <c r="QDN68" s="141"/>
      <c r="QDO68" s="141"/>
      <c r="QDP68" s="141"/>
      <c r="QDQ68" s="141"/>
      <c r="QDR68" s="141"/>
      <c r="QDS68" s="141"/>
      <c r="QDT68" s="141"/>
      <c r="QDU68" s="141"/>
      <c r="QDV68" s="141"/>
      <c r="QDW68" s="141"/>
      <c r="QDX68" s="141"/>
      <c r="QDY68" s="141"/>
      <c r="QDZ68" s="141"/>
      <c r="QEA68" s="141"/>
      <c r="QEB68" s="141"/>
      <c r="QEC68" s="141"/>
      <c r="QED68" s="141"/>
      <c r="QEE68" s="141"/>
      <c r="QEF68" s="141"/>
      <c r="QEG68" s="141"/>
      <c r="QEH68" s="141"/>
      <c r="QEI68" s="141"/>
      <c r="QEJ68" s="141"/>
      <c r="QEK68" s="141"/>
      <c r="QEL68" s="141"/>
      <c r="QEM68" s="141"/>
      <c r="QEN68" s="141"/>
      <c r="QEO68" s="141"/>
      <c r="QEP68" s="141"/>
      <c r="QEQ68" s="141"/>
      <c r="QER68" s="141"/>
      <c r="QES68" s="141"/>
      <c r="QET68" s="141"/>
      <c r="QEU68" s="141"/>
      <c r="QEV68" s="141"/>
      <c r="QEW68" s="141"/>
      <c r="QEX68" s="141"/>
      <c r="QEY68" s="141"/>
      <c r="QEZ68" s="141"/>
      <c r="QFA68" s="141"/>
      <c r="QFB68" s="141"/>
      <c r="QFC68" s="141"/>
      <c r="QFD68" s="141"/>
      <c r="QFE68" s="141"/>
      <c r="QFF68" s="141"/>
      <c r="QFG68" s="141"/>
      <c r="QFH68" s="141"/>
      <c r="QFI68" s="141"/>
      <c r="QFJ68" s="141"/>
      <c r="QFK68" s="141"/>
      <c r="QFL68" s="141"/>
      <c r="QFM68" s="141"/>
      <c r="QFN68" s="141"/>
      <c r="QFO68" s="141"/>
      <c r="QFP68" s="141"/>
      <c r="QFQ68" s="141"/>
      <c r="QFR68" s="141"/>
      <c r="QFS68" s="141"/>
      <c r="QFT68" s="141"/>
      <c r="QFU68" s="141"/>
      <c r="QFV68" s="141"/>
      <c r="QFW68" s="141"/>
      <c r="QFX68" s="141"/>
      <c r="QFY68" s="141"/>
      <c r="QFZ68" s="141"/>
      <c r="QGA68" s="141"/>
      <c r="QGB68" s="141"/>
      <c r="QGC68" s="141"/>
      <c r="QGD68" s="141"/>
      <c r="QGE68" s="141"/>
      <c r="QGF68" s="141"/>
      <c r="QGG68" s="141"/>
      <c r="QGH68" s="141"/>
      <c r="QGI68" s="141"/>
      <c r="QGJ68" s="141"/>
      <c r="QGK68" s="141"/>
      <c r="QGL68" s="141"/>
      <c r="QGM68" s="141"/>
      <c r="QGN68" s="141"/>
      <c r="QGO68" s="141"/>
      <c r="QGP68" s="141"/>
      <c r="QGQ68" s="141"/>
      <c r="QGR68" s="141"/>
      <c r="QGS68" s="141"/>
      <c r="QGT68" s="141"/>
      <c r="QGU68" s="141"/>
      <c r="QGV68" s="141"/>
      <c r="QGW68" s="141"/>
      <c r="QGX68" s="141"/>
      <c r="QGY68" s="141"/>
      <c r="QGZ68" s="141"/>
      <c r="QHA68" s="141"/>
      <c r="QHB68" s="141"/>
      <c r="QHC68" s="141"/>
      <c r="QHD68" s="141"/>
      <c r="QHE68" s="141"/>
      <c r="QHF68" s="141"/>
      <c r="QHG68" s="141"/>
      <c r="QHH68" s="141"/>
      <c r="QHI68" s="141"/>
      <c r="QHJ68" s="141"/>
      <c r="QHK68" s="141"/>
      <c r="QHL68" s="141"/>
      <c r="QHM68" s="141"/>
      <c r="QHN68" s="141"/>
      <c r="QHO68" s="141"/>
      <c r="QHP68" s="141"/>
      <c r="QHQ68" s="141"/>
      <c r="QHR68" s="141"/>
      <c r="QHS68" s="141"/>
      <c r="QHT68" s="141"/>
      <c r="QHU68" s="141"/>
      <c r="QHV68" s="141"/>
      <c r="QHW68" s="141"/>
      <c r="QHX68" s="141"/>
      <c r="QHY68" s="141"/>
      <c r="QHZ68" s="141"/>
      <c r="QIA68" s="141"/>
      <c r="QIB68" s="141"/>
      <c r="QIC68" s="141"/>
      <c r="QID68" s="141"/>
      <c r="QIE68" s="141"/>
      <c r="QIF68" s="141"/>
      <c r="QIG68" s="141"/>
      <c r="QIH68" s="141"/>
      <c r="QII68" s="141"/>
      <c r="QIJ68" s="141"/>
      <c r="QIK68" s="141"/>
      <c r="QIL68" s="141"/>
      <c r="QIM68" s="141"/>
      <c r="QIN68" s="141"/>
      <c r="QIO68" s="141"/>
      <c r="QIP68" s="141"/>
      <c r="QIQ68" s="141"/>
      <c r="QIR68" s="141"/>
      <c r="QIS68" s="141"/>
      <c r="QIT68" s="141"/>
      <c r="QIU68" s="141"/>
      <c r="QIV68" s="141"/>
      <c r="QIW68" s="141"/>
      <c r="QIX68" s="141"/>
      <c r="QIY68" s="141"/>
      <c r="QIZ68" s="141"/>
      <c r="QJA68" s="141"/>
      <c r="QJB68" s="141"/>
      <c r="QJC68" s="141"/>
      <c r="QJD68" s="141"/>
      <c r="QJE68" s="141"/>
      <c r="QJF68" s="141"/>
      <c r="QJG68" s="141"/>
      <c r="QJH68" s="141"/>
      <c r="QJI68" s="141"/>
      <c r="QJJ68" s="141"/>
      <c r="QJK68" s="141"/>
      <c r="QJL68" s="141"/>
      <c r="QJM68" s="141"/>
      <c r="QJN68" s="141"/>
      <c r="QJO68" s="141"/>
      <c r="QJP68" s="141"/>
      <c r="QJQ68" s="141"/>
      <c r="QJR68" s="141"/>
      <c r="QJS68" s="141"/>
      <c r="QJT68" s="141"/>
      <c r="QJU68" s="141"/>
      <c r="QJV68" s="141"/>
      <c r="QJW68" s="141"/>
      <c r="QJX68" s="141"/>
      <c r="QJY68" s="141"/>
      <c r="QJZ68" s="141"/>
      <c r="QKA68" s="141"/>
      <c r="QKB68" s="141"/>
      <c r="QKC68" s="141"/>
      <c r="QKD68" s="141"/>
      <c r="QKE68" s="141"/>
      <c r="QKF68" s="141"/>
      <c r="QKG68" s="141"/>
      <c r="QKH68" s="141"/>
      <c r="QKI68" s="141"/>
      <c r="QKJ68" s="141"/>
      <c r="QKK68" s="141"/>
      <c r="QKL68" s="141"/>
      <c r="QKM68" s="141"/>
      <c r="QKN68" s="141"/>
      <c r="QKO68" s="141"/>
      <c r="QKP68" s="141"/>
      <c r="QKQ68" s="141"/>
      <c r="QKR68" s="141"/>
      <c r="QKS68" s="141"/>
      <c r="QKT68" s="141"/>
      <c r="QKU68" s="141"/>
      <c r="QKV68" s="141"/>
      <c r="QKW68" s="141"/>
      <c r="QKX68" s="141"/>
      <c r="QKY68" s="141"/>
      <c r="QKZ68" s="141"/>
      <c r="QLA68" s="141"/>
      <c r="QLB68" s="141"/>
      <c r="QLC68" s="141"/>
      <c r="QLD68" s="141"/>
      <c r="QLE68" s="141"/>
      <c r="QLF68" s="141"/>
      <c r="QLG68" s="141"/>
      <c r="QLH68" s="141"/>
      <c r="QLI68" s="141"/>
      <c r="QLJ68" s="141"/>
      <c r="QLK68" s="141"/>
      <c r="QLL68" s="141"/>
      <c r="QLM68" s="141"/>
      <c r="QLN68" s="141"/>
      <c r="QLO68" s="141"/>
      <c r="QLP68" s="141"/>
      <c r="QLQ68" s="141"/>
      <c r="QLR68" s="141"/>
      <c r="QLS68" s="141"/>
      <c r="QLT68" s="141"/>
      <c r="QLU68" s="141"/>
      <c r="QLV68" s="141"/>
      <c r="QLW68" s="141"/>
      <c r="QLX68" s="141"/>
      <c r="QLY68" s="141"/>
      <c r="QLZ68" s="141"/>
      <c r="QMA68" s="141"/>
      <c r="QMB68" s="141"/>
      <c r="QMC68" s="141"/>
      <c r="QMD68" s="141"/>
      <c r="QME68" s="141"/>
      <c r="QMF68" s="141"/>
      <c r="QMG68" s="141"/>
      <c r="QMH68" s="141"/>
      <c r="QMI68" s="141"/>
      <c r="QMJ68" s="141"/>
      <c r="QMK68" s="141"/>
      <c r="QML68" s="141"/>
      <c r="QMM68" s="141"/>
      <c r="QMN68" s="141"/>
      <c r="QMO68" s="141"/>
      <c r="QMP68" s="141"/>
      <c r="QMQ68" s="141"/>
      <c r="QMR68" s="141"/>
      <c r="QMS68" s="141"/>
      <c r="QMT68" s="141"/>
      <c r="QMU68" s="141"/>
      <c r="QMV68" s="141"/>
      <c r="QMW68" s="141"/>
      <c r="QMX68" s="141"/>
      <c r="QMY68" s="141"/>
      <c r="QMZ68" s="141"/>
      <c r="QNA68" s="141"/>
      <c r="QNB68" s="141"/>
      <c r="QNC68" s="141"/>
      <c r="QND68" s="141"/>
      <c r="QNE68" s="141"/>
      <c r="QNF68" s="141"/>
      <c r="QNG68" s="141"/>
      <c r="QNH68" s="141"/>
      <c r="QNI68" s="141"/>
      <c r="QNJ68" s="141"/>
      <c r="QNK68" s="141"/>
      <c r="QNL68" s="141"/>
      <c r="QNM68" s="141"/>
      <c r="QNN68" s="141"/>
      <c r="QNO68" s="141"/>
      <c r="QNP68" s="141"/>
      <c r="QNQ68" s="141"/>
      <c r="QNR68" s="141"/>
      <c r="QNS68" s="141"/>
      <c r="QNT68" s="141"/>
      <c r="QNU68" s="141"/>
      <c r="QNV68" s="141"/>
      <c r="QNW68" s="141"/>
      <c r="QNX68" s="141"/>
      <c r="QNY68" s="141"/>
      <c r="QNZ68" s="141"/>
      <c r="QOA68" s="141"/>
      <c r="QOB68" s="141"/>
      <c r="QOC68" s="141"/>
      <c r="QOD68" s="141"/>
      <c r="QOE68" s="141"/>
      <c r="QOF68" s="141"/>
      <c r="QOG68" s="141"/>
      <c r="QOH68" s="141"/>
      <c r="QOI68" s="141"/>
      <c r="QOJ68" s="141"/>
      <c r="QOK68" s="141"/>
      <c r="QOL68" s="141"/>
      <c r="QOM68" s="141"/>
      <c r="QON68" s="141"/>
      <c r="QOO68" s="141"/>
      <c r="QOP68" s="141"/>
      <c r="QOQ68" s="141"/>
      <c r="QOR68" s="141"/>
      <c r="QOS68" s="141"/>
      <c r="QOT68" s="141"/>
      <c r="QOU68" s="141"/>
      <c r="QOV68" s="141"/>
      <c r="QOW68" s="141"/>
      <c r="QOX68" s="141"/>
      <c r="QOY68" s="141"/>
      <c r="QOZ68" s="141"/>
      <c r="QPA68" s="141"/>
      <c r="QPB68" s="141"/>
      <c r="QPC68" s="141"/>
      <c r="QPD68" s="141"/>
      <c r="QPE68" s="141"/>
      <c r="QPF68" s="141"/>
      <c r="QPG68" s="141"/>
      <c r="QPH68" s="141"/>
      <c r="QPI68" s="141"/>
      <c r="QPJ68" s="141"/>
      <c r="QPK68" s="141"/>
      <c r="QPL68" s="141"/>
      <c r="QPM68" s="141"/>
      <c r="QPN68" s="141"/>
      <c r="QPO68" s="141"/>
      <c r="QPP68" s="141"/>
      <c r="QPQ68" s="141"/>
      <c r="QPR68" s="141"/>
      <c r="QPS68" s="141"/>
      <c r="QPT68" s="141"/>
      <c r="QPU68" s="141"/>
      <c r="QPV68" s="141"/>
      <c r="QPW68" s="141"/>
      <c r="QPX68" s="141"/>
      <c r="QPY68" s="141"/>
      <c r="QPZ68" s="141"/>
      <c r="QQA68" s="141"/>
      <c r="QQB68" s="141"/>
      <c r="QQC68" s="141"/>
      <c r="QQD68" s="141"/>
      <c r="QQE68" s="141"/>
      <c r="QQF68" s="141"/>
      <c r="QQG68" s="141"/>
      <c r="QQH68" s="141"/>
      <c r="QQI68" s="141"/>
      <c r="QQJ68" s="141"/>
      <c r="QQK68" s="141"/>
      <c r="QQL68" s="141"/>
      <c r="QQM68" s="141"/>
      <c r="QQN68" s="141"/>
      <c r="QQO68" s="141"/>
      <c r="QQP68" s="141"/>
      <c r="QQQ68" s="141"/>
      <c r="QQR68" s="141"/>
      <c r="QQS68" s="141"/>
      <c r="QQT68" s="141"/>
      <c r="QQU68" s="141"/>
      <c r="QQV68" s="141"/>
      <c r="QQW68" s="141"/>
      <c r="QQX68" s="141"/>
      <c r="QQY68" s="141"/>
      <c r="QQZ68" s="141"/>
      <c r="QRA68" s="141"/>
      <c r="QRB68" s="141"/>
      <c r="QRC68" s="141"/>
      <c r="QRD68" s="141"/>
      <c r="QRE68" s="141"/>
      <c r="QRF68" s="141"/>
      <c r="QRG68" s="141"/>
      <c r="QRH68" s="141"/>
      <c r="QRI68" s="141"/>
      <c r="QRJ68" s="141"/>
      <c r="QRK68" s="141"/>
      <c r="QRL68" s="141"/>
      <c r="QRM68" s="141"/>
      <c r="QRN68" s="141"/>
      <c r="QRO68" s="141"/>
      <c r="QRP68" s="141"/>
      <c r="QRQ68" s="141"/>
      <c r="QRR68" s="141"/>
      <c r="QRS68" s="141"/>
      <c r="QRT68" s="141"/>
      <c r="QRU68" s="141"/>
      <c r="QRV68" s="141"/>
      <c r="QRW68" s="141"/>
      <c r="QRX68" s="141"/>
      <c r="QRY68" s="141"/>
      <c r="QRZ68" s="141"/>
      <c r="QSA68" s="141"/>
      <c r="QSB68" s="141"/>
      <c r="QSC68" s="141"/>
      <c r="QSD68" s="141"/>
      <c r="QSE68" s="141"/>
      <c r="QSF68" s="141"/>
      <c r="QSG68" s="141"/>
      <c r="QSH68" s="141"/>
      <c r="QSI68" s="141"/>
      <c r="QSJ68" s="141"/>
      <c r="QSK68" s="141"/>
      <c r="QSL68" s="141"/>
      <c r="QSM68" s="141"/>
      <c r="QSN68" s="141"/>
      <c r="QSO68" s="141"/>
      <c r="QSP68" s="141"/>
      <c r="QSQ68" s="141"/>
      <c r="QSR68" s="141"/>
      <c r="QSS68" s="141"/>
      <c r="QST68" s="141"/>
      <c r="QSU68" s="141"/>
      <c r="QSV68" s="141"/>
      <c r="QSW68" s="141"/>
      <c r="QSX68" s="141"/>
      <c r="QSY68" s="141"/>
      <c r="QSZ68" s="141"/>
      <c r="QTA68" s="141"/>
      <c r="QTB68" s="141"/>
      <c r="QTC68" s="141"/>
      <c r="QTD68" s="141"/>
      <c r="QTE68" s="141"/>
      <c r="QTF68" s="141"/>
      <c r="QTG68" s="141"/>
      <c r="QTH68" s="141"/>
      <c r="QTI68" s="141"/>
      <c r="QTJ68" s="141"/>
      <c r="QTK68" s="141"/>
      <c r="QTL68" s="141"/>
      <c r="QTM68" s="141"/>
      <c r="QTN68" s="141"/>
      <c r="QTO68" s="141"/>
      <c r="QTP68" s="141"/>
      <c r="QTQ68" s="141"/>
      <c r="QTR68" s="141"/>
      <c r="QTS68" s="141"/>
      <c r="QTT68" s="141"/>
      <c r="QTU68" s="141"/>
      <c r="QTV68" s="141"/>
      <c r="QTW68" s="141"/>
      <c r="QTX68" s="141"/>
      <c r="QTY68" s="141"/>
      <c r="QTZ68" s="141"/>
      <c r="QUA68" s="141"/>
      <c r="QUB68" s="141"/>
      <c r="QUC68" s="141"/>
      <c r="QUD68" s="141"/>
      <c r="QUE68" s="141"/>
      <c r="QUF68" s="141"/>
      <c r="QUG68" s="141"/>
      <c r="QUH68" s="141"/>
      <c r="QUI68" s="141"/>
      <c r="QUJ68" s="141"/>
      <c r="QUK68" s="141"/>
      <c r="QUL68" s="141"/>
      <c r="QUM68" s="141"/>
      <c r="QUN68" s="141"/>
      <c r="QUO68" s="141"/>
      <c r="QUP68" s="141"/>
      <c r="QUQ68" s="141"/>
      <c r="QUR68" s="141"/>
      <c r="QUS68" s="141"/>
      <c r="QUT68" s="141"/>
      <c r="QUU68" s="141"/>
      <c r="QUV68" s="141"/>
      <c r="QUW68" s="141"/>
      <c r="QUX68" s="141"/>
      <c r="QUY68" s="141"/>
      <c r="QUZ68" s="141"/>
      <c r="QVA68" s="141"/>
      <c r="QVB68" s="141"/>
      <c r="QVC68" s="141"/>
      <c r="QVD68" s="141"/>
      <c r="QVE68" s="141"/>
      <c r="QVF68" s="141"/>
      <c r="QVG68" s="141"/>
      <c r="QVH68" s="141"/>
      <c r="QVI68" s="141"/>
      <c r="QVJ68" s="141"/>
      <c r="QVK68" s="141"/>
      <c r="QVL68" s="141"/>
      <c r="QVM68" s="141"/>
      <c r="QVN68" s="141"/>
      <c r="QVO68" s="141"/>
      <c r="QVP68" s="141"/>
      <c r="QVQ68" s="141"/>
      <c r="QVR68" s="141"/>
      <c r="QVS68" s="141"/>
      <c r="QVT68" s="141"/>
      <c r="QVU68" s="141"/>
      <c r="QVV68" s="141"/>
      <c r="QVW68" s="141"/>
      <c r="QVX68" s="141"/>
      <c r="QVY68" s="141"/>
      <c r="QVZ68" s="141"/>
      <c r="QWA68" s="141"/>
      <c r="QWB68" s="141"/>
      <c r="QWC68" s="141"/>
      <c r="QWD68" s="141"/>
      <c r="QWE68" s="141"/>
      <c r="QWF68" s="141"/>
      <c r="QWG68" s="141"/>
      <c r="QWH68" s="141"/>
      <c r="QWI68" s="141"/>
      <c r="QWJ68" s="141"/>
      <c r="QWK68" s="141"/>
      <c r="QWL68" s="141"/>
      <c r="QWM68" s="141"/>
      <c r="QWN68" s="141"/>
      <c r="QWO68" s="141"/>
      <c r="QWP68" s="141"/>
      <c r="QWQ68" s="141"/>
      <c r="QWR68" s="141"/>
      <c r="QWS68" s="141"/>
      <c r="QWT68" s="141"/>
      <c r="QWU68" s="141"/>
      <c r="QWV68" s="141"/>
      <c r="QWW68" s="141"/>
      <c r="QWX68" s="141"/>
      <c r="QWY68" s="141"/>
      <c r="QWZ68" s="141"/>
      <c r="QXA68" s="141"/>
      <c r="QXB68" s="141"/>
      <c r="QXC68" s="141"/>
      <c r="QXD68" s="141"/>
      <c r="QXE68" s="141"/>
      <c r="QXF68" s="141"/>
      <c r="QXG68" s="141"/>
      <c r="QXH68" s="141"/>
      <c r="QXI68" s="141"/>
      <c r="QXJ68" s="141"/>
      <c r="QXK68" s="141"/>
      <c r="QXL68" s="141"/>
      <c r="QXM68" s="141"/>
      <c r="QXN68" s="141"/>
      <c r="QXO68" s="141"/>
      <c r="QXP68" s="141"/>
      <c r="QXQ68" s="141"/>
      <c r="QXR68" s="141"/>
      <c r="QXS68" s="141"/>
      <c r="QXT68" s="141"/>
      <c r="QXU68" s="141"/>
      <c r="QXV68" s="141"/>
      <c r="QXW68" s="141"/>
      <c r="QXX68" s="141"/>
      <c r="QXY68" s="141"/>
      <c r="QXZ68" s="141"/>
      <c r="QYA68" s="141"/>
      <c r="QYB68" s="141"/>
      <c r="QYC68" s="141"/>
      <c r="QYD68" s="141"/>
      <c r="QYE68" s="141"/>
      <c r="QYF68" s="141"/>
      <c r="QYG68" s="141"/>
      <c r="QYH68" s="141"/>
      <c r="QYI68" s="141"/>
      <c r="QYJ68" s="141"/>
      <c r="QYK68" s="141"/>
      <c r="QYL68" s="141"/>
      <c r="QYM68" s="141"/>
      <c r="QYN68" s="141"/>
      <c r="QYO68" s="141"/>
      <c r="QYP68" s="141"/>
      <c r="QYQ68" s="141"/>
      <c r="QYR68" s="141"/>
      <c r="QYS68" s="141"/>
      <c r="QYT68" s="141"/>
      <c r="QYU68" s="141"/>
      <c r="QYV68" s="141"/>
      <c r="QYW68" s="141"/>
      <c r="QYX68" s="141"/>
      <c r="QYY68" s="141"/>
      <c r="QYZ68" s="141"/>
      <c r="QZA68" s="141"/>
      <c r="QZB68" s="141"/>
      <c r="QZC68" s="141"/>
      <c r="QZD68" s="141"/>
      <c r="QZE68" s="141"/>
      <c r="QZF68" s="141"/>
      <c r="QZG68" s="141"/>
      <c r="QZH68" s="141"/>
      <c r="QZI68" s="141"/>
      <c r="QZJ68" s="141"/>
      <c r="QZK68" s="141"/>
      <c r="QZL68" s="141"/>
      <c r="QZM68" s="141"/>
      <c r="QZN68" s="141"/>
      <c r="QZO68" s="141"/>
      <c r="QZP68" s="141"/>
      <c r="QZQ68" s="141"/>
      <c r="QZR68" s="141"/>
      <c r="QZS68" s="141"/>
      <c r="QZT68" s="141"/>
      <c r="QZU68" s="141"/>
      <c r="QZV68" s="141"/>
      <c r="QZW68" s="141"/>
      <c r="QZX68" s="141"/>
      <c r="QZY68" s="141"/>
      <c r="QZZ68" s="141"/>
      <c r="RAA68" s="141"/>
      <c r="RAB68" s="141"/>
      <c r="RAC68" s="141"/>
      <c r="RAD68" s="141"/>
      <c r="RAE68" s="141"/>
      <c r="RAF68" s="141"/>
      <c r="RAG68" s="141"/>
      <c r="RAH68" s="141"/>
      <c r="RAI68" s="141"/>
      <c r="RAJ68" s="141"/>
      <c r="RAK68" s="141"/>
      <c r="RAL68" s="141"/>
      <c r="RAM68" s="141"/>
      <c r="RAN68" s="141"/>
      <c r="RAO68" s="141"/>
      <c r="RAP68" s="141"/>
      <c r="RAQ68" s="141"/>
      <c r="RAR68" s="141"/>
      <c r="RAS68" s="141"/>
      <c r="RAT68" s="141"/>
      <c r="RAU68" s="141"/>
      <c r="RAV68" s="141"/>
      <c r="RAW68" s="141"/>
      <c r="RAX68" s="141"/>
      <c r="RAY68" s="141"/>
      <c r="RAZ68" s="141"/>
      <c r="RBA68" s="141"/>
      <c r="RBB68" s="141"/>
      <c r="RBC68" s="141"/>
      <c r="RBD68" s="141"/>
      <c r="RBE68" s="141"/>
      <c r="RBF68" s="141"/>
      <c r="RBG68" s="141"/>
      <c r="RBH68" s="141"/>
      <c r="RBI68" s="141"/>
      <c r="RBJ68" s="141"/>
      <c r="RBK68" s="141"/>
      <c r="RBL68" s="141"/>
      <c r="RBM68" s="141"/>
      <c r="RBN68" s="141"/>
      <c r="RBO68" s="141"/>
      <c r="RBP68" s="141"/>
      <c r="RBQ68" s="141"/>
      <c r="RBR68" s="141"/>
      <c r="RBS68" s="141"/>
      <c r="RBT68" s="141"/>
      <c r="RBU68" s="141"/>
      <c r="RBV68" s="141"/>
      <c r="RBW68" s="141"/>
      <c r="RBX68" s="141"/>
      <c r="RBY68" s="141"/>
      <c r="RBZ68" s="141"/>
      <c r="RCA68" s="141"/>
      <c r="RCB68" s="141"/>
      <c r="RCC68" s="141"/>
      <c r="RCD68" s="141"/>
      <c r="RCE68" s="141"/>
      <c r="RCF68" s="141"/>
      <c r="RCG68" s="141"/>
      <c r="RCH68" s="141"/>
      <c r="RCI68" s="141"/>
      <c r="RCJ68" s="141"/>
      <c r="RCK68" s="141"/>
      <c r="RCL68" s="141"/>
      <c r="RCM68" s="141"/>
      <c r="RCN68" s="141"/>
      <c r="RCO68" s="141"/>
      <c r="RCP68" s="141"/>
      <c r="RCQ68" s="141"/>
      <c r="RCR68" s="141"/>
      <c r="RCS68" s="141"/>
      <c r="RCT68" s="141"/>
      <c r="RCU68" s="141"/>
      <c r="RCV68" s="141"/>
      <c r="RCW68" s="141"/>
      <c r="RCX68" s="141"/>
      <c r="RCY68" s="141"/>
      <c r="RCZ68" s="141"/>
      <c r="RDA68" s="141"/>
      <c r="RDB68" s="141"/>
      <c r="RDC68" s="141"/>
      <c r="RDD68" s="141"/>
      <c r="RDE68" s="141"/>
      <c r="RDF68" s="141"/>
      <c r="RDG68" s="141"/>
      <c r="RDH68" s="141"/>
      <c r="RDI68" s="141"/>
      <c r="RDJ68" s="141"/>
      <c r="RDK68" s="141"/>
      <c r="RDL68" s="141"/>
      <c r="RDM68" s="141"/>
      <c r="RDN68" s="141"/>
      <c r="RDO68" s="141"/>
      <c r="RDP68" s="141"/>
      <c r="RDQ68" s="141"/>
      <c r="RDR68" s="141"/>
      <c r="RDS68" s="141"/>
      <c r="RDT68" s="141"/>
      <c r="RDU68" s="141"/>
      <c r="RDV68" s="141"/>
      <c r="RDW68" s="141"/>
      <c r="RDX68" s="141"/>
      <c r="RDY68" s="141"/>
      <c r="RDZ68" s="141"/>
      <c r="REA68" s="141"/>
      <c r="REB68" s="141"/>
      <c r="REC68" s="141"/>
      <c r="RED68" s="141"/>
      <c r="REE68" s="141"/>
      <c r="REF68" s="141"/>
      <c r="REG68" s="141"/>
      <c r="REH68" s="141"/>
      <c r="REI68" s="141"/>
      <c r="REJ68" s="141"/>
      <c r="REK68" s="141"/>
      <c r="REL68" s="141"/>
      <c r="REM68" s="141"/>
      <c r="REN68" s="141"/>
      <c r="REO68" s="141"/>
      <c r="REP68" s="141"/>
      <c r="REQ68" s="141"/>
      <c r="RER68" s="141"/>
      <c r="RES68" s="141"/>
      <c r="RET68" s="141"/>
      <c r="REU68" s="141"/>
      <c r="REV68" s="141"/>
      <c r="REW68" s="141"/>
      <c r="REX68" s="141"/>
      <c r="REY68" s="141"/>
      <c r="REZ68" s="141"/>
      <c r="RFA68" s="141"/>
      <c r="RFB68" s="141"/>
      <c r="RFC68" s="141"/>
      <c r="RFD68" s="141"/>
      <c r="RFE68" s="141"/>
      <c r="RFF68" s="141"/>
      <c r="RFG68" s="141"/>
      <c r="RFH68" s="141"/>
      <c r="RFI68" s="141"/>
      <c r="RFJ68" s="141"/>
      <c r="RFK68" s="141"/>
      <c r="RFL68" s="141"/>
      <c r="RFM68" s="141"/>
      <c r="RFN68" s="141"/>
      <c r="RFO68" s="141"/>
      <c r="RFP68" s="141"/>
      <c r="RFQ68" s="141"/>
      <c r="RFR68" s="141"/>
      <c r="RFS68" s="141"/>
      <c r="RFT68" s="141"/>
      <c r="RFU68" s="141"/>
      <c r="RFV68" s="141"/>
      <c r="RFW68" s="141"/>
      <c r="RFX68" s="141"/>
      <c r="RFY68" s="141"/>
      <c r="RFZ68" s="141"/>
      <c r="RGA68" s="141"/>
      <c r="RGB68" s="141"/>
      <c r="RGC68" s="141"/>
      <c r="RGD68" s="141"/>
      <c r="RGE68" s="141"/>
      <c r="RGF68" s="141"/>
      <c r="RGG68" s="141"/>
      <c r="RGH68" s="141"/>
      <c r="RGI68" s="141"/>
      <c r="RGJ68" s="141"/>
      <c r="RGK68" s="141"/>
      <c r="RGL68" s="141"/>
      <c r="RGM68" s="141"/>
      <c r="RGN68" s="141"/>
      <c r="RGO68" s="141"/>
      <c r="RGP68" s="141"/>
      <c r="RGQ68" s="141"/>
      <c r="RGR68" s="141"/>
      <c r="RGS68" s="141"/>
      <c r="RGT68" s="141"/>
      <c r="RGU68" s="141"/>
      <c r="RGV68" s="141"/>
      <c r="RGW68" s="141"/>
      <c r="RGX68" s="141"/>
      <c r="RGY68" s="141"/>
      <c r="RGZ68" s="141"/>
      <c r="RHA68" s="141"/>
      <c r="RHB68" s="141"/>
      <c r="RHC68" s="141"/>
      <c r="RHD68" s="141"/>
      <c r="RHE68" s="141"/>
      <c r="RHF68" s="141"/>
      <c r="RHG68" s="141"/>
      <c r="RHH68" s="141"/>
      <c r="RHI68" s="141"/>
      <c r="RHJ68" s="141"/>
      <c r="RHK68" s="141"/>
      <c r="RHL68" s="141"/>
      <c r="RHM68" s="141"/>
      <c r="RHN68" s="141"/>
      <c r="RHO68" s="141"/>
      <c r="RHP68" s="141"/>
      <c r="RHQ68" s="141"/>
      <c r="RHR68" s="141"/>
      <c r="RHS68" s="141"/>
      <c r="RHT68" s="141"/>
      <c r="RHU68" s="141"/>
      <c r="RHV68" s="141"/>
      <c r="RHW68" s="141"/>
      <c r="RHX68" s="141"/>
      <c r="RHY68" s="141"/>
      <c r="RHZ68" s="141"/>
      <c r="RIA68" s="141"/>
      <c r="RIB68" s="141"/>
      <c r="RIC68" s="141"/>
      <c r="RID68" s="141"/>
      <c r="RIE68" s="141"/>
      <c r="RIF68" s="141"/>
      <c r="RIG68" s="141"/>
      <c r="RIH68" s="141"/>
      <c r="RII68" s="141"/>
      <c r="RIJ68" s="141"/>
      <c r="RIK68" s="141"/>
      <c r="RIL68" s="141"/>
      <c r="RIM68" s="141"/>
      <c r="RIN68" s="141"/>
      <c r="RIO68" s="141"/>
      <c r="RIP68" s="141"/>
      <c r="RIQ68" s="141"/>
      <c r="RIR68" s="141"/>
      <c r="RIS68" s="141"/>
      <c r="RIT68" s="141"/>
      <c r="RIU68" s="141"/>
      <c r="RIV68" s="141"/>
      <c r="RIW68" s="141"/>
      <c r="RIX68" s="141"/>
      <c r="RIY68" s="141"/>
      <c r="RIZ68" s="141"/>
      <c r="RJA68" s="141"/>
      <c r="RJB68" s="141"/>
      <c r="RJC68" s="141"/>
      <c r="RJD68" s="141"/>
      <c r="RJE68" s="141"/>
      <c r="RJF68" s="141"/>
      <c r="RJG68" s="141"/>
      <c r="RJH68" s="141"/>
      <c r="RJI68" s="141"/>
      <c r="RJJ68" s="141"/>
      <c r="RJK68" s="141"/>
      <c r="RJL68" s="141"/>
      <c r="RJM68" s="141"/>
      <c r="RJN68" s="141"/>
      <c r="RJO68" s="141"/>
      <c r="RJP68" s="141"/>
      <c r="RJQ68" s="141"/>
      <c r="RJR68" s="141"/>
      <c r="RJS68" s="141"/>
      <c r="RJT68" s="141"/>
      <c r="RJU68" s="141"/>
      <c r="RJV68" s="141"/>
      <c r="RJW68" s="141"/>
      <c r="RJX68" s="141"/>
      <c r="RJY68" s="141"/>
      <c r="RJZ68" s="141"/>
      <c r="RKA68" s="141"/>
      <c r="RKB68" s="141"/>
      <c r="RKC68" s="141"/>
      <c r="RKD68" s="141"/>
      <c r="RKE68" s="141"/>
      <c r="RKF68" s="141"/>
      <c r="RKG68" s="141"/>
      <c r="RKH68" s="141"/>
      <c r="RKI68" s="141"/>
      <c r="RKJ68" s="141"/>
      <c r="RKK68" s="141"/>
      <c r="RKL68" s="141"/>
      <c r="RKM68" s="141"/>
      <c r="RKN68" s="141"/>
      <c r="RKO68" s="141"/>
      <c r="RKP68" s="141"/>
      <c r="RKQ68" s="141"/>
      <c r="RKR68" s="141"/>
      <c r="RKS68" s="141"/>
      <c r="RKT68" s="141"/>
      <c r="RKU68" s="141"/>
      <c r="RKV68" s="141"/>
      <c r="RKW68" s="141"/>
      <c r="RKX68" s="141"/>
      <c r="RKY68" s="141"/>
      <c r="RKZ68" s="141"/>
      <c r="RLA68" s="141"/>
      <c r="RLB68" s="141"/>
      <c r="RLC68" s="141"/>
      <c r="RLD68" s="141"/>
      <c r="RLE68" s="141"/>
      <c r="RLF68" s="141"/>
      <c r="RLG68" s="141"/>
      <c r="RLH68" s="141"/>
      <c r="RLI68" s="141"/>
      <c r="RLJ68" s="141"/>
      <c r="RLK68" s="141"/>
      <c r="RLL68" s="141"/>
      <c r="RLM68" s="141"/>
      <c r="RLN68" s="141"/>
      <c r="RLO68" s="141"/>
      <c r="RLP68" s="141"/>
      <c r="RLQ68" s="141"/>
      <c r="RLR68" s="141"/>
      <c r="RLS68" s="141"/>
      <c r="RLT68" s="141"/>
      <c r="RLU68" s="141"/>
      <c r="RLV68" s="141"/>
      <c r="RLW68" s="141"/>
      <c r="RLX68" s="141"/>
      <c r="RLY68" s="141"/>
      <c r="RLZ68" s="141"/>
      <c r="RMA68" s="141"/>
      <c r="RMB68" s="141"/>
      <c r="RMC68" s="141"/>
      <c r="RMD68" s="141"/>
      <c r="RME68" s="141"/>
      <c r="RMF68" s="141"/>
      <c r="RMG68" s="141"/>
      <c r="RMH68" s="141"/>
      <c r="RMI68" s="141"/>
      <c r="RMJ68" s="141"/>
      <c r="RMK68" s="141"/>
      <c r="RML68" s="141"/>
      <c r="RMM68" s="141"/>
      <c r="RMN68" s="141"/>
      <c r="RMO68" s="141"/>
      <c r="RMP68" s="141"/>
      <c r="RMQ68" s="141"/>
      <c r="RMR68" s="141"/>
      <c r="RMS68" s="141"/>
      <c r="RMT68" s="141"/>
      <c r="RMU68" s="141"/>
      <c r="RMV68" s="141"/>
      <c r="RMW68" s="141"/>
      <c r="RMX68" s="141"/>
      <c r="RMY68" s="141"/>
      <c r="RMZ68" s="141"/>
      <c r="RNA68" s="141"/>
      <c r="RNB68" s="141"/>
      <c r="RNC68" s="141"/>
      <c r="RND68" s="141"/>
      <c r="RNE68" s="141"/>
      <c r="RNF68" s="141"/>
      <c r="RNG68" s="141"/>
      <c r="RNH68" s="141"/>
      <c r="RNI68" s="141"/>
      <c r="RNJ68" s="141"/>
      <c r="RNK68" s="141"/>
      <c r="RNL68" s="141"/>
      <c r="RNM68" s="141"/>
      <c r="RNN68" s="141"/>
      <c r="RNO68" s="141"/>
      <c r="RNP68" s="141"/>
      <c r="RNQ68" s="141"/>
      <c r="RNR68" s="141"/>
      <c r="RNS68" s="141"/>
      <c r="RNT68" s="141"/>
      <c r="RNU68" s="141"/>
      <c r="RNV68" s="141"/>
      <c r="RNW68" s="141"/>
      <c r="RNX68" s="141"/>
      <c r="RNY68" s="141"/>
      <c r="RNZ68" s="141"/>
      <c r="ROA68" s="141"/>
      <c r="ROB68" s="141"/>
      <c r="ROC68" s="141"/>
      <c r="ROD68" s="141"/>
      <c r="ROE68" s="141"/>
      <c r="ROF68" s="141"/>
      <c r="ROG68" s="141"/>
      <c r="ROH68" s="141"/>
      <c r="ROI68" s="141"/>
      <c r="ROJ68" s="141"/>
      <c r="ROK68" s="141"/>
      <c r="ROL68" s="141"/>
      <c r="ROM68" s="141"/>
      <c r="RON68" s="141"/>
      <c r="ROO68" s="141"/>
      <c r="ROP68" s="141"/>
      <c r="ROQ68" s="141"/>
      <c r="ROR68" s="141"/>
      <c r="ROS68" s="141"/>
      <c r="ROT68" s="141"/>
      <c r="ROU68" s="141"/>
      <c r="ROV68" s="141"/>
      <c r="ROW68" s="141"/>
      <c r="ROX68" s="141"/>
      <c r="ROY68" s="141"/>
      <c r="ROZ68" s="141"/>
      <c r="RPA68" s="141"/>
      <c r="RPB68" s="141"/>
      <c r="RPC68" s="141"/>
      <c r="RPD68" s="141"/>
      <c r="RPE68" s="141"/>
      <c r="RPF68" s="141"/>
      <c r="RPG68" s="141"/>
      <c r="RPH68" s="141"/>
      <c r="RPI68" s="141"/>
      <c r="RPJ68" s="141"/>
      <c r="RPK68" s="141"/>
      <c r="RPL68" s="141"/>
      <c r="RPM68" s="141"/>
      <c r="RPN68" s="141"/>
      <c r="RPO68" s="141"/>
      <c r="RPP68" s="141"/>
      <c r="RPQ68" s="141"/>
      <c r="RPR68" s="141"/>
      <c r="RPS68" s="141"/>
      <c r="RPT68" s="141"/>
      <c r="RPU68" s="141"/>
      <c r="RPV68" s="141"/>
      <c r="RPW68" s="141"/>
      <c r="RPX68" s="141"/>
      <c r="RPY68" s="141"/>
      <c r="RPZ68" s="141"/>
      <c r="RQA68" s="141"/>
      <c r="RQB68" s="141"/>
      <c r="RQC68" s="141"/>
      <c r="RQD68" s="141"/>
      <c r="RQE68" s="141"/>
      <c r="RQF68" s="141"/>
      <c r="RQG68" s="141"/>
      <c r="RQH68" s="141"/>
      <c r="RQI68" s="141"/>
      <c r="RQJ68" s="141"/>
      <c r="RQK68" s="141"/>
      <c r="RQL68" s="141"/>
      <c r="RQM68" s="141"/>
      <c r="RQN68" s="141"/>
      <c r="RQO68" s="141"/>
      <c r="RQP68" s="141"/>
      <c r="RQQ68" s="141"/>
      <c r="RQR68" s="141"/>
      <c r="RQS68" s="141"/>
      <c r="RQT68" s="141"/>
      <c r="RQU68" s="141"/>
      <c r="RQV68" s="141"/>
      <c r="RQW68" s="141"/>
      <c r="RQX68" s="141"/>
      <c r="RQY68" s="141"/>
      <c r="RQZ68" s="141"/>
      <c r="RRA68" s="141"/>
      <c r="RRB68" s="141"/>
      <c r="RRC68" s="141"/>
      <c r="RRD68" s="141"/>
      <c r="RRE68" s="141"/>
      <c r="RRF68" s="141"/>
      <c r="RRG68" s="141"/>
      <c r="RRH68" s="141"/>
      <c r="RRI68" s="141"/>
      <c r="RRJ68" s="141"/>
      <c r="RRK68" s="141"/>
      <c r="RRL68" s="141"/>
      <c r="RRM68" s="141"/>
      <c r="RRN68" s="141"/>
      <c r="RRO68" s="141"/>
      <c r="RRP68" s="141"/>
      <c r="RRQ68" s="141"/>
      <c r="RRR68" s="141"/>
      <c r="RRS68" s="141"/>
      <c r="RRT68" s="141"/>
      <c r="RRU68" s="141"/>
      <c r="RRV68" s="141"/>
      <c r="RRW68" s="141"/>
      <c r="RRX68" s="141"/>
      <c r="RRY68" s="141"/>
      <c r="RRZ68" s="141"/>
      <c r="RSA68" s="141"/>
      <c r="RSB68" s="141"/>
      <c r="RSC68" s="141"/>
      <c r="RSD68" s="141"/>
      <c r="RSE68" s="141"/>
      <c r="RSF68" s="141"/>
      <c r="RSG68" s="141"/>
      <c r="RSH68" s="141"/>
      <c r="RSI68" s="141"/>
      <c r="RSJ68" s="141"/>
      <c r="RSK68" s="141"/>
      <c r="RSL68" s="141"/>
      <c r="RSM68" s="141"/>
      <c r="RSN68" s="141"/>
      <c r="RSO68" s="141"/>
      <c r="RSP68" s="141"/>
      <c r="RSQ68" s="141"/>
      <c r="RSR68" s="141"/>
      <c r="RSS68" s="141"/>
      <c r="RST68" s="141"/>
      <c r="RSU68" s="141"/>
      <c r="RSV68" s="141"/>
      <c r="RSW68" s="141"/>
      <c r="RSX68" s="141"/>
      <c r="RSY68" s="141"/>
      <c r="RSZ68" s="141"/>
      <c r="RTA68" s="141"/>
      <c r="RTB68" s="141"/>
      <c r="RTC68" s="141"/>
      <c r="RTD68" s="141"/>
      <c r="RTE68" s="141"/>
      <c r="RTF68" s="141"/>
      <c r="RTG68" s="141"/>
      <c r="RTH68" s="141"/>
      <c r="RTI68" s="141"/>
      <c r="RTJ68" s="141"/>
      <c r="RTK68" s="141"/>
      <c r="RTL68" s="141"/>
      <c r="RTM68" s="141"/>
      <c r="RTN68" s="141"/>
      <c r="RTO68" s="141"/>
      <c r="RTP68" s="141"/>
      <c r="RTQ68" s="141"/>
      <c r="RTR68" s="141"/>
      <c r="RTS68" s="141"/>
      <c r="RTT68" s="141"/>
      <c r="RTU68" s="141"/>
      <c r="RTV68" s="141"/>
      <c r="RTW68" s="141"/>
      <c r="RTX68" s="141"/>
      <c r="RTY68" s="141"/>
      <c r="RTZ68" s="141"/>
      <c r="RUA68" s="141"/>
      <c r="RUB68" s="141"/>
      <c r="RUC68" s="141"/>
      <c r="RUD68" s="141"/>
      <c r="RUE68" s="141"/>
      <c r="RUF68" s="141"/>
      <c r="RUG68" s="141"/>
      <c r="RUH68" s="141"/>
      <c r="RUI68" s="141"/>
      <c r="RUJ68" s="141"/>
      <c r="RUK68" s="141"/>
      <c r="RUL68" s="141"/>
      <c r="RUM68" s="141"/>
      <c r="RUN68" s="141"/>
      <c r="RUO68" s="141"/>
      <c r="RUP68" s="141"/>
      <c r="RUQ68" s="141"/>
      <c r="RUR68" s="141"/>
      <c r="RUS68" s="141"/>
      <c r="RUT68" s="141"/>
      <c r="RUU68" s="141"/>
      <c r="RUV68" s="141"/>
      <c r="RUW68" s="141"/>
      <c r="RUX68" s="141"/>
      <c r="RUY68" s="141"/>
      <c r="RUZ68" s="141"/>
      <c r="RVA68" s="141"/>
      <c r="RVB68" s="141"/>
      <c r="RVC68" s="141"/>
      <c r="RVD68" s="141"/>
      <c r="RVE68" s="141"/>
      <c r="RVF68" s="141"/>
      <c r="RVG68" s="141"/>
      <c r="RVH68" s="141"/>
      <c r="RVI68" s="141"/>
      <c r="RVJ68" s="141"/>
      <c r="RVK68" s="141"/>
      <c r="RVL68" s="141"/>
      <c r="RVM68" s="141"/>
      <c r="RVN68" s="141"/>
      <c r="RVO68" s="141"/>
      <c r="RVP68" s="141"/>
      <c r="RVQ68" s="141"/>
      <c r="RVR68" s="141"/>
      <c r="RVS68" s="141"/>
      <c r="RVT68" s="141"/>
      <c r="RVU68" s="141"/>
      <c r="RVV68" s="141"/>
      <c r="RVW68" s="141"/>
      <c r="RVX68" s="141"/>
      <c r="RVY68" s="141"/>
      <c r="RVZ68" s="141"/>
      <c r="RWA68" s="141"/>
      <c r="RWB68" s="141"/>
      <c r="RWC68" s="141"/>
      <c r="RWD68" s="141"/>
      <c r="RWE68" s="141"/>
      <c r="RWF68" s="141"/>
      <c r="RWG68" s="141"/>
      <c r="RWH68" s="141"/>
      <c r="RWI68" s="141"/>
      <c r="RWJ68" s="141"/>
      <c r="RWK68" s="141"/>
      <c r="RWL68" s="141"/>
      <c r="RWM68" s="141"/>
      <c r="RWN68" s="141"/>
      <c r="RWO68" s="141"/>
      <c r="RWP68" s="141"/>
      <c r="RWQ68" s="141"/>
      <c r="RWR68" s="141"/>
      <c r="RWS68" s="141"/>
      <c r="RWT68" s="141"/>
      <c r="RWU68" s="141"/>
      <c r="RWV68" s="141"/>
      <c r="RWW68" s="141"/>
      <c r="RWX68" s="141"/>
      <c r="RWY68" s="141"/>
      <c r="RWZ68" s="141"/>
      <c r="RXA68" s="141"/>
      <c r="RXB68" s="141"/>
      <c r="RXC68" s="141"/>
      <c r="RXD68" s="141"/>
      <c r="RXE68" s="141"/>
      <c r="RXF68" s="141"/>
      <c r="RXG68" s="141"/>
      <c r="RXH68" s="141"/>
      <c r="RXI68" s="141"/>
      <c r="RXJ68" s="141"/>
      <c r="RXK68" s="141"/>
      <c r="RXL68" s="141"/>
      <c r="RXM68" s="141"/>
      <c r="RXN68" s="141"/>
      <c r="RXO68" s="141"/>
      <c r="RXP68" s="141"/>
      <c r="RXQ68" s="141"/>
      <c r="RXR68" s="141"/>
      <c r="RXS68" s="141"/>
      <c r="RXT68" s="141"/>
      <c r="RXU68" s="141"/>
      <c r="RXV68" s="141"/>
      <c r="RXW68" s="141"/>
      <c r="RXX68" s="141"/>
      <c r="RXY68" s="141"/>
      <c r="RXZ68" s="141"/>
      <c r="RYA68" s="141"/>
      <c r="RYB68" s="141"/>
      <c r="RYC68" s="141"/>
      <c r="RYD68" s="141"/>
      <c r="RYE68" s="141"/>
      <c r="RYF68" s="141"/>
      <c r="RYG68" s="141"/>
      <c r="RYH68" s="141"/>
      <c r="RYI68" s="141"/>
      <c r="RYJ68" s="141"/>
      <c r="RYK68" s="141"/>
      <c r="RYL68" s="141"/>
      <c r="RYM68" s="141"/>
      <c r="RYN68" s="141"/>
      <c r="RYO68" s="141"/>
      <c r="RYP68" s="141"/>
      <c r="RYQ68" s="141"/>
      <c r="RYR68" s="141"/>
      <c r="RYS68" s="141"/>
      <c r="RYT68" s="141"/>
      <c r="RYU68" s="141"/>
      <c r="RYV68" s="141"/>
      <c r="RYW68" s="141"/>
      <c r="RYX68" s="141"/>
      <c r="RYY68" s="141"/>
      <c r="RYZ68" s="141"/>
      <c r="RZA68" s="141"/>
      <c r="RZB68" s="141"/>
      <c r="RZC68" s="141"/>
      <c r="RZD68" s="141"/>
      <c r="RZE68" s="141"/>
      <c r="RZF68" s="141"/>
      <c r="RZG68" s="141"/>
      <c r="RZH68" s="141"/>
      <c r="RZI68" s="141"/>
      <c r="RZJ68" s="141"/>
      <c r="RZK68" s="141"/>
      <c r="RZL68" s="141"/>
      <c r="RZM68" s="141"/>
      <c r="RZN68" s="141"/>
      <c r="RZO68" s="141"/>
      <c r="RZP68" s="141"/>
      <c r="RZQ68" s="141"/>
      <c r="RZR68" s="141"/>
      <c r="RZS68" s="141"/>
      <c r="RZT68" s="141"/>
      <c r="RZU68" s="141"/>
      <c r="RZV68" s="141"/>
      <c r="RZW68" s="141"/>
      <c r="RZX68" s="141"/>
      <c r="RZY68" s="141"/>
      <c r="RZZ68" s="141"/>
      <c r="SAA68" s="141"/>
      <c r="SAB68" s="141"/>
      <c r="SAC68" s="141"/>
      <c r="SAD68" s="141"/>
      <c r="SAE68" s="141"/>
      <c r="SAF68" s="141"/>
      <c r="SAG68" s="141"/>
      <c r="SAH68" s="141"/>
      <c r="SAI68" s="141"/>
      <c r="SAJ68" s="141"/>
      <c r="SAK68" s="141"/>
      <c r="SAL68" s="141"/>
      <c r="SAM68" s="141"/>
      <c r="SAN68" s="141"/>
      <c r="SAO68" s="141"/>
      <c r="SAP68" s="141"/>
      <c r="SAQ68" s="141"/>
      <c r="SAR68" s="141"/>
      <c r="SAS68" s="141"/>
      <c r="SAT68" s="141"/>
      <c r="SAU68" s="141"/>
      <c r="SAV68" s="141"/>
      <c r="SAW68" s="141"/>
      <c r="SAX68" s="141"/>
      <c r="SAY68" s="141"/>
      <c r="SAZ68" s="141"/>
      <c r="SBA68" s="141"/>
      <c r="SBB68" s="141"/>
      <c r="SBC68" s="141"/>
      <c r="SBD68" s="141"/>
      <c r="SBE68" s="141"/>
      <c r="SBF68" s="141"/>
      <c r="SBG68" s="141"/>
      <c r="SBH68" s="141"/>
      <c r="SBI68" s="141"/>
      <c r="SBJ68" s="141"/>
      <c r="SBK68" s="141"/>
      <c r="SBL68" s="141"/>
      <c r="SBM68" s="141"/>
      <c r="SBN68" s="141"/>
      <c r="SBO68" s="141"/>
      <c r="SBP68" s="141"/>
      <c r="SBQ68" s="141"/>
      <c r="SBR68" s="141"/>
      <c r="SBS68" s="141"/>
      <c r="SBT68" s="141"/>
      <c r="SBU68" s="141"/>
      <c r="SBV68" s="141"/>
      <c r="SBW68" s="141"/>
      <c r="SBX68" s="141"/>
      <c r="SBY68" s="141"/>
      <c r="SBZ68" s="141"/>
      <c r="SCA68" s="141"/>
      <c r="SCB68" s="141"/>
      <c r="SCC68" s="141"/>
      <c r="SCD68" s="141"/>
      <c r="SCE68" s="141"/>
      <c r="SCF68" s="141"/>
      <c r="SCG68" s="141"/>
      <c r="SCH68" s="141"/>
      <c r="SCI68" s="141"/>
      <c r="SCJ68" s="141"/>
      <c r="SCK68" s="141"/>
      <c r="SCL68" s="141"/>
      <c r="SCM68" s="141"/>
      <c r="SCN68" s="141"/>
      <c r="SCO68" s="141"/>
      <c r="SCP68" s="141"/>
      <c r="SCQ68" s="141"/>
      <c r="SCR68" s="141"/>
      <c r="SCS68" s="141"/>
      <c r="SCT68" s="141"/>
      <c r="SCU68" s="141"/>
      <c r="SCV68" s="141"/>
      <c r="SCW68" s="141"/>
      <c r="SCX68" s="141"/>
      <c r="SCY68" s="141"/>
      <c r="SCZ68" s="141"/>
      <c r="SDA68" s="141"/>
      <c r="SDB68" s="141"/>
      <c r="SDC68" s="141"/>
      <c r="SDD68" s="141"/>
      <c r="SDE68" s="141"/>
      <c r="SDF68" s="141"/>
      <c r="SDG68" s="141"/>
      <c r="SDH68" s="141"/>
      <c r="SDI68" s="141"/>
      <c r="SDJ68" s="141"/>
      <c r="SDK68" s="141"/>
      <c r="SDL68" s="141"/>
      <c r="SDM68" s="141"/>
      <c r="SDN68" s="141"/>
      <c r="SDO68" s="141"/>
      <c r="SDP68" s="141"/>
      <c r="SDQ68" s="141"/>
      <c r="SDR68" s="141"/>
      <c r="SDS68" s="141"/>
      <c r="SDT68" s="141"/>
      <c r="SDU68" s="141"/>
      <c r="SDV68" s="141"/>
      <c r="SDW68" s="141"/>
      <c r="SDX68" s="141"/>
      <c r="SDY68" s="141"/>
      <c r="SDZ68" s="141"/>
      <c r="SEA68" s="141"/>
      <c r="SEB68" s="141"/>
      <c r="SEC68" s="141"/>
      <c r="SED68" s="141"/>
      <c r="SEE68" s="141"/>
      <c r="SEF68" s="141"/>
      <c r="SEG68" s="141"/>
      <c r="SEH68" s="141"/>
      <c r="SEI68" s="141"/>
      <c r="SEJ68" s="141"/>
      <c r="SEK68" s="141"/>
      <c r="SEL68" s="141"/>
      <c r="SEM68" s="141"/>
      <c r="SEN68" s="141"/>
      <c r="SEO68" s="141"/>
      <c r="SEP68" s="141"/>
      <c r="SEQ68" s="141"/>
      <c r="SER68" s="141"/>
      <c r="SES68" s="141"/>
      <c r="SET68" s="141"/>
      <c r="SEU68" s="141"/>
      <c r="SEV68" s="141"/>
      <c r="SEW68" s="141"/>
      <c r="SEX68" s="141"/>
      <c r="SEY68" s="141"/>
      <c r="SEZ68" s="141"/>
      <c r="SFA68" s="141"/>
      <c r="SFB68" s="141"/>
      <c r="SFC68" s="141"/>
      <c r="SFD68" s="141"/>
      <c r="SFE68" s="141"/>
      <c r="SFF68" s="141"/>
      <c r="SFG68" s="141"/>
      <c r="SFH68" s="141"/>
      <c r="SFI68" s="141"/>
      <c r="SFJ68" s="141"/>
      <c r="SFK68" s="141"/>
      <c r="SFL68" s="141"/>
      <c r="SFM68" s="141"/>
      <c r="SFN68" s="141"/>
      <c r="SFO68" s="141"/>
      <c r="SFP68" s="141"/>
      <c r="SFQ68" s="141"/>
      <c r="SFR68" s="141"/>
      <c r="SFS68" s="141"/>
      <c r="SFT68" s="141"/>
      <c r="SFU68" s="141"/>
      <c r="SFV68" s="141"/>
      <c r="SFW68" s="141"/>
      <c r="SFX68" s="141"/>
      <c r="SFY68" s="141"/>
      <c r="SFZ68" s="141"/>
      <c r="SGA68" s="141"/>
      <c r="SGB68" s="141"/>
      <c r="SGC68" s="141"/>
      <c r="SGD68" s="141"/>
      <c r="SGE68" s="141"/>
      <c r="SGF68" s="141"/>
      <c r="SGG68" s="141"/>
      <c r="SGH68" s="141"/>
      <c r="SGI68" s="141"/>
      <c r="SGJ68" s="141"/>
      <c r="SGK68" s="141"/>
      <c r="SGL68" s="141"/>
      <c r="SGM68" s="141"/>
      <c r="SGN68" s="141"/>
      <c r="SGO68" s="141"/>
      <c r="SGP68" s="141"/>
      <c r="SGQ68" s="141"/>
      <c r="SGR68" s="141"/>
      <c r="SGS68" s="141"/>
      <c r="SGT68" s="141"/>
      <c r="SGU68" s="141"/>
      <c r="SGV68" s="141"/>
      <c r="SGW68" s="141"/>
      <c r="SGX68" s="141"/>
      <c r="SGY68" s="141"/>
      <c r="SGZ68" s="141"/>
      <c r="SHA68" s="141"/>
      <c r="SHB68" s="141"/>
      <c r="SHC68" s="141"/>
      <c r="SHD68" s="141"/>
      <c r="SHE68" s="141"/>
      <c r="SHF68" s="141"/>
      <c r="SHG68" s="141"/>
      <c r="SHH68" s="141"/>
      <c r="SHI68" s="141"/>
      <c r="SHJ68" s="141"/>
      <c r="SHK68" s="141"/>
      <c r="SHL68" s="141"/>
      <c r="SHM68" s="141"/>
      <c r="SHN68" s="141"/>
      <c r="SHO68" s="141"/>
      <c r="SHP68" s="141"/>
      <c r="SHQ68" s="141"/>
      <c r="SHR68" s="141"/>
      <c r="SHS68" s="141"/>
      <c r="SHT68" s="141"/>
      <c r="SHU68" s="141"/>
      <c r="SHV68" s="141"/>
      <c r="SHW68" s="141"/>
      <c r="SHX68" s="141"/>
      <c r="SHY68" s="141"/>
      <c r="SHZ68" s="141"/>
      <c r="SIA68" s="141"/>
      <c r="SIB68" s="141"/>
      <c r="SIC68" s="141"/>
      <c r="SID68" s="141"/>
      <c r="SIE68" s="141"/>
      <c r="SIF68" s="141"/>
      <c r="SIG68" s="141"/>
      <c r="SIH68" s="141"/>
      <c r="SII68" s="141"/>
      <c r="SIJ68" s="141"/>
      <c r="SIK68" s="141"/>
      <c r="SIL68" s="141"/>
      <c r="SIM68" s="141"/>
      <c r="SIN68" s="141"/>
      <c r="SIO68" s="141"/>
      <c r="SIP68" s="141"/>
      <c r="SIQ68" s="141"/>
      <c r="SIR68" s="141"/>
      <c r="SIS68" s="141"/>
      <c r="SIT68" s="141"/>
      <c r="SIU68" s="141"/>
      <c r="SIV68" s="141"/>
      <c r="SIW68" s="141"/>
      <c r="SIX68" s="141"/>
      <c r="SIY68" s="141"/>
      <c r="SIZ68" s="141"/>
      <c r="SJA68" s="141"/>
      <c r="SJB68" s="141"/>
      <c r="SJC68" s="141"/>
      <c r="SJD68" s="141"/>
      <c r="SJE68" s="141"/>
      <c r="SJF68" s="141"/>
      <c r="SJG68" s="141"/>
      <c r="SJH68" s="141"/>
      <c r="SJI68" s="141"/>
      <c r="SJJ68" s="141"/>
      <c r="SJK68" s="141"/>
      <c r="SJL68" s="141"/>
      <c r="SJM68" s="141"/>
      <c r="SJN68" s="141"/>
      <c r="SJO68" s="141"/>
      <c r="SJP68" s="141"/>
      <c r="SJQ68" s="141"/>
      <c r="SJR68" s="141"/>
      <c r="SJS68" s="141"/>
      <c r="SJT68" s="141"/>
      <c r="SJU68" s="141"/>
      <c r="SJV68" s="141"/>
      <c r="SJW68" s="141"/>
      <c r="SJX68" s="141"/>
      <c r="SJY68" s="141"/>
      <c r="SJZ68" s="141"/>
      <c r="SKA68" s="141"/>
      <c r="SKB68" s="141"/>
      <c r="SKC68" s="141"/>
      <c r="SKD68" s="141"/>
      <c r="SKE68" s="141"/>
      <c r="SKF68" s="141"/>
      <c r="SKG68" s="141"/>
      <c r="SKH68" s="141"/>
      <c r="SKI68" s="141"/>
      <c r="SKJ68" s="141"/>
      <c r="SKK68" s="141"/>
      <c r="SKL68" s="141"/>
      <c r="SKM68" s="141"/>
      <c r="SKN68" s="141"/>
      <c r="SKO68" s="141"/>
      <c r="SKP68" s="141"/>
      <c r="SKQ68" s="141"/>
      <c r="SKR68" s="141"/>
      <c r="SKS68" s="141"/>
      <c r="SKT68" s="141"/>
      <c r="SKU68" s="141"/>
      <c r="SKV68" s="141"/>
      <c r="SKW68" s="141"/>
      <c r="SKX68" s="141"/>
      <c r="SKY68" s="141"/>
      <c r="SKZ68" s="141"/>
      <c r="SLA68" s="141"/>
      <c r="SLB68" s="141"/>
      <c r="SLC68" s="141"/>
      <c r="SLD68" s="141"/>
      <c r="SLE68" s="141"/>
      <c r="SLF68" s="141"/>
      <c r="SLG68" s="141"/>
      <c r="SLH68" s="141"/>
      <c r="SLI68" s="141"/>
      <c r="SLJ68" s="141"/>
      <c r="SLK68" s="141"/>
      <c r="SLL68" s="141"/>
      <c r="SLM68" s="141"/>
      <c r="SLN68" s="141"/>
      <c r="SLO68" s="141"/>
      <c r="SLP68" s="141"/>
      <c r="SLQ68" s="141"/>
      <c r="SLR68" s="141"/>
      <c r="SLS68" s="141"/>
      <c r="SLT68" s="141"/>
      <c r="SLU68" s="141"/>
      <c r="SLV68" s="141"/>
      <c r="SLW68" s="141"/>
      <c r="SLX68" s="141"/>
      <c r="SLY68" s="141"/>
      <c r="SLZ68" s="141"/>
      <c r="SMA68" s="141"/>
      <c r="SMB68" s="141"/>
      <c r="SMC68" s="141"/>
      <c r="SMD68" s="141"/>
      <c r="SME68" s="141"/>
      <c r="SMF68" s="141"/>
      <c r="SMG68" s="141"/>
      <c r="SMH68" s="141"/>
      <c r="SMI68" s="141"/>
      <c r="SMJ68" s="141"/>
      <c r="SMK68" s="141"/>
      <c r="SML68" s="141"/>
      <c r="SMM68" s="141"/>
      <c r="SMN68" s="141"/>
      <c r="SMO68" s="141"/>
      <c r="SMP68" s="141"/>
      <c r="SMQ68" s="141"/>
      <c r="SMR68" s="141"/>
      <c r="SMS68" s="141"/>
      <c r="SMT68" s="141"/>
      <c r="SMU68" s="141"/>
      <c r="SMV68" s="141"/>
      <c r="SMW68" s="141"/>
      <c r="SMX68" s="141"/>
      <c r="SMY68" s="141"/>
      <c r="SMZ68" s="141"/>
      <c r="SNA68" s="141"/>
      <c r="SNB68" s="141"/>
      <c r="SNC68" s="141"/>
      <c r="SND68" s="141"/>
      <c r="SNE68" s="141"/>
      <c r="SNF68" s="141"/>
      <c r="SNG68" s="141"/>
      <c r="SNH68" s="141"/>
      <c r="SNI68" s="141"/>
      <c r="SNJ68" s="141"/>
      <c r="SNK68" s="141"/>
      <c r="SNL68" s="141"/>
      <c r="SNM68" s="141"/>
      <c r="SNN68" s="141"/>
      <c r="SNO68" s="141"/>
      <c r="SNP68" s="141"/>
      <c r="SNQ68" s="141"/>
      <c r="SNR68" s="141"/>
      <c r="SNS68" s="141"/>
      <c r="SNT68" s="141"/>
      <c r="SNU68" s="141"/>
      <c r="SNV68" s="141"/>
      <c r="SNW68" s="141"/>
      <c r="SNX68" s="141"/>
      <c r="SNY68" s="141"/>
      <c r="SNZ68" s="141"/>
      <c r="SOA68" s="141"/>
      <c r="SOB68" s="141"/>
      <c r="SOC68" s="141"/>
      <c r="SOD68" s="141"/>
      <c r="SOE68" s="141"/>
      <c r="SOF68" s="141"/>
      <c r="SOG68" s="141"/>
      <c r="SOH68" s="141"/>
      <c r="SOI68" s="141"/>
      <c r="SOJ68" s="141"/>
      <c r="SOK68" s="141"/>
      <c r="SOL68" s="141"/>
      <c r="SOM68" s="141"/>
      <c r="SON68" s="141"/>
      <c r="SOO68" s="141"/>
      <c r="SOP68" s="141"/>
      <c r="SOQ68" s="141"/>
      <c r="SOR68" s="141"/>
      <c r="SOS68" s="141"/>
      <c r="SOT68" s="141"/>
      <c r="SOU68" s="141"/>
      <c r="SOV68" s="141"/>
      <c r="SOW68" s="141"/>
      <c r="SOX68" s="141"/>
      <c r="SOY68" s="141"/>
      <c r="SOZ68" s="141"/>
      <c r="SPA68" s="141"/>
      <c r="SPB68" s="141"/>
      <c r="SPC68" s="141"/>
      <c r="SPD68" s="141"/>
      <c r="SPE68" s="141"/>
      <c r="SPF68" s="141"/>
      <c r="SPG68" s="141"/>
      <c r="SPH68" s="141"/>
      <c r="SPI68" s="141"/>
      <c r="SPJ68" s="141"/>
      <c r="SPK68" s="141"/>
      <c r="SPL68" s="141"/>
      <c r="SPM68" s="141"/>
      <c r="SPN68" s="141"/>
      <c r="SPO68" s="141"/>
      <c r="SPP68" s="141"/>
      <c r="SPQ68" s="141"/>
      <c r="SPR68" s="141"/>
      <c r="SPS68" s="141"/>
      <c r="SPT68" s="141"/>
      <c r="SPU68" s="141"/>
      <c r="SPV68" s="141"/>
      <c r="SPW68" s="141"/>
      <c r="SPX68" s="141"/>
      <c r="SPY68" s="141"/>
      <c r="SPZ68" s="141"/>
      <c r="SQA68" s="141"/>
      <c r="SQB68" s="141"/>
      <c r="SQC68" s="141"/>
      <c r="SQD68" s="141"/>
      <c r="SQE68" s="141"/>
      <c r="SQF68" s="141"/>
      <c r="SQG68" s="141"/>
      <c r="SQH68" s="141"/>
      <c r="SQI68" s="141"/>
      <c r="SQJ68" s="141"/>
      <c r="SQK68" s="141"/>
      <c r="SQL68" s="141"/>
      <c r="SQM68" s="141"/>
      <c r="SQN68" s="141"/>
      <c r="SQO68" s="141"/>
      <c r="SQP68" s="141"/>
      <c r="SQQ68" s="141"/>
      <c r="SQR68" s="141"/>
      <c r="SQS68" s="141"/>
      <c r="SQT68" s="141"/>
      <c r="SQU68" s="141"/>
      <c r="SQV68" s="141"/>
      <c r="SQW68" s="141"/>
      <c r="SQX68" s="141"/>
      <c r="SQY68" s="141"/>
      <c r="SQZ68" s="141"/>
      <c r="SRA68" s="141"/>
      <c r="SRB68" s="141"/>
      <c r="SRC68" s="141"/>
      <c r="SRD68" s="141"/>
      <c r="SRE68" s="141"/>
      <c r="SRF68" s="141"/>
      <c r="SRG68" s="141"/>
      <c r="SRH68" s="141"/>
      <c r="SRI68" s="141"/>
      <c r="SRJ68" s="141"/>
      <c r="SRK68" s="141"/>
      <c r="SRL68" s="141"/>
      <c r="SRM68" s="141"/>
      <c r="SRN68" s="141"/>
      <c r="SRO68" s="141"/>
      <c r="SRP68" s="141"/>
      <c r="SRQ68" s="141"/>
      <c r="SRR68" s="141"/>
      <c r="SRS68" s="141"/>
      <c r="SRT68" s="141"/>
      <c r="SRU68" s="141"/>
      <c r="SRV68" s="141"/>
      <c r="SRW68" s="141"/>
      <c r="SRX68" s="141"/>
      <c r="SRY68" s="141"/>
      <c r="SRZ68" s="141"/>
      <c r="SSA68" s="141"/>
      <c r="SSB68" s="141"/>
      <c r="SSC68" s="141"/>
      <c r="SSD68" s="141"/>
      <c r="SSE68" s="141"/>
      <c r="SSF68" s="141"/>
      <c r="SSG68" s="141"/>
      <c r="SSH68" s="141"/>
      <c r="SSI68" s="141"/>
      <c r="SSJ68" s="141"/>
      <c r="SSK68" s="141"/>
      <c r="SSL68" s="141"/>
      <c r="SSM68" s="141"/>
      <c r="SSN68" s="141"/>
      <c r="SSO68" s="141"/>
      <c r="SSP68" s="141"/>
      <c r="SSQ68" s="141"/>
      <c r="SSR68" s="141"/>
      <c r="SSS68" s="141"/>
      <c r="SST68" s="141"/>
      <c r="SSU68" s="141"/>
      <c r="SSV68" s="141"/>
      <c r="SSW68" s="141"/>
      <c r="SSX68" s="141"/>
      <c r="SSY68" s="141"/>
      <c r="SSZ68" s="141"/>
      <c r="STA68" s="141"/>
      <c r="STB68" s="141"/>
      <c r="STC68" s="141"/>
      <c r="STD68" s="141"/>
      <c r="STE68" s="141"/>
      <c r="STF68" s="141"/>
      <c r="STG68" s="141"/>
      <c r="STH68" s="141"/>
      <c r="STI68" s="141"/>
      <c r="STJ68" s="141"/>
      <c r="STK68" s="141"/>
      <c r="STL68" s="141"/>
      <c r="STM68" s="141"/>
      <c r="STN68" s="141"/>
      <c r="STO68" s="141"/>
      <c r="STP68" s="141"/>
      <c r="STQ68" s="141"/>
      <c r="STR68" s="141"/>
      <c r="STS68" s="141"/>
      <c r="STT68" s="141"/>
      <c r="STU68" s="141"/>
      <c r="STV68" s="141"/>
      <c r="STW68" s="141"/>
      <c r="STX68" s="141"/>
      <c r="STY68" s="141"/>
      <c r="STZ68" s="141"/>
      <c r="SUA68" s="141"/>
      <c r="SUB68" s="141"/>
      <c r="SUC68" s="141"/>
      <c r="SUD68" s="141"/>
      <c r="SUE68" s="141"/>
      <c r="SUF68" s="141"/>
      <c r="SUG68" s="141"/>
      <c r="SUH68" s="141"/>
      <c r="SUI68" s="141"/>
      <c r="SUJ68" s="141"/>
      <c r="SUK68" s="141"/>
      <c r="SUL68" s="141"/>
      <c r="SUM68" s="141"/>
      <c r="SUN68" s="141"/>
      <c r="SUO68" s="141"/>
      <c r="SUP68" s="141"/>
      <c r="SUQ68" s="141"/>
      <c r="SUR68" s="141"/>
      <c r="SUS68" s="141"/>
      <c r="SUT68" s="141"/>
      <c r="SUU68" s="141"/>
      <c r="SUV68" s="141"/>
      <c r="SUW68" s="141"/>
      <c r="SUX68" s="141"/>
      <c r="SUY68" s="141"/>
      <c r="SUZ68" s="141"/>
      <c r="SVA68" s="141"/>
      <c r="SVB68" s="141"/>
      <c r="SVC68" s="141"/>
      <c r="SVD68" s="141"/>
      <c r="SVE68" s="141"/>
      <c r="SVF68" s="141"/>
      <c r="SVG68" s="141"/>
      <c r="SVH68" s="141"/>
      <c r="SVI68" s="141"/>
      <c r="SVJ68" s="141"/>
      <c r="SVK68" s="141"/>
      <c r="SVL68" s="141"/>
      <c r="SVM68" s="141"/>
      <c r="SVN68" s="141"/>
      <c r="SVO68" s="141"/>
      <c r="SVP68" s="141"/>
      <c r="SVQ68" s="141"/>
      <c r="SVR68" s="141"/>
      <c r="SVS68" s="141"/>
      <c r="SVT68" s="141"/>
      <c r="SVU68" s="141"/>
      <c r="SVV68" s="141"/>
      <c r="SVW68" s="141"/>
      <c r="SVX68" s="141"/>
      <c r="SVY68" s="141"/>
      <c r="SVZ68" s="141"/>
      <c r="SWA68" s="141"/>
      <c r="SWB68" s="141"/>
      <c r="SWC68" s="141"/>
      <c r="SWD68" s="141"/>
      <c r="SWE68" s="141"/>
      <c r="SWF68" s="141"/>
      <c r="SWG68" s="141"/>
      <c r="SWH68" s="141"/>
      <c r="SWI68" s="141"/>
      <c r="SWJ68" s="141"/>
      <c r="SWK68" s="141"/>
      <c r="SWL68" s="141"/>
      <c r="SWM68" s="141"/>
      <c r="SWN68" s="141"/>
      <c r="SWO68" s="141"/>
      <c r="SWP68" s="141"/>
      <c r="SWQ68" s="141"/>
      <c r="SWR68" s="141"/>
      <c r="SWS68" s="141"/>
      <c r="SWT68" s="141"/>
      <c r="SWU68" s="141"/>
      <c r="SWV68" s="141"/>
      <c r="SWW68" s="141"/>
      <c r="SWX68" s="141"/>
      <c r="SWY68" s="141"/>
      <c r="SWZ68" s="141"/>
      <c r="SXA68" s="141"/>
      <c r="SXB68" s="141"/>
      <c r="SXC68" s="141"/>
      <c r="SXD68" s="141"/>
      <c r="SXE68" s="141"/>
      <c r="SXF68" s="141"/>
      <c r="SXG68" s="141"/>
      <c r="SXH68" s="141"/>
      <c r="SXI68" s="141"/>
      <c r="SXJ68" s="141"/>
      <c r="SXK68" s="141"/>
      <c r="SXL68" s="141"/>
      <c r="SXM68" s="141"/>
      <c r="SXN68" s="141"/>
      <c r="SXO68" s="141"/>
      <c r="SXP68" s="141"/>
      <c r="SXQ68" s="141"/>
      <c r="SXR68" s="141"/>
      <c r="SXS68" s="141"/>
      <c r="SXT68" s="141"/>
      <c r="SXU68" s="141"/>
      <c r="SXV68" s="141"/>
      <c r="SXW68" s="141"/>
      <c r="SXX68" s="141"/>
      <c r="SXY68" s="141"/>
      <c r="SXZ68" s="141"/>
      <c r="SYA68" s="141"/>
      <c r="SYB68" s="141"/>
      <c r="SYC68" s="141"/>
      <c r="SYD68" s="141"/>
      <c r="SYE68" s="141"/>
      <c r="SYF68" s="141"/>
      <c r="SYG68" s="141"/>
      <c r="SYH68" s="141"/>
      <c r="SYI68" s="141"/>
      <c r="SYJ68" s="141"/>
      <c r="SYK68" s="141"/>
      <c r="SYL68" s="141"/>
      <c r="SYM68" s="141"/>
      <c r="SYN68" s="141"/>
      <c r="SYO68" s="141"/>
      <c r="SYP68" s="141"/>
      <c r="SYQ68" s="141"/>
      <c r="SYR68" s="141"/>
      <c r="SYS68" s="141"/>
      <c r="SYT68" s="141"/>
      <c r="SYU68" s="141"/>
      <c r="SYV68" s="141"/>
      <c r="SYW68" s="141"/>
      <c r="SYX68" s="141"/>
      <c r="SYY68" s="141"/>
      <c r="SYZ68" s="141"/>
      <c r="SZA68" s="141"/>
      <c r="SZB68" s="141"/>
      <c r="SZC68" s="141"/>
      <c r="SZD68" s="141"/>
      <c r="SZE68" s="141"/>
      <c r="SZF68" s="141"/>
      <c r="SZG68" s="141"/>
      <c r="SZH68" s="141"/>
      <c r="SZI68" s="141"/>
      <c r="SZJ68" s="141"/>
      <c r="SZK68" s="141"/>
      <c r="SZL68" s="141"/>
      <c r="SZM68" s="141"/>
      <c r="SZN68" s="141"/>
      <c r="SZO68" s="141"/>
      <c r="SZP68" s="141"/>
      <c r="SZQ68" s="141"/>
      <c r="SZR68" s="141"/>
      <c r="SZS68" s="141"/>
      <c r="SZT68" s="141"/>
      <c r="SZU68" s="141"/>
      <c r="SZV68" s="141"/>
      <c r="SZW68" s="141"/>
      <c r="SZX68" s="141"/>
      <c r="SZY68" s="141"/>
      <c r="SZZ68" s="141"/>
      <c r="TAA68" s="141"/>
      <c r="TAB68" s="141"/>
      <c r="TAC68" s="141"/>
      <c r="TAD68" s="141"/>
      <c r="TAE68" s="141"/>
      <c r="TAF68" s="141"/>
      <c r="TAG68" s="141"/>
      <c r="TAH68" s="141"/>
      <c r="TAI68" s="141"/>
      <c r="TAJ68" s="141"/>
      <c r="TAK68" s="141"/>
      <c r="TAL68" s="141"/>
      <c r="TAM68" s="141"/>
      <c r="TAN68" s="141"/>
      <c r="TAO68" s="141"/>
      <c r="TAP68" s="141"/>
      <c r="TAQ68" s="141"/>
      <c r="TAR68" s="141"/>
      <c r="TAS68" s="141"/>
      <c r="TAT68" s="141"/>
      <c r="TAU68" s="141"/>
      <c r="TAV68" s="141"/>
      <c r="TAW68" s="141"/>
      <c r="TAX68" s="141"/>
      <c r="TAY68" s="141"/>
      <c r="TAZ68" s="141"/>
      <c r="TBA68" s="141"/>
      <c r="TBB68" s="141"/>
      <c r="TBC68" s="141"/>
      <c r="TBD68" s="141"/>
      <c r="TBE68" s="141"/>
      <c r="TBF68" s="141"/>
      <c r="TBG68" s="141"/>
      <c r="TBH68" s="141"/>
      <c r="TBI68" s="141"/>
      <c r="TBJ68" s="141"/>
      <c r="TBK68" s="141"/>
      <c r="TBL68" s="141"/>
      <c r="TBM68" s="141"/>
      <c r="TBN68" s="141"/>
      <c r="TBO68" s="141"/>
      <c r="TBP68" s="141"/>
      <c r="TBQ68" s="141"/>
      <c r="TBR68" s="141"/>
      <c r="TBS68" s="141"/>
      <c r="TBT68" s="141"/>
      <c r="TBU68" s="141"/>
      <c r="TBV68" s="141"/>
      <c r="TBW68" s="141"/>
      <c r="TBX68" s="141"/>
      <c r="TBY68" s="141"/>
      <c r="TBZ68" s="141"/>
      <c r="TCA68" s="141"/>
      <c r="TCB68" s="141"/>
      <c r="TCC68" s="141"/>
      <c r="TCD68" s="141"/>
      <c r="TCE68" s="141"/>
      <c r="TCF68" s="141"/>
      <c r="TCG68" s="141"/>
      <c r="TCH68" s="141"/>
      <c r="TCI68" s="141"/>
      <c r="TCJ68" s="141"/>
      <c r="TCK68" s="141"/>
      <c r="TCL68" s="141"/>
      <c r="TCM68" s="141"/>
      <c r="TCN68" s="141"/>
      <c r="TCO68" s="141"/>
      <c r="TCP68" s="141"/>
      <c r="TCQ68" s="141"/>
      <c r="TCR68" s="141"/>
      <c r="TCS68" s="141"/>
      <c r="TCT68" s="141"/>
      <c r="TCU68" s="141"/>
      <c r="TCV68" s="141"/>
      <c r="TCW68" s="141"/>
      <c r="TCX68" s="141"/>
      <c r="TCY68" s="141"/>
      <c r="TCZ68" s="141"/>
      <c r="TDA68" s="141"/>
      <c r="TDB68" s="141"/>
      <c r="TDC68" s="141"/>
      <c r="TDD68" s="141"/>
      <c r="TDE68" s="141"/>
      <c r="TDF68" s="141"/>
      <c r="TDG68" s="141"/>
      <c r="TDH68" s="141"/>
      <c r="TDI68" s="141"/>
      <c r="TDJ68" s="141"/>
      <c r="TDK68" s="141"/>
      <c r="TDL68" s="141"/>
      <c r="TDM68" s="141"/>
      <c r="TDN68" s="141"/>
      <c r="TDO68" s="141"/>
      <c r="TDP68" s="141"/>
      <c r="TDQ68" s="141"/>
      <c r="TDR68" s="141"/>
      <c r="TDS68" s="141"/>
      <c r="TDT68" s="141"/>
      <c r="TDU68" s="141"/>
      <c r="TDV68" s="141"/>
      <c r="TDW68" s="141"/>
      <c r="TDX68" s="141"/>
      <c r="TDY68" s="141"/>
      <c r="TDZ68" s="141"/>
      <c r="TEA68" s="141"/>
      <c r="TEB68" s="141"/>
      <c r="TEC68" s="141"/>
      <c r="TED68" s="141"/>
      <c r="TEE68" s="141"/>
      <c r="TEF68" s="141"/>
      <c r="TEG68" s="141"/>
      <c r="TEH68" s="141"/>
      <c r="TEI68" s="141"/>
      <c r="TEJ68" s="141"/>
      <c r="TEK68" s="141"/>
      <c r="TEL68" s="141"/>
      <c r="TEM68" s="141"/>
      <c r="TEN68" s="141"/>
      <c r="TEO68" s="141"/>
      <c r="TEP68" s="141"/>
      <c r="TEQ68" s="141"/>
      <c r="TER68" s="141"/>
      <c r="TES68" s="141"/>
      <c r="TET68" s="141"/>
      <c r="TEU68" s="141"/>
      <c r="TEV68" s="141"/>
      <c r="TEW68" s="141"/>
      <c r="TEX68" s="141"/>
      <c r="TEY68" s="141"/>
      <c r="TEZ68" s="141"/>
      <c r="TFA68" s="141"/>
      <c r="TFB68" s="141"/>
      <c r="TFC68" s="141"/>
      <c r="TFD68" s="141"/>
      <c r="TFE68" s="141"/>
      <c r="TFF68" s="141"/>
      <c r="TFG68" s="141"/>
      <c r="TFH68" s="141"/>
      <c r="TFI68" s="141"/>
      <c r="TFJ68" s="141"/>
      <c r="TFK68" s="141"/>
      <c r="TFL68" s="141"/>
      <c r="TFM68" s="141"/>
      <c r="TFN68" s="141"/>
      <c r="TFO68" s="141"/>
      <c r="TFP68" s="141"/>
      <c r="TFQ68" s="141"/>
      <c r="TFR68" s="141"/>
      <c r="TFS68" s="141"/>
      <c r="TFT68" s="141"/>
      <c r="TFU68" s="141"/>
      <c r="TFV68" s="141"/>
      <c r="TFW68" s="141"/>
      <c r="TFX68" s="141"/>
      <c r="TFY68" s="141"/>
      <c r="TFZ68" s="141"/>
      <c r="TGA68" s="141"/>
      <c r="TGB68" s="141"/>
      <c r="TGC68" s="141"/>
      <c r="TGD68" s="141"/>
      <c r="TGE68" s="141"/>
      <c r="TGF68" s="141"/>
      <c r="TGG68" s="141"/>
      <c r="TGH68" s="141"/>
      <c r="TGI68" s="141"/>
      <c r="TGJ68" s="141"/>
      <c r="TGK68" s="141"/>
      <c r="TGL68" s="141"/>
      <c r="TGM68" s="141"/>
      <c r="TGN68" s="141"/>
      <c r="TGO68" s="141"/>
      <c r="TGP68" s="141"/>
      <c r="TGQ68" s="141"/>
      <c r="TGR68" s="141"/>
      <c r="TGS68" s="141"/>
      <c r="TGT68" s="141"/>
      <c r="TGU68" s="141"/>
      <c r="TGV68" s="141"/>
      <c r="TGW68" s="141"/>
      <c r="TGX68" s="141"/>
      <c r="TGY68" s="141"/>
      <c r="TGZ68" s="141"/>
      <c r="THA68" s="141"/>
      <c r="THB68" s="141"/>
      <c r="THC68" s="141"/>
      <c r="THD68" s="141"/>
      <c r="THE68" s="141"/>
      <c r="THF68" s="141"/>
      <c r="THG68" s="141"/>
      <c r="THH68" s="141"/>
      <c r="THI68" s="141"/>
      <c r="THJ68" s="141"/>
      <c r="THK68" s="141"/>
      <c r="THL68" s="141"/>
      <c r="THM68" s="141"/>
      <c r="THN68" s="141"/>
      <c r="THO68" s="141"/>
      <c r="THP68" s="141"/>
      <c r="THQ68" s="141"/>
      <c r="THR68" s="141"/>
      <c r="THS68" s="141"/>
      <c r="THT68" s="141"/>
      <c r="THU68" s="141"/>
      <c r="THV68" s="141"/>
      <c r="THW68" s="141"/>
      <c r="THX68" s="141"/>
      <c r="THY68" s="141"/>
      <c r="THZ68" s="141"/>
      <c r="TIA68" s="141"/>
      <c r="TIB68" s="141"/>
      <c r="TIC68" s="141"/>
      <c r="TID68" s="141"/>
      <c r="TIE68" s="141"/>
      <c r="TIF68" s="141"/>
      <c r="TIG68" s="141"/>
      <c r="TIH68" s="141"/>
      <c r="TII68" s="141"/>
      <c r="TIJ68" s="141"/>
      <c r="TIK68" s="141"/>
      <c r="TIL68" s="141"/>
      <c r="TIM68" s="141"/>
      <c r="TIN68" s="141"/>
      <c r="TIO68" s="141"/>
      <c r="TIP68" s="141"/>
      <c r="TIQ68" s="141"/>
      <c r="TIR68" s="141"/>
      <c r="TIS68" s="141"/>
      <c r="TIT68" s="141"/>
      <c r="TIU68" s="141"/>
      <c r="TIV68" s="141"/>
      <c r="TIW68" s="141"/>
      <c r="TIX68" s="141"/>
      <c r="TIY68" s="141"/>
      <c r="TIZ68" s="141"/>
      <c r="TJA68" s="141"/>
      <c r="TJB68" s="141"/>
      <c r="TJC68" s="141"/>
      <c r="TJD68" s="141"/>
      <c r="TJE68" s="141"/>
      <c r="TJF68" s="141"/>
      <c r="TJG68" s="141"/>
      <c r="TJH68" s="141"/>
      <c r="TJI68" s="141"/>
      <c r="TJJ68" s="141"/>
      <c r="TJK68" s="141"/>
      <c r="TJL68" s="141"/>
      <c r="TJM68" s="141"/>
      <c r="TJN68" s="141"/>
      <c r="TJO68" s="141"/>
      <c r="TJP68" s="141"/>
      <c r="TJQ68" s="141"/>
      <c r="TJR68" s="141"/>
      <c r="TJS68" s="141"/>
      <c r="TJT68" s="141"/>
      <c r="TJU68" s="141"/>
      <c r="TJV68" s="141"/>
      <c r="TJW68" s="141"/>
      <c r="TJX68" s="141"/>
      <c r="TJY68" s="141"/>
      <c r="TJZ68" s="141"/>
      <c r="TKA68" s="141"/>
      <c r="TKB68" s="141"/>
      <c r="TKC68" s="141"/>
      <c r="TKD68" s="141"/>
      <c r="TKE68" s="141"/>
      <c r="TKF68" s="141"/>
      <c r="TKG68" s="141"/>
      <c r="TKH68" s="141"/>
      <c r="TKI68" s="141"/>
      <c r="TKJ68" s="141"/>
      <c r="TKK68" s="141"/>
      <c r="TKL68" s="141"/>
      <c r="TKM68" s="141"/>
      <c r="TKN68" s="141"/>
      <c r="TKO68" s="141"/>
      <c r="TKP68" s="141"/>
      <c r="TKQ68" s="141"/>
      <c r="TKR68" s="141"/>
      <c r="TKS68" s="141"/>
      <c r="TKT68" s="141"/>
      <c r="TKU68" s="141"/>
      <c r="TKV68" s="141"/>
      <c r="TKW68" s="141"/>
      <c r="TKX68" s="141"/>
      <c r="TKY68" s="141"/>
      <c r="TKZ68" s="141"/>
      <c r="TLA68" s="141"/>
      <c r="TLB68" s="141"/>
      <c r="TLC68" s="141"/>
      <c r="TLD68" s="141"/>
      <c r="TLE68" s="141"/>
      <c r="TLF68" s="141"/>
      <c r="TLG68" s="141"/>
      <c r="TLH68" s="141"/>
      <c r="TLI68" s="141"/>
      <c r="TLJ68" s="141"/>
      <c r="TLK68" s="141"/>
      <c r="TLL68" s="141"/>
      <c r="TLM68" s="141"/>
      <c r="TLN68" s="141"/>
      <c r="TLO68" s="141"/>
      <c r="TLP68" s="141"/>
      <c r="TLQ68" s="141"/>
      <c r="TLR68" s="141"/>
      <c r="TLS68" s="141"/>
      <c r="TLT68" s="141"/>
      <c r="TLU68" s="141"/>
      <c r="TLV68" s="141"/>
      <c r="TLW68" s="141"/>
      <c r="TLX68" s="141"/>
      <c r="TLY68" s="141"/>
      <c r="TLZ68" s="141"/>
      <c r="TMA68" s="141"/>
      <c r="TMB68" s="141"/>
      <c r="TMC68" s="141"/>
      <c r="TMD68" s="141"/>
      <c r="TME68" s="141"/>
      <c r="TMF68" s="141"/>
      <c r="TMG68" s="141"/>
      <c r="TMH68" s="141"/>
      <c r="TMI68" s="141"/>
      <c r="TMJ68" s="141"/>
      <c r="TMK68" s="141"/>
      <c r="TML68" s="141"/>
      <c r="TMM68" s="141"/>
      <c r="TMN68" s="141"/>
      <c r="TMO68" s="141"/>
      <c r="TMP68" s="141"/>
      <c r="TMQ68" s="141"/>
      <c r="TMR68" s="141"/>
      <c r="TMS68" s="141"/>
      <c r="TMT68" s="141"/>
      <c r="TMU68" s="141"/>
      <c r="TMV68" s="141"/>
      <c r="TMW68" s="141"/>
      <c r="TMX68" s="141"/>
      <c r="TMY68" s="141"/>
      <c r="TMZ68" s="141"/>
      <c r="TNA68" s="141"/>
      <c r="TNB68" s="141"/>
      <c r="TNC68" s="141"/>
      <c r="TND68" s="141"/>
      <c r="TNE68" s="141"/>
      <c r="TNF68" s="141"/>
      <c r="TNG68" s="141"/>
      <c r="TNH68" s="141"/>
      <c r="TNI68" s="141"/>
      <c r="TNJ68" s="141"/>
      <c r="TNK68" s="141"/>
      <c r="TNL68" s="141"/>
      <c r="TNM68" s="141"/>
      <c r="TNN68" s="141"/>
      <c r="TNO68" s="141"/>
      <c r="TNP68" s="141"/>
      <c r="TNQ68" s="141"/>
      <c r="TNR68" s="141"/>
      <c r="TNS68" s="141"/>
      <c r="TNT68" s="141"/>
      <c r="TNU68" s="141"/>
      <c r="TNV68" s="141"/>
      <c r="TNW68" s="141"/>
      <c r="TNX68" s="141"/>
      <c r="TNY68" s="141"/>
      <c r="TNZ68" s="141"/>
      <c r="TOA68" s="141"/>
      <c r="TOB68" s="141"/>
      <c r="TOC68" s="141"/>
      <c r="TOD68" s="141"/>
      <c r="TOE68" s="141"/>
      <c r="TOF68" s="141"/>
      <c r="TOG68" s="141"/>
      <c r="TOH68" s="141"/>
      <c r="TOI68" s="141"/>
      <c r="TOJ68" s="141"/>
      <c r="TOK68" s="141"/>
      <c r="TOL68" s="141"/>
      <c r="TOM68" s="141"/>
      <c r="TON68" s="141"/>
      <c r="TOO68" s="141"/>
      <c r="TOP68" s="141"/>
      <c r="TOQ68" s="141"/>
      <c r="TOR68" s="141"/>
      <c r="TOS68" s="141"/>
      <c r="TOT68" s="141"/>
      <c r="TOU68" s="141"/>
      <c r="TOV68" s="141"/>
      <c r="TOW68" s="141"/>
      <c r="TOX68" s="141"/>
      <c r="TOY68" s="141"/>
      <c r="TOZ68" s="141"/>
      <c r="TPA68" s="141"/>
      <c r="TPB68" s="141"/>
      <c r="TPC68" s="141"/>
      <c r="TPD68" s="141"/>
      <c r="TPE68" s="141"/>
      <c r="TPF68" s="141"/>
      <c r="TPG68" s="141"/>
      <c r="TPH68" s="141"/>
      <c r="TPI68" s="141"/>
      <c r="TPJ68" s="141"/>
      <c r="TPK68" s="141"/>
      <c r="TPL68" s="141"/>
      <c r="TPM68" s="141"/>
      <c r="TPN68" s="141"/>
      <c r="TPO68" s="141"/>
      <c r="TPP68" s="141"/>
      <c r="TPQ68" s="141"/>
      <c r="TPR68" s="141"/>
      <c r="TPS68" s="141"/>
      <c r="TPT68" s="141"/>
      <c r="TPU68" s="141"/>
      <c r="TPV68" s="141"/>
      <c r="TPW68" s="141"/>
      <c r="TPX68" s="141"/>
      <c r="TPY68" s="141"/>
      <c r="TPZ68" s="141"/>
      <c r="TQA68" s="141"/>
      <c r="TQB68" s="141"/>
      <c r="TQC68" s="141"/>
      <c r="TQD68" s="141"/>
      <c r="TQE68" s="141"/>
      <c r="TQF68" s="141"/>
      <c r="TQG68" s="141"/>
      <c r="TQH68" s="141"/>
      <c r="TQI68" s="141"/>
      <c r="TQJ68" s="141"/>
      <c r="TQK68" s="141"/>
      <c r="TQL68" s="141"/>
      <c r="TQM68" s="141"/>
      <c r="TQN68" s="141"/>
      <c r="TQO68" s="141"/>
      <c r="TQP68" s="141"/>
      <c r="TQQ68" s="141"/>
      <c r="TQR68" s="141"/>
      <c r="TQS68" s="141"/>
      <c r="TQT68" s="141"/>
      <c r="TQU68" s="141"/>
      <c r="TQV68" s="141"/>
      <c r="TQW68" s="141"/>
      <c r="TQX68" s="141"/>
      <c r="TQY68" s="141"/>
      <c r="TQZ68" s="141"/>
      <c r="TRA68" s="141"/>
      <c r="TRB68" s="141"/>
      <c r="TRC68" s="141"/>
      <c r="TRD68" s="141"/>
      <c r="TRE68" s="141"/>
      <c r="TRF68" s="141"/>
      <c r="TRG68" s="141"/>
      <c r="TRH68" s="141"/>
      <c r="TRI68" s="141"/>
      <c r="TRJ68" s="141"/>
      <c r="TRK68" s="141"/>
      <c r="TRL68" s="141"/>
      <c r="TRM68" s="141"/>
      <c r="TRN68" s="141"/>
      <c r="TRO68" s="141"/>
      <c r="TRP68" s="141"/>
      <c r="TRQ68" s="141"/>
      <c r="TRR68" s="141"/>
      <c r="TRS68" s="141"/>
      <c r="TRT68" s="141"/>
      <c r="TRU68" s="141"/>
      <c r="TRV68" s="141"/>
      <c r="TRW68" s="141"/>
      <c r="TRX68" s="141"/>
      <c r="TRY68" s="141"/>
      <c r="TRZ68" s="141"/>
      <c r="TSA68" s="141"/>
      <c r="TSB68" s="141"/>
      <c r="TSC68" s="141"/>
      <c r="TSD68" s="141"/>
      <c r="TSE68" s="141"/>
      <c r="TSF68" s="141"/>
      <c r="TSG68" s="141"/>
      <c r="TSH68" s="141"/>
      <c r="TSI68" s="141"/>
      <c r="TSJ68" s="141"/>
      <c r="TSK68" s="141"/>
      <c r="TSL68" s="141"/>
      <c r="TSM68" s="141"/>
      <c r="TSN68" s="141"/>
      <c r="TSO68" s="141"/>
      <c r="TSP68" s="141"/>
      <c r="TSQ68" s="141"/>
      <c r="TSR68" s="141"/>
      <c r="TSS68" s="141"/>
      <c r="TST68" s="141"/>
      <c r="TSU68" s="141"/>
      <c r="TSV68" s="141"/>
      <c r="TSW68" s="141"/>
      <c r="TSX68" s="141"/>
      <c r="TSY68" s="141"/>
      <c r="TSZ68" s="141"/>
      <c r="TTA68" s="141"/>
      <c r="TTB68" s="141"/>
      <c r="TTC68" s="141"/>
      <c r="TTD68" s="141"/>
      <c r="TTE68" s="141"/>
      <c r="TTF68" s="141"/>
      <c r="TTG68" s="141"/>
      <c r="TTH68" s="141"/>
      <c r="TTI68" s="141"/>
      <c r="TTJ68" s="141"/>
      <c r="TTK68" s="141"/>
      <c r="TTL68" s="141"/>
      <c r="TTM68" s="141"/>
      <c r="TTN68" s="141"/>
      <c r="TTO68" s="141"/>
      <c r="TTP68" s="141"/>
      <c r="TTQ68" s="141"/>
      <c r="TTR68" s="141"/>
      <c r="TTS68" s="141"/>
      <c r="TTT68" s="141"/>
      <c r="TTU68" s="141"/>
      <c r="TTV68" s="141"/>
      <c r="TTW68" s="141"/>
      <c r="TTX68" s="141"/>
      <c r="TTY68" s="141"/>
      <c r="TTZ68" s="141"/>
      <c r="TUA68" s="141"/>
      <c r="TUB68" s="141"/>
      <c r="TUC68" s="141"/>
      <c r="TUD68" s="141"/>
      <c r="TUE68" s="141"/>
      <c r="TUF68" s="141"/>
      <c r="TUG68" s="141"/>
      <c r="TUH68" s="141"/>
      <c r="TUI68" s="141"/>
      <c r="TUJ68" s="141"/>
      <c r="TUK68" s="141"/>
      <c r="TUL68" s="141"/>
      <c r="TUM68" s="141"/>
      <c r="TUN68" s="141"/>
      <c r="TUO68" s="141"/>
      <c r="TUP68" s="141"/>
      <c r="TUQ68" s="141"/>
      <c r="TUR68" s="141"/>
      <c r="TUS68" s="141"/>
      <c r="TUT68" s="141"/>
      <c r="TUU68" s="141"/>
      <c r="TUV68" s="141"/>
      <c r="TUW68" s="141"/>
      <c r="TUX68" s="141"/>
      <c r="TUY68" s="141"/>
      <c r="TUZ68" s="141"/>
      <c r="TVA68" s="141"/>
      <c r="TVB68" s="141"/>
      <c r="TVC68" s="141"/>
      <c r="TVD68" s="141"/>
      <c r="TVE68" s="141"/>
      <c r="TVF68" s="141"/>
      <c r="TVG68" s="141"/>
      <c r="TVH68" s="141"/>
      <c r="TVI68" s="141"/>
      <c r="TVJ68" s="141"/>
      <c r="TVK68" s="141"/>
      <c r="TVL68" s="141"/>
      <c r="TVM68" s="141"/>
      <c r="TVN68" s="141"/>
      <c r="TVO68" s="141"/>
      <c r="TVP68" s="141"/>
      <c r="TVQ68" s="141"/>
      <c r="TVR68" s="141"/>
      <c r="TVS68" s="141"/>
      <c r="TVT68" s="141"/>
      <c r="TVU68" s="141"/>
      <c r="TVV68" s="141"/>
      <c r="TVW68" s="141"/>
      <c r="TVX68" s="141"/>
      <c r="TVY68" s="141"/>
      <c r="TVZ68" s="141"/>
      <c r="TWA68" s="141"/>
      <c r="TWB68" s="141"/>
      <c r="TWC68" s="141"/>
      <c r="TWD68" s="141"/>
      <c r="TWE68" s="141"/>
      <c r="TWF68" s="141"/>
      <c r="TWG68" s="141"/>
      <c r="TWH68" s="141"/>
      <c r="TWI68" s="141"/>
      <c r="TWJ68" s="141"/>
      <c r="TWK68" s="141"/>
      <c r="TWL68" s="141"/>
      <c r="TWM68" s="141"/>
      <c r="TWN68" s="141"/>
      <c r="TWO68" s="141"/>
      <c r="TWP68" s="141"/>
      <c r="TWQ68" s="141"/>
      <c r="TWR68" s="141"/>
      <c r="TWS68" s="141"/>
      <c r="TWT68" s="141"/>
      <c r="TWU68" s="141"/>
      <c r="TWV68" s="141"/>
      <c r="TWW68" s="141"/>
      <c r="TWX68" s="141"/>
      <c r="TWY68" s="141"/>
      <c r="TWZ68" s="141"/>
      <c r="TXA68" s="141"/>
      <c r="TXB68" s="141"/>
      <c r="TXC68" s="141"/>
      <c r="TXD68" s="141"/>
      <c r="TXE68" s="141"/>
      <c r="TXF68" s="141"/>
      <c r="TXG68" s="141"/>
      <c r="TXH68" s="141"/>
      <c r="TXI68" s="141"/>
      <c r="TXJ68" s="141"/>
      <c r="TXK68" s="141"/>
      <c r="TXL68" s="141"/>
      <c r="TXM68" s="141"/>
      <c r="TXN68" s="141"/>
      <c r="TXO68" s="141"/>
      <c r="TXP68" s="141"/>
      <c r="TXQ68" s="141"/>
      <c r="TXR68" s="141"/>
      <c r="TXS68" s="141"/>
      <c r="TXT68" s="141"/>
      <c r="TXU68" s="141"/>
      <c r="TXV68" s="141"/>
      <c r="TXW68" s="141"/>
      <c r="TXX68" s="141"/>
      <c r="TXY68" s="141"/>
      <c r="TXZ68" s="141"/>
      <c r="TYA68" s="141"/>
      <c r="TYB68" s="141"/>
      <c r="TYC68" s="141"/>
      <c r="TYD68" s="141"/>
      <c r="TYE68" s="141"/>
      <c r="TYF68" s="141"/>
      <c r="TYG68" s="141"/>
      <c r="TYH68" s="141"/>
      <c r="TYI68" s="141"/>
      <c r="TYJ68" s="141"/>
      <c r="TYK68" s="141"/>
      <c r="TYL68" s="141"/>
      <c r="TYM68" s="141"/>
      <c r="TYN68" s="141"/>
      <c r="TYO68" s="141"/>
      <c r="TYP68" s="141"/>
      <c r="TYQ68" s="141"/>
      <c r="TYR68" s="141"/>
      <c r="TYS68" s="141"/>
      <c r="TYT68" s="141"/>
      <c r="TYU68" s="141"/>
      <c r="TYV68" s="141"/>
      <c r="TYW68" s="141"/>
      <c r="TYX68" s="141"/>
      <c r="TYY68" s="141"/>
      <c r="TYZ68" s="141"/>
      <c r="TZA68" s="141"/>
      <c r="TZB68" s="141"/>
      <c r="TZC68" s="141"/>
      <c r="TZD68" s="141"/>
      <c r="TZE68" s="141"/>
      <c r="TZF68" s="141"/>
      <c r="TZG68" s="141"/>
      <c r="TZH68" s="141"/>
      <c r="TZI68" s="141"/>
      <c r="TZJ68" s="141"/>
      <c r="TZK68" s="141"/>
      <c r="TZL68" s="141"/>
      <c r="TZM68" s="141"/>
      <c r="TZN68" s="141"/>
      <c r="TZO68" s="141"/>
      <c r="TZP68" s="141"/>
      <c r="TZQ68" s="141"/>
      <c r="TZR68" s="141"/>
      <c r="TZS68" s="141"/>
      <c r="TZT68" s="141"/>
      <c r="TZU68" s="141"/>
      <c r="TZV68" s="141"/>
      <c r="TZW68" s="141"/>
      <c r="TZX68" s="141"/>
      <c r="TZY68" s="141"/>
      <c r="TZZ68" s="141"/>
      <c r="UAA68" s="141"/>
      <c r="UAB68" s="141"/>
      <c r="UAC68" s="141"/>
      <c r="UAD68" s="141"/>
      <c r="UAE68" s="141"/>
      <c r="UAF68" s="141"/>
      <c r="UAG68" s="141"/>
      <c r="UAH68" s="141"/>
      <c r="UAI68" s="141"/>
      <c r="UAJ68" s="141"/>
      <c r="UAK68" s="141"/>
      <c r="UAL68" s="141"/>
      <c r="UAM68" s="141"/>
      <c r="UAN68" s="141"/>
      <c r="UAO68" s="141"/>
      <c r="UAP68" s="141"/>
      <c r="UAQ68" s="141"/>
      <c r="UAR68" s="141"/>
      <c r="UAS68" s="141"/>
      <c r="UAT68" s="141"/>
      <c r="UAU68" s="141"/>
      <c r="UAV68" s="141"/>
      <c r="UAW68" s="141"/>
      <c r="UAX68" s="141"/>
      <c r="UAY68" s="141"/>
      <c r="UAZ68" s="141"/>
      <c r="UBA68" s="141"/>
      <c r="UBB68" s="141"/>
      <c r="UBC68" s="141"/>
      <c r="UBD68" s="141"/>
      <c r="UBE68" s="141"/>
      <c r="UBF68" s="141"/>
      <c r="UBG68" s="141"/>
      <c r="UBH68" s="141"/>
      <c r="UBI68" s="141"/>
      <c r="UBJ68" s="141"/>
      <c r="UBK68" s="141"/>
      <c r="UBL68" s="141"/>
      <c r="UBM68" s="141"/>
      <c r="UBN68" s="141"/>
      <c r="UBO68" s="141"/>
      <c r="UBP68" s="141"/>
      <c r="UBQ68" s="141"/>
      <c r="UBR68" s="141"/>
      <c r="UBS68" s="141"/>
      <c r="UBT68" s="141"/>
      <c r="UBU68" s="141"/>
      <c r="UBV68" s="141"/>
      <c r="UBW68" s="141"/>
      <c r="UBX68" s="141"/>
      <c r="UBY68" s="141"/>
      <c r="UBZ68" s="141"/>
      <c r="UCA68" s="141"/>
      <c r="UCB68" s="141"/>
      <c r="UCC68" s="141"/>
      <c r="UCD68" s="141"/>
      <c r="UCE68" s="141"/>
      <c r="UCF68" s="141"/>
      <c r="UCG68" s="141"/>
      <c r="UCH68" s="141"/>
      <c r="UCI68" s="141"/>
      <c r="UCJ68" s="141"/>
      <c r="UCK68" s="141"/>
      <c r="UCL68" s="141"/>
      <c r="UCM68" s="141"/>
      <c r="UCN68" s="141"/>
      <c r="UCO68" s="141"/>
      <c r="UCP68" s="141"/>
      <c r="UCQ68" s="141"/>
      <c r="UCR68" s="141"/>
      <c r="UCS68" s="141"/>
      <c r="UCT68" s="141"/>
      <c r="UCU68" s="141"/>
      <c r="UCV68" s="141"/>
      <c r="UCW68" s="141"/>
      <c r="UCX68" s="141"/>
      <c r="UCY68" s="141"/>
      <c r="UCZ68" s="141"/>
      <c r="UDA68" s="141"/>
      <c r="UDB68" s="141"/>
      <c r="UDC68" s="141"/>
      <c r="UDD68" s="141"/>
      <c r="UDE68" s="141"/>
      <c r="UDF68" s="141"/>
      <c r="UDG68" s="141"/>
      <c r="UDH68" s="141"/>
      <c r="UDI68" s="141"/>
      <c r="UDJ68" s="141"/>
      <c r="UDK68" s="141"/>
      <c r="UDL68" s="141"/>
      <c r="UDM68" s="141"/>
      <c r="UDN68" s="141"/>
      <c r="UDO68" s="141"/>
      <c r="UDP68" s="141"/>
      <c r="UDQ68" s="141"/>
      <c r="UDR68" s="141"/>
      <c r="UDS68" s="141"/>
      <c r="UDT68" s="141"/>
      <c r="UDU68" s="141"/>
      <c r="UDV68" s="141"/>
      <c r="UDW68" s="141"/>
      <c r="UDX68" s="141"/>
      <c r="UDY68" s="141"/>
      <c r="UDZ68" s="141"/>
      <c r="UEA68" s="141"/>
      <c r="UEB68" s="141"/>
      <c r="UEC68" s="141"/>
      <c r="UED68" s="141"/>
      <c r="UEE68" s="141"/>
      <c r="UEF68" s="141"/>
      <c r="UEG68" s="141"/>
      <c r="UEH68" s="141"/>
      <c r="UEI68" s="141"/>
      <c r="UEJ68" s="141"/>
      <c r="UEK68" s="141"/>
      <c r="UEL68" s="141"/>
      <c r="UEM68" s="141"/>
      <c r="UEN68" s="141"/>
      <c r="UEO68" s="141"/>
      <c r="UEP68" s="141"/>
      <c r="UEQ68" s="141"/>
      <c r="UER68" s="141"/>
      <c r="UES68" s="141"/>
      <c r="UET68" s="141"/>
      <c r="UEU68" s="141"/>
      <c r="UEV68" s="141"/>
      <c r="UEW68" s="141"/>
      <c r="UEX68" s="141"/>
      <c r="UEY68" s="141"/>
      <c r="UEZ68" s="141"/>
      <c r="UFA68" s="141"/>
      <c r="UFB68" s="141"/>
      <c r="UFC68" s="141"/>
      <c r="UFD68" s="141"/>
      <c r="UFE68" s="141"/>
      <c r="UFF68" s="141"/>
      <c r="UFG68" s="141"/>
      <c r="UFH68" s="141"/>
      <c r="UFI68" s="141"/>
      <c r="UFJ68" s="141"/>
      <c r="UFK68" s="141"/>
      <c r="UFL68" s="141"/>
      <c r="UFM68" s="141"/>
      <c r="UFN68" s="141"/>
      <c r="UFO68" s="141"/>
      <c r="UFP68" s="141"/>
      <c r="UFQ68" s="141"/>
      <c r="UFR68" s="141"/>
      <c r="UFS68" s="141"/>
      <c r="UFT68" s="141"/>
      <c r="UFU68" s="141"/>
      <c r="UFV68" s="141"/>
      <c r="UFW68" s="141"/>
      <c r="UFX68" s="141"/>
      <c r="UFY68" s="141"/>
      <c r="UFZ68" s="141"/>
      <c r="UGA68" s="141"/>
      <c r="UGB68" s="141"/>
      <c r="UGC68" s="141"/>
      <c r="UGD68" s="141"/>
      <c r="UGE68" s="141"/>
      <c r="UGF68" s="141"/>
      <c r="UGG68" s="141"/>
      <c r="UGH68" s="141"/>
      <c r="UGI68" s="141"/>
      <c r="UGJ68" s="141"/>
      <c r="UGK68" s="141"/>
      <c r="UGL68" s="141"/>
      <c r="UGM68" s="141"/>
      <c r="UGN68" s="141"/>
      <c r="UGO68" s="141"/>
      <c r="UGP68" s="141"/>
      <c r="UGQ68" s="141"/>
      <c r="UGR68" s="141"/>
      <c r="UGS68" s="141"/>
      <c r="UGT68" s="141"/>
      <c r="UGU68" s="141"/>
      <c r="UGV68" s="141"/>
      <c r="UGW68" s="141"/>
      <c r="UGX68" s="141"/>
      <c r="UGY68" s="141"/>
      <c r="UGZ68" s="141"/>
      <c r="UHA68" s="141"/>
      <c r="UHB68" s="141"/>
      <c r="UHC68" s="141"/>
      <c r="UHD68" s="141"/>
      <c r="UHE68" s="141"/>
      <c r="UHF68" s="141"/>
      <c r="UHG68" s="141"/>
      <c r="UHH68" s="141"/>
      <c r="UHI68" s="141"/>
      <c r="UHJ68" s="141"/>
      <c r="UHK68" s="141"/>
      <c r="UHL68" s="141"/>
      <c r="UHM68" s="141"/>
      <c r="UHN68" s="141"/>
      <c r="UHO68" s="141"/>
      <c r="UHP68" s="141"/>
      <c r="UHQ68" s="141"/>
      <c r="UHR68" s="141"/>
      <c r="UHS68" s="141"/>
      <c r="UHT68" s="141"/>
      <c r="UHU68" s="141"/>
      <c r="UHV68" s="141"/>
      <c r="UHW68" s="141"/>
      <c r="UHX68" s="141"/>
      <c r="UHY68" s="141"/>
      <c r="UHZ68" s="141"/>
      <c r="UIA68" s="141"/>
      <c r="UIB68" s="141"/>
      <c r="UIC68" s="141"/>
      <c r="UID68" s="141"/>
      <c r="UIE68" s="141"/>
      <c r="UIF68" s="141"/>
      <c r="UIG68" s="141"/>
      <c r="UIH68" s="141"/>
      <c r="UII68" s="141"/>
      <c r="UIJ68" s="141"/>
      <c r="UIK68" s="141"/>
      <c r="UIL68" s="141"/>
      <c r="UIM68" s="141"/>
      <c r="UIN68" s="141"/>
      <c r="UIO68" s="141"/>
      <c r="UIP68" s="141"/>
      <c r="UIQ68" s="141"/>
      <c r="UIR68" s="141"/>
      <c r="UIS68" s="141"/>
      <c r="UIT68" s="141"/>
      <c r="UIU68" s="141"/>
      <c r="UIV68" s="141"/>
      <c r="UIW68" s="141"/>
      <c r="UIX68" s="141"/>
      <c r="UIY68" s="141"/>
      <c r="UIZ68" s="141"/>
      <c r="UJA68" s="141"/>
      <c r="UJB68" s="141"/>
      <c r="UJC68" s="141"/>
      <c r="UJD68" s="141"/>
      <c r="UJE68" s="141"/>
      <c r="UJF68" s="141"/>
      <c r="UJG68" s="141"/>
      <c r="UJH68" s="141"/>
      <c r="UJI68" s="141"/>
      <c r="UJJ68" s="141"/>
      <c r="UJK68" s="141"/>
      <c r="UJL68" s="141"/>
      <c r="UJM68" s="141"/>
      <c r="UJN68" s="141"/>
      <c r="UJO68" s="141"/>
      <c r="UJP68" s="141"/>
      <c r="UJQ68" s="141"/>
      <c r="UJR68" s="141"/>
      <c r="UJS68" s="141"/>
      <c r="UJT68" s="141"/>
      <c r="UJU68" s="141"/>
      <c r="UJV68" s="141"/>
      <c r="UJW68" s="141"/>
      <c r="UJX68" s="141"/>
      <c r="UJY68" s="141"/>
      <c r="UJZ68" s="141"/>
      <c r="UKA68" s="141"/>
      <c r="UKB68" s="141"/>
      <c r="UKC68" s="141"/>
      <c r="UKD68" s="141"/>
      <c r="UKE68" s="141"/>
      <c r="UKF68" s="141"/>
      <c r="UKG68" s="141"/>
      <c r="UKH68" s="141"/>
      <c r="UKI68" s="141"/>
      <c r="UKJ68" s="141"/>
      <c r="UKK68" s="141"/>
      <c r="UKL68" s="141"/>
      <c r="UKM68" s="141"/>
      <c r="UKN68" s="141"/>
      <c r="UKO68" s="141"/>
      <c r="UKP68" s="141"/>
      <c r="UKQ68" s="141"/>
      <c r="UKR68" s="141"/>
      <c r="UKS68" s="141"/>
      <c r="UKT68" s="141"/>
      <c r="UKU68" s="141"/>
      <c r="UKV68" s="141"/>
      <c r="UKW68" s="141"/>
      <c r="UKX68" s="141"/>
      <c r="UKY68" s="141"/>
      <c r="UKZ68" s="141"/>
      <c r="ULA68" s="141"/>
      <c r="ULB68" s="141"/>
      <c r="ULC68" s="141"/>
      <c r="ULD68" s="141"/>
      <c r="ULE68" s="141"/>
      <c r="ULF68" s="141"/>
      <c r="ULG68" s="141"/>
      <c r="ULH68" s="141"/>
      <c r="ULI68" s="141"/>
      <c r="ULJ68" s="141"/>
      <c r="ULK68" s="141"/>
      <c r="ULL68" s="141"/>
      <c r="ULM68" s="141"/>
      <c r="ULN68" s="141"/>
      <c r="ULO68" s="141"/>
      <c r="ULP68" s="141"/>
      <c r="ULQ68" s="141"/>
      <c r="ULR68" s="141"/>
      <c r="ULS68" s="141"/>
      <c r="ULT68" s="141"/>
      <c r="ULU68" s="141"/>
      <c r="ULV68" s="141"/>
      <c r="ULW68" s="141"/>
      <c r="ULX68" s="141"/>
      <c r="ULY68" s="141"/>
      <c r="ULZ68" s="141"/>
      <c r="UMA68" s="141"/>
      <c r="UMB68" s="141"/>
      <c r="UMC68" s="141"/>
      <c r="UMD68" s="141"/>
      <c r="UME68" s="141"/>
      <c r="UMF68" s="141"/>
      <c r="UMG68" s="141"/>
      <c r="UMH68" s="141"/>
      <c r="UMI68" s="141"/>
      <c r="UMJ68" s="141"/>
      <c r="UMK68" s="141"/>
      <c r="UML68" s="141"/>
      <c r="UMM68" s="141"/>
      <c r="UMN68" s="141"/>
      <c r="UMO68" s="141"/>
      <c r="UMP68" s="141"/>
      <c r="UMQ68" s="141"/>
      <c r="UMR68" s="141"/>
      <c r="UMS68" s="141"/>
      <c r="UMT68" s="141"/>
      <c r="UMU68" s="141"/>
      <c r="UMV68" s="141"/>
      <c r="UMW68" s="141"/>
      <c r="UMX68" s="141"/>
      <c r="UMY68" s="141"/>
      <c r="UMZ68" s="141"/>
      <c r="UNA68" s="141"/>
      <c r="UNB68" s="141"/>
      <c r="UNC68" s="141"/>
      <c r="UND68" s="141"/>
      <c r="UNE68" s="141"/>
      <c r="UNF68" s="141"/>
      <c r="UNG68" s="141"/>
      <c r="UNH68" s="141"/>
      <c r="UNI68" s="141"/>
      <c r="UNJ68" s="141"/>
      <c r="UNK68" s="141"/>
      <c r="UNL68" s="141"/>
      <c r="UNM68" s="141"/>
      <c r="UNN68" s="141"/>
      <c r="UNO68" s="141"/>
      <c r="UNP68" s="141"/>
      <c r="UNQ68" s="141"/>
      <c r="UNR68" s="141"/>
      <c r="UNS68" s="141"/>
      <c r="UNT68" s="141"/>
      <c r="UNU68" s="141"/>
      <c r="UNV68" s="141"/>
      <c r="UNW68" s="141"/>
      <c r="UNX68" s="141"/>
      <c r="UNY68" s="141"/>
      <c r="UNZ68" s="141"/>
      <c r="UOA68" s="141"/>
      <c r="UOB68" s="141"/>
      <c r="UOC68" s="141"/>
      <c r="UOD68" s="141"/>
      <c r="UOE68" s="141"/>
      <c r="UOF68" s="141"/>
      <c r="UOG68" s="141"/>
      <c r="UOH68" s="141"/>
      <c r="UOI68" s="141"/>
      <c r="UOJ68" s="141"/>
      <c r="UOK68" s="141"/>
      <c r="UOL68" s="141"/>
      <c r="UOM68" s="141"/>
      <c r="UON68" s="141"/>
      <c r="UOO68" s="141"/>
      <c r="UOP68" s="141"/>
      <c r="UOQ68" s="141"/>
      <c r="UOR68" s="141"/>
      <c r="UOS68" s="141"/>
      <c r="UOT68" s="141"/>
      <c r="UOU68" s="141"/>
      <c r="UOV68" s="141"/>
      <c r="UOW68" s="141"/>
      <c r="UOX68" s="141"/>
      <c r="UOY68" s="141"/>
      <c r="UOZ68" s="141"/>
      <c r="UPA68" s="141"/>
      <c r="UPB68" s="141"/>
      <c r="UPC68" s="141"/>
      <c r="UPD68" s="141"/>
      <c r="UPE68" s="141"/>
      <c r="UPF68" s="141"/>
      <c r="UPG68" s="141"/>
      <c r="UPH68" s="141"/>
      <c r="UPI68" s="141"/>
      <c r="UPJ68" s="141"/>
      <c r="UPK68" s="141"/>
      <c r="UPL68" s="141"/>
      <c r="UPM68" s="141"/>
      <c r="UPN68" s="141"/>
      <c r="UPO68" s="141"/>
      <c r="UPP68" s="141"/>
      <c r="UPQ68" s="141"/>
      <c r="UPR68" s="141"/>
      <c r="UPS68" s="141"/>
      <c r="UPT68" s="141"/>
      <c r="UPU68" s="141"/>
      <c r="UPV68" s="141"/>
      <c r="UPW68" s="141"/>
      <c r="UPX68" s="141"/>
      <c r="UPY68" s="141"/>
      <c r="UPZ68" s="141"/>
      <c r="UQA68" s="141"/>
      <c r="UQB68" s="141"/>
      <c r="UQC68" s="141"/>
      <c r="UQD68" s="141"/>
      <c r="UQE68" s="141"/>
      <c r="UQF68" s="141"/>
      <c r="UQG68" s="141"/>
      <c r="UQH68" s="141"/>
      <c r="UQI68" s="141"/>
      <c r="UQJ68" s="141"/>
      <c r="UQK68" s="141"/>
      <c r="UQL68" s="141"/>
      <c r="UQM68" s="141"/>
      <c r="UQN68" s="141"/>
      <c r="UQO68" s="141"/>
      <c r="UQP68" s="141"/>
      <c r="UQQ68" s="141"/>
      <c r="UQR68" s="141"/>
      <c r="UQS68" s="141"/>
      <c r="UQT68" s="141"/>
      <c r="UQU68" s="141"/>
      <c r="UQV68" s="141"/>
      <c r="UQW68" s="141"/>
      <c r="UQX68" s="141"/>
      <c r="UQY68" s="141"/>
      <c r="UQZ68" s="141"/>
      <c r="URA68" s="141"/>
      <c r="URB68" s="141"/>
      <c r="URC68" s="141"/>
      <c r="URD68" s="141"/>
      <c r="URE68" s="141"/>
      <c r="URF68" s="141"/>
      <c r="URG68" s="141"/>
      <c r="URH68" s="141"/>
      <c r="URI68" s="141"/>
      <c r="URJ68" s="141"/>
      <c r="URK68" s="141"/>
      <c r="URL68" s="141"/>
      <c r="URM68" s="141"/>
      <c r="URN68" s="141"/>
      <c r="URO68" s="141"/>
      <c r="URP68" s="141"/>
      <c r="URQ68" s="141"/>
      <c r="URR68" s="141"/>
      <c r="URS68" s="141"/>
      <c r="URT68" s="141"/>
      <c r="URU68" s="141"/>
      <c r="URV68" s="141"/>
      <c r="URW68" s="141"/>
      <c r="URX68" s="141"/>
      <c r="URY68" s="141"/>
      <c r="URZ68" s="141"/>
      <c r="USA68" s="141"/>
      <c r="USB68" s="141"/>
      <c r="USC68" s="141"/>
      <c r="USD68" s="141"/>
      <c r="USE68" s="141"/>
      <c r="USF68" s="141"/>
      <c r="USG68" s="141"/>
      <c r="USH68" s="141"/>
      <c r="USI68" s="141"/>
      <c r="USJ68" s="141"/>
      <c r="USK68" s="141"/>
      <c r="USL68" s="141"/>
      <c r="USM68" s="141"/>
      <c r="USN68" s="141"/>
      <c r="USO68" s="141"/>
      <c r="USP68" s="141"/>
      <c r="USQ68" s="141"/>
      <c r="USR68" s="141"/>
      <c r="USS68" s="141"/>
      <c r="UST68" s="141"/>
      <c r="USU68" s="141"/>
      <c r="USV68" s="141"/>
      <c r="USW68" s="141"/>
      <c r="USX68" s="141"/>
      <c r="USY68" s="141"/>
      <c r="USZ68" s="141"/>
      <c r="UTA68" s="141"/>
      <c r="UTB68" s="141"/>
      <c r="UTC68" s="141"/>
      <c r="UTD68" s="141"/>
      <c r="UTE68" s="141"/>
      <c r="UTF68" s="141"/>
      <c r="UTG68" s="141"/>
      <c r="UTH68" s="141"/>
      <c r="UTI68" s="141"/>
      <c r="UTJ68" s="141"/>
      <c r="UTK68" s="141"/>
      <c r="UTL68" s="141"/>
      <c r="UTM68" s="141"/>
      <c r="UTN68" s="141"/>
      <c r="UTO68" s="141"/>
      <c r="UTP68" s="141"/>
      <c r="UTQ68" s="141"/>
      <c r="UTR68" s="141"/>
      <c r="UTS68" s="141"/>
      <c r="UTT68" s="141"/>
      <c r="UTU68" s="141"/>
      <c r="UTV68" s="141"/>
      <c r="UTW68" s="141"/>
      <c r="UTX68" s="141"/>
      <c r="UTY68" s="141"/>
      <c r="UTZ68" s="141"/>
      <c r="UUA68" s="141"/>
      <c r="UUB68" s="141"/>
      <c r="UUC68" s="141"/>
      <c r="UUD68" s="141"/>
      <c r="UUE68" s="141"/>
      <c r="UUF68" s="141"/>
      <c r="UUG68" s="141"/>
      <c r="UUH68" s="141"/>
      <c r="UUI68" s="141"/>
      <c r="UUJ68" s="141"/>
      <c r="UUK68" s="141"/>
      <c r="UUL68" s="141"/>
      <c r="UUM68" s="141"/>
      <c r="UUN68" s="141"/>
      <c r="UUO68" s="141"/>
      <c r="UUP68" s="141"/>
      <c r="UUQ68" s="141"/>
      <c r="UUR68" s="141"/>
      <c r="UUS68" s="141"/>
      <c r="UUT68" s="141"/>
      <c r="UUU68" s="141"/>
      <c r="UUV68" s="141"/>
      <c r="UUW68" s="141"/>
      <c r="UUX68" s="141"/>
      <c r="UUY68" s="141"/>
      <c r="UUZ68" s="141"/>
      <c r="UVA68" s="141"/>
      <c r="UVB68" s="141"/>
      <c r="UVC68" s="141"/>
      <c r="UVD68" s="141"/>
      <c r="UVE68" s="141"/>
      <c r="UVF68" s="141"/>
      <c r="UVG68" s="141"/>
      <c r="UVH68" s="141"/>
      <c r="UVI68" s="141"/>
      <c r="UVJ68" s="141"/>
      <c r="UVK68" s="141"/>
      <c r="UVL68" s="141"/>
      <c r="UVM68" s="141"/>
      <c r="UVN68" s="141"/>
      <c r="UVO68" s="141"/>
      <c r="UVP68" s="141"/>
      <c r="UVQ68" s="141"/>
      <c r="UVR68" s="141"/>
      <c r="UVS68" s="141"/>
      <c r="UVT68" s="141"/>
      <c r="UVU68" s="141"/>
      <c r="UVV68" s="141"/>
      <c r="UVW68" s="141"/>
      <c r="UVX68" s="141"/>
      <c r="UVY68" s="141"/>
      <c r="UVZ68" s="141"/>
      <c r="UWA68" s="141"/>
      <c r="UWB68" s="141"/>
      <c r="UWC68" s="141"/>
      <c r="UWD68" s="141"/>
      <c r="UWE68" s="141"/>
      <c r="UWF68" s="141"/>
      <c r="UWG68" s="141"/>
      <c r="UWH68" s="141"/>
      <c r="UWI68" s="141"/>
      <c r="UWJ68" s="141"/>
      <c r="UWK68" s="141"/>
      <c r="UWL68" s="141"/>
      <c r="UWM68" s="141"/>
      <c r="UWN68" s="141"/>
      <c r="UWO68" s="141"/>
      <c r="UWP68" s="141"/>
      <c r="UWQ68" s="141"/>
      <c r="UWR68" s="141"/>
      <c r="UWS68" s="141"/>
      <c r="UWT68" s="141"/>
      <c r="UWU68" s="141"/>
      <c r="UWV68" s="141"/>
      <c r="UWW68" s="141"/>
      <c r="UWX68" s="141"/>
      <c r="UWY68" s="141"/>
      <c r="UWZ68" s="141"/>
      <c r="UXA68" s="141"/>
      <c r="UXB68" s="141"/>
      <c r="UXC68" s="141"/>
      <c r="UXD68" s="141"/>
      <c r="UXE68" s="141"/>
      <c r="UXF68" s="141"/>
      <c r="UXG68" s="141"/>
      <c r="UXH68" s="141"/>
      <c r="UXI68" s="141"/>
      <c r="UXJ68" s="141"/>
      <c r="UXK68" s="141"/>
      <c r="UXL68" s="141"/>
      <c r="UXM68" s="141"/>
      <c r="UXN68" s="141"/>
      <c r="UXO68" s="141"/>
      <c r="UXP68" s="141"/>
      <c r="UXQ68" s="141"/>
      <c r="UXR68" s="141"/>
      <c r="UXS68" s="141"/>
      <c r="UXT68" s="141"/>
      <c r="UXU68" s="141"/>
      <c r="UXV68" s="141"/>
      <c r="UXW68" s="141"/>
      <c r="UXX68" s="141"/>
      <c r="UXY68" s="141"/>
      <c r="UXZ68" s="141"/>
      <c r="UYA68" s="141"/>
      <c r="UYB68" s="141"/>
      <c r="UYC68" s="141"/>
      <c r="UYD68" s="141"/>
      <c r="UYE68" s="141"/>
      <c r="UYF68" s="141"/>
      <c r="UYG68" s="141"/>
      <c r="UYH68" s="141"/>
      <c r="UYI68" s="141"/>
      <c r="UYJ68" s="141"/>
      <c r="UYK68" s="141"/>
      <c r="UYL68" s="141"/>
      <c r="UYM68" s="141"/>
      <c r="UYN68" s="141"/>
      <c r="UYO68" s="141"/>
      <c r="UYP68" s="141"/>
      <c r="UYQ68" s="141"/>
      <c r="UYR68" s="141"/>
      <c r="UYS68" s="141"/>
      <c r="UYT68" s="141"/>
      <c r="UYU68" s="141"/>
      <c r="UYV68" s="141"/>
      <c r="UYW68" s="141"/>
      <c r="UYX68" s="141"/>
      <c r="UYY68" s="141"/>
      <c r="UYZ68" s="141"/>
      <c r="UZA68" s="141"/>
      <c r="UZB68" s="141"/>
      <c r="UZC68" s="141"/>
      <c r="UZD68" s="141"/>
      <c r="UZE68" s="141"/>
      <c r="UZF68" s="141"/>
      <c r="UZG68" s="141"/>
      <c r="UZH68" s="141"/>
      <c r="UZI68" s="141"/>
      <c r="UZJ68" s="141"/>
      <c r="UZK68" s="141"/>
      <c r="UZL68" s="141"/>
      <c r="UZM68" s="141"/>
      <c r="UZN68" s="141"/>
      <c r="UZO68" s="141"/>
      <c r="UZP68" s="141"/>
      <c r="UZQ68" s="141"/>
      <c r="UZR68" s="141"/>
      <c r="UZS68" s="141"/>
      <c r="UZT68" s="141"/>
      <c r="UZU68" s="141"/>
      <c r="UZV68" s="141"/>
      <c r="UZW68" s="141"/>
      <c r="UZX68" s="141"/>
      <c r="UZY68" s="141"/>
      <c r="UZZ68" s="141"/>
      <c r="VAA68" s="141"/>
      <c r="VAB68" s="141"/>
      <c r="VAC68" s="141"/>
      <c r="VAD68" s="141"/>
      <c r="VAE68" s="141"/>
      <c r="VAF68" s="141"/>
      <c r="VAG68" s="141"/>
      <c r="VAH68" s="141"/>
      <c r="VAI68" s="141"/>
      <c r="VAJ68" s="141"/>
      <c r="VAK68" s="141"/>
      <c r="VAL68" s="141"/>
      <c r="VAM68" s="141"/>
      <c r="VAN68" s="141"/>
      <c r="VAO68" s="141"/>
      <c r="VAP68" s="141"/>
      <c r="VAQ68" s="141"/>
      <c r="VAR68" s="141"/>
      <c r="VAS68" s="141"/>
      <c r="VAT68" s="141"/>
      <c r="VAU68" s="141"/>
      <c r="VAV68" s="141"/>
      <c r="VAW68" s="141"/>
      <c r="VAX68" s="141"/>
      <c r="VAY68" s="141"/>
      <c r="VAZ68" s="141"/>
      <c r="VBA68" s="141"/>
      <c r="VBB68" s="141"/>
      <c r="VBC68" s="141"/>
      <c r="VBD68" s="141"/>
      <c r="VBE68" s="141"/>
      <c r="VBF68" s="141"/>
      <c r="VBG68" s="141"/>
      <c r="VBH68" s="141"/>
      <c r="VBI68" s="141"/>
      <c r="VBJ68" s="141"/>
      <c r="VBK68" s="141"/>
      <c r="VBL68" s="141"/>
      <c r="VBM68" s="141"/>
      <c r="VBN68" s="141"/>
      <c r="VBO68" s="141"/>
      <c r="VBP68" s="141"/>
      <c r="VBQ68" s="141"/>
      <c r="VBR68" s="141"/>
      <c r="VBS68" s="141"/>
      <c r="VBT68" s="141"/>
      <c r="VBU68" s="141"/>
      <c r="VBV68" s="141"/>
      <c r="VBW68" s="141"/>
      <c r="VBX68" s="141"/>
      <c r="VBY68" s="141"/>
      <c r="VBZ68" s="141"/>
      <c r="VCA68" s="141"/>
      <c r="VCB68" s="141"/>
      <c r="VCC68" s="141"/>
      <c r="VCD68" s="141"/>
      <c r="VCE68" s="141"/>
      <c r="VCF68" s="141"/>
      <c r="VCG68" s="141"/>
      <c r="VCH68" s="141"/>
      <c r="VCI68" s="141"/>
      <c r="VCJ68" s="141"/>
      <c r="VCK68" s="141"/>
      <c r="VCL68" s="141"/>
      <c r="VCM68" s="141"/>
      <c r="VCN68" s="141"/>
      <c r="VCO68" s="141"/>
      <c r="VCP68" s="141"/>
      <c r="VCQ68" s="141"/>
      <c r="VCR68" s="141"/>
      <c r="VCS68" s="141"/>
      <c r="VCT68" s="141"/>
      <c r="VCU68" s="141"/>
      <c r="VCV68" s="141"/>
      <c r="VCW68" s="141"/>
      <c r="VCX68" s="141"/>
      <c r="VCY68" s="141"/>
      <c r="VCZ68" s="141"/>
      <c r="VDA68" s="141"/>
      <c r="VDB68" s="141"/>
      <c r="VDC68" s="141"/>
      <c r="VDD68" s="141"/>
      <c r="VDE68" s="141"/>
      <c r="VDF68" s="141"/>
      <c r="VDG68" s="141"/>
      <c r="VDH68" s="141"/>
      <c r="VDI68" s="141"/>
      <c r="VDJ68" s="141"/>
      <c r="VDK68" s="141"/>
      <c r="VDL68" s="141"/>
      <c r="VDM68" s="141"/>
      <c r="VDN68" s="141"/>
      <c r="VDO68" s="141"/>
      <c r="VDP68" s="141"/>
      <c r="VDQ68" s="141"/>
      <c r="VDR68" s="141"/>
      <c r="VDS68" s="141"/>
      <c r="VDT68" s="141"/>
      <c r="VDU68" s="141"/>
      <c r="VDV68" s="141"/>
      <c r="VDW68" s="141"/>
      <c r="VDX68" s="141"/>
      <c r="VDY68" s="141"/>
      <c r="VDZ68" s="141"/>
      <c r="VEA68" s="141"/>
      <c r="VEB68" s="141"/>
      <c r="VEC68" s="141"/>
      <c r="VED68" s="141"/>
      <c r="VEE68" s="141"/>
      <c r="VEF68" s="141"/>
      <c r="VEG68" s="141"/>
      <c r="VEH68" s="141"/>
      <c r="VEI68" s="141"/>
      <c r="VEJ68" s="141"/>
      <c r="VEK68" s="141"/>
      <c r="VEL68" s="141"/>
      <c r="VEM68" s="141"/>
      <c r="VEN68" s="141"/>
      <c r="VEO68" s="141"/>
      <c r="VEP68" s="141"/>
      <c r="VEQ68" s="141"/>
      <c r="VER68" s="141"/>
      <c r="VES68" s="141"/>
      <c r="VET68" s="141"/>
      <c r="VEU68" s="141"/>
      <c r="VEV68" s="141"/>
      <c r="VEW68" s="141"/>
      <c r="VEX68" s="141"/>
      <c r="VEY68" s="141"/>
      <c r="VEZ68" s="141"/>
      <c r="VFA68" s="141"/>
      <c r="VFB68" s="141"/>
      <c r="VFC68" s="141"/>
      <c r="VFD68" s="141"/>
      <c r="VFE68" s="141"/>
      <c r="VFF68" s="141"/>
      <c r="VFG68" s="141"/>
      <c r="VFH68" s="141"/>
      <c r="VFI68" s="141"/>
      <c r="VFJ68" s="141"/>
      <c r="VFK68" s="141"/>
      <c r="VFL68" s="141"/>
      <c r="VFM68" s="141"/>
      <c r="VFN68" s="141"/>
      <c r="VFO68" s="141"/>
      <c r="VFP68" s="141"/>
      <c r="VFQ68" s="141"/>
      <c r="VFR68" s="141"/>
      <c r="VFS68" s="141"/>
      <c r="VFT68" s="141"/>
      <c r="VFU68" s="141"/>
      <c r="VFV68" s="141"/>
      <c r="VFW68" s="141"/>
      <c r="VFX68" s="141"/>
      <c r="VFY68" s="141"/>
      <c r="VFZ68" s="141"/>
      <c r="VGA68" s="141"/>
      <c r="VGB68" s="141"/>
      <c r="VGC68" s="141"/>
      <c r="VGD68" s="141"/>
      <c r="VGE68" s="141"/>
      <c r="VGF68" s="141"/>
      <c r="VGG68" s="141"/>
      <c r="VGH68" s="141"/>
      <c r="VGI68" s="141"/>
      <c r="VGJ68" s="141"/>
      <c r="VGK68" s="141"/>
      <c r="VGL68" s="141"/>
      <c r="VGM68" s="141"/>
      <c r="VGN68" s="141"/>
      <c r="VGO68" s="141"/>
      <c r="VGP68" s="141"/>
      <c r="VGQ68" s="141"/>
      <c r="VGR68" s="141"/>
      <c r="VGS68" s="141"/>
      <c r="VGT68" s="141"/>
      <c r="VGU68" s="141"/>
      <c r="VGV68" s="141"/>
      <c r="VGW68" s="141"/>
      <c r="VGX68" s="141"/>
      <c r="VGY68" s="141"/>
      <c r="VGZ68" s="141"/>
      <c r="VHA68" s="141"/>
      <c r="VHB68" s="141"/>
      <c r="VHC68" s="141"/>
      <c r="VHD68" s="141"/>
      <c r="VHE68" s="141"/>
      <c r="VHF68" s="141"/>
      <c r="VHG68" s="141"/>
      <c r="VHH68" s="141"/>
      <c r="VHI68" s="141"/>
      <c r="VHJ68" s="141"/>
      <c r="VHK68" s="141"/>
      <c r="VHL68" s="141"/>
      <c r="VHM68" s="141"/>
      <c r="VHN68" s="141"/>
      <c r="VHO68" s="141"/>
      <c r="VHP68" s="141"/>
      <c r="VHQ68" s="141"/>
      <c r="VHR68" s="141"/>
      <c r="VHS68" s="141"/>
      <c r="VHT68" s="141"/>
      <c r="VHU68" s="141"/>
      <c r="VHV68" s="141"/>
      <c r="VHW68" s="141"/>
      <c r="VHX68" s="141"/>
      <c r="VHY68" s="141"/>
      <c r="VHZ68" s="141"/>
      <c r="VIA68" s="141"/>
      <c r="VIB68" s="141"/>
      <c r="VIC68" s="141"/>
      <c r="VID68" s="141"/>
      <c r="VIE68" s="141"/>
      <c r="VIF68" s="141"/>
      <c r="VIG68" s="141"/>
      <c r="VIH68" s="141"/>
      <c r="VII68" s="141"/>
      <c r="VIJ68" s="141"/>
      <c r="VIK68" s="141"/>
      <c r="VIL68" s="141"/>
      <c r="VIM68" s="141"/>
      <c r="VIN68" s="141"/>
      <c r="VIO68" s="141"/>
      <c r="VIP68" s="141"/>
      <c r="VIQ68" s="141"/>
      <c r="VIR68" s="141"/>
      <c r="VIS68" s="141"/>
      <c r="VIT68" s="141"/>
      <c r="VIU68" s="141"/>
      <c r="VIV68" s="141"/>
      <c r="VIW68" s="141"/>
      <c r="VIX68" s="141"/>
      <c r="VIY68" s="141"/>
      <c r="VIZ68" s="141"/>
      <c r="VJA68" s="141"/>
      <c r="VJB68" s="141"/>
      <c r="VJC68" s="141"/>
      <c r="VJD68" s="141"/>
      <c r="VJE68" s="141"/>
      <c r="VJF68" s="141"/>
      <c r="VJG68" s="141"/>
      <c r="VJH68" s="141"/>
      <c r="VJI68" s="141"/>
      <c r="VJJ68" s="141"/>
      <c r="VJK68" s="141"/>
      <c r="VJL68" s="141"/>
      <c r="VJM68" s="141"/>
      <c r="VJN68" s="141"/>
      <c r="VJO68" s="141"/>
      <c r="VJP68" s="141"/>
      <c r="VJQ68" s="141"/>
      <c r="VJR68" s="141"/>
      <c r="VJS68" s="141"/>
      <c r="VJT68" s="141"/>
      <c r="VJU68" s="141"/>
      <c r="VJV68" s="141"/>
      <c r="VJW68" s="141"/>
      <c r="VJX68" s="141"/>
      <c r="VJY68" s="141"/>
      <c r="VJZ68" s="141"/>
      <c r="VKA68" s="141"/>
      <c r="VKB68" s="141"/>
      <c r="VKC68" s="141"/>
      <c r="VKD68" s="141"/>
      <c r="VKE68" s="141"/>
      <c r="VKF68" s="141"/>
      <c r="VKG68" s="141"/>
      <c r="VKH68" s="141"/>
      <c r="VKI68" s="141"/>
      <c r="VKJ68" s="141"/>
      <c r="VKK68" s="141"/>
      <c r="VKL68" s="141"/>
      <c r="VKM68" s="141"/>
      <c r="VKN68" s="141"/>
      <c r="VKO68" s="141"/>
      <c r="VKP68" s="141"/>
      <c r="VKQ68" s="141"/>
      <c r="VKR68" s="141"/>
      <c r="VKS68" s="141"/>
      <c r="VKT68" s="141"/>
      <c r="VKU68" s="141"/>
      <c r="VKV68" s="141"/>
      <c r="VKW68" s="141"/>
      <c r="VKX68" s="141"/>
      <c r="VKY68" s="141"/>
      <c r="VKZ68" s="141"/>
      <c r="VLA68" s="141"/>
      <c r="VLB68" s="141"/>
      <c r="VLC68" s="141"/>
      <c r="VLD68" s="141"/>
      <c r="VLE68" s="141"/>
      <c r="VLF68" s="141"/>
      <c r="VLG68" s="141"/>
      <c r="VLH68" s="141"/>
      <c r="VLI68" s="141"/>
      <c r="VLJ68" s="141"/>
      <c r="VLK68" s="141"/>
      <c r="VLL68" s="141"/>
      <c r="VLM68" s="141"/>
      <c r="VLN68" s="141"/>
      <c r="VLO68" s="141"/>
      <c r="VLP68" s="141"/>
      <c r="VLQ68" s="141"/>
      <c r="VLR68" s="141"/>
      <c r="VLS68" s="141"/>
      <c r="VLT68" s="141"/>
      <c r="VLU68" s="141"/>
      <c r="VLV68" s="141"/>
      <c r="VLW68" s="141"/>
      <c r="VLX68" s="141"/>
      <c r="VLY68" s="141"/>
      <c r="VLZ68" s="141"/>
      <c r="VMA68" s="141"/>
      <c r="VMB68" s="141"/>
      <c r="VMC68" s="141"/>
      <c r="VMD68" s="141"/>
      <c r="VME68" s="141"/>
      <c r="VMF68" s="141"/>
      <c r="VMG68" s="141"/>
      <c r="VMH68" s="141"/>
      <c r="VMI68" s="141"/>
      <c r="VMJ68" s="141"/>
      <c r="VMK68" s="141"/>
      <c r="VML68" s="141"/>
      <c r="VMM68" s="141"/>
      <c r="VMN68" s="141"/>
      <c r="VMO68" s="141"/>
      <c r="VMP68" s="141"/>
      <c r="VMQ68" s="141"/>
      <c r="VMR68" s="141"/>
      <c r="VMS68" s="141"/>
      <c r="VMT68" s="141"/>
      <c r="VMU68" s="141"/>
      <c r="VMV68" s="141"/>
      <c r="VMW68" s="141"/>
      <c r="VMX68" s="141"/>
      <c r="VMY68" s="141"/>
      <c r="VMZ68" s="141"/>
      <c r="VNA68" s="141"/>
      <c r="VNB68" s="141"/>
      <c r="VNC68" s="141"/>
      <c r="VND68" s="141"/>
      <c r="VNE68" s="141"/>
      <c r="VNF68" s="141"/>
      <c r="VNG68" s="141"/>
      <c r="VNH68" s="141"/>
      <c r="VNI68" s="141"/>
      <c r="VNJ68" s="141"/>
      <c r="VNK68" s="141"/>
      <c r="VNL68" s="141"/>
      <c r="VNM68" s="141"/>
      <c r="VNN68" s="141"/>
      <c r="VNO68" s="141"/>
      <c r="VNP68" s="141"/>
      <c r="VNQ68" s="141"/>
      <c r="VNR68" s="141"/>
      <c r="VNS68" s="141"/>
      <c r="VNT68" s="141"/>
      <c r="VNU68" s="141"/>
      <c r="VNV68" s="141"/>
      <c r="VNW68" s="141"/>
      <c r="VNX68" s="141"/>
      <c r="VNY68" s="141"/>
      <c r="VNZ68" s="141"/>
      <c r="VOA68" s="141"/>
      <c r="VOB68" s="141"/>
      <c r="VOC68" s="141"/>
      <c r="VOD68" s="141"/>
      <c r="VOE68" s="141"/>
      <c r="VOF68" s="141"/>
      <c r="VOG68" s="141"/>
      <c r="VOH68" s="141"/>
      <c r="VOI68" s="141"/>
      <c r="VOJ68" s="141"/>
      <c r="VOK68" s="141"/>
      <c r="VOL68" s="141"/>
      <c r="VOM68" s="141"/>
      <c r="VON68" s="141"/>
      <c r="VOO68" s="141"/>
      <c r="VOP68" s="141"/>
      <c r="VOQ68" s="141"/>
      <c r="VOR68" s="141"/>
      <c r="VOS68" s="141"/>
      <c r="VOT68" s="141"/>
      <c r="VOU68" s="141"/>
      <c r="VOV68" s="141"/>
      <c r="VOW68" s="141"/>
      <c r="VOX68" s="141"/>
      <c r="VOY68" s="141"/>
      <c r="VOZ68" s="141"/>
      <c r="VPA68" s="141"/>
      <c r="VPB68" s="141"/>
      <c r="VPC68" s="141"/>
      <c r="VPD68" s="141"/>
      <c r="VPE68" s="141"/>
      <c r="VPF68" s="141"/>
      <c r="VPG68" s="141"/>
      <c r="VPH68" s="141"/>
      <c r="VPI68" s="141"/>
      <c r="VPJ68" s="141"/>
      <c r="VPK68" s="141"/>
      <c r="VPL68" s="141"/>
      <c r="VPM68" s="141"/>
      <c r="VPN68" s="141"/>
      <c r="VPO68" s="141"/>
      <c r="VPP68" s="141"/>
      <c r="VPQ68" s="141"/>
      <c r="VPR68" s="141"/>
      <c r="VPS68" s="141"/>
      <c r="VPT68" s="141"/>
      <c r="VPU68" s="141"/>
      <c r="VPV68" s="141"/>
      <c r="VPW68" s="141"/>
      <c r="VPX68" s="141"/>
      <c r="VPY68" s="141"/>
      <c r="VPZ68" s="141"/>
      <c r="VQA68" s="141"/>
      <c r="VQB68" s="141"/>
      <c r="VQC68" s="141"/>
      <c r="VQD68" s="141"/>
      <c r="VQE68" s="141"/>
      <c r="VQF68" s="141"/>
      <c r="VQG68" s="141"/>
      <c r="VQH68" s="141"/>
      <c r="VQI68" s="141"/>
      <c r="VQJ68" s="141"/>
      <c r="VQK68" s="141"/>
      <c r="VQL68" s="141"/>
      <c r="VQM68" s="141"/>
      <c r="VQN68" s="141"/>
      <c r="VQO68" s="141"/>
      <c r="VQP68" s="141"/>
      <c r="VQQ68" s="141"/>
      <c r="VQR68" s="141"/>
      <c r="VQS68" s="141"/>
      <c r="VQT68" s="141"/>
      <c r="VQU68" s="141"/>
      <c r="VQV68" s="141"/>
      <c r="VQW68" s="141"/>
      <c r="VQX68" s="141"/>
      <c r="VQY68" s="141"/>
      <c r="VQZ68" s="141"/>
      <c r="VRA68" s="141"/>
      <c r="VRB68" s="141"/>
      <c r="VRC68" s="141"/>
      <c r="VRD68" s="141"/>
      <c r="VRE68" s="141"/>
      <c r="VRF68" s="141"/>
      <c r="VRG68" s="141"/>
      <c r="VRH68" s="141"/>
      <c r="VRI68" s="141"/>
      <c r="VRJ68" s="141"/>
      <c r="VRK68" s="141"/>
      <c r="VRL68" s="141"/>
      <c r="VRM68" s="141"/>
      <c r="VRN68" s="141"/>
      <c r="VRO68" s="141"/>
      <c r="VRP68" s="141"/>
      <c r="VRQ68" s="141"/>
      <c r="VRR68" s="141"/>
      <c r="VRS68" s="141"/>
      <c r="VRT68" s="141"/>
      <c r="VRU68" s="141"/>
      <c r="VRV68" s="141"/>
      <c r="VRW68" s="141"/>
      <c r="VRX68" s="141"/>
      <c r="VRY68" s="141"/>
      <c r="VRZ68" s="141"/>
      <c r="VSA68" s="141"/>
      <c r="VSB68" s="141"/>
      <c r="VSC68" s="141"/>
      <c r="VSD68" s="141"/>
      <c r="VSE68" s="141"/>
      <c r="VSF68" s="141"/>
      <c r="VSG68" s="141"/>
      <c r="VSH68" s="141"/>
      <c r="VSI68" s="141"/>
      <c r="VSJ68" s="141"/>
      <c r="VSK68" s="141"/>
      <c r="VSL68" s="141"/>
      <c r="VSM68" s="141"/>
      <c r="VSN68" s="141"/>
      <c r="VSO68" s="141"/>
      <c r="VSP68" s="141"/>
      <c r="VSQ68" s="141"/>
      <c r="VSR68" s="141"/>
      <c r="VSS68" s="141"/>
      <c r="VST68" s="141"/>
      <c r="VSU68" s="141"/>
      <c r="VSV68" s="141"/>
      <c r="VSW68" s="141"/>
      <c r="VSX68" s="141"/>
      <c r="VSY68" s="141"/>
      <c r="VSZ68" s="141"/>
      <c r="VTA68" s="141"/>
      <c r="VTB68" s="141"/>
      <c r="VTC68" s="141"/>
      <c r="VTD68" s="141"/>
      <c r="VTE68" s="141"/>
      <c r="VTF68" s="141"/>
      <c r="VTG68" s="141"/>
      <c r="VTH68" s="141"/>
      <c r="VTI68" s="141"/>
      <c r="VTJ68" s="141"/>
      <c r="VTK68" s="141"/>
      <c r="VTL68" s="141"/>
      <c r="VTM68" s="141"/>
      <c r="VTN68" s="141"/>
      <c r="VTO68" s="141"/>
      <c r="VTP68" s="141"/>
      <c r="VTQ68" s="141"/>
      <c r="VTR68" s="141"/>
      <c r="VTS68" s="141"/>
      <c r="VTT68" s="141"/>
      <c r="VTU68" s="141"/>
      <c r="VTV68" s="141"/>
      <c r="VTW68" s="141"/>
      <c r="VTX68" s="141"/>
      <c r="VTY68" s="141"/>
      <c r="VTZ68" s="141"/>
      <c r="VUA68" s="141"/>
      <c r="VUB68" s="141"/>
      <c r="VUC68" s="141"/>
      <c r="VUD68" s="141"/>
      <c r="VUE68" s="141"/>
      <c r="VUF68" s="141"/>
      <c r="VUG68" s="141"/>
      <c r="VUH68" s="141"/>
      <c r="VUI68" s="141"/>
      <c r="VUJ68" s="141"/>
      <c r="VUK68" s="141"/>
      <c r="VUL68" s="141"/>
      <c r="VUM68" s="141"/>
      <c r="VUN68" s="141"/>
      <c r="VUO68" s="141"/>
      <c r="VUP68" s="141"/>
      <c r="VUQ68" s="141"/>
      <c r="VUR68" s="141"/>
      <c r="VUS68" s="141"/>
      <c r="VUT68" s="141"/>
      <c r="VUU68" s="141"/>
      <c r="VUV68" s="141"/>
      <c r="VUW68" s="141"/>
      <c r="VUX68" s="141"/>
      <c r="VUY68" s="141"/>
      <c r="VUZ68" s="141"/>
      <c r="VVA68" s="141"/>
      <c r="VVB68" s="141"/>
      <c r="VVC68" s="141"/>
      <c r="VVD68" s="141"/>
      <c r="VVE68" s="141"/>
      <c r="VVF68" s="141"/>
      <c r="VVG68" s="141"/>
      <c r="VVH68" s="141"/>
      <c r="VVI68" s="141"/>
      <c r="VVJ68" s="141"/>
      <c r="VVK68" s="141"/>
      <c r="VVL68" s="141"/>
      <c r="VVM68" s="141"/>
      <c r="VVN68" s="141"/>
      <c r="VVO68" s="141"/>
      <c r="VVP68" s="141"/>
      <c r="VVQ68" s="141"/>
      <c r="VVR68" s="141"/>
      <c r="VVS68" s="141"/>
      <c r="VVT68" s="141"/>
      <c r="VVU68" s="141"/>
      <c r="VVV68" s="141"/>
      <c r="VVW68" s="141"/>
      <c r="VVX68" s="141"/>
      <c r="VVY68" s="141"/>
      <c r="VVZ68" s="141"/>
      <c r="VWA68" s="141"/>
      <c r="VWB68" s="141"/>
      <c r="VWC68" s="141"/>
      <c r="VWD68" s="141"/>
      <c r="VWE68" s="141"/>
      <c r="VWF68" s="141"/>
      <c r="VWG68" s="141"/>
      <c r="VWH68" s="141"/>
      <c r="VWI68" s="141"/>
      <c r="VWJ68" s="141"/>
      <c r="VWK68" s="141"/>
      <c r="VWL68" s="141"/>
      <c r="VWM68" s="141"/>
      <c r="VWN68" s="141"/>
      <c r="VWO68" s="141"/>
      <c r="VWP68" s="141"/>
      <c r="VWQ68" s="141"/>
      <c r="VWR68" s="141"/>
      <c r="VWS68" s="141"/>
      <c r="VWT68" s="141"/>
      <c r="VWU68" s="141"/>
      <c r="VWV68" s="141"/>
      <c r="VWW68" s="141"/>
      <c r="VWX68" s="141"/>
      <c r="VWY68" s="141"/>
      <c r="VWZ68" s="141"/>
      <c r="VXA68" s="141"/>
      <c r="VXB68" s="141"/>
      <c r="VXC68" s="141"/>
      <c r="VXD68" s="141"/>
      <c r="VXE68" s="141"/>
      <c r="VXF68" s="141"/>
      <c r="VXG68" s="141"/>
      <c r="VXH68" s="141"/>
      <c r="VXI68" s="141"/>
      <c r="VXJ68" s="141"/>
      <c r="VXK68" s="141"/>
      <c r="VXL68" s="141"/>
      <c r="VXM68" s="141"/>
      <c r="VXN68" s="141"/>
      <c r="VXO68" s="141"/>
      <c r="VXP68" s="141"/>
      <c r="VXQ68" s="141"/>
      <c r="VXR68" s="141"/>
      <c r="VXS68" s="141"/>
      <c r="VXT68" s="141"/>
      <c r="VXU68" s="141"/>
      <c r="VXV68" s="141"/>
      <c r="VXW68" s="141"/>
      <c r="VXX68" s="141"/>
      <c r="VXY68" s="141"/>
      <c r="VXZ68" s="141"/>
      <c r="VYA68" s="141"/>
      <c r="VYB68" s="141"/>
      <c r="VYC68" s="141"/>
      <c r="VYD68" s="141"/>
      <c r="VYE68" s="141"/>
      <c r="VYF68" s="141"/>
      <c r="VYG68" s="141"/>
      <c r="VYH68" s="141"/>
      <c r="VYI68" s="141"/>
      <c r="VYJ68" s="141"/>
      <c r="VYK68" s="141"/>
      <c r="VYL68" s="141"/>
      <c r="VYM68" s="141"/>
      <c r="VYN68" s="141"/>
      <c r="VYO68" s="141"/>
      <c r="VYP68" s="141"/>
      <c r="VYQ68" s="141"/>
      <c r="VYR68" s="141"/>
      <c r="VYS68" s="141"/>
      <c r="VYT68" s="141"/>
      <c r="VYU68" s="141"/>
      <c r="VYV68" s="141"/>
      <c r="VYW68" s="141"/>
      <c r="VYX68" s="141"/>
      <c r="VYY68" s="141"/>
      <c r="VYZ68" s="141"/>
      <c r="VZA68" s="141"/>
      <c r="VZB68" s="141"/>
      <c r="VZC68" s="141"/>
      <c r="VZD68" s="141"/>
      <c r="VZE68" s="141"/>
      <c r="VZF68" s="141"/>
      <c r="VZG68" s="141"/>
      <c r="VZH68" s="141"/>
      <c r="VZI68" s="141"/>
      <c r="VZJ68" s="141"/>
      <c r="VZK68" s="141"/>
      <c r="VZL68" s="141"/>
      <c r="VZM68" s="141"/>
      <c r="VZN68" s="141"/>
      <c r="VZO68" s="141"/>
      <c r="VZP68" s="141"/>
      <c r="VZQ68" s="141"/>
      <c r="VZR68" s="141"/>
      <c r="VZS68" s="141"/>
      <c r="VZT68" s="141"/>
      <c r="VZU68" s="141"/>
      <c r="VZV68" s="141"/>
      <c r="VZW68" s="141"/>
      <c r="VZX68" s="141"/>
      <c r="VZY68" s="141"/>
      <c r="VZZ68" s="141"/>
      <c r="WAA68" s="141"/>
      <c r="WAB68" s="141"/>
      <c r="WAC68" s="141"/>
      <c r="WAD68" s="141"/>
      <c r="WAE68" s="141"/>
      <c r="WAF68" s="141"/>
      <c r="WAG68" s="141"/>
      <c r="WAH68" s="141"/>
      <c r="WAI68" s="141"/>
      <c r="WAJ68" s="141"/>
      <c r="WAK68" s="141"/>
      <c r="WAL68" s="141"/>
      <c r="WAM68" s="141"/>
      <c r="WAN68" s="141"/>
      <c r="WAO68" s="141"/>
      <c r="WAP68" s="141"/>
      <c r="WAQ68" s="141"/>
      <c r="WAR68" s="141"/>
      <c r="WAS68" s="141"/>
      <c r="WAT68" s="141"/>
      <c r="WAU68" s="141"/>
      <c r="WAV68" s="141"/>
      <c r="WAW68" s="141"/>
      <c r="WAX68" s="141"/>
      <c r="WAY68" s="141"/>
      <c r="WAZ68" s="141"/>
      <c r="WBA68" s="141"/>
      <c r="WBB68" s="141"/>
      <c r="WBC68" s="141"/>
      <c r="WBD68" s="141"/>
      <c r="WBE68" s="141"/>
      <c r="WBF68" s="141"/>
      <c r="WBG68" s="141"/>
      <c r="WBH68" s="141"/>
      <c r="WBI68" s="141"/>
      <c r="WBJ68" s="141"/>
      <c r="WBK68" s="141"/>
      <c r="WBL68" s="141"/>
      <c r="WBM68" s="141"/>
      <c r="WBN68" s="141"/>
      <c r="WBO68" s="141"/>
      <c r="WBP68" s="141"/>
      <c r="WBQ68" s="141"/>
      <c r="WBR68" s="141"/>
      <c r="WBS68" s="141"/>
      <c r="WBT68" s="141"/>
      <c r="WBU68" s="141"/>
      <c r="WBV68" s="141"/>
      <c r="WBW68" s="141"/>
      <c r="WBX68" s="141"/>
      <c r="WBY68" s="141"/>
      <c r="WBZ68" s="141"/>
      <c r="WCA68" s="141"/>
      <c r="WCB68" s="141"/>
      <c r="WCC68" s="141"/>
      <c r="WCD68" s="141"/>
      <c r="WCE68" s="141"/>
      <c r="WCF68" s="141"/>
      <c r="WCG68" s="141"/>
      <c r="WCH68" s="141"/>
      <c r="WCI68" s="141"/>
      <c r="WCJ68" s="141"/>
      <c r="WCK68" s="141"/>
      <c r="WCL68" s="141"/>
      <c r="WCM68" s="141"/>
      <c r="WCN68" s="141"/>
      <c r="WCO68" s="141"/>
      <c r="WCP68" s="141"/>
      <c r="WCQ68" s="141"/>
      <c r="WCR68" s="141"/>
      <c r="WCS68" s="141"/>
      <c r="WCT68" s="141"/>
      <c r="WCU68" s="141"/>
      <c r="WCV68" s="141"/>
      <c r="WCW68" s="141"/>
      <c r="WCX68" s="141"/>
      <c r="WCY68" s="141"/>
      <c r="WCZ68" s="141"/>
      <c r="WDA68" s="141"/>
      <c r="WDB68" s="141"/>
      <c r="WDC68" s="141"/>
      <c r="WDD68" s="141"/>
      <c r="WDE68" s="141"/>
      <c r="WDF68" s="141"/>
      <c r="WDG68" s="141"/>
      <c r="WDH68" s="141"/>
      <c r="WDI68" s="141"/>
      <c r="WDJ68" s="141"/>
      <c r="WDK68" s="141"/>
      <c r="WDL68" s="141"/>
      <c r="WDM68" s="141"/>
      <c r="WDN68" s="141"/>
      <c r="WDO68" s="141"/>
      <c r="WDP68" s="141"/>
      <c r="WDQ68" s="141"/>
      <c r="WDR68" s="141"/>
      <c r="WDS68" s="141"/>
      <c r="WDT68" s="141"/>
      <c r="WDU68" s="141"/>
      <c r="WDV68" s="141"/>
      <c r="WDW68" s="141"/>
      <c r="WDX68" s="141"/>
      <c r="WDY68" s="141"/>
      <c r="WDZ68" s="141"/>
      <c r="WEA68" s="141"/>
      <c r="WEB68" s="141"/>
      <c r="WEC68" s="141"/>
      <c r="WED68" s="141"/>
      <c r="WEE68" s="141"/>
      <c r="WEF68" s="141"/>
      <c r="WEG68" s="141"/>
      <c r="WEH68" s="141"/>
      <c r="WEI68" s="141"/>
      <c r="WEJ68" s="141"/>
      <c r="WEK68" s="141"/>
      <c r="WEL68" s="141"/>
      <c r="WEM68" s="141"/>
      <c r="WEN68" s="141"/>
      <c r="WEO68" s="141"/>
      <c r="WEP68" s="141"/>
      <c r="WEQ68" s="141"/>
      <c r="WER68" s="141"/>
      <c r="WES68" s="141"/>
      <c r="WET68" s="141"/>
      <c r="WEU68" s="141"/>
      <c r="WEV68" s="141"/>
      <c r="WEW68" s="141"/>
      <c r="WEX68" s="141"/>
      <c r="WEY68" s="141"/>
      <c r="WEZ68" s="141"/>
      <c r="WFA68" s="141"/>
      <c r="WFB68" s="141"/>
      <c r="WFC68" s="141"/>
      <c r="WFD68" s="141"/>
      <c r="WFE68" s="141"/>
      <c r="WFF68" s="141"/>
      <c r="WFG68" s="141"/>
      <c r="WFH68" s="141"/>
      <c r="WFI68" s="141"/>
      <c r="WFJ68" s="141"/>
      <c r="WFK68" s="141"/>
      <c r="WFL68" s="141"/>
      <c r="WFM68" s="141"/>
      <c r="WFN68" s="141"/>
      <c r="WFO68" s="141"/>
      <c r="WFP68" s="141"/>
      <c r="WFQ68" s="141"/>
      <c r="WFR68" s="141"/>
      <c r="WFS68" s="141"/>
      <c r="WFT68" s="141"/>
      <c r="WFU68" s="141"/>
      <c r="WFV68" s="141"/>
      <c r="WFW68" s="141"/>
      <c r="WFX68" s="141"/>
      <c r="WFY68" s="141"/>
      <c r="WFZ68" s="141"/>
      <c r="WGA68" s="141"/>
      <c r="WGB68" s="141"/>
      <c r="WGC68" s="141"/>
      <c r="WGD68" s="141"/>
      <c r="WGE68" s="141"/>
      <c r="WGF68" s="141"/>
      <c r="WGG68" s="141"/>
      <c r="WGH68" s="141"/>
      <c r="WGI68" s="141"/>
      <c r="WGJ68" s="141"/>
      <c r="WGK68" s="141"/>
      <c r="WGL68" s="141"/>
      <c r="WGM68" s="141"/>
      <c r="WGN68" s="141"/>
      <c r="WGO68" s="141"/>
      <c r="WGP68" s="141"/>
      <c r="WGQ68" s="141"/>
      <c r="WGR68" s="141"/>
      <c r="WGS68" s="141"/>
      <c r="WGT68" s="141"/>
      <c r="WGU68" s="141"/>
      <c r="WGV68" s="141"/>
      <c r="WGW68" s="141"/>
      <c r="WGX68" s="141"/>
      <c r="WGY68" s="141"/>
      <c r="WGZ68" s="141"/>
      <c r="WHA68" s="141"/>
      <c r="WHB68" s="141"/>
      <c r="WHC68" s="141"/>
      <c r="WHD68" s="141"/>
      <c r="WHE68" s="141"/>
      <c r="WHF68" s="141"/>
      <c r="WHG68" s="141"/>
      <c r="WHH68" s="141"/>
      <c r="WHI68" s="141"/>
      <c r="WHJ68" s="141"/>
      <c r="WHK68" s="141"/>
      <c r="WHL68" s="141"/>
      <c r="WHM68" s="141"/>
      <c r="WHN68" s="141"/>
      <c r="WHO68" s="141"/>
      <c r="WHP68" s="141"/>
      <c r="WHQ68" s="141"/>
      <c r="WHR68" s="141"/>
      <c r="WHS68" s="141"/>
      <c r="WHT68" s="141"/>
      <c r="WHU68" s="141"/>
      <c r="WHV68" s="141"/>
      <c r="WHW68" s="141"/>
      <c r="WHX68" s="141"/>
      <c r="WHY68" s="141"/>
      <c r="WHZ68" s="141"/>
      <c r="WIA68" s="141"/>
      <c r="WIB68" s="141"/>
      <c r="WIC68" s="141"/>
      <c r="WID68" s="141"/>
      <c r="WIE68" s="141"/>
      <c r="WIF68" s="141"/>
      <c r="WIG68" s="141"/>
      <c r="WIH68" s="141"/>
      <c r="WII68" s="141"/>
      <c r="WIJ68" s="141"/>
      <c r="WIK68" s="141"/>
      <c r="WIL68" s="141"/>
      <c r="WIM68" s="141"/>
      <c r="WIN68" s="141"/>
      <c r="WIO68" s="141"/>
      <c r="WIP68" s="141"/>
      <c r="WIQ68" s="141"/>
      <c r="WIR68" s="141"/>
      <c r="WIS68" s="141"/>
      <c r="WIT68" s="141"/>
      <c r="WIU68" s="141"/>
      <c r="WIV68" s="141"/>
      <c r="WIW68" s="141"/>
      <c r="WIX68" s="141"/>
      <c r="WIY68" s="141"/>
      <c r="WIZ68" s="141"/>
      <c r="WJA68" s="141"/>
      <c r="WJB68" s="141"/>
      <c r="WJC68" s="141"/>
      <c r="WJD68" s="141"/>
      <c r="WJE68" s="141"/>
      <c r="WJF68" s="141"/>
      <c r="WJG68" s="141"/>
      <c r="WJH68" s="141"/>
      <c r="WJI68" s="141"/>
      <c r="WJJ68" s="141"/>
      <c r="WJK68" s="141"/>
      <c r="WJL68" s="141"/>
      <c r="WJM68" s="141"/>
      <c r="WJN68" s="141"/>
      <c r="WJO68" s="141"/>
      <c r="WJP68" s="141"/>
      <c r="WJQ68" s="141"/>
      <c r="WJR68" s="141"/>
      <c r="WJS68" s="141"/>
      <c r="WJT68" s="141"/>
      <c r="WJU68" s="141"/>
      <c r="WJV68" s="141"/>
      <c r="WJW68" s="141"/>
      <c r="WJX68" s="141"/>
      <c r="WJY68" s="141"/>
      <c r="WJZ68" s="141"/>
      <c r="WKA68" s="141"/>
      <c r="WKB68" s="141"/>
      <c r="WKC68" s="141"/>
      <c r="WKD68" s="141"/>
      <c r="WKE68" s="141"/>
      <c r="WKF68" s="141"/>
      <c r="WKG68" s="141"/>
      <c r="WKH68" s="141"/>
      <c r="WKI68" s="141"/>
      <c r="WKJ68" s="141"/>
      <c r="WKK68" s="141"/>
      <c r="WKL68" s="141"/>
      <c r="WKM68" s="141"/>
      <c r="WKN68" s="141"/>
      <c r="WKO68" s="141"/>
      <c r="WKP68" s="141"/>
      <c r="WKQ68" s="141"/>
      <c r="WKR68" s="141"/>
      <c r="WKS68" s="141"/>
      <c r="WKT68" s="141"/>
      <c r="WKU68" s="141"/>
      <c r="WKV68" s="141"/>
      <c r="WKW68" s="141"/>
      <c r="WKX68" s="141"/>
      <c r="WKY68" s="141"/>
      <c r="WKZ68" s="141"/>
      <c r="WLA68" s="141"/>
      <c r="WLB68" s="141"/>
      <c r="WLC68" s="141"/>
      <c r="WLD68" s="141"/>
      <c r="WLE68" s="141"/>
      <c r="WLF68" s="141"/>
      <c r="WLG68" s="141"/>
      <c r="WLH68" s="141"/>
      <c r="WLI68" s="141"/>
      <c r="WLJ68" s="141"/>
      <c r="WLK68" s="141"/>
      <c r="WLL68" s="141"/>
      <c r="WLM68" s="141"/>
      <c r="WLN68" s="141"/>
      <c r="WLO68" s="141"/>
      <c r="WLP68" s="141"/>
      <c r="WLQ68" s="141"/>
      <c r="WLR68" s="141"/>
      <c r="WLS68" s="141"/>
      <c r="WLT68" s="141"/>
      <c r="WLU68" s="141"/>
      <c r="WLV68" s="141"/>
      <c r="WLW68" s="141"/>
      <c r="WLX68" s="141"/>
      <c r="WLY68" s="141"/>
      <c r="WLZ68" s="141"/>
      <c r="WMA68" s="141"/>
      <c r="WMB68" s="141"/>
      <c r="WMC68" s="141"/>
      <c r="WMD68" s="141"/>
      <c r="WME68" s="141"/>
      <c r="WMF68" s="141"/>
      <c r="WMG68" s="141"/>
      <c r="WMH68" s="141"/>
      <c r="WMI68" s="141"/>
      <c r="WMJ68" s="141"/>
      <c r="WMK68" s="141"/>
      <c r="WML68" s="141"/>
      <c r="WMM68" s="141"/>
      <c r="WMN68" s="141"/>
      <c r="WMO68" s="141"/>
      <c r="WMP68" s="141"/>
      <c r="WMQ68" s="141"/>
      <c r="WMR68" s="141"/>
      <c r="WMS68" s="141"/>
      <c r="WMT68" s="141"/>
      <c r="WMU68" s="141"/>
      <c r="WMV68" s="141"/>
      <c r="WMW68" s="141"/>
      <c r="WMX68" s="141"/>
      <c r="WMY68" s="141"/>
      <c r="WMZ68" s="141"/>
      <c r="WNA68" s="141"/>
      <c r="WNB68" s="141"/>
      <c r="WNC68" s="141"/>
      <c r="WND68" s="141"/>
      <c r="WNE68" s="141"/>
      <c r="WNF68" s="141"/>
      <c r="WNG68" s="141"/>
      <c r="WNH68" s="141"/>
      <c r="WNI68" s="141"/>
      <c r="WNJ68" s="141"/>
      <c r="WNK68" s="141"/>
      <c r="WNL68" s="141"/>
      <c r="WNM68" s="141"/>
      <c r="WNN68" s="141"/>
      <c r="WNO68" s="141"/>
      <c r="WNP68" s="141"/>
      <c r="WNQ68" s="141"/>
      <c r="WNR68" s="141"/>
      <c r="WNS68" s="141"/>
      <c r="WNT68" s="141"/>
      <c r="WNU68" s="141"/>
      <c r="WNV68" s="141"/>
      <c r="WNW68" s="141"/>
      <c r="WNX68" s="141"/>
      <c r="WNY68" s="141"/>
      <c r="WNZ68" s="141"/>
      <c r="WOA68" s="141"/>
      <c r="WOB68" s="141"/>
      <c r="WOC68" s="141"/>
      <c r="WOD68" s="141"/>
      <c r="WOE68" s="141"/>
      <c r="WOF68" s="141"/>
      <c r="WOG68" s="141"/>
      <c r="WOH68" s="141"/>
      <c r="WOI68" s="141"/>
      <c r="WOJ68" s="141"/>
      <c r="WOK68" s="141"/>
      <c r="WOL68" s="141"/>
      <c r="WOM68" s="141"/>
      <c r="WON68" s="141"/>
      <c r="WOO68" s="141"/>
      <c r="WOP68" s="141"/>
      <c r="WOQ68" s="141"/>
      <c r="WOR68" s="141"/>
      <c r="WOS68" s="141"/>
      <c r="WOT68" s="141"/>
      <c r="WOU68" s="141"/>
      <c r="WOV68" s="141"/>
      <c r="WOW68" s="141"/>
      <c r="WOX68" s="141"/>
      <c r="WOY68" s="141"/>
      <c r="WOZ68" s="141"/>
      <c r="WPA68" s="141"/>
      <c r="WPB68" s="141"/>
      <c r="WPC68" s="141"/>
      <c r="WPD68" s="141"/>
      <c r="WPE68" s="141"/>
      <c r="WPF68" s="141"/>
      <c r="WPG68" s="141"/>
      <c r="WPH68" s="141"/>
      <c r="WPI68" s="141"/>
      <c r="WPJ68" s="141"/>
      <c r="WPK68" s="141"/>
      <c r="WPL68" s="141"/>
      <c r="WPM68" s="141"/>
      <c r="WPN68" s="141"/>
      <c r="WPO68" s="141"/>
      <c r="WPP68" s="141"/>
      <c r="WPQ68" s="141"/>
      <c r="WPR68" s="141"/>
      <c r="WPS68" s="141"/>
      <c r="WPT68" s="141"/>
      <c r="WPU68" s="141"/>
      <c r="WPV68" s="141"/>
      <c r="WPW68" s="141"/>
      <c r="WPX68" s="141"/>
      <c r="WPY68" s="141"/>
      <c r="WPZ68" s="141"/>
      <c r="WQA68" s="141"/>
      <c r="WQB68" s="141"/>
      <c r="WQC68" s="141"/>
      <c r="WQD68" s="141"/>
      <c r="WQE68" s="141"/>
      <c r="WQF68" s="141"/>
      <c r="WQG68" s="141"/>
      <c r="WQH68" s="141"/>
      <c r="WQI68" s="141"/>
      <c r="WQJ68" s="141"/>
      <c r="WQK68" s="141"/>
      <c r="WQL68" s="141"/>
      <c r="WQM68" s="141"/>
      <c r="WQN68" s="141"/>
      <c r="WQO68" s="141"/>
      <c r="WQP68" s="141"/>
      <c r="WQQ68" s="141"/>
      <c r="WQR68" s="141"/>
      <c r="WQS68" s="141"/>
      <c r="WQT68" s="141"/>
      <c r="WQU68" s="141"/>
      <c r="WQV68" s="141"/>
      <c r="WQW68" s="141"/>
      <c r="WQX68" s="141"/>
      <c r="WQY68" s="141"/>
      <c r="WQZ68" s="141"/>
      <c r="WRA68" s="141"/>
      <c r="WRB68" s="141"/>
      <c r="WRC68" s="141"/>
      <c r="WRD68" s="141"/>
      <c r="WRE68" s="141"/>
      <c r="WRF68" s="141"/>
      <c r="WRG68" s="141"/>
      <c r="WRH68" s="141"/>
      <c r="WRI68" s="141"/>
      <c r="WRJ68" s="141"/>
      <c r="WRK68" s="141"/>
      <c r="WRL68" s="141"/>
      <c r="WRM68" s="141"/>
      <c r="WRN68" s="141"/>
      <c r="WRO68" s="141"/>
      <c r="WRP68" s="141"/>
      <c r="WRQ68" s="141"/>
      <c r="WRR68" s="141"/>
      <c r="WRS68" s="141"/>
      <c r="WRT68" s="141"/>
      <c r="WRU68" s="141"/>
      <c r="WRV68" s="141"/>
      <c r="WRW68" s="141"/>
      <c r="WRX68" s="141"/>
      <c r="WRY68" s="141"/>
      <c r="WRZ68" s="141"/>
      <c r="WSA68" s="141"/>
      <c r="WSB68" s="141"/>
      <c r="WSC68" s="141"/>
      <c r="WSD68" s="141"/>
      <c r="WSE68" s="141"/>
      <c r="WSF68" s="141"/>
      <c r="WSG68" s="141"/>
      <c r="WSH68" s="141"/>
      <c r="WSI68" s="141"/>
      <c r="WSJ68" s="141"/>
      <c r="WSK68" s="141"/>
      <c r="WSL68" s="141"/>
      <c r="WSM68" s="141"/>
      <c r="WSN68" s="141"/>
      <c r="WSO68" s="141"/>
      <c r="WSP68" s="141"/>
      <c r="WSQ68" s="141"/>
      <c r="WSR68" s="141"/>
      <c r="WSS68" s="141"/>
      <c r="WST68" s="141"/>
      <c r="WSU68" s="141"/>
      <c r="WSV68" s="141"/>
      <c r="WSW68" s="141"/>
      <c r="WSX68" s="141"/>
      <c r="WSY68" s="141"/>
      <c r="WSZ68" s="141"/>
      <c r="WTA68" s="141"/>
      <c r="WTB68" s="141"/>
      <c r="WTC68" s="141"/>
      <c r="WTD68" s="141"/>
      <c r="WTE68" s="141"/>
      <c r="WTF68" s="141"/>
      <c r="WTG68" s="141"/>
      <c r="WTH68" s="141"/>
      <c r="WTI68" s="141"/>
      <c r="WTJ68" s="141"/>
      <c r="WTK68" s="141"/>
      <c r="WTL68" s="141"/>
      <c r="WTM68" s="141"/>
      <c r="WTN68" s="141"/>
      <c r="WTO68" s="141"/>
      <c r="WTP68" s="141"/>
      <c r="WTQ68" s="141"/>
      <c r="WTR68" s="141"/>
      <c r="WTS68" s="141"/>
      <c r="WTT68" s="141"/>
      <c r="WTU68" s="141"/>
      <c r="WTV68" s="141"/>
      <c r="WTW68" s="141"/>
      <c r="WTX68" s="141"/>
      <c r="WTY68" s="141"/>
      <c r="WTZ68" s="141"/>
      <c r="WUA68" s="141"/>
      <c r="WUB68" s="141"/>
      <c r="WUC68" s="141"/>
      <c r="WUD68" s="141"/>
      <c r="WUE68" s="141"/>
      <c r="WUF68" s="141"/>
      <c r="WUG68" s="141"/>
      <c r="WUH68" s="141"/>
      <c r="WUI68" s="141"/>
      <c r="WUJ68" s="141"/>
      <c r="WUK68" s="141"/>
      <c r="WUL68" s="141"/>
      <c r="WUM68" s="141"/>
      <c r="WUN68" s="141"/>
      <c r="WUO68" s="141"/>
      <c r="WUP68" s="141"/>
      <c r="WUQ68" s="141"/>
      <c r="WUR68" s="141"/>
      <c r="WUS68" s="141"/>
      <c r="WUT68" s="141"/>
      <c r="WUU68" s="141"/>
      <c r="WUV68" s="141"/>
      <c r="WUW68" s="141"/>
      <c r="WUX68" s="141"/>
      <c r="WUY68" s="141"/>
      <c r="WUZ68" s="141"/>
      <c r="WVA68" s="141"/>
      <c r="WVB68" s="141"/>
      <c r="WVC68" s="141"/>
      <c r="WVD68" s="141"/>
      <c r="WVE68" s="141"/>
      <c r="WVF68" s="141"/>
      <c r="WVG68" s="141"/>
      <c r="WVH68" s="141"/>
      <c r="WVI68" s="141"/>
      <c r="WVJ68" s="141"/>
      <c r="WVK68" s="141"/>
      <c r="WVL68" s="141"/>
      <c r="WVM68" s="141"/>
      <c r="WVN68" s="141"/>
      <c r="WVO68" s="141"/>
      <c r="WVP68" s="141"/>
      <c r="WVQ68" s="141"/>
      <c r="WVR68" s="141"/>
      <c r="WVS68" s="141"/>
      <c r="WVT68" s="141"/>
      <c r="WVU68" s="141"/>
      <c r="WVV68" s="141"/>
      <c r="WVW68" s="141"/>
      <c r="WVX68" s="141"/>
      <c r="WVY68" s="141"/>
      <c r="WVZ68" s="141"/>
      <c r="WWA68" s="141"/>
      <c r="WWB68" s="141"/>
      <c r="WWC68" s="141"/>
      <c r="WWD68" s="141"/>
      <c r="WWE68" s="141"/>
      <c r="WWF68" s="141"/>
      <c r="WWG68" s="141"/>
      <c r="WWH68" s="141"/>
      <c r="WWI68" s="141"/>
      <c r="WWJ68" s="141"/>
      <c r="WWK68" s="141"/>
      <c r="WWL68" s="141"/>
      <c r="WWM68" s="141"/>
      <c r="WWN68" s="141"/>
      <c r="WWO68" s="141"/>
      <c r="WWP68" s="141"/>
      <c r="WWQ68" s="141"/>
      <c r="WWR68" s="141"/>
      <c r="WWS68" s="141"/>
      <c r="WWT68" s="141"/>
      <c r="WWU68" s="141"/>
      <c r="WWV68" s="141"/>
      <c r="WWW68" s="141"/>
      <c r="WWX68" s="141"/>
      <c r="WWY68" s="141"/>
      <c r="WWZ68" s="141"/>
      <c r="WXA68" s="141"/>
      <c r="WXB68" s="141"/>
      <c r="WXC68" s="141"/>
      <c r="WXD68" s="141"/>
      <c r="WXE68" s="141"/>
      <c r="WXF68" s="141"/>
      <c r="WXG68" s="141"/>
      <c r="WXH68" s="141"/>
      <c r="WXI68" s="141"/>
      <c r="WXJ68" s="141"/>
      <c r="WXK68" s="141"/>
      <c r="WXL68" s="141"/>
      <c r="WXM68" s="141"/>
      <c r="WXN68" s="141"/>
      <c r="WXO68" s="141"/>
      <c r="WXP68" s="141"/>
      <c r="WXQ68" s="141"/>
      <c r="WXR68" s="141"/>
      <c r="WXS68" s="141"/>
      <c r="WXT68" s="141"/>
      <c r="WXU68" s="141"/>
      <c r="WXV68" s="141"/>
      <c r="WXW68" s="141"/>
      <c r="WXX68" s="141"/>
      <c r="WXY68" s="141"/>
      <c r="WXZ68" s="141"/>
      <c r="WYA68" s="141"/>
      <c r="WYB68" s="141"/>
      <c r="WYC68" s="141"/>
      <c r="WYD68" s="141"/>
      <c r="WYE68" s="141"/>
      <c r="WYF68" s="141"/>
      <c r="WYG68" s="141"/>
      <c r="WYH68" s="141"/>
      <c r="WYI68" s="141"/>
      <c r="WYJ68" s="141"/>
      <c r="WYK68" s="141"/>
      <c r="WYL68" s="141"/>
      <c r="WYM68" s="141"/>
      <c r="WYN68" s="141"/>
      <c r="WYO68" s="141"/>
      <c r="WYP68" s="141"/>
      <c r="WYQ68" s="141"/>
      <c r="WYR68" s="141"/>
      <c r="WYS68" s="141"/>
      <c r="WYT68" s="141"/>
      <c r="WYU68" s="141"/>
      <c r="WYV68" s="141"/>
      <c r="WYW68" s="141"/>
      <c r="WYX68" s="141"/>
      <c r="WYY68" s="141"/>
      <c r="WYZ68" s="141"/>
      <c r="WZA68" s="141"/>
      <c r="WZB68" s="141"/>
      <c r="WZC68" s="141"/>
      <c r="WZD68" s="141"/>
      <c r="WZE68" s="141"/>
      <c r="WZF68" s="141"/>
      <c r="WZG68" s="141"/>
      <c r="WZH68" s="141"/>
      <c r="WZI68" s="141"/>
      <c r="WZJ68" s="141"/>
      <c r="WZK68" s="141"/>
      <c r="WZL68" s="141"/>
      <c r="WZM68" s="141"/>
      <c r="WZN68" s="141"/>
      <c r="WZO68" s="141"/>
      <c r="WZP68" s="141"/>
      <c r="WZQ68" s="141"/>
      <c r="WZR68" s="141"/>
      <c r="WZS68" s="141"/>
      <c r="WZT68" s="141"/>
      <c r="WZU68" s="141"/>
      <c r="WZV68" s="141"/>
      <c r="WZW68" s="141"/>
      <c r="WZX68" s="141"/>
      <c r="WZY68" s="141"/>
      <c r="WZZ68" s="141"/>
      <c r="XAA68" s="141"/>
      <c r="XAB68" s="141"/>
      <c r="XAC68" s="141"/>
      <c r="XAD68" s="141"/>
      <c r="XAE68" s="141"/>
      <c r="XAF68" s="141"/>
      <c r="XAG68" s="141"/>
      <c r="XAH68" s="141"/>
      <c r="XAI68" s="141"/>
      <c r="XAJ68" s="141"/>
      <c r="XAK68" s="141"/>
      <c r="XAL68" s="141"/>
      <c r="XAM68" s="141"/>
      <c r="XAN68" s="141"/>
      <c r="XAO68" s="141"/>
      <c r="XAP68" s="141"/>
      <c r="XAQ68" s="141"/>
      <c r="XAR68" s="141"/>
      <c r="XAS68" s="141"/>
      <c r="XAT68" s="141"/>
      <c r="XAU68" s="141"/>
      <c r="XAV68" s="141"/>
      <c r="XAW68" s="141"/>
      <c r="XAX68" s="141"/>
      <c r="XAY68" s="141"/>
      <c r="XAZ68" s="141"/>
      <c r="XBA68" s="141"/>
      <c r="XBB68" s="141"/>
      <c r="XBC68" s="141"/>
      <c r="XBD68" s="141"/>
      <c r="XBE68" s="141"/>
      <c r="XBF68" s="141"/>
      <c r="XBG68" s="141"/>
      <c r="XBH68" s="141"/>
      <c r="XBI68" s="141"/>
      <c r="XBJ68" s="141"/>
      <c r="XBK68" s="141"/>
      <c r="XBL68" s="141"/>
      <c r="XBM68" s="141"/>
      <c r="XBN68" s="141"/>
      <c r="XBO68" s="141"/>
      <c r="XBP68" s="141"/>
      <c r="XBQ68" s="141"/>
      <c r="XBR68" s="141"/>
      <c r="XBS68" s="141"/>
      <c r="XBT68" s="141"/>
      <c r="XBU68" s="141"/>
      <c r="XBV68" s="141"/>
      <c r="XBW68" s="141"/>
      <c r="XBX68" s="141"/>
      <c r="XBY68" s="141"/>
      <c r="XBZ68" s="141"/>
      <c r="XCA68" s="141"/>
      <c r="XCB68" s="141"/>
      <c r="XCC68" s="141"/>
      <c r="XCD68" s="141"/>
      <c r="XCE68" s="141"/>
      <c r="XCF68" s="141"/>
      <c r="XCG68" s="141"/>
      <c r="XCH68" s="141"/>
      <c r="XCI68" s="141"/>
      <c r="XCJ68" s="141"/>
      <c r="XCK68" s="141"/>
      <c r="XCL68" s="141"/>
      <c r="XCM68" s="141"/>
      <c r="XCN68" s="141"/>
      <c r="XCO68" s="141"/>
      <c r="XCP68" s="141"/>
      <c r="XCQ68" s="141"/>
      <c r="XCR68" s="141"/>
      <c r="XCS68" s="141"/>
      <c r="XCT68" s="141"/>
      <c r="XCU68" s="141"/>
      <c r="XCV68" s="141"/>
      <c r="XCW68" s="141"/>
      <c r="XCX68" s="141"/>
      <c r="XCY68" s="141"/>
      <c r="XCZ68" s="141"/>
      <c r="XDA68" s="141"/>
      <c r="XDB68" s="141"/>
      <c r="XDC68" s="141"/>
      <c r="XDD68" s="141"/>
      <c r="XDE68" s="141"/>
      <c r="XDF68" s="141"/>
      <c r="XDG68" s="141"/>
      <c r="XDH68" s="141"/>
      <c r="XDI68" s="141"/>
      <c r="XDJ68" s="141"/>
      <c r="XDK68" s="141"/>
      <c r="XDL68" s="141"/>
      <c r="XDM68" s="141"/>
      <c r="XDN68" s="141"/>
      <c r="XDO68" s="141"/>
      <c r="XDP68" s="141"/>
      <c r="XDQ68" s="141"/>
      <c r="XDR68" s="141"/>
      <c r="XDS68" s="141"/>
      <c r="XDT68" s="141"/>
      <c r="XDU68" s="141"/>
      <c r="XDV68" s="141"/>
      <c r="XDW68" s="141"/>
      <c r="XDX68" s="141"/>
      <c r="XDY68" s="141"/>
      <c r="XDZ68" s="141"/>
      <c r="XEA68" s="141"/>
      <c r="XEB68" s="141"/>
      <c r="XEC68" s="141"/>
      <c r="XED68" s="141"/>
      <c r="XEE68" s="141"/>
      <c r="XEF68" s="141"/>
      <c r="XEG68" s="141"/>
      <c r="XEH68" s="141"/>
      <c r="XEI68" s="141"/>
      <c r="XEJ68" s="141"/>
      <c r="XEK68" s="141"/>
      <c r="XEL68" s="141"/>
      <c r="XEM68" s="141"/>
      <c r="XEN68" s="141"/>
      <c r="XEO68" s="141"/>
      <c r="XEP68" s="141"/>
      <c r="XEQ68" s="141"/>
      <c r="XER68" s="141"/>
      <c r="XES68" s="141"/>
      <c r="XET68" s="141"/>
      <c r="XEU68" s="141"/>
      <c r="XEV68" s="141"/>
      <c r="XEW68" s="141"/>
      <c r="XEX68" s="141"/>
      <c r="XEY68" s="141"/>
      <c r="XEZ68" s="141"/>
      <c r="XFA68" s="141"/>
      <c r="XFB68" s="141"/>
      <c r="XFC68" s="141"/>
      <c r="XFD68" s="141"/>
    </row>
    <row r="69" spans="1:16384" x14ac:dyDescent="0.25">
      <c r="D69" s="549" t="s">
        <v>89</v>
      </c>
      <c r="E69" s="572"/>
      <c r="F69" s="612" t="s">
        <v>153</v>
      </c>
      <c r="G69" s="613"/>
      <c r="H69" s="141"/>
      <c r="I69" s="829" t="s">
        <v>318</v>
      </c>
      <c r="J69" s="830"/>
      <c r="K69" s="830"/>
      <c r="L69" s="830"/>
      <c r="M69" s="831"/>
      <c r="N69" s="221"/>
      <c r="O69" s="221"/>
      <c r="P69" s="221"/>
      <c r="Q69" s="221"/>
      <c r="R69" s="221"/>
      <c r="S69" s="146"/>
      <c r="T69" s="146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141"/>
      <c r="AQ69" s="141"/>
      <c r="AR69" s="141"/>
      <c r="AS69" s="141"/>
      <c r="AT69" s="141"/>
      <c r="AU69" s="141"/>
      <c r="AV69" s="141"/>
      <c r="AW69" s="141"/>
      <c r="AX69" s="141"/>
      <c r="AY69" s="141"/>
      <c r="AZ69" s="141"/>
      <c r="BA69" s="141"/>
      <c r="BB69" s="141"/>
      <c r="BC69" s="141"/>
      <c r="BD69" s="141"/>
      <c r="BE69" s="141"/>
      <c r="BF69" s="141"/>
      <c r="BG69" s="141"/>
      <c r="BH69" s="141"/>
      <c r="BI69" s="141"/>
      <c r="BJ69" s="141"/>
      <c r="BK69" s="141"/>
      <c r="BL69" s="141"/>
      <c r="BM69" s="141"/>
      <c r="BN69" s="141"/>
      <c r="BO69" s="141"/>
      <c r="BP69" s="141"/>
      <c r="BQ69" s="141"/>
      <c r="BR69" s="141"/>
      <c r="BS69" s="141"/>
      <c r="BT69" s="141"/>
      <c r="BU69" s="141"/>
      <c r="BV69" s="141"/>
      <c r="BW69" s="141"/>
      <c r="BX69" s="141"/>
      <c r="BY69" s="141"/>
      <c r="BZ69" s="141"/>
      <c r="CA69" s="141"/>
      <c r="CB69" s="141"/>
      <c r="CC69" s="141"/>
      <c r="CD69" s="141"/>
      <c r="CE69" s="141"/>
      <c r="CF69" s="141"/>
      <c r="CG69" s="141"/>
      <c r="CH69" s="141"/>
      <c r="CI69" s="141"/>
      <c r="CJ69" s="141"/>
      <c r="CK69" s="141"/>
      <c r="CL69" s="141"/>
      <c r="CM69" s="141"/>
      <c r="CN69" s="141"/>
      <c r="CO69" s="141"/>
      <c r="CP69" s="141"/>
      <c r="CQ69" s="141"/>
      <c r="CR69" s="141"/>
      <c r="CS69" s="141"/>
      <c r="CT69" s="141"/>
      <c r="CU69" s="141"/>
      <c r="CV69" s="141"/>
      <c r="CW69" s="141"/>
      <c r="CX69" s="141"/>
      <c r="CY69" s="141"/>
      <c r="CZ69" s="141"/>
      <c r="DA69" s="141"/>
      <c r="DB69" s="141"/>
      <c r="DC69" s="141"/>
      <c r="DD69" s="141"/>
      <c r="DE69" s="141"/>
      <c r="DF69" s="141"/>
      <c r="DG69" s="141"/>
      <c r="DH69" s="141"/>
      <c r="DI69" s="141"/>
      <c r="DJ69" s="141"/>
      <c r="DK69" s="141"/>
      <c r="DL69" s="141"/>
      <c r="DM69" s="141"/>
      <c r="DN69" s="141"/>
      <c r="DO69" s="141"/>
      <c r="DP69" s="141"/>
      <c r="DQ69" s="141"/>
      <c r="DR69" s="141"/>
      <c r="DS69" s="141"/>
      <c r="DT69" s="141"/>
      <c r="DU69" s="141"/>
      <c r="DV69" s="141"/>
      <c r="DW69" s="141"/>
      <c r="DX69" s="141"/>
      <c r="DY69" s="141"/>
      <c r="DZ69" s="141"/>
      <c r="EA69" s="141"/>
      <c r="EB69" s="141"/>
      <c r="EC69" s="141"/>
      <c r="ED69" s="141"/>
      <c r="EE69" s="141"/>
      <c r="EF69" s="141"/>
      <c r="EG69" s="141"/>
      <c r="EH69" s="141"/>
      <c r="EI69" s="141"/>
      <c r="EJ69" s="141"/>
      <c r="EK69" s="141"/>
      <c r="EL69" s="141"/>
      <c r="EM69" s="141"/>
      <c r="EN69" s="141"/>
      <c r="EO69" s="141"/>
      <c r="EP69" s="141"/>
      <c r="EQ69" s="141"/>
      <c r="ER69" s="141"/>
      <c r="ES69" s="141"/>
      <c r="ET69" s="141"/>
      <c r="EU69" s="141"/>
      <c r="EV69" s="141"/>
      <c r="EW69" s="141"/>
      <c r="EX69" s="141"/>
      <c r="EY69" s="141"/>
      <c r="EZ69" s="141"/>
      <c r="FA69" s="141"/>
      <c r="FB69" s="141"/>
      <c r="FC69" s="141"/>
      <c r="FD69" s="141"/>
      <c r="FE69" s="141"/>
      <c r="FF69" s="141"/>
      <c r="FG69" s="141"/>
      <c r="FH69" s="141"/>
      <c r="FI69" s="141"/>
      <c r="FJ69" s="141"/>
      <c r="FK69" s="141"/>
      <c r="FL69" s="141"/>
      <c r="FM69" s="141"/>
      <c r="FN69" s="141"/>
      <c r="FO69" s="141"/>
      <c r="FP69" s="141"/>
      <c r="FQ69" s="141"/>
      <c r="FR69" s="141"/>
      <c r="FS69" s="141"/>
      <c r="FT69" s="141"/>
      <c r="FU69" s="141"/>
      <c r="FV69" s="141"/>
      <c r="FW69" s="141"/>
      <c r="FX69" s="141"/>
      <c r="FY69" s="141"/>
      <c r="FZ69" s="141"/>
      <c r="GA69" s="141"/>
      <c r="GB69" s="141"/>
      <c r="GC69" s="141"/>
      <c r="GD69" s="141"/>
      <c r="GE69" s="141"/>
      <c r="GF69" s="141"/>
      <c r="GG69" s="141"/>
      <c r="GH69" s="141"/>
      <c r="GI69" s="141"/>
      <c r="GJ69" s="141"/>
      <c r="GK69" s="141"/>
      <c r="GL69" s="141"/>
      <c r="GM69" s="141"/>
      <c r="GN69" s="141"/>
      <c r="GO69" s="141"/>
      <c r="GP69" s="141"/>
      <c r="GQ69" s="141"/>
      <c r="GR69" s="141"/>
      <c r="GS69" s="141"/>
      <c r="GT69" s="141"/>
      <c r="GU69" s="141"/>
      <c r="GV69" s="141"/>
      <c r="GW69" s="141"/>
      <c r="GX69" s="141"/>
      <c r="GY69" s="141"/>
      <c r="GZ69" s="141"/>
      <c r="HA69" s="141"/>
      <c r="HB69" s="141"/>
      <c r="HC69" s="141"/>
      <c r="HD69" s="141"/>
      <c r="HE69" s="141"/>
      <c r="HF69" s="141"/>
      <c r="HG69" s="141"/>
      <c r="HH69" s="141"/>
      <c r="HI69" s="141"/>
      <c r="HJ69" s="141"/>
      <c r="HK69" s="141"/>
      <c r="HL69" s="141"/>
      <c r="HM69" s="141"/>
      <c r="HN69" s="141"/>
      <c r="HO69" s="141"/>
      <c r="HP69" s="141"/>
      <c r="HQ69" s="141"/>
      <c r="HR69" s="141"/>
      <c r="HS69" s="141"/>
      <c r="HT69" s="141"/>
      <c r="HU69" s="141"/>
      <c r="HV69" s="141"/>
      <c r="HW69" s="141"/>
      <c r="HX69" s="141"/>
      <c r="HY69" s="141"/>
      <c r="HZ69" s="141"/>
      <c r="IA69" s="141"/>
      <c r="IB69" s="141"/>
      <c r="IC69" s="141"/>
      <c r="ID69" s="141"/>
      <c r="IE69" s="141"/>
      <c r="IF69" s="141"/>
      <c r="IG69" s="141"/>
      <c r="IH69" s="141"/>
      <c r="II69" s="141"/>
      <c r="IJ69" s="141"/>
      <c r="IK69" s="141"/>
      <c r="IL69" s="141"/>
      <c r="IM69" s="141"/>
      <c r="IN69" s="141"/>
      <c r="IO69" s="141"/>
      <c r="IP69" s="141"/>
      <c r="IQ69" s="141"/>
      <c r="IR69" s="141"/>
      <c r="IS69" s="141"/>
      <c r="IT69" s="141"/>
      <c r="IU69" s="141"/>
      <c r="IV69" s="141"/>
      <c r="IW69" s="141"/>
      <c r="IX69" s="141"/>
      <c r="IY69" s="141"/>
      <c r="IZ69" s="141"/>
      <c r="JA69" s="141"/>
      <c r="JB69" s="141"/>
      <c r="JC69" s="141"/>
      <c r="JD69" s="141"/>
      <c r="JE69" s="141"/>
      <c r="JF69" s="141"/>
      <c r="JG69" s="141"/>
      <c r="JH69" s="141"/>
      <c r="JI69" s="141"/>
      <c r="JJ69" s="141"/>
      <c r="JK69" s="141"/>
      <c r="JL69" s="141"/>
      <c r="JM69" s="141"/>
      <c r="JN69" s="141"/>
      <c r="JO69" s="141"/>
      <c r="JP69" s="141"/>
      <c r="JQ69" s="141"/>
      <c r="JR69" s="141"/>
      <c r="JS69" s="141"/>
      <c r="JT69" s="141"/>
      <c r="JU69" s="141"/>
      <c r="JV69" s="141"/>
      <c r="JW69" s="141"/>
      <c r="JX69" s="141"/>
      <c r="JY69" s="141"/>
      <c r="JZ69" s="141"/>
      <c r="KA69" s="141"/>
      <c r="KB69" s="141"/>
      <c r="KC69" s="141"/>
      <c r="KD69" s="141"/>
      <c r="KE69" s="141"/>
      <c r="KF69" s="141"/>
      <c r="KG69" s="141"/>
      <c r="KH69" s="141"/>
      <c r="KI69" s="141"/>
      <c r="KJ69" s="141"/>
      <c r="KK69" s="141"/>
      <c r="KL69" s="141"/>
      <c r="KM69" s="141"/>
      <c r="KN69" s="141"/>
      <c r="KO69" s="141"/>
      <c r="KP69" s="141"/>
      <c r="KQ69" s="141"/>
      <c r="KR69" s="141"/>
      <c r="KS69" s="141"/>
      <c r="KT69" s="141"/>
      <c r="KU69" s="141"/>
      <c r="KV69" s="141"/>
      <c r="KW69" s="141"/>
      <c r="KX69" s="141"/>
      <c r="KY69" s="141"/>
      <c r="KZ69" s="141"/>
      <c r="LA69" s="141"/>
      <c r="LB69" s="141"/>
      <c r="LC69" s="141"/>
      <c r="LD69" s="141"/>
      <c r="LE69" s="141"/>
      <c r="LF69" s="141"/>
      <c r="LG69" s="141"/>
      <c r="LH69" s="141"/>
      <c r="LI69" s="141"/>
      <c r="LJ69" s="141"/>
      <c r="LK69" s="141"/>
      <c r="LL69" s="141"/>
      <c r="LM69" s="141"/>
      <c r="LN69" s="141"/>
      <c r="LO69" s="141"/>
      <c r="LP69" s="141"/>
      <c r="LQ69" s="141"/>
      <c r="LR69" s="141"/>
      <c r="LS69" s="141"/>
      <c r="LT69" s="141"/>
      <c r="LU69" s="141"/>
      <c r="LV69" s="141"/>
      <c r="LW69" s="141"/>
      <c r="LX69" s="141"/>
      <c r="LY69" s="141"/>
      <c r="LZ69" s="141"/>
      <c r="MA69" s="141"/>
      <c r="MB69" s="141"/>
      <c r="MC69" s="141"/>
      <c r="MD69" s="141"/>
      <c r="ME69" s="141"/>
      <c r="MF69" s="141"/>
      <c r="MG69" s="141"/>
      <c r="MH69" s="141"/>
      <c r="MI69" s="141"/>
      <c r="MJ69" s="141"/>
      <c r="MK69" s="141"/>
      <c r="ML69" s="141"/>
      <c r="MM69" s="141"/>
      <c r="MN69" s="141"/>
      <c r="MO69" s="141"/>
      <c r="MP69" s="141"/>
      <c r="MQ69" s="141"/>
      <c r="MR69" s="141"/>
      <c r="MS69" s="141"/>
      <c r="MT69" s="141"/>
      <c r="MU69" s="141"/>
      <c r="MV69" s="141"/>
      <c r="MW69" s="141"/>
      <c r="MX69" s="141"/>
      <c r="MY69" s="141"/>
      <c r="MZ69" s="141"/>
      <c r="NA69" s="141"/>
      <c r="NB69" s="141"/>
      <c r="NC69" s="141"/>
      <c r="ND69" s="141"/>
      <c r="NE69" s="141"/>
      <c r="NF69" s="141"/>
      <c r="NG69" s="141"/>
      <c r="NH69" s="141"/>
      <c r="NI69" s="141"/>
      <c r="NJ69" s="141"/>
      <c r="NK69" s="141"/>
      <c r="NL69" s="141"/>
      <c r="NM69" s="141"/>
      <c r="NN69" s="141"/>
      <c r="NO69" s="141"/>
      <c r="NP69" s="141"/>
      <c r="NQ69" s="141"/>
      <c r="NR69" s="141"/>
      <c r="NS69" s="141"/>
      <c r="NT69" s="141"/>
      <c r="NU69" s="141"/>
      <c r="NV69" s="141"/>
      <c r="NW69" s="141"/>
      <c r="NX69" s="141"/>
      <c r="NY69" s="141"/>
      <c r="NZ69" s="141"/>
      <c r="OA69" s="141"/>
      <c r="OB69" s="141"/>
      <c r="OC69" s="141"/>
      <c r="OD69" s="141"/>
      <c r="OE69" s="141"/>
      <c r="OF69" s="141"/>
      <c r="OG69" s="141"/>
      <c r="OH69" s="141"/>
      <c r="OI69" s="141"/>
      <c r="OJ69" s="141"/>
      <c r="OK69" s="141"/>
      <c r="OL69" s="141"/>
      <c r="OM69" s="141"/>
      <c r="ON69" s="141"/>
      <c r="OO69" s="141"/>
      <c r="OP69" s="141"/>
      <c r="OQ69" s="141"/>
      <c r="OR69" s="141"/>
      <c r="OS69" s="141"/>
      <c r="OT69" s="141"/>
      <c r="OU69" s="141"/>
      <c r="OV69" s="141"/>
      <c r="OW69" s="141"/>
      <c r="OX69" s="141"/>
      <c r="OY69" s="141"/>
      <c r="OZ69" s="141"/>
      <c r="PA69" s="141"/>
      <c r="PB69" s="141"/>
      <c r="PC69" s="141"/>
      <c r="PD69" s="141"/>
      <c r="PE69" s="141"/>
      <c r="PF69" s="141"/>
      <c r="PG69" s="141"/>
      <c r="PH69" s="141"/>
      <c r="PI69" s="141"/>
      <c r="PJ69" s="141"/>
      <c r="PK69" s="141"/>
      <c r="PL69" s="141"/>
      <c r="PM69" s="141"/>
      <c r="PN69" s="141"/>
      <c r="PO69" s="141"/>
      <c r="PP69" s="141"/>
      <c r="PQ69" s="141"/>
      <c r="PR69" s="141"/>
      <c r="PS69" s="141"/>
      <c r="PT69" s="141"/>
      <c r="PU69" s="141"/>
      <c r="PV69" s="141"/>
      <c r="PW69" s="141"/>
      <c r="PX69" s="141"/>
      <c r="PY69" s="141"/>
      <c r="PZ69" s="141"/>
      <c r="QA69" s="141"/>
      <c r="QB69" s="141"/>
      <c r="QC69" s="141"/>
      <c r="QD69" s="141"/>
      <c r="QE69" s="141"/>
      <c r="QF69" s="141"/>
      <c r="QG69" s="141"/>
      <c r="QH69" s="141"/>
      <c r="QI69" s="141"/>
      <c r="QJ69" s="141"/>
      <c r="QK69" s="141"/>
      <c r="QL69" s="141"/>
      <c r="QM69" s="141"/>
      <c r="QN69" s="141"/>
      <c r="QO69" s="141"/>
      <c r="QP69" s="141"/>
      <c r="QQ69" s="141"/>
      <c r="QR69" s="141"/>
      <c r="QS69" s="141"/>
      <c r="QT69" s="141"/>
      <c r="QU69" s="141"/>
      <c r="QV69" s="141"/>
      <c r="QW69" s="141"/>
      <c r="QX69" s="141"/>
      <c r="QY69" s="141"/>
      <c r="QZ69" s="141"/>
      <c r="RA69" s="141"/>
      <c r="RB69" s="141"/>
      <c r="RC69" s="141"/>
      <c r="RD69" s="141"/>
      <c r="RE69" s="141"/>
      <c r="RF69" s="141"/>
      <c r="RG69" s="141"/>
      <c r="RH69" s="141"/>
      <c r="RI69" s="141"/>
      <c r="RJ69" s="141"/>
      <c r="RK69" s="141"/>
      <c r="RL69" s="141"/>
      <c r="RM69" s="141"/>
      <c r="RN69" s="141"/>
      <c r="RO69" s="141"/>
      <c r="RP69" s="141"/>
      <c r="RQ69" s="141"/>
      <c r="RR69" s="141"/>
      <c r="RS69" s="141"/>
      <c r="RT69" s="141"/>
      <c r="RU69" s="141"/>
      <c r="RV69" s="141"/>
      <c r="RW69" s="141"/>
      <c r="RX69" s="141"/>
      <c r="RY69" s="141"/>
      <c r="RZ69" s="141"/>
      <c r="SA69" s="141"/>
      <c r="SB69" s="141"/>
      <c r="SC69" s="141"/>
      <c r="SD69" s="141"/>
      <c r="SE69" s="141"/>
      <c r="SF69" s="141"/>
      <c r="SG69" s="141"/>
      <c r="SH69" s="141"/>
      <c r="SI69" s="141"/>
      <c r="SJ69" s="141"/>
      <c r="SK69" s="141"/>
      <c r="SL69" s="141"/>
      <c r="SM69" s="141"/>
      <c r="SN69" s="141"/>
      <c r="SO69" s="141"/>
      <c r="SP69" s="141"/>
      <c r="SQ69" s="141"/>
      <c r="SR69" s="141"/>
      <c r="SS69" s="141"/>
      <c r="ST69" s="141"/>
      <c r="SU69" s="141"/>
      <c r="SV69" s="141"/>
      <c r="SW69" s="141"/>
      <c r="SX69" s="141"/>
      <c r="SY69" s="141"/>
      <c r="SZ69" s="141"/>
      <c r="TA69" s="141"/>
      <c r="TB69" s="141"/>
      <c r="TC69" s="141"/>
      <c r="TD69" s="141"/>
      <c r="TE69" s="141"/>
      <c r="TF69" s="141"/>
      <c r="TG69" s="141"/>
      <c r="TH69" s="141"/>
      <c r="TI69" s="141"/>
      <c r="TJ69" s="141"/>
      <c r="TK69" s="141"/>
      <c r="TL69" s="141"/>
      <c r="TM69" s="141"/>
      <c r="TN69" s="141"/>
      <c r="TO69" s="141"/>
      <c r="TP69" s="141"/>
      <c r="TQ69" s="141"/>
      <c r="TR69" s="141"/>
      <c r="TS69" s="141"/>
      <c r="TT69" s="141"/>
      <c r="TU69" s="141"/>
      <c r="TV69" s="141"/>
      <c r="TW69" s="141"/>
      <c r="TX69" s="141"/>
      <c r="TY69" s="141"/>
      <c r="TZ69" s="141"/>
      <c r="UA69" s="141"/>
      <c r="UB69" s="141"/>
      <c r="UC69" s="141"/>
      <c r="UD69" s="141"/>
      <c r="UE69" s="141"/>
      <c r="UF69" s="141"/>
      <c r="UG69" s="141"/>
      <c r="UH69" s="141"/>
      <c r="UI69" s="141"/>
      <c r="UJ69" s="141"/>
      <c r="UK69" s="141"/>
      <c r="UL69" s="141"/>
      <c r="UM69" s="141"/>
      <c r="UN69" s="141"/>
      <c r="UO69" s="141"/>
      <c r="UP69" s="141"/>
      <c r="UQ69" s="141"/>
      <c r="UR69" s="141"/>
      <c r="US69" s="141"/>
      <c r="UT69" s="141"/>
      <c r="UU69" s="141"/>
      <c r="UV69" s="141"/>
      <c r="UW69" s="141"/>
      <c r="UX69" s="141"/>
      <c r="UY69" s="141"/>
      <c r="UZ69" s="141"/>
      <c r="VA69" s="141"/>
      <c r="VB69" s="141"/>
      <c r="VC69" s="141"/>
      <c r="VD69" s="141"/>
      <c r="VE69" s="141"/>
      <c r="VF69" s="141"/>
      <c r="VG69" s="141"/>
      <c r="VH69" s="141"/>
      <c r="VI69" s="141"/>
      <c r="VJ69" s="141"/>
      <c r="VK69" s="141"/>
      <c r="VL69" s="141"/>
      <c r="VM69" s="141"/>
      <c r="VN69" s="141"/>
      <c r="VO69" s="141"/>
      <c r="VP69" s="141"/>
      <c r="VQ69" s="141"/>
      <c r="VR69" s="141"/>
      <c r="VS69" s="141"/>
      <c r="VT69" s="141"/>
      <c r="VU69" s="141"/>
      <c r="VV69" s="141"/>
      <c r="VW69" s="141"/>
      <c r="VX69" s="141"/>
      <c r="VY69" s="141"/>
      <c r="VZ69" s="141"/>
      <c r="WA69" s="141"/>
      <c r="WB69" s="141"/>
      <c r="WC69" s="141"/>
      <c r="WD69" s="141"/>
      <c r="WE69" s="141"/>
      <c r="WF69" s="141"/>
      <c r="WG69" s="141"/>
      <c r="WH69" s="141"/>
      <c r="WI69" s="141"/>
      <c r="WJ69" s="141"/>
      <c r="WK69" s="141"/>
      <c r="WL69" s="141"/>
      <c r="WM69" s="141"/>
      <c r="WN69" s="141"/>
      <c r="WO69" s="141"/>
      <c r="WP69" s="141"/>
      <c r="WQ69" s="141"/>
      <c r="WR69" s="141"/>
      <c r="WS69" s="141"/>
      <c r="WT69" s="141"/>
      <c r="WU69" s="141"/>
      <c r="WV69" s="141"/>
      <c r="WW69" s="141"/>
      <c r="WX69" s="141"/>
      <c r="WY69" s="141"/>
      <c r="WZ69" s="141"/>
      <c r="XA69" s="141"/>
      <c r="XB69" s="141"/>
      <c r="XC69" s="141"/>
      <c r="XD69" s="141"/>
      <c r="XE69" s="141"/>
      <c r="XF69" s="141"/>
      <c r="XG69" s="141"/>
      <c r="XH69" s="141"/>
      <c r="XI69" s="141"/>
      <c r="XJ69" s="141"/>
      <c r="XK69" s="141"/>
      <c r="XL69" s="141"/>
      <c r="XM69" s="141"/>
      <c r="XN69" s="141"/>
      <c r="XO69" s="141"/>
      <c r="XP69" s="141"/>
      <c r="XQ69" s="141"/>
      <c r="XR69" s="141"/>
      <c r="XS69" s="141"/>
      <c r="XT69" s="141"/>
      <c r="XU69" s="141"/>
      <c r="XV69" s="141"/>
      <c r="XW69" s="141"/>
      <c r="XX69" s="141"/>
      <c r="XY69" s="141"/>
      <c r="XZ69" s="141"/>
      <c r="YA69" s="141"/>
      <c r="YB69" s="141"/>
      <c r="YC69" s="141"/>
      <c r="YD69" s="141"/>
      <c r="YE69" s="141"/>
      <c r="YF69" s="141"/>
      <c r="YG69" s="141"/>
      <c r="YH69" s="141"/>
      <c r="YI69" s="141"/>
      <c r="YJ69" s="141"/>
      <c r="YK69" s="141"/>
      <c r="YL69" s="141"/>
      <c r="YM69" s="141"/>
      <c r="YN69" s="141"/>
      <c r="YO69" s="141"/>
      <c r="YP69" s="141"/>
      <c r="YQ69" s="141"/>
      <c r="YR69" s="141"/>
      <c r="YS69" s="141"/>
      <c r="YT69" s="141"/>
      <c r="YU69" s="141"/>
      <c r="YV69" s="141"/>
      <c r="YW69" s="141"/>
      <c r="YX69" s="141"/>
      <c r="YY69" s="141"/>
      <c r="YZ69" s="141"/>
      <c r="ZA69" s="141"/>
      <c r="ZB69" s="141"/>
      <c r="ZC69" s="141"/>
      <c r="ZD69" s="141"/>
      <c r="ZE69" s="141"/>
      <c r="ZF69" s="141"/>
      <c r="ZG69" s="141"/>
      <c r="ZH69" s="141"/>
      <c r="ZI69" s="141"/>
      <c r="ZJ69" s="141"/>
      <c r="ZK69" s="141"/>
      <c r="ZL69" s="141"/>
      <c r="ZM69" s="141"/>
      <c r="ZN69" s="141"/>
      <c r="ZO69" s="141"/>
      <c r="ZP69" s="141"/>
      <c r="ZQ69" s="141"/>
      <c r="ZR69" s="141"/>
      <c r="ZS69" s="141"/>
      <c r="ZT69" s="141"/>
      <c r="ZU69" s="141"/>
      <c r="ZV69" s="141"/>
      <c r="ZW69" s="141"/>
      <c r="ZX69" s="141"/>
      <c r="ZY69" s="141"/>
      <c r="ZZ69" s="141"/>
      <c r="AAA69" s="141"/>
      <c r="AAB69" s="141"/>
      <c r="AAC69" s="141"/>
      <c r="AAD69" s="141"/>
      <c r="AAE69" s="141"/>
      <c r="AAF69" s="141"/>
      <c r="AAG69" s="141"/>
      <c r="AAH69" s="141"/>
      <c r="AAI69" s="141"/>
      <c r="AAJ69" s="141"/>
      <c r="AAK69" s="141"/>
      <c r="AAL69" s="141"/>
      <c r="AAM69" s="141"/>
      <c r="AAN69" s="141"/>
      <c r="AAO69" s="141"/>
      <c r="AAP69" s="141"/>
      <c r="AAQ69" s="141"/>
      <c r="AAR69" s="141"/>
      <c r="AAS69" s="141"/>
      <c r="AAT69" s="141"/>
      <c r="AAU69" s="141"/>
      <c r="AAV69" s="141"/>
      <c r="AAW69" s="141"/>
      <c r="AAX69" s="141"/>
      <c r="AAY69" s="141"/>
      <c r="AAZ69" s="141"/>
      <c r="ABA69" s="141"/>
      <c r="ABB69" s="141"/>
      <c r="ABC69" s="141"/>
      <c r="ABD69" s="141"/>
      <c r="ABE69" s="141"/>
      <c r="ABF69" s="141"/>
      <c r="ABG69" s="141"/>
      <c r="ABH69" s="141"/>
      <c r="ABI69" s="141"/>
      <c r="ABJ69" s="141"/>
      <c r="ABK69" s="141"/>
      <c r="ABL69" s="141"/>
      <c r="ABM69" s="141"/>
      <c r="ABN69" s="141"/>
      <c r="ABO69" s="141"/>
      <c r="ABP69" s="141"/>
      <c r="ABQ69" s="141"/>
      <c r="ABR69" s="141"/>
      <c r="ABS69" s="141"/>
      <c r="ABT69" s="141"/>
      <c r="ABU69" s="141"/>
      <c r="ABV69" s="141"/>
      <c r="ABW69" s="141"/>
      <c r="ABX69" s="141"/>
      <c r="ABY69" s="141"/>
      <c r="ABZ69" s="141"/>
      <c r="ACA69" s="141"/>
      <c r="ACB69" s="141"/>
      <c r="ACC69" s="141"/>
      <c r="ACD69" s="141"/>
      <c r="ACE69" s="141"/>
      <c r="ACF69" s="141"/>
      <c r="ACG69" s="141"/>
      <c r="ACH69" s="141"/>
      <c r="ACI69" s="141"/>
      <c r="ACJ69" s="141"/>
      <c r="ACK69" s="141"/>
      <c r="ACL69" s="141"/>
      <c r="ACM69" s="141"/>
      <c r="ACN69" s="141"/>
      <c r="ACO69" s="141"/>
      <c r="ACP69" s="141"/>
      <c r="ACQ69" s="141"/>
      <c r="ACR69" s="141"/>
      <c r="ACS69" s="141"/>
      <c r="ACT69" s="141"/>
      <c r="ACU69" s="141"/>
      <c r="ACV69" s="141"/>
      <c r="ACW69" s="141"/>
      <c r="ACX69" s="141"/>
      <c r="ACY69" s="141"/>
      <c r="ACZ69" s="141"/>
      <c r="ADA69" s="141"/>
      <c r="ADB69" s="141"/>
      <c r="ADC69" s="141"/>
      <c r="ADD69" s="141"/>
      <c r="ADE69" s="141"/>
      <c r="ADF69" s="141"/>
      <c r="ADG69" s="141"/>
      <c r="ADH69" s="141"/>
      <c r="ADI69" s="141"/>
      <c r="ADJ69" s="141"/>
      <c r="ADK69" s="141"/>
      <c r="ADL69" s="141"/>
      <c r="ADM69" s="141"/>
      <c r="ADN69" s="141"/>
      <c r="ADO69" s="141"/>
      <c r="ADP69" s="141"/>
      <c r="ADQ69" s="141"/>
      <c r="ADR69" s="141"/>
      <c r="ADS69" s="141"/>
      <c r="ADT69" s="141"/>
      <c r="ADU69" s="141"/>
      <c r="ADV69" s="141"/>
      <c r="ADW69" s="141"/>
      <c r="ADX69" s="141"/>
      <c r="ADY69" s="141"/>
      <c r="ADZ69" s="141"/>
      <c r="AEA69" s="141"/>
      <c r="AEB69" s="141"/>
      <c r="AEC69" s="141"/>
      <c r="AED69" s="141"/>
      <c r="AEE69" s="141"/>
      <c r="AEF69" s="141"/>
      <c r="AEG69" s="141"/>
      <c r="AEH69" s="141"/>
      <c r="AEI69" s="141"/>
      <c r="AEJ69" s="141"/>
      <c r="AEK69" s="141"/>
      <c r="AEL69" s="141"/>
      <c r="AEM69" s="141"/>
      <c r="AEN69" s="141"/>
      <c r="AEO69" s="141"/>
      <c r="AEP69" s="141"/>
      <c r="AEQ69" s="141"/>
      <c r="AER69" s="141"/>
      <c r="AES69" s="141"/>
      <c r="AET69" s="141"/>
      <c r="AEU69" s="141"/>
      <c r="AEV69" s="141"/>
      <c r="AEW69" s="141"/>
      <c r="AEX69" s="141"/>
      <c r="AEY69" s="141"/>
      <c r="AEZ69" s="141"/>
      <c r="AFA69" s="141"/>
      <c r="AFB69" s="141"/>
      <c r="AFC69" s="141"/>
      <c r="AFD69" s="141"/>
      <c r="AFE69" s="141"/>
      <c r="AFF69" s="141"/>
      <c r="AFG69" s="141"/>
      <c r="AFH69" s="141"/>
      <c r="AFI69" s="141"/>
      <c r="AFJ69" s="141"/>
      <c r="AFK69" s="141"/>
      <c r="AFL69" s="141"/>
      <c r="AFM69" s="141"/>
      <c r="AFN69" s="141"/>
      <c r="AFO69" s="141"/>
      <c r="AFP69" s="141"/>
      <c r="AFQ69" s="141"/>
      <c r="AFR69" s="141"/>
      <c r="AFS69" s="141"/>
      <c r="AFT69" s="141"/>
      <c r="AFU69" s="141"/>
      <c r="AFV69" s="141"/>
      <c r="AFW69" s="141"/>
      <c r="AFX69" s="141"/>
      <c r="AFY69" s="141"/>
      <c r="AFZ69" s="141"/>
      <c r="AGA69" s="141"/>
      <c r="AGB69" s="141"/>
      <c r="AGC69" s="141"/>
      <c r="AGD69" s="141"/>
      <c r="AGE69" s="141"/>
      <c r="AGF69" s="141"/>
      <c r="AGG69" s="141"/>
      <c r="AGH69" s="141"/>
      <c r="AGI69" s="141"/>
      <c r="AGJ69" s="141"/>
      <c r="AGK69" s="141"/>
      <c r="AGL69" s="141"/>
      <c r="AGM69" s="141"/>
      <c r="AGN69" s="141"/>
      <c r="AGO69" s="141"/>
      <c r="AGP69" s="141"/>
      <c r="AGQ69" s="141"/>
      <c r="AGR69" s="141"/>
      <c r="AGS69" s="141"/>
      <c r="AGT69" s="141"/>
      <c r="AGU69" s="141"/>
      <c r="AGV69" s="141"/>
      <c r="AGW69" s="141"/>
      <c r="AGX69" s="141"/>
      <c r="AGY69" s="141"/>
      <c r="AGZ69" s="141"/>
      <c r="AHA69" s="141"/>
      <c r="AHB69" s="141"/>
      <c r="AHC69" s="141"/>
      <c r="AHD69" s="141"/>
      <c r="AHE69" s="141"/>
      <c r="AHF69" s="141"/>
      <c r="AHG69" s="141"/>
      <c r="AHH69" s="141"/>
      <c r="AHI69" s="141"/>
      <c r="AHJ69" s="141"/>
      <c r="AHK69" s="141"/>
      <c r="AHL69" s="141"/>
      <c r="AHM69" s="141"/>
      <c r="AHN69" s="141"/>
      <c r="AHO69" s="141"/>
      <c r="AHP69" s="141"/>
      <c r="AHQ69" s="141"/>
      <c r="AHR69" s="141"/>
      <c r="AHS69" s="141"/>
      <c r="AHT69" s="141"/>
      <c r="AHU69" s="141"/>
      <c r="AHV69" s="141"/>
      <c r="AHW69" s="141"/>
      <c r="AHX69" s="141"/>
      <c r="AHY69" s="141"/>
      <c r="AHZ69" s="141"/>
      <c r="AIA69" s="141"/>
      <c r="AIB69" s="141"/>
      <c r="AIC69" s="141"/>
      <c r="AID69" s="141"/>
      <c r="AIE69" s="141"/>
      <c r="AIF69" s="141"/>
      <c r="AIG69" s="141"/>
      <c r="AIH69" s="141"/>
      <c r="AII69" s="141"/>
      <c r="AIJ69" s="141"/>
      <c r="AIK69" s="141"/>
      <c r="AIL69" s="141"/>
      <c r="AIM69" s="141"/>
      <c r="AIN69" s="141"/>
      <c r="AIO69" s="141"/>
      <c r="AIP69" s="141"/>
      <c r="AIQ69" s="141"/>
      <c r="AIR69" s="141"/>
      <c r="AIS69" s="141"/>
      <c r="AIT69" s="141"/>
      <c r="AIU69" s="141"/>
      <c r="AIV69" s="141"/>
      <c r="AIW69" s="141"/>
      <c r="AIX69" s="141"/>
      <c r="AIY69" s="141"/>
      <c r="AIZ69" s="141"/>
      <c r="AJA69" s="141"/>
      <c r="AJB69" s="141"/>
      <c r="AJC69" s="141"/>
      <c r="AJD69" s="141"/>
      <c r="AJE69" s="141"/>
      <c r="AJF69" s="141"/>
      <c r="AJG69" s="141"/>
      <c r="AJH69" s="141"/>
      <c r="AJI69" s="141"/>
      <c r="AJJ69" s="141"/>
      <c r="AJK69" s="141"/>
      <c r="AJL69" s="141"/>
      <c r="AJM69" s="141"/>
      <c r="AJN69" s="141"/>
      <c r="AJO69" s="141"/>
      <c r="AJP69" s="141"/>
      <c r="AJQ69" s="141"/>
      <c r="AJR69" s="141"/>
      <c r="AJS69" s="141"/>
      <c r="AJT69" s="141"/>
      <c r="AJU69" s="141"/>
      <c r="AJV69" s="141"/>
      <c r="AJW69" s="141"/>
      <c r="AJX69" s="141"/>
      <c r="AJY69" s="141"/>
      <c r="AJZ69" s="141"/>
      <c r="AKA69" s="141"/>
      <c r="AKB69" s="141"/>
      <c r="AKC69" s="141"/>
      <c r="AKD69" s="141"/>
      <c r="AKE69" s="141"/>
      <c r="AKF69" s="141"/>
      <c r="AKG69" s="141"/>
      <c r="AKH69" s="141"/>
      <c r="AKI69" s="141"/>
      <c r="AKJ69" s="141"/>
      <c r="AKK69" s="141"/>
      <c r="AKL69" s="141"/>
      <c r="AKM69" s="141"/>
      <c r="AKN69" s="141"/>
      <c r="AKO69" s="141"/>
      <c r="AKP69" s="141"/>
      <c r="AKQ69" s="141"/>
      <c r="AKR69" s="141"/>
      <c r="AKS69" s="141"/>
      <c r="AKT69" s="141"/>
      <c r="AKU69" s="141"/>
      <c r="AKV69" s="141"/>
      <c r="AKW69" s="141"/>
      <c r="AKX69" s="141"/>
      <c r="AKY69" s="141"/>
      <c r="AKZ69" s="141"/>
      <c r="ALA69" s="141"/>
      <c r="ALB69" s="141"/>
      <c r="ALC69" s="141"/>
      <c r="ALD69" s="141"/>
      <c r="ALE69" s="141"/>
      <c r="ALF69" s="141"/>
      <c r="ALG69" s="141"/>
      <c r="ALH69" s="141"/>
      <c r="ALI69" s="141"/>
      <c r="ALJ69" s="141"/>
      <c r="ALK69" s="141"/>
      <c r="ALL69" s="141"/>
      <c r="ALM69" s="141"/>
      <c r="ALN69" s="141"/>
      <c r="ALO69" s="141"/>
      <c r="ALP69" s="141"/>
      <c r="ALQ69" s="141"/>
      <c r="ALR69" s="141"/>
      <c r="ALS69" s="141"/>
      <c r="ALT69" s="141"/>
      <c r="ALU69" s="141"/>
      <c r="ALV69" s="141"/>
      <c r="ALW69" s="141"/>
      <c r="ALX69" s="141"/>
      <c r="ALY69" s="141"/>
      <c r="ALZ69" s="141"/>
      <c r="AMA69" s="141"/>
      <c r="AMB69" s="141"/>
      <c r="AMC69" s="141"/>
      <c r="AMD69" s="141"/>
      <c r="AME69" s="141"/>
      <c r="AMF69" s="141"/>
      <c r="AMG69" s="141"/>
      <c r="AMH69" s="141"/>
      <c r="AMI69" s="141"/>
      <c r="AMJ69" s="141"/>
      <c r="AMK69" s="141"/>
      <c r="AML69" s="141"/>
      <c r="AMM69" s="141"/>
      <c r="AMN69" s="141"/>
      <c r="AMO69" s="141"/>
      <c r="AMP69" s="141"/>
      <c r="AMQ69" s="141"/>
      <c r="AMR69" s="141"/>
      <c r="AMS69" s="141"/>
      <c r="AMT69" s="141"/>
      <c r="AMU69" s="141"/>
      <c r="AMV69" s="141"/>
      <c r="AMW69" s="141"/>
      <c r="AMX69" s="141"/>
      <c r="AMY69" s="141"/>
      <c r="AMZ69" s="141"/>
      <c r="ANA69" s="141"/>
      <c r="ANB69" s="141"/>
      <c r="ANC69" s="141"/>
      <c r="AND69" s="141"/>
      <c r="ANE69" s="141"/>
      <c r="ANF69" s="141"/>
      <c r="ANG69" s="141"/>
      <c r="ANH69" s="141"/>
      <c r="ANI69" s="141"/>
      <c r="ANJ69" s="141"/>
      <c r="ANK69" s="141"/>
      <c r="ANL69" s="141"/>
      <c r="ANM69" s="141"/>
      <c r="ANN69" s="141"/>
      <c r="ANO69" s="141"/>
      <c r="ANP69" s="141"/>
      <c r="ANQ69" s="141"/>
      <c r="ANR69" s="141"/>
      <c r="ANS69" s="141"/>
      <c r="ANT69" s="141"/>
      <c r="ANU69" s="141"/>
      <c r="ANV69" s="141"/>
      <c r="ANW69" s="141"/>
      <c r="ANX69" s="141"/>
      <c r="ANY69" s="141"/>
      <c r="ANZ69" s="141"/>
      <c r="AOA69" s="141"/>
      <c r="AOB69" s="141"/>
      <c r="AOC69" s="141"/>
      <c r="AOD69" s="141"/>
      <c r="AOE69" s="141"/>
      <c r="AOF69" s="141"/>
      <c r="AOG69" s="141"/>
      <c r="AOH69" s="141"/>
      <c r="AOI69" s="141"/>
      <c r="AOJ69" s="141"/>
      <c r="AOK69" s="141"/>
      <c r="AOL69" s="141"/>
      <c r="AOM69" s="141"/>
      <c r="AON69" s="141"/>
      <c r="AOO69" s="141"/>
      <c r="AOP69" s="141"/>
      <c r="AOQ69" s="141"/>
      <c r="AOR69" s="141"/>
      <c r="AOS69" s="141"/>
      <c r="AOT69" s="141"/>
      <c r="AOU69" s="141"/>
      <c r="AOV69" s="141"/>
      <c r="AOW69" s="141"/>
      <c r="AOX69" s="141"/>
      <c r="AOY69" s="141"/>
      <c r="AOZ69" s="141"/>
      <c r="APA69" s="141"/>
      <c r="APB69" s="141"/>
      <c r="APC69" s="141"/>
      <c r="APD69" s="141"/>
      <c r="APE69" s="141"/>
      <c r="APF69" s="141"/>
      <c r="APG69" s="141"/>
      <c r="APH69" s="141"/>
      <c r="API69" s="141"/>
      <c r="APJ69" s="141"/>
      <c r="APK69" s="141"/>
      <c r="APL69" s="141"/>
      <c r="APM69" s="141"/>
      <c r="APN69" s="141"/>
      <c r="APO69" s="141"/>
      <c r="APP69" s="141"/>
      <c r="APQ69" s="141"/>
      <c r="APR69" s="141"/>
      <c r="APS69" s="141"/>
      <c r="APT69" s="141"/>
      <c r="APU69" s="141"/>
      <c r="APV69" s="141"/>
      <c r="APW69" s="141"/>
      <c r="APX69" s="141"/>
      <c r="APY69" s="141"/>
      <c r="APZ69" s="141"/>
      <c r="AQA69" s="141"/>
      <c r="AQB69" s="141"/>
      <c r="AQC69" s="141"/>
      <c r="AQD69" s="141"/>
      <c r="AQE69" s="141"/>
      <c r="AQF69" s="141"/>
      <c r="AQG69" s="141"/>
      <c r="AQH69" s="141"/>
      <c r="AQI69" s="141"/>
      <c r="AQJ69" s="141"/>
      <c r="AQK69" s="141"/>
      <c r="AQL69" s="141"/>
      <c r="AQM69" s="141"/>
      <c r="AQN69" s="141"/>
      <c r="AQO69" s="141"/>
      <c r="AQP69" s="141"/>
      <c r="AQQ69" s="141"/>
      <c r="AQR69" s="141"/>
      <c r="AQS69" s="141"/>
      <c r="AQT69" s="141"/>
      <c r="AQU69" s="141"/>
      <c r="AQV69" s="141"/>
      <c r="AQW69" s="141"/>
      <c r="AQX69" s="141"/>
      <c r="AQY69" s="141"/>
      <c r="AQZ69" s="141"/>
      <c r="ARA69" s="141"/>
      <c r="ARB69" s="141"/>
      <c r="ARC69" s="141"/>
      <c r="ARD69" s="141"/>
      <c r="ARE69" s="141"/>
      <c r="ARF69" s="141"/>
      <c r="ARG69" s="141"/>
      <c r="ARH69" s="141"/>
      <c r="ARI69" s="141"/>
      <c r="ARJ69" s="141"/>
      <c r="ARK69" s="141"/>
      <c r="ARL69" s="141"/>
      <c r="ARM69" s="141"/>
      <c r="ARN69" s="141"/>
      <c r="ARO69" s="141"/>
      <c r="ARP69" s="141"/>
      <c r="ARQ69" s="141"/>
      <c r="ARR69" s="141"/>
      <c r="ARS69" s="141"/>
      <c r="ART69" s="141"/>
      <c r="ARU69" s="141"/>
      <c r="ARV69" s="141"/>
      <c r="ARW69" s="141"/>
      <c r="ARX69" s="141"/>
      <c r="ARY69" s="141"/>
      <c r="ARZ69" s="141"/>
      <c r="ASA69" s="141"/>
      <c r="ASB69" s="141"/>
      <c r="ASC69" s="141"/>
      <c r="ASD69" s="141"/>
      <c r="ASE69" s="141"/>
      <c r="ASF69" s="141"/>
      <c r="ASG69" s="141"/>
      <c r="ASH69" s="141"/>
      <c r="ASI69" s="141"/>
      <c r="ASJ69" s="141"/>
      <c r="ASK69" s="141"/>
      <c r="ASL69" s="141"/>
      <c r="ASM69" s="141"/>
      <c r="ASN69" s="141"/>
      <c r="ASO69" s="141"/>
      <c r="ASP69" s="141"/>
      <c r="ASQ69" s="141"/>
      <c r="ASR69" s="141"/>
      <c r="ASS69" s="141"/>
      <c r="AST69" s="141"/>
      <c r="ASU69" s="141"/>
      <c r="ASV69" s="141"/>
      <c r="ASW69" s="141"/>
      <c r="ASX69" s="141"/>
      <c r="ASY69" s="141"/>
      <c r="ASZ69" s="141"/>
      <c r="ATA69" s="141"/>
      <c r="ATB69" s="141"/>
      <c r="ATC69" s="141"/>
      <c r="ATD69" s="141"/>
      <c r="ATE69" s="141"/>
      <c r="ATF69" s="141"/>
      <c r="ATG69" s="141"/>
      <c r="ATH69" s="141"/>
      <c r="ATI69" s="141"/>
      <c r="ATJ69" s="141"/>
      <c r="ATK69" s="141"/>
      <c r="ATL69" s="141"/>
      <c r="ATM69" s="141"/>
      <c r="ATN69" s="141"/>
      <c r="ATO69" s="141"/>
      <c r="ATP69" s="141"/>
      <c r="ATQ69" s="141"/>
      <c r="ATR69" s="141"/>
      <c r="ATS69" s="141"/>
      <c r="ATT69" s="141"/>
      <c r="ATU69" s="141"/>
      <c r="ATV69" s="141"/>
      <c r="ATW69" s="141"/>
      <c r="ATX69" s="141"/>
      <c r="ATY69" s="141"/>
      <c r="ATZ69" s="141"/>
      <c r="AUA69" s="141"/>
      <c r="AUB69" s="141"/>
      <c r="AUC69" s="141"/>
      <c r="AUD69" s="141"/>
      <c r="AUE69" s="141"/>
      <c r="AUF69" s="141"/>
      <c r="AUG69" s="141"/>
      <c r="AUH69" s="141"/>
      <c r="AUI69" s="141"/>
      <c r="AUJ69" s="141"/>
      <c r="AUK69" s="141"/>
      <c r="AUL69" s="141"/>
      <c r="AUM69" s="141"/>
      <c r="AUN69" s="141"/>
      <c r="AUO69" s="141"/>
      <c r="AUP69" s="141"/>
      <c r="AUQ69" s="141"/>
      <c r="AUR69" s="141"/>
      <c r="AUS69" s="141"/>
      <c r="AUT69" s="141"/>
      <c r="AUU69" s="141"/>
      <c r="AUV69" s="141"/>
      <c r="AUW69" s="141"/>
      <c r="AUX69" s="141"/>
      <c r="AUY69" s="141"/>
      <c r="AUZ69" s="141"/>
      <c r="AVA69" s="141"/>
      <c r="AVB69" s="141"/>
      <c r="AVC69" s="141"/>
      <c r="AVD69" s="141"/>
      <c r="AVE69" s="141"/>
      <c r="AVF69" s="141"/>
      <c r="AVG69" s="141"/>
      <c r="AVH69" s="141"/>
      <c r="AVI69" s="141"/>
      <c r="AVJ69" s="141"/>
      <c r="AVK69" s="141"/>
      <c r="AVL69" s="141"/>
      <c r="AVM69" s="141"/>
      <c r="AVN69" s="141"/>
      <c r="AVO69" s="141"/>
      <c r="AVP69" s="141"/>
      <c r="AVQ69" s="141"/>
      <c r="AVR69" s="141"/>
      <c r="AVS69" s="141"/>
      <c r="AVT69" s="141"/>
      <c r="AVU69" s="141"/>
      <c r="AVV69" s="141"/>
      <c r="AVW69" s="141"/>
      <c r="AVX69" s="141"/>
      <c r="AVY69" s="141"/>
      <c r="AVZ69" s="141"/>
      <c r="AWA69" s="141"/>
      <c r="AWB69" s="141"/>
      <c r="AWC69" s="141"/>
      <c r="AWD69" s="141"/>
      <c r="AWE69" s="141"/>
      <c r="AWF69" s="141"/>
      <c r="AWG69" s="141"/>
      <c r="AWH69" s="141"/>
      <c r="AWI69" s="141"/>
      <c r="AWJ69" s="141"/>
      <c r="AWK69" s="141"/>
      <c r="AWL69" s="141"/>
      <c r="AWM69" s="141"/>
      <c r="AWN69" s="141"/>
      <c r="AWO69" s="141"/>
      <c r="AWP69" s="141"/>
      <c r="AWQ69" s="141"/>
      <c r="AWR69" s="141"/>
      <c r="AWS69" s="141"/>
      <c r="AWT69" s="141"/>
      <c r="AWU69" s="141"/>
      <c r="AWV69" s="141"/>
      <c r="AWW69" s="141"/>
      <c r="AWX69" s="141"/>
      <c r="AWY69" s="141"/>
      <c r="AWZ69" s="141"/>
      <c r="AXA69" s="141"/>
      <c r="AXB69" s="141"/>
      <c r="AXC69" s="141"/>
      <c r="AXD69" s="141"/>
      <c r="AXE69" s="141"/>
      <c r="AXF69" s="141"/>
      <c r="AXG69" s="141"/>
      <c r="AXH69" s="141"/>
      <c r="AXI69" s="141"/>
      <c r="AXJ69" s="141"/>
      <c r="AXK69" s="141"/>
      <c r="AXL69" s="141"/>
      <c r="AXM69" s="141"/>
      <c r="AXN69" s="141"/>
      <c r="AXO69" s="141"/>
      <c r="AXP69" s="141"/>
      <c r="AXQ69" s="141"/>
      <c r="AXR69" s="141"/>
      <c r="AXS69" s="141"/>
      <c r="AXT69" s="141"/>
      <c r="AXU69" s="141"/>
      <c r="AXV69" s="141"/>
      <c r="AXW69" s="141"/>
      <c r="AXX69" s="141"/>
      <c r="AXY69" s="141"/>
      <c r="AXZ69" s="141"/>
      <c r="AYA69" s="141"/>
      <c r="AYB69" s="141"/>
      <c r="AYC69" s="141"/>
      <c r="AYD69" s="141"/>
      <c r="AYE69" s="141"/>
      <c r="AYF69" s="141"/>
      <c r="AYG69" s="141"/>
      <c r="AYH69" s="141"/>
      <c r="AYI69" s="141"/>
      <c r="AYJ69" s="141"/>
      <c r="AYK69" s="141"/>
      <c r="AYL69" s="141"/>
      <c r="AYM69" s="141"/>
      <c r="AYN69" s="141"/>
      <c r="AYO69" s="141"/>
      <c r="AYP69" s="141"/>
      <c r="AYQ69" s="141"/>
      <c r="AYR69" s="141"/>
      <c r="AYS69" s="141"/>
      <c r="AYT69" s="141"/>
      <c r="AYU69" s="141"/>
      <c r="AYV69" s="141"/>
      <c r="AYW69" s="141"/>
      <c r="AYX69" s="141"/>
      <c r="AYY69" s="141"/>
      <c r="AYZ69" s="141"/>
      <c r="AZA69" s="141"/>
      <c r="AZB69" s="141"/>
      <c r="AZC69" s="141"/>
      <c r="AZD69" s="141"/>
      <c r="AZE69" s="141"/>
      <c r="AZF69" s="141"/>
      <c r="AZG69" s="141"/>
      <c r="AZH69" s="141"/>
      <c r="AZI69" s="141"/>
      <c r="AZJ69" s="141"/>
      <c r="AZK69" s="141"/>
      <c r="AZL69" s="141"/>
      <c r="AZM69" s="141"/>
      <c r="AZN69" s="141"/>
      <c r="AZO69" s="141"/>
      <c r="AZP69" s="141"/>
      <c r="AZQ69" s="141"/>
      <c r="AZR69" s="141"/>
      <c r="AZS69" s="141"/>
      <c r="AZT69" s="141"/>
      <c r="AZU69" s="141"/>
      <c r="AZV69" s="141"/>
      <c r="AZW69" s="141"/>
      <c r="AZX69" s="141"/>
      <c r="AZY69" s="141"/>
      <c r="AZZ69" s="141"/>
      <c r="BAA69" s="141"/>
      <c r="BAB69" s="141"/>
      <c r="BAC69" s="141"/>
      <c r="BAD69" s="141"/>
      <c r="BAE69" s="141"/>
      <c r="BAF69" s="141"/>
      <c r="BAG69" s="141"/>
      <c r="BAH69" s="141"/>
      <c r="BAI69" s="141"/>
      <c r="BAJ69" s="141"/>
      <c r="BAK69" s="141"/>
      <c r="BAL69" s="141"/>
      <c r="BAM69" s="141"/>
      <c r="BAN69" s="141"/>
      <c r="BAO69" s="141"/>
      <c r="BAP69" s="141"/>
      <c r="BAQ69" s="141"/>
      <c r="BAR69" s="141"/>
      <c r="BAS69" s="141"/>
      <c r="BAT69" s="141"/>
      <c r="BAU69" s="141"/>
      <c r="BAV69" s="141"/>
      <c r="BAW69" s="141"/>
      <c r="BAX69" s="141"/>
      <c r="BAY69" s="141"/>
      <c r="BAZ69" s="141"/>
      <c r="BBA69" s="141"/>
      <c r="BBB69" s="141"/>
      <c r="BBC69" s="141"/>
      <c r="BBD69" s="141"/>
      <c r="BBE69" s="141"/>
      <c r="BBF69" s="141"/>
      <c r="BBG69" s="141"/>
      <c r="BBH69" s="141"/>
      <c r="BBI69" s="141"/>
      <c r="BBJ69" s="141"/>
      <c r="BBK69" s="141"/>
      <c r="BBL69" s="141"/>
      <c r="BBM69" s="141"/>
      <c r="BBN69" s="141"/>
      <c r="BBO69" s="141"/>
      <c r="BBP69" s="141"/>
      <c r="BBQ69" s="141"/>
      <c r="BBR69" s="141"/>
      <c r="BBS69" s="141"/>
      <c r="BBT69" s="141"/>
      <c r="BBU69" s="141"/>
      <c r="BBV69" s="141"/>
      <c r="BBW69" s="141"/>
      <c r="BBX69" s="141"/>
      <c r="BBY69" s="141"/>
      <c r="BBZ69" s="141"/>
      <c r="BCA69" s="141"/>
      <c r="BCB69" s="141"/>
      <c r="BCC69" s="141"/>
      <c r="BCD69" s="141"/>
      <c r="BCE69" s="141"/>
      <c r="BCF69" s="141"/>
      <c r="BCG69" s="141"/>
      <c r="BCH69" s="141"/>
      <c r="BCI69" s="141"/>
      <c r="BCJ69" s="141"/>
      <c r="BCK69" s="141"/>
      <c r="BCL69" s="141"/>
      <c r="BCM69" s="141"/>
      <c r="BCN69" s="141"/>
      <c r="BCO69" s="141"/>
      <c r="BCP69" s="141"/>
      <c r="BCQ69" s="141"/>
      <c r="BCR69" s="141"/>
      <c r="BCS69" s="141"/>
      <c r="BCT69" s="141"/>
      <c r="BCU69" s="141"/>
      <c r="BCV69" s="141"/>
      <c r="BCW69" s="141"/>
      <c r="BCX69" s="141"/>
      <c r="BCY69" s="141"/>
      <c r="BCZ69" s="141"/>
      <c r="BDA69" s="141"/>
      <c r="BDB69" s="141"/>
      <c r="BDC69" s="141"/>
      <c r="BDD69" s="141"/>
      <c r="BDE69" s="141"/>
      <c r="BDF69" s="141"/>
      <c r="BDG69" s="141"/>
      <c r="BDH69" s="141"/>
      <c r="BDI69" s="141"/>
      <c r="BDJ69" s="141"/>
      <c r="BDK69" s="141"/>
      <c r="BDL69" s="141"/>
      <c r="BDM69" s="141"/>
      <c r="BDN69" s="141"/>
      <c r="BDO69" s="141"/>
      <c r="BDP69" s="141"/>
      <c r="BDQ69" s="141"/>
      <c r="BDR69" s="141"/>
      <c r="BDS69" s="141"/>
      <c r="BDT69" s="141"/>
      <c r="BDU69" s="141"/>
      <c r="BDV69" s="141"/>
      <c r="BDW69" s="141"/>
      <c r="BDX69" s="141"/>
      <c r="BDY69" s="141"/>
      <c r="BDZ69" s="141"/>
      <c r="BEA69" s="141"/>
      <c r="BEB69" s="141"/>
      <c r="BEC69" s="141"/>
      <c r="BED69" s="141"/>
      <c r="BEE69" s="141"/>
      <c r="BEF69" s="141"/>
      <c r="BEG69" s="141"/>
      <c r="BEH69" s="141"/>
      <c r="BEI69" s="141"/>
      <c r="BEJ69" s="141"/>
      <c r="BEK69" s="141"/>
      <c r="BEL69" s="141"/>
      <c r="BEM69" s="141"/>
      <c r="BEN69" s="141"/>
      <c r="BEO69" s="141"/>
      <c r="BEP69" s="141"/>
      <c r="BEQ69" s="141"/>
      <c r="BER69" s="141"/>
      <c r="BES69" s="141"/>
      <c r="BET69" s="141"/>
      <c r="BEU69" s="141"/>
      <c r="BEV69" s="141"/>
      <c r="BEW69" s="141"/>
      <c r="BEX69" s="141"/>
      <c r="BEY69" s="141"/>
      <c r="BEZ69" s="141"/>
      <c r="BFA69" s="141"/>
      <c r="BFB69" s="141"/>
      <c r="BFC69" s="141"/>
      <c r="BFD69" s="141"/>
      <c r="BFE69" s="141"/>
      <c r="BFF69" s="141"/>
      <c r="BFG69" s="141"/>
      <c r="BFH69" s="141"/>
      <c r="BFI69" s="141"/>
      <c r="BFJ69" s="141"/>
      <c r="BFK69" s="141"/>
      <c r="BFL69" s="141"/>
      <c r="BFM69" s="141"/>
      <c r="BFN69" s="141"/>
      <c r="BFO69" s="141"/>
      <c r="BFP69" s="141"/>
      <c r="BFQ69" s="141"/>
      <c r="BFR69" s="141"/>
      <c r="BFS69" s="141"/>
      <c r="BFT69" s="141"/>
      <c r="BFU69" s="141"/>
      <c r="BFV69" s="141"/>
      <c r="BFW69" s="141"/>
      <c r="BFX69" s="141"/>
      <c r="BFY69" s="141"/>
      <c r="BFZ69" s="141"/>
      <c r="BGA69" s="141"/>
      <c r="BGB69" s="141"/>
      <c r="BGC69" s="141"/>
      <c r="BGD69" s="141"/>
      <c r="BGE69" s="141"/>
      <c r="BGF69" s="141"/>
      <c r="BGG69" s="141"/>
      <c r="BGH69" s="141"/>
      <c r="BGI69" s="141"/>
      <c r="BGJ69" s="141"/>
      <c r="BGK69" s="141"/>
      <c r="BGL69" s="141"/>
      <c r="BGM69" s="141"/>
      <c r="BGN69" s="141"/>
      <c r="BGO69" s="141"/>
      <c r="BGP69" s="141"/>
      <c r="BGQ69" s="141"/>
      <c r="BGR69" s="141"/>
      <c r="BGS69" s="141"/>
      <c r="BGT69" s="141"/>
      <c r="BGU69" s="141"/>
      <c r="BGV69" s="141"/>
      <c r="BGW69" s="141"/>
      <c r="BGX69" s="141"/>
      <c r="BGY69" s="141"/>
      <c r="BGZ69" s="141"/>
      <c r="BHA69" s="141"/>
      <c r="BHB69" s="141"/>
      <c r="BHC69" s="141"/>
      <c r="BHD69" s="141"/>
      <c r="BHE69" s="141"/>
      <c r="BHF69" s="141"/>
      <c r="BHG69" s="141"/>
      <c r="BHH69" s="141"/>
      <c r="BHI69" s="141"/>
      <c r="BHJ69" s="141"/>
      <c r="BHK69" s="141"/>
      <c r="BHL69" s="141"/>
      <c r="BHM69" s="141"/>
      <c r="BHN69" s="141"/>
      <c r="BHO69" s="141"/>
      <c r="BHP69" s="141"/>
      <c r="BHQ69" s="141"/>
      <c r="BHR69" s="141"/>
      <c r="BHS69" s="141"/>
      <c r="BHT69" s="141"/>
      <c r="BHU69" s="141"/>
      <c r="BHV69" s="141"/>
      <c r="BHW69" s="141"/>
      <c r="BHX69" s="141"/>
      <c r="BHY69" s="141"/>
      <c r="BHZ69" s="141"/>
      <c r="BIA69" s="141"/>
      <c r="BIB69" s="141"/>
      <c r="BIC69" s="141"/>
      <c r="BID69" s="141"/>
      <c r="BIE69" s="141"/>
      <c r="BIF69" s="141"/>
      <c r="BIG69" s="141"/>
      <c r="BIH69" s="141"/>
      <c r="BII69" s="141"/>
      <c r="BIJ69" s="141"/>
      <c r="BIK69" s="141"/>
      <c r="BIL69" s="141"/>
      <c r="BIM69" s="141"/>
      <c r="BIN69" s="141"/>
      <c r="BIO69" s="141"/>
      <c r="BIP69" s="141"/>
      <c r="BIQ69" s="141"/>
      <c r="BIR69" s="141"/>
      <c r="BIS69" s="141"/>
      <c r="BIT69" s="141"/>
      <c r="BIU69" s="141"/>
      <c r="BIV69" s="141"/>
      <c r="BIW69" s="141"/>
      <c r="BIX69" s="141"/>
      <c r="BIY69" s="141"/>
      <c r="BIZ69" s="141"/>
      <c r="BJA69" s="141"/>
      <c r="BJB69" s="141"/>
      <c r="BJC69" s="141"/>
      <c r="BJD69" s="141"/>
      <c r="BJE69" s="141"/>
      <c r="BJF69" s="141"/>
      <c r="BJG69" s="141"/>
      <c r="BJH69" s="141"/>
      <c r="BJI69" s="141"/>
      <c r="BJJ69" s="141"/>
      <c r="BJK69" s="141"/>
      <c r="BJL69" s="141"/>
      <c r="BJM69" s="141"/>
      <c r="BJN69" s="141"/>
      <c r="BJO69" s="141"/>
      <c r="BJP69" s="141"/>
      <c r="BJQ69" s="141"/>
      <c r="BJR69" s="141"/>
      <c r="BJS69" s="141"/>
      <c r="BJT69" s="141"/>
      <c r="BJU69" s="141"/>
      <c r="BJV69" s="141"/>
      <c r="BJW69" s="141"/>
      <c r="BJX69" s="141"/>
      <c r="BJY69" s="141"/>
      <c r="BJZ69" s="141"/>
      <c r="BKA69" s="141"/>
      <c r="BKB69" s="141"/>
      <c r="BKC69" s="141"/>
      <c r="BKD69" s="141"/>
      <c r="BKE69" s="141"/>
      <c r="BKF69" s="141"/>
      <c r="BKG69" s="141"/>
      <c r="BKH69" s="141"/>
      <c r="BKI69" s="141"/>
      <c r="BKJ69" s="141"/>
      <c r="BKK69" s="141"/>
      <c r="BKL69" s="141"/>
      <c r="BKM69" s="141"/>
      <c r="BKN69" s="141"/>
      <c r="BKO69" s="141"/>
      <c r="BKP69" s="141"/>
      <c r="BKQ69" s="141"/>
      <c r="BKR69" s="141"/>
      <c r="BKS69" s="141"/>
      <c r="BKT69" s="141"/>
      <c r="BKU69" s="141"/>
      <c r="BKV69" s="141"/>
      <c r="BKW69" s="141"/>
      <c r="BKX69" s="141"/>
      <c r="BKY69" s="141"/>
      <c r="BKZ69" s="141"/>
      <c r="BLA69" s="141"/>
      <c r="BLB69" s="141"/>
      <c r="BLC69" s="141"/>
      <c r="BLD69" s="141"/>
      <c r="BLE69" s="141"/>
      <c r="BLF69" s="141"/>
      <c r="BLG69" s="141"/>
      <c r="BLH69" s="141"/>
      <c r="BLI69" s="141"/>
      <c r="BLJ69" s="141"/>
      <c r="BLK69" s="141"/>
      <c r="BLL69" s="141"/>
      <c r="BLM69" s="141"/>
      <c r="BLN69" s="141"/>
      <c r="BLO69" s="141"/>
      <c r="BLP69" s="141"/>
      <c r="BLQ69" s="141"/>
      <c r="BLR69" s="141"/>
      <c r="BLS69" s="141"/>
      <c r="BLT69" s="141"/>
      <c r="BLU69" s="141"/>
      <c r="BLV69" s="141"/>
      <c r="BLW69" s="141"/>
      <c r="BLX69" s="141"/>
      <c r="BLY69" s="141"/>
      <c r="BLZ69" s="141"/>
      <c r="BMA69" s="141"/>
      <c r="BMB69" s="141"/>
      <c r="BMC69" s="141"/>
      <c r="BMD69" s="141"/>
      <c r="BME69" s="141"/>
      <c r="BMF69" s="141"/>
      <c r="BMG69" s="141"/>
      <c r="BMH69" s="141"/>
      <c r="BMI69" s="141"/>
      <c r="BMJ69" s="141"/>
      <c r="BMK69" s="141"/>
      <c r="BML69" s="141"/>
      <c r="BMM69" s="141"/>
      <c r="BMN69" s="141"/>
      <c r="BMO69" s="141"/>
      <c r="BMP69" s="141"/>
      <c r="BMQ69" s="141"/>
      <c r="BMR69" s="141"/>
      <c r="BMS69" s="141"/>
      <c r="BMT69" s="141"/>
      <c r="BMU69" s="141"/>
      <c r="BMV69" s="141"/>
      <c r="BMW69" s="141"/>
      <c r="BMX69" s="141"/>
      <c r="BMY69" s="141"/>
      <c r="BMZ69" s="141"/>
      <c r="BNA69" s="141"/>
      <c r="BNB69" s="141"/>
      <c r="BNC69" s="141"/>
      <c r="BND69" s="141"/>
      <c r="BNE69" s="141"/>
      <c r="BNF69" s="141"/>
      <c r="BNG69" s="141"/>
      <c r="BNH69" s="141"/>
      <c r="BNI69" s="141"/>
      <c r="BNJ69" s="141"/>
      <c r="BNK69" s="141"/>
      <c r="BNL69" s="141"/>
      <c r="BNM69" s="141"/>
      <c r="BNN69" s="141"/>
      <c r="BNO69" s="141"/>
      <c r="BNP69" s="141"/>
      <c r="BNQ69" s="141"/>
      <c r="BNR69" s="141"/>
      <c r="BNS69" s="141"/>
      <c r="BNT69" s="141"/>
      <c r="BNU69" s="141"/>
      <c r="BNV69" s="141"/>
      <c r="BNW69" s="141"/>
      <c r="BNX69" s="141"/>
      <c r="BNY69" s="141"/>
      <c r="BNZ69" s="141"/>
      <c r="BOA69" s="141"/>
      <c r="BOB69" s="141"/>
      <c r="BOC69" s="141"/>
      <c r="BOD69" s="141"/>
      <c r="BOE69" s="141"/>
      <c r="BOF69" s="141"/>
      <c r="BOG69" s="141"/>
      <c r="BOH69" s="141"/>
      <c r="BOI69" s="141"/>
      <c r="BOJ69" s="141"/>
      <c r="BOK69" s="141"/>
      <c r="BOL69" s="141"/>
      <c r="BOM69" s="141"/>
      <c r="BON69" s="141"/>
      <c r="BOO69" s="141"/>
      <c r="BOP69" s="141"/>
      <c r="BOQ69" s="141"/>
      <c r="BOR69" s="141"/>
      <c r="BOS69" s="141"/>
      <c r="BOT69" s="141"/>
      <c r="BOU69" s="141"/>
      <c r="BOV69" s="141"/>
      <c r="BOW69" s="141"/>
      <c r="BOX69" s="141"/>
      <c r="BOY69" s="141"/>
      <c r="BOZ69" s="141"/>
      <c r="BPA69" s="141"/>
      <c r="BPB69" s="141"/>
      <c r="BPC69" s="141"/>
      <c r="BPD69" s="141"/>
      <c r="BPE69" s="141"/>
      <c r="BPF69" s="141"/>
      <c r="BPG69" s="141"/>
      <c r="BPH69" s="141"/>
      <c r="BPI69" s="141"/>
      <c r="BPJ69" s="141"/>
      <c r="BPK69" s="141"/>
      <c r="BPL69" s="141"/>
      <c r="BPM69" s="141"/>
      <c r="BPN69" s="141"/>
      <c r="BPO69" s="141"/>
      <c r="BPP69" s="141"/>
      <c r="BPQ69" s="141"/>
      <c r="BPR69" s="141"/>
      <c r="BPS69" s="141"/>
      <c r="BPT69" s="141"/>
      <c r="BPU69" s="141"/>
      <c r="BPV69" s="141"/>
      <c r="BPW69" s="141"/>
      <c r="BPX69" s="141"/>
      <c r="BPY69" s="141"/>
      <c r="BPZ69" s="141"/>
      <c r="BQA69" s="141"/>
      <c r="BQB69" s="141"/>
      <c r="BQC69" s="141"/>
      <c r="BQD69" s="141"/>
      <c r="BQE69" s="141"/>
      <c r="BQF69" s="141"/>
      <c r="BQG69" s="141"/>
      <c r="BQH69" s="141"/>
      <c r="BQI69" s="141"/>
      <c r="BQJ69" s="141"/>
      <c r="BQK69" s="141"/>
      <c r="BQL69" s="141"/>
      <c r="BQM69" s="141"/>
      <c r="BQN69" s="141"/>
      <c r="BQO69" s="141"/>
      <c r="BQP69" s="141"/>
      <c r="BQQ69" s="141"/>
      <c r="BQR69" s="141"/>
      <c r="BQS69" s="141"/>
      <c r="BQT69" s="141"/>
      <c r="BQU69" s="141"/>
      <c r="BQV69" s="141"/>
      <c r="BQW69" s="141"/>
      <c r="BQX69" s="141"/>
      <c r="BQY69" s="141"/>
      <c r="BQZ69" s="141"/>
      <c r="BRA69" s="141"/>
      <c r="BRB69" s="141"/>
      <c r="BRC69" s="141"/>
      <c r="BRD69" s="141"/>
      <c r="BRE69" s="141"/>
      <c r="BRF69" s="141"/>
      <c r="BRG69" s="141"/>
      <c r="BRH69" s="141"/>
      <c r="BRI69" s="141"/>
      <c r="BRJ69" s="141"/>
      <c r="BRK69" s="141"/>
      <c r="BRL69" s="141"/>
      <c r="BRM69" s="141"/>
      <c r="BRN69" s="141"/>
      <c r="BRO69" s="141"/>
      <c r="BRP69" s="141"/>
      <c r="BRQ69" s="141"/>
      <c r="BRR69" s="141"/>
      <c r="BRS69" s="141"/>
      <c r="BRT69" s="141"/>
      <c r="BRU69" s="141"/>
      <c r="BRV69" s="141"/>
      <c r="BRW69" s="141"/>
      <c r="BRX69" s="141"/>
      <c r="BRY69" s="141"/>
      <c r="BRZ69" s="141"/>
      <c r="BSA69" s="141"/>
      <c r="BSB69" s="141"/>
      <c r="BSC69" s="141"/>
      <c r="BSD69" s="141"/>
      <c r="BSE69" s="141"/>
      <c r="BSF69" s="141"/>
      <c r="BSG69" s="141"/>
      <c r="BSH69" s="141"/>
      <c r="BSI69" s="141"/>
      <c r="BSJ69" s="141"/>
      <c r="BSK69" s="141"/>
      <c r="BSL69" s="141"/>
      <c r="BSM69" s="141"/>
      <c r="BSN69" s="141"/>
      <c r="BSO69" s="141"/>
      <c r="BSP69" s="141"/>
      <c r="BSQ69" s="141"/>
      <c r="BSR69" s="141"/>
      <c r="BSS69" s="141"/>
      <c r="BST69" s="141"/>
      <c r="BSU69" s="141"/>
      <c r="BSV69" s="141"/>
      <c r="BSW69" s="141"/>
      <c r="BSX69" s="141"/>
      <c r="BSY69" s="141"/>
      <c r="BSZ69" s="141"/>
      <c r="BTA69" s="141"/>
      <c r="BTB69" s="141"/>
      <c r="BTC69" s="141"/>
      <c r="BTD69" s="141"/>
      <c r="BTE69" s="141"/>
      <c r="BTF69" s="141"/>
      <c r="BTG69" s="141"/>
      <c r="BTH69" s="141"/>
      <c r="BTI69" s="141"/>
      <c r="BTJ69" s="141"/>
      <c r="BTK69" s="141"/>
      <c r="BTL69" s="141"/>
      <c r="BTM69" s="141"/>
      <c r="BTN69" s="141"/>
      <c r="BTO69" s="141"/>
      <c r="BTP69" s="141"/>
      <c r="BTQ69" s="141"/>
      <c r="BTR69" s="141"/>
      <c r="BTS69" s="141"/>
      <c r="BTT69" s="141"/>
      <c r="BTU69" s="141"/>
      <c r="BTV69" s="141"/>
      <c r="BTW69" s="141"/>
      <c r="BTX69" s="141"/>
      <c r="BTY69" s="141"/>
      <c r="BTZ69" s="141"/>
      <c r="BUA69" s="141"/>
      <c r="BUB69" s="141"/>
      <c r="BUC69" s="141"/>
      <c r="BUD69" s="141"/>
      <c r="BUE69" s="141"/>
      <c r="BUF69" s="141"/>
      <c r="BUG69" s="141"/>
      <c r="BUH69" s="141"/>
      <c r="BUI69" s="141"/>
      <c r="BUJ69" s="141"/>
      <c r="BUK69" s="141"/>
      <c r="BUL69" s="141"/>
      <c r="BUM69" s="141"/>
      <c r="BUN69" s="141"/>
      <c r="BUO69" s="141"/>
      <c r="BUP69" s="141"/>
      <c r="BUQ69" s="141"/>
      <c r="BUR69" s="141"/>
      <c r="BUS69" s="141"/>
      <c r="BUT69" s="141"/>
      <c r="BUU69" s="141"/>
      <c r="BUV69" s="141"/>
      <c r="BUW69" s="141"/>
      <c r="BUX69" s="141"/>
      <c r="BUY69" s="141"/>
      <c r="BUZ69" s="141"/>
      <c r="BVA69" s="141"/>
      <c r="BVB69" s="141"/>
      <c r="BVC69" s="141"/>
      <c r="BVD69" s="141"/>
      <c r="BVE69" s="141"/>
      <c r="BVF69" s="141"/>
      <c r="BVG69" s="141"/>
      <c r="BVH69" s="141"/>
      <c r="BVI69" s="141"/>
      <c r="BVJ69" s="141"/>
      <c r="BVK69" s="141"/>
      <c r="BVL69" s="141"/>
      <c r="BVM69" s="141"/>
      <c r="BVN69" s="141"/>
      <c r="BVO69" s="141"/>
      <c r="BVP69" s="141"/>
      <c r="BVQ69" s="141"/>
      <c r="BVR69" s="141"/>
      <c r="BVS69" s="141"/>
      <c r="BVT69" s="141"/>
      <c r="BVU69" s="141"/>
      <c r="BVV69" s="141"/>
      <c r="BVW69" s="141"/>
      <c r="BVX69" s="141"/>
      <c r="BVY69" s="141"/>
      <c r="BVZ69" s="141"/>
      <c r="BWA69" s="141"/>
      <c r="BWB69" s="141"/>
      <c r="BWC69" s="141"/>
      <c r="BWD69" s="141"/>
      <c r="BWE69" s="141"/>
      <c r="BWF69" s="141"/>
      <c r="BWG69" s="141"/>
      <c r="BWH69" s="141"/>
      <c r="BWI69" s="141"/>
      <c r="BWJ69" s="141"/>
      <c r="BWK69" s="141"/>
      <c r="BWL69" s="141"/>
      <c r="BWM69" s="141"/>
      <c r="BWN69" s="141"/>
      <c r="BWO69" s="141"/>
      <c r="BWP69" s="141"/>
      <c r="BWQ69" s="141"/>
      <c r="BWR69" s="141"/>
      <c r="BWS69" s="141"/>
      <c r="BWT69" s="141"/>
      <c r="BWU69" s="141"/>
      <c r="BWV69" s="141"/>
      <c r="BWW69" s="141"/>
      <c r="BWX69" s="141"/>
      <c r="BWY69" s="141"/>
      <c r="BWZ69" s="141"/>
      <c r="BXA69" s="141"/>
      <c r="BXB69" s="141"/>
      <c r="BXC69" s="141"/>
      <c r="BXD69" s="141"/>
      <c r="BXE69" s="141"/>
      <c r="BXF69" s="141"/>
      <c r="BXG69" s="141"/>
      <c r="BXH69" s="141"/>
      <c r="BXI69" s="141"/>
      <c r="BXJ69" s="141"/>
      <c r="BXK69" s="141"/>
      <c r="BXL69" s="141"/>
      <c r="BXM69" s="141"/>
      <c r="BXN69" s="141"/>
      <c r="BXO69" s="141"/>
      <c r="BXP69" s="141"/>
      <c r="BXQ69" s="141"/>
      <c r="BXR69" s="141"/>
      <c r="BXS69" s="141"/>
      <c r="BXT69" s="141"/>
      <c r="BXU69" s="141"/>
      <c r="BXV69" s="141"/>
      <c r="BXW69" s="141"/>
      <c r="BXX69" s="141"/>
      <c r="BXY69" s="141"/>
      <c r="BXZ69" s="141"/>
      <c r="BYA69" s="141"/>
      <c r="BYB69" s="141"/>
      <c r="BYC69" s="141"/>
      <c r="BYD69" s="141"/>
      <c r="BYE69" s="141"/>
      <c r="BYF69" s="141"/>
      <c r="BYG69" s="141"/>
      <c r="BYH69" s="141"/>
      <c r="BYI69" s="141"/>
      <c r="BYJ69" s="141"/>
      <c r="BYK69" s="141"/>
      <c r="BYL69" s="141"/>
      <c r="BYM69" s="141"/>
      <c r="BYN69" s="141"/>
      <c r="BYO69" s="141"/>
      <c r="BYP69" s="141"/>
      <c r="BYQ69" s="141"/>
      <c r="BYR69" s="141"/>
      <c r="BYS69" s="141"/>
      <c r="BYT69" s="141"/>
      <c r="BYU69" s="141"/>
      <c r="BYV69" s="141"/>
      <c r="BYW69" s="141"/>
      <c r="BYX69" s="141"/>
      <c r="BYY69" s="141"/>
      <c r="BYZ69" s="141"/>
      <c r="BZA69" s="141"/>
      <c r="BZB69" s="141"/>
      <c r="BZC69" s="141"/>
      <c r="BZD69" s="141"/>
      <c r="BZE69" s="141"/>
      <c r="BZF69" s="141"/>
      <c r="BZG69" s="141"/>
      <c r="BZH69" s="141"/>
      <c r="BZI69" s="141"/>
      <c r="BZJ69" s="141"/>
      <c r="BZK69" s="141"/>
      <c r="BZL69" s="141"/>
      <c r="BZM69" s="141"/>
      <c r="BZN69" s="141"/>
      <c r="BZO69" s="141"/>
      <c r="BZP69" s="141"/>
      <c r="BZQ69" s="141"/>
      <c r="BZR69" s="141"/>
      <c r="BZS69" s="141"/>
      <c r="BZT69" s="141"/>
      <c r="BZU69" s="141"/>
      <c r="BZV69" s="141"/>
      <c r="BZW69" s="141"/>
      <c r="BZX69" s="141"/>
      <c r="BZY69" s="141"/>
      <c r="BZZ69" s="141"/>
      <c r="CAA69" s="141"/>
      <c r="CAB69" s="141"/>
      <c r="CAC69" s="141"/>
      <c r="CAD69" s="141"/>
      <c r="CAE69" s="141"/>
      <c r="CAF69" s="141"/>
      <c r="CAG69" s="141"/>
      <c r="CAH69" s="141"/>
      <c r="CAI69" s="141"/>
      <c r="CAJ69" s="141"/>
      <c r="CAK69" s="141"/>
      <c r="CAL69" s="141"/>
      <c r="CAM69" s="141"/>
      <c r="CAN69" s="141"/>
      <c r="CAO69" s="141"/>
      <c r="CAP69" s="141"/>
      <c r="CAQ69" s="141"/>
      <c r="CAR69" s="141"/>
      <c r="CAS69" s="141"/>
      <c r="CAT69" s="141"/>
      <c r="CAU69" s="141"/>
      <c r="CAV69" s="141"/>
      <c r="CAW69" s="141"/>
      <c r="CAX69" s="141"/>
      <c r="CAY69" s="141"/>
      <c r="CAZ69" s="141"/>
      <c r="CBA69" s="141"/>
      <c r="CBB69" s="141"/>
      <c r="CBC69" s="141"/>
      <c r="CBD69" s="141"/>
      <c r="CBE69" s="141"/>
      <c r="CBF69" s="141"/>
      <c r="CBG69" s="141"/>
      <c r="CBH69" s="141"/>
      <c r="CBI69" s="141"/>
      <c r="CBJ69" s="141"/>
      <c r="CBK69" s="141"/>
      <c r="CBL69" s="141"/>
      <c r="CBM69" s="141"/>
      <c r="CBN69" s="141"/>
      <c r="CBO69" s="141"/>
      <c r="CBP69" s="141"/>
      <c r="CBQ69" s="141"/>
      <c r="CBR69" s="141"/>
      <c r="CBS69" s="141"/>
      <c r="CBT69" s="141"/>
      <c r="CBU69" s="141"/>
      <c r="CBV69" s="141"/>
      <c r="CBW69" s="141"/>
      <c r="CBX69" s="141"/>
      <c r="CBY69" s="141"/>
      <c r="CBZ69" s="141"/>
      <c r="CCA69" s="141"/>
      <c r="CCB69" s="141"/>
      <c r="CCC69" s="141"/>
      <c r="CCD69" s="141"/>
      <c r="CCE69" s="141"/>
      <c r="CCF69" s="141"/>
      <c r="CCG69" s="141"/>
      <c r="CCH69" s="141"/>
      <c r="CCI69" s="141"/>
      <c r="CCJ69" s="141"/>
      <c r="CCK69" s="141"/>
      <c r="CCL69" s="141"/>
      <c r="CCM69" s="141"/>
      <c r="CCN69" s="141"/>
      <c r="CCO69" s="141"/>
      <c r="CCP69" s="141"/>
      <c r="CCQ69" s="141"/>
      <c r="CCR69" s="141"/>
      <c r="CCS69" s="141"/>
      <c r="CCT69" s="141"/>
      <c r="CCU69" s="141"/>
      <c r="CCV69" s="141"/>
      <c r="CCW69" s="141"/>
      <c r="CCX69" s="141"/>
      <c r="CCY69" s="141"/>
      <c r="CCZ69" s="141"/>
      <c r="CDA69" s="141"/>
      <c r="CDB69" s="141"/>
      <c r="CDC69" s="141"/>
      <c r="CDD69" s="141"/>
      <c r="CDE69" s="141"/>
      <c r="CDF69" s="141"/>
      <c r="CDG69" s="141"/>
      <c r="CDH69" s="141"/>
      <c r="CDI69" s="141"/>
      <c r="CDJ69" s="141"/>
      <c r="CDK69" s="141"/>
      <c r="CDL69" s="141"/>
      <c r="CDM69" s="141"/>
      <c r="CDN69" s="141"/>
      <c r="CDO69" s="141"/>
      <c r="CDP69" s="141"/>
      <c r="CDQ69" s="141"/>
      <c r="CDR69" s="141"/>
      <c r="CDS69" s="141"/>
      <c r="CDT69" s="141"/>
      <c r="CDU69" s="141"/>
      <c r="CDV69" s="141"/>
      <c r="CDW69" s="141"/>
      <c r="CDX69" s="141"/>
      <c r="CDY69" s="141"/>
      <c r="CDZ69" s="141"/>
      <c r="CEA69" s="141"/>
      <c r="CEB69" s="141"/>
      <c r="CEC69" s="141"/>
      <c r="CED69" s="141"/>
      <c r="CEE69" s="141"/>
      <c r="CEF69" s="141"/>
      <c r="CEG69" s="141"/>
      <c r="CEH69" s="141"/>
      <c r="CEI69" s="141"/>
      <c r="CEJ69" s="141"/>
      <c r="CEK69" s="141"/>
      <c r="CEL69" s="141"/>
      <c r="CEM69" s="141"/>
      <c r="CEN69" s="141"/>
      <c r="CEO69" s="141"/>
      <c r="CEP69" s="141"/>
      <c r="CEQ69" s="141"/>
      <c r="CER69" s="141"/>
      <c r="CES69" s="141"/>
      <c r="CET69" s="141"/>
      <c r="CEU69" s="141"/>
      <c r="CEV69" s="141"/>
      <c r="CEW69" s="141"/>
      <c r="CEX69" s="141"/>
      <c r="CEY69" s="141"/>
      <c r="CEZ69" s="141"/>
      <c r="CFA69" s="141"/>
      <c r="CFB69" s="141"/>
      <c r="CFC69" s="141"/>
      <c r="CFD69" s="141"/>
      <c r="CFE69" s="141"/>
      <c r="CFF69" s="141"/>
      <c r="CFG69" s="141"/>
      <c r="CFH69" s="141"/>
      <c r="CFI69" s="141"/>
      <c r="CFJ69" s="141"/>
      <c r="CFK69" s="141"/>
      <c r="CFL69" s="141"/>
      <c r="CFM69" s="141"/>
      <c r="CFN69" s="141"/>
      <c r="CFO69" s="141"/>
      <c r="CFP69" s="141"/>
      <c r="CFQ69" s="141"/>
      <c r="CFR69" s="141"/>
      <c r="CFS69" s="141"/>
      <c r="CFT69" s="141"/>
      <c r="CFU69" s="141"/>
      <c r="CFV69" s="141"/>
      <c r="CFW69" s="141"/>
      <c r="CFX69" s="141"/>
      <c r="CFY69" s="141"/>
      <c r="CFZ69" s="141"/>
      <c r="CGA69" s="141"/>
      <c r="CGB69" s="141"/>
      <c r="CGC69" s="141"/>
      <c r="CGD69" s="141"/>
      <c r="CGE69" s="141"/>
      <c r="CGF69" s="141"/>
      <c r="CGG69" s="141"/>
      <c r="CGH69" s="141"/>
      <c r="CGI69" s="141"/>
      <c r="CGJ69" s="141"/>
      <c r="CGK69" s="141"/>
      <c r="CGL69" s="141"/>
      <c r="CGM69" s="141"/>
      <c r="CGN69" s="141"/>
      <c r="CGO69" s="141"/>
      <c r="CGP69" s="141"/>
      <c r="CGQ69" s="141"/>
      <c r="CGR69" s="141"/>
      <c r="CGS69" s="141"/>
      <c r="CGT69" s="141"/>
      <c r="CGU69" s="141"/>
      <c r="CGV69" s="141"/>
      <c r="CGW69" s="141"/>
      <c r="CGX69" s="141"/>
      <c r="CGY69" s="141"/>
      <c r="CGZ69" s="141"/>
      <c r="CHA69" s="141"/>
      <c r="CHB69" s="141"/>
      <c r="CHC69" s="141"/>
      <c r="CHD69" s="141"/>
      <c r="CHE69" s="141"/>
      <c r="CHF69" s="141"/>
      <c r="CHG69" s="141"/>
      <c r="CHH69" s="141"/>
      <c r="CHI69" s="141"/>
      <c r="CHJ69" s="141"/>
      <c r="CHK69" s="141"/>
      <c r="CHL69" s="141"/>
      <c r="CHM69" s="141"/>
      <c r="CHN69" s="141"/>
      <c r="CHO69" s="141"/>
      <c r="CHP69" s="141"/>
      <c r="CHQ69" s="141"/>
      <c r="CHR69" s="141"/>
      <c r="CHS69" s="141"/>
      <c r="CHT69" s="141"/>
      <c r="CHU69" s="141"/>
      <c r="CHV69" s="141"/>
      <c r="CHW69" s="141"/>
      <c r="CHX69" s="141"/>
      <c r="CHY69" s="141"/>
      <c r="CHZ69" s="141"/>
      <c r="CIA69" s="141"/>
      <c r="CIB69" s="141"/>
      <c r="CIC69" s="141"/>
      <c r="CID69" s="141"/>
      <c r="CIE69" s="141"/>
      <c r="CIF69" s="141"/>
      <c r="CIG69" s="141"/>
      <c r="CIH69" s="141"/>
      <c r="CII69" s="141"/>
      <c r="CIJ69" s="141"/>
      <c r="CIK69" s="141"/>
      <c r="CIL69" s="141"/>
      <c r="CIM69" s="141"/>
      <c r="CIN69" s="141"/>
      <c r="CIO69" s="141"/>
      <c r="CIP69" s="141"/>
      <c r="CIQ69" s="141"/>
      <c r="CIR69" s="141"/>
      <c r="CIS69" s="141"/>
      <c r="CIT69" s="141"/>
      <c r="CIU69" s="141"/>
      <c r="CIV69" s="141"/>
      <c r="CIW69" s="141"/>
      <c r="CIX69" s="141"/>
      <c r="CIY69" s="141"/>
      <c r="CIZ69" s="141"/>
      <c r="CJA69" s="141"/>
      <c r="CJB69" s="141"/>
      <c r="CJC69" s="141"/>
      <c r="CJD69" s="141"/>
      <c r="CJE69" s="141"/>
      <c r="CJF69" s="141"/>
      <c r="CJG69" s="141"/>
      <c r="CJH69" s="141"/>
      <c r="CJI69" s="141"/>
      <c r="CJJ69" s="141"/>
      <c r="CJK69" s="141"/>
      <c r="CJL69" s="141"/>
      <c r="CJM69" s="141"/>
      <c r="CJN69" s="141"/>
      <c r="CJO69" s="141"/>
      <c r="CJP69" s="141"/>
      <c r="CJQ69" s="141"/>
      <c r="CJR69" s="141"/>
      <c r="CJS69" s="141"/>
      <c r="CJT69" s="141"/>
      <c r="CJU69" s="141"/>
      <c r="CJV69" s="141"/>
      <c r="CJW69" s="141"/>
      <c r="CJX69" s="141"/>
      <c r="CJY69" s="141"/>
      <c r="CJZ69" s="141"/>
      <c r="CKA69" s="141"/>
      <c r="CKB69" s="141"/>
      <c r="CKC69" s="141"/>
      <c r="CKD69" s="141"/>
      <c r="CKE69" s="141"/>
      <c r="CKF69" s="141"/>
      <c r="CKG69" s="141"/>
      <c r="CKH69" s="141"/>
      <c r="CKI69" s="141"/>
      <c r="CKJ69" s="141"/>
      <c r="CKK69" s="141"/>
      <c r="CKL69" s="141"/>
      <c r="CKM69" s="141"/>
      <c r="CKN69" s="141"/>
      <c r="CKO69" s="141"/>
      <c r="CKP69" s="141"/>
      <c r="CKQ69" s="141"/>
      <c r="CKR69" s="141"/>
      <c r="CKS69" s="141"/>
      <c r="CKT69" s="141"/>
      <c r="CKU69" s="141"/>
      <c r="CKV69" s="141"/>
      <c r="CKW69" s="141"/>
      <c r="CKX69" s="141"/>
      <c r="CKY69" s="141"/>
      <c r="CKZ69" s="141"/>
      <c r="CLA69" s="141"/>
      <c r="CLB69" s="141"/>
      <c r="CLC69" s="141"/>
      <c r="CLD69" s="141"/>
      <c r="CLE69" s="141"/>
      <c r="CLF69" s="141"/>
      <c r="CLG69" s="141"/>
      <c r="CLH69" s="141"/>
      <c r="CLI69" s="141"/>
      <c r="CLJ69" s="141"/>
      <c r="CLK69" s="141"/>
      <c r="CLL69" s="141"/>
      <c r="CLM69" s="141"/>
      <c r="CLN69" s="141"/>
      <c r="CLO69" s="141"/>
      <c r="CLP69" s="141"/>
      <c r="CLQ69" s="141"/>
      <c r="CLR69" s="141"/>
      <c r="CLS69" s="141"/>
      <c r="CLT69" s="141"/>
      <c r="CLU69" s="141"/>
      <c r="CLV69" s="141"/>
      <c r="CLW69" s="141"/>
      <c r="CLX69" s="141"/>
      <c r="CLY69" s="141"/>
      <c r="CLZ69" s="141"/>
      <c r="CMA69" s="141"/>
      <c r="CMB69" s="141"/>
      <c r="CMC69" s="141"/>
      <c r="CMD69" s="141"/>
      <c r="CME69" s="141"/>
      <c r="CMF69" s="141"/>
      <c r="CMG69" s="141"/>
      <c r="CMH69" s="141"/>
      <c r="CMI69" s="141"/>
      <c r="CMJ69" s="141"/>
      <c r="CMK69" s="141"/>
      <c r="CML69" s="141"/>
      <c r="CMM69" s="141"/>
      <c r="CMN69" s="141"/>
      <c r="CMO69" s="141"/>
      <c r="CMP69" s="141"/>
      <c r="CMQ69" s="141"/>
      <c r="CMR69" s="141"/>
      <c r="CMS69" s="141"/>
      <c r="CMT69" s="141"/>
      <c r="CMU69" s="141"/>
      <c r="CMV69" s="141"/>
      <c r="CMW69" s="141"/>
      <c r="CMX69" s="141"/>
      <c r="CMY69" s="141"/>
      <c r="CMZ69" s="141"/>
      <c r="CNA69" s="141"/>
      <c r="CNB69" s="141"/>
      <c r="CNC69" s="141"/>
      <c r="CND69" s="141"/>
      <c r="CNE69" s="141"/>
      <c r="CNF69" s="141"/>
      <c r="CNG69" s="141"/>
      <c r="CNH69" s="141"/>
      <c r="CNI69" s="141"/>
      <c r="CNJ69" s="141"/>
      <c r="CNK69" s="141"/>
      <c r="CNL69" s="141"/>
      <c r="CNM69" s="141"/>
      <c r="CNN69" s="141"/>
      <c r="CNO69" s="141"/>
      <c r="CNP69" s="141"/>
      <c r="CNQ69" s="141"/>
      <c r="CNR69" s="141"/>
      <c r="CNS69" s="141"/>
      <c r="CNT69" s="141"/>
      <c r="CNU69" s="141"/>
      <c r="CNV69" s="141"/>
      <c r="CNW69" s="141"/>
      <c r="CNX69" s="141"/>
      <c r="CNY69" s="141"/>
      <c r="CNZ69" s="141"/>
      <c r="COA69" s="141"/>
      <c r="COB69" s="141"/>
      <c r="COC69" s="141"/>
      <c r="COD69" s="141"/>
      <c r="COE69" s="141"/>
      <c r="COF69" s="141"/>
      <c r="COG69" s="141"/>
      <c r="COH69" s="141"/>
      <c r="COI69" s="141"/>
      <c r="COJ69" s="141"/>
      <c r="COK69" s="141"/>
      <c r="COL69" s="141"/>
      <c r="COM69" s="141"/>
      <c r="CON69" s="141"/>
      <c r="COO69" s="141"/>
      <c r="COP69" s="141"/>
      <c r="COQ69" s="141"/>
      <c r="COR69" s="141"/>
      <c r="COS69" s="141"/>
      <c r="COT69" s="141"/>
      <c r="COU69" s="141"/>
      <c r="COV69" s="141"/>
      <c r="COW69" s="141"/>
      <c r="COX69" s="141"/>
      <c r="COY69" s="141"/>
      <c r="COZ69" s="141"/>
      <c r="CPA69" s="141"/>
      <c r="CPB69" s="141"/>
      <c r="CPC69" s="141"/>
      <c r="CPD69" s="141"/>
      <c r="CPE69" s="141"/>
      <c r="CPF69" s="141"/>
      <c r="CPG69" s="141"/>
      <c r="CPH69" s="141"/>
      <c r="CPI69" s="141"/>
      <c r="CPJ69" s="141"/>
      <c r="CPK69" s="141"/>
      <c r="CPL69" s="141"/>
      <c r="CPM69" s="141"/>
      <c r="CPN69" s="141"/>
      <c r="CPO69" s="141"/>
      <c r="CPP69" s="141"/>
      <c r="CPQ69" s="141"/>
      <c r="CPR69" s="141"/>
      <c r="CPS69" s="141"/>
      <c r="CPT69" s="141"/>
      <c r="CPU69" s="141"/>
      <c r="CPV69" s="141"/>
      <c r="CPW69" s="141"/>
      <c r="CPX69" s="141"/>
      <c r="CPY69" s="141"/>
      <c r="CPZ69" s="141"/>
      <c r="CQA69" s="141"/>
      <c r="CQB69" s="141"/>
      <c r="CQC69" s="141"/>
      <c r="CQD69" s="141"/>
      <c r="CQE69" s="141"/>
      <c r="CQF69" s="141"/>
      <c r="CQG69" s="141"/>
      <c r="CQH69" s="141"/>
      <c r="CQI69" s="141"/>
      <c r="CQJ69" s="141"/>
      <c r="CQK69" s="141"/>
      <c r="CQL69" s="141"/>
      <c r="CQM69" s="141"/>
      <c r="CQN69" s="141"/>
      <c r="CQO69" s="141"/>
      <c r="CQP69" s="141"/>
      <c r="CQQ69" s="141"/>
      <c r="CQR69" s="141"/>
      <c r="CQS69" s="141"/>
      <c r="CQT69" s="141"/>
      <c r="CQU69" s="141"/>
      <c r="CQV69" s="141"/>
      <c r="CQW69" s="141"/>
      <c r="CQX69" s="141"/>
      <c r="CQY69" s="141"/>
      <c r="CQZ69" s="141"/>
      <c r="CRA69" s="141"/>
      <c r="CRB69" s="141"/>
      <c r="CRC69" s="141"/>
      <c r="CRD69" s="141"/>
      <c r="CRE69" s="141"/>
      <c r="CRF69" s="141"/>
      <c r="CRG69" s="141"/>
      <c r="CRH69" s="141"/>
      <c r="CRI69" s="141"/>
      <c r="CRJ69" s="141"/>
      <c r="CRK69" s="141"/>
      <c r="CRL69" s="141"/>
      <c r="CRM69" s="141"/>
      <c r="CRN69" s="141"/>
      <c r="CRO69" s="141"/>
      <c r="CRP69" s="141"/>
      <c r="CRQ69" s="141"/>
      <c r="CRR69" s="141"/>
      <c r="CRS69" s="141"/>
      <c r="CRT69" s="141"/>
      <c r="CRU69" s="141"/>
      <c r="CRV69" s="141"/>
      <c r="CRW69" s="141"/>
      <c r="CRX69" s="141"/>
      <c r="CRY69" s="141"/>
      <c r="CRZ69" s="141"/>
      <c r="CSA69" s="141"/>
      <c r="CSB69" s="141"/>
      <c r="CSC69" s="141"/>
      <c r="CSD69" s="141"/>
      <c r="CSE69" s="141"/>
      <c r="CSF69" s="141"/>
      <c r="CSG69" s="141"/>
      <c r="CSH69" s="141"/>
      <c r="CSI69" s="141"/>
      <c r="CSJ69" s="141"/>
      <c r="CSK69" s="141"/>
      <c r="CSL69" s="141"/>
      <c r="CSM69" s="141"/>
      <c r="CSN69" s="141"/>
      <c r="CSO69" s="141"/>
      <c r="CSP69" s="141"/>
      <c r="CSQ69" s="141"/>
      <c r="CSR69" s="141"/>
      <c r="CSS69" s="141"/>
      <c r="CST69" s="141"/>
      <c r="CSU69" s="141"/>
      <c r="CSV69" s="141"/>
      <c r="CSW69" s="141"/>
      <c r="CSX69" s="141"/>
      <c r="CSY69" s="141"/>
      <c r="CSZ69" s="141"/>
      <c r="CTA69" s="141"/>
      <c r="CTB69" s="141"/>
      <c r="CTC69" s="141"/>
      <c r="CTD69" s="141"/>
      <c r="CTE69" s="141"/>
      <c r="CTF69" s="141"/>
      <c r="CTG69" s="141"/>
      <c r="CTH69" s="141"/>
      <c r="CTI69" s="141"/>
      <c r="CTJ69" s="141"/>
      <c r="CTK69" s="141"/>
      <c r="CTL69" s="141"/>
      <c r="CTM69" s="141"/>
      <c r="CTN69" s="141"/>
      <c r="CTO69" s="141"/>
      <c r="CTP69" s="141"/>
      <c r="CTQ69" s="141"/>
      <c r="CTR69" s="141"/>
      <c r="CTS69" s="141"/>
      <c r="CTT69" s="141"/>
      <c r="CTU69" s="141"/>
      <c r="CTV69" s="141"/>
      <c r="CTW69" s="141"/>
      <c r="CTX69" s="141"/>
      <c r="CTY69" s="141"/>
      <c r="CTZ69" s="141"/>
      <c r="CUA69" s="141"/>
      <c r="CUB69" s="141"/>
      <c r="CUC69" s="141"/>
      <c r="CUD69" s="141"/>
      <c r="CUE69" s="141"/>
      <c r="CUF69" s="141"/>
      <c r="CUG69" s="141"/>
      <c r="CUH69" s="141"/>
      <c r="CUI69" s="141"/>
      <c r="CUJ69" s="141"/>
      <c r="CUK69" s="141"/>
      <c r="CUL69" s="141"/>
      <c r="CUM69" s="141"/>
      <c r="CUN69" s="141"/>
      <c r="CUO69" s="141"/>
      <c r="CUP69" s="141"/>
      <c r="CUQ69" s="141"/>
      <c r="CUR69" s="141"/>
      <c r="CUS69" s="141"/>
      <c r="CUT69" s="141"/>
      <c r="CUU69" s="141"/>
      <c r="CUV69" s="141"/>
      <c r="CUW69" s="141"/>
      <c r="CUX69" s="141"/>
      <c r="CUY69" s="141"/>
      <c r="CUZ69" s="141"/>
      <c r="CVA69" s="141"/>
      <c r="CVB69" s="141"/>
      <c r="CVC69" s="141"/>
      <c r="CVD69" s="141"/>
      <c r="CVE69" s="141"/>
      <c r="CVF69" s="141"/>
      <c r="CVG69" s="141"/>
      <c r="CVH69" s="141"/>
      <c r="CVI69" s="141"/>
      <c r="CVJ69" s="141"/>
      <c r="CVK69" s="141"/>
      <c r="CVL69" s="141"/>
      <c r="CVM69" s="141"/>
      <c r="CVN69" s="141"/>
      <c r="CVO69" s="141"/>
      <c r="CVP69" s="141"/>
      <c r="CVQ69" s="141"/>
      <c r="CVR69" s="141"/>
      <c r="CVS69" s="141"/>
      <c r="CVT69" s="141"/>
      <c r="CVU69" s="141"/>
      <c r="CVV69" s="141"/>
      <c r="CVW69" s="141"/>
      <c r="CVX69" s="141"/>
      <c r="CVY69" s="141"/>
      <c r="CVZ69" s="141"/>
      <c r="CWA69" s="141"/>
      <c r="CWB69" s="141"/>
      <c r="CWC69" s="141"/>
      <c r="CWD69" s="141"/>
      <c r="CWE69" s="141"/>
      <c r="CWF69" s="141"/>
      <c r="CWG69" s="141"/>
      <c r="CWH69" s="141"/>
      <c r="CWI69" s="141"/>
      <c r="CWJ69" s="141"/>
      <c r="CWK69" s="141"/>
      <c r="CWL69" s="141"/>
      <c r="CWM69" s="141"/>
      <c r="CWN69" s="141"/>
      <c r="CWO69" s="141"/>
      <c r="CWP69" s="141"/>
      <c r="CWQ69" s="141"/>
      <c r="CWR69" s="141"/>
      <c r="CWS69" s="141"/>
      <c r="CWT69" s="141"/>
      <c r="CWU69" s="141"/>
      <c r="CWV69" s="141"/>
      <c r="CWW69" s="141"/>
      <c r="CWX69" s="141"/>
      <c r="CWY69" s="141"/>
      <c r="CWZ69" s="141"/>
      <c r="CXA69" s="141"/>
      <c r="CXB69" s="141"/>
      <c r="CXC69" s="141"/>
      <c r="CXD69" s="141"/>
      <c r="CXE69" s="141"/>
      <c r="CXF69" s="141"/>
      <c r="CXG69" s="141"/>
      <c r="CXH69" s="141"/>
      <c r="CXI69" s="141"/>
      <c r="CXJ69" s="141"/>
      <c r="CXK69" s="141"/>
      <c r="CXL69" s="141"/>
      <c r="CXM69" s="141"/>
      <c r="CXN69" s="141"/>
      <c r="CXO69" s="141"/>
      <c r="CXP69" s="141"/>
      <c r="CXQ69" s="141"/>
      <c r="CXR69" s="141"/>
      <c r="CXS69" s="141"/>
      <c r="CXT69" s="141"/>
      <c r="CXU69" s="141"/>
      <c r="CXV69" s="141"/>
      <c r="CXW69" s="141"/>
      <c r="CXX69" s="141"/>
      <c r="CXY69" s="141"/>
      <c r="CXZ69" s="141"/>
      <c r="CYA69" s="141"/>
      <c r="CYB69" s="141"/>
      <c r="CYC69" s="141"/>
      <c r="CYD69" s="141"/>
      <c r="CYE69" s="141"/>
      <c r="CYF69" s="141"/>
      <c r="CYG69" s="141"/>
      <c r="CYH69" s="141"/>
      <c r="CYI69" s="141"/>
      <c r="CYJ69" s="141"/>
      <c r="CYK69" s="141"/>
      <c r="CYL69" s="141"/>
      <c r="CYM69" s="141"/>
      <c r="CYN69" s="141"/>
      <c r="CYO69" s="141"/>
      <c r="CYP69" s="141"/>
      <c r="CYQ69" s="141"/>
      <c r="CYR69" s="141"/>
      <c r="CYS69" s="141"/>
      <c r="CYT69" s="141"/>
      <c r="CYU69" s="141"/>
      <c r="CYV69" s="141"/>
      <c r="CYW69" s="141"/>
      <c r="CYX69" s="141"/>
      <c r="CYY69" s="141"/>
      <c r="CYZ69" s="141"/>
      <c r="CZA69" s="141"/>
      <c r="CZB69" s="141"/>
      <c r="CZC69" s="141"/>
      <c r="CZD69" s="141"/>
      <c r="CZE69" s="141"/>
      <c r="CZF69" s="141"/>
      <c r="CZG69" s="141"/>
      <c r="CZH69" s="141"/>
      <c r="CZI69" s="141"/>
      <c r="CZJ69" s="141"/>
      <c r="CZK69" s="141"/>
      <c r="CZL69" s="141"/>
      <c r="CZM69" s="141"/>
      <c r="CZN69" s="141"/>
      <c r="CZO69" s="141"/>
      <c r="CZP69" s="141"/>
      <c r="CZQ69" s="141"/>
      <c r="CZR69" s="141"/>
      <c r="CZS69" s="141"/>
      <c r="CZT69" s="141"/>
      <c r="CZU69" s="141"/>
      <c r="CZV69" s="141"/>
      <c r="CZW69" s="141"/>
      <c r="CZX69" s="141"/>
      <c r="CZY69" s="141"/>
      <c r="CZZ69" s="141"/>
      <c r="DAA69" s="141"/>
      <c r="DAB69" s="141"/>
      <c r="DAC69" s="141"/>
      <c r="DAD69" s="141"/>
      <c r="DAE69" s="141"/>
      <c r="DAF69" s="141"/>
      <c r="DAG69" s="141"/>
      <c r="DAH69" s="141"/>
      <c r="DAI69" s="141"/>
      <c r="DAJ69" s="141"/>
      <c r="DAK69" s="141"/>
      <c r="DAL69" s="141"/>
      <c r="DAM69" s="141"/>
      <c r="DAN69" s="141"/>
      <c r="DAO69" s="141"/>
      <c r="DAP69" s="141"/>
      <c r="DAQ69" s="141"/>
      <c r="DAR69" s="141"/>
      <c r="DAS69" s="141"/>
      <c r="DAT69" s="141"/>
      <c r="DAU69" s="141"/>
      <c r="DAV69" s="141"/>
      <c r="DAW69" s="141"/>
      <c r="DAX69" s="141"/>
      <c r="DAY69" s="141"/>
      <c r="DAZ69" s="141"/>
      <c r="DBA69" s="141"/>
      <c r="DBB69" s="141"/>
      <c r="DBC69" s="141"/>
      <c r="DBD69" s="141"/>
      <c r="DBE69" s="141"/>
      <c r="DBF69" s="141"/>
      <c r="DBG69" s="141"/>
      <c r="DBH69" s="141"/>
      <c r="DBI69" s="141"/>
      <c r="DBJ69" s="141"/>
      <c r="DBK69" s="141"/>
      <c r="DBL69" s="141"/>
      <c r="DBM69" s="141"/>
      <c r="DBN69" s="141"/>
      <c r="DBO69" s="141"/>
      <c r="DBP69" s="141"/>
      <c r="DBQ69" s="141"/>
      <c r="DBR69" s="141"/>
      <c r="DBS69" s="141"/>
      <c r="DBT69" s="141"/>
      <c r="DBU69" s="141"/>
      <c r="DBV69" s="141"/>
      <c r="DBW69" s="141"/>
      <c r="DBX69" s="141"/>
      <c r="DBY69" s="141"/>
      <c r="DBZ69" s="141"/>
      <c r="DCA69" s="141"/>
      <c r="DCB69" s="141"/>
      <c r="DCC69" s="141"/>
      <c r="DCD69" s="141"/>
      <c r="DCE69" s="141"/>
      <c r="DCF69" s="141"/>
      <c r="DCG69" s="141"/>
      <c r="DCH69" s="141"/>
      <c r="DCI69" s="141"/>
      <c r="DCJ69" s="141"/>
      <c r="DCK69" s="141"/>
      <c r="DCL69" s="141"/>
      <c r="DCM69" s="141"/>
      <c r="DCN69" s="141"/>
      <c r="DCO69" s="141"/>
      <c r="DCP69" s="141"/>
      <c r="DCQ69" s="141"/>
      <c r="DCR69" s="141"/>
      <c r="DCS69" s="141"/>
      <c r="DCT69" s="141"/>
      <c r="DCU69" s="141"/>
      <c r="DCV69" s="141"/>
      <c r="DCW69" s="141"/>
      <c r="DCX69" s="141"/>
      <c r="DCY69" s="141"/>
      <c r="DCZ69" s="141"/>
      <c r="DDA69" s="141"/>
      <c r="DDB69" s="141"/>
      <c r="DDC69" s="141"/>
      <c r="DDD69" s="141"/>
      <c r="DDE69" s="141"/>
      <c r="DDF69" s="141"/>
      <c r="DDG69" s="141"/>
      <c r="DDH69" s="141"/>
      <c r="DDI69" s="141"/>
      <c r="DDJ69" s="141"/>
      <c r="DDK69" s="141"/>
      <c r="DDL69" s="141"/>
      <c r="DDM69" s="141"/>
      <c r="DDN69" s="141"/>
      <c r="DDO69" s="141"/>
      <c r="DDP69" s="141"/>
      <c r="DDQ69" s="141"/>
      <c r="DDR69" s="141"/>
      <c r="DDS69" s="141"/>
      <c r="DDT69" s="141"/>
      <c r="DDU69" s="141"/>
      <c r="DDV69" s="141"/>
      <c r="DDW69" s="141"/>
      <c r="DDX69" s="141"/>
      <c r="DDY69" s="141"/>
      <c r="DDZ69" s="141"/>
      <c r="DEA69" s="141"/>
      <c r="DEB69" s="141"/>
      <c r="DEC69" s="141"/>
      <c r="DED69" s="141"/>
      <c r="DEE69" s="141"/>
      <c r="DEF69" s="141"/>
      <c r="DEG69" s="141"/>
      <c r="DEH69" s="141"/>
      <c r="DEI69" s="141"/>
      <c r="DEJ69" s="141"/>
      <c r="DEK69" s="141"/>
      <c r="DEL69" s="141"/>
      <c r="DEM69" s="141"/>
      <c r="DEN69" s="141"/>
      <c r="DEO69" s="141"/>
      <c r="DEP69" s="141"/>
      <c r="DEQ69" s="141"/>
      <c r="DER69" s="141"/>
      <c r="DES69" s="141"/>
      <c r="DET69" s="141"/>
      <c r="DEU69" s="141"/>
      <c r="DEV69" s="141"/>
      <c r="DEW69" s="141"/>
      <c r="DEX69" s="141"/>
      <c r="DEY69" s="141"/>
      <c r="DEZ69" s="141"/>
      <c r="DFA69" s="141"/>
      <c r="DFB69" s="141"/>
      <c r="DFC69" s="141"/>
      <c r="DFD69" s="141"/>
      <c r="DFE69" s="141"/>
      <c r="DFF69" s="141"/>
      <c r="DFG69" s="141"/>
      <c r="DFH69" s="141"/>
      <c r="DFI69" s="141"/>
      <c r="DFJ69" s="141"/>
      <c r="DFK69" s="141"/>
      <c r="DFL69" s="141"/>
      <c r="DFM69" s="141"/>
      <c r="DFN69" s="141"/>
      <c r="DFO69" s="141"/>
      <c r="DFP69" s="141"/>
      <c r="DFQ69" s="141"/>
      <c r="DFR69" s="141"/>
      <c r="DFS69" s="141"/>
      <c r="DFT69" s="141"/>
      <c r="DFU69" s="141"/>
      <c r="DFV69" s="141"/>
      <c r="DFW69" s="141"/>
      <c r="DFX69" s="141"/>
      <c r="DFY69" s="141"/>
      <c r="DFZ69" s="141"/>
      <c r="DGA69" s="141"/>
      <c r="DGB69" s="141"/>
      <c r="DGC69" s="141"/>
      <c r="DGD69" s="141"/>
      <c r="DGE69" s="141"/>
      <c r="DGF69" s="141"/>
      <c r="DGG69" s="141"/>
      <c r="DGH69" s="141"/>
      <c r="DGI69" s="141"/>
      <c r="DGJ69" s="141"/>
      <c r="DGK69" s="141"/>
      <c r="DGL69" s="141"/>
      <c r="DGM69" s="141"/>
      <c r="DGN69" s="141"/>
      <c r="DGO69" s="141"/>
      <c r="DGP69" s="141"/>
      <c r="DGQ69" s="141"/>
      <c r="DGR69" s="141"/>
      <c r="DGS69" s="141"/>
      <c r="DGT69" s="141"/>
      <c r="DGU69" s="141"/>
      <c r="DGV69" s="141"/>
      <c r="DGW69" s="141"/>
      <c r="DGX69" s="141"/>
      <c r="DGY69" s="141"/>
      <c r="DGZ69" s="141"/>
      <c r="DHA69" s="141"/>
      <c r="DHB69" s="141"/>
      <c r="DHC69" s="141"/>
      <c r="DHD69" s="141"/>
      <c r="DHE69" s="141"/>
      <c r="DHF69" s="141"/>
      <c r="DHG69" s="141"/>
      <c r="DHH69" s="141"/>
      <c r="DHI69" s="141"/>
      <c r="DHJ69" s="141"/>
      <c r="DHK69" s="141"/>
      <c r="DHL69" s="141"/>
      <c r="DHM69" s="141"/>
      <c r="DHN69" s="141"/>
      <c r="DHO69" s="141"/>
      <c r="DHP69" s="141"/>
      <c r="DHQ69" s="141"/>
      <c r="DHR69" s="141"/>
      <c r="DHS69" s="141"/>
      <c r="DHT69" s="141"/>
      <c r="DHU69" s="141"/>
      <c r="DHV69" s="141"/>
      <c r="DHW69" s="141"/>
      <c r="DHX69" s="141"/>
      <c r="DHY69" s="141"/>
      <c r="DHZ69" s="141"/>
      <c r="DIA69" s="141"/>
      <c r="DIB69" s="141"/>
      <c r="DIC69" s="141"/>
      <c r="DID69" s="141"/>
      <c r="DIE69" s="141"/>
      <c r="DIF69" s="141"/>
      <c r="DIG69" s="141"/>
      <c r="DIH69" s="141"/>
      <c r="DII69" s="141"/>
      <c r="DIJ69" s="141"/>
      <c r="DIK69" s="141"/>
      <c r="DIL69" s="141"/>
      <c r="DIM69" s="141"/>
      <c r="DIN69" s="141"/>
      <c r="DIO69" s="141"/>
      <c r="DIP69" s="141"/>
      <c r="DIQ69" s="141"/>
      <c r="DIR69" s="141"/>
      <c r="DIS69" s="141"/>
      <c r="DIT69" s="141"/>
      <c r="DIU69" s="141"/>
      <c r="DIV69" s="141"/>
      <c r="DIW69" s="141"/>
      <c r="DIX69" s="141"/>
      <c r="DIY69" s="141"/>
      <c r="DIZ69" s="141"/>
      <c r="DJA69" s="141"/>
      <c r="DJB69" s="141"/>
      <c r="DJC69" s="141"/>
      <c r="DJD69" s="141"/>
      <c r="DJE69" s="141"/>
      <c r="DJF69" s="141"/>
      <c r="DJG69" s="141"/>
      <c r="DJH69" s="141"/>
      <c r="DJI69" s="141"/>
      <c r="DJJ69" s="141"/>
      <c r="DJK69" s="141"/>
      <c r="DJL69" s="141"/>
      <c r="DJM69" s="141"/>
      <c r="DJN69" s="141"/>
      <c r="DJO69" s="141"/>
      <c r="DJP69" s="141"/>
      <c r="DJQ69" s="141"/>
      <c r="DJR69" s="141"/>
      <c r="DJS69" s="141"/>
      <c r="DJT69" s="141"/>
      <c r="DJU69" s="141"/>
      <c r="DJV69" s="141"/>
      <c r="DJW69" s="141"/>
      <c r="DJX69" s="141"/>
      <c r="DJY69" s="141"/>
      <c r="DJZ69" s="141"/>
      <c r="DKA69" s="141"/>
      <c r="DKB69" s="141"/>
      <c r="DKC69" s="141"/>
      <c r="DKD69" s="141"/>
      <c r="DKE69" s="141"/>
      <c r="DKF69" s="141"/>
      <c r="DKG69" s="141"/>
      <c r="DKH69" s="141"/>
      <c r="DKI69" s="141"/>
      <c r="DKJ69" s="141"/>
      <c r="DKK69" s="141"/>
      <c r="DKL69" s="141"/>
      <c r="DKM69" s="141"/>
      <c r="DKN69" s="141"/>
      <c r="DKO69" s="141"/>
      <c r="DKP69" s="141"/>
      <c r="DKQ69" s="141"/>
      <c r="DKR69" s="141"/>
      <c r="DKS69" s="141"/>
      <c r="DKT69" s="141"/>
      <c r="DKU69" s="141"/>
      <c r="DKV69" s="141"/>
      <c r="DKW69" s="141"/>
      <c r="DKX69" s="141"/>
      <c r="DKY69" s="141"/>
      <c r="DKZ69" s="141"/>
      <c r="DLA69" s="141"/>
      <c r="DLB69" s="141"/>
      <c r="DLC69" s="141"/>
      <c r="DLD69" s="141"/>
      <c r="DLE69" s="141"/>
      <c r="DLF69" s="141"/>
      <c r="DLG69" s="141"/>
      <c r="DLH69" s="141"/>
      <c r="DLI69" s="141"/>
      <c r="DLJ69" s="141"/>
      <c r="DLK69" s="141"/>
      <c r="DLL69" s="141"/>
      <c r="DLM69" s="141"/>
      <c r="DLN69" s="141"/>
      <c r="DLO69" s="141"/>
      <c r="DLP69" s="141"/>
      <c r="DLQ69" s="141"/>
      <c r="DLR69" s="141"/>
      <c r="DLS69" s="141"/>
      <c r="DLT69" s="141"/>
      <c r="DLU69" s="141"/>
      <c r="DLV69" s="141"/>
      <c r="DLW69" s="141"/>
      <c r="DLX69" s="141"/>
      <c r="DLY69" s="141"/>
      <c r="DLZ69" s="141"/>
      <c r="DMA69" s="141"/>
      <c r="DMB69" s="141"/>
      <c r="DMC69" s="141"/>
      <c r="DMD69" s="141"/>
      <c r="DME69" s="141"/>
      <c r="DMF69" s="141"/>
      <c r="DMG69" s="141"/>
      <c r="DMH69" s="141"/>
      <c r="DMI69" s="141"/>
      <c r="DMJ69" s="141"/>
      <c r="DMK69" s="141"/>
      <c r="DML69" s="141"/>
      <c r="DMM69" s="141"/>
      <c r="DMN69" s="141"/>
      <c r="DMO69" s="141"/>
      <c r="DMP69" s="141"/>
      <c r="DMQ69" s="141"/>
      <c r="DMR69" s="141"/>
      <c r="DMS69" s="141"/>
      <c r="DMT69" s="141"/>
      <c r="DMU69" s="141"/>
      <c r="DMV69" s="141"/>
      <c r="DMW69" s="141"/>
      <c r="DMX69" s="141"/>
      <c r="DMY69" s="141"/>
      <c r="DMZ69" s="141"/>
      <c r="DNA69" s="141"/>
      <c r="DNB69" s="141"/>
      <c r="DNC69" s="141"/>
      <c r="DND69" s="141"/>
      <c r="DNE69" s="141"/>
      <c r="DNF69" s="141"/>
      <c r="DNG69" s="141"/>
      <c r="DNH69" s="141"/>
      <c r="DNI69" s="141"/>
      <c r="DNJ69" s="141"/>
      <c r="DNK69" s="141"/>
      <c r="DNL69" s="141"/>
      <c r="DNM69" s="141"/>
      <c r="DNN69" s="141"/>
      <c r="DNO69" s="141"/>
      <c r="DNP69" s="141"/>
      <c r="DNQ69" s="141"/>
      <c r="DNR69" s="141"/>
      <c r="DNS69" s="141"/>
      <c r="DNT69" s="141"/>
      <c r="DNU69" s="141"/>
      <c r="DNV69" s="141"/>
      <c r="DNW69" s="141"/>
      <c r="DNX69" s="141"/>
      <c r="DNY69" s="141"/>
      <c r="DNZ69" s="141"/>
      <c r="DOA69" s="141"/>
      <c r="DOB69" s="141"/>
      <c r="DOC69" s="141"/>
      <c r="DOD69" s="141"/>
      <c r="DOE69" s="141"/>
      <c r="DOF69" s="141"/>
      <c r="DOG69" s="141"/>
      <c r="DOH69" s="141"/>
      <c r="DOI69" s="141"/>
      <c r="DOJ69" s="141"/>
      <c r="DOK69" s="141"/>
      <c r="DOL69" s="141"/>
      <c r="DOM69" s="141"/>
      <c r="DON69" s="141"/>
      <c r="DOO69" s="141"/>
      <c r="DOP69" s="141"/>
      <c r="DOQ69" s="141"/>
      <c r="DOR69" s="141"/>
      <c r="DOS69" s="141"/>
      <c r="DOT69" s="141"/>
      <c r="DOU69" s="141"/>
      <c r="DOV69" s="141"/>
      <c r="DOW69" s="141"/>
      <c r="DOX69" s="141"/>
      <c r="DOY69" s="141"/>
      <c r="DOZ69" s="141"/>
      <c r="DPA69" s="141"/>
      <c r="DPB69" s="141"/>
      <c r="DPC69" s="141"/>
      <c r="DPD69" s="141"/>
      <c r="DPE69" s="141"/>
      <c r="DPF69" s="141"/>
      <c r="DPG69" s="141"/>
      <c r="DPH69" s="141"/>
      <c r="DPI69" s="141"/>
      <c r="DPJ69" s="141"/>
      <c r="DPK69" s="141"/>
      <c r="DPL69" s="141"/>
      <c r="DPM69" s="141"/>
      <c r="DPN69" s="141"/>
      <c r="DPO69" s="141"/>
      <c r="DPP69" s="141"/>
      <c r="DPQ69" s="141"/>
      <c r="DPR69" s="141"/>
      <c r="DPS69" s="141"/>
      <c r="DPT69" s="141"/>
      <c r="DPU69" s="141"/>
      <c r="DPV69" s="141"/>
      <c r="DPW69" s="141"/>
      <c r="DPX69" s="141"/>
      <c r="DPY69" s="141"/>
      <c r="DPZ69" s="141"/>
      <c r="DQA69" s="141"/>
      <c r="DQB69" s="141"/>
      <c r="DQC69" s="141"/>
      <c r="DQD69" s="141"/>
      <c r="DQE69" s="141"/>
      <c r="DQF69" s="141"/>
      <c r="DQG69" s="141"/>
      <c r="DQH69" s="141"/>
      <c r="DQI69" s="141"/>
      <c r="DQJ69" s="141"/>
      <c r="DQK69" s="141"/>
      <c r="DQL69" s="141"/>
      <c r="DQM69" s="141"/>
      <c r="DQN69" s="141"/>
      <c r="DQO69" s="141"/>
      <c r="DQP69" s="141"/>
      <c r="DQQ69" s="141"/>
      <c r="DQR69" s="141"/>
      <c r="DQS69" s="141"/>
      <c r="DQT69" s="141"/>
      <c r="DQU69" s="141"/>
      <c r="DQV69" s="141"/>
      <c r="DQW69" s="141"/>
      <c r="DQX69" s="141"/>
      <c r="DQY69" s="141"/>
      <c r="DQZ69" s="141"/>
      <c r="DRA69" s="141"/>
      <c r="DRB69" s="141"/>
      <c r="DRC69" s="141"/>
      <c r="DRD69" s="141"/>
      <c r="DRE69" s="141"/>
      <c r="DRF69" s="141"/>
      <c r="DRG69" s="141"/>
      <c r="DRH69" s="141"/>
      <c r="DRI69" s="141"/>
      <c r="DRJ69" s="141"/>
      <c r="DRK69" s="141"/>
      <c r="DRL69" s="141"/>
      <c r="DRM69" s="141"/>
      <c r="DRN69" s="141"/>
      <c r="DRO69" s="141"/>
      <c r="DRP69" s="141"/>
      <c r="DRQ69" s="141"/>
      <c r="DRR69" s="141"/>
      <c r="DRS69" s="141"/>
      <c r="DRT69" s="141"/>
      <c r="DRU69" s="141"/>
      <c r="DRV69" s="141"/>
      <c r="DRW69" s="141"/>
      <c r="DRX69" s="141"/>
      <c r="DRY69" s="141"/>
      <c r="DRZ69" s="141"/>
      <c r="DSA69" s="141"/>
      <c r="DSB69" s="141"/>
      <c r="DSC69" s="141"/>
      <c r="DSD69" s="141"/>
      <c r="DSE69" s="141"/>
      <c r="DSF69" s="141"/>
      <c r="DSG69" s="141"/>
      <c r="DSH69" s="141"/>
      <c r="DSI69" s="141"/>
      <c r="DSJ69" s="141"/>
      <c r="DSK69" s="141"/>
      <c r="DSL69" s="141"/>
      <c r="DSM69" s="141"/>
      <c r="DSN69" s="141"/>
      <c r="DSO69" s="141"/>
      <c r="DSP69" s="141"/>
      <c r="DSQ69" s="141"/>
      <c r="DSR69" s="141"/>
      <c r="DSS69" s="141"/>
      <c r="DST69" s="141"/>
      <c r="DSU69" s="141"/>
      <c r="DSV69" s="141"/>
      <c r="DSW69" s="141"/>
      <c r="DSX69" s="141"/>
      <c r="DSY69" s="141"/>
      <c r="DSZ69" s="141"/>
      <c r="DTA69" s="141"/>
      <c r="DTB69" s="141"/>
      <c r="DTC69" s="141"/>
      <c r="DTD69" s="141"/>
      <c r="DTE69" s="141"/>
      <c r="DTF69" s="141"/>
      <c r="DTG69" s="141"/>
      <c r="DTH69" s="141"/>
      <c r="DTI69" s="141"/>
      <c r="DTJ69" s="141"/>
      <c r="DTK69" s="141"/>
      <c r="DTL69" s="141"/>
      <c r="DTM69" s="141"/>
      <c r="DTN69" s="141"/>
      <c r="DTO69" s="141"/>
      <c r="DTP69" s="141"/>
      <c r="DTQ69" s="141"/>
      <c r="DTR69" s="141"/>
      <c r="DTS69" s="141"/>
      <c r="DTT69" s="141"/>
      <c r="DTU69" s="141"/>
      <c r="DTV69" s="141"/>
      <c r="DTW69" s="141"/>
      <c r="DTX69" s="141"/>
      <c r="DTY69" s="141"/>
      <c r="DTZ69" s="141"/>
      <c r="DUA69" s="141"/>
      <c r="DUB69" s="141"/>
      <c r="DUC69" s="141"/>
      <c r="DUD69" s="141"/>
      <c r="DUE69" s="141"/>
      <c r="DUF69" s="141"/>
      <c r="DUG69" s="141"/>
      <c r="DUH69" s="141"/>
      <c r="DUI69" s="141"/>
      <c r="DUJ69" s="141"/>
      <c r="DUK69" s="141"/>
      <c r="DUL69" s="141"/>
      <c r="DUM69" s="141"/>
      <c r="DUN69" s="141"/>
      <c r="DUO69" s="141"/>
      <c r="DUP69" s="141"/>
      <c r="DUQ69" s="141"/>
      <c r="DUR69" s="141"/>
      <c r="DUS69" s="141"/>
      <c r="DUT69" s="141"/>
      <c r="DUU69" s="141"/>
      <c r="DUV69" s="141"/>
      <c r="DUW69" s="141"/>
      <c r="DUX69" s="141"/>
      <c r="DUY69" s="141"/>
      <c r="DUZ69" s="141"/>
      <c r="DVA69" s="141"/>
      <c r="DVB69" s="141"/>
      <c r="DVC69" s="141"/>
      <c r="DVD69" s="141"/>
      <c r="DVE69" s="141"/>
      <c r="DVF69" s="141"/>
      <c r="DVG69" s="141"/>
      <c r="DVH69" s="141"/>
      <c r="DVI69" s="141"/>
      <c r="DVJ69" s="141"/>
      <c r="DVK69" s="141"/>
      <c r="DVL69" s="141"/>
      <c r="DVM69" s="141"/>
      <c r="DVN69" s="141"/>
      <c r="DVO69" s="141"/>
      <c r="DVP69" s="141"/>
      <c r="DVQ69" s="141"/>
      <c r="DVR69" s="141"/>
      <c r="DVS69" s="141"/>
      <c r="DVT69" s="141"/>
      <c r="DVU69" s="141"/>
      <c r="DVV69" s="141"/>
      <c r="DVW69" s="141"/>
      <c r="DVX69" s="141"/>
      <c r="DVY69" s="141"/>
      <c r="DVZ69" s="141"/>
      <c r="DWA69" s="141"/>
      <c r="DWB69" s="141"/>
      <c r="DWC69" s="141"/>
      <c r="DWD69" s="141"/>
      <c r="DWE69" s="141"/>
      <c r="DWF69" s="141"/>
      <c r="DWG69" s="141"/>
      <c r="DWH69" s="141"/>
      <c r="DWI69" s="141"/>
      <c r="DWJ69" s="141"/>
      <c r="DWK69" s="141"/>
      <c r="DWL69" s="141"/>
      <c r="DWM69" s="141"/>
      <c r="DWN69" s="141"/>
      <c r="DWO69" s="141"/>
      <c r="DWP69" s="141"/>
      <c r="DWQ69" s="141"/>
      <c r="DWR69" s="141"/>
      <c r="DWS69" s="141"/>
      <c r="DWT69" s="141"/>
      <c r="DWU69" s="141"/>
      <c r="DWV69" s="141"/>
      <c r="DWW69" s="141"/>
      <c r="DWX69" s="141"/>
      <c r="DWY69" s="141"/>
      <c r="DWZ69" s="141"/>
      <c r="DXA69" s="141"/>
      <c r="DXB69" s="141"/>
      <c r="DXC69" s="141"/>
      <c r="DXD69" s="141"/>
      <c r="DXE69" s="141"/>
      <c r="DXF69" s="141"/>
      <c r="DXG69" s="141"/>
      <c r="DXH69" s="141"/>
      <c r="DXI69" s="141"/>
      <c r="DXJ69" s="141"/>
      <c r="DXK69" s="141"/>
      <c r="DXL69" s="141"/>
      <c r="DXM69" s="141"/>
      <c r="DXN69" s="141"/>
      <c r="DXO69" s="141"/>
      <c r="DXP69" s="141"/>
      <c r="DXQ69" s="141"/>
      <c r="DXR69" s="141"/>
      <c r="DXS69" s="141"/>
      <c r="DXT69" s="141"/>
      <c r="DXU69" s="141"/>
      <c r="DXV69" s="141"/>
      <c r="DXW69" s="141"/>
      <c r="DXX69" s="141"/>
      <c r="DXY69" s="141"/>
      <c r="DXZ69" s="141"/>
      <c r="DYA69" s="141"/>
      <c r="DYB69" s="141"/>
      <c r="DYC69" s="141"/>
      <c r="DYD69" s="141"/>
      <c r="DYE69" s="141"/>
      <c r="DYF69" s="141"/>
      <c r="DYG69" s="141"/>
      <c r="DYH69" s="141"/>
      <c r="DYI69" s="141"/>
      <c r="DYJ69" s="141"/>
      <c r="DYK69" s="141"/>
      <c r="DYL69" s="141"/>
      <c r="DYM69" s="141"/>
      <c r="DYN69" s="141"/>
      <c r="DYO69" s="141"/>
      <c r="DYP69" s="141"/>
      <c r="DYQ69" s="141"/>
      <c r="DYR69" s="141"/>
      <c r="DYS69" s="141"/>
      <c r="DYT69" s="141"/>
      <c r="DYU69" s="141"/>
      <c r="DYV69" s="141"/>
      <c r="DYW69" s="141"/>
      <c r="DYX69" s="141"/>
      <c r="DYY69" s="141"/>
      <c r="DYZ69" s="141"/>
      <c r="DZA69" s="141"/>
      <c r="DZB69" s="141"/>
      <c r="DZC69" s="141"/>
      <c r="DZD69" s="141"/>
      <c r="DZE69" s="141"/>
      <c r="DZF69" s="141"/>
      <c r="DZG69" s="141"/>
      <c r="DZH69" s="141"/>
      <c r="DZI69" s="141"/>
      <c r="DZJ69" s="141"/>
      <c r="DZK69" s="141"/>
      <c r="DZL69" s="141"/>
      <c r="DZM69" s="141"/>
      <c r="DZN69" s="141"/>
      <c r="DZO69" s="141"/>
      <c r="DZP69" s="141"/>
      <c r="DZQ69" s="141"/>
      <c r="DZR69" s="141"/>
      <c r="DZS69" s="141"/>
      <c r="DZT69" s="141"/>
      <c r="DZU69" s="141"/>
      <c r="DZV69" s="141"/>
      <c r="DZW69" s="141"/>
      <c r="DZX69" s="141"/>
      <c r="DZY69" s="141"/>
      <c r="DZZ69" s="141"/>
      <c r="EAA69" s="141"/>
      <c r="EAB69" s="141"/>
      <c r="EAC69" s="141"/>
      <c r="EAD69" s="141"/>
      <c r="EAE69" s="141"/>
      <c r="EAF69" s="141"/>
      <c r="EAG69" s="141"/>
      <c r="EAH69" s="141"/>
      <c r="EAI69" s="141"/>
      <c r="EAJ69" s="141"/>
      <c r="EAK69" s="141"/>
      <c r="EAL69" s="141"/>
      <c r="EAM69" s="141"/>
      <c r="EAN69" s="141"/>
      <c r="EAO69" s="141"/>
      <c r="EAP69" s="141"/>
      <c r="EAQ69" s="141"/>
      <c r="EAR69" s="141"/>
      <c r="EAS69" s="141"/>
      <c r="EAT69" s="141"/>
      <c r="EAU69" s="141"/>
      <c r="EAV69" s="141"/>
      <c r="EAW69" s="141"/>
      <c r="EAX69" s="141"/>
      <c r="EAY69" s="141"/>
      <c r="EAZ69" s="141"/>
      <c r="EBA69" s="141"/>
      <c r="EBB69" s="141"/>
      <c r="EBC69" s="141"/>
      <c r="EBD69" s="141"/>
      <c r="EBE69" s="141"/>
      <c r="EBF69" s="141"/>
      <c r="EBG69" s="141"/>
      <c r="EBH69" s="141"/>
      <c r="EBI69" s="141"/>
      <c r="EBJ69" s="141"/>
      <c r="EBK69" s="141"/>
      <c r="EBL69" s="141"/>
      <c r="EBM69" s="141"/>
      <c r="EBN69" s="141"/>
      <c r="EBO69" s="141"/>
      <c r="EBP69" s="141"/>
      <c r="EBQ69" s="141"/>
      <c r="EBR69" s="141"/>
      <c r="EBS69" s="141"/>
      <c r="EBT69" s="141"/>
      <c r="EBU69" s="141"/>
      <c r="EBV69" s="141"/>
      <c r="EBW69" s="141"/>
      <c r="EBX69" s="141"/>
      <c r="EBY69" s="141"/>
      <c r="EBZ69" s="141"/>
      <c r="ECA69" s="141"/>
      <c r="ECB69" s="141"/>
      <c r="ECC69" s="141"/>
      <c r="ECD69" s="141"/>
      <c r="ECE69" s="141"/>
      <c r="ECF69" s="141"/>
      <c r="ECG69" s="141"/>
      <c r="ECH69" s="141"/>
      <c r="ECI69" s="141"/>
      <c r="ECJ69" s="141"/>
      <c r="ECK69" s="141"/>
      <c r="ECL69" s="141"/>
      <c r="ECM69" s="141"/>
      <c r="ECN69" s="141"/>
      <c r="ECO69" s="141"/>
      <c r="ECP69" s="141"/>
      <c r="ECQ69" s="141"/>
      <c r="ECR69" s="141"/>
      <c r="ECS69" s="141"/>
      <c r="ECT69" s="141"/>
      <c r="ECU69" s="141"/>
      <c r="ECV69" s="141"/>
      <c r="ECW69" s="141"/>
      <c r="ECX69" s="141"/>
      <c r="ECY69" s="141"/>
      <c r="ECZ69" s="141"/>
      <c r="EDA69" s="141"/>
      <c r="EDB69" s="141"/>
      <c r="EDC69" s="141"/>
      <c r="EDD69" s="141"/>
      <c r="EDE69" s="141"/>
      <c r="EDF69" s="141"/>
      <c r="EDG69" s="141"/>
      <c r="EDH69" s="141"/>
      <c r="EDI69" s="141"/>
      <c r="EDJ69" s="141"/>
      <c r="EDK69" s="141"/>
      <c r="EDL69" s="141"/>
      <c r="EDM69" s="141"/>
      <c r="EDN69" s="141"/>
      <c r="EDO69" s="141"/>
      <c r="EDP69" s="141"/>
      <c r="EDQ69" s="141"/>
      <c r="EDR69" s="141"/>
      <c r="EDS69" s="141"/>
      <c r="EDT69" s="141"/>
      <c r="EDU69" s="141"/>
      <c r="EDV69" s="141"/>
      <c r="EDW69" s="141"/>
      <c r="EDX69" s="141"/>
      <c r="EDY69" s="141"/>
      <c r="EDZ69" s="141"/>
      <c r="EEA69" s="141"/>
      <c r="EEB69" s="141"/>
      <c r="EEC69" s="141"/>
      <c r="EED69" s="141"/>
      <c r="EEE69" s="141"/>
      <c r="EEF69" s="141"/>
      <c r="EEG69" s="141"/>
      <c r="EEH69" s="141"/>
      <c r="EEI69" s="141"/>
      <c r="EEJ69" s="141"/>
      <c r="EEK69" s="141"/>
      <c r="EEL69" s="141"/>
      <c r="EEM69" s="141"/>
      <c r="EEN69" s="141"/>
      <c r="EEO69" s="141"/>
      <c r="EEP69" s="141"/>
      <c r="EEQ69" s="141"/>
      <c r="EER69" s="141"/>
      <c r="EES69" s="141"/>
      <c r="EET69" s="141"/>
      <c r="EEU69" s="141"/>
      <c r="EEV69" s="141"/>
      <c r="EEW69" s="141"/>
      <c r="EEX69" s="141"/>
      <c r="EEY69" s="141"/>
      <c r="EEZ69" s="141"/>
      <c r="EFA69" s="141"/>
      <c r="EFB69" s="141"/>
      <c r="EFC69" s="141"/>
      <c r="EFD69" s="141"/>
      <c r="EFE69" s="141"/>
      <c r="EFF69" s="141"/>
      <c r="EFG69" s="141"/>
      <c r="EFH69" s="141"/>
      <c r="EFI69" s="141"/>
      <c r="EFJ69" s="141"/>
      <c r="EFK69" s="141"/>
      <c r="EFL69" s="141"/>
      <c r="EFM69" s="141"/>
      <c r="EFN69" s="141"/>
      <c r="EFO69" s="141"/>
      <c r="EFP69" s="141"/>
      <c r="EFQ69" s="141"/>
      <c r="EFR69" s="141"/>
      <c r="EFS69" s="141"/>
      <c r="EFT69" s="141"/>
      <c r="EFU69" s="141"/>
      <c r="EFV69" s="141"/>
      <c r="EFW69" s="141"/>
      <c r="EFX69" s="141"/>
      <c r="EFY69" s="141"/>
      <c r="EFZ69" s="141"/>
      <c r="EGA69" s="141"/>
      <c r="EGB69" s="141"/>
      <c r="EGC69" s="141"/>
      <c r="EGD69" s="141"/>
      <c r="EGE69" s="141"/>
      <c r="EGF69" s="141"/>
      <c r="EGG69" s="141"/>
      <c r="EGH69" s="141"/>
      <c r="EGI69" s="141"/>
      <c r="EGJ69" s="141"/>
      <c r="EGK69" s="141"/>
      <c r="EGL69" s="141"/>
      <c r="EGM69" s="141"/>
      <c r="EGN69" s="141"/>
      <c r="EGO69" s="141"/>
      <c r="EGP69" s="141"/>
      <c r="EGQ69" s="141"/>
      <c r="EGR69" s="141"/>
      <c r="EGS69" s="141"/>
      <c r="EGT69" s="141"/>
      <c r="EGU69" s="141"/>
      <c r="EGV69" s="141"/>
      <c r="EGW69" s="141"/>
      <c r="EGX69" s="141"/>
      <c r="EGY69" s="141"/>
      <c r="EGZ69" s="141"/>
      <c r="EHA69" s="141"/>
      <c r="EHB69" s="141"/>
      <c r="EHC69" s="141"/>
      <c r="EHD69" s="141"/>
      <c r="EHE69" s="141"/>
      <c r="EHF69" s="141"/>
      <c r="EHG69" s="141"/>
      <c r="EHH69" s="141"/>
      <c r="EHI69" s="141"/>
      <c r="EHJ69" s="141"/>
      <c r="EHK69" s="141"/>
      <c r="EHL69" s="141"/>
      <c r="EHM69" s="141"/>
      <c r="EHN69" s="141"/>
      <c r="EHO69" s="141"/>
      <c r="EHP69" s="141"/>
      <c r="EHQ69" s="141"/>
      <c r="EHR69" s="141"/>
      <c r="EHS69" s="141"/>
      <c r="EHT69" s="141"/>
      <c r="EHU69" s="141"/>
      <c r="EHV69" s="141"/>
      <c r="EHW69" s="141"/>
      <c r="EHX69" s="141"/>
      <c r="EHY69" s="141"/>
      <c r="EHZ69" s="141"/>
      <c r="EIA69" s="141"/>
      <c r="EIB69" s="141"/>
      <c r="EIC69" s="141"/>
      <c r="EID69" s="141"/>
      <c r="EIE69" s="141"/>
      <c r="EIF69" s="141"/>
      <c r="EIG69" s="141"/>
      <c r="EIH69" s="141"/>
      <c r="EII69" s="141"/>
      <c r="EIJ69" s="141"/>
      <c r="EIK69" s="141"/>
      <c r="EIL69" s="141"/>
      <c r="EIM69" s="141"/>
      <c r="EIN69" s="141"/>
      <c r="EIO69" s="141"/>
      <c r="EIP69" s="141"/>
      <c r="EIQ69" s="141"/>
      <c r="EIR69" s="141"/>
      <c r="EIS69" s="141"/>
      <c r="EIT69" s="141"/>
      <c r="EIU69" s="141"/>
      <c r="EIV69" s="141"/>
      <c r="EIW69" s="141"/>
      <c r="EIX69" s="141"/>
      <c r="EIY69" s="141"/>
      <c r="EIZ69" s="141"/>
      <c r="EJA69" s="141"/>
      <c r="EJB69" s="141"/>
      <c r="EJC69" s="141"/>
      <c r="EJD69" s="141"/>
      <c r="EJE69" s="141"/>
      <c r="EJF69" s="141"/>
      <c r="EJG69" s="141"/>
      <c r="EJH69" s="141"/>
      <c r="EJI69" s="141"/>
      <c r="EJJ69" s="141"/>
      <c r="EJK69" s="141"/>
      <c r="EJL69" s="141"/>
      <c r="EJM69" s="141"/>
      <c r="EJN69" s="141"/>
      <c r="EJO69" s="141"/>
      <c r="EJP69" s="141"/>
      <c r="EJQ69" s="141"/>
      <c r="EJR69" s="141"/>
      <c r="EJS69" s="141"/>
      <c r="EJT69" s="141"/>
      <c r="EJU69" s="141"/>
      <c r="EJV69" s="141"/>
      <c r="EJW69" s="141"/>
      <c r="EJX69" s="141"/>
      <c r="EJY69" s="141"/>
      <c r="EJZ69" s="141"/>
      <c r="EKA69" s="141"/>
      <c r="EKB69" s="141"/>
      <c r="EKC69" s="141"/>
      <c r="EKD69" s="141"/>
      <c r="EKE69" s="141"/>
      <c r="EKF69" s="141"/>
      <c r="EKG69" s="141"/>
      <c r="EKH69" s="141"/>
      <c r="EKI69" s="141"/>
      <c r="EKJ69" s="141"/>
      <c r="EKK69" s="141"/>
      <c r="EKL69" s="141"/>
      <c r="EKM69" s="141"/>
      <c r="EKN69" s="141"/>
      <c r="EKO69" s="141"/>
      <c r="EKP69" s="141"/>
      <c r="EKQ69" s="141"/>
      <c r="EKR69" s="141"/>
      <c r="EKS69" s="141"/>
      <c r="EKT69" s="141"/>
      <c r="EKU69" s="141"/>
      <c r="EKV69" s="141"/>
      <c r="EKW69" s="141"/>
      <c r="EKX69" s="141"/>
      <c r="EKY69" s="141"/>
      <c r="EKZ69" s="141"/>
      <c r="ELA69" s="141"/>
      <c r="ELB69" s="141"/>
      <c r="ELC69" s="141"/>
      <c r="ELD69" s="141"/>
      <c r="ELE69" s="141"/>
      <c r="ELF69" s="141"/>
      <c r="ELG69" s="141"/>
      <c r="ELH69" s="141"/>
      <c r="ELI69" s="141"/>
      <c r="ELJ69" s="141"/>
      <c r="ELK69" s="141"/>
      <c r="ELL69" s="141"/>
      <c r="ELM69" s="141"/>
      <c r="ELN69" s="141"/>
      <c r="ELO69" s="141"/>
      <c r="ELP69" s="141"/>
      <c r="ELQ69" s="141"/>
      <c r="ELR69" s="141"/>
      <c r="ELS69" s="141"/>
      <c r="ELT69" s="141"/>
      <c r="ELU69" s="141"/>
      <c r="ELV69" s="141"/>
      <c r="ELW69" s="141"/>
      <c r="ELX69" s="141"/>
      <c r="ELY69" s="141"/>
      <c r="ELZ69" s="141"/>
      <c r="EMA69" s="141"/>
      <c r="EMB69" s="141"/>
      <c r="EMC69" s="141"/>
      <c r="EMD69" s="141"/>
      <c r="EME69" s="141"/>
      <c r="EMF69" s="141"/>
      <c r="EMG69" s="141"/>
      <c r="EMH69" s="141"/>
      <c r="EMI69" s="141"/>
      <c r="EMJ69" s="141"/>
      <c r="EMK69" s="141"/>
      <c r="EML69" s="141"/>
      <c r="EMM69" s="141"/>
      <c r="EMN69" s="141"/>
      <c r="EMO69" s="141"/>
      <c r="EMP69" s="141"/>
      <c r="EMQ69" s="141"/>
      <c r="EMR69" s="141"/>
      <c r="EMS69" s="141"/>
      <c r="EMT69" s="141"/>
      <c r="EMU69" s="141"/>
      <c r="EMV69" s="141"/>
      <c r="EMW69" s="141"/>
      <c r="EMX69" s="141"/>
      <c r="EMY69" s="141"/>
      <c r="EMZ69" s="141"/>
      <c r="ENA69" s="141"/>
      <c r="ENB69" s="141"/>
      <c r="ENC69" s="141"/>
      <c r="END69" s="141"/>
      <c r="ENE69" s="141"/>
      <c r="ENF69" s="141"/>
      <c r="ENG69" s="141"/>
      <c r="ENH69" s="141"/>
      <c r="ENI69" s="141"/>
      <c r="ENJ69" s="141"/>
      <c r="ENK69" s="141"/>
      <c r="ENL69" s="141"/>
      <c r="ENM69" s="141"/>
      <c r="ENN69" s="141"/>
      <c r="ENO69" s="141"/>
      <c r="ENP69" s="141"/>
      <c r="ENQ69" s="141"/>
      <c r="ENR69" s="141"/>
      <c r="ENS69" s="141"/>
      <c r="ENT69" s="141"/>
      <c r="ENU69" s="141"/>
      <c r="ENV69" s="141"/>
      <c r="ENW69" s="141"/>
      <c r="ENX69" s="141"/>
      <c r="ENY69" s="141"/>
      <c r="ENZ69" s="141"/>
      <c r="EOA69" s="141"/>
      <c r="EOB69" s="141"/>
      <c r="EOC69" s="141"/>
      <c r="EOD69" s="141"/>
      <c r="EOE69" s="141"/>
      <c r="EOF69" s="141"/>
      <c r="EOG69" s="141"/>
      <c r="EOH69" s="141"/>
      <c r="EOI69" s="141"/>
      <c r="EOJ69" s="141"/>
      <c r="EOK69" s="141"/>
      <c r="EOL69" s="141"/>
      <c r="EOM69" s="141"/>
      <c r="EON69" s="141"/>
      <c r="EOO69" s="141"/>
      <c r="EOP69" s="141"/>
      <c r="EOQ69" s="141"/>
      <c r="EOR69" s="141"/>
      <c r="EOS69" s="141"/>
      <c r="EOT69" s="141"/>
      <c r="EOU69" s="141"/>
      <c r="EOV69" s="141"/>
      <c r="EOW69" s="141"/>
      <c r="EOX69" s="141"/>
      <c r="EOY69" s="141"/>
      <c r="EOZ69" s="141"/>
      <c r="EPA69" s="141"/>
      <c r="EPB69" s="141"/>
      <c r="EPC69" s="141"/>
      <c r="EPD69" s="141"/>
      <c r="EPE69" s="141"/>
      <c r="EPF69" s="141"/>
      <c r="EPG69" s="141"/>
      <c r="EPH69" s="141"/>
      <c r="EPI69" s="141"/>
      <c r="EPJ69" s="141"/>
      <c r="EPK69" s="141"/>
      <c r="EPL69" s="141"/>
      <c r="EPM69" s="141"/>
      <c r="EPN69" s="141"/>
      <c r="EPO69" s="141"/>
      <c r="EPP69" s="141"/>
      <c r="EPQ69" s="141"/>
      <c r="EPR69" s="141"/>
      <c r="EPS69" s="141"/>
      <c r="EPT69" s="141"/>
      <c r="EPU69" s="141"/>
      <c r="EPV69" s="141"/>
      <c r="EPW69" s="141"/>
      <c r="EPX69" s="141"/>
      <c r="EPY69" s="141"/>
      <c r="EPZ69" s="141"/>
      <c r="EQA69" s="141"/>
      <c r="EQB69" s="141"/>
      <c r="EQC69" s="141"/>
      <c r="EQD69" s="141"/>
      <c r="EQE69" s="141"/>
      <c r="EQF69" s="141"/>
      <c r="EQG69" s="141"/>
      <c r="EQH69" s="141"/>
      <c r="EQI69" s="141"/>
      <c r="EQJ69" s="141"/>
      <c r="EQK69" s="141"/>
      <c r="EQL69" s="141"/>
      <c r="EQM69" s="141"/>
      <c r="EQN69" s="141"/>
      <c r="EQO69" s="141"/>
      <c r="EQP69" s="141"/>
      <c r="EQQ69" s="141"/>
      <c r="EQR69" s="141"/>
      <c r="EQS69" s="141"/>
      <c r="EQT69" s="141"/>
      <c r="EQU69" s="141"/>
      <c r="EQV69" s="141"/>
      <c r="EQW69" s="141"/>
      <c r="EQX69" s="141"/>
      <c r="EQY69" s="141"/>
      <c r="EQZ69" s="141"/>
      <c r="ERA69" s="141"/>
      <c r="ERB69" s="141"/>
      <c r="ERC69" s="141"/>
      <c r="ERD69" s="141"/>
      <c r="ERE69" s="141"/>
      <c r="ERF69" s="141"/>
      <c r="ERG69" s="141"/>
      <c r="ERH69" s="141"/>
      <c r="ERI69" s="141"/>
      <c r="ERJ69" s="141"/>
      <c r="ERK69" s="141"/>
      <c r="ERL69" s="141"/>
      <c r="ERM69" s="141"/>
      <c r="ERN69" s="141"/>
      <c r="ERO69" s="141"/>
      <c r="ERP69" s="141"/>
      <c r="ERQ69" s="141"/>
      <c r="ERR69" s="141"/>
      <c r="ERS69" s="141"/>
      <c r="ERT69" s="141"/>
      <c r="ERU69" s="141"/>
      <c r="ERV69" s="141"/>
      <c r="ERW69" s="141"/>
      <c r="ERX69" s="141"/>
      <c r="ERY69" s="141"/>
      <c r="ERZ69" s="141"/>
      <c r="ESA69" s="141"/>
      <c r="ESB69" s="141"/>
      <c r="ESC69" s="141"/>
      <c r="ESD69" s="141"/>
      <c r="ESE69" s="141"/>
      <c r="ESF69" s="141"/>
      <c r="ESG69" s="141"/>
      <c r="ESH69" s="141"/>
      <c r="ESI69" s="141"/>
      <c r="ESJ69" s="141"/>
      <c r="ESK69" s="141"/>
      <c r="ESL69" s="141"/>
      <c r="ESM69" s="141"/>
      <c r="ESN69" s="141"/>
      <c r="ESO69" s="141"/>
      <c r="ESP69" s="141"/>
      <c r="ESQ69" s="141"/>
      <c r="ESR69" s="141"/>
      <c r="ESS69" s="141"/>
      <c r="EST69" s="141"/>
      <c r="ESU69" s="141"/>
      <c r="ESV69" s="141"/>
      <c r="ESW69" s="141"/>
      <c r="ESX69" s="141"/>
      <c r="ESY69" s="141"/>
      <c r="ESZ69" s="141"/>
      <c r="ETA69" s="141"/>
      <c r="ETB69" s="141"/>
      <c r="ETC69" s="141"/>
      <c r="ETD69" s="141"/>
      <c r="ETE69" s="141"/>
      <c r="ETF69" s="141"/>
      <c r="ETG69" s="141"/>
      <c r="ETH69" s="141"/>
      <c r="ETI69" s="141"/>
      <c r="ETJ69" s="141"/>
      <c r="ETK69" s="141"/>
      <c r="ETL69" s="141"/>
      <c r="ETM69" s="141"/>
      <c r="ETN69" s="141"/>
      <c r="ETO69" s="141"/>
      <c r="ETP69" s="141"/>
      <c r="ETQ69" s="141"/>
      <c r="ETR69" s="141"/>
      <c r="ETS69" s="141"/>
      <c r="ETT69" s="141"/>
      <c r="ETU69" s="141"/>
      <c r="ETV69" s="141"/>
      <c r="ETW69" s="141"/>
      <c r="ETX69" s="141"/>
      <c r="ETY69" s="141"/>
      <c r="ETZ69" s="141"/>
      <c r="EUA69" s="141"/>
      <c r="EUB69" s="141"/>
      <c r="EUC69" s="141"/>
      <c r="EUD69" s="141"/>
      <c r="EUE69" s="141"/>
      <c r="EUF69" s="141"/>
      <c r="EUG69" s="141"/>
      <c r="EUH69" s="141"/>
      <c r="EUI69" s="141"/>
      <c r="EUJ69" s="141"/>
      <c r="EUK69" s="141"/>
      <c r="EUL69" s="141"/>
      <c r="EUM69" s="141"/>
      <c r="EUN69" s="141"/>
      <c r="EUO69" s="141"/>
      <c r="EUP69" s="141"/>
      <c r="EUQ69" s="141"/>
      <c r="EUR69" s="141"/>
      <c r="EUS69" s="141"/>
      <c r="EUT69" s="141"/>
      <c r="EUU69" s="141"/>
      <c r="EUV69" s="141"/>
      <c r="EUW69" s="141"/>
      <c r="EUX69" s="141"/>
      <c r="EUY69" s="141"/>
      <c r="EUZ69" s="141"/>
      <c r="EVA69" s="141"/>
      <c r="EVB69" s="141"/>
      <c r="EVC69" s="141"/>
      <c r="EVD69" s="141"/>
      <c r="EVE69" s="141"/>
      <c r="EVF69" s="141"/>
      <c r="EVG69" s="141"/>
      <c r="EVH69" s="141"/>
      <c r="EVI69" s="141"/>
      <c r="EVJ69" s="141"/>
      <c r="EVK69" s="141"/>
      <c r="EVL69" s="141"/>
      <c r="EVM69" s="141"/>
      <c r="EVN69" s="141"/>
      <c r="EVO69" s="141"/>
      <c r="EVP69" s="141"/>
      <c r="EVQ69" s="141"/>
      <c r="EVR69" s="141"/>
      <c r="EVS69" s="141"/>
      <c r="EVT69" s="141"/>
      <c r="EVU69" s="141"/>
      <c r="EVV69" s="141"/>
      <c r="EVW69" s="141"/>
      <c r="EVX69" s="141"/>
      <c r="EVY69" s="141"/>
      <c r="EVZ69" s="141"/>
      <c r="EWA69" s="141"/>
      <c r="EWB69" s="141"/>
      <c r="EWC69" s="141"/>
      <c r="EWD69" s="141"/>
      <c r="EWE69" s="141"/>
      <c r="EWF69" s="141"/>
      <c r="EWG69" s="141"/>
      <c r="EWH69" s="141"/>
      <c r="EWI69" s="141"/>
      <c r="EWJ69" s="141"/>
      <c r="EWK69" s="141"/>
      <c r="EWL69" s="141"/>
      <c r="EWM69" s="141"/>
      <c r="EWN69" s="141"/>
      <c r="EWO69" s="141"/>
      <c r="EWP69" s="141"/>
      <c r="EWQ69" s="141"/>
      <c r="EWR69" s="141"/>
      <c r="EWS69" s="141"/>
      <c r="EWT69" s="141"/>
      <c r="EWU69" s="141"/>
      <c r="EWV69" s="141"/>
      <c r="EWW69" s="141"/>
      <c r="EWX69" s="141"/>
      <c r="EWY69" s="141"/>
      <c r="EWZ69" s="141"/>
      <c r="EXA69" s="141"/>
      <c r="EXB69" s="141"/>
      <c r="EXC69" s="141"/>
      <c r="EXD69" s="141"/>
      <c r="EXE69" s="141"/>
      <c r="EXF69" s="141"/>
      <c r="EXG69" s="141"/>
      <c r="EXH69" s="141"/>
      <c r="EXI69" s="141"/>
      <c r="EXJ69" s="141"/>
      <c r="EXK69" s="141"/>
      <c r="EXL69" s="141"/>
      <c r="EXM69" s="141"/>
      <c r="EXN69" s="141"/>
      <c r="EXO69" s="141"/>
      <c r="EXP69" s="141"/>
      <c r="EXQ69" s="141"/>
      <c r="EXR69" s="141"/>
      <c r="EXS69" s="141"/>
      <c r="EXT69" s="141"/>
      <c r="EXU69" s="141"/>
      <c r="EXV69" s="141"/>
      <c r="EXW69" s="141"/>
      <c r="EXX69" s="141"/>
      <c r="EXY69" s="141"/>
      <c r="EXZ69" s="141"/>
      <c r="EYA69" s="141"/>
      <c r="EYB69" s="141"/>
      <c r="EYC69" s="141"/>
      <c r="EYD69" s="141"/>
      <c r="EYE69" s="141"/>
      <c r="EYF69" s="141"/>
      <c r="EYG69" s="141"/>
      <c r="EYH69" s="141"/>
      <c r="EYI69" s="141"/>
      <c r="EYJ69" s="141"/>
      <c r="EYK69" s="141"/>
      <c r="EYL69" s="141"/>
      <c r="EYM69" s="141"/>
      <c r="EYN69" s="141"/>
      <c r="EYO69" s="141"/>
      <c r="EYP69" s="141"/>
      <c r="EYQ69" s="141"/>
      <c r="EYR69" s="141"/>
      <c r="EYS69" s="141"/>
      <c r="EYT69" s="141"/>
      <c r="EYU69" s="141"/>
      <c r="EYV69" s="141"/>
      <c r="EYW69" s="141"/>
      <c r="EYX69" s="141"/>
      <c r="EYY69" s="141"/>
      <c r="EYZ69" s="141"/>
      <c r="EZA69" s="141"/>
      <c r="EZB69" s="141"/>
      <c r="EZC69" s="141"/>
      <c r="EZD69" s="141"/>
      <c r="EZE69" s="141"/>
      <c r="EZF69" s="141"/>
      <c r="EZG69" s="141"/>
      <c r="EZH69" s="141"/>
      <c r="EZI69" s="141"/>
      <c r="EZJ69" s="141"/>
      <c r="EZK69" s="141"/>
      <c r="EZL69" s="141"/>
      <c r="EZM69" s="141"/>
      <c r="EZN69" s="141"/>
      <c r="EZO69" s="141"/>
      <c r="EZP69" s="141"/>
      <c r="EZQ69" s="141"/>
      <c r="EZR69" s="141"/>
      <c r="EZS69" s="141"/>
      <c r="EZT69" s="141"/>
      <c r="EZU69" s="141"/>
      <c r="EZV69" s="141"/>
      <c r="EZW69" s="141"/>
      <c r="EZX69" s="141"/>
      <c r="EZY69" s="141"/>
      <c r="EZZ69" s="141"/>
      <c r="FAA69" s="141"/>
      <c r="FAB69" s="141"/>
      <c r="FAC69" s="141"/>
      <c r="FAD69" s="141"/>
      <c r="FAE69" s="141"/>
      <c r="FAF69" s="141"/>
      <c r="FAG69" s="141"/>
      <c r="FAH69" s="141"/>
      <c r="FAI69" s="141"/>
      <c r="FAJ69" s="141"/>
      <c r="FAK69" s="141"/>
      <c r="FAL69" s="141"/>
      <c r="FAM69" s="141"/>
      <c r="FAN69" s="141"/>
      <c r="FAO69" s="141"/>
      <c r="FAP69" s="141"/>
      <c r="FAQ69" s="141"/>
      <c r="FAR69" s="141"/>
      <c r="FAS69" s="141"/>
      <c r="FAT69" s="141"/>
      <c r="FAU69" s="141"/>
      <c r="FAV69" s="141"/>
      <c r="FAW69" s="141"/>
      <c r="FAX69" s="141"/>
      <c r="FAY69" s="141"/>
      <c r="FAZ69" s="141"/>
      <c r="FBA69" s="141"/>
      <c r="FBB69" s="141"/>
      <c r="FBC69" s="141"/>
      <c r="FBD69" s="141"/>
      <c r="FBE69" s="141"/>
      <c r="FBF69" s="141"/>
      <c r="FBG69" s="141"/>
      <c r="FBH69" s="141"/>
      <c r="FBI69" s="141"/>
      <c r="FBJ69" s="141"/>
      <c r="FBK69" s="141"/>
      <c r="FBL69" s="141"/>
      <c r="FBM69" s="141"/>
      <c r="FBN69" s="141"/>
      <c r="FBO69" s="141"/>
      <c r="FBP69" s="141"/>
      <c r="FBQ69" s="141"/>
      <c r="FBR69" s="141"/>
      <c r="FBS69" s="141"/>
      <c r="FBT69" s="141"/>
      <c r="FBU69" s="141"/>
      <c r="FBV69" s="141"/>
      <c r="FBW69" s="141"/>
      <c r="FBX69" s="141"/>
      <c r="FBY69" s="141"/>
      <c r="FBZ69" s="141"/>
      <c r="FCA69" s="141"/>
      <c r="FCB69" s="141"/>
      <c r="FCC69" s="141"/>
      <c r="FCD69" s="141"/>
      <c r="FCE69" s="141"/>
      <c r="FCF69" s="141"/>
      <c r="FCG69" s="141"/>
      <c r="FCH69" s="141"/>
      <c r="FCI69" s="141"/>
      <c r="FCJ69" s="141"/>
      <c r="FCK69" s="141"/>
      <c r="FCL69" s="141"/>
      <c r="FCM69" s="141"/>
      <c r="FCN69" s="141"/>
      <c r="FCO69" s="141"/>
      <c r="FCP69" s="141"/>
      <c r="FCQ69" s="141"/>
      <c r="FCR69" s="141"/>
      <c r="FCS69" s="141"/>
      <c r="FCT69" s="141"/>
      <c r="FCU69" s="141"/>
      <c r="FCV69" s="141"/>
      <c r="FCW69" s="141"/>
      <c r="FCX69" s="141"/>
      <c r="FCY69" s="141"/>
      <c r="FCZ69" s="141"/>
      <c r="FDA69" s="141"/>
      <c r="FDB69" s="141"/>
      <c r="FDC69" s="141"/>
      <c r="FDD69" s="141"/>
      <c r="FDE69" s="141"/>
      <c r="FDF69" s="141"/>
      <c r="FDG69" s="141"/>
      <c r="FDH69" s="141"/>
      <c r="FDI69" s="141"/>
      <c r="FDJ69" s="141"/>
      <c r="FDK69" s="141"/>
      <c r="FDL69" s="141"/>
      <c r="FDM69" s="141"/>
      <c r="FDN69" s="141"/>
      <c r="FDO69" s="141"/>
      <c r="FDP69" s="141"/>
      <c r="FDQ69" s="141"/>
      <c r="FDR69" s="141"/>
      <c r="FDS69" s="141"/>
      <c r="FDT69" s="141"/>
      <c r="FDU69" s="141"/>
      <c r="FDV69" s="141"/>
      <c r="FDW69" s="141"/>
      <c r="FDX69" s="141"/>
      <c r="FDY69" s="141"/>
      <c r="FDZ69" s="141"/>
      <c r="FEA69" s="141"/>
      <c r="FEB69" s="141"/>
      <c r="FEC69" s="141"/>
      <c r="FED69" s="141"/>
      <c r="FEE69" s="141"/>
      <c r="FEF69" s="141"/>
      <c r="FEG69" s="141"/>
      <c r="FEH69" s="141"/>
      <c r="FEI69" s="141"/>
      <c r="FEJ69" s="141"/>
      <c r="FEK69" s="141"/>
      <c r="FEL69" s="141"/>
      <c r="FEM69" s="141"/>
      <c r="FEN69" s="141"/>
      <c r="FEO69" s="141"/>
      <c r="FEP69" s="141"/>
      <c r="FEQ69" s="141"/>
      <c r="FER69" s="141"/>
      <c r="FES69" s="141"/>
      <c r="FET69" s="141"/>
      <c r="FEU69" s="141"/>
      <c r="FEV69" s="141"/>
      <c r="FEW69" s="141"/>
      <c r="FEX69" s="141"/>
      <c r="FEY69" s="141"/>
      <c r="FEZ69" s="141"/>
      <c r="FFA69" s="141"/>
      <c r="FFB69" s="141"/>
      <c r="FFC69" s="141"/>
      <c r="FFD69" s="141"/>
      <c r="FFE69" s="141"/>
      <c r="FFF69" s="141"/>
      <c r="FFG69" s="141"/>
      <c r="FFH69" s="141"/>
      <c r="FFI69" s="141"/>
      <c r="FFJ69" s="141"/>
      <c r="FFK69" s="141"/>
      <c r="FFL69" s="141"/>
      <c r="FFM69" s="141"/>
      <c r="FFN69" s="141"/>
      <c r="FFO69" s="141"/>
      <c r="FFP69" s="141"/>
      <c r="FFQ69" s="141"/>
      <c r="FFR69" s="141"/>
      <c r="FFS69" s="141"/>
      <c r="FFT69" s="141"/>
      <c r="FFU69" s="141"/>
      <c r="FFV69" s="141"/>
      <c r="FFW69" s="141"/>
      <c r="FFX69" s="141"/>
      <c r="FFY69" s="141"/>
      <c r="FFZ69" s="141"/>
      <c r="FGA69" s="141"/>
      <c r="FGB69" s="141"/>
      <c r="FGC69" s="141"/>
      <c r="FGD69" s="141"/>
      <c r="FGE69" s="141"/>
      <c r="FGF69" s="141"/>
      <c r="FGG69" s="141"/>
      <c r="FGH69" s="141"/>
      <c r="FGI69" s="141"/>
      <c r="FGJ69" s="141"/>
      <c r="FGK69" s="141"/>
      <c r="FGL69" s="141"/>
      <c r="FGM69" s="141"/>
      <c r="FGN69" s="141"/>
      <c r="FGO69" s="141"/>
      <c r="FGP69" s="141"/>
      <c r="FGQ69" s="141"/>
      <c r="FGR69" s="141"/>
      <c r="FGS69" s="141"/>
      <c r="FGT69" s="141"/>
      <c r="FGU69" s="141"/>
      <c r="FGV69" s="141"/>
      <c r="FGW69" s="141"/>
      <c r="FGX69" s="141"/>
      <c r="FGY69" s="141"/>
      <c r="FGZ69" s="141"/>
      <c r="FHA69" s="141"/>
      <c r="FHB69" s="141"/>
      <c r="FHC69" s="141"/>
      <c r="FHD69" s="141"/>
      <c r="FHE69" s="141"/>
      <c r="FHF69" s="141"/>
      <c r="FHG69" s="141"/>
      <c r="FHH69" s="141"/>
      <c r="FHI69" s="141"/>
      <c r="FHJ69" s="141"/>
      <c r="FHK69" s="141"/>
      <c r="FHL69" s="141"/>
      <c r="FHM69" s="141"/>
      <c r="FHN69" s="141"/>
      <c r="FHO69" s="141"/>
      <c r="FHP69" s="141"/>
      <c r="FHQ69" s="141"/>
      <c r="FHR69" s="141"/>
      <c r="FHS69" s="141"/>
      <c r="FHT69" s="141"/>
      <c r="FHU69" s="141"/>
      <c r="FHV69" s="141"/>
      <c r="FHW69" s="141"/>
      <c r="FHX69" s="141"/>
      <c r="FHY69" s="141"/>
      <c r="FHZ69" s="141"/>
      <c r="FIA69" s="141"/>
      <c r="FIB69" s="141"/>
      <c r="FIC69" s="141"/>
      <c r="FID69" s="141"/>
      <c r="FIE69" s="141"/>
      <c r="FIF69" s="141"/>
      <c r="FIG69" s="141"/>
      <c r="FIH69" s="141"/>
      <c r="FII69" s="141"/>
      <c r="FIJ69" s="141"/>
      <c r="FIK69" s="141"/>
      <c r="FIL69" s="141"/>
      <c r="FIM69" s="141"/>
      <c r="FIN69" s="141"/>
      <c r="FIO69" s="141"/>
      <c r="FIP69" s="141"/>
      <c r="FIQ69" s="141"/>
      <c r="FIR69" s="141"/>
      <c r="FIS69" s="141"/>
      <c r="FIT69" s="141"/>
      <c r="FIU69" s="141"/>
      <c r="FIV69" s="141"/>
      <c r="FIW69" s="141"/>
      <c r="FIX69" s="141"/>
      <c r="FIY69" s="141"/>
      <c r="FIZ69" s="141"/>
      <c r="FJA69" s="141"/>
      <c r="FJB69" s="141"/>
      <c r="FJC69" s="141"/>
      <c r="FJD69" s="141"/>
      <c r="FJE69" s="141"/>
      <c r="FJF69" s="141"/>
      <c r="FJG69" s="141"/>
      <c r="FJH69" s="141"/>
      <c r="FJI69" s="141"/>
      <c r="FJJ69" s="141"/>
      <c r="FJK69" s="141"/>
      <c r="FJL69" s="141"/>
      <c r="FJM69" s="141"/>
      <c r="FJN69" s="141"/>
      <c r="FJO69" s="141"/>
      <c r="FJP69" s="141"/>
      <c r="FJQ69" s="141"/>
      <c r="FJR69" s="141"/>
      <c r="FJS69" s="141"/>
      <c r="FJT69" s="141"/>
      <c r="FJU69" s="141"/>
      <c r="FJV69" s="141"/>
      <c r="FJW69" s="141"/>
      <c r="FJX69" s="141"/>
      <c r="FJY69" s="141"/>
      <c r="FJZ69" s="141"/>
      <c r="FKA69" s="141"/>
      <c r="FKB69" s="141"/>
      <c r="FKC69" s="141"/>
      <c r="FKD69" s="141"/>
      <c r="FKE69" s="141"/>
      <c r="FKF69" s="141"/>
      <c r="FKG69" s="141"/>
      <c r="FKH69" s="141"/>
      <c r="FKI69" s="141"/>
      <c r="FKJ69" s="141"/>
      <c r="FKK69" s="141"/>
      <c r="FKL69" s="141"/>
      <c r="FKM69" s="141"/>
      <c r="FKN69" s="141"/>
      <c r="FKO69" s="141"/>
      <c r="FKP69" s="141"/>
      <c r="FKQ69" s="141"/>
      <c r="FKR69" s="141"/>
      <c r="FKS69" s="141"/>
      <c r="FKT69" s="141"/>
      <c r="FKU69" s="141"/>
      <c r="FKV69" s="141"/>
      <c r="FKW69" s="141"/>
      <c r="FKX69" s="141"/>
      <c r="FKY69" s="141"/>
      <c r="FKZ69" s="141"/>
      <c r="FLA69" s="141"/>
      <c r="FLB69" s="141"/>
      <c r="FLC69" s="141"/>
      <c r="FLD69" s="141"/>
      <c r="FLE69" s="141"/>
      <c r="FLF69" s="141"/>
      <c r="FLG69" s="141"/>
      <c r="FLH69" s="141"/>
      <c r="FLI69" s="141"/>
      <c r="FLJ69" s="141"/>
      <c r="FLK69" s="141"/>
      <c r="FLL69" s="141"/>
      <c r="FLM69" s="141"/>
      <c r="FLN69" s="141"/>
      <c r="FLO69" s="141"/>
      <c r="FLP69" s="141"/>
      <c r="FLQ69" s="141"/>
      <c r="FLR69" s="141"/>
      <c r="FLS69" s="141"/>
      <c r="FLT69" s="141"/>
      <c r="FLU69" s="141"/>
      <c r="FLV69" s="141"/>
      <c r="FLW69" s="141"/>
      <c r="FLX69" s="141"/>
      <c r="FLY69" s="141"/>
      <c r="FLZ69" s="141"/>
      <c r="FMA69" s="141"/>
      <c r="FMB69" s="141"/>
      <c r="FMC69" s="141"/>
      <c r="FMD69" s="141"/>
      <c r="FME69" s="141"/>
      <c r="FMF69" s="141"/>
      <c r="FMG69" s="141"/>
      <c r="FMH69" s="141"/>
      <c r="FMI69" s="141"/>
      <c r="FMJ69" s="141"/>
      <c r="FMK69" s="141"/>
      <c r="FML69" s="141"/>
      <c r="FMM69" s="141"/>
      <c r="FMN69" s="141"/>
      <c r="FMO69" s="141"/>
      <c r="FMP69" s="141"/>
      <c r="FMQ69" s="141"/>
      <c r="FMR69" s="141"/>
      <c r="FMS69" s="141"/>
      <c r="FMT69" s="141"/>
      <c r="FMU69" s="141"/>
      <c r="FMV69" s="141"/>
      <c r="FMW69" s="141"/>
      <c r="FMX69" s="141"/>
      <c r="FMY69" s="141"/>
      <c r="FMZ69" s="141"/>
      <c r="FNA69" s="141"/>
      <c r="FNB69" s="141"/>
      <c r="FNC69" s="141"/>
      <c r="FND69" s="141"/>
      <c r="FNE69" s="141"/>
      <c r="FNF69" s="141"/>
      <c r="FNG69" s="141"/>
      <c r="FNH69" s="141"/>
      <c r="FNI69" s="141"/>
      <c r="FNJ69" s="141"/>
      <c r="FNK69" s="141"/>
      <c r="FNL69" s="141"/>
      <c r="FNM69" s="141"/>
      <c r="FNN69" s="141"/>
      <c r="FNO69" s="141"/>
      <c r="FNP69" s="141"/>
      <c r="FNQ69" s="141"/>
      <c r="FNR69" s="141"/>
      <c r="FNS69" s="141"/>
      <c r="FNT69" s="141"/>
      <c r="FNU69" s="141"/>
      <c r="FNV69" s="141"/>
      <c r="FNW69" s="141"/>
      <c r="FNX69" s="141"/>
      <c r="FNY69" s="141"/>
      <c r="FNZ69" s="141"/>
      <c r="FOA69" s="141"/>
      <c r="FOB69" s="141"/>
      <c r="FOC69" s="141"/>
      <c r="FOD69" s="141"/>
      <c r="FOE69" s="141"/>
      <c r="FOF69" s="141"/>
      <c r="FOG69" s="141"/>
      <c r="FOH69" s="141"/>
      <c r="FOI69" s="141"/>
      <c r="FOJ69" s="141"/>
      <c r="FOK69" s="141"/>
      <c r="FOL69" s="141"/>
      <c r="FOM69" s="141"/>
      <c r="FON69" s="141"/>
      <c r="FOO69" s="141"/>
      <c r="FOP69" s="141"/>
      <c r="FOQ69" s="141"/>
      <c r="FOR69" s="141"/>
      <c r="FOS69" s="141"/>
      <c r="FOT69" s="141"/>
      <c r="FOU69" s="141"/>
      <c r="FOV69" s="141"/>
      <c r="FOW69" s="141"/>
      <c r="FOX69" s="141"/>
      <c r="FOY69" s="141"/>
      <c r="FOZ69" s="141"/>
      <c r="FPA69" s="141"/>
      <c r="FPB69" s="141"/>
      <c r="FPC69" s="141"/>
      <c r="FPD69" s="141"/>
      <c r="FPE69" s="141"/>
      <c r="FPF69" s="141"/>
      <c r="FPG69" s="141"/>
      <c r="FPH69" s="141"/>
      <c r="FPI69" s="141"/>
      <c r="FPJ69" s="141"/>
      <c r="FPK69" s="141"/>
      <c r="FPL69" s="141"/>
      <c r="FPM69" s="141"/>
      <c r="FPN69" s="141"/>
      <c r="FPO69" s="141"/>
      <c r="FPP69" s="141"/>
      <c r="FPQ69" s="141"/>
      <c r="FPR69" s="141"/>
      <c r="FPS69" s="141"/>
      <c r="FPT69" s="141"/>
      <c r="FPU69" s="141"/>
      <c r="FPV69" s="141"/>
      <c r="FPW69" s="141"/>
      <c r="FPX69" s="141"/>
      <c r="FPY69" s="141"/>
      <c r="FPZ69" s="141"/>
      <c r="FQA69" s="141"/>
      <c r="FQB69" s="141"/>
      <c r="FQC69" s="141"/>
      <c r="FQD69" s="141"/>
      <c r="FQE69" s="141"/>
      <c r="FQF69" s="141"/>
      <c r="FQG69" s="141"/>
      <c r="FQH69" s="141"/>
      <c r="FQI69" s="141"/>
      <c r="FQJ69" s="141"/>
      <c r="FQK69" s="141"/>
      <c r="FQL69" s="141"/>
      <c r="FQM69" s="141"/>
      <c r="FQN69" s="141"/>
      <c r="FQO69" s="141"/>
      <c r="FQP69" s="141"/>
      <c r="FQQ69" s="141"/>
      <c r="FQR69" s="141"/>
      <c r="FQS69" s="141"/>
      <c r="FQT69" s="141"/>
      <c r="FQU69" s="141"/>
      <c r="FQV69" s="141"/>
      <c r="FQW69" s="141"/>
      <c r="FQX69" s="141"/>
      <c r="FQY69" s="141"/>
      <c r="FQZ69" s="141"/>
      <c r="FRA69" s="141"/>
      <c r="FRB69" s="141"/>
      <c r="FRC69" s="141"/>
      <c r="FRD69" s="141"/>
      <c r="FRE69" s="141"/>
      <c r="FRF69" s="141"/>
      <c r="FRG69" s="141"/>
      <c r="FRH69" s="141"/>
      <c r="FRI69" s="141"/>
      <c r="FRJ69" s="141"/>
      <c r="FRK69" s="141"/>
      <c r="FRL69" s="141"/>
      <c r="FRM69" s="141"/>
      <c r="FRN69" s="141"/>
      <c r="FRO69" s="141"/>
      <c r="FRP69" s="141"/>
      <c r="FRQ69" s="141"/>
      <c r="FRR69" s="141"/>
      <c r="FRS69" s="141"/>
      <c r="FRT69" s="141"/>
      <c r="FRU69" s="141"/>
      <c r="FRV69" s="141"/>
      <c r="FRW69" s="141"/>
      <c r="FRX69" s="141"/>
      <c r="FRY69" s="141"/>
      <c r="FRZ69" s="141"/>
      <c r="FSA69" s="141"/>
      <c r="FSB69" s="141"/>
      <c r="FSC69" s="141"/>
      <c r="FSD69" s="141"/>
      <c r="FSE69" s="141"/>
      <c r="FSF69" s="141"/>
      <c r="FSG69" s="141"/>
      <c r="FSH69" s="141"/>
      <c r="FSI69" s="141"/>
      <c r="FSJ69" s="141"/>
      <c r="FSK69" s="141"/>
      <c r="FSL69" s="141"/>
      <c r="FSM69" s="141"/>
      <c r="FSN69" s="141"/>
      <c r="FSO69" s="141"/>
      <c r="FSP69" s="141"/>
      <c r="FSQ69" s="141"/>
      <c r="FSR69" s="141"/>
      <c r="FSS69" s="141"/>
      <c r="FST69" s="141"/>
      <c r="FSU69" s="141"/>
      <c r="FSV69" s="141"/>
      <c r="FSW69" s="141"/>
      <c r="FSX69" s="141"/>
      <c r="FSY69" s="141"/>
      <c r="FSZ69" s="141"/>
      <c r="FTA69" s="141"/>
      <c r="FTB69" s="141"/>
      <c r="FTC69" s="141"/>
      <c r="FTD69" s="141"/>
      <c r="FTE69" s="141"/>
      <c r="FTF69" s="141"/>
      <c r="FTG69" s="141"/>
      <c r="FTH69" s="141"/>
      <c r="FTI69" s="141"/>
      <c r="FTJ69" s="141"/>
      <c r="FTK69" s="141"/>
      <c r="FTL69" s="141"/>
      <c r="FTM69" s="141"/>
      <c r="FTN69" s="141"/>
      <c r="FTO69" s="141"/>
      <c r="FTP69" s="141"/>
      <c r="FTQ69" s="141"/>
      <c r="FTR69" s="141"/>
      <c r="FTS69" s="141"/>
      <c r="FTT69" s="141"/>
      <c r="FTU69" s="141"/>
      <c r="FTV69" s="141"/>
      <c r="FTW69" s="141"/>
      <c r="FTX69" s="141"/>
      <c r="FTY69" s="141"/>
      <c r="FTZ69" s="141"/>
      <c r="FUA69" s="141"/>
      <c r="FUB69" s="141"/>
      <c r="FUC69" s="141"/>
      <c r="FUD69" s="141"/>
      <c r="FUE69" s="141"/>
      <c r="FUF69" s="141"/>
      <c r="FUG69" s="141"/>
      <c r="FUH69" s="141"/>
      <c r="FUI69" s="141"/>
      <c r="FUJ69" s="141"/>
      <c r="FUK69" s="141"/>
      <c r="FUL69" s="141"/>
      <c r="FUM69" s="141"/>
      <c r="FUN69" s="141"/>
      <c r="FUO69" s="141"/>
      <c r="FUP69" s="141"/>
      <c r="FUQ69" s="141"/>
      <c r="FUR69" s="141"/>
      <c r="FUS69" s="141"/>
      <c r="FUT69" s="141"/>
      <c r="FUU69" s="141"/>
      <c r="FUV69" s="141"/>
      <c r="FUW69" s="141"/>
      <c r="FUX69" s="141"/>
      <c r="FUY69" s="141"/>
      <c r="FUZ69" s="141"/>
      <c r="FVA69" s="141"/>
      <c r="FVB69" s="141"/>
      <c r="FVC69" s="141"/>
      <c r="FVD69" s="141"/>
      <c r="FVE69" s="141"/>
      <c r="FVF69" s="141"/>
      <c r="FVG69" s="141"/>
      <c r="FVH69" s="141"/>
      <c r="FVI69" s="141"/>
      <c r="FVJ69" s="141"/>
      <c r="FVK69" s="141"/>
      <c r="FVL69" s="141"/>
      <c r="FVM69" s="141"/>
      <c r="FVN69" s="141"/>
      <c r="FVO69" s="141"/>
      <c r="FVP69" s="141"/>
      <c r="FVQ69" s="141"/>
      <c r="FVR69" s="141"/>
      <c r="FVS69" s="141"/>
      <c r="FVT69" s="141"/>
      <c r="FVU69" s="141"/>
      <c r="FVV69" s="141"/>
      <c r="FVW69" s="141"/>
      <c r="FVX69" s="141"/>
      <c r="FVY69" s="141"/>
      <c r="FVZ69" s="141"/>
      <c r="FWA69" s="141"/>
      <c r="FWB69" s="141"/>
      <c r="FWC69" s="141"/>
      <c r="FWD69" s="141"/>
      <c r="FWE69" s="141"/>
      <c r="FWF69" s="141"/>
      <c r="FWG69" s="141"/>
      <c r="FWH69" s="141"/>
      <c r="FWI69" s="141"/>
      <c r="FWJ69" s="141"/>
      <c r="FWK69" s="141"/>
      <c r="FWL69" s="141"/>
      <c r="FWM69" s="141"/>
      <c r="FWN69" s="141"/>
      <c r="FWO69" s="141"/>
      <c r="FWP69" s="141"/>
      <c r="FWQ69" s="141"/>
      <c r="FWR69" s="141"/>
      <c r="FWS69" s="141"/>
      <c r="FWT69" s="141"/>
      <c r="FWU69" s="141"/>
      <c r="FWV69" s="141"/>
      <c r="FWW69" s="141"/>
      <c r="FWX69" s="141"/>
      <c r="FWY69" s="141"/>
      <c r="FWZ69" s="141"/>
      <c r="FXA69" s="141"/>
      <c r="FXB69" s="141"/>
      <c r="FXC69" s="141"/>
      <c r="FXD69" s="141"/>
      <c r="FXE69" s="141"/>
      <c r="FXF69" s="141"/>
      <c r="FXG69" s="141"/>
      <c r="FXH69" s="141"/>
      <c r="FXI69" s="141"/>
      <c r="FXJ69" s="141"/>
      <c r="FXK69" s="141"/>
      <c r="FXL69" s="141"/>
      <c r="FXM69" s="141"/>
      <c r="FXN69" s="141"/>
      <c r="FXO69" s="141"/>
      <c r="FXP69" s="141"/>
      <c r="FXQ69" s="141"/>
      <c r="FXR69" s="141"/>
      <c r="FXS69" s="141"/>
      <c r="FXT69" s="141"/>
      <c r="FXU69" s="141"/>
      <c r="FXV69" s="141"/>
      <c r="FXW69" s="141"/>
      <c r="FXX69" s="141"/>
      <c r="FXY69" s="141"/>
      <c r="FXZ69" s="141"/>
      <c r="FYA69" s="141"/>
      <c r="FYB69" s="141"/>
      <c r="FYC69" s="141"/>
      <c r="FYD69" s="141"/>
      <c r="FYE69" s="141"/>
      <c r="FYF69" s="141"/>
      <c r="FYG69" s="141"/>
      <c r="FYH69" s="141"/>
      <c r="FYI69" s="141"/>
      <c r="FYJ69" s="141"/>
      <c r="FYK69" s="141"/>
      <c r="FYL69" s="141"/>
      <c r="FYM69" s="141"/>
      <c r="FYN69" s="141"/>
      <c r="FYO69" s="141"/>
      <c r="FYP69" s="141"/>
      <c r="FYQ69" s="141"/>
      <c r="FYR69" s="141"/>
      <c r="FYS69" s="141"/>
      <c r="FYT69" s="141"/>
      <c r="FYU69" s="141"/>
      <c r="FYV69" s="141"/>
      <c r="FYW69" s="141"/>
      <c r="FYX69" s="141"/>
      <c r="FYY69" s="141"/>
      <c r="FYZ69" s="141"/>
      <c r="FZA69" s="141"/>
      <c r="FZB69" s="141"/>
      <c r="FZC69" s="141"/>
      <c r="FZD69" s="141"/>
      <c r="FZE69" s="141"/>
      <c r="FZF69" s="141"/>
      <c r="FZG69" s="141"/>
      <c r="FZH69" s="141"/>
      <c r="FZI69" s="141"/>
      <c r="FZJ69" s="141"/>
      <c r="FZK69" s="141"/>
      <c r="FZL69" s="141"/>
      <c r="FZM69" s="141"/>
      <c r="FZN69" s="141"/>
      <c r="FZO69" s="141"/>
      <c r="FZP69" s="141"/>
      <c r="FZQ69" s="141"/>
      <c r="FZR69" s="141"/>
      <c r="FZS69" s="141"/>
      <c r="FZT69" s="141"/>
      <c r="FZU69" s="141"/>
      <c r="FZV69" s="141"/>
      <c r="FZW69" s="141"/>
      <c r="FZX69" s="141"/>
      <c r="FZY69" s="141"/>
      <c r="FZZ69" s="141"/>
      <c r="GAA69" s="141"/>
      <c r="GAB69" s="141"/>
      <c r="GAC69" s="141"/>
      <c r="GAD69" s="141"/>
      <c r="GAE69" s="141"/>
      <c r="GAF69" s="141"/>
      <c r="GAG69" s="141"/>
      <c r="GAH69" s="141"/>
      <c r="GAI69" s="141"/>
      <c r="GAJ69" s="141"/>
      <c r="GAK69" s="141"/>
      <c r="GAL69" s="141"/>
      <c r="GAM69" s="141"/>
      <c r="GAN69" s="141"/>
      <c r="GAO69" s="141"/>
      <c r="GAP69" s="141"/>
      <c r="GAQ69" s="141"/>
      <c r="GAR69" s="141"/>
      <c r="GAS69" s="141"/>
      <c r="GAT69" s="141"/>
      <c r="GAU69" s="141"/>
      <c r="GAV69" s="141"/>
      <c r="GAW69" s="141"/>
      <c r="GAX69" s="141"/>
      <c r="GAY69" s="141"/>
      <c r="GAZ69" s="141"/>
      <c r="GBA69" s="141"/>
      <c r="GBB69" s="141"/>
      <c r="GBC69" s="141"/>
      <c r="GBD69" s="141"/>
      <c r="GBE69" s="141"/>
      <c r="GBF69" s="141"/>
      <c r="GBG69" s="141"/>
      <c r="GBH69" s="141"/>
      <c r="GBI69" s="141"/>
      <c r="GBJ69" s="141"/>
      <c r="GBK69" s="141"/>
      <c r="GBL69" s="141"/>
      <c r="GBM69" s="141"/>
      <c r="GBN69" s="141"/>
      <c r="GBO69" s="141"/>
      <c r="GBP69" s="141"/>
      <c r="GBQ69" s="141"/>
      <c r="GBR69" s="141"/>
      <c r="GBS69" s="141"/>
      <c r="GBT69" s="141"/>
      <c r="GBU69" s="141"/>
      <c r="GBV69" s="141"/>
      <c r="GBW69" s="141"/>
      <c r="GBX69" s="141"/>
      <c r="GBY69" s="141"/>
      <c r="GBZ69" s="141"/>
      <c r="GCA69" s="141"/>
      <c r="GCB69" s="141"/>
      <c r="GCC69" s="141"/>
      <c r="GCD69" s="141"/>
      <c r="GCE69" s="141"/>
      <c r="GCF69" s="141"/>
      <c r="GCG69" s="141"/>
      <c r="GCH69" s="141"/>
      <c r="GCI69" s="141"/>
      <c r="GCJ69" s="141"/>
      <c r="GCK69" s="141"/>
      <c r="GCL69" s="141"/>
      <c r="GCM69" s="141"/>
      <c r="GCN69" s="141"/>
      <c r="GCO69" s="141"/>
      <c r="GCP69" s="141"/>
      <c r="GCQ69" s="141"/>
      <c r="GCR69" s="141"/>
      <c r="GCS69" s="141"/>
      <c r="GCT69" s="141"/>
      <c r="GCU69" s="141"/>
      <c r="GCV69" s="141"/>
      <c r="GCW69" s="141"/>
      <c r="GCX69" s="141"/>
      <c r="GCY69" s="141"/>
      <c r="GCZ69" s="141"/>
      <c r="GDA69" s="141"/>
      <c r="GDB69" s="141"/>
      <c r="GDC69" s="141"/>
      <c r="GDD69" s="141"/>
      <c r="GDE69" s="141"/>
      <c r="GDF69" s="141"/>
      <c r="GDG69" s="141"/>
      <c r="GDH69" s="141"/>
      <c r="GDI69" s="141"/>
      <c r="GDJ69" s="141"/>
      <c r="GDK69" s="141"/>
      <c r="GDL69" s="141"/>
      <c r="GDM69" s="141"/>
      <c r="GDN69" s="141"/>
      <c r="GDO69" s="141"/>
      <c r="GDP69" s="141"/>
      <c r="GDQ69" s="141"/>
      <c r="GDR69" s="141"/>
      <c r="GDS69" s="141"/>
      <c r="GDT69" s="141"/>
      <c r="GDU69" s="141"/>
      <c r="GDV69" s="141"/>
      <c r="GDW69" s="141"/>
      <c r="GDX69" s="141"/>
      <c r="GDY69" s="141"/>
      <c r="GDZ69" s="141"/>
      <c r="GEA69" s="141"/>
      <c r="GEB69" s="141"/>
      <c r="GEC69" s="141"/>
      <c r="GED69" s="141"/>
      <c r="GEE69" s="141"/>
      <c r="GEF69" s="141"/>
      <c r="GEG69" s="141"/>
      <c r="GEH69" s="141"/>
      <c r="GEI69" s="141"/>
      <c r="GEJ69" s="141"/>
      <c r="GEK69" s="141"/>
      <c r="GEL69" s="141"/>
      <c r="GEM69" s="141"/>
      <c r="GEN69" s="141"/>
      <c r="GEO69" s="141"/>
      <c r="GEP69" s="141"/>
      <c r="GEQ69" s="141"/>
      <c r="GER69" s="141"/>
      <c r="GES69" s="141"/>
      <c r="GET69" s="141"/>
      <c r="GEU69" s="141"/>
      <c r="GEV69" s="141"/>
      <c r="GEW69" s="141"/>
      <c r="GEX69" s="141"/>
      <c r="GEY69" s="141"/>
      <c r="GEZ69" s="141"/>
      <c r="GFA69" s="141"/>
      <c r="GFB69" s="141"/>
      <c r="GFC69" s="141"/>
      <c r="GFD69" s="141"/>
      <c r="GFE69" s="141"/>
      <c r="GFF69" s="141"/>
      <c r="GFG69" s="141"/>
      <c r="GFH69" s="141"/>
      <c r="GFI69" s="141"/>
      <c r="GFJ69" s="141"/>
      <c r="GFK69" s="141"/>
      <c r="GFL69" s="141"/>
      <c r="GFM69" s="141"/>
      <c r="GFN69" s="141"/>
      <c r="GFO69" s="141"/>
      <c r="GFP69" s="141"/>
      <c r="GFQ69" s="141"/>
      <c r="GFR69" s="141"/>
      <c r="GFS69" s="141"/>
      <c r="GFT69" s="141"/>
      <c r="GFU69" s="141"/>
      <c r="GFV69" s="141"/>
      <c r="GFW69" s="141"/>
      <c r="GFX69" s="141"/>
      <c r="GFY69" s="141"/>
      <c r="GFZ69" s="141"/>
      <c r="GGA69" s="141"/>
      <c r="GGB69" s="141"/>
      <c r="GGC69" s="141"/>
      <c r="GGD69" s="141"/>
      <c r="GGE69" s="141"/>
      <c r="GGF69" s="141"/>
      <c r="GGG69" s="141"/>
      <c r="GGH69" s="141"/>
      <c r="GGI69" s="141"/>
      <c r="GGJ69" s="141"/>
      <c r="GGK69" s="141"/>
      <c r="GGL69" s="141"/>
      <c r="GGM69" s="141"/>
      <c r="GGN69" s="141"/>
      <c r="GGO69" s="141"/>
      <c r="GGP69" s="141"/>
      <c r="GGQ69" s="141"/>
      <c r="GGR69" s="141"/>
      <c r="GGS69" s="141"/>
      <c r="GGT69" s="141"/>
      <c r="GGU69" s="141"/>
      <c r="GGV69" s="141"/>
      <c r="GGW69" s="141"/>
      <c r="GGX69" s="141"/>
      <c r="GGY69" s="141"/>
      <c r="GGZ69" s="141"/>
      <c r="GHA69" s="141"/>
      <c r="GHB69" s="141"/>
      <c r="GHC69" s="141"/>
      <c r="GHD69" s="141"/>
      <c r="GHE69" s="141"/>
      <c r="GHF69" s="141"/>
      <c r="GHG69" s="141"/>
      <c r="GHH69" s="141"/>
      <c r="GHI69" s="141"/>
      <c r="GHJ69" s="141"/>
      <c r="GHK69" s="141"/>
      <c r="GHL69" s="141"/>
      <c r="GHM69" s="141"/>
      <c r="GHN69" s="141"/>
      <c r="GHO69" s="141"/>
      <c r="GHP69" s="141"/>
      <c r="GHQ69" s="141"/>
      <c r="GHR69" s="141"/>
      <c r="GHS69" s="141"/>
      <c r="GHT69" s="141"/>
      <c r="GHU69" s="141"/>
      <c r="GHV69" s="141"/>
      <c r="GHW69" s="141"/>
      <c r="GHX69" s="141"/>
      <c r="GHY69" s="141"/>
      <c r="GHZ69" s="141"/>
      <c r="GIA69" s="141"/>
      <c r="GIB69" s="141"/>
      <c r="GIC69" s="141"/>
      <c r="GID69" s="141"/>
      <c r="GIE69" s="141"/>
      <c r="GIF69" s="141"/>
      <c r="GIG69" s="141"/>
      <c r="GIH69" s="141"/>
      <c r="GII69" s="141"/>
      <c r="GIJ69" s="141"/>
      <c r="GIK69" s="141"/>
      <c r="GIL69" s="141"/>
      <c r="GIM69" s="141"/>
      <c r="GIN69" s="141"/>
      <c r="GIO69" s="141"/>
      <c r="GIP69" s="141"/>
      <c r="GIQ69" s="141"/>
      <c r="GIR69" s="141"/>
      <c r="GIS69" s="141"/>
      <c r="GIT69" s="141"/>
      <c r="GIU69" s="141"/>
      <c r="GIV69" s="141"/>
      <c r="GIW69" s="141"/>
      <c r="GIX69" s="141"/>
      <c r="GIY69" s="141"/>
      <c r="GIZ69" s="141"/>
      <c r="GJA69" s="141"/>
      <c r="GJB69" s="141"/>
      <c r="GJC69" s="141"/>
      <c r="GJD69" s="141"/>
      <c r="GJE69" s="141"/>
      <c r="GJF69" s="141"/>
      <c r="GJG69" s="141"/>
      <c r="GJH69" s="141"/>
      <c r="GJI69" s="141"/>
      <c r="GJJ69" s="141"/>
      <c r="GJK69" s="141"/>
      <c r="GJL69" s="141"/>
      <c r="GJM69" s="141"/>
      <c r="GJN69" s="141"/>
      <c r="GJO69" s="141"/>
      <c r="GJP69" s="141"/>
      <c r="GJQ69" s="141"/>
      <c r="GJR69" s="141"/>
      <c r="GJS69" s="141"/>
      <c r="GJT69" s="141"/>
      <c r="GJU69" s="141"/>
      <c r="GJV69" s="141"/>
      <c r="GJW69" s="141"/>
      <c r="GJX69" s="141"/>
      <c r="GJY69" s="141"/>
      <c r="GJZ69" s="141"/>
      <c r="GKA69" s="141"/>
      <c r="GKB69" s="141"/>
      <c r="GKC69" s="141"/>
      <c r="GKD69" s="141"/>
      <c r="GKE69" s="141"/>
      <c r="GKF69" s="141"/>
      <c r="GKG69" s="141"/>
      <c r="GKH69" s="141"/>
      <c r="GKI69" s="141"/>
      <c r="GKJ69" s="141"/>
      <c r="GKK69" s="141"/>
      <c r="GKL69" s="141"/>
      <c r="GKM69" s="141"/>
      <c r="GKN69" s="141"/>
      <c r="GKO69" s="141"/>
      <c r="GKP69" s="141"/>
      <c r="GKQ69" s="141"/>
      <c r="GKR69" s="141"/>
      <c r="GKS69" s="141"/>
      <c r="GKT69" s="141"/>
      <c r="GKU69" s="141"/>
      <c r="GKV69" s="141"/>
      <c r="GKW69" s="141"/>
      <c r="GKX69" s="141"/>
      <c r="GKY69" s="141"/>
      <c r="GKZ69" s="141"/>
      <c r="GLA69" s="141"/>
      <c r="GLB69" s="141"/>
      <c r="GLC69" s="141"/>
      <c r="GLD69" s="141"/>
      <c r="GLE69" s="141"/>
      <c r="GLF69" s="141"/>
      <c r="GLG69" s="141"/>
      <c r="GLH69" s="141"/>
      <c r="GLI69" s="141"/>
      <c r="GLJ69" s="141"/>
      <c r="GLK69" s="141"/>
      <c r="GLL69" s="141"/>
      <c r="GLM69" s="141"/>
      <c r="GLN69" s="141"/>
      <c r="GLO69" s="141"/>
      <c r="GLP69" s="141"/>
      <c r="GLQ69" s="141"/>
      <c r="GLR69" s="141"/>
      <c r="GLS69" s="141"/>
      <c r="GLT69" s="141"/>
      <c r="GLU69" s="141"/>
      <c r="GLV69" s="141"/>
      <c r="GLW69" s="141"/>
      <c r="GLX69" s="141"/>
      <c r="GLY69" s="141"/>
      <c r="GLZ69" s="141"/>
      <c r="GMA69" s="141"/>
      <c r="GMB69" s="141"/>
      <c r="GMC69" s="141"/>
      <c r="GMD69" s="141"/>
      <c r="GME69" s="141"/>
      <c r="GMF69" s="141"/>
      <c r="GMG69" s="141"/>
      <c r="GMH69" s="141"/>
      <c r="GMI69" s="141"/>
      <c r="GMJ69" s="141"/>
      <c r="GMK69" s="141"/>
      <c r="GML69" s="141"/>
      <c r="GMM69" s="141"/>
      <c r="GMN69" s="141"/>
      <c r="GMO69" s="141"/>
      <c r="GMP69" s="141"/>
      <c r="GMQ69" s="141"/>
      <c r="GMR69" s="141"/>
      <c r="GMS69" s="141"/>
      <c r="GMT69" s="141"/>
      <c r="GMU69" s="141"/>
      <c r="GMV69" s="141"/>
      <c r="GMW69" s="141"/>
      <c r="GMX69" s="141"/>
      <c r="GMY69" s="141"/>
      <c r="GMZ69" s="141"/>
      <c r="GNA69" s="141"/>
      <c r="GNB69" s="141"/>
      <c r="GNC69" s="141"/>
      <c r="GND69" s="141"/>
      <c r="GNE69" s="141"/>
      <c r="GNF69" s="141"/>
      <c r="GNG69" s="141"/>
      <c r="GNH69" s="141"/>
      <c r="GNI69" s="141"/>
      <c r="GNJ69" s="141"/>
      <c r="GNK69" s="141"/>
      <c r="GNL69" s="141"/>
      <c r="GNM69" s="141"/>
      <c r="GNN69" s="141"/>
      <c r="GNO69" s="141"/>
      <c r="GNP69" s="141"/>
      <c r="GNQ69" s="141"/>
      <c r="GNR69" s="141"/>
      <c r="GNS69" s="141"/>
      <c r="GNT69" s="141"/>
      <c r="GNU69" s="141"/>
      <c r="GNV69" s="141"/>
      <c r="GNW69" s="141"/>
      <c r="GNX69" s="141"/>
      <c r="GNY69" s="141"/>
      <c r="GNZ69" s="141"/>
      <c r="GOA69" s="141"/>
      <c r="GOB69" s="141"/>
      <c r="GOC69" s="141"/>
      <c r="GOD69" s="141"/>
      <c r="GOE69" s="141"/>
      <c r="GOF69" s="141"/>
      <c r="GOG69" s="141"/>
      <c r="GOH69" s="141"/>
      <c r="GOI69" s="141"/>
      <c r="GOJ69" s="141"/>
      <c r="GOK69" s="141"/>
      <c r="GOL69" s="141"/>
      <c r="GOM69" s="141"/>
      <c r="GON69" s="141"/>
      <c r="GOO69" s="141"/>
      <c r="GOP69" s="141"/>
      <c r="GOQ69" s="141"/>
      <c r="GOR69" s="141"/>
      <c r="GOS69" s="141"/>
      <c r="GOT69" s="141"/>
      <c r="GOU69" s="141"/>
      <c r="GOV69" s="141"/>
      <c r="GOW69" s="141"/>
      <c r="GOX69" s="141"/>
      <c r="GOY69" s="141"/>
      <c r="GOZ69" s="141"/>
      <c r="GPA69" s="141"/>
      <c r="GPB69" s="141"/>
      <c r="GPC69" s="141"/>
      <c r="GPD69" s="141"/>
      <c r="GPE69" s="141"/>
      <c r="GPF69" s="141"/>
      <c r="GPG69" s="141"/>
      <c r="GPH69" s="141"/>
      <c r="GPI69" s="141"/>
      <c r="GPJ69" s="141"/>
      <c r="GPK69" s="141"/>
      <c r="GPL69" s="141"/>
      <c r="GPM69" s="141"/>
      <c r="GPN69" s="141"/>
      <c r="GPO69" s="141"/>
      <c r="GPP69" s="141"/>
      <c r="GPQ69" s="141"/>
      <c r="GPR69" s="141"/>
      <c r="GPS69" s="141"/>
      <c r="GPT69" s="141"/>
      <c r="GPU69" s="141"/>
      <c r="GPV69" s="141"/>
      <c r="GPW69" s="141"/>
      <c r="GPX69" s="141"/>
      <c r="GPY69" s="141"/>
      <c r="GPZ69" s="141"/>
      <c r="GQA69" s="141"/>
      <c r="GQB69" s="141"/>
      <c r="GQC69" s="141"/>
      <c r="GQD69" s="141"/>
      <c r="GQE69" s="141"/>
      <c r="GQF69" s="141"/>
      <c r="GQG69" s="141"/>
      <c r="GQH69" s="141"/>
      <c r="GQI69" s="141"/>
      <c r="GQJ69" s="141"/>
      <c r="GQK69" s="141"/>
      <c r="GQL69" s="141"/>
      <c r="GQM69" s="141"/>
      <c r="GQN69" s="141"/>
      <c r="GQO69" s="141"/>
      <c r="GQP69" s="141"/>
      <c r="GQQ69" s="141"/>
      <c r="GQR69" s="141"/>
      <c r="GQS69" s="141"/>
      <c r="GQT69" s="141"/>
      <c r="GQU69" s="141"/>
      <c r="GQV69" s="141"/>
      <c r="GQW69" s="141"/>
      <c r="GQX69" s="141"/>
      <c r="GQY69" s="141"/>
      <c r="GQZ69" s="141"/>
      <c r="GRA69" s="141"/>
      <c r="GRB69" s="141"/>
      <c r="GRC69" s="141"/>
      <c r="GRD69" s="141"/>
      <c r="GRE69" s="141"/>
      <c r="GRF69" s="141"/>
      <c r="GRG69" s="141"/>
      <c r="GRH69" s="141"/>
      <c r="GRI69" s="141"/>
      <c r="GRJ69" s="141"/>
      <c r="GRK69" s="141"/>
      <c r="GRL69" s="141"/>
      <c r="GRM69" s="141"/>
      <c r="GRN69" s="141"/>
      <c r="GRO69" s="141"/>
      <c r="GRP69" s="141"/>
      <c r="GRQ69" s="141"/>
      <c r="GRR69" s="141"/>
      <c r="GRS69" s="141"/>
      <c r="GRT69" s="141"/>
      <c r="GRU69" s="141"/>
      <c r="GRV69" s="141"/>
      <c r="GRW69" s="141"/>
      <c r="GRX69" s="141"/>
      <c r="GRY69" s="141"/>
      <c r="GRZ69" s="141"/>
      <c r="GSA69" s="141"/>
      <c r="GSB69" s="141"/>
      <c r="GSC69" s="141"/>
      <c r="GSD69" s="141"/>
      <c r="GSE69" s="141"/>
      <c r="GSF69" s="141"/>
      <c r="GSG69" s="141"/>
      <c r="GSH69" s="141"/>
      <c r="GSI69" s="141"/>
      <c r="GSJ69" s="141"/>
      <c r="GSK69" s="141"/>
      <c r="GSL69" s="141"/>
      <c r="GSM69" s="141"/>
      <c r="GSN69" s="141"/>
      <c r="GSO69" s="141"/>
      <c r="GSP69" s="141"/>
      <c r="GSQ69" s="141"/>
      <c r="GSR69" s="141"/>
      <c r="GSS69" s="141"/>
      <c r="GST69" s="141"/>
      <c r="GSU69" s="141"/>
      <c r="GSV69" s="141"/>
      <c r="GSW69" s="141"/>
      <c r="GSX69" s="141"/>
      <c r="GSY69" s="141"/>
      <c r="GSZ69" s="141"/>
      <c r="GTA69" s="141"/>
      <c r="GTB69" s="141"/>
      <c r="GTC69" s="141"/>
      <c r="GTD69" s="141"/>
      <c r="GTE69" s="141"/>
      <c r="GTF69" s="141"/>
      <c r="GTG69" s="141"/>
      <c r="GTH69" s="141"/>
      <c r="GTI69" s="141"/>
      <c r="GTJ69" s="141"/>
      <c r="GTK69" s="141"/>
      <c r="GTL69" s="141"/>
      <c r="GTM69" s="141"/>
      <c r="GTN69" s="141"/>
      <c r="GTO69" s="141"/>
      <c r="GTP69" s="141"/>
      <c r="GTQ69" s="141"/>
      <c r="GTR69" s="141"/>
      <c r="GTS69" s="141"/>
      <c r="GTT69" s="141"/>
      <c r="GTU69" s="141"/>
      <c r="GTV69" s="141"/>
      <c r="GTW69" s="141"/>
      <c r="GTX69" s="141"/>
      <c r="GTY69" s="141"/>
      <c r="GTZ69" s="141"/>
      <c r="GUA69" s="141"/>
      <c r="GUB69" s="141"/>
      <c r="GUC69" s="141"/>
      <c r="GUD69" s="141"/>
      <c r="GUE69" s="141"/>
      <c r="GUF69" s="141"/>
      <c r="GUG69" s="141"/>
      <c r="GUH69" s="141"/>
      <c r="GUI69" s="141"/>
      <c r="GUJ69" s="141"/>
      <c r="GUK69" s="141"/>
      <c r="GUL69" s="141"/>
      <c r="GUM69" s="141"/>
      <c r="GUN69" s="141"/>
      <c r="GUO69" s="141"/>
      <c r="GUP69" s="141"/>
      <c r="GUQ69" s="141"/>
      <c r="GUR69" s="141"/>
      <c r="GUS69" s="141"/>
      <c r="GUT69" s="141"/>
      <c r="GUU69" s="141"/>
      <c r="GUV69" s="141"/>
      <c r="GUW69" s="141"/>
      <c r="GUX69" s="141"/>
      <c r="GUY69" s="141"/>
      <c r="GUZ69" s="141"/>
      <c r="GVA69" s="141"/>
      <c r="GVB69" s="141"/>
      <c r="GVC69" s="141"/>
      <c r="GVD69" s="141"/>
      <c r="GVE69" s="141"/>
      <c r="GVF69" s="141"/>
      <c r="GVG69" s="141"/>
      <c r="GVH69" s="141"/>
      <c r="GVI69" s="141"/>
      <c r="GVJ69" s="141"/>
      <c r="GVK69" s="141"/>
      <c r="GVL69" s="141"/>
      <c r="GVM69" s="141"/>
      <c r="GVN69" s="141"/>
      <c r="GVO69" s="141"/>
      <c r="GVP69" s="141"/>
      <c r="GVQ69" s="141"/>
      <c r="GVR69" s="141"/>
      <c r="GVS69" s="141"/>
      <c r="GVT69" s="141"/>
      <c r="GVU69" s="141"/>
      <c r="GVV69" s="141"/>
      <c r="GVW69" s="141"/>
      <c r="GVX69" s="141"/>
      <c r="GVY69" s="141"/>
      <c r="GVZ69" s="141"/>
      <c r="GWA69" s="141"/>
      <c r="GWB69" s="141"/>
      <c r="GWC69" s="141"/>
      <c r="GWD69" s="141"/>
      <c r="GWE69" s="141"/>
      <c r="GWF69" s="141"/>
      <c r="GWG69" s="141"/>
      <c r="GWH69" s="141"/>
      <c r="GWI69" s="141"/>
      <c r="GWJ69" s="141"/>
      <c r="GWK69" s="141"/>
      <c r="GWL69" s="141"/>
      <c r="GWM69" s="141"/>
      <c r="GWN69" s="141"/>
      <c r="GWO69" s="141"/>
      <c r="GWP69" s="141"/>
      <c r="GWQ69" s="141"/>
      <c r="GWR69" s="141"/>
      <c r="GWS69" s="141"/>
      <c r="GWT69" s="141"/>
      <c r="GWU69" s="141"/>
      <c r="GWV69" s="141"/>
      <c r="GWW69" s="141"/>
      <c r="GWX69" s="141"/>
      <c r="GWY69" s="141"/>
      <c r="GWZ69" s="141"/>
      <c r="GXA69" s="141"/>
      <c r="GXB69" s="141"/>
      <c r="GXC69" s="141"/>
      <c r="GXD69" s="141"/>
      <c r="GXE69" s="141"/>
      <c r="GXF69" s="141"/>
      <c r="GXG69" s="141"/>
      <c r="GXH69" s="141"/>
      <c r="GXI69" s="141"/>
      <c r="GXJ69" s="141"/>
      <c r="GXK69" s="141"/>
      <c r="GXL69" s="141"/>
      <c r="GXM69" s="141"/>
      <c r="GXN69" s="141"/>
      <c r="GXO69" s="141"/>
      <c r="GXP69" s="141"/>
      <c r="GXQ69" s="141"/>
      <c r="GXR69" s="141"/>
      <c r="GXS69" s="141"/>
      <c r="GXT69" s="141"/>
      <c r="GXU69" s="141"/>
      <c r="GXV69" s="141"/>
      <c r="GXW69" s="141"/>
      <c r="GXX69" s="141"/>
      <c r="GXY69" s="141"/>
      <c r="GXZ69" s="141"/>
      <c r="GYA69" s="141"/>
      <c r="GYB69" s="141"/>
      <c r="GYC69" s="141"/>
      <c r="GYD69" s="141"/>
      <c r="GYE69" s="141"/>
      <c r="GYF69" s="141"/>
      <c r="GYG69" s="141"/>
      <c r="GYH69" s="141"/>
      <c r="GYI69" s="141"/>
      <c r="GYJ69" s="141"/>
      <c r="GYK69" s="141"/>
      <c r="GYL69" s="141"/>
      <c r="GYM69" s="141"/>
      <c r="GYN69" s="141"/>
      <c r="GYO69" s="141"/>
      <c r="GYP69" s="141"/>
      <c r="GYQ69" s="141"/>
      <c r="GYR69" s="141"/>
      <c r="GYS69" s="141"/>
      <c r="GYT69" s="141"/>
      <c r="GYU69" s="141"/>
      <c r="GYV69" s="141"/>
      <c r="GYW69" s="141"/>
      <c r="GYX69" s="141"/>
      <c r="GYY69" s="141"/>
      <c r="GYZ69" s="141"/>
      <c r="GZA69" s="141"/>
      <c r="GZB69" s="141"/>
      <c r="GZC69" s="141"/>
      <c r="GZD69" s="141"/>
      <c r="GZE69" s="141"/>
      <c r="GZF69" s="141"/>
      <c r="GZG69" s="141"/>
      <c r="GZH69" s="141"/>
      <c r="GZI69" s="141"/>
      <c r="GZJ69" s="141"/>
      <c r="GZK69" s="141"/>
      <c r="GZL69" s="141"/>
      <c r="GZM69" s="141"/>
      <c r="GZN69" s="141"/>
      <c r="GZO69" s="141"/>
      <c r="GZP69" s="141"/>
      <c r="GZQ69" s="141"/>
      <c r="GZR69" s="141"/>
      <c r="GZS69" s="141"/>
      <c r="GZT69" s="141"/>
      <c r="GZU69" s="141"/>
      <c r="GZV69" s="141"/>
      <c r="GZW69" s="141"/>
      <c r="GZX69" s="141"/>
      <c r="GZY69" s="141"/>
      <c r="GZZ69" s="141"/>
      <c r="HAA69" s="141"/>
      <c r="HAB69" s="141"/>
      <c r="HAC69" s="141"/>
      <c r="HAD69" s="141"/>
      <c r="HAE69" s="141"/>
      <c r="HAF69" s="141"/>
      <c r="HAG69" s="141"/>
      <c r="HAH69" s="141"/>
      <c r="HAI69" s="141"/>
      <c r="HAJ69" s="141"/>
      <c r="HAK69" s="141"/>
      <c r="HAL69" s="141"/>
      <c r="HAM69" s="141"/>
      <c r="HAN69" s="141"/>
      <c r="HAO69" s="141"/>
      <c r="HAP69" s="141"/>
      <c r="HAQ69" s="141"/>
      <c r="HAR69" s="141"/>
      <c r="HAS69" s="141"/>
      <c r="HAT69" s="141"/>
      <c r="HAU69" s="141"/>
      <c r="HAV69" s="141"/>
      <c r="HAW69" s="141"/>
      <c r="HAX69" s="141"/>
      <c r="HAY69" s="141"/>
      <c r="HAZ69" s="141"/>
      <c r="HBA69" s="141"/>
      <c r="HBB69" s="141"/>
      <c r="HBC69" s="141"/>
      <c r="HBD69" s="141"/>
      <c r="HBE69" s="141"/>
      <c r="HBF69" s="141"/>
      <c r="HBG69" s="141"/>
      <c r="HBH69" s="141"/>
      <c r="HBI69" s="141"/>
      <c r="HBJ69" s="141"/>
      <c r="HBK69" s="141"/>
      <c r="HBL69" s="141"/>
      <c r="HBM69" s="141"/>
      <c r="HBN69" s="141"/>
      <c r="HBO69" s="141"/>
      <c r="HBP69" s="141"/>
      <c r="HBQ69" s="141"/>
      <c r="HBR69" s="141"/>
      <c r="HBS69" s="141"/>
      <c r="HBT69" s="141"/>
      <c r="HBU69" s="141"/>
      <c r="HBV69" s="141"/>
      <c r="HBW69" s="141"/>
      <c r="HBX69" s="141"/>
      <c r="HBY69" s="141"/>
      <c r="HBZ69" s="141"/>
      <c r="HCA69" s="141"/>
      <c r="HCB69" s="141"/>
      <c r="HCC69" s="141"/>
      <c r="HCD69" s="141"/>
      <c r="HCE69" s="141"/>
      <c r="HCF69" s="141"/>
      <c r="HCG69" s="141"/>
      <c r="HCH69" s="141"/>
      <c r="HCI69" s="141"/>
      <c r="HCJ69" s="141"/>
      <c r="HCK69" s="141"/>
      <c r="HCL69" s="141"/>
      <c r="HCM69" s="141"/>
      <c r="HCN69" s="141"/>
      <c r="HCO69" s="141"/>
      <c r="HCP69" s="141"/>
      <c r="HCQ69" s="141"/>
      <c r="HCR69" s="141"/>
      <c r="HCS69" s="141"/>
      <c r="HCT69" s="141"/>
      <c r="HCU69" s="141"/>
      <c r="HCV69" s="141"/>
      <c r="HCW69" s="141"/>
      <c r="HCX69" s="141"/>
      <c r="HCY69" s="141"/>
      <c r="HCZ69" s="141"/>
      <c r="HDA69" s="141"/>
      <c r="HDB69" s="141"/>
      <c r="HDC69" s="141"/>
      <c r="HDD69" s="141"/>
      <c r="HDE69" s="141"/>
      <c r="HDF69" s="141"/>
      <c r="HDG69" s="141"/>
      <c r="HDH69" s="141"/>
      <c r="HDI69" s="141"/>
      <c r="HDJ69" s="141"/>
      <c r="HDK69" s="141"/>
      <c r="HDL69" s="141"/>
      <c r="HDM69" s="141"/>
      <c r="HDN69" s="141"/>
      <c r="HDO69" s="141"/>
      <c r="HDP69" s="141"/>
      <c r="HDQ69" s="141"/>
      <c r="HDR69" s="141"/>
      <c r="HDS69" s="141"/>
      <c r="HDT69" s="141"/>
      <c r="HDU69" s="141"/>
      <c r="HDV69" s="141"/>
      <c r="HDW69" s="141"/>
      <c r="HDX69" s="141"/>
      <c r="HDY69" s="141"/>
      <c r="HDZ69" s="141"/>
      <c r="HEA69" s="141"/>
      <c r="HEB69" s="141"/>
      <c r="HEC69" s="141"/>
      <c r="HED69" s="141"/>
      <c r="HEE69" s="141"/>
      <c r="HEF69" s="141"/>
      <c r="HEG69" s="141"/>
      <c r="HEH69" s="141"/>
      <c r="HEI69" s="141"/>
      <c r="HEJ69" s="141"/>
      <c r="HEK69" s="141"/>
      <c r="HEL69" s="141"/>
      <c r="HEM69" s="141"/>
      <c r="HEN69" s="141"/>
      <c r="HEO69" s="141"/>
      <c r="HEP69" s="141"/>
      <c r="HEQ69" s="141"/>
      <c r="HER69" s="141"/>
      <c r="HES69" s="141"/>
      <c r="HET69" s="141"/>
      <c r="HEU69" s="141"/>
      <c r="HEV69" s="141"/>
      <c r="HEW69" s="141"/>
      <c r="HEX69" s="141"/>
      <c r="HEY69" s="141"/>
      <c r="HEZ69" s="141"/>
      <c r="HFA69" s="141"/>
      <c r="HFB69" s="141"/>
      <c r="HFC69" s="141"/>
      <c r="HFD69" s="141"/>
      <c r="HFE69" s="141"/>
      <c r="HFF69" s="141"/>
      <c r="HFG69" s="141"/>
      <c r="HFH69" s="141"/>
      <c r="HFI69" s="141"/>
      <c r="HFJ69" s="141"/>
      <c r="HFK69" s="141"/>
      <c r="HFL69" s="141"/>
      <c r="HFM69" s="141"/>
      <c r="HFN69" s="141"/>
      <c r="HFO69" s="141"/>
      <c r="HFP69" s="141"/>
      <c r="HFQ69" s="141"/>
      <c r="HFR69" s="141"/>
      <c r="HFS69" s="141"/>
      <c r="HFT69" s="141"/>
      <c r="HFU69" s="141"/>
      <c r="HFV69" s="141"/>
      <c r="HFW69" s="141"/>
      <c r="HFX69" s="141"/>
      <c r="HFY69" s="141"/>
      <c r="HFZ69" s="141"/>
      <c r="HGA69" s="141"/>
      <c r="HGB69" s="141"/>
      <c r="HGC69" s="141"/>
      <c r="HGD69" s="141"/>
      <c r="HGE69" s="141"/>
      <c r="HGF69" s="141"/>
      <c r="HGG69" s="141"/>
      <c r="HGH69" s="141"/>
      <c r="HGI69" s="141"/>
      <c r="HGJ69" s="141"/>
      <c r="HGK69" s="141"/>
      <c r="HGL69" s="141"/>
      <c r="HGM69" s="141"/>
      <c r="HGN69" s="141"/>
      <c r="HGO69" s="141"/>
      <c r="HGP69" s="141"/>
      <c r="HGQ69" s="141"/>
      <c r="HGR69" s="141"/>
      <c r="HGS69" s="141"/>
      <c r="HGT69" s="141"/>
      <c r="HGU69" s="141"/>
      <c r="HGV69" s="141"/>
      <c r="HGW69" s="141"/>
      <c r="HGX69" s="141"/>
      <c r="HGY69" s="141"/>
      <c r="HGZ69" s="141"/>
      <c r="HHA69" s="141"/>
      <c r="HHB69" s="141"/>
      <c r="HHC69" s="141"/>
      <c r="HHD69" s="141"/>
      <c r="HHE69" s="141"/>
      <c r="HHF69" s="141"/>
      <c r="HHG69" s="141"/>
      <c r="HHH69" s="141"/>
      <c r="HHI69" s="141"/>
      <c r="HHJ69" s="141"/>
      <c r="HHK69" s="141"/>
      <c r="HHL69" s="141"/>
      <c r="HHM69" s="141"/>
      <c r="HHN69" s="141"/>
      <c r="HHO69" s="141"/>
      <c r="HHP69" s="141"/>
      <c r="HHQ69" s="141"/>
      <c r="HHR69" s="141"/>
      <c r="HHS69" s="141"/>
      <c r="HHT69" s="141"/>
      <c r="HHU69" s="141"/>
      <c r="HHV69" s="141"/>
      <c r="HHW69" s="141"/>
      <c r="HHX69" s="141"/>
      <c r="HHY69" s="141"/>
      <c r="HHZ69" s="141"/>
      <c r="HIA69" s="141"/>
      <c r="HIB69" s="141"/>
      <c r="HIC69" s="141"/>
      <c r="HID69" s="141"/>
      <c r="HIE69" s="141"/>
      <c r="HIF69" s="141"/>
      <c r="HIG69" s="141"/>
      <c r="HIH69" s="141"/>
      <c r="HII69" s="141"/>
      <c r="HIJ69" s="141"/>
      <c r="HIK69" s="141"/>
      <c r="HIL69" s="141"/>
      <c r="HIM69" s="141"/>
      <c r="HIN69" s="141"/>
      <c r="HIO69" s="141"/>
      <c r="HIP69" s="141"/>
      <c r="HIQ69" s="141"/>
      <c r="HIR69" s="141"/>
      <c r="HIS69" s="141"/>
      <c r="HIT69" s="141"/>
      <c r="HIU69" s="141"/>
      <c r="HIV69" s="141"/>
      <c r="HIW69" s="141"/>
      <c r="HIX69" s="141"/>
      <c r="HIY69" s="141"/>
      <c r="HIZ69" s="141"/>
      <c r="HJA69" s="141"/>
      <c r="HJB69" s="141"/>
      <c r="HJC69" s="141"/>
      <c r="HJD69" s="141"/>
      <c r="HJE69" s="141"/>
      <c r="HJF69" s="141"/>
      <c r="HJG69" s="141"/>
      <c r="HJH69" s="141"/>
      <c r="HJI69" s="141"/>
      <c r="HJJ69" s="141"/>
      <c r="HJK69" s="141"/>
      <c r="HJL69" s="141"/>
      <c r="HJM69" s="141"/>
      <c r="HJN69" s="141"/>
      <c r="HJO69" s="141"/>
      <c r="HJP69" s="141"/>
      <c r="HJQ69" s="141"/>
      <c r="HJR69" s="141"/>
      <c r="HJS69" s="141"/>
      <c r="HJT69" s="141"/>
      <c r="HJU69" s="141"/>
      <c r="HJV69" s="141"/>
      <c r="HJW69" s="141"/>
      <c r="HJX69" s="141"/>
      <c r="HJY69" s="141"/>
      <c r="HJZ69" s="141"/>
      <c r="HKA69" s="141"/>
      <c r="HKB69" s="141"/>
      <c r="HKC69" s="141"/>
      <c r="HKD69" s="141"/>
      <c r="HKE69" s="141"/>
      <c r="HKF69" s="141"/>
      <c r="HKG69" s="141"/>
      <c r="HKH69" s="141"/>
      <c r="HKI69" s="141"/>
      <c r="HKJ69" s="141"/>
      <c r="HKK69" s="141"/>
      <c r="HKL69" s="141"/>
      <c r="HKM69" s="141"/>
      <c r="HKN69" s="141"/>
      <c r="HKO69" s="141"/>
      <c r="HKP69" s="141"/>
      <c r="HKQ69" s="141"/>
      <c r="HKR69" s="141"/>
      <c r="HKS69" s="141"/>
      <c r="HKT69" s="141"/>
      <c r="HKU69" s="141"/>
      <c r="HKV69" s="141"/>
      <c r="HKW69" s="141"/>
      <c r="HKX69" s="141"/>
      <c r="HKY69" s="141"/>
      <c r="HKZ69" s="141"/>
      <c r="HLA69" s="141"/>
      <c r="HLB69" s="141"/>
      <c r="HLC69" s="141"/>
      <c r="HLD69" s="141"/>
      <c r="HLE69" s="141"/>
      <c r="HLF69" s="141"/>
      <c r="HLG69" s="141"/>
      <c r="HLH69" s="141"/>
      <c r="HLI69" s="141"/>
      <c r="HLJ69" s="141"/>
      <c r="HLK69" s="141"/>
      <c r="HLL69" s="141"/>
      <c r="HLM69" s="141"/>
      <c r="HLN69" s="141"/>
      <c r="HLO69" s="141"/>
      <c r="HLP69" s="141"/>
      <c r="HLQ69" s="141"/>
      <c r="HLR69" s="141"/>
      <c r="HLS69" s="141"/>
      <c r="HLT69" s="141"/>
      <c r="HLU69" s="141"/>
      <c r="HLV69" s="141"/>
      <c r="HLW69" s="141"/>
      <c r="HLX69" s="141"/>
      <c r="HLY69" s="141"/>
      <c r="HLZ69" s="141"/>
      <c r="HMA69" s="141"/>
      <c r="HMB69" s="141"/>
      <c r="HMC69" s="141"/>
      <c r="HMD69" s="141"/>
      <c r="HME69" s="141"/>
      <c r="HMF69" s="141"/>
      <c r="HMG69" s="141"/>
      <c r="HMH69" s="141"/>
      <c r="HMI69" s="141"/>
      <c r="HMJ69" s="141"/>
      <c r="HMK69" s="141"/>
      <c r="HML69" s="141"/>
      <c r="HMM69" s="141"/>
      <c r="HMN69" s="141"/>
      <c r="HMO69" s="141"/>
      <c r="HMP69" s="141"/>
      <c r="HMQ69" s="141"/>
      <c r="HMR69" s="141"/>
      <c r="HMS69" s="141"/>
      <c r="HMT69" s="141"/>
      <c r="HMU69" s="141"/>
      <c r="HMV69" s="141"/>
      <c r="HMW69" s="141"/>
      <c r="HMX69" s="141"/>
      <c r="HMY69" s="141"/>
      <c r="HMZ69" s="141"/>
      <c r="HNA69" s="141"/>
      <c r="HNB69" s="141"/>
      <c r="HNC69" s="141"/>
      <c r="HND69" s="141"/>
      <c r="HNE69" s="141"/>
      <c r="HNF69" s="141"/>
      <c r="HNG69" s="141"/>
      <c r="HNH69" s="141"/>
      <c r="HNI69" s="141"/>
      <c r="HNJ69" s="141"/>
      <c r="HNK69" s="141"/>
      <c r="HNL69" s="141"/>
      <c r="HNM69" s="141"/>
      <c r="HNN69" s="141"/>
      <c r="HNO69" s="141"/>
      <c r="HNP69" s="141"/>
      <c r="HNQ69" s="141"/>
      <c r="HNR69" s="141"/>
      <c r="HNS69" s="141"/>
      <c r="HNT69" s="141"/>
      <c r="HNU69" s="141"/>
      <c r="HNV69" s="141"/>
      <c r="HNW69" s="141"/>
      <c r="HNX69" s="141"/>
      <c r="HNY69" s="141"/>
      <c r="HNZ69" s="141"/>
      <c r="HOA69" s="141"/>
      <c r="HOB69" s="141"/>
      <c r="HOC69" s="141"/>
      <c r="HOD69" s="141"/>
      <c r="HOE69" s="141"/>
      <c r="HOF69" s="141"/>
      <c r="HOG69" s="141"/>
      <c r="HOH69" s="141"/>
      <c r="HOI69" s="141"/>
      <c r="HOJ69" s="141"/>
      <c r="HOK69" s="141"/>
      <c r="HOL69" s="141"/>
      <c r="HOM69" s="141"/>
      <c r="HON69" s="141"/>
      <c r="HOO69" s="141"/>
      <c r="HOP69" s="141"/>
      <c r="HOQ69" s="141"/>
      <c r="HOR69" s="141"/>
      <c r="HOS69" s="141"/>
      <c r="HOT69" s="141"/>
      <c r="HOU69" s="141"/>
      <c r="HOV69" s="141"/>
      <c r="HOW69" s="141"/>
      <c r="HOX69" s="141"/>
      <c r="HOY69" s="141"/>
      <c r="HOZ69" s="141"/>
      <c r="HPA69" s="141"/>
      <c r="HPB69" s="141"/>
      <c r="HPC69" s="141"/>
      <c r="HPD69" s="141"/>
      <c r="HPE69" s="141"/>
      <c r="HPF69" s="141"/>
      <c r="HPG69" s="141"/>
      <c r="HPH69" s="141"/>
      <c r="HPI69" s="141"/>
      <c r="HPJ69" s="141"/>
      <c r="HPK69" s="141"/>
      <c r="HPL69" s="141"/>
      <c r="HPM69" s="141"/>
      <c r="HPN69" s="141"/>
      <c r="HPO69" s="141"/>
      <c r="HPP69" s="141"/>
      <c r="HPQ69" s="141"/>
      <c r="HPR69" s="141"/>
      <c r="HPS69" s="141"/>
      <c r="HPT69" s="141"/>
      <c r="HPU69" s="141"/>
      <c r="HPV69" s="141"/>
      <c r="HPW69" s="141"/>
      <c r="HPX69" s="141"/>
      <c r="HPY69" s="141"/>
      <c r="HPZ69" s="141"/>
      <c r="HQA69" s="141"/>
      <c r="HQB69" s="141"/>
      <c r="HQC69" s="141"/>
      <c r="HQD69" s="141"/>
      <c r="HQE69" s="141"/>
      <c r="HQF69" s="141"/>
      <c r="HQG69" s="141"/>
      <c r="HQH69" s="141"/>
      <c r="HQI69" s="141"/>
      <c r="HQJ69" s="141"/>
      <c r="HQK69" s="141"/>
      <c r="HQL69" s="141"/>
      <c r="HQM69" s="141"/>
      <c r="HQN69" s="141"/>
      <c r="HQO69" s="141"/>
      <c r="HQP69" s="141"/>
      <c r="HQQ69" s="141"/>
      <c r="HQR69" s="141"/>
      <c r="HQS69" s="141"/>
      <c r="HQT69" s="141"/>
      <c r="HQU69" s="141"/>
      <c r="HQV69" s="141"/>
      <c r="HQW69" s="141"/>
      <c r="HQX69" s="141"/>
      <c r="HQY69" s="141"/>
      <c r="HQZ69" s="141"/>
      <c r="HRA69" s="141"/>
      <c r="HRB69" s="141"/>
      <c r="HRC69" s="141"/>
      <c r="HRD69" s="141"/>
      <c r="HRE69" s="141"/>
      <c r="HRF69" s="141"/>
      <c r="HRG69" s="141"/>
      <c r="HRH69" s="141"/>
      <c r="HRI69" s="141"/>
      <c r="HRJ69" s="141"/>
      <c r="HRK69" s="141"/>
      <c r="HRL69" s="141"/>
      <c r="HRM69" s="141"/>
      <c r="HRN69" s="141"/>
      <c r="HRO69" s="141"/>
      <c r="HRP69" s="141"/>
      <c r="HRQ69" s="141"/>
      <c r="HRR69" s="141"/>
      <c r="HRS69" s="141"/>
      <c r="HRT69" s="141"/>
      <c r="HRU69" s="141"/>
      <c r="HRV69" s="141"/>
      <c r="HRW69" s="141"/>
      <c r="HRX69" s="141"/>
      <c r="HRY69" s="141"/>
      <c r="HRZ69" s="141"/>
      <c r="HSA69" s="141"/>
      <c r="HSB69" s="141"/>
      <c r="HSC69" s="141"/>
      <c r="HSD69" s="141"/>
      <c r="HSE69" s="141"/>
      <c r="HSF69" s="141"/>
      <c r="HSG69" s="141"/>
      <c r="HSH69" s="141"/>
      <c r="HSI69" s="141"/>
      <c r="HSJ69" s="141"/>
      <c r="HSK69" s="141"/>
      <c r="HSL69" s="141"/>
      <c r="HSM69" s="141"/>
      <c r="HSN69" s="141"/>
      <c r="HSO69" s="141"/>
      <c r="HSP69" s="141"/>
      <c r="HSQ69" s="141"/>
      <c r="HSR69" s="141"/>
      <c r="HSS69" s="141"/>
      <c r="HST69" s="141"/>
      <c r="HSU69" s="141"/>
      <c r="HSV69" s="141"/>
      <c r="HSW69" s="141"/>
      <c r="HSX69" s="141"/>
      <c r="HSY69" s="141"/>
      <c r="HSZ69" s="141"/>
      <c r="HTA69" s="141"/>
      <c r="HTB69" s="141"/>
      <c r="HTC69" s="141"/>
      <c r="HTD69" s="141"/>
      <c r="HTE69" s="141"/>
      <c r="HTF69" s="141"/>
      <c r="HTG69" s="141"/>
      <c r="HTH69" s="141"/>
      <c r="HTI69" s="141"/>
      <c r="HTJ69" s="141"/>
      <c r="HTK69" s="141"/>
      <c r="HTL69" s="141"/>
      <c r="HTM69" s="141"/>
      <c r="HTN69" s="141"/>
      <c r="HTO69" s="141"/>
      <c r="HTP69" s="141"/>
      <c r="HTQ69" s="141"/>
      <c r="HTR69" s="141"/>
      <c r="HTS69" s="141"/>
      <c r="HTT69" s="141"/>
      <c r="HTU69" s="141"/>
      <c r="HTV69" s="141"/>
      <c r="HTW69" s="141"/>
      <c r="HTX69" s="141"/>
      <c r="HTY69" s="141"/>
      <c r="HTZ69" s="141"/>
      <c r="HUA69" s="141"/>
      <c r="HUB69" s="141"/>
      <c r="HUC69" s="141"/>
      <c r="HUD69" s="141"/>
      <c r="HUE69" s="141"/>
      <c r="HUF69" s="141"/>
      <c r="HUG69" s="141"/>
      <c r="HUH69" s="141"/>
      <c r="HUI69" s="141"/>
      <c r="HUJ69" s="141"/>
      <c r="HUK69" s="141"/>
      <c r="HUL69" s="141"/>
      <c r="HUM69" s="141"/>
      <c r="HUN69" s="141"/>
      <c r="HUO69" s="141"/>
      <c r="HUP69" s="141"/>
      <c r="HUQ69" s="141"/>
      <c r="HUR69" s="141"/>
      <c r="HUS69" s="141"/>
      <c r="HUT69" s="141"/>
      <c r="HUU69" s="141"/>
      <c r="HUV69" s="141"/>
      <c r="HUW69" s="141"/>
      <c r="HUX69" s="141"/>
      <c r="HUY69" s="141"/>
      <c r="HUZ69" s="141"/>
      <c r="HVA69" s="141"/>
      <c r="HVB69" s="141"/>
      <c r="HVC69" s="141"/>
      <c r="HVD69" s="141"/>
      <c r="HVE69" s="141"/>
      <c r="HVF69" s="141"/>
      <c r="HVG69" s="141"/>
      <c r="HVH69" s="141"/>
      <c r="HVI69" s="141"/>
      <c r="HVJ69" s="141"/>
      <c r="HVK69" s="141"/>
      <c r="HVL69" s="141"/>
      <c r="HVM69" s="141"/>
      <c r="HVN69" s="141"/>
      <c r="HVO69" s="141"/>
      <c r="HVP69" s="141"/>
      <c r="HVQ69" s="141"/>
      <c r="HVR69" s="141"/>
      <c r="HVS69" s="141"/>
      <c r="HVT69" s="141"/>
      <c r="HVU69" s="141"/>
      <c r="HVV69" s="141"/>
      <c r="HVW69" s="141"/>
      <c r="HVX69" s="141"/>
      <c r="HVY69" s="141"/>
      <c r="HVZ69" s="141"/>
      <c r="HWA69" s="141"/>
      <c r="HWB69" s="141"/>
      <c r="HWC69" s="141"/>
      <c r="HWD69" s="141"/>
      <c r="HWE69" s="141"/>
      <c r="HWF69" s="141"/>
      <c r="HWG69" s="141"/>
      <c r="HWH69" s="141"/>
      <c r="HWI69" s="141"/>
      <c r="HWJ69" s="141"/>
      <c r="HWK69" s="141"/>
      <c r="HWL69" s="141"/>
      <c r="HWM69" s="141"/>
      <c r="HWN69" s="141"/>
      <c r="HWO69" s="141"/>
      <c r="HWP69" s="141"/>
      <c r="HWQ69" s="141"/>
      <c r="HWR69" s="141"/>
      <c r="HWS69" s="141"/>
      <c r="HWT69" s="141"/>
      <c r="HWU69" s="141"/>
      <c r="HWV69" s="141"/>
      <c r="HWW69" s="141"/>
      <c r="HWX69" s="141"/>
      <c r="HWY69" s="141"/>
      <c r="HWZ69" s="141"/>
      <c r="HXA69" s="141"/>
      <c r="HXB69" s="141"/>
      <c r="HXC69" s="141"/>
      <c r="HXD69" s="141"/>
      <c r="HXE69" s="141"/>
      <c r="HXF69" s="141"/>
      <c r="HXG69" s="141"/>
      <c r="HXH69" s="141"/>
      <c r="HXI69" s="141"/>
      <c r="HXJ69" s="141"/>
      <c r="HXK69" s="141"/>
      <c r="HXL69" s="141"/>
      <c r="HXM69" s="141"/>
      <c r="HXN69" s="141"/>
      <c r="HXO69" s="141"/>
      <c r="HXP69" s="141"/>
      <c r="HXQ69" s="141"/>
      <c r="HXR69" s="141"/>
      <c r="HXS69" s="141"/>
      <c r="HXT69" s="141"/>
      <c r="HXU69" s="141"/>
      <c r="HXV69" s="141"/>
      <c r="HXW69" s="141"/>
      <c r="HXX69" s="141"/>
      <c r="HXY69" s="141"/>
      <c r="HXZ69" s="141"/>
      <c r="HYA69" s="141"/>
      <c r="HYB69" s="141"/>
      <c r="HYC69" s="141"/>
      <c r="HYD69" s="141"/>
      <c r="HYE69" s="141"/>
      <c r="HYF69" s="141"/>
      <c r="HYG69" s="141"/>
      <c r="HYH69" s="141"/>
      <c r="HYI69" s="141"/>
      <c r="HYJ69" s="141"/>
      <c r="HYK69" s="141"/>
      <c r="HYL69" s="141"/>
      <c r="HYM69" s="141"/>
      <c r="HYN69" s="141"/>
      <c r="HYO69" s="141"/>
      <c r="HYP69" s="141"/>
      <c r="HYQ69" s="141"/>
      <c r="HYR69" s="141"/>
      <c r="HYS69" s="141"/>
      <c r="HYT69" s="141"/>
      <c r="HYU69" s="141"/>
      <c r="HYV69" s="141"/>
      <c r="HYW69" s="141"/>
      <c r="HYX69" s="141"/>
      <c r="HYY69" s="141"/>
      <c r="HYZ69" s="141"/>
      <c r="HZA69" s="141"/>
      <c r="HZB69" s="141"/>
      <c r="HZC69" s="141"/>
      <c r="HZD69" s="141"/>
      <c r="HZE69" s="141"/>
      <c r="HZF69" s="141"/>
      <c r="HZG69" s="141"/>
      <c r="HZH69" s="141"/>
      <c r="HZI69" s="141"/>
      <c r="HZJ69" s="141"/>
      <c r="HZK69" s="141"/>
      <c r="HZL69" s="141"/>
      <c r="HZM69" s="141"/>
      <c r="HZN69" s="141"/>
      <c r="HZO69" s="141"/>
      <c r="HZP69" s="141"/>
      <c r="HZQ69" s="141"/>
      <c r="HZR69" s="141"/>
      <c r="HZS69" s="141"/>
      <c r="HZT69" s="141"/>
      <c r="HZU69" s="141"/>
      <c r="HZV69" s="141"/>
      <c r="HZW69" s="141"/>
      <c r="HZX69" s="141"/>
      <c r="HZY69" s="141"/>
      <c r="HZZ69" s="141"/>
      <c r="IAA69" s="141"/>
      <c r="IAB69" s="141"/>
      <c r="IAC69" s="141"/>
      <c r="IAD69" s="141"/>
      <c r="IAE69" s="141"/>
      <c r="IAF69" s="141"/>
      <c r="IAG69" s="141"/>
      <c r="IAH69" s="141"/>
      <c r="IAI69" s="141"/>
      <c r="IAJ69" s="141"/>
      <c r="IAK69" s="141"/>
      <c r="IAL69" s="141"/>
      <c r="IAM69" s="141"/>
      <c r="IAN69" s="141"/>
      <c r="IAO69" s="141"/>
      <c r="IAP69" s="141"/>
      <c r="IAQ69" s="141"/>
      <c r="IAR69" s="141"/>
      <c r="IAS69" s="141"/>
      <c r="IAT69" s="141"/>
      <c r="IAU69" s="141"/>
      <c r="IAV69" s="141"/>
      <c r="IAW69" s="141"/>
      <c r="IAX69" s="141"/>
      <c r="IAY69" s="141"/>
      <c r="IAZ69" s="141"/>
      <c r="IBA69" s="141"/>
      <c r="IBB69" s="141"/>
      <c r="IBC69" s="141"/>
      <c r="IBD69" s="141"/>
      <c r="IBE69" s="141"/>
      <c r="IBF69" s="141"/>
      <c r="IBG69" s="141"/>
      <c r="IBH69" s="141"/>
      <c r="IBI69" s="141"/>
      <c r="IBJ69" s="141"/>
      <c r="IBK69" s="141"/>
      <c r="IBL69" s="141"/>
      <c r="IBM69" s="141"/>
      <c r="IBN69" s="141"/>
      <c r="IBO69" s="141"/>
      <c r="IBP69" s="141"/>
      <c r="IBQ69" s="141"/>
      <c r="IBR69" s="141"/>
      <c r="IBS69" s="141"/>
      <c r="IBT69" s="141"/>
      <c r="IBU69" s="141"/>
      <c r="IBV69" s="141"/>
      <c r="IBW69" s="141"/>
      <c r="IBX69" s="141"/>
      <c r="IBY69" s="141"/>
      <c r="IBZ69" s="141"/>
      <c r="ICA69" s="141"/>
      <c r="ICB69" s="141"/>
      <c r="ICC69" s="141"/>
      <c r="ICD69" s="141"/>
      <c r="ICE69" s="141"/>
      <c r="ICF69" s="141"/>
      <c r="ICG69" s="141"/>
      <c r="ICH69" s="141"/>
      <c r="ICI69" s="141"/>
      <c r="ICJ69" s="141"/>
      <c r="ICK69" s="141"/>
      <c r="ICL69" s="141"/>
      <c r="ICM69" s="141"/>
      <c r="ICN69" s="141"/>
      <c r="ICO69" s="141"/>
      <c r="ICP69" s="141"/>
      <c r="ICQ69" s="141"/>
      <c r="ICR69" s="141"/>
      <c r="ICS69" s="141"/>
      <c r="ICT69" s="141"/>
      <c r="ICU69" s="141"/>
      <c r="ICV69" s="141"/>
      <c r="ICW69" s="141"/>
      <c r="ICX69" s="141"/>
      <c r="ICY69" s="141"/>
      <c r="ICZ69" s="141"/>
      <c r="IDA69" s="141"/>
      <c r="IDB69" s="141"/>
      <c r="IDC69" s="141"/>
      <c r="IDD69" s="141"/>
      <c r="IDE69" s="141"/>
      <c r="IDF69" s="141"/>
      <c r="IDG69" s="141"/>
      <c r="IDH69" s="141"/>
      <c r="IDI69" s="141"/>
      <c r="IDJ69" s="141"/>
      <c r="IDK69" s="141"/>
      <c r="IDL69" s="141"/>
      <c r="IDM69" s="141"/>
      <c r="IDN69" s="141"/>
      <c r="IDO69" s="141"/>
      <c r="IDP69" s="141"/>
      <c r="IDQ69" s="141"/>
      <c r="IDR69" s="141"/>
      <c r="IDS69" s="141"/>
      <c r="IDT69" s="141"/>
      <c r="IDU69" s="141"/>
      <c r="IDV69" s="141"/>
      <c r="IDW69" s="141"/>
      <c r="IDX69" s="141"/>
      <c r="IDY69" s="141"/>
      <c r="IDZ69" s="141"/>
      <c r="IEA69" s="141"/>
      <c r="IEB69" s="141"/>
      <c r="IEC69" s="141"/>
      <c r="IED69" s="141"/>
      <c r="IEE69" s="141"/>
      <c r="IEF69" s="141"/>
      <c r="IEG69" s="141"/>
      <c r="IEH69" s="141"/>
      <c r="IEI69" s="141"/>
      <c r="IEJ69" s="141"/>
      <c r="IEK69" s="141"/>
      <c r="IEL69" s="141"/>
      <c r="IEM69" s="141"/>
      <c r="IEN69" s="141"/>
      <c r="IEO69" s="141"/>
      <c r="IEP69" s="141"/>
      <c r="IEQ69" s="141"/>
      <c r="IER69" s="141"/>
      <c r="IES69" s="141"/>
      <c r="IET69" s="141"/>
      <c r="IEU69" s="141"/>
      <c r="IEV69" s="141"/>
      <c r="IEW69" s="141"/>
      <c r="IEX69" s="141"/>
      <c r="IEY69" s="141"/>
      <c r="IEZ69" s="141"/>
      <c r="IFA69" s="141"/>
      <c r="IFB69" s="141"/>
      <c r="IFC69" s="141"/>
      <c r="IFD69" s="141"/>
      <c r="IFE69" s="141"/>
      <c r="IFF69" s="141"/>
      <c r="IFG69" s="141"/>
      <c r="IFH69" s="141"/>
      <c r="IFI69" s="141"/>
      <c r="IFJ69" s="141"/>
      <c r="IFK69" s="141"/>
      <c r="IFL69" s="141"/>
      <c r="IFM69" s="141"/>
      <c r="IFN69" s="141"/>
      <c r="IFO69" s="141"/>
      <c r="IFP69" s="141"/>
      <c r="IFQ69" s="141"/>
      <c r="IFR69" s="141"/>
      <c r="IFS69" s="141"/>
      <c r="IFT69" s="141"/>
      <c r="IFU69" s="141"/>
      <c r="IFV69" s="141"/>
      <c r="IFW69" s="141"/>
      <c r="IFX69" s="141"/>
      <c r="IFY69" s="141"/>
      <c r="IFZ69" s="141"/>
      <c r="IGA69" s="141"/>
      <c r="IGB69" s="141"/>
      <c r="IGC69" s="141"/>
      <c r="IGD69" s="141"/>
      <c r="IGE69" s="141"/>
      <c r="IGF69" s="141"/>
      <c r="IGG69" s="141"/>
      <c r="IGH69" s="141"/>
      <c r="IGI69" s="141"/>
      <c r="IGJ69" s="141"/>
      <c r="IGK69" s="141"/>
      <c r="IGL69" s="141"/>
      <c r="IGM69" s="141"/>
      <c r="IGN69" s="141"/>
      <c r="IGO69" s="141"/>
      <c r="IGP69" s="141"/>
      <c r="IGQ69" s="141"/>
      <c r="IGR69" s="141"/>
      <c r="IGS69" s="141"/>
      <c r="IGT69" s="141"/>
      <c r="IGU69" s="141"/>
      <c r="IGV69" s="141"/>
      <c r="IGW69" s="141"/>
      <c r="IGX69" s="141"/>
      <c r="IGY69" s="141"/>
      <c r="IGZ69" s="141"/>
      <c r="IHA69" s="141"/>
      <c r="IHB69" s="141"/>
      <c r="IHC69" s="141"/>
      <c r="IHD69" s="141"/>
      <c r="IHE69" s="141"/>
      <c r="IHF69" s="141"/>
      <c r="IHG69" s="141"/>
      <c r="IHH69" s="141"/>
      <c r="IHI69" s="141"/>
      <c r="IHJ69" s="141"/>
      <c r="IHK69" s="141"/>
      <c r="IHL69" s="141"/>
      <c r="IHM69" s="141"/>
      <c r="IHN69" s="141"/>
      <c r="IHO69" s="141"/>
      <c r="IHP69" s="141"/>
      <c r="IHQ69" s="141"/>
      <c r="IHR69" s="141"/>
      <c r="IHS69" s="141"/>
      <c r="IHT69" s="141"/>
      <c r="IHU69" s="141"/>
      <c r="IHV69" s="141"/>
      <c r="IHW69" s="141"/>
      <c r="IHX69" s="141"/>
      <c r="IHY69" s="141"/>
      <c r="IHZ69" s="141"/>
      <c r="IIA69" s="141"/>
      <c r="IIB69" s="141"/>
      <c r="IIC69" s="141"/>
      <c r="IID69" s="141"/>
      <c r="IIE69" s="141"/>
      <c r="IIF69" s="141"/>
      <c r="IIG69" s="141"/>
      <c r="IIH69" s="141"/>
      <c r="III69" s="141"/>
      <c r="IIJ69" s="141"/>
      <c r="IIK69" s="141"/>
      <c r="IIL69" s="141"/>
      <c r="IIM69" s="141"/>
      <c r="IIN69" s="141"/>
      <c r="IIO69" s="141"/>
      <c r="IIP69" s="141"/>
      <c r="IIQ69" s="141"/>
      <c r="IIR69" s="141"/>
      <c r="IIS69" s="141"/>
      <c r="IIT69" s="141"/>
      <c r="IIU69" s="141"/>
      <c r="IIV69" s="141"/>
      <c r="IIW69" s="141"/>
      <c r="IIX69" s="141"/>
      <c r="IIY69" s="141"/>
      <c r="IIZ69" s="141"/>
      <c r="IJA69" s="141"/>
      <c r="IJB69" s="141"/>
      <c r="IJC69" s="141"/>
      <c r="IJD69" s="141"/>
      <c r="IJE69" s="141"/>
      <c r="IJF69" s="141"/>
      <c r="IJG69" s="141"/>
      <c r="IJH69" s="141"/>
      <c r="IJI69" s="141"/>
      <c r="IJJ69" s="141"/>
      <c r="IJK69" s="141"/>
      <c r="IJL69" s="141"/>
      <c r="IJM69" s="141"/>
      <c r="IJN69" s="141"/>
      <c r="IJO69" s="141"/>
      <c r="IJP69" s="141"/>
      <c r="IJQ69" s="141"/>
      <c r="IJR69" s="141"/>
      <c r="IJS69" s="141"/>
      <c r="IJT69" s="141"/>
      <c r="IJU69" s="141"/>
      <c r="IJV69" s="141"/>
      <c r="IJW69" s="141"/>
      <c r="IJX69" s="141"/>
      <c r="IJY69" s="141"/>
      <c r="IJZ69" s="141"/>
      <c r="IKA69" s="141"/>
      <c r="IKB69" s="141"/>
      <c r="IKC69" s="141"/>
      <c r="IKD69" s="141"/>
      <c r="IKE69" s="141"/>
      <c r="IKF69" s="141"/>
      <c r="IKG69" s="141"/>
      <c r="IKH69" s="141"/>
      <c r="IKI69" s="141"/>
      <c r="IKJ69" s="141"/>
      <c r="IKK69" s="141"/>
      <c r="IKL69" s="141"/>
      <c r="IKM69" s="141"/>
      <c r="IKN69" s="141"/>
      <c r="IKO69" s="141"/>
      <c r="IKP69" s="141"/>
      <c r="IKQ69" s="141"/>
      <c r="IKR69" s="141"/>
      <c r="IKS69" s="141"/>
      <c r="IKT69" s="141"/>
      <c r="IKU69" s="141"/>
      <c r="IKV69" s="141"/>
      <c r="IKW69" s="141"/>
      <c r="IKX69" s="141"/>
      <c r="IKY69" s="141"/>
      <c r="IKZ69" s="141"/>
      <c r="ILA69" s="141"/>
      <c r="ILB69" s="141"/>
      <c r="ILC69" s="141"/>
      <c r="ILD69" s="141"/>
      <c r="ILE69" s="141"/>
      <c r="ILF69" s="141"/>
      <c r="ILG69" s="141"/>
      <c r="ILH69" s="141"/>
      <c r="ILI69" s="141"/>
      <c r="ILJ69" s="141"/>
      <c r="ILK69" s="141"/>
      <c r="ILL69" s="141"/>
      <c r="ILM69" s="141"/>
      <c r="ILN69" s="141"/>
      <c r="ILO69" s="141"/>
      <c r="ILP69" s="141"/>
      <c r="ILQ69" s="141"/>
      <c r="ILR69" s="141"/>
      <c r="ILS69" s="141"/>
      <c r="ILT69" s="141"/>
      <c r="ILU69" s="141"/>
      <c r="ILV69" s="141"/>
      <c r="ILW69" s="141"/>
      <c r="ILX69" s="141"/>
      <c r="ILY69" s="141"/>
      <c r="ILZ69" s="141"/>
      <c r="IMA69" s="141"/>
      <c r="IMB69" s="141"/>
      <c r="IMC69" s="141"/>
      <c r="IMD69" s="141"/>
      <c r="IME69" s="141"/>
      <c r="IMF69" s="141"/>
      <c r="IMG69" s="141"/>
      <c r="IMH69" s="141"/>
      <c r="IMI69" s="141"/>
      <c r="IMJ69" s="141"/>
      <c r="IMK69" s="141"/>
      <c r="IML69" s="141"/>
      <c r="IMM69" s="141"/>
      <c r="IMN69" s="141"/>
      <c r="IMO69" s="141"/>
      <c r="IMP69" s="141"/>
      <c r="IMQ69" s="141"/>
      <c r="IMR69" s="141"/>
      <c r="IMS69" s="141"/>
      <c r="IMT69" s="141"/>
      <c r="IMU69" s="141"/>
      <c r="IMV69" s="141"/>
      <c r="IMW69" s="141"/>
      <c r="IMX69" s="141"/>
      <c r="IMY69" s="141"/>
      <c r="IMZ69" s="141"/>
      <c r="INA69" s="141"/>
      <c r="INB69" s="141"/>
      <c r="INC69" s="141"/>
      <c r="IND69" s="141"/>
      <c r="INE69" s="141"/>
      <c r="INF69" s="141"/>
      <c r="ING69" s="141"/>
      <c r="INH69" s="141"/>
      <c r="INI69" s="141"/>
      <c r="INJ69" s="141"/>
      <c r="INK69" s="141"/>
      <c r="INL69" s="141"/>
      <c r="INM69" s="141"/>
      <c r="INN69" s="141"/>
      <c r="INO69" s="141"/>
      <c r="INP69" s="141"/>
      <c r="INQ69" s="141"/>
      <c r="INR69" s="141"/>
      <c r="INS69" s="141"/>
      <c r="INT69" s="141"/>
      <c r="INU69" s="141"/>
      <c r="INV69" s="141"/>
      <c r="INW69" s="141"/>
      <c r="INX69" s="141"/>
      <c r="INY69" s="141"/>
      <c r="INZ69" s="141"/>
      <c r="IOA69" s="141"/>
      <c r="IOB69" s="141"/>
      <c r="IOC69" s="141"/>
      <c r="IOD69" s="141"/>
      <c r="IOE69" s="141"/>
      <c r="IOF69" s="141"/>
      <c r="IOG69" s="141"/>
      <c r="IOH69" s="141"/>
      <c r="IOI69" s="141"/>
      <c r="IOJ69" s="141"/>
      <c r="IOK69" s="141"/>
      <c r="IOL69" s="141"/>
      <c r="IOM69" s="141"/>
      <c r="ION69" s="141"/>
      <c r="IOO69" s="141"/>
      <c r="IOP69" s="141"/>
      <c r="IOQ69" s="141"/>
      <c r="IOR69" s="141"/>
      <c r="IOS69" s="141"/>
      <c r="IOT69" s="141"/>
      <c r="IOU69" s="141"/>
      <c r="IOV69" s="141"/>
      <c r="IOW69" s="141"/>
      <c r="IOX69" s="141"/>
      <c r="IOY69" s="141"/>
      <c r="IOZ69" s="141"/>
      <c r="IPA69" s="141"/>
      <c r="IPB69" s="141"/>
      <c r="IPC69" s="141"/>
      <c r="IPD69" s="141"/>
      <c r="IPE69" s="141"/>
      <c r="IPF69" s="141"/>
      <c r="IPG69" s="141"/>
      <c r="IPH69" s="141"/>
      <c r="IPI69" s="141"/>
      <c r="IPJ69" s="141"/>
      <c r="IPK69" s="141"/>
      <c r="IPL69" s="141"/>
      <c r="IPM69" s="141"/>
      <c r="IPN69" s="141"/>
      <c r="IPO69" s="141"/>
      <c r="IPP69" s="141"/>
      <c r="IPQ69" s="141"/>
      <c r="IPR69" s="141"/>
      <c r="IPS69" s="141"/>
      <c r="IPT69" s="141"/>
      <c r="IPU69" s="141"/>
      <c r="IPV69" s="141"/>
      <c r="IPW69" s="141"/>
      <c r="IPX69" s="141"/>
      <c r="IPY69" s="141"/>
      <c r="IPZ69" s="141"/>
      <c r="IQA69" s="141"/>
      <c r="IQB69" s="141"/>
      <c r="IQC69" s="141"/>
      <c r="IQD69" s="141"/>
      <c r="IQE69" s="141"/>
      <c r="IQF69" s="141"/>
      <c r="IQG69" s="141"/>
      <c r="IQH69" s="141"/>
      <c r="IQI69" s="141"/>
      <c r="IQJ69" s="141"/>
      <c r="IQK69" s="141"/>
      <c r="IQL69" s="141"/>
      <c r="IQM69" s="141"/>
      <c r="IQN69" s="141"/>
      <c r="IQO69" s="141"/>
      <c r="IQP69" s="141"/>
      <c r="IQQ69" s="141"/>
      <c r="IQR69" s="141"/>
      <c r="IQS69" s="141"/>
      <c r="IQT69" s="141"/>
      <c r="IQU69" s="141"/>
      <c r="IQV69" s="141"/>
      <c r="IQW69" s="141"/>
      <c r="IQX69" s="141"/>
      <c r="IQY69" s="141"/>
      <c r="IQZ69" s="141"/>
      <c r="IRA69" s="141"/>
      <c r="IRB69" s="141"/>
      <c r="IRC69" s="141"/>
      <c r="IRD69" s="141"/>
      <c r="IRE69" s="141"/>
      <c r="IRF69" s="141"/>
      <c r="IRG69" s="141"/>
      <c r="IRH69" s="141"/>
      <c r="IRI69" s="141"/>
      <c r="IRJ69" s="141"/>
      <c r="IRK69" s="141"/>
      <c r="IRL69" s="141"/>
      <c r="IRM69" s="141"/>
      <c r="IRN69" s="141"/>
      <c r="IRO69" s="141"/>
      <c r="IRP69" s="141"/>
      <c r="IRQ69" s="141"/>
      <c r="IRR69" s="141"/>
      <c r="IRS69" s="141"/>
      <c r="IRT69" s="141"/>
      <c r="IRU69" s="141"/>
      <c r="IRV69" s="141"/>
      <c r="IRW69" s="141"/>
      <c r="IRX69" s="141"/>
      <c r="IRY69" s="141"/>
      <c r="IRZ69" s="141"/>
      <c r="ISA69" s="141"/>
      <c r="ISB69" s="141"/>
      <c r="ISC69" s="141"/>
      <c r="ISD69" s="141"/>
      <c r="ISE69" s="141"/>
      <c r="ISF69" s="141"/>
      <c r="ISG69" s="141"/>
      <c r="ISH69" s="141"/>
      <c r="ISI69" s="141"/>
      <c r="ISJ69" s="141"/>
      <c r="ISK69" s="141"/>
      <c r="ISL69" s="141"/>
      <c r="ISM69" s="141"/>
      <c r="ISN69" s="141"/>
      <c r="ISO69" s="141"/>
      <c r="ISP69" s="141"/>
      <c r="ISQ69" s="141"/>
      <c r="ISR69" s="141"/>
      <c r="ISS69" s="141"/>
      <c r="IST69" s="141"/>
      <c r="ISU69" s="141"/>
      <c r="ISV69" s="141"/>
      <c r="ISW69" s="141"/>
      <c r="ISX69" s="141"/>
      <c r="ISY69" s="141"/>
      <c r="ISZ69" s="141"/>
      <c r="ITA69" s="141"/>
      <c r="ITB69" s="141"/>
      <c r="ITC69" s="141"/>
      <c r="ITD69" s="141"/>
      <c r="ITE69" s="141"/>
      <c r="ITF69" s="141"/>
      <c r="ITG69" s="141"/>
      <c r="ITH69" s="141"/>
      <c r="ITI69" s="141"/>
      <c r="ITJ69" s="141"/>
      <c r="ITK69" s="141"/>
      <c r="ITL69" s="141"/>
      <c r="ITM69" s="141"/>
      <c r="ITN69" s="141"/>
      <c r="ITO69" s="141"/>
      <c r="ITP69" s="141"/>
      <c r="ITQ69" s="141"/>
      <c r="ITR69" s="141"/>
      <c r="ITS69" s="141"/>
      <c r="ITT69" s="141"/>
      <c r="ITU69" s="141"/>
      <c r="ITV69" s="141"/>
      <c r="ITW69" s="141"/>
      <c r="ITX69" s="141"/>
      <c r="ITY69" s="141"/>
      <c r="ITZ69" s="141"/>
      <c r="IUA69" s="141"/>
      <c r="IUB69" s="141"/>
      <c r="IUC69" s="141"/>
      <c r="IUD69" s="141"/>
      <c r="IUE69" s="141"/>
      <c r="IUF69" s="141"/>
      <c r="IUG69" s="141"/>
      <c r="IUH69" s="141"/>
      <c r="IUI69" s="141"/>
      <c r="IUJ69" s="141"/>
      <c r="IUK69" s="141"/>
      <c r="IUL69" s="141"/>
      <c r="IUM69" s="141"/>
      <c r="IUN69" s="141"/>
      <c r="IUO69" s="141"/>
      <c r="IUP69" s="141"/>
      <c r="IUQ69" s="141"/>
      <c r="IUR69" s="141"/>
      <c r="IUS69" s="141"/>
      <c r="IUT69" s="141"/>
      <c r="IUU69" s="141"/>
      <c r="IUV69" s="141"/>
      <c r="IUW69" s="141"/>
      <c r="IUX69" s="141"/>
      <c r="IUY69" s="141"/>
      <c r="IUZ69" s="141"/>
      <c r="IVA69" s="141"/>
      <c r="IVB69" s="141"/>
      <c r="IVC69" s="141"/>
      <c r="IVD69" s="141"/>
      <c r="IVE69" s="141"/>
      <c r="IVF69" s="141"/>
      <c r="IVG69" s="141"/>
      <c r="IVH69" s="141"/>
      <c r="IVI69" s="141"/>
      <c r="IVJ69" s="141"/>
      <c r="IVK69" s="141"/>
      <c r="IVL69" s="141"/>
      <c r="IVM69" s="141"/>
      <c r="IVN69" s="141"/>
      <c r="IVO69" s="141"/>
      <c r="IVP69" s="141"/>
      <c r="IVQ69" s="141"/>
      <c r="IVR69" s="141"/>
      <c r="IVS69" s="141"/>
      <c r="IVT69" s="141"/>
      <c r="IVU69" s="141"/>
      <c r="IVV69" s="141"/>
      <c r="IVW69" s="141"/>
      <c r="IVX69" s="141"/>
      <c r="IVY69" s="141"/>
      <c r="IVZ69" s="141"/>
      <c r="IWA69" s="141"/>
      <c r="IWB69" s="141"/>
      <c r="IWC69" s="141"/>
      <c r="IWD69" s="141"/>
      <c r="IWE69" s="141"/>
      <c r="IWF69" s="141"/>
      <c r="IWG69" s="141"/>
      <c r="IWH69" s="141"/>
      <c r="IWI69" s="141"/>
      <c r="IWJ69" s="141"/>
      <c r="IWK69" s="141"/>
      <c r="IWL69" s="141"/>
      <c r="IWM69" s="141"/>
      <c r="IWN69" s="141"/>
      <c r="IWO69" s="141"/>
      <c r="IWP69" s="141"/>
      <c r="IWQ69" s="141"/>
      <c r="IWR69" s="141"/>
      <c r="IWS69" s="141"/>
      <c r="IWT69" s="141"/>
      <c r="IWU69" s="141"/>
      <c r="IWV69" s="141"/>
      <c r="IWW69" s="141"/>
      <c r="IWX69" s="141"/>
      <c r="IWY69" s="141"/>
      <c r="IWZ69" s="141"/>
      <c r="IXA69" s="141"/>
      <c r="IXB69" s="141"/>
      <c r="IXC69" s="141"/>
      <c r="IXD69" s="141"/>
      <c r="IXE69" s="141"/>
      <c r="IXF69" s="141"/>
      <c r="IXG69" s="141"/>
      <c r="IXH69" s="141"/>
      <c r="IXI69" s="141"/>
      <c r="IXJ69" s="141"/>
      <c r="IXK69" s="141"/>
      <c r="IXL69" s="141"/>
      <c r="IXM69" s="141"/>
      <c r="IXN69" s="141"/>
      <c r="IXO69" s="141"/>
      <c r="IXP69" s="141"/>
      <c r="IXQ69" s="141"/>
      <c r="IXR69" s="141"/>
      <c r="IXS69" s="141"/>
      <c r="IXT69" s="141"/>
      <c r="IXU69" s="141"/>
      <c r="IXV69" s="141"/>
      <c r="IXW69" s="141"/>
      <c r="IXX69" s="141"/>
      <c r="IXY69" s="141"/>
      <c r="IXZ69" s="141"/>
      <c r="IYA69" s="141"/>
      <c r="IYB69" s="141"/>
      <c r="IYC69" s="141"/>
      <c r="IYD69" s="141"/>
      <c r="IYE69" s="141"/>
      <c r="IYF69" s="141"/>
      <c r="IYG69" s="141"/>
      <c r="IYH69" s="141"/>
      <c r="IYI69" s="141"/>
      <c r="IYJ69" s="141"/>
      <c r="IYK69" s="141"/>
      <c r="IYL69" s="141"/>
      <c r="IYM69" s="141"/>
      <c r="IYN69" s="141"/>
      <c r="IYO69" s="141"/>
      <c r="IYP69" s="141"/>
      <c r="IYQ69" s="141"/>
      <c r="IYR69" s="141"/>
      <c r="IYS69" s="141"/>
      <c r="IYT69" s="141"/>
      <c r="IYU69" s="141"/>
      <c r="IYV69" s="141"/>
      <c r="IYW69" s="141"/>
      <c r="IYX69" s="141"/>
      <c r="IYY69" s="141"/>
      <c r="IYZ69" s="141"/>
      <c r="IZA69" s="141"/>
      <c r="IZB69" s="141"/>
      <c r="IZC69" s="141"/>
      <c r="IZD69" s="141"/>
      <c r="IZE69" s="141"/>
      <c r="IZF69" s="141"/>
      <c r="IZG69" s="141"/>
      <c r="IZH69" s="141"/>
      <c r="IZI69" s="141"/>
      <c r="IZJ69" s="141"/>
      <c r="IZK69" s="141"/>
      <c r="IZL69" s="141"/>
      <c r="IZM69" s="141"/>
      <c r="IZN69" s="141"/>
      <c r="IZO69" s="141"/>
      <c r="IZP69" s="141"/>
      <c r="IZQ69" s="141"/>
      <c r="IZR69" s="141"/>
      <c r="IZS69" s="141"/>
      <c r="IZT69" s="141"/>
      <c r="IZU69" s="141"/>
      <c r="IZV69" s="141"/>
      <c r="IZW69" s="141"/>
      <c r="IZX69" s="141"/>
      <c r="IZY69" s="141"/>
      <c r="IZZ69" s="141"/>
      <c r="JAA69" s="141"/>
      <c r="JAB69" s="141"/>
      <c r="JAC69" s="141"/>
      <c r="JAD69" s="141"/>
      <c r="JAE69" s="141"/>
      <c r="JAF69" s="141"/>
      <c r="JAG69" s="141"/>
      <c r="JAH69" s="141"/>
      <c r="JAI69" s="141"/>
      <c r="JAJ69" s="141"/>
      <c r="JAK69" s="141"/>
      <c r="JAL69" s="141"/>
      <c r="JAM69" s="141"/>
      <c r="JAN69" s="141"/>
      <c r="JAO69" s="141"/>
      <c r="JAP69" s="141"/>
      <c r="JAQ69" s="141"/>
      <c r="JAR69" s="141"/>
      <c r="JAS69" s="141"/>
      <c r="JAT69" s="141"/>
      <c r="JAU69" s="141"/>
      <c r="JAV69" s="141"/>
      <c r="JAW69" s="141"/>
      <c r="JAX69" s="141"/>
      <c r="JAY69" s="141"/>
      <c r="JAZ69" s="141"/>
      <c r="JBA69" s="141"/>
      <c r="JBB69" s="141"/>
      <c r="JBC69" s="141"/>
      <c r="JBD69" s="141"/>
      <c r="JBE69" s="141"/>
      <c r="JBF69" s="141"/>
      <c r="JBG69" s="141"/>
      <c r="JBH69" s="141"/>
      <c r="JBI69" s="141"/>
      <c r="JBJ69" s="141"/>
      <c r="JBK69" s="141"/>
      <c r="JBL69" s="141"/>
      <c r="JBM69" s="141"/>
      <c r="JBN69" s="141"/>
      <c r="JBO69" s="141"/>
      <c r="JBP69" s="141"/>
      <c r="JBQ69" s="141"/>
      <c r="JBR69" s="141"/>
      <c r="JBS69" s="141"/>
      <c r="JBT69" s="141"/>
      <c r="JBU69" s="141"/>
      <c r="JBV69" s="141"/>
      <c r="JBW69" s="141"/>
      <c r="JBX69" s="141"/>
      <c r="JBY69" s="141"/>
      <c r="JBZ69" s="141"/>
      <c r="JCA69" s="141"/>
      <c r="JCB69" s="141"/>
      <c r="JCC69" s="141"/>
      <c r="JCD69" s="141"/>
      <c r="JCE69" s="141"/>
      <c r="JCF69" s="141"/>
      <c r="JCG69" s="141"/>
      <c r="JCH69" s="141"/>
      <c r="JCI69" s="141"/>
      <c r="JCJ69" s="141"/>
      <c r="JCK69" s="141"/>
      <c r="JCL69" s="141"/>
      <c r="JCM69" s="141"/>
      <c r="JCN69" s="141"/>
      <c r="JCO69" s="141"/>
      <c r="JCP69" s="141"/>
      <c r="JCQ69" s="141"/>
      <c r="JCR69" s="141"/>
      <c r="JCS69" s="141"/>
      <c r="JCT69" s="141"/>
      <c r="JCU69" s="141"/>
      <c r="JCV69" s="141"/>
      <c r="JCW69" s="141"/>
      <c r="JCX69" s="141"/>
      <c r="JCY69" s="141"/>
      <c r="JCZ69" s="141"/>
      <c r="JDA69" s="141"/>
      <c r="JDB69" s="141"/>
      <c r="JDC69" s="141"/>
      <c r="JDD69" s="141"/>
      <c r="JDE69" s="141"/>
      <c r="JDF69" s="141"/>
      <c r="JDG69" s="141"/>
      <c r="JDH69" s="141"/>
      <c r="JDI69" s="141"/>
      <c r="JDJ69" s="141"/>
      <c r="JDK69" s="141"/>
      <c r="JDL69" s="141"/>
      <c r="JDM69" s="141"/>
      <c r="JDN69" s="141"/>
      <c r="JDO69" s="141"/>
      <c r="JDP69" s="141"/>
      <c r="JDQ69" s="141"/>
      <c r="JDR69" s="141"/>
      <c r="JDS69" s="141"/>
      <c r="JDT69" s="141"/>
      <c r="JDU69" s="141"/>
      <c r="JDV69" s="141"/>
      <c r="JDW69" s="141"/>
      <c r="JDX69" s="141"/>
      <c r="JDY69" s="141"/>
      <c r="JDZ69" s="141"/>
      <c r="JEA69" s="141"/>
      <c r="JEB69" s="141"/>
      <c r="JEC69" s="141"/>
      <c r="JED69" s="141"/>
      <c r="JEE69" s="141"/>
      <c r="JEF69" s="141"/>
      <c r="JEG69" s="141"/>
      <c r="JEH69" s="141"/>
      <c r="JEI69" s="141"/>
      <c r="JEJ69" s="141"/>
      <c r="JEK69" s="141"/>
      <c r="JEL69" s="141"/>
      <c r="JEM69" s="141"/>
      <c r="JEN69" s="141"/>
      <c r="JEO69" s="141"/>
      <c r="JEP69" s="141"/>
      <c r="JEQ69" s="141"/>
      <c r="JER69" s="141"/>
      <c r="JES69" s="141"/>
      <c r="JET69" s="141"/>
      <c r="JEU69" s="141"/>
      <c r="JEV69" s="141"/>
      <c r="JEW69" s="141"/>
      <c r="JEX69" s="141"/>
      <c r="JEY69" s="141"/>
      <c r="JEZ69" s="141"/>
      <c r="JFA69" s="141"/>
      <c r="JFB69" s="141"/>
      <c r="JFC69" s="141"/>
      <c r="JFD69" s="141"/>
      <c r="JFE69" s="141"/>
      <c r="JFF69" s="141"/>
      <c r="JFG69" s="141"/>
      <c r="JFH69" s="141"/>
      <c r="JFI69" s="141"/>
      <c r="JFJ69" s="141"/>
      <c r="JFK69" s="141"/>
      <c r="JFL69" s="141"/>
      <c r="JFM69" s="141"/>
      <c r="JFN69" s="141"/>
      <c r="JFO69" s="141"/>
      <c r="JFP69" s="141"/>
      <c r="JFQ69" s="141"/>
      <c r="JFR69" s="141"/>
      <c r="JFS69" s="141"/>
      <c r="JFT69" s="141"/>
      <c r="JFU69" s="141"/>
      <c r="JFV69" s="141"/>
      <c r="JFW69" s="141"/>
      <c r="JFX69" s="141"/>
      <c r="JFY69" s="141"/>
      <c r="JFZ69" s="141"/>
      <c r="JGA69" s="141"/>
      <c r="JGB69" s="141"/>
      <c r="JGC69" s="141"/>
      <c r="JGD69" s="141"/>
      <c r="JGE69" s="141"/>
      <c r="JGF69" s="141"/>
      <c r="JGG69" s="141"/>
      <c r="JGH69" s="141"/>
      <c r="JGI69" s="141"/>
      <c r="JGJ69" s="141"/>
      <c r="JGK69" s="141"/>
      <c r="JGL69" s="141"/>
      <c r="JGM69" s="141"/>
      <c r="JGN69" s="141"/>
      <c r="JGO69" s="141"/>
      <c r="JGP69" s="141"/>
      <c r="JGQ69" s="141"/>
      <c r="JGR69" s="141"/>
      <c r="JGS69" s="141"/>
      <c r="JGT69" s="141"/>
      <c r="JGU69" s="141"/>
      <c r="JGV69" s="141"/>
      <c r="JGW69" s="141"/>
      <c r="JGX69" s="141"/>
      <c r="JGY69" s="141"/>
      <c r="JGZ69" s="141"/>
      <c r="JHA69" s="141"/>
      <c r="JHB69" s="141"/>
      <c r="JHC69" s="141"/>
      <c r="JHD69" s="141"/>
      <c r="JHE69" s="141"/>
      <c r="JHF69" s="141"/>
      <c r="JHG69" s="141"/>
      <c r="JHH69" s="141"/>
      <c r="JHI69" s="141"/>
      <c r="JHJ69" s="141"/>
      <c r="JHK69" s="141"/>
      <c r="JHL69" s="141"/>
      <c r="JHM69" s="141"/>
      <c r="JHN69" s="141"/>
      <c r="JHO69" s="141"/>
      <c r="JHP69" s="141"/>
      <c r="JHQ69" s="141"/>
      <c r="JHR69" s="141"/>
      <c r="JHS69" s="141"/>
      <c r="JHT69" s="141"/>
      <c r="JHU69" s="141"/>
      <c r="JHV69" s="141"/>
      <c r="JHW69" s="141"/>
      <c r="JHX69" s="141"/>
      <c r="JHY69" s="141"/>
      <c r="JHZ69" s="141"/>
      <c r="JIA69" s="141"/>
      <c r="JIB69" s="141"/>
      <c r="JIC69" s="141"/>
      <c r="JID69" s="141"/>
      <c r="JIE69" s="141"/>
      <c r="JIF69" s="141"/>
      <c r="JIG69" s="141"/>
      <c r="JIH69" s="141"/>
      <c r="JII69" s="141"/>
      <c r="JIJ69" s="141"/>
      <c r="JIK69" s="141"/>
      <c r="JIL69" s="141"/>
      <c r="JIM69" s="141"/>
      <c r="JIN69" s="141"/>
      <c r="JIO69" s="141"/>
      <c r="JIP69" s="141"/>
      <c r="JIQ69" s="141"/>
      <c r="JIR69" s="141"/>
      <c r="JIS69" s="141"/>
      <c r="JIT69" s="141"/>
      <c r="JIU69" s="141"/>
      <c r="JIV69" s="141"/>
      <c r="JIW69" s="141"/>
      <c r="JIX69" s="141"/>
      <c r="JIY69" s="141"/>
      <c r="JIZ69" s="141"/>
      <c r="JJA69" s="141"/>
      <c r="JJB69" s="141"/>
      <c r="JJC69" s="141"/>
      <c r="JJD69" s="141"/>
      <c r="JJE69" s="141"/>
      <c r="JJF69" s="141"/>
      <c r="JJG69" s="141"/>
      <c r="JJH69" s="141"/>
      <c r="JJI69" s="141"/>
      <c r="JJJ69" s="141"/>
      <c r="JJK69" s="141"/>
      <c r="JJL69" s="141"/>
      <c r="JJM69" s="141"/>
      <c r="JJN69" s="141"/>
      <c r="JJO69" s="141"/>
      <c r="JJP69" s="141"/>
      <c r="JJQ69" s="141"/>
      <c r="JJR69" s="141"/>
      <c r="JJS69" s="141"/>
      <c r="JJT69" s="141"/>
      <c r="JJU69" s="141"/>
      <c r="JJV69" s="141"/>
      <c r="JJW69" s="141"/>
      <c r="JJX69" s="141"/>
      <c r="JJY69" s="141"/>
      <c r="JJZ69" s="141"/>
      <c r="JKA69" s="141"/>
      <c r="JKB69" s="141"/>
      <c r="JKC69" s="141"/>
      <c r="JKD69" s="141"/>
      <c r="JKE69" s="141"/>
      <c r="JKF69" s="141"/>
      <c r="JKG69" s="141"/>
      <c r="JKH69" s="141"/>
      <c r="JKI69" s="141"/>
      <c r="JKJ69" s="141"/>
      <c r="JKK69" s="141"/>
      <c r="JKL69" s="141"/>
      <c r="JKM69" s="141"/>
      <c r="JKN69" s="141"/>
      <c r="JKO69" s="141"/>
      <c r="JKP69" s="141"/>
      <c r="JKQ69" s="141"/>
      <c r="JKR69" s="141"/>
      <c r="JKS69" s="141"/>
      <c r="JKT69" s="141"/>
      <c r="JKU69" s="141"/>
      <c r="JKV69" s="141"/>
      <c r="JKW69" s="141"/>
      <c r="JKX69" s="141"/>
      <c r="JKY69" s="141"/>
      <c r="JKZ69" s="141"/>
      <c r="JLA69" s="141"/>
      <c r="JLB69" s="141"/>
      <c r="JLC69" s="141"/>
      <c r="JLD69" s="141"/>
      <c r="JLE69" s="141"/>
      <c r="JLF69" s="141"/>
      <c r="JLG69" s="141"/>
      <c r="JLH69" s="141"/>
      <c r="JLI69" s="141"/>
      <c r="JLJ69" s="141"/>
      <c r="JLK69" s="141"/>
      <c r="JLL69" s="141"/>
      <c r="JLM69" s="141"/>
      <c r="JLN69" s="141"/>
      <c r="JLO69" s="141"/>
      <c r="JLP69" s="141"/>
      <c r="JLQ69" s="141"/>
      <c r="JLR69" s="141"/>
      <c r="JLS69" s="141"/>
      <c r="JLT69" s="141"/>
      <c r="JLU69" s="141"/>
      <c r="JLV69" s="141"/>
      <c r="JLW69" s="141"/>
      <c r="JLX69" s="141"/>
      <c r="JLY69" s="141"/>
      <c r="JLZ69" s="141"/>
      <c r="JMA69" s="141"/>
      <c r="JMB69" s="141"/>
      <c r="JMC69" s="141"/>
      <c r="JMD69" s="141"/>
      <c r="JME69" s="141"/>
      <c r="JMF69" s="141"/>
      <c r="JMG69" s="141"/>
      <c r="JMH69" s="141"/>
      <c r="JMI69" s="141"/>
      <c r="JMJ69" s="141"/>
      <c r="JMK69" s="141"/>
      <c r="JML69" s="141"/>
      <c r="JMM69" s="141"/>
      <c r="JMN69" s="141"/>
      <c r="JMO69" s="141"/>
      <c r="JMP69" s="141"/>
      <c r="JMQ69" s="141"/>
      <c r="JMR69" s="141"/>
      <c r="JMS69" s="141"/>
      <c r="JMT69" s="141"/>
      <c r="JMU69" s="141"/>
      <c r="JMV69" s="141"/>
      <c r="JMW69" s="141"/>
      <c r="JMX69" s="141"/>
      <c r="JMY69" s="141"/>
      <c r="JMZ69" s="141"/>
      <c r="JNA69" s="141"/>
      <c r="JNB69" s="141"/>
      <c r="JNC69" s="141"/>
      <c r="JND69" s="141"/>
      <c r="JNE69" s="141"/>
      <c r="JNF69" s="141"/>
      <c r="JNG69" s="141"/>
      <c r="JNH69" s="141"/>
      <c r="JNI69" s="141"/>
      <c r="JNJ69" s="141"/>
      <c r="JNK69" s="141"/>
      <c r="JNL69" s="141"/>
      <c r="JNM69" s="141"/>
      <c r="JNN69" s="141"/>
      <c r="JNO69" s="141"/>
      <c r="JNP69" s="141"/>
      <c r="JNQ69" s="141"/>
      <c r="JNR69" s="141"/>
      <c r="JNS69" s="141"/>
      <c r="JNT69" s="141"/>
      <c r="JNU69" s="141"/>
      <c r="JNV69" s="141"/>
      <c r="JNW69" s="141"/>
      <c r="JNX69" s="141"/>
      <c r="JNY69" s="141"/>
      <c r="JNZ69" s="141"/>
      <c r="JOA69" s="141"/>
      <c r="JOB69" s="141"/>
      <c r="JOC69" s="141"/>
      <c r="JOD69" s="141"/>
      <c r="JOE69" s="141"/>
      <c r="JOF69" s="141"/>
      <c r="JOG69" s="141"/>
      <c r="JOH69" s="141"/>
      <c r="JOI69" s="141"/>
      <c r="JOJ69" s="141"/>
      <c r="JOK69" s="141"/>
      <c r="JOL69" s="141"/>
      <c r="JOM69" s="141"/>
      <c r="JON69" s="141"/>
      <c r="JOO69" s="141"/>
      <c r="JOP69" s="141"/>
      <c r="JOQ69" s="141"/>
      <c r="JOR69" s="141"/>
      <c r="JOS69" s="141"/>
      <c r="JOT69" s="141"/>
      <c r="JOU69" s="141"/>
      <c r="JOV69" s="141"/>
      <c r="JOW69" s="141"/>
      <c r="JOX69" s="141"/>
      <c r="JOY69" s="141"/>
      <c r="JOZ69" s="141"/>
      <c r="JPA69" s="141"/>
      <c r="JPB69" s="141"/>
      <c r="JPC69" s="141"/>
      <c r="JPD69" s="141"/>
      <c r="JPE69" s="141"/>
      <c r="JPF69" s="141"/>
      <c r="JPG69" s="141"/>
      <c r="JPH69" s="141"/>
      <c r="JPI69" s="141"/>
      <c r="JPJ69" s="141"/>
      <c r="JPK69" s="141"/>
      <c r="JPL69" s="141"/>
      <c r="JPM69" s="141"/>
      <c r="JPN69" s="141"/>
      <c r="JPO69" s="141"/>
      <c r="JPP69" s="141"/>
      <c r="JPQ69" s="141"/>
      <c r="JPR69" s="141"/>
      <c r="JPS69" s="141"/>
      <c r="JPT69" s="141"/>
      <c r="JPU69" s="141"/>
      <c r="JPV69" s="141"/>
      <c r="JPW69" s="141"/>
      <c r="JPX69" s="141"/>
      <c r="JPY69" s="141"/>
      <c r="JPZ69" s="141"/>
      <c r="JQA69" s="141"/>
      <c r="JQB69" s="141"/>
      <c r="JQC69" s="141"/>
      <c r="JQD69" s="141"/>
      <c r="JQE69" s="141"/>
      <c r="JQF69" s="141"/>
      <c r="JQG69" s="141"/>
      <c r="JQH69" s="141"/>
      <c r="JQI69" s="141"/>
      <c r="JQJ69" s="141"/>
      <c r="JQK69" s="141"/>
      <c r="JQL69" s="141"/>
      <c r="JQM69" s="141"/>
      <c r="JQN69" s="141"/>
      <c r="JQO69" s="141"/>
      <c r="JQP69" s="141"/>
      <c r="JQQ69" s="141"/>
      <c r="JQR69" s="141"/>
      <c r="JQS69" s="141"/>
      <c r="JQT69" s="141"/>
      <c r="JQU69" s="141"/>
      <c r="JQV69" s="141"/>
      <c r="JQW69" s="141"/>
      <c r="JQX69" s="141"/>
      <c r="JQY69" s="141"/>
      <c r="JQZ69" s="141"/>
      <c r="JRA69" s="141"/>
      <c r="JRB69" s="141"/>
      <c r="JRC69" s="141"/>
      <c r="JRD69" s="141"/>
      <c r="JRE69" s="141"/>
      <c r="JRF69" s="141"/>
      <c r="JRG69" s="141"/>
      <c r="JRH69" s="141"/>
      <c r="JRI69" s="141"/>
      <c r="JRJ69" s="141"/>
      <c r="JRK69" s="141"/>
      <c r="JRL69" s="141"/>
      <c r="JRM69" s="141"/>
      <c r="JRN69" s="141"/>
      <c r="JRO69" s="141"/>
      <c r="JRP69" s="141"/>
      <c r="JRQ69" s="141"/>
      <c r="JRR69" s="141"/>
      <c r="JRS69" s="141"/>
      <c r="JRT69" s="141"/>
      <c r="JRU69" s="141"/>
      <c r="JRV69" s="141"/>
      <c r="JRW69" s="141"/>
      <c r="JRX69" s="141"/>
      <c r="JRY69" s="141"/>
      <c r="JRZ69" s="141"/>
      <c r="JSA69" s="141"/>
      <c r="JSB69" s="141"/>
      <c r="JSC69" s="141"/>
      <c r="JSD69" s="141"/>
      <c r="JSE69" s="141"/>
      <c r="JSF69" s="141"/>
      <c r="JSG69" s="141"/>
      <c r="JSH69" s="141"/>
      <c r="JSI69" s="141"/>
      <c r="JSJ69" s="141"/>
      <c r="JSK69" s="141"/>
      <c r="JSL69" s="141"/>
      <c r="JSM69" s="141"/>
      <c r="JSN69" s="141"/>
      <c r="JSO69" s="141"/>
      <c r="JSP69" s="141"/>
      <c r="JSQ69" s="141"/>
      <c r="JSR69" s="141"/>
      <c r="JSS69" s="141"/>
      <c r="JST69" s="141"/>
      <c r="JSU69" s="141"/>
      <c r="JSV69" s="141"/>
      <c r="JSW69" s="141"/>
      <c r="JSX69" s="141"/>
      <c r="JSY69" s="141"/>
      <c r="JSZ69" s="141"/>
      <c r="JTA69" s="141"/>
      <c r="JTB69" s="141"/>
      <c r="JTC69" s="141"/>
      <c r="JTD69" s="141"/>
      <c r="JTE69" s="141"/>
      <c r="JTF69" s="141"/>
      <c r="JTG69" s="141"/>
      <c r="JTH69" s="141"/>
      <c r="JTI69" s="141"/>
      <c r="JTJ69" s="141"/>
      <c r="JTK69" s="141"/>
      <c r="JTL69" s="141"/>
      <c r="JTM69" s="141"/>
      <c r="JTN69" s="141"/>
      <c r="JTO69" s="141"/>
      <c r="JTP69" s="141"/>
      <c r="JTQ69" s="141"/>
      <c r="JTR69" s="141"/>
      <c r="JTS69" s="141"/>
      <c r="JTT69" s="141"/>
      <c r="JTU69" s="141"/>
      <c r="JTV69" s="141"/>
      <c r="JTW69" s="141"/>
      <c r="JTX69" s="141"/>
      <c r="JTY69" s="141"/>
      <c r="JTZ69" s="141"/>
      <c r="JUA69" s="141"/>
      <c r="JUB69" s="141"/>
      <c r="JUC69" s="141"/>
      <c r="JUD69" s="141"/>
      <c r="JUE69" s="141"/>
      <c r="JUF69" s="141"/>
      <c r="JUG69" s="141"/>
      <c r="JUH69" s="141"/>
      <c r="JUI69" s="141"/>
      <c r="JUJ69" s="141"/>
      <c r="JUK69" s="141"/>
      <c r="JUL69" s="141"/>
      <c r="JUM69" s="141"/>
      <c r="JUN69" s="141"/>
      <c r="JUO69" s="141"/>
      <c r="JUP69" s="141"/>
      <c r="JUQ69" s="141"/>
      <c r="JUR69" s="141"/>
      <c r="JUS69" s="141"/>
      <c r="JUT69" s="141"/>
      <c r="JUU69" s="141"/>
      <c r="JUV69" s="141"/>
      <c r="JUW69" s="141"/>
      <c r="JUX69" s="141"/>
      <c r="JUY69" s="141"/>
      <c r="JUZ69" s="141"/>
      <c r="JVA69" s="141"/>
      <c r="JVB69" s="141"/>
      <c r="JVC69" s="141"/>
      <c r="JVD69" s="141"/>
      <c r="JVE69" s="141"/>
      <c r="JVF69" s="141"/>
      <c r="JVG69" s="141"/>
      <c r="JVH69" s="141"/>
      <c r="JVI69" s="141"/>
      <c r="JVJ69" s="141"/>
      <c r="JVK69" s="141"/>
      <c r="JVL69" s="141"/>
      <c r="JVM69" s="141"/>
      <c r="JVN69" s="141"/>
      <c r="JVO69" s="141"/>
      <c r="JVP69" s="141"/>
      <c r="JVQ69" s="141"/>
      <c r="JVR69" s="141"/>
      <c r="JVS69" s="141"/>
      <c r="JVT69" s="141"/>
      <c r="JVU69" s="141"/>
      <c r="JVV69" s="141"/>
      <c r="JVW69" s="141"/>
      <c r="JVX69" s="141"/>
      <c r="JVY69" s="141"/>
      <c r="JVZ69" s="141"/>
      <c r="JWA69" s="141"/>
      <c r="JWB69" s="141"/>
      <c r="JWC69" s="141"/>
      <c r="JWD69" s="141"/>
      <c r="JWE69" s="141"/>
      <c r="JWF69" s="141"/>
      <c r="JWG69" s="141"/>
      <c r="JWH69" s="141"/>
      <c r="JWI69" s="141"/>
      <c r="JWJ69" s="141"/>
      <c r="JWK69" s="141"/>
      <c r="JWL69" s="141"/>
      <c r="JWM69" s="141"/>
      <c r="JWN69" s="141"/>
      <c r="JWO69" s="141"/>
      <c r="JWP69" s="141"/>
      <c r="JWQ69" s="141"/>
      <c r="JWR69" s="141"/>
      <c r="JWS69" s="141"/>
      <c r="JWT69" s="141"/>
      <c r="JWU69" s="141"/>
      <c r="JWV69" s="141"/>
      <c r="JWW69" s="141"/>
      <c r="JWX69" s="141"/>
      <c r="JWY69" s="141"/>
      <c r="JWZ69" s="141"/>
      <c r="JXA69" s="141"/>
      <c r="JXB69" s="141"/>
      <c r="JXC69" s="141"/>
      <c r="JXD69" s="141"/>
      <c r="JXE69" s="141"/>
      <c r="JXF69" s="141"/>
      <c r="JXG69" s="141"/>
      <c r="JXH69" s="141"/>
      <c r="JXI69" s="141"/>
      <c r="JXJ69" s="141"/>
      <c r="JXK69" s="141"/>
      <c r="JXL69" s="141"/>
      <c r="JXM69" s="141"/>
      <c r="JXN69" s="141"/>
      <c r="JXO69" s="141"/>
      <c r="JXP69" s="141"/>
      <c r="JXQ69" s="141"/>
      <c r="JXR69" s="141"/>
      <c r="JXS69" s="141"/>
      <c r="JXT69" s="141"/>
      <c r="JXU69" s="141"/>
      <c r="JXV69" s="141"/>
      <c r="JXW69" s="141"/>
      <c r="JXX69" s="141"/>
      <c r="JXY69" s="141"/>
      <c r="JXZ69" s="141"/>
      <c r="JYA69" s="141"/>
      <c r="JYB69" s="141"/>
      <c r="JYC69" s="141"/>
      <c r="JYD69" s="141"/>
      <c r="JYE69" s="141"/>
      <c r="JYF69" s="141"/>
      <c r="JYG69" s="141"/>
      <c r="JYH69" s="141"/>
      <c r="JYI69" s="141"/>
      <c r="JYJ69" s="141"/>
      <c r="JYK69" s="141"/>
      <c r="JYL69" s="141"/>
      <c r="JYM69" s="141"/>
      <c r="JYN69" s="141"/>
      <c r="JYO69" s="141"/>
      <c r="JYP69" s="141"/>
      <c r="JYQ69" s="141"/>
      <c r="JYR69" s="141"/>
      <c r="JYS69" s="141"/>
      <c r="JYT69" s="141"/>
      <c r="JYU69" s="141"/>
      <c r="JYV69" s="141"/>
      <c r="JYW69" s="141"/>
      <c r="JYX69" s="141"/>
      <c r="JYY69" s="141"/>
      <c r="JYZ69" s="141"/>
      <c r="JZA69" s="141"/>
      <c r="JZB69" s="141"/>
      <c r="JZC69" s="141"/>
      <c r="JZD69" s="141"/>
      <c r="JZE69" s="141"/>
      <c r="JZF69" s="141"/>
      <c r="JZG69" s="141"/>
      <c r="JZH69" s="141"/>
      <c r="JZI69" s="141"/>
      <c r="JZJ69" s="141"/>
      <c r="JZK69" s="141"/>
      <c r="JZL69" s="141"/>
      <c r="JZM69" s="141"/>
      <c r="JZN69" s="141"/>
      <c r="JZO69" s="141"/>
      <c r="JZP69" s="141"/>
      <c r="JZQ69" s="141"/>
      <c r="JZR69" s="141"/>
      <c r="JZS69" s="141"/>
      <c r="JZT69" s="141"/>
      <c r="JZU69" s="141"/>
      <c r="JZV69" s="141"/>
      <c r="JZW69" s="141"/>
      <c r="JZX69" s="141"/>
      <c r="JZY69" s="141"/>
      <c r="JZZ69" s="141"/>
      <c r="KAA69" s="141"/>
      <c r="KAB69" s="141"/>
      <c r="KAC69" s="141"/>
      <c r="KAD69" s="141"/>
      <c r="KAE69" s="141"/>
      <c r="KAF69" s="141"/>
      <c r="KAG69" s="141"/>
      <c r="KAH69" s="141"/>
      <c r="KAI69" s="141"/>
      <c r="KAJ69" s="141"/>
      <c r="KAK69" s="141"/>
      <c r="KAL69" s="141"/>
      <c r="KAM69" s="141"/>
      <c r="KAN69" s="141"/>
      <c r="KAO69" s="141"/>
      <c r="KAP69" s="141"/>
      <c r="KAQ69" s="141"/>
      <c r="KAR69" s="141"/>
      <c r="KAS69" s="141"/>
      <c r="KAT69" s="141"/>
      <c r="KAU69" s="141"/>
      <c r="KAV69" s="141"/>
      <c r="KAW69" s="141"/>
      <c r="KAX69" s="141"/>
      <c r="KAY69" s="141"/>
      <c r="KAZ69" s="141"/>
      <c r="KBA69" s="141"/>
      <c r="KBB69" s="141"/>
      <c r="KBC69" s="141"/>
      <c r="KBD69" s="141"/>
      <c r="KBE69" s="141"/>
      <c r="KBF69" s="141"/>
      <c r="KBG69" s="141"/>
      <c r="KBH69" s="141"/>
      <c r="KBI69" s="141"/>
      <c r="KBJ69" s="141"/>
      <c r="KBK69" s="141"/>
      <c r="KBL69" s="141"/>
      <c r="KBM69" s="141"/>
      <c r="KBN69" s="141"/>
      <c r="KBO69" s="141"/>
      <c r="KBP69" s="141"/>
      <c r="KBQ69" s="141"/>
      <c r="KBR69" s="141"/>
      <c r="KBS69" s="141"/>
      <c r="KBT69" s="141"/>
      <c r="KBU69" s="141"/>
      <c r="KBV69" s="141"/>
      <c r="KBW69" s="141"/>
      <c r="KBX69" s="141"/>
      <c r="KBY69" s="141"/>
      <c r="KBZ69" s="141"/>
      <c r="KCA69" s="141"/>
      <c r="KCB69" s="141"/>
      <c r="KCC69" s="141"/>
      <c r="KCD69" s="141"/>
      <c r="KCE69" s="141"/>
      <c r="KCF69" s="141"/>
      <c r="KCG69" s="141"/>
      <c r="KCH69" s="141"/>
      <c r="KCI69" s="141"/>
      <c r="KCJ69" s="141"/>
      <c r="KCK69" s="141"/>
      <c r="KCL69" s="141"/>
      <c r="KCM69" s="141"/>
      <c r="KCN69" s="141"/>
      <c r="KCO69" s="141"/>
      <c r="KCP69" s="141"/>
      <c r="KCQ69" s="141"/>
      <c r="KCR69" s="141"/>
      <c r="KCS69" s="141"/>
      <c r="KCT69" s="141"/>
      <c r="KCU69" s="141"/>
      <c r="KCV69" s="141"/>
      <c r="KCW69" s="141"/>
      <c r="KCX69" s="141"/>
      <c r="KCY69" s="141"/>
      <c r="KCZ69" s="141"/>
      <c r="KDA69" s="141"/>
      <c r="KDB69" s="141"/>
      <c r="KDC69" s="141"/>
      <c r="KDD69" s="141"/>
      <c r="KDE69" s="141"/>
      <c r="KDF69" s="141"/>
      <c r="KDG69" s="141"/>
      <c r="KDH69" s="141"/>
      <c r="KDI69" s="141"/>
      <c r="KDJ69" s="141"/>
      <c r="KDK69" s="141"/>
      <c r="KDL69" s="141"/>
      <c r="KDM69" s="141"/>
      <c r="KDN69" s="141"/>
      <c r="KDO69" s="141"/>
      <c r="KDP69" s="141"/>
      <c r="KDQ69" s="141"/>
      <c r="KDR69" s="141"/>
      <c r="KDS69" s="141"/>
      <c r="KDT69" s="141"/>
      <c r="KDU69" s="141"/>
      <c r="KDV69" s="141"/>
      <c r="KDW69" s="141"/>
      <c r="KDX69" s="141"/>
      <c r="KDY69" s="141"/>
      <c r="KDZ69" s="141"/>
      <c r="KEA69" s="141"/>
      <c r="KEB69" s="141"/>
      <c r="KEC69" s="141"/>
      <c r="KED69" s="141"/>
      <c r="KEE69" s="141"/>
      <c r="KEF69" s="141"/>
      <c r="KEG69" s="141"/>
      <c r="KEH69" s="141"/>
      <c r="KEI69" s="141"/>
      <c r="KEJ69" s="141"/>
      <c r="KEK69" s="141"/>
      <c r="KEL69" s="141"/>
      <c r="KEM69" s="141"/>
      <c r="KEN69" s="141"/>
      <c r="KEO69" s="141"/>
      <c r="KEP69" s="141"/>
      <c r="KEQ69" s="141"/>
      <c r="KER69" s="141"/>
      <c r="KES69" s="141"/>
      <c r="KET69" s="141"/>
      <c r="KEU69" s="141"/>
      <c r="KEV69" s="141"/>
      <c r="KEW69" s="141"/>
      <c r="KEX69" s="141"/>
      <c r="KEY69" s="141"/>
      <c r="KEZ69" s="141"/>
      <c r="KFA69" s="141"/>
      <c r="KFB69" s="141"/>
      <c r="KFC69" s="141"/>
      <c r="KFD69" s="141"/>
      <c r="KFE69" s="141"/>
      <c r="KFF69" s="141"/>
      <c r="KFG69" s="141"/>
      <c r="KFH69" s="141"/>
      <c r="KFI69" s="141"/>
      <c r="KFJ69" s="141"/>
      <c r="KFK69" s="141"/>
      <c r="KFL69" s="141"/>
      <c r="KFM69" s="141"/>
      <c r="KFN69" s="141"/>
      <c r="KFO69" s="141"/>
      <c r="KFP69" s="141"/>
      <c r="KFQ69" s="141"/>
      <c r="KFR69" s="141"/>
      <c r="KFS69" s="141"/>
      <c r="KFT69" s="141"/>
      <c r="KFU69" s="141"/>
      <c r="KFV69" s="141"/>
      <c r="KFW69" s="141"/>
      <c r="KFX69" s="141"/>
      <c r="KFY69" s="141"/>
      <c r="KFZ69" s="141"/>
      <c r="KGA69" s="141"/>
      <c r="KGB69" s="141"/>
      <c r="KGC69" s="141"/>
      <c r="KGD69" s="141"/>
      <c r="KGE69" s="141"/>
      <c r="KGF69" s="141"/>
      <c r="KGG69" s="141"/>
      <c r="KGH69" s="141"/>
      <c r="KGI69" s="141"/>
      <c r="KGJ69" s="141"/>
      <c r="KGK69" s="141"/>
      <c r="KGL69" s="141"/>
      <c r="KGM69" s="141"/>
      <c r="KGN69" s="141"/>
      <c r="KGO69" s="141"/>
      <c r="KGP69" s="141"/>
      <c r="KGQ69" s="141"/>
      <c r="KGR69" s="141"/>
      <c r="KGS69" s="141"/>
      <c r="KGT69" s="141"/>
      <c r="KGU69" s="141"/>
      <c r="KGV69" s="141"/>
      <c r="KGW69" s="141"/>
      <c r="KGX69" s="141"/>
      <c r="KGY69" s="141"/>
      <c r="KGZ69" s="141"/>
      <c r="KHA69" s="141"/>
      <c r="KHB69" s="141"/>
      <c r="KHC69" s="141"/>
      <c r="KHD69" s="141"/>
      <c r="KHE69" s="141"/>
      <c r="KHF69" s="141"/>
      <c r="KHG69" s="141"/>
      <c r="KHH69" s="141"/>
      <c r="KHI69" s="141"/>
      <c r="KHJ69" s="141"/>
      <c r="KHK69" s="141"/>
      <c r="KHL69" s="141"/>
      <c r="KHM69" s="141"/>
      <c r="KHN69" s="141"/>
      <c r="KHO69" s="141"/>
      <c r="KHP69" s="141"/>
      <c r="KHQ69" s="141"/>
      <c r="KHR69" s="141"/>
      <c r="KHS69" s="141"/>
      <c r="KHT69" s="141"/>
      <c r="KHU69" s="141"/>
      <c r="KHV69" s="141"/>
      <c r="KHW69" s="141"/>
      <c r="KHX69" s="141"/>
      <c r="KHY69" s="141"/>
      <c r="KHZ69" s="141"/>
      <c r="KIA69" s="141"/>
      <c r="KIB69" s="141"/>
      <c r="KIC69" s="141"/>
      <c r="KID69" s="141"/>
      <c r="KIE69" s="141"/>
      <c r="KIF69" s="141"/>
      <c r="KIG69" s="141"/>
      <c r="KIH69" s="141"/>
      <c r="KII69" s="141"/>
      <c r="KIJ69" s="141"/>
      <c r="KIK69" s="141"/>
      <c r="KIL69" s="141"/>
      <c r="KIM69" s="141"/>
      <c r="KIN69" s="141"/>
      <c r="KIO69" s="141"/>
      <c r="KIP69" s="141"/>
      <c r="KIQ69" s="141"/>
      <c r="KIR69" s="141"/>
      <c r="KIS69" s="141"/>
      <c r="KIT69" s="141"/>
      <c r="KIU69" s="141"/>
      <c r="KIV69" s="141"/>
      <c r="KIW69" s="141"/>
      <c r="KIX69" s="141"/>
      <c r="KIY69" s="141"/>
      <c r="KIZ69" s="141"/>
      <c r="KJA69" s="141"/>
      <c r="KJB69" s="141"/>
      <c r="KJC69" s="141"/>
      <c r="KJD69" s="141"/>
      <c r="KJE69" s="141"/>
      <c r="KJF69" s="141"/>
      <c r="KJG69" s="141"/>
      <c r="KJH69" s="141"/>
      <c r="KJI69" s="141"/>
      <c r="KJJ69" s="141"/>
      <c r="KJK69" s="141"/>
      <c r="KJL69" s="141"/>
      <c r="KJM69" s="141"/>
      <c r="KJN69" s="141"/>
      <c r="KJO69" s="141"/>
      <c r="KJP69" s="141"/>
      <c r="KJQ69" s="141"/>
      <c r="KJR69" s="141"/>
      <c r="KJS69" s="141"/>
      <c r="KJT69" s="141"/>
      <c r="KJU69" s="141"/>
      <c r="KJV69" s="141"/>
      <c r="KJW69" s="141"/>
      <c r="KJX69" s="141"/>
      <c r="KJY69" s="141"/>
      <c r="KJZ69" s="141"/>
      <c r="KKA69" s="141"/>
      <c r="KKB69" s="141"/>
      <c r="KKC69" s="141"/>
      <c r="KKD69" s="141"/>
      <c r="KKE69" s="141"/>
      <c r="KKF69" s="141"/>
      <c r="KKG69" s="141"/>
      <c r="KKH69" s="141"/>
      <c r="KKI69" s="141"/>
      <c r="KKJ69" s="141"/>
      <c r="KKK69" s="141"/>
      <c r="KKL69" s="141"/>
      <c r="KKM69" s="141"/>
      <c r="KKN69" s="141"/>
      <c r="KKO69" s="141"/>
      <c r="KKP69" s="141"/>
      <c r="KKQ69" s="141"/>
      <c r="KKR69" s="141"/>
      <c r="KKS69" s="141"/>
      <c r="KKT69" s="141"/>
      <c r="KKU69" s="141"/>
      <c r="KKV69" s="141"/>
      <c r="KKW69" s="141"/>
      <c r="KKX69" s="141"/>
      <c r="KKY69" s="141"/>
      <c r="KKZ69" s="141"/>
      <c r="KLA69" s="141"/>
      <c r="KLB69" s="141"/>
      <c r="KLC69" s="141"/>
      <c r="KLD69" s="141"/>
      <c r="KLE69" s="141"/>
      <c r="KLF69" s="141"/>
      <c r="KLG69" s="141"/>
      <c r="KLH69" s="141"/>
      <c r="KLI69" s="141"/>
      <c r="KLJ69" s="141"/>
      <c r="KLK69" s="141"/>
      <c r="KLL69" s="141"/>
      <c r="KLM69" s="141"/>
      <c r="KLN69" s="141"/>
      <c r="KLO69" s="141"/>
      <c r="KLP69" s="141"/>
      <c r="KLQ69" s="141"/>
      <c r="KLR69" s="141"/>
      <c r="KLS69" s="141"/>
      <c r="KLT69" s="141"/>
      <c r="KLU69" s="141"/>
      <c r="KLV69" s="141"/>
      <c r="KLW69" s="141"/>
      <c r="KLX69" s="141"/>
      <c r="KLY69" s="141"/>
      <c r="KLZ69" s="141"/>
      <c r="KMA69" s="141"/>
      <c r="KMB69" s="141"/>
      <c r="KMC69" s="141"/>
      <c r="KMD69" s="141"/>
      <c r="KME69" s="141"/>
      <c r="KMF69" s="141"/>
      <c r="KMG69" s="141"/>
      <c r="KMH69" s="141"/>
      <c r="KMI69" s="141"/>
      <c r="KMJ69" s="141"/>
      <c r="KMK69" s="141"/>
      <c r="KML69" s="141"/>
      <c r="KMM69" s="141"/>
      <c r="KMN69" s="141"/>
      <c r="KMO69" s="141"/>
      <c r="KMP69" s="141"/>
      <c r="KMQ69" s="141"/>
      <c r="KMR69" s="141"/>
      <c r="KMS69" s="141"/>
      <c r="KMT69" s="141"/>
      <c r="KMU69" s="141"/>
      <c r="KMV69" s="141"/>
      <c r="KMW69" s="141"/>
      <c r="KMX69" s="141"/>
      <c r="KMY69" s="141"/>
      <c r="KMZ69" s="141"/>
      <c r="KNA69" s="141"/>
      <c r="KNB69" s="141"/>
      <c r="KNC69" s="141"/>
      <c r="KND69" s="141"/>
      <c r="KNE69" s="141"/>
      <c r="KNF69" s="141"/>
      <c r="KNG69" s="141"/>
      <c r="KNH69" s="141"/>
      <c r="KNI69" s="141"/>
      <c r="KNJ69" s="141"/>
      <c r="KNK69" s="141"/>
      <c r="KNL69" s="141"/>
      <c r="KNM69" s="141"/>
      <c r="KNN69" s="141"/>
      <c r="KNO69" s="141"/>
      <c r="KNP69" s="141"/>
      <c r="KNQ69" s="141"/>
      <c r="KNR69" s="141"/>
      <c r="KNS69" s="141"/>
      <c r="KNT69" s="141"/>
      <c r="KNU69" s="141"/>
      <c r="KNV69" s="141"/>
      <c r="KNW69" s="141"/>
      <c r="KNX69" s="141"/>
      <c r="KNY69" s="141"/>
      <c r="KNZ69" s="141"/>
      <c r="KOA69" s="141"/>
      <c r="KOB69" s="141"/>
      <c r="KOC69" s="141"/>
      <c r="KOD69" s="141"/>
      <c r="KOE69" s="141"/>
      <c r="KOF69" s="141"/>
      <c r="KOG69" s="141"/>
      <c r="KOH69" s="141"/>
      <c r="KOI69" s="141"/>
      <c r="KOJ69" s="141"/>
      <c r="KOK69" s="141"/>
      <c r="KOL69" s="141"/>
      <c r="KOM69" s="141"/>
      <c r="KON69" s="141"/>
      <c r="KOO69" s="141"/>
      <c r="KOP69" s="141"/>
      <c r="KOQ69" s="141"/>
      <c r="KOR69" s="141"/>
      <c r="KOS69" s="141"/>
      <c r="KOT69" s="141"/>
      <c r="KOU69" s="141"/>
      <c r="KOV69" s="141"/>
      <c r="KOW69" s="141"/>
      <c r="KOX69" s="141"/>
      <c r="KOY69" s="141"/>
      <c r="KOZ69" s="141"/>
      <c r="KPA69" s="141"/>
      <c r="KPB69" s="141"/>
      <c r="KPC69" s="141"/>
      <c r="KPD69" s="141"/>
      <c r="KPE69" s="141"/>
      <c r="KPF69" s="141"/>
      <c r="KPG69" s="141"/>
      <c r="KPH69" s="141"/>
      <c r="KPI69" s="141"/>
      <c r="KPJ69" s="141"/>
      <c r="KPK69" s="141"/>
      <c r="KPL69" s="141"/>
      <c r="KPM69" s="141"/>
      <c r="KPN69" s="141"/>
      <c r="KPO69" s="141"/>
      <c r="KPP69" s="141"/>
      <c r="KPQ69" s="141"/>
      <c r="KPR69" s="141"/>
      <c r="KPS69" s="141"/>
      <c r="KPT69" s="141"/>
      <c r="KPU69" s="141"/>
      <c r="KPV69" s="141"/>
      <c r="KPW69" s="141"/>
      <c r="KPX69" s="141"/>
      <c r="KPY69" s="141"/>
      <c r="KPZ69" s="141"/>
      <c r="KQA69" s="141"/>
      <c r="KQB69" s="141"/>
      <c r="KQC69" s="141"/>
      <c r="KQD69" s="141"/>
      <c r="KQE69" s="141"/>
      <c r="KQF69" s="141"/>
      <c r="KQG69" s="141"/>
      <c r="KQH69" s="141"/>
      <c r="KQI69" s="141"/>
      <c r="KQJ69" s="141"/>
      <c r="KQK69" s="141"/>
      <c r="KQL69" s="141"/>
      <c r="KQM69" s="141"/>
      <c r="KQN69" s="141"/>
      <c r="KQO69" s="141"/>
      <c r="KQP69" s="141"/>
      <c r="KQQ69" s="141"/>
      <c r="KQR69" s="141"/>
      <c r="KQS69" s="141"/>
      <c r="KQT69" s="141"/>
      <c r="KQU69" s="141"/>
      <c r="KQV69" s="141"/>
      <c r="KQW69" s="141"/>
      <c r="KQX69" s="141"/>
      <c r="KQY69" s="141"/>
      <c r="KQZ69" s="141"/>
      <c r="KRA69" s="141"/>
      <c r="KRB69" s="141"/>
      <c r="KRC69" s="141"/>
      <c r="KRD69" s="141"/>
      <c r="KRE69" s="141"/>
      <c r="KRF69" s="141"/>
      <c r="KRG69" s="141"/>
      <c r="KRH69" s="141"/>
      <c r="KRI69" s="141"/>
      <c r="KRJ69" s="141"/>
      <c r="KRK69" s="141"/>
      <c r="KRL69" s="141"/>
      <c r="KRM69" s="141"/>
      <c r="KRN69" s="141"/>
      <c r="KRO69" s="141"/>
      <c r="KRP69" s="141"/>
      <c r="KRQ69" s="141"/>
      <c r="KRR69" s="141"/>
      <c r="KRS69" s="141"/>
      <c r="KRT69" s="141"/>
      <c r="KRU69" s="141"/>
      <c r="KRV69" s="141"/>
      <c r="KRW69" s="141"/>
      <c r="KRX69" s="141"/>
      <c r="KRY69" s="141"/>
      <c r="KRZ69" s="141"/>
      <c r="KSA69" s="141"/>
      <c r="KSB69" s="141"/>
      <c r="KSC69" s="141"/>
      <c r="KSD69" s="141"/>
      <c r="KSE69" s="141"/>
      <c r="KSF69" s="141"/>
      <c r="KSG69" s="141"/>
      <c r="KSH69" s="141"/>
      <c r="KSI69" s="141"/>
      <c r="KSJ69" s="141"/>
      <c r="KSK69" s="141"/>
      <c r="KSL69" s="141"/>
      <c r="KSM69" s="141"/>
      <c r="KSN69" s="141"/>
      <c r="KSO69" s="141"/>
      <c r="KSP69" s="141"/>
      <c r="KSQ69" s="141"/>
      <c r="KSR69" s="141"/>
      <c r="KSS69" s="141"/>
      <c r="KST69" s="141"/>
      <c r="KSU69" s="141"/>
      <c r="KSV69" s="141"/>
      <c r="KSW69" s="141"/>
      <c r="KSX69" s="141"/>
      <c r="KSY69" s="141"/>
      <c r="KSZ69" s="141"/>
      <c r="KTA69" s="141"/>
      <c r="KTB69" s="141"/>
      <c r="KTC69" s="141"/>
      <c r="KTD69" s="141"/>
      <c r="KTE69" s="141"/>
      <c r="KTF69" s="141"/>
      <c r="KTG69" s="141"/>
      <c r="KTH69" s="141"/>
      <c r="KTI69" s="141"/>
      <c r="KTJ69" s="141"/>
      <c r="KTK69" s="141"/>
      <c r="KTL69" s="141"/>
      <c r="KTM69" s="141"/>
      <c r="KTN69" s="141"/>
      <c r="KTO69" s="141"/>
      <c r="KTP69" s="141"/>
      <c r="KTQ69" s="141"/>
      <c r="KTR69" s="141"/>
      <c r="KTS69" s="141"/>
      <c r="KTT69" s="141"/>
      <c r="KTU69" s="141"/>
      <c r="KTV69" s="141"/>
      <c r="KTW69" s="141"/>
      <c r="KTX69" s="141"/>
      <c r="KTY69" s="141"/>
      <c r="KTZ69" s="141"/>
      <c r="KUA69" s="141"/>
      <c r="KUB69" s="141"/>
      <c r="KUC69" s="141"/>
      <c r="KUD69" s="141"/>
      <c r="KUE69" s="141"/>
      <c r="KUF69" s="141"/>
      <c r="KUG69" s="141"/>
      <c r="KUH69" s="141"/>
      <c r="KUI69" s="141"/>
      <c r="KUJ69" s="141"/>
      <c r="KUK69" s="141"/>
      <c r="KUL69" s="141"/>
      <c r="KUM69" s="141"/>
      <c r="KUN69" s="141"/>
      <c r="KUO69" s="141"/>
      <c r="KUP69" s="141"/>
      <c r="KUQ69" s="141"/>
      <c r="KUR69" s="141"/>
      <c r="KUS69" s="141"/>
      <c r="KUT69" s="141"/>
      <c r="KUU69" s="141"/>
      <c r="KUV69" s="141"/>
      <c r="KUW69" s="141"/>
      <c r="KUX69" s="141"/>
      <c r="KUY69" s="141"/>
      <c r="KUZ69" s="141"/>
      <c r="KVA69" s="141"/>
      <c r="KVB69" s="141"/>
      <c r="KVC69" s="141"/>
      <c r="KVD69" s="141"/>
      <c r="KVE69" s="141"/>
      <c r="KVF69" s="141"/>
      <c r="KVG69" s="141"/>
      <c r="KVH69" s="141"/>
      <c r="KVI69" s="141"/>
      <c r="KVJ69" s="141"/>
      <c r="KVK69" s="141"/>
      <c r="KVL69" s="141"/>
      <c r="KVM69" s="141"/>
      <c r="KVN69" s="141"/>
      <c r="KVO69" s="141"/>
      <c r="KVP69" s="141"/>
      <c r="KVQ69" s="141"/>
      <c r="KVR69" s="141"/>
      <c r="KVS69" s="141"/>
      <c r="KVT69" s="141"/>
      <c r="KVU69" s="141"/>
      <c r="KVV69" s="141"/>
      <c r="KVW69" s="141"/>
      <c r="KVX69" s="141"/>
      <c r="KVY69" s="141"/>
      <c r="KVZ69" s="141"/>
      <c r="KWA69" s="141"/>
      <c r="KWB69" s="141"/>
      <c r="KWC69" s="141"/>
      <c r="KWD69" s="141"/>
      <c r="KWE69" s="141"/>
      <c r="KWF69" s="141"/>
      <c r="KWG69" s="141"/>
      <c r="KWH69" s="141"/>
      <c r="KWI69" s="141"/>
      <c r="KWJ69" s="141"/>
      <c r="KWK69" s="141"/>
      <c r="KWL69" s="141"/>
      <c r="KWM69" s="141"/>
      <c r="KWN69" s="141"/>
      <c r="KWO69" s="141"/>
      <c r="KWP69" s="141"/>
      <c r="KWQ69" s="141"/>
      <c r="KWR69" s="141"/>
      <c r="KWS69" s="141"/>
      <c r="KWT69" s="141"/>
      <c r="KWU69" s="141"/>
      <c r="KWV69" s="141"/>
      <c r="KWW69" s="141"/>
      <c r="KWX69" s="141"/>
      <c r="KWY69" s="141"/>
      <c r="KWZ69" s="141"/>
      <c r="KXA69" s="141"/>
      <c r="KXB69" s="141"/>
      <c r="KXC69" s="141"/>
      <c r="KXD69" s="141"/>
      <c r="KXE69" s="141"/>
      <c r="KXF69" s="141"/>
      <c r="KXG69" s="141"/>
      <c r="KXH69" s="141"/>
      <c r="KXI69" s="141"/>
      <c r="KXJ69" s="141"/>
      <c r="KXK69" s="141"/>
      <c r="KXL69" s="141"/>
      <c r="KXM69" s="141"/>
      <c r="KXN69" s="141"/>
      <c r="KXO69" s="141"/>
      <c r="KXP69" s="141"/>
      <c r="KXQ69" s="141"/>
      <c r="KXR69" s="141"/>
      <c r="KXS69" s="141"/>
      <c r="KXT69" s="141"/>
      <c r="KXU69" s="141"/>
      <c r="KXV69" s="141"/>
      <c r="KXW69" s="141"/>
      <c r="KXX69" s="141"/>
      <c r="KXY69" s="141"/>
      <c r="KXZ69" s="141"/>
      <c r="KYA69" s="141"/>
      <c r="KYB69" s="141"/>
      <c r="KYC69" s="141"/>
      <c r="KYD69" s="141"/>
      <c r="KYE69" s="141"/>
      <c r="KYF69" s="141"/>
      <c r="KYG69" s="141"/>
      <c r="KYH69" s="141"/>
      <c r="KYI69" s="141"/>
      <c r="KYJ69" s="141"/>
      <c r="KYK69" s="141"/>
      <c r="KYL69" s="141"/>
      <c r="KYM69" s="141"/>
      <c r="KYN69" s="141"/>
      <c r="KYO69" s="141"/>
      <c r="KYP69" s="141"/>
      <c r="KYQ69" s="141"/>
      <c r="KYR69" s="141"/>
      <c r="KYS69" s="141"/>
      <c r="KYT69" s="141"/>
      <c r="KYU69" s="141"/>
      <c r="KYV69" s="141"/>
      <c r="KYW69" s="141"/>
      <c r="KYX69" s="141"/>
      <c r="KYY69" s="141"/>
      <c r="KYZ69" s="141"/>
      <c r="KZA69" s="141"/>
      <c r="KZB69" s="141"/>
      <c r="KZC69" s="141"/>
      <c r="KZD69" s="141"/>
      <c r="KZE69" s="141"/>
      <c r="KZF69" s="141"/>
      <c r="KZG69" s="141"/>
      <c r="KZH69" s="141"/>
      <c r="KZI69" s="141"/>
      <c r="KZJ69" s="141"/>
      <c r="KZK69" s="141"/>
      <c r="KZL69" s="141"/>
      <c r="KZM69" s="141"/>
      <c r="KZN69" s="141"/>
      <c r="KZO69" s="141"/>
      <c r="KZP69" s="141"/>
      <c r="KZQ69" s="141"/>
      <c r="KZR69" s="141"/>
      <c r="KZS69" s="141"/>
      <c r="KZT69" s="141"/>
      <c r="KZU69" s="141"/>
      <c r="KZV69" s="141"/>
      <c r="KZW69" s="141"/>
      <c r="KZX69" s="141"/>
      <c r="KZY69" s="141"/>
      <c r="KZZ69" s="141"/>
      <c r="LAA69" s="141"/>
      <c r="LAB69" s="141"/>
      <c r="LAC69" s="141"/>
      <c r="LAD69" s="141"/>
      <c r="LAE69" s="141"/>
      <c r="LAF69" s="141"/>
      <c r="LAG69" s="141"/>
      <c r="LAH69" s="141"/>
      <c r="LAI69" s="141"/>
      <c r="LAJ69" s="141"/>
      <c r="LAK69" s="141"/>
      <c r="LAL69" s="141"/>
      <c r="LAM69" s="141"/>
      <c r="LAN69" s="141"/>
      <c r="LAO69" s="141"/>
      <c r="LAP69" s="141"/>
      <c r="LAQ69" s="141"/>
      <c r="LAR69" s="141"/>
      <c r="LAS69" s="141"/>
      <c r="LAT69" s="141"/>
      <c r="LAU69" s="141"/>
      <c r="LAV69" s="141"/>
      <c r="LAW69" s="141"/>
      <c r="LAX69" s="141"/>
      <c r="LAY69" s="141"/>
      <c r="LAZ69" s="141"/>
      <c r="LBA69" s="141"/>
      <c r="LBB69" s="141"/>
      <c r="LBC69" s="141"/>
      <c r="LBD69" s="141"/>
      <c r="LBE69" s="141"/>
      <c r="LBF69" s="141"/>
      <c r="LBG69" s="141"/>
      <c r="LBH69" s="141"/>
      <c r="LBI69" s="141"/>
      <c r="LBJ69" s="141"/>
      <c r="LBK69" s="141"/>
      <c r="LBL69" s="141"/>
      <c r="LBM69" s="141"/>
      <c r="LBN69" s="141"/>
      <c r="LBO69" s="141"/>
      <c r="LBP69" s="141"/>
      <c r="LBQ69" s="141"/>
      <c r="LBR69" s="141"/>
      <c r="LBS69" s="141"/>
      <c r="LBT69" s="141"/>
      <c r="LBU69" s="141"/>
      <c r="LBV69" s="141"/>
      <c r="LBW69" s="141"/>
      <c r="LBX69" s="141"/>
      <c r="LBY69" s="141"/>
      <c r="LBZ69" s="141"/>
      <c r="LCA69" s="141"/>
      <c r="LCB69" s="141"/>
      <c r="LCC69" s="141"/>
      <c r="LCD69" s="141"/>
      <c r="LCE69" s="141"/>
      <c r="LCF69" s="141"/>
      <c r="LCG69" s="141"/>
      <c r="LCH69" s="141"/>
      <c r="LCI69" s="141"/>
      <c r="LCJ69" s="141"/>
      <c r="LCK69" s="141"/>
      <c r="LCL69" s="141"/>
      <c r="LCM69" s="141"/>
      <c r="LCN69" s="141"/>
      <c r="LCO69" s="141"/>
      <c r="LCP69" s="141"/>
      <c r="LCQ69" s="141"/>
      <c r="LCR69" s="141"/>
      <c r="LCS69" s="141"/>
      <c r="LCT69" s="141"/>
      <c r="LCU69" s="141"/>
      <c r="LCV69" s="141"/>
      <c r="LCW69" s="141"/>
      <c r="LCX69" s="141"/>
      <c r="LCY69" s="141"/>
      <c r="LCZ69" s="141"/>
      <c r="LDA69" s="141"/>
      <c r="LDB69" s="141"/>
      <c r="LDC69" s="141"/>
      <c r="LDD69" s="141"/>
      <c r="LDE69" s="141"/>
      <c r="LDF69" s="141"/>
      <c r="LDG69" s="141"/>
      <c r="LDH69" s="141"/>
      <c r="LDI69" s="141"/>
      <c r="LDJ69" s="141"/>
      <c r="LDK69" s="141"/>
      <c r="LDL69" s="141"/>
      <c r="LDM69" s="141"/>
      <c r="LDN69" s="141"/>
      <c r="LDO69" s="141"/>
      <c r="LDP69" s="141"/>
      <c r="LDQ69" s="141"/>
      <c r="LDR69" s="141"/>
      <c r="LDS69" s="141"/>
      <c r="LDT69" s="141"/>
      <c r="LDU69" s="141"/>
      <c r="LDV69" s="141"/>
      <c r="LDW69" s="141"/>
      <c r="LDX69" s="141"/>
      <c r="LDY69" s="141"/>
      <c r="LDZ69" s="141"/>
      <c r="LEA69" s="141"/>
      <c r="LEB69" s="141"/>
      <c r="LEC69" s="141"/>
      <c r="LED69" s="141"/>
      <c r="LEE69" s="141"/>
      <c r="LEF69" s="141"/>
      <c r="LEG69" s="141"/>
      <c r="LEH69" s="141"/>
      <c r="LEI69" s="141"/>
      <c r="LEJ69" s="141"/>
      <c r="LEK69" s="141"/>
      <c r="LEL69" s="141"/>
      <c r="LEM69" s="141"/>
      <c r="LEN69" s="141"/>
      <c r="LEO69" s="141"/>
      <c r="LEP69" s="141"/>
      <c r="LEQ69" s="141"/>
      <c r="LER69" s="141"/>
      <c r="LES69" s="141"/>
      <c r="LET69" s="141"/>
      <c r="LEU69" s="141"/>
      <c r="LEV69" s="141"/>
      <c r="LEW69" s="141"/>
      <c r="LEX69" s="141"/>
      <c r="LEY69" s="141"/>
      <c r="LEZ69" s="141"/>
      <c r="LFA69" s="141"/>
      <c r="LFB69" s="141"/>
      <c r="LFC69" s="141"/>
      <c r="LFD69" s="141"/>
      <c r="LFE69" s="141"/>
      <c r="LFF69" s="141"/>
      <c r="LFG69" s="141"/>
      <c r="LFH69" s="141"/>
      <c r="LFI69" s="141"/>
      <c r="LFJ69" s="141"/>
      <c r="LFK69" s="141"/>
      <c r="LFL69" s="141"/>
      <c r="LFM69" s="141"/>
      <c r="LFN69" s="141"/>
      <c r="LFO69" s="141"/>
      <c r="LFP69" s="141"/>
      <c r="LFQ69" s="141"/>
      <c r="LFR69" s="141"/>
      <c r="LFS69" s="141"/>
      <c r="LFT69" s="141"/>
      <c r="LFU69" s="141"/>
      <c r="LFV69" s="141"/>
      <c r="LFW69" s="141"/>
      <c r="LFX69" s="141"/>
      <c r="LFY69" s="141"/>
      <c r="LFZ69" s="141"/>
      <c r="LGA69" s="141"/>
      <c r="LGB69" s="141"/>
      <c r="LGC69" s="141"/>
      <c r="LGD69" s="141"/>
      <c r="LGE69" s="141"/>
      <c r="LGF69" s="141"/>
      <c r="LGG69" s="141"/>
      <c r="LGH69" s="141"/>
      <c r="LGI69" s="141"/>
      <c r="LGJ69" s="141"/>
      <c r="LGK69" s="141"/>
      <c r="LGL69" s="141"/>
      <c r="LGM69" s="141"/>
      <c r="LGN69" s="141"/>
      <c r="LGO69" s="141"/>
      <c r="LGP69" s="141"/>
      <c r="LGQ69" s="141"/>
      <c r="LGR69" s="141"/>
      <c r="LGS69" s="141"/>
      <c r="LGT69" s="141"/>
      <c r="LGU69" s="141"/>
      <c r="LGV69" s="141"/>
      <c r="LGW69" s="141"/>
      <c r="LGX69" s="141"/>
      <c r="LGY69" s="141"/>
      <c r="LGZ69" s="141"/>
      <c r="LHA69" s="141"/>
      <c r="LHB69" s="141"/>
      <c r="LHC69" s="141"/>
      <c r="LHD69" s="141"/>
      <c r="LHE69" s="141"/>
      <c r="LHF69" s="141"/>
      <c r="LHG69" s="141"/>
      <c r="LHH69" s="141"/>
      <c r="LHI69" s="141"/>
      <c r="LHJ69" s="141"/>
      <c r="LHK69" s="141"/>
      <c r="LHL69" s="141"/>
      <c r="LHM69" s="141"/>
      <c r="LHN69" s="141"/>
      <c r="LHO69" s="141"/>
      <c r="LHP69" s="141"/>
      <c r="LHQ69" s="141"/>
      <c r="LHR69" s="141"/>
      <c r="LHS69" s="141"/>
      <c r="LHT69" s="141"/>
      <c r="LHU69" s="141"/>
      <c r="LHV69" s="141"/>
      <c r="LHW69" s="141"/>
      <c r="LHX69" s="141"/>
      <c r="LHY69" s="141"/>
      <c r="LHZ69" s="141"/>
      <c r="LIA69" s="141"/>
      <c r="LIB69" s="141"/>
      <c r="LIC69" s="141"/>
      <c r="LID69" s="141"/>
      <c r="LIE69" s="141"/>
      <c r="LIF69" s="141"/>
      <c r="LIG69" s="141"/>
      <c r="LIH69" s="141"/>
      <c r="LII69" s="141"/>
      <c r="LIJ69" s="141"/>
      <c r="LIK69" s="141"/>
      <c r="LIL69" s="141"/>
      <c r="LIM69" s="141"/>
      <c r="LIN69" s="141"/>
      <c r="LIO69" s="141"/>
      <c r="LIP69" s="141"/>
      <c r="LIQ69" s="141"/>
      <c r="LIR69" s="141"/>
      <c r="LIS69" s="141"/>
      <c r="LIT69" s="141"/>
      <c r="LIU69" s="141"/>
      <c r="LIV69" s="141"/>
      <c r="LIW69" s="141"/>
      <c r="LIX69" s="141"/>
      <c r="LIY69" s="141"/>
      <c r="LIZ69" s="141"/>
      <c r="LJA69" s="141"/>
      <c r="LJB69" s="141"/>
      <c r="LJC69" s="141"/>
      <c r="LJD69" s="141"/>
      <c r="LJE69" s="141"/>
      <c r="LJF69" s="141"/>
      <c r="LJG69" s="141"/>
      <c r="LJH69" s="141"/>
      <c r="LJI69" s="141"/>
      <c r="LJJ69" s="141"/>
      <c r="LJK69" s="141"/>
      <c r="LJL69" s="141"/>
      <c r="LJM69" s="141"/>
      <c r="LJN69" s="141"/>
      <c r="LJO69" s="141"/>
      <c r="LJP69" s="141"/>
      <c r="LJQ69" s="141"/>
      <c r="LJR69" s="141"/>
      <c r="LJS69" s="141"/>
      <c r="LJT69" s="141"/>
      <c r="LJU69" s="141"/>
      <c r="LJV69" s="141"/>
      <c r="LJW69" s="141"/>
      <c r="LJX69" s="141"/>
      <c r="LJY69" s="141"/>
      <c r="LJZ69" s="141"/>
      <c r="LKA69" s="141"/>
      <c r="LKB69" s="141"/>
      <c r="LKC69" s="141"/>
      <c r="LKD69" s="141"/>
      <c r="LKE69" s="141"/>
      <c r="LKF69" s="141"/>
      <c r="LKG69" s="141"/>
      <c r="LKH69" s="141"/>
      <c r="LKI69" s="141"/>
      <c r="LKJ69" s="141"/>
      <c r="LKK69" s="141"/>
      <c r="LKL69" s="141"/>
      <c r="LKM69" s="141"/>
      <c r="LKN69" s="141"/>
      <c r="LKO69" s="141"/>
      <c r="LKP69" s="141"/>
      <c r="LKQ69" s="141"/>
      <c r="LKR69" s="141"/>
      <c r="LKS69" s="141"/>
      <c r="LKT69" s="141"/>
      <c r="LKU69" s="141"/>
      <c r="LKV69" s="141"/>
      <c r="LKW69" s="141"/>
      <c r="LKX69" s="141"/>
      <c r="LKY69" s="141"/>
      <c r="LKZ69" s="141"/>
      <c r="LLA69" s="141"/>
      <c r="LLB69" s="141"/>
      <c r="LLC69" s="141"/>
      <c r="LLD69" s="141"/>
      <c r="LLE69" s="141"/>
      <c r="LLF69" s="141"/>
      <c r="LLG69" s="141"/>
      <c r="LLH69" s="141"/>
      <c r="LLI69" s="141"/>
      <c r="LLJ69" s="141"/>
      <c r="LLK69" s="141"/>
      <c r="LLL69" s="141"/>
      <c r="LLM69" s="141"/>
      <c r="LLN69" s="141"/>
      <c r="LLO69" s="141"/>
      <c r="LLP69" s="141"/>
      <c r="LLQ69" s="141"/>
      <c r="LLR69" s="141"/>
      <c r="LLS69" s="141"/>
      <c r="LLT69" s="141"/>
      <c r="LLU69" s="141"/>
      <c r="LLV69" s="141"/>
      <c r="LLW69" s="141"/>
      <c r="LLX69" s="141"/>
      <c r="LLY69" s="141"/>
      <c r="LLZ69" s="141"/>
      <c r="LMA69" s="141"/>
      <c r="LMB69" s="141"/>
      <c r="LMC69" s="141"/>
      <c r="LMD69" s="141"/>
      <c r="LME69" s="141"/>
      <c r="LMF69" s="141"/>
      <c r="LMG69" s="141"/>
      <c r="LMH69" s="141"/>
      <c r="LMI69" s="141"/>
      <c r="LMJ69" s="141"/>
      <c r="LMK69" s="141"/>
      <c r="LML69" s="141"/>
      <c r="LMM69" s="141"/>
      <c r="LMN69" s="141"/>
      <c r="LMO69" s="141"/>
      <c r="LMP69" s="141"/>
      <c r="LMQ69" s="141"/>
      <c r="LMR69" s="141"/>
      <c r="LMS69" s="141"/>
      <c r="LMT69" s="141"/>
      <c r="LMU69" s="141"/>
      <c r="LMV69" s="141"/>
      <c r="LMW69" s="141"/>
      <c r="LMX69" s="141"/>
      <c r="LMY69" s="141"/>
      <c r="LMZ69" s="141"/>
      <c r="LNA69" s="141"/>
      <c r="LNB69" s="141"/>
      <c r="LNC69" s="141"/>
      <c r="LND69" s="141"/>
      <c r="LNE69" s="141"/>
      <c r="LNF69" s="141"/>
      <c r="LNG69" s="141"/>
      <c r="LNH69" s="141"/>
      <c r="LNI69" s="141"/>
      <c r="LNJ69" s="141"/>
      <c r="LNK69" s="141"/>
      <c r="LNL69" s="141"/>
      <c r="LNM69" s="141"/>
      <c r="LNN69" s="141"/>
      <c r="LNO69" s="141"/>
      <c r="LNP69" s="141"/>
      <c r="LNQ69" s="141"/>
      <c r="LNR69" s="141"/>
      <c r="LNS69" s="141"/>
      <c r="LNT69" s="141"/>
      <c r="LNU69" s="141"/>
      <c r="LNV69" s="141"/>
      <c r="LNW69" s="141"/>
      <c r="LNX69" s="141"/>
      <c r="LNY69" s="141"/>
      <c r="LNZ69" s="141"/>
      <c r="LOA69" s="141"/>
      <c r="LOB69" s="141"/>
      <c r="LOC69" s="141"/>
      <c r="LOD69" s="141"/>
      <c r="LOE69" s="141"/>
      <c r="LOF69" s="141"/>
      <c r="LOG69" s="141"/>
      <c r="LOH69" s="141"/>
      <c r="LOI69" s="141"/>
      <c r="LOJ69" s="141"/>
      <c r="LOK69" s="141"/>
      <c r="LOL69" s="141"/>
      <c r="LOM69" s="141"/>
      <c r="LON69" s="141"/>
      <c r="LOO69" s="141"/>
      <c r="LOP69" s="141"/>
      <c r="LOQ69" s="141"/>
      <c r="LOR69" s="141"/>
      <c r="LOS69" s="141"/>
      <c r="LOT69" s="141"/>
      <c r="LOU69" s="141"/>
      <c r="LOV69" s="141"/>
      <c r="LOW69" s="141"/>
      <c r="LOX69" s="141"/>
      <c r="LOY69" s="141"/>
      <c r="LOZ69" s="141"/>
      <c r="LPA69" s="141"/>
      <c r="LPB69" s="141"/>
      <c r="LPC69" s="141"/>
      <c r="LPD69" s="141"/>
      <c r="LPE69" s="141"/>
      <c r="LPF69" s="141"/>
      <c r="LPG69" s="141"/>
      <c r="LPH69" s="141"/>
      <c r="LPI69" s="141"/>
      <c r="LPJ69" s="141"/>
      <c r="LPK69" s="141"/>
      <c r="LPL69" s="141"/>
      <c r="LPM69" s="141"/>
      <c r="LPN69" s="141"/>
      <c r="LPO69" s="141"/>
      <c r="LPP69" s="141"/>
      <c r="LPQ69" s="141"/>
      <c r="LPR69" s="141"/>
      <c r="LPS69" s="141"/>
      <c r="LPT69" s="141"/>
      <c r="LPU69" s="141"/>
      <c r="LPV69" s="141"/>
      <c r="LPW69" s="141"/>
      <c r="LPX69" s="141"/>
      <c r="LPY69" s="141"/>
      <c r="LPZ69" s="141"/>
      <c r="LQA69" s="141"/>
      <c r="LQB69" s="141"/>
      <c r="LQC69" s="141"/>
      <c r="LQD69" s="141"/>
      <c r="LQE69" s="141"/>
      <c r="LQF69" s="141"/>
      <c r="LQG69" s="141"/>
      <c r="LQH69" s="141"/>
      <c r="LQI69" s="141"/>
      <c r="LQJ69" s="141"/>
      <c r="LQK69" s="141"/>
      <c r="LQL69" s="141"/>
      <c r="LQM69" s="141"/>
      <c r="LQN69" s="141"/>
      <c r="LQO69" s="141"/>
      <c r="LQP69" s="141"/>
      <c r="LQQ69" s="141"/>
      <c r="LQR69" s="141"/>
      <c r="LQS69" s="141"/>
      <c r="LQT69" s="141"/>
      <c r="LQU69" s="141"/>
      <c r="LQV69" s="141"/>
      <c r="LQW69" s="141"/>
      <c r="LQX69" s="141"/>
      <c r="LQY69" s="141"/>
      <c r="LQZ69" s="141"/>
      <c r="LRA69" s="141"/>
      <c r="LRB69" s="141"/>
      <c r="LRC69" s="141"/>
      <c r="LRD69" s="141"/>
      <c r="LRE69" s="141"/>
      <c r="LRF69" s="141"/>
      <c r="LRG69" s="141"/>
      <c r="LRH69" s="141"/>
      <c r="LRI69" s="141"/>
      <c r="LRJ69" s="141"/>
      <c r="LRK69" s="141"/>
      <c r="LRL69" s="141"/>
      <c r="LRM69" s="141"/>
      <c r="LRN69" s="141"/>
      <c r="LRO69" s="141"/>
      <c r="LRP69" s="141"/>
      <c r="LRQ69" s="141"/>
      <c r="LRR69" s="141"/>
      <c r="LRS69" s="141"/>
      <c r="LRT69" s="141"/>
      <c r="LRU69" s="141"/>
      <c r="LRV69" s="141"/>
      <c r="LRW69" s="141"/>
      <c r="LRX69" s="141"/>
      <c r="LRY69" s="141"/>
      <c r="LRZ69" s="141"/>
      <c r="LSA69" s="141"/>
      <c r="LSB69" s="141"/>
      <c r="LSC69" s="141"/>
      <c r="LSD69" s="141"/>
      <c r="LSE69" s="141"/>
      <c r="LSF69" s="141"/>
      <c r="LSG69" s="141"/>
      <c r="LSH69" s="141"/>
      <c r="LSI69" s="141"/>
      <c r="LSJ69" s="141"/>
      <c r="LSK69" s="141"/>
      <c r="LSL69" s="141"/>
      <c r="LSM69" s="141"/>
      <c r="LSN69" s="141"/>
      <c r="LSO69" s="141"/>
      <c r="LSP69" s="141"/>
      <c r="LSQ69" s="141"/>
      <c r="LSR69" s="141"/>
      <c r="LSS69" s="141"/>
      <c r="LST69" s="141"/>
      <c r="LSU69" s="141"/>
      <c r="LSV69" s="141"/>
      <c r="LSW69" s="141"/>
      <c r="LSX69" s="141"/>
      <c r="LSY69" s="141"/>
      <c r="LSZ69" s="141"/>
      <c r="LTA69" s="141"/>
      <c r="LTB69" s="141"/>
      <c r="LTC69" s="141"/>
      <c r="LTD69" s="141"/>
      <c r="LTE69" s="141"/>
      <c r="LTF69" s="141"/>
      <c r="LTG69" s="141"/>
      <c r="LTH69" s="141"/>
      <c r="LTI69" s="141"/>
      <c r="LTJ69" s="141"/>
      <c r="LTK69" s="141"/>
      <c r="LTL69" s="141"/>
      <c r="LTM69" s="141"/>
      <c r="LTN69" s="141"/>
      <c r="LTO69" s="141"/>
      <c r="LTP69" s="141"/>
      <c r="LTQ69" s="141"/>
      <c r="LTR69" s="141"/>
      <c r="LTS69" s="141"/>
      <c r="LTT69" s="141"/>
      <c r="LTU69" s="141"/>
      <c r="LTV69" s="141"/>
      <c r="LTW69" s="141"/>
      <c r="LTX69" s="141"/>
      <c r="LTY69" s="141"/>
      <c r="LTZ69" s="141"/>
      <c r="LUA69" s="141"/>
      <c r="LUB69" s="141"/>
      <c r="LUC69" s="141"/>
      <c r="LUD69" s="141"/>
      <c r="LUE69" s="141"/>
      <c r="LUF69" s="141"/>
      <c r="LUG69" s="141"/>
      <c r="LUH69" s="141"/>
      <c r="LUI69" s="141"/>
      <c r="LUJ69" s="141"/>
      <c r="LUK69" s="141"/>
      <c r="LUL69" s="141"/>
      <c r="LUM69" s="141"/>
      <c r="LUN69" s="141"/>
      <c r="LUO69" s="141"/>
      <c r="LUP69" s="141"/>
      <c r="LUQ69" s="141"/>
      <c r="LUR69" s="141"/>
      <c r="LUS69" s="141"/>
      <c r="LUT69" s="141"/>
      <c r="LUU69" s="141"/>
      <c r="LUV69" s="141"/>
      <c r="LUW69" s="141"/>
      <c r="LUX69" s="141"/>
      <c r="LUY69" s="141"/>
      <c r="LUZ69" s="141"/>
      <c r="LVA69" s="141"/>
      <c r="LVB69" s="141"/>
      <c r="LVC69" s="141"/>
      <c r="LVD69" s="141"/>
      <c r="LVE69" s="141"/>
      <c r="LVF69" s="141"/>
      <c r="LVG69" s="141"/>
      <c r="LVH69" s="141"/>
      <c r="LVI69" s="141"/>
      <c r="LVJ69" s="141"/>
      <c r="LVK69" s="141"/>
      <c r="LVL69" s="141"/>
      <c r="LVM69" s="141"/>
      <c r="LVN69" s="141"/>
      <c r="LVO69" s="141"/>
      <c r="LVP69" s="141"/>
      <c r="LVQ69" s="141"/>
      <c r="LVR69" s="141"/>
      <c r="LVS69" s="141"/>
      <c r="LVT69" s="141"/>
      <c r="LVU69" s="141"/>
      <c r="LVV69" s="141"/>
      <c r="LVW69" s="141"/>
      <c r="LVX69" s="141"/>
      <c r="LVY69" s="141"/>
      <c r="LVZ69" s="141"/>
      <c r="LWA69" s="141"/>
      <c r="LWB69" s="141"/>
      <c r="LWC69" s="141"/>
      <c r="LWD69" s="141"/>
      <c r="LWE69" s="141"/>
      <c r="LWF69" s="141"/>
      <c r="LWG69" s="141"/>
      <c r="LWH69" s="141"/>
      <c r="LWI69" s="141"/>
      <c r="LWJ69" s="141"/>
      <c r="LWK69" s="141"/>
      <c r="LWL69" s="141"/>
      <c r="LWM69" s="141"/>
      <c r="LWN69" s="141"/>
      <c r="LWO69" s="141"/>
      <c r="LWP69" s="141"/>
      <c r="LWQ69" s="141"/>
      <c r="LWR69" s="141"/>
      <c r="LWS69" s="141"/>
      <c r="LWT69" s="141"/>
      <c r="LWU69" s="141"/>
      <c r="LWV69" s="141"/>
      <c r="LWW69" s="141"/>
      <c r="LWX69" s="141"/>
      <c r="LWY69" s="141"/>
      <c r="LWZ69" s="141"/>
      <c r="LXA69" s="141"/>
      <c r="LXB69" s="141"/>
      <c r="LXC69" s="141"/>
      <c r="LXD69" s="141"/>
      <c r="LXE69" s="141"/>
      <c r="LXF69" s="141"/>
      <c r="LXG69" s="141"/>
      <c r="LXH69" s="141"/>
      <c r="LXI69" s="141"/>
      <c r="LXJ69" s="141"/>
      <c r="LXK69" s="141"/>
      <c r="LXL69" s="141"/>
      <c r="LXM69" s="141"/>
      <c r="LXN69" s="141"/>
      <c r="LXO69" s="141"/>
      <c r="LXP69" s="141"/>
      <c r="LXQ69" s="141"/>
      <c r="LXR69" s="141"/>
      <c r="LXS69" s="141"/>
      <c r="LXT69" s="141"/>
      <c r="LXU69" s="141"/>
      <c r="LXV69" s="141"/>
      <c r="LXW69" s="141"/>
      <c r="LXX69" s="141"/>
      <c r="LXY69" s="141"/>
      <c r="LXZ69" s="141"/>
      <c r="LYA69" s="141"/>
      <c r="LYB69" s="141"/>
      <c r="LYC69" s="141"/>
      <c r="LYD69" s="141"/>
      <c r="LYE69" s="141"/>
      <c r="LYF69" s="141"/>
      <c r="LYG69" s="141"/>
      <c r="LYH69" s="141"/>
      <c r="LYI69" s="141"/>
      <c r="LYJ69" s="141"/>
      <c r="LYK69" s="141"/>
      <c r="LYL69" s="141"/>
      <c r="LYM69" s="141"/>
      <c r="LYN69" s="141"/>
      <c r="LYO69" s="141"/>
      <c r="LYP69" s="141"/>
      <c r="LYQ69" s="141"/>
      <c r="LYR69" s="141"/>
      <c r="LYS69" s="141"/>
      <c r="LYT69" s="141"/>
      <c r="LYU69" s="141"/>
      <c r="LYV69" s="141"/>
      <c r="LYW69" s="141"/>
      <c r="LYX69" s="141"/>
      <c r="LYY69" s="141"/>
      <c r="LYZ69" s="141"/>
      <c r="LZA69" s="141"/>
      <c r="LZB69" s="141"/>
      <c r="LZC69" s="141"/>
      <c r="LZD69" s="141"/>
      <c r="LZE69" s="141"/>
      <c r="LZF69" s="141"/>
      <c r="LZG69" s="141"/>
      <c r="LZH69" s="141"/>
      <c r="LZI69" s="141"/>
      <c r="LZJ69" s="141"/>
      <c r="LZK69" s="141"/>
      <c r="LZL69" s="141"/>
      <c r="LZM69" s="141"/>
      <c r="LZN69" s="141"/>
      <c r="LZO69" s="141"/>
      <c r="LZP69" s="141"/>
      <c r="LZQ69" s="141"/>
      <c r="LZR69" s="141"/>
      <c r="LZS69" s="141"/>
      <c r="LZT69" s="141"/>
      <c r="LZU69" s="141"/>
      <c r="LZV69" s="141"/>
      <c r="LZW69" s="141"/>
      <c r="LZX69" s="141"/>
      <c r="LZY69" s="141"/>
      <c r="LZZ69" s="141"/>
      <c r="MAA69" s="141"/>
      <c r="MAB69" s="141"/>
      <c r="MAC69" s="141"/>
      <c r="MAD69" s="141"/>
      <c r="MAE69" s="141"/>
      <c r="MAF69" s="141"/>
      <c r="MAG69" s="141"/>
      <c r="MAH69" s="141"/>
      <c r="MAI69" s="141"/>
      <c r="MAJ69" s="141"/>
      <c r="MAK69" s="141"/>
      <c r="MAL69" s="141"/>
      <c r="MAM69" s="141"/>
      <c r="MAN69" s="141"/>
      <c r="MAO69" s="141"/>
      <c r="MAP69" s="141"/>
      <c r="MAQ69" s="141"/>
      <c r="MAR69" s="141"/>
      <c r="MAS69" s="141"/>
      <c r="MAT69" s="141"/>
      <c r="MAU69" s="141"/>
      <c r="MAV69" s="141"/>
      <c r="MAW69" s="141"/>
      <c r="MAX69" s="141"/>
      <c r="MAY69" s="141"/>
      <c r="MAZ69" s="141"/>
      <c r="MBA69" s="141"/>
      <c r="MBB69" s="141"/>
      <c r="MBC69" s="141"/>
      <c r="MBD69" s="141"/>
      <c r="MBE69" s="141"/>
      <c r="MBF69" s="141"/>
      <c r="MBG69" s="141"/>
      <c r="MBH69" s="141"/>
      <c r="MBI69" s="141"/>
      <c r="MBJ69" s="141"/>
      <c r="MBK69" s="141"/>
      <c r="MBL69" s="141"/>
      <c r="MBM69" s="141"/>
      <c r="MBN69" s="141"/>
      <c r="MBO69" s="141"/>
      <c r="MBP69" s="141"/>
      <c r="MBQ69" s="141"/>
      <c r="MBR69" s="141"/>
      <c r="MBS69" s="141"/>
      <c r="MBT69" s="141"/>
      <c r="MBU69" s="141"/>
      <c r="MBV69" s="141"/>
      <c r="MBW69" s="141"/>
      <c r="MBX69" s="141"/>
      <c r="MBY69" s="141"/>
      <c r="MBZ69" s="141"/>
      <c r="MCA69" s="141"/>
      <c r="MCB69" s="141"/>
      <c r="MCC69" s="141"/>
      <c r="MCD69" s="141"/>
      <c r="MCE69" s="141"/>
      <c r="MCF69" s="141"/>
      <c r="MCG69" s="141"/>
      <c r="MCH69" s="141"/>
      <c r="MCI69" s="141"/>
      <c r="MCJ69" s="141"/>
      <c r="MCK69" s="141"/>
      <c r="MCL69" s="141"/>
      <c r="MCM69" s="141"/>
      <c r="MCN69" s="141"/>
      <c r="MCO69" s="141"/>
      <c r="MCP69" s="141"/>
      <c r="MCQ69" s="141"/>
      <c r="MCR69" s="141"/>
      <c r="MCS69" s="141"/>
      <c r="MCT69" s="141"/>
      <c r="MCU69" s="141"/>
      <c r="MCV69" s="141"/>
      <c r="MCW69" s="141"/>
      <c r="MCX69" s="141"/>
      <c r="MCY69" s="141"/>
      <c r="MCZ69" s="141"/>
      <c r="MDA69" s="141"/>
      <c r="MDB69" s="141"/>
      <c r="MDC69" s="141"/>
      <c r="MDD69" s="141"/>
      <c r="MDE69" s="141"/>
      <c r="MDF69" s="141"/>
      <c r="MDG69" s="141"/>
      <c r="MDH69" s="141"/>
      <c r="MDI69" s="141"/>
      <c r="MDJ69" s="141"/>
      <c r="MDK69" s="141"/>
      <c r="MDL69" s="141"/>
      <c r="MDM69" s="141"/>
      <c r="MDN69" s="141"/>
      <c r="MDO69" s="141"/>
      <c r="MDP69" s="141"/>
      <c r="MDQ69" s="141"/>
      <c r="MDR69" s="141"/>
      <c r="MDS69" s="141"/>
      <c r="MDT69" s="141"/>
      <c r="MDU69" s="141"/>
      <c r="MDV69" s="141"/>
      <c r="MDW69" s="141"/>
      <c r="MDX69" s="141"/>
      <c r="MDY69" s="141"/>
      <c r="MDZ69" s="141"/>
      <c r="MEA69" s="141"/>
      <c r="MEB69" s="141"/>
      <c r="MEC69" s="141"/>
      <c r="MED69" s="141"/>
      <c r="MEE69" s="141"/>
      <c r="MEF69" s="141"/>
      <c r="MEG69" s="141"/>
      <c r="MEH69" s="141"/>
      <c r="MEI69" s="141"/>
      <c r="MEJ69" s="141"/>
      <c r="MEK69" s="141"/>
      <c r="MEL69" s="141"/>
      <c r="MEM69" s="141"/>
      <c r="MEN69" s="141"/>
      <c r="MEO69" s="141"/>
      <c r="MEP69" s="141"/>
      <c r="MEQ69" s="141"/>
      <c r="MER69" s="141"/>
      <c r="MES69" s="141"/>
      <c r="MET69" s="141"/>
      <c r="MEU69" s="141"/>
      <c r="MEV69" s="141"/>
      <c r="MEW69" s="141"/>
      <c r="MEX69" s="141"/>
      <c r="MEY69" s="141"/>
      <c r="MEZ69" s="141"/>
      <c r="MFA69" s="141"/>
      <c r="MFB69" s="141"/>
      <c r="MFC69" s="141"/>
      <c r="MFD69" s="141"/>
      <c r="MFE69" s="141"/>
      <c r="MFF69" s="141"/>
      <c r="MFG69" s="141"/>
      <c r="MFH69" s="141"/>
      <c r="MFI69" s="141"/>
      <c r="MFJ69" s="141"/>
      <c r="MFK69" s="141"/>
      <c r="MFL69" s="141"/>
      <c r="MFM69" s="141"/>
      <c r="MFN69" s="141"/>
      <c r="MFO69" s="141"/>
      <c r="MFP69" s="141"/>
      <c r="MFQ69" s="141"/>
      <c r="MFR69" s="141"/>
      <c r="MFS69" s="141"/>
      <c r="MFT69" s="141"/>
      <c r="MFU69" s="141"/>
      <c r="MFV69" s="141"/>
      <c r="MFW69" s="141"/>
      <c r="MFX69" s="141"/>
      <c r="MFY69" s="141"/>
      <c r="MFZ69" s="141"/>
      <c r="MGA69" s="141"/>
      <c r="MGB69" s="141"/>
      <c r="MGC69" s="141"/>
      <c r="MGD69" s="141"/>
      <c r="MGE69" s="141"/>
      <c r="MGF69" s="141"/>
      <c r="MGG69" s="141"/>
      <c r="MGH69" s="141"/>
      <c r="MGI69" s="141"/>
      <c r="MGJ69" s="141"/>
      <c r="MGK69" s="141"/>
      <c r="MGL69" s="141"/>
      <c r="MGM69" s="141"/>
      <c r="MGN69" s="141"/>
      <c r="MGO69" s="141"/>
      <c r="MGP69" s="141"/>
      <c r="MGQ69" s="141"/>
      <c r="MGR69" s="141"/>
      <c r="MGS69" s="141"/>
      <c r="MGT69" s="141"/>
      <c r="MGU69" s="141"/>
      <c r="MGV69" s="141"/>
      <c r="MGW69" s="141"/>
      <c r="MGX69" s="141"/>
      <c r="MGY69" s="141"/>
      <c r="MGZ69" s="141"/>
      <c r="MHA69" s="141"/>
      <c r="MHB69" s="141"/>
      <c r="MHC69" s="141"/>
      <c r="MHD69" s="141"/>
      <c r="MHE69" s="141"/>
      <c r="MHF69" s="141"/>
      <c r="MHG69" s="141"/>
      <c r="MHH69" s="141"/>
      <c r="MHI69" s="141"/>
      <c r="MHJ69" s="141"/>
      <c r="MHK69" s="141"/>
      <c r="MHL69" s="141"/>
      <c r="MHM69" s="141"/>
      <c r="MHN69" s="141"/>
      <c r="MHO69" s="141"/>
      <c r="MHP69" s="141"/>
      <c r="MHQ69" s="141"/>
      <c r="MHR69" s="141"/>
      <c r="MHS69" s="141"/>
      <c r="MHT69" s="141"/>
      <c r="MHU69" s="141"/>
      <c r="MHV69" s="141"/>
      <c r="MHW69" s="141"/>
      <c r="MHX69" s="141"/>
      <c r="MHY69" s="141"/>
      <c r="MHZ69" s="141"/>
      <c r="MIA69" s="141"/>
      <c r="MIB69" s="141"/>
      <c r="MIC69" s="141"/>
      <c r="MID69" s="141"/>
      <c r="MIE69" s="141"/>
      <c r="MIF69" s="141"/>
      <c r="MIG69" s="141"/>
      <c r="MIH69" s="141"/>
      <c r="MII69" s="141"/>
      <c r="MIJ69" s="141"/>
      <c r="MIK69" s="141"/>
      <c r="MIL69" s="141"/>
      <c r="MIM69" s="141"/>
      <c r="MIN69" s="141"/>
      <c r="MIO69" s="141"/>
      <c r="MIP69" s="141"/>
      <c r="MIQ69" s="141"/>
      <c r="MIR69" s="141"/>
      <c r="MIS69" s="141"/>
      <c r="MIT69" s="141"/>
      <c r="MIU69" s="141"/>
      <c r="MIV69" s="141"/>
      <c r="MIW69" s="141"/>
      <c r="MIX69" s="141"/>
      <c r="MIY69" s="141"/>
      <c r="MIZ69" s="141"/>
      <c r="MJA69" s="141"/>
      <c r="MJB69" s="141"/>
      <c r="MJC69" s="141"/>
      <c r="MJD69" s="141"/>
      <c r="MJE69" s="141"/>
      <c r="MJF69" s="141"/>
      <c r="MJG69" s="141"/>
      <c r="MJH69" s="141"/>
      <c r="MJI69" s="141"/>
      <c r="MJJ69" s="141"/>
      <c r="MJK69" s="141"/>
      <c r="MJL69" s="141"/>
      <c r="MJM69" s="141"/>
      <c r="MJN69" s="141"/>
      <c r="MJO69" s="141"/>
      <c r="MJP69" s="141"/>
      <c r="MJQ69" s="141"/>
      <c r="MJR69" s="141"/>
      <c r="MJS69" s="141"/>
      <c r="MJT69" s="141"/>
      <c r="MJU69" s="141"/>
      <c r="MJV69" s="141"/>
      <c r="MJW69" s="141"/>
      <c r="MJX69" s="141"/>
      <c r="MJY69" s="141"/>
      <c r="MJZ69" s="141"/>
      <c r="MKA69" s="141"/>
      <c r="MKB69" s="141"/>
      <c r="MKC69" s="141"/>
      <c r="MKD69" s="141"/>
      <c r="MKE69" s="141"/>
      <c r="MKF69" s="141"/>
      <c r="MKG69" s="141"/>
      <c r="MKH69" s="141"/>
      <c r="MKI69" s="141"/>
      <c r="MKJ69" s="141"/>
      <c r="MKK69" s="141"/>
      <c r="MKL69" s="141"/>
      <c r="MKM69" s="141"/>
      <c r="MKN69" s="141"/>
      <c r="MKO69" s="141"/>
      <c r="MKP69" s="141"/>
      <c r="MKQ69" s="141"/>
      <c r="MKR69" s="141"/>
      <c r="MKS69" s="141"/>
      <c r="MKT69" s="141"/>
      <c r="MKU69" s="141"/>
      <c r="MKV69" s="141"/>
      <c r="MKW69" s="141"/>
      <c r="MKX69" s="141"/>
      <c r="MKY69" s="141"/>
      <c r="MKZ69" s="141"/>
      <c r="MLA69" s="141"/>
      <c r="MLB69" s="141"/>
      <c r="MLC69" s="141"/>
      <c r="MLD69" s="141"/>
      <c r="MLE69" s="141"/>
      <c r="MLF69" s="141"/>
      <c r="MLG69" s="141"/>
      <c r="MLH69" s="141"/>
      <c r="MLI69" s="141"/>
      <c r="MLJ69" s="141"/>
      <c r="MLK69" s="141"/>
      <c r="MLL69" s="141"/>
      <c r="MLM69" s="141"/>
      <c r="MLN69" s="141"/>
      <c r="MLO69" s="141"/>
      <c r="MLP69" s="141"/>
      <c r="MLQ69" s="141"/>
      <c r="MLR69" s="141"/>
      <c r="MLS69" s="141"/>
      <c r="MLT69" s="141"/>
      <c r="MLU69" s="141"/>
      <c r="MLV69" s="141"/>
      <c r="MLW69" s="141"/>
      <c r="MLX69" s="141"/>
      <c r="MLY69" s="141"/>
      <c r="MLZ69" s="141"/>
      <c r="MMA69" s="141"/>
      <c r="MMB69" s="141"/>
      <c r="MMC69" s="141"/>
      <c r="MMD69" s="141"/>
      <c r="MME69" s="141"/>
      <c r="MMF69" s="141"/>
      <c r="MMG69" s="141"/>
      <c r="MMH69" s="141"/>
      <c r="MMI69" s="141"/>
      <c r="MMJ69" s="141"/>
      <c r="MMK69" s="141"/>
      <c r="MML69" s="141"/>
      <c r="MMM69" s="141"/>
      <c r="MMN69" s="141"/>
      <c r="MMO69" s="141"/>
      <c r="MMP69" s="141"/>
      <c r="MMQ69" s="141"/>
      <c r="MMR69" s="141"/>
      <c r="MMS69" s="141"/>
      <c r="MMT69" s="141"/>
      <c r="MMU69" s="141"/>
      <c r="MMV69" s="141"/>
      <c r="MMW69" s="141"/>
      <c r="MMX69" s="141"/>
      <c r="MMY69" s="141"/>
      <c r="MMZ69" s="141"/>
      <c r="MNA69" s="141"/>
      <c r="MNB69" s="141"/>
      <c r="MNC69" s="141"/>
      <c r="MND69" s="141"/>
      <c r="MNE69" s="141"/>
      <c r="MNF69" s="141"/>
      <c r="MNG69" s="141"/>
      <c r="MNH69" s="141"/>
      <c r="MNI69" s="141"/>
      <c r="MNJ69" s="141"/>
      <c r="MNK69" s="141"/>
      <c r="MNL69" s="141"/>
      <c r="MNM69" s="141"/>
      <c r="MNN69" s="141"/>
      <c r="MNO69" s="141"/>
      <c r="MNP69" s="141"/>
      <c r="MNQ69" s="141"/>
      <c r="MNR69" s="141"/>
      <c r="MNS69" s="141"/>
      <c r="MNT69" s="141"/>
      <c r="MNU69" s="141"/>
      <c r="MNV69" s="141"/>
      <c r="MNW69" s="141"/>
      <c r="MNX69" s="141"/>
      <c r="MNY69" s="141"/>
      <c r="MNZ69" s="141"/>
      <c r="MOA69" s="141"/>
      <c r="MOB69" s="141"/>
      <c r="MOC69" s="141"/>
      <c r="MOD69" s="141"/>
      <c r="MOE69" s="141"/>
      <c r="MOF69" s="141"/>
      <c r="MOG69" s="141"/>
      <c r="MOH69" s="141"/>
      <c r="MOI69" s="141"/>
      <c r="MOJ69" s="141"/>
      <c r="MOK69" s="141"/>
      <c r="MOL69" s="141"/>
      <c r="MOM69" s="141"/>
      <c r="MON69" s="141"/>
      <c r="MOO69" s="141"/>
      <c r="MOP69" s="141"/>
      <c r="MOQ69" s="141"/>
      <c r="MOR69" s="141"/>
      <c r="MOS69" s="141"/>
      <c r="MOT69" s="141"/>
      <c r="MOU69" s="141"/>
      <c r="MOV69" s="141"/>
      <c r="MOW69" s="141"/>
      <c r="MOX69" s="141"/>
      <c r="MOY69" s="141"/>
      <c r="MOZ69" s="141"/>
      <c r="MPA69" s="141"/>
      <c r="MPB69" s="141"/>
      <c r="MPC69" s="141"/>
      <c r="MPD69" s="141"/>
      <c r="MPE69" s="141"/>
      <c r="MPF69" s="141"/>
      <c r="MPG69" s="141"/>
      <c r="MPH69" s="141"/>
      <c r="MPI69" s="141"/>
      <c r="MPJ69" s="141"/>
      <c r="MPK69" s="141"/>
      <c r="MPL69" s="141"/>
      <c r="MPM69" s="141"/>
      <c r="MPN69" s="141"/>
      <c r="MPO69" s="141"/>
      <c r="MPP69" s="141"/>
      <c r="MPQ69" s="141"/>
      <c r="MPR69" s="141"/>
      <c r="MPS69" s="141"/>
      <c r="MPT69" s="141"/>
      <c r="MPU69" s="141"/>
      <c r="MPV69" s="141"/>
      <c r="MPW69" s="141"/>
      <c r="MPX69" s="141"/>
      <c r="MPY69" s="141"/>
      <c r="MPZ69" s="141"/>
      <c r="MQA69" s="141"/>
      <c r="MQB69" s="141"/>
      <c r="MQC69" s="141"/>
      <c r="MQD69" s="141"/>
      <c r="MQE69" s="141"/>
      <c r="MQF69" s="141"/>
      <c r="MQG69" s="141"/>
      <c r="MQH69" s="141"/>
      <c r="MQI69" s="141"/>
      <c r="MQJ69" s="141"/>
      <c r="MQK69" s="141"/>
      <c r="MQL69" s="141"/>
      <c r="MQM69" s="141"/>
      <c r="MQN69" s="141"/>
      <c r="MQO69" s="141"/>
      <c r="MQP69" s="141"/>
      <c r="MQQ69" s="141"/>
      <c r="MQR69" s="141"/>
      <c r="MQS69" s="141"/>
      <c r="MQT69" s="141"/>
      <c r="MQU69" s="141"/>
      <c r="MQV69" s="141"/>
      <c r="MQW69" s="141"/>
      <c r="MQX69" s="141"/>
      <c r="MQY69" s="141"/>
      <c r="MQZ69" s="141"/>
      <c r="MRA69" s="141"/>
      <c r="MRB69" s="141"/>
      <c r="MRC69" s="141"/>
      <c r="MRD69" s="141"/>
      <c r="MRE69" s="141"/>
      <c r="MRF69" s="141"/>
      <c r="MRG69" s="141"/>
      <c r="MRH69" s="141"/>
      <c r="MRI69" s="141"/>
      <c r="MRJ69" s="141"/>
      <c r="MRK69" s="141"/>
      <c r="MRL69" s="141"/>
      <c r="MRM69" s="141"/>
      <c r="MRN69" s="141"/>
      <c r="MRO69" s="141"/>
      <c r="MRP69" s="141"/>
      <c r="MRQ69" s="141"/>
      <c r="MRR69" s="141"/>
      <c r="MRS69" s="141"/>
      <c r="MRT69" s="141"/>
      <c r="MRU69" s="141"/>
      <c r="MRV69" s="141"/>
      <c r="MRW69" s="141"/>
      <c r="MRX69" s="141"/>
      <c r="MRY69" s="141"/>
      <c r="MRZ69" s="141"/>
      <c r="MSA69" s="141"/>
      <c r="MSB69" s="141"/>
      <c r="MSC69" s="141"/>
      <c r="MSD69" s="141"/>
      <c r="MSE69" s="141"/>
      <c r="MSF69" s="141"/>
      <c r="MSG69" s="141"/>
      <c r="MSH69" s="141"/>
      <c r="MSI69" s="141"/>
      <c r="MSJ69" s="141"/>
      <c r="MSK69" s="141"/>
      <c r="MSL69" s="141"/>
      <c r="MSM69" s="141"/>
      <c r="MSN69" s="141"/>
      <c r="MSO69" s="141"/>
      <c r="MSP69" s="141"/>
      <c r="MSQ69" s="141"/>
      <c r="MSR69" s="141"/>
      <c r="MSS69" s="141"/>
      <c r="MST69" s="141"/>
      <c r="MSU69" s="141"/>
      <c r="MSV69" s="141"/>
      <c r="MSW69" s="141"/>
      <c r="MSX69" s="141"/>
      <c r="MSY69" s="141"/>
      <c r="MSZ69" s="141"/>
      <c r="MTA69" s="141"/>
      <c r="MTB69" s="141"/>
      <c r="MTC69" s="141"/>
      <c r="MTD69" s="141"/>
      <c r="MTE69" s="141"/>
      <c r="MTF69" s="141"/>
      <c r="MTG69" s="141"/>
      <c r="MTH69" s="141"/>
      <c r="MTI69" s="141"/>
      <c r="MTJ69" s="141"/>
      <c r="MTK69" s="141"/>
      <c r="MTL69" s="141"/>
      <c r="MTM69" s="141"/>
      <c r="MTN69" s="141"/>
      <c r="MTO69" s="141"/>
      <c r="MTP69" s="141"/>
      <c r="MTQ69" s="141"/>
      <c r="MTR69" s="141"/>
      <c r="MTS69" s="141"/>
      <c r="MTT69" s="141"/>
      <c r="MTU69" s="141"/>
      <c r="MTV69" s="141"/>
      <c r="MTW69" s="141"/>
      <c r="MTX69" s="141"/>
      <c r="MTY69" s="141"/>
      <c r="MTZ69" s="141"/>
      <c r="MUA69" s="141"/>
      <c r="MUB69" s="141"/>
      <c r="MUC69" s="141"/>
      <c r="MUD69" s="141"/>
      <c r="MUE69" s="141"/>
      <c r="MUF69" s="141"/>
      <c r="MUG69" s="141"/>
      <c r="MUH69" s="141"/>
      <c r="MUI69" s="141"/>
      <c r="MUJ69" s="141"/>
      <c r="MUK69" s="141"/>
      <c r="MUL69" s="141"/>
      <c r="MUM69" s="141"/>
      <c r="MUN69" s="141"/>
      <c r="MUO69" s="141"/>
      <c r="MUP69" s="141"/>
      <c r="MUQ69" s="141"/>
      <c r="MUR69" s="141"/>
      <c r="MUS69" s="141"/>
      <c r="MUT69" s="141"/>
      <c r="MUU69" s="141"/>
      <c r="MUV69" s="141"/>
      <c r="MUW69" s="141"/>
      <c r="MUX69" s="141"/>
      <c r="MUY69" s="141"/>
      <c r="MUZ69" s="141"/>
      <c r="MVA69" s="141"/>
      <c r="MVB69" s="141"/>
      <c r="MVC69" s="141"/>
      <c r="MVD69" s="141"/>
      <c r="MVE69" s="141"/>
      <c r="MVF69" s="141"/>
      <c r="MVG69" s="141"/>
      <c r="MVH69" s="141"/>
      <c r="MVI69" s="141"/>
      <c r="MVJ69" s="141"/>
      <c r="MVK69" s="141"/>
      <c r="MVL69" s="141"/>
      <c r="MVM69" s="141"/>
      <c r="MVN69" s="141"/>
      <c r="MVO69" s="141"/>
      <c r="MVP69" s="141"/>
      <c r="MVQ69" s="141"/>
      <c r="MVR69" s="141"/>
      <c r="MVS69" s="141"/>
      <c r="MVT69" s="141"/>
      <c r="MVU69" s="141"/>
      <c r="MVV69" s="141"/>
      <c r="MVW69" s="141"/>
      <c r="MVX69" s="141"/>
      <c r="MVY69" s="141"/>
      <c r="MVZ69" s="141"/>
      <c r="MWA69" s="141"/>
      <c r="MWB69" s="141"/>
      <c r="MWC69" s="141"/>
      <c r="MWD69" s="141"/>
      <c r="MWE69" s="141"/>
      <c r="MWF69" s="141"/>
      <c r="MWG69" s="141"/>
      <c r="MWH69" s="141"/>
      <c r="MWI69" s="141"/>
      <c r="MWJ69" s="141"/>
      <c r="MWK69" s="141"/>
      <c r="MWL69" s="141"/>
      <c r="MWM69" s="141"/>
      <c r="MWN69" s="141"/>
      <c r="MWO69" s="141"/>
      <c r="MWP69" s="141"/>
      <c r="MWQ69" s="141"/>
      <c r="MWR69" s="141"/>
      <c r="MWS69" s="141"/>
      <c r="MWT69" s="141"/>
      <c r="MWU69" s="141"/>
      <c r="MWV69" s="141"/>
      <c r="MWW69" s="141"/>
      <c r="MWX69" s="141"/>
      <c r="MWY69" s="141"/>
      <c r="MWZ69" s="141"/>
      <c r="MXA69" s="141"/>
      <c r="MXB69" s="141"/>
      <c r="MXC69" s="141"/>
      <c r="MXD69" s="141"/>
      <c r="MXE69" s="141"/>
      <c r="MXF69" s="141"/>
      <c r="MXG69" s="141"/>
      <c r="MXH69" s="141"/>
      <c r="MXI69" s="141"/>
      <c r="MXJ69" s="141"/>
      <c r="MXK69" s="141"/>
      <c r="MXL69" s="141"/>
      <c r="MXM69" s="141"/>
      <c r="MXN69" s="141"/>
      <c r="MXO69" s="141"/>
      <c r="MXP69" s="141"/>
      <c r="MXQ69" s="141"/>
      <c r="MXR69" s="141"/>
      <c r="MXS69" s="141"/>
      <c r="MXT69" s="141"/>
      <c r="MXU69" s="141"/>
      <c r="MXV69" s="141"/>
      <c r="MXW69" s="141"/>
      <c r="MXX69" s="141"/>
      <c r="MXY69" s="141"/>
      <c r="MXZ69" s="141"/>
      <c r="MYA69" s="141"/>
      <c r="MYB69" s="141"/>
      <c r="MYC69" s="141"/>
      <c r="MYD69" s="141"/>
      <c r="MYE69" s="141"/>
      <c r="MYF69" s="141"/>
      <c r="MYG69" s="141"/>
      <c r="MYH69" s="141"/>
      <c r="MYI69" s="141"/>
      <c r="MYJ69" s="141"/>
      <c r="MYK69" s="141"/>
      <c r="MYL69" s="141"/>
      <c r="MYM69" s="141"/>
      <c r="MYN69" s="141"/>
      <c r="MYO69" s="141"/>
      <c r="MYP69" s="141"/>
      <c r="MYQ69" s="141"/>
      <c r="MYR69" s="141"/>
      <c r="MYS69" s="141"/>
      <c r="MYT69" s="141"/>
      <c r="MYU69" s="141"/>
      <c r="MYV69" s="141"/>
      <c r="MYW69" s="141"/>
      <c r="MYX69" s="141"/>
      <c r="MYY69" s="141"/>
      <c r="MYZ69" s="141"/>
      <c r="MZA69" s="141"/>
      <c r="MZB69" s="141"/>
      <c r="MZC69" s="141"/>
      <c r="MZD69" s="141"/>
      <c r="MZE69" s="141"/>
      <c r="MZF69" s="141"/>
      <c r="MZG69" s="141"/>
      <c r="MZH69" s="141"/>
      <c r="MZI69" s="141"/>
      <c r="MZJ69" s="141"/>
      <c r="MZK69" s="141"/>
      <c r="MZL69" s="141"/>
      <c r="MZM69" s="141"/>
      <c r="MZN69" s="141"/>
      <c r="MZO69" s="141"/>
      <c r="MZP69" s="141"/>
      <c r="MZQ69" s="141"/>
      <c r="MZR69" s="141"/>
      <c r="MZS69" s="141"/>
      <c r="MZT69" s="141"/>
      <c r="MZU69" s="141"/>
      <c r="MZV69" s="141"/>
      <c r="MZW69" s="141"/>
      <c r="MZX69" s="141"/>
      <c r="MZY69" s="141"/>
      <c r="MZZ69" s="141"/>
      <c r="NAA69" s="141"/>
      <c r="NAB69" s="141"/>
      <c r="NAC69" s="141"/>
      <c r="NAD69" s="141"/>
      <c r="NAE69" s="141"/>
      <c r="NAF69" s="141"/>
      <c r="NAG69" s="141"/>
      <c r="NAH69" s="141"/>
      <c r="NAI69" s="141"/>
      <c r="NAJ69" s="141"/>
      <c r="NAK69" s="141"/>
      <c r="NAL69" s="141"/>
      <c r="NAM69" s="141"/>
      <c r="NAN69" s="141"/>
      <c r="NAO69" s="141"/>
      <c r="NAP69" s="141"/>
      <c r="NAQ69" s="141"/>
      <c r="NAR69" s="141"/>
      <c r="NAS69" s="141"/>
      <c r="NAT69" s="141"/>
      <c r="NAU69" s="141"/>
      <c r="NAV69" s="141"/>
      <c r="NAW69" s="141"/>
      <c r="NAX69" s="141"/>
      <c r="NAY69" s="141"/>
      <c r="NAZ69" s="141"/>
      <c r="NBA69" s="141"/>
      <c r="NBB69" s="141"/>
      <c r="NBC69" s="141"/>
      <c r="NBD69" s="141"/>
      <c r="NBE69" s="141"/>
      <c r="NBF69" s="141"/>
      <c r="NBG69" s="141"/>
      <c r="NBH69" s="141"/>
      <c r="NBI69" s="141"/>
      <c r="NBJ69" s="141"/>
      <c r="NBK69" s="141"/>
      <c r="NBL69" s="141"/>
      <c r="NBM69" s="141"/>
      <c r="NBN69" s="141"/>
      <c r="NBO69" s="141"/>
      <c r="NBP69" s="141"/>
      <c r="NBQ69" s="141"/>
      <c r="NBR69" s="141"/>
      <c r="NBS69" s="141"/>
      <c r="NBT69" s="141"/>
      <c r="NBU69" s="141"/>
      <c r="NBV69" s="141"/>
      <c r="NBW69" s="141"/>
      <c r="NBX69" s="141"/>
      <c r="NBY69" s="141"/>
      <c r="NBZ69" s="141"/>
      <c r="NCA69" s="141"/>
      <c r="NCB69" s="141"/>
      <c r="NCC69" s="141"/>
      <c r="NCD69" s="141"/>
      <c r="NCE69" s="141"/>
      <c r="NCF69" s="141"/>
      <c r="NCG69" s="141"/>
      <c r="NCH69" s="141"/>
      <c r="NCI69" s="141"/>
      <c r="NCJ69" s="141"/>
      <c r="NCK69" s="141"/>
      <c r="NCL69" s="141"/>
      <c r="NCM69" s="141"/>
      <c r="NCN69" s="141"/>
      <c r="NCO69" s="141"/>
      <c r="NCP69" s="141"/>
      <c r="NCQ69" s="141"/>
      <c r="NCR69" s="141"/>
      <c r="NCS69" s="141"/>
      <c r="NCT69" s="141"/>
      <c r="NCU69" s="141"/>
      <c r="NCV69" s="141"/>
      <c r="NCW69" s="141"/>
      <c r="NCX69" s="141"/>
      <c r="NCY69" s="141"/>
      <c r="NCZ69" s="141"/>
      <c r="NDA69" s="141"/>
      <c r="NDB69" s="141"/>
      <c r="NDC69" s="141"/>
      <c r="NDD69" s="141"/>
      <c r="NDE69" s="141"/>
      <c r="NDF69" s="141"/>
      <c r="NDG69" s="141"/>
      <c r="NDH69" s="141"/>
      <c r="NDI69" s="141"/>
      <c r="NDJ69" s="141"/>
      <c r="NDK69" s="141"/>
      <c r="NDL69" s="141"/>
      <c r="NDM69" s="141"/>
      <c r="NDN69" s="141"/>
      <c r="NDO69" s="141"/>
      <c r="NDP69" s="141"/>
      <c r="NDQ69" s="141"/>
      <c r="NDR69" s="141"/>
      <c r="NDS69" s="141"/>
      <c r="NDT69" s="141"/>
      <c r="NDU69" s="141"/>
      <c r="NDV69" s="141"/>
      <c r="NDW69" s="141"/>
      <c r="NDX69" s="141"/>
      <c r="NDY69" s="141"/>
      <c r="NDZ69" s="141"/>
      <c r="NEA69" s="141"/>
      <c r="NEB69" s="141"/>
      <c r="NEC69" s="141"/>
      <c r="NED69" s="141"/>
      <c r="NEE69" s="141"/>
      <c r="NEF69" s="141"/>
      <c r="NEG69" s="141"/>
      <c r="NEH69" s="141"/>
      <c r="NEI69" s="141"/>
      <c r="NEJ69" s="141"/>
      <c r="NEK69" s="141"/>
      <c r="NEL69" s="141"/>
      <c r="NEM69" s="141"/>
      <c r="NEN69" s="141"/>
      <c r="NEO69" s="141"/>
      <c r="NEP69" s="141"/>
      <c r="NEQ69" s="141"/>
      <c r="NER69" s="141"/>
      <c r="NES69" s="141"/>
      <c r="NET69" s="141"/>
      <c r="NEU69" s="141"/>
      <c r="NEV69" s="141"/>
      <c r="NEW69" s="141"/>
      <c r="NEX69" s="141"/>
      <c r="NEY69" s="141"/>
      <c r="NEZ69" s="141"/>
      <c r="NFA69" s="141"/>
      <c r="NFB69" s="141"/>
      <c r="NFC69" s="141"/>
      <c r="NFD69" s="141"/>
      <c r="NFE69" s="141"/>
      <c r="NFF69" s="141"/>
      <c r="NFG69" s="141"/>
      <c r="NFH69" s="141"/>
      <c r="NFI69" s="141"/>
      <c r="NFJ69" s="141"/>
      <c r="NFK69" s="141"/>
      <c r="NFL69" s="141"/>
      <c r="NFM69" s="141"/>
      <c r="NFN69" s="141"/>
      <c r="NFO69" s="141"/>
      <c r="NFP69" s="141"/>
      <c r="NFQ69" s="141"/>
      <c r="NFR69" s="141"/>
      <c r="NFS69" s="141"/>
      <c r="NFT69" s="141"/>
      <c r="NFU69" s="141"/>
      <c r="NFV69" s="141"/>
      <c r="NFW69" s="141"/>
      <c r="NFX69" s="141"/>
      <c r="NFY69" s="141"/>
      <c r="NFZ69" s="141"/>
      <c r="NGA69" s="141"/>
      <c r="NGB69" s="141"/>
      <c r="NGC69" s="141"/>
      <c r="NGD69" s="141"/>
      <c r="NGE69" s="141"/>
      <c r="NGF69" s="141"/>
      <c r="NGG69" s="141"/>
      <c r="NGH69" s="141"/>
      <c r="NGI69" s="141"/>
      <c r="NGJ69" s="141"/>
      <c r="NGK69" s="141"/>
      <c r="NGL69" s="141"/>
      <c r="NGM69" s="141"/>
      <c r="NGN69" s="141"/>
      <c r="NGO69" s="141"/>
      <c r="NGP69" s="141"/>
      <c r="NGQ69" s="141"/>
      <c r="NGR69" s="141"/>
      <c r="NGS69" s="141"/>
      <c r="NGT69" s="141"/>
      <c r="NGU69" s="141"/>
      <c r="NGV69" s="141"/>
      <c r="NGW69" s="141"/>
      <c r="NGX69" s="141"/>
      <c r="NGY69" s="141"/>
      <c r="NGZ69" s="141"/>
      <c r="NHA69" s="141"/>
      <c r="NHB69" s="141"/>
      <c r="NHC69" s="141"/>
      <c r="NHD69" s="141"/>
      <c r="NHE69" s="141"/>
      <c r="NHF69" s="141"/>
      <c r="NHG69" s="141"/>
      <c r="NHH69" s="141"/>
      <c r="NHI69" s="141"/>
      <c r="NHJ69" s="141"/>
      <c r="NHK69" s="141"/>
      <c r="NHL69" s="141"/>
      <c r="NHM69" s="141"/>
      <c r="NHN69" s="141"/>
      <c r="NHO69" s="141"/>
      <c r="NHP69" s="141"/>
      <c r="NHQ69" s="141"/>
      <c r="NHR69" s="141"/>
      <c r="NHS69" s="141"/>
      <c r="NHT69" s="141"/>
      <c r="NHU69" s="141"/>
      <c r="NHV69" s="141"/>
      <c r="NHW69" s="141"/>
      <c r="NHX69" s="141"/>
      <c r="NHY69" s="141"/>
      <c r="NHZ69" s="141"/>
      <c r="NIA69" s="141"/>
      <c r="NIB69" s="141"/>
      <c r="NIC69" s="141"/>
      <c r="NID69" s="141"/>
      <c r="NIE69" s="141"/>
      <c r="NIF69" s="141"/>
      <c r="NIG69" s="141"/>
      <c r="NIH69" s="141"/>
      <c r="NII69" s="141"/>
      <c r="NIJ69" s="141"/>
      <c r="NIK69" s="141"/>
      <c r="NIL69" s="141"/>
      <c r="NIM69" s="141"/>
      <c r="NIN69" s="141"/>
      <c r="NIO69" s="141"/>
      <c r="NIP69" s="141"/>
      <c r="NIQ69" s="141"/>
      <c r="NIR69" s="141"/>
      <c r="NIS69" s="141"/>
      <c r="NIT69" s="141"/>
      <c r="NIU69" s="141"/>
      <c r="NIV69" s="141"/>
      <c r="NIW69" s="141"/>
      <c r="NIX69" s="141"/>
      <c r="NIY69" s="141"/>
      <c r="NIZ69" s="141"/>
      <c r="NJA69" s="141"/>
      <c r="NJB69" s="141"/>
      <c r="NJC69" s="141"/>
      <c r="NJD69" s="141"/>
      <c r="NJE69" s="141"/>
      <c r="NJF69" s="141"/>
      <c r="NJG69" s="141"/>
      <c r="NJH69" s="141"/>
      <c r="NJI69" s="141"/>
      <c r="NJJ69" s="141"/>
      <c r="NJK69" s="141"/>
      <c r="NJL69" s="141"/>
      <c r="NJM69" s="141"/>
      <c r="NJN69" s="141"/>
      <c r="NJO69" s="141"/>
      <c r="NJP69" s="141"/>
      <c r="NJQ69" s="141"/>
      <c r="NJR69" s="141"/>
      <c r="NJS69" s="141"/>
      <c r="NJT69" s="141"/>
      <c r="NJU69" s="141"/>
      <c r="NJV69" s="141"/>
      <c r="NJW69" s="141"/>
      <c r="NJX69" s="141"/>
      <c r="NJY69" s="141"/>
      <c r="NJZ69" s="141"/>
      <c r="NKA69" s="141"/>
      <c r="NKB69" s="141"/>
      <c r="NKC69" s="141"/>
      <c r="NKD69" s="141"/>
      <c r="NKE69" s="141"/>
      <c r="NKF69" s="141"/>
      <c r="NKG69" s="141"/>
      <c r="NKH69" s="141"/>
      <c r="NKI69" s="141"/>
      <c r="NKJ69" s="141"/>
      <c r="NKK69" s="141"/>
      <c r="NKL69" s="141"/>
      <c r="NKM69" s="141"/>
      <c r="NKN69" s="141"/>
      <c r="NKO69" s="141"/>
      <c r="NKP69" s="141"/>
      <c r="NKQ69" s="141"/>
      <c r="NKR69" s="141"/>
      <c r="NKS69" s="141"/>
      <c r="NKT69" s="141"/>
      <c r="NKU69" s="141"/>
      <c r="NKV69" s="141"/>
      <c r="NKW69" s="141"/>
      <c r="NKX69" s="141"/>
      <c r="NKY69" s="141"/>
      <c r="NKZ69" s="141"/>
      <c r="NLA69" s="141"/>
      <c r="NLB69" s="141"/>
      <c r="NLC69" s="141"/>
      <c r="NLD69" s="141"/>
      <c r="NLE69" s="141"/>
      <c r="NLF69" s="141"/>
      <c r="NLG69" s="141"/>
      <c r="NLH69" s="141"/>
      <c r="NLI69" s="141"/>
      <c r="NLJ69" s="141"/>
      <c r="NLK69" s="141"/>
      <c r="NLL69" s="141"/>
      <c r="NLM69" s="141"/>
      <c r="NLN69" s="141"/>
      <c r="NLO69" s="141"/>
      <c r="NLP69" s="141"/>
      <c r="NLQ69" s="141"/>
      <c r="NLR69" s="141"/>
      <c r="NLS69" s="141"/>
      <c r="NLT69" s="141"/>
      <c r="NLU69" s="141"/>
      <c r="NLV69" s="141"/>
      <c r="NLW69" s="141"/>
      <c r="NLX69" s="141"/>
      <c r="NLY69" s="141"/>
      <c r="NLZ69" s="141"/>
      <c r="NMA69" s="141"/>
      <c r="NMB69" s="141"/>
      <c r="NMC69" s="141"/>
      <c r="NMD69" s="141"/>
      <c r="NME69" s="141"/>
      <c r="NMF69" s="141"/>
      <c r="NMG69" s="141"/>
      <c r="NMH69" s="141"/>
      <c r="NMI69" s="141"/>
      <c r="NMJ69" s="141"/>
      <c r="NMK69" s="141"/>
      <c r="NML69" s="141"/>
      <c r="NMM69" s="141"/>
      <c r="NMN69" s="141"/>
      <c r="NMO69" s="141"/>
      <c r="NMP69" s="141"/>
      <c r="NMQ69" s="141"/>
      <c r="NMR69" s="141"/>
      <c r="NMS69" s="141"/>
      <c r="NMT69" s="141"/>
      <c r="NMU69" s="141"/>
      <c r="NMV69" s="141"/>
      <c r="NMW69" s="141"/>
      <c r="NMX69" s="141"/>
      <c r="NMY69" s="141"/>
      <c r="NMZ69" s="141"/>
      <c r="NNA69" s="141"/>
      <c r="NNB69" s="141"/>
      <c r="NNC69" s="141"/>
      <c r="NND69" s="141"/>
      <c r="NNE69" s="141"/>
      <c r="NNF69" s="141"/>
      <c r="NNG69" s="141"/>
      <c r="NNH69" s="141"/>
      <c r="NNI69" s="141"/>
      <c r="NNJ69" s="141"/>
      <c r="NNK69" s="141"/>
      <c r="NNL69" s="141"/>
      <c r="NNM69" s="141"/>
      <c r="NNN69" s="141"/>
      <c r="NNO69" s="141"/>
      <c r="NNP69" s="141"/>
      <c r="NNQ69" s="141"/>
      <c r="NNR69" s="141"/>
      <c r="NNS69" s="141"/>
      <c r="NNT69" s="141"/>
      <c r="NNU69" s="141"/>
      <c r="NNV69" s="141"/>
      <c r="NNW69" s="141"/>
      <c r="NNX69" s="141"/>
      <c r="NNY69" s="141"/>
      <c r="NNZ69" s="141"/>
      <c r="NOA69" s="141"/>
      <c r="NOB69" s="141"/>
      <c r="NOC69" s="141"/>
      <c r="NOD69" s="141"/>
      <c r="NOE69" s="141"/>
      <c r="NOF69" s="141"/>
      <c r="NOG69" s="141"/>
      <c r="NOH69" s="141"/>
      <c r="NOI69" s="141"/>
      <c r="NOJ69" s="141"/>
      <c r="NOK69" s="141"/>
      <c r="NOL69" s="141"/>
      <c r="NOM69" s="141"/>
      <c r="NON69" s="141"/>
      <c r="NOO69" s="141"/>
      <c r="NOP69" s="141"/>
      <c r="NOQ69" s="141"/>
      <c r="NOR69" s="141"/>
      <c r="NOS69" s="141"/>
      <c r="NOT69" s="141"/>
      <c r="NOU69" s="141"/>
      <c r="NOV69" s="141"/>
      <c r="NOW69" s="141"/>
      <c r="NOX69" s="141"/>
      <c r="NOY69" s="141"/>
      <c r="NOZ69" s="141"/>
      <c r="NPA69" s="141"/>
      <c r="NPB69" s="141"/>
      <c r="NPC69" s="141"/>
      <c r="NPD69" s="141"/>
      <c r="NPE69" s="141"/>
      <c r="NPF69" s="141"/>
      <c r="NPG69" s="141"/>
      <c r="NPH69" s="141"/>
      <c r="NPI69" s="141"/>
      <c r="NPJ69" s="141"/>
      <c r="NPK69" s="141"/>
      <c r="NPL69" s="141"/>
      <c r="NPM69" s="141"/>
      <c r="NPN69" s="141"/>
      <c r="NPO69" s="141"/>
      <c r="NPP69" s="141"/>
      <c r="NPQ69" s="141"/>
      <c r="NPR69" s="141"/>
      <c r="NPS69" s="141"/>
      <c r="NPT69" s="141"/>
      <c r="NPU69" s="141"/>
      <c r="NPV69" s="141"/>
      <c r="NPW69" s="141"/>
      <c r="NPX69" s="141"/>
      <c r="NPY69" s="141"/>
      <c r="NPZ69" s="141"/>
      <c r="NQA69" s="141"/>
      <c r="NQB69" s="141"/>
      <c r="NQC69" s="141"/>
      <c r="NQD69" s="141"/>
      <c r="NQE69" s="141"/>
      <c r="NQF69" s="141"/>
      <c r="NQG69" s="141"/>
      <c r="NQH69" s="141"/>
      <c r="NQI69" s="141"/>
      <c r="NQJ69" s="141"/>
      <c r="NQK69" s="141"/>
      <c r="NQL69" s="141"/>
      <c r="NQM69" s="141"/>
      <c r="NQN69" s="141"/>
      <c r="NQO69" s="141"/>
      <c r="NQP69" s="141"/>
      <c r="NQQ69" s="141"/>
      <c r="NQR69" s="141"/>
      <c r="NQS69" s="141"/>
      <c r="NQT69" s="141"/>
      <c r="NQU69" s="141"/>
      <c r="NQV69" s="141"/>
      <c r="NQW69" s="141"/>
      <c r="NQX69" s="141"/>
      <c r="NQY69" s="141"/>
      <c r="NQZ69" s="141"/>
      <c r="NRA69" s="141"/>
      <c r="NRB69" s="141"/>
      <c r="NRC69" s="141"/>
      <c r="NRD69" s="141"/>
      <c r="NRE69" s="141"/>
      <c r="NRF69" s="141"/>
      <c r="NRG69" s="141"/>
      <c r="NRH69" s="141"/>
      <c r="NRI69" s="141"/>
      <c r="NRJ69" s="141"/>
      <c r="NRK69" s="141"/>
      <c r="NRL69" s="141"/>
      <c r="NRM69" s="141"/>
      <c r="NRN69" s="141"/>
      <c r="NRO69" s="141"/>
      <c r="NRP69" s="141"/>
      <c r="NRQ69" s="141"/>
      <c r="NRR69" s="141"/>
      <c r="NRS69" s="141"/>
      <c r="NRT69" s="141"/>
      <c r="NRU69" s="141"/>
      <c r="NRV69" s="141"/>
      <c r="NRW69" s="141"/>
      <c r="NRX69" s="141"/>
      <c r="NRY69" s="141"/>
      <c r="NRZ69" s="141"/>
      <c r="NSA69" s="141"/>
      <c r="NSB69" s="141"/>
      <c r="NSC69" s="141"/>
      <c r="NSD69" s="141"/>
      <c r="NSE69" s="141"/>
      <c r="NSF69" s="141"/>
      <c r="NSG69" s="141"/>
      <c r="NSH69" s="141"/>
      <c r="NSI69" s="141"/>
      <c r="NSJ69" s="141"/>
      <c r="NSK69" s="141"/>
      <c r="NSL69" s="141"/>
      <c r="NSM69" s="141"/>
      <c r="NSN69" s="141"/>
      <c r="NSO69" s="141"/>
      <c r="NSP69" s="141"/>
      <c r="NSQ69" s="141"/>
      <c r="NSR69" s="141"/>
      <c r="NSS69" s="141"/>
      <c r="NST69" s="141"/>
      <c r="NSU69" s="141"/>
      <c r="NSV69" s="141"/>
      <c r="NSW69" s="141"/>
      <c r="NSX69" s="141"/>
      <c r="NSY69" s="141"/>
      <c r="NSZ69" s="141"/>
      <c r="NTA69" s="141"/>
      <c r="NTB69" s="141"/>
      <c r="NTC69" s="141"/>
      <c r="NTD69" s="141"/>
      <c r="NTE69" s="141"/>
      <c r="NTF69" s="141"/>
      <c r="NTG69" s="141"/>
      <c r="NTH69" s="141"/>
      <c r="NTI69" s="141"/>
      <c r="NTJ69" s="141"/>
      <c r="NTK69" s="141"/>
      <c r="NTL69" s="141"/>
      <c r="NTM69" s="141"/>
      <c r="NTN69" s="141"/>
      <c r="NTO69" s="141"/>
      <c r="NTP69" s="141"/>
      <c r="NTQ69" s="141"/>
      <c r="NTR69" s="141"/>
      <c r="NTS69" s="141"/>
      <c r="NTT69" s="141"/>
      <c r="NTU69" s="141"/>
      <c r="NTV69" s="141"/>
      <c r="NTW69" s="141"/>
      <c r="NTX69" s="141"/>
      <c r="NTY69" s="141"/>
      <c r="NTZ69" s="141"/>
      <c r="NUA69" s="141"/>
      <c r="NUB69" s="141"/>
      <c r="NUC69" s="141"/>
      <c r="NUD69" s="141"/>
      <c r="NUE69" s="141"/>
      <c r="NUF69" s="141"/>
      <c r="NUG69" s="141"/>
      <c r="NUH69" s="141"/>
      <c r="NUI69" s="141"/>
      <c r="NUJ69" s="141"/>
      <c r="NUK69" s="141"/>
      <c r="NUL69" s="141"/>
      <c r="NUM69" s="141"/>
      <c r="NUN69" s="141"/>
      <c r="NUO69" s="141"/>
      <c r="NUP69" s="141"/>
      <c r="NUQ69" s="141"/>
      <c r="NUR69" s="141"/>
      <c r="NUS69" s="141"/>
      <c r="NUT69" s="141"/>
      <c r="NUU69" s="141"/>
      <c r="NUV69" s="141"/>
      <c r="NUW69" s="141"/>
      <c r="NUX69" s="141"/>
      <c r="NUY69" s="141"/>
      <c r="NUZ69" s="141"/>
      <c r="NVA69" s="141"/>
      <c r="NVB69" s="141"/>
      <c r="NVC69" s="141"/>
      <c r="NVD69" s="141"/>
      <c r="NVE69" s="141"/>
      <c r="NVF69" s="141"/>
      <c r="NVG69" s="141"/>
      <c r="NVH69" s="141"/>
      <c r="NVI69" s="141"/>
      <c r="NVJ69" s="141"/>
      <c r="NVK69" s="141"/>
      <c r="NVL69" s="141"/>
      <c r="NVM69" s="141"/>
      <c r="NVN69" s="141"/>
      <c r="NVO69" s="141"/>
      <c r="NVP69" s="141"/>
      <c r="NVQ69" s="141"/>
      <c r="NVR69" s="141"/>
      <c r="NVS69" s="141"/>
      <c r="NVT69" s="141"/>
      <c r="NVU69" s="141"/>
      <c r="NVV69" s="141"/>
      <c r="NVW69" s="141"/>
      <c r="NVX69" s="141"/>
      <c r="NVY69" s="141"/>
      <c r="NVZ69" s="141"/>
      <c r="NWA69" s="141"/>
      <c r="NWB69" s="141"/>
      <c r="NWC69" s="141"/>
      <c r="NWD69" s="141"/>
      <c r="NWE69" s="141"/>
      <c r="NWF69" s="141"/>
      <c r="NWG69" s="141"/>
      <c r="NWH69" s="141"/>
      <c r="NWI69" s="141"/>
      <c r="NWJ69" s="141"/>
      <c r="NWK69" s="141"/>
      <c r="NWL69" s="141"/>
      <c r="NWM69" s="141"/>
      <c r="NWN69" s="141"/>
      <c r="NWO69" s="141"/>
      <c r="NWP69" s="141"/>
      <c r="NWQ69" s="141"/>
      <c r="NWR69" s="141"/>
      <c r="NWS69" s="141"/>
      <c r="NWT69" s="141"/>
      <c r="NWU69" s="141"/>
      <c r="NWV69" s="141"/>
      <c r="NWW69" s="141"/>
      <c r="NWX69" s="141"/>
      <c r="NWY69" s="141"/>
      <c r="NWZ69" s="141"/>
      <c r="NXA69" s="141"/>
      <c r="NXB69" s="141"/>
      <c r="NXC69" s="141"/>
      <c r="NXD69" s="141"/>
      <c r="NXE69" s="141"/>
      <c r="NXF69" s="141"/>
      <c r="NXG69" s="141"/>
      <c r="NXH69" s="141"/>
      <c r="NXI69" s="141"/>
      <c r="NXJ69" s="141"/>
      <c r="NXK69" s="141"/>
      <c r="NXL69" s="141"/>
      <c r="NXM69" s="141"/>
      <c r="NXN69" s="141"/>
      <c r="NXO69" s="141"/>
      <c r="NXP69" s="141"/>
      <c r="NXQ69" s="141"/>
      <c r="NXR69" s="141"/>
      <c r="NXS69" s="141"/>
      <c r="NXT69" s="141"/>
      <c r="NXU69" s="141"/>
      <c r="NXV69" s="141"/>
      <c r="NXW69" s="141"/>
      <c r="NXX69" s="141"/>
      <c r="NXY69" s="141"/>
      <c r="NXZ69" s="141"/>
      <c r="NYA69" s="141"/>
      <c r="NYB69" s="141"/>
      <c r="NYC69" s="141"/>
      <c r="NYD69" s="141"/>
      <c r="NYE69" s="141"/>
      <c r="NYF69" s="141"/>
      <c r="NYG69" s="141"/>
      <c r="NYH69" s="141"/>
      <c r="NYI69" s="141"/>
      <c r="NYJ69" s="141"/>
      <c r="NYK69" s="141"/>
      <c r="NYL69" s="141"/>
      <c r="NYM69" s="141"/>
      <c r="NYN69" s="141"/>
      <c r="NYO69" s="141"/>
      <c r="NYP69" s="141"/>
      <c r="NYQ69" s="141"/>
      <c r="NYR69" s="141"/>
      <c r="NYS69" s="141"/>
      <c r="NYT69" s="141"/>
      <c r="NYU69" s="141"/>
      <c r="NYV69" s="141"/>
      <c r="NYW69" s="141"/>
      <c r="NYX69" s="141"/>
      <c r="NYY69" s="141"/>
      <c r="NYZ69" s="141"/>
      <c r="NZA69" s="141"/>
      <c r="NZB69" s="141"/>
      <c r="NZC69" s="141"/>
      <c r="NZD69" s="141"/>
      <c r="NZE69" s="141"/>
      <c r="NZF69" s="141"/>
      <c r="NZG69" s="141"/>
      <c r="NZH69" s="141"/>
      <c r="NZI69" s="141"/>
      <c r="NZJ69" s="141"/>
      <c r="NZK69" s="141"/>
      <c r="NZL69" s="141"/>
      <c r="NZM69" s="141"/>
      <c r="NZN69" s="141"/>
      <c r="NZO69" s="141"/>
      <c r="NZP69" s="141"/>
      <c r="NZQ69" s="141"/>
      <c r="NZR69" s="141"/>
      <c r="NZS69" s="141"/>
      <c r="NZT69" s="141"/>
      <c r="NZU69" s="141"/>
      <c r="NZV69" s="141"/>
      <c r="NZW69" s="141"/>
      <c r="NZX69" s="141"/>
      <c r="NZY69" s="141"/>
      <c r="NZZ69" s="141"/>
      <c r="OAA69" s="141"/>
      <c r="OAB69" s="141"/>
      <c r="OAC69" s="141"/>
      <c r="OAD69" s="141"/>
      <c r="OAE69" s="141"/>
      <c r="OAF69" s="141"/>
      <c r="OAG69" s="141"/>
      <c r="OAH69" s="141"/>
      <c r="OAI69" s="141"/>
      <c r="OAJ69" s="141"/>
      <c r="OAK69" s="141"/>
      <c r="OAL69" s="141"/>
      <c r="OAM69" s="141"/>
      <c r="OAN69" s="141"/>
      <c r="OAO69" s="141"/>
      <c r="OAP69" s="141"/>
      <c r="OAQ69" s="141"/>
      <c r="OAR69" s="141"/>
      <c r="OAS69" s="141"/>
      <c r="OAT69" s="141"/>
      <c r="OAU69" s="141"/>
      <c r="OAV69" s="141"/>
      <c r="OAW69" s="141"/>
      <c r="OAX69" s="141"/>
      <c r="OAY69" s="141"/>
      <c r="OAZ69" s="141"/>
      <c r="OBA69" s="141"/>
      <c r="OBB69" s="141"/>
      <c r="OBC69" s="141"/>
      <c r="OBD69" s="141"/>
      <c r="OBE69" s="141"/>
      <c r="OBF69" s="141"/>
      <c r="OBG69" s="141"/>
      <c r="OBH69" s="141"/>
      <c r="OBI69" s="141"/>
      <c r="OBJ69" s="141"/>
      <c r="OBK69" s="141"/>
      <c r="OBL69" s="141"/>
      <c r="OBM69" s="141"/>
      <c r="OBN69" s="141"/>
      <c r="OBO69" s="141"/>
      <c r="OBP69" s="141"/>
      <c r="OBQ69" s="141"/>
      <c r="OBR69" s="141"/>
      <c r="OBS69" s="141"/>
      <c r="OBT69" s="141"/>
      <c r="OBU69" s="141"/>
      <c r="OBV69" s="141"/>
      <c r="OBW69" s="141"/>
      <c r="OBX69" s="141"/>
      <c r="OBY69" s="141"/>
      <c r="OBZ69" s="141"/>
      <c r="OCA69" s="141"/>
      <c r="OCB69" s="141"/>
      <c r="OCC69" s="141"/>
      <c r="OCD69" s="141"/>
      <c r="OCE69" s="141"/>
      <c r="OCF69" s="141"/>
      <c r="OCG69" s="141"/>
      <c r="OCH69" s="141"/>
      <c r="OCI69" s="141"/>
      <c r="OCJ69" s="141"/>
      <c r="OCK69" s="141"/>
      <c r="OCL69" s="141"/>
      <c r="OCM69" s="141"/>
      <c r="OCN69" s="141"/>
      <c r="OCO69" s="141"/>
      <c r="OCP69" s="141"/>
      <c r="OCQ69" s="141"/>
      <c r="OCR69" s="141"/>
      <c r="OCS69" s="141"/>
      <c r="OCT69" s="141"/>
      <c r="OCU69" s="141"/>
      <c r="OCV69" s="141"/>
      <c r="OCW69" s="141"/>
      <c r="OCX69" s="141"/>
      <c r="OCY69" s="141"/>
      <c r="OCZ69" s="141"/>
      <c r="ODA69" s="141"/>
      <c r="ODB69" s="141"/>
      <c r="ODC69" s="141"/>
      <c r="ODD69" s="141"/>
      <c r="ODE69" s="141"/>
      <c r="ODF69" s="141"/>
      <c r="ODG69" s="141"/>
      <c r="ODH69" s="141"/>
      <c r="ODI69" s="141"/>
      <c r="ODJ69" s="141"/>
      <c r="ODK69" s="141"/>
      <c r="ODL69" s="141"/>
      <c r="ODM69" s="141"/>
      <c r="ODN69" s="141"/>
      <c r="ODO69" s="141"/>
      <c r="ODP69" s="141"/>
      <c r="ODQ69" s="141"/>
      <c r="ODR69" s="141"/>
      <c r="ODS69" s="141"/>
      <c r="ODT69" s="141"/>
      <c r="ODU69" s="141"/>
      <c r="ODV69" s="141"/>
      <c r="ODW69" s="141"/>
      <c r="ODX69" s="141"/>
      <c r="ODY69" s="141"/>
      <c r="ODZ69" s="141"/>
      <c r="OEA69" s="141"/>
      <c r="OEB69" s="141"/>
      <c r="OEC69" s="141"/>
      <c r="OED69" s="141"/>
      <c r="OEE69" s="141"/>
      <c r="OEF69" s="141"/>
      <c r="OEG69" s="141"/>
      <c r="OEH69" s="141"/>
      <c r="OEI69" s="141"/>
      <c r="OEJ69" s="141"/>
      <c r="OEK69" s="141"/>
      <c r="OEL69" s="141"/>
      <c r="OEM69" s="141"/>
      <c r="OEN69" s="141"/>
      <c r="OEO69" s="141"/>
      <c r="OEP69" s="141"/>
      <c r="OEQ69" s="141"/>
      <c r="OER69" s="141"/>
      <c r="OES69" s="141"/>
      <c r="OET69" s="141"/>
      <c r="OEU69" s="141"/>
      <c r="OEV69" s="141"/>
      <c r="OEW69" s="141"/>
      <c r="OEX69" s="141"/>
      <c r="OEY69" s="141"/>
      <c r="OEZ69" s="141"/>
      <c r="OFA69" s="141"/>
      <c r="OFB69" s="141"/>
      <c r="OFC69" s="141"/>
      <c r="OFD69" s="141"/>
      <c r="OFE69" s="141"/>
      <c r="OFF69" s="141"/>
      <c r="OFG69" s="141"/>
      <c r="OFH69" s="141"/>
      <c r="OFI69" s="141"/>
      <c r="OFJ69" s="141"/>
      <c r="OFK69" s="141"/>
      <c r="OFL69" s="141"/>
      <c r="OFM69" s="141"/>
      <c r="OFN69" s="141"/>
      <c r="OFO69" s="141"/>
      <c r="OFP69" s="141"/>
      <c r="OFQ69" s="141"/>
      <c r="OFR69" s="141"/>
      <c r="OFS69" s="141"/>
      <c r="OFT69" s="141"/>
      <c r="OFU69" s="141"/>
      <c r="OFV69" s="141"/>
      <c r="OFW69" s="141"/>
      <c r="OFX69" s="141"/>
      <c r="OFY69" s="141"/>
      <c r="OFZ69" s="141"/>
      <c r="OGA69" s="141"/>
      <c r="OGB69" s="141"/>
      <c r="OGC69" s="141"/>
      <c r="OGD69" s="141"/>
      <c r="OGE69" s="141"/>
      <c r="OGF69" s="141"/>
      <c r="OGG69" s="141"/>
      <c r="OGH69" s="141"/>
      <c r="OGI69" s="141"/>
      <c r="OGJ69" s="141"/>
      <c r="OGK69" s="141"/>
      <c r="OGL69" s="141"/>
      <c r="OGM69" s="141"/>
      <c r="OGN69" s="141"/>
      <c r="OGO69" s="141"/>
      <c r="OGP69" s="141"/>
      <c r="OGQ69" s="141"/>
      <c r="OGR69" s="141"/>
      <c r="OGS69" s="141"/>
      <c r="OGT69" s="141"/>
      <c r="OGU69" s="141"/>
      <c r="OGV69" s="141"/>
      <c r="OGW69" s="141"/>
      <c r="OGX69" s="141"/>
      <c r="OGY69" s="141"/>
      <c r="OGZ69" s="141"/>
      <c r="OHA69" s="141"/>
      <c r="OHB69" s="141"/>
      <c r="OHC69" s="141"/>
      <c r="OHD69" s="141"/>
      <c r="OHE69" s="141"/>
      <c r="OHF69" s="141"/>
      <c r="OHG69" s="141"/>
      <c r="OHH69" s="141"/>
      <c r="OHI69" s="141"/>
      <c r="OHJ69" s="141"/>
      <c r="OHK69" s="141"/>
      <c r="OHL69" s="141"/>
      <c r="OHM69" s="141"/>
      <c r="OHN69" s="141"/>
      <c r="OHO69" s="141"/>
      <c r="OHP69" s="141"/>
      <c r="OHQ69" s="141"/>
      <c r="OHR69" s="141"/>
      <c r="OHS69" s="141"/>
      <c r="OHT69" s="141"/>
      <c r="OHU69" s="141"/>
      <c r="OHV69" s="141"/>
      <c r="OHW69" s="141"/>
      <c r="OHX69" s="141"/>
      <c r="OHY69" s="141"/>
      <c r="OHZ69" s="141"/>
      <c r="OIA69" s="141"/>
      <c r="OIB69" s="141"/>
      <c r="OIC69" s="141"/>
      <c r="OID69" s="141"/>
      <c r="OIE69" s="141"/>
      <c r="OIF69" s="141"/>
      <c r="OIG69" s="141"/>
      <c r="OIH69" s="141"/>
      <c r="OII69" s="141"/>
      <c r="OIJ69" s="141"/>
      <c r="OIK69" s="141"/>
      <c r="OIL69" s="141"/>
      <c r="OIM69" s="141"/>
      <c r="OIN69" s="141"/>
      <c r="OIO69" s="141"/>
      <c r="OIP69" s="141"/>
      <c r="OIQ69" s="141"/>
      <c r="OIR69" s="141"/>
      <c r="OIS69" s="141"/>
      <c r="OIT69" s="141"/>
      <c r="OIU69" s="141"/>
      <c r="OIV69" s="141"/>
      <c r="OIW69" s="141"/>
      <c r="OIX69" s="141"/>
      <c r="OIY69" s="141"/>
      <c r="OIZ69" s="141"/>
      <c r="OJA69" s="141"/>
      <c r="OJB69" s="141"/>
      <c r="OJC69" s="141"/>
      <c r="OJD69" s="141"/>
      <c r="OJE69" s="141"/>
      <c r="OJF69" s="141"/>
      <c r="OJG69" s="141"/>
      <c r="OJH69" s="141"/>
      <c r="OJI69" s="141"/>
      <c r="OJJ69" s="141"/>
      <c r="OJK69" s="141"/>
      <c r="OJL69" s="141"/>
      <c r="OJM69" s="141"/>
      <c r="OJN69" s="141"/>
      <c r="OJO69" s="141"/>
      <c r="OJP69" s="141"/>
      <c r="OJQ69" s="141"/>
      <c r="OJR69" s="141"/>
      <c r="OJS69" s="141"/>
      <c r="OJT69" s="141"/>
      <c r="OJU69" s="141"/>
      <c r="OJV69" s="141"/>
      <c r="OJW69" s="141"/>
      <c r="OJX69" s="141"/>
      <c r="OJY69" s="141"/>
      <c r="OJZ69" s="141"/>
      <c r="OKA69" s="141"/>
      <c r="OKB69" s="141"/>
      <c r="OKC69" s="141"/>
      <c r="OKD69" s="141"/>
      <c r="OKE69" s="141"/>
      <c r="OKF69" s="141"/>
      <c r="OKG69" s="141"/>
      <c r="OKH69" s="141"/>
      <c r="OKI69" s="141"/>
      <c r="OKJ69" s="141"/>
      <c r="OKK69" s="141"/>
      <c r="OKL69" s="141"/>
      <c r="OKM69" s="141"/>
      <c r="OKN69" s="141"/>
      <c r="OKO69" s="141"/>
      <c r="OKP69" s="141"/>
      <c r="OKQ69" s="141"/>
      <c r="OKR69" s="141"/>
      <c r="OKS69" s="141"/>
      <c r="OKT69" s="141"/>
      <c r="OKU69" s="141"/>
      <c r="OKV69" s="141"/>
      <c r="OKW69" s="141"/>
      <c r="OKX69" s="141"/>
      <c r="OKY69" s="141"/>
      <c r="OKZ69" s="141"/>
      <c r="OLA69" s="141"/>
      <c r="OLB69" s="141"/>
      <c r="OLC69" s="141"/>
      <c r="OLD69" s="141"/>
      <c r="OLE69" s="141"/>
      <c r="OLF69" s="141"/>
      <c r="OLG69" s="141"/>
      <c r="OLH69" s="141"/>
      <c r="OLI69" s="141"/>
      <c r="OLJ69" s="141"/>
      <c r="OLK69" s="141"/>
      <c r="OLL69" s="141"/>
      <c r="OLM69" s="141"/>
      <c r="OLN69" s="141"/>
      <c r="OLO69" s="141"/>
      <c r="OLP69" s="141"/>
      <c r="OLQ69" s="141"/>
      <c r="OLR69" s="141"/>
      <c r="OLS69" s="141"/>
      <c r="OLT69" s="141"/>
      <c r="OLU69" s="141"/>
      <c r="OLV69" s="141"/>
      <c r="OLW69" s="141"/>
      <c r="OLX69" s="141"/>
      <c r="OLY69" s="141"/>
      <c r="OLZ69" s="141"/>
      <c r="OMA69" s="141"/>
      <c r="OMB69" s="141"/>
      <c r="OMC69" s="141"/>
      <c r="OMD69" s="141"/>
      <c r="OME69" s="141"/>
      <c r="OMF69" s="141"/>
      <c r="OMG69" s="141"/>
      <c r="OMH69" s="141"/>
      <c r="OMI69" s="141"/>
      <c r="OMJ69" s="141"/>
      <c r="OMK69" s="141"/>
      <c r="OML69" s="141"/>
      <c r="OMM69" s="141"/>
      <c r="OMN69" s="141"/>
      <c r="OMO69" s="141"/>
      <c r="OMP69" s="141"/>
      <c r="OMQ69" s="141"/>
      <c r="OMR69" s="141"/>
      <c r="OMS69" s="141"/>
      <c r="OMT69" s="141"/>
      <c r="OMU69" s="141"/>
      <c r="OMV69" s="141"/>
      <c r="OMW69" s="141"/>
      <c r="OMX69" s="141"/>
      <c r="OMY69" s="141"/>
      <c r="OMZ69" s="141"/>
      <c r="ONA69" s="141"/>
      <c r="ONB69" s="141"/>
      <c r="ONC69" s="141"/>
      <c r="OND69" s="141"/>
      <c r="ONE69" s="141"/>
      <c r="ONF69" s="141"/>
      <c r="ONG69" s="141"/>
      <c r="ONH69" s="141"/>
      <c r="ONI69" s="141"/>
      <c r="ONJ69" s="141"/>
      <c r="ONK69" s="141"/>
      <c r="ONL69" s="141"/>
      <c r="ONM69" s="141"/>
      <c r="ONN69" s="141"/>
      <c r="ONO69" s="141"/>
      <c r="ONP69" s="141"/>
      <c r="ONQ69" s="141"/>
      <c r="ONR69" s="141"/>
      <c r="ONS69" s="141"/>
      <c r="ONT69" s="141"/>
      <c r="ONU69" s="141"/>
      <c r="ONV69" s="141"/>
      <c r="ONW69" s="141"/>
      <c r="ONX69" s="141"/>
      <c r="ONY69" s="141"/>
      <c r="ONZ69" s="141"/>
      <c r="OOA69" s="141"/>
      <c r="OOB69" s="141"/>
      <c r="OOC69" s="141"/>
      <c r="OOD69" s="141"/>
      <c r="OOE69" s="141"/>
      <c r="OOF69" s="141"/>
      <c r="OOG69" s="141"/>
      <c r="OOH69" s="141"/>
      <c r="OOI69" s="141"/>
      <c r="OOJ69" s="141"/>
      <c r="OOK69" s="141"/>
      <c r="OOL69" s="141"/>
      <c r="OOM69" s="141"/>
      <c r="OON69" s="141"/>
      <c r="OOO69" s="141"/>
      <c r="OOP69" s="141"/>
      <c r="OOQ69" s="141"/>
      <c r="OOR69" s="141"/>
      <c r="OOS69" s="141"/>
      <c r="OOT69" s="141"/>
      <c r="OOU69" s="141"/>
      <c r="OOV69" s="141"/>
      <c r="OOW69" s="141"/>
      <c r="OOX69" s="141"/>
      <c r="OOY69" s="141"/>
      <c r="OOZ69" s="141"/>
      <c r="OPA69" s="141"/>
      <c r="OPB69" s="141"/>
      <c r="OPC69" s="141"/>
      <c r="OPD69" s="141"/>
      <c r="OPE69" s="141"/>
      <c r="OPF69" s="141"/>
      <c r="OPG69" s="141"/>
      <c r="OPH69" s="141"/>
      <c r="OPI69" s="141"/>
      <c r="OPJ69" s="141"/>
      <c r="OPK69" s="141"/>
      <c r="OPL69" s="141"/>
      <c r="OPM69" s="141"/>
      <c r="OPN69" s="141"/>
      <c r="OPO69" s="141"/>
      <c r="OPP69" s="141"/>
      <c r="OPQ69" s="141"/>
      <c r="OPR69" s="141"/>
      <c r="OPS69" s="141"/>
      <c r="OPT69" s="141"/>
      <c r="OPU69" s="141"/>
      <c r="OPV69" s="141"/>
      <c r="OPW69" s="141"/>
      <c r="OPX69" s="141"/>
      <c r="OPY69" s="141"/>
      <c r="OPZ69" s="141"/>
      <c r="OQA69" s="141"/>
      <c r="OQB69" s="141"/>
      <c r="OQC69" s="141"/>
      <c r="OQD69" s="141"/>
      <c r="OQE69" s="141"/>
      <c r="OQF69" s="141"/>
      <c r="OQG69" s="141"/>
      <c r="OQH69" s="141"/>
      <c r="OQI69" s="141"/>
      <c r="OQJ69" s="141"/>
      <c r="OQK69" s="141"/>
      <c r="OQL69" s="141"/>
      <c r="OQM69" s="141"/>
      <c r="OQN69" s="141"/>
      <c r="OQO69" s="141"/>
      <c r="OQP69" s="141"/>
      <c r="OQQ69" s="141"/>
      <c r="OQR69" s="141"/>
      <c r="OQS69" s="141"/>
      <c r="OQT69" s="141"/>
      <c r="OQU69" s="141"/>
      <c r="OQV69" s="141"/>
      <c r="OQW69" s="141"/>
      <c r="OQX69" s="141"/>
      <c r="OQY69" s="141"/>
      <c r="OQZ69" s="141"/>
      <c r="ORA69" s="141"/>
      <c r="ORB69" s="141"/>
      <c r="ORC69" s="141"/>
      <c r="ORD69" s="141"/>
      <c r="ORE69" s="141"/>
      <c r="ORF69" s="141"/>
      <c r="ORG69" s="141"/>
      <c r="ORH69" s="141"/>
      <c r="ORI69" s="141"/>
      <c r="ORJ69" s="141"/>
      <c r="ORK69" s="141"/>
      <c r="ORL69" s="141"/>
      <c r="ORM69" s="141"/>
      <c r="ORN69" s="141"/>
      <c r="ORO69" s="141"/>
      <c r="ORP69" s="141"/>
      <c r="ORQ69" s="141"/>
      <c r="ORR69" s="141"/>
      <c r="ORS69" s="141"/>
      <c r="ORT69" s="141"/>
      <c r="ORU69" s="141"/>
      <c r="ORV69" s="141"/>
      <c r="ORW69" s="141"/>
      <c r="ORX69" s="141"/>
      <c r="ORY69" s="141"/>
      <c r="ORZ69" s="141"/>
      <c r="OSA69" s="141"/>
      <c r="OSB69" s="141"/>
      <c r="OSC69" s="141"/>
      <c r="OSD69" s="141"/>
      <c r="OSE69" s="141"/>
      <c r="OSF69" s="141"/>
      <c r="OSG69" s="141"/>
      <c r="OSH69" s="141"/>
      <c r="OSI69" s="141"/>
      <c r="OSJ69" s="141"/>
      <c r="OSK69" s="141"/>
      <c r="OSL69" s="141"/>
      <c r="OSM69" s="141"/>
      <c r="OSN69" s="141"/>
      <c r="OSO69" s="141"/>
      <c r="OSP69" s="141"/>
      <c r="OSQ69" s="141"/>
      <c r="OSR69" s="141"/>
      <c r="OSS69" s="141"/>
      <c r="OST69" s="141"/>
      <c r="OSU69" s="141"/>
      <c r="OSV69" s="141"/>
      <c r="OSW69" s="141"/>
      <c r="OSX69" s="141"/>
      <c r="OSY69" s="141"/>
      <c r="OSZ69" s="141"/>
      <c r="OTA69" s="141"/>
      <c r="OTB69" s="141"/>
      <c r="OTC69" s="141"/>
      <c r="OTD69" s="141"/>
      <c r="OTE69" s="141"/>
      <c r="OTF69" s="141"/>
      <c r="OTG69" s="141"/>
      <c r="OTH69" s="141"/>
      <c r="OTI69" s="141"/>
      <c r="OTJ69" s="141"/>
      <c r="OTK69" s="141"/>
      <c r="OTL69" s="141"/>
      <c r="OTM69" s="141"/>
      <c r="OTN69" s="141"/>
      <c r="OTO69" s="141"/>
      <c r="OTP69" s="141"/>
      <c r="OTQ69" s="141"/>
      <c r="OTR69" s="141"/>
      <c r="OTS69" s="141"/>
      <c r="OTT69" s="141"/>
      <c r="OTU69" s="141"/>
      <c r="OTV69" s="141"/>
      <c r="OTW69" s="141"/>
      <c r="OTX69" s="141"/>
      <c r="OTY69" s="141"/>
      <c r="OTZ69" s="141"/>
      <c r="OUA69" s="141"/>
      <c r="OUB69" s="141"/>
      <c r="OUC69" s="141"/>
      <c r="OUD69" s="141"/>
      <c r="OUE69" s="141"/>
      <c r="OUF69" s="141"/>
      <c r="OUG69" s="141"/>
      <c r="OUH69" s="141"/>
      <c r="OUI69" s="141"/>
      <c r="OUJ69" s="141"/>
      <c r="OUK69" s="141"/>
      <c r="OUL69" s="141"/>
      <c r="OUM69" s="141"/>
      <c r="OUN69" s="141"/>
      <c r="OUO69" s="141"/>
      <c r="OUP69" s="141"/>
      <c r="OUQ69" s="141"/>
      <c r="OUR69" s="141"/>
      <c r="OUS69" s="141"/>
      <c r="OUT69" s="141"/>
      <c r="OUU69" s="141"/>
      <c r="OUV69" s="141"/>
      <c r="OUW69" s="141"/>
      <c r="OUX69" s="141"/>
      <c r="OUY69" s="141"/>
      <c r="OUZ69" s="141"/>
      <c r="OVA69" s="141"/>
      <c r="OVB69" s="141"/>
      <c r="OVC69" s="141"/>
      <c r="OVD69" s="141"/>
      <c r="OVE69" s="141"/>
      <c r="OVF69" s="141"/>
      <c r="OVG69" s="141"/>
      <c r="OVH69" s="141"/>
      <c r="OVI69" s="141"/>
      <c r="OVJ69" s="141"/>
      <c r="OVK69" s="141"/>
      <c r="OVL69" s="141"/>
      <c r="OVM69" s="141"/>
      <c r="OVN69" s="141"/>
      <c r="OVO69" s="141"/>
      <c r="OVP69" s="141"/>
      <c r="OVQ69" s="141"/>
      <c r="OVR69" s="141"/>
      <c r="OVS69" s="141"/>
      <c r="OVT69" s="141"/>
      <c r="OVU69" s="141"/>
      <c r="OVV69" s="141"/>
      <c r="OVW69" s="141"/>
      <c r="OVX69" s="141"/>
      <c r="OVY69" s="141"/>
      <c r="OVZ69" s="141"/>
      <c r="OWA69" s="141"/>
      <c r="OWB69" s="141"/>
      <c r="OWC69" s="141"/>
      <c r="OWD69" s="141"/>
      <c r="OWE69" s="141"/>
      <c r="OWF69" s="141"/>
      <c r="OWG69" s="141"/>
      <c r="OWH69" s="141"/>
      <c r="OWI69" s="141"/>
      <c r="OWJ69" s="141"/>
      <c r="OWK69" s="141"/>
      <c r="OWL69" s="141"/>
      <c r="OWM69" s="141"/>
      <c r="OWN69" s="141"/>
      <c r="OWO69" s="141"/>
      <c r="OWP69" s="141"/>
      <c r="OWQ69" s="141"/>
      <c r="OWR69" s="141"/>
      <c r="OWS69" s="141"/>
      <c r="OWT69" s="141"/>
      <c r="OWU69" s="141"/>
      <c r="OWV69" s="141"/>
      <c r="OWW69" s="141"/>
      <c r="OWX69" s="141"/>
      <c r="OWY69" s="141"/>
      <c r="OWZ69" s="141"/>
      <c r="OXA69" s="141"/>
      <c r="OXB69" s="141"/>
      <c r="OXC69" s="141"/>
      <c r="OXD69" s="141"/>
      <c r="OXE69" s="141"/>
      <c r="OXF69" s="141"/>
      <c r="OXG69" s="141"/>
      <c r="OXH69" s="141"/>
      <c r="OXI69" s="141"/>
      <c r="OXJ69" s="141"/>
      <c r="OXK69" s="141"/>
      <c r="OXL69" s="141"/>
      <c r="OXM69" s="141"/>
      <c r="OXN69" s="141"/>
      <c r="OXO69" s="141"/>
      <c r="OXP69" s="141"/>
      <c r="OXQ69" s="141"/>
      <c r="OXR69" s="141"/>
      <c r="OXS69" s="141"/>
      <c r="OXT69" s="141"/>
      <c r="OXU69" s="141"/>
      <c r="OXV69" s="141"/>
      <c r="OXW69" s="141"/>
      <c r="OXX69" s="141"/>
      <c r="OXY69" s="141"/>
      <c r="OXZ69" s="141"/>
      <c r="OYA69" s="141"/>
      <c r="OYB69" s="141"/>
      <c r="OYC69" s="141"/>
      <c r="OYD69" s="141"/>
      <c r="OYE69" s="141"/>
      <c r="OYF69" s="141"/>
      <c r="OYG69" s="141"/>
      <c r="OYH69" s="141"/>
      <c r="OYI69" s="141"/>
      <c r="OYJ69" s="141"/>
      <c r="OYK69" s="141"/>
      <c r="OYL69" s="141"/>
      <c r="OYM69" s="141"/>
      <c r="OYN69" s="141"/>
      <c r="OYO69" s="141"/>
      <c r="OYP69" s="141"/>
      <c r="OYQ69" s="141"/>
      <c r="OYR69" s="141"/>
      <c r="OYS69" s="141"/>
      <c r="OYT69" s="141"/>
      <c r="OYU69" s="141"/>
      <c r="OYV69" s="141"/>
      <c r="OYW69" s="141"/>
      <c r="OYX69" s="141"/>
      <c r="OYY69" s="141"/>
      <c r="OYZ69" s="141"/>
      <c r="OZA69" s="141"/>
      <c r="OZB69" s="141"/>
      <c r="OZC69" s="141"/>
      <c r="OZD69" s="141"/>
      <c r="OZE69" s="141"/>
      <c r="OZF69" s="141"/>
      <c r="OZG69" s="141"/>
      <c r="OZH69" s="141"/>
      <c r="OZI69" s="141"/>
      <c r="OZJ69" s="141"/>
      <c r="OZK69" s="141"/>
      <c r="OZL69" s="141"/>
      <c r="OZM69" s="141"/>
      <c r="OZN69" s="141"/>
      <c r="OZO69" s="141"/>
      <c r="OZP69" s="141"/>
      <c r="OZQ69" s="141"/>
      <c r="OZR69" s="141"/>
      <c r="OZS69" s="141"/>
      <c r="OZT69" s="141"/>
      <c r="OZU69" s="141"/>
      <c r="OZV69" s="141"/>
      <c r="OZW69" s="141"/>
      <c r="OZX69" s="141"/>
      <c r="OZY69" s="141"/>
      <c r="OZZ69" s="141"/>
      <c r="PAA69" s="141"/>
      <c r="PAB69" s="141"/>
      <c r="PAC69" s="141"/>
      <c r="PAD69" s="141"/>
      <c r="PAE69" s="141"/>
      <c r="PAF69" s="141"/>
      <c r="PAG69" s="141"/>
      <c r="PAH69" s="141"/>
      <c r="PAI69" s="141"/>
      <c r="PAJ69" s="141"/>
      <c r="PAK69" s="141"/>
      <c r="PAL69" s="141"/>
      <c r="PAM69" s="141"/>
      <c r="PAN69" s="141"/>
      <c r="PAO69" s="141"/>
      <c r="PAP69" s="141"/>
      <c r="PAQ69" s="141"/>
      <c r="PAR69" s="141"/>
      <c r="PAS69" s="141"/>
      <c r="PAT69" s="141"/>
      <c r="PAU69" s="141"/>
      <c r="PAV69" s="141"/>
      <c r="PAW69" s="141"/>
      <c r="PAX69" s="141"/>
      <c r="PAY69" s="141"/>
      <c r="PAZ69" s="141"/>
      <c r="PBA69" s="141"/>
      <c r="PBB69" s="141"/>
      <c r="PBC69" s="141"/>
      <c r="PBD69" s="141"/>
      <c r="PBE69" s="141"/>
      <c r="PBF69" s="141"/>
      <c r="PBG69" s="141"/>
      <c r="PBH69" s="141"/>
      <c r="PBI69" s="141"/>
      <c r="PBJ69" s="141"/>
      <c r="PBK69" s="141"/>
      <c r="PBL69" s="141"/>
      <c r="PBM69" s="141"/>
      <c r="PBN69" s="141"/>
      <c r="PBO69" s="141"/>
      <c r="PBP69" s="141"/>
      <c r="PBQ69" s="141"/>
      <c r="PBR69" s="141"/>
      <c r="PBS69" s="141"/>
      <c r="PBT69" s="141"/>
      <c r="PBU69" s="141"/>
      <c r="PBV69" s="141"/>
      <c r="PBW69" s="141"/>
      <c r="PBX69" s="141"/>
      <c r="PBY69" s="141"/>
      <c r="PBZ69" s="141"/>
      <c r="PCA69" s="141"/>
      <c r="PCB69" s="141"/>
      <c r="PCC69" s="141"/>
      <c r="PCD69" s="141"/>
      <c r="PCE69" s="141"/>
      <c r="PCF69" s="141"/>
      <c r="PCG69" s="141"/>
      <c r="PCH69" s="141"/>
      <c r="PCI69" s="141"/>
      <c r="PCJ69" s="141"/>
      <c r="PCK69" s="141"/>
      <c r="PCL69" s="141"/>
      <c r="PCM69" s="141"/>
      <c r="PCN69" s="141"/>
      <c r="PCO69" s="141"/>
      <c r="PCP69" s="141"/>
      <c r="PCQ69" s="141"/>
      <c r="PCR69" s="141"/>
      <c r="PCS69" s="141"/>
      <c r="PCT69" s="141"/>
      <c r="PCU69" s="141"/>
      <c r="PCV69" s="141"/>
      <c r="PCW69" s="141"/>
      <c r="PCX69" s="141"/>
      <c r="PCY69" s="141"/>
      <c r="PCZ69" s="141"/>
      <c r="PDA69" s="141"/>
      <c r="PDB69" s="141"/>
      <c r="PDC69" s="141"/>
      <c r="PDD69" s="141"/>
      <c r="PDE69" s="141"/>
      <c r="PDF69" s="141"/>
      <c r="PDG69" s="141"/>
      <c r="PDH69" s="141"/>
      <c r="PDI69" s="141"/>
      <c r="PDJ69" s="141"/>
      <c r="PDK69" s="141"/>
      <c r="PDL69" s="141"/>
      <c r="PDM69" s="141"/>
      <c r="PDN69" s="141"/>
      <c r="PDO69" s="141"/>
      <c r="PDP69" s="141"/>
      <c r="PDQ69" s="141"/>
      <c r="PDR69" s="141"/>
      <c r="PDS69" s="141"/>
      <c r="PDT69" s="141"/>
      <c r="PDU69" s="141"/>
      <c r="PDV69" s="141"/>
      <c r="PDW69" s="141"/>
      <c r="PDX69" s="141"/>
      <c r="PDY69" s="141"/>
      <c r="PDZ69" s="141"/>
      <c r="PEA69" s="141"/>
      <c r="PEB69" s="141"/>
      <c r="PEC69" s="141"/>
      <c r="PED69" s="141"/>
      <c r="PEE69" s="141"/>
      <c r="PEF69" s="141"/>
      <c r="PEG69" s="141"/>
      <c r="PEH69" s="141"/>
      <c r="PEI69" s="141"/>
      <c r="PEJ69" s="141"/>
      <c r="PEK69" s="141"/>
      <c r="PEL69" s="141"/>
      <c r="PEM69" s="141"/>
      <c r="PEN69" s="141"/>
      <c r="PEO69" s="141"/>
      <c r="PEP69" s="141"/>
      <c r="PEQ69" s="141"/>
      <c r="PER69" s="141"/>
      <c r="PES69" s="141"/>
      <c r="PET69" s="141"/>
      <c r="PEU69" s="141"/>
      <c r="PEV69" s="141"/>
      <c r="PEW69" s="141"/>
      <c r="PEX69" s="141"/>
      <c r="PEY69" s="141"/>
      <c r="PEZ69" s="141"/>
      <c r="PFA69" s="141"/>
      <c r="PFB69" s="141"/>
      <c r="PFC69" s="141"/>
      <c r="PFD69" s="141"/>
      <c r="PFE69" s="141"/>
      <c r="PFF69" s="141"/>
      <c r="PFG69" s="141"/>
      <c r="PFH69" s="141"/>
      <c r="PFI69" s="141"/>
      <c r="PFJ69" s="141"/>
      <c r="PFK69" s="141"/>
      <c r="PFL69" s="141"/>
      <c r="PFM69" s="141"/>
      <c r="PFN69" s="141"/>
      <c r="PFO69" s="141"/>
      <c r="PFP69" s="141"/>
      <c r="PFQ69" s="141"/>
      <c r="PFR69" s="141"/>
      <c r="PFS69" s="141"/>
      <c r="PFT69" s="141"/>
      <c r="PFU69" s="141"/>
      <c r="PFV69" s="141"/>
      <c r="PFW69" s="141"/>
      <c r="PFX69" s="141"/>
      <c r="PFY69" s="141"/>
      <c r="PFZ69" s="141"/>
      <c r="PGA69" s="141"/>
      <c r="PGB69" s="141"/>
      <c r="PGC69" s="141"/>
      <c r="PGD69" s="141"/>
      <c r="PGE69" s="141"/>
      <c r="PGF69" s="141"/>
      <c r="PGG69" s="141"/>
      <c r="PGH69" s="141"/>
      <c r="PGI69" s="141"/>
      <c r="PGJ69" s="141"/>
      <c r="PGK69" s="141"/>
      <c r="PGL69" s="141"/>
      <c r="PGM69" s="141"/>
      <c r="PGN69" s="141"/>
      <c r="PGO69" s="141"/>
      <c r="PGP69" s="141"/>
      <c r="PGQ69" s="141"/>
      <c r="PGR69" s="141"/>
      <c r="PGS69" s="141"/>
      <c r="PGT69" s="141"/>
      <c r="PGU69" s="141"/>
      <c r="PGV69" s="141"/>
      <c r="PGW69" s="141"/>
      <c r="PGX69" s="141"/>
      <c r="PGY69" s="141"/>
      <c r="PGZ69" s="141"/>
      <c r="PHA69" s="141"/>
      <c r="PHB69" s="141"/>
      <c r="PHC69" s="141"/>
      <c r="PHD69" s="141"/>
      <c r="PHE69" s="141"/>
      <c r="PHF69" s="141"/>
      <c r="PHG69" s="141"/>
      <c r="PHH69" s="141"/>
      <c r="PHI69" s="141"/>
      <c r="PHJ69" s="141"/>
      <c r="PHK69" s="141"/>
      <c r="PHL69" s="141"/>
      <c r="PHM69" s="141"/>
      <c r="PHN69" s="141"/>
      <c r="PHO69" s="141"/>
      <c r="PHP69" s="141"/>
      <c r="PHQ69" s="141"/>
      <c r="PHR69" s="141"/>
      <c r="PHS69" s="141"/>
      <c r="PHT69" s="141"/>
      <c r="PHU69" s="141"/>
      <c r="PHV69" s="141"/>
      <c r="PHW69" s="141"/>
      <c r="PHX69" s="141"/>
      <c r="PHY69" s="141"/>
      <c r="PHZ69" s="141"/>
      <c r="PIA69" s="141"/>
      <c r="PIB69" s="141"/>
      <c r="PIC69" s="141"/>
      <c r="PID69" s="141"/>
      <c r="PIE69" s="141"/>
      <c r="PIF69" s="141"/>
      <c r="PIG69" s="141"/>
      <c r="PIH69" s="141"/>
      <c r="PII69" s="141"/>
      <c r="PIJ69" s="141"/>
      <c r="PIK69" s="141"/>
      <c r="PIL69" s="141"/>
      <c r="PIM69" s="141"/>
      <c r="PIN69" s="141"/>
      <c r="PIO69" s="141"/>
      <c r="PIP69" s="141"/>
      <c r="PIQ69" s="141"/>
      <c r="PIR69" s="141"/>
      <c r="PIS69" s="141"/>
      <c r="PIT69" s="141"/>
      <c r="PIU69" s="141"/>
      <c r="PIV69" s="141"/>
      <c r="PIW69" s="141"/>
      <c r="PIX69" s="141"/>
      <c r="PIY69" s="141"/>
      <c r="PIZ69" s="141"/>
      <c r="PJA69" s="141"/>
      <c r="PJB69" s="141"/>
      <c r="PJC69" s="141"/>
      <c r="PJD69" s="141"/>
      <c r="PJE69" s="141"/>
      <c r="PJF69" s="141"/>
      <c r="PJG69" s="141"/>
      <c r="PJH69" s="141"/>
      <c r="PJI69" s="141"/>
      <c r="PJJ69" s="141"/>
      <c r="PJK69" s="141"/>
      <c r="PJL69" s="141"/>
      <c r="PJM69" s="141"/>
      <c r="PJN69" s="141"/>
      <c r="PJO69" s="141"/>
      <c r="PJP69" s="141"/>
      <c r="PJQ69" s="141"/>
      <c r="PJR69" s="141"/>
      <c r="PJS69" s="141"/>
      <c r="PJT69" s="141"/>
      <c r="PJU69" s="141"/>
      <c r="PJV69" s="141"/>
      <c r="PJW69" s="141"/>
      <c r="PJX69" s="141"/>
      <c r="PJY69" s="141"/>
      <c r="PJZ69" s="141"/>
      <c r="PKA69" s="141"/>
      <c r="PKB69" s="141"/>
      <c r="PKC69" s="141"/>
      <c r="PKD69" s="141"/>
      <c r="PKE69" s="141"/>
      <c r="PKF69" s="141"/>
      <c r="PKG69" s="141"/>
      <c r="PKH69" s="141"/>
      <c r="PKI69" s="141"/>
      <c r="PKJ69" s="141"/>
      <c r="PKK69" s="141"/>
      <c r="PKL69" s="141"/>
      <c r="PKM69" s="141"/>
      <c r="PKN69" s="141"/>
      <c r="PKO69" s="141"/>
      <c r="PKP69" s="141"/>
      <c r="PKQ69" s="141"/>
      <c r="PKR69" s="141"/>
      <c r="PKS69" s="141"/>
      <c r="PKT69" s="141"/>
      <c r="PKU69" s="141"/>
      <c r="PKV69" s="141"/>
      <c r="PKW69" s="141"/>
      <c r="PKX69" s="141"/>
      <c r="PKY69" s="141"/>
      <c r="PKZ69" s="141"/>
      <c r="PLA69" s="141"/>
      <c r="PLB69" s="141"/>
      <c r="PLC69" s="141"/>
      <c r="PLD69" s="141"/>
      <c r="PLE69" s="141"/>
      <c r="PLF69" s="141"/>
      <c r="PLG69" s="141"/>
      <c r="PLH69" s="141"/>
      <c r="PLI69" s="141"/>
      <c r="PLJ69" s="141"/>
      <c r="PLK69" s="141"/>
      <c r="PLL69" s="141"/>
      <c r="PLM69" s="141"/>
      <c r="PLN69" s="141"/>
      <c r="PLO69" s="141"/>
      <c r="PLP69" s="141"/>
      <c r="PLQ69" s="141"/>
      <c r="PLR69" s="141"/>
      <c r="PLS69" s="141"/>
      <c r="PLT69" s="141"/>
      <c r="PLU69" s="141"/>
      <c r="PLV69" s="141"/>
      <c r="PLW69" s="141"/>
      <c r="PLX69" s="141"/>
      <c r="PLY69" s="141"/>
      <c r="PLZ69" s="141"/>
      <c r="PMA69" s="141"/>
      <c r="PMB69" s="141"/>
      <c r="PMC69" s="141"/>
      <c r="PMD69" s="141"/>
      <c r="PME69" s="141"/>
      <c r="PMF69" s="141"/>
      <c r="PMG69" s="141"/>
      <c r="PMH69" s="141"/>
      <c r="PMI69" s="141"/>
      <c r="PMJ69" s="141"/>
      <c r="PMK69" s="141"/>
      <c r="PML69" s="141"/>
      <c r="PMM69" s="141"/>
      <c r="PMN69" s="141"/>
      <c r="PMO69" s="141"/>
      <c r="PMP69" s="141"/>
      <c r="PMQ69" s="141"/>
      <c r="PMR69" s="141"/>
      <c r="PMS69" s="141"/>
      <c r="PMT69" s="141"/>
      <c r="PMU69" s="141"/>
      <c r="PMV69" s="141"/>
      <c r="PMW69" s="141"/>
      <c r="PMX69" s="141"/>
      <c r="PMY69" s="141"/>
      <c r="PMZ69" s="141"/>
      <c r="PNA69" s="141"/>
      <c r="PNB69" s="141"/>
      <c r="PNC69" s="141"/>
      <c r="PND69" s="141"/>
      <c r="PNE69" s="141"/>
      <c r="PNF69" s="141"/>
      <c r="PNG69" s="141"/>
      <c r="PNH69" s="141"/>
      <c r="PNI69" s="141"/>
      <c r="PNJ69" s="141"/>
      <c r="PNK69" s="141"/>
      <c r="PNL69" s="141"/>
      <c r="PNM69" s="141"/>
      <c r="PNN69" s="141"/>
      <c r="PNO69" s="141"/>
      <c r="PNP69" s="141"/>
      <c r="PNQ69" s="141"/>
      <c r="PNR69" s="141"/>
      <c r="PNS69" s="141"/>
      <c r="PNT69" s="141"/>
      <c r="PNU69" s="141"/>
      <c r="PNV69" s="141"/>
      <c r="PNW69" s="141"/>
      <c r="PNX69" s="141"/>
      <c r="PNY69" s="141"/>
      <c r="PNZ69" s="141"/>
      <c r="POA69" s="141"/>
      <c r="POB69" s="141"/>
      <c r="POC69" s="141"/>
      <c r="POD69" s="141"/>
      <c r="POE69" s="141"/>
      <c r="POF69" s="141"/>
      <c r="POG69" s="141"/>
      <c r="POH69" s="141"/>
      <c r="POI69" s="141"/>
      <c r="POJ69" s="141"/>
      <c r="POK69" s="141"/>
      <c r="POL69" s="141"/>
      <c r="POM69" s="141"/>
      <c r="PON69" s="141"/>
      <c r="POO69" s="141"/>
      <c r="POP69" s="141"/>
      <c r="POQ69" s="141"/>
      <c r="POR69" s="141"/>
      <c r="POS69" s="141"/>
      <c r="POT69" s="141"/>
      <c r="POU69" s="141"/>
      <c r="POV69" s="141"/>
      <c r="POW69" s="141"/>
      <c r="POX69" s="141"/>
      <c r="POY69" s="141"/>
      <c r="POZ69" s="141"/>
      <c r="PPA69" s="141"/>
      <c r="PPB69" s="141"/>
      <c r="PPC69" s="141"/>
      <c r="PPD69" s="141"/>
      <c r="PPE69" s="141"/>
      <c r="PPF69" s="141"/>
      <c r="PPG69" s="141"/>
      <c r="PPH69" s="141"/>
      <c r="PPI69" s="141"/>
      <c r="PPJ69" s="141"/>
      <c r="PPK69" s="141"/>
      <c r="PPL69" s="141"/>
      <c r="PPM69" s="141"/>
      <c r="PPN69" s="141"/>
      <c r="PPO69" s="141"/>
      <c r="PPP69" s="141"/>
      <c r="PPQ69" s="141"/>
      <c r="PPR69" s="141"/>
      <c r="PPS69" s="141"/>
      <c r="PPT69" s="141"/>
      <c r="PPU69" s="141"/>
      <c r="PPV69" s="141"/>
      <c r="PPW69" s="141"/>
      <c r="PPX69" s="141"/>
      <c r="PPY69" s="141"/>
      <c r="PPZ69" s="141"/>
      <c r="PQA69" s="141"/>
      <c r="PQB69" s="141"/>
      <c r="PQC69" s="141"/>
      <c r="PQD69" s="141"/>
      <c r="PQE69" s="141"/>
      <c r="PQF69" s="141"/>
      <c r="PQG69" s="141"/>
      <c r="PQH69" s="141"/>
      <c r="PQI69" s="141"/>
      <c r="PQJ69" s="141"/>
      <c r="PQK69" s="141"/>
      <c r="PQL69" s="141"/>
      <c r="PQM69" s="141"/>
      <c r="PQN69" s="141"/>
      <c r="PQO69" s="141"/>
      <c r="PQP69" s="141"/>
      <c r="PQQ69" s="141"/>
      <c r="PQR69" s="141"/>
      <c r="PQS69" s="141"/>
      <c r="PQT69" s="141"/>
      <c r="PQU69" s="141"/>
      <c r="PQV69" s="141"/>
      <c r="PQW69" s="141"/>
      <c r="PQX69" s="141"/>
      <c r="PQY69" s="141"/>
      <c r="PQZ69" s="141"/>
      <c r="PRA69" s="141"/>
      <c r="PRB69" s="141"/>
      <c r="PRC69" s="141"/>
      <c r="PRD69" s="141"/>
      <c r="PRE69" s="141"/>
      <c r="PRF69" s="141"/>
      <c r="PRG69" s="141"/>
      <c r="PRH69" s="141"/>
      <c r="PRI69" s="141"/>
      <c r="PRJ69" s="141"/>
      <c r="PRK69" s="141"/>
      <c r="PRL69" s="141"/>
      <c r="PRM69" s="141"/>
      <c r="PRN69" s="141"/>
      <c r="PRO69" s="141"/>
      <c r="PRP69" s="141"/>
      <c r="PRQ69" s="141"/>
      <c r="PRR69" s="141"/>
      <c r="PRS69" s="141"/>
      <c r="PRT69" s="141"/>
      <c r="PRU69" s="141"/>
      <c r="PRV69" s="141"/>
      <c r="PRW69" s="141"/>
      <c r="PRX69" s="141"/>
      <c r="PRY69" s="141"/>
      <c r="PRZ69" s="141"/>
      <c r="PSA69" s="141"/>
      <c r="PSB69" s="141"/>
      <c r="PSC69" s="141"/>
      <c r="PSD69" s="141"/>
      <c r="PSE69" s="141"/>
      <c r="PSF69" s="141"/>
      <c r="PSG69" s="141"/>
      <c r="PSH69" s="141"/>
      <c r="PSI69" s="141"/>
      <c r="PSJ69" s="141"/>
      <c r="PSK69" s="141"/>
      <c r="PSL69" s="141"/>
      <c r="PSM69" s="141"/>
      <c r="PSN69" s="141"/>
      <c r="PSO69" s="141"/>
      <c r="PSP69" s="141"/>
      <c r="PSQ69" s="141"/>
      <c r="PSR69" s="141"/>
      <c r="PSS69" s="141"/>
      <c r="PST69" s="141"/>
      <c r="PSU69" s="141"/>
      <c r="PSV69" s="141"/>
      <c r="PSW69" s="141"/>
      <c r="PSX69" s="141"/>
      <c r="PSY69" s="141"/>
      <c r="PSZ69" s="141"/>
      <c r="PTA69" s="141"/>
      <c r="PTB69" s="141"/>
      <c r="PTC69" s="141"/>
      <c r="PTD69" s="141"/>
      <c r="PTE69" s="141"/>
      <c r="PTF69" s="141"/>
      <c r="PTG69" s="141"/>
      <c r="PTH69" s="141"/>
      <c r="PTI69" s="141"/>
      <c r="PTJ69" s="141"/>
      <c r="PTK69" s="141"/>
      <c r="PTL69" s="141"/>
      <c r="PTM69" s="141"/>
      <c r="PTN69" s="141"/>
      <c r="PTO69" s="141"/>
      <c r="PTP69" s="141"/>
      <c r="PTQ69" s="141"/>
      <c r="PTR69" s="141"/>
      <c r="PTS69" s="141"/>
      <c r="PTT69" s="141"/>
      <c r="PTU69" s="141"/>
      <c r="PTV69" s="141"/>
      <c r="PTW69" s="141"/>
      <c r="PTX69" s="141"/>
      <c r="PTY69" s="141"/>
      <c r="PTZ69" s="141"/>
      <c r="PUA69" s="141"/>
      <c r="PUB69" s="141"/>
      <c r="PUC69" s="141"/>
      <c r="PUD69" s="141"/>
      <c r="PUE69" s="141"/>
      <c r="PUF69" s="141"/>
      <c r="PUG69" s="141"/>
      <c r="PUH69" s="141"/>
      <c r="PUI69" s="141"/>
      <c r="PUJ69" s="141"/>
      <c r="PUK69" s="141"/>
      <c r="PUL69" s="141"/>
      <c r="PUM69" s="141"/>
      <c r="PUN69" s="141"/>
      <c r="PUO69" s="141"/>
      <c r="PUP69" s="141"/>
      <c r="PUQ69" s="141"/>
      <c r="PUR69" s="141"/>
      <c r="PUS69" s="141"/>
      <c r="PUT69" s="141"/>
      <c r="PUU69" s="141"/>
      <c r="PUV69" s="141"/>
      <c r="PUW69" s="141"/>
      <c r="PUX69" s="141"/>
      <c r="PUY69" s="141"/>
      <c r="PUZ69" s="141"/>
      <c r="PVA69" s="141"/>
      <c r="PVB69" s="141"/>
      <c r="PVC69" s="141"/>
      <c r="PVD69" s="141"/>
      <c r="PVE69" s="141"/>
      <c r="PVF69" s="141"/>
      <c r="PVG69" s="141"/>
      <c r="PVH69" s="141"/>
      <c r="PVI69" s="141"/>
      <c r="PVJ69" s="141"/>
      <c r="PVK69" s="141"/>
      <c r="PVL69" s="141"/>
      <c r="PVM69" s="141"/>
      <c r="PVN69" s="141"/>
      <c r="PVO69" s="141"/>
      <c r="PVP69" s="141"/>
      <c r="PVQ69" s="141"/>
      <c r="PVR69" s="141"/>
      <c r="PVS69" s="141"/>
      <c r="PVT69" s="141"/>
      <c r="PVU69" s="141"/>
      <c r="PVV69" s="141"/>
      <c r="PVW69" s="141"/>
      <c r="PVX69" s="141"/>
      <c r="PVY69" s="141"/>
      <c r="PVZ69" s="141"/>
      <c r="PWA69" s="141"/>
      <c r="PWB69" s="141"/>
      <c r="PWC69" s="141"/>
      <c r="PWD69" s="141"/>
      <c r="PWE69" s="141"/>
      <c r="PWF69" s="141"/>
      <c r="PWG69" s="141"/>
      <c r="PWH69" s="141"/>
      <c r="PWI69" s="141"/>
      <c r="PWJ69" s="141"/>
      <c r="PWK69" s="141"/>
      <c r="PWL69" s="141"/>
      <c r="PWM69" s="141"/>
      <c r="PWN69" s="141"/>
      <c r="PWO69" s="141"/>
      <c r="PWP69" s="141"/>
      <c r="PWQ69" s="141"/>
      <c r="PWR69" s="141"/>
      <c r="PWS69" s="141"/>
      <c r="PWT69" s="141"/>
      <c r="PWU69" s="141"/>
      <c r="PWV69" s="141"/>
      <c r="PWW69" s="141"/>
      <c r="PWX69" s="141"/>
      <c r="PWY69" s="141"/>
      <c r="PWZ69" s="141"/>
      <c r="PXA69" s="141"/>
      <c r="PXB69" s="141"/>
      <c r="PXC69" s="141"/>
      <c r="PXD69" s="141"/>
      <c r="PXE69" s="141"/>
      <c r="PXF69" s="141"/>
      <c r="PXG69" s="141"/>
      <c r="PXH69" s="141"/>
      <c r="PXI69" s="141"/>
      <c r="PXJ69" s="141"/>
      <c r="PXK69" s="141"/>
      <c r="PXL69" s="141"/>
      <c r="PXM69" s="141"/>
      <c r="PXN69" s="141"/>
      <c r="PXO69" s="141"/>
      <c r="PXP69" s="141"/>
      <c r="PXQ69" s="141"/>
      <c r="PXR69" s="141"/>
      <c r="PXS69" s="141"/>
      <c r="PXT69" s="141"/>
      <c r="PXU69" s="141"/>
      <c r="PXV69" s="141"/>
      <c r="PXW69" s="141"/>
      <c r="PXX69" s="141"/>
      <c r="PXY69" s="141"/>
      <c r="PXZ69" s="141"/>
      <c r="PYA69" s="141"/>
      <c r="PYB69" s="141"/>
      <c r="PYC69" s="141"/>
      <c r="PYD69" s="141"/>
      <c r="PYE69" s="141"/>
      <c r="PYF69" s="141"/>
      <c r="PYG69" s="141"/>
      <c r="PYH69" s="141"/>
      <c r="PYI69" s="141"/>
      <c r="PYJ69" s="141"/>
      <c r="PYK69" s="141"/>
      <c r="PYL69" s="141"/>
      <c r="PYM69" s="141"/>
      <c r="PYN69" s="141"/>
      <c r="PYO69" s="141"/>
      <c r="PYP69" s="141"/>
      <c r="PYQ69" s="141"/>
      <c r="PYR69" s="141"/>
      <c r="PYS69" s="141"/>
      <c r="PYT69" s="141"/>
      <c r="PYU69" s="141"/>
      <c r="PYV69" s="141"/>
      <c r="PYW69" s="141"/>
      <c r="PYX69" s="141"/>
      <c r="PYY69" s="141"/>
      <c r="PYZ69" s="141"/>
      <c r="PZA69" s="141"/>
      <c r="PZB69" s="141"/>
      <c r="PZC69" s="141"/>
      <c r="PZD69" s="141"/>
      <c r="PZE69" s="141"/>
      <c r="PZF69" s="141"/>
      <c r="PZG69" s="141"/>
      <c r="PZH69" s="141"/>
      <c r="PZI69" s="141"/>
      <c r="PZJ69" s="141"/>
      <c r="PZK69" s="141"/>
      <c r="PZL69" s="141"/>
      <c r="PZM69" s="141"/>
      <c r="PZN69" s="141"/>
      <c r="PZO69" s="141"/>
      <c r="PZP69" s="141"/>
      <c r="PZQ69" s="141"/>
      <c r="PZR69" s="141"/>
      <c r="PZS69" s="141"/>
      <c r="PZT69" s="141"/>
      <c r="PZU69" s="141"/>
      <c r="PZV69" s="141"/>
      <c r="PZW69" s="141"/>
      <c r="PZX69" s="141"/>
      <c r="PZY69" s="141"/>
      <c r="PZZ69" s="141"/>
      <c r="QAA69" s="141"/>
      <c r="QAB69" s="141"/>
      <c r="QAC69" s="141"/>
      <c r="QAD69" s="141"/>
      <c r="QAE69" s="141"/>
      <c r="QAF69" s="141"/>
      <c r="QAG69" s="141"/>
      <c r="QAH69" s="141"/>
      <c r="QAI69" s="141"/>
      <c r="QAJ69" s="141"/>
      <c r="QAK69" s="141"/>
      <c r="QAL69" s="141"/>
      <c r="QAM69" s="141"/>
      <c r="QAN69" s="141"/>
      <c r="QAO69" s="141"/>
      <c r="QAP69" s="141"/>
      <c r="QAQ69" s="141"/>
      <c r="QAR69" s="141"/>
      <c r="QAS69" s="141"/>
      <c r="QAT69" s="141"/>
      <c r="QAU69" s="141"/>
      <c r="QAV69" s="141"/>
      <c r="QAW69" s="141"/>
      <c r="QAX69" s="141"/>
      <c r="QAY69" s="141"/>
      <c r="QAZ69" s="141"/>
      <c r="QBA69" s="141"/>
      <c r="QBB69" s="141"/>
      <c r="QBC69" s="141"/>
      <c r="QBD69" s="141"/>
      <c r="QBE69" s="141"/>
      <c r="QBF69" s="141"/>
      <c r="QBG69" s="141"/>
      <c r="QBH69" s="141"/>
      <c r="QBI69" s="141"/>
      <c r="QBJ69" s="141"/>
      <c r="QBK69" s="141"/>
      <c r="QBL69" s="141"/>
      <c r="QBM69" s="141"/>
      <c r="QBN69" s="141"/>
      <c r="QBO69" s="141"/>
      <c r="QBP69" s="141"/>
      <c r="QBQ69" s="141"/>
      <c r="QBR69" s="141"/>
      <c r="QBS69" s="141"/>
      <c r="QBT69" s="141"/>
      <c r="QBU69" s="141"/>
      <c r="QBV69" s="141"/>
      <c r="QBW69" s="141"/>
      <c r="QBX69" s="141"/>
      <c r="QBY69" s="141"/>
      <c r="QBZ69" s="141"/>
      <c r="QCA69" s="141"/>
      <c r="QCB69" s="141"/>
      <c r="QCC69" s="141"/>
      <c r="QCD69" s="141"/>
      <c r="QCE69" s="141"/>
      <c r="QCF69" s="141"/>
      <c r="QCG69" s="141"/>
      <c r="QCH69" s="141"/>
      <c r="QCI69" s="141"/>
      <c r="QCJ69" s="141"/>
      <c r="QCK69" s="141"/>
      <c r="QCL69" s="141"/>
      <c r="QCM69" s="141"/>
      <c r="QCN69" s="141"/>
      <c r="QCO69" s="141"/>
      <c r="QCP69" s="141"/>
      <c r="QCQ69" s="141"/>
      <c r="QCR69" s="141"/>
      <c r="QCS69" s="141"/>
      <c r="QCT69" s="141"/>
      <c r="QCU69" s="141"/>
      <c r="QCV69" s="141"/>
      <c r="QCW69" s="141"/>
      <c r="QCX69" s="141"/>
      <c r="QCY69" s="141"/>
      <c r="QCZ69" s="141"/>
      <c r="QDA69" s="141"/>
      <c r="QDB69" s="141"/>
      <c r="QDC69" s="141"/>
      <c r="QDD69" s="141"/>
      <c r="QDE69" s="141"/>
      <c r="QDF69" s="141"/>
      <c r="QDG69" s="141"/>
      <c r="QDH69" s="141"/>
      <c r="QDI69" s="141"/>
      <c r="QDJ69" s="141"/>
      <c r="QDK69" s="141"/>
      <c r="QDL69" s="141"/>
      <c r="QDM69" s="141"/>
      <c r="QDN69" s="141"/>
      <c r="QDO69" s="141"/>
      <c r="QDP69" s="141"/>
      <c r="QDQ69" s="141"/>
      <c r="QDR69" s="141"/>
      <c r="QDS69" s="141"/>
      <c r="QDT69" s="141"/>
      <c r="QDU69" s="141"/>
      <c r="QDV69" s="141"/>
      <c r="QDW69" s="141"/>
      <c r="QDX69" s="141"/>
      <c r="QDY69" s="141"/>
      <c r="QDZ69" s="141"/>
      <c r="QEA69" s="141"/>
      <c r="QEB69" s="141"/>
      <c r="QEC69" s="141"/>
      <c r="QED69" s="141"/>
      <c r="QEE69" s="141"/>
      <c r="QEF69" s="141"/>
      <c r="QEG69" s="141"/>
      <c r="QEH69" s="141"/>
      <c r="QEI69" s="141"/>
      <c r="QEJ69" s="141"/>
      <c r="QEK69" s="141"/>
      <c r="QEL69" s="141"/>
      <c r="QEM69" s="141"/>
      <c r="QEN69" s="141"/>
      <c r="QEO69" s="141"/>
      <c r="QEP69" s="141"/>
      <c r="QEQ69" s="141"/>
      <c r="QER69" s="141"/>
      <c r="QES69" s="141"/>
      <c r="QET69" s="141"/>
      <c r="QEU69" s="141"/>
      <c r="QEV69" s="141"/>
      <c r="QEW69" s="141"/>
      <c r="QEX69" s="141"/>
      <c r="QEY69" s="141"/>
      <c r="QEZ69" s="141"/>
      <c r="QFA69" s="141"/>
      <c r="QFB69" s="141"/>
      <c r="QFC69" s="141"/>
      <c r="QFD69" s="141"/>
      <c r="QFE69" s="141"/>
      <c r="QFF69" s="141"/>
      <c r="QFG69" s="141"/>
      <c r="QFH69" s="141"/>
      <c r="QFI69" s="141"/>
      <c r="QFJ69" s="141"/>
      <c r="QFK69" s="141"/>
      <c r="QFL69" s="141"/>
      <c r="QFM69" s="141"/>
      <c r="QFN69" s="141"/>
      <c r="QFO69" s="141"/>
      <c r="QFP69" s="141"/>
      <c r="QFQ69" s="141"/>
      <c r="QFR69" s="141"/>
      <c r="QFS69" s="141"/>
      <c r="QFT69" s="141"/>
      <c r="QFU69" s="141"/>
      <c r="QFV69" s="141"/>
      <c r="QFW69" s="141"/>
      <c r="QFX69" s="141"/>
      <c r="QFY69" s="141"/>
      <c r="QFZ69" s="141"/>
      <c r="QGA69" s="141"/>
      <c r="QGB69" s="141"/>
      <c r="QGC69" s="141"/>
      <c r="QGD69" s="141"/>
      <c r="QGE69" s="141"/>
      <c r="QGF69" s="141"/>
      <c r="QGG69" s="141"/>
      <c r="QGH69" s="141"/>
      <c r="QGI69" s="141"/>
      <c r="QGJ69" s="141"/>
      <c r="QGK69" s="141"/>
      <c r="QGL69" s="141"/>
      <c r="QGM69" s="141"/>
      <c r="QGN69" s="141"/>
      <c r="QGO69" s="141"/>
      <c r="QGP69" s="141"/>
      <c r="QGQ69" s="141"/>
      <c r="QGR69" s="141"/>
      <c r="QGS69" s="141"/>
      <c r="QGT69" s="141"/>
      <c r="QGU69" s="141"/>
      <c r="QGV69" s="141"/>
      <c r="QGW69" s="141"/>
      <c r="QGX69" s="141"/>
      <c r="QGY69" s="141"/>
      <c r="QGZ69" s="141"/>
      <c r="QHA69" s="141"/>
      <c r="QHB69" s="141"/>
      <c r="QHC69" s="141"/>
      <c r="QHD69" s="141"/>
      <c r="QHE69" s="141"/>
      <c r="QHF69" s="141"/>
      <c r="QHG69" s="141"/>
      <c r="QHH69" s="141"/>
      <c r="QHI69" s="141"/>
      <c r="QHJ69" s="141"/>
      <c r="QHK69" s="141"/>
      <c r="QHL69" s="141"/>
      <c r="QHM69" s="141"/>
      <c r="QHN69" s="141"/>
      <c r="QHO69" s="141"/>
      <c r="QHP69" s="141"/>
      <c r="QHQ69" s="141"/>
      <c r="QHR69" s="141"/>
      <c r="QHS69" s="141"/>
      <c r="QHT69" s="141"/>
      <c r="QHU69" s="141"/>
      <c r="QHV69" s="141"/>
      <c r="QHW69" s="141"/>
      <c r="QHX69" s="141"/>
      <c r="QHY69" s="141"/>
      <c r="QHZ69" s="141"/>
      <c r="QIA69" s="141"/>
      <c r="QIB69" s="141"/>
      <c r="QIC69" s="141"/>
      <c r="QID69" s="141"/>
      <c r="QIE69" s="141"/>
      <c r="QIF69" s="141"/>
      <c r="QIG69" s="141"/>
      <c r="QIH69" s="141"/>
      <c r="QII69" s="141"/>
      <c r="QIJ69" s="141"/>
      <c r="QIK69" s="141"/>
      <c r="QIL69" s="141"/>
      <c r="QIM69" s="141"/>
      <c r="QIN69" s="141"/>
      <c r="QIO69" s="141"/>
      <c r="QIP69" s="141"/>
      <c r="QIQ69" s="141"/>
      <c r="QIR69" s="141"/>
      <c r="QIS69" s="141"/>
      <c r="QIT69" s="141"/>
      <c r="QIU69" s="141"/>
      <c r="QIV69" s="141"/>
      <c r="QIW69" s="141"/>
      <c r="QIX69" s="141"/>
      <c r="QIY69" s="141"/>
      <c r="QIZ69" s="141"/>
      <c r="QJA69" s="141"/>
      <c r="QJB69" s="141"/>
      <c r="QJC69" s="141"/>
      <c r="QJD69" s="141"/>
      <c r="QJE69" s="141"/>
      <c r="QJF69" s="141"/>
      <c r="QJG69" s="141"/>
      <c r="QJH69" s="141"/>
      <c r="QJI69" s="141"/>
      <c r="QJJ69" s="141"/>
      <c r="QJK69" s="141"/>
      <c r="QJL69" s="141"/>
      <c r="QJM69" s="141"/>
      <c r="QJN69" s="141"/>
      <c r="QJO69" s="141"/>
      <c r="QJP69" s="141"/>
      <c r="QJQ69" s="141"/>
      <c r="QJR69" s="141"/>
      <c r="QJS69" s="141"/>
      <c r="QJT69" s="141"/>
      <c r="QJU69" s="141"/>
      <c r="QJV69" s="141"/>
      <c r="QJW69" s="141"/>
      <c r="QJX69" s="141"/>
      <c r="QJY69" s="141"/>
      <c r="QJZ69" s="141"/>
      <c r="QKA69" s="141"/>
      <c r="QKB69" s="141"/>
      <c r="QKC69" s="141"/>
      <c r="QKD69" s="141"/>
      <c r="QKE69" s="141"/>
      <c r="QKF69" s="141"/>
      <c r="QKG69" s="141"/>
      <c r="QKH69" s="141"/>
      <c r="QKI69" s="141"/>
      <c r="QKJ69" s="141"/>
      <c r="QKK69" s="141"/>
      <c r="QKL69" s="141"/>
      <c r="QKM69" s="141"/>
      <c r="QKN69" s="141"/>
      <c r="QKO69" s="141"/>
      <c r="QKP69" s="141"/>
      <c r="QKQ69" s="141"/>
      <c r="QKR69" s="141"/>
      <c r="QKS69" s="141"/>
      <c r="QKT69" s="141"/>
      <c r="QKU69" s="141"/>
      <c r="QKV69" s="141"/>
      <c r="QKW69" s="141"/>
      <c r="QKX69" s="141"/>
      <c r="QKY69" s="141"/>
      <c r="QKZ69" s="141"/>
      <c r="QLA69" s="141"/>
      <c r="QLB69" s="141"/>
      <c r="QLC69" s="141"/>
      <c r="QLD69" s="141"/>
      <c r="QLE69" s="141"/>
      <c r="QLF69" s="141"/>
      <c r="QLG69" s="141"/>
      <c r="QLH69" s="141"/>
      <c r="QLI69" s="141"/>
      <c r="QLJ69" s="141"/>
      <c r="QLK69" s="141"/>
      <c r="QLL69" s="141"/>
      <c r="QLM69" s="141"/>
      <c r="QLN69" s="141"/>
      <c r="QLO69" s="141"/>
      <c r="QLP69" s="141"/>
      <c r="QLQ69" s="141"/>
      <c r="QLR69" s="141"/>
      <c r="QLS69" s="141"/>
      <c r="QLT69" s="141"/>
      <c r="QLU69" s="141"/>
      <c r="QLV69" s="141"/>
      <c r="QLW69" s="141"/>
      <c r="QLX69" s="141"/>
      <c r="QLY69" s="141"/>
      <c r="QLZ69" s="141"/>
      <c r="QMA69" s="141"/>
      <c r="QMB69" s="141"/>
      <c r="QMC69" s="141"/>
      <c r="QMD69" s="141"/>
      <c r="QME69" s="141"/>
      <c r="QMF69" s="141"/>
      <c r="QMG69" s="141"/>
      <c r="QMH69" s="141"/>
      <c r="QMI69" s="141"/>
      <c r="QMJ69" s="141"/>
      <c r="QMK69" s="141"/>
      <c r="QML69" s="141"/>
      <c r="QMM69" s="141"/>
      <c r="QMN69" s="141"/>
      <c r="QMO69" s="141"/>
      <c r="QMP69" s="141"/>
      <c r="QMQ69" s="141"/>
      <c r="QMR69" s="141"/>
      <c r="QMS69" s="141"/>
      <c r="QMT69" s="141"/>
      <c r="QMU69" s="141"/>
      <c r="QMV69" s="141"/>
      <c r="QMW69" s="141"/>
      <c r="QMX69" s="141"/>
      <c r="QMY69" s="141"/>
      <c r="QMZ69" s="141"/>
      <c r="QNA69" s="141"/>
      <c r="QNB69" s="141"/>
      <c r="QNC69" s="141"/>
      <c r="QND69" s="141"/>
      <c r="QNE69" s="141"/>
      <c r="QNF69" s="141"/>
      <c r="QNG69" s="141"/>
      <c r="QNH69" s="141"/>
      <c r="QNI69" s="141"/>
      <c r="QNJ69" s="141"/>
      <c r="QNK69" s="141"/>
      <c r="QNL69" s="141"/>
      <c r="QNM69" s="141"/>
      <c r="QNN69" s="141"/>
      <c r="QNO69" s="141"/>
      <c r="QNP69" s="141"/>
      <c r="QNQ69" s="141"/>
      <c r="QNR69" s="141"/>
      <c r="QNS69" s="141"/>
      <c r="QNT69" s="141"/>
      <c r="QNU69" s="141"/>
      <c r="QNV69" s="141"/>
      <c r="QNW69" s="141"/>
      <c r="QNX69" s="141"/>
      <c r="QNY69" s="141"/>
      <c r="QNZ69" s="141"/>
      <c r="QOA69" s="141"/>
      <c r="QOB69" s="141"/>
      <c r="QOC69" s="141"/>
      <c r="QOD69" s="141"/>
      <c r="QOE69" s="141"/>
      <c r="QOF69" s="141"/>
      <c r="QOG69" s="141"/>
      <c r="QOH69" s="141"/>
      <c r="QOI69" s="141"/>
      <c r="QOJ69" s="141"/>
      <c r="QOK69" s="141"/>
      <c r="QOL69" s="141"/>
      <c r="QOM69" s="141"/>
      <c r="QON69" s="141"/>
      <c r="QOO69" s="141"/>
      <c r="QOP69" s="141"/>
      <c r="QOQ69" s="141"/>
      <c r="QOR69" s="141"/>
      <c r="QOS69" s="141"/>
      <c r="QOT69" s="141"/>
      <c r="QOU69" s="141"/>
      <c r="QOV69" s="141"/>
      <c r="QOW69" s="141"/>
      <c r="QOX69" s="141"/>
      <c r="QOY69" s="141"/>
      <c r="QOZ69" s="141"/>
      <c r="QPA69" s="141"/>
      <c r="QPB69" s="141"/>
      <c r="QPC69" s="141"/>
      <c r="QPD69" s="141"/>
      <c r="QPE69" s="141"/>
      <c r="QPF69" s="141"/>
      <c r="QPG69" s="141"/>
      <c r="QPH69" s="141"/>
      <c r="QPI69" s="141"/>
      <c r="QPJ69" s="141"/>
      <c r="QPK69" s="141"/>
      <c r="QPL69" s="141"/>
      <c r="QPM69" s="141"/>
      <c r="QPN69" s="141"/>
      <c r="QPO69" s="141"/>
      <c r="QPP69" s="141"/>
      <c r="QPQ69" s="141"/>
      <c r="QPR69" s="141"/>
      <c r="QPS69" s="141"/>
      <c r="QPT69" s="141"/>
      <c r="QPU69" s="141"/>
      <c r="QPV69" s="141"/>
      <c r="QPW69" s="141"/>
      <c r="QPX69" s="141"/>
      <c r="QPY69" s="141"/>
      <c r="QPZ69" s="141"/>
      <c r="QQA69" s="141"/>
      <c r="QQB69" s="141"/>
      <c r="QQC69" s="141"/>
      <c r="QQD69" s="141"/>
      <c r="QQE69" s="141"/>
      <c r="QQF69" s="141"/>
      <c r="QQG69" s="141"/>
      <c r="QQH69" s="141"/>
      <c r="QQI69" s="141"/>
      <c r="QQJ69" s="141"/>
      <c r="QQK69" s="141"/>
      <c r="QQL69" s="141"/>
      <c r="QQM69" s="141"/>
      <c r="QQN69" s="141"/>
      <c r="QQO69" s="141"/>
      <c r="QQP69" s="141"/>
      <c r="QQQ69" s="141"/>
      <c r="QQR69" s="141"/>
      <c r="QQS69" s="141"/>
      <c r="QQT69" s="141"/>
      <c r="QQU69" s="141"/>
      <c r="QQV69" s="141"/>
      <c r="QQW69" s="141"/>
      <c r="QQX69" s="141"/>
      <c r="QQY69" s="141"/>
      <c r="QQZ69" s="141"/>
      <c r="QRA69" s="141"/>
      <c r="QRB69" s="141"/>
      <c r="QRC69" s="141"/>
      <c r="QRD69" s="141"/>
      <c r="QRE69" s="141"/>
      <c r="QRF69" s="141"/>
      <c r="QRG69" s="141"/>
      <c r="QRH69" s="141"/>
      <c r="QRI69" s="141"/>
      <c r="QRJ69" s="141"/>
      <c r="QRK69" s="141"/>
      <c r="QRL69" s="141"/>
      <c r="QRM69" s="141"/>
      <c r="QRN69" s="141"/>
      <c r="QRO69" s="141"/>
      <c r="QRP69" s="141"/>
      <c r="QRQ69" s="141"/>
      <c r="QRR69" s="141"/>
      <c r="QRS69" s="141"/>
      <c r="QRT69" s="141"/>
      <c r="QRU69" s="141"/>
      <c r="QRV69" s="141"/>
      <c r="QRW69" s="141"/>
      <c r="QRX69" s="141"/>
      <c r="QRY69" s="141"/>
      <c r="QRZ69" s="141"/>
      <c r="QSA69" s="141"/>
      <c r="QSB69" s="141"/>
      <c r="QSC69" s="141"/>
      <c r="QSD69" s="141"/>
      <c r="QSE69" s="141"/>
      <c r="QSF69" s="141"/>
      <c r="QSG69" s="141"/>
      <c r="QSH69" s="141"/>
      <c r="QSI69" s="141"/>
      <c r="QSJ69" s="141"/>
      <c r="QSK69" s="141"/>
      <c r="QSL69" s="141"/>
      <c r="QSM69" s="141"/>
      <c r="QSN69" s="141"/>
      <c r="QSO69" s="141"/>
      <c r="QSP69" s="141"/>
      <c r="QSQ69" s="141"/>
      <c r="QSR69" s="141"/>
      <c r="QSS69" s="141"/>
      <c r="QST69" s="141"/>
      <c r="QSU69" s="141"/>
      <c r="QSV69" s="141"/>
      <c r="QSW69" s="141"/>
      <c r="QSX69" s="141"/>
      <c r="QSY69" s="141"/>
      <c r="QSZ69" s="141"/>
      <c r="QTA69" s="141"/>
      <c r="QTB69" s="141"/>
      <c r="QTC69" s="141"/>
      <c r="QTD69" s="141"/>
      <c r="QTE69" s="141"/>
      <c r="QTF69" s="141"/>
      <c r="QTG69" s="141"/>
      <c r="QTH69" s="141"/>
      <c r="QTI69" s="141"/>
      <c r="QTJ69" s="141"/>
      <c r="QTK69" s="141"/>
      <c r="QTL69" s="141"/>
      <c r="QTM69" s="141"/>
      <c r="QTN69" s="141"/>
      <c r="QTO69" s="141"/>
      <c r="QTP69" s="141"/>
      <c r="QTQ69" s="141"/>
      <c r="QTR69" s="141"/>
      <c r="QTS69" s="141"/>
      <c r="QTT69" s="141"/>
      <c r="QTU69" s="141"/>
      <c r="QTV69" s="141"/>
      <c r="QTW69" s="141"/>
      <c r="QTX69" s="141"/>
      <c r="QTY69" s="141"/>
      <c r="QTZ69" s="141"/>
      <c r="QUA69" s="141"/>
      <c r="QUB69" s="141"/>
      <c r="QUC69" s="141"/>
      <c r="QUD69" s="141"/>
      <c r="QUE69" s="141"/>
      <c r="QUF69" s="141"/>
      <c r="QUG69" s="141"/>
      <c r="QUH69" s="141"/>
      <c r="QUI69" s="141"/>
      <c r="QUJ69" s="141"/>
      <c r="QUK69" s="141"/>
      <c r="QUL69" s="141"/>
      <c r="QUM69" s="141"/>
      <c r="QUN69" s="141"/>
      <c r="QUO69" s="141"/>
      <c r="QUP69" s="141"/>
      <c r="QUQ69" s="141"/>
      <c r="QUR69" s="141"/>
      <c r="QUS69" s="141"/>
      <c r="QUT69" s="141"/>
      <c r="QUU69" s="141"/>
      <c r="QUV69" s="141"/>
      <c r="QUW69" s="141"/>
      <c r="QUX69" s="141"/>
      <c r="QUY69" s="141"/>
      <c r="QUZ69" s="141"/>
      <c r="QVA69" s="141"/>
      <c r="QVB69" s="141"/>
      <c r="QVC69" s="141"/>
      <c r="QVD69" s="141"/>
      <c r="QVE69" s="141"/>
      <c r="QVF69" s="141"/>
      <c r="QVG69" s="141"/>
      <c r="QVH69" s="141"/>
      <c r="QVI69" s="141"/>
      <c r="QVJ69" s="141"/>
      <c r="QVK69" s="141"/>
      <c r="QVL69" s="141"/>
      <c r="QVM69" s="141"/>
      <c r="QVN69" s="141"/>
      <c r="QVO69" s="141"/>
      <c r="QVP69" s="141"/>
      <c r="QVQ69" s="141"/>
      <c r="QVR69" s="141"/>
      <c r="QVS69" s="141"/>
      <c r="QVT69" s="141"/>
      <c r="QVU69" s="141"/>
      <c r="QVV69" s="141"/>
      <c r="QVW69" s="141"/>
      <c r="QVX69" s="141"/>
      <c r="QVY69" s="141"/>
      <c r="QVZ69" s="141"/>
      <c r="QWA69" s="141"/>
      <c r="QWB69" s="141"/>
      <c r="QWC69" s="141"/>
      <c r="QWD69" s="141"/>
      <c r="QWE69" s="141"/>
      <c r="QWF69" s="141"/>
      <c r="QWG69" s="141"/>
      <c r="QWH69" s="141"/>
      <c r="QWI69" s="141"/>
      <c r="QWJ69" s="141"/>
      <c r="QWK69" s="141"/>
      <c r="QWL69" s="141"/>
      <c r="QWM69" s="141"/>
      <c r="QWN69" s="141"/>
      <c r="QWO69" s="141"/>
      <c r="QWP69" s="141"/>
      <c r="QWQ69" s="141"/>
      <c r="QWR69" s="141"/>
      <c r="QWS69" s="141"/>
      <c r="QWT69" s="141"/>
      <c r="QWU69" s="141"/>
      <c r="QWV69" s="141"/>
      <c r="QWW69" s="141"/>
      <c r="QWX69" s="141"/>
      <c r="QWY69" s="141"/>
      <c r="QWZ69" s="141"/>
      <c r="QXA69" s="141"/>
      <c r="QXB69" s="141"/>
      <c r="QXC69" s="141"/>
      <c r="QXD69" s="141"/>
      <c r="QXE69" s="141"/>
      <c r="QXF69" s="141"/>
      <c r="QXG69" s="141"/>
      <c r="QXH69" s="141"/>
      <c r="QXI69" s="141"/>
      <c r="QXJ69" s="141"/>
      <c r="QXK69" s="141"/>
      <c r="QXL69" s="141"/>
      <c r="QXM69" s="141"/>
      <c r="QXN69" s="141"/>
      <c r="QXO69" s="141"/>
      <c r="QXP69" s="141"/>
      <c r="QXQ69" s="141"/>
      <c r="QXR69" s="141"/>
      <c r="QXS69" s="141"/>
      <c r="QXT69" s="141"/>
      <c r="QXU69" s="141"/>
      <c r="QXV69" s="141"/>
      <c r="QXW69" s="141"/>
      <c r="QXX69" s="141"/>
      <c r="QXY69" s="141"/>
      <c r="QXZ69" s="141"/>
      <c r="QYA69" s="141"/>
      <c r="QYB69" s="141"/>
      <c r="QYC69" s="141"/>
      <c r="QYD69" s="141"/>
      <c r="QYE69" s="141"/>
      <c r="QYF69" s="141"/>
      <c r="QYG69" s="141"/>
      <c r="QYH69" s="141"/>
      <c r="QYI69" s="141"/>
      <c r="QYJ69" s="141"/>
      <c r="QYK69" s="141"/>
      <c r="QYL69" s="141"/>
      <c r="QYM69" s="141"/>
      <c r="QYN69" s="141"/>
      <c r="QYO69" s="141"/>
      <c r="QYP69" s="141"/>
      <c r="QYQ69" s="141"/>
      <c r="QYR69" s="141"/>
      <c r="QYS69" s="141"/>
      <c r="QYT69" s="141"/>
      <c r="QYU69" s="141"/>
      <c r="QYV69" s="141"/>
      <c r="QYW69" s="141"/>
      <c r="QYX69" s="141"/>
      <c r="QYY69" s="141"/>
      <c r="QYZ69" s="141"/>
      <c r="QZA69" s="141"/>
      <c r="QZB69" s="141"/>
      <c r="QZC69" s="141"/>
      <c r="QZD69" s="141"/>
      <c r="QZE69" s="141"/>
      <c r="QZF69" s="141"/>
      <c r="QZG69" s="141"/>
      <c r="QZH69" s="141"/>
      <c r="QZI69" s="141"/>
      <c r="QZJ69" s="141"/>
      <c r="QZK69" s="141"/>
      <c r="QZL69" s="141"/>
      <c r="QZM69" s="141"/>
      <c r="QZN69" s="141"/>
      <c r="QZO69" s="141"/>
      <c r="QZP69" s="141"/>
      <c r="QZQ69" s="141"/>
      <c r="QZR69" s="141"/>
      <c r="QZS69" s="141"/>
      <c r="QZT69" s="141"/>
      <c r="QZU69" s="141"/>
      <c r="QZV69" s="141"/>
      <c r="QZW69" s="141"/>
      <c r="QZX69" s="141"/>
      <c r="QZY69" s="141"/>
      <c r="QZZ69" s="141"/>
      <c r="RAA69" s="141"/>
      <c r="RAB69" s="141"/>
      <c r="RAC69" s="141"/>
      <c r="RAD69" s="141"/>
      <c r="RAE69" s="141"/>
      <c r="RAF69" s="141"/>
      <c r="RAG69" s="141"/>
      <c r="RAH69" s="141"/>
      <c r="RAI69" s="141"/>
      <c r="RAJ69" s="141"/>
      <c r="RAK69" s="141"/>
      <c r="RAL69" s="141"/>
      <c r="RAM69" s="141"/>
      <c r="RAN69" s="141"/>
      <c r="RAO69" s="141"/>
      <c r="RAP69" s="141"/>
      <c r="RAQ69" s="141"/>
      <c r="RAR69" s="141"/>
      <c r="RAS69" s="141"/>
      <c r="RAT69" s="141"/>
      <c r="RAU69" s="141"/>
      <c r="RAV69" s="141"/>
      <c r="RAW69" s="141"/>
      <c r="RAX69" s="141"/>
      <c r="RAY69" s="141"/>
      <c r="RAZ69" s="141"/>
      <c r="RBA69" s="141"/>
      <c r="RBB69" s="141"/>
      <c r="RBC69" s="141"/>
      <c r="RBD69" s="141"/>
      <c r="RBE69" s="141"/>
      <c r="RBF69" s="141"/>
      <c r="RBG69" s="141"/>
      <c r="RBH69" s="141"/>
      <c r="RBI69" s="141"/>
      <c r="RBJ69" s="141"/>
      <c r="RBK69" s="141"/>
      <c r="RBL69" s="141"/>
      <c r="RBM69" s="141"/>
      <c r="RBN69" s="141"/>
      <c r="RBO69" s="141"/>
      <c r="RBP69" s="141"/>
      <c r="RBQ69" s="141"/>
      <c r="RBR69" s="141"/>
      <c r="RBS69" s="141"/>
      <c r="RBT69" s="141"/>
      <c r="RBU69" s="141"/>
      <c r="RBV69" s="141"/>
      <c r="RBW69" s="141"/>
      <c r="RBX69" s="141"/>
      <c r="RBY69" s="141"/>
      <c r="RBZ69" s="141"/>
      <c r="RCA69" s="141"/>
      <c r="RCB69" s="141"/>
      <c r="RCC69" s="141"/>
      <c r="RCD69" s="141"/>
      <c r="RCE69" s="141"/>
      <c r="RCF69" s="141"/>
      <c r="RCG69" s="141"/>
      <c r="RCH69" s="141"/>
      <c r="RCI69" s="141"/>
      <c r="RCJ69" s="141"/>
      <c r="RCK69" s="141"/>
      <c r="RCL69" s="141"/>
      <c r="RCM69" s="141"/>
      <c r="RCN69" s="141"/>
      <c r="RCO69" s="141"/>
      <c r="RCP69" s="141"/>
      <c r="RCQ69" s="141"/>
      <c r="RCR69" s="141"/>
      <c r="RCS69" s="141"/>
      <c r="RCT69" s="141"/>
      <c r="RCU69" s="141"/>
      <c r="RCV69" s="141"/>
      <c r="RCW69" s="141"/>
      <c r="RCX69" s="141"/>
      <c r="RCY69" s="141"/>
      <c r="RCZ69" s="141"/>
      <c r="RDA69" s="141"/>
      <c r="RDB69" s="141"/>
      <c r="RDC69" s="141"/>
      <c r="RDD69" s="141"/>
      <c r="RDE69" s="141"/>
      <c r="RDF69" s="141"/>
      <c r="RDG69" s="141"/>
      <c r="RDH69" s="141"/>
      <c r="RDI69" s="141"/>
      <c r="RDJ69" s="141"/>
      <c r="RDK69" s="141"/>
      <c r="RDL69" s="141"/>
      <c r="RDM69" s="141"/>
      <c r="RDN69" s="141"/>
      <c r="RDO69" s="141"/>
      <c r="RDP69" s="141"/>
      <c r="RDQ69" s="141"/>
      <c r="RDR69" s="141"/>
      <c r="RDS69" s="141"/>
      <c r="RDT69" s="141"/>
      <c r="RDU69" s="141"/>
      <c r="RDV69" s="141"/>
      <c r="RDW69" s="141"/>
      <c r="RDX69" s="141"/>
      <c r="RDY69" s="141"/>
      <c r="RDZ69" s="141"/>
      <c r="REA69" s="141"/>
      <c r="REB69" s="141"/>
      <c r="REC69" s="141"/>
      <c r="RED69" s="141"/>
      <c r="REE69" s="141"/>
      <c r="REF69" s="141"/>
      <c r="REG69" s="141"/>
      <c r="REH69" s="141"/>
      <c r="REI69" s="141"/>
      <c r="REJ69" s="141"/>
      <c r="REK69" s="141"/>
      <c r="REL69" s="141"/>
      <c r="REM69" s="141"/>
      <c r="REN69" s="141"/>
      <c r="REO69" s="141"/>
      <c r="REP69" s="141"/>
      <c r="REQ69" s="141"/>
      <c r="RER69" s="141"/>
      <c r="RES69" s="141"/>
      <c r="RET69" s="141"/>
      <c r="REU69" s="141"/>
      <c r="REV69" s="141"/>
      <c r="REW69" s="141"/>
      <c r="REX69" s="141"/>
      <c r="REY69" s="141"/>
      <c r="REZ69" s="141"/>
      <c r="RFA69" s="141"/>
      <c r="RFB69" s="141"/>
      <c r="RFC69" s="141"/>
      <c r="RFD69" s="141"/>
      <c r="RFE69" s="141"/>
      <c r="RFF69" s="141"/>
      <c r="RFG69" s="141"/>
      <c r="RFH69" s="141"/>
      <c r="RFI69" s="141"/>
      <c r="RFJ69" s="141"/>
      <c r="RFK69" s="141"/>
      <c r="RFL69" s="141"/>
      <c r="RFM69" s="141"/>
      <c r="RFN69" s="141"/>
      <c r="RFO69" s="141"/>
      <c r="RFP69" s="141"/>
      <c r="RFQ69" s="141"/>
      <c r="RFR69" s="141"/>
      <c r="RFS69" s="141"/>
      <c r="RFT69" s="141"/>
      <c r="RFU69" s="141"/>
      <c r="RFV69" s="141"/>
      <c r="RFW69" s="141"/>
      <c r="RFX69" s="141"/>
      <c r="RFY69" s="141"/>
      <c r="RFZ69" s="141"/>
      <c r="RGA69" s="141"/>
      <c r="RGB69" s="141"/>
      <c r="RGC69" s="141"/>
      <c r="RGD69" s="141"/>
      <c r="RGE69" s="141"/>
      <c r="RGF69" s="141"/>
      <c r="RGG69" s="141"/>
      <c r="RGH69" s="141"/>
      <c r="RGI69" s="141"/>
      <c r="RGJ69" s="141"/>
      <c r="RGK69" s="141"/>
      <c r="RGL69" s="141"/>
      <c r="RGM69" s="141"/>
      <c r="RGN69" s="141"/>
      <c r="RGO69" s="141"/>
      <c r="RGP69" s="141"/>
      <c r="RGQ69" s="141"/>
      <c r="RGR69" s="141"/>
      <c r="RGS69" s="141"/>
      <c r="RGT69" s="141"/>
      <c r="RGU69" s="141"/>
      <c r="RGV69" s="141"/>
      <c r="RGW69" s="141"/>
      <c r="RGX69" s="141"/>
      <c r="RGY69" s="141"/>
      <c r="RGZ69" s="141"/>
      <c r="RHA69" s="141"/>
      <c r="RHB69" s="141"/>
      <c r="RHC69" s="141"/>
      <c r="RHD69" s="141"/>
      <c r="RHE69" s="141"/>
      <c r="RHF69" s="141"/>
      <c r="RHG69" s="141"/>
      <c r="RHH69" s="141"/>
      <c r="RHI69" s="141"/>
      <c r="RHJ69" s="141"/>
      <c r="RHK69" s="141"/>
      <c r="RHL69" s="141"/>
      <c r="RHM69" s="141"/>
      <c r="RHN69" s="141"/>
      <c r="RHO69" s="141"/>
      <c r="RHP69" s="141"/>
      <c r="RHQ69" s="141"/>
      <c r="RHR69" s="141"/>
      <c r="RHS69" s="141"/>
      <c r="RHT69" s="141"/>
      <c r="RHU69" s="141"/>
      <c r="RHV69" s="141"/>
      <c r="RHW69" s="141"/>
      <c r="RHX69" s="141"/>
      <c r="RHY69" s="141"/>
      <c r="RHZ69" s="141"/>
      <c r="RIA69" s="141"/>
      <c r="RIB69" s="141"/>
      <c r="RIC69" s="141"/>
      <c r="RID69" s="141"/>
      <c r="RIE69" s="141"/>
      <c r="RIF69" s="141"/>
      <c r="RIG69" s="141"/>
      <c r="RIH69" s="141"/>
      <c r="RII69" s="141"/>
      <c r="RIJ69" s="141"/>
      <c r="RIK69" s="141"/>
      <c r="RIL69" s="141"/>
      <c r="RIM69" s="141"/>
      <c r="RIN69" s="141"/>
      <c r="RIO69" s="141"/>
      <c r="RIP69" s="141"/>
      <c r="RIQ69" s="141"/>
      <c r="RIR69" s="141"/>
      <c r="RIS69" s="141"/>
      <c r="RIT69" s="141"/>
      <c r="RIU69" s="141"/>
      <c r="RIV69" s="141"/>
      <c r="RIW69" s="141"/>
      <c r="RIX69" s="141"/>
      <c r="RIY69" s="141"/>
      <c r="RIZ69" s="141"/>
      <c r="RJA69" s="141"/>
      <c r="RJB69" s="141"/>
      <c r="RJC69" s="141"/>
      <c r="RJD69" s="141"/>
      <c r="RJE69" s="141"/>
      <c r="RJF69" s="141"/>
      <c r="RJG69" s="141"/>
      <c r="RJH69" s="141"/>
      <c r="RJI69" s="141"/>
      <c r="RJJ69" s="141"/>
      <c r="RJK69" s="141"/>
      <c r="RJL69" s="141"/>
      <c r="RJM69" s="141"/>
      <c r="RJN69" s="141"/>
      <c r="RJO69" s="141"/>
      <c r="RJP69" s="141"/>
      <c r="RJQ69" s="141"/>
      <c r="RJR69" s="141"/>
      <c r="RJS69" s="141"/>
      <c r="RJT69" s="141"/>
      <c r="RJU69" s="141"/>
      <c r="RJV69" s="141"/>
      <c r="RJW69" s="141"/>
      <c r="RJX69" s="141"/>
      <c r="RJY69" s="141"/>
      <c r="RJZ69" s="141"/>
      <c r="RKA69" s="141"/>
      <c r="RKB69" s="141"/>
      <c r="RKC69" s="141"/>
      <c r="RKD69" s="141"/>
      <c r="RKE69" s="141"/>
      <c r="RKF69" s="141"/>
      <c r="RKG69" s="141"/>
      <c r="RKH69" s="141"/>
      <c r="RKI69" s="141"/>
      <c r="RKJ69" s="141"/>
      <c r="RKK69" s="141"/>
      <c r="RKL69" s="141"/>
      <c r="RKM69" s="141"/>
      <c r="RKN69" s="141"/>
      <c r="RKO69" s="141"/>
      <c r="RKP69" s="141"/>
      <c r="RKQ69" s="141"/>
      <c r="RKR69" s="141"/>
      <c r="RKS69" s="141"/>
      <c r="RKT69" s="141"/>
      <c r="RKU69" s="141"/>
      <c r="RKV69" s="141"/>
      <c r="RKW69" s="141"/>
      <c r="RKX69" s="141"/>
      <c r="RKY69" s="141"/>
      <c r="RKZ69" s="141"/>
      <c r="RLA69" s="141"/>
      <c r="RLB69" s="141"/>
      <c r="RLC69" s="141"/>
      <c r="RLD69" s="141"/>
      <c r="RLE69" s="141"/>
      <c r="RLF69" s="141"/>
      <c r="RLG69" s="141"/>
      <c r="RLH69" s="141"/>
      <c r="RLI69" s="141"/>
      <c r="RLJ69" s="141"/>
      <c r="RLK69" s="141"/>
      <c r="RLL69" s="141"/>
      <c r="RLM69" s="141"/>
      <c r="RLN69" s="141"/>
      <c r="RLO69" s="141"/>
      <c r="RLP69" s="141"/>
      <c r="RLQ69" s="141"/>
      <c r="RLR69" s="141"/>
      <c r="RLS69" s="141"/>
      <c r="RLT69" s="141"/>
      <c r="RLU69" s="141"/>
      <c r="RLV69" s="141"/>
      <c r="RLW69" s="141"/>
      <c r="RLX69" s="141"/>
      <c r="RLY69" s="141"/>
      <c r="RLZ69" s="141"/>
      <c r="RMA69" s="141"/>
      <c r="RMB69" s="141"/>
      <c r="RMC69" s="141"/>
      <c r="RMD69" s="141"/>
      <c r="RME69" s="141"/>
      <c r="RMF69" s="141"/>
      <c r="RMG69" s="141"/>
      <c r="RMH69" s="141"/>
      <c r="RMI69" s="141"/>
      <c r="RMJ69" s="141"/>
      <c r="RMK69" s="141"/>
      <c r="RML69" s="141"/>
      <c r="RMM69" s="141"/>
      <c r="RMN69" s="141"/>
      <c r="RMO69" s="141"/>
      <c r="RMP69" s="141"/>
      <c r="RMQ69" s="141"/>
      <c r="RMR69" s="141"/>
      <c r="RMS69" s="141"/>
      <c r="RMT69" s="141"/>
      <c r="RMU69" s="141"/>
      <c r="RMV69" s="141"/>
      <c r="RMW69" s="141"/>
      <c r="RMX69" s="141"/>
      <c r="RMY69" s="141"/>
      <c r="RMZ69" s="141"/>
      <c r="RNA69" s="141"/>
      <c r="RNB69" s="141"/>
      <c r="RNC69" s="141"/>
      <c r="RND69" s="141"/>
      <c r="RNE69" s="141"/>
      <c r="RNF69" s="141"/>
      <c r="RNG69" s="141"/>
      <c r="RNH69" s="141"/>
      <c r="RNI69" s="141"/>
      <c r="RNJ69" s="141"/>
      <c r="RNK69" s="141"/>
      <c r="RNL69" s="141"/>
      <c r="RNM69" s="141"/>
      <c r="RNN69" s="141"/>
      <c r="RNO69" s="141"/>
      <c r="RNP69" s="141"/>
      <c r="RNQ69" s="141"/>
      <c r="RNR69" s="141"/>
      <c r="RNS69" s="141"/>
      <c r="RNT69" s="141"/>
      <c r="RNU69" s="141"/>
      <c r="RNV69" s="141"/>
      <c r="RNW69" s="141"/>
      <c r="RNX69" s="141"/>
      <c r="RNY69" s="141"/>
      <c r="RNZ69" s="141"/>
      <c r="ROA69" s="141"/>
      <c r="ROB69" s="141"/>
      <c r="ROC69" s="141"/>
      <c r="ROD69" s="141"/>
      <c r="ROE69" s="141"/>
      <c r="ROF69" s="141"/>
      <c r="ROG69" s="141"/>
      <c r="ROH69" s="141"/>
      <c r="ROI69" s="141"/>
      <c r="ROJ69" s="141"/>
      <c r="ROK69" s="141"/>
      <c r="ROL69" s="141"/>
      <c r="ROM69" s="141"/>
      <c r="RON69" s="141"/>
      <c r="ROO69" s="141"/>
      <c r="ROP69" s="141"/>
      <c r="ROQ69" s="141"/>
      <c r="ROR69" s="141"/>
      <c r="ROS69" s="141"/>
      <c r="ROT69" s="141"/>
      <c r="ROU69" s="141"/>
      <c r="ROV69" s="141"/>
      <c r="ROW69" s="141"/>
      <c r="ROX69" s="141"/>
      <c r="ROY69" s="141"/>
      <c r="ROZ69" s="141"/>
      <c r="RPA69" s="141"/>
      <c r="RPB69" s="141"/>
      <c r="RPC69" s="141"/>
      <c r="RPD69" s="141"/>
      <c r="RPE69" s="141"/>
      <c r="RPF69" s="141"/>
      <c r="RPG69" s="141"/>
      <c r="RPH69" s="141"/>
      <c r="RPI69" s="141"/>
      <c r="RPJ69" s="141"/>
      <c r="RPK69" s="141"/>
      <c r="RPL69" s="141"/>
      <c r="RPM69" s="141"/>
      <c r="RPN69" s="141"/>
      <c r="RPO69" s="141"/>
      <c r="RPP69" s="141"/>
      <c r="RPQ69" s="141"/>
      <c r="RPR69" s="141"/>
      <c r="RPS69" s="141"/>
      <c r="RPT69" s="141"/>
      <c r="RPU69" s="141"/>
      <c r="RPV69" s="141"/>
      <c r="RPW69" s="141"/>
      <c r="RPX69" s="141"/>
      <c r="RPY69" s="141"/>
      <c r="RPZ69" s="141"/>
      <c r="RQA69" s="141"/>
      <c r="RQB69" s="141"/>
      <c r="RQC69" s="141"/>
      <c r="RQD69" s="141"/>
      <c r="RQE69" s="141"/>
      <c r="RQF69" s="141"/>
      <c r="RQG69" s="141"/>
      <c r="RQH69" s="141"/>
      <c r="RQI69" s="141"/>
      <c r="RQJ69" s="141"/>
      <c r="RQK69" s="141"/>
      <c r="RQL69" s="141"/>
      <c r="RQM69" s="141"/>
      <c r="RQN69" s="141"/>
      <c r="RQO69" s="141"/>
      <c r="RQP69" s="141"/>
      <c r="RQQ69" s="141"/>
      <c r="RQR69" s="141"/>
      <c r="RQS69" s="141"/>
      <c r="RQT69" s="141"/>
      <c r="RQU69" s="141"/>
      <c r="RQV69" s="141"/>
      <c r="RQW69" s="141"/>
      <c r="RQX69" s="141"/>
      <c r="RQY69" s="141"/>
      <c r="RQZ69" s="141"/>
      <c r="RRA69" s="141"/>
      <c r="RRB69" s="141"/>
      <c r="RRC69" s="141"/>
      <c r="RRD69" s="141"/>
      <c r="RRE69" s="141"/>
      <c r="RRF69" s="141"/>
      <c r="RRG69" s="141"/>
      <c r="RRH69" s="141"/>
      <c r="RRI69" s="141"/>
      <c r="RRJ69" s="141"/>
      <c r="RRK69" s="141"/>
      <c r="RRL69" s="141"/>
      <c r="RRM69" s="141"/>
      <c r="RRN69" s="141"/>
      <c r="RRO69" s="141"/>
      <c r="RRP69" s="141"/>
      <c r="RRQ69" s="141"/>
      <c r="RRR69" s="141"/>
      <c r="RRS69" s="141"/>
      <c r="RRT69" s="141"/>
      <c r="RRU69" s="141"/>
      <c r="RRV69" s="141"/>
      <c r="RRW69" s="141"/>
      <c r="RRX69" s="141"/>
      <c r="RRY69" s="141"/>
      <c r="RRZ69" s="141"/>
      <c r="RSA69" s="141"/>
      <c r="RSB69" s="141"/>
      <c r="RSC69" s="141"/>
      <c r="RSD69" s="141"/>
      <c r="RSE69" s="141"/>
      <c r="RSF69" s="141"/>
      <c r="RSG69" s="141"/>
      <c r="RSH69" s="141"/>
      <c r="RSI69" s="141"/>
      <c r="RSJ69" s="141"/>
      <c r="RSK69" s="141"/>
      <c r="RSL69" s="141"/>
      <c r="RSM69" s="141"/>
      <c r="RSN69" s="141"/>
      <c r="RSO69" s="141"/>
      <c r="RSP69" s="141"/>
      <c r="RSQ69" s="141"/>
      <c r="RSR69" s="141"/>
      <c r="RSS69" s="141"/>
      <c r="RST69" s="141"/>
      <c r="RSU69" s="141"/>
      <c r="RSV69" s="141"/>
      <c r="RSW69" s="141"/>
      <c r="RSX69" s="141"/>
      <c r="RSY69" s="141"/>
      <c r="RSZ69" s="141"/>
      <c r="RTA69" s="141"/>
      <c r="RTB69" s="141"/>
      <c r="RTC69" s="141"/>
      <c r="RTD69" s="141"/>
      <c r="RTE69" s="141"/>
      <c r="RTF69" s="141"/>
      <c r="RTG69" s="141"/>
      <c r="RTH69" s="141"/>
      <c r="RTI69" s="141"/>
      <c r="RTJ69" s="141"/>
      <c r="RTK69" s="141"/>
      <c r="RTL69" s="141"/>
      <c r="RTM69" s="141"/>
      <c r="RTN69" s="141"/>
      <c r="RTO69" s="141"/>
      <c r="RTP69" s="141"/>
      <c r="RTQ69" s="141"/>
      <c r="RTR69" s="141"/>
      <c r="RTS69" s="141"/>
      <c r="RTT69" s="141"/>
      <c r="RTU69" s="141"/>
      <c r="RTV69" s="141"/>
      <c r="RTW69" s="141"/>
      <c r="RTX69" s="141"/>
      <c r="RTY69" s="141"/>
      <c r="RTZ69" s="141"/>
      <c r="RUA69" s="141"/>
      <c r="RUB69" s="141"/>
      <c r="RUC69" s="141"/>
      <c r="RUD69" s="141"/>
      <c r="RUE69" s="141"/>
      <c r="RUF69" s="141"/>
      <c r="RUG69" s="141"/>
      <c r="RUH69" s="141"/>
      <c r="RUI69" s="141"/>
      <c r="RUJ69" s="141"/>
      <c r="RUK69" s="141"/>
      <c r="RUL69" s="141"/>
      <c r="RUM69" s="141"/>
      <c r="RUN69" s="141"/>
      <c r="RUO69" s="141"/>
      <c r="RUP69" s="141"/>
      <c r="RUQ69" s="141"/>
      <c r="RUR69" s="141"/>
      <c r="RUS69" s="141"/>
      <c r="RUT69" s="141"/>
      <c r="RUU69" s="141"/>
      <c r="RUV69" s="141"/>
      <c r="RUW69" s="141"/>
      <c r="RUX69" s="141"/>
      <c r="RUY69" s="141"/>
      <c r="RUZ69" s="141"/>
      <c r="RVA69" s="141"/>
      <c r="RVB69" s="141"/>
      <c r="RVC69" s="141"/>
      <c r="RVD69" s="141"/>
      <c r="RVE69" s="141"/>
      <c r="RVF69" s="141"/>
      <c r="RVG69" s="141"/>
      <c r="RVH69" s="141"/>
      <c r="RVI69" s="141"/>
      <c r="RVJ69" s="141"/>
      <c r="RVK69" s="141"/>
      <c r="RVL69" s="141"/>
      <c r="RVM69" s="141"/>
      <c r="RVN69" s="141"/>
      <c r="RVO69" s="141"/>
      <c r="RVP69" s="141"/>
      <c r="RVQ69" s="141"/>
      <c r="RVR69" s="141"/>
      <c r="RVS69" s="141"/>
      <c r="RVT69" s="141"/>
      <c r="RVU69" s="141"/>
      <c r="RVV69" s="141"/>
      <c r="RVW69" s="141"/>
      <c r="RVX69" s="141"/>
      <c r="RVY69" s="141"/>
      <c r="RVZ69" s="141"/>
      <c r="RWA69" s="141"/>
      <c r="RWB69" s="141"/>
      <c r="RWC69" s="141"/>
      <c r="RWD69" s="141"/>
      <c r="RWE69" s="141"/>
      <c r="RWF69" s="141"/>
      <c r="RWG69" s="141"/>
      <c r="RWH69" s="141"/>
      <c r="RWI69" s="141"/>
      <c r="RWJ69" s="141"/>
      <c r="RWK69" s="141"/>
      <c r="RWL69" s="141"/>
      <c r="RWM69" s="141"/>
      <c r="RWN69" s="141"/>
      <c r="RWO69" s="141"/>
      <c r="RWP69" s="141"/>
      <c r="RWQ69" s="141"/>
      <c r="RWR69" s="141"/>
      <c r="RWS69" s="141"/>
      <c r="RWT69" s="141"/>
      <c r="RWU69" s="141"/>
      <c r="RWV69" s="141"/>
      <c r="RWW69" s="141"/>
      <c r="RWX69" s="141"/>
      <c r="RWY69" s="141"/>
      <c r="RWZ69" s="141"/>
      <c r="RXA69" s="141"/>
      <c r="RXB69" s="141"/>
      <c r="RXC69" s="141"/>
      <c r="RXD69" s="141"/>
      <c r="RXE69" s="141"/>
      <c r="RXF69" s="141"/>
      <c r="RXG69" s="141"/>
      <c r="RXH69" s="141"/>
      <c r="RXI69" s="141"/>
      <c r="RXJ69" s="141"/>
      <c r="RXK69" s="141"/>
      <c r="RXL69" s="141"/>
      <c r="RXM69" s="141"/>
      <c r="RXN69" s="141"/>
      <c r="RXO69" s="141"/>
      <c r="RXP69" s="141"/>
      <c r="RXQ69" s="141"/>
      <c r="RXR69" s="141"/>
      <c r="RXS69" s="141"/>
      <c r="RXT69" s="141"/>
      <c r="RXU69" s="141"/>
      <c r="RXV69" s="141"/>
      <c r="RXW69" s="141"/>
      <c r="RXX69" s="141"/>
      <c r="RXY69" s="141"/>
      <c r="RXZ69" s="141"/>
      <c r="RYA69" s="141"/>
      <c r="RYB69" s="141"/>
      <c r="RYC69" s="141"/>
      <c r="RYD69" s="141"/>
      <c r="RYE69" s="141"/>
      <c r="RYF69" s="141"/>
      <c r="RYG69" s="141"/>
      <c r="RYH69" s="141"/>
      <c r="RYI69" s="141"/>
      <c r="RYJ69" s="141"/>
      <c r="RYK69" s="141"/>
      <c r="RYL69" s="141"/>
      <c r="RYM69" s="141"/>
      <c r="RYN69" s="141"/>
      <c r="RYO69" s="141"/>
      <c r="RYP69" s="141"/>
      <c r="RYQ69" s="141"/>
      <c r="RYR69" s="141"/>
      <c r="RYS69" s="141"/>
      <c r="RYT69" s="141"/>
      <c r="RYU69" s="141"/>
      <c r="RYV69" s="141"/>
      <c r="RYW69" s="141"/>
      <c r="RYX69" s="141"/>
      <c r="RYY69" s="141"/>
      <c r="RYZ69" s="141"/>
      <c r="RZA69" s="141"/>
      <c r="RZB69" s="141"/>
      <c r="RZC69" s="141"/>
      <c r="RZD69" s="141"/>
      <c r="RZE69" s="141"/>
      <c r="RZF69" s="141"/>
      <c r="RZG69" s="141"/>
      <c r="RZH69" s="141"/>
      <c r="RZI69" s="141"/>
      <c r="RZJ69" s="141"/>
      <c r="RZK69" s="141"/>
      <c r="RZL69" s="141"/>
      <c r="RZM69" s="141"/>
      <c r="RZN69" s="141"/>
      <c r="RZO69" s="141"/>
      <c r="RZP69" s="141"/>
      <c r="RZQ69" s="141"/>
      <c r="RZR69" s="141"/>
      <c r="RZS69" s="141"/>
      <c r="RZT69" s="141"/>
      <c r="RZU69" s="141"/>
      <c r="RZV69" s="141"/>
      <c r="RZW69" s="141"/>
      <c r="RZX69" s="141"/>
      <c r="RZY69" s="141"/>
      <c r="RZZ69" s="141"/>
      <c r="SAA69" s="141"/>
      <c r="SAB69" s="141"/>
      <c r="SAC69" s="141"/>
      <c r="SAD69" s="141"/>
      <c r="SAE69" s="141"/>
      <c r="SAF69" s="141"/>
      <c r="SAG69" s="141"/>
      <c r="SAH69" s="141"/>
      <c r="SAI69" s="141"/>
      <c r="SAJ69" s="141"/>
      <c r="SAK69" s="141"/>
      <c r="SAL69" s="141"/>
      <c r="SAM69" s="141"/>
      <c r="SAN69" s="141"/>
      <c r="SAO69" s="141"/>
      <c r="SAP69" s="141"/>
      <c r="SAQ69" s="141"/>
      <c r="SAR69" s="141"/>
      <c r="SAS69" s="141"/>
      <c r="SAT69" s="141"/>
      <c r="SAU69" s="141"/>
      <c r="SAV69" s="141"/>
      <c r="SAW69" s="141"/>
      <c r="SAX69" s="141"/>
      <c r="SAY69" s="141"/>
      <c r="SAZ69" s="141"/>
      <c r="SBA69" s="141"/>
      <c r="SBB69" s="141"/>
      <c r="SBC69" s="141"/>
      <c r="SBD69" s="141"/>
      <c r="SBE69" s="141"/>
      <c r="SBF69" s="141"/>
      <c r="SBG69" s="141"/>
      <c r="SBH69" s="141"/>
      <c r="SBI69" s="141"/>
      <c r="SBJ69" s="141"/>
      <c r="SBK69" s="141"/>
      <c r="SBL69" s="141"/>
      <c r="SBM69" s="141"/>
      <c r="SBN69" s="141"/>
      <c r="SBO69" s="141"/>
      <c r="SBP69" s="141"/>
      <c r="SBQ69" s="141"/>
      <c r="SBR69" s="141"/>
      <c r="SBS69" s="141"/>
      <c r="SBT69" s="141"/>
      <c r="SBU69" s="141"/>
      <c r="SBV69" s="141"/>
      <c r="SBW69" s="141"/>
      <c r="SBX69" s="141"/>
      <c r="SBY69" s="141"/>
      <c r="SBZ69" s="141"/>
      <c r="SCA69" s="141"/>
      <c r="SCB69" s="141"/>
      <c r="SCC69" s="141"/>
      <c r="SCD69" s="141"/>
      <c r="SCE69" s="141"/>
      <c r="SCF69" s="141"/>
      <c r="SCG69" s="141"/>
      <c r="SCH69" s="141"/>
      <c r="SCI69" s="141"/>
      <c r="SCJ69" s="141"/>
      <c r="SCK69" s="141"/>
      <c r="SCL69" s="141"/>
      <c r="SCM69" s="141"/>
      <c r="SCN69" s="141"/>
      <c r="SCO69" s="141"/>
      <c r="SCP69" s="141"/>
      <c r="SCQ69" s="141"/>
      <c r="SCR69" s="141"/>
      <c r="SCS69" s="141"/>
      <c r="SCT69" s="141"/>
      <c r="SCU69" s="141"/>
      <c r="SCV69" s="141"/>
      <c r="SCW69" s="141"/>
      <c r="SCX69" s="141"/>
      <c r="SCY69" s="141"/>
      <c r="SCZ69" s="141"/>
      <c r="SDA69" s="141"/>
      <c r="SDB69" s="141"/>
      <c r="SDC69" s="141"/>
      <c r="SDD69" s="141"/>
      <c r="SDE69" s="141"/>
      <c r="SDF69" s="141"/>
      <c r="SDG69" s="141"/>
      <c r="SDH69" s="141"/>
      <c r="SDI69" s="141"/>
      <c r="SDJ69" s="141"/>
      <c r="SDK69" s="141"/>
      <c r="SDL69" s="141"/>
      <c r="SDM69" s="141"/>
      <c r="SDN69" s="141"/>
      <c r="SDO69" s="141"/>
      <c r="SDP69" s="141"/>
      <c r="SDQ69" s="141"/>
      <c r="SDR69" s="141"/>
      <c r="SDS69" s="141"/>
      <c r="SDT69" s="141"/>
      <c r="SDU69" s="141"/>
      <c r="SDV69" s="141"/>
      <c r="SDW69" s="141"/>
      <c r="SDX69" s="141"/>
      <c r="SDY69" s="141"/>
      <c r="SDZ69" s="141"/>
      <c r="SEA69" s="141"/>
      <c r="SEB69" s="141"/>
      <c r="SEC69" s="141"/>
      <c r="SED69" s="141"/>
      <c r="SEE69" s="141"/>
      <c r="SEF69" s="141"/>
      <c r="SEG69" s="141"/>
      <c r="SEH69" s="141"/>
      <c r="SEI69" s="141"/>
      <c r="SEJ69" s="141"/>
      <c r="SEK69" s="141"/>
      <c r="SEL69" s="141"/>
      <c r="SEM69" s="141"/>
      <c r="SEN69" s="141"/>
      <c r="SEO69" s="141"/>
      <c r="SEP69" s="141"/>
      <c r="SEQ69" s="141"/>
      <c r="SER69" s="141"/>
      <c r="SES69" s="141"/>
      <c r="SET69" s="141"/>
      <c r="SEU69" s="141"/>
      <c r="SEV69" s="141"/>
      <c r="SEW69" s="141"/>
      <c r="SEX69" s="141"/>
      <c r="SEY69" s="141"/>
      <c r="SEZ69" s="141"/>
      <c r="SFA69" s="141"/>
      <c r="SFB69" s="141"/>
      <c r="SFC69" s="141"/>
      <c r="SFD69" s="141"/>
      <c r="SFE69" s="141"/>
      <c r="SFF69" s="141"/>
      <c r="SFG69" s="141"/>
      <c r="SFH69" s="141"/>
      <c r="SFI69" s="141"/>
      <c r="SFJ69" s="141"/>
      <c r="SFK69" s="141"/>
      <c r="SFL69" s="141"/>
      <c r="SFM69" s="141"/>
      <c r="SFN69" s="141"/>
      <c r="SFO69" s="141"/>
      <c r="SFP69" s="141"/>
      <c r="SFQ69" s="141"/>
      <c r="SFR69" s="141"/>
      <c r="SFS69" s="141"/>
      <c r="SFT69" s="141"/>
      <c r="SFU69" s="141"/>
      <c r="SFV69" s="141"/>
      <c r="SFW69" s="141"/>
      <c r="SFX69" s="141"/>
      <c r="SFY69" s="141"/>
      <c r="SFZ69" s="141"/>
      <c r="SGA69" s="141"/>
      <c r="SGB69" s="141"/>
      <c r="SGC69" s="141"/>
      <c r="SGD69" s="141"/>
      <c r="SGE69" s="141"/>
      <c r="SGF69" s="141"/>
      <c r="SGG69" s="141"/>
      <c r="SGH69" s="141"/>
      <c r="SGI69" s="141"/>
      <c r="SGJ69" s="141"/>
      <c r="SGK69" s="141"/>
      <c r="SGL69" s="141"/>
      <c r="SGM69" s="141"/>
      <c r="SGN69" s="141"/>
      <c r="SGO69" s="141"/>
      <c r="SGP69" s="141"/>
      <c r="SGQ69" s="141"/>
      <c r="SGR69" s="141"/>
      <c r="SGS69" s="141"/>
      <c r="SGT69" s="141"/>
      <c r="SGU69" s="141"/>
      <c r="SGV69" s="141"/>
      <c r="SGW69" s="141"/>
      <c r="SGX69" s="141"/>
      <c r="SGY69" s="141"/>
      <c r="SGZ69" s="141"/>
      <c r="SHA69" s="141"/>
      <c r="SHB69" s="141"/>
      <c r="SHC69" s="141"/>
      <c r="SHD69" s="141"/>
      <c r="SHE69" s="141"/>
      <c r="SHF69" s="141"/>
      <c r="SHG69" s="141"/>
      <c r="SHH69" s="141"/>
      <c r="SHI69" s="141"/>
      <c r="SHJ69" s="141"/>
      <c r="SHK69" s="141"/>
      <c r="SHL69" s="141"/>
      <c r="SHM69" s="141"/>
      <c r="SHN69" s="141"/>
      <c r="SHO69" s="141"/>
      <c r="SHP69" s="141"/>
      <c r="SHQ69" s="141"/>
      <c r="SHR69" s="141"/>
      <c r="SHS69" s="141"/>
      <c r="SHT69" s="141"/>
      <c r="SHU69" s="141"/>
      <c r="SHV69" s="141"/>
      <c r="SHW69" s="141"/>
      <c r="SHX69" s="141"/>
      <c r="SHY69" s="141"/>
      <c r="SHZ69" s="141"/>
      <c r="SIA69" s="141"/>
      <c r="SIB69" s="141"/>
      <c r="SIC69" s="141"/>
      <c r="SID69" s="141"/>
      <c r="SIE69" s="141"/>
      <c r="SIF69" s="141"/>
      <c r="SIG69" s="141"/>
      <c r="SIH69" s="141"/>
      <c r="SII69" s="141"/>
      <c r="SIJ69" s="141"/>
      <c r="SIK69" s="141"/>
      <c r="SIL69" s="141"/>
      <c r="SIM69" s="141"/>
      <c r="SIN69" s="141"/>
      <c r="SIO69" s="141"/>
      <c r="SIP69" s="141"/>
      <c r="SIQ69" s="141"/>
      <c r="SIR69" s="141"/>
      <c r="SIS69" s="141"/>
      <c r="SIT69" s="141"/>
      <c r="SIU69" s="141"/>
      <c r="SIV69" s="141"/>
      <c r="SIW69" s="141"/>
      <c r="SIX69" s="141"/>
      <c r="SIY69" s="141"/>
      <c r="SIZ69" s="141"/>
      <c r="SJA69" s="141"/>
      <c r="SJB69" s="141"/>
      <c r="SJC69" s="141"/>
      <c r="SJD69" s="141"/>
      <c r="SJE69" s="141"/>
      <c r="SJF69" s="141"/>
      <c r="SJG69" s="141"/>
      <c r="SJH69" s="141"/>
      <c r="SJI69" s="141"/>
      <c r="SJJ69" s="141"/>
      <c r="SJK69" s="141"/>
      <c r="SJL69" s="141"/>
      <c r="SJM69" s="141"/>
      <c r="SJN69" s="141"/>
      <c r="SJO69" s="141"/>
      <c r="SJP69" s="141"/>
      <c r="SJQ69" s="141"/>
      <c r="SJR69" s="141"/>
      <c r="SJS69" s="141"/>
      <c r="SJT69" s="141"/>
      <c r="SJU69" s="141"/>
      <c r="SJV69" s="141"/>
      <c r="SJW69" s="141"/>
      <c r="SJX69" s="141"/>
      <c r="SJY69" s="141"/>
      <c r="SJZ69" s="141"/>
      <c r="SKA69" s="141"/>
      <c r="SKB69" s="141"/>
      <c r="SKC69" s="141"/>
      <c r="SKD69" s="141"/>
      <c r="SKE69" s="141"/>
      <c r="SKF69" s="141"/>
      <c r="SKG69" s="141"/>
      <c r="SKH69" s="141"/>
      <c r="SKI69" s="141"/>
      <c r="SKJ69" s="141"/>
      <c r="SKK69" s="141"/>
      <c r="SKL69" s="141"/>
      <c r="SKM69" s="141"/>
      <c r="SKN69" s="141"/>
      <c r="SKO69" s="141"/>
      <c r="SKP69" s="141"/>
      <c r="SKQ69" s="141"/>
      <c r="SKR69" s="141"/>
      <c r="SKS69" s="141"/>
      <c r="SKT69" s="141"/>
      <c r="SKU69" s="141"/>
      <c r="SKV69" s="141"/>
      <c r="SKW69" s="141"/>
      <c r="SKX69" s="141"/>
      <c r="SKY69" s="141"/>
      <c r="SKZ69" s="141"/>
      <c r="SLA69" s="141"/>
      <c r="SLB69" s="141"/>
      <c r="SLC69" s="141"/>
      <c r="SLD69" s="141"/>
      <c r="SLE69" s="141"/>
      <c r="SLF69" s="141"/>
      <c r="SLG69" s="141"/>
      <c r="SLH69" s="141"/>
      <c r="SLI69" s="141"/>
      <c r="SLJ69" s="141"/>
      <c r="SLK69" s="141"/>
      <c r="SLL69" s="141"/>
      <c r="SLM69" s="141"/>
      <c r="SLN69" s="141"/>
      <c r="SLO69" s="141"/>
      <c r="SLP69" s="141"/>
      <c r="SLQ69" s="141"/>
      <c r="SLR69" s="141"/>
      <c r="SLS69" s="141"/>
      <c r="SLT69" s="141"/>
      <c r="SLU69" s="141"/>
      <c r="SLV69" s="141"/>
      <c r="SLW69" s="141"/>
      <c r="SLX69" s="141"/>
      <c r="SLY69" s="141"/>
      <c r="SLZ69" s="141"/>
      <c r="SMA69" s="141"/>
      <c r="SMB69" s="141"/>
      <c r="SMC69" s="141"/>
      <c r="SMD69" s="141"/>
      <c r="SME69" s="141"/>
      <c r="SMF69" s="141"/>
      <c r="SMG69" s="141"/>
      <c r="SMH69" s="141"/>
      <c r="SMI69" s="141"/>
      <c r="SMJ69" s="141"/>
      <c r="SMK69" s="141"/>
      <c r="SML69" s="141"/>
      <c r="SMM69" s="141"/>
      <c r="SMN69" s="141"/>
      <c r="SMO69" s="141"/>
      <c r="SMP69" s="141"/>
      <c r="SMQ69" s="141"/>
      <c r="SMR69" s="141"/>
      <c r="SMS69" s="141"/>
      <c r="SMT69" s="141"/>
      <c r="SMU69" s="141"/>
      <c r="SMV69" s="141"/>
      <c r="SMW69" s="141"/>
      <c r="SMX69" s="141"/>
      <c r="SMY69" s="141"/>
      <c r="SMZ69" s="141"/>
      <c r="SNA69" s="141"/>
      <c r="SNB69" s="141"/>
      <c r="SNC69" s="141"/>
      <c r="SND69" s="141"/>
      <c r="SNE69" s="141"/>
      <c r="SNF69" s="141"/>
      <c r="SNG69" s="141"/>
      <c r="SNH69" s="141"/>
      <c r="SNI69" s="141"/>
      <c r="SNJ69" s="141"/>
      <c r="SNK69" s="141"/>
      <c r="SNL69" s="141"/>
      <c r="SNM69" s="141"/>
      <c r="SNN69" s="141"/>
      <c r="SNO69" s="141"/>
      <c r="SNP69" s="141"/>
      <c r="SNQ69" s="141"/>
      <c r="SNR69" s="141"/>
      <c r="SNS69" s="141"/>
      <c r="SNT69" s="141"/>
      <c r="SNU69" s="141"/>
      <c r="SNV69" s="141"/>
      <c r="SNW69" s="141"/>
      <c r="SNX69" s="141"/>
      <c r="SNY69" s="141"/>
      <c r="SNZ69" s="141"/>
      <c r="SOA69" s="141"/>
      <c r="SOB69" s="141"/>
      <c r="SOC69" s="141"/>
      <c r="SOD69" s="141"/>
      <c r="SOE69" s="141"/>
      <c r="SOF69" s="141"/>
      <c r="SOG69" s="141"/>
      <c r="SOH69" s="141"/>
      <c r="SOI69" s="141"/>
      <c r="SOJ69" s="141"/>
      <c r="SOK69" s="141"/>
      <c r="SOL69" s="141"/>
      <c r="SOM69" s="141"/>
      <c r="SON69" s="141"/>
      <c r="SOO69" s="141"/>
      <c r="SOP69" s="141"/>
      <c r="SOQ69" s="141"/>
      <c r="SOR69" s="141"/>
      <c r="SOS69" s="141"/>
      <c r="SOT69" s="141"/>
      <c r="SOU69" s="141"/>
      <c r="SOV69" s="141"/>
      <c r="SOW69" s="141"/>
      <c r="SOX69" s="141"/>
      <c r="SOY69" s="141"/>
      <c r="SOZ69" s="141"/>
      <c r="SPA69" s="141"/>
      <c r="SPB69" s="141"/>
      <c r="SPC69" s="141"/>
      <c r="SPD69" s="141"/>
      <c r="SPE69" s="141"/>
      <c r="SPF69" s="141"/>
      <c r="SPG69" s="141"/>
      <c r="SPH69" s="141"/>
      <c r="SPI69" s="141"/>
      <c r="SPJ69" s="141"/>
      <c r="SPK69" s="141"/>
      <c r="SPL69" s="141"/>
      <c r="SPM69" s="141"/>
      <c r="SPN69" s="141"/>
      <c r="SPO69" s="141"/>
      <c r="SPP69" s="141"/>
      <c r="SPQ69" s="141"/>
      <c r="SPR69" s="141"/>
      <c r="SPS69" s="141"/>
      <c r="SPT69" s="141"/>
      <c r="SPU69" s="141"/>
      <c r="SPV69" s="141"/>
      <c r="SPW69" s="141"/>
      <c r="SPX69" s="141"/>
      <c r="SPY69" s="141"/>
      <c r="SPZ69" s="141"/>
      <c r="SQA69" s="141"/>
      <c r="SQB69" s="141"/>
      <c r="SQC69" s="141"/>
      <c r="SQD69" s="141"/>
      <c r="SQE69" s="141"/>
      <c r="SQF69" s="141"/>
      <c r="SQG69" s="141"/>
      <c r="SQH69" s="141"/>
      <c r="SQI69" s="141"/>
      <c r="SQJ69" s="141"/>
      <c r="SQK69" s="141"/>
      <c r="SQL69" s="141"/>
      <c r="SQM69" s="141"/>
      <c r="SQN69" s="141"/>
      <c r="SQO69" s="141"/>
      <c r="SQP69" s="141"/>
      <c r="SQQ69" s="141"/>
      <c r="SQR69" s="141"/>
      <c r="SQS69" s="141"/>
      <c r="SQT69" s="141"/>
      <c r="SQU69" s="141"/>
      <c r="SQV69" s="141"/>
      <c r="SQW69" s="141"/>
      <c r="SQX69" s="141"/>
      <c r="SQY69" s="141"/>
      <c r="SQZ69" s="141"/>
      <c r="SRA69" s="141"/>
      <c r="SRB69" s="141"/>
      <c r="SRC69" s="141"/>
      <c r="SRD69" s="141"/>
      <c r="SRE69" s="141"/>
      <c r="SRF69" s="141"/>
      <c r="SRG69" s="141"/>
      <c r="SRH69" s="141"/>
      <c r="SRI69" s="141"/>
      <c r="SRJ69" s="141"/>
      <c r="SRK69" s="141"/>
      <c r="SRL69" s="141"/>
      <c r="SRM69" s="141"/>
      <c r="SRN69" s="141"/>
      <c r="SRO69" s="141"/>
      <c r="SRP69" s="141"/>
      <c r="SRQ69" s="141"/>
      <c r="SRR69" s="141"/>
      <c r="SRS69" s="141"/>
      <c r="SRT69" s="141"/>
      <c r="SRU69" s="141"/>
      <c r="SRV69" s="141"/>
      <c r="SRW69" s="141"/>
      <c r="SRX69" s="141"/>
      <c r="SRY69" s="141"/>
      <c r="SRZ69" s="141"/>
      <c r="SSA69" s="141"/>
      <c r="SSB69" s="141"/>
      <c r="SSC69" s="141"/>
      <c r="SSD69" s="141"/>
      <c r="SSE69" s="141"/>
      <c r="SSF69" s="141"/>
      <c r="SSG69" s="141"/>
      <c r="SSH69" s="141"/>
      <c r="SSI69" s="141"/>
      <c r="SSJ69" s="141"/>
      <c r="SSK69" s="141"/>
      <c r="SSL69" s="141"/>
      <c r="SSM69" s="141"/>
      <c r="SSN69" s="141"/>
      <c r="SSO69" s="141"/>
      <c r="SSP69" s="141"/>
      <c r="SSQ69" s="141"/>
      <c r="SSR69" s="141"/>
      <c r="SSS69" s="141"/>
      <c r="SST69" s="141"/>
      <c r="SSU69" s="141"/>
      <c r="SSV69" s="141"/>
      <c r="SSW69" s="141"/>
      <c r="SSX69" s="141"/>
      <c r="SSY69" s="141"/>
      <c r="SSZ69" s="141"/>
      <c r="STA69" s="141"/>
      <c r="STB69" s="141"/>
      <c r="STC69" s="141"/>
      <c r="STD69" s="141"/>
      <c r="STE69" s="141"/>
      <c r="STF69" s="141"/>
      <c r="STG69" s="141"/>
      <c r="STH69" s="141"/>
      <c r="STI69" s="141"/>
      <c r="STJ69" s="141"/>
      <c r="STK69" s="141"/>
      <c r="STL69" s="141"/>
      <c r="STM69" s="141"/>
      <c r="STN69" s="141"/>
      <c r="STO69" s="141"/>
      <c r="STP69" s="141"/>
      <c r="STQ69" s="141"/>
      <c r="STR69" s="141"/>
      <c r="STS69" s="141"/>
      <c r="STT69" s="141"/>
      <c r="STU69" s="141"/>
      <c r="STV69" s="141"/>
      <c r="STW69" s="141"/>
      <c r="STX69" s="141"/>
      <c r="STY69" s="141"/>
      <c r="STZ69" s="141"/>
      <c r="SUA69" s="141"/>
      <c r="SUB69" s="141"/>
      <c r="SUC69" s="141"/>
      <c r="SUD69" s="141"/>
      <c r="SUE69" s="141"/>
      <c r="SUF69" s="141"/>
      <c r="SUG69" s="141"/>
      <c r="SUH69" s="141"/>
      <c r="SUI69" s="141"/>
      <c r="SUJ69" s="141"/>
      <c r="SUK69" s="141"/>
      <c r="SUL69" s="141"/>
      <c r="SUM69" s="141"/>
      <c r="SUN69" s="141"/>
      <c r="SUO69" s="141"/>
      <c r="SUP69" s="141"/>
      <c r="SUQ69" s="141"/>
      <c r="SUR69" s="141"/>
      <c r="SUS69" s="141"/>
      <c r="SUT69" s="141"/>
      <c r="SUU69" s="141"/>
      <c r="SUV69" s="141"/>
      <c r="SUW69" s="141"/>
      <c r="SUX69" s="141"/>
      <c r="SUY69" s="141"/>
      <c r="SUZ69" s="141"/>
      <c r="SVA69" s="141"/>
      <c r="SVB69" s="141"/>
      <c r="SVC69" s="141"/>
      <c r="SVD69" s="141"/>
      <c r="SVE69" s="141"/>
      <c r="SVF69" s="141"/>
      <c r="SVG69" s="141"/>
      <c r="SVH69" s="141"/>
      <c r="SVI69" s="141"/>
      <c r="SVJ69" s="141"/>
      <c r="SVK69" s="141"/>
      <c r="SVL69" s="141"/>
      <c r="SVM69" s="141"/>
      <c r="SVN69" s="141"/>
      <c r="SVO69" s="141"/>
      <c r="SVP69" s="141"/>
      <c r="SVQ69" s="141"/>
      <c r="SVR69" s="141"/>
      <c r="SVS69" s="141"/>
      <c r="SVT69" s="141"/>
      <c r="SVU69" s="141"/>
      <c r="SVV69" s="141"/>
      <c r="SVW69" s="141"/>
      <c r="SVX69" s="141"/>
      <c r="SVY69" s="141"/>
      <c r="SVZ69" s="141"/>
      <c r="SWA69" s="141"/>
      <c r="SWB69" s="141"/>
      <c r="SWC69" s="141"/>
      <c r="SWD69" s="141"/>
      <c r="SWE69" s="141"/>
      <c r="SWF69" s="141"/>
      <c r="SWG69" s="141"/>
      <c r="SWH69" s="141"/>
      <c r="SWI69" s="141"/>
      <c r="SWJ69" s="141"/>
      <c r="SWK69" s="141"/>
      <c r="SWL69" s="141"/>
      <c r="SWM69" s="141"/>
      <c r="SWN69" s="141"/>
      <c r="SWO69" s="141"/>
      <c r="SWP69" s="141"/>
      <c r="SWQ69" s="141"/>
      <c r="SWR69" s="141"/>
      <c r="SWS69" s="141"/>
      <c r="SWT69" s="141"/>
      <c r="SWU69" s="141"/>
      <c r="SWV69" s="141"/>
      <c r="SWW69" s="141"/>
      <c r="SWX69" s="141"/>
      <c r="SWY69" s="141"/>
      <c r="SWZ69" s="141"/>
      <c r="SXA69" s="141"/>
      <c r="SXB69" s="141"/>
      <c r="SXC69" s="141"/>
      <c r="SXD69" s="141"/>
      <c r="SXE69" s="141"/>
      <c r="SXF69" s="141"/>
      <c r="SXG69" s="141"/>
      <c r="SXH69" s="141"/>
      <c r="SXI69" s="141"/>
      <c r="SXJ69" s="141"/>
      <c r="SXK69" s="141"/>
      <c r="SXL69" s="141"/>
      <c r="SXM69" s="141"/>
      <c r="SXN69" s="141"/>
      <c r="SXO69" s="141"/>
      <c r="SXP69" s="141"/>
      <c r="SXQ69" s="141"/>
      <c r="SXR69" s="141"/>
      <c r="SXS69" s="141"/>
      <c r="SXT69" s="141"/>
      <c r="SXU69" s="141"/>
      <c r="SXV69" s="141"/>
      <c r="SXW69" s="141"/>
      <c r="SXX69" s="141"/>
      <c r="SXY69" s="141"/>
      <c r="SXZ69" s="141"/>
      <c r="SYA69" s="141"/>
      <c r="SYB69" s="141"/>
      <c r="SYC69" s="141"/>
      <c r="SYD69" s="141"/>
      <c r="SYE69" s="141"/>
      <c r="SYF69" s="141"/>
      <c r="SYG69" s="141"/>
      <c r="SYH69" s="141"/>
      <c r="SYI69" s="141"/>
      <c r="SYJ69" s="141"/>
      <c r="SYK69" s="141"/>
      <c r="SYL69" s="141"/>
      <c r="SYM69" s="141"/>
      <c r="SYN69" s="141"/>
      <c r="SYO69" s="141"/>
      <c r="SYP69" s="141"/>
      <c r="SYQ69" s="141"/>
      <c r="SYR69" s="141"/>
      <c r="SYS69" s="141"/>
      <c r="SYT69" s="141"/>
      <c r="SYU69" s="141"/>
      <c r="SYV69" s="141"/>
      <c r="SYW69" s="141"/>
      <c r="SYX69" s="141"/>
      <c r="SYY69" s="141"/>
      <c r="SYZ69" s="141"/>
      <c r="SZA69" s="141"/>
      <c r="SZB69" s="141"/>
      <c r="SZC69" s="141"/>
      <c r="SZD69" s="141"/>
      <c r="SZE69" s="141"/>
      <c r="SZF69" s="141"/>
      <c r="SZG69" s="141"/>
      <c r="SZH69" s="141"/>
      <c r="SZI69" s="141"/>
      <c r="SZJ69" s="141"/>
      <c r="SZK69" s="141"/>
      <c r="SZL69" s="141"/>
      <c r="SZM69" s="141"/>
      <c r="SZN69" s="141"/>
      <c r="SZO69" s="141"/>
      <c r="SZP69" s="141"/>
      <c r="SZQ69" s="141"/>
      <c r="SZR69" s="141"/>
      <c r="SZS69" s="141"/>
      <c r="SZT69" s="141"/>
      <c r="SZU69" s="141"/>
      <c r="SZV69" s="141"/>
      <c r="SZW69" s="141"/>
      <c r="SZX69" s="141"/>
      <c r="SZY69" s="141"/>
      <c r="SZZ69" s="141"/>
      <c r="TAA69" s="141"/>
      <c r="TAB69" s="141"/>
      <c r="TAC69" s="141"/>
      <c r="TAD69" s="141"/>
      <c r="TAE69" s="141"/>
      <c r="TAF69" s="141"/>
      <c r="TAG69" s="141"/>
      <c r="TAH69" s="141"/>
      <c r="TAI69" s="141"/>
      <c r="TAJ69" s="141"/>
      <c r="TAK69" s="141"/>
      <c r="TAL69" s="141"/>
      <c r="TAM69" s="141"/>
      <c r="TAN69" s="141"/>
      <c r="TAO69" s="141"/>
      <c r="TAP69" s="141"/>
      <c r="TAQ69" s="141"/>
      <c r="TAR69" s="141"/>
      <c r="TAS69" s="141"/>
      <c r="TAT69" s="141"/>
      <c r="TAU69" s="141"/>
      <c r="TAV69" s="141"/>
      <c r="TAW69" s="141"/>
      <c r="TAX69" s="141"/>
      <c r="TAY69" s="141"/>
      <c r="TAZ69" s="141"/>
      <c r="TBA69" s="141"/>
      <c r="TBB69" s="141"/>
      <c r="TBC69" s="141"/>
      <c r="TBD69" s="141"/>
      <c r="TBE69" s="141"/>
      <c r="TBF69" s="141"/>
      <c r="TBG69" s="141"/>
      <c r="TBH69" s="141"/>
      <c r="TBI69" s="141"/>
      <c r="TBJ69" s="141"/>
      <c r="TBK69" s="141"/>
      <c r="TBL69" s="141"/>
      <c r="TBM69" s="141"/>
      <c r="TBN69" s="141"/>
      <c r="TBO69" s="141"/>
      <c r="TBP69" s="141"/>
      <c r="TBQ69" s="141"/>
      <c r="TBR69" s="141"/>
      <c r="TBS69" s="141"/>
      <c r="TBT69" s="141"/>
      <c r="TBU69" s="141"/>
      <c r="TBV69" s="141"/>
      <c r="TBW69" s="141"/>
      <c r="TBX69" s="141"/>
      <c r="TBY69" s="141"/>
      <c r="TBZ69" s="141"/>
      <c r="TCA69" s="141"/>
      <c r="TCB69" s="141"/>
      <c r="TCC69" s="141"/>
      <c r="TCD69" s="141"/>
      <c r="TCE69" s="141"/>
      <c r="TCF69" s="141"/>
      <c r="TCG69" s="141"/>
      <c r="TCH69" s="141"/>
      <c r="TCI69" s="141"/>
      <c r="TCJ69" s="141"/>
      <c r="TCK69" s="141"/>
      <c r="TCL69" s="141"/>
      <c r="TCM69" s="141"/>
      <c r="TCN69" s="141"/>
      <c r="TCO69" s="141"/>
      <c r="TCP69" s="141"/>
      <c r="TCQ69" s="141"/>
      <c r="TCR69" s="141"/>
      <c r="TCS69" s="141"/>
      <c r="TCT69" s="141"/>
      <c r="TCU69" s="141"/>
      <c r="TCV69" s="141"/>
      <c r="TCW69" s="141"/>
      <c r="TCX69" s="141"/>
      <c r="TCY69" s="141"/>
      <c r="TCZ69" s="141"/>
      <c r="TDA69" s="141"/>
      <c r="TDB69" s="141"/>
      <c r="TDC69" s="141"/>
      <c r="TDD69" s="141"/>
      <c r="TDE69" s="141"/>
      <c r="TDF69" s="141"/>
      <c r="TDG69" s="141"/>
      <c r="TDH69" s="141"/>
      <c r="TDI69" s="141"/>
      <c r="TDJ69" s="141"/>
      <c r="TDK69" s="141"/>
      <c r="TDL69" s="141"/>
      <c r="TDM69" s="141"/>
      <c r="TDN69" s="141"/>
      <c r="TDO69" s="141"/>
      <c r="TDP69" s="141"/>
      <c r="TDQ69" s="141"/>
      <c r="TDR69" s="141"/>
      <c r="TDS69" s="141"/>
      <c r="TDT69" s="141"/>
      <c r="TDU69" s="141"/>
      <c r="TDV69" s="141"/>
      <c r="TDW69" s="141"/>
      <c r="TDX69" s="141"/>
      <c r="TDY69" s="141"/>
      <c r="TDZ69" s="141"/>
      <c r="TEA69" s="141"/>
      <c r="TEB69" s="141"/>
      <c r="TEC69" s="141"/>
      <c r="TED69" s="141"/>
      <c r="TEE69" s="141"/>
      <c r="TEF69" s="141"/>
      <c r="TEG69" s="141"/>
      <c r="TEH69" s="141"/>
      <c r="TEI69" s="141"/>
      <c r="TEJ69" s="141"/>
      <c r="TEK69" s="141"/>
      <c r="TEL69" s="141"/>
      <c r="TEM69" s="141"/>
      <c r="TEN69" s="141"/>
      <c r="TEO69" s="141"/>
      <c r="TEP69" s="141"/>
      <c r="TEQ69" s="141"/>
      <c r="TER69" s="141"/>
      <c r="TES69" s="141"/>
      <c r="TET69" s="141"/>
      <c r="TEU69" s="141"/>
      <c r="TEV69" s="141"/>
      <c r="TEW69" s="141"/>
      <c r="TEX69" s="141"/>
      <c r="TEY69" s="141"/>
      <c r="TEZ69" s="141"/>
      <c r="TFA69" s="141"/>
      <c r="TFB69" s="141"/>
      <c r="TFC69" s="141"/>
      <c r="TFD69" s="141"/>
      <c r="TFE69" s="141"/>
      <c r="TFF69" s="141"/>
      <c r="TFG69" s="141"/>
      <c r="TFH69" s="141"/>
      <c r="TFI69" s="141"/>
      <c r="TFJ69" s="141"/>
      <c r="TFK69" s="141"/>
      <c r="TFL69" s="141"/>
      <c r="TFM69" s="141"/>
      <c r="TFN69" s="141"/>
      <c r="TFO69" s="141"/>
      <c r="TFP69" s="141"/>
      <c r="TFQ69" s="141"/>
      <c r="TFR69" s="141"/>
      <c r="TFS69" s="141"/>
      <c r="TFT69" s="141"/>
      <c r="TFU69" s="141"/>
      <c r="TFV69" s="141"/>
      <c r="TFW69" s="141"/>
      <c r="TFX69" s="141"/>
      <c r="TFY69" s="141"/>
      <c r="TFZ69" s="141"/>
      <c r="TGA69" s="141"/>
      <c r="TGB69" s="141"/>
      <c r="TGC69" s="141"/>
      <c r="TGD69" s="141"/>
      <c r="TGE69" s="141"/>
      <c r="TGF69" s="141"/>
      <c r="TGG69" s="141"/>
      <c r="TGH69" s="141"/>
      <c r="TGI69" s="141"/>
      <c r="TGJ69" s="141"/>
      <c r="TGK69" s="141"/>
      <c r="TGL69" s="141"/>
      <c r="TGM69" s="141"/>
      <c r="TGN69" s="141"/>
      <c r="TGO69" s="141"/>
      <c r="TGP69" s="141"/>
      <c r="TGQ69" s="141"/>
      <c r="TGR69" s="141"/>
      <c r="TGS69" s="141"/>
      <c r="TGT69" s="141"/>
      <c r="TGU69" s="141"/>
      <c r="TGV69" s="141"/>
      <c r="TGW69" s="141"/>
      <c r="TGX69" s="141"/>
      <c r="TGY69" s="141"/>
      <c r="TGZ69" s="141"/>
      <c r="THA69" s="141"/>
      <c r="THB69" s="141"/>
      <c r="THC69" s="141"/>
      <c r="THD69" s="141"/>
      <c r="THE69" s="141"/>
      <c r="THF69" s="141"/>
      <c r="THG69" s="141"/>
      <c r="THH69" s="141"/>
      <c r="THI69" s="141"/>
      <c r="THJ69" s="141"/>
      <c r="THK69" s="141"/>
      <c r="THL69" s="141"/>
      <c r="THM69" s="141"/>
      <c r="THN69" s="141"/>
      <c r="THO69" s="141"/>
      <c r="THP69" s="141"/>
      <c r="THQ69" s="141"/>
      <c r="THR69" s="141"/>
      <c r="THS69" s="141"/>
      <c r="THT69" s="141"/>
      <c r="THU69" s="141"/>
      <c r="THV69" s="141"/>
      <c r="THW69" s="141"/>
      <c r="THX69" s="141"/>
      <c r="THY69" s="141"/>
      <c r="THZ69" s="141"/>
      <c r="TIA69" s="141"/>
      <c r="TIB69" s="141"/>
      <c r="TIC69" s="141"/>
      <c r="TID69" s="141"/>
      <c r="TIE69" s="141"/>
      <c r="TIF69" s="141"/>
      <c r="TIG69" s="141"/>
      <c r="TIH69" s="141"/>
      <c r="TII69" s="141"/>
      <c r="TIJ69" s="141"/>
      <c r="TIK69" s="141"/>
      <c r="TIL69" s="141"/>
      <c r="TIM69" s="141"/>
      <c r="TIN69" s="141"/>
      <c r="TIO69" s="141"/>
      <c r="TIP69" s="141"/>
      <c r="TIQ69" s="141"/>
      <c r="TIR69" s="141"/>
      <c r="TIS69" s="141"/>
      <c r="TIT69" s="141"/>
      <c r="TIU69" s="141"/>
      <c r="TIV69" s="141"/>
      <c r="TIW69" s="141"/>
      <c r="TIX69" s="141"/>
      <c r="TIY69" s="141"/>
      <c r="TIZ69" s="141"/>
      <c r="TJA69" s="141"/>
      <c r="TJB69" s="141"/>
      <c r="TJC69" s="141"/>
      <c r="TJD69" s="141"/>
      <c r="TJE69" s="141"/>
      <c r="TJF69" s="141"/>
      <c r="TJG69" s="141"/>
      <c r="TJH69" s="141"/>
      <c r="TJI69" s="141"/>
      <c r="TJJ69" s="141"/>
      <c r="TJK69" s="141"/>
      <c r="TJL69" s="141"/>
      <c r="TJM69" s="141"/>
      <c r="TJN69" s="141"/>
      <c r="TJO69" s="141"/>
      <c r="TJP69" s="141"/>
      <c r="TJQ69" s="141"/>
      <c r="TJR69" s="141"/>
      <c r="TJS69" s="141"/>
      <c r="TJT69" s="141"/>
      <c r="TJU69" s="141"/>
      <c r="TJV69" s="141"/>
      <c r="TJW69" s="141"/>
      <c r="TJX69" s="141"/>
      <c r="TJY69" s="141"/>
      <c r="TJZ69" s="141"/>
      <c r="TKA69" s="141"/>
      <c r="TKB69" s="141"/>
      <c r="TKC69" s="141"/>
      <c r="TKD69" s="141"/>
      <c r="TKE69" s="141"/>
      <c r="TKF69" s="141"/>
      <c r="TKG69" s="141"/>
      <c r="TKH69" s="141"/>
      <c r="TKI69" s="141"/>
      <c r="TKJ69" s="141"/>
      <c r="TKK69" s="141"/>
      <c r="TKL69" s="141"/>
      <c r="TKM69" s="141"/>
      <c r="TKN69" s="141"/>
      <c r="TKO69" s="141"/>
      <c r="TKP69" s="141"/>
      <c r="TKQ69" s="141"/>
      <c r="TKR69" s="141"/>
      <c r="TKS69" s="141"/>
      <c r="TKT69" s="141"/>
      <c r="TKU69" s="141"/>
      <c r="TKV69" s="141"/>
      <c r="TKW69" s="141"/>
      <c r="TKX69" s="141"/>
      <c r="TKY69" s="141"/>
      <c r="TKZ69" s="141"/>
      <c r="TLA69" s="141"/>
      <c r="TLB69" s="141"/>
      <c r="TLC69" s="141"/>
      <c r="TLD69" s="141"/>
      <c r="TLE69" s="141"/>
      <c r="TLF69" s="141"/>
      <c r="TLG69" s="141"/>
      <c r="TLH69" s="141"/>
      <c r="TLI69" s="141"/>
      <c r="TLJ69" s="141"/>
      <c r="TLK69" s="141"/>
      <c r="TLL69" s="141"/>
      <c r="TLM69" s="141"/>
      <c r="TLN69" s="141"/>
      <c r="TLO69" s="141"/>
      <c r="TLP69" s="141"/>
      <c r="TLQ69" s="141"/>
      <c r="TLR69" s="141"/>
      <c r="TLS69" s="141"/>
      <c r="TLT69" s="141"/>
      <c r="TLU69" s="141"/>
      <c r="TLV69" s="141"/>
      <c r="TLW69" s="141"/>
      <c r="TLX69" s="141"/>
      <c r="TLY69" s="141"/>
      <c r="TLZ69" s="141"/>
      <c r="TMA69" s="141"/>
      <c r="TMB69" s="141"/>
      <c r="TMC69" s="141"/>
      <c r="TMD69" s="141"/>
      <c r="TME69" s="141"/>
      <c r="TMF69" s="141"/>
      <c r="TMG69" s="141"/>
      <c r="TMH69" s="141"/>
      <c r="TMI69" s="141"/>
      <c r="TMJ69" s="141"/>
      <c r="TMK69" s="141"/>
      <c r="TML69" s="141"/>
      <c r="TMM69" s="141"/>
      <c r="TMN69" s="141"/>
      <c r="TMO69" s="141"/>
      <c r="TMP69" s="141"/>
      <c r="TMQ69" s="141"/>
      <c r="TMR69" s="141"/>
      <c r="TMS69" s="141"/>
      <c r="TMT69" s="141"/>
      <c r="TMU69" s="141"/>
      <c r="TMV69" s="141"/>
      <c r="TMW69" s="141"/>
      <c r="TMX69" s="141"/>
      <c r="TMY69" s="141"/>
      <c r="TMZ69" s="141"/>
      <c r="TNA69" s="141"/>
      <c r="TNB69" s="141"/>
      <c r="TNC69" s="141"/>
      <c r="TND69" s="141"/>
      <c r="TNE69" s="141"/>
      <c r="TNF69" s="141"/>
      <c r="TNG69" s="141"/>
      <c r="TNH69" s="141"/>
      <c r="TNI69" s="141"/>
      <c r="TNJ69" s="141"/>
      <c r="TNK69" s="141"/>
      <c r="TNL69" s="141"/>
      <c r="TNM69" s="141"/>
      <c r="TNN69" s="141"/>
      <c r="TNO69" s="141"/>
      <c r="TNP69" s="141"/>
      <c r="TNQ69" s="141"/>
      <c r="TNR69" s="141"/>
      <c r="TNS69" s="141"/>
      <c r="TNT69" s="141"/>
      <c r="TNU69" s="141"/>
      <c r="TNV69" s="141"/>
      <c r="TNW69" s="141"/>
      <c r="TNX69" s="141"/>
      <c r="TNY69" s="141"/>
      <c r="TNZ69" s="141"/>
      <c r="TOA69" s="141"/>
      <c r="TOB69" s="141"/>
      <c r="TOC69" s="141"/>
      <c r="TOD69" s="141"/>
      <c r="TOE69" s="141"/>
      <c r="TOF69" s="141"/>
      <c r="TOG69" s="141"/>
      <c r="TOH69" s="141"/>
      <c r="TOI69" s="141"/>
      <c r="TOJ69" s="141"/>
      <c r="TOK69" s="141"/>
      <c r="TOL69" s="141"/>
      <c r="TOM69" s="141"/>
      <c r="TON69" s="141"/>
      <c r="TOO69" s="141"/>
      <c r="TOP69" s="141"/>
      <c r="TOQ69" s="141"/>
      <c r="TOR69" s="141"/>
      <c r="TOS69" s="141"/>
      <c r="TOT69" s="141"/>
      <c r="TOU69" s="141"/>
      <c r="TOV69" s="141"/>
      <c r="TOW69" s="141"/>
      <c r="TOX69" s="141"/>
      <c r="TOY69" s="141"/>
      <c r="TOZ69" s="141"/>
      <c r="TPA69" s="141"/>
      <c r="TPB69" s="141"/>
      <c r="TPC69" s="141"/>
      <c r="TPD69" s="141"/>
      <c r="TPE69" s="141"/>
      <c r="TPF69" s="141"/>
      <c r="TPG69" s="141"/>
      <c r="TPH69" s="141"/>
      <c r="TPI69" s="141"/>
      <c r="TPJ69" s="141"/>
      <c r="TPK69" s="141"/>
      <c r="TPL69" s="141"/>
      <c r="TPM69" s="141"/>
      <c r="TPN69" s="141"/>
      <c r="TPO69" s="141"/>
      <c r="TPP69" s="141"/>
      <c r="TPQ69" s="141"/>
      <c r="TPR69" s="141"/>
      <c r="TPS69" s="141"/>
      <c r="TPT69" s="141"/>
      <c r="TPU69" s="141"/>
      <c r="TPV69" s="141"/>
      <c r="TPW69" s="141"/>
      <c r="TPX69" s="141"/>
      <c r="TPY69" s="141"/>
      <c r="TPZ69" s="141"/>
      <c r="TQA69" s="141"/>
      <c r="TQB69" s="141"/>
      <c r="TQC69" s="141"/>
      <c r="TQD69" s="141"/>
      <c r="TQE69" s="141"/>
      <c r="TQF69" s="141"/>
      <c r="TQG69" s="141"/>
      <c r="TQH69" s="141"/>
      <c r="TQI69" s="141"/>
      <c r="TQJ69" s="141"/>
      <c r="TQK69" s="141"/>
      <c r="TQL69" s="141"/>
      <c r="TQM69" s="141"/>
      <c r="TQN69" s="141"/>
      <c r="TQO69" s="141"/>
      <c r="TQP69" s="141"/>
      <c r="TQQ69" s="141"/>
      <c r="TQR69" s="141"/>
      <c r="TQS69" s="141"/>
      <c r="TQT69" s="141"/>
      <c r="TQU69" s="141"/>
      <c r="TQV69" s="141"/>
      <c r="TQW69" s="141"/>
      <c r="TQX69" s="141"/>
      <c r="TQY69" s="141"/>
      <c r="TQZ69" s="141"/>
      <c r="TRA69" s="141"/>
      <c r="TRB69" s="141"/>
      <c r="TRC69" s="141"/>
      <c r="TRD69" s="141"/>
      <c r="TRE69" s="141"/>
      <c r="TRF69" s="141"/>
      <c r="TRG69" s="141"/>
      <c r="TRH69" s="141"/>
      <c r="TRI69" s="141"/>
      <c r="TRJ69" s="141"/>
      <c r="TRK69" s="141"/>
      <c r="TRL69" s="141"/>
      <c r="TRM69" s="141"/>
      <c r="TRN69" s="141"/>
      <c r="TRO69" s="141"/>
      <c r="TRP69" s="141"/>
      <c r="TRQ69" s="141"/>
      <c r="TRR69" s="141"/>
      <c r="TRS69" s="141"/>
      <c r="TRT69" s="141"/>
      <c r="TRU69" s="141"/>
      <c r="TRV69" s="141"/>
      <c r="TRW69" s="141"/>
      <c r="TRX69" s="141"/>
      <c r="TRY69" s="141"/>
      <c r="TRZ69" s="141"/>
      <c r="TSA69" s="141"/>
      <c r="TSB69" s="141"/>
      <c r="TSC69" s="141"/>
      <c r="TSD69" s="141"/>
      <c r="TSE69" s="141"/>
      <c r="TSF69" s="141"/>
      <c r="TSG69" s="141"/>
      <c r="TSH69" s="141"/>
      <c r="TSI69" s="141"/>
      <c r="TSJ69" s="141"/>
      <c r="TSK69" s="141"/>
      <c r="TSL69" s="141"/>
      <c r="TSM69" s="141"/>
      <c r="TSN69" s="141"/>
      <c r="TSO69" s="141"/>
      <c r="TSP69" s="141"/>
      <c r="TSQ69" s="141"/>
      <c r="TSR69" s="141"/>
      <c r="TSS69" s="141"/>
      <c r="TST69" s="141"/>
      <c r="TSU69" s="141"/>
      <c r="TSV69" s="141"/>
      <c r="TSW69" s="141"/>
      <c r="TSX69" s="141"/>
      <c r="TSY69" s="141"/>
      <c r="TSZ69" s="141"/>
      <c r="TTA69" s="141"/>
      <c r="TTB69" s="141"/>
      <c r="TTC69" s="141"/>
      <c r="TTD69" s="141"/>
      <c r="TTE69" s="141"/>
      <c r="TTF69" s="141"/>
      <c r="TTG69" s="141"/>
      <c r="TTH69" s="141"/>
      <c r="TTI69" s="141"/>
      <c r="TTJ69" s="141"/>
      <c r="TTK69" s="141"/>
      <c r="TTL69" s="141"/>
      <c r="TTM69" s="141"/>
      <c r="TTN69" s="141"/>
      <c r="TTO69" s="141"/>
      <c r="TTP69" s="141"/>
      <c r="TTQ69" s="141"/>
      <c r="TTR69" s="141"/>
      <c r="TTS69" s="141"/>
      <c r="TTT69" s="141"/>
      <c r="TTU69" s="141"/>
      <c r="TTV69" s="141"/>
      <c r="TTW69" s="141"/>
      <c r="TTX69" s="141"/>
      <c r="TTY69" s="141"/>
      <c r="TTZ69" s="141"/>
      <c r="TUA69" s="141"/>
      <c r="TUB69" s="141"/>
      <c r="TUC69" s="141"/>
      <c r="TUD69" s="141"/>
      <c r="TUE69" s="141"/>
      <c r="TUF69" s="141"/>
      <c r="TUG69" s="141"/>
      <c r="TUH69" s="141"/>
      <c r="TUI69" s="141"/>
      <c r="TUJ69" s="141"/>
      <c r="TUK69" s="141"/>
      <c r="TUL69" s="141"/>
      <c r="TUM69" s="141"/>
      <c r="TUN69" s="141"/>
      <c r="TUO69" s="141"/>
      <c r="TUP69" s="141"/>
      <c r="TUQ69" s="141"/>
      <c r="TUR69" s="141"/>
      <c r="TUS69" s="141"/>
      <c r="TUT69" s="141"/>
      <c r="TUU69" s="141"/>
      <c r="TUV69" s="141"/>
      <c r="TUW69" s="141"/>
      <c r="TUX69" s="141"/>
      <c r="TUY69" s="141"/>
      <c r="TUZ69" s="141"/>
      <c r="TVA69" s="141"/>
      <c r="TVB69" s="141"/>
      <c r="TVC69" s="141"/>
      <c r="TVD69" s="141"/>
      <c r="TVE69" s="141"/>
      <c r="TVF69" s="141"/>
      <c r="TVG69" s="141"/>
      <c r="TVH69" s="141"/>
      <c r="TVI69" s="141"/>
      <c r="TVJ69" s="141"/>
      <c r="TVK69" s="141"/>
      <c r="TVL69" s="141"/>
      <c r="TVM69" s="141"/>
      <c r="TVN69" s="141"/>
      <c r="TVO69" s="141"/>
      <c r="TVP69" s="141"/>
      <c r="TVQ69" s="141"/>
      <c r="TVR69" s="141"/>
      <c r="TVS69" s="141"/>
      <c r="TVT69" s="141"/>
      <c r="TVU69" s="141"/>
      <c r="TVV69" s="141"/>
      <c r="TVW69" s="141"/>
      <c r="TVX69" s="141"/>
      <c r="TVY69" s="141"/>
      <c r="TVZ69" s="141"/>
      <c r="TWA69" s="141"/>
      <c r="TWB69" s="141"/>
      <c r="TWC69" s="141"/>
      <c r="TWD69" s="141"/>
      <c r="TWE69" s="141"/>
      <c r="TWF69" s="141"/>
      <c r="TWG69" s="141"/>
      <c r="TWH69" s="141"/>
      <c r="TWI69" s="141"/>
      <c r="TWJ69" s="141"/>
      <c r="TWK69" s="141"/>
      <c r="TWL69" s="141"/>
      <c r="TWM69" s="141"/>
      <c r="TWN69" s="141"/>
      <c r="TWO69" s="141"/>
      <c r="TWP69" s="141"/>
      <c r="TWQ69" s="141"/>
      <c r="TWR69" s="141"/>
      <c r="TWS69" s="141"/>
      <c r="TWT69" s="141"/>
      <c r="TWU69" s="141"/>
      <c r="TWV69" s="141"/>
      <c r="TWW69" s="141"/>
      <c r="TWX69" s="141"/>
      <c r="TWY69" s="141"/>
      <c r="TWZ69" s="141"/>
      <c r="TXA69" s="141"/>
      <c r="TXB69" s="141"/>
      <c r="TXC69" s="141"/>
      <c r="TXD69" s="141"/>
      <c r="TXE69" s="141"/>
      <c r="TXF69" s="141"/>
      <c r="TXG69" s="141"/>
      <c r="TXH69" s="141"/>
      <c r="TXI69" s="141"/>
      <c r="TXJ69" s="141"/>
      <c r="TXK69" s="141"/>
      <c r="TXL69" s="141"/>
      <c r="TXM69" s="141"/>
      <c r="TXN69" s="141"/>
      <c r="TXO69" s="141"/>
      <c r="TXP69" s="141"/>
      <c r="TXQ69" s="141"/>
      <c r="TXR69" s="141"/>
      <c r="TXS69" s="141"/>
      <c r="TXT69" s="141"/>
      <c r="TXU69" s="141"/>
      <c r="TXV69" s="141"/>
      <c r="TXW69" s="141"/>
      <c r="TXX69" s="141"/>
      <c r="TXY69" s="141"/>
      <c r="TXZ69" s="141"/>
      <c r="TYA69" s="141"/>
      <c r="TYB69" s="141"/>
      <c r="TYC69" s="141"/>
      <c r="TYD69" s="141"/>
      <c r="TYE69" s="141"/>
      <c r="TYF69" s="141"/>
      <c r="TYG69" s="141"/>
      <c r="TYH69" s="141"/>
      <c r="TYI69" s="141"/>
      <c r="TYJ69" s="141"/>
      <c r="TYK69" s="141"/>
      <c r="TYL69" s="141"/>
      <c r="TYM69" s="141"/>
      <c r="TYN69" s="141"/>
      <c r="TYO69" s="141"/>
      <c r="TYP69" s="141"/>
      <c r="TYQ69" s="141"/>
      <c r="TYR69" s="141"/>
      <c r="TYS69" s="141"/>
      <c r="TYT69" s="141"/>
      <c r="TYU69" s="141"/>
      <c r="TYV69" s="141"/>
      <c r="TYW69" s="141"/>
      <c r="TYX69" s="141"/>
      <c r="TYY69" s="141"/>
      <c r="TYZ69" s="141"/>
      <c r="TZA69" s="141"/>
      <c r="TZB69" s="141"/>
      <c r="TZC69" s="141"/>
      <c r="TZD69" s="141"/>
      <c r="TZE69" s="141"/>
      <c r="TZF69" s="141"/>
      <c r="TZG69" s="141"/>
      <c r="TZH69" s="141"/>
      <c r="TZI69" s="141"/>
      <c r="TZJ69" s="141"/>
      <c r="TZK69" s="141"/>
      <c r="TZL69" s="141"/>
      <c r="TZM69" s="141"/>
      <c r="TZN69" s="141"/>
      <c r="TZO69" s="141"/>
      <c r="TZP69" s="141"/>
      <c r="TZQ69" s="141"/>
      <c r="TZR69" s="141"/>
      <c r="TZS69" s="141"/>
      <c r="TZT69" s="141"/>
      <c r="TZU69" s="141"/>
      <c r="TZV69" s="141"/>
      <c r="TZW69" s="141"/>
      <c r="TZX69" s="141"/>
      <c r="TZY69" s="141"/>
      <c r="TZZ69" s="141"/>
      <c r="UAA69" s="141"/>
      <c r="UAB69" s="141"/>
      <c r="UAC69" s="141"/>
      <c r="UAD69" s="141"/>
      <c r="UAE69" s="141"/>
      <c r="UAF69" s="141"/>
      <c r="UAG69" s="141"/>
      <c r="UAH69" s="141"/>
      <c r="UAI69" s="141"/>
      <c r="UAJ69" s="141"/>
      <c r="UAK69" s="141"/>
      <c r="UAL69" s="141"/>
      <c r="UAM69" s="141"/>
      <c r="UAN69" s="141"/>
      <c r="UAO69" s="141"/>
      <c r="UAP69" s="141"/>
      <c r="UAQ69" s="141"/>
      <c r="UAR69" s="141"/>
      <c r="UAS69" s="141"/>
      <c r="UAT69" s="141"/>
      <c r="UAU69" s="141"/>
      <c r="UAV69" s="141"/>
      <c r="UAW69" s="141"/>
      <c r="UAX69" s="141"/>
      <c r="UAY69" s="141"/>
      <c r="UAZ69" s="141"/>
      <c r="UBA69" s="141"/>
      <c r="UBB69" s="141"/>
      <c r="UBC69" s="141"/>
      <c r="UBD69" s="141"/>
      <c r="UBE69" s="141"/>
      <c r="UBF69" s="141"/>
      <c r="UBG69" s="141"/>
      <c r="UBH69" s="141"/>
      <c r="UBI69" s="141"/>
      <c r="UBJ69" s="141"/>
      <c r="UBK69" s="141"/>
      <c r="UBL69" s="141"/>
      <c r="UBM69" s="141"/>
      <c r="UBN69" s="141"/>
      <c r="UBO69" s="141"/>
      <c r="UBP69" s="141"/>
      <c r="UBQ69" s="141"/>
      <c r="UBR69" s="141"/>
      <c r="UBS69" s="141"/>
      <c r="UBT69" s="141"/>
      <c r="UBU69" s="141"/>
      <c r="UBV69" s="141"/>
      <c r="UBW69" s="141"/>
      <c r="UBX69" s="141"/>
      <c r="UBY69" s="141"/>
      <c r="UBZ69" s="141"/>
      <c r="UCA69" s="141"/>
      <c r="UCB69" s="141"/>
      <c r="UCC69" s="141"/>
      <c r="UCD69" s="141"/>
      <c r="UCE69" s="141"/>
      <c r="UCF69" s="141"/>
      <c r="UCG69" s="141"/>
      <c r="UCH69" s="141"/>
      <c r="UCI69" s="141"/>
      <c r="UCJ69" s="141"/>
      <c r="UCK69" s="141"/>
      <c r="UCL69" s="141"/>
      <c r="UCM69" s="141"/>
      <c r="UCN69" s="141"/>
      <c r="UCO69" s="141"/>
      <c r="UCP69" s="141"/>
      <c r="UCQ69" s="141"/>
      <c r="UCR69" s="141"/>
      <c r="UCS69" s="141"/>
      <c r="UCT69" s="141"/>
      <c r="UCU69" s="141"/>
      <c r="UCV69" s="141"/>
      <c r="UCW69" s="141"/>
      <c r="UCX69" s="141"/>
      <c r="UCY69" s="141"/>
      <c r="UCZ69" s="141"/>
      <c r="UDA69" s="141"/>
      <c r="UDB69" s="141"/>
      <c r="UDC69" s="141"/>
      <c r="UDD69" s="141"/>
      <c r="UDE69" s="141"/>
      <c r="UDF69" s="141"/>
      <c r="UDG69" s="141"/>
      <c r="UDH69" s="141"/>
      <c r="UDI69" s="141"/>
      <c r="UDJ69" s="141"/>
      <c r="UDK69" s="141"/>
      <c r="UDL69" s="141"/>
      <c r="UDM69" s="141"/>
      <c r="UDN69" s="141"/>
      <c r="UDO69" s="141"/>
      <c r="UDP69" s="141"/>
      <c r="UDQ69" s="141"/>
      <c r="UDR69" s="141"/>
      <c r="UDS69" s="141"/>
      <c r="UDT69" s="141"/>
      <c r="UDU69" s="141"/>
      <c r="UDV69" s="141"/>
      <c r="UDW69" s="141"/>
      <c r="UDX69" s="141"/>
      <c r="UDY69" s="141"/>
      <c r="UDZ69" s="141"/>
      <c r="UEA69" s="141"/>
      <c r="UEB69" s="141"/>
      <c r="UEC69" s="141"/>
      <c r="UED69" s="141"/>
      <c r="UEE69" s="141"/>
      <c r="UEF69" s="141"/>
      <c r="UEG69" s="141"/>
      <c r="UEH69" s="141"/>
      <c r="UEI69" s="141"/>
      <c r="UEJ69" s="141"/>
      <c r="UEK69" s="141"/>
      <c r="UEL69" s="141"/>
      <c r="UEM69" s="141"/>
      <c r="UEN69" s="141"/>
      <c r="UEO69" s="141"/>
      <c r="UEP69" s="141"/>
      <c r="UEQ69" s="141"/>
      <c r="UER69" s="141"/>
      <c r="UES69" s="141"/>
      <c r="UET69" s="141"/>
      <c r="UEU69" s="141"/>
      <c r="UEV69" s="141"/>
      <c r="UEW69" s="141"/>
      <c r="UEX69" s="141"/>
      <c r="UEY69" s="141"/>
      <c r="UEZ69" s="141"/>
      <c r="UFA69" s="141"/>
      <c r="UFB69" s="141"/>
      <c r="UFC69" s="141"/>
      <c r="UFD69" s="141"/>
      <c r="UFE69" s="141"/>
      <c r="UFF69" s="141"/>
      <c r="UFG69" s="141"/>
      <c r="UFH69" s="141"/>
      <c r="UFI69" s="141"/>
      <c r="UFJ69" s="141"/>
      <c r="UFK69" s="141"/>
      <c r="UFL69" s="141"/>
      <c r="UFM69" s="141"/>
      <c r="UFN69" s="141"/>
      <c r="UFO69" s="141"/>
      <c r="UFP69" s="141"/>
      <c r="UFQ69" s="141"/>
      <c r="UFR69" s="141"/>
      <c r="UFS69" s="141"/>
      <c r="UFT69" s="141"/>
      <c r="UFU69" s="141"/>
      <c r="UFV69" s="141"/>
      <c r="UFW69" s="141"/>
      <c r="UFX69" s="141"/>
      <c r="UFY69" s="141"/>
      <c r="UFZ69" s="141"/>
      <c r="UGA69" s="141"/>
      <c r="UGB69" s="141"/>
      <c r="UGC69" s="141"/>
      <c r="UGD69" s="141"/>
      <c r="UGE69" s="141"/>
      <c r="UGF69" s="141"/>
      <c r="UGG69" s="141"/>
      <c r="UGH69" s="141"/>
      <c r="UGI69" s="141"/>
      <c r="UGJ69" s="141"/>
      <c r="UGK69" s="141"/>
      <c r="UGL69" s="141"/>
      <c r="UGM69" s="141"/>
      <c r="UGN69" s="141"/>
      <c r="UGO69" s="141"/>
      <c r="UGP69" s="141"/>
      <c r="UGQ69" s="141"/>
      <c r="UGR69" s="141"/>
      <c r="UGS69" s="141"/>
      <c r="UGT69" s="141"/>
      <c r="UGU69" s="141"/>
      <c r="UGV69" s="141"/>
      <c r="UGW69" s="141"/>
      <c r="UGX69" s="141"/>
      <c r="UGY69" s="141"/>
      <c r="UGZ69" s="141"/>
      <c r="UHA69" s="141"/>
      <c r="UHB69" s="141"/>
      <c r="UHC69" s="141"/>
      <c r="UHD69" s="141"/>
      <c r="UHE69" s="141"/>
      <c r="UHF69" s="141"/>
      <c r="UHG69" s="141"/>
      <c r="UHH69" s="141"/>
      <c r="UHI69" s="141"/>
      <c r="UHJ69" s="141"/>
      <c r="UHK69" s="141"/>
      <c r="UHL69" s="141"/>
      <c r="UHM69" s="141"/>
      <c r="UHN69" s="141"/>
      <c r="UHO69" s="141"/>
      <c r="UHP69" s="141"/>
      <c r="UHQ69" s="141"/>
      <c r="UHR69" s="141"/>
      <c r="UHS69" s="141"/>
      <c r="UHT69" s="141"/>
      <c r="UHU69" s="141"/>
      <c r="UHV69" s="141"/>
      <c r="UHW69" s="141"/>
      <c r="UHX69" s="141"/>
      <c r="UHY69" s="141"/>
      <c r="UHZ69" s="141"/>
      <c r="UIA69" s="141"/>
      <c r="UIB69" s="141"/>
      <c r="UIC69" s="141"/>
      <c r="UID69" s="141"/>
      <c r="UIE69" s="141"/>
      <c r="UIF69" s="141"/>
      <c r="UIG69" s="141"/>
      <c r="UIH69" s="141"/>
      <c r="UII69" s="141"/>
      <c r="UIJ69" s="141"/>
      <c r="UIK69" s="141"/>
      <c r="UIL69" s="141"/>
      <c r="UIM69" s="141"/>
      <c r="UIN69" s="141"/>
      <c r="UIO69" s="141"/>
      <c r="UIP69" s="141"/>
      <c r="UIQ69" s="141"/>
      <c r="UIR69" s="141"/>
      <c r="UIS69" s="141"/>
      <c r="UIT69" s="141"/>
      <c r="UIU69" s="141"/>
      <c r="UIV69" s="141"/>
      <c r="UIW69" s="141"/>
      <c r="UIX69" s="141"/>
      <c r="UIY69" s="141"/>
      <c r="UIZ69" s="141"/>
      <c r="UJA69" s="141"/>
      <c r="UJB69" s="141"/>
      <c r="UJC69" s="141"/>
      <c r="UJD69" s="141"/>
      <c r="UJE69" s="141"/>
      <c r="UJF69" s="141"/>
      <c r="UJG69" s="141"/>
      <c r="UJH69" s="141"/>
      <c r="UJI69" s="141"/>
      <c r="UJJ69" s="141"/>
      <c r="UJK69" s="141"/>
      <c r="UJL69" s="141"/>
      <c r="UJM69" s="141"/>
      <c r="UJN69" s="141"/>
      <c r="UJO69" s="141"/>
      <c r="UJP69" s="141"/>
      <c r="UJQ69" s="141"/>
      <c r="UJR69" s="141"/>
      <c r="UJS69" s="141"/>
      <c r="UJT69" s="141"/>
      <c r="UJU69" s="141"/>
      <c r="UJV69" s="141"/>
      <c r="UJW69" s="141"/>
      <c r="UJX69" s="141"/>
      <c r="UJY69" s="141"/>
      <c r="UJZ69" s="141"/>
      <c r="UKA69" s="141"/>
      <c r="UKB69" s="141"/>
      <c r="UKC69" s="141"/>
      <c r="UKD69" s="141"/>
      <c r="UKE69" s="141"/>
      <c r="UKF69" s="141"/>
      <c r="UKG69" s="141"/>
      <c r="UKH69" s="141"/>
      <c r="UKI69" s="141"/>
      <c r="UKJ69" s="141"/>
      <c r="UKK69" s="141"/>
      <c r="UKL69" s="141"/>
      <c r="UKM69" s="141"/>
      <c r="UKN69" s="141"/>
      <c r="UKO69" s="141"/>
      <c r="UKP69" s="141"/>
      <c r="UKQ69" s="141"/>
      <c r="UKR69" s="141"/>
      <c r="UKS69" s="141"/>
      <c r="UKT69" s="141"/>
      <c r="UKU69" s="141"/>
      <c r="UKV69" s="141"/>
      <c r="UKW69" s="141"/>
      <c r="UKX69" s="141"/>
      <c r="UKY69" s="141"/>
      <c r="UKZ69" s="141"/>
      <c r="ULA69" s="141"/>
      <c r="ULB69" s="141"/>
      <c r="ULC69" s="141"/>
      <c r="ULD69" s="141"/>
      <c r="ULE69" s="141"/>
      <c r="ULF69" s="141"/>
      <c r="ULG69" s="141"/>
      <c r="ULH69" s="141"/>
      <c r="ULI69" s="141"/>
      <c r="ULJ69" s="141"/>
      <c r="ULK69" s="141"/>
      <c r="ULL69" s="141"/>
      <c r="ULM69" s="141"/>
      <c r="ULN69" s="141"/>
      <c r="ULO69" s="141"/>
      <c r="ULP69" s="141"/>
      <c r="ULQ69" s="141"/>
      <c r="ULR69" s="141"/>
      <c r="ULS69" s="141"/>
      <c r="ULT69" s="141"/>
      <c r="ULU69" s="141"/>
      <c r="ULV69" s="141"/>
      <c r="ULW69" s="141"/>
      <c r="ULX69" s="141"/>
      <c r="ULY69" s="141"/>
      <c r="ULZ69" s="141"/>
      <c r="UMA69" s="141"/>
      <c r="UMB69" s="141"/>
      <c r="UMC69" s="141"/>
      <c r="UMD69" s="141"/>
      <c r="UME69" s="141"/>
      <c r="UMF69" s="141"/>
      <c r="UMG69" s="141"/>
      <c r="UMH69" s="141"/>
      <c r="UMI69" s="141"/>
      <c r="UMJ69" s="141"/>
      <c r="UMK69" s="141"/>
      <c r="UML69" s="141"/>
      <c r="UMM69" s="141"/>
      <c r="UMN69" s="141"/>
      <c r="UMO69" s="141"/>
      <c r="UMP69" s="141"/>
      <c r="UMQ69" s="141"/>
      <c r="UMR69" s="141"/>
      <c r="UMS69" s="141"/>
      <c r="UMT69" s="141"/>
      <c r="UMU69" s="141"/>
      <c r="UMV69" s="141"/>
      <c r="UMW69" s="141"/>
      <c r="UMX69" s="141"/>
      <c r="UMY69" s="141"/>
      <c r="UMZ69" s="141"/>
      <c r="UNA69" s="141"/>
      <c r="UNB69" s="141"/>
      <c r="UNC69" s="141"/>
      <c r="UND69" s="141"/>
      <c r="UNE69" s="141"/>
      <c r="UNF69" s="141"/>
      <c r="UNG69" s="141"/>
      <c r="UNH69" s="141"/>
      <c r="UNI69" s="141"/>
      <c r="UNJ69" s="141"/>
      <c r="UNK69" s="141"/>
      <c r="UNL69" s="141"/>
      <c r="UNM69" s="141"/>
      <c r="UNN69" s="141"/>
      <c r="UNO69" s="141"/>
      <c r="UNP69" s="141"/>
      <c r="UNQ69" s="141"/>
      <c r="UNR69" s="141"/>
      <c r="UNS69" s="141"/>
      <c r="UNT69" s="141"/>
      <c r="UNU69" s="141"/>
      <c r="UNV69" s="141"/>
      <c r="UNW69" s="141"/>
      <c r="UNX69" s="141"/>
      <c r="UNY69" s="141"/>
      <c r="UNZ69" s="141"/>
      <c r="UOA69" s="141"/>
      <c r="UOB69" s="141"/>
      <c r="UOC69" s="141"/>
      <c r="UOD69" s="141"/>
      <c r="UOE69" s="141"/>
      <c r="UOF69" s="141"/>
      <c r="UOG69" s="141"/>
      <c r="UOH69" s="141"/>
      <c r="UOI69" s="141"/>
      <c r="UOJ69" s="141"/>
      <c r="UOK69" s="141"/>
      <c r="UOL69" s="141"/>
      <c r="UOM69" s="141"/>
      <c r="UON69" s="141"/>
      <c r="UOO69" s="141"/>
      <c r="UOP69" s="141"/>
      <c r="UOQ69" s="141"/>
      <c r="UOR69" s="141"/>
      <c r="UOS69" s="141"/>
      <c r="UOT69" s="141"/>
      <c r="UOU69" s="141"/>
      <c r="UOV69" s="141"/>
      <c r="UOW69" s="141"/>
      <c r="UOX69" s="141"/>
      <c r="UOY69" s="141"/>
      <c r="UOZ69" s="141"/>
      <c r="UPA69" s="141"/>
      <c r="UPB69" s="141"/>
      <c r="UPC69" s="141"/>
      <c r="UPD69" s="141"/>
      <c r="UPE69" s="141"/>
      <c r="UPF69" s="141"/>
      <c r="UPG69" s="141"/>
      <c r="UPH69" s="141"/>
      <c r="UPI69" s="141"/>
      <c r="UPJ69" s="141"/>
      <c r="UPK69" s="141"/>
      <c r="UPL69" s="141"/>
      <c r="UPM69" s="141"/>
      <c r="UPN69" s="141"/>
      <c r="UPO69" s="141"/>
      <c r="UPP69" s="141"/>
      <c r="UPQ69" s="141"/>
      <c r="UPR69" s="141"/>
      <c r="UPS69" s="141"/>
      <c r="UPT69" s="141"/>
      <c r="UPU69" s="141"/>
      <c r="UPV69" s="141"/>
      <c r="UPW69" s="141"/>
      <c r="UPX69" s="141"/>
      <c r="UPY69" s="141"/>
      <c r="UPZ69" s="141"/>
      <c r="UQA69" s="141"/>
      <c r="UQB69" s="141"/>
      <c r="UQC69" s="141"/>
      <c r="UQD69" s="141"/>
      <c r="UQE69" s="141"/>
      <c r="UQF69" s="141"/>
      <c r="UQG69" s="141"/>
      <c r="UQH69" s="141"/>
      <c r="UQI69" s="141"/>
      <c r="UQJ69" s="141"/>
      <c r="UQK69" s="141"/>
      <c r="UQL69" s="141"/>
      <c r="UQM69" s="141"/>
      <c r="UQN69" s="141"/>
      <c r="UQO69" s="141"/>
      <c r="UQP69" s="141"/>
      <c r="UQQ69" s="141"/>
      <c r="UQR69" s="141"/>
      <c r="UQS69" s="141"/>
      <c r="UQT69" s="141"/>
      <c r="UQU69" s="141"/>
      <c r="UQV69" s="141"/>
      <c r="UQW69" s="141"/>
      <c r="UQX69" s="141"/>
      <c r="UQY69" s="141"/>
      <c r="UQZ69" s="141"/>
      <c r="URA69" s="141"/>
      <c r="URB69" s="141"/>
      <c r="URC69" s="141"/>
      <c r="URD69" s="141"/>
      <c r="URE69" s="141"/>
      <c r="URF69" s="141"/>
      <c r="URG69" s="141"/>
      <c r="URH69" s="141"/>
      <c r="URI69" s="141"/>
      <c r="URJ69" s="141"/>
      <c r="URK69" s="141"/>
      <c r="URL69" s="141"/>
      <c r="URM69" s="141"/>
      <c r="URN69" s="141"/>
      <c r="URO69" s="141"/>
      <c r="URP69" s="141"/>
      <c r="URQ69" s="141"/>
      <c r="URR69" s="141"/>
      <c r="URS69" s="141"/>
      <c r="URT69" s="141"/>
      <c r="URU69" s="141"/>
      <c r="URV69" s="141"/>
      <c r="URW69" s="141"/>
      <c r="URX69" s="141"/>
      <c r="URY69" s="141"/>
      <c r="URZ69" s="141"/>
      <c r="USA69" s="141"/>
      <c r="USB69" s="141"/>
      <c r="USC69" s="141"/>
      <c r="USD69" s="141"/>
      <c r="USE69" s="141"/>
      <c r="USF69" s="141"/>
      <c r="USG69" s="141"/>
      <c r="USH69" s="141"/>
      <c r="USI69" s="141"/>
      <c r="USJ69" s="141"/>
      <c r="USK69" s="141"/>
      <c r="USL69" s="141"/>
      <c r="USM69" s="141"/>
      <c r="USN69" s="141"/>
      <c r="USO69" s="141"/>
      <c r="USP69" s="141"/>
      <c r="USQ69" s="141"/>
      <c r="USR69" s="141"/>
      <c r="USS69" s="141"/>
      <c r="UST69" s="141"/>
      <c r="USU69" s="141"/>
      <c r="USV69" s="141"/>
      <c r="USW69" s="141"/>
      <c r="USX69" s="141"/>
      <c r="USY69" s="141"/>
      <c r="USZ69" s="141"/>
      <c r="UTA69" s="141"/>
      <c r="UTB69" s="141"/>
      <c r="UTC69" s="141"/>
      <c r="UTD69" s="141"/>
      <c r="UTE69" s="141"/>
      <c r="UTF69" s="141"/>
      <c r="UTG69" s="141"/>
      <c r="UTH69" s="141"/>
      <c r="UTI69" s="141"/>
      <c r="UTJ69" s="141"/>
      <c r="UTK69" s="141"/>
      <c r="UTL69" s="141"/>
      <c r="UTM69" s="141"/>
      <c r="UTN69" s="141"/>
      <c r="UTO69" s="141"/>
      <c r="UTP69" s="141"/>
      <c r="UTQ69" s="141"/>
      <c r="UTR69" s="141"/>
      <c r="UTS69" s="141"/>
      <c r="UTT69" s="141"/>
      <c r="UTU69" s="141"/>
      <c r="UTV69" s="141"/>
      <c r="UTW69" s="141"/>
      <c r="UTX69" s="141"/>
      <c r="UTY69" s="141"/>
      <c r="UTZ69" s="141"/>
      <c r="UUA69" s="141"/>
      <c r="UUB69" s="141"/>
      <c r="UUC69" s="141"/>
      <c r="UUD69" s="141"/>
      <c r="UUE69" s="141"/>
      <c r="UUF69" s="141"/>
      <c r="UUG69" s="141"/>
      <c r="UUH69" s="141"/>
      <c r="UUI69" s="141"/>
      <c r="UUJ69" s="141"/>
      <c r="UUK69" s="141"/>
      <c r="UUL69" s="141"/>
      <c r="UUM69" s="141"/>
      <c r="UUN69" s="141"/>
      <c r="UUO69" s="141"/>
      <c r="UUP69" s="141"/>
      <c r="UUQ69" s="141"/>
      <c r="UUR69" s="141"/>
      <c r="UUS69" s="141"/>
      <c r="UUT69" s="141"/>
      <c r="UUU69" s="141"/>
      <c r="UUV69" s="141"/>
      <c r="UUW69" s="141"/>
      <c r="UUX69" s="141"/>
      <c r="UUY69" s="141"/>
      <c r="UUZ69" s="141"/>
      <c r="UVA69" s="141"/>
      <c r="UVB69" s="141"/>
      <c r="UVC69" s="141"/>
      <c r="UVD69" s="141"/>
      <c r="UVE69" s="141"/>
      <c r="UVF69" s="141"/>
      <c r="UVG69" s="141"/>
      <c r="UVH69" s="141"/>
      <c r="UVI69" s="141"/>
      <c r="UVJ69" s="141"/>
      <c r="UVK69" s="141"/>
      <c r="UVL69" s="141"/>
      <c r="UVM69" s="141"/>
      <c r="UVN69" s="141"/>
      <c r="UVO69" s="141"/>
      <c r="UVP69" s="141"/>
      <c r="UVQ69" s="141"/>
      <c r="UVR69" s="141"/>
      <c r="UVS69" s="141"/>
      <c r="UVT69" s="141"/>
      <c r="UVU69" s="141"/>
      <c r="UVV69" s="141"/>
      <c r="UVW69" s="141"/>
      <c r="UVX69" s="141"/>
      <c r="UVY69" s="141"/>
      <c r="UVZ69" s="141"/>
      <c r="UWA69" s="141"/>
      <c r="UWB69" s="141"/>
      <c r="UWC69" s="141"/>
      <c r="UWD69" s="141"/>
      <c r="UWE69" s="141"/>
      <c r="UWF69" s="141"/>
      <c r="UWG69" s="141"/>
      <c r="UWH69" s="141"/>
      <c r="UWI69" s="141"/>
      <c r="UWJ69" s="141"/>
      <c r="UWK69" s="141"/>
      <c r="UWL69" s="141"/>
      <c r="UWM69" s="141"/>
      <c r="UWN69" s="141"/>
      <c r="UWO69" s="141"/>
      <c r="UWP69" s="141"/>
      <c r="UWQ69" s="141"/>
      <c r="UWR69" s="141"/>
      <c r="UWS69" s="141"/>
      <c r="UWT69" s="141"/>
      <c r="UWU69" s="141"/>
      <c r="UWV69" s="141"/>
      <c r="UWW69" s="141"/>
      <c r="UWX69" s="141"/>
      <c r="UWY69" s="141"/>
      <c r="UWZ69" s="141"/>
      <c r="UXA69" s="141"/>
      <c r="UXB69" s="141"/>
      <c r="UXC69" s="141"/>
      <c r="UXD69" s="141"/>
      <c r="UXE69" s="141"/>
      <c r="UXF69" s="141"/>
      <c r="UXG69" s="141"/>
      <c r="UXH69" s="141"/>
      <c r="UXI69" s="141"/>
      <c r="UXJ69" s="141"/>
      <c r="UXK69" s="141"/>
      <c r="UXL69" s="141"/>
      <c r="UXM69" s="141"/>
      <c r="UXN69" s="141"/>
      <c r="UXO69" s="141"/>
      <c r="UXP69" s="141"/>
      <c r="UXQ69" s="141"/>
      <c r="UXR69" s="141"/>
      <c r="UXS69" s="141"/>
      <c r="UXT69" s="141"/>
      <c r="UXU69" s="141"/>
      <c r="UXV69" s="141"/>
      <c r="UXW69" s="141"/>
      <c r="UXX69" s="141"/>
      <c r="UXY69" s="141"/>
      <c r="UXZ69" s="141"/>
      <c r="UYA69" s="141"/>
      <c r="UYB69" s="141"/>
      <c r="UYC69" s="141"/>
      <c r="UYD69" s="141"/>
      <c r="UYE69" s="141"/>
      <c r="UYF69" s="141"/>
      <c r="UYG69" s="141"/>
      <c r="UYH69" s="141"/>
      <c r="UYI69" s="141"/>
      <c r="UYJ69" s="141"/>
      <c r="UYK69" s="141"/>
      <c r="UYL69" s="141"/>
      <c r="UYM69" s="141"/>
      <c r="UYN69" s="141"/>
      <c r="UYO69" s="141"/>
      <c r="UYP69" s="141"/>
      <c r="UYQ69" s="141"/>
      <c r="UYR69" s="141"/>
      <c r="UYS69" s="141"/>
      <c r="UYT69" s="141"/>
      <c r="UYU69" s="141"/>
      <c r="UYV69" s="141"/>
      <c r="UYW69" s="141"/>
      <c r="UYX69" s="141"/>
      <c r="UYY69" s="141"/>
      <c r="UYZ69" s="141"/>
      <c r="UZA69" s="141"/>
      <c r="UZB69" s="141"/>
      <c r="UZC69" s="141"/>
      <c r="UZD69" s="141"/>
      <c r="UZE69" s="141"/>
      <c r="UZF69" s="141"/>
      <c r="UZG69" s="141"/>
      <c r="UZH69" s="141"/>
      <c r="UZI69" s="141"/>
      <c r="UZJ69" s="141"/>
      <c r="UZK69" s="141"/>
      <c r="UZL69" s="141"/>
      <c r="UZM69" s="141"/>
      <c r="UZN69" s="141"/>
      <c r="UZO69" s="141"/>
      <c r="UZP69" s="141"/>
      <c r="UZQ69" s="141"/>
      <c r="UZR69" s="141"/>
      <c r="UZS69" s="141"/>
      <c r="UZT69" s="141"/>
      <c r="UZU69" s="141"/>
      <c r="UZV69" s="141"/>
      <c r="UZW69" s="141"/>
      <c r="UZX69" s="141"/>
      <c r="UZY69" s="141"/>
      <c r="UZZ69" s="141"/>
      <c r="VAA69" s="141"/>
      <c r="VAB69" s="141"/>
      <c r="VAC69" s="141"/>
      <c r="VAD69" s="141"/>
      <c r="VAE69" s="141"/>
      <c r="VAF69" s="141"/>
      <c r="VAG69" s="141"/>
      <c r="VAH69" s="141"/>
      <c r="VAI69" s="141"/>
      <c r="VAJ69" s="141"/>
      <c r="VAK69" s="141"/>
      <c r="VAL69" s="141"/>
      <c r="VAM69" s="141"/>
      <c r="VAN69" s="141"/>
      <c r="VAO69" s="141"/>
      <c r="VAP69" s="141"/>
      <c r="VAQ69" s="141"/>
      <c r="VAR69" s="141"/>
      <c r="VAS69" s="141"/>
      <c r="VAT69" s="141"/>
      <c r="VAU69" s="141"/>
      <c r="VAV69" s="141"/>
      <c r="VAW69" s="141"/>
      <c r="VAX69" s="141"/>
      <c r="VAY69" s="141"/>
      <c r="VAZ69" s="141"/>
      <c r="VBA69" s="141"/>
      <c r="VBB69" s="141"/>
      <c r="VBC69" s="141"/>
      <c r="VBD69" s="141"/>
      <c r="VBE69" s="141"/>
      <c r="VBF69" s="141"/>
      <c r="VBG69" s="141"/>
      <c r="VBH69" s="141"/>
      <c r="VBI69" s="141"/>
      <c r="VBJ69" s="141"/>
      <c r="VBK69" s="141"/>
      <c r="VBL69" s="141"/>
      <c r="VBM69" s="141"/>
      <c r="VBN69" s="141"/>
      <c r="VBO69" s="141"/>
      <c r="VBP69" s="141"/>
      <c r="VBQ69" s="141"/>
      <c r="VBR69" s="141"/>
      <c r="VBS69" s="141"/>
      <c r="VBT69" s="141"/>
      <c r="VBU69" s="141"/>
      <c r="VBV69" s="141"/>
      <c r="VBW69" s="141"/>
      <c r="VBX69" s="141"/>
      <c r="VBY69" s="141"/>
      <c r="VBZ69" s="141"/>
      <c r="VCA69" s="141"/>
      <c r="VCB69" s="141"/>
      <c r="VCC69" s="141"/>
      <c r="VCD69" s="141"/>
      <c r="VCE69" s="141"/>
      <c r="VCF69" s="141"/>
      <c r="VCG69" s="141"/>
      <c r="VCH69" s="141"/>
      <c r="VCI69" s="141"/>
      <c r="VCJ69" s="141"/>
      <c r="VCK69" s="141"/>
      <c r="VCL69" s="141"/>
      <c r="VCM69" s="141"/>
      <c r="VCN69" s="141"/>
      <c r="VCO69" s="141"/>
      <c r="VCP69" s="141"/>
      <c r="VCQ69" s="141"/>
      <c r="VCR69" s="141"/>
      <c r="VCS69" s="141"/>
      <c r="VCT69" s="141"/>
      <c r="VCU69" s="141"/>
      <c r="VCV69" s="141"/>
      <c r="VCW69" s="141"/>
      <c r="VCX69" s="141"/>
      <c r="VCY69" s="141"/>
      <c r="VCZ69" s="141"/>
      <c r="VDA69" s="141"/>
      <c r="VDB69" s="141"/>
      <c r="VDC69" s="141"/>
      <c r="VDD69" s="141"/>
      <c r="VDE69" s="141"/>
      <c r="VDF69" s="141"/>
      <c r="VDG69" s="141"/>
      <c r="VDH69" s="141"/>
      <c r="VDI69" s="141"/>
      <c r="VDJ69" s="141"/>
      <c r="VDK69" s="141"/>
      <c r="VDL69" s="141"/>
      <c r="VDM69" s="141"/>
      <c r="VDN69" s="141"/>
      <c r="VDO69" s="141"/>
      <c r="VDP69" s="141"/>
      <c r="VDQ69" s="141"/>
      <c r="VDR69" s="141"/>
      <c r="VDS69" s="141"/>
      <c r="VDT69" s="141"/>
      <c r="VDU69" s="141"/>
      <c r="VDV69" s="141"/>
      <c r="VDW69" s="141"/>
      <c r="VDX69" s="141"/>
      <c r="VDY69" s="141"/>
      <c r="VDZ69" s="141"/>
      <c r="VEA69" s="141"/>
      <c r="VEB69" s="141"/>
      <c r="VEC69" s="141"/>
      <c r="VED69" s="141"/>
      <c r="VEE69" s="141"/>
      <c r="VEF69" s="141"/>
      <c r="VEG69" s="141"/>
      <c r="VEH69" s="141"/>
      <c r="VEI69" s="141"/>
      <c r="VEJ69" s="141"/>
      <c r="VEK69" s="141"/>
      <c r="VEL69" s="141"/>
      <c r="VEM69" s="141"/>
      <c r="VEN69" s="141"/>
      <c r="VEO69" s="141"/>
      <c r="VEP69" s="141"/>
      <c r="VEQ69" s="141"/>
      <c r="VER69" s="141"/>
      <c r="VES69" s="141"/>
      <c r="VET69" s="141"/>
      <c r="VEU69" s="141"/>
      <c r="VEV69" s="141"/>
      <c r="VEW69" s="141"/>
      <c r="VEX69" s="141"/>
      <c r="VEY69" s="141"/>
      <c r="VEZ69" s="141"/>
      <c r="VFA69" s="141"/>
      <c r="VFB69" s="141"/>
      <c r="VFC69" s="141"/>
      <c r="VFD69" s="141"/>
      <c r="VFE69" s="141"/>
      <c r="VFF69" s="141"/>
      <c r="VFG69" s="141"/>
      <c r="VFH69" s="141"/>
      <c r="VFI69" s="141"/>
      <c r="VFJ69" s="141"/>
      <c r="VFK69" s="141"/>
      <c r="VFL69" s="141"/>
      <c r="VFM69" s="141"/>
      <c r="VFN69" s="141"/>
      <c r="VFO69" s="141"/>
      <c r="VFP69" s="141"/>
      <c r="VFQ69" s="141"/>
      <c r="VFR69" s="141"/>
      <c r="VFS69" s="141"/>
      <c r="VFT69" s="141"/>
      <c r="VFU69" s="141"/>
      <c r="VFV69" s="141"/>
      <c r="VFW69" s="141"/>
      <c r="VFX69" s="141"/>
      <c r="VFY69" s="141"/>
      <c r="VFZ69" s="141"/>
      <c r="VGA69" s="141"/>
      <c r="VGB69" s="141"/>
      <c r="VGC69" s="141"/>
      <c r="VGD69" s="141"/>
      <c r="VGE69" s="141"/>
      <c r="VGF69" s="141"/>
      <c r="VGG69" s="141"/>
      <c r="VGH69" s="141"/>
      <c r="VGI69" s="141"/>
      <c r="VGJ69" s="141"/>
      <c r="VGK69" s="141"/>
      <c r="VGL69" s="141"/>
      <c r="VGM69" s="141"/>
      <c r="VGN69" s="141"/>
      <c r="VGO69" s="141"/>
      <c r="VGP69" s="141"/>
      <c r="VGQ69" s="141"/>
      <c r="VGR69" s="141"/>
      <c r="VGS69" s="141"/>
      <c r="VGT69" s="141"/>
      <c r="VGU69" s="141"/>
      <c r="VGV69" s="141"/>
      <c r="VGW69" s="141"/>
      <c r="VGX69" s="141"/>
      <c r="VGY69" s="141"/>
      <c r="VGZ69" s="141"/>
      <c r="VHA69" s="141"/>
      <c r="VHB69" s="141"/>
      <c r="VHC69" s="141"/>
      <c r="VHD69" s="141"/>
      <c r="VHE69" s="141"/>
      <c r="VHF69" s="141"/>
      <c r="VHG69" s="141"/>
      <c r="VHH69" s="141"/>
      <c r="VHI69" s="141"/>
      <c r="VHJ69" s="141"/>
      <c r="VHK69" s="141"/>
      <c r="VHL69" s="141"/>
      <c r="VHM69" s="141"/>
      <c r="VHN69" s="141"/>
      <c r="VHO69" s="141"/>
      <c r="VHP69" s="141"/>
      <c r="VHQ69" s="141"/>
      <c r="VHR69" s="141"/>
      <c r="VHS69" s="141"/>
      <c r="VHT69" s="141"/>
      <c r="VHU69" s="141"/>
      <c r="VHV69" s="141"/>
      <c r="VHW69" s="141"/>
      <c r="VHX69" s="141"/>
      <c r="VHY69" s="141"/>
      <c r="VHZ69" s="141"/>
      <c r="VIA69" s="141"/>
      <c r="VIB69" s="141"/>
      <c r="VIC69" s="141"/>
      <c r="VID69" s="141"/>
      <c r="VIE69" s="141"/>
      <c r="VIF69" s="141"/>
      <c r="VIG69" s="141"/>
      <c r="VIH69" s="141"/>
      <c r="VII69" s="141"/>
      <c r="VIJ69" s="141"/>
      <c r="VIK69" s="141"/>
      <c r="VIL69" s="141"/>
      <c r="VIM69" s="141"/>
      <c r="VIN69" s="141"/>
      <c r="VIO69" s="141"/>
      <c r="VIP69" s="141"/>
      <c r="VIQ69" s="141"/>
      <c r="VIR69" s="141"/>
      <c r="VIS69" s="141"/>
      <c r="VIT69" s="141"/>
      <c r="VIU69" s="141"/>
      <c r="VIV69" s="141"/>
      <c r="VIW69" s="141"/>
      <c r="VIX69" s="141"/>
      <c r="VIY69" s="141"/>
      <c r="VIZ69" s="141"/>
      <c r="VJA69" s="141"/>
      <c r="VJB69" s="141"/>
      <c r="VJC69" s="141"/>
      <c r="VJD69" s="141"/>
      <c r="VJE69" s="141"/>
      <c r="VJF69" s="141"/>
      <c r="VJG69" s="141"/>
      <c r="VJH69" s="141"/>
      <c r="VJI69" s="141"/>
      <c r="VJJ69" s="141"/>
      <c r="VJK69" s="141"/>
      <c r="VJL69" s="141"/>
      <c r="VJM69" s="141"/>
      <c r="VJN69" s="141"/>
      <c r="VJO69" s="141"/>
      <c r="VJP69" s="141"/>
      <c r="VJQ69" s="141"/>
      <c r="VJR69" s="141"/>
      <c r="VJS69" s="141"/>
      <c r="VJT69" s="141"/>
      <c r="VJU69" s="141"/>
      <c r="VJV69" s="141"/>
      <c r="VJW69" s="141"/>
      <c r="VJX69" s="141"/>
      <c r="VJY69" s="141"/>
      <c r="VJZ69" s="141"/>
      <c r="VKA69" s="141"/>
      <c r="VKB69" s="141"/>
      <c r="VKC69" s="141"/>
      <c r="VKD69" s="141"/>
      <c r="VKE69" s="141"/>
      <c r="VKF69" s="141"/>
      <c r="VKG69" s="141"/>
      <c r="VKH69" s="141"/>
      <c r="VKI69" s="141"/>
      <c r="VKJ69" s="141"/>
      <c r="VKK69" s="141"/>
      <c r="VKL69" s="141"/>
      <c r="VKM69" s="141"/>
      <c r="VKN69" s="141"/>
      <c r="VKO69" s="141"/>
      <c r="VKP69" s="141"/>
      <c r="VKQ69" s="141"/>
      <c r="VKR69" s="141"/>
      <c r="VKS69" s="141"/>
      <c r="VKT69" s="141"/>
      <c r="VKU69" s="141"/>
      <c r="VKV69" s="141"/>
      <c r="VKW69" s="141"/>
      <c r="VKX69" s="141"/>
      <c r="VKY69" s="141"/>
      <c r="VKZ69" s="141"/>
      <c r="VLA69" s="141"/>
      <c r="VLB69" s="141"/>
      <c r="VLC69" s="141"/>
      <c r="VLD69" s="141"/>
      <c r="VLE69" s="141"/>
      <c r="VLF69" s="141"/>
      <c r="VLG69" s="141"/>
      <c r="VLH69" s="141"/>
      <c r="VLI69" s="141"/>
      <c r="VLJ69" s="141"/>
      <c r="VLK69" s="141"/>
      <c r="VLL69" s="141"/>
      <c r="VLM69" s="141"/>
      <c r="VLN69" s="141"/>
      <c r="VLO69" s="141"/>
      <c r="VLP69" s="141"/>
      <c r="VLQ69" s="141"/>
      <c r="VLR69" s="141"/>
      <c r="VLS69" s="141"/>
      <c r="VLT69" s="141"/>
      <c r="VLU69" s="141"/>
      <c r="VLV69" s="141"/>
      <c r="VLW69" s="141"/>
      <c r="VLX69" s="141"/>
      <c r="VLY69" s="141"/>
      <c r="VLZ69" s="141"/>
      <c r="VMA69" s="141"/>
      <c r="VMB69" s="141"/>
      <c r="VMC69" s="141"/>
      <c r="VMD69" s="141"/>
      <c r="VME69" s="141"/>
      <c r="VMF69" s="141"/>
      <c r="VMG69" s="141"/>
      <c r="VMH69" s="141"/>
      <c r="VMI69" s="141"/>
      <c r="VMJ69" s="141"/>
      <c r="VMK69" s="141"/>
      <c r="VML69" s="141"/>
      <c r="VMM69" s="141"/>
      <c r="VMN69" s="141"/>
      <c r="VMO69" s="141"/>
      <c r="VMP69" s="141"/>
      <c r="VMQ69" s="141"/>
      <c r="VMR69" s="141"/>
      <c r="VMS69" s="141"/>
      <c r="VMT69" s="141"/>
      <c r="VMU69" s="141"/>
      <c r="VMV69" s="141"/>
      <c r="VMW69" s="141"/>
      <c r="VMX69" s="141"/>
      <c r="VMY69" s="141"/>
      <c r="VMZ69" s="141"/>
      <c r="VNA69" s="141"/>
      <c r="VNB69" s="141"/>
      <c r="VNC69" s="141"/>
      <c r="VND69" s="141"/>
      <c r="VNE69" s="141"/>
      <c r="VNF69" s="141"/>
      <c r="VNG69" s="141"/>
      <c r="VNH69" s="141"/>
      <c r="VNI69" s="141"/>
      <c r="VNJ69" s="141"/>
      <c r="VNK69" s="141"/>
      <c r="VNL69" s="141"/>
      <c r="VNM69" s="141"/>
      <c r="VNN69" s="141"/>
      <c r="VNO69" s="141"/>
      <c r="VNP69" s="141"/>
      <c r="VNQ69" s="141"/>
      <c r="VNR69" s="141"/>
      <c r="VNS69" s="141"/>
      <c r="VNT69" s="141"/>
      <c r="VNU69" s="141"/>
      <c r="VNV69" s="141"/>
      <c r="VNW69" s="141"/>
      <c r="VNX69" s="141"/>
      <c r="VNY69" s="141"/>
      <c r="VNZ69" s="141"/>
      <c r="VOA69" s="141"/>
      <c r="VOB69" s="141"/>
      <c r="VOC69" s="141"/>
      <c r="VOD69" s="141"/>
      <c r="VOE69" s="141"/>
      <c r="VOF69" s="141"/>
      <c r="VOG69" s="141"/>
      <c r="VOH69" s="141"/>
      <c r="VOI69" s="141"/>
      <c r="VOJ69" s="141"/>
      <c r="VOK69" s="141"/>
      <c r="VOL69" s="141"/>
      <c r="VOM69" s="141"/>
      <c r="VON69" s="141"/>
      <c r="VOO69" s="141"/>
      <c r="VOP69" s="141"/>
      <c r="VOQ69" s="141"/>
      <c r="VOR69" s="141"/>
      <c r="VOS69" s="141"/>
      <c r="VOT69" s="141"/>
      <c r="VOU69" s="141"/>
      <c r="VOV69" s="141"/>
      <c r="VOW69" s="141"/>
      <c r="VOX69" s="141"/>
      <c r="VOY69" s="141"/>
      <c r="VOZ69" s="141"/>
      <c r="VPA69" s="141"/>
      <c r="VPB69" s="141"/>
      <c r="VPC69" s="141"/>
      <c r="VPD69" s="141"/>
      <c r="VPE69" s="141"/>
      <c r="VPF69" s="141"/>
      <c r="VPG69" s="141"/>
      <c r="VPH69" s="141"/>
      <c r="VPI69" s="141"/>
      <c r="VPJ69" s="141"/>
      <c r="VPK69" s="141"/>
      <c r="VPL69" s="141"/>
      <c r="VPM69" s="141"/>
      <c r="VPN69" s="141"/>
      <c r="VPO69" s="141"/>
      <c r="VPP69" s="141"/>
      <c r="VPQ69" s="141"/>
      <c r="VPR69" s="141"/>
      <c r="VPS69" s="141"/>
      <c r="VPT69" s="141"/>
      <c r="VPU69" s="141"/>
      <c r="VPV69" s="141"/>
      <c r="VPW69" s="141"/>
      <c r="VPX69" s="141"/>
      <c r="VPY69" s="141"/>
      <c r="VPZ69" s="141"/>
      <c r="VQA69" s="141"/>
      <c r="VQB69" s="141"/>
      <c r="VQC69" s="141"/>
      <c r="VQD69" s="141"/>
      <c r="VQE69" s="141"/>
      <c r="VQF69" s="141"/>
      <c r="VQG69" s="141"/>
      <c r="VQH69" s="141"/>
      <c r="VQI69" s="141"/>
      <c r="VQJ69" s="141"/>
      <c r="VQK69" s="141"/>
      <c r="VQL69" s="141"/>
      <c r="VQM69" s="141"/>
      <c r="VQN69" s="141"/>
      <c r="VQO69" s="141"/>
      <c r="VQP69" s="141"/>
      <c r="VQQ69" s="141"/>
      <c r="VQR69" s="141"/>
      <c r="VQS69" s="141"/>
      <c r="VQT69" s="141"/>
      <c r="VQU69" s="141"/>
      <c r="VQV69" s="141"/>
      <c r="VQW69" s="141"/>
      <c r="VQX69" s="141"/>
      <c r="VQY69" s="141"/>
      <c r="VQZ69" s="141"/>
      <c r="VRA69" s="141"/>
      <c r="VRB69" s="141"/>
      <c r="VRC69" s="141"/>
      <c r="VRD69" s="141"/>
      <c r="VRE69" s="141"/>
      <c r="VRF69" s="141"/>
      <c r="VRG69" s="141"/>
      <c r="VRH69" s="141"/>
      <c r="VRI69" s="141"/>
      <c r="VRJ69" s="141"/>
      <c r="VRK69" s="141"/>
      <c r="VRL69" s="141"/>
      <c r="VRM69" s="141"/>
      <c r="VRN69" s="141"/>
      <c r="VRO69" s="141"/>
      <c r="VRP69" s="141"/>
      <c r="VRQ69" s="141"/>
      <c r="VRR69" s="141"/>
      <c r="VRS69" s="141"/>
      <c r="VRT69" s="141"/>
      <c r="VRU69" s="141"/>
      <c r="VRV69" s="141"/>
      <c r="VRW69" s="141"/>
      <c r="VRX69" s="141"/>
      <c r="VRY69" s="141"/>
      <c r="VRZ69" s="141"/>
      <c r="VSA69" s="141"/>
      <c r="VSB69" s="141"/>
      <c r="VSC69" s="141"/>
      <c r="VSD69" s="141"/>
      <c r="VSE69" s="141"/>
      <c r="VSF69" s="141"/>
      <c r="VSG69" s="141"/>
      <c r="VSH69" s="141"/>
      <c r="VSI69" s="141"/>
      <c r="VSJ69" s="141"/>
      <c r="VSK69" s="141"/>
      <c r="VSL69" s="141"/>
      <c r="VSM69" s="141"/>
      <c r="VSN69" s="141"/>
      <c r="VSO69" s="141"/>
      <c r="VSP69" s="141"/>
      <c r="VSQ69" s="141"/>
      <c r="VSR69" s="141"/>
      <c r="VSS69" s="141"/>
      <c r="VST69" s="141"/>
      <c r="VSU69" s="141"/>
      <c r="VSV69" s="141"/>
      <c r="VSW69" s="141"/>
      <c r="VSX69" s="141"/>
      <c r="VSY69" s="141"/>
      <c r="VSZ69" s="141"/>
      <c r="VTA69" s="141"/>
      <c r="VTB69" s="141"/>
      <c r="VTC69" s="141"/>
      <c r="VTD69" s="141"/>
      <c r="VTE69" s="141"/>
      <c r="VTF69" s="141"/>
      <c r="VTG69" s="141"/>
      <c r="VTH69" s="141"/>
      <c r="VTI69" s="141"/>
      <c r="VTJ69" s="141"/>
      <c r="VTK69" s="141"/>
      <c r="VTL69" s="141"/>
      <c r="VTM69" s="141"/>
      <c r="VTN69" s="141"/>
      <c r="VTO69" s="141"/>
      <c r="VTP69" s="141"/>
      <c r="VTQ69" s="141"/>
      <c r="VTR69" s="141"/>
      <c r="VTS69" s="141"/>
      <c r="VTT69" s="141"/>
      <c r="VTU69" s="141"/>
      <c r="VTV69" s="141"/>
      <c r="VTW69" s="141"/>
      <c r="VTX69" s="141"/>
      <c r="VTY69" s="141"/>
      <c r="VTZ69" s="141"/>
      <c r="VUA69" s="141"/>
      <c r="VUB69" s="141"/>
      <c r="VUC69" s="141"/>
      <c r="VUD69" s="141"/>
      <c r="VUE69" s="141"/>
      <c r="VUF69" s="141"/>
      <c r="VUG69" s="141"/>
      <c r="VUH69" s="141"/>
      <c r="VUI69" s="141"/>
      <c r="VUJ69" s="141"/>
      <c r="VUK69" s="141"/>
      <c r="VUL69" s="141"/>
      <c r="VUM69" s="141"/>
      <c r="VUN69" s="141"/>
      <c r="VUO69" s="141"/>
      <c r="VUP69" s="141"/>
      <c r="VUQ69" s="141"/>
      <c r="VUR69" s="141"/>
      <c r="VUS69" s="141"/>
      <c r="VUT69" s="141"/>
      <c r="VUU69" s="141"/>
      <c r="VUV69" s="141"/>
      <c r="VUW69" s="141"/>
      <c r="VUX69" s="141"/>
      <c r="VUY69" s="141"/>
      <c r="VUZ69" s="141"/>
      <c r="VVA69" s="141"/>
      <c r="VVB69" s="141"/>
      <c r="VVC69" s="141"/>
      <c r="VVD69" s="141"/>
      <c r="VVE69" s="141"/>
      <c r="VVF69" s="141"/>
      <c r="VVG69" s="141"/>
      <c r="VVH69" s="141"/>
      <c r="VVI69" s="141"/>
      <c r="VVJ69" s="141"/>
      <c r="VVK69" s="141"/>
      <c r="VVL69" s="141"/>
      <c r="VVM69" s="141"/>
      <c r="VVN69" s="141"/>
      <c r="VVO69" s="141"/>
      <c r="VVP69" s="141"/>
      <c r="VVQ69" s="141"/>
      <c r="VVR69" s="141"/>
      <c r="VVS69" s="141"/>
      <c r="VVT69" s="141"/>
      <c r="VVU69" s="141"/>
      <c r="VVV69" s="141"/>
      <c r="VVW69" s="141"/>
      <c r="VVX69" s="141"/>
      <c r="VVY69" s="141"/>
      <c r="VVZ69" s="141"/>
      <c r="VWA69" s="141"/>
      <c r="VWB69" s="141"/>
      <c r="VWC69" s="141"/>
      <c r="VWD69" s="141"/>
      <c r="VWE69" s="141"/>
      <c r="VWF69" s="141"/>
      <c r="VWG69" s="141"/>
      <c r="VWH69" s="141"/>
      <c r="VWI69" s="141"/>
      <c r="VWJ69" s="141"/>
      <c r="VWK69" s="141"/>
      <c r="VWL69" s="141"/>
      <c r="VWM69" s="141"/>
      <c r="VWN69" s="141"/>
      <c r="VWO69" s="141"/>
      <c r="VWP69" s="141"/>
      <c r="VWQ69" s="141"/>
      <c r="VWR69" s="141"/>
      <c r="VWS69" s="141"/>
      <c r="VWT69" s="141"/>
      <c r="VWU69" s="141"/>
      <c r="VWV69" s="141"/>
      <c r="VWW69" s="141"/>
      <c r="VWX69" s="141"/>
      <c r="VWY69" s="141"/>
      <c r="VWZ69" s="141"/>
      <c r="VXA69" s="141"/>
      <c r="VXB69" s="141"/>
      <c r="VXC69" s="141"/>
      <c r="VXD69" s="141"/>
      <c r="VXE69" s="141"/>
      <c r="VXF69" s="141"/>
      <c r="VXG69" s="141"/>
      <c r="VXH69" s="141"/>
      <c r="VXI69" s="141"/>
      <c r="VXJ69" s="141"/>
      <c r="VXK69" s="141"/>
      <c r="VXL69" s="141"/>
      <c r="VXM69" s="141"/>
      <c r="VXN69" s="141"/>
      <c r="VXO69" s="141"/>
      <c r="VXP69" s="141"/>
      <c r="VXQ69" s="141"/>
      <c r="VXR69" s="141"/>
      <c r="VXS69" s="141"/>
      <c r="VXT69" s="141"/>
      <c r="VXU69" s="141"/>
      <c r="VXV69" s="141"/>
      <c r="VXW69" s="141"/>
      <c r="VXX69" s="141"/>
      <c r="VXY69" s="141"/>
      <c r="VXZ69" s="141"/>
      <c r="VYA69" s="141"/>
      <c r="VYB69" s="141"/>
      <c r="VYC69" s="141"/>
      <c r="VYD69" s="141"/>
      <c r="VYE69" s="141"/>
      <c r="VYF69" s="141"/>
      <c r="VYG69" s="141"/>
      <c r="VYH69" s="141"/>
      <c r="VYI69" s="141"/>
      <c r="VYJ69" s="141"/>
      <c r="VYK69" s="141"/>
      <c r="VYL69" s="141"/>
      <c r="VYM69" s="141"/>
      <c r="VYN69" s="141"/>
      <c r="VYO69" s="141"/>
      <c r="VYP69" s="141"/>
      <c r="VYQ69" s="141"/>
      <c r="VYR69" s="141"/>
      <c r="VYS69" s="141"/>
      <c r="VYT69" s="141"/>
      <c r="VYU69" s="141"/>
      <c r="VYV69" s="141"/>
      <c r="VYW69" s="141"/>
      <c r="VYX69" s="141"/>
      <c r="VYY69" s="141"/>
      <c r="VYZ69" s="141"/>
      <c r="VZA69" s="141"/>
      <c r="VZB69" s="141"/>
      <c r="VZC69" s="141"/>
      <c r="VZD69" s="141"/>
      <c r="VZE69" s="141"/>
      <c r="VZF69" s="141"/>
      <c r="VZG69" s="141"/>
      <c r="VZH69" s="141"/>
      <c r="VZI69" s="141"/>
      <c r="VZJ69" s="141"/>
      <c r="VZK69" s="141"/>
      <c r="VZL69" s="141"/>
      <c r="VZM69" s="141"/>
      <c r="VZN69" s="141"/>
      <c r="VZO69" s="141"/>
      <c r="VZP69" s="141"/>
      <c r="VZQ69" s="141"/>
      <c r="VZR69" s="141"/>
      <c r="VZS69" s="141"/>
      <c r="VZT69" s="141"/>
      <c r="VZU69" s="141"/>
      <c r="VZV69" s="141"/>
      <c r="VZW69" s="141"/>
      <c r="VZX69" s="141"/>
      <c r="VZY69" s="141"/>
      <c r="VZZ69" s="141"/>
      <c r="WAA69" s="141"/>
      <c r="WAB69" s="141"/>
      <c r="WAC69" s="141"/>
      <c r="WAD69" s="141"/>
      <c r="WAE69" s="141"/>
      <c r="WAF69" s="141"/>
      <c r="WAG69" s="141"/>
      <c r="WAH69" s="141"/>
      <c r="WAI69" s="141"/>
      <c r="WAJ69" s="141"/>
      <c r="WAK69" s="141"/>
      <c r="WAL69" s="141"/>
      <c r="WAM69" s="141"/>
      <c r="WAN69" s="141"/>
      <c r="WAO69" s="141"/>
      <c r="WAP69" s="141"/>
      <c r="WAQ69" s="141"/>
      <c r="WAR69" s="141"/>
      <c r="WAS69" s="141"/>
      <c r="WAT69" s="141"/>
      <c r="WAU69" s="141"/>
      <c r="WAV69" s="141"/>
      <c r="WAW69" s="141"/>
      <c r="WAX69" s="141"/>
      <c r="WAY69" s="141"/>
      <c r="WAZ69" s="141"/>
      <c r="WBA69" s="141"/>
      <c r="WBB69" s="141"/>
      <c r="WBC69" s="141"/>
      <c r="WBD69" s="141"/>
      <c r="WBE69" s="141"/>
      <c r="WBF69" s="141"/>
      <c r="WBG69" s="141"/>
      <c r="WBH69" s="141"/>
      <c r="WBI69" s="141"/>
      <c r="WBJ69" s="141"/>
      <c r="WBK69" s="141"/>
      <c r="WBL69" s="141"/>
      <c r="WBM69" s="141"/>
      <c r="WBN69" s="141"/>
      <c r="WBO69" s="141"/>
      <c r="WBP69" s="141"/>
      <c r="WBQ69" s="141"/>
      <c r="WBR69" s="141"/>
      <c r="WBS69" s="141"/>
      <c r="WBT69" s="141"/>
      <c r="WBU69" s="141"/>
      <c r="WBV69" s="141"/>
      <c r="WBW69" s="141"/>
      <c r="WBX69" s="141"/>
      <c r="WBY69" s="141"/>
      <c r="WBZ69" s="141"/>
      <c r="WCA69" s="141"/>
      <c r="WCB69" s="141"/>
      <c r="WCC69" s="141"/>
      <c r="WCD69" s="141"/>
      <c r="WCE69" s="141"/>
      <c r="WCF69" s="141"/>
      <c r="WCG69" s="141"/>
      <c r="WCH69" s="141"/>
      <c r="WCI69" s="141"/>
      <c r="WCJ69" s="141"/>
      <c r="WCK69" s="141"/>
      <c r="WCL69" s="141"/>
      <c r="WCM69" s="141"/>
      <c r="WCN69" s="141"/>
      <c r="WCO69" s="141"/>
      <c r="WCP69" s="141"/>
      <c r="WCQ69" s="141"/>
      <c r="WCR69" s="141"/>
      <c r="WCS69" s="141"/>
      <c r="WCT69" s="141"/>
      <c r="WCU69" s="141"/>
      <c r="WCV69" s="141"/>
      <c r="WCW69" s="141"/>
      <c r="WCX69" s="141"/>
      <c r="WCY69" s="141"/>
      <c r="WCZ69" s="141"/>
      <c r="WDA69" s="141"/>
      <c r="WDB69" s="141"/>
      <c r="WDC69" s="141"/>
      <c r="WDD69" s="141"/>
      <c r="WDE69" s="141"/>
      <c r="WDF69" s="141"/>
      <c r="WDG69" s="141"/>
      <c r="WDH69" s="141"/>
      <c r="WDI69" s="141"/>
      <c r="WDJ69" s="141"/>
      <c r="WDK69" s="141"/>
      <c r="WDL69" s="141"/>
      <c r="WDM69" s="141"/>
      <c r="WDN69" s="141"/>
      <c r="WDO69" s="141"/>
      <c r="WDP69" s="141"/>
      <c r="WDQ69" s="141"/>
      <c r="WDR69" s="141"/>
      <c r="WDS69" s="141"/>
      <c r="WDT69" s="141"/>
      <c r="WDU69" s="141"/>
      <c r="WDV69" s="141"/>
      <c r="WDW69" s="141"/>
      <c r="WDX69" s="141"/>
      <c r="WDY69" s="141"/>
      <c r="WDZ69" s="141"/>
      <c r="WEA69" s="141"/>
      <c r="WEB69" s="141"/>
      <c r="WEC69" s="141"/>
      <c r="WED69" s="141"/>
      <c r="WEE69" s="141"/>
      <c r="WEF69" s="141"/>
      <c r="WEG69" s="141"/>
      <c r="WEH69" s="141"/>
      <c r="WEI69" s="141"/>
      <c r="WEJ69" s="141"/>
      <c r="WEK69" s="141"/>
      <c r="WEL69" s="141"/>
      <c r="WEM69" s="141"/>
      <c r="WEN69" s="141"/>
      <c r="WEO69" s="141"/>
      <c r="WEP69" s="141"/>
      <c r="WEQ69" s="141"/>
      <c r="WER69" s="141"/>
      <c r="WES69" s="141"/>
      <c r="WET69" s="141"/>
      <c r="WEU69" s="141"/>
      <c r="WEV69" s="141"/>
      <c r="WEW69" s="141"/>
      <c r="WEX69" s="141"/>
      <c r="WEY69" s="141"/>
      <c r="WEZ69" s="141"/>
      <c r="WFA69" s="141"/>
      <c r="WFB69" s="141"/>
      <c r="WFC69" s="141"/>
      <c r="WFD69" s="141"/>
      <c r="WFE69" s="141"/>
      <c r="WFF69" s="141"/>
      <c r="WFG69" s="141"/>
      <c r="WFH69" s="141"/>
      <c r="WFI69" s="141"/>
      <c r="WFJ69" s="141"/>
      <c r="WFK69" s="141"/>
      <c r="WFL69" s="141"/>
      <c r="WFM69" s="141"/>
      <c r="WFN69" s="141"/>
      <c r="WFO69" s="141"/>
      <c r="WFP69" s="141"/>
      <c r="WFQ69" s="141"/>
      <c r="WFR69" s="141"/>
      <c r="WFS69" s="141"/>
      <c r="WFT69" s="141"/>
      <c r="WFU69" s="141"/>
      <c r="WFV69" s="141"/>
      <c r="WFW69" s="141"/>
      <c r="WFX69" s="141"/>
      <c r="WFY69" s="141"/>
      <c r="WFZ69" s="141"/>
      <c r="WGA69" s="141"/>
      <c r="WGB69" s="141"/>
      <c r="WGC69" s="141"/>
      <c r="WGD69" s="141"/>
      <c r="WGE69" s="141"/>
      <c r="WGF69" s="141"/>
      <c r="WGG69" s="141"/>
      <c r="WGH69" s="141"/>
      <c r="WGI69" s="141"/>
      <c r="WGJ69" s="141"/>
      <c r="WGK69" s="141"/>
      <c r="WGL69" s="141"/>
      <c r="WGM69" s="141"/>
      <c r="WGN69" s="141"/>
      <c r="WGO69" s="141"/>
      <c r="WGP69" s="141"/>
      <c r="WGQ69" s="141"/>
      <c r="WGR69" s="141"/>
      <c r="WGS69" s="141"/>
      <c r="WGT69" s="141"/>
      <c r="WGU69" s="141"/>
      <c r="WGV69" s="141"/>
      <c r="WGW69" s="141"/>
      <c r="WGX69" s="141"/>
      <c r="WGY69" s="141"/>
      <c r="WGZ69" s="141"/>
      <c r="WHA69" s="141"/>
      <c r="WHB69" s="141"/>
      <c r="WHC69" s="141"/>
      <c r="WHD69" s="141"/>
      <c r="WHE69" s="141"/>
      <c r="WHF69" s="141"/>
      <c r="WHG69" s="141"/>
      <c r="WHH69" s="141"/>
      <c r="WHI69" s="141"/>
      <c r="WHJ69" s="141"/>
      <c r="WHK69" s="141"/>
      <c r="WHL69" s="141"/>
      <c r="WHM69" s="141"/>
      <c r="WHN69" s="141"/>
      <c r="WHO69" s="141"/>
      <c r="WHP69" s="141"/>
      <c r="WHQ69" s="141"/>
      <c r="WHR69" s="141"/>
      <c r="WHS69" s="141"/>
      <c r="WHT69" s="141"/>
      <c r="WHU69" s="141"/>
      <c r="WHV69" s="141"/>
      <c r="WHW69" s="141"/>
      <c r="WHX69" s="141"/>
      <c r="WHY69" s="141"/>
      <c r="WHZ69" s="141"/>
      <c r="WIA69" s="141"/>
      <c r="WIB69" s="141"/>
      <c r="WIC69" s="141"/>
      <c r="WID69" s="141"/>
      <c r="WIE69" s="141"/>
      <c r="WIF69" s="141"/>
      <c r="WIG69" s="141"/>
      <c r="WIH69" s="141"/>
      <c r="WII69" s="141"/>
      <c r="WIJ69" s="141"/>
      <c r="WIK69" s="141"/>
      <c r="WIL69" s="141"/>
      <c r="WIM69" s="141"/>
      <c r="WIN69" s="141"/>
      <c r="WIO69" s="141"/>
      <c r="WIP69" s="141"/>
      <c r="WIQ69" s="141"/>
      <c r="WIR69" s="141"/>
      <c r="WIS69" s="141"/>
      <c r="WIT69" s="141"/>
      <c r="WIU69" s="141"/>
      <c r="WIV69" s="141"/>
      <c r="WIW69" s="141"/>
      <c r="WIX69" s="141"/>
      <c r="WIY69" s="141"/>
      <c r="WIZ69" s="141"/>
      <c r="WJA69" s="141"/>
      <c r="WJB69" s="141"/>
      <c r="WJC69" s="141"/>
      <c r="WJD69" s="141"/>
      <c r="WJE69" s="141"/>
      <c r="WJF69" s="141"/>
      <c r="WJG69" s="141"/>
      <c r="WJH69" s="141"/>
      <c r="WJI69" s="141"/>
      <c r="WJJ69" s="141"/>
      <c r="WJK69" s="141"/>
      <c r="WJL69" s="141"/>
      <c r="WJM69" s="141"/>
      <c r="WJN69" s="141"/>
      <c r="WJO69" s="141"/>
      <c r="WJP69" s="141"/>
      <c r="WJQ69" s="141"/>
      <c r="WJR69" s="141"/>
      <c r="WJS69" s="141"/>
      <c r="WJT69" s="141"/>
      <c r="WJU69" s="141"/>
      <c r="WJV69" s="141"/>
      <c r="WJW69" s="141"/>
      <c r="WJX69" s="141"/>
      <c r="WJY69" s="141"/>
      <c r="WJZ69" s="141"/>
      <c r="WKA69" s="141"/>
      <c r="WKB69" s="141"/>
      <c r="WKC69" s="141"/>
      <c r="WKD69" s="141"/>
      <c r="WKE69" s="141"/>
      <c r="WKF69" s="141"/>
      <c r="WKG69" s="141"/>
      <c r="WKH69" s="141"/>
      <c r="WKI69" s="141"/>
      <c r="WKJ69" s="141"/>
      <c r="WKK69" s="141"/>
      <c r="WKL69" s="141"/>
      <c r="WKM69" s="141"/>
      <c r="WKN69" s="141"/>
      <c r="WKO69" s="141"/>
      <c r="WKP69" s="141"/>
      <c r="WKQ69" s="141"/>
      <c r="WKR69" s="141"/>
      <c r="WKS69" s="141"/>
      <c r="WKT69" s="141"/>
      <c r="WKU69" s="141"/>
      <c r="WKV69" s="141"/>
      <c r="WKW69" s="141"/>
      <c r="WKX69" s="141"/>
      <c r="WKY69" s="141"/>
      <c r="WKZ69" s="141"/>
      <c r="WLA69" s="141"/>
      <c r="WLB69" s="141"/>
      <c r="WLC69" s="141"/>
      <c r="WLD69" s="141"/>
      <c r="WLE69" s="141"/>
      <c r="WLF69" s="141"/>
      <c r="WLG69" s="141"/>
      <c r="WLH69" s="141"/>
      <c r="WLI69" s="141"/>
      <c r="WLJ69" s="141"/>
      <c r="WLK69" s="141"/>
      <c r="WLL69" s="141"/>
      <c r="WLM69" s="141"/>
      <c r="WLN69" s="141"/>
      <c r="WLO69" s="141"/>
      <c r="WLP69" s="141"/>
      <c r="WLQ69" s="141"/>
      <c r="WLR69" s="141"/>
      <c r="WLS69" s="141"/>
      <c r="WLT69" s="141"/>
      <c r="WLU69" s="141"/>
      <c r="WLV69" s="141"/>
      <c r="WLW69" s="141"/>
      <c r="WLX69" s="141"/>
      <c r="WLY69" s="141"/>
      <c r="WLZ69" s="141"/>
      <c r="WMA69" s="141"/>
      <c r="WMB69" s="141"/>
      <c r="WMC69" s="141"/>
      <c r="WMD69" s="141"/>
      <c r="WME69" s="141"/>
      <c r="WMF69" s="141"/>
      <c r="WMG69" s="141"/>
      <c r="WMH69" s="141"/>
      <c r="WMI69" s="141"/>
      <c r="WMJ69" s="141"/>
      <c r="WMK69" s="141"/>
      <c r="WML69" s="141"/>
      <c r="WMM69" s="141"/>
      <c r="WMN69" s="141"/>
      <c r="WMO69" s="141"/>
      <c r="WMP69" s="141"/>
      <c r="WMQ69" s="141"/>
      <c r="WMR69" s="141"/>
      <c r="WMS69" s="141"/>
      <c r="WMT69" s="141"/>
      <c r="WMU69" s="141"/>
      <c r="WMV69" s="141"/>
      <c r="WMW69" s="141"/>
      <c r="WMX69" s="141"/>
      <c r="WMY69" s="141"/>
      <c r="WMZ69" s="141"/>
      <c r="WNA69" s="141"/>
      <c r="WNB69" s="141"/>
      <c r="WNC69" s="141"/>
      <c r="WND69" s="141"/>
      <c r="WNE69" s="141"/>
      <c r="WNF69" s="141"/>
      <c r="WNG69" s="141"/>
      <c r="WNH69" s="141"/>
      <c r="WNI69" s="141"/>
      <c r="WNJ69" s="141"/>
      <c r="WNK69" s="141"/>
      <c r="WNL69" s="141"/>
      <c r="WNM69" s="141"/>
      <c r="WNN69" s="141"/>
      <c r="WNO69" s="141"/>
      <c r="WNP69" s="141"/>
      <c r="WNQ69" s="141"/>
      <c r="WNR69" s="141"/>
      <c r="WNS69" s="141"/>
      <c r="WNT69" s="141"/>
      <c r="WNU69" s="141"/>
      <c r="WNV69" s="141"/>
      <c r="WNW69" s="141"/>
      <c r="WNX69" s="141"/>
      <c r="WNY69" s="141"/>
      <c r="WNZ69" s="141"/>
      <c r="WOA69" s="141"/>
      <c r="WOB69" s="141"/>
      <c r="WOC69" s="141"/>
      <c r="WOD69" s="141"/>
      <c r="WOE69" s="141"/>
      <c r="WOF69" s="141"/>
      <c r="WOG69" s="141"/>
      <c r="WOH69" s="141"/>
      <c r="WOI69" s="141"/>
      <c r="WOJ69" s="141"/>
      <c r="WOK69" s="141"/>
      <c r="WOL69" s="141"/>
      <c r="WOM69" s="141"/>
      <c r="WON69" s="141"/>
      <c r="WOO69" s="141"/>
      <c r="WOP69" s="141"/>
      <c r="WOQ69" s="141"/>
      <c r="WOR69" s="141"/>
      <c r="WOS69" s="141"/>
      <c r="WOT69" s="141"/>
      <c r="WOU69" s="141"/>
      <c r="WOV69" s="141"/>
      <c r="WOW69" s="141"/>
      <c r="WOX69" s="141"/>
      <c r="WOY69" s="141"/>
      <c r="WOZ69" s="141"/>
      <c r="WPA69" s="141"/>
      <c r="WPB69" s="141"/>
      <c r="WPC69" s="141"/>
      <c r="WPD69" s="141"/>
      <c r="WPE69" s="141"/>
      <c r="WPF69" s="141"/>
      <c r="WPG69" s="141"/>
      <c r="WPH69" s="141"/>
      <c r="WPI69" s="141"/>
      <c r="WPJ69" s="141"/>
      <c r="WPK69" s="141"/>
      <c r="WPL69" s="141"/>
      <c r="WPM69" s="141"/>
      <c r="WPN69" s="141"/>
      <c r="WPO69" s="141"/>
      <c r="WPP69" s="141"/>
      <c r="WPQ69" s="141"/>
      <c r="WPR69" s="141"/>
      <c r="WPS69" s="141"/>
      <c r="WPT69" s="141"/>
      <c r="WPU69" s="141"/>
      <c r="WPV69" s="141"/>
      <c r="WPW69" s="141"/>
      <c r="WPX69" s="141"/>
      <c r="WPY69" s="141"/>
      <c r="WPZ69" s="141"/>
      <c r="WQA69" s="141"/>
      <c r="WQB69" s="141"/>
      <c r="WQC69" s="141"/>
      <c r="WQD69" s="141"/>
      <c r="WQE69" s="141"/>
      <c r="WQF69" s="141"/>
      <c r="WQG69" s="141"/>
      <c r="WQH69" s="141"/>
      <c r="WQI69" s="141"/>
      <c r="WQJ69" s="141"/>
      <c r="WQK69" s="141"/>
      <c r="WQL69" s="141"/>
      <c r="WQM69" s="141"/>
      <c r="WQN69" s="141"/>
      <c r="WQO69" s="141"/>
      <c r="WQP69" s="141"/>
      <c r="WQQ69" s="141"/>
      <c r="WQR69" s="141"/>
      <c r="WQS69" s="141"/>
      <c r="WQT69" s="141"/>
      <c r="WQU69" s="141"/>
      <c r="WQV69" s="141"/>
      <c r="WQW69" s="141"/>
      <c r="WQX69" s="141"/>
      <c r="WQY69" s="141"/>
      <c r="WQZ69" s="141"/>
      <c r="WRA69" s="141"/>
      <c r="WRB69" s="141"/>
      <c r="WRC69" s="141"/>
      <c r="WRD69" s="141"/>
      <c r="WRE69" s="141"/>
      <c r="WRF69" s="141"/>
      <c r="WRG69" s="141"/>
      <c r="WRH69" s="141"/>
      <c r="WRI69" s="141"/>
      <c r="WRJ69" s="141"/>
      <c r="WRK69" s="141"/>
      <c r="WRL69" s="141"/>
      <c r="WRM69" s="141"/>
      <c r="WRN69" s="141"/>
      <c r="WRO69" s="141"/>
      <c r="WRP69" s="141"/>
      <c r="WRQ69" s="141"/>
      <c r="WRR69" s="141"/>
      <c r="WRS69" s="141"/>
      <c r="WRT69" s="141"/>
      <c r="WRU69" s="141"/>
      <c r="WRV69" s="141"/>
      <c r="WRW69" s="141"/>
      <c r="WRX69" s="141"/>
      <c r="WRY69" s="141"/>
      <c r="WRZ69" s="141"/>
      <c r="WSA69" s="141"/>
      <c r="WSB69" s="141"/>
      <c r="WSC69" s="141"/>
      <c r="WSD69" s="141"/>
      <c r="WSE69" s="141"/>
      <c r="WSF69" s="141"/>
      <c r="WSG69" s="141"/>
      <c r="WSH69" s="141"/>
      <c r="WSI69" s="141"/>
      <c r="WSJ69" s="141"/>
      <c r="WSK69" s="141"/>
      <c r="WSL69" s="141"/>
      <c r="WSM69" s="141"/>
      <c r="WSN69" s="141"/>
      <c r="WSO69" s="141"/>
      <c r="WSP69" s="141"/>
      <c r="WSQ69" s="141"/>
      <c r="WSR69" s="141"/>
      <c r="WSS69" s="141"/>
      <c r="WST69" s="141"/>
      <c r="WSU69" s="141"/>
      <c r="WSV69" s="141"/>
      <c r="WSW69" s="141"/>
      <c r="WSX69" s="141"/>
      <c r="WSY69" s="141"/>
      <c r="WSZ69" s="141"/>
      <c r="WTA69" s="141"/>
      <c r="WTB69" s="141"/>
      <c r="WTC69" s="141"/>
      <c r="WTD69" s="141"/>
      <c r="WTE69" s="141"/>
      <c r="WTF69" s="141"/>
      <c r="WTG69" s="141"/>
      <c r="WTH69" s="141"/>
      <c r="WTI69" s="141"/>
      <c r="WTJ69" s="141"/>
      <c r="WTK69" s="141"/>
      <c r="WTL69" s="141"/>
      <c r="WTM69" s="141"/>
      <c r="WTN69" s="141"/>
      <c r="WTO69" s="141"/>
      <c r="WTP69" s="141"/>
      <c r="WTQ69" s="141"/>
      <c r="WTR69" s="141"/>
      <c r="WTS69" s="141"/>
      <c r="WTT69" s="141"/>
      <c r="WTU69" s="141"/>
      <c r="WTV69" s="141"/>
      <c r="WTW69" s="141"/>
      <c r="WTX69" s="141"/>
      <c r="WTY69" s="141"/>
      <c r="WTZ69" s="141"/>
      <c r="WUA69" s="141"/>
      <c r="WUB69" s="141"/>
      <c r="WUC69" s="141"/>
      <c r="WUD69" s="141"/>
      <c r="WUE69" s="141"/>
      <c r="WUF69" s="141"/>
      <c r="WUG69" s="141"/>
      <c r="WUH69" s="141"/>
      <c r="WUI69" s="141"/>
      <c r="WUJ69" s="141"/>
      <c r="WUK69" s="141"/>
      <c r="WUL69" s="141"/>
      <c r="WUM69" s="141"/>
      <c r="WUN69" s="141"/>
      <c r="WUO69" s="141"/>
      <c r="WUP69" s="141"/>
      <c r="WUQ69" s="141"/>
      <c r="WUR69" s="141"/>
      <c r="WUS69" s="141"/>
      <c r="WUT69" s="141"/>
      <c r="WUU69" s="141"/>
      <c r="WUV69" s="141"/>
      <c r="WUW69" s="141"/>
      <c r="WUX69" s="141"/>
      <c r="WUY69" s="141"/>
      <c r="WUZ69" s="141"/>
      <c r="WVA69" s="141"/>
      <c r="WVB69" s="141"/>
      <c r="WVC69" s="141"/>
      <c r="WVD69" s="141"/>
      <c r="WVE69" s="141"/>
      <c r="WVF69" s="141"/>
      <c r="WVG69" s="141"/>
      <c r="WVH69" s="141"/>
      <c r="WVI69" s="141"/>
      <c r="WVJ69" s="141"/>
      <c r="WVK69" s="141"/>
      <c r="WVL69" s="141"/>
      <c r="WVM69" s="141"/>
      <c r="WVN69" s="141"/>
      <c r="WVO69" s="141"/>
      <c r="WVP69" s="141"/>
      <c r="WVQ69" s="141"/>
      <c r="WVR69" s="141"/>
      <c r="WVS69" s="141"/>
      <c r="WVT69" s="141"/>
      <c r="WVU69" s="141"/>
      <c r="WVV69" s="141"/>
      <c r="WVW69" s="141"/>
      <c r="WVX69" s="141"/>
      <c r="WVY69" s="141"/>
      <c r="WVZ69" s="141"/>
      <c r="WWA69" s="141"/>
      <c r="WWB69" s="141"/>
      <c r="WWC69" s="141"/>
      <c r="WWD69" s="141"/>
      <c r="WWE69" s="141"/>
      <c r="WWF69" s="141"/>
      <c r="WWG69" s="141"/>
      <c r="WWH69" s="141"/>
      <c r="WWI69" s="141"/>
      <c r="WWJ69" s="141"/>
      <c r="WWK69" s="141"/>
      <c r="WWL69" s="141"/>
      <c r="WWM69" s="141"/>
      <c r="WWN69" s="141"/>
      <c r="WWO69" s="141"/>
      <c r="WWP69" s="141"/>
      <c r="WWQ69" s="141"/>
      <c r="WWR69" s="141"/>
      <c r="WWS69" s="141"/>
      <c r="WWT69" s="141"/>
      <c r="WWU69" s="141"/>
      <c r="WWV69" s="141"/>
      <c r="WWW69" s="141"/>
      <c r="WWX69" s="141"/>
      <c r="WWY69" s="141"/>
      <c r="WWZ69" s="141"/>
      <c r="WXA69" s="141"/>
      <c r="WXB69" s="141"/>
      <c r="WXC69" s="141"/>
      <c r="WXD69" s="141"/>
      <c r="WXE69" s="141"/>
      <c r="WXF69" s="141"/>
      <c r="WXG69" s="141"/>
      <c r="WXH69" s="141"/>
      <c r="WXI69" s="141"/>
      <c r="WXJ69" s="141"/>
      <c r="WXK69" s="141"/>
      <c r="WXL69" s="141"/>
      <c r="WXM69" s="141"/>
      <c r="WXN69" s="141"/>
      <c r="WXO69" s="141"/>
      <c r="WXP69" s="141"/>
      <c r="WXQ69" s="141"/>
      <c r="WXR69" s="141"/>
      <c r="WXS69" s="141"/>
      <c r="WXT69" s="141"/>
      <c r="WXU69" s="141"/>
      <c r="WXV69" s="141"/>
      <c r="WXW69" s="141"/>
      <c r="WXX69" s="141"/>
      <c r="WXY69" s="141"/>
      <c r="WXZ69" s="141"/>
      <c r="WYA69" s="141"/>
      <c r="WYB69" s="141"/>
      <c r="WYC69" s="141"/>
      <c r="WYD69" s="141"/>
      <c r="WYE69" s="141"/>
      <c r="WYF69" s="141"/>
      <c r="WYG69" s="141"/>
      <c r="WYH69" s="141"/>
      <c r="WYI69" s="141"/>
      <c r="WYJ69" s="141"/>
      <c r="WYK69" s="141"/>
      <c r="WYL69" s="141"/>
      <c r="WYM69" s="141"/>
      <c r="WYN69" s="141"/>
      <c r="WYO69" s="141"/>
      <c r="WYP69" s="141"/>
      <c r="WYQ69" s="141"/>
      <c r="WYR69" s="141"/>
      <c r="WYS69" s="141"/>
      <c r="WYT69" s="141"/>
      <c r="WYU69" s="141"/>
      <c r="WYV69" s="141"/>
      <c r="WYW69" s="141"/>
      <c r="WYX69" s="141"/>
      <c r="WYY69" s="141"/>
      <c r="WYZ69" s="141"/>
      <c r="WZA69" s="141"/>
      <c r="WZB69" s="141"/>
      <c r="WZC69" s="141"/>
      <c r="WZD69" s="141"/>
      <c r="WZE69" s="141"/>
      <c r="WZF69" s="141"/>
      <c r="WZG69" s="141"/>
      <c r="WZH69" s="141"/>
      <c r="WZI69" s="141"/>
      <c r="WZJ69" s="141"/>
      <c r="WZK69" s="141"/>
      <c r="WZL69" s="141"/>
      <c r="WZM69" s="141"/>
      <c r="WZN69" s="141"/>
      <c r="WZO69" s="141"/>
      <c r="WZP69" s="141"/>
      <c r="WZQ69" s="141"/>
      <c r="WZR69" s="141"/>
      <c r="WZS69" s="141"/>
      <c r="WZT69" s="141"/>
      <c r="WZU69" s="141"/>
      <c r="WZV69" s="141"/>
      <c r="WZW69" s="141"/>
      <c r="WZX69" s="141"/>
      <c r="WZY69" s="141"/>
      <c r="WZZ69" s="141"/>
      <c r="XAA69" s="141"/>
      <c r="XAB69" s="141"/>
      <c r="XAC69" s="141"/>
      <c r="XAD69" s="141"/>
      <c r="XAE69" s="141"/>
      <c r="XAF69" s="141"/>
      <c r="XAG69" s="141"/>
      <c r="XAH69" s="141"/>
      <c r="XAI69" s="141"/>
      <c r="XAJ69" s="141"/>
      <c r="XAK69" s="141"/>
      <c r="XAL69" s="141"/>
      <c r="XAM69" s="141"/>
      <c r="XAN69" s="141"/>
      <c r="XAO69" s="141"/>
      <c r="XAP69" s="141"/>
      <c r="XAQ69" s="141"/>
      <c r="XAR69" s="141"/>
      <c r="XAS69" s="141"/>
      <c r="XAT69" s="141"/>
      <c r="XAU69" s="141"/>
      <c r="XAV69" s="141"/>
      <c r="XAW69" s="141"/>
      <c r="XAX69" s="141"/>
      <c r="XAY69" s="141"/>
      <c r="XAZ69" s="141"/>
      <c r="XBA69" s="141"/>
      <c r="XBB69" s="141"/>
      <c r="XBC69" s="141"/>
      <c r="XBD69" s="141"/>
      <c r="XBE69" s="141"/>
      <c r="XBF69" s="141"/>
      <c r="XBG69" s="141"/>
      <c r="XBH69" s="141"/>
      <c r="XBI69" s="141"/>
      <c r="XBJ69" s="141"/>
      <c r="XBK69" s="141"/>
      <c r="XBL69" s="141"/>
      <c r="XBM69" s="141"/>
      <c r="XBN69" s="141"/>
      <c r="XBO69" s="141"/>
      <c r="XBP69" s="141"/>
      <c r="XBQ69" s="141"/>
      <c r="XBR69" s="141"/>
      <c r="XBS69" s="141"/>
      <c r="XBT69" s="141"/>
      <c r="XBU69" s="141"/>
      <c r="XBV69" s="141"/>
      <c r="XBW69" s="141"/>
      <c r="XBX69" s="141"/>
      <c r="XBY69" s="141"/>
      <c r="XBZ69" s="141"/>
      <c r="XCA69" s="141"/>
      <c r="XCB69" s="141"/>
      <c r="XCC69" s="141"/>
      <c r="XCD69" s="141"/>
      <c r="XCE69" s="141"/>
      <c r="XCF69" s="141"/>
      <c r="XCG69" s="141"/>
      <c r="XCH69" s="141"/>
      <c r="XCI69" s="141"/>
      <c r="XCJ69" s="141"/>
      <c r="XCK69" s="141"/>
      <c r="XCL69" s="141"/>
      <c r="XCM69" s="141"/>
      <c r="XCN69" s="141"/>
      <c r="XCO69" s="141"/>
      <c r="XCP69" s="141"/>
      <c r="XCQ69" s="141"/>
      <c r="XCR69" s="141"/>
      <c r="XCS69" s="141"/>
      <c r="XCT69" s="141"/>
      <c r="XCU69" s="141"/>
      <c r="XCV69" s="141"/>
      <c r="XCW69" s="141"/>
      <c r="XCX69" s="141"/>
      <c r="XCY69" s="141"/>
      <c r="XCZ69" s="141"/>
      <c r="XDA69" s="141"/>
      <c r="XDB69" s="141"/>
      <c r="XDC69" s="141"/>
      <c r="XDD69" s="141"/>
      <c r="XDE69" s="141"/>
      <c r="XDF69" s="141"/>
      <c r="XDG69" s="141"/>
      <c r="XDH69" s="141"/>
      <c r="XDI69" s="141"/>
      <c r="XDJ69" s="141"/>
      <c r="XDK69" s="141"/>
      <c r="XDL69" s="141"/>
      <c r="XDM69" s="141"/>
      <c r="XDN69" s="141"/>
      <c r="XDO69" s="141"/>
      <c r="XDP69" s="141"/>
      <c r="XDQ69" s="141"/>
      <c r="XDR69" s="141"/>
      <c r="XDS69" s="141"/>
      <c r="XDT69" s="141"/>
      <c r="XDU69" s="141"/>
      <c r="XDV69" s="141"/>
      <c r="XDW69" s="141"/>
      <c r="XDX69" s="141"/>
      <c r="XDY69" s="141"/>
      <c r="XDZ69" s="141"/>
      <c r="XEA69" s="141"/>
      <c r="XEB69" s="141"/>
      <c r="XEC69" s="141"/>
      <c r="XED69" s="141"/>
      <c r="XEE69" s="141"/>
      <c r="XEF69" s="141"/>
      <c r="XEG69" s="141"/>
      <c r="XEH69" s="141"/>
      <c r="XEI69" s="141"/>
      <c r="XEJ69" s="141"/>
      <c r="XEK69" s="141"/>
      <c r="XEL69" s="141"/>
      <c r="XEM69" s="141"/>
      <c r="XEN69" s="141"/>
      <c r="XEO69" s="141"/>
      <c r="XEP69" s="141"/>
      <c r="XEQ69" s="141"/>
      <c r="XER69" s="141"/>
      <c r="XES69" s="141"/>
      <c r="XET69" s="141"/>
      <c r="XEU69" s="141"/>
      <c r="XEV69" s="141"/>
      <c r="XEW69" s="141"/>
      <c r="XEX69" s="141"/>
      <c r="XEY69" s="141"/>
      <c r="XEZ69" s="141"/>
      <c r="XFA69" s="141"/>
      <c r="XFB69" s="141"/>
      <c r="XFC69" s="141"/>
      <c r="XFD69" s="141"/>
    </row>
    <row r="70" spans="1:16384" ht="15" customHeight="1" x14ac:dyDescent="0.25">
      <c r="D70" s="549" t="s">
        <v>149</v>
      </c>
      <c r="E70" s="572"/>
      <c r="F70" s="550"/>
      <c r="G70" s="157">
        <v>0.6</v>
      </c>
      <c r="I70" s="832"/>
      <c r="J70" s="833"/>
      <c r="K70" s="833"/>
      <c r="L70" s="833"/>
      <c r="M70" s="834"/>
      <c r="N70" s="221"/>
      <c r="O70" s="221"/>
      <c r="P70" s="221"/>
      <c r="Q70" s="150"/>
      <c r="R70" s="146"/>
      <c r="S70" s="146"/>
      <c r="T70" s="146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141"/>
      <c r="AQ70" s="141"/>
      <c r="AR70" s="141"/>
      <c r="AS70" s="141"/>
      <c r="AT70" s="141"/>
      <c r="AU70" s="141"/>
      <c r="AV70" s="141"/>
      <c r="AW70" s="141"/>
      <c r="AX70" s="141"/>
      <c r="AY70" s="141"/>
      <c r="AZ70" s="141"/>
      <c r="BA70" s="141"/>
      <c r="BB70" s="141"/>
      <c r="BC70" s="141"/>
      <c r="BD70" s="141"/>
      <c r="BE70" s="141"/>
      <c r="BF70" s="141"/>
      <c r="BG70" s="141"/>
      <c r="BH70" s="141"/>
      <c r="BI70" s="141"/>
      <c r="BJ70" s="141"/>
      <c r="BK70" s="141"/>
      <c r="BL70" s="141"/>
      <c r="BM70" s="141"/>
      <c r="BN70" s="141"/>
      <c r="BO70" s="141"/>
      <c r="BP70" s="141"/>
      <c r="BQ70" s="141"/>
      <c r="BR70" s="141"/>
      <c r="BS70" s="141"/>
      <c r="BT70" s="141"/>
      <c r="BU70" s="141"/>
      <c r="BV70" s="141"/>
      <c r="BW70" s="141"/>
      <c r="BX70" s="141"/>
      <c r="BY70" s="141"/>
      <c r="BZ70" s="141"/>
      <c r="CA70" s="141"/>
      <c r="CB70" s="141"/>
      <c r="CC70" s="141"/>
      <c r="CD70" s="141"/>
      <c r="CE70" s="141"/>
      <c r="CF70" s="141"/>
      <c r="CG70" s="141"/>
      <c r="CH70" s="141"/>
      <c r="CI70" s="141"/>
      <c r="CJ70" s="141"/>
      <c r="CK70" s="141"/>
      <c r="CL70" s="141"/>
      <c r="CM70" s="141"/>
      <c r="CN70" s="141"/>
      <c r="CO70" s="141"/>
      <c r="CP70" s="141"/>
      <c r="CQ70" s="141"/>
      <c r="CR70" s="141"/>
      <c r="CS70" s="141"/>
      <c r="CT70" s="141"/>
      <c r="CU70" s="141"/>
      <c r="CV70" s="141"/>
      <c r="CW70" s="141"/>
      <c r="CX70" s="141"/>
      <c r="CY70" s="141"/>
      <c r="CZ70" s="141"/>
      <c r="DA70" s="141"/>
      <c r="DB70" s="141"/>
      <c r="DC70" s="141"/>
      <c r="DD70" s="141"/>
      <c r="DE70" s="141"/>
      <c r="DF70" s="141"/>
      <c r="DG70" s="141"/>
      <c r="DH70" s="141"/>
      <c r="DI70" s="141"/>
      <c r="DJ70" s="141"/>
      <c r="DK70" s="141"/>
      <c r="DL70" s="141"/>
      <c r="DM70" s="141"/>
      <c r="DN70" s="141"/>
      <c r="DO70" s="141"/>
      <c r="DP70" s="141"/>
      <c r="DQ70" s="141"/>
      <c r="DR70" s="141"/>
      <c r="DS70" s="141"/>
      <c r="DT70" s="141"/>
      <c r="DU70" s="141"/>
      <c r="DV70" s="141"/>
      <c r="DW70" s="141"/>
      <c r="DX70" s="141"/>
      <c r="DY70" s="141"/>
      <c r="DZ70" s="141"/>
      <c r="EA70" s="141"/>
      <c r="EB70" s="141"/>
      <c r="EC70" s="141"/>
      <c r="ED70" s="141"/>
      <c r="EE70" s="141"/>
      <c r="EF70" s="141"/>
      <c r="EG70" s="141"/>
      <c r="EH70" s="141"/>
      <c r="EI70" s="141"/>
      <c r="EJ70" s="141"/>
      <c r="EK70" s="141"/>
      <c r="EL70" s="141"/>
      <c r="EM70" s="141"/>
      <c r="EN70" s="141"/>
      <c r="EO70" s="141"/>
      <c r="EP70" s="141"/>
      <c r="EQ70" s="141"/>
      <c r="ER70" s="141"/>
      <c r="ES70" s="141"/>
      <c r="ET70" s="141"/>
      <c r="EU70" s="141"/>
      <c r="EV70" s="141"/>
      <c r="EW70" s="141"/>
      <c r="EX70" s="141"/>
      <c r="EY70" s="141"/>
      <c r="EZ70" s="141"/>
      <c r="FA70" s="141"/>
      <c r="FB70" s="141"/>
      <c r="FC70" s="141"/>
      <c r="FD70" s="141"/>
      <c r="FE70" s="141"/>
      <c r="FF70" s="141"/>
      <c r="FG70" s="141"/>
      <c r="FH70" s="141"/>
      <c r="FI70" s="141"/>
      <c r="FJ70" s="141"/>
      <c r="FK70" s="141"/>
      <c r="FL70" s="141"/>
      <c r="FM70" s="141"/>
      <c r="FN70" s="141"/>
      <c r="FO70" s="141"/>
      <c r="FP70" s="141"/>
      <c r="FQ70" s="141"/>
      <c r="FR70" s="141"/>
      <c r="FS70" s="141"/>
      <c r="FT70" s="141"/>
      <c r="FU70" s="141"/>
      <c r="FV70" s="141"/>
      <c r="FW70" s="141"/>
      <c r="FX70" s="141"/>
      <c r="FY70" s="141"/>
      <c r="FZ70" s="141"/>
      <c r="GA70" s="141"/>
      <c r="GB70" s="141"/>
      <c r="GC70" s="141"/>
      <c r="GD70" s="141"/>
      <c r="GE70" s="141"/>
      <c r="GF70" s="141"/>
      <c r="GG70" s="141"/>
      <c r="GH70" s="141"/>
      <c r="GI70" s="141"/>
      <c r="GJ70" s="141"/>
      <c r="GK70" s="141"/>
      <c r="GL70" s="141"/>
      <c r="GM70" s="141"/>
      <c r="GN70" s="141"/>
      <c r="GO70" s="141"/>
      <c r="GP70" s="141"/>
      <c r="GQ70" s="141"/>
      <c r="GR70" s="141"/>
      <c r="GS70" s="141"/>
      <c r="GT70" s="141"/>
      <c r="GU70" s="141"/>
      <c r="GV70" s="141"/>
      <c r="GW70" s="141"/>
      <c r="GX70" s="141"/>
      <c r="GY70" s="141"/>
      <c r="GZ70" s="141"/>
      <c r="HA70" s="141"/>
      <c r="HB70" s="141"/>
      <c r="HC70" s="141"/>
      <c r="HD70" s="141"/>
      <c r="HE70" s="141"/>
      <c r="HF70" s="141"/>
      <c r="HG70" s="141"/>
      <c r="HH70" s="141"/>
      <c r="HI70" s="141"/>
      <c r="HJ70" s="141"/>
      <c r="HK70" s="141"/>
      <c r="HL70" s="141"/>
      <c r="HM70" s="141"/>
      <c r="HN70" s="141"/>
      <c r="HO70" s="141"/>
      <c r="HP70" s="141"/>
      <c r="HQ70" s="141"/>
      <c r="HR70" s="141"/>
      <c r="HS70" s="141"/>
      <c r="HT70" s="141"/>
      <c r="HU70" s="141"/>
      <c r="HV70" s="141"/>
      <c r="HW70" s="141"/>
      <c r="HX70" s="141"/>
      <c r="HY70" s="141"/>
      <c r="HZ70" s="141"/>
      <c r="IA70" s="141"/>
      <c r="IB70" s="141"/>
      <c r="IC70" s="141"/>
      <c r="ID70" s="141"/>
      <c r="IE70" s="141"/>
      <c r="IF70" s="141"/>
      <c r="IG70" s="141"/>
      <c r="IH70" s="141"/>
      <c r="II70" s="141"/>
      <c r="IJ70" s="141"/>
      <c r="IK70" s="141"/>
      <c r="IL70" s="141"/>
      <c r="IM70" s="141"/>
      <c r="IN70" s="141"/>
      <c r="IO70" s="141"/>
      <c r="IP70" s="141"/>
      <c r="IQ70" s="141"/>
      <c r="IR70" s="141"/>
      <c r="IS70" s="141"/>
      <c r="IT70" s="141"/>
      <c r="IU70" s="141"/>
      <c r="IV70" s="141"/>
      <c r="IW70" s="141"/>
      <c r="IX70" s="141"/>
      <c r="IY70" s="141"/>
      <c r="IZ70" s="141"/>
      <c r="JA70" s="141"/>
      <c r="JB70" s="141"/>
      <c r="JC70" s="141"/>
      <c r="JD70" s="141"/>
      <c r="JE70" s="141"/>
      <c r="JF70" s="141"/>
      <c r="JG70" s="141"/>
      <c r="JH70" s="141"/>
      <c r="JI70" s="141"/>
      <c r="JJ70" s="141"/>
      <c r="JK70" s="141"/>
      <c r="JL70" s="141"/>
      <c r="JM70" s="141"/>
      <c r="JN70" s="141"/>
      <c r="JO70" s="141"/>
      <c r="JP70" s="141"/>
      <c r="JQ70" s="141"/>
      <c r="JR70" s="141"/>
      <c r="JS70" s="141"/>
      <c r="JT70" s="141"/>
      <c r="JU70" s="141"/>
      <c r="JV70" s="141"/>
      <c r="JW70" s="141"/>
      <c r="JX70" s="141"/>
      <c r="JY70" s="141"/>
      <c r="JZ70" s="141"/>
      <c r="KA70" s="141"/>
      <c r="KB70" s="141"/>
      <c r="KC70" s="141"/>
      <c r="KD70" s="141"/>
      <c r="KE70" s="141"/>
      <c r="KF70" s="141"/>
      <c r="KG70" s="141"/>
      <c r="KH70" s="141"/>
      <c r="KI70" s="141"/>
      <c r="KJ70" s="141"/>
      <c r="KK70" s="141"/>
      <c r="KL70" s="141"/>
      <c r="KM70" s="141"/>
      <c r="KN70" s="141"/>
      <c r="KO70" s="141"/>
      <c r="KP70" s="141"/>
      <c r="KQ70" s="141"/>
      <c r="KR70" s="141"/>
      <c r="KS70" s="141"/>
      <c r="KT70" s="141"/>
      <c r="KU70" s="141"/>
      <c r="KV70" s="141"/>
      <c r="KW70" s="141"/>
      <c r="KX70" s="141"/>
      <c r="KY70" s="141"/>
      <c r="KZ70" s="141"/>
      <c r="LA70" s="141"/>
      <c r="LB70" s="141"/>
      <c r="LC70" s="141"/>
      <c r="LD70" s="141"/>
      <c r="LE70" s="141"/>
      <c r="LF70" s="141"/>
      <c r="LG70" s="141"/>
      <c r="LH70" s="141"/>
      <c r="LI70" s="141"/>
      <c r="LJ70" s="141"/>
      <c r="LK70" s="141"/>
      <c r="LL70" s="141"/>
      <c r="LM70" s="141"/>
      <c r="LN70" s="141"/>
      <c r="LO70" s="141"/>
      <c r="LP70" s="141"/>
      <c r="LQ70" s="141"/>
      <c r="LR70" s="141"/>
      <c r="LS70" s="141"/>
      <c r="LT70" s="141"/>
      <c r="LU70" s="141"/>
      <c r="LV70" s="141"/>
      <c r="LW70" s="141"/>
      <c r="LX70" s="141"/>
      <c r="LY70" s="141"/>
      <c r="LZ70" s="141"/>
      <c r="MA70" s="141"/>
      <c r="MB70" s="141"/>
      <c r="MC70" s="141"/>
      <c r="MD70" s="141"/>
      <c r="ME70" s="141"/>
      <c r="MF70" s="141"/>
      <c r="MG70" s="141"/>
      <c r="MH70" s="141"/>
      <c r="MI70" s="141"/>
      <c r="MJ70" s="141"/>
      <c r="MK70" s="141"/>
      <c r="ML70" s="141"/>
      <c r="MM70" s="141"/>
      <c r="MN70" s="141"/>
      <c r="MO70" s="141"/>
      <c r="MP70" s="141"/>
      <c r="MQ70" s="141"/>
      <c r="MR70" s="141"/>
      <c r="MS70" s="141"/>
      <c r="MT70" s="141"/>
      <c r="MU70" s="141"/>
      <c r="MV70" s="141"/>
      <c r="MW70" s="141"/>
      <c r="MX70" s="141"/>
      <c r="MY70" s="141"/>
      <c r="MZ70" s="141"/>
      <c r="NA70" s="141"/>
      <c r="NB70" s="141"/>
      <c r="NC70" s="141"/>
      <c r="ND70" s="141"/>
      <c r="NE70" s="141"/>
      <c r="NF70" s="141"/>
      <c r="NG70" s="141"/>
      <c r="NH70" s="141"/>
      <c r="NI70" s="141"/>
      <c r="NJ70" s="141"/>
      <c r="NK70" s="141"/>
      <c r="NL70" s="141"/>
      <c r="NM70" s="141"/>
      <c r="NN70" s="141"/>
      <c r="NO70" s="141"/>
      <c r="NP70" s="141"/>
      <c r="NQ70" s="141"/>
      <c r="NR70" s="141"/>
      <c r="NS70" s="141"/>
      <c r="NT70" s="141"/>
      <c r="NU70" s="141"/>
      <c r="NV70" s="141"/>
      <c r="NW70" s="141"/>
      <c r="NX70" s="141"/>
      <c r="NY70" s="141"/>
      <c r="NZ70" s="141"/>
      <c r="OA70" s="141"/>
      <c r="OB70" s="141"/>
      <c r="OC70" s="141"/>
      <c r="OD70" s="141"/>
      <c r="OE70" s="141"/>
      <c r="OF70" s="141"/>
      <c r="OG70" s="141"/>
      <c r="OH70" s="141"/>
      <c r="OI70" s="141"/>
      <c r="OJ70" s="141"/>
      <c r="OK70" s="141"/>
      <c r="OL70" s="141"/>
      <c r="OM70" s="141"/>
      <c r="ON70" s="141"/>
      <c r="OO70" s="141"/>
      <c r="OP70" s="141"/>
      <c r="OQ70" s="141"/>
      <c r="OR70" s="141"/>
      <c r="OS70" s="141"/>
      <c r="OT70" s="141"/>
      <c r="OU70" s="141"/>
      <c r="OV70" s="141"/>
      <c r="OW70" s="141"/>
      <c r="OX70" s="141"/>
      <c r="OY70" s="141"/>
      <c r="OZ70" s="141"/>
      <c r="PA70" s="141"/>
      <c r="PB70" s="141"/>
      <c r="PC70" s="141"/>
      <c r="PD70" s="141"/>
      <c r="PE70" s="141"/>
      <c r="PF70" s="141"/>
      <c r="PG70" s="141"/>
      <c r="PH70" s="141"/>
      <c r="PI70" s="141"/>
      <c r="PJ70" s="141"/>
      <c r="PK70" s="141"/>
      <c r="PL70" s="141"/>
      <c r="PM70" s="141"/>
      <c r="PN70" s="141"/>
      <c r="PO70" s="141"/>
      <c r="PP70" s="141"/>
      <c r="PQ70" s="141"/>
      <c r="PR70" s="141"/>
      <c r="PS70" s="141"/>
      <c r="PT70" s="141"/>
      <c r="PU70" s="141"/>
      <c r="PV70" s="141"/>
      <c r="PW70" s="141"/>
      <c r="PX70" s="141"/>
      <c r="PY70" s="141"/>
      <c r="PZ70" s="141"/>
      <c r="QA70" s="141"/>
      <c r="QB70" s="141"/>
      <c r="QC70" s="141"/>
      <c r="QD70" s="141"/>
      <c r="QE70" s="141"/>
      <c r="QF70" s="141"/>
      <c r="QG70" s="141"/>
      <c r="QH70" s="141"/>
      <c r="QI70" s="141"/>
      <c r="QJ70" s="141"/>
      <c r="QK70" s="141"/>
      <c r="QL70" s="141"/>
      <c r="QM70" s="141"/>
      <c r="QN70" s="141"/>
      <c r="QO70" s="141"/>
      <c r="QP70" s="141"/>
      <c r="QQ70" s="141"/>
      <c r="QR70" s="141"/>
      <c r="QS70" s="141"/>
      <c r="QT70" s="141"/>
      <c r="QU70" s="141"/>
      <c r="QV70" s="141"/>
      <c r="QW70" s="141"/>
      <c r="QX70" s="141"/>
      <c r="QY70" s="141"/>
      <c r="QZ70" s="141"/>
      <c r="RA70" s="141"/>
      <c r="RB70" s="141"/>
      <c r="RC70" s="141"/>
      <c r="RD70" s="141"/>
      <c r="RE70" s="141"/>
      <c r="RF70" s="141"/>
      <c r="RG70" s="141"/>
      <c r="RH70" s="141"/>
      <c r="RI70" s="141"/>
      <c r="RJ70" s="141"/>
      <c r="RK70" s="141"/>
      <c r="RL70" s="141"/>
      <c r="RM70" s="141"/>
      <c r="RN70" s="141"/>
      <c r="RO70" s="141"/>
      <c r="RP70" s="141"/>
      <c r="RQ70" s="141"/>
      <c r="RR70" s="141"/>
      <c r="RS70" s="141"/>
      <c r="RT70" s="141"/>
      <c r="RU70" s="141"/>
      <c r="RV70" s="141"/>
      <c r="RW70" s="141"/>
      <c r="RX70" s="141"/>
      <c r="RY70" s="141"/>
      <c r="RZ70" s="141"/>
      <c r="SA70" s="141"/>
      <c r="SB70" s="141"/>
      <c r="SC70" s="141"/>
      <c r="SD70" s="141"/>
      <c r="SE70" s="141"/>
      <c r="SF70" s="141"/>
      <c r="SG70" s="141"/>
      <c r="SH70" s="141"/>
      <c r="SI70" s="141"/>
      <c r="SJ70" s="141"/>
      <c r="SK70" s="141"/>
      <c r="SL70" s="141"/>
      <c r="SM70" s="141"/>
      <c r="SN70" s="141"/>
      <c r="SO70" s="141"/>
      <c r="SP70" s="141"/>
      <c r="SQ70" s="141"/>
      <c r="SR70" s="141"/>
      <c r="SS70" s="141"/>
      <c r="ST70" s="141"/>
      <c r="SU70" s="141"/>
      <c r="SV70" s="141"/>
      <c r="SW70" s="141"/>
      <c r="SX70" s="141"/>
      <c r="SY70" s="141"/>
      <c r="SZ70" s="141"/>
      <c r="TA70" s="141"/>
      <c r="TB70" s="141"/>
      <c r="TC70" s="141"/>
      <c r="TD70" s="141"/>
      <c r="TE70" s="141"/>
      <c r="TF70" s="141"/>
      <c r="TG70" s="141"/>
      <c r="TH70" s="141"/>
      <c r="TI70" s="141"/>
      <c r="TJ70" s="141"/>
      <c r="TK70" s="141"/>
      <c r="TL70" s="141"/>
      <c r="TM70" s="141"/>
      <c r="TN70" s="141"/>
      <c r="TO70" s="141"/>
      <c r="TP70" s="141"/>
      <c r="TQ70" s="141"/>
      <c r="TR70" s="141"/>
      <c r="TS70" s="141"/>
      <c r="TT70" s="141"/>
      <c r="TU70" s="141"/>
      <c r="TV70" s="141"/>
      <c r="TW70" s="141"/>
      <c r="TX70" s="141"/>
      <c r="TY70" s="141"/>
      <c r="TZ70" s="141"/>
      <c r="UA70" s="141"/>
      <c r="UB70" s="141"/>
      <c r="UC70" s="141"/>
      <c r="UD70" s="141"/>
      <c r="UE70" s="141"/>
      <c r="UF70" s="141"/>
      <c r="UG70" s="141"/>
      <c r="UH70" s="141"/>
      <c r="UI70" s="141"/>
      <c r="UJ70" s="141"/>
      <c r="UK70" s="141"/>
      <c r="UL70" s="141"/>
      <c r="UM70" s="141"/>
      <c r="UN70" s="141"/>
      <c r="UO70" s="141"/>
      <c r="UP70" s="141"/>
      <c r="UQ70" s="141"/>
      <c r="UR70" s="141"/>
      <c r="US70" s="141"/>
      <c r="UT70" s="141"/>
      <c r="UU70" s="141"/>
      <c r="UV70" s="141"/>
      <c r="UW70" s="141"/>
      <c r="UX70" s="141"/>
      <c r="UY70" s="141"/>
      <c r="UZ70" s="141"/>
      <c r="VA70" s="141"/>
      <c r="VB70" s="141"/>
      <c r="VC70" s="141"/>
      <c r="VD70" s="141"/>
      <c r="VE70" s="141"/>
      <c r="VF70" s="141"/>
      <c r="VG70" s="141"/>
      <c r="VH70" s="141"/>
      <c r="VI70" s="141"/>
      <c r="VJ70" s="141"/>
      <c r="VK70" s="141"/>
      <c r="VL70" s="141"/>
      <c r="VM70" s="141"/>
      <c r="VN70" s="141"/>
      <c r="VO70" s="141"/>
      <c r="VP70" s="141"/>
      <c r="VQ70" s="141"/>
      <c r="VR70" s="141"/>
      <c r="VS70" s="141"/>
      <c r="VT70" s="141"/>
      <c r="VU70" s="141"/>
      <c r="VV70" s="141"/>
      <c r="VW70" s="141"/>
      <c r="VX70" s="141"/>
      <c r="VY70" s="141"/>
      <c r="VZ70" s="141"/>
      <c r="WA70" s="141"/>
      <c r="WB70" s="141"/>
      <c r="WC70" s="141"/>
      <c r="WD70" s="141"/>
      <c r="WE70" s="141"/>
      <c r="WF70" s="141"/>
      <c r="WG70" s="141"/>
      <c r="WH70" s="141"/>
      <c r="WI70" s="141"/>
      <c r="WJ70" s="141"/>
      <c r="WK70" s="141"/>
      <c r="WL70" s="141"/>
      <c r="WM70" s="141"/>
      <c r="WN70" s="141"/>
      <c r="WO70" s="141"/>
      <c r="WP70" s="141"/>
      <c r="WQ70" s="141"/>
      <c r="WR70" s="141"/>
      <c r="WS70" s="141"/>
      <c r="WT70" s="141"/>
      <c r="WU70" s="141"/>
      <c r="WV70" s="141"/>
      <c r="WW70" s="141"/>
      <c r="WX70" s="141"/>
      <c r="WY70" s="141"/>
      <c r="WZ70" s="141"/>
      <c r="XA70" s="141"/>
      <c r="XB70" s="141"/>
      <c r="XC70" s="141"/>
      <c r="XD70" s="141"/>
      <c r="XE70" s="141"/>
      <c r="XF70" s="141"/>
      <c r="XG70" s="141"/>
      <c r="XH70" s="141"/>
      <c r="XI70" s="141"/>
      <c r="XJ70" s="141"/>
      <c r="XK70" s="141"/>
      <c r="XL70" s="141"/>
      <c r="XM70" s="141"/>
      <c r="XN70" s="141"/>
      <c r="XO70" s="141"/>
      <c r="XP70" s="141"/>
      <c r="XQ70" s="141"/>
      <c r="XR70" s="141"/>
      <c r="XS70" s="141"/>
      <c r="XT70" s="141"/>
      <c r="XU70" s="141"/>
      <c r="XV70" s="141"/>
      <c r="XW70" s="141"/>
      <c r="XX70" s="141"/>
      <c r="XY70" s="141"/>
      <c r="XZ70" s="141"/>
      <c r="YA70" s="141"/>
      <c r="YB70" s="141"/>
      <c r="YC70" s="141"/>
      <c r="YD70" s="141"/>
      <c r="YE70" s="141"/>
      <c r="YF70" s="141"/>
      <c r="YG70" s="141"/>
      <c r="YH70" s="141"/>
      <c r="YI70" s="141"/>
      <c r="YJ70" s="141"/>
      <c r="YK70" s="141"/>
      <c r="YL70" s="141"/>
      <c r="YM70" s="141"/>
      <c r="YN70" s="141"/>
      <c r="YO70" s="141"/>
      <c r="YP70" s="141"/>
      <c r="YQ70" s="141"/>
      <c r="YR70" s="141"/>
      <c r="YS70" s="141"/>
      <c r="YT70" s="141"/>
      <c r="YU70" s="141"/>
      <c r="YV70" s="141"/>
      <c r="YW70" s="141"/>
      <c r="YX70" s="141"/>
      <c r="YY70" s="141"/>
      <c r="YZ70" s="141"/>
      <c r="ZA70" s="141"/>
      <c r="ZB70" s="141"/>
      <c r="ZC70" s="141"/>
      <c r="ZD70" s="141"/>
      <c r="ZE70" s="141"/>
      <c r="ZF70" s="141"/>
      <c r="ZG70" s="141"/>
      <c r="ZH70" s="141"/>
      <c r="ZI70" s="141"/>
      <c r="ZJ70" s="141"/>
      <c r="ZK70" s="141"/>
      <c r="ZL70" s="141"/>
      <c r="ZM70" s="141"/>
      <c r="ZN70" s="141"/>
      <c r="ZO70" s="141"/>
      <c r="ZP70" s="141"/>
      <c r="ZQ70" s="141"/>
      <c r="ZR70" s="141"/>
      <c r="ZS70" s="141"/>
      <c r="ZT70" s="141"/>
      <c r="ZU70" s="141"/>
      <c r="ZV70" s="141"/>
      <c r="ZW70" s="141"/>
      <c r="ZX70" s="141"/>
      <c r="ZY70" s="141"/>
      <c r="ZZ70" s="141"/>
      <c r="AAA70" s="141"/>
      <c r="AAB70" s="141"/>
      <c r="AAC70" s="141"/>
      <c r="AAD70" s="141"/>
      <c r="AAE70" s="141"/>
      <c r="AAF70" s="141"/>
      <c r="AAG70" s="141"/>
      <c r="AAH70" s="141"/>
      <c r="AAI70" s="141"/>
      <c r="AAJ70" s="141"/>
      <c r="AAK70" s="141"/>
      <c r="AAL70" s="141"/>
      <c r="AAM70" s="141"/>
      <c r="AAN70" s="141"/>
      <c r="AAO70" s="141"/>
      <c r="AAP70" s="141"/>
      <c r="AAQ70" s="141"/>
      <c r="AAR70" s="141"/>
      <c r="AAS70" s="141"/>
      <c r="AAT70" s="141"/>
      <c r="AAU70" s="141"/>
      <c r="AAV70" s="141"/>
      <c r="AAW70" s="141"/>
      <c r="AAX70" s="141"/>
      <c r="AAY70" s="141"/>
      <c r="AAZ70" s="141"/>
      <c r="ABA70" s="141"/>
      <c r="ABB70" s="141"/>
      <c r="ABC70" s="141"/>
      <c r="ABD70" s="141"/>
      <c r="ABE70" s="141"/>
      <c r="ABF70" s="141"/>
      <c r="ABG70" s="141"/>
      <c r="ABH70" s="141"/>
      <c r="ABI70" s="141"/>
      <c r="ABJ70" s="141"/>
      <c r="ABK70" s="141"/>
      <c r="ABL70" s="141"/>
      <c r="ABM70" s="141"/>
      <c r="ABN70" s="141"/>
      <c r="ABO70" s="141"/>
      <c r="ABP70" s="141"/>
      <c r="ABQ70" s="141"/>
      <c r="ABR70" s="141"/>
      <c r="ABS70" s="141"/>
      <c r="ABT70" s="141"/>
      <c r="ABU70" s="141"/>
      <c r="ABV70" s="141"/>
      <c r="ABW70" s="141"/>
      <c r="ABX70" s="141"/>
      <c r="ABY70" s="141"/>
      <c r="ABZ70" s="141"/>
      <c r="ACA70" s="141"/>
      <c r="ACB70" s="141"/>
      <c r="ACC70" s="141"/>
      <c r="ACD70" s="141"/>
      <c r="ACE70" s="141"/>
      <c r="ACF70" s="141"/>
      <c r="ACG70" s="141"/>
      <c r="ACH70" s="141"/>
      <c r="ACI70" s="141"/>
      <c r="ACJ70" s="141"/>
      <c r="ACK70" s="141"/>
      <c r="ACL70" s="141"/>
      <c r="ACM70" s="141"/>
      <c r="ACN70" s="141"/>
      <c r="ACO70" s="141"/>
      <c r="ACP70" s="141"/>
      <c r="ACQ70" s="141"/>
      <c r="ACR70" s="141"/>
      <c r="ACS70" s="141"/>
      <c r="ACT70" s="141"/>
      <c r="ACU70" s="141"/>
      <c r="ACV70" s="141"/>
      <c r="ACW70" s="141"/>
      <c r="ACX70" s="141"/>
      <c r="ACY70" s="141"/>
      <c r="ACZ70" s="141"/>
      <c r="ADA70" s="141"/>
      <c r="ADB70" s="141"/>
      <c r="ADC70" s="141"/>
      <c r="ADD70" s="141"/>
      <c r="ADE70" s="141"/>
      <c r="ADF70" s="141"/>
      <c r="ADG70" s="141"/>
      <c r="ADH70" s="141"/>
      <c r="ADI70" s="141"/>
      <c r="ADJ70" s="141"/>
      <c r="ADK70" s="141"/>
      <c r="ADL70" s="141"/>
      <c r="ADM70" s="141"/>
      <c r="ADN70" s="141"/>
      <c r="ADO70" s="141"/>
      <c r="ADP70" s="141"/>
      <c r="ADQ70" s="141"/>
      <c r="ADR70" s="141"/>
      <c r="ADS70" s="141"/>
      <c r="ADT70" s="141"/>
      <c r="ADU70" s="141"/>
      <c r="ADV70" s="141"/>
      <c r="ADW70" s="141"/>
      <c r="ADX70" s="141"/>
      <c r="ADY70" s="141"/>
      <c r="ADZ70" s="141"/>
      <c r="AEA70" s="141"/>
      <c r="AEB70" s="141"/>
      <c r="AEC70" s="141"/>
      <c r="AED70" s="141"/>
      <c r="AEE70" s="141"/>
      <c r="AEF70" s="141"/>
      <c r="AEG70" s="141"/>
      <c r="AEH70" s="141"/>
      <c r="AEI70" s="141"/>
      <c r="AEJ70" s="141"/>
      <c r="AEK70" s="141"/>
      <c r="AEL70" s="141"/>
      <c r="AEM70" s="141"/>
      <c r="AEN70" s="141"/>
      <c r="AEO70" s="141"/>
      <c r="AEP70" s="141"/>
      <c r="AEQ70" s="141"/>
      <c r="AER70" s="141"/>
      <c r="AES70" s="141"/>
      <c r="AET70" s="141"/>
      <c r="AEU70" s="141"/>
      <c r="AEV70" s="141"/>
      <c r="AEW70" s="141"/>
      <c r="AEX70" s="141"/>
      <c r="AEY70" s="141"/>
      <c r="AEZ70" s="141"/>
      <c r="AFA70" s="141"/>
      <c r="AFB70" s="141"/>
      <c r="AFC70" s="141"/>
      <c r="AFD70" s="141"/>
      <c r="AFE70" s="141"/>
      <c r="AFF70" s="141"/>
      <c r="AFG70" s="141"/>
      <c r="AFH70" s="141"/>
      <c r="AFI70" s="141"/>
      <c r="AFJ70" s="141"/>
      <c r="AFK70" s="141"/>
      <c r="AFL70" s="141"/>
      <c r="AFM70" s="141"/>
      <c r="AFN70" s="141"/>
      <c r="AFO70" s="141"/>
      <c r="AFP70" s="141"/>
      <c r="AFQ70" s="141"/>
      <c r="AFR70" s="141"/>
      <c r="AFS70" s="141"/>
      <c r="AFT70" s="141"/>
      <c r="AFU70" s="141"/>
      <c r="AFV70" s="141"/>
      <c r="AFW70" s="141"/>
      <c r="AFX70" s="141"/>
      <c r="AFY70" s="141"/>
      <c r="AFZ70" s="141"/>
      <c r="AGA70" s="141"/>
      <c r="AGB70" s="141"/>
      <c r="AGC70" s="141"/>
      <c r="AGD70" s="141"/>
      <c r="AGE70" s="141"/>
      <c r="AGF70" s="141"/>
      <c r="AGG70" s="141"/>
      <c r="AGH70" s="141"/>
      <c r="AGI70" s="141"/>
      <c r="AGJ70" s="141"/>
      <c r="AGK70" s="141"/>
      <c r="AGL70" s="141"/>
      <c r="AGM70" s="141"/>
      <c r="AGN70" s="141"/>
      <c r="AGO70" s="141"/>
      <c r="AGP70" s="141"/>
      <c r="AGQ70" s="141"/>
      <c r="AGR70" s="141"/>
      <c r="AGS70" s="141"/>
      <c r="AGT70" s="141"/>
      <c r="AGU70" s="141"/>
      <c r="AGV70" s="141"/>
      <c r="AGW70" s="141"/>
      <c r="AGX70" s="141"/>
      <c r="AGY70" s="141"/>
      <c r="AGZ70" s="141"/>
      <c r="AHA70" s="141"/>
      <c r="AHB70" s="141"/>
      <c r="AHC70" s="141"/>
      <c r="AHD70" s="141"/>
      <c r="AHE70" s="141"/>
      <c r="AHF70" s="141"/>
      <c r="AHG70" s="141"/>
      <c r="AHH70" s="141"/>
      <c r="AHI70" s="141"/>
      <c r="AHJ70" s="141"/>
      <c r="AHK70" s="141"/>
      <c r="AHL70" s="141"/>
      <c r="AHM70" s="141"/>
      <c r="AHN70" s="141"/>
      <c r="AHO70" s="141"/>
      <c r="AHP70" s="141"/>
      <c r="AHQ70" s="141"/>
      <c r="AHR70" s="141"/>
      <c r="AHS70" s="141"/>
      <c r="AHT70" s="141"/>
      <c r="AHU70" s="141"/>
      <c r="AHV70" s="141"/>
      <c r="AHW70" s="141"/>
      <c r="AHX70" s="141"/>
      <c r="AHY70" s="141"/>
      <c r="AHZ70" s="141"/>
      <c r="AIA70" s="141"/>
      <c r="AIB70" s="141"/>
      <c r="AIC70" s="141"/>
      <c r="AID70" s="141"/>
      <c r="AIE70" s="141"/>
      <c r="AIF70" s="141"/>
      <c r="AIG70" s="141"/>
      <c r="AIH70" s="141"/>
      <c r="AII70" s="141"/>
      <c r="AIJ70" s="141"/>
      <c r="AIK70" s="141"/>
      <c r="AIL70" s="141"/>
      <c r="AIM70" s="141"/>
      <c r="AIN70" s="141"/>
      <c r="AIO70" s="141"/>
      <c r="AIP70" s="141"/>
      <c r="AIQ70" s="141"/>
      <c r="AIR70" s="141"/>
      <c r="AIS70" s="141"/>
      <c r="AIT70" s="141"/>
      <c r="AIU70" s="141"/>
      <c r="AIV70" s="141"/>
      <c r="AIW70" s="141"/>
      <c r="AIX70" s="141"/>
      <c r="AIY70" s="141"/>
      <c r="AIZ70" s="141"/>
      <c r="AJA70" s="141"/>
      <c r="AJB70" s="141"/>
      <c r="AJC70" s="141"/>
      <c r="AJD70" s="141"/>
      <c r="AJE70" s="141"/>
      <c r="AJF70" s="141"/>
      <c r="AJG70" s="141"/>
      <c r="AJH70" s="141"/>
      <c r="AJI70" s="141"/>
      <c r="AJJ70" s="141"/>
      <c r="AJK70" s="141"/>
      <c r="AJL70" s="141"/>
      <c r="AJM70" s="141"/>
      <c r="AJN70" s="141"/>
      <c r="AJO70" s="141"/>
      <c r="AJP70" s="141"/>
      <c r="AJQ70" s="141"/>
      <c r="AJR70" s="141"/>
      <c r="AJS70" s="141"/>
      <c r="AJT70" s="141"/>
      <c r="AJU70" s="141"/>
      <c r="AJV70" s="141"/>
      <c r="AJW70" s="141"/>
      <c r="AJX70" s="141"/>
      <c r="AJY70" s="141"/>
      <c r="AJZ70" s="141"/>
      <c r="AKA70" s="141"/>
      <c r="AKB70" s="141"/>
      <c r="AKC70" s="141"/>
      <c r="AKD70" s="141"/>
      <c r="AKE70" s="141"/>
      <c r="AKF70" s="141"/>
      <c r="AKG70" s="141"/>
      <c r="AKH70" s="141"/>
      <c r="AKI70" s="141"/>
      <c r="AKJ70" s="141"/>
      <c r="AKK70" s="141"/>
      <c r="AKL70" s="141"/>
      <c r="AKM70" s="141"/>
      <c r="AKN70" s="141"/>
      <c r="AKO70" s="141"/>
      <c r="AKP70" s="141"/>
      <c r="AKQ70" s="141"/>
      <c r="AKR70" s="141"/>
      <c r="AKS70" s="141"/>
      <c r="AKT70" s="141"/>
      <c r="AKU70" s="141"/>
      <c r="AKV70" s="141"/>
      <c r="AKW70" s="141"/>
      <c r="AKX70" s="141"/>
      <c r="AKY70" s="141"/>
      <c r="AKZ70" s="141"/>
      <c r="ALA70" s="141"/>
      <c r="ALB70" s="141"/>
      <c r="ALC70" s="141"/>
      <c r="ALD70" s="141"/>
      <c r="ALE70" s="141"/>
      <c r="ALF70" s="141"/>
      <c r="ALG70" s="141"/>
      <c r="ALH70" s="141"/>
      <c r="ALI70" s="141"/>
      <c r="ALJ70" s="141"/>
      <c r="ALK70" s="141"/>
      <c r="ALL70" s="141"/>
      <c r="ALM70" s="141"/>
      <c r="ALN70" s="141"/>
      <c r="ALO70" s="141"/>
      <c r="ALP70" s="141"/>
      <c r="ALQ70" s="141"/>
      <c r="ALR70" s="141"/>
      <c r="ALS70" s="141"/>
      <c r="ALT70" s="141"/>
      <c r="ALU70" s="141"/>
      <c r="ALV70" s="141"/>
      <c r="ALW70" s="141"/>
      <c r="ALX70" s="141"/>
      <c r="ALY70" s="141"/>
      <c r="ALZ70" s="141"/>
      <c r="AMA70" s="141"/>
      <c r="AMB70" s="141"/>
      <c r="AMC70" s="141"/>
      <c r="AMD70" s="141"/>
      <c r="AME70" s="141"/>
      <c r="AMF70" s="141"/>
      <c r="AMG70" s="141"/>
      <c r="AMH70" s="141"/>
      <c r="AMI70" s="141"/>
      <c r="AMJ70" s="141"/>
      <c r="AMK70" s="141"/>
      <c r="AML70" s="141"/>
      <c r="AMM70" s="141"/>
      <c r="AMN70" s="141"/>
      <c r="AMO70" s="141"/>
      <c r="AMP70" s="141"/>
      <c r="AMQ70" s="141"/>
      <c r="AMR70" s="141"/>
      <c r="AMS70" s="141"/>
      <c r="AMT70" s="141"/>
      <c r="AMU70" s="141"/>
      <c r="AMV70" s="141"/>
      <c r="AMW70" s="141"/>
      <c r="AMX70" s="141"/>
      <c r="AMY70" s="141"/>
      <c r="AMZ70" s="141"/>
      <c r="ANA70" s="141"/>
      <c r="ANB70" s="141"/>
      <c r="ANC70" s="141"/>
      <c r="AND70" s="141"/>
      <c r="ANE70" s="141"/>
      <c r="ANF70" s="141"/>
      <c r="ANG70" s="141"/>
      <c r="ANH70" s="141"/>
      <c r="ANI70" s="141"/>
      <c r="ANJ70" s="141"/>
      <c r="ANK70" s="141"/>
      <c r="ANL70" s="141"/>
      <c r="ANM70" s="141"/>
      <c r="ANN70" s="141"/>
      <c r="ANO70" s="141"/>
      <c r="ANP70" s="141"/>
      <c r="ANQ70" s="141"/>
      <c r="ANR70" s="141"/>
      <c r="ANS70" s="141"/>
      <c r="ANT70" s="141"/>
      <c r="ANU70" s="141"/>
      <c r="ANV70" s="141"/>
      <c r="ANW70" s="141"/>
      <c r="ANX70" s="141"/>
      <c r="ANY70" s="141"/>
      <c r="ANZ70" s="141"/>
      <c r="AOA70" s="141"/>
      <c r="AOB70" s="141"/>
      <c r="AOC70" s="141"/>
      <c r="AOD70" s="141"/>
      <c r="AOE70" s="141"/>
      <c r="AOF70" s="141"/>
      <c r="AOG70" s="141"/>
      <c r="AOH70" s="141"/>
      <c r="AOI70" s="141"/>
      <c r="AOJ70" s="141"/>
      <c r="AOK70" s="141"/>
      <c r="AOL70" s="141"/>
      <c r="AOM70" s="141"/>
      <c r="AON70" s="141"/>
      <c r="AOO70" s="141"/>
      <c r="AOP70" s="141"/>
      <c r="AOQ70" s="141"/>
      <c r="AOR70" s="141"/>
      <c r="AOS70" s="141"/>
      <c r="AOT70" s="141"/>
      <c r="AOU70" s="141"/>
      <c r="AOV70" s="141"/>
      <c r="AOW70" s="141"/>
      <c r="AOX70" s="141"/>
      <c r="AOY70" s="141"/>
      <c r="AOZ70" s="141"/>
      <c r="APA70" s="141"/>
      <c r="APB70" s="141"/>
      <c r="APC70" s="141"/>
      <c r="APD70" s="141"/>
      <c r="APE70" s="141"/>
      <c r="APF70" s="141"/>
      <c r="APG70" s="141"/>
      <c r="APH70" s="141"/>
      <c r="API70" s="141"/>
      <c r="APJ70" s="141"/>
      <c r="APK70" s="141"/>
      <c r="APL70" s="141"/>
      <c r="APM70" s="141"/>
      <c r="APN70" s="141"/>
      <c r="APO70" s="141"/>
      <c r="APP70" s="141"/>
      <c r="APQ70" s="141"/>
      <c r="APR70" s="141"/>
      <c r="APS70" s="141"/>
      <c r="APT70" s="141"/>
      <c r="APU70" s="141"/>
      <c r="APV70" s="141"/>
      <c r="APW70" s="141"/>
      <c r="APX70" s="141"/>
      <c r="APY70" s="141"/>
      <c r="APZ70" s="141"/>
      <c r="AQA70" s="141"/>
      <c r="AQB70" s="141"/>
      <c r="AQC70" s="141"/>
      <c r="AQD70" s="141"/>
      <c r="AQE70" s="141"/>
      <c r="AQF70" s="141"/>
      <c r="AQG70" s="141"/>
      <c r="AQH70" s="141"/>
      <c r="AQI70" s="141"/>
      <c r="AQJ70" s="141"/>
      <c r="AQK70" s="141"/>
      <c r="AQL70" s="141"/>
      <c r="AQM70" s="141"/>
      <c r="AQN70" s="141"/>
      <c r="AQO70" s="141"/>
      <c r="AQP70" s="141"/>
      <c r="AQQ70" s="141"/>
      <c r="AQR70" s="141"/>
      <c r="AQS70" s="141"/>
      <c r="AQT70" s="141"/>
      <c r="AQU70" s="141"/>
      <c r="AQV70" s="141"/>
      <c r="AQW70" s="141"/>
      <c r="AQX70" s="141"/>
      <c r="AQY70" s="141"/>
      <c r="AQZ70" s="141"/>
      <c r="ARA70" s="141"/>
      <c r="ARB70" s="141"/>
      <c r="ARC70" s="141"/>
      <c r="ARD70" s="141"/>
      <c r="ARE70" s="141"/>
      <c r="ARF70" s="141"/>
      <c r="ARG70" s="141"/>
      <c r="ARH70" s="141"/>
      <c r="ARI70" s="141"/>
      <c r="ARJ70" s="141"/>
      <c r="ARK70" s="141"/>
      <c r="ARL70" s="141"/>
      <c r="ARM70" s="141"/>
      <c r="ARN70" s="141"/>
      <c r="ARO70" s="141"/>
      <c r="ARP70" s="141"/>
      <c r="ARQ70" s="141"/>
      <c r="ARR70" s="141"/>
      <c r="ARS70" s="141"/>
      <c r="ART70" s="141"/>
      <c r="ARU70" s="141"/>
      <c r="ARV70" s="141"/>
      <c r="ARW70" s="141"/>
      <c r="ARX70" s="141"/>
      <c r="ARY70" s="141"/>
      <c r="ARZ70" s="141"/>
      <c r="ASA70" s="141"/>
      <c r="ASB70" s="141"/>
      <c r="ASC70" s="141"/>
      <c r="ASD70" s="141"/>
      <c r="ASE70" s="141"/>
      <c r="ASF70" s="141"/>
      <c r="ASG70" s="141"/>
      <c r="ASH70" s="141"/>
      <c r="ASI70" s="141"/>
      <c r="ASJ70" s="141"/>
      <c r="ASK70" s="141"/>
      <c r="ASL70" s="141"/>
      <c r="ASM70" s="141"/>
      <c r="ASN70" s="141"/>
      <c r="ASO70" s="141"/>
      <c r="ASP70" s="141"/>
      <c r="ASQ70" s="141"/>
      <c r="ASR70" s="141"/>
      <c r="ASS70" s="141"/>
      <c r="AST70" s="141"/>
      <c r="ASU70" s="141"/>
      <c r="ASV70" s="141"/>
      <c r="ASW70" s="141"/>
      <c r="ASX70" s="141"/>
      <c r="ASY70" s="141"/>
      <c r="ASZ70" s="141"/>
      <c r="ATA70" s="141"/>
      <c r="ATB70" s="141"/>
      <c r="ATC70" s="141"/>
      <c r="ATD70" s="141"/>
      <c r="ATE70" s="141"/>
      <c r="ATF70" s="141"/>
      <c r="ATG70" s="141"/>
      <c r="ATH70" s="141"/>
      <c r="ATI70" s="141"/>
      <c r="ATJ70" s="141"/>
      <c r="ATK70" s="141"/>
      <c r="ATL70" s="141"/>
      <c r="ATM70" s="141"/>
      <c r="ATN70" s="141"/>
      <c r="ATO70" s="141"/>
      <c r="ATP70" s="141"/>
      <c r="ATQ70" s="141"/>
      <c r="ATR70" s="141"/>
      <c r="ATS70" s="141"/>
      <c r="ATT70" s="141"/>
      <c r="ATU70" s="141"/>
      <c r="ATV70" s="141"/>
      <c r="ATW70" s="141"/>
      <c r="ATX70" s="141"/>
      <c r="ATY70" s="141"/>
      <c r="ATZ70" s="141"/>
      <c r="AUA70" s="141"/>
      <c r="AUB70" s="141"/>
      <c r="AUC70" s="141"/>
      <c r="AUD70" s="141"/>
      <c r="AUE70" s="141"/>
      <c r="AUF70" s="141"/>
      <c r="AUG70" s="141"/>
      <c r="AUH70" s="141"/>
      <c r="AUI70" s="141"/>
      <c r="AUJ70" s="141"/>
      <c r="AUK70" s="141"/>
      <c r="AUL70" s="141"/>
      <c r="AUM70" s="141"/>
      <c r="AUN70" s="141"/>
      <c r="AUO70" s="141"/>
      <c r="AUP70" s="141"/>
      <c r="AUQ70" s="141"/>
      <c r="AUR70" s="141"/>
      <c r="AUS70" s="141"/>
      <c r="AUT70" s="141"/>
      <c r="AUU70" s="141"/>
      <c r="AUV70" s="141"/>
      <c r="AUW70" s="141"/>
      <c r="AUX70" s="141"/>
      <c r="AUY70" s="141"/>
      <c r="AUZ70" s="141"/>
      <c r="AVA70" s="141"/>
      <c r="AVB70" s="141"/>
      <c r="AVC70" s="141"/>
      <c r="AVD70" s="141"/>
      <c r="AVE70" s="141"/>
      <c r="AVF70" s="141"/>
      <c r="AVG70" s="141"/>
      <c r="AVH70" s="141"/>
      <c r="AVI70" s="141"/>
      <c r="AVJ70" s="141"/>
      <c r="AVK70" s="141"/>
      <c r="AVL70" s="141"/>
      <c r="AVM70" s="141"/>
      <c r="AVN70" s="141"/>
      <c r="AVO70" s="141"/>
      <c r="AVP70" s="141"/>
      <c r="AVQ70" s="141"/>
      <c r="AVR70" s="141"/>
      <c r="AVS70" s="141"/>
      <c r="AVT70" s="141"/>
      <c r="AVU70" s="141"/>
      <c r="AVV70" s="141"/>
      <c r="AVW70" s="141"/>
      <c r="AVX70" s="141"/>
      <c r="AVY70" s="141"/>
      <c r="AVZ70" s="141"/>
      <c r="AWA70" s="141"/>
      <c r="AWB70" s="141"/>
      <c r="AWC70" s="141"/>
      <c r="AWD70" s="141"/>
      <c r="AWE70" s="141"/>
      <c r="AWF70" s="141"/>
      <c r="AWG70" s="141"/>
      <c r="AWH70" s="141"/>
      <c r="AWI70" s="141"/>
      <c r="AWJ70" s="141"/>
      <c r="AWK70" s="141"/>
      <c r="AWL70" s="141"/>
      <c r="AWM70" s="141"/>
      <c r="AWN70" s="141"/>
      <c r="AWO70" s="141"/>
      <c r="AWP70" s="141"/>
      <c r="AWQ70" s="141"/>
      <c r="AWR70" s="141"/>
      <c r="AWS70" s="141"/>
      <c r="AWT70" s="141"/>
      <c r="AWU70" s="141"/>
      <c r="AWV70" s="141"/>
      <c r="AWW70" s="141"/>
      <c r="AWX70" s="141"/>
      <c r="AWY70" s="141"/>
      <c r="AWZ70" s="141"/>
      <c r="AXA70" s="141"/>
      <c r="AXB70" s="141"/>
      <c r="AXC70" s="141"/>
      <c r="AXD70" s="141"/>
      <c r="AXE70" s="141"/>
      <c r="AXF70" s="141"/>
      <c r="AXG70" s="141"/>
      <c r="AXH70" s="141"/>
      <c r="AXI70" s="141"/>
      <c r="AXJ70" s="141"/>
      <c r="AXK70" s="141"/>
      <c r="AXL70" s="141"/>
      <c r="AXM70" s="141"/>
      <c r="AXN70" s="141"/>
      <c r="AXO70" s="141"/>
      <c r="AXP70" s="141"/>
      <c r="AXQ70" s="141"/>
      <c r="AXR70" s="141"/>
      <c r="AXS70" s="141"/>
      <c r="AXT70" s="141"/>
      <c r="AXU70" s="141"/>
      <c r="AXV70" s="141"/>
      <c r="AXW70" s="141"/>
      <c r="AXX70" s="141"/>
      <c r="AXY70" s="141"/>
      <c r="AXZ70" s="141"/>
      <c r="AYA70" s="141"/>
      <c r="AYB70" s="141"/>
      <c r="AYC70" s="141"/>
      <c r="AYD70" s="141"/>
      <c r="AYE70" s="141"/>
      <c r="AYF70" s="141"/>
      <c r="AYG70" s="141"/>
      <c r="AYH70" s="141"/>
      <c r="AYI70" s="141"/>
      <c r="AYJ70" s="141"/>
      <c r="AYK70" s="141"/>
      <c r="AYL70" s="141"/>
      <c r="AYM70" s="141"/>
      <c r="AYN70" s="141"/>
      <c r="AYO70" s="141"/>
      <c r="AYP70" s="141"/>
      <c r="AYQ70" s="141"/>
      <c r="AYR70" s="141"/>
      <c r="AYS70" s="141"/>
      <c r="AYT70" s="141"/>
      <c r="AYU70" s="141"/>
      <c r="AYV70" s="141"/>
      <c r="AYW70" s="141"/>
      <c r="AYX70" s="141"/>
      <c r="AYY70" s="141"/>
      <c r="AYZ70" s="141"/>
      <c r="AZA70" s="141"/>
      <c r="AZB70" s="141"/>
      <c r="AZC70" s="141"/>
      <c r="AZD70" s="141"/>
      <c r="AZE70" s="141"/>
      <c r="AZF70" s="141"/>
      <c r="AZG70" s="141"/>
      <c r="AZH70" s="141"/>
      <c r="AZI70" s="141"/>
      <c r="AZJ70" s="141"/>
      <c r="AZK70" s="141"/>
      <c r="AZL70" s="141"/>
      <c r="AZM70" s="141"/>
      <c r="AZN70" s="141"/>
      <c r="AZO70" s="141"/>
      <c r="AZP70" s="141"/>
      <c r="AZQ70" s="141"/>
      <c r="AZR70" s="141"/>
      <c r="AZS70" s="141"/>
      <c r="AZT70" s="141"/>
      <c r="AZU70" s="141"/>
      <c r="AZV70" s="141"/>
      <c r="AZW70" s="141"/>
      <c r="AZX70" s="141"/>
      <c r="AZY70" s="141"/>
      <c r="AZZ70" s="141"/>
      <c r="BAA70" s="141"/>
      <c r="BAB70" s="141"/>
      <c r="BAC70" s="141"/>
      <c r="BAD70" s="141"/>
      <c r="BAE70" s="141"/>
      <c r="BAF70" s="141"/>
      <c r="BAG70" s="141"/>
      <c r="BAH70" s="141"/>
      <c r="BAI70" s="141"/>
      <c r="BAJ70" s="141"/>
      <c r="BAK70" s="141"/>
      <c r="BAL70" s="141"/>
      <c r="BAM70" s="141"/>
      <c r="BAN70" s="141"/>
      <c r="BAO70" s="141"/>
      <c r="BAP70" s="141"/>
      <c r="BAQ70" s="141"/>
      <c r="BAR70" s="141"/>
      <c r="BAS70" s="141"/>
      <c r="BAT70" s="141"/>
      <c r="BAU70" s="141"/>
      <c r="BAV70" s="141"/>
      <c r="BAW70" s="141"/>
      <c r="BAX70" s="141"/>
      <c r="BAY70" s="141"/>
      <c r="BAZ70" s="141"/>
      <c r="BBA70" s="141"/>
      <c r="BBB70" s="141"/>
      <c r="BBC70" s="141"/>
      <c r="BBD70" s="141"/>
      <c r="BBE70" s="141"/>
      <c r="BBF70" s="141"/>
      <c r="BBG70" s="141"/>
      <c r="BBH70" s="141"/>
      <c r="BBI70" s="141"/>
      <c r="BBJ70" s="141"/>
      <c r="BBK70" s="141"/>
      <c r="BBL70" s="141"/>
      <c r="BBM70" s="141"/>
      <c r="BBN70" s="141"/>
      <c r="BBO70" s="141"/>
      <c r="BBP70" s="141"/>
      <c r="BBQ70" s="141"/>
      <c r="BBR70" s="141"/>
      <c r="BBS70" s="141"/>
      <c r="BBT70" s="141"/>
      <c r="BBU70" s="141"/>
      <c r="BBV70" s="141"/>
      <c r="BBW70" s="141"/>
      <c r="BBX70" s="141"/>
      <c r="BBY70" s="141"/>
      <c r="BBZ70" s="141"/>
      <c r="BCA70" s="141"/>
      <c r="BCB70" s="141"/>
      <c r="BCC70" s="141"/>
      <c r="BCD70" s="141"/>
      <c r="BCE70" s="141"/>
      <c r="BCF70" s="141"/>
      <c r="BCG70" s="141"/>
      <c r="BCH70" s="141"/>
      <c r="BCI70" s="141"/>
      <c r="BCJ70" s="141"/>
      <c r="BCK70" s="141"/>
      <c r="BCL70" s="141"/>
      <c r="BCM70" s="141"/>
      <c r="BCN70" s="141"/>
      <c r="BCO70" s="141"/>
      <c r="BCP70" s="141"/>
      <c r="BCQ70" s="141"/>
      <c r="BCR70" s="141"/>
      <c r="BCS70" s="141"/>
      <c r="BCT70" s="141"/>
      <c r="BCU70" s="141"/>
      <c r="BCV70" s="141"/>
      <c r="BCW70" s="141"/>
      <c r="BCX70" s="141"/>
      <c r="BCY70" s="141"/>
      <c r="BCZ70" s="141"/>
      <c r="BDA70" s="141"/>
      <c r="BDB70" s="141"/>
      <c r="BDC70" s="141"/>
      <c r="BDD70" s="141"/>
      <c r="BDE70" s="141"/>
      <c r="BDF70" s="141"/>
      <c r="BDG70" s="141"/>
      <c r="BDH70" s="141"/>
      <c r="BDI70" s="141"/>
      <c r="BDJ70" s="141"/>
      <c r="BDK70" s="141"/>
      <c r="BDL70" s="141"/>
      <c r="BDM70" s="141"/>
      <c r="BDN70" s="141"/>
      <c r="BDO70" s="141"/>
      <c r="BDP70" s="141"/>
      <c r="BDQ70" s="141"/>
      <c r="BDR70" s="141"/>
      <c r="BDS70" s="141"/>
      <c r="BDT70" s="141"/>
      <c r="BDU70" s="141"/>
      <c r="BDV70" s="141"/>
      <c r="BDW70" s="141"/>
      <c r="BDX70" s="141"/>
      <c r="BDY70" s="141"/>
      <c r="BDZ70" s="141"/>
      <c r="BEA70" s="141"/>
      <c r="BEB70" s="141"/>
      <c r="BEC70" s="141"/>
      <c r="BED70" s="141"/>
      <c r="BEE70" s="141"/>
      <c r="BEF70" s="141"/>
      <c r="BEG70" s="141"/>
      <c r="BEH70" s="141"/>
      <c r="BEI70" s="141"/>
      <c r="BEJ70" s="141"/>
      <c r="BEK70" s="141"/>
      <c r="BEL70" s="141"/>
      <c r="BEM70" s="141"/>
      <c r="BEN70" s="141"/>
      <c r="BEO70" s="141"/>
      <c r="BEP70" s="141"/>
      <c r="BEQ70" s="141"/>
      <c r="BER70" s="141"/>
      <c r="BES70" s="141"/>
      <c r="BET70" s="141"/>
      <c r="BEU70" s="141"/>
      <c r="BEV70" s="141"/>
      <c r="BEW70" s="141"/>
      <c r="BEX70" s="141"/>
      <c r="BEY70" s="141"/>
      <c r="BEZ70" s="141"/>
      <c r="BFA70" s="141"/>
      <c r="BFB70" s="141"/>
      <c r="BFC70" s="141"/>
      <c r="BFD70" s="141"/>
      <c r="BFE70" s="141"/>
      <c r="BFF70" s="141"/>
      <c r="BFG70" s="141"/>
      <c r="BFH70" s="141"/>
      <c r="BFI70" s="141"/>
      <c r="BFJ70" s="141"/>
      <c r="BFK70" s="141"/>
      <c r="BFL70" s="141"/>
      <c r="BFM70" s="141"/>
      <c r="BFN70" s="141"/>
      <c r="BFO70" s="141"/>
      <c r="BFP70" s="141"/>
      <c r="BFQ70" s="141"/>
      <c r="BFR70" s="141"/>
      <c r="BFS70" s="141"/>
      <c r="BFT70" s="141"/>
      <c r="BFU70" s="141"/>
      <c r="BFV70" s="141"/>
      <c r="BFW70" s="141"/>
      <c r="BFX70" s="141"/>
      <c r="BFY70" s="141"/>
      <c r="BFZ70" s="141"/>
      <c r="BGA70" s="141"/>
      <c r="BGB70" s="141"/>
      <c r="BGC70" s="141"/>
      <c r="BGD70" s="141"/>
      <c r="BGE70" s="141"/>
      <c r="BGF70" s="141"/>
      <c r="BGG70" s="141"/>
      <c r="BGH70" s="141"/>
      <c r="BGI70" s="141"/>
      <c r="BGJ70" s="141"/>
      <c r="BGK70" s="141"/>
      <c r="BGL70" s="141"/>
      <c r="BGM70" s="141"/>
      <c r="BGN70" s="141"/>
      <c r="BGO70" s="141"/>
      <c r="BGP70" s="141"/>
      <c r="BGQ70" s="141"/>
      <c r="BGR70" s="141"/>
      <c r="BGS70" s="141"/>
      <c r="BGT70" s="141"/>
      <c r="BGU70" s="141"/>
      <c r="BGV70" s="141"/>
      <c r="BGW70" s="141"/>
      <c r="BGX70" s="141"/>
      <c r="BGY70" s="141"/>
      <c r="BGZ70" s="141"/>
      <c r="BHA70" s="141"/>
      <c r="BHB70" s="141"/>
      <c r="BHC70" s="141"/>
      <c r="BHD70" s="141"/>
      <c r="BHE70" s="141"/>
      <c r="BHF70" s="141"/>
      <c r="BHG70" s="141"/>
      <c r="BHH70" s="141"/>
      <c r="BHI70" s="141"/>
      <c r="BHJ70" s="141"/>
      <c r="BHK70" s="141"/>
      <c r="BHL70" s="141"/>
      <c r="BHM70" s="141"/>
      <c r="BHN70" s="141"/>
      <c r="BHO70" s="141"/>
      <c r="BHP70" s="141"/>
      <c r="BHQ70" s="141"/>
      <c r="BHR70" s="141"/>
      <c r="BHS70" s="141"/>
      <c r="BHT70" s="141"/>
      <c r="BHU70" s="141"/>
      <c r="BHV70" s="141"/>
      <c r="BHW70" s="141"/>
      <c r="BHX70" s="141"/>
      <c r="BHY70" s="141"/>
      <c r="BHZ70" s="141"/>
      <c r="BIA70" s="141"/>
      <c r="BIB70" s="141"/>
      <c r="BIC70" s="141"/>
      <c r="BID70" s="141"/>
      <c r="BIE70" s="141"/>
      <c r="BIF70" s="141"/>
      <c r="BIG70" s="141"/>
      <c r="BIH70" s="141"/>
      <c r="BII70" s="141"/>
      <c r="BIJ70" s="141"/>
      <c r="BIK70" s="141"/>
      <c r="BIL70" s="141"/>
      <c r="BIM70" s="141"/>
      <c r="BIN70" s="141"/>
      <c r="BIO70" s="141"/>
      <c r="BIP70" s="141"/>
      <c r="BIQ70" s="141"/>
      <c r="BIR70" s="141"/>
      <c r="BIS70" s="141"/>
      <c r="BIT70" s="141"/>
      <c r="BIU70" s="141"/>
      <c r="BIV70" s="141"/>
      <c r="BIW70" s="141"/>
      <c r="BIX70" s="141"/>
      <c r="BIY70" s="141"/>
      <c r="BIZ70" s="141"/>
      <c r="BJA70" s="141"/>
      <c r="BJB70" s="141"/>
      <c r="BJC70" s="141"/>
      <c r="BJD70" s="141"/>
      <c r="BJE70" s="141"/>
      <c r="BJF70" s="141"/>
      <c r="BJG70" s="141"/>
      <c r="BJH70" s="141"/>
      <c r="BJI70" s="141"/>
      <c r="BJJ70" s="141"/>
      <c r="BJK70" s="141"/>
      <c r="BJL70" s="141"/>
      <c r="BJM70" s="141"/>
      <c r="BJN70" s="141"/>
      <c r="BJO70" s="141"/>
      <c r="BJP70" s="141"/>
      <c r="BJQ70" s="141"/>
      <c r="BJR70" s="141"/>
      <c r="BJS70" s="141"/>
      <c r="BJT70" s="141"/>
      <c r="BJU70" s="141"/>
      <c r="BJV70" s="141"/>
      <c r="BJW70" s="141"/>
      <c r="BJX70" s="141"/>
      <c r="BJY70" s="141"/>
      <c r="BJZ70" s="141"/>
      <c r="BKA70" s="141"/>
      <c r="BKB70" s="141"/>
      <c r="BKC70" s="141"/>
      <c r="BKD70" s="141"/>
      <c r="BKE70" s="141"/>
      <c r="BKF70" s="141"/>
      <c r="BKG70" s="141"/>
      <c r="BKH70" s="141"/>
      <c r="BKI70" s="141"/>
      <c r="BKJ70" s="141"/>
      <c r="BKK70" s="141"/>
      <c r="BKL70" s="141"/>
      <c r="BKM70" s="141"/>
      <c r="BKN70" s="141"/>
      <c r="BKO70" s="141"/>
      <c r="BKP70" s="141"/>
      <c r="BKQ70" s="141"/>
      <c r="BKR70" s="141"/>
      <c r="BKS70" s="141"/>
      <c r="BKT70" s="141"/>
      <c r="BKU70" s="141"/>
      <c r="BKV70" s="141"/>
      <c r="BKW70" s="141"/>
      <c r="BKX70" s="141"/>
      <c r="BKY70" s="141"/>
      <c r="BKZ70" s="141"/>
      <c r="BLA70" s="141"/>
      <c r="BLB70" s="141"/>
      <c r="BLC70" s="141"/>
      <c r="BLD70" s="141"/>
      <c r="BLE70" s="141"/>
      <c r="BLF70" s="141"/>
      <c r="BLG70" s="141"/>
      <c r="BLH70" s="141"/>
      <c r="BLI70" s="141"/>
      <c r="BLJ70" s="141"/>
      <c r="BLK70" s="141"/>
      <c r="BLL70" s="141"/>
      <c r="BLM70" s="141"/>
      <c r="BLN70" s="141"/>
      <c r="BLO70" s="141"/>
      <c r="BLP70" s="141"/>
      <c r="BLQ70" s="141"/>
      <c r="BLR70" s="141"/>
      <c r="BLS70" s="141"/>
      <c r="BLT70" s="141"/>
      <c r="BLU70" s="141"/>
      <c r="BLV70" s="141"/>
      <c r="BLW70" s="141"/>
      <c r="BLX70" s="141"/>
      <c r="BLY70" s="141"/>
      <c r="BLZ70" s="141"/>
      <c r="BMA70" s="141"/>
      <c r="BMB70" s="141"/>
      <c r="BMC70" s="141"/>
      <c r="BMD70" s="141"/>
      <c r="BME70" s="141"/>
      <c r="BMF70" s="141"/>
      <c r="BMG70" s="141"/>
      <c r="BMH70" s="141"/>
      <c r="BMI70" s="141"/>
      <c r="BMJ70" s="141"/>
      <c r="BMK70" s="141"/>
      <c r="BML70" s="141"/>
      <c r="BMM70" s="141"/>
      <c r="BMN70" s="141"/>
      <c r="BMO70" s="141"/>
      <c r="BMP70" s="141"/>
      <c r="BMQ70" s="141"/>
      <c r="BMR70" s="141"/>
      <c r="BMS70" s="141"/>
      <c r="BMT70" s="141"/>
      <c r="BMU70" s="141"/>
      <c r="BMV70" s="141"/>
      <c r="BMW70" s="141"/>
      <c r="BMX70" s="141"/>
      <c r="BMY70" s="141"/>
      <c r="BMZ70" s="141"/>
      <c r="BNA70" s="141"/>
      <c r="BNB70" s="141"/>
      <c r="BNC70" s="141"/>
      <c r="BND70" s="141"/>
      <c r="BNE70" s="141"/>
      <c r="BNF70" s="141"/>
      <c r="BNG70" s="141"/>
      <c r="BNH70" s="141"/>
      <c r="BNI70" s="141"/>
      <c r="BNJ70" s="141"/>
      <c r="BNK70" s="141"/>
      <c r="BNL70" s="141"/>
      <c r="BNM70" s="141"/>
      <c r="BNN70" s="141"/>
      <c r="BNO70" s="141"/>
      <c r="BNP70" s="141"/>
      <c r="BNQ70" s="141"/>
      <c r="BNR70" s="141"/>
      <c r="BNS70" s="141"/>
      <c r="BNT70" s="141"/>
      <c r="BNU70" s="141"/>
      <c r="BNV70" s="141"/>
      <c r="BNW70" s="141"/>
      <c r="BNX70" s="141"/>
      <c r="BNY70" s="141"/>
      <c r="BNZ70" s="141"/>
      <c r="BOA70" s="141"/>
      <c r="BOB70" s="141"/>
      <c r="BOC70" s="141"/>
      <c r="BOD70" s="141"/>
      <c r="BOE70" s="141"/>
      <c r="BOF70" s="141"/>
      <c r="BOG70" s="141"/>
      <c r="BOH70" s="141"/>
      <c r="BOI70" s="141"/>
      <c r="BOJ70" s="141"/>
      <c r="BOK70" s="141"/>
      <c r="BOL70" s="141"/>
      <c r="BOM70" s="141"/>
      <c r="BON70" s="141"/>
      <c r="BOO70" s="141"/>
      <c r="BOP70" s="141"/>
      <c r="BOQ70" s="141"/>
      <c r="BOR70" s="141"/>
      <c r="BOS70" s="141"/>
      <c r="BOT70" s="141"/>
      <c r="BOU70" s="141"/>
      <c r="BOV70" s="141"/>
      <c r="BOW70" s="141"/>
      <c r="BOX70" s="141"/>
      <c r="BOY70" s="141"/>
      <c r="BOZ70" s="141"/>
      <c r="BPA70" s="141"/>
      <c r="BPB70" s="141"/>
      <c r="BPC70" s="141"/>
      <c r="BPD70" s="141"/>
      <c r="BPE70" s="141"/>
      <c r="BPF70" s="141"/>
      <c r="BPG70" s="141"/>
      <c r="BPH70" s="141"/>
      <c r="BPI70" s="141"/>
      <c r="BPJ70" s="141"/>
      <c r="BPK70" s="141"/>
      <c r="BPL70" s="141"/>
      <c r="BPM70" s="141"/>
      <c r="BPN70" s="141"/>
      <c r="BPO70" s="141"/>
      <c r="BPP70" s="141"/>
      <c r="BPQ70" s="141"/>
      <c r="BPR70" s="141"/>
      <c r="BPS70" s="141"/>
      <c r="BPT70" s="141"/>
      <c r="BPU70" s="141"/>
      <c r="BPV70" s="141"/>
      <c r="BPW70" s="141"/>
      <c r="BPX70" s="141"/>
      <c r="BPY70" s="141"/>
      <c r="BPZ70" s="141"/>
      <c r="BQA70" s="141"/>
      <c r="BQB70" s="141"/>
      <c r="BQC70" s="141"/>
      <c r="BQD70" s="141"/>
      <c r="BQE70" s="141"/>
      <c r="BQF70" s="141"/>
      <c r="BQG70" s="141"/>
      <c r="BQH70" s="141"/>
      <c r="BQI70" s="141"/>
      <c r="BQJ70" s="141"/>
      <c r="BQK70" s="141"/>
      <c r="BQL70" s="141"/>
      <c r="BQM70" s="141"/>
      <c r="BQN70" s="141"/>
      <c r="BQO70" s="141"/>
      <c r="BQP70" s="141"/>
      <c r="BQQ70" s="141"/>
      <c r="BQR70" s="141"/>
      <c r="BQS70" s="141"/>
      <c r="BQT70" s="141"/>
      <c r="BQU70" s="141"/>
      <c r="BQV70" s="141"/>
      <c r="BQW70" s="141"/>
      <c r="BQX70" s="141"/>
      <c r="BQY70" s="141"/>
      <c r="BQZ70" s="141"/>
      <c r="BRA70" s="141"/>
      <c r="BRB70" s="141"/>
      <c r="BRC70" s="141"/>
      <c r="BRD70" s="141"/>
      <c r="BRE70" s="141"/>
      <c r="BRF70" s="141"/>
      <c r="BRG70" s="141"/>
      <c r="BRH70" s="141"/>
      <c r="BRI70" s="141"/>
      <c r="BRJ70" s="141"/>
      <c r="BRK70" s="141"/>
      <c r="BRL70" s="141"/>
      <c r="BRM70" s="141"/>
      <c r="BRN70" s="141"/>
      <c r="BRO70" s="141"/>
      <c r="BRP70" s="141"/>
      <c r="BRQ70" s="141"/>
      <c r="BRR70" s="141"/>
      <c r="BRS70" s="141"/>
      <c r="BRT70" s="141"/>
      <c r="BRU70" s="141"/>
      <c r="BRV70" s="141"/>
      <c r="BRW70" s="141"/>
      <c r="BRX70" s="141"/>
      <c r="BRY70" s="141"/>
      <c r="BRZ70" s="141"/>
      <c r="BSA70" s="141"/>
      <c r="BSB70" s="141"/>
      <c r="BSC70" s="141"/>
      <c r="BSD70" s="141"/>
      <c r="BSE70" s="141"/>
      <c r="BSF70" s="141"/>
      <c r="BSG70" s="141"/>
      <c r="BSH70" s="141"/>
      <c r="BSI70" s="141"/>
      <c r="BSJ70" s="141"/>
      <c r="BSK70" s="141"/>
      <c r="BSL70" s="141"/>
      <c r="BSM70" s="141"/>
      <c r="BSN70" s="141"/>
      <c r="BSO70" s="141"/>
      <c r="BSP70" s="141"/>
      <c r="BSQ70" s="141"/>
      <c r="BSR70" s="141"/>
      <c r="BSS70" s="141"/>
      <c r="BST70" s="141"/>
      <c r="BSU70" s="141"/>
      <c r="BSV70" s="141"/>
      <c r="BSW70" s="141"/>
      <c r="BSX70" s="141"/>
      <c r="BSY70" s="141"/>
      <c r="BSZ70" s="141"/>
      <c r="BTA70" s="141"/>
      <c r="BTB70" s="141"/>
      <c r="BTC70" s="141"/>
      <c r="BTD70" s="141"/>
      <c r="BTE70" s="141"/>
      <c r="BTF70" s="141"/>
      <c r="BTG70" s="141"/>
      <c r="BTH70" s="141"/>
      <c r="BTI70" s="141"/>
      <c r="BTJ70" s="141"/>
      <c r="BTK70" s="141"/>
      <c r="BTL70" s="141"/>
      <c r="BTM70" s="141"/>
      <c r="BTN70" s="141"/>
      <c r="BTO70" s="141"/>
      <c r="BTP70" s="141"/>
      <c r="BTQ70" s="141"/>
      <c r="BTR70" s="141"/>
      <c r="BTS70" s="141"/>
      <c r="BTT70" s="141"/>
      <c r="BTU70" s="141"/>
      <c r="BTV70" s="141"/>
      <c r="BTW70" s="141"/>
      <c r="BTX70" s="141"/>
      <c r="BTY70" s="141"/>
      <c r="BTZ70" s="141"/>
      <c r="BUA70" s="141"/>
      <c r="BUB70" s="141"/>
      <c r="BUC70" s="141"/>
      <c r="BUD70" s="141"/>
      <c r="BUE70" s="141"/>
      <c r="BUF70" s="141"/>
      <c r="BUG70" s="141"/>
      <c r="BUH70" s="141"/>
      <c r="BUI70" s="141"/>
      <c r="BUJ70" s="141"/>
      <c r="BUK70" s="141"/>
      <c r="BUL70" s="141"/>
      <c r="BUM70" s="141"/>
      <c r="BUN70" s="141"/>
      <c r="BUO70" s="141"/>
      <c r="BUP70" s="141"/>
      <c r="BUQ70" s="141"/>
      <c r="BUR70" s="141"/>
      <c r="BUS70" s="141"/>
      <c r="BUT70" s="141"/>
      <c r="BUU70" s="141"/>
      <c r="BUV70" s="141"/>
      <c r="BUW70" s="141"/>
      <c r="BUX70" s="141"/>
      <c r="BUY70" s="141"/>
      <c r="BUZ70" s="141"/>
      <c r="BVA70" s="141"/>
      <c r="BVB70" s="141"/>
      <c r="BVC70" s="141"/>
      <c r="BVD70" s="141"/>
      <c r="BVE70" s="141"/>
      <c r="BVF70" s="141"/>
      <c r="BVG70" s="141"/>
      <c r="BVH70" s="141"/>
      <c r="BVI70" s="141"/>
      <c r="BVJ70" s="141"/>
      <c r="BVK70" s="141"/>
      <c r="BVL70" s="141"/>
      <c r="BVM70" s="141"/>
      <c r="BVN70" s="141"/>
      <c r="BVO70" s="141"/>
      <c r="BVP70" s="141"/>
      <c r="BVQ70" s="141"/>
      <c r="BVR70" s="141"/>
      <c r="BVS70" s="141"/>
      <c r="BVT70" s="141"/>
      <c r="BVU70" s="141"/>
      <c r="BVV70" s="141"/>
      <c r="BVW70" s="141"/>
      <c r="BVX70" s="141"/>
      <c r="BVY70" s="141"/>
      <c r="BVZ70" s="141"/>
      <c r="BWA70" s="141"/>
      <c r="BWB70" s="141"/>
      <c r="BWC70" s="141"/>
      <c r="BWD70" s="141"/>
      <c r="BWE70" s="141"/>
      <c r="BWF70" s="141"/>
      <c r="BWG70" s="141"/>
      <c r="BWH70" s="141"/>
      <c r="BWI70" s="141"/>
      <c r="BWJ70" s="141"/>
      <c r="BWK70" s="141"/>
      <c r="BWL70" s="141"/>
      <c r="BWM70" s="141"/>
      <c r="BWN70" s="141"/>
      <c r="BWO70" s="141"/>
      <c r="BWP70" s="141"/>
      <c r="BWQ70" s="141"/>
      <c r="BWR70" s="141"/>
      <c r="BWS70" s="141"/>
      <c r="BWT70" s="141"/>
      <c r="BWU70" s="141"/>
      <c r="BWV70" s="141"/>
      <c r="BWW70" s="141"/>
      <c r="BWX70" s="141"/>
      <c r="BWY70" s="141"/>
      <c r="BWZ70" s="141"/>
      <c r="BXA70" s="141"/>
      <c r="BXB70" s="141"/>
      <c r="BXC70" s="141"/>
      <c r="BXD70" s="141"/>
      <c r="BXE70" s="141"/>
      <c r="BXF70" s="141"/>
      <c r="BXG70" s="141"/>
      <c r="BXH70" s="141"/>
      <c r="BXI70" s="141"/>
      <c r="BXJ70" s="141"/>
      <c r="BXK70" s="141"/>
      <c r="BXL70" s="141"/>
      <c r="BXM70" s="141"/>
      <c r="BXN70" s="141"/>
      <c r="BXO70" s="141"/>
      <c r="BXP70" s="141"/>
      <c r="BXQ70" s="141"/>
      <c r="BXR70" s="141"/>
      <c r="BXS70" s="141"/>
      <c r="BXT70" s="141"/>
      <c r="BXU70" s="141"/>
      <c r="BXV70" s="141"/>
      <c r="BXW70" s="141"/>
      <c r="BXX70" s="141"/>
      <c r="BXY70" s="141"/>
      <c r="BXZ70" s="141"/>
      <c r="BYA70" s="141"/>
      <c r="BYB70" s="141"/>
      <c r="BYC70" s="141"/>
      <c r="BYD70" s="141"/>
      <c r="BYE70" s="141"/>
      <c r="BYF70" s="141"/>
      <c r="BYG70" s="141"/>
      <c r="BYH70" s="141"/>
      <c r="BYI70" s="141"/>
      <c r="BYJ70" s="141"/>
      <c r="BYK70" s="141"/>
      <c r="BYL70" s="141"/>
      <c r="BYM70" s="141"/>
      <c r="BYN70" s="141"/>
      <c r="BYO70" s="141"/>
      <c r="BYP70" s="141"/>
      <c r="BYQ70" s="141"/>
      <c r="BYR70" s="141"/>
      <c r="BYS70" s="141"/>
      <c r="BYT70" s="141"/>
      <c r="BYU70" s="141"/>
      <c r="BYV70" s="141"/>
      <c r="BYW70" s="141"/>
      <c r="BYX70" s="141"/>
      <c r="BYY70" s="141"/>
      <c r="BYZ70" s="141"/>
      <c r="BZA70" s="141"/>
      <c r="BZB70" s="141"/>
      <c r="BZC70" s="141"/>
      <c r="BZD70" s="141"/>
      <c r="BZE70" s="141"/>
      <c r="BZF70" s="141"/>
      <c r="BZG70" s="141"/>
      <c r="BZH70" s="141"/>
      <c r="BZI70" s="141"/>
      <c r="BZJ70" s="141"/>
      <c r="BZK70" s="141"/>
      <c r="BZL70" s="141"/>
      <c r="BZM70" s="141"/>
      <c r="BZN70" s="141"/>
      <c r="BZO70" s="141"/>
      <c r="BZP70" s="141"/>
      <c r="BZQ70" s="141"/>
      <c r="BZR70" s="141"/>
      <c r="BZS70" s="141"/>
      <c r="BZT70" s="141"/>
      <c r="BZU70" s="141"/>
      <c r="BZV70" s="141"/>
      <c r="BZW70" s="141"/>
      <c r="BZX70" s="141"/>
      <c r="BZY70" s="141"/>
      <c r="BZZ70" s="141"/>
      <c r="CAA70" s="141"/>
      <c r="CAB70" s="141"/>
      <c r="CAC70" s="141"/>
      <c r="CAD70" s="141"/>
      <c r="CAE70" s="141"/>
      <c r="CAF70" s="141"/>
      <c r="CAG70" s="141"/>
      <c r="CAH70" s="141"/>
      <c r="CAI70" s="141"/>
      <c r="CAJ70" s="141"/>
      <c r="CAK70" s="141"/>
      <c r="CAL70" s="141"/>
      <c r="CAM70" s="141"/>
      <c r="CAN70" s="141"/>
      <c r="CAO70" s="141"/>
      <c r="CAP70" s="141"/>
      <c r="CAQ70" s="141"/>
      <c r="CAR70" s="141"/>
      <c r="CAS70" s="141"/>
      <c r="CAT70" s="141"/>
      <c r="CAU70" s="141"/>
      <c r="CAV70" s="141"/>
      <c r="CAW70" s="141"/>
      <c r="CAX70" s="141"/>
      <c r="CAY70" s="141"/>
      <c r="CAZ70" s="141"/>
      <c r="CBA70" s="141"/>
      <c r="CBB70" s="141"/>
      <c r="CBC70" s="141"/>
      <c r="CBD70" s="141"/>
      <c r="CBE70" s="141"/>
      <c r="CBF70" s="141"/>
      <c r="CBG70" s="141"/>
      <c r="CBH70" s="141"/>
      <c r="CBI70" s="141"/>
      <c r="CBJ70" s="141"/>
      <c r="CBK70" s="141"/>
      <c r="CBL70" s="141"/>
      <c r="CBM70" s="141"/>
      <c r="CBN70" s="141"/>
      <c r="CBO70" s="141"/>
      <c r="CBP70" s="141"/>
      <c r="CBQ70" s="141"/>
      <c r="CBR70" s="141"/>
      <c r="CBS70" s="141"/>
      <c r="CBT70" s="141"/>
      <c r="CBU70" s="141"/>
      <c r="CBV70" s="141"/>
      <c r="CBW70" s="141"/>
      <c r="CBX70" s="141"/>
      <c r="CBY70" s="141"/>
      <c r="CBZ70" s="141"/>
      <c r="CCA70" s="141"/>
      <c r="CCB70" s="141"/>
      <c r="CCC70" s="141"/>
      <c r="CCD70" s="141"/>
      <c r="CCE70" s="141"/>
      <c r="CCF70" s="141"/>
      <c r="CCG70" s="141"/>
      <c r="CCH70" s="141"/>
      <c r="CCI70" s="141"/>
      <c r="CCJ70" s="141"/>
      <c r="CCK70" s="141"/>
      <c r="CCL70" s="141"/>
      <c r="CCM70" s="141"/>
      <c r="CCN70" s="141"/>
      <c r="CCO70" s="141"/>
      <c r="CCP70" s="141"/>
      <c r="CCQ70" s="141"/>
      <c r="CCR70" s="141"/>
      <c r="CCS70" s="141"/>
      <c r="CCT70" s="141"/>
      <c r="CCU70" s="141"/>
      <c r="CCV70" s="141"/>
      <c r="CCW70" s="141"/>
      <c r="CCX70" s="141"/>
      <c r="CCY70" s="141"/>
      <c r="CCZ70" s="141"/>
      <c r="CDA70" s="141"/>
      <c r="CDB70" s="141"/>
      <c r="CDC70" s="141"/>
      <c r="CDD70" s="141"/>
      <c r="CDE70" s="141"/>
      <c r="CDF70" s="141"/>
      <c r="CDG70" s="141"/>
      <c r="CDH70" s="141"/>
      <c r="CDI70" s="141"/>
      <c r="CDJ70" s="141"/>
      <c r="CDK70" s="141"/>
      <c r="CDL70" s="141"/>
      <c r="CDM70" s="141"/>
      <c r="CDN70" s="141"/>
      <c r="CDO70" s="141"/>
      <c r="CDP70" s="141"/>
      <c r="CDQ70" s="141"/>
      <c r="CDR70" s="141"/>
      <c r="CDS70" s="141"/>
      <c r="CDT70" s="141"/>
      <c r="CDU70" s="141"/>
      <c r="CDV70" s="141"/>
      <c r="CDW70" s="141"/>
      <c r="CDX70" s="141"/>
      <c r="CDY70" s="141"/>
      <c r="CDZ70" s="141"/>
      <c r="CEA70" s="141"/>
      <c r="CEB70" s="141"/>
      <c r="CEC70" s="141"/>
      <c r="CED70" s="141"/>
      <c r="CEE70" s="141"/>
      <c r="CEF70" s="141"/>
      <c r="CEG70" s="141"/>
      <c r="CEH70" s="141"/>
      <c r="CEI70" s="141"/>
      <c r="CEJ70" s="141"/>
      <c r="CEK70" s="141"/>
      <c r="CEL70" s="141"/>
      <c r="CEM70" s="141"/>
      <c r="CEN70" s="141"/>
      <c r="CEO70" s="141"/>
      <c r="CEP70" s="141"/>
      <c r="CEQ70" s="141"/>
      <c r="CER70" s="141"/>
      <c r="CES70" s="141"/>
      <c r="CET70" s="141"/>
      <c r="CEU70" s="141"/>
      <c r="CEV70" s="141"/>
      <c r="CEW70" s="141"/>
      <c r="CEX70" s="141"/>
      <c r="CEY70" s="141"/>
      <c r="CEZ70" s="141"/>
      <c r="CFA70" s="141"/>
      <c r="CFB70" s="141"/>
      <c r="CFC70" s="141"/>
      <c r="CFD70" s="141"/>
      <c r="CFE70" s="141"/>
      <c r="CFF70" s="141"/>
      <c r="CFG70" s="141"/>
      <c r="CFH70" s="141"/>
      <c r="CFI70" s="141"/>
      <c r="CFJ70" s="141"/>
      <c r="CFK70" s="141"/>
      <c r="CFL70" s="141"/>
      <c r="CFM70" s="141"/>
      <c r="CFN70" s="141"/>
      <c r="CFO70" s="141"/>
      <c r="CFP70" s="141"/>
      <c r="CFQ70" s="141"/>
      <c r="CFR70" s="141"/>
      <c r="CFS70" s="141"/>
      <c r="CFT70" s="141"/>
      <c r="CFU70" s="141"/>
      <c r="CFV70" s="141"/>
      <c r="CFW70" s="141"/>
      <c r="CFX70" s="141"/>
      <c r="CFY70" s="141"/>
      <c r="CFZ70" s="141"/>
      <c r="CGA70" s="141"/>
      <c r="CGB70" s="141"/>
      <c r="CGC70" s="141"/>
      <c r="CGD70" s="141"/>
      <c r="CGE70" s="141"/>
      <c r="CGF70" s="141"/>
      <c r="CGG70" s="141"/>
      <c r="CGH70" s="141"/>
      <c r="CGI70" s="141"/>
      <c r="CGJ70" s="141"/>
      <c r="CGK70" s="141"/>
      <c r="CGL70" s="141"/>
      <c r="CGM70" s="141"/>
      <c r="CGN70" s="141"/>
      <c r="CGO70" s="141"/>
      <c r="CGP70" s="141"/>
      <c r="CGQ70" s="141"/>
      <c r="CGR70" s="141"/>
      <c r="CGS70" s="141"/>
      <c r="CGT70" s="141"/>
      <c r="CGU70" s="141"/>
      <c r="CGV70" s="141"/>
      <c r="CGW70" s="141"/>
      <c r="CGX70" s="141"/>
      <c r="CGY70" s="141"/>
      <c r="CGZ70" s="141"/>
      <c r="CHA70" s="141"/>
      <c r="CHB70" s="141"/>
      <c r="CHC70" s="141"/>
      <c r="CHD70" s="141"/>
      <c r="CHE70" s="141"/>
      <c r="CHF70" s="141"/>
      <c r="CHG70" s="141"/>
      <c r="CHH70" s="141"/>
      <c r="CHI70" s="141"/>
      <c r="CHJ70" s="141"/>
      <c r="CHK70" s="141"/>
      <c r="CHL70" s="141"/>
      <c r="CHM70" s="141"/>
      <c r="CHN70" s="141"/>
      <c r="CHO70" s="141"/>
      <c r="CHP70" s="141"/>
      <c r="CHQ70" s="141"/>
      <c r="CHR70" s="141"/>
      <c r="CHS70" s="141"/>
      <c r="CHT70" s="141"/>
      <c r="CHU70" s="141"/>
      <c r="CHV70" s="141"/>
      <c r="CHW70" s="141"/>
      <c r="CHX70" s="141"/>
      <c r="CHY70" s="141"/>
      <c r="CHZ70" s="141"/>
      <c r="CIA70" s="141"/>
      <c r="CIB70" s="141"/>
      <c r="CIC70" s="141"/>
      <c r="CID70" s="141"/>
      <c r="CIE70" s="141"/>
      <c r="CIF70" s="141"/>
      <c r="CIG70" s="141"/>
      <c r="CIH70" s="141"/>
      <c r="CII70" s="141"/>
      <c r="CIJ70" s="141"/>
      <c r="CIK70" s="141"/>
      <c r="CIL70" s="141"/>
      <c r="CIM70" s="141"/>
      <c r="CIN70" s="141"/>
      <c r="CIO70" s="141"/>
      <c r="CIP70" s="141"/>
      <c r="CIQ70" s="141"/>
      <c r="CIR70" s="141"/>
      <c r="CIS70" s="141"/>
      <c r="CIT70" s="141"/>
      <c r="CIU70" s="141"/>
      <c r="CIV70" s="141"/>
      <c r="CIW70" s="141"/>
      <c r="CIX70" s="141"/>
      <c r="CIY70" s="141"/>
      <c r="CIZ70" s="141"/>
      <c r="CJA70" s="141"/>
      <c r="CJB70" s="141"/>
      <c r="CJC70" s="141"/>
      <c r="CJD70" s="141"/>
      <c r="CJE70" s="141"/>
      <c r="CJF70" s="141"/>
      <c r="CJG70" s="141"/>
      <c r="CJH70" s="141"/>
      <c r="CJI70" s="141"/>
      <c r="CJJ70" s="141"/>
      <c r="CJK70" s="141"/>
      <c r="CJL70" s="141"/>
      <c r="CJM70" s="141"/>
      <c r="CJN70" s="141"/>
      <c r="CJO70" s="141"/>
      <c r="CJP70" s="141"/>
      <c r="CJQ70" s="141"/>
      <c r="CJR70" s="141"/>
      <c r="CJS70" s="141"/>
      <c r="CJT70" s="141"/>
      <c r="CJU70" s="141"/>
      <c r="CJV70" s="141"/>
      <c r="CJW70" s="141"/>
      <c r="CJX70" s="141"/>
      <c r="CJY70" s="141"/>
      <c r="CJZ70" s="141"/>
      <c r="CKA70" s="141"/>
      <c r="CKB70" s="141"/>
      <c r="CKC70" s="141"/>
      <c r="CKD70" s="141"/>
      <c r="CKE70" s="141"/>
      <c r="CKF70" s="141"/>
      <c r="CKG70" s="141"/>
      <c r="CKH70" s="141"/>
      <c r="CKI70" s="141"/>
      <c r="CKJ70" s="141"/>
      <c r="CKK70" s="141"/>
      <c r="CKL70" s="141"/>
      <c r="CKM70" s="141"/>
      <c r="CKN70" s="141"/>
      <c r="CKO70" s="141"/>
      <c r="CKP70" s="141"/>
      <c r="CKQ70" s="141"/>
      <c r="CKR70" s="141"/>
      <c r="CKS70" s="141"/>
      <c r="CKT70" s="141"/>
      <c r="CKU70" s="141"/>
      <c r="CKV70" s="141"/>
      <c r="CKW70" s="141"/>
      <c r="CKX70" s="141"/>
      <c r="CKY70" s="141"/>
      <c r="CKZ70" s="141"/>
      <c r="CLA70" s="141"/>
      <c r="CLB70" s="141"/>
      <c r="CLC70" s="141"/>
      <c r="CLD70" s="141"/>
      <c r="CLE70" s="141"/>
      <c r="CLF70" s="141"/>
      <c r="CLG70" s="141"/>
      <c r="CLH70" s="141"/>
      <c r="CLI70" s="141"/>
      <c r="CLJ70" s="141"/>
      <c r="CLK70" s="141"/>
      <c r="CLL70" s="141"/>
      <c r="CLM70" s="141"/>
      <c r="CLN70" s="141"/>
      <c r="CLO70" s="141"/>
      <c r="CLP70" s="141"/>
      <c r="CLQ70" s="141"/>
      <c r="CLR70" s="141"/>
      <c r="CLS70" s="141"/>
      <c r="CLT70" s="141"/>
      <c r="CLU70" s="141"/>
      <c r="CLV70" s="141"/>
      <c r="CLW70" s="141"/>
      <c r="CLX70" s="141"/>
      <c r="CLY70" s="141"/>
      <c r="CLZ70" s="141"/>
      <c r="CMA70" s="141"/>
      <c r="CMB70" s="141"/>
      <c r="CMC70" s="141"/>
      <c r="CMD70" s="141"/>
      <c r="CME70" s="141"/>
      <c r="CMF70" s="141"/>
      <c r="CMG70" s="141"/>
      <c r="CMH70" s="141"/>
      <c r="CMI70" s="141"/>
      <c r="CMJ70" s="141"/>
      <c r="CMK70" s="141"/>
      <c r="CML70" s="141"/>
      <c r="CMM70" s="141"/>
      <c r="CMN70" s="141"/>
      <c r="CMO70" s="141"/>
      <c r="CMP70" s="141"/>
      <c r="CMQ70" s="141"/>
      <c r="CMR70" s="141"/>
      <c r="CMS70" s="141"/>
      <c r="CMT70" s="141"/>
      <c r="CMU70" s="141"/>
      <c r="CMV70" s="141"/>
      <c r="CMW70" s="141"/>
      <c r="CMX70" s="141"/>
      <c r="CMY70" s="141"/>
      <c r="CMZ70" s="141"/>
      <c r="CNA70" s="141"/>
      <c r="CNB70" s="141"/>
      <c r="CNC70" s="141"/>
      <c r="CND70" s="141"/>
      <c r="CNE70" s="141"/>
      <c r="CNF70" s="141"/>
      <c r="CNG70" s="141"/>
      <c r="CNH70" s="141"/>
      <c r="CNI70" s="141"/>
      <c r="CNJ70" s="141"/>
      <c r="CNK70" s="141"/>
      <c r="CNL70" s="141"/>
      <c r="CNM70" s="141"/>
      <c r="CNN70" s="141"/>
      <c r="CNO70" s="141"/>
      <c r="CNP70" s="141"/>
      <c r="CNQ70" s="141"/>
      <c r="CNR70" s="141"/>
      <c r="CNS70" s="141"/>
      <c r="CNT70" s="141"/>
      <c r="CNU70" s="141"/>
      <c r="CNV70" s="141"/>
      <c r="CNW70" s="141"/>
      <c r="CNX70" s="141"/>
      <c r="CNY70" s="141"/>
      <c r="CNZ70" s="141"/>
      <c r="COA70" s="141"/>
      <c r="COB70" s="141"/>
      <c r="COC70" s="141"/>
      <c r="COD70" s="141"/>
      <c r="COE70" s="141"/>
      <c r="COF70" s="141"/>
      <c r="COG70" s="141"/>
      <c r="COH70" s="141"/>
      <c r="COI70" s="141"/>
      <c r="COJ70" s="141"/>
      <c r="COK70" s="141"/>
      <c r="COL70" s="141"/>
      <c r="COM70" s="141"/>
      <c r="CON70" s="141"/>
      <c r="COO70" s="141"/>
      <c r="COP70" s="141"/>
      <c r="COQ70" s="141"/>
      <c r="COR70" s="141"/>
      <c r="COS70" s="141"/>
      <c r="COT70" s="141"/>
      <c r="COU70" s="141"/>
      <c r="COV70" s="141"/>
      <c r="COW70" s="141"/>
      <c r="COX70" s="141"/>
      <c r="COY70" s="141"/>
      <c r="COZ70" s="141"/>
      <c r="CPA70" s="141"/>
      <c r="CPB70" s="141"/>
      <c r="CPC70" s="141"/>
      <c r="CPD70" s="141"/>
      <c r="CPE70" s="141"/>
      <c r="CPF70" s="141"/>
      <c r="CPG70" s="141"/>
      <c r="CPH70" s="141"/>
      <c r="CPI70" s="141"/>
      <c r="CPJ70" s="141"/>
      <c r="CPK70" s="141"/>
      <c r="CPL70" s="141"/>
      <c r="CPM70" s="141"/>
      <c r="CPN70" s="141"/>
      <c r="CPO70" s="141"/>
      <c r="CPP70" s="141"/>
      <c r="CPQ70" s="141"/>
      <c r="CPR70" s="141"/>
      <c r="CPS70" s="141"/>
      <c r="CPT70" s="141"/>
      <c r="CPU70" s="141"/>
      <c r="CPV70" s="141"/>
      <c r="CPW70" s="141"/>
      <c r="CPX70" s="141"/>
      <c r="CPY70" s="141"/>
      <c r="CPZ70" s="141"/>
      <c r="CQA70" s="141"/>
      <c r="CQB70" s="141"/>
      <c r="CQC70" s="141"/>
      <c r="CQD70" s="141"/>
      <c r="CQE70" s="141"/>
      <c r="CQF70" s="141"/>
      <c r="CQG70" s="141"/>
      <c r="CQH70" s="141"/>
      <c r="CQI70" s="141"/>
      <c r="CQJ70" s="141"/>
      <c r="CQK70" s="141"/>
      <c r="CQL70" s="141"/>
      <c r="CQM70" s="141"/>
      <c r="CQN70" s="141"/>
      <c r="CQO70" s="141"/>
      <c r="CQP70" s="141"/>
      <c r="CQQ70" s="141"/>
      <c r="CQR70" s="141"/>
      <c r="CQS70" s="141"/>
      <c r="CQT70" s="141"/>
      <c r="CQU70" s="141"/>
      <c r="CQV70" s="141"/>
      <c r="CQW70" s="141"/>
      <c r="CQX70" s="141"/>
      <c r="CQY70" s="141"/>
      <c r="CQZ70" s="141"/>
      <c r="CRA70" s="141"/>
      <c r="CRB70" s="141"/>
      <c r="CRC70" s="141"/>
      <c r="CRD70" s="141"/>
      <c r="CRE70" s="141"/>
      <c r="CRF70" s="141"/>
      <c r="CRG70" s="141"/>
      <c r="CRH70" s="141"/>
      <c r="CRI70" s="141"/>
      <c r="CRJ70" s="141"/>
      <c r="CRK70" s="141"/>
      <c r="CRL70" s="141"/>
      <c r="CRM70" s="141"/>
      <c r="CRN70" s="141"/>
      <c r="CRO70" s="141"/>
      <c r="CRP70" s="141"/>
      <c r="CRQ70" s="141"/>
      <c r="CRR70" s="141"/>
      <c r="CRS70" s="141"/>
      <c r="CRT70" s="141"/>
      <c r="CRU70" s="141"/>
      <c r="CRV70" s="141"/>
      <c r="CRW70" s="141"/>
      <c r="CRX70" s="141"/>
      <c r="CRY70" s="141"/>
      <c r="CRZ70" s="141"/>
      <c r="CSA70" s="141"/>
      <c r="CSB70" s="141"/>
      <c r="CSC70" s="141"/>
      <c r="CSD70" s="141"/>
      <c r="CSE70" s="141"/>
      <c r="CSF70" s="141"/>
      <c r="CSG70" s="141"/>
      <c r="CSH70" s="141"/>
      <c r="CSI70" s="141"/>
      <c r="CSJ70" s="141"/>
      <c r="CSK70" s="141"/>
      <c r="CSL70" s="141"/>
      <c r="CSM70" s="141"/>
      <c r="CSN70" s="141"/>
      <c r="CSO70" s="141"/>
      <c r="CSP70" s="141"/>
      <c r="CSQ70" s="141"/>
      <c r="CSR70" s="141"/>
      <c r="CSS70" s="141"/>
      <c r="CST70" s="141"/>
      <c r="CSU70" s="141"/>
      <c r="CSV70" s="141"/>
      <c r="CSW70" s="141"/>
      <c r="CSX70" s="141"/>
      <c r="CSY70" s="141"/>
      <c r="CSZ70" s="141"/>
      <c r="CTA70" s="141"/>
      <c r="CTB70" s="141"/>
      <c r="CTC70" s="141"/>
      <c r="CTD70" s="141"/>
      <c r="CTE70" s="141"/>
      <c r="CTF70" s="141"/>
      <c r="CTG70" s="141"/>
      <c r="CTH70" s="141"/>
      <c r="CTI70" s="141"/>
      <c r="CTJ70" s="141"/>
      <c r="CTK70" s="141"/>
      <c r="CTL70" s="141"/>
      <c r="CTM70" s="141"/>
      <c r="CTN70" s="141"/>
      <c r="CTO70" s="141"/>
      <c r="CTP70" s="141"/>
      <c r="CTQ70" s="141"/>
      <c r="CTR70" s="141"/>
      <c r="CTS70" s="141"/>
      <c r="CTT70" s="141"/>
      <c r="CTU70" s="141"/>
      <c r="CTV70" s="141"/>
      <c r="CTW70" s="141"/>
      <c r="CTX70" s="141"/>
      <c r="CTY70" s="141"/>
      <c r="CTZ70" s="141"/>
      <c r="CUA70" s="141"/>
      <c r="CUB70" s="141"/>
      <c r="CUC70" s="141"/>
      <c r="CUD70" s="141"/>
      <c r="CUE70" s="141"/>
      <c r="CUF70" s="141"/>
      <c r="CUG70" s="141"/>
      <c r="CUH70" s="141"/>
      <c r="CUI70" s="141"/>
      <c r="CUJ70" s="141"/>
      <c r="CUK70" s="141"/>
      <c r="CUL70" s="141"/>
      <c r="CUM70" s="141"/>
      <c r="CUN70" s="141"/>
      <c r="CUO70" s="141"/>
      <c r="CUP70" s="141"/>
      <c r="CUQ70" s="141"/>
      <c r="CUR70" s="141"/>
      <c r="CUS70" s="141"/>
      <c r="CUT70" s="141"/>
      <c r="CUU70" s="141"/>
      <c r="CUV70" s="141"/>
      <c r="CUW70" s="141"/>
      <c r="CUX70" s="141"/>
      <c r="CUY70" s="141"/>
      <c r="CUZ70" s="141"/>
      <c r="CVA70" s="141"/>
      <c r="CVB70" s="141"/>
      <c r="CVC70" s="141"/>
      <c r="CVD70" s="141"/>
      <c r="CVE70" s="141"/>
      <c r="CVF70" s="141"/>
      <c r="CVG70" s="141"/>
      <c r="CVH70" s="141"/>
      <c r="CVI70" s="141"/>
      <c r="CVJ70" s="141"/>
      <c r="CVK70" s="141"/>
      <c r="CVL70" s="141"/>
      <c r="CVM70" s="141"/>
      <c r="CVN70" s="141"/>
      <c r="CVO70" s="141"/>
      <c r="CVP70" s="141"/>
      <c r="CVQ70" s="141"/>
      <c r="CVR70" s="141"/>
      <c r="CVS70" s="141"/>
      <c r="CVT70" s="141"/>
      <c r="CVU70" s="141"/>
      <c r="CVV70" s="141"/>
      <c r="CVW70" s="141"/>
      <c r="CVX70" s="141"/>
      <c r="CVY70" s="141"/>
      <c r="CVZ70" s="141"/>
      <c r="CWA70" s="141"/>
      <c r="CWB70" s="141"/>
      <c r="CWC70" s="141"/>
      <c r="CWD70" s="141"/>
      <c r="CWE70" s="141"/>
      <c r="CWF70" s="141"/>
      <c r="CWG70" s="141"/>
      <c r="CWH70" s="141"/>
      <c r="CWI70" s="141"/>
      <c r="CWJ70" s="141"/>
      <c r="CWK70" s="141"/>
      <c r="CWL70" s="141"/>
      <c r="CWM70" s="141"/>
      <c r="CWN70" s="141"/>
      <c r="CWO70" s="141"/>
      <c r="CWP70" s="141"/>
      <c r="CWQ70" s="141"/>
      <c r="CWR70" s="141"/>
      <c r="CWS70" s="141"/>
      <c r="CWT70" s="141"/>
      <c r="CWU70" s="141"/>
      <c r="CWV70" s="141"/>
      <c r="CWW70" s="141"/>
      <c r="CWX70" s="141"/>
      <c r="CWY70" s="141"/>
      <c r="CWZ70" s="141"/>
      <c r="CXA70" s="141"/>
      <c r="CXB70" s="141"/>
      <c r="CXC70" s="141"/>
      <c r="CXD70" s="141"/>
      <c r="CXE70" s="141"/>
      <c r="CXF70" s="141"/>
      <c r="CXG70" s="141"/>
      <c r="CXH70" s="141"/>
      <c r="CXI70" s="141"/>
      <c r="CXJ70" s="141"/>
      <c r="CXK70" s="141"/>
      <c r="CXL70" s="141"/>
      <c r="CXM70" s="141"/>
      <c r="CXN70" s="141"/>
      <c r="CXO70" s="141"/>
      <c r="CXP70" s="141"/>
      <c r="CXQ70" s="141"/>
      <c r="CXR70" s="141"/>
      <c r="CXS70" s="141"/>
      <c r="CXT70" s="141"/>
      <c r="CXU70" s="141"/>
      <c r="CXV70" s="141"/>
      <c r="CXW70" s="141"/>
      <c r="CXX70" s="141"/>
      <c r="CXY70" s="141"/>
      <c r="CXZ70" s="141"/>
      <c r="CYA70" s="141"/>
      <c r="CYB70" s="141"/>
      <c r="CYC70" s="141"/>
      <c r="CYD70" s="141"/>
      <c r="CYE70" s="141"/>
      <c r="CYF70" s="141"/>
      <c r="CYG70" s="141"/>
      <c r="CYH70" s="141"/>
      <c r="CYI70" s="141"/>
      <c r="CYJ70" s="141"/>
      <c r="CYK70" s="141"/>
      <c r="CYL70" s="141"/>
      <c r="CYM70" s="141"/>
      <c r="CYN70" s="141"/>
      <c r="CYO70" s="141"/>
      <c r="CYP70" s="141"/>
      <c r="CYQ70" s="141"/>
      <c r="CYR70" s="141"/>
      <c r="CYS70" s="141"/>
      <c r="CYT70" s="141"/>
      <c r="CYU70" s="141"/>
      <c r="CYV70" s="141"/>
      <c r="CYW70" s="141"/>
      <c r="CYX70" s="141"/>
      <c r="CYY70" s="141"/>
      <c r="CYZ70" s="141"/>
      <c r="CZA70" s="141"/>
      <c r="CZB70" s="141"/>
      <c r="CZC70" s="141"/>
      <c r="CZD70" s="141"/>
      <c r="CZE70" s="141"/>
      <c r="CZF70" s="141"/>
      <c r="CZG70" s="141"/>
      <c r="CZH70" s="141"/>
      <c r="CZI70" s="141"/>
      <c r="CZJ70" s="141"/>
      <c r="CZK70" s="141"/>
      <c r="CZL70" s="141"/>
      <c r="CZM70" s="141"/>
      <c r="CZN70" s="141"/>
      <c r="CZO70" s="141"/>
      <c r="CZP70" s="141"/>
      <c r="CZQ70" s="141"/>
      <c r="CZR70" s="141"/>
      <c r="CZS70" s="141"/>
      <c r="CZT70" s="141"/>
      <c r="CZU70" s="141"/>
      <c r="CZV70" s="141"/>
      <c r="CZW70" s="141"/>
      <c r="CZX70" s="141"/>
      <c r="CZY70" s="141"/>
      <c r="CZZ70" s="141"/>
      <c r="DAA70" s="141"/>
      <c r="DAB70" s="141"/>
      <c r="DAC70" s="141"/>
      <c r="DAD70" s="141"/>
      <c r="DAE70" s="141"/>
      <c r="DAF70" s="141"/>
      <c r="DAG70" s="141"/>
      <c r="DAH70" s="141"/>
      <c r="DAI70" s="141"/>
      <c r="DAJ70" s="141"/>
      <c r="DAK70" s="141"/>
      <c r="DAL70" s="141"/>
      <c r="DAM70" s="141"/>
      <c r="DAN70" s="141"/>
      <c r="DAO70" s="141"/>
      <c r="DAP70" s="141"/>
      <c r="DAQ70" s="141"/>
      <c r="DAR70" s="141"/>
      <c r="DAS70" s="141"/>
      <c r="DAT70" s="141"/>
      <c r="DAU70" s="141"/>
      <c r="DAV70" s="141"/>
      <c r="DAW70" s="141"/>
      <c r="DAX70" s="141"/>
      <c r="DAY70" s="141"/>
      <c r="DAZ70" s="141"/>
      <c r="DBA70" s="141"/>
      <c r="DBB70" s="141"/>
      <c r="DBC70" s="141"/>
      <c r="DBD70" s="141"/>
      <c r="DBE70" s="141"/>
      <c r="DBF70" s="141"/>
      <c r="DBG70" s="141"/>
      <c r="DBH70" s="141"/>
      <c r="DBI70" s="141"/>
      <c r="DBJ70" s="141"/>
      <c r="DBK70" s="141"/>
      <c r="DBL70" s="141"/>
      <c r="DBM70" s="141"/>
      <c r="DBN70" s="141"/>
      <c r="DBO70" s="141"/>
      <c r="DBP70" s="141"/>
      <c r="DBQ70" s="141"/>
      <c r="DBR70" s="141"/>
      <c r="DBS70" s="141"/>
      <c r="DBT70" s="141"/>
      <c r="DBU70" s="141"/>
      <c r="DBV70" s="141"/>
      <c r="DBW70" s="141"/>
      <c r="DBX70" s="141"/>
      <c r="DBY70" s="141"/>
      <c r="DBZ70" s="141"/>
      <c r="DCA70" s="141"/>
      <c r="DCB70" s="141"/>
      <c r="DCC70" s="141"/>
      <c r="DCD70" s="141"/>
      <c r="DCE70" s="141"/>
      <c r="DCF70" s="141"/>
      <c r="DCG70" s="141"/>
      <c r="DCH70" s="141"/>
      <c r="DCI70" s="141"/>
      <c r="DCJ70" s="141"/>
      <c r="DCK70" s="141"/>
      <c r="DCL70" s="141"/>
      <c r="DCM70" s="141"/>
      <c r="DCN70" s="141"/>
      <c r="DCO70" s="141"/>
      <c r="DCP70" s="141"/>
      <c r="DCQ70" s="141"/>
      <c r="DCR70" s="141"/>
      <c r="DCS70" s="141"/>
      <c r="DCT70" s="141"/>
      <c r="DCU70" s="141"/>
      <c r="DCV70" s="141"/>
      <c r="DCW70" s="141"/>
      <c r="DCX70" s="141"/>
      <c r="DCY70" s="141"/>
      <c r="DCZ70" s="141"/>
      <c r="DDA70" s="141"/>
      <c r="DDB70" s="141"/>
      <c r="DDC70" s="141"/>
      <c r="DDD70" s="141"/>
      <c r="DDE70" s="141"/>
      <c r="DDF70" s="141"/>
      <c r="DDG70" s="141"/>
      <c r="DDH70" s="141"/>
      <c r="DDI70" s="141"/>
      <c r="DDJ70" s="141"/>
      <c r="DDK70" s="141"/>
      <c r="DDL70" s="141"/>
      <c r="DDM70" s="141"/>
      <c r="DDN70" s="141"/>
      <c r="DDO70" s="141"/>
      <c r="DDP70" s="141"/>
      <c r="DDQ70" s="141"/>
      <c r="DDR70" s="141"/>
      <c r="DDS70" s="141"/>
      <c r="DDT70" s="141"/>
      <c r="DDU70" s="141"/>
      <c r="DDV70" s="141"/>
      <c r="DDW70" s="141"/>
      <c r="DDX70" s="141"/>
      <c r="DDY70" s="141"/>
      <c r="DDZ70" s="141"/>
      <c r="DEA70" s="141"/>
      <c r="DEB70" s="141"/>
      <c r="DEC70" s="141"/>
      <c r="DED70" s="141"/>
      <c r="DEE70" s="141"/>
      <c r="DEF70" s="141"/>
      <c r="DEG70" s="141"/>
      <c r="DEH70" s="141"/>
      <c r="DEI70" s="141"/>
      <c r="DEJ70" s="141"/>
      <c r="DEK70" s="141"/>
      <c r="DEL70" s="141"/>
      <c r="DEM70" s="141"/>
      <c r="DEN70" s="141"/>
      <c r="DEO70" s="141"/>
      <c r="DEP70" s="141"/>
      <c r="DEQ70" s="141"/>
      <c r="DER70" s="141"/>
      <c r="DES70" s="141"/>
      <c r="DET70" s="141"/>
      <c r="DEU70" s="141"/>
      <c r="DEV70" s="141"/>
      <c r="DEW70" s="141"/>
      <c r="DEX70" s="141"/>
      <c r="DEY70" s="141"/>
      <c r="DEZ70" s="141"/>
      <c r="DFA70" s="141"/>
      <c r="DFB70" s="141"/>
      <c r="DFC70" s="141"/>
      <c r="DFD70" s="141"/>
      <c r="DFE70" s="141"/>
      <c r="DFF70" s="141"/>
      <c r="DFG70" s="141"/>
      <c r="DFH70" s="141"/>
      <c r="DFI70" s="141"/>
      <c r="DFJ70" s="141"/>
      <c r="DFK70" s="141"/>
      <c r="DFL70" s="141"/>
      <c r="DFM70" s="141"/>
      <c r="DFN70" s="141"/>
      <c r="DFO70" s="141"/>
      <c r="DFP70" s="141"/>
      <c r="DFQ70" s="141"/>
      <c r="DFR70" s="141"/>
      <c r="DFS70" s="141"/>
      <c r="DFT70" s="141"/>
      <c r="DFU70" s="141"/>
      <c r="DFV70" s="141"/>
      <c r="DFW70" s="141"/>
      <c r="DFX70" s="141"/>
      <c r="DFY70" s="141"/>
      <c r="DFZ70" s="141"/>
      <c r="DGA70" s="141"/>
      <c r="DGB70" s="141"/>
      <c r="DGC70" s="141"/>
      <c r="DGD70" s="141"/>
      <c r="DGE70" s="141"/>
      <c r="DGF70" s="141"/>
      <c r="DGG70" s="141"/>
      <c r="DGH70" s="141"/>
      <c r="DGI70" s="141"/>
      <c r="DGJ70" s="141"/>
      <c r="DGK70" s="141"/>
      <c r="DGL70" s="141"/>
      <c r="DGM70" s="141"/>
      <c r="DGN70" s="141"/>
      <c r="DGO70" s="141"/>
      <c r="DGP70" s="141"/>
      <c r="DGQ70" s="141"/>
      <c r="DGR70" s="141"/>
      <c r="DGS70" s="141"/>
      <c r="DGT70" s="141"/>
      <c r="DGU70" s="141"/>
      <c r="DGV70" s="141"/>
      <c r="DGW70" s="141"/>
      <c r="DGX70" s="141"/>
      <c r="DGY70" s="141"/>
      <c r="DGZ70" s="141"/>
      <c r="DHA70" s="141"/>
      <c r="DHB70" s="141"/>
      <c r="DHC70" s="141"/>
      <c r="DHD70" s="141"/>
      <c r="DHE70" s="141"/>
      <c r="DHF70" s="141"/>
      <c r="DHG70" s="141"/>
      <c r="DHH70" s="141"/>
      <c r="DHI70" s="141"/>
      <c r="DHJ70" s="141"/>
      <c r="DHK70" s="141"/>
      <c r="DHL70" s="141"/>
      <c r="DHM70" s="141"/>
      <c r="DHN70" s="141"/>
      <c r="DHO70" s="141"/>
      <c r="DHP70" s="141"/>
      <c r="DHQ70" s="141"/>
      <c r="DHR70" s="141"/>
      <c r="DHS70" s="141"/>
      <c r="DHT70" s="141"/>
      <c r="DHU70" s="141"/>
      <c r="DHV70" s="141"/>
      <c r="DHW70" s="141"/>
      <c r="DHX70" s="141"/>
      <c r="DHY70" s="141"/>
      <c r="DHZ70" s="141"/>
      <c r="DIA70" s="141"/>
      <c r="DIB70" s="141"/>
      <c r="DIC70" s="141"/>
      <c r="DID70" s="141"/>
      <c r="DIE70" s="141"/>
      <c r="DIF70" s="141"/>
      <c r="DIG70" s="141"/>
      <c r="DIH70" s="141"/>
      <c r="DII70" s="141"/>
      <c r="DIJ70" s="141"/>
      <c r="DIK70" s="141"/>
      <c r="DIL70" s="141"/>
      <c r="DIM70" s="141"/>
      <c r="DIN70" s="141"/>
      <c r="DIO70" s="141"/>
      <c r="DIP70" s="141"/>
      <c r="DIQ70" s="141"/>
      <c r="DIR70" s="141"/>
      <c r="DIS70" s="141"/>
      <c r="DIT70" s="141"/>
      <c r="DIU70" s="141"/>
      <c r="DIV70" s="141"/>
      <c r="DIW70" s="141"/>
      <c r="DIX70" s="141"/>
      <c r="DIY70" s="141"/>
      <c r="DIZ70" s="141"/>
      <c r="DJA70" s="141"/>
      <c r="DJB70" s="141"/>
      <c r="DJC70" s="141"/>
      <c r="DJD70" s="141"/>
      <c r="DJE70" s="141"/>
      <c r="DJF70" s="141"/>
      <c r="DJG70" s="141"/>
      <c r="DJH70" s="141"/>
      <c r="DJI70" s="141"/>
      <c r="DJJ70" s="141"/>
      <c r="DJK70" s="141"/>
      <c r="DJL70" s="141"/>
      <c r="DJM70" s="141"/>
      <c r="DJN70" s="141"/>
      <c r="DJO70" s="141"/>
      <c r="DJP70" s="141"/>
      <c r="DJQ70" s="141"/>
      <c r="DJR70" s="141"/>
      <c r="DJS70" s="141"/>
      <c r="DJT70" s="141"/>
      <c r="DJU70" s="141"/>
      <c r="DJV70" s="141"/>
      <c r="DJW70" s="141"/>
      <c r="DJX70" s="141"/>
      <c r="DJY70" s="141"/>
      <c r="DJZ70" s="141"/>
      <c r="DKA70" s="141"/>
      <c r="DKB70" s="141"/>
      <c r="DKC70" s="141"/>
      <c r="DKD70" s="141"/>
      <c r="DKE70" s="141"/>
      <c r="DKF70" s="141"/>
      <c r="DKG70" s="141"/>
      <c r="DKH70" s="141"/>
      <c r="DKI70" s="141"/>
      <c r="DKJ70" s="141"/>
      <c r="DKK70" s="141"/>
      <c r="DKL70" s="141"/>
      <c r="DKM70" s="141"/>
      <c r="DKN70" s="141"/>
      <c r="DKO70" s="141"/>
      <c r="DKP70" s="141"/>
      <c r="DKQ70" s="141"/>
      <c r="DKR70" s="141"/>
      <c r="DKS70" s="141"/>
      <c r="DKT70" s="141"/>
      <c r="DKU70" s="141"/>
      <c r="DKV70" s="141"/>
      <c r="DKW70" s="141"/>
      <c r="DKX70" s="141"/>
      <c r="DKY70" s="141"/>
      <c r="DKZ70" s="141"/>
      <c r="DLA70" s="141"/>
      <c r="DLB70" s="141"/>
      <c r="DLC70" s="141"/>
      <c r="DLD70" s="141"/>
      <c r="DLE70" s="141"/>
      <c r="DLF70" s="141"/>
      <c r="DLG70" s="141"/>
      <c r="DLH70" s="141"/>
      <c r="DLI70" s="141"/>
      <c r="DLJ70" s="141"/>
      <c r="DLK70" s="141"/>
      <c r="DLL70" s="141"/>
      <c r="DLM70" s="141"/>
      <c r="DLN70" s="141"/>
      <c r="DLO70" s="141"/>
      <c r="DLP70" s="141"/>
      <c r="DLQ70" s="141"/>
      <c r="DLR70" s="141"/>
      <c r="DLS70" s="141"/>
      <c r="DLT70" s="141"/>
      <c r="DLU70" s="141"/>
      <c r="DLV70" s="141"/>
      <c r="DLW70" s="141"/>
      <c r="DLX70" s="141"/>
      <c r="DLY70" s="141"/>
      <c r="DLZ70" s="141"/>
      <c r="DMA70" s="141"/>
      <c r="DMB70" s="141"/>
      <c r="DMC70" s="141"/>
      <c r="DMD70" s="141"/>
      <c r="DME70" s="141"/>
      <c r="DMF70" s="141"/>
      <c r="DMG70" s="141"/>
      <c r="DMH70" s="141"/>
      <c r="DMI70" s="141"/>
      <c r="DMJ70" s="141"/>
      <c r="DMK70" s="141"/>
      <c r="DML70" s="141"/>
      <c r="DMM70" s="141"/>
      <c r="DMN70" s="141"/>
      <c r="DMO70" s="141"/>
      <c r="DMP70" s="141"/>
      <c r="DMQ70" s="141"/>
      <c r="DMR70" s="141"/>
      <c r="DMS70" s="141"/>
      <c r="DMT70" s="141"/>
      <c r="DMU70" s="141"/>
      <c r="DMV70" s="141"/>
      <c r="DMW70" s="141"/>
      <c r="DMX70" s="141"/>
      <c r="DMY70" s="141"/>
      <c r="DMZ70" s="141"/>
      <c r="DNA70" s="141"/>
      <c r="DNB70" s="141"/>
      <c r="DNC70" s="141"/>
      <c r="DND70" s="141"/>
      <c r="DNE70" s="141"/>
      <c r="DNF70" s="141"/>
      <c r="DNG70" s="141"/>
      <c r="DNH70" s="141"/>
      <c r="DNI70" s="141"/>
      <c r="DNJ70" s="141"/>
      <c r="DNK70" s="141"/>
      <c r="DNL70" s="141"/>
      <c r="DNM70" s="141"/>
      <c r="DNN70" s="141"/>
      <c r="DNO70" s="141"/>
      <c r="DNP70" s="141"/>
      <c r="DNQ70" s="141"/>
      <c r="DNR70" s="141"/>
      <c r="DNS70" s="141"/>
      <c r="DNT70" s="141"/>
      <c r="DNU70" s="141"/>
      <c r="DNV70" s="141"/>
      <c r="DNW70" s="141"/>
      <c r="DNX70" s="141"/>
      <c r="DNY70" s="141"/>
      <c r="DNZ70" s="141"/>
      <c r="DOA70" s="141"/>
      <c r="DOB70" s="141"/>
      <c r="DOC70" s="141"/>
      <c r="DOD70" s="141"/>
      <c r="DOE70" s="141"/>
      <c r="DOF70" s="141"/>
      <c r="DOG70" s="141"/>
      <c r="DOH70" s="141"/>
      <c r="DOI70" s="141"/>
      <c r="DOJ70" s="141"/>
      <c r="DOK70" s="141"/>
      <c r="DOL70" s="141"/>
      <c r="DOM70" s="141"/>
      <c r="DON70" s="141"/>
      <c r="DOO70" s="141"/>
      <c r="DOP70" s="141"/>
      <c r="DOQ70" s="141"/>
      <c r="DOR70" s="141"/>
      <c r="DOS70" s="141"/>
      <c r="DOT70" s="141"/>
      <c r="DOU70" s="141"/>
      <c r="DOV70" s="141"/>
      <c r="DOW70" s="141"/>
      <c r="DOX70" s="141"/>
      <c r="DOY70" s="141"/>
      <c r="DOZ70" s="141"/>
      <c r="DPA70" s="141"/>
      <c r="DPB70" s="141"/>
      <c r="DPC70" s="141"/>
      <c r="DPD70" s="141"/>
      <c r="DPE70" s="141"/>
      <c r="DPF70" s="141"/>
      <c r="DPG70" s="141"/>
      <c r="DPH70" s="141"/>
      <c r="DPI70" s="141"/>
      <c r="DPJ70" s="141"/>
      <c r="DPK70" s="141"/>
      <c r="DPL70" s="141"/>
      <c r="DPM70" s="141"/>
      <c r="DPN70" s="141"/>
      <c r="DPO70" s="141"/>
      <c r="DPP70" s="141"/>
      <c r="DPQ70" s="141"/>
      <c r="DPR70" s="141"/>
      <c r="DPS70" s="141"/>
      <c r="DPT70" s="141"/>
      <c r="DPU70" s="141"/>
      <c r="DPV70" s="141"/>
      <c r="DPW70" s="141"/>
      <c r="DPX70" s="141"/>
      <c r="DPY70" s="141"/>
      <c r="DPZ70" s="141"/>
      <c r="DQA70" s="141"/>
      <c r="DQB70" s="141"/>
      <c r="DQC70" s="141"/>
      <c r="DQD70" s="141"/>
      <c r="DQE70" s="141"/>
      <c r="DQF70" s="141"/>
      <c r="DQG70" s="141"/>
      <c r="DQH70" s="141"/>
      <c r="DQI70" s="141"/>
      <c r="DQJ70" s="141"/>
      <c r="DQK70" s="141"/>
      <c r="DQL70" s="141"/>
      <c r="DQM70" s="141"/>
      <c r="DQN70" s="141"/>
      <c r="DQO70" s="141"/>
      <c r="DQP70" s="141"/>
      <c r="DQQ70" s="141"/>
      <c r="DQR70" s="141"/>
      <c r="DQS70" s="141"/>
      <c r="DQT70" s="141"/>
      <c r="DQU70" s="141"/>
      <c r="DQV70" s="141"/>
      <c r="DQW70" s="141"/>
      <c r="DQX70" s="141"/>
      <c r="DQY70" s="141"/>
      <c r="DQZ70" s="141"/>
      <c r="DRA70" s="141"/>
      <c r="DRB70" s="141"/>
      <c r="DRC70" s="141"/>
      <c r="DRD70" s="141"/>
      <c r="DRE70" s="141"/>
      <c r="DRF70" s="141"/>
      <c r="DRG70" s="141"/>
      <c r="DRH70" s="141"/>
      <c r="DRI70" s="141"/>
      <c r="DRJ70" s="141"/>
      <c r="DRK70" s="141"/>
      <c r="DRL70" s="141"/>
      <c r="DRM70" s="141"/>
      <c r="DRN70" s="141"/>
      <c r="DRO70" s="141"/>
      <c r="DRP70" s="141"/>
      <c r="DRQ70" s="141"/>
      <c r="DRR70" s="141"/>
      <c r="DRS70" s="141"/>
      <c r="DRT70" s="141"/>
      <c r="DRU70" s="141"/>
      <c r="DRV70" s="141"/>
      <c r="DRW70" s="141"/>
      <c r="DRX70" s="141"/>
      <c r="DRY70" s="141"/>
      <c r="DRZ70" s="141"/>
      <c r="DSA70" s="141"/>
      <c r="DSB70" s="141"/>
      <c r="DSC70" s="141"/>
      <c r="DSD70" s="141"/>
      <c r="DSE70" s="141"/>
      <c r="DSF70" s="141"/>
      <c r="DSG70" s="141"/>
      <c r="DSH70" s="141"/>
      <c r="DSI70" s="141"/>
      <c r="DSJ70" s="141"/>
      <c r="DSK70" s="141"/>
      <c r="DSL70" s="141"/>
      <c r="DSM70" s="141"/>
      <c r="DSN70" s="141"/>
      <c r="DSO70" s="141"/>
      <c r="DSP70" s="141"/>
      <c r="DSQ70" s="141"/>
      <c r="DSR70" s="141"/>
      <c r="DSS70" s="141"/>
      <c r="DST70" s="141"/>
      <c r="DSU70" s="141"/>
      <c r="DSV70" s="141"/>
      <c r="DSW70" s="141"/>
      <c r="DSX70" s="141"/>
      <c r="DSY70" s="141"/>
      <c r="DSZ70" s="141"/>
      <c r="DTA70" s="141"/>
      <c r="DTB70" s="141"/>
      <c r="DTC70" s="141"/>
      <c r="DTD70" s="141"/>
      <c r="DTE70" s="141"/>
      <c r="DTF70" s="141"/>
      <c r="DTG70" s="141"/>
      <c r="DTH70" s="141"/>
      <c r="DTI70" s="141"/>
      <c r="DTJ70" s="141"/>
      <c r="DTK70" s="141"/>
      <c r="DTL70" s="141"/>
      <c r="DTM70" s="141"/>
      <c r="DTN70" s="141"/>
      <c r="DTO70" s="141"/>
      <c r="DTP70" s="141"/>
      <c r="DTQ70" s="141"/>
      <c r="DTR70" s="141"/>
      <c r="DTS70" s="141"/>
      <c r="DTT70" s="141"/>
      <c r="DTU70" s="141"/>
      <c r="DTV70" s="141"/>
      <c r="DTW70" s="141"/>
      <c r="DTX70" s="141"/>
      <c r="DTY70" s="141"/>
      <c r="DTZ70" s="141"/>
      <c r="DUA70" s="141"/>
      <c r="DUB70" s="141"/>
      <c r="DUC70" s="141"/>
      <c r="DUD70" s="141"/>
      <c r="DUE70" s="141"/>
      <c r="DUF70" s="141"/>
      <c r="DUG70" s="141"/>
      <c r="DUH70" s="141"/>
      <c r="DUI70" s="141"/>
      <c r="DUJ70" s="141"/>
      <c r="DUK70" s="141"/>
      <c r="DUL70" s="141"/>
      <c r="DUM70" s="141"/>
      <c r="DUN70" s="141"/>
      <c r="DUO70" s="141"/>
      <c r="DUP70" s="141"/>
      <c r="DUQ70" s="141"/>
      <c r="DUR70" s="141"/>
      <c r="DUS70" s="141"/>
      <c r="DUT70" s="141"/>
      <c r="DUU70" s="141"/>
      <c r="DUV70" s="141"/>
      <c r="DUW70" s="141"/>
      <c r="DUX70" s="141"/>
      <c r="DUY70" s="141"/>
      <c r="DUZ70" s="141"/>
      <c r="DVA70" s="141"/>
      <c r="DVB70" s="141"/>
      <c r="DVC70" s="141"/>
      <c r="DVD70" s="141"/>
      <c r="DVE70" s="141"/>
      <c r="DVF70" s="141"/>
      <c r="DVG70" s="141"/>
      <c r="DVH70" s="141"/>
      <c r="DVI70" s="141"/>
      <c r="DVJ70" s="141"/>
      <c r="DVK70" s="141"/>
      <c r="DVL70" s="141"/>
      <c r="DVM70" s="141"/>
      <c r="DVN70" s="141"/>
      <c r="DVO70" s="141"/>
      <c r="DVP70" s="141"/>
      <c r="DVQ70" s="141"/>
      <c r="DVR70" s="141"/>
      <c r="DVS70" s="141"/>
      <c r="DVT70" s="141"/>
      <c r="DVU70" s="141"/>
      <c r="DVV70" s="141"/>
      <c r="DVW70" s="141"/>
      <c r="DVX70" s="141"/>
      <c r="DVY70" s="141"/>
      <c r="DVZ70" s="141"/>
      <c r="DWA70" s="141"/>
      <c r="DWB70" s="141"/>
      <c r="DWC70" s="141"/>
      <c r="DWD70" s="141"/>
      <c r="DWE70" s="141"/>
      <c r="DWF70" s="141"/>
      <c r="DWG70" s="141"/>
      <c r="DWH70" s="141"/>
      <c r="DWI70" s="141"/>
      <c r="DWJ70" s="141"/>
      <c r="DWK70" s="141"/>
      <c r="DWL70" s="141"/>
      <c r="DWM70" s="141"/>
      <c r="DWN70" s="141"/>
      <c r="DWO70" s="141"/>
      <c r="DWP70" s="141"/>
      <c r="DWQ70" s="141"/>
      <c r="DWR70" s="141"/>
      <c r="DWS70" s="141"/>
      <c r="DWT70" s="141"/>
      <c r="DWU70" s="141"/>
      <c r="DWV70" s="141"/>
      <c r="DWW70" s="141"/>
      <c r="DWX70" s="141"/>
      <c r="DWY70" s="141"/>
      <c r="DWZ70" s="141"/>
      <c r="DXA70" s="141"/>
      <c r="DXB70" s="141"/>
      <c r="DXC70" s="141"/>
      <c r="DXD70" s="141"/>
      <c r="DXE70" s="141"/>
      <c r="DXF70" s="141"/>
      <c r="DXG70" s="141"/>
      <c r="DXH70" s="141"/>
      <c r="DXI70" s="141"/>
      <c r="DXJ70" s="141"/>
      <c r="DXK70" s="141"/>
      <c r="DXL70" s="141"/>
      <c r="DXM70" s="141"/>
      <c r="DXN70" s="141"/>
      <c r="DXO70" s="141"/>
      <c r="DXP70" s="141"/>
      <c r="DXQ70" s="141"/>
      <c r="DXR70" s="141"/>
      <c r="DXS70" s="141"/>
      <c r="DXT70" s="141"/>
      <c r="DXU70" s="141"/>
      <c r="DXV70" s="141"/>
      <c r="DXW70" s="141"/>
      <c r="DXX70" s="141"/>
      <c r="DXY70" s="141"/>
      <c r="DXZ70" s="141"/>
      <c r="DYA70" s="141"/>
      <c r="DYB70" s="141"/>
      <c r="DYC70" s="141"/>
      <c r="DYD70" s="141"/>
      <c r="DYE70" s="141"/>
      <c r="DYF70" s="141"/>
      <c r="DYG70" s="141"/>
      <c r="DYH70" s="141"/>
      <c r="DYI70" s="141"/>
      <c r="DYJ70" s="141"/>
      <c r="DYK70" s="141"/>
      <c r="DYL70" s="141"/>
      <c r="DYM70" s="141"/>
      <c r="DYN70" s="141"/>
      <c r="DYO70" s="141"/>
      <c r="DYP70" s="141"/>
      <c r="DYQ70" s="141"/>
      <c r="DYR70" s="141"/>
      <c r="DYS70" s="141"/>
      <c r="DYT70" s="141"/>
      <c r="DYU70" s="141"/>
      <c r="DYV70" s="141"/>
      <c r="DYW70" s="141"/>
      <c r="DYX70" s="141"/>
      <c r="DYY70" s="141"/>
      <c r="DYZ70" s="141"/>
      <c r="DZA70" s="141"/>
      <c r="DZB70" s="141"/>
      <c r="DZC70" s="141"/>
      <c r="DZD70" s="141"/>
      <c r="DZE70" s="141"/>
      <c r="DZF70" s="141"/>
      <c r="DZG70" s="141"/>
      <c r="DZH70" s="141"/>
      <c r="DZI70" s="141"/>
      <c r="DZJ70" s="141"/>
      <c r="DZK70" s="141"/>
      <c r="DZL70" s="141"/>
      <c r="DZM70" s="141"/>
      <c r="DZN70" s="141"/>
      <c r="DZO70" s="141"/>
      <c r="DZP70" s="141"/>
      <c r="DZQ70" s="141"/>
      <c r="DZR70" s="141"/>
      <c r="DZS70" s="141"/>
      <c r="DZT70" s="141"/>
      <c r="DZU70" s="141"/>
      <c r="DZV70" s="141"/>
      <c r="DZW70" s="141"/>
      <c r="DZX70" s="141"/>
      <c r="DZY70" s="141"/>
      <c r="DZZ70" s="141"/>
      <c r="EAA70" s="141"/>
      <c r="EAB70" s="141"/>
      <c r="EAC70" s="141"/>
      <c r="EAD70" s="141"/>
      <c r="EAE70" s="141"/>
      <c r="EAF70" s="141"/>
      <c r="EAG70" s="141"/>
      <c r="EAH70" s="141"/>
      <c r="EAI70" s="141"/>
      <c r="EAJ70" s="141"/>
      <c r="EAK70" s="141"/>
      <c r="EAL70" s="141"/>
      <c r="EAM70" s="141"/>
      <c r="EAN70" s="141"/>
      <c r="EAO70" s="141"/>
      <c r="EAP70" s="141"/>
      <c r="EAQ70" s="141"/>
      <c r="EAR70" s="141"/>
      <c r="EAS70" s="141"/>
      <c r="EAT70" s="141"/>
      <c r="EAU70" s="141"/>
      <c r="EAV70" s="141"/>
      <c r="EAW70" s="141"/>
      <c r="EAX70" s="141"/>
      <c r="EAY70" s="141"/>
      <c r="EAZ70" s="141"/>
      <c r="EBA70" s="141"/>
      <c r="EBB70" s="141"/>
      <c r="EBC70" s="141"/>
      <c r="EBD70" s="141"/>
      <c r="EBE70" s="141"/>
      <c r="EBF70" s="141"/>
      <c r="EBG70" s="141"/>
      <c r="EBH70" s="141"/>
      <c r="EBI70" s="141"/>
      <c r="EBJ70" s="141"/>
      <c r="EBK70" s="141"/>
      <c r="EBL70" s="141"/>
      <c r="EBM70" s="141"/>
      <c r="EBN70" s="141"/>
      <c r="EBO70" s="141"/>
      <c r="EBP70" s="141"/>
      <c r="EBQ70" s="141"/>
      <c r="EBR70" s="141"/>
      <c r="EBS70" s="141"/>
      <c r="EBT70" s="141"/>
      <c r="EBU70" s="141"/>
      <c r="EBV70" s="141"/>
      <c r="EBW70" s="141"/>
      <c r="EBX70" s="141"/>
      <c r="EBY70" s="141"/>
      <c r="EBZ70" s="141"/>
      <c r="ECA70" s="141"/>
      <c r="ECB70" s="141"/>
      <c r="ECC70" s="141"/>
      <c r="ECD70" s="141"/>
      <c r="ECE70" s="141"/>
      <c r="ECF70" s="141"/>
      <c r="ECG70" s="141"/>
      <c r="ECH70" s="141"/>
      <c r="ECI70" s="141"/>
      <c r="ECJ70" s="141"/>
      <c r="ECK70" s="141"/>
      <c r="ECL70" s="141"/>
      <c r="ECM70" s="141"/>
      <c r="ECN70" s="141"/>
      <c r="ECO70" s="141"/>
      <c r="ECP70" s="141"/>
      <c r="ECQ70" s="141"/>
      <c r="ECR70" s="141"/>
      <c r="ECS70" s="141"/>
      <c r="ECT70" s="141"/>
      <c r="ECU70" s="141"/>
      <c r="ECV70" s="141"/>
      <c r="ECW70" s="141"/>
      <c r="ECX70" s="141"/>
      <c r="ECY70" s="141"/>
      <c r="ECZ70" s="141"/>
      <c r="EDA70" s="141"/>
      <c r="EDB70" s="141"/>
      <c r="EDC70" s="141"/>
      <c r="EDD70" s="141"/>
      <c r="EDE70" s="141"/>
      <c r="EDF70" s="141"/>
      <c r="EDG70" s="141"/>
      <c r="EDH70" s="141"/>
      <c r="EDI70" s="141"/>
      <c r="EDJ70" s="141"/>
      <c r="EDK70" s="141"/>
      <c r="EDL70" s="141"/>
      <c r="EDM70" s="141"/>
      <c r="EDN70" s="141"/>
      <c r="EDO70" s="141"/>
      <c r="EDP70" s="141"/>
      <c r="EDQ70" s="141"/>
      <c r="EDR70" s="141"/>
      <c r="EDS70" s="141"/>
      <c r="EDT70" s="141"/>
      <c r="EDU70" s="141"/>
      <c r="EDV70" s="141"/>
      <c r="EDW70" s="141"/>
      <c r="EDX70" s="141"/>
      <c r="EDY70" s="141"/>
      <c r="EDZ70" s="141"/>
      <c r="EEA70" s="141"/>
      <c r="EEB70" s="141"/>
      <c r="EEC70" s="141"/>
      <c r="EED70" s="141"/>
      <c r="EEE70" s="141"/>
      <c r="EEF70" s="141"/>
      <c r="EEG70" s="141"/>
      <c r="EEH70" s="141"/>
      <c r="EEI70" s="141"/>
      <c r="EEJ70" s="141"/>
      <c r="EEK70" s="141"/>
      <c r="EEL70" s="141"/>
      <c r="EEM70" s="141"/>
      <c r="EEN70" s="141"/>
      <c r="EEO70" s="141"/>
      <c r="EEP70" s="141"/>
      <c r="EEQ70" s="141"/>
      <c r="EER70" s="141"/>
      <c r="EES70" s="141"/>
      <c r="EET70" s="141"/>
      <c r="EEU70" s="141"/>
      <c r="EEV70" s="141"/>
      <c r="EEW70" s="141"/>
      <c r="EEX70" s="141"/>
      <c r="EEY70" s="141"/>
      <c r="EEZ70" s="141"/>
      <c r="EFA70" s="141"/>
      <c r="EFB70" s="141"/>
      <c r="EFC70" s="141"/>
      <c r="EFD70" s="141"/>
      <c r="EFE70" s="141"/>
      <c r="EFF70" s="141"/>
      <c r="EFG70" s="141"/>
      <c r="EFH70" s="141"/>
      <c r="EFI70" s="141"/>
      <c r="EFJ70" s="141"/>
      <c r="EFK70" s="141"/>
      <c r="EFL70" s="141"/>
      <c r="EFM70" s="141"/>
      <c r="EFN70" s="141"/>
      <c r="EFO70" s="141"/>
      <c r="EFP70" s="141"/>
      <c r="EFQ70" s="141"/>
      <c r="EFR70" s="141"/>
      <c r="EFS70" s="141"/>
      <c r="EFT70" s="141"/>
      <c r="EFU70" s="141"/>
      <c r="EFV70" s="141"/>
      <c r="EFW70" s="141"/>
      <c r="EFX70" s="141"/>
      <c r="EFY70" s="141"/>
      <c r="EFZ70" s="141"/>
      <c r="EGA70" s="141"/>
      <c r="EGB70" s="141"/>
      <c r="EGC70" s="141"/>
      <c r="EGD70" s="141"/>
      <c r="EGE70" s="141"/>
      <c r="EGF70" s="141"/>
      <c r="EGG70" s="141"/>
      <c r="EGH70" s="141"/>
      <c r="EGI70" s="141"/>
      <c r="EGJ70" s="141"/>
      <c r="EGK70" s="141"/>
      <c r="EGL70" s="141"/>
      <c r="EGM70" s="141"/>
      <c r="EGN70" s="141"/>
      <c r="EGO70" s="141"/>
      <c r="EGP70" s="141"/>
      <c r="EGQ70" s="141"/>
      <c r="EGR70" s="141"/>
      <c r="EGS70" s="141"/>
      <c r="EGT70" s="141"/>
      <c r="EGU70" s="141"/>
      <c r="EGV70" s="141"/>
      <c r="EGW70" s="141"/>
      <c r="EGX70" s="141"/>
      <c r="EGY70" s="141"/>
      <c r="EGZ70" s="141"/>
      <c r="EHA70" s="141"/>
      <c r="EHB70" s="141"/>
      <c r="EHC70" s="141"/>
      <c r="EHD70" s="141"/>
      <c r="EHE70" s="141"/>
      <c r="EHF70" s="141"/>
      <c r="EHG70" s="141"/>
      <c r="EHH70" s="141"/>
      <c r="EHI70" s="141"/>
      <c r="EHJ70" s="141"/>
      <c r="EHK70" s="141"/>
      <c r="EHL70" s="141"/>
      <c r="EHM70" s="141"/>
      <c r="EHN70" s="141"/>
      <c r="EHO70" s="141"/>
      <c r="EHP70" s="141"/>
      <c r="EHQ70" s="141"/>
      <c r="EHR70" s="141"/>
      <c r="EHS70" s="141"/>
      <c r="EHT70" s="141"/>
      <c r="EHU70" s="141"/>
      <c r="EHV70" s="141"/>
      <c r="EHW70" s="141"/>
      <c r="EHX70" s="141"/>
      <c r="EHY70" s="141"/>
      <c r="EHZ70" s="141"/>
      <c r="EIA70" s="141"/>
      <c r="EIB70" s="141"/>
      <c r="EIC70" s="141"/>
      <c r="EID70" s="141"/>
      <c r="EIE70" s="141"/>
      <c r="EIF70" s="141"/>
      <c r="EIG70" s="141"/>
      <c r="EIH70" s="141"/>
      <c r="EII70" s="141"/>
      <c r="EIJ70" s="141"/>
      <c r="EIK70" s="141"/>
      <c r="EIL70" s="141"/>
      <c r="EIM70" s="141"/>
      <c r="EIN70" s="141"/>
      <c r="EIO70" s="141"/>
      <c r="EIP70" s="141"/>
      <c r="EIQ70" s="141"/>
      <c r="EIR70" s="141"/>
      <c r="EIS70" s="141"/>
      <c r="EIT70" s="141"/>
      <c r="EIU70" s="141"/>
      <c r="EIV70" s="141"/>
      <c r="EIW70" s="141"/>
      <c r="EIX70" s="141"/>
      <c r="EIY70" s="141"/>
      <c r="EIZ70" s="141"/>
      <c r="EJA70" s="141"/>
      <c r="EJB70" s="141"/>
      <c r="EJC70" s="141"/>
      <c r="EJD70" s="141"/>
      <c r="EJE70" s="141"/>
      <c r="EJF70" s="141"/>
      <c r="EJG70" s="141"/>
      <c r="EJH70" s="141"/>
      <c r="EJI70" s="141"/>
      <c r="EJJ70" s="141"/>
      <c r="EJK70" s="141"/>
      <c r="EJL70" s="141"/>
      <c r="EJM70" s="141"/>
      <c r="EJN70" s="141"/>
      <c r="EJO70" s="141"/>
      <c r="EJP70" s="141"/>
      <c r="EJQ70" s="141"/>
      <c r="EJR70" s="141"/>
      <c r="EJS70" s="141"/>
      <c r="EJT70" s="141"/>
      <c r="EJU70" s="141"/>
      <c r="EJV70" s="141"/>
      <c r="EJW70" s="141"/>
      <c r="EJX70" s="141"/>
      <c r="EJY70" s="141"/>
      <c r="EJZ70" s="141"/>
      <c r="EKA70" s="141"/>
      <c r="EKB70" s="141"/>
      <c r="EKC70" s="141"/>
      <c r="EKD70" s="141"/>
      <c r="EKE70" s="141"/>
      <c r="EKF70" s="141"/>
      <c r="EKG70" s="141"/>
      <c r="EKH70" s="141"/>
      <c r="EKI70" s="141"/>
      <c r="EKJ70" s="141"/>
      <c r="EKK70" s="141"/>
      <c r="EKL70" s="141"/>
      <c r="EKM70" s="141"/>
      <c r="EKN70" s="141"/>
      <c r="EKO70" s="141"/>
      <c r="EKP70" s="141"/>
      <c r="EKQ70" s="141"/>
      <c r="EKR70" s="141"/>
      <c r="EKS70" s="141"/>
      <c r="EKT70" s="141"/>
      <c r="EKU70" s="141"/>
      <c r="EKV70" s="141"/>
      <c r="EKW70" s="141"/>
      <c r="EKX70" s="141"/>
      <c r="EKY70" s="141"/>
      <c r="EKZ70" s="141"/>
      <c r="ELA70" s="141"/>
      <c r="ELB70" s="141"/>
      <c r="ELC70" s="141"/>
      <c r="ELD70" s="141"/>
      <c r="ELE70" s="141"/>
      <c r="ELF70" s="141"/>
      <c r="ELG70" s="141"/>
      <c r="ELH70" s="141"/>
      <c r="ELI70" s="141"/>
      <c r="ELJ70" s="141"/>
      <c r="ELK70" s="141"/>
      <c r="ELL70" s="141"/>
      <c r="ELM70" s="141"/>
      <c r="ELN70" s="141"/>
      <c r="ELO70" s="141"/>
      <c r="ELP70" s="141"/>
      <c r="ELQ70" s="141"/>
      <c r="ELR70" s="141"/>
      <c r="ELS70" s="141"/>
      <c r="ELT70" s="141"/>
      <c r="ELU70" s="141"/>
      <c r="ELV70" s="141"/>
      <c r="ELW70" s="141"/>
      <c r="ELX70" s="141"/>
      <c r="ELY70" s="141"/>
      <c r="ELZ70" s="141"/>
      <c r="EMA70" s="141"/>
      <c r="EMB70" s="141"/>
      <c r="EMC70" s="141"/>
      <c r="EMD70" s="141"/>
      <c r="EME70" s="141"/>
      <c r="EMF70" s="141"/>
      <c r="EMG70" s="141"/>
      <c r="EMH70" s="141"/>
      <c r="EMI70" s="141"/>
      <c r="EMJ70" s="141"/>
      <c r="EMK70" s="141"/>
      <c r="EML70" s="141"/>
      <c r="EMM70" s="141"/>
      <c r="EMN70" s="141"/>
      <c r="EMO70" s="141"/>
      <c r="EMP70" s="141"/>
      <c r="EMQ70" s="141"/>
      <c r="EMR70" s="141"/>
      <c r="EMS70" s="141"/>
      <c r="EMT70" s="141"/>
      <c r="EMU70" s="141"/>
      <c r="EMV70" s="141"/>
      <c r="EMW70" s="141"/>
      <c r="EMX70" s="141"/>
      <c r="EMY70" s="141"/>
      <c r="EMZ70" s="141"/>
      <c r="ENA70" s="141"/>
      <c r="ENB70" s="141"/>
      <c r="ENC70" s="141"/>
      <c r="END70" s="141"/>
      <c r="ENE70" s="141"/>
      <c r="ENF70" s="141"/>
      <c r="ENG70" s="141"/>
      <c r="ENH70" s="141"/>
      <c r="ENI70" s="141"/>
      <c r="ENJ70" s="141"/>
      <c r="ENK70" s="141"/>
      <c r="ENL70" s="141"/>
      <c r="ENM70" s="141"/>
      <c r="ENN70" s="141"/>
      <c r="ENO70" s="141"/>
      <c r="ENP70" s="141"/>
      <c r="ENQ70" s="141"/>
      <c r="ENR70" s="141"/>
      <c r="ENS70" s="141"/>
      <c r="ENT70" s="141"/>
      <c r="ENU70" s="141"/>
      <c r="ENV70" s="141"/>
      <c r="ENW70" s="141"/>
      <c r="ENX70" s="141"/>
      <c r="ENY70" s="141"/>
      <c r="ENZ70" s="141"/>
      <c r="EOA70" s="141"/>
      <c r="EOB70" s="141"/>
      <c r="EOC70" s="141"/>
      <c r="EOD70" s="141"/>
      <c r="EOE70" s="141"/>
      <c r="EOF70" s="141"/>
      <c r="EOG70" s="141"/>
      <c r="EOH70" s="141"/>
      <c r="EOI70" s="141"/>
      <c r="EOJ70" s="141"/>
      <c r="EOK70" s="141"/>
      <c r="EOL70" s="141"/>
      <c r="EOM70" s="141"/>
      <c r="EON70" s="141"/>
      <c r="EOO70" s="141"/>
      <c r="EOP70" s="141"/>
      <c r="EOQ70" s="141"/>
      <c r="EOR70" s="141"/>
      <c r="EOS70" s="141"/>
      <c r="EOT70" s="141"/>
      <c r="EOU70" s="141"/>
      <c r="EOV70" s="141"/>
      <c r="EOW70" s="141"/>
      <c r="EOX70" s="141"/>
      <c r="EOY70" s="141"/>
      <c r="EOZ70" s="141"/>
      <c r="EPA70" s="141"/>
      <c r="EPB70" s="141"/>
      <c r="EPC70" s="141"/>
      <c r="EPD70" s="141"/>
      <c r="EPE70" s="141"/>
      <c r="EPF70" s="141"/>
      <c r="EPG70" s="141"/>
      <c r="EPH70" s="141"/>
      <c r="EPI70" s="141"/>
      <c r="EPJ70" s="141"/>
      <c r="EPK70" s="141"/>
      <c r="EPL70" s="141"/>
      <c r="EPM70" s="141"/>
      <c r="EPN70" s="141"/>
      <c r="EPO70" s="141"/>
      <c r="EPP70" s="141"/>
      <c r="EPQ70" s="141"/>
      <c r="EPR70" s="141"/>
      <c r="EPS70" s="141"/>
      <c r="EPT70" s="141"/>
      <c r="EPU70" s="141"/>
      <c r="EPV70" s="141"/>
      <c r="EPW70" s="141"/>
      <c r="EPX70" s="141"/>
      <c r="EPY70" s="141"/>
      <c r="EPZ70" s="141"/>
      <c r="EQA70" s="141"/>
      <c r="EQB70" s="141"/>
      <c r="EQC70" s="141"/>
      <c r="EQD70" s="141"/>
      <c r="EQE70" s="141"/>
      <c r="EQF70" s="141"/>
      <c r="EQG70" s="141"/>
      <c r="EQH70" s="141"/>
      <c r="EQI70" s="141"/>
      <c r="EQJ70" s="141"/>
      <c r="EQK70" s="141"/>
      <c r="EQL70" s="141"/>
      <c r="EQM70" s="141"/>
      <c r="EQN70" s="141"/>
      <c r="EQO70" s="141"/>
      <c r="EQP70" s="141"/>
      <c r="EQQ70" s="141"/>
      <c r="EQR70" s="141"/>
      <c r="EQS70" s="141"/>
      <c r="EQT70" s="141"/>
      <c r="EQU70" s="141"/>
      <c r="EQV70" s="141"/>
      <c r="EQW70" s="141"/>
      <c r="EQX70" s="141"/>
      <c r="EQY70" s="141"/>
      <c r="EQZ70" s="141"/>
      <c r="ERA70" s="141"/>
      <c r="ERB70" s="141"/>
      <c r="ERC70" s="141"/>
      <c r="ERD70" s="141"/>
      <c r="ERE70" s="141"/>
      <c r="ERF70" s="141"/>
      <c r="ERG70" s="141"/>
      <c r="ERH70" s="141"/>
      <c r="ERI70" s="141"/>
      <c r="ERJ70" s="141"/>
      <c r="ERK70" s="141"/>
      <c r="ERL70" s="141"/>
      <c r="ERM70" s="141"/>
      <c r="ERN70" s="141"/>
      <c r="ERO70" s="141"/>
      <c r="ERP70" s="141"/>
      <c r="ERQ70" s="141"/>
      <c r="ERR70" s="141"/>
      <c r="ERS70" s="141"/>
      <c r="ERT70" s="141"/>
      <c r="ERU70" s="141"/>
      <c r="ERV70" s="141"/>
      <c r="ERW70" s="141"/>
      <c r="ERX70" s="141"/>
      <c r="ERY70" s="141"/>
      <c r="ERZ70" s="141"/>
      <c r="ESA70" s="141"/>
      <c r="ESB70" s="141"/>
      <c r="ESC70" s="141"/>
      <c r="ESD70" s="141"/>
      <c r="ESE70" s="141"/>
      <c r="ESF70" s="141"/>
      <c r="ESG70" s="141"/>
      <c r="ESH70" s="141"/>
      <c r="ESI70" s="141"/>
      <c r="ESJ70" s="141"/>
      <c r="ESK70" s="141"/>
      <c r="ESL70" s="141"/>
      <c r="ESM70" s="141"/>
      <c r="ESN70" s="141"/>
      <c r="ESO70" s="141"/>
      <c r="ESP70" s="141"/>
      <c r="ESQ70" s="141"/>
      <c r="ESR70" s="141"/>
      <c r="ESS70" s="141"/>
      <c r="EST70" s="141"/>
      <c r="ESU70" s="141"/>
      <c r="ESV70" s="141"/>
      <c r="ESW70" s="141"/>
      <c r="ESX70" s="141"/>
      <c r="ESY70" s="141"/>
      <c r="ESZ70" s="141"/>
      <c r="ETA70" s="141"/>
      <c r="ETB70" s="141"/>
      <c r="ETC70" s="141"/>
      <c r="ETD70" s="141"/>
      <c r="ETE70" s="141"/>
      <c r="ETF70" s="141"/>
      <c r="ETG70" s="141"/>
      <c r="ETH70" s="141"/>
      <c r="ETI70" s="141"/>
      <c r="ETJ70" s="141"/>
      <c r="ETK70" s="141"/>
      <c r="ETL70" s="141"/>
      <c r="ETM70" s="141"/>
      <c r="ETN70" s="141"/>
      <c r="ETO70" s="141"/>
      <c r="ETP70" s="141"/>
      <c r="ETQ70" s="141"/>
      <c r="ETR70" s="141"/>
      <c r="ETS70" s="141"/>
      <c r="ETT70" s="141"/>
      <c r="ETU70" s="141"/>
      <c r="ETV70" s="141"/>
      <c r="ETW70" s="141"/>
      <c r="ETX70" s="141"/>
      <c r="ETY70" s="141"/>
      <c r="ETZ70" s="141"/>
      <c r="EUA70" s="141"/>
      <c r="EUB70" s="141"/>
      <c r="EUC70" s="141"/>
      <c r="EUD70" s="141"/>
      <c r="EUE70" s="141"/>
      <c r="EUF70" s="141"/>
      <c r="EUG70" s="141"/>
      <c r="EUH70" s="141"/>
      <c r="EUI70" s="141"/>
      <c r="EUJ70" s="141"/>
      <c r="EUK70" s="141"/>
      <c r="EUL70" s="141"/>
      <c r="EUM70" s="141"/>
      <c r="EUN70" s="141"/>
      <c r="EUO70" s="141"/>
      <c r="EUP70" s="141"/>
      <c r="EUQ70" s="141"/>
      <c r="EUR70" s="141"/>
      <c r="EUS70" s="141"/>
      <c r="EUT70" s="141"/>
      <c r="EUU70" s="141"/>
      <c r="EUV70" s="141"/>
      <c r="EUW70" s="141"/>
      <c r="EUX70" s="141"/>
      <c r="EUY70" s="141"/>
      <c r="EUZ70" s="141"/>
      <c r="EVA70" s="141"/>
      <c r="EVB70" s="141"/>
      <c r="EVC70" s="141"/>
      <c r="EVD70" s="141"/>
      <c r="EVE70" s="141"/>
      <c r="EVF70" s="141"/>
      <c r="EVG70" s="141"/>
      <c r="EVH70" s="141"/>
      <c r="EVI70" s="141"/>
      <c r="EVJ70" s="141"/>
      <c r="EVK70" s="141"/>
      <c r="EVL70" s="141"/>
      <c r="EVM70" s="141"/>
      <c r="EVN70" s="141"/>
      <c r="EVO70" s="141"/>
      <c r="EVP70" s="141"/>
      <c r="EVQ70" s="141"/>
      <c r="EVR70" s="141"/>
      <c r="EVS70" s="141"/>
      <c r="EVT70" s="141"/>
      <c r="EVU70" s="141"/>
      <c r="EVV70" s="141"/>
      <c r="EVW70" s="141"/>
      <c r="EVX70" s="141"/>
      <c r="EVY70" s="141"/>
      <c r="EVZ70" s="141"/>
      <c r="EWA70" s="141"/>
      <c r="EWB70" s="141"/>
      <c r="EWC70" s="141"/>
      <c r="EWD70" s="141"/>
      <c r="EWE70" s="141"/>
      <c r="EWF70" s="141"/>
      <c r="EWG70" s="141"/>
      <c r="EWH70" s="141"/>
      <c r="EWI70" s="141"/>
      <c r="EWJ70" s="141"/>
      <c r="EWK70" s="141"/>
      <c r="EWL70" s="141"/>
      <c r="EWM70" s="141"/>
      <c r="EWN70" s="141"/>
      <c r="EWO70" s="141"/>
      <c r="EWP70" s="141"/>
      <c r="EWQ70" s="141"/>
      <c r="EWR70" s="141"/>
      <c r="EWS70" s="141"/>
      <c r="EWT70" s="141"/>
      <c r="EWU70" s="141"/>
      <c r="EWV70" s="141"/>
      <c r="EWW70" s="141"/>
      <c r="EWX70" s="141"/>
      <c r="EWY70" s="141"/>
      <c r="EWZ70" s="141"/>
      <c r="EXA70" s="141"/>
      <c r="EXB70" s="141"/>
      <c r="EXC70" s="141"/>
      <c r="EXD70" s="141"/>
      <c r="EXE70" s="141"/>
      <c r="EXF70" s="141"/>
      <c r="EXG70" s="141"/>
      <c r="EXH70" s="141"/>
      <c r="EXI70" s="141"/>
      <c r="EXJ70" s="141"/>
      <c r="EXK70" s="141"/>
      <c r="EXL70" s="141"/>
      <c r="EXM70" s="141"/>
      <c r="EXN70" s="141"/>
      <c r="EXO70" s="141"/>
      <c r="EXP70" s="141"/>
      <c r="EXQ70" s="141"/>
      <c r="EXR70" s="141"/>
      <c r="EXS70" s="141"/>
      <c r="EXT70" s="141"/>
      <c r="EXU70" s="141"/>
      <c r="EXV70" s="141"/>
      <c r="EXW70" s="141"/>
      <c r="EXX70" s="141"/>
      <c r="EXY70" s="141"/>
      <c r="EXZ70" s="141"/>
      <c r="EYA70" s="141"/>
      <c r="EYB70" s="141"/>
      <c r="EYC70" s="141"/>
      <c r="EYD70" s="141"/>
      <c r="EYE70" s="141"/>
      <c r="EYF70" s="141"/>
      <c r="EYG70" s="141"/>
      <c r="EYH70" s="141"/>
      <c r="EYI70" s="141"/>
      <c r="EYJ70" s="141"/>
      <c r="EYK70" s="141"/>
      <c r="EYL70" s="141"/>
      <c r="EYM70" s="141"/>
      <c r="EYN70" s="141"/>
      <c r="EYO70" s="141"/>
      <c r="EYP70" s="141"/>
      <c r="EYQ70" s="141"/>
      <c r="EYR70" s="141"/>
      <c r="EYS70" s="141"/>
      <c r="EYT70" s="141"/>
      <c r="EYU70" s="141"/>
      <c r="EYV70" s="141"/>
      <c r="EYW70" s="141"/>
      <c r="EYX70" s="141"/>
      <c r="EYY70" s="141"/>
      <c r="EYZ70" s="141"/>
      <c r="EZA70" s="141"/>
      <c r="EZB70" s="141"/>
      <c r="EZC70" s="141"/>
      <c r="EZD70" s="141"/>
      <c r="EZE70" s="141"/>
      <c r="EZF70" s="141"/>
      <c r="EZG70" s="141"/>
      <c r="EZH70" s="141"/>
      <c r="EZI70" s="141"/>
      <c r="EZJ70" s="141"/>
      <c r="EZK70" s="141"/>
      <c r="EZL70" s="141"/>
      <c r="EZM70" s="141"/>
      <c r="EZN70" s="141"/>
      <c r="EZO70" s="141"/>
      <c r="EZP70" s="141"/>
      <c r="EZQ70" s="141"/>
      <c r="EZR70" s="141"/>
      <c r="EZS70" s="141"/>
      <c r="EZT70" s="141"/>
      <c r="EZU70" s="141"/>
      <c r="EZV70" s="141"/>
      <c r="EZW70" s="141"/>
      <c r="EZX70" s="141"/>
      <c r="EZY70" s="141"/>
      <c r="EZZ70" s="141"/>
      <c r="FAA70" s="141"/>
      <c r="FAB70" s="141"/>
      <c r="FAC70" s="141"/>
      <c r="FAD70" s="141"/>
      <c r="FAE70" s="141"/>
      <c r="FAF70" s="141"/>
      <c r="FAG70" s="141"/>
      <c r="FAH70" s="141"/>
      <c r="FAI70" s="141"/>
      <c r="FAJ70" s="141"/>
      <c r="FAK70" s="141"/>
      <c r="FAL70" s="141"/>
      <c r="FAM70" s="141"/>
      <c r="FAN70" s="141"/>
      <c r="FAO70" s="141"/>
      <c r="FAP70" s="141"/>
      <c r="FAQ70" s="141"/>
      <c r="FAR70" s="141"/>
      <c r="FAS70" s="141"/>
      <c r="FAT70" s="141"/>
      <c r="FAU70" s="141"/>
      <c r="FAV70" s="141"/>
      <c r="FAW70" s="141"/>
      <c r="FAX70" s="141"/>
      <c r="FAY70" s="141"/>
      <c r="FAZ70" s="141"/>
      <c r="FBA70" s="141"/>
      <c r="FBB70" s="141"/>
      <c r="FBC70" s="141"/>
      <c r="FBD70" s="141"/>
      <c r="FBE70" s="141"/>
      <c r="FBF70" s="141"/>
      <c r="FBG70" s="141"/>
      <c r="FBH70" s="141"/>
      <c r="FBI70" s="141"/>
      <c r="FBJ70" s="141"/>
      <c r="FBK70" s="141"/>
      <c r="FBL70" s="141"/>
      <c r="FBM70" s="141"/>
      <c r="FBN70" s="141"/>
      <c r="FBO70" s="141"/>
      <c r="FBP70" s="141"/>
      <c r="FBQ70" s="141"/>
      <c r="FBR70" s="141"/>
      <c r="FBS70" s="141"/>
      <c r="FBT70" s="141"/>
      <c r="FBU70" s="141"/>
      <c r="FBV70" s="141"/>
      <c r="FBW70" s="141"/>
      <c r="FBX70" s="141"/>
      <c r="FBY70" s="141"/>
      <c r="FBZ70" s="141"/>
      <c r="FCA70" s="141"/>
      <c r="FCB70" s="141"/>
      <c r="FCC70" s="141"/>
      <c r="FCD70" s="141"/>
      <c r="FCE70" s="141"/>
      <c r="FCF70" s="141"/>
      <c r="FCG70" s="141"/>
      <c r="FCH70" s="141"/>
      <c r="FCI70" s="141"/>
      <c r="FCJ70" s="141"/>
      <c r="FCK70" s="141"/>
      <c r="FCL70" s="141"/>
      <c r="FCM70" s="141"/>
      <c r="FCN70" s="141"/>
      <c r="FCO70" s="141"/>
      <c r="FCP70" s="141"/>
      <c r="FCQ70" s="141"/>
      <c r="FCR70" s="141"/>
      <c r="FCS70" s="141"/>
      <c r="FCT70" s="141"/>
      <c r="FCU70" s="141"/>
      <c r="FCV70" s="141"/>
      <c r="FCW70" s="141"/>
      <c r="FCX70" s="141"/>
      <c r="FCY70" s="141"/>
      <c r="FCZ70" s="141"/>
      <c r="FDA70" s="141"/>
      <c r="FDB70" s="141"/>
      <c r="FDC70" s="141"/>
      <c r="FDD70" s="141"/>
      <c r="FDE70" s="141"/>
      <c r="FDF70" s="141"/>
      <c r="FDG70" s="141"/>
      <c r="FDH70" s="141"/>
      <c r="FDI70" s="141"/>
      <c r="FDJ70" s="141"/>
      <c r="FDK70" s="141"/>
      <c r="FDL70" s="141"/>
      <c r="FDM70" s="141"/>
      <c r="FDN70" s="141"/>
      <c r="FDO70" s="141"/>
      <c r="FDP70" s="141"/>
      <c r="FDQ70" s="141"/>
      <c r="FDR70" s="141"/>
      <c r="FDS70" s="141"/>
      <c r="FDT70" s="141"/>
      <c r="FDU70" s="141"/>
      <c r="FDV70" s="141"/>
      <c r="FDW70" s="141"/>
      <c r="FDX70" s="141"/>
      <c r="FDY70" s="141"/>
      <c r="FDZ70" s="141"/>
      <c r="FEA70" s="141"/>
      <c r="FEB70" s="141"/>
      <c r="FEC70" s="141"/>
      <c r="FED70" s="141"/>
      <c r="FEE70" s="141"/>
      <c r="FEF70" s="141"/>
      <c r="FEG70" s="141"/>
      <c r="FEH70" s="141"/>
      <c r="FEI70" s="141"/>
      <c r="FEJ70" s="141"/>
      <c r="FEK70" s="141"/>
      <c r="FEL70" s="141"/>
      <c r="FEM70" s="141"/>
      <c r="FEN70" s="141"/>
      <c r="FEO70" s="141"/>
      <c r="FEP70" s="141"/>
      <c r="FEQ70" s="141"/>
      <c r="FER70" s="141"/>
      <c r="FES70" s="141"/>
      <c r="FET70" s="141"/>
      <c r="FEU70" s="141"/>
      <c r="FEV70" s="141"/>
      <c r="FEW70" s="141"/>
      <c r="FEX70" s="141"/>
      <c r="FEY70" s="141"/>
      <c r="FEZ70" s="141"/>
      <c r="FFA70" s="141"/>
      <c r="FFB70" s="141"/>
      <c r="FFC70" s="141"/>
      <c r="FFD70" s="141"/>
      <c r="FFE70" s="141"/>
      <c r="FFF70" s="141"/>
      <c r="FFG70" s="141"/>
      <c r="FFH70" s="141"/>
      <c r="FFI70" s="141"/>
      <c r="FFJ70" s="141"/>
      <c r="FFK70" s="141"/>
      <c r="FFL70" s="141"/>
      <c r="FFM70" s="141"/>
      <c r="FFN70" s="141"/>
      <c r="FFO70" s="141"/>
      <c r="FFP70" s="141"/>
      <c r="FFQ70" s="141"/>
      <c r="FFR70" s="141"/>
      <c r="FFS70" s="141"/>
      <c r="FFT70" s="141"/>
      <c r="FFU70" s="141"/>
      <c r="FFV70" s="141"/>
      <c r="FFW70" s="141"/>
      <c r="FFX70" s="141"/>
      <c r="FFY70" s="141"/>
      <c r="FFZ70" s="141"/>
      <c r="FGA70" s="141"/>
      <c r="FGB70" s="141"/>
      <c r="FGC70" s="141"/>
      <c r="FGD70" s="141"/>
      <c r="FGE70" s="141"/>
      <c r="FGF70" s="141"/>
      <c r="FGG70" s="141"/>
      <c r="FGH70" s="141"/>
      <c r="FGI70" s="141"/>
      <c r="FGJ70" s="141"/>
      <c r="FGK70" s="141"/>
      <c r="FGL70" s="141"/>
      <c r="FGM70" s="141"/>
      <c r="FGN70" s="141"/>
      <c r="FGO70" s="141"/>
      <c r="FGP70" s="141"/>
      <c r="FGQ70" s="141"/>
      <c r="FGR70" s="141"/>
      <c r="FGS70" s="141"/>
      <c r="FGT70" s="141"/>
      <c r="FGU70" s="141"/>
      <c r="FGV70" s="141"/>
      <c r="FGW70" s="141"/>
      <c r="FGX70" s="141"/>
      <c r="FGY70" s="141"/>
      <c r="FGZ70" s="141"/>
      <c r="FHA70" s="141"/>
      <c r="FHB70" s="141"/>
      <c r="FHC70" s="141"/>
      <c r="FHD70" s="141"/>
      <c r="FHE70" s="141"/>
      <c r="FHF70" s="141"/>
      <c r="FHG70" s="141"/>
      <c r="FHH70" s="141"/>
      <c r="FHI70" s="141"/>
      <c r="FHJ70" s="141"/>
      <c r="FHK70" s="141"/>
      <c r="FHL70" s="141"/>
      <c r="FHM70" s="141"/>
      <c r="FHN70" s="141"/>
      <c r="FHO70" s="141"/>
      <c r="FHP70" s="141"/>
      <c r="FHQ70" s="141"/>
      <c r="FHR70" s="141"/>
      <c r="FHS70" s="141"/>
      <c r="FHT70" s="141"/>
      <c r="FHU70" s="141"/>
      <c r="FHV70" s="141"/>
      <c r="FHW70" s="141"/>
      <c r="FHX70" s="141"/>
      <c r="FHY70" s="141"/>
      <c r="FHZ70" s="141"/>
      <c r="FIA70" s="141"/>
      <c r="FIB70" s="141"/>
      <c r="FIC70" s="141"/>
      <c r="FID70" s="141"/>
      <c r="FIE70" s="141"/>
      <c r="FIF70" s="141"/>
      <c r="FIG70" s="141"/>
      <c r="FIH70" s="141"/>
      <c r="FII70" s="141"/>
      <c r="FIJ70" s="141"/>
      <c r="FIK70" s="141"/>
      <c r="FIL70" s="141"/>
      <c r="FIM70" s="141"/>
      <c r="FIN70" s="141"/>
      <c r="FIO70" s="141"/>
      <c r="FIP70" s="141"/>
      <c r="FIQ70" s="141"/>
      <c r="FIR70" s="141"/>
      <c r="FIS70" s="141"/>
      <c r="FIT70" s="141"/>
      <c r="FIU70" s="141"/>
      <c r="FIV70" s="141"/>
      <c r="FIW70" s="141"/>
      <c r="FIX70" s="141"/>
      <c r="FIY70" s="141"/>
      <c r="FIZ70" s="141"/>
      <c r="FJA70" s="141"/>
      <c r="FJB70" s="141"/>
      <c r="FJC70" s="141"/>
      <c r="FJD70" s="141"/>
      <c r="FJE70" s="141"/>
      <c r="FJF70" s="141"/>
      <c r="FJG70" s="141"/>
      <c r="FJH70" s="141"/>
      <c r="FJI70" s="141"/>
      <c r="FJJ70" s="141"/>
      <c r="FJK70" s="141"/>
      <c r="FJL70" s="141"/>
      <c r="FJM70" s="141"/>
      <c r="FJN70" s="141"/>
      <c r="FJO70" s="141"/>
      <c r="FJP70" s="141"/>
      <c r="FJQ70" s="141"/>
      <c r="FJR70" s="141"/>
      <c r="FJS70" s="141"/>
      <c r="FJT70" s="141"/>
      <c r="FJU70" s="141"/>
      <c r="FJV70" s="141"/>
      <c r="FJW70" s="141"/>
      <c r="FJX70" s="141"/>
      <c r="FJY70" s="141"/>
      <c r="FJZ70" s="141"/>
      <c r="FKA70" s="141"/>
      <c r="FKB70" s="141"/>
      <c r="FKC70" s="141"/>
      <c r="FKD70" s="141"/>
      <c r="FKE70" s="141"/>
      <c r="FKF70" s="141"/>
      <c r="FKG70" s="141"/>
      <c r="FKH70" s="141"/>
      <c r="FKI70" s="141"/>
      <c r="FKJ70" s="141"/>
      <c r="FKK70" s="141"/>
      <c r="FKL70" s="141"/>
      <c r="FKM70" s="141"/>
      <c r="FKN70" s="141"/>
      <c r="FKO70" s="141"/>
      <c r="FKP70" s="141"/>
      <c r="FKQ70" s="141"/>
      <c r="FKR70" s="141"/>
      <c r="FKS70" s="141"/>
      <c r="FKT70" s="141"/>
      <c r="FKU70" s="141"/>
      <c r="FKV70" s="141"/>
      <c r="FKW70" s="141"/>
      <c r="FKX70" s="141"/>
      <c r="FKY70" s="141"/>
      <c r="FKZ70" s="141"/>
      <c r="FLA70" s="141"/>
      <c r="FLB70" s="141"/>
      <c r="FLC70" s="141"/>
      <c r="FLD70" s="141"/>
      <c r="FLE70" s="141"/>
      <c r="FLF70" s="141"/>
      <c r="FLG70" s="141"/>
      <c r="FLH70" s="141"/>
      <c r="FLI70" s="141"/>
      <c r="FLJ70" s="141"/>
      <c r="FLK70" s="141"/>
      <c r="FLL70" s="141"/>
      <c r="FLM70" s="141"/>
      <c r="FLN70" s="141"/>
      <c r="FLO70" s="141"/>
      <c r="FLP70" s="141"/>
      <c r="FLQ70" s="141"/>
      <c r="FLR70" s="141"/>
      <c r="FLS70" s="141"/>
      <c r="FLT70" s="141"/>
      <c r="FLU70" s="141"/>
      <c r="FLV70" s="141"/>
      <c r="FLW70" s="141"/>
      <c r="FLX70" s="141"/>
      <c r="FLY70" s="141"/>
      <c r="FLZ70" s="141"/>
      <c r="FMA70" s="141"/>
      <c r="FMB70" s="141"/>
      <c r="FMC70" s="141"/>
      <c r="FMD70" s="141"/>
      <c r="FME70" s="141"/>
      <c r="FMF70" s="141"/>
      <c r="FMG70" s="141"/>
      <c r="FMH70" s="141"/>
      <c r="FMI70" s="141"/>
      <c r="FMJ70" s="141"/>
      <c r="FMK70" s="141"/>
      <c r="FML70" s="141"/>
      <c r="FMM70" s="141"/>
      <c r="FMN70" s="141"/>
      <c r="FMO70" s="141"/>
      <c r="FMP70" s="141"/>
      <c r="FMQ70" s="141"/>
      <c r="FMR70" s="141"/>
      <c r="FMS70" s="141"/>
      <c r="FMT70" s="141"/>
      <c r="FMU70" s="141"/>
      <c r="FMV70" s="141"/>
      <c r="FMW70" s="141"/>
      <c r="FMX70" s="141"/>
      <c r="FMY70" s="141"/>
      <c r="FMZ70" s="141"/>
      <c r="FNA70" s="141"/>
      <c r="FNB70" s="141"/>
      <c r="FNC70" s="141"/>
      <c r="FND70" s="141"/>
      <c r="FNE70" s="141"/>
      <c r="FNF70" s="141"/>
      <c r="FNG70" s="141"/>
      <c r="FNH70" s="141"/>
      <c r="FNI70" s="141"/>
      <c r="FNJ70" s="141"/>
      <c r="FNK70" s="141"/>
      <c r="FNL70" s="141"/>
      <c r="FNM70" s="141"/>
      <c r="FNN70" s="141"/>
      <c r="FNO70" s="141"/>
      <c r="FNP70" s="141"/>
      <c r="FNQ70" s="141"/>
      <c r="FNR70" s="141"/>
      <c r="FNS70" s="141"/>
      <c r="FNT70" s="141"/>
      <c r="FNU70" s="141"/>
      <c r="FNV70" s="141"/>
      <c r="FNW70" s="141"/>
      <c r="FNX70" s="141"/>
      <c r="FNY70" s="141"/>
      <c r="FNZ70" s="141"/>
      <c r="FOA70" s="141"/>
      <c r="FOB70" s="141"/>
      <c r="FOC70" s="141"/>
      <c r="FOD70" s="141"/>
      <c r="FOE70" s="141"/>
      <c r="FOF70" s="141"/>
      <c r="FOG70" s="141"/>
      <c r="FOH70" s="141"/>
      <c r="FOI70" s="141"/>
      <c r="FOJ70" s="141"/>
      <c r="FOK70" s="141"/>
      <c r="FOL70" s="141"/>
      <c r="FOM70" s="141"/>
      <c r="FON70" s="141"/>
      <c r="FOO70" s="141"/>
      <c r="FOP70" s="141"/>
      <c r="FOQ70" s="141"/>
      <c r="FOR70" s="141"/>
      <c r="FOS70" s="141"/>
      <c r="FOT70" s="141"/>
      <c r="FOU70" s="141"/>
      <c r="FOV70" s="141"/>
      <c r="FOW70" s="141"/>
      <c r="FOX70" s="141"/>
      <c r="FOY70" s="141"/>
      <c r="FOZ70" s="141"/>
      <c r="FPA70" s="141"/>
      <c r="FPB70" s="141"/>
      <c r="FPC70" s="141"/>
      <c r="FPD70" s="141"/>
      <c r="FPE70" s="141"/>
      <c r="FPF70" s="141"/>
      <c r="FPG70" s="141"/>
      <c r="FPH70" s="141"/>
      <c r="FPI70" s="141"/>
      <c r="FPJ70" s="141"/>
      <c r="FPK70" s="141"/>
      <c r="FPL70" s="141"/>
      <c r="FPM70" s="141"/>
      <c r="FPN70" s="141"/>
      <c r="FPO70" s="141"/>
      <c r="FPP70" s="141"/>
      <c r="FPQ70" s="141"/>
      <c r="FPR70" s="141"/>
      <c r="FPS70" s="141"/>
      <c r="FPT70" s="141"/>
      <c r="FPU70" s="141"/>
      <c r="FPV70" s="141"/>
      <c r="FPW70" s="141"/>
      <c r="FPX70" s="141"/>
      <c r="FPY70" s="141"/>
      <c r="FPZ70" s="141"/>
      <c r="FQA70" s="141"/>
      <c r="FQB70" s="141"/>
      <c r="FQC70" s="141"/>
      <c r="FQD70" s="141"/>
      <c r="FQE70" s="141"/>
      <c r="FQF70" s="141"/>
      <c r="FQG70" s="141"/>
      <c r="FQH70" s="141"/>
      <c r="FQI70" s="141"/>
      <c r="FQJ70" s="141"/>
      <c r="FQK70" s="141"/>
      <c r="FQL70" s="141"/>
      <c r="FQM70" s="141"/>
      <c r="FQN70" s="141"/>
      <c r="FQO70" s="141"/>
      <c r="FQP70" s="141"/>
      <c r="FQQ70" s="141"/>
      <c r="FQR70" s="141"/>
      <c r="FQS70" s="141"/>
      <c r="FQT70" s="141"/>
      <c r="FQU70" s="141"/>
      <c r="FQV70" s="141"/>
      <c r="FQW70" s="141"/>
      <c r="FQX70" s="141"/>
      <c r="FQY70" s="141"/>
      <c r="FQZ70" s="141"/>
      <c r="FRA70" s="141"/>
      <c r="FRB70" s="141"/>
      <c r="FRC70" s="141"/>
      <c r="FRD70" s="141"/>
      <c r="FRE70" s="141"/>
      <c r="FRF70" s="141"/>
      <c r="FRG70" s="141"/>
      <c r="FRH70" s="141"/>
      <c r="FRI70" s="141"/>
      <c r="FRJ70" s="141"/>
      <c r="FRK70" s="141"/>
      <c r="FRL70" s="141"/>
      <c r="FRM70" s="141"/>
      <c r="FRN70" s="141"/>
      <c r="FRO70" s="141"/>
      <c r="FRP70" s="141"/>
      <c r="FRQ70" s="141"/>
      <c r="FRR70" s="141"/>
      <c r="FRS70" s="141"/>
      <c r="FRT70" s="141"/>
      <c r="FRU70" s="141"/>
      <c r="FRV70" s="141"/>
      <c r="FRW70" s="141"/>
      <c r="FRX70" s="141"/>
      <c r="FRY70" s="141"/>
      <c r="FRZ70" s="141"/>
      <c r="FSA70" s="141"/>
      <c r="FSB70" s="141"/>
      <c r="FSC70" s="141"/>
      <c r="FSD70" s="141"/>
      <c r="FSE70" s="141"/>
      <c r="FSF70" s="141"/>
      <c r="FSG70" s="141"/>
      <c r="FSH70" s="141"/>
      <c r="FSI70" s="141"/>
      <c r="FSJ70" s="141"/>
      <c r="FSK70" s="141"/>
      <c r="FSL70" s="141"/>
      <c r="FSM70" s="141"/>
      <c r="FSN70" s="141"/>
      <c r="FSO70" s="141"/>
      <c r="FSP70" s="141"/>
      <c r="FSQ70" s="141"/>
      <c r="FSR70" s="141"/>
      <c r="FSS70" s="141"/>
      <c r="FST70" s="141"/>
      <c r="FSU70" s="141"/>
      <c r="FSV70" s="141"/>
      <c r="FSW70" s="141"/>
      <c r="FSX70" s="141"/>
      <c r="FSY70" s="141"/>
      <c r="FSZ70" s="141"/>
      <c r="FTA70" s="141"/>
      <c r="FTB70" s="141"/>
      <c r="FTC70" s="141"/>
      <c r="FTD70" s="141"/>
      <c r="FTE70" s="141"/>
      <c r="FTF70" s="141"/>
      <c r="FTG70" s="141"/>
      <c r="FTH70" s="141"/>
      <c r="FTI70" s="141"/>
      <c r="FTJ70" s="141"/>
      <c r="FTK70" s="141"/>
      <c r="FTL70" s="141"/>
      <c r="FTM70" s="141"/>
      <c r="FTN70" s="141"/>
      <c r="FTO70" s="141"/>
      <c r="FTP70" s="141"/>
      <c r="FTQ70" s="141"/>
      <c r="FTR70" s="141"/>
      <c r="FTS70" s="141"/>
      <c r="FTT70" s="141"/>
      <c r="FTU70" s="141"/>
      <c r="FTV70" s="141"/>
      <c r="FTW70" s="141"/>
      <c r="FTX70" s="141"/>
      <c r="FTY70" s="141"/>
      <c r="FTZ70" s="141"/>
      <c r="FUA70" s="141"/>
      <c r="FUB70" s="141"/>
      <c r="FUC70" s="141"/>
      <c r="FUD70" s="141"/>
      <c r="FUE70" s="141"/>
      <c r="FUF70" s="141"/>
      <c r="FUG70" s="141"/>
      <c r="FUH70" s="141"/>
      <c r="FUI70" s="141"/>
      <c r="FUJ70" s="141"/>
      <c r="FUK70" s="141"/>
      <c r="FUL70" s="141"/>
      <c r="FUM70" s="141"/>
      <c r="FUN70" s="141"/>
      <c r="FUO70" s="141"/>
      <c r="FUP70" s="141"/>
      <c r="FUQ70" s="141"/>
      <c r="FUR70" s="141"/>
      <c r="FUS70" s="141"/>
      <c r="FUT70" s="141"/>
      <c r="FUU70" s="141"/>
      <c r="FUV70" s="141"/>
      <c r="FUW70" s="141"/>
      <c r="FUX70" s="141"/>
      <c r="FUY70" s="141"/>
      <c r="FUZ70" s="141"/>
      <c r="FVA70" s="141"/>
      <c r="FVB70" s="141"/>
      <c r="FVC70" s="141"/>
      <c r="FVD70" s="141"/>
      <c r="FVE70" s="141"/>
      <c r="FVF70" s="141"/>
      <c r="FVG70" s="141"/>
      <c r="FVH70" s="141"/>
      <c r="FVI70" s="141"/>
      <c r="FVJ70" s="141"/>
      <c r="FVK70" s="141"/>
      <c r="FVL70" s="141"/>
      <c r="FVM70" s="141"/>
      <c r="FVN70" s="141"/>
      <c r="FVO70" s="141"/>
      <c r="FVP70" s="141"/>
      <c r="FVQ70" s="141"/>
      <c r="FVR70" s="141"/>
      <c r="FVS70" s="141"/>
      <c r="FVT70" s="141"/>
      <c r="FVU70" s="141"/>
      <c r="FVV70" s="141"/>
      <c r="FVW70" s="141"/>
      <c r="FVX70" s="141"/>
      <c r="FVY70" s="141"/>
      <c r="FVZ70" s="141"/>
      <c r="FWA70" s="141"/>
      <c r="FWB70" s="141"/>
      <c r="FWC70" s="141"/>
      <c r="FWD70" s="141"/>
      <c r="FWE70" s="141"/>
      <c r="FWF70" s="141"/>
      <c r="FWG70" s="141"/>
      <c r="FWH70" s="141"/>
      <c r="FWI70" s="141"/>
      <c r="FWJ70" s="141"/>
      <c r="FWK70" s="141"/>
      <c r="FWL70" s="141"/>
      <c r="FWM70" s="141"/>
      <c r="FWN70" s="141"/>
      <c r="FWO70" s="141"/>
      <c r="FWP70" s="141"/>
      <c r="FWQ70" s="141"/>
      <c r="FWR70" s="141"/>
      <c r="FWS70" s="141"/>
      <c r="FWT70" s="141"/>
      <c r="FWU70" s="141"/>
      <c r="FWV70" s="141"/>
      <c r="FWW70" s="141"/>
      <c r="FWX70" s="141"/>
      <c r="FWY70" s="141"/>
      <c r="FWZ70" s="141"/>
      <c r="FXA70" s="141"/>
      <c r="FXB70" s="141"/>
      <c r="FXC70" s="141"/>
      <c r="FXD70" s="141"/>
      <c r="FXE70" s="141"/>
      <c r="FXF70" s="141"/>
      <c r="FXG70" s="141"/>
      <c r="FXH70" s="141"/>
      <c r="FXI70" s="141"/>
      <c r="FXJ70" s="141"/>
      <c r="FXK70" s="141"/>
      <c r="FXL70" s="141"/>
      <c r="FXM70" s="141"/>
      <c r="FXN70" s="141"/>
      <c r="FXO70" s="141"/>
      <c r="FXP70" s="141"/>
      <c r="FXQ70" s="141"/>
      <c r="FXR70" s="141"/>
      <c r="FXS70" s="141"/>
      <c r="FXT70" s="141"/>
      <c r="FXU70" s="141"/>
      <c r="FXV70" s="141"/>
      <c r="FXW70" s="141"/>
      <c r="FXX70" s="141"/>
      <c r="FXY70" s="141"/>
      <c r="FXZ70" s="141"/>
      <c r="FYA70" s="141"/>
      <c r="FYB70" s="141"/>
      <c r="FYC70" s="141"/>
      <c r="FYD70" s="141"/>
      <c r="FYE70" s="141"/>
      <c r="FYF70" s="141"/>
      <c r="FYG70" s="141"/>
      <c r="FYH70" s="141"/>
      <c r="FYI70" s="141"/>
      <c r="FYJ70" s="141"/>
      <c r="FYK70" s="141"/>
      <c r="FYL70" s="141"/>
      <c r="FYM70" s="141"/>
      <c r="FYN70" s="141"/>
      <c r="FYO70" s="141"/>
      <c r="FYP70" s="141"/>
      <c r="FYQ70" s="141"/>
      <c r="FYR70" s="141"/>
      <c r="FYS70" s="141"/>
      <c r="FYT70" s="141"/>
      <c r="FYU70" s="141"/>
      <c r="FYV70" s="141"/>
      <c r="FYW70" s="141"/>
      <c r="FYX70" s="141"/>
      <c r="FYY70" s="141"/>
      <c r="FYZ70" s="141"/>
      <c r="FZA70" s="141"/>
      <c r="FZB70" s="141"/>
      <c r="FZC70" s="141"/>
      <c r="FZD70" s="141"/>
      <c r="FZE70" s="141"/>
      <c r="FZF70" s="141"/>
      <c r="FZG70" s="141"/>
      <c r="FZH70" s="141"/>
      <c r="FZI70" s="141"/>
      <c r="FZJ70" s="141"/>
      <c r="FZK70" s="141"/>
      <c r="FZL70" s="141"/>
      <c r="FZM70" s="141"/>
      <c r="FZN70" s="141"/>
      <c r="FZO70" s="141"/>
      <c r="FZP70" s="141"/>
      <c r="FZQ70" s="141"/>
      <c r="FZR70" s="141"/>
      <c r="FZS70" s="141"/>
      <c r="FZT70" s="141"/>
      <c r="FZU70" s="141"/>
      <c r="FZV70" s="141"/>
      <c r="FZW70" s="141"/>
      <c r="FZX70" s="141"/>
      <c r="FZY70" s="141"/>
      <c r="FZZ70" s="141"/>
      <c r="GAA70" s="141"/>
      <c r="GAB70" s="141"/>
      <c r="GAC70" s="141"/>
      <c r="GAD70" s="141"/>
      <c r="GAE70" s="141"/>
      <c r="GAF70" s="141"/>
      <c r="GAG70" s="141"/>
      <c r="GAH70" s="141"/>
      <c r="GAI70" s="141"/>
      <c r="GAJ70" s="141"/>
      <c r="GAK70" s="141"/>
      <c r="GAL70" s="141"/>
      <c r="GAM70" s="141"/>
      <c r="GAN70" s="141"/>
      <c r="GAO70" s="141"/>
      <c r="GAP70" s="141"/>
      <c r="GAQ70" s="141"/>
      <c r="GAR70" s="141"/>
      <c r="GAS70" s="141"/>
      <c r="GAT70" s="141"/>
      <c r="GAU70" s="141"/>
      <c r="GAV70" s="141"/>
      <c r="GAW70" s="141"/>
      <c r="GAX70" s="141"/>
      <c r="GAY70" s="141"/>
      <c r="GAZ70" s="141"/>
      <c r="GBA70" s="141"/>
      <c r="GBB70" s="141"/>
      <c r="GBC70" s="141"/>
      <c r="GBD70" s="141"/>
      <c r="GBE70" s="141"/>
      <c r="GBF70" s="141"/>
      <c r="GBG70" s="141"/>
      <c r="GBH70" s="141"/>
      <c r="GBI70" s="141"/>
      <c r="GBJ70" s="141"/>
      <c r="GBK70" s="141"/>
      <c r="GBL70" s="141"/>
      <c r="GBM70" s="141"/>
      <c r="GBN70" s="141"/>
      <c r="GBO70" s="141"/>
      <c r="GBP70" s="141"/>
      <c r="GBQ70" s="141"/>
      <c r="GBR70" s="141"/>
      <c r="GBS70" s="141"/>
      <c r="GBT70" s="141"/>
      <c r="GBU70" s="141"/>
      <c r="GBV70" s="141"/>
      <c r="GBW70" s="141"/>
      <c r="GBX70" s="141"/>
      <c r="GBY70" s="141"/>
      <c r="GBZ70" s="141"/>
      <c r="GCA70" s="141"/>
      <c r="GCB70" s="141"/>
      <c r="GCC70" s="141"/>
      <c r="GCD70" s="141"/>
      <c r="GCE70" s="141"/>
      <c r="GCF70" s="141"/>
      <c r="GCG70" s="141"/>
      <c r="GCH70" s="141"/>
      <c r="GCI70" s="141"/>
      <c r="GCJ70" s="141"/>
      <c r="GCK70" s="141"/>
      <c r="GCL70" s="141"/>
      <c r="GCM70" s="141"/>
      <c r="GCN70" s="141"/>
      <c r="GCO70" s="141"/>
      <c r="GCP70" s="141"/>
      <c r="GCQ70" s="141"/>
      <c r="GCR70" s="141"/>
      <c r="GCS70" s="141"/>
      <c r="GCT70" s="141"/>
      <c r="GCU70" s="141"/>
      <c r="GCV70" s="141"/>
      <c r="GCW70" s="141"/>
      <c r="GCX70" s="141"/>
      <c r="GCY70" s="141"/>
      <c r="GCZ70" s="141"/>
      <c r="GDA70" s="141"/>
      <c r="GDB70" s="141"/>
      <c r="GDC70" s="141"/>
      <c r="GDD70" s="141"/>
      <c r="GDE70" s="141"/>
      <c r="GDF70" s="141"/>
      <c r="GDG70" s="141"/>
      <c r="GDH70" s="141"/>
      <c r="GDI70" s="141"/>
      <c r="GDJ70" s="141"/>
      <c r="GDK70" s="141"/>
      <c r="GDL70" s="141"/>
      <c r="GDM70" s="141"/>
      <c r="GDN70" s="141"/>
      <c r="GDO70" s="141"/>
      <c r="GDP70" s="141"/>
      <c r="GDQ70" s="141"/>
      <c r="GDR70" s="141"/>
      <c r="GDS70" s="141"/>
      <c r="GDT70" s="141"/>
      <c r="GDU70" s="141"/>
      <c r="GDV70" s="141"/>
      <c r="GDW70" s="141"/>
      <c r="GDX70" s="141"/>
      <c r="GDY70" s="141"/>
      <c r="GDZ70" s="141"/>
      <c r="GEA70" s="141"/>
      <c r="GEB70" s="141"/>
      <c r="GEC70" s="141"/>
      <c r="GED70" s="141"/>
      <c r="GEE70" s="141"/>
      <c r="GEF70" s="141"/>
      <c r="GEG70" s="141"/>
      <c r="GEH70" s="141"/>
      <c r="GEI70" s="141"/>
      <c r="GEJ70" s="141"/>
      <c r="GEK70" s="141"/>
      <c r="GEL70" s="141"/>
      <c r="GEM70" s="141"/>
      <c r="GEN70" s="141"/>
      <c r="GEO70" s="141"/>
      <c r="GEP70" s="141"/>
      <c r="GEQ70" s="141"/>
      <c r="GER70" s="141"/>
      <c r="GES70" s="141"/>
      <c r="GET70" s="141"/>
      <c r="GEU70" s="141"/>
      <c r="GEV70" s="141"/>
      <c r="GEW70" s="141"/>
      <c r="GEX70" s="141"/>
      <c r="GEY70" s="141"/>
      <c r="GEZ70" s="141"/>
      <c r="GFA70" s="141"/>
      <c r="GFB70" s="141"/>
      <c r="GFC70" s="141"/>
      <c r="GFD70" s="141"/>
      <c r="GFE70" s="141"/>
      <c r="GFF70" s="141"/>
      <c r="GFG70" s="141"/>
      <c r="GFH70" s="141"/>
      <c r="GFI70" s="141"/>
      <c r="GFJ70" s="141"/>
      <c r="GFK70" s="141"/>
      <c r="GFL70" s="141"/>
      <c r="GFM70" s="141"/>
      <c r="GFN70" s="141"/>
      <c r="GFO70" s="141"/>
      <c r="GFP70" s="141"/>
      <c r="GFQ70" s="141"/>
      <c r="GFR70" s="141"/>
      <c r="GFS70" s="141"/>
      <c r="GFT70" s="141"/>
      <c r="GFU70" s="141"/>
      <c r="GFV70" s="141"/>
      <c r="GFW70" s="141"/>
      <c r="GFX70" s="141"/>
      <c r="GFY70" s="141"/>
      <c r="GFZ70" s="141"/>
      <c r="GGA70" s="141"/>
      <c r="GGB70" s="141"/>
      <c r="GGC70" s="141"/>
      <c r="GGD70" s="141"/>
      <c r="GGE70" s="141"/>
      <c r="GGF70" s="141"/>
      <c r="GGG70" s="141"/>
      <c r="GGH70" s="141"/>
      <c r="GGI70" s="141"/>
      <c r="GGJ70" s="141"/>
      <c r="GGK70" s="141"/>
      <c r="GGL70" s="141"/>
      <c r="GGM70" s="141"/>
      <c r="GGN70" s="141"/>
      <c r="GGO70" s="141"/>
      <c r="GGP70" s="141"/>
      <c r="GGQ70" s="141"/>
      <c r="GGR70" s="141"/>
      <c r="GGS70" s="141"/>
      <c r="GGT70" s="141"/>
      <c r="GGU70" s="141"/>
      <c r="GGV70" s="141"/>
      <c r="GGW70" s="141"/>
      <c r="GGX70" s="141"/>
      <c r="GGY70" s="141"/>
      <c r="GGZ70" s="141"/>
      <c r="GHA70" s="141"/>
      <c r="GHB70" s="141"/>
      <c r="GHC70" s="141"/>
      <c r="GHD70" s="141"/>
      <c r="GHE70" s="141"/>
      <c r="GHF70" s="141"/>
      <c r="GHG70" s="141"/>
      <c r="GHH70" s="141"/>
      <c r="GHI70" s="141"/>
      <c r="GHJ70" s="141"/>
      <c r="GHK70" s="141"/>
      <c r="GHL70" s="141"/>
      <c r="GHM70" s="141"/>
      <c r="GHN70" s="141"/>
      <c r="GHO70" s="141"/>
      <c r="GHP70" s="141"/>
      <c r="GHQ70" s="141"/>
      <c r="GHR70" s="141"/>
      <c r="GHS70" s="141"/>
      <c r="GHT70" s="141"/>
      <c r="GHU70" s="141"/>
      <c r="GHV70" s="141"/>
      <c r="GHW70" s="141"/>
      <c r="GHX70" s="141"/>
      <c r="GHY70" s="141"/>
      <c r="GHZ70" s="141"/>
      <c r="GIA70" s="141"/>
      <c r="GIB70" s="141"/>
      <c r="GIC70" s="141"/>
      <c r="GID70" s="141"/>
      <c r="GIE70" s="141"/>
      <c r="GIF70" s="141"/>
      <c r="GIG70" s="141"/>
      <c r="GIH70" s="141"/>
      <c r="GII70" s="141"/>
      <c r="GIJ70" s="141"/>
      <c r="GIK70" s="141"/>
      <c r="GIL70" s="141"/>
      <c r="GIM70" s="141"/>
      <c r="GIN70" s="141"/>
      <c r="GIO70" s="141"/>
      <c r="GIP70" s="141"/>
      <c r="GIQ70" s="141"/>
      <c r="GIR70" s="141"/>
      <c r="GIS70" s="141"/>
      <c r="GIT70" s="141"/>
      <c r="GIU70" s="141"/>
      <c r="GIV70" s="141"/>
      <c r="GIW70" s="141"/>
      <c r="GIX70" s="141"/>
      <c r="GIY70" s="141"/>
      <c r="GIZ70" s="141"/>
      <c r="GJA70" s="141"/>
      <c r="GJB70" s="141"/>
      <c r="GJC70" s="141"/>
      <c r="GJD70" s="141"/>
      <c r="GJE70" s="141"/>
      <c r="GJF70" s="141"/>
      <c r="GJG70" s="141"/>
      <c r="GJH70" s="141"/>
      <c r="GJI70" s="141"/>
      <c r="GJJ70" s="141"/>
      <c r="GJK70" s="141"/>
      <c r="GJL70" s="141"/>
      <c r="GJM70" s="141"/>
      <c r="GJN70" s="141"/>
      <c r="GJO70" s="141"/>
      <c r="GJP70" s="141"/>
      <c r="GJQ70" s="141"/>
      <c r="GJR70" s="141"/>
      <c r="GJS70" s="141"/>
      <c r="GJT70" s="141"/>
      <c r="GJU70" s="141"/>
      <c r="GJV70" s="141"/>
      <c r="GJW70" s="141"/>
      <c r="GJX70" s="141"/>
      <c r="GJY70" s="141"/>
      <c r="GJZ70" s="141"/>
      <c r="GKA70" s="141"/>
      <c r="GKB70" s="141"/>
      <c r="GKC70" s="141"/>
      <c r="GKD70" s="141"/>
      <c r="GKE70" s="141"/>
      <c r="GKF70" s="141"/>
      <c r="GKG70" s="141"/>
      <c r="GKH70" s="141"/>
      <c r="GKI70" s="141"/>
      <c r="GKJ70" s="141"/>
      <c r="GKK70" s="141"/>
      <c r="GKL70" s="141"/>
      <c r="GKM70" s="141"/>
      <c r="GKN70" s="141"/>
      <c r="GKO70" s="141"/>
      <c r="GKP70" s="141"/>
      <c r="GKQ70" s="141"/>
      <c r="GKR70" s="141"/>
      <c r="GKS70" s="141"/>
      <c r="GKT70" s="141"/>
      <c r="GKU70" s="141"/>
      <c r="GKV70" s="141"/>
      <c r="GKW70" s="141"/>
      <c r="GKX70" s="141"/>
      <c r="GKY70" s="141"/>
      <c r="GKZ70" s="141"/>
      <c r="GLA70" s="141"/>
      <c r="GLB70" s="141"/>
      <c r="GLC70" s="141"/>
      <c r="GLD70" s="141"/>
      <c r="GLE70" s="141"/>
      <c r="GLF70" s="141"/>
      <c r="GLG70" s="141"/>
      <c r="GLH70" s="141"/>
      <c r="GLI70" s="141"/>
      <c r="GLJ70" s="141"/>
      <c r="GLK70" s="141"/>
      <c r="GLL70" s="141"/>
      <c r="GLM70" s="141"/>
      <c r="GLN70" s="141"/>
      <c r="GLO70" s="141"/>
      <c r="GLP70" s="141"/>
      <c r="GLQ70" s="141"/>
      <c r="GLR70" s="141"/>
      <c r="GLS70" s="141"/>
      <c r="GLT70" s="141"/>
      <c r="GLU70" s="141"/>
      <c r="GLV70" s="141"/>
      <c r="GLW70" s="141"/>
      <c r="GLX70" s="141"/>
      <c r="GLY70" s="141"/>
      <c r="GLZ70" s="141"/>
      <c r="GMA70" s="141"/>
      <c r="GMB70" s="141"/>
      <c r="GMC70" s="141"/>
      <c r="GMD70" s="141"/>
      <c r="GME70" s="141"/>
      <c r="GMF70" s="141"/>
      <c r="GMG70" s="141"/>
      <c r="GMH70" s="141"/>
      <c r="GMI70" s="141"/>
      <c r="GMJ70" s="141"/>
      <c r="GMK70" s="141"/>
      <c r="GML70" s="141"/>
      <c r="GMM70" s="141"/>
      <c r="GMN70" s="141"/>
      <c r="GMO70" s="141"/>
      <c r="GMP70" s="141"/>
      <c r="GMQ70" s="141"/>
      <c r="GMR70" s="141"/>
      <c r="GMS70" s="141"/>
      <c r="GMT70" s="141"/>
      <c r="GMU70" s="141"/>
      <c r="GMV70" s="141"/>
      <c r="GMW70" s="141"/>
      <c r="GMX70" s="141"/>
      <c r="GMY70" s="141"/>
      <c r="GMZ70" s="141"/>
      <c r="GNA70" s="141"/>
      <c r="GNB70" s="141"/>
      <c r="GNC70" s="141"/>
      <c r="GND70" s="141"/>
      <c r="GNE70" s="141"/>
      <c r="GNF70" s="141"/>
      <c r="GNG70" s="141"/>
      <c r="GNH70" s="141"/>
      <c r="GNI70" s="141"/>
      <c r="GNJ70" s="141"/>
      <c r="GNK70" s="141"/>
      <c r="GNL70" s="141"/>
      <c r="GNM70" s="141"/>
      <c r="GNN70" s="141"/>
      <c r="GNO70" s="141"/>
      <c r="GNP70" s="141"/>
      <c r="GNQ70" s="141"/>
      <c r="GNR70" s="141"/>
      <c r="GNS70" s="141"/>
      <c r="GNT70" s="141"/>
      <c r="GNU70" s="141"/>
      <c r="GNV70" s="141"/>
      <c r="GNW70" s="141"/>
      <c r="GNX70" s="141"/>
      <c r="GNY70" s="141"/>
      <c r="GNZ70" s="141"/>
      <c r="GOA70" s="141"/>
      <c r="GOB70" s="141"/>
      <c r="GOC70" s="141"/>
      <c r="GOD70" s="141"/>
      <c r="GOE70" s="141"/>
      <c r="GOF70" s="141"/>
      <c r="GOG70" s="141"/>
      <c r="GOH70" s="141"/>
      <c r="GOI70" s="141"/>
      <c r="GOJ70" s="141"/>
      <c r="GOK70" s="141"/>
      <c r="GOL70" s="141"/>
      <c r="GOM70" s="141"/>
      <c r="GON70" s="141"/>
      <c r="GOO70" s="141"/>
      <c r="GOP70" s="141"/>
      <c r="GOQ70" s="141"/>
      <c r="GOR70" s="141"/>
      <c r="GOS70" s="141"/>
      <c r="GOT70" s="141"/>
      <c r="GOU70" s="141"/>
      <c r="GOV70" s="141"/>
      <c r="GOW70" s="141"/>
      <c r="GOX70" s="141"/>
      <c r="GOY70" s="141"/>
      <c r="GOZ70" s="141"/>
      <c r="GPA70" s="141"/>
      <c r="GPB70" s="141"/>
      <c r="GPC70" s="141"/>
      <c r="GPD70" s="141"/>
      <c r="GPE70" s="141"/>
      <c r="GPF70" s="141"/>
      <c r="GPG70" s="141"/>
      <c r="GPH70" s="141"/>
      <c r="GPI70" s="141"/>
      <c r="GPJ70" s="141"/>
      <c r="GPK70" s="141"/>
      <c r="GPL70" s="141"/>
      <c r="GPM70" s="141"/>
      <c r="GPN70" s="141"/>
      <c r="GPO70" s="141"/>
      <c r="GPP70" s="141"/>
      <c r="GPQ70" s="141"/>
      <c r="GPR70" s="141"/>
      <c r="GPS70" s="141"/>
      <c r="GPT70" s="141"/>
      <c r="GPU70" s="141"/>
      <c r="GPV70" s="141"/>
      <c r="GPW70" s="141"/>
      <c r="GPX70" s="141"/>
      <c r="GPY70" s="141"/>
      <c r="GPZ70" s="141"/>
      <c r="GQA70" s="141"/>
      <c r="GQB70" s="141"/>
      <c r="GQC70" s="141"/>
      <c r="GQD70" s="141"/>
      <c r="GQE70" s="141"/>
      <c r="GQF70" s="141"/>
      <c r="GQG70" s="141"/>
      <c r="GQH70" s="141"/>
      <c r="GQI70" s="141"/>
      <c r="GQJ70" s="141"/>
      <c r="GQK70" s="141"/>
      <c r="GQL70" s="141"/>
      <c r="GQM70" s="141"/>
      <c r="GQN70" s="141"/>
      <c r="GQO70" s="141"/>
      <c r="GQP70" s="141"/>
      <c r="GQQ70" s="141"/>
      <c r="GQR70" s="141"/>
      <c r="GQS70" s="141"/>
      <c r="GQT70" s="141"/>
      <c r="GQU70" s="141"/>
      <c r="GQV70" s="141"/>
      <c r="GQW70" s="141"/>
      <c r="GQX70" s="141"/>
      <c r="GQY70" s="141"/>
      <c r="GQZ70" s="141"/>
      <c r="GRA70" s="141"/>
      <c r="GRB70" s="141"/>
      <c r="GRC70" s="141"/>
      <c r="GRD70" s="141"/>
      <c r="GRE70" s="141"/>
      <c r="GRF70" s="141"/>
      <c r="GRG70" s="141"/>
      <c r="GRH70" s="141"/>
      <c r="GRI70" s="141"/>
      <c r="GRJ70" s="141"/>
      <c r="GRK70" s="141"/>
      <c r="GRL70" s="141"/>
      <c r="GRM70" s="141"/>
      <c r="GRN70" s="141"/>
      <c r="GRO70" s="141"/>
      <c r="GRP70" s="141"/>
      <c r="GRQ70" s="141"/>
      <c r="GRR70" s="141"/>
      <c r="GRS70" s="141"/>
      <c r="GRT70" s="141"/>
      <c r="GRU70" s="141"/>
      <c r="GRV70" s="141"/>
      <c r="GRW70" s="141"/>
      <c r="GRX70" s="141"/>
      <c r="GRY70" s="141"/>
      <c r="GRZ70" s="141"/>
      <c r="GSA70" s="141"/>
      <c r="GSB70" s="141"/>
      <c r="GSC70" s="141"/>
      <c r="GSD70" s="141"/>
      <c r="GSE70" s="141"/>
      <c r="GSF70" s="141"/>
      <c r="GSG70" s="141"/>
      <c r="GSH70" s="141"/>
      <c r="GSI70" s="141"/>
      <c r="GSJ70" s="141"/>
      <c r="GSK70" s="141"/>
      <c r="GSL70" s="141"/>
      <c r="GSM70" s="141"/>
      <c r="GSN70" s="141"/>
      <c r="GSO70" s="141"/>
      <c r="GSP70" s="141"/>
      <c r="GSQ70" s="141"/>
      <c r="GSR70" s="141"/>
      <c r="GSS70" s="141"/>
      <c r="GST70" s="141"/>
      <c r="GSU70" s="141"/>
      <c r="GSV70" s="141"/>
      <c r="GSW70" s="141"/>
      <c r="GSX70" s="141"/>
      <c r="GSY70" s="141"/>
      <c r="GSZ70" s="141"/>
      <c r="GTA70" s="141"/>
      <c r="GTB70" s="141"/>
      <c r="GTC70" s="141"/>
      <c r="GTD70" s="141"/>
      <c r="GTE70" s="141"/>
      <c r="GTF70" s="141"/>
      <c r="GTG70" s="141"/>
      <c r="GTH70" s="141"/>
      <c r="GTI70" s="141"/>
      <c r="GTJ70" s="141"/>
      <c r="GTK70" s="141"/>
      <c r="GTL70" s="141"/>
      <c r="GTM70" s="141"/>
      <c r="GTN70" s="141"/>
      <c r="GTO70" s="141"/>
      <c r="GTP70" s="141"/>
      <c r="GTQ70" s="141"/>
      <c r="GTR70" s="141"/>
      <c r="GTS70" s="141"/>
      <c r="GTT70" s="141"/>
      <c r="GTU70" s="141"/>
      <c r="GTV70" s="141"/>
      <c r="GTW70" s="141"/>
      <c r="GTX70" s="141"/>
      <c r="GTY70" s="141"/>
      <c r="GTZ70" s="141"/>
      <c r="GUA70" s="141"/>
      <c r="GUB70" s="141"/>
      <c r="GUC70" s="141"/>
      <c r="GUD70" s="141"/>
      <c r="GUE70" s="141"/>
      <c r="GUF70" s="141"/>
      <c r="GUG70" s="141"/>
      <c r="GUH70" s="141"/>
      <c r="GUI70" s="141"/>
      <c r="GUJ70" s="141"/>
      <c r="GUK70" s="141"/>
      <c r="GUL70" s="141"/>
      <c r="GUM70" s="141"/>
      <c r="GUN70" s="141"/>
      <c r="GUO70" s="141"/>
      <c r="GUP70" s="141"/>
      <c r="GUQ70" s="141"/>
      <c r="GUR70" s="141"/>
      <c r="GUS70" s="141"/>
      <c r="GUT70" s="141"/>
      <c r="GUU70" s="141"/>
      <c r="GUV70" s="141"/>
      <c r="GUW70" s="141"/>
      <c r="GUX70" s="141"/>
      <c r="GUY70" s="141"/>
      <c r="GUZ70" s="141"/>
      <c r="GVA70" s="141"/>
      <c r="GVB70" s="141"/>
      <c r="GVC70" s="141"/>
      <c r="GVD70" s="141"/>
      <c r="GVE70" s="141"/>
      <c r="GVF70" s="141"/>
      <c r="GVG70" s="141"/>
      <c r="GVH70" s="141"/>
      <c r="GVI70" s="141"/>
      <c r="GVJ70" s="141"/>
      <c r="GVK70" s="141"/>
      <c r="GVL70" s="141"/>
      <c r="GVM70" s="141"/>
      <c r="GVN70" s="141"/>
      <c r="GVO70" s="141"/>
      <c r="GVP70" s="141"/>
      <c r="GVQ70" s="141"/>
      <c r="GVR70" s="141"/>
      <c r="GVS70" s="141"/>
      <c r="GVT70" s="141"/>
      <c r="GVU70" s="141"/>
      <c r="GVV70" s="141"/>
      <c r="GVW70" s="141"/>
      <c r="GVX70" s="141"/>
      <c r="GVY70" s="141"/>
      <c r="GVZ70" s="141"/>
      <c r="GWA70" s="141"/>
      <c r="GWB70" s="141"/>
      <c r="GWC70" s="141"/>
      <c r="GWD70" s="141"/>
      <c r="GWE70" s="141"/>
      <c r="GWF70" s="141"/>
      <c r="GWG70" s="141"/>
      <c r="GWH70" s="141"/>
      <c r="GWI70" s="141"/>
      <c r="GWJ70" s="141"/>
      <c r="GWK70" s="141"/>
      <c r="GWL70" s="141"/>
      <c r="GWM70" s="141"/>
      <c r="GWN70" s="141"/>
      <c r="GWO70" s="141"/>
      <c r="GWP70" s="141"/>
      <c r="GWQ70" s="141"/>
      <c r="GWR70" s="141"/>
      <c r="GWS70" s="141"/>
      <c r="GWT70" s="141"/>
      <c r="GWU70" s="141"/>
      <c r="GWV70" s="141"/>
      <c r="GWW70" s="141"/>
      <c r="GWX70" s="141"/>
      <c r="GWY70" s="141"/>
      <c r="GWZ70" s="141"/>
      <c r="GXA70" s="141"/>
      <c r="GXB70" s="141"/>
      <c r="GXC70" s="141"/>
      <c r="GXD70" s="141"/>
      <c r="GXE70" s="141"/>
      <c r="GXF70" s="141"/>
      <c r="GXG70" s="141"/>
      <c r="GXH70" s="141"/>
      <c r="GXI70" s="141"/>
      <c r="GXJ70" s="141"/>
      <c r="GXK70" s="141"/>
      <c r="GXL70" s="141"/>
      <c r="GXM70" s="141"/>
      <c r="GXN70" s="141"/>
      <c r="GXO70" s="141"/>
      <c r="GXP70" s="141"/>
      <c r="GXQ70" s="141"/>
      <c r="GXR70" s="141"/>
      <c r="GXS70" s="141"/>
      <c r="GXT70" s="141"/>
      <c r="GXU70" s="141"/>
      <c r="GXV70" s="141"/>
      <c r="GXW70" s="141"/>
      <c r="GXX70" s="141"/>
      <c r="GXY70" s="141"/>
      <c r="GXZ70" s="141"/>
      <c r="GYA70" s="141"/>
      <c r="GYB70" s="141"/>
      <c r="GYC70" s="141"/>
      <c r="GYD70" s="141"/>
      <c r="GYE70" s="141"/>
      <c r="GYF70" s="141"/>
      <c r="GYG70" s="141"/>
      <c r="GYH70" s="141"/>
      <c r="GYI70" s="141"/>
      <c r="GYJ70" s="141"/>
      <c r="GYK70" s="141"/>
      <c r="GYL70" s="141"/>
      <c r="GYM70" s="141"/>
      <c r="GYN70" s="141"/>
      <c r="GYO70" s="141"/>
      <c r="GYP70" s="141"/>
      <c r="GYQ70" s="141"/>
      <c r="GYR70" s="141"/>
      <c r="GYS70" s="141"/>
      <c r="GYT70" s="141"/>
      <c r="GYU70" s="141"/>
      <c r="GYV70" s="141"/>
      <c r="GYW70" s="141"/>
      <c r="GYX70" s="141"/>
      <c r="GYY70" s="141"/>
      <c r="GYZ70" s="141"/>
      <c r="GZA70" s="141"/>
      <c r="GZB70" s="141"/>
      <c r="GZC70" s="141"/>
      <c r="GZD70" s="141"/>
      <c r="GZE70" s="141"/>
      <c r="GZF70" s="141"/>
      <c r="GZG70" s="141"/>
      <c r="GZH70" s="141"/>
      <c r="GZI70" s="141"/>
      <c r="GZJ70" s="141"/>
      <c r="GZK70" s="141"/>
      <c r="GZL70" s="141"/>
      <c r="GZM70" s="141"/>
      <c r="GZN70" s="141"/>
      <c r="GZO70" s="141"/>
      <c r="GZP70" s="141"/>
      <c r="GZQ70" s="141"/>
      <c r="GZR70" s="141"/>
      <c r="GZS70" s="141"/>
      <c r="GZT70" s="141"/>
      <c r="GZU70" s="141"/>
      <c r="GZV70" s="141"/>
      <c r="GZW70" s="141"/>
      <c r="GZX70" s="141"/>
      <c r="GZY70" s="141"/>
      <c r="GZZ70" s="141"/>
      <c r="HAA70" s="141"/>
      <c r="HAB70" s="141"/>
      <c r="HAC70" s="141"/>
      <c r="HAD70" s="141"/>
      <c r="HAE70" s="141"/>
      <c r="HAF70" s="141"/>
      <c r="HAG70" s="141"/>
      <c r="HAH70" s="141"/>
      <c r="HAI70" s="141"/>
      <c r="HAJ70" s="141"/>
      <c r="HAK70" s="141"/>
      <c r="HAL70" s="141"/>
      <c r="HAM70" s="141"/>
      <c r="HAN70" s="141"/>
      <c r="HAO70" s="141"/>
      <c r="HAP70" s="141"/>
      <c r="HAQ70" s="141"/>
      <c r="HAR70" s="141"/>
      <c r="HAS70" s="141"/>
      <c r="HAT70" s="141"/>
      <c r="HAU70" s="141"/>
      <c r="HAV70" s="141"/>
      <c r="HAW70" s="141"/>
      <c r="HAX70" s="141"/>
      <c r="HAY70" s="141"/>
      <c r="HAZ70" s="141"/>
      <c r="HBA70" s="141"/>
      <c r="HBB70" s="141"/>
      <c r="HBC70" s="141"/>
      <c r="HBD70" s="141"/>
      <c r="HBE70" s="141"/>
      <c r="HBF70" s="141"/>
      <c r="HBG70" s="141"/>
      <c r="HBH70" s="141"/>
      <c r="HBI70" s="141"/>
      <c r="HBJ70" s="141"/>
      <c r="HBK70" s="141"/>
      <c r="HBL70" s="141"/>
      <c r="HBM70" s="141"/>
      <c r="HBN70" s="141"/>
      <c r="HBO70" s="141"/>
      <c r="HBP70" s="141"/>
      <c r="HBQ70" s="141"/>
      <c r="HBR70" s="141"/>
      <c r="HBS70" s="141"/>
      <c r="HBT70" s="141"/>
      <c r="HBU70" s="141"/>
      <c r="HBV70" s="141"/>
      <c r="HBW70" s="141"/>
      <c r="HBX70" s="141"/>
      <c r="HBY70" s="141"/>
      <c r="HBZ70" s="141"/>
      <c r="HCA70" s="141"/>
      <c r="HCB70" s="141"/>
      <c r="HCC70" s="141"/>
      <c r="HCD70" s="141"/>
      <c r="HCE70" s="141"/>
      <c r="HCF70" s="141"/>
      <c r="HCG70" s="141"/>
      <c r="HCH70" s="141"/>
      <c r="HCI70" s="141"/>
      <c r="HCJ70" s="141"/>
      <c r="HCK70" s="141"/>
      <c r="HCL70" s="141"/>
      <c r="HCM70" s="141"/>
      <c r="HCN70" s="141"/>
      <c r="HCO70" s="141"/>
      <c r="HCP70" s="141"/>
      <c r="HCQ70" s="141"/>
      <c r="HCR70" s="141"/>
      <c r="HCS70" s="141"/>
      <c r="HCT70" s="141"/>
      <c r="HCU70" s="141"/>
      <c r="HCV70" s="141"/>
      <c r="HCW70" s="141"/>
      <c r="HCX70" s="141"/>
      <c r="HCY70" s="141"/>
      <c r="HCZ70" s="141"/>
      <c r="HDA70" s="141"/>
      <c r="HDB70" s="141"/>
      <c r="HDC70" s="141"/>
      <c r="HDD70" s="141"/>
      <c r="HDE70" s="141"/>
      <c r="HDF70" s="141"/>
      <c r="HDG70" s="141"/>
      <c r="HDH70" s="141"/>
      <c r="HDI70" s="141"/>
      <c r="HDJ70" s="141"/>
      <c r="HDK70" s="141"/>
      <c r="HDL70" s="141"/>
      <c r="HDM70" s="141"/>
      <c r="HDN70" s="141"/>
      <c r="HDO70" s="141"/>
      <c r="HDP70" s="141"/>
      <c r="HDQ70" s="141"/>
      <c r="HDR70" s="141"/>
      <c r="HDS70" s="141"/>
      <c r="HDT70" s="141"/>
      <c r="HDU70" s="141"/>
      <c r="HDV70" s="141"/>
      <c r="HDW70" s="141"/>
      <c r="HDX70" s="141"/>
      <c r="HDY70" s="141"/>
      <c r="HDZ70" s="141"/>
      <c r="HEA70" s="141"/>
      <c r="HEB70" s="141"/>
      <c r="HEC70" s="141"/>
      <c r="HED70" s="141"/>
      <c r="HEE70" s="141"/>
      <c r="HEF70" s="141"/>
      <c r="HEG70" s="141"/>
      <c r="HEH70" s="141"/>
      <c r="HEI70" s="141"/>
      <c r="HEJ70" s="141"/>
      <c r="HEK70" s="141"/>
      <c r="HEL70" s="141"/>
      <c r="HEM70" s="141"/>
      <c r="HEN70" s="141"/>
      <c r="HEO70" s="141"/>
      <c r="HEP70" s="141"/>
      <c r="HEQ70" s="141"/>
      <c r="HER70" s="141"/>
      <c r="HES70" s="141"/>
      <c r="HET70" s="141"/>
      <c r="HEU70" s="141"/>
      <c r="HEV70" s="141"/>
      <c r="HEW70" s="141"/>
      <c r="HEX70" s="141"/>
      <c r="HEY70" s="141"/>
      <c r="HEZ70" s="141"/>
      <c r="HFA70" s="141"/>
      <c r="HFB70" s="141"/>
      <c r="HFC70" s="141"/>
      <c r="HFD70" s="141"/>
      <c r="HFE70" s="141"/>
      <c r="HFF70" s="141"/>
      <c r="HFG70" s="141"/>
      <c r="HFH70" s="141"/>
      <c r="HFI70" s="141"/>
      <c r="HFJ70" s="141"/>
      <c r="HFK70" s="141"/>
      <c r="HFL70" s="141"/>
      <c r="HFM70" s="141"/>
      <c r="HFN70" s="141"/>
      <c r="HFO70" s="141"/>
      <c r="HFP70" s="141"/>
      <c r="HFQ70" s="141"/>
      <c r="HFR70" s="141"/>
      <c r="HFS70" s="141"/>
      <c r="HFT70" s="141"/>
      <c r="HFU70" s="141"/>
      <c r="HFV70" s="141"/>
      <c r="HFW70" s="141"/>
      <c r="HFX70" s="141"/>
      <c r="HFY70" s="141"/>
      <c r="HFZ70" s="141"/>
      <c r="HGA70" s="141"/>
      <c r="HGB70" s="141"/>
      <c r="HGC70" s="141"/>
      <c r="HGD70" s="141"/>
      <c r="HGE70" s="141"/>
      <c r="HGF70" s="141"/>
      <c r="HGG70" s="141"/>
      <c r="HGH70" s="141"/>
      <c r="HGI70" s="141"/>
      <c r="HGJ70" s="141"/>
      <c r="HGK70" s="141"/>
      <c r="HGL70" s="141"/>
      <c r="HGM70" s="141"/>
      <c r="HGN70" s="141"/>
      <c r="HGO70" s="141"/>
      <c r="HGP70" s="141"/>
      <c r="HGQ70" s="141"/>
      <c r="HGR70" s="141"/>
      <c r="HGS70" s="141"/>
      <c r="HGT70" s="141"/>
      <c r="HGU70" s="141"/>
      <c r="HGV70" s="141"/>
      <c r="HGW70" s="141"/>
      <c r="HGX70" s="141"/>
      <c r="HGY70" s="141"/>
      <c r="HGZ70" s="141"/>
      <c r="HHA70" s="141"/>
      <c r="HHB70" s="141"/>
      <c r="HHC70" s="141"/>
      <c r="HHD70" s="141"/>
      <c r="HHE70" s="141"/>
      <c r="HHF70" s="141"/>
      <c r="HHG70" s="141"/>
      <c r="HHH70" s="141"/>
      <c r="HHI70" s="141"/>
      <c r="HHJ70" s="141"/>
      <c r="HHK70" s="141"/>
      <c r="HHL70" s="141"/>
      <c r="HHM70" s="141"/>
      <c r="HHN70" s="141"/>
      <c r="HHO70" s="141"/>
      <c r="HHP70" s="141"/>
      <c r="HHQ70" s="141"/>
      <c r="HHR70" s="141"/>
      <c r="HHS70" s="141"/>
      <c r="HHT70" s="141"/>
      <c r="HHU70" s="141"/>
      <c r="HHV70" s="141"/>
      <c r="HHW70" s="141"/>
      <c r="HHX70" s="141"/>
      <c r="HHY70" s="141"/>
      <c r="HHZ70" s="141"/>
      <c r="HIA70" s="141"/>
      <c r="HIB70" s="141"/>
      <c r="HIC70" s="141"/>
      <c r="HID70" s="141"/>
      <c r="HIE70" s="141"/>
      <c r="HIF70" s="141"/>
      <c r="HIG70" s="141"/>
      <c r="HIH70" s="141"/>
      <c r="HII70" s="141"/>
      <c r="HIJ70" s="141"/>
      <c r="HIK70" s="141"/>
      <c r="HIL70" s="141"/>
      <c r="HIM70" s="141"/>
      <c r="HIN70" s="141"/>
      <c r="HIO70" s="141"/>
      <c r="HIP70" s="141"/>
      <c r="HIQ70" s="141"/>
      <c r="HIR70" s="141"/>
      <c r="HIS70" s="141"/>
      <c r="HIT70" s="141"/>
      <c r="HIU70" s="141"/>
      <c r="HIV70" s="141"/>
      <c r="HIW70" s="141"/>
      <c r="HIX70" s="141"/>
      <c r="HIY70" s="141"/>
      <c r="HIZ70" s="141"/>
      <c r="HJA70" s="141"/>
      <c r="HJB70" s="141"/>
      <c r="HJC70" s="141"/>
      <c r="HJD70" s="141"/>
      <c r="HJE70" s="141"/>
      <c r="HJF70" s="141"/>
      <c r="HJG70" s="141"/>
      <c r="HJH70" s="141"/>
      <c r="HJI70" s="141"/>
      <c r="HJJ70" s="141"/>
      <c r="HJK70" s="141"/>
      <c r="HJL70" s="141"/>
      <c r="HJM70" s="141"/>
      <c r="HJN70" s="141"/>
      <c r="HJO70" s="141"/>
      <c r="HJP70" s="141"/>
      <c r="HJQ70" s="141"/>
      <c r="HJR70" s="141"/>
      <c r="HJS70" s="141"/>
      <c r="HJT70" s="141"/>
      <c r="HJU70" s="141"/>
      <c r="HJV70" s="141"/>
      <c r="HJW70" s="141"/>
      <c r="HJX70" s="141"/>
      <c r="HJY70" s="141"/>
      <c r="HJZ70" s="141"/>
      <c r="HKA70" s="141"/>
      <c r="HKB70" s="141"/>
      <c r="HKC70" s="141"/>
      <c r="HKD70" s="141"/>
      <c r="HKE70" s="141"/>
      <c r="HKF70" s="141"/>
      <c r="HKG70" s="141"/>
      <c r="HKH70" s="141"/>
      <c r="HKI70" s="141"/>
      <c r="HKJ70" s="141"/>
      <c r="HKK70" s="141"/>
      <c r="HKL70" s="141"/>
      <c r="HKM70" s="141"/>
      <c r="HKN70" s="141"/>
      <c r="HKO70" s="141"/>
      <c r="HKP70" s="141"/>
      <c r="HKQ70" s="141"/>
      <c r="HKR70" s="141"/>
      <c r="HKS70" s="141"/>
      <c r="HKT70" s="141"/>
      <c r="HKU70" s="141"/>
      <c r="HKV70" s="141"/>
      <c r="HKW70" s="141"/>
      <c r="HKX70" s="141"/>
      <c r="HKY70" s="141"/>
      <c r="HKZ70" s="141"/>
      <c r="HLA70" s="141"/>
      <c r="HLB70" s="141"/>
      <c r="HLC70" s="141"/>
      <c r="HLD70" s="141"/>
      <c r="HLE70" s="141"/>
      <c r="HLF70" s="141"/>
      <c r="HLG70" s="141"/>
      <c r="HLH70" s="141"/>
      <c r="HLI70" s="141"/>
      <c r="HLJ70" s="141"/>
      <c r="HLK70" s="141"/>
      <c r="HLL70" s="141"/>
      <c r="HLM70" s="141"/>
      <c r="HLN70" s="141"/>
      <c r="HLO70" s="141"/>
      <c r="HLP70" s="141"/>
      <c r="HLQ70" s="141"/>
      <c r="HLR70" s="141"/>
      <c r="HLS70" s="141"/>
      <c r="HLT70" s="141"/>
      <c r="HLU70" s="141"/>
      <c r="HLV70" s="141"/>
      <c r="HLW70" s="141"/>
      <c r="HLX70" s="141"/>
      <c r="HLY70" s="141"/>
      <c r="HLZ70" s="141"/>
      <c r="HMA70" s="141"/>
      <c r="HMB70" s="141"/>
      <c r="HMC70" s="141"/>
      <c r="HMD70" s="141"/>
      <c r="HME70" s="141"/>
      <c r="HMF70" s="141"/>
      <c r="HMG70" s="141"/>
      <c r="HMH70" s="141"/>
      <c r="HMI70" s="141"/>
      <c r="HMJ70" s="141"/>
      <c r="HMK70" s="141"/>
      <c r="HML70" s="141"/>
      <c r="HMM70" s="141"/>
      <c r="HMN70" s="141"/>
      <c r="HMO70" s="141"/>
      <c r="HMP70" s="141"/>
      <c r="HMQ70" s="141"/>
      <c r="HMR70" s="141"/>
      <c r="HMS70" s="141"/>
      <c r="HMT70" s="141"/>
      <c r="HMU70" s="141"/>
      <c r="HMV70" s="141"/>
      <c r="HMW70" s="141"/>
      <c r="HMX70" s="141"/>
      <c r="HMY70" s="141"/>
      <c r="HMZ70" s="141"/>
      <c r="HNA70" s="141"/>
      <c r="HNB70" s="141"/>
      <c r="HNC70" s="141"/>
      <c r="HND70" s="141"/>
      <c r="HNE70" s="141"/>
      <c r="HNF70" s="141"/>
      <c r="HNG70" s="141"/>
      <c r="HNH70" s="141"/>
      <c r="HNI70" s="141"/>
      <c r="HNJ70" s="141"/>
      <c r="HNK70" s="141"/>
      <c r="HNL70" s="141"/>
      <c r="HNM70" s="141"/>
      <c r="HNN70" s="141"/>
      <c r="HNO70" s="141"/>
      <c r="HNP70" s="141"/>
      <c r="HNQ70" s="141"/>
      <c r="HNR70" s="141"/>
      <c r="HNS70" s="141"/>
      <c r="HNT70" s="141"/>
      <c r="HNU70" s="141"/>
      <c r="HNV70" s="141"/>
      <c r="HNW70" s="141"/>
      <c r="HNX70" s="141"/>
      <c r="HNY70" s="141"/>
      <c r="HNZ70" s="141"/>
      <c r="HOA70" s="141"/>
      <c r="HOB70" s="141"/>
      <c r="HOC70" s="141"/>
      <c r="HOD70" s="141"/>
      <c r="HOE70" s="141"/>
      <c r="HOF70" s="141"/>
      <c r="HOG70" s="141"/>
      <c r="HOH70" s="141"/>
      <c r="HOI70" s="141"/>
      <c r="HOJ70" s="141"/>
      <c r="HOK70" s="141"/>
      <c r="HOL70" s="141"/>
      <c r="HOM70" s="141"/>
      <c r="HON70" s="141"/>
      <c r="HOO70" s="141"/>
      <c r="HOP70" s="141"/>
      <c r="HOQ70" s="141"/>
      <c r="HOR70" s="141"/>
      <c r="HOS70" s="141"/>
      <c r="HOT70" s="141"/>
      <c r="HOU70" s="141"/>
      <c r="HOV70" s="141"/>
      <c r="HOW70" s="141"/>
      <c r="HOX70" s="141"/>
      <c r="HOY70" s="141"/>
      <c r="HOZ70" s="141"/>
      <c r="HPA70" s="141"/>
      <c r="HPB70" s="141"/>
      <c r="HPC70" s="141"/>
      <c r="HPD70" s="141"/>
      <c r="HPE70" s="141"/>
      <c r="HPF70" s="141"/>
      <c r="HPG70" s="141"/>
      <c r="HPH70" s="141"/>
      <c r="HPI70" s="141"/>
      <c r="HPJ70" s="141"/>
      <c r="HPK70" s="141"/>
      <c r="HPL70" s="141"/>
      <c r="HPM70" s="141"/>
      <c r="HPN70" s="141"/>
      <c r="HPO70" s="141"/>
      <c r="HPP70" s="141"/>
      <c r="HPQ70" s="141"/>
      <c r="HPR70" s="141"/>
      <c r="HPS70" s="141"/>
      <c r="HPT70" s="141"/>
      <c r="HPU70" s="141"/>
      <c r="HPV70" s="141"/>
      <c r="HPW70" s="141"/>
      <c r="HPX70" s="141"/>
      <c r="HPY70" s="141"/>
      <c r="HPZ70" s="141"/>
      <c r="HQA70" s="141"/>
      <c r="HQB70" s="141"/>
      <c r="HQC70" s="141"/>
      <c r="HQD70" s="141"/>
      <c r="HQE70" s="141"/>
      <c r="HQF70" s="141"/>
      <c r="HQG70" s="141"/>
      <c r="HQH70" s="141"/>
      <c r="HQI70" s="141"/>
      <c r="HQJ70" s="141"/>
      <c r="HQK70" s="141"/>
      <c r="HQL70" s="141"/>
      <c r="HQM70" s="141"/>
      <c r="HQN70" s="141"/>
      <c r="HQO70" s="141"/>
      <c r="HQP70" s="141"/>
      <c r="HQQ70" s="141"/>
      <c r="HQR70" s="141"/>
      <c r="HQS70" s="141"/>
      <c r="HQT70" s="141"/>
      <c r="HQU70" s="141"/>
      <c r="HQV70" s="141"/>
      <c r="HQW70" s="141"/>
      <c r="HQX70" s="141"/>
      <c r="HQY70" s="141"/>
      <c r="HQZ70" s="141"/>
      <c r="HRA70" s="141"/>
      <c r="HRB70" s="141"/>
      <c r="HRC70" s="141"/>
      <c r="HRD70" s="141"/>
      <c r="HRE70" s="141"/>
      <c r="HRF70" s="141"/>
      <c r="HRG70" s="141"/>
      <c r="HRH70" s="141"/>
      <c r="HRI70" s="141"/>
      <c r="HRJ70" s="141"/>
      <c r="HRK70" s="141"/>
      <c r="HRL70" s="141"/>
      <c r="HRM70" s="141"/>
      <c r="HRN70" s="141"/>
      <c r="HRO70" s="141"/>
      <c r="HRP70" s="141"/>
      <c r="HRQ70" s="141"/>
      <c r="HRR70" s="141"/>
      <c r="HRS70" s="141"/>
      <c r="HRT70" s="141"/>
      <c r="HRU70" s="141"/>
      <c r="HRV70" s="141"/>
      <c r="HRW70" s="141"/>
      <c r="HRX70" s="141"/>
      <c r="HRY70" s="141"/>
      <c r="HRZ70" s="141"/>
      <c r="HSA70" s="141"/>
      <c r="HSB70" s="141"/>
      <c r="HSC70" s="141"/>
      <c r="HSD70" s="141"/>
      <c r="HSE70" s="141"/>
      <c r="HSF70" s="141"/>
      <c r="HSG70" s="141"/>
      <c r="HSH70" s="141"/>
      <c r="HSI70" s="141"/>
      <c r="HSJ70" s="141"/>
      <c r="HSK70" s="141"/>
      <c r="HSL70" s="141"/>
      <c r="HSM70" s="141"/>
      <c r="HSN70" s="141"/>
      <c r="HSO70" s="141"/>
      <c r="HSP70" s="141"/>
      <c r="HSQ70" s="141"/>
      <c r="HSR70" s="141"/>
      <c r="HSS70" s="141"/>
      <c r="HST70" s="141"/>
      <c r="HSU70" s="141"/>
      <c r="HSV70" s="141"/>
      <c r="HSW70" s="141"/>
      <c r="HSX70" s="141"/>
      <c r="HSY70" s="141"/>
      <c r="HSZ70" s="141"/>
      <c r="HTA70" s="141"/>
      <c r="HTB70" s="141"/>
      <c r="HTC70" s="141"/>
      <c r="HTD70" s="141"/>
      <c r="HTE70" s="141"/>
      <c r="HTF70" s="141"/>
      <c r="HTG70" s="141"/>
      <c r="HTH70" s="141"/>
      <c r="HTI70" s="141"/>
      <c r="HTJ70" s="141"/>
      <c r="HTK70" s="141"/>
      <c r="HTL70" s="141"/>
      <c r="HTM70" s="141"/>
      <c r="HTN70" s="141"/>
      <c r="HTO70" s="141"/>
      <c r="HTP70" s="141"/>
      <c r="HTQ70" s="141"/>
      <c r="HTR70" s="141"/>
      <c r="HTS70" s="141"/>
      <c r="HTT70" s="141"/>
      <c r="HTU70" s="141"/>
      <c r="HTV70" s="141"/>
      <c r="HTW70" s="141"/>
      <c r="HTX70" s="141"/>
      <c r="HTY70" s="141"/>
      <c r="HTZ70" s="141"/>
      <c r="HUA70" s="141"/>
      <c r="HUB70" s="141"/>
      <c r="HUC70" s="141"/>
      <c r="HUD70" s="141"/>
      <c r="HUE70" s="141"/>
      <c r="HUF70" s="141"/>
      <c r="HUG70" s="141"/>
      <c r="HUH70" s="141"/>
      <c r="HUI70" s="141"/>
      <c r="HUJ70" s="141"/>
      <c r="HUK70" s="141"/>
      <c r="HUL70" s="141"/>
      <c r="HUM70" s="141"/>
      <c r="HUN70" s="141"/>
      <c r="HUO70" s="141"/>
      <c r="HUP70" s="141"/>
      <c r="HUQ70" s="141"/>
      <c r="HUR70" s="141"/>
      <c r="HUS70" s="141"/>
      <c r="HUT70" s="141"/>
      <c r="HUU70" s="141"/>
      <c r="HUV70" s="141"/>
      <c r="HUW70" s="141"/>
      <c r="HUX70" s="141"/>
      <c r="HUY70" s="141"/>
      <c r="HUZ70" s="141"/>
      <c r="HVA70" s="141"/>
      <c r="HVB70" s="141"/>
      <c r="HVC70" s="141"/>
      <c r="HVD70" s="141"/>
      <c r="HVE70" s="141"/>
      <c r="HVF70" s="141"/>
      <c r="HVG70" s="141"/>
      <c r="HVH70" s="141"/>
      <c r="HVI70" s="141"/>
      <c r="HVJ70" s="141"/>
      <c r="HVK70" s="141"/>
      <c r="HVL70" s="141"/>
      <c r="HVM70" s="141"/>
      <c r="HVN70" s="141"/>
      <c r="HVO70" s="141"/>
      <c r="HVP70" s="141"/>
      <c r="HVQ70" s="141"/>
      <c r="HVR70" s="141"/>
      <c r="HVS70" s="141"/>
      <c r="HVT70" s="141"/>
      <c r="HVU70" s="141"/>
      <c r="HVV70" s="141"/>
      <c r="HVW70" s="141"/>
      <c r="HVX70" s="141"/>
      <c r="HVY70" s="141"/>
      <c r="HVZ70" s="141"/>
      <c r="HWA70" s="141"/>
      <c r="HWB70" s="141"/>
      <c r="HWC70" s="141"/>
      <c r="HWD70" s="141"/>
      <c r="HWE70" s="141"/>
      <c r="HWF70" s="141"/>
      <c r="HWG70" s="141"/>
      <c r="HWH70" s="141"/>
      <c r="HWI70" s="141"/>
      <c r="HWJ70" s="141"/>
      <c r="HWK70" s="141"/>
      <c r="HWL70" s="141"/>
      <c r="HWM70" s="141"/>
      <c r="HWN70" s="141"/>
      <c r="HWO70" s="141"/>
      <c r="HWP70" s="141"/>
      <c r="HWQ70" s="141"/>
      <c r="HWR70" s="141"/>
      <c r="HWS70" s="141"/>
      <c r="HWT70" s="141"/>
      <c r="HWU70" s="141"/>
      <c r="HWV70" s="141"/>
      <c r="HWW70" s="141"/>
      <c r="HWX70" s="141"/>
      <c r="HWY70" s="141"/>
      <c r="HWZ70" s="141"/>
      <c r="HXA70" s="141"/>
      <c r="HXB70" s="141"/>
      <c r="HXC70" s="141"/>
      <c r="HXD70" s="141"/>
      <c r="HXE70" s="141"/>
      <c r="HXF70" s="141"/>
      <c r="HXG70" s="141"/>
      <c r="HXH70" s="141"/>
      <c r="HXI70" s="141"/>
      <c r="HXJ70" s="141"/>
      <c r="HXK70" s="141"/>
      <c r="HXL70" s="141"/>
      <c r="HXM70" s="141"/>
      <c r="HXN70" s="141"/>
      <c r="HXO70" s="141"/>
      <c r="HXP70" s="141"/>
      <c r="HXQ70" s="141"/>
      <c r="HXR70" s="141"/>
      <c r="HXS70" s="141"/>
      <c r="HXT70" s="141"/>
      <c r="HXU70" s="141"/>
      <c r="HXV70" s="141"/>
      <c r="HXW70" s="141"/>
      <c r="HXX70" s="141"/>
      <c r="HXY70" s="141"/>
      <c r="HXZ70" s="141"/>
      <c r="HYA70" s="141"/>
      <c r="HYB70" s="141"/>
      <c r="HYC70" s="141"/>
      <c r="HYD70" s="141"/>
      <c r="HYE70" s="141"/>
      <c r="HYF70" s="141"/>
      <c r="HYG70" s="141"/>
      <c r="HYH70" s="141"/>
      <c r="HYI70" s="141"/>
      <c r="HYJ70" s="141"/>
      <c r="HYK70" s="141"/>
      <c r="HYL70" s="141"/>
      <c r="HYM70" s="141"/>
      <c r="HYN70" s="141"/>
      <c r="HYO70" s="141"/>
      <c r="HYP70" s="141"/>
      <c r="HYQ70" s="141"/>
      <c r="HYR70" s="141"/>
      <c r="HYS70" s="141"/>
      <c r="HYT70" s="141"/>
      <c r="HYU70" s="141"/>
      <c r="HYV70" s="141"/>
      <c r="HYW70" s="141"/>
      <c r="HYX70" s="141"/>
      <c r="HYY70" s="141"/>
      <c r="HYZ70" s="141"/>
      <c r="HZA70" s="141"/>
      <c r="HZB70" s="141"/>
      <c r="HZC70" s="141"/>
      <c r="HZD70" s="141"/>
      <c r="HZE70" s="141"/>
      <c r="HZF70" s="141"/>
      <c r="HZG70" s="141"/>
      <c r="HZH70" s="141"/>
      <c r="HZI70" s="141"/>
      <c r="HZJ70" s="141"/>
      <c r="HZK70" s="141"/>
      <c r="HZL70" s="141"/>
      <c r="HZM70" s="141"/>
      <c r="HZN70" s="141"/>
      <c r="HZO70" s="141"/>
      <c r="HZP70" s="141"/>
      <c r="HZQ70" s="141"/>
      <c r="HZR70" s="141"/>
      <c r="HZS70" s="141"/>
      <c r="HZT70" s="141"/>
      <c r="HZU70" s="141"/>
      <c r="HZV70" s="141"/>
      <c r="HZW70" s="141"/>
      <c r="HZX70" s="141"/>
      <c r="HZY70" s="141"/>
      <c r="HZZ70" s="141"/>
      <c r="IAA70" s="141"/>
      <c r="IAB70" s="141"/>
      <c r="IAC70" s="141"/>
      <c r="IAD70" s="141"/>
      <c r="IAE70" s="141"/>
      <c r="IAF70" s="141"/>
      <c r="IAG70" s="141"/>
      <c r="IAH70" s="141"/>
      <c r="IAI70" s="141"/>
      <c r="IAJ70" s="141"/>
      <c r="IAK70" s="141"/>
      <c r="IAL70" s="141"/>
      <c r="IAM70" s="141"/>
      <c r="IAN70" s="141"/>
      <c r="IAO70" s="141"/>
      <c r="IAP70" s="141"/>
      <c r="IAQ70" s="141"/>
      <c r="IAR70" s="141"/>
      <c r="IAS70" s="141"/>
      <c r="IAT70" s="141"/>
      <c r="IAU70" s="141"/>
      <c r="IAV70" s="141"/>
      <c r="IAW70" s="141"/>
      <c r="IAX70" s="141"/>
      <c r="IAY70" s="141"/>
      <c r="IAZ70" s="141"/>
      <c r="IBA70" s="141"/>
      <c r="IBB70" s="141"/>
      <c r="IBC70" s="141"/>
      <c r="IBD70" s="141"/>
      <c r="IBE70" s="141"/>
      <c r="IBF70" s="141"/>
      <c r="IBG70" s="141"/>
      <c r="IBH70" s="141"/>
      <c r="IBI70" s="141"/>
      <c r="IBJ70" s="141"/>
      <c r="IBK70" s="141"/>
      <c r="IBL70" s="141"/>
      <c r="IBM70" s="141"/>
      <c r="IBN70" s="141"/>
      <c r="IBO70" s="141"/>
      <c r="IBP70" s="141"/>
      <c r="IBQ70" s="141"/>
      <c r="IBR70" s="141"/>
      <c r="IBS70" s="141"/>
      <c r="IBT70" s="141"/>
      <c r="IBU70" s="141"/>
      <c r="IBV70" s="141"/>
      <c r="IBW70" s="141"/>
      <c r="IBX70" s="141"/>
      <c r="IBY70" s="141"/>
      <c r="IBZ70" s="141"/>
      <c r="ICA70" s="141"/>
      <c r="ICB70" s="141"/>
      <c r="ICC70" s="141"/>
      <c r="ICD70" s="141"/>
      <c r="ICE70" s="141"/>
      <c r="ICF70" s="141"/>
      <c r="ICG70" s="141"/>
      <c r="ICH70" s="141"/>
      <c r="ICI70" s="141"/>
      <c r="ICJ70" s="141"/>
      <c r="ICK70" s="141"/>
      <c r="ICL70" s="141"/>
      <c r="ICM70" s="141"/>
      <c r="ICN70" s="141"/>
      <c r="ICO70" s="141"/>
      <c r="ICP70" s="141"/>
      <c r="ICQ70" s="141"/>
      <c r="ICR70" s="141"/>
      <c r="ICS70" s="141"/>
      <c r="ICT70" s="141"/>
      <c r="ICU70" s="141"/>
      <c r="ICV70" s="141"/>
      <c r="ICW70" s="141"/>
      <c r="ICX70" s="141"/>
      <c r="ICY70" s="141"/>
      <c r="ICZ70" s="141"/>
      <c r="IDA70" s="141"/>
      <c r="IDB70" s="141"/>
      <c r="IDC70" s="141"/>
      <c r="IDD70" s="141"/>
      <c r="IDE70" s="141"/>
      <c r="IDF70" s="141"/>
      <c r="IDG70" s="141"/>
      <c r="IDH70" s="141"/>
      <c r="IDI70" s="141"/>
      <c r="IDJ70" s="141"/>
      <c r="IDK70" s="141"/>
      <c r="IDL70" s="141"/>
      <c r="IDM70" s="141"/>
      <c r="IDN70" s="141"/>
      <c r="IDO70" s="141"/>
      <c r="IDP70" s="141"/>
      <c r="IDQ70" s="141"/>
      <c r="IDR70" s="141"/>
      <c r="IDS70" s="141"/>
      <c r="IDT70" s="141"/>
      <c r="IDU70" s="141"/>
      <c r="IDV70" s="141"/>
      <c r="IDW70" s="141"/>
      <c r="IDX70" s="141"/>
      <c r="IDY70" s="141"/>
      <c r="IDZ70" s="141"/>
      <c r="IEA70" s="141"/>
      <c r="IEB70" s="141"/>
      <c r="IEC70" s="141"/>
      <c r="IED70" s="141"/>
      <c r="IEE70" s="141"/>
      <c r="IEF70" s="141"/>
      <c r="IEG70" s="141"/>
      <c r="IEH70" s="141"/>
      <c r="IEI70" s="141"/>
      <c r="IEJ70" s="141"/>
      <c r="IEK70" s="141"/>
      <c r="IEL70" s="141"/>
      <c r="IEM70" s="141"/>
      <c r="IEN70" s="141"/>
      <c r="IEO70" s="141"/>
      <c r="IEP70" s="141"/>
      <c r="IEQ70" s="141"/>
      <c r="IER70" s="141"/>
      <c r="IES70" s="141"/>
      <c r="IET70" s="141"/>
      <c r="IEU70" s="141"/>
      <c r="IEV70" s="141"/>
      <c r="IEW70" s="141"/>
      <c r="IEX70" s="141"/>
      <c r="IEY70" s="141"/>
      <c r="IEZ70" s="141"/>
      <c r="IFA70" s="141"/>
      <c r="IFB70" s="141"/>
      <c r="IFC70" s="141"/>
      <c r="IFD70" s="141"/>
      <c r="IFE70" s="141"/>
      <c r="IFF70" s="141"/>
      <c r="IFG70" s="141"/>
      <c r="IFH70" s="141"/>
      <c r="IFI70" s="141"/>
      <c r="IFJ70" s="141"/>
      <c r="IFK70" s="141"/>
      <c r="IFL70" s="141"/>
      <c r="IFM70" s="141"/>
      <c r="IFN70" s="141"/>
      <c r="IFO70" s="141"/>
      <c r="IFP70" s="141"/>
      <c r="IFQ70" s="141"/>
      <c r="IFR70" s="141"/>
      <c r="IFS70" s="141"/>
      <c r="IFT70" s="141"/>
      <c r="IFU70" s="141"/>
      <c r="IFV70" s="141"/>
      <c r="IFW70" s="141"/>
      <c r="IFX70" s="141"/>
      <c r="IFY70" s="141"/>
      <c r="IFZ70" s="141"/>
      <c r="IGA70" s="141"/>
      <c r="IGB70" s="141"/>
      <c r="IGC70" s="141"/>
      <c r="IGD70" s="141"/>
      <c r="IGE70" s="141"/>
      <c r="IGF70" s="141"/>
      <c r="IGG70" s="141"/>
      <c r="IGH70" s="141"/>
      <c r="IGI70" s="141"/>
      <c r="IGJ70" s="141"/>
      <c r="IGK70" s="141"/>
      <c r="IGL70" s="141"/>
      <c r="IGM70" s="141"/>
      <c r="IGN70" s="141"/>
      <c r="IGO70" s="141"/>
      <c r="IGP70" s="141"/>
      <c r="IGQ70" s="141"/>
      <c r="IGR70" s="141"/>
      <c r="IGS70" s="141"/>
      <c r="IGT70" s="141"/>
      <c r="IGU70" s="141"/>
      <c r="IGV70" s="141"/>
      <c r="IGW70" s="141"/>
      <c r="IGX70" s="141"/>
      <c r="IGY70" s="141"/>
      <c r="IGZ70" s="141"/>
      <c r="IHA70" s="141"/>
      <c r="IHB70" s="141"/>
      <c r="IHC70" s="141"/>
      <c r="IHD70" s="141"/>
      <c r="IHE70" s="141"/>
      <c r="IHF70" s="141"/>
      <c r="IHG70" s="141"/>
      <c r="IHH70" s="141"/>
      <c r="IHI70" s="141"/>
      <c r="IHJ70" s="141"/>
      <c r="IHK70" s="141"/>
      <c r="IHL70" s="141"/>
      <c r="IHM70" s="141"/>
      <c r="IHN70" s="141"/>
      <c r="IHO70" s="141"/>
      <c r="IHP70" s="141"/>
      <c r="IHQ70" s="141"/>
      <c r="IHR70" s="141"/>
      <c r="IHS70" s="141"/>
      <c r="IHT70" s="141"/>
      <c r="IHU70" s="141"/>
      <c r="IHV70" s="141"/>
      <c r="IHW70" s="141"/>
      <c r="IHX70" s="141"/>
      <c r="IHY70" s="141"/>
      <c r="IHZ70" s="141"/>
      <c r="IIA70" s="141"/>
      <c r="IIB70" s="141"/>
      <c r="IIC70" s="141"/>
      <c r="IID70" s="141"/>
      <c r="IIE70" s="141"/>
      <c r="IIF70" s="141"/>
      <c r="IIG70" s="141"/>
      <c r="IIH70" s="141"/>
      <c r="III70" s="141"/>
      <c r="IIJ70" s="141"/>
      <c r="IIK70" s="141"/>
      <c r="IIL70" s="141"/>
      <c r="IIM70" s="141"/>
      <c r="IIN70" s="141"/>
      <c r="IIO70" s="141"/>
      <c r="IIP70" s="141"/>
      <c r="IIQ70" s="141"/>
      <c r="IIR70" s="141"/>
      <c r="IIS70" s="141"/>
      <c r="IIT70" s="141"/>
      <c r="IIU70" s="141"/>
      <c r="IIV70" s="141"/>
      <c r="IIW70" s="141"/>
      <c r="IIX70" s="141"/>
      <c r="IIY70" s="141"/>
      <c r="IIZ70" s="141"/>
      <c r="IJA70" s="141"/>
      <c r="IJB70" s="141"/>
      <c r="IJC70" s="141"/>
      <c r="IJD70" s="141"/>
      <c r="IJE70" s="141"/>
      <c r="IJF70" s="141"/>
      <c r="IJG70" s="141"/>
      <c r="IJH70" s="141"/>
      <c r="IJI70" s="141"/>
      <c r="IJJ70" s="141"/>
      <c r="IJK70" s="141"/>
      <c r="IJL70" s="141"/>
      <c r="IJM70" s="141"/>
      <c r="IJN70" s="141"/>
      <c r="IJO70" s="141"/>
      <c r="IJP70" s="141"/>
      <c r="IJQ70" s="141"/>
      <c r="IJR70" s="141"/>
      <c r="IJS70" s="141"/>
      <c r="IJT70" s="141"/>
      <c r="IJU70" s="141"/>
      <c r="IJV70" s="141"/>
      <c r="IJW70" s="141"/>
      <c r="IJX70" s="141"/>
      <c r="IJY70" s="141"/>
      <c r="IJZ70" s="141"/>
      <c r="IKA70" s="141"/>
      <c r="IKB70" s="141"/>
      <c r="IKC70" s="141"/>
      <c r="IKD70" s="141"/>
      <c r="IKE70" s="141"/>
      <c r="IKF70" s="141"/>
      <c r="IKG70" s="141"/>
      <c r="IKH70" s="141"/>
      <c r="IKI70" s="141"/>
      <c r="IKJ70" s="141"/>
      <c r="IKK70" s="141"/>
      <c r="IKL70" s="141"/>
      <c r="IKM70" s="141"/>
      <c r="IKN70" s="141"/>
      <c r="IKO70" s="141"/>
      <c r="IKP70" s="141"/>
      <c r="IKQ70" s="141"/>
      <c r="IKR70" s="141"/>
      <c r="IKS70" s="141"/>
      <c r="IKT70" s="141"/>
      <c r="IKU70" s="141"/>
      <c r="IKV70" s="141"/>
      <c r="IKW70" s="141"/>
      <c r="IKX70" s="141"/>
      <c r="IKY70" s="141"/>
      <c r="IKZ70" s="141"/>
      <c r="ILA70" s="141"/>
      <c r="ILB70" s="141"/>
      <c r="ILC70" s="141"/>
      <c r="ILD70" s="141"/>
      <c r="ILE70" s="141"/>
      <c r="ILF70" s="141"/>
      <c r="ILG70" s="141"/>
      <c r="ILH70" s="141"/>
      <c r="ILI70" s="141"/>
      <c r="ILJ70" s="141"/>
      <c r="ILK70" s="141"/>
      <c r="ILL70" s="141"/>
      <c r="ILM70" s="141"/>
      <c r="ILN70" s="141"/>
      <c r="ILO70" s="141"/>
      <c r="ILP70" s="141"/>
      <c r="ILQ70" s="141"/>
      <c r="ILR70" s="141"/>
      <c r="ILS70" s="141"/>
      <c r="ILT70" s="141"/>
      <c r="ILU70" s="141"/>
      <c r="ILV70" s="141"/>
      <c r="ILW70" s="141"/>
      <c r="ILX70" s="141"/>
      <c r="ILY70" s="141"/>
      <c r="ILZ70" s="141"/>
      <c r="IMA70" s="141"/>
      <c r="IMB70" s="141"/>
      <c r="IMC70" s="141"/>
      <c r="IMD70" s="141"/>
      <c r="IME70" s="141"/>
      <c r="IMF70" s="141"/>
      <c r="IMG70" s="141"/>
      <c r="IMH70" s="141"/>
      <c r="IMI70" s="141"/>
      <c r="IMJ70" s="141"/>
      <c r="IMK70" s="141"/>
      <c r="IML70" s="141"/>
      <c r="IMM70" s="141"/>
      <c r="IMN70" s="141"/>
      <c r="IMO70" s="141"/>
      <c r="IMP70" s="141"/>
      <c r="IMQ70" s="141"/>
      <c r="IMR70" s="141"/>
      <c r="IMS70" s="141"/>
      <c r="IMT70" s="141"/>
      <c r="IMU70" s="141"/>
      <c r="IMV70" s="141"/>
      <c r="IMW70" s="141"/>
      <c r="IMX70" s="141"/>
      <c r="IMY70" s="141"/>
      <c r="IMZ70" s="141"/>
      <c r="INA70" s="141"/>
      <c r="INB70" s="141"/>
      <c r="INC70" s="141"/>
      <c r="IND70" s="141"/>
      <c r="INE70" s="141"/>
      <c r="INF70" s="141"/>
      <c r="ING70" s="141"/>
      <c r="INH70" s="141"/>
      <c r="INI70" s="141"/>
      <c r="INJ70" s="141"/>
      <c r="INK70" s="141"/>
      <c r="INL70" s="141"/>
      <c r="INM70" s="141"/>
      <c r="INN70" s="141"/>
      <c r="INO70" s="141"/>
      <c r="INP70" s="141"/>
      <c r="INQ70" s="141"/>
      <c r="INR70" s="141"/>
      <c r="INS70" s="141"/>
      <c r="INT70" s="141"/>
      <c r="INU70" s="141"/>
      <c r="INV70" s="141"/>
      <c r="INW70" s="141"/>
      <c r="INX70" s="141"/>
      <c r="INY70" s="141"/>
      <c r="INZ70" s="141"/>
      <c r="IOA70" s="141"/>
      <c r="IOB70" s="141"/>
      <c r="IOC70" s="141"/>
      <c r="IOD70" s="141"/>
      <c r="IOE70" s="141"/>
      <c r="IOF70" s="141"/>
      <c r="IOG70" s="141"/>
      <c r="IOH70" s="141"/>
      <c r="IOI70" s="141"/>
      <c r="IOJ70" s="141"/>
      <c r="IOK70" s="141"/>
      <c r="IOL70" s="141"/>
      <c r="IOM70" s="141"/>
      <c r="ION70" s="141"/>
      <c r="IOO70" s="141"/>
      <c r="IOP70" s="141"/>
      <c r="IOQ70" s="141"/>
      <c r="IOR70" s="141"/>
      <c r="IOS70" s="141"/>
      <c r="IOT70" s="141"/>
      <c r="IOU70" s="141"/>
      <c r="IOV70" s="141"/>
      <c r="IOW70" s="141"/>
      <c r="IOX70" s="141"/>
      <c r="IOY70" s="141"/>
      <c r="IOZ70" s="141"/>
      <c r="IPA70" s="141"/>
      <c r="IPB70" s="141"/>
      <c r="IPC70" s="141"/>
      <c r="IPD70" s="141"/>
      <c r="IPE70" s="141"/>
      <c r="IPF70" s="141"/>
      <c r="IPG70" s="141"/>
      <c r="IPH70" s="141"/>
      <c r="IPI70" s="141"/>
      <c r="IPJ70" s="141"/>
      <c r="IPK70" s="141"/>
      <c r="IPL70" s="141"/>
      <c r="IPM70" s="141"/>
      <c r="IPN70" s="141"/>
      <c r="IPO70" s="141"/>
      <c r="IPP70" s="141"/>
      <c r="IPQ70" s="141"/>
      <c r="IPR70" s="141"/>
      <c r="IPS70" s="141"/>
      <c r="IPT70" s="141"/>
      <c r="IPU70" s="141"/>
      <c r="IPV70" s="141"/>
      <c r="IPW70" s="141"/>
      <c r="IPX70" s="141"/>
      <c r="IPY70" s="141"/>
      <c r="IPZ70" s="141"/>
      <c r="IQA70" s="141"/>
      <c r="IQB70" s="141"/>
      <c r="IQC70" s="141"/>
      <c r="IQD70" s="141"/>
      <c r="IQE70" s="141"/>
      <c r="IQF70" s="141"/>
      <c r="IQG70" s="141"/>
      <c r="IQH70" s="141"/>
      <c r="IQI70" s="141"/>
      <c r="IQJ70" s="141"/>
      <c r="IQK70" s="141"/>
      <c r="IQL70" s="141"/>
      <c r="IQM70" s="141"/>
      <c r="IQN70" s="141"/>
      <c r="IQO70" s="141"/>
      <c r="IQP70" s="141"/>
      <c r="IQQ70" s="141"/>
      <c r="IQR70" s="141"/>
      <c r="IQS70" s="141"/>
      <c r="IQT70" s="141"/>
      <c r="IQU70" s="141"/>
      <c r="IQV70" s="141"/>
      <c r="IQW70" s="141"/>
      <c r="IQX70" s="141"/>
      <c r="IQY70" s="141"/>
      <c r="IQZ70" s="141"/>
      <c r="IRA70" s="141"/>
      <c r="IRB70" s="141"/>
      <c r="IRC70" s="141"/>
      <c r="IRD70" s="141"/>
      <c r="IRE70" s="141"/>
      <c r="IRF70" s="141"/>
      <c r="IRG70" s="141"/>
      <c r="IRH70" s="141"/>
      <c r="IRI70" s="141"/>
      <c r="IRJ70" s="141"/>
      <c r="IRK70" s="141"/>
      <c r="IRL70" s="141"/>
      <c r="IRM70" s="141"/>
      <c r="IRN70" s="141"/>
      <c r="IRO70" s="141"/>
      <c r="IRP70" s="141"/>
      <c r="IRQ70" s="141"/>
      <c r="IRR70" s="141"/>
      <c r="IRS70" s="141"/>
      <c r="IRT70" s="141"/>
      <c r="IRU70" s="141"/>
      <c r="IRV70" s="141"/>
      <c r="IRW70" s="141"/>
      <c r="IRX70" s="141"/>
      <c r="IRY70" s="141"/>
      <c r="IRZ70" s="141"/>
      <c r="ISA70" s="141"/>
      <c r="ISB70" s="141"/>
      <c r="ISC70" s="141"/>
      <c r="ISD70" s="141"/>
      <c r="ISE70" s="141"/>
      <c r="ISF70" s="141"/>
      <c r="ISG70" s="141"/>
      <c r="ISH70" s="141"/>
      <c r="ISI70" s="141"/>
      <c r="ISJ70" s="141"/>
      <c r="ISK70" s="141"/>
      <c r="ISL70" s="141"/>
      <c r="ISM70" s="141"/>
      <c r="ISN70" s="141"/>
      <c r="ISO70" s="141"/>
      <c r="ISP70" s="141"/>
      <c r="ISQ70" s="141"/>
      <c r="ISR70" s="141"/>
      <c r="ISS70" s="141"/>
      <c r="IST70" s="141"/>
      <c r="ISU70" s="141"/>
      <c r="ISV70" s="141"/>
      <c r="ISW70" s="141"/>
      <c r="ISX70" s="141"/>
      <c r="ISY70" s="141"/>
      <c r="ISZ70" s="141"/>
      <c r="ITA70" s="141"/>
      <c r="ITB70" s="141"/>
      <c r="ITC70" s="141"/>
      <c r="ITD70" s="141"/>
      <c r="ITE70" s="141"/>
      <c r="ITF70" s="141"/>
      <c r="ITG70" s="141"/>
      <c r="ITH70" s="141"/>
      <c r="ITI70" s="141"/>
      <c r="ITJ70" s="141"/>
      <c r="ITK70" s="141"/>
      <c r="ITL70" s="141"/>
      <c r="ITM70" s="141"/>
      <c r="ITN70" s="141"/>
      <c r="ITO70" s="141"/>
      <c r="ITP70" s="141"/>
      <c r="ITQ70" s="141"/>
      <c r="ITR70" s="141"/>
      <c r="ITS70" s="141"/>
      <c r="ITT70" s="141"/>
      <c r="ITU70" s="141"/>
      <c r="ITV70" s="141"/>
      <c r="ITW70" s="141"/>
      <c r="ITX70" s="141"/>
      <c r="ITY70" s="141"/>
      <c r="ITZ70" s="141"/>
      <c r="IUA70" s="141"/>
      <c r="IUB70" s="141"/>
      <c r="IUC70" s="141"/>
      <c r="IUD70" s="141"/>
      <c r="IUE70" s="141"/>
      <c r="IUF70" s="141"/>
      <c r="IUG70" s="141"/>
      <c r="IUH70" s="141"/>
      <c r="IUI70" s="141"/>
      <c r="IUJ70" s="141"/>
      <c r="IUK70" s="141"/>
      <c r="IUL70" s="141"/>
      <c r="IUM70" s="141"/>
      <c r="IUN70" s="141"/>
      <c r="IUO70" s="141"/>
      <c r="IUP70" s="141"/>
      <c r="IUQ70" s="141"/>
      <c r="IUR70" s="141"/>
      <c r="IUS70" s="141"/>
      <c r="IUT70" s="141"/>
      <c r="IUU70" s="141"/>
      <c r="IUV70" s="141"/>
      <c r="IUW70" s="141"/>
      <c r="IUX70" s="141"/>
      <c r="IUY70" s="141"/>
      <c r="IUZ70" s="141"/>
      <c r="IVA70" s="141"/>
      <c r="IVB70" s="141"/>
      <c r="IVC70" s="141"/>
      <c r="IVD70" s="141"/>
      <c r="IVE70" s="141"/>
      <c r="IVF70" s="141"/>
      <c r="IVG70" s="141"/>
      <c r="IVH70" s="141"/>
      <c r="IVI70" s="141"/>
      <c r="IVJ70" s="141"/>
      <c r="IVK70" s="141"/>
      <c r="IVL70" s="141"/>
      <c r="IVM70" s="141"/>
      <c r="IVN70" s="141"/>
      <c r="IVO70" s="141"/>
      <c r="IVP70" s="141"/>
      <c r="IVQ70" s="141"/>
      <c r="IVR70" s="141"/>
      <c r="IVS70" s="141"/>
      <c r="IVT70" s="141"/>
      <c r="IVU70" s="141"/>
      <c r="IVV70" s="141"/>
      <c r="IVW70" s="141"/>
      <c r="IVX70" s="141"/>
      <c r="IVY70" s="141"/>
      <c r="IVZ70" s="141"/>
      <c r="IWA70" s="141"/>
      <c r="IWB70" s="141"/>
      <c r="IWC70" s="141"/>
      <c r="IWD70" s="141"/>
      <c r="IWE70" s="141"/>
      <c r="IWF70" s="141"/>
      <c r="IWG70" s="141"/>
      <c r="IWH70" s="141"/>
      <c r="IWI70" s="141"/>
      <c r="IWJ70" s="141"/>
      <c r="IWK70" s="141"/>
      <c r="IWL70" s="141"/>
      <c r="IWM70" s="141"/>
      <c r="IWN70" s="141"/>
      <c r="IWO70" s="141"/>
      <c r="IWP70" s="141"/>
      <c r="IWQ70" s="141"/>
      <c r="IWR70" s="141"/>
      <c r="IWS70" s="141"/>
      <c r="IWT70" s="141"/>
      <c r="IWU70" s="141"/>
      <c r="IWV70" s="141"/>
      <c r="IWW70" s="141"/>
      <c r="IWX70" s="141"/>
      <c r="IWY70" s="141"/>
      <c r="IWZ70" s="141"/>
      <c r="IXA70" s="141"/>
      <c r="IXB70" s="141"/>
      <c r="IXC70" s="141"/>
      <c r="IXD70" s="141"/>
      <c r="IXE70" s="141"/>
      <c r="IXF70" s="141"/>
      <c r="IXG70" s="141"/>
      <c r="IXH70" s="141"/>
      <c r="IXI70" s="141"/>
      <c r="IXJ70" s="141"/>
      <c r="IXK70" s="141"/>
      <c r="IXL70" s="141"/>
      <c r="IXM70" s="141"/>
      <c r="IXN70" s="141"/>
      <c r="IXO70" s="141"/>
      <c r="IXP70" s="141"/>
      <c r="IXQ70" s="141"/>
      <c r="IXR70" s="141"/>
      <c r="IXS70" s="141"/>
      <c r="IXT70" s="141"/>
      <c r="IXU70" s="141"/>
      <c r="IXV70" s="141"/>
      <c r="IXW70" s="141"/>
      <c r="IXX70" s="141"/>
      <c r="IXY70" s="141"/>
      <c r="IXZ70" s="141"/>
      <c r="IYA70" s="141"/>
      <c r="IYB70" s="141"/>
      <c r="IYC70" s="141"/>
      <c r="IYD70" s="141"/>
      <c r="IYE70" s="141"/>
      <c r="IYF70" s="141"/>
      <c r="IYG70" s="141"/>
      <c r="IYH70" s="141"/>
      <c r="IYI70" s="141"/>
      <c r="IYJ70" s="141"/>
      <c r="IYK70" s="141"/>
      <c r="IYL70" s="141"/>
      <c r="IYM70" s="141"/>
      <c r="IYN70" s="141"/>
      <c r="IYO70" s="141"/>
      <c r="IYP70" s="141"/>
      <c r="IYQ70" s="141"/>
      <c r="IYR70" s="141"/>
      <c r="IYS70" s="141"/>
      <c r="IYT70" s="141"/>
      <c r="IYU70" s="141"/>
      <c r="IYV70" s="141"/>
      <c r="IYW70" s="141"/>
      <c r="IYX70" s="141"/>
      <c r="IYY70" s="141"/>
      <c r="IYZ70" s="141"/>
      <c r="IZA70" s="141"/>
      <c r="IZB70" s="141"/>
      <c r="IZC70" s="141"/>
      <c r="IZD70" s="141"/>
      <c r="IZE70" s="141"/>
      <c r="IZF70" s="141"/>
      <c r="IZG70" s="141"/>
      <c r="IZH70" s="141"/>
      <c r="IZI70" s="141"/>
      <c r="IZJ70" s="141"/>
      <c r="IZK70" s="141"/>
      <c r="IZL70" s="141"/>
      <c r="IZM70" s="141"/>
      <c r="IZN70" s="141"/>
      <c r="IZO70" s="141"/>
      <c r="IZP70" s="141"/>
      <c r="IZQ70" s="141"/>
      <c r="IZR70" s="141"/>
      <c r="IZS70" s="141"/>
      <c r="IZT70" s="141"/>
      <c r="IZU70" s="141"/>
      <c r="IZV70" s="141"/>
      <c r="IZW70" s="141"/>
      <c r="IZX70" s="141"/>
      <c r="IZY70" s="141"/>
      <c r="IZZ70" s="141"/>
      <c r="JAA70" s="141"/>
      <c r="JAB70" s="141"/>
      <c r="JAC70" s="141"/>
      <c r="JAD70" s="141"/>
      <c r="JAE70" s="141"/>
      <c r="JAF70" s="141"/>
      <c r="JAG70" s="141"/>
      <c r="JAH70" s="141"/>
      <c r="JAI70" s="141"/>
      <c r="JAJ70" s="141"/>
      <c r="JAK70" s="141"/>
      <c r="JAL70" s="141"/>
      <c r="JAM70" s="141"/>
      <c r="JAN70" s="141"/>
      <c r="JAO70" s="141"/>
      <c r="JAP70" s="141"/>
      <c r="JAQ70" s="141"/>
      <c r="JAR70" s="141"/>
      <c r="JAS70" s="141"/>
      <c r="JAT70" s="141"/>
      <c r="JAU70" s="141"/>
      <c r="JAV70" s="141"/>
      <c r="JAW70" s="141"/>
      <c r="JAX70" s="141"/>
      <c r="JAY70" s="141"/>
      <c r="JAZ70" s="141"/>
      <c r="JBA70" s="141"/>
      <c r="JBB70" s="141"/>
      <c r="JBC70" s="141"/>
      <c r="JBD70" s="141"/>
      <c r="JBE70" s="141"/>
      <c r="JBF70" s="141"/>
      <c r="JBG70" s="141"/>
      <c r="JBH70" s="141"/>
      <c r="JBI70" s="141"/>
      <c r="JBJ70" s="141"/>
      <c r="JBK70" s="141"/>
      <c r="JBL70" s="141"/>
      <c r="JBM70" s="141"/>
      <c r="JBN70" s="141"/>
      <c r="JBO70" s="141"/>
      <c r="JBP70" s="141"/>
      <c r="JBQ70" s="141"/>
      <c r="JBR70" s="141"/>
      <c r="JBS70" s="141"/>
      <c r="JBT70" s="141"/>
      <c r="JBU70" s="141"/>
      <c r="JBV70" s="141"/>
      <c r="JBW70" s="141"/>
      <c r="JBX70" s="141"/>
      <c r="JBY70" s="141"/>
      <c r="JBZ70" s="141"/>
      <c r="JCA70" s="141"/>
      <c r="JCB70" s="141"/>
      <c r="JCC70" s="141"/>
      <c r="JCD70" s="141"/>
      <c r="JCE70" s="141"/>
      <c r="JCF70" s="141"/>
      <c r="JCG70" s="141"/>
      <c r="JCH70" s="141"/>
      <c r="JCI70" s="141"/>
      <c r="JCJ70" s="141"/>
      <c r="JCK70" s="141"/>
      <c r="JCL70" s="141"/>
      <c r="JCM70" s="141"/>
      <c r="JCN70" s="141"/>
      <c r="JCO70" s="141"/>
      <c r="JCP70" s="141"/>
      <c r="JCQ70" s="141"/>
      <c r="JCR70" s="141"/>
      <c r="JCS70" s="141"/>
      <c r="JCT70" s="141"/>
      <c r="JCU70" s="141"/>
      <c r="JCV70" s="141"/>
      <c r="JCW70" s="141"/>
      <c r="JCX70" s="141"/>
      <c r="JCY70" s="141"/>
      <c r="JCZ70" s="141"/>
      <c r="JDA70" s="141"/>
      <c r="JDB70" s="141"/>
      <c r="JDC70" s="141"/>
      <c r="JDD70" s="141"/>
      <c r="JDE70" s="141"/>
      <c r="JDF70" s="141"/>
      <c r="JDG70" s="141"/>
      <c r="JDH70" s="141"/>
      <c r="JDI70" s="141"/>
      <c r="JDJ70" s="141"/>
      <c r="JDK70" s="141"/>
      <c r="JDL70" s="141"/>
      <c r="JDM70" s="141"/>
      <c r="JDN70" s="141"/>
      <c r="JDO70" s="141"/>
      <c r="JDP70" s="141"/>
      <c r="JDQ70" s="141"/>
      <c r="JDR70" s="141"/>
      <c r="JDS70" s="141"/>
      <c r="JDT70" s="141"/>
      <c r="JDU70" s="141"/>
      <c r="JDV70" s="141"/>
      <c r="JDW70" s="141"/>
      <c r="JDX70" s="141"/>
      <c r="JDY70" s="141"/>
      <c r="JDZ70" s="141"/>
      <c r="JEA70" s="141"/>
      <c r="JEB70" s="141"/>
      <c r="JEC70" s="141"/>
      <c r="JED70" s="141"/>
      <c r="JEE70" s="141"/>
      <c r="JEF70" s="141"/>
      <c r="JEG70" s="141"/>
      <c r="JEH70" s="141"/>
      <c r="JEI70" s="141"/>
      <c r="JEJ70" s="141"/>
      <c r="JEK70" s="141"/>
      <c r="JEL70" s="141"/>
      <c r="JEM70" s="141"/>
      <c r="JEN70" s="141"/>
      <c r="JEO70" s="141"/>
      <c r="JEP70" s="141"/>
      <c r="JEQ70" s="141"/>
      <c r="JER70" s="141"/>
      <c r="JES70" s="141"/>
      <c r="JET70" s="141"/>
      <c r="JEU70" s="141"/>
      <c r="JEV70" s="141"/>
      <c r="JEW70" s="141"/>
      <c r="JEX70" s="141"/>
      <c r="JEY70" s="141"/>
      <c r="JEZ70" s="141"/>
      <c r="JFA70" s="141"/>
      <c r="JFB70" s="141"/>
      <c r="JFC70" s="141"/>
      <c r="JFD70" s="141"/>
      <c r="JFE70" s="141"/>
      <c r="JFF70" s="141"/>
      <c r="JFG70" s="141"/>
      <c r="JFH70" s="141"/>
      <c r="JFI70" s="141"/>
      <c r="JFJ70" s="141"/>
      <c r="JFK70" s="141"/>
      <c r="JFL70" s="141"/>
      <c r="JFM70" s="141"/>
      <c r="JFN70" s="141"/>
      <c r="JFO70" s="141"/>
      <c r="JFP70" s="141"/>
      <c r="JFQ70" s="141"/>
      <c r="JFR70" s="141"/>
      <c r="JFS70" s="141"/>
      <c r="JFT70" s="141"/>
      <c r="JFU70" s="141"/>
      <c r="JFV70" s="141"/>
      <c r="JFW70" s="141"/>
      <c r="JFX70" s="141"/>
      <c r="JFY70" s="141"/>
      <c r="JFZ70" s="141"/>
      <c r="JGA70" s="141"/>
      <c r="JGB70" s="141"/>
      <c r="JGC70" s="141"/>
      <c r="JGD70" s="141"/>
      <c r="JGE70" s="141"/>
      <c r="JGF70" s="141"/>
      <c r="JGG70" s="141"/>
      <c r="JGH70" s="141"/>
      <c r="JGI70" s="141"/>
      <c r="JGJ70" s="141"/>
      <c r="JGK70" s="141"/>
      <c r="JGL70" s="141"/>
      <c r="JGM70" s="141"/>
      <c r="JGN70" s="141"/>
      <c r="JGO70" s="141"/>
      <c r="JGP70" s="141"/>
      <c r="JGQ70" s="141"/>
      <c r="JGR70" s="141"/>
      <c r="JGS70" s="141"/>
      <c r="JGT70" s="141"/>
      <c r="JGU70" s="141"/>
      <c r="JGV70" s="141"/>
      <c r="JGW70" s="141"/>
      <c r="JGX70" s="141"/>
      <c r="JGY70" s="141"/>
      <c r="JGZ70" s="141"/>
      <c r="JHA70" s="141"/>
      <c r="JHB70" s="141"/>
      <c r="JHC70" s="141"/>
      <c r="JHD70" s="141"/>
      <c r="JHE70" s="141"/>
      <c r="JHF70" s="141"/>
      <c r="JHG70" s="141"/>
      <c r="JHH70" s="141"/>
      <c r="JHI70" s="141"/>
      <c r="JHJ70" s="141"/>
      <c r="JHK70" s="141"/>
      <c r="JHL70" s="141"/>
      <c r="JHM70" s="141"/>
      <c r="JHN70" s="141"/>
      <c r="JHO70" s="141"/>
      <c r="JHP70" s="141"/>
      <c r="JHQ70" s="141"/>
      <c r="JHR70" s="141"/>
      <c r="JHS70" s="141"/>
      <c r="JHT70" s="141"/>
      <c r="JHU70" s="141"/>
      <c r="JHV70" s="141"/>
      <c r="JHW70" s="141"/>
      <c r="JHX70" s="141"/>
      <c r="JHY70" s="141"/>
      <c r="JHZ70" s="141"/>
      <c r="JIA70" s="141"/>
      <c r="JIB70" s="141"/>
      <c r="JIC70" s="141"/>
      <c r="JID70" s="141"/>
      <c r="JIE70" s="141"/>
      <c r="JIF70" s="141"/>
      <c r="JIG70" s="141"/>
      <c r="JIH70" s="141"/>
      <c r="JII70" s="141"/>
      <c r="JIJ70" s="141"/>
      <c r="JIK70" s="141"/>
      <c r="JIL70" s="141"/>
      <c r="JIM70" s="141"/>
      <c r="JIN70" s="141"/>
      <c r="JIO70" s="141"/>
      <c r="JIP70" s="141"/>
      <c r="JIQ70" s="141"/>
      <c r="JIR70" s="141"/>
      <c r="JIS70" s="141"/>
      <c r="JIT70" s="141"/>
      <c r="JIU70" s="141"/>
      <c r="JIV70" s="141"/>
      <c r="JIW70" s="141"/>
      <c r="JIX70" s="141"/>
      <c r="JIY70" s="141"/>
      <c r="JIZ70" s="141"/>
      <c r="JJA70" s="141"/>
      <c r="JJB70" s="141"/>
      <c r="JJC70" s="141"/>
      <c r="JJD70" s="141"/>
      <c r="JJE70" s="141"/>
      <c r="JJF70" s="141"/>
      <c r="JJG70" s="141"/>
      <c r="JJH70" s="141"/>
      <c r="JJI70" s="141"/>
      <c r="JJJ70" s="141"/>
      <c r="JJK70" s="141"/>
      <c r="JJL70" s="141"/>
      <c r="JJM70" s="141"/>
      <c r="JJN70" s="141"/>
      <c r="JJO70" s="141"/>
      <c r="JJP70" s="141"/>
      <c r="JJQ70" s="141"/>
      <c r="JJR70" s="141"/>
      <c r="JJS70" s="141"/>
      <c r="JJT70" s="141"/>
      <c r="JJU70" s="141"/>
      <c r="JJV70" s="141"/>
      <c r="JJW70" s="141"/>
      <c r="JJX70" s="141"/>
      <c r="JJY70" s="141"/>
      <c r="JJZ70" s="141"/>
      <c r="JKA70" s="141"/>
      <c r="JKB70" s="141"/>
      <c r="JKC70" s="141"/>
      <c r="JKD70" s="141"/>
      <c r="JKE70" s="141"/>
      <c r="JKF70" s="141"/>
      <c r="JKG70" s="141"/>
      <c r="JKH70" s="141"/>
      <c r="JKI70" s="141"/>
      <c r="JKJ70" s="141"/>
      <c r="JKK70" s="141"/>
      <c r="JKL70" s="141"/>
      <c r="JKM70" s="141"/>
      <c r="JKN70" s="141"/>
      <c r="JKO70" s="141"/>
      <c r="JKP70" s="141"/>
      <c r="JKQ70" s="141"/>
      <c r="JKR70" s="141"/>
      <c r="JKS70" s="141"/>
      <c r="JKT70" s="141"/>
      <c r="JKU70" s="141"/>
      <c r="JKV70" s="141"/>
      <c r="JKW70" s="141"/>
      <c r="JKX70" s="141"/>
      <c r="JKY70" s="141"/>
      <c r="JKZ70" s="141"/>
      <c r="JLA70" s="141"/>
      <c r="JLB70" s="141"/>
      <c r="JLC70" s="141"/>
      <c r="JLD70" s="141"/>
      <c r="JLE70" s="141"/>
      <c r="JLF70" s="141"/>
      <c r="JLG70" s="141"/>
      <c r="JLH70" s="141"/>
      <c r="JLI70" s="141"/>
      <c r="JLJ70" s="141"/>
      <c r="JLK70" s="141"/>
      <c r="JLL70" s="141"/>
      <c r="JLM70" s="141"/>
      <c r="JLN70" s="141"/>
      <c r="JLO70" s="141"/>
      <c r="JLP70" s="141"/>
      <c r="JLQ70" s="141"/>
      <c r="JLR70" s="141"/>
      <c r="JLS70" s="141"/>
      <c r="JLT70" s="141"/>
      <c r="JLU70" s="141"/>
      <c r="JLV70" s="141"/>
      <c r="JLW70" s="141"/>
      <c r="JLX70" s="141"/>
      <c r="JLY70" s="141"/>
      <c r="JLZ70" s="141"/>
      <c r="JMA70" s="141"/>
      <c r="JMB70" s="141"/>
      <c r="JMC70" s="141"/>
      <c r="JMD70" s="141"/>
      <c r="JME70" s="141"/>
      <c r="JMF70" s="141"/>
      <c r="JMG70" s="141"/>
      <c r="JMH70" s="141"/>
      <c r="JMI70" s="141"/>
      <c r="JMJ70" s="141"/>
      <c r="JMK70" s="141"/>
      <c r="JML70" s="141"/>
      <c r="JMM70" s="141"/>
      <c r="JMN70" s="141"/>
      <c r="JMO70" s="141"/>
      <c r="JMP70" s="141"/>
      <c r="JMQ70" s="141"/>
      <c r="JMR70" s="141"/>
      <c r="JMS70" s="141"/>
      <c r="JMT70" s="141"/>
      <c r="JMU70" s="141"/>
      <c r="JMV70" s="141"/>
      <c r="JMW70" s="141"/>
      <c r="JMX70" s="141"/>
      <c r="JMY70" s="141"/>
      <c r="JMZ70" s="141"/>
      <c r="JNA70" s="141"/>
      <c r="JNB70" s="141"/>
      <c r="JNC70" s="141"/>
      <c r="JND70" s="141"/>
      <c r="JNE70" s="141"/>
      <c r="JNF70" s="141"/>
      <c r="JNG70" s="141"/>
      <c r="JNH70" s="141"/>
      <c r="JNI70" s="141"/>
      <c r="JNJ70" s="141"/>
      <c r="JNK70" s="141"/>
      <c r="JNL70" s="141"/>
      <c r="JNM70" s="141"/>
      <c r="JNN70" s="141"/>
      <c r="JNO70" s="141"/>
      <c r="JNP70" s="141"/>
      <c r="JNQ70" s="141"/>
      <c r="JNR70" s="141"/>
      <c r="JNS70" s="141"/>
      <c r="JNT70" s="141"/>
      <c r="JNU70" s="141"/>
      <c r="JNV70" s="141"/>
      <c r="JNW70" s="141"/>
      <c r="JNX70" s="141"/>
      <c r="JNY70" s="141"/>
      <c r="JNZ70" s="141"/>
      <c r="JOA70" s="141"/>
      <c r="JOB70" s="141"/>
      <c r="JOC70" s="141"/>
      <c r="JOD70" s="141"/>
      <c r="JOE70" s="141"/>
      <c r="JOF70" s="141"/>
      <c r="JOG70" s="141"/>
      <c r="JOH70" s="141"/>
      <c r="JOI70" s="141"/>
      <c r="JOJ70" s="141"/>
      <c r="JOK70" s="141"/>
      <c r="JOL70" s="141"/>
      <c r="JOM70" s="141"/>
      <c r="JON70" s="141"/>
      <c r="JOO70" s="141"/>
      <c r="JOP70" s="141"/>
      <c r="JOQ70" s="141"/>
      <c r="JOR70" s="141"/>
      <c r="JOS70" s="141"/>
      <c r="JOT70" s="141"/>
      <c r="JOU70" s="141"/>
      <c r="JOV70" s="141"/>
      <c r="JOW70" s="141"/>
      <c r="JOX70" s="141"/>
      <c r="JOY70" s="141"/>
      <c r="JOZ70" s="141"/>
      <c r="JPA70" s="141"/>
      <c r="JPB70" s="141"/>
      <c r="JPC70" s="141"/>
      <c r="JPD70" s="141"/>
      <c r="JPE70" s="141"/>
      <c r="JPF70" s="141"/>
      <c r="JPG70" s="141"/>
      <c r="JPH70" s="141"/>
      <c r="JPI70" s="141"/>
      <c r="JPJ70" s="141"/>
      <c r="JPK70" s="141"/>
      <c r="JPL70" s="141"/>
      <c r="JPM70" s="141"/>
      <c r="JPN70" s="141"/>
      <c r="JPO70" s="141"/>
      <c r="JPP70" s="141"/>
      <c r="JPQ70" s="141"/>
      <c r="JPR70" s="141"/>
      <c r="JPS70" s="141"/>
      <c r="JPT70" s="141"/>
      <c r="JPU70" s="141"/>
      <c r="JPV70" s="141"/>
      <c r="JPW70" s="141"/>
      <c r="JPX70" s="141"/>
      <c r="JPY70" s="141"/>
      <c r="JPZ70" s="141"/>
      <c r="JQA70" s="141"/>
      <c r="JQB70" s="141"/>
      <c r="JQC70" s="141"/>
      <c r="JQD70" s="141"/>
      <c r="JQE70" s="141"/>
      <c r="JQF70" s="141"/>
      <c r="JQG70" s="141"/>
      <c r="JQH70" s="141"/>
      <c r="JQI70" s="141"/>
      <c r="JQJ70" s="141"/>
      <c r="JQK70" s="141"/>
      <c r="JQL70" s="141"/>
      <c r="JQM70" s="141"/>
      <c r="JQN70" s="141"/>
      <c r="JQO70" s="141"/>
      <c r="JQP70" s="141"/>
      <c r="JQQ70" s="141"/>
      <c r="JQR70" s="141"/>
      <c r="JQS70" s="141"/>
      <c r="JQT70" s="141"/>
      <c r="JQU70" s="141"/>
      <c r="JQV70" s="141"/>
      <c r="JQW70" s="141"/>
      <c r="JQX70" s="141"/>
      <c r="JQY70" s="141"/>
      <c r="JQZ70" s="141"/>
      <c r="JRA70" s="141"/>
      <c r="JRB70" s="141"/>
      <c r="JRC70" s="141"/>
      <c r="JRD70" s="141"/>
      <c r="JRE70" s="141"/>
      <c r="JRF70" s="141"/>
      <c r="JRG70" s="141"/>
      <c r="JRH70" s="141"/>
      <c r="JRI70" s="141"/>
      <c r="JRJ70" s="141"/>
      <c r="JRK70" s="141"/>
      <c r="JRL70" s="141"/>
      <c r="JRM70" s="141"/>
      <c r="JRN70" s="141"/>
      <c r="JRO70" s="141"/>
      <c r="JRP70" s="141"/>
      <c r="JRQ70" s="141"/>
      <c r="JRR70" s="141"/>
      <c r="JRS70" s="141"/>
      <c r="JRT70" s="141"/>
      <c r="JRU70" s="141"/>
      <c r="JRV70" s="141"/>
      <c r="JRW70" s="141"/>
      <c r="JRX70" s="141"/>
      <c r="JRY70" s="141"/>
      <c r="JRZ70" s="141"/>
      <c r="JSA70" s="141"/>
      <c r="JSB70" s="141"/>
      <c r="JSC70" s="141"/>
      <c r="JSD70" s="141"/>
      <c r="JSE70" s="141"/>
      <c r="JSF70" s="141"/>
      <c r="JSG70" s="141"/>
      <c r="JSH70" s="141"/>
      <c r="JSI70" s="141"/>
      <c r="JSJ70" s="141"/>
      <c r="JSK70" s="141"/>
      <c r="JSL70" s="141"/>
      <c r="JSM70" s="141"/>
      <c r="JSN70" s="141"/>
      <c r="JSO70" s="141"/>
      <c r="JSP70" s="141"/>
      <c r="JSQ70" s="141"/>
      <c r="JSR70" s="141"/>
      <c r="JSS70" s="141"/>
      <c r="JST70" s="141"/>
      <c r="JSU70" s="141"/>
      <c r="JSV70" s="141"/>
      <c r="JSW70" s="141"/>
      <c r="JSX70" s="141"/>
      <c r="JSY70" s="141"/>
      <c r="JSZ70" s="141"/>
      <c r="JTA70" s="141"/>
      <c r="JTB70" s="141"/>
      <c r="JTC70" s="141"/>
      <c r="JTD70" s="141"/>
      <c r="JTE70" s="141"/>
      <c r="JTF70" s="141"/>
      <c r="JTG70" s="141"/>
      <c r="JTH70" s="141"/>
      <c r="JTI70" s="141"/>
      <c r="JTJ70" s="141"/>
      <c r="JTK70" s="141"/>
      <c r="JTL70" s="141"/>
      <c r="JTM70" s="141"/>
      <c r="JTN70" s="141"/>
      <c r="JTO70" s="141"/>
      <c r="JTP70" s="141"/>
      <c r="JTQ70" s="141"/>
      <c r="JTR70" s="141"/>
      <c r="JTS70" s="141"/>
      <c r="JTT70" s="141"/>
      <c r="JTU70" s="141"/>
      <c r="JTV70" s="141"/>
      <c r="JTW70" s="141"/>
      <c r="JTX70" s="141"/>
      <c r="JTY70" s="141"/>
      <c r="JTZ70" s="141"/>
      <c r="JUA70" s="141"/>
      <c r="JUB70" s="141"/>
      <c r="JUC70" s="141"/>
      <c r="JUD70" s="141"/>
      <c r="JUE70" s="141"/>
      <c r="JUF70" s="141"/>
      <c r="JUG70" s="141"/>
      <c r="JUH70" s="141"/>
      <c r="JUI70" s="141"/>
      <c r="JUJ70" s="141"/>
      <c r="JUK70" s="141"/>
      <c r="JUL70" s="141"/>
      <c r="JUM70" s="141"/>
      <c r="JUN70" s="141"/>
      <c r="JUO70" s="141"/>
      <c r="JUP70" s="141"/>
      <c r="JUQ70" s="141"/>
      <c r="JUR70" s="141"/>
      <c r="JUS70" s="141"/>
      <c r="JUT70" s="141"/>
      <c r="JUU70" s="141"/>
      <c r="JUV70" s="141"/>
      <c r="JUW70" s="141"/>
      <c r="JUX70" s="141"/>
      <c r="JUY70" s="141"/>
      <c r="JUZ70" s="141"/>
      <c r="JVA70" s="141"/>
      <c r="JVB70" s="141"/>
      <c r="JVC70" s="141"/>
      <c r="JVD70" s="141"/>
      <c r="JVE70" s="141"/>
      <c r="JVF70" s="141"/>
      <c r="JVG70" s="141"/>
      <c r="JVH70" s="141"/>
      <c r="JVI70" s="141"/>
      <c r="JVJ70" s="141"/>
      <c r="JVK70" s="141"/>
      <c r="JVL70" s="141"/>
      <c r="JVM70" s="141"/>
      <c r="JVN70" s="141"/>
      <c r="JVO70" s="141"/>
      <c r="JVP70" s="141"/>
      <c r="JVQ70" s="141"/>
      <c r="JVR70" s="141"/>
      <c r="JVS70" s="141"/>
      <c r="JVT70" s="141"/>
      <c r="JVU70" s="141"/>
      <c r="JVV70" s="141"/>
      <c r="JVW70" s="141"/>
      <c r="JVX70" s="141"/>
      <c r="JVY70" s="141"/>
      <c r="JVZ70" s="141"/>
      <c r="JWA70" s="141"/>
      <c r="JWB70" s="141"/>
      <c r="JWC70" s="141"/>
      <c r="JWD70" s="141"/>
      <c r="JWE70" s="141"/>
      <c r="JWF70" s="141"/>
      <c r="JWG70" s="141"/>
      <c r="JWH70" s="141"/>
      <c r="JWI70" s="141"/>
      <c r="JWJ70" s="141"/>
      <c r="JWK70" s="141"/>
      <c r="JWL70" s="141"/>
      <c r="JWM70" s="141"/>
      <c r="JWN70" s="141"/>
      <c r="JWO70" s="141"/>
      <c r="JWP70" s="141"/>
      <c r="JWQ70" s="141"/>
      <c r="JWR70" s="141"/>
      <c r="JWS70" s="141"/>
      <c r="JWT70" s="141"/>
      <c r="JWU70" s="141"/>
      <c r="JWV70" s="141"/>
      <c r="JWW70" s="141"/>
      <c r="JWX70" s="141"/>
      <c r="JWY70" s="141"/>
      <c r="JWZ70" s="141"/>
      <c r="JXA70" s="141"/>
      <c r="JXB70" s="141"/>
      <c r="JXC70" s="141"/>
      <c r="JXD70" s="141"/>
      <c r="JXE70" s="141"/>
      <c r="JXF70" s="141"/>
      <c r="JXG70" s="141"/>
      <c r="JXH70" s="141"/>
      <c r="JXI70" s="141"/>
      <c r="JXJ70" s="141"/>
      <c r="JXK70" s="141"/>
      <c r="JXL70" s="141"/>
      <c r="JXM70" s="141"/>
      <c r="JXN70" s="141"/>
      <c r="JXO70" s="141"/>
      <c r="JXP70" s="141"/>
      <c r="JXQ70" s="141"/>
      <c r="JXR70" s="141"/>
      <c r="JXS70" s="141"/>
      <c r="JXT70" s="141"/>
      <c r="JXU70" s="141"/>
      <c r="JXV70" s="141"/>
      <c r="JXW70" s="141"/>
      <c r="JXX70" s="141"/>
      <c r="JXY70" s="141"/>
      <c r="JXZ70" s="141"/>
      <c r="JYA70" s="141"/>
      <c r="JYB70" s="141"/>
      <c r="JYC70" s="141"/>
      <c r="JYD70" s="141"/>
      <c r="JYE70" s="141"/>
      <c r="JYF70" s="141"/>
      <c r="JYG70" s="141"/>
      <c r="JYH70" s="141"/>
      <c r="JYI70" s="141"/>
      <c r="JYJ70" s="141"/>
      <c r="JYK70" s="141"/>
      <c r="JYL70" s="141"/>
      <c r="JYM70" s="141"/>
      <c r="JYN70" s="141"/>
      <c r="JYO70" s="141"/>
      <c r="JYP70" s="141"/>
      <c r="JYQ70" s="141"/>
      <c r="JYR70" s="141"/>
      <c r="JYS70" s="141"/>
      <c r="JYT70" s="141"/>
      <c r="JYU70" s="141"/>
      <c r="JYV70" s="141"/>
      <c r="JYW70" s="141"/>
      <c r="JYX70" s="141"/>
      <c r="JYY70" s="141"/>
      <c r="JYZ70" s="141"/>
      <c r="JZA70" s="141"/>
      <c r="JZB70" s="141"/>
      <c r="JZC70" s="141"/>
      <c r="JZD70" s="141"/>
      <c r="JZE70" s="141"/>
      <c r="JZF70" s="141"/>
      <c r="JZG70" s="141"/>
      <c r="JZH70" s="141"/>
      <c r="JZI70" s="141"/>
      <c r="JZJ70" s="141"/>
      <c r="JZK70" s="141"/>
      <c r="JZL70" s="141"/>
      <c r="JZM70" s="141"/>
      <c r="JZN70" s="141"/>
      <c r="JZO70" s="141"/>
      <c r="JZP70" s="141"/>
      <c r="JZQ70" s="141"/>
      <c r="JZR70" s="141"/>
      <c r="JZS70" s="141"/>
      <c r="JZT70" s="141"/>
      <c r="JZU70" s="141"/>
      <c r="JZV70" s="141"/>
      <c r="JZW70" s="141"/>
      <c r="JZX70" s="141"/>
      <c r="JZY70" s="141"/>
      <c r="JZZ70" s="141"/>
      <c r="KAA70" s="141"/>
      <c r="KAB70" s="141"/>
      <c r="KAC70" s="141"/>
      <c r="KAD70" s="141"/>
      <c r="KAE70" s="141"/>
      <c r="KAF70" s="141"/>
      <c r="KAG70" s="141"/>
      <c r="KAH70" s="141"/>
      <c r="KAI70" s="141"/>
      <c r="KAJ70" s="141"/>
      <c r="KAK70" s="141"/>
      <c r="KAL70" s="141"/>
      <c r="KAM70" s="141"/>
      <c r="KAN70" s="141"/>
      <c r="KAO70" s="141"/>
      <c r="KAP70" s="141"/>
      <c r="KAQ70" s="141"/>
      <c r="KAR70" s="141"/>
      <c r="KAS70" s="141"/>
      <c r="KAT70" s="141"/>
      <c r="KAU70" s="141"/>
      <c r="KAV70" s="141"/>
      <c r="KAW70" s="141"/>
      <c r="KAX70" s="141"/>
      <c r="KAY70" s="141"/>
      <c r="KAZ70" s="141"/>
      <c r="KBA70" s="141"/>
      <c r="KBB70" s="141"/>
      <c r="KBC70" s="141"/>
      <c r="KBD70" s="141"/>
      <c r="KBE70" s="141"/>
      <c r="KBF70" s="141"/>
      <c r="KBG70" s="141"/>
      <c r="KBH70" s="141"/>
      <c r="KBI70" s="141"/>
      <c r="KBJ70" s="141"/>
      <c r="KBK70" s="141"/>
      <c r="KBL70" s="141"/>
      <c r="KBM70" s="141"/>
      <c r="KBN70" s="141"/>
      <c r="KBO70" s="141"/>
      <c r="KBP70" s="141"/>
      <c r="KBQ70" s="141"/>
      <c r="KBR70" s="141"/>
      <c r="KBS70" s="141"/>
      <c r="KBT70" s="141"/>
      <c r="KBU70" s="141"/>
      <c r="KBV70" s="141"/>
      <c r="KBW70" s="141"/>
      <c r="KBX70" s="141"/>
      <c r="KBY70" s="141"/>
      <c r="KBZ70" s="141"/>
      <c r="KCA70" s="141"/>
      <c r="KCB70" s="141"/>
      <c r="KCC70" s="141"/>
      <c r="KCD70" s="141"/>
      <c r="KCE70" s="141"/>
      <c r="KCF70" s="141"/>
      <c r="KCG70" s="141"/>
      <c r="KCH70" s="141"/>
      <c r="KCI70" s="141"/>
      <c r="KCJ70" s="141"/>
      <c r="KCK70" s="141"/>
      <c r="KCL70" s="141"/>
      <c r="KCM70" s="141"/>
      <c r="KCN70" s="141"/>
      <c r="KCO70" s="141"/>
      <c r="KCP70" s="141"/>
      <c r="KCQ70" s="141"/>
      <c r="KCR70" s="141"/>
      <c r="KCS70" s="141"/>
      <c r="KCT70" s="141"/>
      <c r="KCU70" s="141"/>
      <c r="KCV70" s="141"/>
      <c r="KCW70" s="141"/>
      <c r="KCX70" s="141"/>
      <c r="KCY70" s="141"/>
      <c r="KCZ70" s="141"/>
      <c r="KDA70" s="141"/>
      <c r="KDB70" s="141"/>
      <c r="KDC70" s="141"/>
      <c r="KDD70" s="141"/>
      <c r="KDE70" s="141"/>
      <c r="KDF70" s="141"/>
      <c r="KDG70" s="141"/>
      <c r="KDH70" s="141"/>
      <c r="KDI70" s="141"/>
      <c r="KDJ70" s="141"/>
      <c r="KDK70" s="141"/>
      <c r="KDL70" s="141"/>
      <c r="KDM70" s="141"/>
      <c r="KDN70" s="141"/>
      <c r="KDO70" s="141"/>
      <c r="KDP70" s="141"/>
      <c r="KDQ70" s="141"/>
      <c r="KDR70" s="141"/>
      <c r="KDS70" s="141"/>
      <c r="KDT70" s="141"/>
      <c r="KDU70" s="141"/>
      <c r="KDV70" s="141"/>
      <c r="KDW70" s="141"/>
      <c r="KDX70" s="141"/>
      <c r="KDY70" s="141"/>
      <c r="KDZ70" s="141"/>
      <c r="KEA70" s="141"/>
      <c r="KEB70" s="141"/>
      <c r="KEC70" s="141"/>
      <c r="KED70" s="141"/>
      <c r="KEE70" s="141"/>
      <c r="KEF70" s="141"/>
      <c r="KEG70" s="141"/>
      <c r="KEH70" s="141"/>
      <c r="KEI70" s="141"/>
      <c r="KEJ70" s="141"/>
      <c r="KEK70" s="141"/>
      <c r="KEL70" s="141"/>
      <c r="KEM70" s="141"/>
      <c r="KEN70" s="141"/>
      <c r="KEO70" s="141"/>
      <c r="KEP70" s="141"/>
      <c r="KEQ70" s="141"/>
      <c r="KER70" s="141"/>
      <c r="KES70" s="141"/>
      <c r="KET70" s="141"/>
      <c r="KEU70" s="141"/>
      <c r="KEV70" s="141"/>
      <c r="KEW70" s="141"/>
      <c r="KEX70" s="141"/>
      <c r="KEY70" s="141"/>
      <c r="KEZ70" s="141"/>
      <c r="KFA70" s="141"/>
      <c r="KFB70" s="141"/>
      <c r="KFC70" s="141"/>
      <c r="KFD70" s="141"/>
      <c r="KFE70" s="141"/>
      <c r="KFF70" s="141"/>
      <c r="KFG70" s="141"/>
      <c r="KFH70" s="141"/>
      <c r="KFI70" s="141"/>
      <c r="KFJ70" s="141"/>
      <c r="KFK70" s="141"/>
      <c r="KFL70" s="141"/>
      <c r="KFM70" s="141"/>
      <c r="KFN70" s="141"/>
      <c r="KFO70" s="141"/>
      <c r="KFP70" s="141"/>
      <c r="KFQ70" s="141"/>
      <c r="KFR70" s="141"/>
      <c r="KFS70" s="141"/>
      <c r="KFT70" s="141"/>
      <c r="KFU70" s="141"/>
      <c r="KFV70" s="141"/>
      <c r="KFW70" s="141"/>
      <c r="KFX70" s="141"/>
      <c r="KFY70" s="141"/>
      <c r="KFZ70" s="141"/>
      <c r="KGA70" s="141"/>
      <c r="KGB70" s="141"/>
      <c r="KGC70" s="141"/>
      <c r="KGD70" s="141"/>
      <c r="KGE70" s="141"/>
      <c r="KGF70" s="141"/>
      <c r="KGG70" s="141"/>
      <c r="KGH70" s="141"/>
      <c r="KGI70" s="141"/>
      <c r="KGJ70" s="141"/>
      <c r="KGK70" s="141"/>
      <c r="KGL70" s="141"/>
      <c r="KGM70" s="141"/>
      <c r="KGN70" s="141"/>
      <c r="KGO70" s="141"/>
      <c r="KGP70" s="141"/>
      <c r="KGQ70" s="141"/>
      <c r="KGR70" s="141"/>
      <c r="KGS70" s="141"/>
      <c r="KGT70" s="141"/>
      <c r="KGU70" s="141"/>
      <c r="KGV70" s="141"/>
      <c r="KGW70" s="141"/>
      <c r="KGX70" s="141"/>
      <c r="KGY70" s="141"/>
      <c r="KGZ70" s="141"/>
      <c r="KHA70" s="141"/>
      <c r="KHB70" s="141"/>
      <c r="KHC70" s="141"/>
      <c r="KHD70" s="141"/>
      <c r="KHE70" s="141"/>
      <c r="KHF70" s="141"/>
      <c r="KHG70" s="141"/>
      <c r="KHH70" s="141"/>
      <c r="KHI70" s="141"/>
      <c r="KHJ70" s="141"/>
      <c r="KHK70" s="141"/>
      <c r="KHL70" s="141"/>
      <c r="KHM70" s="141"/>
      <c r="KHN70" s="141"/>
      <c r="KHO70" s="141"/>
      <c r="KHP70" s="141"/>
      <c r="KHQ70" s="141"/>
      <c r="KHR70" s="141"/>
      <c r="KHS70" s="141"/>
      <c r="KHT70" s="141"/>
      <c r="KHU70" s="141"/>
      <c r="KHV70" s="141"/>
      <c r="KHW70" s="141"/>
      <c r="KHX70" s="141"/>
      <c r="KHY70" s="141"/>
      <c r="KHZ70" s="141"/>
      <c r="KIA70" s="141"/>
      <c r="KIB70" s="141"/>
      <c r="KIC70" s="141"/>
      <c r="KID70" s="141"/>
      <c r="KIE70" s="141"/>
      <c r="KIF70" s="141"/>
      <c r="KIG70" s="141"/>
      <c r="KIH70" s="141"/>
      <c r="KII70" s="141"/>
      <c r="KIJ70" s="141"/>
      <c r="KIK70" s="141"/>
      <c r="KIL70" s="141"/>
      <c r="KIM70" s="141"/>
      <c r="KIN70" s="141"/>
      <c r="KIO70" s="141"/>
      <c r="KIP70" s="141"/>
      <c r="KIQ70" s="141"/>
      <c r="KIR70" s="141"/>
      <c r="KIS70" s="141"/>
      <c r="KIT70" s="141"/>
      <c r="KIU70" s="141"/>
      <c r="KIV70" s="141"/>
      <c r="KIW70" s="141"/>
      <c r="KIX70" s="141"/>
      <c r="KIY70" s="141"/>
      <c r="KIZ70" s="141"/>
      <c r="KJA70" s="141"/>
      <c r="KJB70" s="141"/>
      <c r="KJC70" s="141"/>
      <c r="KJD70" s="141"/>
      <c r="KJE70" s="141"/>
      <c r="KJF70" s="141"/>
      <c r="KJG70" s="141"/>
      <c r="KJH70" s="141"/>
      <c r="KJI70" s="141"/>
      <c r="KJJ70" s="141"/>
      <c r="KJK70" s="141"/>
      <c r="KJL70" s="141"/>
      <c r="KJM70" s="141"/>
      <c r="KJN70" s="141"/>
      <c r="KJO70" s="141"/>
      <c r="KJP70" s="141"/>
      <c r="KJQ70" s="141"/>
      <c r="KJR70" s="141"/>
      <c r="KJS70" s="141"/>
      <c r="KJT70" s="141"/>
      <c r="KJU70" s="141"/>
      <c r="KJV70" s="141"/>
      <c r="KJW70" s="141"/>
      <c r="KJX70" s="141"/>
      <c r="KJY70" s="141"/>
      <c r="KJZ70" s="141"/>
      <c r="KKA70" s="141"/>
      <c r="KKB70" s="141"/>
      <c r="KKC70" s="141"/>
      <c r="KKD70" s="141"/>
      <c r="KKE70" s="141"/>
      <c r="KKF70" s="141"/>
      <c r="KKG70" s="141"/>
      <c r="KKH70" s="141"/>
      <c r="KKI70" s="141"/>
      <c r="KKJ70" s="141"/>
      <c r="KKK70" s="141"/>
      <c r="KKL70" s="141"/>
      <c r="KKM70" s="141"/>
      <c r="KKN70" s="141"/>
      <c r="KKO70" s="141"/>
      <c r="KKP70" s="141"/>
      <c r="KKQ70" s="141"/>
      <c r="KKR70" s="141"/>
      <c r="KKS70" s="141"/>
      <c r="KKT70" s="141"/>
      <c r="KKU70" s="141"/>
      <c r="KKV70" s="141"/>
      <c r="KKW70" s="141"/>
      <c r="KKX70" s="141"/>
      <c r="KKY70" s="141"/>
      <c r="KKZ70" s="141"/>
      <c r="KLA70" s="141"/>
      <c r="KLB70" s="141"/>
      <c r="KLC70" s="141"/>
      <c r="KLD70" s="141"/>
      <c r="KLE70" s="141"/>
      <c r="KLF70" s="141"/>
      <c r="KLG70" s="141"/>
      <c r="KLH70" s="141"/>
      <c r="KLI70" s="141"/>
      <c r="KLJ70" s="141"/>
      <c r="KLK70" s="141"/>
      <c r="KLL70" s="141"/>
      <c r="KLM70" s="141"/>
      <c r="KLN70" s="141"/>
      <c r="KLO70" s="141"/>
      <c r="KLP70" s="141"/>
      <c r="KLQ70" s="141"/>
      <c r="KLR70" s="141"/>
      <c r="KLS70" s="141"/>
      <c r="KLT70" s="141"/>
      <c r="KLU70" s="141"/>
      <c r="KLV70" s="141"/>
      <c r="KLW70" s="141"/>
      <c r="KLX70" s="141"/>
      <c r="KLY70" s="141"/>
      <c r="KLZ70" s="141"/>
      <c r="KMA70" s="141"/>
      <c r="KMB70" s="141"/>
      <c r="KMC70" s="141"/>
      <c r="KMD70" s="141"/>
      <c r="KME70" s="141"/>
      <c r="KMF70" s="141"/>
      <c r="KMG70" s="141"/>
      <c r="KMH70" s="141"/>
      <c r="KMI70" s="141"/>
      <c r="KMJ70" s="141"/>
      <c r="KMK70" s="141"/>
      <c r="KML70" s="141"/>
      <c r="KMM70" s="141"/>
      <c r="KMN70" s="141"/>
      <c r="KMO70" s="141"/>
      <c r="KMP70" s="141"/>
      <c r="KMQ70" s="141"/>
      <c r="KMR70" s="141"/>
      <c r="KMS70" s="141"/>
      <c r="KMT70" s="141"/>
      <c r="KMU70" s="141"/>
      <c r="KMV70" s="141"/>
      <c r="KMW70" s="141"/>
      <c r="KMX70" s="141"/>
      <c r="KMY70" s="141"/>
      <c r="KMZ70" s="141"/>
      <c r="KNA70" s="141"/>
      <c r="KNB70" s="141"/>
      <c r="KNC70" s="141"/>
      <c r="KND70" s="141"/>
      <c r="KNE70" s="141"/>
      <c r="KNF70" s="141"/>
      <c r="KNG70" s="141"/>
      <c r="KNH70" s="141"/>
      <c r="KNI70" s="141"/>
      <c r="KNJ70" s="141"/>
      <c r="KNK70" s="141"/>
      <c r="KNL70" s="141"/>
      <c r="KNM70" s="141"/>
      <c r="KNN70" s="141"/>
      <c r="KNO70" s="141"/>
      <c r="KNP70" s="141"/>
      <c r="KNQ70" s="141"/>
      <c r="KNR70" s="141"/>
      <c r="KNS70" s="141"/>
      <c r="KNT70" s="141"/>
      <c r="KNU70" s="141"/>
      <c r="KNV70" s="141"/>
      <c r="KNW70" s="141"/>
      <c r="KNX70" s="141"/>
      <c r="KNY70" s="141"/>
      <c r="KNZ70" s="141"/>
      <c r="KOA70" s="141"/>
      <c r="KOB70" s="141"/>
      <c r="KOC70" s="141"/>
      <c r="KOD70" s="141"/>
      <c r="KOE70" s="141"/>
      <c r="KOF70" s="141"/>
      <c r="KOG70" s="141"/>
      <c r="KOH70" s="141"/>
      <c r="KOI70" s="141"/>
      <c r="KOJ70" s="141"/>
      <c r="KOK70" s="141"/>
      <c r="KOL70" s="141"/>
      <c r="KOM70" s="141"/>
      <c r="KON70" s="141"/>
      <c r="KOO70" s="141"/>
      <c r="KOP70" s="141"/>
      <c r="KOQ70" s="141"/>
      <c r="KOR70" s="141"/>
      <c r="KOS70" s="141"/>
      <c r="KOT70" s="141"/>
      <c r="KOU70" s="141"/>
      <c r="KOV70" s="141"/>
      <c r="KOW70" s="141"/>
      <c r="KOX70" s="141"/>
      <c r="KOY70" s="141"/>
      <c r="KOZ70" s="141"/>
      <c r="KPA70" s="141"/>
      <c r="KPB70" s="141"/>
      <c r="KPC70" s="141"/>
      <c r="KPD70" s="141"/>
      <c r="KPE70" s="141"/>
      <c r="KPF70" s="141"/>
      <c r="KPG70" s="141"/>
      <c r="KPH70" s="141"/>
      <c r="KPI70" s="141"/>
      <c r="KPJ70" s="141"/>
      <c r="KPK70" s="141"/>
      <c r="KPL70" s="141"/>
      <c r="KPM70" s="141"/>
      <c r="KPN70" s="141"/>
      <c r="KPO70" s="141"/>
      <c r="KPP70" s="141"/>
      <c r="KPQ70" s="141"/>
      <c r="KPR70" s="141"/>
      <c r="KPS70" s="141"/>
      <c r="KPT70" s="141"/>
      <c r="KPU70" s="141"/>
      <c r="KPV70" s="141"/>
      <c r="KPW70" s="141"/>
      <c r="KPX70" s="141"/>
      <c r="KPY70" s="141"/>
      <c r="KPZ70" s="141"/>
      <c r="KQA70" s="141"/>
      <c r="KQB70" s="141"/>
      <c r="KQC70" s="141"/>
      <c r="KQD70" s="141"/>
      <c r="KQE70" s="141"/>
      <c r="KQF70" s="141"/>
      <c r="KQG70" s="141"/>
      <c r="KQH70" s="141"/>
      <c r="KQI70" s="141"/>
      <c r="KQJ70" s="141"/>
      <c r="KQK70" s="141"/>
      <c r="KQL70" s="141"/>
      <c r="KQM70" s="141"/>
      <c r="KQN70" s="141"/>
      <c r="KQO70" s="141"/>
      <c r="KQP70" s="141"/>
      <c r="KQQ70" s="141"/>
      <c r="KQR70" s="141"/>
      <c r="KQS70" s="141"/>
      <c r="KQT70" s="141"/>
      <c r="KQU70" s="141"/>
      <c r="KQV70" s="141"/>
      <c r="KQW70" s="141"/>
      <c r="KQX70" s="141"/>
      <c r="KQY70" s="141"/>
      <c r="KQZ70" s="141"/>
      <c r="KRA70" s="141"/>
      <c r="KRB70" s="141"/>
      <c r="KRC70" s="141"/>
      <c r="KRD70" s="141"/>
      <c r="KRE70" s="141"/>
      <c r="KRF70" s="141"/>
      <c r="KRG70" s="141"/>
      <c r="KRH70" s="141"/>
      <c r="KRI70" s="141"/>
      <c r="KRJ70" s="141"/>
      <c r="KRK70" s="141"/>
      <c r="KRL70" s="141"/>
      <c r="KRM70" s="141"/>
      <c r="KRN70" s="141"/>
      <c r="KRO70" s="141"/>
      <c r="KRP70" s="141"/>
      <c r="KRQ70" s="141"/>
      <c r="KRR70" s="141"/>
      <c r="KRS70" s="141"/>
      <c r="KRT70" s="141"/>
      <c r="KRU70" s="141"/>
      <c r="KRV70" s="141"/>
      <c r="KRW70" s="141"/>
      <c r="KRX70" s="141"/>
      <c r="KRY70" s="141"/>
      <c r="KRZ70" s="141"/>
      <c r="KSA70" s="141"/>
      <c r="KSB70" s="141"/>
      <c r="KSC70" s="141"/>
      <c r="KSD70" s="141"/>
      <c r="KSE70" s="141"/>
      <c r="KSF70" s="141"/>
      <c r="KSG70" s="141"/>
      <c r="KSH70" s="141"/>
      <c r="KSI70" s="141"/>
      <c r="KSJ70" s="141"/>
      <c r="KSK70" s="141"/>
      <c r="KSL70" s="141"/>
      <c r="KSM70" s="141"/>
      <c r="KSN70" s="141"/>
      <c r="KSO70" s="141"/>
      <c r="KSP70" s="141"/>
      <c r="KSQ70" s="141"/>
      <c r="KSR70" s="141"/>
      <c r="KSS70" s="141"/>
      <c r="KST70" s="141"/>
      <c r="KSU70" s="141"/>
      <c r="KSV70" s="141"/>
      <c r="KSW70" s="141"/>
      <c r="KSX70" s="141"/>
      <c r="KSY70" s="141"/>
      <c r="KSZ70" s="141"/>
      <c r="KTA70" s="141"/>
      <c r="KTB70" s="141"/>
      <c r="KTC70" s="141"/>
      <c r="KTD70" s="141"/>
      <c r="KTE70" s="141"/>
      <c r="KTF70" s="141"/>
      <c r="KTG70" s="141"/>
      <c r="KTH70" s="141"/>
      <c r="KTI70" s="141"/>
      <c r="KTJ70" s="141"/>
      <c r="KTK70" s="141"/>
      <c r="KTL70" s="141"/>
      <c r="KTM70" s="141"/>
      <c r="KTN70" s="141"/>
      <c r="KTO70" s="141"/>
      <c r="KTP70" s="141"/>
      <c r="KTQ70" s="141"/>
      <c r="KTR70" s="141"/>
      <c r="KTS70" s="141"/>
      <c r="KTT70" s="141"/>
      <c r="KTU70" s="141"/>
      <c r="KTV70" s="141"/>
      <c r="KTW70" s="141"/>
      <c r="KTX70" s="141"/>
      <c r="KTY70" s="141"/>
      <c r="KTZ70" s="141"/>
      <c r="KUA70" s="141"/>
      <c r="KUB70" s="141"/>
      <c r="KUC70" s="141"/>
      <c r="KUD70" s="141"/>
      <c r="KUE70" s="141"/>
      <c r="KUF70" s="141"/>
      <c r="KUG70" s="141"/>
      <c r="KUH70" s="141"/>
      <c r="KUI70" s="141"/>
      <c r="KUJ70" s="141"/>
      <c r="KUK70" s="141"/>
      <c r="KUL70" s="141"/>
      <c r="KUM70" s="141"/>
      <c r="KUN70" s="141"/>
      <c r="KUO70" s="141"/>
      <c r="KUP70" s="141"/>
      <c r="KUQ70" s="141"/>
      <c r="KUR70" s="141"/>
      <c r="KUS70" s="141"/>
      <c r="KUT70" s="141"/>
      <c r="KUU70" s="141"/>
      <c r="KUV70" s="141"/>
      <c r="KUW70" s="141"/>
      <c r="KUX70" s="141"/>
      <c r="KUY70" s="141"/>
      <c r="KUZ70" s="141"/>
      <c r="KVA70" s="141"/>
      <c r="KVB70" s="141"/>
      <c r="KVC70" s="141"/>
      <c r="KVD70" s="141"/>
      <c r="KVE70" s="141"/>
      <c r="KVF70" s="141"/>
      <c r="KVG70" s="141"/>
      <c r="KVH70" s="141"/>
      <c r="KVI70" s="141"/>
      <c r="KVJ70" s="141"/>
      <c r="KVK70" s="141"/>
      <c r="KVL70" s="141"/>
      <c r="KVM70" s="141"/>
      <c r="KVN70" s="141"/>
      <c r="KVO70" s="141"/>
      <c r="KVP70" s="141"/>
      <c r="KVQ70" s="141"/>
      <c r="KVR70" s="141"/>
      <c r="KVS70" s="141"/>
      <c r="KVT70" s="141"/>
      <c r="KVU70" s="141"/>
      <c r="KVV70" s="141"/>
      <c r="KVW70" s="141"/>
      <c r="KVX70" s="141"/>
      <c r="KVY70" s="141"/>
      <c r="KVZ70" s="141"/>
      <c r="KWA70" s="141"/>
      <c r="KWB70" s="141"/>
      <c r="KWC70" s="141"/>
      <c r="KWD70" s="141"/>
      <c r="KWE70" s="141"/>
      <c r="KWF70" s="141"/>
      <c r="KWG70" s="141"/>
      <c r="KWH70" s="141"/>
      <c r="KWI70" s="141"/>
      <c r="KWJ70" s="141"/>
      <c r="KWK70" s="141"/>
      <c r="KWL70" s="141"/>
      <c r="KWM70" s="141"/>
      <c r="KWN70" s="141"/>
      <c r="KWO70" s="141"/>
      <c r="KWP70" s="141"/>
      <c r="KWQ70" s="141"/>
      <c r="KWR70" s="141"/>
      <c r="KWS70" s="141"/>
      <c r="KWT70" s="141"/>
      <c r="KWU70" s="141"/>
      <c r="KWV70" s="141"/>
      <c r="KWW70" s="141"/>
      <c r="KWX70" s="141"/>
      <c r="KWY70" s="141"/>
      <c r="KWZ70" s="141"/>
      <c r="KXA70" s="141"/>
      <c r="KXB70" s="141"/>
      <c r="KXC70" s="141"/>
      <c r="KXD70" s="141"/>
      <c r="KXE70" s="141"/>
      <c r="KXF70" s="141"/>
      <c r="KXG70" s="141"/>
      <c r="KXH70" s="141"/>
      <c r="KXI70" s="141"/>
      <c r="KXJ70" s="141"/>
      <c r="KXK70" s="141"/>
      <c r="KXL70" s="141"/>
      <c r="KXM70" s="141"/>
      <c r="KXN70" s="141"/>
      <c r="KXO70" s="141"/>
      <c r="KXP70" s="141"/>
      <c r="KXQ70" s="141"/>
      <c r="KXR70" s="141"/>
      <c r="KXS70" s="141"/>
      <c r="KXT70" s="141"/>
      <c r="KXU70" s="141"/>
      <c r="KXV70" s="141"/>
      <c r="KXW70" s="141"/>
      <c r="KXX70" s="141"/>
      <c r="KXY70" s="141"/>
      <c r="KXZ70" s="141"/>
      <c r="KYA70" s="141"/>
      <c r="KYB70" s="141"/>
      <c r="KYC70" s="141"/>
      <c r="KYD70" s="141"/>
      <c r="KYE70" s="141"/>
      <c r="KYF70" s="141"/>
      <c r="KYG70" s="141"/>
      <c r="KYH70" s="141"/>
      <c r="KYI70" s="141"/>
      <c r="KYJ70" s="141"/>
      <c r="KYK70" s="141"/>
      <c r="KYL70" s="141"/>
      <c r="KYM70" s="141"/>
      <c r="KYN70" s="141"/>
      <c r="KYO70" s="141"/>
      <c r="KYP70" s="141"/>
      <c r="KYQ70" s="141"/>
      <c r="KYR70" s="141"/>
      <c r="KYS70" s="141"/>
      <c r="KYT70" s="141"/>
      <c r="KYU70" s="141"/>
      <c r="KYV70" s="141"/>
      <c r="KYW70" s="141"/>
      <c r="KYX70" s="141"/>
      <c r="KYY70" s="141"/>
      <c r="KYZ70" s="141"/>
      <c r="KZA70" s="141"/>
      <c r="KZB70" s="141"/>
      <c r="KZC70" s="141"/>
      <c r="KZD70" s="141"/>
      <c r="KZE70" s="141"/>
      <c r="KZF70" s="141"/>
      <c r="KZG70" s="141"/>
      <c r="KZH70" s="141"/>
      <c r="KZI70" s="141"/>
      <c r="KZJ70" s="141"/>
      <c r="KZK70" s="141"/>
      <c r="KZL70" s="141"/>
      <c r="KZM70" s="141"/>
      <c r="KZN70" s="141"/>
      <c r="KZO70" s="141"/>
      <c r="KZP70" s="141"/>
      <c r="KZQ70" s="141"/>
      <c r="KZR70" s="141"/>
      <c r="KZS70" s="141"/>
      <c r="KZT70" s="141"/>
      <c r="KZU70" s="141"/>
      <c r="KZV70" s="141"/>
      <c r="KZW70" s="141"/>
      <c r="KZX70" s="141"/>
      <c r="KZY70" s="141"/>
      <c r="KZZ70" s="141"/>
      <c r="LAA70" s="141"/>
      <c r="LAB70" s="141"/>
      <c r="LAC70" s="141"/>
      <c r="LAD70" s="141"/>
      <c r="LAE70" s="141"/>
      <c r="LAF70" s="141"/>
      <c r="LAG70" s="141"/>
      <c r="LAH70" s="141"/>
      <c r="LAI70" s="141"/>
      <c r="LAJ70" s="141"/>
      <c r="LAK70" s="141"/>
      <c r="LAL70" s="141"/>
      <c r="LAM70" s="141"/>
      <c r="LAN70" s="141"/>
      <c r="LAO70" s="141"/>
      <c r="LAP70" s="141"/>
      <c r="LAQ70" s="141"/>
      <c r="LAR70" s="141"/>
      <c r="LAS70" s="141"/>
      <c r="LAT70" s="141"/>
      <c r="LAU70" s="141"/>
      <c r="LAV70" s="141"/>
      <c r="LAW70" s="141"/>
      <c r="LAX70" s="141"/>
      <c r="LAY70" s="141"/>
      <c r="LAZ70" s="141"/>
      <c r="LBA70" s="141"/>
      <c r="LBB70" s="141"/>
      <c r="LBC70" s="141"/>
      <c r="LBD70" s="141"/>
      <c r="LBE70" s="141"/>
      <c r="LBF70" s="141"/>
      <c r="LBG70" s="141"/>
      <c r="LBH70" s="141"/>
      <c r="LBI70" s="141"/>
      <c r="LBJ70" s="141"/>
      <c r="LBK70" s="141"/>
      <c r="LBL70" s="141"/>
      <c r="LBM70" s="141"/>
      <c r="LBN70" s="141"/>
      <c r="LBO70" s="141"/>
      <c r="LBP70" s="141"/>
      <c r="LBQ70" s="141"/>
      <c r="LBR70" s="141"/>
      <c r="LBS70" s="141"/>
      <c r="LBT70" s="141"/>
      <c r="LBU70" s="141"/>
      <c r="LBV70" s="141"/>
      <c r="LBW70" s="141"/>
      <c r="LBX70" s="141"/>
      <c r="LBY70" s="141"/>
      <c r="LBZ70" s="141"/>
      <c r="LCA70" s="141"/>
      <c r="LCB70" s="141"/>
      <c r="LCC70" s="141"/>
      <c r="LCD70" s="141"/>
      <c r="LCE70" s="141"/>
      <c r="LCF70" s="141"/>
      <c r="LCG70" s="141"/>
      <c r="LCH70" s="141"/>
      <c r="LCI70" s="141"/>
      <c r="LCJ70" s="141"/>
      <c r="LCK70" s="141"/>
      <c r="LCL70" s="141"/>
      <c r="LCM70" s="141"/>
      <c r="LCN70" s="141"/>
      <c r="LCO70" s="141"/>
      <c r="LCP70" s="141"/>
      <c r="LCQ70" s="141"/>
      <c r="LCR70" s="141"/>
      <c r="LCS70" s="141"/>
      <c r="LCT70" s="141"/>
      <c r="LCU70" s="141"/>
      <c r="LCV70" s="141"/>
      <c r="LCW70" s="141"/>
      <c r="LCX70" s="141"/>
      <c r="LCY70" s="141"/>
      <c r="LCZ70" s="141"/>
      <c r="LDA70" s="141"/>
      <c r="LDB70" s="141"/>
      <c r="LDC70" s="141"/>
      <c r="LDD70" s="141"/>
      <c r="LDE70" s="141"/>
      <c r="LDF70" s="141"/>
      <c r="LDG70" s="141"/>
      <c r="LDH70" s="141"/>
      <c r="LDI70" s="141"/>
      <c r="LDJ70" s="141"/>
      <c r="LDK70" s="141"/>
      <c r="LDL70" s="141"/>
      <c r="LDM70" s="141"/>
      <c r="LDN70" s="141"/>
      <c r="LDO70" s="141"/>
      <c r="LDP70" s="141"/>
      <c r="LDQ70" s="141"/>
      <c r="LDR70" s="141"/>
      <c r="LDS70" s="141"/>
      <c r="LDT70" s="141"/>
      <c r="LDU70" s="141"/>
      <c r="LDV70" s="141"/>
      <c r="LDW70" s="141"/>
      <c r="LDX70" s="141"/>
      <c r="LDY70" s="141"/>
      <c r="LDZ70" s="141"/>
      <c r="LEA70" s="141"/>
      <c r="LEB70" s="141"/>
      <c r="LEC70" s="141"/>
      <c r="LED70" s="141"/>
      <c r="LEE70" s="141"/>
      <c r="LEF70" s="141"/>
      <c r="LEG70" s="141"/>
      <c r="LEH70" s="141"/>
      <c r="LEI70" s="141"/>
      <c r="LEJ70" s="141"/>
      <c r="LEK70" s="141"/>
      <c r="LEL70" s="141"/>
      <c r="LEM70" s="141"/>
      <c r="LEN70" s="141"/>
      <c r="LEO70" s="141"/>
      <c r="LEP70" s="141"/>
      <c r="LEQ70" s="141"/>
      <c r="LER70" s="141"/>
      <c r="LES70" s="141"/>
      <c r="LET70" s="141"/>
      <c r="LEU70" s="141"/>
      <c r="LEV70" s="141"/>
      <c r="LEW70" s="141"/>
      <c r="LEX70" s="141"/>
      <c r="LEY70" s="141"/>
      <c r="LEZ70" s="141"/>
      <c r="LFA70" s="141"/>
      <c r="LFB70" s="141"/>
      <c r="LFC70" s="141"/>
      <c r="LFD70" s="141"/>
      <c r="LFE70" s="141"/>
      <c r="LFF70" s="141"/>
      <c r="LFG70" s="141"/>
      <c r="LFH70" s="141"/>
      <c r="LFI70" s="141"/>
      <c r="LFJ70" s="141"/>
      <c r="LFK70" s="141"/>
      <c r="LFL70" s="141"/>
      <c r="LFM70" s="141"/>
      <c r="LFN70" s="141"/>
      <c r="LFO70" s="141"/>
      <c r="LFP70" s="141"/>
      <c r="LFQ70" s="141"/>
      <c r="LFR70" s="141"/>
      <c r="LFS70" s="141"/>
      <c r="LFT70" s="141"/>
      <c r="LFU70" s="141"/>
      <c r="LFV70" s="141"/>
      <c r="LFW70" s="141"/>
      <c r="LFX70" s="141"/>
      <c r="LFY70" s="141"/>
      <c r="LFZ70" s="141"/>
      <c r="LGA70" s="141"/>
      <c r="LGB70" s="141"/>
      <c r="LGC70" s="141"/>
      <c r="LGD70" s="141"/>
      <c r="LGE70" s="141"/>
      <c r="LGF70" s="141"/>
      <c r="LGG70" s="141"/>
      <c r="LGH70" s="141"/>
      <c r="LGI70" s="141"/>
      <c r="LGJ70" s="141"/>
      <c r="LGK70" s="141"/>
      <c r="LGL70" s="141"/>
      <c r="LGM70" s="141"/>
      <c r="LGN70" s="141"/>
      <c r="LGO70" s="141"/>
      <c r="LGP70" s="141"/>
      <c r="LGQ70" s="141"/>
      <c r="LGR70" s="141"/>
      <c r="LGS70" s="141"/>
      <c r="LGT70" s="141"/>
      <c r="LGU70" s="141"/>
      <c r="LGV70" s="141"/>
      <c r="LGW70" s="141"/>
      <c r="LGX70" s="141"/>
      <c r="LGY70" s="141"/>
      <c r="LGZ70" s="141"/>
      <c r="LHA70" s="141"/>
      <c r="LHB70" s="141"/>
      <c r="LHC70" s="141"/>
      <c r="LHD70" s="141"/>
      <c r="LHE70" s="141"/>
      <c r="LHF70" s="141"/>
      <c r="LHG70" s="141"/>
      <c r="LHH70" s="141"/>
      <c r="LHI70" s="141"/>
      <c r="LHJ70" s="141"/>
      <c r="LHK70" s="141"/>
      <c r="LHL70" s="141"/>
      <c r="LHM70" s="141"/>
      <c r="LHN70" s="141"/>
      <c r="LHO70" s="141"/>
      <c r="LHP70" s="141"/>
      <c r="LHQ70" s="141"/>
      <c r="LHR70" s="141"/>
      <c r="LHS70" s="141"/>
      <c r="LHT70" s="141"/>
      <c r="LHU70" s="141"/>
      <c r="LHV70" s="141"/>
      <c r="LHW70" s="141"/>
      <c r="LHX70" s="141"/>
      <c r="LHY70" s="141"/>
      <c r="LHZ70" s="141"/>
      <c r="LIA70" s="141"/>
      <c r="LIB70" s="141"/>
      <c r="LIC70" s="141"/>
      <c r="LID70" s="141"/>
      <c r="LIE70" s="141"/>
      <c r="LIF70" s="141"/>
      <c r="LIG70" s="141"/>
      <c r="LIH70" s="141"/>
      <c r="LII70" s="141"/>
      <c r="LIJ70" s="141"/>
      <c r="LIK70" s="141"/>
      <c r="LIL70" s="141"/>
      <c r="LIM70" s="141"/>
      <c r="LIN70" s="141"/>
      <c r="LIO70" s="141"/>
      <c r="LIP70" s="141"/>
      <c r="LIQ70" s="141"/>
      <c r="LIR70" s="141"/>
      <c r="LIS70" s="141"/>
      <c r="LIT70" s="141"/>
      <c r="LIU70" s="141"/>
      <c r="LIV70" s="141"/>
      <c r="LIW70" s="141"/>
      <c r="LIX70" s="141"/>
      <c r="LIY70" s="141"/>
      <c r="LIZ70" s="141"/>
      <c r="LJA70" s="141"/>
      <c r="LJB70" s="141"/>
      <c r="LJC70" s="141"/>
      <c r="LJD70" s="141"/>
      <c r="LJE70" s="141"/>
      <c r="LJF70" s="141"/>
      <c r="LJG70" s="141"/>
      <c r="LJH70" s="141"/>
      <c r="LJI70" s="141"/>
      <c r="LJJ70" s="141"/>
      <c r="LJK70" s="141"/>
      <c r="LJL70" s="141"/>
      <c r="LJM70" s="141"/>
      <c r="LJN70" s="141"/>
      <c r="LJO70" s="141"/>
      <c r="LJP70" s="141"/>
      <c r="LJQ70" s="141"/>
      <c r="LJR70" s="141"/>
      <c r="LJS70" s="141"/>
      <c r="LJT70" s="141"/>
      <c r="LJU70" s="141"/>
      <c r="LJV70" s="141"/>
      <c r="LJW70" s="141"/>
      <c r="LJX70" s="141"/>
      <c r="LJY70" s="141"/>
      <c r="LJZ70" s="141"/>
      <c r="LKA70" s="141"/>
      <c r="LKB70" s="141"/>
      <c r="LKC70" s="141"/>
      <c r="LKD70" s="141"/>
      <c r="LKE70" s="141"/>
      <c r="LKF70" s="141"/>
      <c r="LKG70" s="141"/>
      <c r="LKH70" s="141"/>
      <c r="LKI70" s="141"/>
      <c r="LKJ70" s="141"/>
      <c r="LKK70" s="141"/>
      <c r="LKL70" s="141"/>
      <c r="LKM70" s="141"/>
      <c r="LKN70" s="141"/>
      <c r="LKO70" s="141"/>
      <c r="LKP70" s="141"/>
      <c r="LKQ70" s="141"/>
      <c r="LKR70" s="141"/>
      <c r="LKS70" s="141"/>
      <c r="LKT70" s="141"/>
      <c r="LKU70" s="141"/>
      <c r="LKV70" s="141"/>
      <c r="LKW70" s="141"/>
      <c r="LKX70" s="141"/>
      <c r="LKY70" s="141"/>
      <c r="LKZ70" s="141"/>
      <c r="LLA70" s="141"/>
      <c r="LLB70" s="141"/>
      <c r="LLC70" s="141"/>
      <c r="LLD70" s="141"/>
      <c r="LLE70" s="141"/>
      <c r="LLF70" s="141"/>
      <c r="LLG70" s="141"/>
      <c r="LLH70" s="141"/>
      <c r="LLI70" s="141"/>
      <c r="LLJ70" s="141"/>
      <c r="LLK70" s="141"/>
      <c r="LLL70" s="141"/>
      <c r="LLM70" s="141"/>
      <c r="LLN70" s="141"/>
      <c r="LLO70" s="141"/>
      <c r="LLP70" s="141"/>
      <c r="LLQ70" s="141"/>
      <c r="LLR70" s="141"/>
      <c r="LLS70" s="141"/>
      <c r="LLT70" s="141"/>
      <c r="LLU70" s="141"/>
      <c r="LLV70" s="141"/>
      <c r="LLW70" s="141"/>
      <c r="LLX70" s="141"/>
      <c r="LLY70" s="141"/>
      <c r="LLZ70" s="141"/>
      <c r="LMA70" s="141"/>
      <c r="LMB70" s="141"/>
      <c r="LMC70" s="141"/>
      <c r="LMD70" s="141"/>
      <c r="LME70" s="141"/>
      <c r="LMF70" s="141"/>
      <c r="LMG70" s="141"/>
      <c r="LMH70" s="141"/>
      <c r="LMI70" s="141"/>
      <c r="LMJ70" s="141"/>
      <c r="LMK70" s="141"/>
      <c r="LML70" s="141"/>
      <c r="LMM70" s="141"/>
      <c r="LMN70" s="141"/>
      <c r="LMO70" s="141"/>
      <c r="LMP70" s="141"/>
      <c r="LMQ70" s="141"/>
      <c r="LMR70" s="141"/>
      <c r="LMS70" s="141"/>
      <c r="LMT70" s="141"/>
      <c r="LMU70" s="141"/>
      <c r="LMV70" s="141"/>
      <c r="LMW70" s="141"/>
      <c r="LMX70" s="141"/>
      <c r="LMY70" s="141"/>
      <c r="LMZ70" s="141"/>
      <c r="LNA70" s="141"/>
      <c r="LNB70" s="141"/>
      <c r="LNC70" s="141"/>
      <c r="LND70" s="141"/>
      <c r="LNE70" s="141"/>
      <c r="LNF70" s="141"/>
      <c r="LNG70" s="141"/>
      <c r="LNH70" s="141"/>
      <c r="LNI70" s="141"/>
      <c r="LNJ70" s="141"/>
      <c r="LNK70" s="141"/>
      <c r="LNL70" s="141"/>
      <c r="LNM70" s="141"/>
      <c r="LNN70" s="141"/>
      <c r="LNO70" s="141"/>
      <c r="LNP70" s="141"/>
      <c r="LNQ70" s="141"/>
      <c r="LNR70" s="141"/>
      <c r="LNS70" s="141"/>
      <c r="LNT70" s="141"/>
      <c r="LNU70" s="141"/>
      <c r="LNV70" s="141"/>
      <c r="LNW70" s="141"/>
      <c r="LNX70" s="141"/>
      <c r="LNY70" s="141"/>
      <c r="LNZ70" s="141"/>
      <c r="LOA70" s="141"/>
      <c r="LOB70" s="141"/>
      <c r="LOC70" s="141"/>
      <c r="LOD70" s="141"/>
      <c r="LOE70" s="141"/>
      <c r="LOF70" s="141"/>
      <c r="LOG70" s="141"/>
      <c r="LOH70" s="141"/>
      <c r="LOI70" s="141"/>
      <c r="LOJ70" s="141"/>
      <c r="LOK70" s="141"/>
      <c r="LOL70" s="141"/>
      <c r="LOM70" s="141"/>
      <c r="LON70" s="141"/>
      <c r="LOO70" s="141"/>
      <c r="LOP70" s="141"/>
      <c r="LOQ70" s="141"/>
      <c r="LOR70" s="141"/>
      <c r="LOS70" s="141"/>
      <c r="LOT70" s="141"/>
      <c r="LOU70" s="141"/>
      <c r="LOV70" s="141"/>
      <c r="LOW70" s="141"/>
      <c r="LOX70" s="141"/>
      <c r="LOY70" s="141"/>
      <c r="LOZ70" s="141"/>
      <c r="LPA70" s="141"/>
      <c r="LPB70" s="141"/>
      <c r="LPC70" s="141"/>
      <c r="LPD70" s="141"/>
      <c r="LPE70" s="141"/>
      <c r="LPF70" s="141"/>
      <c r="LPG70" s="141"/>
      <c r="LPH70" s="141"/>
      <c r="LPI70" s="141"/>
      <c r="LPJ70" s="141"/>
      <c r="LPK70" s="141"/>
      <c r="LPL70" s="141"/>
      <c r="LPM70" s="141"/>
      <c r="LPN70" s="141"/>
      <c r="LPO70" s="141"/>
      <c r="LPP70" s="141"/>
      <c r="LPQ70" s="141"/>
      <c r="LPR70" s="141"/>
      <c r="LPS70" s="141"/>
      <c r="LPT70" s="141"/>
      <c r="LPU70" s="141"/>
      <c r="LPV70" s="141"/>
      <c r="LPW70" s="141"/>
      <c r="LPX70" s="141"/>
      <c r="LPY70" s="141"/>
      <c r="LPZ70" s="141"/>
      <c r="LQA70" s="141"/>
      <c r="LQB70" s="141"/>
      <c r="LQC70" s="141"/>
      <c r="LQD70" s="141"/>
      <c r="LQE70" s="141"/>
      <c r="LQF70" s="141"/>
      <c r="LQG70" s="141"/>
      <c r="LQH70" s="141"/>
      <c r="LQI70" s="141"/>
      <c r="LQJ70" s="141"/>
      <c r="LQK70" s="141"/>
      <c r="LQL70" s="141"/>
      <c r="LQM70" s="141"/>
      <c r="LQN70" s="141"/>
      <c r="LQO70" s="141"/>
      <c r="LQP70" s="141"/>
      <c r="LQQ70" s="141"/>
      <c r="LQR70" s="141"/>
      <c r="LQS70" s="141"/>
      <c r="LQT70" s="141"/>
      <c r="LQU70" s="141"/>
      <c r="LQV70" s="141"/>
      <c r="LQW70" s="141"/>
      <c r="LQX70" s="141"/>
      <c r="LQY70" s="141"/>
      <c r="LQZ70" s="141"/>
      <c r="LRA70" s="141"/>
      <c r="LRB70" s="141"/>
      <c r="LRC70" s="141"/>
      <c r="LRD70" s="141"/>
      <c r="LRE70" s="141"/>
      <c r="LRF70" s="141"/>
      <c r="LRG70" s="141"/>
      <c r="LRH70" s="141"/>
      <c r="LRI70" s="141"/>
      <c r="LRJ70" s="141"/>
      <c r="LRK70" s="141"/>
      <c r="LRL70" s="141"/>
      <c r="LRM70" s="141"/>
      <c r="LRN70" s="141"/>
      <c r="LRO70" s="141"/>
      <c r="LRP70" s="141"/>
      <c r="LRQ70" s="141"/>
      <c r="LRR70" s="141"/>
      <c r="LRS70" s="141"/>
      <c r="LRT70" s="141"/>
      <c r="LRU70" s="141"/>
      <c r="LRV70" s="141"/>
      <c r="LRW70" s="141"/>
      <c r="LRX70" s="141"/>
      <c r="LRY70" s="141"/>
      <c r="LRZ70" s="141"/>
      <c r="LSA70" s="141"/>
      <c r="LSB70" s="141"/>
      <c r="LSC70" s="141"/>
      <c r="LSD70" s="141"/>
      <c r="LSE70" s="141"/>
      <c r="LSF70" s="141"/>
      <c r="LSG70" s="141"/>
      <c r="LSH70" s="141"/>
      <c r="LSI70" s="141"/>
      <c r="LSJ70" s="141"/>
      <c r="LSK70" s="141"/>
      <c r="LSL70" s="141"/>
      <c r="LSM70" s="141"/>
      <c r="LSN70" s="141"/>
      <c r="LSO70" s="141"/>
      <c r="LSP70" s="141"/>
      <c r="LSQ70" s="141"/>
      <c r="LSR70" s="141"/>
      <c r="LSS70" s="141"/>
      <c r="LST70" s="141"/>
      <c r="LSU70" s="141"/>
      <c r="LSV70" s="141"/>
      <c r="LSW70" s="141"/>
      <c r="LSX70" s="141"/>
      <c r="LSY70" s="141"/>
      <c r="LSZ70" s="141"/>
      <c r="LTA70" s="141"/>
      <c r="LTB70" s="141"/>
      <c r="LTC70" s="141"/>
      <c r="LTD70" s="141"/>
      <c r="LTE70" s="141"/>
      <c r="LTF70" s="141"/>
      <c r="LTG70" s="141"/>
      <c r="LTH70" s="141"/>
      <c r="LTI70" s="141"/>
      <c r="LTJ70" s="141"/>
      <c r="LTK70" s="141"/>
      <c r="LTL70" s="141"/>
      <c r="LTM70" s="141"/>
      <c r="LTN70" s="141"/>
      <c r="LTO70" s="141"/>
      <c r="LTP70" s="141"/>
      <c r="LTQ70" s="141"/>
      <c r="LTR70" s="141"/>
      <c r="LTS70" s="141"/>
      <c r="LTT70" s="141"/>
      <c r="LTU70" s="141"/>
      <c r="LTV70" s="141"/>
      <c r="LTW70" s="141"/>
      <c r="LTX70" s="141"/>
      <c r="LTY70" s="141"/>
      <c r="LTZ70" s="141"/>
      <c r="LUA70" s="141"/>
      <c r="LUB70" s="141"/>
      <c r="LUC70" s="141"/>
      <c r="LUD70" s="141"/>
      <c r="LUE70" s="141"/>
      <c r="LUF70" s="141"/>
      <c r="LUG70" s="141"/>
      <c r="LUH70" s="141"/>
      <c r="LUI70" s="141"/>
      <c r="LUJ70" s="141"/>
      <c r="LUK70" s="141"/>
      <c r="LUL70" s="141"/>
      <c r="LUM70" s="141"/>
      <c r="LUN70" s="141"/>
      <c r="LUO70" s="141"/>
      <c r="LUP70" s="141"/>
      <c r="LUQ70" s="141"/>
      <c r="LUR70" s="141"/>
      <c r="LUS70" s="141"/>
      <c r="LUT70" s="141"/>
      <c r="LUU70" s="141"/>
      <c r="LUV70" s="141"/>
      <c r="LUW70" s="141"/>
      <c r="LUX70" s="141"/>
      <c r="LUY70" s="141"/>
      <c r="LUZ70" s="141"/>
      <c r="LVA70" s="141"/>
      <c r="LVB70" s="141"/>
      <c r="LVC70" s="141"/>
      <c r="LVD70" s="141"/>
      <c r="LVE70" s="141"/>
      <c r="LVF70" s="141"/>
      <c r="LVG70" s="141"/>
      <c r="LVH70" s="141"/>
      <c r="LVI70" s="141"/>
      <c r="LVJ70" s="141"/>
      <c r="LVK70" s="141"/>
      <c r="LVL70" s="141"/>
      <c r="LVM70" s="141"/>
      <c r="LVN70" s="141"/>
      <c r="LVO70" s="141"/>
      <c r="LVP70" s="141"/>
      <c r="LVQ70" s="141"/>
      <c r="LVR70" s="141"/>
      <c r="LVS70" s="141"/>
      <c r="LVT70" s="141"/>
      <c r="LVU70" s="141"/>
      <c r="LVV70" s="141"/>
      <c r="LVW70" s="141"/>
      <c r="LVX70" s="141"/>
      <c r="LVY70" s="141"/>
      <c r="LVZ70" s="141"/>
      <c r="LWA70" s="141"/>
      <c r="LWB70" s="141"/>
      <c r="LWC70" s="141"/>
      <c r="LWD70" s="141"/>
      <c r="LWE70" s="141"/>
      <c r="LWF70" s="141"/>
      <c r="LWG70" s="141"/>
      <c r="LWH70" s="141"/>
      <c r="LWI70" s="141"/>
      <c r="LWJ70" s="141"/>
      <c r="LWK70" s="141"/>
      <c r="LWL70" s="141"/>
      <c r="LWM70" s="141"/>
      <c r="LWN70" s="141"/>
      <c r="LWO70" s="141"/>
      <c r="LWP70" s="141"/>
      <c r="LWQ70" s="141"/>
      <c r="LWR70" s="141"/>
      <c r="LWS70" s="141"/>
      <c r="LWT70" s="141"/>
      <c r="LWU70" s="141"/>
      <c r="LWV70" s="141"/>
      <c r="LWW70" s="141"/>
      <c r="LWX70" s="141"/>
      <c r="LWY70" s="141"/>
      <c r="LWZ70" s="141"/>
      <c r="LXA70" s="141"/>
      <c r="LXB70" s="141"/>
      <c r="LXC70" s="141"/>
      <c r="LXD70" s="141"/>
      <c r="LXE70" s="141"/>
      <c r="LXF70" s="141"/>
      <c r="LXG70" s="141"/>
      <c r="LXH70" s="141"/>
      <c r="LXI70" s="141"/>
      <c r="LXJ70" s="141"/>
      <c r="LXK70" s="141"/>
      <c r="LXL70" s="141"/>
      <c r="LXM70" s="141"/>
      <c r="LXN70" s="141"/>
      <c r="LXO70" s="141"/>
      <c r="LXP70" s="141"/>
      <c r="LXQ70" s="141"/>
      <c r="LXR70" s="141"/>
      <c r="LXS70" s="141"/>
      <c r="LXT70" s="141"/>
      <c r="LXU70" s="141"/>
      <c r="LXV70" s="141"/>
      <c r="LXW70" s="141"/>
      <c r="LXX70" s="141"/>
      <c r="LXY70" s="141"/>
      <c r="LXZ70" s="141"/>
      <c r="LYA70" s="141"/>
      <c r="LYB70" s="141"/>
      <c r="LYC70" s="141"/>
      <c r="LYD70" s="141"/>
      <c r="LYE70" s="141"/>
      <c r="LYF70" s="141"/>
      <c r="LYG70" s="141"/>
      <c r="LYH70" s="141"/>
      <c r="LYI70" s="141"/>
      <c r="LYJ70" s="141"/>
      <c r="LYK70" s="141"/>
      <c r="LYL70" s="141"/>
      <c r="LYM70" s="141"/>
      <c r="LYN70" s="141"/>
      <c r="LYO70" s="141"/>
      <c r="LYP70" s="141"/>
      <c r="LYQ70" s="141"/>
      <c r="LYR70" s="141"/>
      <c r="LYS70" s="141"/>
      <c r="LYT70" s="141"/>
      <c r="LYU70" s="141"/>
      <c r="LYV70" s="141"/>
      <c r="LYW70" s="141"/>
      <c r="LYX70" s="141"/>
      <c r="LYY70" s="141"/>
      <c r="LYZ70" s="141"/>
      <c r="LZA70" s="141"/>
      <c r="LZB70" s="141"/>
      <c r="LZC70" s="141"/>
      <c r="LZD70" s="141"/>
      <c r="LZE70" s="141"/>
      <c r="LZF70" s="141"/>
      <c r="LZG70" s="141"/>
      <c r="LZH70" s="141"/>
      <c r="LZI70" s="141"/>
      <c r="LZJ70" s="141"/>
      <c r="LZK70" s="141"/>
      <c r="LZL70" s="141"/>
      <c r="LZM70" s="141"/>
      <c r="LZN70" s="141"/>
      <c r="LZO70" s="141"/>
      <c r="LZP70" s="141"/>
      <c r="LZQ70" s="141"/>
      <c r="LZR70" s="141"/>
      <c r="LZS70" s="141"/>
      <c r="LZT70" s="141"/>
      <c r="LZU70" s="141"/>
      <c r="LZV70" s="141"/>
      <c r="LZW70" s="141"/>
      <c r="LZX70" s="141"/>
      <c r="LZY70" s="141"/>
      <c r="LZZ70" s="141"/>
      <c r="MAA70" s="141"/>
      <c r="MAB70" s="141"/>
      <c r="MAC70" s="141"/>
      <c r="MAD70" s="141"/>
      <c r="MAE70" s="141"/>
      <c r="MAF70" s="141"/>
      <c r="MAG70" s="141"/>
      <c r="MAH70" s="141"/>
      <c r="MAI70" s="141"/>
      <c r="MAJ70" s="141"/>
      <c r="MAK70" s="141"/>
      <c r="MAL70" s="141"/>
      <c r="MAM70" s="141"/>
      <c r="MAN70" s="141"/>
      <c r="MAO70" s="141"/>
      <c r="MAP70" s="141"/>
      <c r="MAQ70" s="141"/>
      <c r="MAR70" s="141"/>
      <c r="MAS70" s="141"/>
      <c r="MAT70" s="141"/>
      <c r="MAU70" s="141"/>
      <c r="MAV70" s="141"/>
      <c r="MAW70" s="141"/>
      <c r="MAX70" s="141"/>
      <c r="MAY70" s="141"/>
      <c r="MAZ70" s="141"/>
      <c r="MBA70" s="141"/>
      <c r="MBB70" s="141"/>
      <c r="MBC70" s="141"/>
      <c r="MBD70" s="141"/>
      <c r="MBE70" s="141"/>
      <c r="MBF70" s="141"/>
      <c r="MBG70" s="141"/>
      <c r="MBH70" s="141"/>
      <c r="MBI70" s="141"/>
      <c r="MBJ70" s="141"/>
      <c r="MBK70" s="141"/>
      <c r="MBL70" s="141"/>
      <c r="MBM70" s="141"/>
      <c r="MBN70" s="141"/>
      <c r="MBO70" s="141"/>
      <c r="MBP70" s="141"/>
      <c r="MBQ70" s="141"/>
      <c r="MBR70" s="141"/>
      <c r="MBS70" s="141"/>
      <c r="MBT70" s="141"/>
      <c r="MBU70" s="141"/>
      <c r="MBV70" s="141"/>
      <c r="MBW70" s="141"/>
      <c r="MBX70" s="141"/>
      <c r="MBY70" s="141"/>
      <c r="MBZ70" s="141"/>
      <c r="MCA70" s="141"/>
      <c r="MCB70" s="141"/>
      <c r="MCC70" s="141"/>
      <c r="MCD70" s="141"/>
      <c r="MCE70" s="141"/>
      <c r="MCF70" s="141"/>
      <c r="MCG70" s="141"/>
      <c r="MCH70" s="141"/>
      <c r="MCI70" s="141"/>
      <c r="MCJ70" s="141"/>
      <c r="MCK70" s="141"/>
      <c r="MCL70" s="141"/>
      <c r="MCM70" s="141"/>
      <c r="MCN70" s="141"/>
      <c r="MCO70" s="141"/>
      <c r="MCP70" s="141"/>
      <c r="MCQ70" s="141"/>
      <c r="MCR70" s="141"/>
      <c r="MCS70" s="141"/>
      <c r="MCT70" s="141"/>
      <c r="MCU70" s="141"/>
      <c r="MCV70" s="141"/>
      <c r="MCW70" s="141"/>
      <c r="MCX70" s="141"/>
      <c r="MCY70" s="141"/>
      <c r="MCZ70" s="141"/>
      <c r="MDA70" s="141"/>
      <c r="MDB70" s="141"/>
      <c r="MDC70" s="141"/>
      <c r="MDD70" s="141"/>
      <c r="MDE70" s="141"/>
      <c r="MDF70" s="141"/>
      <c r="MDG70" s="141"/>
      <c r="MDH70" s="141"/>
      <c r="MDI70" s="141"/>
      <c r="MDJ70" s="141"/>
      <c r="MDK70" s="141"/>
      <c r="MDL70" s="141"/>
      <c r="MDM70" s="141"/>
      <c r="MDN70" s="141"/>
      <c r="MDO70" s="141"/>
      <c r="MDP70" s="141"/>
      <c r="MDQ70" s="141"/>
      <c r="MDR70" s="141"/>
      <c r="MDS70" s="141"/>
      <c r="MDT70" s="141"/>
      <c r="MDU70" s="141"/>
      <c r="MDV70" s="141"/>
      <c r="MDW70" s="141"/>
      <c r="MDX70" s="141"/>
      <c r="MDY70" s="141"/>
      <c r="MDZ70" s="141"/>
      <c r="MEA70" s="141"/>
      <c r="MEB70" s="141"/>
      <c r="MEC70" s="141"/>
      <c r="MED70" s="141"/>
      <c r="MEE70" s="141"/>
      <c r="MEF70" s="141"/>
      <c r="MEG70" s="141"/>
      <c r="MEH70" s="141"/>
      <c r="MEI70" s="141"/>
      <c r="MEJ70" s="141"/>
      <c r="MEK70" s="141"/>
      <c r="MEL70" s="141"/>
      <c r="MEM70" s="141"/>
      <c r="MEN70" s="141"/>
      <c r="MEO70" s="141"/>
      <c r="MEP70" s="141"/>
      <c r="MEQ70" s="141"/>
      <c r="MER70" s="141"/>
      <c r="MES70" s="141"/>
      <c r="MET70" s="141"/>
      <c r="MEU70" s="141"/>
      <c r="MEV70" s="141"/>
      <c r="MEW70" s="141"/>
      <c r="MEX70" s="141"/>
      <c r="MEY70" s="141"/>
      <c r="MEZ70" s="141"/>
      <c r="MFA70" s="141"/>
      <c r="MFB70" s="141"/>
      <c r="MFC70" s="141"/>
      <c r="MFD70" s="141"/>
      <c r="MFE70" s="141"/>
      <c r="MFF70" s="141"/>
      <c r="MFG70" s="141"/>
      <c r="MFH70" s="141"/>
      <c r="MFI70" s="141"/>
      <c r="MFJ70" s="141"/>
      <c r="MFK70" s="141"/>
      <c r="MFL70" s="141"/>
      <c r="MFM70" s="141"/>
      <c r="MFN70" s="141"/>
      <c r="MFO70" s="141"/>
      <c r="MFP70" s="141"/>
      <c r="MFQ70" s="141"/>
      <c r="MFR70" s="141"/>
      <c r="MFS70" s="141"/>
      <c r="MFT70" s="141"/>
      <c r="MFU70" s="141"/>
      <c r="MFV70" s="141"/>
      <c r="MFW70" s="141"/>
      <c r="MFX70" s="141"/>
      <c r="MFY70" s="141"/>
      <c r="MFZ70" s="141"/>
      <c r="MGA70" s="141"/>
      <c r="MGB70" s="141"/>
      <c r="MGC70" s="141"/>
      <c r="MGD70" s="141"/>
      <c r="MGE70" s="141"/>
      <c r="MGF70" s="141"/>
      <c r="MGG70" s="141"/>
      <c r="MGH70" s="141"/>
      <c r="MGI70" s="141"/>
      <c r="MGJ70" s="141"/>
      <c r="MGK70" s="141"/>
      <c r="MGL70" s="141"/>
      <c r="MGM70" s="141"/>
      <c r="MGN70" s="141"/>
      <c r="MGO70" s="141"/>
      <c r="MGP70" s="141"/>
      <c r="MGQ70" s="141"/>
      <c r="MGR70" s="141"/>
      <c r="MGS70" s="141"/>
      <c r="MGT70" s="141"/>
      <c r="MGU70" s="141"/>
      <c r="MGV70" s="141"/>
      <c r="MGW70" s="141"/>
      <c r="MGX70" s="141"/>
      <c r="MGY70" s="141"/>
      <c r="MGZ70" s="141"/>
      <c r="MHA70" s="141"/>
      <c r="MHB70" s="141"/>
      <c r="MHC70" s="141"/>
      <c r="MHD70" s="141"/>
      <c r="MHE70" s="141"/>
      <c r="MHF70" s="141"/>
      <c r="MHG70" s="141"/>
      <c r="MHH70" s="141"/>
      <c r="MHI70" s="141"/>
      <c r="MHJ70" s="141"/>
      <c r="MHK70" s="141"/>
      <c r="MHL70" s="141"/>
      <c r="MHM70" s="141"/>
      <c r="MHN70" s="141"/>
      <c r="MHO70" s="141"/>
      <c r="MHP70" s="141"/>
      <c r="MHQ70" s="141"/>
      <c r="MHR70" s="141"/>
      <c r="MHS70" s="141"/>
      <c r="MHT70" s="141"/>
      <c r="MHU70" s="141"/>
      <c r="MHV70" s="141"/>
      <c r="MHW70" s="141"/>
      <c r="MHX70" s="141"/>
      <c r="MHY70" s="141"/>
      <c r="MHZ70" s="141"/>
      <c r="MIA70" s="141"/>
      <c r="MIB70" s="141"/>
      <c r="MIC70" s="141"/>
      <c r="MID70" s="141"/>
      <c r="MIE70" s="141"/>
      <c r="MIF70" s="141"/>
      <c r="MIG70" s="141"/>
      <c r="MIH70" s="141"/>
      <c r="MII70" s="141"/>
      <c r="MIJ70" s="141"/>
      <c r="MIK70" s="141"/>
      <c r="MIL70" s="141"/>
      <c r="MIM70" s="141"/>
      <c r="MIN70" s="141"/>
      <c r="MIO70" s="141"/>
      <c r="MIP70" s="141"/>
      <c r="MIQ70" s="141"/>
      <c r="MIR70" s="141"/>
      <c r="MIS70" s="141"/>
      <c r="MIT70" s="141"/>
      <c r="MIU70" s="141"/>
      <c r="MIV70" s="141"/>
      <c r="MIW70" s="141"/>
      <c r="MIX70" s="141"/>
      <c r="MIY70" s="141"/>
      <c r="MIZ70" s="141"/>
      <c r="MJA70" s="141"/>
      <c r="MJB70" s="141"/>
      <c r="MJC70" s="141"/>
      <c r="MJD70" s="141"/>
      <c r="MJE70" s="141"/>
      <c r="MJF70" s="141"/>
      <c r="MJG70" s="141"/>
      <c r="MJH70" s="141"/>
      <c r="MJI70" s="141"/>
      <c r="MJJ70" s="141"/>
      <c r="MJK70" s="141"/>
      <c r="MJL70" s="141"/>
      <c r="MJM70" s="141"/>
      <c r="MJN70" s="141"/>
      <c r="MJO70" s="141"/>
      <c r="MJP70" s="141"/>
      <c r="MJQ70" s="141"/>
      <c r="MJR70" s="141"/>
      <c r="MJS70" s="141"/>
      <c r="MJT70" s="141"/>
      <c r="MJU70" s="141"/>
      <c r="MJV70" s="141"/>
      <c r="MJW70" s="141"/>
      <c r="MJX70" s="141"/>
      <c r="MJY70" s="141"/>
      <c r="MJZ70" s="141"/>
      <c r="MKA70" s="141"/>
      <c r="MKB70" s="141"/>
      <c r="MKC70" s="141"/>
      <c r="MKD70" s="141"/>
      <c r="MKE70" s="141"/>
      <c r="MKF70" s="141"/>
      <c r="MKG70" s="141"/>
      <c r="MKH70" s="141"/>
      <c r="MKI70" s="141"/>
      <c r="MKJ70" s="141"/>
      <c r="MKK70" s="141"/>
      <c r="MKL70" s="141"/>
      <c r="MKM70" s="141"/>
      <c r="MKN70" s="141"/>
      <c r="MKO70" s="141"/>
      <c r="MKP70" s="141"/>
      <c r="MKQ70" s="141"/>
      <c r="MKR70" s="141"/>
      <c r="MKS70" s="141"/>
      <c r="MKT70" s="141"/>
      <c r="MKU70" s="141"/>
      <c r="MKV70" s="141"/>
      <c r="MKW70" s="141"/>
      <c r="MKX70" s="141"/>
      <c r="MKY70" s="141"/>
      <c r="MKZ70" s="141"/>
      <c r="MLA70" s="141"/>
      <c r="MLB70" s="141"/>
      <c r="MLC70" s="141"/>
      <c r="MLD70" s="141"/>
      <c r="MLE70" s="141"/>
      <c r="MLF70" s="141"/>
      <c r="MLG70" s="141"/>
      <c r="MLH70" s="141"/>
      <c r="MLI70" s="141"/>
      <c r="MLJ70" s="141"/>
      <c r="MLK70" s="141"/>
      <c r="MLL70" s="141"/>
      <c r="MLM70" s="141"/>
      <c r="MLN70" s="141"/>
      <c r="MLO70" s="141"/>
      <c r="MLP70" s="141"/>
      <c r="MLQ70" s="141"/>
      <c r="MLR70" s="141"/>
      <c r="MLS70" s="141"/>
      <c r="MLT70" s="141"/>
      <c r="MLU70" s="141"/>
      <c r="MLV70" s="141"/>
      <c r="MLW70" s="141"/>
      <c r="MLX70" s="141"/>
      <c r="MLY70" s="141"/>
      <c r="MLZ70" s="141"/>
      <c r="MMA70" s="141"/>
      <c r="MMB70" s="141"/>
      <c r="MMC70" s="141"/>
      <c r="MMD70" s="141"/>
      <c r="MME70" s="141"/>
      <c r="MMF70" s="141"/>
      <c r="MMG70" s="141"/>
      <c r="MMH70" s="141"/>
      <c r="MMI70" s="141"/>
      <c r="MMJ70" s="141"/>
      <c r="MMK70" s="141"/>
      <c r="MML70" s="141"/>
      <c r="MMM70" s="141"/>
      <c r="MMN70" s="141"/>
      <c r="MMO70" s="141"/>
      <c r="MMP70" s="141"/>
      <c r="MMQ70" s="141"/>
      <c r="MMR70" s="141"/>
      <c r="MMS70" s="141"/>
      <c r="MMT70" s="141"/>
      <c r="MMU70" s="141"/>
      <c r="MMV70" s="141"/>
      <c r="MMW70" s="141"/>
      <c r="MMX70" s="141"/>
      <c r="MMY70" s="141"/>
      <c r="MMZ70" s="141"/>
      <c r="MNA70" s="141"/>
      <c r="MNB70" s="141"/>
      <c r="MNC70" s="141"/>
      <c r="MND70" s="141"/>
      <c r="MNE70" s="141"/>
      <c r="MNF70" s="141"/>
      <c r="MNG70" s="141"/>
      <c r="MNH70" s="141"/>
      <c r="MNI70" s="141"/>
      <c r="MNJ70" s="141"/>
      <c r="MNK70" s="141"/>
      <c r="MNL70" s="141"/>
      <c r="MNM70" s="141"/>
      <c r="MNN70" s="141"/>
      <c r="MNO70" s="141"/>
      <c r="MNP70" s="141"/>
      <c r="MNQ70" s="141"/>
      <c r="MNR70" s="141"/>
      <c r="MNS70" s="141"/>
      <c r="MNT70" s="141"/>
      <c r="MNU70" s="141"/>
      <c r="MNV70" s="141"/>
      <c r="MNW70" s="141"/>
      <c r="MNX70" s="141"/>
      <c r="MNY70" s="141"/>
      <c r="MNZ70" s="141"/>
      <c r="MOA70" s="141"/>
      <c r="MOB70" s="141"/>
      <c r="MOC70" s="141"/>
      <c r="MOD70" s="141"/>
      <c r="MOE70" s="141"/>
      <c r="MOF70" s="141"/>
      <c r="MOG70" s="141"/>
      <c r="MOH70" s="141"/>
      <c r="MOI70" s="141"/>
      <c r="MOJ70" s="141"/>
      <c r="MOK70" s="141"/>
      <c r="MOL70" s="141"/>
      <c r="MOM70" s="141"/>
      <c r="MON70" s="141"/>
      <c r="MOO70" s="141"/>
      <c r="MOP70" s="141"/>
      <c r="MOQ70" s="141"/>
      <c r="MOR70" s="141"/>
      <c r="MOS70" s="141"/>
      <c r="MOT70" s="141"/>
      <c r="MOU70" s="141"/>
      <c r="MOV70" s="141"/>
      <c r="MOW70" s="141"/>
      <c r="MOX70" s="141"/>
      <c r="MOY70" s="141"/>
      <c r="MOZ70" s="141"/>
      <c r="MPA70" s="141"/>
      <c r="MPB70" s="141"/>
      <c r="MPC70" s="141"/>
      <c r="MPD70" s="141"/>
      <c r="MPE70" s="141"/>
      <c r="MPF70" s="141"/>
      <c r="MPG70" s="141"/>
      <c r="MPH70" s="141"/>
      <c r="MPI70" s="141"/>
      <c r="MPJ70" s="141"/>
      <c r="MPK70" s="141"/>
      <c r="MPL70" s="141"/>
      <c r="MPM70" s="141"/>
      <c r="MPN70" s="141"/>
      <c r="MPO70" s="141"/>
      <c r="MPP70" s="141"/>
      <c r="MPQ70" s="141"/>
      <c r="MPR70" s="141"/>
      <c r="MPS70" s="141"/>
      <c r="MPT70" s="141"/>
      <c r="MPU70" s="141"/>
      <c r="MPV70" s="141"/>
      <c r="MPW70" s="141"/>
      <c r="MPX70" s="141"/>
      <c r="MPY70" s="141"/>
      <c r="MPZ70" s="141"/>
      <c r="MQA70" s="141"/>
      <c r="MQB70" s="141"/>
      <c r="MQC70" s="141"/>
      <c r="MQD70" s="141"/>
      <c r="MQE70" s="141"/>
      <c r="MQF70" s="141"/>
      <c r="MQG70" s="141"/>
      <c r="MQH70" s="141"/>
      <c r="MQI70" s="141"/>
      <c r="MQJ70" s="141"/>
      <c r="MQK70" s="141"/>
      <c r="MQL70" s="141"/>
      <c r="MQM70" s="141"/>
      <c r="MQN70" s="141"/>
      <c r="MQO70" s="141"/>
      <c r="MQP70" s="141"/>
      <c r="MQQ70" s="141"/>
      <c r="MQR70" s="141"/>
      <c r="MQS70" s="141"/>
      <c r="MQT70" s="141"/>
      <c r="MQU70" s="141"/>
      <c r="MQV70" s="141"/>
      <c r="MQW70" s="141"/>
      <c r="MQX70" s="141"/>
      <c r="MQY70" s="141"/>
      <c r="MQZ70" s="141"/>
      <c r="MRA70" s="141"/>
      <c r="MRB70" s="141"/>
      <c r="MRC70" s="141"/>
      <c r="MRD70" s="141"/>
      <c r="MRE70" s="141"/>
      <c r="MRF70" s="141"/>
      <c r="MRG70" s="141"/>
      <c r="MRH70" s="141"/>
      <c r="MRI70" s="141"/>
      <c r="MRJ70" s="141"/>
      <c r="MRK70" s="141"/>
      <c r="MRL70" s="141"/>
      <c r="MRM70" s="141"/>
      <c r="MRN70" s="141"/>
      <c r="MRO70" s="141"/>
      <c r="MRP70" s="141"/>
      <c r="MRQ70" s="141"/>
      <c r="MRR70" s="141"/>
      <c r="MRS70" s="141"/>
      <c r="MRT70" s="141"/>
      <c r="MRU70" s="141"/>
      <c r="MRV70" s="141"/>
      <c r="MRW70" s="141"/>
      <c r="MRX70" s="141"/>
      <c r="MRY70" s="141"/>
      <c r="MRZ70" s="141"/>
      <c r="MSA70" s="141"/>
      <c r="MSB70" s="141"/>
      <c r="MSC70" s="141"/>
      <c r="MSD70" s="141"/>
      <c r="MSE70" s="141"/>
      <c r="MSF70" s="141"/>
      <c r="MSG70" s="141"/>
      <c r="MSH70" s="141"/>
      <c r="MSI70" s="141"/>
      <c r="MSJ70" s="141"/>
      <c r="MSK70" s="141"/>
      <c r="MSL70" s="141"/>
      <c r="MSM70" s="141"/>
      <c r="MSN70" s="141"/>
      <c r="MSO70" s="141"/>
      <c r="MSP70" s="141"/>
      <c r="MSQ70" s="141"/>
      <c r="MSR70" s="141"/>
      <c r="MSS70" s="141"/>
      <c r="MST70" s="141"/>
      <c r="MSU70" s="141"/>
      <c r="MSV70" s="141"/>
      <c r="MSW70" s="141"/>
      <c r="MSX70" s="141"/>
      <c r="MSY70" s="141"/>
      <c r="MSZ70" s="141"/>
      <c r="MTA70" s="141"/>
      <c r="MTB70" s="141"/>
      <c r="MTC70" s="141"/>
      <c r="MTD70" s="141"/>
      <c r="MTE70" s="141"/>
      <c r="MTF70" s="141"/>
      <c r="MTG70" s="141"/>
      <c r="MTH70" s="141"/>
      <c r="MTI70" s="141"/>
      <c r="MTJ70" s="141"/>
      <c r="MTK70" s="141"/>
      <c r="MTL70" s="141"/>
      <c r="MTM70" s="141"/>
      <c r="MTN70" s="141"/>
      <c r="MTO70" s="141"/>
      <c r="MTP70" s="141"/>
      <c r="MTQ70" s="141"/>
      <c r="MTR70" s="141"/>
      <c r="MTS70" s="141"/>
      <c r="MTT70" s="141"/>
      <c r="MTU70" s="141"/>
      <c r="MTV70" s="141"/>
      <c r="MTW70" s="141"/>
      <c r="MTX70" s="141"/>
      <c r="MTY70" s="141"/>
      <c r="MTZ70" s="141"/>
      <c r="MUA70" s="141"/>
      <c r="MUB70" s="141"/>
      <c r="MUC70" s="141"/>
      <c r="MUD70" s="141"/>
      <c r="MUE70" s="141"/>
      <c r="MUF70" s="141"/>
      <c r="MUG70" s="141"/>
      <c r="MUH70" s="141"/>
      <c r="MUI70" s="141"/>
      <c r="MUJ70" s="141"/>
      <c r="MUK70" s="141"/>
      <c r="MUL70" s="141"/>
      <c r="MUM70" s="141"/>
      <c r="MUN70" s="141"/>
      <c r="MUO70" s="141"/>
      <c r="MUP70" s="141"/>
      <c r="MUQ70" s="141"/>
      <c r="MUR70" s="141"/>
      <c r="MUS70" s="141"/>
      <c r="MUT70" s="141"/>
      <c r="MUU70" s="141"/>
      <c r="MUV70" s="141"/>
      <c r="MUW70" s="141"/>
      <c r="MUX70" s="141"/>
      <c r="MUY70" s="141"/>
      <c r="MUZ70" s="141"/>
      <c r="MVA70" s="141"/>
      <c r="MVB70" s="141"/>
      <c r="MVC70" s="141"/>
      <c r="MVD70" s="141"/>
      <c r="MVE70" s="141"/>
      <c r="MVF70" s="141"/>
      <c r="MVG70" s="141"/>
      <c r="MVH70" s="141"/>
      <c r="MVI70" s="141"/>
      <c r="MVJ70" s="141"/>
      <c r="MVK70" s="141"/>
      <c r="MVL70" s="141"/>
      <c r="MVM70" s="141"/>
      <c r="MVN70" s="141"/>
      <c r="MVO70" s="141"/>
      <c r="MVP70" s="141"/>
      <c r="MVQ70" s="141"/>
      <c r="MVR70" s="141"/>
      <c r="MVS70" s="141"/>
      <c r="MVT70" s="141"/>
      <c r="MVU70" s="141"/>
      <c r="MVV70" s="141"/>
      <c r="MVW70" s="141"/>
      <c r="MVX70" s="141"/>
      <c r="MVY70" s="141"/>
      <c r="MVZ70" s="141"/>
      <c r="MWA70" s="141"/>
      <c r="MWB70" s="141"/>
      <c r="MWC70" s="141"/>
      <c r="MWD70" s="141"/>
      <c r="MWE70" s="141"/>
      <c r="MWF70" s="141"/>
      <c r="MWG70" s="141"/>
      <c r="MWH70" s="141"/>
      <c r="MWI70" s="141"/>
      <c r="MWJ70" s="141"/>
      <c r="MWK70" s="141"/>
      <c r="MWL70" s="141"/>
      <c r="MWM70" s="141"/>
      <c r="MWN70" s="141"/>
      <c r="MWO70" s="141"/>
      <c r="MWP70" s="141"/>
      <c r="MWQ70" s="141"/>
      <c r="MWR70" s="141"/>
      <c r="MWS70" s="141"/>
      <c r="MWT70" s="141"/>
      <c r="MWU70" s="141"/>
      <c r="MWV70" s="141"/>
      <c r="MWW70" s="141"/>
      <c r="MWX70" s="141"/>
      <c r="MWY70" s="141"/>
      <c r="MWZ70" s="141"/>
      <c r="MXA70" s="141"/>
      <c r="MXB70" s="141"/>
      <c r="MXC70" s="141"/>
      <c r="MXD70" s="141"/>
      <c r="MXE70" s="141"/>
      <c r="MXF70" s="141"/>
      <c r="MXG70" s="141"/>
      <c r="MXH70" s="141"/>
      <c r="MXI70" s="141"/>
      <c r="MXJ70" s="141"/>
      <c r="MXK70" s="141"/>
      <c r="MXL70" s="141"/>
      <c r="MXM70" s="141"/>
      <c r="MXN70" s="141"/>
      <c r="MXO70" s="141"/>
      <c r="MXP70" s="141"/>
      <c r="MXQ70" s="141"/>
      <c r="MXR70" s="141"/>
      <c r="MXS70" s="141"/>
      <c r="MXT70" s="141"/>
      <c r="MXU70" s="141"/>
      <c r="MXV70" s="141"/>
      <c r="MXW70" s="141"/>
      <c r="MXX70" s="141"/>
      <c r="MXY70" s="141"/>
      <c r="MXZ70" s="141"/>
      <c r="MYA70" s="141"/>
      <c r="MYB70" s="141"/>
      <c r="MYC70" s="141"/>
      <c r="MYD70" s="141"/>
      <c r="MYE70" s="141"/>
      <c r="MYF70" s="141"/>
      <c r="MYG70" s="141"/>
      <c r="MYH70" s="141"/>
      <c r="MYI70" s="141"/>
      <c r="MYJ70" s="141"/>
      <c r="MYK70" s="141"/>
      <c r="MYL70" s="141"/>
      <c r="MYM70" s="141"/>
      <c r="MYN70" s="141"/>
      <c r="MYO70" s="141"/>
      <c r="MYP70" s="141"/>
      <c r="MYQ70" s="141"/>
      <c r="MYR70" s="141"/>
      <c r="MYS70" s="141"/>
      <c r="MYT70" s="141"/>
      <c r="MYU70" s="141"/>
      <c r="MYV70" s="141"/>
      <c r="MYW70" s="141"/>
      <c r="MYX70" s="141"/>
      <c r="MYY70" s="141"/>
      <c r="MYZ70" s="141"/>
      <c r="MZA70" s="141"/>
      <c r="MZB70" s="141"/>
      <c r="MZC70" s="141"/>
      <c r="MZD70" s="141"/>
      <c r="MZE70" s="141"/>
      <c r="MZF70" s="141"/>
      <c r="MZG70" s="141"/>
      <c r="MZH70" s="141"/>
      <c r="MZI70" s="141"/>
      <c r="MZJ70" s="141"/>
      <c r="MZK70" s="141"/>
      <c r="MZL70" s="141"/>
      <c r="MZM70" s="141"/>
      <c r="MZN70" s="141"/>
      <c r="MZO70" s="141"/>
      <c r="MZP70" s="141"/>
      <c r="MZQ70" s="141"/>
      <c r="MZR70" s="141"/>
      <c r="MZS70" s="141"/>
      <c r="MZT70" s="141"/>
      <c r="MZU70" s="141"/>
      <c r="MZV70" s="141"/>
      <c r="MZW70" s="141"/>
      <c r="MZX70" s="141"/>
      <c r="MZY70" s="141"/>
      <c r="MZZ70" s="141"/>
      <c r="NAA70" s="141"/>
      <c r="NAB70" s="141"/>
      <c r="NAC70" s="141"/>
      <c r="NAD70" s="141"/>
      <c r="NAE70" s="141"/>
      <c r="NAF70" s="141"/>
      <c r="NAG70" s="141"/>
      <c r="NAH70" s="141"/>
      <c r="NAI70" s="141"/>
      <c r="NAJ70" s="141"/>
      <c r="NAK70" s="141"/>
      <c r="NAL70" s="141"/>
      <c r="NAM70" s="141"/>
      <c r="NAN70" s="141"/>
      <c r="NAO70" s="141"/>
      <c r="NAP70" s="141"/>
      <c r="NAQ70" s="141"/>
      <c r="NAR70" s="141"/>
      <c r="NAS70" s="141"/>
      <c r="NAT70" s="141"/>
      <c r="NAU70" s="141"/>
      <c r="NAV70" s="141"/>
      <c r="NAW70" s="141"/>
      <c r="NAX70" s="141"/>
      <c r="NAY70" s="141"/>
      <c r="NAZ70" s="141"/>
      <c r="NBA70" s="141"/>
      <c r="NBB70" s="141"/>
      <c r="NBC70" s="141"/>
      <c r="NBD70" s="141"/>
      <c r="NBE70" s="141"/>
      <c r="NBF70" s="141"/>
      <c r="NBG70" s="141"/>
      <c r="NBH70" s="141"/>
      <c r="NBI70" s="141"/>
      <c r="NBJ70" s="141"/>
      <c r="NBK70" s="141"/>
      <c r="NBL70" s="141"/>
      <c r="NBM70" s="141"/>
      <c r="NBN70" s="141"/>
      <c r="NBO70" s="141"/>
      <c r="NBP70" s="141"/>
      <c r="NBQ70" s="141"/>
      <c r="NBR70" s="141"/>
      <c r="NBS70" s="141"/>
      <c r="NBT70" s="141"/>
      <c r="NBU70" s="141"/>
      <c r="NBV70" s="141"/>
      <c r="NBW70" s="141"/>
      <c r="NBX70" s="141"/>
      <c r="NBY70" s="141"/>
      <c r="NBZ70" s="141"/>
      <c r="NCA70" s="141"/>
      <c r="NCB70" s="141"/>
      <c r="NCC70" s="141"/>
      <c r="NCD70" s="141"/>
      <c r="NCE70" s="141"/>
      <c r="NCF70" s="141"/>
      <c r="NCG70" s="141"/>
      <c r="NCH70" s="141"/>
      <c r="NCI70" s="141"/>
      <c r="NCJ70" s="141"/>
      <c r="NCK70" s="141"/>
      <c r="NCL70" s="141"/>
      <c r="NCM70" s="141"/>
      <c r="NCN70" s="141"/>
      <c r="NCO70" s="141"/>
      <c r="NCP70" s="141"/>
      <c r="NCQ70" s="141"/>
      <c r="NCR70" s="141"/>
      <c r="NCS70" s="141"/>
      <c r="NCT70" s="141"/>
      <c r="NCU70" s="141"/>
      <c r="NCV70" s="141"/>
      <c r="NCW70" s="141"/>
      <c r="NCX70" s="141"/>
      <c r="NCY70" s="141"/>
      <c r="NCZ70" s="141"/>
      <c r="NDA70" s="141"/>
      <c r="NDB70" s="141"/>
      <c r="NDC70" s="141"/>
      <c r="NDD70" s="141"/>
      <c r="NDE70" s="141"/>
      <c r="NDF70" s="141"/>
      <c r="NDG70" s="141"/>
      <c r="NDH70" s="141"/>
      <c r="NDI70" s="141"/>
      <c r="NDJ70" s="141"/>
      <c r="NDK70" s="141"/>
      <c r="NDL70" s="141"/>
      <c r="NDM70" s="141"/>
      <c r="NDN70" s="141"/>
      <c r="NDO70" s="141"/>
      <c r="NDP70" s="141"/>
      <c r="NDQ70" s="141"/>
      <c r="NDR70" s="141"/>
      <c r="NDS70" s="141"/>
      <c r="NDT70" s="141"/>
      <c r="NDU70" s="141"/>
      <c r="NDV70" s="141"/>
      <c r="NDW70" s="141"/>
      <c r="NDX70" s="141"/>
      <c r="NDY70" s="141"/>
      <c r="NDZ70" s="141"/>
      <c r="NEA70" s="141"/>
      <c r="NEB70" s="141"/>
      <c r="NEC70" s="141"/>
      <c r="NED70" s="141"/>
      <c r="NEE70" s="141"/>
      <c r="NEF70" s="141"/>
      <c r="NEG70" s="141"/>
      <c r="NEH70" s="141"/>
      <c r="NEI70" s="141"/>
      <c r="NEJ70" s="141"/>
      <c r="NEK70" s="141"/>
      <c r="NEL70" s="141"/>
      <c r="NEM70" s="141"/>
      <c r="NEN70" s="141"/>
      <c r="NEO70" s="141"/>
      <c r="NEP70" s="141"/>
      <c r="NEQ70" s="141"/>
      <c r="NER70" s="141"/>
      <c r="NES70" s="141"/>
      <c r="NET70" s="141"/>
      <c r="NEU70" s="141"/>
      <c r="NEV70" s="141"/>
      <c r="NEW70" s="141"/>
      <c r="NEX70" s="141"/>
      <c r="NEY70" s="141"/>
      <c r="NEZ70" s="141"/>
      <c r="NFA70" s="141"/>
      <c r="NFB70" s="141"/>
      <c r="NFC70" s="141"/>
      <c r="NFD70" s="141"/>
      <c r="NFE70" s="141"/>
      <c r="NFF70" s="141"/>
      <c r="NFG70" s="141"/>
      <c r="NFH70" s="141"/>
      <c r="NFI70" s="141"/>
      <c r="NFJ70" s="141"/>
      <c r="NFK70" s="141"/>
      <c r="NFL70" s="141"/>
      <c r="NFM70" s="141"/>
      <c r="NFN70" s="141"/>
      <c r="NFO70" s="141"/>
      <c r="NFP70" s="141"/>
      <c r="NFQ70" s="141"/>
      <c r="NFR70" s="141"/>
      <c r="NFS70" s="141"/>
      <c r="NFT70" s="141"/>
      <c r="NFU70" s="141"/>
      <c r="NFV70" s="141"/>
      <c r="NFW70" s="141"/>
      <c r="NFX70" s="141"/>
      <c r="NFY70" s="141"/>
      <c r="NFZ70" s="141"/>
      <c r="NGA70" s="141"/>
      <c r="NGB70" s="141"/>
      <c r="NGC70" s="141"/>
      <c r="NGD70" s="141"/>
      <c r="NGE70" s="141"/>
      <c r="NGF70" s="141"/>
      <c r="NGG70" s="141"/>
      <c r="NGH70" s="141"/>
      <c r="NGI70" s="141"/>
      <c r="NGJ70" s="141"/>
      <c r="NGK70" s="141"/>
      <c r="NGL70" s="141"/>
      <c r="NGM70" s="141"/>
      <c r="NGN70" s="141"/>
      <c r="NGO70" s="141"/>
      <c r="NGP70" s="141"/>
      <c r="NGQ70" s="141"/>
      <c r="NGR70" s="141"/>
      <c r="NGS70" s="141"/>
      <c r="NGT70" s="141"/>
      <c r="NGU70" s="141"/>
      <c r="NGV70" s="141"/>
      <c r="NGW70" s="141"/>
      <c r="NGX70" s="141"/>
      <c r="NGY70" s="141"/>
      <c r="NGZ70" s="141"/>
      <c r="NHA70" s="141"/>
      <c r="NHB70" s="141"/>
      <c r="NHC70" s="141"/>
      <c r="NHD70" s="141"/>
      <c r="NHE70" s="141"/>
      <c r="NHF70" s="141"/>
      <c r="NHG70" s="141"/>
      <c r="NHH70" s="141"/>
      <c r="NHI70" s="141"/>
      <c r="NHJ70" s="141"/>
      <c r="NHK70" s="141"/>
      <c r="NHL70" s="141"/>
      <c r="NHM70" s="141"/>
      <c r="NHN70" s="141"/>
      <c r="NHO70" s="141"/>
      <c r="NHP70" s="141"/>
      <c r="NHQ70" s="141"/>
      <c r="NHR70" s="141"/>
      <c r="NHS70" s="141"/>
      <c r="NHT70" s="141"/>
      <c r="NHU70" s="141"/>
      <c r="NHV70" s="141"/>
      <c r="NHW70" s="141"/>
      <c r="NHX70" s="141"/>
      <c r="NHY70" s="141"/>
      <c r="NHZ70" s="141"/>
      <c r="NIA70" s="141"/>
      <c r="NIB70" s="141"/>
      <c r="NIC70" s="141"/>
      <c r="NID70" s="141"/>
      <c r="NIE70" s="141"/>
      <c r="NIF70" s="141"/>
      <c r="NIG70" s="141"/>
      <c r="NIH70" s="141"/>
      <c r="NII70" s="141"/>
      <c r="NIJ70" s="141"/>
      <c r="NIK70" s="141"/>
      <c r="NIL70" s="141"/>
      <c r="NIM70" s="141"/>
      <c r="NIN70" s="141"/>
      <c r="NIO70" s="141"/>
      <c r="NIP70" s="141"/>
      <c r="NIQ70" s="141"/>
      <c r="NIR70" s="141"/>
      <c r="NIS70" s="141"/>
      <c r="NIT70" s="141"/>
      <c r="NIU70" s="141"/>
      <c r="NIV70" s="141"/>
      <c r="NIW70" s="141"/>
      <c r="NIX70" s="141"/>
      <c r="NIY70" s="141"/>
      <c r="NIZ70" s="141"/>
      <c r="NJA70" s="141"/>
      <c r="NJB70" s="141"/>
      <c r="NJC70" s="141"/>
      <c r="NJD70" s="141"/>
      <c r="NJE70" s="141"/>
      <c r="NJF70" s="141"/>
      <c r="NJG70" s="141"/>
      <c r="NJH70" s="141"/>
      <c r="NJI70" s="141"/>
      <c r="NJJ70" s="141"/>
      <c r="NJK70" s="141"/>
      <c r="NJL70" s="141"/>
      <c r="NJM70" s="141"/>
      <c r="NJN70" s="141"/>
      <c r="NJO70" s="141"/>
      <c r="NJP70" s="141"/>
      <c r="NJQ70" s="141"/>
      <c r="NJR70" s="141"/>
      <c r="NJS70" s="141"/>
      <c r="NJT70" s="141"/>
      <c r="NJU70" s="141"/>
      <c r="NJV70" s="141"/>
      <c r="NJW70" s="141"/>
      <c r="NJX70" s="141"/>
      <c r="NJY70" s="141"/>
      <c r="NJZ70" s="141"/>
      <c r="NKA70" s="141"/>
      <c r="NKB70" s="141"/>
      <c r="NKC70" s="141"/>
      <c r="NKD70" s="141"/>
      <c r="NKE70" s="141"/>
      <c r="NKF70" s="141"/>
      <c r="NKG70" s="141"/>
      <c r="NKH70" s="141"/>
      <c r="NKI70" s="141"/>
      <c r="NKJ70" s="141"/>
      <c r="NKK70" s="141"/>
      <c r="NKL70" s="141"/>
      <c r="NKM70" s="141"/>
      <c r="NKN70" s="141"/>
      <c r="NKO70" s="141"/>
      <c r="NKP70" s="141"/>
      <c r="NKQ70" s="141"/>
      <c r="NKR70" s="141"/>
      <c r="NKS70" s="141"/>
      <c r="NKT70" s="141"/>
      <c r="NKU70" s="141"/>
      <c r="NKV70" s="141"/>
      <c r="NKW70" s="141"/>
      <c r="NKX70" s="141"/>
      <c r="NKY70" s="141"/>
      <c r="NKZ70" s="141"/>
      <c r="NLA70" s="141"/>
      <c r="NLB70" s="141"/>
      <c r="NLC70" s="141"/>
      <c r="NLD70" s="141"/>
      <c r="NLE70" s="141"/>
      <c r="NLF70" s="141"/>
      <c r="NLG70" s="141"/>
      <c r="NLH70" s="141"/>
      <c r="NLI70" s="141"/>
      <c r="NLJ70" s="141"/>
      <c r="NLK70" s="141"/>
      <c r="NLL70" s="141"/>
      <c r="NLM70" s="141"/>
      <c r="NLN70" s="141"/>
      <c r="NLO70" s="141"/>
      <c r="NLP70" s="141"/>
      <c r="NLQ70" s="141"/>
      <c r="NLR70" s="141"/>
      <c r="NLS70" s="141"/>
      <c r="NLT70" s="141"/>
      <c r="NLU70" s="141"/>
      <c r="NLV70" s="141"/>
      <c r="NLW70" s="141"/>
      <c r="NLX70" s="141"/>
      <c r="NLY70" s="141"/>
      <c r="NLZ70" s="141"/>
      <c r="NMA70" s="141"/>
      <c r="NMB70" s="141"/>
      <c r="NMC70" s="141"/>
      <c r="NMD70" s="141"/>
      <c r="NME70" s="141"/>
      <c r="NMF70" s="141"/>
      <c r="NMG70" s="141"/>
      <c r="NMH70" s="141"/>
      <c r="NMI70" s="141"/>
      <c r="NMJ70" s="141"/>
      <c r="NMK70" s="141"/>
      <c r="NML70" s="141"/>
      <c r="NMM70" s="141"/>
      <c r="NMN70" s="141"/>
      <c r="NMO70" s="141"/>
      <c r="NMP70" s="141"/>
      <c r="NMQ70" s="141"/>
      <c r="NMR70" s="141"/>
      <c r="NMS70" s="141"/>
      <c r="NMT70" s="141"/>
      <c r="NMU70" s="141"/>
      <c r="NMV70" s="141"/>
      <c r="NMW70" s="141"/>
      <c r="NMX70" s="141"/>
      <c r="NMY70" s="141"/>
      <c r="NMZ70" s="141"/>
      <c r="NNA70" s="141"/>
      <c r="NNB70" s="141"/>
      <c r="NNC70" s="141"/>
      <c r="NND70" s="141"/>
      <c r="NNE70" s="141"/>
      <c r="NNF70" s="141"/>
      <c r="NNG70" s="141"/>
      <c r="NNH70" s="141"/>
      <c r="NNI70" s="141"/>
      <c r="NNJ70" s="141"/>
      <c r="NNK70" s="141"/>
      <c r="NNL70" s="141"/>
      <c r="NNM70" s="141"/>
      <c r="NNN70" s="141"/>
      <c r="NNO70" s="141"/>
      <c r="NNP70" s="141"/>
      <c r="NNQ70" s="141"/>
      <c r="NNR70" s="141"/>
      <c r="NNS70" s="141"/>
      <c r="NNT70" s="141"/>
      <c r="NNU70" s="141"/>
      <c r="NNV70" s="141"/>
      <c r="NNW70" s="141"/>
      <c r="NNX70" s="141"/>
      <c r="NNY70" s="141"/>
      <c r="NNZ70" s="141"/>
      <c r="NOA70" s="141"/>
      <c r="NOB70" s="141"/>
      <c r="NOC70" s="141"/>
      <c r="NOD70" s="141"/>
      <c r="NOE70" s="141"/>
      <c r="NOF70" s="141"/>
      <c r="NOG70" s="141"/>
      <c r="NOH70" s="141"/>
      <c r="NOI70" s="141"/>
      <c r="NOJ70" s="141"/>
      <c r="NOK70" s="141"/>
      <c r="NOL70" s="141"/>
      <c r="NOM70" s="141"/>
      <c r="NON70" s="141"/>
      <c r="NOO70" s="141"/>
      <c r="NOP70" s="141"/>
      <c r="NOQ70" s="141"/>
      <c r="NOR70" s="141"/>
      <c r="NOS70" s="141"/>
      <c r="NOT70" s="141"/>
      <c r="NOU70" s="141"/>
      <c r="NOV70" s="141"/>
      <c r="NOW70" s="141"/>
      <c r="NOX70" s="141"/>
      <c r="NOY70" s="141"/>
      <c r="NOZ70" s="141"/>
      <c r="NPA70" s="141"/>
      <c r="NPB70" s="141"/>
      <c r="NPC70" s="141"/>
      <c r="NPD70" s="141"/>
      <c r="NPE70" s="141"/>
      <c r="NPF70" s="141"/>
      <c r="NPG70" s="141"/>
      <c r="NPH70" s="141"/>
      <c r="NPI70" s="141"/>
      <c r="NPJ70" s="141"/>
      <c r="NPK70" s="141"/>
      <c r="NPL70" s="141"/>
      <c r="NPM70" s="141"/>
      <c r="NPN70" s="141"/>
      <c r="NPO70" s="141"/>
      <c r="NPP70" s="141"/>
      <c r="NPQ70" s="141"/>
      <c r="NPR70" s="141"/>
      <c r="NPS70" s="141"/>
      <c r="NPT70" s="141"/>
      <c r="NPU70" s="141"/>
      <c r="NPV70" s="141"/>
      <c r="NPW70" s="141"/>
      <c r="NPX70" s="141"/>
      <c r="NPY70" s="141"/>
      <c r="NPZ70" s="141"/>
      <c r="NQA70" s="141"/>
      <c r="NQB70" s="141"/>
      <c r="NQC70" s="141"/>
      <c r="NQD70" s="141"/>
      <c r="NQE70" s="141"/>
      <c r="NQF70" s="141"/>
      <c r="NQG70" s="141"/>
      <c r="NQH70" s="141"/>
      <c r="NQI70" s="141"/>
      <c r="NQJ70" s="141"/>
      <c r="NQK70" s="141"/>
      <c r="NQL70" s="141"/>
      <c r="NQM70" s="141"/>
      <c r="NQN70" s="141"/>
      <c r="NQO70" s="141"/>
      <c r="NQP70" s="141"/>
      <c r="NQQ70" s="141"/>
      <c r="NQR70" s="141"/>
      <c r="NQS70" s="141"/>
      <c r="NQT70" s="141"/>
      <c r="NQU70" s="141"/>
      <c r="NQV70" s="141"/>
      <c r="NQW70" s="141"/>
      <c r="NQX70" s="141"/>
      <c r="NQY70" s="141"/>
      <c r="NQZ70" s="141"/>
      <c r="NRA70" s="141"/>
      <c r="NRB70" s="141"/>
      <c r="NRC70" s="141"/>
      <c r="NRD70" s="141"/>
      <c r="NRE70" s="141"/>
      <c r="NRF70" s="141"/>
      <c r="NRG70" s="141"/>
      <c r="NRH70" s="141"/>
      <c r="NRI70" s="141"/>
      <c r="NRJ70" s="141"/>
      <c r="NRK70" s="141"/>
      <c r="NRL70" s="141"/>
      <c r="NRM70" s="141"/>
      <c r="NRN70" s="141"/>
      <c r="NRO70" s="141"/>
      <c r="NRP70" s="141"/>
      <c r="NRQ70" s="141"/>
      <c r="NRR70" s="141"/>
      <c r="NRS70" s="141"/>
      <c r="NRT70" s="141"/>
      <c r="NRU70" s="141"/>
      <c r="NRV70" s="141"/>
      <c r="NRW70" s="141"/>
      <c r="NRX70" s="141"/>
      <c r="NRY70" s="141"/>
      <c r="NRZ70" s="141"/>
      <c r="NSA70" s="141"/>
      <c r="NSB70" s="141"/>
      <c r="NSC70" s="141"/>
      <c r="NSD70" s="141"/>
      <c r="NSE70" s="141"/>
      <c r="NSF70" s="141"/>
      <c r="NSG70" s="141"/>
      <c r="NSH70" s="141"/>
      <c r="NSI70" s="141"/>
      <c r="NSJ70" s="141"/>
      <c r="NSK70" s="141"/>
      <c r="NSL70" s="141"/>
      <c r="NSM70" s="141"/>
      <c r="NSN70" s="141"/>
      <c r="NSO70" s="141"/>
      <c r="NSP70" s="141"/>
      <c r="NSQ70" s="141"/>
      <c r="NSR70" s="141"/>
      <c r="NSS70" s="141"/>
      <c r="NST70" s="141"/>
      <c r="NSU70" s="141"/>
      <c r="NSV70" s="141"/>
      <c r="NSW70" s="141"/>
      <c r="NSX70" s="141"/>
      <c r="NSY70" s="141"/>
      <c r="NSZ70" s="141"/>
      <c r="NTA70" s="141"/>
      <c r="NTB70" s="141"/>
      <c r="NTC70" s="141"/>
      <c r="NTD70" s="141"/>
      <c r="NTE70" s="141"/>
      <c r="NTF70" s="141"/>
      <c r="NTG70" s="141"/>
      <c r="NTH70" s="141"/>
      <c r="NTI70" s="141"/>
      <c r="NTJ70" s="141"/>
      <c r="NTK70" s="141"/>
      <c r="NTL70" s="141"/>
      <c r="NTM70" s="141"/>
      <c r="NTN70" s="141"/>
      <c r="NTO70" s="141"/>
      <c r="NTP70" s="141"/>
      <c r="NTQ70" s="141"/>
      <c r="NTR70" s="141"/>
      <c r="NTS70" s="141"/>
      <c r="NTT70" s="141"/>
      <c r="NTU70" s="141"/>
      <c r="NTV70" s="141"/>
      <c r="NTW70" s="141"/>
      <c r="NTX70" s="141"/>
      <c r="NTY70" s="141"/>
      <c r="NTZ70" s="141"/>
      <c r="NUA70" s="141"/>
      <c r="NUB70" s="141"/>
      <c r="NUC70" s="141"/>
      <c r="NUD70" s="141"/>
      <c r="NUE70" s="141"/>
      <c r="NUF70" s="141"/>
      <c r="NUG70" s="141"/>
      <c r="NUH70" s="141"/>
      <c r="NUI70" s="141"/>
      <c r="NUJ70" s="141"/>
      <c r="NUK70" s="141"/>
      <c r="NUL70" s="141"/>
      <c r="NUM70" s="141"/>
      <c r="NUN70" s="141"/>
      <c r="NUO70" s="141"/>
      <c r="NUP70" s="141"/>
      <c r="NUQ70" s="141"/>
      <c r="NUR70" s="141"/>
      <c r="NUS70" s="141"/>
      <c r="NUT70" s="141"/>
      <c r="NUU70" s="141"/>
      <c r="NUV70" s="141"/>
      <c r="NUW70" s="141"/>
      <c r="NUX70" s="141"/>
      <c r="NUY70" s="141"/>
      <c r="NUZ70" s="141"/>
      <c r="NVA70" s="141"/>
      <c r="NVB70" s="141"/>
      <c r="NVC70" s="141"/>
      <c r="NVD70" s="141"/>
      <c r="NVE70" s="141"/>
      <c r="NVF70" s="141"/>
      <c r="NVG70" s="141"/>
      <c r="NVH70" s="141"/>
      <c r="NVI70" s="141"/>
      <c r="NVJ70" s="141"/>
      <c r="NVK70" s="141"/>
      <c r="NVL70" s="141"/>
      <c r="NVM70" s="141"/>
      <c r="NVN70" s="141"/>
      <c r="NVO70" s="141"/>
      <c r="NVP70" s="141"/>
      <c r="NVQ70" s="141"/>
      <c r="NVR70" s="141"/>
      <c r="NVS70" s="141"/>
      <c r="NVT70" s="141"/>
      <c r="NVU70" s="141"/>
      <c r="NVV70" s="141"/>
      <c r="NVW70" s="141"/>
      <c r="NVX70" s="141"/>
      <c r="NVY70" s="141"/>
      <c r="NVZ70" s="141"/>
      <c r="NWA70" s="141"/>
      <c r="NWB70" s="141"/>
      <c r="NWC70" s="141"/>
      <c r="NWD70" s="141"/>
      <c r="NWE70" s="141"/>
      <c r="NWF70" s="141"/>
      <c r="NWG70" s="141"/>
      <c r="NWH70" s="141"/>
      <c r="NWI70" s="141"/>
      <c r="NWJ70" s="141"/>
      <c r="NWK70" s="141"/>
      <c r="NWL70" s="141"/>
      <c r="NWM70" s="141"/>
      <c r="NWN70" s="141"/>
      <c r="NWO70" s="141"/>
      <c r="NWP70" s="141"/>
      <c r="NWQ70" s="141"/>
      <c r="NWR70" s="141"/>
      <c r="NWS70" s="141"/>
      <c r="NWT70" s="141"/>
      <c r="NWU70" s="141"/>
      <c r="NWV70" s="141"/>
      <c r="NWW70" s="141"/>
      <c r="NWX70" s="141"/>
      <c r="NWY70" s="141"/>
      <c r="NWZ70" s="141"/>
      <c r="NXA70" s="141"/>
      <c r="NXB70" s="141"/>
      <c r="NXC70" s="141"/>
      <c r="NXD70" s="141"/>
      <c r="NXE70" s="141"/>
      <c r="NXF70" s="141"/>
      <c r="NXG70" s="141"/>
      <c r="NXH70" s="141"/>
      <c r="NXI70" s="141"/>
      <c r="NXJ70" s="141"/>
      <c r="NXK70" s="141"/>
      <c r="NXL70" s="141"/>
      <c r="NXM70" s="141"/>
      <c r="NXN70" s="141"/>
      <c r="NXO70" s="141"/>
      <c r="NXP70" s="141"/>
      <c r="NXQ70" s="141"/>
      <c r="NXR70" s="141"/>
      <c r="NXS70" s="141"/>
      <c r="NXT70" s="141"/>
      <c r="NXU70" s="141"/>
      <c r="NXV70" s="141"/>
      <c r="NXW70" s="141"/>
      <c r="NXX70" s="141"/>
      <c r="NXY70" s="141"/>
      <c r="NXZ70" s="141"/>
      <c r="NYA70" s="141"/>
      <c r="NYB70" s="141"/>
      <c r="NYC70" s="141"/>
      <c r="NYD70" s="141"/>
      <c r="NYE70" s="141"/>
      <c r="NYF70" s="141"/>
      <c r="NYG70" s="141"/>
      <c r="NYH70" s="141"/>
      <c r="NYI70" s="141"/>
      <c r="NYJ70" s="141"/>
      <c r="NYK70" s="141"/>
      <c r="NYL70" s="141"/>
      <c r="NYM70" s="141"/>
      <c r="NYN70" s="141"/>
      <c r="NYO70" s="141"/>
      <c r="NYP70" s="141"/>
      <c r="NYQ70" s="141"/>
      <c r="NYR70" s="141"/>
      <c r="NYS70" s="141"/>
      <c r="NYT70" s="141"/>
      <c r="NYU70" s="141"/>
      <c r="NYV70" s="141"/>
      <c r="NYW70" s="141"/>
      <c r="NYX70" s="141"/>
      <c r="NYY70" s="141"/>
      <c r="NYZ70" s="141"/>
      <c r="NZA70" s="141"/>
      <c r="NZB70" s="141"/>
      <c r="NZC70" s="141"/>
      <c r="NZD70" s="141"/>
      <c r="NZE70" s="141"/>
      <c r="NZF70" s="141"/>
      <c r="NZG70" s="141"/>
      <c r="NZH70" s="141"/>
      <c r="NZI70" s="141"/>
      <c r="NZJ70" s="141"/>
      <c r="NZK70" s="141"/>
      <c r="NZL70" s="141"/>
      <c r="NZM70" s="141"/>
      <c r="NZN70" s="141"/>
      <c r="NZO70" s="141"/>
      <c r="NZP70" s="141"/>
      <c r="NZQ70" s="141"/>
      <c r="NZR70" s="141"/>
      <c r="NZS70" s="141"/>
      <c r="NZT70" s="141"/>
      <c r="NZU70" s="141"/>
      <c r="NZV70" s="141"/>
      <c r="NZW70" s="141"/>
      <c r="NZX70" s="141"/>
      <c r="NZY70" s="141"/>
      <c r="NZZ70" s="141"/>
      <c r="OAA70" s="141"/>
      <c r="OAB70" s="141"/>
      <c r="OAC70" s="141"/>
      <c r="OAD70" s="141"/>
      <c r="OAE70" s="141"/>
      <c r="OAF70" s="141"/>
      <c r="OAG70" s="141"/>
      <c r="OAH70" s="141"/>
      <c r="OAI70" s="141"/>
      <c r="OAJ70" s="141"/>
      <c r="OAK70" s="141"/>
      <c r="OAL70" s="141"/>
      <c r="OAM70" s="141"/>
      <c r="OAN70" s="141"/>
      <c r="OAO70" s="141"/>
      <c r="OAP70" s="141"/>
      <c r="OAQ70" s="141"/>
      <c r="OAR70" s="141"/>
      <c r="OAS70" s="141"/>
      <c r="OAT70" s="141"/>
      <c r="OAU70" s="141"/>
      <c r="OAV70" s="141"/>
      <c r="OAW70" s="141"/>
      <c r="OAX70" s="141"/>
      <c r="OAY70" s="141"/>
      <c r="OAZ70" s="141"/>
      <c r="OBA70" s="141"/>
      <c r="OBB70" s="141"/>
      <c r="OBC70" s="141"/>
      <c r="OBD70" s="141"/>
      <c r="OBE70" s="141"/>
      <c r="OBF70" s="141"/>
      <c r="OBG70" s="141"/>
      <c r="OBH70" s="141"/>
      <c r="OBI70" s="141"/>
      <c r="OBJ70" s="141"/>
      <c r="OBK70" s="141"/>
      <c r="OBL70" s="141"/>
      <c r="OBM70" s="141"/>
      <c r="OBN70" s="141"/>
      <c r="OBO70" s="141"/>
      <c r="OBP70" s="141"/>
      <c r="OBQ70" s="141"/>
      <c r="OBR70" s="141"/>
      <c r="OBS70" s="141"/>
      <c r="OBT70" s="141"/>
      <c r="OBU70" s="141"/>
      <c r="OBV70" s="141"/>
      <c r="OBW70" s="141"/>
      <c r="OBX70" s="141"/>
      <c r="OBY70" s="141"/>
      <c r="OBZ70" s="141"/>
      <c r="OCA70" s="141"/>
      <c r="OCB70" s="141"/>
      <c r="OCC70" s="141"/>
      <c r="OCD70" s="141"/>
      <c r="OCE70" s="141"/>
      <c r="OCF70" s="141"/>
      <c r="OCG70" s="141"/>
      <c r="OCH70" s="141"/>
      <c r="OCI70" s="141"/>
      <c r="OCJ70" s="141"/>
      <c r="OCK70" s="141"/>
      <c r="OCL70" s="141"/>
      <c r="OCM70" s="141"/>
      <c r="OCN70" s="141"/>
      <c r="OCO70" s="141"/>
      <c r="OCP70" s="141"/>
      <c r="OCQ70" s="141"/>
      <c r="OCR70" s="141"/>
      <c r="OCS70" s="141"/>
      <c r="OCT70" s="141"/>
      <c r="OCU70" s="141"/>
      <c r="OCV70" s="141"/>
      <c r="OCW70" s="141"/>
      <c r="OCX70" s="141"/>
      <c r="OCY70" s="141"/>
      <c r="OCZ70" s="141"/>
      <c r="ODA70" s="141"/>
      <c r="ODB70" s="141"/>
      <c r="ODC70" s="141"/>
      <c r="ODD70" s="141"/>
      <c r="ODE70" s="141"/>
      <c r="ODF70" s="141"/>
      <c r="ODG70" s="141"/>
      <c r="ODH70" s="141"/>
      <c r="ODI70" s="141"/>
      <c r="ODJ70" s="141"/>
      <c r="ODK70" s="141"/>
      <c r="ODL70" s="141"/>
      <c r="ODM70" s="141"/>
      <c r="ODN70" s="141"/>
      <c r="ODO70" s="141"/>
      <c r="ODP70" s="141"/>
      <c r="ODQ70" s="141"/>
      <c r="ODR70" s="141"/>
      <c r="ODS70" s="141"/>
      <c r="ODT70" s="141"/>
      <c r="ODU70" s="141"/>
      <c r="ODV70" s="141"/>
      <c r="ODW70" s="141"/>
      <c r="ODX70" s="141"/>
      <c r="ODY70" s="141"/>
      <c r="ODZ70" s="141"/>
      <c r="OEA70" s="141"/>
      <c r="OEB70" s="141"/>
      <c r="OEC70" s="141"/>
      <c r="OED70" s="141"/>
      <c r="OEE70" s="141"/>
      <c r="OEF70" s="141"/>
      <c r="OEG70" s="141"/>
      <c r="OEH70" s="141"/>
      <c r="OEI70" s="141"/>
      <c r="OEJ70" s="141"/>
      <c r="OEK70" s="141"/>
      <c r="OEL70" s="141"/>
      <c r="OEM70" s="141"/>
      <c r="OEN70" s="141"/>
      <c r="OEO70" s="141"/>
      <c r="OEP70" s="141"/>
      <c r="OEQ70" s="141"/>
      <c r="OER70" s="141"/>
      <c r="OES70" s="141"/>
      <c r="OET70" s="141"/>
      <c r="OEU70" s="141"/>
      <c r="OEV70" s="141"/>
      <c r="OEW70" s="141"/>
      <c r="OEX70" s="141"/>
      <c r="OEY70" s="141"/>
      <c r="OEZ70" s="141"/>
      <c r="OFA70" s="141"/>
      <c r="OFB70" s="141"/>
      <c r="OFC70" s="141"/>
      <c r="OFD70" s="141"/>
      <c r="OFE70" s="141"/>
      <c r="OFF70" s="141"/>
      <c r="OFG70" s="141"/>
      <c r="OFH70" s="141"/>
      <c r="OFI70" s="141"/>
      <c r="OFJ70" s="141"/>
      <c r="OFK70" s="141"/>
      <c r="OFL70" s="141"/>
      <c r="OFM70" s="141"/>
      <c r="OFN70" s="141"/>
      <c r="OFO70" s="141"/>
      <c r="OFP70" s="141"/>
      <c r="OFQ70" s="141"/>
      <c r="OFR70" s="141"/>
      <c r="OFS70" s="141"/>
      <c r="OFT70" s="141"/>
      <c r="OFU70" s="141"/>
      <c r="OFV70" s="141"/>
      <c r="OFW70" s="141"/>
      <c r="OFX70" s="141"/>
      <c r="OFY70" s="141"/>
      <c r="OFZ70" s="141"/>
      <c r="OGA70" s="141"/>
      <c r="OGB70" s="141"/>
      <c r="OGC70" s="141"/>
      <c r="OGD70" s="141"/>
      <c r="OGE70" s="141"/>
      <c r="OGF70" s="141"/>
      <c r="OGG70" s="141"/>
      <c r="OGH70" s="141"/>
      <c r="OGI70" s="141"/>
      <c r="OGJ70" s="141"/>
      <c r="OGK70" s="141"/>
      <c r="OGL70" s="141"/>
      <c r="OGM70" s="141"/>
      <c r="OGN70" s="141"/>
      <c r="OGO70" s="141"/>
      <c r="OGP70" s="141"/>
      <c r="OGQ70" s="141"/>
      <c r="OGR70" s="141"/>
      <c r="OGS70" s="141"/>
      <c r="OGT70" s="141"/>
      <c r="OGU70" s="141"/>
      <c r="OGV70" s="141"/>
      <c r="OGW70" s="141"/>
      <c r="OGX70" s="141"/>
      <c r="OGY70" s="141"/>
      <c r="OGZ70" s="141"/>
      <c r="OHA70" s="141"/>
      <c r="OHB70" s="141"/>
      <c r="OHC70" s="141"/>
      <c r="OHD70" s="141"/>
      <c r="OHE70" s="141"/>
      <c r="OHF70" s="141"/>
      <c r="OHG70" s="141"/>
      <c r="OHH70" s="141"/>
      <c r="OHI70" s="141"/>
      <c r="OHJ70" s="141"/>
      <c r="OHK70" s="141"/>
      <c r="OHL70" s="141"/>
      <c r="OHM70" s="141"/>
      <c r="OHN70" s="141"/>
      <c r="OHO70" s="141"/>
      <c r="OHP70" s="141"/>
      <c r="OHQ70" s="141"/>
      <c r="OHR70" s="141"/>
      <c r="OHS70" s="141"/>
      <c r="OHT70" s="141"/>
      <c r="OHU70" s="141"/>
      <c r="OHV70" s="141"/>
      <c r="OHW70" s="141"/>
      <c r="OHX70" s="141"/>
      <c r="OHY70" s="141"/>
      <c r="OHZ70" s="141"/>
      <c r="OIA70" s="141"/>
      <c r="OIB70" s="141"/>
      <c r="OIC70" s="141"/>
      <c r="OID70" s="141"/>
      <c r="OIE70" s="141"/>
      <c r="OIF70" s="141"/>
      <c r="OIG70" s="141"/>
      <c r="OIH70" s="141"/>
      <c r="OII70" s="141"/>
      <c r="OIJ70" s="141"/>
      <c r="OIK70" s="141"/>
      <c r="OIL70" s="141"/>
      <c r="OIM70" s="141"/>
      <c r="OIN70" s="141"/>
      <c r="OIO70" s="141"/>
      <c r="OIP70" s="141"/>
      <c r="OIQ70" s="141"/>
      <c r="OIR70" s="141"/>
      <c r="OIS70" s="141"/>
      <c r="OIT70" s="141"/>
      <c r="OIU70" s="141"/>
      <c r="OIV70" s="141"/>
      <c r="OIW70" s="141"/>
      <c r="OIX70" s="141"/>
      <c r="OIY70" s="141"/>
      <c r="OIZ70" s="141"/>
      <c r="OJA70" s="141"/>
      <c r="OJB70" s="141"/>
      <c r="OJC70" s="141"/>
      <c r="OJD70" s="141"/>
      <c r="OJE70" s="141"/>
      <c r="OJF70" s="141"/>
      <c r="OJG70" s="141"/>
      <c r="OJH70" s="141"/>
      <c r="OJI70" s="141"/>
      <c r="OJJ70" s="141"/>
      <c r="OJK70" s="141"/>
      <c r="OJL70" s="141"/>
      <c r="OJM70" s="141"/>
      <c r="OJN70" s="141"/>
      <c r="OJO70" s="141"/>
      <c r="OJP70" s="141"/>
      <c r="OJQ70" s="141"/>
      <c r="OJR70" s="141"/>
      <c r="OJS70" s="141"/>
      <c r="OJT70" s="141"/>
      <c r="OJU70" s="141"/>
      <c r="OJV70" s="141"/>
      <c r="OJW70" s="141"/>
      <c r="OJX70" s="141"/>
      <c r="OJY70" s="141"/>
      <c r="OJZ70" s="141"/>
      <c r="OKA70" s="141"/>
      <c r="OKB70" s="141"/>
      <c r="OKC70" s="141"/>
      <c r="OKD70" s="141"/>
      <c r="OKE70" s="141"/>
      <c r="OKF70" s="141"/>
      <c r="OKG70" s="141"/>
      <c r="OKH70" s="141"/>
      <c r="OKI70" s="141"/>
      <c r="OKJ70" s="141"/>
      <c r="OKK70" s="141"/>
      <c r="OKL70" s="141"/>
      <c r="OKM70" s="141"/>
      <c r="OKN70" s="141"/>
      <c r="OKO70" s="141"/>
      <c r="OKP70" s="141"/>
      <c r="OKQ70" s="141"/>
      <c r="OKR70" s="141"/>
      <c r="OKS70" s="141"/>
      <c r="OKT70" s="141"/>
      <c r="OKU70" s="141"/>
      <c r="OKV70" s="141"/>
      <c r="OKW70" s="141"/>
      <c r="OKX70" s="141"/>
      <c r="OKY70" s="141"/>
      <c r="OKZ70" s="141"/>
      <c r="OLA70" s="141"/>
      <c r="OLB70" s="141"/>
      <c r="OLC70" s="141"/>
      <c r="OLD70" s="141"/>
      <c r="OLE70" s="141"/>
      <c r="OLF70" s="141"/>
      <c r="OLG70" s="141"/>
      <c r="OLH70" s="141"/>
      <c r="OLI70" s="141"/>
      <c r="OLJ70" s="141"/>
      <c r="OLK70" s="141"/>
      <c r="OLL70" s="141"/>
      <c r="OLM70" s="141"/>
      <c r="OLN70" s="141"/>
      <c r="OLO70" s="141"/>
      <c r="OLP70" s="141"/>
      <c r="OLQ70" s="141"/>
      <c r="OLR70" s="141"/>
      <c r="OLS70" s="141"/>
      <c r="OLT70" s="141"/>
      <c r="OLU70" s="141"/>
      <c r="OLV70" s="141"/>
      <c r="OLW70" s="141"/>
      <c r="OLX70" s="141"/>
      <c r="OLY70" s="141"/>
      <c r="OLZ70" s="141"/>
      <c r="OMA70" s="141"/>
      <c r="OMB70" s="141"/>
      <c r="OMC70" s="141"/>
      <c r="OMD70" s="141"/>
      <c r="OME70" s="141"/>
      <c r="OMF70" s="141"/>
      <c r="OMG70" s="141"/>
      <c r="OMH70" s="141"/>
      <c r="OMI70" s="141"/>
      <c r="OMJ70" s="141"/>
      <c r="OMK70" s="141"/>
      <c r="OML70" s="141"/>
      <c r="OMM70" s="141"/>
      <c r="OMN70" s="141"/>
      <c r="OMO70" s="141"/>
      <c r="OMP70" s="141"/>
      <c r="OMQ70" s="141"/>
      <c r="OMR70" s="141"/>
      <c r="OMS70" s="141"/>
      <c r="OMT70" s="141"/>
      <c r="OMU70" s="141"/>
      <c r="OMV70" s="141"/>
      <c r="OMW70" s="141"/>
      <c r="OMX70" s="141"/>
      <c r="OMY70" s="141"/>
      <c r="OMZ70" s="141"/>
      <c r="ONA70" s="141"/>
      <c r="ONB70" s="141"/>
      <c r="ONC70" s="141"/>
      <c r="OND70" s="141"/>
      <c r="ONE70" s="141"/>
      <c r="ONF70" s="141"/>
      <c r="ONG70" s="141"/>
      <c r="ONH70" s="141"/>
      <c r="ONI70" s="141"/>
      <c r="ONJ70" s="141"/>
      <c r="ONK70" s="141"/>
      <c r="ONL70" s="141"/>
      <c r="ONM70" s="141"/>
      <c r="ONN70" s="141"/>
      <c r="ONO70" s="141"/>
      <c r="ONP70" s="141"/>
      <c r="ONQ70" s="141"/>
      <c r="ONR70" s="141"/>
      <c r="ONS70" s="141"/>
      <c r="ONT70" s="141"/>
      <c r="ONU70" s="141"/>
      <c r="ONV70" s="141"/>
      <c r="ONW70" s="141"/>
      <c r="ONX70" s="141"/>
      <c r="ONY70" s="141"/>
      <c r="ONZ70" s="141"/>
      <c r="OOA70" s="141"/>
      <c r="OOB70" s="141"/>
      <c r="OOC70" s="141"/>
      <c r="OOD70" s="141"/>
      <c r="OOE70" s="141"/>
      <c r="OOF70" s="141"/>
      <c r="OOG70" s="141"/>
      <c r="OOH70" s="141"/>
      <c r="OOI70" s="141"/>
      <c r="OOJ70" s="141"/>
      <c r="OOK70" s="141"/>
      <c r="OOL70" s="141"/>
      <c r="OOM70" s="141"/>
      <c r="OON70" s="141"/>
      <c r="OOO70" s="141"/>
      <c r="OOP70" s="141"/>
      <c r="OOQ70" s="141"/>
      <c r="OOR70" s="141"/>
      <c r="OOS70" s="141"/>
      <c r="OOT70" s="141"/>
      <c r="OOU70" s="141"/>
      <c r="OOV70" s="141"/>
      <c r="OOW70" s="141"/>
      <c r="OOX70" s="141"/>
      <c r="OOY70" s="141"/>
      <c r="OOZ70" s="141"/>
      <c r="OPA70" s="141"/>
      <c r="OPB70" s="141"/>
      <c r="OPC70" s="141"/>
      <c r="OPD70" s="141"/>
      <c r="OPE70" s="141"/>
      <c r="OPF70" s="141"/>
      <c r="OPG70" s="141"/>
      <c r="OPH70" s="141"/>
      <c r="OPI70" s="141"/>
      <c r="OPJ70" s="141"/>
      <c r="OPK70" s="141"/>
      <c r="OPL70" s="141"/>
      <c r="OPM70" s="141"/>
      <c r="OPN70" s="141"/>
      <c r="OPO70" s="141"/>
      <c r="OPP70" s="141"/>
      <c r="OPQ70" s="141"/>
      <c r="OPR70" s="141"/>
      <c r="OPS70" s="141"/>
      <c r="OPT70" s="141"/>
      <c r="OPU70" s="141"/>
      <c r="OPV70" s="141"/>
      <c r="OPW70" s="141"/>
      <c r="OPX70" s="141"/>
      <c r="OPY70" s="141"/>
      <c r="OPZ70" s="141"/>
      <c r="OQA70" s="141"/>
      <c r="OQB70" s="141"/>
      <c r="OQC70" s="141"/>
      <c r="OQD70" s="141"/>
      <c r="OQE70" s="141"/>
      <c r="OQF70" s="141"/>
      <c r="OQG70" s="141"/>
      <c r="OQH70" s="141"/>
      <c r="OQI70" s="141"/>
      <c r="OQJ70" s="141"/>
      <c r="OQK70" s="141"/>
      <c r="OQL70" s="141"/>
      <c r="OQM70" s="141"/>
      <c r="OQN70" s="141"/>
      <c r="OQO70" s="141"/>
      <c r="OQP70" s="141"/>
      <c r="OQQ70" s="141"/>
      <c r="OQR70" s="141"/>
      <c r="OQS70" s="141"/>
      <c r="OQT70" s="141"/>
      <c r="OQU70" s="141"/>
      <c r="OQV70" s="141"/>
      <c r="OQW70" s="141"/>
      <c r="OQX70" s="141"/>
      <c r="OQY70" s="141"/>
      <c r="OQZ70" s="141"/>
      <c r="ORA70" s="141"/>
      <c r="ORB70" s="141"/>
      <c r="ORC70" s="141"/>
      <c r="ORD70" s="141"/>
      <c r="ORE70" s="141"/>
      <c r="ORF70" s="141"/>
      <c r="ORG70" s="141"/>
      <c r="ORH70" s="141"/>
      <c r="ORI70" s="141"/>
      <c r="ORJ70" s="141"/>
      <c r="ORK70" s="141"/>
      <c r="ORL70" s="141"/>
      <c r="ORM70" s="141"/>
      <c r="ORN70" s="141"/>
      <c r="ORO70" s="141"/>
      <c r="ORP70" s="141"/>
      <c r="ORQ70" s="141"/>
      <c r="ORR70" s="141"/>
      <c r="ORS70" s="141"/>
      <c r="ORT70" s="141"/>
      <c r="ORU70" s="141"/>
      <c r="ORV70" s="141"/>
      <c r="ORW70" s="141"/>
      <c r="ORX70" s="141"/>
      <c r="ORY70" s="141"/>
      <c r="ORZ70" s="141"/>
      <c r="OSA70" s="141"/>
      <c r="OSB70" s="141"/>
      <c r="OSC70" s="141"/>
      <c r="OSD70" s="141"/>
      <c r="OSE70" s="141"/>
      <c r="OSF70" s="141"/>
      <c r="OSG70" s="141"/>
      <c r="OSH70" s="141"/>
      <c r="OSI70" s="141"/>
      <c r="OSJ70" s="141"/>
      <c r="OSK70" s="141"/>
      <c r="OSL70" s="141"/>
      <c r="OSM70" s="141"/>
      <c r="OSN70" s="141"/>
      <c r="OSO70" s="141"/>
      <c r="OSP70" s="141"/>
      <c r="OSQ70" s="141"/>
      <c r="OSR70" s="141"/>
      <c r="OSS70" s="141"/>
      <c r="OST70" s="141"/>
      <c r="OSU70" s="141"/>
      <c r="OSV70" s="141"/>
      <c r="OSW70" s="141"/>
      <c r="OSX70" s="141"/>
      <c r="OSY70" s="141"/>
      <c r="OSZ70" s="141"/>
      <c r="OTA70" s="141"/>
      <c r="OTB70" s="141"/>
      <c r="OTC70" s="141"/>
      <c r="OTD70" s="141"/>
      <c r="OTE70" s="141"/>
      <c r="OTF70" s="141"/>
      <c r="OTG70" s="141"/>
      <c r="OTH70" s="141"/>
      <c r="OTI70" s="141"/>
      <c r="OTJ70" s="141"/>
      <c r="OTK70" s="141"/>
      <c r="OTL70" s="141"/>
      <c r="OTM70" s="141"/>
      <c r="OTN70" s="141"/>
      <c r="OTO70" s="141"/>
      <c r="OTP70" s="141"/>
      <c r="OTQ70" s="141"/>
      <c r="OTR70" s="141"/>
      <c r="OTS70" s="141"/>
      <c r="OTT70" s="141"/>
      <c r="OTU70" s="141"/>
      <c r="OTV70" s="141"/>
      <c r="OTW70" s="141"/>
      <c r="OTX70" s="141"/>
      <c r="OTY70" s="141"/>
      <c r="OTZ70" s="141"/>
      <c r="OUA70" s="141"/>
      <c r="OUB70" s="141"/>
      <c r="OUC70" s="141"/>
      <c r="OUD70" s="141"/>
      <c r="OUE70" s="141"/>
      <c r="OUF70" s="141"/>
      <c r="OUG70" s="141"/>
      <c r="OUH70" s="141"/>
      <c r="OUI70" s="141"/>
      <c r="OUJ70" s="141"/>
      <c r="OUK70" s="141"/>
      <c r="OUL70" s="141"/>
      <c r="OUM70" s="141"/>
      <c r="OUN70" s="141"/>
      <c r="OUO70" s="141"/>
      <c r="OUP70" s="141"/>
      <c r="OUQ70" s="141"/>
      <c r="OUR70" s="141"/>
      <c r="OUS70" s="141"/>
      <c r="OUT70" s="141"/>
      <c r="OUU70" s="141"/>
      <c r="OUV70" s="141"/>
      <c r="OUW70" s="141"/>
      <c r="OUX70" s="141"/>
      <c r="OUY70" s="141"/>
      <c r="OUZ70" s="141"/>
      <c r="OVA70" s="141"/>
      <c r="OVB70" s="141"/>
      <c r="OVC70" s="141"/>
      <c r="OVD70" s="141"/>
      <c r="OVE70" s="141"/>
      <c r="OVF70" s="141"/>
      <c r="OVG70" s="141"/>
      <c r="OVH70" s="141"/>
      <c r="OVI70" s="141"/>
      <c r="OVJ70" s="141"/>
      <c r="OVK70" s="141"/>
      <c r="OVL70" s="141"/>
      <c r="OVM70" s="141"/>
      <c r="OVN70" s="141"/>
      <c r="OVO70" s="141"/>
      <c r="OVP70" s="141"/>
      <c r="OVQ70" s="141"/>
      <c r="OVR70" s="141"/>
      <c r="OVS70" s="141"/>
      <c r="OVT70" s="141"/>
      <c r="OVU70" s="141"/>
      <c r="OVV70" s="141"/>
      <c r="OVW70" s="141"/>
      <c r="OVX70" s="141"/>
      <c r="OVY70" s="141"/>
      <c r="OVZ70" s="141"/>
      <c r="OWA70" s="141"/>
      <c r="OWB70" s="141"/>
      <c r="OWC70" s="141"/>
      <c r="OWD70" s="141"/>
      <c r="OWE70" s="141"/>
      <c r="OWF70" s="141"/>
      <c r="OWG70" s="141"/>
      <c r="OWH70" s="141"/>
      <c r="OWI70" s="141"/>
      <c r="OWJ70" s="141"/>
      <c r="OWK70" s="141"/>
      <c r="OWL70" s="141"/>
      <c r="OWM70" s="141"/>
      <c r="OWN70" s="141"/>
      <c r="OWO70" s="141"/>
      <c r="OWP70" s="141"/>
      <c r="OWQ70" s="141"/>
      <c r="OWR70" s="141"/>
      <c r="OWS70" s="141"/>
      <c r="OWT70" s="141"/>
      <c r="OWU70" s="141"/>
      <c r="OWV70" s="141"/>
      <c r="OWW70" s="141"/>
      <c r="OWX70" s="141"/>
      <c r="OWY70" s="141"/>
      <c r="OWZ70" s="141"/>
      <c r="OXA70" s="141"/>
      <c r="OXB70" s="141"/>
      <c r="OXC70" s="141"/>
      <c r="OXD70" s="141"/>
      <c r="OXE70" s="141"/>
      <c r="OXF70" s="141"/>
      <c r="OXG70" s="141"/>
      <c r="OXH70" s="141"/>
      <c r="OXI70" s="141"/>
      <c r="OXJ70" s="141"/>
      <c r="OXK70" s="141"/>
      <c r="OXL70" s="141"/>
      <c r="OXM70" s="141"/>
      <c r="OXN70" s="141"/>
      <c r="OXO70" s="141"/>
      <c r="OXP70" s="141"/>
      <c r="OXQ70" s="141"/>
      <c r="OXR70" s="141"/>
      <c r="OXS70" s="141"/>
      <c r="OXT70" s="141"/>
      <c r="OXU70" s="141"/>
      <c r="OXV70" s="141"/>
      <c r="OXW70" s="141"/>
      <c r="OXX70" s="141"/>
      <c r="OXY70" s="141"/>
      <c r="OXZ70" s="141"/>
      <c r="OYA70" s="141"/>
      <c r="OYB70" s="141"/>
      <c r="OYC70" s="141"/>
      <c r="OYD70" s="141"/>
      <c r="OYE70" s="141"/>
      <c r="OYF70" s="141"/>
      <c r="OYG70" s="141"/>
      <c r="OYH70" s="141"/>
      <c r="OYI70" s="141"/>
      <c r="OYJ70" s="141"/>
      <c r="OYK70" s="141"/>
      <c r="OYL70" s="141"/>
      <c r="OYM70" s="141"/>
      <c r="OYN70" s="141"/>
      <c r="OYO70" s="141"/>
      <c r="OYP70" s="141"/>
      <c r="OYQ70" s="141"/>
      <c r="OYR70" s="141"/>
      <c r="OYS70" s="141"/>
      <c r="OYT70" s="141"/>
      <c r="OYU70" s="141"/>
      <c r="OYV70" s="141"/>
      <c r="OYW70" s="141"/>
      <c r="OYX70" s="141"/>
      <c r="OYY70" s="141"/>
      <c r="OYZ70" s="141"/>
      <c r="OZA70" s="141"/>
      <c r="OZB70" s="141"/>
      <c r="OZC70" s="141"/>
      <c r="OZD70" s="141"/>
      <c r="OZE70" s="141"/>
      <c r="OZF70" s="141"/>
      <c r="OZG70" s="141"/>
      <c r="OZH70" s="141"/>
      <c r="OZI70" s="141"/>
      <c r="OZJ70" s="141"/>
      <c r="OZK70" s="141"/>
      <c r="OZL70" s="141"/>
      <c r="OZM70" s="141"/>
      <c r="OZN70" s="141"/>
      <c r="OZO70" s="141"/>
      <c r="OZP70" s="141"/>
      <c r="OZQ70" s="141"/>
      <c r="OZR70" s="141"/>
      <c r="OZS70" s="141"/>
      <c r="OZT70" s="141"/>
      <c r="OZU70" s="141"/>
      <c r="OZV70" s="141"/>
      <c r="OZW70" s="141"/>
      <c r="OZX70" s="141"/>
      <c r="OZY70" s="141"/>
      <c r="OZZ70" s="141"/>
      <c r="PAA70" s="141"/>
      <c r="PAB70" s="141"/>
      <c r="PAC70" s="141"/>
      <c r="PAD70" s="141"/>
      <c r="PAE70" s="141"/>
      <c r="PAF70" s="141"/>
      <c r="PAG70" s="141"/>
      <c r="PAH70" s="141"/>
      <c r="PAI70" s="141"/>
      <c r="PAJ70" s="141"/>
      <c r="PAK70" s="141"/>
      <c r="PAL70" s="141"/>
      <c r="PAM70" s="141"/>
      <c r="PAN70" s="141"/>
      <c r="PAO70" s="141"/>
      <c r="PAP70" s="141"/>
      <c r="PAQ70" s="141"/>
      <c r="PAR70" s="141"/>
      <c r="PAS70" s="141"/>
      <c r="PAT70" s="141"/>
      <c r="PAU70" s="141"/>
      <c r="PAV70" s="141"/>
      <c r="PAW70" s="141"/>
      <c r="PAX70" s="141"/>
      <c r="PAY70" s="141"/>
      <c r="PAZ70" s="141"/>
      <c r="PBA70" s="141"/>
      <c r="PBB70" s="141"/>
      <c r="PBC70" s="141"/>
      <c r="PBD70" s="141"/>
      <c r="PBE70" s="141"/>
      <c r="PBF70" s="141"/>
      <c r="PBG70" s="141"/>
      <c r="PBH70" s="141"/>
      <c r="PBI70" s="141"/>
      <c r="PBJ70" s="141"/>
      <c r="PBK70" s="141"/>
      <c r="PBL70" s="141"/>
      <c r="PBM70" s="141"/>
      <c r="PBN70" s="141"/>
      <c r="PBO70" s="141"/>
      <c r="PBP70" s="141"/>
      <c r="PBQ70" s="141"/>
      <c r="PBR70" s="141"/>
      <c r="PBS70" s="141"/>
      <c r="PBT70" s="141"/>
      <c r="PBU70" s="141"/>
      <c r="PBV70" s="141"/>
      <c r="PBW70" s="141"/>
      <c r="PBX70" s="141"/>
      <c r="PBY70" s="141"/>
      <c r="PBZ70" s="141"/>
      <c r="PCA70" s="141"/>
      <c r="PCB70" s="141"/>
      <c r="PCC70" s="141"/>
      <c r="PCD70" s="141"/>
      <c r="PCE70" s="141"/>
      <c r="PCF70" s="141"/>
      <c r="PCG70" s="141"/>
      <c r="PCH70" s="141"/>
      <c r="PCI70" s="141"/>
      <c r="PCJ70" s="141"/>
      <c r="PCK70" s="141"/>
      <c r="PCL70" s="141"/>
      <c r="PCM70" s="141"/>
      <c r="PCN70" s="141"/>
      <c r="PCO70" s="141"/>
      <c r="PCP70" s="141"/>
      <c r="PCQ70" s="141"/>
      <c r="PCR70" s="141"/>
      <c r="PCS70" s="141"/>
      <c r="PCT70" s="141"/>
      <c r="PCU70" s="141"/>
      <c r="PCV70" s="141"/>
      <c r="PCW70" s="141"/>
      <c r="PCX70" s="141"/>
      <c r="PCY70" s="141"/>
      <c r="PCZ70" s="141"/>
      <c r="PDA70" s="141"/>
      <c r="PDB70" s="141"/>
      <c r="PDC70" s="141"/>
      <c r="PDD70" s="141"/>
      <c r="PDE70" s="141"/>
      <c r="PDF70" s="141"/>
      <c r="PDG70" s="141"/>
      <c r="PDH70" s="141"/>
      <c r="PDI70" s="141"/>
      <c r="PDJ70" s="141"/>
      <c r="PDK70" s="141"/>
      <c r="PDL70" s="141"/>
      <c r="PDM70" s="141"/>
      <c r="PDN70" s="141"/>
      <c r="PDO70" s="141"/>
      <c r="PDP70" s="141"/>
      <c r="PDQ70" s="141"/>
      <c r="PDR70" s="141"/>
      <c r="PDS70" s="141"/>
      <c r="PDT70" s="141"/>
      <c r="PDU70" s="141"/>
      <c r="PDV70" s="141"/>
      <c r="PDW70" s="141"/>
      <c r="PDX70" s="141"/>
      <c r="PDY70" s="141"/>
      <c r="PDZ70" s="141"/>
      <c r="PEA70" s="141"/>
      <c r="PEB70" s="141"/>
      <c r="PEC70" s="141"/>
      <c r="PED70" s="141"/>
      <c r="PEE70" s="141"/>
      <c r="PEF70" s="141"/>
      <c r="PEG70" s="141"/>
      <c r="PEH70" s="141"/>
      <c r="PEI70" s="141"/>
      <c r="PEJ70" s="141"/>
      <c r="PEK70" s="141"/>
      <c r="PEL70" s="141"/>
      <c r="PEM70" s="141"/>
      <c r="PEN70" s="141"/>
      <c r="PEO70" s="141"/>
      <c r="PEP70" s="141"/>
      <c r="PEQ70" s="141"/>
      <c r="PER70" s="141"/>
      <c r="PES70" s="141"/>
      <c r="PET70" s="141"/>
      <c r="PEU70" s="141"/>
      <c r="PEV70" s="141"/>
      <c r="PEW70" s="141"/>
      <c r="PEX70" s="141"/>
      <c r="PEY70" s="141"/>
      <c r="PEZ70" s="141"/>
      <c r="PFA70" s="141"/>
      <c r="PFB70" s="141"/>
      <c r="PFC70" s="141"/>
      <c r="PFD70" s="141"/>
      <c r="PFE70" s="141"/>
      <c r="PFF70" s="141"/>
      <c r="PFG70" s="141"/>
      <c r="PFH70" s="141"/>
      <c r="PFI70" s="141"/>
      <c r="PFJ70" s="141"/>
      <c r="PFK70" s="141"/>
      <c r="PFL70" s="141"/>
      <c r="PFM70" s="141"/>
      <c r="PFN70" s="141"/>
      <c r="PFO70" s="141"/>
      <c r="PFP70" s="141"/>
      <c r="PFQ70" s="141"/>
      <c r="PFR70" s="141"/>
      <c r="PFS70" s="141"/>
      <c r="PFT70" s="141"/>
      <c r="PFU70" s="141"/>
      <c r="PFV70" s="141"/>
      <c r="PFW70" s="141"/>
      <c r="PFX70" s="141"/>
      <c r="PFY70" s="141"/>
      <c r="PFZ70" s="141"/>
      <c r="PGA70" s="141"/>
      <c r="PGB70" s="141"/>
      <c r="PGC70" s="141"/>
      <c r="PGD70" s="141"/>
      <c r="PGE70" s="141"/>
      <c r="PGF70" s="141"/>
      <c r="PGG70" s="141"/>
      <c r="PGH70" s="141"/>
      <c r="PGI70" s="141"/>
      <c r="PGJ70" s="141"/>
      <c r="PGK70" s="141"/>
      <c r="PGL70" s="141"/>
      <c r="PGM70" s="141"/>
      <c r="PGN70" s="141"/>
      <c r="PGO70" s="141"/>
      <c r="PGP70" s="141"/>
      <c r="PGQ70" s="141"/>
      <c r="PGR70" s="141"/>
      <c r="PGS70" s="141"/>
      <c r="PGT70" s="141"/>
      <c r="PGU70" s="141"/>
      <c r="PGV70" s="141"/>
      <c r="PGW70" s="141"/>
      <c r="PGX70" s="141"/>
      <c r="PGY70" s="141"/>
      <c r="PGZ70" s="141"/>
      <c r="PHA70" s="141"/>
      <c r="PHB70" s="141"/>
      <c r="PHC70" s="141"/>
      <c r="PHD70" s="141"/>
      <c r="PHE70" s="141"/>
      <c r="PHF70" s="141"/>
      <c r="PHG70" s="141"/>
      <c r="PHH70" s="141"/>
      <c r="PHI70" s="141"/>
      <c r="PHJ70" s="141"/>
      <c r="PHK70" s="141"/>
      <c r="PHL70" s="141"/>
      <c r="PHM70" s="141"/>
      <c r="PHN70" s="141"/>
      <c r="PHO70" s="141"/>
      <c r="PHP70" s="141"/>
      <c r="PHQ70" s="141"/>
      <c r="PHR70" s="141"/>
      <c r="PHS70" s="141"/>
      <c r="PHT70" s="141"/>
      <c r="PHU70" s="141"/>
      <c r="PHV70" s="141"/>
      <c r="PHW70" s="141"/>
      <c r="PHX70" s="141"/>
      <c r="PHY70" s="141"/>
      <c r="PHZ70" s="141"/>
      <c r="PIA70" s="141"/>
      <c r="PIB70" s="141"/>
      <c r="PIC70" s="141"/>
      <c r="PID70" s="141"/>
      <c r="PIE70" s="141"/>
      <c r="PIF70" s="141"/>
      <c r="PIG70" s="141"/>
      <c r="PIH70" s="141"/>
      <c r="PII70" s="141"/>
      <c r="PIJ70" s="141"/>
      <c r="PIK70" s="141"/>
      <c r="PIL70" s="141"/>
      <c r="PIM70" s="141"/>
      <c r="PIN70" s="141"/>
      <c r="PIO70" s="141"/>
      <c r="PIP70" s="141"/>
      <c r="PIQ70" s="141"/>
      <c r="PIR70" s="141"/>
      <c r="PIS70" s="141"/>
      <c r="PIT70" s="141"/>
      <c r="PIU70" s="141"/>
      <c r="PIV70" s="141"/>
      <c r="PIW70" s="141"/>
      <c r="PIX70" s="141"/>
      <c r="PIY70" s="141"/>
      <c r="PIZ70" s="141"/>
      <c r="PJA70" s="141"/>
      <c r="PJB70" s="141"/>
      <c r="PJC70" s="141"/>
      <c r="PJD70" s="141"/>
      <c r="PJE70" s="141"/>
      <c r="PJF70" s="141"/>
      <c r="PJG70" s="141"/>
      <c r="PJH70" s="141"/>
      <c r="PJI70" s="141"/>
      <c r="PJJ70" s="141"/>
      <c r="PJK70" s="141"/>
      <c r="PJL70" s="141"/>
      <c r="PJM70" s="141"/>
      <c r="PJN70" s="141"/>
      <c r="PJO70" s="141"/>
      <c r="PJP70" s="141"/>
      <c r="PJQ70" s="141"/>
      <c r="PJR70" s="141"/>
      <c r="PJS70" s="141"/>
      <c r="PJT70" s="141"/>
      <c r="PJU70" s="141"/>
      <c r="PJV70" s="141"/>
      <c r="PJW70" s="141"/>
      <c r="PJX70" s="141"/>
      <c r="PJY70" s="141"/>
      <c r="PJZ70" s="141"/>
      <c r="PKA70" s="141"/>
      <c r="PKB70" s="141"/>
      <c r="PKC70" s="141"/>
      <c r="PKD70" s="141"/>
      <c r="PKE70" s="141"/>
      <c r="PKF70" s="141"/>
      <c r="PKG70" s="141"/>
      <c r="PKH70" s="141"/>
      <c r="PKI70" s="141"/>
      <c r="PKJ70" s="141"/>
      <c r="PKK70" s="141"/>
      <c r="PKL70" s="141"/>
      <c r="PKM70" s="141"/>
      <c r="PKN70" s="141"/>
      <c r="PKO70" s="141"/>
      <c r="PKP70" s="141"/>
      <c r="PKQ70" s="141"/>
      <c r="PKR70" s="141"/>
      <c r="PKS70" s="141"/>
      <c r="PKT70" s="141"/>
      <c r="PKU70" s="141"/>
      <c r="PKV70" s="141"/>
      <c r="PKW70" s="141"/>
      <c r="PKX70" s="141"/>
      <c r="PKY70" s="141"/>
      <c r="PKZ70" s="141"/>
      <c r="PLA70" s="141"/>
      <c r="PLB70" s="141"/>
      <c r="PLC70" s="141"/>
      <c r="PLD70" s="141"/>
      <c r="PLE70" s="141"/>
      <c r="PLF70" s="141"/>
      <c r="PLG70" s="141"/>
      <c r="PLH70" s="141"/>
      <c r="PLI70" s="141"/>
      <c r="PLJ70" s="141"/>
      <c r="PLK70" s="141"/>
      <c r="PLL70" s="141"/>
      <c r="PLM70" s="141"/>
      <c r="PLN70" s="141"/>
      <c r="PLO70" s="141"/>
      <c r="PLP70" s="141"/>
      <c r="PLQ70" s="141"/>
      <c r="PLR70" s="141"/>
      <c r="PLS70" s="141"/>
      <c r="PLT70" s="141"/>
      <c r="PLU70" s="141"/>
      <c r="PLV70" s="141"/>
      <c r="PLW70" s="141"/>
      <c r="PLX70" s="141"/>
      <c r="PLY70" s="141"/>
      <c r="PLZ70" s="141"/>
      <c r="PMA70" s="141"/>
      <c r="PMB70" s="141"/>
      <c r="PMC70" s="141"/>
      <c r="PMD70" s="141"/>
      <c r="PME70" s="141"/>
      <c r="PMF70" s="141"/>
      <c r="PMG70" s="141"/>
      <c r="PMH70" s="141"/>
      <c r="PMI70" s="141"/>
      <c r="PMJ70" s="141"/>
      <c r="PMK70" s="141"/>
      <c r="PML70" s="141"/>
      <c r="PMM70" s="141"/>
      <c r="PMN70" s="141"/>
      <c r="PMO70" s="141"/>
      <c r="PMP70" s="141"/>
      <c r="PMQ70" s="141"/>
      <c r="PMR70" s="141"/>
      <c r="PMS70" s="141"/>
      <c r="PMT70" s="141"/>
      <c r="PMU70" s="141"/>
      <c r="PMV70" s="141"/>
      <c r="PMW70" s="141"/>
      <c r="PMX70" s="141"/>
      <c r="PMY70" s="141"/>
      <c r="PMZ70" s="141"/>
      <c r="PNA70" s="141"/>
      <c r="PNB70" s="141"/>
      <c r="PNC70" s="141"/>
      <c r="PND70" s="141"/>
      <c r="PNE70" s="141"/>
      <c r="PNF70" s="141"/>
      <c r="PNG70" s="141"/>
      <c r="PNH70" s="141"/>
      <c r="PNI70" s="141"/>
      <c r="PNJ70" s="141"/>
      <c r="PNK70" s="141"/>
      <c r="PNL70" s="141"/>
      <c r="PNM70" s="141"/>
      <c r="PNN70" s="141"/>
      <c r="PNO70" s="141"/>
      <c r="PNP70" s="141"/>
      <c r="PNQ70" s="141"/>
      <c r="PNR70" s="141"/>
      <c r="PNS70" s="141"/>
      <c r="PNT70" s="141"/>
      <c r="PNU70" s="141"/>
      <c r="PNV70" s="141"/>
      <c r="PNW70" s="141"/>
      <c r="PNX70" s="141"/>
      <c r="PNY70" s="141"/>
      <c r="PNZ70" s="141"/>
      <c r="POA70" s="141"/>
      <c r="POB70" s="141"/>
      <c r="POC70" s="141"/>
      <c r="POD70" s="141"/>
      <c r="POE70" s="141"/>
      <c r="POF70" s="141"/>
      <c r="POG70" s="141"/>
      <c r="POH70" s="141"/>
      <c r="POI70" s="141"/>
      <c r="POJ70" s="141"/>
      <c r="POK70" s="141"/>
      <c r="POL70" s="141"/>
      <c r="POM70" s="141"/>
      <c r="PON70" s="141"/>
      <c r="POO70" s="141"/>
      <c r="POP70" s="141"/>
      <c r="POQ70" s="141"/>
      <c r="POR70" s="141"/>
      <c r="POS70" s="141"/>
      <c r="POT70" s="141"/>
      <c r="POU70" s="141"/>
      <c r="POV70" s="141"/>
      <c r="POW70" s="141"/>
      <c r="POX70" s="141"/>
      <c r="POY70" s="141"/>
      <c r="POZ70" s="141"/>
      <c r="PPA70" s="141"/>
      <c r="PPB70" s="141"/>
      <c r="PPC70" s="141"/>
      <c r="PPD70" s="141"/>
      <c r="PPE70" s="141"/>
      <c r="PPF70" s="141"/>
      <c r="PPG70" s="141"/>
      <c r="PPH70" s="141"/>
      <c r="PPI70" s="141"/>
      <c r="PPJ70" s="141"/>
      <c r="PPK70" s="141"/>
      <c r="PPL70" s="141"/>
      <c r="PPM70" s="141"/>
      <c r="PPN70" s="141"/>
      <c r="PPO70" s="141"/>
      <c r="PPP70" s="141"/>
      <c r="PPQ70" s="141"/>
      <c r="PPR70" s="141"/>
      <c r="PPS70" s="141"/>
      <c r="PPT70" s="141"/>
      <c r="PPU70" s="141"/>
      <c r="PPV70" s="141"/>
      <c r="PPW70" s="141"/>
      <c r="PPX70" s="141"/>
      <c r="PPY70" s="141"/>
      <c r="PPZ70" s="141"/>
      <c r="PQA70" s="141"/>
      <c r="PQB70" s="141"/>
      <c r="PQC70" s="141"/>
      <c r="PQD70" s="141"/>
      <c r="PQE70" s="141"/>
      <c r="PQF70" s="141"/>
      <c r="PQG70" s="141"/>
      <c r="PQH70" s="141"/>
      <c r="PQI70" s="141"/>
      <c r="PQJ70" s="141"/>
      <c r="PQK70" s="141"/>
      <c r="PQL70" s="141"/>
      <c r="PQM70" s="141"/>
      <c r="PQN70" s="141"/>
      <c r="PQO70" s="141"/>
      <c r="PQP70" s="141"/>
      <c r="PQQ70" s="141"/>
      <c r="PQR70" s="141"/>
      <c r="PQS70" s="141"/>
      <c r="PQT70" s="141"/>
      <c r="PQU70" s="141"/>
      <c r="PQV70" s="141"/>
      <c r="PQW70" s="141"/>
      <c r="PQX70" s="141"/>
      <c r="PQY70" s="141"/>
      <c r="PQZ70" s="141"/>
      <c r="PRA70" s="141"/>
      <c r="PRB70" s="141"/>
      <c r="PRC70" s="141"/>
      <c r="PRD70" s="141"/>
      <c r="PRE70" s="141"/>
      <c r="PRF70" s="141"/>
      <c r="PRG70" s="141"/>
      <c r="PRH70" s="141"/>
      <c r="PRI70" s="141"/>
      <c r="PRJ70" s="141"/>
      <c r="PRK70" s="141"/>
      <c r="PRL70" s="141"/>
      <c r="PRM70" s="141"/>
      <c r="PRN70" s="141"/>
      <c r="PRO70" s="141"/>
      <c r="PRP70" s="141"/>
      <c r="PRQ70" s="141"/>
      <c r="PRR70" s="141"/>
      <c r="PRS70" s="141"/>
      <c r="PRT70" s="141"/>
      <c r="PRU70" s="141"/>
      <c r="PRV70" s="141"/>
      <c r="PRW70" s="141"/>
      <c r="PRX70" s="141"/>
      <c r="PRY70" s="141"/>
      <c r="PRZ70" s="141"/>
      <c r="PSA70" s="141"/>
      <c r="PSB70" s="141"/>
      <c r="PSC70" s="141"/>
      <c r="PSD70" s="141"/>
      <c r="PSE70" s="141"/>
      <c r="PSF70" s="141"/>
      <c r="PSG70" s="141"/>
      <c r="PSH70" s="141"/>
      <c r="PSI70" s="141"/>
      <c r="PSJ70" s="141"/>
      <c r="PSK70" s="141"/>
      <c r="PSL70" s="141"/>
      <c r="PSM70" s="141"/>
      <c r="PSN70" s="141"/>
      <c r="PSO70" s="141"/>
      <c r="PSP70" s="141"/>
      <c r="PSQ70" s="141"/>
      <c r="PSR70" s="141"/>
      <c r="PSS70" s="141"/>
      <c r="PST70" s="141"/>
      <c r="PSU70" s="141"/>
      <c r="PSV70" s="141"/>
      <c r="PSW70" s="141"/>
      <c r="PSX70" s="141"/>
      <c r="PSY70" s="141"/>
      <c r="PSZ70" s="141"/>
      <c r="PTA70" s="141"/>
      <c r="PTB70" s="141"/>
      <c r="PTC70" s="141"/>
      <c r="PTD70" s="141"/>
      <c r="PTE70" s="141"/>
      <c r="PTF70" s="141"/>
      <c r="PTG70" s="141"/>
      <c r="PTH70" s="141"/>
      <c r="PTI70" s="141"/>
      <c r="PTJ70" s="141"/>
      <c r="PTK70" s="141"/>
      <c r="PTL70" s="141"/>
      <c r="PTM70" s="141"/>
      <c r="PTN70" s="141"/>
      <c r="PTO70" s="141"/>
      <c r="PTP70" s="141"/>
      <c r="PTQ70" s="141"/>
      <c r="PTR70" s="141"/>
      <c r="PTS70" s="141"/>
      <c r="PTT70" s="141"/>
      <c r="PTU70" s="141"/>
      <c r="PTV70" s="141"/>
      <c r="PTW70" s="141"/>
      <c r="PTX70" s="141"/>
      <c r="PTY70" s="141"/>
      <c r="PTZ70" s="141"/>
      <c r="PUA70" s="141"/>
      <c r="PUB70" s="141"/>
      <c r="PUC70" s="141"/>
      <c r="PUD70" s="141"/>
      <c r="PUE70" s="141"/>
      <c r="PUF70" s="141"/>
      <c r="PUG70" s="141"/>
      <c r="PUH70" s="141"/>
      <c r="PUI70" s="141"/>
      <c r="PUJ70" s="141"/>
      <c r="PUK70" s="141"/>
      <c r="PUL70" s="141"/>
      <c r="PUM70" s="141"/>
      <c r="PUN70" s="141"/>
      <c r="PUO70" s="141"/>
      <c r="PUP70" s="141"/>
      <c r="PUQ70" s="141"/>
      <c r="PUR70" s="141"/>
      <c r="PUS70" s="141"/>
      <c r="PUT70" s="141"/>
      <c r="PUU70" s="141"/>
      <c r="PUV70" s="141"/>
      <c r="PUW70" s="141"/>
      <c r="PUX70" s="141"/>
      <c r="PUY70" s="141"/>
      <c r="PUZ70" s="141"/>
      <c r="PVA70" s="141"/>
      <c r="PVB70" s="141"/>
      <c r="PVC70" s="141"/>
      <c r="PVD70" s="141"/>
      <c r="PVE70" s="141"/>
      <c r="PVF70" s="141"/>
      <c r="PVG70" s="141"/>
      <c r="PVH70" s="141"/>
      <c r="PVI70" s="141"/>
      <c r="PVJ70" s="141"/>
      <c r="PVK70" s="141"/>
      <c r="PVL70" s="141"/>
      <c r="PVM70" s="141"/>
      <c r="PVN70" s="141"/>
      <c r="PVO70" s="141"/>
      <c r="PVP70" s="141"/>
      <c r="PVQ70" s="141"/>
      <c r="PVR70" s="141"/>
      <c r="PVS70" s="141"/>
      <c r="PVT70" s="141"/>
      <c r="PVU70" s="141"/>
      <c r="PVV70" s="141"/>
      <c r="PVW70" s="141"/>
      <c r="PVX70" s="141"/>
      <c r="PVY70" s="141"/>
      <c r="PVZ70" s="141"/>
      <c r="PWA70" s="141"/>
      <c r="PWB70" s="141"/>
      <c r="PWC70" s="141"/>
      <c r="PWD70" s="141"/>
      <c r="PWE70" s="141"/>
      <c r="PWF70" s="141"/>
      <c r="PWG70" s="141"/>
      <c r="PWH70" s="141"/>
      <c r="PWI70" s="141"/>
      <c r="PWJ70" s="141"/>
      <c r="PWK70" s="141"/>
      <c r="PWL70" s="141"/>
      <c r="PWM70" s="141"/>
      <c r="PWN70" s="141"/>
      <c r="PWO70" s="141"/>
      <c r="PWP70" s="141"/>
      <c r="PWQ70" s="141"/>
      <c r="PWR70" s="141"/>
      <c r="PWS70" s="141"/>
      <c r="PWT70" s="141"/>
      <c r="PWU70" s="141"/>
      <c r="PWV70" s="141"/>
      <c r="PWW70" s="141"/>
      <c r="PWX70" s="141"/>
      <c r="PWY70" s="141"/>
      <c r="PWZ70" s="141"/>
      <c r="PXA70" s="141"/>
      <c r="PXB70" s="141"/>
      <c r="PXC70" s="141"/>
      <c r="PXD70" s="141"/>
      <c r="PXE70" s="141"/>
      <c r="PXF70" s="141"/>
      <c r="PXG70" s="141"/>
      <c r="PXH70" s="141"/>
      <c r="PXI70" s="141"/>
      <c r="PXJ70" s="141"/>
      <c r="PXK70" s="141"/>
      <c r="PXL70" s="141"/>
      <c r="PXM70" s="141"/>
      <c r="PXN70" s="141"/>
      <c r="PXO70" s="141"/>
      <c r="PXP70" s="141"/>
      <c r="PXQ70" s="141"/>
      <c r="PXR70" s="141"/>
      <c r="PXS70" s="141"/>
      <c r="PXT70" s="141"/>
      <c r="PXU70" s="141"/>
      <c r="PXV70" s="141"/>
      <c r="PXW70" s="141"/>
      <c r="PXX70" s="141"/>
      <c r="PXY70" s="141"/>
      <c r="PXZ70" s="141"/>
      <c r="PYA70" s="141"/>
      <c r="PYB70" s="141"/>
      <c r="PYC70" s="141"/>
      <c r="PYD70" s="141"/>
      <c r="PYE70" s="141"/>
      <c r="PYF70" s="141"/>
      <c r="PYG70" s="141"/>
      <c r="PYH70" s="141"/>
      <c r="PYI70" s="141"/>
      <c r="PYJ70" s="141"/>
      <c r="PYK70" s="141"/>
      <c r="PYL70" s="141"/>
      <c r="PYM70" s="141"/>
      <c r="PYN70" s="141"/>
      <c r="PYO70" s="141"/>
      <c r="PYP70" s="141"/>
      <c r="PYQ70" s="141"/>
      <c r="PYR70" s="141"/>
      <c r="PYS70" s="141"/>
      <c r="PYT70" s="141"/>
      <c r="PYU70" s="141"/>
      <c r="PYV70" s="141"/>
      <c r="PYW70" s="141"/>
      <c r="PYX70" s="141"/>
      <c r="PYY70" s="141"/>
      <c r="PYZ70" s="141"/>
      <c r="PZA70" s="141"/>
      <c r="PZB70" s="141"/>
      <c r="PZC70" s="141"/>
      <c r="PZD70" s="141"/>
      <c r="PZE70" s="141"/>
      <c r="PZF70" s="141"/>
      <c r="PZG70" s="141"/>
      <c r="PZH70" s="141"/>
      <c r="PZI70" s="141"/>
      <c r="PZJ70" s="141"/>
      <c r="PZK70" s="141"/>
      <c r="PZL70" s="141"/>
      <c r="PZM70" s="141"/>
      <c r="PZN70" s="141"/>
      <c r="PZO70" s="141"/>
      <c r="PZP70" s="141"/>
      <c r="PZQ70" s="141"/>
      <c r="PZR70" s="141"/>
      <c r="PZS70" s="141"/>
      <c r="PZT70" s="141"/>
      <c r="PZU70" s="141"/>
      <c r="PZV70" s="141"/>
      <c r="PZW70" s="141"/>
      <c r="PZX70" s="141"/>
      <c r="PZY70" s="141"/>
      <c r="PZZ70" s="141"/>
      <c r="QAA70" s="141"/>
      <c r="QAB70" s="141"/>
      <c r="QAC70" s="141"/>
      <c r="QAD70" s="141"/>
      <c r="QAE70" s="141"/>
      <c r="QAF70" s="141"/>
      <c r="QAG70" s="141"/>
      <c r="QAH70" s="141"/>
      <c r="QAI70" s="141"/>
      <c r="QAJ70" s="141"/>
      <c r="QAK70" s="141"/>
      <c r="QAL70" s="141"/>
      <c r="QAM70" s="141"/>
      <c r="QAN70" s="141"/>
      <c r="QAO70" s="141"/>
      <c r="QAP70" s="141"/>
      <c r="QAQ70" s="141"/>
      <c r="QAR70" s="141"/>
      <c r="QAS70" s="141"/>
      <c r="QAT70" s="141"/>
      <c r="QAU70" s="141"/>
      <c r="QAV70" s="141"/>
      <c r="QAW70" s="141"/>
      <c r="QAX70" s="141"/>
      <c r="QAY70" s="141"/>
      <c r="QAZ70" s="141"/>
      <c r="QBA70" s="141"/>
      <c r="QBB70" s="141"/>
      <c r="QBC70" s="141"/>
      <c r="QBD70" s="141"/>
      <c r="QBE70" s="141"/>
      <c r="QBF70" s="141"/>
      <c r="QBG70" s="141"/>
      <c r="QBH70" s="141"/>
      <c r="QBI70" s="141"/>
      <c r="QBJ70" s="141"/>
      <c r="QBK70" s="141"/>
      <c r="QBL70" s="141"/>
      <c r="QBM70" s="141"/>
      <c r="QBN70" s="141"/>
      <c r="QBO70" s="141"/>
      <c r="QBP70" s="141"/>
      <c r="QBQ70" s="141"/>
      <c r="QBR70" s="141"/>
      <c r="QBS70" s="141"/>
      <c r="QBT70" s="141"/>
      <c r="QBU70" s="141"/>
      <c r="QBV70" s="141"/>
      <c r="QBW70" s="141"/>
      <c r="QBX70" s="141"/>
      <c r="QBY70" s="141"/>
      <c r="QBZ70" s="141"/>
      <c r="QCA70" s="141"/>
      <c r="QCB70" s="141"/>
      <c r="QCC70" s="141"/>
      <c r="QCD70" s="141"/>
      <c r="QCE70" s="141"/>
      <c r="QCF70" s="141"/>
      <c r="QCG70" s="141"/>
      <c r="QCH70" s="141"/>
      <c r="QCI70" s="141"/>
      <c r="QCJ70" s="141"/>
      <c r="QCK70" s="141"/>
      <c r="QCL70" s="141"/>
      <c r="QCM70" s="141"/>
      <c r="QCN70" s="141"/>
      <c r="QCO70" s="141"/>
      <c r="QCP70" s="141"/>
      <c r="QCQ70" s="141"/>
      <c r="QCR70" s="141"/>
      <c r="QCS70" s="141"/>
      <c r="QCT70" s="141"/>
      <c r="QCU70" s="141"/>
      <c r="QCV70" s="141"/>
      <c r="QCW70" s="141"/>
      <c r="QCX70" s="141"/>
      <c r="QCY70" s="141"/>
      <c r="QCZ70" s="141"/>
      <c r="QDA70" s="141"/>
      <c r="QDB70" s="141"/>
      <c r="QDC70" s="141"/>
      <c r="QDD70" s="141"/>
      <c r="QDE70" s="141"/>
      <c r="QDF70" s="141"/>
      <c r="QDG70" s="141"/>
      <c r="QDH70" s="141"/>
      <c r="QDI70" s="141"/>
      <c r="QDJ70" s="141"/>
      <c r="QDK70" s="141"/>
      <c r="QDL70" s="141"/>
      <c r="QDM70" s="141"/>
      <c r="QDN70" s="141"/>
      <c r="QDO70" s="141"/>
      <c r="QDP70" s="141"/>
      <c r="QDQ70" s="141"/>
      <c r="QDR70" s="141"/>
      <c r="QDS70" s="141"/>
      <c r="QDT70" s="141"/>
      <c r="QDU70" s="141"/>
      <c r="QDV70" s="141"/>
      <c r="QDW70" s="141"/>
      <c r="QDX70" s="141"/>
      <c r="QDY70" s="141"/>
      <c r="QDZ70" s="141"/>
      <c r="QEA70" s="141"/>
      <c r="QEB70" s="141"/>
      <c r="QEC70" s="141"/>
      <c r="QED70" s="141"/>
      <c r="QEE70" s="141"/>
      <c r="QEF70" s="141"/>
      <c r="QEG70" s="141"/>
      <c r="QEH70" s="141"/>
      <c r="QEI70" s="141"/>
      <c r="QEJ70" s="141"/>
      <c r="QEK70" s="141"/>
      <c r="QEL70" s="141"/>
      <c r="QEM70" s="141"/>
      <c r="QEN70" s="141"/>
      <c r="QEO70" s="141"/>
      <c r="QEP70" s="141"/>
      <c r="QEQ70" s="141"/>
      <c r="QER70" s="141"/>
      <c r="QES70" s="141"/>
      <c r="QET70" s="141"/>
      <c r="QEU70" s="141"/>
      <c r="QEV70" s="141"/>
      <c r="QEW70" s="141"/>
      <c r="QEX70" s="141"/>
      <c r="QEY70" s="141"/>
      <c r="QEZ70" s="141"/>
      <c r="QFA70" s="141"/>
      <c r="QFB70" s="141"/>
      <c r="QFC70" s="141"/>
      <c r="QFD70" s="141"/>
      <c r="QFE70" s="141"/>
      <c r="QFF70" s="141"/>
      <c r="QFG70" s="141"/>
      <c r="QFH70" s="141"/>
      <c r="QFI70" s="141"/>
      <c r="QFJ70" s="141"/>
      <c r="QFK70" s="141"/>
      <c r="QFL70" s="141"/>
      <c r="QFM70" s="141"/>
      <c r="QFN70" s="141"/>
      <c r="QFO70" s="141"/>
      <c r="QFP70" s="141"/>
      <c r="QFQ70" s="141"/>
      <c r="QFR70" s="141"/>
      <c r="QFS70" s="141"/>
      <c r="QFT70" s="141"/>
      <c r="QFU70" s="141"/>
      <c r="QFV70" s="141"/>
      <c r="QFW70" s="141"/>
      <c r="QFX70" s="141"/>
      <c r="QFY70" s="141"/>
      <c r="QFZ70" s="141"/>
      <c r="QGA70" s="141"/>
      <c r="QGB70" s="141"/>
      <c r="QGC70" s="141"/>
      <c r="QGD70" s="141"/>
      <c r="QGE70" s="141"/>
      <c r="QGF70" s="141"/>
      <c r="QGG70" s="141"/>
      <c r="QGH70" s="141"/>
      <c r="QGI70" s="141"/>
      <c r="QGJ70" s="141"/>
      <c r="QGK70" s="141"/>
      <c r="QGL70" s="141"/>
      <c r="QGM70" s="141"/>
      <c r="QGN70" s="141"/>
      <c r="QGO70" s="141"/>
      <c r="QGP70" s="141"/>
      <c r="QGQ70" s="141"/>
      <c r="QGR70" s="141"/>
      <c r="QGS70" s="141"/>
      <c r="QGT70" s="141"/>
      <c r="QGU70" s="141"/>
      <c r="QGV70" s="141"/>
      <c r="QGW70" s="141"/>
      <c r="QGX70" s="141"/>
      <c r="QGY70" s="141"/>
      <c r="QGZ70" s="141"/>
      <c r="QHA70" s="141"/>
      <c r="QHB70" s="141"/>
      <c r="QHC70" s="141"/>
      <c r="QHD70" s="141"/>
      <c r="QHE70" s="141"/>
      <c r="QHF70" s="141"/>
      <c r="QHG70" s="141"/>
      <c r="QHH70" s="141"/>
      <c r="QHI70" s="141"/>
      <c r="QHJ70" s="141"/>
      <c r="QHK70" s="141"/>
      <c r="QHL70" s="141"/>
      <c r="QHM70" s="141"/>
      <c r="QHN70" s="141"/>
      <c r="QHO70" s="141"/>
      <c r="QHP70" s="141"/>
      <c r="QHQ70" s="141"/>
      <c r="QHR70" s="141"/>
      <c r="QHS70" s="141"/>
      <c r="QHT70" s="141"/>
      <c r="QHU70" s="141"/>
      <c r="QHV70" s="141"/>
      <c r="QHW70" s="141"/>
      <c r="QHX70" s="141"/>
      <c r="QHY70" s="141"/>
      <c r="QHZ70" s="141"/>
      <c r="QIA70" s="141"/>
      <c r="QIB70" s="141"/>
      <c r="QIC70" s="141"/>
      <c r="QID70" s="141"/>
      <c r="QIE70" s="141"/>
      <c r="QIF70" s="141"/>
      <c r="QIG70" s="141"/>
      <c r="QIH70" s="141"/>
      <c r="QII70" s="141"/>
      <c r="QIJ70" s="141"/>
      <c r="QIK70" s="141"/>
      <c r="QIL70" s="141"/>
      <c r="QIM70" s="141"/>
      <c r="QIN70" s="141"/>
      <c r="QIO70" s="141"/>
      <c r="QIP70" s="141"/>
      <c r="QIQ70" s="141"/>
      <c r="QIR70" s="141"/>
      <c r="QIS70" s="141"/>
      <c r="QIT70" s="141"/>
      <c r="QIU70" s="141"/>
      <c r="QIV70" s="141"/>
      <c r="QIW70" s="141"/>
      <c r="QIX70" s="141"/>
      <c r="QIY70" s="141"/>
      <c r="QIZ70" s="141"/>
      <c r="QJA70" s="141"/>
      <c r="QJB70" s="141"/>
      <c r="QJC70" s="141"/>
      <c r="QJD70" s="141"/>
      <c r="QJE70" s="141"/>
      <c r="QJF70" s="141"/>
      <c r="QJG70" s="141"/>
      <c r="QJH70" s="141"/>
      <c r="QJI70" s="141"/>
      <c r="QJJ70" s="141"/>
      <c r="QJK70" s="141"/>
      <c r="QJL70" s="141"/>
      <c r="QJM70" s="141"/>
      <c r="QJN70" s="141"/>
      <c r="QJO70" s="141"/>
      <c r="QJP70" s="141"/>
      <c r="QJQ70" s="141"/>
      <c r="QJR70" s="141"/>
      <c r="QJS70" s="141"/>
      <c r="QJT70" s="141"/>
      <c r="QJU70" s="141"/>
      <c r="QJV70" s="141"/>
      <c r="QJW70" s="141"/>
      <c r="QJX70" s="141"/>
      <c r="QJY70" s="141"/>
      <c r="QJZ70" s="141"/>
      <c r="QKA70" s="141"/>
      <c r="QKB70" s="141"/>
      <c r="QKC70" s="141"/>
      <c r="QKD70" s="141"/>
      <c r="QKE70" s="141"/>
      <c r="QKF70" s="141"/>
      <c r="QKG70" s="141"/>
      <c r="QKH70" s="141"/>
      <c r="QKI70" s="141"/>
      <c r="QKJ70" s="141"/>
      <c r="QKK70" s="141"/>
      <c r="QKL70" s="141"/>
      <c r="QKM70" s="141"/>
      <c r="QKN70" s="141"/>
      <c r="QKO70" s="141"/>
      <c r="QKP70" s="141"/>
      <c r="QKQ70" s="141"/>
      <c r="QKR70" s="141"/>
      <c r="QKS70" s="141"/>
      <c r="QKT70" s="141"/>
      <c r="QKU70" s="141"/>
      <c r="QKV70" s="141"/>
      <c r="QKW70" s="141"/>
      <c r="QKX70" s="141"/>
      <c r="QKY70" s="141"/>
      <c r="QKZ70" s="141"/>
      <c r="QLA70" s="141"/>
      <c r="QLB70" s="141"/>
      <c r="QLC70" s="141"/>
      <c r="QLD70" s="141"/>
      <c r="QLE70" s="141"/>
      <c r="QLF70" s="141"/>
      <c r="QLG70" s="141"/>
      <c r="QLH70" s="141"/>
      <c r="QLI70" s="141"/>
      <c r="QLJ70" s="141"/>
      <c r="QLK70" s="141"/>
      <c r="QLL70" s="141"/>
      <c r="QLM70" s="141"/>
      <c r="QLN70" s="141"/>
      <c r="QLO70" s="141"/>
      <c r="QLP70" s="141"/>
      <c r="QLQ70" s="141"/>
      <c r="QLR70" s="141"/>
      <c r="QLS70" s="141"/>
      <c r="QLT70" s="141"/>
      <c r="QLU70" s="141"/>
      <c r="QLV70" s="141"/>
      <c r="QLW70" s="141"/>
      <c r="QLX70" s="141"/>
      <c r="QLY70" s="141"/>
      <c r="QLZ70" s="141"/>
      <c r="QMA70" s="141"/>
      <c r="QMB70" s="141"/>
      <c r="QMC70" s="141"/>
      <c r="QMD70" s="141"/>
      <c r="QME70" s="141"/>
      <c r="QMF70" s="141"/>
      <c r="QMG70" s="141"/>
      <c r="QMH70" s="141"/>
      <c r="QMI70" s="141"/>
      <c r="QMJ70" s="141"/>
      <c r="QMK70" s="141"/>
      <c r="QML70" s="141"/>
      <c r="QMM70" s="141"/>
      <c r="QMN70" s="141"/>
      <c r="QMO70" s="141"/>
      <c r="QMP70" s="141"/>
      <c r="QMQ70" s="141"/>
      <c r="QMR70" s="141"/>
      <c r="QMS70" s="141"/>
      <c r="QMT70" s="141"/>
      <c r="QMU70" s="141"/>
      <c r="QMV70" s="141"/>
      <c r="QMW70" s="141"/>
      <c r="QMX70" s="141"/>
      <c r="QMY70" s="141"/>
      <c r="QMZ70" s="141"/>
      <c r="QNA70" s="141"/>
      <c r="QNB70" s="141"/>
      <c r="QNC70" s="141"/>
      <c r="QND70" s="141"/>
      <c r="QNE70" s="141"/>
      <c r="QNF70" s="141"/>
      <c r="QNG70" s="141"/>
      <c r="QNH70" s="141"/>
      <c r="QNI70" s="141"/>
      <c r="QNJ70" s="141"/>
      <c r="QNK70" s="141"/>
      <c r="QNL70" s="141"/>
      <c r="QNM70" s="141"/>
      <c r="QNN70" s="141"/>
      <c r="QNO70" s="141"/>
      <c r="QNP70" s="141"/>
      <c r="QNQ70" s="141"/>
      <c r="QNR70" s="141"/>
      <c r="QNS70" s="141"/>
      <c r="QNT70" s="141"/>
      <c r="QNU70" s="141"/>
      <c r="QNV70" s="141"/>
      <c r="QNW70" s="141"/>
      <c r="QNX70" s="141"/>
      <c r="QNY70" s="141"/>
      <c r="QNZ70" s="141"/>
      <c r="QOA70" s="141"/>
      <c r="QOB70" s="141"/>
      <c r="QOC70" s="141"/>
      <c r="QOD70" s="141"/>
      <c r="QOE70" s="141"/>
      <c r="QOF70" s="141"/>
      <c r="QOG70" s="141"/>
      <c r="QOH70" s="141"/>
      <c r="QOI70" s="141"/>
      <c r="QOJ70" s="141"/>
      <c r="QOK70" s="141"/>
      <c r="QOL70" s="141"/>
      <c r="QOM70" s="141"/>
      <c r="QON70" s="141"/>
      <c r="QOO70" s="141"/>
      <c r="QOP70" s="141"/>
      <c r="QOQ70" s="141"/>
      <c r="QOR70" s="141"/>
      <c r="QOS70" s="141"/>
      <c r="QOT70" s="141"/>
      <c r="QOU70" s="141"/>
      <c r="QOV70" s="141"/>
      <c r="QOW70" s="141"/>
      <c r="QOX70" s="141"/>
      <c r="QOY70" s="141"/>
      <c r="QOZ70" s="141"/>
      <c r="QPA70" s="141"/>
      <c r="QPB70" s="141"/>
      <c r="QPC70" s="141"/>
      <c r="QPD70" s="141"/>
      <c r="QPE70" s="141"/>
      <c r="QPF70" s="141"/>
      <c r="QPG70" s="141"/>
      <c r="QPH70" s="141"/>
      <c r="QPI70" s="141"/>
      <c r="QPJ70" s="141"/>
      <c r="QPK70" s="141"/>
      <c r="QPL70" s="141"/>
      <c r="QPM70" s="141"/>
      <c r="QPN70" s="141"/>
      <c r="QPO70" s="141"/>
      <c r="QPP70" s="141"/>
      <c r="QPQ70" s="141"/>
      <c r="QPR70" s="141"/>
      <c r="QPS70" s="141"/>
      <c r="QPT70" s="141"/>
      <c r="QPU70" s="141"/>
      <c r="QPV70" s="141"/>
      <c r="QPW70" s="141"/>
      <c r="QPX70" s="141"/>
      <c r="QPY70" s="141"/>
      <c r="QPZ70" s="141"/>
      <c r="QQA70" s="141"/>
      <c r="QQB70" s="141"/>
      <c r="QQC70" s="141"/>
      <c r="QQD70" s="141"/>
      <c r="QQE70" s="141"/>
      <c r="QQF70" s="141"/>
      <c r="QQG70" s="141"/>
      <c r="QQH70" s="141"/>
      <c r="QQI70" s="141"/>
      <c r="QQJ70" s="141"/>
      <c r="QQK70" s="141"/>
      <c r="QQL70" s="141"/>
      <c r="QQM70" s="141"/>
      <c r="QQN70" s="141"/>
      <c r="QQO70" s="141"/>
      <c r="QQP70" s="141"/>
      <c r="QQQ70" s="141"/>
      <c r="QQR70" s="141"/>
      <c r="QQS70" s="141"/>
      <c r="QQT70" s="141"/>
      <c r="QQU70" s="141"/>
      <c r="QQV70" s="141"/>
      <c r="QQW70" s="141"/>
      <c r="QQX70" s="141"/>
      <c r="QQY70" s="141"/>
      <c r="QQZ70" s="141"/>
      <c r="QRA70" s="141"/>
      <c r="QRB70" s="141"/>
      <c r="QRC70" s="141"/>
      <c r="QRD70" s="141"/>
      <c r="QRE70" s="141"/>
      <c r="QRF70" s="141"/>
      <c r="QRG70" s="141"/>
      <c r="QRH70" s="141"/>
      <c r="QRI70" s="141"/>
      <c r="QRJ70" s="141"/>
      <c r="QRK70" s="141"/>
      <c r="QRL70" s="141"/>
      <c r="QRM70" s="141"/>
      <c r="QRN70" s="141"/>
      <c r="QRO70" s="141"/>
      <c r="QRP70" s="141"/>
      <c r="QRQ70" s="141"/>
      <c r="QRR70" s="141"/>
      <c r="QRS70" s="141"/>
      <c r="QRT70" s="141"/>
      <c r="QRU70" s="141"/>
      <c r="QRV70" s="141"/>
      <c r="QRW70" s="141"/>
      <c r="QRX70" s="141"/>
      <c r="QRY70" s="141"/>
      <c r="QRZ70" s="141"/>
      <c r="QSA70" s="141"/>
      <c r="QSB70" s="141"/>
      <c r="QSC70" s="141"/>
      <c r="QSD70" s="141"/>
      <c r="QSE70" s="141"/>
      <c r="QSF70" s="141"/>
      <c r="QSG70" s="141"/>
      <c r="QSH70" s="141"/>
      <c r="QSI70" s="141"/>
      <c r="QSJ70" s="141"/>
      <c r="QSK70" s="141"/>
      <c r="QSL70" s="141"/>
      <c r="QSM70" s="141"/>
      <c r="QSN70" s="141"/>
      <c r="QSO70" s="141"/>
      <c r="QSP70" s="141"/>
      <c r="QSQ70" s="141"/>
      <c r="QSR70" s="141"/>
      <c r="QSS70" s="141"/>
      <c r="QST70" s="141"/>
      <c r="QSU70" s="141"/>
      <c r="QSV70" s="141"/>
      <c r="QSW70" s="141"/>
      <c r="QSX70" s="141"/>
      <c r="QSY70" s="141"/>
      <c r="QSZ70" s="141"/>
      <c r="QTA70" s="141"/>
      <c r="QTB70" s="141"/>
      <c r="QTC70" s="141"/>
      <c r="QTD70" s="141"/>
      <c r="QTE70" s="141"/>
      <c r="QTF70" s="141"/>
      <c r="QTG70" s="141"/>
      <c r="QTH70" s="141"/>
      <c r="QTI70" s="141"/>
      <c r="QTJ70" s="141"/>
      <c r="QTK70" s="141"/>
      <c r="QTL70" s="141"/>
      <c r="QTM70" s="141"/>
      <c r="QTN70" s="141"/>
      <c r="QTO70" s="141"/>
      <c r="QTP70" s="141"/>
      <c r="QTQ70" s="141"/>
      <c r="QTR70" s="141"/>
      <c r="QTS70" s="141"/>
      <c r="QTT70" s="141"/>
      <c r="QTU70" s="141"/>
      <c r="QTV70" s="141"/>
      <c r="QTW70" s="141"/>
      <c r="QTX70" s="141"/>
      <c r="QTY70" s="141"/>
      <c r="QTZ70" s="141"/>
      <c r="QUA70" s="141"/>
      <c r="QUB70" s="141"/>
      <c r="QUC70" s="141"/>
      <c r="QUD70" s="141"/>
      <c r="QUE70" s="141"/>
      <c r="QUF70" s="141"/>
      <c r="QUG70" s="141"/>
      <c r="QUH70" s="141"/>
      <c r="QUI70" s="141"/>
      <c r="QUJ70" s="141"/>
      <c r="QUK70" s="141"/>
      <c r="QUL70" s="141"/>
      <c r="QUM70" s="141"/>
      <c r="QUN70" s="141"/>
      <c r="QUO70" s="141"/>
      <c r="QUP70" s="141"/>
      <c r="QUQ70" s="141"/>
      <c r="QUR70" s="141"/>
      <c r="QUS70" s="141"/>
      <c r="QUT70" s="141"/>
      <c r="QUU70" s="141"/>
      <c r="QUV70" s="141"/>
      <c r="QUW70" s="141"/>
      <c r="QUX70" s="141"/>
      <c r="QUY70" s="141"/>
      <c r="QUZ70" s="141"/>
      <c r="QVA70" s="141"/>
      <c r="QVB70" s="141"/>
      <c r="QVC70" s="141"/>
      <c r="QVD70" s="141"/>
      <c r="QVE70" s="141"/>
      <c r="QVF70" s="141"/>
      <c r="QVG70" s="141"/>
      <c r="QVH70" s="141"/>
      <c r="QVI70" s="141"/>
      <c r="QVJ70" s="141"/>
      <c r="QVK70" s="141"/>
      <c r="QVL70" s="141"/>
      <c r="QVM70" s="141"/>
      <c r="QVN70" s="141"/>
      <c r="QVO70" s="141"/>
      <c r="QVP70" s="141"/>
      <c r="QVQ70" s="141"/>
      <c r="QVR70" s="141"/>
      <c r="QVS70" s="141"/>
      <c r="QVT70" s="141"/>
      <c r="QVU70" s="141"/>
      <c r="QVV70" s="141"/>
      <c r="QVW70" s="141"/>
      <c r="QVX70" s="141"/>
      <c r="QVY70" s="141"/>
      <c r="QVZ70" s="141"/>
      <c r="QWA70" s="141"/>
      <c r="QWB70" s="141"/>
      <c r="QWC70" s="141"/>
      <c r="QWD70" s="141"/>
      <c r="QWE70" s="141"/>
      <c r="QWF70" s="141"/>
      <c r="QWG70" s="141"/>
      <c r="QWH70" s="141"/>
      <c r="QWI70" s="141"/>
      <c r="QWJ70" s="141"/>
      <c r="QWK70" s="141"/>
      <c r="QWL70" s="141"/>
      <c r="QWM70" s="141"/>
      <c r="QWN70" s="141"/>
      <c r="QWO70" s="141"/>
      <c r="QWP70" s="141"/>
      <c r="QWQ70" s="141"/>
      <c r="QWR70" s="141"/>
      <c r="QWS70" s="141"/>
      <c r="QWT70" s="141"/>
      <c r="QWU70" s="141"/>
      <c r="QWV70" s="141"/>
      <c r="QWW70" s="141"/>
      <c r="QWX70" s="141"/>
      <c r="QWY70" s="141"/>
      <c r="QWZ70" s="141"/>
      <c r="QXA70" s="141"/>
      <c r="QXB70" s="141"/>
      <c r="QXC70" s="141"/>
      <c r="QXD70" s="141"/>
      <c r="QXE70" s="141"/>
      <c r="QXF70" s="141"/>
      <c r="QXG70" s="141"/>
      <c r="QXH70" s="141"/>
      <c r="QXI70" s="141"/>
      <c r="QXJ70" s="141"/>
      <c r="QXK70" s="141"/>
      <c r="QXL70" s="141"/>
      <c r="QXM70" s="141"/>
      <c r="QXN70" s="141"/>
      <c r="QXO70" s="141"/>
      <c r="QXP70" s="141"/>
      <c r="QXQ70" s="141"/>
      <c r="QXR70" s="141"/>
      <c r="QXS70" s="141"/>
      <c r="QXT70" s="141"/>
      <c r="QXU70" s="141"/>
      <c r="QXV70" s="141"/>
      <c r="QXW70" s="141"/>
      <c r="QXX70" s="141"/>
      <c r="QXY70" s="141"/>
      <c r="QXZ70" s="141"/>
      <c r="QYA70" s="141"/>
      <c r="QYB70" s="141"/>
      <c r="QYC70" s="141"/>
      <c r="QYD70" s="141"/>
      <c r="QYE70" s="141"/>
      <c r="QYF70" s="141"/>
      <c r="QYG70" s="141"/>
      <c r="QYH70" s="141"/>
      <c r="QYI70" s="141"/>
      <c r="QYJ70" s="141"/>
      <c r="QYK70" s="141"/>
      <c r="QYL70" s="141"/>
      <c r="QYM70" s="141"/>
      <c r="QYN70" s="141"/>
      <c r="QYO70" s="141"/>
      <c r="QYP70" s="141"/>
      <c r="QYQ70" s="141"/>
      <c r="QYR70" s="141"/>
      <c r="QYS70" s="141"/>
      <c r="QYT70" s="141"/>
      <c r="QYU70" s="141"/>
      <c r="QYV70" s="141"/>
      <c r="QYW70" s="141"/>
      <c r="QYX70" s="141"/>
      <c r="QYY70" s="141"/>
      <c r="QYZ70" s="141"/>
      <c r="QZA70" s="141"/>
      <c r="QZB70" s="141"/>
      <c r="QZC70" s="141"/>
      <c r="QZD70" s="141"/>
      <c r="QZE70" s="141"/>
      <c r="QZF70" s="141"/>
      <c r="QZG70" s="141"/>
      <c r="QZH70" s="141"/>
      <c r="QZI70" s="141"/>
      <c r="QZJ70" s="141"/>
      <c r="QZK70" s="141"/>
      <c r="QZL70" s="141"/>
      <c r="QZM70" s="141"/>
      <c r="QZN70" s="141"/>
      <c r="QZO70" s="141"/>
      <c r="QZP70" s="141"/>
      <c r="QZQ70" s="141"/>
      <c r="QZR70" s="141"/>
      <c r="QZS70" s="141"/>
      <c r="QZT70" s="141"/>
      <c r="QZU70" s="141"/>
      <c r="QZV70" s="141"/>
      <c r="QZW70" s="141"/>
      <c r="QZX70" s="141"/>
      <c r="QZY70" s="141"/>
      <c r="QZZ70" s="141"/>
      <c r="RAA70" s="141"/>
      <c r="RAB70" s="141"/>
      <c r="RAC70" s="141"/>
      <c r="RAD70" s="141"/>
      <c r="RAE70" s="141"/>
      <c r="RAF70" s="141"/>
      <c r="RAG70" s="141"/>
      <c r="RAH70" s="141"/>
      <c r="RAI70" s="141"/>
      <c r="RAJ70" s="141"/>
      <c r="RAK70" s="141"/>
      <c r="RAL70" s="141"/>
      <c r="RAM70" s="141"/>
      <c r="RAN70" s="141"/>
      <c r="RAO70" s="141"/>
      <c r="RAP70" s="141"/>
      <c r="RAQ70" s="141"/>
      <c r="RAR70" s="141"/>
      <c r="RAS70" s="141"/>
      <c r="RAT70" s="141"/>
      <c r="RAU70" s="141"/>
      <c r="RAV70" s="141"/>
      <c r="RAW70" s="141"/>
      <c r="RAX70" s="141"/>
      <c r="RAY70" s="141"/>
      <c r="RAZ70" s="141"/>
      <c r="RBA70" s="141"/>
      <c r="RBB70" s="141"/>
      <c r="RBC70" s="141"/>
      <c r="RBD70" s="141"/>
      <c r="RBE70" s="141"/>
      <c r="RBF70" s="141"/>
      <c r="RBG70" s="141"/>
      <c r="RBH70" s="141"/>
      <c r="RBI70" s="141"/>
      <c r="RBJ70" s="141"/>
      <c r="RBK70" s="141"/>
      <c r="RBL70" s="141"/>
      <c r="RBM70" s="141"/>
      <c r="RBN70" s="141"/>
      <c r="RBO70" s="141"/>
      <c r="RBP70" s="141"/>
      <c r="RBQ70" s="141"/>
      <c r="RBR70" s="141"/>
      <c r="RBS70" s="141"/>
      <c r="RBT70" s="141"/>
      <c r="RBU70" s="141"/>
      <c r="RBV70" s="141"/>
      <c r="RBW70" s="141"/>
      <c r="RBX70" s="141"/>
      <c r="RBY70" s="141"/>
      <c r="RBZ70" s="141"/>
      <c r="RCA70" s="141"/>
      <c r="RCB70" s="141"/>
      <c r="RCC70" s="141"/>
      <c r="RCD70" s="141"/>
      <c r="RCE70" s="141"/>
      <c r="RCF70" s="141"/>
      <c r="RCG70" s="141"/>
      <c r="RCH70" s="141"/>
      <c r="RCI70" s="141"/>
      <c r="RCJ70" s="141"/>
      <c r="RCK70" s="141"/>
      <c r="RCL70" s="141"/>
      <c r="RCM70" s="141"/>
      <c r="RCN70" s="141"/>
      <c r="RCO70" s="141"/>
      <c r="RCP70" s="141"/>
      <c r="RCQ70" s="141"/>
      <c r="RCR70" s="141"/>
      <c r="RCS70" s="141"/>
      <c r="RCT70" s="141"/>
      <c r="RCU70" s="141"/>
      <c r="RCV70" s="141"/>
      <c r="RCW70" s="141"/>
      <c r="RCX70" s="141"/>
      <c r="RCY70" s="141"/>
      <c r="RCZ70" s="141"/>
      <c r="RDA70" s="141"/>
      <c r="RDB70" s="141"/>
      <c r="RDC70" s="141"/>
      <c r="RDD70" s="141"/>
      <c r="RDE70" s="141"/>
      <c r="RDF70" s="141"/>
      <c r="RDG70" s="141"/>
      <c r="RDH70" s="141"/>
      <c r="RDI70" s="141"/>
      <c r="RDJ70" s="141"/>
      <c r="RDK70" s="141"/>
      <c r="RDL70" s="141"/>
      <c r="RDM70" s="141"/>
      <c r="RDN70" s="141"/>
      <c r="RDO70" s="141"/>
      <c r="RDP70" s="141"/>
      <c r="RDQ70" s="141"/>
      <c r="RDR70" s="141"/>
      <c r="RDS70" s="141"/>
      <c r="RDT70" s="141"/>
      <c r="RDU70" s="141"/>
      <c r="RDV70" s="141"/>
      <c r="RDW70" s="141"/>
      <c r="RDX70" s="141"/>
      <c r="RDY70" s="141"/>
      <c r="RDZ70" s="141"/>
      <c r="REA70" s="141"/>
      <c r="REB70" s="141"/>
      <c r="REC70" s="141"/>
      <c r="RED70" s="141"/>
      <c r="REE70" s="141"/>
      <c r="REF70" s="141"/>
      <c r="REG70" s="141"/>
      <c r="REH70" s="141"/>
      <c r="REI70" s="141"/>
      <c r="REJ70" s="141"/>
      <c r="REK70" s="141"/>
      <c r="REL70" s="141"/>
      <c r="REM70" s="141"/>
      <c r="REN70" s="141"/>
      <c r="REO70" s="141"/>
      <c r="REP70" s="141"/>
      <c r="REQ70" s="141"/>
      <c r="RER70" s="141"/>
      <c r="RES70" s="141"/>
      <c r="RET70" s="141"/>
      <c r="REU70" s="141"/>
      <c r="REV70" s="141"/>
      <c r="REW70" s="141"/>
      <c r="REX70" s="141"/>
      <c r="REY70" s="141"/>
      <c r="REZ70" s="141"/>
      <c r="RFA70" s="141"/>
      <c r="RFB70" s="141"/>
      <c r="RFC70" s="141"/>
      <c r="RFD70" s="141"/>
      <c r="RFE70" s="141"/>
      <c r="RFF70" s="141"/>
      <c r="RFG70" s="141"/>
      <c r="RFH70" s="141"/>
      <c r="RFI70" s="141"/>
      <c r="RFJ70" s="141"/>
      <c r="RFK70" s="141"/>
      <c r="RFL70" s="141"/>
      <c r="RFM70" s="141"/>
      <c r="RFN70" s="141"/>
      <c r="RFO70" s="141"/>
      <c r="RFP70" s="141"/>
      <c r="RFQ70" s="141"/>
      <c r="RFR70" s="141"/>
      <c r="RFS70" s="141"/>
      <c r="RFT70" s="141"/>
      <c r="RFU70" s="141"/>
      <c r="RFV70" s="141"/>
      <c r="RFW70" s="141"/>
      <c r="RFX70" s="141"/>
      <c r="RFY70" s="141"/>
      <c r="RFZ70" s="141"/>
      <c r="RGA70" s="141"/>
      <c r="RGB70" s="141"/>
      <c r="RGC70" s="141"/>
      <c r="RGD70" s="141"/>
      <c r="RGE70" s="141"/>
      <c r="RGF70" s="141"/>
      <c r="RGG70" s="141"/>
      <c r="RGH70" s="141"/>
      <c r="RGI70" s="141"/>
      <c r="RGJ70" s="141"/>
      <c r="RGK70" s="141"/>
      <c r="RGL70" s="141"/>
      <c r="RGM70" s="141"/>
      <c r="RGN70" s="141"/>
      <c r="RGO70" s="141"/>
      <c r="RGP70" s="141"/>
      <c r="RGQ70" s="141"/>
      <c r="RGR70" s="141"/>
      <c r="RGS70" s="141"/>
      <c r="RGT70" s="141"/>
      <c r="RGU70" s="141"/>
      <c r="RGV70" s="141"/>
      <c r="RGW70" s="141"/>
      <c r="RGX70" s="141"/>
      <c r="RGY70" s="141"/>
      <c r="RGZ70" s="141"/>
      <c r="RHA70" s="141"/>
      <c r="RHB70" s="141"/>
      <c r="RHC70" s="141"/>
      <c r="RHD70" s="141"/>
      <c r="RHE70" s="141"/>
      <c r="RHF70" s="141"/>
      <c r="RHG70" s="141"/>
      <c r="RHH70" s="141"/>
      <c r="RHI70" s="141"/>
      <c r="RHJ70" s="141"/>
      <c r="RHK70" s="141"/>
      <c r="RHL70" s="141"/>
      <c r="RHM70" s="141"/>
      <c r="RHN70" s="141"/>
      <c r="RHO70" s="141"/>
      <c r="RHP70" s="141"/>
      <c r="RHQ70" s="141"/>
      <c r="RHR70" s="141"/>
      <c r="RHS70" s="141"/>
      <c r="RHT70" s="141"/>
      <c r="RHU70" s="141"/>
      <c r="RHV70" s="141"/>
      <c r="RHW70" s="141"/>
      <c r="RHX70" s="141"/>
      <c r="RHY70" s="141"/>
      <c r="RHZ70" s="141"/>
      <c r="RIA70" s="141"/>
      <c r="RIB70" s="141"/>
      <c r="RIC70" s="141"/>
      <c r="RID70" s="141"/>
      <c r="RIE70" s="141"/>
      <c r="RIF70" s="141"/>
      <c r="RIG70" s="141"/>
      <c r="RIH70" s="141"/>
      <c r="RII70" s="141"/>
      <c r="RIJ70" s="141"/>
      <c r="RIK70" s="141"/>
      <c r="RIL70" s="141"/>
      <c r="RIM70" s="141"/>
      <c r="RIN70" s="141"/>
      <c r="RIO70" s="141"/>
      <c r="RIP70" s="141"/>
      <c r="RIQ70" s="141"/>
      <c r="RIR70" s="141"/>
      <c r="RIS70" s="141"/>
      <c r="RIT70" s="141"/>
      <c r="RIU70" s="141"/>
      <c r="RIV70" s="141"/>
      <c r="RIW70" s="141"/>
      <c r="RIX70" s="141"/>
      <c r="RIY70" s="141"/>
      <c r="RIZ70" s="141"/>
      <c r="RJA70" s="141"/>
      <c r="RJB70" s="141"/>
      <c r="RJC70" s="141"/>
      <c r="RJD70" s="141"/>
      <c r="RJE70" s="141"/>
      <c r="RJF70" s="141"/>
      <c r="RJG70" s="141"/>
      <c r="RJH70" s="141"/>
      <c r="RJI70" s="141"/>
      <c r="RJJ70" s="141"/>
      <c r="RJK70" s="141"/>
      <c r="RJL70" s="141"/>
      <c r="RJM70" s="141"/>
      <c r="RJN70" s="141"/>
      <c r="RJO70" s="141"/>
      <c r="RJP70" s="141"/>
      <c r="RJQ70" s="141"/>
      <c r="RJR70" s="141"/>
      <c r="RJS70" s="141"/>
      <c r="RJT70" s="141"/>
      <c r="RJU70" s="141"/>
      <c r="RJV70" s="141"/>
      <c r="RJW70" s="141"/>
      <c r="RJX70" s="141"/>
      <c r="RJY70" s="141"/>
      <c r="RJZ70" s="141"/>
      <c r="RKA70" s="141"/>
      <c r="RKB70" s="141"/>
      <c r="RKC70" s="141"/>
      <c r="RKD70" s="141"/>
      <c r="RKE70" s="141"/>
      <c r="RKF70" s="141"/>
      <c r="RKG70" s="141"/>
      <c r="RKH70" s="141"/>
      <c r="RKI70" s="141"/>
      <c r="RKJ70" s="141"/>
      <c r="RKK70" s="141"/>
      <c r="RKL70" s="141"/>
      <c r="RKM70" s="141"/>
      <c r="RKN70" s="141"/>
      <c r="RKO70" s="141"/>
      <c r="RKP70" s="141"/>
      <c r="RKQ70" s="141"/>
      <c r="RKR70" s="141"/>
      <c r="RKS70" s="141"/>
      <c r="RKT70" s="141"/>
      <c r="RKU70" s="141"/>
      <c r="RKV70" s="141"/>
      <c r="RKW70" s="141"/>
      <c r="RKX70" s="141"/>
      <c r="RKY70" s="141"/>
      <c r="RKZ70" s="141"/>
      <c r="RLA70" s="141"/>
      <c r="RLB70" s="141"/>
      <c r="RLC70" s="141"/>
      <c r="RLD70" s="141"/>
      <c r="RLE70" s="141"/>
      <c r="RLF70" s="141"/>
      <c r="RLG70" s="141"/>
      <c r="RLH70" s="141"/>
      <c r="RLI70" s="141"/>
      <c r="RLJ70" s="141"/>
      <c r="RLK70" s="141"/>
      <c r="RLL70" s="141"/>
      <c r="RLM70" s="141"/>
      <c r="RLN70" s="141"/>
      <c r="RLO70" s="141"/>
      <c r="RLP70" s="141"/>
      <c r="RLQ70" s="141"/>
      <c r="RLR70" s="141"/>
      <c r="RLS70" s="141"/>
      <c r="RLT70" s="141"/>
      <c r="RLU70" s="141"/>
      <c r="RLV70" s="141"/>
      <c r="RLW70" s="141"/>
      <c r="RLX70" s="141"/>
      <c r="RLY70" s="141"/>
      <c r="RLZ70" s="141"/>
      <c r="RMA70" s="141"/>
      <c r="RMB70" s="141"/>
      <c r="RMC70" s="141"/>
      <c r="RMD70" s="141"/>
      <c r="RME70" s="141"/>
      <c r="RMF70" s="141"/>
      <c r="RMG70" s="141"/>
      <c r="RMH70" s="141"/>
      <c r="RMI70" s="141"/>
      <c r="RMJ70" s="141"/>
      <c r="RMK70" s="141"/>
      <c r="RML70" s="141"/>
      <c r="RMM70" s="141"/>
      <c r="RMN70" s="141"/>
      <c r="RMO70" s="141"/>
      <c r="RMP70" s="141"/>
      <c r="RMQ70" s="141"/>
      <c r="RMR70" s="141"/>
      <c r="RMS70" s="141"/>
      <c r="RMT70" s="141"/>
      <c r="RMU70" s="141"/>
      <c r="RMV70" s="141"/>
      <c r="RMW70" s="141"/>
      <c r="RMX70" s="141"/>
      <c r="RMY70" s="141"/>
      <c r="RMZ70" s="141"/>
      <c r="RNA70" s="141"/>
      <c r="RNB70" s="141"/>
      <c r="RNC70" s="141"/>
      <c r="RND70" s="141"/>
      <c r="RNE70" s="141"/>
      <c r="RNF70" s="141"/>
      <c r="RNG70" s="141"/>
      <c r="RNH70" s="141"/>
      <c r="RNI70" s="141"/>
      <c r="RNJ70" s="141"/>
      <c r="RNK70" s="141"/>
      <c r="RNL70" s="141"/>
      <c r="RNM70" s="141"/>
      <c r="RNN70" s="141"/>
      <c r="RNO70" s="141"/>
      <c r="RNP70" s="141"/>
      <c r="RNQ70" s="141"/>
      <c r="RNR70" s="141"/>
      <c r="RNS70" s="141"/>
      <c r="RNT70" s="141"/>
      <c r="RNU70" s="141"/>
      <c r="RNV70" s="141"/>
      <c r="RNW70" s="141"/>
      <c r="RNX70" s="141"/>
      <c r="RNY70" s="141"/>
      <c r="RNZ70" s="141"/>
      <c r="ROA70" s="141"/>
      <c r="ROB70" s="141"/>
      <c r="ROC70" s="141"/>
      <c r="ROD70" s="141"/>
      <c r="ROE70" s="141"/>
      <c r="ROF70" s="141"/>
      <c r="ROG70" s="141"/>
      <c r="ROH70" s="141"/>
      <c r="ROI70" s="141"/>
      <c r="ROJ70" s="141"/>
      <c r="ROK70" s="141"/>
      <c r="ROL70" s="141"/>
      <c r="ROM70" s="141"/>
      <c r="RON70" s="141"/>
      <c r="ROO70" s="141"/>
      <c r="ROP70" s="141"/>
      <c r="ROQ70" s="141"/>
      <c r="ROR70" s="141"/>
      <c r="ROS70" s="141"/>
      <c r="ROT70" s="141"/>
      <c r="ROU70" s="141"/>
      <c r="ROV70" s="141"/>
      <c r="ROW70" s="141"/>
      <c r="ROX70" s="141"/>
      <c r="ROY70" s="141"/>
      <c r="ROZ70" s="141"/>
      <c r="RPA70" s="141"/>
      <c r="RPB70" s="141"/>
      <c r="RPC70" s="141"/>
      <c r="RPD70" s="141"/>
      <c r="RPE70" s="141"/>
      <c r="RPF70" s="141"/>
      <c r="RPG70" s="141"/>
      <c r="RPH70" s="141"/>
      <c r="RPI70" s="141"/>
      <c r="RPJ70" s="141"/>
      <c r="RPK70" s="141"/>
      <c r="RPL70" s="141"/>
      <c r="RPM70" s="141"/>
      <c r="RPN70" s="141"/>
      <c r="RPO70" s="141"/>
      <c r="RPP70" s="141"/>
      <c r="RPQ70" s="141"/>
      <c r="RPR70" s="141"/>
      <c r="RPS70" s="141"/>
      <c r="RPT70" s="141"/>
      <c r="RPU70" s="141"/>
      <c r="RPV70" s="141"/>
      <c r="RPW70" s="141"/>
      <c r="RPX70" s="141"/>
      <c r="RPY70" s="141"/>
      <c r="RPZ70" s="141"/>
      <c r="RQA70" s="141"/>
      <c r="RQB70" s="141"/>
      <c r="RQC70" s="141"/>
      <c r="RQD70" s="141"/>
      <c r="RQE70" s="141"/>
      <c r="RQF70" s="141"/>
      <c r="RQG70" s="141"/>
      <c r="RQH70" s="141"/>
      <c r="RQI70" s="141"/>
      <c r="RQJ70" s="141"/>
      <c r="RQK70" s="141"/>
      <c r="RQL70" s="141"/>
      <c r="RQM70" s="141"/>
      <c r="RQN70" s="141"/>
      <c r="RQO70" s="141"/>
      <c r="RQP70" s="141"/>
      <c r="RQQ70" s="141"/>
      <c r="RQR70" s="141"/>
      <c r="RQS70" s="141"/>
      <c r="RQT70" s="141"/>
      <c r="RQU70" s="141"/>
      <c r="RQV70" s="141"/>
      <c r="RQW70" s="141"/>
      <c r="RQX70" s="141"/>
      <c r="RQY70" s="141"/>
      <c r="RQZ70" s="141"/>
      <c r="RRA70" s="141"/>
      <c r="RRB70" s="141"/>
      <c r="RRC70" s="141"/>
      <c r="RRD70" s="141"/>
      <c r="RRE70" s="141"/>
      <c r="RRF70" s="141"/>
      <c r="RRG70" s="141"/>
      <c r="RRH70" s="141"/>
      <c r="RRI70" s="141"/>
      <c r="RRJ70" s="141"/>
      <c r="RRK70" s="141"/>
      <c r="RRL70" s="141"/>
      <c r="RRM70" s="141"/>
      <c r="RRN70" s="141"/>
      <c r="RRO70" s="141"/>
      <c r="RRP70" s="141"/>
      <c r="RRQ70" s="141"/>
      <c r="RRR70" s="141"/>
      <c r="RRS70" s="141"/>
      <c r="RRT70" s="141"/>
      <c r="RRU70" s="141"/>
      <c r="RRV70" s="141"/>
      <c r="RRW70" s="141"/>
      <c r="RRX70" s="141"/>
      <c r="RRY70" s="141"/>
      <c r="RRZ70" s="141"/>
      <c r="RSA70" s="141"/>
      <c r="RSB70" s="141"/>
      <c r="RSC70" s="141"/>
      <c r="RSD70" s="141"/>
      <c r="RSE70" s="141"/>
      <c r="RSF70" s="141"/>
      <c r="RSG70" s="141"/>
      <c r="RSH70" s="141"/>
      <c r="RSI70" s="141"/>
      <c r="RSJ70" s="141"/>
      <c r="RSK70" s="141"/>
      <c r="RSL70" s="141"/>
      <c r="RSM70" s="141"/>
      <c r="RSN70" s="141"/>
      <c r="RSO70" s="141"/>
      <c r="RSP70" s="141"/>
      <c r="RSQ70" s="141"/>
      <c r="RSR70" s="141"/>
      <c r="RSS70" s="141"/>
      <c r="RST70" s="141"/>
      <c r="RSU70" s="141"/>
      <c r="RSV70" s="141"/>
      <c r="RSW70" s="141"/>
      <c r="RSX70" s="141"/>
      <c r="RSY70" s="141"/>
      <c r="RSZ70" s="141"/>
      <c r="RTA70" s="141"/>
      <c r="RTB70" s="141"/>
      <c r="RTC70" s="141"/>
      <c r="RTD70" s="141"/>
      <c r="RTE70" s="141"/>
      <c r="RTF70" s="141"/>
      <c r="RTG70" s="141"/>
      <c r="RTH70" s="141"/>
      <c r="RTI70" s="141"/>
      <c r="RTJ70" s="141"/>
      <c r="RTK70" s="141"/>
      <c r="RTL70" s="141"/>
      <c r="RTM70" s="141"/>
      <c r="RTN70" s="141"/>
      <c r="RTO70" s="141"/>
      <c r="RTP70" s="141"/>
      <c r="RTQ70" s="141"/>
      <c r="RTR70" s="141"/>
      <c r="RTS70" s="141"/>
      <c r="RTT70" s="141"/>
      <c r="RTU70" s="141"/>
      <c r="RTV70" s="141"/>
      <c r="RTW70" s="141"/>
      <c r="RTX70" s="141"/>
      <c r="RTY70" s="141"/>
      <c r="RTZ70" s="141"/>
      <c r="RUA70" s="141"/>
      <c r="RUB70" s="141"/>
      <c r="RUC70" s="141"/>
      <c r="RUD70" s="141"/>
      <c r="RUE70" s="141"/>
      <c r="RUF70" s="141"/>
      <c r="RUG70" s="141"/>
      <c r="RUH70" s="141"/>
      <c r="RUI70" s="141"/>
      <c r="RUJ70" s="141"/>
      <c r="RUK70" s="141"/>
      <c r="RUL70" s="141"/>
      <c r="RUM70" s="141"/>
      <c r="RUN70" s="141"/>
      <c r="RUO70" s="141"/>
      <c r="RUP70" s="141"/>
      <c r="RUQ70" s="141"/>
      <c r="RUR70" s="141"/>
      <c r="RUS70" s="141"/>
      <c r="RUT70" s="141"/>
      <c r="RUU70" s="141"/>
      <c r="RUV70" s="141"/>
      <c r="RUW70" s="141"/>
      <c r="RUX70" s="141"/>
      <c r="RUY70" s="141"/>
      <c r="RUZ70" s="141"/>
      <c r="RVA70" s="141"/>
      <c r="RVB70" s="141"/>
      <c r="RVC70" s="141"/>
      <c r="RVD70" s="141"/>
      <c r="RVE70" s="141"/>
      <c r="RVF70" s="141"/>
      <c r="RVG70" s="141"/>
      <c r="RVH70" s="141"/>
      <c r="RVI70" s="141"/>
      <c r="RVJ70" s="141"/>
      <c r="RVK70" s="141"/>
      <c r="RVL70" s="141"/>
      <c r="RVM70" s="141"/>
      <c r="RVN70" s="141"/>
      <c r="RVO70" s="141"/>
      <c r="RVP70" s="141"/>
      <c r="RVQ70" s="141"/>
      <c r="RVR70" s="141"/>
      <c r="RVS70" s="141"/>
      <c r="RVT70" s="141"/>
      <c r="RVU70" s="141"/>
      <c r="RVV70" s="141"/>
      <c r="RVW70" s="141"/>
      <c r="RVX70" s="141"/>
      <c r="RVY70" s="141"/>
      <c r="RVZ70" s="141"/>
      <c r="RWA70" s="141"/>
      <c r="RWB70" s="141"/>
      <c r="RWC70" s="141"/>
      <c r="RWD70" s="141"/>
      <c r="RWE70" s="141"/>
      <c r="RWF70" s="141"/>
      <c r="RWG70" s="141"/>
      <c r="RWH70" s="141"/>
      <c r="RWI70" s="141"/>
      <c r="RWJ70" s="141"/>
      <c r="RWK70" s="141"/>
      <c r="RWL70" s="141"/>
      <c r="RWM70" s="141"/>
      <c r="RWN70" s="141"/>
      <c r="RWO70" s="141"/>
      <c r="RWP70" s="141"/>
      <c r="RWQ70" s="141"/>
      <c r="RWR70" s="141"/>
      <c r="RWS70" s="141"/>
      <c r="RWT70" s="141"/>
      <c r="RWU70" s="141"/>
      <c r="RWV70" s="141"/>
      <c r="RWW70" s="141"/>
      <c r="RWX70" s="141"/>
      <c r="RWY70" s="141"/>
      <c r="RWZ70" s="141"/>
      <c r="RXA70" s="141"/>
      <c r="RXB70" s="141"/>
      <c r="RXC70" s="141"/>
      <c r="RXD70" s="141"/>
      <c r="RXE70" s="141"/>
      <c r="RXF70" s="141"/>
      <c r="RXG70" s="141"/>
      <c r="RXH70" s="141"/>
      <c r="RXI70" s="141"/>
      <c r="RXJ70" s="141"/>
      <c r="RXK70" s="141"/>
      <c r="RXL70" s="141"/>
      <c r="RXM70" s="141"/>
      <c r="RXN70" s="141"/>
      <c r="RXO70" s="141"/>
      <c r="RXP70" s="141"/>
      <c r="RXQ70" s="141"/>
      <c r="RXR70" s="141"/>
      <c r="RXS70" s="141"/>
      <c r="RXT70" s="141"/>
      <c r="RXU70" s="141"/>
      <c r="RXV70" s="141"/>
      <c r="RXW70" s="141"/>
      <c r="RXX70" s="141"/>
      <c r="RXY70" s="141"/>
      <c r="RXZ70" s="141"/>
      <c r="RYA70" s="141"/>
      <c r="RYB70" s="141"/>
      <c r="RYC70" s="141"/>
      <c r="RYD70" s="141"/>
      <c r="RYE70" s="141"/>
      <c r="RYF70" s="141"/>
      <c r="RYG70" s="141"/>
      <c r="RYH70" s="141"/>
      <c r="RYI70" s="141"/>
      <c r="RYJ70" s="141"/>
      <c r="RYK70" s="141"/>
      <c r="RYL70" s="141"/>
      <c r="RYM70" s="141"/>
      <c r="RYN70" s="141"/>
      <c r="RYO70" s="141"/>
      <c r="RYP70" s="141"/>
      <c r="RYQ70" s="141"/>
      <c r="RYR70" s="141"/>
      <c r="RYS70" s="141"/>
      <c r="RYT70" s="141"/>
      <c r="RYU70" s="141"/>
      <c r="RYV70" s="141"/>
      <c r="RYW70" s="141"/>
      <c r="RYX70" s="141"/>
      <c r="RYY70" s="141"/>
      <c r="RYZ70" s="141"/>
      <c r="RZA70" s="141"/>
      <c r="RZB70" s="141"/>
      <c r="RZC70" s="141"/>
      <c r="RZD70" s="141"/>
      <c r="RZE70" s="141"/>
      <c r="RZF70" s="141"/>
      <c r="RZG70" s="141"/>
      <c r="RZH70" s="141"/>
      <c r="RZI70" s="141"/>
      <c r="RZJ70" s="141"/>
      <c r="RZK70" s="141"/>
      <c r="RZL70" s="141"/>
      <c r="RZM70" s="141"/>
      <c r="RZN70" s="141"/>
      <c r="RZO70" s="141"/>
      <c r="RZP70" s="141"/>
      <c r="RZQ70" s="141"/>
      <c r="RZR70" s="141"/>
      <c r="RZS70" s="141"/>
      <c r="RZT70" s="141"/>
      <c r="RZU70" s="141"/>
      <c r="RZV70" s="141"/>
      <c r="RZW70" s="141"/>
      <c r="RZX70" s="141"/>
      <c r="RZY70" s="141"/>
      <c r="RZZ70" s="141"/>
      <c r="SAA70" s="141"/>
      <c r="SAB70" s="141"/>
      <c r="SAC70" s="141"/>
      <c r="SAD70" s="141"/>
      <c r="SAE70" s="141"/>
      <c r="SAF70" s="141"/>
      <c r="SAG70" s="141"/>
      <c r="SAH70" s="141"/>
      <c r="SAI70" s="141"/>
      <c r="SAJ70" s="141"/>
      <c r="SAK70" s="141"/>
      <c r="SAL70" s="141"/>
      <c r="SAM70" s="141"/>
      <c r="SAN70" s="141"/>
      <c r="SAO70" s="141"/>
      <c r="SAP70" s="141"/>
      <c r="SAQ70" s="141"/>
      <c r="SAR70" s="141"/>
      <c r="SAS70" s="141"/>
      <c r="SAT70" s="141"/>
      <c r="SAU70" s="141"/>
      <c r="SAV70" s="141"/>
      <c r="SAW70" s="141"/>
      <c r="SAX70" s="141"/>
      <c r="SAY70" s="141"/>
      <c r="SAZ70" s="141"/>
      <c r="SBA70" s="141"/>
      <c r="SBB70" s="141"/>
      <c r="SBC70" s="141"/>
      <c r="SBD70" s="141"/>
      <c r="SBE70" s="141"/>
      <c r="SBF70" s="141"/>
      <c r="SBG70" s="141"/>
      <c r="SBH70" s="141"/>
      <c r="SBI70" s="141"/>
      <c r="SBJ70" s="141"/>
      <c r="SBK70" s="141"/>
      <c r="SBL70" s="141"/>
      <c r="SBM70" s="141"/>
      <c r="SBN70" s="141"/>
      <c r="SBO70" s="141"/>
      <c r="SBP70" s="141"/>
      <c r="SBQ70" s="141"/>
      <c r="SBR70" s="141"/>
      <c r="SBS70" s="141"/>
      <c r="SBT70" s="141"/>
      <c r="SBU70" s="141"/>
      <c r="SBV70" s="141"/>
      <c r="SBW70" s="141"/>
      <c r="SBX70" s="141"/>
      <c r="SBY70" s="141"/>
      <c r="SBZ70" s="141"/>
      <c r="SCA70" s="141"/>
      <c r="SCB70" s="141"/>
      <c r="SCC70" s="141"/>
      <c r="SCD70" s="141"/>
      <c r="SCE70" s="141"/>
      <c r="SCF70" s="141"/>
      <c r="SCG70" s="141"/>
      <c r="SCH70" s="141"/>
      <c r="SCI70" s="141"/>
      <c r="SCJ70" s="141"/>
      <c r="SCK70" s="141"/>
      <c r="SCL70" s="141"/>
      <c r="SCM70" s="141"/>
      <c r="SCN70" s="141"/>
      <c r="SCO70" s="141"/>
      <c r="SCP70" s="141"/>
      <c r="SCQ70" s="141"/>
      <c r="SCR70" s="141"/>
      <c r="SCS70" s="141"/>
      <c r="SCT70" s="141"/>
      <c r="SCU70" s="141"/>
      <c r="SCV70" s="141"/>
      <c r="SCW70" s="141"/>
      <c r="SCX70" s="141"/>
      <c r="SCY70" s="141"/>
      <c r="SCZ70" s="141"/>
      <c r="SDA70" s="141"/>
      <c r="SDB70" s="141"/>
      <c r="SDC70" s="141"/>
      <c r="SDD70" s="141"/>
      <c r="SDE70" s="141"/>
      <c r="SDF70" s="141"/>
      <c r="SDG70" s="141"/>
      <c r="SDH70" s="141"/>
      <c r="SDI70" s="141"/>
      <c r="SDJ70" s="141"/>
      <c r="SDK70" s="141"/>
      <c r="SDL70" s="141"/>
      <c r="SDM70" s="141"/>
      <c r="SDN70" s="141"/>
      <c r="SDO70" s="141"/>
      <c r="SDP70" s="141"/>
      <c r="SDQ70" s="141"/>
      <c r="SDR70" s="141"/>
      <c r="SDS70" s="141"/>
      <c r="SDT70" s="141"/>
      <c r="SDU70" s="141"/>
      <c r="SDV70" s="141"/>
      <c r="SDW70" s="141"/>
      <c r="SDX70" s="141"/>
      <c r="SDY70" s="141"/>
      <c r="SDZ70" s="141"/>
      <c r="SEA70" s="141"/>
      <c r="SEB70" s="141"/>
      <c r="SEC70" s="141"/>
      <c r="SED70" s="141"/>
      <c r="SEE70" s="141"/>
      <c r="SEF70" s="141"/>
      <c r="SEG70" s="141"/>
      <c r="SEH70" s="141"/>
      <c r="SEI70" s="141"/>
      <c r="SEJ70" s="141"/>
      <c r="SEK70" s="141"/>
      <c r="SEL70" s="141"/>
      <c r="SEM70" s="141"/>
      <c r="SEN70" s="141"/>
      <c r="SEO70" s="141"/>
      <c r="SEP70" s="141"/>
      <c r="SEQ70" s="141"/>
      <c r="SER70" s="141"/>
      <c r="SES70" s="141"/>
      <c r="SET70" s="141"/>
      <c r="SEU70" s="141"/>
      <c r="SEV70" s="141"/>
      <c r="SEW70" s="141"/>
      <c r="SEX70" s="141"/>
      <c r="SEY70" s="141"/>
      <c r="SEZ70" s="141"/>
      <c r="SFA70" s="141"/>
      <c r="SFB70" s="141"/>
      <c r="SFC70" s="141"/>
      <c r="SFD70" s="141"/>
      <c r="SFE70" s="141"/>
      <c r="SFF70" s="141"/>
      <c r="SFG70" s="141"/>
      <c r="SFH70" s="141"/>
      <c r="SFI70" s="141"/>
      <c r="SFJ70" s="141"/>
      <c r="SFK70" s="141"/>
      <c r="SFL70" s="141"/>
      <c r="SFM70" s="141"/>
      <c r="SFN70" s="141"/>
      <c r="SFO70" s="141"/>
      <c r="SFP70" s="141"/>
      <c r="SFQ70" s="141"/>
      <c r="SFR70" s="141"/>
      <c r="SFS70" s="141"/>
      <c r="SFT70" s="141"/>
      <c r="SFU70" s="141"/>
      <c r="SFV70" s="141"/>
      <c r="SFW70" s="141"/>
      <c r="SFX70" s="141"/>
      <c r="SFY70" s="141"/>
      <c r="SFZ70" s="141"/>
      <c r="SGA70" s="141"/>
      <c r="SGB70" s="141"/>
      <c r="SGC70" s="141"/>
      <c r="SGD70" s="141"/>
      <c r="SGE70" s="141"/>
      <c r="SGF70" s="141"/>
      <c r="SGG70" s="141"/>
      <c r="SGH70" s="141"/>
      <c r="SGI70" s="141"/>
      <c r="SGJ70" s="141"/>
      <c r="SGK70" s="141"/>
      <c r="SGL70" s="141"/>
      <c r="SGM70" s="141"/>
      <c r="SGN70" s="141"/>
      <c r="SGO70" s="141"/>
      <c r="SGP70" s="141"/>
      <c r="SGQ70" s="141"/>
      <c r="SGR70" s="141"/>
      <c r="SGS70" s="141"/>
      <c r="SGT70" s="141"/>
      <c r="SGU70" s="141"/>
      <c r="SGV70" s="141"/>
      <c r="SGW70" s="141"/>
      <c r="SGX70" s="141"/>
      <c r="SGY70" s="141"/>
      <c r="SGZ70" s="141"/>
      <c r="SHA70" s="141"/>
      <c r="SHB70" s="141"/>
      <c r="SHC70" s="141"/>
      <c r="SHD70" s="141"/>
      <c r="SHE70" s="141"/>
      <c r="SHF70" s="141"/>
      <c r="SHG70" s="141"/>
      <c r="SHH70" s="141"/>
      <c r="SHI70" s="141"/>
      <c r="SHJ70" s="141"/>
      <c r="SHK70" s="141"/>
      <c r="SHL70" s="141"/>
      <c r="SHM70" s="141"/>
      <c r="SHN70" s="141"/>
      <c r="SHO70" s="141"/>
      <c r="SHP70" s="141"/>
      <c r="SHQ70" s="141"/>
      <c r="SHR70" s="141"/>
      <c r="SHS70" s="141"/>
      <c r="SHT70" s="141"/>
      <c r="SHU70" s="141"/>
      <c r="SHV70" s="141"/>
      <c r="SHW70" s="141"/>
      <c r="SHX70" s="141"/>
      <c r="SHY70" s="141"/>
      <c r="SHZ70" s="141"/>
      <c r="SIA70" s="141"/>
      <c r="SIB70" s="141"/>
      <c r="SIC70" s="141"/>
      <c r="SID70" s="141"/>
      <c r="SIE70" s="141"/>
      <c r="SIF70" s="141"/>
      <c r="SIG70" s="141"/>
      <c r="SIH70" s="141"/>
      <c r="SII70" s="141"/>
      <c r="SIJ70" s="141"/>
      <c r="SIK70" s="141"/>
      <c r="SIL70" s="141"/>
      <c r="SIM70" s="141"/>
      <c r="SIN70" s="141"/>
      <c r="SIO70" s="141"/>
      <c r="SIP70" s="141"/>
      <c r="SIQ70" s="141"/>
      <c r="SIR70" s="141"/>
      <c r="SIS70" s="141"/>
      <c r="SIT70" s="141"/>
      <c r="SIU70" s="141"/>
      <c r="SIV70" s="141"/>
      <c r="SIW70" s="141"/>
      <c r="SIX70" s="141"/>
      <c r="SIY70" s="141"/>
      <c r="SIZ70" s="141"/>
      <c r="SJA70" s="141"/>
      <c r="SJB70" s="141"/>
      <c r="SJC70" s="141"/>
      <c r="SJD70" s="141"/>
      <c r="SJE70" s="141"/>
      <c r="SJF70" s="141"/>
      <c r="SJG70" s="141"/>
      <c r="SJH70" s="141"/>
      <c r="SJI70" s="141"/>
      <c r="SJJ70" s="141"/>
      <c r="SJK70" s="141"/>
      <c r="SJL70" s="141"/>
      <c r="SJM70" s="141"/>
      <c r="SJN70" s="141"/>
      <c r="SJO70" s="141"/>
      <c r="SJP70" s="141"/>
      <c r="SJQ70" s="141"/>
      <c r="SJR70" s="141"/>
      <c r="SJS70" s="141"/>
      <c r="SJT70" s="141"/>
      <c r="SJU70" s="141"/>
      <c r="SJV70" s="141"/>
      <c r="SJW70" s="141"/>
      <c r="SJX70" s="141"/>
      <c r="SJY70" s="141"/>
      <c r="SJZ70" s="141"/>
      <c r="SKA70" s="141"/>
      <c r="SKB70" s="141"/>
      <c r="SKC70" s="141"/>
      <c r="SKD70" s="141"/>
      <c r="SKE70" s="141"/>
      <c r="SKF70" s="141"/>
      <c r="SKG70" s="141"/>
      <c r="SKH70" s="141"/>
      <c r="SKI70" s="141"/>
      <c r="SKJ70" s="141"/>
      <c r="SKK70" s="141"/>
      <c r="SKL70" s="141"/>
      <c r="SKM70" s="141"/>
      <c r="SKN70" s="141"/>
      <c r="SKO70" s="141"/>
      <c r="SKP70" s="141"/>
      <c r="SKQ70" s="141"/>
      <c r="SKR70" s="141"/>
      <c r="SKS70" s="141"/>
      <c r="SKT70" s="141"/>
      <c r="SKU70" s="141"/>
      <c r="SKV70" s="141"/>
      <c r="SKW70" s="141"/>
      <c r="SKX70" s="141"/>
      <c r="SKY70" s="141"/>
      <c r="SKZ70" s="141"/>
      <c r="SLA70" s="141"/>
      <c r="SLB70" s="141"/>
      <c r="SLC70" s="141"/>
      <c r="SLD70" s="141"/>
      <c r="SLE70" s="141"/>
      <c r="SLF70" s="141"/>
      <c r="SLG70" s="141"/>
      <c r="SLH70" s="141"/>
      <c r="SLI70" s="141"/>
      <c r="SLJ70" s="141"/>
      <c r="SLK70" s="141"/>
      <c r="SLL70" s="141"/>
      <c r="SLM70" s="141"/>
      <c r="SLN70" s="141"/>
      <c r="SLO70" s="141"/>
      <c r="SLP70" s="141"/>
      <c r="SLQ70" s="141"/>
      <c r="SLR70" s="141"/>
      <c r="SLS70" s="141"/>
      <c r="SLT70" s="141"/>
      <c r="SLU70" s="141"/>
      <c r="SLV70" s="141"/>
      <c r="SLW70" s="141"/>
      <c r="SLX70" s="141"/>
      <c r="SLY70" s="141"/>
      <c r="SLZ70" s="141"/>
      <c r="SMA70" s="141"/>
      <c r="SMB70" s="141"/>
      <c r="SMC70" s="141"/>
      <c r="SMD70" s="141"/>
      <c r="SME70" s="141"/>
      <c r="SMF70" s="141"/>
      <c r="SMG70" s="141"/>
      <c r="SMH70" s="141"/>
      <c r="SMI70" s="141"/>
      <c r="SMJ70" s="141"/>
      <c r="SMK70" s="141"/>
      <c r="SML70" s="141"/>
      <c r="SMM70" s="141"/>
      <c r="SMN70" s="141"/>
      <c r="SMO70" s="141"/>
      <c r="SMP70" s="141"/>
      <c r="SMQ70" s="141"/>
      <c r="SMR70" s="141"/>
      <c r="SMS70" s="141"/>
      <c r="SMT70" s="141"/>
      <c r="SMU70" s="141"/>
      <c r="SMV70" s="141"/>
      <c r="SMW70" s="141"/>
      <c r="SMX70" s="141"/>
      <c r="SMY70" s="141"/>
      <c r="SMZ70" s="141"/>
      <c r="SNA70" s="141"/>
      <c r="SNB70" s="141"/>
      <c r="SNC70" s="141"/>
      <c r="SND70" s="141"/>
      <c r="SNE70" s="141"/>
      <c r="SNF70" s="141"/>
      <c r="SNG70" s="141"/>
      <c r="SNH70" s="141"/>
      <c r="SNI70" s="141"/>
      <c r="SNJ70" s="141"/>
      <c r="SNK70" s="141"/>
      <c r="SNL70" s="141"/>
      <c r="SNM70" s="141"/>
      <c r="SNN70" s="141"/>
      <c r="SNO70" s="141"/>
      <c r="SNP70" s="141"/>
      <c r="SNQ70" s="141"/>
      <c r="SNR70" s="141"/>
      <c r="SNS70" s="141"/>
      <c r="SNT70" s="141"/>
      <c r="SNU70" s="141"/>
      <c r="SNV70" s="141"/>
      <c r="SNW70" s="141"/>
      <c r="SNX70" s="141"/>
      <c r="SNY70" s="141"/>
      <c r="SNZ70" s="141"/>
      <c r="SOA70" s="141"/>
      <c r="SOB70" s="141"/>
      <c r="SOC70" s="141"/>
      <c r="SOD70" s="141"/>
      <c r="SOE70" s="141"/>
      <c r="SOF70" s="141"/>
      <c r="SOG70" s="141"/>
      <c r="SOH70" s="141"/>
      <c r="SOI70" s="141"/>
      <c r="SOJ70" s="141"/>
      <c r="SOK70" s="141"/>
      <c r="SOL70" s="141"/>
      <c r="SOM70" s="141"/>
      <c r="SON70" s="141"/>
      <c r="SOO70" s="141"/>
      <c r="SOP70" s="141"/>
      <c r="SOQ70" s="141"/>
      <c r="SOR70" s="141"/>
      <c r="SOS70" s="141"/>
      <c r="SOT70" s="141"/>
      <c r="SOU70" s="141"/>
      <c r="SOV70" s="141"/>
      <c r="SOW70" s="141"/>
      <c r="SOX70" s="141"/>
      <c r="SOY70" s="141"/>
      <c r="SOZ70" s="141"/>
      <c r="SPA70" s="141"/>
      <c r="SPB70" s="141"/>
      <c r="SPC70" s="141"/>
      <c r="SPD70" s="141"/>
      <c r="SPE70" s="141"/>
      <c r="SPF70" s="141"/>
      <c r="SPG70" s="141"/>
      <c r="SPH70" s="141"/>
      <c r="SPI70" s="141"/>
      <c r="SPJ70" s="141"/>
      <c r="SPK70" s="141"/>
      <c r="SPL70" s="141"/>
      <c r="SPM70" s="141"/>
      <c r="SPN70" s="141"/>
      <c r="SPO70" s="141"/>
      <c r="SPP70" s="141"/>
      <c r="SPQ70" s="141"/>
      <c r="SPR70" s="141"/>
      <c r="SPS70" s="141"/>
      <c r="SPT70" s="141"/>
      <c r="SPU70" s="141"/>
      <c r="SPV70" s="141"/>
      <c r="SPW70" s="141"/>
      <c r="SPX70" s="141"/>
      <c r="SPY70" s="141"/>
      <c r="SPZ70" s="141"/>
      <c r="SQA70" s="141"/>
      <c r="SQB70" s="141"/>
      <c r="SQC70" s="141"/>
      <c r="SQD70" s="141"/>
      <c r="SQE70" s="141"/>
      <c r="SQF70" s="141"/>
      <c r="SQG70" s="141"/>
      <c r="SQH70" s="141"/>
      <c r="SQI70" s="141"/>
      <c r="SQJ70" s="141"/>
      <c r="SQK70" s="141"/>
      <c r="SQL70" s="141"/>
      <c r="SQM70" s="141"/>
      <c r="SQN70" s="141"/>
      <c r="SQO70" s="141"/>
      <c r="SQP70" s="141"/>
      <c r="SQQ70" s="141"/>
      <c r="SQR70" s="141"/>
      <c r="SQS70" s="141"/>
      <c r="SQT70" s="141"/>
      <c r="SQU70" s="141"/>
      <c r="SQV70" s="141"/>
      <c r="SQW70" s="141"/>
      <c r="SQX70" s="141"/>
      <c r="SQY70" s="141"/>
      <c r="SQZ70" s="141"/>
      <c r="SRA70" s="141"/>
      <c r="SRB70" s="141"/>
      <c r="SRC70" s="141"/>
      <c r="SRD70" s="141"/>
      <c r="SRE70" s="141"/>
      <c r="SRF70" s="141"/>
      <c r="SRG70" s="141"/>
      <c r="SRH70" s="141"/>
      <c r="SRI70" s="141"/>
      <c r="SRJ70" s="141"/>
      <c r="SRK70" s="141"/>
      <c r="SRL70" s="141"/>
      <c r="SRM70" s="141"/>
      <c r="SRN70" s="141"/>
      <c r="SRO70" s="141"/>
      <c r="SRP70" s="141"/>
      <c r="SRQ70" s="141"/>
      <c r="SRR70" s="141"/>
      <c r="SRS70" s="141"/>
      <c r="SRT70" s="141"/>
      <c r="SRU70" s="141"/>
      <c r="SRV70" s="141"/>
      <c r="SRW70" s="141"/>
      <c r="SRX70" s="141"/>
      <c r="SRY70" s="141"/>
      <c r="SRZ70" s="141"/>
      <c r="SSA70" s="141"/>
      <c r="SSB70" s="141"/>
      <c r="SSC70" s="141"/>
      <c r="SSD70" s="141"/>
      <c r="SSE70" s="141"/>
      <c r="SSF70" s="141"/>
      <c r="SSG70" s="141"/>
      <c r="SSH70" s="141"/>
      <c r="SSI70" s="141"/>
      <c r="SSJ70" s="141"/>
      <c r="SSK70" s="141"/>
      <c r="SSL70" s="141"/>
      <c r="SSM70" s="141"/>
      <c r="SSN70" s="141"/>
      <c r="SSO70" s="141"/>
      <c r="SSP70" s="141"/>
      <c r="SSQ70" s="141"/>
      <c r="SSR70" s="141"/>
      <c r="SSS70" s="141"/>
      <c r="SST70" s="141"/>
      <c r="SSU70" s="141"/>
      <c r="SSV70" s="141"/>
      <c r="SSW70" s="141"/>
      <c r="SSX70" s="141"/>
      <c r="SSY70" s="141"/>
      <c r="SSZ70" s="141"/>
      <c r="STA70" s="141"/>
      <c r="STB70" s="141"/>
      <c r="STC70" s="141"/>
      <c r="STD70" s="141"/>
      <c r="STE70" s="141"/>
      <c r="STF70" s="141"/>
      <c r="STG70" s="141"/>
      <c r="STH70" s="141"/>
      <c r="STI70" s="141"/>
      <c r="STJ70" s="141"/>
      <c r="STK70" s="141"/>
      <c r="STL70" s="141"/>
      <c r="STM70" s="141"/>
      <c r="STN70" s="141"/>
      <c r="STO70" s="141"/>
      <c r="STP70" s="141"/>
      <c r="STQ70" s="141"/>
      <c r="STR70" s="141"/>
      <c r="STS70" s="141"/>
      <c r="STT70" s="141"/>
      <c r="STU70" s="141"/>
      <c r="STV70" s="141"/>
      <c r="STW70" s="141"/>
      <c r="STX70" s="141"/>
      <c r="STY70" s="141"/>
      <c r="STZ70" s="141"/>
      <c r="SUA70" s="141"/>
      <c r="SUB70" s="141"/>
      <c r="SUC70" s="141"/>
      <c r="SUD70" s="141"/>
      <c r="SUE70" s="141"/>
      <c r="SUF70" s="141"/>
      <c r="SUG70" s="141"/>
      <c r="SUH70" s="141"/>
      <c r="SUI70" s="141"/>
      <c r="SUJ70" s="141"/>
      <c r="SUK70" s="141"/>
      <c r="SUL70" s="141"/>
      <c r="SUM70" s="141"/>
      <c r="SUN70" s="141"/>
      <c r="SUO70" s="141"/>
      <c r="SUP70" s="141"/>
      <c r="SUQ70" s="141"/>
      <c r="SUR70" s="141"/>
      <c r="SUS70" s="141"/>
      <c r="SUT70" s="141"/>
      <c r="SUU70" s="141"/>
      <c r="SUV70" s="141"/>
      <c r="SUW70" s="141"/>
      <c r="SUX70" s="141"/>
      <c r="SUY70" s="141"/>
      <c r="SUZ70" s="141"/>
      <c r="SVA70" s="141"/>
      <c r="SVB70" s="141"/>
      <c r="SVC70" s="141"/>
      <c r="SVD70" s="141"/>
      <c r="SVE70" s="141"/>
      <c r="SVF70" s="141"/>
      <c r="SVG70" s="141"/>
      <c r="SVH70" s="141"/>
      <c r="SVI70" s="141"/>
      <c r="SVJ70" s="141"/>
      <c r="SVK70" s="141"/>
      <c r="SVL70" s="141"/>
      <c r="SVM70" s="141"/>
      <c r="SVN70" s="141"/>
      <c r="SVO70" s="141"/>
      <c r="SVP70" s="141"/>
      <c r="SVQ70" s="141"/>
      <c r="SVR70" s="141"/>
      <c r="SVS70" s="141"/>
      <c r="SVT70" s="141"/>
      <c r="SVU70" s="141"/>
      <c r="SVV70" s="141"/>
      <c r="SVW70" s="141"/>
      <c r="SVX70" s="141"/>
      <c r="SVY70" s="141"/>
      <c r="SVZ70" s="141"/>
      <c r="SWA70" s="141"/>
      <c r="SWB70" s="141"/>
      <c r="SWC70" s="141"/>
      <c r="SWD70" s="141"/>
      <c r="SWE70" s="141"/>
      <c r="SWF70" s="141"/>
      <c r="SWG70" s="141"/>
      <c r="SWH70" s="141"/>
      <c r="SWI70" s="141"/>
      <c r="SWJ70" s="141"/>
      <c r="SWK70" s="141"/>
      <c r="SWL70" s="141"/>
      <c r="SWM70" s="141"/>
      <c r="SWN70" s="141"/>
      <c r="SWO70" s="141"/>
      <c r="SWP70" s="141"/>
      <c r="SWQ70" s="141"/>
      <c r="SWR70" s="141"/>
      <c r="SWS70" s="141"/>
      <c r="SWT70" s="141"/>
      <c r="SWU70" s="141"/>
      <c r="SWV70" s="141"/>
      <c r="SWW70" s="141"/>
      <c r="SWX70" s="141"/>
      <c r="SWY70" s="141"/>
      <c r="SWZ70" s="141"/>
      <c r="SXA70" s="141"/>
      <c r="SXB70" s="141"/>
      <c r="SXC70" s="141"/>
      <c r="SXD70" s="141"/>
      <c r="SXE70" s="141"/>
      <c r="SXF70" s="141"/>
      <c r="SXG70" s="141"/>
      <c r="SXH70" s="141"/>
      <c r="SXI70" s="141"/>
      <c r="SXJ70" s="141"/>
      <c r="SXK70" s="141"/>
      <c r="SXL70" s="141"/>
      <c r="SXM70" s="141"/>
      <c r="SXN70" s="141"/>
      <c r="SXO70" s="141"/>
      <c r="SXP70" s="141"/>
      <c r="SXQ70" s="141"/>
      <c r="SXR70" s="141"/>
      <c r="SXS70" s="141"/>
      <c r="SXT70" s="141"/>
      <c r="SXU70" s="141"/>
      <c r="SXV70" s="141"/>
      <c r="SXW70" s="141"/>
      <c r="SXX70" s="141"/>
      <c r="SXY70" s="141"/>
      <c r="SXZ70" s="141"/>
      <c r="SYA70" s="141"/>
      <c r="SYB70" s="141"/>
      <c r="SYC70" s="141"/>
      <c r="SYD70" s="141"/>
      <c r="SYE70" s="141"/>
      <c r="SYF70" s="141"/>
      <c r="SYG70" s="141"/>
      <c r="SYH70" s="141"/>
      <c r="SYI70" s="141"/>
      <c r="SYJ70" s="141"/>
      <c r="SYK70" s="141"/>
      <c r="SYL70" s="141"/>
      <c r="SYM70" s="141"/>
      <c r="SYN70" s="141"/>
      <c r="SYO70" s="141"/>
      <c r="SYP70" s="141"/>
      <c r="SYQ70" s="141"/>
      <c r="SYR70" s="141"/>
      <c r="SYS70" s="141"/>
      <c r="SYT70" s="141"/>
      <c r="SYU70" s="141"/>
      <c r="SYV70" s="141"/>
      <c r="SYW70" s="141"/>
      <c r="SYX70" s="141"/>
      <c r="SYY70" s="141"/>
      <c r="SYZ70" s="141"/>
      <c r="SZA70" s="141"/>
      <c r="SZB70" s="141"/>
      <c r="SZC70" s="141"/>
      <c r="SZD70" s="141"/>
      <c r="SZE70" s="141"/>
      <c r="SZF70" s="141"/>
      <c r="SZG70" s="141"/>
      <c r="SZH70" s="141"/>
      <c r="SZI70" s="141"/>
      <c r="SZJ70" s="141"/>
      <c r="SZK70" s="141"/>
      <c r="SZL70" s="141"/>
      <c r="SZM70" s="141"/>
      <c r="SZN70" s="141"/>
      <c r="SZO70" s="141"/>
      <c r="SZP70" s="141"/>
      <c r="SZQ70" s="141"/>
      <c r="SZR70" s="141"/>
      <c r="SZS70" s="141"/>
      <c r="SZT70" s="141"/>
      <c r="SZU70" s="141"/>
      <c r="SZV70" s="141"/>
      <c r="SZW70" s="141"/>
      <c r="SZX70" s="141"/>
      <c r="SZY70" s="141"/>
      <c r="SZZ70" s="141"/>
      <c r="TAA70" s="141"/>
      <c r="TAB70" s="141"/>
      <c r="TAC70" s="141"/>
      <c r="TAD70" s="141"/>
      <c r="TAE70" s="141"/>
      <c r="TAF70" s="141"/>
      <c r="TAG70" s="141"/>
      <c r="TAH70" s="141"/>
      <c r="TAI70" s="141"/>
      <c r="TAJ70" s="141"/>
      <c r="TAK70" s="141"/>
      <c r="TAL70" s="141"/>
      <c r="TAM70" s="141"/>
      <c r="TAN70" s="141"/>
      <c r="TAO70" s="141"/>
      <c r="TAP70" s="141"/>
      <c r="TAQ70" s="141"/>
      <c r="TAR70" s="141"/>
      <c r="TAS70" s="141"/>
      <c r="TAT70" s="141"/>
      <c r="TAU70" s="141"/>
      <c r="TAV70" s="141"/>
      <c r="TAW70" s="141"/>
      <c r="TAX70" s="141"/>
      <c r="TAY70" s="141"/>
      <c r="TAZ70" s="141"/>
      <c r="TBA70" s="141"/>
      <c r="TBB70" s="141"/>
      <c r="TBC70" s="141"/>
      <c r="TBD70" s="141"/>
      <c r="TBE70" s="141"/>
      <c r="TBF70" s="141"/>
      <c r="TBG70" s="141"/>
      <c r="TBH70" s="141"/>
      <c r="TBI70" s="141"/>
      <c r="TBJ70" s="141"/>
      <c r="TBK70" s="141"/>
      <c r="TBL70" s="141"/>
      <c r="TBM70" s="141"/>
      <c r="TBN70" s="141"/>
      <c r="TBO70" s="141"/>
      <c r="TBP70" s="141"/>
      <c r="TBQ70" s="141"/>
      <c r="TBR70" s="141"/>
      <c r="TBS70" s="141"/>
      <c r="TBT70" s="141"/>
      <c r="TBU70" s="141"/>
      <c r="TBV70" s="141"/>
      <c r="TBW70" s="141"/>
      <c r="TBX70" s="141"/>
      <c r="TBY70" s="141"/>
      <c r="TBZ70" s="141"/>
      <c r="TCA70" s="141"/>
      <c r="TCB70" s="141"/>
      <c r="TCC70" s="141"/>
      <c r="TCD70" s="141"/>
      <c r="TCE70" s="141"/>
      <c r="TCF70" s="141"/>
      <c r="TCG70" s="141"/>
      <c r="TCH70" s="141"/>
      <c r="TCI70" s="141"/>
      <c r="TCJ70" s="141"/>
      <c r="TCK70" s="141"/>
      <c r="TCL70" s="141"/>
      <c r="TCM70" s="141"/>
      <c r="TCN70" s="141"/>
      <c r="TCO70" s="141"/>
      <c r="TCP70" s="141"/>
      <c r="TCQ70" s="141"/>
      <c r="TCR70" s="141"/>
      <c r="TCS70" s="141"/>
      <c r="TCT70" s="141"/>
      <c r="TCU70" s="141"/>
      <c r="TCV70" s="141"/>
      <c r="TCW70" s="141"/>
      <c r="TCX70" s="141"/>
      <c r="TCY70" s="141"/>
      <c r="TCZ70" s="141"/>
      <c r="TDA70" s="141"/>
      <c r="TDB70" s="141"/>
      <c r="TDC70" s="141"/>
      <c r="TDD70" s="141"/>
      <c r="TDE70" s="141"/>
      <c r="TDF70" s="141"/>
      <c r="TDG70" s="141"/>
      <c r="TDH70" s="141"/>
      <c r="TDI70" s="141"/>
      <c r="TDJ70" s="141"/>
      <c r="TDK70" s="141"/>
      <c r="TDL70" s="141"/>
      <c r="TDM70" s="141"/>
      <c r="TDN70" s="141"/>
      <c r="TDO70" s="141"/>
      <c r="TDP70" s="141"/>
      <c r="TDQ70" s="141"/>
      <c r="TDR70" s="141"/>
      <c r="TDS70" s="141"/>
      <c r="TDT70" s="141"/>
      <c r="TDU70" s="141"/>
      <c r="TDV70" s="141"/>
      <c r="TDW70" s="141"/>
      <c r="TDX70" s="141"/>
      <c r="TDY70" s="141"/>
      <c r="TDZ70" s="141"/>
      <c r="TEA70" s="141"/>
      <c r="TEB70" s="141"/>
      <c r="TEC70" s="141"/>
      <c r="TED70" s="141"/>
      <c r="TEE70" s="141"/>
      <c r="TEF70" s="141"/>
      <c r="TEG70" s="141"/>
      <c r="TEH70" s="141"/>
      <c r="TEI70" s="141"/>
      <c r="TEJ70" s="141"/>
      <c r="TEK70" s="141"/>
      <c r="TEL70" s="141"/>
      <c r="TEM70" s="141"/>
      <c r="TEN70" s="141"/>
      <c r="TEO70" s="141"/>
      <c r="TEP70" s="141"/>
      <c r="TEQ70" s="141"/>
      <c r="TER70" s="141"/>
      <c r="TES70" s="141"/>
      <c r="TET70" s="141"/>
      <c r="TEU70" s="141"/>
      <c r="TEV70" s="141"/>
      <c r="TEW70" s="141"/>
      <c r="TEX70" s="141"/>
      <c r="TEY70" s="141"/>
      <c r="TEZ70" s="141"/>
      <c r="TFA70" s="141"/>
      <c r="TFB70" s="141"/>
      <c r="TFC70" s="141"/>
      <c r="TFD70" s="141"/>
      <c r="TFE70" s="141"/>
      <c r="TFF70" s="141"/>
      <c r="TFG70" s="141"/>
      <c r="TFH70" s="141"/>
      <c r="TFI70" s="141"/>
      <c r="TFJ70" s="141"/>
      <c r="TFK70" s="141"/>
      <c r="TFL70" s="141"/>
      <c r="TFM70" s="141"/>
      <c r="TFN70" s="141"/>
      <c r="TFO70" s="141"/>
      <c r="TFP70" s="141"/>
      <c r="TFQ70" s="141"/>
      <c r="TFR70" s="141"/>
      <c r="TFS70" s="141"/>
      <c r="TFT70" s="141"/>
      <c r="TFU70" s="141"/>
      <c r="TFV70" s="141"/>
      <c r="TFW70" s="141"/>
      <c r="TFX70" s="141"/>
      <c r="TFY70" s="141"/>
      <c r="TFZ70" s="141"/>
      <c r="TGA70" s="141"/>
      <c r="TGB70" s="141"/>
      <c r="TGC70" s="141"/>
      <c r="TGD70" s="141"/>
      <c r="TGE70" s="141"/>
      <c r="TGF70" s="141"/>
      <c r="TGG70" s="141"/>
      <c r="TGH70" s="141"/>
      <c r="TGI70" s="141"/>
      <c r="TGJ70" s="141"/>
      <c r="TGK70" s="141"/>
      <c r="TGL70" s="141"/>
      <c r="TGM70" s="141"/>
      <c r="TGN70" s="141"/>
      <c r="TGO70" s="141"/>
      <c r="TGP70" s="141"/>
      <c r="TGQ70" s="141"/>
      <c r="TGR70" s="141"/>
      <c r="TGS70" s="141"/>
      <c r="TGT70" s="141"/>
      <c r="TGU70" s="141"/>
      <c r="TGV70" s="141"/>
      <c r="TGW70" s="141"/>
      <c r="TGX70" s="141"/>
      <c r="TGY70" s="141"/>
      <c r="TGZ70" s="141"/>
      <c r="THA70" s="141"/>
      <c r="THB70" s="141"/>
      <c r="THC70" s="141"/>
      <c r="THD70" s="141"/>
      <c r="THE70" s="141"/>
      <c r="THF70" s="141"/>
      <c r="THG70" s="141"/>
      <c r="THH70" s="141"/>
      <c r="THI70" s="141"/>
      <c r="THJ70" s="141"/>
      <c r="THK70" s="141"/>
      <c r="THL70" s="141"/>
      <c r="THM70" s="141"/>
      <c r="THN70" s="141"/>
      <c r="THO70" s="141"/>
      <c r="THP70" s="141"/>
      <c r="THQ70" s="141"/>
      <c r="THR70" s="141"/>
      <c r="THS70" s="141"/>
      <c r="THT70" s="141"/>
      <c r="THU70" s="141"/>
      <c r="THV70" s="141"/>
      <c r="THW70" s="141"/>
      <c r="THX70" s="141"/>
      <c r="THY70" s="141"/>
      <c r="THZ70" s="141"/>
      <c r="TIA70" s="141"/>
      <c r="TIB70" s="141"/>
      <c r="TIC70" s="141"/>
      <c r="TID70" s="141"/>
      <c r="TIE70" s="141"/>
      <c r="TIF70" s="141"/>
      <c r="TIG70" s="141"/>
      <c r="TIH70" s="141"/>
      <c r="TII70" s="141"/>
      <c r="TIJ70" s="141"/>
      <c r="TIK70" s="141"/>
      <c r="TIL70" s="141"/>
      <c r="TIM70" s="141"/>
      <c r="TIN70" s="141"/>
      <c r="TIO70" s="141"/>
      <c r="TIP70" s="141"/>
      <c r="TIQ70" s="141"/>
      <c r="TIR70" s="141"/>
      <c r="TIS70" s="141"/>
      <c r="TIT70" s="141"/>
      <c r="TIU70" s="141"/>
      <c r="TIV70" s="141"/>
      <c r="TIW70" s="141"/>
      <c r="TIX70" s="141"/>
      <c r="TIY70" s="141"/>
      <c r="TIZ70" s="141"/>
      <c r="TJA70" s="141"/>
      <c r="TJB70" s="141"/>
      <c r="TJC70" s="141"/>
      <c r="TJD70" s="141"/>
      <c r="TJE70" s="141"/>
      <c r="TJF70" s="141"/>
      <c r="TJG70" s="141"/>
      <c r="TJH70" s="141"/>
      <c r="TJI70" s="141"/>
      <c r="TJJ70" s="141"/>
      <c r="TJK70" s="141"/>
      <c r="TJL70" s="141"/>
      <c r="TJM70" s="141"/>
      <c r="TJN70" s="141"/>
      <c r="TJO70" s="141"/>
      <c r="TJP70" s="141"/>
      <c r="TJQ70" s="141"/>
      <c r="TJR70" s="141"/>
      <c r="TJS70" s="141"/>
      <c r="TJT70" s="141"/>
      <c r="TJU70" s="141"/>
      <c r="TJV70" s="141"/>
      <c r="TJW70" s="141"/>
      <c r="TJX70" s="141"/>
      <c r="TJY70" s="141"/>
      <c r="TJZ70" s="141"/>
      <c r="TKA70" s="141"/>
      <c r="TKB70" s="141"/>
      <c r="TKC70" s="141"/>
      <c r="TKD70" s="141"/>
      <c r="TKE70" s="141"/>
      <c r="TKF70" s="141"/>
      <c r="TKG70" s="141"/>
      <c r="TKH70" s="141"/>
      <c r="TKI70" s="141"/>
      <c r="TKJ70" s="141"/>
      <c r="TKK70" s="141"/>
      <c r="TKL70" s="141"/>
      <c r="TKM70" s="141"/>
      <c r="TKN70" s="141"/>
      <c r="TKO70" s="141"/>
      <c r="TKP70" s="141"/>
      <c r="TKQ70" s="141"/>
      <c r="TKR70" s="141"/>
      <c r="TKS70" s="141"/>
      <c r="TKT70" s="141"/>
      <c r="TKU70" s="141"/>
      <c r="TKV70" s="141"/>
      <c r="TKW70" s="141"/>
      <c r="TKX70" s="141"/>
      <c r="TKY70" s="141"/>
      <c r="TKZ70" s="141"/>
      <c r="TLA70" s="141"/>
      <c r="TLB70" s="141"/>
      <c r="TLC70" s="141"/>
      <c r="TLD70" s="141"/>
      <c r="TLE70" s="141"/>
      <c r="TLF70" s="141"/>
      <c r="TLG70" s="141"/>
      <c r="TLH70" s="141"/>
      <c r="TLI70" s="141"/>
      <c r="TLJ70" s="141"/>
      <c r="TLK70" s="141"/>
      <c r="TLL70" s="141"/>
      <c r="TLM70" s="141"/>
      <c r="TLN70" s="141"/>
      <c r="TLO70" s="141"/>
      <c r="TLP70" s="141"/>
      <c r="TLQ70" s="141"/>
      <c r="TLR70" s="141"/>
      <c r="TLS70" s="141"/>
      <c r="TLT70" s="141"/>
      <c r="TLU70" s="141"/>
      <c r="TLV70" s="141"/>
      <c r="TLW70" s="141"/>
      <c r="TLX70" s="141"/>
      <c r="TLY70" s="141"/>
      <c r="TLZ70" s="141"/>
      <c r="TMA70" s="141"/>
      <c r="TMB70" s="141"/>
      <c r="TMC70" s="141"/>
      <c r="TMD70" s="141"/>
      <c r="TME70" s="141"/>
      <c r="TMF70" s="141"/>
      <c r="TMG70" s="141"/>
      <c r="TMH70" s="141"/>
      <c r="TMI70" s="141"/>
      <c r="TMJ70" s="141"/>
      <c r="TMK70" s="141"/>
      <c r="TML70" s="141"/>
      <c r="TMM70" s="141"/>
      <c r="TMN70" s="141"/>
      <c r="TMO70" s="141"/>
      <c r="TMP70" s="141"/>
      <c r="TMQ70" s="141"/>
      <c r="TMR70" s="141"/>
      <c r="TMS70" s="141"/>
      <c r="TMT70" s="141"/>
      <c r="TMU70" s="141"/>
      <c r="TMV70" s="141"/>
      <c r="TMW70" s="141"/>
      <c r="TMX70" s="141"/>
      <c r="TMY70" s="141"/>
      <c r="TMZ70" s="141"/>
      <c r="TNA70" s="141"/>
      <c r="TNB70" s="141"/>
      <c r="TNC70" s="141"/>
      <c r="TND70" s="141"/>
      <c r="TNE70" s="141"/>
      <c r="TNF70" s="141"/>
      <c r="TNG70" s="141"/>
      <c r="TNH70" s="141"/>
      <c r="TNI70" s="141"/>
      <c r="TNJ70" s="141"/>
      <c r="TNK70" s="141"/>
      <c r="TNL70" s="141"/>
      <c r="TNM70" s="141"/>
      <c r="TNN70" s="141"/>
      <c r="TNO70" s="141"/>
      <c r="TNP70" s="141"/>
      <c r="TNQ70" s="141"/>
      <c r="TNR70" s="141"/>
      <c r="TNS70" s="141"/>
      <c r="TNT70" s="141"/>
      <c r="TNU70" s="141"/>
      <c r="TNV70" s="141"/>
      <c r="TNW70" s="141"/>
      <c r="TNX70" s="141"/>
      <c r="TNY70" s="141"/>
      <c r="TNZ70" s="141"/>
      <c r="TOA70" s="141"/>
      <c r="TOB70" s="141"/>
      <c r="TOC70" s="141"/>
      <c r="TOD70" s="141"/>
      <c r="TOE70" s="141"/>
      <c r="TOF70" s="141"/>
      <c r="TOG70" s="141"/>
      <c r="TOH70" s="141"/>
      <c r="TOI70" s="141"/>
      <c r="TOJ70" s="141"/>
      <c r="TOK70" s="141"/>
      <c r="TOL70" s="141"/>
      <c r="TOM70" s="141"/>
      <c r="TON70" s="141"/>
      <c r="TOO70" s="141"/>
      <c r="TOP70" s="141"/>
      <c r="TOQ70" s="141"/>
      <c r="TOR70" s="141"/>
      <c r="TOS70" s="141"/>
      <c r="TOT70" s="141"/>
      <c r="TOU70" s="141"/>
      <c r="TOV70" s="141"/>
      <c r="TOW70" s="141"/>
      <c r="TOX70" s="141"/>
      <c r="TOY70" s="141"/>
      <c r="TOZ70" s="141"/>
      <c r="TPA70" s="141"/>
      <c r="TPB70" s="141"/>
      <c r="TPC70" s="141"/>
      <c r="TPD70" s="141"/>
      <c r="TPE70" s="141"/>
      <c r="TPF70" s="141"/>
      <c r="TPG70" s="141"/>
      <c r="TPH70" s="141"/>
      <c r="TPI70" s="141"/>
      <c r="TPJ70" s="141"/>
      <c r="TPK70" s="141"/>
      <c r="TPL70" s="141"/>
      <c r="TPM70" s="141"/>
      <c r="TPN70" s="141"/>
      <c r="TPO70" s="141"/>
      <c r="TPP70" s="141"/>
      <c r="TPQ70" s="141"/>
      <c r="TPR70" s="141"/>
      <c r="TPS70" s="141"/>
      <c r="TPT70" s="141"/>
      <c r="TPU70" s="141"/>
      <c r="TPV70" s="141"/>
      <c r="TPW70" s="141"/>
      <c r="TPX70" s="141"/>
      <c r="TPY70" s="141"/>
      <c r="TPZ70" s="141"/>
      <c r="TQA70" s="141"/>
      <c r="TQB70" s="141"/>
      <c r="TQC70" s="141"/>
      <c r="TQD70" s="141"/>
      <c r="TQE70" s="141"/>
      <c r="TQF70" s="141"/>
      <c r="TQG70" s="141"/>
      <c r="TQH70" s="141"/>
      <c r="TQI70" s="141"/>
      <c r="TQJ70" s="141"/>
      <c r="TQK70" s="141"/>
      <c r="TQL70" s="141"/>
      <c r="TQM70" s="141"/>
      <c r="TQN70" s="141"/>
      <c r="TQO70" s="141"/>
      <c r="TQP70" s="141"/>
      <c r="TQQ70" s="141"/>
      <c r="TQR70" s="141"/>
      <c r="TQS70" s="141"/>
      <c r="TQT70" s="141"/>
      <c r="TQU70" s="141"/>
      <c r="TQV70" s="141"/>
      <c r="TQW70" s="141"/>
      <c r="TQX70" s="141"/>
      <c r="TQY70" s="141"/>
      <c r="TQZ70" s="141"/>
      <c r="TRA70" s="141"/>
      <c r="TRB70" s="141"/>
      <c r="TRC70" s="141"/>
      <c r="TRD70" s="141"/>
      <c r="TRE70" s="141"/>
      <c r="TRF70" s="141"/>
      <c r="TRG70" s="141"/>
      <c r="TRH70" s="141"/>
      <c r="TRI70" s="141"/>
      <c r="TRJ70" s="141"/>
      <c r="TRK70" s="141"/>
      <c r="TRL70" s="141"/>
      <c r="TRM70" s="141"/>
      <c r="TRN70" s="141"/>
      <c r="TRO70" s="141"/>
      <c r="TRP70" s="141"/>
      <c r="TRQ70" s="141"/>
      <c r="TRR70" s="141"/>
      <c r="TRS70" s="141"/>
      <c r="TRT70" s="141"/>
      <c r="TRU70" s="141"/>
      <c r="TRV70" s="141"/>
      <c r="TRW70" s="141"/>
      <c r="TRX70" s="141"/>
      <c r="TRY70" s="141"/>
      <c r="TRZ70" s="141"/>
      <c r="TSA70" s="141"/>
      <c r="TSB70" s="141"/>
      <c r="TSC70" s="141"/>
      <c r="TSD70" s="141"/>
      <c r="TSE70" s="141"/>
      <c r="TSF70" s="141"/>
      <c r="TSG70" s="141"/>
      <c r="TSH70" s="141"/>
      <c r="TSI70" s="141"/>
      <c r="TSJ70" s="141"/>
      <c r="TSK70" s="141"/>
      <c r="TSL70" s="141"/>
      <c r="TSM70" s="141"/>
      <c r="TSN70" s="141"/>
      <c r="TSO70" s="141"/>
      <c r="TSP70" s="141"/>
      <c r="TSQ70" s="141"/>
      <c r="TSR70" s="141"/>
      <c r="TSS70" s="141"/>
      <c r="TST70" s="141"/>
      <c r="TSU70" s="141"/>
      <c r="TSV70" s="141"/>
      <c r="TSW70" s="141"/>
      <c r="TSX70" s="141"/>
      <c r="TSY70" s="141"/>
      <c r="TSZ70" s="141"/>
      <c r="TTA70" s="141"/>
      <c r="TTB70" s="141"/>
      <c r="TTC70" s="141"/>
      <c r="TTD70" s="141"/>
      <c r="TTE70" s="141"/>
      <c r="TTF70" s="141"/>
      <c r="TTG70" s="141"/>
      <c r="TTH70" s="141"/>
      <c r="TTI70" s="141"/>
      <c r="TTJ70" s="141"/>
      <c r="TTK70" s="141"/>
      <c r="TTL70" s="141"/>
      <c r="TTM70" s="141"/>
      <c r="TTN70" s="141"/>
      <c r="TTO70" s="141"/>
      <c r="TTP70" s="141"/>
      <c r="TTQ70" s="141"/>
      <c r="TTR70" s="141"/>
      <c r="TTS70" s="141"/>
      <c r="TTT70" s="141"/>
      <c r="TTU70" s="141"/>
      <c r="TTV70" s="141"/>
      <c r="TTW70" s="141"/>
      <c r="TTX70" s="141"/>
      <c r="TTY70" s="141"/>
      <c r="TTZ70" s="141"/>
      <c r="TUA70" s="141"/>
      <c r="TUB70" s="141"/>
      <c r="TUC70" s="141"/>
      <c r="TUD70" s="141"/>
      <c r="TUE70" s="141"/>
      <c r="TUF70" s="141"/>
      <c r="TUG70" s="141"/>
      <c r="TUH70" s="141"/>
      <c r="TUI70" s="141"/>
      <c r="TUJ70" s="141"/>
      <c r="TUK70" s="141"/>
      <c r="TUL70" s="141"/>
      <c r="TUM70" s="141"/>
      <c r="TUN70" s="141"/>
      <c r="TUO70" s="141"/>
      <c r="TUP70" s="141"/>
      <c r="TUQ70" s="141"/>
      <c r="TUR70" s="141"/>
      <c r="TUS70" s="141"/>
      <c r="TUT70" s="141"/>
      <c r="TUU70" s="141"/>
      <c r="TUV70" s="141"/>
      <c r="TUW70" s="141"/>
      <c r="TUX70" s="141"/>
      <c r="TUY70" s="141"/>
      <c r="TUZ70" s="141"/>
      <c r="TVA70" s="141"/>
      <c r="TVB70" s="141"/>
      <c r="TVC70" s="141"/>
      <c r="TVD70" s="141"/>
      <c r="TVE70" s="141"/>
      <c r="TVF70" s="141"/>
      <c r="TVG70" s="141"/>
      <c r="TVH70" s="141"/>
      <c r="TVI70" s="141"/>
      <c r="TVJ70" s="141"/>
      <c r="TVK70" s="141"/>
      <c r="TVL70" s="141"/>
      <c r="TVM70" s="141"/>
      <c r="TVN70" s="141"/>
      <c r="TVO70" s="141"/>
      <c r="TVP70" s="141"/>
      <c r="TVQ70" s="141"/>
      <c r="TVR70" s="141"/>
      <c r="TVS70" s="141"/>
      <c r="TVT70" s="141"/>
      <c r="TVU70" s="141"/>
      <c r="TVV70" s="141"/>
      <c r="TVW70" s="141"/>
      <c r="TVX70" s="141"/>
      <c r="TVY70" s="141"/>
      <c r="TVZ70" s="141"/>
      <c r="TWA70" s="141"/>
      <c r="TWB70" s="141"/>
      <c r="TWC70" s="141"/>
      <c r="TWD70" s="141"/>
      <c r="TWE70" s="141"/>
      <c r="TWF70" s="141"/>
      <c r="TWG70" s="141"/>
      <c r="TWH70" s="141"/>
      <c r="TWI70" s="141"/>
      <c r="TWJ70" s="141"/>
      <c r="TWK70" s="141"/>
      <c r="TWL70" s="141"/>
      <c r="TWM70" s="141"/>
      <c r="TWN70" s="141"/>
      <c r="TWO70" s="141"/>
      <c r="TWP70" s="141"/>
      <c r="TWQ70" s="141"/>
      <c r="TWR70" s="141"/>
      <c r="TWS70" s="141"/>
      <c r="TWT70" s="141"/>
      <c r="TWU70" s="141"/>
      <c r="TWV70" s="141"/>
      <c r="TWW70" s="141"/>
      <c r="TWX70" s="141"/>
      <c r="TWY70" s="141"/>
      <c r="TWZ70" s="141"/>
      <c r="TXA70" s="141"/>
      <c r="TXB70" s="141"/>
      <c r="TXC70" s="141"/>
      <c r="TXD70" s="141"/>
      <c r="TXE70" s="141"/>
      <c r="TXF70" s="141"/>
      <c r="TXG70" s="141"/>
      <c r="TXH70" s="141"/>
      <c r="TXI70" s="141"/>
      <c r="TXJ70" s="141"/>
      <c r="TXK70" s="141"/>
      <c r="TXL70" s="141"/>
      <c r="TXM70" s="141"/>
      <c r="TXN70" s="141"/>
      <c r="TXO70" s="141"/>
      <c r="TXP70" s="141"/>
      <c r="TXQ70" s="141"/>
      <c r="TXR70" s="141"/>
      <c r="TXS70" s="141"/>
      <c r="TXT70" s="141"/>
      <c r="TXU70" s="141"/>
      <c r="TXV70" s="141"/>
      <c r="TXW70" s="141"/>
      <c r="TXX70" s="141"/>
      <c r="TXY70" s="141"/>
      <c r="TXZ70" s="141"/>
      <c r="TYA70" s="141"/>
      <c r="TYB70" s="141"/>
      <c r="TYC70" s="141"/>
      <c r="TYD70" s="141"/>
      <c r="TYE70" s="141"/>
      <c r="TYF70" s="141"/>
      <c r="TYG70" s="141"/>
      <c r="TYH70" s="141"/>
      <c r="TYI70" s="141"/>
      <c r="TYJ70" s="141"/>
      <c r="TYK70" s="141"/>
      <c r="TYL70" s="141"/>
      <c r="TYM70" s="141"/>
      <c r="TYN70" s="141"/>
      <c r="TYO70" s="141"/>
      <c r="TYP70" s="141"/>
      <c r="TYQ70" s="141"/>
      <c r="TYR70" s="141"/>
      <c r="TYS70" s="141"/>
      <c r="TYT70" s="141"/>
      <c r="TYU70" s="141"/>
      <c r="TYV70" s="141"/>
      <c r="TYW70" s="141"/>
      <c r="TYX70" s="141"/>
      <c r="TYY70" s="141"/>
      <c r="TYZ70" s="141"/>
      <c r="TZA70" s="141"/>
      <c r="TZB70" s="141"/>
      <c r="TZC70" s="141"/>
      <c r="TZD70" s="141"/>
      <c r="TZE70" s="141"/>
      <c r="TZF70" s="141"/>
      <c r="TZG70" s="141"/>
      <c r="TZH70" s="141"/>
      <c r="TZI70" s="141"/>
      <c r="TZJ70" s="141"/>
      <c r="TZK70" s="141"/>
      <c r="TZL70" s="141"/>
      <c r="TZM70" s="141"/>
      <c r="TZN70" s="141"/>
      <c r="TZO70" s="141"/>
      <c r="TZP70" s="141"/>
      <c r="TZQ70" s="141"/>
      <c r="TZR70" s="141"/>
      <c r="TZS70" s="141"/>
      <c r="TZT70" s="141"/>
      <c r="TZU70" s="141"/>
      <c r="TZV70" s="141"/>
      <c r="TZW70" s="141"/>
      <c r="TZX70" s="141"/>
      <c r="TZY70" s="141"/>
      <c r="TZZ70" s="141"/>
      <c r="UAA70" s="141"/>
      <c r="UAB70" s="141"/>
      <c r="UAC70" s="141"/>
      <c r="UAD70" s="141"/>
      <c r="UAE70" s="141"/>
      <c r="UAF70" s="141"/>
      <c r="UAG70" s="141"/>
      <c r="UAH70" s="141"/>
      <c r="UAI70" s="141"/>
      <c r="UAJ70" s="141"/>
      <c r="UAK70" s="141"/>
      <c r="UAL70" s="141"/>
      <c r="UAM70" s="141"/>
      <c r="UAN70" s="141"/>
      <c r="UAO70" s="141"/>
      <c r="UAP70" s="141"/>
      <c r="UAQ70" s="141"/>
      <c r="UAR70" s="141"/>
      <c r="UAS70" s="141"/>
      <c r="UAT70" s="141"/>
      <c r="UAU70" s="141"/>
      <c r="UAV70" s="141"/>
      <c r="UAW70" s="141"/>
      <c r="UAX70" s="141"/>
      <c r="UAY70" s="141"/>
      <c r="UAZ70" s="141"/>
      <c r="UBA70" s="141"/>
      <c r="UBB70" s="141"/>
      <c r="UBC70" s="141"/>
      <c r="UBD70" s="141"/>
      <c r="UBE70" s="141"/>
      <c r="UBF70" s="141"/>
      <c r="UBG70" s="141"/>
      <c r="UBH70" s="141"/>
      <c r="UBI70" s="141"/>
      <c r="UBJ70" s="141"/>
      <c r="UBK70" s="141"/>
      <c r="UBL70" s="141"/>
      <c r="UBM70" s="141"/>
      <c r="UBN70" s="141"/>
      <c r="UBO70" s="141"/>
      <c r="UBP70" s="141"/>
      <c r="UBQ70" s="141"/>
      <c r="UBR70" s="141"/>
      <c r="UBS70" s="141"/>
      <c r="UBT70" s="141"/>
      <c r="UBU70" s="141"/>
      <c r="UBV70" s="141"/>
      <c r="UBW70" s="141"/>
      <c r="UBX70" s="141"/>
      <c r="UBY70" s="141"/>
      <c r="UBZ70" s="141"/>
      <c r="UCA70" s="141"/>
      <c r="UCB70" s="141"/>
      <c r="UCC70" s="141"/>
      <c r="UCD70" s="141"/>
      <c r="UCE70" s="141"/>
      <c r="UCF70" s="141"/>
      <c r="UCG70" s="141"/>
      <c r="UCH70" s="141"/>
      <c r="UCI70" s="141"/>
      <c r="UCJ70" s="141"/>
      <c r="UCK70" s="141"/>
      <c r="UCL70" s="141"/>
      <c r="UCM70" s="141"/>
      <c r="UCN70" s="141"/>
      <c r="UCO70" s="141"/>
      <c r="UCP70" s="141"/>
      <c r="UCQ70" s="141"/>
      <c r="UCR70" s="141"/>
      <c r="UCS70" s="141"/>
      <c r="UCT70" s="141"/>
      <c r="UCU70" s="141"/>
      <c r="UCV70" s="141"/>
      <c r="UCW70" s="141"/>
      <c r="UCX70" s="141"/>
      <c r="UCY70" s="141"/>
      <c r="UCZ70" s="141"/>
      <c r="UDA70" s="141"/>
      <c r="UDB70" s="141"/>
      <c r="UDC70" s="141"/>
      <c r="UDD70" s="141"/>
      <c r="UDE70" s="141"/>
      <c r="UDF70" s="141"/>
      <c r="UDG70" s="141"/>
      <c r="UDH70" s="141"/>
      <c r="UDI70" s="141"/>
      <c r="UDJ70" s="141"/>
      <c r="UDK70" s="141"/>
      <c r="UDL70" s="141"/>
      <c r="UDM70" s="141"/>
      <c r="UDN70" s="141"/>
      <c r="UDO70" s="141"/>
      <c r="UDP70" s="141"/>
      <c r="UDQ70" s="141"/>
      <c r="UDR70" s="141"/>
      <c r="UDS70" s="141"/>
      <c r="UDT70" s="141"/>
      <c r="UDU70" s="141"/>
      <c r="UDV70" s="141"/>
      <c r="UDW70" s="141"/>
      <c r="UDX70" s="141"/>
      <c r="UDY70" s="141"/>
      <c r="UDZ70" s="141"/>
      <c r="UEA70" s="141"/>
      <c r="UEB70" s="141"/>
      <c r="UEC70" s="141"/>
      <c r="UED70" s="141"/>
      <c r="UEE70" s="141"/>
      <c r="UEF70" s="141"/>
      <c r="UEG70" s="141"/>
      <c r="UEH70" s="141"/>
      <c r="UEI70" s="141"/>
      <c r="UEJ70" s="141"/>
      <c r="UEK70" s="141"/>
      <c r="UEL70" s="141"/>
      <c r="UEM70" s="141"/>
      <c r="UEN70" s="141"/>
      <c r="UEO70" s="141"/>
      <c r="UEP70" s="141"/>
      <c r="UEQ70" s="141"/>
      <c r="UER70" s="141"/>
      <c r="UES70" s="141"/>
      <c r="UET70" s="141"/>
      <c r="UEU70" s="141"/>
      <c r="UEV70" s="141"/>
      <c r="UEW70" s="141"/>
      <c r="UEX70" s="141"/>
      <c r="UEY70" s="141"/>
      <c r="UEZ70" s="141"/>
      <c r="UFA70" s="141"/>
      <c r="UFB70" s="141"/>
      <c r="UFC70" s="141"/>
      <c r="UFD70" s="141"/>
      <c r="UFE70" s="141"/>
      <c r="UFF70" s="141"/>
      <c r="UFG70" s="141"/>
      <c r="UFH70" s="141"/>
      <c r="UFI70" s="141"/>
      <c r="UFJ70" s="141"/>
      <c r="UFK70" s="141"/>
      <c r="UFL70" s="141"/>
      <c r="UFM70" s="141"/>
      <c r="UFN70" s="141"/>
      <c r="UFO70" s="141"/>
      <c r="UFP70" s="141"/>
      <c r="UFQ70" s="141"/>
      <c r="UFR70" s="141"/>
      <c r="UFS70" s="141"/>
      <c r="UFT70" s="141"/>
      <c r="UFU70" s="141"/>
      <c r="UFV70" s="141"/>
      <c r="UFW70" s="141"/>
      <c r="UFX70" s="141"/>
      <c r="UFY70" s="141"/>
      <c r="UFZ70" s="141"/>
      <c r="UGA70" s="141"/>
      <c r="UGB70" s="141"/>
      <c r="UGC70" s="141"/>
      <c r="UGD70" s="141"/>
      <c r="UGE70" s="141"/>
      <c r="UGF70" s="141"/>
      <c r="UGG70" s="141"/>
      <c r="UGH70" s="141"/>
      <c r="UGI70" s="141"/>
      <c r="UGJ70" s="141"/>
      <c r="UGK70" s="141"/>
      <c r="UGL70" s="141"/>
      <c r="UGM70" s="141"/>
      <c r="UGN70" s="141"/>
      <c r="UGO70" s="141"/>
      <c r="UGP70" s="141"/>
      <c r="UGQ70" s="141"/>
      <c r="UGR70" s="141"/>
      <c r="UGS70" s="141"/>
      <c r="UGT70" s="141"/>
      <c r="UGU70" s="141"/>
      <c r="UGV70" s="141"/>
      <c r="UGW70" s="141"/>
      <c r="UGX70" s="141"/>
      <c r="UGY70" s="141"/>
      <c r="UGZ70" s="141"/>
      <c r="UHA70" s="141"/>
      <c r="UHB70" s="141"/>
      <c r="UHC70" s="141"/>
      <c r="UHD70" s="141"/>
      <c r="UHE70" s="141"/>
      <c r="UHF70" s="141"/>
      <c r="UHG70" s="141"/>
      <c r="UHH70" s="141"/>
      <c r="UHI70" s="141"/>
      <c r="UHJ70" s="141"/>
      <c r="UHK70" s="141"/>
      <c r="UHL70" s="141"/>
      <c r="UHM70" s="141"/>
      <c r="UHN70" s="141"/>
      <c r="UHO70" s="141"/>
      <c r="UHP70" s="141"/>
      <c r="UHQ70" s="141"/>
      <c r="UHR70" s="141"/>
      <c r="UHS70" s="141"/>
      <c r="UHT70" s="141"/>
      <c r="UHU70" s="141"/>
      <c r="UHV70" s="141"/>
      <c r="UHW70" s="141"/>
      <c r="UHX70" s="141"/>
      <c r="UHY70" s="141"/>
      <c r="UHZ70" s="141"/>
      <c r="UIA70" s="141"/>
      <c r="UIB70" s="141"/>
      <c r="UIC70" s="141"/>
      <c r="UID70" s="141"/>
      <c r="UIE70" s="141"/>
      <c r="UIF70" s="141"/>
      <c r="UIG70" s="141"/>
      <c r="UIH70" s="141"/>
      <c r="UII70" s="141"/>
      <c r="UIJ70" s="141"/>
      <c r="UIK70" s="141"/>
      <c r="UIL70" s="141"/>
      <c r="UIM70" s="141"/>
      <c r="UIN70" s="141"/>
      <c r="UIO70" s="141"/>
      <c r="UIP70" s="141"/>
      <c r="UIQ70" s="141"/>
      <c r="UIR70" s="141"/>
      <c r="UIS70" s="141"/>
      <c r="UIT70" s="141"/>
      <c r="UIU70" s="141"/>
      <c r="UIV70" s="141"/>
      <c r="UIW70" s="141"/>
      <c r="UIX70" s="141"/>
      <c r="UIY70" s="141"/>
      <c r="UIZ70" s="141"/>
      <c r="UJA70" s="141"/>
      <c r="UJB70" s="141"/>
      <c r="UJC70" s="141"/>
      <c r="UJD70" s="141"/>
      <c r="UJE70" s="141"/>
      <c r="UJF70" s="141"/>
      <c r="UJG70" s="141"/>
      <c r="UJH70" s="141"/>
      <c r="UJI70" s="141"/>
      <c r="UJJ70" s="141"/>
      <c r="UJK70" s="141"/>
      <c r="UJL70" s="141"/>
      <c r="UJM70" s="141"/>
      <c r="UJN70" s="141"/>
      <c r="UJO70" s="141"/>
      <c r="UJP70" s="141"/>
      <c r="UJQ70" s="141"/>
      <c r="UJR70" s="141"/>
      <c r="UJS70" s="141"/>
      <c r="UJT70" s="141"/>
      <c r="UJU70" s="141"/>
      <c r="UJV70" s="141"/>
      <c r="UJW70" s="141"/>
      <c r="UJX70" s="141"/>
      <c r="UJY70" s="141"/>
      <c r="UJZ70" s="141"/>
      <c r="UKA70" s="141"/>
      <c r="UKB70" s="141"/>
      <c r="UKC70" s="141"/>
      <c r="UKD70" s="141"/>
      <c r="UKE70" s="141"/>
      <c r="UKF70" s="141"/>
      <c r="UKG70" s="141"/>
      <c r="UKH70" s="141"/>
      <c r="UKI70" s="141"/>
      <c r="UKJ70" s="141"/>
      <c r="UKK70" s="141"/>
      <c r="UKL70" s="141"/>
      <c r="UKM70" s="141"/>
      <c r="UKN70" s="141"/>
      <c r="UKO70" s="141"/>
      <c r="UKP70" s="141"/>
      <c r="UKQ70" s="141"/>
      <c r="UKR70" s="141"/>
      <c r="UKS70" s="141"/>
      <c r="UKT70" s="141"/>
      <c r="UKU70" s="141"/>
      <c r="UKV70" s="141"/>
      <c r="UKW70" s="141"/>
      <c r="UKX70" s="141"/>
      <c r="UKY70" s="141"/>
      <c r="UKZ70" s="141"/>
      <c r="ULA70" s="141"/>
      <c r="ULB70" s="141"/>
      <c r="ULC70" s="141"/>
      <c r="ULD70" s="141"/>
      <c r="ULE70" s="141"/>
      <c r="ULF70" s="141"/>
      <c r="ULG70" s="141"/>
      <c r="ULH70" s="141"/>
      <c r="ULI70" s="141"/>
      <c r="ULJ70" s="141"/>
      <c r="ULK70" s="141"/>
      <c r="ULL70" s="141"/>
      <c r="ULM70" s="141"/>
      <c r="ULN70" s="141"/>
      <c r="ULO70" s="141"/>
      <c r="ULP70" s="141"/>
      <c r="ULQ70" s="141"/>
      <c r="ULR70" s="141"/>
      <c r="ULS70" s="141"/>
      <c r="ULT70" s="141"/>
      <c r="ULU70" s="141"/>
      <c r="ULV70" s="141"/>
      <c r="ULW70" s="141"/>
      <c r="ULX70" s="141"/>
      <c r="ULY70" s="141"/>
      <c r="ULZ70" s="141"/>
      <c r="UMA70" s="141"/>
      <c r="UMB70" s="141"/>
      <c r="UMC70" s="141"/>
      <c r="UMD70" s="141"/>
      <c r="UME70" s="141"/>
      <c r="UMF70" s="141"/>
      <c r="UMG70" s="141"/>
      <c r="UMH70" s="141"/>
      <c r="UMI70" s="141"/>
      <c r="UMJ70" s="141"/>
      <c r="UMK70" s="141"/>
      <c r="UML70" s="141"/>
      <c r="UMM70" s="141"/>
      <c r="UMN70" s="141"/>
      <c r="UMO70" s="141"/>
      <c r="UMP70" s="141"/>
      <c r="UMQ70" s="141"/>
      <c r="UMR70" s="141"/>
      <c r="UMS70" s="141"/>
      <c r="UMT70" s="141"/>
      <c r="UMU70" s="141"/>
      <c r="UMV70" s="141"/>
      <c r="UMW70" s="141"/>
      <c r="UMX70" s="141"/>
      <c r="UMY70" s="141"/>
      <c r="UMZ70" s="141"/>
      <c r="UNA70" s="141"/>
      <c r="UNB70" s="141"/>
      <c r="UNC70" s="141"/>
      <c r="UND70" s="141"/>
      <c r="UNE70" s="141"/>
      <c r="UNF70" s="141"/>
      <c r="UNG70" s="141"/>
      <c r="UNH70" s="141"/>
      <c r="UNI70" s="141"/>
      <c r="UNJ70" s="141"/>
      <c r="UNK70" s="141"/>
      <c r="UNL70" s="141"/>
      <c r="UNM70" s="141"/>
      <c r="UNN70" s="141"/>
      <c r="UNO70" s="141"/>
      <c r="UNP70" s="141"/>
      <c r="UNQ70" s="141"/>
      <c r="UNR70" s="141"/>
      <c r="UNS70" s="141"/>
      <c r="UNT70" s="141"/>
      <c r="UNU70" s="141"/>
      <c r="UNV70" s="141"/>
      <c r="UNW70" s="141"/>
      <c r="UNX70" s="141"/>
      <c r="UNY70" s="141"/>
      <c r="UNZ70" s="141"/>
      <c r="UOA70" s="141"/>
      <c r="UOB70" s="141"/>
      <c r="UOC70" s="141"/>
      <c r="UOD70" s="141"/>
      <c r="UOE70" s="141"/>
      <c r="UOF70" s="141"/>
      <c r="UOG70" s="141"/>
      <c r="UOH70" s="141"/>
      <c r="UOI70" s="141"/>
      <c r="UOJ70" s="141"/>
      <c r="UOK70" s="141"/>
      <c r="UOL70" s="141"/>
      <c r="UOM70" s="141"/>
      <c r="UON70" s="141"/>
      <c r="UOO70" s="141"/>
      <c r="UOP70" s="141"/>
      <c r="UOQ70" s="141"/>
      <c r="UOR70" s="141"/>
      <c r="UOS70" s="141"/>
      <c r="UOT70" s="141"/>
      <c r="UOU70" s="141"/>
      <c r="UOV70" s="141"/>
      <c r="UOW70" s="141"/>
      <c r="UOX70" s="141"/>
      <c r="UOY70" s="141"/>
      <c r="UOZ70" s="141"/>
      <c r="UPA70" s="141"/>
      <c r="UPB70" s="141"/>
      <c r="UPC70" s="141"/>
      <c r="UPD70" s="141"/>
      <c r="UPE70" s="141"/>
      <c r="UPF70" s="141"/>
      <c r="UPG70" s="141"/>
      <c r="UPH70" s="141"/>
      <c r="UPI70" s="141"/>
      <c r="UPJ70" s="141"/>
      <c r="UPK70" s="141"/>
      <c r="UPL70" s="141"/>
      <c r="UPM70" s="141"/>
      <c r="UPN70" s="141"/>
      <c r="UPO70" s="141"/>
      <c r="UPP70" s="141"/>
      <c r="UPQ70" s="141"/>
      <c r="UPR70" s="141"/>
      <c r="UPS70" s="141"/>
      <c r="UPT70" s="141"/>
      <c r="UPU70" s="141"/>
      <c r="UPV70" s="141"/>
      <c r="UPW70" s="141"/>
      <c r="UPX70" s="141"/>
      <c r="UPY70" s="141"/>
      <c r="UPZ70" s="141"/>
      <c r="UQA70" s="141"/>
      <c r="UQB70" s="141"/>
      <c r="UQC70" s="141"/>
      <c r="UQD70" s="141"/>
      <c r="UQE70" s="141"/>
      <c r="UQF70" s="141"/>
      <c r="UQG70" s="141"/>
      <c r="UQH70" s="141"/>
      <c r="UQI70" s="141"/>
      <c r="UQJ70" s="141"/>
      <c r="UQK70" s="141"/>
      <c r="UQL70" s="141"/>
      <c r="UQM70" s="141"/>
      <c r="UQN70" s="141"/>
      <c r="UQO70" s="141"/>
      <c r="UQP70" s="141"/>
      <c r="UQQ70" s="141"/>
      <c r="UQR70" s="141"/>
      <c r="UQS70" s="141"/>
      <c r="UQT70" s="141"/>
      <c r="UQU70" s="141"/>
      <c r="UQV70" s="141"/>
      <c r="UQW70" s="141"/>
      <c r="UQX70" s="141"/>
      <c r="UQY70" s="141"/>
      <c r="UQZ70" s="141"/>
      <c r="URA70" s="141"/>
      <c r="URB70" s="141"/>
      <c r="URC70" s="141"/>
      <c r="URD70" s="141"/>
      <c r="URE70" s="141"/>
      <c r="URF70" s="141"/>
      <c r="URG70" s="141"/>
      <c r="URH70" s="141"/>
      <c r="URI70" s="141"/>
      <c r="URJ70" s="141"/>
      <c r="URK70" s="141"/>
      <c r="URL70" s="141"/>
      <c r="URM70" s="141"/>
      <c r="URN70" s="141"/>
      <c r="URO70" s="141"/>
      <c r="URP70" s="141"/>
      <c r="URQ70" s="141"/>
      <c r="URR70" s="141"/>
      <c r="URS70" s="141"/>
      <c r="URT70" s="141"/>
      <c r="URU70" s="141"/>
      <c r="URV70" s="141"/>
      <c r="URW70" s="141"/>
      <c r="URX70" s="141"/>
      <c r="URY70" s="141"/>
      <c r="URZ70" s="141"/>
      <c r="USA70" s="141"/>
      <c r="USB70" s="141"/>
      <c r="USC70" s="141"/>
      <c r="USD70" s="141"/>
      <c r="USE70" s="141"/>
      <c r="USF70" s="141"/>
      <c r="USG70" s="141"/>
      <c r="USH70" s="141"/>
      <c r="USI70" s="141"/>
      <c r="USJ70" s="141"/>
      <c r="USK70" s="141"/>
      <c r="USL70" s="141"/>
      <c r="USM70" s="141"/>
      <c r="USN70" s="141"/>
      <c r="USO70" s="141"/>
      <c r="USP70" s="141"/>
      <c r="USQ70" s="141"/>
      <c r="USR70" s="141"/>
      <c r="USS70" s="141"/>
      <c r="UST70" s="141"/>
      <c r="USU70" s="141"/>
      <c r="USV70" s="141"/>
      <c r="USW70" s="141"/>
      <c r="USX70" s="141"/>
      <c r="USY70" s="141"/>
      <c r="USZ70" s="141"/>
      <c r="UTA70" s="141"/>
      <c r="UTB70" s="141"/>
      <c r="UTC70" s="141"/>
      <c r="UTD70" s="141"/>
      <c r="UTE70" s="141"/>
      <c r="UTF70" s="141"/>
      <c r="UTG70" s="141"/>
      <c r="UTH70" s="141"/>
      <c r="UTI70" s="141"/>
      <c r="UTJ70" s="141"/>
      <c r="UTK70" s="141"/>
      <c r="UTL70" s="141"/>
      <c r="UTM70" s="141"/>
      <c r="UTN70" s="141"/>
      <c r="UTO70" s="141"/>
      <c r="UTP70" s="141"/>
      <c r="UTQ70" s="141"/>
      <c r="UTR70" s="141"/>
      <c r="UTS70" s="141"/>
      <c r="UTT70" s="141"/>
      <c r="UTU70" s="141"/>
      <c r="UTV70" s="141"/>
      <c r="UTW70" s="141"/>
      <c r="UTX70" s="141"/>
      <c r="UTY70" s="141"/>
      <c r="UTZ70" s="141"/>
      <c r="UUA70" s="141"/>
      <c r="UUB70" s="141"/>
      <c r="UUC70" s="141"/>
      <c r="UUD70" s="141"/>
      <c r="UUE70" s="141"/>
      <c r="UUF70" s="141"/>
      <c r="UUG70" s="141"/>
      <c r="UUH70" s="141"/>
      <c r="UUI70" s="141"/>
      <c r="UUJ70" s="141"/>
      <c r="UUK70" s="141"/>
      <c r="UUL70" s="141"/>
      <c r="UUM70" s="141"/>
      <c r="UUN70" s="141"/>
      <c r="UUO70" s="141"/>
      <c r="UUP70" s="141"/>
      <c r="UUQ70" s="141"/>
      <c r="UUR70" s="141"/>
      <c r="UUS70" s="141"/>
      <c r="UUT70" s="141"/>
      <c r="UUU70" s="141"/>
      <c r="UUV70" s="141"/>
      <c r="UUW70" s="141"/>
      <c r="UUX70" s="141"/>
      <c r="UUY70" s="141"/>
      <c r="UUZ70" s="141"/>
      <c r="UVA70" s="141"/>
      <c r="UVB70" s="141"/>
      <c r="UVC70" s="141"/>
      <c r="UVD70" s="141"/>
      <c r="UVE70" s="141"/>
      <c r="UVF70" s="141"/>
      <c r="UVG70" s="141"/>
      <c r="UVH70" s="141"/>
      <c r="UVI70" s="141"/>
      <c r="UVJ70" s="141"/>
      <c r="UVK70" s="141"/>
      <c r="UVL70" s="141"/>
      <c r="UVM70" s="141"/>
      <c r="UVN70" s="141"/>
      <c r="UVO70" s="141"/>
      <c r="UVP70" s="141"/>
      <c r="UVQ70" s="141"/>
      <c r="UVR70" s="141"/>
      <c r="UVS70" s="141"/>
      <c r="UVT70" s="141"/>
      <c r="UVU70" s="141"/>
      <c r="UVV70" s="141"/>
      <c r="UVW70" s="141"/>
      <c r="UVX70" s="141"/>
      <c r="UVY70" s="141"/>
      <c r="UVZ70" s="141"/>
      <c r="UWA70" s="141"/>
      <c r="UWB70" s="141"/>
      <c r="UWC70" s="141"/>
      <c r="UWD70" s="141"/>
      <c r="UWE70" s="141"/>
      <c r="UWF70" s="141"/>
      <c r="UWG70" s="141"/>
      <c r="UWH70" s="141"/>
      <c r="UWI70" s="141"/>
      <c r="UWJ70" s="141"/>
      <c r="UWK70" s="141"/>
      <c r="UWL70" s="141"/>
      <c r="UWM70" s="141"/>
      <c r="UWN70" s="141"/>
      <c r="UWO70" s="141"/>
      <c r="UWP70" s="141"/>
      <c r="UWQ70" s="141"/>
      <c r="UWR70" s="141"/>
      <c r="UWS70" s="141"/>
      <c r="UWT70" s="141"/>
      <c r="UWU70" s="141"/>
      <c r="UWV70" s="141"/>
      <c r="UWW70" s="141"/>
      <c r="UWX70" s="141"/>
      <c r="UWY70" s="141"/>
      <c r="UWZ70" s="141"/>
      <c r="UXA70" s="141"/>
      <c r="UXB70" s="141"/>
      <c r="UXC70" s="141"/>
      <c r="UXD70" s="141"/>
      <c r="UXE70" s="141"/>
      <c r="UXF70" s="141"/>
      <c r="UXG70" s="141"/>
      <c r="UXH70" s="141"/>
      <c r="UXI70" s="141"/>
      <c r="UXJ70" s="141"/>
      <c r="UXK70" s="141"/>
      <c r="UXL70" s="141"/>
      <c r="UXM70" s="141"/>
      <c r="UXN70" s="141"/>
      <c r="UXO70" s="141"/>
      <c r="UXP70" s="141"/>
      <c r="UXQ70" s="141"/>
      <c r="UXR70" s="141"/>
      <c r="UXS70" s="141"/>
      <c r="UXT70" s="141"/>
      <c r="UXU70" s="141"/>
      <c r="UXV70" s="141"/>
      <c r="UXW70" s="141"/>
      <c r="UXX70" s="141"/>
      <c r="UXY70" s="141"/>
      <c r="UXZ70" s="141"/>
      <c r="UYA70" s="141"/>
      <c r="UYB70" s="141"/>
      <c r="UYC70" s="141"/>
      <c r="UYD70" s="141"/>
      <c r="UYE70" s="141"/>
      <c r="UYF70" s="141"/>
      <c r="UYG70" s="141"/>
      <c r="UYH70" s="141"/>
      <c r="UYI70" s="141"/>
      <c r="UYJ70" s="141"/>
      <c r="UYK70" s="141"/>
      <c r="UYL70" s="141"/>
      <c r="UYM70" s="141"/>
      <c r="UYN70" s="141"/>
      <c r="UYO70" s="141"/>
      <c r="UYP70" s="141"/>
      <c r="UYQ70" s="141"/>
      <c r="UYR70" s="141"/>
      <c r="UYS70" s="141"/>
      <c r="UYT70" s="141"/>
      <c r="UYU70" s="141"/>
      <c r="UYV70" s="141"/>
      <c r="UYW70" s="141"/>
      <c r="UYX70" s="141"/>
      <c r="UYY70" s="141"/>
      <c r="UYZ70" s="141"/>
      <c r="UZA70" s="141"/>
      <c r="UZB70" s="141"/>
      <c r="UZC70" s="141"/>
      <c r="UZD70" s="141"/>
      <c r="UZE70" s="141"/>
      <c r="UZF70" s="141"/>
      <c r="UZG70" s="141"/>
      <c r="UZH70" s="141"/>
      <c r="UZI70" s="141"/>
      <c r="UZJ70" s="141"/>
      <c r="UZK70" s="141"/>
      <c r="UZL70" s="141"/>
      <c r="UZM70" s="141"/>
      <c r="UZN70" s="141"/>
      <c r="UZO70" s="141"/>
      <c r="UZP70" s="141"/>
      <c r="UZQ70" s="141"/>
      <c r="UZR70" s="141"/>
      <c r="UZS70" s="141"/>
      <c r="UZT70" s="141"/>
      <c r="UZU70" s="141"/>
      <c r="UZV70" s="141"/>
      <c r="UZW70" s="141"/>
      <c r="UZX70" s="141"/>
      <c r="UZY70" s="141"/>
      <c r="UZZ70" s="141"/>
      <c r="VAA70" s="141"/>
      <c r="VAB70" s="141"/>
      <c r="VAC70" s="141"/>
      <c r="VAD70" s="141"/>
      <c r="VAE70" s="141"/>
      <c r="VAF70" s="141"/>
      <c r="VAG70" s="141"/>
      <c r="VAH70" s="141"/>
      <c r="VAI70" s="141"/>
      <c r="VAJ70" s="141"/>
      <c r="VAK70" s="141"/>
      <c r="VAL70" s="141"/>
      <c r="VAM70" s="141"/>
      <c r="VAN70" s="141"/>
      <c r="VAO70" s="141"/>
      <c r="VAP70" s="141"/>
      <c r="VAQ70" s="141"/>
      <c r="VAR70" s="141"/>
      <c r="VAS70" s="141"/>
      <c r="VAT70" s="141"/>
      <c r="VAU70" s="141"/>
      <c r="VAV70" s="141"/>
      <c r="VAW70" s="141"/>
      <c r="VAX70" s="141"/>
      <c r="VAY70" s="141"/>
      <c r="VAZ70" s="141"/>
      <c r="VBA70" s="141"/>
      <c r="VBB70" s="141"/>
      <c r="VBC70" s="141"/>
      <c r="VBD70" s="141"/>
      <c r="VBE70" s="141"/>
      <c r="VBF70" s="141"/>
      <c r="VBG70" s="141"/>
      <c r="VBH70" s="141"/>
      <c r="VBI70" s="141"/>
      <c r="VBJ70" s="141"/>
      <c r="VBK70" s="141"/>
      <c r="VBL70" s="141"/>
      <c r="VBM70" s="141"/>
      <c r="VBN70" s="141"/>
      <c r="VBO70" s="141"/>
      <c r="VBP70" s="141"/>
      <c r="VBQ70" s="141"/>
      <c r="VBR70" s="141"/>
      <c r="VBS70" s="141"/>
      <c r="VBT70" s="141"/>
      <c r="VBU70" s="141"/>
      <c r="VBV70" s="141"/>
      <c r="VBW70" s="141"/>
      <c r="VBX70" s="141"/>
      <c r="VBY70" s="141"/>
      <c r="VBZ70" s="141"/>
      <c r="VCA70" s="141"/>
      <c r="VCB70" s="141"/>
      <c r="VCC70" s="141"/>
      <c r="VCD70" s="141"/>
      <c r="VCE70" s="141"/>
      <c r="VCF70" s="141"/>
      <c r="VCG70" s="141"/>
      <c r="VCH70" s="141"/>
      <c r="VCI70" s="141"/>
      <c r="VCJ70" s="141"/>
      <c r="VCK70" s="141"/>
      <c r="VCL70" s="141"/>
      <c r="VCM70" s="141"/>
      <c r="VCN70" s="141"/>
      <c r="VCO70" s="141"/>
      <c r="VCP70" s="141"/>
      <c r="VCQ70" s="141"/>
      <c r="VCR70" s="141"/>
      <c r="VCS70" s="141"/>
      <c r="VCT70" s="141"/>
      <c r="VCU70" s="141"/>
      <c r="VCV70" s="141"/>
      <c r="VCW70" s="141"/>
      <c r="VCX70" s="141"/>
      <c r="VCY70" s="141"/>
      <c r="VCZ70" s="141"/>
      <c r="VDA70" s="141"/>
      <c r="VDB70" s="141"/>
      <c r="VDC70" s="141"/>
      <c r="VDD70" s="141"/>
      <c r="VDE70" s="141"/>
      <c r="VDF70" s="141"/>
      <c r="VDG70" s="141"/>
      <c r="VDH70" s="141"/>
      <c r="VDI70" s="141"/>
      <c r="VDJ70" s="141"/>
      <c r="VDK70" s="141"/>
      <c r="VDL70" s="141"/>
      <c r="VDM70" s="141"/>
      <c r="VDN70" s="141"/>
      <c r="VDO70" s="141"/>
      <c r="VDP70" s="141"/>
      <c r="VDQ70" s="141"/>
      <c r="VDR70" s="141"/>
      <c r="VDS70" s="141"/>
      <c r="VDT70" s="141"/>
      <c r="VDU70" s="141"/>
      <c r="VDV70" s="141"/>
      <c r="VDW70" s="141"/>
      <c r="VDX70" s="141"/>
      <c r="VDY70" s="141"/>
      <c r="VDZ70" s="141"/>
      <c r="VEA70" s="141"/>
      <c r="VEB70" s="141"/>
      <c r="VEC70" s="141"/>
      <c r="VED70" s="141"/>
      <c r="VEE70" s="141"/>
      <c r="VEF70" s="141"/>
      <c r="VEG70" s="141"/>
      <c r="VEH70" s="141"/>
      <c r="VEI70" s="141"/>
      <c r="VEJ70" s="141"/>
      <c r="VEK70" s="141"/>
      <c r="VEL70" s="141"/>
      <c r="VEM70" s="141"/>
      <c r="VEN70" s="141"/>
      <c r="VEO70" s="141"/>
      <c r="VEP70" s="141"/>
      <c r="VEQ70" s="141"/>
      <c r="VER70" s="141"/>
      <c r="VES70" s="141"/>
      <c r="VET70" s="141"/>
      <c r="VEU70" s="141"/>
      <c r="VEV70" s="141"/>
      <c r="VEW70" s="141"/>
      <c r="VEX70" s="141"/>
      <c r="VEY70" s="141"/>
      <c r="VEZ70" s="141"/>
      <c r="VFA70" s="141"/>
      <c r="VFB70" s="141"/>
      <c r="VFC70" s="141"/>
      <c r="VFD70" s="141"/>
      <c r="VFE70" s="141"/>
      <c r="VFF70" s="141"/>
      <c r="VFG70" s="141"/>
      <c r="VFH70" s="141"/>
      <c r="VFI70" s="141"/>
      <c r="VFJ70" s="141"/>
      <c r="VFK70" s="141"/>
      <c r="VFL70" s="141"/>
      <c r="VFM70" s="141"/>
      <c r="VFN70" s="141"/>
      <c r="VFO70" s="141"/>
      <c r="VFP70" s="141"/>
      <c r="VFQ70" s="141"/>
      <c r="VFR70" s="141"/>
      <c r="VFS70" s="141"/>
      <c r="VFT70" s="141"/>
      <c r="VFU70" s="141"/>
      <c r="VFV70" s="141"/>
      <c r="VFW70" s="141"/>
      <c r="VFX70" s="141"/>
      <c r="VFY70" s="141"/>
      <c r="VFZ70" s="141"/>
      <c r="VGA70" s="141"/>
      <c r="VGB70" s="141"/>
      <c r="VGC70" s="141"/>
      <c r="VGD70" s="141"/>
      <c r="VGE70" s="141"/>
      <c r="VGF70" s="141"/>
      <c r="VGG70" s="141"/>
      <c r="VGH70" s="141"/>
      <c r="VGI70" s="141"/>
      <c r="VGJ70" s="141"/>
      <c r="VGK70" s="141"/>
      <c r="VGL70" s="141"/>
      <c r="VGM70" s="141"/>
      <c r="VGN70" s="141"/>
      <c r="VGO70" s="141"/>
      <c r="VGP70" s="141"/>
      <c r="VGQ70" s="141"/>
      <c r="VGR70" s="141"/>
      <c r="VGS70" s="141"/>
      <c r="VGT70" s="141"/>
      <c r="VGU70" s="141"/>
      <c r="VGV70" s="141"/>
      <c r="VGW70" s="141"/>
      <c r="VGX70" s="141"/>
      <c r="VGY70" s="141"/>
      <c r="VGZ70" s="141"/>
      <c r="VHA70" s="141"/>
      <c r="VHB70" s="141"/>
      <c r="VHC70" s="141"/>
      <c r="VHD70" s="141"/>
      <c r="VHE70" s="141"/>
      <c r="VHF70" s="141"/>
      <c r="VHG70" s="141"/>
      <c r="VHH70" s="141"/>
      <c r="VHI70" s="141"/>
      <c r="VHJ70" s="141"/>
      <c r="VHK70" s="141"/>
      <c r="VHL70" s="141"/>
      <c r="VHM70" s="141"/>
      <c r="VHN70" s="141"/>
      <c r="VHO70" s="141"/>
      <c r="VHP70" s="141"/>
      <c r="VHQ70" s="141"/>
      <c r="VHR70" s="141"/>
      <c r="VHS70" s="141"/>
      <c r="VHT70" s="141"/>
      <c r="VHU70" s="141"/>
      <c r="VHV70" s="141"/>
      <c r="VHW70" s="141"/>
      <c r="VHX70" s="141"/>
      <c r="VHY70" s="141"/>
      <c r="VHZ70" s="141"/>
      <c r="VIA70" s="141"/>
      <c r="VIB70" s="141"/>
      <c r="VIC70" s="141"/>
      <c r="VID70" s="141"/>
      <c r="VIE70" s="141"/>
      <c r="VIF70" s="141"/>
      <c r="VIG70" s="141"/>
      <c r="VIH70" s="141"/>
      <c r="VII70" s="141"/>
      <c r="VIJ70" s="141"/>
      <c r="VIK70" s="141"/>
      <c r="VIL70" s="141"/>
      <c r="VIM70" s="141"/>
      <c r="VIN70" s="141"/>
      <c r="VIO70" s="141"/>
      <c r="VIP70" s="141"/>
      <c r="VIQ70" s="141"/>
      <c r="VIR70" s="141"/>
      <c r="VIS70" s="141"/>
      <c r="VIT70" s="141"/>
      <c r="VIU70" s="141"/>
      <c r="VIV70" s="141"/>
      <c r="VIW70" s="141"/>
      <c r="VIX70" s="141"/>
      <c r="VIY70" s="141"/>
      <c r="VIZ70" s="141"/>
      <c r="VJA70" s="141"/>
      <c r="VJB70" s="141"/>
      <c r="VJC70" s="141"/>
      <c r="VJD70" s="141"/>
      <c r="VJE70" s="141"/>
      <c r="VJF70" s="141"/>
      <c r="VJG70" s="141"/>
      <c r="VJH70" s="141"/>
      <c r="VJI70" s="141"/>
      <c r="VJJ70" s="141"/>
      <c r="VJK70" s="141"/>
      <c r="VJL70" s="141"/>
      <c r="VJM70" s="141"/>
      <c r="VJN70" s="141"/>
      <c r="VJO70" s="141"/>
      <c r="VJP70" s="141"/>
      <c r="VJQ70" s="141"/>
      <c r="VJR70" s="141"/>
      <c r="VJS70" s="141"/>
      <c r="VJT70" s="141"/>
      <c r="VJU70" s="141"/>
      <c r="VJV70" s="141"/>
      <c r="VJW70" s="141"/>
      <c r="VJX70" s="141"/>
      <c r="VJY70" s="141"/>
      <c r="VJZ70" s="141"/>
      <c r="VKA70" s="141"/>
      <c r="VKB70" s="141"/>
      <c r="VKC70" s="141"/>
      <c r="VKD70" s="141"/>
      <c r="VKE70" s="141"/>
      <c r="VKF70" s="141"/>
      <c r="VKG70" s="141"/>
      <c r="VKH70" s="141"/>
      <c r="VKI70" s="141"/>
      <c r="VKJ70" s="141"/>
      <c r="VKK70" s="141"/>
      <c r="VKL70" s="141"/>
      <c r="VKM70" s="141"/>
      <c r="VKN70" s="141"/>
      <c r="VKO70" s="141"/>
      <c r="VKP70" s="141"/>
      <c r="VKQ70" s="141"/>
      <c r="VKR70" s="141"/>
      <c r="VKS70" s="141"/>
      <c r="VKT70" s="141"/>
      <c r="VKU70" s="141"/>
      <c r="VKV70" s="141"/>
      <c r="VKW70" s="141"/>
      <c r="VKX70" s="141"/>
      <c r="VKY70" s="141"/>
      <c r="VKZ70" s="141"/>
      <c r="VLA70" s="141"/>
      <c r="VLB70" s="141"/>
      <c r="VLC70" s="141"/>
      <c r="VLD70" s="141"/>
      <c r="VLE70" s="141"/>
      <c r="VLF70" s="141"/>
      <c r="VLG70" s="141"/>
      <c r="VLH70" s="141"/>
      <c r="VLI70" s="141"/>
      <c r="VLJ70" s="141"/>
      <c r="VLK70" s="141"/>
      <c r="VLL70" s="141"/>
      <c r="VLM70" s="141"/>
      <c r="VLN70" s="141"/>
      <c r="VLO70" s="141"/>
      <c r="VLP70" s="141"/>
      <c r="VLQ70" s="141"/>
      <c r="VLR70" s="141"/>
      <c r="VLS70" s="141"/>
      <c r="VLT70" s="141"/>
      <c r="VLU70" s="141"/>
      <c r="VLV70" s="141"/>
      <c r="VLW70" s="141"/>
      <c r="VLX70" s="141"/>
      <c r="VLY70" s="141"/>
      <c r="VLZ70" s="141"/>
      <c r="VMA70" s="141"/>
      <c r="VMB70" s="141"/>
      <c r="VMC70" s="141"/>
      <c r="VMD70" s="141"/>
      <c r="VME70" s="141"/>
      <c r="VMF70" s="141"/>
      <c r="VMG70" s="141"/>
      <c r="VMH70" s="141"/>
      <c r="VMI70" s="141"/>
      <c r="VMJ70" s="141"/>
      <c r="VMK70" s="141"/>
      <c r="VML70" s="141"/>
      <c r="VMM70" s="141"/>
      <c r="VMN70" s="141"/>
      <c r="VMO70" s="141"/>
      <c r="VMP70" s="141"/>
      <c r="VMQ70" s="141"/>
      <c r="VMR70" s="141"/>
      <c r="VMS70" s="141"/>
      <c r="VMT70" s="141"/>
      <c r="VMU70" s="141"/>
      <c r="VMV70" s="141"/>
      <c r="VMW70" s="141"/>
      <c r="VMX70" s="141"/>
      <c r="VMY70" s="141"/>
      <c r="VMZ70" s="141"/>
      <c r="VNA70" s="141"/>
      <c r="VNB70" s="141"/>
      <c r="VNC70" s="141"/>
      <c r="VND70" s="141"/>
      <c r="VNE70" s="141"/>
      <c r="VNF70" s="141"/>
      <c r="VNG70" s="141"/>
      <c r="VNH70" s="141"/>
      <c r="VNI70" s="141"/>
      <c r="VNJ70" s="141"/>
      <c r="VNK70" s="141"/>
      <c r="VNL70" s="141"/>
      <c r="VNM70" s="141"/>
      <c r="VNN70" s="141"/>
      <c r="VNO70" s="141"/>
      <c r="VNP70" s="141"/>
      <c r="VNQ70" s="141"/>
      <c r="VNR70" s="141"/>
      <c r="VNS70" s="141"/>
      <c r="VNT70" s="141"/>
      <c r="VNU70" s="141"/>
      <c r="VNV70" s="141"/>
      <c r="VNW70" s="141"/>
      <c r="VNX70" s="141"/>
      <c r="VNY70" s="141"/>
      <c r="VNZ70" s="141"/>
      <c r="VOA70" s="141"/>
      <c r="VOB70" s="141"/>
      <c r="VOC70" s="141"/>
      <c r="VOD70" s="141"/>
      <c r="VOE70" s="141"/>
      <c r="VOF70" s="141"/>
      <c r="VOG70" s="141"/>
      <c r="VOH70" s="141"/>
      <c r="VOI70" s="141"/>
      <c r="VOJ70" s="141"/>
      <c r="VOK70" s="141"/>
      <c r="VOL70" s="141"/>
      <c r="VOM70" s="141"/>
      <c r="VON70" s="141"/>
      <c r="VOO70" s="141"/>
      <c r="VOP70" s="141"/>
      <c r="VOQ70" s="141"/>
      <c r="VOR70" s="141"/>
      <c r="VOS70" s="141"/>
      <c r="VOT70" s="141"/>
      <c r="VOU70" s="141"/>
      <c r="VOV70" s="141"/>
      <c r="VOW70" s="141"/>
      <c r="VOX70" s="141"/>
      <c r="VOY70" s="141"/>
      <c r="VOZ70" s="141"/>
      <c r="VPA70" s="141"/>
      <c r="VPB70" s="141"/>
      <c r="VPC70" s="141"/>
      <c r="VPD70" s="141"/>
      <c r="VPE70" s="141"/>
      <c r="VPF70" s="141"/>
      <c r="VPG70" s="141"/>
      <c r="VPH70" s="141"/>
      <c r="VPI70" s="141"/>
      <c r="VPJ70" s="141"/>
      <c r="VPK70" s="141"/>
      <c r="VPL70" s="141"/>
      <c r="VPM70" s="141"/>
      <c r="VPN70" s="141"/>
      <c r="VPO70" s="141"/>
      <c r="VPP70" s="141"/>
      <c r="VPQ70" s="141"/>
      <c r="VPR70" s="141"/>
      <c r="VPS70" s="141"/>
      <c r="VPT70" s="141"/>
      <c r="VPU70" s="141"/>
      <c r="VPV70" s="141"/>
      <c r="VPW70" s="141"/>
      <c r="VPX70" s="141"/>
      <c r="VPY70" s="141"/>
      <c r="VPZ70" s="141"/>
      <c r="VQA70" s="141"/>
      <c r="VQB70" s="141"/>
      <c r="VQC70" s="141"/>
      <c r="VQD70" s="141"/>
      <c r="VQE70" s="141"/>
      <c r="VQF70" s="141"/>
      <c r="VQG70" s="141"/>
      <c r="VQH70" s="141"/>
      <c r="VQI70" s="141"/>
      <c r="VQJ70" s="141"/>
      <c r="VQK70" s="141"/>
      <c r="VQL70" s="141"/>
      <c r="VQM70" s="141"/>
      <c r="VQN70" s="141"/>
      <c r="VQO70" s="141"/>
      <c r="VQP70" s="141"/>
      <c r="VQQ70" s="141"/>
      <c r="VQR70" s="141"/>
      <c r="VQS70" s="141"/>
      <c r="VQT70" s="141"/>
      <c r="VQU70" s="141"/>
      <c r="VQV70" s="141"/>
      <c r="VQW70" s="141"/>
      <c r="VQX70" s="141"/>
      <c r="VQY70" s="141"/>
      <c r="VQZ70" s="141"/>
      <c r="VRA70" s="141"/>
      <c r="VRB70" s="141"/>
      <c r="VRC70" s="141"/>
      <c r="VRD70" s="141"/>
      <c r="VRE70" s="141"/>
      <c r="VRF70" s="141"/>
      <c r="VRG70" s="141"/>
      <c r="VRH70" s="141"/>
      <c r="VRI70" s="141"/>
      <c r="VRJ70" s="141"/>
      <c r="VRK70" s="141"/>
      <c r="VRL70" s="141"/>
      <c r="VRM70" s="141"/>
      <c r="VRN70" s="141"/>
      <c r="VRO70" s="141"/>
      <c r="VRP70" s="141"/>
      <c r="VRQ70" s="141"/>
      <c r="VRR70" s="141"/>
      <c r="VRS70" s="141"/>
      <c r="VRT70" s="141"/>
      <c r="VRU70" s="141"/>
      <c r="VRV70" s="141"/>
      <c r="VRW70" s="141"/>
      <c r="VRX70" s="141"/>
      <c r="VRY70" s="141"/>
      <c r="VRZ70" s="141"/>
      <c r="VSA70" s="141"/>
      <c r="VSB70" s="141"/>
      <c r="VSC70" s="141"/>
      <c r="VSD70" s="141"/>
      <c r="VSE70" s="141"/>
      <c r="VSF70" s="141"/>
      <c r="VSG70" s="141"/>
      <c r="VSH70" s="141"/>
      <c r="VSI70" s="141"/>
      <c r="VSJ70" s="141"/>
      <c r="VSK70" s="141"/>
      <c r="VSL70" s="141"/>
      <c r="VSM70" s="141"/>
      <c r="VSN70" s="141"/>
      <c r="VSO70" s="141"/>
      <c r="VSP70" s="141"/>
      <c r="VSQ70" s="141"/>
      <c r="VSR70" s="141"/>
      <c r="VSS70" s="141"/>
      <c r="VST70" s="141"/>
      <c r="VSU70" s="141"/>
      <c r="VSV70" s="141"/>
      <c r="VSW70" s="141"/>
      <c r="VSX70" s="141"/>
      <c r="VSY70" s="141"/>
      <c r="VSZ70" s="141"/>
      <c r="VTA70" s="141"/>
      <c r="VTB70" s="141"/>
      <c r="VTC70" s="141"/>
      <c r="VTD70" s="141"/>
      <c r="VTE70" s="141"/>
      <c r="VTF70" s="141"/>
      <c r="VTG70" s="141"/>
      <c r="VTH70" s="141"/>
      <c r="VTI70" s="141"/>
      <c r="VTJ70" s="141"/>
      <c r="VTK70" s="141"/>
      <c r="VTL70" s="141"/>
      <c r="VTM70" s="141"/>
      <c r="VTN70" s="141"/>
      <c r="VTO70" s="141"/>
      <c r="VTP70" s="141"/>
      <c r="VTQ70" s="141"/>
      <c r="VTR70" s="141"/>
      <c r="VTS70" s="141"/>
      <c r="VTT70" s="141"/>
      <c r="VTU70" s="141"/>
      <c r="VTV70" s="141"/>
      <c r="VTW70" s="141"/>
      <c r="VTX70" s="141"/>
      <c r="VTY70" s="141"/>
      <c r="VTZ70" s="141"/>
      <c r="VUA70" s="141"/>
      <c r="VUB70" s="141"/>
      <c r="VUC70" s="141"/>
      <c r="VUD70" s="141"/>
      <c r="VUE70" s="141"/>
      <c r="VUF70" s="141"/>
      <c r="VUG70" s="141"/>
      <c r="VUH70" s="141"/>
      <c r="VUI70" s="141"/>
      <c r="VUJ70" s="141"/>
      <c r="VUK70" s="141"/>
      <c r="VUL70" s="141"/>
      <c r="VUM70" s="141"/>
      <c r="VUN70" s="141"/>
      <c r="VUO70" s="141"/>
      <c r="VUP70" s="141"/>
      <c r="VUQ70" s="141"/>
      <c r="VUR70" s="141"/>
      <c r="VUS70" s="141"/>
      <c r="VUT70" s="141"/>
      <c r="VUU70" s="141"/>
      <c r="VUV70" s="141"/>
      <c r="VUW70" s="141"/>
      <c r="VUX70" s="141"/>
      <c r="VUY70" s="141"/>
      <c r="VUZ70" s="141"/>
      <c r="VVA70" s="141"/>
      <c r="VVB70" s="141"/>
      <c r="VVC70" s="141"/>
      <c r="VVD70" s="141"/>
      <c r="VVE70" s="141"/>
      <c r="VVF70" s="141"/>
      <c r="VVG70" s="141"/>
      <c r="VVH70" s="141"/>
      <c r="VVI70" s="141"/>
      <c r="VVJ70" s="141"/>
      <c r="VVK70" s="141"/>
      <c r="VVL70" s="141"/>
      <c r="VVM70" s="141"/>
      <c r="VVN70" s="141"/>
      <c r="VVO70" s="141"/>
      <c r="VVP70" s="141"/>
      <c r="VVQ70" s="141"/>
      <c r="VVR70" s="141"/>
      <c r="VVS70" s="141"/>
      <c r="VVT70" s="141"/>
      <c r="VVU70" s="141"/>
      <c r="VVV70" s="141"/>
      <c r="VVW70" s="141"/>
      <c r="VVX70" s="141"/>
      <c r="VVY70" s="141"/>
      <c r="VVZ70" s="141"/>
      <c r="VWA70" s="141"/>
      <c r="VWB70" s="141"/>
      <c r="VWC70" s="141"/>
      <c r="VWD70" s="141"/>
      <c r="VWE70" s="141"/>
      <c r="VWF70" s="141"/>
      <c r="VWG70" s="141"/>
      <c r="VWH70" s="141"/>
      <c r="VWI70" s="141"/>
      <c r="VWJ70" s="141"/>
      <c r="VWK70" s="141"/>
      <c r="VWL70" s="141"/>
      <c r="VWM70" s="141"/>
      <c r="VWN70" s="141"/>
      <c r="VWO70" s="141"/>
      <c r="VWP70" s="141"/>
      <c r="VWQ70" s="141"/>
      <c r="VWR70" s="141"/>
      <c r="VWS70" s="141"/>
      <c r="VWT70" s="141"/>
      <c r="VWU70" s="141"/>
      <c r="VWV70" s="141"/>
      <c r="VWW70" s="141"/>
      <c r="VWX70" s="141"/>
      <c r="VWY70" s="141"/>
      <c r="VWZ70" s="141"/>
      <c r="VXA70" s="141"/>
      <c r="VXB70" s="141"/>
      <c r="VXC70" s="141"/>
      <c r="VXD70" s="141"/>
      <c r="VXE70" s="141"/>
      <c r="VXF70" s="141"/>
      <c r="VXG70" s="141"/>
      <c r="VXH70" s="141"/>
      <c r="VXI70" s="141"/>
      <c r="VXJ70" s="141"/>
      <c r="VXK70" s="141"/>
      <c r="VXL70" s="141"/>
      <c r="VXM70" s="141"/>
      <c r="VXN70" s="141"/>
      <c r="VXO70" s="141"/>
      <c r="VXP70" s="141"/>
      <c r="VXQ70" s="141"/>
      <c r="VXR70" s="141"/>
      <c r="VXS70" s="141"/>
      <c r="VXT70" s="141"/>
      <c r="VXU70" s="141"/>
      <c r="VXV70" s="141"/>
      <c r="VXW70" s="141"/>
      <c r="VXX70" s="141"/>
      <c r="VXY70" s="141"/>
      <c r="VXZ70" s="141"/>
      <c r="VYA70" s="141"/>
      <c r="VYB70" s="141"/>
      <c r="VYC70" s="141"/>
      <c r="VYD70" s="141"/>
      <c r="VYE70" s="141"/>
      <c r="VYF70" s="141"/>
      <c r="VYG70" s="141"/>
      <c r="VYH70" s="141"/>
      <c r="VYI70" s="141"/>
      <c r="VYJ70" s="141"/>
      <c r="VYK70" s="141"/>
      <c r="VYL70" s="141"/>
      <c r="VYM70" s="141"/>
      <c r="VYN70" s="141"/>
      <c r="VYO70" s="141"/>
      <c r="VYP70" s="141"/>
      <c r="VYQ70" s="141"/>
      <c r="VYR70" s="141"/>
      <c r="VYS70" s="141"/>
      <c r="VYT70" s="141"/>
      <c r="VYU70" s="141"/>
      <c r="VYV70" s="141"/>
      <c r="VYW70" s="141"/>
      <c r="VYX70" s="141"/>
      <c r="VYY70" s="141"/>
      <c r="VYZ70" s="141"/>
      <c r="VZA70" s="141"/>
      <c r="VZB70" s="141"/>
      <c r="VZC70" s="141"/>
      <c r="VZD70" s="141"/>
      <c r="VZE70" s="141"/>
      <c r="VZF70" s="141"/>
      <c r="VZG70" s="141"/>
      <c r="VZH70" s="141"/>
      <c r="VZI70" s="141"/>
      <c r="VZJ70" s="141"/>
      <c r="VZK70" s="141"/>
      <c r="VZL70" s="141"/>
      <c r="VZM70" s="141"/>
      <c r="VZN70" s="141"/>
      <c r="VZO70" s="141"/>
      <c r="VZP70" s="141"/>
      <c r="VZQ70" s="141"/>
      <c r="VZR70" s="141"/>
      <c r="VZS70" s="141"/>
      <c r="VZT70" s="141"/>
      <c r="VZU70" s="141"/>
      <c r="VZV70" s="141"/>
      <c r="VZW70" s="141"/>
      <c r="VZX70" s="141"/>
      <c r="VZY70" s="141"/>
      <c r="VZZ70" s="141"/>
      <c r="WAA70" s="141"/>
      <c r="WAB70" s="141"/>
      <c r="WAC70" s="141"/>
      <c r="WAD70" s="141"/>
      <c r="WAE70" s="141"/>
      <c r="WAF70" s="141"/>
      <c r="WAG70" s="141"/>
      <c r="WAH70" s="141"/>
      <c r="WAI70" s="141"/>
      <c r="WAJ70" s="141"/>
      <c r="WAK70" s="141"/>
      <c r="WAL70" s="141"/>
      <c r="WAM70" s="141"/>
      <c r="WAN70" s="141"/>
      <c r="WAO70" s="141"/>
      <c r="WAP70" s="141"/>
      <c r="WAQ70" s="141"/>
      <c r="WAR70" s="141"/>
      <c r="WAS70" s="141"/>
      <c r="WAT70" s="141"/>
      <c r="WAU70" s="141"/>
      <c r="WAV70" s="141"/>
      <c r="WAW70" s="141"/>
      <c r="WAX70" s="141"/>
      <c r="WAY70" s="141"/>
      <c r="WAZ70" s="141"/>
      <c r="WBA70" s="141"/>
      <c r="WBB70" s="141"/>
      <c r="WBC70" s="141"/>
      <c r="WBD70" s="141"/>
      <c r="WBE70" s="141"/>
      <c r="WBF70" s="141"/>
      <c r="WBG70" s="141"/>
      <c r="WBH70" s="141"/>
      <c r="WBI70" s="141"/>
      <c r="WBJ70" s="141"/>
      <c r="WBK70" s="141"/>
      <c r="WBL70" s="141"/>
      <c r="WBM70" s="141"/>
      <c r="WBN70" s="141"/>
      <c r="WBO70" s="141"/>
      <c r="WBP70" s="141"/>
      <c r="WBQ70" s="141"/>
      <c r="WBR70" s="141"/>
      <c r="WBS70" s="141"/>
      <c r="WBT70" s="141"/>
      <c r="WBU70" s="141"/>
      <c r="WBV70" s="141"/>
      <c r="WBW70" s="141"/>
      <c r="WBX70" s="141"/>
      <c r="WBY70" s="141"/>
      <c r="WBZ70" s="141"/>
      <c r="WCA70" s="141"/>
      <c r="WCB70" s="141"/>
      <c r="WCC70" s="141"/>
      <c r="WCD70" s="141"/>
      <c r="WCE70" s="141"/>
      <c r="WCF70" s="141"/>
      <c r="WCG70" s="141"/>
      <c r="WCH70" s="141"/>
      <c r="WCI70" s="141"/>
      <c r="WCJ70" s="141"/>
      <c r="WCK70" s="141"/>
      <c r="WCL70" s="141"/>
      <c r="WCM70" s="141"/>
      <c r="WCN70" s="141"/>
      <c r="WCO70" s="141"/>
      <c r="WCP70" s="141"/>
      <c r="WCQ70" s="141"/>
      <c r="WCR70" s="141"/>
      <c r="WCS70" s="141"/>
      <c r="WCT70" s="141"/>
      <c r="WCU70" s="141"/>
      <c r="WCV70" s="141"/>
      <c r="WCW70" s="141"/>
      <c r="WCX70" s="141"/>
      <c r="WCY70" s="141"/>
      <c r="WCZ70" s="141"/>
      <c r="WDA70" s="141"/>
      <c r="WDB70" s="141"/>
      <c r="WDC70" s="141"/>
      <c r="WDD70" s="141"/>
      <c r="WDE70" s="141"/>
      <c r="WDF70" s="141"/>
      <c r="WDG70" s="141"/>
      <c r="WDH70" s="141"/>
      <c r="WDI70" s="141"/>
      <c r="WDJ70" s="141"/>
      <c r="WDK70" s="141"/>
      <c r="WDL70" s="141"/>
      <c r="WDM70" s="141"/>
      <c r="WDN70" s="141"/>
      <c r="WDO70" s="141"/>
      <c r="WDP70" s="141"/>
      <c r="WDQ70" s="141"/>
      <c r="WDR70" s="141"/>
      <c r="WDS70" s="141"/>
      <c r="WDT70" s="141"/>
      <c r="WDU70" s="141"/>
      <c r="WDV70" s="141"/>
      <c r="WDW70" s="141"/>
      <c r="WDX70" s="141"/>
      <c r="WDY70" s="141"/>
      <c r="WDZ70" s="141"/>
      <c r="WEA70" s="141"/>
      <c r="WEB70" s="141"/>
      <c r="WEC70" s="141"/>
      <c r="WED70" s="141"/>
      <c r="WEE70" s="141"/>
      <c r="WEF70" s="141"/>
      <c r="WEG70" s="141"/>
      <c r="WEH70" s="141"/>
      <c r="WEI70" s="141"/>
      <c r="WEJ70" s="141"/>
      <c r="WEK70" s="141"/>
      <c r="WEL70" s="141"/>
      <c r="WEM70" s="141"/>
      <c r="WEN70" s="141"/>
      <c r="WEO70" s="141"/>
      <c r="WEP70" s="141"/>
      <c r="WEQ70" s="141"/>
      <c r="WER70" s="141"/>
      <c r="WES70" s="141"/>
      <c r="WET70" s="141"/>
      <c r="WEU70" s="141"/>
      <c r="WEV70" s="141"/>
      <c r="WEW70" s="141"/>
      <c r="WEX70" s="141"/>
      <c r="WEY70" s="141"/>
      <c r="WEZ70" s="141"/>
      <c r="WFA70" s="141"/>
      <c r="WFB70" s="141"/>
      <c r="WFC70" s="141"/>
      <c r="WFD70" s="141"/>
      <c r="WFE70" s="141"/>
      <c r="WFF70" s="141"/>
      <c r="WFG70" s="141"/>
      <c r="WFH70" s="141"/>
      <c r="WFI70" s="141"/>
      <c r="WFJ70" s="141"/>
      <c r="WFK70" s="141"/>
      <c r="WFL70" s="141"/>
      <c r="WFM70" s="141"/>
      <c r="WFN70" s="141"/>
      <c r="WFO70" s="141"/>
      <c r="WFP70" s="141"/>
      <c r="WFQ70" s="141"/>
      <c r="WFR70" s="141"/>
      <c r="WFS70" s="141"/>
      <c r="WFT70" s="141"/>
      <c r="WFU70" s="141"/>
      <c r="WFV70" s="141"/>
      <c r="WFW70" s="141"/>
      <c r="WFX70" s="141"/>
      <c r="WFY70" s="141"/>
      <c r="WFZ70" s="141"/>
      <c r="WGA70" s="141"/>
      <c r="WGB70" s="141"/>
      <c r="WGC70" s="141"/>
      <c r="WGD70" s="141"/>
      <c r="WGE70" s="141"/>
      <c r="WGF70" s="141"/>
      <c r="WGG70" s="141"/>
      <c r="WGH70" s="141"/>
      <c r="WGI70" s="141"/>
      <c r="WGJ70" s="141"/>
      <c r="WGK70" s="141"/>
      <c r="WGL70" s="141"/>
      <c r="WGM70" s="141"/>
      <c r="WGN70" s="141"/>
      <c r="WGO70" s="141"/>
      <c r="WGP70" s="141"/>
      <c r="WGQ70" s="141"/>
      <c r="WGR70" s="141"/>
      <c r="WGS70" s="141"/>
      <c r="WGT70" s="141"/>
      <c r="WGU70" s="141"/>
      <c r="WGV70" s="141"/>
      <c r="WGW70" s="141"/>
      <c r="WGX70" s="141"/>
      <c r="WGY70" s="141"/>
      <c r="WGZ70" s="141"/>
      <c r="WHA70" s="141"/>
      <c r="WHB70" s="141"/>
      <c r="WHC70" s="141"/>
      <c r="WHD70" s="141"/>
      <c r="WHE70" s="141"/>
      <c r="WHF70" s="141"/>
      <c r="WHG70" s="141"/>
      <c r="WHH70" s="141"/>
      <c r="WHI70" s="141"/>
      <c r="WHJ70" s="141"/>
      <c r="WHK70" s="141"/>
      <c r="WHL70" s="141"/>
      <c r="WHM70" s="141"/>
      <c r="WHN70" s="141"/>
      <c r="WHO70" s="141"/>
      <c r="WHP70" s="141"/>
      <c r="WHQ70" s="141"/>
      <c r="WHR70" s="141"/>
      <c r="WHS70" s="141"/>
      <c r="WHT70" s="141"/>
      <c r="WHU70" s="141"/>
      <c r="WHV70" s="141"/>
      <c r="WHW70" s="141"/>
      <c r="WHX70" s="141"/>
      <c r="WHY70" s="141"/>
      <c r="WHZ70" s="141"/>
      <c r="WIA70" s="141"/>
      <c r="WIB70" s="141"/>
      <c r="WIC70" s="141"/>
      <c r="WID70" s="141"/>
      <c r="WIE70" s="141"/>
      <c r="WIF70" s="141"/>
      <c r="WIG70" s="141"/>
      <c r="WIH70" s="141"/>
      <c r="WII70" s="141"/>
      <c r="WIJ70" s="141"/>
      <c r="WIK70" s="141"/>
      <c r="WIL70" s="141"/>
      <c r="WIM70" s="141"/>
      <c r="WIN70" s="141"/>
      <c r="WIO70" s="141"/>
      <c r="WIP70" s="141"/>
      <c r="WIQ70" s="141"/>
      <c r="WIR70" s="141"/>
      <c r="WIS70" s="141"/>
      <c r="WIT70" s="141"/>
      <c r="WIU70" s="141"/>
      <c r="WIV70" s="141"/>
      <c r="WIW70" s="141"/>
      <c r="WIX70" s="141"/>
      <c r="WIY70" s="141"/>
      <c r="WIZ70" s="141"/>
      <c r="WJA70" s="141"/>
      <c r="WJB70" s="141"/>
      <c r="WJC70" s="141"/>
      <c r="WJD70" s="141"/>
      <c r="WJE70" s="141"/>
      <c r="WJF70" s="141"/>
      <c r="WJG70" s="141"/>
      <c r="WJH70" s="141"/>
      <c r="WJI70" s="141"/>
      <c r="WJJ70" s="141"/>
      <c r="WJK70" s="141"/>
      <c r="WJL70" s="141"/>
      <c r="WJM70" s="141"/>
      <c r="WJN70" s="141"/>
      <c r="WJO70" s="141"/>
      <c r="WJP70" s="141"/>
      <c r="WJQ70" s="141"/>
      <c r="WJR70" s="141"/>
      <c r="WJS70" s="141"/>
      <c r="WJT70" s="141"/>
      <c r="WJU70" s="141"/>
      <c r="WJV70" s="141"/>
      <c r="WJW70" s="141"/>
      <c r="WJX70" s="141"/>
      <c r="WJY70" s="141"/>
      <c r="WJZ70" s="141"/>
      <c r="WKA70" s="141"/>
      <c r="WKB70" s="141"/>
      <c r="WKC70" s="141"/>
      <c r="WKD70" s="141"/>
      <c r="WKE70" s="141"/>
      <c r="WKF70" s="141"/>
      <c r="WKG70" s="141"/>
      <c r="WKH70" s="141"/>
      <c r="WKI70" s="141"/>
      <c r="WKJ70" s="141"/>
      <c r="WKK70" s="141"/>
      <c r="WKL70" s="141"/>
      <c r="WKM70" s="141"/>
      <c r="WKN70" s="141"/>
      <c r="WKO70" s="141"/>
      <c r="WKP70" s="141"/>
      <c r="WKQ70" s="141"/>
      <c r="WKR70" s="141"/>
      <c r="WKS70" s="141"/>
      <c r="WKT70" s="141"/>
      <c r="WKU70" s="141"/>
      <c r="WKV70" s="141"/>
      <c r="WKW70" s="141"/>
      <c r="WKX70" s="141"/>
      <c r="WKY70" s="141"/>
      <c r="WKZ70" s="141"/>
      <c r="WLA70" s="141"/>
      <c r="WLB70" s="141"/>
      <c r="WLC70" s="141"/>
      <c r="WLD70" s="141"/>
      <c r="WLE70" s="141"/>
      <c r="WLF70" s="141"/>
      <c r="WLG70" s="141"/>
      <c r="WLH70" s="141"/>
      <c r="WLI70" s="141"/>
      <c r="WLJ70" s="141"/>
      <c r="WLK70" s="141"/>
      <c r="WLL70" s="141"/>
      <c r="WLM70" s="141"/>
      <c r="WLN70" s="141"/>
      <c r="WLO70" s="141"/>
      <c r="WLP70" s="141"/>
      <c r="WLQ70" s="141"/>
      <c r="WLR70" s="141"/>
      <c r="WLS70" s="141"/>
      <c r="WLT70" s="141"/>
      <c r="WLU70" s="141"/>
      <c r="WLV70" s="141"/>
      <c r="WLW70" s="141"/>
      <c r="WLX70" s="141"/>
      <c r="WLY70" s="141"/>
      <c r="WLZ70" s="141"/>
      <c r="WMA70" s="141"/>
      <c r="WMB70" s="141"/>
      <c r="WMC70" s="141"/>
      <c r="WMD70" s="141"/>
      <c r="WME70" s="141"/>
      <c r="WMF70" s="141"/>
      <c r="WMG70" s="141"/>
      <c r="WMH70" s="141"/>
      <c r="WMI70" s="141"/>
      <c r="WMJ70" s="141"/>
      <c r="WMK70" s="141"/>
      <c r="WML70" s="141"/>
      <c r="WMM70" s="141"/>
      <c r="WMN70" s="141"/>
      <c r="WMO70" s="141"/>
      <c r="WMP70" s="141"/>
      <c r="WMQ70" s="141"/>
      <c r="WMR70" s="141"/>
      <c r="WMS70" s="141"/>
      <c r="WMT70" s="141"/>
      <c r="WMU70" s="141"/>
      <c r="WMV70" s="141"/>
      <c r="WMW70" s="141"/>
      <c r="WMX70" s="141"/>
      <c r="WMY70" s="141"/>
      <c r="WMZ70" s="141"/>
      <c r="WNA70" s="141"/>
      <c r="WNB70" s="141"/>
      <c r="WNC70" s="141"/>
      <c r="WND70" s="141"/>
      <c r="WNE70" s="141"/>
      <c r="WNF70" s="141"/>
      <c r="WNG70" s="141"/>
      <c r="WNH70" s="141"/>
      <c r="WNI70" s="141"/>
      <c r="WNJ70" s="141"/>
      <c r="WNK70" s="141"/>
      <c r="WNL70" s="141"/>
      <c r="WNM70" s="141"/>
      <c r="WNN70" s="141"/>
      <c r="WNO70" s="141"/>
      <c r="WNP70" s="141"/>
      <c r="WNQ70" s="141"/>
      <c r="WNR70" s="141"/>
      <c r="WNS70" s="141"/>
      <c r="WNT70" s="141"/>
      <c r="WNU70" s="141"/>
      <c r="WNV70" s="141"/>
      <c r="WNW70" s="141"/>
      <c r="WNX70" s="141"/>
      <c r="WNY70" s="141"/>
      <c r="WNZ70" s="141"/>
      <c r="WOA70" s="141"/>
      <c r="WOB70" s="141"/>
      <c r="WOC70" s="141"/>
      <c r="WOD70" s="141"/>
      <c r="WOE70" s="141"/>
      <c r="WOF70" s="141"/>
      <c r="WOG70" s="141"/>
      <c r="WOH70" s="141"/>
      <c r="WOI70" s="141"/>
      <c r="WOJ70" s="141"/>
      <c r="WOK70" s="141"/>
      <c r="WOL70" s="141"/>
      <c r="WOM70" s="141"/>
      <c r="WON70" s="141"/>
      <c r="WOO70" s="141"/>
      <c r="WOP70" s="141"/>
      <c r="WOQ70" s="141"/>
      <c r="WOR70" s="141"/>
      <c r="WOS70" s="141"/>
      <c r="WOT70" s="141"/>
      <c r="WOU70" s="141"/>
      <c r="WOV70" s="141"/>
      <c r="WOW70" s="141"/>
      <c r="WOX70" s="141"/>
      <c r="WOY70" s="141"/>
      <c r="WOZ70" s="141"/>
      <c r="WPA70" s="141"/>
      <c r="WPB70" s="141"/>
      <c r="WPC70" s="141"/>
      <c r="WPD70" s="141"/>
      <c r="WPE70" s="141"/>
      <c r="WPF70" s="141"/>
      <c r="WPG70" s="141"/>
      <c r="WPH70" s="141"/>
      <c r="WPI70" s="141"/>
      <c r="WPJ70" s="141"/>
      <c r="WPK70" s="141"/>
      <c r="WPL70" s="141"/>
      <c r="WPM70" s="141"/>
      <c r="WPN70" s="141"/>
      <c r="WPO70" s="141"/>
      <c r="WPP70" s="141"/>
      <c r="WPQ70" s="141"/>
      <c r="WPR70" s="141"/>
      <c r="WPS70" s="141"/>
      <c r="WPT70" s="141"/>
      <c r="WPU70" s="141"/>
      <c r="WPV70" s="141"/>
      <c r="WPW70" s="141"/>
      <c r="WPX70" s="141"/>
      <c r="WPY70" s="141"/>
      <c r="WPZ70" s="141"/>
      <c r="WQA70" s="141"/>
      <c r="WQB70" s="141"/>
      <c r="WQC70" s="141"/>
      <c r="WQD70" s="141"/>
      <c r="WQE70" s="141"/>
      <c r="WQF70" s="141"/>
      <c r="WQG70" s="141"/>
      <c r="WQH70" s="141"/>
      <c r="WQI70" s="141"/>
      <c r="WQJ70" s="141"/>
      <c r="WQK70" s="141"/>
      <c r="WQL70" s="141"/>
      <c r="WQM70" s="141"/>
      <c r="WQN70" s="141"/>
      <c r="WQO70" s="141"/>
      <c r="WQP70" s="141"/>
      <c r="WQQ70" s="141"/>
      <c r="WQR70" s="141"/>
      <c r="WQS70" s="141"/>
      <c r="WQT70" s="141"/>
      <c r="WQU70" s="141"/>
      <c r="WQV70" s="141"/>
      <c r="WQW70" s="141"/>
      <c r="WQX70" s="141"/>
      <c r="WQY70" s="141"/>
      <c r="WQZ70" s="141"/>
      <c r="WRA70" s="141"/>
      <c r="WRB70" s="141"/>
      <c r="WRC70" s="141"/>
      <c r="WRD70" s="141"/>
      <c r="WRE70" s="141"/>
      <c r="WRF70" s="141"/>
      <c r="WRG70" s="141"/>
      <c r="WRH70" s="141"/>
      <c r="WRI70" s="141"/>
      <c r="WRJ70" s="141"/>
      <c r="WRK70" s="141"/>
      <c r="WRL70" s="141"/>
      <c r="WRM70" s="141"/>
      <c r="WRN70" s="141"/>
      <c r="WRO70" s="141"/>
      <c r="WRP70" s="141"/>
      <c r="WRQ70" s="141"/>
      <c r="WRR70" s="141"/>
      <c r="WRS70" s="141"/>
      <c r="WRT70" s="141"/>
      <c r="WRU70" s="141"/>
      <c r="WRV70" s="141"/>
      <c r="WRW70" s="141"/>
      <c r="WRX70" s="141"/>
      <c r="WRY70" s="141"/>
      <c r="WRZ70" s="141"/>
      <c r="WSA70" s="141"/>
      <c r="WSB70" s="141"/>
      <c r="WSC70" s="141"/>
      <c r="WSD70" s="141"/>
      <c r="WSE70" s="141"/>
      <c r="WSF70" s="141"/>
      <c r="WSG70" s="141"/>
      <c r="WSH70" s="141"/>
      <c r="WSI70" s="141"/>
      <c r="WSJ70" s="141"/>
      <c r="WSK70" s="141"/>
      <c r="WSL70" s="141"/>
      <c r="WSM70" s="141"/>
      <c r="WSN70" s="141"/>
      <c r="WSO70" s="141"/>
      <c r="WSP70" s="141"/>
      <c r="WSQ70" s="141"/>
      <c r="WSR70" s="141"/>
      <c r="WSS70" s="141"/>
      <c r="WST70" s="141"/>
      <c r="WSU70" s="141"/>
      <c r="WSV70" s="141"/>
      <c r="WSW70" s="141"/>
      <c r="WSX70" s="141"/>
      <c r="WSY70" s="141"/>
      <c r="WSZ70" s="141"/>
      <c r="WTA70" s="141"/>
      <c r="WTB70" s="141"/>
      <c r="WTC70" s="141"/>
      <c r="WTD70" s="141"/>
      <c r="WTE70" s="141"/>
      <c r="WTF70" s="141"/>
      <c r="WTG70" s="141"/>
      <c r="WTH70" s="141"/>
      <c r="WTI70" s="141"/>
      <c r="WTJ70" s="141"/>
      <c r="WTK70" s="141"/>
      <c r="WTL70" s="141"/>
      <c r="WTM70" s="141"/>
      <c r="WTN70" s="141"/>
      <c r="WTO70" s="141"/>
      <c r="WTP70" s="141"/>
      <c r="WTQ70" s="141"/>
      <c r="WTR70" s="141"/>
      <c r="WTS70" s="141"/>
      <c r="WTT70" s="141"/>
      <c r="WTU70" s="141"/>
      <c r="WTV70" s="141"/>
      <c r="WTW70" s="141"/>
      <c r="WTX70" s="141"/>
      <c r="WTY70" s="141"/>
      <c r="WTZ70" s="141"/>
      <c r="WUA70" s="141"/>
      <c r="WUB70" s="141"/>
      <c r="WUC70" s="141"/>
      <c r="WUD70" s="141"/>
      <c r="WUE70" s="141"/>
      <c r="WUF70" s="141"/>
      <c r="WUG70" s="141"/>
      <c r="WUH70" s="141"/>
      <c r="WUI70" s="141"/>
      <c r="WUJ70" s="141"/>
      <c r="WUK70" s="141"/>
      <c r="WUL70" s="141"/>
      <c r="WUM70" s="141"/>
      <c r="WUN70" s="141"/>
      <c r="WUO70" s="141"/>
      <c r="WUP70" s="141"/>
      <c r="WUQ70" s="141"/>
      <c r="WUR70" s="141"/>
      <c r="WUS70" s="141"/>
      <c r="WUT70" s="141"/>
      <c r="WUU70" s="141"/>
      <c r="WUV70" s="141"/>
      <c r="WUW70" s="141"/>
      <c r="WUX70" s="141"/>
      <c r="WUY70" s="141"/>
      <c r="WUZ70" s="141"/>
      <c r="WVA70" s="141"/>
      <c r="WVB70" s="141"/>
      <c r="WVC70" s="141"/>
      <c r="WVD70" s="141"/>
      <c r="WVE70" s="141"/>
      <c r="WVF70" s="141"/>
      <c r="WVG70" s="141"/>
      <c r="WVH70" s="141"/>
      <c r="WVI70" s="141"/>
      <c r="WVJ70" s="141"/>
      <c r="WVK70" s="141"/>
      <c r="WVL70" s="141"/>
      <c r="WVM70" s="141"/>
      <c r="WVN70" s="141"/>
      <c r="WVO70" s="141"/>
      <c r="WVP70" s="141"/>
      <c r="WVQ70" s="141"/>
      <c r="WVR70" s="141"/>
      <c r="WVS70" s="141"/>
      <c r="WVT70" s="141"/>
      <c r="WVU70" s="141"/>
      <c r="WVV70" s="141"/>
      <c r="WVW70" s="141"/>
      <c r="WVX70" s="141"/>
      <c r="WVY70" s="141"/>
      <c r="WVZ70" s="141"/>
      <c r="WWA70" s="141"/>
      <c r="WWB70" s="141"/>
      <c r="WWC70" s="141"/>
      <c r="WWD70" s="141"/>
      <c r="WWE70" s="141"/>
      <c r="WWF70" s="141"/>
      <c r="WWG70" s="141"/>
      <c r="WWH70" s="141"/>
      <c r="WWI70" s="141"/>
      <c r="WWJ70" s="141"/>
      <c r="WWK70" s="141"/>
      <c r="WWL70" s="141"/>
      <c r="WWM70" s="141"/>
      <c r="WWN70" s="141"/>
      <c r="WWO70" s="141"/>
      <c r="WWP70" s="141"/>
      <c r="WWQ70" s="141"/>
      <c r="WWR70" s="141"/>
      <c r="WWS70" s="141"/>
      <c r="WWT70" s="141"/>
      <c r="WWU70" s="141"/>
      <c r="WWV70" s="141"/>
      <c r="WWW70" s="141"/>
      <c r="WWX70" s="141"/>
      <c r="WWY70" s="141"/>
      <c r="WWZ70" s="141"/>
      <c r="WXA70" s="141"/>
      <c r="WXB70" s="141"/>
      <c r="WXC70" s="141"/>
      <c r="WXD70" s="141"/>
      <c r="WXE70" s="141"/>
      <c r="WXF70" s="141"/>
      <c r="WXG70" s="141"/>
      <c r="WXH70" s="141"/>
      <c r="WXI70" s="141"/>
      <c r="WXJ70" s="141"/>
      <c r="WXK70" s="141"/>
      <c r="WXL70" s="141"/>
      <c r="WXM70" s="141"/>
      <c r="WXN70" s="141"/>
      <c r="WXO70" s="141"/>
      <c r="WXP70" s="141"/>
      <c r="WXQ70" s="141"/>
      <c r="WXR70" s="141"/>
      <c r="WXS70" s="141"/>
      <c r="WXT70" s="141"/>
      <c r="WXU70" s="141"/>
      <c r="WXV70" s="141"/>
      <c r="WXW70" s="141"/>
      <c r="WXX70" s="141"/>
      <c r="WXY70" s="141"/>
      <c r="WXZ70" s="141"/>
      <c r="WYA70" s="141"/>
      <c r="WYB70" s="141"/>
      <c r="WYC70" s="141"/>
      <c r="WYD70" s="141"/>
      <c r="WYE70" s="141"/>
      <c r="WYF70" s="141"/>
      <c r="WYG70" s="141"/>
      <c r="WYH70" s="141"/>
      <c r="WYI70" s="141"/>
      <c r="WYJ70" s="141"/>
      <c r="WYK70" s="141"/>
      <c r="WYL70" s="141"/>
      <c r="WYM70" s="141"/>
      <c r="WYN70" s="141"/>
      <c r="WYO70" s="141"/>
      <c r="WYP70" s="141"/>
      <c r="WYQ70" s="141"/>
      <c r="WYR70" s="141"/>
      <c r="WYS70" s="141"/>
      <c r="WYT70" s="141"/>
      <c r="WYU70" s="141"/>
      <c r="WYV70" s="141"/>
      <c r="WYW70" s="141"/>
      <c r="WYX70" s="141"/>
      <c r="WYY70" s="141"/>
      <c r="WYZ70" s="141"/>
      <c r="WZA70" s="141"/>
      <c r="WZB70" s="141"/>
      <c r="WZC70" s="141"/>
      <c r="WZD70" s="141"/>
      <c r="WZE70" s="141"/>
      <c r="WZF70" s="141"/>
      <c r="WZG70" s="141"/>
      <c r="WZH70" s="141"/>
      <c r="WZI70" s="141"/>
      <c r="WZJ70" s="141"/>
      <c r="WZK70" s="141"/>
      <c r="WZL70" s="141"/>
      <c r="WZM70" s="141"/>
      <c r="WZN70" s="141"/>
      <c r="WZO70" s="141"/>
      <c r="WZP70" s="141"/>
      <c r="WZQ70" s="141"/>
      <c r="WZR70" s="141"/>
      <c r="WZS70" s="141"/>
      <c r="WZT70" s="141"/>
      <c r="WZU70" s="141"/>
      <c r="WZV70" s="141"/>
      <c r="WZW70" s="141"/>
      <c r="WZX70" s="141"/>
      <c r="WZY70" s="141"/>
      <c r="WZZ70" s="141"/>
      <c r="XAA70" s="141"/>
      <c r="XAB70" s="141"/>
      <c r="XAC70" s="141"/>
      <c r="XAD70" s="141"/>
      <c r="XAE70" s="141"/>
      <c r="XAF70" s="141"/>
      <c r="XAG70" s="141"/>
      <c r="XAH70" s="141"/>
      <c r="XAI70" s="141"/>
      <c r="XAJ70" s="141"/>
      <c r="XAK70" s="141"/>
      <c r="XAL70" s="141"/>
      <c r="XAM70" s="141"/>
      <c r="XAN70" s="141"/>
      <c r="XAO70" s="141"/>
      <c r="XAP70" s="141"/>
      <c r="XAQ70" s="141"/>
      <c r="XAR70" s="141"/>
      <c r="XAS70" s="141"/>
      <c r="XAT70" s="141"/>
      <c r="XAU70" s="141"/>
      <c r="XAV70" s="141"/>
      <c r="XAW70" s="141"/>
      <c r="XAX70" s="141"/>
      <c r="XAY70" s="141"/>
      <c r="XAZ70" s="141"/>
      <c r="XBA70" s="141"/>
      <c r="XBB70" s="141"/>
      <c r="XBC70" s="141"/>
      <c r="XBD70" s="141"/>
      <c r="XBE70" s="141"/>
      <c r="XBF70" s="141"/>
      <c r="XBG70" s="141"/>
      <c r="XBH70" s="141"/>
      <c r="XBI70" s="141"/>
      <c r="XBJ70" s="141"/>
      <c r="XBK70" s="141"/>
      <c r="XBL70" s="141"/>
      <c r="XBM70" s="141"/>
      <c r="XBN70" s="141"/>
      <c r="XBO70" s="141"/>
      <c r="XBP70" s="141"/>
      <c r="XBQ70" s="141"/>
      <c r="XBR70" s="141"/>
      <c r="XBS70" s="141"/>
      <c r="XBT70" s="141"/>
      <c r="XBU70" s="141"/>
      <c r="XBV70" s="141"/>
      <c r="XBW70" s="141"/>
      <c r="XBX70" s="141"/>
      <c r="XBY70" s="141"/>
      <c r="XBZ70" s="141"/>
      <c r="XCA70" s="141"/>
      <c r="XCB70" s="141"/>
      <c r="XCC70" s="141"/>
      <c r="XCD70" s="141"/>
      <c r="XCE70" s="141"/>
      <c r="XCF70" s="141"/>
      <c r="XCG70" s="141"/>
      <c r="XCH70" s="141"/>
      <c r="XCI70" s="141"/>
      <c r="XCJ70" s="141"/>
      <c r="XCK70" s="141"/>
      <c r="XCL70" s="141"/>
      <c r="XCM70" s="141"/>
      <c r="XCN70" s="141"/>
      <c r="XCO70" s="141"/>
      <c r="XCP70" s="141"/>
      <c r="XCQ70" s="141"/>
      <c r="XCR70" s="141"/>
      <c r="XCS70" s="141"/>
      <c r="XCT70" s="141"/>
      <c r="XCU70" s="141"/>
      <c r="XCV70" s="141"/>
      <c r="XCW70" s="141"/>
      <c r="XCX70" s="141"/>
      <c r="XCY70" s="141"/>
      <c r="XCZ70" s="141"/>
      <c r="XDA70" s="141"/>
      <c r="XDB70" s="141"/>
      <c r="XDC70" s="141"/>
      <c r="XDD70" s="141"/>
      <c r="XDE70" s="141"/>
      <c r="XDF70" s="141"/>
      <c r="XDG70" s="141"/>
      <c r="XDH70" s="141"/>
      <c r="XDI70" s="141"/>
      <c r="XDJ70" s="141"/>
      <c r="XDK70" s="141"/>
      <c r="XDL70" s="141"/>
      <c r="XDM70" s="141"/>
      <c r="XDN70" s="141"/>
      <c r="XDO70" s="141"/>
      <c r="XDP70" s="141"/>
      <c r="XDQ70" s="141"/>
      <c r="XDR70" s="141"/>
      <c r="XDS70" s="141"/>
      <c r="XDT70" s="141"/>
      <c r="XDU70" s="141"/>
      <c r="XDV70" s="141"/>
      <c r="XDW70" s="141"/>
      <c r="XDX70" s="141"/>
      <c r="XDY70" s="141"/>
      <c r="XDZ70" s="141"/>
      <c r="XEA70" s="141"/>
      <c r="XEB70" s="141"/>
      <c r="XEC70" s="141"/>
      <c r="XED70" s="141"/>
      <c r="XEE70" s="141"/>
      <c r="XEF70" s="141"/>
      <c r="XEG70" s="141"/>
      <c r="XEH70" s="141"/>
      <c r="XEI70" s="141"/>
      <c r="XEJ70" s="141"/>
      <c r="XEK70" s="141"/>
      <c r="XEL70" s="141"/>
      <c r="XEM70" s="141"/>
      <c r="XEN70" s="141"/>
      <c r="XEO70" s="141"/>
      <c r="XEP70" s="141"/>
      <c r="XEQ70" s="141"/>
      <c r="XER70" s="141"/>
      <c r="XES70" s="141"/>
      <c r="XET70" s="141"/>
      <c r="XEU70" s="141"/>
      <c r="XEV70" s="141"/>
      <c r="XEW70" s="141"/>
      <c r="XEX70" s="141"/>
      <c r="XEY70" s="141"/>
      <c r="XEZ70" s="141"/>
      <c r="XFA70" s="141"/>
      <c r="XFB70" s="141"/>
      <c r="XFC70" s="141"/>
      <c r="XFD70" s="141"/>
    </row>
    <row r="71" spans="1:16384" s="203" customFormat="1" x14ac:dyDescent="0.25">
      <c r="A71" s="209"/>
      <c r="B71" s="209"/>
      <c r="C71" s="202"/>
      <c r="D71" s="141"/>
      <c r="E71" s="141"/>
      <c r="F71" s="141"/>
      <c r="G71" s="158"/>
      <c r="I71" s="146"/>
      <c r="J71" s="146"/>
      <c r="K71" s="146"/>
      <c r="L71" s="146"/>
      <c r="M71" s="146"/>
      <c r="N71" s="221"/>
      <c r="O71" s="221"/>
      <c r="P71" s="221"/>
      <c r="Q71" s="146"/>
      <c r="R71" s="146"/>
      <c r="S71" s="146"/>
      <c r="T71" s="146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141"/>
      <c r="AQ71" s="141"/>
      <c r="AR71" s="141"/>
      <c r="AS71" s="141"/>
      <c r="AT71" s="141"/>
      <c r="AU71" s="141"/>
      <c r="AV71" s="141"/>
      <c r="AW71" s="141"/>
      <c r="AX71" s="141"/>
      <c r="AY71" s="141"/>
      <c r="AZ71" s="141"/>
      <c r="BA71" s="141"/>
      <c r="BB71" s="141"/>
      <c r="BC71" s="141"/>
      <c r="BD71" s="141"/>
      <c r="BE71" s="141"/>
      <c r="BF71" s="141"/>
      <c r="BG71" s="141"/>
      <c r="BH71" s="141"/>
      <c r="BI71" s="141"/>
      <c r="BJ71" s="141"/>
      <c r="BK71" s="141"/>
      <c r="BL71" s="141"/>
      <c r="BM71" s="141"/>
      <c r="BN71" s="141"/>
      <c r="BO71" s="141"/>
      <c r="BP71" s="141"/>
      <c r="BQ71" s="141"/>
      <c r="BR71" s="141"/>
      <c r="BS71" s="141"/>
      <c r="BT71" s="141"/>
      <c r="BU71" s="141"/>
      <c r="BV71" s="141"/>
      <c r="BW71" s="141"/>
      <c r="BX71" s="141"/>
      <c r="BY71" s="141"/>
      <c r="BZ71" s="141"/>
      <c r="CA71" s="141"/>
      <c r="CB71" s="141"/>
      <c r="CC71" s="141"/>
      <c r="CD71" s="141"/>
      <c r="CE71" s="141"/>
      <c r="CF71" s="141"/>
      <c r="CG71" s="141"/>
      <c r="CH71" s="141"/>
      <c r="CI71" s="141"/>
      <c r="CJ71" s="141"/>
      <c r="CK71" s="141"/>
      <c r="CL71" s="141"/>
      <c r="CM71" s="141"/>
      <c r="CN71" s="141"/>
      <c r="CO71" s="141"/>
      <c r="CP71" s="141"/>
      <c r="CQ71" s="141"/>
      <c r="CR71" s="141"/>
      <c r="CS71" s="141"/>
      <c r="CT71" s="141"/>
      <c r="CU71" s="141"/>
      <c r="CV71" s="141"/>
      <c r="CW71" s="141"/>
      <c r="CX71" s="141"/>
      <c r="CY71" s="141"/>
      <c r="CZ71" s="141"/>
      <c r="DA71" s="141"/>
      <c r="DB71" s="141"/>
      <c r="DC71" s="141"/>
      <c r="DD71" s="141"/>
      <c r="DE71" s="141"/>
      <c r="DF71" s="141"/>
      <c r="DG71" s="141"/>
      <c r="DH71" s="141"/>
      <c r="DI71" s="141"/>
      <c r="DJ71" s="141"/>
      <c r="DK71" s="141"/>
      <c r="DL71" s="141"/>
      <c r="DM71" s="141"/>
      <c r="DN71" s="141"/>
      <c r="DO71" s="141"/>
      <c r="DP71" s="141"/>
      <c r="DQ71" s="141"/>
      <c r="DR71" s="141"/>
      <c r="DS71" s="141"/>
      <c r="DT71" s="141"/>
      <c r="DU71" s="141"/>
      <c r="DV71" s="141"/>
      <c r="DW71" s="141"/>
      <c r="DX71" s="141"/>
      <c r="DY71" s="141"/>
      <c r="DZ71" s="141"/>
      <c r="EA71" s="141"/>
      <c r="EB71" s="141"/>
      <c r="EC71" s="141"/>
      <c r="ED71" s="141"/>
      <c r="EE71" s="141"/>
      <c r="EF71" s="141"/>
      <c r="EG71" s="141"/>
      <c r="EH71" s="141"/>
      <c r="EI71" s="141"/>
      <c r="EJ71" s="141"/>
      <c r="EK71" s="141"/>
      <c r="EL71" s="141"/>
      <c r="EM71" s="141"/>
      <c r="EN71" s="141"/>
      <c r="EO71" s="141"/>
      <c r="EP71" s="141"/>
      <c r="EQ71" s="141"/>
      <c r="ER71" s="141"/>
      <c r="ES71" s="141"/>
      <c r="ET71" s="141"/>
      <c r="EU71" s="141"/>
      <c r="EV71" s="141"/>
      <c r="EW71" s="141"/>
      <c r="EX71" s="141"/>
      <c r="EY71" s="141"/>
      <c r="EZ71" s="141"/>
      <c r="FA71" s="141"/>
      <c r="FB71" s="141"/>
      <c r="FC71" s="141"/>
      <c r="FD71" s="141"/>
      <c r="FE71" s="141"/>
      <c r="FF71" s="141"/>
      <c r="FG71" s="141"/>
      <c r="FH71" s="141"/>
      <c r="FI71" s="141"/>
      <c r="FJ71" s="141"/>
      <c r="FK71" s="141"/>
      <c r="FL71" s="141"/>
      <c r="FM71" s="141"/>
      <c r="FN71" s="141"/>
      <c r="FO71" s="141"/>
      <c r="FP71" s="141"/>
      <c r="FQ71" s="141"/>
      <c r="FR71" s="141"/>
      <c r="FS71" s="141"/>
      <c r="FT71" s="141"/>
      <c r="FU71" s="141"/>
      <c r="FV71" s="141"/>
      <c r="FW71" s="141"/>
      <c r="FX71" s="141"/>
      <c r="FY71" s="141"/>
      <c r="FZ71" s="141"/>
      <c r="GA71" s="141"/>
      <c r="GB71" s="141"/>
      <c r="GC71" s="141"/>
      <c r="GD71" s="141"/>
      <c r="GE71" s="141"/>
      <c r="GF71" s="141"/>
      <c r="GG71" s="141"/>
      <c r="GH71" s="141"/>
      <c r="GI71" s="141"/>
      <c r="GJ71" s="141"/>
      <c r="GK71" s="141"/>
      <c r="GL71" s="141"/>
      <c r="GM71" s="141"/>
      <c r="GN71" s="141"/>
      <c r="GO71" s="141"/>
      <c r="GP71" s="141"/>
      <c r="GQ71" s="141"/>
      <c r="GR71" s="141"/>
      <c r="GS71" s="141"/>
      <c r="GT71" s="141"/>
      <c r="GU71" s="141"/>
      <c r="GV71" s="141"/>
      <c r="GW71" s="141"/>
      <c r="GX71" s="141"/>
      <c r="GY71" s="141"/>
      <c r="GZ71" s="141"/>
      <c r="HA71" s="141"/>
      <c r="HB71" s="141"/>
      <c r="HC71" s="141"/>
      <c r="HD71" s="141"/>
      <c r="HE71" s="141"/>
      <c r="HF71" s="141"/>
      <c r="HG71" s="141"/>
      <c r="HH71" s="141"/>
      <c r="HI71" s="141"/>
      <c r="HJ71" s="141"/>
      <c r="HK71" s="141"/>
      <c r="HL71" s="141"/>
      <c r="HM71" s="141"/>
      <c r="HN71" s="141"/>
      <c r="HO71" s="141"/>
      <c r="HP71" s="141"/>
      <c r="HQ71" s="141"/>
      <c r="HR71" s="141"/>
      <c r="HS71" s="141"/>
      <c r="HT71" s="141"/>
      <c r="HU71" s="141"/>
      <c r="HV71" s="141"/>
      <c r="HW71" s="141"/>
      <c r="HX71" s="141"/>
      <c r="HY71" s="141"/>
      <c r="HZ71" s="141"/>
      <c r="IA71" s="141"/>
      <c r="IB71" s="141"/>
      <c r="IC71" s="141"/>
      <c r="ID71" s="141"/>
      <c r="IE71" s="141"/>
      <c r="IF71" s="141"/>
      <c r="IG71" s="141"/>
      <c r="IH71" s="141"/>
      <c r="II71" s="141"/>
      <c r="IJ71" s="141"/>
      <c r="IK71" s="141"/>
      <c r="IL71" s="141"/>
      <c r="IM71" s="141"/>
      <c r="IN71" s="141"/>
      <c r="IO71" s="141"/>
      <c r="IP71" s="141"/>
      <c r="IQ71" s="141"/>
      <c r="IR71" s="141"/>
      <c r="IS71" s="141"/>
      <c r="IT71" s="141"/>
      <c r="IU71" s="141"/>
      <c r="IV71" s="141"/>
      <c r="IW71" s="141"/>
      <c r="IX71" s="141"/>
      <c r="IY71" s="141"/>
      <c r="IZ71" s="141"/>
      <c r="JA71" s="141"/>
      <c r="JB71" s="141"/>
      <c r="JC71" s="141"/>
      <c r="JD71" s="141"/>
      <c r="JE71" s="141"/>
      <c r="JF71" s="141"/>
      <c r="JG71" s="141"/>
      <c r="JH71" s="141"/>
      <c r="JI71" s="141"/>
      <c r="JJ71" s="141"/>
      <c r="JK71" s="141"/>
      <c r="JL71" s="141"/>
      <c r="JM71" s="141"/>
      <c r="JN71" s="141"/>
      <c r="JO71" s="141"/>
      <c r="JP71" s="141"/>
      <c r="JQ71" s="141"/>
      <c r="JR71" s="141"/>
      <c r="JS71" s="141"/>
      <c r="JT71" s="141"/>
      <c r="JU71" s="141"/>
      <c r="JV71" s="141"/>
      <c r="JW71" s="141"/>
      <c r="JX71" s="141"/>
      <c r="JY71" s="141"/>
      <c r="JZ71" s="141"/>
      <c r="KA71" s="141"/>
      <c r="KB71" s="141"/>
      <c r="KC71" s="141"/>
      <c r="KD71" s="141"/>
      <c r="KE71" s="141"/>
      <c r="KF71" s="141"/>
      <c r="KG71" s="141"/>
      <c r="KH71" s="141"/>
      <c r="KI71" s="141"/>
      <c r="KJ71" s="141"/>
      <c r="KK71" s="141"/>
      <c r="KL71" s="141"/>
      <c r="KM71" s="141"/>
      <c r="KN71" s="141"/>
      <c r="KO71" s="141"/>
      <c r="KP71" s="141"/>
      <c r="KQ71" s="141"/>
      <c r="KR71" s="141"/>
      <c r="KS71" s="141"/>
      <c r="KT71" s="141"/>
      <c r="KU71" s="141"/>
      <c r="KV71" s="141"/>
      <c r="KW71" s="141"/>
      <c r="KX71" s="141"/>
      <c r="KY71" s="141"/>
      <c r="KZ71" s="141"/>
      <c r="LA71" s="141"/>
      <c r="LB71" s="141"/>
      <c r="LC71" s="141"/>
      <c r="LD71" s="141"/>
      <c r="LE71" s="141"/>
      <c r="LF71" s="141"/>
      <c r="LG71" s="141"/>
      <c r="LH71" s="141"/>
      <c r="LI71" s="141"/>
      <c r="LJ71" s="141"/>
      <c r="LK71" s="141"/>
      <c r="LL71" s="141"/>
      <c r="LM71" s="141"/>
      <c r="LN71" s="141"/>
      <c r="LO71" s="141"/>
      <c r="LP71" s="141"/>
      <c r="LQ71" s="141"/>
      <c r="LR71" s="141"/>
      <c r="LS71" s="141"/>
      <c r="LT71" s="141"/>
      <c r="LU71" s="141"/>
      <c r="LV71" s="141"/>
      <c r="LW71" s="141"/>
      <c r="LX71" s="141"/>
      <c r="LY71" s="141"/>
      <c r="LZ71" s="141"/>
      <c r="MA71" s="141"/>
      <c r="MB71" s="141"/>
      <c r="MC71" s="141"/>
      <c r="MD71" s="141"/>
      <c r="ME71" s="141"/>
      <c r="MF71" s="141"/>
      <c r="MG71" s="141"/>
      <c r="MH71" s="141"/>
      <c r="MI71" s="141"/>
      <c r="MJ71" s="141"/>
      <c r="MK71" s="141"/>
      <c r="ML71" s="141"/>
      <c r="MM71" s="141"/>
      <c r="MN71" s="141"/>
      <c r="MO71" s="141"/>
      <c r="MP71" s="141"/>
      <c r="MQ71" s="141"/>
      <c r="MR71" s="141"/>
      <c r="MS71" s="141"/>
      <c r="MT71" s="141"/>
      <c r="MU71" s="141"/>
      <c r="MV71" s="141"/>
      <c r="MW71" s="141"/>
      <c r="MX71" s="141"/>
      <c r="MY71" s="141"/>
      <c r="MZ71" s="141"/>
      <c r="NA71" s="141"/>
      <c r="NB71" s="141"/>
      <c r="NC71" s="141"/>
      <c r="ND71" s="141"/>
      <c r="NE71" s="141"/>
      <c r="NF71" s="141"/>
      <c r="NG71" s="141"/>
      <c r="NH71" s="141"/>
      <c r="NI71" s="141"/>
      <c r="NJ71" s="141"/>
      <c r="NK71" s="141"/>
      <c r="NL71" s="141"/>
      <c r="NM71" s="141"/>
      <c r="NN71" s="141"/>
      <c r="NO71" s="141"/>
      <c r="NP71" s="141"/>
      <c r="NQ71" s="141"/>
      <c r="NR71" s="141"/>
      <c r="NS71" s="141"/>
      <c r="NT71" s="141"/>
      <c r="NU71" s="141"/>
      <c r="NV71" s="141"/>
      <c r="NW71" s="141"/>
      <c r="NX71" s="141"/>
      <c r="NY71" s="141"/>
      <c r="NZ71" s="141"/>
      <c r="OA71" s="141"/>
      <c r="OB71" s="141"/>
      <c r="OC71" s="141"/>
      <c r="OD71" s="141"/>
      <c r="OE71" s="141"/>
      <c r="OF71" s="141"/>
      <c r="OG71" s="141"/>
      <c r="OH71" s="141"/>
      <c r="OI71" s="141"/>
      <c r="OJ71" s="141"/>
      <c r="OK71" s="141"/>
      <c r="OL71" s="141"/>
      <c r="OM71" s="141"/>
      <c r="ON71" s="141"/>
      <c r="OO71" s="141"/>
      <c r="OP71" s="141"/>
      <c r="OQ71" s="141"/>
      <c r="OR71" s="141"/>
      <c r="OS71" s="141"/>
      <c r="OT71" s="141"/>
      <c r="OU71" s="141"/>
      <c r="OV71" s="141"/>
      <c r="OW71" s="141"/>
      <c r="OX71" s="141"/>
      <c r="OY71" s="141"/>
      <c r="OZ71" s="141"/>
      <c r="PA71" s="141"/>
      <c r="PB71" s="141"/>
      <c r="PC71" s="141"/>
      <c r="PD71" s="141"/>
      <c r="PE71" s="141"/>
      <c r="PF71" s="141"/>
      <c r="PG71" s="141"/>
      <c r="PH71" s="141"/>
      <c r="PI71" s="141"/>
      <c r="PJ71" s="141"/>
      <c r="PK71" s="141"/>
      <c r="PL71" s="141"/>
      <c r="PM71" s="141"/>
      <c r="PN71" s="141"/>
      <c r="PO71" s="141"/>
      <c r="PP71" s="141"/>
      <c r="PQ71" s="141"/>
      <c r="PR71" s="141"/>
      <c r="PS71" s="141"/>
      <c r="PT71" s="141"/>
      <c r="PU71" s="141"/>
      <c r="PV71" s="141"/>
      <c r="PW71" s="141"/>
      <c r="PX71" s="141"/>
      <c r="PY71" s="141"/>
      <c r="PZ71" s="141"/>
      <c r="QA71" s="141"/>
      <c r="QB71" s="141"/>
      <c r="QC71" s="141"/>
      <c r="QD71" s="141"/>
      <c r="QE71" s="141"/>
      <c r="QF71" s="141"/>
      <c r="QG71" s="141"/>
      <c r="QH71" s="141"/>
      <c r="QI71" s="141"/>
      <c r="QJ71" s="141"/>
      <c r="QK71" s="141"/>
      <c r="QL71" s="141"/>
      <c r="QM71" s="141"/>
      <c r="QN71" s="141"/>
      <c r="QO71" s="141"/>
      <c r="QP71" s="141"/>
      <c r="QQ71" s="141"/>
      <c r="QR71" s="141"/>
      <c r="QS71" s="141"/>
      <c r="QT71" s="141"/>
      <c r="QU71" s="141"/>
      <c r="QV71" s="141"/>
      <c r="QW71" s="141"/>
      <c r="QX71" s="141"/>
      <c r="QY71" s="141"/>
      <c r="QZ71" s="141"/>
      <c r="RA71" s="141"/>
      <c r="RB71" s="141"/>
      <c r="RC71" s="141"/>
      <c r="RD71" s="141"/>
      <c r="RE71" s="141"/>
      <c r="RF71" s="141"/>
      <c r="RG71" s="141"/>
      <c r="RH71" s="141"/>
      <c r="RI71" s="141"/>
      <c r="RJ71" s="141"/>
      <c r="RK71" s="141"/>
      <c r="RL71" s="141"/>
      <c r="RM71" s="141"/>
      <c r="RN71" s="141"/>
      <c r="RO71" s="141"/>
      <c r="RP71" s="141"/>
      <c r="RQ71" s="141"/>
      <c r="RR71" s="141"/>
      <c r="RS71" s="141"/>
      <c r="RT71" s="141"/>
      <c r="RU71" s="141"/>
      <c r="RV71" s="141"/>
      <c r="RW71" s="141"/>
      <c r="RX71" s="141"/>
      <c r="RY71" s="141"/>
      <c r="RZ71" s="141"/>
      <c r="SA71" s="141"/>
      <c r="SB71" s="141"/>
      <c r="SC71" s="141"/>
      <c r="SD71" s="141"/>
      <c r="SE71" s="141"/>
      <c r="SF71" s="141"/>
      <c r="SG71" s="141"/>
      <c r="SH71" s="141"/>
      <c r="SI71" s="141"/>
      <c r="SJ71" s="141"/>
      <c r="SK71" s="141"/>
      <c r="SL71" s="141"/>
      <c r="SM71" s="141"/>
      <c r="SN71" s="141"/>
      <c r="SO71" s="141"/>
      <c r="SP71" s="141"/>
      <c r="SQ71" s="141"/>
      <c r="SR71" s="141"/>
      <c r="SS71" s="141"/>
      <c r="ST71" s="141"/>
      <c r="SU71" s="141"/>
      <c r="SV71" s="141"/>
      <c r="SW71" s="141"/>
      <c r="SX71" s="141"/>
      <c r="SY71" s="141"/>
      <c r="SZ71" s="141"/>
      <c r="TA71" s="141"/>
      <c r="TB71" s="141"/>
      <c r="TC71" s="141"/>
      <c r="TD71" s="141"/>
      <c r="TE71" s="141"/>
      <c r="TF71" s="141"/>
      <c r="TG71" s="141"/>
      <c r="TH71" s="141"/>
      <c r="TI71" s="141"/>
      <c r="TJ71" s="141"/>
      <c r="TK71" s="141"/>
      <c r="TL71" s="141"/>
      <c r="TM71" s="141"/>
      <c r="TN71" s="141"/>
      <c r="TO71" s="141"/>
      <c r="TP71" s="141"/>
      <c r="TQ71" s="141"/>
      <c r="TR71" s="141"/>
      <c r="TS71" s="141"/>
      <c r="TT71" s="141"/>
      <c r="TU71" s="141"/>
      <c r="TV71" s="141"/>
      <c r="TW71" s="141"/>
      <c r="TX71" s="141"/>
      <c r="TY71" s="141"/>
      <c r="TZ71" s="141"/>
      <c r="UA71" s="141"/>
      <c r="UB71" s="141"/>
      <c r="UC71" s="141"/>
      <c r="UD71" s="141"/>
      <c r="UE71" s="141"/>
      <c r="UF71" s="141"/>
      <c r="UG71" s="141"/>
      <c r="UH71" s="141"/>
      <c r="UI71" s="141"/>
      <c r="UJ71" s="141"/>
      <c r="UK71" s="141"/>
      <c r="UL71" s="141"/>
      <c r="UM71" s="141"/>
      <c r="UN71" s="141"/>
      <c r="UO71" s="141"/>
      <c r="UP71" s="141"/>
      <c r="UQ71" s="141"/>
      <c r="UR71" s="141"/>
      <c r="US71" s="141"/>
      <c r="UT71" s="141"/>
      <c r="UU71" s="141"/>
      <c r="UV71" s="141"/>
      <c r="UW71" s="141"/>
      <c r="UX71" s="141"/>
      <c r="UY71" s="141"/>
      <c r="UZ71" s="141"/>
      <c r="VA71" s="141"/>
      <c r="VB71" s="141"/>
      <c r="VC71" s="141"/>
      <c r="VD71" s="141"/>
      <c r="VE71" s="141"/>
      <c r="VF71" s="141"/>
      <c r="VG71" s="141"/>
      <c r="VH71" s="141"/>
      <c r="VI71" s="141"/>
      <c r="VJ71" s="141"/>
      <c r="VK71" s="141"/>
      <c r="VL71" s="141"/>
      <c r="VM71" s="141"/>
      <c r="VN71" s="141"/>
      <c r="VO71" s="141"/>
      <c r="VP71" s="141"/>
      <c r="VQ71" s="141"/>
      <c r="VR71" s="141"/>
      <c r="VS71" s="141"/>
      <c r="VT71" s="141"/>
      <c r="VU71" s="141"/>
      <c r="VV71" s="141"/>
      <c r="VW71" s="141"/>
      <c r="VX71" s="141"/>
      <c r="VY71" s="141"/>
      <c r="VZ71" s="141"/>
      <c r="WA71" s="141"/>
      <c r="WB71" s="141"/>
      <c r="WC71" s="141"/>
      <c r="WD71" s="141"/>
      <c r="WE71" s="141"/>
      <c r="WF71" s="141"/>
      <c r="WG71" s="141"/>
      <c r="WH71" s="141"/>
      <c r="WI71" s="141"/>
      <c r="WJ71" s="141"/>
      <c r="WK71" s="141"/>
      <c r="WL71" s="141"/>
      <c r="WM71" s="141"/>
      <c r="WN71" s="141"/>
      <c r="WO71" s="141"/>
      <c r="WP71" s="141"/>
      <c r="WQ71" s="141"/>
      <c r="WR71" s="141"/>
      <c r="WS71" s="141"/>
      <c r="WT71" s="141"/>
      <c r="WU71" s="141"/>
      <c r="WV71" s="141"/>
      <c r="WW71" s="141"/>
      <c r="WX71" s="141"/>
      <c r="WY71" s="141"/>
      <c r="WZ71" s="141"/>
      <c r="XA71" s="141"/>
      <c r="XB71" s="141"/>
      <c r="XC71" s="141"/>
      <c r="XD71" s="141"/>
      <c r="XE71" s="141"/>
      <c r="XF71" s="141"/>
      <c r="XG71" s="141"/>
      <c r="XH71" s="141"/>
      <c r="XI71" s="141"/>
      <c r="XJ71" s="141"/>
      <c r="XK71" s="141"/>
      <c r="XL71" s="141"/>
      <c r="XM71" s="141"/>
      <c r="XN71" s="141"/>
      <c r="XO71" s="141"/>
      <c r="XP71" s="141"/>
      <c r="XQ71" s="141"/>
      <c r="XR71" s="141"/>
      <c r="XS71" s="141"/>
      <c r="XT71" s="141"/>
      <c r="XU71" s="141"/>
      <c r="XV71" s="141"/>
      <c r="XW71" s="141"/>
      <c r="XX71" s="141"/>
      <c r="XY71" s="141"/>
      <c r="XZ71" s="141"/>
      <c r="YA71" s="141"/>
      <c r="YB71" s="141"/>
      <c r="YC71" s="141"/>
      <c r="YD71" s="141"/>
      <c r="YE71" s="141"/>
      <c r="YF71" s="141"/>
      <c r="YG71" s="141"/>
      <c r="YH71" s="141"/>
      <c r="YI71" s="141"/>
      <c r="YJ71" s="141"/>
      <c r="YK71" s="141"/>
      <c r="YL71" s="141"/>
      <c r="YM71" s="141"/>
      <c r="YN71" s="141"/>
      <c r="YO71" s="141"/>
      <c r="YP71" s="141"/>
      <c r="YQ71" s="141"/>
      <c r="YR71" s="141"/>
      <c r="YS71" s="141"/>
      <c r="YT71" s="141"/>
      <c r="YU71" s="141"/>
      <c r="YV71" s="141"/>
      <c r="YW71" s="141"/>
      <c r="YX71" s="141"/>
      <c r="YY71" s="141"/>
      <c r="YZ71" s="141"/>
      <c r="ZA71" s="141"/>
      <c r="ZB71" s="141"/>
      <c r="ZC71" s="141"/>
      <c r="ZD71" s="141"/>
      <c r="ZE71" s="141"/>
      <c r="ZF71" s="141"/>
      <c r="ZG71" s="141"/>
      <c r="ZH71" s="141"/>
      <c r="ZI71" s="141"/>
      <c r="ZJ71" s="141"/>
      <c r="ZK71" s="141"/>
      <c r="ZL71" s="141"/>
      <c r="ZM71" s="141"/>
      <c r="ZN71" s="141"/>
      <c r="ZO71" s="141"/>
      <c r="ZP71" s="141"/>
      <c r="ZQ71" s="141"/>
      <c r="ZR71" s="141"/>
      <c r="ZS71" s="141"/>
      <c r="ZT71" s="141"/>
      <c r="ZU71" s="141"/>
      <c r="ZV71" s="141"/>
      <c r="ZW71" s="141"/>
      <c r="ZX71" s="141"/>
      <c r="ZY71" s="141"/>
      <c r="ZZ71" s="141"/>
      <c r="AAA71" s="141"/>
      <c r="AAB71" s="141"/>
      <c r="AAC71" s="141"/>
      <c r="AAD71" s="141"/>
      <c r="AAE71" s="141"/>
      <c r="AAF71" s="141"/>
      <c r="AAG71" s="141"/>
      <c r="AAH71" s="141"/>
      <c r="AAI71" s="141"/>
      <c r="AAJ71" s="141"/>
      <c r="AAK71" s="141"/>
      <c r="AAL71" s="141"/>
      <c r="AAM71" s="141"/>
      <c r="AAN71" s="141"/>
      <c r="AAO71" s="141"/>
      <c r="AAP71" s="141"/>
      <c r="AAQ71" s="141"/>
      <c r="AAR71" s="141"/>
      <c r="AAS71" s="141"/>
      <c r="AAT71" s="141"/>
      <c r="AAU71" s="141"/>
      <c r="AAV71" s="141"/>
      <c r="AAW71" s="141"/>
      <c r="AAX71" s="141"/>
      <c r="AAY71" s="141"/>
      <c r="AAZ71" s="141"/>
      <c r="ABA71" s="141"/>
      <c r="ABB71" s="141"/>
      <c r="ABC71" s="141"/>
      <c r="ABD71" s="141"/>
      <c r="ABE71" s="141"/>
      <c r="ABF71" s="141"/>
      <c r="ABG71" s="141"/>
      <c r="ABH71" s="141"/>
      <c r="ABI71" s="141"/>
      <c r="ABJ71" s="141"/>
      <c r="ABK71" s="141"/>
      <c r="ABL71" s="141"/>
      <c r="ABM71" s="141"/>
      <c r="ABN71" s="141"/>
      <c r="ABO71" s="141"/>
      <c r="ABP71" s="141"/>
      <c r="ABQ71" s="141"/>
      <c r="ABR71" s="141"/>
      <c r="ABS71" s="141"/>
      <c r="ABT71" s="141"/>
      <c r="ABU71" s="141"/>
      <c r="ABV71" s="141"/>
      <c r="ABW71" s="141"/>
      <c r="ABX71" s="141"/>
      <c r="ABY71" s="141"/>
      <c r="ABZ71" s="141"/>
      <c r="ACA71" s="141"/>
      <c r="ACB71" s="141"/>
      <c r="ACC71" s="141"/>
      <c r="ACD71" s="141"/>
      <c r="ACE71" s="141"/>
      <c r="ACF71" s="141"/>
      <c r="ACG71" s="141"/>
      <c r="ACH71" s="141"/>
      <c r="ACI71" s="141"/>
      <c r="ACJ71" s="141"/>
      <c r="ACK71" s="141"/>
      <c r="ACL71" s="141"/>
      <c r="ACM71" s="141"/>
      <c r="ACN71" s="141"/>
      <c r="ACO71" s="141"/>
      <c r="ACP71" s="141"/>
      <c r="ACQ71" s="141"/>
      <c r="ACR71" s="141"/>
      <c r="ACS71" s="141"/>
      <c r="ACT71" s="141"/>
      <c r="ACU71" s="141"/>
      <c r="ACV71" s="141"/>
      <c r="ACW71" s="141"/>
      <c r="ACX71" s="141"/>
      <c r="ACY71" s="141"/>
      <c r="ACZ71" s="141"/>
      <c r="ADA71" s="141"/>
      <c r="ADB71" s="141"/>
      <c r="ADC71" s="141"/>
      <c r="ADD71" s="141"/>
      <c r="ADE71" s="141"/>
      <c r="ADF71" s="141"/>
      <c r="ADG71" s="141"/>
      <c r="ADH71" s="141"/>
      <c r="ADI71" s="141"/>
      <c r="ADJ71" s="141"/>
      <c r="ADK71" s="141"/>
      <c r="ADL71" s="141"/>
      <c r="ADM71" s="141"/>
      <c r="ADN71" s="141"/>
      <c r="ADO71" s="141"/>
      <c r="ADP71" s="141"/>
      <c r="ADQ71" s="141"/>
      <c r="ADR71" s="141"/>
      <c r="ADS71" s="141"/>
      <c r="ADT71" s="141"/>
      <c r="ADU71" s="141"/>
      <c r="ADV71" s="141"/>
      <c r="ADW71" s="141"/>
      <c r="ADX71" s="141"/>
      <c r="ADY71" s="141"/>
      <c r="ADZ71" s="141"/>
      <c r="AEA71" s="141"/>
      <c r="AEB71" s="141"/>
      <c r="AEC71" s="141"/>
      <c r="AED71" s="141"/>
      <c r="AEE71" s="141"/>
      <c r="AEF71" s="141"/>
      <c r="AEG71" s="141"/>
      <c r="AEH71" s="141"/>
      <c r="AEI71" s="141"/>
      <c r="AEJ71" s="141"/>
      <c r="AEK71" s="141"/>
      <c r="AEL71" s="141"/>
      <c r="AEM71" s="141"/>
      <c r="AEN71" s="141"/>
      <c r="AEO71" s="141"/>
      <c r="AEP71" s="141"/>
      <c r="AEQ71" s="141"/>
      <c r="AER71" s="141"/>
      <c r="AES71" s="141"/>
      <c r="AET71" s="141"/>
      <c r="AEU71" s="141"/>
      <c r="AEV71" s="141"/>
      <c r="AEW71" s="141"/>
      <c r="AEX71" s="141"/>
      <c r="AEY71" s="141"/>
      <c r="AEZ71" s="141"/>
      <c r="AFA71" s="141"/>
      <c r="AFB71" s="141"/>
      <c r="AFC71" s="141"/>
      <c r="AFD71" s="141"/>
      <c r="AFE71" s="141"/>
      <c r="AFF71" s="141"/>
      <c r="AFG71" s="141"/>
      <c r="AFH71" s="141"/>
      <c r="AFI71" s="141"/>
      <c r="AFJ71" s="141"/>
      <c r="AFK71" s="141"/>
      <c r="AFL71" s="141"/>
      <c r="AFM71" s="141"/>
      <c r="AFN71" s="141"/>
      <c r="AFO71" s="141"/>
      <c r="AFP71" s="141"/>
      <c r="AFQ71" s="141"/>
      <c r="AFR71" s="141"/>
      <c r="AFS71" s="141"/>
      <c r="AFT71" s="141"/>
      <c r="AFU71" s="141"/>
      <c r="AFV71" s="141"/>
      <c r="AFW71" s="141"/>
      <c r="AFX71" s="141"/>
      <c r="AFY71" s="141"/>
      <c r="AFZ71" s="141"/>
      <c r="AGA71" s="141"/>
      <c r="AGB71" s="141"/>
      <c r="AGC71" s="141"/>
      <c r="AGD71" s="141"/>
      <c r="AGE71" s="141"/>
      <c r="AGF71" s="141"/>
      <c r="AGG71" s="141"/>
      <c r="AGH71" s="141"/>
      <c r="AGI71" s="141"/>
      <c r="AGJ71" s="141"/>
      <c r="AGK71" s="141"/>
      <c r="AGL71" s="141"/>
      <c r="AGM71" s="141"/>
      <c r="AGN71" s="141"/>
      <c r="AGO71" s="141"/>
      <c r="AGP71" s="141"/>
      <c r="AGQ71" s="141"/>
      <c r="AGR71" s="141"/>
      <c r="AGS71" s="141"/>
      <c r="AGT71" s="141"/>
      <c r="AGU71" s="141"/>
      <c r="AGV71" s="141"/>
      <c r="AGW71" s="141"/>
      <c r="AGX71" s="141"/>
      <c r="AGY71" s="141"/>
      <c r="AGZ71" s="141"/>
      <c r="AHA71" s="141"/>
      <c r="AHB71" s="141"/>
      <c r="AHC71" s="141"/>
      <c r="AHD71" s="141"/>
      <c r="AHE71" s="141"/>
      <c r="AHF71" s="141"/>
      <c r="AHG71" s="141"/>
      <c r="AHH71" s="141"/>
      <c r="AHI71" s="141"/>
      <c r="AHJ71" s="141"/>
      <c r="AHK71" s="141"/>
      <c r="AHL71" s="141"/>
      <c r="AHM71" s="141"/>
      <c r="AHN71" s="141"/>
      <c r="AHO71" s="141"/>
      <c r="AHP71" s="141"/>
      <c r="AHQ71" s="141"/>
      <c r="AHR71" s="141"/>
      <c r="AHS71" s="141"/>
      <c r="AHT71" s="141"/>
      <c r="AHU71" s="141"/>
      <c r="AHV71" s="141"/>
      <c r="AHW71" s="141"/>
      <c r="AHX71" s="141"/>
      <c r="AHY71" s="141"/>
      <c r="AHZ71" s="141"/>
      <c r="AIA71" s="141"/>
      <c r="AIB71" s="141"/>
      <c r="AIC71" s="141"/>
      <c r="AID71" s="141"/>
      <c r="AIE71" s="141"/>
      <c r="AIF71" s="141"/>
      <c r="AIG71" s="141"/>
      <c r="AIH71" s="141"/>
      <c r="AII71" s="141"/>
      <c r="AIJ71" s="141"/>
      <c r="AIK71" s="141"/>
      <c r="AIL71" s="141"/>
      <c r="AIM71" s="141"/>
      <c r="AIN71" s="141"/>
      <c r="AIO71" s="141"/>
      <c r="AIP71" s="141"/>
      <c r="AIQ71" s="141"/>
      <c r="AIR71" s="141"/>
      <c r="AIS71" s="141"/>
      <c r="AIT71" s="141"/>
      <c r="AIU71" s="141"/>
      <c r="AIV71" s="141"/>
      <c r="AIW71" s="141"/>
      <c r="AIX71" s="141"/>
      <c r="AIY71" s="141"/>
      <c r="AIZ71" s="141"/>
      <c r="AJA71" s="141"/>
      <c r="AJB71" s="141"/>
      <c r="AJC71" s="141"/>
      <c r="AJD71" s="141"/>
      <c r="AJE71" s="141"/>
      <c r="AJF71" s="141"/>
      <c r="AJG71" s="141"/>
      <c r="AJH71" s="141"/>
      <c r="AJI71" s="141"/>
      <c r="AJJ71" s="141"/>
      <c r="AJK71" s="141"/>
      <c r="AJL71" s="141"/>
      <c r="AJM71" s="141"/>
      <c r="AJN71" s="141"/>
      <c r="AJO71" s="141"/>
      <c r="AJP71" s="141"/>
      <c r="AJQ71" s="141"/>
      <c r="AJR71" s="141"/>
      <c r="AJS71" s="141"/>
      <c r="AJT71" s="141"/>
      <c r="AJU71" s="141"/>
      <c r="AJV71" s="141"/>
      <c r="AJW71" s="141"/>
      <c r="AJX71" s="141"/>
      <c r="AJY71" s="141"/>
      <c r="AJZ71" s="141"/>
      <c r="AKA71" s="141"/>
      <c r="AKB71" s="141"/>
      <c r="AKC71" s="141"/>
      <c r="AKD71" s="141"/>
      <c r="AKE71" s="141"/>
      <c r="AKF71" s="141"/>
      <c r="AKG71" s="141"/>
      <c r="AKH71" s="141"/>
      <c r="AKI71" s="141"/>
      <c r="AKJ71" s="141"/>
      <c r="AKK71" s="141"/>
      <c r="AKL71" s="141"/>
      <c r="AKM71" s="141"/>
      <c r="AKN71" s="141"/>
      <c r="AKO71" s="141"/>
      <c r="AKP71" s="141"/>
      <c r="AKQ71" s="141"/>
      <c r="AKR71" s="141"/>
      <c r="AKS71" s="141"/>
      <c r="AKT71" s="141"/>
      <c r="AKU71" s="141"/>
      <c r="AKV71" s="141"/>
      <c r="AKW71" s="141"/>
      <c r="AKX71" s="141"/>
      <c r="AKY71" s="141"/>
      <c r="AKZ71" s="141"/>
      <c r="ALA71" s="141"/>
      <c r="ALB71" s="141"/>
      <c r="ALC71" s="141"/>
      <c r="ALD71" s="141"/>
      <c r="ALE71" s="141"/>
      <c r="ALF71" s="141"/>
      <c r="ALG71" s="141"/>
      <c r="ALH71" s="141"/>
      <c r="ALI71" s="141"/>
      <c r="ALJ71" s="141"/>
      <c r="ALK71" s="141"/>
      <c r="ALL71" s="141"/>
      <c r="ALM71" s="141"/>
      <c r="ALN71" s="141"/>
      <c r="ALO71" s="141"/>
      <c r="ALP71" s="141"/>
      <c r="ALQ71" s="141"/>
      <c r="ALR71" s="141"/>
      <c r="ALS71" s="141"/>
      <c r="ALT71" s="141"/>
      <c r="ALU71" s="141"/>
      <c r="ALV71" s="141"/>
      <c r="ALW71" s="141"/>
      <c r="ALX71" s="141"/>
      <c r="ALY71" s="141"/>
      <c r="ALZ71" s="141"/>
      <c r="AMA71" s="141"/>
      <c r="AMB71" s="141"/>
      <c r="AMC71" s="141"/>
      <c r="AMD71" s="141"/>
      <c r="AME71" s="141"/>
      <c r="AMF71" s="141"/>
      <c r="AMG71" s="141"/>
      <c r="AMH71" s="141"/>
      <c r="AMI71" s="141"/>
      <c r="AMJ71" s="141"/>
      <c r="AMK71" s="141"/>
      <c r="AML71" s="141"/>
      <c r="AMM71" s="141"/>
      <c r="AMN71" s="141"/>
      <c r="AMO71" s="141"/>
      <c r="AMP71" s="141"/>
      <c r="AMQ71" s="141"/>
      <c r="AMR71" s="141"/>
      <c r="AMS71" s="141"/>
      <c r="AMT71" s="141"/>
      <c r="AMU71" s="141"/>
      <c r="AMV71" s="141"/>
      <c r="AMW71" s="141"/>
      <c r="AMX71" s="141"/>
      <c r="AMY71" s="141"/>
      <c r="AMZ71" s="141"/>
      <c r="ANA71" s="141"/>
      <c r="ANB71" s="141"/>
      <c r="ANC71" s="141"/>
      <c r="AND71" s="141"/>
      <c r="ANE71" s="141"/>
      <c r="ANF71" s="141"/>
      <c r="ANG71" s="141"/>
      <c r="ANH71" s="141"/>
      <c r="ANI71" s="141"/>
      <c r="ANJ71" s="141"/>
      <c r="ANK71" s="141"/>
      <c r="ANL71" s="141"/>
      <c r="ANM71" s="141"/>
      <c r="ANN71" s="141"/>
      <c r="ANO71" s="141"/>
      <c r="ANP71" s="141"/>
      <c r="ANQ71" s="141"/>
      <c r="ANR71" s="141"/>
      <c r="ANS71" s="141"/>
      <c r="ANT71" s="141"/>
      <c r="ANU71" s="141"/>
      <c r="ANV71" s="141"/>
      <c r="ANW71" s="141"/>
      <c r="ANX71" s="141"/>
      <c r="ANY71" s="141"/>
      <c r="ANZ71" s="141"/>
      <c r="AOA71" s="141"/>
      <c r="AOB71" s="141"/>
      <c r="AOC71" s="141"/>
      <c r="AOD71" s="141"/>
      <c r="AOE71" s="141"/>
      <c r="AOF71" s="141"/>
      <c r="AOG71" s="141"/>
      <c r="AOH71" s="141"/>
      <c r="AOI71" s="141"/>
      <c r="AOJ71" s="141"/>
      <c r="AOK71" s="141"/>
      <c r="AOL71" s="141"/>
      <c r="AOM71" s="141"/>
      <c r="AON71" s="141"/>
      <c r="AOO71" s="141"/>
      <c r="AOP71" s="141"/>
      <c r="AOQ71" s="141"/>
      <c r="AOR71" s="141"/>
      <c r="AOS71" s="141"/>
      <c r="AOT71" s="141"/>
      <c r="AOU71" s="141"/>
      <c r="AOV71" s="141"/>
      <c r="AOW71" s="141"/>
      <c r="AOX71" s="141"/>
      <c r="AOY71" s="141"/>
      <c r="AOZ71" s="141"/>
      <c r="APA71" s="141"/>
      <c r="APB71" s="141"/>
      <c r="APC71" s="141"/>
      <c r="APD71" s="141"/>
      <c r="APE71" s="141"/>
      <c r="APF71" s="141"/>
      <c r="APG71" s="141"/>
      <c r="APH71" s="141"/>
      <c r="API71" s="141"/>
      <c r="APJ71" s="141"/>
      <c r="APK71" s="141"/>
      <c r="APL71" s="141"/>
      <c r="APM71" s="141"/>
      <c r="APN71" s="141"/>
      <c r="APO71" s="141"/>
      <c r="APP71" s="141"/>
      <c r="APQ71" s="141"/>
      <c r="APR71" s="141"/>
      <c r="APS71" s="141"/>
      <c r="APT71" s="141"/>
      <c r="APU71" s="141"/>
      <c r="APV71" s="141"/>
      <c r="APW71" s="141"/>
      <c r="APX71" s="141"/>
      <c r="APY71" s="141"/>
      <c r="APZ71" s="141"/>
      <c r="AQA71" s="141"/>
      <c r="AQB71" s="141"/>
      <c r="AQC71" s="141"/>
      <c r="AQD71" s="141"/>
      <c r="AQE71" s="141"/>
      <c r="AQF71" s="141"/>
      <c r="AQG71" s="141"/>
      <c r="AQH71" s="141"/>
      <c r="AQI71" s="141"/>
      <c r="AQJ71" s="141"/>
      <c r="AQK71" s="141"/>
      <c r="AQL71" s="141"/>
      <c r="AQM71" s="141"/>
      <c r="AQN71" s="141"/>
      <c r="AQO71" s="141"/>
      <c r="AQP71" s="141"/>
      <c r="AQQ71" s="141"/>
      <c r="AQR71" s="141"/>
      <c r="AQS71" s="141"/>
      <c r="AQT71" s="141"/>
      <c r="AQU71" s="141"/>
      <c r="AQV71" s="141"/>
      <c r="AQW71" s="141"/>
      <c r="AQX71" s="141"/>
      <c r="AQY71" s="141"/>
      <c r="AQZ71" s="141"/>
      <c r="ARA71" s="141"/>
      <c r="ARB71" s="141"/>
      <c r="ARC71" s="141"/>
      <c r="ARD71" s="141"/>
      <c r="ARE71" s="141"/>
      <c r="ARF71" s="141"/>
      <c r="ARG71" s="141"/>
      <c r="ARH71" s="141"/>
      <c r="ARI71" s="141"/>
      <c r="ARJ71" s="141"/>
      <c r="ARK71" s="141"/>
      <c r="ARL71" s="141"/>
      <c r="ARM71" s="141"/>
      <c r="ARN71" s="141"/>
      <c r="ARO71" s="141"/>
      <c r="ARP71" s="141"/>
      <c r="ARQ71" s="141"/>
      <c r="ARR71" s="141"/>
      <c r="ARS71" s="141"/>
      <c r="ART71" s="141"/>
      <c r="ARU71" s="141"/>
      <c r="ARV71" s="141"/>
      <c r="ARW71" s="141"/>
      <c r="ARX71" s="141"/>
      <c r="ARY71" s="141"/>
      <c r="ARZ71" s="141"/>
      <c r="ASA71" s="141"/>
      <c r="ASB71" s="141"/>
      <c r="ASC71" s="141"/>
      <c r="ASD71" s="141"/>
      <c r="ASE71" s="141"/>
      <c r="ASF71" s="141"/>
      <c r="ASG71" s="141"/>
      <c r="ASH71" s="141"/>
      <c r="ASI71" s="141"/>
      <c r="ASJ71" s="141"/>
      <c r="ASK71" s="141"/>
      <c r="ASL71" s="141"/>
      <c r="ASM71" s="141"/>
      <c r="ASN71" s="141"/>
      <c r="ASO71" s="141"/>
      <c r="ASP71" s="141"/>
      <c r="ASQ71" s="141"/>
      <c r="ASR71" s="141"/>
      <c r="ASS71" s="141"/>
      <c r="AST71" s="141"/>
      <c r="ASU71" s="141"/>
      <c r="ASV71" s="141"/>
      <c r="ASW71" s="141"/>
      <c r="ASX71" s="141"/>
      <c r="ASY71" s="141"/>
      <c r="ASZ71" s="141"/>
      <c r="ATA71" s="141"/>
      <c r="ATB71" s="141"/>
      <c r="ATC71" s="141"/>
      <c r="ATD71" s="141"/>
      <c r="ATE71" s="141"/>
      <c r="ATF71" s="141"/>
      <c r="ATG71" s="141"/>
      <c r="ATH71" s="141"/>
      <c r="ATI71" s="141"/>
      <c r="ATJ71" s="141"/>
      <c r="ATK71" s="141"/>
      <c r="ATL71" s="141"/>
      <c r="ATM71" s="141"/>
      <c r="ATN71" s="141"/>
      <c r="ATO71" s="141"/>
      <c r="ATP71" s="141"/>
      <c r="ATQ71" s="141"/>
      <c r="ATR71" s="141"/>
      <c r="ATS71" s="141"/>
      <c r="ATT71" s="141"/>
      <c r="ATU71" s="141"/>
      <c r="ATV71" s="141"/>
      <c r="ATW71" s="141"/>
      <c r="ATX71" s="141"/>
      <c r="ATY71" s="141"/>
      <c r="ATZ71" s="141"/>
      <c r="AUA71" s="141"/>
      <c r="AUB71" s="141"/>
      <c r="AUC71" s="141"/>
      <c r="AUD71" s="141"/>
      <c r="AUE71" s="141"/>
      <c r="AUF71" s="141"/>
      <c r="AUG71" s="141"/>
      <c r="AUH71" s="141"/>
      <c r="AUI71" s="141"/>
      <c r="AUJ71" s="141"/>
      <c r="AUK71" s="141"/>
      <c r="AUL71" s="141"/>
      <c r="AUM71" s="141"/>
      <c r="AUN71" s="141"/>
      <c r="AUO71" s="141"/>
      <c r="AUP71" s="141"/>
      <c r="AUQ71" s="141"/>
      <c r="AUR71" s="141"/>
      <c r="AUS71" s="141"/>
      <c r="AUT71" s="141"/>
      <c r="AUU71" s="141"/>
      <c r="AUV71" s="141"/>
      <c r="AUW71" s="141"/>
      <c r="AUX71" s="141"/>
      <c r="AUY71" s="141"/>
      <c r="AUZ71" s="141"/>
      <c r="AVA71" s="141"/>
      <c r="AVB71" s="141"/>
      <c r="AVC71" s="141"/>
      <c r="AVD71" s="141"/>
      <c r="AVE71" s="141"/>
      <c r="AVF71" s="141"/>
      <c r="AVG71" s="141"/>
      <c r="AVH71" s="141"/>
      <c r="AVI71" s="141"/>
      <c r="AVJ71" s="141"/>
      <c r="AVK71" s="141"/>
      <c r="AVL71" s="141"/>
      <c r="AVM71" s="141"/>
      <c r="AVN71" s="141"/>
      <c r="AVO71" s="141"/>
      <c r="AVP71" s="141"/>
      <c r="AVQ71" s="141"/>
      <c r="AVR71" s="141"/>
      <c r="AVS71" s="141"/>
      <c r="AVT71" s="141"/>
      <c r="AVU71" s="141"/>
      <c r="AVV71" s="141"/>
      <c r="AVW71" s="141"/>
      <c r="AVX71" s="141"/>
      <c r="AVY71" s="141"/>
      <c r="AVZ71" s="141"/>
      <c r="AWA71" s="141"/>
      <c r="AWB71" s="141"/>
      <c r="AWC71" s="141"/>
      <c r="AWD71" s="141"/>
      <c r="AWE71" s="141"/>
      <c r="AWF71" s="141"/>
      <c r="AWG71" s="141"/>
      <c r="AWH71" s="141"/>
      <c r="AWI71" s="141"/>
      <c r="AWJ71" s="141"/>
      <c r="AWK71" s="141"/>
      <c r="AWL71" s="141"/>
      <c r="AWM71" s="141"/>
      <c r="AWN71" s="141"/>
      <c r="AWO71" s="141"/>
      <c r="AWP71" s="141"/>
      <c r="AWQ71" s="141"/>
      <c r="AWR71" s="141"/>
      <c r="AWS71" s="141"/>
      <c r="AWT71" s="141"/>
      <c r="AWU71" s="141"/>
      <c r="AWV71" s="141"/>
      <c r="AWW71" s="141"/>
      <c r="AWX71" s="141"/>
      <c r="AWY71" s="141"/>
      <c r="AWZ71" s="141"/>
      <c r="AXA71" s="141"/>
      <c r="AXB71" s="141"/>
      <c r="AXC71" s="141"/>
      <c r="AXD71" s="141"/>
      <c r="AXE71" s="141"/>
      <c r="AXF71" s="141"/>
      <c r="AXG71" s="141"/>
      <c r="AXH71" s="141"/>
      <c r="AXI71" s="141"/>
      <c r="AXJ71" s="141"/>
      <c r="AXK71" s="141"/>
      <c r="AXL71" s="141"/>
      <c r="AXM71" s="141"/>
      <c r="AXN71" s="141"/>
      <c r="AXO71" s="141"/>
      <c r="AXP71" s="141"/>
      <c r="AXQ71" s="141"/>
      <c r="AXR71" s="141"/>
      <c r="AXS71" s="141"/>
      <c r="AXT71" s="141"/>
      <c r="AXU71" s="141"/>
      <c r="AXV71" s="141"/>
      <c r="AXW71" s="141"/>
      <c r="AXX71" s="141"/>
      <c r="AXY71" s="141"/>
      <c r="AXZ71" s="141"/>
      <c r="AYA71" s="141"/>
      <c r="AYB71" s="141"/>
      <c r="AYC71" s="141"/>
      <c r="AYD71" s="141"/>
      <c r="AYE71" s="141"/>
      <c r="AYF71" s="141"/>
      <c r="AYG71" s="141"/>
      <c r="AYH71" s="141"/>
      <c r="AYI71" s="141"/>
      <c r="AYJ71" s="141"/>
      <c r="AYK71" s="141"/>
      <c r="AYL71" s="141"/>
      <c r="AYM71" s="141"/>
      <c r="AYN71" s="141"/>
      <c r="AYO71" s="141"/>
      <c r="AYP71" s="141"/>
      <c r="AYQ71" s="141"/>
      <c r="AYR71" s="141"/>
      <c r="AYS71" s="141"/>
      <c r="AYT71" s="141"/>
      <c r="AYU71" s="141"/>
      <c r="AYV71" s="141"/>
      <c r="AYW71" s="141"/>
      <c r="AYX71" s="141"/>
      <c r="AYY71" s="141"/>
      <c r="AYZ71" s="141"/>
      <c r="AZA71" s="141"/>
      <c r="AZB71" s="141"/>
      <c r="AZC71" s="141"/>
      <c r="AZD71" s="141"/>
      <c r="AZE71" s="141"/>
      <c r="AZF71" s="141"/>
      <c r="AZG71" s="141"/>
      <c r="AZH71" s="141"/>
      <c r="AZI71" s="141"/>
      <c r="AZJ71" s="141"/>
      <c r="AZK71" s="141"/>
      <c r="AZL71" s="141"/>
      <c r="AZM71" s="141"/>
      <c r="AZN71" s="141"/>
      <c r="AZO71" s="141"/>
      <c r="AZP71" s="141"/>
      <c r="AZQ71" s="141"/>
      <c r="AZR71" s="141"/>
      <c r="AZS71" s="141"/>
      <c r="AZT71" s="141"/>
      <c r="AZU71" s="141"/>
      <c r="AZV71" s="141"/>
      <c r="AZW71" s="141"/>
      <c r="AZX71" s="141"/>
      <c r="AZY71" s="141"/>
      <c r="AZZ71" s="141"/>
      <c r="BAA71" s="141"/>
      <c r="BAB71" s="141"/>
      <c r="BAC71" s="141"/>
      <c r="BAD71" s="141"/>
      <c r="BAE71" s="141"/>
      <c r="BAF71" s="141"/>
      <c r="BAG71" s="141"/>
      <c r="BAH71" s="141"/>
      <c r="BAI71" s="141"/>
      <c r="BAJ71" s="141"/>
      <c r="BAK71" s="141"/>
      <c r="BAL71" s="141"/>
      <c r="BAM71" s="141"/>
      <c r="BAN71" s="141"/>
      <c r="BAO71" s="141"/>
      <c r="BAP71" s="141"/>
      <c r="BAQ71" s="141"/>
      <c r="BAR71" s="141"/>
      <c r="BAS71" s="141"/>
      <c r="BAT71" s="141"/>
      <c r="BAU71" s="141"/>
      <c r="BAV71" s="141"/>
      <c r="BAW71" s="141"/>
      <c r="BAX71" s="141"/>
      <c r="BAY71" s="141"/>
      <c r="BAZ71" s="141"/>
      <c r="BBA71" s="141"/>
      <c r="BBB71" s="141"/>
      <c r="BBC71" s="141"/>
      <c r="BBD71" s="141"/>
      <c r="BBE71" s="141"/>
      <c r="BBF71" s="141"/>
      <c r="BBG71" s="141"/>
      <c r="BBH71" s="141"/>
      <c r="BBI71" s="141"/>
      <c r="BBJ71" s="141"/>
      <c r="BBK71" s="141"/>
      <c r="BBL71" s="141"/>
      <c r="BBM71" s="141"/>
      <c r="BBN71" s="141"/>
      <c r="BBO71" s="141"/>
      <c r="BBP71" s="141"/>
      <c r="BBQ71" s="141"/>
      <c r="BBR71" s="141"/>
      <c r="BBS71" s="141"/>
      <c r="BBT71" s="141"/>
      <c r="BBU71" s="141"/>
      <c r="BBV71" s="141"/>
      <c r="BBW71" s="141"/>
      <c r="BBX71" s="141"/>
      <c r="BBY71" s="141"/>
      <c r="BBZ71" s="141"/>
      <c r="BCA71" s="141"/>
      <c r="BCB71" s="141"/>
      <c r="BCC71" s="141"/>
      <c r="BCD71" s="141"/>
      <c r="BCE71" s="141"/>
      <c r="BCF71" s="141"/>
      <c r="BCG71" s="141"/>
      <c r="BCH71" s="141"/>
      <c r="BCI71" s="141"/>
      <c r="BCJ71" s="141"/>
      <c r="BCK71" s="141"/>
      <c r="BCL71" s="141"/>
      <c r="BCM71" s="141"/>
      <c r="BCN71" s="141"/>
      <c r="BCO71" s="141"/>
      <c r="BCP71" s="141"/>
      <c r="BCQ71" s="141"/>
      <c r="BCR71" s="141"/>
      <c r="BCS71" s="141"/>
      <c r="BCT71" s="141"/>
      <c r="BCU71" s="141"/>
      <c r="BCV71" s="141"/>
      <c r="BCW71" s="141"/>
      <c r="BCX71" s="141"/>
      <c r="BCY71" s="141"/>
      <c r="BCZ71" s="141"/>
      <c r="BDA71" s="141"/>
      <c r="BDB71" s="141"/>
      <c r="BDC71" s="141"/>
      <c r="BDD71" s="141"/>
      <c r="BDE71" s="141"/>
      <c r="BDF71" s="141"/>
      <c r="BDG71" s="141"/>
      <c r="BDH71" s="141"/>
      <c r="BDI71" s="141"/>
      <c r="BDJ71" s="141"/>
      <c r="BDK71" s="141"/>
      <c r="BDL71" s="141"/>
      <c r="BDM71" s="141"/>
      <c r="BDN71" s="141"/>
      <c r="BDO71" s="141"/>
      <c r="BDP71" s="141"/>
      <c r="BDQ71" s="141"/>
      <c r="BDR71" s="141"/>
      <c r="BDS71" s="141"/>
      <c r="BDT71" s="141"/>
      <c r="BDU71" s="141"/>
      <c r="BDV71" s="141"/>
      <c r="BDW71" s="141"/>
      <c r="BDX71" s="141"/>
      <c r="BDY71" s="141"/>
      <c r="BDZ71" s="141"/>
      <c r="BEA71" s="141"/>
      <c r="BEB71" s="141"/>
      <c r="BEC71" s="141"/>
      <c r="BED71" s="141"/>
      <c r="BEE71" s="141"/>
      <c r="BEF71" s="141"/>
      <c r="BEG71" s="141"/>
      <c r="BEH71" s="141"/>
      <c r="BEI71" s="141"/>
      <c r="BEJ71" s="141"/>
      <c r="BEK71" s="141"/>
      <c r="BEL71" s="141"/>
      <c r="BEM71" s="141"/>
      <c r="BEN71" s="141"/>
      <c r="BEO71" s="141"/>
      <c r="BEP71" s="141"/>
      <c r="BEQ71" s="141"/>
      <c r="BER71" s="141"/>
      <c r="BES71" s="141"/>
      <c r="BET71" s="141"/>
      <c r="BEU71" s="141"/>
      <c r="BEV71" s="141"/>
      <c r="BEW71" s="141"/>
      <c r="BEX71" s="141"/>
      <c r="BEY71" s="141"/>
      <c r="BEZ71" s="141"/>
      <c r="BFA71" s="141"/>
      <c r="BFB71" s="141"/>
      <c r="BFC71" s="141"/>
      <c r="BFD71" s="141"/>
      <c r="BFE71" s="141"/>
      <c r="BFF71" s="141"/>
      <c r="BFG71" s="141"/>
      <c r="BFH71" s="141"/>
      <c r="BFI71" s="141"/>
      <c r="BFJ71" s="141"/>
      <c r="BFK71" s="141"/>
      <c r="BFL71" s="141"/>
      <c r="BFM71" s="141"/>
      <c r="BFN71" s="141"/>
      <c r="BFO71" s="141"/>
      <c r="BFP71" s="141"/>
      <c r="BFQ71" s="141"/>
      <c r="BFR71" s="141"/>
      <c r="BFS71" s="141"/>
      <c r="BFT71" s="141"/>
      <c r="BFU71" s="141"/>
      <c r="BFV71" s="141"/>
      <c r="BFW71" s="141"/>
      <c r="BFX71" s="141"/>
      <c r="BFY71" s="141"/>
      <c r="BFZ71" s="141"/>
      <c r="BGA71" s="141"/>
      <c r="BGB71" s="141"/>
      <c r="BGC71" s="141"/>
      <c r="BGD71" s="141"/>
      <c r="BGE71" s="141"/>
      <c r="BGF71" s="141"/>
      <c r="BGG71" s="141"/>
      <c r="BGH71" s="141"/>
      <c r="BGI71" s="141"/>
      <c r="BGJ71" s="141"/>
      <c r="BGK71" s="141"/>
      <c r="BGL71" s="141"/>
      <c r="BGM71" s="141"/>
      <c r="BGN71" s="141"/>
      <c r="BGO71" s="141"/>
      <c r="BGP71" s="141"/>
      <c r="BGQ71" s="141"/>
      <c r="BGR71" s="141"/>
      <c r="BGS71" s="141"/>
      <c r="BGT71" s="141"/>
      <c r="BGU71" s="141"/>
      <c r="BGV71" s="141"/>
      <c r="BGW71" s="141"/>
      <c r="BGX71" s="141"/>
      <c r="BGY71" s="141"/>
      <c r="BGZ71" s="141"/>
      <c r="BHA71" s="141"/>
      <c r="BHB71" s="141"/>
      <c r="BHC71" s="141"/>
      <c r="BHD71" s="141"/>
      <c r="BHE71" s="141"/>
      <c r="BHF71" s="141"/>
      <c r="BHG71" s="141"/>
      <c r="BHH71" s="141"/>
      <c r="BHI71" s="141"/>
      <c r="BHJ71" s="141"/>
      <c r="BHK71" s="141"/>
      <c r="BHL71" s="141"/>
      <c r="BHM71" s="141"/>
      <c r="BHN71" s="141"/>
      <c r="BHO71" s="141"/>
      <c r="BHP71" s="141"/>
      <c r="BHQ71" s="141"/>
      <c r="BHR71" s="141"/>
      <c r="BHS71" s="141"/>
      <c r="BHT71" s="141"/>
      <c r="BHU71" s="141"/>
      <c r="BHV71" s="141"/>
      <c r="BHW71" s="141"/>
      <c r="BHX71" s="141"/>
      <c r="BHY71" s="141"/>
      <c r="BHZ71" s="141"/>
      <c r="BIA71" s="141"/>
      <c r="BIB71" s="141"/>
      <c r="BIC71" s="141"/>
      <c r="BID71" s="141"/>
      <c r="BIE71" s="141"/>
      <c r="BIF71" s="141"/>
      <c r="BIG71" s="141"/>
      <c r="BIH71" s="141"/>
      <c r="BII71" s="141"/>
      <c r="BIJ71" s="141"/>
      <c r="BIK71" s="141"/>
      <c r="BIL71" s="141"/>
      <c r="BIM71" s="141"/>
      <c r="BIN71" s="141"/>
      <c r="BIO71" s="141"/>
      <c r="BIP71" s="141"/>
      <c r="BIQ71" s="141"/>
      <c r="BIR71" s="141"/>
      <c r="BIS71" s="141"/>
      <c r="BIT71" s="141"/>
      <c r="BIU71" s="141"/>
      <c r="BIV71" s="141"/>
      <c r="BIW71" s="141"/>
      <c r="BIX71" s="141"/>
      <c r="BIY71" s="141"/>
      <c r="BIZ71" s="141"/>
      <c r="BJA71" s="141"/>
      <c r="BJB71" s="141"/>
      <c r="BJC71" s="141"/>
      <c r="BJD71" s="141"/>
      <c r="BJE71" s="141"/>
      <c r="BJF71" s="141"/>
      <c r="BJG71" s="141"/>
      <c r="BJH71" s="141"/>
      <c r="BJI71" s="141"/>
      <c r="BJJ71" s="141"/>
      <c r="BJK71" s="141"/>
      <c r="BJL71" s="141"/>
      <c r="BJM71" s="141"/>
      <c r="BJN71" s="141"/>
      <c r="BJO71" s="141"/>
      <c r="BJP71" s="141"/>
      <c r="BJQ71" s="141"/>
      <c r="BJR71" s="141"/>
      <c r="BJS71" s="141"/>
      <c r="BJT71" s="141"/>
      <c r="BJU71" s="141"/>
      <c r="BJV71" s="141"/>
      <c r="BJW71" s="141"/>
      <c r="BJX71" s="141"/>
      <c r="BJY71" s="141"/>
      <c r="BJZ71" s="141"/>
      <c r="BKA71" s="141"/>
      <c r="BKB71" s="141"/>
      <c r="BKC71" s="141"/>
      <c r="BKD71" s="141"/>
      <c r="BKE71" s="141"/>
      <c r="BKF71" s="141"/>
      <c r="BKG71" s="141"/>
      <c r="BKH71" s="141"/>
      <c r="BKI71" s="141"/>
      <c r="BKJ71" s="141"/>
      <c r="BKK71" s="141"/>
      <c r="BKL71" s="141"/>
      <c r="BKM71" s="141"/>
      <c r="BKN71" s="141"/>
      <c r="BKO71" s="141"/>
      <c r="BKP71" s="141"/>
      <c r="BKQ71" s="141"/>
      <c r="BKR71" s="141"/>
      <c r="BKS71" s="141"/>
      <c r="BKT71" s="141"/>
      <c r="BKU71" s="141"/>
      <c r="BKV71" s="141"/>
      <c r="BKW71" s="141"/>
      <c r="BKX71" s="141"/>
      <c r="BKY71" s="141"/>
      <c r="BKZ71" s="141"/>
      <c r="BLA71" s="141"/>
      <c r="BLB71" s="141"/>
      <c r="BLC71" s="141"/>
      <c r="BLD71" s="141"/>
      <c r="BLE71" s="141"/>
      <c r="BLF71" s="141"/>
      <c r="BLG71" s="141"/>
      <c r="BLH71" s="141"/>
      <c r="BLI71" s="141"/>
      <c r="BLJ71" s="141"/>
      <c r="BLK71" s="141"/>
      <c r="BLL71" s="141"/>
      <c r="BLM71" s="141"/>
      <c r="BLN71" s="141"/>
      <c r="BLO71" s="141"/>
      <c r="BLP71" s="141"/>
      <c r="BLQ71" s="141"/>
      <c r="BLR71" s="141"/>
      <c r="BLS71" s="141"/>
      <c r="BLT71" s="141"/>
      <c r="BLU71" s="141"/>
      <c r="BLV71" s="141"/>
      <c r="BLW71" s="141"/>
      <c r="BLX71" s="141"/>
      <c r="BLY71" s="141"/>
      <c r="BLZ71" s="141"/>
      <c r="BMA71" s="141"/>
      <c r="BMB71" s="141"/>
      <c r="BMC71" s="141"/>
      <c r="BMD71" s="141"/>
      <c r="BME71" s="141"/>
      <c r="BMF71" s="141"/>
      <c r="BMG71" s="141"/>
      <c r="BMH71" s="141"/>
      <c r="BMI71" s="141"/>
      <c r="BMJ71" s="141"/>
      <c r="BMK71" s="141"/>
      <c r="BML71" s="141"/>
      <c r="BMM71" s="141"/>
      <c r="BMN71" s="141"/>
      <c r="BMO71" s="141"/>
      <c r="BMP71" s="141"/>
      <c r="BMQ71" s="141"/>
      <c r="BMR71" s="141"/>
      <c r="BMS71" s="141"/>
      <c r="BMT71" s="141"/>
      <c r="BMU71" s="141"/>
      <c r="BMV71" s="141"/>
      <c r="BMW71" s="141"/>
      <c r="BMX71" s="141"/>
      <c r="BMY71" s="141"/>
      <c r="BMZ71" s="141"/>
      <c r="BNA71" s="141"/>
      <c r="BNB71" s="141"/>
      <c r="BNC71" s="141"/>
      <c r="BND71" s="141"/>
      <c r="BNE71" s="141"/>
      <c r="BNF71" s="141"/>
      <c r="BNG71" s="141"/>
      <c r="BNH71" s="141"/>
      <c r="BNI71" s="141"/>
      <c r="BNJ71" s="141"/>
      <c r="BNK71" s="141"/>
      <c r="BNL71" s="141"/>
      <c r="BNM71" s="141"/>
      <c r="BNN71" s="141"/>
      <c r="BNO71" s="141"/>
      <c r="BNP71" s="141"/>
      <c r="BNQ71" s="141"/>
      <c r="BNR71" s="141"/>
      <c r="BNS71" s="141"/>
      <c r="BNT71" s="141"/>
      <c r="BNU71" s="141"/>
      <c r="BNV71" s="141"/>
      <c r="BNW71" s="141"/>
      <c r="BNX71" s="141"/>
      <c r="BNY71" s="141"/>
      <c r="BNZ71" s="141"/>
      <c r="BOA71" s="141"/>
      <c r="BOB71" s="141"/>
      <c r="BOC71" s="141"/>
      <c r="BOD71" s="141"/>
      <c r="BOE71" s="141"/>
      <c r="BOF71" s="141"/>
      <c r="BOG71" s="141"/>
      <c r="BOH71" s="141"/>
      <c r="BOI71" s="141"/>
      <c r="BOJ71" s="141"/>
      <c r="BOK71" s="141"/>
      <c r="BOL71" s="141"/>
      <c r="BOM71" s="141"/>
      <c r="BON71" s="141"/>
      <c r="BOO71" s="141"/>
      <c r="BOP71" s="141"/>
      <c r="BOQ71" s="141"/>
      <c r="BOR71" s="141"/>
      <c r="BOS71" s="141"/>
      <c r="BOT71" s="141"/>
      <c r="BOU71" s="141"/>
      <c r="BOV71" s="141"/>
      <c r="BOW71" s="141"/>
      <c r="BOX71" s="141"/>
      <c r="BOY71" s="141"/>
      <c r="BOZ71" s="141"/>
      <c r="BPA71" s="141"/>
      <c r="BPB71" s="141"/>
      <c r="BPC71" s="141"/>
      <c r="BPD71" s="141"/>
      <c r="BPE71" s="141"/>
      <c r="BPF71" s="141"/>
      <c r="BPG71" s="141"/>
      <c r="BPH71" s="141"/>
      <c r="BPI71" s="141"/>
      <c r="BPJ71" s="141"/>
      <c r="BPK71" s="141"/>
      <c r="BPL71" s="141"/>
      <c r="BPM71" s="141"/>
      <c r="BPN71" s="141"/>
      <c r="BPO71" s="141"/>
      <c r="BPP71" s="141"/>
      <c r="BPQ71" s="141"/>
      <c r="BPR71" s="141"/>
      <c r="BPS71" s="141"/>
      <c r="BPT71" s="141"/>
      <c r="BPU71" s="141"/>
      <c r="BPV71" s="141"/>
      <c r="BPW71" s="141"/>
      <c r="BPX71" s="141"/>
      <c r="BPY71" s="141"/>
      <c r="BPZ71" s="141"/>
      <c r="BQA71" s="141"/>
      <c r="BQB71" s="141"/>
      <c r="BQC71" s="141"/>
      <c r="BQD71" s="141"/>
      <c r="BQE71" s="141"/>
      <c r="BQF71" s="141"/>
      <c r="BQG71" s="141"/>
      <c r="BQH71" s="141"/>
      <c r="BQI71" s="141"/>
      <c r="BQJ71" s="141"/>
      <c r="BQK71" s="141"/>
      <c r="BQL71" s="141"/>
      <c r="BQM71" s="141"/>
      <c r="BQN71" s="141"/>
      <c r="BQO71" s="141"/>
      <c r="BQP71" s="141"/>
      <c r="BQQ71" s="141"/>
      <c r="BQR71" s="141"/>
      <c r="BQS71" s="141"/>
      <c r="BQT71" s="141"/>
      <c r="BQU71" s="141"/>
      <c r="BQV71" s="141"/>
      <c r="BQW71" s="141"/>
      <c r="BQX71" s="141"/>
      <c r="BQY71" s="141"/>
      <c r="BQZ71" s="141"/>
      <c r="BRA71" s="141"/>
      <c r="BRB71" s="141"/>
      <c r="BRC71" s="141"/>
      <c r="BRD71" s="141"/>
      <c r="BRE71" s="141"/>
      <c r="BRF71" s="141"/>
      <c r="BRG71" s="141"/>
      <c r="BRH71" s="141"/>
      <c r="BRI71" s="141"/>
      <c r="BRJ71" s="141"/>
      <c r="BRK71" s="141"/>
      <c r="BRL71" s="141"/>
      <c r="BRM71" s="141"/>
      <c r="BRN71" s="141"/>
      <c r="BRO71" s="141"/>
      <c r="BRP71" s="141"/>
      <c r="BRQ71" s="141"/>
      <c r="BRR71" s="141"/>
      <c r="BRS71" s="141"/>
      <c r="BRT71" s="141"/>
      <c r="BRU71" s="141"/>
      <c r="BRV71" s="141"/>
      <c r="BRW71" s="141"/>
      <c r="BRX71" s="141"/>
      <c r="BRY71" s="141"/>
      <c r="BRZ71" s="141"/>
      <c r="BSA71" s="141"/>
      <c r="BSB71" s="141"/>
      <c r="BSC71" s="141"/>
      <c r="BSD71" s="141"/>
      <c r="BSE71" s="141"/>
      <c r="BSF71" s="141"/>
      <c r="BSG71" s="141"/>
      <c r="BSH71" s="141"/>
      <c r="BSI71" s="141"/>
      <c r="BSJ71" s="141"/>
      <c r="BSK71" s="141"/>
      <c r="BSL71" s="141"/>
      <c r="BSM71" s="141"/>
      <c r="BSN71" s="141"/>
      <c r="BSO71" s="141"/>
      <c r="BSP71" s="141"/>
      <c r="BSQ71" s="141"/>
      <c r="BSR71" s="141"/>
      <c r="BSS71" s="141"/>
      <c r="BST71" s="141"/>
      <c r="BSU71" s="141"/>
      <c r="BSV71" s="141"/>
      <c r="BSW71" s="141"/>
      <c r="BSX71" s="141"/>
      <c r="BSY71" s="141"/>
      <c r="BSZ71" s="141"/>
      <c r="BTA71" s="141"/>
      <c r="BTB71" s="141"/>
      <c r="BTC71" s="141"/>
      <c r="BTD71" s="141"/>
      <c r="BTE71" s="141"/>
      <c r="BTF71" s="141"/>
      <c r="BTG71" s="141"/>
      <c r="BTH71" s="141"/>
      <c r="BTI71" s="141"/>
      <c r="BTJ71" s="141"/>
      <c r="BTK71" s="141"/>
      <c r="BTL71" s="141"/>
      <c r="BTM71" s="141"/>
      <c r="BTN71" s="141"/>
      <c r="BTO71" s="141"/>
      <c r="BTP71" s="141"/>
      <c r="BTQ71" s="141"/>
      <c r="BTR71" s="141"/>
      <c r="BTS71" s="141"/>
      <c r="BTT71" s="141"/>
      <c r="BTU71" s="141"/>
      <c r="BTV71" s="141"/>
      <c r="BTW71" s="141"/>
      <c r="BTX71" s="141"/>
      <c r="BTY71" s="141"/>
      <c r="BTZ71" s="141"/>
      <c r="BUA71" s="141"/>
      <c r="BUB71" s="141"/>
      <c r="BUC71" s="141"/>
      <c r="BUD71" s="141"/>
      <c r="BUE71" s="141"/>
      <c r="BUF71" s="141"/>
      <c r="BUG71" s="141"/>
      <c r="BUH71" s="141"/>
      <c r="BUI71" s="141"/>
      <c r="BUJ71" s="141"/>
      <c r="BUK71" s="141"/>
      <c r="BUL71" s="141"/>
      <c r="BUM71" s="141"/>
      <c r="BUN71" s="141"/>
      <c r="BUO71" s="141"/>
      <c r="BUP71" s="141"/>
      <c r="BUQ71" s="141"/>
      <c r="BUR71" s="141"/>
      <c r="BUS71" s="141"/>
      <c r="BUT71" s="141"/>
      <c r="BUU71" s="141"/>
      <c r="BUV71" s="141"/>
      <c r="BUW71" s="141"/>
      <c r="BUX71" s="141"/>
      <c r="BUY71" s="141"/>
      <c r="BUZ71" s="141"/>
      <c r="BVA71" s="141"/>
      <c r="BVB71" s="141"/>
      <c r="BVC71" s="141"/>
      <c r="BVD71" s="141"/>
      <c r="BVE71" s="141"/>
      <c r="BVF71" s="141"/>
      <c r="BVG71" s="141"/>
      <c r="BVH71" s="141"/>
      <c r="BVI71" s="141"/>
      <c r="BVJ71" s="141"/>
      <c r="BVK71" s="141"/>
      <c r="BVL71" s="141"/>
      <c r="BVM71" s="141"/>
      <c r="BVN71" s="141"/>
      <c r="BVO71" s="141"/>
      <c r="BVP71" s="141"/>
      <c r="BVQ71" s="141"/>
      <c r="BVR71" s="141"/>
      <c r="BVS71" s="141"/>
      <c r="BVT71" s="141"/>
      <c r="BVU71" s="141"/>
      <c r="BVV71" s="141"/>
      <c r="BVW71" s="141"/>
      <c r="BVX71" s="141"/>
      <c r="BVY71" s="141"/>
      <c r="BVZ71" s="141"/>
      <c r="BWA71" s="141"/>
      <c r="BWB71" s="141"/>
      <c r="BWC71" s="141"/>
      <c r="BWD71" s="141"/>
      <c r="BWE71" s="141"/>
      <c r="BWF71" s="141"/>
      <c r="BWG71" s="141"/>
      <c r="BWH71" s="141"/>
      <c r="BWI71" s="141"/>
      <c r="BWJ71" s="141"/>
      <c r="BWK71" s="141"/>
      <c r="BWL71" s="141"/>
      <c r="BWM71" s="141"/>
      <c r="BWN71" s="141"/>
      <c r="BWO71" s="141"/>
      <c r="BWP71" s="141"/>
      <c r="BWQ71" s="141"/>
      <c r="BWR71" s="141"/>
      <c r="BWS71" s="141"/>
      <c r="BWT71" s="141"/>
      <c r="BWU71" s="141"/>
      <c r="BWV71" s="141"/>
      <c r="BWW71" s="141"/>
      <c r="BWX71" s="141"/>
      <c r="BWY71" s="141"/>
      <c r="BWZ71" s="141"/>
      <c r="BXA71" s="141"/>
      <c r="BXB71" s="141"/>
      <c r="BXC71" s="141"/>
      <c r="BXD71" s="141"/>
      <c r="BXE71" s="141"/>
      <c r="BXF71" s="141"/>
      <c r="BXG71" s="141"/>
      <c r="BXH71" s="141"/>
      <c r="BXI71" s="141"/>
      <c r="BXJ71" s="141"/>
      <c r="BXK71" s="141"/>
      <c r="BXL71" s="141"/>
      <c r="BXM71" s="141"/>
      <c r="BXN71" s="141"/>
      <c r="BXO71" s="141"/>
      <c r="BXP71" s="141"/>
      <c r="BXQ71" s="141"/>
      <c r="BXR71" s="141"/>
      <c r="BXS71" s="141"/>
      <c r="BXT71" s="141"/>
      <c r="BXU71" s="141"/>
      <c r="BXV71" s="141"/>
      <c r="BXW71" s="141"/>
      <c r="BXX71" s="141"/>
      <c r="BXY71" s="141"/>
      <c r="BXZ71" s="141"/>
      <c r="BYA71" s="141"/>
      <c r="BYB71" s="141"/>
      <c r="BYC71" s="141"/>
      <c r="BYD71" s="141"/>
      <c r="BYE71" s="141"/>
      <c r="BYF71" s="141"/>
      <c r="BYG71" s="141"/>
      <c r="BYH71" s="141"/>
      <c r="BYI71" s="141"/>
      <c r="BYJ71" s="141"/>
      <c r="BYK71" s="141"/>
      <c r="BYL71" s="141"/>
      <c r="BYM71" s="141"/>
      <c r="BYN71" s="141"/>
      <c r="BYO71" s="141"/>
      <c r="BYP71" s="141"/>
      <c r="BYQ71" s="141"/>
      <c r="BYR71" s="141"/>
      <c r="BYS71" s="141"/>
      <c r="BYT71" s="141"/>
      <c r="BYU71" s="141"/>
      <c r="BYV71" s="141"/>
      <c r="BYW71" s="141"/>
      <c r="BYX71" s="141"/>
      <c r="BYY71" s="141"/>
      <c r="BYZ71" s="141"/>
      <c r="BZA71" s="141"/>
      <c r="BZB71" s="141"/>
      <c r="BZC71" s="141"/>
      <c r="BZD71" s="141"/>
      <c r="BZE71" s="141"/>
      <c r="BZF71" s="141"/>
      <c r="BZG71" s="141"/>
      <c r="BZH71" s="141"/>
      <c r="BZI71" s="141"/>
      <c r="BZJ71" s="141"/>
      <c r="BZK71" s="141"/>
      <c r="BZL71" s="141"/>
      <c r="BZM71" s="141"/>
      <c r="BZN71" s="141"/>
      <c r="BZO71" s="141"/>
      <c r="BZP71" s="141"/>
      <c r="BZQ71" s="141"/>
      <c r="BZR71" s="141"/>
      <c r="BZS71" s="141"/>
      <c r="BZT71" s="141"/>
      <c r="BZU71" s="141"/>
      <c r="BZV71" s="141"/>
      <c r="BZW71" s="141"/>
      <c r="BZX71" s="141"/>
      <c r="BZY71" s="141"/>
      <c r="BZZ71" s="141"/>
      <c r="CAA71" s="141"/>
      <c r="CAB71" s="141"/>
      <c r="CAC71" s="141"/>
      <c r="CAD71" s="141"/>
      <c r="CAE71" s="141"/>
      <c r="CAF71" s="141"/>
      <c r="CAG71" s="141"/>
      <c r="CAH71" s="141"/>
      <c r="CAI71" s="141"/>
      <c r="CAJ71" s="141"/>
      <c r="CAK71" s="141"/>
      <c r="CAL71" s="141"/>
      <c r="CAM71" s="141"/>
      <c r="CAN71" s="141"/>
      <c r="CAO71" s="141"/>
      <c r="CAP71" s="141"/>
      <c r="CAQ71" s="141"/>
      <c r="CAR71" s="141"/>
      <c r="CAS71" s="141"/>
      <c r="CAT71" s="141"/>
      <c r="CAU71" s="141"/>
      <c r="CAV71" s="141"/>
      <c r="CAW71" s="141"/>
      <c r="CAX71" s="141"/>
      <c r="CAY71" s="141"/>
      <c r="CAZ71" s="141"/>
      <c r="CBA71" s="141"/>
      <c r="CBB71" s="141"/>
      <c r="CBC71" s="141"/>
      <c r="CBD71" s="141"/>
      <c r="CBE71" s="141"/>
      <c r="CBF71" s="141"/>
      <c r="CBG71" s="141"/>
      <c r="CBH71" s="141"/>
      <c r="CBI71" s="141"/>
      <c r="CBJ71" s="141"/>
      <c r="CBK71" s="141"/>
      <c r="CBL71" s="141"/>
      <c r="CBM71" s="141"/>
      <c r="CBN71" s="141"/>
      <c r="CBO71" s="141"/>
      <c r="CBP71" s="141"/>
      <c r="CBQ71" s="141"/>
      <c r="CBR71" s="141"/>
      <c r="CBS71" s="141"/>
      <c r="CBT71" s="141"/>
      <c r="CBU71" s="141"/>
      <c r="CBV71" s="141"/>
      <c r="CBW71" s="141"/>
      <c r="CBX71" s="141"/>
      <c r="CBY71" s="141"/>
      <c r="CBZ71" s="141"/>
      <c r="CCA71" s="141"/>
      <c r="CCB71" s="141"/>
      <c r="CCC71" s="141"/>
      <c r="CCD71" s="141"/>
      <c r="CCE71" s="141"/>
      <c r="CCF71" s="141"/>
      <c r="CCG71" s="141"/>
      <c r="CCH71" s="141"/>
      <c r="CCI71" s="141"/>
      <c r="CCJ71" s="141"/>
      <c r="CCK71" s="141"/>
      <c r="CCL71" s="141"/>
      <c r="CCM71" s="141"/>
      <c r="CCN71" s="141"/>
      <c r="CCO71" s="141"/>
      <c r="CCP71" s="141"/>
      <c r="CCQ71" s="141"/>
      <c r="CCR71" s="141"/>
      <c r="CCS71" s="141"/>
      <c r="CCT71" s="141"/>
      <c r="CCU71" s="141"/>
      <c r="CCV71" s="141"/>
      <c r="CCW71" s="141"/>
      <c r="CCX71" s="141"/>
      <c r="CCY71" s="141"/>
      <c r="CCZ71" s="141"/>
      <c r="CDA71" s="141"/>
      <c r="CDB71" s="141"/>
      <c r="CDC71" s="141"/>
      <c r="CDD71" s="141"/>
      <c r="CDE71" s="141"/>
      <c r="CDF71" s="141"/>
      <c r="CDG71" s="141"/>
      <c r="CDH71" s="141"/>
      <c r="CDI71" s="141"/>
      <c r="CDJ71" s="141"/>
      <c r="CDK71" s="141"/>
      <c r="CDL71" s="141"/>
      <c r="CDM71" s="141"/>
      <c r="CDN71" s="141"/>
      <c r="CDO71" s="141"/>
      <c r="CDP71" s="141"/>
      <c r="CDQ71" s="141"/>
      <c r="CDR71" s="141"/>
      <c r="CDS71" s="141"/>
      <c r="CDT71" s="141"/>
      <c r="CDU71" s="141"/>
      <c r="CDV71" s="141"/>
      <c r="CDW71" s="141"/>
      <c r="CDX71" s="141"/>
      <c r="CDY71" s="141"/>
      <c r="CDZ71" s="141"/>
      <c r="CEA71" s="141"/>
      <c r="CEB71" s="141"/>
      <c r="CEC71" s="141"/>
      <c r="CED71" s="141"/>
      <c r="CEE71" s="141"/>
      <c r="CEF71" s="141"/>
      <c r="CEG71" s="141"/>
      <c r="CEH71" s="141"/>
      <c r="CEI71" s="141"/>
      <c r="CEJ71" s="141"/>
      <c r="CEK71" s="141"/>
      <c r="CEL71" s="141"/>
      <c r="CEM71" s="141"/>
      <c r="CEN71" s="141"/>
      <c r="CEO71" s="141"/>
      <c r="CEP71" s="141"/>
      <c r="CEQ71" s="141"/>
      <c r="CER71" s="141"/>
      <c r="CES71" s="141"/>
      <c r="CET71" s="141"/>
      <c r="CEU71" s="141"/>
      <c r="CEV71" s="141"/>
      <c r="CEW71" s="141"/>
      <c r="CEX71" s="141"/>
      <c r="CEY71" s="141"/>
      <c r="CEZ71" s="141"/>
      <c r="CFA71" s="141"/>
      <c r="CFB71" s="141"/>
      <c r="CFC71" s="141"/>
      <c r="CFD71" s="141"/>
      <c r="CFE71" s="141"/>
      <c r="CFF71" s="141"/>
      <c r="CFG71" s="141"/>
      <c r="CFH71" s="141"/>
      <c r="CFI71" s="141"/>
      <c r="CFJ71" s="141"/>
      <c r="CFK71" s="141"/>
      <c r="CFL71" s="141"/>
      <c r="CFM71" s="141"/>
      <c r="CFN71" s="141"/>
      <c r="CFO71" s="141"/>
      <c r="CFP71" s="141"/>
      <c r="CFQ71" s="141"/>
      <c r="CFR71" s="141"/>
      <c r="CFS71" s="141"/>
      <c r="CFT71" s="141"/>
      <c r="CFU71" s="141"/>
      <c r="CFV71" s="141"/>
      <c r="CFW71" s="141"/>
      <c r="CFX71" s="141"/>
      <c r="CFY71" s="141"/>
      <c r="CFZ71" s="141"/>
      <c r="CGA71" s="141"/>
      <c r="CGB71" s="141"/>
      <c r="CGC71" s="141"/>
      <c r="CGD71" s="141"/>
      <c r="CGE71" s="141"/>
      <c r="CGF71" s="141"/>
      <c r="CGG71" s="141"/>
      <c r="CGH71" s="141"/>
      <c r="CGI71" s="141"/>
      <c r="CGJ71" s="141"/>
      <c r="CGK71" s="141"/>
      <c r="CGL71" s="141"/>
      <c r="CGM71" s="141"/>
      <c r="CGN71" s="141"/>
      <c r="CGO71" s="141"/>
      <c r="CGP71" s="141"/>
      <c r="CGQ71" s="141"/>
      <c r="CGR71" s="141"/>
      <c r="CGS71" s="141"/>
      <c r="CGT71" s="141"/>
      <c r="CGU71" s="141"/>
      <c r="CGV71" s="141"/>
      <c r="CGW71" s="141"/>
      <c r="CGX71" s="141"/>
      <c r="CGY71" s="141"/>
      <c r="CGZ71" s="141"/>
      <c r="CHA71" s="141"/>
      <c r="CHB71" s="141"/>
      <c r="CHC71" s="141"/>
      <c r="CHD71" s="141"/>
      <c r="CHE71" s="141"/>
      <c r="CHF71" s="141"/>
      <c r="CHG71" s="141"/>
      <c r="CHH71" s="141"/>
      <c r="CHI71" s="141"/>
      <c r="CHJ71" s="141"/>
      <c r="CHK71" s="141"/>
      <c r="CHL71" s="141"/>
      <c r="CHM71" s="141"/>
      <c r="CHN71" s="141"/>
      <c r="CHO71" s="141"/>
      <c r="CHP71" s="141"/>
      <c r="CHQ71" s="141"/>
      <c r="CHR71" s="141"/>
      <c r="CHS71" s="141"/>
      <c r="CHT71" s="141"/>
      <c r="CHU71" s="141"/>
      <c r="CHV71" s="141"/>
      <c r="CHW71" s="141"/>
      <c r="CHX71" s="141"/>
      <c r="CHY71" s="141"/>
      <c r="CHZ71" s="141"/>
      <c r="CIA71" s="141"/>
      <c r="CIB71" s="141"/>
      <c r="CIC71" s="141"/>
      <c r="CID71" s="141"/>
      <c r="CIE71" s="141"/>
      <c r="CIF71" s="141"/>
      <c r="CIG71" s="141"/>
      <c r="CIH71" s="141"/>
      <c r="CII71" s="141"/>
      <c r="CIJ71" s="141"/>
      <c r="CIK71" s="141"/>
      <c r="CIL71" s="141"/>
      <c r="CIM71" s="141"/>
      <c r="CIN71" s="141"/>
      <c r="CIO71" s="141"/>
      <c r="CIP71" s="141"/>
      <c r="CIQ71" s="141"/>
      <c r="CIR71" s="141"/>
      <c r="CIS71" s="141"/>
      <c r="CIT71" s="141"/>
      <c r="CIU71" s="141"/>
      <c r="CIV71" s="141"/>
      <c r="CIW71" s="141"/>
      <c r="CIX71" s="141"/>
      <c r="CIY71" s="141"/>
      <c r="CIZ71" s="141"/>
      <c r="CJA71" s="141"/>
      <c r="CJB71" s="141"/>
      <c r="CJC71" s="141"/>
      <c r="CJD71" s="141"/>
      <c r="CJE71" s="141"/>
      <c r="CJF71" s="141"/>
      <c r="CJG71" s="141"/>
      <c r="CJH71" s="141"/>
      <c r="CJI71" s="141"/>
      <c r="CJJ71" s="141"/>
      <c r="CJK71" s="141"/>
      <c r="CJL71" s="141"/>
      <c r="CJM71" s="141"/>
      <c r="CJN71" s="141"/>
      <c r="CJO71" s="141"/>
      <c r="CJP71" s="141"/>
      <c r="CJQ71" s="141"/>
      <c r="CJR71" s="141"/>
      <c r="CJS71" s="141"/>
      <c r="CJT71" s="141"/>
      <c r="CJU71" s="141"/>
      <c r="CJV71" s="141"/>
      <c r="CJW71" s="141"/>
      <c r="CJX71" s="141"/>
      <c r="CJY71" s="141"/>
      <c r="CJZ71" s="141"/>
      <c r="CKA71" s="141"/>
      <c r="CKB71" s="141"/>
      <c r="CKC71" s="141"/>
      <c r="CKD71" s="141"/>
      <c r="CKE71" s="141"/>
      <c r="CKF71" s="141"/>
      <c r="CKG71" s="141"/>
      <c r="CKH71" s="141"/>
      <c r="CKI71" s="141"/>
      <c r="CKJ71" s="141"/>
      <c r="CKK71" s="141"/>
      <c r="CKL71" s="141"/>
      <c r="CKM71" s="141"/>
      <c r="CKN71" s="141"/>
      <c r="CKO71" s="141"/>
      <c r="CKP71" s="141"/>
      <c r="CKQ71" s="141"/>
      <c r="CKR71" s="141"/>
      <c r="CKS71" s="141"/>
      <c r="CKT71" s="141"/>
      <c r="CKU71" s="141"/>
      <c r="CKV71" s="141"/>
      <c r="CKW71" s="141"/>
      <c r="CKX71" s="141"/>
      <c r="CKY71" s="141"/>
      <c r="CKZ71" s="141"/>
      <c r="CLA71" s="141"/>
      <c r="CLB71" s="141"/>
      <c r="CLC71" s="141"/>
      <c r="CLD71" s="141"/>
      <c r="CLE71" s="141"/>
      <c r="CLF71" s="141"/>
      <c r="CLG71" s="141"/>
      <c r="CLH71" s="141"/>
      <c r="CLI71" s="141"/>
      <c r="CLJ71" s="141"/>
      <c r="CLK71" s="141"/>
      <c r="CLL71" s="141"/>
      <c r="CLM71" s="141"/>
      <c r="CLN71" s="141"/>
      <c r="CLO71" s="141"/>
      <c r="CLP71" s="141"/>
      <c r="CLQ71" s="141"/>
      <c r="CLR71" s="141"/>
      <c r="CLS71" s="141"/>
      <c r="CLT71" s="141"/>
      <c r="CLU71" s="141"/>
      <c r="CLV71" s="141"/>
      <c r="CLW71" s="141"/>
      <c r="CLX71" s="141"/>
      <c r="CLY71" s="141"/>
      <c r="CLZ71" s="141"/>
      <c r="CMA71" s="141"/>
      <c r="CMB71" s="141"/>
      <c r="CMC71" s="141"/>
      <c r="CMD71" s="141"/>
      <c r="CME71" s="141"/>
      <c r="CMF71" s="141"/>
      <c r="CMG71" s="141"/>
      <c r="CMH71" s="141"/>
      <c r="CMI71" s="141"/>
      <c r="CMJ71" s="141"/>
      <c r="CMK71" s="141"/>
      <c r="CML71" s="141"/>
      <c r="CMM71" s="141"/>
      <c r="CMN71" s="141"/>
      <c r="CMO71" s="141"/>
      <c r="CMP71" s="141"/>
      <c r="CMQ71" s="141"/>
      <c r="CMR71" s="141"/>
      <c r="CMS71" s="141"/>
      <c r="CMT71" s="141"/>
      <c r="CMU71" s="141"/>
      <c r="CMV71" s="141"/>
      <c r="CMW71" s="141"/>
      <c r="CMX71" s="141"/>
      <c r="CMY71" s="141"/>
      <c r="CMZ71" s="141"/>
      <c r="CNA71" s="141"/>
      <c r="CNB71" s="141"/>
      <c r="CNC71" s="141"/>
      <c r="CND71" s="141"/>
      <c r="CNE71" s="141"/>
      <c r="CNF71" s="141"/>
      <c r="CNG71" s="141"/>
      <c r="CNH71" s="141"/>
      <c r="CNI71" s="141"/>
      <c r="CNJ71" s="141"/>
      <c r="CNK71" s="141"/>
      <c r="CNL71" s="141"/>
      <c r="CNM71" s="141"/>
      <c r="CNN71" s="141"/>
      <c r="CNO71" s="141"/>
      <c r="CNP71" s="141"/>
      <c r="CNQ71" s="141"/>
      <c r="CNR71" s="141"/>
      <c r="CNS71" s="141"/>
      <c r="CNT71" s="141"/>
      <c r="CNU71" s="141"/>
      <c r="CNV71" s="141"/>
      <c r="CNW71" s="141"/>
      <c r="CNX71" s="141"/>
      <c r="CNY71" s="141"/>
      <c r="CNZ71" s="141"/>
      <c r="COA71" s="141"/>
      <c r="COB71" s="141"/>
      <c r="COC71" s="141"/>
      <c r="COD71" s="141"/>
      <c r="COE71" s="141"/>
      <c r="COF71" s="141"/>
      <c r="COG71" s="141"/>
      <c r="COH71" s="141"/>
      <c r="COI71" s="141"/>
      <c r="COJ71" s="141"/>
      <c r="COK71" s="141"/>
      <c r="COL71" s="141"/>
      <c r="COM71" s="141"/>
      <c r="CON71" s="141"/>
      <c r="COO71" s="141"/>
      <c r="COP71" s="141"/>
      <c r="COQ71" s="141"/>
      <c r="COR71" s="141"/>
      <c r="COS71" s="141"/>
      <c r="COT71" s="141"/>
      <c r="COU71" s="141"/>
      <c r="COV71" s="141"/>
      <c r="COW71" s="141"/>
      <c r="COX71" s="141"/>
      <c r="COY71" s="141"/>
      <c r="COZ71" s="141"/>
      <c r="CPA71" s="141"/>
      <c r="CPB71" s="141"/>
      <c r="CPC71" s="141"/>
      <c r="CPD71" s="141"/>
      <c r="CPE71" s="141"/>
      <c r="CPF71" s="141"/>
      <c r="CPG71" s="141"/>
      <c r="CPH71" s="141"/>
      <c r="CPI71" s="141"/>
      <c r="CPJ71" s="141"/>
      <c r="CPK71" s="141"/>
      <c r="CPL71" s="141"/>
      <c r="CPM71" s="141"/>
      <c r="CPN71" s="141"/>
      <c r="CPO71" s="141"/>
      <c r="CPP71" s="141"/>
      <c r="CPQ71" s="141"/>
      <c r="CPR71" s="141"/>
      <c r="CPS71" s="141"/>
      <c r="CPT71" s="141"/>
      <c r="CPU71" s="141"/>
      <c r="CPV71" s="141"/>
      <c r="CPW71" s="141"/>
      <c r="CPX71" s="141"/>
      <c r="CPY71" s="141"/>
      <c r="CPZ71" s="141"/>
      <c r="CQA71" s="141"/>
      <c r="CQB71" s="141"/>
      <c r="CQC71" s="141"/>
      <c r="CQD71" s="141"/>
      <c r="CQE71" s="141"/>
      <c r="CQF71" s="141"/>
      <c r="CQG71" s="141"/>
      <c r="CQH71" s="141"/>
      <c r="CQI71" s="141"/>
      <c r="CQJ71" s="141"/>
      <c r="CQK71" s="141"/>
      <c r="CQL71" s="141"/>
      <c r="CQM71" s="141"/>
      <c r="CQN71" s="141"/>
      <c r="CQO71" s="141"/>
      <c r="CQP71" s="141"/>
      <c r="CQQ71" s="141"/>
      <c r="CQR71" s="141"/>
      <c r="CQS71" s="141"/>
      <c r="CQT71" s="141"/>
      <c r="CQU71" s="141"/>
      <c r="CQV71" s="141"/>
      <c r="CQW71" s="141"/>
      <c r="CQX71" s="141"/>
      <c r="CQY71" s="141"/>
      <c r="CQZ71" s="141"/>
      <c r="CRA71" s="141"/>
      <c r="CRB71" s="141"/>
      <c r="CRC71" s="141"/>
      <c r="CRD71" s="141"/>
      <c r="CRE71" s="141"/>
      <c r="CRF71" s="141"/>
      <c r="CRG71" s="141"/>
      <c r="CRH71" s="141"/>
      <c r="CRI71" s="141"/>
      <c r="CRJ71" s="141"/>
      <c r="CRK71" s="141"/>
      <c r="CRL71" s="141"/>
      <c r="CRM71" s="141"/>
      <c r="CRN71" s="141"/>
      <c r="CRO71" s="141"/>
      <c r="CRP71" s="141"/>
      <c r="CRQ71" s="141"/>
      <c r="CRR71" s="141"/>
      <c r="CRS71" s="141"/>
      <c r="CRT71" s="141"/>
      <c r="CRU71" s="141"/>
      <c r="CRV71" s="141"/>
      <c r="CRW71" s="141"/>
      <c r="CRX71" s="141"/>
      <c r="CRY71" s="141"/>
      <c r="CRZ71" s="141"/>
      <c r="CSA71" s="141"/>
      <c r="CSB71" s="141"/>
      <c r="CSC71" s="141"/>
      <c r="CSD71" s="141"/>
      <c r="CSE71" s="141"/>
      <c r="CSF71" s="141"/>
      <c r="CSG71" s="141"/>
      <c r="CSH71" s="141"/>
      <c r="CSI71" s="141"/>
      <c r="CSJ71" s="141"/>
      <c r="CSK71" s="141"/>
      <c r="CSL71" s="141"/>
      <c r="CSM71" s="141"/>
      <c r="CSN71" s="141"/>
      <c r="CSO71" s="141"/>
      <c r="CSP71" s="141"/>
      <c r="CSQ71" s="141"/>
      <c r="CSR71" s="141"/>
      <c r="CSS71" s="141"/>
      <c r="CST71" s="141"/>
      <c r="CSU71" s="141"/>
      <c r="CSV71" s="141"/>
      <c r="CSW71" s="141"/>
      <c r="CSX71" s="141"/>
      <c r="CSY71" s="141"/>
      <c r="CSZ71" s="141"/>
      <c r="CTA71" s="141"/>
      <c r="CTB71" s="141"/>
      <c r="CTC71" s="141"/>
      <c r="CTD71" s="141"/>
      <c r="CTE71" s="141"/>
      <c r="CTF71" s="141"/>
      <c r="CTG71" s="141"/>
      <c r="CTH71" s="141"/>
      <c r="CTI71" s="141"/>
      <c r="CTJ71" s="141"/>
      <c r="CTK71" s="141"/>
      <c r="CTL71" s="141"/>
      <c r="CTM71" s="141"/>
      <c r="CTN71" s="141"/>
      <c r="CTO71" s="141"/>
      <c r="CTP71" s="141"/>
      <c r="CTQ71" s="141"/>
      <c r="CTR71" s="141"/>
      <c r="CTS71" s="141"/>
      <c r="CTT71" s="141"/>
      <c r="CTU71" s="141"/>
      <c r="CTV71" s="141"/>
      <c r="CTW71" s="141"/>
      <c r="CTX71" s="141"/>
      <c r="CTY71" s="141"/>
      <c r="CTZ71" s="141"/>
      <c r="CUA71" s="141"/>
      <c r="CUB71" s="141"/>
      <c r="CUC71" s="141"/>
      <c r="CUD71" s="141"/>
      <c r="CUE71" s="141"/>
      <c r="CUF71" s="141"/>
      <c r="CUG71" s="141"/>
      <c r="CUH71" s="141"/>
      <c r="CUI71" s="141"/>
      <c r="CUJ71" s="141"/>
      <c r="CUK71" s="141"/>
      <c r="CUL71" s="141"/>
      <c r="CUM71" s="141"/>
      <c r="CUN71" s="141"/>
      <c r="CUO71" s="141"/>
      <c r="CUP71" s="141"/>
      <c r="CUQ71" s="141"/>
      <c r="CUR71" s="141"/>
      <c r="CUS71" s="141"/>
      <c r="CUT71" s="141"/>
      <c r="CUU71" s="141"/>
      <c r="CUV71" s="141"/>
      <c r="CUW71" s="141"/>
      <c r="CUX71" s="141"/>
      <c r="CUY71" s="141"/>
      <c r="CUZ71" s="141"/>
      <c r="CVA71" s="141"/>
      <c r="CVB71" s="141"/>
      <c r="CVC71" s="141"/>
      <c r="CVD71" s="141"/>
      <c r="CVE71" s="141"/>
      <c r="CVF71" s="141"/>
      <c r="CVG71" s="141"/>
      <c r="CVH71" s="141"/>
      <c r="CVI71" s="141"/>
      <c r="CVJ71" s="141"/>
      <c r="CVK71" s="141"/>
      <c r="CVL71" s="141"/>
      <c r="CVM71" s="141"/>
      <c r="CVN71" s="141"/>
      <c r="CVO71" s="141"/>
      <c r="CVP71" s="141"/>
      <c r="CVQ71" s="141"/>
      <c r="CVR71" s="141"/>
      <c r="CVS71" s="141"/>
      <c r="CVT71" s="141"/>
      <c r="CVU71" s="141"/>
      <c r="CVV71" s="141"/>
      <c r="CVW71" s="141"/>
      <c r="CVX71" s="141"/>
      <c r="CVY71" s="141"/>
      <c r="CVZ71" s="141"/>
      <c r="CWA71" s="141"/>
      <c r="CWB71" s="141"/>
      <c r="CWC71" s="141"/>
      <c r="CWD71" s="141"/>
      <c r="CWE71" s="141"/>
      <c r="CWF71" s="141"/>
      <c r="CWG71" s="141"/>
      <c r="CWH71" s="141"/>
      <c r="CWI71" s="141"/>
      <c r="CWJ71" s="141"/>
      <c r="CWK71" s="141"/>
      <c r="CWL71" s="141"/>
      <c r="CWM71" s="141"/>
      <c r="CWN71" s="141"/>
      <c r="CWO71" s="141"/>
      <c r="CWP71" s="141"/>
      <c r="CWQ71" s="141"/>
      <c r="CWR71" s="141"/>
      <c r="CWS71" s="141"/>
      <c r="CWT71" s="141"/>
      <c r="CWU71" s="141"/>
      <c r="CWV71" s="141"/>
      <c r="CWW71" s="141"/>
      <c r="CWX71" s="141"/>
      <c r="CWY71" s="141"/>
      <c r="CWZ71" s="141"/>
      <c r="CXA71" s="141"/>
      <c r="CXB71" s="141"/>
      <c r="CXC71" s="141"/>
      <c r="CXD71" s="141"/>
      <c r="CXE71" s="141"/>
      <c r="CXF71" s="141"/>
      <c r="CXG71" s="141"/>
      <c r="CXH71" s="141"/>
      <c r="CXI71" s="141"/>
      <c r="CXJ71" s="141"/>
      <c r="CXK71" s="141"/>
      <c r="CXL71" s="141"/>
      <c r="CXM71" s="141"/>
      <c r="CXN71" s="141"/>
      <c r="CXO71" s="141"/>
      <c r="CXP71" s="141"/>
      <c r="CXQ71" s="141"/>
      <c r="CXR71" s="141"/>
      <c r="CXS71" s="141"/>
      <c r="CXT71" s="141"/>
      <c r="CXU71" s="141"/>
      <c r="CXV71" s="141"/>
      <c r="CXW71" s="141"/>
      <c r="CXX71" s="141"/>
      <c r="CXY71" s="141"/>
      <c r="CXZ71" s="141"/>
      <c r="CYA71" s="141"/>
      <c r="CYB71" s="141"/>
      <c r="CYC71" s="141"/>
      <c r="CYD71" s="141"/>
      <c r="CYE71" s="141"/>
      <c r="CYF71" s="141"/>
      <c r="CYG71" s="141"/>
      <c r="CYH71" s="141"/>
      <c r="CYI71" s="141"/>
      <c r="CYJ71" s="141"/>
      <c r="CYK71" s="141"/>
      <c r="CYL71" s="141"/>
      <c r="CYM71" s="141"/>
      <c r="CYN71" s="141"/>
      <c r="CYO71" s="141"/>
      <c r="CYP71" s="141"/>
      <c r="CYQ71" s="141"/>
      <c r="CYR71" s="141"/>
      <c r="CYS71" s="141"/>
      <c r="CYT71" s="141"/>
      <c r="CYU71" s="141"/>
      <c r="CYV71" s="141"/>
      <c r="CYW71" s="141"/>
      <c r="CYX71" s="141"/>
      <c r="CYY71" s="141"/>
      <c r="CYZ71" s="141"/>
      <c r="CZA71" s="141"/>
      <c r="CZB71" s="141"/>
      <c r="CZC71" s="141"/>
      <c r="CZD71" s="141"/>
      <c r="CZE71" s="141"/>
      <c r="CZF71" s="141"/>
      <c r="CZG71" s="141"/>
      <c r="CZH71" s="141"/>
      <c r="CZI71" s="141"/>
      <c r="CZJ71" s="141"/>
      <c r="CZK71" s="141"/>
      <c r="CZL71" s="141"/>
      <c r="CZM71" s="141"/>
      <c r="CZN71" s="141"/>
      <c r="CZO71" s="141"/>
      <c r="CZP71" s="141"/>
      <c r="CZQ71" s="141"/>
      <c r="CZR71" s="141"/>
      <c r="CZS71" s="141"/>
      <c r="CZT71" s="141"/>
      <c r="CZU71" s="141"/>
      <c r="CZV71" s="141"/>
      <c r="CZW71" s="141"/>
      <c r="CZX71" s="141"/>
      <c r="CZY71" s="141"/>
      <c r="CZZ71" s="141"/>
      <c r="DAA71" s="141"/>
      <c r="DAB71" s="141"/>
      <c r="DAC71" s="141"/>
      <c r="DAD71" s="141"/>
      <c r="DAE71" s="141"/>
      <c r="DAF71" s="141"/>
      <c r="DAG71" s="141"/>
      <c r="DAH71" s="141"/>
      <c r="DAI71" s="141"/>
      <c r="DAJ71" s="141"/>
      <c r="DAK71" s="141"/>
      <c r="DAL71" s="141"/>
      <c r="DAM71" s="141"/>
      <c r="DAN71" s="141"/>
      <c r="DAO71" s="141"/>
      <c r="DAP71" s="141"/>
      <c r="DAQ71" s="141"/>
      <c r="DAR71" s="141"/>
      <c r="DAS71" s="141"/>
      <c r="DAT71" s="141"/>
      <c r="DAU71" s="141"/>
      <c r="DAV71" s="141"/>
      <c r="DAW71" s="141"/>
      <c r="DAX71" s="141"/>
      <c r="DAY71" s="141"/>
      <c r="DAZ71" s="141"/>
      <c r="DBA71" s="141"/>
      <c r="DBB71" s="141"/>
      <c r="DBC71" s="141"/>
      <c r="DBD71" s="141"/>
      <c r="DBE71" s="141"/>
      <c r="DBF71" s="141"/>
      <c r="DBG71" s="141"/>
      <c r="DBH71" s="141"/>
      <c r="DBI71" s="141"/>
      <c r="DBJ71" s="141"/>
      <c r="DBK71" s="141"/>
      <c r="DBL71" s="141"/>
      <c r="DBM71" s="141"/>
      <c r="DBN71" s="141"/>
      <c r="DBO71" s="141"/>
      <c r="DBP71" s="141"/>
      <c r="DBQ71" s="141"/>
      <c r="DBR71" s="141"/>
      <c r="DBS71" s="141"/>
      <c r="DBT71" s="141"/>
      <c r="DBU71" s="141"/>
      <c r="DBV71" s="141"/>
      <c r="DBW71" s="141"/>
      <c r="DBX71" s="141"/>
      <c r="DBY71" s="141"/>
      <c r="DBZ71" s="141"/>
      <c r="DCA71" s="141"/>
      <c r="DCB71" s="141"/>
      <c r="DCC71" s="141"/>
      <c r="DCD71" s="141"/>
      <c r="DCE71" s="141"/>
      <c r="DCF71" s="141"/>
      <c r="DCG71" s="141"/>
      <c r="DCH71" s="141"/>
      <c r="DCI71" s="141"/>
      <c r="DCJ71" s="141"/>
      <c r="DCK71" s="141"/>
      <c r="DCL71" s="141"/>
      <c r="DCM71" s="141"/>
      <c r="DCN71" s="141"/>
      <c r="DCO71" s="141"/>
      <c r="DCP71" s="141"/>
      <c r="DCQ71" s="141"/>
      <c r="DCR71" s="141"/>
      <c r="DCS71" s="141"/>
      <c r="DCT71" s="141"/>
      <c r="DCU71" s="141"/>
      <c r="DCV71" s="141"/>
      <c r="DCW71" s="141"/>
      <c r="DCX71" s="141"/>
      <c r="DCY71" s="141"/>
      <c r="DCZ71" s="141"/>
      <c r="DDA71" s="141"/>
      <c r="DDB71" s="141"/>
      <c r="DDC71" s="141"/>
      <c r="DDD71" s="141"/>
      <c r="DDE71" s="141"/>
      <c r="DDF71" s="141"/>
      <c r="DDG71" s="141"/>
      <c r="DDH71" s="141"/>
      <c r="DDI71" s="141"/>
      <c r="DDJ71" s="141"/>
      <c r="DDK71" s="141"/>
      <c r="DDL71" s="141"/>
      <c r="DDM71" s="141"/>
      <c r="DDN71" s="141"/>
      <c r="DDO71" s="141"/>
      <c r="DDP71" s="141"/>
      <c r="DDQ71" s="141"/>
      <c r="DDR71" s="141"/>
      <c r="DDS71" s="141"/>
      <c r="DDT71" s="141"/>
      <c r="DDU71" s="141"/>
      <c r="DDV71" s="141"/>
      <c r="DDW71" s="141"/>
      <c r="DDX71" s="141"/>
      <c r="DDY71" s="141"/>
      <c r="DDZ71" s="141"/>
      <c r="DEA71" s="141"/>
      <c r="DEB71" s="141"/>
      <c r="DEC71" s="141"/>
      <c r="DED71" s="141"/>
      <c r="DEE71" s="141"/>
      <c r="DEF71" s="141"/>
      <c r="DEG71" s="141"/>
      <c r="DEH71" s="141"/>
      <c r="DEI71" s="141"/>
      <c r="DEJ71" s="141"/>
      <c r="DEK71" s="141"/>
      <c r="DEL71" s="141"/>
      <c r="DEM71" s="141"/>
      <c r="DEN71" s="141"/>
      <c r="DEO71" s="141"/>
      <c r="DEP71" s="141"/>
      <c r="DEQ71" s="141"/>
      <c r="DER71" s="141"/>
      <c r="DES71" s="141"/>
      <c r="DET71" s="141"/>
      <c r="DEU71" s="141"/>
      <c r="DEV71" s="141"/>
      <c r="DEW71" s="141"/>
      <c r="DEX71" s="141"/>
      <c r="DEY71" s="141"/>
      <c r="DEZ71" s="141"/>
      <c r="DFA71" s="141"/>
      <c r="DFB71" s="141"/>
      <c r="DFC71" s="141"/>
      <c r="DFD71" s="141"/>
      <c r="DFE71" s="141"/>
      <c r="DFF71" s="141"/>
      <c r="DFG71" s="141"/>
      <c r="DFH71" s="141"/>
      <c r="DFI71" s="141"/>
      <c r="DFJ71" s="141"/>
      <c r="DFK71" s="141"/>
      <c r="DFL71" s="141"/>
      <c r="DFM71" s="141"/>
      <c r="DFN71" s="141"/>
      <c r="DFO71" s="141"/>
      <c r="DFP71" s="141"/>
      <c r="DFQ71" s="141"/>
      <c r="DFR71" s="141"/>
      <c r="DFS71" s="141"/>
      <c r="DFT71" s="141"/>
      <c r="DFU71" s="141"/>
      <c r="DFV71" s="141"/>
      <c r="DFW71" s="141"/>
      <c r="DFX71" s="141"/>
      <c r="DFY71" s="141"/>
      <c r="DFZ71" s="141"/>
      <c r="DGA71" s="141"/>
      <c r="DGB71" s="141"/>
      <c r="DGC71" s="141"/>
      <c r="DGD71" s="141"/>
      <c r="DGE71" s="141"/>
      <c r="DGF71" s="141"/>
      <c r="DGG71" s="141"/>
      <c r="DGH71" s="141"/>
      <c r="DGI71" s="141"/>
      <c r="DGJ71" s="141"/>
      <c r="DGK71" s="141"/>
      <c r="DGL71" s="141"/>
      <c r="DGM71" s="141"/>
      <c r="DGN71" s="141"/>
      <c r="DGO71" s="141"/>
      <c r="DGP71" s="141"/>
      <c r="DGQ71" s="141"/>
      <c r="DGR71" s="141"/>
      <c r="DGS71" s="141"/>
      <c r="DGT71" s="141"/>
      <c r="DGU71" s="141"/>
      <c r="DGV71" s="141"/>
      <c r="DGW71" s="141"/>
      <c r="DGX71" s="141"/>
      <c r="DGY71" s="141"/>
      <c r="DGZ71" s="141"/>
      <c r="DHA71" s="141"/>
      <c r="DHB71" s="141"/>
      <c r="DHC71" s="141"/>
      <c r="DHD71" s="141"/>
      <c r="DHE71" s="141"/>
      <c r="DHF71" s="141"/>
      <c r="DHG71" s="141"/>
      <c r="DHH71" s="141"/>
      <c r="DHI71" s="141"/>
      <c r="DHJ71" s="141"/>
      <c r="DHK71" s="141"/>
      <c r="DHL71" s="141"/>
      <c r="DHM71" s="141"/>
      <c r="DHN71" s="141"/>
      <c r="DHO71" s="141"/>
      <c r="DHP71" s="141"/>
      <c r="DHQ71" s="141"/>
      <c r="DHR71" s="141"/>
      <c r="DHS71" s="141"/>
      <c r="DHT71" s="141"/>
      <c r="DHU71" s="141"/>
      <c r="DHV71" s="141"/>
      <c r="DHW71" s="141"/>
      <c r="DHX71" s="141"/>
      <c r="DHY71" s="141"/>
      <c r="DHZ71" s="141"/>
      <c r="DIA71" s="141"/>
      <c r="DIB71" s="141"/>
      <c r="DIC71" s="141"/>
      <c r="DID71" s="141"/>
      <c r="DIE71" s="141"/>
      <c r="DIF71" s="141"/>
      <c r="DIG71" s="141"/>
      <c r="DIH71" s="141"/>
      <c r="DII71" s="141"/>
      <c r="DIJ71" s="141"/>
      <c r="DIK71" s="141"/>
      <c r="DIL71" s="141"/>
      <c r="DIM71" s="141"/>
      <c r="DIN71" s="141"/>
      <c r="DIO71" s="141"/>
      <c r="DIP71" s="141"/>
      <c r="DIQ71" s="141"/>
      <c r="DIR71" s="141"/>
      <c r="DIS71" s="141"/>
      <c r="DIT71" s="141"/>
      <c r="DIU71" s="141"/>
      <c r="DIV71" s="141"/>
      <c r="DIW71" s="141"/>
      <c r="DIX71" s="141"/>
      <c r="DIY71" s="141"/>
      <c r="DIZ71" s="141"/>
      <c r="DJA71" s="141"/>
      <c r="DJB71" s="141"/>
      <c r="DJC71" s="141"/>
      <c r="DJD71" s="141"/>
      <c r="DJE71" s="141"/>
      <c r="DJF71" s="141"/>
      <c r="DJG71" s="141"/>
      <c r="DJH71" s="141"/>
      <c r="DJI71" s="141"/>
      <c r="DJJ71" s="141"/>
      <c r="DJK71" s="141"/>
      <c r="DJL71" s="141"/>
      <c r="DJM71" s="141"/>
      <c r="DJN71" s="141"/>
      <c r="DJO71" s="141"/>
      <c r="DJP71" s="141"/>
      <c r="DJQ71" s="141"/>
      <c r="DJR71" s="141"/>
      <c r="DJS71" s="141"/>
      <c r="DJT71" s="141"/>
      <c r="DJU71" s="141"/>
      <c r="DJV71" s="141"/>
      <c r="DJW71" s="141"/>
      <c r="DJX71" s="141"/>
      <c r="DJY71" s="141"/>
      <c r="DJZ71" s="141"/>
      <c r="DKA71" s="141"/>
      <c r="DKB71" s="141"/>
      <c r="DKC71" s="141"/>
      <c r="DKD71" s="141"/>
      <c r="DKE71" s="141"/>
      <c r="DKF71" s="141"/>
      <c r="DKG71" s="141"/>
      <c r="DKH71" s="141"/>
      <c r="DKI71" s="141"/>
      <c r="DKJ71" s="141"/>
      <c r="DKK71" s="141"/>
      <c r="DKL71" s="141"/>
      <c r="DKM71" s="141"/>
      <c r="DKN71" s="141"/>
      <c r="DKO71" s="141"/>
      <c r="DKP71" s="141"/>
      <c r="DKQ71" s="141"/>
      <c r="DKR71" s="141"/>
      <c r="DKS71" s="141"/>
      <c r="DKT71" s="141"/>
      <c r="DKU71" s="141"/>
      <c r="DKV71" s="141"/>
      <c r="DKW71" s="141"/>
      <c r="DKX71" s="141"/>
      <c r="DKY71" s="141"/>
      <c r="DKZ71" s="141"/>
      <c r="DLA71" s="141"/>
      <c r="DLB71" s="141"/>
      <c r="DLC71" s="141"/>
      <c r="DLD71" s="141"/>
      <c r="DLE71" s="141"/>
      <c r="DLF71" s="141"/>
      <c r="DLG71" s="141"/>
      <c r="DLH71" s="141"/>
      <c r="DLI71" s="141"/>
      <c r="DLJ71" s="141"/>
      <c r="DLK71" s="141"/>
      <c r="DLL71" s="141"/>
      <c r="DLM71" s="141"/>
      <c r="DLN71" s="141"/>
      <c r="DLO71" s="141"/>
      <c r="DLP71" s="141"/>
      <c r="DLQ71" s="141"/>
      <c r="DLR71" s="141"/>
      <c r="DLS71" s="141"/>
      <c r="DLT71" s="141"/>
      <c r="DLU71" s="141"/>
      <c r="DLV71" s="141"/>
      <c r="DLW71" s="141"/>
      <c r="DLX71" s="141"/>
      <c r="DLY71" s="141"/>
      <c r="DLZ71" s="141"/>
      <c r="DMA71" s="141"/>
      <c r="DMB71" s="141"/>
      <c r="DMC71" s="141"/>
      <c r="DMD71" s="141"/>
      <c r="DME71" s="141"/>
      <c r="DMF71" s="141"/>
      <c r="DMG71" s="141"/>
      <c r="DMH71" s="141"/>
      <c r="DMI71" s="141"/>
      <c r="DMJ71" s="141"/>
      <c r="DMK71" s="141"/>
      <c r="DML71" s="141"/>
      <c r="DMM71" s="141"/>
      <c r="DMN71" s="141"/>
      <c r="DMO71" s="141"/>
      <c r="DMP71" s="141"/>
      <c r="DMQ71" s="141"/>
      <c r="DMR71" s="141"/>
      <c r="DMS71" s="141"/>
      <c r="DMT71" s="141"/>
      <c r="DMU71" s="141"/>
      <c r="DMV71" s="141"/>
      <c r="DMW71" s="141"/>
      <c r="DMX71" s="141"/>
      <c r="DMY71" s="141"/>
      <c r="DMZ71" s="141"/>
      <c r="DNA71" s="141"/>
      <c r="DNB71" s="141"/>
      <c r="DNC71" s="141"/>
      <c r="DND71" s="141"/>
      <c r="DNE71" s="141"/>
      <c r="DNF71" s="141"/>
      <c r="DNG71" s="141"/>
      <c r="DNH71" s="141"/>
      <c r="DNI71" s="141"/>
      <c r="DNJ71" s="141"/>
      <c r="DNK71" s="141"/>
      <c r="DNL71" s="141"/>
      <c r="DNM71" s="141"/>
      <c r="DNN71" s="141"/>
      <c r="DNO71" s="141"/>
      <c r="DNP71" s="141"/>
      <c r="DNQ71" s="141"/>
      <c r="DNR71" s="141"/>
      <c r="DNS71" s="141"/>
      <c r="DNT71" s="141"/>
      <c r="DNU71" s="141"/>
      <c r="DNV71" s="141"/>
      <c r="DNW71" s="141"/>
      <c r="DNX71" s="141"/>
      <c r="DNY71" s="141"/>
      <c r="DNZ71" s="141"/>
      <c r="DOA71" s="141"/>
      <c r="DOB71" s="141"/>
      <c r="DOC71" s="141"/>
      <c r="DOD71" s="141"/>
      <c r="DOE71" s="141"/>
      <c r="DOF71" s="141"/>
      <c r="DOG71" s="141"/>
      <c r="DOH71" s="141"/>
      <c r="DOI71" s="141"/>
      <c r="DOJ71" s="141"/>
      <c r="DOK71" s="141"/>
      <c r="DOL71" s="141"/>
      <c r="DOM71" s="141"/>
      <c r="DON71" s="141"/>
      <c r="DOO71" s="141"/>
      <c r="DOP71" s="141"/>
      <c r="DOQ71" s="141"/>
      <c r="DOR71" s="141"/>
      <c r="DOS71" s="141"/>
      <c r="DOT71" s="141"/>
      <c r="DOU71" s="141"/>
      <c r="DOV71" s="141"/>
      <c r="DOW71" s="141"/>
      <c r="DOX71" s="141"/>
      <c r="DOY71" s="141"/>
      <c r="DOZ71" s="141"/>
      <c r="DPA71" s="141"/>
      <c r="DPB71" s="141"/>
      <c r="DPC71" s="141"/>
      <c r="DPD71" s="141"/>
      <c r="DPE71" s="141"/>
      <c r="DPF71" s="141"/>
      <c r="DPG71" s="141"/>
      <c r="DPH71" s="141"/>
      <c r="DPI71" s="141"/>
      <c r="DPJ71" s="141"/>
      <c r="DPK71" s="141"/>
      <c r="DPL71" s="141"/>
      <c r="DPM71" s="141"/>
      <c r="DPN71" s="141"/>
      <c r="DPO71" s="141"/>
      <c r="DPP71" s="141"/>
      <c r="DPQ71" s="141"/>
      <c r="DPR71" s="141"/>
      <c r="DPS71" s="141"/>
      <c r="DPT71" s="141"/>
      <c r="DPU71" s="141"/>
      <c r="DPV71" s="141"/>
      <c r="DPW71" s="141"/>
      <c r="DPX71" s="141"/>
      <c r="DPY71" s="141"/>
      <c r="DPZ71" s="141"/>
      <c r="DQA71" s="141"/>
      <c r="DQB71" s="141"/>
      <c r="DQC71" s="141"/>
      <c r="DQD71" s="141"/>
      <c r="DQE71" s="141"/>
      <c r="DQF71" s="141"/>
      <c r="DQG71" s="141"/>
      <c r="DQH71" s="141"/>
      <c r="DQI71" s="141"/>
      <c r="DQJ71" s="141"/>
      <c r="DQK71" s="141"/>
      <c r="DQL71" s="141"/>
      <c r="DQM71" s="141"/>
      <c r="DQN71" s="141"/>
      <c r="DQO71" s="141"/>
      <c r="DQP71" s="141"/>
      <c r="DQQ71" s="141"/>
      <c r="DQR71" s="141"/>
      <c r="DQS71" s="141"/>
      <c r="DQT71" s="141"/>
      <c r="DQU71" s="141"/>
      <c r="DQV71" s="141"/>
      <c r="DQW71" s="141"/>
      <c r="DQX71" s="141"/>
      <c r="DQY71" s="141"/>
      <c r="DQZ71" s="141"/>
      <c r="DRA71" s="141"/>
      <c r="DRB71" s="141"/>
      <c r="DRC71" s="141"/>
      <c r="DRD71" s="141"/>
      <c r="DRE71" s="141"/>
      <c r="DRF71" s="141"/>
      <c r="DRG71" s="141"/>
      <c r="DRH71" s="141"/>
      <c r="DRI71" s="141"/>
      <c r="DRJ71" s="141"/>
      <c r="DRK71" s="141"/>
      <c r="DRL71" s="141"/>
      <c r="DRM71" s="141"/>
      <c r="DRN71" s="141"/>
      <c r="DRO71" s="141"/>
      <c r="DRP71" s="141"/>
      <c r="DRQ71" s="141"/>
      <c r="DRR71" s="141"/>
      <c r="DRS71" s="141"/>
      <c r="DRT71" s="141"/>
      <c r="DRU71" s="141"/>
      <c r="DRV71" s="141"/>
      <c r="DRW71" s="141"/>
      <c r="DRX71" s="141"/>
      <c r="DRY71" s="141"/>
      <c r="DRZ71" s="141"/>
      <c r="DSA71" s="141"/>
      <c r="DSB71" s="141"/>
      <c r="DSC71" s="141"/>
      <c r="DSD71" s="141"/>
      <c r="DSE71" s="141"/>
      <c r="DSF71" s="141"/>
      <c r="DSG71" s="141"/>
      <c r="DSH71" s="141"/>
      <c r="DSI71" s="141"/>
      <c r="DSJ71" s="141"/>
      <c r="DSK71" s="141"/>
      <c r="DSL71" s="141"/>
      <c r="DSM71" s="141"/>
      <c r="DSN71" s="141"/>
      <c r="DSO71" s="141"/>
      <c r="DSP71" s="141"/>
      <c r="DSQ71" s="141"/>
      <c r="DSR71" s="141"/>
      <c r="DSS71" s="141"/>
      <c r="DST71" s="141"/>
      <c r="DSU71" s="141"/>
      <c r="DSV71" s="141"/>
      <c r="DSW71" s="141"/>
      <c r="DSX71" s="141"/>
      <c r="DSY71" s="141"/>
      <c r="DSZ71" s="141"/>
      <c r="DTA71" s="141"/>
      <c r="DTB71" s="141"/>
      <c r="DTC71" s="141"/>
      <c r="DTD71" s="141"/>
      <c r="DTE71" s="141"/>
      <c r="DTF71" s="141"/>
      <c r="DTG71" s="141"/>
      <c r="DTH71" s="141"/>
      <c r="DTI71" s="141"/>
      <c r="DTJ71" s="141"/>
      <c r="DTK71" s="141"/>
      <c r="DTL71" s="141"/>
      <c r="DTM71" s="141"/>
      <c r="DTN71" s="141"/>
      <c r="DTO71" s="141"/>
      <c r="DTP71" s="141"/>
      <c r="DTQ71" s="141"/>
      <c r="DTR71" s="141"/>
      <c r="DTS71" s="141"/>
      <c r="DTT71" s="141"/>
      <c r="DTU71" s="141"/>
      <c r="DTV71" s="141"/>
      <c r="DTW71" s="141"/>
      <c r="DTX71" s="141"/>
      <c r="DTY71" s="141"/>
      <c r="DTZ71" s="141"/>
      <c r="DUA71" s="141"/>
      <c r="DUB71" s="141"/>
      <c r="DUC71" s="141"/>
      <c r="DUD71" s="141"/>
      <c r="DUE71" s="141"/>
      <c r="DUF71" s="141"/>
      <c r="DUG71" s="141"/>
      <c r="DUH71" s="141"/>
      <c r="DUI71" s="141"/>
      <c r="DUJ71" s="141"/>
      <c r="DUK71" s="141"/>
      <c r="DUL71" s="141"/>
      <c r="DUM71" s="141"/>
      <c r="DUN71" s="141"/>
      <c r="DUO71" s="141"/>
      <c r="DUP71" s="141"/>
      <c r="DUQ71" s="141"/>
      <c r="DUR71" s="141"/>
      <c r="DUS71" s="141"/>
      <c r="DUT71" s="141"/>
      <c r="DUU71" s="141"/>
      <c r="DUV71" s="141"/>
      <c r="DUW71" s="141"/>
      <c r="DUX71" s="141"/>
      <c r="DUY71" s="141"/>
      <c r="DUZ71" s="141"/>
      <c r="DVA71" s="141"/>
      <c r="DVB71" s="141"/>
      <c r="DVC71" s="141"/>
      <c r="DVD71" s="141"/>
      <c r="DVE71" s="141"/>
      <c r="DVF71" s="141"/>
      <c r="DVG71" s="141"/>
      <c r="DVH71" s="141"/>
      <c r="DVI71" s="141"/>
      <c r="DVJ71" s="141"/>
      <c r="DVK71" s="141"/>
      <c r="DVL71" s="141"/>
      <c r="DVM71" s="141"/>
      <c r="DVN71" s="141"/>
      <c r="DVO71" s="141"/>
      <c r="DVP71" s="141"/>
      <c r="DVQ71" s="141"/>
      <c r="DVR71" s="141"/>
      <c r="DVS71" s="141"/>
      <c r="DVT71" s="141"/>
      <c r="DVU71" s="141"/>
      <c r="DVV71" s="141"/>
      <c r="DVW71" s="141"/>
      <c r="DVX71" s="141"/>
      <c r="DVY71" s="141"/>
      <c r="DVZ71" s="141"/>
      <c r="DWA71" s="141"/>
      <c r="DWB71" s="141"/>
      <c r="DWC71" s="141"/>
      <c r="DWD71" s="141"/>
      <c r="DWE71" s="141"/>
      <c r="DWF71" s="141"/>
      <c r="DWG71" s="141"/>
      <c r="DWH71" s="141"/>
      <c r="DWI71" s="141"/>
      <c r="DWJ71" s="141"/>
      <c r="DWK71" s="141"/>
      <c r="DWL71" s="141"/>
      <c r="DWM71" s="141"/>
      <c r="DWN71" s="141"/>
      <c r="DWO71" s="141"/>
      <c r="DWP71" s="141"/>
      <c r="DWQ71" s="141"/>
      <c r="DWR71" s="141"/>
      <c r="DWS71" s="141"/>
      <c r="DWT71" s="141"/>
      <c r="DWU71" s="141"/>
      <c r="DWV71" s="141"/>
      <c r="DWW71" s="141"/>
      <c r="DWX71" s="141"/>
      <c r="DWY71" s="141"/>
      <c r="DWZ71" s="141"/>
      <c r="DXA71" s="141"/>
      <c r="DXB71" s="141"/>
      <c r="DXC71" s="141"/>
      <c r="DXD71" s="141"/>
      <c r="DXE71" s="141"/>
      <c r="DXF71" s="141"/>
      <c r="DXG71" s="141"/>
      <c r="DXH71" s="141"/>
      <c r="DXI71" s="141"/>
      <c r="DXJ71" s="141"/>
      <c r="DXK71" s="141"/>
      <c r="DXL71" s="141"/>
      <c r="DXM71" s="141"/>
      <c r="DXN71" s="141"/>
      <c r="DXO71" s="141"/>
      <c r="DXP71" s="141"/>
      <c r="DXQ71" s="141"/>
      <c r="DXR71" s="141"/>
      <c r="DXS71" s="141"/>
      <c r="DXT71" s="141"/>
      <c r="DXU71" s="141"/>
      <c r="DXV71" s="141"/>
      <c r="DXW71" s="141"/>
      <c r="DXX71" s="141"/>
      <c r="DXY71" s="141"/>
      <c r="DXZ71" s="141"/>
      <c r="DYA71" s="141"/>
      <c r="DYB71" s="141"/>
      <c r="DYC71" s="141"/>
      <c r="DYD71" s="141"/>
      <c r="DYE71" s="141"/>
      <c r="DYF71" s="141"/>
      <c r="DYG71" s="141"/>
      <c r="DYH71" s="141"/>
      <c r="DYI71" s="141"/>
      <c r="DYJ71" s="141"/>
      <c r="DYK71" s="141"/>
      <c r="DYL71" s="141"/>
      <c r="DYM71" s="141"/>
      <c r="DYN71" s="141"/>
      <c r="DYO71" s="141"/>
      <c r="DYP71" s="141"/>
      <c r="DYQ71" s="141"/>
      <c r="DYR71" s="141"/>
      <c r="DYS71" s="141"/>
      <c r="DYT71" s="141"/>
      <c r="DYU71" s="141"/>
      <c r="DYV71" s="141"/>
      <c r="DYW71" s="141"/>
      <c r="DYX71" s="141"/>
      <c r="DYY71" s="141"/>
      <c r="DYZ71" s="141"/>
      <c r="DZA71" s="141"/>
      <c r="DZB71" s="141"/>
      <c r="DZC71" s="141"/>
      <c r="DZD71" s="141"/>
      <c r="DZE71" s="141"/>
      <c r="DZF71" s="141"/>
      <c r="DZG71" s="141"/>
      <c r="DZH71" s="141"/>
      <c r="DZI71" s="141"/>
      <c r="DZJ71" s="141"/>
      <c r="DZK71" s="141"/>
      <c r="DZL71" s="141"/>
      <c r="DZM71" s="141"/>
      <c r="DZN71" s="141"/>
      <c r="DZO71" s="141"/>
      <c r="DZP71" s="141"/>
      <c r="DZQ71" s="141"/>
      <c r="DZR71" s="141"/>
      <c r="DZS71" s="141"/>
      <c r="DZT71" s="141"/>
      <c r="DZU71" s="141"/>
      <c r="DZV71" s="141"/>
      <c r="DZW71" s="141"/>
      <c r="DZX71" s="141"/>
      <c r="DZY71" s="141"/>
      <c r="DZZ71" s="141"/>
      <c r="EAA71" s="141"/>
      <c r="EAB71" s="141"/>
      <c r="EAC71" s="141"/>
      <c r="EAD71" s="141"/>
      <c r="EAE71" s="141"/>
      <c r="EAF71" s="141"/>
      <c r="EAG71" s="141"/>
      <c r="EAH71" s="141"/>
      <c r="EAI71" s="141"/>
      <c r="EAJ71" s="141"/>
      <c r="EAK71" s="141"/>
      <c r="EAL71" s="141"/>
      <c r="EAM71" s="141"/>
      <c r="EAN71" s="141"/>
      <c r="EAO71" s="141"/>
      <c r="EAP71" s="141"/>
      <c r="EAQ71" s="141"/>
      <c r="EAR71" s="141"/>
      <c r="EAS71" s="141"/>
      <c r="EAT71" s="141"/>
      <c r="EAU71" s="141"/>
      <c r="EAV71" s="141"/>
      <c r="EAW71" s="141"/>
      <c r="EAX71" s="141"/>
      <c r="EAY71" s="141"/>
      <c r="EAZ71" s="141"/>
      <c r="EBA71" s="141"/>
      <c r="EBB71" s="141"/>
      <c r="EBC71" s="141"/>
      <c r="EBD71" s="141"/>
      <c r="EBE71" s="141"/>
      <c r="EBF71" s="141"/>
      <c r="EBG71" s="141"/>
      <c r="EBH71" s="141"/>
      <c r="EBI71" s="141"/>
      <c r="EBJ71" s="141"/>
      <c r="EBK71" s="141"/>
      <c r="EBL71" s="141"/>
      <c r="EBM71" s="141"/>
      <c r="EBN71" s="141"/>
      <c r="EBO71" s="141"/>
      <c r="EBP71" s="141"/>
      <c r="EBQ71" s="141"/>
      <c r="EBR71" s="141"/>
      <c r="EBS71" s="141"/>
      <c r="EBT71" s="141"/>
      <c r="EBU71" s="141"/>
      <c r="EBV71" s="141"/>
      <c r="EBW71" s="141"/>
      <c r="EBX71" s="141"/>
      <c r="EBY71" s="141"/>
      <c r="EBZ71" s="141"/>
      <c r="ECA71" s="141"/>
      <c r="ECB71" s="141"/>
      <c r="ECC71" s="141"/>
      <c r="ECD71" s="141"/>
      <c r="ECE71" s="141"/>
      <c r="ECF71" s="141"/>
      <c r="ECG71" s="141"/>
      <c r="ECH71" s="141"/>
      <c r="ECI71" s="141"/>
      <c r="ECJ71" s="141"/>
      <c r="ECK71" s="141"/>
      <c r="ECL71" s="141"/>
      <c r="ECM71" s="141"/>
      <c r="ECN71" s="141"/>
      <c r="ECO71" s="141"/>
      <c r="ECP71" s="141"/>
      <c r="ECQ71" s="141"/>
      <c r="ECR71" s="141"/>
      <c r="ECS71" s="141"/>
      <c r="ECT71" s="141"/>
      <c r="ECU71" s="141"/>
      <c r="ECV71" s="141"/>
      <c r="ECW71" s="141"/>
      <c r="ECX71" s="141"/>
      <c r="ECY71" s="141"/>
      <c r="ECZ71" s="141"/>
      <c r="EDA71" s="141"/>
      <c r="EDB71" s="141"/>
      <c r="EDC71" s="141"/>
      <c r="EDD71" s="141"/>
      <c r="EDE71" s="141"/>
      <c r="EDF71" s="141"/>
      <c r="EDG71" s="141"/>
      <c r="EDH71" s="141"/>
      <c r="EDI71" s="141"/>
      <c r="EDJ71" s="141"/>
      <c r="EDK71" s="141"/>
      <c r="EDL71" s="141"/>
      <c r="EDM71" s="141"/>
      <c r="EDN71" s="141"/>
      <c r="EDO71" s="141"/>
      <c r="EDP71" s="141"/>
      <c r="EDQ71" s="141"/>
      <c r="EDR71" s="141"/>
      <c r="EDS71" s="141"/>
      <c r="EDT71" s="141"/>
      <c r="EDU71" s="141"/>
      <c r="EDV71" s="141"/>
      <c r="EDW71" s="141"/>
      <c r="EDX71" s="141"/>
      <c r="EDY71" s="141"/>
      <c r="EDZ71" s="141"/>
      <c r="EEA71" s="141"/>
      <c r="EEB71" s="141"/>
      <c r="EEC71" s="141"/>
      <c r="EED71" s="141"/>
      <c r="EEE71" s="141"/>
      <c r="EEF71" s="141"/>
      <c r="EEG71" s="141"/>
      <c r="EEH71" s="141"/>
      <c r="EEI71" s="141"/>
      <c r="EEJ71" s="141"/>
      <c r="EEK71" s="141"/>
      <c r="EEL71" s="141"/>
      <c r="EEM71" s="141"/>
      <c r="EEN71" s="141"/>
      <c r="EEO71" s="141"/>
      <c r="EEP71" s="141"/>
      <c r="EEQ71" s="141"/>
      <c r="EER71" s="141"/>
      <c r="EES71" s="141"/>
      <c r="EET71" s="141"/>
      <c r="EEU71" s="141"/>
      <c r="EEV71" s="141"/>
      <c r="EEW71" s="141"/>
      <c r="EEX71" s="141"/>
      <c r="EEY71" s="141"/>
      <c r="EEZ71" s="141"/>
      <c r="EFA71" s="141"/>
      <c r="EFB71" s="141"/>
      <c r="EFC71" s="141"/>
      <c r="EFD71" s="141"/>
      <c r="EFE71" s="141"/>
      <c r="EFF71" s="141"/>
      <c r="EFG71" s="141"/>
      <c r="EFH71" s="141"/>
      <c r="EFI71" s="141"/>
      <c r="EFJ71" s="141"/>
      <c r="EFK71" s="141"/>
      <c r="EFL71" s="141"/>
      <c r="EFM71" s="141"/>
      <c r="EFN71" s="141"/>
      <c r="EFO71" s="141"/>
      <c r="EFP71" s="141"/>
      <c r="EFQ71" s="141"/>
      <c r="EFR71" s="141"/>
      <c r="EFS71" s="141"/>
      <c r="EFT71" s="141"/>
      <c r="EFU71" s="141"/>
      <c r="EFV71" s="141"/>
      <c r="EFW71" s="141"/>
      <c r="EFX71" s="141"/>
      <c r="EFY71" s="141"/>
      <c r="EFZ71" s="141"/>
      <c r="EGA71" s="141"/>
      <c r="EGB71" s="141"/>
      <c r="EGC71" s="141"/>
      <c r="EGD71" s="141"/>
      <c r="EGE71" s="141"/>
      <c r="EGF71" s="141"/>
      <c r="EGG71" s="141"/>
      <c r="EGH71" s="141"/>
      <c r="EGI71" s="141"/>
      <c r="EGJ71" s="141"/>
      <c r="EGK71" s="141"/>
      <c r="EGL71" s="141"/>
      <c r="EGM71" s="141"/>
      <c r="EGN71" s="141"/>
      <c r="EGO71" s="141"/>
      <c r="EGP71" s="141"/>
      <c r="EGQ71" s="141"/>
      <c r="EGR71" s="141"/>
      <c r="EGS71" s="141"/>
      <c r="EGT71" s="141"/>
      <c r="EGU71" s="141"/>
      <c r="EGV71" s="141"/>
      <c r="EGW71" s="141"/>
      <c r="EGX71" s="141"/>
      <c r="EGY71" s="141"/>
      <c r="EGZ71" s="141"/>
      <c r="EHA71" s="141"/>
      <c r="EHB71" s="141"/>
      <c r="EHC71" s="141"/>
      <c r="EHD71" s="141"/>
      <c r="EHE71" s="141"/>
      <c r="EHF71" s="141"/>
      <c r="EHG71" s="141"/>
      <c r="EHH71" s="141"/>
      <c r="EHI71" s="141"/>
      <c r="EHJ71" s="141"/>
      <c r="EHK71" s="141"/>
      <c r="EHL71" s="141"/>
      <c r="EHM71" s="141"/>
      <c r="EHN71" s="141"/>
      <c r="EHO71" s="141"/>
      <c r="EHP71" s="141"/>
      <c r="EHQ71" s="141"/>
      <c r="EHR71" s="141"/>
      <c r="EHS71" s="141"/>
      <c r="EHT71" s="141"/>
      <c r="EHU71" s="141"/>
      <c r="EHV71" s="141"/>
      <c r="EHW71" s="141"/>
      <c r="EHX71" s="141"/>
      <c r="EHY71" s="141"/>
      <c r="EHZ71" s="141"/>
      <c r="EIA71" s="141"/>
      <c r="EIB71" s="141"/>
      <c r="EIC71" s="141"/>
      <c r="EID71" s="141"/>
      <c r="EIE71" s="141"/>
      <c r="EIF71" s="141"/>
      <c r="EIG71" s="141"/>
      <c r="EIH71" s="141"/>
      <c r="EII71" s="141"/>
      <c r="EIJ71" s="141"/>
      <c r="EIK71" s="141"/>
      <c r="EIL71" s="141"/>
      <c r="EIM71" s="141"/>
      <c r="EIN71" s="141"/>
      <c r="EIO71" s="141"/>
      <c r="EIP71" s="141"/>
      <c r="EIQ71" s="141"/>
      <c r="EIR71" s="141"/>
      <c r="EIS71" s="141"/>
      <c r="EIT71" s="141"/>
      <c r="EIU71" s="141"/>
      <c r="EIV71" s="141"/>
      <c r="EIW71" s="141"/>
      <c r="EIX71" s="141"/>
      <c r="EIY71" s="141"/>
      <c r="EIZ71" s="141"/>
      <c r="EJA71" s="141"/>
      <c r="EJB71" s="141"/>
      <c r="EJC71" s="141"/>
      <c r="EJD71" s="141"/>
      <c r="EJE71" s="141"/>
      <c r="EJF71" s="141"/>
      <c r="EJG71" s="141"/>
      <c r="EJH71" s="141"/>
      <c r="EJI71" s="141"/>
      <c r="EJJ71" s="141"/>
      <c r="EJK71" s="141"/>
      <c r="EJL71" s="141"/>
      <c r="EJM71" s="141"/>
      <c r="EJN71" s="141"/>
      <c r="EJO71" s="141"/>
      <c r="EJP71" s="141"/>
      <c r="EJQ71" s="141"/>
      <c r="EJR71" s="141"/>
      <c r="EJS71" s="141"/>
      <c r="EJT71" s="141"/>
      <c r="EJU71" s="141"/>
      <c r="EJV71" s="141"/>
      <c r="EJW71" s="141"/>
      <c r="EJX71" s="141"/>
      <c r="EJY71" s="141"/>
      <c r="EJZ71" s="141"/>
      <c r="EKA71" s="141"/>
      <c r="EKB71" s="141"/>
      <c r="EKC71" s="141"/>
      <c r="EKD71" s="141"/>
      <c r="EKE71" s="141"/>
      <c r="EKF71" s="141"/>
      <c r="EKG71" s="141"/>
      <c r="EKH71" s="141"/>
      <c r="EKI71" s="141"/>
      <c r="EKJ71" s="141"/>
      <c r="EKK71" s="141"/>
      <c r="EKL71" s="141"/>
      <c r="EKM71" s="141"/>
      <c r="EKN71" s="141"/>
      <c r="EKO71" s="141"/>
      <c r="EKP71" s="141"/>
      <c r="EKQ71" s="141"/>
      <c r="EKR71" s="141"/>
      <c r="EKS71" s="141"/>
      <c r="EKT71" s="141"/>
      <c r="EKU71" s="141"/>
      <c r="EKV71" s="141"/>
      <c r="EKW71" s="141"/>
      <c r="EKX71" s="141"/>
      <c r="EKY71" s="141"/>
      <c r="EKZ71" s="141"/>
      <c r="ELA71" s="141"/>
      <c r="ELB71" s="141"/>
      <c r="ELC71" s="141"/>
      <c r="ELD71" s="141"/>
      <c r="ELE71" s="141"/>
      <c r="ELF71" s="141"/>
      <c r="ELG71" s="141"/>
      <c r="ELH71" s="141"/>
      <c r="ELI71" s="141"/>
      <c r="ELJ71" s="141"/>
      <c r="ELK71" s="141"/>
      <c r="ELL71" s="141"/>
      <c r="ELM71" s="141"/>
      <c r="ELN71" s="141"/>
      <c r="ELO71" s="141"/>
      <c r="ELP71" s="141"/>
      <c r="ELQ71" s="141"/>
      <c r="ELR71" s="141"/>
      <c r="ELS71" s="141"/>
      <c r="ELT71" s="141"/>
      <c r="ELU71" s="141"/>
      <c r="ELV71" s="141"/>
      <c r="ELW71" s="141"/>
      <c r="ELX71" s="141"/>
      <c r="ELY71" s="141"/>
      <c r="ELZ71" s="141"/>
      <c r="EMA71" s="141"/>
      <c r="EMB71" s="141"/>
      <c r="EMC71" s="141"/>
      <c r="EMD71" s="141"/>
      <c r="EME71" s="141"/>
      <c r="EMF71" s="141"/>
      <c r="EMG71" s="141"/>
      <c r="EMH71" s="141"/>
      <c r="EMI71" s="141"/>
      <c r="EMJ71" s="141"/>
      <c r="EMK71" s="141"/>
      <c r="EML71" s="141"/>
      <c r="EMM71" s="141"/>
      <c r="EMN71" s="141"/>
      <c r="EMO71" s="141"/>
      <c r="EMP71" s="141"/>
      <c r="EMQ71" s="141"/>
      <c r="EMR71" s="141"/>
      <c r="EMS71" s="141"/>
      <c r="EMT71" s="141"/>
      <c r="EMU71" s="141"/>
      <c r="EMV71" s="141"/>
      <c r="EMW71" s="141"/>
      <c r="EMX71" s="141"/>
      <c r="EMY71" s="141"/>
      <c r="EMZ71" s="141"/>
      <c r="ENA71" s="141"/>
      <c r="ENB71" s="141"/>
      <c r="ENC71" s="141"/>
      <c r="END71" s="141"/>
      <c r="ENE71" s="141"/>
      <c r="ENF71" s="141"/>
      <c r="ENG71" s="141"/>
      <c r="ENH71" s="141"/>
      <c r="ENI71" s="141"/>
      <c r="ENJ71" s="141"/>
      <c r="ENK71" s="141"/>
      <c r="ENL71" s="141"/>
      <c r="ENM71" s="141"/>
      <c r="ENN71" s="141"/>
      <c r="ENO71" s="141"/>
      <c r="ENP71" s="141"/>
      <c r="ENQ71" s="141"/>
      <c r="ENR71" s="141"/>
      <c r="ENS71" s="141"/>
      <c r="ENT71" s="141"/>
      <c r="ENU71" s="141"/>
      <c r="ENV71" s="141"/>
      <c r="ENW71" s="141"/>
      <c r="ENX71" s="141"/>
      <c r="ENY71" s="141"/>
      <c r="ENZ71" s="141"/>
      <c r="EOA71" s="141"/>
      <c r="EOB71" s="141"/>
      <c r="EOC71" s="141"/>
      <c r="EOD71" s="141"/>
      <c r="EOE71" s="141"/>
      <c r="EOF71" s="141"/>
      <c r="EOG71" s="141"/>
      <c r="EOH71" s="141"/>
      <c r="EOI71" s="141"/>
      <c r="EOJ71" s="141"/>
      <c r="EOK71" s="141"/>
      <c r="EOL71" s="141"/>
      <c r="EOM71" s="141"/>
      <c r="EON71" s="141"/>
      <c r="EOO71" s="141"/>
      <c r="EOP71" s="141"/>
      <c r="EOQ71" s="141"/>
      <c r="EOR71" s="141"/>
      <c r="EOS71" s="141"/>
      <c r="EOT71" s="141"/>
      <c r="EOU71" s="141"/>
      <c r="EOV71" s="141"/>
      <c r="EOW71" s="141"/>
      <c r="EOX71" s="141"/>
      <c r="EOY71" s="141"/>
      <c r="EOZ71" s="141"/>
      <c r="EPA71" s="141"/>
      <c r="EPB71" s="141"/>
      <c r="EPC71" s="141"/>
      <c r="EPD71" s="141"/>
      <c r="EPE71" s="141"/>
      <c r="EPF71" s="141"/>
      <c r="EPG71" s="141"/>
      <c r="EPH71" s="141"/>
      <c r="EPI71" s="141"/>
      <c r="EPJ71" s="141"/>
      <c r="EPK71" s="141"/>
      <c r="EPL71" s="141"/>
      <c r="EPM71" s="141"/>
      <c r="EPN71" s="141"/>
      <c r="EPO71" s="141"/>
      <c r="EPP71" s="141"/>
      <c r="EPQ71" s="141"/>
      <c r="EPR71" s="141"/>
      <c r="EPS71" s="141"/>
      <c r="EPT71" s="141"/>
      <c r="EPU71" s="141"/>
      <c r="EPV71" s="141"/>
      <c r="EPW71" s="141"/>
      <c r="EPX71" s="141"/>
      <c r="EPY71" s="141"/>
      <c r="EPZ71" s="141"/>
      <c r="EQA71" s="141"/>
      <c r="EQB71" s="141"/>
      <c r="EQC71" s="141"/>
      <c r="EQD71" s="141"/>
      <c r="EQE71" s="141"/>
      <c r="EQF71" s="141"/>
      <c r="EQG71" s="141"/>
      <c r="EQH71" s="141"/>
      <c r="EQI71" s="141"/>
      <c r="EQJ71" s="141"/>
      <c r="EQK71" s="141"/>
      <c r="EQL71" s="141"/>
      <c r="EQM71" s="141"/>
      <c r="EQN71" s="141"/>
      <c r="EQO71" s="141"/>
      <c r="EQP71" s="141"/>
      <c r="EQQ71" s="141"/>
      <c r="EQR71" s="141"/>
      <c r="EQS71" s="141"/>
      <c r="EQT71" s="141"/>
      <c r="EQU71" s="141"/>
      <c r="EQV71" s="141"/>
      <c r="EQW71" s="141"/>
      <c r="EQX71" s="141"/>
      <c r="EQY71" s="141"/>
      <c r="EQZ71" s="141"/>
      <c r="ERA71" s="141"/>
      <c r="ERB71" s="141"/>
      <c r="ERC71" s="141"/>
      <c r="ERD71" s="141"/>
      <c r="ERE71" s="141"/>
      <c r="ERF71" s="141"/>
      <c r="ERG71" s="141"/>
      <c r="ERH71" s="141"/>
      <c r="ERI71" s="141"/>
      <c r="ERJ71" s="141"/>
      <c r="ERK71" s="141"/>
      <c r="ERL71" s="141"/>
      <c r="ERM71" s="141"/>
      <c r="ERN71" s="141"/>
      <c r="ERO71" s="141"/>
      <c r="ERP71" s="141"/>
      <c r="ERQ71" s="141"/>
      <c r="ERR71" s="141"/>
      <c r="ERS71" s="141"/>
      <c r="ERT71" s="141"/>
      <c r="ERU71" s="141"/>
      <c r="ERV71" s="141"/>
      <c r="ERW71" s="141"/>
      <c r="ERX71" s="141"/>
      <c r="ERY71" s="141"/>
      <c r="ERZ71" s="141"/>
      <c r="ESA71" s="141"/>
      <c r="ESB71" s="141"/>
      <c r="ESC71" s="141"/>
      <c r="ESD71" s="141"/>
      <c r="ESE71" s="141"/>
      <c r="ESF71" s="141"/>
      <c r="ESG71" s="141"/>
      <c r="ESH71" s="141"/>
      <c r="ESI71" s="141"/>
      <c r="ESJ71" s="141"/>
      <c r="ESK71" s="141"/>
      <c r="ESL71" s="141"/>
      <c r="ESM71" s="141"/>
      <c r="ESN71" s="141"/>
      <c r="ESO71" s="141"/>
      <c r="ESP71" s="141"/>
      <c r="ESQ71" s="141"/>
      <c r="ESR71" s="141"/>
      <c r="ESS71" s="141"/>
      <c r="EST71" s="141"/>
      <c r="ESU71" s="141"/>
      <c r="ESV71" s="141"/>
      <c r="ESW71" s="141"/>
      <c r="ESX71" s="141"/>
      <c r="ESY71" s="141"/>
      <c r="ESZ71" s="141"/>
      <c r="ETA71" s="141"/>
      <c r="ETB71" s="141"/>
      <c r="ETC71" s="141"/>
      <c r="ETD71" s="141"/>
      <c r="ETE71" s="141"/>
      <c r="ETF71" s="141"/>
      <c r="ETG71" s="141"/>
      <c r="ETH71" s="141"/>
      <c r="ETI71" s="141"/>
      <c r="ETJ71" s="141"/>
      <c r="ETK71" s="141"/>
      <c r="ETL71" s="141"/>
      <c r="ETM71" s="141"/>
      <c r="ETN71" s="141"/>
      <c r="ETO71" s="141"/>
      <c r="ETP71" s="141"/>
      <c r="ETQ71" s="141"/>
      <c r="ETR71" s="141"/>
      <c r="ETS71" s="141"/>
      <c r="ETT71" s="141"/>
      <c r="ETU71" s="141"/>
      <c r="ETV71" s="141"/>
      <c r="ETW71" s="141"/>
      <c r="ETX71" s="141"/>
      <c r="ETY71" s="141"/>
      <c r="ETZ71" s="141"/>
      <c r="EUA71" s="141"/>
      <c r="EUB71" s="141"/>
      <c r="EUC71" s="141"/>
      <c r="EUD71" s="141"/>
      <c r="EUE71" s="141"/>
      <c r="EUF71" s="141"/>
      <c r="EUG71" s="141"/>
      <c r="EUH71" s="141"/>
      <c r="EUI71" s="141"/>
      <c r="EUJ71" s="141"/>
      <c r="EUK71" s="141"/>
      <c r="EUL71" s="141"/>
      <c r="EUM71" s="141"/>
      <c r="EUN71" s="141"/>
      <c r="EUO71" s="141"/>
      <c r="EUP71" s="141"/>
      <c r="EUQ71" s="141"/>
      <c r="EUR71" s="141"/>
      <c r="EUS71" s="141"/>
      <c r="EUT71" s="141"/>
      <c r="EUU71" s="141"/>
      <c r="EUV71" s="141"/>
      <c r="EUW71" s="141"/>
      <c r="EUX71" s="141"/>
      <c r="EUY71" s="141"/>
      <c r="EUZ71" s="141"/>
      <c r="EVA71" s="141"/>
      <c r="EVB71" s="141"/>
      <c r="EVC71" s="141"/>
      <c r="EVD71" s="141"/>
      <c r="EVE71" s="141"/>
      <c r="EVF71" s="141"/>
      <c r="EVG71" s="141"/>
      <c r="EVH71" s="141"/>
      <c r="EVI71" s="141"/>
      <c r="EVJ71" s="141"/>
      <c r="EVK71" s="141"/>
      <c r="EVL71" s="141"/>
      <c r="EVM71" s="141"/>
      <c r="EVN71" s="141"/>
      <c r="EVO71" s="141"/>
      <c r="EVP71" s="141"/>
      <c r="EVQ71" s="141"/>
      <c r="EVR71" s="141"/>
      <c r="EVS71" s="141"/>
      <c r="EVT71" s="141"/>
      <c r="EVU71" s="141"/>
      <c r="EVV71" s="141"/>
      <c r="EVW71" s="141"/>
      <c r="EVX71" s="141"/>
      <c r="EVY71" s="141"/>
      <c r="EVZ71" s="141"/>
      <c r="EWA71" s="141"/>
      <c r="EWB71" s="141"/>
      <c r="EWC71" s="141"/>
      <c r="EWD71" s="141"/>
      <c r="EWE71" s="141"/>
      <c r="EWF71" s="141"/>
      <c r="EWG71" s="141"/>
      <c r="EWH71" s="141"/>
      <c r="EWI71" s="141"/>
      <c r="EWJ71" s="141"/>
      <c r="EWK71" s="141"/>
      <c r="EWL71" s="141"/>
      <c r="EWM71" s="141"/>
      <c r="EWN71" s="141"/>
      <c r="EWO71" s="141"/>
      <c r="EWP71" s="141"/>
      <c r="EWQ71" s="141"/>
      <c r="EWR71" s="141"/>
      <c r="EWS71" s="141"/>
      <c r="EWT71" s="141"/>
      <c r="EWU71" s="141"/>
      <c r="EWV71" s="141"/>
      <c r="EWW71" s="141"/>
      <c r="EWX71" s="141"/>
      <c r="EWY71" s="141"/>
      <c r="EWZ71" s="141"/>
      <c r="EXA71" s="141"/>
      <c r="EXB71" s="141"/>
      <c r="EXC71" s="141"/>
      <c r="EXD71" s="141"/>
      <c r="EXE71" s="141"/>
      <c r="EXF71" s="141"/>
      <c r="EXG71" s="141"/>
      <c r="EXH71" s="141"/>
      <c r="EXI71" s="141"/>
      <c r="EXJ71" s="141"/>
      <c r="EXK71" s="141"/>
      <c r="EXL71" s="141"/>
      <c r="EXM71" s="141"/>
      <c r="EXN71" s="141"/>
      <c r="EXO71" s="141"/>
      <c r="EXP71" s="141"/>
      <c r="EXQ71" s="141"/>
      <c r="EXR71" s="141"/>
      <c r="EXS71" s="141"/>
      <c r="EXT71" s="141"/>
      <c r="EXU71" s="141"/>
      <c r="EXV71" s="141"/>
      <c r="EXW71" s="141"/>
      <c r="EXX71" s="141"/>
      <c r="EXY71" s="141"/>
      <c r="EXZ71" s="141"/>
      <c r="EYA71" s="141"/>
      <c r="EYB71" s="141"/>
      <c r="EYC71" s="141"/>
      <c r="EYD71" s="141"/>
      <c r="EYE71" s="141"/>
      <c r="EYF71" s="141"/>
      <c r="EYG71" s="141"/>
      <c r="EYH71" s="141"/>
      <c r="EYI71" s="141"/>
      <c r="EYJ71" s="141"/>
      <c r="EYK71" s="141"/>
      <c r="EYL71" s="141"/>
      <c r="EYM71" s="141"/>
      <c r="EYN71" s="141"/>
      <c r="EYO71" s="141"/>
      <c r="EYP71" s="141"/>
      <c r="EYQ71" s="141"/>
      <c r="EYR71" s="141"/>
      <c r="EYS71" s="141"/>
      <c r="EYT71" s="141"/>
      <c r="EYU71" s="141"/>
      <c r="EYV71" s="141"/>
      <c r="EYW71" s="141"/>
      <c r="EYX71" s="141"/>
      <c r="EYY71" s="141"/>
      <c r="EYZ71" s="141"/>
      <c r="EZA71" s="141"/>
      <c r="EZB71" s="141"/>
      <c r="EZC71" s="141"/>
      <c r="EZD71" s="141"/>
      <c r="EZE71" s="141"/>
      <c r="EZF71" s="141"/>
      <c r="EZG71" s="141"/>
      <c r="EZH71" s="141"/>
      <c r="EZI71" s="141"/>
      <c r="EZJ71" s="141"/>
      <c r="EZK71" s="141"/>
      <c r="EZL71" s="141"/>
      <c r="EZM71" s="141"/>
      <c r="EZN71" s="141"/>
      <c r="EZO71" s="141"/>
      <c r="EZP71" s="141"/>
      <c r="EZQ71" s="141"/>
      <c r="EZR71" s="141"/>
      <c r="EZS71" s="141"/>
      <c r="EZT71" s="141"/>
      <c r="EZU71" s="141"/>
      <c r="EZV71" s="141"/>
      <c r="EZW71" s="141"/>
      <c r="EZX71" s="141"/>
      <c r="EZY71" s="141"/>
      <c r="EZZ71" s="141"/>
      <c r="FAA71" s="141"/>
      <c r="FAB71" s="141"/>
      <c r="FAC71" s="141"/>
      <c r="FAD71" s="141"/>
      <c r="FAE71" s="141"/>
      <c r="FAF71" s="141"/>
      <c r="FAG71" s="141"/>
      <c r="FAH71" s="141"/>
      <c r="FAI71" s="141"/>
      <c r="FAJ71" s="141"/>
      <c r="FAK71" s="141"/>
      <c r="FAL71" s="141"/>
      <c r="FAM71" s="141"/>
      <c r="FAN71" s="141"/>
      <c r="FAO71" s="141"/>
      <c r="FAP71" s="141"/>
      <c r="FAQ71" s="141"/>
      <c r="FAR71" s="141"/>
      <c r="FAS71" s="141"/>
      <c r="FAT71" s="141"/>
      <c r="FAU71" s="141"/>
      <c r="FAV71" s="141"/>
      <c r="FAW71" s="141"/>
      <c r="FAX71" s="141"/>
      <c r="FAY71" s="141"/>
      <c r="FAZ71" s="141"/>
      <c r="FBA71" s="141"/>
      <c r="FBB71" s="141"/>
      <c r="FBC71" s="141"/>
      <c r="FBD71" s="141"/>
      <c r="FBE71" s="141"/>
      <c r="FBF71" s="141"/>
      <c r="FBG71" s="141"/>
      <c r="FBH71" s="141"/>
      <c r="FBI71" s="141"/>
      <c r="FBJ71" s="141"/>
      <c r="FBK71" s="141"/>
      <c r="FBL71" s="141"/>
      <c r="FBM71" s="141"/>
      <c r="FBN71" s="141"/>
      <c r="FBO71" s="141"/>
      <c r="FBP71" s="141"/>
      <c r="FBQ71" s="141"/>
      <c r="FBR71" s="141"/>
      <c r="FBS71" s="141"/>
      <c r="FBT71" s="141"/>
      <c r="FBU71" s="141"/>
      <c r="FBV71" s="141"/>
      <c r="FBW71" s="141"/>
      <c r="FBX71" s="141"/>
      <c r="FBY71" s="141"/>
      <c r="FBZ71" s="141"/>
      <c r="FCA71" s="141"/>
      <c r="FCB71" s="141"/>
      <c r="FCC71" s="141"/>
      <c r="FCD71" s="141"/>
      <c r="FCE71" s="141"/>
      <c r="FCF71" s="141"/>
      <c r="FCG71" s="141"/>
      <c r="FCH71" s="141"/>
      <c r="FCI71" s="141"/>
      <c r="FCJ71" s="141"/>
      <c r="FCK71" s="141"/>
      <c r="FCL71" s="141"/>
      <c r="FCM71" s="141"/>
      <c r="FCN71" s="141"/>
      <c r="FCO71" s="141"/>
      <c r="FCP71" s="141"/>
      <c r="FCQ71" s="141"/>
      <c r="FCR71" s="141"/>
      <c r="FCS71" s="141"/>
      <c r="FCT71" s="141"/>
      <c r="FCU71" s="141"/>
      <c r="FCV71" s="141"/>
      <c r="FCW71" s="141"/>
      <c r="FCX71" s="141"/>
      <c r="FCY71" s="141"/>
      <c r="FCZ71" s="141"/>
      <c r="FDA71" s="141"/>
      <c r="FDB71" s="141"/>
      <c r="FDC71" s="141"/>
      <c r="FDD71" s="141"/>
      <c r="FDE71" s="141"/>
      <c r="FDF71" s="141"/>
      <c r="FDG71" s="141"/>
      <c r="FDH71" s="141"/>
      <c r="FDI71" s="141"/>
      <c r="FDJ71" s="141"/>
      <c r="FDK71" s="141"/>
      <c r="FDL71" s="141"/>
      <c r="FDM71" s="141"/>
      <c r="FDN71" s="141"/>
      <c r="FDO71" s="141"/>
      <c r="FDP71" s="141"/>
      <c r="FDQ71" s="141"/>
      <c r="FDR71" s="141"/>
      <c r="FDS71" s="141"/>
      <c r="FDT71" s="141"/>
      <c r="FDU71" s="141"/>
      <c r="FDV71" s="141"/>
      <c r="FDW71" s="141"/>
      <c r="FDX71" s="141"/>
      <c r="FDY71" s="141"/>
      <c r="FDZ71" s="141"/>
      <c r="FEA71" s="141"/>
      <c r="FEB71" s="141"/>
      <c r="FEC71" s="141"/>
      <c r="FED71" s="141"/>
      <c r="FEE71" s="141"/>
      <c r="FEF71" s="141"/>
      <c r="FEG71" s="141"/>
      <c r="FEH71" s="141"/>
      <c r="FEI71" s="141"/>
      <c r="FEJ71" s="141"/>
      <c r="FEK71" s="141"/>
      <c r="FEL71" s="141"/>
      <c r="FEM71" s="141"/>
      <c r="FEN71" s="141"/>
      <c r="FEO71" s="141"/>
      <c r="FEP71" s="141"/>
      <c r="FEQ71" s="141"/>
      <c r="FER71" s="141"/>
      <c r="FES71" s="141"/>
      <c r="FET71" s="141"/>
      <c r="FEU71" s="141"/>
      <c r="FEV71" s="141"/>
      <c r="FEW71" s="141"/>
      <c r="FEX71" s="141"/>
      <c r="FEY71" s="141"/>
      <c r="FEZ71" s="141"/>
      <c r="FFA71" s="141"/>
      <c r="FFB71" s="141"/>
      <c r="FFC71" s="141"/>
      <c r="FFD71" s="141"/>
      <c r="FFE71" s="141"/>
      <c r="FFF71" s="141"/>
      <c r="FFG71" s="141"/>
      <c r="FFH71" s="141"/>
      <c r="FFI71" s="141"/>
      <c r="FFJ71" s="141"/>
      <c r="FFK71" s="141"/>
      <c r="FFL71" s="141"/>
      <c r="FFM71" s="141"/>
      <c r="FFN71" s="141"/>
      <c r="FFO71" s="141"/>
      <c r="FFP71" s="141"/>
      <c r="FFQ71" s="141"/>
      <c r="FFR71" s="141"/>
      <c r="FFS71" s="141"/>
      <c r="FFT71" s="141"/>
      <c r="FFU71" s="141"/>
      <c r="FFV71" s="141"/>
      <c r="FFW71" s="141"/>
      <c r="FFX71" s="141"/>
      <c r="FFY71" s="141"/>
      <c r="FFZ71" s="141"/>
      <c r="FGA71" s="141"/>
      <c r="FGB71" s="141"/>
      <c r="FGC71" s="141"/>
      <c r="FGD71" s="141"/>
      <c r="FGE71" s="141"/>
      <c r="FGF71" s="141"/>
      <c r="FGG71" s="141"/>
      <c r="FGH71" s="141"/>
      <c r="FGI71" s="141"/>
      <c r="FGJ71" s="141"/>
      <c r="FGK71" s="141"/>
      <c r="FGL71" s="141"/>
      <c r="FGM71" s="141"/>
      <c r="FGN71" s="141"/>
      <c r="FGO71" s="141"/>
      <c r="FGP71" s="141"/>
      <c r="FGQ71" s="141"/>
      <c r="FGR71" s="141"/>
      <c r="FGS71" s="141"/>
      <c r="FGT71" s="141"/>
      <c r="FGU71" s="141"/>
      <c r="FGV71" s="141"/>
      <c r="FGW71" s="141"/>
      <c r="FGX71" s="141"/>
      <c r="FGY71" s="141"/>
      <c r="FGZ71" s="141"/>
      <c r="FHA71" s="141"/>
      <c r="FHB71" s="141"/>
      <c r="FHC71" s="141"/>
      <c r="FHD71" s="141"/>
      <c r="FHE71" s="141"/>
      <c r="FHF71" s="141"/>
      <c r="FHG71" s="141"/>
      <c r="FHH71" s="141"/>
      <c r="FHI71" s="141"/>
      <c r="FHJ71" s="141"/>
      <c r="FHK71" s="141"/>
      <c r="FHL71" s="141"/>
      <c r="FHM71" s="141"/>
      <c r="FHN71" s="141"/>
      <c r="FHO71" s="141"/>
      <c r="FHP71" s="141"/>
      <c r="FHQ71" s="141"/>
      <c r="FHR71" s="141"/>
      <c r="FHS71" s="141"/>
      <c r="FHT71" s="141"/>
      <c r="FHU71" s="141"/>
      <c r="FHV71" s="141"/>
      <c r="FHW71" s="141"/>
      <c r="FHX71" s="141"/>
      <c r="FHY71" s="141"/>
      <c r="FHZ71" s="141"/>
      <c r="FIA71" s="141"/>
      <c r="FIB71" s="141"/>
      <c r="FIC71" s="141"/>
      <c r="FID71" s="141"/>
      <c r="FIE71" s="141"/>
      <c r="FIF71" s="141"/>
      <c r="FIG71" s="141"/>
      <c r="FIH71" s="141"/>
      <c r="FII71" s="141"/>
      <c r="FIJ71" s="141"/>
      <c r="FIK71" s="141"/>
      <c r="FIL71" s="141"/>
      <c r="FIM71" s="141"/>
      <c r="FIN71" s="141"/>
      <c r="FIO71" s="141"/>
      <c r="FIP71" s="141"/>
      <c r="FIQ71" s="141"/>
      <c r="FIR71" s="141"/>
      <c r="FIS71" s="141"/>
      <c r="FIT71" s="141"/>
      <c r="FIU71" s="141"/>
      <c r="FIV71" s="141"/>
      <c r="FIW71" s="141"/>
      <c r="FIX71" s="141"/>
      <c r="FIY71" s="141"/>
      <c r="FIZ71" s="141"/>
      <c r="FJA71" s="141"/>
      <c r="FJB71" s="141"/>
      <c r="FJC71" s="141"/>
      <c r="FJD71" s="141"/>
      <c r="FJE71" s="141"/>
      <c r="FJF71" s="141"/>
      <c r="FJG71" s="141"/>
      <c r="FJH71" s="141"/>
      <c r="FJI71" s="141"/>
      <c r="FJJ71" s="141"/>
      <c r="FJK71" s="141"/>
      <c r="FJL71" s="141"/>
      <c r="FJM71" s="141"/>
      <c r="FJN71" s="141"/>
      <c r="FJO71" s="141"/>
      <c r="FJP71" s="141"/>
      <c r="FJQ71" s="141"/>
      <c r="FJR71" s="141"/>
      <c r="FJS71" s="141"/>
      <c r="FJT71" s="141"/>
      <c r="FJU71" s="141"/>
      <c r="FJV71" s="141"/>
      <c r="FJW71" s="141"/>
      <c r="FJX71" s="141"/>
      <c r="FJY71" s="141"/>
      <c r="FJZ71" s="141"/>
      <c r="FKA71" s="141"/>
      <c r="FKB71" s="141"/>
      <c r="FKC71" s="141"/>
      <c r="FKD71" s="141"/>
      <c r="FKE71" s="141"/>
      <c r="FKF71" s="141"/>
      <c r="FKG71" s="141"/>
      <c r="FKH71" s="141"/>
      <c r="FKI71" s="141"/>
      <c r="FKJ71" s="141"/>
      <c r="FKK71" s="141"/>
      <c r="FKL71" s="141"/>
      <c r="FKM71" s="141"/>
      <c r="FKN71" s="141"/>
      <c r="FKO71" s="141"/>
      <c r="FKP71" s="141"/>
      <c r="FKQ71" s="141"/>
      <c r="FKR71" s="141"/>
      <c r="FKS71" s="141"/>
      <c r="FKT71" s="141"/>
      <c r="FKU71" s="141"/>
      <c r="FKV71" s="141"/>
      <c r="FKW71" s="141"/>
      <c r="FKX71" s="141"/>
      <c r="FKY71" s="141"/>
      <c r="FKZ71" s="141"/>
      <c r="FLA71" s="141"/>
      <c r="FLB71" s="141"/>
      <c r="FLC71" s="141"/>
      <c r="FLD71" s="141"/>
      <c r="FLE71" s="141"/>
      <c r="FLF71" s="141"/>
      <c r="FLG71" s="141"/>
      <c r="FLH71" s="141"/>
      <c r="FLI71" s="141"/>
      <c r="FLJ71" s="141"/>
      <c r="FLK71" s="141"/>
      <c r="FLL71" s="141"/>
      <c r="FLM71" s="141"/>
      <c r="FLN71" s="141"/>
      <c r="FLO71" s="141"/>
      <c r="FLP71" s="141"/>
      <c r="FLQ71" s="141"/>
      <c r="FLR71" s="141"/>
      <c r="FLS71" s="141"/>
      <c r="FLT71" s="141"/>
      <c r="FLU71" s="141"/>
      <c r="FLV71" s="141"/>
      <c r="FLW71" s="141"/>
      <c r="FLX71" s="141"/>
      <c r="FLY71" s="141"/>
      <c r="FLZ71" s="141"/>
      <c r="FMA71" s="141"/>
      <c r="FMB71" s="141"/>
      <c r="FMC71" s="141"/>
      <c r="FMD71" s="141"/>
      <c r="FME71" s="141"/>
      <c r="FMF71" s="141"/>
      <c r="FMG71" s="141"/>
      <c r="FMH71" s="141"/>
      <c r="FMI71" s="141"/>
      <c r="FMJ71" s="141"/>
      <c r="FMK71" s="141"/>
      <c r="FML71" s="141"/>
      <c r="FMM71" s="141"/>
      <c r="FMN71" s="141"/>
      <c r="FMO71" s="141"/>
      <c r="FMP71" s="141"/>
      <c r="FMQ71" s="141"/>
      <c r="FMR71" s="141"/>
      <c r="FMS71" s="141"/>
      <c r="FMT71" s="141"/>
      <c r="FMU71" s="141"/>
      <c r="FMV71" s="141"/>
      <c r="FMW71" s="141"/>
      <c r="FMX71" s="141"/>
      <c r="FMY71" s="141"/>
      <c r="FMZ71" s="141"/>
      <c r="FNA71" s="141"/>
      <c r="FNB71" s="141"/>
      <c r="FNC71" s="141"/>
      <c r="FND71" s="141"/>
      <c r="FNE71" s="141"/>
      <c r="FNF71" s="141"/>
      <c r="FNG71" s="141"/>
      <c r="FNH71" s="141"/>
      <c r="FNI71" s="141"/>
      <c r="FNJ71" s="141"/>
      <c r="FNK71" s="141"/>
      <c r="FNL71" s="141"/>
      <c r="FNM71" s="141"/>
      <c r="FNN71" s="141"/>
      <c r="FNO71" s="141"/>
      <c r="FNP71" s="141"/>
      <c r="FNQ71" s="141"/>
      <c r="FNR71" s="141"/>
      <c r="FNS71" s="141"/>
      <c r="FNT71" s="141"/>
      <c r="FNU71" s="141"/>
      <c r="FNV71" s="141"/>
      <c r="FNW71" s="141"/>
      <c r="FNX71" s="141"/>
      <c r="FNY71" s="141"/>
      <c r="FNZ71" s="141"/>
      <c r="FOA71" s="141"/>
      <c r="FOB71" s="141"/>
      <c r="FOC71" s="141"/>
      <c r="FOD71" s="141"/>
      <c r="FOE71" s="141"/>
      <c r="FOF71" s="141"/>
      <c r="FOG71" s="141"/>
      <c r="FOH71" s="141"/>
      <c r="FOI71" s="141"/>
      <c r="FOJ71" s="141"/>
      <c r="FOK71" s="141"/>
      <c r="FOL71" s="141"/>
      <c r="FOM71" s="141"/>
      <c r="FON71" s="141"/>
      <c r="FOO71" s="141"/>
      <c r="FOP71" s="141"/>
      <c r="FOQ71" s="141"/>
      <c r="FOR71" s="141"/>
      <c r="FOS71" s="141"/>
      <c r="FOT71" s="141"/>
      <c r="FOU71" s="141"/>
      <c r="FOV71" s="141"/>
      <c r="FOW71" s="141"/>
      <c r="FOX71" s="141"/>
      <c r="FOY71" s="141"/>
      <c r="FOZ71" s="141"/>
      <c r="FPA71" s="141"/>
      <c r="FPB71" s="141"/>
      <c r="FPC71" s="141"/>
      <c r="FPD71" s="141"/>
      <c r="FPE71" s="141"/>
      <c r="FPF71" s="141"/>
      <c r="FPG71" s="141"/>
      <c r="FPH71" s="141"/>
      <c r="FPI71" s="141"/>
      <c r="FPJ71" s="141"/>
      <c r="FPK71" s="141"/>
      <c r="FPL71" s="141"/>
      <c r="FPM71" s="141"/>
      <c r="FPN71" s="141"/>
      <c r="FPO71" s="141"/>
      <c r="FPP71" s="141"/>
      <c r="FPQ71" s="141"/>
      <c r="FPR71" s="141"/>
      <c r="FPS71" s="141"/>
      <c r="FPT71" s="141"/>
      <c r="FPU71" s="141"/>
      <c r="FPV71" s="141"/>
      <c r="FPW71" s="141"/>
      <c r="FPX71" s="141"/>
      <c r="FPY71" s="141"/>
      <c r="FPZ71" s="141"/>
      <c r="FQA71" s="141"/>
      <c r="FQB71" s="141"/>
      <c r="FQC71" s="141"/>
      <c r="FQD71" s="141"/>
      <c r="FQE71" s="141"/>
      <c r="FQF71" s="141"/>
      <c r="FQG71" s="141"/>
      <c r="FQH71" s="141"/>
      <c r="FQI71" s="141"/>
      <c r="FQJ71" s="141"/>
      <c r="FQK71" s="141"/>
      <c r="FQL71" s="141"/>
      <c r="FQM71" s="141"/>
      <c r="FQN71" s="141"/>
      <c r="FQO71" s="141"/>
      <c r="FQP71" s="141"/>
      <c r="FQQ71" s="141"/>
      <c r="FQR71" s="141"/>
      <c r="FQS71" s="141"/>
      <c r="FQT71" s="141"/>
      <c r="FQU71" s="141"/>
      <c r="FQV71" s="141"/>
      <c r="FQW71" s="141"/>
      <c r="FQX71" s="141"/>
      <c r="FQY71" s="141"/>
      <c r="FQZ71" s="141"/>
      <c r="FRA71" s="141"/>
      <c r="FRB71" s="141"/>
      <c r="FRC71" s="141"/>
      <c r="FRD71" s="141"/>
      <c r="FRE71" s="141"/>
      <c r="FRF71" s="141"/>
      <c r="FRG71" s="141"/>
      <c r="FRH71" s="141"/>
      <c r="FRI71" s="141"/>
      <c r="FRJ71" s="141"/>
      <c r="FRK71" s="141"/>
      <c r="FRL71" s="141"/>
      <c r="FRM71" s="141"/>
      <c r="FRN71" s="141"/>
      <c r="FRO71" s="141"/>
      <c r="FRP71" s="141"/>
      <c r="FRQ71" s="141"/>
      <c r="FRR71" s="141"/>
      <c r="FRS71" s="141"/>
      <c r="FRT71" s="141"/>
      <c r="FRU71" s="141"/>
      <c r="FRV71" s="141"/>
      <c r="FRW71" s="141"/>
      <c r="FRX71" s="141"/>
      <c r="FRY71" s="141"/>
      <c r="FRZ71" s="141"/>
      <c r="FSA71" s="141"/>
      <c r="FSB71" s="141"/>
      <c r="FSC71" s="141"/>
      <c r="FSD71" s="141"/>
      <c r="FSE71" s="141"/>
      <c r="FSF71" s="141"/>
      <c r="FSG71" s="141"/>
      <c r="FSH71" s="141"/>
      <c r="FSI71" s="141"/>
      <c r="FSJ71" s="141"/>
      <c r="FSK71" s="141"/>
      <c r="FSL71" s="141"/>
      <c r="FSM71" s="141"/>
      <c r="FSN71" s="141"/>
      <c r="FSO71" s="141"/>
      <c r="FSP71" s="141"/>
      <c r="FSQ71" s="141"/>
      <c r="FSR71" s="141"/>
      <c r="FSS71" s="141"/>
      <c r="FST71" s="141"/>
      <c r="FSU71" s="141"/>
      <c r="FSV71" s="141"/>
      <c r="FSW71" s="141"/>
      <c r="FSX71" s="141"/>
      <c r="FSY71" s="141"/>
      <c r="FSZ71" s="141"/>
      <c r="FTA71" s="141"/>
      <c r="FTB71" s="141"/>
      <c r="FTC71" s="141"/>
      <c r="FTD71" s="141"/>
      <c r="FTE71" s="141"/>
      <c r="FTF71" s="141"/>
      <c r="FTG71" s="141"/>
      <c r="FTH71" s="141"/>
      <c r="FTI71" s="141"/>
      <c r="FTJ71" s="141"/>
      <c r="FTK71" s="141"/>
      <c r="FTL71" s="141"/>
      <c r="FTM71" s="141"/>
      <c r="FTN71" s="141"/>
      <c r="FTO71" s="141"/>
      <c r="FTP71" s="141"/>
      <c r="FTQ71" s="141"/>
      <c r="FTR71" s="141"/>
      <c r="FTS71" s="141"/>
      <c r="FTT71" s="141"/>
      <c r="FTU71" s="141"/>
      <c r="FTV71" s="141"/>
      <c r="FTW71" s="141"/>
      <c r="FTX71" s="141"/>
      <c r="FTY71" s="141"/>
      <c r="FTZ71" s="141"/>
      <c r="FUA71" s="141"/>
      <c r="FUB71" s="141"/>
      <c r="FUC71" s="141"/>
      <c r="FUD71" s="141"/>
      <c r="FUE71" s="141"/>
      <c r="FUF71" s="141"/>
      <c r="FUG71" s="141"/>
      <c r="FUH71" s="141"/>
      <c r="FUI71" s="141"/>
      <c r="FUJ71" s="141"/>
      <c r="FUK71" s="141"/>
      <c r="FUL71" s="141"/>
      <c r="FUM71" s="141"/>
      <c r="FUN71" s="141"/>
      <c r="FUO71" s="141"/>
      <c r="FUP71" s="141"/>
      <c r="FUQ71" s="141"/>
      <c r="FUR71" s="141"/>
      <c r="FUS71" s="141"/>
      <c r="FUT71" s="141"/>
      <c r="FUU71" s="141"/>
      <c r="FUV71" s="141"/>
      <c r="FUW71" s="141"/>
      <c r="FUX71" s="141"/>
      <c r="FUY71" s="141"/>
      <c r="FUZ71" s="141"/>
      <c r="FVA71" s="141"/>
      <c r="FVB71" s="141"/>
      <c r="FVC71" s="141"/>
      <c r="FVD71" s="141"/>
      <c r="FVE71" s="141"/>
      <c r="FVF71" s="141"/>
      <c r="FVG71" s="141"/>
      <c r="FVH71" s="141"/>
      <c r="FVI71" s="141"/>
      <c r="FVJ71" s="141"/>
      <c r="FVK71" s="141"/>
      <c r="FVL71" s="141"/>
      <c r="FVM71" s="141"/>
      <c r="FVN71" s="141"/>
      <c r="FVO71" s="141"/>
      <c r="FVP71" s="141"/>
      <c r="FVQ71" s="141"/>
      <c r="FVR71" s="141"/>
      <c r="FVS71" s="141"/>
      <c r="FVT71" s="141"/>
      <c r="FVU71" s="141"/>
      <c r="FVV71" s="141"/>
      <c r="FVW71" s="141"/>
      <c r="FVX71" s="141"/>
      <c r="FVY71" s="141"/>
      <c r="FVZ71" s="141"/>
      <c r="FWA71" s="141"/>
      <c r="FWB71" s="141"/>
      <c r="FWC71" s="141"/>
      <c r="FWD71" s="141"/>
      <c r="FWE71" s="141"/>
      <c r="FWF71" s="141"/>
      <c r="FWG71" s="141"/>
      <c r="FWH71" s="141"/>
      <c r="FWI71" s="141"/>
      <c r="FWJ71" s="141"/>
      <c r="FWK71" s="141"/>
      <c r="FWL71" s="141"/>
      <c r="FWM71" s="141"/>
      <c r="FWN71" s="141"/>
      <c r="FWO71" s="141"/>
      <c r="FWP71" s="141"/>
      <c r="FWQ71" s="141"/>
      <c r="FWR71" s="141"/>
      <c r="FWS71" s="141"/>
      <c r="FWT71" s="141"/>
      <c r="FWU71" s="141"/>
      <c r="FWV71" s="141"/>
      <c r="FWW71" s="141"/>
      <c r="FWX71" s="141"/>
      <c r="FWY71" s="141"/>
      <c r="FWZ71" s="141"/>
      <c r="FXA71" s="141"/>
      <c r="FXB71" s="141"/>
      <c r="FXC71" s="141"/>
      <c r="FXD71" s="141"/>
      <c r="FXE71" s="141"/>
      <c r="FXF71" s="141"/>
      <c r="FXG71" s="141"/>
      <c r="FXH71" s="141"/>
      <c r="FXI71" s="141"/>
      <c r="FXJ71" s="141"/>
      <c r="FXK71" s="141"/>
      <c r="FXL71" s="141"/>
      <c r="FXM71" s="141"/>
      <c r="FXN71" s="141"/>
      <c r="FXO71" s="141"/>
      <c r="FXP71" s="141"/>
      <c r="FXQ71" s="141"/>
      <c r="FXR71" s="141"/>
      <c r="FXS71" s="141"/>
      <c r="FXT71" s="141"/>
      <c r="FXU71" s="141"/>
      <c r="FXV71" s="141"/>
      <c r="FXW71" s="141"/>
      <c r="FXX71" s="141"/>
      <c r="FXY71" s="141"/>
      <c r="FXZ71" s="141"/>
      <c r="FYA71" s="141"/>
      <c r="FYB71" s="141"/>
      <c r="FYC71" s="141"/>
      <c r="FYD71" s="141"/>
      <c r="FYE71" s="141"/>
      <c r="FYF71" s="141"/>
      <c r="FYG71" s="141"/>
      <c r="FYH71" s="141"/>
      <c r="FYI71" s="141"/>
      <c r="FYJ71" s="141"/>
      <c r="FYK71" s="141"/>
      <c r="FYL71" s="141"/>
      <c r="FYM71" s="141"/>
      <c r="FYN71" s="141"/>
      <c r="FYO71" s="141"/>
      <c r="FYP71" s="141"/>
      <c r="FYQ71" s="141"/>
      <c r="FYR71" s="141"/>
      <c r="FYS71" s="141"/>
      <c r="FYT71" s="141"/>
      <c r="FYU71" s="141"/>
      <c r="FYV71" s="141"/>
      <c r="FYW71" s="141"/>
      <c r="FYX71" s="141"/>
      <c r="FYY71" s="141"/>
      <c r="FYZ71" s="141"/>
      <c r="FZA71" s="141"/>
      <c r="FZB71" s="141"/>
      <c r="FZC71" s="141"/>
      <c r="FZD71" s="141"/>
      <c r="FZE71" s="141"/>
      <c r="FZF71" s="141"/>
      <c r="FZG71" s="141"/>
      <c r="FZH71" s="141"/>
      <c r="FZI71" s="141"/>
      <c r="FZJ71" s="141"/>
      <c r="FZK71" s="141"/>
      <c r="FZL71" s="141"/>
      <c r="FZM71" s="141"/>
      <c r="FZN71" s="141"/>
      <c r="FZO71" s="141"/>
      <c r="FZP71" s="141"/>
      <c r="FZQ71" s="141"/>
      <c r="FZR71" s="141"/>
      <c r="FZS71" s="141"/>
      <c r="FZT71" s="141"/>
      <c r="FZU71" s="141"/>
      <c r="FZV71" s="141"/>
      <c r="FZW71" s="141"/>
      <c r="FZX71" s="141"/>
      <c r="FZY71" s="141"/>
      <c r="FZZ71" s="141"/>
      <c r="GAA71" s="141"/>
      <c r="GAB71" s="141"/>
      <c r="GAC71" s="141"/>
      <c r="GAD71" s="141"/>
      <c r="GAE71" s="141"/>
      <c r="GAF71" s="141"/>
      <c r="GAG71" s="141"/>
      <c r="GAH71" s="141"/>
      <c r="GAI71" s="141"/>
      <c r="GAJ71" s="141"/>
      <c r="GAK71" s="141"/>
      <c r="GAL71" s="141"/>
      <c r="GAM71" s="141"/>
      <c r="GAN71" s="141"/>
      <c r="GAO71" s="141"/>
      <c r="GAP71" s="141"/>
      <c r="GAQ71" s="141"/>
      <c r="GAR71" s="141"/>
      <c r="GAS71" s="141"/>
      <c r="GAT71" s="141"/>
      <c r="GAU71" s="141"/>
      <c r="GAV71" s="141"/>
      <c r="GAW71" s="141"/>
      <c r="GAX71" s="141"/>
      <c r="GAY71" s="141"/>
      <c r="GAZ71" s="141"/>
      <c r="GBA71" s="141"/>
      <c r="GBB71" s="141"/>
      <c r="GBC71" s="141"/>
      <c r="GBD71" s="141"/>
      <c r="GBE71" s="141"/>
      <c r="GBF71" s="141"/>
      <c r="GBG71" s="141"/>
      <c r="GBH71" s="141"/>
      <c r="GBI71" s="141"/>
      <c r="GBJ71" s="141"/>
      <c r="GBK71" s="141"/>
      <c r="GBL71" s="141"/>
      <c r="GBM71" s="141"/>
      <c r="GBN71" s="141"/>
      <c r="GBO71" s="141"/>
      <c r="GBP71" s="141"/>
      <c r="GBQ71" s="141"/>
      <c r="GBR71" s="141"/>
      <c r="GBS71" s="141"/>
      <c r="GBT71" s="141"/>
      <c r="GBU71" s="141"/>
      <c r="GBV71" s="141"/>
      <c r="GBW71" s="141"/>
      <c r="GBX71" s="141"/>
      <c r="GBY71" s="141"/>
      <c r="GBZ71" s="141"/>
      <c r="GCA71" s="141"/>
      <c r="GCB71" s="141"/>
      <c r="GCC71" s="141"/>
      <c r="GCD71" s="141"/>
      <c r="GCE71" s="141"/>
      <c r="GCF71" s="141"/>
      <c r="GCG71" s="141"/>
      <c r="GCH71" s="141"/>
      <c r="GCI71" s="141"/>
      <c r="GCJ71" s="141"/>
      <c r="GCK71" s="141"/>
      <c r="GCL71" s="141"/>
      <c r="GCM71" s="141"/>
      <c r="GCN71" s="141"/>
      <c r="GCO71" s="141"/>
      <c r="GCP71" s="141"/>
      <c r="GCQ71" s="141"/>
      <c r="GCR71" s="141"/>
      <c r="GCS71" s="141"/>
      <c r="GCT71" s="141"/>
      <c r="GCU71" s="141"/>
      <c r="GCV71" s="141"/>
      <c r="GCW71" s="141"/>
      <c r="GCX71" s="141"/>
      <c r="GCY71" s="141"/>
      <c r="GCZ71" s="141"/>
      <c r="GDA71" s="141"/>
      <c r="GDB71" s="141"/>
      <c r="GDC71" s="141"/>
      <c r="GDD71" s="141"/>
      <c r="GDE71" s="141"/>
      <c r="GDF71" s="141"/>
      <c r="GDG71" s="141"/>
      <c r="GDH71" s="141"/>
      <c r="GDI71" s="141"/>
      <c r="GDJ71" s="141"/>
      <c r="GDK71" s="141"/>
      <c r="GDL71" s="141"/>
      <c r="GDM71" s="141"/>
      <c r="GDN71" s="141"/>
      <c r="GDO71" s="141"/>
      <c r="GDP71" s="141"/>
      <c r="GDQ71" s="141"/>
      <c r="GDR71" s="141"/>
      <c r="GDS71" s="141"/>
      <c r="GDT71" s="141"/>
      <c r="GDU71" s="141"/>
      <c r="GDV71" s="141"/>
      <c r="GDW71" s="141"/>
      <c r="GDX71" s="141"/>
      <c r="GDY71" s="141"/>
      <c r="GDZ71" s="141"/>
      <c r="GEA71" s="141"/>
      <c r="GEB71" s="141"/>
      <c r="GEC71" s="141"/>
      <c r="GED71" s="141"/>
      <c r="GEE71" s="141"/>
      <c r="GEF71" s="141"/>
      <c r="GEG71" s="141"/>
      <c r="GEH71" s="141"/>
      <c r="GEI71" s="141"/>
      <c r="GEJ71" s="141"/>
      <c r="GEK71" s="141"/>
      <c r="GEL71" s="141"/>
      <c r="GEM71" s="141"/>
      <c r="GEN71" s="141"/>
      <c r="GEO71" s="141"/>
      <c r="GEP71" s="141"/>
      <c r="GEQ71" s="141"/>
      <c r="GER71" s="141"/>
      <c r="GES71" s="141"/>
      <c r="GET71" s="141"/>
      <c r="GEU71" s="141"/>
      <c r="GEV71" s="141"/>
      <c r="GEW71" s="141"/>
      <c r="GEX71" s="141"/>
      <c r="GEY71" s="141"/>
      <c r="GEZ71" s="141"/>
      <c r="GFA71" s="141"/>
      <c r="GFB71" s="141"/>
      <c r="GFC71" s="141"/>
      <c r="GFD71" s="141"/>
      <c r="GFE71" s="141"/>
      <c r="GFF71" s="141"/>
      <c r="GFG71" s="141"/>
      <c r="GFH71" s="141"/>
      <c r="GFI71" s="141"/>
      <c r="GFJ71" s="141"/>
      <c r="GFK71" s="141"/>
      <c r="GFL71" s="141"/>
      <c r="GFM71" s="141"/>
      <c r="GFN71" s="141"/>
      <c r="GFO71" s="141"/>
      <c r="GFP71" s="141"/>
      <c r="GFQ71" s="141"/>
      <c r="GFR71" s="141"/>
      <c r="GFS71" s="141"/>
      <c r="GFT71" s="141"/>
      <c r="GFU71" s="141"/>
      <c r="GFV71" s="141"/>
      <c r="GFW71" s="141"/>
      <c r="GFX71" s="141"/>
      <c r="GFY71" s="141"/>
      <c r="GFZ71" s="141"/>
      <c r="GGA71" s="141"/>
      <c r="GGB71" s="141"/>
      <c r="GGC71" s="141"/>
      <c r="GGD71" s="141"/>
      <c r="GGE71" s="141"/>
      <c r="GGF71" s="141"/>
      <c r="GGG71" s="141"/>
      <c r="GGH71" s="141"/>
      <c r="GGI71" s="141"/>
      <c r="GGJ71" s="141"/>
      <c r="GGK71" s="141"/>
      <c r="GGL71" s="141"/>
      <c r="GGM71" s="141"/>
      <c r="GGN71" s="141"/>
      <c r="GGO71" s="141"/>
      <c r="GGP71" s="141"/>
      <c r="GGQ71" s="141"/>
      <c r="GGR71" s="141"/>
      <c r="GGS71" s="141"/>
      <c r="GGT71" s="141"/>
      <c r="GGU71" s="141"/>
      <c r="GGV71" s="141"/>
      <c r="GGW71" s="141"/>
      <c r="GGX71" s="141"/>
      <c r="GGY71" s="141"/>
      <c r="GGZ71" s="141"/>
      <c r="GHA71" s="141"/>
      <c r="GHB71" s="141"/>
      <c r="GHC71" s="141"/>
      <c r="GHD71" s="141"/>
      <c r="GHE71" s="141"/>
      <c r="GHF71" s="141"/>
      <c r="GHG71" s="141"/>
      <c r="GHH71" s="141"/>
      <c r="GHI71" s="141"/>
      <c r="GHJ71" s="141"/>
      <c r="GHK71" s="141"/>
      <c r="GHL71" s="141"/>
      <c r="GHM71" s="141"/>
      <c r="GHN71" s="141"/>
      <c r="GHO71" s="141"/>
      <c r="GHP71" s="141"/>
      <c r="GHQ71" s="141"/>
      <c r="GHR71" s="141"/>
      <c r="GHS71" s="141"/>
      <c r="GHT71" s="141"/>
      <c r="GHU71" s="141"/>
      <c r="GHV71" s="141"/>
      <c r="GHW71" s="141"/>
      <c r="GHX71" s="141"/>
      <c r="GHY71" s="141"/>
      <c r="GHZ71" s="141"/>
      <c r="GIA71" s="141"/>
      <c r="GIB71" s="141"/>
      <c r="GIC71" s="141"/>
      <c r="GID71" s="141"/>
      <c r="GIE71" s="141"/>
      <c r="GIF71" s="141"/>
      <c r="GIG71" s="141"/>
      <c r="GIH71" s="141"/>
      <c r="GII71" s="141"/>
      <c r="GIJ71" s="141"/>
      <c r="GIK71" s="141"/>
      <c r="GIL71" s="141"/>
      <c r="GIM71" s="141"/>
      <c r="GIN71" s="141"/>
      <c r="GIO71" s="141"/>
      <c r="GIP71" s="141"/>
      <c r="GIQ71" s="141"/>
      <c r="GIR71" s="141"/>
      <c r="GIS71" s="141"/>
      <c r="GIT71" s="141"/>
      <c r="GIU71" s="141"/>
      <c r="GIV71" s="141"/>
      <c r="GIW71" s="141"/>
      <c r="GIX71" s="141"/>
      <c r="GIY71" s="141"/>
      <c r="GIZ71" s="141"/>
      <c r="GJA71" s="141"/>
      <c r="GJB71" s="141"/>
      <c r="GJC71" s="141"/>
      <c r="GJD71" s="141"/>
      <c r="GJE71" s="141"/>
      <c r="GJF71" s="141"/>
      <c r="GJG71" s="141"/>
      <c r="GJH71" s="141"/>
      <c r="GJI71" s="141"/>
      <c r="GJJ71" s="141"/>
      <c r="GJK71" s="141"/>
      <c r="GJL71" s="141"/>
      <c r="GJM71" s="141"/>
      <c r="GJN71" s="141"/>
      <c r="GJO71" s="141"/>
      <c r="GJP71" s="141"/>
      <c r="GJQ71" s="141"/>
      <c r="GJR71" s="141"/>
      <c r="GJS71" s="141"/>
      <c r="GJT71" s="141"/>
      <c r="GJU71" s="141"/>
      <c r="GJV71" s="141"/>
      <c r="GJW71" s="141"/>
      <c r="GJX71" s="141"/>
      <c r="GJY71" s="141"/>
      <c r="GJZ71" s="141"/>
      <c r="GKA71" s="141"/>
      <c r="GKB71" s="141"/>
      <c r="GKC71" s="141"/>
      <c r="GKD71" s="141"/>
      <c r="GKE71" s="141"/>
      <c r="GKF71" s="141"/>
      <c r="GKG71" s="141"/>
      <c r="GKH71" s="141"/>
      <c r="GKI71" s="141"/>
      <c r="GKJ71" s="141"/>
      <c r="GKK71" s="141"/>
      <c r="GKL71" s="141"/>
      <c r="GKM71" s="141"/>
      <c r="GKN71" s="141"/>
      <c r="GKO71" s="141"/>
      <c r="GKP71" s="141"/>
      <c r="GKQ71" s="141"/>
      <c r="GKR71" s="141"/>
      <c r="GKS71" s="141"/>
      <c r="GKT71" s="141"/>
      <c r="GKU71" s="141"/>
      <c r="GKV71" s="141"/>
      <c r="GKW71" s="141"/>
      <c r="GKX71" s="141"/>
      <c r="GKY71" s="141"/>
      <c r="GKZ71" s="141"/>
      <c r="GLA71" s="141"/>
      <c r="GLB71" s="141"/>
      <c r="GLC71" s="141"/>
      <c r="GLD71" s="141"/>
      <c r="GLE71" s="141"/>
      <c r="GLF71" s="141"/>
      <c r="GLG71" s="141"/>
      <c r="GLH71" s="141"/>
      <c r="GLI71" s="141"/>
      <c r="GLJ71" s="141"/>
      <c r="GLK71" s="141"/>
      <c r="GLL71" s="141"/>
      <c r="GLM71" s="141"/>
      <c r="GLN71" s="141"/>
      <c r="GLO71" s="141"/>
      <c r="GLP71" s="141"/>
      <c r="GLQ71" s="141"/>
      <c r="GLR71" s="141"/>
      <c r="GLS71" s="141"/>
      <c r="GLT71" s="141"/>
      <c r="GLU71" s="141"/>
      <c r="GLV71" s="141"/>
      <c r="GLW71" s="141"/>
      <c r="GLX71" s="141"/>
      <c r="GLY71" s="141"/>
      <c r="GLZ71" s="141"/>
      <c r="GMA71" s="141"/>
      <c r="GMB71" s="141"/>
      <c r="GMC71" s="141"/>
      <c r="GMD71" s="141"/>
      <c r="GME71" s="141"/>
      <c r="GMF71" s="141"/>
      <c r="GMG71" s="141"/>
      <c r="GMH71" s="141"/>
      <c r="GMI71" s="141"/>
      <c r="GMJ71" s="141"/>
      <c r="GMK71" s="141"/>
      <c r="GML71" s="141"/>
      <c r="GMM71" s="141"/>
      <c r="GMN71" s="141"/>
      <c r="GMO71" s="141"/>
      <c r="GMP71" s="141"/>
      <c r="GMQ71" s="141"/>
      <c r="GMR71" s="141"/>
      <c r="GMS71" s="141"/>
      <c r="GMT71" s="141"/>
      <c r="GMU71" s="141"/>
      <c r="GMV71" s="141"/>
      <c r="GMW71" s="141"/>
      <c r="GMX71" s="141"/>
      <c r="GMY71" s="141"/>
      <c r="GMZ71" s="141"/>
      <c r="GNA71" s="141"/>
      <c r="GNB71" s="141"/>
      <c r="GNC71" s="141"/>
      <c r="GND71" s="141"/>
      <c r="GNE71" s="141"/>
      <c r="GNF71" s="141"/>
      <c r="GNG71" s="141"/>
      <c r="GNH71" s="141"/>
      <c r="GNI71" s="141"/>
      <c r="GNJ71" s="141"/>
      <c r="GNK71" s="141"/>
      <c r="GNL71" s="141"/>
      <c r="GNM71" s="141"/>
      <c r="GNN71" s="141"/>
      <c r="GNO71" s="141"/>
      <c r="GNP71" s="141"/>
      <c r="GNQ71" s="141"/>
      <c r="GNR71" s="141"/>
      <c r="GNS71" s="141"/>
      <c r="GNT71" s="141"/>
      <c r="GNU71" s="141"/>
      <c r="GNV71" s="141"/>
      <c r="GNW71" s="141"/>
      <c r="GNX71" s="141"/>
      <c r="GNY71" s="141"/>
      <c r="GNZ71" s="141"/>
      <c r="GOA71" s="141"/>
      <c r="GOB71" s="141"/>
      <c r="GOC71" s="141"/>
      <c r="GOD71" s="141"/>
      <c r="GOE71" s="141"/>
      <c r="GOF71" s="141"/>
      <c r="GOG71" s="141"/>
      <c r="GOH71" s="141"/>
      <c r="GOI71" s="141"/>
      <c r="GOJ71" s="141"/>
      <c r="GOK71" s="141"/>
      <c r="GOL71" s="141"/>
      <c r="GOM71" s="141"/>
      <c r="GON71" s="141"/>
      <c r="GOO71" s="141"/>
      <c r="GOP71" s="141"/>
      <c r="GOQ71" s="141"/>
      <c r="GOR71" s="141"/>
      <c r="GOS71" s="141"/>
      <c r="GOT71" s="141"/>
      <c r="GOU71" s="141"/>
      <c r="GOV71" s="141"/>
      <c r="GOW71" s="141"/>
      <c r="GOX71" s="141"/>
      <c r="GOY71" s="141"/>
      <c r="GOZ71" s="141"/>
      <c r="GPA71" s="141"/>
      <c r="GPB71" s="141"/>
      <c r="GPC71" s="141"/>
      <c r="GPD71" s="141"/>
      <c r="GPE71" s="141"/>
      <c r="GPF71" s="141"/>
      <c r="GPG71" s="141"/>
      <c r="GPH71" s="141"/>
      <c r="GPI71" s="141"/>
      <c r="GPJ71" s="141"/>
      <c r="GPK71" s="141"/>
      <c r="GPL71" s="141"/>
      <c r="GPM71" s="141"/>
      <c r="GPN71" s="141"/>
      <c r="GPO71" s="141"/>
      <c r="GPP71" s="141"/>
      <c r="GPQ71" s="141"/>
      <c r="GPR71" s="141"/>
      <c r="GPS71" s="141"/>
      <c r="GPT71" s="141"/>
      <c r="GPU71" s="141"/>
      <c r="GPV71" s="141"/>
      <c r="GPW71" s="141"/>
      <c r="GPX71" s="141"/>
      <c r="GPY71" s="141"/>
      <c r="GPZ71" s="141"/>
      <c r="GQA71" s="141"/>
      <c r="GQB71" s="141"/>
      <c r="GQC71" s="141"/>
      <c r="GQD71" s="141"/>
      <c r="GQE71" s="141"/>
      <c r="GQF71" s="141"/>
      <c r="GQG71" s="141"/>
      <c r="GQH71" s="141"/>
      <c r="GQI71" s="141"/>
      <c r="GQJ71" s="141"/>
      <c r="GQK71" s="141"/>
      <c r="GQL71" s="141"/>
      <c r="GQM71" s="141"/>
      <c r="GQN71" s="141"/>
      <c r="GQO71" s="141"/>
      <c r="GQP71" s="141"/>
      <c r="GQQ71" s="141"/>
      <c r="GQR71" s="141"/>
      <c r="GQS71" s="141"/>
      <c r="GQT71" s="141"/>
      <c r="GQU71" s="141"/>
      <c r="GQV71" s="141"/>
      <c r="GQW71" s="141"/>
      <c r="GQX71" s="141"/>
      <c r="GQY71" s="141"/>
      <c r="GQZ71" s="141"/>
      <c r="GRA71" s="141"/>
      <c r="GRB71" s="141"/>
      <c r="GRC71" s="141"/>
      <c r="GRD71" s="141"/>
      <c r="GRE71" s="141"/>
      <c r="GRF71" s="141"/>
      <c r="GRG71" s="141"/>
      <c r="GRH71" s="141"/>
      <c r="GRI71" s="141"/>
      <c r="GRJ71" s="141"/>
      <c r="GRK71" s="141"/>
      <c r="GRL71" s="141"/>
      <c r="GRM71" s="141"/>
      <c r="GRN71" s="141"/>
      <c r="GRO71" s="141"/>
      <c r="GRP71" s="141"/>
      <c r="GRQ71" s="141"/>
      <c r="GRR71" s="141"/>
      <c r="GRS71" s="141"/>
      <c r="GRT71" s="141"/>
      <c r="GRU71" s="141"/>
      <c r="GRV71" s="141"/>
      <c r="GRW71" s="141"/>
      <c r="GRX71" s="141"/>
      <c r="GRY71" s="141"/>
      <c r="GRZ71" s="141"/>
      <c r="GSA71" s="141"/>
      <c r="GSB71" s="141"/>
      <c r="GSC71" s="141"/>
      <c r="GSD71" s="141"/>
      <c r="GSE71" s="141"/>
      <c r="GSF71" s="141"/>
      <c r="GSG71" s="141"/>
      <c r="GSH71" s="141"/>
      <c r="GSI71" s="141"/>
      <c r="GSJ71" s="141"/>
      <c r="GSK71" s="141"/>
      <c r="GSL71" s="141"/>
      <c r="GSM71" s="141"/>
      <c r="GSN71" s="141"/>
      <c r="GSO71" s="141"/>
      <c r="GSP71" s="141"/>
      <c r="GSQ71" s="141"/>
      <c r="GSR71" s="141"/>
      <c r="GSS71" s="141"/>
      <c r="GST71" s="141"/>
      <c r="GSU71" s="141"/>
      <c r="GSV71" s="141"/>
      <c r="GSW71" s="141"/>
      <c r="GSX71" s="141"/>
      <c r="GSY71" s="141"/>
      <c r="GSZ71" s="141"/>
      <c r="GTA71" s="141"/>
      <c r="GTB71" s="141"/>
      <c r="GTC71" s="141"/>
      <c r="GTD71" s="141"/>
      <c r="GTE71" s="141"/>
      <c r="GTF71" s="141"/>
      <c r="GTG71" s="141"/>
      <c r="GTH71" s="141"/>
      <c r="GTI71" s="141"/>
      <c r="GTJ71" s="141"/>
      <c r="GTK71" s="141"/>
      <c r="GTL71" s="141"/>
      <c r="GTM71" s="141"/>
      <c r="GTN71" s="141"/>
      <c r="GTO71" s="141"/>
      <c r="GTP71" s="141"/>
      <c r="GTQ71" s="141"/>
      <c r="GTR71" s="141"/>
      <c r="GTS71" s="141"/>
      <c r="GTT71" s="141"/>
      <c r="GTU71" s="141"/>
      <c r="GTV71" s="141"/>
      <c r="GTW71" s="141"/>
      <c r="GTX71" s="141"/>
      <c r="GTY71" s="141"/>
      <c r="GTZ71" s="141"/>
      <c r="GUA71" s="141"/>
      <c r="GUB71" s="141"/>
      <c r="GUC71" s="141"/>
      <c r="GUD71" s="141"/>
      <c r="GUE71" s="141"/>
      <c r="GUF71" s="141"/>
      <c r="GUG71" s="141"/>
      <c r="GUH71" s="141"/>
      <c r="GUI71" s="141"/>
      <c r="GUJ71" s="141"/>
      <c r="GUK71" s="141"/>
      <c r="GUL71" s="141"/>
      <c r="GUM71" s="141"/>
      <c r="GUN71" s="141"/>
      <c r="GUO71" s="141"/>
      <c r="GUP71" s="141"/>
      <c r="GUQ71" s="141"/>
      <c r="GUR71" s="141"/>
      <c r="GUS71" s="141"/>
      <c r="GUT71" s="141"/>
      <c r="GUU71" s="141"/>
      <c r="GUV71" s="141"/>
      <c r="GUW71" s="141"/>
      <c r="GUX71" s="141"/>
      <c r="GUY71" s="141"/>
      <c r="GUZ71" s="141"/>
      <c r="GVA71" s="141"/>
      <c r="GVB71" s="141"/>
      <c r="GVC71" s="141"/>
      <c r="GVD71" s="141"/>
      <c r="GVE71" s="141"/>
      <c r="GVF71" s="141"/>
      <c r="GVG71" s="141"/>
      <c r="GVH71" s="141"/>
      <c r="GVI71" s="141"/>
      <c r="GVJ71" s="141"/>
      <c r="GVK71" s="141"/>
      <c r="GVL71" s="141"/>
      <c r="GVM71" s="141"/>
      <c r="GVN71" s="141"/>
      <c r="GVO71" s="141"/>
      <c r="GVP71" s="141"/>
      <c r="GVQ71" s="141"/>
      <c r="GVR71" s="141"/>
      <c r="GVS71" s="141"/>
      <c r="GVT71" s="141"/>
      <c r="GVU71" s="141"/>
      <c r="GVV71" s="141"/>
      <c r="GVW71" s="141"/>
      <c r="GVX71" s="141"/>
      <c r="GVY71" s="141"/>
      <c r="GVZ71" s="141"/>
      <c r="GWA71" s="141"/>
      <c r="GWB71" s="141"/>
      <c r="GWC71" s="141"/>
      <c r="GWD71" s="141"/>
      <c r="GWE71" s="141"/>
      <c r="GWF71" s="141"/>
      <c r="GWG71" s="141"/>
      <c r="GWH71" s="141"/>
      <c r="GWI71" s="141"/>
      <c r="GWJ71" s="141"/>
      <c r="GWK71" s="141"/>
      <c r="GWL71" s="141"/>
      <c r="GWM71" s="141"/>
      <c r="GWN71" s="141"/>
      <c r="GWO71" s="141"/>
      <c r="GWP71" s="141"/>
      <c r="GWQ71" s="141"/>
      <c r="GWR71" s="141"/>
      <c r="GWS71" s="141"/>
      <c r="GWT71" s="141"/>
      <c r="GWU71" s="141"/>
      <c r="GWV71" s="141"/>
      <c r="GWW71" s="141"/>
      <c r="GWX71" s="141"/>
      <c r="GWY71" s="141"/>
      <c r="GWZ71" s="141"/>
      <c r="GXA71" s="141"/>
      <c r="GXB71" s="141"/>
      <c r="GXC71" s="141"/>
      <c r="GXD71" s="141"/>
      <c r="GXE71" s="141"/>
      <c r="GXF71" s="141"/>
      <c r="GXG71" s="141"/>
      <c r="GXH71" s="141"/>
      <c r="GXI71" s="141"/>
      <c r="GXJ71" s="141"/>
      <c r="GXK71" s="141"/>
      <c r="GXL71" s="141"/>
      <c r="GXM71" s="141"/>
      <c r="GXN71" s="141"/>
      <c r="GXO71" s="141"/>
      <c r="GXP71" s="141"/>
      <c r="GXQ71" s="141"/>
      <c r="GXR71" s="141"/>
      <c r="GXS71" s="141"/>
      <c r="GXT71" s="141"/>
      <c r="GXU71" s="141"/>
      <c r="GXV71" s="141"/>
      <c r="GXW71" s="141"/>
      <c r="GXX71" s="141"/>
      <c r="GXY71" s="141"/>
      <c r="GXZ71" s="141"/>
      <c r="GYA71" s="141"/>
      <c r="GYB71" s="141"/>
      <c r="GYC71" s="141"/>
      <c r="GYD71" s="141"/>
      <c r="GYE71" s="141"/>
      <c r="GYF71" s="141"/>
      <c r="GYG71" s="141"/>
      <c r="GYH71" s="141"/>
      <c r="GYI71" s="141"/>
      <c r="GYJ71" s="141"/>
      <c r="GYK71" s="141"/>
      <c r="GYL71" s="141"/>
      <c r="GYM71" s="141"/>
      <c r="GYN71" s="141"/>
      <c r="GYO71" s="141"/>
      <c r="GYP71" s="141"/>
      <c r="GYQ71" s="141"/>
      <c r="GYR71" s="141"/>
      <c r="GYS71" s="141"/>
      <c r="GYT71" s="141"/>
      <c r="GYU71" s="141"/>
      <c r="GYV71" s="141"/>
      <c r="GYW71" s="141"/>
      <c r="GYX71" s="141"/>
      <c r="GYY71" s="141"/>
      <c r="GYZ71" s="141"/>
      <c r="GZA71" s="141"/>
      <c r="GZB71" s="141"/>
      <c r="GZC71" s="141"/>
      <c r="GZD71" s="141"/>
      <c r="GZE71" s="141"/>
      <c r="GZF71" s="141"/>
      <c r="GZG71" s="141"/>
      <c r="GZH71" s="141"/>
      <c r="GZI71" s="141"/>
      <c r="GZJ71" s="141"/>
      <c r="GZK71" s="141"/>
      <c r="GZL71" s="141"/>
      <c r="GZM71" s="141"/>
      <c r="GZN71" s="141"/>
      <c r="GZO71" s="141"/>
      <c r="GZP71" s="141"/>
      <c r="GZQ71" s="141"/>
      <c r="GZR71" s="141"/>
      <c r="GZS71" s="141"/>
      <c r="GZT71" s="141"/>
      <c r="GZU71" s="141"/>
      <c r="GZV71" s="141"/>
      <c r="GZW71" s="141"/>
      <c r="GZX71" s="141"/>
      <c r="GZY71" s="141"/>
      <c r="GZZ71" s="141"/>
      <c r="HAA71" s="141"/>
      <c r="HAB71" s="141"/>
      <c r="HAC71" s="141"/>
      <c r="HAD71" s="141"/>
      <c r="HAE71" s="141"/>
      <c r="HAF71" s="141"/>
      <c r="HAG71" s="141"/>
      <c r="HAH71" s="141"/>
      <c r="HAI71" s="141"/>
      <c r="HAJ71" s="141"/>
      <c r="HAK71" s="141"/>
      <c r="HAL71" s="141"/>
      <c r="HAM71" s="141"/>
      <c r="HAN71" s="141"/>
      <c r="HAO71" s="141"/>
      <c r="HAP71" s="141"/>
      <c r="HAQ71" s="141"/>
      <c r="HAR71" s="141"/>
      <c r="HAS71" s="141"/>
      <c r="HAT71" s="141"/>
      <c r="HAU71" s="141"/>
      <c r="HAV71" s="141"/>
      <c r="HAW71" s="141"/>
      <c r="HAX71" s="141"/>
      <c r="HAY71" s="141"/>
      <c r="HAZ71" s="141"/>
      <c r="HBA71" s="141"/>
      <c r="HBB71" s="141"/>
      <c r="HBC71" s="141"/>
      <c r="HBD71" s="141"/>
      <c r="HBE71" s="141"/>
      <c r="HBF71" s="141"/>
      <c r="HBG71" s="141"/>
      <c r="HBH71" s="141"/>
      <c r="HBI71" s="141"/>
      <c r="HBJ71" s="141"/>
      <c r="HBK71" s="141"/>
      <c r="HBL71" s="141"/>
      <c r="HBM71" s="141"/>
      <c r="HBN71" s="141"/>
      <c r="HBO71" s="141"/>
      <c r="HBP71" s="141"/>
      <c r="HBQ71" s="141"/>
      <c r="HBR71" s="141"/>
      <c r="HBS71" s="141"/>
      <c r="HBT71" s="141"/>
      <c r="HBU71" s="141"/>
      <c r="HBV71" s="141"/>
      <c r="HBW71" s="141"/>
      <c r="HBX71" s="141"/>
      <c r="HBY71" s="141"/>
      <c r="HBZ71" s="141"/>
      <c r="HCA71" s="141"/>
      <c r="HCB71" s="141"/>
      <c r="HCC71" s="141"/>
      <c r="HCD71" s="141"/>
      <c r="HCE71" s="141"/>
      <c r="HCF71" s="141"/>
      <c r="HCG71" s="141"/>
      <c r="HCH71" s="141"/>
      <c r="HCI71" s="141"/>
      <c r="HCJ71" s="141"/>
      <c r="HCK71" s="141"/>
      <c r="HCL71" s="141"/>
      <c r="HCM71" s="141"/>
      <c r="HCN71" s="141"/>
      <c r="HCO71" s="141"/>
      <c r="HCP71" s="141"/>
      <c r="HCQ71" s="141"/>
      <c r="HCR71" s="141"/>
      <c r="HCS71" s="141"/>
      <c r="HCT71" s="141"/>
      <c r="HCU71" s="141"/>
      <c r="HCV71" s="141"/>
      <c r="HCW71" s="141"/>
      <c r="HCX71" s="141"/>
      <c r="HCY71" s="141"/>
      <c r="HCZ71" s="141"/>
      <c r="HDA71" s="141"/>
      <c r="HDB71" s="141"/>
      <c r="HDC71" s="141"/>
      <c r="HDD71" s="141"/>
      <c r="HDE71" s="141"/>
      <c r="HDF71" s="141"/>
      <c r="HDG71" s="141"/>
      <c r="HDH71" s="141"/>
      <c r="HDI71" s="141"/>
      <c r="HDJ71" s="141"/>
      <c r="HDK71" s="141"/>
      <c r="HDL71" s="141"/>
      <c r="HDM71" s="141"/>
      <c r="HDN71" s="141"/>
      <c r="HDO71" s="141"/>
      <c r="HDP71" s="141"/>
      <c r="HDQ71" s="141"/>
      <c r="HDR71" s="141"/>
      <c r="HDS71" s="141"/>
      <c r="HDT71" s="141"/>
      <c r="HDU71" s="141"/>
      <c r="HDV71" s="141"/>
      <c r="HDW71" s="141"/>
      <c r="HDX71" s="141"/>
      <c r="HDY71" s="141"/>
      <c r="HDZ71" s="141"/>
      <c r="HEA71" s="141"/>
      <c r="HEB71" s="141"/>
      <c r="HEC71" s="141"/>
      <c r="HED71" s="141"/>
      <c r="HEE71" s="141"/>
      <c r="HEF71" s="141"/>
      <c r="HEG71" s="141"/>
      <c r="HEH71" s="141"/>
      <c r="HEI71" s="141"/>
      <c r="HEJ71" s="141"/>
      <c r="HEK71" s="141"/>
      <c r="HEL71" s="141"/>
      <c r="HEM71" s="141"/>
      <c r="HEN71" s="141"/>
      <c r="HEO71" s="141"/>
      <c r="HEP71" s="141"/>
      <c r="HEQ71" s="141"/>
      <c r="HER71" s="141"/>
      <c r="HES71" s="141"/>
      <c r="HET71" s="141"/>
      <c r="HEU71" s="141"/>
      <c r="HEV71" s="141"/>
      <c r="HEW71" s="141"/>
      <c r="HEX71" s="141"/>
      <c r="HEY71" s="141"/>
      <c r="HEZ71" s="141"/>
      <c r="HFA71" s="141"/>
      <c r="HFB71" s="141"/>
      <c r="HFC71" s="141"/>
      <c r="HFD71" s="141"/>
      <c r="HFE71" s="141"/>
      <c r="HFF71" s="141"/>
      <c r="HFG71" s="141"/>
      <c r="HFH71" s="141"/>
      <c r="HFI71" s="141"/>
      <c r="HFJ71" s="141"/>
      <c r="HFK71" s="141"/>
      <c r="HFL71" s="141"/>
      <c r="HFM71" s="141"/>
      <c r="HFN71" s="141"/>
      <c r="HFO71" s="141"/>
      <c r="HFP71" s="141"/>
      <c r="HFQ71" s="141"/>
      <c r="HFR71" s="141"/>
      <c r="HFS71" s="141"/>
      <c r="HFT71" s="141"/>
      <c r="HFU71" s="141"/>
      <c r="HFV71" s="141"/>
      <c r="HFW71" s="141"/>
      <c r="HFX71" s="141"/>
      <c r="HFY71" s="141"/>
      <c r="HFZ71" s="141"/>
      <c r="HGA71" s="141"/>
      <c r="HGB71" s="141"/>
      <c r="HGC71" s="141"/>
      <c r="HGD71" s="141"/>
      <c r="HGE71" s="141"/>
      <c r="HGF71" s="141"/>
      <c r="HGG71" s="141"/>
      <c r="HGH71" s="141"/>
      <c r="HGI71" s="141"/>
      <c r="HGJ71" s="141"/>
      <c r="HGK71" s="141"/>
      <c r="HGL71" s="141"/>
      <c r="HGM71" s="141"/>
      <c r="HGN71" s="141"/>
      <c r="HGO71" s="141"/>
      <c r="HGP71" s="141"/>
      <c r="HGQ71" s="141"/>
      <c r="HGR71" s="141"/>
      <c r="HGS71" s="141"/>
      <c r="HGT71" s="141"/>
      <c r="HGU71" s="141"/>
      <c r="HGV71" s="141"/>
      <c r="HGW71" s="141"/>
      <c r="HGX71" s="141"/>
      <c r="HGY71" s="141"/>
      <c r="HGZ71" s="141"/>
      <c r="HHA71" s="141"/>
      <c r="HHB71" s="141"/>
      <c r="HHC71" s="141"/>
      <c r="HHD71" s="141"/>
      <c r="HHE71" s="141"/>
      <c r="HHF71" s="141"/>
      <c r="HHG71" s="141"/>
      <c r="HHH71" s="141"/>
      <c r="HHI71" s="141"/>
      <c r="HHJ71" s="141"/>
      <c r="HHK71" s="141"/>
      <c r="HHL71" s="141"/>
      <c r="HHM71" s="141"/>
      <c r="HHN71" s="141"/>
      <c r="HHO71" s="141"/>
      <c r="HHP71" s="141"/>
      <c r="HHQ71" s="141"/>
      <c r="HHR71" s="141"/>
      <c r="HHS71" s="141"/>
      <c r="HHT71" s="141"/>
      <c r="HHU71" s="141"/>
      <c r="HHV71" s="141"/>
      <c r="HHW71" s="141"/>
      <c r="HHX71" s="141"/>
      <c r="HHY71" s="141"/>
      <c r="HHZ71" s="141"/>
      <c r="HIA71" s="141"/>
      <c r="HIB71" s="141"/>
      <c r="HIC71" s="141"/>
      <c r="HID71" s="141"/>
      <c r="HIE71" s="141"/>
      <c r="HIF71" s="141"/>
      <c r="HIG71" s="141"/>
      <c r="HIH71" s="141"/>
      <c r="HII71" s="141"/>
      <c r="HIJ71" s="141"/>
      <c r="HIK71" s="141"/>
      <c r="HIL71" s="141"/>
      <c r="HIM71" s="141"/>
      <c r="HIN71" s="141"/>
      <c r="HIO71" s="141"/>
      <c r="HIP71" s="141"/>
      <c r="HIQ71" s="141"/>
      <c r="HIR71" s="141"/>
      <c r="HIS71" s="141"/>
      <c r="HIT71" s="141"/>
      <c r="HIU71" s="141"/>
      <c r="HIV71" s="141"/>
      <c r="HIW71" s="141"/>
      <c r="HIX71" s="141"/>
      <c r="HIY71" s="141"/>
      <c r="HIZ71" s="141"/>
      <c r="HJA71" s="141"/>
      <c r="HJB71" s="141"/>
      <c r="HJC71" s="141"/>
      <c r="HJD71" s="141"/>
      <c r="HJE71" s="141"/>
      <c r="HJF71" s="141"/>
      <c r="HJG71" s="141"/>
      <c r="HJH71" s="141"/>
      <c r="HJI71" s="141"/>
      <c r="HJJ71" s="141"/>
      <c r="HJK71" s="141"/>
      <c r="HJL71" s="141"/>
      <c r="HJM71" s="141"/>
      <c r="HJN71" s="141"/>
      <c r="HJO71" s="141"/>
      <c r="HJP71" s="141"/>
      <c r="HJQ71" s="141"/>
      <c r="HJR71" s="141"/>
      <c r="HJS71" s="141"/>
      <c r="HJT71" s="141"/>
      <c r="HJU71" s="141"/>
      <c r="HJV71" s="141"/>
      <c r="HJW71" s="141"/>
      <c r="HJX71" s="141"/>
      <c r="HJY71" s="141"/>
      <c r="HJZ71" s="141"/>
      <c r="HKA71" s="141"/>
      <c r="HKB71" s="141"/>
      <c r="HKC71" s="141"/>
      <c r="HKD71" s="141"/>
      <c r="HKE71" s="141"/>
      <c r="HKF71" s="141"/>
      <c r="HKG71" s="141"/>
      <c r="HKH71" s="141"/>
      <c r="HKI71" s="141"/>
      <c r="HKJ71" s="141"/>
      <c r="HKK71" s="141"/>
      <c r="HKL71" s="141"/>
      <c r="HKM71" s="141"/>
      <c r="HKN71" s="141"/>
      <c r="HKO71" s="141"/>
      <c r="HKP71" s="141"/>
      <c r="HKQ71" s="141"/>
      <c r="HKR71" s="141"/>
      <c r="HKS71" s="141"/>
      <c r="HKT71" s="141"/>
      <c r="HKU71" s="141"/>
      <c r="HKV71" s="141"/>
      <c r="HKW71" s="141"/>
      <c r="HKX71" s="141"/>
      <c r="HKY71" s="141"/>
      <c r="HKZ71" s="141"/>
      <c r="HLA71" s="141"/>
      <c r="HLB71" s="141"/>
      <c r="HLC71" s="141"/>
      <c r="HLD71" s="141"/>
      <c r="HLE71" s="141"/>
      <c r="HLF71" s="141"/>
      <c r="HLG71" s="141"/>
      <c r="HLH71" s="141"/>
      <c r="HLI71" s="141"/>
      <c r="HLJ71" s="141"/>
      <c r="HLK71" s="141"/>
      <c r="HLL71" s="141"/>
      <c r="HLM71" s="141"/>
      <c r="HLN71" s="141"/>
      <c r="HLO71" s="141"/>
      <c r="HLP71" s="141"/>
      <c r="HLQ71" s="141"/>
      <c r="HLR71" s="141"/>
      <c r="HLS71" s="141"/>
      <c r="HLT71" s="141"/>
      <c r="HLU71" s="141"/>
      <c r="HLV71" s="141"/>
      <c r="HLW71" s="141"/>
      <c r="HLX71" s="141"/>
      <c r="HLY71" s="141"/>
      <c r="HLZ71" s="141"/>
      <c r="HMA71" s="141"/>
      <c r="HMB71" s="141"/>
      <c r="HMC71" s="141"/>
      <c r="HMD71" s="141"/>
      <c r="HME71" s="141"/>
      <c r="HMF71" s="141"/>
      <c r="HMG71" s="141"/>
      <c r="HMH71" s="141"/>
      <c r="HMI71" s="141"/>
      <c r="HMJ71" s="141"/>
      <c r="HMK71" s="141"/>
      <c r="HML71" s="141"/>
      <c r="HMM71" s="141"/>
      <c r="HMN71" s="141"/>
      <c r="HMO71" s="141"/>
      <c r="HMP71" s="141"/>
      <c r="HMQ71" s="141"/>
      <c r="HMR71" s="141"/>
      <c r="HMS71" s="141"/>
      <c r="HMT71" s="141"/>
      <c r="HMU71" s="141"/>
      <c r="HMV71" s="141"/>
      <c r="HMW71" s="141"/>
      <c r="HMX71" s="141"/>
      <c r="HMY71" s="141"/>
      <c r="HMZ71" s="141"/>
      <c r="HNA71" s="141"/>
      <c r="HNB71" s="141"/>
      <c r="HNC71" s="141"/>
      <c r="HND71" s="141"/>
      <c r="HNE71" s="141"/>
      <c r="HNF71" s="141"/>
      <c r="HNG71" s="141"/>
      <c r="HNH71" s="141"/>
      <c r="HNI71" s="141"/>
      <c r="HNJ71" s="141"/>
      <c r="HNK71" s="141"/>
      <c r="HNL71" s="141"/>
      <c r="HNM71" s="141"/>
      <c r="HNN71" s="141"/>
      <c r="HNO71" s="141"/>
      <c r="HNP71" s="141"/>
      <c r="HNQ71" s="141"/>
      <c r="HNR71" s="141"/>
      <c r="HNS71" s="141"/>
      <c r="HNT71" s="141"/>
      <c r="HNU71" s="141"/>
      <c r="HNV71" s="141"/>
      <c r="HNW71" s="141"/>
      <c r="HNX71" s="141"/>
      <c r="HNY71" s="141"/>
      <c r="HNZ71" s="141"/>
      <c r="HOA71" s="141"/>
      <c r="HOB71" s="141"/>
      <c r="HOC71" s="141"/>
      <c r="HOD71" s="141"/>
      <c r="HOE71" s="141"/>
      <c r="HOF71" s="141"/>
      <c r="HOG71" s="141"/>
      <c r="HOH71" s="141"/>
      <c r="HOI71" s="141"/>
      <c r="HOJ71" s="141"/>
      <c r="HOK71" s="141"/>
      <c r="HOL71" s="141"/>
      <c r="HOM71" s="141"/>
      <c r="HON71" s="141"/>
      <c r="HOO71" s="141"/>
      <c r="HOP71" s="141"/>
      <c r="HOQ71" s="141"/>
      <c r="HOR71" s="141"/>
      <c r="HOS71" s="141"/>
      <c r="HOT71" s="141"/>
      <c r="HOU71" s="141"/>
      <c r="HOV71" s="141"/>
      <c r="HOW71" s="141"/>
      <c r="HOX71" s="141"/>
      <c r="HOY71" s="141"/>
      <c r="HOZ71" s="141"/>
      <c r="HPA71" s="141"/>
      <c r="HPB71" s="141"/>
      <c r="HPC71" s="141"/>
      <c r="HPD71" s="141"/>
      <c r="HPE71" s="141"/>
      <c r="HPF71" s="141"/>
      <c r="HPG71" s="141"/>
      <c r="HPH71" s="141"/>
      <c r="HPI71" s="141"/>
      <c r="HPJ71" s="141"/>
      <c r="HPK71" s="141"/>
      <c r="HPL71" s="141"/>
      <c r="HPM71" s="141"/>
      <c r="HPN71" s="141"/>
      <c r="HPO71" s="141"/>
      <c r="HPP71" s="141"/>
      <c r="HPQ71" s="141"/>
      <c r="HPR71" s="141"/>
      <c r="HPS71" s="141"/>
      <c r="HPT71" s="141"/>
      <c r="HPU71" s="141"/>
      <c r="HPV71" s="141"/>
      <c r="HPW71" s="141"/>
      <c r="HPX71" s="141"/>
      <c r="HPY71" s="141"/>
      <c r="HPZ71" s="141"/>
      <c r="HQA71" s="141"/>
      <c r="HQB71" s="141"/>
      <c r="HQC71" s="141"/>
      <c r="HQD71" s="141"/>
      <c r="HQE71" s="141"/>
      <c r="HQF71" s="141"/>
      <c r="HQG71" s="141"/>
      <c r="HQH71" s="141"/>
      <c r="HQI71" s="141"/>
      <c r="HQJ71" s="141"/>
      <c r="HQK71" s="141"/>
      <c r="HQL71" s="141"/>
      <c r="HQM71" s="141"/>
      <c r="HQN71" s="141"/>
      <c r="HQO71" s="141"/>
      <c r="HQP71" s="141"/>
      <c r="HQQ71" s="141"/>
      <c r="HQR71" s="141"/>
      <c r="HQS71" s="141"/>
      <c r="HQT71" s="141"/>
      <c r="HQU71" s="141"/>
      <c r="HQV71" s="141"/>
      <c r="HQW71" s="141"/>
      <c r="HQX71" s="141"/>
      <c r="HQY71" s="141"/>
      <c r="HQZ71" s="141"/>
      <c r="HRA71" s="141"/>
      <c r="HRB71" s="141"/>
      <c r="HRC71" s="141"/>
      <c r="HRD71" s="141"/>
      <c r="HRE71" s="141"/>
      <c r="HRF71" s="141"/>
      <c r="HRG71" s="141"/>
      <c r="HRH71" s="141"/>
      <c r="HRI71" s="141"/>
      <c r="HRJ71" s="141"/>
      <c r="HRK71" s="141"/>
      <c r="HRL71" s="141"/>
      <c r="HRM71" s="141"/>
      <c r="HRN71" s="141"/>
      <c r="HRO71" s="141"/>
      <c r="HRP71" s="141"/>
      <c r="HRQ71" s="141"/>
      <c r="HRR71" s="141"/>
      <c r="HRS71" s="141"/>
      <c r="HRT71" s="141"/>
      <c r="HRU71" s="141"/>
      <c r="HRV71" s="141"/>
      <c r="HRW71" s="141"/>
      <c r="HRX71" s="141"/>
      <c r="HRY71" s="141"/>
      <c r="HRZ71" s="141"/>
      <c r="HSA71" s="141"/>
      <c r="HSB71" s="141"/>
      <c r="HSC71" s="141"/>
      <c r="HSD71" s="141"/>
      <c r="HSE71" s="141"/>
      <c r="HSF71" s="141"/>
      <c r="HSG71" s="141"/>
      <c r="HSH71" s="141"/>
      <c r="HSI71" s="141"/>
      <c r="HSJ71" s="141"/>
      <c r="HSK71" s="141"/>
      <c r="HSL71" s="141"/>
      <c r="HSM71" s="141"/>
      <c r="HSN71" s="141"/>
      <c r="HSO71" s="141"/>
      <c r="HSP71" s="141"/>
      <c r="HSQ71" s="141"/>
      <c r="HSR71" s="141"/>
      <c r="HSS71" s="141"/>
      <c r="HST71" s="141"/>
      <c r="HSU71" s="141"/>
      <c r="HSV71" s="141"/>
      <c r="HSW71" s="141"/>
      <c r="HSX71" s="141"/>
      <c r="HSY71" s="141"/>
      <c r="HSZ71" s="141"/>
      <c r="HTA71" s="141"/>
      <c r="HTB71" s="141"/>
      <c r="HTC71" s="141"/>
      <c r="HTD71" s="141"/>
      <c r="HTE71" s="141"/>
      <c r="HTF71" s="141"/>
      <c r="HTG71" s="141"/>
      <c r="HTH71" s="141"/>
      <c r="HTI71" s="141"/>
      <c r="HTJ71" s="141"/>
      <c r="HTK71" s="141"/>
      <c r="HTL71" s="141"/>
      <c r="HTM71" s="141"/>
      <c r="HTN71" s="141"/>
      <c r="HTO71" s="141"/>
      <c r="HTP71" s="141"/>
      <c r="HTQ71" s="141"/>
      <c r="HTR71" s="141"/>
      <c r="HTS71" s="141"/>
      <c r="HTT71" s="141"/>
      <c r="HTU71" s="141"/>
      <c r="HTV71" s="141"/>
      <c r="HTW71" s="141"/>
      <c r="HTX71" s="141"/>
      <c r="HTY71" s="141"/>
      <c r="HTZ71" s="141"/>
      <c r="HUA71" s="141"/>
      <c r="HUB71" s="141"/>
      <c r="HUC71" s="141"/>
      <c r="HUD71" s="141"/>
      <c r="HUE71" s="141"/>
      <c r="HUF71" s="141"/>
      <c r="HUG71" s="141"/>
      <c r="HUH71" s="141"/>
      <c r="HUI71" s="141"/>
      <c r="HUJ71" s="141"/>
      <c r="HUK71" s="141"/>
      <c r="HUL71" s="141"/>
      <c r="HUM71" s="141"/>
      <c r="HUN71" s="141"/>
      <c r="HUO71" s="141"/>
      <c r="HUP71" s="141"/>
      <c r="HUQ71" s="141"/>
      <c r="HUR71" s="141"/>
      <c r="HUS71" s="141"/>
      <c r="HUT71" s="141"/>
      <c r="HUU71" s="141"/>
      <c r="HUV71" s="141"/>
      <c r="HUW71" s="141"/>
      <c r="HUX71" s="141"/>
      <c r="HUY71" s="141"/>
      <c r="HUZ71" s="141"/>
      <c r="HVA71" s="141"/>
      <c r="HVB71" s="141"/>
      <c r="HVC71" s="141"/>
      <c r="HVD71" s="141"/>
      <c r="HVE71" s="141"/>
      <c r="HVF71" s="141"/>
      <c r="HVG71" s="141"/>
      <c r="HVH71" s="141"/>
      <c r="HVI71" s="141"/>
      <c r="HVJ71" s="141"/>
      <c r="HVK71" s="141"/>
      <c r="HVL71" s="141"/>
      <c r="HVM71" s="141"/>
      <c r="HVN71" s="141"/>
      <c r="HVO71" s="141"/>
      <c r="HVP71" s="141"/>
      <c r="HVQ71" s="141"/>
      <c r="HVR71" s="141"/>
      <c r="HVS71" s="141"/>
      <c r="HVT71" s="141"/>
      <c r="HVU71" s="141"/>
      <c r="HVV71" s="141"/>
      <c r="HVW71" s="141"/>
      <c r="HVX71" s="141"/>
      <c r="HVY71" s="141"/>
      <c r="HVZ71" s="141"/>
      <c r="HWA71" s="141"/>
      <c r="HWB71" s="141"/>
      <c r="HWC71" s="141"/>
      <c r="HWD71" s="141"/>
      <c r="HWE71" s="141"/>
      <c r="HWF71" s="141"/>
      <c r="HWG71" s="141"/>
      <c r="HWH71" s="141"/>
      <c r="HWI71" s="141"/>
      <c r="HWJ71" s="141"/>
      <c r="HWK71" s="141"/>
      <c r="HWL71" s="141"/>
      <c r="HWM71" s="141"/>
      <c r="HWN71" s="141"/>
      <c r="HWO71" s="141"/>
      <c r="HWP71" s="141"/>
      <c r="HWQ71" s="141"/>
      <c r="HWR71" s="141"/>
      <c r="HWS71" s="141"/>
      <c r="HWT71" s="141"/>
      <c r="HWU71" s="141"/>
      <c r="HWV71" s="141"/>
      <c r="HWW71" s="141"/>
      <c r="HWX71" s="141"/>
      <c r="HWY71" s="141"/>
      <c r="HWZ71" s="141"/>
      <c r="HXA71" s="141"/>
      <c r="HXB71" s="141"/>
      <c r="HXC71" s="141"/>
      <c r="HXD71" s="141"/>
      <c r="HXE71" s="141"/>
      <c r="HXF71" s="141"/>
      <c r="HXG71" s="141"/>
      <c r="HXH71" s="141"/>
      <c r="HXI71" s="141"/>
      <c r="HXJ71" s="141"/>
      <c r="HXK71" s="141"/>
      <c r="HXL71" s="141"/>
      <c r="HXM71" s="141"/>
      <c r="HXN71" s="141"/>
      <c r="HXO71" s="141"/>
      <c r="HXP71" s="141"/>
      <c r="HXQ71" s="141"/>
      <c r="HXR71" s="141"/>
      <c r="HXS71" s="141"/>
      <c r="HXT71" s="141"/>
      <c r="HXU71" s="141"/>
      <c r="HXV71" s="141"/>
      <c r="HXW71" s="141"/>
      <c r="HXX71" s="141"/>
      <c r="HXY71" s="141"/>
      <c r="HXZ71" s="141"/>
      <c r="HYA71" s="141"/>
      <c r="HYB71" s="141"/>
      <c r="HYC71" s="141"/>
      <c r="HYD71" s="141"/>
      <c r="HYE71" s="141"/>
      <c r="HYF71" s="141"/>
      <c r="HYG71" s="141"/>
      <c r="HYH71" s="141"/>
      <c r="HYI71" s="141"/>
      <c r="HYJ71" s="141"/>
      <c r="HYK71" s="141"/>
      <c r="HYL71" s="141"/>
      <c r="HYM71" s="141"/>
      <c r="HYN71" s="141"/>
      <c r="HYO71" s="141"/>
      <c r="HYP71" s="141"/>
      <c r="HYQ71" s="141"/>
      <c r="HYR71" s="141"/>
      <c r="HYS71" s="141"/>
      <c r="HYT71" s="141"/>
      <c r="HYU71" s="141"/>
      <c r="HYV71" s="141"/>
      <c r="HYW71" s="141"/>
      <c r="HYX71" s="141"/>
      <c r="HYY71" s="141"/>
      <c r="HYZ71" s="141"/>
      <c r="HZA71" s="141"/>
      <c r="HZB71" s="141"/>
      <c r="HZC71" s="141"/>
      <c r="HZD71" s="141"/>
      <c r="HZE71" s="141"/>
      <c r="HZF71" s="141"/>
      <c r="HZG71" s="141"/>
      <c r="HZH71" s="141"/>
      <c r="HZI71" s="141"/>
      <c r="HZJ71" s="141"/>
      <c r="HZK71" s="141"/>
      <c r="HZL71" s="141"/>
      <c r="HZM71" s="141"/>
      <c r="HZN71" s="141"/>
      <c r="HZO71" s="141"/>
      <c r="HZP71" s="141"/>
      <c r="HZQ71" s="141"/>
      <c r="HZR71" s="141"/>
      <c r="HZS71" s="141"/>
      <c r="HZT71" s="141"/>
      <c r="HZU71" s="141"/>
      <c r="HZV71" s="141"/>
      <c r="HZW71" s="141"/>
      <c r="HZX71" s="141"/>
      <c r="HZY71" s="141"/>
      <c r="HZZ71" s="141"/>
      <c r="IAA71" s="141"/>
      <c r="IAB71" s="141"/>
      <c r="IAC71" s="141"/>
      <c r="IAD71" s="141"/>
      <c r="IAE71" s="141"/>
      <c r="IAF71" s="141"/>
      <c r="IAG71" s="141"/>
      <c r="IAH71" s="141"/>
      <c r="IAI71" s="141"/>
      <c r="IAJ71" s="141"/>
      <c r="IAK71" s="141"/>
      <c r="IAL71" s="141"/>
      <c r="IAM71" s="141"/>
      <c r="IAN71" s="141"/>
      <c r="IAO71" s="141"/>
      <c r="IAP71" s="141"/>
      <c r="IAQ71" s="141"/>
      <c r="IAR71" s="141"/>
      <c r="IAS71" s="141"/>
      <c r="IAT71" s="141"/>
      <c r="IAU71" s="141"/>
      <c r="IAV71" s="141"/>
      <c r="IAW71" s="141"/>
      <c r="IAX71" s="141"/>
      <c r="IAY71" s="141"/>
      <c r="IAZ71" s="141"/>
      <c r="IBA71" s="141"/>
      <c r="IBB71" s="141"/>
      <c r="IBC71" s="141"/>
      <c r="IBD71" s="141"/>
      <c r="IBE71" s="141"/>
      <c r="IBF71" s="141"/>
      <c r="IBG71" s="141"/>
      <c r="IBH71" s="141"/>
      <c r="IBI71" s="141"/>
      <c r="IBJ71" s="141"/>
      <c r="IBK71" s="141"/>
      <c r="IBL71" s="141"/>
      <c r="IBM71" s="141"/>
      <c r="IBN71" s="141"/>
      <c r="IBO71" s="141"/>
      <c r="IBP71" s="141"/>
      <c r="IBQ71" s="141"/>
      <c r="IBR71" s="141"/>
      <c r="IBS71" s="141"/>
      <c r="IBT71" s="141"/>
      <c r="IBU71" s="141"/>
      <c r="IBV71" s="141"/>
      <c r="IBW71" s="141"/>
      <c r="IBX71" s="141"/>
      <c r="IBY71" s="141"/>
      <c r="IBZ71" s="141"/>
      <c r="ICA71" s="141"/>
      <c r="ICB71" s="141"/>
      <c r="ICC71" s="141"/>
      <c r="ICD71" s="141"/>
      <c r="ICE71" s="141"/>
      <c r="ICF71" s="141"/>
      <c r="ICG71" s="141"/>
      <c r="ICH71" s="141"/>
      <c r="ICI71" s="141"/>
      <c r="ICJ71" s="141"/>
      <c r="ICK71" s="141"/>
      <c r="ICL71" s="141"/>
      <c r="ICM71" s="141"/>
      <c r="ICN71" s="141"/>
      <c r="ICO71" s="141"/>
      <c r="ICP71" s="141"/>
      <c r="ICQ71" s="141"/>
      <c r="ICR71" s="141"/>
      <c r="ICS71" s="141"/>
      <c r="ICT71" s="141"/>
      <c r="ICU71" s="141"/>
      <c r="ICV71" s="141"/>
      <c r="ICW71" s="141"/>
      <c r="ICX71" s="141"/>
      <c r="ICY71" s="141"/>
      <c r="ICZ71" s="141"/>
      <c r="IDA71" s="141"/>
      <c r="IDB71" s="141"/>
      <c r="IDC71" s="141"/>
      <c r="IDD71" s="141"/>
      <c r="IDE71" s="141"/>
      <c r="IDF71" s="141"/>
      <c r="IDG71" s="141"/>
      <c r="IDH71" s="141"/>
      <c r="IDI71" s="141"/>
      <c r="IDJ71" s="141"/>
      <c r="IDK71" s="141"/>
      <c r="IDL71" s="141"/>
      <c r="IDM71" s="141"/>
      <c r="IDN71" s="141"/>
      <c r="IDO71" s="141"/>
      <c r="IDP71" s="141"/>
      <c r="IDQ71" s="141"/>
      <c r="IDR71" s="141"/>
      <c r="IDS71" s="141"/>
      <c r="IDT71" s="141"/>
      <c r="IDU71" s="141"/>
      <c r="IDV71" s="141"/>
      <c r="IDW71" s="141"/>
      <c r="IDX71" s="141"/>
      <c r="IDY71" s="141"/>
      <c r="IDZ71" s="141"/>
      <c r="IEA71" s="141"/>
      <c r="IEB71" s="141"/>
      <c r="IEC71" s="141"/>
      <c r="IED71" s="141"/>
      <c r="IEE71" s="141"/>
      <c r="IEF71" s="141"/>
      <c r="IEG71" s="141"/>
      <c r="IEH71" s="141"/>
      <c r="IEI71" s="141"/>
      <c r="IEJ71" s="141"/>
      <c r="IEK71" s="141"/>
      <c r="IEL71" s="141"/>
      <c r="IEM71" s="141"/>
      <c r="IEN71" s="141"/>
      <c r="IEO71" s="141"/>
      <c r="IEP71" s="141"/>
      <c r="IEQ71" s="141"/>
      <c r="IER71" s="141"/>
      <c r="IES71" s="141"/>
      <c r="IET71" s="141"/>
      <c r="IEU71" s="141"/>
      <c r="IEV71" s="141"/>
      <c r="IEW71" s="141"/>
      <c r="IEX71" s="141"/>
      <c r="IEY71" s="141"/>
      <c r="IEZ71" s="141"/>
      <c r="IFA71" s="141"/>
      <c r="IFB71" s="141"/>
      <c r="IFC71" s="141"/>
      <c r="IFD71" s="141"/>
      <c r="IFE71" s="141"/>
      <c r="IFF71" s="141"/>
      <c r="IFG71" s="141"/>
      <c r="IFH71" s="141"/>
      <c r="IFI71" s="141"/>
      <c r="IFJ71" s="141"/>
      <c r="IFK71" s="141"/>
      <c r="IFL71" s="141"/>
      <c r="IFM71" s="141"/>
      <c r="IFN71" s="141"/>
      <c r="IFO71" s="141"/>
      <c r="IFP71" s="141"/>
      <c r="IFQ71" s="141"/>
      <c r="IFR71" s="141"/>
      <c r="IFS71" s="141"/>
      <c r="IFT71" s="141"/>
      <c r="IFU71" s="141"/>
      <c r="IFV71" s="141"/>
      <c r="IFW71" s="141"/>
      <c r="IFX71" s="141"/>
      <c r="IFY71" s="141"/>
      <c r="IFZ71" s="141"/>
      <c r="IGA71" s="141"/>
      <c r="IGB71" s="141"/>
      <c r="IGC71" s="141"/>
      <c r="IGD71" s="141"/>
      <c r="IGE71" s="141"/>
      <c r="IGF71" s="141"/>
      <c r="IGG71" s="141"/>
      <c r="IGH71" s="141"/>
      <c r="IGI71" s="141"/>
      <c r="IGJ71" s="141"/>
      <c r="IGK71" s="141"/>
      <c r="IGL71" s="141"/>
      <c r="IGM71" s="141"/>
      <c r="IGN71" s="141"/>
      <c r="IGO71" s="141"/>
      <c r="IGP71" s="141"/>
      <c r="IGQ71" s="141"/>
      <c r="IGR71" s="141"/>
      <c r="IGS71" s="141"/>
      <c r="IGT71" s="141"/>
      <c r="IGU71" s="141"/>
      <c r="IGV71" s="141"/>
      <c r="IGW71" s="141"/>
      <c r="IGX71" s="141"/>
      <c r="IGY71" s="141"/>
      <c r="IGZ71" s="141"/>
      <c r="IHA71" s="141"/>
      <c r="IHB71" s="141"/>
      <c r="IHC71" s="141"/>
      <c r="IHD71" s="141"/>
      <c r="IHE71" s="141"/>
      <c r="IHF71" s="141"/>
      <c r="IHG71" s="141"/>
      <c r="IHH71" s="141"/>
      <c r="IHI71" s="141"/>
      <c r="IHJ71" s="141"/>
      <c r="IHK71" s="141"/>
      <c r="IHL71" s="141"/>
      <c r="IHM71" s="141"/>
      <c r="IHN71" s="141"/>
      <c r="IHO71" s="141"/>
      <c r="IHP71" s="141"/>
      <c r="IHQ71" s="141"/>
      <c r="IHR71" s="141"/>
      <c r="IHS71" s="141"/>
      <c r="IHT71" s="141"/>
      <c r="IHU71" s="141"/>
      <c r="IHV71" s="141"/>
      <c r="IHW71" s="141"/>
      <c r="IHX71" s="141"/>
      <c r="IHY71" s="141"/>
      <c r="IHZ71" s="141"/>
      <c r="IIA71" s="141"/>
      <c r="IIB71" s="141"/>
      <c r="IIC71" s="141"/>
      <c r="IID71" s="141"/>
      <c r="IIE71" s="141"/>
      <c r="IIF71" s="141"/>
      <c r="IIG71" s="141"/>
      <c r="IIH71" s="141"/>
      <c r="III71" s="141"/>
      <c r="IIJ71" s="141"/>
      <c r="IIK71" s="141"/>
      <c r="IIL71" s="141"/>
      <c r="IIM71" s="141"/>
      <c r="IIN71" s="141"/>
      <c r="IIO71" s="141"/>
      <c r="IIP71" s="141"/>
      <c r="IIQ71" s="141"/>
      <c r="IIR71" s="141"/>
      <c r="IIS71" s="141"/>
      <c r="IIT71" s="141"/>
      <c r="IIU71" s="141"/>
      <c r="IIV71" s="141"/>
      <c r="IIW71" s="141"/>
      <c r="IIX71" s="141"/>
      <c r="IIY71" s="141"/>
      <c r="IIZ71" s="141"/>
      <c r="IJA71" s="141"/>
      <c r="IJB71" s="141"/>
      <c r="IJC71" s="141"/>
      <c r="IJD71" s="141"/>
      <c r="IJE71" s="141"/>
      <c r="IJF71" s="141"/>
      <c r="IJG71" s="141"/>
      <c r="IJH71" s="141"/>
      <c r="IJI71" s="141"/>
      <c r="IJJ71" s="141"/>
      <c r="IJK71" s="141"/>
      <c r="IJL71" s="141"/>
      <c r="IJM71" s="141"/>
      <c r="IJN71" s="141"/>
      <c r="IJO71" s="141"/>
      <c r="IJP71" s="141"/>
      <c r="IJQ71" s="141"/>
      <c r="IJR71" s="141"/>
      <c r="IJS71" s="141"/>
      <c r="IJT71" s="141"/>
      <c r="IJU71" s="141"/>
      <c r="IJV71" s="141"/>
      <c r="IJW71" s="141"/>
      <c r="IJX71" s="141"/>
      <c r="IJY71" s="141"/>
      <c r="IJZ71" s="141"/>
      <c r="IKA71" s="141"/>
      <c r="IKB71" s="141"/>
      <c r="IKC71" s="141"/>
      <c r="IKD71" s="141"/>
      <c r="IKE71" s="141"/>
      <c r="IKF71" s="141"/>
      <c r="IKG71" s="141"/>
      <c r="IKH71" s="141"/>
      <c r="IKI71" s="141"/>
      <c r="IKJ71" s="141"/>
      <c r="IKK71" s="141"/>
      <c r="IKL71" s="141"/>
      <c r="IKM71" s="141"/>
      <c r="IKN71" s="141"/>
      <c r="IKO71" s="141"/>
      <c r="IKP71" s="141"/>
      <c r="IKQ71" s="141"/>
      <c r="IKR71" s="141"/>
      <c r="IKS71" s="141"/>
      <c r="IKT71" s="141"/>
      <c r="IKU71" s="141"/>
      <c r="IKV71" s="141"/>
      <c r="IKW71" s="141"/>
      <c r="IKX71" s="141"/>
      <c r="IKY71" s="141"/>
      <c r="IKZ71" s="141"/>
      <c r="ILA71" s="141"/>
      <c r="ILB71" s="141"/>
      <c r="ILC71" s="141"/>
      <c r="ILD71" s="141"/>
      <c r="ILE71" s="141"/>
      <c r="ILF71" s="141"/>
      <c r="ILG71" s="141"/>
      <c r="ILH71" s="141"/>
      <c r="ILI71" s="141"/>
      <c r="ILJ71" s="141"/>
      <c r="ILK71" s="141"/>
      <c r="ILL71" s="141"/>
      <c r="ILM71" s="141"/>
      <c r="ILN71" s="141"/>
      <c r="ILO71" s="141"/>
      <c r="ILP71" s="141"/>
      <c r="ILQ71" s="141"/>
      <c r="ILR71" s="141"/>
      <c r="ILS71" s="141"/>
      <c r="ILT71" s="141"/>
      <c r="ILU71" s="141"/>
      <c r="ILV71" s="141"/>
      <c r="ILW71" s="141"/>
      <c r="ILX71" s="141"/>
      <c r="ILY71" s="141"/>
      <c r="ILZ71" s="141"/>
      <c r="IMA71" s="141"/>
      <c r="IMB71" s="141"/>
      <c r="IMC71" s="141"/>
      <c r="IMD71" s="141"/>
      <c r="IME71" s="141"/>
      <c r="IMF71" s="141"/>
      <c r="IMG71" s="141"/>
      <c r="IMH71" s="141"/>
      <c r="IMI71" s="141"/>
      <c r="IMJ71" s="141"/>
      <c r="IMK71" s="141"/>
      <c r="IML71" s="141"/>
      <c r="IMM71" s="141"/>
      <c r="IMN71" s="141"/>
      <c r="IMO71" s="141"/>
      <c r="IMP71" s="141"/>
      <c r="IMQ71" s="141"/>
      <c r="IMR71" s="141"/>
      <c r="IMS71" s="141"/>
      <c r="IMT71" s="141"/>
      <c r="IMU71" s="141"/>
      <c r="IMV71" s="141"/>
      <c r="IMW71" s="141"/>
      <c r="IMX71" s="141"/>
      <c r="IMY71" s="141"/>
      <c r="IMZ71" s="141"/>
      <c r="INA71" s="141"/>
      <c r="INB71" s="141"/>
      <c r="INC71" s="141"/>
      <c r="IND71" s="141"/>
      <c r="INE71" s="141"/>
      <c r="INF71" s="141"/>
      <c r="ING71" s="141"/>
      <c r="INH71" s="141"/>
      <c r="INI71" s="141"/>
      <c r="INJ71" s="141"/>
      <c r="INK71" s="141"/>
      <c r="INL71" s="141"/>
      <c r="INM71" s="141"/>
      <c r="INN71" s="141"/>
      <c r="INO71" s="141"/>
      <c r="INP71" s="141"/>
      <c r="INQ71" s="141"/>
      <c r="INR71" s="141"/>
      <c r="INS71" s="141"/>
      <c r="INT71" s="141"/>
      <c r="INU71" s="141"/>
      <c r="INV71" s="141"/>
      <c r="INW71" s="141"/>
      <c r="INX71" s="141"/>
      <c r="INY71" s="141"/>
      <c r="INZ71" s="141"/>
      <c r="IOA71" s="141"/>
      <c r="IOB71" s="141"/>
      <c r="IOC71" s="141"/>
      <c r="IOD71" s="141"/>
      <c r="IOE71" s="141"/>
      <c r="IOF71" s="141"/>
      <c r="IOG71" s="141"/>
      <c r="IOH71" s="141"/>
      <c r="IOI71" s="141"/>
      <c r="IOJ71" s="141"/>
      <c r="IOK71" s="141"/>
      <c r="IOL71" s="141"/>
      <c r="IOM71" s="141"/>
      <c r="ION71" s="141"/>
      <c r="IOO71" s="141"/>
      <c r="IOP71" s="141"/>
      <c r="IOQ71" s="141"/>
      <c r="IOR71" s="141"/>
      <c r="IOS71" s="141"/>
      <c r="IOT71" s="141"/>
      <c r="IOU71" s="141"/>
      <c r="IOV71" s="141"/>
      <c r="IOW71" s="141"/>
      <c r="IOX71" s="141"/>
      <c r="IOY71" s="141"/>
      <c r="IOZ71" s="141"/>
      <c r="IPA71" s="141"/>
      <c r="IPB71" s="141"/>
      <c r="IPC71" s="141"/>
      <c r="IPD71" s="141"/>
      <c r="IPE71" s="141"/>
      <c r="IPF71" s="141"/>
      <c r="IPG71" s="141"/>
      <c r="IPH71" s="141"/>
      <c r="IPI71" s="141"/>
      <c r="IPJ71" s="141"/>
      <c r="IPK71" s="141"/>
      <c r="IPL71" s="141"/>
      <c r="IPM71" s="141"/>
      <c r="IPN71" s="141"/>
      <c r="IPO71" s="141"/>
      <c r="IPP71" s="141"/>
      <c r="IPQ71" s="141"/>
      <c r="IPR71" s="141"/>
      <c r="IPS71" s="141"/>
      <c r="IPT71" s="141"/>
      <c r="IPU71" s="141"/>
      <c r="IPV71" s="141"/>
      <c r="IPW71" s="141"/>
      <c r="IPX71" s="141"/>
      <c r="IPY71" s="141"/>
      <c r="IPZ71" s="141"/>
      <c r="IQA71" s="141"/>
      <c r="IQB71" s="141"/>
      <c r="IQC71" s="141"/>
      <c r="IQD71" s="141"/>
      <c r="IQE71" s="141"/>
      <c r="IQF71" s="141"/>
      <c r="IQG71" s="141"/>
      <c r="IQH71" s="141"/>
      <c r="IQI71" s="141"/>
      <c r="IQJ71" s="141"/>
      <c r="IQK71" s="141"/>
      <c r="IQL71" s="141"/>
      <c r="IQM71" s="141"/>
      <c r="IQN71" s="141"/>
      <c r="IQO71" s="141"/>
      <c r="IQP71" s="141"/>
      <c r="IQQ71" s="141"/>
      <c r="IQR71" s="141"/>
      <c r="IQS71" s="141"/>
      <c r="IQT71" s="141"/>
      <c r="IQU71" s="141"/>
      <c r="IQV71" s="141"/>
      <c r="IQW71" s="141"/>
      <c r="IQX71" s="141"/>
      <c r="IQY71" s="141"/>
      <c r="IQZ71" s="141"/>
      <c r="IRA71" s="141"/>
      <c r="IRB71" s="141"/>
      <c r="IRC71" s="141"/>
      <c r="IRD71" s="141"/>
      <c r="IRE71" s="141"/>
      <c r="IRF71" s="141"/>
      <c r="IRG71" s="141"/>
      <c r="IRH71" s="141"/>
      <c r="IRI71" s="141"/>
      <c r="IRJ71" s="141"/>
      <c r="IRK71" s="141"/>
      <c r="IRL71" s="141"/>
      <c r="IRM71" s="141"/>
      <c r="IRN71" s="141"/>
      <c r="IRO71" s="141"/>
      <c r="IRP71" s="141"/>
      <c r="IRQ71" s="141"/>
      <c r="IRR71" s="141"/>
      <c r="IRS71" s="141"/>
      <c r="IRT71" s="141"/>
      <c r="IRU71" s="141"/>
      <c r="IRV71" s="141"/>
      <c r="IRW71" s="141"/>
      <c r="IRX71" s="141"/>
      <c r="IRY71" s="141"/>
      <c r="IRZ71" s="141"/>
      <c r="ISA71" s="141"/>
      <c r="ISB71" s="141"/>
      <c r="ISC71" s="141"/>
      <c r="ISD71" s="141"/>
      <c r="ISE71" s="141"/>
      <c r="ISF71" s="141"/>
      <c r="ISG71" s="141"/>
      <c r="ISH71" s="141"/>
      <c r="ISI71" s="141"/>
      <c r="ISJ71" s="141"/>
      <c r="ISK71" s="141"/>
      <c r="ISL71" s="141"/>
      <c r="ISM71" s="141"/>
      <c r="ISN71" s="141"/>
      <c r="ISO71" s="141"/>
      <c r="ISP71" s="141"/>
      <c r="ISQ71" s="141"/>
      <c r="ISR71" s="141"/>
      <c r="ISS71" s="141"/>
      <c r="IST71" s="141"/>
      <c r="ISU71" s="141"/>
      <c r="ISV71" s="141"/>
      <c r="ISW71" s="141"/>
      <c r="ISX71" s="141"/>
      <c r="ISY71" s="141"/>
      <c r="ISZ71" s="141"/>
      <c r="ITA71" s="141"/>
      <c r="ITB71" s="141"/>
      <c r="ITC71" s="141"/>
      <c r="ITD71" s="141"/>
      <c r="ITE71" s="141"/>
      <c r="ITF71" s="141"/>
      <c r="ITG71" s="141"/>
      <c r="ITH71" s="141"/>
      <c r="ITI71" s="141"/>
      <c r="ITJ71" s="141"/>
      <c r="ITK71" s="141"/>
      <c r="ITL71" s="141"/>
      <c r="ITM71" s="141"/>
      <c r="ITN71" s="141"/>
      <c r="ITO71" s="141"/>
      <c r="ITP71" s="141"/>
      <c r="ITQ71" s="141"/>
      <c r="ITR71" s="141"/>
      <c r="ITS71" s="141"/>
      <c r="ITT71" s="141"/>
      <c r="ITU71" s="141"/>
      <c r="ITV71" s="141"/>
      <c r="ITW71" s="141"/>
      <c r="ITX71" s="141"/>
      <c r="ITY71" s="141"/>
      <c r="ITZ71" s="141"/>
      <c r="IUA71" s="141"/>
      <c r="IUB71" s="141"/>
      <c r="IUC71" s="141"/>
      <c r="IUD71" s="141"/>
      <c r="IUE71" s="141"/>
      <c r="IUF71" s="141"/>
      <c r="IUG71" s="141"/>
      <c r="IUH71" s="141"/>
      <c r="IUI71" s="141"/>
      <c r="IUJ71" s="141"/>
      <c r="IUK71" s="141"/>
      <c r="IUL71" s="141"/>
      <c r="IUM71" s="141"/>
      <c r="IUN71" s="141"/>
      <c r="IUO71" s="141"/>
      <c r="IUP71" s="141"/>
      <c r="IUQ71" s="141"/>
      <c r="IUR71" s="141"/>
      <c r="IUS71" s="141"/>
      <c r="IUT71" s="141"/>
      <c r="IUU71" s="141"/>
      <c r="IUV71" s="141"/>
      <c r="IUW71" s="141"/>
      <c r="IUX71" s="141"/>
      <c r="IUY71" s="141"/>
      <c r="IUZ71" s="141"/>
      <c r="IVA71" s="141"/>
      <c r="IVB71" s="141"/>
      <c r="IVC71" s="141"/>
      <c r="IVD71" s="141"/>
      <c r="IVE71" s="141"/>
      <c r="IVF71" s="141"/>
      <c r="IVG71" s="141"/>
      <c r="IVH71" s="141"/>
      <c r="IVI71" s="141"/>
      <c r="IVJ71" s="141"/>
      <c r="IVK71" s="141"/>
      <c r="IVL71" s="141"/>
      <c r="IVM71" s="141"/>
      <c r="IVN71" s="141"/>
      <c r="IVO71" s="141"/>
      <c r="IVP71" s="141"/>
      <c r="IVQ71" s="141"/>
      <c r="IVR71" s="141"/>
      <c r="IVS71" s="141"/>
      <c r="IVT71" s="141"/>
      <c r="IVU71" s="141"/>
      <c r="IVV71" s="141"/>
      <c r="IVW71" s="141"/>
      <c r="IVX71" s="141"/>
      <c r="IVY71" s="141"/>
      <c r="IVZ71" s="141"/>
      <c r="IWA71" s="141"/>
      <c r="IWB71" s="141"/>
      <c r="IWC71" s="141"/>
      <c r="IWD71" s="141"/>
      <c r="IWE71" s="141"/>
      <c r="IWF71" s="141"/>
      <c r="IWG71" s="141"/>
      <c r="IWH71" s="141"/>
      <c r="IWI71" s="141"/>
      <c r="IWJ71" s="141"/>
      <c r="IWK71" s="141"/>
      <c r="IWL71" s="141"/>
      <c r="IWM71" s="141"/>
      <c r="IWN71" s="141"/>
      <c r="IWO71" s="141"/>
      <c r="IWP71" s="141"/>
      <c r="IWQ71" s="141"/>
      <c r="IWR71" s="141"/>
      <c r="IWS71" s="141"/>
      <c r="IWT71" s="141"/>
      <c r="IWU71" s="141"/>
      <c r="IWV71" s="141"/>
      <c r="IWW71" s="141"/>
      <c r="IWX71" s="141"/>
      <c r="IWY71" s="141"/>
      <c r="IWZ71" s="141"/>
      <c r="IXA71" s="141"/>
      <c r="IXB71" s="141"/>
      <c r="IXC71" s="141"/>
      <c r="IXD71" s="141"/>
      <c r="IXE71" s="141"/>
      <c r="IXF71" s="141"/>
      <c r="IXG71" s="141"/>
      <c r="IXH71" s="141"/>
      <c r="IXI71" s="141"/>
      <c r="IXJ71" s="141"/>
      <c r="IXK71" s="141"/>
      <c r="IXL71" s="141"/>
      <c r="IXM71" s="141"/>
      <c r="IXN71" s="141"/>
      <c r="IXO71" s="141"/>
      <c r="IXP71" s="141"/>
      <c r="IXQ71" s="141"/>
      <c r="IXR71" s="141"/>
      <c r="IXS71" s="141"/>
      <c r="IXT71" s="141"/>
      <c r="IXU71" s="141"/>
      <c r="IXV71" s="141"/>
      <c r="IXW71" s="141"/>
      <c r="IXX71" s="141"/>
      <c r="IXY71" s="141"/>
      <c r="IXZ71" s="141"/>
      <c r="IYA71" s="141"/>
      <c r="IYB71" s="141"/>
      <c r="IYC71" s="141"/>
      <c r="IYD71" s="141"/>
      <c r="IYE71" s="141"/>
      <c r="IYF71" s="141"/>
      <c r="IYG71" s="141"/>
      <c r="IYH71" s="141"/>
      <c r="IYI71" s="141"/>
      <c r="IYJ71" s="141"/>
      <c r="IYK71" s="141"/>
      <c r="IYL71" s="141"/>
      <c r="IYM71" s="141"/>
      <c r="IYN71" s="141"/>
      <c r="IYO71" s="141"/>
      <c r="IYP71" s="141"/>
      <c r="IYQ71" s="141"/>
      <c r="IYR71" s="141"/>
      <c r="IYS71" s="141"/>
      <c r="IYT71" s="141"/>
      <c r="IYU71" s="141"/>
      <c r="IYV71" s="141"/>
      <c r="IYW71" s="141"/>
      <c r="IYX71" s="141"/>
      <c r="IYY71" s="141"/>
      <c r="IYZ71" s="141"/>
      <c r="IZA71" s="141"/>
      <c r="IZB71" s="141"/>
      <c r="IZC71" s="141"/>
      <c r="IZD71" s="141"/>
      <c r="IZE71" s="141"/>
      <c r="IZF71" s="141"/>
      <c r="IZG71" s="141"/>
      <c r="IZH71" s="141"/>
      <c r="IZI71" s="141"/>
      <c r="IZJ71" s="141"/>
      <c r="IZK71" s="141"/>
      <c r="IZL71" s="141"/>
      <c r="IZM71" s="141"/>
      <c r="IZN71" s="141"/>
      <c r="IZO71" s="141"/>
      <c r="IZP71" s="141"/>
      <c r="IZQ71" s="141"/>
      <c r="IZR71" s="141"/>
      <c r="IZS71" s="141"/>
      <c r="IZT71" s="141"/>
      <c r="IZU71" s="141"/>
      <c r="IZV71" s="141"/>
      <c r="IZW71" s="141"/>
      <c r="IZX71" s="141"/>
      <c r="IZY71" s="141"/>
      <c r="IZZ71" s="141"/>
      <c r="JAA71" s="141"/>
      <c r="JAB71" s="141"/>
      <c r="JAC71" s="141"/>
      <c r="JAD71" s="141"/>
      <c r="JAE71" s="141"/>
      <c r="JAF71" s="141"/>
      <c r="JAG71" s="141"/>
      <c r="JAH71" s="141"/>
      <c r="JAI71" s="141"/>
      <c r="JAJ71" s="141"/>
      <c r="JAK71" s="141"/>
      <c r="JAL71" s="141"/>
      <c r="JAM71" s="141"/>
      <c r="JAN71" s="141"/>
      <c r="JAO71" s="141"/>
      <c r="JAP71" s="141"/>
      <c r="JAQ71" s="141"/>
      <c r="JAR71" s="141"/>
      <c r="JAS71" s="141"/>
      <c r="JAT71" s="141"/>
      <c r="JAU71" s="141"/>
      <c r="JAV71" s="141"/>
      <c r="JAW71" s="141"/>
      <c r="JAX71" s="141"/>
      <c r="JAY71" s="141"/>
      <c r="JAZ71" s="141"/>
      <c r="JBA71" s="141"/>
      <c r="JBB71" s="141"/>
      <c r="JBC71" s="141"/>
      <c r="JBD71" s="141"/>
      <c r="JBE71" s="141"/>
      <c r="JBF71" s="141"/>
      <c r="JBG71" s="141"/>
      <c r="JBH71" s="141"/>
      <c r="JBI71" s="141"/>
      <c r="JBJ71" s="141"/>
      <c r="JBK71" s="141"/>
      <c r="JBL71" s="141"/>
      <c r="JBM71" s="141"/>
      <c r="JBN71" s="141"/>
      <c r="JBO71" s="141"/>
      <c r="JBP71" s="141"/>
      <c r="JBQ71" s="141"/>
      <c r="JBR71" s="141"/>
      <c r="JBS71" s="141"/>
      <c r="JBT71" s="141"/>
      <c r="JBU71" s="141"/>
      <c r="JBV71" s="141"/>
      <c r="JBW71" s="141"/>
      <c r="JBX71" s="141"/>
      <c r="JBY71" s="141"/>
      <c r="JBZ71" s="141"/>
      <c r="JCA71" s="141"/>
      <c r="JCB71" s="141"/>
      <c r="JCC71" s="141"/>
      <c r="JCD71" s="141"/>
      <c r="JCE71" s="141"/>
      <c r="JCF71" s="141"/>
      <c r="JCG71" s="141"/>
      <c r="JCH71" s="141"/>
      <c r="JCI71" s="141"/>
      <c r="JCJ71" s="141"/>
      <c r="JCK71" s="141"/>
      <c r="JCL71" s="141"/>
      <c r="JCM71" s="141"/>
      <c r="JCN71" s="141"/>
      <c r="JCO71" s="141"/>
      <c r="JCP71" s="141"/>
      <c r="JCQ71" s="141"/>
      <c r="JCR71" s="141"/>
      <c r="JCS71" s="141"/>
      <c r="JCT71" s="141"/>
      <c r="JCU71" s="141"/>
      <c r="JCV71" s="141"/>
      <c r="JCW71" s="141"/>
      <c r="JCX71" s="141"/>
      <c r="JCY71" s="141"/>
      <c r="JCZ71" s="141"/>
      <c r="JDA71" s="141"/>
      <c r="JDB71" s="141"/>
      <c r="JDC71" s="141"/>
      <c r="JDD71" s="141"/>
      <c r="JDE71" s="141"/>
      <c r="JDF71" s="141"/>
      <c r="JDG71" s="141"/>
      <c r="JDH71" s="141"/>
      <c r="JDI71" s="141"/>
      <c r="JDJ71" s="141"/>
      <c r="JDK71" s="141"/>
      <c r="JDL71" s="141"/>
      <c r="JDM71" s="141"/>
      <c r="JDN71" s="141"/>
      <c r="JDO71" s="141"/>
      <c r="JDP71" s="141"/>
      <c r="JDQ71" s="141"/>
      <c r="JDR71" s="141"/>
      <c r="JDS71" s="141"/>
      <c r="JDT71" s="141"/>
      <c r="JDU71" s="141"/>
      <c r="JDV71" s="141"/>
      <c r="JDW71" s="141"/>
      <c r="JDX71" s="141"/>
      <c r="JDY71" s="141"/>
      <c r="JDZ71" s="141"/>
      <c r="JEA71" s="141"/>
      <c r="JEB71" s="141"/>
      <c r="JEC71" s="141"/>
      <c r="JED71" s="141"/>
      <c r="JEE71" s="141"/>
      <c r="JEF71" s="141"/>
      <c r="JEG71" s="141"/>
      <c r="JEH71" s="141"/>
      <c r="JEI71" s="141"/>
      <c r="JEJ71" s="141"/>
      <c r="JEK71" s="141"/>
      <c r="JEL71" s="141"/>
      <c r="JEM71" s="141"/>
      <c r="JEN71" s="141"/>
      <c r="JEO71" s="141"/>
      <c r="JEP71" s="141"/>
      <c r="JEQ71" s="141"/>
      <c r="JER71" s="141"/>
      <c r="JES71" s="141"/>
      <c r="JET71" s="141"/>
      <c r="JEU71" s="141"/>
      <c r="JEV71" s="141"/>
      <c r="JEW71" s="141"/>
      <c r="JEX71" s="141"/>
      <c r="JEY71" s="141"/>
      <c r="JEZ71" s="141"/>
      <c r="JFA71" s="141"/>
      <c r="JFB71" s="141"/>
      <c r="JFC71" s="141"/>
      <c r="JFD71" s="141"/>
      <c r="JFE71" s="141"/>
      <c r="JFF71" s="141"/>
      <c r="JFG71" s="141"/>
      <c r="JFH71" s="141"/>
      <c r="JFI71" s="141"/>
      <c r="JFJ71" s="141"/>
      <c r="JFK71" s="141"/>
      <c r="JFL71" s="141"/>
      <c r="JFM71" s="141"/>
      <c r="JFN71" s="141"/>
      <c r="JFO71" s="141"/>
      <c r="JFP71" s="141"/>
      <c r="JFQ71" s="141"/>
      <c r="JFR71" s="141"/>
      <c r="JFS71" s="141"/>
      <c r="JFT71" s="141"/>
      <c r="JFU71" s="141"/>
      <c r="JFV71" s="141"/>
      <c r="JFW71" s="141"/>
      <c r="JFX71" s="141"/>
      <c r="JFY71" s="141"/>
      <c r="JFZ71" s="141"/>
      <c r="JGA71" s="141"/>
      <c r="JGB71" s="141"/>
      <c r="JGC71" s="141"/>
      <c r="JGD71" s="141"/>
      <c r="JGE71" s="141"/>
      <c r="JGF71" s="141"/>
      <c r="JGG71" s="141"/>
      <c r="JGH71" s="141"/>
      <c r="JGI71" s="141"/>
      <c r="JGJ71" s="141"/>
      <c r="JGK71" s="141"/>
      <c r="JGL71" s="141"/>
      <c r="JGM71" s="141"/>
      <c r="JGN71" s="141"/>
      <c r="JGO71" s="141"/>
      <c r="JGP71" s="141"/>
      <c r="JGQ71" s="141"/>
      <c r="JGR71" s="141"/>
      <c r="JGS71" s="141"/>
      <c r="JGT71" s="141"/>
      <c r="JGU71" s="141"/>
      <c r="JGV71" s="141"/>
      <c r="JGW71" s="141"/>
      <c r="JGX71" s="141"/>
      <c r="JGY71" s="141"/>
      <c r="JGZ71" s="141"/>
      <c r="JHA71" s="141"/>
      <c r="JHB71" s="141"/>
      <c r="JHC71" s="141"/>
      <c r="JHD71" s="141"/>
      <c r="JHE71" s="141"/>
      <c r="JHF71" s="141"/>
      <c r="JHG71" s="141"/>
      <c r="JHH71" s="141"/>
      <c r="JHI71" s="141"/>
      <c r="JHJ71" s="141"/>
      <c r="JHK71" s="141"/>
      <c r="JHL71" s="141"/>
      <c r="JHM71" s="141"/>
      <c r="JHN71" s="141"/>
      <c r="JHO71" s="141"/>
      <c r="JHP71" s="141"/>
      <c r="JHQ71" s="141"/>
      <c r="JHR71" s="141"/>
      <c r="JHS71" s="141"/>
      <c r="JHT71" s="141"/>
      <c r="JHU71" s="141"/>
      <c r="JHV71" s="141"/>
      <c r="JHW71" s="141"/>
      <c r="JHX71" s="141"/>
      <c r="JHY71" s="141"/>
      <c r="JHZ71" s="141"/>
      <c r="JIA71" s="141"/>
      <c r="JIB71" s="141"/>
      <c r="JIC71" s="141"/>
      <c r="JID71" s="141"/>
      <c r="JIE71" s="141"/>
      <c r="JIF71" s="141"/>
      <c r="JIG71" s="141"/>
      <c r="JIH71" s="141"/>
      <c r="JII71" s="141"/>
      <c r="JIJ71" s="141"/>
      <c r="JIK71" s="141"/>
      <c r="JIL71" s="141"/>
      <c r="JIM71" s="141"/>
      <c r="JIN71" s="141"/>
      <c r="JIO71" s="141"/>
      <c r="JIP71" s="141"/>
      <c r="JIQ71" s="141"/>
      <c r="JIR71" s="141"/>
      <c r="JIS71" s="141"/>
      <c r="JIT71" s="141"/>
      <c r="JIU71" s="141"/>
      <c r="JIV71" s="141"/>
      <c r="JIW71" s="141"/>
      <c r="JIX71" s="141"/>
      <c r="JIY71" s="141"/>
      <c r="JIZ71" s="141"/>
      <c r="JJA71" s="141"/>
      <c r="JJB71" s="141"/>
      <c r="JJC71" s="141"/>
      <c r="JJD71" s="141"/>
      <c r="JJE71" s="141"/>
      <c r="JJF71" s="141"/>
      <c r="JJG71" s="141"/>
      <c r="JJH71" s="141"/>
      <c r="JJI71" s="141"/>
      <c r="JJJ71" s="141"/>
      <c r="JJK71" s="141"/>
      <c r="JJL71" s="141"/>
      <c r="JJM71" s="141"/>
      <c r="JJN71" s="141"/>
      <c r="JJO71" s="141"/>
      <c r="JJP71" s="141"/>
      <c r="JJQ71" s="141"/>
      <c r="JJR71" s="141"/>
      <c r="JJS71" s="141"/>
      <c r="JJT71" s="141"/>
      <c r="JJU71" s="141"/>
      <c r="JJV71" s="141"/>
      <c r="JJW71" s="141"/>
      <c r="JJX71" s="141"/>
      <c r="JJY71" s="141"/>
      <c r="JJZ71" s="141"/>
      <c r="JKA71" s="141"/>
      <c r="JKB71" s="141"/>
      <c r="JKC71" s="141"/>
      <c r="JKD71" s="141"/>
      <c r="JKE71" s="141"/>
      <c r="JKF71" s="141"/>
      <c r="JKG71" s="141"/>
      <c r="JKH71" s="141"/>
      <c r="JKI71" s="141"/>
      <c r="JKJ71" s="141"/>
      <c r="JKK71" s="141"/>
      <c r="JKL71" s="141"/>
      <c r="JKM71" s="141"/>
      <c r="JKN71" s="141"/>
      <c r="JKO71" s="141"/>
      <c r="JKP71" s="141"/>
      <c r="JKQ71" s="141"/>
      <c r="JKR71" s="141"/>
      <c r="JKS71" s="141"/>
      <c r="JKT71" s="141"/>
      <c r="JKU71" s="141"/>
      <c r="JKV71" s="141"/>
      <c r="JKW71" s="141"/>
      <c r="JKX71" s="141"/>
      <c r="JKY71" s="141"/>
      <c r="JKZ71" s="141"/>
      <c r="JLA71" s="141"/>
      <c r="JLB71" s="141"/>
      <c r="JLC71" s="141"/>
      <c r="JLD71" s="141"/>
      <c r="JLE71" s="141"/>
      <c r="JLF71" s="141"/>
      <c r="JLG71" s="141"/>
      <c r="JLH71" s="141"/>
      <c r="JLI71" s="141"/>
      <c r="JLJ71" s="141"/>
      <c r="JLK71" s="141"/>
      <c r="JLL71" s="141"/>
      <c r="JLM71" s="141"/>
      <c r="JLN71" s="141"/>
      <c r="JLO71" s="141"/>
      <c r="JLP71" s="141"/>
      <c r="JLQ71" s="141"/>
      <c r="JLR71" s="141"/>
      <c r="JLS71" s="141"/>
      <c r="JLT71" s="141"/>
      <c r="JLU71" s="141"/>
      <c r="JLV71" s="141"/>
      <c r="JLW71" s="141"/>
      <c r="JLX71" s="141"/>
      <c r="JLY71" s="141"/>
      <c r="JLZ71" s="141"/>
      <c r="JMA71" s="141"/>
      <c r="JMB71" s="141"/>
      <c r="JMC71" s="141"/>
      <c r="JMD71" s="141"/>
      <c r="JME71" s="141"/>
      <c r="JMF71" s="141"/>
      <c r="JMG71" s="141"/>
      <c r="JMH71" s="141"/>
      <c r="JMI71" s="141"/>
      <c r="JMJ71" s="141"/>
      <c r="JMK71" s="141"/>
      <c r="JML71" s="141"/>
      <c r="JMM71" s="141"/>
      <c r="JMN71" s="141"/>
      <c r="JMO71" s="141"/>
      <c r="JMP71" s="141"/>
      <c r="JMQ71" s="141"/>
      <c r="JMR71" s="141"/>
      <c r="JMS71" s="141"/>
      <c r="JMT71" s="141"/>
      <c r="JMU71" s="141"/>
      <c r="JMV71" s="141"/>
      <c r="JMW71" s="141"/>
      <c r="JMX71" s="141"/>
      <c r="JMY71" s="141"/>
      <c r="JMZ71" s="141"/>
      <c r="JNA71" s="141"/>
      <c r="JNB71" s="141"/>
      <c r="JNC71" s="141"/>
      <c r="JND71" s="141"/>
      <c r="JNE71" s="141"/>
      <c r="JNF71" s="141"/>
      <c r="JNG71" s="141"/>
      <c r="JNH71" s="141"/>
      <c r="JNI71" s="141"/>
      <c r="JNJ71" s="141"/>
      <c r="JNK71" s="141"/>
      <c r="JNL71" s="141"/>
      <c r="JNM71" s="141"/>
      <c r="JNN71" s="141"/>
      <c r="JNO71" s="141"/>
      <c r="JNP71" s="141"/>
      <c r="JNQ71" s="141"/>
      <c r="JNR71" s="141"/>
      <c r="JNS71" s="141"/>
      <c r="JNT71" s="141"/>
      <c r="JNU71" s="141"/>
      <c r="JNV71" s="141"/>
      <c r="JNW71" s="141"/>
      <c r="JNX71" s="141"/>
      <c r="JNY71" s="141"/>
      <c r="JNZ71" s="141"/>
      <c r="JOA71" s="141"/>
      <c r="JOB71" s="141"/>
      <c r="JOC71" s="141"/>
      <c r="JOD71" s="141"/>
      <c r="JOE71" s="141"/>
      <c r="JOF71" s="141"/>
      <c r="JOG71" s="141"/>
      <c r="JOH71" s="141"/>
      <c r="JOI71" s="141"/>
      <c r="JOJ71" s="141"/>
      <c r="JOK71" s="141"/>
      <c r="JOL71" s="141"/>
      <c r="JOM71" s="141"/>
      <c r="JON71" s="141"/>
      <c r="JOO71" s="141"/>
      <c r="JOP71" s="141"/>
      <c r="JOQ71" s="141"/>
      <c r="JOR71" s="141"/>
      <c r="JOS71" s="141"/>
      <c r="JOT71" s="141"/>
      <c r="JOU71" s="141"/>
      <c r="JOV71" s="141"/>
      <c r="JOW71" s="141"/>
      <c r="JOX71" s="141"/>
      <c r="JOY71" s="141"/>
      <c r="JOZ71" s="141"/>
      <c r="JPA71" s="141"/>
      <c r="JPB71" s="141"/>
      <c r="JPC71" s="141"/>
      <c r="JPD71" s="141"/>
      <c r="JPE71" s="141"/>
      <c r="JPF71" s="141"/>
      <c r="JPG71" s="141"/>
      <c r="JPH71" s="141"/>
      <c r="JPI71" s="141"/>
      <c r="JPJ71" s="141"/>
      <c r="JPK71" s="141"/>
      <c r="JPL71" s="141"/>
      <c r="JPM71" s="141"/>
      <c r="JPN71" s="141"/>
      <c r="JPO71" s="141"/>
      <c r="JPP71" s="141"/>
      <c r="JPQ71" s="141"/>
      <c r="JPR71" s="141"/>
      <c r="JPS71" s="141"/>
      <c r="JPT71" s="141"/>
      <c r="JPU71" s="141"/>
      <c r="JPV71" s="141"/>
      <c r="JPW71" s="141"/>
      <c r="JPX71" s="141"/>
      <c r="JPY71" s="141"/>
      <c r="JPZ71" s="141"/>
      <c r="JQA71" s="141"/>
      <c r="JQB71" s="141"/>
      <c r="JQC71" s="141"/>
      <c r="JQD71" s="141"/>
      <c r="JQE71" s="141"/>
      <c r="JQF71" s="141"/>
      <c r="JQG71" s="141"/>
      <c r="JQH71" s="141"/>
      <c r="JQI71" s="141"/>
      <c r="JQJ71" s="141"/>
      <c r="JQK71" s="141"/>
      <c r="JQL71" s="141"/>
      <c r="JQM71" s="141"/>
      <c r="JQN71" s="141"/>
      <c r="JQO71" s="141"/>
      <c r="JQP71" s="141"/>
      <c r="JQQ71" s="141"/>
      <c r="JQR71" s="141"/>
      <c r="JQS71" s="141"/>
      <c r="JQT71" s="141"/>
      <c r="JQU71" s="141"/>
      <c r="JQV71" s="141"/>
      <c r="JQW71" s="141"/>
      <c r="JQX71" s="141"/>
      <c r="JQY71" s="141"/>
      <c r="JQZ71" s="141"/>
      <c r="JRA71" s="141"/>
      <c r="JRB71" s="141"/>
      <c r="JRC71" s="141"/>
      <c r="JRD71" s="141"/>
      <c r="JRE71" s="141"/>
      <c r="JRF71" s="141"/>
      <c r="JRG71" s="141"/>
      <c r="JRH71" s="141"/>
      <c r="JRI71" s="141"/>
      <c r="JRJ71" s="141"/>
      <c r="JRK71" s="141"/>
      <c r="JRL71" s="141"/>
      <c r="JRM71" s="141"/>
      <c r="JRN71" s="141"/>
      <c r="JRO71" s="141"/>
      <c r="JRP71" s="141"/>
      <c r="JRQ71" s="141"/>
      <c r="JRR71" s="141"/>
      <c r="JRS71" s="141"/>
      <c r="JRT71" s="141"/>
      <c r="JRU71" s="141"/>
      <c r="JRV71" s="141"/>
      <c r="JRW71" s="141"/>
      <c r="JRX71" s="141"/>
      <c r="JRY71" s="141"/>
      <c r="JRZ71" s="141"/>
      <c r="JSA71" s="141"/>
      <c r="JSB71" s="141"/>
      <c r="JSC71" s="141"/>
      <c r="JSD71" s="141"/>
      <c r="JSE71" s="141"/>
      <c r="JSF71" s="141"/>
      <c r="JSG71" s="141"/>
      <c r="JSH71" s="141"/>
      <c r="JSI71" s="141"/>
      <c r="JSJ71" s="141"/>
      <c r="JSK71" s="141"/>
      <c r="JSL71" s="141"/>
      <c r="JSM71" s="141"/>
      <c r="JSN71" s="141"/>
      <c r="JSO71" s="141"/>
      <c r="JSP71" s="141"/>
      <c r="JSQ71" s="141"/>
      <c r="JSR71" s="141"/>
      <c r="JSS71" s="141"/>
      <c r="JST71" s="141"/>
      <c r="JSU71" s="141"/>
      <c r="JSV71" s="141"/>
      <c r="JSW71" s="141"/>
      <c r="JSX71" s="141"/>
      <c r="JSY71" s="141"/>
      <c r="JSZ71" s="141"/>
      <c r="JTA71" s="141"/>
      <c r="JTB71" s="141"/>
      <c r="JTC71" s="141"/>
      <c r="JTD71" s="141"/>
      <c r="JTE71" s="141"/>
      <c r="JTF71" s="141"/>
      <c r="JTG71" s="141"/>
      <c r="JTH71" s="141"/>
      <c r="JTI71" s="141"/>
      <c r="JTJ71" s="141"/>
      <c r="JTK71" s="141"/>
      <c r="JTL71" s="141"/>
      <c r="JTM71" s="141"/>
      <c r="JTN71" s="141"/>
      <c r="JTO71" s="141"/>
      <c r="JTP71" s="141"/>
      <c r="JTQ71" s="141"/>
      <c r="JTR71" s="141"/>
      <c r="JTS71" s="141"/>
      <c r="JTT71" s="141"/>
      <c r="JTU71" s="141"/>
      <c r="JTV71" s="141"/>
      <c r="JTW71" s="141"/>
      <c r="JTX71" s="141"/>
      <c r="JTY71" s="141"/>
      <c r="JTZ71" s="141"/>
      <c r="JUA71" s="141"/>
      <c r="JUB71" s="141"/>
      <c r="JUC71" s="141"/>
      <c r="JUD71" s="141"/>
      <c r="JUE71" s="141"/>
      <c r="JUF71" s="141"/>
      <c r="JUG71" s="141"/>
      <c r="JUH71" s="141"/>
      <c r="JUI71" s="141"/>
      <c r="JUJ71" s="141"/>
      <c r="JUK71" s="141"/>
      <c r="JUL71" s="141"/>
      <c r="JUM71" s="141"/>
      <c r="JUN71" s="141"/>
      <c r="JUO71" s="141"/>
      <c r="JUP71" s="141"/>
      <c r="JUQ71" s="141"/>
      <c r="JUR71" s="141"/>
      <c r="JUS71" s="141"/>
      <c r="JUT71" s="141"/>
      <c r="JUU71" s="141"/>
      <c r="JUV71" s="141"/>
      <c r="JUW71" s="141"/>
      <c r="JUX71" s="141"/>
      <c r="JUY71" s="141"/>
      <c r="JUZ71" s="141"/>
      <c r="JVA71" s="141"/>
      <c r="JVB71" s="141"/>
      <c r="JVC71" s="141"/>
      <c r="JVD71" s="141"/>
      <c r="JVE71" s="141"/>
      <c r="JVF71" s="141"/>
      <c r="JVG71" s="141"/>
      <c r="JVH71" s="141"/>
      <c r="JVI71" s="141"/>
      <c r="JVJ71" s="141"/>
      <c r="JVK71" s="141"/>
      <c r="JVL71" s="141"/>
      <c r="JVM71" s="141"/>
      <c r="JVN71" s="141"/>
      <c r="JVO71" s="141"/>
      <c r="JVP71" s="141"/>
      <c r="JVQ71" s="141"/>
      <c r="JVR71" s="141"/>
      <c r="JVS71" s="141"/>
      <c r="JVT71" s="141"/>
      <c r="JVU71" s="141"/>
      <c r="JVV71" s="141"/>
      <c r="JVW71" s="141"/>
      <c r="JVX71" s="141"/>
      <c r="JVY71" s="141"/>
      <c r="JVZ71" s="141"/>
      <c r="JWA71" s="141"/>
      <c r="JWB71" s="141"/>
      <c r="JWC71" s="141"/>
      <c r="JWD71" s="141"/>
      <c r="JWE71" s="141"/>
      <c r="JWF71" s="141"/>
      <c r="JWG71" s="141"/>
      <c r="JWH71" s="141"/>
      <c r="JWI71" s="141"/>
      <c r="JWJ71" s="141"/>
      <c r="JWK71" s="141"/>
      <c r="JWL71" s="141"/>
      <c r="JWM71" s="141"/>
      <c r="JWN71" s="141"/>
      <c r="JWO71" s="141"/>
      <c r="JWP71" s="141"/>
      <c r="JWQ71" s="141"/>
      <c r="JWR71" s="141"/>
      <c r="JWS71" s="141"/>
      <c r="JWT71" s="141"/>
      <c r="JWU71" s="141"/>
      <c r="JWV71" s="141"/>
      <c r="JWW71" s="141"/>
      <c r="JWX71" s="141"/>
      <c r="JWY71" s="141"/>
      <c r="JWZ71" s="141"/>
      <c r="JXA71" s="141"/>
      <c r="JXB71" s="141"/>
      <c r="JXC71" s="141"/>
      <c r="JXD71" s="141"/>
      <c r="JXE71" s="141"/>
      <c r="JXF71" s="141"/>
      <c r="JXG71" s="141"/>
      <c r="JXH71" s="141"/>
      <c r="JXI71" s="141"/>
      <c r="JXJ71" s="141"/>
      <c r="JXK71" s="141"/>
      <c r="JXL71" s="141"/>
      <c r="JXM71" s="141"/>
      <c r="JXN71" s="141"/>
      <c r="JXO71" s="141"/>
      <c r="JXP71" s="141"/>
      <c r="JXQ71" s="141"/>
      <c r="JXR71" s="141"/>
      <c r="JXS71" s="141"/>
      <c r="JXT71" s="141"/>
      <c r="JXU71" s="141"/>
      <c r="JXV71" s="141"/>
      <c r="JXW71" s="141"/>
      <c r="JXX71" s="141"/>
      <c r="JXY71" s="141"/>
      <c r="JXZ71" s="141"/>
      <c r="JYA71" s="141"/>
      <c r="JYB71" s="141"/>
      <c r="JYC71" s="141"/>
      <c r="JYD71" s="141"/>
      <c r="JYE71" s="141"/>
      <c r="JYF71" s="141"/>
      <c r="JYG71" s="141"/>
      <c r="JYH71" s="141"/>
      <c r="JYI71" s="141"/>
      <c r="JYJ71" s="141"/>
      <c r="JYK71" s="141"/>
      <c r="JYL71" s="141"/>
      <c r="JYM71" s="141"/>
      <c r="JYN71" s="141"/>
      <c r="JYO71" s="141"/>
      <c r="JYP71" s="141"/>
      <c r="JYQ71" s="141"/>
      <c r="JYR71" s="141"/>
      <c r="JYS71" s="141"/>
      <c r="JYT71" s="141"/>
      <c r="JYU71" s="141"/>
      <c r="JYV71" s="141"/>
      <c r="JYW71" s="141"/>
      <c r="JYX71" s="141"/>
      <c r="JYY71" s="141"/>
      <c r="JYZ71" s="141"/>
      <c r="JZA71" s="141"/>
      <c r="JZB71" s="141"/>
      <c r="JZC71" s="141"/>
      <c r="JZD71" s="141"/>
      <c r="JZE71" s="141"/>
      <c r="JZF71" s="141"/>
      <c r="JZG71" s="141"/>
      <c r="JZH71" s="141"/>
      <c r="JZI71" s="141"/>
      <c r="JZJ71" s="141"/>
      <c r="JZK71" s="141"/>
      <c r="JZL71" s="141"/>
      <c r="JZM71" s="141"/>
      <c r="JZN71" s="141"/>
      <c r="JZO71" s="141"/>
      <c r="JZP71" s="141"/>
      <c r="JZQ71" s="141"/>
      <c r="JZR71" s="141"/>
      <c r="JZS71" s="141"/>
      <c r="JZT71" s="141"/>
      <c r="JZU71" s="141"/>
      <c r="JZV71" s="141"/>
      <c r="JZW71" s="141"/>
      <c r="JZX71" s="141"/>
      <c r="JZY71" s="141"/>
      <c r="JZZ71" s="141"/>
      <c r="KAA71" s="141"/>
      <c r="KAB71" s="141"/>
      <c r="KAC71" s="141"/>
      <c r="KAD71" s="141"/>
      <c r="KAE71" s="141"/>
      <c r="KAF71" s="141"/>
      <c r="KAG71" s="141"/>
      <c r="KAH71" s="141"/>
      <c r="KAI71" s="141"/>
      <c r="KAJ71" s="141"/>
      <c r="KAK71" s="141"/>
      <c r="KAL71" s="141"/>
      <c r="KAM71" s="141"/>
      <c r="KAN71" s="141"/>
      <c r="KAO71" s="141"/>
      <c r="KAP71" s="141"/>
      <c r="KAQ71" s="141"/>
      <c r="KAR71" s="141"/>
      <c r="KAS71" s="141"/>
      <c r="KAT71" s="141"/>
      <c r="KAU71" s="141"/>
      <c r="KAV71" s="141"/>
      <c r="KAW71" s="141"/>
      <c r="KAX71" s="141"/>
      <c r="KAY71" s="141"/>
      <c r="KAZ71" s="141"/>
      <c r="KBA71" s="141"/>
      <c r="KBB71" s="141"/>
      <c r="KBC71" s="141"/>
      <c r="KBD71" s="141"/>
      <c r="KBE71" s="141"/>
      <c r="KBF71" s="141"/>
      <c r="KBG71" s="141"/>
      <c r="KBH71" s="141"/>
      <c r="KBI71" s="141"/>
      <c r="KBJ71" s="141"/>
      <c r="KBK71" s="141"/>
      <c r="KBL71" s="141"/>
      <c r="KBM71" s="141"/>
      <c r="KBN71" s="141"/>
      <c r="KBO71" s="141"/>
      <c r="KBP71" s="141"/>
      <c r="KBQ71" s="141"/>
      <c r="KBR71" s="141"/>
      <c r="KBS71" s="141"/>
      <c r="KBT71" s="141"/>
      <c r="KBU71" s="141"/>
      <c r="KBV71" s="141"/>
      <c r="KBW71" s="141"/>
      <c r="KBX71" s="141"/>
      <c r="KBY71" s="141"/>
      <c r="KBZ71" s="141"/>
      <c r="KCA71" s="141"/>
      <c r="KCB71" s="141"/>
      <c r="KCC71" s="141"/>
      <c r="KCD71" s="141"/>
      <c r="KCE71" s="141"/>
      <c r="KCF71" s="141"/>
      <c r="KCG71" s="141"/>
      <c r="KCH71" s="141"/>
      <c r="KCI71" s="141"/>
      <c r="KCJ71" s="141"/>
      <c r="KCK71" s="141"/>
      <c r="KCL71" s="141"/>
      <c r="KCM71" s="141"/>
      <c r="KCN71" s="141"/>
      <c r="KCO71" s="141"/>
      <c r="KCP71" s="141"/>
      <c r="KCQ71" s="141"/>
      <c r="KCR71" s="141"/>
      <c r="KCS71" s="141"/>
      <c r="KCT71" s="141"/>
      <c r="KCU71" s="141"/>
      <c r="KCV71" s="141"/>
      <c r="KCW71" s="141"/>
      <c r="KCX71" s="141"/>
      <c r="KCY71" s="141"/>
      <c r="KCZ71" s="141"/>
      <c r="KDA71" s="141"/>
      <c r="KDB71" s="141"/>
      <c r="KDC71" s="141"/>
      <c r="KDD71" s="141"/>
      <c r="KDE71" s="141"/>
      <c r="KDF71" s="141"/>
      <c r="KDG71" s="141"/>
      <c r="KDH71" s="141"/>
      <c r="KDI71" s="141"/>
      <c r="KDJ71" s="141"/>
      <c r="KDK71" s="141"/>
      <c r="KDL71" s="141"/>
      <c r="KDM71" s="141"/>
      <c r="KDN71" s="141"/>
      <c r="KDO71" s="141"/>
      <c r="KDP71" s="141"/>
      <c r="KDQ71" s="141"/>
      <c r="KDR71" s="141"/>
      <c r="KDS71" s="141"/>
      <c r="KDT71" s="141"/>
      <c r="KDU71" s="141"/>
      <c r="KDV71" s="141"/>
      <c r="KDW71" s="141"/>
      <c r="KDX71" s="141"/>
      <c r="KDY71" s="141"/>
      <c r="KDZ71" s="141"/>
      <c r="KEA71" s="141"/>
      <c r="KEB71" s="141"/>
      <c r="KEC71" s="141"/>
      <c r="KED71" s="141"/>
      <c r="KEE71" s="141"/>
      <c r="KEF71" s="141"/>
      <c r="KEG71" s="141"/>
      <c r="KEH71" s="141"/>
      <c r="KEI71" s="141"/>
      <c r="KEJ71" s="141"/>
      <c r="KEK71" s="141"/>
      <c r="KEL71" s="141"/>
      <c r="KEM71" s="141"/>
      <c r="KEN71" s="141"/>
      <c r="KEO71" s="141"/>
      <c r="KEP71" s="141"/>
      <c r="KEQ71" s="141"/>
      <c r="KER71" s="141"/>
      <c r="KES71" s="141"/>
      <c r="KET71" s="141"/>
      <c r="KEU71" s="141"/>
      <c r="KEV71" s="141"/>
      <c r="KEW71" s="141"/>
      <c r="KEX71" s="141"/>
      <c r="KEY71" s="141"/>
      <c r="KEZ71" s="141"/>
      <c r="KFA71" s="141"/>
      <c r="KFB71" s="141"/>
      <c r="KFC71" s="141"/>
      <c r="KFD71" s="141"/>
      <c r="KFE71" s="141"/>
      <c r="KFF71" s="141"/>
      <c r="KFG71" s="141"/>
      <c r="KFH71" s="141"/>
      <c r="KFI71" s="141"/>
      <c r="KFJ71" s="141"/>
      <c r="KFK71" s="141"/>
      <c r="KFL71" s="141"/>
      <c r="KFM71" s="141"/>
      <c r="KFN71" s="141"/>
      <c r="KFO71" s="141"/>
      <c r="KFP71" s="141"/>
      <c r="KFQ71" s="141"/>
      <c r="KFR71" s="141"/>
      <c r="KFS71" s="141"/>
      <c r="KFT71" s="141"/>
      <c r="KFU71" s="141"/>
      <c r="KFV71" s="141"/>
      <c r="KFW71" s="141"/>
      <c r="KFX71" s="141"/>
      <c r="KFY71" s="141"/>
      <c r="KFZ71" s="141"/>
      <c r="KGA71" s="141"/>
      <c r="KGB71" s="141"/>
      <c r="KGC71" s="141"/>
      <c r="KGD71" s="141"/>
      <c r="KGE71" s="141"/>
      <c r="KGF71" s="141"/>
      <c r="KGG71" s="141"/>
      <c r="KGH71" s="141"/>
      <c r="KGI71" s="141"/>
      <c r="KGJ71" s="141"/>
      <c r="KGK71" s="141"/>
      <c r="KGL71" s="141"/>
      <c r="KGM71" s="141"/>
      <c r="KGN71" s="141"/>
      <c r="KGO71" s="141"/>
      <c r="KGP71" s="141"/>
      <c r="KGQ71" s="141"/>
      <c r="KGR71" s="141"/>
      <c r="KGS71" s="141"/>
      <c r="KGT71" s="141"/>
      <c r="KGU71" s="141"/>
      <c r="KGV71" s="141"/>
      <c r="KGW71" s="141"/>
      <c r="KGX71" s="141"/>
      <c r="KGY71" s="141"/>
      <c r="KGZ71" s="141"/>
      <c r="KHA71" s="141"/>
      <c r="KHB71" s="141"/>
      <c r="KHC71" s="141"/>
      <c r="KHD71" s="141"/>
      <c r="KHE71" s="141"/>
      <c r="KHF71" s="141"/>
      <c r="KHG71" s="141"/>
      <c r="KHH71" s="141"/>
      <c r="KHI71" s="141"/>
      <c r="KHJ71" s="141"/>
      <c r="KHK71" s="141"/>
      <c r="KHL71" s="141"/>
      <c r="KHM71" s="141"/>
      <c r="KHN71" s="141"/>
      <c r="KHO71" s="141"/>
      <c r="KHP71" s="141"/>
      <c r="KHQ71" s="141"/>
      <c r="KHR71" s="141"/>
      <c r="KHS71" s="141"/>
      <c r="KHT71" s="141"/>
      <c r="KHU71" s="141"/>
      <c r="KHV71" s="141"/>
      <c r="KHW71" s="141"/>
      <c r="KHX71" s="141"/>
      <c r="KHY71" s="141"/>
      <c r="KHZ71" s="141"/>
      <c r="KIA71" s="141"/>
      <c r="KIB71" s="141"/>
      <c r="KIC71" s="141"/>
      <c r="KID71" s="141"/>
      <c r="KIE71" s="141"/>
      <c r="KIF71" s="141"/>
      <c r="KIG71" s="141"/>
      <c r="KIH71" s="141"/>
      <c r="KII71" s="141"/>
      <c r="KIJ71" s="141"/>
      <c r="KIK71" s="141"/>
      <c r="KIL71" s="141"/>
      <c r="KIM71" s="141"/>
      <c r="KIN71" s="141"/>
      <c r="KIO71" s="141"/>
      <c r="KIP71" s="141"/>
      <c r="KIQ71" s="141"/>
      <c r="KIR71" s="141"/>
      <c r="KIS71" s="141"/>
      <c r="KIT71" s="141"/>
      <c r="KIU71" s="141"/>
      <c r="KIV71" s="141"/>
      <c r="KIW71" s="141"/>
      <c r="KIX71" s="141"/>
      <c r="KIY71" s="141"/>
      <c r="KIZ71" s="141"/>
      <c r="KJA71" s="141"/>
      <c r="KJB71" s="141"/>
      <c r="KJC71" s="141"/>
      <c r="KJD71" s="141"/>
      <c r="KJE71" s="141"/>
      <c r="KJF71" s="141"/>
      <c r="KJG71" s="141"/>
      <c r="KJH71" s="141"/>
      <c r="KJI71" s="141"/>
      <c r="KJJ71" s="141"/>
      <c r="KJK71" s="141"/>
      <c r="KJL71" s="141"/>
      <c r="KJM71" s="141"/>
      <c r="KJN71" s="141"/>
      <c r="KJO71" s="141"/>
      <c r="KJP71" s="141"/>
      <c r="KJQ71" s="141"/>
      <c r="KJR71" s="141"/>
      <c r="KJS71" s="141"/>
      <c r="KJT71" s="141"/>
      <c r="KJU71" s="141"/>
      <c r="KJV71" s="141"/>
      <c r="KJW71" s="141"/>
      <c r="KJX71" s="141"/>
      <c r="KJY71" s="141"/>
      <c r="KJZ71" s="141"/>
      <c r="KKA71" s="141"/>
      <c r="KKB71" s="141"/>
      <c r="KKC71" s="141"/>
      <c r="KKD71" s="141"/>
      <c r="KKE71" s="141"/>
      <c r="KKF71" s="141"/>
      <c r="KKG71" s="141"/>
      <c r="KKH71" s="141"/>
      <c r="KKI71" s="141"/>
      <c r="KKJ71" s="141"/>
      <c r="KKK71" s="141"/>
      <c r="KKL71" s="141"/>
      <c r="KKM71" s="141"/>
      <c r="KKN71" s="141"/>
      <c r="KKO71" s="141"/>
      <c r="KKP71" s="141"/>
      <c r="KKQ71" s="141"/>
      <c r="KKR71" s="141"/>
      <c r="KKS71" s="141"/>
      <c r="KKT71" s="141"/>
      <c r="KKU71" s="141"/>
      <c r="KKV71" s="141"/>
      <c r="KKW71" s="141"/>
      <c r="KKX71" s="141"/>
      <c r="KKY71" s="141"/>
      <c r="KKZ71" s="141"/>
      <c r="KLA71" s="141"/>
      <c r="KLB71" s="141"/>
      <c r="KLC71" s="141"/>
      <c r="KLD71" s="141"/>
      <c r="KLE71" s="141"/>
      <c r="KLF71" s="141"/>
      <c r="KLG71" s="141"/>
      <c r="KLH71" s="141"/>
      <c r="KLI71" s="141"/>
      <c r="KLJ71" s="141"/>
      <c r="KLK71" s="141"/>
      <c r="KLL71" s="141"/>
      <c r="KLM71" s="141"/>
      <c r="KLN71" s="141"/>
      <c r="KLO71" s="141"/>
      <c r="KLP71" s="141"/>
      <c r="KLQ71" s="141"/>
      <c r="KLR71" s="141"/>
      <c r="KLS71" s="141"/>
      <c r="KLT71" s="141"/>
      <c r="KLU71" s="141"/>
      <c r="KLV71" s="141"/>
      <c r="KLW71" s="141"/>
      <c r="KLX71" s="141"/>
      <c r="KLY71" s="141"/>
      <c r="KLZ71" s="141"/>
      <c r="KMA71" s="141"/>
      <c r="KMB71" s="141"/>
      <c r="KMC71" s="141"/>
      <c r="KMD71" s="141"/>
      <c r="KME71" s="141"/>
      <c r="KMF71" s="141"/>
      <c r="KMG71" s="141"/>
      <c r="KMH71" s="141"/>
      <c r="KMI71" s="141"/>
      <c r="KMJ71" s="141"/>
      <c r="KMK71" s="141"/>
      <c r="KML71" s="141"/>
      <c r="KMM71" s="141"/>
      <c r="KMN71" s="141"/>
      <c r="KMO71" s="141"/>
      <c r="KMP71" s="141"/>
      <c r="KMQ71" s="141"/>
      <c r="KMR71" s="141"/>
      <c r="KMS71" s="141"/>
      <c r="KMT71" s="141"/>
      <c r="KMU71" s="141"/>
      <c r="KMV71" s="141"/>
      <c r="KMW71" s="141"/>
      <c r="KMX71" s="141"/>
      <c r="KMY71" s="141"/>
      <c r="KMZ71" s="141"/>
      <c r="KNA71" s="141"/>
      <c r="KNB71" s="141"/>
      <c r="KNC71" s="141"/>
      <c r="KND71" s="141"/>
      <c r="KNE71" s="141"/>
      <c r="KNF71" s="141"/>
      <c r="KNG71" s="141"/>
      <c r="KNH71" s="141"/>
      <c r="KNI71" s="141"/>
      <c r="KNJ71" s="141"/>
      <c r="KNK71" s="141"/>
      <c r="KNL71" s="141"/>
      <c r="KNM71" s="141"/>
      <c r="KNN71" s="141"/>
      <c r="KNO71" s="141"/>
      <c r="KNP71" s="141"/>
      <c r="KNQ71" s="141"/>
      <c r="KNR71" s="141"/>
      <c r="KNS71" s="141"/>
      <c r="KNT71" s="141"/>
      <c r="KNU71" s="141"/>
      <c r="KNV71" s="141"/>
      <c r="KNW71" s="141"/>
      <c r="KNX71" s="141"/>
      <c r="KNY71" s="141"/>
      <c r="KNZ71" s="141"/>
      <c r="KOA71" s="141"/>
      <c r="KOB71" s="141"/>
      <c r="KOC71" s="141"/>
      <c r="KOD71" s="141"/>
      <c r="KOE71" s="141"/>
      <c r="KOF71" s="141"/>
      <c r="KOG71" s="141"/>
      <c r="KOH71" s="141"/>
      <c r="KOI71" s="141"/>
      <c r="KOJ71" s="141"/>
      <c r="KOK71" s="141"/>
      <c r="KOL71" s="141"/>
      <c r="KOM71" s="141"/>
      <c r="KON71" s="141"/>
      <c r="KOO71" s="141"/>
      <c r="KOP71" s="141"/>
      <c r="KOQ71" s="141"/>
      <c r="KOR71" s="141"/>
      <c r="KOS71" s="141"/>
      <c r="KOT71" s="141"/>
      <c r="KOU71" s="141"/>
      <c r="KOV71" s="141"/>
      <c r="KOW71" s="141"/>
      <c r="KOX71" s="141"/>
      <c r="KOY71" s="141"/>
      <c r="KOZ71" s="141"/>
      <c r="KPA71" s="141"/>
      <c r="KPB71" s="141"/>
      <c r="KPC71" s="141"/>
      <c r="KPD71" s="141"/>
      <c r="KPE71" s="141"/>
      <c r="KPF71" s="141"/>
      <c r="KPG71" s="141"/>
      <c r="KPH71" s="141"/>
      <c r="KPI71" s="141"/>
      <c r="KPJ71" s="141"/>
      <c r="KPK71" s="141"/>
      <c r="KPL71" s="141"/>
      <c r="KPM71" s="141"/>
      <c r="KPN71" s="141"/>
      <c r="KPO71" s="141"/>
      <c r="KPP71" s="141"/>
      <c r="KPQ71" s="141"/>
      <c r="KPR71" s="141"/>
      <c r="KPS71" s="141"/>
      <c r="KPT71" s="141"/>
      <c r="KPU71" s="141"/>
      <c r="KPV71" s="141"/>
      <c r="KPW71" s="141"/>
      <c r="KPX71" s="141"/>
      <c r="KPY71" s="141"/>
      <c r="KPZ71" s="141"/>
      <c r="KQA71" s="141"/>
      <c r="KQB71" s="141"/>
      <c r="KQC71" s="141"/>
      <c r="KQD71" s="141"/>
      <c r="KQE71" s="141"/>
      <c r="KQF71" s="141"/>
      <c r="KQG71" s="141"/>
      <c r="KQH71" s="141"/>
      <c r="KQI71" s="141"/>
      <c r="KQJ71" s="141"/>
      <c r="KQK71" s="141"/>
      <c r="KQL71" s="141"/>
      <c r="KQM71" s="141"/>
      <c r="KQN71" s="141"/>
      <c r="KQO71" s="141"/>
      <c r="KQP71" s="141"/>
      <c r="KQQ71" s="141"/>
      <c r="KQR71" s="141"/>
      <c r="KQS71" s="141"/>
      <c r="KQT71" s="141"/>
      <c r="KQU71" s="141"/>
      <c r="KQV71" s="141"/>
      <c r="KQW71" s="141"/>
      <c r="KQX71" s="141"/>
      <c r="KQY71" s="141"/>
      <c r="KQZ71" s="141"/>
      <c r="KRA71" s="141"/>
      <c r="KRB71" s="141"/>
      <c r="KRC71" s="141"/>
      <c r="KRD71" s="141"/>
      <c r="KRE71" s="141"/>
      <c r="KRF71" s="141"/>
      <c r="KRG71" s="141"/>
      <c r="KRH71" s="141"/>
      <c r="KRI71" s="141"/>
      <c r="KRJ71" s="141"/>
      <c r="KRK71" s="141"/>
      <c r="KRL71" s="141"/>
      <c r="KRM71" s="141"/>
      <c r="KRN71" s="141"/>
      <c r="KRO71" s="141"/>
      <c r="KRP71" s="141"/>
      <c r="KRQ71" s="141"/>
      <c r="KRR71" s="141"/>
      <c r="KRS71" s="141"/>
      <c r="KRT71" s="141"/>
      <c r="KRU71" s="141"/>
      <c r="KRV71" s="141"/>
      <c r="KRW71" s="141"/>
      <c r="KRX71" s="141"/>
      <c r="KRY71" s="141"/>
      <c r="KRZ71" s="141"/>
      <c r="KSA71" s="141"/>
      <c r="KSB71" s="141"/>
      <c r="KSC71" s="141"/>
      <c r="KSD71" s="141"/>
      <c r="KSE71" s="141"/>
      <c r="KSF71" s="141"/>
      <c r="KSG71" s="141"/>
      <c r="KSH71" s="141"/>
      <c r="KSI71" s="141"/>
      <c r="KSJ71" s="141"/>
      <c r="KSK71" s="141"/>
      <c r="KSL71" s="141"/>
      <c r="KSM71" s="141"/>
      <c r="KSN71" s="141"/>
      <c r="KSO71" s="141"/>
      <c r="KSP71" s="141"/>
      <c r="KSQ71" s="141"/>
      <c r="KSR71" s="141"/>
      <c r="KSS71" s="141"/>
      <c r="KST71" s="141"/>
      <c r="KSU71" s="141"/>
      <c r="KSV71" s="141"/>
      <c r="KSW71" s="141"/>
      <c r="KSX71" s="141"/>
      <c r="KSY71" s="141"/>
      <c r="KSZ71" s="141"/>
      <c r="KTA71" s="141"/>
      <c r="KTB71" s="141"/>
      <c r="KTC71" s="141"/>
      <c r="KTD71" s="141"/>
      <c r="KTE71" s="141"/>
      <c r="KTF71" s="141"/>
      <c r="KTG71" s="141"/>
      <c r="KTH71" s="141"/>
      <c r="KTI71" s="141"/>
      <c r="KTJ71" s="141"/>
      <c r="KTK71" s="141"/>
      <c r="KTL71" s="141"/>
      <c r="KTM71" s="141"/>
      <c r="KTN71" s="141"/>
      <c r="KTO71" s="141"/>
      <c r="KTP71" s="141"/>
      <c r="KTQ71" s="141"/>
      <c r="KTR71" s="141"/>
      <c r="KTS71" s="141"/>
      <c r="KTT71" s="141"/>
      <c r="KTU71" s="141"/>
      <c r="KTV71" s="141"/>
      <c r="KTW71" s="141"/>
      <c r="KTX71" s="141"/>
      <c r="KTY71" s="141"/>
      <c r="KTZ71" s="141"/>
      <c r="KUA71" s="141"/>
      <c r="KUB71" s="141"/>
      <c r="KUC71" s="141"/>
      <c r="KUD71" s="141"/>
      <c r="KUE71" s="141"/>
      <c r="KUF71" s="141"/>
      <c r="KUG71" s="141"/>
      <c r="KUH71" s="141"/>
      <c r="KUI71" s="141"/>
      <c r="KUJ71" s="141"/>
      <c r="KUK71" s="141"/>
      <c r="KUL71" s="141"/>
      <c r="KUM71" s="141"/>
      <c r="KUN71" s="141"/>
      <c r="KUO71" s="141"/>
      <c r="KUP71" s="141"/>
      <c r="KUQ71" s="141"/>
      <c r="KUR71" s="141"/>
      <c r="KUS71" s="141"/>
      <c r="KUT71" s="141"/>
      <c r="KUU71" s="141"/>
      <c r="KUV71" s="141"/>
      <c r="KUW71" s="141"/>
      <c r="KUX71" s="141"/>
      <c r="KUY71" s="141"/>
      <c r="KUZ71" s="141"/>
      <c r="KVA71" s="141"/>
      <c r="KVB71" s="141"/>
      <c r="KVC71" s="141"/>
      <c r="KVD71" s="141"/>
      <c r="KVE71" s="141"/>
      <c r="KVF71" s="141"/>
      <c r="KVG71" s="141"/>
      <c r="KVH71" s="141"/>
      <c r="KVI71" s="141"/>
      <c r="KVJ71" s="141"/>
      <c r="KVK71" s="141"/>
      <c r="KVL71" s="141"/>
      <c r="KVM71" s="141"/>
      <c r="KVN71" s="141"/>
      <c r="KVO71" s="141"/>
      <c r="KVP71" s="141"/>
      <c r="KVQ71" s="141"/>
      <c r="KVR71" s="141"/>
      <c r="KVS71" s="141"/>
      <c r="KVT71" s="141"/>
      <c r="KVU71" s="141"/>
      <c r="KVV71" s="141"/>
      <c r="KVW71" s="141"/>
      <c r="KVX71" s="141"/>
      <c r="KVY71" s="141"/>
      <c r="KVZ71" s="141"/>
      <c r="KWA71" s="141"/>
      <c r="KWB71" s="141"/>
      <c r="KWC71" s="141"/>
      <c r="KWD71" s="141"/>
      <c r="KWE71" s="141"/>
      <c r="KWF71" s="141"/>
      <c r="KWG71" s="141"/>
      <c r="KWH71" s="141"/>
      <c r="KWI71" s="141"/>
      <c r="KWJ71" s="141"/>
      <c r="KWK71" s="141"/>
      <c r="KWL71" s="141"/>
      <c r="KWM71" s="141"/>
      <c r="KWN71" s="141"/>
      <c r="KWO71" s="141"/>
      <c r="KWP71" s="141"/>
      <c r="KWQ71" s="141"/>
      <c r="KWR71" s="141"/>
      <c r="KWS71" s="141"/>
      <c r="KWT71" s="141"/>
      <c r="KWU71" s="141"/>
      <c r="KWV71" s="141"/>
      <c r="KWW71" s="141"/>
      <c r="KWX71" s="141"/>
      <c r="KWY71" s="141"/>
      <c r="KWZ71" s="141"/>
      <c r="KXA71" s="141"/>
      <c r="KXB71" s="141"/>
      <c r="KXC71" s="141"/>
      <c r="KXD71" s="141"/>
      <c r="KXE71" s="141"/>
      <c r="KXF71" s="141"/>
      <c r="KXG71" s="141"/>
      <c r="KXH71" s="141"/>
      <c r="KXI71" s="141"/>
      <c r="KXJ71" s="141"/>
      <c r="KXK71" s="141"/>
      <c r="KXL71" s="141"/>
      <c r="KXM71" s="141"/>
      <c r="KXN71" s="141"/>
      <c r="KXO71" s="141"/>
      <c r="KXP71" s="141"/>
      <c r="KXQ71" s="141"/>
      <c r="KXR71" s="141"/>
      <c r="KXS71" s="141"/>
      <c r="KXT71" s="141"/>
      <c r="KXU71" s="141"/>
      <c r="KXV71" s="141"/>
      <c r="KXW71" s="141"/>
      <c r="KXX71" s="141"/>
      <c r="KXY71" s="141"/>
      <c r="KXZ71" s="141"/>
      <c r="KYA71" s="141"/>
      <c r="KYB71" s="141"/>
      <c r="KYC71" s="141"/>
      <c r="KYD71" s="141"/>
      <c r="KYE71" s="141"/>
      <c r="KYF71" s="141"/>
      <c r="KYG71" s="141"/>
      <c r="KYH71" s="141"/>
      <c r="KYI71" s="141"/>
      <c r="KYJ71" s="141"/>
      <c r="KYK71" s="141"/>
      <c r="KYL71" s="141"/>
      <c r="KYM71" s="141"/>
      <c r="KYN71" s="141"/>
      <c r="KYO71" s="141"/>
      <c r="KYP71" s="141"/>
      <c r="KYQ71" s="141"/>
      <c r="KYR71" s="141"/>
      <c r="KYS71" s="141"/>
      <c r="KYT71" s="141"/>
      <c r="KYU71" s="141"/>
      <c r="KYV71" s="141"/>
      <c r="KYW71" s="141"/>
      <c r="KYX71" s="141"/>
      <c r="KYY71" s="141"/>
      <c r="KYZ71" s="141"/>
      <c r="KZA71" s="141"/>
      <c r="KZB71" s="141"/>
      <c r="KZC71" s="141"/>
      <c r="KZD71" s="141"/>
      <c r="KZE71" s="141"/>
      <c r="KZF71" s="141"/>
      <c r="KZG71" s="141"/>
      <c r="KZH71" s="141"/>
      <c r="KZI71" s="141"/>
      <c r="KZJ71" s="141"/>
      <c r="KZK71" s="141"/>
      <c r="KZL71" s="141"/>
      <c r="KZM71" s="141"/>
      <c r="KZN71" s="141"/>
      <c r="KZO71" s="141"/>
      <c r="KZP71" s="141"/>
      <c r="KZQ71" s="141"/>
      <c r="KZR71" s="141"/>
      <c r="KZS71" s="141"/>
      <c r="KZT71" s="141"/>
      <c r="KZU71" s="141"/>
      <c r="KZV71" s="141"/>
      <c r="KZW71" s="141"/>
      <c r="KZX71" s="141"/>
      <c r="KZY71" s="141"/>
      <c r="KZZ71" s="141"/>
      <c r="LAA71" s="141"/>
      <c r="LAB71" s="141"/>
      <c r="LAC71" s="141"/>
      <c r="LAD71" s="141"/>
      <c r="LAE71" s="141"/>
      <c r="LAF71" s="141"/>
      <c r="LAG71" s="141"/>
      <c r="LAH71" s="141"/>
      <c r="LAI71" s="141"/>
      <c r="LAJ71" s="141"/>
      <c r="LAK71" s="141"/>
      <c r="LAL71" s="141"/>
      <c r="LAM71" s="141"/>
      <c r="LAN71" s="141"/>
      <c r="LAO71" s="141"/>
      <c r="LAP71" s="141"/>
      <c r="LAQ71" s="141"/>
      <c r="LAR71" s="141"/>
      <c r="LAS71" s="141"/>
      <c r="LAT71" s="141"/>
      <c r="LAU71" s="141"/>
      <c r="LAV71" s="141"/>
      <c r="LAW71" s="141"/>
      <c r="LAX71" s="141"/>
      <c r="LAY71" s="141"/>
      <c r="LAZ71" s="141"/>
      <c r="LBA71" s="141"/>
      <c r="LBB71" s="141"/>
      <c r="LBC71" s="141"/>
      <c r="LBD71" s="141"/>
      <c r="LBE71" s="141"/>
      <c r="LBF71" s="141"/>
      <c r="LBG71" s="141"/>
      <c r="LBH71" s="141"/>
      <c r="LBI71" s="141"/>
      <c r="LBJ71" s="141"/>
      <c r="LBK71" s="141"/>
      <c r="LBL71" s="141"/>
      <c r="LBM71" s="141"/>
      <c r="LBN71" s="141"/>
      <c r="LBO71" s="141"/>
      <c r="LBP71" s="141"/>
      <c r="LBQ71" s="141"/>
      <c r="LBR71" s="141"/>
      <c r="LBS71" s="141"/>
      <c r="LBT71" s="141"/>
      <c r="LBU71" s="141"/>
      <c r="LBV71" s="141"/>
      <c r="LBW71" s="141"/>
      <c r="LBX71" s="141"/>
      <c r="LBY71" s="141"/>
      <c r="LBZ71" s="141"/>
      <c r="LCA71" s="141"/>
      <c r="LCB71" s="141"/>
      <c r="LCC71" s="141"/>
      <c r="LCD71" s="141"/>
      <c r="LCE71" s="141"/>
      <c r="LCF71" s="141"/>
      <c r="LCG71" s="141"/>
      <c r="LCH71" s="141"/>
      <c r="LCI71" s="141"/>
      <c r="LCJ71" s="141"/>
      <c r="LCK71" s="141"/>
      <c r="LCL71" s="141"/>
      <c r="LCM71" s="141"/>
      <c r="LCN71" s="141"/>
      <c r="LCO71" s="141"/>
      <c r="LCP71" s="141"/>
      <c r="LCQ71" s="141"/>
      <c r="LCR71" s="141"/>
      <c r="LCS71" s="141"/>
      <c r="LCT71" s="141"/>
      <c r="LCU71" s="141"/>
      <c r="LCV71" s="141"/>
      <c r="LCW71" s="141"/>
      <c r="LCX71" s="141"/>
      <c r="LCY71" s="141"/>
      <c r="LCZ71" s="141"/>
      <c r="LDA71" s="141"/>
      <c r="LDB71" s="141"/>
      <c r="LDC71" s="141"/>
      <c r="LDD71" s="141"/>
      <c r="LDE71" s="141"/>
      <c r="LDF71" s="141"/>
      <c r="LDG71" s="141"/>
      <c r="LDH71" s="141"/>
      <c r="LDI71" s="141"/>
      <c r="LDJ71" s="141"/>
      <c r="LDK71" s="141"/>
      <c r="LDL71" s="141"/>
      <c r="LDM71" s="141"/>
      <c r="LDN71" s="141"/>
      <c r="LDO71" s="141"/>
      <c r="LDP71" s="141"/>
      <c r="LDQ71" s="141"/>
      <c r="LDR71" s="141"/>
      <c r="LDS71" s="141"/>
      <c r="LDT71" s="141"/>
      <c r="LDU71" s="141"/>
      <c r="LDV71" s="141"/>
      <c r="LDW71" s="141"/>
      <c r="LDX71" s="141"/>
      <c r="LDY71" s="141"/>
      <c r="LDZ71" s="141"/>
      <c r="LEA71" s="141"/>
      <c r="LEB71" s="141"/>
      <c r="LEC71" s="141"/>
      <c r="LED71" s="141"/>
      <c r="LEE71" s="141"/>
      <c r="LEF71" s="141"/>
      <c r="LEG71" s="141"/>
      <c r="LEH71" s="141"/>
      <c r="LEI71" s="141"/>
      <c r="LEJ71" s="141"/>
      <c r="LEK71" s="141"/>
      <c r="LEL71" s="141"/>
      <c r="LEM71" s="141"/>
      <c r="LEN71" s="141"/>
      <c r="LEO71" s="141"/>
      <c r="LEP71" s="141"/>
      <c r="LEQ71" s="141"/>
      <c r="LER71" s="141"/>
      <c r="LES71" s="141"/>
      <c r="LET71" s="141"/>
      <c r="LEU71" s="141"/>
      <c r="LEV71" s="141"/>
      <c r="LEW71" s="141"/>
      <c r="LEX71" s="141"/>
      <c r="LEY71" s="141"/>
      <c r="LEZ71" s="141"/>
      <c r="LFA71" s="141"/>
      <c r="LFB71" s="141"/>
      <c r="LFC71" s="141"/>
      <c r="LFD71" s="141"/>
      <c r="LFE71" s="141"/>
      <c r="LFF71" s="141"/>
      <c r="LFG71" s="141"/>
      <c r="LFH71" s="141"/>
      <c r="LFI71" s="141"/>
      <c r="LFJ71" s="141"/>
      <c r="LFK71" s="141"/>
      <c r="LFL71" s="141"/>
      <c r="LFM71" s="141"/>
      <c r="LFN71" s="141"/>
      <c r="LFO71" s="141"/>
      <c r="LFP71" s="141"/>
      <c r="LFQ71" s="141"/>
      <c r="LFR71" s="141"/>
      <c r="LFS71" s="141"/>
      <c r="LFT71" s="141"/>
      <c r="LFU71" s="141"/>
      <c r="LFV71" s="141"/>
      <c r="LFW71" s="141"/>
      <c r="LFX71" s="141"/>
      <c r="LFY71" s="141"/>
      <c r="LFZ71" s="141"/>
      <c r="LGA71" s="141"/>
      <c r="LGB71" s="141"/>
      <c r="LGC71" s="141"/>
      <c r="LGD71" s="141"/>
      <c r="LGE71" s="141"/>
      <c r="LGF71" s="141"/>
      <c r="LGG71" s="141"/>
      <c r="LGH71" s="141"/>
      <c r="LGI71" s="141"/>
      <c r="LGJ71" s="141"/>
      <c r="LGK71" s="141"/>
      <c r="LGL71" s="141"/>
      <c r="LGM71" s="141"/>
      <c r="LGN71" s="141"/>
      <c r="LGO71" s="141"/>
      <c r="LGP71" s="141"/>
      <c r="LGQ71" s="141"/>
      <c r="LGR71" s="141"/>
      <c r="LGS71" s="141"/>
      <c r="LGT71" s="141"/>
      <c r="LGU71" s="141"/>
      <c r="LGV71" s="141"/>
      <c r="LGW71" s="141"/>
      <c r="LGX71" s="141"/>
      <c r="LGY71" s="141"/>
      <c r="LGZ71" s="141"/>
      <c r="LHA71" s="141"/>
      <c r="LHB71" s="141"/>
      <c r="LHC71" s="141"/>
      <c r="LHD71" s="141"/>
      <c r="LHE71" s="141"/>
      <c r="LHF71" s="141"/>
      <c r="LHG71" s="141"/>
      <c r="LHH71" s="141"/>
      <c r="LHI71" s="141"/>
      <c r="LHJ71" s="141"/>
      <c r="LHK71" s="141"/>
      <c r="LHL71" s="141"/>
      <c r="LHM71" s="141"/>
      <c r="LHN71" s="141"/>
      <c r="LHO71" s="141"/>
      <c r="LHP71" s="141"/>
      <c r="LHQ71" s="141"/>
      <c r="LHR71" s="141"/>
      <c r="LHS71" s="141"/>
      <c r="LHT71" s="141"/>
      <c r="LHU71" s="141"/>
      <c r="LHV71" s="141"/>
      <c r="LHW71" s="141"/>
      <c r="LHX71" s="141"/>
      <c r="LHY71" s="141"/>
      <c r="LHZ71" s="141"/>
      <c r="LIA71" s="141"/>
      <c r="LIB71" s="141"/>
      <c r="LIC71" s="141"/>
      <c r="LID71" s="141"/>
      <c r="LIE71" s="141"/>
      <c r="LIF71" s="141"/>
      <c r="LIG71" s="141"/>
      <c r="LIH71" s="141"/>
      <c r="LII71" s="141"/>
      <c r="LIJ71" s="141"/>
      <c r="LIK71" s="141"/>
      <c r="LIL71" s="141"/>
      <c r="LIM71" s="141"/>
      <c r="LIN71" s="141"/>
      <c r="LIO71" s="141"/>
      <c r="LIP71" s="141"/>
      <c r="LIQ71" s="141"/>
      <c r="LIR71" s="141"/>
      <c r="LIS71" s="141"/>
      <c r="LIT71" s="141"/>
      <c r="LIU71" s="141"/>
      <c r="LIV71" s="141"/>
      <c r="LIW71" s="141"/>
      <c r="LIX71" s="141"/>
      <c r="LIY71" s="141"/>
      <c r="LIZ71" s="141"/>
      <c r="LJA71" s="141"/>
      <c r="LJB71" s="141"/>
      <c r="LJC71" s="141"/>
      <c r="LJD71" s="141"/>
      <c r="LJE71" s="141"/>
      <c r="LJF71" s="141"/>
      <c r="LJG71" s="141"/>
      <c r="LJH71" s="141"/>
      <c r="LJI71" s="141"/>
      <c r="LJJ71" s="141"/>
      <c r="LJK71" s="141"/>
      <c r="LJL71" s="141"/>
      <c r="LJM71" s="141"/>
      <c r="LJN71" s="141"/>
      <c r="LJO71" s="141"/>
      <c r="LJP71" s="141"/>
      <c r="LJQ71" s="141"/>
      <c r="LJR71" s="141"/>
      <c r="LJS71" s="141"/>
      <c r="LJT71" s="141"/>
      <c r="LJU71" s="141"/>
      <c r="LJV71" s="141"/>
      <c r="LJW71" s="141"/>
      <c r="LJX71" s="141"/>
      <c r="LJY71" s="141"/>
      <c r="LJZ71" s="141"/>
      <c r="LKA71" s="141"/>
      <c r="LKB71" s="141"/>
      <c r="LKC71" s="141"/>
      <c r="LKD71" s="141"/>
      <c r="LKE71" s="141"/>
      <c r="LKF71" s="141"/>
      <c r="LKG71" s="141"/>
      <c r="LKH71" s="141"/>
      <c r="LKI71" s="141"/>
      <c r="LKJ71" s="141"/>
      <c r="LKK71" s="141"/>
      <c r="LKL71" s="141"/>
      <c r="LKM71" s="141"/>
      <c r="LKN71" s="141"/>
      <c r="LKO71" s="141"/>
      <c r="LKP71" s="141"/>
      <c r="LKQ71" s="141"/>
      <c r="LKR71" s="141"/>
      <c r="LKS71" s="141"/>
      <c r="LKT71" s="141"/>
      <c r="LKU71" s="141"/>
      <c r="LKV71" s="141"/>
      <c r="LKW71" s="141"/>
      <c r="LKX71" s="141"/>
      <c r="LKY71" s="141"/>
      <c r="LKZ71" s="141"/>
      <c r="LLA71" s="141"/>
      <c r="LLB71" s="141"/>
      <c r="LLC71" s="141"/>
      <c r="LLD71" s="141"/>
      <c r="LLE71" s="141"/>
      <c r="LLF71" s="141"/>
      <c r="LLG71" s="141"/>
      <c r="LLH71" s="141"/>
      <c r="LLI71" s="141"/>
      <c r="LLJ71" s="141"/>
      <c r="LLK71" s="141"/>
      <c r="LLL71" s="141"/>
      <c r="LLM71" s="141"/>
      <c r="LLN71" s="141"/>
      <c r="LLO71" s="141"/>
      <c r="LLP71" s="141"/>
      <c r="LLQ71" s="141"/>
      <c r="LLR71" s="141"/>
      <c r="LLS71" s="141"/>
      <c r="LLT71" s="141"/>
      <c r="LLU71" s="141"/>
      <c r="LLV71" s="141"/>
      <c r="LLW71" s="141"/>
      <c r="LLX71" s="141"/>
      <c r="LLY71" s="141"/>
      <c r="LLZ71" s="141"/>
      <c r="LMA71" s="141"/>
      <c r="LMB71" s="141"/>
      <c r="LMC71" s="141"/>
      <c r="LMD71" s="141"/>
      <c r="LME71" s="141"/>
      <c r="LMF71" s="141"/>
      <c r="LMG71" s="141"/>
      <c r="LMH71" s="141"/>
      <c r="LMI71" s="141"/>
      <c r="LMJ71" s="141"/>
      <c r="LMK71" s="141"/>
      <c r="LML71" s="141"/>
      <c r="LMM71" s="141"/>
      <c r="LMN71" s="141"/>
      <c r="LMO71" s="141"/>
      <c r="LMP71" s="141"/>
      <c r="LMQ71" s="141"/>
      <c r="LMR71" s="141"/>
      <c r="LMS71" s="141"/>
      <c r="LMT71" s="141"/>
      <c r="LMU71" s="141"/>
      <c r="LMV71" s="141"/>
      <c r="LMW71" s="141"/>
      <c r="LMX71" s="141"/>
      <c r="LMY71" s="141"/>
      <c r="LMZ71" s="141"/>
      <c r="LNA71" s="141"/>
      <c r="LNB71" s="141"/>
      <c r="LNC71" s="141"/>
      <c r="LND71" s="141"/>
      <c r="LNE71" s="141"/>
      <c r="LNF71" s="141"/>
      <c r="LNG71" s="141"/>
      <c r="LNH71" s="141"/>
      <c r="LNI71" s="141"/>
      <c r="LNJ71" s="141"/>
      <c r="LNK71" s="141"/>
      <c r="LNL71" s="141"/>
      <c r="LNM71" s="141"/>
      <c r="LNN71" s="141"/>
      <c r="LNO71" s="141"/>
      <c r="LNP71" s="141"/>
      <c r="LNQ71" s="141"/>
      <c r="LNR71" s="141"/>
      <c r="LNS71" s="141"/>
      <c r="LNT71" s="141"/>
      <c r="LNU71" s="141"/>
      <c r="LNV71" s="141"/>
      <c r="LNW71" s="141"/>
      <c r="LNX71" s="141"/>
      <c r="LNY71" s="141"/>
      <c r="LNZ71" s="141"/>
      <c r="LOA71" s="141"/>
      <c r="LOB71" s="141"/>
      <c r="LOC71" s="141"/>
      <c r="LOD71" s="141"/>
      <c r="LOE71" s="141"/>
      <c r="LOF71" s="141"/>
      <c r="LOG71" s="141"/>
      <c r="LOH71" s="141"/>
      <c r="LOI71" s="141"/>
      <c r="LOJ71" s="141"/>
      <c r="LOK71" s="141"/>
      <c r="LOL71" s="141"/>
      <c r="LOM71" s="141"/>
      <c r="LON71" s="141"/>
      <c r="LOO71" s="141"/>
      <c r="LOP71" s="141"/>
      <c r="LOQ71" s="141"/>
      <c r="LOR71" s="141"/>
      <c r="LOS71" s="141"/>
      <c r="LOT71" s="141"/>
      <c r="LOU71" s="141"/>
      <c r="LOV71" s="141"/>
      <c r="LOW71" s="141"/>
      <c r="LOX71" s="141"/>
      <c r="LOY71" s="141"/>
      <c r="LOZ71" s="141"/>
      <c r="LPA71" s="141"/>
      <c r="LPB71" s="141"/>
      <c r="LPC71" s="141"/>
      <c r="LPD71" s="141"/>
      <c r="LPE71" s="141"/>
      <c r="LPF71" s="141"/>
      <c r="LPG71" s="141"/>
      <c r="LPH71" s="141"/>
      <c r="LPI71" s="141"/>
      <c r="LPJ71" s="141"/>
      <c r="LPK71" s="141"/>
      <c r="LPL71" s="141"/>
      <c r="LPM71" s="141"/>
      <c r="LPN71" s="141"/>
      <c r="LPO71" s="141"/>
      <c r="LPP71" s="141"/>
      <c r="LPQ71" s="141"/>
      <c r="LPR71" s="141"/>
      <c r="LPS71" s="141"/>
      <c r="LPT71" s="141"/>
      <c r="LPU71" s="141"/>
      <c r="LPV71" s="141"/>
      <c r="LPW71" s="141"/>
      <c r="LPX71" s="141"/>
      <c r="LPY71" s="141"/>
      <c r="LPZ71" s="141"/>
      <c r="LQA71" s="141"/>
      <c r="LQB71" s="141"/>
      <c r="LQC71" s="141"/>
      <c r="LQD71" s="141"/>
      <c r="LQE71" s="141"/>
      <c r="LQF71" s="141"/>
      <c r="LQG71" s="141"/>
      <c r="LQH71" s="141"/>
      <c r="LQI71" s="141"/>
      <c r="LQJ71" s="141"/>
      <c r="LQK71" s="141"/>
      <c r="LQL71" s="141"/>
      <c r="LQM71" s="141"/>
      <c r="LQN71" s="141"/>
      <c r="LQO71" s="141"/>
      <c r="LQP71" s="141"/>
      <c r="LQQ71" s="141"/>
      <c r="LQR71" s="141"/>
      <c r="LQS71" s="141"/>
      <c r="LQT71" s="141"/>
      <c r="LQU71" s="141"/>
      <c r="LQV71" s="141"/>
      <c r="LQW71" s="141"/>
      <c r="LQX71" s="141"/>
      <c r="LQY71" s="141"/>
      <c r="LQZ71" s="141"/>
      <c r="LRA71" s="141"/>
      <c r="LRB71" s="141"/>
      <c r="LRC71" s="141"/>
      <c r="LRD71" s="141"/>
      <c r="LRE71" s="141"/>
      <c r="LRF71" s="141"/>
      <c r="LRG71" s="141"/>
      <c r="LRH71" s="141"/>
      <c r="LRI71" s="141"/>
      <c r="LRJ71" s="141"/>
      <c r="LRK71" s="141"/>
      <c r="LRL71" s="141"/>
      <c r="LRM71" s="141"/>
      <c r="LRN71" s="141"/>
      <c r="LRO71" s="141"/>
      <c r="LRP71" s="141"/>
      <c r="LRQ71" s="141"/>
      <c r="LRR71" s="141"/>
      <c r="LRS71" s="141"/>
      <c r="LRT71" s="141"/>
      <c r="LRU71" s="141"/>
      <c r="LRV71" s="141"/>
      <c r="LRW71" s="141"/>
      <c r="LRX71" s="141"/>
      <c r="LRY71" s="141"/>
      <c r="LRZ71" s="141"/>
      <c r="LSA71" s="141"/>
      <c r="LSB71" s="141"/>
      <c r="LSC71" s="141"/>
      <c r="LSD71" s="141"/>
      <c r="LSE71" s="141"/>
      <c r="LSF71" s="141"/>
      <c r="LSG71" s="141"/>
      <c r="LSH71" s="141"/>
      <c r="LSI71" s="141"/>
      <c r="LSJ71" s="141"/>
      <c r="LSK71" s="141"/>
      <c r="LSL71" s="141"/>
      <c r="LSM71" s="141"/>
      <c r="LSN71" s="141"/>
      <c r="LSO71" s="141"/>
      <c r="LSP71" s="141"/>
      <c r="LSQ71" s="141"/>
      <c r="LSR71" s="141"/>
      <c r="LSS71" s="141"/>
      <c r="LST71" s="141"/>
      <c r="LSU71" s="141"/>
      <c r="LSV71" s="141"/>
      <c r="LSW71" s="141"/>
      <c r="LSX71" s="141"/>
      <c r="LSY71" s="141"/>
      <c r="LSZ71" s="141"/>
      <c r="LTA71" s="141"/>
      <c r="LTB71" s="141"/>
      <c r="LTC71" s="141"/>
      <c r="LTD71" s="141"/>
      <c r="LTE71" s="141"/>
      <c r="LTF71" s="141"/>
      <c r="LTG71" s="141"/>
      <c r="LTH71" s="141"/>
      <c r="LTI71" s="141"/>
      <c r="LTJ71" s="141"/>
      <c r="LTK71" s="141"/>
      <c r="LTL71" s="141"/>
      <c r="LTM71" s="141"/>
      <c r="LTN71" s="141"/>
      <c r="LTO71" s="141"/>
      <c r="LTP71" s="141"/>
      <c r="LTQ71" s="141"/>
      <c r="LTR71" s="141"/>
      <c r="LTS71" s="141"/>
      <c r="LTT71" s="141"/>
      <c r="LTU71" s="141"/>
      <c r="LTV71" s="141"/>
      <c r="LTW71" s="141"/>
      <c r="LTX71" s="141"/>
      <c r="LTY71" s="141"/>
      <c r="LTZ71" s="141"/>
      <c r="LUA71" s="141"/>
      <c r="LUB71" s="141"/>
      <c r="LUC71" s="141"/>
      <c r="LUD71" s="141"/>
      <c r="LUE71" s="141"/>
      <c r="LUF71" s="141"/>
      <c r="LUG71" s="141"/>
      <c r="LUH71" s="141"/>
      <c r="LUI71" s="141"/>
      <c r="LUJ71" s="141"/>
      <c r="LUK71" s="141"/>
      <c r="LUL71" s="141"/>
      <c r="LUM71" s="141"/>
      <c r="LUN71" s="141"/>
      <c r="LUO71" s="141"/>
      <c r="LUP71" s="141"/>
      <c r="LUQ71" s="141"/>
      <c r="LUR71" s="141"/>
      <c r="LUS71" s="141"/>
      <c r="LUT71" s="141"/>
      <c r="LUU71" s="141"/>
      <c r="LUV71" s="141"/>
      <c r="LUW71" s="141"/>
      <c r="LUX71" s="141"/>
      <c r="LUY71" s="141"/>
      <c r="LUZ71" s="141"/>
      <c r="LVA71" s="141"/>
      <c r="LVB71" s="141"/>
      <c r="LVC71" s="141"/>
      <c r="LVD71" s="141"/>
      <c r="LVE71" s="141"/>
      <c r="LVF71" s="141"/>
      <c r="LVG71" s="141"/>
      <c r="LVH71" s="141"/>
      <c r="LVI71" s="141"/>
      <c r="LVJ71" s="141"/>
      <c r="LVK71" s="141"/>
      <c r="LVL71" s="141"/>
      <c r="LVM71" s="141"/>
      <c r="LVN71" s="141"/>
      <c r="LVO71" s="141"/>
      <c r="LVP71" s="141"/>
      <c r="LVQ71" s="141"/>
      <c r="LVR71" s="141"/>
      <c r="LVS71" s="141"/>
      <c r="LVT71" s="141"/>
      <c r="LVU71" s="141"/>
      <c r="LVV71" s="141"/>
      <c r="LVW71" s="141"/>
      <c r="LVX71" s="141"/>
      <c r="LVY71" s="141"/>
      <c r="LVZ71" s="141"/>
      <c r="LWA71" s="141"/>
      <c r="LWB71" s="141"/>
      <c r="LWC71" s="141"/>
      <c r="LWD71" s="141"/>
      <c r="LWE71" s="141"/>
      <c r="LWF71" s="141"/>
      <c r="LWG71" s="141"/>
      <c r="LWH71" s="141"/>
      <c r="LWI71" s="141"/>
      <c r="LWJ71" s="141"/>
      <c r="LWK71" s="141"/>
      <c r="LWL71" s="141"/>
      <c r="LWM71" s="141"/>
      <c r="LWN71" s="141"/>
      <c r="LWO71" s="141"/>
      <c r="LWP71" s="141"/>
      <c r="LWQ71" s="141"/>
      <c r="LWR71" s="141"/>
      <c r="LWS71" s="141"/>
      <c r="LWT71" s="141"/>
      <c r="LWU71" s="141"/>
      <c r="LWV71" s="141"/>
      <c r="LWW71" s="141"/>
      <c r="LWX71" s="141"/>
      <c r="LWY71" s="141"/>
      <c r="LWZ71" s="141"/>
      <c r="LXA71" s="141"/>
      <c r="LXB71" s="141"/>
      <c r="LXC71" s="141"/>
      <c r="LXD71" s="141"/>
      <c r="LXE71" s="141"/>
      <c r="LXF71" s="141"/>
      <c r="LXG71" s="141"/>
      <c r="LXH71" s="141"/>
      <c r="LXI71" s="141"/>
      <c r="LXJ71" s="141"/>
      <c r="LXK71" s="141"/>
      <c r="LXL71" s="141"/>
      <c r="LXM71" s="141"/>
      <c r="LXN71" s="141"/>
      <c r="LXO71" s="141"/>
      <c r="LXP71" s="141"/>
      <c r="LXQ71" s="141"/>
      <c r="LXR71" s="141"/>
      <c r="LXS71" s="141"/>
      <c r="LXT71" s="141"/>
      <c r="LXU71" s="141"/>
      <c r="LXV71" s="141"/>
      <c r="LXW71" s="141"/>
      <c r="LXX71" s="141"/>
      <c r="LXY71" s="141"/>
      <c r="LXZ71" s="141"/>
      <c r="LYA71" s="141"/>
      <c r="LYB71" s="141"/>
      <c r="LYC71" s="141"/>
      <c r="LYD71" s="141"/>
      <c r="LYE71" s="141"/>
      <c r="LYF71" s="141"/>
      <c r="LYG71" s="141"/>
      <c r="LYH71" s="141"/>
      <c r="LYI71" s="141"/>
      <c r="LYJ71" s="141"/>
      <c r="LYK71" s="141"/>
      <c r="LYL71" s="141"/>
      <c r="LYM71" s="141"/>
      <c r="LYN71" s="141"/>
      <c r="LYO71" s="141"/>
      <c r="LYP71" s="141"/>
      <c r="LYQ71" s="141"/>
      <c r="LYR71" s="141"/>
      <c r="LYS71" s="141"/>
      <c r="LYT71" s="141"/>
      <c r="LYU71" s="141"/>
      <c r="LYV71" s="141"/>
      <c r="LYW71" s="141"/>
      <c r="LYX71" s="141"/>
      <c r="LYY71" s="141"/>
      <c r="LYZ71" s="141"/>
      <c r="LZA71" s="141"/>
      <c r="LZB71" s="141"/>
      <c r="LZC71" s="141"/>
      <c r="LZD71" s="141"/>
      <c r="LZE71" s="141"/>
      <c r="LZF71" s="141"/>
      <c r="LZG71" s="141"/>
      <c r="LZH71" s="141"/>
      <c r="LZI71" s="141"/>
      <c r="LZJ71" s="141"/>
      <c r="LZK71" s="141"/>
      <c r="LZL71" s="141"/>
      <c r="LZM71" s="141"/>
      <c r="LZN71" s="141"/>
      <c r="LZO71" s="141"/>
      <c r="LZP71" s="141"/>
      <c r="LZQ71" s="141"/>
      <c r="LZR71" s="141"/>
      <c r="LZS71" s="141"/>
      <c r="LZT71" s="141"/>
      <c r="LZU71" s="141"/>
      <c r="LZV71" s="141"/>
      <c r="LZW71" s="141"/>
      <c r="LZX71" s="141"/>
      <c r="LZY71" s="141"/>
      <c r="LZZ71" s="141"/>
      <c r="MAA71" s="141"/>
      <c r="MAB71" s="141"/>
      <c r="MAC71" s="141"/>
      <c r="MAD71" s="141"/>
      <c r="MAE71" s="141"/>
      <c r="MAF71" s="141"/>
      <c r="MAG71" s="141"/>
      <c r="MAH71" s="141"/>
      <c r="MAI71" s="141"/>
      <c r="MAJ71" s="141"/>
      <c r="MAK71" s="141"/>
      <c r="MAL71" s="141"/>
      <c r="MAM71" s="141"/>
      <c r="MAN71" s="141"/>
      <c r="MAO71" s="141"/>
      <c r="MAP71" s="141"/>
      <c r="MAQ71" s="141"/>
      <c r="MAR71" s="141"/>
      <c r="MAS71" s="141"/>
      <c r="MAT71" s="141"/>
      <c r="MAU71" s="141"/>
      <c r="MAV71" s="141"/>
      <c r="MAW71" s="141"/>
      <c r="MAX71" s="141"/>
      <c r="MAY71" s="141"/>
      <c r="MAZ71" s="141"/>
      <c r="MBA71" s="141"/>
      <c r="MBB71" s="141"/>
      <c r="MBC71" s="141"/>
      <c r="MBD71" s="141"/>
      <c r="MBE71" s="141"/>
      <c r="MBF71" s="141"/>
      <c r="MBG71" s="141"/>
      <c r="MBH71" s="141"/>
      <c r="MBI71" s="141"/>
      <c r="MBJ71" s="141"/>
      <c r="MBK71" s="141"/>
      <c r="MBL71" s="141"/>
      <c r="MBM71" s="141"/>
      <c r="MBN71" s="141"/>
      <c r="MBO71" s="141"/>
      <c r="MBP71" s="141"/>
      <c r="MBQ71" s="141"/>
      <c r="MBR71" s="141"/>
      <c r="MBS71" s="141"/>
      <c r="MBT71" s="141"/>
      <c r="MBU71" s="141"/>
      <c r="MBV71" s="141"/>
      <c r="MBW71" s="141"/>
      <c r="MBX71" s="141"/>
      <c r="MBY71" s="141"/>
      <c r="MBZ71" s="141"/>
      <c r="MCA71" s="141"/>
      <c r="MCB71" s="141"/>
      <c r="MCC71" s="141"/>
      <c r="MCD71" s="141"/>
      <c r="MCE71" s="141"/>
      <c r="MCF71" s="141"/>
      <c r="MCG71" s="141"/>
      <c r="MCH71" s="141"/>
      <c r="MCI71" s="141"/>
      <c r="MCJ71" s="141"/>
      <c r="MCK71" s="141"/>
      <c r="MCL71" s="141"/>
      <c r="MCM71" s="141"/>
      <c r="MCN71" s="141"/>
      <c r="MCO71" s="141"/>
      <c r="MCP71" s="141"/>
      <c r="MCQ71" s="141"/>
      <c r="MCR71" s="141"/>
      <c r="MCS71" s="141"/>
      <c r="MCT71" s="141"/>
      <c r="MCU71" s="141"/>
      <c r="MCV71" s="141"/>
      <c r="MCW71" s="141"/>
      <c r="MCX71" s="141"/>
      <c r="MCY71" s="141"/>
      <c r="MCZ71" s="141"/>
      <c r="MDA71" s="141"/>
      <c r="MDB71" s="141"/>
      <c r="MDC71" s="141"/>
      <c r="MDD71" s="141"/>
      <c r="MDE71" s="141"/>
      <c r="MDF71" s="141"/>
      <c r="MDG71" s="141"/>
      <c r="MDH71" s="141"/>
      <c r="MDI71" s="141"/>
      <c r="MDJ71" s="141"/>
      <c r="MDK71" s="141"/>
      <c r="MDL71" s="141"/>
      <c r="MDM71" s="141"/>
      <c r="MDN71" s="141"/>
      <c r="MDO71" s="141"/>
      <c r="MDP71" s="141"/>
      <c r="MDQ71" s="141"/>
      <c r="MDR71" s="141"/>
      <c r="MDS71" s="141"/>
      <c r="MDT71" s="141"/>
      <c r="MDU71" s="141"/>
      <c r="MDV71" s="141"/>
      <c r="MDW71" s="141"/>
      <c r="MDX71" s="141"/>
      <c r="MDY71" s="141"/>
      <c r="MDZ71" s="141"/>
      <c r="MEA71" s="141"/>
      <c r="MEB71" s="141"/>
      <c r="MEC71" s="141"/>
      <c r="MED71" s="141"/>
      <c r="MEE71" s="141"/>
      <c r="MEF71" s="141"/>
      <c r="MEG71" s="141"/>
      <c r="MEH71" s="141"/>
      <c r="MEI71" s="141"/>
      <c r="MEJ71" s="141"/>
      <c r="MEK71" s="141"/>
      <c r="MEL71" s="141"/>
      <c r="MEM71" s="141"/>
      <c r="MEN71" s="141"/>
      <c r="MEO71" s="141"/>
      <c r="MEP71" s="141"/>
      <c r="MEQ71" s="141"/>
      <c r="MER71" s="141"/>
      <c r="MES71" s="141"/>
      <c r="MET71" s="141"/>
      <c r="MEU71" s="141"/>
      <c r="MEV71" s="141"/>
      <c r="MEW71" s="141"/>
      <c r="MEX71" s="141"/>
      <c r="MEY71" s="141"/>
      <c r="MEZ71" s="141"/>
      <c r="MFA71" s="141"/>
      <c r="MFB71" s="141"/>
      <c r="MFC71" s="141"/>
      <c r="MFD71" s="141"/>
      <c r="MFE71" s="141"/>
      <c r="MFF71" s="141"/>
      <c r="MFG71" s="141"/>
      <c r="MFH71" s="141"/>
      <c r="MFI71" s="141"/>
      <c r="MFJ71" s="141"/>
      <c r="MFK71" s="141"/>
      <c r="MFL71" s="141"/>
      <c r="MFM71" s="141"/>
      <c r="MFN71" s="141"/>
      <c r="MFO71" s="141"/>
      <c r="MFP71" s="141"/>
      <c r="MFQ71" s="141"/>
      <c r="MFR71" s="141"/>
      <c r="MFS71" s="141"/>
      <c r="MFT71" s="141"/>
      <c r="MFU71" s="141"/>
      <c r="MFV71" s="141"/>
      <c r="MFW71" s="141"/>
      <c r="MFX71" s="141"/>
      <c r="MFY71" s="141"/>
      <c r="MFZ71" s="141"/>
      <c r="MGA71" s="141"/>
      <c r="MGB71" s="141"/>
      <c r="MGC71" s="141"/>
      <c r="MGD71" s="141"/>
      <c r="MGE71" s="141"/>
      <c r="MGF71" s="141"/>
      <c r="MGG71" s="141"/>
      <c r="MGH71" s="141"/>
      <c r="MGI71" s="141"/>
      <c r="MGJ71" s="141"/>
      <c r="MGK71" s="141"/>
      <c r="MGL71" s="141"/>
      <c r="MGM71" s="141"/>
      <c r="MGN71" s="141"/>
      <c r="MGO71" s="141"/>
      <c r="MGP71" s="141"/>
      <c r="MGQ71" s="141"/>
      <c r="MGR71" s="141"/>
      <c r="MGS71" s="141"/>
      <c r="MGT71" s="141"/>
      <c r="MGU71" s="141"/>
      <c r="MGV71" s="141"/>
      <c r="MGW71" s="141"/>
      <c r="MGX71" s="141"/>
      <c r="MGY71" s="141"/>
      <c r="MGZ71" s="141"/>
      <c r="MHA71" s="141"/>
      <c r="MHB71" s="141"/>
      <c r="MHC71" s="141"/>
      <c r="MHD71" s="141"/>
      <c r="MHE71" s="141"/>
      <c r="MHF71" s="141"/>
      <c r="MHG71" s="141"/>
      <c r="MHH71" s="141"/>
      <c r="MHI71" s="141"/>
      <c r="MHJ71" s="141"/>
      <c r="MHK71" s="141"/>
      <c r="MHL71" s="141"/>
      <c r="MHM71" s="141"/>
      <c r="MHN71" s="141"/>
      <c r="MHO71" s="141"/>
      <c r="MHP71" s="141"/>
      <c r="MHQ71" s="141"/>
      <c r="MHR71" s="141"/>
      <c r="MHS71" s="141"/>
      <c r="MHT71" s="141"/>
      <c r="MHU71" s="141"/>
      <c r="MHV71" s="141"/>
      <c r="MHW71" s="141"/>
      <c r="MHX71" s="141"/>
      <c r="MHY71" s="141"/>
      <c r="MHZ71" s="141"/>
      <c r="MIA71" s="141"/>
      <c r="MIB71" s="141"/>
      <c r="MIC71" s="141"/>
      <c r="MID71" s="141"/>
      <c r="MIE71" s="141"/>
      <c r="MIF71" s="141"/>
      <c r="MIG71" s="141"/>
      <c r="MIH71" s="141"/>
      <c r="MII71" s="141"/>
      <c r="MIJ71" s="141"/>
      <c r="MIK71" s="141"/>
      <c r="MIL71" s="141"/>
      <c r="MIM71" s="141"/>
      <c r="MIN71" s="141"/>
      <c r="MIO71" s="141"/>
      <c r="MIP71" s="141"/>
      <c r="MIQ71" s="141"/>
      <c r="MIR71" s="141"/>
      <c r="MIS71" s="141"/>
      <c r="MIT71" s="141"/>
      <c r="MIU71" s="141"/>
      <c r="MIV71" s="141"/>
      <c r="MIW71" s="141"/>
      <c r="MIX71" s="141"/>
      <c r="MIY71" s="141"/>
      <c r="MIZ71" s="141"/>
      <c r="MJA71" s="141"/>
      <c r="MJB71" s="141"/>
      <c r="MJC71" s="141"/>
      <c r="MJD71" s="141"/>
      <c r="MJE71" s="141"/>
      <c r="MJF71" s="141"/>
      <c r="MJG71" s="141"/>
      <c r="MJH71" s="141"/>
      <c r="MJI71" s="141"/>
      <c r="MJJ71" s="141"/>
      <c r="MJK71" s="141"/>
      <c r="MJL71" s="141"/>
      <c r="MJM71" s="141"/>
      <c r="MJN71" s="141"/>
      <c r="MJO71" s="141"/>
      <c r="MJP71" s="141"/>
      <c r="MJQ71" s="141"/>
      <c r="MJR71" s="141"/>
      <c r="MJS71" s="141"/>
      <c r="MJT71" s="141"/>
      <c r="MJU71" s="141"/>
      <c r="MJV71" s="141"/>
      <c r="MJW71" s="141"/>
      <c r="MJX71" s="141"/>
      <c r="MJY71" s="141"/>
      <c r="MJZ71" s="141"/>
      <c r="MKA71" s="141"/>
      <c r="MKB71" s="141"/>
      <c r="MKC71" s="141"/>
      <c r="MKD71" s="141"/>
      <c r="MKE71" s="141"/>
      <c r="MKF71" s="141"/>
      <c r="MKG71" s="141"/>
      <c r="MKH71" s="141"/>
      <c r="MKI71" s="141"/>
      <c r="MKJ71" s="141"/>
      <c r="MKK71" s="141"/>
      <c r="MKL71" s="141"/>
      <c r="MKM71" s="141"/>
      <c r="MKN71" s="141"/>
      <c r="MKO71" s="141"/>
      <c r="MKP71" s="141"/>
      <c r="MKQ71" s="141"/>
      <c r="MKR71" s="141"/>
      <c r="MKS71" s="141"/>
      <c r="MKT71" s="141"/>
      <c r="MKU71" s="141"/>
      <c r="MKV71" s="141"/>
      <c r="MKW71" s="141"/>
      <c r="MKX71" s="141"/>
      <c r="MKY71" s="141"/>
      <c r="MKZ71" s="141"/>
      <c r="MLA71" s="141"/>
      <c r="MLB71" s="141"/>
      <c r="MLC71" s="141"/>
      <c r="MLD71" s="141"/>
      <c r="MLE71" s="141"/>
      <c r="MLF71" s="141"/>
      <c r="MLG71" s="141"/>
      <c r="MLH71" s="141"/>
      <c r="MLI71" s="141"/>
      <c r="MLJ71" s="141"/>
      <c r="MLK71" s="141"/>
      <c r="MLL71" s="141"/>
      <c r="MLM71" s="141"/>
      <c r="MLN71" s="141"/>
      <c r="MLO71" s="141"/>
      <c r="MLP71" s="141"/>
      <c r="MLQ71" s="141"/>
      <c r="MLR71" s="141"/>
      <c r="MLS71" s="141"/>
      <c r="MLT71" s="141"/>
      <c r="MLU71" s="141"/>
      <c r="MLV71" s="141"/>
      <c r="MLW71" s="141"/>
      <c r="MLX71" s="141"/>
      <c r="MLY71" s="141"/>
      <c r="MLZ71" s="141"/>
      <c r="MMA71" s="141"/>
      <c r="MMB71" s="141"/>
      <c r="MMC71" s="141"/>
      <c r="MMD71" s="141"/>
      <c r="MME71" s="141"/>
      <c r="MMF71" s="141"/>
      <c r="MMG71" s="141"/>
      <c r="MMH71" s="141"/>
      <c r="MMI71" s="141"/>
      <c r="MMJ71" s="141"/>
      <c r="MMK71" s="141"/>
      <c r="MML71" s="141"/>
      <c r="MMM71" s="141"/>
      <c r="MMN71" s="141"/>
      <c r="MMO71" s="141"/>
      <c r="MMP71" s="141"/>
      <c r="MMQ71" s="141"/>
      <c r="MMR71" s="141"/>
      <c r="MMS71" s="141"/>
      <c r="MMT71" s="141"/>
      <c r="MMU71" s="141"/>
      <c r="MMV71" s="141"/>
      <c r="MMW71" s="141"/>
      <c r="MMX71" s="141"/>
      <c r="MMY71" s="141"/>
      <c r="MMZ71" s="141"/>
      <c r="MNA71" s="141"/>
      <c r="MNB71" s="141"/>
      <c r="MNC71" s="141"/>
      <c r="MND71" s="141"/>
      <c r="MNE71" s="141"/>
      <c r="MNF71" s="141"/>
      <c r="MNG71" s="141"/>
      <c r="MNH71" s="141"/>
      <c r="MNI71" s="141"/>
      <c r="MNJ71" s="141"/>
      <c r="MNK71" s="141"/>
      <c r="MNL71" s="141"/>
      <c r="MNM71" s="141"/>
      <c r="MNN71" s="141"/>
      <c r="MNO71" s="141"/>
      <c r="MNP71" s="141"/>
      <c r="MNQ71" s="141"/>
      <c r="MNR71" s="141"/>
      <c r="MNS71" s="141"/>
      <c r="MNT71" s="141"/>
      <c r="MNU71" s="141"/>
      <c r="MNV71" s="141"/>
      <c r="MNW71" s="141"/>
      <c r="MNX71" s="141"/>
      <c r="MNY71" s="141"/>
      <c r="MNZ71" s="141"/>
      <c r="MOA71" s="141"/>
      <c r="MOB71" s="141"/>
      <c r="MOC71" s="141"/>
      <c r="MOD71" s="141"/>
      <c r="MOE71" s="141"/>
      <c r="MOF71" s="141"/>
      <c r="MOG71" s="141"/>
      <c r="MOH71" s="141"/>
      <c r="MOI71" s="141"/>
      <c r="MOJ71" s="141"/>
      <c r="MOK71" s="141"/>
      <c r="MOL71" s="141"/>
      <c r="MOM71" s="141"/>
      <c r="MON71" s="141"/>
      <c r="MOO71" s="141"/>
      <c r="MOP71" s="141"/>
      <c r="MOQ71" s="141"/>
      <c r="MOR71" s="141"/>
      <c r="MOS71" s="141"/>
      <c r="MOT71" s="141"/>
      <c r="MOU71" s="141"/>
      <c r="MOV71" s="141"/>
      <c r="MOW71" s="141"/>
      <c r="MOX71" s="141"/>
      <c r="MOY71" s="141"/>
      <c r="MOZ71" s="141"/>
      <c r="MPA71" s="141"/>
      <c r="MPB71" s="141"/>
      <c r="MPC71" s="141"/>
      <c r="MPD71" s="141"/>
      <c r="MPE71" s="141"/>
      <c r="MPF71" s="141"/>
      <c r="MPG71" s="141"/>
      <c r="MPH71" s="141"/>
      <c r="MPI71" s="141"/>
      <c r="MPJ71" s="141"/>
      <c r="MPK71" s="141"/>
      <c r="MPL71" s="141"/>
      <c r="MPM71" s="141"/>
      <c r="MPN71" s="141"/>
      <c r="MPO71" s="141"/>
      <c r="MPP71" s="141"/>
      <c r="MPQ71" s="141"/>
      <c r="MPR71" s="141"/>
      <c r="MPS71" s="141"/>
      <c r="MPT71" s="141"/>
      <c r="MPU71" s="141"/>
      <c r="MPV71" s="141"/>
      <c r="MPW71" s="141"/>
      <c r="MPX71" s="141"/>
      <c r="MPY71" s="141"/>
      <c r="MPZ71" s="141"/>
      <c r="MQA71" s="141"/>
      <c r="MQB71" s="141"/>
      <c r="MQC71" s="141"/>
      <c r="MQD71" s="141"/>
      <c r="MQE71" s="141"/>
      <c r="MQF71" s="141"/>
      <c r="MQG71" s="141"/>
      <c r="MQH71" s="141"/>
      <c r="MQI71" s="141"/>
      <c r="MQJ71" s="141"/>
      <c r="MQK71" s="141"/>
      <c r="MQL71" s="141"/>
      <c r="MQM71" s="141"/>
      <c r="MQN71" s="141"/>
      <c r="MQO71" s="141"/>
      <c r="MQP71" s="141"/>
      <c r="MQQ71" s="141"/>
      <c r="MQR71" s="141"/>
      <c r="MQS71" s="141"/>
      <c r="MQT71" s="141"/>
      <c r="MQU71" s="141"/>
      <c r="MQV71" s="141"/>
      <c r="MQW71" s="141"/>
      <c r="MQX71" s="141"/>
      <c r="MQY71" s="141"/>
      <c r="MQZ71" s="141"/>
      <c r="MRA71" s="141"/>
      <c r="MRB71" s="141"/>
      <c r="MRC71" s="141"/>
      <c r="MRD71" s="141"/>
      <c r="MRE71" s="141"/>
      <c r="MRF71" s="141"/>
      <c r="MRG71" s="141"/>
      <c r="MRH71" s="141"/>
      <c r="MRI71" s="141"/>
      <c r="MRJ71" s="141"/>
      <c r="MRK71" s="141"/>
      <c r="MRL71" s="141"/>
      <c r="MRM71" s="141"/>
      <c r="MRN71" s="141"/>
      <c r="MRO71" s="141"/>
      <c r="MRP71" s="141"/>
      <c r="MRQ71" s="141"/>
      <c r="MRR71" s="141"/>
      <c r="MRS71" s="141"/>
      <c r="MRT71" s="141"/>
      <c r="MRU71" s="141"/>
      <c r="MRV71" s="141"/>
      <c r="MRW71" s="141"/>
      <c r="MRX71" s="141"/>
      <c r="MRY71" s="141"/>
      <c r="MRZ71" s="141"/>
      <c r="MSA71" s="141"/>
      <c r="MSB71" s="141"/>
      <c r="MSC71" s="141"/>
      <c r="MSD71" s="141"/>
      <c r="MSE71" s="141"/>
      <c r="MSF71" s="141"/>
      <c r="MSG71" s="141"/>
      <c r="MSH71" s="141"/>
      <c r="MSI71" s="141"/>
      <c r="MSJ71" s="141"/>
      <c r="MSK71" s="141"/>
      <c r="MSL71" s="141"/>
      <c r="MSM71" s="141"/>
      <c r="MSN71" s="141"/>
      <c r="MSO71" s="141"/>
      <c r="MSP71" s="141"/>
      <c r="MSQ71" s="141"/>
      <c r="MSR71" s="141"/>
      <c r="MSS71" s="141"/>
      <c r="MST71" s="141"/>
      <c r="MSU71" s="141"/>
      <c r="MSV71" s="141"/>
      <c r="MSW71" s="141"/>
      <c r="MSX71" s="141"/>
      <c r="MSY71" s="141"/>
      <c r="MSZ71" s="141"/>
      <c r="MTA71" s="141"/>
      <c r="MTB71" s="141"/>
      <c r="MTC71" s="141"/>
      <c r="MTD71" s="141"/>
      <c r="MTE71" s="141"/>
      <c r="MTF71" s="141"/>
      <c r="MTG71" s="141"/>
      <c r="MTH71" s="141"/>
      <c r="MTI71" s="141"/>
      <c r="MTJ71" s="141"/>
      <c r="MTK71" s="141"/>
      <c r="MTL71" s="141"/>
      <c r="MTM71" s="141"/>
      <c r="MTN71" s="141"/>
      <c r="MTO71" s="141"/>
      <c r="MTP71" s="141"/>
      <c r="MTQ71" s="141"/>
      <c r="MTR71" s="141"/>
      <c r="MTS71" s="141"/>
      <c r="MTT71" s="141"/>
      <c r="MTU71" s="141"/>
      <c r="MTV71" s="141"/>
      <c r="MTW71" s="141"/>
      <c r="MTX71" s="141"/>
      <c r="MTY71" s="141"/>
      <c r="MTZ71" s="141"/>
      <c r="MUA71" s="141"/>
      <c r="MUB71" s="141"/>
      <c r="MUC71" s="141"/>
      <c r="MUD71" s="141"/>
      <c r="MUE71" s="141"/>
      <c r="MUF71" s="141"/>
      <c r="MUG71" s="141"/>
      <c r="MUH71" s="141"/>
      <c r="MUI71" s="141"/>
      <c r="MUJ71" s="141"/>
      <c r="MUK71" s="141"/>
      <c r="MUL71" s="141"/>
      <c r="MUM71" s="141"/>
      <c r="MUN71" s="141"/>
      <c r="MUO71" s="141"/>
      <c r="MUP71" s="141"/>
      <c r="MUQ71" s="141"/>
      <c r="MUR71" s="141"/>
      <c r="MUS71" s="141"/>
      <c r="MUT71" s="141"/>
      <c r="MUU71" s="141"/>
      <c r="MUV71" s="141"/>
      <c r="MUW71" s="141"/>
      <c r="MUX71" s="141"/>
      <c r="MUY71" s="141"/>
      <c r="MUZ71" s="141"/>
      <c r="MVA71" s="141"/>
      <c r="MVB71" s="141"/>
      <c r="MVC71" s="141"/>
      <c r="MVD71" s="141"/>
      <c r="MVE71" s="141"/>
      <c r="MVF71" s="141"/>
      <c r="MVG71" s="141"/>
      <c r="MVH71" s="141"/>
      <c r="MVI71" s="141"/>
      <c r="MVJ71" s="141"/>
      <c r="MVK71" s="141"/>
      <c r="MVL71" s="141"/>
      <c r="MVM71" s="141"/>
      <c r="MVN71" s="141"/>
      <c r="MVO71" s="141"/>
      <c r="MVP71" s="141"/>
      <c r="MVQ71" s="141"/>
      <c r="MVR71" s="141"/>
      <c r="MVS71" s="141"/>
      <c r="MVT71" s="141"/>
      <c r="MVU71" s="141"/>
      <c r="MVV71" s="141"/>
      <c r="MVW71" s="141"/>
      <c r="MVX71" s="141"/>
      <c r="MVY71" s="141"/>
      <c r="MVZ71" s="141"/>
      <c r="MWA71" s="141"/>
      <c r="MWB71" s="141"/>
      <c r="MWC71" s="141"/>
      <c r="MWD71" s="141"/>
      <c r="MWE71" s="141"/>
      <c r="MWF71" s="141"/>
      <c r="MWG71" s="141"/>
      <c r="MWH71" s="141"/>
      <c r="MWI71" s="141"/>
      <c r="MWJ71" s="141"/>
      <c r="MWK71" s="141"/>
      <c r="MWL71" s="141"/>
      <c r="MWM71" s="141"/>
      <c r="MWN71" s="141"/>
      <c r="MWO71" s="141"/>
      <c r="MWP71" s="141"/>
      <c r="MWQ71" s="141"/>
      <c r="MWR71" s="141"/>
      <c r="MWS71" s="141"/>
      <c r="MWT71" s="141"/>
      <c r="MWU71" s="141"/>
      <c r="MWV71" s="141"/>
      <c r="MWW71" s="141"/>
      <c r="MWX71" s="141"/>
      <c r="MWY71" s="141"/>
      <c r="MWZ71" s="141"/>
      <c r="MXA71" s="141"/>
      <c r="MXB71" s="141"/>
      <c r="MXC71" s="141"/>
      <c r="MXD71" s="141"/>
      <c r="MXE71" s="141"/>
      <c r="MXF71" s="141"/>
      <c r="MXG71" s="141"/>
      <c r="MXH71" s="141"/>
      <c r="MXI71" s="141"/>
      <c r="MXJ71" s="141"/>
      <c r="MXK71" s="141"/>
      <c r="MXL71" s="141"/>
      <c r="MXM71" s="141"/>
      <c r="MXN71" s="141"/>
      <c r="MXO71" s="141"/>
      <c r="MXP71" s="141"/>
      <c r="MXQ71" s="141"/>
      <c r="MXR71" s="141"/>
      <c r="MXS71" s="141"/>
      <c r="MXT71" s="141"/>
      <c r="MXU71" s="141"/>
      <c r="MXV71" s="141"/>
      <c r="MXW71" s="141"/>
      <c r="MXX71" s="141"/>
      <c r="MXY71" s="141"/>
      <c r="MXZ71" s="141"/>
      <c r="MYA71" s="141"/>
      <c r="MYB71" s="141"/>
      <c r="MYC71" s="141"/>
      <c r="MYD71" s="141"/>
      <c r="MYE71" s="141"/>
      <c r="MYF71" s="141"/>
      <c r="MYG71" s="141"/>
      <c r="MYH71" s="141"/>
      <c r="MYI71" s="141"/>
      <c r="MYJ71" s="141"/>
      <c r="MYK71" s="141"/>
      <c r="MYL71" s="141"/>
      <c r="MYM71" s="141"/>
      <c r="MYN71" s="141"/>
      <c r="MYO71" s="141"/>
      <c r="MYP71" s="141"/>
      <c r="MYQ71" s="141"/>
      <c r="MYR71" s="141"/>
      <c r="MYS71" s="141"/>
      <c r="MYT71" s="141"/>
      <c r="MYU71" s="141"/>
      <c r="MYV71" s="141"/>
      <c r="MYW71" s="141"/>
      <c r="MYX71" s="141"/>
      <c r="MYY71" s="141"/>
      <c r="MYZ71" s="141"/>
      <c r="MZA71" s="141"/>
      <c r="MZB71" s="141"/>
      <c r="MZC71" s="141"/>
      <c r="MZD71" s="141"/>
      <c r="MZE71" s="141"/>
      <c r="MZF71" s="141"/>
      <c r="MZG71" s="141"/>
      <c r="MZH71" s="141"/>
      <c r="MZI71" s="141"/>
      <c r="MZJ71" s="141"/>
      <c r="MZK71" s="141"/>
      <c r="MZL71" s="141"/>
      <c r="MZM71" s="141"/>
      <c r="MZN71" s="141"/>
      <c r="MZO71" s="141"/>
      <c r="MZP71" s="141"/>
      <c r="MZQ71" s="141"/>
      <c r="MZR71" s="141"/>
      <c r="MZS71" s="141"/>
      <c r="MZT71" s="141"/>
      <c r="MZU71" s="141"/>
      <c r="MZV71" s="141"/>
      <c r="MZW71" s="141"/>
      <c r="MZX71" s="141"/>
      <c r="MZY71" s="141"/>
      <c r="MZZ71" s="141"/>
      <c r="NAA71" s="141"/>
      <c r="NAB71" s="141"/>
      <c r="NAC71" s="141"/>
      <c r="NAD71" s="141"/>
      <c r="NAE71" s="141"/>
      <c r="NAF71" s="141"/>
      <c r="NAG71" s="141"/>
      <c r="NAH71" s="141"/>
      <c r="NAI71" s="141"/>
      <c r="NAJ71" s="141"/>
      <c r="NAK71" s="141"/>
      <c r="NAL71" s="141"/>
      <c r="NAM71" s="141"/>
      <c r="NAN71" s="141"/>
      <c r="NAO71" s="141"/>
      <c r="NAP71" s="141"/>
      <c r="NAQ71" s="141"/>
      <c r="NAR71" s="141"/>
      <c r="NAS71" s="141"/>
      <c r="NAT71" s="141"/>
      <c r="NAU71" s="141"/>
      <c r="NAV71" s="141"/>
      <c r="NAW71" s="141"/>
      <c r="NAX71" s="141"/>
      <c r="NAY71" s="141"/>
      <c r="NAZ71" s="141"/>
      <c r="NBA71" s="141"/>
      <c r="NBB71" s="141"/>
      <c r="NBC71" s="141"/>
      <c r="NBD71" s="141"/>
      <c r="NBE71" s="141"/>
      <c r="NBF71" s="141"/>
      <c r="NBG71" s="141"/>
      <c r="NBH71" s="141"/>
      <c r="NBI71" s="141"/>
      <c r="NBJ71" s="141"/>
      <c r="NBK71" s="141"/>
      <c r="NBL71" s="141"/>
      <c r="NBM71" s="141"/>
      <c r="NBN71" s="141"/>
      <c r="NBO71" s="141"/>
      <c r="NBP71" s="141"/>
      <c r="NBQ71" s="141"/>
      <c r="NBR71" s="141"/>
      <c r="NBS71" s="141"/>
      <c r="NBT71" s="141"/>
      <c r="NBU71" s="141"/>
      <c r="NBV71" s="141"/>
      <c r="NBW71" s="141"/>
      <c r="NBX71" s="141"/>
      <c r="NBY71" s="141"/>
      <c r="NBZ71" s="141"/>
      <c r="NCA71" s="141"/>
      <c r="NCB71" s="141"/>
      <c r="NCC71" s="141"/>
      <c r="NCD71" s="141"/>
      <c r="NCE71" s="141"/>
      <c r="NCF71" s="141"/>
      <c r="NCG71" s="141"/>
      <c r="NCH71" s="141"/>
      <c r="NCI71" s="141"/>
      <c r="NCJ71" s="141"/>
      <c r="NCK71" s="141"/>
      <c r="NCL71" s="141"/>
      <c r="NCM71" s="141"/>
      <c r="NCN71" s="141"/>
      <c r="NCO71" s="141"/>
      <c r="NCP71" s="141"/>
      <c r="NCQ71" s="141"/>
      <c r="NCR71" s="141"/>
      <c r="NCS71" s="141"/>
      <c r="NCT71" s="141"/>
      <c r="NCU71" s="141"/>
      <c r="NCV71" s="141"/>
      <c r="NCW71" s="141"/>
      <c r="NCX71" s="141"/>
      <c r="NCY71" s="141"/>
      <c r="NCZ71" s="141"/>
      <c r="NDA71" s="141"/>
      <c r="NDB71" s="141"/>
      <c r="NDC71" s="141"/>
      <c r="NDD71" s="141"/>
      <c r="NDE71" s="141"/>
      <c r="NDF71" s="141"/>
      <c r="NDG71" s="141"/>
      <c r="NDH71" s="141"/>
      <c r="NDI71" s="141"/>
      <c r="NDJ71" s="141"/>
      <c r="NDK71" s="141"/>
      <c r="NDL71" s="141"/>
      <c r="NDM71" s="141"/>
      <c r="NDN71" s="141"/>
      <c r="NDO71" s="141"/>
      <c r="NDP71" s="141"/>
      <c r="NDQ71" s="141"/>
      <c r="NDR71" s="141"/>
      <c r="NDS71" s="141"/>
      <c r="NDT71" s="141"/>
      <c r="NDU71" s="141"/>
      <c r="NDV71" s="141"/>
      <c r="NDW71" s="141"/>
      <c r="NDX71" s="141"/>
      <c r="NDY71" s="141"/>
      <c r="NDZ71" s="141"/>
      <c r="NEA71" s="141"/>
      <c r="NEB71" s="141"/>
      <c r="NEC71" s="141"/>
      <c r="NED71" s="141"/>
      <c r="NEE71" s="141"/>
      <c r="NEF71" s="141"/>
      <c r="NEG71" s="141"/>
      <c r="NEH71" s="141"/>
      <c r="NEI71" s="141"/>
      <c r="NEJ71" s="141"/>
      <c r="NEK71" s="141"/>
      <c r="NEL71" s="141"/>
      <c r="NEM71" s="141"/>
      <c r="NEN71" s="141"/>
      <c r="NEO71" s="141"/>
      <c r="NEP71" s="141"/>
      <c r="NEQ71" s="141"/>
      <c r="NER71" s="141"/>
      <c r="NES71" s="141"/>
      <c r="NET71" s="141"/>
      <c r="NEU71" s="141"/>
      <c r="NEV71" s="141"/>
      <c r="NEW71" s="141"/>
      <c r="NEX71" s="141"/>
      <c r="NEY71" s="141"/>
      <c r="NEZ71" s="141"/>
      <c r="NFA71" s="141"/>
      <c r="NFB71" s="141"/>
      <c r="NFC71" s="141"/>
      <c r="NFD71" s="141"/>
      <c r="NFE71" s="141"/>
      <c r="NFF71" s="141"/>
      <c r="NFG71" s="141"/>
      <c r="NFH71" s="141"/>
      <c r="NFI71" s="141"/>
      <c r="NFJ71" s="141"/>
      <c r="NFK71" s="141"/>
      <c r="NFL71" s="141"/>
      <c r="NFM71" s="141"/>
      <c r="NFN71" s="141"/>
      <c r="NFO71" s="141"/>
      <c r="NFP71" s="141"/>
      <c r="NFQ71" s="141"/>
      <c r="NFR71" s="141"/>
      <c r="NFS71" s="141"/>
      <c r="NFT71" s="141"/>
      <c r="NFU71" s="141"/>
      <c r="NFV71" s="141"/>
      <c r="NFW71" s="141"/>
      <c r="NFX71" s="141"/>
      <c r="NFY71" s="141"/>
      <c r="NFZ71" s="141"/>
      <c r="NGA71" s="141"/>
      <c r="NGB71" s="141"/>
      <c r="NGC71" s="141"/>
      <c r="NGD71" s="141"/>
      <c r="NGE71" s="141"/>
      <c r="NGF71" s="141"/>
      <c r="NGG71" s="141"/>
      <c r="NGH71" s="141"/>
      <c r="NGI71" s="141"/>
      <c r="NGJ71" s="141"/>
      <c r="NGK71" s="141"/>
      <c r="NGL71" s="141"/>
      <c r="NGM71" s="141"/>
      <c r="NGN71" s="141"/>
      <c r="NGO71" s="141"/>
      <c r="NGP71" s="141"/>
      <c r="NGQ71" s="141"/>
      <c r="NGR71" s="141"/>
      <c r="NGS71" s="141"/>
      <c r="NGT71" s="141"/>
      <c r="NGU71" s="141"/>
      <c r="NGV71" s="141"/>
      <c r="NGW71" s="141"/>
      <c r="NGX71" s="141"/>
      <c r="NGY71" s="141"/>
      <c r="NGZ71" s="141"/>
      <c r="NHA71" s="141"/>
      <c r="NHB71" s="141"/>
      <c r="NHC71" s="141"/>
      <c r="NHD71" s="141"/>
      <c r="NHE71" s="141"/>
      <c r="NHF71" s="141"/>
      <c r="NHG71" s="141"/>
      <c r="NHH71" s="141"/>
      <c r="NHI71" s="141"/>
      <c r="NHJ71" s="141"/>
      <c r="NHK71" s="141"/>
      <c r="NHL71" s="141"/>
      <c r="NHM71" s="141"/>
      <c r="NHN71" s="141"/>
      <c r="NHO71" s="141"/>
      <c r="NHP71" s="141"/>
      <c r="NHQ71" s="141"/>
      <c r="NHR71" s="141"/>
      <c r="NHS71" s="141"/>
      <c r="NHT71" s="141"/>
      <c r="NHU71" s="141"/>
      <c r="NHV71" s="141"/>
      <c r="NHW71" s="141"/>
      <c r="NHX71" s="141"/>
      <c r="NHY71" s="141"/>
      <c r="NHZ71" s="141"/>
      <c r="NIA71" s="141"/>
      <c r="NIB71" s="141"/>
      <c r="NIC71" s="141"/>
      <c r="NID71" s="141"/>
      <c r="NIE71" s="141"/>
      <c r="NIF71" s="141"/>
      <c r="NIG71" s="141"/>
      <c r="NIH71" s="141"/>
      <c r="NII71" s="141"/>
      <c r="NIJ71" s="141"/>
      <c r="NIK71" s="141"/>
      <c r="NIL71" s="141"/>
      <c r="NIM71" s="141"/>
      <c r="NIN71" s="141"/>
      <c r="NIO71" s="141"/>
      <c r="NIP71" s="141"/>
      <c r="NIQ71" s="141"/>
      <c r="NIR71" s="141"/>
      <c r="NIS71" s="141"/>
      <c r="NIT71" s="141"/>
      <c r="NIU71" s="141"/>
      <c r="NIV71" s="141"/>
      <c r="NIW71" s="141"/>
      <c r="NIX71" s="141"/>
      <c r="NIY71" s="141"/>
      <c r="NIZ71" s="141"/>
      <c r="NJA71" s="141"/>
      <c r="NJB71" s="141"/>
      <c r="NJC71" s="141"/>
      <c r="NJD71" s="141"/>
      <c r="NJE71" s="141"/>
      <c r="NJF71" s="141"/>
      <c r="NJG71" s="141"/>
      <c r="NJH71" s="141"/>
      <c r="NJI71" s="141"/>
      <c r="NJJ71" s="141"/>
      <c r="NJK71" s="141"/>
      <c r="NJL71" s="141"/>
      <c r="NJM71" s="141"/>
      <c r="NJN71" s="141"/>
      <c r="NJO71" s="141"/>
      <c r="NJP71" s="141"/>
      <c r="NJQ71" s="141"/>
      <c r="NJR71" s="141"/>
      <c r="NJS71" s="141"/>
      <c r="NJT71" s="141"/>
      <c r="NJU71" s="141"/>
      <c r="NJV71" s="141"/>
      <c r="NJW71" s="141"/>
      <c r="NJX71" s="141"/>
      <c r="NJY71" s="141"/>
      <c r="NJZ71" s="141"/>
      <c r="NKA71" s="141"/>
      <c r="NKB71" s="141"/>
      <c r="NKC71" s="141"/>
      <c r="NKD71" s="141"/>
      <c r="NKE71" s="141"/>
      <c r="NKF71" s="141"/>
      <c r="NKG71" s="141"/>
      <c r="NKH71" s="141"/>
      <c r="NKI71" s="141"/>
      <c r="NKJ71" s="141"/>
      <c r="NKK71" s="141"/>
      <c r="NKL71" s="141"/>
      <c r="NKM71" s="141"/>
      <c r="NKN71" s="141"/>
      <c r="NKO71" s="141"/>
      <c r="NKP71" s="141"/>
      <c r="NKQ71" s="141"/>
      <c r="NKR71" s="141"/>
      <c r="NKS71" s="141"/>
      <c r="NKT71" s="141"/>
      <c r="NKU71" s="141"/>
      <c r="NKV71" s="141"/>
      <c r="NKW71" s="141"/>
      <c r="NKX71" s="141"/>
      <c r="NKY71" s="141"/>
      <c r="NKZ71" s="141"/>
      <c r="NLA71" s="141"/>
      <c r="NLB71" s="141"/>
      <c r="NLC71" s="141"/>
      <c r="NLD71" s="141"/>
      <c r="NLE71" s="141"/>
      <c r="NLF71" s="141"/>
      <c r="NLG71" s="141"/>
      <c r="NLH71" s="141"/>
      <c r="NLI71" s="141"/>
      <c r="NLJ71" s="141"/>
      <c r="NLK71" s="141"/>
      <c r="NLL71" s="141"/>
      <c r="NLM71" s="141"/>
      <c r="NLN71" s="141"/>
      <c r="NLO71" s="141"/>
      <c r="NLP71" s="141"/>
      <c r="NLQ71" s="141"/>
      <c r="NLR71" s="141"/>
      <c r="NLS71" s="141"/>
      <c r="NLT71" s="141"/>
      <c r="NLU71" s="141"/>
      <c r="NLV71" s="141"/>
      <c r="NLW71" s="141"/>
      <c r="NLX71" s="141"/>
      <c r="NLY71" s="141"/>
      <c r="NLZ71" s="141"/>
      <c r="NMA71" s="141"/>
      <c r="NMB71" s="141"/>
      <c r="NMC71" s="141"/>
      <c r="NMD71" s="141"/>
      <c r="NME71" s="141"/>
      <c r="NMF71" s="141"/>
      <c r="NMG71" s="141"/>
      <c r="NMH71" s="141"/>
      <c r="NMI71" s="141"/>
      <c r="NMJ71" s="141"/>
      <c r="NMK71" s="141"/>
      <c r="NML71" s="141"/>
      <c r="NMM71" s="141"/>
      <c r="NMN71" s="141"/>
      <c r="NMO71" s="141"/>
      <c r="NMP71" s="141"/>
      <c r="NMQ71" s="141"/>
      <c r="NMR71" s="141"/>
      <c r="NMS71" s="141"/>
      <c r="NMT71" s="141"/>
      <c r="NMU71" s="141"/>
      <c r="NMV71" s="141"/>
      <c r="NMW71" s="141"/>
      <c r="NMX71" s="141"/>
      <c r="NMY71" s="141"/>
      <c r="NMZ71" s="141"/>
      <c r="NNA71" s="141"/>
      <c r="NNB71" s="141"/>
      <c r="NNC71" s="141"/>
      <c r="NND71" s="141"/>
      <c r="NNE71" s="141"/>
      <c r="NNF71" s="141"/>
      <c r="NNG71" s="141"/>
      <c r="NNH71" s="141"/>
      <c r="NNI71" s="141"/>
      <c r="NNJ71" s="141"/>
      <c r="NNK71" s="141"/>
      <c r="NNL71" s="141"/>
      <c r="NNM71" s="141"/>
      <c r="NNN71" s="141"/>
      <c r="NNO71" s="141"/>
      <c r="NNP71" s="141"/>
      <c r="NNQ71" s="141"/>
      <c r="NNR71" s="141"/>
      <c r="NNS71" s="141"/>
      <c r="NNT71" s="141"/>
      <c r="NNU71" s="141"/>
      <c r="NNV71" s="141"/>
      <c r="NNW71" s="141"/>
      <c r="NNX71" s="141"/>
      <c r="NNY71" s="141"/>
      <c r="NNZ71" s="141"/>
      <c r="NOA71" s="141"/>
      <c r="NOB71" s="141"/>
      <c r="NOC71" s="141"/>
      <c r="NOD71" s="141"/>
      <c r="NOE71" s="141"/>
      <c r="NOF71" s="141"/>
      <c r="NOG71" s="141"/>
      <c r="NOH71" s="141"/>
      <c r="NOI71" s="141"/>
      <c r="NOJ71" s="141"/>
      <c r="NOK71" s="141"/>
      <c r="NOL71" s="141"/>
      <c r="NOM71" s="141"/>
      <c r="NON71" s="141"/>
      <c r="NOO71" s="141"/>
      <c r="NOP71" s="141"/>
      <c r="NOQ71" s="141"/>
      <c r="NOR71" s="141"/>
      <c r="NOS71" s="141"/>
      <c r="NOT71" s="141"/>
      <c r="NOU71" s="141"/>
      <c r="NOV71" s="141"/>
      <c r="NOW71" s="141"/>
      <c r="NOX71" s="141"/>
      <c r="NOY71" s="141"/>
      <c r="NOZ71" s="141"/>
      <c r="NPA71" s="141"/>
      <c r="NPB71" s="141"/>
      <c r="NPC71" s="141"/>
      <c r="NPD71" s="141"/>
      <c r="NPE71" s="141"/>
      <c r="NPF71" s="141"/>
      <c r="NPG71" s="141"/>
      <c r="NPH71" s="141"/>
      <c r="NPI71" s="141"/>
      <c r="NPJ71" s="141"/>
      <c r="NPK71" s="141"/>
      <c r="NPL71" s="141"/>
      <c r="NPM71" s="141"/>
      <c r="NPN71" s="141"/>
      <c r="NPO71" s="141"/>
      <c r="NPP71" s="141"/>
      <c r="NPQ71" s="141"/>
      <c r="NPR71" s="141"/>
      <c r="NPS71" s="141"/>
      <c r="NPT71" s="141"/>
      <c r="NPU71" s="141"/>
      <c r="NPV71" s="141"/>
      <c r="NPW71" s="141"/>
      <c r="NPX71" s="141"/>
      <c r="NPY71" s="141"/>
      <c r="NPZ71" s="141"/>
      <c r="NQA71" s="141"/>
      <c r="NQB71" s="141"/>
      <c r="NQC71" s="141"/>
      <c r="NQD71" s="141"/>
      <c r="NQE71" s="141"/>
      <c r="NQF71" s="141"/>
      <c r="NQG71" s="141"/>
      <c r="NQH71" s="141"/>
      <c r="NQI71" s="141"/>
      <c r="NQJ71" s="141"/>
      <c r="NQK71" s="141"/>
      <c r="NQL71" s="141"/>
      <c r="NQM71" s="141"/>
      <c r="NQN71" s="141"/>
      <c r="NQO71" s="141"/>
      <c r="NQP71" s="141"/>
      <c r="NQQ71" s="141"/>
      <c r="NQR71" s="141"/>
      <c r="NQS71" s="141"/>
      <c r="NQT71" s="141"/>
      <c r="NQU71" s="141"/>
      <c r="NQV71" s="141"/>
      <c r="NQW71" s="141"/>
      <c r="NQX71" s="141"/>
      <c r="NQY71" s="141"/>
      <c r="NQZ71" s="141"/>
      <c r="NRA71" s="141"/>
      <c r="NRB71" s="141"/>
      <c r="NRC71" s="141"/>
      <c r="NRD71" s="141"/>
      <c r="NRE71" s="141"/>
      <c r="NRF71" s="141"/>
      <c r="NRG71" s="141"/>
      <c r="NRH71" s="141"/>
      <c r="NRI71" s="141"/>
      <c r="NRJ71" s="141"/>
      <c r="NRK71" s="141"/>
      <c r="NRL71" s="141"/>
      <c r="NRM71" s="141"/>
      <c r="NRN71" s="141"/>
      <c r="NRO71" s="141"/>
      <c r="NRP71" s="141"/>
      <c r="NRQ71" s="141"/>
      <c r="NRR71" s="141"/>
      <c r="NRS71" s="141"/>
      <c r="NRT71" s="141"/>
      <c r="NRU71" s="141"/>
      <c r="NRV71" s="141"/>
      <c r="NRW71" s="141"/>
      <c r="NRX71" s="141"/>
      <c r="NRY71" s="141"/>
      <c r="NRZ71" s="141"/>
      <c r="NSA71" s="141"/>
      <c r="NSB71" s="141"/>
      <c r="NSC71" s="141"/>
      <c r="NSD71" s="141"/>
      <c r="NSE71" s="141"/>
      <c r="NSF71" s="141"/>
      <c r="NSG71" s="141"/>
      <c r="NSH71" s="141"/>
      <c r="NSI71" s="141"/>
      <c r="NSJ71" s="141"/>
      <c r="NSK71" s="141"/>
      <c r="NSL71" s="141"/>
      <c r="NSM71" s="141"/>
      <c r="NSN71" s="141"/>
      <c r="NSO71" s="141"/>
      <c r="NSP71" s="141"/>
      <c r="NSQ71" s="141"/>
      <c r="NSR71" s="141"/>
      <c r="NSS71" s="141"/>
      <c r="NST71" s="141"/>
      <c r="NSU71" s="141"/>
      <c r="NSV71" s="141"/>
      <c r="NSW71" s="141"/>
      <c r="NSX71" s="141"/>
      <c r="NSY71" s="141"/>
      <c r="NSZ71" s="141"/>
      <c r="NTA71" s="141"/>
      <c r="NTB71" s="141"/>
      <c r="NTC71" s="141"/>
      <c r="NTD71" s="141"/>
      <c r="NTE71" s="141"/>
      <c r="NTF71" s="141"/>
      <c r="NTG71" s="141"/>
      <c r="NTH71" s="141"/>
      <c r="NTI71" s="141"/>
      <c r="NTJ71" s="141"/>
      <c r="NTK71" s="141"/>
      <c r="NTL71" s="141"/>
      <c r="NTM71" s="141"/>
      <c r="NTN71" s="141"/>
      <c r="NTO71" s="141"/>
      <c r="NTP71" s="141"/>
      <c r="NTQ71" s="141"/>
      <c r="NTR71" s="141"/>
      <c r="NTS71" s="141"/>
      <c r="NTT71" s="141"/>
      <c r="NTU71" s="141"/>
      <c r="NTV71" s="141"/>
      <c r="NTW71" s="141"/>
      <c r="NTX71" s="141"/>
      <c r="NTY71" s="141"/>
      <c r="NTZ71" s="141"/>
      <c r="NUA71" s="141"/>
      <c r="NUB71" s="141"/>
      <c r="NUC71" s="141"/>
      <c r="NUD71" s="141"/>
      <c r="NUE71" s="141"/>
      <c r="NUF71" s="141"/>
      <c r="NUG71" s="141"/>
      <c r="NUH71" s="141"/>
      <c r="NUI71" s="141"/>
      <c r="NUJ71" s="141"/>
      <c r="NUK71" s="141"/>
      <c r="NUL71" s="141"/>
      <c r="NUM71" s="141"/>
      <c r="NUN71" s="141"/>
      <c r="NUO71" s="141"/>
      <c r="NUP71" s="141"/>
      <c r="NUQ71" s="141"/>
      <c r="NUR71" s="141"/>
      <c r="NUS71" s="141"/>
      <c r="NUT71" s="141"/>
      <c r="NUU71" s="141"/>
      <c r="NUV71" s="141"/>
      <c r="NUW71" s="141"/>
      <c r="NUX71" s="141"/>
      <c r="NUY71" s="141"/>
      <c r="NUZ71" s="141"/>
      <c r="NVA71" s="141"/>
      <c r="NVB71" s="141"/>
      <c r="NVC71" s="141"/>
      <c r="NVD71" s="141"/>
      <c r="NVE71" s="141"/>
      <c r="NVF71" s="141"/>
      <c r="NVG71" s="141"/>
      <c r="NVH71" s="141"/>
      <c r="NVI71" s="141"/>
      <c r="NVJ71" s="141"/>
      <c r="NVK71" s="141"/>
      <c r="NVL71" s="141"/>
      <c r="NVM71" s="141"/>
      <c r="NVN71" s="141"/>
      <c r="NVO71" s="141"/>
      <c r="NVP71" s="141"/>
      <c r="NVQ71" s="141"/>
      <c r="NVR71" s="141"/>
      <c r="NVS71" s="141"/>
      <c r="NVT71" s="141"/>
      <c r="NVU71" s="141"/>
      <c r="NVV71" s="141"/>
      <c r="NVW71" s="141"/>
      <c r="NVX71" s="141"/>
      <c r="NVY71" s="141"/>
      <c r="NVZ71" s="141"/>
      <c r="NWA71" s="141"/>
      <c r="NWB71" s="141"/>
      <c r="NWC71" s="141"/>
      <c r="NWD71" s="141"/>
      <c r="NWE71" s="141"/>
      <c r="NWF71" s="141"/>
      <c r="NWG71" s="141"/>
      <c r="NWH71" s="141"/>
      <c r="NWI71" s="141"/>
      <c r="NWJ71" s="141"/>
      <c r="NWK71" s="141"/>
      <c r="NWL71" s="141"/>
      <c r="NWM71" s="141"/>
      <c r="NWN71" s="141"/>
      <c r="NWO71" s="141"/>
      <c r="NWP71" s="141"/>
      <c r="NWQ71" s="141"/>
      <c r="NWR71" s="141"/>
      <c r="NWS71" s="141"/>
      <c r="NWT71" s="141"/>
      <c r="NWU71" s="141"/>
      <c r="NWV71" s="141"/>
      <c r="NWW71" s="141"/>
      <c r="NWX71" s="141"/>
      <c r="NWY71" s="141"/>
      <c r="NWZ71" s="141"/>
      <c r="NXA71" s="141"/>
      <c r="NXB71" s="141"/>
      <c r="NXC71" s="141"/>
      <c r="NXD71" s="141"/>
      <c r="NXE71" s="141"/>
      <c r="NXF71" s="141"/>
      <c r="NXG71" s="141"/>
      <c r="NXH71" s="141"/>
      <c r="NXI71" s="141"/>
      <c r="NXJ71" s="141"/>
      <c r="NXK71" s="141"/>
      <c r="NXL71" s="141"/>
      <c r="NXM71" s="141"/>
      <c r="NXN71" s="141"/>
      <c r="NXO71" s="141"/>
      <c r="NXP71" s="141"/>
      <c r="NXQ71" s="141"/>
      <c r="NXR71" s="141"/>
      <c r="NXS71" s="141"/>
      <c r="NXT71" s="141"/>
      <c r="NXU71" s="141"/>
      <c r="NXV71" s="141"/>
      <c r="NXW71" s="141"/>
      <c r="NXX71" s="141"/>
      <c r="NXY71" s="141"/>
      <c r="NXZ71" s="141"/>
      <c r="NYA71" s="141"/>
      <c r="NYB71" s="141"/>
      <c r="NYC71" s="141"/>
      <c r="NYD71" s="141"/>
      <c r="NYE71" s="141"/>
      <c r="NYF71" s="141"/>
      <c r="NYG71" s="141"/>
      <c r="NYH71" s="141"/>
      <c r="NYI71" s="141"/>
      <c r="NYJ71" s="141"/>
      <c r="NYK71" s="141"/>
      <c r="NYL71" s="141"/>
      <c r="NYM71" s="141"/>
      <c r="NYN71" s="141"/>
      <c r="NYO71" s="141"/>
      <c r="NYP71" s="141"/>
      <c r="NYQ71" s="141"/>
      <c r="NYR71" s="141"/>
      <c r="NYS71" s="141"/>
      <c r="NYT71" s="141"/>
      <c r="NYU71" s="141"/>
      <c r="NYV71" s="141"/>
      <c r="NYW71" s="141"/>
      <c r="NYX71" s="141"/>
      <c r="NYY71" s="141"/>
      <c r="NYZ71" s="141"/>
      <c r="NZA71" s="141"/>
      <c r="NZB71" s="141"/>
      <c r="NZC71" s="141"/>
      <c r="NZD71" s="141"/>
      <c r="NZE71" s="141"/>
      <c r="NZF71" s="141"/>
      <c r="NZG71" s="141"/>
      <c r="NZH71" s="141"/>
      <c r="NZI71" s="141"/>
      <c r="NZJ71" s="141"/>
      <c r="NZK71" s="141"/>
      <c r="NZL71" s="141"/>
      <c r="NZM71" s="141"/>
      <c r="NZN71" s="141"/>
      <c r="NZO71" s="141"/>
      <c r="NZP71" s="141"/>
      <c r="NZQ71" s="141"/>
      <c r="NZR71" s="141"/>
      <c r="NZS71" s="141"/>
      <c r="NZT71" s="141"/>
      <c r="NZU71" s="141"/>
      <c r="NZV71" s="141"/>
      <c r="NZW71" s="141"/>
      <c r="NZX71" s="141"/>
      <c r="NZY71" s="141"/>
      <c r="NZZ71" s="141"/>
      <c r="OAA71" s="141"/>
      <c r="OAB71" s="141"/>
      <c r="OAC71" s="141"/>
      <c r="OAD71" s="141"/>
      <c r="OAE71" s="141"/>
      <c r="OAF71" s="141"/>
      <c r="OAG71" s="141"/>
      <c r="OAH71" s="141"/>
      <c r="OAI71" s="141"/>
      <c r="OAJ71" s="141"/>
      <c r="OAK71" s="141"/>
      <c r="OAL71" s="141"/>
      <c r="OAM71" s="141"/>
      <c r="OAN71" s="141"/>
      <c r="OAO71" s="141"/>
      <c r="OAP71" s="141"/>
      <c r="OAQ71" s="141"/>
      <c r="OAR71" s="141"/>
      <c r="OAS71" s="141"/>
      <c r="OAT71" s="141"/>
      <c r="OAU71" s="141"/>
      <c r="OAV71" s="141"/>
      <c r="OAW71" s="141"/>
      <c r="OAX71" s="141"/>
      <c r="OAY71" s="141"/>
      <c r="OAZ71" s="141"/>
      <c r="OBA71" s="141"/>
      <c r="OBB71" s="141"/>
      <c r="OBC71" s="141"/>
      <c r="OBD71" s="141"/>
      <c r="OBE71" s="141"/>
      <c r="OBF71" s="141"/>
      <c r="OBG71" s="141"/>
      <c r="OBH71" s="141"/>
      <c r="OBI71" s="141"/>
      <c r="OBJ71" s="141"/>
      <c r="OBK71" s="141"/>
      <c r="OBL71" s="141"/>
      <c r="OBM71" s="141"/>
      <c r="OBN71" s="141"/>
      <c r="OBO71" s="141"/>
      <c r="OBP71" s="141"/>
      <c r="OBQ71" s="141"/>
      <c r="OBR71" s="141"/>
      <c r="OBS71" s="141"/>
      <c r="OBT71" s="141"/>
      <c r="OBU71" s="141"/>
      <c r="OBV71" s="141"/>
      <c r="OBW71" s="141"/>
      <c r="OBX71" s="141"/>
      <c r="OBY71" s="141"/>
      <c r="OBZ71" s="141"/>
      <c r="OCA71" s="141"/>
      <c r="OCB71" s="141"/>
      <c r="OCC71" s="141"/>
      <c r="OCD71" s="141"/>
      <c r="OCE71" s="141"/>
      <c r="OCF71" s="141"/>
      <c r="OCG71" s="141"/>
      <c r="OCH71" s="141"/>
      <c r="OCI71" s="141"/>
      <c r="OCJ71" s="141"/>
      <c r="OCK71" s="141"/>
      <c r="OCL71" s="141"/>
      <c r="OCM71" s="141"/>
      <c r="OCN71" s="141"/>
      <c r="OCO71" s="141"/>
      <c r="OCP71" s="141"/>
      <c r="OCQ71" s="141"/>
      <c r="OCR71" s="141"/>
      <c r="OCS71" s="141"/>
      <c r="OCT71" s="141"/>
      <c r="OCU71" s="141"/>
      <c r="OCV71" s="141"/>
      <c r="OCW71" s="141"/>
      <c r="OCX71" s="141"/>
      <c r="OCY71" s="141"/>
      <c r="OCZ71" s="141"/>
      <c r="ODA71" s="141"/>
      <c r="ODB71" s="141"/>
      <c r="ODC71" s="141"/>
      <c r="ODD71" s="141"/>
      <c r="ODE71" s="141"/>
      <c r="ODF71" s="141"/>
      <c r="ODG71" s="141"/>
      <c r="ODH71" s="141"/>
      <c r="ODI71" s="141"/>
      <c r="ODJ71" s="141"/>
      <c r="ODK71" s="141"/>
      <c r="ODL71" s="141"/>
      <c r="ODM71" s="141"/>
      <c r="ODN71" s="141"/>
      <c r="ODO71" s="141"/>
      <c r="ODP71" s="141"/>
      <c r="ODQ71" s="141"/>
      <c r="ODR71" s="141"/>
      <c r="ODS71" s="141"/>
      <c r="ODT71" s="141"/>
      <c r="ODU71" s="141"/>
      <c r="ODV71" s="141"/>
      <c r="ODW71" s="141"/>
      <c r="ODX71" s="141"/>
      <c r="ODY71" s="141"/>
      <c r="ODZ71" s="141"/>
      <c r="OEA71" s="141"/>
      <c r="OEB71" s="141"/>
      <c r="OEC71" s="141"/>
      <c r="OED71" s="141"/>
      <c r="OEE71" s="141"/>
      <c r="OEF71" s="141"/>
      <c r="OEG71" s="141"/>
      <c r="OEH71" s="141"/>
      <c r="OEI71" s="141"/>
      <c r="OEJ71" s="141"/>
      <c r="OEK71" s="141"/>
      <c r="OEL71" s="141"/>
      <c r="OEM71" s="141"/>
      <c r="OEN71" s="141"/>
      <c r="OEO71" s="141"/>
      <c r="OEP71" s="141"/>
      <c r="OEQ71" s="141"/>
      <c r="OER71" s="141"/>
      <c r="OES71" s="141"/>
      <c r="OET71" s="141"/>
      <c r="OEU71" s="141"/>
      <c r="OEV71" s="141"/>
      <c r="OEW71" s="141"/>
      <c r="OEX71" s="141"/>
      <c r="OEY71" s="141"/>
      <c r="OEZ71" s="141"/>
      <c r="OFA71" s="141"/>
      <c r="OFB71" s="141"/>
      <c r="OFC71" s="141"/>
      <c r="OFD71" s="141"/>
      <c r="OFE71" s="141"/>
      <c r="OFF71" s="141"/>
      <c r="OFG71" s="141"/>
      <c r="OFH71" s="141"/>
      <c r="OFI71" s="141"/>
      <c r="OFJ71" s="141"/>
      <c r="OFK71" s="141"/>
      <c r="OFL71" s="141"/>
      <c r="OFM71" s="141"/>
      <c r="OFN71" s="141"/>
      <c r="OFO71" s="141"/>
      <c r="OFP71" s="141"/>
      <c r="OFQ71" s="141"/>
      <c r="OFR71" s="141"/>
      <c r="OFS71" s="141"/>
      <c r="OFT71" s="141"/>
      <c r="OFU71" s="141"/>
      <c r="OFV71" s="141"/>
      <c r="OFW71" s="141"/>
      <c r="OFX71" s="141"/>
      <c r="OFY71" s="141"/>
      <c r="OFZ71" s="141"/>
      <c r="OGA71" s="141"/>
      <c r="OGB71" s="141"/>
      <c r="OGC71" s="141"/>
      <c r="OGD71" s="141"/>
      <c r="OGE71" s="141"/>
      <c r="OGF71" s="141"/>
      <c r="OGG71" s="141"/>
      <c r="OGH71" s="141"/>
      <c r="OGI71" s="141"/>
      <c r="OGJ71" s="141"/>
      <c r="OGK71" s="141"/>
      <c r="OGL71" s="141"/>
      <c r="OGM71" s="141"/>
      <c r="OGN71" s="141"/>
      <c r="OGO71" s="141"/>
      <c r="OGP71" s="141"/>
      <c r="OGQ71" s="141"/>
      <c r="OGR71" s="141"/>
      <c r="OGS71" s="141"/>
      <c r="OGT71" s="141"/>
      <c r="OGU71" s="141"/>
      <c r="OGV71" s="141"/>
      <c r="OGW71" s="141"/>
      <c r="OGX71" s="141"/>
      <c r="OGY71" s="141"/>
      <c r="OGZ71" s="141"/>
      <c r="OHA71" s="141"/>
      <c r="OHB71" s="141"/>
      <c r="OHC71" s="141"/>
      <c r="OHD71" s="141"/>
      <c r="OHE71" s="141"/>
      <c r="OHF71" s="141"/>
      <c r="OHG71" s="141"/>
      <c r="OHH71" s="141"/>
      <c r="OHI71" s="141"/>
      <c r="OHJ71" s="141"/>
      <c r="OHK71" s="141"/>
      <c r="OHL71" s="141"/>
      <c r="OHM71" s="141"/>
      <c r="OHN71" s="141"/>
      <c r="OHO71" s="141"/>
      <c r="OHP71" s="141"/>
      <c r="OHQ71" s="141"/>
      <c r="OHR71" s="141"/>
      <c r="OHS71" s="141"/>
      <c r="OHT71" s="141"/>
      <c r="OHU71" s="141"/>
      <c r="OHV71" s="141"/>
      <c r="OHW71" s="141"/>
      <c r="OHX71" s="141"/>
      <c r="OHY71" s="141"/>
      <c r="OHZ71" s="141"/>
      <c r="OIA71" s="141"/>
      <c r="OIB71" s="141"/>
      <c r="OIC71" s="141"/>
      <c r="OID71" s="141"/>
      <c r="OIE71" s="141"/>
      <c r="OIF71" s="141"/>
      <c r="OIG71" s="141"/>
      <c r="OIH71" s="141"/>
      <c r="OII71" s="141"/>
      <c r="OIJ71" s="141"/>
      <c r="OIK71" s="141"/>
      <c r="OIL71" s="141"/>
      <c r="OIM71" s="141"/>
      <c r="OIN71" s="141"/>
      <c r="OIO71" s="141"/>
      <c r="OIP71" s="141"/>
      <c r="OIQ71" s="141"/>
      <c r="OIR71" s="141"/>
      <c r="OIS71" s="141"/>
      <c r="OIT71" s="141"/>
      <c r="OIU71" s="141"/>
      <c r="OIV71" s="141"/>
      <c r="OIW71" s="141"/>
      <c r="OIX71" s="141"/>
      <c r="OIY71" s="141"/>
      <c r="OIZ71" s="141"/>
      <c r="OJA71" s="141"/>
      <c r="OJB71" s="141"/>
      <c r="OJC71" s="141"/>
      <c r="OJD71" s="141"/>
      <c r="OJE71" s="141"/>
      <c r="OJF71" s="141"/>
      <c r="OJG71" s="141"/>
      <c r="OJH71" s="141"/>
      <c r="OJI71" s="141"/>
      <c r="OJJ71" s="141"/>
      <c r="OJK71" s="141"/>
      <c r="OJL71" s="141"/>
      <c r="OJM71" s="141"/>
      <c r="OJN71" s="141"/>
      <c r="OJO71" s="141"/>
      <c r="OJP71" s="141"/>
      <c r="OJQ71" s="141"/>
      <c r="OJR71" s="141"/>
      <c r="OJS71" s="141"/>
      <c r="OJT71" s="141"/>
      <c r="OJU71" s="141"/>
      <c r="OJV71" s="141"/>
      <c r="OJW71" s="141"/>
      <c r="OJX71" s="141"/>
      <c r="OJY71" s="141"/>
      <c r="OJZ71" s="141"/>
      <c r="OKA71" s="141"/>
      <c r="OKB71" s="141"/>
      <c r="OKC71" s="141"/>
      <c r="OKD71" s="141"/>
      <c r="OKE71" s="141"/>
      <c r="OKF71" s="141"/>
      <c r="OKG71" s="141"/>
      <c r="OKH71" s="141"/>
      <c r="OKI71" s="141"/>
      <c r="OKJ71" s="141"/>
      <c r="OKK71" s="141"/>
      <c r="OKL71" s="141"/>
      <c r="OKM71" s="141"/>
      <c r="OKN71" s="141"/>
      <c r="OKO71" s="141"/>
      <c r="OKP71" s="141"/>
      <c r="OKQ71" s="141"/>
      <c r="OKR71" s="141"/>
      <c r="OKS71" s="141"/>
      <c r="OKT71" s="141"/>
      <c r="OKU71" s="141"/>
      <c r="OKV71" s="141"/>
      <c r="OKW71" s="141"/>
      <c r="OKX71" s="141"/>
      <c r="OKY71" s="141"/>
      <c r="OKZ71" s="141"/>
      <c r="OLA71" s="141"/>
      <c r="OLB71" s="141"/>
      <c r="OLC71" s="141"/>
      <c r="OLD71" s="141"/>
      <c r="OLE71" s="141"/>
      <c r="OLF71" s="141"/>
      <c r="OLG71" s="141"/>
      <c r="OLH71" s="141"/>
      <c r="OLI71" s="141"/>
      <c r="OLJ71" s="141"/>
      <c r="OLK71" s="141"/>
      <c r="OLL71" s="141"/>
      <c r="OLM71" s="141"/>
      <c r="OLN71" s="141"/>
      <c r="OLO71" s="141"/>
      <c r="OLP71" s="141"/>
      <c r="OLQ71" s="141"/>
      <c r="OLR71" s="141"/>
      <c r="OLS71" s="141"/>
      <c r="OLT71" s="141"/>
      <c r="OLU71" s="141"/>
      <c r="OLV71" s="141"/>
      <c r="OLW71" s="141"/>
      <c r="OLX71" s="141"/>
      <c r="OLY71" s="141"/>
      <c r="OLZ71" s="141"/>
      <c r="OMA71" s="141"/>
      <c r="OMB71" s="141"/>
      <c r="OMC71" s="141"/>
      <c r="OMD71" s="141"/>
      <c r="OME71" s="141"/>
      <c r="OMF71" s="141"/>
      <c r="OMG71" s="141"/>
      <c r="OMH71" s="141"/>
      <c r="OMI71" s="141"/>
      <c r="OMJ71" s="141"/>
      <c r="OMK71" s="141"/>
      <c r="OML71" s="141"/>
      <c r="OMM71" s="141"/>
      <c r="OMN71" s="141"/>
      <c r="OMO71" s="141"/>
      <c r="OMP71" s="141"/>
      <c r="OMQ71" s="141"/>
      <c r="OMR71" s="141"/>
      <c r="OMS71" s="141"/>
      <c r="OMT71" s="141"/>
      <c r="OMU71" s="141"/>
      <c r="OMV71" s="141"/>
      <c r="OMW71" s="141"/>
      <c r="OMX71" s="141"/>
      <c r="OMY71" s="141"/>
      <c r="OMZ71" s="141"/>
      <c r="ONA71" s="141"/>
      <c r="ONB71" s="141"/>
      <c r="ONC71" s="141"/>
      <c r="OND71" s="141"/>
      <c r="ONE71" s="141"/>
      <c r="ONF71" s="141"/>
      <c r="ONG71" s="141"/>
      <c r="ONH71" s="141"/>
      <c r="ONI71" s="141"/>
      <c r="ONJ71" s="141"/>
      <c r="ONK71" s="141"/>
      <c r="ONL71" s="141"/>
      <c r="ONM71" s="141"/>
      <c r="ONN71" s="141"/>
      <c r="ONO71" s="141"/>
      <c r="ONP71" s="141"/>
      <c r="ONQ71" s="141"/>
      <c r="ONR71" s="141"/>
      <c r="ONS71" s="141"/>
      <c r="ONT71" s="141"/>
      <c r="ONU71" s="141"/>
      <c r="ONV71" s="141"/>
      <c r="ONW71" s="141"/>
      <c r="ONX71" s="141"/>
      <c r="ONY71" s="141"/>
      <c r="ONZ71" s="141"/>
      <c r="OOA71" s="141"/>
      <c r="OOB71" s="141"/>
      <c r="OOC71" s="141"/>
      <c r="OOD71" s="141"/>
      <c r="OOE71" s="141"/>
      <c r="OOF71" s="141"/>
      <c r="OOG71" s="141"/>
      <c r="OOH71" s="141"/>
      <c r="OOI71" s="141"/>
      <c r="OOJ71" s="141"/>
      <c r="OOK71" s="141"/>
      <c r="OOL71" s="141"/>
      <c r="OOM71" s="141"/>
      <c r="OON71" s="141"/>
      <c r="OOO71" s="141"/>
      <c r="OOP71" s="141"/>
      <c r="OOQ71" s="141"/>
      <c r="OOR71" s="141"/>
      <c r="OOS71" s="141"/>
      <c r="OOT71" s="141"/>
      <c r="OOU71" s="141"/>
      <c r="OOV71" s="141"/>
      <c r="OOW71" s="141"/>
      <c r="OOX71" s="141"/>
      <c r="OOY71" s="141"/>
      <c r="OOZ71" s="141"/>
      <c r="OPA71" s="141"/>
      <c r="OPB71" s="141"/>
      <c r="OPC71" s="141"/>
      <c r="OPD71" s="141"/>
      <c r="OPE71" s="141"/>
      <c r="OPF71" s="141"/>
      <c r="OPG71" s="141"/>
      <c r="OPH71" s="141"/>
      <c r="OPI71" s="141"/>
      <c r="OPJ71" s="141"/>
      <c r="OPK71" s="141"/>
      <c r="OPL71" s="141"/>
      <c r="OPM71" s="141"/>
      <c r="OPN71" s="141"/>
      <c r="OPO71" s="141"/>
      <c r="OPP71" s="141"/>
      <c r="OPQ71" s="141"/>
      <c r="OPR71" s="141"/>
      <c r="OPS71" s="141"/>
      <c r="OPT71" s="141"/>
      <c r="OPU71" s="141"/>
      <c r="OPV71" s="141"/>
      <c r="OPW71" s="141"/>
      <c r="OPX71" s="141"/>
      <c r="OPY71" s="141"/>
      <c r="OPZ71" s="141"/>
      <c r="OQA71" s="141"/>
      <c r="OQB71" s="141"/>
      <c r="OQC71" s="141"/>
      <c r="OQD71" s="141"/>
      <c r="OQE71" s="141"/>
      <c r="OQF71" s="141"/>
      <c r="OQG71" s="141"/>
      <c r="OQH71" s="141"/>
      <c r="OQI71" s="141"/>
      <c r="OQJ71" s="141"/>
      <c r="OQK71" s="141"/>
      <c r="OQL71" s="141"/>
      <c r="OQM71" s="141"/>
      <c r="OQN71" s="141"/>
      <c r="OQO71" s="141"/>
      <c r="OQP71" s="141"/>
      <c r="OQQ71" s="141"/>
      <c r="OQR71" s="141"/>
      <c r="OQS71" s="141"/>
      <c r="OQT71" s="141"/>
      <c r="OQU71" s="141"/>
      <c r="OQV71" s="141"/>
      <c r="OQW71" s="141"/>
      <c r="OQX71" s="141"/>
      <c r="OQY71" s="141"/>
      <c r="OQZ71" s="141"/>
      <c r="ORA71" s="141"/>
      <c r="ORB71" s="141"/>
      <c r="ORC71" s="141"/>
      <c r="ORD71" s="141"/>
      <c r="ORE71" s="141"/>
      <c r="ORF71" s="141"/>
      <c r="ORG71" s="141"/>
      <c r="ORH71" s="141"/>
      <c r="ORI71" s="141"/>
      <c r="ORJ71" s="141"/>
      <c r="ORK71" s="141"/>
      <c r="ORL71" s="141"/>
      <c r="ORM71" s="141"/>
      <c r="ORN71" s="141"/>
      <c r="ORO71" s="141"/>
      <c r="ORP71" s="141"/>
      <c r="ORQ71" s="141"/>
      <c r="ORR71" s="141"/>
      <c r="ORS71" s="141"/>
      <c r="ORT71" s="141"/>
      <c r="ORU71" s="141"/>
      <c r="ORV71" s="141"/>
      <c r="ORW71" s="141"/>
      <c r="ORX71" s="141"/>
      <c r="ORY71" s="141"/>
      <c r="ORZ71" s="141"/>
      <c r="OSA71" s="141"/>
      <c r="OSB71" s="141"/>
      <c r="OSC71" s="141"/>
      <c r="OSD71" s="141"/>
      <c r="OSE71" s="141"/>
      <c r="OSF71" s="141"/>
      <c r="OSG71" s="141"/>
      <c r="OSH71" s="141"/>
      <c r="OSI71" s="141"/>
      <c r="OSJ71" s="141"/>
      <c r="OSK71" s="141"/>
      <c r="OSL71" s="141"/>
      <c r="OSM71" s="141"/>
      <c r="OSN71" s="141"/>
      <c r="OSO71" s="141"/>
      <c r="OSP71" s="141"/>
      <c r="OSQ71" s="141"/>
      <c r="OSR71" s="141"/>
      <c r="OSS71" s="141"/>
      <c r="OST71" s="141"/>
      <c r="OSU71" s="141"/>
      <c r="OSV71" s="141"/>
      <c r="OSW71" s="141"/>
      <c r="OSX71" s="141"/>
      <c r="OSY71" s="141"/>
      <c r="OSZ71" s="141"/>
      <c r="OTA71" s="141"/>
      <c r="OTB71" s="141"/>
      <c r="OTC71" s="141"/>
      <c r="OTD71" s="141"/>
      <c r="OTE71" s="141"/>
      <c r="OTF71" s="141"/>
      <c r="OTG71" s="141"/>
      <c r="OTH71" s="141"/>
      <c r="OTI71" s="141"/>
      <c r="OTJ71" s="141"/>
      <c r="OTK71" s="141"/>
      <c r="OTL71" s="141"/>
      <c r="OTM71" s="141"/>
      <c r="OTN71" s="141"/>
      <c r="OTO71" s="141"/>
      <c r="OTP71" s="141"/>
      <c r="OTQ71" s="141"/>
      <c r="OTR71" s="141"/>
      <c r="OTS71" s="141"/>
      <c r="OTT71" s="141"/>
      <c r="OTU71" s="141"/>
      <c r="OTV71" s="141"/>
      <c r="OTW71" s="141"/>
      <c r="OTX71" s="141"/>
      <c r="OTY71" s="141"/>
      <c r="OTZ71" s="141"/>
      <c r="OUA71" s="141"/>
      <c r="OUB71" s="141"/>
      <c r="OUC71" s="141"/>
      <c r="OUD71" s="141"/>
      <c r="OUE71" s="141"/>
      <c r="OUF71" s="141"/>
      <c r="OUG71" s="141"/>
      <c r="OUH71" s="141"/>
      <c r="OUI71" s="141"/>
      <c r="OUJ71" s="141"/>
      <c r="OUK71" s="141"/>
      <c r="OUL71" s="141"/>
      <c r="OUM71" s="141"/>
      <c r="OUN71" s="141"/>
      <c r="OUO71" s="141"/>
      <c r="OUP71" s="141"/>
      <c r="OUQ71" s="141"/>
      <c r="OUR71" s="141"/>
      <c r="OUS71" s="141"/>
      <c r="OUT71" s="141"/>
      <c r="OUU71" s="141"/>
      <c r="OUV71" s="141"/>
      <c r="OUW71" s="141"/>
      <c r="OUX71" s="141"/>
      <c r="OUY71" s="141"/>
      <c r="OUZ71" s="141"/>
      <c r="OVA71" s="141"/>
      <c r="OVB71" s="141"/>
      <c r="OVC71" s="141"/>
      <c r="OVD71" s="141"/>
      <c r="OVE71" s="141"/>
      <c r="OVF71" s="141"/>
      <c r="OVG71" s="141"/>
      <c r="OVH71" s="141"/>
      <c r="OVI71" s="141"/>
      <c r="OVJ71" s="141"/>
      <c r="OVK71" s="141"/>
      <c r="OVL71" s="141"/>
      <c r="OVM71" s="141"/>
      <c r="OVN71" s="141"/>
      <c r="OVO71" s="141"/>
      <c r="OVP71" s="141"/>
      <c r="OVQ71" s="141"/>
      <c r="OVR71" s="141"/>
      <c r="OVS71" s="141"/>
      <c r="OVT71" s="141"/>
      <c r="OVU71" s="141"/>
      <c r="OVV71" s="141"/>
      <c r="OVW71" s="141"/>
      <c r="OVX71" s="141"/>
      <c r="OVY71" s="141"/>
      <c r="OVZ71" s="141"/>
      <c r="OWA71" s="141"/>
      <c r="OWB71" s="141"/>
      <c r="OWC71" s="141"/>
      <c r="OWD71" s="141"/>
      <c r="OWE71" s="141"/>
      <c r="OWF71" s="141"/>
      <c r="OWG71" s="141"/>
      <c r="OWH71" s="141"/>
      <c r="OWI71" s="141"/>
      <c r="OWJ71" s="141"/>
      <c r="OWK71" s="141"/>
      <c r="OWL71" s="141"/>
      <c r="OWM71" s="141"/>
      <c r="OWN71" s="141"/>
      <c r="OWO71" s="141"/>
      <c r="OWP71" s="141"/>
      <c r="OWQ71" s="141"/>
      <c r="OWR71" s="141"/>
      <c r="OWS71" s="141"/>
      <c r="OWT71" s="141"/>
      <c r="OWU71" s="141"/>
      <c r="OWV71" s="141"/>
      <c r="OWW71" s="141"/>
      <c r="OWX71" s="141"/>
      <c r="OWY71" s="141"/>
      <c r="OWZ71" s="141"/>
      <c r="OXA71" s="141"/>
      <c r="OXB71" s="141"/>
      <c r="OXC71" s="141"/>
      <c r="OXD71" s="141"/>
      <c r="OXE71" s="141"/>
      <c r="OXF71" s="141"/>
      <c r="OXG71" s="141"/>
      <c r="OXH71" s="141"/>
      <c r="OXI71" s="141"/>
      <c r="OXJ71" s="141"/>
      <c r="OXK71" s="141"/>
      <c r="OXL71" s="141"/>
      <c r="OXM71" s="141"/>
      <c r="OXN71" s="141"/>
      <c r="OXO71" s="141"/>
      <c r="OXP71" s="141"/>
      <c r="OXQ71" s="141"/>
      <c r="OXR71" s="141"/>
      <c r="OXS71" s="141"/>
      <c r="OXT71" s="141"/>
      <c r="OXU71" s="141"/>
      <c r="OXV71" s="141"/>
      <c r="OXW71" s="141"/>
      <c r="OXX71" s="141"/>
      <c r="OXY71" s="141"/>
      <c r="OXZ71" s="141"/>
      <c r="OYA71" s="141"/>
      <c r="OYB71" s="141"/>
      <c r="OYC71" s="141"/>
      <c r="OYD71" s="141"/>
      <c r="OYE71" s="141"/>
      <c r="OYF71" s="141"/>
      <c r="OYG71" s="141"/>
      <c r="OYH71" s="141"/>
      <c r="OYI71" s="141"/>
      <c r="OYJ71" s="141"/>
      <c r="OYK71" s="141"/>
      <c r="OYL71" s="141"/>
      <c r="OYM71" s="141"/>
      <c r="OYN71" s="141"/>
      <c r="OYO71" s="141"/>
      <c r="OYP71" s="141"/>
      <c r="OYQ71" s="141"/>
      <c r="OYR71" s="141"/>
      <c r="OYS71" s="141"/>
      <c r="OYT71" s="141"/>
      <c r="OYU71" s="141"/>
      <c r="OYV71" s="141"/>
      <c r="OYW71" s="141"/>
      <c r="OYX71" s="141"/>
      <c r="OYY71" s="141"/>
      <c r="OYZ71" s="141"/>
      <c r="OZA71" s="141"/>
      <c r="OZB71" s="141"/>
      <c r="OZC71" s="141"/>
      <c r="OZD71" s="141"/>
      <c r="OZE71" s="141"/>
      <c r="OZF71" s="141"/>
      <c r="OZG71" s="141"/>
      <c r="OZH71" s="141"/>
      <c r="OZI71" s="141"/>
      <c r="OZJ71" s="141"/>
      <c r="OZK71" s="141"/>
      <c r="OZL71" s="141"/>
      <c r="OZM71" s="141"/>
      <c r="OZN71" s="141"/>
      <c r="OZO71" s="141"/>
      <c r="OZP71" s="141"/>
      <c r="OZQ71" s="141"/>
      <c r="OZR71" s="141"/>
      <c r="OZS71" s="141"/>
      <c r="OZT71" s="141"/>
      <c r="OZU71" s="141"/>
      <c r="OZV71" s="141"/>
      <c r="OZW71" s="141"/>
      <c r="OZX71" s="141"/>
      <c r="OZY71" s="141"/>
      <c r="OZZ71" s="141"/>
      <c r="PAA71" s="141"/>
      <c r="PAB71" s="141"/>
      <c r="PAC71" s="141"/>
      <c r="PAD71" s="141"/>
      <c r="PAE71" s="141"/>
      <c r="PAF71" s="141"/>
      <c r="PAG71" s="141"/>
      <c r="PAH71" s="141"/>
      <c r="PAI71" s="141"/>
      <c r="PAJ71" s="141"/>
      <c r="PAK71" s="141"/>
      <c r="PAL71" s="141"/>
      <c r="PAM71" s="141"/>
      <c r="PAN71" s="141"/>
      <c r="PAO71" s="141"/>
      <c r="PAP71" s="141"/>
      <c r="PAQ71" s="141"/>
      <c r="PAR71" s="141"/>
      <c r="PAS71" s="141"/>
      <c r="PAT71" s="141"/>
      <c r="PAU71" s="141"/>
      <c r="PAV71" s="141"/>
      <c r="PAW71" s="141"/>
      <c r="PAX71" s="141"/>
      <c r="PAY71" s="141"/>
      <c r="PAZ71" s="141"/>
      <c r="PBA71" s="141"/>
      <c r="PBB71" s="141"/>
      <c r="PBC71" s="141"/>
      <c r="PBD71" s="141"/>
      <c r="PBE71" s="141"/>
      <c r="PBF71" s="141"/>
      <c r="PBG71" s="141"/>
      <c r="PBH71" s="141"/>
      <c r="PBI71" s="141"/>
      <c r="PBJ71" s="141"/>
      <c r="PBK71" s="141"/>
      <c r="PBL71" s="141"/>
      <c r="PBM71" s="141"/>
      <c r="PBN71" s="141"/>
      <c r="PBO71" s="141"/>
      <c r="PBP71" s="141"/>
      <c r="PBQ71" s="141"/>
      <c r="PBR71" s="141"/>
      <c r="PBS71" s="141"/>
      <c r="PBT71" s="141"/>
      <c r="PBU71" s="141"/>
      <c r="PBV71" s="141"/>
      <c r="PBW71" s="141"/>
      <c r="PBX71" s="141"/>
      <c r="PBY71" s="141"/>
      <c r="PBZ71" s="141"/>
      <c r="PCA71" s="141"/>
      <c r="PCB71" s="141"/>
      <c r="PCC71" s="141"/>
      <c r="PCD71" s="141"/>
      <c r="PCE71" s="141"/>
      <c r="PCF71" s="141"/>
      <c r="PCG71" s="141"/>
      <c r="PCH71" s="141"/>
      <c r="PCI71" s="141"/>
      <c r="PCJ71" s="141"/>
      <c r="PCK71" s="141"/>
      <c r="PCL71" s="141"/>
      <c r="PCM71" s="141"/>
      <c r="PCN71" s="141"/>
      <c r="PCO71" s="141"/>
      <c r="PCP71" s="141"/>
      <c r="PCQ71" s="141"/>
      <c r="PCR71" s="141"/>
      <c r="PCS71" s="141"/>
      <c r="PCT71" s="141"/>
      <c r="PCU71" s="141"/>
      <c r="PCV71" s="141"/>
      <c r="PCW71" s="141"/>
      <c r="PCX71" s="141"/>
      <c r="PCY71" s="141"/>
      <c r="PCZ71" s="141"/>
      <c r="PDA71" s="141"/>
      <c r="PDB71" s="141"/>
      <c r="PDC71" s="141"/>
      <c r="PDD71" s="141"/>
      <c r="PDE71" s="141"/>
      <c r="PDF71" s="141"/>
      <c r="PDG71" s="141"/>
      <c r="PDH71" s="141"/>
      <c r="PDI71" s="141"/>
      <c r="PDJ71" s="141"/>
      <c r="PDK71" s="141"/>
      <c r="PDL71" s="141"/>
      <c r="PDM71" s="141"/>
      <c r="PDN71" s="141"/>
      <c r="PDO71" s="141"/>
      <c r="PDP71" s="141"/>
      <c r="PDQ71" s="141"/>
      <c r="PDR71" s="141"/>
      <c r="PDS71" s="141"/>
      <c r="PDT71" s="141"/>
      <c r="PDU71" s="141"/>
      <c r="PDV71" s="141"/>
      <c r="PDW71" s="141"/>
      <c r="PDX71" s="141"/>
      <c r="PDY71" s="141"/>
      <c r="PDZ71" s="141"/>
      <c r="PEA71" s="141"/>
      <c r="PEB71" s="141"/>
      <c r="PEC71" s="141"/>
      <c r="PED71" s="141"/>
      <c r="PEE71" s="141"/>
      <c r="PEF71" s="141"/>
      <c r="PEG71" s="141"/>
      <c r="PEH71" s="141"/>
      <c r="PEI71" s="141"/>
      <c r="PEJ71" s="141"/>
      <c r="PEK71" s="141"/>
      <c r="PEL71" s="141"/>
      <c r="PEM71" s="141"/>
      <c r="PEN71" s="141"/>
      <c r="PEO71" s="141"/>
      <c r="PEP71" s="141"/>
      <c r="PEQ71" s="141"/>
      <c r="PER71" s="141"/>
      <c r="PES71" s="141"/>
      <c r="PET71" s="141"/>
      <c r="PEU71" s="141"/>
      <c r="PEV71" s="141"/>
      <c r="PEW71" s="141"/>
      <c r="PEX71" s="141"/>
      <c r="PEY71" s="141"/>
      <c r="PEZ71" s="141"/>
      <c r="PFA71" s="141"/>
      <c r="PFB71" s="141"/>
      <c r="PFC71" s="141"/>
      <c r="PFD71" s="141"/>
      <c r="PFE71" s="141"/>
      <c r="PFF71" s="141"/>
      <c r="PFG71" s="141"/>
      <c r="PFH71" s="141"/>
      <c r="PFI71" s="141"/>
      <c r="PFJ71" s="141"/>
      <c r="PFK71" s="141"/>
      <c r="PFL71" s="141"/>
      <c r="PFM71" s="141"/>
      <c r="PFN71" s="141"/>
      <c r="PFO71" s="141"/>
      <c r="PFP71" s="141"/>
      <c r="PFQ71" s="141"/>
      <c r="PFR71" s="141"/>
      <c r="PFS71" s="141"/>
      <c r="PFT71" s="141"/>
      <c r="PFU71" s="141"/>
      <c r="PFV71" s="141"/>
      <c r="PFW71" s="141"/>
      <c r="PFX71" s="141"/>
      <c r="PFY71" s="141"/>
      <c r="PFZ71" s="141"/>
      <c r="PGA71" s="141"/>
      <c r="PGB71" s="141"/>
      <c r="PGC71" s="141"/>
      <c r="PGD71" s="141"/>
      <c r="PGE71" s="141"/>
      <c r="PGF71" s="141"/>
      <c r="PGG71" s="141"/>
      <c r="PGH71" s="141"/>
      <c r="PGI71" s="141"/>
      <c r="PGJ71" s="141"/>
      <c r="PGK71" s="141"/>
      <c r="PGL71" s="141"/>
      <c r="PGM71" s="141"/>
      <c r="PGN71" s="141"/>
      <c r="PGO71" s="141"/>
      <c r="PGP71" s="141"/>
      <c r="PGQ71" s="141"/>
      <c r="PGR71" s="141"/>
      <c r="PGS71" s="141"/>
      <c r="PGT71" s="141"/>
      <c r="PGU71" s="141"/>
      <c r="PGV71" s="141"/>
      <c r="PGW71" s="141"/>
      <c r="PGX71" s="141"/>
      <c r="PGY71" s="141"/>
      <c r="PGZ71" s="141"/>
      <c r="PHA71" s="141"/>
      <c r="PHB71" s="141"/>
      <c r="PHC71" s="141"/>
      <c r="PHD71" s="141"/>
      <c r="PHE71" s="141"/>
      <c r="PHF71" s="141"/>
      <c r="PHG71" s="141"/>
      <c r="PHH71" s="141"/>
      <c r="PHI71" s="141"/>
      <c r="PHJ71" s="141"/>
      <c r="PHK71" s="141"/>
      <c r="PHL71" s="141"/>
      <c r="PHM71" s="141"/>
      <c r="PHN71" s="141"/>
      <c r="PHO71" s="141"/>
      <c r="PHP71" s="141"/>
      <c r="PHQ71" s="141"/>
      <c r="PHR71" s="141"/>
      <c r="PHS71" s="141"/>
      <c r="PHT71" s="141"/>
      <c r="PHU71" s="141"/>
      <c r="PHV71" s="141"/>
      <c r="PHW71" s="141"/>
      <c r="PHX71" s="141"/>
      <c r="PHY71" s="141"/>
      <c r="PHZ71" s="141"/>
      <c r="PIA71" s="141"/>
      <c r="PIB71" s="141"/>
      <c r="PIC71" s="141"/>
      <c r="PID71" s="141"/>
      <c r="PIE71" s="141"/>
      <c r="PIF71" s="141"/>
      <c r="PIG71" s="141"/>
      <c r="PIH71" s="141"/>
      <c r="PII71" s="141"/>
      <c r="PIJ71" s="141"/>
      <c r="PIK71" s="141"/>
      <c r="PIL71" s="141"/>
      <c r="PIM71" s="141"/>
      <c r="PIN71" s="141"/>
      <c r="PIO71" s="141"/>
      <c r="PIP71" s="141"/>
      <c r="PIQ71" s="141"/>
      <c r="PIR71" s="141"/>
      <c r="PIS71" s="141"/>
      <c r="PIT71" s="141"/>
      <c r="PIU71" s="141"/>
      <c r="PIV71" s="141"/>
      <c r="PIW71" s="141"/>
      <c r="PIX71" s="141"/>
      <c r="PIY71" s="141"/>
      <c r="PIZ71" s="141"/>
      <c r="PJA71" s="141"/>
      <c r="PJB71" s="141"/>
      <c r="PJC71" s="141"/>
      <c r="PJD71" s="141"/>
      <c r="PJE71" s="141"/>
      <c r="PJF71" s="141"/>
      <c r="PJG71" s="141"/>
      <c r="PJH71" s="141"/>
      <c r="PJI71" s="141"/>
      <c r="PJJ71" s="141"/>
      <c r="PJK71" s="141"/>
      <c r="PJL71" s="141"/>
      <c r="PJM71" s="141"/>
      <c r="PJN71" s="141"/>
      <c r="PJO71" s="141"/>
      <c r="PJP71" s="141"/>
      <c r="PJQ71" s="141"/>
      <c r="PJR71" s="141"/>
      <c r="PJS71" s="141"/>
      <c r="PJT71" s="141"/>
      <c r="PJU71" s="141"/>
      <c r="PJV71" s="141"/>
      <c r="PJW71" s="141"/>
      <c r="PJX71" s="141"/>
      <c r="PJY71" s="141"/>
      <c r="PJZ71" s="141"/>
      <c r="PKA71" s="141"/>
      <c r="PKB71" s="141"/>
      <c r="PKC71" s="141"/>
      <c r="PKD71" s="141"/>
      <c r="PKE71" s="141"/>
      <c r="PKF71" s="141"/>
      <c r="PKG71" s="141"/>
      <c r="PKH71" s="141"/>
      <c r="PKI71" s="141"/>
      <c r="PKJ71" s="141"/>
      <c r="PKK71" s="141"/>
      <c r="PKL71" s="141"/>
      <c r="PKM71" s="141"/>
      <c r="PKN71" s="141"/>
      <c r="PKO71" s="141"/>
      <c r="PKP71" s="141"/>
      <c r="PKQ71" s="141"/>
      <c r="PKR71" s="141"/>
      <c r="PKS71" s="141"/>
      <c r="PKT71" s="141"/>
      <c r="PKU71" s="141"/>
      <c r="PKV71" s="141"/>
      <c r="PKW71" s="141"/>
      <c r="PKX71" s="141"/>
      <c r="PKY71" s="141"/>
      <c r="PKZ71" s="141"/>
      <c r="PLA71" s="141"/>
      <c r="PLB71" s="141"/>
      <c r="PLC71" s="141"/>
      <c r="PLD71" s="141"/>
      <c r="PLE71" s="141"/>
      <c r="PLF71" s="141"/>
      <c r="PLG71" s="141"/>
      <c r="PLH71" s="141"/>
      <c r="PLI71" s="141"/>
      <c r="PLJ71" s="141"/>
      <c r="PLK71" s="141"/>
      <c r="PLL71" s="141"/>
      <c r="PLM71" s="141"/>
      <c r="PLN71" s="141"/>
      <c r="PLO71" s="141"/>
      <c r="PLP71" s="141"/>
      <c r="PLQ71" s="141"/>
      <c r="PLR71" s="141"/>
      <c r="PLS71" s="141"/>
      <c r="PLT71" s="141"/>
      <c r="PLU71" s="141"/>
      <c r="PLV71" s="141"/>
      <c r="PLW71" s="141"/>
      <c r="PLX71" s="141"/>
      <c r="PLY71" s="141"/>
      <c r="PLZ71" s="141"/>
      <c r="PMA71" s="141"/>
      <c r="PMB71" s="141"/>
      <c r="PMC71" s="141"/>
      <c r="PMD71" s="141"/>
      <c r="PME71" s="141"/>
      <c r="PMF71" s="141"/>
      <c r="PMG71" s="141"/>
      <c r="PMH71" s="141"/>
      <c r="PMI71" s="141"/>
      <c r="PMJ71" s="141"/>
      <c r="PMK71" s="141"/>
      <c r="PML71" s="141"/>
      <c r="PMM71" s="141"/>
      <c r="PMN71" s="141"/>
      <c r="PMO71" s="141"/>
      <c r="PMP71" s="141"/>
      <c r="PMQ71" s="141"/>
      <c r="PMR71" s="141"/>
      <c r="PMS71" s="141"/>
      <c r="PMT71" s="141"/>
      <c r="PMU71" s="141"/>
      <c r="PMV71" s="141"/>
      <c r="PMW71" s="141"/>
      <c r="PMX71" s="141"/>
      <c r="PMY71" s="141"/>
      <c r="PMZ71" s="141"/>
      <c r="PNA71" s="141"/>
      <c r="PNB71" s="141"/>
      <c r="PNC71" s="141"/>
      <c r="PND71" s="141"/>
      <c r="PNE71" s="141"/>
      <c r="PNF71" s="141"/>
      <c r="PNG71" s="141"/>
      <c r="PNH71" s="141"/>
      <c r="PNI71" s="141"/>
      <c r="PNJ71" s="141"/>
      <c r="PNK71" s="141"/>
      <c r="PNL71" s="141"/>
      <c r="PNM71" s="141"/>
      <c r="PNN71" s="141"/>
      <c r="PNO71" s="141"/>
      <c r="PNP71" s="141"/>
      <c r="PNQ71" s="141"/>
      <c r="PNR71" s="141"/>
      <c r="PNS71" s="141"/>
      <c r="PNT71" s="141"/>
      <c r="PNU71" s="141"/>
      <c r="PNV71" s="141"/>
      <c r="PNW71" s="141"/>
      <c r="PNX71" s="141"/>
      <c r="PNY71" s="141"/>
      <c r="PNZ71" s="141"/>
      <c r="POA71" s="141"/>
      <c r="POB71" s="141"/>
      <c r="POC71" s="141"/>
      <c r="POD71" s="141"/>
      <c r="POE71" s="141"/>
      <c r="POF71" s="141"/>
      <c r="POG71" s="141"/>
      <c r="POH71" s="141"/>
      <c r="POI71" s="141"/>
      <c r="POJ71" s="141"/>
      <c r="POK71" s="141"/>
      <c r="POL71" s="141"/>
      <c r="POM71" s="141"/>
      <c r="PON71" s="141"/>
      <c r="POO71" s="141"/>
      <c r="POP71" s="141"/>
      <c r="POQ71" s="141"/>
      <c r="POR71" s="141"/>
      <c r="POS71" s="141"/>
      <c r="POT71" s="141"/>
      <c r="POU71" s="141"/>
      <c r="POV71" s="141"/>
      <c r="POW71" s="141"/>
      <c r="POX71" s="141"/>
      <c r="POY71" s="141"/>
      <c r="POZ71" s="141"/>
      <c r="PPA71" s="141"/>
      <c r="PPB71" s="141"/>
      <c r="PPC71" s="141"/>
      <c r="PPD71" s="141"/>
      <c r="PPE71" s="141"/>
      <c r="PPF71" s="141"/>
      <c r="PPG71" s="141"/>
      <c r="PPH71" s="141"/>
      <c r="PPI71" s="141"/>
      <c r="PPJ71" s="141"/>
      <c r="PPK71" s="141"/>
      <c r="PPL71" s="141"/>
      <c r="PPM71" s="141"/>
      <c r="PPN71" s="141"/>
      <c r="PPO71" s="141"/>
      <c r="PPP71" s="141"/>
      <c r="PPQ71" s="141"/>
      <c r="PPR71" s="141"/>
      <c r="PPS71" s="141"/>
      <c r="PPT71" s="141"/>
      <c r="PPU71" s="141"/>
      <c r="PPV71" s="141"/>
      <c r="PPW71" s="141"/>
      <c r="PPX71" s="141"/>
      <c r="PPY71" s="141"/>
      <c r="PPZ71" s="141"/>
      <c r="PQA71" s="141"/>
      <c r="PQB71" s="141"/>
      <c r="PQC71" s="141"/>
      <c r="PQD71" s="141"/>
      <c r="PQE71" s="141"/>
      <c r="PQF71" s="141"/>
      <c r="PQG71" s="141"/>
      <c r="PQH71" s="141"/>
      <c r="PQI71" s="141"/>
      <c r="PQJ71" s="141"/>
      <c r="PQK71" s="141"/>
      <c r="PQL71" s="141"/>
      <c r="PQM71" s="141"/>
      <c r="PQN71" s="141"/>
      <c r="PQO71" s="141"/>
      <c r="PQP71" s="141"/>
      <c r="PQQ71" s="141"/>
      <c r="PQR71" s="141"/>
      <c r="PQS71" s="141"/>
      <c r="PQT71" s="141"/>
      <c r="PQU71" s="141"/>
      <c r="PQV71" s="141"/>
      <c r="PQW71" s="141"/>
      <c r="PQX71" s="141"/>
      <c r="PQY71" s="141"/>
      <c r="PQZ71" s="141"/>
      <c r="PRA71" s="141"/>
      <c r="PRB71" s="141"/>
      <c r="PRC71" s="141"/>
      <c r="PRD71" s="141"/>
      <c r="PRE71" s="141"/>
      <c r="PRF71" s="141"/>
      <c r="PRG71" s="141"/>
      <c r="PRH71" s="141"/>
      <c r="PRI71" s="141"/>
      <c r="PRJ71" s="141"/>
      <c r="PRK71" s="141"/>
      <c r="PRL71" s="141"/>
      <c r="PRM71" s="141"/>
      <c r="PRN71" s="141"/>
      <c r="PRO71" s="141"/>
      <c r="PRP71" s="141"/>
      <c r="PRQ71" s="141"/>
      <c r="PRR71" s="141"/>
      <c r="PRS71" s="141"/>
      <c r="PRT71" s="141"/>
      <c r="PRU71" s="141"/>
      <c r="PRV71" s="141"/>
      <c r="PRW71" s="141"/>
      <c r="PRX71" s="141"/>
      <c r="PRY71" s="141"/>
      <c r="PRZ71" s="141"/>
      <c r="PSA71" s="141"/>
      <c r="PSB71" s="141"/>
      <c r="PSC71" s="141"/>
      <c r="PSD71" s="141"/>
      <c r="PSE71" s="141"/>
      <c r="PSF71" s="141"/>
      <c r="PSG71" s="141"/>
      <c r="PSH71" s="141"/>
      <c r="PSI71" s="141"/>
      <c r="PSJ71" s="141"/>
      <c r="PSK71" s="141"/>
      <c r="PSL71" s="141"/>
      <c r="PSM71" s="141"/>
      <c r="PSN71" s="141"/>
      <c r="PSO71" s="141"/>
      <c r="PSP71" s="141"/>
      <c r="PSQ71" s="141"/>
      <c r="PSR71" s="141"/>
      <c r="PSS71" s="141"/>
      <c r="PST71" s="141"/>
      <c r="PSU71" s="141"/>
      <c r="PSV71" s="141"/>
      <c r="PSW71" s="141"/>
      <c r="PSX71" s="141"/>
      <c r="PSY71" s="141"/>
      <c r="PSZ71" s="141"/>
      <c r="PTA71" s="141"/>
      <c r="PTB71" s="141"/>
      <c r="PTC71" s="141"/>
      <c r="PTD71" s="141"/>
      <c r="PTE71" s="141"/>
      <c r="PTF71" s="141"/>
      <c r="PTG71" s="141"/>
      <c r="PTH71" s="141"/>
      <c r="PTI71" s="141"/>
      <c r="PTJ71" s="141"/>
      <c r="PTK71" s="141"/>
      <c r="PTL71" s="141"/>
      <c r="PTM71" s="141"/>
      <c r="PTN71" s="141"/>
      <c r="PTO71" s="141"/>
      <c r="PTP71" s="141"/>
      <c r="PTQ71" s="141"/>
      <c r="PTR71" s="141"/>
      <c r="PTS71" s="141"/>
      <c r="PTT71" s="141"/>
      <c r="PTU71" s="141"/>
      <c r="PTV71" s="141"/>
      <c r="PTW71" s="141"/>
      <c r="PTX71" s="141"/>
      <c r="PTY71" s="141"/>
      <c r="PTZ71" s="141"/>
      <c r="PUA71" s="141"/>
      <c r="PUB71" s="141"/>
      <c r="PUC71" s="141"/>
      <c r="PUD71" s="141"/>
      <c r="PUE71" s="141"/>
      <c r="PUF71" s="141"/>
      <c r="PUG71" s="141"/>
      <c r="PUH71" s="141"/>
      <c r="PUI71" s="141"/>
      <c r="PUJ71" s="141"/>
      <c r="PUK71" s="141"/>
      <c r="PUL71" s="141"/>
      <c r="PUM71" s="141"/>
      <c r="PUN71" s="141"/>
      <c r="PUO71" s="141"/>
      <c r="PUP71" s="141"/>
      <c r="PUQ71" s="141"/>
      <c r="PUR71" s="141"/>
      <c r="PUS71" s="141"/>
      <c r="PUT71" s="141"/>
      <c r="PUU71" s="141"/>
      <c r="PUV71" s="141"/>
      <c r="PUW71" s="141"/>
      <c r="PUX71" s="141"/>
      <c r="PUY71" s="141"/>
      <c r="PUZ71" s="141"/>
      <c r="PVA71" s="141"/>
      <c r="PVB71" s="141"/>
      <c r="PVC71" s="141"/>
      <c r="PVD71" s="141"/>
      <c r="PVE71" s="141"/>
      <c r="PVF71" s="141"/>
      <c r="PVG71" s="141"/>
      <c r="PVH71" s="141"/>
      <c r="PVI71" s="141"/>
      <c r="PVJ71" s="141"/>
      <c r="PVK71" s="141"/>
      <c r="PVL71" s="141"/>
      <c r="PVM71" s="141"/>
      <c r="PVN71" s="141"/>
      <c r="PVO71" s="141"/>
      <c r="PVP71" s="141"/>
      <c r="PVQ71" s="141"/>
      <c r="PVR71" s="141"/>
      <c r="PVS71" s="141"/>
      <c r="PVT71" s="141"/>
      <c r="PVU71" s="141"/>
      <c r="PVV71" s="141"/>
      <c r="PVW71" s="141"/>
      <c r="PVX71" s="141"/>
      <c r="PVY71" s="141"/>
      <c r="PVZ71" s="141"/>
      <c r="PWA71" s="141"/>
      <c r="PWB71" s="141"/>
      <c r="PWC71" s="141"/>
      <c r="PWD71" s="141"/>
      <c r="PWE71" s="141"/>
      <c r="PWF71" s="141"/>
      <c r="PWG71" s="141"/>
      <c r="PWH71" s="141"/>
      <c r="PWI71" s="141"/>
      <c r="PWJ71" s="141"/>
      <c r="PWK71" s="141"/>
      <c r="PWL71" s="141"/>
      <c r="PWM71" s="141"/>
      <c r="PWN71" s="141"/>
      <c r="PWO71" s="141"/>
      <c r="PWP71" s="141"/>
      <c r="PWQ71" s="141"/>
      <c r="PWR71" s="141"/>
      <c r="PWS71" s="141"/>
      <c r="PWT71" s="141"/>
      <c r="PWU71" s="141"/>
      <c r="PWV71" s="141"/>
      <c r="PWW71" s="141"/>
      <c r="PWX71" s="141"/>
      <c r="PWY71" s="141"/>
      <c r="PWZ71" s="141"/>
      <c r="PXA71" s="141"/>
      <c r="PXB71" s="141"/>
      <c r="PXC71" s="141"/>
      <c r="PXD71" s="141"/>
      <c r="PXE71" s="141"/>
      <c r="PXF71" s="141"/>
      <c r="PXG71" s="141"/>
      <c r="PXH71" s="141"/>
      <c r="PXI71" s="141"/>
      <c r="PXJ71" s="141"/>
      <c r="PXK71" s="141"/>
      <c r="PXL71" s="141"/>
      <c r="PXM71" s="141"/>
      <c r="PXN71" s="141"/>
      <c r="PXO71" s="141"/>
      <c r="PXP71" s="141"/>
      <c r="PXQ71" s="141"/>
      <c r="PXR71" s="141"/>
      <c r="PXS71" s="141"/>
      <c r="PXT71" s="141"/>
      <c r="PXU71" s="141"/>
      <c r="PXV71" s="141"/>
      <c r="PXW71" s="141"/>
      <c r="PXX71" s="141"/>
      <c r="PXY71" s="141"/>
      <c r="PXZ71" s="141"/>
      <c r="PYA71" s="141"/>
      <c r="PYB71" s="141"/>
      <c r="PYC71" s="141"/>
      <c r="PYD71" s="141"/>
      <c r="PYE71" s="141"/>
      <c r="PYF71" s="141"/>
      <c r="PYG71" s="141"/>
      <c r="PYH71" s="141"/>
      <c r="PYI71" s="141"/>
      <c r="PYJ71" s="141"/>
      <c r="PYK71" s="141"/>
      <c r="PYL71" s="141"/>
      <c r="PYM71" s="141"/>
      <c r="PYN71" s="141"/>
      <c r="PYO71" s="141"/>
      <c r="PYP71" s="141"/>
      <c r="PYQ71" s="141"/>
      <c r="PYR71" s="141"/>
      <c r="PYS71" s="141"/>
      <c r="PYT71" s="141"/>
      <c r="PYU71" s="141"/>
      <c r="PYV71" s="141"/>
      <c r="PYW71" s="141"/>
      <c r="PYX71" s="141"/>
      <c r="PYY71" s="141"/>
      <c r="PYZ71" s="141"/>
      <c r="PZA71" s="141"/>
      <c r="PZB71" s="141"/>
      <c r="PZC71" s="141"/>
      <c r="PZD71" s="141"/>
      <c r="PZE71" s="141"/>
      <c r="PZF71" s="141"/>
      <c r="PZG71" s="141"/>
      <c r="PZH71" s="141"/>
      <c r="PZI71" s="141"/>
      <c r="PZJ71" s="141"/>
      <c r="PZK71" s="141"/>
      <c r="PZL71" s="141"/>
      <c r="PZM71" s="141"/>
      <c r="PZN71" s="141"/>
      <c r="PZO71" s="141"/>
      <c r="PZP71" s="141"/>
      <c r="PZQ71" s="141"/>
      <c r="PZR71" s="141"/>
      <c r="PZS71" s="141"/>
      <c r="PZT71" s="141"/>
      <c r="PZU71" s="141"/>
      <c r="PZV71" s="141"/>
      <c r="PZW71" s="141"/>
      <c r="PZX71" s="141"/>
      <c r="PZY71" s="141"/>
      <c r="PZZ71" s="141"/>
      <c r="QAA71" s="141"/>
      <c r="QAB71" s="141"/>
      <c r="QAC71" s="141"/>
      <c r="QAD71" s="141"/>
      <c r="QAE71" s="141"/>
      <c r="QAF71" s="141"/>
      <c r="QAG71" s="141"/>
      <c r="QAH71" s="141"/>
      <c r="QAI71" s="141"/>
      <c r="QAJ71" s="141"/>
      <c r="QAK71" s="141"/>
      <c r="QAL71" s="141"/>
      <c r="QAM71" s="141"/>
      <c r="QAN71" s="141"/>
      <c r="QAO71" s="141"/>
      <c r="QAP71" s="141"/>
      <c r="QAQ71" s="141"/>
      <c r="QAR71" s="141"/>
      <c r="QAS71" s="141"/>
      <c r="QAT71" s="141"/>
      <c r="QAU71" s="141"/>
      <c r="QAV71" s="141"/>
      <c r="QAW71" s="141"/>
      <c r="QAX71" s="141"/>
      <c r="QAY71" s="141"/>
      <c r="QAZ71" s="141"/>
      <c r="QBA71" s="141"/>
      <c r="QBB71" s="141"/>
      <c r="QBC71" s="141"/>
      <c r="QBD71" s="141"/>
      <c r="QBE71" s="141"/>
      <c r="QBF71" s="141"/>
      <c r="QBG71" s="141"/>
      <c r="QBH71" s="141"/>
      <c r="QBI71" s="141"/>
      <c r="QBJ71" s="141"/>
      <c r="QBK71" s="141"/>
      <c r="QBL71" s="141"/>
      <c r="QBM71" s="141"/>
      <c r="QBN71" s="141"/>
      <c r="QBO71" s="141"/>
      <c r="QBP71" s="141"/>
      <c r="QBQ71" s="141"/>
      <c r="QBR71" s="141"/>
      <c r="QBS71" s="141"/>
      <c r="QBT71" s="141"/>
      <c r="QBU71" s="141"/>
      <c r="QBV71" s="141"/>
      <c r="QBW71" s="141"/>
      <c r="QBX71" s="141"/>
      <c r="QBY71" s="141"/>
      <c r="QBZ71" s="141"/>
      <c r="QCA71" s="141"/>
      <c r="QCB71" s="141"/>
      <c r="QCC71" s="141"/>
      <c r="QCD71" s="141"/>
      <c r="QCE71" s="141"/>
      <c r="QCF71" s="141"/>
      <c r="QCG71" s="141"/>
      <c r="QCH71" s="141"/>
      <c r="QCI71" s="141"/>
      <c r="QCJ71" s="141"/>
      <c r="QCK71" s="141"/>
      <c r="QCL71" s="141"/>
      <c r="QCM71" s="141"/>
      <c r="QCN71" s="141"/>
      <c r="QCO71" s="141"/>
      <c r="QCP71" s="141"/>
      <c r="QCQ71" s="141"/>
      <c r="QCR71" s="141"/>
      <c r="QCS71" s="141"/>
      <c r="QCT71" s="141"/>
      <c r="QCU71" s="141"/>
      <c r="QCV71" s="141"/>
      <c r="QCW71" s="141"/>
      <c r="QCX71" s="141"/>
      <c r="QCY71" s="141"/>
      <c r="QCZ71" s="141"/>
      <c r="QDA71" s="141"/>
      <c r="QDB71" s="141"/>
      <c r="QDC71" s="141"/>
      <c r="QDD71" s="141"/>
      <c r="QDE71" s="141"/>
      <c r="QDF71" s="141"/>
      <c r="QDG71" s="141"/>
      <c r="QDH71" s="141"/>
      <c r="QDI71" s="141"/>
      <c r="QDJ71" s="141"/>
      <c r="QDK71" s="141"/>
      <c r="QDL71" s="141"/>
      <c r="QDM71" s="141"/>
      <c r="QDN71" s="141"/>
      <c r="QDO71" s="141"/>
      <c r="QDP71" s="141"/>
      <c r="QDQ71" s="141"/>
      <c r="QDR71" s="141"/>
      <c r="QDS71" s="141"/>
      <c r="QDT71" s="141"/>
      <c r="QDU71" s="141"/>
      <c r="QDV71" s="141"/>
      <c r="QDW71" s="141"/>
      <c r="QDX71" s="141"/>
      <c r="QDY71" s="141"/>
      <c r="QDZ71" s="141"/>
      <c r="QEA71" s="141"/>
      <c r="QEB71" s="141"/>
      <c r="QEC71" s="141"/>
      <c r="QED71" s="141"/>
      <c r="QEE71" s="141"/>
      <c r="QEF71" s="141"/>
      <c r="QEG71" s="141"/>
      <c r="QEH71" s="141"/>
      <c r="QEI71" s="141"/>
      <c r="QEJ71" s="141"/>
      <c r="QEK71" s="141"/>
      <c r="QEL71" s="141"/>
      <c r="QEM71" s="141"/>
      <c r="QEN71" s="141"/>
      <c r="QEO71" s="141"/>
      <c r="QEP71" s="141"/>
      <c r="QEQ71" s="141"/>
      <c r="QER71" s="141"/>
      <c r="QES71" s="141"/>
      <c r="QET71" s="141"/>
      <c r="QEU71" s="141"/>
      <c r="QEV71" s="141"/>
      <c r="QEW71" s="141"/>
      <c r="QEX71" s="141"/>
      <c r="QEY71" s="141"/>
      <c r="QEZ71" s="141"/>
      <c r="QFA71" s="141"/>
      <c r="QFB71" s="141"/>
      <c r="QFC71" s="141"/>
      <c r="QFD71" s="141"/>
      <c r="QFE71" s="141"/>
      <c r="QFF71" s="141"/>
      <c r="QFG71" s="141"/>
      <c r="QFH71" s="141"/>
      <c r="QFI71" s="141"/>
      <c r="QFJ71" s="141"/>
      <c r="QFK71" s="141"/>
      <c r="QFL71" s="141"/>
      <c r="QFM71" s="141"/>
      <c r="QFN71" s="141"/>
      <c r="QFO71" s="141"/>
      <c r="QFP71" s="141"/>
      <c r="QFQ71" s="141"/>
      <c r="QFR71" s="141"/>
      <c r="QFS71" s="141"/>
      <c r="QFT71" s="141"/>
      <c r="QFU71" s="141"/>
      <c r="QFV71" s="141"/>
      <c r="QFW71" s="141"/>
      <c r="QFX71" s="141"/>
      <c r="QFY71" s="141"/>
      <c r="QFZ71" s="141"/>
      <c r="QGA71" s="141"/>
      <c r="QGB71" s="141"/>
      <c r="QGC71" s="141"/>
      <c r="QGD71" s="141"/>
      <c r="QGE71" s="141"/>
      <c r="QGF71" s="141"/>
      <c r="QGG71" s="141"/>
      <c r="QGH71" s="141"/>
      <c r="QGI71" s="141"/>
      <c r="QGJ71" s="141"/>
      <c r="QGK71" s="141"/>
      <c r="QGL71" s="141"/>
      <c r="QGM71" s="141"/>
      <c r="QGN71" s="141"/>
      <c r="QGO71" s="141"/>
      <c r="QGP71" s="141"/>
      <c r="QGQ71" s="141"/>
      <c r="QGR71" s="141"/>
      <c r="QGS71" s="141"/>
      <c r="QGT71" s="141"/>
      <c r="QGU71" s="141"/>
      <c r="QGV71" s="141"/>
      <c r="QGW71" s="141"/>
      <c r="QGX71" s="141"/>
      <c r="QGY71" s="141"/>
      <c r="QGZ71" s="141"/>
      <c r="QHA71" s="141"/>
      <c r="QHB71" s="141"/>
      <c r="QHC71" s="141"/>
      <c r="QHD71" s="141"/>
      <c r="QHE71" s="141"/>
      <c r="QHF71" s="141"/>
      <c r="QHG71" s="141"/>
      <c r="QHH71" s="141"/>
      <c r="QHI71" s="141"/>
      <c r="QHJ71" s="141"/>
      <c r="QHK71" s="141"/>
      <c r="QHL71" s="141"/>
      <c r="QHM71" s="141"/>
      <c r="QHN71" s="141"/>
      <c r="QHO71" s="141"/>
      <c r="QHP71" s="141"/>
      <c r="QHQ71" s="141"/>
      <c r="QHR71" s="141"/>
      <c r="QHS71" s="141"/>
      <c r="QHT71" s="141"/>
      <c r="QHU71" s="141"/>
      <c r="QHV71" s="141"/>
      <c r="QHW71" s="141"/>
      <c r="QHX71" s="141"/>
      <c r="QHY71" s="141"/>
      <c r="QHZ71" s="141"/>
      <c r="QIA71" s="141"/>
      <c r="QIB71" s="141"/>
      <c r="QIC71" s="141"/>
      <c r="QID71" s="141"/>
      <c r="QIE71" s="141"/>
      <c r="QIF71" s="141"/>
      <c r="QIG71" s="141"/>
      <c r="QIH71" s="141"/>
      <c r="QII71" s="141"/>
      <c r="QIJ71" s="141"/>
      <c r="QIK71" s="141"/>
      <c r="QIL71" s="141"/>
      <c r="QIM71" s="141"/>
      <c r="QIN71" s="141"/>
      <c r="QIO71" s="141"/>
      <c r="QIP71" s="141"/>
      <c r="QIQ71" s="141"/>
      <c r="QIR71" s="141"/>
      <c r="QIS71" s="141"/>
      <c r="QIT71" s="141"/>
      <c r="QIU71" s="141"/>
      <c r="QIV71" s="141"/>
      <c r="QIW71" s="141"/>
      <c r="QIX71" s="141"/>
      <c r="QIY71" s="141"/>
      <c r="QIZ71" s="141"/>
      <c r="QJA71" s="141"/>
      <c r="QJB71" s="141"/>
      <c r="QJC71" s="141"/>
      <c r="QJD71" s="141"/>
      <c r="QJE71" s="141"/>
      <c r="QJF71" s="141"/>
      <c r="QJG71" s="141"/>
      <c r="QJH71" s="141"/>
      <c r="QJI71" s="141"/>
      <c r="QJJ71" s="141"/>
      <c r="QJK71" s="141"/>
      <c r="QJL71" s="141"/>
      <c r="QJM71" s="141"/>
      <c r="QJN71" s="141"/>
      <c r="QJO71" s="141"/>
      <c r="QJP71" s="141"/>
      <c r="QJQ71" s="141"/>
      <c r="QJR71" s="141"/>
      <c r="QJS71" s="141"/>
      <c r="QJT71" s="141"/>
      <c r="QJU71" s="141"/>
      <c r="QJV71" s="141"/>
      <c r="QJW71" s="141"/>
      <c r="QJX71" s="141"/>
      <c r="QJY71" s="141"/>
      <c r="QJZ71" s="141"/>
      <c r="QKA71" s="141"/>
      <c r="QKB71" s="141"/>
      <c r="QKC71" s="141"/>
      <c r="QKD71" s="141"/>
      <c r="QKE71" s="141"/>
      <c r="QKF71" s="141"/>
      <c r="QKG71" s="141"/>
      <c r="QKH71" s="141"/>
      <c r="QKI71" s="141"/>
      <c r="QKJ71" s="141"/>
      <c r="QKK71" s="141"/>
      <c r="QKL71" s="141"/>
      <c r="QKM71" s="141"/>
      <c r="QKN71" s="141"/>
      <c r="QKO71" s="141"/>
      <c r="QKP71" s="141"/>
      <c r="QKQ71" s="141"/>
      <c r="QKR71" s="141"/>
      <c r="QKS71" s="141"/>
      <c r="QKT71" s="141"/>
      <c r="QKU71" s="141"/>
      <c r="QKV71" s="141"/>
      <c r="QKW71" s="141"/>
      <c r="QKX71" s="141"/>
      <c r="QKY71" s="141"/>
      <c r="QKZ71" s="141"/>
      <c r="QLA71" s="141"/>
      <c r="QLB71" s="141"/>
      <c r="QLC71" s="141"/>
      <c r="QLD71" s="141"/>
      <c r="QLE71" s="141"/>
      <c r="QLF71" s="141"/>
      <c r="QLG71" s="141"/>
      <c r="QLH71" s="141"/>
      <c r="QLI71" s="141"/>
      <c r="QLJ71" s="141"/>
      <c r="QLK71" s="141"/>
      <c r="QLL71" s="141"/>
      <c r="QLM71" s="141"/>
      <c r="QLN71" s="141"/>
      <c r="QLO71" s="141"/>
      <c r="QLP71" s="141"/>
      <c r="QLQ71" s="141"/>
      <c r="QLR71" s="141"/>
      <c r="QLS71" s="141"/>
      <c r="QLT71" s="141"/>
      <c r="QLU71" s="141"/>
      <c r="QLV71" s="141"/>
      <c r="QLW71" s="141"/>
      <c r="QLX71" s="141"/>
      <c r="QLY71" s="141"/>
      <c r="QLZ71" s="141"/>
      <c r="QMA71" s="141"/>
      <c r="QMB71" s="141"/>
      <c r="QMC71" s="141"/>
      <c r="QMD71" s="141"/>
      <c r="QME71" s="141"/>
      <c r="QMF71" s="141"/>
      <c r="QMG71" s="141"/>
      <c r="QMH71" s="141"/>
      <c r="QMI71" s="141"/>
      <c r="QMJ71" s="141"/>
      <c r="QMK71" s="141"/>
      <c r="QML71" s="141"/>
      <c r="QMM71" s="141"/>
      <c r="QMN71" s="141"/>
      <c r="QMO71" s="141"/>
      <c r="QMP71" s="141"/>
      <c r="QMQ71" s="141"/>
      <c r="QMR71" s="141"/>
      <c r="QMS71" s="141"/>
      <c r="QMT71" s="141"/>
      <c r="QMU71" s="141"/>
      <c r="QMV71" s="141"/>
      <c r="QMW71" s="141"/>
      <c r="QMX71" s="141"/>
      <c r="QMY71" s="141"/>
      <c r="QMZ71" s="141"/>
      <c r="QNA71" s="141"/>
      <c r="QNB71" s="141"/>
      <c r="QNC71" s="141"/>
      <c r="QND71" s="141"/>
      <c r="QNE71" s="141"/>
      <c r="QNF71" s="141"/>
      <c r="QNG71" s="141"/>
      <c r="QNH71" s="141"/>
      <c r="QNI71" s="141"/>
      <c r="QNJ71" s="141"/>
      <c r="QNK71" s="141"/>
      <c r="QNL71" s="141"/>
      <c r="QNM71" s="141"/>
      <c r="QNN71" s="141"/>
      <c r="QNO71" s="141"/>
      <c r="QNP71" s="141"/>
      <c r="QNQ71" s="141"/>
      <c r="QNR71" s="141"/>
      <c r="QNS71" s="141"/>
      <c r="QNT71" s="141"/>
      <c r="QNU71" s="141"/>
      <c r="QNV71" s="141"/>
      <c r="QNW71" s="141"/>
      <c r="QNX71" s="141"/>
      <c r="QNY71" s="141"/>
      <c r="QNZ71" s="141"/>
      <c r="QOA71" s="141"/>
      <c r="QOB71" s="141"/>
      <c r="QOC71" s="141"/>
      <c r="QOD71" s="141"/>
      <c r="QOE71" s="141"/>
      <c r="QOF71" s="141"/>
      <c r="QOG71" s="141"/>
      <c r="QOH71" s="141"/>
      <c r="QOI71" s="141"/>
      <c r="QOJ71" s="141"/>
      <c r="QOK71" s="141"/>
      <c r="QOL71" s="141"/>
      <c r="QOM71" s="141"/>
      <c r="QON71" s="141"/>
      <c r="QOO71" s="141"/>
      <c r="QOP71" s="141"/>
      <c r="QOQ71" s="141"/>
      <c r="QOR71" s="141"/>
      <c r="QOS71" s="141"/>
      <c r="QOT71" s="141"/>
      <c r="QOU71" s="141"/>
      <c r="QOV71" s="141"/>
      <c r="QOW71" s="141"/>
      <c r="QOX71" s="141"/>
      <c r="QOY71" s="141"/>
      <c r="QOZ71" s="141"/>
      <c r="QPA71" s="141"/>
      <c r="QPB71" s="141"/>
      <c r="QPC71" s="141"/>
      <c r="QPD71" s="141"/>
      <c r="QPE71" s="141"/>
      <c r="QPF71" s="141"/>
      <c r="QPG71" s="141"/>
      <c r="QPH71" s="141"/>
      <c r="QPI71" s="141"/>
      <c r="QPJ71" s="141"/>
      <c r="QPK71" s="141"/>
      <c r="QPL71" s="141"/>
      <c r="QPM71" s="141"/>
      <c r="QPN71" s="141"/>
      <c r="QPO71" s="141"/>
      <c r="QPP71" s="141"/>
      <c r="QPQ71" s="141"/>
      <c r="QPR71" s="141"/>
      <c r="QPS71" s="141"/>
      <c r="QPT71" s="141"/>
      <c r="QPU71" s="141"/>
      <c r="QPV71" s="141"/>
      <c r="QPW71" s="141"/>
      <c r="QPX71" s="141"/>
      <c r="QPY71" s="141"/>
      <c r="QPZ71" s="141"/>
      <c r="QQA71" s="141"/>
      <c r="QQB71" s="141"/>
      <c r="QQC71" s="141"/>
      <c r="QQD71" s="141"/>
      <c r="QQE71" s="141"/>
      <c r="QQF71" s="141"/>
      <c r="QQG71" s="141"/>
      <c r="QQH71" s="141"/>
      <c r="QQI71" s="141"/>
      <c r="QQJ71" s="141"/>
      <c r="QQK71" s="141"/>
      <c r="QQL71" s="141"/>
      <c r="QQM71" s="141"/>
      <c r="QQN71" s="141"/>
      <c r="QQO71" s="141"/>
      <c r="QQP71" s="141"/>
      <c r="QQQ71" s="141"/>
      <c r="QQR71" s="141"/>
      <c r="QQS71" s="141"/>
      <c r="QQT71" s="141"/>
      <c r="QQU71" s="141"/>
      <c r="QQV71" s="141"/>
      <c r="QQW71" s="141"/>
      <c r="QQX71" s="141"/>
      <c r="QQY71" s="141"/>
      <c r="QQZ71" s="141"/>
      <c r="QRA71" s="141"/>
      <c r="QRB71" s="141"/>
      <c r="QRC71" s="141"/>
      <c r="QRD71" s="141"/>
      <c r="QRE71" s="141"/>
      <c r="QRF71" s="141"/>
      <c r="QRG71" s="141"/>
      <c r="QRH71" s="141"/>
      <c r="QRI71" s="141"/>
      <c r="QRJ71" s="141"/>
      <c r="QRK71" s="141"/>
      <c r="QRL71" s="141"/>
      <c r="QRM71" s="141"/>
      <c r="QRN71" s="141"/>
      <c r="QRO71" s="141"/>
      <c r="QRP71" s="141"/>
      <c r="QRQ71" s="141"/>
      <c r="QRR71" s="141"/>
      <c r="QRS71" s="141"/>
      <c r="QRT71" s="141"/>
      <c r="QRU71" s="141"/>
      <c r="QRV71" s="141"/>
      <c r="QRW71" s="141"/>
      <c r="QRX71" s="141"/>
      <c r="QRY71" s="141"/>
      <c r="QRZ71" s="141"/>
      <c r="QSA71" s="141"/>
      <c r="QSB71" s="141"/>
      <c r="QSC71" s="141"/>
      <c r="QSD71" s="141"/>
      <c r="QSE71" s="141"/>
      <c r="QSF71" s="141"/>
      <c r="QSG71" s="141"/>
      <c r="QSH71" s="141"/>
      <c r="QSI71" s="141"/>
      <c r="QSJ71" s="141"/>
      <c r="QSK71" s="141"/>
      <c r="QSL71" s="141"/>
      <c r="QSM71" s="141"/>
      <c r="QSN71" s="141"/>
      <c r="QSO71" s="141"/>
      <c r="QSP71" s="141"/>
      <c r="QSQ71" s="141"/>
      <c r="QSR71" s="141"/>
      <c r="QSS71" s="141"/>
      <c r="QST71" s="141"/>
      <c r="QSU71" s="141"/>
      <c r="QSV71" s="141"/>
      <c r="QSW71" s="141"/>
      <c r="QSX71" s="141"/>
      <c r="QSY71" s="141"/>
      <c r="QSZ71" s="141"/>
      <c r="QTA71" s="141"/>
      <c r="QTB71" s="141"/>
      <c r="QTC71" s="141"/>
      <c r="QTD71" s="141"/>
      <c r="QTE71" s="141"/>
      <c r="QTF71" s="141"/>
      <c r="QTG71" s="141"/>
      <c r="QTH71" s="141"/>
      <c r="QTI71" s="141"/>
      <c r="QTJ71" s="141"/>
      <c r="QTK71" s="141"/>
      <c r="QTL71" s="141"/>
      <c r="QTM71" s="141"/>
      <c r="QTN71" s="141"/>
      <c r="QTO71" s="141"/>
      <c r="QTP71" s="141"/>
      <c r="QTQ71" s="141"/>
      <c r="QTR71" s="141"/>
      <c r="QTS71" s="141"/>
      <c r="QTT71" s="141"/>
      <c r="QTU71" s="141"/>
      <c r="QTV71" s="141"/>
      <c r="QTW71" s="141"/>
      <c r="QTX71" s="141"/>
      <c r="QTY71" s="141"/>
      <c r="QTZ71" s="141"/>
      <c r="QUA71" s="141"/>
      <c r="QUB71" s="141"/>
      <c r="QUC71" s="141"/>
      <c r="QUD71" s="141"/>
      <c r="QUE71" s="141"/>
      <c r="QUF71" s="141"/>
      <c r="QUG71" s="141"/>
      <c r="QUH71" s="141"/>
      <c r="QUI71" s="141"/>
      <c r="QUJ71" s="141"/>
      <c r="QUK71" s="141"/>
      <c r="QUL71" s="141"/>
      <c r="QUM71" s="141"/>
      <c r="QUN71" s="141"/>
      <c r="QUO71" s="141"/>
      <c r="QUP71" s="141"/>
      <c r="QUQ71" s="141"/>
      <c r="QUR71" s="141"/>
      <c r="QUS71" s="141"/>
      <c r="QUT71" s="141"/>
      <c r="QUU71" s="141"/>
      <c r="QUV71" s="141"/>
      <c r="QUW71" s="141"/>
      <c r="QUX71" s="141"/>
      <c r="QUY71" s="141"/>
      <c r="QUZ71" s="141"/>
      <c r="QVA71" s="141"/>
      <c r="QVB71" s="141"/>
      <c r="QVC71" s="141"/>
      <c r="QVD71" s="141"/>
      <c r="QVE71" s="141"/>
      <c r="QVF71" s="141"/>
      <c r="QVG71" s="141"/>
      <c r="QVH71" s="141"/>
      <c r="QVI71" s="141"/>
      <c r="QVJ71" s="141"/>
      <c r="QVK71" s="141"/>
      <c r="QVL71" s="141"/>
      <c r="QVM71" s="141"/>
      <c r="QVN71" s="141"/>
      <c r="QVO71" s="141"/>
      <c r="QVP71" s="141"/>
      <c r="QVQ71" s="141"/>
      <c r="QVR71" s="141"/>
      <c r="QVS71" s="141"/>
      <c r="QVT71" s="141"/>
      <c r="QVU71" s="141"/>
      <c r="QVV71" s="141"/>
      <c r="QVW71" s="141"/>
      <c r="QVX71" s="141"/>
      <c r="QVY71" s="141"/>
      <c r="QVZ71" s="141"/>
      <c r="QWA71" s="141"/>
      <c r="QWB71" s="141"/>
      <c r="QWC71" s="141"/>
      <c r="QWD71" s="141"/>
      <c r="QWE71" s="141"/>
      <c r="QWF71" s="141"/>
      <c r="QWG71" s="141"/>
      <c r="QWH71" s="141"/>
      <c r="QWI71" s="141"/>
      <c r="QWJ71" s="141"/>
      <c r="QWK71" s="141"/>
      <c r="QWL71" s="141"/>
      <c r="QWM71" s="141"/>
      <c r="QWN71" s="141"/>
      <c r="QWO71" s="141"/>
      <c r="QWP71" s="141"/>
      <c r="QWQ71" s="141"/>
      <c r="QWR71" s="141"/>
      <c r="QWS71" s="141"/>
      <c r="QWT71" s="141"/>
      <c r="QWU71" s="141"/>
      <c r="QWV71" s="141"/>
      <c r="QWW71" s="141"/>
      <c r="QWX71" s="141"/>
      <c r="QWY71" s="141"/>
      <c r="QWZ71" s="141"/>
      <c r="QXA71" s="141"/>
      <c r="QXB71" s="141"/>
      <c r="QXC71" s="141"/>
      <c r="QXD71" s="141"/>
      <c r="QXE71" s="141"/>
      <c r="QXF71" s="141"/>
      <c r="QXG71" s="141"/>
      <c r="QXH71" s="141"/>
      <c r="QXI71" s="141"/>
      <c r="QXJ71" s="141"/>
      <c r="QXK71" s="141"/>
      <c r="QXL71" s="141"/>
      <c r="QXM71" s="141"/>
      <c r="QXN71" s="141"/>
      <c r="QXO71" s="141"/>
      <c r="QXP71" s="141"/>
      <c r="QXQ71" s="141"/>
      <c r="QXR71" s="141"/>
      <c r="QXS71" s="141"/>
      <c r="QXT71" s="141"/>
      <c r="QXU71" s="141"/>
      <c r="QXV71" s="141"/>
      <c r="QXW71" s="141"/>
      <c r="QXX71" s="141"/>
      <c r="QXY71" s="141"/>
      <c r="QXZ71" s="141"/>
      <c r="QYA71" s="141"/>
      <c r="QYB71" s="141"/>
      <c r="QYC71" s="141"/>
      <c r="QYD71" s="141"/>
      <c r="QYE71" s="141"/>
      <c r="QYF71" s="141"/>
      <c r="QYG71" s="141"/>
      <c r="QYH71" s="141"/>
      <c r="QYI71" s="141"/>
      <c r="QYJ71" s="141"/>
      <c r="QYK71" s="141"/>
      <c r="QYL71" s="141"/>
      <c r="QYM71" s="141"/>
      <c r="QYN71" s="141"/>
      <c r="QYO71" s="141"/>
      <c r="QYP71" s="141"/>
      <c r="QYQ71" s="141"/>
      <c r="QYR71" s="141"/>
      <c r="QYS71" s="141"/>
      <c r="QYT71" s="141"/>
      <c r="QYU71" s="141"/>
      <c r="QYV71" s="141"/>
      <c r="QYW71" s="141"/>
      <c r="QYX71" s="141"/>
      <c r="QYY71" s="141"/>
      <c r="QYZ71" s="141"/>
      <c r="QZA71" s="141"/>
      <c r="QZB71" s="141"/>
      <c r="QZC71" s="141"/>
      <c r="QZD71" s="141"/>
      <c r="QZE71" s="141"/>
      <c r="QZF71" s="141"/>
      <c r="QZG71" s="141"/>
      <c r="QZH71" s="141"/>
      <c r="QZI71" s="141"/>
      <c r="QZJ71" s="141"/>
      <c r="QZK71" s="141"/>
      <c r="QZL71" s="141"/>
      <c r="QZM71" s="141"/>
      <c r="QZN71" s="141"/>
      <c r="QZO71" s="141"/>
      <c r="QZP71" s="141"/>
      <c r="QZQ71" s="141"/>
      <c r="QZR71" s="141"/>
      <c r="QZS71" s="141"/>
      <c r="QZT71" s="141"/>
      <c r="QZU71" s="141"/>
      <c r="QZV71" s="141"/>
      <c r="QZW71" s="141"/>
      <c r="QZX71" s="141"/>
      <c r="QZY71" s="141"/>
      <c r="QZZ71" s="141"/>
      <c r="RAA71" s="141"/>
      <c r="RAB71" s="141"/>
      <c r="RAC71" s="141"/>
      <c r="RAD71" s="141"/>
      <c r="RAE71" s="141"/>
      <c r="RAF71" s="141"/>
      <c r="RAG71" s="141"/>
      <c r="RAH71" s="141"/>
      <c r="RAI71" s="141"/>
      <c r="RAJ71" s="141"/>
      <c r="RAK71" s="141"/>
      <c r="RAL71" s="141"/>
      <c r="RAM71" s="141"/>
      <c r="RAN71" s="141"/>
      <c r="RAO71" s="141"/>
      <c r="RAP71" s="141"/>
      <c r="RAQ71" s="141"/>
      <c r="RAR71" s="141"/>
      <c r="RAS71" s="141"/>
      <c r="RAT71" s="141"/>
      <c r="RAU71" s="141"/>
      <c r="RAV71" s="141"/>
      <c r="RAW71" s="141"/>
      <c r="RAX71" s="141"/>
      <c r="RAY71" s="141"/>
      <c r="RAZ71" s="141"/>
      <c r="RBA71" s="141"/>
      <c r="RBB71" s="141"/>
      <c r="RBC71" s="141"/>
      <c r="RBD71" s="141"/>
      <c r="RBE71" s="141"/>
      <c r="RBF71" s="141"/>
      <c r="RBG71" s="141"/>
      <c r="RBH71" s="141"/>
      <c r="RBI71" s="141"/>
      <c r="RBJ71" s="141"/>
      <c r="RBK71" s="141"/>
      <c r="RBL71" s="141"/>
      <c r="RBM71" s="141"/>
      <c r="RBN71" s="141"/>
      <c r="RBO71" s="141"/>
      <c r="RBP71" s="141"/>
      <c r="RBQ71" s="141"/>
      <c r="RBR71" s="141"/>
      <c r="RBS71" s="141"/>
      <c r="RBT71" s="141"/>
      <c r="RBU71" s="141"/>
      <c r="RBV71" s="141"/>
      <c r="RBW71" s="141"/>
      <c r="RBX71" s="141"/>
      <c r="RBY71" s="141"/>
      <c r="RBZ71" s="141"/>
      <c r="RCA71" s="141"/>
      <c r="RCB71" s="141"/>
      <c r="RCC71" s="141"/>
      <c r="RCD71" s="141"/>
      <c r="RCE71" s="141"/>
      <c r="RCF71" s="141"/>
      <c r="RCG71" s="141"/>
      <c r="RCH71" s="141"/>
      <c r="RCI71" s="141"/>
      <c r="RCJ71" s="141"/>
      <c r="RCK71" s="141"/>
      <c r="RCL71" s="141"/>
      <c r="RCM71" s="141"/>
      <c r="RCN71" s="141"/>
      <c r="RCO71" s="141"/>
      <c r="RCP71" s="141"/>
      <c r="RCQ71" s="141"/>
      <c r="RCR71" s="141"/>
      <c r="RCS71" s="141"/>
      <c r="RCT71" s="141"/>
      <c r="RCU71" s="141"/>
      <c r="RCV71" s="141"/>
      <c r="RCW71" s="141"/>
      <c r="RCX71" s="141"/>
      <c r="RCY71" s="141"/>
      <c r="RCZ71" s="141"/>
      <c r="RDA71" s="141"/>
      <c r="RDB71" s="141"/>
      <c r="RDC71" s="141"/>
      <c r="RDD71" s="141"/>
      <c r="RDE71" s="141"/>
      <c r="RDF71" s="141"/>
      <c r="RDG71" s="141"/>
      <c r="RDH71" s="141"/>
      <c r="RDI71" s="141"/>
      <c r="RDJ71" s="141"/>
      <c r="RDK71" s="141"/>
      <c r="RDL71" s="141"/>
      <c r="RDM71" s="141"/>
      <c r="RDN71" s="141"/>
      <c r="RDO71" s="141"/>
      <c r="RDP71" s="141"/>
      <c r="RDQ71" s="141"/>
      <c r="RDR71" s="141"/>
      <c r="RDS71" s="141"/>
      <c r="RDT71" s="141"/>
      <c r="RDU71" s="141"/>
      <c r="RDV71" s="141"/>
      <c r="RDW71" s="141"/>
      <c r="RDX71" s="141"/>
      <c r="RDY71" s="141"/>
      <c r="RDZ71" s="141"/>
      <c r="REA71" s="141"/>
      <c r="REB71" s="141"/>
      <c r="REC71" s="141"/>
      <c r="RED71" s="141"/>
      <c r="REE71" s="141"/>
      <c r="REF71" s="141"/>
      <c r="REG71" s="141"/>
      <c r="REH71" s="141"/>
      <c r="REI71" s="141"/>
      <c r="REJ71" s="141"/>
      <c r="REK71" s="141"/>
      <c r="REL71" s="141"/>
      <c r="REM71" s="141"/>
      <c r="REN71" s="141"/>
      <c r="REO71" s="141"/>
      <c r="REP71" s="141"/>
      <c r="REQ71" s="141"/>
      <c r="RER71" s="141"/>
      <c r="RES71" s="141"/>
      <c r="RET71" s="141"/>
      <c r="REU71" s="141"/>
      <c r="REV71" s="141"/>
      <c r="REW71" s="141"/>
      <c r="REX71" s="141"/>
      <c r="REY71" s="141"/>
      <c r="REZ71" s="141"/>
      <c r="RFA71" s="141"/>
      <c r="RFB71" s="141"/>
      <c r="RFC71" s="141"/>
      <c r="RFD71" s="141"/>
      <c r="RFE71" s="141"/>
      <c r="RFF71" s="141"/>
      <c r="RFG71" s="141"/>
      <c r="RFH71" s="141"/>
      <c r="RFI71" s="141"/>
      <c r="RFJ71" s="141"/>
      <c r="RFK71" s="141"/>
      <c r="RFL71" s="141"/>
      <c r="RFM71" s="141"/>
      <c r="RFN71" s="141"/>
      <c r="RFO71" s="141"/>
      <c r="RFP71" s="141"/>
      <c r="RFQ71" s="141"/>
      <c r="RFR71" s="141"/>
      <c r="RFS71" s="141"/>
      <c r="RFT71" s="141"/>
      <c r="RFU71" s="141"/>
      <c r="RFV71" s="141"/>
      <c r="RFW71" s="141"/>
      <c r="RFX71" s="141"/>
      <c r="RFY71" s="141"/>
      <c r="RFZ71" s="141"/>
      <c r="RGA71" s="141"/>
      <c r="RGB71" s="141"/>
      <c r="RGC71" s="141"/>
      <c r="RGD71" s="141"/>
      <c r="RGE71" s="141"/>
      <c r="RGF71" s="141"/>
      <c r="RGG71" s="141"/>
      <c r="RGH71" s="141"/>
      <c r="RGI71" s="141"/>
      <c r="RGJ71" s="141"/>
      <c r="RGK71" s="141"/>
      <c r="RGL71" s="141"/>
      <c r="RGM71" s="141"/>
      <c r="RGN71" s="141"/>
      <c r="RGO71" s="141"/>
      <c r="RGP71" s="141"/>
      <c r="RGQ71" s="141"/>
      <c r="RGR71" s="141"/>
      <c r="RGS71" s="141"/>
      <c r="RGT71" s="141"/>
      <c r="RGU71" s="141"/>
      <c r="RGV71" s="141"/>
      <c r="RGW71" s="141"/>
      <c r="RGX71" s="141"/>
      <c r="RGY71" s="141"/>
      <c r="RGZ71" s="141"/>
      <c r="RHA71" s="141"/>
      <c r="RHB71" s="141"/>
      <c r="RHC71" s="141"/>
      <c r="RHD71" s="141"/>
      <c r="RHE71" s="141"/>
      <c r="RHF71" s="141"/>
      <c r="RHG71" s="141"/>
      <c r="RHH71" s="141"/>
      <c r="RHI71" s="141"/>
      <c r="RHJ71" s="141"/>
      <c r="RHK71" s="141"/>
      <c r="RHL71" s="141"/>
      <c r="RHM71" s="141"/>
      <c r="RHN71" s="141"/>
      <c r="RHO71" s="141"/>
      <c r="RHP71" s="141"/>
      <c r="RHQ71" s="141"/>
      <c r="RHR71" s="141"/>
      <c r="RHS71" s="141"/>
      <c r="RHT71" s="141"/>
      <c r="RHU71" s="141"/>
      <c r="RHV71" s="141"/>
      <c r="RHW71" s="141"/>
      <c r="RHX71" s="141"/>
      <c r="RHY71" s="141"/>
      <c r="RHZ71" s="141"/>
      <c r="RIA71" s="141"/>
      <c r="RIB71" s="141"/>
      <c r="RIC71" s="141"/>
      <c r="RID71" s="141"/>
      <c r="RIE71" s="141"/>
      <c r="RIF71" s="141"/>
      <c r="RIG71" s="141"/>
      <c r="RIH71" s="141"/>
      <c r="RII71" s="141"/>
      <c r="RIJ71" s="141"/>
      <c r="RIK71" s="141"/>
      <c r="RIL71" s="141"/>
      <c r="RIM71" s="141"/>
      <c r="RIN71" s="141"/>
      <c r="RIO71" s="141"/>
      <c r="RIP71" s="141"/>
      <c r="RIQ71" s="141"/>
      <c r="RIR71" s="141"/>
      <c r="RIS71" s="141"/>
      <c r="RIT71" s="141"/>
      <c r="RIU71" s="141"/>
      <c r="RIV71" s="141"/>
      <c r="RIW71" s="141"/>
      <c r="RIX71" s="141"/>
      <c r="RIY71" s="141"/>
      <c r="RIZ71" s="141"/>
      <c r="RJA71" s="141"/>
      <c r="RJB71" s="141"/>
      <c r="RJC71" s="141"/>
      <c r="RJD71" s="141"/>
      <c r="RJE71" s="141"/>
      <c r="RJF71" s="141"/>
      <c r="RJG71" s="141"/>
      <c r="RJH71" s="141"/>
      <c r="RJI71" s="141"/>
      <c r="RJJ71" s="141"/>
      <c r="RJK71" s="141"/>
      <c r="RJL71" s="141"/>
      <c r="RJM71" s="141"/>
      <c r="RJN71" s="141"/>
      <c r="RJO71" s="141"/>
      <c r="RJP71" s="141"/>
      <c r="RJQ71" s="141"/>
      <c r="RJR71" s="141"/>
      <c r="RJS71" s="141"/>
      <c r="RJT71" s="141"/>
      <c r="RJU71" s="141"/>
      <c r="RJV71" s="141"/>
      <c r="RJW71" s="141"/>
      <c r="RJX71" s="141"/>
      <c r="RJY71" s="141"/>
      <c r="RJZ71" s="141"/>
      <c r="RKA71" s="141"/>
      <c r="RKB71" s="141"/>
      <c r="RKC71" s="141"/>
      <c r="RKD71" s="141"/>
      <c r="RKE71" s="141"/>
      <c r="RKF71" s="141"/>
      <c r="RKG71" s="141"/>
      <c r="RKH71" s="141"/>
      <c r="RKI71" s="141"/>
      <c r="RKJ71" s="141"/>
      <c r="RKK71" s="141"/>
      <c r="RKL71" s="141"/>
      <c r="RKM71" s="141"/>
      <c r="RKN71" s="141"/>
      <c r="RKO71" s="141"/>
      <c r="RKP71" s="141"/>
      <c r="RKQ71" s="141"/>
      <c r="RKR71" s="141"/>
      <c r="RKS71" s="141"/>
      <c r="RKT71" s="141"/>
      <c r="RKU71" s="141"/>
      <c r="RKV71" s="141"/>
      <c r="RKW71" s="141"/>
      <c r="RKX71" s="141"/>
      <c r="RKY71" s="141"/>
      <c r="RKZ71" s="141"/>
      <c r="RLA71" s="141"/>
      <c r="RLB71" s="141"/>
      <c r="RLC71" s="141"/>
      <c r="RLD71" s="141"/>
      <c r="RLE71" s="141"/>
      <c r="RLF71" s="141"/>
      <c r="RLG71" s="141"/>
      <c r="RLH71" s="141"/>
      <c r="RLI71" s="141"/>
      <c r="RLJ71" s="141"/>
      <c r="RLK71" s="141"/>
      <c r="RLL71" s="141"/>
      <c r="RLM71" s="141"/>
      <c r="RLN71" s="141"/>
      <c r="RLO71" s="141"/>
      <c r="RLP71" s="141"/>
      <c r="RLQ71" s="141"/>
      <c r="RLR71" s="141"/>
      <c r="RLS71" s="141"/>
      <c r="RLT71" s="141"/>
      <c r="RLU71" s="141"/>
      <c r="RLV71" s="141"/>
      <c r="RLW71" s="141"/>
      <c r="RLX71" s="141"/>
      <c r="RLY71" s="141"/>
      <c r="RLZ71" s="141"/>
      <c r="RMA71" s="141"/>
      <c r="RMB71" s="141"/>
      <c r="RMC71" s="141"/>
      <c r="RMD71" s="141"/>
      <c r="RME71" s="141"/>
      <c r="RMF71" s="141"/>
      <c r="RMG71" s="141"/>
      <c r="RMH71" s="141"/>
      <c r="RMI71" s="141"/>
      <c r="RMJ71" s="141"/>
      <c r="RMK71" s="141"/>
      <c r="RML71" s="141"/>
      <c r="RMM71" s="141"/>
      <c r="RMN71" s="141"/>
      <c r="RMO71" s="141"/>
      <c r="RMP71" s="141"/>
      <c r="RMQ71" s="141"/>
      <c r="RMR71" s="141"/>
      <c r="RMS71" s="141"/>
      <c r="RMT71" s="141"/>
      <c r="RMU71" s="141"/>
      <c r="RMV71" s="141"/>
      <c r="RMW71" s="141"/>
      <c r="RMX71" s="141"/>
      <c r="RMY71" s="141"/>
      <c r="RMZ71" s="141"/>
      <c r="RNA71" s="141"/>
      <c r="RNB71" s="141"/>
      <c r="RNC71" s="141"/>
      <c r="RND71" s="141"/>
      <c r="RNE71" s="141"/>
      <c r="RNF71" s="141"/>
      <c r="RNG71" s="141"/>
      <c r="RNH71" s="141"/>
      <c r="RNI71" s="141"/>
      <c r="RNJ71" s="141"/>
      <c r="RNK71" s="141"/>
      <c r="RNL71" s="141"/>
      <c r="RNM71" s="141"/>
      <c r="RNN71" s="141"/>
      <c r="RNO71" s="141"/>
      <c r="RNP71" s="141"/>
      <c r="RNQ71" s="141"/>
      <c r="RNR71" s="141"/>
      <c r="RNS71" s="141"/>
      <c r="RNT71" s="141"/>
      <c r="RNU71" s="141"/>
      <c r="RNV71" s="141"/>
      <c r="RNW71" s="141"/>
      <c r="RNX71" s="141"/>
      <c r="RNY71" s="141"/>
      <c r="RNZ71" s="141"/>
      <c r="ROA71" s="141"/>
      <c r="ROB71" s="141"/>
      <c r="ROC71" s="141"/>
      <c r="ROD71" s="141"/>
      <c r="ROE71" s="141"/>
      <c r="ROF71" s="141"/>
      <c r="ROG71" s="141"/>
      <c r="ROH71" s="141"/>
      <c r="ROI71" s="141"/>
      <c r="ROJ71" s="141"/>
      <c r="ROK71" s="141"/>
      <c r="ROL71" s="141"/>
      <c r="ROM71" s="141"/>
      <c r="RON71" s="141"/>
      <c r="ROO71" s="141"/>
      <c r="ROP71" s="141"/>
      <c r="ROQ71" s="141"/>
      <c r="ROR71" s="141"/>
      <c r="ROS71" s="141"/>
      <c r="ROT71" s="141"/>
      <c r="ROU71" s="141"/>
      <c r="ROV71" s="141"/>
      <c r="ROW71" s="141"/>
      <c r="ROX71" s="141"/>
      <c r="ROY71" s="141"/>
      <c r="ROZ71" s="141"/>
      <c r="RPA71" s="141"/>
      <c r="RPB71" s="141"/>
      <c r="RPC71" s="141"/>
      <c r="RPD71" s="141"/>
      <c r="RPE71" s="141"/>
      <c r="RPF71" s="141"/>
      <c r="RPG71" s="141"/>
      <c r="RPH71" s="141"/>
      <c r="RPI71" s="141"/>
      <c r="RPJ71" s="141"/>
      <c r="RPK71" s="141"/>
      <c r="RPL71" s="141"/>
      <c r="RPM71" s="141"/>
      <c r="RPN71" s="141"/>
      <c r="RPO71" s="141"/>
      <c r="RPP71" s="141"/>
      <c r="RPQ71" s="141"/>
      <c r="RPR71" s="141"/>
      <c r="RPS71" s="141"/>
      <c r="RPT71" s="141"/>
      <c r="RPU71" s="141"/>
      <c r="RPV71" s="141"/>
      <c r="RPW71" s="141"/>
      <c r="RPX71" s="141"/>
      <c r="RPY71" s="141"/>
      <c r="RPZ71" s="141"/>
      <c r="RQA71" s="141"/>
      <c r="RQB71" s="141"/>
      <c r="RQC71" s="141"/>
      <c r="RQD71" s="141"/>
      <c r="RQE71" s="141"/>
      <c r="RQF71" s="141"/>
      <c r="RQG71" s="141"/>
      <c r="RQH71" s="141"/>
      <c r="RQI71" s="141"/>
      <c r="RQJ71" s="141"/>
      <c r="RQK71" s="141"/>
      <c r="RQL71" s="141"/>
      <c r="RQM71" s="141"/>
      <c r="RQN71" s="141"/>
      <c r="RQO71" s="141"/>
      <c r="RQP71" s="141"/>
      <c r="RQQ71" s="141"/>
      <c r="RQR71" s="141"/>
      <c r="RQS71" s="141"/>
      <c r="RQT71" s="141"/>
      <c r="RQU71" s="141"/>
      <c r="RQV71" s="141"/>
      <c r="RQW71" s="141"/>
      <c r="RQX71" s="141"/>
      <c r="RQY71" s="141"/>
      <c r="RQZ71" s="141"/>
      <c r="RRA71" s="141"/>
      <c r="RRB71" s="141"/>
      <c r="RRC71" s="141"/>
      <c r="RRD71" s="141"/>
      <c r="RRE71" s="141"/>
      <c r="RRF71" s="141"/>
      <c r="RRG71" s="141"/>
      <c r="RRH71" s="141"/>
      <c r="RRI71" s="141"/>
      <c r="RRJ71" s="141"/>
      <c r="RRK71" s="141"/>
      <c r="RRL71" s="141"/>
      <c r="RRM71" s="141"/>
      <c r="RRN71" s="141"/>
      <c r="RRO71" s="141"/>
      <c r="RRP71" s="141"/>
      <c r="RRQ71" s="141"/>
      <c r="RRR71" s="141"/>
      <c r="RRS71" s="141"/>
      <c r="RRT71" s="141"/>
      <c r="RRU71" s="141"/>
      <c r="RRV71" s="141"/>
      <c r="RRW71" s="141"/>
      <c r="RRX71" s="141"/>
      <c r="RRY71" s="141"/>
      <c r="RRZ71" s="141"/>
      <c r="RSA71" s="141"/>
      <c r="RSB71" s="141"/>
      <c r="RSC71" s="141"/>
      <c r="RSD71" s="141"/>
      <c r="RSE71" s="141"/>
      <c r="RSF71" s="141"/>
      <c r="RSG71" s="141"/>
      <c r="RSH71" s="141"/>
      <c r="RSI71" s="141"/>
      <c r="RSJ71" s="141"/>
      <c r="RSK71" s="141"/>
      <c r="RSL71" s="141"/>
      <c r="RSM71" s="141"/>
      <c r="RSN71" s="141"/>
      <c r="RSO71" s="141"/>
      <c r="RSP71" s="141"/>
      <c r="RSQ71" s="141"/>
      <c r="RSR71" s="141"/>
      <c r="RSS71" s="141"/>
      <c r="RST71" s="141"/>
      <c r="RSU71" s="141"/>
      <c r="RSV71" s="141"/>
      <c r="RSW71" s="141"/>
      <c r="RSX71" s="141"/>
      <c r="RSY71" s="141"/>
      <c r="RSZ71" s="141"/>
      <c r="RTA71" s="141"/>
      <c r="RTB71" s="141"/>
      <c r="RTC71" s="141"/>
      <c r="RTD71" s="141"/>
      <c r="RTE71" s="141"/>
      <c r="RTF71" s="141"/>
      <c r="RTG71" s="141"/>
      <c r="RTH71" s="141"/>
      <c r="RTI71" s="141"/>
      <c r="RTJ71" s="141"/>
      <c r="RTK71" s="141"/>
      <c r="RTL71" s="141"/>
      <c r="RTM71" s="141"/>
      <c r="RTN71" s="141"/>
      <c r="RTO71" s="141"/>
      <c r="RTP71" s="141"/>
      <c r="RTQ71" s="141"/>
      <c r="RTR71" s="141"/>
      <c r="RTS71" s="141"/>
      <c r="RTT71" s="141"/>
      <c r="RTU71" s="141"/>
      <c r="RTV71" s="141"/>
      <c r="RTW71" s="141"/>
      <c r="RTX71" s="141"/>
      <c r="RTY71" s="141"/>
      <c r="RTZ71" s="141"/>
      <c r="RUA71" s="141"/>
      <c r="RUB71" s="141"/>
      <c r="RUC71" s="141"/>
      <c r="RUD71" s="141"/>
      <c r="RUE71" s="141"/>
      <c r="RUF71" s="141"/>
      <c r="RUG71" s="141"/>
      <c r="RUH71" s="141"/>
      <c r="RUI71" s="141"/>
      <c r="RUJ71" s="141"/>
      <c r="RUK71" s="141"/>
      <c r="RUL71" s="141"/>
      <c r="RUM71" s="141"/>
      <c r="RUN71" s="141"/>
      <c r="RUO71" s="141"/>
      <c r="RUP71" s="141"/>
      <c r="RUQ71" s="141"/>
      <c r="RUR71" s="141"/>
      <c r="RUS71" s="141"/>
      <c r="RUT71" s="141"/>
      <c r="RUU71" s="141"/>
      <c r="RUV71" s="141"/>
      <c r="RUW71" s="141"/>
      <c r="RUX71" s="141"/>
      <c r="RUY71" s="141"/>
      <c r="RUZ71" s="141"/>
      <c r="RVA71" s="141"/>
      <c r="RVB71" s="141"/>
      <c r="RVC71" s="141"/>
      <c r="RVD71" s="141"/>
      <c r="RVE71" s="141"/>
      <c r="RVF71" s="141"/>
      <c r="RVG71" s="141"/>
      <c r="RVH71" s="141"/>
      <c r="RVI71" s="141"/>
      <c r="RVJ71" s="141"/>
      <c r="RVK71" s="141"/>
      <c r="RVL71" s="141"/>
      <c r="RVM71" s="141"/>
      <c r="RVN71" s="141"/>
      <c r="RVO71" s="141"/>
      <c r="RVP71" s="141"/>
      <c r="RVQ71" s="141"/>
      <c r="RVR71" s="141"/>
      <c r="RVS71" s="141"/>
      <c r="RVT71" s="141"/>
      <c r="RVU71" s="141"/>
      <c r="RVV71" s="141"/>
      <c r="RVW71" s="141"/>
      <c r="RVX71" s="141"/>
      <c r="RVY71" s="141"/>
      <c r="RVZ71" s="141"/>
      <c r="RWA71" s="141"/>
      <c r="RWB71" s="141"/>
      <c r="RWC71" s="141"/>
      <c r="RWD71" s="141"/>
      <c r="RWE71" s="141"/>
      <c r="RWF71" s="141"/>
      <c r="RWG71" s="141"/>
      <c r="RWH71" s="141"/>
      <c r="RWI71" s="141"/>
      <c r="RWJ71" s="141"/>
      <c r="RWK71" s="141"/>
      <c r="RWL71" s="141"/>
      <c r="RWM71" s="141"/>
      <c r="RWN71" s="141"/>
      <c r="RWO71" s="141"/>
      <c r="RWP71" s="141"/>
      <c r="RWQ71" s="141"/>
      <c r="RWR71" s="141"/>
      <c r="RWS71" s="141"/>
      <c r="RWT71" s="141"/>
      <c r="RWU71" s="141"/>
      <c r="RWV71" s="141"/>
      <c r="RWW71" s="141"/>
      <c r="RWX71" s="141"/>
      <c r="RWY71" s="141"/>
      <c r="RWZ71" s="141"/>
      <c r="RXA71" s="141"/>
      <c r="RXB71" s="141"/>
      <c r="RXC71" s="141"/>
      <c r="RXD71" s="141"/>
      <c r="RXE71" s="141"/>
      <c r="RXF71" s="141"/>
      <c r="RXG71" s="141"/>
      <c r="RXH71" s="141"/>
      <c r="RXI71" s="141"/>
      <c r="RXJ71" s="141"/>
      <c r="RXK71" s="141"/>
      <c r="RXL71" s="141"/>
      <c r="RXM71" s="141"/>
      <c r="RXN71" s="141"/>
      <c r="RXO71" s="141"/>
      <c r="RXP71" s="141"/>
      <c r="RXQ71" s="141"/>
      <c r="RXR71" s="141"/>
      <c r="RXS71" s="141"/>
      <c r="RXT71" s="141"/>
      <c r="RXU71" s="141"/>
      <c r="RXV71" s="141"/>
      <c r="RXW71" s="141"/>
      <c r="RXX71" s="141"/>
      <c r="RXY71" s="141"/>
      <c r="RXZ71" s="141"/>
      <c r="RYA71" s="141"/>
      <c r="RYB71" s="141"/>
      <c r="RYC71" s="141"/>
      <c r="RYD71" s="141"/>
      <c r="RYE71" s="141"/>
      <c r="RYF71" s="141"/>
      <c r="RYG71" s="141"/>
      <c r="RYH71" s="141"/>
      <c r="RYI71" s="141"/>
      <c r="RYJ71" s="141"/>
      <c r="RYK71" s="141"/>
      <c r="RYL71" s="141"/>
      <c r="RYM71" s="141"/>
      <c r="RYN71" s="141"/>
      <c r="RYO71" s="141"/>
      <c r="RYP71" s="141"/>
      <c r="RYQ71" s="141"/>
      <c r="RYR71" s="141"/>
      <c r="RYS71" s="141"/>
      <c r="RYT71" s="141"/>
      <c r="RYU71" s="141"/>
      <c r="RYV71" s="141"/>
      <c r="RYW71" s="141"/>
      <c r="RYX71" s="141"/>
      <c r="RYY71" s="141"/>
      <c r="RYZ71" s="141"/>
      <c r="RZA71" s="141"/>
      <c r="RZB71" s="141"/>
      <c r="RZC71" s="141"/>
      <c r="RZD71" s="141"/>
      <c r="RZE71" s="141"/>
      <c r="RZF71" s="141"/>
      <c r="RZG71" s="141"/>
      <c r="RZH71" s="141"/>
      <c r="RZI71" s="141"/>
      <c r="RZJ71" s="141"/>
      <c r="RZK71" s="141"/>
      <c r="RZL71" s="141"/>
      <c r="RZM71" s="141"/>
      <c r="RZN71" s="141"/>
      <c r="RZO71" s="141"/>
      <c r="RZP71" s="141"/>
      <c r="RZQ71" s="141"/>
      <c r="RZR71" s="141"/>
      <c r="RZS71" s="141"/>
      <c r="RZT71" s="141"/>
      <c r="RZU71" s="141"/>
      <c r="RZV71" s="141"/>
      <c r="RZW71" s="141"/>
      <c r="RZX71" s="141"/>
      <c r="RZY71" s="141"/>
      <c r="RZZ71" s="141"/>
      <c r="SAA71" s="141"/>
      <c r="SAB71" s="141"/>
      <c r="SAC71" s="141"/>
      <c r="SAD71" s="141"/>
      <c r="SAE71" s="141"/>
      <c r="SAF71" s="141"/>
      <c r="SAG71" s="141"/>
      <c r="SAH71" s="141"/>
      <c r="SAI71" s="141"/>
      <c r="SAJ71" s="141"/>
      <c r="SAK71" s="141"/>
      <c r="SAL71" s="141"/>
      <c r="SAM71" s="141"/>
      <c r="SAN71" s="141"/>
      <c r="SAO71" s="141"/>
      <c r="SAP71" s="141"/>
      <c r="SAQ71" s="141"/>
      <c r="SAR71" s="141"/>
      <c r="SAS71" s="141"/>
      <c r="SAT71" s="141"/>
      <c r="SAU71" s="141"/>
      <c r="SAV71" s="141"/>
      <c r="SAW71" s="141"/>
      <c r="SAX71" s="141"/>
      <c r="SAY71" s="141"/>
      <c r="SAZ71" s="141"/>
      <c r="SBA71" s="141"/>
      <c r="SBB71" s="141"/>
      <c r="SBC71" s="141"/>
      <c r="SBD71" s="141"/>
      <c r="SBE71" s="141"/>
      <c r="SBF71" s="141"/>
      <c r="SBG71" s="141"/>
      <c r="SBH71" s="141"/>
      <c r="SBI71" s="141"/>
      <c r="SBJ71" s="141"/>
      <c r="SBK71" s="141"/>
      <c r="SBL71" s="141"/>
      <c r="SBM71" s="141"/>
      <c r="SBN71" s="141"/>
      <c r="SBO71" s="141"/>
      <c r="SBP71" s="141"/>
      <c r="SBQ71" s="141"/>
      <c r="SBR71" s="141"/>
      <c r="SBS71" s="141"/>
      <c r="SBT71" s="141"/>
      <c r="SBU71" s="141"/>
      <c r="SBV71" s="141"/>
      <c r="SBW71" s="141"/>
      <c r="SBX71" s="141"/>
      <c r="SBY71" s="141"/>
      <c r="SBZ71" s="141"/>
      <c r="SCA71" s="141"/>
      <c r="SCB71" s="141"/>
      <c r="SCC71" s="141"/>
      <c r="SCD71" s="141"/>
      <c r="SCE71" s="141"/>
      <c r="SCF71" s="141"/>
      <c r="SCG71" s="141"/>
      <c r="SCH71" s="141"/>
      <c r="SCI71" s="141"/>
      <c r="SCJ71" s="141"/>
      <c r="SCK71" s="141"/>
      <c r="SCL71" s="141"/>
      <c r="SCM71" s="141"/>
      <c r="SCN71" s="141"/>
      <c r="SCO71" s="141"/>
      <c r="SCP71" s="141"/>
      <c r="SCQ71" s="141"/>
      <c r="SCR71" s="141"/>
      <c r="SCS71" s="141"/>
      <c r="SCT71" s="141"/>
      <c r="SCU71" s="141"/>
      <c r="SCV71" s="141"/>
      <c r="SCW71" s="141"/>
      <c r="SCX71" s="141"/>
      <c r="SCY71" s="141"/>
      <c r="SCZ71" s="141"/>
      <c r="SDA71" s="141"/>
      <c r="SDB71" s="141"/>
      <c r="SDC71" s="141"/>
      <c r="SDD71" s="141"/>
      <c r="SDE71" s="141"/>
      <c r="SDF71" s="141"/>
      <c r="SDG71" s="141"/>
      <c r="SDH71" s="141"/>
      <c r="SDI71" s="141"/>
      <c r="SDJ71" s="141"/>
      <c r="SDK71" s="141"/>
      <c r="SDL71" s="141"/>
      <c r="SDM71" s="141"/>
      <c r="SDN71" s="141"/>
      <c r="SDO71" s="141"/>
      <c r="SDP71" s="141"/>
      <c r="SDQ71" s="141"/>
      <c r="SDR71" s="141"/>
      <c r="SDS71" s="141"/>
      <c r="SDT71" s="141"/>
      <c r="SDU71" s="141"/>
      <c r="SDV71" s="141"/>
      <c r="SDW71" s="141"/>
      <c r="SDX71" s="141"/>
      <c r="SDY71" s="141"/>
      <c r="SDZ71" s="141"/>
      <c r="SEA71" s="141"/>
      <c r="SEB71" s="141"/>
      <c r="SEC71" s="141"/>
      <c r="SED71" s="141"/>
      <c r="SEE71" s="141"/>
      <c r="SEF71" s="141"/>
      <c r="SEG71" s="141"/>
      <c r="SEH71" s="141"/>
      <c r="SEI71" s="141"/>
      <c r="SEJ71" s="141"/>
      <c r="SEK71" s="141"/>
      <c r="SEL71" s="141"/>
      <c r="SEM71" s="141"/>
      <c r="SEN71" s="141"/>
      <c r="SEO71" s="141"/>
      <c r="SEP71" s="141"/>
      <c r="SEQ71" s="141"/>
      <c r="SER71" s="141"/>
      <c r="SES71" s="141"/>
      <c r="SET71" s="141"/>
      <c r="SEU71" s="141"/>
      <c r="SEV71" s="141"/>
      <c r="SEW71" s="141"/>
      <c r="SEX71" s="141"/>
      <c r="SEY71" s="141"/>
      <c r="SEZ71" s="141"/>
      <c r="SFA71" s="141"/>
      <c r="SFB71" s="141"/>
      <c r="SFC71" s="141"/>
      <c r="SFD71" s="141"/>
      <c r="SFE71" s="141"/>
      <c r="SFF71" s="141"/>
      <c r="SFG71" s="141"/>
      <c r="SFH71" s="141"/>
      <c r="SFI71" s="141"/>
      <c r="SFJ71" s="141"/>
      <c r="SFK71" s="141"/>
      <c r="SFL71" s="141"/>
      <c r="SFM71" s="141"/>
      <c r="SFN71" s="141"/>
      <c r="SFO71" s="141"/>
      <c r="SFP71" s="141"/>
      <c r="SFQ71" s="141"/>
      <c r="SFR71" s="141"/>
      <c r="SFS71" s="141"/>
      <c r="SFT71" s="141"/>
      <c r="SFU71" s="141"/>
      <c r="SFV71" s="141"/>
      <c r="SFW71" s="141"/>
      <c r="SFX71" s="141"/>
      <c r="SFY71" s="141"/>
      <c r="SFZ71" s="141"/>
      <c r="SGA71" s="141"/>
      <c r="SGB71" s="141"/>
      <c r="SGC71" s="141"/>
      <c r="SGD71" s="141"/>
      <c r="SGE71" s="141"/>
      <c r="SGF71" s="141"/>
      <c r="SGG71" s="141"/>
      <c r="SGH71" s="141"/>
      <c r="SGI71" s="141"/>
      <c r="SGJ71" s="141"/>
      <c r="SGK71" s="141"/>
      <c r="SGL71" s="141"/>
      <c r="SGM71" s="141"/>
      <c r="SGN71" s="141"/>
      <c r="SGO71" s="141"/>
      <c r="SGP71" s="141"/>
      <c r="SGQ71" s="141"/>
      <c r="SGR71" s="141"/>
      <c r="SGS71" s="141"/>
      <c r="SGT71" s="141"/>
      <c r="SGU71" s="141"/>
      <c r="SGV71" s="141"/>
      <c r="SGW71" s="141"/>
      <c r="SGX71" s="141"/>
      <c r="SGY71" s="141"/>
      <c r="SGZ71" s="141"/>
      <c r="SHA71" s="141"/>
      <c r="SHB71" s="141"/>
      <c r="SHC71" s="141"/>
      <c r="SHD71" s="141"/>
      <c r="SHE71" s="141"/>
      <c r="SHF71" s="141"/>
      <c r="SHG71" s="141"/>
      <c r="SHH71" s="141"/>
      <c r="SHI71" s="141"/>
      <c r="SHJ71" s="141"/>
      <c r="SHK71" s="141"/>
      <c r="SHL71" s="141"/>
      <c r="SHM71" s="141"/>
      <c r="SHN71" s="141"/>
      <c r="SHO71" s="141"/>
      <c r="SHP71" s="141"/>
      <c r="SHQ71" s="141"/>
      <c r="SHR71" s="141"/>
      <c r="SHS71" s="141"/>
      <c r="SHT71" s="141"/>
      <c r="SHU71" s="141"/>
      <c r="SHV71" s="141"/>
      <c r="SHW71" s="141"/>
      <c r="SHX71" s="141"/>
      <c r="SHY71" s="141"/>
      <c r="SHZ71" s="141"/>
      <c r="SIA71" s="141"/>
      <c r="SIB71" s="141"/>
      <c r="SIC71" s="141"/>
      <c r="SID71" s="141"/>
      <c r="SIE71" s="141"/>
      <c r="SIF71" s="141"/>
      <c r="SIG71" s="141"/>
      <c r="SIH71" s="141"/>
      <c r="SII71" s="141"/>
      <c r="SIJ71" s="141"/>
      <c r="SIK71" s="141"/>
      <c r="SIL71" s="141"/>
      <c r="SIM71" s="141"/>
      <c r="SIN71" s="141"/>
      <c r="SIO71" s="141"/>
      <c r="SIP71" s="141"/>
      <c r="SIQ71" s="141"/>
      <c r="SIR71" s="141"/>
      <c r="SIS71" s="141"/>
      <c r="SIT71" s="141"/>
      <c r="SIU71" s="141"/>
      <c r="SIV71" s="141"/>
      <c r="SIW71" s="141"/>
      <c r="SIX71" s="141"/>
      <c r="SIY71" s="141"/>
      <c r="SIZ71" s="141"/>
      <c r="SJA71" s="141"/>
      <c r="SJB71" s="141"/>
      <c r="SJC71" s="141"/>
      <c r="SJD71" s="141"/>
      <c r="SJE71" s="141"/>
      <c r="SJF71" s="141"/>
      <c r="SJG71" s="141"/>
      <c r="SJH71" s="141"/>
      <c r="SJI71" s="141"/>
      <c r="SJJ71" s="141"/>
      <c r="SJK71" s="141"/>
      <c r="SJL71" s="141"/>
      <c r="SJM71" s="141"/>
      <c r="SJN71" s="141"/>
      <c r="SJO71" s="141"/>
      <c r="SJP71" s="141"/>
      <c r="SJQ71" s="141"/>
      <c r="SJR71" s="141"/>
      <c r="SJS71" s="141"/>
      <c r="SJT71" s="141"/>
      <c r="SJU71" s="141"/>
      <c r="SJV71" s="141"/>
      <c r="SJW71" s="141"/>
      <c r="SJX71" s="141"/>
      <c r="SJY71" s="141"/>
      <c r="SJZ71" s="141"/>
      <c r="SKA71" s="141"/>
      <c r="SKB71" s="141"/>
      <c r="SKC71" s="141"/>
      <c r="SKD71" s="141"/>
      <c r="SKE71" s="141"/>
      <c r="SKF71" s="141"/>
      <c r="SKG71" s="141"/>
      <c r="SKH71" s="141"/>
      <c r="SKI71" s="141"/>
      <c r="SKJ71" s="141"/>
      <c r="SKK71" s="141"/>
      <c r="SKL71" s="141"/>
      <c r="SKM71" s="141"/>
      <c r="SKN71" s="141"/>
      <c r="SKO71" s="141"/>
      <c r="SKP71" s="141"/>
      <c r="SKQ71" s="141"/>
      <c r="SKR71" s="141"/>
      <c r="SKS71" s="141"/>
      <c r="SKT71" s="141"/>
      <c r="SKU71" s="141"/>
      <c r="SKV71" s="141"/>
      <c r="SKW71" s="141"/>
      <c r="SKX71" s="141"/>
      <c r="SKY71" s="141"/>
      <c r="SKZ71" s="141"/>
      <c r="SLA71" s="141"/>
      <c r="SLB71" s="141"/>
      <c r="SLC71" s="141"/>
      <c r="SLD71" s="141"/>
      <c r="SLE71" s="141"/>
      <c r="SLF71" s="141"/>
      <c r="SLG71" s="141"/>
      <c r="SLH71" s="141"/>
      <c r="SLI71" s="141"/>
      <c r="SLJ71" s="141"/>
      <c r="SLK71" s="141"/>
      <c r="SLL71" s="141"/>
      <c r="SLM71" s="141"/>
      <c r="SLN71" s="141"/>
      <c r="SLO71" s="141"/>
      <c r="SLP71" s="141"/>
      <c r="SLQ71" s="141"/>
      <c r="SLR71" s="141"/>
      <c r="SLS71" s="141"/>
      <c r="SLT71" s="141"/>
      <c r="SLU71" s="141"/>
      <c r="SLV71" s="141"/>
      <c r="SLW71" s="141"/>
      <c r="SLX71" s="141"/>
      <c r="SLY71" s="141"/>
      <c r="SLZ71" s="141"/>
      <c r="SMA71" s="141"/>
      <c r="SMB71" s="141"/>
      <c r="SMC71" s="141"/>
      <c r="SMD71" s="141"/>
      <c r="SME71" s="141"/>
      <c r="SMF71" s="141"/>
      <c r="SMG71" s="141"/>
      <c r="SMH71" s="141"/>
      <c r="SMI71" s="141"/>
      <c r="SMJ71" s="141"/>
      <c r="SMK71" s="141"/>
      <c r="SML71" s="141"/>
      <c r="SMM71" s="141"/>
      <c r="SMN71" s="141"/>
      <c r="SMO71" s="141"/>
      <c r="SMP71" s="141"/>
      <c r="SMQ71" s="141"/>
      <c r="SMR71" s="141"/>
      <c r="SMS71" s="141"/>
      <c r="SMT71" s="141"/>
      <c r="SMU71" s="141"/>
      <c r="SMV71" s="141"/>
      <c r="SMW71" s="141"/>
      <c r="SMX71" s="141"/>
      <c r="SMY71" s="141"/>
      <c r="SMZ71" s="141"/>
      <c r="SNA71" s="141"/>
      <c r="SNB71" s="141"/>
      <c r="SNC71" s="141"/>
      <c r="SND71" s="141"/>
      <c r="SNE71" s="141"/>
      <c r="SNF71" s="141"/>
      <c r="SNG71" s="141"/>
      <c r="SNH71" s="141"/>
      <c r="SNI71" s="141"/>
      <c r="SNJ71" s="141"/>
      <c r="SNK71" s="141"/>
      <c r="SNL71" s="141"/>
      <c r="SNM71" s="141"/>
      <c r="SNN71" s="141"/>
      <c r="SNO71" s="141"/>
      <c r="SNP71" s="141"/>
      <c r="SNQ71" s="141"/>
      <c r="SNR71" s="141"/>
      <c r="SNS71" s="141"/>
      <c r="SNT71" s="141"/>
      <c r="SNU71" s="141"/>
      <c r="SNV71" s="141"/>
      <c r="SNW71" s="141"/>
      <c r="SNX71" s="141"/>
      <c r="SNY71" s="141"/>
      <c r="SNZ71" s="141"/>
      <c r="SOA71" s="141"/>
      <c r="SOB71" s="141"/>
      <c r="SOC71" s="141"/>
      <c r="SOD71" s="141"/>
      <c r="SOE71" s="141"/>
      <c r="SOF71" s="141"/>
      <c r="SOG71" s="141"/>
      <c r="SOH71" s="141"/>
      <c r="SOI71" s="141"/>
      <c r="SOJ71" s="141"/>
      <c r="SOK71" s="141"/>
      <c r="SOL71" s="141"/>
      <c r="SOM71" s="141"/>
      <c r="SON71" s="141"/>
      <c r="SOO71" s="141"/>
      <c r="SOP71" s="141"/>
      <c r="SOQ71" s="141"/>
      <c r="SOR71" s="141"/>
      <c r="SOS71" s="141"/>
      <c r="SOT71" s="141"/>
      <c r="SOU71" s="141"/>
      <c r="SOV71" s="141"/>
      <c r="SOW71" s="141"/>
      <c r="SOX71" s="141"/>
      <c r="SOY71" s="141"/>
      <c r="SOZ71" s="141"/>
      <c r="SPA71" s="141"/>
      <c r="SPB71" s="141"/>
      <c r="SPC71" s="141"/>
      <c r="SPD71" s="141"/>
      <c r="SPE71" s="141"/>
      <c r="SPF71" s="141"/>
      <c r="SPG71" s="141"/>
      <c r="SPH71" s="141"/>
      <c r="SPI71" s="141"/>
      <c r="SPJ71" s="141"/>
      <c r="SPK71" s="141"/>
      <c r="SPL71" s="141"/>
      <c r="SPM71" s="141"/>
      <c r="SPN71" s="141"/>
      <c r="SPO71" s="141"/>
      <c r="SPP71" s="141"/>
      <c r="SPQ71" s="141"/>
      <c r="SPR71" s="141"/>
      <c r="SPS71" s="141"/>
      <c r="SPT71" s="141"/>
      <c r="SPU71" s="141"/>
      <c r="SPV71" s="141"/>
      <c r="SPW71" s="141"/>
      <c r="SPX71" s="141"/>
      <c r="SPY71" s="141"/>
      <c r="SPZ71" s="141"/>
      <c r="SQA71" s="141"/>
      <c r="SQB71" s="141"/>
      <c r="SQC71" s="141"/>
      <c r="SQD71" s="141"/>
      <c r="SQE71" s="141"/>
      <c r="SQF71" s="141"/>
      <c r="SQG71" s="141"/>
      <c r="SQH71" s="141"/>
      <c r="SQI71" s="141"/>
      <c r="SQJ71" s="141"/>
      <c r="SQK71" s="141"/>
      <c r="SQL71" s="141"/>
      <c r="SQM71" s="141"/>
      <c r="SQN71" s="141"/>
      <c r="SQO71" s="141"/>
      <c r="SQP71" s="141"/>
      <c r="SQQ71" s="141"/>
      <c r="SQR71" s="141"/>
      <c r="SQS71" s="141"/>
      <c r="SQT71" s="141"/>
      <c r="SQU71" s="141"/>
      <c r="SQV71" s="141"/>
      <c r="SQW71" s="141"/>
      <c r="SQX71" s="141"/>
      <c r="SQY71" s="141"/>
      <c r="SQZ71" s="141"/>
      <c r="SRA71" s="141"/>
      <c r="SRB71" s="141"/>
      <c r="SRC71" s="141"/>
      <c r="SRD71" s="141"/>
      <c r="SRE71" s="141"/>
      <c r="SRF71" s="141"/>
      <c r="SRG71" s="141"/>
      <c r="SRH71" s="141"/>
      <c r="SRI71" s="141"/>
      <c r="SRJ71" s="141"/>
      <c r="SRK71" s="141"/>
      <c r="SRL71" s="141"/>
      <c r="SRM71" s="141"/>
      <c r="SRN71" s="141"/>
      <c r="SRO71" s="141"/>
      <c r="SRP71" s="141"/>
      <c r="SRQ71" s="141"/>
      <c r="SRR71" s="141"/>
      <c r="SRS71" s="141"/>
      <c r="SRT71" s="141"/>
      <c r="SRU71" s="141"/>
      <c r="SRV71" s="141"/>
      <c r="SRW71" s="141"/>
      <c r="SRX71" s="141"/>
      <c r="SRY71" s="141"/>
      <c r="SRZ71" s="141"/>
      <c r="SSA71" s="141"/>
      <c r="SSB71" s="141"/>
      <c r="SSC71" s="141"/>
      <c r="SSD71" s="141"/>
      <c r="SSE71" s="141"/>
      <c r="SSF71" s="141"/>
      <c r="SSG71" s="141"/>
      <c r="SSH71" s="141"/>
      <c r="SSI71" s="141"/>
      <c r="SSJ71" s="141"/>
      <c r="SSK71" s="141"/>
      <c r="SSL71" s="141"/>
      <c r="SSM71" s="141"/>
      <c r="SSN71" s="141"/>
      <c r="SSO71" s="141"/>
      <c r="SSP71" s="141"/>
      <c r="SSQ71" s="141"/>
      <c r="SSR71" s="141"/>
      <c r="SSS71" s="141"/>
      <c r="SST71" s="141"/>
      <c r="SSU71" s="141"/>
      <c r="SSV71" s="141"/>
      <c r="SSW71" s="141"/>
      <c r="SSX71" s="141"/>
      <c r="SSY71" s="141"/>
      <c r="SSZ71" s="141"/>
      <c r="STA71" s="141"/>
      <c r="STB71" s="141"/>
      <c r="STC71" s="141"/>
      <c r="STD71" s="141"/>
      <c r="STE71" s="141"/>
      <c r="STF71" s="141"/>
      <c r="STG71" s="141"/>
      <c r="STH71" s="141"/>
      <c r="STI71" s="141"/>
      <c r="STJ71" s="141"/>
      <c r="STK71" s="141"/>
      <c r="STL71" s="141"/>
      <c r="STM71" s="141"/>
      <c r="STN71" s="141"/>
      <c r="STO71" s="141"/>
      <c r="STP71" s="141"/>
      <c r="STQ71" s="141"/>
      <c r="STR71" s="141"/>
      <c r="STS71" s="141"/>
      <c r="STT71" s="141"/>
      <c r="STU71" s="141"/>
      <c r="STV71" s="141"/>
      <c r="STW71" s="141"/>
      <c r="STX71" s="141"/>
      <c r="STY71" s="141"/>
      <c r="STZ71" s="141"/>
      <c r="SUA71" s="141"/>
      <c r="SUB71" s="141"/>
      <c r="SUC71" s="141"/>
      <c r="SUD71" s="141"/>
      <c r="SUE71" s="141"/>
      <c r="SUF71" s="141"/>
      <c r="SUG71" s="141"/>
      <c r="SUH71" s="141"/>
      <c r="SUI71" s="141"/>
      <c r="SUJ71" s="141"/>
      <c r="SUK71" s="141"/>
      <c r="SUL71" s="141"/>
      <c r="SUM71" s="141"/>
      <c r="SUN71" s="141"/>
      <c r="SUO71" s="141"/>
      <c r="SUP71" s="141"/>
      <c r="SUQ71" s="141"/>
      <c r="SUR71" s="141"/>
      <c r="SUS71" s="141"/>
      <c r="SUT71" s="141"/>
      <c r="SUU71" s="141"/>
      <c r="SUV71" s="141"/>
      <c r="SUW71" s="141"/>
      <c r="SUX71" s="141"/>
      <c r="SUY71" s="141"/>
      <c r="SUZ71" s="141"/>
      <c r="SVA71" s="141"/>
      <c r="SVB71" s="141"/>
      <c r="SVC71" s="141"/>
      <c r="SVD71" s="141"/>
      <c r="SVE71" s="141"/>
      <c r="SVF71" s="141"/>
      <c r="SVG71" s="141"/>
      <c r="SVH71" s="141"/>
      <c r="SVI71" s="141"/>
      <c r="SVJ71" s="141"/>
      <c r="SVK71" s="141"/>
      <c r="SVL71" s="141"/>
      <c r="SVM71" s="141"/>
      <c r="SVN71" s="141"/>
      <c r="SVO71" s="141"/>
      <c r="SVP71" s="141"/>
      <c r="SVQ71" s="141"/>
      <c r="SVR71" s="141"/>
      <c r="SVS71" s="141"/>
      <c r="SVT71" s="141"/>
      <c r="SVU71" s="141"/>
      <c r="SVV71" s="141"/>
      <c r="SVW71" s="141"/>
      <c r="SVX71" s="141"/>
      <c r="SVY71" s="141"/>
      <c r="SVZ71" s="141"/>
      <c r="SWA71" s="141"/>
      <c r="SWB71" s="141"/>
      <c r="SWC71" s="141"/>
      <c r="SWD71" s="141"/>
      <c r="SWE71" s="141"/>
      <c r="SWF71" s="141"/>
      <c r="SWG71" s="141"/>
      <c r="SWH71" s="141"/>
      <c r="SWI71" s="141"/>
      <c r="SWJ71" s="141"/>
      <c r="SWK71" s="141"/>
      <c r="SWL71" s="141"/>
      <c r="SWM71" s="141"/>
      <c r="SWN71" s="141"/>
      <c r="SWO71" s="141"/>
      <c r="SWP71" s="141"/>
      <c r="SWQ71" s="141"/>
      <c r="SWR71" s="141"/>
      <c r="SWS71" s="141"/>
      <c r="SWT71" s="141"/>
      <c r="SWU71" s="141"/>
      <c r="SWV71" s="141"/>
      <c r="SWW71" s="141"/>
      <c r="SWX71" s="141"/>
      <c r="SWY71" s="141"/>
      <c r="SWZ71" s="141"/>
      <c r="SXA71" s="141"/>
      <c r="SXB71" s="141"/>
      <c r="SXC71" s="141"/>
      <c r="SXD71" s="141"/>
      <c r="SXE71" s="141"/>
      <c r="SXF71" s="141"/>
      <c r="SXG71" s="141"/>
      <c r="SXH71" s="141"/>
      <c r="SXI71" s="141"/>
      <c r="SXJ71" s="141"/>
      <c r="SXK71" s="141"/>
      <c r="SXL71" s="141"/>
      <c r="SXM71" s="141"/>
      <c r="SXN71" s="141"/>
      <c r="SXO71" s="141"/>
      <c r="SXP71" s="141"/>
      <c r="SXQ71" s="141"/>
      <c r="SXR71" s="141"/>
      <c r="SXS71" s="141"/>
      <c r="SXT71" s="141"/>
      <c r="SXU71" s="141"/>
      <c r="SXV71" s="141"/>
      <c r="SXW71" s="141"/>
      <c r="SXX71" s="141"/>
      <c r="SXY71" s="141"/>
      <c r="SXZ71" s="141"/>
      <c r="SYA71" s="141"/>
      <c r="SYB71" s="141"/>
      <c r="SYC71" s="141"/>
      <c r="SYD71" s="141"/>
      <c r="SYE71" s="141"/>
      <c r="SYF71" s="141"/>
      <c r="SYG71" s="141"/>
      <c r="SYH71" s="141"/>
      <c r="SYI71" s="141"/>
      <c r="SYJ71" s="141"/>
      <c r="SYK71" s="141"/>
      <c r="SYL71" s="141"/>
      <c r="SYM71" s="141"/>
      <c r="SYN71" s="141"/>
      <c r="SYO71" s="141"/>
      <c r="SYP71" s="141"/>
      <c r="SYQ71" s="141"/>
      <c r="SYR71" s="141"/>
      <c r="SYS71" s="141"/>
      <c r="SYT71" s="141"/>
      <c r="SYU71" s="141"/>
      <c r="SYV71" s="141"/>
      <c r="SYW71" s="141"/>
      <c r="SYX71" s="141"/>
      <c r="SYY71" s="141"/>
      <c r="SYZ71" s="141"/>
      <c r="SZA71" s="141"/>
      <c r="SZB71" s="141"/>
      <c r="SZC71" s="141"/>
      <c r="SZD71" s="141"/>
      <c r="SZE71" s="141"/>
      <c r="SZF71" s="141"/>
      <c r="SZG71" s="141"/>
      <c r="SZH71" s="141"/>
      <c r="SZI71" s="141"/>
      <c r="SZJ71" s="141"/>
      <c r="SZK71" s="141"/>
      <c r="SZL71" s="141"/>
      <c r="SZM71" s="141"/>
      <c r="SZN71" s="141"/>
      <c r="SZO71" s="141"/>
      <c r="SZP71" s="141"/>
      <c r="SZQ71" s="141"/>
      <c r="SZR71" s="141"/>
      <c r="SZS71" s="141"/>
      <c r="SZT71" s="141"/>
      <c r="SZU71" s="141"/>
      <c r="SZV71" s="141"/>
      <c r="SZW71" s="141"/>
      <c r="SZX71" s="141"/>
      <c r="SZY71" s="141"/>
      <c r="SZZ71" s="141"/>
      <c r="TAA71" s="141"/>
      <c r="TAB71" s="141"/>
      <c r="TAC71" s="141"/>
      <c r="TAD71" s="141"/>
      <c r="TAE71" s="141"/>
      <c r="TAF71" s="141"/>
      <c r="TAG71" s="141"/>
      <c r="TAH71" s="141"/>
      <c r="TAI71" s="141"/>
      <c r="TAJ71" s="141"/>
      <c r="TAK71" s="141"/>
      <c r="TAL71" s="141"/>
      <c r="TAM71" s="141"/>
      <c r="TAN71" s="141"/>
      <c r="TAO71" s="141"/>
      <c r="TAP71" s="141"/>
      <c r="TAQ71" s="141"/>
      <c r="TAR71" s="141"/>
      <c r="TAS71" s="141"/>
      <c r="TAT71" s="141"/>
      <c r="TAU71" s="141"/>
      <c r="TAV71" s="141"/>
      <c r="TAW71" s="141"/>
      <c r="TAX71" s="141"/>
      <c r="TAY71" s="141"/>
      <c r="TAZ71" s="141"/>
      <c r="TBA71" s="141"/>
      <c r="TBB71" s="141"/>
      <c r="TBC71" s="141"/>
      <c r="TBD71" s="141"/>
      <c r="TBE71" s="141"/>
      <c r="TBF71" s="141"/>
      <c r="TBG71" s="141"/>
      <c r="TBH71" s="141"/>
      <c r="TBI71" s="141"/>
      <c r="TBJ71" s="141"/>
      <c r="TBK71" s="141"/>
      <c r="TBL71" s="141"/>
      <c r="TBM71" s="141"/>
      <c r="TBN71" s="141"/>
      <c r="TBO71" s="141"/>
      <c r="TBP71" s="141"/>
      <c r="TBQ71" s="141"/>
      <c r="TBR71" s="141"/>
      <c r="TBS71" s="141"/>
      <c r="TBT71" s="141"/>
      <c r="TBU71" s="141"/>
      <c r="TBV71" s="141"/>
      <c r="TBW71" s="141"/>
      <c r="TBX71" s="141"/>
      <c r="TBY71" s="141"/>
      <c r="TBZ71" s="141"/>
      <c r="TCA71" s="141"/>
      <c r="TCB71" s="141"/>
      <c r="TCC71" s="141"/>
      <c r="TCD71" s="141"/>
      <c r="TCE71" s="141"/>
      <c r="TCF71" s="141"/>
      <c r="TCG71" s="141"/>
      <c r="TCH71" s="141"/>
      <c r="TCI71" s="141"/>
      <c r="TCJ71" s="141"/>
      <c r="TCK71" s="141"/>
      <c r="TCL71" s="141"/>
      <c r="TCM71" s="141"/>
      <c r="TCN71" s="141"/>
      <c r="TCO71" s="141"/>
      <c r="TCP71" s="141"/>
      <c r="TCQ71" s="141"/>
      <c r="TCR71" s="141"/>
      <c r="TCS71" s="141"/>
      <c r="TCT71" s="141"/>
      <c r="TCU71" s="141"/>
      <c r="TCV71" s="141"/>
      <c r="TCW71" s="141"/>
      <c r="TCX71" s="141"/>
      <c r="TCY71" s="141"/>
      <c r="TCZ71" s="141"/>
      <c r="TDA71" s="141"/>
      <c r="TDB71" s="141"/>
      <c r="TDC71" s="141"/>
      <c r="TDD71" s="141"/>
      <c r="TDE71" s="141"/>
      <c r="TDF71" s="141"/>
      <c r="TDG71" s="141"/>
      <c r="TDH71" s="141"/>
      <c r="TDI71" s="141"/>
      <c r="TDJ71" s="141"/>
      <c r="TDK71" s="141"/>
      <c r="TDL71" s="141"/>
      <c r="TDM71" s="141"/>
      <c r="TDN71" s="141"/>
      <c r="TDO71" s="141"/>
      <c r="TDP71" s="141"/>
      <c r="TDQ71" s="141"/>
      <c r="TDR71" s="141"/>
      <c r="TDS71" s="141"/>
      <c r="TDT71" s="141"/>
      <c r="TDU71" s="141"/>
      <c r="TDV71" s="141"/>
      <c r="TDW71" s="141"/>
      <c r="TDX71" s="141"/>
      <c r="TDY71" s="141"/>
      <c r="TDZ71" s="141"/>
      <c r="TEA71" s="141"/>
      <c r="TEB71" s="141"/>
      <c r="TEC71" s="141"/>
      <c r="TED71" s="141"/>
      <c r="TEE71" s="141"/>
      <c r="TEF71" s="141"/>
      <c r="TEG71" s="141"/>
      <c r="TEH71" s="141"/>
      <c r="TEI71" s="141"/>
      <c r="TEJ71" s="141"/>
      <c r="TEK71" s="141"/>
      <c r="TEL71" s="141"/>
      <c r="TEM71" s="141"/>
      <c r="TEN71" s="141"/>
      <c r="TEO71" s="141"/>
      <c r="TEP71" s="141"/>
      <c r="TEQ71" s="141"/>
      <c r="TER71" s="141"/>
      <c r="TES71" s="141"/>
      <c r="TET71" s="141"/>
      <c r="TEU71" s="141"/>
      <c r="TEV71" s="141"/>
      <c r="TEW71" s="141"/>
      <c r="TEX71" s="141"/>
      <c r="TEY71" s="141"/>
      <c r="TEZ71" s="141"/>
      <c r="TFA71" s="141"/>
      <c r="TFB71" s="141"/>
      <c r="TFC71" s="141"/>
      <c r="TFD71" s="141"/>
      <c r="TFE71" s="141"/>
      <c r="TFF71" s="141"/>
      <c r="TFG71" s="141"/>
      <c r="TFH71" s="141"/>
      <c r="TFI71" s="141"/>
      <c r="TFJ71" s="141"/>
      <c r="TFK71" s="141"/>
      <c r="TFL71" s="141"/>
      <c r="TFM71" s="141"/>
      <c r="TFN71" s="141"/>
      <c r="TFO71" s="141"/>
      <c r="TFP71" s="141"/>
      <c r="TFQ71" s="141"/>
      <c r="TFR71" s="141"/>
      <c r="TFS71" s="141"/>
      <c r="TFT71" s="141"/>
      <c r="TFU71" s="141"/>
      <c r="TFV71" s="141"/>
      <c r="TFW71" s="141"/>
      <c r="TFX71" s="141"/>
      <c r="TFY71" s="141"/>
      <c r="TFZ71" s="141"/>
      <c r="TGA71" s="141"/>
      <c r="TGB71" s="141"/>
      <c r="TGC71" s="141"/>
      <c r="TGD71" s="141"/>
      <c r="TGE71" s="141"/>
      <c r="TGF71" s="141"/>
      <c r="TGG71" s="141"/>
      <c r="TGH71" s="141"/>
      <c r="TGI71" s="141"/>
      <c r="TGJ71" s="141"/>
      <c r="TGK71" s="141"/>
      <c r="TGL71" s="141"/>
      <c r="TGM71" s="141"/>
      <c r="TGN71" s="141"/>
      <c r="TGO71" s="141"/>
      <c r="TGP71" s="141"/>
      <c r="TGQ71" s="141"/>
      <c r="TGR71" s="141"/>
      <c r="TGS71" s="141"/>
      <c r="TGT71" s="141"/>
      <c r="TGU71" s="141"/>
      <c r="TGV71" s="141"/>
      <c r="TGW71" s="141"/>
      <c r="TGX71" s="141"/>
      <c r="TGY71" s="141"/>
      <c r="TGZ71" s="141"/>
      <c r="THA71" s="141"/>
      <c r="THB71" s="141"/>
      <c r="THC71" s="141"/>
      <c r="THD71" s="141"/>
      <c r="THE71" s="141"/>
      <c r="THF71" s="141"/>
      <c r="THG71" s="141"/>
      <c r="THH71" s="141"/>
      <c r="THI71" s="141"/>
      <c r="THJ71" s="141"/>
      <c r="THK71" s="141"/>
      <c r="THL71" s="141"/>
      <c r="THM71" s="141"/>
      <c r="THN71" s="141"/>
      <c r="THO71" s="141"/>
      <c r="THP71" s="141"/>
      <c r="THQ71" s="141"/>
      <c r="THR71" s="141"/>
      <c r="THS71" s="141"/>
      <c r="THT71" s="141"/>
      <c r="THU71" s="141"/>
      <c r="THV71" s="141"/>
      <c r="THW71" s="141"/>
      <c r="THX71" s="141"/>
      <c r="THY71" s="141"/>
      <c r="THZ71" s="141"/>
      <c r="TIA71" s="141"/>
      <c r="TIB71" s="141"/>
      <c r="TIC71" s="141"/>
      <c r="TID71" s="141"/>
      <c r="TIE71" s="141"/>
      <c r="TIF71" s="141"/>
      <c r="TIG71" s="141"/>
      <c r="TIH71" s="141"/>
      <c r="TII71" s="141"/>
      <c r="TIJ71" s="141"/>
      <c r="TIK71" s="141"/>
      <c r="TIL71" s="141"/>
      <c r="TIM71" s="141"/>
      <c r="TIN71" s="141"/>
      <c r="TIO71" s="141"/>
      <c r="TIP71" s="141"/>
      <c r="TIQ71" s="141"/>
      <c r="TIR71" s="141"/>
      <c r="TIS71" s="141"/>
      <c r="TIT71" s="141"/>
      <c r="TIU71" s="141"/>
      <c r="TIV71" s="141"/>
      <c r="TIW71" s="141"/>
      <c r="TIX71" s="141"/>
      <c r="TIY71" s="141"/>
      <c r="TIZ71" s="141"/>
      <c r="TJA71" s="141"/>
      <c r="TJB71" s="141"/>
      <c r="TJC71" s="141"/>
      <c r="TJD71" s="141"/>
      <c r="TJE71" s="141"/>
      <c r="TJF71" s="141"/>
      <c r="TJG71" s="141"/>
      <c r="TJH71" s="141"/>
      <c r="TJI71" s="141"/>
      <c r="TJJ71" s="141"/>
      <c r="TJK71" s="141"/>
      <c r="TJL71" s="141"/>
      <c r="TJM71" s="141"/>
      <c r="TJN71" s="141"/>
      <c r="TJO71" s="141"/>
      <c r="TJP71" s="141"/>
      <c r="TJQ71" s="141"/>
      <c r="TJR71" s="141"/>
      <c r="TJS71" s="141"/>
      <c r="TJT71" s="141"/>
      <c r="TJU71" s="141"/>
      <c r="TJV71" s="141"/>
      <c r="TJW71" s="141"/>
      <c r="TJX71" s="141"/>
      <c r="TJY71" s="141"/>
      <c r="TJZ71" s="141"/>
      <c r="TKA71" s="141"/>
      <c r="TKB71" s="141"/>
      <c r="TKC71" s="141"/>
      <c r="TKD71" s="141"/>
      <c r="TKE71" s="141"/>
      <c r="TKF71" s="141"/>
      <c r="TKG71" s="141"/>
      <c r="TKH71" s="141"/>
      <c r="TKI71" s="141"/>
      <c r="TKJ71" s="141"/>
      <c r="TKK71" s="141"/>
      <c r="TKL71" s="141"/>
      <c r="TKM71" s="141"/>
      <c r="TKN71" s="141"/>
      <c r="TKO71" s="141"/>
      <c r="TKP71" s="141"/>
      <c r="TKQ71" s="141"/>
      <c r="TKR71" s="141"/>
      <c r="TKS71" s="141"/>
      <c r="TKT71" s="141"/>
      <c r="TKU71" s="141"/>
      <c r="TKV71" s="141"/>
      <c r="TKW71" s="141"/>
      <c r="TKX71" s="141"/>
      <c r="TKY71" s="141"/>
      <c r="TKZ71" s="141"/>
      <c r="TLA71" s="141"/>
      <c r="TLB71" s="141"/>
      <c r="TLC71" s="141"/>
      <c r="TLD71" s="141"/>
      <c r="TLE71" s="141"/>
      <c r="TLF71" s="141"/>
      <c r="TLG71" s="141"/>
      <c r="TLH71" s="141"/>
      <c r="TLI71" s="141"/>
      <c r="TLJ71" s="141"/>
      <c r="TLK71" s="141"/>
      <c r="TLL71" s="141"/>
      <c r="TLM71" s="141"/>
      <c r="TLN71" s="141"/>
      <c r="TLO71" s="141"/>
      <c r="TLP71" s="141"/>
      <c r="TLQ71" s="141"/>
      <c r="TLR71" s="141"/>
      <c r="TLS71" s="141"/>
      <c r="TLT71" s="141"/>
      <c r="TLU71" s="141"/>
      <c r="TLV71" s="141"/>
      <c r="TLW71" s="141"/>
      <c r="TLX71" s="141"/>
      <c r="TLY71" s="141"/>
      <c r="TLZ71" s="141"/>
      <c r="TMA71" s="141"/>
      <c r="TMB71" s="141"/>
      <c r="TMC71" s="141"/>
      <c r="TMD71" s="141"/>
      <c r="TME71" s="141"/>
      <c r="TMF71" s="141"/>
      <c r="TMG71" s="141"/>
      <c r="TMH71" s="141"/>
      <c r="TMI71" s="141"/>
      <c r="TMJ71" s="141"/>
      <c r="TMK71" s="141"/>
      <c r="TML71" s="141"/>
      <c r="TMM71" s="141"/>
      <c r="TMN71" s="141"/>
      <c r="TMO71" s="141"/>
      <c r="TMP71" s="141"/>
      <c r="TMQ71" s="141"/>
      <c r="TMR71" s="141"/>
      <c r="TMS71" s="141"/>
      <c r="TMT71" s="141"/>
      <c r="TMU71" s="141"/>
      <c r="TMV71" s="141"/>
      <c r="TMW71" s="141"/>
      <c r="TMX71" s="141"/>
      <c r="TMY71" s="141"/>
      <c r="TMZ71" s="141"/>
      <c r="TNA71" s="141"/>
      <c r="TNB71" s="141"/>
      <c r="TNC71" s="141"/>
      <c r="TND71" s="141"/>
      <c r="TNE71" s="141"/>
      <c r="TNF71" s="141"/>
      <c r="TNG71" s="141"/>
      <c r="TNH71" s="141"/>
      <c r="TNI71" s="141"/>
      <c r="TNJ71" s="141"/>
      <c r="TNK71" s="141"/>
      <c r="TNL71" s="141"/>
      <c r="TNM71" s="141"/>
      <c r="TNN71" s="141"/>
      <c r="TNO71" s="141"/>
      <c r="TNP71" s="141"/>
      <c r="TNQ71" s="141"/>
      <c r="TNR71" s="141"/>
      <c r="TNS71" s="141"/>
      <c r="TNT71" s="141"/>
      <c r="TNU71" s="141"/>
      <c r="TNV71" s="141"/>
      <c r="TNW71" s="141"/>
      <c r="TNX71" s="141"/>
      <c r="TNY71" s="141"/>
      <c r="TNZ71" s="141"/>
      <c r="TOA71" s="141"/>
      <c r="TOB71" s="141"/>
      <c r="TOC71" s="141"/>
      <c r="TOD71" s="141"/>
      <c r="TOE71" s="141"/>
      <c r="TOF71" s="141"/>
      <c r="TOG71" s="141"/>
      <c r="TOH71" s="141"/>
      <c r="TOI71" s="141"/>
      <c r="TOJ71" s="141"/>
      <c r="TOK71" s="141"/>
      <c r="TOL71" s="141"/>
      <c r="TOM71" s="141"/>
      <c r="TON71" s="141"/>
      <c r="TOO71" s="141"/>
      <c r="TOP71" s="141"/>
      <c r="TOQ71" s="141"/>
      <c r="TOR71" s="141"/>
      <c r="TOS71" s="141"/>
      <c r="TOT71" s="141"/>
      <c r="TOU71" s="141"/>
      <c r="TOV71" s="141"/>
      <c r="TOW71" s="141"/>
      <c r="TOX71" s="141"/>
      <c r="TOY71" s="141"/>
      <c r="TOZ71" s="141"/>
      <c r="TPA71" s="141"/>
      <c r="TPB71" s="141"/>
      <c r="TPC71" s="141"/>
      <c r="TPD71" s="141"/>
      <c r="TPE71" s="141"/>
      <c r="TPF71" s="141"/>
      <c r="TPG71" s="141"/>
      <c r="TPH71" s="141"/>
      <c r="TPI71" s="141"/>
      <c r="TPJ71" s="141"/>
      <c r="TPK71" s="141"/>
      <c r="TPL71" s="141"/>
      <c r="TPM71" s="141"/>
      <c r="TPN71" s="141"/>
      <c r="TPO71" s="141"/>
      <c r="TPP71" s="141"/>
      <c r="TPQ71" s="141"/>
      <c r="TPR71" s="141"/>
      <c r="TPS71" s="141"/>
      <c r="TPT71" s="141"/>
      <c r="TPU71" s="141"/>
      <c r="TPV71" s="141"/>
      <c r="TPW71" s="141"/>
      <c r="TPX71" s="141"/>
      <c r="TPY71" s="141"/>
      <c r="TPZ71" s="141"/>
      <c r="TQA71" s="141"/>
      <c r="TQB71" s="141"/>
      <c r="TQC71" s="141"/>
      <c r="TQD71" s="141"/>
      <c r="TQE71" s="141"/>
      <c r="TQF71" s="141"/>
      <c r="TQG71" s="141"/>
      <c r="TQH71" s="141"/>
      <c r="TQI71" s="141"/>
      <c r="TQJ71" s="141"/>
      <c r="TQK71" s="141"/>
      <c r="TQL71" s="141"/>
      <c r="TQM71" s="141"/>
      <c r="TQN71" s="141"/>
      <c r="TQO71" s="141"/>
      <c r="TQP71" s="141"/>
      <c r="TQQ71" s="141"/>
      <c r="TQR71" s="141"/>
      <c r="TQS71" s="141"/>
      <c r="TQT71" s="141"/>
      <c r="TQU71" s="141"/>
      <c r="TQV71" s="141"/>
      <c r="TQW71" s="141"/>
      <c r="TQX71" s="141"/>
      <c r="TQY71" s="141"/>
      <c r="TQZ71" s="141"/>
      <c r="TRA71" s="141"/>
      <c r="TRB71" s="141"/>
      <c r="TRC71" s="141"/>
      <c r="TRD71" s="141"/>
      <c r="TRE71" s="141"/>
      <c r="TRF71" s="141"/>
      <c r="TRG71" s="141"/>
      <c r="TRH71" s="141"/>
      <c r="TRI71" s="141"/>
      <c r="TRJ71" s="141"/>
      <c r="TRK71" s="141"/>
      <c r="TRL71" s="141"/>
      <c r="TRM71" s="141"/>
      <c r="TRN71" s="141"/>
      <c r="TRO71" s="141"/>
      <c r="TRP71" s="141"/>
      <c r="TRQ71" s="141"/>
      <c r="TRR71" s="141"/>
      <c r="TRS71" s="141"/>
      <c r="TRT71" s="141"/>
      <c r="TRU71" s="141"/>
      <c r="TRV71" s="141"/>
      <c r="TRW71" s="141"/>
      <c r="TRX71" s="141"/>
      <c r="TRY71" s="141"/>
      <c r="TRZ71" s="141"/>
      <c r="TSA71" s="141"/>
      <c r="TSB71" s="141"/>
      <c r="TSC71" s="141"/>
      <c r="TSD71" s="141"/>
      <c r="TSE71" s="141"/>
      <c r="TSF71" s="141"/>
      <c r="TSG71" s="141"/>
      <c r="TSH71" s="141"/>
      <c r="TSI71" s="141"/>
      <c r="TSJ71" s="141"/>
      <c r="TSK71" s="141"/>
      <c r="TSL71" s="141"/>
      <c r="TSM71" s="141"/>
      <c r="TSN71" s="141"/>
      <c r="TSO71" s="141"/>
      <c r="TSP71" s="141"/>
      <c r="TSQ71" s="141"/>
      <c r="TSR71" s="141"/>
      <c r="TSS71" s="141"/>
      <c r="TST71" s="141"/>
      <c r="TSU71" s="141"/>
      <c r="TSV71" s="141"/>
      <c r="TSW71" s="141"/>
      <c r="TSX71" s="141"/>
      <c r="TSY71" s="141"/>
      <c r="TSZ71" s="141"/>
      <c r="TTA71" s="141"/>
      <c r="TTB71" s="141"/>
      <c r="TTC71" s="141"/>
      <c r="TTD71" s="141"/>
      <c r="TTE71" s="141"/>
      <c r="TTF71" s="141"/>
      <c r="TTG71" s="141"/>
      <c r="TTH71" s="141"/>
      <c r="TTI71" s="141"/>
      <c r="TTJ71" s="141"/>
      <c r="TTK71" s="141"/>
      <c r="TTL71" s="141"/>
      <c r="TTM71" s="141"/>
      <c r="TTN71" s="141"/>
      <c r="TTO71" s="141"/>
      <c r="TTP71" s="141"/>
      <c r="TTQ71" s="141"/>
      <c r="TTR71" s="141"/>
      <c r="TTS71" s="141"/>
      <c r="TTT71" s="141"/>
      <c r="TTU71" s="141"/>
      <c r="TTV71" s="141"/>
      <c r="TTW71" s="141"/>
      <c r="TTX71" s="141"/>
      <c r="TTY71" s="141"/>
      <c r="TTZ71" s="141"/>
      <c r="TUA71" s="141"/>
      <c r="TUB71" s="141"/>
      <c r="TUC71" s="141"/>
      <c r="TUD71" s="141"/>
      <c r="TUE71" s="141"/>
      <c r="TUF71" s="141"/>
      <c r="TUG71" s="141"/>
      <c r="TUH71" s="141"/>
      <c r="TUI71" s="141"/>
      <c r="TUJ71" s="141"/>
      <c r="TUK71" s="141"/>
      <c r="TUL71" s="141"/>
      <c r="TUM71" s="141"/>
      <c r="TUN71" s="141"/>
      <c r="TUO71" s="141"/>
      <c r="TUP71" s="141"/>
      <c r="TUQ71" s="141"/>
      <c r="TUR71" s="141"/>
      <c r="TUS71" s="141"/>
      <c r="TUT71" s="141"/>
      <c r="TUU71" s="141"/>
      <c r="TUV71" s="141"/>
      <c r="TUW71" s="141"/>
      <c r="TUX71" s="141"/>
      <c r="TUY71" s="141"/>
      <c r="TUZ71" s="141"/>
      <c r="TVA71" s="141"/>
      <c r="TVB71" s="141"/>
      <c r="TVC71" s="141"/>
      <c r="TVD71" s="141"/>
      <c r="TVE71" s="141"/>
      <c r="TVF71" s="141"/>
      <c r="TVG71" s="141"/>
      <c r="TVH71" s="141"/>
      <c r="TVI71" s="141"/>
      <c r="TVJ71" s="141"/>
      <c r="TVK71" s="141"/>
      <c r="TVL71" s="141"/>
      <c r="TVM71" s="141"/>
      <c r="TVN71" s="141"/>
      <c r="TVO71" s="141"/>
      <c r="TVP71" s="141"/>
      <c r="TVQ71" s="141"/>
      <c r="TVR71" s="141"/>
      <c r="TVS71" s="141"/>
      <c r="TVT71" s="141"/>
      <c r="TVU71" s="141"/>
      <c r="TVV71" s="141"/>
      <c r="TVW71" s="141"/>
      <c r="TVX71" s="141"/>
      <c r="TVY71" s="141"/>
      <c r="TVZ71" s="141"/>
      <c r="TWA71" s="141"/>
      <c r="TWB71" s="141"/>
      <c r="TWC71" s="141"/>
      <c r="TWD71" s="141"/>
      <c r="TWE71" s="141"/>
      <c r="TWF71" s="141"/>
      <c r="TWG71" s="141"/>
      <c r="TWH71" s="141"/>
      <c r="TWI71" s="141"/>
      <c r="TWJ71" s="141"/>
      <c r="TWK71" s="141"/>
      <c r="TWL71" s="141"/>
      <c r="TWM71" s="141"/>
      <c r="TWN71" s="141"/>
      <c r="TWO71" s="141"/>
      <c r="TWP71" s="141"/>
      <c r="TWQ71" s="141"/>
      <c r="TWR71" s="141"/>
      <c r="TWS71" s="141"/>
      <c r="TWT71" s="141"/>
      <c r="TWU71" s="141"/>
      <c r="TWV71" s="141"/>
      <c r="TWW71" s="141"/>
      <c r="TWX71" s="141"/>
      <c r="TWY71" s="141"/>
      <c r="TWZ71" s="141"/>
      <c r="TXA71" s="141"/>
      <c r="TXB71" s="141"/>
      <c r="TXC71" s="141"/>
      <c r="TXD71" s="141"/>
      <c r="TXE71" s="141"/>
      <c r="TXF71" s="141"/>
      <c r="TXG71" s="141"/>
      <c r="TXH71" s="141"/>
      <c r="TXI71" s="141"/>
      <c r="TXJ71" s="141"/>
      <c r="TXK71" s="141"/>
      <c r="TXL71" s="141"/>
      <c r="TXM71" s="141"/>
      <c r="TXN71" s="141"/>
      <c r="TXO71" s="141"/>
      <c r="TXP71" s="141"/>
      <c r="TXQ71" s="141"/>
      <c r="TXR71" s="141"/>
      <c r="TXS71" s="141"/>
      <c r="TXT71" s="141"/>
      <c r="TXU71" s="141"/>
      <c r="TXV71" s="141"/>
      <c r="TXW71" s="141"/>
      <c r="TXX71" s="141"/>
      <c r="TXY71" s="141"/>
      <c r="TXZ71" s="141"/>
      <c r="TYA71" s="141"/>
      <c r="TYB71" s="141"/>
      <c r="TYC71" s="141"/>
      <c r="TYD71" s="141"/>
      <c r="TYE71" s="141"/>
      <c r="TYF71" s="141"/>
      <c r="TYG71" s="141"/>
      <c r="TYH71" s="141"/>
      <c r="TYI71" s="141"/>
      <c r="TYJ71" s="141"/>
      <c r="TYK71" s="141"/>
      <c r="TYL71" s="141"/>
      <c r="TYM71" s="141"/>
      <c r="TYN71" s="141"/>
      <c r="TYO71" s="141"/>
      <c r="TYP71" s="141"/>
      <c r="TYQ71" s="141"/>
      <c r="TYR71" s="141"/>
      <c r="TYS71" s="141"/>
      <c r="TYT71" s="141"/>
      <c r="TYU71" s="141"/>
      <c r="TYV71" s="141"/>
      <c r="TYW71" s="141"/>
      <c r="TYX71" s="141"/>
      <c r="TYY71" s="141"/>
      <c r="TYZ71" s="141"/>
      <c r="TZA71" s="141"/>
      <c r="TZB71" s="141"/>
      <c r="TZC71" s="141"/>
      <c r="TZD71" s="141"/>
      <c r="TZE71" s="141"/>
      <c r="TZF71" s="141"/>
      <c r="TZG71" s="141"/>
      <c r="TZH71" s="141"/>
      <c r="TZI71" s="141"/>
      <c r="TZJ71" s="141"/>
      <c r="TZK71" s="141"/>
      <c r="TZL71" s="141"/>
      <c r="TZM71" s="141"/>
      <c r="TZN71" s="141"/>
      <c r="TZO71" s="141"/>
      <c r="TZP71" s="141"/>
      <c r="TZQ71" s="141"/>
      <c r="TZR71" s="141"/>
      <c r="TZS71" s="141"/>
      <c r="TZT71" s="141"/>
      <c r="TZU71" s="141"/>
      <c r="TZV71" s="141"/>
      <c r="TZW71" s="141"/>
      <c r="TZX71" s="141"/>
      <c r="TZY71" s="141"/>
      <c r="TZZ71" s="141"/>
      <c r="UAA71" s="141"/>
      <c r="UAB71" s="141"/>
      <c r="UAC71" s="141"/>
      <c r="UAD71" s="141"/>
      <c r="UAE71" s="141"/>
      <c r="UAF71" s="141"/>
      <c r="UAG71" s="141"/>
      <c r="UAH71" s="141"/>
      <c r="UAI71" s="141"/>
      <c r="UAJ71" s="141"/>
      <c r="UAK71" s="141"/>
      <c r="UAL71" s="141"/>
      <c r="UAM71" s="141"/>
      <c r="UAN71" s="141"/>
      <c r="UAO71" s="141"/>
      <c r="UAP71" s="141"/>
      <c r="UAQ71" s="141"/>
      <c r="UAR71" s="141"/>
      <c r="UAS71" s="141"/>
      <c r="UAT71" s="141"/>
      <c r="UAU71" s="141"/>
      <c r="UAV71" s="141"/>
      <c r="UAW71" s="141"/>
      <c r="UAX71" s="141"/>
      <c r="UAY71" s="141"/>
      <c r="UAZ71" s="141"/>
      <c r="UBA71" s="141"/>
      <c r="UBB71" s="141"/>
      <c r="UBC71" s="141"/>
      <c r="UBD71" s="141"/>
      <c r="UBE71" s="141"/>
      <c r="UBF71" s="141"/>
      <c r="UBG71" s="141"/>
      <c r="UBH71" s="141"/>
      <c r="UBI71" s="141"/>
      <c r="UBJ71" s="141"/>
      <c r="UBK71" s="141"/>
      <c r="UBL71" s="141"/>
      <c r="UBM71" s="141"/>
      <c r="UBN71" s="141"/>
      <c r="UBO71" s="141"/>
      <c r="UBP71" s="141"/>
      <c r="UBQ71" s="141"/>
      <c r="UBR71" s="141"/>
      <c r="UBS71" s="141"/>
      <c r="UBT71" s="141"/>
      <c r="UBU71" s="141"/>
      <c r="UBV71" s="141"/>
      <c r="UBW71" s="141"/>
      <c r="UBX71" s="141"/>
      <c r="UBY71" s="141"/>
      <c r="UBZ71" s="141"/>
      <c r="UCA71" s="141"/>
      <c r="UCB71" s="141"/>
      <c r="UCC71" s="141"/>
      <c r="UCD71" s="141"/>
      <c r="UCE71" s="141"/>
      <c r="UCF71" s="141"/>
      <c r="UCG71" s="141"/>
      <c r="UCH71" s="141"/>
      <c r="UCI71" s="141"/>
      <c r="UCJ71" s="141"/>
      <c r="UCK71" s="141"/>
      <c r="UCL71" s="141"/>
      <c r="UCM71" s="141"/>
      <c r="UCN71" s="141"/>
      <c r="UCO71" s="141"/>
      <c r="UCP71" s="141"/>
      <c r="UCQ71" s="141"/>
      <c r="UCR71" s="141"/>
      <c r="UCS71" s="141"/>
      <c r="UCT71" s="141"/>
      <c r="UCU71" s="141"/>
      <c r="UCV71" s="141"/>
      <c r="UCW71" s="141"/>
      <c r="UCX71" s="141"/>
      <c r="UCY71" s="141"/>
      <c r="UCZ71" s="141"/>
      <c r="UDA71" s="141"/>
      <c r="UDB71" s="141"/>
      <c r="UDC71" s="141"/>
      <c r="UDD71" s="141"/>
      <c r="UDE71" s="141"/>
      <c r="UDF71" s="141"/>
      <c r="UDG71" s="141"/>
      <c r="UDH71" s="141"/>
      <c r="UDI71" s="141"/>
      <c r="UDJ71" s="141"/>
      <c r="UDK71" s="141"/>
      <c r="UDL71" s="141"/>
      <c r="UDM71" s="141"/>
      <c r="UDN71" s="141"/>
      <c r="UDO71" s="141"/>
      <c r="UDP71" s="141"/>
      <c r="UDQ71" s="141"/>
      <c r="UDR71" s="141"/>
      <c r="UDS71" s="141"/>
      <c r="UDT71" s="141"/>
      <c r="UDU71" s="141"/>
      <c r="UDV71" s="141"/>
      <c r="UDW71" s="141"/>
      <c r="UDX71" s="141"/>
      <c r="UDY71" s="141"/>
      <c r="UDZ71" s="141"/>
      <c r="UEA71" s="141"/>
      <c r="UEB71" s="141"/>
      <c r="UEC71" s="141"/>
      <c r="UED71" s="141"/>
      <c r="UEE71" s="141"/>
      <c r="UEF71" s="141"/>
      <c r="UEG71" s="141"/>
      <c r="UEH71" s="141"/>
      <c r="UEI71" s="141"/>
      <c r="UEJ71" s="141"/>
      <c r="UEK71" s="141"/>
      <c r="UEL71" s="141"/>
      <c r="UEM71" s="141"/>
      <c r="UEN71" s="141"/>
      <c r="UEO71" s="141"/>
      <c r="UEP71" s="141"/>
      <c r="UEQ71" s="141"/>
      <c r="UER71" s="141"/>
      <c r="UES71" s="141"/>
      <c r="UET71" s="141"/>
      <c r="UEU71" s="141"/>
      <c r="UEV71" s="141"/>
      <c r="UEW71" s="141"/>
      <c r="UEX71" s="141"/>
      <c r="UEY71" s="141"/>
      <c r="UEZ71" s="141"/>
      <c r="UFA71" s="141"/>
      <c r="UFB71" s="141"/>
      <c r="UFC71" s="141"/>
      <c r="UFD71" s="141"/>
      <c r="UFE71" s="141"/>
      <c r="UFF71" s="141"/>
      <c r="UFG71" s="141"/>
      <c r="UFH71" s="141"/>
      <c r="UFI71" s="141"/>
      <c r="UFJ71" s="141"/>
      <c r="UFK71" s="141"/>
      <c r="UFL71" s="141"/>
      <c r="UFM71" s="141"/>
      <c r="UFN71" s="141"/>
      <c r="UFO71" s="141"/>
      <c r="UFP71" s="141"/>
      <c r="UFQ71" s="141"/>
      <c r="UFR71" s="141"/>
      <c r="UFS71" s="141"/>
      <c r="UFT71" s="141"/>
      <c r="UFU71" s="141"/>
      <c r="UFV71" s="141"/>
      <c r="UFW71" s="141"/>
      <c r="UFX71" s="141"/>
      <c r="UFY71" s="141"/>
      <c r="UFZ71" s="141"/>
      <c r="UGA71" s="141"/>
      <c r="UGB71" s="141"/>
      <c r="UGC71" s="141"/>
      <c r="UGD71" s="141"/>
      <c r="UGE71" s="141"/>
      <c r="UGF71" s="141"/>
      <c r="UGG71" s="141"/>
      <c r="UGH71" s="141"/>
      <c r="UGI71" s="141"/>
      <c r="UGJ71" s="141"/>
      <c r="UGK71" s="141"/>
      <c r="UGL71" s="141"/>
      <c r="UGM71" s="141"/>
      <c r="UGN71" s="141"/>
      <c r="UGO71" s="141"/>
      <c r="UGP71" s="141"/>
      <c r="UGQ71" s="141"/>
      <c r="UGR71" s="141"/>
      <c r="UGS71" s="141"/>
      <c r="UGT71" s="141"/>
      <c r="UGU71" s="141"/>
      <c r="UGV71" s="141"/>
      <c r="UGW71" s="141"/>
      <c r="UGX71" s="141"/>
      <c r="UGY71" s="141"/>
      <c r="UGZ71" s="141"/>
      <c r="UHA71" s="141"/>
      <c r="UHB71" s="141"/>
      <c r="UHC71" s="141"/>
      <c r="UHD71" s="141"/>
      <c r="UHE71" s="141"/>
      <c r="UHF71" s="141"/>
      <c r="UHG71" s="141"/>
      <c r="UHH71" s="141"/>
      <c r="UHI71" s="141"/>
      <c r="UHJ71" s="141"/>
      <c r="UHK71" s="141"/>
      <c r="UHL71" s="141"/>
      <c r="UHM71" s="141"/>
      <c r="UHN71" s="141"/>
      <c r="UHO71" s="141"/>
      <c r="UHP71" s="141"/>
      <c r="UHQ71" s="141"/>
      <c r="UHR71" s="141"/>
      <c r="UHS71" s="141"/>
      <c r="UHT71" s="141"/>
      <c r="UHU71" s="141"/>
      <c r="UHV71" s="141"/>
      <c r="UHW71" s="141"/>
      <c r="UHX71" s="141"/>
      <c r="UHY71" s="141"/>
      <c r="UHZ71" s="141"/>
      <c r="UIA71" s="141"/>
      <c r="UIB71" s="141"/>
      <c r="UIC71" s="141"/>
      <c r="UID71" s="141"/>
      <c r="UIE71" s="141"/>
      <c r="UIF71" s="141"/>
      <c r="UIG71" s="141"/>
      <c r="UIH71" s="141"/>
      <c r="UII71" s="141"/>
      <c r="UIJ71" s="141"/>
      <c r="UIK71" s="141"/>
      <c r="UIL71" s="141"/>
      <c r="UIM71" s="141"/>
      <c r="UIN71" s="141"/>
      <c r="UIO71" s="141"/>
      <c r="UIP71" s="141"/>
      <c r="UIQ71" s="141"/>
      <c r="UIR71" s="141"/>
      <c r="UIS71" s="141"/>
      <c r="UIT71" s="141"/>
      <c r="UIU71" s="141"/>
      <c r="UIV71" s="141"/>
      <c r="UIW71" s="141"/>
      <c r="UIX71" s="141"/>
      <c r="UIY71" s="141"/>
      <c r="UIZ71" s="141"/>
      <c r="UJA71" s="141"/>
      <c r="UJB71" s="141"/>
      <c r="UJC71" s="141"/>
      <c r="UJD71" s="141"/>
      <c r="UJE71" s="141"/>
      <c r="UJF71" s="141"/>
      <c r="UJG71" s="141"/>
      <c r="UJH71" s="141"/>
      <c r="UJI71" s="141"/>
      <c r="UJJ71" s="141"/>
      <c r="UJK71" s="141"/>
      <c r="UJL71" s="141"/>
      <c r="UJM71" s="141"/>
      <c r="UJN71" s="141"/>
      <c r="UJO71" s="141"/>
      <c r="UJP71" s="141"/>
      <c r="UJQ71" s="141"/>
      <c r="UJR71" s="141"/>
      <c r="UJS71" s="141"/>
      <c r="UJT71" s="141"/>
      <c r="UJU71" s="141"/>
      <c r="UJV71" s="141"/>
      <c r="UJW71" s="141"/>
      <c r="UJX71" s="141"/>
      <c r="UJY71" s="141"/>
      <c r="UJZ71" s="141"/>
      <c r="UKA71" s="141"/>
      <c r="UKB71" s="141"/>
      <c r="UKC71" s="141"/>
      <c r="UKD71" s="141"/>
      <c r="UKE71" s="141"/>
      <c r="UKF71" s="141"/>
      <c r="UKG71" s="141"/>
      <c r="UKH71" s="141"/>
      <c r="UKI71" s="141"/>
      <c r="UKJ71" s="141"/>
      <c r="UKK71" s="141"/>
      <c r="UKL71" s="141"/>
      <c r="UKM71" s="141"/>
      <c r="UKN71" s="141"/>
      <c r="UKO71" s="141"/>
      <c r="UKP71" s="141"/>
      <c r="UKQ71" s="141"/>
      <c r="UKR71" s="141"/>
      <c r="UKS71" s="141"/>
      <c r="UKT71" s="141"/>
      <c r="UKU71" s="141"/>
      <c r="UKV71" s="141"/>
      <c r="UKW71" s="141"/>
      <c r="UKX71" s="141"/>
      <c r="UKY71" s="141"/>
      <c r="UKZ71" s="141"/>
      <c r="ULA71" s="141"/>
      <c r="ULB71" s="141"/>
      <c r="ULC71" s="141"/>
      <c r="ULD71" s="141"/>
      <c r="ULE71" s="141"/>
      <c r="ULF71" s="141"/>
      <c r="ULG71" s="141"/>
      <c r="ULH71" s="141"/>
      <c r="ULI71" s="141"/>
      <c r="ULJ71" s="141"/>
      <c r="ULK71" s="141"/>
      <c r="ULL71" s="141"/>
      <c r="ULM71" s="141"/>
      <c r="ULN71" s="141"/>
      <c r="ULO71" s="141"/>
      <c r="ULP71" s="141"/>
      <c r="ULQ71" s="141"/>
      <c r="ULR71" s="141"/>
      <c r="ULS71" s="141"/>
      <c r="ULT71" s="141"/>
      <c r="ULU71" s="141"/>
      <c r="ULV71" s="141"/>
      <c r="ULW71" s="141"/>
      <c r="ULX71" s="141"/>
      <c r="ULY71" s="141"/>
      <c r="ULZ71" s="141"/>
      <c r="UMA71" s="141"/>
      <c r="UMB71" s="141"/>
      <c r="UMC71" s="141"/>
      <c r="UMD71" s="141"/>
      <c r="UME71" s="141"/>
      <c r="UMF71" s="141"/>
      <c r="UMG71" s="141"/>
      <c r="UMH71" s="141"/>
      <c r="UMI71" s="141"/>
      <c r="UMJ71" s="141"/>
      <c r="UMK71" s="141"/>
      <c r="UML71" s="141"/>
      <c r="UMM71" s="141"/>
      <c r="UMN71" s="141"/>
      <c r="UMO71" s="141"/>
      <c r="UMP71" s="141"/>
      <c r="UMQ71" s="141"/>
      <c r="UMR71" s="141"/>
      <c r="UMS71" s="141"/>
      <c r="UMT71" s="141"/>
      <c r="UMU71" s="141"/>
      <c r="UMV71" s="141"/>
      <c r="UMW71" s="141"/>
      <c r="UMX71" s="141"/>
      <c r="UMY71" s="141"/>
      <c r="UMZ71" s="141"/>
      <c r="UNA71" s="141"/>
      <c r="UNB71" s="141"/>
      <c r="UNC71" s="141"/>
      <c r="UND71" s="141"/>
      <c r="UNE71" s="141"/>
      <c r="UNF71" s="141"/>
      <c r="UNG71" s="141"/>
      <c r="UNH71" s="141"/>
      <c r="UNI71" s="141"/>
      <c r="UNJ71" s="141"/>
      <c r="UNK71" s="141"/>
      <c r="UNL71" s="141"/>
      <c r="UNM71" s="141"/>
      <c r="UNN71" s="141"/>
      <c r="UNO71" s="141"/>
      <c r="UNP71" s="141"/>
      <c r="UNQ71" s="141"/>
      <c r="UNR71" s="141"/>
      <c r="UNS71" s="141"/>
      <c r="UNT71" s="141"/>
      <c r="UNU71" s="141"/>
      <c r="UNV71" s="141"/>
      <c r="UNW71" s="141"/>
      <c r="UNX71" s="141"/>
      <c r="UNY71" s="141"/>
      <c r="UNZ71" s="141"/>
      <c r="UOA71" s="141"/>
      <c r="UOB71" s="141"/>
      <c r="UOC71" s="141"/>
      <c r="UOD71" s="141"/>
      <c r="UOE71" s="141"/>
      <c r="UOF71" s="141"/>
      <c r="UOG71" s="141"/>
      <c r="UOH71" s="141"/>
      <c r="UOI71" s="141"/>
      <c r="UOJ71" s="141"/>
      <c r="UOK71" s="141"/>
      <c r="UOL71" s="141"/>
      <c r="UOM71" s="141"/>
      <c r="UON71" s="141"/>
      <c r="UOO71" s="141"/>
      <c r="UOP71" s="141"/>
      <c r="UOQ71" s="141"/>
      <c r="UOR71" s="141"/>
      <c r="UOS71" s="141"/>
      <c r="UOT71" s="141"/>
      <c r="UOU71" s="141"/>
      <c r="UOV71" s="141"/>
      <c r="UOW71" s="141"/>
      <c r="UOX71" s="141"/>
      <c r="UOY71" s="141"/>
      <c r="UOZ71" s="141"/>
      <c r="UPA71" s="141"/>
      <c r="UPB71" s="141"/>
      <c r="UPC71" s="141"/>
      <c r="UPD71" s="141"/>
      <c r="UPE71" s="141"/>
      <c r="UPF71" s="141"/>
      <c r="UPG71" s="141"/>
      <c r="UPH71" s="141"/>
      <c r="UPI71" s="141"/>
      <c r="UPJ71" s="141"/>
      <c r="UPK71" s="141"/>
      <c r="UPL71" s="141"/>
      <c r="UPM71" s="141"/>
      <c r="UPN71" s="141"/>
      <c r="UPO71" s="141"/>
      <c r="UPP71" s="141"/>
      <c r="UPQ71" s="141"/>
      <c r="UPR71" s="141"/>
      <c r="UPS71" s="141"/>
      <c r="UPT71" s="141"/>
      <c r="UPU71" s="141"/>
      <c r="UPV71" s="141"/>
      <c r="UPW71" s="141"/>
      <c r="UPX71" s="141"/>
      <c r="UPY71" s="141"/>
      <c r="UPZ71" s="141"/>
      <c r="UQA71" s="141"/>
      <c r="UQB71" s="141"/>
      <c r="UQC71" s="141"/>
      <c r="UQD71" s="141"/>
      <c r="UQE71" s="141"/>
      <c r="UQF71" s="141"/>
      <c r="UQG71" s="141"/>
      <c r="UQH71" s="141"/>
      <c r="UQI71" s="141"/>
      <c r="UQJ71" s="141"/>
      <c r="UQK71" s="141"/>
      <c r="UQL71" s="141"/>
      <c r="UQM71" s="141"/>
      <c r="UQN71" s="141"/>
      <c r="UQO71" s="141"/>
      <c r="UQP71" s="141"/>
      <c r="UQQ71" s="141"/>
      <c r="UQR71" s="141"/>
      <c r="UQS71" s="141"/>
      <c r="UQT71" s="141"/>
      <c r="UQU71" s="141"/>
      <c r="UQV71" s="141"/>
      <c r="UQW71" s="141"/>
      <c r="UQX71" s="141"/>
      <c r="UQY71" s="141"/>
      <c r="UQZ71" s="141"/>
      <c r="URA71" s="141"/>
      <c r="URB71" s="141"/>
      <c r="URC71" s="141"/>
      <c r="URD71" s="141"/>
      <c r="URE71" s="141"/>
      <c r="URF71" s="141"/>
      <c r="URG71" s="141"/>
      <c r="URH71" s="141"/>
      <c r="URI71" s="141"/>
      <c r="URJ71" s="141"/>
      <c r="URK71" s="141"/>
      <c r="URL71" s="141"/>
      <c r="URM71" s="141"/>
      <c r="URN71" s="141"/>
      <c r="URO71" s="141"/>
      <c r="URP71" s="141"/>
      <c r="URQ71" s="141"/>
      <c r="URR71" s="141"/>
      <c r="URS71" s="141"/>
      <c r="URT71" s="141"/>
      <c r="URU71" s="141"/>
      <c r="URV71" s="141"/>
      <c r="URW71" s="141"/>
      <c r="URX71" s="141"/>
      <c r="URY71" s="141"/>
      <c r="URZ71" s="141"/>
      <c r="USA71" s="141"/>
      <c r="USB71" s="141"/>
      <c r="USC71" s="141"/>
      <c r="USD71" s="141"/>
      <c r="USE71" s="141"/>
      <c r="USF71" s="141"/>
      <c r="USG71" s="141"/>
      <c r="USH71" s="141"/>
      <c r="USI71" s="141"/>
      <c r="USJ71" s="141"/>
      <c r="USK71" s="141"/>
      <c r="USL71" s="141"/>
      <c r="USM71" s="141"/>
      <c r="USN71" s="141"/>
      <c r="USO71" s="141"/>
      <c r="USP71" s="141"/>
      <c r="USQ71" s="141"/>
      <c r="USR71" s="141"/>
      <c r="USS71" s="141"/>
      <c r="UST71" s="141"/>
      <c r="USU71" s="141"/>
      <c r="USV71" s="141"/>
      <c r="USW71" s="141"/>
      <c r="USX71" s="141"/>
      <c r="USY71" s="141"/>
      <c r="USZ71" s="141"/>
      <c r="UTA71" s="141"/>
      <c r="UTB71" s="141"/>
      <c r="UTC71" s="141"/>
      <c r="UTD71" s="141"/>
      <c r="UTE71" s="141"/>
      <c r="UTF71" s="141"/>
      <c r="UTG71" s="141"/>
      <c r="UTH71" s="141"/>
      <c r="UTI71" s="141"/>
      <c r="UTJ71" s="141"/>
      <c r="UTK71" s="141"/>
      <c r="UTL71" s="141"/>
      <c r="UTM71" s="141"/>
      <c r="UTN71" s="141"/>
      <c r="UTO71" s="141"/>
      <c r="UTP71" s="141"/>
      <c r="UTQ71" s="141"/>
      <c r="UTR71" s="141"/>
      <c r="UTS71" s="141"/>
      <c r="UTT71" s="141"/>
      <c r="UTU71" s="141"/>
      <c r="UTV71" s="141"/>
      <c r="UTW71" s="141"/>
      <c r="UTX71" s="141"/>
      <c r="UTY71" s="141"/>
      <c r="UTZ71" s="141"/>
      <c r="UUA71" s="141"/>
      <c r="UUB71" s="141"/>
      <c r="UUC71" s="141"/>
      <c r="UUD71" s="141"/>
      <c r="UUE71" s="141"/>
      <c r="UUF71" s="141"/>
      <c r="UUG71" s="141"/>
      <c r="UUH71" s="141"/>
      <c r="UUI71" s="141"/>
      <c r="UUJ71" s="141"/>
      <c r="UUK71" s="141"/>
      <c r="UUL71" s="141"/>
      <c r="UUM71" s="141"/>
      <c r="UUN71" s="141"/>
      <c r="UUO71" s="141"/>
      <c r="UUP71" s="141"/>
      <c r="UUQ71" s="141"/>
      <c r="UUR71" s="141"/>
      <c r="UUS71" s="141"/>
      <c r="UUT71" s="141"/>
      <c r="UUU71" s="141"/>
      <c r="UUV71" s="141"/>
      <c r="UUW71" s="141"/>
      <c r="UUX71" s="141"/>
      <c r="UUY71" s="141"/>
      <c r="UUZ71" s="141"/>
      <c r="UVA71" s="141"/>
      <c r="UVB71" s="141"/>
      <c r="UVC71" s="141"/>
      <c r="UVD71" s="141"/>
      <c r="UVE71" s="141"/>
      <c r="UVF71" s="141"/>
      <c r="UVG71" s="141"/>
      <c r="UVH71" s="141"/>
      <c r="UVI71" s="141"/>
      <c r="UVJ71" s="141"/>
      <c r="UVK71" s="141"/>
      <c r="UVL71" s="141"/>
      <c r="UVM71" s="141"/>
      <c r="UVN71" s="141"/>
      <c r="UVO71" s="141"/>
      <c r="UVP71" s="141"/>
      <c r="UVQ71" s="141"/>
      <c r="UVR71" s="141"/>
      <c r="UVS71" s="141"/>
      <c r="UVT71" s="141"/>
      <c r="UVU71" s="141"/>
      <c r="UVV71" s="141"/>
      <c r="UVW71" s="141"/>
      <c r="UVX71" s="141"/>
      <c r="UVY71" s="141"/>
      <c r="UVZ71" s="141"/>
      <c r="UWA71" s="141"/>
      <c r="UWB71" s="141"/>
      <c r="UWC71" s="141"/>
      <c r="UWD71" s="141"/>
      <c r="UWE71" s="141"/>
      <c r="UWF71" s="141"/>
      <c r="UWG71" s="141"/>
      <c r="UWH71" s="141"/>
      <c r="UWI71" s="141"/>
      <c r="UWJ71" s="141"/>
      <c r="UWK71" s="141"/>
      <c r="UWL71" s="141"/>
      <c r="UWM71" s="141"/>
      <c r="UWN71" s="141"/>
      <c r="UWO71" s="141"/>
      <c r="UWP71" s="141"/>
      <c r="UWQ71" s="141"/>
      <c r="UWR71" s="141"/>
      <c r="UWS71" s="141"/>
      <c r="UWT71" s="141"/>
      <c r="UWU71" s="141"/>
      <c r="UWV71" s="141"/>
      <c r="UWW71" s="141"/>
      <c r="UWX71" s="141"/>
      <c r="UWY71" s="141"/>
      <c r="UWZ71" s="141"/>
      <c r="UXA71" s="141"/>
      <c r="UXB71" s="141"/>
      <c r="UXC71" s="141"/>
      <c r="UXD71" s="141"/>
      <c r="UXE71" s="141"/>
      <c r="UXF71" s="141"/>
      <c r="UXG71" s="141"/>
      <c r="UXH71" s="141"/>
      <c r="UXI71" s="141"/>
      <c r="UXJ71" s="141"/>
      <c r="UXK71" s="141"/>
      <c r="UXL71" s="141"/>
      <c r="UXM71" s="141"/>
      <c r="UXN71" s="141"/>
      <c r="UXO71" s="141"/>
      <c r="UXP71" s="141"/>
      <c r="UXQ71" s="141"/>
      <c r="UXR71" s="141"/>
      <c r="UXS71" s="141"/>
      <c r="UXT71" s="141"/>
      <c r="UXU71" s="141"/>
      <c r="UXV71" s="141"/>
      <c r="UXW71" s="141"/>
      <c r="UXX71" s="141"/>
      <c r="UXY71" s="141"/>
      <c r="UXZ71" s="141"/>
      <c r="UYA71" s="141"/>
      <c r="UYB71" s="141"/>
      <c r="UYC71" s="141"/>
      <c r="UYD71" s="141"/>
      <c r="UYE71" s="141"/>
      <c r="UYF71" s="141"/>
      <c r="UYG71" s="141"/>
      <c r="UYH71" s="141"/>
      <c r="UYI71" s="141"/>
      <c r="UYJ71" s="141"/>
      <c r="UYK71" s="141"/>
      <c r="UYL71" s="141"/>
      <c r="UYM71" s="141"/>
      <c r="UYN71" s="141"/>
      <c r="UYO71" s="141"/>
      <c r="UYP71" s="141"/>
      <c r="UYQ71" s="141"/>
      <c r="UYR71" s="141"/>
      <c r="UYS71" s="141"/>
      <c r="UYT71" s="141"/>
      <c r="UYU71" s="141"/>
      <c r="UYV71" s="141"/>
      <c r="UYW71" s="141"/>
      <c r="UYX71" s="141"/>
      <c r="UYY71" s="141"/>
      <c r="UYZ71" s="141"/>
      <c r="UZA71" s="141"/>
      <c r="UZB71" s="141"/>
      <c r="UZC71" s="141"/>
      <c r="UZD71" s="141"/>
      <c r="UZE71" s="141"/>
      <c r="UZF71" s="141"/>
      <c r="UZG71" s="141"/>
      <c r="UZH71" s="141"/>
      <c r="UZI71" s="141"/>
      <c r="UZJ71" s="141"/>
      <c r="UZK71" s="141"/>
      <c r="UZL71" s="141"/>
      <c r="UZM71" s="141"/>
      <c r="UZN71" s="141"/>
      <c r="UZO71" s="141"/>
      <c r="UZP71" s="141"/>
      <c r="UZQ71" s="141"/>
      <c r="UZR71" s="141"/>
      <c r="UZS71" s="141"/>
      <c r="UZT71" s="141"/>
      <c r="UZU71" s="141"/>
      <c r="UZV71" s="141"/>
      <c r="UZW71" s="141"/>
      <c r="UZX71" s="141"/>
      <c r="UZY71" s="141"/>
      <c r="UZZ71" s="141"/>
      <c r="VAA71" s="141"/>
      <c r="VAB71" s="141"/>
      <c r="VAC71" s="141"/>
      <c r="VAD71" s="141"/>
      <c r="VAE71" s="141"/>
      <c r="VAF71" s="141"/>
      <c r="VAG71" s="141"/>
      <c r="VAH71" s="141"/>
      <c r="VAI71" s="141"/>
      <c r="VAJ71" s="141"/>
      <c r="VAK71" s="141"/>
      <c r="VAL71" s="141"/>
      <c r="VAM71" s="141"/>
      <c r="VAN71" s="141"/>
      <c r="VAO71" s="141"/>
      <c r="VAP71" s="141"/>
      <c r="VAQ71" s="141"/>
      <c r="VAR71" s="141"/>
      <c r="VAS71" s="141"/>
      <c r="VAT71" s="141"/>
      <c r="VAU71" s="141"/>
      <c r="VAV71" s="141"/>
      <c r="VAW71" s="141"/>
      <c r="VAX71" s="141"/>
      <c r="VAY71" s="141"/>
      <c r="VAZ71" s="141"/>
      <c r="VBA71" s="141"/>
      <c r="VBB71" s="141"/>
      <c r="VBC71" s="141"/>
      <c r="VBD71" s="141"/>
      <c r="VBE71" s="141"/>
      <c r="VBF71" s="141"/>
      <c r="VBG71" s="141"/>
      <c r="VBH71" s="141"/>
      <c r="VBI71" s="141"/>
      <c r="VBJ71" s="141"/>
      <c r="VBK71" s="141"/>
      <c r="VBL71" s="141"/>
      <c r="VBM71" s="141"/>
      <c r="VBN71" s="141"/>
      <c r="VBO71" s="141"/>
      <c r="VBP71" s="141"/>
      <c r="VBQ71" s="141"/>
      <c r="VBR71" s="141"/>
      <c r="VBS71" s="141"/>
      <c r="VBT71" s="141"/>
      <c r="VBU71" s="141"/>
      <c r="VBV71" s="141"/>
      <c r="VBW71" s="141"/>
      <c r="VBX71" s="141"/>
      <c r="VBY71" s="141"/>
      <c r="VBZ71" s="141"/>
      <c r="VCA71" s="141"/>
      <c r="VCB71" s="141"/>
      <c r="VCC71" s="141"/>
      <c r="VCD71" s="141"/>
      <c r="VCE71" s="141"/>
      <c r="VCF71" s="141"/>
      <c r="VCG71" s="141"/>
      <c r="VCH71" s="141"/>
      <c r="VCI71" s="141"/>
      <c r="VCJ71" s="141"/>
      <c r="VCK71" s="141"/>
      <c r="VCL71" s="141"/>
      <c r="VCM71" s="141"/>
      <c r="VCN71" s="141"/>
      <c r="VCO71" s="141"/>
      <c r="VCP71" s="141"/>
      <c r="VCQ71" s="141"/>
      <c r="VCR71" s="141"/>
      <c r="VCS71" s="141"/>
      <c r="VCT71" s="141"/>
      <c r="VCU71" s="141"/>
      <c r="VCV71" s="141"/>
      <c r="VCW71" s="141"/>
      <c r="VCX71" s="141"/>
      <c r="VCY71" s="141"/>
      <c r="VCZ71" s="141"/>
      <c r="VDA71" s="141"/>
      <c r="VDB71" s="141"/>
      <c r="VDC71" s="141"/>
      <c r="VDD71" s="141"/>
      <c r="VDE71" s="141"/>
      <c r="VDF71" s="141"/>
      <c r="VDG71" s="141"/>
      <c r="VDH71" s="141"/>
      <c r="VDI71" s="141"/>
      <c r="VDJ71" s="141"/>
      <c r="VDK71" s="141"/>
      <c r="VDL71" s="141"/>
      <c r="VDM71" s="141"/>
      <c r="VDN71" s="141"/>
      <c r="VDO71" s="141"/>
      <c r="VDP71" s="141"/>
      <c r="VDQ71" s="141"/>
      <c r="VDR71" s="141"/>
      <c r="VDS71" s="141"/>
      <c r="VDT71" s="141"/>
      <c r="VDU71" s="141"/>
      <c r="VDV71" s="141"/>
      <c r="VDW71" s="141"/>
      <c r="VDX71" s="141"/>
      <c r="VDY71" s="141"/>
      <c r="VDZ71" s="141"/>
      <c r="VEA71" s="141"/>
      <c r="VEB71" s="141"/>
      <c r="VEC71" s="141"/>
      <c r="VED71" s="141"/>
      <c r="VEE71" s="141"/>
      <c r="VEF71" s="141"/>
      <c r="VEG71" s="141"/>
      <c r="VEH71" s="141"/>
      <c r="VEI71" s="141"/>
      <c r="VEJ71" s="141"/>
      <c r="VEK71" s="141"/>
      <c r="VEL71" s="141"/>
      <c r="VEM71" s="141"/>
      <c r="VEN71" s="141"/>
      <c r="VEO71" s="141"/>
      <c r="VEP71" s="141"/>
      <c r="VEQ71" s="141"/>
      <c r="VER71" s="141"/>
      <c r="VES71" s="141"/>
      <c r="VET71" s="141"/>
      <c r="VEU71" s="141"/>
      <c r="VEV71" s="141"/>
      <c r="VEW71" s="141"/>
      <c r="VEX71" s="141"/>
      <c r="VEY71" s="141"/>
      <c r="VEZ71" s="141"/>
      <c r="VFA71" s="141"/>
      <c r="VFB71" s="141"/>
      <c r="VFC71" s="141"/>
      <c r="VFD71" s="141"/>
      <c r="VFE71" s="141"/>
      <c r="VFF71" s="141"/>
      <c r="VFG71" s="141"/>
      <c r="VFH71" s="141"/>
      <c r="VFI71" s="141"/>
      <c r="VFJ71" s="141"/>
      <c r="VFK71" s="141"/>
      <c r="VFL71" s="141"/>
      <c r="VFM71" s="141"/>
      <c r="VFN71" s="141"/>
      <c r="VFO71" s="141"/>
      <c r="VFP71" s="141"/>
      <c r="VFQ71" s="141"/>
      <c r="VFR71" s="141"/>
      <c r="VFS71" s="141"/>
      <c r="VFT71" s="141"/>
      <c r="VFU71" s="141"/>
      <c r="VFV71" s="141"/>
      <c r="VFW71" s="141"/>
      <c r="VFX71" s="141"/>
      <c r="VFY71" s="141"/>
      <c r="VFZ71" s="141"/>
      <c r="VGA71" s="141"/>
      <c r="VGB71" s="141"/>
      <c r="VGC71" s="141"/>
      <c r="VGD71" s="141"/>
      <c r="VGE71" s="141"/>
      <c r="VGF71" s="141"/>
      <c r="VGG71" s="141"/>
      <c r="VGH71" s="141"/>
      <c r="VGI71" s="141"/>
      <c r="VGJ71" s="141"/>
      <c r="VGK71" s="141"/>
      <c r="VGL71" s="141"/>
      <c r="VGM71" s="141"/>
      <c r="VGN71" s="141"/>
      <c r="VGO71" s="141"/>
      <c r="VGP71" s="141"/>
      <c r="VGQ71" s="141"/>
      <c r="VGR71" s="141"/>
      <c r="VGS71" s="141"/>
      <c r="VGT71" s="141"/>
      <c r="VGU71" s="141"/>
      <c r="VGV71" s="141"/>
      <c r="VGW71" s="141"/>
      <c r="VGX71" s="141"/>
      <c r="VGY71" s="141"/>
      <c r="VGZ71" s="141"/>
      <c r="VHA71" s="141"/>
      <c r="VHB71" s="141"/>
      <c r="VHC71" s="141"/>
      <c r="VHD71" s="141"/>
      <c r="VHE71" s="141"/>
      <c r="VHF71" s="141"/>
      <c r="VHG71" s="141"/>
      <c r="VHH71" s="141"/>
      <c r="VHI71" s="141"/>
      <c r="VHJ71" s="141"/>
      <c r="VHK71" s="141"/>
      <c r="VHL71" s="141"/>
      <c r="VHM71" s="141"/>
      <c r="VHN71" s="141"/>
      <c r="VHO71" s="141"/>
      <c r="VHP71" s="141"/>
      <c r="VHQ71" s="141"/>
      <c r="VHR71" s="141"/>
      <c r="VHS71" s="141"/>
      <c r="VHT71" s="141"/>
      <c r="VHU71" s="141"/>
      <c r="VHV71" s="141"/>
      <c r="VHW71" s="141"/>
      <c r="VHX71" s="141"/>
      <c r="VHY71" s="141"/>
      <c r="VHZ71" s="141"/>
      <c r="VIA71" s="141"/>
      <c r="VIB71" s="141"/>
      <c r="VIC71" s="141"/>
      <c r="VID71" s="141"/>
      <c r="VIE71" s="141"/>
      <c r="VIF71" s="141"/>
      <c r="VIG71" s="141"/>
      <c r="VIH71" s="141"/>
      <c r="VII71" s="141"/>
      <c r="VIJ71" s="141"/>
      <c r="VIK71" s="141"/>
      <c r="VIL71" s="141"/>
      <c r="VIM71" s="141"/>
      <c r="VIN71" s="141"/>
      <c r="VIO71" s="141"/>
      <c r="VIP71" s="141"/>
      <c r="VIQ71" s="141"/>
      <c r="VIR71" s="141"/>
      <c r="VIS71" s="141"/>
      <c r="VIT71" s="141"/>
      <c r="VIU71" s="141"/>
      <c r="VIV71" s="141"/>
      <c r="VIW71" s="141"/>
      <c r="VIX71" s="141"/>
      <c r="VIY71" s="141"/>
      <c r="VIZ71" s="141"/>
      <c r="VJA71" s="141"/>
      <c r="VJB71" s="141"/>
      <c r="VJC71" s="141"/>
      <c r="VJD71" s="141"/>
      <c r="VJE71" s="141"/>
      <c r="VJF71" s="141"/>
      <c r="VJG71" s="141"/>
      <c r="VJH71" s="141"/>
      <c r="VJI71" s="141"/>
      <c r="VJJ71" s="141"/>
      <c r="VJK71" s="141"/>
      <c r="VJL71" s="141"/>
      <c r="VJM71" s="141"/>
      <c r="VJN71" s="141"/>
      <c r="VJO71" s="141"/>
      <c r="VJP71" s="141"/>
      <c r="VJQ71" s="141"/>
      <c r="VJR71" s="141"/>
      <c r="VJS71" s="141"/>
      <c r="VJT71" s="141"/>
      <c r="VJU71" s="141"/>
      <c r="VJV71" s="141"/>
      <c r="VJW71" s="141"/>
      <c r="VJX71" s="141"/>
      <c r="VJY71" s="141"/>
      <c r="VJZ71" s="141"/>
      <c r="VKA71" s="141"/>
      <c r="VKB71" s="141"/>
      <c r="VKC71" s="141"/>
      <c r="VKD71" s="141"/>
      <c r="VKE71" s="141"/>
      <c r="VKF71" s="141"/>
      <c r="VKG71" s="141"/>
      <c r="VKH71" s="141"/>
      <c r="VKI71" s="141"/>
      <c r="VKJ71" s="141"/>
      <c r="VKK71" s="141"/>
      <c r="VKL71" s="141"/>
      <c r="VKM71" s="141"/>
      <c r="VKN71" s="141"/>
      <c r="VKO71" s="141"/>
      <c r="VKP71" s="141"/>
      <c r="VKQ71" s="141"/>
      <c r="VKR71" s="141"/>
      <c r="VKS71" s="141"/>
      <c r="VKT71" s="141"/>
      <c r="VKU71" s="141"/>
      <c r="VKV71" s="141"/>
      <c r="VKW71" s="141"/>
      <c r="VKX71" s="141"/>
      <c r="VKY71" s="141"/>
      <c r="VKZ71" s="141"/>
      <c r="VLA71" s="141"/>
      <c r="VLB71" s="141"/>
      <c r="VLC71" s="141"/>
      <c r="VLD71" s="141"/>
      <c r="VLE71" s="141"/>
      <c r="VLF71" s="141"/>
      <c r="VLG71" s="141"/>
      <c r="VLH71" s="141"/>
      <c r="VLI71" s="141"/>
      <c r="VLJ71" s="141"/>
      <c r="VLK71" s="141"/>
      <c r="VLL71" s="141"/>
      <c r="VLM71" s="141"/>
      <c r="VLN71" s="141"/>
      <c r="VLO71" s="141"/>
      <c r="VLP71" s="141"/>
      <c r="VLQ71" s="141"/>
      <c r="VLR71" s="141"/>
      <c r="VLS71" s="141"/>
      <c r="VLT71" s="141"/>
      <c r="VLU71" s="141"/>
      <c r="VLV71" s="141"/>
      <c r="VLW71" s="141"/>
      <c r="VLX71" s="141"/>
      <c r="VLY71" s="141"/>
      <c r="VLZ71" s="141"/>
      <c r="VMA71" s="141"/>
      <c r="VMB71" s="141"/>
      <c r="VMC71" s="141"/>
      <c r="VMD71" s="141"/>
      <c r="VME71" s="141"/>
      <c r="VMF71" s="141"/>
      <c r="VMG71" s="141"/>
      <c r="VMH71" s="141"/>
      <c r="VMI71" s="141"/>
      <c r="VMJ71" s="141"/>
      <c r="VMK71" s="141"/>
      <c r="VML71" s="141"/>
      <c r="VMM71" s="141"/>
      <c r="VMN71" s="141"/>
      <c r="VMO71" s="141"/>
      <c r="VMP71" s="141"/>
      <c r="VMQ71" s="141"/>
      <c r="VMR71" s="141"/>
      <c r="VMS71" s="141"/>
      <c r="VMT71" s="141"/>
      <c r="VMU71" s="141"/>
      <c r="VMV71" s="141"/>
      <c r="VMW71" s="141"/>
      <c r="VMX71" s="141"/>
      <c r="VMY71" s="141"/>
      <c r="VMZ71" s="141"/>
      <c r="VNA71" s="141"/>
      <c r="VNB71" s="141"/>
      <c r="VNC71" s="141"/>
      <c r="VND71" s="141"/>
      <c r="VNE71" s="141"/>
      <c r="VNF71" s="141"/>
      <c r="VNG71" s="141"/>
      <c r="VNH71" s="141"/>
      <c r="VNI71" s="141"/>
      <c r="VNJ71" s="141"/>
      <c r="VNK71" s="141"/>
      <c r="VNL71" s="141"/>
      <c r="VNM71" s="141"/>
      <c r="VNN71" s="141"/>
      <c r="VNO71" s="141"/>
      <c r="VNP71" s="141"/>
      <c r="VNQ71" s="141"/>
      <c r="VNR71" s="141"/>
      <c r="VNS71" s="141"/>
      <c r="VNT71" s="141"/>
      <c r="VNU71" s="141"/>
      <c r="VNV71" s="141"/>
      <c r="VNW71" s="141"/>
      <c r="VNX71" s="141"/>
      <c r="VNY71" s="141"/>
      <c r="VNZ71" s="141"/>
      <c r="VOA71" s="141"/>
      <c r="VOB71" s="141"/>
      <c r="VOC71" s="141"/>
      <c r="VOD71" s="141"/>
      <c r="VOE71" s="141"/>
      <c r="VOF71" s="141"/>
      <c r="VOG71" s="141"/>
      <c r="VOH71" s="141"/>
      <c r="VOI71" s="141"/>
      <c r="VOJ71" s="141"/>
      <c r="VOK71" s="141"/>
      <c r="VOL71" s="141"/>
      <c r="VOM71" s="141"/>
      <c r="VON71" s="141"/>
      <c r="VOO71" s="141"/>
      <c r="VOP71" s="141"/>
      <c r="VOQ71" s="141"/>
      <c r="VOR71" s="141"/>
      <c r="VOS71" s="141"/>
      <c r="VOT71" s="141"/>
      <c r="VOU71" s="141"/>
      <c r="VOV71" s="141"/>
      <c r="VOW71" s="141"/>
      <c r="VOX71" s="141"/>
      <c r="VOY71" s="141"/>
      <c r="VOZ71" s="141"/>
      <c r="VPA71" s="141"/>
      <c r="VPB71" s="141"/>
      <c r="VPC71" s="141"/>
      <c r="VPD71" s="141"/>
      <c r="VPE71" s="141"/>
      <c r="VPF71" s="141"/>
      <c r="VPG71" s="141"/>
      <c r="VPH71" s="141"/>
      <c r="VPI71" s="141"/>
      <c r="VPJ71" s="141"/>
      <c r="VPK71" s="141"/>
      <c r="VPL71" s="141"/>
      <c r="VPM71" s="141"/>
      <c r="VPN71" s="141"/>
      <c r="VPO71" s="141"/>
      <c r="VPP71" s="141"/>
      <c r="VPQ71" s="141"/>
      <c r="VPR71" s="141"/>
      <c r="VPS71" s="141"/>
      <c r="VPT71" s="141"/>
      <c r="VPU71" s="141"/>
      <c r="VPV71" s="141"/>
      <c r="VPW71" s="141"/>
      <c r="VPX71" s="141"/>
      <c r="VPY71" s="141"/>
      <c r="VPZ71" s="141"/>
      <c r="VQA71" s="141"/>
      <c r="VQB71" s="141"/>
      <c r="VQC71" s="141"/>
      <c r="VQD71" s="141"/>
      <c r="VQE71" s="141"/>
      <c r="VQF71" s="141"/>
      <c r="VQG71" s="141"/>
      <c r="VQH71" s="141"/>
      <c r="VQI71" s="141"/>
      <c r="VQJ71" s="141"/>
      <c r="VQK71" s="141"/>
      <c r="VQL71" s="141"/>
      <c r="VQM71" s="141"/>
      <c r="VQN71" s="141"/>
      <c r="VQO71" s="141"/>
      <c r="VQP71" s="141"/>
      <c r="VQQ71" s="141"/>
      <c r="VQR71" s="141"/>
      <c r="VQS71" s="141"/>
      <c r="VQT71" s="141"/>
      <c r="VQU71" s="141"/>
      <c r="VQV71" s="141"/>
      <c r="VQW71" s="141"/>
      <c r="VQX71" s="141"/>
      <c r="VQY71" s="141"/>
      <c r="VQZ71" s="141"/>
      <c r="VRA71" s="141"/>
      <c r="VRB71" s="141"/>
      <c r="VRC71" s="141"/>
      <c r="VRD71" s="141"/>
      <c r="VRE71" s="141"/>
      <c r="VRF71" s="141"/>
      <c r="VRG71" s="141"/>
      <c r="VRH71" s="141"/>
      <c r="VRI71" s="141"/>
      <c r="VRJ71" s="141"/>
      <c r="VRK71" s="141"/>
      <c r="VRL71" s="141"/>
      <c r="VRM71" s="141"/>
      <c r="VRN71" s="141"/>
      <c r="VRO71" s="141"/>
      <c r="VRP71" s="141"/>
      <c r="VRQ71" s="141"/>
      <c r="VRR71" s="141"/>
      <c r="VRS71" s="141"/>
      <c r="VRT71" s="141"/>
      <c r="VRU71" s="141"/>
      <c r="VRV71" s="141"/>
      <c r="VRW71" s="141"/>
      <c r="VRX71" s="141"/>
      <c r="VRY71" s="141"/>
      <c r="VRZ71" s="141"/>
      <c r="VSA71" s="141"/>
      <c r="VSB71" s="141"/>
      <c r="VSC71" s="141"/>
      <c r="VSD71" s="141"/>
      <c r="VSE71" s="141"/>
      <c r="VSF71" s="141"/>
      <c r="VSG71" s="141"/>
      <c r="VSH71" s="141"/>
      <c r="VSI71" s="141"/>
      <c r="VSJ71" s="141"/>
      <c r="VSK71" s="141"/>
      <c r="VSL71" s="141"/>
      <c r="VSM71" s="141"/>
      <c r="VSN71" s="141"/>
      <c r="VSO71" s="141"/>
      <c r="VSP71" s="141"/>
      <c r="VSQ71" s="141"/>
      <c r="VSR71" s="141"/>
      <c r="VSS71" s="141"/>
      <c r="VST71" s="141"/>
      <c r="VSU71" s="141"/>
      <c r="VSV71" s="141"/>
      <c r="VSW71" s="141"/>
      <c r="VSX71" s="141"/>
      <c r="VSY71" s="141"/>
      <c r="VSZ71" s="141"/>
      <c r="VTA71" s="141"/>
      <c r="VTB71" s="141"/>
      <c r="VTC71" s="141"/>
      <c r="VTD71" s="141"/>
      <c r="VTE71" s="141"/>
      <c r="VTF71" s="141"/>
      <c r="VTG71" s="141"/>
      <c r="VTH71" s="141"/>
      <c r="VTI71" s="141"/>
      <c r="VTJ71" s="141"/>
      <c r="VTK71" s="141"/>
      <c r="VTL71" s="141"/>
      <c r="VTM71" s="141"/>
      <c r="VTN71" s="141"/>
      <c r="VTO71" s="141"/>
      <c r="VTP71" s="141"/>
      <c r="VTQ71" s="141"/>
      <c r="VTR71" s="141"/>
      <c r="VTS71" s="141"/>
      <c r="VTT71" s="141"/>
      <c r="VTU71" s="141"/>
      <c r="VTV71" s="141"/>
      <c r="VTW71" s="141"/>
      <c r="VTX71" s="141"/>
      <c r="VTY71" s="141"/>
      <c r="VTZ71" s="141"/>
      <c r="VUA71" s="141"/>
      <c r="VUB71" s="141"/>
      <c r="VUC71" s="141"/>
      <c r="VUD71" s="141"/>
      <c r="VUE71" s="141"/>
      <c r="VUF71" s="141"/>
      <c r="VUG71" s="141"/>
      <c r="VUH71" s="141"/>
      <c r="VUI71" s="141"/>
      <c r="VUJ71" s="141"/>
      <c r="VUK71" s="141"/>
      <c r="VUL71" s="141"/>
      <c r="VUM71" s="141"/>
      <c r="VUN71" s="141"/>
      <c r="VUO71" s="141"/>
      <c r="VUP71" s="141"/>
      <c r="VUQ71" s="141"/>
      <c r="VUR71" s="141"/>
      <c r="VUS71" s="141"/>
      <c r="VUT71" s="141"/>
      <c r="VUU71" s="141"/>
      <c r="VUV71" s="141"/>
      <c r="VUW71" s="141"/>
      <c r="VUX71" s="141"/>
      <c r="VUY71" s="141"/>
      <c r="VUZ71" s="141"/>
      <c r="VVA71" s="141"/>
      <c r="VVB71" s="141"/>
      <c r="VVC71" s="141"/>
      <c r="VVD71" s="141"/>
      <c r="VVE71" s="141"/>
      <c r="VVF71" s="141"/>
      <c r="VVG71" s="141"/>
      <c r="VVH71" s="141"/>
      <c r="VVI71" s="141"/>
      <c r="VVJ71" s="141"/>
      <c r="VVK71" s="141"/>
      <c r="VVL71" s="141"/>
      <c r="VVM71" s="141"/>
      <c r="VVN71" s="141"/>
      <c r="VVO71" s="141"/>
      <c r="VVP71" s="141"/>
      <c r="VVQ71" s="141"/>
      <c r="VVR71" s="141"/>
      <c r="VVS71" s="141"/>
      <c r="VVT71" s="141"/>
      <c r="VVU71" s="141"/>
      <c r="VVV71" s="141"/>
      <c r="VVW71" s="141"/>
      <c r="VVX71" s="141"/>
      <c r="VVY71" s="141"/>
      <c r="VVZ71" s="141"/>
      <c r="VWA71" s="141"/>
      <c r="VWB71" s="141"/>
      <c r="VWC71" s="141"/>
      <c r="VWD71" s="141"/>
      <c r="VWE71" s="141"/>
      <c r="VWF71" s="141"/>
      <c r="VWG71" s="141"/>
      <c r="VWH71" s="141"/>
      <c r="VWI71" s="141"/>
      <c r="VWJ71" s="141"/>
      <c r="VWK71" s="141"/>
      <c r="VWL71" s="141"/>
      <c r="VWM71" s="141"/>
      <c r="VWN71" s="141"/>
      <c r="VWO71" s="141"/>
      <c r="VWP71" s="141"/>
      <c r="VWQ71" s="141"/>
      <c r="VWR71" s="141"/>
      <c r="VWS71" s="141"/>
      <c r="VWT71" s="141"/>
      <c r="VWU71" s="141"/>
      <c r="VWV71" s="141"/>
      <c r="VWW71" s="141"/>
      <c r="VWX71" s="141"/>
      <c r="VWY71" s="141"/>
      <c r="VWZ71" s="141"/>
      <c r="VXA71" s="141"/>
      <c r="VXB71" s="141"/>
      <c r="VXC71" s="141"/>
      <c r="VXD71" s="141"/>
      <c r="VXE71" s="141"/>
      <c r="VXF71" s="141"/>
      <c r="VXG71" s="141"/>
      <c r="VXH71" s="141"/>
      <c r="VXI71" s="141"/>
      <c r="VXJ71" s="141"/>
      <c r="VXK71" s="141"/>
      <c r="VXL71" s="141"/>
      <c r="VXM71" s="141"/>
      <c r="VXN71" s="141"/>
      <c r="VXO71" s="141"/>
      <c r="VXP71" s="141"/>
      <c r="VXQ71" s="141"/>
      <c r="VXR71" s="141"/>
      <c r="VXS71" s="141"/>
      <c r="VXT71" s="141"/>
      <c r="VXU71" s="141"/>
      <c r="VXV71" s="141"/>
      <c r="VXW71" s="141"/>
      <c r="VXX71" s="141"/>
      <c r="VXY71" s="141"/>
      <c r="VXZ71" s="141"/>
      <c r="VYA71" s="141"/>
      <c r="VYB71" s="141"/>
      <c r="VYC71" s="141"/>
      <c r="VYD71" s="141"/>
      <c r="VYE71" s="141"/>
      <c r="VYF71" s="141"/>
      <c r="VYG71" s="141"/>
      <c r="VYH71" s="141"/>
      <c r="VYI71" s="141"/>
      <c r="VYJ71" s="141"/>
      <c r="VYK71" s="141"/>
      <c r="VYL71" s="141"/>
      <c r="VYM71" s="141"/>
      <c r="VYN71" s="141"/>
      <c r="VYO71" s="141"/>
      <c r="VYP71" s="141"/>
      <c r="VYQ71" s="141"/>
      <c r="VYR71" s="141"/>
      <c r="VYS71" s="141"/>
      <c r="VYT71" s="141"/>
      <c r="VYU71" s="141"/>
      <c r="VYV71" s="141"/>
      <c r="VYW71" s="141"/>
      <c r="VYX71" s="141"/>
      <c r="VYY71" s="141"/>
      <c r="VYZ71" s="141"/>
      <c r="VZA71" s="141"/>
      <c r="VZB71" s="141"/>
      <c r="VZC71" s="141"/>
      <c r="VZD71" s="141"/>
      <c r="VZE71" s="141"/>
      <c r="VZF71" s="141"/>
      <c r="VZG71" s="141"/>
      <c r="VZH71" s="141"/>
      <c r="VZI71" s="141"/>
      <c r="VZJ71" s="141"/>
      <c r="VZK71" s="141"/>
      <c r="VZL71" s="141"/>
      <c r="VZM71" s="141"/>
      <c r="VZN71" s="141"/>
      <c r="VZO71" s="141"/>
      <c r="VZP71" s="141"/>
      <c r="VZQ71" s="141"/>
      <c r="VZR71" s="141"/>
      <c r="VZS71" s="141"/>
      <c r="VZT71" s="141"/>
      <c r="VZU71" s="141"/>
      <c r="VZV71" s="141"/>
      <c r="VZW71" s="141"/>
      <c r="VZX71" s="141"/>
      <c r="VZY71" s="141"/>
      <c r="VZZ71" s="141"/>
      <c r="WAA71" s="141"/>
      <c r="WAB71" s="141"/>
      <c r="WAC71" s="141"/>
      <c r="WAD71" s="141"/>
      <c r="WAE71" s="141"/>
      <c r="WAF71" s="141"/>
      <c r="WAG71" s="141"/>
      <c r="WAH71" s="141"/>
      <c r="WAI71" s="141"/>
      <c r="WAJ71" s="141"/>
      <c r="WAK71" s="141"/>
      <c r="WAL71" s="141"/>
      <c r="WAM71" s="141"/>
      <c r="WAN71" s="141"/>
      <c r="WAO71" s="141"/>
      <c r="WAP71" s="141"/>
      <c r="WAQ71" s="141"/>
      <c r="WAR71" s="141"/>
      <c r="WAS71" s="141"/>
      <c r="WAT71" s="141"/>
      <c r="WAU71" s="141"/>
      <c r="WAV71" s="141"/>
      <c r="WAW71" s="141"/>
      <c r="WAX71" s="141"/>
      <c r="WAY71" s="141"/>
      <c r="WAZ71" s="141"/>
      <c r="WBA71" s="141"/>
      <c r="WBB71" s="141"/>
      <c r="WBC71" s="141"/>
      <c r="WBD71" s="141"/>
      <c r="WBE71" s="141"/>
      <c r="WBF71" s="141"/>
      <c r="WBG71" s="141"/>
      <c r="WBH71" s="141"/>
      <c r="WBI71" s="141"/>
      <c r="WBJ71" s="141"/>
      <c r="WBK71" s="141"/>
      <c r="WBL71" s="141"/>
      <c r="WBM71" s="141"/>
      <c r="WBN71" s="141"/>
      <c r="WBO71" s="141"/>
      <c r="WBP71" s="141"/>
      <c r="WBQ71" s="141"/>
      <c r="WBR71" s="141"/>
      <c r="WBS71" s="141"/>
      <c r="WBT71" s="141"/>
      <c r="WBU71" s="141"/>
      <c r="WBV71" s="141"/>
      <c r="WBW71" s="141"/>
      <c r="WBX71" s="141"/>
      <c r="WBY71" s="141"/>
      <c r="WBZ71" s="141"/>
      <c r="WCA71" s="141"/>
      <c r="WCB71" s="141"/>
      <c r="WCC71" s="141"/>
      <c r="WCD71" s="141"/>
      <c r="WCE71" s="141"/>
      <c r="WCF71" s="141"/>
      <c r="WCG71" s="141"/>
      <c r="WCH71" s="141"/>
      <c r="WCI71" s="141"/>
      <c r="WCJ71" s="141"/>
      <c r="WCK71" s="141"/>
      <c r="WCL71" s="141"/>
      <c r="WCM71" s="141"/>
      <c r="WCN71" s="141"/>
      <c r="WCO71" s="141"/>
      <c r="WCP71" s="141"/>
      <c r="WCQ71" s="141"/>
      <c r="WCR71" s="141"/>
      <c r="WCS71" s="141"/>
      <c r="WCT71" s="141"/>
      <c r="WCU71" s="141"/>
      <c r="WCV71" s="141"/>
      <c r="WCW71" s="141"/>
      <c r="WCX71" s="141"/>
      <c r="WCY71" s="141"/>
      <c r="WCZ71" s="141"/>
      <c r="WDA71" s="141"/>
      <c r="WDB71" s="141"/>
      <c r="WDC71" s="141"/>
      <c r="WDD71" s="141"/>
      <c r="WDE71" s="141"/>
      <c r="WDF71" s="141"/>
      <c r="WDG71" s="141"/>
      <c r="WDH71" s="141"/>
      <c r="WDI71" s="141"/>
      <c r="WDJ71" s="141"/>
      <c r="WDK71" s="141"/>
      <c r="WDL71" s="141"/>
      <c r="WDM71" s="141"/>
      <c r="WDN71" s="141"/>
      <c r="WDO71" s="141"/>
      <c r="WDP71" s="141"/>
      <c r="WDQ71" s="141"/>
      <c r="WDR71" s="141"/>
      <c r="WDS71" s="141"/>
      <c r="WDT71" s="141"/>
      <c r="WDU71" s="141"/>
      <c r="WDV71" s="141"/>
      <c r="WDW71" s="141"/>
      <c r="WDX71" s="141"/>
      <c r="WDY71" s="141"/>
      <c r="WDZ71" s="141"/>
      <c r="WEA71" s="141"/>
      <c r="WEB71" s="141"/>
      <c r="WEC71" s="141"/>
      <c r="WED71" s="141"/>
      <c r="WEE71" s="141"/>
      <c r="WEF71" s="141"/>
      <c r="WEG71" s="141"/>
      <c r="WEH71" s="141"/>
      <c r="WEI71" s="141"/>
      <c r="WEJ71" s="141"/>
      <c r="WEK71" s="141"/>
      <c r="WEL71" s="141"/>
      <c r="WEM71" s="141"/>
      <c r="WEN71" s="141"/>
      <c r="WEO71" s="141"/>
      <c r="WEP71" s="141"/>
      <c r="WEQ71" s="141"/>
      <c r="WER71" s="141"/>
      <c r="WES71" s="141"/>
      <c r="WET71" s="141"/>
      <c r="WEU71" s="141"/>
      <c r="WEV71" s="141"/>
      <c r="WEW71" s="141"/>
      <c r="WEX71" s="141"/>
      <c r="WEY71" s="141"/>
      <c r="WEZ71" s="141"/>
      <c r="WFA71" s="141"/>
      <c r="WFB71" s="141"/>
      <c r="WFC71" s="141"/>
      <c r="WFD71" s="141"/>
      <c r="WFE71" s="141"/>
      <c r="WFF71" s="141"/>
      <c r="WFG71" s="141"/>
      <c r="WFH71" s="141"/>
      <c r="WFI71" s="141"/>
      <c r="WFJ71" s="141"/>
      <c r="WFK71" s="141"/>
      <c r="WFL71" s="141"/>
      <c r="WFM71" s="141"/>
      <c r="WFN71" s="141"/>
      <c r="WFO71" s="141"/>
      <c r="WFP71" s="141"/>
      <c r="WFQ71" s="141"/>
      <c r="WFR71" s="141"/>
      <c r="WFS71" s="141"/>
      <c r="WFT71" s="141"/>
      <c r="WFU71" s="141"/>
      <c r="WFV71" s="141"/>
      <c r="WFW71" s="141"/>
      <c r="WFX71" s="141"/>
      <c r="WFY71" s="141"/>
      <c r="WFZ71" s="141"/>
      <c r="WGA71" s="141"/>
      <c r="WGB71" s="141"/>
      <c r="WGC71" s="141"/>
      <c r="WGD71" s="141"/>
      <c r="WGE71" s="141"/>
      <c r="WGF71" s="141"/>
      <c r="WGG71" s="141"/>
      <c r="WGH71" s="141"/>
      <c r="WGI71" s="141"/>
      <c r="WGJ71" s="141"/>
      <c r="WGK71" s="141"/>
      <c r="WGL71" s="141"/>
      <c r="WGM71" s="141"/>
      <c r="WGN71" s="141"/>
      <c r="WGO71" s="141"/>
      <c r="WGP71" s="141"/>
      <c r="WGQ71" s="141"/>
      <c r="WGR71" s="141"/>
      <c r="WGS71" s="141"/>
      <c r="WGT71" s="141"/>
      <c r="WGU71" s="141"/>
      <c r="WGV71" s="141"/>
      <c r="WGW71" s="141"/>
      <c r="WGX71" s="141"/>
      <c r="WGY71" s="141"/>
      <c r="WGZ71" s="141"/>
      <c r="WHA71" s="141"/>
      <c r="WHB71" s="141"/>
      <c r="WHC71" s="141"/>
      <c r="WHD71" s="141"/>
      <c r="WHE71" s="141"/>
      <c r="WHF71" s="141"/>
      <c r="WHG71" s="141"/>
      <c r="WHH71" s="141"/>
      <c r="WHI71" s="141"/>
      <c r="WHJ71" s="141"/>
      <c r="WHK71" s="141"/>
      <c r="WHL71" s="141"/>
      <c r="WHM71" s="141"/>
      <c r="WHN71" s="141"/>
      <c r="WHO71" s="141"/>
      <c r="WHP71" s="141"/>
      <c r="WHQ71" s="141"/>
      <c r="WHR71" s="141"/>
      <c r="WHS71" s="141"/>
      <c r="WHT71" s="141"/>
      <c r="WHU71" s="141"/>
      <c r="WHV71" s="141"/>
      <c r="WHW71" s="141"/>
      <c r="WHX71" s="141"/>
      <c r="WHY71" s="141"/>
      <c r="WHZ71" s="141"/>
      <c r="WIA71" s="141"/>
      <c r="WIB71" s="141"/>
      <c r="WIC71" s="141"/>
      <c r="WID71" s="141"/>
      <c r="WIE71" s="141"/>
      <c r="WIF71" s="141"/>
      <c r="WIG71" s="141"/>
      <c r="WIH71" s="141"/>
      <c r="WII71" s="141"/>
      <c r="WIJ71" s="141"/>
      <c r="WIK71" s="141"/>
      <c r="WIL71" s="141"/>
      <c r="WIM71" s="141"/>
      <c r="WIN71" s="141"/>
      <c r="WIO71" s="141"/>
      <c r="WIP71" s="141"/>
      <c r="WIQ71" s="141"/>
      <c r="WIR71" s="141"/>
      <c r="WIS71" s="141"/>
      <c r="WIT71" s="141"/>
      <c r="WIU71" s="141"/>
      <c r="WIV71" s="141"/>
      <c r="WIW71" s="141"/>
      <c r="WIX71" s="141"/>
      <c r="WIY71" s="141"/>
      <c r="WIZ71" s="141"/>
      <c r="WJA71" s="141"/>
      <c r="WJB71" s="141"/>
      <c r="WJC71" s="141"/>
      <c r="WJD71" s="141"/>
      <c r="WJE71" s="141"/>
      <c r="WJF71" s="141"/>
      <c r="WJG71" s="141"/>
      <c r="WJH71" s="141"/>
      <c r="WJI71" s="141"/>
      <c r="WJJ71" s="141"/>
      <c r="WJK71" s="141"/>
      <c r="WJL71" s="141"/>
      <c r="WJM71" s="141"/>
      <c r="WJN71" s="141"/>
      <c r="WJO71" s="141"/>
      <c r="WJP71" s="141"/>
      <c r="WJQ71" s="141"/>
      <c r="WJR71" s="141"/>
      <c r="WJS71" s="141"/>
      <c r="WJT71" s="141"/>
      <c r="WJU71" s="141"/>
      <c r="WJV71" s="141"/>
      <c r="WJW71" s="141"/>
      <c r="WJX71" s="141"/>
      <c r="WJY71" s="141"/>
      <c r="WJZ71" s="141"/>
      <c r="WKA71" s="141"/>
      <c r="WKB71" s="141"/>
      <c r="WKC71" s="141"/>
      <c r="WKD71" s="141"/>
      <c r="WKE71" s="141"/>
      <c r="WKF71" s="141"/>
      <c r="WKG71" s="141"/>
      <c r="WKH71" s="141"/>
      <c r="WKI71" s="141"/>
      <c r="WKJ71" s="141"/>
      <c r="WKK71" s="141"/>
      <c r="WKL71" s="141"/>
      <c r="WKM71" s="141"/>
      <c r="WKN71" s="141"/>
      <c r="WKO71" s="141"/>
      <c r="WKP71" s="141"/>
      <c r="WKQ71" s="141"/>
      <c r="WKR71" s="141"/>
      <c r="WKS71" s="141"/>
      <c r="WKT71" s="141"/>
      <c r="WKU71" s="141"/>
      <c r="WKV71" s="141"/>
      <c r="WKW71" s="141"/>
      <c r="WKX71" s="141"/>
      <c r="WKY71" s="141"/>
      <c r="WKZ71" s="141"/>
      <c r="WLA71" s="141"/>
      <c r="WLB71" s="141"/>
      <c r="WLC71" s="141"/>
      <c r="WLD71" s="141"/>
      <c r="WLE71" s="141"/>
      <c r="WLF71" s="141"/>
      <c r="WLG71" s="141"/>
      <c r="WLH71" s="141"/>
      <c r="WLI71" s="141"/>
      <c r="WLJ71" s="141"/>
      <c r="WLK71" s="141"/>
      <c r="WLL71" s="141"/>
      <c r="WLM71" s="141"/>
      <c r="WLN71" s="141"/>
      <c r="WLO71" s="141"/>
      <c r="WLP71" s="141"/>
      <c r="WLQ71" s="141"/>
      <c r="WLR71" s="141"/>
      <c r="WLS71" s="141"/>
      <c r="WLT71" s="141"/>
      <c r="WLU71" s="141"/>
      <c r="WLV71" s="141"/>
      <c r="WLW71" s="141"/>
      <c r="WLX71" s="141"/>
      <c r="WLY71" s="141"/>
      <c r="WLZ71" s="141"/>
      <c r="WMA71" s="141"/>
      <c r="WMB71" s="141"/>
      <c r="WMC71" s="141"/>
      <c r="WMD71" s="141"/>
      <c r="WME71" s="141"/>
      <c r="WMF71" s="141"/>
      <c r="WMG71" s="141"/>
      <c r="WMH71" s="141"/>
      <c r="WMI71" s="141"/>
      <c r="WMJ71" s="141"/>
      <c r="WMK71" s="141"/>
      <c r="WML71" s="141"/>
      <c r="WMM71" s="141"/>
      <c r="WMN71" s="141"/>
      <c r="WMO71" s="141"/>
      <c r="WMP71" s="141"/>
      <c r="WMQ71" s="141"/>
      <c r="WMR71" s="141"/>
      <c r="WMS71" s="141"/>
      <c r="WMT71" s="141"/>
      <c r="WMU71" s="141"/>
      <c r="WMV71" s="141"/>
      <c r="WMW71" s="141"/>
      <c r="WMX71" s="141"/>
      <c r="WMY71" s="141"/>
      <c r="WMZ71" s="141"/>
      <c r="WNA71" s="141"/>
      <c r="WNB71" s="141"/>
      <c r="WNC71" s="141"/>
      <c r="WND71" s="141"/>
      <c r="WNE71" s="141"/>
      <c r="WNF71" s="141"/>
      <c r="WNG71" s="141"/>
      <c r="WNH71" s="141"/>
      <c r="WNI71" s="141"/>
      <c r="WNJ71" s="141"/>
      <c r="WNK71" s="141"/>
      <c r="WNL71" s="141"/>
      <c r="WNM71" s="141"/>
      <c r="WNN71" s="141"/>
      <c r="WNO71" s="141"/>
      <c r="WNP71" s="141"/>
      <c r="WNQ71" s="141"/>
      <c r="WNR71" s="141"/>
      <c r="WNS71" s="141"/>
      <c r="WNT71" s="141"/>
      <c r="WNU71" s="141"/>
      <c r="WNV71" s="141"/>
      <c r="WNW71" s="141"/>
      <c r="WNX71" s="141"/>
      <c r="WNY71" s="141"/>
      <c r="WNZ71" s="141"/>
      <c r="WOA71" s="141"/>
      <c r="WOB71" s="141"/>
      <c r="WOC71" s="141"/>
      <c r="WOD71" s="141"/>
      <c r="WOE71" s="141"/>
      <c r="WOF71" s="141"/>
      <c r="WOG71" s="141"/>
      <c r="WOH71" s="141"/>
      <c r="WOI71" s="141"/>
      <c r="WOJ71" s="141"/>
      <c r="WOK71" s="141"/>
      <c r="WOL71" s="141"/>
      <c r="WOM71" s="141"/>
      <c r="WON71" s="141"/>
      <c r="WOO71" s="141"/>
      <c r="WOP71" s="141"/>
      <c r="WOQ71" s="141"/>
      <c r="WOR71" s="141"/>
      <c r="WOS71" s="141"/>
      <c r="WOT71" s="141"/>
      <c r="WOU71" s="141"/>
      <c r="WOV71" s="141"/>
      <c r="WOW71" s="141"/>
      <c r="WOX71" s="141"/>
      <c r="WOY71" s="141"/>
      <c r="WOZ71" s="141"/>
      <c r="WPA71" s="141"/>
      <c r="WPB71" s="141"/>
      <c r="WPC71" s="141"/>
      <c r="WPD71" s="141"/>
      <c r="WPE71" s="141"/>
      <c r="WPF71" s="141"/>
      <c r="WPG71" s="141"/>
      <c r="WPH71" s="141"/>
      <c r="WPI71" s="141"/>
      <c r="WPJ71" s="141"/>
      <c r="WPK71" s="141"/>
      <c r="WPL71" s="141"/>
      <c r="WPM71" s="141"/>
      <c r="WPN71" s="141"/>
      <c r="WPO71" s="141"/>
      <c r="WPP71" s="141"/>
      <c r="WPQ71" s="141"/>
      <c r="WPR71" s="141"/>
      <c r="WPS71" s="141"/>
      <c r="WPT71" s="141"/>
      <c r="WPU71" s="141"/>
      <c r="WPV71" s="141"/>
      <c r="WPW71" s="141"/>
      <c r="WPX71" s="141"/>
      <c r="WPY71" s="141"/>
      <c r="WPZ71" s="141"/>
      <c r="WQA71" s="141"/>
      <c r="WQB71" s="141"/>
      <c r="WQC71" s="141"/>
      <c r="WQD71" s="141"/>
      <c r="WQE71" s="141"/>
      <c r="WQF71" s="141"/>
      <c r="WQG71" s="141"/>
      <c r="WQH71" s="141"/>
      <c r="WQI71" s="141"/>
      <c r="WQJ71" s="141"/>
      <c r="WQK71" s="141"/>
      <c r="WQL71" s="141"/>
      <c r="WQM71" s="141"/>
      <c r="WQN71" s="141"/>
      <c r="WQO71" s="141"/>
      <c r="WQP71" s="141"/>
      <c r="WQQ71" s="141"/>
      <c r="WQR71" s="141"/>
      <c r="WQS71" s="141"/>
      <c r="WQT71" s="141"/>
      <c r="WQU71" s="141"/>
      <c r="WQV71" s="141"/>
      <c r="WQW71" s="141"/>
      <c r="WQX71" s="141"/>
      <c r="WQY71" s="141"/>
      <c r="WQZ71" s="141"/>
      <c r="WRA71" s="141"/>
      <c r="WRB71" s="141"/>
      <c r="WRC71" s="141"/>
      <c r="WRD71" s="141"/>
      <c r="WRE71" s="141"/>
      <c r="WRF71" s="141"/>
      <c r="WRG71" s="141"/>
      <c r="WRH71" s="141"/>
      <c r="WRI71" s="141"/>
      <c r="WRJ71" s="141"/>
      <c r="WRK71" s="141"/>
      <c r="WRL71" s="141"/>
      <c r="WRM71" s="141"/>
      <c r="WRN71" s="141"/>
      <c r="WRO71" s="141"/>
      <c r="WRP71" s="141"/>
      <c r="WRQ71" s="141"/>
      <c r="WRR71" s="141"/>
      <c r="WRS71" s="141"/>
      <c r="WRT71" s="141"/>
      <c r="WRU71" s="141"/>
      <c r="WRV71" s="141"/>
      <c r="WRW71" s="141"/>
      <c r="WRX71" s="141"/>
      <c r="WRY71" s="141"/>
      <c r="WRZ71" s="141"/>
      <c r="WSA71" s="141"/>
      <c r="WSB71" s="141"/>
      <c r="WSC71" s="141"/>
      <c r="WSD71" s="141"/>
      <c r="WSE71" s="141"/>
      <c r="WSF71" s="141"/>
      <c r="WSG71" s="141"/>
      <c r="WSH71" s="141"/>
      <c r="WSI71" s="141"/>
      <c r="WSJ71" s="141"/>
      <c r="WSK71" s="141"/>
      <c r="WSL71" s="141"/>
      <c r="WSM71" s="141"/>
      <c r="WSN71" s="141"/>
      <c r="WSO71" s="141"/>
      <c r="WSP71" s="141"/>
      <c r="WSQ71" s="141"/>
      <c r="WSR71" s="141"/>
      <c r="WSS71" s="141"/>
      <c r="WST71" s="141"/>
      <c r="WSU71" s="141"/>
      <c r="WSV71" s="141"/>
      <c r="WSW71" s="141"/>
      <c r="WSX71" s="141"/>
      <c r="WSY71" s="141"/>
      <c r="WSZ71" s="141"/>
      <c r="WTA71" s="141"/>
      <c r="WTB71" s="141"/>
      <c r="WTC71" s="141"/>
      <c r="WTD71" s="141"/>
      <c r="WTE71" s="141"/>
      <c r="WTF71" s="141"/>
      <c r="WTG71" s="141"/>
      <c r="WTH71" s="141"/>
      <c r="WTI71" s="141"/>
      <c r="WTJ71" s="141"/>
      <c r="WTK71" s="141"/>
      <c r="WTL71" s="141"/>
      <c r="WTM71" s="141"/>
      <c r="WTN71" s="141"/>
      <c r="WTO71" s="141"/>
      <c r="WTP71" s="141"/>
      <c r="WTQ71" s="141"/>
      <c r="WTR71" s="141"/>
      <c r="WTS71" s="141"/>
      <c r="WTT71" s="141"/>
      <c r="WTU71" s="141"/>
      <c r="WTV71" s="141"/>
      <c r="WTW71" s="141"/>
      <c r="WTX71" s="141"/>
      <c r="WTY71" s="141"/>
      <c r="WTZ71" s="141"/>
      <c r="WUA71" s="141"/>
      <c r="WUB71" s="141"/>
      <c r="WUC71" s="141"/>
      <c r="WUD71" s="141"/>
      <c r="WUE71" s="141"/>
      <c r="WUF71" s="141"/>
      <c r="WUG71" s="141"/>
      <c r="WUH71" s="141"/>
      <c r="WUI71" s="141"/>
      <c r="WUJ71" s="141"/>
      <c r="WUK71" s="141"/>
      <c r="WUL71" s="141"/>
      <c r="WUM71" s="141"/>
      <c r="WUN71" s="141"/>
      <c r="WUO71" s="141"/>
      <c r="WUP71" s="141"/>
      <c r="WUQ71" s="141"/>
      <c r="WUR71" s="141"/>
      <c r="WUS71" s="141"/>
      <c r="WUT71" s="141"/>
      <c r="WUU71" s="141"/>
      <c r="WUV71" s="141"/>
      <c r="WUW71" s="141"/>
      <c r="WUX71" s="141"/>
      <c r="WUY71" s="141"/>
      <c r="WUZ71" s="141"/>
      <c r="WVA71" s="141"/>
      <c r="WVB71" s="141"/>
      <c r="WVC71" s="141"/>
      <c r="WVD71" s="141"/>
      <c r="WVE71" s="141"/>
      <c r="WVF71" s="141"/>
      <c r="WVG71" s="141"/>
      <c r="WVH71" s="141"/>
      <c r="WVI71" s="141"/>
      <c r="WVJ71" s="141"/>
      <c r="WVK71" s="141"/>
      <c r="WVL71" s="141"/>
      <c r="WVM71" s="141"/>
      <c r="WVN71" s="141"/>
      <c r="WVO71" s="141"/>
      <c r="WVP71" s="141"/>
      <c r="WVQ71" s="141"/>
      <c r="WVR71" s="141"/>
      <c r="WVS71" s="141"/>
      <c r="WVT71" s="141"/>
      <c r="WVU71" s="141"/>
      <c r="WVV71" s="141"/>
      <c r="WVW71" s="141"/>
      <c r="WVX71" s="141"/>
      <c r="WVY71" s="141"/>
      <c r="WVZ71" s="141"/>
      <c r="WWA71" s="141"/>
      <c r="WWB71" s="141"/>
      <c r="WWC71" s="141"/>
      <c r="WWD71" s="141"/>
      <c r="WWE71" s="141"/>
      <c r="WWF71" s="141"/>
      <c r="WWG71" s="141"/>
      <c r="WWH71" s="141"/>
      <c r="WWI71" s="141"/>
      <c r="WWJ71" s="141"/>
      <c r="WWK71" s="141"/>
      <c r="WWL71" s="141"/>
      <c r="WWM71" s="141"/>
      <c r="WWN71" s="141"/>
      <c r="WWO71" s="141"/>
      <c r="WWP71" s="141"/>
      <c r="WWQ71" s="141"/>
      <c r="WWR71" s="141"/>
      <c r="WWS71" s="141"/>
      <c r="WWT71" s="141"/>
      <c r="WWU71" s="141"/>
      <c r="WWV71" s="141"/>
      <c r="WWW71" s="141"/>
      <c r="WWX71" s="141"/>
      <c r="WWY71" s="141"/>
      <c r="WWZ71" s="141"/>
      <c r="WXA71" s="141"/>
      <c r="WXB71" s="141"/>
      <c r="WXC71" s="141"/>
      <c r="WXD71" s="141"/>
      <c r="WXE71" s="141"/>
      <c r="WXF71" s="141"/>
      <c r="WXG71" s="141"/>
      <c r="WXH71" s="141"/>
      <c r="WXI71" s="141"/>
      <c r="WXJ71" s="141"/>
      <c r="WXK71" s="141"/>
      <c r="WXL71" s="141"/>
      <c r="WXM71" s="141"/>
      <c r="WXN71" s="141"/>
      <c r="WXO71" s="141"/>
      <c r="WXP71" s="141"/>
      <c r="WXQ71" s="141"/>
      <c r="WXR71" s="141"/>
      <c r="WXS71" s="141"/>
      <c r="WXT71" s="141"/>
      <c r="WXU71" s="141"/>
      <c r="WXV71" s="141"/>
      <c r="WXW71" s="141"/>
      <c r="WXX71" s="141"/>
      <c r="WXY71" s="141"/>
      <c r="WXZ71" s="141"/>
      <c r="WYA71" s="141"/>
      <c r="WYB71" s="141"/>
      <c r="WYC71" s="141"/>
      <c r="WYD71" s="141"/>
      <c r="WYE71" s="141"/>
      <c r="WYF71" s="141"/>
      <c r="WYG71" s="141"/>
      <c r="WYH71" s="141"/>
      <c r="WYI71" s="141"/>
      <c r="WYJ71" s="141"/>
      <c r="WYK71" s="141"/>
      <c r="WYL71" s="141"/>
      <c r="WYM71" s="141"/>
      <c r="WYN71" s="141"/>
      <c r="WYO71" s="141"/>
      <c r="WYP71" s="141"/>
      <c r="WYQ71" s="141"/>
      <c r="WYR71" s="141"/>
      <c r="WYS71" s="141"/>
      <c r="WYT71" s="141"/>
      <c r="WYU71" s="141"/>
      <c r="WYV71" s="141"/>
      <c r="WYW71" s="141"/>
      <c r="WYX71" s="141"/>
      <c r="WYY71" s="141"/>
      <c r="WYZ71" s="141"/>
      <c r="WZA71" s="141"/>
      <c r="WZB71" s="141"/>
      <c r="WZC71" s="141"/>
      <c r="WZD71" s="141"/>
      <c r="WZE71" s="141"/>
      <c r="WZF71" s="141"/>
      <c r="WZG71" s="141"/>
      <c r="WZH71" s="141"/>
      <c r="WZI71" s="141"/>
      <c r="WZJ71" s="141"/>
      <c r="WZK71" s="141"/>
      <c r="WZL71" s="141"/>
      <c r="WZM71" s="141"/>
      <c r="WZN71" s="141"/>
      <c r="WZO71" s="141"/>
      <c r="WZP71" s="141"/>
      <c r="WZQ71" s="141"/>
      <c r="WZR71" s="141"/>
      <c r="WZS71" s="141"/>
      <c r="WZT71" s="141"/>
      <c r="WZU71" s="141"/>
      <c r="WZV71" s="141"/>
      <c r="WZW71" s="141"/>
      <c r="WZX71" s="141"/>
      <c r="WZY71" s="141"/>
      <c r="WZZ71" s="141"/>
      <c r="XAA71" s="141"/>
      <c r="XAB71" s="141"/>
      <c r="XAC71" s="141"/>
      <c r="XAD71" s="141"/>
      <c r="XAE71" s="141"/>
      <c r="XAF71" s="141"/>
      <c r="XAG71" s="141"/>
      <c r="XAH71" s="141"/>
      <c r="XAI71" s="141"/>
      <c r="XAJ71" s="141"/>
      <c r="XAK71" s="141"/>
      <c r="XAL71" s="141"/>
      <c r="XAM71" s="141"/>
      <c r="XAN71" s="141"/>
      <c r="XAO71" s="141"/>
      <c r="XAP71" s="141"/>
      <c r="XAQ71" s="141"/>
      <c r="XAR71" s="141"/>
      <c r="XAS71" s="141"/>
      <c r="XAT71" s="141"/>
      <c r="XAU71" s="141"/>
      <c r="XAV71" s="141"/>
      <c r="XAW71" s="141"/>
      <c r="XAX71" s="141"/>
      <c r="XAY71" s="141"/>
      <c r="XAZ71" s="141"/>
      <c r="XBA71" s="141"/>
      <c r="XBB71" s="141"/>
      <c r="XBC71" s="141"/>
      <c r="XBD71" s="141"/>
      <c r="XBE71" s="141"/>
      <c r="XBF71" s="141"/>
      <c r="XBG71" s="141"/>
      <c r="XBH71" s="141"/>
      <c r="XBI71" s="141"/>
      <c r="XBJ71" s="141"/>
      <c r="XBK71" s="141"/>
      <c r="XBL71" s="141"/>
      <c r="XBM71" s="141"/>
      <c r="XBN71" s="141"/>
      <c r="XBO71" s="141"/>
      <c r="XBP71" s="141"/>
      <c r="XBQ71" s="141"/>
      <c r="XBR71" s="141"/>
      <c r="XBS71" s="141"/>
      <c r="XBT71" s="141"/>
      <c r="XBU71" s="141"/>
      <c r="XBV71" s="141"/>
      <c r="XBW71" s="141"/>
      <c r="XBX71" s="141"/>
      <c r="XBY71" s="141"/>
      <c r="XBZ71" s="141"/>
      <c r="XCA71" s="141"/>
      <c r="XCB71" s="141"/>
      <c r="XCC71" s="141"/>
      <c r="XCD71" s="141"/>
      <c r="XCE71" s="141"/>
      <c r="XCF71" s="141"/>
      <c r="XCG71" s="141"/>
      <c r="XCH71" s="141"/>
      <c r="XCI71" s="141"/>
      <c r="XCJ71" s="141"/>
      <c r="XCK71" s="141"/>
      <c r="XCL71" s="141"/>
      <c r="XCM71" s="141"/>
      <c r="XCN71" s="141"/>
      <c r="XCO71" s="141"/>
      <c r="XCP71" s="141"/>
      <c r="XCQ71" s="141"/>
      <c r="XCR71" s="141"/>
      <c r="XCS71" s="141"/>
      <c r="XCT71" s="141"/>
      <c r="XCU71" s="141"/>
      <c r="XCV71" s="141"/>
      <c r="XCW71" s="141"/>
      <c r="XCX71" s="141"/>
      <c r="XCY71" s="141"/>
      <c r="XCZ71" s="141"/>
      <c r="XDA71" s="141"/>
      <c r="XDB71" s="141"/>
      <c r="XDC71" s="141"/>
      <c r="XDD71" s="141"/>
      <c r="XDE71" s="141"/>
      <c r="XDF71" s="141"/>
      <c r="XDG71" s="141"/>
      <c r="XDH71" s="141"/>
      <c r="XDI71" s="141"/>
      <c r="XDJ71" s="141"/>
      <c r="XDK71" s="141"/>
      <c r="XDL71" s="141"/>
      <c r="XDM71" s="141"/>
      <c r="XDN71" s="141"/>
      <c r="XDO71" s="141"/>
      <c r="XDP71" s="141"/>
      <c r="XDQ71" s="141"/>
      <c r="XDR71" s="141"/>
      <c r="XDS71" s="141"/>
      <c r="XDT71" s="141"/>
      <c r="XDU71" s="141"/>
      <c r="XDV71" s="141"/>
      <c r="XDW71" s="141"/>
      <c r="XDX71" s="141"/>
      <c r="XDY71" s="141"/>
      <c r="XDZ71" s="141"/>
      <c r="XEA71" s="141"/>
      <c r="XEB71" s="141"/>
      <c r="XEC71" s="141"/>
      <c r="XED71" s="141"/>
      <c r="XEE71" s="141"/>
      <c r="XEF71" s="141"/>
      <c r="XEG71" s="141"/>
      <c r="XEH71" s="141"/>
      <c r="XEI71" s="141"/>
      <c r="XEJ71" s="141"/>
      <c r="XEK71" s="141"/>
      <c r="XEL71" s="141"/>
      <c r="XEM71" s="141"/>
      <c r="XEN71" s="141"/>
      <c r="XEO71" s="141"/>
      <c r="XEP71" s="141"/>
      <c r="XEQ71" s="141"/>
      <c r="XER71" s="141"/>
      <c r="XES71" s="141"/>
      <c r="XET71" s="141"/>
      <c r="XEU71" s="141"/>
      <c r="XEV71" s="141"/>
      <c r="XEW71" s="141"/>
      <c r="XEX71" s="141"/>
      <c r="XEY71" s="141"/>
      <c r="XEZ71" s="141"/>
      <c r="XFA71" s="141"/>
      <c r="XFB71" s="141"/>
      <c r="XFC71" s="141"/>
      <c r="XFD71" s="141"/>
    </row>
    <row r="72" spans="1:16384" s="203" customFormat="1" ht="17.25" x14ac:dyDescent="0.3">
      <c r="A72" s="209"/>
      <c r="B72" s="209"/>
      <c r="C72" s="202"/>
      <c r="D72" s="605" t="s">
        <v>202</v>
      </c>
      <c r="E72" s="605"/>
      <c r="F72" s="141"/>
      <c r="G72" s="158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141"/>
      <c r="AQ72" s="141"/>
      <c r="AR72" s="141"/>
      <c r="AS72" s="141"/>
      <c r="AT72" s="141"/>
      <c r="AU72" s="141"/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41"/>
      <c r="BG72" s="141"/>
      <c r="BH72" s="141"/>
      <c r="BI72" s="141"/>
      <c r="BJ72" s="141"/>
      <c r="BK72" s="141"/>
      <c r="BL72" s="141"/>
      <c r="BM72" s="141"/>
      <c r="BN72" s="141"/>
      <c r="BO72" s="141"/>
      <c r="BP72" s="141"/>
      <c r="BQ72" s="141"/>
      <c r="BR72" s="141"/>
      <c r="BS72" s="141"/>
      <c r="BT72" s="141"/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141"/>
      <c r="CF72" s="141"/>
      <c r="CG72" s="141"/>
      <c r="CH72" s="141"/>
      <c r="CI72" s="141"/>
      <c r="CJ72" s="141"/>
      <c r="CK72" s="141"/>
      <c r="CL72" s="141"/>
      <c r="CM72" s="141"/>
      <c r="CN72" s="141"/>
      <c r="CO72" s="141"/>
      <c r="CP72" s="141"/>
      <c r="CQ72" s="141"/>
      <c r="CR72" s="141"/>
      <c r="CS72" s="141"/>
      <c r="CT72" s="141"/>
      <c r="CU72" s="141"/>
      <c r="CV72" s="141"/>
      <c r="CW72" s="141"/>
      <c r="CX72" s="141"/>
      <c r="CY72" s="141"/>
      <c r="CZ72" s="141"/>
      <c r="DA72" s="141"/>
      <c r="DB72" s="141"/>
      <c r="DC72" s="141"/>
      <c r="DD72" s="141"/>
      <c r="DE72" s="141"/>
      <c r="DF72" s="141"/>
      <c r="DG72" s="141"/>
      <c r="DH72" s="141"/>
      <c r="DI72" s="141"/>
      <c r="DJ72" s="141"/>
      <c r="DK72" s="141"/>
      <c r="DL72" s="141"/>
      <c r="DM72" s="141"/>
      <c r="DN72" s="141"/>
      <c r="DO72" s="141"/>
      <c r="DP72" s="141"/>
      <c r="DQ72" s="141"/>
      <c r="DR72" s="141"/>
      <c r="DS72" s="141"/>
      <c r="DT72" s="141"/>
      <c r="DU72" s="141"/>
      <c r="DV72" s="141"/>
      <c r="DW72" s="141"/>
      <c r="DX72" s="141"/>
      <c r="DY72" s="141"/>
      <c r="DZ72" s="141"/>
      <c r="EA72" s="141"/>
      <c r="EB72" s="141"/>
      <c r="EC72" s="141"/>
      <c r="ED72" s="141"/>
      <c r="EE72" s="141"/>
      <c r="EF72" s="141"/>
      <c r="EG72" s="141"/>
      <c r="EH72" s="141"/>
      <c r="EI72" s="141"/>
      <c r="EJ72" s="141"/>
      <c r="EK72" s="141"/>
      <c r="EL72" s="141"/>
      <c r="EM72" s="141"/>
      <c r="EN72" s="141"/>
      <c r="EO72" s="141"/>
      <c r="EP72" s="141"/>
      <c r="EQ72" s="141"/>
      <c r="ER72" s="141"/>
      <c r="ES72" s="141"/>
      <c r="ET72" s="141"/>
      <c r="EU72" s="141"/>
      <c r="EV72" s="141"/>
      <c r="EW72" s="141"/>
      <c r="EX72" s="141"/>
      <c r="EY72" s="141"/>
      <c r="EZ72" s="141"/>
      <c r="FA72" s="141"/>
      <c r="FB72" s="141"/>
      <c r="FC72" s="141"/>
      <c r="FD72" s="141"/>
      <c r="FE72" s="141"/>
      <c r="FF72" s="141"/>
      <c r="FG72" s="141"/>
      <c r="FH72" s="141"/>
      <c r="FI72" s="141"/>
      <c r="FJ72" s="141"/>
      <c r="FK72" s="141"/>
      <c r="FL72" s="141"/>
      <c r="FM72" s="141"/>
      <c r="FN72" s="141"/>
      <c r="FO72" s="141"/>
      <c r="FP72" s="141"/>
      <c r="FQ72" s="141"/>
      <c r="FR72" s="141"/>
      <c r="FS72" s="141"/>
      <c r="FT72" s="141"/>
      <c r="FU72" s="141"/>
      <c r="FV72" s="141"/>
      <c r="FW72" s="141"/>
      <c r="FX72" s="141"/>
      <c r="FY72" s="141"/>
      <c r="FZ72" s="141"/>
      <c r="GA72" s="141"/>
      <c r="GB72" s="141"/>
      <c r="GC72" s="141"/>
      <c r="GD72" s="141"/>
      <c r="GE72" s="141"/>
      <c r="GF72" s="141"/>
      <c r="GG72" s="141"/>
      <c r="GH72" s="141"/>
      <c r="GI72" s="141"/>
      <c r="GJ72" s="141"/>
      <c r="GK72" s="141"/>
      <c r="GL72" s="141"/>
      <c r="GM72" s="141"/>
      <c r="GN72" s="141"/>
      <c r="GO72" s="141"/>
      <c r="GP72" s="141"/>
      <c r="GQ72" s="141"/>
      <c r="GR72" s="141"/>
      <c r="GS72" s="141"/>
      <c r="GT72" s="141"/>
      <c r="GU72" s="141"/>
      <c r="GV72" s="141"/>
      <c r="GW72" s="141"/>
      <c r="GX72" s="141"/>
      <c r="GY72" s="141"/>
      <c r="GZ72" s="141"/>
      <c r="HA72" s="141"/>
      <c r="HB72" s="141"/>
      <c r="HC72" s="141"/>
      <c r="HD72" s="141"/>
      <c r="HE72" s="141"/>
      <c r="HF72" s="141"/>
      <c r="HG72" s="141"/>
      <c r="HH72" s="141"/>
      <c r="HI72" s="141"/>
      <c r="HJ72" s="141"/>
      <c r="HK72" s="141"/>
      <c r="HL72" s="141"/>
      <c r="HM72" s="141"/>
      <c r="HN72" s="141"/>
      <c r="HO72" s="141"/>
      <c r="HP72" s="141"/>
      <c r="HQ72" s="141"/>
      <c r="HR72" s="141"/>
      <c r="HS72" s="141"/>
      <c r="HT72" s="141"/>
      <c r="HU72" s="141"/>
      <c r="HV72" s="141"/>
      <c r="HW72" s="141"/>
      <c r="HX72" s="141"/>
      <c r="HY72" s="141"/>
      <c r="HZ72" s="141"/>
      <c r="IA72" s="141"/>
      <c r="IB72" s="141"/>
      <c r="IC72" s="141"/>
      <c r="ID72" s="141"/>
      <c r="IE72" s="141"/>
      <c r="IF72" s="141"/>
      <c r="IG72" s="141"/>
      <c r="IH72" s="141"/>
      <c r="II72" s="141"/>
      <c r="IJ72" s="141"/>
      <c r="IK72" s="141"/>
      <c r="IL72" s="141"/>
      <c r="IM72" s="141"/>
      <c r="IN72" s="141"/>
      <c r="IO72" s="141"/>
      <c r="IP72" s="141"/>
      <c r="IQ72" s="141"/>
      <c r="IR72" s="141"/>
      <c r="IS72" s="141"/>
      <c r="IT72" s="141"/>
      <c r="IU72" s="141"/>
      <c r="IV72" s="141"/>
      <c r="IW72" s="141"/>
      <c r="IX72" s="141"/>
      <c r="IY72" s="141"/>
      <c r="IZ72" s="141"/>
      <c r="JA72" s="141"/>
      <c r="JB72" s="141"/>
      <c r="JC72" s="141"/>
      <c r="JD72" s="141"/>
      <c r="JE72" s="141"/>
      <c r="JF72" s="141"/>
      <c r="JG72" s="141"/>
      <c r="JH72" s="141"/>
      <c r="JI72" s="141"/>
      <c r="JJ72" s="141"/>
      <c r="JK72" s="141"/>
      <c r="JL72" s="141"/>
      <c r="JM72" s="141"/>
      <c r="JN72" s="141"/>
      <c r="JO72" s="141"/>
      <c r="JP72" s="141"/>
      <c r="JQ72" s="141"/>
      <c r="JR72" s="141"/>
      <c r="JS72" s="141"/>
      <c r="JT72" s="141"/>
      <c r="JU72" s="141"/>
      <c r="JV72" s="141"/>
      <c r="JW72" s="141"/>
      <c r="JX72" s="141"/>
      <c r="JY72" s="141"/>
      <c r="JZ72" s="141"/>
      <c r="KA72" s="141"/>
      <c r="KB72" s="141"/>
      <c r="KC72" s="141"/>
      <c r="KD72" s="141"/>
      <c r="KE72" s="141"/>
      <c r="KF72" s="141"/>
      <c r="KG72" s="141"/>
      <c r="KH72" s="141"/>
      <c r="KI72" s="141"/>
      <c r="KJ72" s="141"/>
      <c r="KK72" s="141"/>
      <c r="KL72" s="141"/>
      <c r="KM72" s="141"/>
      <c r="KN72" s="141"/>
      <c r="KO72" s="141"/>
      <c r="KP72" s="141"/>
      <c r="KQ72" s="141"/>
      <c r="KR72" s="141"/>
      <c r="KS72" s="141"/>
      <c r="KT72" s="141"/>
      <c r="KU72" s="141"/>
      <c r="KV72" s="141"/>
      <c r="KW72" s="141"/>
      <c r="KX72" s="141"/>
      <c r="KY72" s="141"/>
      <c r="KZ72" s="141"/>
      <c r="LA72" s="141"/>
      <c r="LB72" s="141"/>
      <c r="LC72" s="141"/>
      <c r="LD72" s="141"/>
      <c r="LE72" s="141"/>
      <c r="LF72" s="141"/>
      <c r="LG72" s="141"/>
      <c r="LH72" s="141"/>
      <c r="LI72" s="141"/>
      <c r="LJ72" s="141"/>
      <c r="LK72" s="141"/>
      <c r="LL72" s="141"/>
      <c r="LM72" s="141"/>
      <c r="LN72" s="141"/>
      <c r="LO72" s="141"/>
      <c r="LP72" s="141"/>
      <c r="LQ72" s="141"/>
      <c r="LR72" s="141"/>
      <c r="LS72" s="141"/>
      <c r="LT72" s="141"/>
      <c r="LU72" s="141"/>
      <c r="LV72" s="141"/>
      <c r="LW72" s="141"/>
      <c r="LX72" s="141"/>
      <c r="LY72" s="141"/>
      <c r="LZ72" s="141"/>
      <c r="MA72" s="141"/>
      <c r="MB72" s="141"/>
      <c r="MC72" s="141"/>
      <c r="MD72" s="141"/>
      <c r="ME72" s="141"/>
      <c r="MF72" s="141"/>
      <c r="MG72" s="141"/>
      <c r="MH72" s="141"/>
      <c r="MI72" s="141"/>
      <c r="MJ72" s="141"/>
      <c r="MK72" s="141"/>
      <c r="ML72" s="141"/>
      <c r="MM72" s="141"/>
      <c r="MN72" s="141"/>
      <c r="MO72" s="141"/>
      <c r="MP72" s="141"/>
      <c r="MQ72" s="141"/>
      <c r="MR72" s="141"/>
      <c r="MS72" s="141"/>
      <c r="MT72" s="141"/>
      <c r="MU72" s="141"/>
      <c r="MV72" s="141"/>
      <c r="MW72" s="141"/>
      <c r="MX72" s="141"/>
      <c r="MY72" s="141"/>
      <c r="MZ72" s="141"/>
      <c r="NA72" s="141"/>
      <c r="NB72" s="141"/>
      <c r="NC72" s="141"/>
      <c r="ND72" s="141"/>
      <c r="NE72" s="141"/>
      <c r="NF72" s="141"/>
      <c r="NG72" s="141"/>
      <c r="NH72" s="141"/>
      <c r="NI72" s="141"/>
      <c r="NJ72" s="141"/>
      <c r="NK72" s="141"/>
      <c r="NL72" s="141"/>
      <c r="NM72" s="141"/>
      <c r="NN72" s="141"/>
      <c r="NO72" s="141"/>
      <c r="NP72" s="141"/>
      <c r="NQ72" s="141"/>
      <c r="NR72" s="141"/>
      <c r="NS72" s="141"/>
      <c r="NT72" s="141"/>
      <c r="NU72" s="141"/>
      <c r="NV72" s="141"/>
      <c r="NW72" s="141"/>
      <c r="NX72" s="141"/>
      <c r="NY72" s="141"/>
      <c r="NZ72" s="141"/>
      <c r="OA72" s="141"/>
      <c r="OB72" s="141"/>
      <c r="OC72" s="141"/>
      <c r="OD72" s="141"/>
      <c r="OE72" s="141"/>
      <c r="OF72" s="141"/>
      <c r="OG72" s="141"/>
      <c r="OH72" s="141"/>
      <c r="OI72" s="141"/>
      <c r="OJ72" s="141"/>
      <c r="OK72" s="141"/>
      <c r="OL72" s="141"/>
      <c r="OM72" s="141"/>
      <c r="ON72" s="141"/>
      <c r="OO72" s="141"/>
      <c r="OP72" s="141"/>
      <c r="OQ72" s="141"/>
      <c r="OR72" s="141"/>
      <c r="OS72" s="141"/>
      <c r="OT72" s="141"/>
      <c r="OU72" s="141"/>
      <c r="OV72" s="141"/>
      <c r="OW72" s="141"/>
      <c r="OX72" s="141"/>
      <c r="OY72" s="141"/>
      <c r="OZ72" s="141"/>
      <c r="PA72" s="141"/>
      <c r="PB72" s="141"/>
      <c r="PC72" s="141"/>
      <c r="PD72" s="141"/>
      <c r="PE72" s="141"/>
      <c r="PF72" s="141"/>
      <c r="PG72" s="141"/>
      <c r="PH72" s="141"/>
      <c r="PI72" s="141"/>
      <c r="PJ72" s="141"/>
      <c r="PK72" s="141"/>
      <c r="PL72" s="141"/>
      <c r="PM72" s="141"/>
      <c r="PN72" s="141"/>
      <c r="PO72" s="141"/>
      <c r="PP72" s="141"/>
      <c r="PQ72" s="141"/>
      <c r="PR72" s="141"/>
      <c r="PS72" s="141"/>
      <c r="PT72" s="141"/>
      <c r="PU72" s="141"/>
      <c r="PV72" s="141"/>
      <c r="PW72" s="141"/>
      <c r="PX72" s="141"/>
      <c r="PY72" s="141"/>
      <c r="PZ72" s="141"/>
      <c r="QA72" s="141"/>
      <c r="QB72" s="141"/>
      <c r="QC72" s="141"/>
      <c r="QD72" s="141"/>
      <c r="QE72" s="141"/>
      <c r="QF72" s="141"/>
      <c r="QG72" s="141"/>
      <c r="QH72" s="141"/>
      <c r="QI72" s="141"/>
      <c r="QJ72" s="141"/>
      <c r="QK72" s="141"/>
      <c r="QL72" s="141"/>
      <c r="QM72" s="141"/>
      <c r="QN72" s="141"/>
      <c r="QO72" s="141"/>
      <c r="QP72" s="141"/>
      <c r="QQ72" s="141"/>
      <c r="QR72" s="141"/>
      <c r="QS72" s="141"/>
      <c r="QT72" s="141"/>
      <c r="QU72" s="141"/>
      <c r="QV72" s="141"/>
      <c r="QW72" s="141"/>
      <c r="QX72" s="141"/>
      <c r="QY72" s="141"/>
      <c r="QZ72" s="141"/>
      <c r="RA72" s="141"/>
      <c r="RB72" s="141"/>
      <c r="RC72" s="141"/>
      <c r="RD72" s="141"/>
      <c r="RE72" s="141"/>
      <c r="RF72" s="141"/>
      <c r="RG72" s="141"/>
      <c r="RH72" s="141"/>
      <c r="RI72" s="141"/>
      <c r="RJ72" s="141"/>
      <c r="RK72" s="141"/>
      <c r="RL72" s="141"/>
      <c r="RM72" s="141"/>
      <c r="RN72" s="141"/>
      <c r="RO72" s="141"/>
      <c r="RP72" s="141"/>
      <c r="RQ72" s="141"/>
      <c r="RR72" s="141"/>
      <c r="RS72" s="141"/>
      <c r="RT72" s="141"/>
      <c r="RU72" s="141"/>
      <c r="RV72" s="141"/>
      <c r="RW72" s="141"/>
      <c r="RX72" s="141"/>
      <c r="RY72" s="141"/>
      <c r="RZ72" s="141"/>
      <c r="SA72" s="141"/>
      <c r="SB72" s="141"/>
      <c r="SC72" s="141"/>
      <c r="SD72" s="141"/>
      <c r="SE72" s="141"/>
      <c r="SF72" s="141"/>
      <c r="SG72" s="141"/>
      <c r="SH72" s="141"/>
      <c r="SI72" s="141"/>
      <c r="SJ72" s="141"/>
      <c r="SK72" s="141"/>
      <c r="SL72" s="141"/>
      <c r="SM72" s="141"/>
      <c r="SN72" s="141"/>
      <c r="SO72" s="141"/>
      <c r="SP72" s="141"/>
      <c r="SQ72" s="141"/>
      <c r="SR72" s="141"/>
      <c r="SS72" s="141"/>
      <c r="ST72" s="141"/>
      <c r="SU72" s="141"/>
      <c r="SV72" s="141"/>
      <c r="SW72" s="141"/>
      <c r="SX72" s="141"/>
      <c r="SY72" s="141"/>
      <c r="SZ72" s="141"/>
      <c r="TA72" s="141"/>
      <c r="TB72" s="141"/>
      <c r="TC72" s="141"/>
      <c r="TD72" s="141"/>
      <c r="TE72" s="141"/>
      <c r="TF72" s="141"/>
      <c r="TG72" s="141"/>
      <c r="TH72" s="141"/>
      <c r="TI72" s="141"/>
      <c r="TJ72" s="141"/>
      <c r="TK72" s="141"/>
      <c r="TL72" s="141"/>
      <c r="TM72" s="141"/>
      <c r="TN72" s="141"/>
      <c r="TO72" s="141"/>
      <c r="TP72" s="141"/>
      <c r="TQ72" s="141"/>
      <c r="TR72" s="141"/>
      <c r="TS72" s="141"/>
      <c r="TT72" s="141"/>
      <c r="TU72" s="141"/>
      <c r="TV72" s="141"/>
      <c r="TW72" s="141"/>
      <c r="TX72" s="141"/>
      <c r="TY72" s="141"/>
      <c r="TZ72" s="141"/>
      <c r="UA72" s="141"/>
      <c r="UB72" s="141"/>
      <c r="UC72" s="141"/>
      <c r="UD72" s="141"/>
      <c r="UE72" s="141"/>
      <c r="UF72" s="141"/>
      <c r="UG72" s="141"/>
      <c r="UH72" s="141"/>
      <c r="UI72" s="141"/>
      <c r="UJ72" s="141"/>
      <c r="UK72" s="141"/>
      <c r="UL72" s="141"/>
      <c r="UM72" s="141"/>
      <c r="UN72" s="141"/>
      <c r="UO72" s="141"/>
      <c r="UP72" s="141"/>
      <c r="UQ72" s="141"/>
      <c r="UR72" s="141"/>
      <c r="US72" s="141"/>
      <c r="UT72" s="141"/>
      <c r="UU72" s="141"/>
      <c r="UV72" s="141"/>
      <c r="UW72" s="141"/>
      <c r="UX72" s="141"/>
      <c r="UY72" s="141"/>
      <c r="UZ72" s="141"/>
      <c r="VA72" s="141"/>
      <c r="VB72" s="141"/>
      <c r="VC72" s="141"/>
      <c r="VD72" s="141"/>
      <c r="VE72" s="141"/>
      <c r="VF72" s="141"/>
      <c r="VG72" s="141"/>
      <c r="VH72" s="141"/>
      <c r="VI72" s="141"/>
      <c r="VJ72" s="141"/>
      <c r="VK72" s="141"/>
      <c r="VL72" s="141"/>
      <c r="VM72" s="141"/>
      <c r="VN72" s="141"/>
      <c r="VO72" s="141"/>
      <c r="VP72" s="141"/>
      <c r="VQ72" s="141"/>
      <c r="VR72" s="141"/>
      <c r="VS72" s="141"/>
      <c r="VT72" s="141"/>
      <c r="VU72" s="141"/>
      <c r="VV72" s="141"/>
      <c r="VW72" s="141"/>
      <c r="VX72" s="141"/>
      <c r="VY72" s="141"/>
      <c r="VZ72" s="141"/>
      <c r="WA72" s="141"/>
      <c r="WB72" s="141"/>
      <c r="WC72" s="141"/>
      <c r="WD72" s="141"/>
      <c r="WE72" s="141"/>
      <c r="WF72" s="141"/>
      <c r="WG72" s="141"/>
      <c r="WH72" s="141"/>
      <c r="WI72" s="141"/>
      <c r="WJ72" s="141"/>
      <c r="WK72" s="141"/>
      <c r="WL72" s="141"/>
      <c r="WM72" s="141"/>
      <c r="WN72" s="141"/>
      <c r="WO72" s="141"/>
      <c r="WP72" s="141"/>
      <c r="WQ72" s="141"/>
      <c r="WR72" s="141"/>
      <c r="WS72" s="141"/>
      <c r="WT72" s="141"/>
      <c r="WU72" s="141"/>
      <c r="WV72" s="141"/>
      <c r="WW72" s="141"/>
      <c r="WX72" s="141"/>
      <c r="WY72" s="141"/>
      <c r="WZ72" s="141"/>
      <c r="XA72" s="141"/>
      <c r="XB72" s="141"/>
      <c r="XC72" s="141"/>
      <c r="XD72" s="141"/>
      <c r="XE72" s="141"/>
      <c r="XF72" s="141"/>
      <c r="XG72" s="141"/>
      <c r="XH72" s="141"/>
      <c r="XI72" s="141"/>
      <c r="XJ72" s="141"/>
      <c r="XK72" s="141"/>
      <c r="XL72" s="141"/>
      <c r="XM72" s="141"/>
      <c r="XN72" s="141"/>
      <c r="XO72" s="141"/>
      <c r="XP72" s="141"/>
      <c r="XQ72" s="141"/>
      <c r="XR72" s="141"/>
      <c r="XS72" s="141"/>
      <c r="XT72" s="141"/>
      <c r="XU72" s="141"/>
      <c r="XV72" s="141"/>
      <c r="XW72" s="141"/>
      <c r="XX72" s="141"/>
      <c r="XY72" s="141"/>
      <c r="XZ72" s="141"/>
      <c r="YA72" s="141"/>
      <c r="YB72" s="141"/>
      <c r="YC72" s="141"/>
      <c r="YD72" s="141"/>
      <c r="YE72" s="141"/>
      <c r="YF72" s="141"/>
      <c r="YG72" s="141"/>
      <c r="YH72" s="141"/>
      <c r="YI72" s="141"/>
      <c r="YJ72" s="141"/>
      <c r="YK72" s="141"/>
      <c r="YL72" s="141"/>
      <c r="YM72" s="141"/>
      <c r="YN72" s="141"/>
      <c r="YO72" s="141"/>
      <c r="YP72" s="141"/>
      <c r="YQ72" s="141"/>
      <c r="YR72" s="141"/>
      <c r="YS72" s="141"/>
      <c r="YT72" s="141"/>
      <c r="YU72" s="141"/>
      <c r="YV72" s="141"/>
      <c r="YW72" s="141"/>
      <c r="YX72" s="141"/>
      <c r="YY72" s="141"/>
      <c r="YZ72" s="141"/>
      <c r="ZA72" s="141"/>
      <c r="ZB72" s="141"/>
      <c r="ZC72" s="141"/>
      <c r="ZD72" s="141"/>
      <c r="ZE72" s="141"/>
      <c r="ZF72" s="141"/>
      <c r="ZG72" s="141"/>
      <c r="ZH72" s="141"/>
      <c r="ZI72" s="141"/>
      <c r="ZJ72" s="141"/>
      <c r="ZK72" s="141"/>
      <c r="ZL72" s="141"/>
      <c r="ZM72" s="141"/>
      <c r="ZN72" s="141"/>
      <c r="ZO72" s="141"/>
      <c r="ZP72" s="141"/>
      <c r="ZQ72" s="141"/>
      <c r="ZR72" s="141"/>
      <c r="ZS72" s="141"/>
      <c r="ZT72" s="141"/>
      <c r="ZU72" s="141"/>
      <c r="ZV72" s="141"/>
      <c r="ZW72" s="141"/>
      <c r="ZX72" s="141"/>
      <c r="ZY72" s="141"/>
      <c r="ZZ72" s="141"/>
      <c r="AAA72" s="141"/>
      <c r="AAB72" s="141"/>
      <c r="AAC72" s="141"/>
      <c r="AAD72" s="141"/>
      <c r="AAE72" s="141"/>
      <c r="AAF72" s="141"/>
      <c r="AAG72" s="141"/>
      <c r="AAH72" s="141"/>
      <c r="AAI72" s="141"/>
      <c r="AAJ72" s="141"/>
      <c r="AAK72" s="141"/>
      <c r="AAL72" s="141"/>
      <c r="AAM72" s="141"/>
      <c r="AAN72" s="141"/>
      <c r="AAO72" s="141"/>
      <c r="AAP72" s="141"/>
      <c r="AAQ72" s="141"/>
      <c r="AAR72" s="141"/>
      <c r="AAS72" s="141"/>
      <c r="AAT72" s="141"/>
      <c r="AAU72" s="141"/>
      <c r="AAV72" s="141"/>
      <c r="AAW72" s="141"/>
      <c r="AAX72" s="141"/>
      <c r="AAY72" s="141"/>
      <c r="AAZ72" s="141"/>
      <c r="ABA72" s="141"/>
      <c r="ABB72" s="141"/>
      <c r="ABC72" s="141"/>
      <c r="ABD72" s="141"/>
      <c r="ABE72" s="141"/>
      <c r="ABF72" s="141"/>
      <c r="ABG72" s="141"/>
      <c r="ABH72" s="141"/>
      <c r="ABI72" s="141"/>
      <c r="ABJ72" s="141"/>
      <c r="ABK72" s="141"/>
      <c r="ABL72" s="141"/>
      <c r="ABM72" s="141"/>
      <c r="ABN72" s="141"/>
      <c r="ABO72" s="141"/>
      <c r="ABP72" s="141"/>
      <c r="ABQ72" s="141"/>
      <c r="ABR72" s="141"/>
      <c r="ABS72" s="141"/>
      <c r="ABT72" s="141"/>
      <c r="ABU72" s="141"/>
      <c r="ABV72" s="141"/>
      <c r="ABW72" s="141"/>
      <c r="ABX72" s="141"/>
      <c r="ABY72" s="141"/>
      <c r="ABZ72" s="141"/>
      <c r="ACA72" s="141"/>
      <c r="ACB72" s="141"/>
      <c r="ACC72" s="141"/>
      <c r="ACD72" s="141"/>
      <c r="ACE72" s="141"/>
      <c r="ACF72" s="141"/>
      <c r="ACG72" s="141"/>
      <c r="ACH72" s="141"/>
      <c r="ACI72" s="141"/>
      <c r="ACJ72" s="141"/>
      <c r="ACK72" s="141"/>
      <c r="ACL72" s="141"/>
      <c r="ACM72" s="141"/>
      <c r="ACN72" s="141"/>
      <c r="ACO72" s="141"/>
      <c r="ACP72" s="141"/>
      <c r="ACQ72" s="141"/>
      <c r="ACR72" s="141"/>
      <c r="ACS72" s="141"/>
      <c r="ACT72" s="141"/>
      <c r="ACU72" s="141"/>
      <c r="ACV72" s="141"/>
      <c r="ACW72" s="141"/>
      <c r="ACX72" s="141"/>
      <c r="ACY72" s="141"/>
      <c r="ACZ72" s="141"/>
      <c r="ADA72" s="141"/>
      <c r="ADB72" s="141"/>
      <c r="ADC72" s="141"/>
      <c r="ADD72" s="141"/>
      <c r="ADE72" s="141"/>
      <c r="ADF72" s="141"/>
      <c r="ADG72" s="141"/>
      <c r="ADH72" s="141"/>
      <c r="ADI72" s="141"/>
      <c r="ADJ72" s="141"/>
      <c r="ADK72" s="141"/>
      <c r="ADL72" s="141"/>
      <c r="ADM72" s="141"/>
      <c r="ADN72" s="141"/>
      <c r="ADO72" s="141"/>
      <c r="ADP72" s="141"/>
      <c r="ADQ72" s="141"/>
      <c r="ADR72" s="141"/>
      <c r="ADS72" s="141"/>
      <c r="ADT72" s="141"/>
      <c r="ADU72" s="141"/>
      <c r="ADV72" s="141"/>
      <c r="ADW72" s="141"/>
      <c r="ADX72" s="141"/>
      <c r="ADY72" s="141"/>
      <c r="ADZ72" s="141"/>
      <c r="AEA72" s="141"/>
      <c r="AEB72" s="141"/>
      <c r="AEC72" s="141"/>
      <c r="AED72" s="141"/>
      <c r="AEE72" s="141"/>
      <c r="AEF72" s="141"/>
      <c r="AEG72" s="141"/>
      <c r="AEH72" s="141"/>
      <c r="AEI72" s="141"/>
      <c r="AEJ72" s="141"/>
      <c r="AEK72" s="141"/>
      <c r="AEL72" s="141"/>
      <c r="AEM72" s="141"/>
      <c r="AEN72" s="141"/>
      <c r="AEO72" s="141"/>
      <c r="AEP72" s="141"/>
      <c r="AEQ72" s="141"/>
      <c r="AER72" s="141"/>
      <c r="AES72" s="141"/>
      <c r="AET72" s="141"/>
      <c r="AEU72" s="141"/>
      <c r="AEV72" s="141"/>
      <c r="AEW72" s="141"/>
      <c r="AEX72" s="141"/>
      <c r="AEY72" s="141"/>
      <c r="AEZ72" s="141"/>
      <c r="AFA72" s="141"/>
      <c r="AFB72" s="141"/>
      <c r="AFC72" s="141"/>
      <c r="AFD72" s="141"/>
      <c r="AFE72" s="141"/>
      <c r="AFF72" s="141"/>
      <c r="AFG72" s="141"/>
      <c r="AFH72" s="141"/>
      <c r="AFI72" s="141"/>
      <c r="AFJ72" s="141"/>
      <c r="AFK72" s="141"/>
      <c r="AFL72" s="141"/>
      <c r="AFM72" s="141"/>
      <c r="AFN72" s="141"/>
      <c r="AFO72" s="141"/>
      <c r="AFP72" s="141"/>
      <c r="AFQ72" s="141"/>
      <c r="AFR72" s="141"/>
      <c r="AFS72" s="141"/>
      <c r="AFT72" s="141"/>
      <c r="AFU72" s="141"/>
      <c r="AFV72" s="141"/>
      <c r="AFW72" s="141"/>
      <c r="AFX72" s="141"/>
      <c r="AFY72" s="141"/>
      <c r="AFZ72" s="141"/>
      <c r="AGA72" s="141"/>
      <c r="AGB72" s="141"/>
      <c r="AGC72" s="141"/>
      <c r="AGD72" s="141"/>
      <c r="AGE72" s="141"/>
      <c r="AGF72" s="141"/>
      <c r="AGG72" s="141"/>
      <c r="AGH72" s="141"/>
      <c r="AGI72" s="141"/>
      <c r="AGJ72" s="141"/>
      <c r="AGK72" s="141"/>
      <c r="AGL72" s="141"/>
      <c r="AGM72" s="141"/>
      <c r="AGN72" s="141"/>
      <c r="AGO72" s="141"/>
      <c r="AGP72" s="141"/>
      <c r="AGQ72" s="141"/>
      <c r="AGR72" s="141"/>
      <c r="AGS72" s="141"/>
      <c r="AGT72" s="141"/>
      <c r="AGU72" s="141"/>
      <c r="AGV72" s="141"/>
      <c r="AGW72" s="141"/>
      <c r="AGX72" s="141"/>
      <c r="AGY72" s="141"/>
      <c r="AGZ72" s="141"/>
      <c r="AHA72" s="141"/>
      <c r="AHB72" s="141"/>
      <c r="AHC72" s="141"/>
      <c r="AHD72" s="141"/>
      <c r="AHE72" s="141"/>
      <c r="AHF72" s="141"/>
      <c r="AHG72" s="141"/>
      <c r="AHH72" s="141"/>
      <c r="AHI72" s="141"/>
      <c r="AHJ72" s="141"/>
      <c r="AHK72" s="141"/>
      <c r="AHL72" s="141"/>
      <c r="AHM72" s="141"/>
      <c r="AHN72" s="141"/>
      <c r="AHO72" s="141"/>
      <c r="AHP72" s="141"/>
      <c r="AHQ72" s="141"/>
      <c r="AHR72" s="141"/>
      <c r="AHS72" s="141"/>
      <c r="AHT72" s="141"/>
      <c r="AHU72" s="141"/>
      <c r="AHV72" s="141"/>
      <c r="AHW72" s="141"/>
      <c r="AHX72" s="141"/>
      <c r="AHY72" s="141"/>
      <c r="AHZ72" s="141"/>
      <c r="AIA72" s="141"/>
      <c r="AIB72" s="141"/>
      <c r="AIC72" s="141"/>
      <c r="AID72" s="141"/>
      <c r="AIE72" s="141"/>
      <c r="AIF72" s="141"/>
      <c r="AIG72" s="141"/>
      <c r="AIH72" s="141"/>
      <c r="AII72" s="141"/>
      <c r="AIJ72" s="141"/>
      <c r="AIK72" s="141"/>
      <c r="AIL72" s="141"/>
      <c r="AIM72" s="141"/>
      <c r="AIN72" s="141"/>
      <c r="AIO72" s="141"/>
      <c r="AIP72" s="141"/>
      <c r="AIQ72" s="141"/>
      <c r="AIR72" s="141"/>
      <c r="AIS72" s="141"/>
      <c r="AIT72" s="141"/>
      <c r="AIU72" s="141"/>
      <c r="AIV72" s="141"/>
      <c r="AIW72" s="141"/>
      <c r="AIX72" s="141"/>
      <c r="AIY72" s="141"/>
      <c r="AIZ72" s="141"/>
      <c r="AJA72" s="141"/>
      <c r="AJB72" s="141"/>
      <c r="AJC72" s="141"/>
      <c r="AJD72" s="141"/>
      <c r="AJE72" s="141"/>
      <c r="AJF72" s="141"/>
      <c r="AJG72" s="141"/>
      <c r="AJH72" s="141"/>
      <c r="AJI72" s="141"/>
      <c r="AJJ72" s="141"/>
      <c r="AJK72" s="141"/>
      <c r="AJL72" s="141"/>
      <c r="AJM72" s="141"/>
      <c r="AJN72" s="141"/>
      <c r="AJO72" s="141"/>
      <c r="AJP72" s="141"/>
      <c r="AJQ72" s="141"/>
      <c r="AJR72" s="141"/>
      <c r="AJS72" s="141"/>
      <c r="AJT72" s="141"/>
      <c r="AJU72" s="141"/>
      <c r="AJV72" s="141"/>
      <c r="AJW72" s="141"/>
      <c r="AJX72" s="141"/>
      <c r="AJY72" s="141"/>
      <c r="AJZ72" s="141"/>
      <c r="AKA72" s="141"/>
      <c r="AKB72" s="141"/>
      <c r="AKC72" s="141"/>
      <c r="AKD72" s="141"/>
      <c r="AKE72" s="141"/>
      <c r="AKF72" s="141"/>
      <c r="AKG72" s="141"/>
      <c r="AKH72" s="141"/>
      <c r="AKI72" s="141"/>
      <c r="AKJ72" s="141"/>
      <c r="AKK72" s="141"/>
      <c r="AKL72" s="141"/>
      <c r="AKM72" s="141"/>
      <c r="AKN72" s="141"/>
      <c r="AKO72" s="141"/>
      <c r="AKP72" s="141"/>
      <c r="AKQ72" s="141"/>
      <c r="AKR72" s="141"/>
      <c r="AKS72" s="141"/>
      <c r="AKT72" s="141"/>
      <c r="AKU72" s="141"/>
      <c r="AKV72" s="141"/>
      <c r="AKW72" s="141"/>
      <c r="AKX72" s="141"/>
      <c r="AKY72" s="141"/>
      <c r="AKZ72" s="141"/>
      <c r="ALA72" s="141"/>
      <c r="ALB72" s="141"/>
      <c r="ALC72" s="141"/>
      <c r="ALD72" s="141"/>
      <c r="ALE72" s="141"/>
      <c r="ALF72" s="141"/>
      <c r="ALG72" s="141"/>
      <c r="ALH72" s="141"/>
      <c r="ALI72" s="141"/>
      <c r="ALJ72" s="141"/>
      <c r="ALK72" s="141"/>
      <c r="ALL72" s="141"/>
      <c r="ALM72" s="141"/>
      <c r="ALN72" s="141"/>
      <c r="ALO72" s="141"/>
      <c r="ALP72" s="141"/>
      <c r="ALQ72" s="141"/>
      <c r="ALR72" s="141"/>
      <c r="ALS72" s="141"/>
      <c r="ALT72" s="141"/>
      <c r="ALU72" s="141"/>
      <c r="ALV72" s="141"/>
      <c r="ALW72" s="141"/>
      <c r="ALX72" s="141"/>
      <c r="ALY72" s="141"/>
      <c r="ALZ72" s="141"/>
      <c r="AMA72" s="141"/>
      <c r="AMB72" s="141"/>
      <c r="AMC72" s="141"/>
      <c r="AMD72" s="141"/>
      <c r="AME72" s="141"/>
      <c r="AMF72" s="141"/>
      <c r="AMG72" s="141"/>
      <c r="AMH72" s="141"/>
      <c r="AMI72" s="141"/>
      <c r="AMJ72" s="141"/>
      <c r="AMK72" s="141"/>
      <c r="AML72" s="141"/>
      <c r="AMM72" s="141"/>
      <c r="AMN72" s="141"/>
      <c r="AMO72" s="141"/>
      <c r="AMP72" s="141"/>
      <c r="AMQ72" s="141"/>
      <c r="AMR72" s="141"/>
      <c r="AMS72" s="141"/>
      <c r="AMT72" s="141"/>
      <c r="AMU72" s="141"/>
      <c r="AMV72" s="141"/>
      <c r="AMW72" s="141"/>
      <c r="AMX72" s="141"/>
      <c r="AMY72" s="141"/>
      <c r="AMZ72" s="141"/>
      <c r="ANA72" s="141"/>
      <c r="ANB72" s="141"/>
      <c r="ANC72" s="141"/>
      <c r="AND72" s="141"/>
      <c r="ANE72" s="141"/>
      <c r="ANF72" s="141"/>
      <c r="ANG72" s="141"/>
      <c r="ANH72" s="141"/>
      <c r="ANI72" s="141"/>
      <c r="ANJ72" s="141"/>
      <c r="ANK72" s="141"/>
      <c r="ANL72" s="141"/>
      <c r="ANM72" s="141"/>
      <c r="ANN72" s="141"/>
      <c r="ANO72" s="141"/>
      <c r="ANP72" s="141"/>
      <c r="ANQ72" s="141"/>
      <c r="ANR72" s="141"/>
      <c r="ANS72" s="141"/>
      <c r="ANT72" s="141"/>
      <c r="ANU72" s="141"/>
      <c r="ANV72" s="141"/>
      <c r="ANW72" s="141"/>
      <c r="ANX72" s="141"/>
      <c r="ANY72" s="141"/>
      <c r="ANZ72" s="141"/>
      <c r="AOA72" s="141"/>
      <c r="AOB72" s="141"/>
      <c r="AOC72" s="141"/>
      <c r="AOD72" s="141"/>
      <c r="AOE72" s="141"/>
      <c r="AOF72" s="141"/>
      <c r="AOG72" s="141"/>
      <c r="AOH72" s="141"/>
      <c r="AOI72" s="141"/>
      <c r="AOJ72" s="141"/>
      <c r="AOK72" s="141"/>
      <c r="AOL72" s="141"/>
      <c r="AOM72" s="141"/>
      <c r="AON72" s="141"/>
      <c r="AOO72" s="141"/>
      <c r="AOP72" s="141"/>
      <c r="AOQ72" s="141"/>
      <c r="AOR72" s="141"/>
      <c r="AOS72" s="141"/>
      <c r="AOT72" s="141"/>
      <c r="AOU72" s="141"/>
      <c r="AOV72" s="141"/>
      <c r="AOW72" s="141"/>
      <c r="AOX72" s="141"/>
      <c r="AOY72" s="141"/>
      <c r="AOZ72" s="141"/>
      <c r="APA72" s="141"/>
      <c r="APB72" s="141"/>
      <c r="APC72" s="141"/>
      <c r="APD72" s="141"/>
      <c r="APE72" s="141"/>
      <c r="APF72" s="141"/>
      <c r="APG72" s="141"/>
      <c r="APH72" s="141"/>
      <c r="API72" s="141"/>
      <c r="APJ72" s="141"/>
      <c r="APK72" s="141"/>
      <c r="APL72" s="141"/>
      <c r="APM72" s="141"/>
      <c r="APN72" s="141"/>
      <c r="APO72" s="141"/>
      <c r="APP72" s="141"/>
      <c r="APQ72" s="141"/>
      <c r="APR72" s="141"/>
      <c r="APS72" s="141"/>
      <c r="APT72" s="141"/>
      <c r="APU72" s="141"/>
      <c r="APV72" s="141"/>
      <c r="APW72" s="141"/>
      <c r="APX72" s="141"/>
      <c r="APY72" s="141"/>
      <c r="APZ72" s="141"/>
      <c r="AQA72" s="141"/>
      <c r="AQB72" s="141"/>
      <c r="AQC72" s="141"/>
      <c r="AQD72" s="141"/>
      <c r="AQE72" s="141"/>
      <c r="AQF72" s="141"/>
      <c r="AQG72" s="141"/>
      <c r="AQH72" s="141"/>
      <c r="AQI72" s="141"/>
      <c r="AQJ72" s="141"/>
      <c r="AQK72" s="141"/>
      <c r="AQL72" s="141"/>
      <c r="AQM72" s="141"/>
      <c r="AQN72" s="141"/>
      <c r="AQO72" s="141"/>
      <c r="AQP72" s="141"/>
      <c r="AQQ72" s="141"/>
      <c r="AQR72" s="141"/>
      <c r="AQS72" s="141"/>
      <c r="AQT72" s="141"/>
      <c r="AQU72" s="141"/>
      <c r="AQV72" s="141"/>
      <c r="AQW72" s="141"/>
      <c r="AQX72" s="141"/>
      <c r="AQY72" s="141"/>
      <c r="AQZ72" s="141"/>
      <c r="ARA72" s="141"/>
      <c r="ARB72" s="141"/>
      <c r="ARC72" s="141"/>
      <c r="ARD72" s="141"/>
      <c r="ARE72" s="141"/>
      <c r="ARF72" s="141"/>
      <c r="ARG72" s="141"/>
      <c r="ARH72" s="141"/>
      <c r="ARI72" s="141"/>
      <c r="ARJ72" s="141"/>
      <c r="ARK72" s="141"/>
      <c r="ARL72" s="141"/>
      <c r="ARM72" s="141"/>
      <c r="ARN72" s="141"/>
      <c r="ARO72" s="141"/>
      <c r="ARP72" s="141"/>
      <c r="ARQ72" s="141"/>
      <c r="ARR72" s="141"/>
      <c r="ARS72" s="141"/>
      <c r="ART72" s="141"/>
      <c r="ARU72" s="141"/>
      <c r="ARV72" s="141"/>
      <c r="ARW72" s="141"/>
      <c r="ARX72" s="141"/>
      <c r="ARY72" s="141"/>
      <c r="ARZ72" s="141"/>
      <c r="ASA72" s="141"/>
      <c r="ASB72" s="141"/>
      <c r="ASC72" s="141"/>
      <c r="ASD72" s="141"/>
      <c r="ASE72" s="141"/>
      <c r="ASF72" s="141"/>
      <c r="ASG72" s="141"/>
      <c r="ASH72" s="141"/>
      <c r="ASI72" s="141"/>
      <c r="ASJ72" s="141"/>
      <c r="ASK72" s="141"/>
      <c r="ASL72" s="141"/>
      <c r="ASM72" s="141"/>
      <c r="ASN72" s="141"/>
      <c r="ASO72" s="141"/>
      <c r="ASP72" s="141"/>
      <c r="ASQ72" s="141"/>
      <c r="ASR72" s="141"/>
      <c r="ASS72" s="141"/>
      <c r="AST72" s="141"/>
      <c r="ASU72" s="141"/>
      <c r="ASV72" s="141"/>
      <c r="ASW72" s="141"/>
      <c r="ASX72" s="141"/>
      <c r="ASY72" s="141"/>
      <c r="ASZ72" s="141"/>
      <c r="ATA72" s="141"/>
      <c r="ATB72" s="141"/>
      <c r="ATC72" s="141"/>
      <c r="ATD72" s="141"/>
      <c r="ATE72" s="141"/>
      <c r="ATF72" s="141"/>
      <c r="ATG72" s="141"/>
      <c r="ATH72" s="141"/>
      <c r="ATI72" s="141"/>
      <c r="ATJ72" s="141"/>
      <c r="ATK72" s="141"/>
      <c r="ATL72" s="141"/>
      <c r="ATM72" s="141"/>
      <c r="ATN72" s="141"/>
      <c r="ATO72" s="141"/>
      <c r="ATP72" s="141"/>
      <c r="ATQ72" s="141"/>
      <c r="ATR72" s="141"/>
      <c r="ATS72" s="141"/>
      <c r="ATT72" s="141"/>
      <c r="ATU72" s="141"/>
      <c r="ATV72" s="141"/>
      <c r="ATW72" s="141"/>
      <c r="ATX72" s="141"/>
      <c r="ATY72" s="141"/>
      <c r="ATZ72" s="141"/>
      <c r="AUA72" s="141"/>
      <c r="AUB72" s="141"/>
      <c r="AUC72" s="141"/>
      <c r="AUD72" s="141"/>
      <c r="AUE72" s="141"/>
      <c r="AUF72" s="141"/>
      <c r="AUG72" s="141"/>
      <c r="AUH72" s="141"/>
      <c r="AUI72" s="141"/>
      <c r="AUJ72" s="141"/>
      <c r="AUK72" s="141"/>
      <c r="AUL72" s="141"/>
      <c r="AUM72" s="141"/>
      <c r="AUN72" s="141"/>
      <c r="AUO72" s="141"/>
      <c r="AUP72" s="141"/>
      <c r="AUQ72" s="141"/>
      <c r="AUR72" s="141"/>
      <c r="AUS72" s="141"/>
      <c r="AUT72" s="141"/>
      <c r="AUU72" s="141"/>
      <c r="AUV72" s="141"/>
      <c r="AUW72" s="141"/>
      <c r="AUX72" s="141"/>
      <c r="AUY72" s="141"/>
      <c r="AUZ72" s="141"/>
      <c r="AVA72" s="141"/>
      <c r="AVB72" s="141"/>
      <c r="AVC72" s="141"/>
      <c r="AVD72" s="141"/>
      <c r="AVE72" s="141"/>
      <c r="AVF72" s="141"/>
      <c r="AVG72" s="141"/>
      <c r="AVH72" s="141"/>
      <c r="AVI72" s="141"/>
      <c r="AVJ72" s="141"/>
      <c r="AVK72" s="141"/>
      <c r="AVL72" s="141"/>
      <c r="AVM72" s="141"/>
      <c r="AVN72" s="141"/>
      <c r="AVO72" s="141"/>
      <c r="AVP72" s="141"/>
      <c r="AVQ72" s="141"/>
      <c r="AVR72" s="141"/>
      <c r="AVS72" s="141"/>
      <c r="AVT72" s="141"/>
      <c r="AVU72" s="141"/>
      <c r="AVV72" s="141"/>
      <c r="AVW72" s="141"/>
      <c r="AVX72" s="141"/>
      <c r="AVY72" s="141"/>
      <c r="AVZ72" s="141"/>
      <c r="AWA72" s="141"/>
      <c r="AWB72" s="141"/>
      <c r="AWC72" s="141"/>
      <c r="AWD72" s="141"/>
      <c r="AWE72" s="141"/>
      <c r="AWF72" s="141"/>
      <c r="AWG72" s="141"/>
      <c r="AWH72" s="141"/>
      <c r="AWI72" s="141"/>
      <c r="AWJ72" s="141"/>
      <c r="AWK72" s="141"/>
      <c r="AWL72" s="141"/>
      <c r="AWM72" s="141"/>
      <c r="AWN72" s="141"/>
      <c r="AWO72" s="141"/>
      <c r="AWP72" s="141"/>
      <c r="AWQ72" s="141"/>
      <c r="AWR72" s="141"/>
      <c r="AWS72" s="141"/>
      <c r="AWT72" s="141"/>
      <c r="AWU72" s="141"/>
      <c r="AWV72" s="141"/>
      <c r="AWW72" s="141"/>
      <c r="AWX72" s="141"/>
      <c r="AWY72" s="141"/>
      <c r="AWZ72" s="141"/>
      <c r="AXA72" s="141"/>
      <c r="AXB72" s="141"/>
      <c r="AXC72" s="141"/>
      <c r="AXD72" s="141"/>
      <c r="AXE72" s="141"/>
      <c r="AXF72" s="141"/>
      <c r="AXG72" s="141"/>
      <c r="AXH72" s="141"/>
      <c r="AXI72" s="141"/>
      <c r="AXJ72" s="141"/>
      <c r="AXK72" s="141"/>
      <c r="AXL72" s="141"/>
      <c r="AXM72" s="141"/>
      <c r="AXN72" s="141"/>
      <c r="AXO72" s="141"/>
      <c r="AXP72" s="141"/>
      <c r="AXQ72" s="141"/>
      <c r="AXR72" s="141"/>
      <c r="AXS72" s="141"/>
      <c r="AXT72" s="141"/>
      <c r="AXU72" s="141"/>
      <c r="AXV72" s="141"/>
      <c r="AXW72" s="141"/>
      <c r="AXX72" s="141"/>
      <c r="AXY72" s="141"/>
      <c r="AXZ72" s="141"/>
      <c r="AYA72" s="141"/>
      <c r="AYB72" s="141"/>
      <c r="AYC72" s="141"/>
      <c r="AYD72" s="141"/>
      <c r="AYE72" s="141"/>
      <c r="AYF72" s="141"/>
      <c r="AYG72" s="141"/>
      <c r="AYH72" s="141"/>
      <c r="AYI72" s="141"/>
      <c r="AYJ72" s="141"/>
      <c r="AYK72" s="141"/>
      <c r="AYL72" s="141"/>
      <c r="AYM72" s="141"/>
      <c r="AYN72" s="141"/>
      <c r="AYO72" s="141"/>
      <c r="AYP72" s="141"/>
      <c r="AYQ72" s="141"/>
      <c r="AYR72" s="141"/>
      <c r="AYS72" s="141"/>
      <c r="AYT72" s="141"/>
      <c r="AYU72" s="141"/>
      <c r="AYV72" s="141"/>
      <c r="AYW72" s="141"/>
      <c r="AYX72" s="141"/>
      <c r="AYY72" s="141"/>
      <c r="AYZ72" s="141"/>
      <c r="AZA72" s="141"/>
      <c r="AZB72" s="141"/>
      <c r="AZC72" s="141"/>
      <c r="AZD72" s="141"/>
      <c r="AZE72" s="141"/>
      <c r="AZF72" s="141"/>
      <c r="AZG72" s="141"/>
      <c r="AZH72" s="141"/>
      <c r="AZI72" s="141"/>
      <c r="AZJ72" s="141"/>
      <c r="AZK72" s="141"/>
      <c r="AZL72" s="141"/>
      <c r="AZM72" s="141"/>
      <c r="AZN72" s="141"/>
      <c r="AZO72" s="141"/>
      <c r="AZP72" s="141"/>
      <c r="AZQ72" s="141"/>
      <c r="AZR72" s="141"/>
      <c r="AZS72" s="141"/>
      <c r="AZT72" s="141"/>
      <c r="AZU72" s="141"/>
      <c r="AZV72" s="141"/>
      <c r="AZW72" s="141"/>
      <c r="AZX72" s="141"/>
      <c r="AZY72" s="141"/>
      <c r="AZZ72" s="141"/>
      <c r="BAA72" s="141"/>
      <c r="BAB72" s="141"/>
      <c r="BAC72" s="141"/>
      <c r="BAD72" s="141"/>
      <c r="BAE72" s="141"/>
      <c r="BAF72" s="141"/>
      <c r="BAG72" s="141"/>
      <c r="BAH72" s="141"/>
      <c r="BAI72" s="141"/>
      <c r="BAJ72" s="141"/>
      <c r="BAK72" s="141"/>
      <c r="BAL72" s="141"/>
      <c r="BAM72" s="141"/>
      <c r="BAN72" s="141"/>
      <c r="BAO72" s="141"/>
      <c r="BAP72" s="141"/>
      <c r="BAQ72" s="141"/>
      <c r="BAR72" s="141"/>
      <c r="BAS72" s="141"/>
      <c r="BAT72" s="141"/>
      <c r="BAU72" s="141"/>
      <c r="BAV72" s="141"/>
      <c r="BAW72" s="141"/>
      <c r="BAX72" s="141"/>
      <c r="BAY72" s="141"/>
      <c r="BAZ72" s="141"/>
      <c r="BBA72" s="141"/>
      <c r="BBB72" s="141"/>
      <c r="BBC72" s="141"/>
      <c r="BBD72" s="141"/>
      <c r="BBE72" s="141"/>
      <c r="BBF72" s="141"/>
      <c r="BBG72" s="141"/>
      <c r="BBH72" s="141"/>
      <c r="BBI72" s="141"/>
      <c r="BBJ72" s="141"/>
      <c r="BBK72" s="141"/>
      <c r="BBL72" s="141"/>
      <c r="BBM72" s="141"/>
      <c r="BBN72" s="141"/>
      <c r="BBO72" s="141"/>
      <c r="BBP72" s="141"/>
      <c r="BBQ72" s="141"/>
      <c r="BBR72" s="141"/>
      <c r="BBS72" s="141"/>
      <c r="BBT72" s="141"/>
      <c r="BBU72" s="141"/>
      <c r="BBV72" s="141"/>
      <c r="BBW72" s="141"/>
      <c r="BBX72" s="141"/>
      <c r="BBY72" s="141"/>
      <c r="BBZ72" s="141"/>
      <c r="BCA72" s="141"/>
      <c r="BCB72" s="141"/>
      <c r="BCC72" s="141"/>
      <c r="BCD72" s="141"/>
      <c r="BCE72" s="141"/>
      <c r="BCF72" s="141"/>
      <c r="BCG72" s="141"/>
      <c r="BCH72" s="141"/>
      <c r="BCI72" s="141"/>
      <c r="BCJ72" s="141"/>
      <c r="BCK72" s="141"/>
      <c r="BCL72" s="141"/>
      <c r="BCM72" s="141"/>
      <c r="BCN72" s="141"/>
      <c r="BCO72" s="141"/>
      <c r="BCP72" s="141"/>
      <c r="BCQ72" s="141"/>
      <c r="BCR72" s="141"/>
      <c r="BCS72" s="141"/>
      <c r="BCT72" s="141"/>
      <c r="BCU72" s="141"/>
      <c r="BCV72" s="141"/>
      <c r="BCW72" s="141"/>
      <c r="BCX72" s="141"/>
      <c r="BCY72" s="141"/>
      <c r="BCZ72" s="141"/>
      <c r="BDA72" s="141"/>
      <c r="BDB72" s="141"/>
      <c r="BDC72" s="141"/>
      <c r="BDD72" s="141"/>
      <c r="BDE72" s="141"/>
      <c r="BDF72" s="141"/>
      <c r="BDG72" s="141"/>
      <c r="BDH72" s="141"/>
      <c r="BDI72" s="141"/>
      <c r="BDJ72" s="141"/>
      <c r="BDK72" s="141"/>
      <c r="BDL72" s="141"/>
      <c r="BDM72" s="141"/>
      <c r="BDN72" s="141"/>
      <c r="BDO72" s="141"/>
      <c r="BDP72" s="141"/>
      <c r="BDQ72" s="141"/>
      <c r="BDR72" s="141"/>
      <c r="BDS72" s="141"/>
      <c r="BDT72" s="141"/>
      <c r="BDU72" s="141"/>
      <c r="BDV72" s="141"/>
      <c r="BDW72" s="141"/>
      <c r="BDX72" s="141"/>
      <c r="BDY72" s="141"/>
      <c r="BDZ72" s="141"/>
      <c r="BEA72" s="141"/>
      <c r="BEB72" s="141"/>
      <c r="BEC72" s="141"/>
      <c r="BED72" s="141"/>
      <c r="BEE72" s="141"/>
      <c r="BEF72" s="141"/>
      <c r="BEG72" s="141"/>
      <c r="BEH72" s="141"/>
      <c r="BEI72" s="141"/>
      <c r="BEJ72" s="141"/>
      <c r="BEK72" s="141"/>
      <c r="BEL72" s="141"/>
      <c r="BEM72" s="141"/>
      <c r="BEN72" s="141"/>
      <c r="BEO72" s="141"/>
      <c r="BEP72" s="141"/>
      <c r="BEQ72" s="141"/>
      <c r="BER72" s="141"/>
      <c r="BES72" s="141"/>
      <c r="BET72" s="141"/>
      <c r="BEU72" s="141"/>
      <c r="BEV72" s="141"/>
      <c r="BEW72" s="141"/>
      <c r="BEX72" s="141"/>
      <c r="BEY72" s="141"/>
      <c r="BEZ72" s="141"/>
      <c r="BFA72" s="141"/>
      <c r="BFB72" s="141"/>
      <c r="BFC72" s="141"/>
      <c r="BFD72" s="141"/>
      <c r="BFE72" s="141"/>
      <c r="BFF72" s="141"/>
      <c r="BFG72" s="141"/>
      <c r="BFH72" s="141"/>
      <c r="BFI72" s="141"/>
      <c r="BFJ72" s="141"/>
      <c r="BFK72" s="141"/>
      <c r="BFL72" s="141"/>
      <c r="BFM72" s="141"/>
      <c r="BFN72" s="141"/>
      <c r="BFO72" s="141"/>
      <c r="BFP72" s="141"/>
      <c r="BFQ72" s="141"/>
      <c r="BFR72" s="141"/>
      <c r="BFS72" s="141"/>
      <c r="BFT72" s="141"/>
      <c r="BFU72" s="141"/>
      <c r="BFV72" s="141"/>
      <c r="BFW72" s="141"/>
      <c r="BFX72" s="141"/>
      <c r="BFY72" s="141"/>
      <c r="BFZ72" s="141"/>
      <c r="BGA72" s="141"/>
      <c r="BGB72" s="141"/>
      <c r="BGC72" s="141"/>
      <c r="BGD72" s="141"/>
      <c r="BGE72" s="141"/>
      <c r="BGF72" s="141"/>
      <c r="BGG72" s="141"/>
      <c r="BGH72" s="141"/>
      <c r="BGI72" s="141"/>
      <c r="BGJ72" s="141"/>
      <c r="BGK72" s="141"/>
      <c r="BGL72" s="141"/>
      <c r="BGM72" s="141"/>
      <c r="BGN72" s="141"/>
      <c r="BGO72" s="141"/>
      <c r="BGP72" s="141"/>
      <c r="BGQ72" s="141"/>
      <c r="BGR72" s="141"/>
      <c r="BGS72" s="141"/>
      <c r="BGT72" s="141"/>
      <c r="BGU72" s="141"/>
      <c r="BGV72" s="141"/>
      <c r="BGW72" s="141"/>
      <c r="BGX72" s="141"/>
      <c r="BGY72" s="141"/>
      <c r="BGZ72" s="141"/>
      <c r="BHA72" s="141"/>
      <c r="BHB72" s="141"/>
      <c r="BHC72" s="141"/>
      <c r="BHD72" s="141"/>
      <c r="BHE72" s="141"/>
      <c r="BHF72" s="141"/>
      <c r="BHG72" s="141"/>
      <c r="BHH72" s="141"/>
      <c r="BHI72" s="141"/>
      <c r="BHJ72" s="141"/>
      <c r="BHK72" s="141"/>
      <c r="BHL72" s="141"/>
      <c r="BHM72" s="141"/>
      <c r="BHN72" s="141"/>
      <c r="BHO72" s="141"/>
      <c r="BHP72" s="141"/>
      <c r="BHQ72" s="141"/>
      <c r="BHR72" s="141"/>
      <c r="BHS72" s="141"/>
      <c r="BHT72" s="141"/>
      <c r="BHU72" s="141"/>
      <c r="BHV72" s="141"/>
      <c r="BHW72" s="141"/>
      <c r="BHX72" s="141"/>
      <c r="BHY72" s="141"/>
      <c r="BHZ72" s="141"/>
      <c r="BIA72" s="141"/>
      <c r="BIB72" s="141"/>
      <c r="BIC72" s="141"/>
      <c r="BID72" s="141"/>
      <c r="BIE72" s="141"/>
      <c r="BIF72" s="141"/>
      <c r="BIG72" s="141"/>
      <c r="BIH72" s="141"/>
      <c r="BII72" s="141"/>
      <c r="BIJ72" s="141"/>
      <c r="BIK72" s="141"/>
      <c r="BIL72" s="141"/>
      <c r="BIM72" s="141"/>
      <c r="BIN72" s="141"/>
      <c r="BIO72" s="141"/>
      <c r="BIP72" s="141"/>
      <c r="BIQ72" s="141"/>
      <c r="BIR72" s="141"/>
      <c r="BIS72" s="141"/>
      <c r="BIT72" s="141"/>
      <c r="BIU72" s="141"/>
      <c r="BIV72" s="141"/>
      <c r="BIW72" s="141"/>
      <c r="BIX72" s="141"/>
      <c r="BIY72" s="141"/>
      <c r="BIZ72" s="141"/>
      <c r="BJA72" s="141"/>
      <c r="BJB72" s="141"/>
      <c r="BJC72" s="141"/>
      <c r="BJD72" s="141"/>
      <c r="BJE72" s="141"/>
      <c r="BJF72" s="141"/>
      <c r="BJG72" s="141"/>
      <c r="BJH72" s="141"/>
      <c r="BJI72" s="141"/>
      <c r="BJJ72" s="141"/>
      <c r="BJK72" s="141"/>
      <c r="BJL72" s="141"/>
      <c r="BJM72" s="141"/>
      <c r="BJN72" s="141"/>
      <c r="BJO72" s="141"/>
      <c r="BJP72" s="141"/>
      <c r="BJQ72" s="141"/>
      <c r="BJR72" s="141"/>
      <c r="BJS72" s="141"/>
      <c r="BJT72" s="141"/>
      <c r="BJU72" s="141"/>
      <c r="BJV72" s="141"/>
      <c r="BJW72" s="141"/>
      <c r="BJX72" s="141"/>
      <c r="BJY72" s="141"/>
      <c r="BJZ72" s="141"/>
      <c r="BKA72" s="141"/>
      <c r="BKB72" s="141"/>
      <c r="BKC72" s="141"/>
      <c r="BKD72" s="141"/>
      <c r="BKE72" s="141"/>
      <c r="BKF72" s="141"/>
      <c r="BKG72" s="141"/>
      <c r="BKH72" s="141"/>
      <c r="BKI72" s="141"/>
      <c r="BKJ72" s="141"/>
      <c r="BKK72" s="141"/>
      <c r="BKL72" s="141"/>
      <c r="BKM72" s="141"/>
      <c r="BKN72" s="141"/>
      <c r="BKO72" s="141"/>
      <c r="BKP72" s="141"/>
      <c r="BKQ72" s="141"/>
      <c r="BKR72" s="141"/>
      <c r="BKS72" s="141"/>
      <c r="BKT72" s="141"/>
      <c r="BKU72" s="141"/>
      <c r="BKV72" s="141"/>
      <c r="BKW72" s="141"/>
      <c r="BKX72" s="141"/>
      <c r="BKY72" s="141"/>
      <c r="BKZ72" s="141"/>
      <c r="BLA72" s="141"/>
      <c r="BLB72" s="141"/>
      <c r="BLC72" s="141"/>
      <c r="BLD72" s="141"/>
      <c r="BLE72" s="141"/>
      <c r="BLF72" s="141"/>
      <c r="BLG72" s="141"/>
      <c r="BLH72" s="141"/>
      <c r="BLI72" s="141"/>
      <c r="BLJ72" s="141"/>
      <c r="BLK72" s="141"/>
      <c r="BLL72" s="141"/>
      <c r="BLM72" s="141"/>
      <c r="BLN72" s="141"/>
      <c r="BLO72" s="141"/>
      <c r="BLP72" s="141"/>
      <c r="BLQ72" s="141"/>
      <c r="BLR72" s="141"/>
      <c r="BLS72" s="141"/>
      <c r="BLT72" s="141"/>
      <c r="BLU72" s="141"/>
      <c r="BLV72" s="141"/>
      <c r="BLW72" s="141"/>
      <c r="BLX72" s="141"/>
      <c r="BLY72" s="141"/>
      <c r="BLZ72" s="141"/>
      <c r="BMA72" s="141"/>
      <c r="BMB72" s="141"/>
      <c r="BMC72" s="141"/>
      <c r="BMD72" s="141"/>
      <c r="BME72" s="141"/>
      <c r="BMF72" s="141"/>
      <c r="BMG72" s="141"/>
      <c r="BMH72" s="141"/>
      <c r="BMI72" s="141"/>
      <c r="BMJ72" s="141"/>
      <c r="BMK72" s="141"/>
      <c r="BML72" s="141"/>
      <c r="BMM72" s="141"/>
      <c r="BMN72" s="141"/>
      <c r="BMO72" s="141"/>
      <c r="BMP72" s="141"/>
      <c r="BMQ72" s="141"/>
      <c r="BMR72" s="141"/>
      <c r="BMS72" s="141"/>
      <c r="BMT72" s="141"/>
      <c r="BMU72" s="141"/>
      <c r="BMV72" s="141"/>
      <c r="BMW72" s="141"/>
      <c r="BMX72" s="141"/>
      <c r="BMY72" s="141"/>
      <c r="BMZ72" s="141"/>
      <c r="BNA72" s="141"/>
      <c r="BNB72" s="141"/>
      <c r="BNC72" s="141"/>
      <c r="BND72" s="141"/>
      <c r="BNE72" s="141"/>
      <c r="BNF72" s="141"/>
      <c r="BNG72" s="141"/>
      <c r="BNH72" s="141"/>
      <c r="BNI72" s="141"/>
      <c r="BNJ72" s="141"/>
      <c r="BNK72" s="141"/>
      <c r="BNL72" s="141"/>
      <c r="BNM72" s="141"/>
      <c r="BNN72" s="141"/>
      <c r="BNO72" s="141"/>
      <c r="BNP72" s="141"/>
      <c r="BNQ72" s="141"/>
      <c r="BNR72" s="141"/>
      <c r="BNS72" s="141"/>
      <c r="BNT72" s="141"/>
      <c r="BNU72" s="141"/>
      <c r="BNV72" s="141"/>
      <c r="BNW72" s="141"/>
      <c r="BNX72" s="141"/>
      <c r="BNY72" s="141"/>
      <c r="BNZ72" s="141"/>
      <c r="BOA72" s="141"/>
      <c r="BOB72" s="141"/>
      <c r="BOC72" s="141"/>
      <c r="BOD72" s="141"/>
      <c r="BOE72" s="141"/>
      <c r="BOF72" s="141"/>
      <c r="BOG72" s="141"/>
      <c r="BOH72" s="141"/>
      <c r="BOI72" s="141"/>
      <c r="BOJ72" s="141"/>
      <c r="BOK72" s="141"/>
      <c r="BOL72" s="141"/>
      <c r="BOM72" s="141"/>
      <c r="BON72" s="141"/>
      <c r="BOO72" s="141"/>
      <c r="BOP72" s="141"/>
      <c r="BOQ72" s="141"/>
      <c r="BOR72" s="141"/>
      <c r="BOS72" s="141"/>
      <c r="BOT72" s="141"/>
      <c r="BOU72" s="141"/>
      <c r="BOV72" s="141"/>
      <c r="BOW72" s="141"/>
      <c r="BOX72" s="141"/>
      <c r="BOY72" s="141"/>
      <c r="BOZ72" s="141"/>
      <c r="BPA72" s="141"/>
      <c r="BPB72" s="141"/>
      <c r="BPC72" s="141"/>
      <c r="BPD72" s="141"/>
      <c r="BPE72" s="141"/>
      <c r="BPF72" s="141"/>
      <c r="BPG72" s="141"/>
      <c r="BPH72" s="141"/>
      <c r="BPI72" s="141"/>
      <c r="BPJ72" s="141"/>
      <c r="BPK72" s="141"/>
      <c r="BPL72" s="141"/>
      <c r="BPM72" s="141"/>
      <c r="BPN72" s="141"/>
      <c r="BPO72" s="141"/>
      <c r="BPP72" s="141"/>
      <c r="BPQ72" s="141"/>
      <c r="BPR72" s="141"/>
      <c r="BPS72" s="141"/>
      <c r="BPT72" s="141"/>
      <c r="BPU72" s="141"/>
      <c r="BPV72" s="141"/>
      <c r="BPW72" s="141"/>
      <c r="BPX72" s="141"/>
      <c r="BPY72" s="141"/>
      <c r="BPZ72" s="141"/>
      <c r="BQA72" s="141"/>
      <c r="BQB72" s="141"/>
      <c r="BQC72" s="141"/>
      <c r="BQD72" s="141"/>
      <c r="BQE72" s="141"/>
      <c r="BQF72" s="141"/>
      <c r="BQG72" s="141"/>
      <c r="BQH72" s="141"/>
      <c r="BQI72" s="141"/>
      <c r="BQJ72" s="141"/>
      <c r="BQK72" s="141"/>
      <c r="BQL72" s="141"/>
      <c r="BQM72" s="141"/>
      <c r="BQN72" s="141"/>
      <c r="BQO72" s="141"/>
      <c r="BQP72" s="141"/>
      <c r="BQQ72" s="141"/>
      <c r="BQR72" s="141"/>
      <c r="BQS72" s="141"/>
      <c r="BQT72" s="141"/>
      <c r="BQU72" s="141"/>
      <c r="BQV72" s="141"/>
      <c r="BQW72" s="141"/>
      <c r="BQX72" s="141"/>
      <c r="BQY72" s="141"/>
      <c r="BQZ72" s="141"/>
      <c r="BRA72" s="141"/>
      <c r="BRB72" s="141"/>
      <c r="BRC72" s="141"/>
      <c r="BRD72" s="141"/>
      <c r="BRE72" s="141"/>
      <c r="BRF72" s="141"/>
      <c r="BRG72" s="141"/>
      <c r="BRH72" s="141"/>
      <c r="BRI72" s="141"/>
      <c r="BRJ72" s="141"/>
      <c r="BRK72" s="141"/>
      <c r="BRL72" s="141"/>
      <c r="BRM72" s="141"/>
      <c r="BRN72" s="141"/>
      <c r="BRO72" s="141"/>
      <c r="BRP72" s="141"/>
      <c r="BRQ72" s="141"/>
      <c r="BRR72" s="141"/>
      <c r="BRS72" s="141"/>
      <c r="BRT72" s="141"/>
      <c r="BRU72" s="141"/>
      <c r="BRV72" s="141"/>
      <c r="BRW72" s="141"/>
      <c r="BRX72" s="141"/>
      <c r="BRY72" s="141"/>
      <c r="BRZ72" s="141"/>
      <c r="BSA72" s="141"/>
      <c r="BSB72" s="141"/>
      <c r="BSC72" s="141"/>
      <c r="BSD72" s="141"/>
      <c r="BSE72" s="141"/>
      <c r="BSF72" s="141"/>
      <c r="BSG72" s="141"/>
      <c r="BSH72" s="141"/>
      <c r="BSI72" s="141"/>
      <c r="BSJ72" s="141"/>
      <c r="BSK72" s="141"/>
      <c r="BSL72" s="141"/>
      <c r="BSM72" s="141"/>
      <c r="BSN72" s="141"/>
      <c r="BSO72" s="141"/>
      <c r="BSP72" s="141"/>
      <c r="BSQ72" s="141"/>
      <c r="BSR72" s="141"/>
      <c r="BSS72" s="141"/>
      <c r="BST72" s="141"/>
      <c r="BSU72" s="141"/>
      <c r="BSV72" s="141"/>
      <c r="BSW72" s="141"/>
      <c r="BSX72" s="141"/>
      <c r="BSY72" s="141"/>
      <c r="BSZ72" s="141"/>
      <c r="BTA72" s="141"/>
      <c r="BTB72" s="141"/>
      <c r="BTC72" s="141"/>
      <c r="BTD72" s="141"/>
      <c r="BTE72" s="141"/>
      <c r="BTF72" s="141"/>
      <c r="BTG72" s="141"/>
      <c r="BTH72" s="141"/>
      <c r="BTI72" s="141"/>
      <c r="BTJ72" s="141"/>
      <c r="BTK72" s="141"/>
      <c r="BTL72" s="141"/>
      <c r="BTM72" s="141"/>
      <c r="BTN72" s="141"/>
      <c r="BTO72" s="141"/>
      <c r="BTP72" s="141"/>
      <c r="BTQ72" s="141"/>
      <c r="BTR72" s="141"/>
      <c r="BTS72" s="141"/>
      <c r="BTT72" s="141"/>
      <c r="BTU72" s="141"/>
      <c r="BTV72" s="141"/>
      <c r="BTW72" s="141"/>
      <c r="BTX72" s="141"/>
      <c r="BTY72" s="141"/>
      <c r="BTZ72" s="141"/>
      <c r="BUA72" s="141"/>
      <c r="BUB72" s="141"/>
      <c r="BUC72" s="141"/>
      <c r="BUD72" s="141"/>
      <c r="BUE72" s="141"/>
      <c r="BUF72" s="141"/>
      <c r="BUG72" s="141"/>
      <c r="BUH72" s="141"/>
      <c r="BUI72" s="141"/>
      <c r="BUJ72" s="141"/>
      <c r="BUK72" s="141"/>
      <c r="BUL72" s="141"/>
      <c r="BUM72" s="141"/>
      <c r="BUN72" s="141"/>
      <c r="BUO72" s="141"/>
      <c r="BUP72" s="141"/>
      <c r="BUQ72" s="141"/>
      <c r="BUR72" s="141"/>
      <c r="BUS72" s="141"/>
      <c r="BUT72" s="141"/>
      <c r="BUU72" s="141"/>
      <c r="BUV72" s="141"/>
      <c r="BUW72" s="141"/>
      <c r="BUX72" s="141"/>
      <c r="BUY72" s="141"/>
      <c r="BUZ72" s="141"/>
      <c r="BVA72" s="141"/>
      <c r="BVB72" s="141"/>
      <c r="BVC72" s="141"/>
      <c r="BVD72" s="141"/>
      <c r="BVE72" s="141"/>
      <c r="BVF72" s="141"/>
      <c r="BVG72" s="141"/>
      <c r="BVH72" s="141"/>
      <c r="BVI72" s="141"/>
      <c r="BVJ72" s="141"/>
      <c r="BVK72" s="141"/>
      <c r="BVL72" s="141"/>
      <c r="BVM72" s="141"/>
      <c r="BVN72" s="141"/>
      <c r="BVO72" s="141"/>
      <c r="BVP72" s="141"/>
      <c r="BVQ72" s="141"/>
      <c r="BVR72" s="141"/>
      <c r="BVS72" s="141"/>
      <c r="BVT72" s="141"/>
      <c r="BVU72" s="141"/>
      <c r="BVV72" s="141"/>
      <c r="BVW72" s="141"/>
      <c r="BVX72" s="141"/>
      <c r="BVY72" s="141"/>
      <c r="BVZ72" s="141"/>
      <c r="BWA72" s="141"/>
      <c r="BWB72" s="141"/>
      <c r="BWC72" s="141"/>
      <c r="BWD72" s="141"/>
      <c r="BWE72" s="141"/>
      <c r="BWF72" s="141"/>
      <c r="BWG72" s="141"/>
      <c r="BWH72" s="141"/>
      <c r="BWI72" s="141"/>
      <c r="BWJ72" s="141"/>
      <c r="BWK72" s="141"/>
      <c r="BWL72" s="141"/>
      <c r="BWM72" s="141"/>
      <c r="BWN72" s="141"/>
      <c r="BWO72" s="141"/>
      <c r="BWP72" s="141"/>
      <c r="BWQ72" s="141"/>
      <c r="BWR72" s="141"/>
      <c r="BWS72" s="141"/>
      <c r="BWT72" s="141"/>
      <c r="BWU72" s="141"/>
      <c r="BWV72" s="141"/>
      <c r="BWW72" s="141"/>
      <c r="BWX72" s="141"/>
      <c r="BWY72" s="141"/>
      <c r="BWZ72" s="141"/>
      <c r="BXA72" s="141"/>
      <c r="BXB72" s="141"/>
      <c r="BXC72" s="141"/>
      <c r="BXD72" s="141"/>
      <c r="BXE72" s="141"/>
      <c r="BXF72" s="141"/>
      <c r="BXG72" s="141"/>
      <c r="BXH72" s="141"/>
      <c r="BXI72" s="141"/>
      <c r="BXJ72" s="141"/>
      <c r="BXK72" s="141"/>
      <c r="BXL72" s="141"/>
      <c r="BXM72" s="141"/>
      <c r="BXN72" s="141"/>
      <c r="BXO72" s="141"/>
      <c r="BXP72" s="141"/>
      <c r="BXQ72" s="141"/>
      <c r="BXR72" s="141"/>
      <c r="BXS72" s="141"/>
      <c r="BXT72" s="141"/>
      <c r="BXU72" s="141"/>
      <c r="BXV72" s="141"/>
      <c r="BXW72" s="141"/>
      <c r="BXX72" s="141"/>
      <c r="BXY72" s="141"/>
      <c r="BXZ72" s="141"/>
      <c r="BYA72" s="141"/>
      <c r="BYB72" s="141"/>
      <c r="BYC72" s="141"/>
      <c r="BYD72" s="141"/>
      <c r="BYE72" s="141"/>
      <c r="BYF72" s="141"/>
      <c r="BYG72" s="141"/>
      <c r="BYH72" s="141"/>
      <c r="BYI72" s="141"/>
      <c r="BYJ72" s="141"/>
      <c r="BYK72" s="141"/>
      <c r="BYL72" s="141"/>
      <c r="BYM72" s="141"/>
      <c r="BYN72" s="141"/>
      <c r="BYO72" s="141"/>
      <c r="BYP72" s="141"/>
      <c r="BYQ72" s="141"/>
      <c r="BYR72" s="141"/>
      <c r="BYS72" s="141"/>
      <c r="BYT72" s="141"/>
      <c r="BYU72" s="141"/>
      <c r="BYV72" s="141"/>
      <c r="BYW72" s="141"/>
      <c r="BYX72" s="141"/>
      <c r="BYY72" s="141"/>
      <c r="BYZ72" s="141"/>
      <c r="BZA72" s="141"/>
      <c r="BZB72" s="141"/>
      <c r="BZC72" s="141"/>
      <c r="BZD72" s="141"/>
      <c r="BZE72" s="141"/>
      <c r="BZF72" s="141"/>
      <c r="BZG72" s="141"/>
      <c r="BZH72" s="141"/>
      <c r="BZI72" s="141"/>
      <c r="BZJ72" s="141"/>
      <c r="BZK72" s="141"/>
      <c r="BZL72" s="141"/>
      <c r="BZM72" s="141"/>
      <c r="BZN72" s="141"/>
      <c r="BZO72" s="141"/>
      <c r="BZP72" s="141"/>
      <c r="BZQ72" s="141"/>
      <c r="BZR72" s="141"/>
      <c r="BZS72" s="141"/>
      <c r="BZT72" s="141"/>
      <c r="BZU72" s="141"/>
      <c r="BZV72" s="141"/>
      <c r="BZW72" s="141"/>
      <c r="BZX72" s="141"/>
      <c r="BZY72" s="141"/>
      <c r="BZZ72" s="141"/>
      <c r="CAA72" s="141"/>
      <c r="CAB72" s="141"/>
      <c r="CAC72" s="141"/>
      <c r="CAD72" s="141"/>
      <c r="CAE72" s="141"/>
      <c r="CAF72" s="141"/>
      <c r="CAG72" s="141"/>
      <c r="CAH72" s="141"/>
      <c r="CAI72" s="141"/>
      <c r="CAJ72" s="141"/>
      <c r="CAK72" s="141"/>
      <c r="CAL72" s="141"/>
      <c r="CAM72" s="141"/>
      <c r="CAN72" s="141"/>
      <c r="CAO72" s="141"/>
      <c r="CAP72" s="141"/>
      <c r="CAQ72" s="141"/>
      <c r="CAR72" s="141"/>
      <c r="CAS72" s="141"/>
      <c r="CAT72" s="141"/>
      <c r="CAU72" s="141"/>
      <c r="CAV72" s="141"/>
      <c r="CAW72" s="141"/>
      <c r="CAX72" s="141"/>
      <c r="CAY72" s="141"/>
      <c r="CAZ72" s="141"/>
      <c r="CBA72" s="141"/>
      <c r="CBB72" s="141"/>
      <c r="CBC72" s="141"/>
      <c r="CBD72" s="141"/>
      <c r="CBE72" s="141"/>
      <c r="CBF72" s="141"/>
      <c r="CBG72" s="141"/>
      <c r="CBH72" s="141"/>
      <c r="CBI72" s="141"/>
      <c r="CBJ72" s="141"/>
      <c r="CBK72" s="141"/>
      <c r="CBL72" s="141"/>
      <c r="CBM72" s="141"/>
      <c r="CBN72" s="141"/>
      <c r="CBO72" s="141"/>
      <c r="CBP72" s="141"/>
      <c r="CBQ72" s="141"/>
      <c r="CBR72" s="141"/>
      <c r="CBS72" s="141"/>
      <c r="CBT72" s="141"/>
      <c r="CBU72" s="141"/>
      <c r="CBV72" s="141"/>
      <c r="CBW72" s="141"/>
      <c r="CBX72" s="141"/>
      <c r="CBY72" s="141"/>
      <c r="CBZ72" s="141"/>
      <c r="CCA72" s="141"/>
      <c r="CCB72" s="141"/>
      <c r="CCC72" s="141"/>
      <c r="CCD72" s="141"/>
      <c r="CCE72" s="141"/>
      <c r="CCF72" s="141"/>
      <c r="CCG72" s="141"/>
      <c r="CCH72" s="141"/>
      <c r="CCI72" s="141"/>
      <c r="CCJ72" s="141"/>
      <c r="CCK72" s="141"/>
      <c r="CCL72" s="141"/>
      <c r="CCM72" s="141"/>
      <c r="CCN72" s="141"/>
      <c r="CCO72" s="141"/>
      <c r="CCP72" s="141"/>
      <c r="CCQ72" s="141"/>
      <c r="CCR72" s="141"/>
      <c r="CCS72" s="141"/>
      <c r="CCT72" s="141"/>
      <c r="CCU72" s="141"/>
      <c r="CCV72" s="141"/>
      <c r="CCW72" s="141"/>
      <c r="CCX72" s="141"/>
      <c r="CCY72" s="141"/>
      <c r="CCZ72" s="141"/>
      <c r="CDA72" s="141"/>
      <c r="CDB72" s="141"/>
      <c r="CDC72" s="141"/>
      <c r="CDD72" s="141"/>
      <c r="CDE72" s="141"/>
      <c r="CDF72" s="141"/>
      <c r="CDG72" s="141"/>
      <c r="CDH72" s="141"/>
      <c r="CDI72" s="141"/>
      <c r="CDJ72" s="141"/>
      <c r="CDK72" s="141"/>
      <c r="CDL72" s="141"/>
      <c r="CDM72" s="141"/>
      <c r="CDN72" s="141"/>
      <c r="CDO72" s="141"/>
      <c r="CDP72" s="141"/>
      <c r="CDQ72" s="141"/>
      <c r="CDR72" s="141"/>
      <c r="CDS72" s="141"/>
      <c r="CDT72" s="141"/>
      <c r="CDU72" s="141"/>
      <c r="CDV72" s="141"/>
      <c r="CDW72" s="141"/>
      <c r="CDX72" s="141"/>
      <c r="CDY72" s="141"/>
      <c r="CDZ72" s="141"/>
      <c r="CEA72" s="141"/>
      <c r="CEB72" s="141"/>
      <c r="CEC72" s="141"/>
      <c r="CED72" s="141"/>
      <c r="CEE72" s="141"/>
      <c r="CEF72" s="141"/>
      <c r="CEG72" s="141"/>
      <c r="CEH72" s="141"/>
      <c r="CEI72" s="141"/>
      <c r="CEJ72" s="141"/>
      <c r="CEK72" s="141"/>
      <c r="CEL72" s="141"/>
      <c r="CEM72" s="141"/>
      <c r="CEN72" s="141"/>
      <c r="CEO72" s="141"/>
      <c r="CEP72" s="141"/>
      <c r="CEQ72" s="141"/>
      <c r="CER72" s="141"/>
      <c r="CES72" s="141"/>
      <c r="CET72" s="141"/>
      <c r="CEU72" s="141"/>
      <c r="CEV72" s="141"/>
      <c r="CEW72" s="141"/>
      <c r="CEX72" s="141"/>
      <c r="CEY72" s="141"/>
      <c r="CEZ72" s="141"/>
      <c r="CFA72" s="141"/>
      <c r="CFB72" s="141"/>
      <c r="CFC72" s="141"/>
      <c r="CFD72" s="141"/>
      <c r="CFE72" s="141"/>
      <c r="CFF72" s="141"/>
      <c r="CFG72" s="141"/>
      <c r="CFH72" s="141"/>
      <c r="CFI72" s="141"/>
      <c r="CFJ72" s="141"/>
      <c r="CFK72" s="141"/>
      <c r="CFL72" s="141"/>
      <c r="CFM72" s="141"/>
      <c r="CFN72" s="141"/>
      <c r="CFO72" s="141"/>
      <c r="CFP72" s="141"/>
      <c r="CFQ72" s="141"/>
      <c r="CFR72" s="141"/>
      <c r="CFS72" s="141"/>
      <c r="CFT72" s="141"/>
      <c r="CFU72" s="141"/>
      <c r="CFV72" s="141"/>
      <c r="CFW72" s="141"/>
      <c r="CFX72" s="141"/>
      <c r="CFY72" s="141"/>
      <c r="CFZ72" s="141"/>
      <c r="CGA72" s="141"/>
      <c r="CGB72" s="141"/>
      <c r="CGC72" s="141"/>
      <c r="CGD72" s="141"/>
      <c r="CGE72" s="141"/>
      <c r="CGF72" s="141"/>
      <c r="CGG72" s="141"/>
      <c r="CGH72" s="141"/>
      <c r="CGI72" s="141"/>
      <c r="CGJ72" s="141"/>
      <c r="CGK72" s="141"/>
      <c r="CGL72" s="141"/>
      <c r="CGM72" s="141"/>
      <c r="CGN72" s="141"/>
      <c r="CGO72" s="141"/>
      <c r="CGP72" s="141"/>
      <c r="CGQ72" s="141"/>
      <c r="CGR72" s="141"/>
      <c r="CGS72" s="141"/>
      <c r="CGT72" s="141"/>
      <c r="CGU72" s="141"/>
      <c r="CGV72" s="141"/>
      <c r="CGW72" s="141"/>
      <c r="CGX72" s="141"/>
      <c r="CGY72" s="141"/>
      <c r="CGZ72" s="141"/>
      <c r="CHA72" s="141"/>
      <c r="CHB72" s="141"/>
      <c r="CHC72" s="141"/>
      <c r="CHD72" s="141"/>
      <c r="CHE72" s="141"/>
      <c r="CHF72" s="141"/>
      <c r="CHG72" s="141"/>
      <c r="CHH72" s="141"/>
      <c r="CHI72" s="141"/>
      <c r="CHJ72" s="141"/>
      <c r="CHK72" s="141"/>
      <c r="CHL72" s="141"/>
      <c r="CHM72" s="141"/>
      <c r="CHN72" s="141"/>
      <c r="CHO72" s="141"/>
      <c r="CHP72" s="141"/>
      <c r="CHQ72" s="141"/>
      <c r="CHR72" s="141"/>
      <c r="CHS72" s="141"/>
      <c r="CHT72" s="141"/>
      <c r="CHU72" s="141"/>
      <c r="CHV72" s="141"/>
      <c r="CHW72" s="141"/>
      <c r="CHX72" s="141"/>
      <c r="CHY72" s="141"/>
      <c r="CHZ72" s="141"/>
      <c r="CIA72" s="141"/>
      <c r="CIB72" s="141"/>
      <c r="CIC72" s="141"/>
      <c r="CID72" s="141"/>
      <c r="CIE72" s="141"/>
      <c r="CIF72" s="141"/>
      <c r="CIG72" s="141"/>
      <c r="CIH72" s="141"/>
      <c r="CII72" s="141"/>
      <c r="CIJ72" s="141"/>
      <c r="CIK72" s="141"/>
      <c r="CIL72" s="141"/>
      <c r="CIM72" s="141"/>
      <c r="CIN72" s="141"/>
      <c r="CIO72" s="141"/>
      <c r="CIP72" s="141"/>
      <c r="CIQ72" s="141"/>
      <c r="CIR72" s="141"/>
      <c r="CIS72" s="141"/>
      <c r="CIT72" s="141"/>
      <c r="CIU72" s="141"/>
      <c r="CIV72" s="141"/>
      <c r="CIW72" s="141"/>
      <c r="CIX72" s="141"/>
      <c r="CIY72" s="141"/>
      <c r="CIZ72" s="141"/>
      <c r="CJA72" s="141"/>
      <c r="CJB72" s="141"/>
      <c r="CJC72" s="141"/>
      <c r="CJD72" s="141"/>
      <c r="CJE72" s="141"/>
      <c r="CJF72" s="141"/>
      <c r="CJG72" s="141"/>
      <c r="CJH72" s="141"/>
      <c r="CJI72" s="141"/>
      <c r="CJJ72" s="141"/>
      <c r="CJK72" s="141"/>
      <c r="CJL72" s="141"/>
      <c r="CJM72" s="141"/>
      <c r="CJN72" s="141"/>
      <c r="CJO72" s="141"/>
      <c r="CJP72" s="141"/>
      <c r="CJQ72" s="141"/>
      <c r="CJR72" s="141"/>
      <c r="CJS72" s="141"/>
      <c r="CJT72" s="141"/>
      <c r="CJU72" s="141"/>
      <c r="CJV72" s="141"/>
      <c r="CJW72" s="141"/>
      <c r="CJX72" s="141"/>
      <c r="CJY72" s="141"/>
      <c r="CJZ72" s="141"/>
      <c r="CKA72" s="141"/>
      <c r="CKB72" s="141"/>
      <c r="CKC72" s="141"/>
      <c r="CKD72" s="141"/>
      <c r="CKE72" s="141"/>
      <c r="CKF72" s="141"/>
      <c r="CKG72" s="141"/>
      <c r="CKH72" s="141"/>
      <c r="CKI72" s="141"/>
      <c r="CKJ72" s="141"/>
      <c r="CKK72" s="141"/>
      <c r="CKL72" s="141"/>
      <c r="CKM72" s="141"/>
      <c r="CKN72" s="141"/>
      <c r="CKO72" s="141"/>
      <c r="CKP72" s="141"/>
      <c r="CKQ72" s="141"/>
      <c r="CKR72" s="141"/>
      <c r="CKS72" s="141"/>
      <c r="CKT72" s="141"/>
      <c r="CKU72" s="141"/>
      <c r="CKV72" s="141"/>
      <c r="CKW72" s="141"/>
      <c r="CKX72" s="141"/>
      <c r="CKY72" s="141"/>
      <c r="CKZ72" s="141"/>
      <c r="CLA72" s="141"/>
      <c r="CLB72" s="141"/>
      <c r="CLC72" s="141"/>
      <c r="CLD72" s="141"/>
      <c r="CLE72" s="141"/>
      <c r="CLF72" s="141"/>
      <c r="CLG72" s="141"/>
      <c r="CLH72" s="141"/>
      <c r="CLI72" s="141"/>
      <c r="CLJ72" s="141"/>
      <c r="CLK72" s="141"/>
      <c r="CLL72" s="141"/>
      <c r="CLM72" s="141"/>
      <c r="CLN72" s="141"/>
      <c r="CLO72" s="141"/>
      <c r="CLP72" s="141"/>
      <c r="CLQ72" s="141"/>
      <c r="CLR72" s="141"/>
      <c r="CLS72" s="141"/>
      <c r="CLT72" s="141"/>
      <c r="CLU72" s="141"/>
      <c r="CLV72" s="141"/>
      <c r="CLW72" s="141"/>
      <c r="CLX72" s="141"/>
      <c r="CLY72" s="141"/>
      <c r="CLZ72" s="141"/>
      <c r="CMA72" s="141"/>
      <c r="CMB72" s="141"/>
      <c r="CMC72" s="141"/>
      <c r="CMD72" s="141"/>
      <c r="CME72" s="141"/>
      <c r="CMF72" s="141"/>
      <c r="CMG72" s="141"/>
      <c r="CMH72" s="141"/>
      <c r="CMI72" s="141"/>
      <c r="CMJ72" s="141"/>
      <c r="CMK72" s="141"/>
      <c r="CML72" s="141"/>
      <c r="CMM72" s="141"/>
      <c r="CMN72" s="141"/>
      <c r="CMO72" s="141"/>
      <c r="CMP72" s="141"/>
      <c r="CMQ72" s="141"/>
      <c r="CMR72" s="141"/>
      <c r="CMS72" s="141"/>
      <c r="CMT72" s="141"/>
      <c r="CMU72" s="141"/>
      <c r="CMV72" s="141"/>
      <c r="CMW72" s="141"/>
      <c r="CMX72" s="141"/>
      <c r="CMY72" s="141"/>
      <c r="CMZ72" s="141"/>
      <c r="CNA72" s="141"/>
      <c r="CNB72" s="141"/>
      <c r="CNC72" s="141"/>
      <c r="CND72" s="141"/>
      <c r="CNE72" s="141"/>
      <c r="CNF72" s="141"/>
      <c r="CNG72" s="141"/>
      <c r="CNH72" s="141"/>
      <c r="CNI72" s="141"/>
      <c r="CNJ72" s="141"/>
      <c r="CNK72" s="141"/>
      <c r="CNL72" s="141"/>
      <c r="CNM72" s="141"/>
      <c r="CNN72" s="141"/>
      <c r="CNO72" s="141"/>
      <c r="CNP72" s="141"/>
      <c r="CNQ72" s="141"/>
      <c r="CNR72" s="141"/>
      <c r="CNS72" s="141"/>
      <c r="CNT72" s="141"/>
      <c r="CNU72" s="141"/>
      <c r="CNV72" s="141"/>
      <c r="CNW72" s="141"/>
      <c r="CNX72" s="141"/>
      <c r="CNY72" s="141"/>
      <c r="CNZ72" s="141"/>
      <c r="COA72" s="141"/>
      <c r="COB72" s="141"/>
      <c r="COC72" s="141"/>
      <c r="COD72" s="141"/>
      <c r="COE72" s="141"/>
      <c r="COF72" s="141"/>
      <c r="COG72" s="141"/>
      <c r="COH72" s="141"/>
      <c r="COI72" s="141"/>
      <c r="COJ72" s="141"/>
      <c r="COK72" s="141"/>
      <c r="COL72" s="141"/>
      <c r="COM72" s="141"/>
      <c r="CON72" s="141"/>
      <c r="COO72" s="141"/>
      <c r="COP72" s="141"/>
      <c r="COQ72" s="141"/>
      <c r="COR72" s="141"/>
      <c r="COS72" s="141"/>
      <c r="COT72" s="141"/>
      <c r="COU72" s="141"/>
      <c r="COV72" s="141"/>
      <c r="COW72" s="141"/>
      <c r="COX72" s="141"/>
      <c r="COY72" s="141"/>
      <c r="COZ72" s="141"/>
      <c r="CPA72" s="141"/>
      <c r="CPB72" s="141"/>
      <c r="CPC72" s="141"/>
      <c r="CPD72" s="141"/>
      <c r="CPE72" s="141"/>
      <c r="CPF72" s="141"/>
      <c r="CPG72" s="141"/>
      <c r="CPH72" s="141"/>
      <c r="CPI72" s="141"/>
      <c r="CPJ72" s="141"/>
      <c r="CPK72" s="141"/>
      <c r="CPL72" s="141"/>
      <c r="CPM72" s="141"/>
      <c r="CPN72" s="141"/>
      <c r="CPO72" s="141"/>
      <c r="CPP72" s="141"/>
      <c r="CPQ72" s="141"/>
      <c r="CPR72" s="141"/>
      <c r="CPS72" s="141"/>
      <c r="CPT72" s="141"/>
      <c r="CPU72" s="141"/>
      <c r="CPV72" s="141"/>
      <c r="CPW72" s="141"/>
      <c r="CPX72" s="141"/>
      <c r="CPY72" s="141"/>
      <c r="CPZ72" s="141"/>
      <c r="CQA72" s="141"/>
      <c r="CQB72" s="141"/>
      <c r="CQC72" s="141"/>
      <c r="CQD72" s="141"/>
      <c r="CQE72" s="141"/>
      <c r="CQF72" s="141"/>
      <c r="CQG72" s="141"/>
      <c r="CQH72" s="141"/>
      <c r="CQI72" s="141"/>
      <c r="CQJ72" s="141"/>
      <c r="CQK72" s="141"/>
      <c r="CQL72" s="141"/>
      <c r="CQM72" s="141"/>
      <c r="CQN72" s="141"/>
      <c r="CQO72" s="141"/>
      <c r="CQP72" s="141"/>
      <c r="CQQ72" s="141"/>
      <c r="CQR72" s="141"/>
      <c r="CQS72" s="141"/>
      <c r="CQT72" s="141"/>
      <c r="CQU72" s="141"/>
      <c r="CQV72" s="141"/>
      <c r="CQW72" s="141"/>
      <c r="CQX72" s="141"/>
      <c r="CQY72" s="141"/>
      <c r="CQZ72" s="141"/>
      <c r="CRA72" s="141"/>
      <c r="CRB72" s="141"/>
      <c r="CRC72" s="141"/>
      <c r="CRD72" s="141"/>
      <c r="CRE72" s="141"/>
      <c r="CRF72" s="141"/>
      <c r="CRG72" s="141"/>
      <c r="CRH72" s="141"/>
      <c r="CRI72" s="141"/>
      <c r="CRJ72" s="141"/>
      <c r="CRK72" s="141"/>
      <c r="CRL72" s="141"/>
      <c r="CRM72" s="141"/>
      <c r="CRN72" s="141"/>
      <c r="CRO72" s="141"/>
      <c r="CRP72" s="141"/>
      <c r="CRQ72" s="141"/>
      <c r="CRR72" s="141"/>
      <c r="CRS72" s="141"/>
      <c r="CRT72" s="141"/>
      <c r="CRU72" s="141"/>
      <c r="CRV72" s="141"/>
      <c r="CRW72" s="141"/>
      <c r="CRX72" s="141"/>
      <c r="CRY72" s="141"/>
      <c r="CRZ72" s="141"/>
      <c r="CSA72" s="141"/>
      <c r="CSB72" s="141"/>
      <c r="CSC72" s="141"/>
      <c r="CSD72" s="141"/>
      <c r="CSE72" s="141"/>
      <c r="CSF72" s="141"/>
      <c r="CSG72" s="141"/>
      <c r="CSH72" s="141"/>
      <c r="CSI72" s="141"/>
      <c r="CSJ72" s="141"/>
      <c r="CSK72" s="141"/>
      <c r="CSL72" s="141"/>
      <c r="CSM72" s="141"/>
      <c r="CSN72" s="141"/>
      <c r="CSO72" s="141"/>
      <c r="CSP72" s="141"/>
      <c r="CSQ72" s="141"/>
      <c r="CSR72" s="141"/>
      <c r="CSS72" s="141"/>
      <c r="CST72" s="141"/>
      <c r="CSU72" s="141"/>
      <c r="CSV72" s="141"/>
      <c r="CSW72" s="141"/>
      <c r="CSX72" s="141"/>
      <c r="CSY72" s="141"/>
      <c r="CSZ72" s="141"/>
      <c r="CTA72" s="141"/>
      <c r="CTB72" s="141"/>
      <c r="CTC72" s="141"/>
      <c r="CTD72" s="141"/>
      <c r="CTE72" s="141"/>
      <c r="CTF72" s="141"/>
      <c r="CTG72" s="141"/>
      <c r="CTH72" s="141"/>
      <c r="CTI72" s="141"/>
      <c r="CTJ72" s="141"/>
      <c r="CTK72" s="141"/>
      <c r="CTL72" s="141"/>
      <c r="CTM72" s="141"/>
      <c r="CTN72" s="141"/>
      <c r="CTO72" s="141"/>
      <c r="CTP72" s="141"/>
      <c r="CTQ72" s="141"/>
      <c r="CTR72" s="141"/>
      <c r="CTS72" s="141"/>
      <c r="CTT72" s="141"/>
      <c r="CTU72" s="141"/>
      <c r="CTV72" s="141"/>
      <c r="CTW72" s="141"/>
      <c r="CTX72" s="141"/>
      <c r="CTY72" s="141"/>
      <c r="CTZ72" s="141"/>
      <c r="CUA72" s="141"/>
      <c r="CUB72" s="141"/>
      <c r="CUC72" s="141"/>
      <c r="CUD72" s="141"/>
      <c r="CUE72" s="141"/>
      <c r="CUF72" s="141"/>
      <c r="CUG72" s="141"/>
      <c r="CUH72" s="141"/>
      <c r="CUI72" s="141"/>
      <c r="CUJ72" s="141"/>
      <c r="CUK72" s="141"/>
      <c r="CUL72" s="141"/>
      <c r="CUM72" s="141"/>
      <c r="CUN72" s="141"/>
      <c r="CUO72" s="141"/>
      <c r="CUP72" s="141"/>
      <c r="CUQ72" s="141"/>
      <c r="CUR72" s="141"/>
      <c r="CUS72" s="141"/>
      <c r="CUT72" s="141"/>
      <c r="CUU72" s="141"/>
      <c r="CUV72" s="141"/>
      <c r="CUW72" s="141"/>
      <c r="CUX72" s="141"/>
      <c r="CUY72" s="141"/>
      <c r="CUZ72" s="141"/>
      <c r="CVA72" s="141"/>
      <c r="CVB72" s="141"/>
      <c r="CVC72" s="141"/>
      <c r="CVD72" s="141"/>
      <c r="CVE72" s="141"/>
      <c r="CVF72" s="141"/>
      <c r="CVG72" s="141"/>
      <c r="CVH72" s="141"/>
      <c r="CVI72" s="141"/>
      <c r="CVJ72" s="141"/>
      <c r="CVK72" s="141"/>
      <c r="CVL72" s="141"/>
      <c r="CVM72" s="141"/>
      <c r="CVN72" s="141"/>
      <c r="CVO72" s="141"/>
      <c r="CVP72" s="141"/>
      <c r="CVQ72" s="141"/>
      <c r="CVR72" s="141"/>
      <c r="CVS72" s="141"/>
      <c r="CVT72" s="141"/>
      <c r="CVU72" s="141"/>
      <c r="CVV72" s="141"/>
      <c r="CVW72" s="141"/>
      <c r="CVX72" s="141"/>
      <c r="CVY72" s="141"/>
      <c r="CVZ72" s="141"/>
      <c r="CWA72" s="141"/>
      <c r="CWB72" s="141"/>
      <c r="CWC72" s="141"/>
      <c r="CWD72" s="141"/>
      <c r="CWE72" s="141"/>
      <c r="CWF72" s="141"/>
      <c r="CWG72" s="141"/>
      <c r="CWH72" s="141"/>
      <c r="CWI72" s="141"/>
      <c r="CWJ72" s="141"/>
      <c r="CWK72" s="141"/>
      <c r="CWL72" s="141"/>
      <c r="CWM72" s="141"/>
      <c r="CWN72" s="141"/>
      <c r="CWO72" s="141"/>
      <c r="CWP72" s="141"/>
      <c r="CWQ72" s="141"/>
      <c r="CWR72" s="141"/>
      <c r="CWS72" s="141"/>
      <c r="CWT72" s="141"/>
      <c r="CWU72" s="141"/>
      <c r="CWV72" s="141"/>
      <c r="CWW72" s="141"/>
      <c r="CWX72" s="141"/>
      <c r="CWY72" s="141"/>
      <c r="CWZ72" s="141"/>
      <c r="CXA72" s="141"/>
      <c r="CXB72" s="141"/>
      <c r="CXC72" s="141"/>
      <c r="CXD72" s="141"/>
      <c r="CXE72" s="141"/>
      <c r="CXF72" s="141"/>
      <c r="CXG72" s="141"/>
      <c r="CXH72" s="141"/>
      <c r="CXI72" s="141"/>
      <c r="CXJ72" s="141"/>
      <c r="CXK72" s="141"/>
      <c r="CXL72" s="141"/>
      <c r="CXM72" s="141"/>
      <c r="CXN72" s="141"/>
      <c r="CXO72" s="141"/>
      <c r="CXP72" s="141"/>
      <c r="CXQ72" s="141"/>
      <c r="CXR72" s="141"/>
      <c r="CXS72" s="141"/>
      <c r="CXT72" s="141"/>
      <c r="CXU72" s="141"/>
      <c r="CXV72" s="141"/>
      <c r="CXW72" s="141"/>
      <c r="CXX72" s="141"/>
      <c r="CXY72" s="141"/>
      <c r="CXZ72" s="141"/>
      <c r="CYA72" s="141"/>
      <c r="CYB72" s="141"/>
      <c r="CYC72" s="141"/>
      <c r="CYD72" s="141"/>
      <c r="CYE72" s="141"/>
      <c r="CYF72" s="141"/>
      <c r="CYG72" s="141"/>
      <c r="CYH72" s="141"/>
      <c r="CYI72" s="141"/>
      <c r="CYJ72" s="141"/>
      <c r="CYK72" s="141"/>
      <c r="CYL72" s="141"/>
      <c r="CYM72" s="141"/>
      <c r="CYN72" s="141"/>
      <c r="CYO72" s="141"/>
      <c r="CYP72" s="141"/>
      <c r="CYQ72" s="141"/>
      <c r="CYR72" s="141"/>
      <c r="CYS72" s="141"/>
      <c r="CYT72" s="141"/>
      <c r="CYU72" s="141"/>
      <c r="CYV72" s="141"/>
      <c r="CYW72" s="141"/>
      <c r="CYX72" s="141"/>
      <c r="CYY72" s="141"/>
      <c r="CYZ72" s="141"/>
      <c r="CZA72" s="141"/>
      <c r="CZB72" s="141"/>
      <c r="CZC72" s="141"/>
      <c r="CZD72" s="141"/>
      <c r="CZE72" s="141"/>
      <c r="CZF72" s="141"/>
      <c r="CZG72" s="141"/>
      <c r="CZH72" s="141"/>
      <c r="CZI72" s="141"/>
      <c r="CZJ72" s="141"/>
      <c r="CZK72" s="141"/>
      <c r="CZL72" s="141"/>
      <c r="CZM72" s="141"/>
      <c r="CZN72" s="141"/>
      <c r="CZO72" s="141"/>
      <c r="CZP72" s="141"/>
      <c r="CZQ72" s="141"/>
      <c r="CZR72" s="141"/>
      <c r="CZS72" s="141"/>
      <c r="CZT72" s="141"/>
      <c r="CZU72" s="141"/>
      <c r="CZV72" s="141"/>
      <c r="CZW72" s="141"/>
      <c r="CZX72" s="141"/>
      <c r="CZY72" s="141"/>
      <c r="CZZ72" s="141"/>
      <c r="DAA72" s="141"/>
      <c r="DAB72" s="141"/>
      <c r="DAC72" s="141"/>
      <c r="DAD72" s="141"/>
      <c r="DAE72" s="141"/>
      <c r="DAF72" s="141"/>
      <c r="DAG72" s="141"/>
      <c r="DAH72" s="141"/>
      <c r="DAI72" s="141"/>
      <c r="DAJ72" s="141"/>
      <c r="DAK72" s="141"/>
      <c r="DAL72" s="141"/>
      <c r="DAM72" s="141"/>
      <c r="DAN72" s="141"/>
      <c r="DAO72" s="141"/>
      <c r="DAP72" s="141"/>
      <c r="DAQ72" s="141"/>
      <c r="DAR72" s="141"/>
      <c r="DAS72" s="141"/>
      <c r="DAT72" s="141"/>
      <c r="DAU72" s="141"/>
      <c r="DAV72" s="141"/>
      <c r="DAW72" s="141"/>
      <c r="DAX72" s="141"/>
      <c r="DAY72" s="141"/>
      <c r="DAZ72" s="141"/>
      <c r="DBA72" s="141"/>
      <c r="DBB72" s="141"/>
      <c r="DBC72" s="141"/>
      <c r="DBD72" s="141"/>
      <c r="DBE72" s="141"/>
      <c r="DBF72" s="141"/>
      <c r="DBG72" s="141"/>
      <c r="DBH72" s="141"/>
      <c r="DBI72" s="141"/>
      <c r="DBJ72" s="141"/>
      <c r="DBK72" s="141"/>
      <c r="DBL72" s="141"/>
      <c r="DBM72" s="141"/>
      <c r="DBN72" s="141"/>
      <c r="DBO72" s="141"/>
      <c r="DBP72" s="141"/>
      <c r="DBQ72" s="141"/>
      <c r="DBR72" s="141"/>
      <c r="DBS72" s="141"/>
      <c r="DBT72" s="141"/>
      <c r="DBU72" s="141"/>
      <c r="DBV72" s="141"/>
      <c r="DBW72" s="141"/>
      <c r="DBX72" s="141"/>
      <c r="DBY72" s="141"/>
      <c r="DBZ72" s="141"/>
      <c r="DCA72" s="141"/>
      <c r="DCB72" s="141"/>
      <c r="DCC72" s="141"/>
      <c r="DCD72" s="141"/>
      <c r="DCE72" s="141"/>
      <c r="DCF72" s="141"/>
      <c r="DCG72" s="141"/>
      <c r="DCH72" s="141"/>
      <c r="DCI72" s="141"/>
      <c r="DCJ72" s="141"/>
      <c r="DCK72" s="141"/>
      <c r="DCL72" s="141"/>
      <c r="DCM72" s="141"/>
      <c r="DCN72" s="141"/>
      <c r="DCO72" s="141"/>
      <c r="DCP72" s="141"/>
      <c r="DCQ72" s="141"/>
      <c r="DCR72" s="141"/>
      <c r="DCS72" s="141"/>
      <c r="DCT72" s="141"/>
      <c r="DCU72" s="141"/>
      <c r="DCV72" s="141"/>
      <c r="DCW72" s="141"/>
      <c r="DCX72" s="141"/>
      <c r="DCY72" s="141"/>
      <c r="DCZ72" s="141"/>
      <c r="DDA72" s="141"/>
      <c r="DDB72" s="141"/>
      <c r="DDC72" s="141"/>
      <c r="DDD72" s="141"/>
      <c r="DDE72" s="141"/>
      <c r="DDF72" s="141"/>
      <c r="DDG72" s="141"/>
      <c r="DDH72" s="141"/>
      <c r="DDI72" s="141"/>
      <c r="DDJ72" s="141"/>
      <c r="DDK72" s="141"/>
      <c r="DDL72" s="141"/>
      <c r="DDM72" s="141"/>
      <c r="DDN72" s="141"/>
      <c r="DDO72" s="141"/>
      <c r="DDP72" s="141"/>
      <c r="DDQ72" s="141"/>
      <c r="DDR72" s="141"/>
      <c r="DDS72" s="141"/>
      <c r="DDT72" s="141"/>
      <c r="DDU72" s="141"/>
      <c r="DDV72" s="141"/>
      <c r="DDW72" s="141"/>
      <c r="DDX72" s="141"/>
      <c r="DDY72" s="141"/>
      <c r="DDZ72" s="141"/>
      <c r="DEA72" s="141"/>
      <c r="DEB72" s="141"/>
      <c r="DEC72" s="141"/>
      <c r="DED72" s="141"/>
      <c r="DEE72" s="141"/>
      <c r="DEF72" s="141"/>
      <c r="DEG72" s="141"/>
      <c r="DEH72" s="141"/>
      <c r="DEI72" s="141"/>
      <c r="DEJ72" s="141"/>
      <c r="DEK72" s="141"/>
      <c r="DEL72" s="141"/>
      <c r="DEM72" s="141"/>
      <c r="DEN72" s="141"/>
      <c r="DEO72" s="141"/>
      <c r="DEP72" s="141"/>
      <c r="DEQ72" s="141"/>
      <c r="DER72" s="141"/>
      <c r="DES72" s="141"/>
      <c r="DET72" s="141"/>
      <c r="DEU72" s="141"/>
      <c r="DEV72" s="141"/>
      <c r="DEW72" s="141"/>
      <c r="DEX72" s="141"/>
      <c r="DEY72" s="141"/>
      <c r="DEZ72" s="141"/>
      <c r="DFA72" s="141"/>
      <c r="DFB72" s="141"/>
      <c r="DFC72" s="141"/>
      <c r="DFD72" s="141"/>
      <c r="DFE72" s="141"/>
      <c r="DFF72" s="141"/>
      <c r="DFG72" s="141"/>
      <c r="DFH72" s="141"/>
      <c r="DFI72" s="141"/>
      <c r="DFJ72" s="141"/>
      <c r="DFK72" s="141"/>
      <c r="DFL72" s="141"/>
      <c r="DFM72" s="141"/>
      <c r="DFN72" s="141"/>
      <c r="DFO72" s="141"/>
      <c r="DFP72" s="141"/>
      <c r="DFQ72" s="141"/>
      <c r="DFR72" s="141"/>
      <c r="DFS72" s="141"/>
      <c r="DFT72" s="141"/>
      <c r="DFU72" s="141"/>
      <c r="DFV72" s="141"/>
      <c r="DFW72" s="141"/>
      <c r="DFX72" s="141"/>
      <c r="DFY72" s="141"/>
      <c r="DFZ72" s="141"/>
      <c r="DGA72" s="141"/>
      <c r="DGB72" s="141"/>
      <c r="DGC72" s="141"/>
      <c r="DGD72" s="141"/>
      <c r="DGE72" s="141"/>
      <c r="DGF72" s="141"/>
      <c r="DGG72" s="141"/>
      <c r="DGH72" s="141"/>
      <c r="DGI72" s="141"/>
      <c r="DGJ72" s="141"/>
      <c r="DGK72" s="141"/>
      <c r="DGL72" s="141"/>
      <c r="DGM72" s="141"/>
      <c r="DGN72" s="141"/>
      <c r="DGO72" s="141"/>
      <c r="DGP72" s="141"/>
      <c r="DGQ72" s="141"/>
      <c r="DGR72" s="141"/>
      <c r="DGS72" s="141"/>
      <c r="DGT72" s="141"/>
      <c r="DGU72" s="141"/>
      <c r="DGV72" s="141"/>
      <c r="DGW72" s="141"/>
      <c r="DGX72" s="141"/>
      <c r="DGY72" s="141"/>
      <c r="DGZ72" s="141"/>
      <c r="DHA72" s="141"/>
      <c r="DHB72" s="141"/>
      <c r="DHC72" s="141"/>
      <c r="DHD72" s="141"/>
      <c r="DHE72" s="141"/>
      <c r="DHF72" s="141"/>
      <c r="DHG72" s="141"/>
      <c r="DHH72" s="141"/>
      <c r="DHI72" s="141"/>
      <c r="DHJ72" s="141"/>
      <c r="DHK72" s="141"/>
      <c r="DHL72" s="141"/>
      <c r="DHM72" s="141"/>
      <c r="DHN72" s="141"/>
      <c r="DHO72" s="141"/>
      <c r="DHP72" s="141"/>
      <c r="DHQ72" s="141"/>
      <c r="DHR72" s="141"/>
      <c r="DHS72" s="141"/>
      <c r="DHT72" s="141"/>
      <c r="DHU72" s="141"/>
      <c r="DHV72" s="141"/>
      <c r="DHW72" s="141"/>
      <c r="DHX72" s="141"/>
      <c r="DHY72" s="141"/>
      <c r="DHZ72" s="141"/>
      <c r="DIA72" s="141"/>
      <c r="DIB72" s="141"/>
      <c r="DIC72" s="141"/>
      <c r="DID72" s="141"/>
      <c r="DIE72" s="141"/>
      <c r="DIF72" s="141"/>
      <c r="DIG72" s="141"/>
      <c r="DIH72" s="141"/>
      <c r="DII72" s="141"/>
      <c r="DIJ72" s="141"/>
      <c r="DIK72" s="141"/>
      <c r="DIL72" s="141"/>
      <c r="DIM72" s="141"/>
      <c r="DIN72" s="141"/>
      <c r="DIO72" s="141"/>
      <c r="DIP72" s="141"/>
      <c r="DIQ72" s="141"/>
      <c r="DIR72" s="141"/>
      <c r="DIS72" s="141"/>
      <c r="DIT72" s="141"/>
      <c r="DIU72" s="141"/>
      <c r="DIV72" s="141"/>
      <c r="DIW72" s="141"/>
      <c r="DIX72" s="141"/>
      <c r="DIY72" s="141"/>
      <c r="DIZ72" s="141"/>
      <c r="DJA72" s="141"/>
      <c r="DJB72" s="141"/>
      <c r="DJC72" s="141"/>
      <c r="DJD72" s="141"/>
      <c r="DJE72" s="141"/>
      <c r="DJF72" s="141"/>
      <c r="DJG72" s="141"/>
      <c r="DJH72" s="141"/>
      <c r="DJI72" s="141"/>
      <c r="DJJ72" s="141"/>
      <c r="DJK72" s="141"/>
      <c r="DJL72" s="141"/>
      <c r="DJM72" s="141"/>
      <c r="DJN72" s="141"/>
      <c r="DJO72" s="141"/>
      <c r="DJP72" s="141"/>
      <c r="DJQ72" s="141"/>
      <c r="DJR72" s="141"/>
      <c r="DJS72" s="141"/>
      <c r="DJT72" s="141"/>
      <c r="DJU72" s="141"/>
      <c r="DJV72" s="141"/>
      <c r="DJW72" s="141"/>
      <c r="DJX72" s="141"/>
      <c r="DJY72" s="141"/>
      <c r="DJZ72" s="141"/>
      <c r="DKA72" s="141"/>
      <c r="DKB72" s="141"/>
      <c r="DKC72" s="141"/>
      <c r="DKD72" s="141"/>
      <c r="DKE72" s="141"/>
      <c r="DKF72" s="141"/>
      <c r="DKG72" s="141"/>
      <c r="DKH72" s="141"/>
      <c r="DKI72" s="141"/>
      <c r="DKJ72" s="141"/>
      <c r="DKK72" s="141"/>
      <c r="DKL72" s="141"/>
      <c r="DKM72" s="141"/>
      <c r="DKN72" s="141"/>
      <c r="DKO72" s="141"/>
      <c r="DKP72" s="141"/>
      <c r="DKQ72" s="141"/>
      <c r="DKR72" s="141"/>
      <c r="DKS72" s="141"/>
      <c r="DKT72" s="141"/>
      <c r="DKU72" s="141"/>
      <c r="DKV72" s="141"/>
      <c r="DKW72" s="141"/>
      <c r="DKX72" s="141"/>
      <c r="DKY72" s="141"/>
      <c r="DKZ72" s="141"/>
      <c r="DLA72" s="141"/>
      <c r="DLB72" s="141"/>
      <c r="DLC72" s="141"/>
      <c r="DLD72" s="141"/>
      <c r="DLE72" s="141"/>
      <c r="DLF72" s="141"/>
      <c r="DLG72" s="141"/>
      <c r="DLH72" s="141"/>
      <c r="DLI72" s="141"/>
      <c r="DLJ72" s="141"/>
      <c r="DLK72" s="141"/>
      <c r="DLL72" s="141"/>
      <c r="DLM72" s="141"/>
      <c r="DLN72" s="141"/>
      <c r="DLO72" s="141"/>
      <c r="DLP72" s="141"/>
      <c r="DLQ72" s="141"/>
      <c r="DLR72" s="141"/>
      <c r="DLS72" s="141"/>
      <c r="DLT72" s="141"/>
      <c r="DLU72" s="141"/>
      <c r="DLV72" s="141"/>
      <c r="DLW72" s="141"/>
      <c r="DLX72" s="141"/>
      <c r="DLY72" s="141"/>
      <c r="DLZ72" s="141"/>
      <c r="DMA72" s="141"/>
      <c r="DMB72" s="141"/>
      <c r="DMC72" s="141"/>
      <c r="DMD72" s="141"/>
      <c r="DME72" s="141"/>
      <c r="DMF72" s="141"/>
      <c r="DMG72" s="141"/>
      <c r="DMH72" s="141"/>
      <c r="DMI72" s="141"/>
      <c r="DMJ72" s="141"/>
      <c r="DMK72" s="141"/>
      <c r="DML72" s="141"/>
      <c r="DMM72" s="141"/>
      <c r="DMN72" s="141"/>
      <c r="DMO72" s="141"/>
      <c r="DMP72" s="141"/>
      <c r="DMQ72" s="141"/>
      <c r="DMR72" s="141"/>
      <c r="DMS72" s="141"/>
      <c r="DMT72" s="141"/>
      <c r="DMU72" s="141"/>
      <c r="DMV72" s="141"/>
      <c r="DMW72" s="141"/>
      <c r="DMX72" s="141"/>
      <c r="DMY72" s="141"/>
      <c r="DMZ72" s="141"/>
      <c r="DNA72" s="141"/>
      <c r="DNB72" s="141"/>
      <c r="DNC72" s="141"/>
      <c r="DND72" s="141"/>
      <c r="DNE72" s="141"/>
      <c r="DNF72" s="141"/>
      <c r="DNG72" s="141"/>
      <c r="DNH72" s="141"/>
      <c r="DNI72" s="141"/>
      <c r="DNJ72" s="141"/>
      <c r="DNK72" s="141"/>
      <c r="DNL72" s="141"/>
      <c r="DNM72" s="141"/>
      <c r="DNN72" s="141"/>
      <c r="DNO72" s="141"/>
      <c r="DNP72" s="141"/>
      <c r="DNQ72" s="141"/>
      <c r="DNR72" s="141"/>
      <c r="DNS72" s="141"/>
      <c r="DNT72" s="141"/>
      <c r="DNU72" s="141"/>
      <c r="DNV72" s="141"/>
      <c r="DNW72" s="141"/>
      <c r="DNX72" s="141"/>
      <c r="DNY72" s="141"/>
      <c r="DNZ72" s="141"/>
      <c r="DOA72" s="141"/>
      <c r="DOB72" s="141"/>
      <c r="DOC72" s="141"/>
      <c r="DOD72" s="141"/>
      <c r="DOE72" s="141"/>
      <c r="DOF72" s="141"/>
      <c r="DOG72" s="141"/>
      <c r="DOH72" s="141"/>
      <c r="DOI72" s="141"/>
      <c r="DOJ72" s="141"/>
      <c r="DOK72" s="141"/>
      <c r="DOL72" s="141"/>
      <c r="DOM72" s="141"/>
      <c r="DON72" s="141"/>
      <c r="DOO72" s="141"/>
      <c r="DOP72" s="141"/>
      <c r="DOQ72" s="141"/>
      <c r="DOR72" s="141"/>
      <c r="DOS72" s="141"/>
      <c r="DOT72" s="141"/>
      <c r="DOU72" s="141"/>
      <c r="DOV72" s="141"/>
      <c r="DOW72" s="141"/>
      <c r="DOX72" s="141"/>
      <c r="DOY72" s="141"/>
      <c r="DOZ72" s="141"/>
      <c r="DPA72" s="141"/>
      <c r="DPB72" s="141"/>
      <c r="DPC72" s="141"/>
      <c r="DPD72" s="141"/>
      <c r="DPE72" s="141"/>
      <c r="DPF72" s="141"/>
      <c r="DPG72" s="141"/>
      <c r="DPH72" s="141"/>
      <c r="DPI72" s="141"/>
      <c r="DPJ72" s="141"/>
      <c r="DPK72" s="141"/>
      <c r="DPL72" s="141"/>
      <c r="DPM72" s="141"/>
      <c r="DPN72" s="141"/>
      <c r="DPO72" s="141"/>
      <c r="DPP72" s="141"/>
      <c r="DPQ72" s="141"/>
      <c r="DPR72" s="141"/>
      <c r="DPS72" s="141"/>
      <c r="DPT72" s="141"/>
      <c r="DPU72" s="141"/>
      <c r="DPV72" s="141"/>
      <c r="DPW72" s="141"/>
      <c r="DPX72" s="141"/>
      <c r="DPY72" s="141"/>
      <c r="DPZ72" s="141"/>
      <c r="DQA72" s="141"/>
      <c r="DQB72" s="141"/>
      <c r="DQC72" s="141"/>
      <c r="DQD72" s="141"/>
      <c r="DQE72" s="141"/>
      <c r="DQF72" s="141"/>
      <c r="DQG72" s="141"/>
      <c r="DQH72" s="141"/>
      <c r="DQI72" s="141"/>
      <c r="DQJ72" s="141"/>
      <c r="DQK72" s="141"/>
      <c r="DQL72" s="141"/>
      <c r="DQM72" s="141"/>
      <c r="DQN72" s="141"/>
      <c r="DQO72" s="141"/>
      <c r="DQP72" s="141"/>
      <c r="DQQ72" s="141"/>
      <c r="DQR72" s="141"/>
      <c r="DQS72" s="141"/>
      <c r="DQT72" s="141"/>
      <c r="DQU72" s="141"/>
      <c r="DQV72" s="141"/>
      <c r="DQW72" s="141"/>
      <c r="DQX72" s="141"/>
      <c r="DQY72" s="141"/>
      <c r="DQZ72" s="141"/>
      <c r="DRA72" s="141"/>
      <c r="DRB72" s="141"/>
      <c r="DRC72" s="141"/>
      <c r="DRD72" s="141"/>
      <c r="DRE72" s="141"/>
      <c r="DRF72" s="141"/>
      <c r="DRG72" s="141"/>
      <c r="DRH72" s="141"/>
      <c r="DRI72" s="141"/>
      <c r="DRJ72" s="141"/>
      <c r="DRK72" s="141"/>
      <c r="DRL72" s="141"/>
      <c r="DRM72" s="141"/>
      <c r="DRN72" s="141"/>
      <c r="DRO72" s="141"/>
      <c r="DRP72" s="141"/>
      <c r="DRQ72" s="141"/>
      <c r="DRR72" s="141"/>
      <c r="DRS72" s="141"/>
      <c r="DRT72" s="141"/>
      <c r="DRU72" s="141"/>
      <c r="DRV72" s="141"/>
      <c r="DRW72" s="141"/>
      <c r="DRX72" s="141"/>
      <c r="DRY72" s="141"/>
      <c r="DRZ72" s="141"/>
      <c r="DSA72" s="141"/>
      <c r="DSB72" s="141"/>
      <c r="DSC72" s="141"/>
      <c r="DSD72" s="141"/>
      <c r="DSE72" s="141"/>
      <c r="DSF72" s="141"/>
      <c r="DSG72" s="141"/>
      <c r="DSH72" s="141"/>
      <c r="DSI72" s="141"/>
      <c r="DSJ72" s="141"/>
      <c r="DSK72" s="141"/>
      <c r="DSL72" s="141"/>
      <c r="DSM72" s="141"/>
      <c r="DSN72" s="141"/>
      <c r="DSO72" s="141"/>
      <c r="DSP72" s="141"/>
      <c r="DSQ72" s="141"/>
      <c r="DSR72" s="141"/>
      <c r="DSS72" s="141"/>
      <c r="DST72" s="141"/>
      <c r="DSU72" s="141"/>
      <c r="DSV72" s="141"/>
      <c r="DSW72" s="141"/>
      <c r="DSX72" s="141"/>
      <c r="DSY72" s="141"/>
      <c r="DSZ72" s="141"/>
      <c r="DTA72" s="141"/>
      <c r="DTB72" s="141"/>
      <c r="DTC72" s="141"/>
      <c r="DTD72" s="141"/>
      <c r="DTE72" s="141"/>
      <c r="DTF72" s="141"/>
      <c r="DTG72" s="141"/>
      <c r="DTH72" s="141"/>
      <c r="DTI72" s="141"/>
      <c r="DTJ72" s="141"/>
      <c r="DTK72" s="141"/>
      <c r="DTL72" s="141"/>
      <c r="DTM72" s="141"/>
      <c r="DTN72" s="141"/>
      <c r="DTO72" s="141"/>
      <c r="DTP72" s="141"/>
      <c r="DTQ72" s="141"/>
      <c r="DTR72" s="141"/>
      <c r="DTS72" s="141"/>
      <c r="DTT72" s="141"/>
      <c r="DTU72" s="141"/>
      <c r="DTV72" s="141"/>
      <c r="DTW72" s="141"/>
      <c r="DTX72" s="141"/>
      <c r="DTY72" s="141"/>
      <c r="DTZ72" s="141"/>
      <c r="DUA72" s="141"/>
      <c r="DUB72" s="141"/>
      <c r="DUC72" s="141"/>
      <c r="DUD72" s="141"/>
      <c r="DUE72" s="141"/>
      <c r="DUF72" s="141"/>
      <c r="DUG72" s="141"/>
      <c r="DUH72" s="141"/>
      <c r="DUI72" s="141"/>
      <c r="DUJ72" s="141"/>
      <c r="DUK72" s="141"/>
      <c r="DUL72" s="141"/>
      <c r="DUM72" s="141"/>
      <c r="DUN72" s="141"/>
      <c r="DUO72" s="141"/>
      <c r="DUP72" s="141"/>
      <c r="DUQ72" s="141"/>
      <c r="DUR72" s="141"/>
      <c r="DUS72" s="141"/>
      <c r="DUT72" s="141"/>
      <c r="DUU72" s="141"/>
      <c r="DUV72" s="141"/>
      <c r="DUW72" s="141"/>
      <c r="DUX72" s="141"/>
      <c r="DUY72" s="141"/>
      <c r="DUZ72" s="141"/>
      <c r="DVA72" s="141"/>
      <c r="DVB72" s="141"/>
      <c r="DVC72" s="141"/>
      <c r="DVD72" s="141"/>
      <c r="DVE72" s="141"/>
      <c r="DVF72" s="141"/>
      <c r="DVG72" s="141"/>
      <c r="DVH72" s="141"/>
      <c r="DVI72" s="141"/>
      <c r="DVJ72" s="141"/>
      <c r="DVK72" s="141"/>
      <c r="DVL72" s="141"/>
      <c r="DVM72" s="141"/>
      <c r="DVN72" s="141"/>
      <c r="DVO72" s="141"/>
      <c r="DVP72" s="141"/>
      <c r="DVQ72" s="141"/>
      <c r="DVR72" s="141"/>
      <c r="DVS72" s="141"/>
      <c r="DVT72" s="141"/>
      <c r="DVU72" s="141"/>
      <c r="DVV72" s="141"/>
      <c r="DVW72" s="141"/>
      <c r="DVX72" s="141"/>
      <c r="DVY72" s="141"/>
      <c r="DVZ72" s="141"/>
      <c r="DWA72" s="141"/>
      <c r="DWB72" s="141"/>
      <c r="DWC72" s="141"/>
      <c r="DWD72" s="141"/>
      <c r="DWE72" s="141"/>
      <c r="DWF72" s="141"/>
      <c r="DWG72" s="141"/>
      <c r="DWH72" s="141"/>
      <c r="DWI72" s="141"/>
      <c r="DWJ72" s="141"/>
      <c r="DWK72" s="141"/>
      <c r="DWL72" s="141"/>
      <c r="DWM72" s="141"/>
      <c r="DWN72" s="141"/>
      <c r="DWO72" s="141"/>
      <c r="DWP72" s="141"/>
      <c r="DWQ72" s="141"/>
      <c r="DWR72" s="141"/>
      <c r="DWS72" s="141"/>
      <c r="DWT72" s="141"/>
      <c r="DWU72" s="141"/>
      <c r="DWV72" s="141"/>
      <c r="DWW72" s="141"/>
      <c r="DWX72" s="141"/>
      <c r="DWY72" s="141"/>
      <c r="DWZ72" s="141"/>
      <c r="DXA72" s="141"/>
      <c r="DXB72" s="141"/>
      <c r="DXC72" s="141"/>
      <c r="DXD72" s="141"/>
      <c r="DXE72" s="141"/>
      <c r="DXF72" s="141"/>
      <c r="DXG72" s="141"/>
      <c r="DXH72" s="141"/>
      <c r="DXI72" s="141"/>
      <c r="DXJ72" s="141"/>
      <c r="DXK72" s="141"/>
      <c r="DXL72" s="141"/>
      <c r="DXM72" s="141"/>
      <c r="DXN72" s="141"/>
      <c r="DXO72" s="141"/>
      <c r="DXP72" s="141"/>
      <c r="DXQ72" s="141"/>
      <c r="DXR72" s="141"/>
      <c r="DXS72" s="141"/>
      <c r="DXT72" s="141"/>
      <c r="DXU72" s="141"/>
      <c r="DXV72" s="141"/>
      <c r="DXW72" s="141"/>
      <c r="DXX72" s="141"/>
      <c r="DXY72" s="141"/>
      <c r="DXZ72" s="141"/>
      <c r="DYA72" s="141"/>
      <c r="DYB72" s="141"/>
      <c r="DYC72" s="141"/>
      <c r="DYD72" s="141"/>
      <c r="DYE72" s="141"/>
      <c r="DYF72" s="141"/>
      <c r="DYG72" s="141"/>
      <c r="DYH72" s="141"/>
      <c r="DYI72" s="141"/>
      <c r="DYJ72" s="141"/>
      <c r="DYK72" s="141"/>
      <c r="DYL72" s="141"/>
      <c r="DYM72" s="141"/>
      <c r="DYN72" s="141"/>
      <c r="DYO72" s="141"/>
      <c r="DYP72" s="141"/>
      <c r="DYQ72" s="141"/>
      <c r="DYR72" s="141"/>
      <c r="DYS72" s="141"/>
      <c r="DYT72" s="141"/>
      <c r="DYU72" s="141"/>
      <c r="DYV72" s="141"/>
      <c r="DYW72" s="141"/>
      <c r="DYX72" s="141"/>
      <c r="DYY72" s="141"/>
      <c r="DYZ72" s="141"/>
      <c r="DZA72" s="141"/>
      <c r="DZB72" s="141"/>
      <c r="DZC72" s="141"/>
      <c r="DZD72" s="141"/>
      <c r="DZE72" s="141"/>
      <c r="DZF72" s="141"/>
      <c r="DZG72" s="141"/>
      <c r="DZH72" s="141"/>
      <c r="DZI72" s="141"/>
      <c r="DZJ72" s="141"/>
      <c r="DZK72" s="141"/>
      <c r="DZL72" s="141"/>
      <c r="DZM72" s="141"/>
      <c r="DZN72" s="141"/>
      <c r="DZO72" s="141"/>
      <c r="DZP72" s="141"/>
      <c r="DZQ72" s="141"/>
      <c r="DZR72" s="141"/>
      <c r="DZS72" s="141"/>
      <c r="DZT72" s="141"/>
      <c r="DZU72" s="141"/>
      <c r="DZV72" s="141"/>
      <c r="DZW72" s="141"/>
      <c r="DZX72" s="141"/>
      <c r="DZY72" s="141"/>
      <c r="DZZ72" s="141"/>
      <c r="EAA72" s="141"/>
      <c r="EAB72" s="141"/>
      <c r="EAC72" s="141"/>
      <c r="EAD72" s="141"/>
      <c r="EAE72" s="141"/>
      <c r="EAF72" s="141"/>
      <c r="EAG72" s="141"/>
      <c r="EAH72" s="141"/>
      <c r="EAI72" s="141"/>
      <c r="EAJ72" s="141"/>
      <c r="EAK72" s="141"/>
      <c r="EAL72" s="141"/>
      <c r="EAM72" s="141"/>
      <c r="EAN72" s="141"/>
      <c r="EAO72" s="141"/>
      <c r="EAP72" s="141"/>
      <c r="EAQ72" s="141"/>
      <c r="EAR72" s="141"/>
      <c r="EAS72" s="141"/>
      <c r="EAT72" s="141"/>
      <c r="EAU72" s="141"/>
      <c r="EAV72" s="141"/>
      <c r="EAW72" s="141"/>
      <c r="EAX72" s="141"/>
      <c r="EAY72" s="141"/>
      <c r="EAZ72" s="141"/>
      <c r="EBA72" s="141"/>
      <c r="EBB72" s="141"/>
      <c r="EBC72" s="141"/>
      <c r="EBD72" s="141"/>
      <c r="EBE72" s="141"/>
      <c r="EBF72" s="141"/>
      <c r="EBG72" s="141"/>
      <c r="EBH72" s="141"/>
      <c r="EBI72" s="141"/>
      <c r="EBJ72" s="141"/>
      <c r="EBK72" s="141"/>
      <c r="EBL72" s="141"/>
      <c r="EBM72" s="141"/>
      <c r="EBN72" s="141"/>
      <c r="EBO72" s="141"/>
      <c r="EBP72" s="141"/>
      <c r="EBQ72" s="141"/>
      <c r="EBR72" s="141"/>
      <c r="EBS72" s="141"/>
      <c r="EBT72" s="141"/>
      <c r="EBU72" s="141"/>
      <c r="EBV72" s="141"/>
      <c r="EBW72" s="141"/>
      <c r="EBX72" s="141"/>
      <c r="EBY72" s="141"/>
      <c r="EBZ72" s="141"/>
      <c r="ECA72" s="141"/>
      <c r="ECB72" s="141"/>
      <c r="ECC72" s="141"/>
      <c r="ECD72" s="141"/>
      <c r="ECE72" s="141"/>
      <c r="ECF72" s="141"/>
      <c r="ECG72" s="141"/>
      <c r="ECH72" s="141"/>
      <c r="ECI72" s="141"/>
      <c r="ECJ72" s="141"/>
      <c r="ECK72" s="141"/>
      <c r="ECL72" s="141"/>
      <c r="ECM72" s="141"/>
      <c r="ECN72" s="141"/>
      <c r="ECO72" s="141"/>
      <c r="ECP72" s="141"/>
      <c r="ECQ72" s="141"/>
      <c r="ECR72" s="141"/>
      <c r="ECS72" s="141"/>
      <c r="ECT72" s="141"/>
      <c r="ECU72" s="141"/>
      <c r="ECV72" s="141"/>
      <c r="ECW72" s="141"/>
      <c r="ECX72" s="141"/>
      <c r="ECY72" s="141"/>
      <c r="ECZ72" s="141"/>
      <c r="EDA72" s="141"/>
      <c r="EDB72" s="141"/>
      <c r="EDC72" s="141"/>
      <c r="EDD72" s="141"/>
      <c r="EDE72" s="141"/>
      <c r="EDF72" s="141"/>
      <c r="EDG72" s="141"/>
      <c r="EDH72" s="141"/>
      <c r="EDI72" s="141"/>
      <c r="EDJ72" s="141"/>
      <c r="EDK72" s="141"/>
      <c r="EDL72" s="141"/>
      <c r="EDM72" s="141"/>
      <c r="EDN72" s="141"/>
      <c r="EDO72" s="141"/>
      <c r="EDP72" s="141"/>
      <c r="EDQ72" s="141"/>
      <c r="EDR72" s="141"/>
      <c r="EDS72" s="141"/>
      <c r="EDT72" s="141"/>
      <c r="EDU72" s="141"/>
      <c r="EDV72" s="141"/>
      <c r="EDW72" s="141"/>
      <c r="EDX72" s="141"/>
      <c r="EDY72" s="141"/>
      <c r="EDZ72" s="141"/>
      <c r="EEA72" s="141"/>
      <c r="EEB72" s="141"/>
      <c r="EEC72" s="141"/>
      <c r="EED72" s="141"/>
      <c r="EEE72" s="141"/>
      <c r="EEF72" s="141"/>
      <c r="EEG72" s="141"/>
      <c r="EEH72" s="141"/>
      <c r="EEI72" s="141"/>
      <c r="EEJ72" s="141"/>
      <c r="EEK72" s="141"/>
      <c r="EEL72" s="141"/>
      <c r="EEM72" s="141"/>
      <c r="EEN72" s="141"/>
      <c r="EEO72" s="141"/>
      <c r="EEP72" s="141"/>
      <c r="EEQ72" s="141"/>
      <c r="EER72" s="141"/>
      <c r="EES72" s="141"/>
      <c r="EET72" s="141"/>
      <c r="EEU72" s="141"/>
      <c r="EEV72" s="141"/>
      <c r="EEW72" s="141"/>
      <c r="EEX72" s="141"/>
      <c r="EEY72" s="141"/>
      <c r="EEZ72" s="141"/>
      <c r="EFA72" s="141"/>
      <c r="EFB72" s="141"/>
      <c r="EFC72" s="141"/>
      <c r="EFD72" s="141"/>
      <c r="EFE72" s="141"/>
      <c r="EFF72" s="141"/>
      <c r="EFG72" s="141"/>
      <c r="EFH72" s="141"/>
      <c r="EFI72" s="141"/>
      <c r="EFJ72" s="141"/>
      <c r="EFK72" s="141"/>
      <c r="EFL72" s="141"/>
      <c r="EFM72" s="141"/>
      <c r="EFN72" s="141"/>
      <c r="EFO72" s="141"/>
      <c r="EFP72" s="141"/>
      <c r="EFQ72" s="141"/>
      <c r="EFR72" s="141"/>
      <c r="EFS72" s="141"/>
      <c r="EFT72" s="141"/>
      <c r="EFU72" s="141"/>
      <c r="EFV72" s="141"/>
      <c r="EFW72" s="141"/>
      <c r="EFX72" s="141"/>
      <c r="EFY72" s="141"/>
      <c r="EFZ72" s="141"/>
      <c r="EGA72" s="141"/>
      <c r="EGB72" s="141"/>
      <c r="EGC72" s="141"/>
      <c r="EGD72" s="141"/>
      <c r="EGE72" s="141"/>
      <c r="EGF72" s="141"/>
      <c r="EGG72" s="141"/>
      <c r="EGH72" s="141"/>
      <c r="EGI72" s="141"/>
      <c r="EGJ72" s="141"/>
      <c r="EGK72" s="141"/>
      <c r="EGL72" s="141"/>
      <c r="EGM72" s="141"/>
      <c r="EGN72" s="141"/>
      <c r="EGO72" s="141"/>
      <c r="EGP72" s="141"/>
      <c r="EGQ72" s="141"/>
      <c r="EGR72" s="141"/>
      <c r="EGS72" s="141"/>
      <c r="EGT72" s="141"/>
      <c r="EGU72" s="141"/>
      <c r="EGV72" s="141"/>
      <c r="EGW72" s="141"/>
      <c r="EGX72" s="141"/>
      <c r="EGY72" s="141"/>
      <c r="EGZ72" s="141"/>
      <c r="EHA72" s="141"/>
      <c r="EHB72" s="141"/>
      <c r="EHC72" s="141"/>
      <c r="EHD72" s="141"/>
      <c r="EHE72" s="141"/>
      <c r="EHF72" s="141"/>
      <c r="EHG72" s="141"/>
      <c r="EHH72" s="141"/>
      <c r="EHI72" s="141"/>
      <c r="EHJ72" s="141"/>
      <c r="EHK72" s="141"/>
      <c r="EHL72" s="141"/>
      <c r="EHM72" s="141"/>
      <c r="EHN72" s="141"/>
      <c r="EHO72" s="141"/>
      <c r="EHP72" s="141"/>
      <c r="EHQ72" s="141"/>
      <c r="EHR72" s="141"/>
      <c r="EHS72" s="141"/>
      <c r="EHT72" s="141"/>
      <c r="EHU72" s="141"/>
      <c r="EHV72" s="141"/>
      <c r="EHW72" s="141"/>
      <c r="EHX72" s="141"/>
      <c r="EHY72" s="141"/>
      <c r="EHZ72" s="141"/>
      <c r="EIA72" s="141"/>
      <c r="EIB72" s="141"/>
      <c r="EIC72" s="141"/>
      <c r="EID72" s="141"/>
      <c r="EIE72" s="141"/>
      <c r="EIF72" s="141"/>
      <c r="EIG72" s="141"/>
      <c r="EIH72" s="141"/>
      <c r="EII72" s="141"/>
      <c r="EIJ72" s="141"/>
      <c r="EIK72" s="141"/>
      <c r="EIL72" s="141"/>
      <c r="EIM72" s="141"/>
      <c r="EIN72" s="141"/>
      <c r="EIO72" s="141"/>
      <c r="EIP72" s="141"/>
      <c r="EIQ72" s="141"/>
      <c r="EIR72" s="141"/>
      <c r="EIS72" s="141"/>
      <c r="EIT72" s="141"/>
      <c r="EIU72" s="141"/>
      <c r="EIV72" s="141"/>
      <c r="EIW72" s="141"/>
      <c r="EIX72" s="141"/>
      <c r="EIY72" s="141"/>
      <c r="EIZ72" s="141"/>
      <c r="EJA72" s="141"/>
      <c r="EJB72" s="141"/>
      <c r="EJC72" s="141"/>
      <c r="EJD72" s="141"/>
      <c r="EJE72" s="141"/>
      <c r="EJF72" s="141"/>
      <c r="EJG72" s="141"/>
      <c r="EJH72" s="141"/>
      <c r="EJI72" s="141"/>
      <c r="EJJ72" s="141"/>
      <c r="EJK72" s="141"/>
      <c r="EJL72" s="141"/>
      <c r="EJM72" s="141"/>
      <c r="EJN72" s="141"/>
      <c r="EJO72" s="141"/>
      <c r="EJP72" s="141"/>
      <c r="EJQ72" s="141"/>
      <c r="EJR72" s="141"/>
      <c r="EJS72" s="141"/>
      <c r="EJT72" s="141"/>
      <c r="EJU72" s="141"/>
      <c r="EJV72" s="141"/>
      <c r="EJW72" s="141"/>
      <c r="EJX72" s="141"/>
      <c r="EJY72" s="141"/>
      <c r="EJZ72" s="141"/>
      <c r="EKA72" s="141"/>
      <c r="EKB72" s="141"/>
      <c r="EKC72" s="141"/>
      <c r="EKD72" s="141"/>
      <c r="EKE72" s="141"/>
      <c r="EKF72" s="141"/>
      <c r="EKG72" s="141"/>
      <c r="EKH72" s="141"/>
      <c r="EKI72" s="141"/>
      <c r="EKJ72" s="141"/>
      <c r="EKK72" s="141"/>
      <c r="EKL72" s="141"/>
      <c r="EKM72" s="141"/>
      <c r="EKN72" s="141"/>
      <c r="EKO72" s="141"/>
      <c r="EKP72" s="141"/>
      <c r="EKQ72" s="141"/>
      <c r="EKR72" s="141"/>
      <c r="EKS72" s="141"/>
      <c r="EKT72" s="141"/>
      <c r="EKU72" s="141"/>
      <c r="EKV72" s="141"/>
      <c r="EKW72" s="141"/>
      <c r="EKX72" s="141"/>
      <c r="EKY72" s="141"/>
      <c r="EKZ72" s="141"/>
      <c r="ELA72" s="141"/>
      <c r="ELB72" s="141"/>
      <c r="ELC72" s="141"/>
      <c r="ELD72" s="141"/>
      <c r="ELE72" s="141"/>
      <c r="ELF72" s="141"/>
      <c r="ELG72" s="141"/>
      <c r="ELH72" s="141"/>
      <c r="ELI72" s="141"/>
      <c r="ELJ72" s="141"/>
      <c r="ELK72" s="141"/>
      <c r="ELL72" s="141"/>
      <c r="ELM72" s="141"/>
      <c r="ELN72" s="141"/>
      <c r="ELO72" s="141"/>
      <c r="ELP72" s="141"/>
      <c r="ELQ72" s="141"/>
      <c r="ELR72" s="141"/>
      <c r="ELS72" s="141"/>
      <c r="ELT72" s="141"/>
      <c r="ELU72" s="141"/>
      <c r="ELV72" s="141"/>
      <c r="ELW72" s="141"/>
      <c r="ELX72" s="141"/>
      <c r="ELY72" s="141"/>
      <c r="ELZ72" s="141"/>
      <c r="EMA72" s="141"/>
      <c r="EMB72" s="141"/>
      <c r="EMC72" s="141"/>
      <c r="EMD72" s="141"/>
      <c r="EME72" s="141"/>
      <c r="EMF72" s="141"/>
      <c r="EMG72" s="141"/>
      <c r="EMH72" s="141"/>
      <c r="EMI72" s="141"/>
      <c r="EMJ72" s="141"/>
      <c r="EMK72" s="141"/>
      <c r="EML72" s="141"/>
      <c r="EMM72" s="141"/>
      <c r="EMN72" s="141"/>
      <c r="EMO72" s="141"/>
      <c r="EMP72" s="141"/>
      <c r="EMQ72" s="141"/>
      <c r="EMR72" s="141"/>
      <c r="EMS72" s="141"/>
      <c r="EMT72" s="141"/>
      <c r="EMU72" s="141"/>
      <c r="EMV72" s="141"/>
      <c r="EMW72" s="141"/>
      <c r="EMX72" s="141"/>
      <c r="EMY72" s="141"/>
      <c r="EMZ72" s="141"/>
      <c r="ENA72" s="141"/>
      <c r="ENB72" s="141"/>
      <c r="ENC72" s="141"/>
      <c r="END72" s="141"/>
      <c r="ENE72" s="141"/>
      <c r="ENF72" s="141"/>
      <c r="ENG72" s="141"/>
      <c r="ENH72" s="141"/>
      <c r="ENI72" s="141"/>
      <c r="ENJ72" s="141"/>
      <c r="ENK72" s="141"/>
      <c r="ENL72" s="141"/>
      <c r="ENM72" s="141"/>
      <c r="ENN72" s="141"/>
      <c r="ENO72" s="141"/>
      <c r="ENP72" s="141"/>
      <c r="ENQ72" s="141"/>
      <c r="ENR72" s="141"/>
      <c r="ENS72" s="141"/>
      <c r="ENT72" s="141"/>
      <c r="ENU72" s="141"/>
      <c r="ENV72" s="141"/>
      <c r="ENW72" s="141"/>
      <c r="ENX72" s="141"/>
      <c r="ENY72" s="141"/>
      <c r="ENZ72" s="141"/>
      <c r="EOA72" s="141"/>
      <c r="EOB72" s="141"/>
      <c r="EOC72" s="141"/>
      <c r="EOD72" s="141"/>
      <c r="EOE72" s="141"/>
      <c r="EOF72" s="141"/>
      <c r="EOG72" s="141"/>
      <c r="EOH72" s="141"/>
      <c r="EOI72" s="141"/>
      <c r="EOJ72" s="141"/>
      <c r="EOK72" s="141"/>
      <c r="EOL72" s="141"/>
      <c r="EOM72" s="141"/>
      <c r="EON72" s="141"/>
      <c r="EOO72" s="141"/>
      <c r="EOP72" s="141"/>
      <c r="EOQ72" s="141"/>
      <c r="EOR72" s="141"/>
      <c r="EOS72" s="141"/>
      <c r="EOT72" s="141"/>
      <c r="EOU72" s="141"/>
      <c r="EOV72" s="141"/>
      <c r="EOW72" s="141"/>
      <c r="EOX72" s="141"/>
      <c r="EOY72" s="141"/>
      <c r="EOZ72" s="141"/>
      <c r="EPA72" s="141"/>
      <c r="EPB72" s="141"/>
      <c r="EPC72" s="141"/>
      <c r="EPD72" s="141"/>
      <c r="EPE72" s="141"/>
      <c r="EPF72" s="141"/>
      <c r="EPG72" s="141"/>
      <c r="EPH72" s="141"/>
      <c r="EPI72" s="141"/>
      <c r="EPJ72" s="141"/>
      <c r="EPK72" s="141"/>
      <c r="EPL72" s="141"/>
      <c r="EPM72" s="141"/>
      <c r="EPN72" s="141"/>
      <c r="EPO72" s="141"/>
      <c r="EPP72" s="141"/>
      <c r="EPQ72" s="141"/>
      <c r="EPR72" s="141"/>
      <c r="EPS72" s="141"/>
      <c r="EPT72" s="141"/>
      <c r="EPU72" s="141"/>
      <c r="EPV72" s="141"/>
      <c r="EPW72" s="141"/>
      <c r="EPX72" s="141"/>
      <c r="EPY72" s="141"/>
      <c r="EPZ72" s="141"/>
      <c r="EQA72" s="141"/>
      <c r="EQB72" s="141"/>
      <c r="EQC72" s="141"/>
      <c r="EQD72" s="141"/>
      <c r="EQE72" s="141"/>
      <c r="EQF72" s="141"/>
      <c r="EQG72" s="141"/>
      <c r="EQH72" s="141"/>
      <c r="EQI72" s="141"/>
      <c r="EQJ72" s="141"/>
      <c r="EQK72" s="141"/>
      <c r="EQL72" s="141"/>
      <c r="EQM72" s="141"/>
      <c r="EQN72" s="141"/>
      <c r="EQO72" s="141"/>
      <c r="EQP72" s="141"/>
      <c r="EQQ72" s="141"/>
      <c r="EQR72" s="141"/>
      <c r="EQS72" s="141"/>
      <c r="EQT72" s="141"/>
      <c r="EQU72" s="141"/>
      <c r="EQV72" s="141"/>
      <c r="EQW72" s="141"/>
      <c r="EQX72" s="141"/>
      <c r="EQY72" s="141"/>
      <c r="EQZ72" s="141"/>
      <c r="ERA72" s="141"/>
      <c r="ERB72" s="141"/>
      <c r="ERC72" s="141"/>
      <c r="ERD72" s="141"/>
      <c r="ERE72" s="141"/>
      <c r="ERF72" s="141"/>
      <c r="ERG72" s="141"/>
      <c r="ERH72" s="141"/>
      <c r="ERI72" s="141"/>
      <c r="ERJ72" s="141"/>
      <c r="ERK72" s="141"/>
      <c r="ERL72" s="141"/>
      <c r="ERM72" s="141"/>
      <c r="ERN72" s="141"/>
      <c r="ERO72" s="141"/>
      <c r="ERP72" s="141"/>
      <c r="ERQ72" s="141"/>
      <c r="ERR72" s="141"/>
      <c r="ERS72" s="141"/>
      <c r="ERT72" s="141"/>
      <c r="ERU72" s="141"/>
      <c r="ERV72" s="141"/>
      <c r="ERW72" s="141"/>
      <c r="ERX72" s="141"/>
      <c r="ERY72" s="141"/>
      <c r="ERZ72" s="141"/>
      <c r="ESA72" s="141"/>
      <c r="ESB72" s="141"/>
      <c r="ESC72" s="141"/>
      <c r="ESD72" s="141"/>
      <c r="ESE72" s="141"/>
      <c r="ESF72" s="141"/>
      <c r="ESG72" s="141"/>
      <c r="ESH72" s="141"/>
      <c r="ESI72" s="141"/>
      <c r="ESJ72" s="141"/>
      <c r="ESK72" s="141"/>
      <c r="ESL72" s="141"/>
      <c r="ESM72" s="141"/>
      <c r="ESN72" s="141"/>
      <c r="ESO72" s="141"/>
      <c r="ESP72" s="141"/>
      <c r="ESQ72" s="141"/>
      <c r="ESR72" s="141"/>
      <c r="ESS72" s="141"/>
      <c r="EST72" s="141"/>
      <c r="ESU72" s="141"/>
      <c r="ESV72" s="141"/>
      <c r="ESW72" s="141"/>
      <c r="ESX72" s="141"/>
      <c r="ESY72" s="141"/>
      <c r="ESZ72" s="141"/>
      <c r="ETA72" s="141"/>
      <c r="ETB72" s="141"/>
      <c r="ETC72" s="141"/>
      <c r="ETD72" s="141"/>
      <c r="ETE72" s="141"/>
      <c r="ETF72" s="141"/>
      <c r="ETG72" s="141"/>
      <c r="ETH72" s="141"/>
      <c r="ETI72" s="141"/>
      <c r="ETJ72" s="141"/>
      <c r="ETK72" s="141"/>
      <c r="ETL72" s="141"/>
      <c r="ETM72" s="141"/>
      <c r="ETN72" s="141"/>
      <c r="ETO72" s="141"/>
      <c r="ETP72" s="141"/>
      <c r="ETQ72" s="141"/>
      <c r="ETR72" s="141"/>
      <c r="ETS72" s="141"/>
      <c r="ETT72" s="141"/>
      <c r="ETU72" s="141"/>
      <c r="ETV72" s="141"/>
      <c r="ETW72" s="141"/>
      <c r="ETX72" s="141"/>
      <c r="ETY72" s="141"/>
      <c r="ETZ72" s="141"/>
      <c r="EUA72" s="141"/>
      <c r="EUB72" s="141"/>
      <c r="EUC72" s="141"/>
      <c r="EUD72" s="141"/>
      <c r="EUE72" s="141"/>
      <c r="EUF72" s="141"/>
      <c r="EUG72" s="141"/>
      <c r="EUH72" s="141"/>
      <c r="EUI72" s="141"/>
      <c r="EUJ72" s="141"/>
      <c r="EUK72" s="141"/>
      <c r="EUL72" s="141"/>
      <c r="EUM72" s="141"/>
      <c r="EUN72" s="141"/>
      <c r="EUO72" s="141"/>
      <c r="EUP72" s="141"/>
      <c r="EUQ72" s="141"/>
      <c r="EUR72" s="141"/>
      <c r="EUS72" s="141"/>
      <c r="EUT72" s="141"/>
      <c r="EUU72" s="141"/>
      <c r="EUV72" s="141"/>
      <c r="EUW72" s="141"/>
      <c r="EUX72" s="141"/>
      <c r="EUY72" s="141"/>
      <c r="EUZ72" s="141"/>
      <c r="EVA72" s="141"/>
      <c r="EVB72" s="141"/>
      <c r="EVC72" s="141"/>
      <c r="EVD72" s="141"/>
      <c r="EVE72" s="141"/>
      <c r="EVF72" s="141"/>
      <c r="EVG72" s="141"/>
      <c r="EVH72" s="141"/>
      <c r="EVI72" s="141"/>
      <c r="EVJ72" s="141"/>
      <c r="EVK72" s="141"/>
      <c r="EVL72" s="141"/>
      <c r="EVM72" s="141"/>
      <c r="EVN72" s="141"/>
      <c r="EVO72" s="141"/>
      <c r="EVP72" s="141"/>
      <c r="EVQ72" s="141"/>
      <c r="EVR72" s="141"/>
      <c r="EVS72" s="141"/>
      <c r="EVT72" s="141"/>
      <c r="EVU72" s="141"/>
      <c r="EVV72" s="141"/>
      <c r="EVW72" s="141"/>
      <c r="EVX72" s="141"/>
      <c r="EVY72" s="141"/>
      <c r="EVZ72" s="141"/>
      <c r="EWA72" s="141"/>
      <c r="EWB72" s="141"/>
      <c r="EWC72" s="141"/>
      <c r="EWD72" s="141"/>
      <c r="EWE72" s="141"/>
      <c r="EWF72" s="141"/>
      <c r="EWG72" s="141"/>
      <c r="EWH72" s="141"/>
      <c r="EWI72" s="141"/>
      <c r="EWJ72" s="141"/>
      <c r="EWK72" s="141"/>
      <c r="EWL72" s="141"/>
      <c r="EWM72" s="141"/>
      <c r="EWN72" s="141"/>
      <c r="EWO72" s="141"/>
      <c r="EWP72" s="141"/>
      <c r="EWQ72" s="141"/>
      <c r="EWR72" s="141"/>
      <c r="EWS72" s="141"/>
      <c r="EWT72" s="141"/>
      <c r="EWU72" s="141"/>
      <c r="EWV72" s="141"/>
      <c r="EWW72" s="141"/>
      <c r="EWX72" s="141"/>
      <c r="EWY72" s="141"/>
      <c r="EWZ72" s="141"/>
      <c r="EXA72" s="141"/>
      <c r="EXB72" s="141"/>
      <c r="EXC72" s="141"/>
      <c r="EXD72" s="141"/>
      <c r="EXE72" s="141"/>
      <c r="EXF72" s="141"/>
      <c r="EXG72" s="141"/>
      <c r="EXH72" s="141"/>
      <c r="EXI72" s="141"/>
      <c r="EXJ72" s="141"/>
      <c r="EXK72" s="141"/>
      <c r="EXL72" s="141"/>
      <c r="EXM72" s="141"/>
      <c r="EXN72" s="141"/>
      <c r="EXO72" s="141"/>
      <c r="EXP72" s="141"/>
      <c r="EXQ72" s="141"/>
      <c r="EXR72" s="141"/>
      <c r="EXS72" s="141"/>
      <c r="EXT72" s="141"/>
      <c r="EXU72" s="141"/>
      <c r="EXV72" s="141"/>
      <c r="EXW72" s="141"/>
      <c r="EXX72" s="141"/>
      <c r="EXY72" s="141"/>
      <c r="EXZ72" s="141"/>
      <c r="EYA72" s="141"/>
      <c r="EYB72" s="141"/>
      <c r="EYC72" s="141"/>
      <c r="EYD72" s="141"/>
      <c r="EYE72" s="141"/>
      <c r="EYF72" s="141"/>
      <c r="EYG72" s="141"/>
      <c r="EYH72" s="141"/>
      <c r="EYI72" s="141"/>
      <c r="EYJ72" s="141"/>
      <c r="EYK72" s="141"/>
      <c r="EYL72" s="141"/>
      <c r="EYM72" s="141"/>
      <c r="EYN72" s="141"/>
      <c r="EYO72" s="141"/>
      <c r="EYP72" s="141"/>
      <c r="EYQ72" s="141"/>
      <c r="EYR72" s="141"/>
      <c r="EYS72" s="141"/>
      <c r="EYT72" s="141"/>
      <c r="EYU72" s="141"/>
      <c r="EYV72" s="141"/>
      <c r="EYW72" s="141"/>
      <c r="EYX72" s="141"/>
      <c r="EYY72" s="141"/>
      <c r="EYZ72" s="141"/>
      <c r="EZA72" s="141"/>
      <c r="EZB72" s="141"/>
      <c r="EZC72" s="141"/>
      <c r="EZD72" s="141"/>
      <c r="EZE72" s="141"/>
      <c r="EZF72" s="141"/>
      <c r="EZG72" s="141"/>
      <c r="EZH72" s="141"/>
      <c r="EZI72" s="141"/>
      <c r="EZJ72" s="141"/>
      <c r="EZK72" s="141"/>
      <c r="EZL72" s="141"/>
      <c r="EZM72" s="141"/>
      <c r="EZN72" s="141"/>
      <c r="EZO72" s="141"/>
      <c r="EZP72" s="141"/>
      <c r="EZQ72" s="141"/>
      <c r="EZR72" s="141"/>
      <c r="EZS72" s="141"/>
      <c r="EZT72" s="141"/>
      <c r="EZU72" s="141"/>
      <c r="EZV72" s="141"/>
      <c r="EZW72" s="141"/>
      <c r="EZX72" s="141"/>
      <c r="EZY72" s="141"/>
      <c r="EZZ72" s="141"/>
      <c r="FAA72" s="141"/>
      <c r="FAB72" s="141"/>
      <c r="FAC72" s="141"/>
      <c r="FAD72" s="141"/>
      <c r="FAE72" s="141"/>
      <c r="FAF72" s="141"/>
      <c r="FAG72" s="141"/>
      <c r="FAH72" s="141"/>
      <c r="FAI72" s="141"/>
      <c r="FAJ72" s="141"/>
      <c r="FAK72" s="141"/>
      <c r="FAL72" s="141"/>
      <c r="FAM72" s="141"/>
      <c r="FAN72" s="141"/>
      <c r="FAO72" s="141"/>
      <c r="FAP72" s="141"/>
      <c r="FAQ72" s="141"/>
      <c r="FAR72" s="141"/>
      <c r="FAS72" s="141"/>
      <c r="FAT72" s="141"/>
      <c r="FAU72" s="141"/>
      <c r="FAV72" s="141"/>
      <c r="FAW72" s="141"/>
      <c r="FAX72" s="141"/>
      <c r="FAY72" s="141"/>
      <c r="FAZ72" s="141"/>
      <c r="FBA72" s="141"/>
      <c r="FBB72" s="141"/>
      <c r="FBC72" s="141"/>
      <c r="FBD72" s="141"/>
      <c r="FBE72" s="141"/>
      <c r="FBF72" s="141"/>
      <c r="FBG72" s="141"/>
      <c r="FBH72" s="141"/>
      <c r="FBI72" s="141"/>
      <c r="FBJ72" s="141"/>
      <c r="FBK72" s="141"/>
      <c r="FBL72" s="141"/>
      <c r="FBM72" s="141"/>
      <c r="FBN72" s="141"/>
      <c r="FBO72" s="141"/>
      <c r="FBP72" s="141"/>
      <c r="FBQ72" s="141"/>
      <c r="FBR72" s="141"/>
      <c r="FBS72" s="141"/>
      <c r="FBT72" s="141"/>
      <c r="FBU72" s="141"/>
      <c r="FBV72" s="141"/>
      <c r="FBW72" s="141"/>
      <c r="FBX72" s="141"/>
      <c r="FBY72" s="141"/>
      <c r="FBZ72" s="141"/>
      <c r="FCA72" s="141"/>
      <c r="FCB72" s="141"/>
      <c r="FCC72" s="141"/>
      <c r="FCD72" s="141"/>
      <c r="FCE72" s="141"/>
      <c r="FCF72" s="141"/>
      <c r="FCG72" s="141"/>
      <c r="FCH72" s="141"/>
      <c r="FCI72" s="141"/>
      <c r="FCJ72" s="141"/>
      <c r="FCK72" s="141"/>
      <c r="FCL72" s="141"/>
      <c r="FCM72" s="141"/>
      <c r="FCN72" s="141"/>
      <c r="FCO72" s="141"/>
      <c r="FCP72" s="141"/>
      <c r="FCQ72" s="141"/>
      <c r="FCR72" s="141"/>
      <c r="FCS72" s="141"/>
      <c r="FCT72" s="141"/>
      <c r="FCU72" s="141"/>
      <c r="FCV72" s="141"/>
      <c r="FCW72" s="141"/>
      <c r="FCX72" s="141"/>
      <c r="FCY72" s="141"/>
      <c r="FCZ72" s="141"/>
      <c r="FDA72" s="141"/>
      <c r="FDB72" s="141"/>
      <c r="FDC72" s="141"/>
      <c r="FDD72" s="141"/>
      <c r="FDE72" s="141"/>
      <c r="FDF72" s="141"/>
      <c r="FDG72" s="141"/>
      <c r="FDH72" s="141"/>
      <c r="FDI72" s="141"/>
      <c r="FDJ72" s="141"/>
      <c r="FDK72" s="141"/>
      <c r="FDL72" s="141"/>
      <c r="FDM72" s="141"/>
      <c r="FDN72" s="141"/>
      <c r="FDO72" s="141"/>
      <c r="FDP72" s="141"/>
      <c r="FDQ72" s="141"/>
      <c r="FDR72" s="141"/>
      <c r="FDS72" s="141"/>
      <c r="FDT72" s="141"/>
      <c r="FDU72" s="141"/>
      <c r="FDV72" s="141"/>
      <c r="FDW72" s="141"/>
      <c r="FDX72" s="141"/>
      <c r="FDY72" s="141"/>
      <c r="FDZ72" s="141"/>
      <c r="FEA72" s="141"/>
      <c r="FEB72" s="141"/>
      <c r="FEC72" s="141"/>
      <c r="FED72" s="141"/>
      <c r="FEE72" s="141"/>
      <c r="FEF72" s="141"/>
      <c r="FEG72" s="141"/>
      <c r="FEH72" s="141"/>
      <c r="FEI72" s="141"/>
      <c r="FEJ72" s="141"/>
      <c r="FEK72" s="141"/>
      <c r="FEL72" s="141"/>
      <c r="FEM72" s="141"/>
      <c r="FEN72" s="141"/>
      <c r="FEO72" s="141"/>
      <c r="FEP72" s="141"/>
      <c r="FEQ72" s="141"/>
      <c r="FER72" s="141"/>
      <c r="FES72" s="141"/>
      <c r="FET72" s="141"/>
      <c r="FEU72" s="141"/>
      <c r="FEV72" s="141"/>
      <c r="FEW72" s="141"/>
      <c r="FEX72" s="141"/>
      <c r="FEY72" s="141"/>
      <c r="FEZ72" s="141"/>
      <c r="FFA72" s="141"/>
      <c r="FFB72" s="141"/>
      <c r="FFC72" s="141"/>
      <c r="FFD72" s="141"/>
      <c r="FFE72" s="141"/>
      <c r="FFF72" s="141"/>
      <c r="FFG72" s="141"/>
      <c r="FFH72" s="141"/>
      <c r="FFI72" s="141"/>
      <c r="FFJ72" s="141"/>
      <c r="FFK72" s="141"/>
      <c r="FFL72" s="141"/>
      <c r="FFM72" s="141"/>
      <c r="FFN72" s="141"/>
      <c r="FFO72" s="141"/>
      <c r="FFP72" s="141"/>
      <c r="FFQ72" s="141"/>
      <c r="FFR72" s="141"/>
      <c r="FFS72" s="141"/>
      <c r="FFT72" s="141"/>
      <c r="FFU72" s="141"/>
      <c r="FFV72" s="141"/>
      <c r="FFW72" s="141"/>
      <c r="FFX72" s="141"/>
      <c r="FFY72" s="141"/>
      <c r="FFZ72" s="141"/>
      <c r="FGA72" s="141"/>
      <c r="FGB72" s="141"/>
      <c r="FGC72" s="141"/>
      <c r="FGD72" s="141"/>
      <c r="FGE72" s="141"/>
      <c r="FGF72" s="141"/>
      <c r="FGG72" s="141"/>
      <c r="FGH72" s="141"/>
      <c r="FGI72" s="141"/>
      <c r="FGJ72" s="141"/>
      <c r="FGK72" s="141"/>
      <c r="FGL72" s="141"/>
      <c r="FGM72" s="141"/>
      <c r="FGN72" s="141"/>
      <c r="FGO72" s="141"/>
      <c r="FGP72" s="141"/>
      <c r="FGQ72" s="141"/>
      <c r="FGR72" s="141"/>
      <c r="FGS72" s="141"/>
      <c r="FGT72" s="141"/>
      <c r="FGU72" s="141"/>
      <c r="FGV72" s="141"/>
      <c r="FGW72" s="141"/>
      <c r="FGX72" s="141"/>
      <c r="FGY72" s="141"/>
      <c r="FGZ72" s="141"/>
      <c r="FHA72" s="141"/>
      <c r="FHB72" s="141"/>
      <c r="FHC72" s="141"/>
      <c r="FHD72" s="141"/>
      <c r="FHE72" s="141"/>
      <c r="FHF72" s="141"/>
      <c r="FHG72" s="141"/>
      <c r="FHH72" s="141"/>
      <c r="FHI72" s="141"/>
      <c r="FHJ72" s="141"/>
      <c r="FHK72" s="141"/>
      <c r="FHL72" s="141"/>
      <c r="FHM72" s="141"/>
      <c r="FHN72" s="141"/>
      <c r="FHO72" s="141"/>
      <c r="FHP72" s="141"/>
      <c r="FHQ72" s="141"/>
      <c r="FHR72" s="141"/>
      <c r="FHS72" s="141"/>
      <c r="FHT72" s="141"/>
      <c r="FHU72" s="141"/>
      <c r="FHV72" s="141"/>
      <c r="FHW72" s="141"/>
      <c r="FHX72" s="141"/>
      <c r="FHY72" s="141"/>
      <c r="FHZ72" s="141"/>
      <c r="FIA72" s="141"/>
      <c r="FIB72" s="141"/>
      <c r="FIC72" s="141"/>
      <c r="FID72" s="141"/>
      <c r="FIE72" s="141"/>
      <c r="FIF72" s="141"/>
      <c r="FIG72" s="141"/>
      <c r="FIH72" s="141"/>
      <c r="FII72" s="141"/>
      <c r="FIJ72" s="141"/>
      <c r="FIK72" s="141"/>
      <c r="FIL72" s="141"/>
      <c r="FIM72" s="141"/>
      <c r="FIN72" s="141"/>
      <c r="FIO72" s="141"/>
      <c r="FIP72" s="141"/>
      <c r="FIQ72" s="141"/>
      <c r="FIR72" s="141"/>
      <c r="FIS72" s="141"/>
      <c r="FIT72" s="141"/>
      <c r="FIU72" s="141"/>
      <c r="FIV72" s="141"/>
      <c r="FIW72" s="141"/>
      <c r="FIX72" s="141"/>
      <c r="FIY72" s="141"/>
      <c r="FIZ72" s="141"/>
      <c r="FJA72" s="141"/>
      <c r="FJB72" s="141"/>
      <c r="FJC72" s="141"/>
      <c r="FJD72" s="141"/>
      <c r="FJE72" s="141"/>
      <c r="FJF72" s="141"/>
      <c r="FJG72" s="141"/>
      <c r="FJH72" s="141"/>
      <c r="FJI72" s="141"/>
      <c r="FJJ72" s="141"/>
      <c r="FJK72" s="141"/>
      <c r="FJL72" s="141"/>
      <c r="FJM72" s="141"/>
      <c r="FJN72" s="141"/>
      <c r="FJO72" s="141"/>
      <c r="FJP72" s="141"/>
      <c r="FJQ72" s="141"/>
      <c r="FJR72" s="141"/>
      <c r="FJS72" s="141"/>
      <c r="FJT72" s="141"/>
      <c r="FJU72" s="141"/>
      <c r="FJV72" s="141"/>
      <c r="FJW72" s="141"/>
      <c r="FJX72" s="141"/>
      <c r="FJY72" s="141"/>
      <c r="FJZ72" s="141"/>
      <c r="FKA72" s="141"/>
      <c r="FKB72" s="141"/>
      <c r="FKC72" s="141"/>
      <c r="FKD72" s="141"/>
      <c r="FKE72" s="141"/>
      <c r="FKF72" s="141"/>
      <c r="FKG72" s="141"/>
      <c r="FKH72" s="141"/>
      <c r="FKI72" s="141"/>
      <c r="FKJ72" s="141"/>
      <c r="FKK72" s="141"/>
      <c r="FKL72" s="141"/>
      <c r="FKM72" s="141"/>
      <c r="FKN72" s="141"/>
      <c r="FKO72" s="141"/>
      <c r="FKP72" s="141"/>
      <c r="FKQ72" s="141"/>
      <c r="FKR72" s="141"/>
      <c r="FKS72" s="141"/>
      <c r="FKT72" s="141"/>
      <c r="FKU72" s="141"/>
      <c r="FKV72" s="141"/>
      <c r="FKW72" s="141"/>
      <c r="FKX72" s="141"/>
      <c r="FKY72" s="141"/>
      <c r="FKZ72" s="141"/>
      <c r="FLA72" s="141"/>
      <c r="FLB72" s="141"/>
      <c r="FLC72" s="141"/>
      <c r="FLD72" s="141"/>
      <c r="FLE72" s="141"/>
      <c r="FLF72" s="141"/>
      <c r="FLG72" s="141"/>
      <c r="FLH72" s="141"/>
      <c r="FLI72" s="141"/>
      <c r="FLJ72" s="141"/>
      <c r="FLK72" s="141"/>
      <c r="FLL72" s="141"/>
      <c r="FLM72" s="141"/>
      <c r="FLN72" s="141"/>
      <c r="FLO72" s="141"/>
      <c r="FLP72" s="141"/>
      <c r="FLQ72" s="141"/>
      <c r="FLR72" s="141"/>
      <c r="FLS72" s="141"/>
      <c r="FLT72" s="141"/>
      <c r="FLU72" s="141"/>
      <c r="FLV72" s="141"/>
      <c r="FLW72" s="141"/>
      <c r="FLX72" s="141"/>
      <c r="FLY72" s="141"/>
      <c r="FLZ72" s="141"/>
      <c r="FMA72" s="141"/>
      <c r="FMB72" s="141"/>
      <c r="FMC72" s="141"/>
      <c r="FMD72" s="141"/>
      <c r="FME72" s="141"/>
      <c r="FMF72" s="141"/>
      <c r="FMG72" s="141"/>
      <c r="FMH72" s="141"/>
      <c r="FMI72" s="141"/>
      <c r="FMJ72" s="141"/>
      <c r="FMK72" s="141"/>
      <c r="FML72" s="141"/>
      <c r="FMM72" s="141"/>
      <c r="FMN72" s="141"/>
      <c r="FMO72" s="141"/>
      <c r="FMP72" s="141"/>
      <c r="FMQ72" s="141"/>
      <c r="FMR72" s="141"/>
      <c r="FMS72" s="141"/>
      <c r="FMT72" s="141"/>
      <c r="FMU72" s="141"/>
      <c r="FMV72" s="141"/>
      <c r="FMW72" s="141"/>
      <c r="FMX72" s="141"/>
      <c r="FMY72" s="141"/>
      <c r="FMZ72" s="141"/>
      <c r="FNA72" s="141"/>
      <c r="FNB72" s="141"/>
      <c r="FNC72" s="141"/>
      <c r="FND72" s="141"/>
      <c r="FNE72" s="141"/>
      <c r="FNF72" s="141"/>
      <c r="FNG72" s="141"/>
      <c r="FNH72" s="141"/>
      <c r="FNI72" s="141"/>
      <c r="FNJ72" s="141"/>
      <c r="FNK72" s="141"/>
      <c r="FNL72" s="141"/>
      <c r="FNM72" s="141"/>
      <c r="FNN72" s="141"/>
      <c r="FNO72" s="141"/>
      <c r="FNP72" s="141"/>
      <c r="FNQ72" s="141"/>
      <c r="FNR72" s="141"/>
      <c r="FNS72" s="141"/>
      <c r="FNT72" s="141"/>
      <c r="FNU72" s="141"/>
      <c r="FNV72" s="141"/>
      <c r="FNW72" s="141"/>
      <c r="FNX72" s="141"/>
      <c r="FNY72" s="141"/>
      <c r="FNZ72" s="141"/>
      <c r="FOA72" s="141"/>
      <c r="FOB72" s="141"/>
      <c r="FOC72" s="141"/>
      <c r="FOD72" s="141"/>
      <c r="FOE72" s="141"/>
      <c r="FOF72" s="141"/>
      <c r="FOG72" s="141"/>
      <c r="FOH72" s="141"/>
      <c r="FOI72" s="141"/>
      <c r="FOJ72" s="141"/>
      <c r="FOK72" s="141"/>
      <c r="FOL72" s="141"/>
      <c r="FOM72" s="141"/>
      <c r="FON72" s="141"/>
      <c r="FOO72" s="141"/>
      <c r="FOP72" s="141"/>
      <c r="FOQ72" s="141"/>
      <c r="FOR72" s="141"/>
      <c r="FOS72" s="141"/>
      <c r="FOT72" s="141"/>
      <c r="FOU72" s="141"/>
      <c r="FOV72" s="141"/>
      <c r="FOW72" s="141"/>
      <c r="FOX72" s="141"/>
      <c r="FOY72" s="141"/>
      <c r="FOZ72" s="141"/>
      <c r="FPA72" s="141"/>
      <c r="FPB72" s="141"/>
      <c r="FPC72" s="141"/>
      <c r="FPD72" s="141"/>
      <c r="FPE72" s="141"/>
      <c r="FPF72" s="141"/>
      <c r="FPG72" s="141"/>
      <c r="FPH72" s="141"/>
      <c r="FPI72" s="141"/>
      <c r="FPJ72" s="141"/>
      <c r="FPK72" s="141"/>
      <c r="FPL72" s="141"/>
      <c r="FPM72" s="141"/>
      <c r="FPN72" s="141"/>
      <c r="FPO72" s="141"/>
      <c r="FPP72" s="141"/>
      <c r="FPQ72" s="141"/>
      <c r="FPR72" s="141"/>
      <c r="FPS72" s="141"/>
      <c r="FPT72" s="141"/>
      <c r="FPU72" s="141"/>
      <c r="FPV72" s="141"/>
      <c r="FPW72" s="141"/>
      <c r="FPX72" s="141"/>
      <c r="FPY72" s="141"/>
      <c r="FPZ72" s="141"/>
      <c r="FQA72" s="141"/>
      <c r="FQB72" s="141"/>
      <c r="FQC72" s="141"/>
      <c r="FQD72" s="141"/>
      <c r="FQE72" s="141"/>
      <c r="FQF72" s="141"/>
      <c r="FQG72" s="141"/>
      <c r="FQH72" s="141"/>
      <c r="FQI72" s="141"/>
      <c r="FQJ72" s="141"/>
      <c r="FQK72" s="141"/>
      <c r="FQL72" s="141"/>
      <c r="FQM72" s="141"/>
      <c r="FQN72" s="141"/>
      <c r="FQO72" s="141"/>
      <c r="FQP72" s="141"/>
      <c r="FQQ72" s="141"/>
      <c r="FQR72" s="141"/>
      <c r="FQS72" s="141"/>
      <c r="FQT72" s="141"/>
      <c r="FQU72" s="141"/>
      <c r="FQV72" s="141"/>
      <c r="FQW72" s="141"/>
      <c r="FQX72" s="141"/>
      <c r="FQY72" s="141"/>
      <c r="FQZ72" s="141"/>
      <c r="FRA72" s="141"/>
      <c r="FRB72" s="141"/>
      <c r="FRC72" s="141"/>
      <c r="FRD72" s="141"/>
      <c r="FRE72" s="141"/>
      <c r="FRF72" s="141"/>
      <c r="FRG72" s="141"/>
      <c r="FRH72" s="141"/>
      <c r="FRI72" s="141"/>
      <c r="FRJ72" s="141"/>
      <c r="FRK72" s="141"/>
      <c r="FRL72" s="141"/>
      <c r="FRM72" s="141"/>
      <c r="FRN72" s="141"/>
      <c r="FRO72" s="141"/>
      <c r="FRP72" s="141"/>
      <c r="FRQ72" s="141"/>
      <c r="FRR72" s="141"/>
      <c r="FRS72" s="141"/>
      <c r="FRT72" s="141"/>
      <c r="FRU72" s="141"/>
      <c r="FRV72" s="141"/>
      <c r="FRW72" s="141"/>
      <c r="FRX72" s="141"/>
      <c r="FRY72" s="141"/>
      <c r="FRZ72" s="141"/>
      <c r="FSA72" s="141"/>
      <c r="FSB72" s="141"/>
      <c r="FSC72" s="141"/>
      <c r="FSD72" s="141"/>
      <c r="FSE72" s="141"/>
      <c r="FSF72" s="141"/>
      <c r="FSG72" s="141"/>
      <c r="FSH72" s="141"/>
      <c r="FSI72" s="141"/>
      <c r="FSJ72" s="141"/>
      <c r="FSK72" s="141"/>
      <c r="FSL72" s="141"/>
      <c r="FSM72" s="141"/>
      <c r="FSN72" s="141"/>
      <c r="FSO72" s="141"/>
      <c r="FSP72" s="141"/>
      <c r="FSQ72" s="141"/>
      <c r="FSR72" s="141"/>
      <c r="FSS72" s="141"/>
      <c r="FST72" s="141"/>
      <c r="FSU72" s="141"/>
      <c r="FSV72" s="141"/>
      <c r="FSW72" s="141"/>
      <c r="FSX72" s="141"/>
      <c r="FSY72" s="141"/>
      <c r="FSZ72" s="141"/>
      <c r="FTA72" s="141"/>
      <c r="FTB72" s="141"/>
      <c r="FTC72" s="141"/>
      <c r="FTD72" s="141"/>
      <c r="FTE72" s="141"/>
      <c r="FTF72" s="141"/>
      <c r="FTG72" s="141"/>
      <c r="FTH72" s="141"/>
      <c r="FTI72" s="141"/>
      <c r="FTJ72" s="141"/>
      <c r="FTK72" s="141"/>
      <c r="FTL72" s="141"/>
      <c r="FTM72" s="141"/>
      <c r="FTN72" s="141"/>
      <c r="FTO72" s="141"/>
      <c r="FTP72" s="141"/>
      <c r="FTQ72" s="141"/>
      <c r="FTR72" s="141"/>
      <c r="FTS72" s="141"/>
      <c r="FTT72" s="141"/>
      <c r="FTU72" s="141"/>
      <c r="FTV72" s="141"/>
      <c r="FTW72" s="141"/>
      <c r="FTX72" s="141"/>
      <c r="FTY72" s="141"/>
      <c r="FTZ72" s="141"/>
      <c r="FUA72" s="141"/>
      <c r="FUB72" s="141"/>
      <c r="FUC72" s="141"/>
      <c r="FUD72" s="141"/>
      <c r="FUE72" s="141"/>
      <c r="FUF72" s="141"/>
      <c r="FUG72" s="141"/>
      <c r="FUH72" s="141"/>
      <c r="FUI72" s="141"/>
      <c r="FUJ72" s="141"/>
      <c r="FUK72" s="141"/>
      <c r="FUL72" s="141"/>
      <c r="FUM72" s="141"/>
      <c r="FUN72" s="141"/>
      <c r="FUO72" s="141"/>
      <c r="FUP72" s="141"/>
      <c r="FUQ72" s="141"/>
      <c r="FUR72" s="141"/>
      <c r="FUS72" s="141"/>
      <c r="FUT72" s="141"/>
      <c r="FUU72" s="141"/>
      <c r="FUV72" s="141"/>
      <c r="FUW72" s="141"/>
      <c r="FUX72" s="141"/>
      <c r="FUY72" s="141"/>
      <c r="FUZ72" s="141"/>
      <c r="FVA72" s="141"/>
      <c r="FVB72" s="141"/>
      <c r="FVC72" s="141"/>
      <c r="FVD72" s="141"/>
      <c r="FVE72" s="141"/>
      <c r="FVF72" s="141"/>
      <c r="FVG72" s="141"/>
      <c r="FVH72" s="141"/>
      <c r="FVI72" s="141"/>
      <c r="FVJ72" s="141"/>
      <c r="FVK72" s="141"/>
      <c r="FVL72" s="141"/>
      <c r="FVM72" s="141"/>
      <c r="FVN72" s="141"/>
      <c r="FVO72" s="141"/>
      <c r="FVP72" s="141"/>
      <c r="FVQ72" s="141"/>
      <c r="FVR72" s="141"/>
      <c r="FVS72" s="141"/>
      <c r="FVT72" s="141"/>
      <c r="FVU72" s="141"/>
      <c r="FVV72" s="141"/>
      <c r="FVW72" s="141"/>
      <c r="FVX72" s="141"/>
      <c r="FVY72" s="141"/>
      <c r="FVZ72" s="141"/>
      <c r="FWA72" s="141"/>
      <c r="FWB72" s="141"/>
      <c r="FWC72" s="141"/>
      <c r="FWD72" s="141"/>
      <c r="FWE72" s="141"/>
      <c r="FWF72" s="141"/>
      <c r="FWG72" s="141"/>
      <c r="FWH72" s="141"/>
      <c r="FWI72" s="141"/>
      <c r="FWJ72" s="141"/>
      <c r="FWK72" s="141"/>
      <c r="FWL72" s="141"/>
      <c r="FWM72" s="141"/>
      <c r="FWN72" s="141"/>
      <c r="FWO72" s="141"/>
      <c r="FWP72" s="141"/>
      <c r="FWQ72" s="141"/>
      <c r="FWR72" s="141"/>
      <c r="FWS72" s="141"/>
      <c r="FWT72" s="141"/>
      <c r="FWU72" s="141"/>
      <c r="FWV72" s="141"/>
      <c r="FWW72" s="141"/>
      <c r="FWX72" s="141"/>
      <c r="FWY72" s="141"/>
      <c r="FWZ72" s="141"/>
      <c r="FXA72" s="141"/>
      <c r="FXB72" s="141"/>
      <c r="FXC72" s="141"/>
      <c r="FXD72" s="141"/>
      <c r="FXE72" s="141"/>
      <c r="FXF72" s="141"/>
      <c r="FXG72" s="141"/>
      <c r="FXH72" s="141"/>
      <c r="FXI72" s="141"/>
      <c r="FXJ72" s="141"/>
      <c r="FXK72" s="141"/>
      <c r="FXL72" s="141"/>
      <c r="FXM72" s="141"/>
      <c r="FXN72" s="141"/>
      <c r="FXO72" s="141"/>
      <c r="FXP72" s="141"/>
      <c r="FXQ72" s="141"/>
      <c r="FXR72" s="141"/>
      <c r="FXS72" s="141"/>
      <c r="FXT72" s="141"/>
      <c r="FXU72" s="141"/>
      <c r="FXV72" s="141"/>
      <c r="FXW72" s="141"/>
      <c r="FXX72" s="141"/>
      <c r="FXY72" s="141"/>
      <c r="FXZ72" s="141"/>
      <c r="FYA72" s="141"/>
      <c r="FYB72" s="141"/>
      <c r="FYC72" s="141"/>
      <c r="FYD72" s="141"/>
      <c r="FYE72" s="141"/>
      <c r="FYF72" s="141"/>
      <c r="FYG72" s="141"/>
      <c r="FYH72" s="141"/>
      <c r="FYI72" s="141"/>
      <c r="FYJ72" s="141"/>
      <c r="FYK72" s="141"/>
      <c r="FYL72" s="141"/>
      <c r="FYM72" s="141"/>
      <c r="FYN72" s="141"/>
      <c r="FYO72" s="141"/>
      <c r="FYP72" s="141"/>
      <c r="FYQ72" s="141"/>
      <c r="FYR72" s="141"/>
      <c r="FYS72" s="141"/>
      <c r="FYT72" s="141"/>
      <c r="FYU72" s="141"/>
      <c r="FYV72" s="141"/>
      <c r="FYW72" s="141"/>
      <c r="FYX72" s="141"/>
      <c r="FYY72" s="141"/>
      <c r="FYZ72" s="141"/>
      <c r="FZA72" s="141"/>
      <c r="FZB72" s="141"/>
      <c r="FZC72" s="141"/>
      <c r="FZD72" s="141"/>
      <c r="FZE72" s="141"/>
      <c r="FZF72" s="141"/>
      <c r="FZG72" s="141"/>
      <c r="FZH72" s="141"/>
      <c r="FZI72" s="141"/>
      <c r="FZJ72" s="141"/>
      <c r="FZK72" s="141"/>
      <c r="FZL72" s="141"/>
      <c r="FZM72" s="141"/>
      <c r="FZN72" s="141"/>
      <c r="FZO72" s="141"/>
      <c r="FZP72" s="141"/>
      <c r="FZQ72" s="141"/>
      <c r="FZR72" s="141"/>
      <c r="FZS72" s="141"/>
      <c r="FZT72" s="141"/>
      <c r="FZU72" s="141"/>
      <c r="FZV72" s="141"/>
      <c r="FZW72" s="141"/>
      <c r="FZX72" s="141"/>
      <c r="FZY72" s="141"/>
      <c r="FZZ72" s="141"/>
      <c r="GAA72" s="141"/>
      <c r="GAB72" s="141"/>
      <c r="GAC72" s="141"/>
      <c r="GAD72" s="141"/>
      <c r="GAE72" s="141"/>
      <c r="GAF72" s="141"/>
      <c r="GAG72" s="141"/>
      <c r="GAH72" s="141"/>
      <c r="GAI72" s="141"/>
      <c r="GAJ72" s="141"/>
      <c r="GAK72" s="141"/>
      <c r="GAL72" s="141"/>
      <c r="GAM72" s="141"/>
      <c r="GAN72" s="141"/>
      <c r="GAO72" s="141"/>
      <c r="GAP72" s="141"/>
      <c r="GAQ72" s="141"/>
      <c r="GAR72" s="141"/>
      <c r="GAS72" s="141"/>
      <c r="GAT72" s="141"/>
      <c r="GAU72" s="141"/>
      <c r="GAV72" s="141"/>
      <c r="GAW72" s="141"/>
      <c r="GAX72" s="141"/>
      <c r="GAY72" s="141"/>
      <c r="GAZ72" s="141"/>
      <c r="GBA72" s="141"/>
      <c r="GBB72" s="141"/>
      <c r="GBC72" s="141"/>
      <c r="GBD72" s="141"/>
      <c r="GBE72" s="141"/>
      <c r="GBF72" s="141"/>
      <c r="GBG72" s="141"/>
      <c r="GBH72" s="141"/>
      <c r="GBI72" s="141"/>
      <c r="GBJ72" s="141"/>
      <c r="GBK72" s="141"/>
      <c r="GBL72" s="141"/>
      <c r="GBM72" s="141"/>
      <c r="GBN72" s="141"/>
      <c r="GBO72" s="141"/>
      <c r="GBP72" s="141"/>
      <c r="GBQ72" s="141"/>
      <c r="GBR72" s="141"/>
      <c r="GBS72" s="141"/>
      <c r="GBT72" s="141"/>
      <c r="GBU72" s="141"/>
      <c r="GBV72" s="141"/>
      <c r="GBW72" s="141"/>
      <c r="GBX72" s="141"/>
      <c r="GBY72" s="141"/>
      <c r="GBZ72" s="141"/>
      <c r="GCA72" s="141"/>
      <c r="GCB72" s="141"/>
      <c r="GCC72" s="141"/>
      <c r="GCD72" s="141"/>
      <c r="GCE72" s="141"/>
      <c r="GCF72" s="141"/>
      <c r="GCG72" s="141"/>
      <c r="GCH72" s="141"/>
      <c r="GCI72" s="141"/>
      <c r="GCJ72" s="141"/>
      <c r="GCK72" s="141"/>
      <c r="GCL72" s="141"/>
      <c r="GCM72" s="141"/>
      <c r="GCN72" s="141"/>
      <c r="GCO72" s="141"/>
      <c r="GCP72" s="141"/>
      <c r="GCQ72" s="141"/>
      <c r="GCR72" s="141"/>
      <c r="GCS72" s="141"/>
      <c r="GCT72" s="141"/>
      <c r="GCU72" s="141"/>
      <c r="GCV72" s="141"/>
      <c r="GCW72" s="141"/>
      <c r="GCX72" s="141"/>
      <c r="GCY72" s="141"/>
      <c r="GCZ72" s="141"/>
      <c r="GDA72" s="141"/>
      <c r="GDB72" s="141"/>
      <c r="GDC72" s="141"/>
      <c r="GDD72" s="141"/>
      <c r="GDE72" s="141"/>
      <c r="GDF72" s="141"/>
      <c r="GDG72" s="141"/>
      <c r="GDH72" s="141"/>
      <c r="GDI72" s="141"/>
      <c r="GDJ72" s="141"/>
      <c r="GDK72" s="141"/>
      <c r="GDL72" s="141"/>
      <c r="GDM72" s="141"/>
      <c r="GDN72" s="141"/>
      <c r="GDO72" s="141"/>
      <c r="GDP72" s="141"/>
      <c r="GDQ72" s="141"/>
      <c r="GDR72" s="141"/>
      <c r="GDS72" s="141"/>
      <c r="GDT72" s="141"/>
      <c r="GDU72" s="141"/>
      <c r="GDV72" s="141"/>
      <c r="GDW72" s="141"/>
      <c r="GDX72" s="141"/>
      <c r="GDY72" s="141"/>
      <c r="GDZ72" s="141"/>
      <c r="GEA72" s="141"/>
      <c r="GEB72" s="141"/>
      <c r="GEC72" s="141"/>
      <c r="GED72" s="141"/>
      <c r="GEE72" s="141"/>
      <c r="GEF72" s="141"/>
      <c r="GEG72" s="141"/>
      <c r="GEH72" s="141"/>
      <c r="GEI72" s="141"/>
      <c r="GEJ72" s="141"/>
      <c r="GEK72" s="141"/>
      <c r="GEL72" s="141"/>
      <c r="GEM72" s="141"/>
      <c r="GEN72" s="141"/>
      <c r="GEO72" s="141"/>
      <c r="GEP72" s="141"/>
      <c r="GEQ72" s="141"/>
      <c r="GER72" s="141"/>
      <c r="GES72" s="141"/>
      <c r="GET72" s="141"/>
      <c r="GEU72" s="141"/>
      <c r="GEV72" s="141"/>
      <c r="GEW72" s="141"/>
      <c r="GEX72" s="141"/>
      <c r="GEY72" s="141"/>
      <c r="GEZ72" s="141"/>
      <c r="GFA72" s="141"/>
      <c r="GFB72" s="141"/>
      <c r="GFC72" s="141"/>
      <c r="GFD72" s="141"/>
      <c r="GFE72" s="141"/>
      <c r="GFF72" s="141"/>
      <c r="GFG72" s="141"/>
      <c r="GFH72" s="141"/>
      <c r="GFI72" s="141"/>
      <c r="GFJ72" s="141"/>
      <c r="GFK72" s="141"/>
      <c r="GFL72" s="141"/>
      <c r="GFM72" s="141"/>
      <c r="GFN72" s="141"/>
      <c r="GFO72" s="141"/>
      <c r="GFP72" s="141"/>
      <c r="GFQ72" s="141"/>
      <c r="GFR72" s="141"/>
      <c r="GFS72" s="141"/>
      <c r="GFT72" s="141"/>
      <c r="GFU72" s="141"/>
      <c r="GFV72" s="141"/>
      <c r="GFW72" s="141"/>
      <c r="GFX72" s="141"/>
      <c r="GFY72" s="141"/>
      <c r="GFZ72" s="141"/>
      <c r="GGA72" s="141"/>
      <c r="GGB72" s="141"/>
      <c r="GGC72" s="141"/>
      <c r="GGD72" s="141"/>
      <c r="GGE72" s="141"/>
      <c r="GGF72" s="141"/>
      <c r="GGG72" s="141"/>
      <c r="GGH72" s="141"/>
      <c r="GGI72" s="141"/>
      <c r="GGJ72" s="141"/>
      <c r="GGK72" s="141"/>
      <c r="GGL72" s="141"/>
      <c r="GGM72" s="141"/>
      <c r="GGN72" s="141"/>
      <c r="GGO72" s="141"/>
      <c r="GGP72" s="141"/>
      <c r="GGQ72" s="141"/>
      <c r="GGR72" s="141"/>
      <c r="GGS72" s="141"/>
      <c r="GGT72" s="141"/>
      <c r="GGU72" s="141"/>
      <c r="GGV72" s="141"/>
      <c r="GGW72" s="141"/>
      <c r="GGX72" s="141"/>
      <c r="GGY72" s="141"/>
      <c r="GGZ72" s="141"/>
      <c r="GHA72" s="141"/>
      <c r="GHB72" s="141"/>
      <c r="GHC72" s="141"/>
      <c r="GHD72" s="141"/>
      <c r="GHE72" s="141"/>
      <c r="GHF72" s="141"/>
      <c r="GHG72" s="141"/>
      <c r="GHH72" s="141"/>
      <c r="GHI72" s="141"/>
      <c r="GHJ72" s="141"/>
      <c r="GHK72" s="141"/>
      <c r="GHL72" s="141"/>
      <c r="GHM72" s="141"/>
      <c r="GHN72" s="141"/>
      <c r="GHO72" s="141"/>
      <c r="GHP72" s="141"/>
      <c r="GHQ72" s="141"/>
      <c r="GHR72" s="141"/>
      <c r="GHS72" s="141"/>
      <c r="GHT72" s="141"/>
      <c r="GHU72" s="141"/>
      <c r="GHV72" s="141"/>
      <c r="GHW72" s="141"/>
      <c r="GHX72" s="141"/>
      <c r="GHY72" s="141"/>
      <c r="GHZ72" s="141"/>
      <c r="GIA72" s="141"/>
      <c r="GIB72" s="141"/>
      <c r="GIC72" s="141"/>
      <c r="GID72" s="141"/>
      <c r="GIE72" s="141"/>
      <c r="GIF72" s="141"/>
      <c r="GIG72" s="141"/>
      <c r="GIH72" s="141"/>
      <c r="GII72" s="141"/>
      <c r="GIJ72" s="141"/>
      <c r="GIK72" s="141"/>
      <c r="GIL72" s="141"/>
      <c r="GIM72" s="141"/>
      <c r="GIN72" s="141"/>
      <c r="GIO72" s="141"/>
      <c r="GIP72" s="141"/>
      <c r="GIQ72" s="141"/>
      <c r="GIR72" s="141"/>
      <c r="GIS72" s="141"/>
      <c r="GIT72" s="141"/>
      <c r="GIU72" s="141"/>
      <c r="GIV72" s="141"/>
      <c r="GIW72" s="141"/>
      <c r="GIX72" s="141"/>
      <c r="GIY72" s="141"/>
      <c r="GIZ72" s="141"/>
      <c r="GJA72" s="141"/>
      <c r="GJB72" s="141"/>
      <c r="GJC72" s="141"/>
      <c r="GJD72" s="141"/>
      <c r="GJE72" s="141"/>
      <c r="GJF72" s="141"/>
      <c r="GJG72" s="141"/>
      <c r="GJH72" s="141"/>
      <c r="GJI72" s="141"/>
      <c r="GJJ72" s="141"/>
      <c r="GJK72" s="141"/>
      <c r="GJL72" s="141"/>
      <c r="GJM72" s="141"/>
      <c r="GJN72" s="141"/>
      <c r="GJO72" s="141"/>
      <c r="GJP72" s="141"/>
      <c r="GJQ72" s="141"/>
      <c r="GJR72" s="141"/>
      <c r="GJS72" s="141"/>
      <c r="GJT72" s="141"/>
      <c r="GJU72" s="141"/>
      <c r="GJV72" s="141"/>
      <c r="GJW72" s="141"/>
      <c r="GJX72" s="141"/>
      <c r="GJY72" s="141"/>
      <c r="GJZ72" s="141"/>
      <c r="GKA72" s="141"/>
      <c r="GKB72" s="141"/>
      <c r="GKC72" s="141"/>
      <c r="GKD72" s="141"/>
      <c r="GKE72" s="141"/>
      <c r="GKF72" s="141"/>
      <c r="GKG72" s="141"/>
      <c r="GKH72" s="141"/>
      <c r="GKI72" s="141"/>
      <c r="GKJ72" s="141"/>
      <c r="GKK72" s="141"/>
      <c r="GKL72" s="141"/>
      <c r="GKM72" s="141"/>
      <c r="GKN72" s="141"/>
      <c r="GKO72" s="141"/>
      <c r="GKP72" s="141"/>
      <c r="GKQ72" s="141"/>
      <c r="GKR72" s="141"/>
      <c r="GKS72" s="141"/>
      <c r="GKT72" s="141"/>
      <c r="GKU72" s="141"/>
      <c r="GKV72" s="141"/>
      <c r="GKW72" s="141"/>
      <c r="GKX72" s="141"/>
      <c r="GKY72" s="141"/>
      <c r="GKZ72" s="141"/>
      <c r="GLA72" s="141"/>
      <c r="GLB72" s="141"/>
      <c r="GLC72" s="141"/>
      <c r="GLD72" s="141"/>
      <c r="GLE72" s="141"/>
      <c r="GLF72" s="141"/>
      <c r="GLG72" s="141"/>
      <c r="GLH72" s="141"/>
      <c r="GLI72" s="141"/>
      <c r="GLJ72" s="141"/>
      <c r="GLK72" s="141"/>
      <c r="GLL72" s="141"/>
      <c r="GLM72" s="141"/>
      <c r="GLN72" s="141"/>
      <c r="GLO72" s="141"/>
      <c r="GLP72" s="141"/>
      <c r="GLQ72" s="141"/>
      <c r="GLR72" s="141"/>
      <c r="GLS72" s="141"/>
      <c r="GLT72" s="141"/>
      <c r="GLU72" s="141"/>
      <c r="GLV72" s="141"/>
      <c r="GLW72" s="141"/>
      <c r="GLX72" s="141"/>
      <c r="GLY72" s="141"/>
      <c r="GLZ72" s="141"/>
      <c r="GMA72" s="141"/>
      <c r="GMB72" s="141"/>
      <c r="GMC72" s="141"/>
      <c r="GMD72" s="141"/>
      <c r="GME72" s="141"/>
      <c r="GMF72" s="141"/>
      <c r="GMG72" s="141"/>
      <c r="GMH72" s="141"/>
      <c r="GMI72" s="141"/>
      <c r="GMJ72" s="141"/>
      <c r="GMK72" s="141"/>
      <c r="GML72" s="141"/>
      <c r="GMM72" s="141"/>
      <c r="GMN72" s="141"/>
      <c r="GMO72" s="141"/>
      <c r="GMP72" s="141"/>
      <c r="GMQ72" s="141"/>
      <c r="GMR72" s="141"/>
      <c r="GMS72" s="141"/>
      <c r="GMT72" s="141"/>
      <c r="GMU72" s="141"/>
      <c r="GMV72" s="141"/>
      <c r="GMW72" s="141"/>
      <c r="GMX72" s="141"/>
      <c r="GMY72" s="141"/>
      <c r="GMZ72" s="141"/>
      <c r="GNA72" s="141"/>
      <c r="GNB72" s="141"/>
      <c r="GNC72" s="141"/>
      <c r="GND72" s="141"/>
      <c r="GNE72" s="141"/>
      <c r="GNF72" s="141"/>
      <c r="GNG72" s="141"/>
      <c r="GNH72" s="141"/>
      <c r="GNI72" s="141"/>
      <c r="GNJ72" s="141"/>
      <c r="GNK72" s="141"/>
      <c r="GNL72" s="141"/>
      <c r="GNM72" s="141"/>
      <c r="GNN72" s="141"/>
      <c r="GNO72" s="141"/>
      <c r="GNP72" s="141"/>
      <c r="GNQ72" s="141"/>
      <c r="GNR72" s="141"/>
      <c r="GNS72" s="141"/>
      <c r="GNT72" s="141"/>
      <c r="GNU72" s="141"/>
      <c r="GNV72" s="141"/>
      <c r="GNW72" s="141"/>
      <c r="GNX72" s="141"/>
      <c r="GNY72" s="141"/>
      <c r="GNZ72" s="141"/>
      <c r="GOA72" s="141"/>
      <c r="GOB72" s="141"/>
      <c r="GOC72" s="141"/>
      <c r="GOD72" s="141"/>
      <c r="GOE72" s="141"/>
      <c r="GOF72" s="141"/>
      <c r="GOG72" s="141"/>
      <c r="GOH72" s="141"/>
      <c r="GOI72" s="141"/>
      <c r="GOJ72" s="141"/>
      <c r="GOK72" s="141"/>
      <c r="GOL72" s="141"/>
      <c r="GOM72" s="141"/>
      <c r="GON72" s="141"/>
      <c r="GOO72" s="141"/>
      <c r="GOP72" s="141"/>
      <c r="GOQ72" s="141"/>
      <c r="GOR72" s="141"/>
      <c r="GOS72" s="141"/>
      <c r="GOT72" s="141"/>
      <c r="GOU72" s="141"/>
      <c r="GOV72" s="141"/>
      <c r="GOW72" s="141"/>
      <c r="GOX72" s="141"/>
      <c r="GOY72" s="141"/>
      <c r="GOZ72" s="141"/>
      <c r="GPA72" s="141"/>
      <c r="GPB72" s="141"/>
      <c r="GPC72" s="141"/>
      <c r="GPD72" s="141"/>
      <c r="GPE72" s="141"/>
      <c r="GPF72" s="141"/>
      <c r="GPG72" s="141"/>
      <c r="GPH72" s="141"/>
      <c r="GPI72" s="141"/>
      <c r="GPJ72" s="141"/>
      <c r="GPK72" s="141"/>
      <c r="GPL72" s="141"/>
      <c r="GPM72" s="141"/>
      <c r="GPN72" s="141"/>
      <c r="GPO72" s="141"/>
      <c r="GPP72" s="141"/>
      <c r="GPQ72" s="141"/>
      <c r="GPR72" s="141"/>
      <c r="GPS72" s="141"/>
      <c r="GPT72" s="141"/>
      <c r="GPU72" s="141"/>
      <c r="GPV72" s="141"/>
      <c r="GPW72" s="141"/>
      <c r="GPX72" s="141"/>
      <c r="GPY72" s="141"/>
      <c r="GPZ72" s="141"/>
      <c r="GQA72" s="141"/>
      <c r="GQB72" s="141"/>
      <c r="GQC72" s="141"/>
      <c r="GQD72" s="141"/>
      <c r="GQE72" s="141"/>
      <c r="GQF72" s="141"/>
      <c r="GQG72" s="141"/>
      <c r="GQH72" s="141"/>
      <c r="GQI72" s="141"/>
      <c r="GQJ72" s="141"/>
      <c r="GQK72" s="141"/>
      <c r="GQL72" s="141"/>
      <c r="GQM72" s="141"/>
      <c r="GQN72" s="141"/>
      <c r="GQO72" s="141"/>
      <c r="GQP72" s="141"/>
      <c r="GQQ72" s="141"/>
      <c r="GQR72" s="141"/>
      <c r="GQS72" s="141"/>
      <c r="GQT72" s="141"/>
      <c r="GQU72" s="141"/>
      <c r="GQV72" s="141"/>
      <c r="GQW72" s="141"/>
      <c r="GQX72" s="141"/>
      <c r="GQY72" s="141"/>
      <c r="GQZ72" s="141"/>
      <c r="GRA72" s="141"/>
      <c r="GRB72" s="141"/>
      <c r="GRC72" s="141"/>
      <c r="GRD72" s="141"/>
      <c r="GRE72" s="141"/>
      <c r="GRF72" s="141"/>
      <c r="GRG72" s="141"/>
      <c r="GRH72" s="141"/>
      <c r="GRI72" s="141"/>
      <c r="GRJ72" s="141"/>
      <c r="GRK72" s="141"/>
      <c r="GRL72" s="141"/>
      <c r="GRM72" s="141"/>
      <c r="GRN72" s="141"/>
      <c r="GRO72" s="141"/>
      <c r="GRP72" s="141"/>
      <c r="GRQ72" s="141"/>
      <c r="GRR72" s="141"/>
      <c r="GRS72" s="141"/>
      <c r="GRT72" s="141"/>
      <c r="GRU72" s="141"/>
      <c r="GRV72" s="141"/>
      <c r="GRW72" s="141"/>
      <c r="GRX72" s="141"/>
      <c r="GRY72" s="141"/>
      <c r="GRZ72" s="141"/>
      <c r="GSA72" s="141"/>
      <c r="GSB72" s="141"/>
      <c r="GSC72" s="141"/>
      <c r="GSD72" s="141"/>
      <c r="GSE72" s="141"/>
      <c r="GSF72" s="141"/>
      <c r="GSG72" s="141"/>
      <c r="GSH72" s="141"/>
      <c r="GSI72" s="141"/>
      <c r="GSJ72" s="141"/>
      <c r="GSK72" s="141"/>
      <c r="GSL72" s="141"/>
      <c r="GSM72" s="141"/>
      <c r="GSN72" s="141"/>
      <c r="GSO72" s="141"/>
      <c r="GSP72" s="141"/>
      <c r="GSQ72" s="141"/>
      <c r="GSR72" s="141"/>
      <c r="GSS72" s="141"/>
      <c r="GST72" s="141"/>
      <c r="GSU72" s="141"/>
      <c r="GSV72" s="141"/>
      <c r="GSW72" s="141"/>
      <c r="GSX72" s="141"/>
      <c r="GSY72" s="141"/>
      <c r="GSZ72" s="141"/>
      <c r="GTA72" s="141"/>
      <c r="GTB72" s="141"/>
      <c r="GTC72" s="141"/>
      <c r="GTD72" s="141"/>
      <c r="GTE72" s="141"/>
      <c r="GTF72" s="141"/>
      <c r="GTG72" s="141"/>
      <c r="GTH72" s="141"/>
      <c r="GTI72" s="141"/>
      <c r="GTJ72" s="141"/>
      <c r="GTK72" s="141"/>
      <c r="GTL72" s="141"/>
      <c r="GTM72" s="141"/>
      <c r="GTN72" s="141"/>
      <c r="GTO72" s="141"/>
      <c r="GTP72" s="141"/>
      <c r="GTQ72" s="141"/>
      <c r="GTR72" s="141"/>
      <c r="GTS72" s="141"/>
      <c r="GTT72" s="141"/>
      <c r="GTU72" s="141"/>
      <c r="GTV72" s="141"/>
      <c r="GTW72" s="141"/>
      <c r="GTX72" s="141"/>
      <c r="GTY72" s="141"/>
      <c r="GTZ72" s="141"/>
      <c r="GUA72" s="141"/>
      <c r="GUB72" s="141"/>
      <c r="GUC72" s="141"/>
      <c r="GUD72" s="141"/>
      <c r="GUE72" s="141"/>
      <c r="GUF72" s="141"/>
      <c r="GUG72" s="141"/>
      <c r="GUH72" s="141"/>
      <c r="GUI72" s="141"/>
      <c r="GUJ72" s="141"/>
      <c r="GUK72" s="141"/>
      <c r="GUL72" s="141"/>
      <c r="GUM72" s="141"/>
      <c r="GUN72" s="141"/>
      <c r="GUO72" s="141"/>
      <c r="GUP72" s="141"/>
      <c r="GUQ72" s="141"/>
      <c r="GUR72" s="141"/>
      <c r="GUS72" s="141"/>
      <c r="GUT72" s="141"/>
      <c r="GUU72" s="141"/>
      <c r="GUV72" s="141"/>
      <c r="GUW72" s="141"/>
      <c r="GUX72" s="141"/>
      <c r="GUY72" s="141"/>
      <c r="GUZ72" s="141"/>
      <c r="GVA72" s="141"/>
      <c r="GVB72" s="141"/>
      <c r="GVC72" s="141"/>
      <c r="GVD72" s="141"/>
      <c r="GVE72" s="141"/>
      <c r="GVF72" s="141"/>
      <c r="GVG72" s="141"/>
      <c r="GVH72" s="141"/>
      <c r="GVI72" s="141"/>
      <c r="GVJ72" s="141"/>
      <c r="GVK72" s="141"/>
      <c r="GVL72" s="141"/>
      <c r="GVM72" s="141"/>
      <c r="GVN72" s="141"/>
      <c r="GVO72" s="141"/>
      <c r="GVP72" s="141"/>
      <c r="GVQ72" s="141"/>
      <c r="GVR72" s="141"/>
      <c r="GVS72" s="141"/>
      <c r="GVT72" s="141"/>
      <c r="GVU72" s="141"/>
      <c r="GVV72" s="141"/>
      <c r="GVW72" s="141"/>
      <c r="GVX72" s="141"/>
      <c r="GVY72" s="141"/>
      <c r="GVZ72" s="141"/>
      <c r="GWA72" s="141"/>
      <c r="GWB72" s="141"/>
      <c r="GWC72" s="141"/>
      <c r="GWD72" s="141"/>
      <c r="GWE72" s="141"/>
      <c r="GWF72" s="141"/>
      <c r="GWG72" s="141"/>
      <c r="GWH72" s="141"/>
      <c r="GWI72" s="141"/>
      <c r="GWJ72" s="141"/>
      <c r="GWK72" s="141"/>
      <c r="GWL72" s="141"/>
      <c r="GWM72" s="141"/>
      <c r="GWN72" s="141"/>
      <c r="GWO72" s="141"/>
      <c r="GWP72" s="141"/>
      <c r="GWQ72" s="141"/>
      <c r="GWR72" s="141"/>
      <c r="GWS72" s="141"/>
      <c r="GWT72" s="141"/>
      <c r="GWU72" s="141"/>
      <c r="GWV72" s="141"/>
      <c r="GWW72" s="141"/>
      <c r="GWX72" s="141"/>
      <c r="GWY72" s="141"/>
      <c r="GWZ72" s="141"/>
      <c r="GXA72" s="141"/>
      <c r="GXB72" s="141"/>
      <c r="GXC72" s="141"/>
      <c r="GXD72" s="141"/>
      <c r="GXE72" s="141"/>
      <c r="GXF72" s="141"/>
      <c r="GXG72" s="141"/>
      <c r="GXH72" s="141"/>
      <c r="GXI72" s="141"/>
      <c r="GXJ72" s="141"/>
      <c r="GXK72" s="141"/>
      <c r="GXL72" s="141"/>
      <c r="GXM72" s="141"/>
      <c r="GXN72" s="141"/>
      <c r="GXO72" s="141"/>
      <c r="GXP72" s="141"/>
      <c r="GXQ72" s="141"/>
      <c r="GXR72" s="141"/>
      <c r="GXS72" s="141"/>
      <c r="GXT72" s="141"/>
      <c r="GXU72" s="141"/>
      <c r="GXV72" s="141"/>
      <c r="GXW72" s="141"/>
      <c r="GXX72" s="141"/>
      <c r="GXY72" s="141"/>
      <c r="GXZ72" s="141"/>
      <c r="GYA72" s="141"/>
      <c r="GYB72" s="141"/>
      <c r="GYC72" s="141"/>
      <c r="GYD72" s="141"/>
      <c r="GYE72" s="141"/>
      <c r="GYF72" s="141"/>
      <c r="GYG72" s="141"/>
      <c r="GYH72" s="141"/>
      <c r="GYI72" s="141"/>
      <c r="GYJ72" s="141"/>
      <c r="GYK72" s="141"/>
      <c r="GYL72" s="141"/>
      <c r="GYM72" s="141"/>
      <c r="GYN72" s="141"/>
      <c r="GYO72" s="141"/>
      <c r="GYP72" s="141"/>
      <c r="GYQ72" s="141"/>
      <c r="GYR72" s="141"/>
      <c r="GYS72" s="141"/>
      <c r="GYT72" s="141"/>
      <c r="GYU72" s="141"/>
      <c r="GYV72" s="141"/>
      <c r="GYW72" s="141"/>
      <c r="GYX72" s="141"/>
      <c r="GYY72" s="141"/>
      <c r="GYZ72" s="141"/>
      <c r="GZA72" s="141"/>
      <c r="GZB72" s="141"/>
      <c r="GZC72" s="141"/>
      <c r="GZD72" s="141"/>
      <c r="GZE72" s="141"/>
      <c r="GZF72" s="141"/>
      <c r="GZG72" s="141"/>
      <c r="GZH72" s="141"/>
      <c r="GZI72" s="141"/>
      <c r="GZJ72" s="141"/>
      <c r="GZK72" s="141"/>
      <c r="GZL72" s="141"/>
      <c r="GZM72" s="141"/>
      <c r="GZN72" s="141"/>
      <c r="GZO72" s="141"/>
      <c r="GZP72" s="141"/>
      <c r="GZQ72" s="141"/>
      <c r="GZR72" s="141"/>
      <c r="GZS72" s="141"/>
      <c r="GZT72" s="141"/>
      <c r="GZU72" s="141"/>
      <c r="GZV72" s="141"/>
      <c r="GZW72" s="141"/>
      <c r="GZX72" s="141"/>
      <c r="GZY72" s="141"/>
      <c r="GZZ72" s="141"/>
      <c r="HAA72" s="141"/>
      <c r="HAB72" s="141"/>
      <c r="HAC72" s="141"/>
      <c r="HAD72" s="141"/>
      <c r="HAE72" s="141"/>
      <c r="HAF72" s="141"/>
      <c r="HAG72" s="141"/>
      <c r="HAH72" s="141"/>
      <c r="HAI72" s="141"/>
      <c r="HAJ72" s="141"/>
      <c r="HAK72" s="141"/>
      <c r="HAL72" s="141"/>
      <c r="HAM72" s="141"/>
      <c r="HAN72" s="141"/>
      <c r="HAO72" s="141"/>
      <c r="HAP72" s="141"/>
      <c r="HAQ72" s="141"/>
      <c r="HAR72" s="141"/>
      <c r="HAS72" s="141"/>
      <c r="HAT72" s="141"/>
      <c r="HAU72" s="141"/>
      <c r="HAV72" s="141"/>
      <c r="HAW72" s="141"/>
      <c r="HAX72" s="141"/>
      <c r="HAY72" s="141"/>
      <c r="HAZ72" s="141"/>
      <c r="HBA72" s="141"/>
      <c r="HBB72" s="141"/>
      <c r="HBC72" s="141"/>
      <c r="HBD72" s="141"/>
      <c r="HBE72" s="141"/>
      <c r="HBF72" s="141"/>
      <c r="HBG72" s="141"/>
      <c r="HBH72" s="141"/>
      <c r="HBI72" s="141"/>
      <c r="HBJ72" s="141"/>
      <c r="HBK72" s="141"/>
      <c r="HBL72" s="141"/>
      <c r="HBM72" s="141"/>
      <c r="HBN72" s="141"/>
      <c r="HBO72" s="141"/>
      <c r="HBP72" s="141"/>
      <c r="HBQ72" s="141"/>
      <c r="HBR72" s="141"/>
      <c r="HBS72" s="141"/>
      <c r="HBT72" s="141"/>
      <c r="HBU72" s="141"/>
      <c r="HBV72" s="141"/>
      <c r="HBW72" s="141"/>
      <c r="HBX72" s="141"/>
      <c r="HBY72" s="141"/>
      <c r="HBZ72" s="141"/>
      <c r="HCA72" s="141"/>
      <c r="HCB72" s="141"/>
      <c r="HCC72" s="141"/>
      <c r="HCD72" s="141"/>
      <c r="HCE72" s="141"/>
      <c r="HCF72" s="141"/>
      <c r="HCG72" s="141"/>
      <c r="HCH72" s="141"/>
      <c r="HCI72" s="141"/>
      <c r="HCJ72" s="141"/>
      <c r="HCK72" s="141"/>
      <c r="HCL72" s="141"/>
      <c r="HCM72" s="141"/>
      <c r="HCN72" s="141"/>
      <c r="HCO72" s="141"/>
      <c r="HCP72" s="141"/>
      <c r="HCQ72" s="141"/>
      <c r="HCR72" s="141"/>
      <c r="HCS72" s="141"/>
      <c r="HCT72" s="141"/>
      <c r="HCU72" s="141"/>
      <c r="HCV72" s="141"/>
      <c r="HCW72" s="141"/>
      <c r="HCX72" s="141"/>
      <c r="HCY72" s="141"/>
      <c r="HCZ72" s="141"/>
      <c r="HDA72" s="141"/>
      <c r="HDB72" s="141"/>
      <c r="HDC72" s="141"/>
      <c r="HDD72" s="141"/>
      <c r="HDE72" s="141"/>
      <c r="HDF72" s="141"/>
      <c r="HDG72" s="141"/>
      <c r="HDH72" s="141"/>
      <c r="HDI72" s="141"/>
      <c r="HDJ72" s="141"/>
      <c r="HDK72" s="141"/>
      <c r="HDL72" s="141"/>
      <c r="HDM72" s="141"/>
      <c r="HDN72" s="141"/>
      <c r="HDO72" s="141"/>
      <c r="HDP72" s="141"/>
      <c r="HDQ72" s="141"/>
      <c r="HDR72" s="141"/>
      <c r="HDS72" s="141"/>
      <c r="HDT72" s="141"/>
      <c r="HDU72" s="141"/>
      <c r="HDV72" s="141"/>
      <c r="HDW72" s="141"/>
      <c r="HDX72" s="141"/>
      <c r="HDY72" s="141"/>
      <c r="HDZ72" s="141"/>
      <c r="HEA72" s="141"/>
      <c r="HEB72" s="141"/>
      <c r="HEC72" s="141"/>
      <c r="HED72" s="141"/>
      <c r="HEE72" s="141"/>
      <c r="HEF72" s="141"/>
      <c r="HEG72" s="141"/>
      <c r="HEH72" s="141"/>
      <c r="HEI72" s="141"/>
      <c r="HEJ72" s="141"/>
      <c r="HEK72" s="141"/>
      <c r="HEL72" s="141"/>
      <c r="HEM72" s="141"/>
      <c r="HEN72" s="141"/>
      <c r="HEO72" s="141"/>
      <c r="HEP72" s="141"/>
      <c r="HEQ72" s="141"/>
      <c r="HER72" s="141"/>
      <c r="HES72" s="141"/>
      <c r="HET72" s="141"/>
      <c r="HEU72" s="141"/>
      <c r="HEV72" s="141"/>
      <c r="HEW72" s="141"/>
      <c r="HEX72" s="141"/>
      <c r="HEY72" s="141"/>
      <c r="HEZ72" s="141"/>
      <c r="HFA72" s="141"/>
      <c r="HFB72" s="141"/>
      <c r="HFC72" s="141"/>
      <c r="HFD72" s="141"/>
      <c r="HFE72" s="141"/>
      <c r="HFF72" s="141"/>
      <c r="HFG72" s="141"/>
      <c r="HFH72" s="141"/>
      <c r="HFI72" s="141"/>
      <c r="HFJ72" s="141"/>
      <c r="HFK72" s="141"/>
      <c r="HFL72" s="141"/>
      <c r="HFM72" s="141"/>
      <c r="HFN72" s="141"/>
      <c r="HFO72" s="141"/>
      <c r="HFP72" s="141"/>
      <c r="HFQ72" s="141"/>
      <c r="HFR72" s="141"/>
      <c r="HFS72" s="141"/>
      <c r="HFT72" s="141"/>
      <c r="HFU72" s="141"/>
      <c r="HFV72" s="141"/>
      <c r="HFW72" s="141"/>
      <c r="HFX72" s="141"/>
      <c r="HFY72" s="141"/>
      <c r="HFZ72" s="141"/>
      <c r="HGA72" s="141"/>
      <c r="HGB72" s="141"/>
      <c r="HGC72" s="141"/>
      <c r="HGD72" s="141"/>
      <c r="HGE72" s="141"/>
      <c r="HGF72" s="141"/>
      <c r="HGG72" s="141"/>
      <c r="HGH72" s="141"/>
      <c r="HGI72" s="141"/>
      <c r="HGJ72" s="141"/>
      <c r="HGK72" s="141"/>
      <c r="HGL72" s="141"/>
      <c r="HGM72" s="141"/>
      <c r="HGN72" s="141"/>
      <c r="HGO72" s="141"/>
      <c r="HGP72" s="141"/>
      <c r="HGQ72" s="141"/>
      <c r="HGR72" s="141"/>
      <c r="HGS72" s="141"/>
      <c r="HGT72" s="141"/>
      <c r="HGU72" s="141"/>
      <c r="HGV72" s="141"/>
      <c r="HGW72" s="141"/>
      <c r="HGX72" s="141"/>
      <c r="HGY72" s="141"/>
      <c r="HGZ72" s="141"/>
      <c r="HHA72" s="141"/>
      <c r="HHB72" s="141"/>
      <c r="HHC72" s="141"/>
      <c r="HHD72" s="141"/>
      <c r="HHE72" s="141"/>
      <c r="HHF72" s="141"/>
      <c r="HHG72" s="141"/>
      <c r="HHH72" s="141"/>
      <c r="HHI72" s="141"/>
      <c r="HHJ72" s="141"/>
      <c r="HHK72" s="141"/>
      <c r="HHL72" s="141"/>
      <c r="HHM72" s="141"/>
      <c r="HHN72" s="141"/>
      <c r="HHO72" s="141"/>
      <c r="HHP72" s="141"/>
      <c r="HHQ72" s="141"/>
      <c r="HHR72" s="141"/>
      <c r="HHS72" s="141"/>
      <c r="HHT72" s="141"/>
      <c r="HHU72" s="141"/>
      <c r="HHV72" s="141"/>
      <c r="HHW72" s="141"/>
      <c r="HHX72" s="141"/>
      <c r="HHY72" s="141"/>
      <c r="HHZ72" s="141"/>
      <c r="HIA72" s="141"/>
      <c r="HIB72" s="141"/>
      <c r="HIC72" s="141"/>
      <c r="HID72" s="141"/>
      <c r="HIE72" s="141"/>
      <c r="HIF72" s="141"/>
      <c r="HIG72" s="141"/>
      <c r="HIH72" s="141"/>
      <c r="HII72" s="141"/>
      <c r="HIJ72" s="141"/>
      <c r="HIK72" s="141"/>
      <c r="HIL72" s="141"/>
      <c r="HIM72" s="141"/>
      <c r="HIN72" s="141"/>
      <c r="HIO72" s="141"/>
      <c r="HIP72" s="141"/>
      <c r="HIQ72" s="141"/>
      <c r="HIR72" s="141"/>
      <c r="HIS72" s="141"/>
      <c r="HIT72" s="141"/>
      <c r="HIU72" s="141"/>
      <c r="HIV72" s="141"/>
      <c r="HIW72" s="141"/>
      <c r="HIX72" s="141"/>
      <c r="HIY72" s="141"/>
      <c r="HIZ72" s="141"/>
      <c r="HJA72" s="141"/>
      <c r="HJB72" s="141"/>
      <c r="HJC72" s="141"/>
      <c r="HJD72" s="141"/>
      <c r="HJE72" s="141"/>
      <c r="HJF72" s="141"/>
      <c r="HJG72" s="141"/>
      <c r="HJH72" s="141"/>
      <c r="HJI72" s="141"/>
      <c r="HJJ72" s="141"/>
      <c r="HJK72" s="141"/>
      <c r="HJL72" s="141"/>
      <c r="HJM72" s="141"/>
      <c r="HJN72" s="141"/>
      <c r="HJO72" s="141"/>
      <c r="HJP72" s="141"/>
      <c r="HJQ72" s="141"/>
      <c r="HJR72" s="141"/>
      <c r="HJS72" s="141"/>
      <c r="HJT72" s="141"/>
      <c r="HJU72" s="141"/>
      <c r="HJV72" s="141"/>
      <c r="HJW72" s="141"/>
      <c r="HJX72" s="141"/>
      <c r="HJY72" s="141"/>
      <c r="HJZ72" s="141"/>
      <c r="HKA72" s="141"/>
      <c r="HKB72" s="141"/>
      <c r="HKC72" s="141"/>
      <c r="HKD72" s="141"/>
      <c r="HKE72" s="141"/>
      <c r="HKF72" s="141"/>
      <c r="HKG72" s="141"/>
      <c r="HKH72" s="141"/>
      <c r="HKI72" s="141"/>
      <c r="HKJ72" s="141"/>
      <c r="HKK72" s="141"/>
      <c r="HKL72" s="141"/>
      <c r="HKM72" s="141"/>
      <c r="HKN72" s="141"/>
      <c r="HKO72" s="141"/>
      <c r="HKP72" s="141"/>
      <c r="HKQ72" s="141"/>
      <c r="HKR72" s="141"/>
      <c r="HKS72" s="141"/>
      <c r="HKT72" s="141"/>
      <c r="HKU72" s="141"/>
      <c r="HKV72" s="141"/>
      <c r="HKW72" s="141"/>
      <c r="HKX72" s="141"/>
      <c r="HKY72" s="141"/>
      <c r="HKZ72" s="141"/>
      <c r="HLA72" s="141"/>
      <c r="HLB72" s="141"/>
      <c r="HLC72" s="141"/>
      <c r="HLD72" s="141"/>
      <c r="HLE72" s="141"/>
      <c r="HLF72" s="141"/>
      <c r="HLG72" s="141"/>
      <c r="HLH72" s="141"/>
      <c r="HLI72" s="141"/>
      <c r="HLJ72" s="141"/>
      <c r="HLK72" s="141"/>
      <c r="HLL72" s="141"/>
      <c r="HLM72" s="141"/>
      <c r="HLN72" s="141"/>
      <c r="HLO72" s="141"/>
      <c r="HLP72" s="141"/>
      <c r="HLQ72" s="141"/>
      <c r="HLR72" s="141"/>
      <c r="HLS72" s="141"/>
      <c r="HLT72" s="141"/>
      <c r="HLU72" s="141"/>
      <c r="HLV72" s="141"/>
      <c r="HLW72" s="141"/>
      <c r="HLX72" s="141"/>
      <c r="HLY72" s="141"/>
      <c r="HLZ72" s="141"/>
      <c r="HMA72" s="141"/>
      <c r="HMB72" s="141"/>
      <c r="HMC72" s="141"/>
      <c r="HMD72" s="141"/>
      <c r="HME72" s="141"/>
      <c r="HMF72" s="141"/>
      <c r="HMG72" s="141"/>
      <c r="HMH72" s="141"/>
      <c r="HMI72" s="141"/>
      <c r="HMJ72" s="141"/>
      <c r="HMK72" s="141"/>
      <c r="HML72" s="141"/>
      <c r="HMM72" s="141"/>
      <c r="HMN72" s="141"/>
      <c r="HMO72" s="141"/>
      <c r="HMP72" s="141"/>
      <c r="HMQ72" s="141"/>
      <c r="HMR72" s="141"/>
      <c r="HMS72" s="141"/>
      <c r="HMT72" s="141"/>
      <c r="HMU72" s="141"/>
      <c r="HMV72" s="141"/>
      <c r="HMW72" s="141"/>
      <c r="HMX72" s="141"/>
      <c r="HMY72" s="141"/>
      <c r="HMZ72" s="141"/>
      <c r="HNA72" s="141"/>
      <c r="HNB72" s="141"/>
      <c r="HNC72" s="141"/>
      <c r="HND72" s="141"/>
      <c r="HNE72" s="141"/>
      <c r="HNF72" s="141"/>
      <c r="HNG72" s="141"/>
      <c r="HNH72" s="141"/>
      <c r="HNI72" s="141"/>
      <c r="HNJ72" s="141"/>
      <c r="HNK72" s="141"/>
      <c r="HNL72" s="141"/>
      <c r="HNM72" s="141"/>
      <c r="HNN72" s="141"/>
      <c r="HNO72" s="141"/>
      <c r="HNP72" s="141"/>
      <c r="HNQ72" s="141"/>
      <c r="HNR72" s="141"/>
      <c r="HNS72" s="141"/>
      <c r="HNT72" s="141"/>
      <c r="HNU72" s="141"/>
      <c r="HNV72" s="141"/>
      <c r="HNW72" s="141"/>
      <c r="HNX72" s="141"/>
      <c r="HNY72" s="141"/>
      <c r="HNZ72" s="141"/>
      <c r="HOA72" s="141"/>
      <c r="HOB72" s="141"/>
      <c r="HOC72" s="141"/>
      <c r="HOD72" s="141"/>
      <c r="HOE72" s="141"/>
      <c r="HOF72" s="141"/>
      <c r="HOG72" s="141"/>
      <c r="HOH72" s="141"/>
      <c r="HOI72" s="141"/>
      <c r="HOJ72" s="141"/>
      <c r="HOK72" s="141"/>
      <c r="HOL72" s="141"/>
      <c r="HOM72" s="141"/>
      <c r="HON72" s="141"/>
      <c r="HOO72" s="141"/>
      <c r="HOP72" s="141"/>
      <c r="HOQ72" s="141"/>
      <c r="HOR72" s="141"/>
      <c r="HOS72" s="141"/>
      <c r="HOT72" s="141"/>
      <c r="HOU72" s="141"/>
      <c r="HOV72" s="141"/>
      <c r="HOW72" s="141"/>
      <c r="HOX72" s="141"/>
      <c r="HOY72" s="141"/>
      <c r="HOZ72" s="141"/>
      <c r="HPA72" s="141"/>
      <c r="HPB72" s="141"/>
      <c r="HPC72" s="141"/>
      <c r="HPD72" s="141"/>
      <c r="HPE72" s="141"/>
      <c r="HPF72" s="141"/>
      <c r="HPG72" s="141"/>
      <c r="HPH72" s="141"/>
      <c r="HPI72" s="141"/>
      <c r="HPJ72" s="141"/>
      <c r="HPK72" s="141"/>
      <c r="HPL72" s="141"/>
      <c r="HPM72" s="141"/>
      <c r="HPN72" s="141"/>
      <c r="HPO72" s="141"/>
      <c r="HPP72" s="141"/>
      <c r="HPQ72" s="141"/>
      <c r="HPR72" s="141"/>
      <c r="HPS72" s="141"/>
      <c r="HPT72" s="141"/>
      <c r="HPU72" s="141"/>
      <c r="HPV72" s="141"/>
      <c r="HPW72" s="141"/>
      <c r="HPX72" s="141"/>
      <c r="HPY72" s="141"/>
      <c r="HPZ72" s="141"/>
      <c r="HQA72" s="141"/>
      <c r="HQB72" s="141"/>
      <c r="HQC72" s="141"/>
      <c r="HQD72" s="141"/>
      <c r="HQE72" s="141"/>
      <c r="HQF72" s="141"/>
      <c r="HQG72" s="141"/>
      <c r="HQH72" s="141"/>
      <c r="HQI72" s="141"/>
      <c r="HQJ72" s="141"/>
      <c r="HQK72" s="141"/>
      <c r="HQL72" s="141"/>
      <c r="HQM72" s="141"/>
      <c r="HQN72" s="141"/>
      <c r="HQO72" s="141"/>
      <c r="HQP72" s="141"/>
      <c r="HQQ72" s="141"/>
      <c r="HQR72" s="141"/>
      <c r="HQS72" s="141"/>
      <c r="HQT72" s="141"/>
      <c r="HQU72" s="141"/>
      <c r="HQV72" s="141"/>
      <c r="HQW72" s="141"/>
      <c r="HQX72" s="141"/>
      <c r="HQY72" s="141"/>
      <c r="HQZ72" s="141"/>
      <c r="HRA72" s="141"/>
      <c r="HRB72" s="141"/>
      <c r="HRC72" s="141"/>
      <c r="HRD72" s="141"/>
      <c r="HRE72" s="141"/>
      <c r="HRF72" s="141"/>
      <c r="HRG72" s="141"/>
      <c r="HRH72" s="141"/>
      <c r="HRI72" s="141"/>
      <c r="HRJ72" s="141"/>
      <c r="HRK72" s="141"/>
      <c r="HRL72" s="141"/>
      <c r="HRM72" s="141"/>
      <c r="HRN72" s="141"/>
      <c r="HRO72" s="141"/>
      <c r="HRP72" s="141"/>
      <c r="HRQ72" s="141"/>
      <c r="HRR72" s="141"/>
      <c r="HRS72" s="141"/>
      <c r="HRT72" s="141"/>
      <c r="HRU72" s="141"/>
      <c r="HRV72" s="141"/>
      <c r="HRW72" s="141"/>
      <c r="HRX72" s="141"/>
      <c r="HRY72" s="141"/>
      <c r="HRZ72" s="141"/>
      <c r="HSA72" s="141"/>
      <c r="HSB72" s="141"/>
      <c r="HSC72" s="141"/>
      <c r="HSD72" s="141"/>
      <c r="HSE72" s="141"/>
      <c r="HSF72" s="141"/>
      <c r="HSG72" s="141"/>
      <c r="HSH72" s="141"/>
      <c r="HSI72" s="141"/>
      <c r="HSJ72" s="141"/>
      <c r="HSK72" s="141"/>
      <c r="HSL72" s="141"/>
      <c r="HSM72" s="141"/>
      <c r="HSN72" s="141"/>
      <c r="HSO72" s="141"/>
      <c r="HSP72" s="141"/>
      <c r="HSQ72" s="141"/>
      <c r="HSR72" s="141"/>
      <c r="HSS72" s="141"/>
      <c r="HST72" s="141"/>
      <c r="HSU72" s="141"/>
      <c r="HSV72" s="141"/>
      <c r="HSW72" s="141"/>
      <c r="HSX72" s="141"/>
      <c r="HSY72" s="141"/>
      <c r="HSZ72" s="141"/>
      <c r="HTA72" s="141"/>
      <c r="HTB72" s="141"/>
      <c r="HTC72" s="141"/>
      <c r="HTD72" s="141"/>
      <c r="HTE72" s="141"/>
      <c r="HTF72" s="141"/>
      <c r="HTG72" s="141"/>
      <c r="HTH72" s="141"/>
      <c r="HTI72" s="141"/>
      <c r="HTJ72" s="141"/>
      <c r="HTK72" s="141"/>
      <c r="HTL72" s="141"/>
      <c r="HTM72" s="141"/>
      <c r="HTN72" s="141"/>
      <c r="HTO72" s="141"/>
      <c r="HTP72" s="141"/>
      <c r="HTQ72" s="141"/>
      <c r="HTR72" s="141"/>
      <c r="HTS72" s="141"/>
      <c r="HTT72" s="141"/>
      <c r="HTU72" s="141"/>
      <c r="HTV72" s="141"/>
      <c r="HTW72" s="141"/>
      <c r="HTX72" s="141"/>
      <c r="HTY72" s="141"/>
      <c r="HTZ72" s="141"/>
      <c r="HUA72" s="141"/>
      <c r="HUB72" s="141"/>
      <c r="HUC72" s="141"/>
      <c r="HUD72" s="141"/>
      <c r="HUE72" s="141"/>
      <c r="HUF72" s="141"/>
      <c r="HUG72" s="141"/>
      <c r="HUH72" s="141"/>
      <c r="HUI72" s="141"/>
      <c r="HUJ72" s="141"/>
      <c r="HUK72" s="141"/>
      <c r="HUL72" s="141"/>
      <c r="HUM72" s="141"/>
      <c r="HUN72" s="141"/>
      <c r="HUO72" s="141"/>
      <c r="HUP72" s="141"/>
      <c r="HUQ72" s="141"/>
      <c r="HUR72" s="141"/>
      <c r="HUS72" s="141"/>
      <c r="HUT72" s="141"/>
      <c r="HUU72" s="141"/>
      <c r="HUV72" s="141"/>
      <c r="HUW72" s="141"/>
      <c r="HUX72" s="141"/>
      <c r="HUY72" s="141"/>
      <c r="HUZ72" s="141"/>
      <c r="HVA72" s="141"/>
      <c r="HVB72" s="141"/>
      <c r="HVC72" s="141"/>
      <c r="HVD72" s="141"/>
      <c r="HVE72" s="141"/>
      <c r="HVF72" s="141"/>
      <c r="HVG72" s="141"/>
      <c r="HVH72" s="141"/>
      <c r="HVI72" s="141"/>
      <c r="HVJ72" s="141"/>
      <c r="HVK72" s="141"/>
      <c r="HVL72" s="141"/>
      <c r="HVM72" s="141"/>
      <c r="HVN72" s="141"/>
      <c r="HVO72" s="141"/>
      <c r="HVP72" s="141"/>
      <c r="HVQ72" s="141"/>
      <c r="HVR72" s="141"/>
      <c r="HVS72" s="141"/>
      <c r="HVT72" s="141"/>
      <c r="HVU72" s="141"/>
      <c r="HVV72" s="141"/>
      <c r="HVW72" s="141"/>
      <c r="HVX72" s="141"/>
      <c r="HVY72" s="141"/>
      <c r="HVZ72" s="141"/>
      <c r="HWA72" s="141"/>
      <c r="HWB72" s="141"/>
      <c r="HWC72" s="141"/>
      <c r="HWD72" s="141"/>
      <c r="HWE72" s="141"/>
      <c r="HWF72" s="141"/>
      <c r="HWG72" s="141"/>
      <c r="HWH72" s="141"/>
      <c r="HWI72" s="141"/>
      <c r="HWJ72" s="141"/>
      <c r="HWK72" s="141"/>
      <c r="HWL72" s="141"/>
      <c r="HWM72" s="141"/>
      <c r="HWN72" s="141"/>
      <c r="HWO72" s="141"/>
      <c r="HWP72" s="141"/>
      <c r="HWQ72" s="141"/>
      <c r="HWR72" s="141"/>
      <c r="HWS72" s="141"/>
      <c r="HWT72" s="141"/>
      <c r="HWU72" s="141"/>
      <c r="HWV72" s="141"/>
      <c r="HWW72" s="141"/>
      <c r="HWX72" s="141"/>
      <c r="HWY72" s="141"/>
      <c r="HWZ72" s="141"/>
      <c r="HXA72" s="141"/>
      <c r="HXB72" s="141"/>
      <c r="HXC72" s="141"/>
      <c r="HXD72" s="141"/>
      <c r="HXE72" s="141"/>
      <c r="HXF72" s="141"/>
      <c r="HXG72" s="141"/>
      <c r="HXH72" s="141"/>
      <c r="HXI72" s="141"/>
      <c r="HXJ72" s="141"/>
      <c r="HXK72" s="141"/>
      <c r="HXL72" s="141"/>
      <c r="HXM72" s="141"/>
      <c r="HXN72" s="141"/>
      <c r="HXO72" s="141"/>
      <c r="HXP72" s="141"/>
      <c r="HXQ72" s="141"/>
      <c r="HXR72" s="141"/>
      <c r="HXS72" s="141"/>
      <c r="HXT72" s="141"/>
      <c r="HXU72" s="141"/>
      <c r="HXV72" s="141"/>
      <c r="HXW72" s="141"/>
      <c r="HXX72" s="141"/>
      <c r="HXY72" s="141"/>
      <c r="HXZ72" s="141"/>
      <c r="HYA72" s="141"/>
      <c r="HYB72" s="141"/>
      <c r="HYC72" s="141"/>
      <c r="HYD72" s="141"/>
      <c r="HYE72" s="141"/>
      <c r="HYF72" s="141"/>
      <c r="HYG72" s="141"/>
      <c r="HYH72" s="141"/>
      <c r="HYI72" s="141"/>
      <c r="HYJ72" s="141"/>
      <c r="HYK72" s="141"/>
      <c r="HYL72" s="141"/>
      <c r="HYM72" s="141"/>
      <c r="HYN72" s="141"/>
      <c r="HYO72" s="141"/>
      <c r="HYP72" s="141"/>
      <c r="HYQ72" s="141"/>
      <c r="HYR72" s="141"/>
      <c r="HYS72" s="141"/>
      <c r="HYT72" s="141"/>
      <c r="HYU72" s="141"/>
      <c r="HYV72" s="141"/>
      <c r="HYW72" s="141"/>
      <c r="HYX72" s="141"/>
      <c r="HYY72" s="141"/>
      <c r="HYZ72" s="141"/>
      <c r="HZA72" s="141"/>
      <c r="HZB72" s="141"/>
      <c r="HZC72" s="141"/>
      <c r="HZD72" s="141"/>
      <c r="HZE72" s="141"/>
      <c r="HZF72" s="141"/>
      <c r="HZG72" s="141"/>
      <c r="HZH72" s="141"/>
      <c r="HZI72" s="141"/>
      <c r="HZJ72" s="141"/>
      <c r="HZK72" s="141"/>
      <c r="HZL72" s="141"/>
      <c r="HZM72" s="141"/>
      <c r="HZN72" s="141"/>
      <c r="HZO72" s="141"/>
      <c r="HZP72" s="141"/>
      <c r="HZQ72" s="141"/>
      <c r="HZR72" s="141"/>
      <c r="HZS72" s="141"/>
      <c r="HZT72" s="141"/>
      <c r="HZU72" s="141"/>
      <c r="HZV72" s="141"/>
      <c r="HZW72" s="141"/>
      <c r="HZX72" s="141"/>
      <c r="HZY72" s="141"/>
      <c r="HZZ72" s="141"/>
      <c r="IAA72" s="141"/>
      <c r="IAB72" s="141"/>
      <c r="IAC72" s="141"/>
      <c r="IAD72" s="141"/>
      <c r="IAE72" s="141"/>
      <c r="IAF72" s="141"/>
      <c r="IAG72" s="141"/>
      <c r="IAH72" s="141"/>
      <c r="IAI72" s="141"/>
      <c r="IAJ72" s="141"/>
      <c r="IAK72" s="141"/>
      <c r="IAL72" s="141"/>
      <c r="IAM72" s="141"/>
      <c r="IAN72" s="141"/>
      <c r="IAO72" s="141"/>
      <c r="IAP72" s="141"/>
      <c r="IAQ72" s="141"/>
      <c r="IAR72" s="141"/>
      <c r="IAS72" s="141"/>
      <c r="IAT72" s="141"/>
      <c r="IAU72" s="141"/>
      <c r="IAV72" s="141"/>
      <c r="IAW72" s="141"/>
      <c r="IAX72" s="141"/>
      <c r="IAY72" s="141"/>
      <c r="IAZ72" s="141"/>
      <c r="IBA72" s="141"/>
      <c r="IBB72" s="141"/>
      <c r="IBC72" s="141"/>
      <c r="IBD72" s="141"/>
      <c r="IBE72" s="141"/>
      <c r="IBF72" s="141"/>
      <c r="IBG72" s="141"/>
      <c r="IBH72" s="141"/>
      <c r="IBI72" s="141"/>
      <c r="IBJ72" s="141"/>
      <c r="IBK72" s="141"/>
      <c r="IBL72" s="141"/>
      <c r="IBM72" s="141"/>
      <c r="IBN72" s="141"/>
      <c r="IBO72" s="141"/>
      <c r="IBP72" s="141"/>
      <c r="IBQ72" s="141"/>
      <c r="IBR72" s="141"/>
      <c r="IBS72" s="141"/>
      <c r="IBT72" s="141"/>
      <c r="IBU72" s="141"/>
      <c r="IBV72" s="141"/>
      <c r="IBW72" s="141"/>
      <c r="IBX72" s="141"/>
      <c r="IBY72" s="141"/>
      <c r="IBZ72" s="141"/>
      <c r="ICA72" s="141"/>
      <c r="ICB72" s="141"/>
      <c r="ICC72" s="141"/>
      <c r="ICD72" s="141"/>
      <c r="ICE72" s="141"/>
      <c r="ICF72" s="141"/>
      <c r="ICG72" s="141"/>
      <c r="ICH72" s="141"/>
      <c r="ICI72" s="141"/>
      <c r="ICJ72" s="141"/>
      <c r="ICK72" s="141"/>
      <c r="ICL72" s="141"/>
      <c r="ICM72" s="141"/>
      <c r="ICN72" s="141"/>
      <c r="ICO72" s="141"/>
      <c r="ICP72" s="141"/>
      <c r="ICQ72" s="141"/>
      <c r="ICR72" s="141"/>
      <c r="ICS72" s="141"/>
      <c r="ICT72" s="141"/>
      <c r="ICU72" s="141"/>
      <c r="ICV72" s="141"/>
      <c r="ICW72" s="141"/>
      <c r="ICX72" s="141"/>
      <c r="ICY72" s="141"/>
      <c r="ICZ72" s="141"/>
      <c r="IDA72" s="141"/>
      <c r="IDB72" s="141"/>
      <c r="IDC72" s="141"/>
      <c r="IDD72" s="141"/>
      <c r="IDE72" s="141"/>
      <c r="IDF72" s="141"/>
      <c r="IDG72" s="141"/>
      <c r="IDH72" s="141"/>
      <c r="IDI72" s="141"/>
      <c r="IDJ72" s="141"/>
      <c r="IDK72" s="141"/>
      <c r="IDL72" s="141"/>
      <c r="IDM72" s="141"/>
      <c r="IDN72" s="141"/>
      <c r="IDO72" s="141"/>
      <c r="IDP72" s="141"/>
      <c r="IDQ72" s="141"/>
      <c r="IDR72" s="141"/>
      <c r="IDS72" s="141"/>
      <c r="IDT72" s="141"/>
      <c r="IDU72" s="141"/>
      <c r="IDV72" s="141"/>
      <c r="IDW72" s="141"/>
      <c r="IDX72" s="141"/>
      <c r="IDY72" s="141"/>
      <c r="IDZ72" s="141"/>
      <c r="IEA72" s="141"/>
      <c r="IEB72" s="141"/>
      <c r="IEC72" s="141"/>
      <c r="IED72" s="141"/>
      <c r="IEE72" s="141"/>
      <c r="IEF72" s="141"/>
      <c r="IEG72" s="141"/>
      <c r="IEH72" s="141"/>
      <c r="IEI72" s="141"/>
      <c r="IEJ72" s="141"/>
      <c r="IEK72" s="141"/>
      <c r="IEL72" s="141"/>
      <c r="IEM72" s="141"/>
      <c r="IEN72" s="141"/>
      <c r="IEO72" s="141"/>
      <c r="IEP72" s="141"/>
      <c r="IEQ72" s="141"/>
      <c r="IER72" s="141"/>
      <c r="IES72" s="141"/>
      <c r="IET72" s="141"/>
      <c r="IEU72" s="141"/>
      <c r="IEV72" s="141"/>
      <c r="IEW72" s="141"/>
      <c r="IEX72" s="141"/>
      <c r="IEY72" s="141"/>
      <c r="IEZ72" s="141"/>
      <c r="IFA72" s="141"/>
      <c r="IFB72" s="141"/>
      <c r="IFC72" s="141"/>
      <c r="IFD72" s="141"/>
      <c r="IFE72" s="141"/>
      <c r="IFF72" s="141"/>
      <c r="IFG72" s="141"/>
      <c r="IFH72" s="141"/>
      <c r="IFI72" s="141"/>
      <c r="IFJ72" s="141"/>
      <c r="IFK72" s="141"/>
      <c r="IFL72" s="141"/>
      <c r="IFM72" s="141"/>
      <c r="IFN72" s="141"/>
      <c r="IFO72" s="141"/>
      <c r="IFP72" s="141"/>
      <c r="IFQ72" s="141"/>
      <c r="IFR72" s="141"/>
      <c r="IFS72" s="141"/>
      <c r="IFT72" s="141"/>
      <c r="IFU72" s="141"/>
      <c r="IFV72" s="141"/>
      <c r="IFW72" s="141"/>
      <c r="IFX72" s="141"/>
      <c r="IFY72" s="141"/>
      <c r="IFZ72" s="141"/>
      <c r="IGA72" s="141"/>
      <c r="IGB72" s="141"/>
      <c r="IGC72" s="141"/>
      <c r="IGD72" s="141"/>
      <c r="IGE72" s="141"/>
      <c r="IGF72" s="141"/>
      <c r="IGG72" s="141"/>
      <c r="IGH72" s="141"/>
      <c r="IGI72" s="141"/>
      <c r="IGJ72" s="141"/>
      <c r="IGK72" s="141"/>
      <c r="IGL72" s="141"/>
      <c r="IGM72" s="141"/>
      <c r="IGN72" s="141"/>
      <c r="IGO72" s="141"/>
      <c r="IGP72" s="141"/>
      <c r="IGQ72" s="141"/>
      <c r="IGR72" s="141"/>
      <c r="IGS72" s="141"/>
      <c r="IGT72" s="141"/>
      <c r="IGU72" s="141"/>
      <c r="IGV72" s="141"/>
      <c r="IGW72" s="141"/>
      <c r="IGX72" s="141"/>
      <c r="IGY72" s="141"/>
      <c r="IGZ72" s="141"/>
      <c r="IHA72" s="141"/>
      <c r="IHB72" s="141"/>
      <c r="IHC72" s="141"/>
      <c r="IHD72" s="141"/>
      <c r="IHE72" s="141"/>
      <c r="IHF72" s="141"/>
      <c r="IHG72" s="141"/>
      <c r="IHH72" s="141"/>
      <c r="IHI72" s="141"/>
      <c r="IHJ72" s="141"/>
      <c r="IHK72" s="141"/>
      <c r="IHL72" s="141"/>
      <c r="IHM72" s="141"/>
      <c r="IHN72" s="141"/>
      <c r="IHO72" s="141"/>
      <c r="IHP72" s="141"/>
      <c r="IHQ72" s="141"/>
      <c r="IHR72" s="141"/>
      <c r="IHS72" s="141"/>
      <c r="IHT72" s="141"/>
      <c r="IHU72" s="141"/>
      <c r="IHV72" s="141"/>
      <c r="IHW72" s="141"/>
      <c r="IHX72" s="141"/>
      <c r="IHY72" s="141"/>
      <c r="IHZ72" s="141"/>
      <c r="IIA72" s="141"/>
      <c r="IIB72" s="141"/>
      <c r="IIC72" s="141"/>
      <c r="IID72" s="141"/>
      <c r="IIE72" s="141"/>
      <c r="IIF72" s="141"/>
      <c r="IIG72" s="141"/>
      <c r="IIH72" s="141"/>
      <c r="III72" s="141"/>
      <c r="IIJ72" s="141"/>
      <c r="IIK72" s="141"/>
      <c r="IIL72" s="141"/>
      <c r="IIM72" s="141"/>
      <c r="IIN72" s="141"/>
      <c r="IIO72" s="141"/>
      <c r="IIP72" s="141"/>
      <c r="IIQ72" s="141"/>
      <c r="IIR72" s="141"/>
      <c r="IIS72" s="141"/>
      <c r="IIT72" s="141"/>
      <c r="IIU72" s="141"/>
      <c r="IIV72" s="141"/>
      <c r="IIW72" s="141"/>
      <c r="IIX72" s="141"/>
      <c r="IIY72" s="141"/>
      <c r="IIZ72" s="141"/>
      <c r="IJA72" s="141"/>
      <c r="IJB72" s="141"/>
      <c r="IJC72" s="141"/>
      <c r="IJD72" s="141"/>
      <c r="IJE72" s="141"/>
      <c r="IJF72" s="141"/>
      <c r="IJG72" s="141"/>
      <c r="IJH72" s="141"/>
      <c r="IJI72" s="141"/>
      <c r="IJJ72" s="141"/>
      <c r="IJK72" s="141"/>
      <c r="IJL72" s="141"/>
      <c r="IJM72" s="141"/>
      <c r="IJN72" s="141"/>
      <c r="IJO72" s="141"/>
      <c r="IJP72" s="141"/>
      <c r="IJQ72" s="141"/>
      <c r="IJR72" s="141"/>
      <c r="IJS72" s="141"/>
      <c r="IJT72" s="141"/>
      <c r="IJU72" s="141"/>
      <c r="IJV72" s="141"/>
      <c r="IJW72" s="141"/>
      <c r="IJX72" s="141"/>
      <c r="IJY72" s="141"/>
      <c r="IJZ72" s="141"/>
      <c r="IKA72" s="141"/>
      <c r="IKB72" s="141"/>
      <c r="IKC72" s="141"/>
      <c r="IKD72" s="141"/>
      <c r="IKE72" s="141"/>
      <c r="IKF72" s="141"/>
      <c r="IKG72" s="141"/>
      <c r="IKH72" s="141"/>
      <c r="IKI72" s="141"/>
      <c r="IKJ72" s="141"/>
      <c r="IKK72" s="141"/>
      <c r="IKL72" s="141"/>
      <c r="IKM72" s="141"/>
      <c r="IKN72" s="141"/>
      <c r="IKO72" s="141"/>
      <c r="IKP72" s="141"/>
      <c r="IKQ72" s="141"/>
      <c r="IKR72" s="141"/>
      <c r="IKS72" s="141"/>
      <c r="IKT72" s="141"/>
      <c r="IKU72" s="141"/>
      <c r="IKV72" s="141"/>
      <c r="IKW72" s="141"/>
      <c r="IKX72" s="141"/>
      <c r="IKY72" s="141"/>
      <c r="IKZ72" s="141"/>
      <c r="ILA72" s="141"/>
      <c r="ILB72" s="141"/>
      <c r="ILC72" s="141"/>
      <c r="ILD72" s="141"/>
      <c r="ILE72" s="141"/>
      <c r="ILF72" s="141"/>
      <c r="ILG72" s="141"/>
      <c r="ILH72" s="141"/>
      <c r="ILI72" s="141"/>
      <c r="ILJ72" s="141"/>
      <c r="ILK72" s="141"/>
      <c r="ILL72" s="141"/>
      <c r="ILM72" s="141"/>
      <c r="ILN72" s="141"/>
      <c r="ILO72" s="141"/>
      <c r="ILP72" s="141"/>
      <c r="ILQ72" s="141"/>
      <c r="ILR72" s="141"/>
      <c r="ILS72" s="141"/>
      <c r="ILT72" s="141"/>
      <c r="ILU72" s="141"/>
      <c r="ILV72" s="141"/>
      <c r="ILW72" s="141"/>
      <c r="ILX72" s="141"/>
      <c r="ILY72" s="141"/>
      <c r="ILZ72" s="141"/>
      <c r="IMA72" s="141"/>
      <c r="IMB72" s="141"/>
      <c r="IMC72" s="141"/>
      <c r="IMD72" s="141"/>
      <c r="IME72" s="141"/>
      <c r="IMF72" s="141"/>
      <c r="IMG72" s="141"/>
      <c r="IMH72" s="141"/>
      <c r="IMI72" s="141"/>
      <c r="IMJ72" s="141"/>
      <c r="IMK72" s="141"/>
      <c r="IML72" s="141"/>
      <c r="IMM72" s="141"/>
      <c r="IMN72" s="141"/>
      <c r="IMO72" s="141"/>
      <c r="IMP72" s="141"/>
      <c r="IMQ72" s="141"/>
      <c r="IMR72" s="141"/>
      <c r="IMS72" s="141"/>
      <c r="IMT72" s="141"/>
      <c r="IMU72" s="141"/>
      <c r="IMV72" s="141"/>
      <c r="IMW72" s="141"/>
      <c r="IMX72" s="141"/>
      <c r="IMY72" s="141"/>
      <c r="IMZ72" s="141"/>
      <c r="INA72" s="141"/>
      <c r="INB72" s="141"/>
      <c r="INC72" s="141"/>
      <c r="IND72" s="141"/>
      <c r="INE72" s="141"/>
      <c r="INF72" s="141"/>
      <c r="ING72" s="141"/>
      <c r="INH72" s="141"/>
      <c r="INI72" s="141"/>
      <c r="INJ72" s="141"/>
      <c r="INK72" s="141"/>
      <c r="INL72" s="141"/>
      <c r="INM72" s="141"/>
      <c r="INN72" s="141"/>
      <c r="INO72" s="141"/>
      <c r="INP72" s="141"/>
      <c r="INQ72" s="141"/>
      <c r="INR72" s="141"/>
      <c r="INS72" s="141"/>
      <c r="INT72" s="141"/>
      <c r="INU72" s="141"/>
      <c r="INV72" s="141"/>
      <c r="INW72" s="141"/>
      <c r="INX72" s="141"/>
      <c r="INY72" s="141"/>
      <c r="INZ72" s="141"/>
      <c r="IOA72" s="141"/>
      <c r="IOB72" s="141"/>
      <c r="IOC72" s="141"/>
      <c r="IOD72" s="141"/>
      <c r="IOE72" s="141"/>
      <c r="IOF72" s="141"/>
      <c r="IOG72" s="141"/>
      <c r="IOH72" s="141"/>
      <c r="IOI72" s="141"/>
      <c r="IOJ72" s="141"/>
      <c r="IOK72" s="141"/>
      <c r="IOL72" s="141"/>
      <c r="IOM72" s="141"/>
      <c r="ION72" s="141"/>
      <c r="IOO72" s="141"/>
      <c r="IOP72" s="141"/>
      <c r="IOQ72" s="141"/>
      <c r="IOR72" s="141"/>
      <c r="IOS72" s="141"/>
      <c r="IOT72" s="141"/>
      <c r="IOU72" s="141"/>
      <c r="IOV72" s="141"/>
      <c r="IOW72" s="141"/>
      <c r="IOX72" s="141"/>
      <c r="IOY72" s="141"/>
      <c r="IOZ72" s="141"/>
      <c r="IPA72" s="141"/>
      <c r="IPB72" s="141"/>
      <c r="IPC72" s="141"/>
      <c r="IPD72" s="141"/>
      <c r="IPE72" s="141"/>
      <c r="IPF72" s="141"/>
      <c r="IPG72" s="141"/>
      <c r="IPH72" s="141"/>
      <c r="IPI72" s="141"/>
      <c r="IPJ72" s="141"/>
      <c r="IPK72" s="141"/>
      <c r="IPL72" s="141"/>
      <c r="IPM72" s="141"/>
      <c r="IPN72" s="141"/>
      <c r="IPO72" s="141"/>
      <c r="IPP72" s="141"/>
      <c r="IPQ72" s="141"/>
      <c r="IPR72" s="141"/>
      <c r="IPS72" s="141"/>
      <c r="IPT72" s="141"/>
      <c r="IPU72" s="141"/>
      <c r="IPV72" s="141"/>
      <c r="IPW72" s="141"/>
      <c r="IPX72" s="141"/>
      <c r="IPY72" s="141"/>
      <c r="IPZ72" s="141"/>
      <c r="IQA72" s="141"/>
      <c r="IQB72" s="141"/>
      <c r="IQC72" s="141"/>
      <c r="IQD72" s="141"/>
      <c r="IQE72" s="141"/>
      <c r="IQF72" s="141"/>
      <c r="IQG72" s="141"/>
      <c r="IQH72" s="141"/>
      <c r="IQI72" s="141"/>
      <c r="IQJ72" s="141"/>
      <c r="IQK72" s="141"/>
      <c r="IQL72" s="141"/>
      <c r="IQM72" s="141"/>
      <c r="IQN72" s="141"/>
      <c r="IQO72" s="141"/>
      <c r="IQP72" s="141"/>
      <c r="IQQ72" s="141"/>
      <c r="IQR72" s="141"/>
      <c r="IQS72" s="141"/>
      <c r="IQT72" s="141"/>
      <c r="IQU72" s="141"/>
      <c r="IQV72" s="141"/>
      <c r="IQW72" s="141"/>
      <c r="IQX72" s="141"/>
      <c r="IQY72" s="141"/>
      <c r="IQZ72" s="141"/>
      <c r="IRA72" s="141"/>
      <c r="IRB72" s="141"/>
      <c r="IRC72" s="141"/>
      <c r="IRD72" s="141"/>
      <c r="IRE72" s="141"/>
      <c r="IRF72" s="141"/>
      <c r="IRG72" s="141"/>
      <c r="IRH72" s="141"/>
      <c r="IRI72" s="141"/>
      <c r="IRJ72" s="141"/>
      <c r="IRK72" s="141"/>
      <c r="IRL72" s="141"/>
      <c r="IRM72" s="141"/>
      <c r="IRN72" s="141"/>
      <c r="IRO72" s="141"/>
      <c r="IRP72" s="141"/>
      <c r="IRQ72" s="141"/>
      <c r="IRR72" s="141"/>
      <c r="IRS72" s="141"/>
      <c r="IRT72" s="141"/>
      <c r="IRU72" s="141"/>
      <c r="IRV72" s="141"/>
      <c r="IRW72" s="141"/>
      <c r="IRX72" s="141"/>
      <c r="IRY72" s="141"/>
      <c r="IRZ72" s="141"/>
      <c r="ISA72" s="141"/>
      <c r="ISB72" s="141"/>
      <c r="ISC72" s="141"/>
      <c r="ISD72" s="141"/>
      <c r="ISE72" s="141"/>
      <c r="ISF72" s="141"/>
      <c r="ISG72" s="141"/>
      <c r="ISH72" s="141"/>
      <c r="ISI72" s="141"/>
      <c r="ISJ72" s="141"/>
      <c r="ISK72" s="141"/>
      <c r="ISL72" s="141"/>
      <c r="ISM72" s="141"/>
      <c r="ISN72" s="141"/>
      <c r="ISO72" s="141"/>
      <c r="ISP72" s="141"/>
      <c r="ISQ72" s="141"/>
      <c r="ISR72" s="141"/>
      <c r="ISS72" s="141"/>
      <c r="IST72" s="141"/>
      <c r="ISU72" s="141"/>
      <c r="ISV72" s="141"/>
      <c r="ISW72" s="141"/>
      <c r="ISX72" s="141"/>
      <c r="ISY72" s="141"/>
      <c r="ISZ72" s="141"/>
      <c r="ITA72" s="141"/>
      <c r="ITB72" s="141"/>
      <c r="ITC72" s="141"/>
      <c r="ITD72" s="141"/>
      <c r="ITE72" s="141"/>
      <c r="ITF72" s="141"/>
      <c r="ITG72" s="141"/>
      <c r="ITH72" s="141"/>
      <c r="ITI72" s="141"/>
      <c r="ITJ72" s="141"/>
      <c r="ITK72" s="141"/>
      <c r="ITL72" s="141"/>
      <c r="ITM72" s="141"/>
      <c r="ITN72" s="141"/>
      <c r="ITO72" s="141"/>
      <c r="ITP72" s="141"/>
      <c r="ITQ72" s="141"/>
      <c r="ITR72" s="141"/>
      <c r="ITS72" s="141"/>
      <c r="ITT72" s="141"/>
      <c r="ITU72" s="141"/>
      <c r="ITV72" s="141"/>
      <c r="ITW72" s="141"/>
      <c r="ITX72" s="141"/>
      <c r="ITY72" s="141"/>
      <c r="ITZ72" s="141"/>
      <c r="IUA72" s="141"/>
      <c r="IUB72" s="141"/>
      <c r="IUC72" s="141"/>
      <c r="IUD72" s="141"/>
      <c r="IUE72" s="141"/>
      <c r="IUF72" s="141"/>
      <c r="IUG72" s="141"/>
      <c r="IUH72" s="141"/>
      <c r="IUI72" s="141"/>
      <c r="IUJ72" s="141"/>
      <c r="IUK72" s="141"/>
      <c r="IUL72" s="141"/>
      <c r="IUM72" s="141"/>
      <c r="IUN72" s="141"/>
      <c r="IUO72" s="141"/>
      <c r="IUP72" s="141"/>
      <c r="IUQ72" s="141"/>
      <c r="IUR72" s="141"/>
      <c r="IUS72" s="141"/>
      <c r="IUT72" s="141"/>
      <c r="IUU72" s="141"/>
      <c r="IUV72" s="141"/>
      <c r="IUW72" s="141"/>
      <c r="IUX72" s="141"/>
      <c r="IUY72" s="141"/>
      <c r="IUZ72" s="141"/>
      <c r="IVA72" s="141"/>
      <c r="IVB72" s="141"/>
      <c r="IVC72" s="141"/>
      <c r="IVD72" s="141"/>
      <c r="IVE72" s="141"/>
      <c r="IVF72" s="141"/>
      <c r="IVG72" s="141"/>
      <c r="IVH72" s="141"/>
      <c r="IVI72" s="141"/>
      <c r="IVJ72" s="141"/>
      <c r="IVK72" s="141"/>
      <c r="IVL72" s="141"/>
      <c r="IVM72" s="141"/>
      <c r="IVN72" s="141"/>
      <c r="IVO72" s="141"/>
      <c r="IVP72" s="141"/>
      <c r="IVQ72" s="141"/>
      <c r="IVR72" s="141"/>
      <c r="IVS72" s="141"/>
      <c r="IVT72" s="141"/>
      <c r="IVU72" s="141"/>
      <c r="IVV72" s="141"/>
      <c r="IVW72" s="141"/>
      <c r="IVX72" s="141"/>
      <c r="IVY72" s="141"/>
      <c r="IVZ72" s="141"/>
      <c r="IWA72" s="141"/>
      <c r="IWB72" s="141"/>
      <c r="IWC72" s="141"/>
      <c r="IWD72" s="141"/>
      <c r="IWE72" s="141"/>
      <c r="IWF72" s="141"/>
      <c r="IWG72" s="141"/>
      <c r="IWH72" s="141"/>
      <c r="IWI72" s="141"/>
      <c r="IWJ72" s="141"/>
      <c r="IWK72" s="141"/>
      <c r="IWL72" s="141"/>
      <c r="IWM72" s="141"/>
      <c r="IWN72" s="141"/>
      <c r="IWO72" s="141"/>
      <c r="IWP72" s="141"/>
      <c r="IWQ72" s="141"/>
      <c r="IWR72" s="141"/>
      <c r="IWS72" s="141"/>
      <c r="IWT72" s="141"/>
      <c r="IWU72" s="141"/>
      <c r="IWV72" s="141"/>
      <c r="IWW72" s="141"/>
      <c r="IWX72" s="141"/>
      <c r="IWY72" s="141"/>
      <c r="IWZ72" s="141"/>
      <c r="IXA72" s="141"/>
      <c r="IXB72" s="141"/>
      <c r="IXC72" s="141"/>
      <c r="IXD72" s="141"/>
      <c r="IXE72" s="141"/>
      <c r="IXF72" s="141"/>
      <c r="IXG72" s="141"/>
      <c r="IXH72" s="141"/>
      <c r="IXI72" s="141"/>
      <c r="IXJ72" s="141"/>
      <c r="IXK72" s="141"/>
      <c r="IXL72" s="141"/>
      <c r="IXM72" s="141"/>
      <c r="IXN72" s="141"/>
      <c r="IXO72" s="141"/>
      <c r="IXP72" s="141"/>
      <c r="IXQ72" s="141"/>
      <c r="IXR72" s="141"/>
      <c r="IXS72" s="141"/>
      <c r="IXT72" s="141"/>
      <c r="IXU72" s="141"/>
      <c r="IXV72" s="141"/>
      <c r="IXW72" s="141"/>
      <c r="IXX72" s="141"/>
      <c r="IXY72" s="141"/>
      <c r="IXZ72" s="141"/>
      <c r="IYA72" s="141"/>
      <c r="IYB72" s="141"/>
      <c r="IYC72" s="141"/>
      <c r="IYD72" s="141"/>
      <c r="IYE72" s="141"/>
      <c r="IYF72" s="141"/>
      <c r="IYG72" s="141"/>
      <c r="IYH72" s="141"/>
      <c r="IYI72" s="141"/>
      <c r="IYJ72" s="141"/>
      <c r="IYK72" s="141"/>
      <c r="IYL72" s="141"/>
      <c r="IYM72" s="141"/>
      <c r="IYN72" s="141"/>
      <c r="IYO72" s="141"/>
      <c r="IYP72" s="141"/>
      <c r="IYQ72" s="141"/>
      <c r="IYR72" s="141"/>
      <c r="IYS72" s="141"/>
      <c r="IYT72" s="141"/>
      <c r="IYU72" s="141"/>
      <c r="IYV72" s="141"/>
      <c r="IYW72" s="141"/>
      <c r="IYX72" s="141"/>
      <c r="IYY72" s="141"/>
      <c r="IYZ72" s="141"/>
      <c r="IZA72" s="141"/>
      <c r="IZB72" s="141"/>
      <c r="IZC72" s="141"/>
      <c r="IZD72" s="141"/>
      <c r="IZE72" s="141"/>
      <c r="IZF72" s="141"/>
      <c r="IZG72" s="141"/>
      <c r="IZH72" s="141"/>
      <c r="IZI72" s="141"/>
      <c r="IZJ72" s="141"/>
      <c r="IZK72" s="141"/>
      <c r="IZL72" s="141"/>
      <c r="IZM72" s="141"/>
      <c r="IZN72" s="141"/>
      <c r="IZO72" s="141"/>
      <c r="IZP72" s="141"/>
      <c r="IZQ72" s="141"/>
      <c r="IZR72" s="141"/>
      <c r="IZS72" s="141"/>
      <c r="IZT72" s="141"/>
      <c r="IZU72" s="141"/>
      <c r="IZV72" s="141"/>
      <c r="IZW72" s="141"/>
      <c r="IZX72" s="141"/>
      <c r="IZY72" s="141"/>
      <c r="IZZ72" s="141"/>
      <c r="JAA72" s="141"/>
      <c r="JAB72" s="141"/>
      <c r="JAC72" s="141"/>
      <c r="JAD72" s="141"/>
      <c r="JAE72" s="141"/>
      <c r="JAF72" s="141"/>
      <c r="JAG72" s="141"/>
      <c r="JAH72" s="141"/>
      <c r="JAI72" s="141"/>
      <c r="JAJ72" s="141"/>
      <c r="JAK72" s="141"/>
      <c r="JAL72" s="141"/>
      <c r="JAM72" s="141"/>
      <c r="JAN72" s="141"/>
      <c r="JAO72" s="141"/>
      <c r="JAP72" s="141"/>
      <c r="JAQ72" s="141"/>
      <c r="JAR72" s="141"/>
      <c r="JAS72" s="141"/>
      <c r="JAT72" s="141"/>
      <c r="JAU72" s="141"/>
      <c r="JAV72" s="141"/>
      <c r="JAW72" s="141"/>
      <c r="JAX72" s="141"/>
      <c r="JAY72" s="141"/>
      <c r="JAZ72" s="141"/>
      <c r="JBA72" s="141"/>
      <c r="JBB72" s="141"/>
      <c r="JBC72" s="141"/>
      <c r="JBD72" s="141"/>
      <c r="JBE72" s="141"/>
      <c r="JBF72" s="141"/>
      <c r="JBG72" s="141"/>
      <c r="JBH72" s="141"/>
      <c r="JBI72" s="141"/>
      <c r="JBJ72" s="141"/>
      <c r="JBK72" s="141"/>
      <c r="JBL72" s="141"/>
      <c r="JBM72" s="141"/>
      <c r="JBN72" s="141"/>
      <c r="JBO72" s="141"/>
      <c r="JBP72" s="141"/>
      <c r="JBQ72" s="141"/>
      <c r="JBR72" s="141"/>
      <c r="JBS72" s="141"/>
      <c r="JBT72" s="141"/>
      <c r="JBU72" s="141"/>
      <c r="JBV72" s="141"/>
      <c r="JBW72" s="141"/>
      <c r="JBX72" s="141"/>
      <c r="JBY72" s="141"/>
      <c r="JBZ72" s="141"/>
      <c r="JCA72" s="141"/>
      <c r="JCB72" s="141"/>
      <c r="JCC72" s="141"/>
      <c r="JCD72" s="141"/>
      <c r="JCE72" s="141"/>
      <c r="JCF72" s="141"/>
      <c r="JCG72" s="141"/>
      <c r="JCH72" s="141"/>
      <c r="JCI72" s="141"/>
      <c r="JCJ72" s="141"/>
      <c r="JCK72" s="141"/>
      <c r="JCL72" s="141"/>
      <c r="JCM72" s="141"/>
      <c r="JCN72" s="141"/>
      <c r="JCO72" s="141"/>
      <c r="JCP72" s="141"/>
      <c r="JCQ72" s="141"/>
      <c r="JCR72" s="141"/>
      <c r="JCS72" s="141"/>
      <c r="JCT72" s="141"/>
      <c r="JCU72" s="141"/>
      <c r="JCV72" s="141"/>
      <c r="JCW72" s="141"/>
      <c r="JCX72" s="141"/>
      <c r="JCY72" s="141"/>
      <c r="JCZ72" s="141"/>
      <c r="JDA72" s="141"/>
      <c r="JDB72" s="141"/>
      <c r="JDC72" s="141"/>
      <c r="JDD72" s="141"/>
      <c r="JDE72" s="141"/>
      <c r="JDF72" s="141"/>
      <c r="JDG72" s="141"/>
      <c r="JDH72" s="141"/>
      <c r="JDI72" s="141"/>
      <c r="JDJ72" s="141"/>
      <c r="JDK72" s="141"/>
      <c r="JDL72" s="141"/>
      <c r="JDM72" s="141"/>
      <c r="JDN72" s="141"/>
      <c r="JDO72" s="141"/>
      <c r="JDP72" s="141"/>
      <c r="JDQ72" s="141"/>
      <c r="JDR72" s="141"/>
      <c r="JDS72" s="141"/>
      <c r="JDT72" s="141"/>
      <c r="JDU72" s="141"/>
      <c r="JDV72" s="141"/>
      <c r="JDW72" s="141"/>
      <c r="JDX72" s="141"/>
      <c r="JDY72" s="141"/>
      <c r="JDZ72" s="141"/>
      <c r="JEA72" s="141"/>
      <c r="JEB72" s="141"/>
      <c r="JEC72" s="141"/>
      <c r="JED72" s="141"/>
      <c r="JEE72" s="141"/>
      <c r="JEF72" s="141"/>
      <c r="JEG72" s="141"/>
      <c r="JEH72" s="141"/>
      <c r="JEI72" s="141"/>
      <c r="JEJ72" s="141"/>
      <c r="JEK72" s="141"/>
      <c r="JEL72" s="141"/>
      <c r="JEM72" s="141"/>
      <c r="JEN72" s="141"/>
      <c r="JEO72" s="141"/>
      <c r="JEP72" s="141"/>
      <c r="JEQ72" s="141"/>
      <c r="JER72" s="141"/>
      <c r="JES72" s="141"/>
      <c r="JET72" s="141"/>
      <c r="JEU72" s="141"/>
      <c r="JEV72" s="141"/>
      <c r="JEW72" s="141"/>
      <c r="JEX72" s="141"/>
      <c r="JEY72" s="141"/>
      <c r="JEZ72" s="141"/>
      <c r="JFA72" s="141"/>
      <c r="JFB72" s="141"/>
      <c r="JFC72" s="141"/>
      <c r="JFD72" s="141"/>
      <c r="JFE72" s="141"/>
      <c r="JFF72" s="141"/>
      <c r="JFG72" s="141"/>
      <c r="JFH72" s="141"/>
      <c r="JFI72" s="141"/>
      <c r="JFJ72" s="141"/>
      <c r="JFK72" s="141"/>
      <c r="JFL72" s="141"/>
      <c r="JFM72" s="141"/>
      <c r="JFN72" s="141"/>
      <c r="JFO72" s="141"/>
      <c r="JFP72" s="141"/>
      <c r="JFQ72" s="141"/>
      <c r="JFR72" s="141"/>
      <c r="JFS72" s="141"/>
      <c r="JFT72" s="141"/>
      <c r="JFU72" s="141"/>
      <c r="JFV72" s="141"/>
      <c r="JFW72" s="141"/>
      <c r="JFX72" s="141"/>
      <c r="JFY72" s="141"/>
      <c r="JFZ72" s="141"/>
      <c r="JGA72" s="141"/>
      <c r="JGB72" s="141"/>
      <c r="JGC72" s="141"/>
      <c r="JGD72" s="141"/>
      <c r="JGE72" s="141"/>
      <c r="JGF72" s="141"/>
      <c r="JGG72" s="141"/>
      <c r="JGH72" s="141"/>
      <c r="JGI72" s="141"/>
      <c r="JGJ72" s="141"/>
      <c r="JGK72" s="141"/>
      <c r="JGL72" s="141"/>
      <c r="JGM72" s="141"/>
      <c r="JGN72" s="141"/>
      <c r="JGO72" s="141"/>
      <c r="JGP72" s="141"/>
      <c r="JGQ72" s="141"/>
      <c r="JGR72" s="141"/>
      <c r="JGS72" s="141"/>
      <c r="JGT72" s="141"/>
      <c r="JGU72" s="141"/>
      <c r="JGV72" s="141"/>
      <c r="JGW72" s="141"/>
      <c r="JGX72" s="141"/>
      <c r="JGY72" s="141"/>
      <c r="JGZ72" s="141"/>
      <c r="JHA72" s="141"/>
      <c r="JHB72" s="141"/>
      <c r="JHC72" s="141"/>
      <c r="JHD72" s="141"/>
      <c r="JHE72" s="141"/>
      <c r="JHF72" s="141"/>
      <c r="JHG72" s="141"/>
      <c r="JHH72" s="141"/>
      <c r="JHI72" s="141"/>
      <c r="JHJ72" s="141"/>
      <c r="JHK72" s="141"/>
      <c r="JHL72" s="141"/>
      <c r="JHM72" s="141"/>
      <c r="JHN72" s="141"/>
      <c r="JHO72" s="141"/>
      <c r="JHP72" s="141"/>
      <c r="JHQ72" s="141"/>
      <c r="JHR72" s="141"/>
      <c r="JHS72" s="141"/>
      <c r="JHT72" s="141"/>
      <c r="JHU72" s="141"/>
      <c r="JHV72" s="141"/>
      <c r="JHW72" s="141"/>
      <c r="JHX72" s="141"/>
      <c r="JHY72" s="141"/>
      <c r="JHZ72" s="141"/>
      <c r="JIA72" s="141"/>
      <c r="JIB72" s="141"/>
      <c r="JIC72" s="141"/>
      <c r="JID72" s="141"/>
      <c r="JIE72" s="141"/>
      <c r="JIF72" s="141"/>
      <c r="JIG72" s="141"/>
      <c r="JIH72" s="141"/>
      <c r="JII72" s="141"/>
      <c r="JIJ72" s="141"/>
      <c r="JIK72" s="141"/>
      <c r="JIL72" s="141"/>
      <c r="JIM72" s="141"/>
      <c r="JIN72" s="141"/>
      <c r="JIO72" s="141"/>
      <c r="JIP72" s="141"/>
      <c r="JIQ72" s="141"/>
      <c r="JIR72" s="141"/>
      <c r="JIS72" s="141"/>
      <c r="JIT72" s="141"/>
      <c r="JIU72" s="141"/>
      <c r="JIV72" s="141"/>
      <c r="JIW72" s="141"/>
      <c r="JIX72" s="141"/>
      <c r="JIY72" s="141"/>
      <c r="JIZ72" s="141"/>
      <c r="JJA72" s="141"/>
      <c r="JJB72" s="141"/>
      <c r="JJC72" s="141"/>
      <c r="JJD72" s="141"/>
      <c r="JJE72" s="141"/>
      <c r="JJF72" s="141"/>
      <c r="JJG72" s="141"/>
      <c r="JJH72" s="141"/>
      <c r="JJI72" s="141"/>
      <c r="JJJ72" s="141"/>
      <c r="JJK72" s="141"/>
      <c r="JJL72" s="141"/>
      <c r="JJM72" s="141"/>
      <c r="JJN72" s="141"/>
      <c r="JJO72" s="141"/>
      <c r="JJP72" s="141"/>
      <c r="JJQ72" s="141"/>
      <c r="JJR72" s="141"/>
      <c r="JJS72" s="141"/>
      <c r="JJT72" s="141"/>
      <c r="JJU72" s="141"/>
      <c r="JJV72" s="141"/>
      <c r="JJW72" s="141"/>
      <c r="JJX72" s="141"/>
      <c r="JJY72" s="141"/>
      <c r="JJZ72" s="141"/>
      <c r="JKA72" s="141"/>
      <c r="JKB72" s="141"/>
      <c r="JKC72" s="141"/>
      <c r="JKD72" s="141"/>
      <c r="JKE72" s="141"/>
      <c r="JKF72" s="141"/>
      <c r="JKG72" s="141"/>
      <c r="JKH72" s="141"/>
      <c r="JKI72" s="141"/>
      <c r="JKJ72" s="141"/>
      <c r="JKK72" s="141"/>
      <c r="JKL72" s="141"/>
      <c r="JKM72" s="141"/>
      <c r="JKN72" s="141"/>
      <c r="JKO72" s="141"/>
      <c r="JKP72" s="141"/>
      <c r="JKQ72" s="141"/>
      <c r="JKR72" s="141"/>
      <c r="JKS72" s="141"/>
      <c r="JKT72" s="141"/>
      <c r="JKU72" s="141"/>
      <c r="JKV72" s="141"/>
      <c r="JKW72" s="141"/>
      <c r="JKX72" s="141"/>
      <c r="JKY72" s="141"/>
      <c r="JKZ72" s="141"/>
      <c r="JLA72" s="141"/>
      <c r="JLB72" s="141"/>
      <c r="JLC72" s="141"/>
      <c r="JLD72" s="141"/>
      <c r="JLE72" s="141"/>
      <c r="JLF72" s="141"/>
      <c r="JLG72" s="141"/>
      <c r="JLH72" s="141"/>
      <c r="JLI72" s="141"/>
      <c r="JLJ72" s="141"/>
      <c r="JLK72" s="141"/>
      <c r="JLL72" s="141"/>
      <c r="JLM72" s="141"/>
      <c r="JLN72" s="141"/>
      <c r="JLO72" s="141"/>
      <c r="JLP72" s="141"/>
      <c r="JLQ72" s="141"/>
      <c r="JLR72" s="141"/>
      <c r="JLS72" s="141"/>
      <c r="JLT72" s="141"/>
      <c r="JLU72" s="141"/>
      <c r="JLV72" s="141"/>
      <c r="JLW72" s="141"/>
      <c r="JLX72" s="141"/>
      <c r="JLY72" s="141"/>
      <c r="JLZ72" s="141"/>
      <c r="JMA72" s="141"/>
      <c r="JMB72" s="141"/>
      <c r="JMC72" s="141"/>
      <c r="JMD72" s="141"/>
      <c r="JME72" s="141"/>
      <c r="JMF72" s="141"/>
      <c r="JMG72" s="141"/>
      <c r="JMH72" s="141"/>
      <c r="JMI72" s="141"/>
      <c r="JMJ72" s="141"/>
      <c r="JMK72" s="141"/>
      <c r="JML72" s="141"/>
      <c r="JMM72" s="141"/>
      <c r="JMN72" s="141"/>
      <c r="JMO72" s="141"/>
      <c r="JMP72" s="141"/>
      <c r="JMQ72" s="141"/>
      <c r="JMR72" s="141"/>
      <c r="JMS72" s="141"/>
      <c r="JMT72" s="141"/>
      <c r="JMU72" s="141"/>
      <c r="JMV72" s="141"/>
      <c r="JMW72" s="141"/>
      <c r="JMX72" s="141"/>
      <c r="JMY72" s="141"/>
      <c r="JMZ72" s="141"/>
      <c r="JNA72" s="141"/>
      <c r="JNB72" s="141"/>
      <c r="JNC72" s="141"/>
      <c r="JND72" s="141"/>
      <c r="JNE72" s="141"/>
      <c r="JNF72" s="141"/>
      <c r="JNG72" s="141"/>
      <c r="JNH72" s="141"/>
      <c r="JNI72" s="141"/>
      <c r="JNJ72" s="141"/>
      <c r="JNK72" s="141"/>
      <c r="JNL72" s="141"/>
      <c r="JNM72" s="141"/>
      <c r="JNN72" s="141"/>
      <c r="JNO72" s="141"/>
      <c r="JNP72" s="141"/>
      <c r="JNQ72" s="141"/>
      <c r="JNR72" s="141"/>
      <c r="JNS72" s="141"/>
      <c r="JNT72" s="141"/>
      <c r="JNU72" s="141"/>
      <c r="JNV72" s="141"/>
      <c r="JNW72" s="141"/>
      <c r="JNX72" s="141"/>
      <c r="JNY72" s="141"/>
      <c r="JNZ72" s="141"/>
      <c r="JOA72" s="141"/>
      <c r="JOB72" s="141"/>
      <c r="JOC72" s="141"/>
      <c r="JOD72" s="141"/>
      <c r="JOE72" s="141"/>
      <c r="JOF72" s="141"/>
      <c r="JOG72" s="141"/>
      <c r="JOH72" s="141"/>
      <c r="JOI72" s="141"/>
      <c r="JOJ72" s="141"/>
      <c r="JOK72" s="141"/>
      <c r="JOL72" s="141"/>
      <c r="JOM72" s="141"/>
      <c r="JON72" s="141"/>
      <c r="JOO72" s="141"/>
      <c r="JOP72" s="141"/>
      <c r="JOQ72" s="141"/>
      <c r="JOR72" s="141"/>
      <c r="JOS72" s="141"/>
      <c r="JOT72" s="141"/>
      <c r="JOU72" s="141"/>
      <c r="JOV72" s="141"/>
      <c r="JOW72" s="141"/>
      <c r="JOX72" s="141"/>
      <c r="JOY72" s="141"/>
      <c r="JOZ72" s="141"/>
      <c r="JPA72" s="141"/>
      <c r="JPB72" s="141"/>
      <c r="JPC72" s="141"/>
      <c r="JPD72" s="141"/>
      <c r="JPE72" s="141"/>
      <c r="JPF72" s="141"/>
      <c r="JPG72" s="141"/>
      <c r="JPH72" s="141"/>
      <c r="JPI72" s="141"/>
      <c r="JPJ72" s="141"/>
      <c r="JPK72" s="141"/>
      <c r="JPL72" s="141"/>
      <c r="JPM72" s="141"/>
      <c r="JPN72" s="141"/>
      <c r="JPO72" s="141"/>
      <c r="JPP72" s="141"/>
      <c r="JPQ72" s="141"/>
      <c r="JPR72" s="141"/>
      <c r="JPS72" s="141"/>
      <c r="JPT72" s="141"/>
      <c r="JPU72" s="141"/>
      <c r="JPV72" s="141"/>
      <c r="JPW72" s="141"/>
      <c r="JPX72" s="141"/>
      <c r="JPY72" s="141"/>
      <c r="JPZ72" s="141"/>
      <c r="JQA72" s="141"/>
      <c r="JQB72" s="141"/>
      <c r="JQC72" s="141"/>
      <c r="JQD72" s="141"/>
      <c r="JQE72" s="141"/>
      <c r="JQF72" s="141"/>
      <c r="JQG72" s="141"/>
      <c r="JQH72" s="141"/>
      <c r="JQI72" s="141"/>
      <c r="JQJ72" s="141"/>
      <c r="JQK72" s="141"/>
      <c r="JQL72" s="141"/>
      <c r="JQM72" s="141"/>
      <c r="JQN72" s="141"/>
      <c r="JQO72" s="141"/>
      <c r="JQP72" s="141"/>
      <c r="JQQ72" s="141"/>
      <c r="JQR72" s="141"/>
      <c r="JQS72" s="141"/>
      <c r="JQT72" s="141"/>
      <c r="JQU72" s="141"/>
      <c r="JQV72" s="141"/>
      <c r="JQW72" s="141"/>
      <c r="JQX72" s="141"/>
      <c r="JQY72" s="141"/>
      <c r="JQZ72" s="141"/>
      <c r="JRA72" s="141"/>
      <c r="JRB72" s="141"/>
      <c r="JRC72" s="141"/>
      <c r="JRD72" s="141"/>
      <c r="JRE72" s="141"/>
      <c r="JRF72" s="141"/>
      <c r="JRG72" s="141"/>
      <c r="JRH72" s="141"/>
      <c r="JRI72" s="141"/>
      <c r="JRJ72" s="141"/>
      <c r="JRK72" s="141"/>
      <c r="JRL72" s="141"/>
      <c r="JRM72" s="141"/>
      <c r="JRN72" s="141"/>
      <c r="JRO72" s="141"/>
      <c r="JRP72" s="141"/>
      <c r="JRQ72" s="141"/>
      <c r="JRR72" s="141"/>
      <c r="JRS72" s="141"/>
      <c r="JRT72" s="141"/>
      <c r="JRU72" s="141"/>
      <c r="JRV72" s="141"/>
      <c r="JRW72" s="141"/>
      <c r="JRX72" s="141"/>
      <c r="JRY72" s="141"/>
      <c r="JRZ72" s="141"/>
      <c r="JSA72" s="141"/>
      <c r="JSB72" s="141"/>
      <c r="JSC72" s="141"/>
      <c r="JSD72" s="141"/>
      <c r="JSE72" s="141"/>
      <c r="JSF72" s="141"/>
      <c r="JSG72" s="141"/>
      <c r="JSH72" s="141"/>
      <c r="JSI72" s="141"/>
      <c r="JSJ72" s="141"/>
      <c r="JSK72" s="141"/>
      <c r="JSL72" s="141"/>
      <c r="JSM72" s="141"/>
      <c r="JSN72" s="141"/>
      <c r="JSO72" s="141"/>
      <c r="JSP72" s="141"/>
      <c r="JSQ72" s="141"/>
      <c r="JSR72" s="141"/>
      <c r="JSS72" s="141"/>
      <c r="JST72" s="141"/>
      <c r="JSU72" s="141"/>
      <c r="JSV72" s="141"/>
      <c r="JSW72" s="141"/>
      <c r="JSX72" s="141"/>
      <c r="JSY72" s="141"/>
      <c r="JSZ72" s="141"/>
      <c r="JTA72" s="141"/>
      <c r="JTB72" s="141"/>
      <c r="JTC72" s="141"/>
      <c r="JTD72" s="141"/>
      <c r="JTE72" s="141"/>
      <c r="JTF72" s="141"/>
      <c r="JTG72" s="141"/>
      <c r="JTH72" s="141"/>
      <c r="JTI72" s="141"/>
      <c r="JTJ72" s="141"/>
      <c r="JTK72" s="141"/>
      <c r="JTL72" s="141"/>
      <c r="JTM72" s="141"/>
      <c r="JTN72" s="141"/>
      <c r="JTO72" s="141"/>
      <c r="JTP72" s="141"/>
      <c r="JTQ72" s="141"/>
      <c r="JTR72" s="141"/>
      <c r="JTS72" s="141"/>
      <c r="JTT72" s="141"/>
      <c r="JTU72" s="141"/>
      <c r="JTV72" s="141"/>
      <c r="JTW72" s="141"/>
      <c r="JTX72" s="141"/>
      <c r="JTY72" s="141"/>
      <c r="JTZ72" s="141"/>
      <c r="JUA72" s="141"/>
      <c r="JUB72" s="141"/>
      <c r="JUC72" s="141"/>
      <c r="JUD72" s="141"/>
      <c r="JUE72" s="141"/>
      <c r="JUF72" s="141"/>
      <c r="JUG72" s="141"/>
      <c r="JUH72" s="141"/>
      <c r="JUI72" s="141"/>
      <c r="JUJ72" s="141"/>
      <c r="JUK72" s="141"/>
      <c r="JUL72" s="141"/>
      <c r="JUM72" s="141"/>
      <c r="JUN72" s="141"/>
      <c r="JUO72" s="141"/>
      <c r="JUP72" s="141"/>
      <c r="JUQ72" s="141"/>
      <c r="JUR72" s="141"/>
      <c r="JUS72" s="141"/>
      <c r="JUT72" s="141"/>
      <c r="JUU72" s="141"/>
      <c r="JUV72" s="141"/>
      <c r="JUW72" s="141"/>
      <c r="JUX72" s="141"/>
      <c r="JUY72" s="141"/>
      <c r="JUZ72" s="141"/>
      <c r="JVA72" s="141"/>
      <c r="JVB72" s="141"/>
      <c r="JVC72" s="141"/>
      <c r="JVD72" s="141"/>
      <c r="JVE72" s="141"/>
      <c r="JVF72" s="141"/>
      <c r="JVG72" s="141"/>
      <c r="JVH72" s="141"/>
      <c r="JVI72" s="141"/>
      <c r="JVJ72" s="141"/>
      <c r="JVK72" s="141"/>
      <c r="JVL72" s="141"/>
      <c r="JVM72" s="141"/>
      <c r="JVN72" s="141"/>
      <c r="JVO72" s="141"/>
      <c r="JVP72" s="141"/>
      <c r="JVQ72" s="141"/>
      <c r="JVR72" s="141"/>
      <c r="JVS72" s="141"/>
      <c r="JVT72" s="141"/>
      <c r="JVU72" s="141"/>
      <c r="JVV72" s="141"/>
      <c r="JVW72" s="141"/>
      <c r="JVX72" s="141"/>
      <c r="JVY72" s="141"/>
      <c r="JVZ72" s="141"/>
      <c r="JWA72" s="141"/>
      <c r="JWB72" s="141"/>
      <c r="JWC72" s="141"/>
      <c r="JWD72" s="141"/>
      <c r="JWE72" s="141"/>
      <c r="JWF72" s="141"/>
      <c r="JWG72" s="141"/>
      <c r="JWH72" s="141"/>
      <c r="JWI72" s="141"/>
      <c r="JWJ72" s="141"/>
      <c r="JWK72" s="141"/>
      <c r="JWL72" s="141"/>
      <c r="JWM72" s="141"/>
      <c r="JWN72" s="141"/>
      <c r="JWO72" s="141"/>
      <c r="JWP72" s="141"/>
      <c r="JWQ72" s="141"/>
      <c r="JWR72" s="141"/>
      <c r="JWS72" s="141"/>
      <c r="JWT72" s="141"/>
      <c r="JWU72" s="141"/>
      <c r="JWV72" s="141"/>
      <c r="JWW72" s="141"/>
      <c r="JWX72" s="141"/>
      <c r="JWY72" s="141"/>
      <c r="JWZ72" s="141"/>
      <c r="JXA72" s="141"/>
      <c r="JXB72" s="141"/>
      <c r="JXC72" s="141"/>
      <c r="JXD72" s="141"/>
      <c r="JXE72" s="141"/>
      <c r="JXF72" s="141"/>
      <c r="JXG72" s="141"/>
      <c r="JXH72" s="141"/>
      <c r="JXI72" s="141"/>
      <c r="JXJ72" s="141"/>
      <c r="JXK72" s="141"/>
      <c r="JXL72" s="141"/>
      <c r="JXM72" s="141"/>
      <c r="JXN72" s="141"/>
      <c r="JXO72" s="141"/>
      <c r="JXP72" s="141"/>
      <c r="JXQ72" s="141"/>
      <c r="JXR72" s="141"/>
      <c r="JXS72" s="141"/>
      <c r="JXT72" s="141"/>
      <c r="JXU72" s="141"/>
      <c r="JXV72" s="141"/>
      <c r="JXW72" s="141"/>
      <c r="JXX72" s="141"/>
      <c r="JXY72" s="141"/>
      <c r="JXZ72" s="141"/>
      <c r="JYA72" s="141"/>
      <c r="JYB72" s="141"/>
      <c r="JYC72" s="141"/>
      <c r="JYD72" s="141"/>
      <c r="JYE72" s="141"/>
      <c r="JYF72" s="141"/>
      <c r="JYG72" s="141"/>
      <c r="JYH72" s="141"/>
      <c r="JYI72" s="141"/>
      <c r="JYJ72" s="141"/>
      <c r="JYK72" s="141"/>
      <c r="JYL72" s="141"/>
      <c r="JYM72" s="141"/>
      <c r="JYN72" s="141"/>
      <c r="JYO72" s="141"/>
      <c r="JYP72" s="141"/>
      <c r="JYQ72" s="141"/>
      <c r="JYR72" s="141"/>
      <c r="JYS72" s="141"/>
      <c r="JYT72" s="141"/>
      <c r="JYU72" s="141"/>
      <c r="JYV72" s="141"/>
      <c r="JYW72" s="141"/>
      <c r="JYX72" s="141"/>
      <c r="JYY72" s="141"/>
      <c r="JYZ72" s="141"/>
      <c r="JZA72" s="141"/>
      <c r="JZB72" s="141"/>
      <c r="JZC72" s="141"/>
      <c r="JZD72" s="141"/>
      <c r="JZE72" s="141"/>
      <c r="JZF72" s="141"/>
      <c r="JZG72" s="141"/>
      <c r="JZH72" s="141"/>
      <c r="JZI72" s="141"/>
      <c r="JZJ72" s="141"/>
      <c r="JZK72" s="141"/>
      <c r="JZL72" s="141"/>
      <c r="JZM72" s="141"/>
      <c r="JZN72" s="141"/>
      <c r="JZO72" s="141"/>
      <c r="JZP72" s="141"/>
      <c r="JZQ72" s="141"/>
      <c r="JZR72" s="141"/>
      <c r="JZS72" s="141"/>
      <c r="JZT72" s="141"/>
      <c r="JZU72" s="141"/>
      <c r="JZV72" s="141"/>
      <c r="JZW72" s="141"/>
      <c r="JZX72" s="141"/>
      <c r="JZY72" s="141"/>
      <c r="JZZ72" s="141"/>
      <c r="KAA72" s="141"/>
      <c r="KAB72" s="141"/>
      <c r="KAC72" s="141"/>
      <c r="KAD72" s="141"/>
      <c r="KAE72" s="141"/>
      <c r="KAF72" s="141"/>
      <c r="KAG72" s="141"/>
      <c r="KAH72" s="141"/>
      <c r="KAI72" s="141"/>
      <c r="KAJ72" s="141"/>
      <c r="KAK72" s="141"/>
      <c r="KAL72" s="141"/>
      <c r="KAM72" s="141"/>
      <c r="KAN72" s="141"/>
      <c r="KAO72" s="141"/>
      <c r="KAP72" s="141"/>
      <c r="KAQ72" s="141"/>
      <c r="KAR72" s="141"/>
      <c r="KAS72" s="141"/>
      <c r="KAT72" s="141"/>
      <c r="KAU72" s="141"/>
      <c r="KAV72" s="141"/>
      <c r="KAW72" s="141"/>
      <c r="KAX72" s="141"/>
      <c r="KAY72" s="141"/>
      <c r="KAZ72" s="141"/>
      <c r="KBA72" s="141"/>
      <c r="KBB72" s="141"/>
      <c r="KBC72" s="141"/>
      <c r="KBD72" s="141"/>
      <c r="KBE72" s="141"/>
      <c r="KBF72" s="141"/>
      <c r="KBG72" s="141"/>
      <c r="KBH72" s="141"/>
      <c r="KBI72" s="141"/>
      <c r="KBJ72" s="141"/>
      <c r="KBK72" s="141"/>
      <c r="KBL72" s="141"/>
      <c r="KBM72" s="141"/>
      <c r="KBN72" s="141"/>
      <c r="KBO72" s="141"/>
      <c r="KBP72" s="141"/>
      <c r="KBQ72" s="141"/>
      <c r="KBR72" s="141"/>
      <c r="KBS72" s="141"/>
      <c r="KBT72" s="141"/>
      <c r="KBU72" s="141"/>
      <c r="KBV72" s="141"/>
      <c r="KBW72" s="141"/>
      <c r="KBX72" s="141"/>
      <c r="KBY72" s="141"/>
      <c r="KBZ72" s="141"/>
      <c r="KCA72" s="141"/>
      <c r="KCB72" s="141"/>
      <c r="KCC72" s="141"/>
      <c r="KCD72" s="141"/>
      <c r="KCE72" s="141"/>
      <c r="KCF72" s="141"/>
      <c r="KCG72" s="141"/>
      <c r="KCH72" s="141"/>
      <c r="KCI72" s="141"/>
      <c r="KCJ72" s="141"/>
      <c r="KCK72" s="141"/>
      <c r="KCL72" s="141"/>
      <c r="KCM72" s="141"/>
      <c r="KCN72" s="141"/>
      <c r="KCO72" s="141"/>
      <c r="KCP72" s="141"/>
      <c r="KCQ72" s="141"/>
      <c r="KCR72" s="141"/>
      <c r="KCS72" s="141"/>
      <c r="KCT72" s="141"/>
      <c r="KCU72" s="141"/>
      <c r="KCV72" s="141"/>
      <c r="KCW72" s="141"/>
      <c r="KCX72" s="141"/>
      <c r="KCY72" s="141"/>
      <c r="KCZ72" s="141"/>
      <c r="KDA72" s="141"/>
      <c r="KDB72" s="141"/>
      <c r="KDC72" s="141"/>
      <c r="KDD72" s="141"/>
      <c r="KDE72" s="141"/>
      <c r="KDF72" s="141"/>
      <c r="KDG72" s="141"/>
      <c r="KDH72" s="141"/>
      <c r="KDI72" s="141"/>
      <c r="KDJ72" s="141"/>
      <c r="KDK72" s="141"/>
      <c r="KDL72" s="141"/>
      <c r="KDM72" s="141"/>
      <c r="KDN72" s="141"/>
      <c r="KDO72" s="141"/>
      <c r="KDP72" s="141"/>
      <c r="KDQ72" s="141"/>
      <c r="KDR72" s="141"/>
      <c r="KDS72" s="141"/>
      <c r="KDT72" s="141"/>
      <c r="KDU72" s="141"/>
      <c r="KDV72" s="141"/>
      <c r="KDW72" s="141"/>
      <c r="KDX72" s="141"/>
      <c r="KDY72" s="141"/>
      <c r="KDZ72" s="141"/>
      <c r="KEA72" s="141"/>
      <c r="KEB72" s="141"/>
      <c r="KEC72" s="141"/>
      <c r="KED72" s="141"/>
      <c r="KEE72" s="141"/>
      <c r="KEF72" s="141"/>
      <c r="KEG72" s="141"/>
      <c r="KEH72" s="141"/>
      <c r="KEI72" s="141"/>
      <c r="KEJ72" s="141"/>
      <c r="KEK72" s="141"/>
      <c r="KEL72" s="141"/>
      <c r="KEM72" s="141"/>
      <c r="KEN72" s="141"/>
      <c r="KEO72" s="141"/>
      <c r="KEP72" s="141"/>
      <c r="KEQ72" s="141"/>
      <c r="KER72" s="141"/>
      <c r="KES72" s="141"/>
      <c r="KET72" s="141"/>
      <c r="KEU72" s="141"/>
      <c r="KEV72" s="141"/>
      <c r="KEW72" s="141"/>
      <c r="KEX72" s="141"/>
      <c r="KEY72" s="141"/>
      <c r="KEZ72" s="141"/>
      <c r="KFA72" s="141"/>
      <c r="KFB72" s="141"/>
      <c r="KFC72" s="141"/>
      <c r="KFD72" s="141"/>
      <c r="KFE72" s="141"/>
      <c r="KFF72" s="141"/>
      <c r="KFG72" s="141"/>
      <c r="KFH72" s="141"/>
      <c r="KFI72" s="141"/>
      <c r="KFJ72" s="141"/>
      <c r="KFK72" s="141"/>
      <c r="KFL72" s="141"/>
      <c r="KFM72" s="141"/>
      <c r="KFN72" s="141"/>
      <c r="KFO72" s="141"/>
      <c r="KFP72" s="141"/>
      <c r="KFQ72" s="141"/>
      <c r="KFR72" s="141"/>
      <c r="KFS72" s="141"/>
      <c r="KFT72" s="141"/>
      <c r="KFU72" s="141"/>
      <c r="KFV72" s="141"/>
      <c r="KFW72" s="141"/>
      <c r="KFX72" s="141"/>
      <c r="KFY72" s="141"/>
      <c r="KFZ72" s="141"/>
      <c r="KGA72" s="141"/>
      <c r="KGB72" s="141"/>
      <c r="KGC72" s="141"/>
      <c r="KGD72" s="141"/>
      <c r="KGE72" s="141"/>
      <c r="KGF72" s="141"/>
      <c r="KGG72" s="141"/>
      <c r="KGH72" s="141"/>
      <c r="KGI72" s="141"/>
      <c r="KGJ72" s="141"/>
      <c r="KGK72" s="141"/>
      <c r="KGL72" s="141"/>
      <c r="KGM72" s="141"/>
      <c r="KGN72" s="141"/>
      <c r="KGO72" s="141"/>
      <c r="KGP72" s="141"/>
      <c r="KGQ72" s="141"/>
      <c r="KGR72" s="141"/>
      <c r="KGS72" s="141"/>
      <c r="KGT72" s="141"/>
      <c r="KGU72" s="141"/>
      <c r="KGV72" s="141"/>
      <c r="KGW72" s="141"/>
      <c r="KGX72" s="141"/>
      <c r="KGY72" s="141"/>
      <c r="KGZ72" s="141"/>
      <c r="KHA72" s="141"/>
      <c r="KHB72" s="141"/>
      <c r="KHC72" s="141"/>
      <c r="KHD72" s="141"/>
      <c r="KHE72" s="141"/>
      <c r="KHF72" s="141"/>
      <c r="KHG72" s="141"/>
      <c r="KHH72" s="141"/>
      <c r="KHI72" s="141"/>
      <c r="KHJ72" s="141"/>
      <c r="KHK72" s="141"/>
      <c r="KHL72" s="141"/>
      <c r="KHM72" s="141"/>
      <c r="KHN72" s="141"/>
      <c r="KHO72" s="141"/>
      <c r="KHP72" s="141"/>
      <c r="KHQ72" s="141"/>
      <c r="KHR72" s="141"/>
      <c r="KHS72" s="141"/>
      <c r="KHT72" s="141"/>
      <c r="KHU72" s="141"/>
      <c r="KHV72" s="141"/>
      <c r="KHW72" s="141"/>
      <c r="KHX72" s="141"/>
      <c r="KHY72" s="141"/>
      <c r="KHZ72" s="141"/>
      <c r="KIA72" s="141"/>
      <c r="KIB72" s="141"/>
      <c r="KIC72" s="141"/>
      <c r="KID72" s="141"/>
      <c r="KIE72" s="141"/>
      <c r="KIF72" s="141"/>
      <c r="KIG72" s="141"/>
      <c r="KIH72" s="141"/>
      <c r="KII72" s="141"/>
      <c r="KIJ72" s="141"/>
      <c r="KIK72" s="141"/>
      <c r="KIL72" s="141"/>
      <c r="KIM72" s="141"/>
      <c r="KIN72" s="141"/>
      <c r="KIO72" s="141"/>
      <c r="KIP72" s="141"/>
      <c r="KIQ72" s="141"/>
      <c r="KIR72" s="141"/>
      <c r="KIS72" s="141"/>
      <c r="KIT72" s="141"/>
      <c r="KIU72" s="141"/>
      <c r="KIV72" s="141"/>
      <c r="KIW72" s="141"/>
      <c r="KIX72" s="141"/>
      <c r="KIY72" s="141"/>
      <c r="KIZ72" s="141"/>
      <c r="KJA72" s="141"/>
      <c r="KJB72" s="141"/>
      <c r="KJC72" s="141"/>
      <c r="KJD72" s="141"/>
      <c r="KJE72" s="141"/>
      <c r="KJF72" s="141"/>
      <c r="KJG72" s="141"/>
      <c r="KJH72" s="141"/>
      <c r="KJI72" s="141"/>
      <c r="KJJ72" s="141"/>
      <c r="KJK72" s="141"/>
      <c r="KJL72" s="141"/>
      <c r="KJM72" s="141"/>
      <c r="KJN72" s="141"/>
      <c r="KJO72" s="141"/>
      <c r="KJP72" s="141"/>
      <c r="KJQ72" s="141"/>
      <c r="KJR72" s="141"/>
      <c r="KJS72" s="141"/>
      <c r="KJT72" s="141"/>
      <c r="KJU72" s="141"/>
      <c r="KJV72" s="141"/>
      <c r="KJW72" s="141"/>
      <c r="KJX72" s="141"/>
      <c r="KJY72" s="141"/>
      <c r="KJZ72" s="141"/>
      <c r="KKA72" s="141"/>
      <c r="KKB72" s="141"/>
      <c r="KKC72" s="141"/>
      <c r="KKD72" s="141"/>
      <c r="KKE72" s="141"/>
      <c r="KKF72" s="141"/>
      <c r="KKG72" s="141"/>
      <c r="KKH72" s="141"/>
      <c r="KKI72" s="141"/>
      <c r="KKJ72" s="141"/>
      <c r="KKK72" s="141"/>
      <c r="KKL72" s="141"/>
      <c r="KKM72" s="141"/>
      <c r="KKN72" s="141"/>
      <c r="KKO72" s="141"/>
      <c r="KKP72" s="141"/>
      <c r="KKQ72" s="141"/>
      <c r="KKR72" s="141"/>
      <c r="KKS72" s="141"/>
      <c r="KKT72" s="141"/>
      <c r="KKU72" s="141"/>
      <c r="KKV72" s="141"/>
      <c r="KKW72" s="141"/>
      <c r="KKX72" s="141"/>
      <c r="KKY72" s="141"/>
      <c r="KKZ72" s="141"/>
      <c r="KLA72" s="141"/>
      <c r="KLB72" s="141"/>
      <c r="KLC72" s="141"/>
      <c r="KLD72" s="141"/>
      <c r="KLE72" s="141"/>
      <c r="KLF72" s="141"/>
      <c r="KLG72" s="141"/>
      <c r="KLH72" s="141"/>
      <c r="KLI72" s="141"/>
      <c r="KLJ72" s="141"/>
      <c r="KLK72" s="141"/>
      <c r="KLL72" s="141"/>
      <c r="KLM72" s="141"/>
      <c r="KLN72" s="141"/>
      <c r="KLO72" s="141"/>
      <c r="KLP72" s="141"/>
      <c r="KLQ72" s="141"/>
      <c r="KLR72" s="141"/>
      <c r="KLS72" s="141"/>
      <c r="KLT72" s="141"/>
      <c r="KLU72" s="141"/>
      <c r="KLV72" s="141"/>
      <c r="KLW72" s="141"/>
      <c r="KLX72" s="141"/>
      <c r="KLY72" s="141"/>
      <c r="KLZ72" s="141"/>
      <c r="KMA72" s="141"/>
      <c r="KMB72" s="141"/>
      <c r="KMC72" s="141"/>
      <c r="KMD72" s="141"/>
      <c r="KME72" s="141"/>
      <c r="KMF72" s="141"/>
      <c r="KMG72" s="141"/>
      <c r="KMH72" s="141"/>
      <c r="KMI72" s="141"/>
      <c r="KMJ72" s="141"/>
      <c r="KMK72" s="141"/>
      <c r="KML72" s="141"/>
      <c r="KMM72" s="141"/>
      <c r="KMN72" s="141"/>
      <c r="KMO72" s="141"/>
      <c r="KMP72" s="141"/>
      <c r="KMQ72" s="141"/>
      <c r="KMR72" s="141"/>
      <c r="KMS72" s="141"/>
      <c r="KMT72" s="141"/>
      <c r="KMU72" s="141"/>
      <c r="KMV72" s="141"/>
      <c r="KMW72" s="141"/>
      <c r="KMX72" s="141"/>
      <c r="KMY72" s="141"/>
      <c r="KMZ72" s="141"/>
      <c r="KNA72" s="141"/>
      <c r="KNB72" s="141"/>
      <c r="KNC72" s="141"/>
      <c r="KND72" s="141"/>
      <c r="KNE72" s="141"/>
      <c r="KNF72" s="141"/>
      <c r="KNG72" s="141"/>
      <c r="KNH72" s="141"/>
      <c r="KNI72" s="141"/>
      <c r="KNJ72" s="141"/>
      <c r="KNK72" s="141"/>
      <c r="KNL72" s="141"/>
      <c r="KNM72" s="141"/>
      <c r="KNN72" s="141"/>
      <c r="KNO72" s="141"/>
      <c r="KNP72" s="141"/>
      <c r="KNQ72" s="141"/>
      <c r="KNR72" s="141"/>
      <c r="KNS72" s="141"/>
      <c r="KNT72" s="141"/>
      <c r="KNU72" s="141"/>
      <c r="KNV72" s="141"/>
      <c r="KNW72" s="141"/>
      <c r="KNX72" s="141"/>
      <c r="KNY72" s="141"/>
      <c r="KNZ72" s="141"/>
      <c r="KOA72" s="141"/>
      <c r="KOB72" s="141"/>
      <c r="KOC72" s="141"/>
      <c r="KOD72" s="141"/>
      <c r="KOE72" s="141"/>
      <c r="KOF72" s="141"/>
      <c r="KOG72" s="141"/>
      <c r="KOH72" s="141"/>
      <c r="KOI72" s="141"/>
      <c r="KOJ72" s="141"/>
      <c r="KOK72" s="141"/>
      <c r="KOL72" s="141"/>
      <c r="KOM72" s="141"/>
      <c r="KON72" s="141"/>
      <c r="KOO72" s="141"/>
      <c r="KOP72" s="141"/>
      <c r="KOQ72" s="141"/>
      <c r="KOR72" s="141"/>
      <c r="KOS72" s="141"/>
      <c r="KOT72" s="141"/>
      <c r="KOU72" s="141"/>
      <c r="KOV72" s="141"/>
      <c r="KOW72" s="141"/>
      <c r="KOX72" s="141"/>
      <c r="KOY72" s="141"/>
      <c r="KOZ72" s="141"/>
      <c r="KPA72" s="141"/>
      <c r="KPB72" s="141"/>
      <c r="KPC72" s="141"/>
      <c r="KPD72" s="141"/>
      <c r="KPE72" s="141"/>
      <c r="KPF72" s="141"/>
      <c r="KPG72" s="141"/>
      <c r="KPH72" s="141"/>
      <c r="KPI72" s="141"/>
      <c r="KPJ72" s="141"/>
      <c r="KPK72" s="141"/>
      <c r="KPL72" s="141"/>
      <c r="KPM72" s="141"/>
      <c r="KPN72" s="141"/>
      <c r="KPO72" s="141"/>
      <c r="KPP72" s="141"/>
      <c r="KPQ72" s="141"/>
      <c r="KPR72" s="141"/>
      <c r="KPS72" s="141"/>
      <c r="KPT72" s="141"/>
      <c r="KPU72" s="141"/>
      <c r="KPV72" s="141"/>
      <c r="KPW72" s="141"/>
      <c r="KPX72" s="141"/>
      <c r="KPY72" s="141"/>
      <c r="KPZ72" s="141"/>
      <c r="KQA72" s="141"/>
      <c r="KQB72" s="141"/>
      <c r="KQC72" s="141"/>
      <c r="KQD72" s="141"/>
      <c r="KQE72" s="141"/>
      <c r="KQF72" s="141"/>
      <c r="KQG72" s="141"/>
      <c r="KQH72" s="141"/>
      <c r="KQI72" s="141"/>
      <c r="KQJ72" s="141"/>
      <c r="KQK72" s="141"/>
      <c r="KQL72" s="141"/>
      <c r="KQM72" s="141"/>
      <c r="KQN72" s="141"/>
      <c r="KQO72" s="141"/>
      <c r="KQP72" s="141"/>
      <c r="KQQ72" s="141"/>
      <c r="KQR72" s="141"/>
      <c r="KQS72" s="141"/>
      <c r="KQT72" s="141"/>
      <c r="KQU72" s="141"/>
      <c r="KQV72" s="141"/>
      <c r="KQW72" s="141"/>
      <c r="KQX72" s="141"/>
      <c r="KQY72" s="141"/>
      <c r="KQZ72" s="141"/>
      <c r="KRA72" s="141"/>
      <c r="KRB72" s="141"/>
      <c r="KRC72" s="141"/>
      <c r="KRD72" s="141"/>
      <c r="KRE72" s="141"/>
      <c r="KRF72" s="141"/>
      <c r="KRG72" s="141"/>
      <c r="KRH72" s="141"/>
      <c r="KRI72" s="141"/>
      <c r="KRJ72" s="141"/>
      <c r="KRK72" s="141"/>
      <c r="KRL72" s="141"/>
      <c r="KRM72" s="141"/>
      <c r="KRN72" s="141"/>
      <c r="KRO72" s="141"/>
      <c r="KRP72" s="141"/>
      <c r="KRQ72" s="141"/>
      <c r="KRR72" s="141"/>
      <c r="KRS72" s="141"/>
      <c r="KRT72" s="141"/>
      <c r="KRU72" s="141"/>
      <c r="KRV72" s="141"/>
      <c r="KRW72" s="141"/>
      <c r="KRX72" s="141"/>
      <c r="KRY72" s="141"/>
      <c r="KRZ72" s="141"/>
      <c r="KSA72" s="141"/>
      <c r="KSB72" s="141"/>
      <c r="KSC72" s="141"/>
      <c r="KSD72" s="141"/>
      <c r="KSE72" s="141"/>
      <c r="KSF72" s="141"/>
      <c r="KSG72" s="141"/>
      <c r="KSH72" s="141"/>
      <c r="KSI72" s="141"/>
      <c r="KSJ72" s="141"/>
      <c r="KSK72" s="141"/>
      <c r="KSL72" s="141"/>
      <c r="KSM72" s="141"/>
      <c r="KSN72" s="141"/>
      <c r="KSO72" s="141"/>
      <c r="KSP72" s="141"/>
      <c r="KSQ72" s="141"/>
      <c r="KSR72" s="141"/>
      <c r="KSS72" s="141"/>
      <c r="KST72" s="141"/>
      <c r="KSU72" s="141"/>
      <c r="KSV72" s="141"/>
      <c r="KSW72" s="141"/>
      <c r="KSX72" s="141"/>
      <c r="KSY72" s="141"/>
      <c r="KSZ72" s="141"/>
      <c r="KTA72" s="141"/>
      <c r="KTB72" s="141"/>
      <c r="KTC72" s="141"/>
      <c r="KTD72" s="141"/>
      <c r="KTE72" s="141"/>
      <c r="KTF72" s="141"/>
      <c r="KTG72" s="141"/>
      <c r="KTH72" s="141"/>
      <c r="KTI72" s="141"/>
      <c r="KTJ72" s="141"/>
      <c r="KTK72" s="141"/>
      <c r="KTL72" s="141"/>
      <c r="KTM72" s="141"/>
      <c r="KTN72" s="141"/>
      <c r="KTO72" s="141"/>
      <c r="KTP72" s="141"/>
      <c r="KTQ72" s="141"/>
      <c r="KTR72" s="141"/>
      <c r="KTS72" s="141"/>
      <c r="KTT72" s="141"/>
      <c r="KTU72" s="141"/>
      <c r="KTV72" s="141"/>
      <c r="KTW72" s="141"/>
      <c r="KTX72" s="141"/>
      <c r="KTY72" s="141"/>
      <c r="KTZ72" s="141"/>
      <c r="KUA72" s="141"/>
      <c r="KUB72" s="141"/>
      <c r="KUC72" s="141"/>
      <c r="KUD72" s="141"/>
      <c r="KUE72" s="141"/>
      <c r="KUF72" s="141"/>
      <c r="KUG72" s="141"/>
      <c r="KUH72" s="141"/>
      <c r="KUI72" s="141"/>
      <c r="KUJ72" s="141"/>
      <c r="KUK72" s="141"/>
      <c r="KUL72" s="141"/>
      <c r="KUM72" s="141"/>
      <c r="KUN72" s="141"/>
      <c r="KUO72" s="141"/>
      <c r="KUP72" s="141"/>
      <c r="KUQ72" s="141"/>
      <c r="KUR72" s="141"/>
      <c r="KUS72" s="141"/>
      <c r="KUT72" s="141"/>
      <c r="KUU72" s="141"/>
      <c r="KUV72" s="141"/>
      <c r="KUW72" s="141"/>
      <c r="KUX72" s="141"/>
      <c r="KUY72" s="141"/>
      <c r="KUZ72" s="141"/>
      <c r="KVA72" s="141"/>
      <c r="KVB72" s="141"/>
      <c r="KVC72" s="141"/>
      <c r="KVD72" s="141"/>
      <c r="KVE72" s="141"/>
      <c r="KVF72" s="141"/>
      <c r="KVG72" s="141"/>
      <c r="KVH72" s="141"/>
      <c r="KVI72" s="141"/>
      <c r="KVJ72" s="141"/>
      <c r="KVK72" s="141"/>
      <c r="KVL72" s="141"/>
      <c r="KVM72" s="141"/>
      <c r="KVN72" s="141"/>
      <c r="KVO72" s="141"/>
      <c r="KVP72" s="141"/>
      <c r="KVQ72" s="141"/>
      <c r="KVR72" s="141"/>
      <c r="KVS72" s="141"/>
      <c r="KVT72" s="141"/>
      <c r="KVU72" s="141"/>
      <c r="KVV72" s="141"/>
      <c r="KVW72" s="141"/>
      <c r="KVX72" s="141"/>
      <c r="KVY72" s="141"/>
      <c r="KVZ72" s="141"/>
      <c r="KWA72" s="141"/>
      <c r="KWB72" s="141"/>
      <c r="KWC72" s="141"/>
      <c r="KWD72" s="141"/>
      <c r="KWE72" s="141"/>
      <c r="KWF72" s="141"/>
      <c r="KWG72" s="141"/>
      <c r="KWH72" s="141"/>
      <c r="KWI72" s="141"/>
      <c r="KWJ72" s="141"/>
      <c r="KWK72" s="141"/>
      <c r="KWL72" s="141"/>
      <c r="KWM72" s="141"/>
      <c r="KWN72" s="141"/>
      <c r="KWO72" s="141"/>
      <c r="KWP72" s="141"/>
      <c r="KWQ72" s="141"/>
      <c r="KWR72" s="141"/>
      <c r="KWS72" s="141"/>
      <c r="KWT72" s="141"/>
      <c r="KWU72" s="141"/>
      <c r="KWV72" s="141"/>
      <c r="KWW72" s="141"/>
      <c r="KWX72" s="141"/>
      <c r="KWY72" s="141"/>
      <c r="KWZ72" s="141"/>
      <c r="KXA72" s="141"/>
      <c r="KXB72" s="141"/>
      <c r="KXC72" s="141"/>
      <c r="KXD72" s="141"/>
      <c r="KXE72" s="141"/>
      <c r="KXF72" s="141"/>
      <c r="KXG72" s="141"/>
      <c r="KXH72" s="141"/>
      <c r="KXI72" s="141"/>
      <c r="KXJ72" s="141"/>
      <c r="KXK72" s="141"/>
      <c r="KXL72" s="141"/>
      <c r="KXM72" s="141"/>
      <c r="KXN72" s="141"/>
      <c r="KXO72" s="141"/>
      <c r="KXP72" s="141"/>
      <c r="KXQ72" s="141"/>
      <c r="KXR72" s="141"/>
      <c r="KXS72" s="141"/>
      <c r="KXT72" s="141"/>
      <c r="KXU72" s="141"/>
      <c r="KXV72" s="141"/>
      <c r="KXW72" s="141"/>
      <c r="KXX72" s="141"/>
      <c r="KXY72" s="141"/>
      <c r="KXZ72" s="141"/>
      <c r="KYA72" s="141"/>
      <c r="KYB72" s="141"/>
      <c r="KYC72" s="141"/>
      <c r="KYD72" s="141"/>
      <c r="KYE72" s="141"/>
      <c r="KYF72" s="141"/>
      <c r="KYG72" s="141"/>
      <c r="KYH72" s="141"/>
      <c r="KYI72" s="141"/>
      <c r="KYJ72" s="141"/>
      <c r="KYK72" s="141"/>
      <c r="KYL72" s="141"/>
      <c r="KYM72" s="141"/>
      <c r="KYN72" s="141"/>
      <c r="KYO72" s="141"/>
      <c r="KYP72" s="141"/>
      <c r="KYQ72" s="141"/>
      <c r="KYR72" s="141"/>
      <c r="KYS72" s="141"/>
      <c r="KYT72" s="141"/>
      <c r="KYU72" s="141"/>
      <c r="KYV72" s="141"/>
      <c r="KYW72" s="141"/>
      <c r="KYX72" s="141"/>
      <c r="KYY72" s="141"/>
      <c r="KYZ72" s="141"/>
      <c r="KZA72" s="141"/>
      <c r="KZB72" s="141"/>
      <c r="KZC72" s="141"/>
      <c r="KZD72" s="141"/>
      <c r="KZE72" s="141"/>
      <c r="KZF72" s="141"/>
      <c r="KZG72" s="141"/>
      <c r="KZH72" s="141"/>
      <c r="KZI72" s="141"/>
      <c r="KZJ72" s="141"/>
      <c r="KZK72" s="141"/>
      <c r="KZL72" s="141"/>
      <c r="KZM72" s="141"/>
      <c r="KZN72" s="141"/>
      <c r="KZO72" s="141"/>
      <c r="KZP72" s="141"/>
      <c r="KZQ72" s="141"/>
      <c r="KZR72" s="141"/>
      <c r="KZS72" s="141"/>
      <c r="KZT72" s="141"/>
      <c r="KZU72" s="141"/>
      <c r="KZV72" s="141"/>
      <c r="KZW72" s="141"/>
      <c r="KZX72" s="141"/>
      <c r="KZY72" s="141"/>
      <c r="KZZ72" s="141"/>
      <c r="LAA72" s="141"/>
      <c r="LAB72" s="141"/>
      <c r="LAC72" s="141"/>
      <c r="LAD72" s="141"/>
      <c r="LAE72" s="141"/>
      <c r="LAF72" s="141"/>
      <c r="LAG72" s="141"/>
      <c r="LAH72" s="141"/>
      <c r="LAI72" s="141"/>
      <c r="LAJ72" s="141"/>
      <c r="LAK72" s="141"/>
      <c r="LAL72" s="141"/>
      <c r="LAM72" s="141"/>
      <c r="LAN72" s="141"/>
      <c r="LAO72" s="141"/>
      <c r="LAP72" s="141"/>
      <c r="LAQ72" s="141"/>
      <c r="LAR72" s="141"/>
      <c r="LAS72" s="141"/>
      <c r="LAT72" s="141"/>
      <c r="LAU72" s="141"/>
      <c r="LAV72" s="141"/>
      <c r="LAW72" s="141"/>
      <c r="LAX72" s="141"/>
      <c r="LAY72" s="141"/>
      <c r="LAZ72" s="141"/>
      <c r="LBA72" s="141"/>
      <c r="LBB72" s="141"/>
      <c r="LBC72" s="141"/>
      <c r="LBD72" s="141"/>
      <c r="LBE72" s="141"/>
      <c r="LBF72" s="141"/>
      <c r="LBG72" s="141"/>
      <c r="LBH72" s="141"/>
      <c r="LBI72" s="141"/>
      <c r="LBJ72" s="141"/>
      <c r="LBK72" s="141"/>
      <c r="LBL72" s="141"/>
      <c r="LBM72" s="141"/>
      <c r="LBN72" s="141"/>
      <c r="LBO72" s="141"/>
      <c r="LBP72" s="141"/>
      <c r="LBQ72" s="141"/>
      <c r="LBR72" s="141"/>
      <c r="LBS72" s="141"/>
      <c r="LBT72" s="141"/>
      <c r="LBU72" s="141"/>
      <c r="LBV72" s="141"/>
      <c r="LBW72" s="141"/>
      <c r="LBX72" s="141"/>
      <c r="LBY72" s="141"/>
      <c r="LBZ72" s="141"/>
      <c r="LCA72" s="141"/>
      <c r="LCB72" s="141"/>
      <c r="LCC72" s="141"/>
      <c r="LCD72" s="141"/>
      <c r="LCE72" s="141"/>
      <c r="LCF72" s="141"/>
      <c r="LCG72" s="141"/>
      <c r="LCH72" s="141"/>
      <c r="LCI72" s="141"/>
      <c r="LCJ72" s="141"/>
      <c r="LCK72" s="141"/>
      <c r="LCL72" s="141"/>
      <c r="LCM72" s="141"/>
      <c r="LCN72" s="141"/>
      <c r="LCO72" s="141"/>
      <c r="LCP72" s="141"/>
      <c r="LCQ72" s="141"/>
      <c r="LCR72" s="141"/>
      <c r="LCS72" s="141"/>
      <c r="LCT72" s="141"/>
      <c r="LCU72" s="141"/>
      <c r="LCV72" s="141"/>
      <c r="LCW72" s="141"/>
      <c r="LCX72" s="141"/>
      <c r="LCY72" s="141"/>
      <c r="LCZ72" s="141"/>
      <c r="LDA72" s="141"/>
      <c r="LDB72" s="141"/>
      <c r="LDC72" s="141"/>
      <c r="LDD72" s="141"/>
      <c r="LDE72" s="141"/>
      <c r="LDF72" s="141"/>
      <c r="LDG72" s="141"/>
      <c r="LDH72" s="141"/>
      <c r="LDI72" s="141"/>
      <c r="LDJ72" s="141"/>
      <c r="LDK72" s="141"/>
      <c r="LDL72" s="141"/>
      <c r="LDM72" s="141"/>
      <c r="LDN72" s="141"/>
      <c r="LDO72" s="141"/>
      <c r="LDP72" s="141"/>
      <c r="LDQ72" s="141"/>
      <c r="LDR72" s="141"/>
      <c r="LDS72" s="141"/>
      <c r="LDT72" s="141"/>
      <c r="LDU72" s="141"/>
      <c r="LDV72" s="141"/>
      <c r="LDW72" s="141"/>
      <c r="LDX72" s="141"/>
      <c r="LDY72" s="141"/>
      <c r="LDZ72" s="141"/>
      <c r="LEA72" s="141"/>
      <c r="LEB72" s="141"/>
      <c r="LEC72" s="141"/>
      <c r="LED72" s="141"/>
      <c r="LEE72" s="141"/>
      <c r="LEF72" s="141"/>
      <c r="LEG72" s="141"/>
      <c r="LEH72" s="141"/>
      <c r="LEI72" s="141"/>
      <c r="LEJ72" s="141"/>
      <c r="LEK72" s="141"/>
      <c r="LEL72" s="141"/>
      <c r="LEM72" s="141"/>
      <c r="LEN72" s="141"/>
      <c r="LEO72" s="141"/>
      <c r="LEP72" s="141"/>
      <c r="LEQ72" s="141"/>
      <c r="LER72" s="141"/>
      <c r="LES72" s="141"/>
      <c r="LET72" s="141"/>
      <c r="LEU72" s="141"/>
      <c r="LEV72" s="141"/>
      <c r="LEW72" s="141"/>
      <c r="LEX72" s="141"/>
      <c r="LEY72" s="141"/>
      <c r="LEZ72" s="141"/>
      <c r="LFA72" s="141"/>
      <c r="LFB72" s="141"/>
      <c r="LFC72" s="141"/>
      <c r="LFD72" s="141"/>
      <c r="LFE72" s="141"/>
      <c r="LFF72" s="141"/>
      <c r="LFG72" s="141"/>
      <c r="LFH72" s="141"/>
      <c r="LFI72" s="141"/>
      <c r="LFJ72" s="141"/>
      <c r="LFK72" s="141"/>
      <c r="LFL72" s="141"/>
      <c r="LFM72" s="141"/>
      <c r="LFN72" s="141"/>
      <c r="LFO72" s="141"/>
      <c r="LFP72" s="141"/>
      <c r="LFQ72" s="141"/>
      <c r="LFR72" s="141"/>
      <c r="LFS72" s="141"/>
      <c r="LFT72" s="141"/>
      <c r="LFU72" s="141"/>
      <c r="LFV72" s="141"/>
      <c r="LFW72" s="141"/>
      <c r="LFX72" s="141"/>
      <c r="LFY72" s="141"/>
      <c r="LFZ72" s="141"/>
      <c r="LGA72" s="141"/>
      <c r="LGB72" s="141"/>
      <c r="LGC72" s="141"/>
      <c r="LGD72" s="141"/>
      <c r="LGE72" s="141"/>
      <c r="LGF72" s="141"/>
      <c r="LGG72" s="141"/>
      <c r="LGH72" s="141"/>
      <c r="LGI72" s="141"/>
      <c r="LGJ72" s="141"/>
      <c r="LGK72" s="141"/>
      <c r="LGL72" s="141"/>
      <c r="LGM72" s="141"/>
      <c r="LGN72" s="141"/>
      <c r="LGO72" s="141"/>
      <c r="LGP72" s="141"/>
      <c r="LGQ72" s="141"/>
      <c r="LGR72" s="141"/>
      <c r="LGS72" s="141"/>
      <c r="LGT72" s="141"/>
      <c r="LGU72" s="141"/>
      <c r="LGV72" s="141"/>
      <c r="LGW72" s="141"/>
      <c r="LGX72" s="141"/>
      <c r="LGY72" s="141"/>
      <c r="LGZ72" s="141"/>
      <c r="LHA72" s="141"/>
      <c r="LHB72" s="141"/>
      <c r="LHC72" s="141"/>
      <c r="LHD72" s="141"/>
      <c r="LHE72" s="141"/>
      <c r="LHF72" s="141"/>
      <c r="LHG72" s="141"/>
      <c r="LHH72" s="141"/>
      <c r="LHI72" s="141"/>
      <c r="LHJ72" s="141"/>
      <c r="LHK72" s="141"/>
      <c r="LHL72" s="141"/>
      <c r="LHM72" s="141"/>
      <c r="LHN72" s="141"/>
      <c r="LHO72" s="141"/>
      <c r="LHP72" s="141"/>
      <c r="LHQ72" s="141"/>
      <c r="LHR72" s="141"/>
      <c r="LHS72" s="141"/>
      <c r="LHT72" s="141"/>
      <c r="LHU72" s="141"/>
      <c r="LHV72" s="141"/>
      <c r="LHW72" s="141"/>
      <c r="LHX72" s="141"/>
      <c r="LHY72" s="141"/>
      <c r="LHZ72" s="141"/>
      <c r="LIA72" s="141"/>
      <c r="LIB72" s="141"/>
      <c r="LIC72" s="141"/>
      <c r="LID72" s="141"/>
      <c r="LIE72" s="141"/>
      <c r="LIF72" s="141"/>
      <c r="LIG72" s="141"/>
      <c r="LIH72" s="141"/>
      <c r="LII72" s="141"/>
      <c r="LIJ72" s="141"/>
      <c r="LIK72" s="141"/>
      <c r="LIL72" s="141"/>
      <c r="LIM72" s="141"/>
      <c r="LIN72" s="141"/>
      <c r="LIO72" s="141"/>
      <c r="LIP72" s="141"/>
      <c r="LIQ72" s="141"/>
      <c r="LIR72" s="141"/>
      <c r="LIS72" s="141"/>
      <c r="LIT72" s="141"/>
      <c r="LIU72" s="141"/>
      <c r="LIV72" s="141"/>
      <c r="LIW72" s="141"/>
      <c r="LIX72" s="141"/>
      <c r="LIY72" s="141"/>
      <c r="LIZ72" s="141"/>
      <c r="LJA72" s="141"/>
      <c r="LJB72" s="141"/>
      <c r="LJC72" s="141"/>
      <c r="LJD72" s="141"/>
      <c r="LJE72" s="141"/>
      <c r="LJF72" s="141"/>
      <c r="LJG72" s="141"/>
      <c r="LJH72" s="141"/>
      <c r="LJI72" s="141"/>
      <c r="LJJ72" s="141"/>
      <c r="LJK72" s="141"/>
      <c r="LJL72" s="141"/>
      <c r="LJM72" s="141"/>
      <c r="LJN72" s="141"/>
      <c r="LJO72" s="141"/>
      <c r="LJP72" s="141"/>
      <c r="LJQ72" s="141"/>
      <c r="LJR72" s="141"/>
      <c r="LJS72" s="141"/>
      <c r="LJT72" s="141"/>
      <c r="LJU72" s="141"/>
      <c r="LJV72" s="141"/>
      <c r="LJW72" s="141"/>
      <c r="LJX72" s="141"/>
      <c r="LJY72" s="141"/>
      <c r="LJZ72" s="141"/>
      <c r="LKA72" s="141"/>
      <c r="LKB72" s="141"/>
      <c r="LKC72" s="141"/>
      <c r="LKD72" s="141"/>
      <c r="LKE72" s="141"/>
      <c r="LKF72" s="141"/>
      <c r="LKG72" s="141"/>
      <c r="LKH72" s="141"/>
      <c r="LKI72" s="141"/>
      <c r="LKJ72" s="141"/>
      <c r="LKK72" s="141"/>
      <c r="LKL72" s="141"/>
      <c r="LKM72" s="141"/>
      <c r="LKN72" s="141"/>
      <c r="LKO72" s="141"/>
      <c r="LKP72" s="141"/>
      <c r="LKQ72" s="141"/>
      <c r="LKR72" s="141"/>
      <c r="LKS72" s="141"/>
      <c r="LKT72" s="141"/>
      <c r="LKU72" s="141"/>
      <c r="LKV72" s="141"/>
      <c r="LKW72" s="141"/>
      <c r="LKX72" s="141"/>
      <c r="LKY72" s="141"/>
      <c r="LKZ72" s="141"/>
      <c r="LLA72" s="141"/>
      <c r="LLB72" s="141"/>
      <c r="LLC72" s="141"/>
      <c r="LLD72" s="141"/>
      <c r="LLE72" s="141"/>
      <c r="LLF72" s="141"/>
      <c r="LLG72" s="141"/>
      <c r="LLH72" s="141"/>
      <c r="LLI72" s="141"/>
      <c r="LLJ72" s="141"/>
      <c r="LLK72" s="141"/>
      <c r="LLL72" s="141"/>
      <c r="LLM72" s="141"/>
      <c r="LLN72" s="141"/>
      <c r="LLO72" s="141"/>
      <c r="LLP72" s="141"/>
      <c r="LLQ72" s="141"/>
      <c r="LLR72" s="141"/>
      <c r="LLS72" s="141"/>
      <c r="LLT72" s="141"/>
      <c r="LLU72" s="141"/>
      <c r="LLV72" s="141"/>
      <c r="LLW72" s="141"/>
      <c r="LLX72" s="141"/>
      <c r="LLY72" s="141"/>
      <c r="LLZ72" s="141"/>
      <c r="LMA72" s="141"/>
      <c r="LMB72" s="141"/>
      <c r="LMC72" s="141"/>
      <c r="LMD72" s="141"/>
      <c r="LME72" s="141"/>
      <c r="LMF72" s="141"/>
      <c r="LMG72" s="141"/>
      <c r="LMH72" s="141"/>
      <c r="LMI72" s="141"/>
      <c r="LMJ72" s="141"/>
      <c r="LMK72" s="141"/>
      <c r="LML72" s="141"/>
      <c r="LMM72" s="141"/>
      <c r="LMN72" s="141"/>
      <c r="LMO72" s="141"/>
      <c r="LMP72" s="141"/>
      <c r="LMQ72" s="141"/>
      <c r="LMR72" s="141"/>
      <c r="LMS72" s="141"/>
      <c r="LMT72" s="141"/>
      <c r="LMU72" s="141"/>
      <c r="LMV72" s="141"/>
      <c r="LMW72" s="141"/>
      <c r="LMX72" s="141"/>
      <c r="LMY72" s="141"/>
      <c r="LMZ72" s="141"/>
      <c r="LNA72" s="141"/>
      <c r="LNB72" s="141"/>
      <c r="LNC72" s="141"/>
      <c r="LND72" s="141"/>
      <c r="LNE72" s="141"/>
      <c r="LNF72" s="141"/>
      <c r="LNG72" s="141"/>
      <c r="LNH72" s="141"/>
      <c r="LNI72" s="141"/>
      <c r="LNJ72" s="141"/>
      <c r="LNK72" s="141"/>
      <c r="LNL72" s="141"/>
      <c r="LNM72" s="141"/>
      <c r="LNN72" s="141"/>
      <c r="LNO72" s="141"/>
      <c r="LNP72" s="141"/>
      <c r="LNQ72" s="141"/>
      <c r="LNR72" s="141"/>
      <c r="LNS72" s="141"/>
      <c r="LNT72" s="141"/>
      <c r="LNU72" s="141"/>
      <c r="LNV72" s="141"/>
      <c r="LNW72" s="141"/>
      <c r="LNX72" s="141"/>
      <c r="LNY72" s="141"/>
      <c r="LNZ72" s="141"/>
      <c r="LOA72" s="141"/>
      <c r="LOB72" s="141"/>
      <c r="LOC72" s="141"/>
      <c r="LOD72" s="141"/>
      <c r="LOE72" s="141"/>
      <c r="LOF72" s="141"/>
      <c r="LOG72" s="141"/>
      <c r="LOH72" s="141"/>
      <c r="LOI72" s="141"/>
      <c r="LOJ72" s="141"/>
      <c r="LOK72" s="141"/>
      <c r="LOL72" s="141"/>
      <c r="LOM72" s="141"/>
      <c r="LON72" s="141"/>
      <c r="LOO72" s="141"/>
      <c r="LOP72" s="141"/>
      <c r="LOQ72" s="141"/>
      <c r="LOR72" s="141"/>
      <c r="LOS72" s="141"/>
      <c r="LOT72" s="141"/>
      <c r="LOU72" s="141"/>
      <c r="LOV72" s="141"/>
      <c r="LOW72" s="141"/>
      <c r="LOX72" s="141"/>
      <c r="LOY72" s="141"/>
      <c r="LOZ72" s="141"/>
      <c r="LPA72" s="141"/>
      <c r="LPB72" s="141"/>
      <c r="LPC72" s="141"/>
      <c r="LPD72" s="141"/>
      <c r="LPE72" s="141"/>
      <c r="LPF72" s="141"/>
      <c r="LPG72" s="141"/>
      <c r="LPH72" s="141"/>
      <c r="LPI72" s="141"/>
      <c r="LPJ72" s="141"/>
      <c r="LPK72" s="141"/>
      <c r="LPL72" s="141"/>
      <c r="LPM72" s="141"/>
      <c r="LPN72" s="141"/>
      <c r="LPO72" s="141"/>
      <c r="LPP72" s="141"/>
      <c r="LPQ72" s="141"/>
      <c r="LPR72" s="141"/>
      <c r="LPS72" s="141"/>
      <c r="LPT72" s="141"/>
      <c r="LPU72" s="141"/>
      <c r="LPV72" s="141"/>
      <c r="LPW72" s="141"/>
      <c r="LPX72" s="141"/>
      <c r="LPY72" s="141"/>
      <c r="LPZ72" s="141"/>
      <c r="LQA72" s="141"/>
      <c r="LQB72" s="141"/>
      <c r="LQC72" s="141"/>
      <c r="LQD72" s="141"/>
      <c r="LQE72" s="141"/>
      <c r="LQF72" s="141"/>
      <c r="LQG72" s="141"/>
      <c r="LQH72" s="141"/>
      <c r="LQI72" s="141"/>
      <c r="LQJ72" s="141"/>
      <c r="LQK72" s="141"/>
      <c r="LQL72" s="141"/>
      <c r="LQM72" s="141"/>
      <c r="LQN72" s="141"/>
      <c r="LQO72" s="141"/>
      <c r="LQP72" s="141"/>
      <c r="LQQ72" s="141"/>
      <c r="LQR72" s="141"/>
      <c r="LQS72" s="141"/>
      <c r="LQT72" s="141"/>
      <c r="LQU72" s="141"/>
      <c r="LQV72" s="141"/>
      <c r="LQW72" s="141"/>
      <c r="LQX72" s="141"/>
      <c r="LQY72" s="141"/>
      <c r="LQZ72" s="141"/>
      <c r="LRA72" s="141"/>
      <c r="LRB72" s="141"/>
      <c r="LRC72" s="141"/>
      <c r="LRD72" s="141"/>
      <c r="LRE72" s="141"/>
      <c r="LRF72" s="141"/>
      <c r="LRG72" s="141"/>
      <c r="LRH72" s="141"/>
      <c r="LRI72" s="141"/>
      <c r="LRJ72" s="141"/>
      <c r="LRK72" s="141"/>
      <c r="LRL72" s="141"/>
      <c r="LRM72" s="141"/>
      <c r="LRN72" s="141"/>
      <c r="LRO72" s="141"/>
      <c r="LRP72" s="141"/>
      <c r="LRQ72" s="141"/>
      <c r="LRR72" s="141"/>
      <c r="LRS72" s="141"/>
      <c r="LRT72" s="141"/>
      <c r="LRU72" s="141"/>
      <c r="LRV72" s="141"/>
      <c r="LRW72" s="141"/>
      <c r="LRX72" s="141"/>
      <c r="LRY72" s="141"/>
      <c r="LRZ72" s="141"/>
      <c r="LSA72" s="141"/>
      <c r="LSB72" s="141"/>
      <c r="LSC72" s="141"/>
      <c r="LSD72" s="141"/>
      <c r="LSE72" s="141"/>
      <c r="LSF72" s="141"/>
      <c r="LSG72" s="141"/>
      <c r="LSH72" s="141"/>
      <c r="LSI72" s="141"/>
      <c r="LSJ72" s="141"/>
      <c r="LSK72" s="141"/>
      <c r="LSL72" s="141"/>
      <c r="LSM72" s="141"/>
      <c r="LSN72" s="141"/>
      <c r="LSO72" s="141"/>
      <c r="LSP72" s="141"/>
      <c r="LSQ72" s="141"/>
      <c r="LSR72" s="141"/>
      <c r="LSS72" s="141"/>
      <c r="LST72" s="141"/>
      <c r="LSU72" s="141"/>
      <c r="LSV72" s="141"/>
      <c r="LSW72" s="141"/>
      <c r="LSX72" s="141"/>
      <c r="LSY72" s="141"/>
      <c r="LSZ72" s="141"/>
      <c r="LTA72" s="141"/>
      <c r="LTB72" s="141"/>
      <c r="LTC72" s="141"/>
      <c r="LTD72" s="141"/>
      <c r="LTE72" s="141"/>
      <c r="LTF72" s="141"/>
      <c r="LTG72" s="141"/>
      <c r="LTH72" s="141"/>
      <c r="LTI72" s="141"/>
      <c r="LTJ72" s="141"/>
      <c r="LTK72" s="141"/>
      <c r="LTL72" s="141"/>
      <c r="LTM72" s="141"/>
      <c r="LTN72" s="141"/>
      <c r="LTO72" s="141"/>
      <c r="LTP72" s="141"/>
      <c r="LTQ72" s="141"/>
      <c r="LTR72" s="141"/>
      <c r="LTS72" s="141"/>
      <c r="LTT72" s="141"/>
      <c r="LTU72" s="141"/>
      <c r="LTV72" s="141"/>
      <c r="LTW72" s="141"/>
      <c r="LTX72" s="141"/>
      <c r="LTY72" s="141"/>
      <c r="LTZ72" s="141"/>
      <c r="LUA72" s="141"/>
      <c r="LUB72" s="141"/>
      <c r="LUC72" s="141"/>
      <c r="LUD72" s="141"/>
      <c r="LUE72" s="141"/>
      <c r="LUF72" s="141"/>
      <c r="LUG72" s="141"/>
      <c r="LUH72" s="141"/>
      <c r="LUI72" s="141"/>
      <c r="LUJ72" s="141"/>
      <c r="LUK72" s="141"/>
      <c r="LUL72" s="141"/>
      <c r="LUM72" s="141"/>
      <c r="LUN72" s="141"/>
      <c r="LUO72" s="141"/>
      <c r="LUP72" s="141"/>
      <c r="LUQ72" s="141"/>
      <c r="LUR72" s="141"/>
      <c r="LUS72" s="141"/>
      <c r="LUT72" s="141"/>
      <c r="LUU72" s="141"/>
      <c r="LUV72" s="141"/>
      <c r="LUW72" s="141"/>
      <c r="LUX72" s="141"/>
      <c r="LUY72" s="141"/>
      <c r="LUZ72" s="141"/>
      <c r="LVA72" s="141"/>
      <c r="LVB72" s="141"/>
      <c r="LVC72" s="141"/>
      <c r="LVD72" s="141"/>
      <c r="LVE72" s="141"/>
      <c r="LVF72" s="141"/>
      <c r="LVG72" s="141"/>
      <c r="LVH72" s="141"/>
      <c r="LVI72" s="141"/>
      <c r="LVJ72" s="141"/>
      <c r="LVK72" s="141"/>
      <c r="LVL72" s="141"/>
      <c r="LVM72" s="141"/>
      <c r="LVN72" s="141"/>
      <c r="LVO72" s="141"/>
      <c r="LVP72" s="141"/>
      <c r="LVQ72" s="141"/>
      <c r="LVR72" s="141"/>
      <c r="LVS72" s="141"/>
      <c r="LVT72" s="141"/>
      <c r="LVU72" s="141"/>
      <c r="LVV72" s="141"/>
      <c r="LVW72" s="141"/>
      <c r="LVX72" s="141"/>
      <c r="LVY72" s="141"/>
      <c r="LVZ72" s="141"/>
      <c r="LWA72" s="141"/>
      <c r="LWB72" s="141"/>
      <c r="LWC72" s="141"/>
      <c r="LWD72" s="141"/>
      <c r="LWE72" s="141"/>
      <c r="LWF72" s="141"/>
      <c r="LWG72" s="141"/>
      <c r="LWH72" s="141"/>
      <c r="LWI72" s="141"/>
      <c r="LWJ72" s="141"/>
      <c r="LWK72" s="141"/>
      <c r="LWL72" s="141"/>
      <c r="LWM72" s="141"/>
      <c r="LWN72" s="141"/>
      <c r="LWO72" s="141"/>
      <c r="LWP72" s="141"/>
      <c r="LWQ72" s="141"/>
      <c r="LWR72" s="141"/>
      <c r="LWS72" s="141"/>
      <c r="LWT72" s="141"/>
      <c r="LWU72" s="141"/>
      <c r="LWV72" s="141"/>
      <c r="LWW72" s="141"/>
      <c r="LWX72" s="141"/>
      <c r="LWY72" s="141"/>
      <c r="LWZ72" s="141"/>
      <c r="LXA72" s="141"/>
      <c r="LXB72" s="141"/>
      <c r="LXC72" s="141"/>
      <c r="LXD72" s="141"/>
      <c r="LXE72" s="141"/>
      <c r="LXF72" s="141"/>
      <c r="LXG72" s="141"/>
      <c r="LXH72" s="141"/>
      <c r="LXI72" s="141"/>
      <c r="LXJ72" s="141"/>
      <c r="LXK72" s="141"/>
      <c r="LXL72" s="141"/>
      <c r="LXM72" s="141"/>
      <c r="LXN72" s="141"/>
      <c r="LXO72" s="141"/>
      <c r="LXP72" s="141"/>
      <c r="LXQ72" s="141"/>
      <c r="LXR72" s="141"/>
      <c r="LXS72" s="141"/>
      <c r="LXT72" s="141"/>
      <c r="LXU72" s="141"/>
      <c r="LXV72" s="141"/>
      <c r="LXW72" s="141"/>
      <c r="LXX72" s="141"/>
      <c r="LXY72" s="141"/>
      <c r="LXZ72" s="141"/>
      <c r="LYA72" s="141"/>
      <c r="LYB72" s="141"/>
      <c r="LYC72" s="141"/>
      <c r="LYD72" s="141"/>
      <c r="LYE72" s="141"/>
      <c r="LYF72" s="141"/>
      <c r="LYG72" s="141"/>
      <c r="LYH72" s="141"/>
      <c r="LYI72" s="141"/>
      <c r="LYJ72" s="141"/>
      <c r="LYK72" s="141"/>
      <c r="LYL72" s="141"/>
      <c r="LYM72" s="141"/>
      <c r="LYN72" s="141"/>
      <c r="LYO72" s="141"/>
      <c r="LYP72" s="141"/>
      <c r="LYQ72" s="141"/>
      <c r="LYR72" s="141"/>
      <c r="LYS72" s="141"/>
      <c r="LYT72" s="141"/>
      <c r="LYU72" s="141"/>
      <c r="LYV72" s="141"/>
      <c r="LYW72" s="141"/>
      <c r="LYX72" s="141"/>
      <c r="LYY72" s="141"/>
      <c r="LYZ72" s="141"/>
      <c r="LZA72" s="141"/>
      <c r="LZB72" s="141"/>
      <c r="LZC72" s="141"/>
      <c r="LZD72" s="141"/>
      <c r="LZE72" s="141"/>
      <c r="LZF72" s="141"/>
      <c r="LZG72" s="141"/>
      <c r="LZH72" s="141"/>
      <c r="LZI72" s="141"/>
      <c r="LZJ72" s="141"/>
      <c r="LZK72" s="141"/>
      <c r="LZL72" s="141"/>
      <c r="LZM72" s="141"/>
      <c r="LZN72" s="141"/>
      <c r="LZO72" s="141"/>
      <c r="LZP72" s="141"/>
      <c r="LZQ72" s="141"/>
      <c r="LZR72" s="141"/>
      <c r="LZS72" s="141"/>
      <c r="LZT72" s="141"/>
      <c r="LZU72" s="141"/>
      <c r="LZV72" s="141"/>
      <c r="LZW72" s="141"/>
      <c r="LZX72" s="141"/>
      <c r="LZY72" s="141"/>
      <c r="LZZ72" s="141"/>
      <c r="MAA72" s="141"/>
      <c r="MAB72" s="141"/>
      <c r="MAC72" s="141"/>
      <c r="MAD72" s="141"/>
      <c r="MAE72" s="141"/>
      <c r="MAF72" s="141"/>
      <c r="MAG72" s="141"/>
      <c r="MAH72" s="141"/>
      <c r="MAI72" s="141"/>
      <c r="MAJ72" s="141"/>
      <c r="MAK72" s="141"/>
      <c r="MAL72" s="141"/>
      <c r="MAM72" s="141"/>
      <c r="MAN72" s="141"/>
      <c r="MAO72" s="141"/>
      <c r="MAP72" s="141"/>
      <c r="MAQ72" s="141"/>
      <c r="MAR72" s="141"/>
      <c r="MAS72" s="141"/>
      <c r="MAT72" s="141"/>
      <c r="MAU72" s="141"/>
      <c r="MAV72" s="141"/>
      <c r="MAW72" s="141"/>
      <c r="MAX72" s="141"/>
      <c r="MAY72" s="141"/>
      <c r="MAZ72" s="141"/>
      <c r="MBA72" s="141"/>
      <c r="MBB72" s="141"/>
      <c r="MBC72" s="141"/>
      <c r="MBD72" s="141"/>
      <c r="MBE72" s="141"/>
      <c r="MBF72" s="141"/>
      <c r="MBG72" s="141"/>
      <c r="MBH72" s="141"/>
      <c r="MBI72" s="141"/>
      <c r="MBJ72" s="141"/>
      <c r="MBK72" s="141"/>
      <c r="MBL72" s="141"/>
      <c r="MBM72" s="141"/>
      <c r="MBN72" s="141"/>
      <c r="MBO72" s="141"/>
      <c r="MBP72" s="141"/>
      <c r="MBQ72" s="141"/>
      <c r="MBR72" s="141"/>
      <c r="MBS72" s="141"/>
      <c r="MBT72" s="141"/>
      <c r="MBU72" s="141"/>
      <c r="MBV72" s="141"/>
      <c r="MBW72" s="141"/>
      <c r="MBX72" s="141"/>
      <c r="MBY72" s="141"/>
      <c r="MBZ72" s="141"/>
      <c r="MCA72" s="141"/>
      <c r="MCB72" s="141"/>
      <c r="MCC72" s="141"/>
      <c r="MCD72" s="141"/>
      <c r="MCE72" s="141"/>
      <c r="MCF72" s="141"/>
      <c r="MCG72" s="141"/>
      <c r="MCH72" s="141"/>
      <c r="MCI72" s="141"/>
      <c r="MCJ72" s="141"/>
      <c r="MCK72" s="141"/>
      <c r="MCL72" s="141"/>
      <c r="MCM72" s="141"/>
      <c r="MCN72" s="141"/>
      <c r="MCO72" s="141"/>
      <c r="MCP72" s="141"/>
      <c r="MCQ72" s="141"/>
      <c r="MCR72" s="141"/>
      <c r="MCS72" s="141"/>
      <c r="MCT72" s="141"/>
      <c r="MCU72" s="141"/>
      <c r="MCV72" s="141"/>
      <c r="MCW72" s="141"/>
      <c r="MCX72" s="141"/>
      <c r="MCY72" s="141"/>
      <c r="MCZ72" s="141"/>
      <c r="MDA72" s="141"/>
      <c r="MDB72" s="141"/>
      <c r="MDC72" s="141"/>
      <c r="MDD72" s="141"/>
      <c r="MDE72" s="141"/>
      <c r="MDF72" s="141"/>
      <c r="MDG72" s="141"/>
      <c r="MDH72" s="141"/>
      <c r="MDI72" s="141"/>
      <c r="MDJ72" s="141"/>
      <c r="MDK72" s="141"/>
      <c r="MDL72" s="141"/>
      <c r="MDM72" s="141"/>
      <c r="MDN72" s="141"/>
      <c r="MDO72" s="141"/>
      <c r="MDP72" s="141"/>
      <c r="MDQ72" s="141"/>
      <c r="MDR72" s="141"/>
      <c r="MDS72" s="141"/>
      <c r="MDT72" s="141"/>
      <c r="MDU72" s="141"/>
      <c r="MDV72" s="141"/>
      <c r="MDW72" s="141"/>
      <c r="MDX72" s="141"/>
      <c r="MDY72" s="141"/>
      <c r="MDZ72" s="141"/>
      <c r="MEA72" s="141"/>
      <c r="MEB72" s="141"/>
      <c r="MEC72" s="141"/>
      <c r="MED72" s="141"/>
      <c r="MEE72" s="141"/>
      <c r="MEF72" s="141"/>
      <c r="MEG72" s="141"/>
      <c r="MEH72" s="141"/>
      <c r="MEI72" s="141"/>
      <c r="MEJ72" s="141"/>
      <c r="MEK72" s="141"/>
      <c r="MEL72" s="141"/>
      <c r="MEM72" s="141"/>
      <c r="MEN72" s="141"/>
      <c r="MEO72" s="141"/>
      <c r="MEP72" s="141"/>
      <c r="MEQ72" s="141"/>
      <c r="MER72" s="141"/>
      <c r="MES72" s="141"/>
      <c r="MET72" s="141"/>
      <c r="MEU72" s="141"/>
      <c r="MEV72" s="141"/>
      <c r="MEW72" s="141"/>
      <c r="MEX72" s="141"/>
      <c r="MEY72" s="141"/>
      <c r="MEZ72" s="141"/>
      <c r="MFA72" s="141"/>
      <c r="MFB72" s="141"/>
      <c r="MFC72" s="141"/>
      <c r="MFD72" s="141"/>
      <c r="MFE72" s="141"/>
      <c r="MFF72" s="141"/>
      <c r="MFG72" s="141"/>
      <c r="MFH72" s="141"/>
      <c r="MFI72" s="141"/>
      <c r="MFJ72" s="141"/>
      <c r="MFK72" s="141"/>
      <c r="MFL72" s="141"/>
      <c r="MFM72" s="141"/>
      <c r="MFN72" s="141"/>
      <c r="MFO72" s="141"/>
      <c r="MFP72" s="141"/>
      <c r="MFQ72" s="141"/>
      <c r="MFR72" s="141"/>
      <c r="MFS72" s="141"/>
      <c r="MFT72" s="141"/>
      <c r="MFU72" s="141"/>
      <c r="MFV72" s="141"/>
      <c r="MFW72" s="141"/>
      <c r="MFX72" s="141"/>
      <c r="MFY72" s="141"/>
      <c r="MFZ72" s="141"/>
      <c r="MGA72" s="141"/>
      <c r="MGB72" s="141"/>
      <c r="MGC72" s="141"/>
      <c r="MGD72" s="141"/>
      <c r="MGE72" s="141"/>
      <c r="MGF72" s="141"/>
      <c r="MGG72" s="141"/>
      <c r="MGH72" s="141"/>
      <c r="MGI72" s="141"/>
      <c r="MGJ72" s="141"/>
      <c r="MGK72" s="141"/>
      <c r="MGL72" s="141"/>
      <c r="MGM72" s="141"/>
      <c r="MGN72" s="141"/>
      <c r="MGO72" s="141"/>
      <c r="MGP72" s="141"/>
      <c r="MGQ72" s="141"/>
      <c r="MGR72" s="141"/>
      <c r="MGS72" s="141"/>
      <c r="MGT72" s="141"/>
      <c r="MGU72" s="141"/>
      <c r="MGV72" s="141"/>
      <c r="MGW72" s="141"/>
      <c r="MGX72" s="141"/>
      <c r="MGY72" s="141"/>
      <c r="MGZ72" s="141"/>
      <c r="MHA72" s="141"/>
      <c r="MHB72" s="141"/>
      <c r="MHC72" s="141"/>
      <c r="MHD72" s="141"/>
      <c r="MHE72" s="141"/>
      <c r="MHF72" s="141"/>
      <c r="MHG72" s="141"/>
      <c r="MHH72" s="141"/>
      <c r="MHI72" s="141"/>
      <c r="MHJ72" s="141"/>
      <c r="MHK72" s="141"/>
      <c r="MHL72" s="141"/>
      <c r="MHM72" s="141"/>
      <c r="MHN72" s="141"/>
      <c r="MHO72" s="141"/>
      <c r="MHP72" s="141"/>
      <c r="MHQ72" s="141"/>
      <c r="MHR72" s="141"/>
      <c r="MHS72" s="141"/>
      <c r="MHT72" s="141"/>
      <c r="MHU72" s="141"/>
      <c r="MHV72" s="141"/>
      <c r="MHW72" s="141"/>
      <c r="MHX72" s="141"/>
      <c r="MHY72" s="141"/>
      <c r="MHZ72" s="141"/>
      <c r="MIA72" s="141"/>
      <c r="MIB72" s="141"/>
      <c r="MIC72" s="141"/>
      <c r="MID72" s="141"/>
      <c r="MIE72" s="141"/>
      <c r="MIF72" s="141"/>
      <c r="MIG72" s="141"/>
      <c r="MIH72" s="141"/>
      <c r="MII72" s="141"/>
      <c r="MIJ72" s="141"/>
      <c r="MIK72" s="141"/>
      <c r="MIL72" s="141"/>
      <c r="MIM72" s="141"/>
      <c r="MIN72" s="141"/>
      <c r="MIO72" s="141"/>
      <c r="MIP72" s="141"/>
      <c r="MIQ72" s="141"/>
      <c r="MIR72" s="141"/>
      <c r="MIS72" s="141"/>
      <c r="MIT72" s="141"/>
      <c r="MIU72" s="141"/>
      <c r="MIV72" s="141"/>
      <c r="MIW72" s="141"/>
      <c r="MIX72" s="141"/>
      <c r="MIY72" s="141"/>
      <c r="MIZ72" s="141"/>
      <c r="MJA72" s="141"/>
      <c r="MJB72" s="141"/>
      <c r="MJC72" s="141"/>
      <c r="MJD72" s="141"/>
      <c r="MJE72" s="141"/>
      <c r="MJF72" s="141"/>
      <c r="MJG72" s="141"/>
      <c r="MJH72" s="141"/>
      <c r="MJI72" s="141"/>
      <c r="MJJ72" s="141"/>
      <c r="MJK72" s="141"/>
      <c r="MJL72" s="141"/>
      <c r="MJM72" s="141"/>
      <c r="MJN72" s="141"/>
      <c r="MJO72" s="141"/>
      <c r="MJP72" s="141"/>
      <c r="MJQ72" s="141"/>
      <c r="MJR72" s="141"/>
      <c r="MJS72" s="141"/>
      <c r="MJT72" s="141"/>
      <c r="MJU72" s="141"/>
      <c r="MJV72" s="141"/>
      <c r="MJW72" s="141"/>
      <c r="MJX72" s="141"/>
      <c r="MJY72" s="141"/>
      <c r="MJZ72" s="141"/>
      <c r="MKA72" s="141"/>
      <c r="MKB72" s="141"/>
      <c r="MKC72" s="141"/>
      <c r="MKD72" s="141"/>
      <c r="MKE72" s="141"/>
      <c r="MKF72" s="141"/>
      <c r="MKG72" s="141"/>
      <c r="MKH72" s="141"/>
      <c r="MKI72" s="141"/>
      <c r="MKJ72" s="141"/>
      <c r="MKK72" s="141"/>
      <c r="MKL72" s="141"/>
      <c r="MKM72" s="141"/>
      <c r="MKN72" s="141"/>
      <c r="MKO72" s="141"/>
      <c r="MKP72" s="141"/>
      <c r="MKQ72" s="141"/>
      <c r="MKR72" s="141"/>
      <c r="MKS72" s="141"/>
      <c r="MKT72" s="141"/>
      <c r="MKU72" s="141"/>
      <c r="MKV72" s="141"/>
      <c r="MKW72" s="141"/>
      <c r="MKX72" s="141"/>
      <c r="MKY72" s="141"/>
      <c r="MKZ72" s="141"/>
      <c r="MLA72" s="141"/>
      <c r="MLB72" s="141"/>
      <c r="MLC72" s="141"/>
      <c r="MLD72" s="141"/>
      <c r="MLE72" s="141"/>
      <c r="MLF72" s="141"/>
      <c r="MLG72" s="141"/>
      <c r="MLH72" s="141"/>
      <c r="MLI72" s="141"/>
      <c r="MLJ72" s="141"/>
      <c r="MLK72" s="141"/>
      <c r="MLL72" s="141"/>
      <c r="MLM72" s="141"/>
      <c r="MLN72" s="141"/>
      <c r="MLO72" s="141"/>
      <c r="MLP72" s="141"/>
      <c r="MLQ72" s="141"/>
      <c r="MLR72" s="141"/>
      <c r="MLS72" s="141"/>
      <c r="MLT72" s="141"/>
      <c r="MLU72" s="141"/>
      <c r="MLV72" s="141"/>
      <c r="MLW72" s="141"/>
      <c r="MLX72" s="141"/>
      <c r="MLY72" s="141"/>
      <c r="MLZ72" s="141"/>
      <c r="MMA72" s="141"/>
      <c r="MMB72" s="141"/>
      <c r="MMC72" s="141"/>
      <c r="MMD72" s="141"/>
      <c r="MME72" s="141"/>
      <c r="MMF72" s="141"/>
      <c r="MMG72" s="141"/>
      <c r="MMH72" s="141"/>
      <c r="MMI72" s="141"/>
      <c r="MMJ72" s="141"/>
      <c r="MMK72" s="141"/>
      <c r="MML72" s="141"/>
      <c r="MMM72" s="141"/>
      <c r="MMN72" s="141"/>
      <c r="MMO72" s="141"/>
      <c r="MMP72" s="141"/>
      <c r="MMQ72" s="141"/>
      <c r="MMR72" s="141"/>
      <c r="MMS72" s="141"/>
      <c r="MMT72" s="141"/>
      <c r="MMU72" s="141"/>
      <c r="MMV72" s="141"/>
      <c r="MMW72" s="141"/>
      <c r="MMX72" s="141"/>
      <c r="MMY72" s="141"/>
      <c r="MMZ72" s="141"/>
      <c r="MNA72" s="141"/>
      <c r="MNB72" s="141"/>
      <c r="MNC72" s="141"/>
      <c r="MND72" s="141"/>
      <c r="MNE72" s="141"/>
      <c r="MNF72" s="141"/>
      <c r="MNG72" s="141"/>
      <c r="MNH72" s="141"/>
      <c r="MNI72" s="141"/>
      <c r="MNJ72" s="141"/>
      <c r="MNK72" s="141"/>
      <c r="MNL72" s="141"/>
      <c r="MNM72" s="141"/>
      <c r="MNN72" s="141"/>
      <c r="MNO72" s="141"/>
      <c r="MNP72" s="141"/>
      <c r="MNQ72" s="141"/>
      <c r="MNR72" s="141"/>
      <c r="MNS72" s="141"/>
      <c r="MNT72" s="141"/>
      <c r="MNU72" s="141"/>
      <c r="MNV72" s="141"/>
      <c r="MNW72" s="141"/>
      <c r="MNX72" s="141"/>
      <c r="MNY72" s="141"/>
      <c r="MNZ72" s="141"/>
      <c r="MOA72" s="141"/>
      <c r="MOB72" s="141"/>
      <c r="MOC72" s="141"/>
      <c r="MOD72" s="141"/>
      <c r="MOE72" s="141"/>
      <c r="MOF72" s="141"/>
      <c r="MOG72" s="141"/>
      <c r="MOH72" s="141"/>
      <c r="MOI72" s="141"/>
      <c r="MOJ72" s="141"/>
      <c r="MOK72" s="141"/>
      <c r="MOL72" s="141"/>
      <c r="MOM72" s="141"/>
      <c r="MON72" s="141"/>
      <c r="MOO72" s="141"/>
      <c r="MOP72" s="141"/>
      <c r="MOQ72" s="141"/>
      <c r="MOR72" s="141"/>
      <c r="MOS72" s="141"/>
      <c r="MOT72" s="141"/>
      <c r="MOU72" s="141"/>
      <c r="MOV72" s="141"/>
      <c r="MOW72" s="141"/>
      <c r="MOX72" s="141"/>
      <c r="MOY72" s="141"/>
      <c r="MOZ72" s="141"/>
      <c r="MPA72" s="141"/>
      <c r="MPB72" s="141"/>
      <c r="MPC72" s="141"/>
      <c r="MPD72" s="141"/>
      <c r="MPE72" s="141"/>
      <c r="MPF72" s="141"/>
      <c r="MPG72" s="141"/>
      <c r="MPH72" s="141"/>
      <c r="MPI72" s="141"/>
      <c r="MPJ72" s="141"/>
      <c r="MPK72" s="141"/>
      <c r="MPL72" s="141"/>
      <c r="MPM72" s="141"/>
      <c r="MPN72" s="141"/>
      <c r="MPO72" s="141"/>
      <c r="MPP72" s="141"/>
      <c r="MPQ72" s="141"/>
      <c r="MPR72" s="141"/>
      <c r="MPS72" s="141"/>
      <c r="MPT72" s="141"/>
      <c r="MPU72" s="141"/>
      <c r="MPV72" s="141"/>
      <c r="MPW72" s="141"/>
      <c r="MPX72" s="141"/>
      <c r="MPY72" s="141"/>
      <c r="MPZ72" s="141"/>
      <c r="MQA72" s="141"/>
      <c r="MQB72" s="141"/>
      <c r="MQC72" s="141"/>
      <c r="MQD72" s="141"/>
      <c r="MQE72" s="141"/>
      <c r="MQF72" s="141"/>
      <c r="MQG72" s="141"/>
      <c r="MQH72" s="141"/>
      <c r="MQI72" s="141"/>
      <c r="MQJ72" s="141"/>
      <c r="MQK72" s="141"/>
      <c r="MQL72" s="141"/>
      <c r="MQM72" s="141"/>
      <c r="MQN72" s="141"/>
      <c r="MQO72" s="141"/>
      <c r="MQP72" s="141"/>
      <c r="MQQ72" s="141"/>
      <c r="MQR72" s="141"/>
      <c r="MQS72" s="141"/>
      <c r="MQT72" s="141"/>
      <c r="MQU72" s="141"/>
      <c r="MQV72" s="141"/>
      <c r="MQW72" s="141"/>
      <c r="MQX72" s="141"/>
      <c r="MQY72" s="141"/>
      <c r="MQZ72" s="141"/>
      <c r="MRA72" s="141"/>
      <c r="MRB72" s="141"/>
      <c r="MRC72" s="141"/>
      <c r="MRD72" s="141"/>
      <c r="MRE72" s="141"/>
      <c r="MRF72" s="141"/>
      <c r="MRG72" s="141"/>
      <c r="MRH72" s="141"/>
      <c r="MRI72" s="141"/>
      <c r="MRJ72" s="141"/>
      <c r="MRK72" s="141"/>
      <c r="MRL72" s="141"/>
      <c r="MRM72" s="141"/>
      <c r="MRN72" s="141"/>
      <c r="MRO72" s="141"/>
      <c r="MRP72" s="141"/>
      <c r="MRQ72" s="141"/>
      <c r="MRR72" s="141"/>
      <c r="MRS72" s="141"/>
      <c r="MRT72" s="141"/>
      <c r="MRU72" s="141"/>
      <c r="MRV72" s="141"/>
      <c r="MRW72" s="141"/>
      <c r="MRX72" s="141"/>
      <c r="MRY72" s="141"/>
      <c r="MRZ72" s="141"/>
      <c r="MSA72" s="141"/>
      <c r="MSB72" s="141"/>
      <c r="MSC72" s="141"/>
      <c r="MSD72" s="141"/>
      <c r="MSE72" s="141"/>
      <c r="MSF72" s="141"/>
      <c r="MSG72" s="141"/>
      <c r="MSH72" s="141"/>
      <c r="MSI72" s="141"/>
      <c r="MSJ72" s="141"/>
      <c r="MSK72" s="141"/>
      <c r="MSL72" s="141"/>
      <c r="MSM72" s="141"/>
      <c r="MSN72" s="141"/>
      <c r="MSO72" s="141"/>
      <c r="MSP72" s="141"/>
      <c r="MSQ72" s="141"/>
      <c r="MSR72" s="141"/>
      <c r="MSS72" s="141"/>
      <c r="MST72" s="141"/>
      <c r="MSU72" s="141"/>
      <c r="MSV72" s="141"/>
      <c r="MSW72" s="141"/>
      <c r="MSX72" s="141"/>
      <c r="MSY72" s="141"/>
      <c r="MSZ72" s="141"/>
      <c r="MTA72" s="141"/>
      <c r="MTB72" s="141"/>
      <c r="MTC72" s="141"/>
      <c r="MTD72" s="141"/>
      <c r="MTE72" s="141"/>
      <c r="MTF72" s="141"/>
      <c r="MTG72" s="141"/>
      <c r="MTH72" s="141"/>
      <c r="MTI72" s="141"/>
      <c r="MTJ72" s="141"/>
      <c r="MTK72" s="141"/>
      <c r="MTL72" s="141"/>
      <c r="MTM72" s="141"/>
      <c r="MTN72" s="141"/>
      <c r="MTO72" s="141"/>
      <c r="MTP72" s="141"/>
      <c r="MTQ72" s="141"/>
      <c r="MTR72" s="141"/>
      <c r="MTS72" s="141"/>
      <c r="MTT72" s="141"/>
      <c r="MTU72" s="141"/>
      <c r="MTV72" s="141"/>
      <c r="MTW72" s="141"/>
      <c r="MTX72" s="141"/>
      <c r="MTY72" s="141"/>
      <c r="MTZ72" s="141"/>
      <c r="MUA72" s="141"/>
      <c r="MUB72" s="141"/>
      <c r="MUC72" s="141"/>
      <c r="MUD72" s="141"/>
      <c r="MUE72" s="141"/>
      <c r="MUF72" s="141"/>
      <c r="MUG72" s="141"/>
      <c r="MUH72" s="141"/>
      <c r="MUI72" s="141"/>
      <c r="MUJ72" s="141"/>
      <c r="MUK72" s="141"/>
      <c r="MUL72" s="141"/>
      <c r="MUM72" s="141"/>
      <c r="MUN72" s="141"/>
      <c r="MUO72" s="141"/>
      <c r="MUP72" s="141"/>
      <c r="MUQ72" s="141"/>
      <c r="MUR72" s="141"/>
      <c r="MUS72" s="141"/>
      <c r="MUT72" s="141"/>
      <c r="MUU72" s="141"/>
      <c r="MUV72" s="141"/>
      <c r="MUW72" s="141"/>
      <c r="MUX72" s="141"/>
      <c r="MUY72" s="141"/>
      <c r="MUZ72" s="141"/>
      <c r="MVA72" s="141"/>
      <c r="MVB72" s="141"/>
      <c r="MVC72" s="141"/>
      <c r="MVD72" s="141"/>
      <c r="MVE72" s="141"/>
      <c r="MVF72" s="141"/>
      <c r="MVG72" s="141"/>
      <c r="MVH72" s="141"/>
      <c r="MVI72" s="141"/>
      <c r="MVJ72" s="141"/>
      <c r="MVK72" s="141"/>
      <c r="MVL72" s="141"/>
      <c r="MVM72" s="141"/>
      <c r="MVN72" s="141"/>
      <c r="MVO72" s="141"/>
      <c r="MVP72" s="141"/>
      <c r="MVQ72" s="141"/>
      <c r="MVR72" s="141"/>
      <c r="MVS72" s="141"/>
      <c r="MVT72" s="141"/>
      <c r="MVU72" s="141"/>
      <c r="MVV72" s="141"/>
      <c r="MVW72" s="141"/>
      <c r="MVX72" s="141"/>
      <c r="MVY72" s="141"/>
      <c r="MVZ72" s="141"/>
      <c r="MWA72" s="141"/>
      <c r="MWB72" s="141"/>
      <c r="MWC72" s="141"/>
      <c r="MWD72" s="141"/>
      <c r="MWE72" s="141"/>
      <c r="MWF72" s="141"/>
      <c r="MWG72" s="141"/>
      <c r="MWH72" s="141"/>
      <c r="MWI72" s="141"/>
      <c r="MWJ72" s="141"/>
      <c r="MWK72" s="141"/>
      <c r="MWL72" s="141"/>
      <c r="MWM72" s="141"/>
      <c r="MWN72" s="141"/>
      <c r="MWO72" s="141"/>
      <c r="MWP72" s="141"/>
      <c r="MWQ72" s="141"/>
      <c r="MWR72" s="141"/>
      <c r="MWS72" s="141"/>
      <c r="MWT72" s="141"/>
      <c r="MWU72" s="141"/>
      <c r="MWV72" s="141"/>
      <c r="MWW72" s="141"/>
      <c r="MWX72" s="141"/>
      <c r="MWY72" s="141"/>
      <c r="MWZ72" s="141"/>
      <c r="MXA72" s="141"/>
      <c r="MXB72" s="141"/>
      <c r="MXC72" s="141"/>
      <c r="MXD72" s="141"/>
      <c r="MXE72" s="141"/>
      <c r="MXF72" s="141"/>
      <c r="MXG72" s="141"/>
      <c r="MXH72" s="141"/>
      <c r="MXI72" s="141"/>
      <c r="MXJ72" s="141"/>
      <c r="MXK72" s="141"/>
      <c r="MXL72" s="141"/>
      <c r="MXM72" s="141"/>
      <c r="MXN72" s="141"/>
      <c r="MXO72" s="141"/>
      <c r="MXP72" s="141"/>
      <c r="MXQ72" s="141"/>
      <c r="MXR72" s="141"/>
      <c r="MXS72" s="141"/>
      <c r="MXT72" s="141"/>
      <c r="MXU72" s="141"/>
      <c r="MXV72" s="141"/>
      <c r="MXW72" s="141"/>
      <c r="MXX72" s="141"/>
      <c r="MXY72" s="141"/>
      <c r="MXZ72" s="141"/>
      <c r="MYA72" s="141"/>
      <c r="MYB72" s="141"/>
      <c r="MYC72" s="141"/>
      <c r="MYD72" s="141"/>
      <c r="MYE72" s="141"/>
      <c r="MYF72" s="141"/>
      <c r="MYG72" s="141"/>
      <c r="MYH72" s="141"/>
      <c r="MYI72" s="141"/>
      <c r="MYJ72" s="141"/>
      <c r="MYK72" s="141"/>
      <c r="MYL72" s="141"/>
      <c r="MYM72" s="141"/>
      <c r="MYN72" s="141"/>
      <c r="MYO72" s="141"/>
      <c r="MYP72" s="141"/>
      <c r="MYQ72" s="141"/>
      <c r="MYR72" s="141"/>
      <c r="MYS72" s="141"/>
      <c r="MYT72" s="141"/>
      <c r="MYU72" s="141"/>
      <c r="MYV72" s="141"/>
      <c r="MYW72" s="141"/>
      <c r="MYX72" s="141"/>
      <c r="MYY72" s="141"/>
      <c r="MYZ72" s="141"/>
      <c r="MZA72" s="141"/>
      <c r="MZB72" s="141"/>
      <c r="MZC72" s="141"/>
      <c r="MZD72" s="141"/>
      <c r="MZE72" s="141"/>
      <c r="MZF72" s="141"/>
      <c r="MZG72" s="141"/>
      <c r="MZH72" s="141"/>
      <c r="MZI72" s="141"/>
      <c r="MZJ72" s="141"/>
      <c r="MZK72" s="141"/>
      <c r="MZL72" s="141"/>
      <c r="MZM72" s="141"/>
      <c r="MZN72" s="141"/>
      <c r="MZO72" s="141"/>
      <c r="MZP72" s="141"/>
      <c r="MZQ72" s="141"/>
      <c r="MZR72" s="141"/>
      <c r="MZS72" s="141"/>
      <c r="MZT72" s="141"/>
      <c r="MZU72" s="141"/>
      <c r="MZV72" s="141"/>
      <c r="MZW72" s="141"/>
      <c r="MZX72" s="141"/>
      <c r="MZY72" s="141"/>
      <c r="MZZ72" s="141"/>
      <c r="NAA72" s="141"/>
      <c r="NAB72" s="141"/>
      <c r="NAC72" s="141"/>
      <c r="NAD72" s="141"/>
      <c r="NAE72" s="141"/>
      <c r="NAF72" s="141"/>
      <c r="NAG72" s="141"/>
      <c r="NAH72" s="141"/>
      <c r="NAI72" s="141"/>
      <c r="NAJ72" s="141"/>
      <c r="NAK72" s="141"/>
      <c r="NAL72" s="141"/>
      <c r="NAM72" s="141"/>
      <c r="NAN72" s="141"/>
      <c r="NAO72" s="141"/>
      <c r="NAP72" s="141"/>
      <c r="NAQ72" s="141"/>
      <c r="NAR72" s="141"/>
      <c r="NAS72" s="141"/>
      <c r="NAT72" s="141"/>
      <c r="NAU72" s="141"/>
      <c r="NAV72" s="141"/>
      <c r="NAW72" s="141"/>
      <c r="NAX72" s="141"/>
      <c r="NAY72" s="141"/>
      <c r="NAZ72" s="141"/>
      <c r="NBA72" s="141"/>
      <c r="NBB72" s="141"/>
      <c r="NBC72" s="141"/>
      <c r="NBD72" s="141"/>
      <c r="NBE72" s="141"/>
      <c r="NBF72" s="141"/>
      <c r="NBG72" s="141"/>
      <c r="NBH72" s="141"/>
      <c r="NBI72" s="141"/>
      <c r="NBJ72" s="141"/>
      <c r="NBK72" s="141"/>
      <c r="NBL72" s="141"/>
      <c r="NBM72" s="141"/>
      <c r="NBN72" s="141"/>
      <c r="NBO72" s="141"/>
      <c r="NBP72" s="141"/>
      <c r="NBQ72" s="141"/>
      <c r="NBR72" s="141"/>
      <c r="NBS72" s="141"/>
      <c r="NBT72" s="141"/>
      <c r="NBU72" s="141"/>
      <c r="NBV72" s="141"/>
      <c r="NBW72" s="141"/>
      <c r="NBX72" s="141"/>
      <c r="NBY72" s="141"/>
      <c r="NBZ72" s="141"/>
      <c r="NCA72" s="141"/>
      <c r="NCB72" s="141"/>
      <c r="NCC72" s="141"/>
      <c r="NCD72" s="141"/>
      <c r="NCE72" s="141"/>
      <c r="NCF72" s="141"/>
      <c r="NCG72" s="141"/>
      <c r="NCH72" s="141"/>
      <c r="NCI72" s="141"/>
      <c r="NCJ72" s="141"/>
      <c r="NCK72" s="141"/>
      <c r="NCL72" s="141"/>
      <c r="NCM72" s="141"/>
      <c r="NCN72" s="141"/>
      <c r="NCO72" s="141"/>
      <c r="NCP72" s="141"/>
      <c r="NCQ72" s="141"/>
      <c r="NCR72" s="141"/>
      <c r="NCS72" s="141"/>
      <c r="NCT72" s="141"/>
      <c r="NCU72" s="141"/>
      <c r="NCV72" s="141"/>
      <c r="NCW72" s="141"/>
      <c r="NCX72" s="141"/>
      <c r="NCY72" s="141"/>
      <c r="NCZ72" s="141"/>
      <c r="NDA72" s="141"/>
      <c r="NDB72" s="141"/>
      <c r="NDC72" s="141"/>
      <c r="NDD72" s="141"/>
      <c r="NDE72" s="141"/>
      <c r="NDF72" s="141"/>
      <c r="NDG72" s="141"/>
      <c r="NDH72" s="141"/>
      <c r="NDI72" s="141"/>
      <c r="NDJ72" s="141"/>
      <c r="NDK72" s="141"/>
      <c r="NDL72" s="141"/>
      <c r="NDM72" s="141"/>
      <c r="NDN72" s="141"/>
      <c r="NDO72" s="141"/>
      <c r="NDP72" s="141"/>
      <c r="NDQ72" s="141"/>
      <c r="NDR72" s="141"/>
      <c r="NDS72" s="141"/>
      <c r="NDT72" s="141"/>
      <c r="NDU72" s="141"/>
      <c r="NDV72" s="141"/>
      <c r="NDW72" s="141"/>
      <c r="NDX72" s="141"/>
      <c r="NDY72" s="141"/>
      <c r="NDZ72" s="141"/>
      <c r="NEA72" s="141"/>
      <c r="NEB72" s="141"/>
      <c r="NEC72" s="141"/>
      <c r="NED72" s="141"/>
      <c r="NEE72" s="141"/>
      <c r="NEF72" s="141"/>
      <c r="NEG72" s="141"/>
      <c r="NEH72" s="141"/>
      <c r="NEI72" s="141"/>
      <c r="NEJ72" s="141"/>
      <c r="NEK72" s="141"/>
      <c r="NEL72" s="141"/>
      <c r="NEM72" s="141"/>
      <c r="NEN72" s="141"/>
      <c r="NEO72" s="141"/>
      <c r="NEP72" s="141"/>
      <c r="NEQ72" s="141"/>
      <c r="NER72" s="141"/>
      <c r="NES72" s="141"/>
      <c r="NET72" s="141"/>
      <c r="NEU72" s="141"/>
      <c r="NEV72" s="141"/>
      <c r="NEW72" s="141"/>
      <c r="NEX72" s="141"/>
      <c r="NEY72" s="141"/>
      <c r="NEZ72" s="141"/>
      <c r="NFA72" s="141"/>
      <c r="NFB72" s="141"/>
      <c r="NFC72" s="141"/>
      <c r="NFD72" s="141"/>
      <c r="NFE72" s="141"/>
      <c r="NFF72" s="141"/>
      <c r="NFG72" s="141"/>
      <c r="NFH72" s="141"/>
      <c r="NFI72" s="141"/>
      <c r="NFJ72" s="141"/>
      <c r="NFK72" s="141"/>
      <c r="NFL72" s="141"/>
      <c r="NFM72" s="141"/>
      <c r="NFN72" s="141"/>
      <c r="NFO72" s="141"/>
      <c r="NFP72" s="141"/>
      <c r="NFQ72" s="141"/>
      <c r="NFR72" s="141"/>
      <c r="NFS72" s="141"/>
      <c r="NFT72" s="141"/>
      <c r="NFU72" s="141"/>
      <c r="NFV72" s="141"/>
      <c r="NFW72" s="141"/>
      <c r="NFX72" s="141"/>
      <c r="NFY72" s="141"/>
      <c r="NFZ72" s="141"/>
      <c r="NGA72" s="141"/>
      <c r="NGB72" s="141"/>
      <c r="NGC72" s="141"/>
      <c r="NGD72" s="141"/>
      <c r="NGE72" s="141"/>
      <c r="NGF72" s="141"/>
      <c r="NGG72" s="141"/>
      <c r="NGH72" s="141"/>
      <c r="NGI72" s="141"/>
      <c r="NGJ72" s="141"/>
      <c r="NGK72" s="141"/>
      <c r="NGL72" s="141"/>
      <c r="NGM72" s="141"/>
      <c r="NGN72" s="141"/>
      <c r="NGO72" s="141"/>
      <c r="NGP72" s="141"/>
      <c r="NGQ72" s="141"/>
      <c r="NGR72" s="141"/>
      <c r="NGS72" s="141"/>
      <c r="NGT72" s="141"/>
      <c r="NGU72" s="141"/>
      <c r="NGV72" s="141"/>
      <c r="NGW72" s="141"/>
      <c r="NGX72" s="141"/>
      <c r="NGY72" s="141"/>
      <c r="NGZ72" s="141"/>
      <c r="NHA72" s="141"/>
      <c r="NHB72" s="141"/>
      <c r="NHC72" s="141"/>
      <c r="NHD72" s="141"/>
      <c r="NHE72" s="141"/>
      <c r="NHF72" s="141"/>
      <c r="NHG72" s="141"/>
      <c r="NHH72" s="141"/>
      <c r="NHI72" s="141"/>
      <c r="NHJ72" s="141"/>
      <c r="NHK72" s="141"/>
      <c r="NHL72" s="141"/>
      <c r="NHM72" s="141"/>
      <c r="NHN72" s="141"/>
      <c r="NHO72" s="141"/>
      <c r="NHP72" s="141"/>
      <c r="NHQ72" s="141"/>
      <c r="NHR72" s="141"/>
      <c r="NHS72" s="141"/>
      <c r="NHT72" s="141"/>
      <c r="NHU72" s="141"/>
      <c r="NHV72" s="141"/>
      <c r="NHW72" s="141"/>
      <c r="NHX72" s="141"/>
      <c r="NHY72" s="141"/>
      <c r="NHZ72" s="141"/>
      <c r="NIA72" s="141"/>
      <c r="NIB72" s="141"/>
      <c r="NIC72" s="141"/>
      <c r="NID72" s="141"/>
      <c r="NIE72" s="141"/>
      <c r="NIF72" s="141"/>
      <c r="NIG72" s="141"/>
      <c r="NIH72" s="141"/>
      <c r="NII72" s="141"/>
      <c r="NIJ72" s="141"/>
      <c r="NIK72" s="141"/>
      <c r="NIL72" s="141"/>
      <c r="NIM72" s="141"/>
      <c r="NIN72" s="141"/>
      <c r="NIO72" s="141"/>
      <c r="NIP72" s="141"/>
      <c r="NIQ72" s="141"/>
      <c r="NIR72" s="141"/>
      <c r="NIS72" s="141"/>
      <c r="NIT72" s="141"/>
      <c r="NIU72" s="141"/>
      <c r="NIV72" s="141"/>
      <c r="NIW72" s="141"/>
      <c r="NIX72" s="141"/>
      <c r="NIY72" s="141"/>
      <c r="NIZ72" s="141"/>
      <c r="NJA72" s="141"/>
      <c r="NJB72" s="141"/>
      <c r="NJC72" s="141"/>
      <c r="NJD72" s="141"/>
      <c r="NJE72" s="141"/>
      <c r="NJF72" s="141"/>
      <c r="NJG72" s="141"/>
      <c r="NJH72" s="141"/>
      <c r="NJI72" s="141"/>
      <c r="NJJ72" s="141"/>
      <c r="NJK72" s="141"/>
      <c r="NJL72" s="141"/>
      <c r="NJM72" s="141"/>
      <c r="NJN72" s="141"/>
      <c r="NJO72" s="141"/>
      <c r="NJP72" s="141"/>
      <c r="NJQ72" s="141"/>
      <c r="NJR72" s="141"/>
      <c r="NJS72" s="141"/>
      <c r="NJT72" s="141"/>
      <c r="NJU72" s="141"/>
      <c r="NJV72" s="141"/>
      <c r="NJW72" s="141"/>
      <c r="NJX72" s="141"/>
      <c r="NJY72" s="141"/>
      <c r="NJZ72" s="141"/>
      <c r="NKA72" s="141"/>
      <c r="NKB72" s="141"/>
      <c r="NKC72" s="141"/>
      <c r="NKD72" s="141"/>
      <c r="NKE72" s="141"/>
      <c r="NKF72" s="141"/>
      <c r="NKG72" s="141"/>
      <c r="NKH72" s="141"/>
      <c r="NKI72" s="141"/>
      <c r="NKJ72" s="141"/>
      <c r="NKK72" s="141"/>
      <c r="NKL72" s="141"/>
      <c r="NKM72" s="141"/>
      <c r="NKN72" s="141"/>
      <c r="NKO72" s="141"/>
      <c r="NKP72" s="141"/>
      <c r="NKQ72" s="141"/>
      <c r="NKR72" s="141"/>
      <c r="NKS72" s="141"/>
      <c r="NKT72" s="141"/>
      <c r="NKU72" s="141"/>
      <c r="NKV72" s="141"/>
      <c r="NKW72" s="141"/>
      <c r="NKX72" s="141"/>
      <c r="NKY72" s="141"/>
      <c r="NKZ72" s="141"/>
      <c r="NLA72" s="141"/>
      <c r="NLB72" s="141"/>
      <c r="NLC72" s="141"/>
      <c r="NLD72" s="141"/>
      <c r="NLE72" s="141"/>
      <c r="NLF72" s="141"/>
      <c r="NLG72" s="141"/>
      <c r="NLH72" s="141"/>
      <c r="NLI72" s="141"/>
      <c r="NLJ72" s="141"/>
      <c r="NLK72" s="141"/>
      <c r="NLL72" s="141"/>
      <c r="NLM72" s="141"/>
      <c r="NLN72" s="141"/>
      <c r="NLO72" s="141"/>
      <c r="NLP72" s="141"/>
      <c r="NLQ72" s="141"/>
      <c r="NLR72" s="141"/>
      <c r="NLS72" s="141"/>
      <c r="NLT72" s="141"/>
      <c r="NLU72" s="141"/>
      <c r="NLV72" s="141"/>
      <c r="NLW72" s="141"/>
      <c r="NLX72" s="141"/>
      <c r="NLY72" s="141"/>
      <c r="NLZ72" s="141"/>
      <c r="NMA72" s="141"/>
      <c r="NMB72" s="141"/>
      <c r="NMC72" s="141"/>
      <c r="NMD72" s="141"/>
      <c r="NME72" s="141"/>
      <c r="NMF72" s="141"/>
      <c r="NMG72" s="141"/>
      <c r="NMH72" s="141"/>
      <c r="NMI72" s="141"/>
      <c r="NMJ72" s="141"/>
      <c r="NMK72" s="141"/>
      <c r="NML72" s="141"/>
      <c r="NMM72" s="141"/>
      <c r="NMN72" s="141"/>
      <c r="NMO72" s="141"/>
      <c r="NMP72" s="141"/>
      <c r="NMQ72" s="141"/>
      <c r="NMR72" s="141"/>
      <c r="NMS72" s="141"/>
      <c r="NMT72" s="141"/>
      <c r="NMU72" s="141"/>
      <c r="NMV72" s="141"/>
      <c r="NMW72" s="141"/>
      <c r="NMX72" s="141"/>
      <c r="NMY72" s="141"/>
      <c r="NMZ72" s="141"/>
      <c r="NNA72" s="141"/>
      <c r="NNB72" s="141"/>
      <c r="NNC72" s="141"/>
      <c r="NND72" s="141"/>
      <c r="NNE72" s="141"/>
      <c r="NNF72" s="141"/>
      <c r="NNG72" s="141"/>
      <c r="NNH72" s="141"/>
      <c r="NNI72" s="141"/>
      <c r="NNJ72" s="141"/>
      <c r="NNK72" s="141"/>
      <c r="NNL72" s="141"/>
      <c r="NNM72" s="141"/>
      <c r="NNN72" s="141"/>
      <c r="NNO72" s="141"/>
      <c r="NNP72" s="141"/>
      <c r="NNQ72" s="141"/>
      <c r="NNR72" s="141"/>
      <c r="NNS72" s="141"/>
      <c r="NNT72" s="141"/>
      <c r="NNU72" s="141"/>
      <c r="NNV72" s="141"/>
      <c r="NNW72" s="141"/>
      <c r="NNX72" s="141"/>
      <c r="NNY72" s="141"/>
      <c r="NNZ72" s="141"/>
      <c r="NOA72" s="141"/>
      <c r="NOB72" s="141"/>
      <c r="NOC72" s="141"/>
      <c r="NOD72" s="141"/>
      <c r="NOE72" s="141"/>
      <c r="NOF72" s="141"/>
      <c r="NOG72" s="141"/>
      <c r="NOH72" s="141"/>
      <c r="NOI72" s="141"/>
      <c r="NOJ72" s="141"/>
      <c r="NOK72" s="141"/>
      <c r="NOL72" s="141"/>
      <c r="NOM72" s="141"/>
      <c r="NON72" s="141"/>
      <c r="NOO72" s="141"/>
      <c r="NOP72" s="141"/>
      <c r="NOQ72" s="141"/>
      <c r="NOR72" s="141"/>
      <c r="NOS72" s="141"/>
      <c r="NOT72" s="141"/>
      <c r="NOU72" s="141"/>
      <c r="NOV72" s="141"/>
      <c r="NOW72" s="141"/>
      <c r="NOX72" s="141"/>
      <c r="NOY72" s="141"/>
      <c r="NOZ72" s="141"/>
      <c r="NPA72" s="141"/>
      <c r="NPB72" s="141"/>
      <c r="NPC72" s="141"/>
      <c r="NPD72" s="141"/>
      <c r="NPE72" s="141"/>
      <c r="NPF72" s="141"/>
      <c r="NPG72" s="141"/>
      <c r="NPH72" s="141"/>
      <c r="NPI72" s="141"/>
      <c r="NPJ72" s="141"/>
      <c r="NPK72" s="141"/>
      <c r="NPL72" s="141"/>
      <c r="NPM72" s="141"/>
      <c r="NPN72" s="141"/>
      <c r="NPO72" s="141"/>
      <c r="NPP72" s="141"/>
      <c r="NPQ72" s="141"/>
      <c r="NPR72" s="141"/>
      <c r="NPS72" s="141"/>
      <c r="NPT72" s="141"/>
      <c r="NPU72" s="141"/>
      <c r="NPV72" s="141"/>
      <c r="NPW72" s="141"/>
      <c r="NPX72" s="141"/>
      <c r="NPY72" s="141"/>
      <c r="NPZ72" s="141"/>
      <c r="NQA72" s="141"/>
      <c r="NQB72" s="141"/>
      <c r="NQC72" s="141"/>
      <c r="NQD72" s="141"/>
      <c r="NQE72" s="141"/>
      <c r="NQF72" s="141"/>
      <c r="NQG72" s="141"/>
      <c r="NQH72" s="141"/>
      <c r="NQI72" s="141"/>
      <c r="NQJ72" s="141"/>
      <c r="NQK72" s="141"/>
      <c r="NQL72" s="141"/>
      <c r="NQM72" s="141"/>
      <c r="NQN72" s="141"/>
      <c r="NQO72" s="141"/>
      <c r="NQP72" s="141"/>
      <c r="NQQ72" s="141"/>
      <c r="NQR72" s="141"/>
      <c r="NQS72" s="141"/>
      <c r="NQT72" s="141"/>
      <c r="NQU72" s="141"/>
      <c r="NQV72" s="141"/>
      <c r="NQW72" s="141"/>
      <c r="NQX72" s="141"/>
      <c r="NQY72" s="141"/>
      <c r="NQZ72" s="141"/>
      <c r="NRA72" s="141"/>
      <c r="NRB72" s="141"/>
      <c r="NRC72" s="141"/>
      <c r="NRD72" s="141"/>
      <c r="NRE72" s="141"/>
      <c r="NRF72" s="141"/>
      <c r="NRG72" s="141"/>
      <c r="NRH72" s="141"/>
      <c r="NRI72" s="141"/>
      <c r="NRJ72" s="141"/>
      <c r="NRK72" s="141"/>
      <c r="NRL72" s="141"/>
      <c r="NRM72" s="141"/>
      <c r="NRN72" s="141"/>
      <c r="NRO72" s="141"/>
      <c r="NRP72" s="141"/>
      <c r="NRQ72" s="141"/>
      <c r="NRR72" s="141"/>
      <c r="NRS72" s="141"/>
      <c r="NRT72" s="141"/>
      <c r="NRU72" s="141"/>
      <c r="NRV72" s="141"/>
      <c r="NRW72" s="141"/>
      <c r="NRX72" s="141"/>
      <c r="NRY72" s="141"/>
      <c r="NRZ72" s="141"/>
      <c r="NSA72" s="141"/>
      <c r="NSB72" s="141"/>
      <c r="NSC72" s="141"/>
      <c r="NSD72" s="141"/>
      <c r="NSE72" s="141"/>
      <c r="NSF72" s="141"/>
      <c r="NSG72" s="141"/>
      <c r="NSH72" s="141"/>
      <c r="NSI72" s="141"/>
      <c r="NSJ72" s="141"/>
      <c r="NSK72" s="141"/>
      <c r="NSL72" s="141"/>
      <c r="NSM72" s="141"/>
      <c r="NSN72" s="141"/>
      <c r="NSO72" s="141"/>
      <c r="NSP72" s="141"/>
      <c r="NSQ72" s="141"/>
      <c r="NSR72" s="141"/>
      <c r="NSS72" s="141"/>
      <c r="NST72" s="141"/>
      <c r="NSU72" s="141"/>
      <c r="NSV72" s="141"/>
      <c r="NSW72" s="141"/>
      <c r="NSX72" s="141"/>
      <c r="NSY72" s="141"/>
      <c r="NSZ72" s="141"/>
      <c r="NTA72" s="141"/>
      <c r="NTB72" s="141"/>
      <c r="NTC72" s="141"/>
      <c r="NTD72" s="141"/>
      <c r="NTE72" s="141"/>
      <c r="NTF72" s="141"/>
      <c r="NTG72" s="141"/>
      <c r="NTH72" s="141"/>
      <c r="NTI72" s="141"/>
      <c r="NTJ72" s="141"/>
      <c r="NTK72" s="141"/>
      <c r="NTL72" s="141"/>
      <c r="NTM72" s="141"/>
      <c r="NTN72" s="141"/>
      <c r="NTO72" s="141"/>
      <c r="NTP72" s="141"/>
      <c r="NTQ72" s="141"/>
      <c r="NTR72" s="141"/>
      <c r="NTS72" s="141"/>
      <c r="NTT72" s="141"/>
      <c r="NTU72" s="141"/>
      <c r="NTV72" s="141"/>
      <c r="NTW72" s="141"/>
      <c r="NTX72" s="141"/>
      <c r="NTY72" s="141"/>
      <c r="NTZ72" s="141"/>
      <c r="NUA72" s="141"/>
      <c r="NUB72" s="141"/>
      <c r="NUC72" s="141"/>
      <c r="NUD72" s="141"/>
      <c r="NUE72" s="141"/>
      <c r="NUF72" s="141"/>
      <c r="NUG72" s="141"/>
      <c r="NUH72" s="141"/>
      <c r="NUI72" s="141"/>
      <c r="NUJ72" s="141"/>
      <c r="NUK72" s="141"/>
      <c r="NUL72" s="141"/>
      <c r="NUM72" s="141"/>
      <c r="NUN72" s="141"/>
      <c r="NUO72" s="141"/>
      <c r="NUP72" s="141"/>
      <c r="NUQ72" s="141"/>
      <c r="NUR72" s="141"/>
      <c r="NUS72" s="141"/>
      <c r="NUT72" s="141"/>
      <c r="NUU72" s="141"/>
      <c r="NUV72" s="141"/>
      <c r="NUW72" s="141"/>
      <c r="NUX72" s="141"/>
      <c r="NUY72" s="141"/>
      <c r="NUZ72" s="141"/>
      <c r="NVA72" s="141"/>
      <c r="NVB72" s="141"/>
      <c r="NVC72" s="141"/>
      <c r="NVD72" s="141"/>
      <c r="NVE72" s="141"/>
      <c r="NVF72" s="141"/>
      <c r="NVG72" s="141"/>
      <c r="NVH72" s="141"/>
      <c r="NVI72" s="141"/>
      <c r="NVJ72" s="141"/>
      <c r="NVK72" s="141"/>
      <c r="NVL72" s="141"/>
      <c r="NVM72" s="141"/>
      <c r="NVN72" s="141"/>
      <c r="NVO72" s="141"/>
      <c r="NVP72" s="141"/>
      <c r="NVQ72" s="141"/>
      <c r="NVR72" s="141"/>
      <c r="NVS72" s="141"/>
      <c r="NVT72" s="141"/>
      <c r="NVU72" s="141"/>
      <c r="NVV72" s="141"/>
      <c r="NVW72" s="141"/>
      <c r="NVX72" s="141"/>
      <c r="NVY72" s="141"/>
      <c r="NVZ72" s="141"/>
      <c r="NWA72" s="141"/>
      <c r="NWB72" s="141"/>
      <c r="NWC72" s="141"/>
      <c r="NWD72" s="141"/>
      <c r="NWE72" s="141"/>
      <c r="NWF72" s="141"/>
      <c r="NWG72" s="141"/>
      <c r="NWH72" s="141"/>
      <c r="NWI72" s="141"/>
      <c r="NWJ72" s="141"/>
      <c r="NWK72" s="141"/>
      <c r="NWL72" s="141"/>
      <c r="NWM72" s="141"/>
      <c r="NWN72" s="141"/>
      <c r="NWO72" s="141"/>
      <c r="NWP72" s="141"/>
      <c r="NWQ72" s="141"/>
      <c r="NWR72" s="141"/>
      <c r="NWS72" s="141"/>
      <c r="NWT72" s="141"/>
      <c r="NWU72" s="141"/>
      <c r="NWV72" s="141"/>
      <c r="NWW72" s="141"/>
      <c r="NWX72" s="141"/>
      <c r="NWY72" s="141"/>
      <c r="NWZ72" s="141"/>
      <c r="NXA72" s="141"/>
      <c r="NXB72" s="141"/>
      <c r="NXC72" s="141"/>
      <c r="NXD72" s="141"/>
      <c r="NXE72" s="141"/>
      <c r="NXF72" s="141"/>
      <c r="NXG72" s="141"/>
      <c r="NXH72" s="141"/>
      <c r="NXI72" s="141"/>
      <c r="NXJ72" s="141"/>
      <c r="NXK72" s="141"/>
      <c r="NXL72" s="141"/>
      <c r="NXM72" s="141"/>
      <c r="NXN72" s="141"/>
      <c r="NXO72" s="141"/>
      <c r="NXP72" s="141"/>
      <c r="NXQ72" s="141"/>
      <c r="NXR72" s="141"/>
      <c r="NXS72" s="141"/>
      <c r="NXT72" s="141"/>
      <c r="NXU72" s="141"/>
      <c r="NXV72" s="141"/>
      <c r="NXW72" s="141"/>
      <c r="NXX72" s="141"/>
      <c r="NXY72" s="141"/>
      <c r="NXZ72" s="141"/>
      <c r="NYA72" s="141"/>
      <c r="NYB72" s="141"/>
      <c r="NYC72" s="141"/>
      <c r="NYD72" s="141"/>
      <c r="NYE72" s="141"/>
      <c r="NYF72" s="141"/>
      <c r="NYG72" s="141"/>
      <c r="NYH72" s="141"/>
      <c r="NYI72" s="141"/>
      <c r="NYJ72" s="141"/>
      <c r="NYK72" s="141"/>
      <c r="NYL72" s="141"/>
      <c r="NYM72" s="141"/>
      <c r="NYN72" s="141"/>
      <c r="NYO72" s="141"/>
      <c r="NYP72" s="141"/>
      <c r="NYQ72" s="141"/>
      <c r="NYR72" s="141"/>
      <c r="NYS72" s="141"/>
      <c r="NYT72" s="141"/>
      <c r="NYU72" s="141"/>
      <c r="NYV72" s="141"/>
      <c r="NYW72" s="141"/>
      <c r="NYX72" s="141"/>
      <c r="NYY72" s="141"/>
      <c r="NYZ72" s="141"/>
      <c r="NZA72" s="141"/>
      <c r="NZB72" s="141"/>
      <c r="NZC72" s="141"/>
      <c r="NZD72" s="141"/>
      <c r="NZE72" s="141"/>
      <c r="NZF72" s="141"/>
      <c r="NZG72" s="141"/>
      <c r="NZH72" s="141"/>
      <c r="NZI72" s="141"/>
      <c r="NZJ72" s="141"/>
      <c r="NZK72" s="141"/>
      <c r="NZL72" s="141"/>
      <c r="NZM72" s="141"/>
      <c r="NZN72" s="141"/>
      <c r="NZO72" s="141"/>
      <c r="NZP72" s="141"/>
      <c r="NZQ72" s="141"/>
      <c r="NZR72" s="141"/>
      <c r="NZS72" s="141"/>
      <c r="NZT72" s="141"/>
      <c r="NZU72" s="141"/>
      <c r="NZV72" s="141"/>
      <c r="NZW72" s="141"/>
      <c r="NZX72" s="141"/>
      <c r="NZY72" s="141"/>
      <c r="NZZ72" s="141"/>
      <c r="OAA72" s="141"/>
      <c r="OAB72" s="141"/>
      <c r="OAC72" s="141"/>
      <c r="OAD72" s="141"/>
      <c r="OAE72" s="141"/>
      <c r="OAF72" s="141"/>
      <c r="OAG72" s="141"/>
      <c r="OAH72" s="141"/>
      <c r="OAI72" s="141"/>
      <c r="OAJ72" s="141"/>
      <c r="OAK72" s="141"/>
      <c r="OAL72" s="141"/>
      <c r="OAM72" s="141"/>
      <c r="OAN72" s="141"/>
      <c r="OAO72" s="141"/>
      <c r="OAP72" s="141"/>
      <c r="OAQ72" s="141"/>
      <c r="OAR72" s="141"/>
      <c r="OAS72" s="141"/>
      <c r="OAT72" s="141"/>
      <c r="OAU72" s="141"/>
      <c r="OAV72" s="141"/>
      <c r="OAW72" s="141"/>
      <c r="OAX72" s="141"/>
      <c r="OAY72" s="141"/>
      <c r="OAZ72" s="141"/>
      <c r="OBA72" s="141"/>
      <c r="OBB72" s="141"/>
      <c r="OBC72" s="141"/>
      <c r="OBD72" s="141"/>
      <c r="OBE72" s="141"/>
      <c r="OBF72" s="141"/>
      <c r="OBG72" s="141"/>
      <c r="OBH72" s="141"/>
      <c r="OBI72" s="141"/>
      <c r="OBJ72" s="141"/>
      <c r="OBK72" s="141"/>
      <c r="OBL72" s="141"/>
      <c r="OBM72" s="141"/>
      <c r="OBN72" s="141"/>
      <c r="OBO72" s="141"/>
      <c r="OBP72" s="141"/>
      <c r="OBQ72" s="141"/>
      <c r="OBR72" s="141"/>
      <c r="OBS72" s="141"/>
      <c r="OBT72" s="141"/>
      <c r="OBU72" s="141"/>
      <c r="OBV72" s="141"/>
      <c r="OBW72" s="141"/>
      <c r="OBX72" s="141"/>
      <c r="OBY72" s="141"/>
      <c r="OBZ72" s="141"/>
      <c r="OCA72" s="141"/>
      <c r="OCB72" s="141"/>
      <c r="OCC72" s="141"/>
      <c r="OCD72" s="141"/>
      <c r="OCE72" s="141"/>
      <c r="OCF72" s="141"/>
      <c r="OCG72" s="141"/>
      <c r="OCH72" s="141"/>
      <c r="OCI72" s="141"/>
      <c r="OCJ72" s="141"/>
      <c r="OCK72" s="141"/>
      <c r="OCL72" s="141"/>
      <c r="OCM72" s="141"/>
      <c r="OCN72" s="141"/>
      <c r="OCO72" s="141"/>
      <c r="OCP72" s="141"/>
      <c r="OCQ72" s="141"/>
      <c r="OCR72" s="141"/>
      <c r="OCS72" s="141"/>
      <c r="OCT72" s="141"/>
      <c r="OCU72" s="141"/>
      <c r="OCV72" s="141"/>
      <c r="OCW72" s="141"/>
      <c r="OCX72" s="141"/>
      <c r="OCY72" s="141"/>
      <c r="OCZ72" s="141"/>
      <c r="ODA72" s="141"/>
      <c r="ODB72" s="141"/>
      <c r="ODC72" s="141"/>
      <c r="ODD72" s="141"/>
      <c r="ODE72" s="141"/>
      <c r="ODF72" s="141"/>
      <c r="ODG72" s="141"/>
      <c r="ODH72" s="141"/>
      <c r="ODI72" s="141"/>
      <c r="ODJ72" s="141"/>
      <c r="ODK72" s="141"/>
      <c r="ODL72" s="141"/>
      <c r="ODM72" s="141"/>
      <c r="ODN72" s="141"/>
      <c r="ODO72" s="141"/>
      <c r="ODP72" s="141"/>
      <c r="ODQ72" s="141"/>
      <c r="ODR72" s="141"/>
      <c r="ODS72" s="141"/>
      <c r="ODT72" s="141"/>
      <c r="ODU72" s="141"/>
      <c r="ODV72" s="141"/>
      <c r="ODW72" s="141"/>
      <c r="ODX72" s="141"/>
      <c r="ODY72" s="141"/>
      <c r="ODZ72" s="141"/>
      <c r="OEA72" s="141"/>
      <c r="OEB72" s="141"/>
      <c r="OEC72" s="141"/>
      <c r="OED72" s="141"/>
      <c r="OEE72" s="141"/>
      <c r="OEF72" s="141"/>
      <c r="OEG72" s="141"/>
      <c r="OEH72" s="141"/>
      <c r="OEI72" s="141"/>
      <c r="OEJ72" s="141"/>
      <c r="OEK72" s="141"/>
      <c r="OEL72" s="141"/>
      <c r="OEM72" s="141"/>
      <c r="OEN72" s="141"/>
      <c r="OEO72" s="141"/>
      <c r="OEP72" s="141"/>
      <c r="OEQ72" s="141"/>
      <c r="OER72" s="141"/>
      <c r="OES72" s="141"/>
      <c r="OET72" s="141"/>
      <c r="OEU72" s="141"/>
      <c r="OEV72" s="141"/>
      <c r="OEW72" s="141"/>
      <c r="OEX72" s="141"/>
      <c r="OEY72" s="141"/>
      <c r="OEZ72" s="141"/>
      <c r="OFA72" s="141"/>
      <c r="OFB72" s="141"/>
      <c r="OFC72" s="141"/>
      <c r="OFD72" s="141"/>
      <c r="OFE72" s="141"/>
      <c r="OFF72" s="141"/>
      <c r="OFG72" s="141"/>
      <c r="OFH72" s="141"/>
      <c r="OFI72" s="141"/>
      <c r="OFJ72" s="141"/>
      <c r="OFK72" s="141"/>
      <c r="OFL72" s="141"/>
      <c r="OFM72" s="141"/>
      <c r="OFN72" s="141"/>
      <c r="OFO72" s="141"/>
      <c r="OFP72" s="141"/>
      <c r="OFQ72" s="141"/>
      <c r="OFR72" s="141"/>
      <c r="OFS72" s="141"/>
      <c r="OFT72" s="141"/>
      <c r="OFU72" s="141"/>
      <c r="OFV72" s="141"/>
      <c r="OFW72" s="141"/>
      <c r="OFX72" s="141"/>
      <c r="OFY72" s="141"/>
      <c r="OFZ72" s="141"/>
      <c r="OGA72" s="141"/>
      <c r="OGB72" s="141"/>
      <c r="OGC72" s="141"/>
      <c r="OGD72" s="141"/>
      <c r="OGE72" s="141"/>
      <c r="OGF72" s="141"/>
      <c r="OGG72" s="141"/>
      <c r="OGH72" s="141"/>
      <c r="OGI72" s="141"/>
      <c r="OGJ72" s="141"/>
      <c r="OGK72" s="141"/>
      <c r="OGL72" s="141"/>
      <c r="OGM72" s="141"/>
      <c r="OGN72" s="141"/>
      <c r="OGO72" s="141"/>
      <c r="OGP72" s="141"/>
      <c r="OGQ72" s="141"/>
      <c r="OGR72" s="141"/>
      <c r="OGS72" s="141"/>
      <c r="OGT72" s="141"/>
      <c r="OGU72" s="141"/>
      <c r="OGV72" s="141"/>
      <c r="OGW72" s="141"/>
      <c r="OGX72" s="141"/>
      <c r="OGY72" s="141"/>
      <c r="OGZ72" s="141"/>
      <c r="OHA72" s="141"/>
      <c r="OHB72" s="141"/>
      <c r="OHC72" s="141"/>
      <c r="OHD72" s="141"/>
      <c r="OHE72" s="141"/>
      <c r="OHF72" s="141"/>
      <c r="OHG72" s="141"/>
      <c r="OHH72" s="141"/>
      <c r="OHI72" s="141"/>
      <c r="OHJ72" s="141"/>
      <c r="OHK72" s="141"/>
      <c r="OHL72" s="141"/>
      <c r="OHM72" s="141"/>
      <c r="OHN72" s="141"/>
      <c r="OHO72" s="141"/>
      <c r="OHP72" s="141"/>
      <c r="OHQ72" s="141"/>
      <c r="OHR72" s="141"/>
      <c r="OHS72" s="141"/>
      <c r="OHT72" s="141"/>
      <c r="OHU72" s="141"/>
      <c r="OHV72" s="141"/>
      <c r="OHW72" s="141"/>
      <c r="OHX72" s="141"/>
      <c r="OHY72" s="141"/>
      <c r="OHZ72" s="141"/>
      <c r="OIA72" s="141"/>
      <c r="OIB72" s="141"/>
      <c r="OIC72" s="141"/>
      <c r="OID72" s="141"/>
      <c r="OIE72" s="141"/>
      <c r="OIF72" s="141"/>
      <c r="OIG72" s="141"/>
      <c r="OIH72" s="141"/>
      <c r="OII72" s="141"/>
      <c r="OIJ72" s="141"/>
      <c r="OIK72" s="141"/>
      <c r="OIL72" s="141"/>
      <c r="OIM72" s="141"/>
      <c r="OIN72" s="141"/>
      <c r="OIO72" s="141"/>
      <c r="OIP72" s="141"/>
      <c r="OIQ72" s="141"/>
      <c r="OIR72" s="141"/>
      <c r="OIS72" s="141"/>
      <c r="OIT72" s="141"/>
      <c r="OIU72" s="141"/>
      <c r="OIV72" s="141"/>
      <c r="OIW72" s="141"/>
      <c r="OIX72" s="141"/>
      <c r="OIY72" s="141"/>
      <c r="OIZ72" s="141"/>
      <c r="OJA72" s="141"/>
      <c r="OJB72" s="141"/>
      <c r="OJC72" s="141"/>
      <c r="OJD72" s="141"/>
      <c r="OJE72" s="141"/>
      <c r="OJF72" s="141"/>
      <c r="OJG72" s="141"/>
      <c r="OJH72" s="141"/>
      <c r="OJI72" s="141"/>
      <c r="OJJ72" s="141"/>
      <c r="OJK72" s="141"/>
      <c r="OJL72" s="141"/>
      <c r="OJM72" s="141"/>
      <c r="OJN72" s="141"/>
      <c r="OJO72" s="141"/>
      <c r="OJP72" s="141"/>
      <c r="OJQ72" s="141"/>
      <c r="OJR72" s="141"/>
      <c r="OJS72" s="141"/>
      <c r="OJT72" s="141"/>
      <c r="OJU72" s="141"/>
      <c r="OJV72" s="141"/>
      <c r="OJW72" s="141"/>
      <c r="OJX72" s="141"/>
      <c r="OJY72" s="141"/>
      <c r="OJZ72" s="141"/>
      <c r="OKA72" s="141"/>
      <c r="OKB72" s="141"/>
      <c r="OKC72" s="141"/>
      <c r="OKD72" s="141"/>
      <c r="OKE72" s="141"/>
      <c r="OKF72" s="141"/>
      <c r="OKG72" s="141"/>
      <c r="OKH72" s="141"/>
      <c r="OKI72" s="141"/>
      <c r="OKJ72" s="141"/>
      <c r="OKK72" s="141"/>
      <c r="OKL72" s="141"/>
      <c r="OKM72" s="141"/>
      <c r="OKN72" s="141"/>
      <c r="OKO72" s="141"/>
      <c r="OKP72" s="141"/>
      <c r="OKQ72" s="141"/>
      <c r="OKR72" s="141"/>
      <c r="OKS72" s="141"/>
      <c r="OKT72" s="141"/>
      <c r="OKU72" s="141"/>
      <c r="OKV72" s="141"/>
      <c r="OKW72" s="141"/>
      <c r="OKX72" s="141"/>
      <c r="OKY72" s="141"/>
      <c r="OKZ72" s="141"/>
      <c r="OLA72" s="141"/>
      <c r="OLB72" s="141"/>
      <c r="OLC72" s="141"/>
      <c r="OLD72" s="141"/>
      <c r="OLE72" s="141"/>
      <c r="OLF72" s="141"/>
      <c r="OLG72" s="141"/>
      <c r="OLH72" s="141"/>
      <c r="OLI72" s="141"/>
      <c r="OLJ72" s="141"/>
      <c r="OLK72" s="141"/>
      <c r="OLL72" s="141"/>
      <c r="OLM72" s="141"/>
      <c r="OLN72" s="141"/>
      <c r="OLO72" s="141"/>
      <c r="OLP72" s="141"/>
      <c r="OLQ72" s="141"/>
      <c r="OLR72" s="141"/>
      <c r="OLS72" s="141"/>
      <c r="OLT72" s="141"/>
      <c r="OLU72" s="141"/>
      <c r="OLV72" s="141"/>
      <c r="OLW72" s="141"/>
      <c r="OLX72" s="141"/>
      <c r="OLY72" s="141"/>
      <c r="OLZ72" s="141"/>
      <c r="OMA72" s="141"/>
      <c r="OMB72" s="141"/>
      <c r="OMC72" s="141"/>
      <c r="OMD72" s="141"/>
      <c r="OME72" s="141"/>
      <c r="OMF72" s="141"/>
      <c r="OMG72" s="141"/>
      <c r="OMH72" s="141"/>
      <c r="OMI72" s="141"/>
      <c r="OMJ72" s="141"/>
      <c r="OMK72" s="141"/>
      <c r="OML72" s="141"/>
      <c r="OMM72" s="141"/>
      <c r="OMN72" s="141"/>
      <c r="OMO72" s="141"/>
      <c r="OMP72" s="141"/>
      <c r="OMQ72" s="141"/>
      <c r="OMR72" s="141"/>
      <c r="OMS72" s="141"/>
      <c r="OMT72" s="141"/>
      <c r="OMU72" s="141"/>
      <c r="OMV72" s="141"/>
      <c r="OMW72" s="141"/>
      <c r="OMX72" s="141"/>
      <c r="OMY72" s="141"/>
      <c r="OMZ72" s="141"/>
      <c r="ONA72" s="141"/>
      <c r="ONB72" s="141"/>
      <c r="ONC72" s="141"/>
      <c r="OND72" s="141"/>
      <c r="ONE72" s="141"/>
      <c r="ONF72" s="141"/>
      <c r="ONG72" s="141"/>
      <c r="ONH72" s="141"/>
      <c r="ONI72" s="141"/>
      <c r="ONJ72" s="141"/>
      <c r="ONK72" s="141"/>
      <c r="ONL72" s="141"/>
      <c r="ONM72" s="141"/>
      <c r="ONN72" s="141"/>
      <c r="ONO72" s="141"/>
      <c r="ONP72" s="141"/>
      <c r="ONQ72" s="141"/>
      <c r="ONR72" s="141"/>
      <c r="ONS72" s="141"/>
      <c r="ONT72" s="141"/>
      <c r="ONU72" s="141"/>
      <c r="ONV72" s="141"/>
      <c r="ONW72" s="141"/>
      <c r="ONX72" s="141"/>
      <c r="ONY72" s="141"/>
      <c r="ONZ72" s="141"/>
      <c r="OOA72" s="141"/>
      <c r="OOB72" s="141"/>
      <c r="OOC72" s="141"/>
      <c r="OOD72" s="141"/>
      <c r="OOE72" s="141"/>
      <c r="OOF72" s="141"/>
      <c r="OOG72" s="141"/>
      <c r="OOH72" s="141"/>
      <c r="OOI72" s="141"/>
      <c r="OOJ72" s="141"/>
      <c r="OOK72" s="141"/>
      <c r="OOL72" s="141"/>
      <c r="OOM72" s="141"/>
      <c r="OON72" s="141"/>
      <c r="OOO72" s="141"/>
      <c r="OOP72" s="141"/>
      <c r="OOQ72" s="141"/>
      <c r="OOR72" s="141"/>
      <c r="OOS72" s="141"/>
      <c r="OOT72" s="141"/>
      <c r="OOU72" s="141"/>
      <c r="OOV72" s="141"/>
      <c r="OOW72" s="141"/>
      <c r="OOX72" s="141"/>
      <c r="OOY72" s="141"/>
      <c r="OOZ72" s="141"/>
      <c r="OPA72" s="141"/>
      <c r="OPB72" s="141"/>
      <c r="OPC72" s="141"/>
      <c r="OPD72" s="141"/>
      <c r="OPE72" s="141"/>
      <c r="OPF72" s="141"/>
      <c r="OPG72" s="141"/>
      <c r="OPH72" s="141"/>
      <c r="OPI72" s="141"/>
      <c r="OPJ72" s="141"/>
      <c r="OPK72" s="141"/>
      <c r="OPL72" s="141"/>
      <c r="OPM72" s="141"/>
      <c r="OPN72" s="141"/>
      <c r="OPO72" s="141"/>
      <c r="OPP72" s="141"/>
      <c r="OPQ72" s="141"/>
      <c r="OPR72" s="141"/>
      <c r="OPS72" s="141"/>
      <c r="OPT72" s="141"/>
      <c r="OPU72" s="141"/>
      <c r="OPV72" s="141"/>
      <c r="OPW72" s="141"/>
      <c r="OPX72" s="141"/>
      <c r="OPY72" s="141"/>
      <c r="OPZ72" s="141"/>
      <c r="OQA72" s="141"/>
      <c r="OQB72" s="141"/>
      <c r="OQC72" s="141"/>
      <c r="OQD72" s="141"/>
      <c r="OQE72" s="141"/>
      <c r="OQF72" s="141"/>
      <c r="OQG72" s="141"/>
      <c r="OQH72" s="141"/>
      <c r="OQI72" s="141"/>
      <c r="OQJ72" s="141"/>
      <c r="OQK72" s="141"/>
      <c r="OQL72" s="141"/>
      <c r="OQM72" s="141"/>
      <c r="OQN72" s="141"/>
      <c r="OQO72" s="141"/>
      <c r="OQP72" s="141"/>
      <c r="OQQ72" s="141"/>
      <c r="OQR72" s="141"/>
      <c r="OQS72" s="141"/>
      <c r="OQT72" s="141"/>
      <c r="OQU72" s="141"/>
      <c r="OQV72" s="141"/>
      <c r="OQW72" s="141"/>
      <c r="OQX72" s="141"/>
      <c r="OQY72" s="141"/>
      <c r="OQZ72" s="141"/>
      <c r="ORA72" s="141"/>
      <c r="ORB72" s="141"/>
      <c r="ORC72" s="141"/>
      <c r="ORD72" s="141"/>
      <c r="ORE72" s="141"/>
      <c r="ORF72" s="141"/>
      <c r="ORG72" s="141"/>
      <c r="ORH72" s="141"/>
      <c r="ORI72" s="141"/>
      <c r="ORJ72" s="141"/>
      <c r="ORK72" s="141"/>
      <c r="ORL72" s="141"/>
      <c r="ORM72" s="141"/>
      <c r="ORN72" s="141"/>
      <c r="ORO72" s="141"/>
      <c r="ORP72" s="141"/>
      <c r="ORQ72" s="141"/>
      <c r="ORR72" s="141"/>
      <c r="ORS72" s="141"/>
      <c r="ORT72" s="141"/>
      <c r="ORU72" s="141"/>
      <c r="ORV72" s="141"/>
      <c r="ORW72" s="141"/>
      <c r="ORX72" s="141"/>
      <c r="ORY72" s="141"/>
      <c r="ORZ72" s="141"/>
      <c r="OSA72" s="141"/>
      <c r="OSB72" s="141"/>
      <c r="OSC72" s="141"/>
      <c r="OSD72" s="141"/>
      <c r="OSE72" s="141"/>
      <c r="OSF72" s="141"/>
      <c r="OSG72" s="141"/>
      <c r="OSH72" s="141"/>
      <c r="OSI72" s="141"/>
      <c r="OSJ72" s="141"/>
      <c r="OSK72" s="141"/>
      <c r="OSL72" s="141"/>
      <c r="OSM72" s="141"/>
      <c r="OSN72" s="141"/>
      <c r="OSO72" s="141"/>
      <c r="OSP72" s="141"/>
      <c r="OSQ72" s="141"/>
      <c r="OSR72" s="141"/>
      <c r="OSS72" s="141"/>
      <c r="OST72" s="141"/>
      <c r="OSU72" s="141"/>
      <c r="OSV72" s="141"/>
      <c r="OSW72" s="141"/>
      <c r="OSX72" s="141"/>
      <c r="OSY72" s="141"/>
      <c r="OSZ72" s="141"/>
      <c r="OTA72" s="141"/>
      <c r="OTB72" s="141"/>
      <c r="OTC72" s="141"/>
      <c r="OTD72" s="141"/>
      <c r="OTE72" s="141"/>
      <c r="OTF72" s="141"/>
      <c r="OTG72" s="141"/>
      <c r="OTH72" s="141"/>
      <c r="OTI72" s="141"/>
      <c r="OTJ72" s="141"/>
      <c r="OTK72" s="141"/>
      <c r="OTL72" s="141"/>
      <c r="OTM72" s="141"/>
      <c r="OTN72" s="141"/>
      <c r="OTO72" s="141"/>
      <c r="OTP72" s="141"/>
      <c r="OTQ72" s="141"/>
      <c r="OTR72" s="141"/>
      <c r="OTS72" s="141"/>
      <c r="OTT72" s="141"/>
      <c r="OTU72" s="141"/>
      <c r="OTV72" s="141"/>
      <c r="OTW72" s="141"/>
      <c r="OTX72" s="141"/>
      <c r="OTY72" s="141"/>
      <c r="OTZ72" s="141"/>
      <c r="OUA72" s="141"/>
      <c r="OUB72" s="141"/>
      <c r="OUC72" s="141"/>
      <c r="OUD72" s="141"/>
      <c r="OUE72" s="141"/>
      <c r="OUF72" s="141"/>
      <c r="OUG72" s="141"/>
      <c r="OUH72" s="141"/>
      <c r="OUI72" s="141"/>
      <c r="OUJ72" s="141"/>
      <c r="OUK72" s="141"/>
      <c r="OUL72" s="141"/>
      <c r="OUM72" s="141"/>
      <c r="OUN72" s="141"/>
      <c r="OUO72" s="141"/>
      <c r="OUP72" s="141"/>
      <c r="OUQ72" s="141"/>
      <c r="OUR72" s="141"/>
      <c r="OUS72" s="141"/>
      <c r="OUT72" s="141"/>
      <c r="OUU72" s="141"/>
      <c r="OUV72" s="141"/>
      <c r="OUW72" s="141"/>
      <c r="OUX72" s="141"/>
      <c r="OUY72" s="141"/>
      <c r="OUZ72" s="141"/>
      <c r="OVA72" s="141"/>
      <c r="OVB72" s="141"/>
      <c r="OVC72" s="141"/>
      <c r="OVD72" s="141"/>
      <c r="OVE72" s="141"/>
      <c r="OVF72" s="141"/>
      <c r="OVG72" s="141"/>
      <c r="OVH72" s="141"/>
      <c r="OVI72" s="141"/>
      <c r="OVJ72" s="141"/>
      <c r="OVK72" s="141"/>
      <c r="OVL72" s="141"/>
      <c r="OVM72" s="141"/>
      <c r="OVN72" s="141"/>
      <c r="OVO72" s="141"/>
      <c r="OVP72" s="141"/>
      <c r="OVQ72" s="141"/>
      <c r="OVR72" s="141"/>
      <c r="OVS72" s="141"/>
      <c r="OVT72" s="141"/>
      <c r="OVU72" s="141"/>
      <c r="OVV72" s="141"/>
      <c r="OVW72" s="141"/>
      <c r="OVX72" s="141"/>
      <c r="OVY72" s="141"/>
      <c r="OVZ72" s="141"/>
      <c r="OWA72" s="141"/>
      <c r="OWB72" s="141"/>
      <c r="OWC72" s="141"/>
      <c r="OWD72" s="141"/>
      <c r="OWE72" s="141"/>
      <c r="OWF72" s="141"/>
      <c r="OWG72" s="141"/>
      <c r="OWH72" s="141"/>
      <c r="OWI72" s="141"/>
      <c r="OWJ72" s="141"/>
      <c r="OWK72" s="141"/>
      <c r="OWL72" s="141"/>
      <c r="OWM72" s="141"/>
      <c r="OWN72" s="141"/>
      <c r="OWO72" s="141"/>
      <c r="OWP72" s="141"/>
      <c r="OWQ72" s="141"/>
      <c r="OWR72" s="141"/>
      <c r="OWS72" s="141"/>
      <c r="OWT72" s="141"/>
      <c r="OWU72" s="141"/>
      <c r="OWV72" s="141"/>
      <c r="OWW72" s="141"/>
      <c r="OWX72" s="141"/>
      <c r="OWY72" s="141"/>
      <c r="OWZ72" s="141"/>
      <c r="OXA72" s="141"/>
      <c r="OXB72" s="141"/>
      <c r="OXC72" s="141"/>
      <c r="OXD72" s="141"/>
      <c r="OXE72" s="141"/>
      <c r="OXF72" s="141"/>
      <c r="OXG72" s="141"/>
      <c r="OXH72" s="141"/>
      <c r="OXI72" s="141"/>
      <c r="OXJ72" s="141"/>
      <c r="OXK72" s="141"/>
      <c r="OXL72" s="141"/>
      <c r="OXM72" s="141"/>
      <c r="OXN72" s="141"/>
      <c r="OXO72" s="141"/>
      <c r="OXP72" s="141"/>
      <c r="OXQ72" s="141"/>
      <c r="OXR72" s="141"/>
      <c r="OXS72" s="141"/>
      <c r="OXT72" s="141"/>
      <c r="OXU72" s="141"/>
      <c r="OXV72" s="141"/>
      <c r="OXW72" s="141"/>
      <c r="OXX72" s="141"/>
      <c r="OXY72" s="141"/>
      <c r="OXZ72" s="141"/>
      <c r="OYA72" s="141"/>
      <c r="OYB72" s="141"/>
      <c r="OYC72" s="141"/>
      <c r="OYD72" s="141"/>
      <c r="OYE72" s="141"/>
      <c r="OYF72" s="141"/>
      <c r="OYG72" s="141"/>
      <c r="OYH72" s="141"/>
      <c r="OYI72" s="141"/>
      <c r="OYJ72" s="141"/>
      <c r="OYK72" s="141"/>
      <c r="OYL72" s="141"/>
      <c r="OYM72" s="141"/>
      <c r="OYN72" s="141"/>
      <c r="OYO72" s="141"/>
      <c r="OYP72" s="141"/>
      <c r="OYQ72" s="141"/>
      <c r="OYR72" s="141"/>
      <c r="OYS72" s="141"/>
      <c r="OYT72" s="141"/>
      <c r="OYU72" s="141"/>
      <c r="OYV72" s="141"/>
      <c r="OYW72" s="141"/>
      <c r="OYX72" s="141"/>
      <c r="OYY72" s="141"/>
      <c r="OYZ72" s="141"/>
      <c r="OZA72" s="141"/>
      <c r="OZB72" s="141"/>
      <c r="OZC72" s="141"/>
      <c r="OZD72" s="141"/>
      <c r="OZE72" s="141"/>
      <c r="OZF72" s="141"/>
      <c r="OZG72" s="141"/>
      <c r="OZH72" s="141"/>
      <c r="OZI72" s="141"/>
      <c r="OZJ72" s="141"/>
      <c r="OZK72" s="141"/>
      <c r="OZL72" s="141"/>
      <c r="OZM72" s="141"/>
      <c r="OZN72" s="141"/>
      <c r="OZO72" s="141"/>
      <c r="OZP72" s="141"/>
      <c r="OZQ72" s="141"/>
      <c r="OZR72" s="141"/>
      <c r="OZS72" s="141"/>
      <c r="OZT72" s="141"/>
      <c r="OZU72" s="141"/>
      <c r="OZV72" s="141"/>
      <c r="OZW72" s="141"/>
      <c r="OZX72" s="141"/>
      <c r="OZY72" s="141"/>
      <c r="OZZ72" s="141"/>
      <c r="PAA72" s="141"/>
      <c r="PAB72" s="141"/>
      <c r="PAC72" s="141"/>
      <c r="PAD72" s="141"/>
      <c r="PAE72" s="141"/>
      <c r="PAF72" s="141"/>
      <c r="PAG72" s="141"/>
      <c r="PAH72" s="141"/>
      <c r="PAI72" s="141"/>
      <c r="PAJ72" s="141"/>
      <c r="PAK72" s="141"/>
      <c r="PAL72" s="141"/>
      <c r="PAM72" s="141"/>
      <c r="PAN72" s="141"/>
      <c r="PAO72" s="141"/>
      <c r="PAP72" s="141"/>
      <c r="PAQ72" s="141"/>
      <c r="PAR72" s="141"/>
      <c r="PAS72" s="141"/>
      <c r="PAT72" s="141"/>
      <c r="PAU72" s="141"/>
      <c r="PAV72" s="141"/>
      <c r="PAW72" s="141"/>
      <c r="PAX72" s="141"/>
      <c r="PAY72" s="141"/>
      <c r="PAZ72" s="141"/>
      <c r="PBA72" s="141"/>
      <c r="PBB72" s="141"/>
      <c r="PBC72" s="141"/>
      <c r="PBD72" s="141"/>
      <c r="PBE72" s="141"/>
      <c r="PBF72" s="141"/>
      <c r="PBG72" s="141"/>
      <c r="PBH72" s="141"/>
      <c r="PBI72" s="141"/>
      <c r="PBJ72" s="141"/>
      <c r="PBK72" s="141"/>
      <c r="PBL72" s="141"/>
      <c r="PBM72" s="141"/>
      <c r="PBN72" s="141"/>
      <c r="PBO72" s="141"/>
      <c r="PBP72" s="141"/>
      <c r="PBQ72" s="141"/>
      <c r="PBR72" s="141"/>
      <c r="PBS72" s="141"/>
      <c r="PBT72" s="141"/>
      <c r="PBU72" s="141"/>
      <c r="PBV72" s="141"/>
      <c r="PBW72" s="141"/>
      <c r="PBX72" s="141"/>
      <c r="PBY72" s="141"/>
      <c r="PBZ72" s="141"/>
      <c r="PCA72" s="141"/>
      <c r="PCB72" s="141"/>
      <c r="PCC72" s="141"/>
      <c r="PCD72" s="141"/>
      <c r="PCE72" s="141"/>
      <c r="PCF72" s="141"/>
      <c r="PCG72" s="141"/>
      <c r="PCH72" s="141"/>
      <c r="PCI72" s="141"/>
      <c r="PCJ72" s="141"/>
      <c r="PCK72" s="141"/>
      <c r="PCL72" s="141"/>
      <c r="PCM72" s="141"/>
      <c r="PCN72" s="141"/>
      <c r="PCO72" s="141"/>
      <c r="PCP72" s="141"/>
      <c r="PCQ72" s="141"/>
      <c r="PCR72" s="141"/>
      <c r="PCS72" s="141"/>
      <c r="PCT72" s="141"/>
      <c r="PCU72" s="141"/>
      <c r="PCV72" s="141"/>
      <c r="PCW72" s="141"/>
      <c r="PCX72" s="141"/>
      <c r="PCY72" s="141"/>
      <c r="PCZ72" s="141"/>
      <c r="PDA72" s="141"/>
      <c r="PDB72" s="141"/>
      <c r="PDC72" s="141"/>
      <c r="PDD72" s="141"/>
      <c r="PDE72" s="141"/>
      <c r="PDF72" s="141"/>
      <c r="PDG72" s="141"/>
      <c r="PDH72" s="141"/>
      <c r="PDI72" s="141"/>
      <c r="PDJ72" s="141"/>
      <c r="PDK72" s="141"/>
      <c r="PDL72" s="141"/>
      <c r="PDM72" s="141"/>
      <c r="PDN72" s="141"/>
      <c r="PDO72" s="141"/>
      <c r="PDP72" s="141"/>
      <c r="PDQ72" s="141"/>
      <c r="PDR72" s="141"/>
      <c r="PDS72" s="141"/>
      <c r="PDT72" s="141"/>
      <c r="PDU72" s="141"/>
      <c r="PDV72" s="141"/>
      <c r="PDW72" s="141"/>
      <c r="PDX72" s="141"/>
      <c r="PDY72" s="141"/>
      <c r="PDZ72" s="141"/>
      <c r="PEA72" s="141"/>
      <c r="PEB72" s="141"/>
      <c r="PEC72" s="141"/>
      <c r="PED72" s="141"/>
      <c r="PEE72" s="141"/>
      <c r="PEF72" s="141"/>
      <c r="PEG72" s="141"/>
      <c r="PEH72" s="141"/>
      <c r="PEI72" s="141"/>
      <c r="PEJ72" s="141"/>
      <c r="PEK72" s="141"/>
      <c r="PEL72" s="141"/>
      <c r="PEM72" s="141"/>
      <c r="PEN72" s="141"/>
      <c r="PEO72" s="141"/>
      <c r="PEP72" s="141"/>
      <c r="PEQ72" s="141"/>
      <c r="PER72" s="141"/>
      <c r="PES72" s="141"/>
      <c r="PET72" s="141"/>
      <c r="PEU72" s="141"/>
      <c r="PEV72" s="141"/>
      <c r="PEW72" s="141"/>
      <c r="PEX72" s="141"/>
      <c r="PEY72" s="141"/>
      <c r="PEZ72" s="141"/>
      <c r="PFA72" s="141"/>
      <c r="PFB72" s="141"/>
      <c r="PFC72" s="141"/>
      <c r="PFD72" s="141"/>
      <c r="PFE72" s="141"/>
      <c r="PFF72" s="141"/>
      <c r="PFG72" s="141"/>
      <c r="PFH72" s="141"/>
      <c r="PFI72" s="141"/>
      <c r="PFJ72" s="141"/>
      <c r="PFK72" s="141"/>
      <c r="PFL72" s="141"/>
      <c r="PFM72" s="141"/>
      <c r="PFN72" s="141"/>
      <c r="PFO72" s="141"/>
      <c r="PFP72" s="141"/>
      <c r="PFQ72" s="141"/>
      <c r="PFR72" s="141"/>
      <c r="PFS72" s="141"/>
      <c r="PFT72" s="141"/>
      <c r="PFU72" s="141"/>
      <c r="PFV72" s="141"/>
      <c r="PFW72" s="141"/>
      <c r="PFX72" s="141"/>
      <c r="PFY72" s="141"/>
      <c r="PFZ72" s="141"/>
      <c r="PGA72" s="141"/>
      <c r="PGB72" s="141"/>
      <c r="PGC72" s="141"/>
      <c r="PGD72" s="141"/>
      <c r="PGE72" s="141"/>
      <c r="PGF72" s="141"/>
      <c r="PGG72" s="141"/>
      <c r="PGH72" s="141"/>
      <c r="PGI72" s="141"/>
      <c r="PGJ72" s="141"/>
      <c r="PGK72" s="141"/>
      <c r="PGL72" s="141"/>
      <c r="PGM72" s="141"/>
      <c r="PGN72" s="141"/>
      <c r="PGO72" s="141"/>
      <c r="PGP72" s="141"/>
      <c r="PGQ72" s="141"/>
      <c r="PGR72" s="141"/>
      <c r="PGS72" s="141"/>
      <c r="PGT72" s="141"/>
      <c r="PGU72" s="141"/>
      <c r="PGV72" s="141"/>
      <c r="PGW72" s="141"/>
      <c r="PGX72" s="141"/>
      <c r="PGY72" s="141"/>
      <c r="PGZ72" s="141"/>
      <c r="PHA72" s="141"/>
      <c r="PHB72" s="141"/>
      <c r="PHC72" s="141"/>
      <c r="PHD72" s="141"/>
      <c r="PHE72" s="141"/>
      <c r="PHF72" s="141"/>
      <c r="PHG72" s="141"/>
      <c r="PHH72" s="141"/>
      <c r="PHI72" s="141"/>
      <c r="PHJ72" s="141"/>
      <c r="PHK72" s="141"/>
      <c r="PHL72" s="141"/>
      <c r="PHM72" s="141"/>
      <c r="PHN72" s="141"/>
      <c r="PHO72" s="141"/>
      <c r="PHP72" s="141"/>
      <c r="PHQ72" s="141"/>
      <c r="PHR72" s="141"/>
      <c r="PHS72" s="141"/>
      <c r="PHT72" s="141"/>
      <c r="PHU72" s="141"/>
      <c r="PHV72" s="141"/>
      <c r="PHW72" s="141"/>
      <c r="PHX72" s="141"/>
      <c r="PHY72" s="141"/>
      <c r="PHZ72" s="141"/>
      <c r="PIA72" s="141"/>
      <c r="PIB72" s="141"/>
      <c r="PIC72" s="141"/>
      <c r="PID72" s="141"/>
      <c r="PIE72" s="141"/>
      <c r="PIF72" s="141"/>
      <c r="PIG72" s="141"/>
      <c r="PIH72" s="141"/>
      <c r="PII72" s="141"/>
      <c r="PIJ72" s="141"/>
      <c r="PIK72" s="141"/>
      <c r="PIL72" s="141"/>
      <c r="PIM72" s="141"/>
      <c r="PIN72" s="141"/>
      <c r="PIO72" s="141"/>
      <c r="PIP72" s="141"/>
      <c r="PIQ72" s="141"/>
      <c r="PIR72" s="141"/>
      <c r="PIS72" s="141"/>
      <c r="PIT72" s="141"/>
      <c r="PIU72" s="141"/>
      <c r="PIV72" s="141"/>
      <c r="PIW72" s="141"/>
      <c r="PIX72" s="141"/>
      <c r="PIY72" s="141"/>
      <c r="PIZ72" s="141"/>
      <c r="PJA72" s="141"/>
      <c r="PJB72" s="141"/>
      <c r="PJC72" s="141"/>
      <c r="PJD72" s="141"/>
      <c r="PJE72" s="141"/>
      <c r="PJF72" s="141"/>
      <c r="PJG72" s="141"/>
      <c r="PJH72" s="141"/>
      <c r="PJI72" s="141"/>
      <c r="PJJ72" s="141"/>
      <c r="PJK72" s="141"/>
      <c r="PJL72" s="141"/>
      <c r="PJM72" s="141"/>
      <c r="PJN72" s="141"/>
      <c r="PJO72" s="141"/>
      <c r="PJP72" s="141"/>
      <c r="PJQ72" s="141"/>
      <c r="PJR72" s="141"/>
      <c r="PJS72" s="141"/>
      <c r="PJT72" s="141"/>
      <c r="PJU72" s="141"/>
      <c r="PJV72" s="141"/>
      <c r="PJW72" s="141"/>
      <c r="PJX72" s="141"/>
      <c r="PJY72" s="141"/>
      <c r="PJZ72" s="141"/>
      <c r="PKA72" s="141"/>
      <c r="PKB72" s="141"/>
      <c r="PKC72" s="141"/>
      <c r="PKD72" s="141"/>
      <c r="PKE72" s="141"/>
      <c r="PKF72" s="141"/>
      <c r="PKG72" s="141"/>
      <c r="PKH72" s="141"/>
      <c r="PKI72" s="141"/>
      <c r="PKJ72" s="141"/>
      <c r="PKK72" s="141"/>
      <c r="PKL72" s="141"/>
      <c r="PKM72" s="141"/>
      <c r="PKN72" s="141"/>
      <c r="PKO72" s="141"/>
      <c r="PKP72" s="141"/>
      <c r="PKQ72" s="141"/>
      <c r="PKR72" s="141"/>
      <c r="PKS72" s="141"/>
      <c r="PKT72" s="141"/>
      <c r="PKU72" s="141"/>
      <c r="PKV72" s="141"/>
      <c r="PKW72" s="141"/>
      <c r="PKX72" s="141"/>
      <c r="PKY72" s="141"/>
      <c r="PKZ72" s="141"/>
      <c r="PLA72" s="141"/>
      <c r="PLB72" s="141"/>
      <c r="PLC72" s="141"/>
      <c r="PLD72" s="141"/>
      <c r="PLE72" s="141"/>
      <c r="PLF72" s="141"/>
      <c r="PLG72" s="141"/>
      <c r="PLH72" s="141"/>
      <c r="PLI72" s="141"/>
      <c r="PLJ72" s="141"/>
      <c r="PLK72" s="141"/>
      <c r="PLL72" s="141"/>
      <c r="PLM72" s="141"/>
      <c r="PLN72" s="141"/>
      <c r="PLO72" s="141"/>
      <c r="PLP72" s="141"/>
      <c r="PLQ72" s="141"/>
      <c r="PLR72" s="141"/>
      <c r="PLS72" s="141"/>
      <c r="PLT72" s="141"/>
      <c r="PLU72" s="141"/>
      <c r="PLV72" s="141"/>
      <c r="PLW72" s="141"/>
      <c r="PLX72" s="141"/>
      <c r="PLY72" s="141"/>
      <c r="PLZ72" s="141"/>
      <c r="PMA72" s="141"/>
      <c r="PMB72" s="141"/>
      <c r="PMC72" s="141"/>
      <c r="PMD72" s="141"/>
      <c r="PME72" s="141"/>
      <c r="PMF72" s="141"/>
      <c r="PMG72" s="141"/>
      <c r="PMH72" s="141"/>
      <c r="PMI72" s="141"/>
      <c r="PMJ72" s="141"/>
      <c r="PMK72" s="141"/>
      <c r="PML72" s="141"/>
      <c r="PMM72" s="141"/>
      <c r="PMN72" s="141"/>
      <c r="PMO72" s="141"/>
      <c r="PMP72" s="141"/>
      <c r="PMQ72" s="141"/>
      <c r="PMR72" s="141"/>
      <c r="PMS72" s="141"/>
      <c r="PMT72" s="141"/>
      <c r="PMU72" s="141"/>
      <c r="PMV72" s="141"/>
      <c r="PMW72" s="141"/>
      <c r="PMX72" s="141"/>
      <c r="PMY72" s="141"/>
      <c r="PMZ72" s="141"/>
      <c r="PNA72" s="141"/>
      <c r="PNB72" s="141"/>
      <c r="PNC72" s="141"/>
      <c r="PND72" s="141"/>
      <c r="PNE72" s="141"/>
      <c r="PNF72" s="141"/>
      <c r="PNG72" s="141"/>
      <c r="PNH72" s="141"/>
      <c r="PNI72" s="141"/>
      <c r="PNJ72" s="141"/>
      <c r="PNK72" s="141"/>
      <c r="PNL72" s="141"/>
      <c r="PNM72" s="141"/>
      <c r="PNN72" s="141"/>
      <c r="PNO72" s="141"/>
      <c r="PNP72" s="141"/>
      <c r="PNQ72" s="141"/>
      <c r="PNR72" s="141"/>
      <c r="PNS72" s="141"/>
      <c r="PNT72" s="141"/>
      <c r="PNU72" s="141"/>
      <c r="PNV72" s="141"/>
      <c r="PNW72" s="141"/>
      <c r="PNX72" s="141"/>
      <c r="PNY72" s="141"/>
      <c r="PNZ72" s="141"/>
      <c r="POA72" s="141"/>
      <c r="POB72" s="141"/>
      <c r="POC72" s="141"/>
      <c r="POD72" s="141"/>
      <c r="POE72" s="141"/>
      <c r="POF72" s="141"/>
      <c r="POG72" s="141"/>
      <c r="POH72" s="141"/>
      <c r="POI72" s="141"/>
      <c r="POJ72" s="141"/>
      <c r="POK72" s="141"/>
      <c r="POL72" s="141"/>
      <c r="POM72" s="141"/>
      <c r="PON72" s="141"/>
      <c r="POO72" s="141"/>
      <c r="POP72" s="141"/>
      <c r="POQ72" s="141"/>
      <c r="POR72" s="141"/>
      <c r="POS72" s="141"/>
      <c r="POT72" s="141"/>
      <c r="POU72" s="141"/>
      <c r="POV72" s="141"/>
      <c r="POW72" s="141"/>
      <c r="POX72" s="141"/>
      <c r="POY72" s="141"/>
      <c r="POZ72" s="141"/>
      <c r="PPA72" s="141"/>
      <c r="PPB72" s="141"/>
      <c r="PPC72" s="141"/>
      <c r="PPD72" s="141"/>
      <c r="PPE72" s="141"/>
      <c r="PPF72" s="141"/>
      <c r="PPG72" s="141"/>
      <c r="PPH72" s="141"/>
      <c r="PPI72" s="141"/>
      <c r="PPJ72" s="141"/>
      <c r="PPK72" s="141"/>
      <c r="PPL72" s="141"/>
      <c r="PPM72" s="141"/>
      <c r="PPN72" s="141"/>
      <c r="PPO72" s="141"/>
      <c r="PPP72" s="141"/>
      <c r="PPQ72" s="141"/>
      <c r="PPR72" s="141"/>
      <c r="PPS72" s="141"/>
      <c r="PPT72" s="141"/>
      <c r="PPU72" s="141"/>
      <c r="PPV72" s="141"/>
      <c r="PPW72" s="141"/>
      <c r="PPX72" s="141"/>
      <c r="PPY72" s="141"/>
      <c r="PPZ72" s="141"/>
      <c r="PQA72" s="141"/>
      <c r="PQB72" s="141"/>
      <c r="PQC72" s="141"/>
      <c r="PQD72" s="141"/>
      <c r="PQE72" s="141"/>
      <c r="PQF72" s="141"/>
      <c r="PQG72" s="141"/>
      <c r="PQH72" s="141"/>
      <c r="PQI72" s="141"/>
      <c r="PQJ72" s="141"/>
      <c r="PQK72" s="141"/>
      <c r="PQL72" s="141"/>
      <c r="PQM72" s="141"/>
      <c r="PQN72" s="141"/>
      <c r="PQO72" s="141"/>
      <c r="PQP72" s="141"/>
      <c r="PQQ72" s="141"/>
      <c r="PQR72" s="141"/>
      <c r="PQS72" s="141"/>
      <c r="PQT72" s="141"/>
      <c r="PQU72" s="141"/>
      <c r="PQV72" s="141"/>
      <c r="PQW72" s="141"/>
      <c r="PQX72" s="141"/>
      <c r="PQY72" s="141"/>
      <c r="PQZ72" s="141"/>
      <c r="PRA72" s="141"/>
      <c r="PRB72" s="141"/>
      <c r="PRC72" s="141"/>
      <c r="PRD72" s="141"/>
      <c r="PRE72" s="141"/>
      <c r="PRF72" s="141"/>
      <c r="PRG72" s="141"/>
      <c r="PRH72" s="141"/>
      <c r="PRI72" s="141"/>
      <c r="PRJ72" s="141"/>
      <c r="PRK72" s="141"/>
      <c r="PRL72" s="141"/>
      <c r="PRM72" s="141"/>
      <c r="PRN72" s="141"/>
      <c r="PRO72" s="141"/>
      <c r="PRP72" s="141"/>
      <c r="PRQ72" s="141"/>
      <c r="PRR72" s="141"/>
      <c r="PRS72" s="141"/>
      <c r="PRT72" s="141"/>
      <c r="PRU72" s="141"/>
      <c r="PRV72" s="141"/>
      <c r="PRW72" s="141"/>
      <c r="PRX72" s="141"/>
      <c r="PRY72" s="141"/>
      <c r="PRZ72" s="141"/>
      <c r="PSA72" s="141"/>
      <c r="PSB72" s="141"/>
      <c r="PSC72" s="141"/>
      <c r="PSD72" s="141"/>
      <c r="PSE72" s="141"/>
      <c r="PSF72" s="141"/>
      <c r="PSG72" s="141"/>
      <c r="PSH72" s="141"/>
      <c r="PSI72" s="141"/>
      <c r="PSJ72" s="141"/>
      <c r="PSK72" s="141"/>
      <c r="PSL72" s="141"/>
      <c r="PSM72" s="141"/>
      <c r="PSN72" s="141"/>
      <c r="PSO72" s="141"/>
      <c r="PSP72" s="141"/>
      <c r="PSQ72" s="141"/>
      <c r="PSR72" s="141"/>
      <c r="PSS72" s="141"/>
      <c r="PST72" s="141"/>
      <c r="PSU72" s="141"/>
      <c r="PSV72" s="141"/>
      <c r="PSW72" s="141"/>
      <c r="PSX72" s="141"/>
      <c r="PSY72" s="141"/>
      <c r="PSZ72" s="141"/>
      <c r="PTA72" s="141"/>
      <c r="PTB72" s="141"/>
      <c r="PTC72" s="141"/>
      <c r="PTD72" s="141"/>
      <c r="PTE72" s="141"/>
      <c r="PTF72" s="141"/>
      <c r="PTG72" s="141"/>
      <c r="PTH72" s="141"/>
      <c r="PTI72" s="141"/>
      <c r="PTJ72" s="141"/>
      <c r="PTK72" s="141"/>
      <c r="PTL72" s="141"/>
      <c r="PTM72" s="141"/>
      <c r="PTN72" s="141"/>
      <c r="PTO72" s="141"/>
      <c r="PTP72" s="141"/>
      <c r="PTQ72" s="141"/>
      <c r="PTR72" s="141"/>
      <c r="PTS72" s="141"/>
      <c r="PTT72" s="141"/>
      <c r="PTU72" s="141"/>
      <c r="PTV72" s="141"/>
      <c r="PTW72" s="141"/>
      <c r="PTX72" s="141"/>
      <c r="PTY72" s="141"/>
      <c r="PTZ72" s="141"/>
      <c r="PUA72" s="141"/>
      <c r="PUB72" s="141"/>
      <c r="PUC72" s="141"/>
      <c r="PUD72" s="141"/>
      <c r="PUE72" s="141"/>
      <c r="PUF72" s="141"/>
      <c r="PUG72" s="141"/>
      <c r="PUH72" s="141"/>
      <c r="PUI72" s="141"/>
      <c r="PUJ72" s="141"/>
      <c r="PUK72" s="141"/>
      <c r="PUL72" s="141"/>
      <c r="PUM72" s="141"/>
      <c r="PUN72" s="141"/>
      <c r="PUO72" s="141"/>
      <c r="PUP72" s="141"/>
      <c r="PUQ72" s="141"/>
      <c r="PUR72" s="141"/>
      <c r="PUS72" s="141"/>
      <c r="PUT72" s="141"/>
      <c r="PUU72" s="141"/>
      <c r="PUV72" s="141"/>
      <c r="PUW72" s="141"/>
      <c r="PUX72" s="141"/>
      <c r="PUY72" s="141"/>
      <c r="PUZ72" s="141"/>
      <c r="PVA72" s="141"/>
      <c r="PVB72" s="141"/>
      <c r="PVC72" s="141"/>
      <c r="PVD72" s="141"/>
      <c r="PVE72" s="141"/>
      <c r="PVF72" s="141"/>
      <c r="PVG72" s="141"/>
      <c r="PVH72" s="141"/>
      <c r="PVI72" s="141"/>
      <c r="PVJ72" s="141"/>
      <c r="PVK72" s="141"/>
      <c r="PVL72" s="141"/>
      <c r="PVM72" s="141"/>
      <c r="PVN72" s="141"/>
      <c r="PVO72" s="141"/>
      <c r="PVP72" s="141"/>
      <c r="PVQ72" s="141"/>
      <c r="PVR72" s="141"/>
      <c r="PVS72" s="141"/>
      <c r="PVT72" s="141"/>
      <c r="PVU72" s="141"/>
      <c r="PVV72" s="141"/>
      <c r="PVW72" s="141"/>
      <c r="PVX72" s="141"/>
      <c r="PVY72" s="141"/>
      <c r="PVZ72" s="141"/>
      <c r="PWA72" s="141"/>
      <c r="PWB72" s="141"/>
      <c r="PWC72" s="141"/>
      <c r="PWD72" s="141"/>
      <c r="PWE72" s="141"/>
      <c r="PWF72" s="141"/>
      <c r="PWG72" s="141"/>
      <c r="PWH72" s="141"/>
      <c r="PWI72" s="141"/>
      <c r="PWJ72" s="141"/>
      <c r="PWK72" s="141"/>
      <c r="PWL72" s="141"/>
      <c r="PWM72" s="141"/>
      <c r="PWN72" s="141"/>
      <c r="PWO72" s="141"/>
      <c r="PWP72" s="141"/>
      <c r="PWQ72" s="141"/>
      <c r="PWR72" s="141"/>
      <c r="PWS72" s="141"/>
      <c r="PWT72" s="141"/>
      <c r="PWU72" s="141"/>
      <c r="PWV72" s="141"/>
      <c r="PWW72" s="141"/>
      <c r="PWX72" s="141"/>
      <c r="PWY72" s="141"/>
      <c r="PWZ72" s="141"/>
      <c r="PXA72" s="141"/>
      <c r="PXB72" s="141"/>
      <c r="PXC72" s="141"/>
      <c r="PXD72" s="141"/>
      <c r="PXE72" s="141"/>
      <c r="PXF72" s="141"/>
      <c r="PXG72" s="141"/>
      <c r="PXH72" s="141"/>
      <c r="PXI72" s="141"/>
      <c r="PXJ72" s="141"/>
      <c r="PXK72" s="141"/>
      <c r="PXL72" s="141"/>
      <c r="PXM72" s="141"/>
      <c r="PXN72" s="141"/>
      <c r="PXO72" s="141"/>
      <c r="PXP72" s="141"/>
      <c r="PXQ72" s="141"/>
      <c r="PXR72" s="141"/>
      <c r="PXS72" s="141"/>
      <c r="PXT72" s="141"/>
      <c r="PXU72" s="141"/>
      <c r="PXV72" s="141"/>
      <c r="PXW72" s="141"/>
      <c r="PXX72" s="141"/>
      <c r="PXY72" s="141"/>
      <c r="PXZ72" s="141"/>
      <c r="PYA72" s="141"/>
      <c r="PYB72" s="141"/>
      <c r="PYC72" s="141"/>
      <c r="PYD72" s="141"/>
      <c r="PYE72" s="141"/>
      <c r="PYF72" s="141"/>
      <c r="PYG72" s="141"/>
      <c r="PYH72" s="141"/>
      <c r="PYI72" s="141"/>
      <c r="PYJ72" s="141"/>
      <c r="PYK72" s="141"/>
      <c r="PYL72" s="141"/>
      <c r="PYM72" s="141"/>
      <c r="PYN72" s="141"/>
      <c r="PYO72" s="141"/>
      <c r="PYP72" s="141"/>
      <c r="PYQ72" s="141"/>
      <c r="PYR72" s="141"/>
      <c r="PYS72" s="141"/>
      <c r="PYT72" s="141"/>
      <c r="PYU72" s="141"/>
      <c r="PYV72" s="141"/>
      <c r="PYW72" s="141"/>
      <c r="PYX72" s="141"/>
      <c r="PYY72" s="141"/>
      <c r="PYZ72" s="141"/>
      <c r="PZA72" s="141"/>
      <c r="PZB72" s="141"/>
      <c r="PZC72" s="141"/>
      <c r="PZD72" s="141"/>
      <c r="PZE72" s="141"/>
      <c r="PZF72" s="141"/>
      <c r="PZG72" s="141"/>
      <c r="PZH72" s="141"/>
      <c r="PZI72" s="141"/>
      <c r="PZJ72" s="141"/>
      <c r="PZK72" s="141"/>
      <c r="PZL72" s="141"/>
      <c r="PZM72" s="141"/>
      <c r="PZN72" s="141"/>
      <c r="PZO72" s="141"/>
      <c r="PZP72" s="141"/>
      <c r="PZQ72" s="141"/>
      <c r="PZR72" s="141"/>
      <c r="PZS72" s="141"/>
      <c r="PZT72" s="141"/>
      <c r="PZU72" s="141"/>
      <c r="PZV72" s="141"/>
      <c r="PZW72" s="141"/>
      <c r="PZX72" s="141"/>
      <c r="PZY72" s="141"/>
      <c r="PZZ72" s="141"/>
      <c r="QAA72" s="141"/>
      <c r="QAB72" s="141"/>
      <c r="QAC72" s="141"/>
      <c r="QAD72" s="141"/>
      <c r="QAE72" s="141"/>
      <c r="QAF72" s="141"/>
      <c r="QAG72" s="141"/>
      <c r="QAH72" s="141"/>
      <c r="QAI72" s="141"/>
      <c r="QAJ72" s="141"/>
      <c r="QAK72" s="141"/>
      <c r="QAL72" s="141"/>
      <c r="QAM72" s="141"/>
      <c r="QAN72" s="141"/>
      <c r="QAO72" s="141"/>
      <c r="QAP72" s="141"/>
      <c r="QAQ72" s="141"/>
      <c r="QAR72" s="141"/>
      <c r="QAS72" s="141"/>
      <c r="QAT72" s="141"/>
      <c r="QAU72" s="141"/>
      <c r="QAV72" s="141"/>
      <c r="QAW72" s="141"/>
      <c r="QAX72" s="141"/>
      <c r="QAY72" s="141"/>
      <c r="QAZ72" s="141"/>
      <c r="QBA72" s="141"/>
      <c r="QBB72" s="141"/>
      <c r="QBC72" s="141"/>
      <c r="QBD72" s="141"/>
      <c r="QBE72" s="141"/>
      <c r="QBF72" s="141"/>
      <c r="QBG72" s="141"/>
      <c r="QBH72" s="141"/>
      <c r="QBI72" s="141"/>
      <c r="QBJ72" s="141"/>
      <c r="QBK72" s="141"/>
      <c r="QBL72" s="141"/>
      <c r="QBM72" s="141"/>
      <c r="QBN72" s="141"/>
      <c r="QBO72" s="141"/>
      <c r="QBP72" s="141"/>
      <c r="QBQ72" s="141"/>
      <c r="QBR72" s="141"/>
      <c r="QBS72" s="141"/>
      <c r="QBT72" s="141"/>
      <c r="QBU72" s="141"/>
      <c r="QBV72" s="141"/>
      <c r="QBW72" s="141"/>
      <c r="QBX72" s="141"/>
      <c r="QBY72" s="141"/>
      <c r="QBZ72" s="141"/>
      <c r="QCA72" s="141"/>
      <c r="QCB72" s="141"/>
      <c r="QCC72" s="141"/>
      <c r="QCD72" s="141"/>
      <c r="QCE72" s="141"/>
      <c r="QCF72" s="141"/>
      <c r="QCG72" s="141"/>
      <c r="QCH72" s="141"/>
      <c r="QCI72" s="141"/>
      <c r="QCJ72" s="141"/>
      <c r="QCK72" s="141"/>
      <c r="QCL72" s="141"/>
      <c r="QCM72" s="141"/>
      <c r="QCN72" s="141"/>
      <c r="QCO72" s="141"/>
      <c r="QCP72" s="141"/>
      <c r="QCQ72" s="141"/>
      <c r="QCR72" s="141"/>
      <c r="QCS72" s="141"/>
      <c r="QCT72" s="141"/>
      <c r="QCU72" s="141"/>
      <c r="QCV72" s="141"/>
      <c r="QCW72" s="141"/>
      <c r="QCX72" s="141"/>
      <c r="QCY72" s="141"/>
      <c r="QCZ72" s="141"/>
      <c r="QDA72" s="141"/>
      <c r="QDB72" s="141"/>
      <c r="QDC72" s="141"/>
      <c r="QDD72" s="141"/>
      <c r="QDE72" s="141"/>
      <c r="QDF72" s="141"/>
      <c r="QDG72" s="141"/>
      <c r="QDH72" s="141"/>
      <c r="QDI72" s="141"/>
      <c r="QDJ72" s="141"/>
      <c r="QDK72" s="141"/>
      <c r="QDL72" s="141"/>
      <c r="QDM72" s="141"/>
      <c r="QDN72" s="141"/>
      <c r="QDO72" s="141"/>
      <c r="QDP72" s="141"/>
      <c r="QDQ72" s="141"/>
      <c r="QDR72" s="141"/>
      <c r="QDS72" s="141"/>
      <c r="QDT72" s="141"/>
      <c r="QDU72" s="141"/>
      <c r="QDV72" s="141"/>
      <c r="QDW72" s="141"/>
      <c r="QDX72" s="141"/>
      <c r="QDY72" s="141"/>
      <c r="QDZ72" s="141"/>
      <c r="QEA72" s="141"/>
      <c r="QEB72" s="141"/>
      <c r="QEC72" s="141"/>
      <c r="QED72" s="141"/>
      <c r="QEE72" s="141"/>
      <c r="QEF72" s="141"/>
      <c r="QEG72" s="141"/>
      <c r="QEH72" s="141"/>
      <c r="QEI72" s="141"/>
      <c r="QEJ72" s="141"/>
      <c r="QEK72" s="141"/>
      <c r="QEL72" s="141"/>
      <c r="QEM72" s="141"/>
      <c r="QEN72" s="141"/>
      <c r="QEO72" s="141"/>
      <c r="QEP72" s="141"/>
      <c r="QEQ72" s="141"/>
      <c r="QER72" s="141"/>
      <c r="QES72" s="141"/>
      <c r="QET72" s="141"/>
      <c r="QEU72" s="141"/>
      <c r="QEV72" s="141"/>
      <c r="QEW72" s="141"/>
      <c r="QEX72" s="141"/>
      <c r="QEY72" s="141"/>
      <c r="QEZ72" s="141"/>
      <c r="QFA72" s="141"/>
      <c r="QFB72" s="141"/>
      <c r="QFC72" s="141"/>
      <c r="QFD72" s="141"/>
      <c r="QFE72" s="141"/>
      <c r="QFF72" s="141"/>
      <c r="QFG72" s="141"/>
      <c r="QFH72" s="141"/>
      <c r="QFI72" s="141"/>
      <c r="QFJ72" s="141"/>
      <c r="QFK72" s="141"/>
      <c r="QFL72" s="141"/>
      <c r="QFM72" s="141"/>
      <c r="QFN72" s="141"/>
      <c r="QFO72" s="141"/>
      <c r="QFP72" s="141"/>
      <c r="QFQ72" s="141"/>
      <c r="QFR72" s="141"/>
      <c r="QFS72" s="141"/>
      <c r="QFT72" s="141"/>
      <c r="QFU72" s="141"/>
      <c r="QFV72" s="141"/>
      <c r="QFW72" s="141"/>
      <c r="QFX72" s="141"/>
      <c r="QFY72" s="141"/>
      <c r="QFZ72" s="141"/>
      <c r="QGA72" s="141"/>
      <c r="QGB72" s="141"/>
      <c r="QGC72" s="141"/>
      <c r="QGD72" s="141"/>
      <c r="QGE72" s="141"/>
      <c r="QGF72" s="141"/>
      <c r="QGG72" s="141"/>
      <c r="QGH72" s="141"/>
      <c r="QGI72" s="141"/>
      <c r="QGJ72" s="141"/>
      <c r="QGK72" s="141"/>
      <c r="QGL72" s="141"/>
      <c r="QGM72" s="141"/>
      <c r="QGN72" s="141"/>
      <c r="QGO72" s="141"/>
      <c r="QGP72" s="141"/>
      <c r="QGQ72" s="141"/>
      <c r="QGR72" s="141"/>
      <c r="QGS72" s="141"/>
      <c r="QGT72" s="141"/>
      <c r="QGU72" s="141"/>
      <c r="QGV72" s="141"/>
      <c r="QGW72" s="141"/>
      <c r="QGX72" s="141"/>
      <c r="QGY72" s="141"/>
      <c r="QGZ72" s="141"/>
      <c r="QHA72" s="141"/>
      <c r="QHB72" s="141"/>
      <c r="QHC72" s="141"/>
      <c r="QHD72" s="141"/>
      <c r="QHE72" s="141"/>
      <c r="QHF72" s="141"/>
      <c r="QHG72" s="141"/>
      <c r="QHH72" s="141"/>
      <c r="QHI72" s="141"/>
      <c r="QHJ72" s="141"/>
      <c r="QHK72" s="141"/>
      <c r="QHL72" s="141"/>
      <c r="QHM72" s="141"/>
      <c r="QHN72" s="141"/>
      <c r="QHO72" s="141"/>
      <c r="QHP72" s="141"/>
      <c r="QHQ72" s="141"/>
      <c r="QHR72" s="141"/>
      <c r="QHS72" s="141"/>
      <c r="QHT72" s="141"/>
      <c r="QHU72" s="141"/>
      <c r="QHV72" s="141"/>
      <c r="QHW72" s="141"/>
      <c r="QHX72" s="141"/>
      <c r="QHY72" s="141"/>
      <c r="QHZ72" s="141"/>
      <c r="QIA72" s="141"/>
      <c r="QIB72" s="141"/>
      <c r="QIC72" s="141"/>
      <c r="QID72" s="141"/>
      <c r="QIE72" s="141"/>
      <c r="QIF72" s="141"/>
      <c r="QIG72" s="141"/>
      <c r="QIH72" s="141"/>
      <c r="QII72" s="141"/>
      <c r="QIJ72" s="141"/>
      <c r="QIK72" s="141"/>
      <c r="QIL72" s="141"/>
      <c r="QIM72" s="141"/>
      <c r="QIN72" s="141"/>
      <c r="QIO72" s="141"/>
      <c r="QIP72" s="141"/>
      <c r="QIQ72" s="141"/>
      <c r="QIR72" s="141"/>
      <c r="QIS72" s="141"/>
      <c r="QIT72" s="141"/>
      <c r="QIU72" s="141"/>
      <c r="QIV72" s="141"/>
      <c r="QIW72" s="141"/>
      <c r="QIX72" s="141"/>
      <c r="QIY72" s="141"/>
      <c r="QIZ72" s="141"/>
      <c r="QJA72" s="141"/>
      <c r="QJB72" s="141"/>
      <c r="QJC72" s="141"/>
      <c r="QJD72" s="141"/>
      <c r="QJE72" s="141"/>
      <c r="QJF72" s="141"/>
      <c r="QJG72" s="141"/>
      <c r="QJH72" s="141"/>
      <c r="QJI72" s="141"/>
      <c r="QJJ72" s="141"/>
      <c r="QJK72" s="141"/>
      <c r="QJL72" s="141"/>
      <c r="QJM72" s="141"/>
      <c r="QJN72" s="141"/>
      <c r="QJO72" s="141"/>
      <c r="QJP72" s="141"/>
      <c r="QJQ72" s="141"/>
      <c r="QJR72" s="141"/>
      <c r="QJS72" s="141"/>
      <c r="QJT72" s="141"/>
      <c r="QJU72" s="141"/>
      <c r="QJV72" s="141"/>
      <c r="QJW72" s="141"/>
      <c r="QJX72" s="141"/>
      <c r="QJY72" s="141"/>
      <c r="QJZ72" s="141"/>
      <c r="QKA72" s="141"/>
      <c r="QKB72" s="141"/>
      <c r="QKC72" s="141"/>
      <c r="QKD72" s="141"/>
      <c r="QKE72" s="141"/>
      <c r="QKF72" s="141"/>
      <c r="QKG72" s="141"/>
      <c r="QKH72" s="141"/>
      <c r="QKI72" s="141"/>
      <c r="QKJ72" s="141"/>
      <c r="QKK72" s="141"/>
      <c r="QKL72" s="141"/>
      <c r="QKM72" s="141"/>
      <c r="QKN72" s="141"/>
      <c r="QKO72" s="141"/>
      <c r="QKP72" s="141"/>
      <c r="QKQ72" s="141"/>
      <c r="QKR72" s="141"/>
      <c r="QKS72" s="141"/>
      <c r="QKT72" s="141"/>
      <c r="QKU72" s="141"/>
      <c r="QKV72" s="141"/>
      <c r="QKW72" s="141"/>
      <c r="QKX72" s="141"/>
      <c r="QKY72" s="141"/>
      <c r="QKZ72" s="141"/>
      <c r="QLA72" s="141"/>
      <c r="QLB72" s="141"/>
      <c r="QLC72" s="141"/>
      <c r="QLD72" s="141"/>
      <c r="QLE72" s="141"/>
      <c r="QLF72" s="141"/>
      <c r="QLG72" s="141"/>
      <c r="QLH72" s="141"/>
      <c r="QLI72" s="141"/>
      <c r="QLJ72" s="141"/>
      <c r="QLK72" s="141"/>
      <c r="QLL72" s="141"/>
      <c r="QLM72" s="141"/>
      <c r="QLN72" s="141"/>
      <c r="QLO72" s="141"/>
      <c r="QLP72" s="141"/>
      <c r="QLQ72" s="141"/>
      <c r="QLR72" s="141"/>
      <c r="QLS72" s="141"/>
      <c r="QLT72" s="141"/>
      <c r="QLU72" s="141"/>
      <c r="QLV72" s="141"/>
      <c r="QLW72" s="141"/>
      <c r="QLX72" s="141"/>
      <c r="QLY72" s="141"/>
      <c r="QLZ72" s="141"/>
      <c r="QMA72" s="141"/>
      <c r="QMB72" s="141"/>
      <c r="QMC72" s="141"/>
      <c r="QMD72" s="141"/>
      <c r="QME72" s="141"/>
      <c r="QMF72" s="141"/>
      <c r="QMG72" s="141"/>
      <c r="QMH72" s="141"/>
      <c r="QMI72" s="141"/>
      <c r="QMJ72" s="141"/>
      <c r="QMK72" s="141"/>
      <c r="QML72" s="141"/>
      <c r="QMM72" s="141"/>
      <c r="QMN72" s="141"/>
      <c r="QMO72" s="141"/>
      <c r="QMP72" s="141"/>
      <c r="QMQ72" s="141"/>
      <c r="QMR72" s="141"/>
      <c r="QMS72" s="141"/>
      <c r="QMT72" s="141"/>
      <c r="QMU72" s="141"/>
      <c r="QMV72" s="141"/>
      <c r="QMW72" s="141"/>
      <c r="QMX72" s="141"/>
      <c r="QMY72" s="141"/>
      <c r="QMZ72" s="141"/>
      <c r="QNA72" s="141"/>
      <c r="QNB72" s="141"/>
      <c r="QNC72" s="141"/>
      <c r="QND72" s="141"/>
      <c r="QNE72" s="141"/>
      <c r="QNF72" s="141"/>
      <c r="QNG72" s="141"/>
      <c r="QNH72" s="141"/>
      <c r="QNI72" s="141"/>
      <c r="QNJ72" s="141"/>
      <c r="QNK72" s="141"/>
      <c r="QNL72" s="141"/>
      <c r="QNM72" s="141"/>
      <c r="QNN72" s="141"/>
      <c r="QNO72" s="141"/>
      <c r="QNP72" s="141"/>
      <c r="QNQ72" s="141"/>
      <c r="QNR72" s="141"/>
      <c r="QNS72" s="141"/>
      <c r="QNT72" s="141"/>
      <c r="QNU72" s="141"/>
      <c r="QNV72" s="141"/>
      <c r="QNW72" s="141"/>
      <c r="QNX72" s="141"/>
      <c r="QNY72" s="141"/>
      <c r="QNZ72" s="141"/>
      <c r="QOA72" s="141"/>
      <c r="QOB72" s="141"/>
      <c r="QOC72" s="141"/>
      <c r="QOD72" s="141"/>
      <c r="QOE72" s="141"/>
      <c r="QOF72" s="141"/>
      <c r="QOG72" s="141"/>
      <c r="QOH72" s="141"/>
      <c r="QOI72" s="141"/>
      <c r="QOJ72" s="141"/>
      <c r="QOK72" s="141"/>
      <c r="QOL72" s="141"/>
      <c r="QOM72" s="141"/>
      <c r="QON72" s="141"/>
      <c r="QOO72" s="141"/>
      <c r="QOP72" s="141"/>
      <c r="QOQ72" s="141"/>
      <c r="QOR72" s="141"/>
      <c r="QOS72" s="141"/>
      <c r="QOT72" s="141"/>
      <c r="QOU72" s="141"/>
      <c r="QOV72" s="141"/>
      <c r="QOW72" s="141"/>
      <c r="QOX72" s="141"/>
      <c r="QOY72" s="141"/>
      <c r="QOZ72" s="141"/>
      <c r="QPA72" s="141"/>
      <c r="QPB72" s="141"/>
      <c r="QPC72" s="141"/>
      <c r="QPD72" s="141"/>
      <c r="QPE72" s="141"/>
      <c r="QPF72" s="141"/>
      <c r="QPG72" s="141"/>
      <c r="QPH72" s="141"/>
      <c r="QPI72" s="141"/>
      <c r="QPJ72" s="141"/>
      <c r="QPK72" s="141"/>
      <c r="QPL72" s="141"/>
      <c r="QPM72" s="141"/>
      <c r="QPN72" s="141"/>
      <c r="QPO72" s="141"/>
      <c r="QPP72" s="141"/>
      <c r="QPQ72" s="141"/>
      <c r="QPR72" s="141"/>
      <c r="QPS72" s="141"/>
      <c r="QPT72" s="141"/>
      <c r="QPU72" s="141"/>
      <c r="QPV72" s="141"/>
      <c r="QPW72" s="141"/>
      <c r="QPX72" s="141"/>
      <c r="QPY72" s="141"/>
      <c r="QPZ72" s="141"/>
      <c r="QQA72" s="141"/>
      <c r="QQB72" s="141"/>
      <c r="QQC72" s="141"/>
      <c r="QQD72" s="141"/>
      <c r="QQE72" s="141"/>
      <c r="QQF72" s="141"/>
      <c r="QQG72" s="141"/>
      <c r="QQH72" s="141"/>
      <c r="QQI72" s="141"/>
      <c r="QQJ72" s="141"/>
      <c r="QQK72" s="141"/>
      <c r="QQL72" s="141"/>
      <c r="QQM72" s="141"/>
      <c r="QQN72" s="141"/>
      <c r="QQO72" s="141"/>
      <c r="QQP72" s="141"/>
      <c r="QQQ72" s="141"/>
      <c r="QQR72" s="141"/>
      <c r="QQS72" s="141"/>
      <c r="QQT72" s="141"/>
      <c r="QQU72" s="141"/>
      <c r="QQV72" s="141"/>
      <c r="QQW72" s="141"/>
      <c r="QQX72" s="141"/>
      <c r="QQY72" s="141"/>
      <c r="QQZ72" s="141"/>
      <c r="QRA72" s="141"/>
      <c r="QRB72" s="141"/>
      <c r="QRC72" s="141"/>
      <c r="QRD72" s="141"/>
      <c r="QRE72" s="141"/>
      <c r="QRF72" s="141"/>
      <c r="QRG72" s="141"/>
      <c r="QRH72" s="141"/>
      <c r="QRI72" s="141"/>
      <c r="QRJ72" s="141"/>
      <c r="QRK72" s="141"/>
      <c r="QRL72" s="141"/>
      <c r="QRM72" s="141"/>
      <c r="QRN72" s="141"/>
      <c r="QRO72" s="141"/>
      <c r="QRP72" s="141"/>
      <c r="QRQ72" s="141"/>
      <c r="QRR72" s="141"/>
      <c r="QRS72" s="141"/>
      <c r="QRT72" s="141"/>
      <c r="QRU72" s="141"/>
      <c r="QRV72" s="141"/>
      <c r="QRW72" s="141"/>
      <c r="QRX72" s="141"/>
      <c r="QRY72" s="141"/>
      <c r="QRZ72" s="141"/>
      <c r="QSA72" s="141"/>
      <c r="QSB72" s="141"/>
      <c r="QSC72" s="141"/>
      <c r="QSD72" s="141"/>
      <c r="QSE72" s="141"/>
      <c r="QSF72" s="141"/>
      <c r="QSG72" s="141"/>
      <c r="QSH72" s="141"/>
      <c r="QSI72" s="141"/>
      <c r="QSJ72" s="141"/>
      <c r="QSK72" s="141"/>
      <c r="QSL72" s="141"/>
      <c r="QSM72" s="141"/>
      <c r="QSN72" s="141"/>
      <c r="QSO72" s="141"/>
      <c r="QSP72" s="141"/>
      <c r="QSQ72" s="141"/>
      <c r="QSR72" s="141"/>
      <c r="QSS72" s="141"/>
      <c r="QST72" s="141"/>
      <c r="QSU72" s="141"/>
      <c r="QSV72" s="141"/>
      <c r="QSW72" s="141"/>
      <c r="QSX72" s="141"/>
      <c r="QSY72" s="141"/>
      <c r="QSZ72" s="141"/>
      <c r="QTA72" s="141"/>
      <c r="QTB72" s="141"/>
      <c r="QTC72" s="141"/>
      <c r="QTD72" s="141"/>
      <c r="QTE72" s="141"/>
      <c r="QTF72" s="141"/>
      <c r="QTG72" s="141"/>
      <c r="QTH72" s="141"/>
      <c r="QTI72" s="141"/>
      <c r="QTJ72" s="141"/>
      <c r="QTK72" s="141"/>
      <c r="QTL72" s="141"/>
      <c r="QTM72" s="141"/>
      <c r="QTN72" s="141"/>
      <c r="QTO72" s="141"/>
      <c r="QTP72" s="141"/>
      <c r="QTQ72" s="141"/>
      <c r="QTR72" s="141"/>
      <c r="QTS72" s="141"/>
      <c r="QTT72" s="141"/>
      <c r="QTU72" s="141"/>
      <c r="QTV72" s="141"/>
      <c r="QTW72" s="141"/>
      <c r="QTX72" s="141"/>
      <c r="QTY72" s="141"/>
      <c r="QTZ72" s="141"/>
      <c r="QUA72" s="141"/>
      <c r="QUB72" s="141"/>
      <c r="QUC72" s="141"/>
      <c r="QUD72" s="141"/>
      <c r="QUE72" s="141"/>
      <c r="QUF72" s="141"/>
      <c r="QUG72" s="141"/>
      <c r="QUH72" s="141"/>
      <c r="QUI72" s="141"/>
      <c r="QUJ72" s="141"/>
      <c r="QUK72" s="141"/>
      <c r="QUL72" s="141"/>
      <c r="QUM72" s="141"/>
      <c r="QUN72" s="141"/>
      <c r="QUO72" s="141"/>
      <c r="QUP72" s="141"/>
      <c r="QUQ72" s="141"/>
      <c r="QUR72" s="141"/>
      <c r="QUS72" s="141"/>
      <c r="QUT72" s="141"/>
      <c r="QUU72" s="141"/>
      <c r="QUV72" s="141"/>
      <c r="QUW72" s="141"/>
      <c r="QUX72" s="141"/>
      <c r="QUY72" s="141"/>
      <c r="QUZ72" s="141"/>
      <c r="QVA72" s="141"/>
      <c r="QVB72" s="141"/>
      <c r="QVC72" s="141"/>
      <c r="QVD72" s="141"/>
      <c r="QVE72" s="141"/>
      <c r="QVF72" s="141"/>
      <c r="QVG72" s="141"/>
      <c r="QVH72" s="141"/>
      <c r="QVI72" s="141"/>
      <c r="QVJ72" s="141"/>
      <c r="QVK72" s="141"/>
      <c r="QVL72" s="141"/>
      <c r="QVM72" s="141"/>
      <c r="QVN72" s="141"/>
      <c r="QVO72" s="141"/>
      <c r="QVP72" s="141"/>
      <c r="QVQ72" s="141"/>
      <c r="QVR72" s="141"/>
      <c r="QVS72" s="141"/>
      <c r="QVT72" s="141"/>
      <c r="QVU72" s="141"/>
      <c r="QVV72" s="141"/>
      <c r="QVW72" s="141"/>
      <c r="QVX72" s="141"/>
      <c r="QVY72" s="141"/>
      <c r="QVZ72" s="141"/>
      <c r="QWA72" s="141"/>
      <c r="QWB72" s="141"/>
      <c r="QWC72" s="141"/>
      <c r="QWD72" s="141"/>
      <c r="QWE72" s="141"/>
      <c r="QWF72" s="141"/>
      <c r="QWG72" s="141"/>
      <c r="QWH72" s="141"/>
      <c r="QWI72" s="141"/>
      <c r="QWJ72" s="141"/>
      <c r="QWK72" s="141"/>
      <c r="QWL72" s="141"/>
      <c r="QWM72" s="141"/>
      <c r="QWN72" s="141"/>
      <c r="QWO72" s="141"/>
      <c r="QWP72" s="141"/>
      <c r="QWQ72" s="141"/>
      <c r="QWR72" s="141"/>
      <c r="QWS72" s="141"/>
      <c r="QWT72" s="141"/>
      <c r="QWU72" s="141"/>
      <c r="QWV72" s="141"/>
      <c r="QWW72" s="141"/>
      <c r="QWX72" s="141"/>
      <c r="QWY72" s="141"/>
      <c r="QWZ72" s="141"/>
      <c r="QXA72" s="141"/>
      <c r="QXB72" s="141"/>
      <c r="QXC72" s="141"/>
      <c r="QXD72" s="141"/>
      <c r="QXE72" s="141"/>
      <c r="QXF72" s="141"/>
      <c r="QXG72" s="141"/>
      <c r="QXH72" s="141"/>
      <c r="QXI72" s="141"/>
      <c r="QXJ72" s="141"/>
      <c r="QXK72" s="141"/>
      <c r="QXL72" s="141"/>
      <c r="QXM72" s="141"/>
      <c r="QXN72" s="141"/>
      <c r="QXO72" s="141"/>
      <c r="QXP72" s="141"/>
      <c r="QXQ72" s="141"/>
      <c r="QXR72" s="141"/>
      <c r="QXS72" s="141"/>
      <c r="QXT72" s="141"/>
      <c r="QXU72" s="141"/>
      <c r="QXV72" s="141"/>
      <c r="QXW72" s="141"/>
      <c r="QXX72" s="141"/>
      <c r="QXY72" s="141"/>
      <c r="QXZ72" s="141"/>
      <c r="QYA72" s="141"/>
      <c r="QYB72" s="141"/>
      <c r="QYC72" s="141"/>
      <c r="QYD72" s="141"/>
      <c r="QYE72" s="141"/>
      <c r="QYF72" s="141"/>
      <c r="QYG72" s="141"/>
      <c r="QYH72" s="141"/>
      <c r="QYI72" s="141"/>
      <c r="QYJ72" s="141"/>
      <c r="QYK72" s="141"/>
      <c r="QYL72" s="141"/>
      <c r="QYM72" s="141"/>
      <c r="QYN72" s="141"/>
      <c r="QYO72" s="141"/>
      <c r="QYP72" s="141"/>
      <c r="QYQ72" s="141"/>
      <c r="QYR72" s="141"/>
      <c r="QYS72" s="141"/>
      <c r="QYT72" s="141"/>
      <c r="QYU72" s="141"/>
      <c r="QYV72" s="141"/>
      <c r="QYW72" s="141"/>
      <c r="QYX72" s="141"/>
      <c r="QYY72" s="141"/>
      <c r="QYZ72" s="141"/>
      <c r="QZA72" s="141"/>
      <c r="QZB72" s="141"/>
      <c r="QZC72" s="141"/>
      <c r="QZD72" s="141"/>
      <c r="QZE72" s="141"/>
      <c r="QZF72" s="141"/>
      <c r="QZG72" s="141"/>
      <c r="QZH72" s="141"/>
      <c r="QZI72" s="141"/>
      <c r="QZJ72" s="141"/>
      <c r="QZK72" s="141"/>
      <c r="QZL72" s="141"/>
      <c r="QZM72" s="141"/>
      <c r="QZN72" s="141"/>
      <c r="QZO72" s="141"/>
      <c r="QZP72" s="141"/>
      <c r="QZQ72" s="141"/>
      <c r="QZR72" s="141"/>
      <c r="QZS72" s="141"/>
      <c r="QZT72" s="141"/>
      <c r="QZU72" s="141"/>
      <c r="QZV72" s="141"/>
      <c r="QZW72" s="141"/>
      <c r="QZX72" s="141"/>
      <c r="QZY72" s="141"/>
      <c r="QZZ72" s="141"/>
      <c r="RAA72" s="141"/>
      <c r="RAB72" s="141"/>
      <c r="RAC72" s="141"/>
      <c r="RAD72" s="141"/>
      <c r="RAE72" s="141"/>
      <c r="RAF72" s="141"/>
      <c r="RAG72" s="141"/>
      <c r="RAH72" s="141"/>
      <c r="RAI72" s="141"/>
      <c r="RAJ72" s="141"/>
      <c r="RAK72" s="141"/>
      <c r="RAL72" s="141"/>
      <c r="RAM72" s="141"/>
      <c r="RAN72" s="141"/>
      <c r="RAO72" s="141"/>
      <c r="RAP72" s="141"/>
      <c r="RAQ72" s="141"/>
      <c r="RAR72" s="141"/>
      <c r="RAS72" s="141"/>
      <c r="RAT72" s="141"/>
      <c r="RAU72" s="141"/>
      <c r="RAV72" s="141"/>
      <c r="RAW72" s="141"/>
      <c r="RAX72" s="141"/>
      <c r="RAY72" s="141"/>
      <c r="RAZ72" s="141"/>
      <c r="RBA72" s="141"/>
      <c r="RBB72" s="141"/>
      <c r="RBC72" s="141"/>
      <c r="RBD72" s="141"/>
      <c r="RBE72" s="141"/>
      <c r="RBF72" s="141"/>
      <c r="RBG72" s="141"/>
      <c r="RBH72" s="141"/>
      <c r="RBI72" s="141"/>
      <c r="RBJ72" s="141"/>
      <c r="RBK72" s="141"/>
      <c r="RBL72" s="141"/>
      <c r="RBM72" s="141"/>
      <c r="RBN72" s="141"/>
      <c r="RBO72" s="141"/>
      <c r="RBP72" s="141"/>
      <c r="RBQ72" s="141"/>
      <c r="RBR72" s="141"/>
      <c r="RBS72" s="141"/>
      <c r="RBT72" s="141"/>
      <c r="RBU72" s="141"/>
      <c r="RBV72" s="141"/>
      <c r="RBW72" s="141"/>
      <c r="RBX72" s="141"/>
      <c r="RBY72" s="141"/>
      <c r="RBZ72" s="141"/>
      <c r="RCA72" s="141"/>
      <c r="RCB72" s="141"/>
      <c r="RCC72" s="141"/>
      <c r="RCD72" s="141"/>
      <c r="RCE72" s="141"/>
      <c r="RCF72" s="141"/>
      <c r="RCG72" s="141"/>
      <c r="RCH72" s="141"/>
      <c r="RCI72" s="141"/>
      <c r="RCJ72" s="141"/>
      <c r="RCK72" s="141"/>
      <c r="RCL72" s="141"/>
      <c r="RCM72" s="141"/>
      <c r="RCN72" s="141"/>
      <c r="RCO72" s="141"/>
      <c r="RCP72" s="141"/>
      <c r="RCQ72" s="141"/>
      <c r="RCR72" s="141"/>
      <c r="RCS72" s="141"/>
      <c r="RCT72" s="141"/>
      <c r="RCU72" s="141"/>
      <c r="RCV72" s="141"/>
      <c r="RCW72" s="141"/>
      <c r="RCX72" s="141"/>
      <c r="RCY72" s="141"/>
      <c r="RCZ72" s="141"/>
      <c r="RDA72" s="141"/>
      <c r="RDB72" s="141"/>
      <c r="RDC72" s="141"/>
      <c r="RDD72" s="141"/>
      <c r="RDE72" s="141"/>
      <c r="RDF72" s="141"/>
      <c r="RDG72" s="141"/>
      <c r="RDH72" s="141"/>
      <c r="RDI72" s="141"/>
      <c r="RDJ72" s="141"/>
      <c r="RDK72" s="141"/>
      <c r="RDL72" s="141"/>
      <c r="RDM72" s="141"/>
      <c r="RDN72" s="141"/>
      <c r="RDO72" s="141"/>
      <c r="RDP72" s="141"/>
      <c r="RDQ72" s="141"/>
      <c r="RDR72" s="141"/>
      <c r="RDS72" s="141"/>
      <c r="RDT72" s="141"/>
      <c r="RDU72" s="141"/>
      <c r="RDV72" s="141"/>
      <c r="RDW72" s="141"/>
      <c r="RDX72" s="141"/>
      <c r="RDY72" s="141"/>
      <c r="RDZ72" s="141"/>
      <c r="REA72" s="141"/>
      <c r="REB72" s="141"/>
      <c r="REC72" s="141"/>
      <c r="RED72" s="141"/>
      <c r="REE72" s="141"/>
      <c r="REF72" s="141"/>
      <c r="REG72" s="141"/>
      <c r="REH72" s="141"/>
      <c r="REI72" s="141"/>
      <c r="REJ72" s="141"/>
      <c r="REK72" s="141"/>
      <c r="REL72" s="141"/>
      <c r="REM72" s="141"/>
      <c r="REN72" s="141"/>
      <c r="REO72" s="141"/>
      <c r="REP72" s="141"/>
      <c r="REQ72" s="141"/>
      <c r="RER72" s="141"/>
      <c r="RES72" s="141"/>
      <c r="RET72" s="141"/>
      <c r="REU72" s="141"/>
      <c r="REV72" s="141"/>
      <c r="REW72" s="141"/>
      <c r="REX72" s="141"/>
      <c r="REY72" s="141"/>
      <c r="REZ72" s="141"/>
      <c r="RFA72" s="141"/>
      <c r="RFB72" s="141"/>
      <c r="RFC72" s="141"/>
      <c r="RFD72" s="141"/>
      <c r="RFE72" s="141"/>
      <c r="RFF72" s="141"/>
      <c r="RFG72" s="141"/>
      <c r="RFH72" s="141"/>
      <c r="RFI72" s="141"/>
      <c r="RFJ72" s="141"/>
      <c r="RFK72" s="141"/>
      <c r="RFL72" s="141"/>
      <c r="RFM72" s="141"/>
      <c r="RFN72" s="141"/>
      <c r="RFO72" s="141"/>
      <c r="RFP72" s="141"/>
      <c r="RFQ72" s="141"/>
      <c r="RFR72" s="141"/>
      <c r="RFS72" s="141"/>
      <c r="RFT72" s="141"/>
      <c r="RFU72" s="141"/>
      <c r="RFV72" s="141"/>
      <c r="RFW72" s="141"/>
      <c r="RFX72" s="141"/>
      <c r="RFY72" s="141"/>
      <c r="RFZ72" s="141"/>
      <c r="RGA72" s="141"/>
      <c r="RGB72" s="141"/>
      <c r="RGC72" s="141"/>
      <c r="RGD72" s="141"/>
      <c r="RGE72" s="141"/>
      <c r="RGF72" s="141"/>
      <c r="RGG72" s="141"/>
      <c r="RGH72" s="141"/>
      <c r="RGI72" s="141"/>
      <c r="RGJ72" s="141"/>
      <c r="RGK72" s="141"/>
      <c r="RGL72" s="141"/>
      <c r="RGM72" s="141"/>
      <c r="RGN72" s="141"/>
      <c r="RGO72" s="141"/>
      <c r="RGP72" s="141"/>
      <c r="RGQ72" s="141"/>
      <c r="RGR72" s="141"/>
      <c r="RGS72" s="141"/>
      <c r="RGT72" s="141"/>
      <c r="RGU72" s="141"/>
      <c r="RGV72" s="141"/>
      <c r="RGW72" s="141"/>
      <c r="RGX72" s="141"/>
      <c r="RGY72" s="141"/>
      <c r="RGZ72" s="141"/>
      <c r="RHA72" s="141"/>
      <c r="RHB72" s="141"/>
      <c r="RHC72" s="141"/>
      <c r="RHD72" s="141"/>
      <c r="RHE72" s="141"/>
      <c r="RHF72" s="141"/>
      <c r="RHG72" s="141"/>
      <c r="RHH72" s="141"/>
      <c r="RHI72" s="141"/>
      <c r="RHJ72" s="141"/>
      <c r="RHK72" s="141"/>
      <c r="RHL72" s="141"/>
      <c r="RHM72" s="141"/>
      <c r="RHN72" s="141"/>
      <c r="RHO72" s="141"/>
      <c r="RHP72" s="141"/>
      <c r="RHQ72" s="141"/>
      <c r="RHR72" s="141"/>
      <c r="RHS72" s="141"/>
      <c r="RHT72" s="141"/>
      <c r="RHU72" s="141"/>
      <c r="RHV72" s="141"/>
      <c r="RHW72" s="141"/>
      <c r="RHX72" s="141"/>
      <c r="RHY72" s="141"/>
      <c r="RHZ72" s="141"/>
      <c r="RIA72" s="141"/>
      <c r="RIB72" s="141"/>
      <c r="RIC72" s="141"/>
      <c r="RID72" s="141"/>
      <c r="RIE72" s="141"/>
      <c r="RIF72" s="141"/>
      <c r="RIG72" s="141"/>
      <c r="RIH72" s="141"/>
      <c r="RII72" s="141"/>
      <c r="RIJ72" s="141"/>
      <c r="RIK72" s="141"/>
      <c r="RIL72" s="141"/>
      <c r="RIM72" s="141"/>
      <c r="RIN72" s="141"/>
      <c r="RIO72" s="141"/>
      <c r="RIP72" s="141"/>
      <c r="RIQ72" s="141"/>
      <c r="RIR72" s="141"/>
      <c r="RIS72" s="141"/>
      <c r="RIT72" s="141"/>
      <c r="RIU72" s="141"/>
      <c r="RIV72" s="141"/>
      <c r="RIW72" s="141"/>
      <c r="RIX72" s="141"/>
      <c r="RIY72" s="141"/>
      <c r="RIZ72" s="141"/>
      <c r="RJA72" s="141"/>
      <c r="RJB72" s="141"/>
      <c r="RJC72" s="141"/>
      <c r="RJD72" s="141"/>
      <c r="RJE72" s="141"/>
      <c r="RJF72" s="141"/>
      <c r="RJG72" s="141"/>
      <c r="RJH72" s="141"/>
      <c r="RJI72" s="141"/>
      <c r="RJJ72" s="141"/>
      <c r="RJK72" s="141"/>
      <c r="RJL72" s="141"/>
      <c r="RJM72" s="141"/>
      <c r="RJN72" s="141"/>
      <c r="RJO72" s="141"/>
      <c r="RJP72" s="141"/>
      <c r="RJQ72" s="141"/>
      <c r="RJR72" s="141"/>
      <c r="RJS72" s="141"/>
      <c r="RJT72" s="141"/>
      <c r="RJU72" s="141"/>
      <c r="RJV72" s="141"/>
      <c r="RJW72" s="141"/>
      <c r="RJX72" s="141"/>
      <c r="RJY72" s="141"/>
      <c r="RJZ72" s="141"/>
      <c r="RKA72" s="141"/>
      <c r="RKB72" s="141"/>
      <c r="RKC72" s="141"/>
      <c r="RKD72" s="141"/>
      <c r="RKE72" s="141"/>
      <c r="RKF72" s="141"/>
      <c r="RKG72" s="141"/>
      <c r="RKH72" s="141"/>
      <c r="RKI72" s="141"/>
      <c r="RKJ72" s="141"/>
      <c r="RKK72" s="141"/>
      <c r="RKL72" s="141"/>
      <c r="RKM72" s="141"/>
      <c r="RKN72" s="141"/>
      <c r="RKO72" s="141"/>
      <c r="RKP72" s="141"/>
      <c r="RKQ72" s="141"/>
      <c r="RKR72" s="141"/>
      <c r="RKS72" s="141"/>
      <c r="RKT72" s="141"/>
      <c r="RKU72" s="141"/>
      <c r="RKV72" s="141"/>
      <c r="RKW72" s="141"/>
      <c r="RKX72" s="141"/>
      <c r="RKY72" s="141"/>
      <c r="RKZ72" s="141"/>
      <c r="RLA72" s="141"/>
      <c r="RLB72" s="141"/>
      <c r="RLC72" s="141"/>
      <c r="RLD72" s="141"/>
      <c r="RLE72" s="141"/>
      <c r="RLF72" s="141"/>
      <c r="RLG72" s="141"/>
      <c r="RLH72" s="141"/>
      <c r="RLI72" s="141"/>
      <c r="RLJ72" s="141"/>
      <c r="RLK72" s="141"/>
      <c r="RLL72" s="141"/>
      <c r="RLM72" s="141"/>
      <c r="RLN72" s="141"/>
      <c r="RLO72" s="141"/>
      <c r="RLP72" s="141"/>
      <c r="RLQ72" s="141"/>
      <c r="RLR72" s="141"/>
      <c r="RLS72" s="141"/>
      <c r="RLT72" s="141"/>
      <c r="RLU72" s="141"/>
      <c r="RLV72" s="141"/>
      <c r="RLW72" s="141"/>
      <c r="RLX72" s="141"/>
      <c r="RLY72" s="141"/>
      <c r="RLZ72" s="141"/>
      <c r="RMA72" s="141"/>
      <c r="RMB72" s="141"/>
      <c r="RMC72" s="141"/>
      <c r="RMD72" s="141"/>
      <c r="RME72" s="141"/>
      <c r="RMF72" s="141"/>
      <c r="RMG72" s="141"/>
      <c r="RMH72" s="141"/>
      <c r="RMI72" s="141"/>
      <c r="RMJ72" s="141"/>
      <c r="RMK72" s="141"/>
      <c r="RML72" s="141"/>
      <c r="RMM72" s="141"/>
      <c r="RMN72" s="141"/>
      <c r="RMO72" s="141"/>
      <c r="RMP72" s="141"/>
      <c r="RMQ72" s="141"/>
      <c r="RMR72" s="141"/>
      <c r="RMS72" s="141"/>
      <c r="RMT72" s="141"/>
      <c r="RMU72" s="141"/>
      <c r="RMV72" s="141"/>
      <c r="RMW72" s="141"/>
      <c r="RMX72" s="141"/>
      <c r="RMY72" s="141"/>
      <c r="RMZ72" s="141"/>
      <c r="RNA72" s="141"/>
      <c r="RNB72" s="141"/>
      <c r="RNC72" s="141"/>
      <c r="RND72" s="141"/>
      <c r="RNE72" s="141"/>
      <c r="RNF72" s="141"/>
      <c r="RNG72" s="141"/>
      <c r="RNH72" s="141"/>
      <c r="RNI72" s="141"/>
      <c r="RNJ72" s="141"/>
      <c r="RNK72" s="141"/>
      <c r="RNL72" s="141"/>
      <c r="RNM72" s="141"/>
      <c r="RNN72" s="141"/>
      <c r="RNO72" s="141"/>
      <c r="RNP72" s="141"/>
      <c r="RNQ72" s="141"/>
      <c r="RNR72" s="141"/>
      <c r="RNS72" s="141"/>
      <c r="RNT72" s="141"/>
      <c r="RNU72" s="141"/>
      <c r="RNV72" s="141"/>
      <c r="RNW72" s="141"/>
      <c r="RNX72" s="141"/>
      <c r="RNY72" s="141"/>
      <c r="RNZ72" s="141"/>
      <c r="ROA72" s="141"/>
      <c r="ROB72" s="141"/>
      <c r="ROC72" s="141"/>
      <c r="ROD72" s="141"/>
      <c r="ROE72" s="141"/>
      <c r="ROF72" s="141"/>
      <c r="ROG72" s="141"/>
      <c r="ROH72" s="141"/>
      <c r="ROI72" s="141"/>
      <c r="ROJ72" s="141"/>
      <c r="ROK72" s="141"/>
      <c r="ROL72" s="141"/>
      <c r="ROM72" s="141"/>
      <c r="RON72" s="141"/>
      <c r="ROO72" s="141"/>
      <c r="ROP72" s="141"/>
      <c r="ROQ72" s="141"/>
      <c r="ROR72" s="141"/>
      <c r="ROS72" s="141"/>
      <c r="ROT72" s="141"/>
      <c r="ROU72" s="141"/>
      <c r="ROV72" s="141"/>
      <c r="ROW72" s="141"/>
      <c r="ROX72" s="141"/>
      <c r="ROY72" s="141"/>
      <c r="ROZ72" s="141"/>
      <c r="RPA72" s="141"/>
      <c r="RPB72" s="141"/>
      <c r="RPC72" s="141"/>
      <c r="RPD72" s="141"/>
      <c r="RPE72" s="141"/>
      <c r="RPF72" s="141"/>
      <c r="RPG72" s="141"/>
      <c r="RPH72" s="141"/>
      <c r="RPI72" s="141"/>
      <c r="RPJ72" s="141"/>
      <c r="RPK72" s="141"/>
      <c r="RPL72" s="141"/>
      <c r="RPM72" s="141"/>
      <c r="RPN72" s="141"/>
      <c r="RPO72" s="141"/>
      <c r="RPP72" s="141"/>
      <c r="RPQ72" s="141"/>
      <c r="RPR72" s="141"/>
      <c r="RPS72" s="141"/>
      <c r="RPT72" s="141"/>
      <c r="RPU72" s="141"/>
      <c r="RPV72" s="141"/>
      <c r="RPW72" s="141"/>
      <c r="RPX72" s="141"/>
      <c r="RPY72" s="141"/>
      <c r="RPZ72" s="141"/>
      <c r="RQA72" s="141"/>
      <c r="RQB72" s="141"/>
      <c r="RQC72" s="141"/>
      <c r="RQD72" s="141"/>
      <c r="RQE72" s="141"/>
      <c r="RQF72" s="141"/>
      <c r="RQG72" s="141"/>
      <c r="RQH72" s="141"/>
      <c r="RQI72" s="141"/>
      <c r="RQJ72" s="141"/>
      <c r="RQK72" s="141"/>
      <c r="RQL72" s="141"/>
      <c r="RQM72" s="141"/>
      <c r="RQN72" s="141"/>
      <c r="RQO72" s="141"/>
      <c r="RQP72" s="141"/>
      <c r="RQQ72" s="141"/>
      <c r="RQR72" s="141"/>
      <c r="RQS72" s="141"/>
      <c r="RQT72" s="141"/>
      <c r="RQU72" s="141"/>
      <c r="RQV72" s="141"/>
      <c r="RQW72" s="141"/>
      <c r="RQX72" s="141"/>
      <c r="RQY72" s="141"/>
      <c r="RQZ72" s="141"/>
      <c r="RRA72" s="141"/>
      <c r="RRB72" s="141"/>
      <c r="RRC72" s="141"/>
      <c r="RRD72" s="141"/>
      <c r="RRE72" s="141"/>
      <c r="RRF72" s="141"/>
      <c r="RRG72" s="141"/>
      <c r="RRH72" s="141"/>
      <c r="RRI72" s="141"/>
      <c r="RRJ72" s="141"/>
      <c r="RRK72" s="141"/>
      <c r="RRL72" s="141"/>
      <c r="RRM72" s="141"/>
      <c r="RRN72" s="141"/>
      <c r="RRO72" s="141"/>
      <c r="RRP72" s="141"/>
      <c r="RRQ72" s="141"/>
      <c r="RRR72" s="141"/>
      <c r="RRS72" s="141"/>
      <c r="RRT72" s="141"/>
      <c r="RRU72" s="141"/>
      <c r="RRV72" s="141"/>
      <c r="RRW72" s="141"/>
      <c r="RRX72" s="141"/>
      <c r="RRY72" s="141"/>
      <c r="RRZ72" s="141"/>
      <c r="RSA72" s="141"/>
      <c r="RSB72" s="141"/>
      <c r="RSC72" s="141"/>
      <c r="RSD72" s="141"/>
      <c r="RSE72" s="141"/>
      <c r="RSF72" s="141"/>
      <c r="RSG72" s="141"/>
      <c r="RSH72" s="141"/>
      <c r="RSI72" s="141"/>
      <c r="RSJ72" s="141"/>
      <c r="RSK72" s="141"/>
      <c r="RSL72" s="141"/>
      <c r="RSM72" s="141"/>
      <c r="RSN72" s="141"/>
      <c r="RSO72" s="141"/>
      <c r="RSP72" s="141"/>
      <c r="RSQ72" s="141"/>
      <c r="RSR72" s="141"/>
      <c r="RSS72" s="141"/>
      <c r="RST72" s="141"/>
      <c r="RSU72" s="141"/>
      <c r="RSV72" s="141"/>
      <c r="RSW72" s="141"/>
      <c r="RSX72" s="141"/>
      <c r="RSY72" s="141"/>
      <c r="RSZ72" s="141"/>
      <c r="RTA72" s="141"/>
      <c r="RTB72" s="141"/>
      <c r="RTC72" s="141"/>
      <c r="RTD72" s="141"/>
      <c r="RTE72" s="141"/>
      <c r="RTF72" s="141"/>
      <c r="RTG72" s="141"/>
      <c r="RTH72" s="141"/>
      <c r="RTI72" s="141"/>
      <c r="RTJ72" s="141"/>
      <c r="RTK72" s="141"/>
      <c r="RTL72" s="141"/>
      <c r="RTM72" s="141"/>
      <c r="RTN72" s="141"/>
      <c r="RTO72" s="141"/>
      <c r="RTP72" s="141"/>
      <c r="RTQ72" s="141"/>
      <c r="RTR72" s="141"/>
      <c r="RTS72" s="141"/>
      <c r="RTT72" s="141"/>
      <c r="RTU72" s="141"/>
      <c r="RTV72" s="141"/>
      <c r="RTW72" s="141"/>
      <c r="RTX72" s="141"/>
      <c r="RTY72" s="141"/>
      <c r="RTZ72" s="141"/>
      <c r="RUA72" s="141"/>
      <c r="RUB72" s="141"/>
      <c r="RUC72" s="141"/>
      <c r="RUD72" s="141"/>
      <c r="RUE72" s="141"/>
      <c r="RUF72" s="141"/>
      <c r="RUG72" s="141"/>
      <c r="RUH72" s="141"/>
      <c r="RUI72" s="141"/>
      <c r="RUJ72" s="141"/>
      <c r="RUK72" s="141"/>
      <c r="RUL72" s="141"/>
      <c r="RUM72" s="141"/>
      <c r="RUN72" s="141"/>
      <c r="RUO72" s="141"/>
      <c r="RUP72" s="141"/>
      <c r="RUQ72" s="141"/>
      <c r="RUR72" s="141"/>
      <c r="RUS72" s="141"/>
      <c r="RUT72" s="141"/>
      <c r="RUU72" s="141"/>
      <c r="RUV72" s="141"/>
      <c r="RUW72" s="141"/>
      <c r="RUX72" s="141"/>
      <c r="RUY72" s="141"/>
      <c r="RUZ72" s="141"/>
      <c r="RVA72" s="141"/>
      <c r="RVB72" s="141"/>
      <c r="RVC72" s="141"/>
      <c r="RVD72" s="141"/>
      <c r="RVE72" s="141"/>
      <c r="RVF72" s="141"/>
      <c r="RVG72" s="141"/>
      <c r="RVH72" s="141"/>
      <c r="RVI72" s="141"/>
      <c r="RVJ72" s="141"/>
      <c r="RVK72" s="141"/>
      <c r="RVL72" s="141"/>
      <c r="RVM72" s="141"/>
      <c r="RVN72" s="141"/>
      <c r="RVO72" s="141"/>
      <c r="RVP72" s="141"/>
      <c r="RVQ72" s="141"/>
      <c r="RVR72" s="141"/>
      <c r="RVS72" s="141"/>
      <c r="RVT72" s="141"/>
      <c r="RVU72" s="141"/>
      <c r="RVV72" s="141"/>
      <c r="RVW72" s="141"/>
      <c r="RVX72" s="141"/>
      <c r="RVY72" s="141"/>
      <c r="RVZ72" s="141"/>
      <c r="RWA72" s="141"/>
      <c r="RWB72" s="141"/>
      <c r="RWC72" s="141"/>
      <c r="RWD72" s="141"/>
      <c r="RWE72" s="141"/>
      <c r="RWF72" s="141"/>
      <c r="RWG72" s="141"/>
      <c r="RWH72" s="141"/>
      <c r="RWI72" s="141"/>
      <c r="RWJ72" s="141"/>
      <c r="RWK72" s="141"/>
      <c r="RWL72" s="141"/>
      <c r="RWM72" s="141"/>
      <c r="RWN72" s="141"/>
      <c r="RWO72" s="141"/>
      <c r="RWP72" s="141"/>
      <c r="RWQ72" s="141"/>
      <c r="RWR72" s="141"/>
      <c r="RWS72" s="141"/>
      <c r="RWT72" s="141"/>
      <c r="RWU72" s="141"/>
      <c r="RWV72" s="141"/>
      <c r="RWW72" s="141"/>
      <c r="RWX72" s="141"/>
      <c r="RWY72" s="141"/>
      <c r="RWZ72" s="141"/>
      <c r="RXA72" s="141"/>
      <c r="RXB72" s="141"/>
      <c r="RXC72" s="141"/>
      <c r="RXD72" s="141"/>
      <c r="RXE72" s="141"/>
      <c r="RXF72" s="141"/>
      <c r="RXG72" s="141"/>
      <c r="RXH72" s="141"/>
      <c r="RXI72" s="141"/>
      <c r="RXJ72" s="141"/>
      <c r="RXK72" s="141"/>
      <c r="RXL72" s="141"/>
      <c r="RXM72" s="141"/>
      <c r="RXN72" s="141"/>
      <c r="RXO72" s="141"/>
      <c r="RXP72" s="141"/>
      <c r="RXQ72" s="141"/>
      <c r="RXR72" s="141"/>
      <c r="RXS72" s="141"/>
      <c r="RXT72" s="141"/>
      <c r="RXU72" s="141"/>
      <c r="RXV72" s="141"/>
      <c r="RXW72" s="141"/>
      <c r="RXX72" s="141"/>
      <c r="RXY72" s="141"/>
      <c r="RXZ72" s="141"/>
      <c r="RYA72" s="141"/>
      <c r="RYB72" s="141"/>
      <c r="RYC72" s="141"/>
      <c r="RYD72" s="141"/>
      <c r="RYE72" s="141"/>
      <c r="RYF72" s="141"/>
      <c r="RYG72" s="141"/>
      <c r="RYH72" s="141"/>
      <c r="RYI72" s="141"/>
      <c r="RYJ72" s="141"/>
      <c r="RYK72" s="141"/>
      <c r="RYL72" s="141"/>
      <c r="RYM72" s="141"/>
      <c r="RYN72" s="141"/>
      <c r="RYO72" s="141"/>
      <c r="RYP72" s="141"/>
      <c r="RYQ72" s="141"/>
      <c r="RYR72" s="141"/>
      <c r="RYS72" s="141"/>
      <c r="RYT72" s="141"/>
      <c r="RYU72" s="141"/>
      <c r="RYV72" s="141"/>
      <c r="RYW72" s="141"/>
      <c r="RYX72" s="141"/>
      <c r="RYY72" s="141"/>
      <c r="RYZ72" s="141"/>
      <c r="RZA72" s="141"/>
      <c r="RZB72" s="141"/>
      <c r="RZC72" s="141"/>
      <c r="RZD72" s="141"/>
      <c r="RZE72" s="141"/>
      <c r="RZF72" s="141"/>
      <c r="RZG72" s="141"/>
      <c r="RZH72" s="141"/>
      <c r="RZI72" s="141"/>
      <c r="RZJ72" s="141"/>
      <c r="RZK72" s="141"/>
      <c r="RZL72" s="141"/>
      <c r="RZM72" s="141"/>
      <c r="RZN72" s="141"/>
      <c r="RZO72" s="141"/>
      <c r="RZP72" s="141"/>
      <c r="RZQ72" s="141"/>
      <c r="RZR72" s="141"/>
      <c r="RZS72" s="141"/>
      <c r="RZT72" s="141"/>
      <c r="RZU72" s="141"/>
      <c r="RZV72" s="141"/>
      <c r="RZW72" s="141"/>
      <c r="RZX72" s="141"/>
      <c r="RZY72" s="141"/>
      <c r="RZZ72" s="141"/>
      <c r="SAA72" s="141"/>
      <c r="SAB72" s="141"/>
      <c r="SAC72" s="141"/>
      <c r="SAD72" s="141"/>
      <c r="SAE72" s="141"/>
      <c r="SAF72" s="141"/>
      <c r="SAG72" s="141"/>
      <c r="SAH72" s="141"/>
      <c r="SAI72" s="141"/>
      <c r="SAJ72" s="141"/>
      <c r="SAK72" s="141"/>
      <c r="SAL72" s="141"/>
      <c r="SAM72" s="141"/>
      <c r="SAN72" s="141"/>
      <c r="SAO72" s="141"/>
      <c r="SAP72" s="141"/>
      <c r="SAQ72" s="141"/>
      <c r="SAR72" s="141"/>
      <c r="SAS72" s="141"/>
      <c r="SAT72" s="141"/>
      <c r="SAU72" s="141"/>
      <c r="SAV72" s="141"/>
      <c r="SAW72" s="141"/>
      <c r="SAX72" s="141"/>
      <c r="SAY72" s="141"/>
      <c r="SAZ72" s="141"/>
      <c r="SBA72" s="141"/>
      <c r="SBB72" s="141"/>
      <c r="SBC72" s="141"/>
      <c r="SBD72" s="141"/>
      <c r="SBE72" s="141"/>
      <c r="SBF72" s="141"/>
      <c r="SBG72" s="141"/>
      <c r="SBH72" s="141"/>
      <c r="SBI72" s="141"/>
      <c r="SBJ72" s="141"/>
      <c r="SBK72" s="141"/>
      <c r="SBL72" s="141"/>
      <c r="SBM72" s="141"/>
      <c r="SBN72" s="141"/>
      <c r="SBO72" s="141"/>
      <c r="SBP72" s="141"/>
      <c r="SBQ72" s="141"/>
      <c r="SBR72" s="141"/>
      <c r="SBS72" s="141"/>
      <c r="SBT72" s="141"/>
      <c r="SBU72" s="141"/>
      <c r="SBV72" s="141"/>
      <c r="SBW72" s="141"/>
      <c r="SBX72" s="141"/>
      <c r="SBY72" s="141"/>
      <c r="SBZ72" s="141"/>
      <c r="SCA72" s="141"/>
      <c r="SCB72" s="141"/>
      <c r="SCC72" s="141"/>
      <c r="SCD72" s="141"/>
      <c r="SCE72" s="141"/>
      <c r="SCF72" s="141"/>
      <c r="SCG72" s="141"/>
      <c r="SCH72" s="141"/>
      <c r="SCI72" s="141"/>
      <c r="SCJ72" s="141"/>
      <c r="SCK72" s="141"/>
      <c r="SCL72" s="141"/>
      <c r="SCM72" s="141"/>
      <c r="SCN72" s="141"/>
      <c r="SCO72" s="141"/>
      <c r="SCP72" s="141"/>
      <c r="SCQ72" s="141"/>
      <c r="SCR72" s="141"/>
      <c r="SCS72" s="141"/>
      <c r="SCT72" s="141"/>
      <c r="SCU72" s="141"/>
      <c r="SCV72" s="141"/>
      <c r="SCW72" s="141"/>
      <c r="SCX72" s="141"/>
      <c r="SCY72" s="141"/>
      <c r="SCZ72" s="141"/>
      <c r="SDA72" s="141"/>
      <c r="SDB72" s="141"/>
      <c r="SDC72" s="141"/>
      <c r="SDD72" s="141"/>
      <c r="SDE72" s="141"/>
      <c r="SDF72" s="141"/>
      <c r="SDG72" s="141"/>
      <c r="SDH72" s="141"/>
      <c r="SDI72" s="141"/>
      <c r="SDJ72" s="141"/>
      <c r="SDK72" s="141"/>
      <c r="SDL72" s="141"/>
      <c r="SDM72" s="141"/>
      <c r="SDN72" s="141"/>
      <c r="SDO72" s="141"/>
      <c r="SDP72" s="141"/>
      <c r="SDQ72" s="141"/>
      <c r="SDR72" s="141"/>
      <c r="SDS72" s="141"/>
      <c r="SDT72" s="141"/>
      <c r="SDU72" s="141"/>
      <c r="SDV72" s="141"/>
      <c r="SDW72" s="141"/>
      <c r="SDX72" s="141"/>
      <c r="SDY72" s="141"/>
      <c r="SDZ72" s="141"/>
      <c r="SEA72" s="141"/>
      <c r="SEB72" s="141"/>
      <c r="SEC72" s="141"/>
      <c r="SED72" s="141"/>
      <c r="SEE72" s="141"/>
      <c r="SEF72" s="141"/>
      <c r="SEG72" s="141"/>
      <c r="SEH72" s="141"/>
      <c r="SEI72" s="141"/>
      <c r="SEJ72" s="141"/>
      <c r="SEK72" s="141"/>
      <c r="SEL72" s="141"/>
      <c r="SEM72" s="141"/>
      <c r="SEN72" s="141"/>
      <c r="SEO72" s="141"/>
      <c r="SEP72" s="141"/>
      <c r="SEQ72" s="141"/>
      <c r="SER72" s="141"/>
      <c r="SES72" s="141"/>
      <c r="SET72" s="141"/>
      <c r="SEU72" s="141"/>
      <c r="SEV72" s="141"/>
      <c r="SEW72" s="141"/>
      <c r="SEX72" s="141"/>
      <c r="SEY72" s="141"/>
      <c r="SEZ72" s="141"/>
      <c r="SFA72" s="141"/>
      <c r="SFB72" s="141"/>
      <c r="SFC72" s="141"/>
      <c r="SFD72" s="141"/>
      <c r="SFE72" s="141"/>
      <c r="SFF72" s="141"/>
      <c r="SFG72" s="141"/>
      <c r="SFH72" s="141"/>
      <c r="SFI72" s="141"/>
      <c r="SFJ72" s="141"/>
      <c r="SFK72" s="141"/>
      <c r="SFL72" s="141"/>
      <c r="SFM72" s="141"/>
      <c r="SFN72" s="141"/>
      <c r="SFO72" s="141"/>
      <c r="SFP72" s="141"/>
      <c r="SFQ72" s="141"/>
      <c r="SFR72" s="141"/>
      <c r="SFS72" s="141"/>
      <c r="SFT72" s="141"/>
      <c r="SFU72" s="141"/>
      <c r="SFV72" s="141"/>
      <c r="SFW72" s="141"/>
      <c r="SFX72" s="141"/>
      <c r="SFY72" s="141"/>
      <c r="SFZ72" s="141"/>
      <c r="SGA72" s="141"/>
      <c r="SGB72" s="141"/>
      <c r="SGC72" s="141"/>
      <c r="SGD72" s="141"/>
      <c r="SGE72" s="141"/>
      <c r="SGF72" s="141"/>
      <c r="SGG72" s="141"/>
      <c r="SGH72" s="141"/>
      <c r="SGI72" s="141"/>
      <c r="SGJ72" s="141"/>
      <c r="SGK72" s="141"/>
      <c r="SGL72" s="141"/>
      <c r="SGM72" s="141"/>
      <c r="SGN72" s="141"/>
      <c r="SGO72" s="141"/>
      <c r="SGP72" s="141"/>
      <c r="SGQ72" s="141"/>
      <c r="SGR72" s="141"/>
      <c r="SGS72" s="141"/>
      <c r="SGT72" s="141"/>
      <c r="SGU72" s="141"/>
      <c r="SGV72" s="141"/>
      <c r="SGW72" s="141"/>
      <c r="SGX72" s="141"/>
      <c r="SGY72" s="141"/>
      <c r="SGZ72" s="141"/>
      <c r="SHA72" s="141"/>
      <c r="SHB72" s="141"/>
      <c r="SHC72" s="141"/>
      <c r="SHD72" s="141"/>
      <c r="SHE72" s="141"/>
      <c r="SHF72" s="141"/>
      <c r="SHG72" s="141"/>
      <c r="SHH72" s="141"/>
      <c r="SHI72" s="141"/>
      <c r="SHJ72" s="141"/>
      <c r="SHK72" s="141"/>
      <c r="SHL72" s="141"/>
      <c r="SHM72" s="141"/>
      <c r="SHN72" s="141"/>
      <c r="SHO72" s="141"/>
      <c r="SHP72" s="141"/>
      <c r="SHQ72" s="141"/>
      <c r="SHR72" s="141"/>
      <c r="SHS72" s="141"/>
      <c r="SHT72" s="141"/>
      <c r="SHU72" s="141"/>
      <c r="SHV72" s="141"/>
      <c r="SHW72" s="141"/>
      <c r="SHX72" s="141"/>
      <c r="SHY72" s="141"/>
      <c r="SHZ72" s="141"/>
      <c r="SIA72" s="141"/>
      <c r="SIB72" s="141"/>
      <c r="SIC72" s="141"/>
      <c r="SID72" s="141"/>
      <c r="SIE72" s="141"/>
      <c r="SIF72" s="141"/>
      <c r="SIG72" s="141"/>
      <c r="SIH72" s="141"/>
      <c r="SII72" s="141"/>
      <c r="SIJ72" s="141"/>
      <c r="SIK72" s="141"/>
      <c r="SIL72" s="141"/>
      <c r="SIM72" s="141"/>
      <c r="SIN72" s="141"/>
      <c r="SIO72" s="141"/>
      <c r="SIP72" s="141"/>
      <c r="SIQ72" s="141"/>
      <c r="SIR72" s="141"/>
      <c r="SIS72" s="141"/>
      <c r="SIT72" s="141"/>
      <c r="SIU72" s="141"/>
      <c r="SIV72" s="141"/>
      <c r="SIW72" s="141"/>
      <c r="SIX72" s="141"/>
      <c r="SIY72" s="141"/>
      <c r="SIZ72" s="141"/>
      <c r="SJA72" s="141"/>
      <c r="SJB72" s="141"/>
      <c r="SJC72" s="141"/>
      <c r="SJD72" s="141"/>
      <c r="SJE72" s="141"/>
      <c r="SJF72" s="141"/>
      <c r="SJG72" s="141"/>
      <c r="SJH72" s="141"/>
      <c r="SJI72" s="141"/>
      <c r="SJJ72" s="141"/>
      <c r="SJK72" s="141"/>
      <c r="SJL72" s="141"/>
      <c r="SJM72" s="141"/>
      <c r="SJN72" s="141"/>
      <c r="SJO72" s="141"/>
      <c r="SJP72" s="141"/>
      <c r="SJQ72" s="141"/>
      <c r="SJR72" s="141"/>
      <c r="SJS72" s="141"/>
      <c r="SJT72" s="141"/>
      <c r="SJU72" s="141"/>
      <c r="SJV72" s="141"/>
      <c r="SJW72" s="141"/>
      <c r="SJX72" s="141"/>
      <c r="SJY72" s="141"/>
      <c r="SJZ72" s="141"/>
      <c r="SKA72" s="141"/>
      <c r="SKB72" s="141"/>
      <c r="SKC72" s="141"/>
      <c r="SKD72" s="141"/>
      <c r="SKE72" s="141"/>
      <c r="SKF72" s="141"/>
      <c r="SKG72" s="141"/>
      <c r="SKH72" s="141"/>
      <c r="SKI72" s="141"/>
      <c r="SKJ72" s="141"/>
      <c r="SKK72" s="141"/>
      <c r="SKL72" s="141"/>
      <c r="SKM72" s="141"/>
      <c r="SKN72" s="141"/>
      <c r="SKO72" s="141"/>
      <c r="SKP72" s="141"/>
      <c r="SKQ72" s="141"/>
      <c r="SKR72" s="141"/>
      <c r="SKS72" s="141"/>
      <c r="SKT72" s="141"/>
      <c r="SKU72" s="141"/>
      <c r="SKV72" s="141"/>
      <c r="SKW72" s="141"/>
      <c r="SKX72" s="141"/>
      <c r="SKY72" s="141"/>
      <c r="SKZ72" s="141"/>
      <c r="SLA72" s="141"/>
      <c r="SLB72" s="141"/>
      <c r="SLC72" s="141"/>
      <c r="SLD72" s="141"/>
      <c r="SLE72" s="141"/>
      <c r="SLF72" s="141"/>
      <c r="SLG72" s="141"/>
      <c r="SLH72" s="141"/>
      <c r="SLI72" s="141"/>
      <c r="SLJ72" s="141"/>
      <c r="SLK72" s="141"/>
      <c r="SLL72" s="141"/>
      <c r="SLM72" s="141"/>
      <c r="SLN72" s="141"/>
      <c r="SLO72" s="141"/>
      <c r="SLP72" s="141"/>
      <c r="SLQ72" s="141"/>
      <c r="SLR72" s="141"/>
      <c r="SLS72" s="141"/>
      <c r="SLT72" s="141"/>
      <c r="SLU72" s="141"/>
      <c r="SLV72" s="141"/>
      <c r="SLW72" s="141"/>
      <c r="SLX72" s="141"/>
      <c r="SLY72" s="141"/>
      <c r="SLZ72" s="141"/>
      <c r="SMA72" s="141"/>
      <c r="SMB72" s="141"/>
      <c r="SMC72" s="141"/>
      <c r="SMD72" s="141"/>
      <c r="SME72" s="141"/>
      <c r="SMF72" s="141"/>
      <c r="SMG72" s="141"/>
      <c r="SMH72" s="141"/>
      <c r="SMI72" s="141"/>
      <c r="SMJ72" s="141"/>
      <c r="SMK72" s="141"/>
      <c r="SML72" s="141"/>
      <c r="SMM72" s="141"/>
      <c r="SMN72" s="141"/>
      <c r="SMO72" s="141"/>
      <c r="SMP72" s="141"/>
      <c r="SMQ72" s="141"/>
      <c r="SMR72" s="141"/>
      <c r="SMS72" s="141"/>
      <c r="SMT72" s="141"/>
      <c r="SMU72" s="141"/>
      <c r="SMV72" s="141"/>
      <c r="SMW72" s="141"/>
      <c r="SMX72" s="141"/>
      <c r="SMY72" s="141"/>
      <c r="SMZ72" s="141"/>
      <c r="SNA72" s="141"/>
      <c r="SNB72" s="141"/>
      <c r="SNC72" s="141"/>
      <c r="SND72" s="141"/>
      <c r="SNE72" s="141"/>
      <c r="SNF72" s="141"/>
      <c r="SNG72" s="141"/>
      <c r="SNH72" s="141"/>
      <c r="SNI72" s="141"/>
      <c r="SNJ72" s="141"/>
      <c r="SNK72" s="141"/>
      <c r="SNL72" s="141"/>
      <c r="SNM72" s="141"/>
      <c r="SNN72" s="141"/>
      <c r="SNO72" s="141"/>
      <c r="SNP72" s="141"/>
      <c r="SNQ72" s="141"/>
      <c r="SNR72" s="141"/>
      <c r="SNS72" s="141"/>
      <c r="SNT72" s="141"/>
      <c r="SNU72" s="141"/>
      <c r="SNV72" s="141"/>
      <c r="SNW72" s="141"/>
      <c r="SNX72" s="141"/>
      <c r="SNY72" s="141"/>
      <c r="SNZ72" s="141"/>
      <c r="SOA72" s="141"/>
      <c r="SOB72" s="141"/>
      <c r="SOC72" s="141"/>
      <c r="SOD72" s="141"/>
      <c r="SOE72" s="141"/>
      <c r="SOF72" s="141"/>
      <c r="SOG72" s="141"/>
      <c r="SOH72" s="141"/>
      <c r="SOI72" s="141"/>
      <c r="SOJ72" s="141"/>
      <c r="SOK72" s="141"/>
      <c r="SOL72" s="141"/>
      <c r="SOM72" s="141"/>
      <c r="SON72" s="141"/>
      <c r="SOO72" s="141"/>
      <c r="SOP72" s="141"/>
      <c r="SOQ72" s="141"/>
      <c r="SOR72" s="141"/>
      <c r="SOS72" s="141"/>
      <c r="SOT72" s="141"/>
      <c r="SOU72" s="141"/>
      <c r="SOV72" s="141"/>
      <c r="SOW72" s="141"/>
      <c r="SOX72" s="141"/>
      <c r="SOY72" s="141"/>
      <c r="SOZ72" s="141"/>
      <c r="SPA72" s="141"/>
      <c r="SPB72" s="141"/>
      <c r="SPC72" s="141"/>
      <c r="SPD72" s="141"/>
      <c r="SPE72" s="141"/>
      <c r="SPF72" s="141"/>
      <c r="SPG72" s="141"/>
      <c r="SPH72" s="141"/>
      <c r="SPI72" s="141"/>
      <c r="SPJ72" s="141"/>
      <c r="SPK72" s="141"/>
      <c r="SPL72" s="141"/>
      <c r="SPM72" s="141"/>
      <c r="SPN72" s="141"/>
      <c r="SPO72" s="141"/>
      <c r="SPP72" s="141"/>
      <c r="SPQ72" s="141"/>
      <c r="SPR72" s="141"/>
      <c r="SPS72" s="141"/>
      <c r="SPT72" s="141"/>
      <c r="SPU72" s="141"/>
      <c r="SPV72" s="141"/>
      <c r="SPW72" s="141"/>
      <c r="SPX72" s="141"/>
      <c r="SPY72" s="141"/>
      <c r="SPZ72" s="141"/>
      <c r="SQA72" s="141"/>
      <c r="SQB72" s="141"/>
      <c r="SQC72" s="141"/>
      <c r="SQD72" s="141"/>
      <c r="SQE72" s="141"/>
      <c r="SQF72" s="141"/>
      <c r="SQG72" s="141"/>
      <c r="SQH72" s="141"/>
      <c r="SQI72" s="141"/>
      <c r="SQJ72" s="141"/>
      <c r="SQK72" s="141"/>
      <c r="SQL72" s="141"/>
      <c r="SQM72" s="141"/>
      <c r="SQN72" s="141"/>
      <c r="SQO72" s="141"/>
      <c r="SQP72" s="141"/>
      <c r="SQQ72" s="141"/>
      <c r="SQR72" s="141"/>
      <c r="SQS72" s="141"/>
      <c r="SQT72" s="141"/>
      <c r="SQU72" s="141"/>
      <c r="SQV72" s="141"/>
      <c r="SQW72" s="141"/>
      <c r="SQX72" s="141"/>
      <c r="SQY72" s="141"/>
      <c r="SQZ72" s="141"/>
      <c r="SRA72" s="141"/>
      <c r="SRB72" s="141"/>
      <c r="SRC72" s="141"/>
      <c r="SRD72" s="141"/>
      <c r="SRE72" s="141"/>
      <c r="SRF72" s="141"/>
      <c r="SRG72" s="141"/>
      <c r="SRH72" s="141"/>
      <c r="SRI72" s="141"/>
      <c r="SRJ72" s="141"/>
      <c r="SRK72" s="141"/>
      <c r="SRL72" s="141"/>
      <c r="SRM72" s="141"/>
      <c r="SRN72" s="141"/>
      <c r="SRO72" s="141"/>
      <c r="SRP72" s="141"/>
      <c r="SRQ72" s="141"/>
      <c r="SRR72" s="141"/>
      <c r="SRS72" s="141"/>
      <c r="SRT72" s="141"/>
      <c r="SRU72" s="141"/>
      <c r="SRV72" s="141"/>
      <c r="SRW72" s="141"/>
      <c r="SRX72" s="141"/>
      <c r="SRY72" s="141"/>
      <c r="SRZ72" s="141"/>
      <c r="SSA72" s="141"/>
      <c r="SSB72" s="141"/>
      <c r="SSC72" s="141"/>
      <c r="SSD72" s="141"/>
      <c r="SSE72" s="141"/>
      <c r="SSF72" s="141"/>
      <c r="SSG72" s="141"/>
      <c r="SSH72" s="141"/>
      <c r="SSI72" s="141"/>
      <c r="SSJ72" s="141"/>
      <c r="SSK72" s="141"/>
      <c r="SSL72" s="141"/>
      <c r="SSM72" s="141"/>
      <c r="SSN72" s="141"/>
      <c r="SSO72" s="141"/>
      <c r="SSP72" s="141"/>
      <c r="SSQ72" s="141"/>
      <c r="SSR72" s="141"/>
      <c r="SSS72" s="141"/>
      <c r="SST72" s="141"/>
      <c r="SSU72" s="141"/>
      <c r="SSV72" s="141"/>
      <c r="SSW72" s="141"/>
      <c r="SSX72" s="141"/>
      <c r="SSY72" s="141"/>
      <c r="SSZ72" s="141"/>
      <c r="STA72" s="141"/>
      <c r="STB72" s="141"/>
      <c r="STC72" s="141"/>
      <c r="STD72" s="141"/>
      <c r="STE72" s="141"/>
      <c r="STF72" s="141"/>
      <c r="STG72" s="141"/>
      <c r="STH72" s="141"/>
      <c r="STI72" s="141"/>
      <c r="STJ72" s="141"/>
      <c r="STK72" s="141"/>
      <c r="STL72" s="141"/>
      <c r="STM72" s="141"/>
      <c r="STN72" s="141"/>
      <c r="STO72" s="141"/>
      <c r="STP72" s="141"/>
      <c r="STQ72" s="141"/>
      <c r="STR72" s="141"/>
      <c r="STS72" s="141"/>
      <c r="STT72" s="141"/>
      <c r="STU72" s="141"/>
      <c r="STV72" s="141"/>
      <c r="STW72" s="141"/>
      <c r="STX72" s="141"/>
      <c r="STY72" s="141"/>
      <c r="STZ72" s="141"/>
      <c r="SUA72" s="141"/>
      <c r="SUB72" s="141"/>
      <c r="SUC72" s="141"/>
      <c r="SUD72" s="141"/>
      <c r="SUE72" s="141"/>
      <c r="SUF72" s="141"/>
      <c r="SUG72" s="141"/>
      <c r="SUH72" s="141"/>
      <c r="SUI72" s="141"/>
      <c r="SUJ72" s="141"/>
      <c r="SUK72" s="141"/>
      <c r="SUL72" s="141"/>
      <c r="SUM72" s="141"/>
      <c r="SUN72" s="141"/>
      <c r="SUO72" s="141"/>
      <c r="SUP72" s="141"/>
      <c r="SUQ72" s="141"/>
      <c r="SUR72" s="141"/>
      <c r="SUS72" s="141"/>
      <c r="SUT72" s="141"/>
      <c r="SUU72" s="141"/>
      <c r="SUV72" s="141"/>
      <c r="SUW72" s="141"/>
      <c r="SUX72" s="141"/>
      <c r="SUY72" s="141"/>
      <c r="SUZ72" s="141"/>
      <c r="SVA72" s="141"/>
      <c r="SVB72" s="141"/>
      <c r="SVC72" s="141"/>
      <c r="SVD72" s="141"/>
      <c r="SVE72" s="141"/>
      <c r="SVF72" s="141"/>
      <c r="SVG72" s="141"/>
      <c r="SVH72" s="141"/>
      <c r="SVI72" s="141"/>
      <c r="SVJ72" s="141"/>
      <c r="SVK72" s="141"/>
      <c r="SVL72" s="141"/>
      <c r="SVM72" s="141"/>
      <c r="SVN72" s="141"/>
      <c r="SVO72" s="141"/>
      <c r="SVP72" s="141"/>
      <c r="SVQ72" s="141"/>
      <c r="SVR72" s="141"/>
      <c r="SVS72" s="141"/>
      <c r="SVT72" s="141"/>
      <c r="SVU72" s="141"/>
      <c r="SVV72" s="141"/>
      <c r="SVW72" s="141"/>
      <c r="SVX72" s="141"/>
      <c r="SVY72" s="141"/>
      <c r="SVZ72" s="141"/>
      <c r="SWA72" s="141"/>
      <c r="SWB72" s="141"/>
      <c r="SWC72" s="141"/>
      <c r="SWD72" s="141"/>
      <c r="SWE72" s="141"/>
      <c r="SWF72" s="141"/>
      <c r="SWG72" s="141"/>
      <c r="SWH72" s="141"/>
      <c r="SWI72" s="141"/>
      <c r="SWJ72" s="141"/>
      <c r="SWK72" s="141"/>
      <c r="SWL72" s="141"/>
      <c r="SWM72" s="141"/>
      <c r="SWN72" s="141"/>
      <c r="SWO72" s="141"/>
      <c r="SWP72" s="141"/>
      <c r="SWQ72" s="141"/>
      <c r="SWR72" s="141"/>
      <c r="SWS72" s="141"/>
      <c r="SWT72" s="141"/>
      <c r="SWU72" s="141"/>
      <c r="SWV72" s="141"/>
      <c r="SWW72" s="141"/>
      <c r="SWX72" s="141"/>
      <c r="SWY72" s="141"/>
      <c r="SWZ72" s="141"/>
      <c r="SXA72" s="141"/>
      <c r="SXB72" s="141"/>
      <c r="SXC72" s="141"/>
      <c r="SXD72" s="141"/>
      <c r="SXE72" s="141"/>
      <c r="SXF72" s="141"/>
      <c r="SXG72" s="141"/>
      <c r="SXH72" s="141"/>
      <c r="SXI72" s="141"/>
      <c r="SXJ72" s="141"/>
      <c r="SXK72" s="141"/>
      <c r="SXL72" s="141"/>
      <c r="SXM72" s="141"/>
      <c r="SXN72" s="141"/>
      <c r="SXO72" s="141"/>
      <c r="SXP72" s="141"/>
      <c r="SXQ72" s="141"/>
      <c r="SXR72" s="141"/>
      <c r="SXS72" s="141"/>
      <c r="SXT72" s="141"/>
      <c r="SXU72" s="141"/>
      <c r="SXV72" s="141"/>
      <c r="SXW72" s="141"/>
      <c r="SXX72" s="141"/>
      <c r="SXY72" s="141"/>
      <c r="SXZ72" s="141"/>
      <c r="SYA72" s="141"/>
      <c r="SYB72" s="141"/>
      <c r="SYC72" s="141"/>
      <c r="SYD72" s="141"/>
      <c r="SYE72" s="141"/>
      <c r="SYF72" s="141"/>
      <c r="SYG72" s="141"/>
      <c r="SYH72" s="141"/>
      <c r="SYI72" s="141"/>
      <c r="SYJ72" s="141"/>
      <c r="SYK72" s="141"/>
      <c r="SYL72" s="141"/>
      <c r="SYM72" s="141"/>
      <c r="SYN72" s="141"/>
      <c r="SYO72" s="141"/>
      <c r="SYP72" s="141"/>
      <c r="SYQ72" s="141"/>
      <c r="SYR72" s="141"/>
      <c r="SYS72" s="141"/>
      <c r="SYT72" s="141"/>
      <c r="SYU72" s="141"/>
      <c r="SYV72" s="141"/>
      <c r="SYW72" s="141"/>
      <c r="SYX72" s="141"/>
      <c r="SYY72" s="141"/>
      <c r="SYZ72" s="141"/>
      <c r="SZA72" s="141"/>
      <c r="SZB72" s="141"/>
      <c r="SZC72" s="141"/>
      <c r="SZD72" s="141"/>
      <c r="SZE72" s="141"/>
      <c r="SZF72" s="141"/>
      <c r="SZG72" s="141"/>
      <c r="SZH72" s="141"/>
      <c r="SZI72" s="141"/>
      <c r="SZJ72" s="141"/>
      <c r="SZK72" s="141"/>
      <c r="SZL72" s="141"/>
      <c r="SZM72" s="141"/>
      <c r="SZN72" s="141"/>
      <c r="SZO72" s="141"/>
      <c r="SZP72" s="141"/>
      <c r="SZQ72" s="141"/>
      <c r="SZR72" s="141"/>
      <c r="SZS72" s="141"/>
      <c r="SZT72" s="141"/>
      <c r="SZU72" s="141"/>
      <c r="SZV72" s="141"/>
      <c r="SZW72" s="141"/>
      <c r="SZX72" s="141"/>
      <c r="SZY72" s="141"/>
      <c r="SZZ72" s="141"/>
      <c r="TAA72" s="141"/>
      <c r="TAB72" s="141"/>
      <c r="TAC72" s="141"/>
      <c r="TAD72" s="141"/>
      <c r="TAE72" s="141"/>
      <c r="TAF72" s="141"/>
      <c r="TAG72" s="141"/>
      <c r="TAH72" s="141"/>
      <c r="TAI72" s="141"/>
      <c r="TAJ72" s="141"/>
      <c r="TAK72" s="141"/>
      <c r="TAL72" s="141"/>
      <c r="TAM72" s="141"/>
      <c r="TAN72" s="141"/>
      <c r="TAO72" s="141"/>
      <c r="TAP72" s="141"/>
      <c r="TAQ72" s="141"/>
      <c r="TAR72" s="141"/>
      <c r="TAS72" s="141"/>
      <c r="TAT72" s="141"/>
      <c r="TAU72" s="141"/>
      <c r="TAV72" s="141"/>
      <c r="TAW72" s="141"/>
      <c r="TAX72" s="141"/>
      <c r="TAY72" s="141"/>
      <c r="TAZ72" s="141"/>
      <c r="TBA72" s="141"/>
      <c r="TBB72" s="141"/>
      <c r="TBC72" s="141"/>
      <c r="TBD72" s="141"/>
      <c r="TBE72" s="141"/>
      <c r="TBF72" s="141"/>
      <c r="TBG72" s="141"/>
      <c r="TBH72" s="141"/>
      <c r="TBI72" s="141"/>
      <c r="TBJ72" s="141"/>
      <c r="TBK72" s="141"/>
      <c r="TBL72" s="141"/>
      <c r="TBM72" s="141"/>
      <c r="TBN72" s="141"/>
      <c r="TBO72" s="141"/>
      <c r="TBP72" s="141"/>
      <c r="TBQ72" s="141"/>
      <c r="TBR72" s="141"/>
      <c r="TBS72" s="141"/>
      <c r="TBT72" s="141"/>
      <c r="TBU72" s="141"/>
      <c r="TBV72" s="141"/>
      <c r="TBW72" s="141"/>
      <c r="TBX72" s="141"/>
      <c r="TBY72" s="141"/>
      <c r="TBZ72" s="141"/>
      <c r="TCA72" s="141"/>
      <c r="TCB72" s="141"/>
      <c r="TCC72" s="141"/>
      <c r="TCD72" s="141"/>
      <c r="TCE72" s="141"/>
      <c r="TCF72" s="141"/>
      <c r="TCG72" s="141"/>
      <c r="TCH72" s="141"/>
      <c r="TCI72" s="141"/>
      <c r="TCJ72" s="141"/>
      <c r="TCK72" s="141"/>
      <c r="TCL72" s="141"/>
      <c r="TCM72" s="141"/>
      <c r="TCN72" s="141"/>
      <c r="TCO72" s="141"/>
      <c r="TCP72" s="141"/>
      <c r="TCQ72" s="141"/>
      <c r="TCR72" s="141"/>
      <c r="TCS72" s="141"/>
      <c r="TCT72" s="141"/>
      <c r="TCU72" s="141"/>
      <c r="TCV72" s="141"/>
      <c r="TCW72" s="141"/>
      <c r="TCX72" s="141"/>
      <c r="TCY72" s="141"/>
      <c r="TCZ72" s="141"/>
      <c r="TDA72" s="141"/>
      <c r="TDB72" s="141"/>
      <c r="TDC72" s="141"/>
      <c r="TDD72" s="141"/>
      <c r="TDE72" s="141"/>
      <c r="TDF72" s="141"/>
      <c r="TDG72" s="141"/>
      <c r="TDH72" s="141"/>
      <c r="TDI72" s="141"/>
      <c r="TDJ72" s="141"/>
      <c r="TDK72" s="141"/>
      <c r="TDL72" s="141"/>
      <c r="TDM72" s="141"/>
      <c r="TDN72" s="141"/>
      <c r="TDO72" s="141"/>
      <c r="TDP72" s="141"/>
      <c r="TDQ72" s="141"/>
      <c r="TDR72" s="141"/>
      <c r="TDS72" s="141"/>
      <c r="TDT72" s="141"/>
      <c r="TDU72" s="141"/>
      <c r="TDV72" s="141"/>
      <c r="TDW72" s="141"/>
      <c r="TDX72" s="141"/>
      <c r="TDY72" s="141"/>
      <c r="TDZ72" s="141"/>
      <c r="TEA72" s="141"/>
      <c r="TEB72" s="141"/>
      <c r="TEC72" s="141"/>
      <c r="TED72" s="141"/>
      <c r="TEE72" s="141"/>
      <c r="TEF72" s="141"/>
      <c r="TEG72" s="141"/>
      <c r="TEH72" s="141"/>
      <c r="TEI72" s="141"/>
      <c r="TEJ72" s="141"/>
      <c r="TEK72" s="141"/>
      <c r="TEL72" s="141"/>
      <c r="TEM72" s="141"/>
      <c r="TEN72" s="141"/>
      <c r="TEO72" s="141"/>
      <c r="TEP72" s="141"/>
      <c r="TEQ72" s="141"/>
      <c r="TER72" s="141"/>
      <c r="TES72" s="141"/>
      <c r="TET72" s="141"/>
      <c r="TEU72" s="141"/>
      <c r="TEV72" s="141"/>
      <c r="TEW72" s="141"/>
      <c r="TEX72" s="141"/>
      <c r="TEY72" s="141"/>
      <c r="TEZ72" s="141"/>
      <c r="TFA72" s="141"/>
      <c r="TFB72" s="141"/>
      <c r="TFC72" s="141"/>
      <c r="TFD72" s="141"/>
      <c r="TFE72" s="141"/>
      <c r="TFF72" s="141"/>
      <c r="TFG72" s="141"/>
      <c r="TFH72" s="141"/>
      <c r="TFI72" s="141"/>
      <c r="TFJ72" s="141"/>
      <c r="TFK72" s="141"/>
      <c r="TFL72" s="141"/>
      <c r="TFM72" s="141"/>
      <c r="TFN72" s="141"/>
      <c r="TFO72" s="141"/>
      <c r="TFP72" s="141"/>
      <c r="TFQ72" s="141"/>
      <c r="TFR72" s="141"/>
      <c r="TFS72" s="141"/>
      <c r="TFT72" s="141"/>
      <c r="TFU72" s="141"/>
      <c r="TFV72" s="141"/>
      <c r="TFW72" s="141"/>
      <c r="TFX72" s="141"/>
      <c r="TFY72" s="141"/>
      <c r="TFZ72" s="141"/>
      <c r="TGA72" s="141"/>
      <c r="TGB72" s="141"/>
      <c r="TGC72" s="141"/>
      <c r="TGD72" s="141"/>
      <c r="TGE72" s="141"/>
      <c r="TGF72" s="141"/>
      <c r="TGG72" s="141"/>
      <c r="TGH72" s="141"/>
      <c r="TGI72" s="141"/>
      <c r="TGJ72" s="141"/>
      <c r="TGK72" s="141"/>
      <c r="TGL72" s="141"/>
      <c r="TGM72" s="141"/>
      <c r="TGN72" s="141"/>
      <c r="TGO72" s="141"/>
      <c r="TGP72" s="141"/>
      <c r="TGQ72" s="141"/>
      <c r="TGR72" s="141"/>
      <c r="TGS72" s="141"/>
      <c r="TGT72" s="141"/>
      <c r="TGU72" s="141"/>
      <c r="TGV72" s="141"/>
      <c r="TGW72" s="141"/>
      <c r="TGX72" s="141"/>
      <c r="TGY72" s="141"/>
      <c r="TGZ72" s="141"/>
      <c r="THA72" s="141"/>
      <c r="THB72" s="141"/>
      <c r="THC72" s="141"/>
      <c r="THD72" s="141"/>
      <c r="THE72" s="141"/>
      <c r="THF72" s="141"/>
      <c r="THG72" s="141"/>
      <c r="THH72" s="141"/>
      <c r="THI72" s="141"/>
      <c r="THJ72" s="141"/>
      <c r="THK72" s="141"/>
      <c r="THL72" s="141"/>
      <c r="THM72" s="141"/>
      <c r="THN72" s="141"/>
      <c r="THO72" s="141"/>
      <c r="THP72" s="141"/>
      <c r="THQ72" s="141"/>
      <c r="THR72" s="141"/>
      <c r="THS72" s="141"/>
      <c r="THT72" s="141"/>
      <c r="THU72" s="141"/>
      <c r="THV72" s="141"/>
      <c r="THW72" s="141"/>
      <c r="THX72" s="141"/>
      <c r="THY72" s="141"/>
      <c r="THZ72" s="141"/>
      <c r="TIA72" s="141"/>
      <c r="TIB72" s="141"/>
      <c r="TIC72" s="141"/>
      <c r="TID72" s="141"/>
      <c r="TIE72" s="141"/>
      <c r="TIF72" s="141"/>
      <c r="TIG72" s="141"/>
      <c r="TIH72" s="141"/>
      <c r="TII72" s="141"/>
      <c r="TIJ72" s="141"/>
      <c r="TIK72" s="141"/>
      <c r="TIL72" s="141"/>
      <c r="TIM72" s="141"/>
      <c r="TIN72" s="141"/>
      <c r="TIO72" s="141"/>
      <c r="TIP72" s="141"/>
      <c r="TIQ72" s="141"/>
      <c r="TIR72" s="141"/>
      <c r="TIS72" s="141"/>
      <c r="TIT72" s="141"/>
      <c r="TIU72" s="141"/>
      <c r="TIV72" s="141"/>
      <c r="TIW72" s="141"/>
      <c r="TIX72" s="141"/>
      <c r="TIY72" s="141"/>
      <c r="TIZ72" s="141"/>
      <c r="TJA72" s="141"/>
      <c r="TJB72" s="141"/>
      <c r="TJC72" s="141"/>
      <c r="TJD72" s="141"/>
      <c r="TJE72" s="141"/>
      <c r="TJF72" s="141"/>
      <c r="TJG72" s="141"/>
      <c r="TJH72" s="141"/>
      <c r="TJI72" s="141"/>
      <c r="TJJ72" s="141"/>
      <c r="TJK72" s="141"/>
      <c r="TJL72" s="141"/>
      <c r="TJM72" s="141"/>
      <c r="TJN72" s="141"/>
      <c r="TJO72" s="141"/>
      <c r="TJP72" s="141"/>
      <c r="TJQ72" s="141"/>
      <c r="TJR72" s="141"/>
      <c r="TJS72" s="141"/>
      <c r="TJT72" s="141"/>
      <c r="TJU72" s="141"/>
      <c r="TJV72" s="141"/>
      <c r="TJW72" s="141"/>
      <c r="TJX72" s="141"/>
      <c r="TJY72" s="141"/>
      <c r="TJZ72" s="141"/>
      <c r="TKA72" s="141"/>
      <c r="TKB72" s="141"/>
      <c r="TKC72" s="141"/>
      <c r="TKD72" s="141"/>
      <c r="TKE72" s="141"/>
      <c r="TKF72" s="141"/>
      <c r="TKG72" s="141"/>
      <c r="TKH72" s="141"/>
      <c r="TKI72" s="141"/>
      <c r="TKJ72" s="141"/>
      <c r="TKK72" s="141"/>
      <c r="TKL72" s="141"/>
      <c r="TKM72" s="141"/>
      <c r="TKN72" s="141"/>
      <c r="TKO72" s="141"/>
      <c r="TKP72" s="141"/>
      <c r="TKQ72" s="141"/>
      <c r="TKR72" s="141"/>
      <c r="TKS72" s="141"/>
      <c r="TKT72" s="141"/>
      <c r="TKU72" s="141"/>
      <c r="TKV72" s="141"/>
      <c r="TKW72" s="141"/>
      <c r="TKX72" s="141"/>
      <c r="TKY72" s="141"/>
      <c r="TKZ72" s="141"/>
      <c r="TLA72" s="141"/>
      <c r="TLB72" s="141"/>
      <c r="TLC72" s="141"/>
      <c r="TLD72" s="141"/>
      <c r="TLE72" s="141"/>
      <c r="TLF72" s="141"/>
      <c r="TLG72" s="141"/>
      <c r="TLH72" s="141"/>
      <c r="TLI72" s="141"/>
      <c r="TLJ72" s="141"/>
      <c r="TLK72" s="141"/>
      <c r="TLL72" s="141"/>
      <c r="TLM72" s="141"/>
      <c r="TLN72" s="141"/>
      <c r="TLO72" s="141"/>
      <c r="TLP72" s="141"/>
      <c r="TLQ72" s="141"/>
      <c r="TLR72" s="141"/>
      <c r="TLS72" s="141"/>
      <c r="TLT72" s="141"/>
      <c r="TLU72" s="141"/>
      <c r="TLV72" s="141"/>
      <c r="TLW72" s="141"/>
      <c r="TLX72" s="141"/>
      <c r="TLY72" s="141"/>
      <c r="TLZ72" s="141"/>
      <c r="TMA72" s="141"/>
      <c r="TMB72" s="141"/>
      <c r="TMC72" s="141"/>
      <c r="TMD72" s="141"/>
      <c r="TME72" s="141"/>
      <c r="TMF72" s="141"/>
      <c r="TMG72" s="141"/>
      <c r="TMH72" s="141"/>
      <c r="TMI72" s="141"/>
      <c r="TMJ72" s="141"/>
      <c r="TMK72" s="141"/>
      <c r="TML72" s="141"/>
      <c r="TMM72" s="141"/>
      <c r="TMN72" s="141"/>
      <c r="TMO72" s="141"/>
      <c r="TMP72" s="141"/>
      <c r="TMQ72" s="141"/>
      <c r="TMR72" s="141"/>
      <c r="TMS72" s="141"/>
      <c r="TMT72" s="141"/>
      <c r="TMU72" s="141"/>
      <c r="TMV72" s="141"/>
      <c r="TMW72" s="141"/>
      <c r="TMX72" s="141"/>
      <c r="TMY72" s="141"/>
      <c r="TMZ72" s="141"/>
      <c r="TNA72" s="141"/>
      <c r="TNB72" s="141"/>
      <c r="TNC72" s="141"/>
      <c r="TND72" s="141"/>
      <c r="TNE72" s="141"/>
      <c r="TNF72" s="141"/>
      <c r="TNG72" s="141"/>
      <c r="TNH72" s="141"/>
      <c r="TNI72" s="141"/>
      <c r="TNJ72" s="141"/>
      <c r="TNK72" s="141"/>
      <c r="TNL72" s="141"/>
      <c r="TNM72" s="141"/>
      <c r="TNN72" s="141"/>
      <c r="TNO72" s="141"/>
      <c r="TNP72" s="141"/>
      <c r="TNQ72" s="141"/>
      <c r="TNR72" s="141"/>
      <c r="TNS72" s="141"/>
      <c r="TNT72" s="141"/>
      <c r="TNU72" s="141"/>
      <c r="TNV72" s="141"/>
      <c r="TNW72" s="141"/>
      <c r="TNX72" s="141"/>
      <c r="TNY72" s="141"/>
      <c r="TNZ72" s="141"/>
      <c r="TOA72" s="141"/>
      <c r="TOB72" s="141"/>
      <c r="TOC72" s="141"/>
      <c r="TOD72" s="141"/>
      <c r="TOE72" s="141"/>
      <c r="TOF72" s="141"/>
      <c r="TOG72" s="141"/>
      <c r="TOH72" s="141"/>
      <c r="TOI72" s="141"/>
      <c r="TOJ72" s="141"/>
      <c r="TOK72" s="141"/>
      <c r="TOL72" s="141"/>
      <c r="TOM72" s="141"/>
      <c r="TON72" s="141"/>
      <c r="TOO72" s="141"/>
      <c r="TOP72" s="141"/>
      <c r="TOQ72" s="141"/>
      <c r="TOR72" s="141"/>
      <c r="TOS72" s="141"/>
      <c r="TOT72" s="141"/>
      <c r="TOU72" s="141"/>
      <c r="TOV72" s="141"/>
      <c r="TOW72" s="141"/>
      <c r="TOX72" s="141"/>
      <c r="TOY72" s="141"/>
      <c r="TOZ72" s="141"/>
      <c r="TPA72" s="141"/>
      <c r="TPB72" s="141"/>
      <c r="TPC72" s="141"/>
      <c r="TPD72" s="141"/>
      <c r="TPE72" s="141"/>
      <c r="TPF72" s="141"/>
      <c r="TPG72" s="141"/>
      <c r="TPH72" s="141"/>
      <c r="TPI72" s="141"/>
      <c r="TPJ72" s="141"/>
      <c r="TPK72" s="141"/>
      <c r="TPL72" s="141"/>
      <c r="TPM72" s="141"/>
      <c r="TPN72" s="141"/>
      <c r="TPO72" s="141"/>
      <c r="TPP72" s="141"/>
      <c r="TPQ72" s="141"/>
      <c r="TPR72" s="141"/>
      <c r="TPS72" s="141"/>
      <c r="TPT72" s="141"/>
      <c r="TPU72" s="141"/>
      <c r="TPV72" s="141"/>
      <c r="TPW72" s="141"/>
      <c r="TPX72" s="141"/>
      <c r="TPY72" s="141"/>
      <c r="TPZ72" s="141"/>
      <c r="TQA72" s="141"/>
      <c r="TQB72" s="141"/>
      <c r="TQC72" s="141"/>
      <c r="TQD72" s="141"/>
      <c r="TQE72" s="141"/>
      <c r="TQF72" s="141"/>
      <c r="TQG72" s="141"/>
      <c r="TQH72" s="141"/>
      <c r="TQI72" s="141"/>
      <c r="TQJ72" s="141"/>
      <c r="TQK72" s="141"/>
      <c r="TQL72" s="141"/>
      <c r="TQM72" s="141"/>
      <c r="TQN72" s="141"/>
      <c r="TQO72" s="141"/>
      <c r="TQP72" s="141"/>
      <c r="TQQ72" s="141"/>
      <c r="TQR72" s="141"/>
      <c r="TQS72" s="141"/>
      <c r="TQT72" s="141"/>
      <c r="TQU72" s="141"/>
      <c r="TQV72" s="141"/>
      <c r="TQW72" s="141"/>
      <c r="TQX72" s="141"/>
      <c r="TQY72" s="141"/>
      <c r="TQZ72" s="141"/>
      <c r="TRA72" s="141"/>
      <c r="TRB72" s="141"/>
      <c r="TRC72" s="141"/>
      <c r="TRD72" s="141"/>
      <c r="TRE72" s="141"/>
      <c r="TRF72" s="141"/>
      <c r="TRG72" s="141"/>
      <c r="TRH72" s="141"/>
      <c r="TRI72" s="141"/>
      <c r="TRJ72" s="141"/>
      <c r="TRK72" s="141"/>
      <c r="TRL72" s="141"/>
      <c r="TRM72" s="141"/>
      <c r="TRN72" s="141"/>
      <c r="TRO72" s="141"/>
      <c r="TRP72" s="141"/>
      <c r="TRQ72" s="141"/>
      <c r="TRR72" s="141"/>
      <c r="TRS72" s="141"/>
      <c r="TRT72" s="141"/>
      <c r="TRU72" s="141"/>
      <c r="TRV72" s="141"/>
      <c r="TRW72" s="141"/>
      <c r="TRX72" s="141"/>
      <c r="TRY72" s="141"/>
      <c r="TRZ72" s="141"/>
      <c r="TSA72" s="141"/>
      <c r="TSB72" s="141"/>
      <c r="TSC72" s="141"/>
      <c r="TSD72" s="141"/>
      <c r="TSE72" s="141"/>
      <c r="TSF72" s="141"/>
      <c r="TSG72" s="141"/>
      <c r="TSH72" s="141"/>
      <c r="TSI72" s="141"/>
      <c r="TSJ72" s="141"/>
      <c r="TSK72" s="141"/>
      <c r="TSL72" s="141"/>
      <c r="TSM72" s="141"/>
      <c r="TSN72" s="141"/>
      <c r="TSO72" s="141"/>
      <c r="TSP72" s="141"/>
      <c r="TSQ72" s="141"/>
      <c r="TSR72" s="141"/>
      <c r="TSS72" s="141"/>
      <c r="TST72" s="141"/>
      <c r="TSU72" s="141"/>
      <c r="TSV72" s="141"/>
      <c r="TSW72" s="141"/>
      <c r="TSX72" s="141"/>
      <c r="TSY72" s="141"/>
      <c r="TSZ72" s="141"/>
      <c r="TTA72" s="141"/>
      <c r="TTB72" s="141"/>
      <c r="TTC72" s="141"/>
      <c r="TTD72" s="141"/>
      <c r="TTE72" s="141"/>
      <c r="TTF72" s="141"/>
      <c r="TTG72" s="141"/>
      <c r="TTH72" s="141"/>
      <c r="TTI72" s="141"/>
      <c r="TTJ72" s="141"/>
      <c r="TTK72" s="141"/>
      <c r="TTL72" s="141"/>
      <c r="TTM72" s="141"/>
      <c r="TTN72" s="141"/>
      <c r="TTO72" s="141"/>
      <c r="TTP72" s="141"/>
      <c r="TTQ72" s="141"/>
      <c r="TTR72" s="141"/>
      <c r="TTS72" s="141"/>
      <c r="TTT72" s="141"/>
      <c r="TTU72" s="141"/>
      <c r="TTV72" s="141"/>
      <c r="TTW72" s="141"/>
      <c r="TTX72" s="141"/>
      <c r="TTY72" s="141"/>
      <c r="TTZ72" s="141"/>
      <c r="TUA72" s="141"/>
      <c r="TUB72" s="141"/>
      <c r="TUC72" s="141"/>
      <c r="TUD72" s="141"/>
      <c r="TUE72" s="141"/>
      <c r="TUF72" s="141"/>
      <c r="TUG72" s="141"/>
      <c r="TUH72" s="141"/>
      <c r="TUI72" s="141"/>
      <c r="TUJ72" s="141"/>
      <c r="TUK72" s="141"/>
      <c r="TUL72" s="141"/>
      <c r="TUM72" s="141"/>
      <c r="TUN72" s="141"/>
      <c r="TUO72" s="141"/>
      <c r="TUP72" s="141"/>
      <c r="TUQ72" s="141"/>
      <c r="TUR72" s="141"/>
      <c r="TUS72" s="141"/>
      <c r="TUT72" s="141"/>
      <c r="TUU72" s="141"/>
      <c r="TUV72" s="141"/>
      <c r="TUW72" s="141"/>
      <c r="TUX72" s="141"/>
      <c r="TUY72" s="141"/>
      <c r="TUZ72" s="141"/>
      <c r="TVA72" s="141"/>
      <c r="TVB72" s="141"/>
      <c r="TVC72" s="141"/>
      <c r="TVD72" s="141"/>
      <c r="TVE72" s="141"/>
      <c r="TVF72" s="141"/>
      <c r="TVG72" s="141"/>
      <c r="TVH72" s="141"/>
      <c r="TVI72" s="141"/>
      <c r="TVJ72" s="141"/>
      <c r="TVK72" s="141"/>
      <c r="TVL72" s="141"/>
      <c r="TVM72" s="141"/>
      <c r="TVN72" s="141"/>
      <c r="TVO72" s="141"/>
      <c r="TVP72" s="141"/>
      <c r="TVQ72" s="141"/>
      <c r="TVR72" s="141"/>
      <c r="TVS72" s="141"/>
      <c r="TVT72" s="141"/>
      <c r="TVU72" s="141"/>
      <c r="TVV72" s="141"/>
      <c r="TVW72" s="141"/>
      <c r="TVX72" s="141"/>
      <c r="TVY72" s="141"/>
      <c r="TVZ72" s="141"/>
      <c r="TWA72" s="141"/>
      <c r="TWB72" s="141"/>
      <c r="TWC72" s="141"/>
      <c r="TWD72" s="141"/>
      <c r="TWE72" s="141"/>
      <c r="TWF72" s="141"/>
      <c r="TWG72" s="141"/>
      <c r="TWH72" s="141"/>
      <c r="TWI72" s="141"/>
      <c r="TWJ72" s="141"/>
      <c r="TWK72" s="141"/>
      <c r="TWL72" s="141"/>
      <c r="TWM72" s="141"/>
      <c r="TWN72" s="141"/>
      <c r="TWO72" s="141"/>
      <c r="TWP72" s="141"/>
      <c r="TWQ72" s="141"/>
      <c r="TWR72" s="141"/>
      <c r="TWS72" s="141"/>
      <c r="TWT72" s="141"/>
      <c r="TWU72" s="141"/>
      <c r="TWV72" s="141"/>
      <c r="TWW72" s="141"/>
      <c r="TWX72" s="141"/>
      <c r="TWY72" s="141"/>
      <c r="TWZ72" s="141"/>
      <c r="TXA72" s="141"/>
      <c r="TXB72" s="141"/>
      <c r="TXC72" s="141"/>
      <c r="TXD72" s="141"/>
      <c r="TXE72" s="141"/>
      <c r="TXF72" s="141"/>
      <c r="TXG72" s="141"/>
      <c r="TXH72" s="141"/>
      <c r="TXI72" s="141"/>
      <c r="TXJ72" s="141"/>
      <c r="TXK72" s="141"/>
      <c r="TXL72" s="141"/>
      <c r="TXM72" s="141"/>
      <c r="TXN72" s="141"/>
      <c r="TXO72" s="141"/>
      <c r="TXP72" s="141"/>
      <c r="TXQ72" s="141"/>
      <c r="TXR72" s="141"/>
      <c r="TXS72" s="141"/>
      <c r="TXT72" s="141"/>
      <c r="TXU72" s="141"/>
      <c r="TXV72" s="141"/>
      <c r="TXW72" s="141"/>
      <c r="TXX72" s="141"/>
      <c r="TXY72" s="141"/>
      <c r="TXZ72" s="141"/>
      <c r="TYA72" s="141"/>
      <c r="TYB72" s="141"/>
      <c r="TYC72" s="141"/>
      <c r="TYD72" s="141"/>
      <c r="TYE72" s="141"/>
      <c r="TYF72" s="141"/>
      <c r="TYG72" s="141"/>
      <c r="TYH72" s="141"/>
      <c r="TYI72" s="141"/>
      <c r="TYJ72" s="141"/>
      <c r="TYK72" s="141"/>
      <c r="TYL72" s="141"/>
      <c r="TYM72" s="141"/>
      <c r="TYN72" s="141"/>
      <c r="TYO72" s="141"/>
      <c r="TYP72" s="141"/>
      <c r="TYQ72" s="141"/>
      <c r="TYR72" s="141"/>
      <c r="TYS72" s="141"/>
      <c r="TYT72" s="141"/>
      <c r="TYU72" s="141"/>
      <c r="TYV72" s="141"/>
      <c r="TYW72" s="141"/>
      <c r="TYX72" s="141"/>
      <c r="TYY72" s="141"/>
      <c r="TYZ72" s="141"/>
      <c r="TZA72" s="141"/>
      <c r="TZB72" s="141"/>
      <c r="TZC72" s="141"/>
      <c r="TZD72" s="141"/>
      <c r="TZE72" s="141"/>
      <c r="TZF72" s="141"/>
      <c r="TZG72" s="141"/>
      <c r="TZH72" s="141"/>
      <c r="TZI72" s="141"/>
      <c r="TZJ72" s="141"/>
      <c r="TZK72" s="141"/>
      <c r="TZL72" s="141"/>
      <c r="TZM72" s="141"/>
      <c r="TZN72" s="141"/>
      <c r="TZO72" s="141"/>
      <c r="TZP72" s="141"/>
      <c r="TZQ72" s="141"/>
      <c r="TZR72" s="141"/>
      <c r="TZS72" s="141"/>
      <c r="TZT72" s="141"/>
      <c r="TZU72" s="141"/>
      <c r="TZV72" s="141"/>
      <c r="TZW72" s="141"/>
      <c r="TZX72" s="141"/>
      <c r="TZY72" s="141"/>
      <c r="TZZ72" s="141"/>
      <c r="UAA72" s="141"/>
      <c r="UAB72" s="141"/>
      <c r="UAC72" s="141"/>
      <c r="UAD72" s="141"/>
      <c r="UAE72" s="141"/>
      <c r="UAF72" s="141"/>
      <c r="UAG72" s="141"/>
      <c r="UAH72" s="141"/>
      <c r="UAI72" s="141"/>
      <c r="UAJ72" s="141"/>
      <c r="UAK72" s="141"/>
      <c r="UAL72" s="141"/>
      <c r="UAM72" s="141"/>
      <c r="UAN72" s="141"/>
      <c r="UAO72" s="141"/>
      <c r="UAP72" s="141"/>
      <c r="UAQ72" s="141"/>
      <c r="UAR72" s="141"/>
      <c r="UAS72" s="141"/>
      <c r="UAT72" s="141"/>
      <c r="UAU72" s="141"/>
      <c r="UAV72" s="141"/>
      <c r="UAW72" s="141"/>
      <c r="UAX72" s="141"/>
      <c r="UAY72" s="141"/>
      <c r="UAZ72" s="141"/>
      <c r="UBA72" s="141"/>
      <c r="UBB72" s="141"/>
      <c r="UBC72" s="141"/>
      <c r="UBD72" s="141"/>
      <c r="UBE72" s="141"/>
      <c r="UBF72" s="141"/>
      <c r="UBG72" s="141"/>
      <c r="UBH72" s="141"/>
      <c r="UBI72" s="141"/>
      <c r="UBJ72" s="141"/>
      <c r="UBK72" s="141"/>
      <c r="UBL72" s="141"/>
      <c r="UBM72" s="141"/>
      <c r="UBN72" s="141"/>
      <c r="UBO72" s="141"/>
      <c r="UBP72" s="141"/>
      <c r="UBQ72" s="141"/>
      <c r="UBR72" s="141"/>
      <c r="UBS72" s="141"/>
      <c r="UBT72" s="141"/>
      <c r="UBU72" s="141"/>
      <c r="UBV72" s="141"/>
      <c r="UBW72" s="141"/>
      <c r="UBX72" s="141"/>
      <c r="UBY72" s="141"/>
      <c r="UBZ72" s="141"/>
      <c r="UCA72" s="141"/>
      <c r="UCB72" s="141"/>
      <c r="UCC72" s="141"/>
      <c r="UCD72" s="141"/>
      <c r="UCE72" s="141"/>
      <c r="UCF72" s="141"/>
      <c r="UCG72" s="141"/>
      <c r="UCH72" s="141"/>
      <c r="UCI72" s="141"/>
      <c r="UCJ72" s="141"/>
      <c r="UCK72" s="141"/>
      <c r="UCL72" s="141"/>
      <c r="UCM72" s="141"/>
      <c r="UCN72" s="141"/>
      <c r="UCO72" s="141"/>
      <c r="UCP72" s="141"/>
      <c r="UCQ72" s="141"/>
      <c r="UCR72" s="141"/>
      <c r="UCS72" s="141"/>
      <c r="UCT72" s="141"/>
      <c r="UCU72" s="141"/>
      <c r="UCV72" s="141"/>
      <c r="UCW72" s="141"/>
      <c r="UCX72" s="141"/>
      <c r="UCY72" s="141"/>
      <c r="UCZ72" s="141"/>
      <c r="UDA72" s="141"/>
      <c r="UDB72" s="141"/>
      <c r="UDC72" s="141"/>
      <c r="UDD72" s="141"/>
      <c r="UDE72" s="141"/>
      <c r="UDF72" s="141"/>
      <c r="UDG72" s="141"/>
      <c r="UDH72" s="141"/>
      <c r="UDI72" s="141"/>
      <c r="UDJ72" s="141"/>
      <c r="UDK72" s="141"/>
      <c r="UDL72" s="141"/>
      <c r="UDM72" s="141"/>
      <c r="UDN72" s="141"/>
      <c r="UDO72" s="141"/>
      <c r="UDP72" s="141"/>
      <c r="UDQ72" s="141"/>
      <c r="UDR72" s="141"/>
      <c r="UDS72" s="141"/>
      <c r="UDT72" s="141"/>
      <c r="UDU72" s="141"/>
      <c r="UDV72" s="141"/>
      <c r="UDW72" s="141"/>
      <c r="UDX72" s="141"/>
      <c r="UDY72" s="141"/>
      <c r="UDZ72" s="141"/>
      <c r="UEA72" s="141"/>
      <c r="UEB72" s="141"/>
      <c r="UEC72" s="141"/>
      <c r="UED72" s="141"/>
      <c r="UEE72" s="141"/>
      <c r="UEF72" s="141"/>
      <c r="UEG72" s="141"/>
      <c r="UEH72" s="141"/>
      <c r="UEI72" s="141"/>
      <c r="UEJ72" s="141"/>
      <c r="UEK72" s="141"/>
      <c r="UEL72" s="141"/>
      <c r="UEM72" s="141"/>
      <c r="UEN72" s="141"/>
      <c r="UEO72" s="141"/>
      <c r="UEP72" s="141"/>
      <c r="UEQ72" s="141"/>
      <c r="UER72" s="141"/>
      <c r="UES72" s="141"/>
      <c r="UET72" s="141"/>
      <c r="UEU72" s="141"/>
      <c r="UEV72" s="141"/>
      <c r="UEW72" s="141"/>
      <c r="UEX72" s="141"/>
      <c r="UEY72" s="141"/>
      <c r="UEZ72" s="141"/>
      <c r="UFA72" s="141"/>
      <c r="UFB72" s="141"/>
      <c r="UFC72" s="141"/>
      <c r="UFD72" s="141"/>
      <c r="UFE72" s="141"/>
      <c r="UFF72" s="141"/>
      <c r="UFG72" s="141"/>
      <c r="UFH72" s="141"/>
      <c r="UFI72" s="141"/>
      <c r="UFJ72" s="141"/>
      <c r="UFK72" s="141"/>
      <c r="UFL72" s="141"/>
      <c r="UFM72" s="141"/>
      <c r="UFN72" s="141"/>
      <c r="UFO72" s="141"/>
      <c r="UFP72" s="141"/>
      <c r="UFQ72" s="141"/>
      <c r="UFR72" s="141"/>
      <c r="UFS72" s="141"/>
      <c r="UFT72" s="141"/>
      <c r="UFU72" s="141"/>
      <c r="UFV72" s="141"/>
      <c r="UFW72" s="141"/>
      <c r="UFX72" s="141"/>
      <c r="UFY72" s="141"/>
      <c r="UFZ72" s="141"/>
      <c r="UGA72" s="141"/>
      <c r="UGB72" s="141"/>
      <c r="UGC72" s="141"/>
      <c r="UGD72" s="141"/>
      <c r="UGE72" s="141"/>
      <c r="UGF72" s="141"/>
      <c r="UGG72" s="141"/>
      <c r="UGH72" s="141"/>
      <c r="UGI72" s="141"/>
      <c r="UGJ72" s="141"/>
      <c r="UGK72" s="141"/>
      <c r="UGL72" s="141"/>
      <c r="UGM72" s="141"/>
      <c r="UGN72" s="141"/>
      <c r="UGO72" s="141"/>
      <c r="UGP72" s="141"/>
      <c r="UGQ72" s="141"/>
      <c r="UGR72" s="141"/>
      <c r="UGS72" s="141"/>
      <c r="UGT72" s="141"/>
      <c r="UGU72" s="141"/>
      <c r="UGV72" s="141"/>
      <c r="UGW72" s="141"/>
      <c r="UGX72" s="141"/>
      <c r="UGY72" s="141"/>
      <c r="UGZ72" s="141"/>
      <c r="UHA72" s="141"/>
      <c r="UHB72" s="141"/>
      <c r="UHC72" s="141"/>
      <c r="UHD72" s="141"/>
      <c r="UHE72" s="141"/>
      <c r="UHF72" s="141"/>
      <c r="UHG72" s="141"/>
      <c r="UHH72" s="141"/>
      <c r="UHI72" s="141"/>
      <c r="UHJ72" s="141"/>
      <c r="UHK72" s="141"/>
      <c r="UHL72" s="141"/>
      <c r="UHM72" s="141"/>
      <c r="UHN72" s="141"/>
      <c r="UHO72" s="141"/>
      <c r="UHP72" s="141"/>
      <c r="UHQ72" s="141"/>
      <c r="UHR72" s="141"/>
      <c r="UHS72" s="141"/>
      <c r="UHT72" s="141"/>
      <c r="UHU72" s="141"/>
      <c r="UHV72" s="141"/>
      <c r="UHW72" s="141"/>
      <c r="UHX72" s="141"/>
      <c r="UHY72" s="141"/>
      <c r="UHZ72" s="141"/>
      <c r="UIA72" s="141"/>
      <c r="UIB72" s="141"/>
      <c r="UIC72" s="141"/>
      <c r="UID72" s="141"/>
      <c r="UIE72" s="141"/>
      <c r="UIF72" s="141"/>
      <c r="UIG72" s="141"/>
      <c r="UIH72" s="141"/>
      <c r="UII72" s="141"/>
      <c r="UIJ72" s="141"/>
      <c r="UIK72" s="141"/>
      <c r="UIL72" s="141"/>
      <c r="UIM72" s="141"/>
      <c r="UIN72" s="141"/>
      <c r="UIO72" s="141"/>
      <c r="UIP72" s="141"/>
      <c r="UIQ72" s="141"/>
      <c r="UIR72" s="141"/>
      <c r="UIS72" s="141"/>
      <c r="UIT72" s="141"/>
      <c r="UIU72" s="141"/>
      <c r="UIV72" s="141"/>
      <c r="UIW72" s="141"/>
      <c r="UIX72" s="141"/>
      <c r="UIY72" s="141"/>
      <c r="UIZ72" s="141"/>
      <c r="UJA72" s="141"/>
      <c r="UJB72" s="141"/>
      <c r="UJC72" s="141"/>
      <c r="UJD72" s="141"/>
      <c r="UJE72" s="141"/>
      <c r="UJF72" s="141"/>
      <c r="UJG72" s="141"/>
      <c r="UJH72" s="141"/>
      <c r="UJI72" s="141"/>
      <c r="UJJ72" s="141"/>
      <c r="UJK72" s="141"/>
      <c r="UJL72" s="141"/>
      <c r="UJM72" s="141"/>
      <c r="UJN72" s="141"/>
      <c r="UJO72" s="141"/>
      <c r="UJP72" s="141"/>
      <c r="UJQ72" s="141"/>
      <c r="UJR72" s="141"/>
      <c r="UJS72" s="141"/>
      <c r="UJT72" s="141"/>
      <c r="UJU72" s="141"/>
      <c r="UJV72" s="141"/>
      <c r="UJW72" s="141"/>
      <c r="UJX72" s="141"/>
      <c r="UJY72" s="141"/>
      <c r="UJZ72" s="141"/>
      <c r="UKA72" s="141"/>
      <c r="UKB72" s="141"/>
      <c r="UKC72" s="141"/>
      <c r="UKD72" s="141"/>
      <c r="UKE72" s="141"/>
      <c r="UKF72" s="141"/>
      <c r="UKG72" s="141"/>
      <c r="UKH72" s="141"/>
      <c r="UKI72" s="141"/>
      <c r="UKJ72" s="141"/>
      <c r="UKK72" s="141"/>
      <c r="UKL72" s="141"/>
      <c r="UKM72" s="141"/>
      <c r="UKN72" s="141"/>
      <c r="UKO72" s="141"/>
      <c r="UKP72" s="141"/>
      <c r="UKQ72" s="141"/>
      <c r="UKR72" s="141"/>
      <c r="UKS72" s="141"/>
      <c r="UKT72" s="141"/>
      <c r="UKU72" s="141"/>
      <c r="UKV72" s="141"/>
      <c r="UKW72" s="141"/>
      <c r="UKX72" s="141"/>
      <c r="UKY72" s="141"/>
      <c r="UKZ72" s="141"/>
      <c r="ULA72" s="141"/>
      <c r="ULB72" s="141"/>
      <c r="ULC72" s="141"/>
      <c r="ULD72" s="141"/>
      <c r="ULE72" s="141"/>
      <c r="ULF72" s="141"/>
      <c r="ULG72" s="141"/>
      <c r="ULH72" s="141"/>
      <c r="ULI72" s="141"/>
      <c r="ULJ72" s="141"/>
      <c r="ULK72" s="141"/>
      <c r="ULL72" s="141"/>
      <c r="ULM72" s="141"/>
      <c r="ULN72" s="141"/>
      <c r="ULO72" s="141"/>
      <c r="ULP72" s="141"/>
      <c r="ULQ72" s="141"/>
      <c r="ULR72" s="141"/>
      <c r="ULS72" s="141"/>
      <c r="ULT72" s="141"/>
      <c r="ULU72" s="141"/>
      <c r="ULV72" s="141"/>
      <c r="ULW72" s="141"/>
      <c r="ULX72" s="141"/>
      <c r="ULY72" s="141"/>
      <c r="ULZ72" s="141"/>
      <c r="UMA72" s="141"/>
      <c r="UMB72" s="141"/>
      <c r="UMC72" s="141"/>
      <c r="UMD72" s="141"/>
      <c r="UME72" s="141"/>
      <c r="UMF72" s="141"/>
      <c r="UMG72" s="141"/>
      <c r="UMH72" s="141"/>
      <c r="UMI72" s="141"/>
      <c r="UMJ72" s="141"/>
      <c r="UMK72" s="141"/>
      <c r="UML72" s="141"/>
      <c r="UMM72" s="141"/>
      <c r="UMN72" s="141"/>
      <c r="UMO72" s="141"/>
      <c r="UMP72" s="141"/>
      <c r="UMQ72" s="141"/>
      <c r="UMR72" s="141"/>
      <c r="UMS72" s="141"/>
      <c r="UMT72" s="141"/>
      <c r="UMU72" s="141"/>
      <c r="UMV72" s="141"/>
      <c r="UMW72" s="141"/>
      <c r="UMX72" s="141"/>
      <c r="UMY72" s="141"/>
      <c r="UMZ72" s="141"/>
      <c r="UNA72" s="141"/>
      <c r="UNB72" s="141"/>
      <c r="UNC72" s="141"/>
      <c r="UND72" s="141"/>
      <c r="UNE72" s="141"/>
      <c r="UNF72" s="141"/>
      <c r="UNG72" s="141"/>
      <c r="UNH72" s="141"/>
      <c r="UNI72" s="141"/>
      <c r="UNJ72" s="141"/>
      <c r="UNK72" s="141"/>
      <c r="UNL72" s="141"/>
      <c r="UNM72" s="141"/>
      <c r="UNN72" s="141"/>
      <c r="UNO72" s="141"/>
      <c r="UNP72" s="141"/>
      <c r="UNQ72" s="141"/>
      <c r="UNR72" s="141"/>
      <c r="UNS72" s="141"/>
      <c r="UNT72" s="141"/>
      <c r="UNU72" s="141"/>
      <c r="UNV72" s="141"/>
      <c r="UNW72" s="141"/>
      <c r="UNX72" s="141"/>
      <c r="UNY72" s="141"/>
      <c r="UNZ72" s="141"/>
      <c r="UOA72" s="141"/>
      <c r="UOB72" s="141"/>
      <c r="UOC72" s="141"/>
      <c r="UOD72" s="141"/>
      <c r="UOE72" s="141"/>
      <c r="UOF72" s="141"/>
      <c r="UOG72" s="141"/>
      <c r="UOH72" s="141"/>
      <c r="UOI72" s="141"/>
      <c r="UOJ72" s="141"/>
      <c r="UOK72" s="141"/>
      <c r="UOL72" s="141"/>
      <c r="UOM72" s="141"/>
      <c r="UON72" s="141"/>
      <c r="UOO72" s="141"/>
      <c r="UOP72" s="141"/>
      <c r="UOQ72" s="141"/>
      <c r="UOR72" s="141"/>
      <c r="UOS72" s="141"/>
      <c r="UOT72" s="141"/>
      <c r="UOU72" s="141"/>
      <c r="UOV72" s="141"/>
      <c r="UOW72" s="141"/>
      <c r="UOX72" s="141"/>
      <c r="UOY72" s="141"/>
      <c r="UOZ72" s="141"/>
      <c r="UPA72" s="141"/>
      <c r="UPB72" s="141"/>
      <c r="UPC72" s="141"/>
      <c r="UPD72" s="141"/>
      <c r="UPE72" s="141"/>
      <c r="UPF72" s="141"/>
      <c r="UPG72" s="141"/>
      <c r="UPH72" s="141"/>
      <c r="UPI72" s="141"/>
      <c r="UPJ72" s="141"/>
      <c r="UPK72" s="141"/>
      <c r="UPL72" s="141"/>
      <c r="UPM72" s="141"/>
      <c r="UPN72" s="141"/>
      <c r="UPO72" s="141"/>
      <c r="UPP72" s="141"/>
      <c r="UPQ72" s="141"/>
      <c r="UPR72" s="141"/>
      <c r="UPS72" s="141"/>
      <c r="UPT72" s="141"/>
      <c r="UPU72" s="141"/>
      <c r="UPV72" s="141"/>
      <c r="UPW72" s="141"/>
      <c r="UPX72" s="141"/>
      <c r="UPY72" s="141"/>
      <c r="UPZ72" s="141"/>
      <c r="UQA72" s="141"/>
      <c r="UQB72" s="141"/>
      <c r="UQC72" s="141"/>
      <c r="UQD72" s="141"/>
      <c r="UQE72" s="141"/>
      <c r="UQF72" s="141"/>
      <c r="UQG72" s="141"/>
      <c r="UQH72" s="141"/>
      <c r="UQI72" s="141"/>
      <c r="UQJ72" s="141"/>
      <c r="UQK72" s="141"/>
      <c r="UQL72" s="141"/>
      <c r="UQM72" s="141"/>
      <c r="UQN72" s="141"/>
      <c r="UQO72" s="141"/>
      <c r="UQP72" s="141"/>
      <c r="UQQ72" s="141"/>
      <c r="UQR72" s="141"/>
      <c r="UQS72" s="141"/>
      <c r="UQT72" s="141"/>
      <c r="UQU72" s="141"/>
      <c r="UQV72" s="141"/>
      <c r="UQW72" s="141"/>
      <c r="UQX72" s="141"/>
      <c r="UQY72" s="141"/>
      <c r="UQZ72" s="141"/>
      <c r="URA72" s="141"/>
      <c r="URB72" s="141"/>
      <c r="URC72" s="141"/>
      <c r="URD72" s="141"/>
      <c r="URE72" s="141"/>
      <c r="URF72" s="141"/>
      <c r="URG72" s="141"/>
      <c r="URH72" s="141"/>
      <c r="URI72" s="141"/>
      <c r="URJ72" s="141"/>
      <c r="URK72" s="141"/>
      <c r="URL72" s="141"/>
      <c r="URM72" s="141"/>
      <c r="URN72" s="141"/>
      <c r="URO72" s="141"/>
      <c r="URP72" s="141"/>
      <c r="URQ72" s="141"/>
      <c r="URR72" s="141"/>
      <c r="URS72" s="141"/>
      <c r="URT72" s="141"/>
      <c r="URU72" s="141"/>
      <c r="URV72" s="141"/>
      <c r="URW72" s="141"/>
      <c r="URX72" s="141"/>
      <c r="URY72" s="141"/>
      <c r="URZ72" s="141"/>
      <c r="USA72" s="141"/>
      <c r="USB72" s="141"/>
      <c r="USC72" s="141"/>
      <c r="USD72" s="141"/>
      <c r="USE72" s="141"/>
      <c r="USF72" s="141"/>
      <c r="USG72" s="141"/>
      <c r="USH72" s="141"/>
      <c r="USI72" s="141"/>
      <c r="USJ72" s="141"/>
      <c r="USK72" s="141"/>
      <c r="USL72" s="141"/>
      <c r="USM72" s="141"/>
      <c r="USN72" s="141"/>
      <c r="USO72" s="141"/>
      <c r="USP72" s="141"/>
      <c r="USQ72" s="141"/>
      <c r="USR72" s="141"/>
      <c r="USS72" s="141"/>
      <c r="UST72" s="141"/>
      <c r="USU72" s="141"/>
      <c r="USV72" s="141"/>
      <c r="USW72" s="141"/>
      <c r="USX72" s="141"/>
      <c r="USY72" s="141"/>
      <c r="USZ72" s="141"/>
      <c r="UTA72" s="141"/>
      <c r="UTB72" s="141"/>
      <c r="UTC72" s="141"/>
      <c r="UTD72" s="141"/>
      <c r="UTE72" s="141"/>
      <c r="UTF72" s="141"/>
      <c r="UTG72" s="141"/>
      <c r="UTH72" s="141"/>
      <c r="UTI72" s="141"/>
      <c r="UTJ72" s="141"/>
      <c r="UTK72" s="141"/>
      <c r="UTL72" s="141"/>
      <c r="UTM72" s="141"/>
      <c r="UTN72" s="141"/>
      <c r="UTO72" s="141"/>
      <c r="UTP72" s="141"/>
      <c r="UTQ72" s="141"/>
      <c r="UTR72" s="141"/>
      <c r="UTS72" s="141"/>
      <c r="UTT72" s="141"/>
      <c r="UTU72" s="141"/>
      <c r="UTV72" s="141"/>
      <c r="UTW72" s="141"/>
      <c r="UTX72" s="141"/>
      <c r="UTY72" s="141"/>
      <c r="UTZ72" s="141"/>
      <c r="UUA72" s="141"/>
      <c r="UUB72" s="141"/>
      <c r="UUC72" s="141"/>
      <c r="UUD72" s="141"/>
      <c r="UUE72" s="141"/>
      <c r="UUF72" s="141"/>
      <c r="UUG72" s="141"/>
      <c r="UUH72" s="141"/>
      <c r="UUI72" s="141"/>
      <c r="UUJ72" s="141"/>
      <c r="UUK72" s="141"/>
      <c r="UUL72" s="141"/>
      <c r="UUM72" s="141"/>
      <c r="UUN72" s="141"/>
      <c r="UUO72" s="141"/>
      <c r="UUP72" s="141"/>
      <c r="UUQ72" s="141"/>
      <c r="UUR72" s="141"/>
      <c r="UUS72" s="141"/>
      <c r="UUT72" s="141"/>
      <c r="UUU72" s="141"/>
      <c r="UUV72" s="141"/>
      <c r="UUW72" s="141"/>
      <c r="UUX72" s="141"/>
      <c r="UUY72" s="141"/>
      <c r="UUZ72" s="141"/>
      <c r="UVA72" s="141"/>
      <c r="UVB72" s="141"/>
      <c r="UVC72" s="141"/>
      <c r="UVD72" s="141"/>
      <c r="UVE72" s="141"/>
      <c r="UVF72" s="141"/>
      <c r="UVG72" s="141"/>
      <c r="UVH72" s="141"/>
      <c r="UVI72" s="141"/>
      <c r="UVJ72" s="141"/>
      <c r="UVK72" s="141"/>
      <c r="UVL72" s="141"/>
      <c r="UVM72" s="141"/>
      <c r="UVN72" s="141"/>
      <c r="UVO72" s="141"/>
      <c r="UVP72" s="141"/>
      <c r="UVQ72" s="141"/>
      <c r="UVR72" s="141"/>
      <c r="UVS72" s="141"/>
      <c r="UVT72" s="141"/>
      <c r="UVU72" s="141"/>
      <c r="UVV72" s="141"/>
      <c r="UVW72" s="141"/>
      <c r="UVX72" s="141"/>
      <c r="UVY72" s="141"/>
      <c r="UVZ72" s="141"/>
      <c r="UWA72" s="141"/>
      <c r="UWB72" s="141"/>
      <c r="UWC72" s="141"/>
      <c r="UWD72" s="141"/>
      <c r="UWE72" s="141"/>
      <c r="UWF72" s="141"/>
      <c r="UWG72" s="141"/>
      <c r="UWH72" s="141"/>
      <c r="UWI72" s="141"/>
      <c r="UWJ72" s="141"/>
      <c r="UWK72" s="141"/>
      <c r="UWL72" s="141"/>
      <c r="UWM72" s="141"/>
      <c r="UWN72" s="141"/>
      <c r="UWO72" s="141"/>
      <c r="UWP72" s="141"/>
      <c r="UWQ72" s="141"/>
      <c r="UWR72" s="141"/>
      <c r="UWS72" s="141"/>
      <c r="UWT72" s="141"/>
      <c r="UWU72" s="141"/>
      <c r="UWV72" s="141"/>
      <c r="UWW72" s="141"/>
      <c r="UWX72" s="141"/>
      <c r="UWY72" s="141"/>
      <c r="UWZ72" s="141"/>
      <c r="UXA72" s="141"/>
      <c r="UXB72" s="141"/>
      <c r="UXC72" s="141"/>
      <c r="UXD72" s="141"/>
      <c r="UXE72" s="141"/>
      <c r="UXF72" s="141"/>
      <c r="UXG72" s="141"/>
      <c r="UXH72" s="141"/>
      <c r="UXI72" s="141"/>
      <c r="UXJ72" s="141"/>
      <c r="UXK72" s="141"/>
      <c r="UXL72" s="141"/>
      <c r="UXM72" s="141"/>
      <c r="UXN72" s="141"/>
      <c r="UXO72" s="141"/>
      <c r="UXP72" s="141"/>
      <c r="UXQ72" s="141"/>
      <c r="UXR72" s="141"/>
      <c r="UXS72" s="141"/>
      <c r="UXT72" s="141"/>
      <c r="UXU72" s="141"/>
      <c r="UXV72" s="141"/>
      <c r="UXW72" s="141"/>
      <c r="UXX72" s="141"/>
      <c r="UXY72" s="141"/>
      <c r="UXZ72" s="141"/>
      <c r="UYA72" s="141"/>
      <c r="UYB72" s="141"/>
      <c r="UYC72" s="141"/>
      <c r="UYD72" s="141"/>
      <c r="UYE72" s="141"/>
      <c r="UYF72" s="141"/>
      <c r="UYG72" s="141"/>
      <c r="UYH72" s="141"/>
      <c r="UYI72" s="141"/>
      <c r="UYJ72" s="141"/>
      <c r="UYK72" s="141"/>
      <c r="UYL72" s="141"/>
      <c r="UYM72" s="141"/>
      <c r="UYN72" s="141"/>
      <c r="UYO72" s="141"/>
      <c r="UYP72" s="141"/>
      <c r="UYQ72" s="141"/>
      <c r="UYR72" s="141"/>
      <c r="UYS72" s="141"/>
      <c r="UYT72" s="141"/>
      <c r="UYU72" s="141"/>
      <c r="UYV72" s="141"/>
      <c r="UYW72" s="141"/>
      <c r="UYX72" s="141"/>
      <c r="UYY72" s="141"/>
      <c r="UYZ72" s="141"/>
      <c r="UZA72" s="141"/>
      <c r="UZB72" s="141"/>
      <c r="UZC72" s="141"/>
      <c r="UZD72" s="141"/>
      <c r="UZE72" s="141"/>
      <c r="UZF72" s="141"/>
      <c r="UZG72" s="141"/>
      <c r="UZH72" s="141"/>
      <c r="UZI72" s="141"/>
      <c r="UZJ72" s="141"/>
      <c r="UZK72" s="141"/>
      <c r="UZL72" s="141"/>
      <c r="UZM72" s="141"/>
      <c r="UZN72" s="141"/>
      <c r="UZO72" s="141"/>
      <c r="UZP72" s="141"/>
      <c r="UZQ72" s="141"/>
      <c r="UZR72" s="141"/>
      <c r="UZS72" s="141"/>
      <c r="UZT72" s="141"/>
      <c r="UZU72" s="141"/>
      <c r="UZV72" s="141"/>
      <c r="UZW72" s="141"/>
      <c r="UZX72" s="141"/>
      <c r="UZY72" s="141"/>
      <c r="UZZ72" s="141"/>
      <c r="VAA72" s="141"/>
      <c r="VAB72" s="141"/>
      <c r="VAC72" s="141"/>
      <c r="VAD72" s="141"/>
      <c r="VAE72" s="141"/>
      <c r="VAF72" s="141"/>
      <c r="VAG72" s="141"/>
      <c r="VAH72" s="141"/>
      <c r="VAI72" s="141"/>
      <c r="VAJ72" s="141"/>
      <c r="VAK72" s="141"/>
      <c r="VAL72" s="141"/>
      <c r="VAM72" s="141"/>
      <c r="VAN72" s="141"/>
      <c r="VAO72" s="141"/>
      <c r="VAP72" s="141"/>
      <c r="VAQ72" s="141"/>
      <c r="VAR72" s="141"/>
      <c r="VAS72" s="141"/>
      <c r="VAT72" s="141"/>
      <c r="VAU72" s="141"/>
      <c r="VAV72" s="141"/>
      <c r="VAW72" s="141"/>
      <c r="VAX72" s="141"/>
      <c r="VAY72" s="141"/>
      <c r="VAZ72" s="141"/>
      <c r="VBA72" s="141"/>
      <c r="VBB72" s="141"/>
      <c r="VBC72" s="141"/>
      <c r="VBD72" s="141"/>
      <c r="VBE72" s="141"/>
      <c r="VBF72" s="141"/>
      <c r="VBG72" s="141"/>
      <c r="VBH72" s="141"/>
      <c r="VBI72" s="141"/>
      <c r="VBJ72" s="141"/>
      <c r="VBK72" s="141"/>
      <c r="VBL72" s="141"/>
      <c r="VBM72" s="141"/>
      <c r="VBN72" s="141"/>
      <c r="VBO72" s="141"/>
      <c r="VBP72" s="141"/>
      <c r="VBQ72" s="141"/>
      <c r="VBR72" s="141"/>
      <c r="VBS72" s="141"/>
      <c r="VBT72" s="141"/>
      <c r="VBU72" s="141"/>
      <c r="VBV72" s="141"/>
      <c r="VBW72" s="141"/>
      <c r="VBX72" s="141"/>
      <c r="VBY72" s="141"/>
      <c r="VBZ72" s="141"/>
      <c r="VCA72" s="141"/>
      <c r="VCB72" s="141"/>
      <c r="VCC72" s="141"/>
      <c r="VCD72" s="141"/>
      <c r="VCE72" s="141"/>
      <c r="VCF72" s="141"/>
      <c r="VCG72" s="141"/>
      <c r="VCH72" s="141"/>
      <c r="VCI72" s="141"/>
      <c r="VCJ72" s="141"/>
      <c r="VCK72" s="141"/>
      <c r="VCL72" s="141"/>
      <c r="VCM72" s="141"/>
      <c r="VCN72" s="141"/>
      <c r="VCO72" s="141"/>
      <c r="VCP72" s="141"/>
      <c r="VCQ72" s="141"/>
      <c r="VCR72" s="141"/>
      <c r="VCS72" s="141"/>
      <c r="VCT72" s="141"/>
      <c r="VCU72" s="141"/>
      <c r="VCV72" s="141"/>
      <c r="VCW72" s="141"/>
      <c r="VCX72" s="141"/>
      <c r="VCY72" s="141"/>
      <c r="VCZ72" s="141"/>
      <c r="VDA72" s="141"/>
      <c r="VDB72" s="141"/>
      <c r="VDC72" s="141"/>
      <c r="VDD72" s="141"/>
      <c r="VDE72" s="141"/>
      <c r="VDF72" s="141"/>
      <c r="VDG72" s="141"/>
      <c r="VDH72" s="141"/>
      <c r="VDI72" s="141"/>
      <c r="VDJ72" s="141"/>
      <c r="VDK72" s="141"/>
      <c r="VDL72" s="141"/>
      <c r="VDM72" s="141"/>
      <c r="VDN72" s="141"/>
      <c r="VDO72" s="141"/>
      <c r="VDP72" s="141"/>
      <c r="VDQ72" s="141"/>
      <c r="VDR72" s="141"/>
      <c r="VDS72" s="141"/>
      <c r="VDT72" s="141"/>
      <c r="VDU72" s="141"/>
      <c r="VDV72" s="141"/>
      <c r="VDW72" s="141"/>
      <c r="VDX72" s="141"/>
      <c r="VDY72" s="141"/>
      <c r="VDZ72" s="141"/>
      <c r="VEA72" s="141"/>
      <c r="VEB72" s="141"/>
      <c r="VEC72" s="141"/>
      <c r="VED72" s="141"/>
      <c r="VEE72" s="141"/>
      <c r="VEF72" s="141"/>
      <c r="VEG72" s="141"/>
      <c r="VEH72" s="141"/>
      <c r="VEI72" s="141"/>
      <c r="VEJ72" s="141"/>
      <c r="VEK72" s="141"/>
      <c r="VEL72" s="141"/>
      <c r="VEM72" s="141"/>
      <c r="VEN72" s="141"/>
      <c r="VEO72" s="141"/>
      <c r="VEP72" s="141"/>
      <c r="VEQ72" s="141"/>
      <c r="VER72" s="141"/>
      <c r="VES72" s="141"/>
      <c r="VET72" s="141"/>
      <c r="VEU72" s="141"/>
      <c r="VEV72" s="141"/>
      <c r="VEW72" s="141"/>
      <c r="VEX72" s="141"/>
      <c r="VEY72" s="141"/>
      <c r="VEZ72" s="141"/>
      <c r="VFA72" s="141"/>
      <c r="VFB72" s="141"/>
      <c r="VFC72" s="141"/>
      <c r="VFD72" s="141"/>
      <c r="VFE72" s="141"/>
      <c r="VFF72" s="141"/>
      <c r="VFG72" s="141"/>
      <c r="VFH72" s="141"/>
      <c r="VFI72" s="141"/>
      <c r="VFJ72" s="141"/>
      <c r="VFK72" s="141"/>
      <c r="VFL72" s="141"/>
      <c r="VFM72" s="141"/>
      <c r="VFN72" s="141"/>
      <c r="VFO72" s="141"/>
      <c r="VFP72" s="141"/>
      <c r="VFQ72" s="141"/>
      <c r="VFR72" s="141"/>
      <c r="VFS72" s="141"/>
      <c r="VFT72" s="141"/>
      <c r="VFU72" s="141"/>
      <c r="VFV72" s="141"/>
      <c r="VFW72" s="141"/>
      <c r="VFX72" s="141"/>
      <c r="VFY72" s="141"/>
      <c r="VFZ72" s="141"/>
      <c r="VGA72" s="141"/>
      <c r="VGB72" s="141"/>
      <c r="VGC72" s="141"/>
      <c r="VGD72" s="141"/>
      <c r="VGE72" s="141"/>
      <c r="VGF72" s="141"/>
      <c r="VGG72" s="141"/>
      <c r="VGH72" s="141"/>
      <c r="VGI72" s="141"/>
      <c r="VGJ72" s="141"/>
      <c r="VGK72" s="141"/>
      <c r="VGL72" s="141"/>
      <c r="VGM72" s="141"/>
      <c r="VGN72" s="141"/>
      <c r="VGO72" s="141"/>
      <c r="VGP72" s="141"/>
      <c r="VGQ72" s="141"/>
      <c r="VGR72" s="141"/>
      <c r="VGS72" s="141"/>
      <c r="VGT72" s="141"/>
      <c r="VGU72" s="141"/>
      <c r="VGV72" s="141"/>
      <c r="VGW72" s="141"/>
      <c r="VGX72" s="141"/>
      <c r="VGY72" s="141"/>
      <c r="VGZ72" s="141"/>
      <c r="VHA72" s="141"/>
      <c r="VHB72" s="141"/>
      <c r="VHC72" s="141"/>
      <c r="VHD72" s="141"/>
      <c r="VHE72" s="141"/>
      <c r="VHF72" s="141"/>
      <c r="VHG72" s="141"/>
      <c r="VHH72" s="141"/>
      <c r="VHI72" s="141"/>
      <c r="VHJ72" s="141"/>
      <c r="VHK72" s="141"/>
      <c r="VHL72" s="141"/>
      <c r="VHM72" s="141"/>
      <c r="VHN72" s="141"/>
      <c r="VHO72" s="141"/>
      <c r="VHP72" s="141"/>
      <c r="VHQ72" s="141"/>
      <c r="VHR72" s="141"/>
      <c r="VHS72" s="141"/>
      <c r="VHT72" s="141"/>
      <c r="VHU72" s="141"/>
      <c r="VHV72" s="141"/>
      <c r="VHW72" s="141"/>
      <c r="VHX72" s="141"/>
      <c r="VHY72" s="141"/>
      <c r="VHZ72" s="141"/>
      <c r="VIA72" s="141"/>
      <c r="VIB72" s="141"/>
      <c r="VIC72" s="141"/>
      <c r="VID72" s="141"/>
      <c r="VIE72" s="141"/>
      <c r="VIF72" s="141"/>
      <c r="VIG72" s="141"/>
      <c r="VIH72" s="141"/>
      <c r="VII72" s="141"/>
      <c r="VIJ72" s="141"/>
      <c r="VIK72" s="141"/>
      <c r="VIL72" s="141"/>
      <c r="VIM72" s="141"/>
      <c r="VIN72" s="141"/>
      <c r="VIO72" s="141"/>
      <c r="VIP72" s="141"/>
      <c r="VIQ72" s="141"/>
      <c r="VIR72" s="141"/>
      <c r="VIS72" s="141"/>
      <c r="VIT72" s="141"/>
      <c r="VIU72" s="141"/>
      <c r="VIV72" s="141"/>
      <c r="VIW72" s="141"/>
      <c r="VIX72" s="141"/>
      <c r="VIY72" s="141"/>
      <c r="VIZ72" s="141"/>
      <c r="VJA72" s="141"/>
      <c r="VJB72" s="141"/>
      <c r="VJC72" s="141"/>
      <c r="VJD72" s="141"/>
      <c r="VJE72" s="141"/>
      <c r="VJF72" s="141"/>
      <c r="VJG72" s="141"/>
      <c r="VJH72" s="141"/>
      <c r="VJI72" s="141"/>
      <c r="VJJ72" s="141"/>
      <c r="VJK72" s="141"/>
      <c r="VJL72" s="141"/>
      <c r="VJM72" s="141"/>
      <c r="VJN72" s="141"/>
      <c r="VJO72" s="141"/>
      <c r="VJP72" s="141"/>
      <c r="VJQ72" s="141"/>
      <c r="VJR72" s="141"/>
      <c r="VJS72" s="141"/>
      <c r="VJT72" s="141"/>
      <c r="VJU72" s="141"/>
      <c r="VJV72" s="141"/>
      <c r="VJW72" s="141"/>
      <c r="VJX72" s="141"/>
      <c r="VJY72" s="141"/>
      <c r="VJZ72" s="141"/>
      <c r="VKA72" s="141"/>
      <c r="VKB72" s="141"/>
      <c r="VKC72" s="141"/>
      <c r="VKD72" s="141"/>
      <c r="VKE72" s="141"/>
      <c r="VKF72" s="141"/>
      <c r="VKG72" s="141"/>
      <c r="VKH72" s="141"/>
      <c r="VKI72" s="141"/>
      <c r="VKJ72" s="141"/>
      <c r="VKK72" s="141"/>
      <c r="VKL72" s="141"/>
      <c r="VKM72" s="141"/>
      <c r="VKN72" s="141"/>
      <c r="VKO72" s="141"/>
      <c r="VKP72" s="141"/>
      <c r="VKQ72" s="141"/>
      <c r="VKR72" s="141"/>
      <c r="VKS72" s="141"/>
      <c r="VKT72" s="141"/>
      <c r="VKU72" s="141"/>
      <c r="VKV72" s="141"/>
      <c r="VKW72" s="141"/>
      <c r="VKX72" s="141"/>
      <c r="VKY72" s="141"/>
      <c r="VKZ72" s="141"/>
      <c r="VLA72" s="141"/>
      <c r="VLB72" s="141"/>
      <c r="VLC72" s="141"/>
      <c r="VLD72" s="141"/>
      <c r="VLE72" s="141"/>
      <c r="VLF72" s="141"/>
      <c r="VLG72" s="141"/>
      <c r="VLH72" s="141"/>
      <c r="VLI72" s="141"/>
      <c r="VLJ72" s="141"/>
      <c r="VLK72" s="141"/>
      <c r="VLL72" s="141"/>
      <c r="VLM72" s="141"/>
      <c r="VLN72" s="141"/>
      <c r="VLO72" s="141"/>
      <c r="VLP72" s="141"/>
      <c r="VLQ72" s="141"/>
      <c r="VLR72" s="141"/>
      <c r="VLS72" s="141"/>
      <c r="VLT72" s="141"/>
      <c r="VLU72" s="141"/>
      <c r="VLV72" s="141"/>
      <c r="VLW72" s="141"/>
      <c r="VLX72" s="141"/>
      <c r="VLY72" s="141"/>
      <c r="VLZ72" s="141"/>
      <c r="VMA72" s="141"/>
      <c r="VMB72" s="141"/>
      <c r="VMC72" s="141"/>
      <c r="VMD72" s="141"/>
      <c r="VME72" s="141"/>
      <c r="VMF72" s="141"/>
      <c r="VMG72" s="141"/>
      <c r="VMH72" s="141"/>
      <c r="VMI72" s="141"/>
      <c r="VMJ72" s="141"/>
      <c r="VMK72" s="141"/>
      <c r="VML72" s="141"/>
      <c r="VMM72" s="141"/>
      <c r="VMN72" s="141"/>
      <c r="VMO72" s="141"/>
      <c r="VMP72" s="141"/>
      <c r="VMQ72" s="141"/>
      <c r="VMR72" s="141"/>
      <c r="VMS72" s="141"/>
      <c r="VMT72" s="141"/>
      <c r="VMU72" s="141"/>
      <c r="VMV72" s="141"/>
      <c r="VMW72" s="141"/>
      <c r="VMX72" s="141"/>
      <c r="VMY72" s="141"/>
      <c r="VMZ72" s="141"/>
      <c r="VNA72" s="141"/>
      <c r="VNB72" s="141"/>
      <c r="VNC72" s="141"/>
      <c r="VND72" s="141"/>
      <c r="VNE72" s="141"/>
      <c r="VNF72" s="141"/>
      <c r="VNG72" s="141"/>
      <c r="VNH72" s="141"/>
      <c r="VNI72" s="141"/>
      <c r="VNJ72" s="141"/>
      <c r="VNK72" s="141"/>
      <c r="VNL72" s="141"/>
      <c r="VNM72" s="141"/>
      <c r="VNN72" s="141"/>
      <c r="VNO72" s="141"/>
      <c r="VNP72" s="141"/>
      <c r="VNQ72" s="141"/>
      <c r="VNR72" s="141"/>
      <c r="VNS72" s="141"/>
      <c r="VNT72" s="141"/>
      <c r="VNU72" s="141"/>
      <c r="VNV72" s="141"/>
      <c r="VNW72" s="141"/>
      <c r="VNX72" s="141"/>
      <c r="VNY72" s="141"/>
      <c r="VNZ72" s="141"/>
      <c r="VOA72" s="141"/>
      <c r="VOB72" s="141"/>
      <c r="VOC72" s="141"/>
      <c r="VOD72" s="141"/>
      <c r="VOE72" s="141"/>
      <c r="VOF72" s="141"/>
      <c r="VOG72" s="141"/>
      <c r="VOH72" s="141"/>
      <c r="VOI72" s="141"/>
      <c r="VOJ72" s="141"/>
      <c r="VOK72" s="141"/>
      <c r="VOL72" s="141"/>
      <c r="VOM72" s="141"/>
      <c r="VON72" s="141"/>
      <c r="VOO72" s="141"/>
      <c r="VOP72" s="141"/>
      <c r="VOQ72" s="141"/>
      <c r="VOR72" s="141"/>
      <c r="VOS72" s="141"/>
      <c r="VOT72" s="141"/>
      <c r="VOU72" s="141"/>
      <c r="VOV72" s="141"/>
      <c r="VOW72" s="141"/>
      <c r="VOX72" s="141"/>
      <c r="VOY72" s="141"/>
      <c r="VOZ72" s="141"/>
      <c r="VPA72" s="141"/>
      <c r="VPB72" s="141"/>
      <c r="VPC72" s="141"/>
      <c r="VPD72" s="141"/>
      <c r="VPE72" s="141"/>
      <c r="VPF72" s="141"/>
      <c r="VPG72" s="141"/>
      <c r="VPH72" s="141"/>
      <c r="VPI72" s="141"/>
      <c r="VPJ72" s="141"/>
      <c r="VPK72" s="141"/>
      <c r="VPL72" s="141"/>
      <c r="VPM72" s="141"/>
      <c r="VPN72" s="141"/>
      <c r="VPO72" s="141"/>
      <c r="VPP72" s="141"/>
      <c r="VPQ72" s="141"/>
      <c r="VPR72" s="141"/>
      <c r="VPS72" s="141"/>
      <c r="VPT72" s="141"/>
      <c r="VPU72" s="141"/>
      <c r="VPV72" s="141"/>
      <c r="VPW72" s="141"/>
      <c r="VPX72" s="141"/>
      <c r="VPY72" s="141"/>
      <c r="VPZ72" s="141"/>
      <c r="VQA72" s="141"/>
      <c r="VQB72" s="141"/>
      <c r="VQC72" s="141"/>
      <c r="VQD72" s="141"/>
      <c r="VQE72" s="141"/>
      <c r="VQF72" s="141"/>
      <c r="VQG72" s="141"/>
      <c r="VQH72" s="141"/>
      <c r="VQI72" s="141"/>
      <c r="VQJ72" s="141"/>
      <c r="VQK72" s="141"/>
      <c r="VQL72" s="141"/>
      <c r="VQM72" s="141"/>
      <c r="VQN72" s="141"/>
      <c r="VQO72" s="141"/>
      <c r="VQP72" s="141"/>
      <c r="VQQ72" s="141"/>
      <c r="VQR72" s="141"/>
      <c r="VQS72" s="141"/>
      <c r="VQT72" s="141"/>
      <c r="VQU72" s="141"/>
      <c r="VQV72" s="141"/>
      <c r="VQW72" s="141"/>
      <c r="VQX72" s="141"/>
      <c r="VQY72" s="141"/>
      <c r="VQZ72" s="141"/>
      <c r="VRA72" s="141"/>
      <c r="VRB72" s="141"/>
      <c r="VRC72" s="141"/>
      <c r="VRD72" s="141"/>
      <c r="VRE72" s="141"/>
      <c r="VRF72" s="141"/>
      <c r="VRG72" s="141"/>
      <c r="VRH72" s="141"/>
      <c r="VRI72" s="141"/>
      <c r="VRJ72" s="141"/>
      <c r="VRK72" s="141"/>
      <c r="VRL72" s="141"/>
      <c r="VRM72" s="141"/>
      <c r="VRN72" s="141"/>
      <c r="VRO72" s="141"/>
      <c r="VRP72" s="141"/>
      <c r="VRQ72" s="141"/>
      <c r="VRR72" s="141"/>
      <c r="VRS72" s="141"/>
      <c r="VRT72" s="141"/>
      <c r="VRU72" s="141"/>
      <c r="VRV72" s="141"/>
      <c r="VRW72" s="141"/>
      <c r="VRX72" s="141"/>
      <c r="VRY72" s="141"/>
      <c r="VRZ72" s="141"/>
      <c r="VSA72" s="141"/>
      <c r="VSB72" s="141"/>
      <c r="VSC72" s="141"/>
      <c r="VSD72" s="141"/>
      <c r="VSE72" s="141"/>
      <c r="VSF72" s="141"/>
      <c r="VSG72" s="141"/>
      <c r="VSH72" s="141"/>
      <c r="VSI72" s="141"/>
      <c r="VSJ72" s="141"/>
      <c r="VSK72" s="141"/>
      <c r="VSL72" s="141"/>
      <c r="VSM72" s="141"/>
      <c r="VSN72" s="141"/>
      <c r="VSO72" s="141"/>
      <c r="VSP72" s="141"/>
      <c r="VSQ72" s="141"/>
      <c r="VSR72" s="141"/>
      <c r="VSS72" s="141"/>
      <c r="VST72" s="141"/>
      <c r="VSU72" s="141"/>
      <c r="VSV72" s="141"/>
      <c r="VSW72" s="141"/>
      <c r="VSX72" s="141"/>
      <c r="VSY72" s="141"/>
      <c r="VSZ72" s="141"/>
      <c r="VTA72" s="141"/>
      <c r="VTB72" s="141"/>
      <c r="VTC72" s="141"/>
      <c r="VTD72" s="141"/>
      <c r="VTE72" s="141"/>
      <c r="VTF72" s="141"/>
      <c r="VTG72" s="141"/>
      <c r="VTH72" s="141"/>
      <c r="VTI72" s="141"/>
      <c r="VTJ72" s="141"/>
      <c r="VTK72" s="141"/>
      <c r="VTL72" s="141"/>
      <c r="VTM72" s="141"/>
      <c r="VTN72" s="141"/>
      <c r="VTO72" s="141"/>
      <c r="VTP72" s="141"/>
      <c r="VTQ72" s="141"/>
      <c r="VTR72" s="141"/>
      <c r="VTS72" s="141"/>
      <c r="VTT72" s="141"/>
      <c r="VTU72" s="141"/>
      <c r="VTV72" s="141"/>
      <c r="VTW72" s="141"/>
      <c r="VTX72" s="141"/>
      <c r="VTY72" s="141"/>
      <c r="VTZ72" s="141"/>
      <c r="VUA72" s="141"/>
      <c r="VUB72" s="141"/>
      <c r="VUC72" s="141"/>
      <c r="VUD72" s="141"/>
      <c r="VUE72" s="141"/>
      <c r="VUF72" s="141"/>
      <c r="VUG72" s="141"/>
      <c r="VUH72" s="141"/>
      <c r="VUI72" s="141"/>
      <c r="VUJ72" s="141"/>
      <c r="VUK72" s="141"/>
      <c r="VUL72" s="141"/>
      <c r="VUM72" s="141"/>
      <c r="VUN72" s="141"/>
      <c r="VUO72" s="141"/>
      <c r="VUP72" s="141"/>
      <c r="VUQ72" s="141"/>
      <c r="VUR72" s="141"/>
      <c r="VUS72" s="141"/>
      <c r="VUT72" s="141"/>
      <c r="VUU72" s="141"/>
      <c r="VUV72" s="141"/>
      <c r="VUW72" s="141"/>
      <c r="VUX72" s="141"/>
      <c r="VUY72" s="141"/>
      <c r="VUZ72" s="141"/>
      <c r="VVA72" s="141"/>
      <c r="VVB72" s="141"/>
      <c r="VVC72" s="141"/>
      <c r="VVD72" s="141"/>
      <c r="VVE72" s="141"/>
      <c r="VVF72" s="141"/>
      <c r="VVG72" s="141"/>
      <c r="VVH72" s="141"/>
      <c r="VVI72" s="141"/>
      <c r="VVJ72" s="141"/>
      <c r="VVK72" s="141"/>
      <c r="VVL72" s="141"/>
      <c r="VVM72" s="141"/>
      <c r="VVN72" s="141"/>
      <c r="VVO72" s="141"/>
      <c r="VVP72" s="141"/>
      <c r="VVQ72" s="141"/>
      <c r="VVR72" s="141"/>
      <c r="VVS72" s="141"/>
      <c r="VVT72" s="141"/>
      <c r="VVU72" s="141"/>
      <c r="VVV72" s="141"/>
      <c r="VVW72" s="141"/>
      <c r="VVX72" s="141"/>
      <c r="VVY72" s="141"/>
      <c r="VVZ72" s="141"/>
      <c r="VWA72" s="141"/>
      <c r="VWB72" s="141"/>
      <c r="VWC72" s="141"/>
      <c r="VWD72" s="141"/>
      <c r="VWE72" s="141"/>
      <c r="VWF72" s="141"/>
      <c r="VWG72" s="141"/>
      <c r="VWH72" s="141"/>
      <c r="VWI72" s="141"/>
      <c r="VWJ72" s="141"/>
      <c r="VWK72" s="141"/>
      <c r="VWL72" s="141"/>
      <c r="VWM72" s="141"/>
      <c r="VWN72" s="141"/>
      <c r="VWO72" s="141"/>
      <c r="VWP72" s="141"/>
      <c r="VWQ72" s="141"/>
      <c r="VWR72" s="141"/>
      <c r="VWS72" s="141"/>
      <c r="VWT72" s="141"/>
      <c r="VWU72" s="141"/>
      <c r="VWV72" s="141"/>
      <c r="VWW72" s="141"/>
      <c r="VWX72" s="141"/>
      <c r="VWY72" s="141"/>
      <c r="VWZ72" s="141"/>
      <c r="VXA72" s="141"/>
      <c r="VXB72" s="141"/>
      <c r="VXC72" s="141"/>
      <c r="VXD72" s="141"/>
      <c r="VXE72" s="141"/>
      <c r="VXF72" s="141"/>
      <c r="VXG72" s="141"/>
      <c r="VXH72" s="141"/>
      <c r="VXI72" s="141"/>
      <c r="VXJ72" s="141"/>
      <c r="VXK72" s="141"/>
      <c r="VXL72" s="141"/>
      <c r="VXM72" s="141"/>
      <c r="VXN72" s="141"/>
      <c r="VXO72" s="141"/>
      <c r="VXP72" s="141"/>
      <c r="VXQ72" s="141"/>
      <c r="VXR72" s="141"/>
      <c r="VXS72" s="141"/>
      <c r="VXT72" s="141"/>
      <c r="VXU72" s="141"/>
      <c r="VXV72" s="141"/>
      <c r="VXW72" s="141"/>
      <c r="VXX72" s="141"/>
      <c r="VXY72" s="141"/>
      <c r="VXZ72" s="141"/>
      <c r="VYA72" s="141"/>
      <c r="VYB72" s="141"/>
      <c r="VYC72" s="141"/>
      <c r="VYD72" s="141"/>
      <c r="VYE72" s="141"/>
      <c r="VYF72" s="141"/>
      <c r="VYG72" s="141"/>
      <c r="VYH72" s="141"/>
      <c r="VYI72" s="141"/>
      <c r="VYJ72" s="141"/>
      <c r="VYK72" s="141"/>
      <c r="VYL72" s="141"/>
      <c r="VYM72" s="141"/>
      <c r="VYN72" s="141"/>
      <c r="VYO72" s="141"/>
      <c r="VYP72" s="141"/>
      <c r="VYQ72" s="141"/>
      <c r="VYR72" s="141"/>
      <c r="VYS72" s="141"/>
      <c r="VYT72" s="141"/>
      <c r="VYU72" s="141"/>
      <c r="VYV72" s="141"/>
      <c r="VYW72" s="141"/>
      <c r="VYX72" s="141"/>
      <c r="VYY72" s="141"/>
      <c r="VYZ72" s="141"/>
      <c r="VZA72" s="141"/>
      <c r="VZB72" s="141"/>
      <c r="VZC72" s="141"/>
      <c r="VZD72" s="141"/>
      <c r="VZE72" s="141"/>
      <c r="VZF72" s="141"/>
      <c r="VZG72" s="141"/>
      <c r="VZH72" s="141"/>
      <c r="VZI72" s="141"/>
      <c r="VZJ72" s="141"/>
      <c r="VZK72" s="141"/>
      <c r="VZL72" s="141"/>
      <c r="VZM72" s="141"/>
      <c r="VZN72" s="141"/>
      <c r="VZO72" s="141"/>
      <c r="VZP72" s="141"/>
      <c r="VZQ72" s="141"/>
      <c r="VZR72" s="141"/>
      <c r="VZS72" s="141"/>
      <c r="VZT72" s="141"/>
      <c r="VZU72" s="141"/>
      <c r="VZV72" s="141"/>
      <c r="VZW72" s="141"/>
      <c r="VZX72" s="141"/>
      <c r="VZY72" s="141"/>
      <c r="VZZ72" s="141"/>
      <c r="WAA72" s="141"/>
      <c r="WAB72" s="141"/>
      <c r="WAC72" s="141"/>
      <c r="WAD72" s="141"/>
      <c r="WAE72" s="141"/>
      <c r="WAF72" s="141"/>
      <c r="WAG72" s="141"/>
      <c r="WAH72" s="141"/>
      <c r="WAI72" s="141"/>
      <c r="WAJ72" s="141"/>
      <c r="WAK72" s="141"/>
      <c r="WAL72" s="141"/>
      <c r="WAM72" s="141"/>
      <c r="WAN72" s="141"/>
      <c r="WAO72" s="141"/>
      <c r="WAP72" s="141"/>
      <c r="WAQ72" s="141"/>
      <c r="WAR72" s="141"/>
      <c r="WAS72" s="141"/>
      <c r="WAT72" s="141"/>
      <c r="WAU72" s="141"/>
      <c r="WAV72" s="141"/>
      <c r="WAW72" s="141"/>
      <c r="WAX72" s="141"/>
      <c r="WAY72" s="141"/>
      <c r="WAZ72" s="141"/>
      <c r="WBA72" s="141"/>
      <c r="WBB72" s="141"/>
      <c r="WBC72" s="141"/>
      <c r="WBD72" s="141"/>
      <c r="WBE72" s="141"/>
      <c r="WBF72" s="141"/>
      <c r="WBG72" s="141"/>
      <c r="WBH72" s="141"/>
      <c r="WBI72" s="141"/>
      <c r="WBJ72" s="141"/>
      <c r="WBK72" s="141"/>
      <c r="WBL72" s="141"/>
      <c r="WBM72" s="141"/>
      <c r="WBN72" s="141"/>
      <c r="WBO72" s="141"/>
      <c r="WBP72" s="141"/>
      <c r="WBQ72" s="141"/>
      <c r="WBR72" s="141"/>
      <c r="WBS72" s="141"/>
      <c r="WBT72" s="141"/>
      <c r="WBU72" s="141"/>
      <c r="WBV72" s="141"/>
      <c r="WBW72" s="141"/>
      <c r="WBX72" s="141"/>
      <c r="WBY72" s="141"/>
      <c r="WBZ72" s="141"/>
      <c r="WCA72" s="141"/>
      <c r="WCB72" s="141"/>
      <c r="WCC72" s="141"/>
      <c r="WCD72" s="141"/>
      <c r="WCE72" s="141"/>
      <c r="WCF72" s="141"/>
      <c r="WCG72" s="141"/>
      <c r="WCH72" s="141"/>
      <c r="WCI72" s="141"/>
      <c r="WCJ72" s="141"/>
      <c r="WCK72" s="141"/>
      <c r="WCL72" s="141"/>
      <c r="WCM72" s="141"/>
      <c r="WCN72" s="141"/>
      <c r="WCO72" s="141"/>
      <c r="WCP72" s="141"/>
      <c r="WCQ72" s="141"/>
      <c r="WCR72" s="141"/>
      <c r="WCS72" s="141"/>
      <c r="WCT72" s="141"/>
      <c r="WCU72" s="141"/>
      <c r="WCV72" s="141"/>
      <c r="WCW72" s="141"/>
      <c r="WCX72" s="141"/>
      <c r="WCY72" s="141"/>
      <c r="WCZ72" s="141"/>
      <c r="WDA72" s="141"/>
      <c r="WDB72" s="141"/>
      <c r="WDC72" s="141"/>
      <c r="WDD72" s="141"/>
      <c r="WDE72" s="141"/>
      <c r="WDF72" s="141"/>
      <c r="WDG72" s="141"/>
      <c r="WDH72" s="141"/>
      <c r="WDI72" s="141"/>
      <c r="WDJ72" s="141"/>
      <c r="WDK72" s="141"/>
      <c r="WDL72" s="141"/>
      <c r="WDM72" s="141"/>
      <c r="WDN72" s="141"/>
      <c r="WDO72" s="141"/>
      <c r="WDP72" s="141"/>
      <c r="WDQ72" s="141"/>
      <c r="WDR72" s="141"/>
      <c r="WDS72" s="141"/>
      <c r="WDT72" s="141"/>
      <c r="WDU72" s="141"/>
      <c r="WDV72" s="141"/>
      <c r="WDW72" s="141"/>
      <c r="WDX72" s="141"/>
      <c r="WDY72" s="141"/>
      <c r="WDZ72" s="141"/>
      <c r="WEA72" s="141"/>
      <c r="WEB72" s="141"/>
      <c r="WEC72" s="141"/>
      <c r="WED72" s="141"/>
      <c r="WEE72" s="141"/>
      <c r="WEF72" s="141"/>
      <c r="WEG72" s="141"/>
      <c r="WEH72" s="141"/>
      <c r="WEI72" s="141"/>
      <c r="WEJ72" s="141"/>
      <c r="WEK72" s="141"/>
      <c r="WEL72" s="141"/>
      <c r="WEM72" s="141"/>
      <c r="WEN72" s="141"/>
      <c r="WEO72" s="141"/>
      <c r="WEP72" s="141"/>
      <c r="WEQ72" s="141"/>
      <c r="WER72" s="141"/>
      <c r="WES72" s="141"/>
      <c r="WET72" s="141"/>
      <c r="WEU72" s="141"/>
      <c r="WEV72" s="141"/>
      <c r="WEW72" s="141"/>
      <c r="WEX72" s="141"/>
      <c r="WEY72" s="141"/>
      <c r="WEZ72" s="141"/>
      <c r="WFA72" s="141"/>
      <c r="WFB72" s="141"/>
      <c r="WFC72" s="141"/>
      <c r="WFD72" s="141"/>
      <c r="WFE72" s="141"/>
      <c r="WFF72" s="141"/>
      <c r="WFG72" s="141"/>
      <c r="WFH72" s="141"/>
      <c r="WFI72" s="141"/>
      <c r="WFJ72" s="141"/>
      <c r="WFK72" s="141"/>
      <c r="WFL72" s="141"/>
      <c r="WFM72" s="141"/>
      <c r="WFN72" s="141"/>
      <c r="WFO72" s="141"/>
      <c r="WFP72" s="141"/>
      <c r="WFQ72" s="141"/>
      <c r="WFR72" s="141"/>
      <c r="WFS72" s="141"/>
      <c r="WFT72" s="141"/>
      <c r="WFU72" s="141"/>
      <c r="WFV72" s="141"/>
      <c r="WFW72" s="141"/>
      <c r="WFX72" s="141"/>
      <c r="WFY72" s="141"/>
      <c r="WFZ72" s="141"/>
      <c r="WGA72" s="141"/>
      <c r="WGB72" s="141"/>
      <c r="WGC72" s="141"/>
      <c r="WGD72" s="141"/>
      <c r="WGE72" s="141"/>
      <c r="WGF72" s="141"/>
      <c r="WGG72" s="141"/>
      <c r="WGH72" s="141"/>
      <c r="WGI72" s="141"/>
      <c r="WGJ72" s="141"/>
      <c r="WGK72" s="141"/>
      <c r="WGL72" s="141"/>
      <c r="WGM72" s="141"/>
      <c r="WGN72" s="141"/>
      <c r="WGO72" s="141"/>
      <c r="WGP72" s="141"/>
      <c r="WGQ72" s="141"/>
      <c r="WGR72" s="141"/>
      <c r="WGS72" s="141"/>
      <c r="WGT72" s="141"/>
      <c r="WGU72" s="141"/>
      <c r="WGV72" s="141"/>
      <c r="WGW72" s="141"/>
      <c r="WGX72" s="141"/>
      <c r="WGY72" s="141"/>
      <c r="WGZ72" s="141"/>
      <c r="WHA72" s="141"/>
      <c r="WHB72" s="141"/>
      <c r="WHC72" s="141"/>
      <c r="WHD72" s="141"/>
      <c r="WHE72" s="141"/>
      <c r="WHF72" s="141"/>
      <c r="WHG72" s="141"/>
      <c r="WHH72" s="141"/>
      <c r="WHI72" s="141"/>
      <c r="WHJ72" s="141"/>
      <c r="WHK72" s="141"/>
      <c r="WHL72" s="141"/>
      <c r="WHM72" s="141"/>
      <c r="WHN72" s="141"/>
      <c r="WHO72" s="141"/>
      <c r="WHP72" s="141"/>
      <c r="WHQ72" s="141"/>
      <c r="WHR72" s="141"/>
      <c r="WHS72" s="141"/>
      <c r="WHT72" s="141"/>
      <c r="WHU72" s="141"/>
      <c r="WHV72" s="141"/>
      <c r="WHW72" s="141"/>
      <c r="WHX72" s="141"/>
      <c r="WHY72" s="141"/>
      <c r="WHZ72" s="141"/>
      <c r="WIA72" s="141"/>
      <c r="WIB72" s="141"/>
      <c r="WIC72" s="141"/>
      <c r="WID72" s="141"/>
      <c r="WIE72" s="141"/>
      <c r="WIF72" s="141"/>
      <c r="WIG72" s="141"/>
      <c r="WIH72" s="141"/>
      <c r="WII72" s="141"/>
      <c r="WIJ72" s="141"/>
      <c r="WIK72" s="141"/>
      <c r="WIL72" s="141"/>
      <c r="WIM72" s="141"/>
      <c r="WIN72" s="141"/>
      <c r="WIO72" s="141"/>
      <c r="WIP72" s="141"/>
      <c r="WIQ72" s="141"/>
      <c r="WIR72" s="141"/>
      <c r="WIS72" s="141"/>
      <c r="WIT72" s="141"/>
      <c r="WIU72" s="141"/>
      <c r="WIV72" s="141"/>
      <c r="WIW72" s="141"/>
      <c r="WIX72" s="141"/>
      <c r="WIY72" s="141"/>
      <c r="WIZ72" s="141"/>
      <c r="WJA72" s="141"/>
      <c r="WJB72" s="141"/>
      <c r="WJC72" s="141"/>
      <c r="WJD72" s="141"/>
      <c r="WJE72" s="141"/>
      <c r="WJF72" s="141"/>
      <c r="WJG72" s="141"/>
      <c r="WJH72" s="141"/>
      <c r="WJI72" s="141"/>
      <c r="WJJ72" s="141"/>
      <c r="WJK72" s="141"/>
      <c r="WJL72" s="141"/>
      <c r="WJM72" s="141"/>
      <c r="WJN72" s="141"/>
      <c r="WJO72" s="141"/>
      <c r="WJP72" s="141"/>
      <c r="WJQ72" s="141"/>
      <c r="WJR72" s="141"/>
      <c r="WJS72" s="141"/>
      <c r="WJT72" s="141"/>
      <c r="WJU72" s="141"/>
      <c r="WJV72" s="141"/>
      <c r="WJW72" s="141"/>
      <c r="WJX72" s="141"/>
      <c r="WJY72" s="141"/>
      <c r="WJZ72" s="141"/>
      <c r="WKA72" s="141"/>
      <c r="WKB72" s="141"/>
      <c r="WKC72" s="141"/>
      <c r="WKD72" s="141"/>
      <c r="WKE72" s="141"/>
      <c r="WKF72" s="141"/>
      <c r="WKG72" s="141"/>
      <c r="WKH72" s="141"/>
      <c r="WKI72" s="141"/>
      <c r="WKJ72" s="141"/>
      <c r="WKK72" s="141"/>
      <c r="WKL72" s="141"/>
      <c r="WKM72" s="141"/>
      <c r="WKN72" s="141"/>
      <c r="WKO72" s="141"/>
      <c r="WKP72" s="141"/>
      <c r="WKQ72" s="141"/>
      <c r="WKR72" s="141"/>
      <c r="WKS72" s="141"/>
      <c r="WKT72" s="141"/>
      <c r="WKU72" s="141"/>
      <c r="WKV72" s="141"/>
      <c r="WKW72" s="141"/>
      <c r="WKX72" s="141"/>
      <c r="WKY72" s="141"/>
      <c r="WKZ72" s="141"/>
      <c r="WLA72" s="141"/>
      <c r="WLB72" s="141"/>
      <c r="WLC72" s="141"/>
      <c r="WLD72" s="141"/>
      <c r="WLE72" s="141"/>
      <c r="WLF72" s="141"/>
      <c r="WLG72" s="141"/>
      <c r="WLH72" s="141"/>
      <c r="WLI72" s="141"/>
      <c r="WLJ72" s="141"/>
      <c r="WLK72" s="141"/>
      <c r="WLL72" s="141"/>
      <c r="WLM72" s="141"/>
      <c r="WLN72" s="141"/>
      <c r="WLO72" s="141"/>
      <c r="WLP72" s="141"/>
      <c r="WLQ72" s="141"/>
      <c r="WLR72" s="141"/>
      <c r="WLS72" s="141"/>
      <c r="WLT72" s="141"/>
      <c r="WLU72" s="141"/>
      <c r="WLV72" s="141"/>
      <c r="WLW72" s="141"/>
      <c r="WLX72" s="141"/>
      <c r="WLY72" s="141"/>
      <c r="WLZ72" s="141"/>
      <c r="WMA72" s="141"/>
      <c r="WMB72" s="141"/>
      <c r="WMC72" s="141"/>
      <c r="WMD72" s="141"/>
      <c r="WME72" s="141"/>
      <c r="WMF72" s="141"/>
      <c r="WMG72" s="141"/>
      <c r="WMH72" s="141"/>
      <c r="WMI72" s="141"/>
      <c r="WMJ72" s="141"/>
      <c r="WMK72" s="141"/>
      <c r="WML72" s="141"/>
      <c r="WMM72" s="141"/>
      <c r="WMN72" s="141"/>
      <c r="WMO72" s="141"/>
      <c r="WMP72" s="141"/>
      <c r="WMQ72" s="141"/>
      <c r="WMR72" s="141"/>
      <c r="WMS72" s="141"/>
      <c r="WMT72" s="141"/>
      <c r="WMU72" s="141"/>
      <c r="WMV72" s="141"/>
      <c r="WMW72" s="141"/>
      <c r="WMX72" s="141"/>
      <c r="WMY72" s="141"/>
      <c r="WMZ72" s="141"/>
      <c r="WNA72" s="141"/>
      <c r="WNB72" s="141"/>
      <c r="WNC72" s="141"/>
      <c r="WND72" s="141"/>
      <c r="WNE72" s="141"/>
      <c r="WNF72" s="141"/>
      <c r="WNG72" s="141"/>
      <c r="WNH72" s="141"/>
      <c r="WNI72" s="141"/>
      <c r="WNJ72" s="141"/>
      <c r="WNK72" s="141"/>
      <c r="WNL72" s="141"/>
      <c r="WNM72" s="141"/>
      <c r="WNN72" s="141"/>
      <c r="WNO72" s="141"/>
      <c r="WNP72" s="141"/>
      <c r="WNQ72" s="141"/>
      <c r="WNR72" s="141"/>
      <c r="WNS72" s="141"/>
      <c r="WNT72" s="141"/>
      <c r="WNU72" s="141"/>
      <c r="WNV72" s="141"/>
      <c r="WNW72" s="141"/>
      <c r="WNX72" s="141"/>
      <c r="WNY72" s="141"/>
      <c r="WNZ72" s="141"/>
      <c r="WOA72" s="141"/>
      <c r="WOB72" s="141"/>
      <c r="WOC72" s="141"/>
      <c r="WOD72" s="141"/>
      <c r="WOE72" s="141"/>
      <c r="WOF72" s="141"/>
      <c r="WOG72" s="141"/>
      <c r="WOH72" s="141"/>
      <c r="WOI72" s="141"/>
      <c r="WOJ72" s="141"/>
      <c r="WOK72" s="141"/>
      <c r="WOL72" s="141"/>
      <c r="WOM72" s="141"/>
      <c r="WON72" s="141"/>
      <c r="WOO72" s="141"/>
      <c r="WOP72" s="141"/>
      <c r="WOQ72" s="141"/>
      <c r="WOR72" s="141"/>
      <c r="WOS72" s="141"/>
      <c r="WOT72" s="141"/>
      <c r="WOU72" s="141"/>
      <c r="WOV72" s="141"/>
      <c r="WOW72" s="141"/>
      <c r="WOX72" s="141"/>
      <c r="WOY72" s="141"/>
      <c r="WOZ72" s="141"/>
      <c r="WPA72" s="141"/>
      <c r="WPB72" s="141"/>
      <c r="WPC72" s="141"/>
      <c r="WPD72" s="141"/>
      <c r="WPE72" s="141"/>
      <c r="WPF72" s="141"/>
      <c r="WPG72" s="141"/>
      <c r="WPH72" s="141"/>
      <c r="WPI72" s="141"/>
      <c r="WPJ72" s="141"/>
      <c r="WPK72" s="141"/>
      <c r="WPL72" s="141"/>
      <c r="WPM72" s="141"/>
      <c r="WPN72" s="141"/>
      <c r="WPO72" s="141"/>
      <c r="WPP72" s="141"/>
      <c r="WPQ72" s="141"/>
      <c r="WPR72" s="141"/>
      <c r="WPS72" s="141"/>
      <c r="WPT72" s="141"/>
      <c r="WPU72" s="141"/>
      <c r="WPV72" s="141"/>
      <c r="WPW72" s="141"/>
      <c r="WPX72" s="141"/>
      <c r="WPY72" s="141"/>
      <c r="WPZ72" s="141"/>
      <c r="WQA72" s="141"/>
      <c r="WQB72" s="141"/>
      <c r="WQC72" s="141"/>
      <c r="WQD72" s="141"/>
      <c r="WQE72" s="141"/>
      <c r="WQF72" s="141"/>
      <c r="WQG72" s="141"/>
      <c r="WQH72" s="141"/>
      <c r="WQI72" s="141"/>
      <c r="WQJ72" s="141"/>
      <c r="WQK72" s="141"/>
      <c r="WQL72" s="141"/>
      <c r="WQM72" s="141"/>
      <c r="WQN72" s="141"/>
      <c r="WQO72" s="141"/>
      <c r="WQP72" s="141"/>
      <c r="WQQ72" s="141"/>
      <c r="WQR72" s="141"/>
      <c r="WQS72" s="141"/>
      <c r="WQT72" s="141"/>
      <c r="WQU72" s="141"/>
      <c r="WQV72" s="141"/>
      <c r="WQW72" s="141"/>
      <c r="WQX72" s="141"/>
      <c r="WQY72" s="141"/>
      <c r="WQZ72" s="141"/>
      <c r="WRA72" s="141"/>
      <c r="WRB72" s="141"/>
      <c r="WRC72" s="141"/>
      <c r="WRD72" s="141"/>
      <c r="WRE72" s="141"/>
      <c r="WRF72" s="141"/>
      <c r="WRG72" s="141"/>
      <c r="WRH72" s="141"/>
      <c r="WRI72" s="141"/>
      <c r="WRJ72" s="141"/>
      <c r="WRK72" s="141"/>
      <c r="WRL72" s="141"/>
      <c r="WRM72" s="141"/>
      <c r="WRN72" s="141"/>
      <c r="WRO72" s="141"/>
      <c r="WRP72" s="141"/>
      <c r="WRQ72" s="141"/>
      <c r="WRR72" s="141"/>
      <c r="WRS72" s="141"/>
      <c r="WRT72" s="141"/>
      <c r="WRU72" s="141"/>
      <c r="WRV72" s="141"/>
      <c r="WRW72" s="141"/>
      <c r="WRX72" s="141"/>
      <c r="WRY72" s="141"/>
      <c r="WRZ72" s="141"/>
      <c r="WSA72" s="141"/>
      <c r="WSB72" s="141"/>
      <c r="WSC72" s="141"/>
      <c r="WSD72" s="141"/>
      <c r="WSE72" s="141"/>
      <c r="WSF72" s="141"/>
      <c r="WSG72" s="141"/>
      <c r="WSH72" s="141"/>
      <c r="WSI72" s="141"/>
      <c r="WSJ72" s="141"/>
      <c r="WSK72" s="141"/>
      <c r="WSL72" s="141"/>
      <c r="WSM72" s="141"/>
      <c r="WSN72" s="141"/>
      <c r="WSO72" s="141"/>
      <c r="WSP72" s="141"/>
      <c r="WSQ72" s="141"/>
      <c r="WSR72" s="141"/>
      <c r="WSS72" s="141"/>
      <c r="WST72" s="141"/>
      <c r="WSU72" s="141"/>
      <c r="WSV72" s="141"/>
      <c r="WSW72" s="141"/>
      <c r="WSX72" s="141"/>
      <c r="WSY72" s="141"/>
      <c r="WSZ72" s="141"/>
      <c r="WTA72" s="141"/>
      <c r="WTB72" s="141"/>
      <c r="WTC72" s="141"/>
      <c r="WTD72" s="141"/>
      <c r="WTE72" s="141"/>
      <c r="WTF72" s="141"/>
      <c r="WTG72" s="141"/>
      <c r="WTH72" s="141"/>
      <c r="WTI72" s="141"/>
      <c r="WTJ72" s="141"/>
      <c r="WTK72" s="141"/>
      <c r="WTL72" s="141"/>
      <c r="WTM72" s="141"/>
      <c r="WTN72" s="141"/>
      <c r="WTO72" s="141"/>
      <c r="WTP72" s="141"/>
      <c r="WTQ72" s="141"/>
      <c r="WTR72" s="141"/>
      <c r="WTS72" s="141"/>
      <c r="WTT72" s="141"/>
      <c r="WTU72" s="141"/>
      <c r="WTV72" s="141"/>
      <c r="WTW72" s="141"/>
      <c r="WTX72" s="141"/>
      <c r="WTY72" s="141"/>
      <c r="WTZ72" s="141"/>
      <c r="WUA72" s="141"/>
      <c r="WUB72" s="141"/>
      <c r="WUC72" s="141"/>
      <c r="WUD72" s="141"/>
      <c r="WUE72" s="141"/>
      <c r="WUF72" s="141"/>
      <c r="WUG72" s="141"/>
      <c r="WUH72" s="141"/>
      <c r="WUI72" s="141"/>
      <c r="WUJ72" s="141"/>
      <c r="WUK72" s="141"/>
      <c r="WUL72" s="141"/>
      <c r="WUM72" s="141"/>
      <c r="WUN72" s="141"/>
      <c r="WUO72" s="141"/>
      <c r="WUP72" s="141"/>
      <c r="WUQ72" s="141"/>
      <c r="WUR72" s="141"/>
      <c r="WUS72" s="141"/>
      <c r="WUT72" s="141"/>
      <c r="WUU72" s="141"/>
      <c r="WUV72" s="141"/>
      <c r="WUW72" s="141"/>
      <c r="WUX72" s="141"/>
      <c r="WUY72" s="141"/>
      <c r="WUZ72" s="141"/>
      <c r="WVA72" s="141"/>
      <c r="WVB72" s="141"/>
      <c r="WVC72" s="141"/>
      <c r="WVD72" s="141"/>
      <c r="WVE72" s="141"/>
      <c r="WVF72" s="141"/>
      <c r="WVG72" s="141"/>
      <c r="WVH72" s="141"/>
      <c r="WVI72" s="141"/>
      <c r="WVJ72" s="141"/>
      <c r="WVK72" s="141"/>
      <c r="WVL72" s="141"/>
      <c r="WVM72" s="141"/>
      <c r="WVN72" s="141"/>
      <c r="WVO72" s="141"/>
      <c r="WVP72" s="141"/>
      <c r="WVQ72" s="141"/>
      <c r="WVR72" s="141"/>
      <c r="WVS72" s="141"/>
      <c r="WVT72" s="141"/>
      <c r="WVU72" s="141"/>
      <c r="WVV72" s="141"/>
      <c r="WVW72" s="141"/>
      <c r="WVX72" s="141"/>
      <c r="WVY72" s="141"/>
      <c r="WVZ72" s="141"/>
      <c r="WWA72" s="141"/>
      <c r="WWB72" s="141"/>
      <c r="WWC72" s="141"/>
      <c r="WWD72" s="141"/>
      <c r="WWE72" s="141"/>
      <c r="WWF72" s="141"/>
      <c r="WWG72" s="141"/>
      <c r="WWH72" s="141"/>
      <c r="WWI72" s="141"/>
      <c r="WWJ72" s="141"/>
      <c r="WWK72" s="141"/>
      <c r="WWL72" s="141"/>
      <c r="WWM72" s="141"/>
      <c r="WWN72" s="141"/>
      <c r="WWO72" s="141"/>
      <c r="WWP72" s="141"/>
      <c r="WWQ72" s="141"/>
      <c r="WWR72" s="141"/>
      <c r="WWS72" s="141"/>
      <c r="WWT72" s="141"/>
      <c r="WWU72" s="141"/>
      <c r="WWV72" s="141"/>
      <c r="WWW72" s="141"/>
      <c r="WWX72" s="141"/>
      <c r="WWY72" s="141"/>
      <c r="WWZ72" s="141"/>
      <c r="WXA72" s="141"/>
      <c r="WXB72" s="141"/>
      <c r="WXC72" s="141"/>
      <c r="WXD72" s="141"/>
      <c r="WXE72" s="141"/>
      <c r="WXF72" s="141"/>
      <c r="WXG72" s="141"/>
      <c r="WXH72" s="141"/>
      <c r="WXI72" s="141"/>
      <c r="WXJ72" s="141"/>
      <c r="WXK72" s="141"/>
      <c r="WXL72" s="141"/>
      <c r="WXM72" s="141"/>
      <c r="WXN72" s="141"/>
      <c r="WXO72" s="141"/>
      <c r="WXP72" s="141"/>
      <c r="WXQ72" s="141"/>
      <c r="WXR72" s="141"/>
      <c r="WXS72" s="141"/>
      <c r="WXT72" s="141"/>
      <c r="WXU72" s="141"/>
      <c r="WXV72" s="141"/>
      <c r="WXW72" s="141"/>
      <c r="WXX72" s="141"/>
      <c r="WXY72" s="141"/>
      <c r="WXZ72" s="141"/>
      <c r="WYA72" s="141"/>
      <c r="WYB72" s="141"/>
      <c r="WYC72" s="141"/>
      <c r="WYD72" s="141"/>
      <c r="WYE72" s="141"/>
      <c r="WYF72" s="141"/>
      <c r="WYG72" s="141"/>
      <c r="WYH72" s="141"/>
      <c r="WYI72" s="141"/>
      <c r="WYJ72" s="141"/>
      <c r="WYK72" s="141"/>
      <c r="WYL72" s="141"/>
      <c r="WYM72" s="141"/>
      <c r="WYN72" s="141"/>
      <c r="WYO72" s="141"/>
      <c r="WYP72" s="141"/>
      <c r="WYQ72" s="141"/>
      <c r="WYR72" s="141"/>
      <c r="WYS72" s="141"/>
      <c r="WYT72" s="141"/>
      <c r="WYU72" s="141"/>
      <c r="WYV72" s="141"/>
      <c r="WYW72" s="141"/>
      <c r="WYX72" s="141"/>
      <c r="WYY72" s="141"/>
      <c r="WYZ72" s="141"/>
      <c r="WZA72" s="141"/>
      <c r="WZB72" s="141"/>
      <c r="WZC72" s="141"/>
      <c r="WZD72" s="141"/>
      <c r="WZE72" s="141"/>
      <c r="WZF72" s="141"/>
      <c r="WZG72" s="141"/>
      <c r="WZH72" s="141"/>
      <c r="WZI72" s="141"/>
      <c r="WZJ72" s="141"/>
      <c r="WZK72" s="141"/>
      <c r="WZL72" s="141"/>
      <c r="WZM72" s="141"/>
      <c r="WZN72" s="141"/>
      <c r="WZO72" s="141"/>
      <c r="WZP72" s="141"/>
      <c r="WZQ72" s="141"/>
      <c r="WZR72" s="141"/>
      <c r="WZS72" s="141"/>
      <c r="WZT72" s="141"/>
      <c r="WZU72" s="141"/>
      <c r="WZV72" s="141"/>
      <c r="WZW72" s="141"/>
      <c r="WZX72" s="141"/>
      <c r="WZY72" s="141"/>
      <c r="WZZ72" s="141"/>
      <c r="XAA72" s="141"/>
      <c r="XAB72" s="141"/>
      <c r="XAC72" s="141"/>
      <c r="XAD72" s="141"/>
      <c r="XAE72" s="141"/>
      <c r="XAF72" s="141"/>
      <c r="XAG72" s="141"/>
      <c r="XAH72" s="141"/>
      <c r="XAI72" s="141"/>
      <c r="XAJ72" s="141"/>
      <c r="XAK72" s="141"/>
      <c r="XAL72" s="141"/>
      <c r="XAM72" s="141"/>
      <c r="XAN72" s="141"/>
      <c r="XAO72" s="141"/>
      <c r="XAP72" s="141"/>
      <c r="XAQ72" s="141"/>
      <c r="XAR72" s="141"/>
      <c r="XAS72" s="141"/>
      <c r="XAT72" s="141"/>
      <c r="XAU72" s="141"/>
      <c r="XAV72" s="141"/>
      <c r="XAW72" s="141"/>
      <c r="XAX72" s="141"/>
      <c r="XAY72" s="141"/>
      <c r="XAZ72" s="141"/>
      <c r="XBA72" s="141"/>
      <c r="XBB72" s="141"/>
      <c r="XBC72" s="141"/>
      <c r="XBD72" s="141"/>
      <c r="XBE72" s="141"/>
      <c r="XBF72" s="141"/>
      <c r="XBG72" s="141"/>
      <c r="XBH72" s="141"/>
      <c r="XBI72" s="141"/>
      <c r="XBJ72" s="141"/>
      <c r="XBK72" s="141"/>
      <c r="XBL72" s="141"/>
      <c r="XBM72" s="141"/>
      <c r="XBN72" s="141"/>
      <c r="XBO72" s="141"/>
      <c r="XBP72" s="141"/>
      <c r="XBQ72" s="141"/>
      <c r="XBR72" s="141"/>
      <c r="XBS72" s="141"/>
      <c r="XBT72" s="141"/>
      <c r="XBU72" s="141"/>
      <c r="XBV72" s="141"/>
      <c r="XBW72" s="141"/>
      <c r="XBX72" s="141"/>
      <c r="XBY72" s="141"/>
      <c r="XBZ72" s="141"/>
      <c r="XCA72" s="141"/>
      <c r="XCB72" s="141"/>
      <c r="XCC72" s="141"/>
      <c r="XCD72" s="141"/>
      <c r="XCE72" s="141"/>
      <c r="XCF72" s="141"/>
      <c r="XCG72" s="141"/>
      <c r="XCH72" s="141"/>
      <c r="XCI72" s="141"/>
      <c r="XCJ72" s="141"/>
      <c r="XCK72" s="141"/>
      <c r="XCL72" s="141"/>
      <c r="XCM72" s="141"/>
      <c r="XCN72" s="141"/>
      <c r="XCO72" s="141"/>
      <c r="XCP72" s="141"/>
      <c r="XCQ72" s="141"/>
      <c r="XCR72" s="141"/>
      <c r="XCS72" s="141"/>
      <c r="XCT72" s="141"/>
      <c r="XCU72" s="141"/>
      <c r="XCV72" s="141"/>
      <c r="XCW72" s="141"/>
      <c r="XCX72" s="141"/>
      <c r="XCY72" s="141"/>
      <c r="XCZ72" s="141"/>
      <c r="XDA72" s="141"/>
      <c r="XDB72" s="141"/>
      <c r="XDC72" s="141"/>
      <c r="XDD72" s="141"/>
      <c r="XDE72" s="141"/>
      <c r="XDF72" s="141"/>
      <c r="XDG72" s="141"/>
      <c r="XDH72" s="141"/>
      <c r="XDI72" s="141"/>
      <c r="XDJ72" s="141"/>
      <c r="XDK72" s="141"/>
      <c r="XDL72" s="141"/>
      <c r="XDM72" s="141"/>
      <c r="XDN72" s="141"/>
      <c r="XDO72" s="141"/>
      <c r="XDP72" s="141"/>
      <c r="XDQ72" s="141"/>
      <c r="XDR72" s="141"/>
      <c r="XDS72" s="141"/>
      <c r="XDT72" s="141"/>
      <c r="XDU72" s="141"/>
      <c r="XDV72" s="141"/>
      <c r="XDW72" s="141"/>
      <c r="XDX72" s="141"/>
      <c r="XDY72" s="141"/>
      <c r="XDZ72" s="141"/>
      <c r="XEA72" s="141"/>
      <c r="XEB72" s="141"/>
      <c r="XEC72" s="141"/>
      <c r="XED72" s="141"/>
      <c r="XEE72" s="141"/>
      <c r="XEF72" s="141"/>
      <c r="XEG72" s="141"/>
      <c r="XEH72" s="141"/>
      <c r="XEI72" s="141"/>
      <c r="XEJ72" s="141"/>
      <c r="XEK72" s="141"/>
      <c r="XEL72" s="141"/>
      <c r="XEM72" s="141"/>
      <c r="XEN72" s="141"/>
      <c r="XEO72" s="141"/>
      <c r="XEP72" s="141"/>
      <c r="XEQ72" s="141"/>
      <c r="XER72" s="141"/>
      <c r="XES72" s="141"/>
      <c r="XET72" s="141"/>
      <c r="XEU72" s="141"/>
      <c r="XEV72" s="141"/>
      <c r="XEW72" s="141"/>
      <c r="XEX72" s="141"/>
      <c r="XEY72" s="141"/>
      <c r="XEZ72" s="141"/>
      <c r="XFA72" s="141"/>
      <c r="XFB72" s="141"/>
      <c r="XFC72" s="141"/>
      <c r="XFD72" s="141"/>
    </row>
    <row r="73" spans="1:16384" s="203" customFormat="1" ht="15" customHeight="1" x14ac:dyDescent="0.25">
      <c r="A73" s="209"/>
      <c r="B73" s="209"/>
      <c r="C73" s="202"/>
      <c r="D73" s="549" t="s">
        <v>89</v>
      </c>
      <c r="E73" s="550"/>
      <c r="F73" s="606" t="s">
        <v>153</v>
      </c>
      <c r="G73" s="606"/>
      <c r="I73" s="803" t="s">
        <v>161</v>
      </c>
      <c r="J73" s="804"/>
      <c r="K73" s="804"/>
      <c r="L73" s="804"/>
      <c r="M73" s="805"/>
      <c r="N73" s="806"/>
      <c r="O73" s="806"/>
      <c r="P73" s="806"/>
      <c r="Q73" s="806"/>
      <c r="R73" s="807"/>
      <c r="S73" s="807"/>
      <c r="T73" s="807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141"/>
      <c r="AQ73" s="141"/>
      <c r="AR73" s="141"/>
      <c r="AS73" s="141"/>
      <c r="AT73" s="141"/>
      <c r="AU73" s="141"/>
      <c r="AV73" s="141"/>
      <c r="AW73" s="141"/>
      <c r="AX73" s="141"/>
      <c r="AY73" s="141"/>
      <c r="AZ73" s="141"/>
      <c r="BA73" s="141"/>
      <c r="BB73" s="141"/>
      <c r="BC73" s="141"/>
      <c r="BD73" s="141"/>
      <c r="BE73" s="141"/>
      <c r="BF73" s="141"/>
      <c r="BG73" s="141"/>
      <c r="BH73" s="141"/>
      <c r="BI73" s="141"/>
      <c r="BJ73" s="141"/>
      <c r="BK73" s="141"/>
      <c r="BL73" s="141"/>
      <c r="BM73" s="141"/>
      <c r="BN73" s="141"/>
      <c r="BO73" s="141"/>
      <c r="BP73" s="141"/>
      <c r="BQ73" s="141"/>
      <c r="BR73" s="141"/>
      <c r="BS73" s="141"/>
      <c r="BT73" s="141"/>
      <c r="BU73" s="141"/>
      <c r="BV73" s="141"/>
      <c r="BW73" s="141"/>
      <c r="BX73" s="141"/>
      <c r="BY73" s="141"/>
      <c r="BZ73" s="141"/>
      <c r="CA73" s="141"/>
      <c r="CB73" s="141"/>
      <c r="CC73" s="141"/>
      <c r="CD73" s="141"/>
      <c r="CE73" s="141"/>
      <c r="CF73" s="141"/>
      <c r="CG73" s="141"/>
      <c r="CH73" s="141"/>
      <c r="CI73" s="141"/>
      <c r="CJ73" s="141"/>
      <c r="CK73" s="141"/>
      <c r="CL73" s="141"/>
      <c r="CM73" s="141"/>
      <c r="CN73" s="141"/>
      <c r="CO73" s="141"/>
      <c r="CP73" s="141"/>
      <c r="CQ73" s="141"/>
      <c r="CR73" s="141"/>
      <c r="CS73" s="141"/>
      <c r="CT73" s="141"/>
      <c r="CU73" s="141"/>
      <c r="CV73" s="141"/>
      <c r="CW73" s="141"/>
      <c r="CX73" s="141"/>
      <c r="CY73" s="141"/>
      <c r="CZ73" s="141"/>
      <c r="DA73" s="141"/>
      <c r="DB73" s="141"/>
      <c r="DC73" s="141"/>
      <c r="DD73" s="141"/>
      <c r="DE73" s="141"/>
      <c r="DF73" s="141"/>
      <c r="DG73" s="141"/>
      <c r="DH73" s="141"/>
      <c r="DI73" s="141"/>
      <c r="DJ73" s="141"/>
      <c r="DK73" s="141"/>
      <c r="DL73" s="141"/>
      <c r="DM73" s="141"/>
      <c r="DN73" s="141"/>
      <c r="DO73" s="141"/>
      <c r="DP73" s="141"/>
      <c r="DQ73" s="141"/>
      <c r="DR73" s="141"/>
      <c r="DS73" s="141"/>
      <c r="DT73" s="141"/>
      <c r="DU73" s="141"/>
      <c r="DV73" s="141"/>
      <c r="DW73" s="141"/>
      <c r="DX73" s="141"/>
      <c r="DY73" s="141"/>
      <c r="DZ73" s="141"/>
      <c r="EA73" s="141"/>
      <c r="EB73" s="141"/>
      <c r="EC73" s="141"/>
      <c r="ED73" s="141"/>
      <c r="EE73" s="141"/>
      <c r="EF73" s="141"/>
      <c r="EG73" s="141"/>
      <c r="EH73" s="141"/>
      <c r="EI73" s="141"/>
      <c r="EJ73" s="141"/>
      <c r="EK73" s="141"/>
      <c r="EL73" s="141"/>
      <c r="EM73" s="141"/>
      <c r="EN73" s="141"/>
      <c r="EO73" s="141"/>
      <c r="EP73" s="141"/>
      <c r="EQ73" s="141"/>
      <c r="ER73" s="141"/>
      <c r="ES73" s="141"/>
      <c r="ET73" s="141"/>
      <c r="EU73" s="141"/>
      <c r="EV73" s="141"/>
      <c r="EW73" s="141"/>
      <c r="EX73" s="141"/>
      <c r="EY73" s="141"/>
      <c r="EZ73" s="141"/>
      <c r="FA73" s="141"/>
      <c r="FB73" s="141"/>
      <c r="FC73" s="141"/>
      <c r="FD73" s="141"/>
      <c r="FE73" s="141"/>
      <c r="FF73" s="141"/>
      <c r="FG73" s="141"/>
      <c r="FH73" s="141"/>
      <c r="FI73" s="141"/>
      <c r="FJ73" s="141"/>
      <c r="FK73" s="141"/>
      <c r="FL73" s="141"/>
      <c r="FM73" s="141"/>
      <c r="FN73" s="141"/>
      <c r="FO73" s="141"/>
      <c r="FP73" s="141"/>
      <c r="FQ73" s="141"/>
      <c r="FR73" s="141"/>
      <c r="FS73" s="141"/>
      <c r="FT73" s="141"/>
      <c r="FU73" s="141"/>
      <c r="FV73" s="141"/>
      <c r="FW73" s="141"/>
      <c r="FX73" s="141"/>
      <c r="FY73" s="141"/>
      <c r="FZ73" s="141"/>
      <c r="GA73" s="141"/>
      <c r="GB73" s="141"/>
      <c r="GC73" s="141"/>
      <c r="GD73" s="141"/>
      <c r="GE73" s="141"/>
      <c r="GF73" s="141"/>
      <c r="GG73" s="141"/>
      <c r="GH73" s="141"/>
      <c r="GI73" s="141"/>
      <c r="GJ73" s="141"/>
      <c r="GK73" s="141"/>
      <c r="GL73" s="141"/>
      <c r="GM73" s="141"/>
      <c r="GN73" s="141"/>
      <c r="GO73" s="141"/>
      <c r="GP73" s="141"/>
      <c r="GQ73" s="141"/>
      <c r="GR73" s="141"/>
      <c r="GS73" s="141"/>
      <c r="GT73" s="141"/>
      <c r="GU73" s="141"/>
      <c r="GV73" s="141"/>
      <c r="GW73" s="141"/>
      <c r="GX73" s="141"/>
      <c r="GY73" s="141"/>
      <c r="GZ73" s="141"/>
      <c r="HA73" s="141"/>
      <c r="HB73" s="141"/>
      <c r="HC73" s="141"/>
      <c r="HD73" s="141"/>
      <c r="HE73" s="141"/>
      <c r="HF73" s="141"/>
      <c r="HG73" s="141"/>
      <c r="HH73" s="141"/>
      <c r="HI73" s="141"/>
      <c r="HJ73" s="141"/>
      <c r="HK73" s="141"/>
      <c r="HL73" s="141"/>
      <c r="HM73" s="141"/>
      <c r="HN73" s="141"/>
      <c r="HO73" s="141"/>
      <c r="HP73" s="141"/>
      <c r="HQ73" s="141"/>
      <c r="HR73" s="141"/>
      <c r="HS73" s="141"/>
      <c r="HT73" s="141"/>
      <c r="HU73" s="141"/>
      <c r="HV73" s="141"/>
      <c r="HW73" s="141"/>
      <c r="HX73" s="141"/>
      <c r="HY73" s="141"/>
      <c r="HZ73" s="141"/>
      <c r="IA73" s="141"/>
      <c r="IB73" s="141"/>
      <c r="IC73" s="141"/>
      <c r="ID73" s="141"/>
      <c r="IE73" s="141"/>
      <c r="IF73" s="141"/>
      <c r="IG73" s="141"/>
      <c r="IH73" s="141"/>
      <c r="II73" s="141"/>
      <c r="IJ73" s="141"/>
      <c r="IK73" s="141"/>
      <c r="IL73" s="141"/>
      <c r="IM73" s="141"/>
      <c r="IN73" s="141"/>
      <c r="IO73" s="141"/>
      <c r="IP73" s="141"/>
      <c r="IQ73" s="141"/>
      <c r="IR73" s="141"/>
      <c r="IS73" s="141"/>
      <c r="IT73" s="141"/>
      <c r="IU73" s="141"/>
      <c r="IV73" s="141"/>
      <c r="IW73" s="141"/>
      <c r="IX73" s="141"/>
      <c r="IY73" s="141"/>
      <c r="IZ73" s="141"/>
      <c r="JA73" s="141"/>
      <c r="JB73" s="141"/>
      <c r="JC73" s="141"/>
      <c r="JD73" s="141"/>
      <c r="JE73" s="141"/>
      <c r="JF73" s="141"/>
      <c r="JG73" s="141"/>
      <c r="JH73" s="141"/>
      <c r="JI73" s="141"/>
      <c r="JJ73" s="141"/>
      <c r="JK73" s="141"/>
      <c r="JL73" s="141"/>
      <c r="JM73" s="141"/>
      <c r="JN73" s="141"/>
      <c r="JO73" s="141"/>
      <c r="JP73" s="141"/>
      <c r="JQ73" s="141"/>
      <c r="JR73" s="141"/>
      <c r="JS73" s="141"/>
      <c r="JT73" s="141"/>
      <c r="JU73" s="141"/>
      <c r="JV73" s="141"/>
      <c r="JW73" s="141"/>
      <c r="JX73" s="141"/>
      <c r="JY73" s="141"/>
      <c r="JZ73" s="141"/>
      <c r="KA73" s="141"/>
      <c r="KB73" s="141"/>
      <c r="KC73" s="141"/>
      <c r="KD73" s="141"/>
      <c r="KE73" s="141"/>
      <c r="KF73" s="141"/>
      <c r="KG73" s="141"/>
      <c r="KH73" s="141"/>
      <c r="KI73" s="141"/>
      <c r="KJ73" s="141"/>
      <c r="KK73" s="141"/>
      <c r="KL73" s="141"/>
      <c r="KM73" s="141"/>
      <c r="KN73" s="141"/>
      <c r="KO73" s="141"/>
      <c r="KP73" s="141"/>
      <c r="KQ73" s="141"/>
      <c r="KR73" s="141"/>
      <c r="KS73" s="141"/>
      <c r="KT73" s="141"/>
      <c r="KU73" s="141"/>
      <c r="KV73" s="141"/>
      <c r="KW73" s="141"/>
      <c r="KX73" s="141"/>
      <c r="KY73" s="141"/>
      <c r="KZ73" s="141"/>
      <c r="LA73" s="141"/>
      <c r="LB73" s="141"/>
      <c r="LC73" s="141"/>
      <c r="LD73" s="141"/>
      <c r="LE73" s="141"/>
      <c r="LF73" s="141"/>
      <c r="LG73" s="141"/>
      <c r="LH73" s="141"/>
      <c r="LI73" s="141"/>
      <c r="LJ73" s="141"/>
      <c r="LK73" s="141"/>
      <c r="LL73" s="141"/>
      <c r="LM73" s="141"/>
      <c r="LN73" s="141"/>
      <c r="LO73" s="141"/>
      <c r="LP73" s="141"/>
      <c r="LQ73" s="141"/>
      <c r="LR73" s="141"/>
      <c r="LS73" s="141"/>
      <c r="LT73" s="141"/>
      <c r="LU73" s="141"/>
      <c r="LV73" s="141"/>
      <c r="LW73" s="141"/>
      <c r="LX73" s="141"/>
      <c r="LY73" s="141"/>
      <c r="LZ73" s="141"/>
      <c r="MA73" s="141"/>
      <c r="MB73" s="141"/>
      <c r="MC73" s="141"/>
      <c r="MD73" s="141"/>
      <c r="ME73" s="141"/>
      <c r="MF73" s="141"/>
      <c r="MG73" s="141"/>
      <c r="MH73" s="141"/>
      <c r="MI73" s="141"/>
      <c r="MJ73" s="141"/>
      <c r="MK73" s="141"/>
      <c r="ML73" s="141"/>
      <c r="MM73" s="141"/>
      <c r="MN73" s="141"/>
      <c r="MO73" s="141"/>
      <c r="MP73" s="141"/>
      <c r="MQ73" s="141"/>
      <c r="MR73" s="141"/>
      <c r="MS73" s="141"/>
      <c r="MT73" s="141"/>
      <c r="MU73" s="141"/>
      <c r="MV73" s="141"/>
      <c r="MW73" s="141"/>
      <c r="MX73" s="141"/>
      <c r="MY73" s="141"/>
      <c r="MZ73" s="141"/>
      <c r="NA73" s="141"/>
      <c r="NB73" s="141"/>
      <c r="NC73" s="141"/>
      <c r="ND73" s="141"/>
      <c r="NE73" s="141"/>
      <c r="NF73" s="141"/>
      <c r="NG73" s="141"/>
      <c r="NH73" s="141"/>
      <c r="NI73" s="141"/>
      <c r="NJ73" s="141"/>
      <c r="NK73" s="141"/>
      <c r="NL73" s="141"/>
      <c r="NM73" s="141"/>
      <c r="NN73" s="141"/>
      <c r="NO73" s="141"/>
      <c r="NP73" s="141"/>
      <c r="NQ73" s="141"/>
      <c r="NR73" s="141"/>
      <c r="NS73" s="141"/>
      <c r="NT73" s="141"/>
      <c r="NU73" s="141"/>
      <c r="NV73" s="141"/>
      <c r="NW73" s="141"/>
      <c r="NX73" s="141"/>
      <c r="NY73" s="141"/>
      <c r="NZ73" s="141"/>
      <c r="OA73" s="141"/>
      <c r="OB73" s="141"/>
      <c r="OC73" s="141"/>
      <c r="OD73" s="141"/>
      <c r="OE73" s="141"/>
      <c r="OF73" s="141"/>
      <c r="OG73" s="141"/>
      <c r="OH73" s="141"/>
      <c r="OI73" s="141"/>
      <c r="OJ73" s="141"/>
      <c r="OK73" s="141"/>
      <c r="OL73" s="141"/>
      <c r="OM73" s="141"/>
      <c r="ON73" s="141"/>
      <c r="OO73" s="141"/>
      <c r="OP73" s="141"/>
      <c r="OQ73" s="141"/>
      <c r="OR73" s="141"/>
      <c r="OS73" s="141"/>
      <c r="OT73" s="141"/>
      <c r="OU73" s="141"/>
      <c r="OV73" s="141"/>
      <c r="OW73" s="141"/>
      <c r="OX73" s="141"/>
      <c r="OY73" s="141"/>
      <c r="OZ73" s="141"/>
      <c r="PA73" s="141"/>
      <c r="PB73" s="141"/>
      <c r="PC73" s="141"/>
      <c r="PD73" s="141"/>
      <c r="PE73" s="141"/>
      <c r="PF73" s="141"/>
      <c r="PG73" s="141"/>
      <c r="PH73" s="141"/>
      <c r="PI73" s="141"/>
      <c r="PJ73" s="141"/>
      <c r="PK73" s="141"/>
      <c r="PL73" s="141"/>
      <c r="PM73" s="141"/>
      <c r="PN73" s="141"/>
      <c r="PO73" s="141"/>
      <c r="PP73" s="141"/>
      <c r="PQ73" s="141"/>
      <c r="PR73" s="141"/>
      <c r="PS73" s="141"/>
      <c r="PT73" s="141"/>
      <c r="PU73" s="141"/>
      <c r="PV73" s="141"/>
      <c r="PW73" s="141"/>
      <c r="PX73" s="141"/>
      <c r="PY73" s="141"/>
      <c r="PZ73" s="141"/>
      <c r="QA73" s="141"/>
      <c r="QB73" s="141"/>
      <c r="QC73" s="141"/>
      <c r="QD73" s="141"/>
      <c r="QE73" s="141"/>
      <c r="QF73" s="141"/>
      <c r="QG73" s="141"/>
      <c r="QH73" s="141"/>
      <c r="QI73" s="141"/>
      <c r="QJ73" s="141"/>
      <c r="QK73" s="141"/>
      <c r="QL73" s="141"/>
      <c r="QM73" s="141"/>
      <c r="QN73" s="141"/>
      <c r="QO73" s="141"/>
      <c r="QP73" s="141"/>
      <c r="QQ73" s="141"/>
      <c r="QR73" s="141"/>
      <c r="QS73" s="141"/>
      <c r="QT73" s="141"/>
      <c r="QU73" s="141"/>
      <c r="QV73" s="141"/>
      <c r="QW73" s="141"/>
      <c r="QX73" s="141"/>
      <c r="QY73" s="141"/>
      <c r="QZ73" s="141"/>
      <c r="RA73" s="141"/>
      <c r="RB73" s="141"/>
      <c r="RC73" s="141"/>
      <c r="RD73" s="141"/>
      <c r="RE73" s="141"/>
      <c r="RF73" s="141"/>
      <c r="RG73" s="141"/>
      <c r="RH73" s="141"/>
      <c r="RI73" s="141"/>
      <c r="RJ73" s="141"/>
      <c r="RK73" s="141"/>
      <c r="RL73" s="141"/>
      <c r="RM73" s="141"/>
      <c r="RN73" s="141"/>
      <c r="RO73" s="141"/>
      <c r="RP73" s="141"/>
      <c r="RQ73" s="141"/>
      <c r="RR73" s="141"/>
      <c r="RS73" s="141"/>
      <c r="RT73" s="141"/>
      <c r="RU73" s="141"/>
      <c r="RV73" s="141"/>
      <c r="RW73" s="141"/>
      <c r="RX73" s="141"/>
      <c r="RY73" s="141"/>
      <c r="RZ73" s="141"/>
      <c r="SA73" s="141"/>
      <c r="SB73" s="141"/>
      <c r="SC73" s="141"/>
      <c r="SD73" s="141"/>
      <c r="SE73" s="141"/>
      <c r="SF73" s="141"/>
      <c r="SG73" s="141"/>
      <c r="SH73" s="141"/>
      <c r="SI73" s="141"/>
      <c r="SJ73" s="141"/>
      <c r="SK73" s="141"/>
      <c r="SL73" s="141"/>
      <c r="SM73" s="141"/>
      <c r="SN73" s="141"/>
      <c r="SO73" s="141"/>
      <c r="SP73" s="141"/>
      <c r="SQ73" s="141"/>
      <c r="SR73" s="141"/>
      <c r="SS73" s="141"/>
      <c r="ST73" s="141"/>
      <c r="SU73" s="141"/>
      <c r="SV73" s="141"/>
      <c r="SW73" s="141"/>
      <c r="SX73" s="141"/>
      <c r="SY73" s="141"/>
      <c r="SZ73" s="141"/>
      <c r="TA73" s="141"/>
      <c r="TB73" s="141"/>
      <c r="TC73" s="141"/>
      <c r="TD73" s="141"/>
      <c r="TE73" s="141"/>
      <c r="TF73" s="141"/>
      <c r="TG73" s="141"/>
      <c r="TH73" s="141"/>
      <c r="TI73" s="141"/>
      <c r="TJ73" s="141"/>
      <c r="TK73" s="141"/>
      <c r="TL73" s="141"/>
      <c r="TM73" s="141"/>
      <c r="TN73" s="141"/>
      <c r="TO73" s="141"/>
      <c r="TP73" s="141"/>
      <c r="TQ73" s="141"/>
      <c r="TR73" s="141"/>
      <c r="TS73" s="141"/>
      <c r="TT73" s="141"/>
      <c r="TU73" s="141"/>
      <c r="TV73" s="141"/>
      <c r="TW73" s="141"/>
      <c r="TX73" s="141"/>
      <c r="TY73" s="141"/>
      <c r="TZ73" s="141"/>
      <c r="UA73" s="141"/>
      <c r="UB73" s="141"/>
      <c r="UC73" s="141"/>
      <c r="UD73" s="141"/>
      <c r="UE73" s="141"/>
      <c r="UF73" s="141"/>
      <c r="UG73" s="141"/>
      <c r="UH73" s="141"/>
      <c r="UI73" s="141"/>
      <c r="UJ73" s="141"/>
      <c r="UK73" s="141"/>
      <c r="UL73" s="141"/>
      <c r="UM73" s="141"/>
      <c r="UN73" s="141"/>
      <c r="UO73" s="141"/>
      <c r="UP73" s="141"/>
      <c r="UQ73" s="141"/>
      <c r="UR73" s="141"/>
      <c r="US73" s="141"/>
      <c r="UT73" s="141"/>
      <c r="UU73" s="141"/>
      <c r="UV73" s="141"/>
      <c r="UW73" s="141"/>
      <c r="UX73" s="141"/>
      <c r="UY73" s="141"/>
      <c r="UZ73" s="141"/>
      <c r="VA73" s="141"/>
      <c r="VB73" s="141"/>
      <c r="VC73" s="141"/>
      <c r="VD73" s="141"/>
      <c r="VE73" s="141"/>
      <c r="VF73" s="141"/>
      <c r="VG73" s="141"/>
      <c r="VH73" s="141"/>
      <c r="VI73" s="141"/>
      <c r="VJ73" s="141"/>
      <c r="VK73" s="141"/>
      <c r="VL73" s="141"/>
      <c r="VM73" s="141"/>
      <c r="VN73" s="141"/>
      <c r="VO73" s="141"/>
      <c r="VP73" s="141"/>
      <c r="VQ73" s="141"/>
      <c r="VR73" s="141"/>
      <c r="VS73" s="141"/>
      <c r="VT73" s="141"/>
      <c r="VU73" s="141"/>
      <c r="VV73" s="141"/>
      <c r="VW73" s="141"/>
      <c r="VX73" s="141"/>
      <c r="VY73" s="141"/>
      <c r="VZ73" s="141"/>
      <c r="WA73" s="141"/>
      <c r="WB73" s="141"/>
      <c r="WC73" s="141"/>
      <c r="WD73" s="141"/>
      <c r="WE73" s="141"/>
      <c r="WF73" s="141"/>
      <c r="WG73" s="141"/>
      <c r="WH73" s="141"/>
      <c r="WI73" s="141"/>
      <c r="WJ73" s="141"/>
      <c r="WK73" s="141"/>
      <c r="WL73" s="141"/>
      <c r="WM73" s="141"/>
      <c r="WN73" s="141"/>
      <c r="WO73" s="141"/>
      <c r="WP73" s="141"/>
      <c r="WQ73" s="141"/>
      <c r="WR73" s="141"/>
      <c r="WS73" s="141"/>
      <c r="WT73" s="141"/>
      <c r="WU73" s="141"/>
      <c r="WV73" s="141"/>
      <c r="WW73" s="141"/>
      <c r="WX73" s="141"/>
      <c r="WY73" s="141"/>
      <c r="WZ73" s="141"/>
      <c r="XA73" s="141"/>
      <c r="XB73" s="141"/>
      <c r="XC73" s="141"/>
      <c r="XD73" s="141"/>
      <c r="XE73" s="141"/>
      <c r="XF73" s="141"/>
      <c r="XG73" s="141"/>
      <c r="XH73" s="141"/>
      <c r="XI73" s="141"/>
      <c r="XJ73" s="141"/>
      <c r="XK73" s="141"/>
      <c r="XL73" s="141"/>
      <c r="XM73" s="141"/>
      <c r="XN73" s="141"/>
      <c r="XO73" s="141"/>
      <c r="XP73" s="141"/>
      <c r="XQ73" s="141"/>
      <c r="XR73" s="141"/>
      <c r="XS73" s="141"/>
      <c r="XT73" s="141"/>
      <c r="XU73" s="141"/>
      <c r="XV73" s="141"/>
      <c r="XW73" s="141"/>
      <c r="XX73" s="141"/>
      <c r="XY73" s="141"/>
      <c r="XZ73" s="141"/>
      <c r="YA73" s="141"/>
      <c r="YB73" s="141"/>
      <c r="YC73" s="141"/>
      <c r="YD73" s="141"/>
      <c r="YE73" s="141"/>
      <c r="YF73" s="141"/>
      <c r="YG73" s="141"/>
      <c r="YH73" s="141"/>
      <c r="YI73" s="141"/>
      <c r="YJ73" s="141"/>
      <c r="YK73" s="141"/>
      <c r="YL73" s="141"/>
      <c r="YM73" s="141"/>
      <c r="YN73" s="141"/>
      <c r="YO73" s="141"/>
      <c r="YP73" s="141"/>
      <c r="YQ73" s="141"/>
      <c r="YR73" s="141"/>
      <c r="YS73" s="141"/>
      <c r="YT73" s="141"/>
      <c r="YU73" s="141"/>
      <c r="YV73" s="141"/>
      <c r="YW73" s="141"/>
      <c r="YX73" s="141"/>
      <c r="YY73" s="141"/>
      <c r="YZ73" s="141"/>
      <c r="ZA73" s="141"/>
      <c r="ZB73" s="141"/>
      <c r="ZC73" s="141"/>
      <c r="ZD73" s="141"/>
      <c r="ZE73" s="141"/>
      <c r="ZF73" s="141"/>
      <c r="ZG73" s="141"/>
      <c r="ZH73" s="141"/>
      <c r="ZI73" s="141"/>
      <c r="ZJ73" s="141"/>
      <c r="ZK73" s="141"/>
      <c r="ZL73" s="141"/>
      <c r="ZM73" s="141"/>
      <c r="ZN73" s="141"/>
      <c r="ZO73" s="141"/>
      <c r="ZP73" s="141"/>
      <c r="ZQ73" s="141"/>
      <c r="ZR73" s="141"/>
      <c r="ZS73" s="141"/>
      <c r="ZT73" s="141"/>
      <c r="ZU73" s="141"/>
      <c r="ZV73" s="141"/>
      <c r="ZW73" s="141"/>
      <c r="ZX73" s="141"/>
      <c r="ZY73" s="141"/>
      <c r="ZZ73" s="141"/>
      <c r="AAA73" s="141"/>
      <c r="AAB73" s="141"/>
      <c r="AAC73" s="141"/>
      <c r="AAD73" s="141"/>
      <c r="AAE73" s="141"/>
      <c r="AAF73" s="141"/>
      <c r="AAG73" s="141"/>
      <c r="AAH73" s="141"/>
      <c r="AAI73" s="141"/>
      <c r="AAJ73" s="141"/>
      <c r="AAK73" s="141"/>
      <c r="AAL73" s="141"/>
      <c r="AAM73" s="141"/>
      <c r="AAN73" s="141"/>
      <c r="AAO73" s="141"/>
      <c r="AAP73" s="141"/>
      <c r="AAQ73" s="141"/>
      <c r="AAR73" s="141"/>
      <c r="AAS73" s="141"/>
      <c r="AAT73" s="141"/>
      <c r="AAU73" s="141"/>
      <c r="AAV73" s="141"/>
      <c r="AAW73" s="141"/>
      <c r="AAX73" s="141"/>
      <c r="AAY73" s="141"/>
      <c r="AAZ73" s="141"/>
      <c r="ABA73" s="141"/>
      <c r="ABB73" s="141"/>
      <c r="ABC73" s="141"/>
      <c r="ABD73" s="141"/>
      <c r="ABE73" s="141"/>
      <c r="ABF73" s="141"/>
      <c r="ABG73" s="141"/>
      <c r="ABH73" s="141"/>
      <c r="ABI73" s="141"/>
      <c r="ABJ73" s="141"/>
      <c r="ABK73" s="141"/>
      <c r="ABL73" s="141"/>
      <c r="ABM73" s="141"/>
      <c r="ABN73" s="141"/>
      <c r="ABO73" s="141"/>
      <c r="ABP73" s="141"/>
      <c r="ABQ73" s="141"/>
      <c r="ABR73" s="141"/>
      <c r="ABS73" s="141"/>
      <c r="ABT73" s="141"/>
      <c r="ABU73" s="141"/>
      <c r="ABV73" s="141"/>
      <c r="ABW73" s="141"/>
      <c r="ABX73" s="141"/>
      <c r="ABY73" s="141"/>
      <c r="ABZ73" s="141"/>
      <c r="ACA73" s="141"/>
      <c r="ACB73" s="141"/>
      <c r="ACC73" s="141"/>
      <c r="ACD73" s="141"/>
      <c r="ACE73" s="141"/>
      <c r="ACF73" s="141"/>
      <c r="ACG73" s="141"/>
      <c r="ACH73" s="141"/>
      <c r="ACI73" s="141"/>
      <c r="ACJ73" s="141"/>
      <c r="ACK73" s="141"/>
      <c r="ACL73" s="141"/>
      <c r="ACM73" s="141"/>
      <c r="ACN73" s="141"/>
      <c r="ACO73" s="141"/>
      <c r="ACP73" s="141"/>
      <c r="ACQ73" s="141"/>
      <c r="ACR73" s="141"/>
      <c r="ACS73" s="141"/>
      <c r="ACT73" s="141"/>
      <c r="ACU73" s="141"/>
      <c r="ACV73" s="141"/>
      <c r="ACW73" s="141"/>
      <c r="ACX73" s="141"/>
      <c r="ACY73" s="141"/>
      <c r="ACZ73" s="141"/>
      <c r="ADA73" s="141"/>
      <c r="ADB73" s="141"/>
      <c r="ADC73" s="141"/>
      <c r="ADD73" s="141"/>
      <c r="ADE73" s="141"/>
      <c r="ADF73" s="141"/>
      <c r="ADG73" s="141"/>
      <c r="ADH73" s="141"/>
      <c r="ADI73" s="141"/>
      <c r="ADJ73" s="141"/>
      <c r="ADK73" s="141"/>
      <c r="ADL73" s="141"/>
      <c r="ADM73" s="141"/>
      <c r="ADN73" s="141"/>
      <c r="ADO73" s="141"/>
      <c r="ADP73" s="141"/>
      <c r="ADQ73" s="141"/>
      <c r="ADR73" s="141"/>
      <c r="ADS73" s="141"/>
      <c r="ADT73" s="141"/>
      <c r="ADU73" s="141"/>
      <c r="ADV73" s="141"/>
      <c r="ADW73" s="141"/>
      <c r="ADX73" s="141"/>
      <c r="ADY73" s="141"/>
      <c r="ADZ73" s="141"/>
      <c r="AEA73" s="141"/>
      <c r="AEB73" s="141"/>
      <c r="AEC73" s="141"/>
      <c r="AED73" s="141"/>
      <c r="AEE73" s="141"/>
      <c r="AEF73" s="141"/>
      <c r="AEG73" s="141"/>
      <c r="AEH73" s="141"/>
      <c r="AEI73" s="141"/>
      <c r="AEJ73" s="141"/>
      <c r="AEK73" s="141"/>
      <c r="AEL73" s="141"/>
      <c r="AEM73" s="141"/>
      <c r="AEN73" s="141"/>
      <c r="AEO73" s="141"/>
      <c r="AEP73" s="141"/>
      <c r="AEQ73" s="141"/>
      <c r="AER73" s="141"/>
      <c r="AES73" s="141"/>
      <c r="AET73" s="141"/>
      <c r="AEU73" s="141"/>
      <c r="AEV73" s="141"/>
      <c r="AEW73" s="141"/>
      <c r="AEX73" s="141"/>
      <c r="AEY73" s="141"/>
      <c r="AEZ73" s="141"/>
      <c r="AFA73" s="141"/>
      <c r="AFB73" s="141"/>
      <c r="AFC73" s="141"/>
      <c r="AFD73" s="141"/>
      <c r="AFE73" s="141"/>
      <c r="AFF73" s="141"/>
      <c r="AFG73" s="141"/>
      <c r="AFH73" s="141"/>
      <c r="AFI73" s="141"/>
      <c r="AFJ73" s="141"/>
      <c r="AFK73" s="141"/>
      <c r="AFL73" s="141"/>
      <c r="AFM73" s="141"/>
      <c r="AFN73" s="141"/>
      <c r="AFO73" s="141"/>
      <c r="AFP73" s="141"/>
      <c r="AFQ73" s="141"/>
      <c r="AFR73" s="141"/>
      <c r="AFS73" s="141"/>
      <c r="AFT73" s="141"/>
      <c r="AFU73" s="141"/>
      <c r="AFV73" s="141"/>
      <c r="AFW73" s="141"/>
      <c r="AFX73" s="141"/>
      <c r="AFY73" s="141"/>
      <c r="AFZ73" s="141"/>
      <c r="AGA73" s="141"/>
      <c r="AGB73" s="141"/>
      <c r="AGC73" s="141"/>
      <c r="AGD73" s="141"/>
      <c r="AGE73" s="141"/>
      <c r="AGF73" s="141"/>
      <c r="AGG73" s="141"/>
      <c r="AGH73" s="141"/>
      <c r="AGI73" s="141"/>
      <c r="AGJ73" s="141"/>
      <c r="AGK73" s="141"/>
      <c r="AGL73" s="141"/>
      <c r="AGM73" s="141"/>
      <c r="AGN73" s="141"/>
      <c r="AGO73" s="141"/>
      <c r="AGP73" s="141"/>
      <c r="AGQ73" s="141"/>
      <c r="AGR73" s="141"/>
      <c r="AGS73" s="141"/>
      <c r="AGT73" s="141"/>
      <c r="AGU73" s="141"/>
      <c r="AGV73" s="141"/>
      <c r="AGW73" s="141"/>
      <c r="AGX73" s="141"/>
      <c r="AGY73" s="141"/>
      <c r="AGZ73" s="141"/>
      <c r="AHA73" s="141"/>
      <c r="AHB73" s="141"/>
      <c r="AHC73" s="141"/>
      <c r="AHD73" s="141"/>
      <c r="AHE73" s="141"/>
      <c r="AHF73" s="141"/>
      <c r="AHG73" s="141"/>
      <c r="AHH73" s="141"/>
      <c r="AHI73" s="141"/>
      <c r="AHJ73" s="141"/>
      <c r="AHK73" s="141"/>
      <c r="AHL73" s="141"/>
      <c r="AHM73" s="141"/>
      <c r="AHN73" s="141"/>
      <c r="AHO73" s="141"/>
      <c r="AHP73" s="141"/>
      <c r="AHQ73" s="141"/>
      <c r="AHR73" s="141"/>
      <c r="AHS73" s="141"/>
      <c r="AHT73" s="141"/>
      <c r="AHU73" s="141"/>
      <c r="AHV73" s="141"/>
      <c r="AHW73" s="141"/>
      <c r="AHX73" s="141"/>
      <c r="AHY73" s="141"/>
      <c r="AHZ73" s="141"/>
      <c r="AIA73" s="141"/>
      <c r="AIB73" s="141"/>
      <c r="AIC73" s="141"/>
      <c r="AID73" s="141"/>
      <c r="AIE73" s="141"/>
      <c r="AIF73" s="141"/>
      <c r="AIG73" s="141"/>
      <c r="AIH73" s="141"/>
      <c r="AII73" s="141"/>
      <c r="AIJ73" s="141"/>
      <c r="AIK73" s="141"/>
      <c r="AIL73" s="141"/>
      <c r="AIM73" s="141"/>
      <c r="AIN73" s="141"/>
      <c r="AIO73" s="141"/>
      <c r="AIP73" s="141"/>
      <c r="AIQ73" s="141"/>
      <c r="AIR73" s="141"/>
      <c r="AIS73" s="141"/>
      <c r="AIT73" s="141"/>
      <c r="AIU73" s="141"/>
      <c r="AIV73" s="141"/>
      <c r="AIW73" s="141"/>
      <c r="AIX73" s="141"/>
      <c r="AIY73" s="141"/>
      <c r="AIZ73" s="141"/>
      <c r="AJA73" s="141"/>
      <c r="AJB73" s="141"/>
      <c r="AJC73" s="141"/>
      <c r="AJD73" s="141"/>
      <c r="AJE73" s="141"/>
      <c r="AJF73" s="141"/>
      <c r="AJG73" s="141"/>
      <c r="AJH73" s="141"/>
      <c r="AJI73" s="141"/>
      <c r="AJJ73" s="141"/>
      <c r="AJK73" s="141"/>
      <c r="AJL73" s="141"/>
      <c r="AJM73" s="141"/>
      <c r="AJN73" s="141"/>
      <c r="AJO73" s="141"/>
      <c r="AJP73" s="141"/>
      <c r="AJQ73" s="141"/>
      <c r="AJR73" s="141"/>
      <c r="AJS73" s="141"/>
      <c r="AJT73" s="141"/>
      <c r="AJU73" s="141"/>
      <c r="AJV73" s="141"/>
      <c r="AJW73" s="141"/>
      <c r="AJX73" s="141"/>
      <c r="AJY73" s="141"/>
      <c r="AJZ73" s="141"/>
      <c r="AKA73" s="141"/>
      <c r="AKB73" s="141"/>
      <c r="AKC73" s="141"/>
      <c r="AKD73" s="141"/>
      <c r="AKE73" s="141"/>
      <c r="AKF73" s="141"/>
      <c r="AKG73" s="141"/>
      <c r="AKH73" s="141"/>
      <c r="AKI73" s="141"/>
      <c r="AKJ73" s="141"/>
      <c r="AKK73" s="141"/>
      <c r="AKL73" s="141"/>
      <c r="AKM73" s="141"/>
      <c r="AKN73" s="141"/>
      <c r="AKO73" s="141"/>
      <c r="AKP73" s="141"/>
      <c r="AKQ73" s="141"/>
      <c r="AKR73" s="141"/>
      <c r="AKS73" s="141"/>
      <c r="AKT73" s="141"/>
      <c r="AKU73" s="141"/>
      <c r="AKV73" s="141"/>
      <c r="AKW73" s="141"/>
      <c r="AKX73" s="141"/>
      <c r="AKY73" s="141"/>
      <c r="AKZ73" s="141"/>
      <c r="ALA73" s="141"/>
      <c r="ALB73" s="141"/>
      <c r="ALC73" s="141"/>
      <c r="ALD73" s="141"/>
      <c r="ALE73" s="141"/>
      <c r="ALF73" s="141"/>
      <c r="ALG73" s="141"/>
      <c r="ALH73" s="141"/>
      <c r="ALI73" s="141"/>
      <c r="ALJ73" s="141"/>
      <c r="ALK73" s="141"/>
      <c r="ALL73" s="141"/>
      <c r="ALM73" s="141"/>
      <c r="ALN73" s="141"/>
      <c r="ALO73" s="141"/>
      <c r="ALP73" s="141"/>
      <c r="ALQ73" s="141"/>
      <c r="ALR73" s="141"/>
      <c r="ALS73" s="141"/>
      <c r="ALT73" s="141"/>
      <c r="ALU73" s="141"/>
      <c r="ALV73" s="141"/>
      <c r="ALW73" s="141"/>
      <c r="ALX73" s="141"/>
      <c r="ALY73" s="141"/>
      <c r="ALZ73" s="141"/>
      <c r="AMA73" s="141"/>
      <c r="AMB73" s="141"/>
      <c r="AMC73" s="141"/>
      <c r="AMD73" s="141"/>
      <c r="AME73" s="141"/>
      <c r="AMF73" s="141"/>
      <c r="AMG73" s="141"/>
      <c r="AMH73" s="141"/>
      <c r="AMI73" s="141"/>
      <c r="AMJ73" s="141"/>
      <c r="AMK73" s="141"/>
      <c r="AML73" s="141"/>
      <c r="AMM73" s="141"/>
      <c r="AMN73" s="141"/>
      <c r="AMO73" s="141"/>
      <c r="AMP73" s="141"/>
      <c r="AMQ73" s="141"/>
      <c r="AMR73" s="141"/>
      <c r="AMS73" s="141"/>
      <c r="AMT73" s="141"/>
      <c r="AMU73" s="141"/>
      <c r="AMV73" s="141"/>
      <c r="AMW73" s="141"/>
      <c r="AMX73" s="141"/>
      <c r="AMY73" s="141"/>
      <c r="AMZ73" s="141"/>
      <c r="ANA73" s="141"/>
      <c r="ANB73" s="141"/>
      <c r="ANC73" s="141"/>
      <c r="AND73" s="141"/>
      <c r="ANE73" s="141"/>
      <c r="ANF73" s="141"/>
      <c r="ANG73" s="141"/>
      <c r="ANH73" s="141"/>
      <c r="ANI73" s="141"/>
      <c r="ANJ73" s="141"/>
      <c r="ANK73" s="141"/>
      <c r="ANL73" s="141"/>
      <c r="ANM73" s="141"/>
      <c r="ANN73" s="141"/>
      <c r="ANO73" s="141"/>
      <c r="ANP73" s="141"/>
      <c r="ANQ73" s="141"/>
      <c r="ANR73" s="141"/>
      <c r="ANS73" s="141"/>
      <c r="ANT73" s="141"/>
      <c r="ANU73" s="141"/>
      <c r="ANV73" s="141"/>
      <c r="ANW73" s="141"/>
      <c r="ANX73" s="141"/>
      <c r="ANY73" s="141"/>
      <c r="ANZ73" s="141"/>
      <c r="AOA73" s="141"/>
      <c r="AOB73" s="141"/>
      <c r="AOC73" s="141"/>
      <c r="AOD73" s="141"/>
      <c r="AOE73" s="141"/>
      <c r="AOF73" s="141"/>
      <c r="AOG73" s="141"/>
      <c r="AOH73" s="141"/>
      <c r="AOI73" s="141"/>
      <c r="AOJ73" s="141"/>
      <c r="AOK73" s="141"/>
      <c r="AOL73" s="141"/>
      <c r="AOM73" s="141"/>
      <c r="AON73" s="141"/>
      <c r="AOO73" s="141"/>
      <c r="AOP73" s="141"/>
      <c r="AOQ73" s="141"/>
      <c r="AOR73" s="141"/>
      <c r="AOS73" s="141"/>
      <c r="AOT73" s="141"/>
      <c r="AOU73" s="141"/>
      <c r="AOV73" s="141"/>
      <c r="AOW73" s="141"/>
      <c r="AOX73" s="141"/>
      <c r="AOY73" s="141"/>
      <c r="AOZ73" s="141"/>
      <c r="APA73" s="141"/>
      <c r="APB73" s="141"/>
      <c r="APC73" s="141"/>
      <c r="APD73" s="141"/>
      <c r="APE73" s="141"/>
      <c r="APF73" s="141"/>
      <c r="APG73" s="141"/>
      <c r="APH73" s="141"/>
      <c r="API73" s="141"/>
      <c r="APJ73" s="141"/>
      <c r="APK73" s="141"/>
      <c r="APL73" s="141"/>
      <c r="APM73" s="141"/>
      <c r="APN73" s="141"/>
      <c r="APO73" s="141"/>
      <c r="APP73" s="141"/>
      <c r="APQ73" s="141"/>
      <c r="APR73" s="141"/>
      <c r="APS73" s="141"/>
      <c r="APT73" s="141"/>
      <c r="APU73" s="141"/>
      <c r="APV73" s="141"/>
      <c r="APW73" s="141"/>
      <c r="APX73" s="141"/>
      <c r="APY73" s="141"/>
      <c r="APZ73" s="141"/>
      <c r="AQA73" s="141"/>
      <c r="AQB73" s="141"/>
      <c r="AQC73" s="141"/>
      <c r="AQD73" s="141"/>
      <c r="AQE73" s="141"/>
      <c r="AQF73" s="141"/>
      <c r="AQG73" s="141"/>
      <c r="AQH73" s="141"/>
      <c r="AQI73" s="141"/>
      <c r="AQJ73" s="141"/>
      <c r="AQK73" s="141"/>
      <c r="AQL73" s="141"/>
      <c r="AQM73" s="141"/>
      <c r="AQN73" s="141"/>
      <c r="AQO73" s="141"/>
      <c r="AQP73" s="141"/>
      <c r="AQQ73" s="141"/>
      <c r="AQR73" s="141"/>
      <c r="AQS73" s="141"/>
      <c r="AQT73" s="141"/>
      <c r="AQU73" s="141"/>
      <c r="AQV73" s="141"/>
      <c r="AQW73" s="141"/>
      <c r="AQX73" s="141"/>
      <c r="AQY73" s="141"/>
      <c r="AQZ73" s="141"/>
      <c r="ARA73" s="141"/>
      <c r="ARB73" s="141"/>
      <c r="ARC73" s="141"/>
      <c r="ARD73" s="141"/>
      <c r="ARE73" s="141"/>
      <c r="ARF73" s="141"/>
      <c r="ARG73" s="141"/>
      <c r="ARH73" s="141"/>
      <c r="ARI73" s="141"/>
      <c r="ARJ73" s="141"/>
      <c r="ARK73" s="141"/>
      <c r="ARL73" s="141"/>
      <c r="ARM73" s="141"/>
      <c r="ARN73" s="141"/>
      <c r="ARO73" s="141"/>
      <c r="ARP73" s="141"/>
      <c r="ARQ73" s="141"/>
      <c r="ARR73" s="141"/>
      <c r="ARS73" s="141"/>
      <c r="ART73" s="141"/>
      <c r="ARU73" s="141"/>
      <c r="ARV73" s="141"/>
      <c r="ARW73" s="141"/>
      <c r="ARX73" s="141"/>
      <c r="ARY73" s="141"/>
      <c r="ARZ73" s="141"/>
      <c r="ASA73" s="141"/>
      <c r="ASB73" s="141"/>
      <c r="ASC73" s="141"/>
      <c r="ASD73" s="141"/>
      <c r="ASE73" s="141"/>
      <c r="ASF73" s="141"/>
      <c r="ASG73" s="141"/>
      <c r="ASH73" s="141"/>
      <c r="ASI73" s="141"/>
      <c r="ASJ73" s="141"/>
      <c r="ASK73" s="141"/>
      <c r="ASL73" s="141"/>
      <c r="ASM73" s="141"/>
      <c r="ASN73" s="141"/>
      <c r="ASO73" s="141"/>
      <c r="ASP73" s="141"/>
      <c r="ASQ73" s="141"/>
      <c r="ASR73" s="141"/>
      <c r="ASS73" s="141"/>
      <c r="AST73" s="141"/>
      <c r="ASU73" s="141"/>
      <c r="ASV73" s="141"/>
      <c r="ASW73" s="141"/>
      <c r="ASX73" s="141"/>
      <c r="ASY73" s="141"/>
      <c r="ASZ73" s="141"/>
      <c r="ATA73" s="141"/>
      <c r="ATB73" s="141"/>
      <c r="ATC73" s="141"/>
      <c r="ATD73" s="141"/>
      <c r="ATE73" s="141"/>
      <c r="ATF73" s="141"/>
      <c r="ATG73" s="141"/>
      <c r="ATH73" s="141"/>
      <c r="ATI73" s="141"/>
      <c r="ATJ73" s="141"/>
      <c r="ATK73" s="141"/>
      <c r="ATL73" s="141"/>
      <c r="ATM73" s="141"/>
      <c r="ATN73" s="141"/>
      <c r="ATO73" s="141"/>
      <c r="ATP73" s="141"/>
      <c r="ATQ73" s="141"/>
      <c r="ATR73" s="141"/>
      <c r="ATS73" s="141"/>
      <c r="ATT73" s="141"/>
      <c r="ATU73" s="141"/>
      <c r="ATV73" s="141"/>
      <c r="ATW73" s="141"/>
      <c r="ATX73" s="141"/>
      <c r="ATY73" s="141"/>
      <c r="ATZ73" s="141"/>
      <c r="AUA73" s="141"/>
      <c r="AUB73" s="141"/>
      <c r="AUC73" s="141"/>
      <c r="AUD73" s="141"/>
      <c r="AUE73" s="141"/>
      <c r="AUF73" s="141"/>
      <c r="AUG73" s="141"/>
      <c r="AUH73" s="141"/>
      <c r="AUI73" s="141"/>
      <c r="AUJ73" s="141"/>
      <c r="AUK73" s="141"/>
      <c r="AUL73" s="141"/>
      <c r="AUM73" s="141"/>
      <c r="AUN73" s="141"/>
      <c r="AUO73" s="141"/>
      <c r="AUP73" s="141"/>
      <c r="AUQ73" s="141"/>
      <c r="AUR73" s="141"/>
      <c r="AUS73" s="141"/>
      <c r="AUT73" s="141"/>
      <c r="AUU73" s="141"/>
      <c r="AUV73" s="141"/>
      <c r="AUW73" s="141"/>
      <c r="AUX73" s="141"/>
      <c r="AUY73" s="141"/>
      <c r="AUZ73" s="141"/>
      <c r="AVA73" s="141"/>
      <c r="AVB73" s="141"/>
      <c r="AVC73" s="141"/>
      <c r="AVD73" s="141"/>
      <c r="AVE73" s="141"/>
      <c r="AVF73" s="141"/>
      <c r="AVG73" s="141"/>
      <c r="AVH73" s="141"/>
      <c r="AVI73" s="141"/>
      <c r="AVJ73" s="141"/>
      <c r="AVK73" s="141"/>
      <c r="AVL73" s="141"/>
      <c r="AVM73" s="141"/>
      <c r="AVN73" s="141"/>
      <c r="AVO73" s="141"/>
      <c r="AVP73" s="141"/>
      <c r="AVQ73" s="141"/>
      <c r="AVR73" s="141"/>
      <c r="AVS73" s="141"/>
      <c r="AVT73" s="141"/>
      <c r="AVU73" s="141"/>
      <c r="AVV73" s="141"/>
      <c r="AVW73" s="141"/>
      <c r="AVX73" s="141"/>
      <c r="AVY73" s="141"/>
      <c r="AVZ73" s="141"/>
      <c r="AWA73" s="141"/>
      <c r="AWB73" s="141"/>
      <c r="AWC73" s="141"/>
      <c r="AWD73" s="141"/>
      <c r="AWE73" s="141"/>
      <c r="AWF73" s="141"/>
      <c r="AWG73" s="141"/>
      <c r="AWH73" s="141"/>
      <c r="AWI73" s="141"/>
      <c r="AWJ73" s="141"/>
      <c r="AWK73" s="141"/>
      <c r="AWL73" s="141"/>
      <c r="AWM73" s="141"/>
      <c r="AWN73" s="141"/>
      <c r="AWO73" s="141"/>
      <c r="AWP73" s="141"/>
      <c r="AWQ73" s="141"/>
      <c r="AWR73" s="141"/>
      <c r="AWS73" s="141"/>
      <c r="AWT73" s="141"/>
      <c r="AWU73" s="141"/>
      <c r="AWV73" s="141"/>
      <c r="AWW73" s="141"/>
      <c r="AWX73" s="141"/>
      <c r="AWY73" s="141"/>
      <c r="AWZ73" s="141"/>
      <c r="AXA73" s="141"/>
      <c r="AXB73" s="141"/>
      <c r="AXC73" s="141"/>
      <c r="AXD73" s="141"/>
      <c r="AXE73" s="141"/>
      <c r="AXF73" s="141"/>
      <c r="AXG73" s="141"/>
      <c r="AXH73" s="141"/>
      <c r="AXI73" s="141"/>
      <c r="AXJ73" s="141"/>
      <c r="AXK73" s="141"/>
      <c r="AXL73" s="141"/>
      <c r="AXM73" s="141"/>
      <c r="AXN73" s="141"/>
      <c r="AXO73" s="141"/>
      <c r="AXP73" s="141"/>
      <c r="AXQ73" s="141"/>
      <c r="AXR73" s="141"/>
      <c r="AXS73" s="141"/>
      <c r="AXT73" s="141"/>
      <c r="AXU73" s="141"/>
      <c r="AXV73" s="141"/>
      <c r="AXW73" s="141"/>
      <c r="AXX73" s="141"/>
      <c r="AXY73" s="141"/>
      <c r="AXZ73" s="141"/>
      <c r="AYA73" s="141"/>
      <c r="AYB73" s="141"/>
      <c r="AYC73" s="141"/>
      <c r="AYD73" s="141"/>
      <c r="AYE73" s="141"/>
      <c r="AYF73" s="141"/>
      <c r="AYG73" s="141"/>
      <c r="AYH73" s="141"/>
      <c r="AYI73" s="141"/>
      <c r="AYJ73" s="141"/>
      <c r="AYK73" s="141"/>
      <c r="AYL73" s="141"/>
      <c r="AYM73" s="141"/>
      <c r="AYN73" s="141"/>
      <c r="AYO73" s="141"/>
      <c r="AYP73" s="141"/>
      <c r="AYQ73" s="141"/>
      <c r="AYR73" s="141"/>
      <c r="AYS73" s="141"/>
      <c r="AYT73" s="141"/>
      <c r="AYU73" s="141"/>
      <c r="AYV73" s="141"/>
      <c r="AYW73" s="141"/>
      <c r="AYX73" s="141"/>
      <c r="AYY73" s="141"/>
      <c r="AYZ73" s="141"/>
      <c r="AZA73" s="141"/>
      <c r="AZB73" s="141"/>
      <c r="AZC73" s="141"/>
      <c r="AZD73" s="141"/>
      <c r="AZE73" s="141"/>
      <c r="AZF73" s="141"/>
      <c r="AZG73" s="141"/>
      <c r="AZH73" s="141"/>
      <c r="AZI73" s="141"/>
      <c r="AZJ73" s="141"/>
      <c r="AZK73" s="141"/>
      <c r="AZL73" s="141"/>
      <c r="AZM73" s="141"/>
      <c r="AZN73" s="141"/>
      <c r="AZO73" s="141"/>
      <c r="AZP73" s="141"/>
      <c r="AZQ73" s="141"/>
      <c r="AZR73" s="141"/>
      <c r="AZS73" s="141"/>
      <c r="AZT73" s="141"/>
      <c r="AZU73" s="141"/>
      <c r="AZV73" s="141"/>
      <c r="AZW73" s="141"/>
      <c r="AZX73" s="141"/>
      <c r="AZY73" s="141"/>
      <c r="AZZ73" s="141"/>
      <c r="BAA73" s="141"/>
      <c r="BAB73" s="141"/>
      <c r="BAC73" s="141"/>
      <c r="BAD73" s="141"/>
      <c r="BAE73" s="141"/>
      <c r="BAF73" s="141"/>
      <c r="BAG73" s="141"/>
      <c r="BAH73" s="141"/>
      <c r="BAI73" s="141"/>
      <c r="BAJ73" s="141"/>
      <c r="BAK73" s="141"/>
      <c r="BAL73" s="141"/>
      <c r="BAM73" s="141"/>
      <c r="BAN73" s="141"/>
      <c r="BAO73" s="141"/>
      <c r="BAP73" s="141"/>
      <c r="BAQ73" s="141"/>
      <c r="BAR73" s="141"/>
      <c r="BAS73" s="141"/>
      <c r="BAT73" s="141"/>
      <c r="BAU73" s="141"/>
      <c r="BAV73" s="141"/>
      <c r="BAW73" s="141"/>
      <c r="BAX73" s="141"/>
      <c r="BAY73" s="141"/>
      <c r="BAZ73" s="141"/>
      <c r="BBA73" s="141"/>
      <c r="BBB73" s="141"/>
      <c r="BBC73" s="141"/>
      <c r="BBD73" s="141"/>
      <c r="BBE73" s="141"/>
      <c r="BBF73" s="141"/>
      <c r="BBG73" s="141"/>
      <c r="BBH73" s="141"/>
      <c r="BBI73" s="141"/>
      <c r="BBJ73" s="141"/>
      <c r="BBK73" s="141"/>
      <c r="BBL73" s="141"/>
      <c r="BBM73" s="141"/>
      <c r="BBN73" s="141"/>
      <c r="BBO73" s="141"/>
      <c r="BBP73" s="141"/>
      <c r="BBQ73" s="141"/>
      <c r="BBR73" s="141"/>
      <c r="BBS73" s="141"/>
      <c r="BBT73" s="141"/>
      <c r="BBU73" s="141"/>
      <c r="BBV73" s="141"/>
      <c r="BBW73" s="141"/>
      <c r="BBX73" s="141"/>
      <c r="BBY73" s="141"/>
      <c r="BBZ73" s="141"/>
      <c r="BCA73" s="141"/>
      <c r="BCB73" s="141"/>
      <c r="BCC73" s="141"/>
      <c r="BCD73" s="141"/>
      <c r="BCE73" s="141"/>
      <c r="BCF73" s="141"/>
      <c r="BCG73" s="141"/>
      <c r="BCH73" s="141"/>
      <c r="BCI73" s="141"/>
      <c r="BCJ73" s="141"/>
      <c r="BCK73" s="141"/>
      <c r="BCL73" s="141"/>
      <c r="BCM73" s="141"/>
      <c r="BCN73" s="141"/>
      <c r="BCO73" s="141"/>
      <c r="BCP73" s="141"/>
      <c r="BCQ73" s="141"/>
      <c r="BCR73" s="141"/>
      <c r="BCS73" s="141"/>
      <c r="BCT73" s="141"/>
      <c r="BCU73" s="141"/>
      <c r="BCV73" s="141"/>
      <c r="BCW73" s="141"/>
      <c r="BCX73" s="141"/>
      <c r="BCY73" s="141"/>
      <c r="BCZ73" s="141"/>
      <c r="BDA73" s="141"/>
      <c r="BDB73" s="141"/>
      <c r="BDC73" s="141"/>
      <c r="BDD73" s="141"/>
      <c r="BDE73" s="141"/>
      <c r="BDF73" s="141"/>
      <c r="BDG73" s="141"/>
      <c r="BDH73" s="141"/>
      <c r="BDI73" s="141"/>
      <c r="BDJ73" s="141"/>
      <c r="BDK73" s="141"/>
      <c r="BDL73" s="141"/>
      <c r="BDM73" s="141"/>
      <c r="BDN73" s="141"/>
      <c r="BDO73" s="141"/>
      <c r="BDP73" s="141"/>
      <c r="BDQ73" s="141"/>
      <c r="BDR73" s="141"/>
      <c r="BDS73" s="141"/>
      <c r="BDT73" s="141"/>
      <c r="BDU73" s="141"/>
      <c r="BDV73" s="141"/>
      <c r="BDW73" s="141"/>
      <c r="BDX73" s="141"/>
      <c r="BDY73" s="141"/>
      <c r="BDZ73" s="141"/>
      <c r="BEA73" s="141"/>
      <c r="BEB73" s="141"/>
      <c r="BEC73" s="141"/>
      <c r="BED73" s="141"/>
      <c r="BEE73" s="141"/>
      <c r="BEF73" s="141"/>
      <c r="BEG73" s="141"/>
      <c r="BEH73" s="141"/>
      <c r="BEI73" s="141"/>
      <c r="BEJ73" s="141"/>
      <c r="BEK73" s="141"/>
      <c r="BEL73" s="141"/>
      <c r="BEM73" s="141"/>
      <c r="BEN73" s="141"/>
      <c r="BEO73" s="141"/>
      <c r="BEP73" s="141"/>
      <c r="BEQ73" s="141"/>
      <c r="BER73" s="141"/>
      <c r="BES73" s="141"/>
      <c r="BET73" s="141"/>
      <c r="BEU73" s="141"/>
      <c r="BEV73" s="141"/>
      <c r="BEW73" s="141"/>
      <c r="BEX73" s="141"/>
      <c r="BEY73" s="141"/>
      <c r="BEZ73" s="141"/>
      <c r="BFA73" s="141"/>
      <c r="BFB73" s="141"/>
      <c r="BFC73" s="141"/>
      <c r="BFD73" s="141"/>
      <c r="BFE73" s="141"/>
      <c r="BFF73" s="141"/>
      <c r="BFG73" s="141"/>
      <c r="BFH73" s="141"/>
      <c r="BFI73" s="141"/>
      <c r="BFJ73" s="141"/>
      <c r="BFK73" s="141"/>
      <c r="BFL73" s="141"/>
      <c r="BFM73" s="141"/>
      <c r="BFN73" s="141"/>
      <c r="BFO73" s="141"/>
      <c r="BFP73" s="141"/>
      <c r="BFQ73" s="141"/>
      <c r="BFR73" s="141"/>
      <c r="BFS73" s="141"/>
      <c r="BFT73" s="141"/>
      <c r="BFU73" s="141"/>
      <c r="BFV73" s="141"/>
      <c r="BFW73" s="141"/>
      <c r="BFX73" s="141"/>
      <c r="BFY73" s="141"/>
      <c r="BFZ73" s="141"/>
      <c r="BGA73" s="141"/>
      <c r="BGB73" s="141"/>
      <c r="BGC73" s="141"/>
      <c r="BGD73" s="141"/>
      <c r="BGE73" s="141"/>
      <c r="BGF73" s="141"/>
      <c r="BGG73" s="141"/>
      <c r="BGH73" s="141"/>
      <c r="BGI73" s="141"/>
      <c r="BGJ73" s="141"/>
      <c r="BGK73" s="141"/>
      <c r="BGL73" s="141"/>
      <c r="BGM73" s="141"/>
      <c r="BGN73" s="141"/>
      <c r="BGO73" s="141"/>
      <c r="BGP73" s="141"/>
      <c r="BGQ73" s="141"/>
      <c r="BGR73" s="141"/>
      <c r="BGS73" s="141"/>
      <c r="BGT73" s="141"/>
      <c r="BGU73" s="141"/>
      <c r="BGV73" s="141"/>
      <c r="BGW73" s="141"/>
      <c r="BGX73" s="141"/>
      <c r="BGY73" s="141"/>
      <c r="BGZ73" s="141"/>
      <c r="BHA73" s="141"/>
      <c r="BHB73" s="141"/>
      <c r="BHC73" s="141"/>
      <c r="BHD73" s="141"/>
      <c r="BHE73" s="141"/>
      <c r="BHF73" s="141"/>
      <c r="BHG73" s="141"/>
      <c r="BHH73" s="141"/>
      <c r="BHI73" s="141"/>
      <c r="BHJ73" s="141"/>
      <c r="BHK73" s="141"/>
      <c r="BHL73" s="141"/>
      <c r="BHM73" s="141"/>
      <c r="BHN73" s="141"/>
      <c r="BHO73" s="141"/>
      <c r="BHP73" s="141"/>
      <c r="BHQ73" s="141"/>
      <c r="BHR73" s="141"/>
      <c r="BHS73" s="141"/>
      <c r="BHT73" s="141"/>
      <c r="BHU73" s="141"/>
      <c r="BHV73" s="141"/>
      <c r="BHW73" s="141"/>
      <c r="BHX73" s="141"/>
      <c r="BHY73" s="141"/>
      <c r="BHZ73" s="141"/>
      <c r="BIA73" s="141"/>
      <c r="BIB73" s="141"/>
      <c r="BIC73" s="141"/>
      <c r="BID73" s="141"/>
      <c r="BIE73" s="141"/>
      <c r="BIF73" s="141"/>
      <c r="BIG73" s="141"/>
      <c r="BIH73" s="141"/>
      <c r="BII73" s="141"/>
      <c r="BIJ73" s="141"/>
      <c r="BIK73" s="141"/>
      <c r="BIL73" s="141"/>
      <c r="BIM73" s="141"/>
      <c r="BIN73" s="141"/>
      <c r="BIO73" s="141"/>
      <c r="BIP73" s="141"/>
      <c r="BIQ73" s="141"/>
      <c r="BIR73" s="141"/>
      <c r="BIS73" s="141"/>
      <c r="BIT73" s="141"/>
      <c r="BIU73" s="141"/>
      <c r="BIV73" s="141"/>
      <c r="BIW73" s="141"/>
      <c r="BIX73" s="141"/>
      <c r="BIY73" s="141"/>
      <c r="BIZ73" s="141"/>
      <c r="BJA73" s="141"/>
      <c r="BJB73" s="141"/>
      <c r="BJC73" s="141"/>
      <c r="BJD73" s="141"/>
      <c r="BJE73" s="141"/>
      <c r="BJF73" s="141"/>
      <c r="BJG73" s="141"/>
      <c r="BJH73" s="141"/>
      <c r="BJI73" s="141"/>
      <c r="BJJ73" s="141"/>
      <c r="BJK73" s="141"/>
      <c r="BJL73" s="141"/>
      <c r="BJM73" s="141"/>
      <c r="BJN73" s="141"/>
      <c r="BJO73" s="141"/>
      <c r="BJP73" s="141"/>
      <c r="BJQ73" s="141"/>
      <c r="BJR73" s="141"/>
      <c r="BJS73" s="141"/>
      <c r="BJT73" s="141"/>
      <c r="BJU73" s="141"/>
      <c r="BJV73" s="141"/>
      <c r="BJW73" s="141"/>
      <c r="BJX73" s="141"/>
      <c r="BJY73" s="141"/>
      <c r="BJZ73" s="141"/>
      <c r="BKA73" s="141"/>
      <c r="BKB73" s="141"/>
      <c r="BKC73" s="141"/>
      <c r="BKD73" s="141"/>
      <c r="BKE73" s="141"/>
      <c r="BKF73" s="141"/>
      <c r="BKG73" s="141"/>
      <c r="BKH73" s="141"/>
      <c r="BKI73" s="141"/>
      <c r="BKJ73" s="141"/>
      <c r="BKK73" s="141"/>
      <c r="BKL73" s="141"/>
      <c r="BKM73" s="141"/>
      <c r="BKN73" s="141"/>
      <c r="BKO73" s="141"/>
      <c r="BKP73" s="141"/>
      <c r="BKQ73" s="141"/>
      <c r="BKR73" s="141"/>
      <c r="BKS73" s="141"/>
      <c r="BKT73" s="141"/>
      <c r="BKU73" s="141"/>
      <c r="BKV73" s="141"/>
      <c r="BKW73" s="141"/>
      <c r="BKX73" s="141"/>
      <c r="BKY73" s="141"/>
      <c r="BKZ73" s="141"/>
      <c r="BLA73" s="141"/>
      <c r="BLB73" s="141"/>
      <c r="BLC73" s="141"/>
      <c r="BLD73" s="141"/>
      <c r="BLE73" s="141"/>
      <c r="BLF73" s="141"/>
      <c r="BLG73" s="141"/>
      <c r="BLH73" s="141"/>
      <c r="BLI73" s="141"/>
      <c r="BLJ73" s="141"/>
      <c r="BLK73" s="141"/>
      <c r="BLL73" s="141"/>
      <c r="BLM73" s="141"/>
      <c r="BLN73" s="141"/>
      <c r="BLO73" s="141"/>
      <c r="BLP73" s="141"/>
      <c r="BLQ73" s="141"/>
      <c r="BLR73" s="141"/>
      <c r="BLS73" s="141"/>
      <c r="BLT73" s="141"/>
      <c r="BLU73" s="141"/>
      <c r="BLV73" s="141"/>
      <c r="BLW73" s="141"/>
      <c r="BLX73" s="141"/>
      <c r="BLY73" s="141"/>
      <c r="BLZ73" s="141"/>
      <c r="BMA73" s="141"/>
      <c r="BMB73" s="141"/>
      <c r="BMC73" s="141"/>
      <c r="BMD73" s="141"/>
      <c r="BME73" s="141"/>
      <c r="BMF73" s="141"/>
      <c r="BMG73" s="141"/>
      <c r="BMH73" s="141"/>
      <c r="BMI73" s="141"/>
      <c r="BMJ73" s="141"/>
      <c r="BMK73" s="141"/>
      <c r="BML73" s="141"/>
      <c r="BMM73" s="141"/>
      <c r="BMN73" s="141"/>
      <c r="BMO73" s="141"/>
      <c r="BMP73" s="141"/>
      <c r="BMQ73" s="141"/>
      <c r="BMR73" s="141"/>
      <c r="BMS73" s="141"/>
      <c r="BMT73" s="141"/>
      <c r="BMU73" s="141"/>
      <c r="BMV73" s="141"/>
      <c r="BMW73" s="141"/>
      <c r="BMX73" s="141"/>
      <c r="BMY73" s="141"/>
      <c r="BMZ73" s="141"/>
      <c r="BNA73" s="141"/>
      <c r="BNB73" s="141"/>
      <c r="BNC73" s="141"/>
      <c r="BND73" s="141"/>
      <c r="BNE73" s="141"/>
      <c r="BNF73" s="141"/>
      <c r="BNG73" s="141"/>
      <c r="BNH73" s="141"/>
      <c r="BNI73" s="141"/>
      <c r="BNJ73" s="141"/>
      <c r="BNK73" s="141"/>
      <c r="BNL73" s="141"/>
      <c r="BNM73" s="141"/>
      <c r="BNN73" s="141"/>
      <c r="BNO73" s="141"/>
      <c r="BNP73" s="141"/>
      <c r="BNQ73" s="141"/>
      <c r="BNR73" s="141"/>
      <c r="BNS73" s="141"/>
      <c r="BNT73" s="141"/>
      <c r="BNU73" s="141"/>
      <c r="BNV73" s="141"/>
      <c r="BNW73" s="141"/>
      <c r="BNX73" s="141"/>
      <c r="BNY73" s="141"/>
      <c r="BNZ73" s="141"/>
      <c r="BOA73" s="141"/>
      <c r="BOB73" s="141"/>
      <c r="BOC73" s="141"/>
      <c r="BOD73" s="141"/>
      <c r="BOE73" s="141"/>
      <c r="BOF73" s="141"/>
      <c r="BOG73" s="141"/>
      <c r="BOH73" s="141"/>
      <c r="BOI73" s="141"/>
      <c r="BOJ73" s="141"/>
      <c r="BOK73" s="141"/>
      <c r="BOL73" s="141"/>
      <c r="BOM73" s="141"/>
      <c r="BON73" s="141"/>
      <c r="BOO73" s="141"/>
      <c r="BOP73" s="141"/>
      <c r="BOQ73" s="141"/>
      <c r="BOR73" s="141"/>
      <c r="BOS73" s="141"/>
      <c r="BOT73" s="141"/>
      <c r="BOU73" s="141"/>
      <c r="BOV73" s="141"/>
      <c r="BOW73" s="141"/>
      <c r="BOX73" s="141"/>
      <c r="BOY73" s="141"/>
      <c r="BOZ73" s="141"/>
      <c r="BPA73" s="141"/>
      <c r="BPB73" s="141"/>
      <c r="BPC73" s="141"/>
      <c r="BPD73" s="141"/>
      <c r="BPE73" s="141"/>
      <c r="BPF73" s="141"/>
      <c r="BPG73" s="141"/>
      <c r="BPH73" s="141"/>
      <c r="BPI73" s="141"/>
      <c r="BPJ73" s="141"/>
      <c r="BPK73" s="141"/>
      <c r="BPL73" s="141"/>
      <c r="BPM73" s="141"/>
      <c r="BPN73" s="141"/>
      <c r="BPO73" s="141"/>
      <c r="BPP73" s="141"/>
      <c r="BPQ73" s="141"/>
      <c r="BPR73" s="141"/>
      <c r="BPS73" s="141"/>
      <c r="BPT73" s="141"/>
      <c r="BPU73" s="141"/>
      <c r="BPV73" s="141"/>
      <c r="BPW73" s="141"/>
      <c r="BPX73" s="141"/>
      <c r="BPY73" s="141"/>
      <c r="BPZ73" s="141"/>
      <c r="BQA73" s="141"/>
      <c r="BQB73" s="141"/>
      <c r="BQC73" s="141"/>
      <c r="BQD73" s="141"/>
      <c r="BQE73" s="141"/>
      <c r="BQF73" s="141"/>
      <c r="BQG73" s="141"/>
      <c r="BQH73" s="141"/>
      <c r="BQI73" s="141"/>
      <c r="BQJ73" s="141"/>
      <c r="BQK73" s="141"/>
      <c r="BQL73" s="141"/>
      <c r="BQM73" s="141"/>
      <c r="BQN73" s="141"/>
      <c r="BQO73" s="141"/>
      <c r="BQP73" s="141"/>
      <c r="BQQ73" s="141"/>
      <c r="BQR73" s="141"/>
      <c r="BQS73" s="141"/>
      <c r="BQT73" s="141"/>
      <c r="BQU73" s="141"/>
      <c r="BQV73" s="141"/>
      <c r="BQW73" s="141"/>
      <c r="BQX73" s="141"/>
      <c r="BQY73" s="141"/>
      <c r="BQZ73" s="141"/>
      <c r="BRA73" s="141"/>
      <c r="BRB73" s="141"/>
      <c r="BRC73" s="141"/>
      <c r="BRD73" s="141"/>
      <c r="BRE73" s="141"/>
      <c r="BRF73" s="141"/>
      <c r="BRG73" s="141"/>
      <c r="BRH73" s="141"/>
      <c r="BRI73" s="141"/>
      <c r="BRJ73" s="141"/>
      <c r="BRK73" s="141"/>
      <c r="BRL73" s="141"/>
      <c r="BRM73" s="141"/>
      <c r="BRN73" s="141"/>
      <c r="BRO73" s="141"/>
      <c r="BRP73" s="141"/>
      <c r="BRQ73" s="141"/>
      <c r="BRR73" s="141"/>
      <c r="BRS73" s="141"/>
      <c r="BRT73" s="141"/>
      <c r="BRU73" s="141"/>
      <c r="BRV73" s="141"/>
      <c r="BRW73" s="141"/>
      <c r="BRX73" s="141"/>
      <c r="BRY73" s="141"/>
      <c r="BRZ73" s="141"/>
      <c r="BSA73" s="141"/>
      <c r="BSB73" s="141"/>
      <c r="BSC73" s="141"/>
      <c r="BSD73" s="141"/>
      <c r="BSE73" s="141"/>
      <c r="BSF73" s="141"/>
      <c r="BSG73" s="141"/>
      <c r="BSH73" s="141"/>
      <c r="BSI73" s="141"/>
      <c r="BSJ73" s="141"/>
      <c r="BSK73" s="141"/>
      <c r="BSL73" s="141"/>
      <c r="BSM73" s="141"/>
      <c r="BSN73" s="141"/>
      <c r="BSO73" s="141"/>
      <c r="BSP73" s="141"/>
      <c r="BSQ73" s="141"/>
      <c r="BSR73" s="141"/>
      <c r="BSS73" s="141"/>
      <c r="BST73" s="141"/>
      <c r="BSU73" s="141"/>
      <c r="BSV73" s="141"/>
      <c r="BSW73" s="141"/>
      <c r="BSX73" s="141"/>
      <c r="BSY73" s="141"/>
      <c r="BSZ73" s="141"/>
      <c r="BTA73" s="141"/>
      <c r="BTB73" s="141"/>
      <c r="BTC73" s="141"/>
      <c r="BTD73" s="141"/>
      <c r="BTE73" s="141"/>
      <c r="BTF73" s="141"/>
      <c r="BTG73" s="141"/>
      <c r="BTH73" s="141"/>
      <c r="BTI73" s="141"/>
      <c r="BTJ73" s="141"/>
      <c r="BTK73" s="141"/>
      <c r="BTL73" s="141"/>
      <c r="BTM73" s="141"/>
      <c r="BTN73" s="141"/>
      <c r="BTO73" s="141"/>
      <c r="BTP73" s="141"/>
      <c r="BTQ73" s="141"/>
      <c r="BTR73" s="141"/>
      <c r="BTS73" s="141"/>
      <c r="BTT73" s="141"/>
      <c r="BTU73" s="141"/>
      <c r="BTV73" s="141"/>
      <c r="BTW73" s="141"/>
      <c r="BTX73" s="141"/>
      <c r="BTY73" s="141"/>
      <c r="BTZ73" s="141"/>
      <c r="BUA73" s="141"/>
      <c r="BUB73" s="141"/>
      <c r="BUC73" s="141"/>
      <c r="BUD73" s="141"/>
      <c r="BUE73" s="141"/>
      <c r="BUF73" s="141"/>
      <c r="BUG73" s="141"/>
      <c r="BUH73" s="141"/>
      <c r="BUI73" s="141"/>
      <c r="BUJ73" s="141"/>
      <c r="BUK73" s="141"/>
      <c r="BUL73" s="141"/>
      <c r="BUM73" s="141"/>
      <c r="BUN73" s="141"/>
      <c r="BUO73" s="141"/>
      <c r="BUP73" s="141"/>
      <c r="BUQ73" s="141"/>
      <c r="BUR73" s="141"/>
      <c r="BUS73" s="141"/>
      <c r="BUT73" s="141"/>
      <c r="BUU73" s="141"/>
      <c r="BUV73" s="141"/>
      <c r="BUW73" s="141"/>
      <c r="BUX73" s="141"/>
      <c r="BUY73" s="141"/>
      <c r="BUZ73" s="141"/>
      <c r="BVA73" s="141"/>
      <c r="BVB73" s="141"/>
      <c r="BVC73" s="141"/>
      <c r="BVD73" s="141"/>
      <c r="BVE73" s="141"/>
      <c r="BVF73" s="141"/>
      <c r="BVG73" s="141"/>
      <c r="BVH73" s="141"/>
      <c r="BVI73" s="141"/>
      <c r="BVJ73" s="141"/>
      <c r="BVK73" s="141"/>
      <c r="BVL73" s="141"/>
      <c r="BVM73" s="141"/>
      <c r="BVN73" s="141"/>
      <c r="BVO73" s="141"/>
      <c r="BVP73" s="141"/>
      <c r="BVQ73" s="141"/>
      <c r="BVR73" s="141"/>
      <c r="BVS73" s="141"/>
      <c r="BVT73" s="141"/>
      <c r="BVU73" s="141"/>
      <c r="BVV73" s="141"/>
      <c r="BVW73" s="141"/>
      <c r="BVX73" s="141"/>
      <c r="BVY73" s="141"/>
      <c r="BVZ73" s="141"/>
      <c r="BWA73" s="141"/>
      <c r="BWB73" s="141"/>
      <c r="BWC73" s="141"/>
      <c r="BWD73" s="141"/>
      <c r="BWE73" s="141"/>
      <c r="BWF73" s="141"/>
      <c r="BWG73" s="141"/>
      <c r="BWH73" s="141"/>
      <c r="BWI73" s="141"/>
      <c r="BWJ73" s="141"/>
      <c r="BWK73" s="141"/>
      <c r="BWL73" s="141"/>
      <c r="BWM73" s="141"/>
      <c r="BWN73" s="141"/>
      <c r="BWO73" s="141"/>
      <c r="BWP73" s="141"/>
      <c r="BWQ73" s="141"/>
      <c r="BWR73" s="141"/>
      <c r="BWS73" s="141"/>
      <c r="BWT73" s="141"/>
      <c r="BWU73" s="141"/>
      <c r="BWV73" s="141"/>
      <c r="BWW73" s="141"/>
      <c r="BWX73" s="141"/>
      <c r="BWY73" s="141"/>
      <c r="BWZ73" s="141"/>
      <c r="BXA73" s="141"/>
      <c r="BXB73" s="141"/>
      <c r="BXC73" s="141"/>
      <c r="BXD73" s="141"/>
      <c r="BXE73" s="141"/>
      <c r="BXF73" s="141"/>
      <c r="BXG73" s="141"/>
      <c r="BXH73" s="141"/>
      <c r="BXI73" s="141"/>
      <c r="BXJ73" s="141"/>
      <c r="BXK73" s="141"/>
      <c r="BXL73" s="141"/>
      <c r="BXM73" s="141"/>
      <c r="BXN73" s="141"/>
      <c r="BXO73" s="141"/>
      <c r="BXP73" s="141"/>
      <c r="BXQ73" s="141"/>
      <c r="BXR73" s="141"/>
      <c r="BXS73" s="141"/>
      <c r="BXT73" s="141"/>
      <c r="BXU73" s="141"/>
      <c r="BXV73" s="141"/>
      <c r="BXW73" s="141"/>
      <c r="BXX73" s="141"/>
      <c r="BXY73" s="141"/>
      <c r="BXZ73" s="141"/>
      <c r="BYA73" s="141"/>
      <c r="BYB73" s="141"/>
      <c r="BYC73" s="141"/>
      <c r="BYD73" s="141"/>
      <c r="BYE73" s="141"/>
      <c r="BYF73" s="141"/>
      <c r="BYG73" s="141"/>
      <c r="BYH73" s="141"/>
      <c r="BYI73" s="141"/>
      <c r="BYJ73" s="141"/>
      <c r="BYK73" s="141"/>
      <c r="BYL73" s="141"/>
      <c r="BYM73" s="141"/>
      <c r="BYN73" s="141"/>
      <c r="BYO73" s="141"/>
      <c r="BYP73" s="141"/>
      <c r="BYQ73" s="141"/>
      <c r="BYR73" s="141"/>
      <c r="BYS73" s="141"/>
      <c r="BYT73" s="141"/>
      <c r="BYU73" s="141"/>
      <c r="BYV73" s="141"/>
      <c r="BYW73" s="141"/>
      <c r="BYX73" s="141"/>
      <c r="BYY73" s="141"/>
      <c r="BYZ73" s="141"/>
      <c r="BZA73" s="141"/>
      <c r="BZB73" s="141"/>
      <c r="BZC73" s="141"/>
      <c r="BZD73" s="141"/>
      <c r="BZE73" s="141"/>
      <c r="BZF73" s="141"/>
      <c r="BZG73" s="141"/>
      <c r="BZH73" s="141"/>
      <c r="BZI73" s="141"/>
      <c r="BZJ73" s="141"/>
      <c r="BZK73" s="141"/>
      <c r="BZL73" s="141"/>
      <c r="BZM73" s="141"/>
      <c r="BZN73" s="141"/>
      <c r="BZO73" s="141"/>
      <c r="BZP73" s="141"/>
      <c r="BZQ73" s="141"/>
      <c r="BZR73" s="141"/>
      <c r="BZS73" s="141"/>
      <c r="BZT73" s="141"/>
      <c r="BZU73" s="141"/>
      <c r="BZV73" s="141"/>
      <c r="BZW73" s="141"/>
      <c r="BZX73" s="141"/>
      <c r="BZY73" s="141"/>
      <c r="BZZ73" s="141"/>
      <c r="CAA73" s="141"/>
      <c r="CAB73" s="141"/>
      <c r="CAC73" s="141"/>
      <c r="CAD73" s="141"/>
      <c r="CAE73" s="141"/>
      <c r="CAF73" s="141"/>
      <c r="CAG73" s="141"/>
      <c r="CAH73" s="141"/>
      <c r="CAI73" s="141"/>
      <c r="CAJ73" s="141"/>
      <c r="CAK73" s="141"/>
      <c r="CAL73" s="141"/>
      <c r="CAM73" s="141"/>
      <c r="CAN73" s="141"/>
      <c r="CAO73" s="141"/>
      <c r="CAP73" s="141"/>
      <c r="CAQ73" s="141"/>
      <c r="CAR73" s="141"/>
      <c r="CAS73" s="141"/>
      <c r="CAT73" s="141"/>
      <c r="CAU73" s="141"/>
      <c r="CAV73" s="141"/>
      <c r="CAW73" s="141"/>
      <c r="CAX73" s="141"/>
      <c r="CAY73" s="141"/>
      <c r="CAZ73" s="141"/>
      <c r="CBA73" s="141"/>
      <c r="CBB73" s="141"/>
      <c r="CBC73" s="141"/>
      <c r="CBD73" s="141"/>
      <c r="CBE73" s="141"/>
      <c r="CBF73" s="141"/>
      <c r="CBG73" s="141"/>
      <c r="CBH73" s="141"/>
      <c r="CBI73" s="141"/>
      <c r="CBJ73" s="141"/>
      <c r="CBK73" s="141"/>
      <c r="CBL73" s="141"/>
      <c r="CBM73" s="141"/>
      <c r="CBN73" s="141"/>
      <c r="CBO73" s="141"/>
      <c r="CBP73" s="141"/>
      <c r="CBQ73" s="141"/>
      <c r="CBR73" s="141"/>
      <c r="CBS73" s="141"/>
      <c r="CBT73" s="141"/>
      <c r="CBU73" s="141"/>
      <c r="CBV73" s="141"/>
      <c r="CBW73" s="141"/>
      <c r="CBX73" s="141"/>
      <c r="CBY73" s="141"/>
      <c r="CBZ73" s="141"/>
      <c r="CCA73" s="141"/>
      <c r="CCB73" s="141"/>
      <c r="CCC73" s="141"/>
      <c r="CCD73" s="141"/>
      <c r="CCE73" s="141"/>
      <c r="CCF73" s="141"/>
      <c r="CCG73" s="141"/>
      <c r="CCH73" s="141"/>
      <c r="CCI73" s="141"/>
      <c r="CCJ73" s="141"/>
      <c r="CCK73" s="141"/>
      <c r="CCL73" s="141"/>
      <c r="CCM73" s="141"/>
      <c r="CCN73" s="141"/>
      <c r="CCO73" s="141"/>
      <c r="CCP73" s="141"/>
      <c r="CCQ73" s="141"/>
      <c r="CCR73" s="141"/>
      <c r="CCS73" s="141"/>
      <c r="CCT73" s="141"/>
      <c r="CCU73" s="141"/>
      <c r="CCV73" s="141"/>
      <c r="CCW73" s="141"/>
      <c r="CCX73" s="141"/>
      <c r="CCY73" s="141"/>
      <c r="CCZ73" s="141"/>
      <c r="CDA73" s="141"/>
      <c r="CDB73" s="141"/>
      <c r="CDC73" s="141"/>
      <c r="CDD73" s="141"/>
      <c r="CDE73" s="141"/>
      <c r="CDF73" s="141"/>
      <c r="CDG73" s="141"/>
      <c r="CDH73" s="141"/>
      <c r="CDI73" s="141"/>
      <c r="CDJ73" s="141"/>
      <c r="CDK73" s="141"/>
      <c r="CDL73" s="141"/>
      <c r="CDM73" s="141"/>
      <c r="CDN73" s="141"/>
      <c r="CDO73" s="141"/>
      <c r="CDP73" s="141"/>
      <c r="CDQ73" s="141"/>
      <c r="CDR73" s="141"/>
      <c r="CDS73" s="141"/>
      <c r="CDT73" s="141"/>
      <c r="CDU73" s="141"/>
      <c r="CDV73" s="141"/>
      <c r="CDW73" s="141"/>
      <c r="CDX73" s="141"/>
      <c r="CDY73" s="141"/>
      <c r="CDZ73" s="141"/>
      <c r="CEA73" s="141"/>
      <c r="CEB73" s="141"/>
      <c r="CEC73" s="141"/>
      <c r="CED73" s="141"/>
      <c r="CEE73" s="141"/>
      <c r="CEF73" s="141"/>
      <c r="CEG73" s="141"/>
      <c r="CEH73" s="141"/>
      <c r="CEI73" s="141"/>
      <c r="CEJ73" s="141"/>
      <c r="CEK73" s="141"/>
      <c r="CEL73" s="141"/>
      <c r="CEM73" s="141"/>
      <c r="CEN73" s="141"/>
      <c r="CEO73" s="141"/>
      <c r="CEP73" s="141"/>
      <c r="CEQ73" s="141"/>
      <c r="CER73" s="141"/>
      <c r="CES73" s="141"/>
      <c r="CET73" s="141"/>
      <c r="CEU73" s="141"/>
      <c r="CEV73" s="141"/>
      <c r="CEW73" s="141"/>
      <c r="CEX73" s="141"/>
      <c r="CEY73" s="141"/>
      <c r="CEZ73" s="141"/>
      <c r="CFA73" s="141"/>
      <c r="CFB73" s="141"/>
      <c r="CFC73" s="141"/>
      <c r="CFD73" s="141"/>
      <c r="CFE73" s="141"/>
      <c r="CFF73" s="141"/>
      <c r="CFG73" s="141"/>
      <c r="CFH73" s="141"/>
      <c r="CFI73" s="141"/>
      <c r="CFJ73" s="141"/>
      <c r="CFK73" s="141"/>
      <c r="CFL73" s="141"/>
      <c r="CFM73" s="141"/>
      <c r="CFN73" s="141"/>
      <c r="CFO73" s="141"/>
      <c r="CFP73" s="141"/>
      <c r="CFQ73" s="141"/>
      <c r="CFR73" s="141"/>
      <c r="CFS73" s="141"/>
      <c r="CFT73" s="141"/>
      <c r="CFU73" s="141"/>
      <c r="CFV73" s="141"/>
      <c r="CFW73" s="141"/>
      <c r="CFX73" s="141"/>
      <c r="CFY73" s="141"/>
      <c r="CFZ73" s="141"/>
      <c r="CGA73" s="141"/>
      <c r="CGB73" s="141"/>
      <c r="CGC73" s="141"/>
      <c r="CGD73" s="141"/>
      <c r="CGE73" s="141"/>
      <c r="CGF73" s="141"/>
      <c r="CGG73" s="141"/>
      <c r="CGH73" s="141"/>
      <c r="CGI73" s="141"/>
      <c r="CGJ73" s="141"/>
      <c r="CGK73" s="141"/>
      <c r="CGL73" s="141"/>
      <c r="CGM73" s="141"/>
      <c r="CGN73" s="141"/>
      <c r="CGO73" s="141"/>
      <c r="CGP73" s="141"/>
      <c r="CGQ73" s="141"/>
      <c r="CGR73" s="141"/>
      <c r="CGS73" s="141"/>
      <c r="CGT73" s="141"/>
      <c r="CGU73" s="141"/>
      <c r="CGV73" s="141"/>
      <c r="CGW73" s="141"/>
      <c r="CGX73" s="141"/>
      <c r="CGY73" s="141"/>
      <c r="CGZ73" s="141"/>
      <c r="CHA73" s="141"/>
      <c r="CHB73" s="141"/>
      <c r="CHC73" s="141"/>
      <c r="CHD73" s="141"/>
      <c r="CHE73" s="141"/>
      <c r="CHF73" s="141"/>
      <c r="CHG73" s="141"/>
      <c r="CHH73" s="141"/>
      <c r="CHI73" s="141"/>
      <c r="CHJ73" s="141"/>
      <c r="CHK73" s="141"/>
      <c r="CHL73" s="141"/>
      <c r="CHM73" s="141"/>
      <c r="CHN73" s="141"/>
      <c r="CHO73" s="141"/>
      <c r="CHP73" s="141"/>
      <c r="CHQ73" s="141"/>
      <c r="CHR73" s="141"/>
      <c r="CHS73" s="141"/>
      <c r="CHT73" s="141"/>
      <c r="CHU73" s="141"/>
      <c r="CHV73" s="141"/>
      <c r="CHW73" s="141"/>
      <c r="CHX73" s="141"/>
      <c r="CHY73" s="141"/>
      <c r="CHZ73" s="141"/>
      <c r="CIA73" s="141"/>
      <c r="CIB73" s="141"/>
      <c r="CIC73" s="141"/>
      <c r="CID73" s="141"/>
      <c r="CIE73" s="141"/>
      <c r="CIF73" s="141"/>
      <c r="CIG73" s="141"/>
      <c r="CIH73" s="141"/>
      <c r="CII73" s="141"/>
      <c r="CIJ73" s="141"/>
      <c r="CIK73" s="141"/>
      <c r="CIL73" s="141"/>
      <c r="CIM73" s="141"/>
      <c r="CIN73" s="141"/>
      <c r="CIO73" s="141"/>
      <c r="CIP73" s="141"/>
      <c r="CIQ73" s="141"/>
      <c r="CIR73" s="141"/>
      <c r="CIS73" s="141"/>
      <c r="CIT73" s="141"/>
      <c r="CIU73" s="141"/>
      <c r="CIV73" s="141"/>
      <c r="CIW73" s="141"/>
      <c r="CIX73" s="141"/>
      <c r="CIY73" s="141"/>
      <c r="CIZ73" s="141"/>
      <c r="CJA73" s="141"/>
      <c r="CJB73" s="141"/>
      <c r="CJC73" s="141"/>
      <c r="CJD73" s="141"/>
      <c r="CJE73" s="141"/>
      <c r="CJF73" s="141"/>
      <c r="CJG73" s="141"/>
      <c r="CJH73" s="141"/>
      <c r="CJI73" s="141"/>
      <c r="CJJ73" s="141"/>
      <c r="CJK73" s="141"/>
      <c r="CJL73" s="141"/>
      <c r="CJM73" s="141"/>
      <c r="CJN73" s="141"/>
      <c r="CJO73" s="141"/>
      <c r="CJP73" s="141"/>
      <c r="CJQ73" s="141"/>
      <c r="CJR73" s="141"/>
      <c r="CJS73" s="141"/>
      <c r="CJT73" s="141"/>
      <c r="CJU73" s="141"/>
      <c r="CJV73" s="141"/>
      <c r="CJW73" s="141"/>
      <c r="CJX73" s="141"/>
      <c r="CJY73" s="141"/>
      <c r="CJZ73" s="141"/>
      <c r="CKA73" s="141"/>
      <c r="CKB73" s="141"/>
      <c r="CKC73" s="141"/>
      <c r="CKD73" s="141"/>
      <c r="CKE73" s="141"/>
      <c r="CKF73" s="141"/>
      <c r="CKG73" s="141"/>
      <c r="CKH73" s="141"/>
      <c r="CKI73" s="141"/>
      <c r="CKJ73" s="141"/>
      <c r="CKK73" s="141"/>
      <c r="CKL73" s="141"/>
      <c r="CKM73" s="141"/>
      <c r="CKN73" s="141"/>
      <c r="CKO73" s="141"/>
      <c r="CKP73" s="141"/>
      <c r="CKQ73" s="141"/>
      <c r="CKR73" s="141"/>
      <c r="CKS73" s="141"/>
      <c r="CKT73" s="141"/>
      <c r="CKU73" s="141"/>
      <c r="CKV73" s="141"/>
      <c r="CKW73" s="141"/>
      <c r="CKX73" s="141"/>
      <c r="CKY73" s="141"/>
      <c r="CKZ73" s="141"/>
      <c r="CLA73" s="141"/>
      <c r="CLB73" s="141"/>
      <c r="CLC73" s="141"/>
      <c r="CLD73" s="141"/>
      <c r="CLE73" s="141"/>
      <c r="CLF73" s="141"/>
      <c r="CLG73" s="141"/>
      <c r="CLH73" s="141"/>
      <c r="CLI73" s="141"/>
      <c r="CLJ73" s="141"/>
      <c r="CLK73" s="141"/>
      <c r="CLL73" s="141"/>
      <c r="CLM73" s="141"/>
      <c r="CLN73" s="141"/>
      <c r="CLO73" s="141"/>
      <c r="CLP73" s="141"/>
      <c r="CLQ73" s="141"/>
      <c r="CLR73" s="141"/>
      <c r="CLS73" s="141"/>
      <c r="CLT73" s="141"/>
      <c r="CLU73" s="141"/>
      <c r="CLV73" s="141"/>
      <c r="CLW73" s="141"/>
      <c r="CLX73" s="141"/>
      <c r="CLY73" s="141"/>
      <c r="CLZ73" s="141"/>
      <c r="CMA73" s="141"/>
      <c r="CMB73" s="141"/>
      <c r="CMC73" s="141"/>
      <c r="CMD73" s="141"/>
      <c r="CME73" s="141"/>
      <c r="CMF73" s="141"/>
      <c r="CMG73" s="141"/>
      <c r="CMH73" s="141"/>
      <c r="CMI73" s="141"/>
      <c r="CMJ73" s="141"/>
      <c r="CMK73" s="141"/>
      <c r="CML73" s="141"/>
      <c r="CMM73" s="141"/>
      <c r="CMN73" s="141"/>
      <c r="CMO73" s="141"/>
      <c r="CMP73" s="141"/>
      <c r="CMQ73" s="141"/>
      <c r="CMR73" s="141"/>
      <c r="CMS73" s="141"/>
      <c r="CMT73" s="141"/>
      <c r="CMU73" s="141"/>
      <c r="CMV73" s="141"/>
      <c r="CMW73" s="141"/>
      <c r="CMX73" s="141"/>
      <c r="CMY73" s="141"/>
      <c r="CMZ73" s="141"/>
      <c r="CNA73" s="141"/>
      <c r="CNB73" s="141"/>
      <c r="CNC73" s="141"/>
      <c r="CND73" s="141"/>
      <c r="CNE73" s="141"/>
      <c r="CNF73" s="141"/>
      <c r="CNG73" s="141"/>
      <c r="CNH73" s="141"/>
      <c r="CNI73" s="141"/>
      <c r="CNJ73" s="141"/>
      <c r="CNK73" s="141"/>
      <c r="CNL73" s="141"/>
      <c r="CNM73" s="141"/>
      <c r="CNN73" s="141"/>
      <c r="CNO73" s="141"/>
      <c r="CNP73" s="141"/>
      <c r="CNQ73" s="141"/>
      <c r="CNR73" s="141"/>
      <c r="CNS73" s="141"/>
      <c r="CNT73" s="141"/>
      <c r="CNU73" s="141"/>
      <c r="CNV73" s="141"/>
      <c r="CNW73" s="141"/>
      <c r="CNX73" s="141"/>
      <c r="CNY73" s="141"/>
      <c r="CNZ73" s="141"/>
      <c r="COA73" s="141"/>
      <c r="COB73" s="141"/>
      <c r="COC73" s="141"/>
      <c r="COD73" s="141"/>
      <c r="COE73" s="141"/>
      <c r="COF73" s="141"/>
      <c r="COG73" s="141"/>
      <c r="COH73" s="141"/>
      <c r="COI73" s="141"/>
      <c r="COJ73" s="141"/>
      <c r="COK73" s="141"/>
      <c r="COL73" s="141"/>
      <c r="COM73" s="141"/>
      <c r="CON73" s="141"/>
      <c r="COO73" s="141"/>
      <c r="COP73" s="141"/>
      <c r="COQ73" s="141"/>
      <c r="COR73" s="141"/>
      <c r="COS73" s="141"/>
      <c r="COT73" s="141"/>
      <c r="COU73" s="141"/>
      <c r="COV73" s="141"/>
      <c r="COW73" s="141"/>
      <c r="COX73" s="141"/>
      <c r="COY73" s="141"/>
      <c r="COZ73" s="141"/>
      <c r="CPA73" s="141"/>
      <c r="CPB73" s="141"/>
      <c r="CPC73" s="141"/>
      <c r="CPD73" s="141"/>
      <c r="CPE73" s="141"/>
      <c r="CPF73" s="141"/>
      <c r="CPG73" s="141"/>
      <c r="CPH73" s="141"/>
      <c r="CPI73" s="141"/>
      <c r="CPJ73" s="141"/>
      <c r="CPK73" s="141"/>
      <c r="CPL73" s="141"/>
      <c r="CPM73" s="141"/>
      <c r="CPN73" s="141"/>
      <c r="CPO73" s="141"/>
      <c r="CPP73" s="141"/>
      <c r="CPQ73" s="141"/>
      <c r="CPR73" s="141"/>
      <c r="CPS73" s="141"/>
      <c r="CPT73" s="141"/>
      <c r="CPU73" s="141"/>
      <c r="CPV73" s="141"/>
      <c r="CPW73" s="141"/>
      <c r="CPX73" s="141"/>
      <c r="CPY73" s="141"/>
      <c r="CPZ73" s="141"/>
      <c r="CQA73" s="141"/>
      <c r="CQB73" s="141"/>
      <c r="CQC73" s="141"/>
      <c r="CQD73" s="141"/>
      <c r="CQE73" s="141"/>
      <c r="CQF73" s="141"/>
      <c r="CQG73" s="141"/>
      <c r="CQH73" s="141"/>
      <c r="CQI73" s="141"/>
      <c r="CQJ73" s="141"/>
      <c r="CQK73" s="141"/>
      <c r="CQL73" s="141"/>
      <c r="CQM73" s="141"/>
      <c r="CQN73" s="141"/>
      <c r="CQO73" s="141"/>
      <c r="CQP73" s="141"/>
      <c r="CQQ73" s="141"/>
      <c r="CQR73" s="141"/>
      <c r="CQS73" s="141"/>
      <c r="CQT73" s="141"/>
      <c r="CQU73" s="141"/>
      <c r="CQV73" s="141"/>
      <c r="CQW73" s="141"/>
      <c r="CQX73" s="141"/>
      <c r="CQY73" s="141"/>
      <c r="CQZ73" s="141"/>
      <c r="CRA73" s="141"/>
      <c r="CRB73" s="141"/>
      <c r="CRC73" s="141"/>
      <c r="CRD73" s="141"/>
      <c r="CRE73" s="141"/>
      <c r="CRF73" s="141"/>
      <c r="CRG73" s="141"/>
      <c r="CRH73" s="141"/>
      <c r="CRI73" s="141"/>
      <c r="CRJ73" s="141"/>
      <c r="CRK73" s="141"/>
      <c r="CRL73" s="141"/>
      <c r="CRM73" s="141"/>
      <c r="CRN73" s="141"/>
      <c r="CRO73" s="141"/>
      <c r="CRP73" s="141"/>
      <c r="CRQ73" s="141"/>
      <c r="CRR73" s="141"/>
      <c r="CRS73" s="141"/>
      <c r="CRT73" s="141"/>
      <c r="CRU73" s="141"/>
      <c r="CRV73" s="141"/>
      <c r="CRW73" s="141"/>
      <c r="CRX73" s="141"/>
      <c r="CRY73" s="141"/>
      <c r="CRZ73" s="141"/>
      <c r="CSA73" s="141"/>
      <c r="CSB73" s="141"/>
      <c r="CSC73" s="141"/>
      <c r="CSD73" s="141"/>
      <c r="CSE73" s="141"/>
      <c r="CSF73" s="141"/>
      <c r="CSG73" s="141"/>
      <c r="CSH73" s="141"/>
      <c r="CSI73" s="141"/>
      <c r="CSJ73" s="141"/>
      <c r="CSK73" s="141"/>
      <c r="CSL73" s="141"/>
      <c r="CSM73" s="141"/>
      <c r="CSN73" s="141"/>
      <c r="CSO73" s="141"/>
      <c r="CSP73" s="141"/>
      <c r="CSQ73" s="141"/>
      <c r="CSR73" s="141"/>
      <c r="CSS73" s="141"/>
      <c r="CST73" s="141"/>
      <c r="CSU73" s="141"/>
      <c r="CSV73" s="141"/>
      <c r="CSW73" s="141"/>
      <c r="CSX73" s="141"/>
      <c r="CSY73" s="141"/>
      <c r="CSZ73" s="141"/>
      <c r="CTA73" s="141"/>
      <c r="CTB73" s="141"/>
      <c r="CTC73" s="141"/>
      <c r="CTD73" s="141"/>
      <c r="CTE73" s="141"/>
      <c r="CTF73" s="141"/>
      <c r="CTG73" s="141"/>
      <c r="CTH73" s="141"/>
      <c r="CTI73" s="141"/>
      <c r="CTJ73" s="141"/>
      <c r="CTK73" s="141"/>
      <c r="CTL73" s="141"/>
      <c r="CTM73" s="141"/>
      <c r="CTN73" s="141"/>
      <c r="CTO73" s="141"/>
      <c r="CTP73" s="141"/>
      <c r="CTQ73" s="141"/>
      <c r="CTR73" s="141"/>
      <c r="CTS73" s="141"/>
      <c r="CTT73" s="141"/>
      <c r="CTU73" s="141"/>
      <c r="CTV73" s="141"/>
      <c r="CTW73" s="141"/>
      <c r="CTX73" s="141"/>
      <c r="CTY73" s="141"/>
      <c r="CTZ73" s="141"/>
      <c r="CUA73" s="141"/>
      <c r="CUB73" s="141"/>
      <c r="CUC73" s="141"/>
      <c r="CUD73" s="141"/>
      <c r="CUE73" s="141"/>
      <c r="CUF73" s="141"/>
      <c r="CUG73" s="141"/>
      <c r="CUH73" s="141"/>
      <c r="CUI73" s="141"/>
      <c r="CUJ73" s="141"/>
      <c r="CUK73" s="141"/>
      <c r="CUL73" s="141"/>
      <c r="CUM73" s="141"/>
      <c r="CUN73" s="141"/>
      <c r="CUO73" s="141"/>
      <c r="CUP73" s="141"/>
      <c r="CUQ73" s="141"/>
      <c r="CUR73" s="141"/>
      <c r="CUS73" s="141"/>
      <c r="CUT73" s="141"/>
      <c r="CUU73" s="141"/>
      <c r="CUV73" s="141"/>
      <c r="CUW73" s="141"/>
      <c r="CUX73" s="141"/>
      <c r="CUY73" s="141"/>
      <c r="CUZ73" s="141"/>
      <c r="CVA73" s="141"/>
      <c r="CVB73" s="141"/>
      <c r="CVC73" s="141"/>
      <c r="CVD73" s="141"/>
      <c r="CVE73" s="141"/>
      <c r="CVF73" s="141"/>
      <c r="CVG73" s="141"/>
      <c r="CVH73" s="141"/>
      <c r="CVI73" s="141"/>
      <c r="CVJ73" s="141"/>
      <c r="CVK73" s="141"/>
      <c r="CVL73" s="141"/>
      <c r="CVM73" s="141"/>
      <c r="CVN73" s="141"/>
      <c r="CVO73" s="141"/>
      <c r="CVP73" s="141"/>
      <c r="CVQ73" s="141"/>
      <c r="CVR73" s="141"/>
      <c r="CVS73" s="141"/>
      <c r="CVT73" s="141"/>
      <c r="CVU73" s="141"/>
      <c r="CVV73" s="141"/>
      <c r="CVW73" s="141"/>
      <c r="CVX73" s="141"/>
      <c r="CVY73" s="141"/>
      <c r="CVZ73" s="141"/>
      <c r="CWA73" s="141"/>
      <c r="CWB73" s="141"/>
      <c r="CWC73" s="141"/>
      <c r="CWD73" s="141"/>
      <c r="CWE73" s="141"/>
      <c r="CWF73" s="141"/>
      <c r="CWG73" s="141"/>
      <c r="CWH73" s="141"/>
      <c r="CWI73" s="141"/>
      <c r="CWJ73" s="141"/>
      <c r="CWK73" s="141"/>
      <c r="CWL73" s="141"/>
      <c r="CWM73" s="141"/>
      <c r="CWN73" s="141"/>
      <c r="CWO73" s="141"/>
      <c r="CWP73" s="141"/>
      <c r="CWQ73" s="141"/>
      <c r="CWR73" s="141"/>
      <c r="CWS73" s="141"/>
      <c r="CWT73" s="141"/>
      <c r="CWU73" s="141"/>
      <c r="CWV73" s="141"/>
      <c r="CWW73" s="141"/>
      <c r="CWX73" s="141"/>
      <c r="CWY73" s="141"/>
      <c r="CWZ73" s="141"/>
      <c r="CXA73" s="141"/>
      <c r="CXB73" s="141"/>
      <c r="CXC73" s="141"/>
      <c r="CXD73" s="141"/>
      <c r="CXE73" s="141"/>
      <c r="CXF73" s="141"/>
      <c r="CXG73" s="141"/>
      <c r="CXH73" s="141"/>
      <c r="CXI73" s="141"/>
      <c r="CXJ73" s="141"/>
      <c r="CXK73" s="141"/>
      <c r="CXL73" s="141"/>
      <c r="CXM73" s="141"/>
      <c r="CXN73" s="141"/>
      <c r="CXO73" s="141"/>
      <c r="CXP73" s="141"/>
      <c r="CXQ73" s="141"/>
      <c r="CXR73" s="141"/>
      <c r="CXS73" s="141"/>
      <c r="CXT73" s="141"/>
      <c r="CXU73" s="141"/>
      <c r="CXV73" s="141"/>
      <c r="CXW73" s="141"/>
      <c r="CXX73" s="141"/>
      <c r="CXY73" s="141"/>
      <c r="CXZ73" s="141"/>
      <c r="CYA73" s="141"/>
      <c r="CYB73" s="141"/>
      <c r="CYC73" s="141"/>
      <c r="CYD73" s="141"/>
      <c r="CYE73" s="141"/>
      <c r="CYF73" s="141"/>
      <c r="CYG73" s="141"/>
      <c r="CYH73" s="141"/>
      <c r="CYI73" s="141"/>
      <c r="CYJ73" s="141"/>
      <c r="CYK73" s="141"/>
      <c r="CYL73" s="141"/>
      <c r="CYM73" s="141"/>
      <c r="CYN73" s="141"/>
      <c r="CYO73" s="141"/>
      <c r="CYP73" s="141"/>
      <c r="CYQ73" s="141"/>
      <c r="CYR73" s="141"/>
      <c r="CYS73" s="141"/>
      <c r="CYT73" s="141"/>
      <c r="CYU73" s="141"/>
      <c r="CYV73" s="141"/>
      <c r="CYW73" s="141"/>
      <c r="CYX73" s="141"/>
      <c r="CYY73" s="141"/>
      <c r="CYZ73" s="141"/>
      <c r="CZA73" s="141"/>
      <c r="CZB73" s="141"/>
      <c r="CZC73" s="141"/>
      <c r="CZD73" s="141"/>
      <c r="CZE73" s="141"/>
      <c r="CZF73" s="141"/>
      <c r="CZG73" s="141"/>
      <c r="CZH73" s="141"/>
      <c r="CZI73" s="141"/>
      <c r="CZJ73" s="141"/>
      <c r="CZK73" s="141"/>
      <c r="CZL73" s="141"/>
      <c r="CZM73" s="141"/>
      <c r="CZN73" s="141"/>
      <c r="CZO73" s="141"/>
      <c r="CZP73" s="141"/>
      <c r="CZQ73" s="141"/>
      <c r="CZR73" s="141"/>
      <c r="CZS73" s="141"/>
      <c r="CZT73" s="141"/>
      <c r="CZU73" s="141"/>
      <c r="CZV73" s="141"/>
      <c r="CZW73" s="141"/>
      <c r="CZX73" s="141"/>
      <c r="CZY73" s="141"/>
      <c r="CZZ73" s="141"/>
      <c r="DAA73" s="141"/>
      <c r="DAB73" s="141"/>
      <c r="DAC73" s="141"/>
      <c r="DAD73" s="141"/>
      <c r="DAE73" s="141"/>
      <c r="DAF73" s="141"/>
      <c r="DAG73" s="141"/>
      <c r="DAH73" s="141"/>
      <c r="DAI73" s="141"/>
      <c r="DAJ73" s="141"/>
      <c r="DAK73" s="141"/>
      <c r="DAL73" s="141"/>
      <c r="DAM73" s="141"/>
      <c r="DAN73" s="141"/>
      <c r="DAO73" s="141"/>
      <c r="DAP73" s="141"/>
      <c r="DAQ73" s="141"/>
      <c r="DAR73" s="141"/>
      <c r="DAS73" s="141"/>
      <c r="DAT73" s="141"/>
      <c r="DAU73" s="141"/>
      <c r="DAV73" s="141"/>
      <c r="DAW73" s="141"/>
      <c r="DAX73" s="141"/>
      <c r="DAY73" s="141"/>
      <c r="DAZ73" s="141"/>
      <c r="DBA73" s="141"/>
      <c r="DBB73" s="141"/>
      <c r="DBC73" s="141"/>
      <c r="DBD73" s="141"/>
      <c r="DBE73" s="141"/>
      <c r="DBF73" s="141"/>
      <c r="DBG73" s="141"/>
      <c r="DBH73" s="141"/>
      <c r="DBI73" s="141"/>
      <c r="DBJ73" s="141"/>
      <c r="DBK73" s="141"/>
      <c r="DBL73" s="141"/>
      <c r="DBM73" s="141"/>
      <c r="DBN73" s="141"/>
      <c r="DBO73" s="141"/>
      <c r="DBP73" s="141"/>
      <c r="DBQ73" s="141"/>
      <c r="DBR73" s="141"/>
      <c r="DBS73" s="141"/>
      <c r="DBT73" s="141"/>
      <c r="DBU73" s="141"/>
      <c r="DBV73" s="141"/>
      <c r="DBW73" s="141"/>
      <c r="DBX73" s="141"/>
      <c r="DBY73" s="141"/>
      <c r="DBZ73" s="141"/>
      <c r="DCA73" s="141"/>
      <c r="DCB73" s="141"/>
      <c r="DCC73" s="141"/>
      <c r="DCD73" s="141"/>
      <c r="DCE73" s="141"/>
      <c r="DCF73" s="141"/>
      <c r="DCG73" s="141"/>
      <c r="DCH73" s="141"/>
      <c r="DCI73" s="141"/>
      <c r="DCJ73" s="141"/>
      <c r="DCK73" s="141"/>
      <c r="DCL73" s="141"/>
      <c r="DCM73" s="141"/>
      <c r="DCN73" s="141"/>
      <c r="DCO73" s="141"/>
      <c r="DCP73" s="141"/>
      <c r="DCQ73" s="141"/>
      <c r="DCR73" s="141"/>
      <c r="DCS73" s="141"/>
      <c r="DCT73" s="141"/>
      <c r="DCU73" s="141"/>
      <c r="DCV73" s="141"/>
      <c r="DCW73" s="141"/>
      <c r="DCX73" s="141"/>
      <c r="DCY73" s="141"/>
      <c r="DCZ73" s="141"/>
      <c r="DDA73" s="141"/>
      <c r="DDB73" s="141"/>
      <c r="DDC73" s="141"/>
      <c r="DDD73" s="141"/>
      <c r="DDE73" s="141"/>
      <c r="DDF73" s="141"/>
      <c r="DDG73" s="141"/>
      <c r="DDH73" s="141"/>
      <c r="DDI73" s="141"/>
      <c r="DDJ73" s="141"/>
      <c r="DDK73" s="141"/>
      <c r="DDL73" s="141"/>
      <c r="DDM73" s="141"/>
      <c r="DDN73" s="141"/>
      <c r="DDO73" s="141"/>
      <c r="DDP73" s="141"/>
      <c r="DDQ73" s="141"/>
      <c r="DDR73" s="141"/>
      <c r="DDS73" s="141"/>
      <c r="DDT73" s="141"/>
      <c r="DDU73" s="141"/>
      <c r="DDV73" s="141"/>
      <c r="DDW73" s="141"/>
      <c r="DDX73" s="141"/>
      <c r="DDY73" s="141"/>
      <c r="DDZ73" s="141"/>
      <c r="DEA73" s="141"/>
      <c r="DEB73" s="141"/>
      <c r="DEC73" s="141"/>
      <c r="DED73" s="141"/>
      <c r="DEE73" s="141"/>
      <c r="DEF73" s="141"/>
      <c r="DEG73" s="141"/>
      <c r="DEH73" s="141"/>
      <c r="DEI73" s="141"/>
      <c r="DEJ73" s="141"/>
      <c r="DEK73" s="141"/>
      <c r="DEL73" s="141"/>
      <c r="DEM73" s="141"/>
      <c r="DEN73" s="141"/>
      <c r="DEO73" s="141"/>
      <c r="DEP73" s="141"/>
      <c r="DEQ73" s="141"/>
      <c r="DER73" s="141"/>
      <c r="DES73" s="141"/>
      <c r="DET73" s="141"/>
      <c r="DEU73" s="141"/>
      <c r="DEV73" s="141"/>
      <c r="DEW73" s="141"/>
      <c r="DEX73" s="141"/>
      <c r="DEY73" s="141"/>
      <c r="DEZ73" s="141"/>
      <c r="DFA73" s="141"/>
      <c r="DFB73" s="141"/>
      <c r="DFC73" s="141"/>
      <c r="DFD73" s="141"/>
      <c r="DFE73" s="141"/>
      <c r="DFF73" s="141"/>
      <c r="DFG73" s="141"/>
      <c r="DFH73" s="141"/>
      <c r="DFI73" s="141"/>
      <c r="DFJ73" s="141"/>
      <c r="DFK73" s="141"/>
      <c r="DFL73" s="141"/>
      <c r="DFM73" s="141"/>
      <c r="DFN73" s="141"/>
      <c r="DFO73" s="141"/>
      <c r="DFP73" s="141"/>
      <c r="DFQ73" s="141"/>
      <c r="DFR73" s="141"/>
      <c r="DFS73" s="141"/>
      <c r="DFT73" s="141"/>
      <c r="DFU73" s="141"/>
      <c r="DFV73" s="141"/>
      <c r="DFW73" s="141"/>
      <c r="DFX73" s="141"/>
      <c r="DFY73" s="141"/>
      <c r="DFZ73" s="141"/>
      <c r="DGA73" s="141"/>
      <c r="DGB73" s="141"/>
      <c r="DGC73" s="141"/>
      <c r="DGD73" s="141"/>
      <c r="DGE73" s="141"/>
      <c r="DGF73" s="141"/>
      <c r="DGG73" s="141"/>
      <c r="DGH73" s="141"/>
      <c r="DGI73" s="141"/>
      <c r="DGJ73" s="141"/>
      <c r="DGK73" s="141"/>
      <c r="DGL73" s="141"/>
      <c r="DGM73" s="141"/>
      <c r="DGN73" s="141"/>
      <c r="DGO73" s="141"/>
      <c r="DGP73" s="141"/>
      <c r="DGQ73" s="141"/>
      <c r="DGR73" s="141"/>
      <c r="DGS73" s="141"/>
      <c r="DGT73" s="141"/>
      <c r="DGU73" s="141"/>
      <c r="DGV73" s="141"/>
      <c r="DGW73" s="141"/>
      <c r="DGX73" s="141"/>
      <c r="DGY73" s="141"/>
      <c r="DGZ73" s="141"/>
      <c r="DHA73" s="141"/>
      <c r="DHB73" s="141"/>
      <c r="DHC73" s="141"/>
      <c r="DHD73" s="141"/>
      <c r="DHE73" s="141"/>
      <c r="DHF73" s="141"/>
      <c r="DHG73" s="141"/>
      <c r="DHH73" s="141"/>
      <c r="DHI73" s="141"/>
      <c r="DHJ73" s="141"/>
      <c r="DHK73" s="141"/>
      <c r="DHL73" s="141"/>
      <c r="DHM73" s="141"/>
      <c r="DHN73" s="141"/>
      <c r="DHO73" s="141"/>
      <c r="DHP73" s="141"/>
      <c r="DHQ73" s="141"/>
      <c r="DHR73" s="141"/>
      <c r="DHS73" s="141"/>
      <c r="DHT73" s="141"/>
      <c r="DHU73" s="141"/>
      <c r="DHV73" s="141"/>
      <c r="DHW73" s="141"/>
      <c r="DHX73" s="141"/>
      <c r="DHY73" s="141"/>
      <c r="DHZ73" s="141"/>
      <c r="DIA73" s="141"/>
      <c r="DIB73" s="141"/>
      <c r="DIC73" s="141"/>
      <c r="DID73" s="141"/>
      <c r="DIE73" s="141"/>
      <c r="DIF73" s="141"/>
      <c r="DIG73" s="141"/>
      <c r="DIH73" s="141"/>
      <c r="DII73" s="141"/>
      <c r="DIJ73" s="141"/>
      <c r="DIK73" s="141"/>
      <c r="DIL73" s="141"/>
      <c r="DIM73" s="141"/>
      <c r="DIN73" s="141"/>
      <c r="DIO73" s="141"/>
      <c r="DIP73" s="141"/>
      <c r="DIQ73" s="141"/>
      <c r="DIR73" s="141"/>
      <c r="DIS73" s="141"/>
      <c r="DIT73" s="141"/>
      <c r="DIU73" s="141"/>
      <c r="DIV73" s="141"/>
      <c r="DIW73" s="141"/>
      <c r="DIX73" s="141"/>
      <c r="DIY73" s="141"/>
      <c r="DIZ73" s="141"/>
      <c r="DJA73" s="141"/>
      <c r="DJB73" s="141"/>
      <c r="DJC73" s="141"/>
      <c r="DJD73" s="141"/>
      <c r="DJE73" s="141"/>
      <c r="DJF73" s="141"/>
      <c r="DJG73" s="141"/>
      <c r="DJH73" s="141"/>
      <c r="DJI73" s="141"/>
      <c r="DJJ73" s="141"/>
      <c r="DJK73" s="141"/>
      <c r="DJL73" s="141"/>
      <c r="DJM73" s="141"/>
      <c r="DJN73" s="141"/>
      <c r="DJO73" s="141"/>
      <c r="DJP73" s="141"/>
      <c r="DJQ73" s="141"/>
      <c r="DJR73" s="141"/>
      <c r="DJS73" s="141"/>
      <c r="DJT73" s="141"/>
      <c r="DJU73" s="141"/>
      <c r="DJV73" s="141"/>
      <c r="DJW73" s="141"/>
      <c r="DJX73" s="141"/>
      <c r="DJY73" s="141"/>
      <c r="DJZ73" s="141"/>
      <c r="DKA73" s="141"/>
      <c r="DKB73" s="141"/>
      <c r="DKC73" s="141"/>
      <c r="DKD73" s="141"/>
      <c r="DKE73" s="141"/>
      <c r="DKF73" s="141"/>
      <c r="DKG73" s="141"/>
      <c r="DKH73" s="141"/>
      <c r="DKI73" s="141"/>
      <c r="DKJ73" s="141"/>
      <c r="DKK73" s="141"/>
      <c r="DKL73" s="141"/>
      <c r="DKM73" s="141"/>
      <c r="DKN73" s="141"/>
      <c r="DKO73" s="141"/>
      <c r="DKP73" s="141"/>
      <c r="DKQ73" s="141"/>
      <c r="DKR73" s="141"/>
      <c r="DKS73" s="141"/>
      <c r="DKT73" s="141"/>
      <c r="DKU73" s="141"/>
      <c r="DKV73" s="141"/>
      <c r="DKW73" s="141"/>
      <c r="DKX73" s="141"/>
      <c r="DKY73" s="141"/>
      <c r="DKZ73" s="141"/>
      <c r="DLA73" s="141"/>
      <c r="DLB73" s="141"/>
      <c r="DLC73" s="141"/>
      <c r="DLD73" s="141"/>
      <c r="DLE73" s="141"/>
      <c r="DLF73" s="141"/>
      <c r="DLG73" s="141"/>
      <c r="DLH73" s="141"/>
      <c r="DLI73" s="141"/>
      <c r="DLJ73" s="141"/>
      <c r="DLK73" s="141"/>
      <c r="DLL73" s="141"/>
      <c r="DLM73" s="141"/>
      <c r="DLN73" s="141"/>
      <c r="DLO73" s="141"/>
      <c r="DLP73" s="141"/>
      <c r="DLQ73" s="141"/>
      <c r="DLR73" s="141"/>
      <c r="DLS73" s="141"/>
      <c r="DLT73" s="141"/>
      <c r="DLU73" s="141"/>
      <c r="DLV73" s="141"/>
      <c r="DLW73" s="141"/>
      <c r="DLX73" s="141"/>
      <c r="DLY73" s="141"/>
      <c r="DLZ73" s="141"/>
      <c r="DMA73" s="141"/>
      <c r="DMB73" s="141"/>
      <c r="DMC73" s="141"/>
      <c r="DMD73" s="141"/>
      <c r="DME73" s="141"/>
      <c r="DMF73" s="141"/>
      <c r="DMG73" s="141"/>
      <c r="DMH73" s="141"/>
      <c r="DMI73" s="141"/>
      <c r="DMJ73" s="141"/>
      <c r="DMK73" s="141"/>
      <c r="DML73" s="141"/>
      <c r="DMM73" s="141"/>
      <c r="DMN73" s="141"/>
      <c r="DMO73" s="141"/>
      <c r="DMP73" s="141"/>
      <c r="DMQ73" s="141"/>
      <c r="DMR73" s="141"/>
      <c r="DMS73" s="141"/>
      <c r="DMT73" s="141"/>
      <c r="DMU73" s="141"/>
      <c r="DMV73" s="141"/>
      <c r="DMW73" s="141"/>
      <c r="DMX73" s="141"/>
      <c r="DMY73" s="141"/>
      <c r="DMZ73" s="141"/>
      <c r="DNA73" s="141"/>
      <c r="DNB73" s="141"/>
      <c r="DNC73" s="141"/>
      <c r="DND73" s="141"/>
      <c r="DNE73" s="141"/>
      <c r="DNF73" s="141"/>
      <c r="DNG73" s="141"/>
      <c r="DNH73" s="141"/>
      <c r="DNI73" s="141"/>
      <c r="DNJ73" s="141"/>
      <c r="DNK73" s="141"/>
      <c r="DNL73" s="141"/>
      <c r="DNM73" s="141"/>
      <c r="DNN73" s="141"/>
      <c r="DNO73" s="141"/>
      <c r="DNP73" s="141"/>
      <c r="DNQ73" s="141"/>
      <c r="DNR73" s="141"/>
      <c r="DNS73" s="141"/>
      <c r="DNT73" s="141"/>
      <c r="DNU73" s="141"/>
      <c r="DNV73" s="141"/>
      <c r="DNW73" s="141"/>
      <c r="DNX73" s="141"/>
      <c r="DNY73" s="141"/>
      <c r="DNZ73" s="141"/>
      <c r="DOA73" s="141"/>
      <c r="DOB73" s="141"/>
      <c r="DOC73" s="141"/>
      <c r="DOD73" s="141"/>
      <c r="DOE73" s="141"/>
      <c r="DOF73" s="141"/>
      <c r="DOG73" s="141"/>
      <c r="DOH73" s="141"/>
      <c r="DOI73" s="141"/>
      <c r="DOJ73" s="141"/>
      <c r="DOK73" s="141"/>
      <c r="DOL73" s="141"/>
      <c r="DOM73" s="141"/>
      <c r="DON73" s="141"/>
      <c r="DOO73" s="141"/>
      <c r="DOP73" s="141"/>
      <c r="DOQ73" s="141"/>
      <c r="DOR73" s="141"/>
      <c r="DOS73" s="141"/>
      <c r="DOT73" s="141"/>
      <c r="DOU73" s="141"/>
      <c r="DOV73" s="141"/>
      <c r="DOW73" s="141"/>
      <c r="DOX73" s="141"/>
      <c r="DOY73" s="141"/>
      <c r="DOZ73" s="141"/>
      <c r="DPA73" s="141"/>
      <c r="DPB73" s="141"/>
      <c r="DPC73" s="141"/>
      <c r="DPD73" s="141"/>
      <c r="DPE73" s="141"/>
      <c r="DPF73" s="141"/>
      <c r="DPG73" s="141"/>
      <c r="DPH73" s="141"/>
      <c r="DPI73" s="141"/>
      <c r="DPJ73" s="141"/>
      <c r="DPK73" s="141"/>
      <c r="DPL73" s="141"/>
      <c r="DPM73" s="141"/>
      <c r="DPN73" s="141"/>
      <c r="DPO73" s="141"/>
      <c r="DPP73" s="141"/>
      <c r="DPQ73" s="141"/>
      <c r="DPR73" s="141"/>
      <c r="DPS73" s="141"/>
      <c r="DPT73" s="141"/>
      <c r="DPU73" s="141"/>
      <c r="DPV73" s="141"/>
      <c r="DPW73" s="141"/>
      <c r="DPX73" s="141"/>
      <c r="DPY73" s="141"/>
      <c r="DPZ73" s="141"/>
      <c r="DQA73" s="141"/>
      <c r="DQB73" s="141"/>
      <c r="DQC73" s="141"/>
      <c r="DQD73" s="141"/>
      <c r="DQE73" s="141"/>
      <c r="DQF73" s="141"/>
      <c r="DQG73" s="141"/>
      <c r="DQH73" s="141"/>
      <c r="DQI73" s="141"/>
      <c r="DQJ73" s="141"/>
      <c r="DQK73" s="141"/>
      <c r="DQL73" s="141"/>
      <c r="DQM73" s="141"/>
      <c r="DQN73" s="141"/>
      <c r="DQO73" s="141"/>
      <c r="DQP73" s="141"/>
      <c r="DQQ73" s="141"/>
      <c r="DQR73" s="141"/>
      <c r="DQS73" s="141"/>
      <c r="DQT73" s="141"/>
      <c r="DQU73" s="141"/>
      <c r="DQV73" s="141"/>
      <c r="DQW73" s="141"/>
      <c r="DQX73" s="141"/>
      <c r="DQY73" s="141"/>
      <c r="DQZ73" s="141"/>
      <c r="DRA73" s="141"/>
      <c r="DRB73" s="141"/>
      <c r="DRC73" s="141"/>
      <c r="DRD73" s="141"/>
      <c r="DRE73" s="141"/>
      <c r="DRF73" s="141"/>
      <c r="DRG73" s="141"/>
      <c r="DRH73" s="141"/>
      <c r="DRI73" s="141"/>
      <c r="DRJ73" s="141"/>
      <c r="DRK73" s="141"/>
      <c r="DRL73" s="141"/>
      <c r="DRM73" s="141"/>
      <c r="DRN73" s="141"/>
      <c r="DRO73" s="141"/>
      <c r="DRP73" s="141"/>
      <c r="DRQ73" s="141"/>
      <c r="DRR73" s="141"/>
      <c r="DRS73" s="141"/>
      <c r="DRT73" s="141"/>
      <c r="DRU73" s="141"/>
      <c r="DRV73" s="141"/>
      <c r="DRW73" s="141"/>
      <c r="DRX73" s="141"/>
      <c r="DRY73" s="141"/>
      <c r="DRZ73" s="141"/>
      <c r="DSA73" s="141"/>
      <c r="DSB73" s="141"/>
      <c r="DSC73" s="141"/>
      <c r="DSD73" s="141"/>
      <c r="DSE73" s="141"/>
      <c r="DSF73" s="141"/>
      <c r="DSG73" s="141"/>
      <c r="DSH73" s="141"/>
      <c r="DSI73" s="141"/>
      <c r="DSJ73" s="141"/>
      <c r="DSK73" s="141"/>
      <c r="DSL73" s="141"/>
      <c r="DSM73" s="141"/>
      <c r="DSN73" s="141"/>
      <c r="DSO73" s="141"/>
      <c r="DSP73" s="141"/>
      <c r="DSQ73" s="141"/>
      <c r="DSR73" s="141"/>
      <c r="DSS73" s="141"/>
      <c r="DST73" s="141"/>
      <c r="DSU73" s="141"/>
      <c r="DSV73" s="141"/>
      <c r="DSW73" s="141"/>
      <c r="DSX73" s="141"/>
      <c r="DSY73" s="141"/>
      <c r="DSZ73" s="141"/>
      <c r="DTA73" s="141"/>
      <c r="DTB73" s="141"/>
      <c r="DTC73" s="141"/>
      <c r="DTD73" s="141"/>
      <c r="DTE73" s="141"/>
      <c r="DTF73" s="141"/>
      <c r="DTG73" s="141"/>
      <c r="DTH73" s="141"/>
      <c r="DTI73" s="141"/>
      <c r="DTJ73" s="141"/>
      <c r="DTK73" s="141"/>
      <c r="DTL73" s="141"/>
      <c r="DTM73" s="141"/>
      <c r="DTN73" s="141"/>
      <c r="DTO73" s="141"/>
      <c r="DTP73" s="141"/>
      <c r="DTQ73" s="141"/>
      <c r="DTR73" s="141"/>
      <c r="DTS73" s="141"/>
      <c r="DTT73" s="141"/>
      <c r="DTU73" s="141"/>
      <c r="DTV73" s="141"/>
      <c r="DTW73" s="141"/>
      <c r="DTX73" s="141"/>
      <c r="DTY73" s="141"/>
      <c r="DTZ73" s="141"/>
      <c r="DUA73" s="141"/>
      <c r="DUB73" s="141"/>
      <c r="DUC73" s="141"/>
      <c r="DUD73" s="141"/>
      <c r="DUE73" s="141"/>
      <c r="DUF73" s="141"/>
      <c r="DUG73" s="141"/>
      <c r="DUH73" s="141"/>
      <c r="DUI73" s="141"/>
      <c r="DUJ73" s="141"/>
      <c r="DUK73" s="141"/>
      <c r="DUL73" s="141"/>
      <c r="DUM73" s="141"/>
      <c r="DUN73" s="141"/>
      <c r="DUO73" s="141"/>
      <c r="DUP73" s="141"/>
      <c r="DUQ73" s="141"/>
      <c r="DUR73" s="141"/>
      <c r="DUS73" s="141"/>
      <c r="DUT73" s="141"/>
      <c r="DUU73" s="141"/>
      <c r="DUV73" s="141"/>
      <c r="DUW73" s="141"/>
      <c r="DUX73" s="141"/>
      <c r="DUY73" s="141"/>
      <c r="DUZ73" s="141"/>
      <c r="DVA73" s="141"/>
      <c r="DVB73" s="141"/>
      <c r="DVC73" s="141"/>
      <c r="DVD73" s="141"/>
      <c r="DVE73" s="141"/>
      <c r="DVF73" s="141"/>
      <c r="DVG73" s="141"/>
      <c r="DVH73" s="141"/>
      <c r="DVI73" s="141"/>
      <c r="DVJ73" s="141"/>
      <c r="DVK73" s="141"/>
      <c r="DVL73" s="141"/>
      <c r="DVM73" s="141"/>
      <c r="DVN73" s="141"/>
      <c r="DVO73" s="141"/>
      <c r="DVP73" s="141"/>
      <c r="DVQ73" s="141"/>
      <c r="DVR73" s="141"/>
      <c r="DVS73" s="141"/>
      <c r="DVT73" s="141"/>
      <c r="DVU73" s="141"/>
      <c r="DVV73" s="141"/>
      <c r="DVW73" s="141"/>
      <c r="DVX73" s="141"/>
      <c r="DVY73" s="141"/>
      <c r="DVZ73" s="141"/>
      <c r="DWA73" s="141"/>
      <c r="DWB73" s="141"/>
      <c r="DWC73" s="141"/>
      <c r="DWD73" s="141"/>
      <c r="DWE73" s="141"/>
      <c r="DWF73" s="141"/>
      <c r="DWG73" s="141"/>
      <c r="DWH73" s="141"/>
      <c r="DWI73" s="141"/>
      <c r="DWJ73" s="141"/>
      <c r="DWK73" s="141"/>
      <c r="DWL73" s="141"/>
      <c r="DWM73" s="141"/>
      <c r="DWN73" s="141"/>
      <c r="DWO73" s="141"/>
      <c r="DWP73" s="141"/>
      <c r="DWQ73" s="141"/>
      <c r="DWR73" s="141"/>
      <c r="DWS73" s="141"/>
      <c r="DWT73" s="141"/>
      <c r="DWU73" s="141"/>
      <c r="DWV73" s="141"/>
      <c r="DWW73" s="141"/>
      <c r="DWX73" s="141"/>
      <c r="DWY73" s="141"/>
      <c r="DWZ73" s="141"/>
      <c r="DXA73" s="141"/>
      <c r="DXB73" s="141"/>
      <c r="DXC73" s="141"/>
      <c r="DXD73" s="141"/>
      <c r="DXE73" s="141"/>
      <c r="DXF73" s="141"/>
      <c r="DXG73" s="141"/>
      <c r="DXH73" s="141"/>
      <c r="DXI73" s="141"/>
      <c r="DXJ73" s="141"/>
      <c r="DXK73" s="141"/>
      <c r="DXL73" s="141"/>
      <c r="DXM73" s="141"/>
      <c r="DXN73" s="141"/>
      <c r="DXO73" s="141"/>
      <c r="DXP73" s="141"/>
      <c r="DXQ73" s="141"/>
      <c r="DXR73" s="141"/>
      <c r="DXS73" s="141"/>
      <c r="DXT73" s="141"/>
      <c r="DXU73" s="141"/>
      <c r="DXV73" s="141"/>
      <c r="DXW73" s="141"/>
      <c r="DXX73" s="141"/>
      <c r="DXY73" s="141"/>
      <c r="DXZ73" s="141"/>
      <c r="DYA73" s="141"/>
      <c r="DYB73" s="141"/>
      <c r="DYC73" s="141"/>
      <c r="DYD73" s="141"/>
      <c r="DYE73" s="141"/>
      <c r="DYF73" s="141"/>
      <c r="DYG73" s="141"/>
      <c r="DYH73" s="141"/>
      <c r="DYI73" s="141"/>
      <c r="DYJ73" s="141"/>
      <c r="DYK73" s="141"/>
      <c r="DYL73" s="141"/>
      <c r="DYM73" s="141"/>
      <c r="DYN73" s="141"/>
      <c r="DYO73" s="141"/>
      <c r="DYP73" s="141"/>
      <c r="DYQ73" s="141"/>
      <c r="DYR73" s="141"/>
      <c r="DYS73" s="141"/>
      <c r="DYT73" s="141"/>
      <c r="DYU73" s="141"/>
      <c r="DYV73" s="141"/>
      <c r="DYW73" s="141"/>
      <c r="DYX73" s="141"/>
      <c r="DYY73" s="141"/>
      <c r="DYZ73" s="141"/>
      <c r="DZA73" s="141"/>
      <c r="DZB73" s="141"/>
      <c r="DZC73" s="141"/>
      <c r="DZD73" s="141"/>
      <c r="DZE73" s="141"/>
      <c r="DZF73" s="141"/>
      <c r="DZG73" s="141"/>
      <c r="DZH73" s="141"/>
      <c r="DZI73" s="141"/>
      <c r="DZJ73" s="141"/>
      <c r="DZK73" s="141"/>
      <c r="DZL73" s="141"/>
      <c r="DZM73" s="141"/>
      <c r="DZN73" s="141"/>
      <c r="DZO73" s="141"/>
      <c r="DZP73" s="141"/>
      <c r="DZQ73" s="141"/>
      <c r="DZR73" s="141"/>
      <c r="DZS73" s="141"/>
      <c r="DZT73" s="141"/>
      <c r="DZU73" s="141"/>
      <c r="DZV73" s="141"/>
      <c r="DZW73" s="141"/>
      <c r="DZX73" s="141"/>
      <c r="DZY73" s="141"/>
      <c r="DZZ73" s="141"/>
      <c r="EAA73" s="141"/>
      <c r="EAB73" s="141"/>
      <c r="EAC73" s="141"/>
      <c r="EAD73" s="141"/>
      <c r="EAE73" s="141"/>
      <c r="EAF73" s="141"/>
      <c r="EAG73" s="141"/>
      <c r="EAH73" s="141"/>
      <c r="EAI73" s="141"/>
      <c r="EAJ73" s="141"/>
      <c r="EAK73" s="141"/>
      <c r="EAL73" s="141"/>
      <c r="EAM73" s="141"/>
      <c r="EAN73" s="141"/>
      <c r="EAO73" s="141"/>
      <c r="EAP73" s="141"/>
      <c r="EAQ73" s="141"/>
      <c r="EAR73" s="141"/>
      <c r="EAS73" s="141"/>
      <c r="EAT73" s="141"/>
      <c r="EAU73" s="141"/>
      <c r="EAV73" s="141"/>
      <c r="EAW73" s="141"/>
      <c r="EAX73" s="141"/>
      <c r="EAY73" s="141"/>
      <c r="EAZ73" s="141"/>
      <c r="EBA73" s="141"/>
      <c r="EBB73" s="141"/>
      <c r="EBC73" s="141"/>
      <c r="EBD73" s="141"/>
      <c r="EBE73" s="141"/>
      <c r="EBF73" s="141"/>
      <c r="EBG73" s="141"/>
      <c r="EBH73" s="141"/>
      <c r="EBI73" s="141"/>
      <c r="EBJ73" s="141"/>
      <c r="EBK73" s="141"/>
      <c r="EBL73" s="141"/>
      <c r="EBM73" s="141"/>
      <c r="EBN73" s="141"/>
      <c r="EBO73" s="141"/>
      <c r="EBP73" s="141"/>
      <c r="EBQ73" s="141"/>
      <c r="EBR73" s="141"/>
      <c r="EBS73" s="141"/>
      <c r="EBT73" s="141"/>
      <c r="EBU73" s="141"/>
      <c r="EBV73" s="141"/>
      <c r="EBW73" s="141"/>
      <c r="EBX73" s="141"/>
      <c r="EBY73" s="141"/>
      <c r="EBZ73" s="141"/>
      <c r="ECA73" s="141"/>
      <c r="ECB73" s="141"/>
      <c r="ECC73" s="141"/>
      <c r="ECD73" s="141"/>
      <c r="ECE73" s="141"/>
      <c r="ECF73" s="141"/>
      <c r="ECG73" s="141"/>
      <c r="ECH73" s="141"/>
      <c r="ECI73" s="141"/>
      <c r="ECJ73" s="141"/>
      <c r="ECK73" s="141"/>
      <c r="ECL73" s="141"/>
      <c r="ECM73" s="141"/>
      <c r="ECN73" s="141"/>
      <c r="ECO73" s="141"/>
      <c r="ECP73" s="141"/>
      <c r="ECQ73" s="141"/>
      <c r="ECR73" s="141"/>
      <c r="ECS73" s="141"/>
      <c r="ECT73" s="141"/>
      <c r="ECU73" s="141"/>
      <c r="ECV73" s="141"/>
      <c r="ECW73" s="141"/>
      <c r="ECX73" s="141"/>
      <c r="ECY73" s="141"/>
      <c r="ECZ73" s="141"/>
      <c r="EDA73" s="141"/>
      <c r="EDB73" s="141"/>
      <c r="EDC73" s="141"/>
      <c r="EDD73" s="141"/>
      <c r="EDE73" s="141"/>
      <c r="EDF73" s="141"/>
      <c r="EDG73" s="141"/>
      <c r="EDH73" s="141"/>
      <c r="EDI73" s="141"/>
      <c r="EDJ73" s="141"/>
      <c r="EDK73" s="141"/>
      <c r="EDL73" s="141"/>
      <c r="EDM73" s="141"/>
      <c r="EDN73" s="141"/>
      <c r="EDO73" s="141"/>
      <c r="EDP73" s="141"/>
      <c r="EDQ73" s="141"/>
      <c r="EDR73" s="141"/>
      <c r="EDS73" s="141"/>
      <c r="EDT73" s="141"/>
      <c r="EDU73" s="141"/>
      <c r="EDV73" s="141"/>
      <c r="EDW73" s="141"/>
      <c r="EDX73" s="141"/>
      <c r="EDY73" s="141"/>
      <c r="EDZ73" s="141"/>
      <c r="EEA73" s="141"/>
      <c r="EEB73" s="141"/>
      <c r="EEC73" s="141"/>
      <c r="EED73" s="141"/>
      <c r="EEE73" s="141"/>
      <c r="EEF73" s="141"/>
      <c r="EEG73" s="141"/>
      <c r="EEH73" s="141"/>
      <c r="EEI73" s="141"/>
      <c r="EEJ73" s="141"/>
      <c r="EEK73" s="141"/>
      <c r="EEL73" s="141"/>
      <c r="EEM73" s="141"/>
      <c r="EEN73" s="141"/>
      <c r="EEO73" s="141"/>
      <c r="EEP73" s="141"/>
      <c r="EEQ73" s="141"/>
      <c r="EER73" s="141"/>
      <c r="EES73" s="141"/>
      <c r="EET73" s="141"/>
      <c r="EEU73" s="141"/>
      <c r="EEV73" s="141"/>
      <c r="EEW73" s="141"/>
      <c r="EEX73" s="141"/>
      <c r="EEY73" s="141"/>
      <c r="EEZ73" s="141"/>
      <c r="EFA73" s="141"/>
      <c r="EFB73" s="141"/>
      <c r="EFC73" s="141"/>
      <c r="EFD73" s="141"/>
      <c r="EFE73" s="141"/>
      <c r="EFF73" s="141"/>
      <c r="EFG73" s="141"/>
      <c r="EFH73" s="141"/>
      <c r="EFI73" s="141"/>
      <c r="EFJ73" s="141"/>
      <c r="EFK73" s="141"/>
      <c r="EFL73" s="141"/>
      <c r="EFM73" s="141"/>
      <c r="EFN73" s="141"/>
      <c r="EFO73" s="141"/>
      <c r="EFP73" s="141"/>
      <c r="EFQ73" s="141"/>
      <c r="EFR73" s="141"/>
      <c r="EFS73" s="141"/>
      <c r="EFT73" s="141"/>
      <c r="EFU73" s="141"/>
      <c r="EFV73" s="141"/>
      <c r="EFW73" s="141"/>
      <c r="EFX73" s="141"/>
      <c r="EFY73" s="141"/>
      <c r="EFZ73" s="141"/>
      <c r="EGA73" s="141"/>
      <c r="EGB73" s="141"/>
      <c r="EGC73" s="141"/>
      <c r="EGD73" s="141"/>
      <c r="EGE73" s="141"/>
      <c r="EGF73" s="141"/>
      <c r="EGG73" s="141"/>
      <c r="EGH73" s="141"/>
      <c r="EGI73" s="141"/>
      <c r="EGJ73" s="141"/>
      <c r="EGK73" s="141"/>
      <c r="EGL73" s="141"/>
      <c r="EGM73" s="141"/>
      <c r="EGN73" s="141"/>
      <c r="EGO73" s="141"/>
      <c r="EGP73" s="141"/>
      <c r="EGQ73" s="141"/>
      <c r="EGR73" s="141"/>
      <c r="EGS73" s="141"/>
      <c r="EGT73" s="141"/>
      <c r="EGU73" s="141"/>
      <c r="EGV73" s="141"/>
      <c r="EGW73" s="141"/>
      <c r="EGX73" s="141"/>
      <c r="EGY73" s="141"/>
      <c r="EGZ73" s="141"/>
      <c r="EHA73" s="141"/>
      <c r="EHB73" s="141"/>
      <c r="EHC73" s="141"/>
      <c r="EHD73" s="141"/>
      <c r="EHE73" s="141"/>
      <c r="EHF73" s="141"/>
      <c r="EHG73" s="141"/>
      <c r="EHH73" s="141"/>
      <c r="EHI73" s="141"/>
      <c r="EHJ73" s="141"/>
      <c r="EHK73" s="141"/>
      <c r="EHL73" s="141"/>
      <c r="EHM73" s="141"/>
      <c r="EHN73" s="141"/>
      <c r="EHO73" s="141"/>
      <c r="EHP73" s="141"/>
      <c r="EHQ73" s="141"/>
      <c r="EHR73" s="141"/>
      <c r="EHS73" s="141"/>
      <c r="EHT73" s="141"/>
      <c r="EHU73" s="141"/>
      <c r="EHV73" s="141"/>
      <c r="EHW73" s="141"/>
      <c r="EHX73" s="141"/>
      <c r="EHY73" s="141"/>
      <c r="EHZ73" s="141"/>
      <c r="EIA73" s="141"/>
      <c r="EIB73" s="141"/>
      <c r="EIC73" s="141"/>
      <c r="EID73" s="141"/>
      <c r="EIE73" s="141"/>
      <c r="EIF73" s="141"/>
      <c r="EIG73" s="141"/>
      <c r="EIH73" s="141"/>
      <c r="EII73" s="141"/>
      <c r="EIJ73" s="141"/>
      <c r="EIK73" s="141"/>
      <c r="EIL73" s="141"/>
      <c r="EIM73" s="141"/>
      <c r="EIN73" s="141"/>
      <c r="EIO73" s="141"/>
      <c r="EIP73" s="141"/>
      <c r="EIQ73" s="141"/>
      <c r="EIR73" s="141"/>
      <c r="EIS73" s="141"/>
      <c r="EIT73" s="141"/>
      <c r="EIU73" s="141"/>
      <c r="EIV73" s="141"/>
      <c r="EIW73" s="141"/>
      <c r="EIX73" s="141"/>
      <c r="EIY73" s="141"/>
      <c r="EIZ73" s="141"/>
      <c r="EJA73" s="141"/>
      <c r="EJB73" s="141"/>
      <c r="EJC73" s="141"/>
      <c r="EJD73" s="141"/>
      <c r="EJE73" s="141"/>
      <c r="EJF73" s="141"/>
      <c r="EJG73" s="141"/>
      <c r="EJH73" s="141"/>
      <c r="EJI73" s="141"/>
      <c r="EJJ73" s="141"/>
      <c r="EJK73" s="141"/>
      <c r="EJL73" s="141"/>
      <c r="EJM73" s="141"/>
      <c r="EJN73" s="141"/>
      <c r="EJO73" s="141"/>
      <c r="EJP73" s="141"/>
      <c r="EJQ73" s="141"/>
      <c r="EJR73" s="141"/>
      <c r="EJS73" s="141"/>
      <c r="EJT73" s="141"/>
      <c r="EJU73" s="141"/>
      <c r="EJV73" s="141"/>
      <c r="EJW73" s="141"/>
      <c r="EJX73" s="141"/>
      <c r="EJY73" s="141"/>
      <c r="EJZ73" s="141"/>
      <c r="EKA73" s="141"/>
      <c r="EKB73" s="141"/>
      <c r="EKC73" s="141"/>
      <c r="EKD73" s="141"/>
      <c r="EKE73" s="141"/>
      <c r="EKF73" s="141"/>
      <c r="EKG73" s="141"/>
      <c r="EKH73" s="141"/>
      <c r="EKI73" s="141"/>
      <c r="EKJ73" s="141"/>
      <c r="EKK73" s="141"/>
      <c r="EKL73" s="141"/>
      <c r="EKM73" s="141"/>
      <c r="EKN73" s="141"/>
      <c r="EKO73" s="141"/>
      <c r="EKP73" s="141"/>
      <c r="EKQ73" s="141"/>
      <c r="EKR73" s="141"/>
      <c r="EKS73" s="141"/>
      <c r="EKT73" s="141"/>
      <c r="EKU73" s="141"/>
      <c r="EKV73" s="141"/>
      <c r="EKW73" s="141"/>
      <c r="EKX73" s="141"/>
      <c r="EKY73" s="141"/>
      <c r="EKZ73" s="141"/>
      <c r="ELA73" s="141"/>
      <c r="ELB73" s="141"/>
      <c r="ELC73" s="141"/>
      <c r="ELD73" s="141"/>
      <c r="ELE73" s="141"/>
      <c r="ELF73" s="141"/>
      <c r="ELG73" s="141"/>
      <c r="ELH73" s="141"/>
      <c r="ELI73" s="141"/>
      <c r="ELJ73" s="141"/>
      <c r="ELK73" s="141"/>
      <c r="ELL73" s="141"/>
      <c r="ELM73" s="141"/>
      <c r="ELN73" s="141"/>
      <c r="ELO73" s="141"/>
      <c r="ELP73" s="141"/>
      <c r="ELQ73" s="141"/>
      <c r="ELR73" s="141"/>
      <c r="ELS73" s="141"/>
      <c r="ELT73" s="141"/>
      <c r="ELU73" s="141"/>
      <c r="ELV73" s="141"/>
      <c r="ELW73" s="141"/>
      <c r="ELX73" s="141"/>
      <c r="ELY73" s="141"/>
      <c r="ELZ73" s="141"/>
      <c r="EMA73" s="141"/>
      <c r="EMB73" s="141"/>
      <c r="EMC73" s="141"/>
      <c r="EMD73" s="141"/>
      <c r="EME73" s="141"/>
      <c r="EMF73" s="141"/>
      <c r="EMG73" s="141"/>
      <c r="EMH73" s="141"/>
      <c r="EMI73" s="141"/>
      <c r="EMJ73" s="141"/>
      <c r="EMK73" s="141"/>
      <c r="EML73" s="141"/>
      <c r="EMM73" s="141"/>
      <c r="EMN73" s="141"/>
      <c r="EMO73" s="141"/>
      <c r="EMP73" s="141"/>
      <c r="EMQ73" s="141"/>
      <c r="EMR73" s="141"/>
      <c r="EMS73" s="141"/>
      <c r="EMT73" s="141"/>
      <c r="EMU73" s="141"/>
      <c r="EMV73" s="141"/>
      <c r="EMW73" s="141"/>
      <c r="EMX73" s="141"/>
      <c r="EMY73" s="141"/>
      <c r="EMZ73" s="141"/>
      <c r="ENA73" s="141"/>
      <c r="ENB73" s="141"/>
      <c r="ENC73" s="141"/>
      <c r="END73" s="141"/>
      <c r="ENE73" s="141"/>
      <c r="ENF73" s="141"/>
      <c r="ENG73" s="141"/>
      <c r="ENH73" s="141"/>
      <c r="ENI73" s="141"/>
      <c r="ENJ73" s="141"/>
      <c r="ENK73" s="141"/>
      <c r="ENL73" s="141"/>
      <c r="ENM73" s="141"/>
      <c r="ENN73" s="141"/>
      <c r="ENO73" s="141"/>
      <c r="ENP73" s="141"/>
      <c r="ENQ73" s="141"/>
      <c r="ENR73" s="141"/>
      <c r="ENS73" s="141"/>
      <c r="ENT73" s="141"/>
      <c r="ENU73" s="141"/>
      <c r="ENV73" s="141"/>
      <c r="ENW73" s="141"/>
      <c r="ENX73" s="141"/>
      <c r="ENY73" s="141"/>
      <c r="ENZ73" s="141"/>
      <c r="EOA73" s="141"/>
      <c r="EOB73" s="141"/>
      <c r="EOC73" s="141"/>
      <c r="EOD73" s="141"/>
      <c r="EOE73" s="141"/>
      <c r="EOF73" s="141"/>
      <c r="EOG73" s="141"/>
      <c r="EOH73" s="141"/>
      <c r="EOI73" s="141"/>
      <c r="EOJ73" s="141"/>
      <c r="EOK73" s="141"/>
      <c r="EOL73" s="141"/>
      <c r="EOM73" s="141"/>
      <c r="EON73" s="141"/>
      <c r="EOO73" s="141"/>
      <c r="EOP73" s="141"/>
      <c r="EOQ73" s="141"/>
      <c r="EOR73" s="141"/>
      <c r="EOS73" s="141"/>
      <c r="EOT73" s="141"/>
      <c r="EOU73" s="141"/>
      <c r="EOV73" s="141"/>
      <c r="EOW73" s="141"/>
      <c r="EOX73" s="141"/>
      <c r="EOY73" s="141"/>
      <c r="EOZ73" s="141"/>
      <c r="EPA73" s="141"/>
      <c r="EPB73" s="141"/>
      <c r="EPC73" s="141"/>
      <c r="EPD73" s="141"/>
      <c r="EPE73" s="141"/>
      <c r="EPF73" s="141"/>
      <c r="EPG73" s="141"/>
      <c r="EPH73" s="141"/>
      <c r="EPI73" s="141"/>
      <c r="EPJ73" s="141"/>
      <c r="EPK73" s="141"/>
      <c r="EPL73" s="141"/>
      <c r="EPM73" s="141"/>
      <c r="EPN73" s="141"/>
      <c r="EPO73" s="141"/>
      <c r="EPP73" s="141"/>
      <c r="EPQ73" s="141"/>
      <c r="EPR73" s="141"/>
      <c r="EPS73" s="141"/>
      <c r="EPT73" s="141"/>
      <c r="EPU73" s="141"/>
      <c r="EPV73" s="141"/>
      <c r="EPW73" s="141"/>
      <c r="EPX73" s="141"/>
      <c r="EPY73" s="141"/>
      <c r="EPZ73" s="141"/>
      <c r="EQA73" s="141"/>
      <c r="EQB73" s="141"/>
      <c r="EQC73" s="141"/>
      <c r="EQD73" s="141"/>
      <c r="EQE73" s="141"/>
      <c r="EQF73" s="141"/>
      <c r="EQG73" s="141"/>
      <c r="EQH73" s="141"/>
      <c r="EQI73" s="141"/>
      <c r="EQJ73" s="141"/>
      <c r="EQK73" s="141"/>
      <c r="EQL73" s="141"/>
      <c r="EQM73" s="141"/>
      <c r="EQN73" s="141"/>
      <c r="EQO73" s="141"/>
      <c r="EQP73" s="141"/>
      <c r="EQQ73" s="141"/>
      <c r="EQR73" s="141"/>
      <c r="EQS73" s="141"/>
      <c r="EQT73" s="141"/>
      <c r="EQU73" s="141"/>
      <c r="EQV73" s="141"/>
      <c r="EQW73" s="141"/>
      <c r="EQX73" s="141"/>
      <c r="EQY73" s="141"/>
      <c r="EQZ73" s="141"/>
      <c r="ERA73" s="141"/>
      <c r="ERB73" s="141"/>
      <c r="ERC73" s="141"/>
      <c r="ERD73" s="141"/>
      <c r="ERE73" s="141"/>
      <c r="ERF73" s="141"/>
      <c r="ERG73" s="141"/>
      <c r="ERH73" s="141"/>
      <c r="ERI73" s="141"/>
      <c r="ERJ73" s="141"/>
      <c r="ERK73" s="141"/>
      <c r="ERL73" s="141"/>
      <c r="ERM73" s="141"/>
      <c r="ERN73" s="141"/>
      <c r="ERO73" s="141"/>
      <c r="ERP73" s="141"/>
      <c r="ERQ73" s="141"/>
      <c r="ERR73" s="141"/>
      <c r="ERS73" s="141"/>
      <c r="ERT73" s="141"/>
      <c r="ERU73" s="141"/>
      <c r="ERV73" s="141"/>
      <c r="ERW73" s="141"/>
      <c r="ERX73" s="141"/>
      <c r="ERY73" s="141"/>
      <c r="ERZ73" s="141"/>
      <c r="ESA73" s="141"/>
      <c r="ESB73" s="141"/>
      <c r="ESC73" s="141"/>
      <c r="ESD73" s="141"/>
      <c r="ESE73" s="141"/>
      <c r="ESF73" s="141"/>
      <c r="ESG73" s="141"/>
      <c r="ESH73" s="141"/>
      <c r="ESI73" s="141"/>
      <c r="ESJ73" s="141"/>
      <c r="ESK73" s="141"/>
      <c r="ESL73" s="141"/>
      <c r="ESM73" s="141"/>
      <c r="ESN73" s="141"/>
      <c r="ESO73" s="141"/>
      <c r="ESP73" s="141"/>
      <c r="ESQ73" s="141"/>
      <c r="ESR73" s="141"/>
      <c r="ESS73" s="141"/>
      <c r="EST73" s="141"/>
      <c r="ESU73" s="141"/>
      <c r="ESV73" s="141"/>
      <c r="ESW73" s="141"/>
      <c r="ESX73" s="141"/>
      <c r="ESY73" s="141"/>
      <c r="ESZ73" s="141"/>
      <c r="ETA73" s="141"/>
      <c r="ETB73" s="141"/>
      <c r="ETC73" s="141"/>
      <c r="ETD73" s="141"/>
      <c r="ETE73" s="141"/>
      <c r="ETF73" s="141"/>
      <c r="ETG73" s="141"/>
      <c r="ETH73" s="141"/>
      <c r="ETI73" s="141"/>
      <c r="ETJ73" s="141"/>
      <c r="ETK73" s="141"/>
      <c r="ETL73" s="141"/>
      <c r="ETM73" s="141"/>
      <c r="ETN73" s="141"/>
      <c r="ETO73" s="141"/>
      <c r="ETP73" s="141"/>
      <c r="ETQ73" s="141"/>
      <c r="ETR73" s="141"/>
      <c r="ETS73" s="141"/>
      <c r="ETT73" s="141"/>
      <c r="ETU73" s="141"/>
      <c r="ETV73" s="141"/>
      <c r="ETW73" s="141"/>
      <c r="ETX73" s="141"/>
      <c r="ETY73" s="141"/>
      <c r="ETZ73" s="141"/>
      <c r="EUA73" s="141"/>
      <c r="EUB73" s="141"/>
      <c r="EUC73" s="141"/>
      <c r="EUD73" s="141"/>
      <c r="EUE73" s="141"/>
      <c r="EUF73" s="141"/>
      <c r="EUG73" s="141"/>
      <c r="EUH73" s="141"/>
      <c r="EUI73" s="141"/>
      <c r="EUJ73" s="141"/>
      <c r="EUK73" s="141"/>
      <c r="EUL73" s="141"/>
      <c r="EUM73" s="141"/>
      <c r="EUN73" s="141"/>
      <c r="EUO73" s="141"/>
      <c r="EUP73" s="141"/>
      <c r="EUQ73" s="141"/>
      <c r="EUR73" s="141"/>
      <c r="EUS73" s="141"/>
      <c r="EUT73" s="141"/>
      <c r="EUU73" s="141"/>
      <c r="EUV73" s="141"/>
      <c r="EUW73" s="141"/>
      <c r="EUX73" s="141"/>
      <c r="EUY73" s="141"/>
      <c r="EUZ73" s="141"/>
      <c r="EVA73" s="141"/>
      <c r="EVB73" s="141"/>
      <c r="EVC73" s="141"/>
      <c r="EVD73" s="141"/>
      <c r="EVE73" s="141"/>
      <c r="EVF73" s="141"/>
      <c r="EVG73" s="141"/>
      <c r="EVH73" s="141"/>
      <c r="EVI73" s="141"/>
      <c r="EVJ73" s="141"/>
      <c r="EVK73" s="141"/>
      <c r="EVL73" s="141"/>
      <c r="EVM73" s="141"/>
      <c r="EVN73" s="141"/>
      <c r="EVO73" s="141"/>
      <c r="EVP73" s="141"/>
      <c r="EVQ73" s="141"/>
      <c r="EVR73" s="141"/>
      <c r="EVS73" s="141"/>
      <c r="EVT73" s="141"/>
      <c r="EVU73" s="141"/>
      <c r="EVV73" s="141"/>
      <c r="EVW73" s="141"/>
      <c r="EVX73" s="141"/>
      <c r="EVY73" s="141"/>
      <c r="EVZ73" s="141"/>
      <c r="EWA73" s="141"/>
      <c r="EWB73" s="141"/>
      <c r="EWC73" s="141"/>
      <c r="EWD73" s="141"/>
      <c r="EWE73" s="141"/>
      <c r="EWF73" s="141"/>
      <c r="EWG73" s="141"/>
      <c r="EWH73" s="141"/>
      <c r="EWI73" s="141"/>
      <c r="EWJ73" s="141"/>
      <c r="EWK73" s="141"/>
      <c r="EWL73" s="141"/>
      <c r="EWM73" s="141"/>
      <c r="EWN73" s="141"/>
      <c r="EWO73" s="141"/>
      <c r="EWP73" s="141"/>
      <c r="EWQ73" s="141"/>
      <c r="EWR73" s="141"/>
      <c r="EWS73" s="141"/>
      <c r="EWT73" s="141"/>
      <c r="EWU73" s="141"/>
      <c r="EWV73" s="141"/>
      <c r="EWW73" s="141"/>
      <c r="EWX73" s="141"/>
      <c r="EWY73" s="141"/>
      <c r="EWZ73" s="141"/>
      <c r="EXA73" s="141"/>
      <c r="EXB73" s="141"/>
      <c r="EXC73" s="141"/>
      <c r="EXD73" s="141"/>
      <c r="EXE73" s="141"/>
      <c r="EXF73" s="141"/>
      <c r="EXG73" s="141"/>
      <c r="EXH73" s="141"/>
      <c r="EXI73" s="141"/>
      <c r="EXJ73" s="141"/>
      <c r="EXK73" s="141"/>
      <c r="EXL73" s="141"/>
      <c r="EXM73" s="141"/>
      <c r="EXN73" s="141"/>
      <c r="EXO73" s="141"/>
      <c r="EXP73" s="141"/>
      <c r="EXQ73" s="141"/>
      <c r="EXR73" s="141"/>
      <c r="EXS73" s="141"/>
      <c r="EXT73" s="141"/>
      <c r="EXU73" s="141"/>
      <c r="EXV73" s="141"/>
      <c r="EXW73" s="141"/>
      <c r="EXX73" s="141"/>
      <c r="EXY73" s="141"/>
      <c r="EXZ73" s="141"/>
      <c r="EYA73" s="141"/>
      <c r="EYB73" s="141"/>
      <c r="EYC73" s="141"/>
      <c r="EYD73" s="141"/>
      <c r="EYE73" s="141"/>
      <c r="EYF73" s="141"/>
      <c r="EYG73" s="141"/>
      <c r="EYH73" s="141"/>
      <c r="EYI73" s="141"/>
      <c r="EYJ73" s="141"/>
      <c r="EYK73" s="141"/>
      <c r="EYL73" s="141"/>
      <c r="EYM73" s="141"/>
      <c r="EYN73" s="141"/>
      <c r="EYO73" s="141"/>
      <c r="EYP73" s="141"/>
      <c r="EYQ73" s="141"/>
      <c r="EYR73" s="141"/>
      <c r="EYS73" s="141"/>
      <c r="EYT73" s="141"/>
      <c r="EYU73" s="141"/>
      <c r="EYV73" s="141"/>
      <c r="EYW73" s="141"/>
      <c r="EYX73" s="141"/>
      <c r="EYY73" s="141"/>
      <c r="EYZ73" s="141"/>
      <c r="EZA73" s="141"/>
      <c r="EZB73" s="141"/>
      <c r="EZC73" s="141"/>
      <c r="EZD73" s="141"/>
      <c r="EZE73" s="141"/>
      <c r="EZF73" s="141"/>
      <c r="EZG73" s="141"/>
      <c r="EZH73" s="141"/>
      <c r="EZI73" s="141"/>
      <c r="EZJ73" s="141"/>
      <c r="EZK73" s="141"/>
      <c r="EZL73" s="141"/>
      <c r="EZM73" s="141"/>
      <c r="EZN73" s="141"/>
      <c r="EZO73" s="141"/>
      <c r="EZP73" s="141"/>
      <c r="EZQ73" s="141"/>
      <c r="EZR73" s="141"/>
      <c r="EZS73" s="141"/>
      <c r="EZT73" s="141"/>
      <c r="EZU73" s="141"/>
      <c r="EZV73" s="141"/>
      <c r="EZW73" s="141"/>
      <c r="EZX73" s="141"/>
      <c r="EZY73" s="141"/>
      <c r="EZZ73" s="141"/>
      <c r="FAA73" s="141"/>
      <c r="FAB73" s="141"/>
      <c r="FAC73" s="141"/>
      <c r="FAD73" s="141"/>
      <c r="FAE73" s="141"/>
      <c r="FAF73" s="141"/>
      <c r="FAG73" s="141"/>
      <c r="FAH73" s="141"/>
      <c r="FAI73" s="141"/>
      <c r="FAJ73" s="141"/>
      <c r="FAK73" s="141"/>
      <c r="FAL73" s="141"/>
      <c r="FAM73" s="141"/>
      <c r="FAN73" s="141"/>
      <c r="FAO73" s="141"/>
      <c r="FAP73" s="141"/>
      <c r="FAQ73" s="141"/>
      <c r="FAR73" s="141"/>
      <c r="FAS73" s="141"/>
      <c r="FAT73" s="141"/>
      <c r="FAU73" s="141"/>
      <c r="FAV73" s="141"/>
      <c r="FAW73" s="141"/>
      <c r="FAX73" s="141"/>
      <c r="FAY73" s="141"/>
      <c r="FAZ73" s="141"/>
      <c r="FBA73" s="141"/>
      <c r="FBB73" s="141"/>
      <c r="FBC73" s="141"/>
      <c r="FBD73" s="141"/>
      <c r="FBE73" s="141"/>
      <c r="FBF73" s="141"/>
      <c r="FBG73" s="141"/>
      <c r="FBH73" s="141"/>
      <c r="FBI73" s="141"/>
      <c r="FBJ73" s="141"/>
      <c r="FBK73" s="141"/>
      <c r="FBL73" s="141"/>
      <c r="FBM73" s="141"/>
      <c r="FBN73" s="141"/>
      <c r="FBO73" s="141"/>
      <c r="FBP73" s="141"/>
      <c r="FBQ73" s="141"/>
      <c r="FBR73" s="141"/>
      <c r="FBS73" s="141"/>
      <c r="FBT73" s="141"/>
      <c r="FBU73" s="141"/>
      <c r="FBV73" s="141"/>
      <c r="FBW73" s="141"/>
      <c r="FBX73" s="141"/>
      <c r="FBY73" s="141"/>
      <c r="FBZ73" s="141"/>
      <c r="FCA73" s="141"/>
      <c r="FCB73" s="141"/>
      <c r="FCC73" s="141"/>
      <c r="FCD73" s="141"/>
      <c r="FCE73" s="141"/>
      <c r="FCF73" s="141"/>
      <c r="FCG73" s="141"/>
      <c r="FCH73" s="141"/>
      <c r="FCI73" s="141"/>
      <c r="FCJ73" s="141"/>
      <c r="FCK73" s="141"/>
      <c r="FCL73" s="141"/>
      <c r="FCM73" s="141"/>
      <c r="FCN73" s="141"/>
      <c r="FCO73" s="141"/>
      <c r="FCP73" s="141"/>
      <c r="FCQ73" s="141"/>
      <c r="FCR73" s="141"/>
      <c r="FCS73" s="141"/>
      <c r="FCT73" s="141"/>
      <c r="FCU73" s="141"/>
      <c r="FCV73" s="141"/>
      <c r="FCW73" s="141"/>
      <c r="FCX73" s="141"/>
      <c r="FCY73" s="141"/>
      <c r="FCZ73" s="141"/>
      <c r="FDA73" s="141"/>
      <c r="FDB73" s="141"/>
      <c r="FDC73" s="141"/>
      <c r="FDD73" s="141"/>
      <c r="FDE73" s="141"/>
      <c r="FDF73" s="141"/>
      <c r="FDG73" s="141"/>
      <c r="FDH73" s="141"/>
      <c r="FDI73" s="141"/>
      <c r="FDJ73" s="141"/>
      <c r="FDK73" s="141"/>
      <c r="FDL73" s="141"/>
      <c r="FDM73" s="141"/>
      <c r="FDN73" s="141"/>
      <c r="FDO73" s="141"/>
      <c r="FDP73" s="141"/>
      <c r="FDQ73" s="141"/>
      <c r="FDR73" s="141"/>
      <c r="FDS73" s="141"/>
      <c r="FDT73" s="141"/>
      <c r="FDU73" s="141"/>
      <c r="FDV73" s="141"/>
      <c r="FDW73" s="141"/>
      <c r="FDX73" s="141"/>
      <c r="FDY73" s="141"/>
      <c r="FDZ73" s="141"/>
      <c r="FEA73" s="141"/>
      <c r="FEB73" s="141"/>
      <c r="FEC73" s="141"/>
      <c r="FED73" s="141"/>
      <c r="FEE73" s="141"/>
      <c r="FEF73" s="141"/>
      <c r="FEG73" s="141"/>
      <c r="FEH73" s="141"/>
      <c r="FEI73" s="141"/>
      <c r="FEJ73" s="141"/>
      <c r="FEK73" s="141"/>
      <c r="FEL73" s="141"/>
      <c r="FEM73" s="141"/>
      <c r="FEN73" s="141"/>
      <c r="FEO73" s="141"/>
      <c r="FEP73" s="141"/>
      <c r="FEQ73" s="141"/>
      <c r="FER73" s="141"/>
      <c r="FES73" s="141"/>
      <c r="FET73" s="141"/>
      <c r="FEU73" s="141"/>
      <c r="FEV73" s="141"/>
      <c r="FEW73" s="141"/>
      <c r="FEX73" s="141"/>
      <c r="FEY73" s="141"/>
      <c r="FEZ73" s="141"/>
      <c r="FFA73" s="141"/>
      <c r="FFB73" s="141"/>
      <c r="FFC73" s="141"/>
      <c r="FFD73" s="141"/>
      <c r="FFE73" s="141"/>
      <c r="FFF73" s="141"/>
      <c r="FFG73" s="141"/>
      <c r="FFH73" s="141"/>
      <c r="FFI73" s="141"/>
      <c r="FFJ73" s="141"/>
      <c r="FFK73" s="141"/>
      <c r="FFL73" s="141"/>
      <c r="FFM73" s="141"/>
      <c r="FFN73" s="141"/>
      <c r="FFO73" s="141"/>
      <c r="FFP73" s="141"/>
      <c r="FFQ73" s="141"/>
      <c r="FFR73" s="141"/>
      <c r="FFS73" s="141"/>
      <c r="FFT73" s="141"/>
      <c r="FFU73" s="141"/>
      <c r="FFV73" s="141"/>
      <c r="FFW73" s="141"/>
      <c r="FFX73" s="141"/>
      <c r="FFY73" s="141"/>
      <c r="FFZ73" s="141"/>
      <c r="FGA73" s="141"/>
      <c r="FGB73" s="141"/>
      <c r="FGC73" s="141"/>
      <c r="FGD73" s="141"/>
      <c r="FGE73" s="141"/>
      <c r="FGF73" s="141"/>
      <c r="FGG73" s="141"/>
      <c r="FGH73" s="141"/>
      <c r="FGI73" s="141"/>
      <c r="FGJ73" s="141"/>
      <c r="FGK73" s="141"/>
      <c r="FGL73" s="141"/>
      <c r="FGM73" s="141"/>
      <c r="FGN73" s="141"/>
      <c r="FGO73" s="141"/>
      <c r="FGP73" s="141"/>
      <c r="FGQ73" s="141"/>
      <c r="FGR73" s="141"/>
      <c r="FGS73" s="141"/>
      <c r="FGT73" s="141"/>
      <c r="FGU73" s="141"/>
      <c r="FGV73" s="141"/>
      <c r="FGW73" s="141"/>
      <c r="FGX73" s="141"/>
      <c r="FGY73" s="141"/>
      <c r="FGZ73" s="141"/>
      <c r="FHA73" s="141"/>
      <c r="FHB73" s="141"/>
      <c r="FHC73" s="141"/>
      <c r="FHD73" s="141"/>
      <c r="FHE73" s="141"/>
      <c r="FHF73" s="141"/>
      <c r="FHG73" s="141"/>
      <c r="FHH73" s="141"/>
      <c r="FHI73" s="141"/>
      <c r="FHJ73" s="141"/>
      <c r="FHK73" s="141"/>
      <c r="FHL73" s="141"/>
      <c r="FHM73" s="141"/>
      <c r="FHN73" s="141"/>
      <c r="FHO73" s="141"/>
      <c r="FHP73" s="141"/>
      <c r="FHQ73" s="141"/>
      <c r="FHR73" s="141"/>
      <c r="FHS73" s="141"/>
      <c r="FHT73" s="141"/>
      <c r="FHU73" s="141"/>
      <c r="FHV73" s="141"/>
      <c r="FHW73" s="141"/>
      <c r="FHX73" s="141"/>
      <c r="FHY73" s="141"/>
      <c r="FHZ73" s="141"/>
      <c r="FIA73" s="141"/>
      <c r="FIB73" s="141"/>
      <c r="FIC73" s="141"/>
      <c r="FID73" s="141"/>
      <c r="FIE73" s="141"/>
      <c r="FIF73" s="141"/>
      <c r="FIG73" s="141"/>
      <c r="FIH73" s="141"/>
      <c r="FII73" s="141"/>
      <c r="FIJ73" s="141"/>
      <c r="FIK73" s="141"/>
      <c r="FIL73" s="141"/>
      <c r="FIM73" s="141"/>
      <c r="FIN73" s="141"/>
      <c r="FIO73" s="141"/>
      <c r="FIP73" s="141"/>
      <c r="FIQ73" s="141"/>
      <c r="FIR73" s="141"/>
      <c r="FIS73" s="141"/>
      <c r="FIT73" s="141"/>
      <c r="FIU73" s="141"/>
      <c r="FIV73" s="141"/>
      <c r="FIW73" s="141"/>
      <c r="FIX73" s="141"/>
      <c r="FIY73" s="141"/>
      <c r="FIZ73" s="141"/>
      <c r="FJA73" s="141"/>
      <c r="FJB73" s="141"/>
      <c r="FJC73" s="141"/>
      <c r="FJD73" s="141"/>
      <c r="FJE73" s="141"/>
      <c r="FJF73" s="141"/>
      <c r="FJG73" s="141"/>
      <c r="FJH73" s="141"/>
      <c r="FJI73" s="141"/>
      <c r="FJJ73" s="141"/>
      <c r="FJK73" s="141"/>
      <c r="FJL73" s="141"/>
      <c r="FJM73" s="141"/>
      <c r="FJN73" s="141"/>
      <c r="FJO73" s="141"/>
      <c r="FJP73" s="141"/>
      <c r="FJQ73" s="141"/>
      <c r="FJR73" s="141"/>
      <c r="FJS73" s="141"/>
      <c r="FJT73" s="141"/>
      <c r="FJU73" s="141"/>
      <c r="FJV73" s="141"/>
      <c r="FJW73" s="141"/>
      <c r="FJX73" s="141"/>
      <c r="FJY73" s="141"/>
      <c r="FJZ73" s="141"/>
      <c r="FKA73" s="141"/>
      <c r="FKB73" s="141"/>
      <c r="FKC73" s="141"/>
      <c r="FKD73" s="141"/>
      <c r="FKE73" s="141"/>
      <c r="FKF73" s="141"/>
      <c r="FKG73" s="141"/>
      <c r="FKH73" s="141"/>
      <c r="FKI73" s="141"/>
      <c r="FKJ73" s="141"/>
      <c r="FKK73" s="141"/>
      <c r="FKL73" s="141"/>
      <c r="FKM73" s="141"/>
      <c r="FKN73" s="141"/>
      <c r="FKO73" s="141"/>
      <c r="FKP73" s="141"/>
      <c r="FKQ73" s="141"/>
      <c r="FKR73" s="141"/>
      <c r="FKS73" s="141"/>
      <c r="FKT73" s="141"/>
      <c r="FKU73" s="141"/>
      <c r="FKV73" s="141"/>
      <c r="FKW73" s="141"/>
      <c r="FKX73" s="141"/>
      <c r="FKY73" s="141"/>
      <c r="FKZ73" s="141"/>
      <c r="FLA73" s="141"/>
      <c r="FLB73" s="141"/>
      <c r="FLC73" s="141"/>
      <c r="FLD73" s="141"/>
      <c r="FLE73" s="141"/>
      <c r="FLF73" s="141"/>
      <c r="FLG73" s="141"/>
      <c r="FLH73" s="141"/>
      <c r="FLI73" s="141"/>
      <c r="FLJ73" s="141"/>
      <c r="FLK73" s="141"/>
      <c r="FLL73" s="141"/>
      <c r="FLM73" s="141"/>
      <c r="FLN73" s="141"/>
      <c r="FLO73" s="141"/>
      <c r="FLP73" s="141"/>
      <c r="FLQ73" s="141"/>
      <c r="FLR73" s="141"/>
      <c r="FLS73" s="141"/>
      <c r="FLT73" s="141"/>
      <c r="FLU73" s="141"/>
      <c r="FLV73" s="141"/>
      <c r="FLW73" s="141"/>
      <c r="FLX73" s="141"/>
      <c r="FLY73" s="141"/>
      <c r="FLZ73" s="141"/>
      <c r="FMA73" s="141"/>
      <c r="FMB73" s="141"/>
      <c r="FMC73" s="141"/>
      <c r="FMD73" s="141"/>
      <c r="FME73" s="141"/>
      <c r="FMF73" s="141"/>
      <c r="FMG73" s="141"/>
      <c r="FMH73" s="141"/>
      <c r="FMI73" s="141"/>
      <c r="FMJ73" s="141"/>
      <c r="FMK73" s="141"/>
      <c r="FML73" s="141"/>
      <c r="FMM73" s="141"/>
      <c r="FMN73" s="141"/>
      <c r="FMO73" s="141"/>
      <c r="FMP73" s="141"/>
      <c r="FMQ73" s="141"/>
      <c r="FMR73" s="141"/>
      <c r="FMS73" s="141"/>
      <c r="FMT73" s="141"/>
      <c r="FMU73" s="141"/>
      <c r="FMV73" s="141"/>
      <c r="FMW73" s="141"/>
      <c r="FMX73" s="141"/>
      <c r="FMY73" s="141"/>
      <c r="FMZ73" s="141"/>
      <c r="FNA73" s="141"/>
      <c r="FNB73" s="141"/>
      <c r="FNC73" s="141"/>
      <c r="FND73" s="141"/>
      <c r="FNE73" s="141"/>
      <c r="FNF73" s="141"/>
      <c r="FNG73" s="141"/>
      <c r="FNH73" s="141"/>
      <c r="FNI73" s="141"/>
      <c r="FNJ73" s="141"/>
      <c r="FNK73" s="141"/>
      <c r="FNL73" s="141"/>
      <c r="FNM73" s="141"/>
      <c r="FNN73" s="141"/>
      <c r="FNO73" s="141"/>
      <c r="FNP73" s="141"/>
      <c r="FNQ73" s="141"/>
      <c r="FNR73" s="141"/>
      <c r="FNS73" s="141"/>
      <c r="FNT73" s="141"/>
      <c r="FNU73" s="141"/>
      <c r="FNV73" s="141"/>
      <c r="FNW73" s="141"/>
      <c r="FNX73" s="141"/>
      <c r="FNY73" s="141"/>
      <c r="FNZ73" s="141"/>
      <c r="FOA73" s="141"/>
      <c r="FOB73" s="141"/>
      <c r="FOC73" s="141"/>
      <c r="FOD73" s="141"/>
      <c r="FOE73" s="141"/>
      <c r="FOF73" s="141"/>
      <c r="FOG73" s="141"/>
      <c r="FOH73" s="141"/>
      <c r="FOI73" s="141"/>
      <c r="FOJ73" s="141"/>
      <c r="FOK73" s="141"/>
      <c r="FOL73" s="141"/>
      <c r="FOM73" s="141"/>
      <c r="FON73" s="141"/>
      <c r="FOO73" s="141"/>
      <c r="FOP73" s="141"/>
      <c r="FOQ73" s="141"/>
      <c r="FOR73" s="141"/>
      <c r="FOS73" s="141"/>
      <c r="FOT73" s="141"/>
      <c r="FOU73" s="141"/>
      <c r="FOV73" s="141"/>
      <c r="FOW73" s="141"/>
      <c r="FOX73" s="141"/>
      <c r="FOY73" s="141"/>
      <c r="FOZ73" s="141"/>
      <c r="FPA73" s="141"/>
      <c r="FPB73" s="141"/>
      <c r="FPC73" s="141"/>
      <c r="FPD73" s="141"/>
      <c r="FPE73" s="141"/>
      <c r="FPF73" s="141"/>
      <c r="FPG73" s="141"/>
      <c r="FPH73" s="141"/>
      <c r="FPI73" s="141"/>
      <c r="FPJ73" s="141"/>
      <c r="FPK73" s="141"/>
      <c r="FPL73" s="141"/>
      <c r="FPM73" s="141"/>
      <c r="FPN73" s="141"/>
      <c r="FPO73" s="141"/>
      <c r="FPP73" s="141"/>
      <c r="FPQ73" s="141"/>
      <c r="FPR73" s="141"/>
      <c r="FPS73" s="141"/>
      <c r="FPT73" s="141"/>
      <c r="FPU73" s="141"/>
      <c r="FPV73" s="141"/>
      <c r="FPW73" s="141"/>
      <c r="FPX73" s="141"/>
      <c r="FPY73" s="141"/>
      <c r="FPZ73" s="141"/>
      <c r="FQA73" s="141"/>
      <c r="FQB73" s="141"/>
      <c r="FQC73" s="141"/>
      <c r="FQD73" s="141"/>
      <c r="FQE73" s="141"/>
      <c r="FQF73" s="141"/>
      <c r="FQG73" s="141"/>
      <c r="FQH73" s="141"/>
      <c r="FQI73" s="141"/>
      <c r="FQJ73" s="141"/>
      <c r="FQK73" s="141"/>
      <c r="FQL73" s="141"/>
      <c r="FQM73" s="141"/>
      <c r="FQN73" s="141"/>
      <c r="FQO73" s="141"/>
      <c r="FQP73" s="141"/>
      <c r="FQQ73" s="141"/>
      <c r="FQR73" s="141"/>
      <c r="FQS73" s="141"/>
      <c r="FQT73" s="141"/>
      <c r="FQU73" s="141"/>
      <c r="FQV73" s="141"/>
      <c r="FQW73" s="141"/>
      <c r="FQX73" s="141"/>
      <c r="FQY73" s="141"/>
      <c r="FQZ73" s="141"/>
      <c r="FRA73" s="141"/>
      <c r="FRB73" s="141"/>
      <c r="FRC73" s="141"/>
      <c r="FRD73" s="141"/>
      <c r="FRE73" s="141"/>
      <c r="FRF73" s="141"/>
      <c r="FRG73" s="141"/>
      <c r="FRH73" s="141"/>
      <c r="FRI73" s="141"/>
      <c r="FRJ73" s="141"/>
      <c r="FRK73" s="141"/>
      <c r="FRL73" s="141"/>
      <c r="FRM73" s="141"/>
      <c r="FRN73" s="141"/>
      <c r="FRO73" s="141"/>
      <c r="FRP73" s="141"/>
      <c r="FRQ73" s="141"/>
      <c r="FRR73" s="141"/>
      <c r="FRS73" s="141"/>
      <c r="FRT73" s="141"/>
      <c r="FRU73" s="141"/>
      <c r="FRV73" s="141"/>
      <c r="FRW73" s="141"/>
      <c r="FRX73" s="141"/>
      <c r="FRY73" s="141"/>
      <c r="FRZ73" s="141"/>
      <c r="FSA73" s="141"/>
      <c r="FSB73" s="141"/>
      <c r="FSC73" s="141"/>
      <c r="FSD73" s="141"/>
      <c r="FSE73" s="141"/>
      <c r="FSF73" s="141"/>
      <c r="FSG73" s="141"/>
      <c r="FSH73" s="141"/>
      <c r="FSI73" s="141"/>
      <c r="FSJ73" s="141"/>
      <c r="FSK73" s="141"/>
      <c r="FSL73" s="141"/>
      <c r="FSM73" s="141"/>
      <c r="FSN73" s="141"/>
      <c r="FSO73" s="141"/>
      <c r="FSP73" s="141"/>
      <c r="FSQ73" s="141"/>
      <c r="FSR73" s="141"/>
      <c r="FSS73" s="141"/>
      <c r="FST73" s="141"/>
      <c r="FSU73" s="141"/>
      <c r="FSV73" s="141"/>
      <c r="FSW73" s="141"/>
      <c r="FSX73" s="141"/>
      <c r="FSY73" s="141"/>
      <c r="FSZ73" s="141"/>
      <c r="FTA73" s="141"/>
      <c r="FTB73" s="141"/>
      <c r="FTC73" s="141"/>
      <c r="FTD73" s="141"/>
      <c r="FTE73" s="141"/>
      <c r="FTF73" s="141"/>
      <c r="FTG73" s="141"/>
      <c r="FTH73" s="141"/>
      <c r="FTI73" s="141"/>
      <c r="FTJ73" s="141"/>
      <c r="FTK73" s="141"/>
      <c r="FTL73" s="141"/>
      <c r="FTM73" s="141"/>
      <c r="FTN73" s="141"/>
      <c r="FTO73" s="141"/>
      <c r="FTP73" s="141"/>
      <c r="FTQ73" s="141"/>
      <c r="FTR73" s="141"/>
      <c r="FTS73" s="141"/>
      <c r="FTT73" s="141"/>
      <c r="FTU73" s="141"/>
      <c r="FTV73" s="141"/>
      <c r="FTW73" s="141"/>
      <c r="FTX73" s="141"/>
      <c r="FTY73" s="141"/>
      <c r="FTZ73" s="141"/>
      <c r="FUA73" s="141"/>
      <c r="FUB73" s="141"/>
      <c r="FUC73" s="141"/>
      <c r="FUD73" s="141"/>
      <c r="FUE73" s="141"/>
      <c r="FUF73" s="141"/>
      <c r="FUG73" s="141"/>
      <c r="FUH73" s="141"/>
      <c r="FUI73" s="141"/>
      <c r="FUJ73" s="141"/>
      <c r="FUK73" s="141"/>
      <c r="FUL73" s="141"/>
      <c r="FUM73" s="141"/>
      <c r="FUN73" s="141"/>
      <c r="FUO73" s="141"/>
      <c r="FUP73" s="141"/>
      <c r="FUQ73" s="141"/>
      <c r="FUR73" s="141"/>
      <c r="FUS73" s="141"/>
      <c r="FUT73" s="141"/>
      <c r="FUU73" s="141"/>
      <c r="FUV73" s="141"/>
      <c r="FUW73" s="141"/>
      <c r="FUX73" s="141"/>
      <c r="FUY73" s="141"/>
      <c r="FUZ73" s="141"/>
      <c r="FVA73" s="141"/>
      <c r="FVB73" s="141"/>
      <c r="FVC73" s="141"/>
      <c r="FVD73" s="141"/>
      <c r="FVE73" s="141"/>
      <c r="FVF73" s="141"/>
      <c r="FVG73" s="141"/>
      <c r="FVH73" s="141"/>
      <c r="FVI73" s="141"/>
      <c r="FVJ73" s="141"/>
      <c r="FVK73" s="141"/>
      <c r="FVL73" s="141"/>
      <c r="FVM73" s="141"/>
      <c r="FVN73" s="141"/>
      <c r="FVO73" s="141"/>
      <c r="FVP73" s="141"/>
      <c r="FVQ73" s="141"/>
      <c r="FVR73" s="141"/>
      <c r="FVS73" s="141"/>
      <c r="FVT73" s="141"/>
      <c r="FVU73" s="141"/>
      <c r="FVV73" s="141"/>
      <c r="FVW73" s="141"/>
      <c r="FVX73" s="141"/>
      <c r="FVY73" s="141"/>
      <c r="FVZ73" s="141"/>
      <c r="FWA73" s="141"/>
      <c r="FWB73" s="141"/>
      <c r="FWC73" s="141"/>
      <c r="FWD73" s="141"/>
      <c r="FWE73" s="141"/>
      <c r="FWF73" s="141"/>
      <c r="FWG73" s="141"/>
      <c r="FWH73" s="141"/>
      <c r="FWI73" s="141"/>
      <c r="FWJ73" s="141"/>
      <c r="FWK73" s="141"/>
      <c r="FWL73" s="141"/>
      <c r="FWM73" s="141"/>
      <c r="FWN73" s="141"/>
      <c r="FWO73" s="141"/>
      <c r="FWP73" s="141"/>
      <c r="FWQ73" s="141"/>
      <c r="FWR73" s="141"/>
      <c r="FWS73" s="141"/>
      <c r="FWT73" s="141"/>
      <c r="FWU73" s="141"/>
      <c r="FWV73" s="141"/>
      <c r="FWW73" s="141"/>
      <c r="FWX73" s="141"/>
      <c r="FWY73" s="141"/>
      <c r="FWZ73" s="141"/>
      <c r="FXA73" s="141"/>
      <c r="FXB73" s="141"/>
      <c r="FXC73" s="141"/>
      <c r="FXD73" s="141"/>
      <c r="FXE73" s="141"/>
      <c r="FXF73" s="141"/>
      <c r="FXG73" s="141"/>
      <c r="FXH73" s="141"/>
      <c r="FXI73" s="141"/>
      <c r="FXJ73" s="141"/>
      <c r="FXK73" s="141"/>
      <c r="FXL73" s="141"/>
      <c r="FXM73" s="141"/>
      <c r="FXN73" s="141"/>
      <c r="FXO73" s="141"/>
      <c r="FXP73" s="141"/>
      <c r="FXQ73" s="141"/>
      <c r="FXR73" s="141"/>
      <c r="FXS73" s="141"/>
      <c r="FXT73" s="141"/>
      <c r="FXU73" s="141"/>
      <c r="FXV73" s="141"/>
      <c r="FXW73" s="141"/>
      <c r="FXX73" s="141"/>
      <c r="FXY73" s="141"/>
      <c r="FXZ73" s="141"/>
      <c r="FYA73" s="141"/>
      <c r="FYB73" s="141"/>
      <c r="FYC73" s="141"/>
      <c r="FYD73" s="141"/>
      <c r="FYE73" s="141"/>
      <c r="FYF73" s="141"/>
      <c r="FYG73" s="141"/>
      <c r="FYH73" s="141"/>
      <c r="FYI73" s="141"/>
      <c r="FYJ73" s="141"/>
      <c r="FYK73" s="141"/>
      <c r="FYL73" s="141"/>
      <c r="FYM73" s="141"/>
      <c r="FYN73" s="141"/>
      <c r="FYO73" s="141"/>
      <c r="FYP73" s="141"/>
      <c r="FYQ73" s="141"/>
      <c r="FYR73" s="141"/>
      <c r="FYS73" s="141"/>
      <c r="FYT73" s="141"/>
      <c r="FYU73" s="141"/>
      <c r="FYV73" s="141"/>
      <c r="FYW73" s="141"/>
      <c r="FYX73" s="141"/>
      <c r="FYY73" s="141"/>
      <c r="FYZ73" s="141"/>
      <c r="FZA73" s="141"/>
      <c r="FZB73" s="141"/>
      <c r="FZC73" s="141"/>
      <c r="FZD73" s="141"/>
      <c r="FZE73" s="141"/>
      <c r="FZF73" s="141"/>
      <c r="FZG73" s="141"/>
      <c r="FZH73" s="141"/>
      <c r="FZI73" s="141"/>
      <c r="FZJ73" s="141"/>
      <c r="FZK73" s="141"/>
      <c r="FZL73" s="141"/>
      <c r="FZM73" s="141"/>
      <c r="FZN73" s="141"/>
      <c r="FZO73" s="141"/>
      <c r="FZP73" s="141"/>
      <c r="FZQ73" s="141"/>
      <c r="FZR73" s="141"/>
      <c r="FZS73" s="141"/>
      <c r="FZT73" s="141"/>
      <c r="FZU73" s="141"/>
      <c r="FZV73" s="141"/>
      <c r="FZW73" s="141"/>
      <c r="FZX73" s="141"/>
      <c r="FZY73" s="141"/>
      <c r="FZZ73" s="141"/>
      <c r="GAA73" s="141"/>
      <c r="GAB73" s="141"/>
      <c r="GAC73" s="141"/>
      <c r="GAD73" s="141"/>
      <c r="GAE73" s="141"/>
      <c r="GAF73" s="141"/>
      <c r="GAG73" s="141"/>
      <c r="GAH73" s="141"/>
      <c r="GAI73" s="141"/>
      <c r="GAJ73" s="141"/>
      <c r="GAK73" s="141"/>
      <c r="GAL73" s="141"/>
      <c r="GAM73" s="141"/>
      <c r="GAN73" s="141"/>
      <c r="GAO73" s="141"/>
      <c r="GAP73" s="141"/>
      <c r="GAQ73" s="141"/>
      <c r="GAR73" s="141"/>
      <c r="GAS73" s="141"/>
      <c r="GAT73" s="141"/>
      <c r="GAU73" s="141"/>
      <c r="GAV73" s="141"/>
      <c r="GAW73" s="141"/>
      <c r="GAX73" s="141"/>
      <c r="GAY73" s="141"/>
      <c r="GAZ73" s="141"/>
      <c r="GBA73" s="141"/>
      <c r="GBB73" s="141"/>
      <c r="GBC73" s="141"/>
      <c r="GBD73" s="141"/>
      <c r="GBE73" s="141"/>
      <c r="GBF73" s="141"/>
      <c r="GBG73" s="141"/>
      <c r="GBH73" s="141"/>
      <c r="GBI73" s="141"/>
      <c r="GBJ73" s="141"/>
      <c r="GBK73" s="141"/>
      <c r="GBL73" s="141"/>
      <c r="GBM73" s="141"/>
      <c r="GBN73" s="141"/>
      <c r="GBO73" s="141"/>
      <c r="GBP73" s="141"/>
      <c r="GBQ73" s="141"/>
      <c r="GBR73" s="141"/>
      <c r="GBS73" s="141"/>
      <c r="GBT73" s="141"/>
      <c r="GBU73" s="141"/>
      <c r="GBV73" s="141"/>
      <c r="GBW73" s="141"/>
      <c r="GBX73" s="141"/>
      <c r="GBY73" s="141"/>
      <c r="GBZ73" s="141"/>
      <c r="GCA73" s="141"/>
      <c r="GCB73" s="141"/>
      <c r="GCC73" s="141"/>
      <c r="GCD73" s="141"/>
      <c r="GCE73" s="141"/>
      <c r="GCF73" s="141"/>
      <c r="GCG73" s="141"/>
      <c r="GCH73" s="141"/>
      <c r="GCI73" s="141"/>
      <c r="GCJ73" s="141"/>
      <c r="GCK73" s="141"/>
      <c r="GCL73" s="141"/>
      <c r="GCM73" s="141"/>
      <c r="GCN73" s="141"/>
      <c r="GCO73" s="141"/>
      <c r="GCP73" s="141"/>
      <c r="GCQ73" s="141"/>
      <c r="GCR73" s="141"/>
      <c r="GCS73" s="141"/>
      <c r="GCT73" s="141"/>
      <c r="GCU73" s="141"/>
      <c r="GCV73" s="141"/>
      <c r="GCW73" s="141"/>
      <c r="GCX73" s="141"/>
      <c r="GCY73" s="141"/>
      <c r="GCZ73" s="141"/>
      <c r="GDA73" s="141"/>
      <c r="GDB73" s="141"/>
      <c r="GDC73" s="141"/>
      <c r="GDD73" s="141"/>
      <c r="GDE73" s="141"/>
      <c r="GDF73" s="141"/>
      <c r="GDG73" s="141"/>
      <c r="GDH73" s="141"/>
      <c r="GDI73" s="141"/>
      <c r="GDJ73" s="141"/>
      <c r="GDK73" s="141"/>
      <c r="GDL73" s="141"/>
      <c r="GDM73" s="141"/>
      <c r="GDN73" s="141"/>
      <c r="GDO73" s="141"/>
      <c r="GDP73" s="141"/>
      <c r="GDQ73" s="141"/>
      <c r="GDR73" s="141"/>
      <c r="GDS73" s="141"/>
      <c r="GDT73" s="141"/>
      <c r="GDU73" s="141"/>
      <c r="GDV73" s="141"/>
      <c r="GDW73" s="141"/>
      <c r="GDX73" s="141"/>
      <c r="GDY73" s="141"/>
      <c r="GDZ73" s="141"/>
      <c r="GEA73" s="141"/>
      <c r="GEB73" s="141"/>
      <c r="GEC73" s="141"/>
      <c r="GED73" s="141"/>
      <c r="GEE73" s="141"/>
      <c r="GEF73" s="141"/>
      <c r="GEG73" s="141"/>
      <c r="GEH73" s="141"/>
      <c r="GEI73" s="141"/>
      <c r="GEJ73" s="141"/>
      <c r="GEK73" s="141"/>
      <c r="GEL73" s="141"/>
      <c r="GEM73" s="141"/>
      <c r="GEN73" s="141"/>
      <c r="GEO73" s="141"/>
      <c r="GEP73" s="141"/>
      <c r="GEQ73" s="141"/>
      <c r="GER73" s="141"/>
      <c r="GES73" s="141"/>
      <c r="GET73" s="141"/>
      <c r="GEU73" s="141"/>
      <c r="GEV73" s="141"/>
      <c r="GEW73" s="141"/>
      <c r="GEX73" s="141"/>
      <c r="GEY73" s="141"/>
      <c r="GEZ73" s="141"/>
      <c r="GFA73" s="141"/>
      <c r="GFB73" s="141"/>
      <c r="GFC73" s="141"/>
      <c r="GFD73" s="141"/>
      <c r="GFE73" s="141"/>
      <c r="GFF73" s="141"/>
      <c r="GFG73" s="141"/>
      <c r="GFH73" s="141"/>
      <c r="GFI73" s="141"/>
      <c r="GFJ73" s="141"/>
      <c r="GFK73" s="141"/>
      <c r="GFL73" s="141"/>
      <c r="GFM73" s="141"/>
      <c r="GFN73" s="141"/>
      <c r="GFO73" s="141"/>
      <c r="GFP73" s="141"/>
      <c r="GFQ73" s="141"/>
      <c r="GFR73" s="141"/>
      <c r="GFS73" s="141"/>
      <c r="GFT73" s="141"/>
      <c r="GFU73" s="141"/>
      <c r="GFV73" s="141"/>
      <c r="GFW73" s="141"/>
      <c r="GFX73" s="141"/>
      <c r="GFY73" s="141"/>
      <c r="GFZ73" s="141"/>
      <c r="GGA73" s="141"/>
      <c r="GGB73" s="141"/>
      <c r="GGC73" s="141"/>
      <c r="GGD73" s="141"/>
      <c r="GGE73" s="141"/>
      <c r="GGF73" s="141"/>
      <c r="GGG73" s="141"/>
      <c r="GGH73" s="141"/>
      <c r="GGI73" s="141"/>
      <c r="GGJ73" s="141"/>
      <c r="GGK73" s="141"/>
      <c r="GGL73" s="141"/>
      <c r="GGM73" s="141"/>
      <c r="GGN73" s="141"/>
      <c r="GGO73" s="141"/>
      <c r="GGP73" s="141"/>
      <c r="GGQ73" s="141"/>
      <c r="GGR73" s="141"/>
      <c r="GGS73" s="141"/>
      <c r="GGT73" s="141"/>
      <c r="GGU73" s="141"/>
      <c r="GGV73" s="141"/>
      <c r="GGW73" s="141"/>
      <c r="GGX73" s="141"/>
      <c r="GGY73" s="141"/>
      <c r="GGZ73" s="141"/>
      <c r="GHA73" s="141"/>
      <c r="GHB73" s="141"/>
      <c r="GHC73" s="141"/>
      <c r="GHD73" s="141"/>
      <c r="GHE73" s="141"/>
      <c r="GHF73" s="141"/>
      <c r="GHG73" s="141"/>
      <c r="GHH73" s="141"/>
      <c r="GHI73" s="141"/>
      <c r="GHJ73" s="141"/>
      <c r="GHK73" s="141"/>
      <c r="GHL73" s="141"/>
      <c r="GHM73" s="141"/>
      <c r="GHN73" s="141"/>
      <c r="GHO73" s="141"/>
      <c r="GHP73" s="141"/>
      <c r="GHQ73" s="141"/>
      <c r="GHR73" s="141"/>
      <c r="GHS73" s="141"/>
      <c r="GHT73" s="141"/>
      <c r="GHU73" s="141"/>
      <c r="GHV73" s="141"/>
      <c r="GHW73" s="141"/>
      <c r="GHX73" s="141"/>
      <c r="GHY73" s="141"/>
      <c r="GHZ73" s="141"/>
      <c r="GIA73" s="141"/>
      <c r="GIB73" s="141"/>
      <c r="GIC73" s="141"/>
      <c r="GID73" s="141"/>
      <c r="GIE73" s="141"/>
      <c r="GIF73" s="141"/>
      <c r="GIG73" s="141"/>
      <c r="GIH73" s="141"/>
      <c r="GII73" s="141"/>
      <c r="GIJ73" s="141"/>
      <c r="GIK73" s="141"/>
      <c r="GIL73" s="141"/>
      <c r="GIM73" s="141"/>
      <c r="GIN73" s="141"/>
      <c r="GIO73" s="141"/>
      <c r="GIP73" s="141"/>
      <c r="GIQ73" s="141"/>
      <c r="GIR73" s="141"/>
      <c r="GIS73" s="141"/>
      <c r="GIT73" s="141"/>
      <c r="GIU73" s="141"/>
      <c r="GIV73" s="141"/>
      <c r="GIW73" s="141"/>
      <c r="GIX73" s="141"/>
      <c r="GIY73" s="141"/>
      <c r="GIZ73" s="141"/>
      <c r="GJA73" s="141"/>
      <c r="GJB73" s="141"/>
      <c r="GJC73" s="141"/>
      <c r="GJD73" s="141"/>
      <c r="GJE73" s="141"/>
      <c r="GJF73" s="141"/>
      <c r="GJG73" s="141"/>
      <c r="GJH73" s="141"/>
      <c r="GJI73" s="141"/>
      <c r="GJJ73" s="141"/>
      <c r="GJK73" s="141"/>
      <c r="GJL73" s="141"/>
      <c r="GJM73" s="141"/>
      <c r="GJN73" s="141"/>
      <c r="GJO73" s="141"/>
      <c r="GJP73" s="141"/>
      <c r="GJQ73" s="141"/>
      <c r="GJR73" s="141"/>
      <c r="GJS73" s="141"/>
      <c r="GJT73" s="141"/>
      <c r="GJU73" s="141"/>
      <c r="GJV73" s="141"/>
      <c r="GJW73" s="141"/>
      <c r="GJX73" s="141"/>
      <c r="GJY73" s="141"/>
      <c r="GJZ73" s="141"/>
      <c r="GKA73" s="141"/>
      <c r="GKB73" s="141"/>
      <c r="GKC73" s="141"/>
      <c r="GKD73" s="141"/>
      <c r="GKE73" s="141"/>
      <c r="GKF73" s="141"/>
      <c r="GKG73" s="141"/>
      <c r="GKH73" s="141"/>
      <c r="GKI73" s="141"/>
      <c r="GKJ73" s="141"/>
      <c r="GKK73" s="141"/>
      <c r="GKL73" s="141"/>
      <c r="GKM73" s="141"/>
      <c r="GKN73" s="141"/>
      <c r="GKO73" s="141"/>
      <c r="GKP73" s="141"/>
      <c r="GKQ73" s="141"/>
      <c r="GKR73" s="141"/>
      <c r="GKS73" s="141"/>
      <c r="GKT73" s="141"/>
      <c r="GKU73" s="141"/>
      <c r="GKV73" s="141"/>
      <c r="GKW73" s="141"/>
      <c r="GKX73" s="141"/>
      <c r="GKY73" s="141"/>
      <c r="GKZ73" s="141"/>
      <c r="GLA73" s="141"/>
      <c r="GLB73" s="141"/>
      <c r="GLC73" s="141"/>
      <c r="GLD73" s="141"/>
      <c r="GLE73" s="141"/>
      <c r="GLF73" s="141"/>
      <c r="GLG73" s="141"/>
      <c r="GLH73" s="141"/>
      <c r="GLI73" s="141"/>
      <c r="GLJ73" s="141"/>
      <c r="GLK73" s="141"/>
      <c r="GLL73" s="141"/>
      <c r="GLM73" s="141"/>
      <c r="GLN73" s="141"/>
      <c r="GLO73" s="141"/>
      <c r="GLP73" s="141"/>
      <c r="GLQ73" s="141"/>
      <c r="GLR73" s="141"/>
      <c r="GLS73" s="141"/>
      <c r="GLT73" s="141"/>
      <c r="GLU73" s="141"/>
      <c r="GLV73" s="141"/>
      <c r="GLW73" s="141"/>
      <c r="GLX73" s="141"/>
      <c r="GLY73" s="141"/>
      <c r="GLZ73" s="141"/>
      <c r="GMA73" s="141"/>
      <c r="GMB73" s="141"/>
      <c r="GMC73" s="141"/>
      <c r="GMD73" s="141"/>
      <c r="GME73" s="141"/>
      <c r="GMF73" s="141"/>
      <c r="GMG73" s="141"/>
      <c r="GMH73" s="141"/>
      <c r="GMI73" s="141"/>
      <c r="GMJ73" s="141"/>
      <c r="GMK73" s="141"/>
      <c r="GML73" s="141"/>
      <c r="GMM73" s="141"/>
      <c r="GMN73" s="141"/>
      <c r="GMO73" s="141"/>
      <c r="GMP73" s="141"/>
      <c r="GMQ73" s="141"/>
      <c r="GMR73" s="141"/>
      <c r="GMS73" s="141"/>
      <c r="GMT73" s="141"/>
      <c r="GMU73" s="141"/>
      <c r="GMV73" s="141"/>
      <c r="GMW73" s="141"/>
      <c r="GMX73" s="141"/>
      <c r="GMY73" s="141"/>
      <c r="GMZ73" s="141"/>
      <c r="GNA73" s="141"/>
      <c r="GNB73" s="141"/>
      <c r="GNC73" s="141"/>
      <c r="GND73" s="141"/>
      <c r="GNE73" s="141"/>
      <c r="GNF73" s="141"/>
      <c r="GNG73" s="141"/>
      <c r="GNH73" s="141"/>
      <c r="GNI73" s="141"/>
      <c r="GNJ73" s="141"/>
      <c r="GNK73" s="141"/>
      <c r="GNL73" s="141"/>
      <c r="GNM73" s="141"/>
      <c r="GNN73" s="141"/>
      <c r="GNO73" s="141"/>
      <c r="GNP73" s="141"/>
      <c r="GNQ73" s="141"/>
      <c r="GNR73" s="141"/>
      <c r="GNS73" s="141"/>
      <c r="GNT73" s="141"/>
      <c r="GNU73" s="141"/>
      <c r="GNV73" s="141"/>
      <c r="GNW73" s="141"/>
      <c r="GNX73" s="141"/>
      <c r="GNY73" s="141"/>
      <c r="GNZ73" s="141"/>
      <c r="GOA73" s="141"/>
      <c r="GOB73" s="141"/>
      <c r="GOC73" s="141"/>
      <c r="GOD73" s="141"/>
      <c r="GOE73" s="141"/>
      <c r="GOF73" s="141"/>
      <c r="GOG73" s="141"/>
      <c r="GOH73" s="141"/>
      <c r="GOI73" s="141"/>
      <c r="GOJ73" s="141"/>
      <c r="GOK73" s="141"/>
      <c r="GOL73" s="141"/>
      <c r="GOM73" s="141"/>
      <c r="GON73" s="141"/>
      <c r="GOO73" s="141"/>
      <c r="GOP73" s="141"/>
      <c r="GOQ73" s="141"/>
      <c r="GOR73" s="141"/>
      <c r="GOS73" s="141"/>
      <c r="GOT73" s="141"/>
      <c r="GOU73" s="141"/>
      <c r="GOV73" s="141"/>
      <c r="GOW73" s="141"/>
      <c r="GOX73" s="141"/>
      <c r="GOY73" s="141"/>
      <c r="GOZ73" s="141"/>
      <c r="GPA73" s="141"/>
      <c r="GPB73" s="141"/>
      <c r="GPC73" s="141"/>
      <c r="GPD73" s="141"/>
      <c r="GPE73" s="141"/>
      <c r="GPF73" s="141"/>
      <c r="GPG73" s="141"/>
      <c r="GPH73" s="141"/>
      <c r="GPI73" s="141"/>
      <c r="GPJ73" s="141"/>
      <c r="GPK73" s="141"/>
      <c r="GPL73" s="141"/>
      <c r="GPM73" s="141"/>
      <c r="GPN73" s="141"/>
      <c r="GPO73" s="141"/>
      <c r="GPP73" s="141"/>
      <c r="GPQ73" s="141"/>
      <c r="GPR73" s="141"/>
      <c r="GPS73" s="141"/>
      <c r="GPT73" s="141"/>
      <c r="GPU73" s="141"/>
      <c r="GPV73" s="141"/>
      <c r="GPW73" s="141"/>
      <c r="GPX73" s="141"/>
      <c r="GPY73" s="141"/>
      <c r="GPZ73" s="141"/>
      <c r="GQA73" s="141"/>
      <c r="GQB73" s="141"/>
      <c r="GQC73" s="141"/>
      <c r="GQD73" s="141"/>
      <c r="GQE73" s="141"/>
      <c r="GQF73" s="141"/>
      <c r="GQG73" s="141"/>
      <c r="GQH73" s="141"/>
      <c r="GQI73" s="141"/>
      <c r="GQJ73" s="141"/>
      <c r="GQK73" s="141"/>
      <c r="GQL73" s="141"/>
      <c r="GQM73" s="141"/>
      <c r="GQN73" s="141"/>
      <c r="GQO73" s="141"/>
      <c r="GQP73" s="141"/>
      <c r="GQQ73" s="141"/>
      <c r="GQR73" s="141"/>
      <c r="GQS73" s="141"/>
      <c r="GQT73" s="141"/>
      <c r="GQU73" s="141"/>
      <c r="GQV73" s="141"/>
      <c r="GQW73" s="141"/>
      <c r="GQX73" s="141"/>
      <c r="GQY73" s="141"/>
      <c r="GQZ73" s="141"/>
      <c r="GRA73" s="141"/>
      <c r="GRB73" s="141"/>
      <c r="GRC73" s="141"/>
      <c r="GRD73" s="141"/>
      <c r="GRE73" s="141"/>
      <c r="GRF73" s="141"/>
      <c r="GRG73" s="141"/>
      <c r="GRH73" s="141"/>
      <c r="GRI73" s="141"/>
      <c r="GRJ73" s="141"/>
      <c r="GRK73" s="141"/>
      <c r="GRL73" s="141"/>
      <c r="GRM73" s="141"/>
      <c r="GRN73" s="141"/>
      <c r="GRO73" s="141"/>
      <c r="GRP73" s="141"/>
      <c r="GRQ73" s="141"/>
      <c r="GRR73" s="141"/>
      <c r="GRS73" s="141"/>
      <c r="GRT73" s="141"/>
      <c r="GRU73" s="141"/>
      <c r="GRV73" s="141"/>
      <c r="GRW73" s="141"/>
      <c r="GRX73" s="141"/>
      <c r="GRY73" s="141"/>
      <c r="GRZ73" s="141"/>
      <c r="GSA73" s="141"/>
      <c r="GSB73" s="141"/>
      <c r="GSC73" s="141"/>
      <c r="GSD73" s="141"/>
      <c r="GSE73" s="141"/>
      <c r="GSF73" s="141"/>
      <c r="GSG73" s="141"/>
      <c r="GSH73" s="141"/>
      <c r="GSI73" s="141"/>
      <c r="GSJ73" s="141"/>
      <c r="GSK73" s="141"/>
      <c r="GSL73" s="141"/>
      <c r="GSM73" s="141"/>
      <c r="GSN73" s="141"/>
      <c r="GSO73" s="141"/>
      <c r="GSP73" s="141"/>
      <c r="GSQ73" s="141"/>
      <c r="GSR73" s="141"/>
      <c r="GSS73" s="141"/>
      <c r="GST73" s="141"/>
      <c r="GSU73" s="141"/>
      <c r="GSV73" s="141"/>
      <c r="GSW73" s="141"/>
      <c r="GSX73" s="141"/>
      <c r="GSY73" s="141"/>
      <c r="GSZ73" s="141"/>
      <c r="GTA73" s="141"/>
      <c r="GTB73" s="141"/>
      <c r="GTC73" s="141"/>
      <c r="GTD73" s="141"/>
      <c r="GTE73" s="141"/>
      <c r="GTF73" s="141"/>
      <c r="GTG73" s="141"/>
      <c r="GTH73" s="141"/>
      <c r="GTI73" s="141"/>
      <c r="GTJ73" s="141"/>
      <c r="GTK73" s="141"/>
      <c r="GTL73" s="141"/>
      <c r="GTM73" s="141"/>
      <c r="GTN73" s="141"/>
      <c r="GTO73" s="141"/>
      <c r="GTP73" s="141"/>
      <c r="GTQ73" s="141"/>
      <c r="GTR73" s="141"/>
      <c r="GTS73" s="141"/>
      <c r="GTT73" s="141"/>
      <c r="GTU73" s="141"/>
      <c r="GTV73" s="141"/>
      <c r="GTW73" s="141"/>
      <c r="GTX73" s="141"/>
      <c r="GTY73" s="141"/>
      <c r="GTZ73" s="141"/>
      <c r="GUA73" s="141"/>
      <c r="GUB73" s="141"/>
      <c r="GUC73" s="141"/>
      <c r="GUD73" s="141"/>
      <c r="GUE73" s="141"/>
      <c r="GUF73" s="141"/>
      <c r="GUG73" s="141"/>
      <c r="GUH73" s="141"/>
      <c r="GUI73" s="141"/>
      <c r="GUJ73" s="141"/>
      <c r="GUK73" s="141"/>
      <c r="GUL73" s="141"/>
      <c r="GUM73" s="141"/>
      <c r="GUN73" s="141"/>
      <c r="GUO73" s="141"/>
      <c r="GUP73" s="141"/>
      <c r="GUQ73" s="141"/>
      <c r="GUR73" s="141"/>
      <c r="GUS73" s="141"/>
      <c r="GUT73" s="141"/>
      <c r="GUU73" s="141"/>
      <c r="GUV73" s="141"/>
      <c r="GUW73" s="141"/>
      <c r="GUX73" s="141"/>
      <c r="GUY73" s="141"/>
      <c r="GUZ73" s="141"/>
      <c r="GVA73" s="141"/>
      <c r="GVB73" s="141"/>
      <c r="GVC73" s="141"/>
      <c r="GVD73" s="141"/>
      <c r="GVE73" s="141"/>
      <c r="GVF73" s="141"/>
      <c r="GVG73" s="141"/>
      <c r="GVH73" s="141"/>
      <c r="GVI73" s="141"/>
      <c r="GVJ73" s="141"/>
      <c r="GVK73" s="141"/>
      <c r="GVL73" s="141"/>
      <c r="GVM73" s="141"/>
      <c r="GVN73" s="141"/>
      <c r="GVO73" s="141"/>
      <c r="GVP73" s="141"/>
      <c r="GVQ73" s="141"/>
      <c r="GVR73" s="141"/>
      <c r="GVS73" s="141"/>
      <c r="GVT73" s="141"/>
      <c r="GVU73" s="141"/>
      <c r="GVV73" s="141"/>
      <c r="GVW73" s="141"/>
      <c r="GVX73" s="141"/>
      <c r="GVY73" s="141"/>
      <c r="GVZ73" s="141"/>
      <c r="GWA73" s="141"/>
      <c r="GWB73" s="141"/>
      <c r="GWC73" s="141"/>
      <c r="GWD73" s="141"/>
      <c r="GWE73" s="141"/>
      <c r="GWF73" s="141"/>
      <c r="GWG73" s="141"/>
      <c r="GWH73" s="141"/>
      <c r="GWI73" s="141"/>
      <c r="GWJ73" s="141"/>
      <c r="GWK73" s="141"/>
      <c r="GWL73" s="141"/>
      <c r="GWM73" s="141"/>
      <c r="GWN73" s="141"/>
      <c r="GWO73" s="141"/>
      <c r="GWP73" s="141"/>
      <c r="GWQ73" s="141"/>
      <c r="GWR73" s="141"/>
      <c r="GWS73" s="141"/>
      <c r="GWT73" s="141"/>
      <c r="GWU73" s="141"/>
      <c r="GWV73" s="141"/>
      <c r="GWW73" s="141"/>
      <c r="GWX73" s="141"/>
      <c r="GWY73" s="141"/>
      <c r="GWZ73" s="141"/>
      <c r="GXA73" s="141"/>
      <c r="GXB73" s="141"/>
      <c r="GXC73" s="141"/>
      <c r="GXD73" s="141"/>
      <c r="GXE73" s="141"/>
      <c r="GXF73" s="141"/>
      <c r="GXG73" s="141"/>
      <c r="GXH73" s="141"/>
      <c r="GXI73" s="141"/>
      <c r="GXJ73" s="141"/>
      <c r="GXK73" s="141"/>
      <c r="GXL73" s="141"/>
      <c r="GXM73" s="141"/>
      <c r="GXN73" s="141"/>
      <c r="GXO73" s="141"/>
      <c r="GXP73" s="141"/>
      <c r="GXQ73" s="141"/>
      <c r="GXR73" s="141"/>
      <c r="GXS73" s="141"/>
      <c r="GXT73" s="141"/>
      <c r="GXU73" s="141"/>
      <c r="GXV73" s="141"/>
      <c r="GXW73" s="141"/>
      <c r="GXX73" s="141"/>
      <c r="GXY73" s="141"/>
      <c r="GXZ73" s="141"/>
      <c r="GYA73" s="141"/>
      <c r="GYB73" s="141"/>
      <c r="GYC73" s="141"/>
      <c r="GYD73" s="141"/>
      <c r="GYE73" s="141"/>
      <c r="GYF73" s="141"/>
      <c r="GYG73" s="141"/>
      <c r="GYH73" s="141"/>
      <c r="GYI73" s="141"/>
      <c r="GYJ73" s="141"/>
      <c r="GYK73" s="141"/>
      <c r="GYL73" s="141"/>
      <c r="GYM73" s="141"/>
      <c r="GYN73" s="141"/>
      <c r="GYO73" s="141"/>
      <c r="GYP73" s="141"/>
      <c r="GYQ73" s="141"/>
      <c r="GYR73" s="141"/>
      <c r="GYS73" s="141"/>
      <c r="GYT73" s="141"/>
      <c r="GYU73" s="141"/>
      <c r="GYV73" s="141"/>
      <c r="GYW73" s="141"/>
      <c r="GYX73" s="141"/>
      <c r="GYY73" s="141"/>
      <c r="GYZ73" s="141"/>
      <c r="GZA73" s="141"/>
      <c r="GZB73" s="141"/>
      <c r="GZC73" s="141"/>
      <c r="GZD73" s="141"/>
      <c r="GZE73" s="141"/>
      <c r="GZF73" s="141"/>
      <c r="GZG73" s="141"/>
      <c r="GZH73" s="141"/>
      <c r="GZI73" s="141"/>
      <c r="GZJ73" s="141"/>
      <c r="GZK73" s="141"/>
      <c r="GZL73" s="141"/>
      <c r="GZM73" s="141"/>
      <c r="GZN73" s="141"/>
      <c r="GZO73" s="141"/>
      <c r="GZP73" s="141"/>
      <c r="GZQ73" s="141"/>
      <c r="GZR73" s="141"/>
      <c r="GZS73" s="141"/>
      <c r="GZT73" s="141"/>
      <c r="GZU73" s="141"/>
      <c r="GZV73" s="141"/>
      <c r="GZW73" s="141"/>
      <c r="GZX73" s="141"/>
      <c r="GZY73" s="141"/>
      <c r="GZZ73" s="141"/>
      <c r="HAA73" s="141"/>
      <c r="HAB73" s="141"/>
      <c r="HAC73" s="141"/>
      <c r="HAD73" s="141"/>
      <c r="HAE73" s="141"/>
      <c r="HAF73" s="141"/>
      <c r="HAG73" s="141"/>
      <c r="HAH73" s="141"/>
      <c r="HAI73" s="141"/>
      <c r="HAJ73" s="141"/>
      <c r="HAK73" s="141"/>
      <c r="HAL73" s="141"/>
      <c r="HAM73" s="141"/>
      <c r="HAN73" s="141"/>
      <c r="HAO73" s="141"/>
      <c r="HAP73" s="141"/>
      <c r="HAQ73" s="141"/>
      <c r="HAR73" s="141"/>
      <c r="HAS73" s="141"/>
      <c r="HAT73" s="141"/>
      <c r="HAU73" s="141"/>
      <c r="HAV73" s="141"/>
      <c r="HAW73" s="141"/>
      <c r="HAX73" s="141"/>
      <c r="HAY73" s="141"/>
      <c r="HAZ73" s="141"/>
      <c r="HBA73" s="141"/>
      <c r="HBB73" s="141"/>
      <c r="HBC73" s="141"/>
      <c r="HBD73" s="141"/>
      <c r="HBE73" s="141"/>
      <c r="HBF73" s="141"/>
      <c r="HBG73" s="141"/>
      <c r="HBH73" s="141"/>
      <c r="HBI73" s="141"/>
      <c r="HBJ73" s="141"/>
      <c r="HBK73" s="141"/>
      <c r="HBL73" s="141"/>
      <c r="HBM73" s="141"/>
      <c r="HBN73" s="141"/>
      <c r="HBO73" s="141"/>
      <c r="HBP73" s="141"/>
      <c r="HBQ73" s="141"/>
      <c r="HBR73" s="141"/>
      <c r="HBS73" s="141"/>
      <c r="HBT73" s="141"/>
      <c r="HBU73" s="141"/>
      <c r="HBV73" s="141"/>
      <c r="HBW73" s="141"/>
      <c r="HBX73" s="141"/>
      <c r="HBY73" s="141"/>
      <c r="HBZ73" s="141"/>
      <c r="HCA73" s="141"/>
      <c r="HCB73" s="141"/>
      <c r="HCC73" s="141"/>
      <c r="HCD73" s="141"/>
      <c r="HCE73" s="141"/>
      <c r="HCF73" s="141"/>
      <c r="HCG73" s="141"/>
      <c r="HCH73" s="141"/>
      <c r="HCI73" s="141"/>
      <c r="HCJ73" s="141"/>
      <c r="HCK73" s="141"/>
      <c r="HCL73" s="141"/>
      <c r="HCM73" s="141"/>
      <c r="HCN73" s="141"/>
      <c r="HCO73" s="141"/>
      <c r="HCP73" s="141"/>
      <c r="HCQ73" s="141"/>
      <c r="HCR73" s="141"/>
      <c r="HCS73" s="141"/>
      <c r="HCT73" s="141"/>
      <c r="HCU73" s="141"/>
      <c r="HCV73" s="141"/>
      <c r="HCW73" s="141"/>
      <c r="HCX73" s="141"/>
      <c r="HCY73" s="141"/>
      <c r="HCZ73" s="141"/>
      <c r="HDA73" s="141"/>
      <c r="HDB73" s="141"/>
      <c r="HDC73" s="141"/>
      <c r="HDD73" s="141"/>
      <c r="HDE73" s="141"/>
      <c r="HDF73" s="141"/>
      <c r="HDG73" s="141"/>
      <c r="HDH73" s="141"/>
      <c r="HDI73" s="141"/>
      <c r="HDJ73" s="141"/>
      <c r="HDK73" s="141"/>
      <c r="HDL73" s="141"/>
      <c r="HDM73" s="141"/>
      <c r="HDN73" s="141"/>
      <c r="HDO73" s="141"/>
      <c r="HDP73" s="141"/>
      <c r="HDQ73" s="141"/>
      <c r="HDR73" s="141"/>
      <c r="HDS73" s="141"/>
      <c r="HDT73" s="141"/>
      <c r="HDU73" s="141"/>
      <c r="HDV73" s="141"/>
      <c r="HDW73" s="141"/>
      <c r="HDX73" s="141"/>
      <c r="HDY73" s="141"/>
      <c r="HDZ73" s="141"/>
      <c r="HEA73" s="141"/>
      <c r="HEB73" s="141"/>
      <c r="HEC73" s="141"/>
      <c r="HED73" s="141"/>
      <c r="HEE73" s="141"/>
      <c r="HEF73" s="141"/>
      <c r="HEG73" s="141"/>
      <c r="HEH73" s="141"/>
      <c r="HEI73" s="141"/>
      <c r="HEJ73" s="141"/>
      <c r="HEK73" s="141"/>
      <c r="HEL73" s="141"/>
      <c r="HEM73" s="141"/>
      <c r="HEN73" s="141"/>
      <c r="HEO73" s="141"/>
      <c r="HEP73" s="141"/>
      <c r="HEQ73" s="141"/>
      <c r="HER73" s="141"/>
      <c r="HES73" s="141"/>
      <c r="HET73" s="141"/>
      <c r="HEU73" s="141"/>
      <c r="HEV73" s="141"/>
      <c r="HEW73" s="141"/>
      <c r="HEX73" s="141"/>
      <c r="HEY73" s="141"/>
      <c r="HEZ73" s="141"/>
      <c r="HFA73" s="141"/>
      <c r="HFB73" s="141"/>
      <c r="HFC73" s="141"/>
      <c r="HFD73" s="141"/>
      <c r="HFE73" s="141"/>
      <c r="HFF73" s="141"/>
      <c r="HFG73" s="141"/>
      <c r="HFH73" s="141"/>
      <c r="HFI73" s="141"/>
      <c r="HFJ73" s="141"/>
      <c r="HFK73" s="141"/>
      <c r="HFL73" s="141"/>
      <c r="HFM73" s="141"/>
      <c r="HFN73" s="141"/>
      <c r="HFO73" s="141"/>
      <c r="HFP73" s="141"/>
      <c r="HFQ73" s="141"/>
      <c r="HFR73" s="141"/>
      <c r="HFS73" s="141"/>
      <c r="HFT73" s="141"/>
      <c r="HFU73" s="141"/>
      <c r="HFV73" s="141"/>
      <c r="HFW73" s="141"/>
      <c r="HFX73" s="141"/>
      <c r="HFY73" s="141"/>
      <c r="HFZ73" s="141"/>
      <c r="HGA73" s="141"/>
      <c r="HGB73" s="141"/>
      <c r="HGC73" s="141"/>
      <c r="HGD73" s="141"/>
      <c r="HGE73" s="141"/>
      <c r="HGF73" s="141"/>
      <c r="HGG73" s="141"/>
      <c r="HGH73" s="141"/>
      <c r="HGI73" s="141"/>
      <c r="HGJ73" s="141"/>
      <c r="HGK73" s="141"/>
      <c r="HGL73" s="141"/>
      <c r="HGM73" s="141"/>
      <c r="HGN73" s="141"/>
      <c r="HGO73" s="141"/>
      <c r="HGP73" s="141"/>
      <c r="HGQ73" s="141"/>
      <c r="HGR73" s="141"/>
      <c r="HGS73" s="141"/>
      <c r="HGT73" s="141"/>
      <c r="HGU73" s="141"/>
      <c r="HGV73" s="141"/>
      <c r="HGW73" s="141"/>
      <c r="HGX73" s="141"/>
      <c r="HGY73" s="141"/>
      <c r="HGZ73" s="141"/>
      <c r="HHA73" s="141"/>
      <c r="HHB73" s="141"/>
      <c r="HHC73" s="141"/>
      <c r="HHD73" s="141"/>
      <c r="HHE73" s="141"/>
      <c r="HHF73" s="141"/>
      <c r="HHG73" s="141"/>
      <c r="HHH73" s="141"/>
      <c r="HHI73" s="141"/>
      <c r="HHJ73" s="141"/>
      <c r="HHK73" s="141"/>
      <c r="HHL73" s="141"/>
      <c r="HHM73" s="141"/>
      <c r="HHN73" s="141"/>
      <c r="HHO73" s="141"/>
      <c r="HHP73" s="141"/>
      <c r="HHQ73" s="141"/>
      <c r="HHR73" s="141"/>
      <c r="HHS73" s="141"/>
      <c r="HHT73" s="141"/>
      <c r="HHU73" s="141"/>
      <c r="HHV73" s="141"/>
      <c r="HHW73" s="141"/>
      <c r="HHX73" s="141"/>
      <c r="HHY73" s="141"/>
      <c r="HHZ73" s="141"/>
      <c r="HIA73" s="141"/>
      <c r="HIB73" s="141"/>
      <c r="HIC73" s="141"/>
      <c r="HID73" s="141"/>
      <c r="HIE73" s="141"/>
      <c r="HIF73" s="141"/>
      <c r="HIG73" s="141"/>
      <c r="HIH73" s="141"/>
      <c r="HII73" s="141"/>
      <c r="HIJ73" s="141"/>
      <c r="HIK73" s="141"/>
      <c r="HIL73" s="141"/>
      <c r="HIM73" s="141"/>
      <c r="HIN73" s="141"/>
      <c r="HIO73" s="141"/>
      <c r="HIP73" s="141"/>
      <c r="HIQ73" s="141"/>
      <c r="HIR73" s="141"/>
      <c r="HIS73" s="141"/>
      <c r="HIT73" s="141"/>
      <c r="HIU73" s="141"/>
      <c r="HIV73" s="141"/>
      <c r="HIW73" s="141"/>
      <c r="HIX73" s="141"/>
      <c r="HIY73" s="141"/>
      <c r="HIZ73" s="141"/>
      <c r="HJA73" s="141"/>
      <c r="HJB73" s="141"/>
      <c r="HJC73" s="141"/>
      <c r="HJD73" s="141"/>
      <c r="HJE73" s="141"/>
      <c r="HJF73" s="141"/>
      <c r="HJG73" s="141"/>
      <c r="HJH73" s="141"/>
      <c r="HJI73" s="141"/>
      <c r="HJJ73" s="141"/>
      <c r="HJK73" s="141"/>
      <c r="HJL73" s="141"/>
      <c r="HJM73" s="141"/>
      <c r="HJN73" s="141"/>
      <c r="HJO73" s="141"/>
      <c r="HJP73" s="141"/>
      <c r="HJQ73" s="141"/>
      <c r="HJR73" s="141"/>
      <c r="HJS73" s="141"/>
      <c r="HJT73" s="141"/>
      <c r="HJU73" s="141"/>
      <c r="HJV73" s="141"/>
      <c r="HJW73" s="141"/>
      <c r="HJX73" s="141"/>
      <c r="HJY73" s="141"/>
      <c r="HJZ73" s="141"/>
      <c r="HKA73" s="141"/>
      <c r="HKB73" s="141"/>
      <c r="HKC73" s="141"/>
      <c r="HKD73" s="141"/>
      <c r="HKE73" s="141"/>
      <c r="HKF73" s="141"/>
      <c r="HKG73" s="141"/>
      <c r="HKH73" s="141"/>
      <c r="HKI73" s="141"/>
      <c r="HKJ73" s="141"/>
      <c r="HKK73" s="141"/>
      <c r="HKL73" s="141"/>
      <c r="HKM73" s="141"/>
      <c r="HKN73" s="141"/>
      <c r="HKO73" s="141"/>
      <c r="HKP73" s="141"/>
      <c r="HKQ73" s="141"/>
      <c r="HKR73" s="141"/>
      <c r="HKS73" s="141"/>
      <c r="HKT73" s="141"/>
      <c r="HKU73" s="141"/>
      <c r="HKV73" s="141"/>
      <c r="HKW73" s="141"/>
      <c r="HKX73" s="141"/>
      <c r="HKY73" s="141"/>
      <c r="HKZ73" s="141"/>
      <c r="HLA73" s="141"/>
      <c r="HLB73" s="141"/>
      <c r="HLC73" s="141"/>
      <c r="HLD73" s="141"/>
      <c r="HLE73" s="141"/>
      <c r="HLF73" s="141"/>
      <c r="HLG73" s="141"/>
      <c r="HLH73" s="141"/>
      <c r="HLI73" s="141"/>
      <c r="HLJ73" s="141"/>
      <c r="HLK73" s="141"/>
      <c r="HLL73" s="141"/>
      <c r="HLM73" s="141"/>
      <c r="HLN73" s="141"/>
      <c r="HLO73" s="141"/>
      <c r="HLP73" s="141"/>
      <c r="HLQ73" s="141"/>
      <c r="HLR73" s="141"/>
      <c r="HLS73" s="141"/>
      <c r="HLT73" s="141"/>
      <c r="HLU73" s="141"/>
      <c r="HLV73" s="141"/>
      <c r="HLW73" s="141"/>
      <c r="HLX73" s="141"/>
      <c r="HLY73" s="141"/>
      <c r="HLZ73" s="141"/>
      <c r="HMA73" s="141"/>
      <c r="HMB73" s="141"/>
      <c r="HMC73" s="141"/>
      <c r="HMD73" s="141"/>
      <c r="HME73" s="141"/>
      <c r="HMF73" s="141"/>
      <c r="HMG73" s="141"/>
      <c r="HMH73" s="141"/>
      <c r="HMI73" s="141"/>
      <c r="HMJ73" s="141"/>
      <c r="HMK73" s="141"/>
      <c r="HML73" s="141"/>
      <c r="HMM73" s="141"/>
      <c r="HMN73" s="141"/>
      <c r="HMO73" s="141"/>
      <c r="HMP73" s="141"/>
      <c r="HMQ73" s="141"/>
      <c r="HMR73" s="141"/>
      <c r="HMS73" s="141"/>
      <c r="HMT73" s="141"/>
      <c r="HMU73" s="141"/>
      <c r="HMV73" s="141"/>
      <c r="HMW73" s="141"/>
      <c r="HMX73" s="141"/>
      <c r="HMY73" s="141"/>
      <c r="HMZ73" s="141"/>
      <c r="HNA73" s="141"/>
      <c r="HNB73" s="141"/>
      <c r="HNC73" s="141"/>
      <c r="HND73" s="141"/>
      <c r="HNE73" s="141"/>
      <c r="HNF73" s="141"/>
      <c r="HNG73" s="141"/>
      <c r="HNH73" s="141"/>
      <c r="HNI73" s="141"/>
      <c r="HNJ73" s="141"/>
      <c r="HNK73" s="141"/>
      <c r="HNL73" s="141"/>
      <c r="HNM73" s="141"/>
      <c r="HNN73" s="141"/>
      <c r="HNO73" s="141"/>
      <c r="HNP73" s="141"/>
      <c r="HNQ73" s="141"/>
      <c r="HNR73" s="141"/>
      <c r="HNS73" s="141"/>
      <c r="HNT73" s="141"/>
      <c r="HNU73" s="141"/>
      <c r="HNV73" s="141"/>
      <c r="HNW73" s="141"/>
      <c r="HNX73" s="141"/>
      <c r="HNY73" s="141"/>
      <c r="HNZ73" s="141"/>
      <c r="HOA73" s="141"/>
      <c r="HOB73" s="141"/>
      <c r="HOC73" s="141"/>
      <c r="HOD73" s="141"/>
      <c r="HOE73" s="141"/>
      <c r="HOF73" s="141"/>
      <c r="HOG73" s="141"/>
      <c r="HOH73" s="141"/>
      <c r="HOI73" s="141"/>
      <c r="HOJ73" s="141"/>
      <c r="HOK73" s="141"/>
      <c r="HOL73" s="141"/>
      <c r="HOM73" s="141"/>
      <c r="HON73" s="141"/>
      <c r="HOO73" s="141"/>
      <c r="HOP73" s="141"/>
      <c r="HOQ73" s="141"/>
      <c r="HOR73" s="141"/>
      <c r="HOS73" s="141"/>
      <c r="HOT73" s="141"/>
      <c r="HOU73" s="141"/>
      <c r="HOV73" s="141"/>
      <c r="HOW73" s="141"/>
      <c r="HOX73" s="141"/>
      <c r="HOY73" s="141"/>
      <c r="HOZ73" s="141"/>
      <c r="HPA73" s="141"/>
      <c r="HPB73" s="141"/>
      <c r="HPC73" s="141"/>
      <c r="HPD73" s="141"/>
      <c r="HPE73" s="141"/>
      <c r="HPF73" s="141"/>
      <c r="HPG73" s="141"/>
      <c r="HPH73" s="141"/>
      <c r="HPI73" s="141"/>
      <c r="HPJ73" s="141"/>
      <c r="HPK73" s="141"/>
      <c r="HPL73" s="141"/>
      <c r="HPM73" s="141"/>
      <c r="HPN73" s="141"/>
      <c r="HPO73" s="141"/>
      <c r="HPP73" s="141"/>
      <c r="HPQ73" s="141"/>
      <c r="HPR73" s="141"/>
      <c r="HPS73" s="141"/>
      <c r="HPT73" s="141"/>
      <c r="HPU73" s="141"/>
      <c r="HPV73" s="141"/>
      <c r="HPW73" s="141"/>
      <c r="HPX73" s="141"/>
      <c r="HPY73" s="141"/>
      <c r="HPZ73" s="141"/>
      <c r="HQA73" s="141"/>
      <c r="HQB73" s="141"/>
      <c r="HQC73" s="141"/>
      <c r="HQD73" s="141"/>
      <c r="HQE73" s="141"/>
      <c r="HQF73" s="141"/>
      <c r="HQG73" s="141"/>
      <c r="HQH73" s="141"/>
      <c r="HQI73" s="141"/>
      <c r="HQJ73" s="141"/>
      <c r="HQK73" s="141"/>
      <c r="HQL73" s="141"/>
      <c r="HQM73" s="141"/>
      <c r="HQN73" s="141"/>
      <c r="HQO73" s="141"/>
      <c r="HQP73" s="141"/>
      <c r="HQQ73" s="141"/>
      <c r="HQR73" s="141"/>
      <c r="HQS73" s="141"/>
      <c r="HQT73" s="141"/>
      <c r="HQU73" s="141"/>
      <c r="HQV73" s="141"/>
      <c r="HQW73" s="141"/>
      <c r="HQX73" s="141"/>
      <c r="HQY73" s="141"/>
      <c r="HQZ73" s="141"/>
      <c r="HRA73" s="141"/>
      <c r="HRB73" s="141"/>
      <c r="HRC73" s="141"/>
      <c r="HRD73" s="141"/>
      <c r="HRE73" s="141"/>
      <c r="HRF73" s="141"/>
      <c r="HRG73" s="141"/>
      <c r="HRH73" s="141"/>
      <c r="HRI73" s="141"/>
      <c r="HRJ73" s="141"/>
      <c r="HRK73" s="141"/>
      <c r="HRL73" s="141"/>
      <c r="HRM73" s="141"/>
      <c r="HRN73" s="141"/>
      <c r="HRO73" s="141"/>
      <c r="HRP73" s="141"/>
      <c r="HRQ73" s="141"/>
      <c r="HRR73" s="141"/>
      <c r="HRS73" s="141"/>
      <c r="HRT73" s="141"/>
      <c r="HRU73" s="141"/>
      <c r="HRV73" s="141"/>
      <c r="HRW73" s="141"/>
      <c r="HRX73" s="141"/>
      <c r="HRY73" s="141"/>
      <c r="HRZ73" s="141"/>
      <c r="HSA73" s="141"/>
      <c r="HSB73" s="141"/>
      <c r="HSC73" s="141"/>
      <c r="HSD73" s="141"/>
      <c r="HSE73" s="141"/>
      <c r="HSF73" s="141"/>
      <c r="HSG73" s="141"/>
      <c r="HSH73" s="141"/>
      <c r="HSI73" s="141"/>
      <c r="HSJ73" s="141"/>
      <c r="HSK73" s="141"/>
      <c r="HSL73" s="141"/>
      <c r="HSM73" s="141"/>
      <c r="HSN73" s="141"/>
      <c r="HSO73" s="141"/>
      <c r="HSP73" s="141"/>
      <c r="HSQ73" s="141"/>
      <c r="HSR73" s="141"/>
      <c r="HSS73" s="141"/>
      <c r="HST73" s="141"/>
      <c r="HSU73" s="141"/>
      <c r="HSV73" s="141"/>
      <c r="HSW73" s="141"/>
      <c r="HSX73" s="141"/>
      <c r="HSY73" s="141"/>
      <c r="HSZ73" s="141"/>
      <c r="HTA73" s="141"/>
      <c r="HTB73" s="141"/>
      <c r="HTC73" s="141"/>
      <c r="HTD73" s="141"/>
      <c r="HTE73" s="141"/>
      <c r="HTF73" s="141"/>
      <c r="HTG73" s="141"/>
      <c r="HTH73" s="141"/>
      <c r="HTI73" s="141"/>
      <c r="HTJ73" s="141"/>
      <c r="HTK73" s="141"/>
      <c r="HTL73" s="141"/>
      <c r="HTM73" s="141"/>
      <c r="HTN73" s="141"/>
      <c r="HTO73" s="141"/>
      <c r="HTP73" s="141"/>
      <c r="HTQ73" s="141"/>
      <c r="HTR73" s="141"/>
      <c r="HTS73" s="141"/>
      <c r="HTT73" s="141"/>
      <c r="HTU73" s="141"/>
      <c r="HTV73" s="141"/>
      <c r="HTW73" s="141"/>
      <c r="HTX73" s="141"/>
      <c r="HTY73" s="141"/>
      <c r="HTZ73" s="141"/>
      <c r="HUA73" s="141"/>
      <c r="HUB73" s="141"/>
      <c r="HUC73" s="141"/>
      <c r="HUD73" s="141"/>
      <c r="HUE73" s="141"/>
      <c r="HUF73" s="141"/>
      <c r="HUG73" s="141"/>
      <c r="HUH73" s="141"/>
      <c r="HUI73" s="141"/>
      <c r="HUJ73" s="141"/>
      <c r="HUK73" s="141"/>
      <c r="HUL73" s="141"/>
      <c r="HUM73" s="141"/>
      <c r="HUN73" s="141"/>
      <c r="HUO73" s="141"/>
      <c r="HUP73" s="141"/>
      <c r="HUQ73" s="141"/>
      <c r="HUR73" s="141"/>
      <c r="HUS73" s="141"/>
      <c r="HUT73" s="141"/>
      <c r="HUU73" s="141"/>
      <c r="HUV73" s="141"/>
      <c r="HUW73" s="141"/>
      <c r="HUX73" s="141"/>
      <c r="HUY73" s="141"/>
      <c r="HUZ73" s="141"/>
      <c r="HVA73" s="141"/>
      <c r="HVB73" s="141"/>
      <c r="HVC73" s="141"/>
      <c r="HVD73" s="141"/>
      <c r="HVE73" s="141"/>
      <c r="HVF73" s="141"/>
      <c r="HVG73" s="141"/>
      <c r="HVH73" s="141"/>
      <c r="HVI73" s="141"/>
      <c r="HVJ73" s="141"/>
      <c r="HVK73" s="141"/>
      <c r="HVL73" s="141"/>
      <c r="HVM73" s="141"/>
      <c r="HVN73" s="141"/>
      <c r="HVO73" s="141"/>
      <c r="HVP73" s="141"/>
      <c r="HVQ73" s="141"/>
      <c r="HVR73" s="141"/>
      <c r="HVS73" s="141"/>
      <c r="HVT73" s="141"/>
      <c r="HVU73" s="141"/>
      <c r="HVV73" s="141"/>
      <c r="HVW73" s="141"/>
      <c r="HVX73" s="141"/>
      <c r="HVY73" s="141"/>
      <c r="HVZ73" s="141"/>
      <c r="HWA73" s="141"/>
      <c r="HWB73" s="141"/>
      <c r="HWC73" s="141"/>
      <c r="HWD73" s="141"/>
      <c r="HWE73" s="141"/>
      <c r="HWF73" s="141"/>
      <c r="HWG73" s="141"/>
      <c r="HWH73" s="141"/>
      <c r="HWI73" s="141"/>
      <c r="HWJ73" s="141"/>
      <c r="HWK73" s="141"/>
      <c r="HWL73" s="141"/>
      <c r="HWM73" s="141"/>
      <c r="HWN73" s="141"/>
      <c r="HWO73" s="141"/>
      <c r="HWP73" s="141"/>
      <c r="HWQ73" s="141"/>
      <c r="HWR73" s="141"/>
      <c r="HWS73" s="141"/>
      <c r="HWT73" s="141"/>
      <c r="HWU73" s="141"/>
      <c r="HWV73" s="141"/>
      <c r="HWW73" s="141"/>
      <c r="HWX73" s="141"/>
      <c r="HWY73" s="141"/>
      <c r="HWZ73" s="141"/>
      <c r="HXA73" s="141"/>
      <c r="HXB73" s="141"/>
      <c r="HXC73" s="141"/>
      <c r="HXD73" s="141"/>
      <c r="HXE73" s="141"/>
      <c r="HXF73" s="141"/>
      <c r="HXG73" s="141"/>
      <c r="HXH73" s="141"/>
      <c r="HXI73" s="141"/>
      <c r="HXJ73" s="141"/>
      <c r="HXK73" s="141"/>
      <c r="HXL73" s="141"/>
      <c r="HXM73" s="141"/>
      <c r="HXN73" s="141"/>
      <c r="HXO73" s="141"/>
      <c r="HXP73" s="141"/>
      <c r="HXQ73" s="141"/>
      <c r="HXR73" s="141"/>
      <c r="HXS73" s="141"/>
      <c r="HXT73" s="141"/>
      <c r="HXU73" s="141"/>
      <c r="HXV73" s="141"/>
      <c r="HXW73" s="141"/>
      <c r="HXX73" s="141"/>
      <c r="HXY73" s="141"/>
      <c r="HXZ73" s="141"/>
      <c r="HYA73" s="141"/>
      <c r="HYB73" s="141"/>
      <c r="HYC73" s="141"/>
      <c r="HYD73" s="141"/>
      <c r="HYE73" s="141"/>
      <c r="HYF73" s="141"/>
      <c r="HYG73" s="141"/>
      <c r="HYH73" s="141"/>
      <c r="HYI73" s="141"/>
      <c r="HYJ73" s="141"/>
      <c r="HYK73" s="141"/>
      <c r="HYL73" s="141"/>
      <c r="HYM73" s="141"/>
      <c r="HYN73" s="141"/>
      <c r="HYO73" s="141"/>
      <c r="HYP73" s="141"/>
      <c r="HYQ73" s="141"/>
      <c r="HYR73" s="141"/>
      <c r="HYS73" s="141"/>
      <c r="HYT73" s="141"/>
      <c r="HYU73" s="141"/>
      <c r="HYV73" s="141"/>
      <c r="HYW73" s="141"/>
      <c r="HYX73" s="141"/>
      <c r="HYY73" s="141"/>
      <c r="HYZ73" s="141"/>
      <c r="HZA73" s="141"/>
      <c r="HZB73" s="141"/>
      <c r="HZC73" s="141"/>
      <c r="HZD73" s="141"/>
      <c r="HZE73" s="141"/>
      <c r="HZF73" s="141"/>
      <c r="HZG73" s="141"/>
      <c r="HZH73" s="141"/>
      <c r="HZI73" s="141"/>
      <c r="HZJ73" s="141"/>
      <c r="HZK73" s="141"/>
      <c r="HZL73" s="141"/>
      <c r="HZM73" s="141"/>
      <c r="HZN73" s="141"/>
      <c r="HZO73" s="141"/>
      <c r="HZP73" s="141"/>
      <c r="HZQ73" s="141"/>
      <c r="HZR73" s="141"/>
      <c r="HZS73" s="141"/>
      <c r="HZT73" s="141"/>
      <c r="HZU73" s="141"/>
      <c r="HZV73" s="141"/>
      <c r="HZW73" s="141"/>
      <c r="HZX73" s="141"/>
      <c r="HZY73" s="141"/>
      <c r="HZZ73" s="141"/>
      <c r="IAA73" s="141"/>
      <c r="IAB73" s="141"/>
      <c r="IAC73" s="141"/>
      <c r="IAD73" s="141"/>
      <c r="IAE73" s="141"/>
      <c r="IAF73" s="141"/>
      <c r="IAG73" s="141"/>
      <c r="IAH73" s="141"/>
      <c r="IAI73" s="141"/>
      <c r="IAJ73" s="141"/>
      <c r="IAK73" s="141"/>
      <c r="IAL73" s="141"/>
      <c r="IAM73" s="141"/>
      <c r="IAN73" s="141"/>
      <c r="IAO73" s="141"/>
      <c r="IAP73" s="141"/>
      <c r="IAQ73" s="141"/>
      <c r="IAR73" s="141"/>
      <c r="IAS73" s="141"/>
      <c r="IAT73" s="141"/>
      <c r="IAU73" s="141"/>
      <c r="IAV73" s="141"/>
      <c r="IAW73" s="141"/>
      <c r="IAX73" s="141"/>
      <c r="IAY73" s="141"/>
      <c r="IAZ73" s="141"/>
      <c r="IBA73" s="141"/>
      <c r="IBB73" s="141"/>
      <c r="IBC73" s="141"/>
      <c r="IBD73" s="141"/>
      <c r="IBE73" s="141"/>
      <c r="IBF73" s="141"/>
      <c r="IBG73" s="141"/>
      <c r="IBH73" s="141"/>
      <c r="IBI73" s="141"/>
      <c r="IBJ73" s="141"/>
      <c r="IBK73" s="141"/>
      <c r="IBL73" s="141"/>
      <c r="IBM73" s="141"/>
      <c r="IBN73" s="141"/>
      <c r="IBO73" s="141"/>
      <c r="IBP73" s="141"/>
      <c r="IBQ73" s="141"/>
      <c r="IBR73" s="141"/>
      <c r="IBS73" s="141"/>
      <c r="IBT73" s="141"/>
      <c r="IBU73" s="141"/>
      <c r="IBV73" s="141"/>
      <c r="IBW73" s="141"/>
      <c r="IBX73" s="141"/>
      <c r="IBY73" s="141"/>
      <c r="IBZ73" s="141"/>
      <c r="ICA73" s="141"/>
      <c r="ICB73" s="141"/>
      <c r="ICC73" s="141"/>
      <c r="ICD73" s="141"/>
      <c r="ICE73" s="141"/>
      <c r="ICF73" s="141"/>
      <c r="ICG73" s="141"/>
      <c r="ICH73" s="141"/>
      <c r="ICI73" s="141"/>
      <c r="ICJ73" s="141"/>
      <c r="ICK73" s="141"/>
      <c r="ICL73" s="141"/>
      <c r="ICM73" s="141"/>
      <c r="ICN73" s="141"/>
      <c r="ICO73" s="141"/>
      <c r="ICP73" s="141"/>
      <c r="ICQ73" s="141"/>
      <c r="ICR73" s="141"/>
      <c r="ICS73" s="141"/>
      <c r="ICT73" s="141"/>
      <c r="ICU73" s="141"/>
      <c r="ICV73" s="141"/>
      <c r="ICW73" s="141"/>
      <c r="ICX73" s="141"/>
      <c r="ICY73" s="141"/>
      <c r="ICZ73" s="141"/>
      <c r="IDA73" s="141"/>
      <c r="IDB73" s="141"/>
      <c r="IDC73" s="141"/>
      <c r="IDD73" s="141"/>
      <c r="IDE73" s="141"/>
      <c r="IDF73" s="141"/>
      <c r="IDG73" s="141"/>
      <c r="IDH73" s="141"/>
      <c r="IDI73" s="141"/>
      <c r="IDJ73" s="141"/>
      <c r="IDK73" s="141"/>
      <c r="IDL73" s="141"/>
      <c r="IDM73" s="141"/>
      <c r="IDN73" s="141"/>
      <c r="IDO73" s="141"/>
      <c r="IDP73" s="141"/>
      <c r="IDQ73" s="141"/>
      <c r="IDR73" s="141"/>
      <c r="IDS73" s="141"/>
      <c r="IDT73" s="141"/>
      <c r="IDU73" s="141"/>
      <c r="IDV73" s="141"/>
      <c r="IDW73" s="141"/>
      <c r="IDX73" s="141"/>
      <c r="IDY73" s="141"/>
      <c r="IDZ73" s="141"/>
      <c r="IEA73" s="141"/>
      <c r="IEB73" s="141"/>
      <c r="IEC73" s="141"/>
      <c r="IED73" s="141"/>
      <c r="IEE73" s="141"/>
      <c r="IEF73" s="141"/>
      <c r="IEG73" s="141"/>
      <c r="IEH73" s="141"/>
      <c r="IEI73" s="141"/>
      <c r="IEJ73" s="141"/>
      <c r="IEK73" s="141"/>
      <c r="IEL73" s="141"/>
      <c r="IEM73" s="141"/>
      <c r="IEN73" s="141"/>
      <c r="IEO73" s="141"/>
      <c r="IEP73" s="141"/>
      <c r="IEQ73" s="141"/>
      <c r="IER73" s="141"/>
      <c r="IES73" s="141"/>
      <c r="IET73" s="141"/>
      <c r="IEU73" s="141"/>
      <c r="IEV73" s="141"/>
      <c r="IEW73" s="141"/>
      <c r="IEX73" s="141"/>
      <c r="IEY73" s="141"/>
      <c r="IEZ73" s="141"/>
      <c r="IFA73" s="141"/>
      <c r="IFB73" s="141"/>
      <c r="IFC73" s="141"/>
      <c r="IFD73" s="141"/>
      <c r="IFE73" s="141"/>
      <c r="IFF73" s="141"/>
      <c r="IFG73" s="141"/>
      <c r="IFH73" s="141"/>
      <c r="IFI73" s="141"/>
      <c r="IFJ73" s="141"/>
      <c r="IFK73" s="141"/>
      <c r="IFL73" s="141"/>
      <c r="IFM73" s="141"/>
      <c r="IFN73" s="141"/>
      <c r="IFO73" s="141"/>
      <c r="IFP73" s="141"/>
      <c r="IFQ73" s="141"/>
      <c r="IFR73" s="141"/>
      <c r="IFS73" s="141"/>
      <c r="IFT73" s="141"/>
      <c r="IFU73" s="141"/>
      <c r="IFV73" s="141"/>
      <c r="IFW73" s="141"/>
      <c r="IFX73" s="141"/>
      <c r="IFY73" s="141"/>
      <c r="IFZ73" s="141"/>
      <c r="IGA73" s="141"/>
      <c r="IGB73" s="141"/>
      <c r="IGC73" s="141"/>
      <c r="IGD73" s="141"/>
      <c r="IGE73" s="141"/>
      <c r="IGF73" s="141"/>
      <c r="IGG73" s="141"/>
      <c r="IGH73" s="141"/>
      <c r="IGI73" s="141"/>
      <c r="IGJ73" s="141"/>
      <c r="IGK73" s="141"/>
      <c r="IGL73" s="141"/>
      <c r="IGM73" s="141"/>
      <c r="IGN73" s="141"/>
      <c r="IGO73" s="141"/>
      <c r="IGP73" s="141"/>
      <c r="IGQ73" s="141"/>
      <c r="IGR73" s="141"/>
      <c r="IGS73" s="141"/>
      <c r="IGT73" s="141"/>
      <c r="IGU73" s="141"/>
      <c r="IGV73" s="141"/>
      <c r="IGW73" s="141"/>
      <c r="IGX73" s="141"/>
      <c r="IGY73" s="141"/>
      <c r="IGZ73" s="141"/>
      <c r="IHA73" s="141"/>
      <c r="IHB73" s="141"/>
      <c r="IHC73" s="141"/>
      <c r="IHD73" s="141"/>
      <c r="IHE73" s="141"/>
      <c r="IHF73" s="141"/>
      <c r="IHG73" s="141"/>
      <c r="IHH73" s="141"/>
      <c r="IHI73" s="141"/>
      <c r="IHJ73" s="141"/>
      <c r="IHK73" s="141"/>
      <c r="IHL73" s="141"/>
      <c r="IHM73" s="141"/>
      <c r="IHN73" s="141"/>
      <c r="IHO73" s="141"/>
      <c r="IHP73" s="141"/>
      <c r="IHQ73" s="141"/>
      <c r="IHR73" s="141"/>
      <c r="IHS73" s="141"/>
      <c r="IHT73" s="141"/>
      <c r="IHU73" s="141"/>
      <c r="IHV73" s="141"/>
      <c r="IHW73" s="141"/>
      <c r="IHX73" s="141"/>
      <c r="IHY73" s="141"/>
      <c r="IHZ73" s="141"/>
      <c r="IIA73" s="141"/>
      <c r="IIB73" s="141"/>
      <c r="IIC73" s="141"/>
      <c r="IID73" s="141"/>
      <c r="IIE73" s="141"/>
      <c r="IIF73" s="141"/>
      <c r="IIG73" s="141"/>
      <c r="IIH73" s="141"/>
      <c r="III73" s="141"/>
      <c r="IIJ73" s="141"/>
      <c r="IIK73" s="141"/>
      <c r="IIL73" s="141"/>
      <c r="IIM73" s="141"/>
      <c r="IIN73" s="141"/>
      <c r="IIO73" s="141"/>
      <c r="IIP73" s="141"/>
      <c r="IIQ73" s="141"/>
      <c r="IIR73" s="141"/>
      <c r="IIS73" s="141"/>
      <c r="IIT73" s="141"/>
      <c r="IIU73" s="141"/>
      <c r="IIV73" s="141"/>
      <c r="IIW73" s="141"/>
      <c r="IIX73" s="141"/>
      <c r="IIY73" s="141"/>
      <c r="IIZ73" s="141"/>
      <c r="IJA73" s="141"/>
      <c r="IJB73" s="141"/>
      <c r="IJC73" s="141"/>
      <c r="IJD73" s="141"/>
      <c r="IJE73" s="141"/>
      <c r="IJF73" s="141"/>
      <c r="IJG73" s="141"/>
      <c r="IJH73" s="141"/>
      <c r="IJI73" s="141"/>
      <c r="IJJ73" s="141"/>
      <c r="IJK73" s="141"/>
      <c r="IJL73" s="141"/>
      <c r="IJM73" s="141"/>
      <c r="IJN73" s="141"/>
      <c r="IJO73" s="141"/>
      <c r="IJP73" s="141"/>
      <c r="IJQ73" s="141"/>
      <c r="IJR73" s="141"/>
      <c r="IJS73" s="141"/>
      <c r="IJT73" s="141"/>
      <c r="IJU73" s="141"/>
      <c r="IJV73" s="141"/>
      <c r="IJW73" s="141"/>
      <c r="IJX73" s="141"/>
      <c r="IJY73" s="141"/>
      <c r="IJZ73" s="141"/>
      <c r="IKA73" s="141"/>
      <c r="IKB73" s="141"/>
      <c r="IKC73" s="141"/>
      <c r="IKD73" s="141"/>
      <c r="IKE73" s="141"/>
      <c r="IKF73" s="141"/>
      <c r="IKG73" s="141"/>
      <c r="IKH73" s="141"/>
      <c r="IKI73" s="141"/>
      <c r="IKJ73" s="141"/>
      <c r="IKK73" s="141"/>
      <c r="IKL73" s="141"/>
      <c r="IKM73" s="141"/>
      <c r="IKN73" s="141"/>
      <c r="IKO73" s="141"/>
      <c r="IKP73" s="141"/>
      <c r="IKQ73" s="141"/>
      <c r="IKR73" s="141"/>
      <c r="IKS73" s="141"/>
      <c r="IKT73" s="141"/>
      <c r="IKU73" s="141"/>
      <c r="IKV73" s="141"/>
      <c r="IKW73" s="141"/>
      <c r="IKX73" s="141"/>
      <c r="IKY73" s="141"/>
      <c r="IKZ73" s="141"/>
      <c r="ILA73" s="141"/>
      <c r="ILB73" s="141"/>
      <c r="ILC73" s="141"/>
      <c r="ILD73" s="141"/>
      <c r="ILE73" s="141"/>
      <c r="ILF73" s="141"/>
      <c r="ILG73" s="141"/>
      <c r="ILH73" s="141"/>
      <c r="ILI73" s="141"/>
      <c r="ILJ73" s="141"/>
      <c r="ILK73" s="141"/>
      <c r="ILL73" s="141"/>
      <c r="ILM73" s="141"/>
      <c r="ILN73" s="141"/>
      <c r="ILO73" s="141"/>
      <c r="ILP73" s="141"/>
      <c r="ILQ73" s="141"/>
      <c r="ILR73" s="141"/>
      <c r="ILS73" s="141"/>
      <c r="ILT73" s="141"/>
      <c r="ILU73" s="141"/>
      <c r="ILV73" s="141"/>
      <c r="ILW73" s="141"/>
      <c r="ILX73" s="141"/>
      <c r="ILY73" s="141"/>
      <c r="ILZ73" s="141"/>
      <c r="IMA73" s="141"/>
      <c r="IMB73" s="141"/>
      <c r="IMC73" s="141"/>
      <c r="IMD73" s="141"/>
      <c r="IME73" s="141"/>
      <c r="IMF73" s="141"/>
      <c r="IMG73" s="141"/>
      <c r="IMH73" s="141"/>
      <c r="IMI73" s="141"/>
      <c r="IMJ73" s="141"/>
      <c r="IMK73" s="141"/>
      <c r="IML73" s="141"/>
      <c r="IMM73" s="141"/>
      <c r="IMN73" s="141"/>
      <c r="IMO73" s="141"/>
      <c r="IMP73" s="141"/>
      <c r="IMQ73" s="141"/>
      <c r="IMR73" s="141"/>
      <c r="IMS73" s="141"/>
      <c r="IMT73" s="141"/>
      <c r="IMU73" s="141"/>
      <c r="IMV73" s="141"/>
      <c r="IMW73" s="141"/>
      <c r="IMX73" s="141"/>
      <c r="IMY73" s="141"/>
      <c r="IMZ73" s="141"/>
      <c r="INA73" s="141"/>
      <c r="INB73" s="141"/>
      <c r="INC73" s="141"/>
      <c r="IND73" s="141"/>
      <c r="INE73" s="141"/>
      <c r="INF73" s="141"/>
      <c r="ING73" s="141"/>
      <c r="INH73" s="141"/>
      <c r="INI73" s="141"/>
      <c r="INJ73" s="141"/>
      <c r="INK73" s="141"/>
      <c r="INL73" s="141"/>
      <c r="INM73" s="141"/>
      <c r="INN73" s="141"/>
      <c r="INO73" s="141"/>
      <c r="INP73" s="141"/>
      <c r="INQ73" s="141"/>
      <c r="INR73" s="141"/>
      <c r="INS73" s="141"/>
      <c r="INT73" s="141"/>
      <c r="INU73" s="141"/>
      <c r="INV73" s="141"/>
      <c r="INW73" s="141"/>
      <c r="INX73" s="141"/>
      <c r="INY73" s="141"/>
      <c r="INZ73" s="141"/>
      <c r="IOA73" s="141"/>
      <c r="IOB73" s="141"/>
      <c r="IOC73" s="141"/>
      <c r="IOD73" s="141"/>
      <c r="IOE73" s="141"/>
      <c r="IOF73" s="141"/>
      <c r="IOG73" s="141"/>
      <c r="IOH73" s="141"/>
      <c r="IOI73" s="141"/>
      <c r="IOJ73" s="141"/>
      <c r="IOK73" s="141"/>
      <c r="IOL73" s="141"/>
      <c r="IOM73" s="141"/>
      <c r="ION73" s="141"/>
      <c r="IOO73" s="141"/>
      <c r="IOP73" s="141"/>
      <c r="IOQ73" s="141"/>
      <c r="IOR73" s="141"/>
      <c r="IOS73" s="141"/>
      <c r="IOT73" s="141"/>
      <c r="IOU73" s="141"/>
      <c r="IOV73" s="141"/>
      <c r="IOW73" s="141"/>
      <c r="IOX73" s="141"/>
      <c r="IOY73" s="141"/>
      <c r="IOZ73" s="141"/>
      <c r="IPA73" s="141"/>
      <c r="IPB73" s="141"/>
      <c r="IPC73" s="141"/>
      <c r="IPD73" s="141"/>
      <c r="IPE73" s="141"/>
      <c r="IPF73" s="141"/>
      <c r="IPG73" s="141"/>
      <c r="IPH73" s="141"/>
      <c r="IPI73" s="141"/>
      <c r="IPJ73" s="141"/>
      <c r="IPK73" s="141"/>
      <c r="IPL73" s="141"/>
      <c r="IPM73" s="141"/>
      <c r="IPN73" s="141"/>
      <c r="IPO73" s="141"/>
      <c r="IPP73" s="141"/>
      <c r="IPQ73" s="141"/>
      <c r="IPR73" s="141"/>
      <c r="IPS73" s="141"/>
      <c r="IPT73" s="141"/>
      <c r="IPU73" s="141"/>
      <c r="IPV73" s="141"/>
      <c r="IPW73" s="141"/>
      <c r="IPX73" s="141"/>
      <c r="IPY73" s="141"/>
      <c r="IPZ73" s="141"/>
      <c r="IQA73" s="141"/>
      <c r="IQB73" s="141"/>
      <c r="IQC73" s="141"/>
      <c r="IQD73" s="141"/>
      <c r="IQE73" s="141"/>
      <c r="IQF73" s="141"/>
      <c r="IQG73" s="141"/>
      <c r="IQH73" s="141"/>
      <c r="IQI73" s="141"/>
      <c r="IQJ73" s="141"/>
      <c r="IQK73" s="141"/>
      <c r="IQL73" s="141"/>
      <c r="IQM73" s="141"/>
      <c r="IQN73" s="141"/>
      <c r="IQO73" s="141"/>
      <c r="IQP73" s="141"/>
      <c r="IQQ73" s="141"/>
      <c r="IQR73" s="141"/>
      <c r="IQS73" s="141"/>
      <c r="IQT73" s="141"/>
      <c r="IQU73" s="141"/>
      <c r="IQV73" s="141"/>
      <c r="IQW73" s="141"/>
      <c r="IQX73" s="141"/>
      <c r="IQY73" s="141"/>
      <c r="IQZ73" s="141"/>
      <c r="IRA73" s="141"/>
      <c r="IRB73" s="141"/>
      <c r="IRC73" s="141"/>
      <c r="IRD73" s="141"/>
      <c r="IRE73" s="141"/>
      <c r="IRF73" s="141"/>
      <c r="IRG73" s="141"/>
      <c r="IRH73" s="141"/>
      <c r="IRI73" s="141"/>
      <c r="IRJ73" s="141"/>
      <c r="IRK73" s="141"/>
      <c r="IRL73" s="141"/>
      <c r="IRM73" s="141"/>
      <c r="IRN73" s="141"/>
      <c r="IRO73" s="141"/>
      <c r="IRP73" s="141"/>
      <c r="IRQ73" s="141"/>
      <c r="IRR73" s="141"/>
      <c r="IRS73" s="141"/>
      <c r="IRT73" s="141"/>
      <c r="IRU73" s="141"/>
      <c r="IRV73" s="141"/>
      <c r="IRW73" s="141"/>
      <c r="IRX73" s="141"/>
      <c r="IRY73" s="141"/>
      <c r="IRZ73" s="141"/>
      <c r="ISA73" s="141"/>
      <c r="ISB73" s="141"/>
      <c r="ISC73" s="141"/>
      <c r="ISD73" s="141"/>
      <c r="ISE73" s="141"/>
      <c r="ISF73" s="141"/>
      <c r="ISG73" s="141"/>
      <c r="ISH73" s="141"/>
      <c r="ISI73" s="141"/>
      <c r="ISJ73" s="141"/>
      <c r="ISK73" s="141"/>
      <c r="ISL73" s="141"/>
      <c r="ISM73" s="141"/>
      <c r="ISN73" s="141"/>
      <c r="ISO73" s="141"/>
      <c r="ISP73" s="141"/>
      <c r="ISQ73" s="141"/>
      <c r="ISR73" s="141"/>
      <c r="ISS73" s="141"/>
      <c r="IST73" s="141"/>
      <c r="ISU73" s="141"/>
      <c r="ISV73" s="141"/>
      <c r="ISW73" s="141"/>
      <c r="ISX73" s="141"/>
      <c r="ISY73" s="141"/>
      <c r="ISZ73" s="141"/>
      <c r="ITA73" s="141"/>
      <c r="ITB73" s="141"/>
      <c r="ITC73" s="141"/>
      <c r="ITD73" s="141"/>
      <c r="ITE73" s="141"/>
      <c r="ITF73" s="141"/>
      <c r="ITG73" s="141"/>
      <c r="ITH73" s="141"/>
      <c r="ITI73" s="141"/>
      <c r="ITJ73" s="141"/>
      <c r="ITK73" s="141"/>
      <c r="ITL73" s="141"/>
      <c r="ITM73" s="141"/>
      <c r="ITN73" s="141"/>
      <c r="ITO73" s="141"/>
      <c r="ITP73" s="141"/>
      <c r="ITQ73" s="141"/>
      <c r="ITR73" s="141"/>
      <c r="ITS73" s="141"/>
      <c r="ITT73" s="141"/>
      <c r="ITU73" s="141"/>
      <c r="ITV73" s="141"/>
      <c r="ITW73" s="141"/>
      <c r="ITX73" s="141"/>
      <c r="ITY73" s="141"/>
      <c r="ITZ73" s="141"/>
      <c r="IUA73" s="141"/>
      <c r="IUB73" s="141"/>
      <c r="IUC73" s="141"/>
      <c r="IUD73" s="141"/>
      <c r="IUE73" s="141"/>
      <c r="IUF73" s="141"/>
      <c r="IUG73" s="141"/>
      <c r="IUH73" s="141"/>
      <c r="IUI73" s="141"/>
      <c r="IUJ73" s="141"/>
      <c r="IUK73" s="141"/>
      <c r="IUL73" s="141"/>
      <c r="IUM73" s="141"/>
      <c r="IUN73" s="141"/>
      <c r="IUO73" s="141"/>
      <c r="IUP73" s="141"/>
      <c r="IUQ73" s="141"/>
      <c r="IUR73" s="141"/>
      <c r="IUS73" s="141"/>
      <c r="IUT73" s="141"/>
      <c r="IUU73" s="141"/>
      <c r="IUV73" s="141"/>
      <c r="IUW73" s="141"/>
      <c r="IUX73" s="141"/>
      <c r="IUY73" s="141"/>
      <c r="IUZ73" s="141"/>
      <c r="IVA73" s="141"/>
      <c r="IVB73" s="141"/>
      <c r="IVC73" s="141"/>
      <c r="IVD73" s="141"/>
      <c r="IVE73" s="141"/>
      <c r="IVF73" s="141"/>
      <c r="IVG73" s="141"/>
      <c r="IVH73" s="141"/>
      <c r="IVI73" s="141"/>
      <c r="IVJ73" s="141"/>
      <c r="IVK73" s="141"/>
      <c r="IVL73" s="141"/>
      <c r="IVM73" s="141"/>
      <c r="IVN73" s="141"/>
      <c r="IVO73" s="141"/>
      <c r="IVP73" s="141"/>
      <c r="IVQ73" s="141"/>
      <c r="IVR73" s="141"/>
      <c r="IVS73" s="141"/>
      <c r="IVT73" s="141"/>
      <c r="IVU73" s="141"/>
      <c r="IVV73" s="141"/>
      <c r="IVW73" s="141"/>
      <c r="IVX73" s="141"/>
      <c r="IVY73" s="141"/>
      <c r="IVZ73" s="141"/>
      <c r="IWA73" s="141"/>
      <c r="IWB73" s="141"/>
      <c r="IWC73" s="141"/>
      <c r="IWD73" s="141"/>
      <c r="IWE73" s="141"/>
      <c r="IWF73" s="141"/>
      <c r="IWG73" s="141"/>
      <c r="IWH73" s="141"/>
      <c r="IWI73" s="141"/>
      <c r="IWJ73" s="141"/>
      <c r="IWK73" s="141"/>
      <c r="IWL73" s="141"/>
      <c r="IWM73" s="141"/>
      <c r="IWN73" s="141"/>
      <c r="IWO73" s="141"/>
      <c r="IWP73" s="141"/>
      <c r="IWQ73" s="141"/>
      <c r="IWR73" s="141"/>
      <c r="IWS73" s="141"/>
      <c r="IWT73" s="141"/>
      <c r="IWU73" s="141"/>
      <c r="IWV73" s="141"/>
      <c r="IWW73" s="141"/>
      <c r="IWX73" s="141"/>
      <c r="IWY73" s="141"/>
      <c r="IWZ73" s="141"/>
      <c r="IXA73" s="141"/>
      <c r="IXB73" s="141"/>
      <c r="IXC73" s="141"/>
      <c r="IXD73" s="141"/>
      <c r="IXE73" s="141"/>
      <c r="IXF73" s="141"/>
      <c r="IXG73" s="141"/>
      <c r="IXH73" s="141"/>
      <c r="IXI73" s="141"/>
      <c r="IXJ73" s="141"/>
      <c r="IXK73" s="141"/>
      <c r="IXL73" s="141"/>
      <c r="IXM73" s="141"/>
      <c r="IXN73" s="141"/>
      <c r="IXO73" s="141"/>
      <c r="IXP73" s="141"/>
      <c r="IXQ73" s="141"/>
      <c r="IXR73" s="141"/>
      <c r="IXS73" s="141"/>
      <c r="IXT73" s="141"/>
      <c r="IXU73" s="141"/>
      <c r="IXV73" s="141"/>
      <c r="IXW73" s="141"/>
      <c r="IXX73" s="141"/>
      <c r="IXY73" s="141"/>
      <c r="IXZ73" s="141"/>
      <c r="IYA73" s="141"/>
      <c r="IYB73" s="141"/>
      <c r="IYC73" s="141"/>
      <c r="IYD73" s="141"/>
      <c r="IYE73" s="141"/>
      <c r="IYF73" s="141"/>
      <c r="IYG73" s="141"/>
      <c r="IYH73" s="141"/>
      <c r="IYI73" s="141"/>
      <c r="IYJ73" s="141"/>
      <c r="IYK73" s="141"/>
      <c r="IYL73" s="141"/>
      <c r="IYM73" s="141"/>
      <c r="IYN73" s="141"/>
      <c r="IYO73" s="141"/>
      <c r="IYP73" s="141"/>
      <c r="IYQ73" s="141"/>
      <c r="IYR73" s="141"/>
      <c r="IYS73" s="141"/>
      <c r="IYT73" s="141"/>
      <c r="IYU73" s="141"/>
      <c r="IYV73" s="141"/>
      <c r="IYW73" s="141"/>
      <c r="IYX73" s="141"/>
      <c r="IYY73" s="141"/>
      <c r="IYZ73" s="141"/>
      <c r="IZA73" s="141"/>
      <c r="IZB73" s="141"/>
      <c r="IZC73" s="141"/>
      <c r="IZD73" s="141"/>
      <c r="IZE73" s="141"/>
      <c r="IZF73" s="141"/>
      <c r="IZG73" s="141"/>
      <c r="IZH73" s="141"/>
      <c r="IZI73" s="141"/>
      <c r="IZJ73" s="141"/>
      <c r="IZK73" s="141"/>
      <c r="IZL73" s="141"/>
      <c r="IZM73" s="141"/>
      <c r="IZN73" s="141"/>
      <c r="IZO73" s="141"/>
      <c r="IZP73" s="141"/>
      <c r="IZQ73" s="141"/>
      <c r="IZR73" s="141"/>
      <c r="IZS73" s="141"/>
      <c r="IZT73" s="141"/>
      <c r="IZU73" s="141"/>
      <c r="IZV73" s="141"/>
      <c r="IZW73" s="141"/>
      <c r="IZX73" s="141"/>
      <c r="IZY73" s="141"/>
      <c r="IZZ73" s="141"/>
      <c r="JAA73" s="141"/>
      <c r="JAB73" s="141"/>
      <c r="JAC73" s="141"/>
      <c r="JAD73" s="141"/>
      <c r="JAE73" s="141"/>
      <c r="JAF73" s="141"/>
      <c r="JAG73" s="141"/>
      <c r="JAH73" s="141"/>
      <c r="JAI73" s="141"/>
      <c r="JAJ73" s="141"/>
      <c r="JAK73" s="141"/>
      <c r="JAL73" s="141"/>
      <c r="JAM73" s="141"/>
      <c r="JAN73" s="141"/>
      <c r="JAO73" s="141"/>
      <c r="JAP73" s="141"/>
      <c r="JAQ73" s="141"/>
      <c r="JAR73" s="141"/>
      <c r="JAS73" s="141"/>
      <c r="JAT73" s="141"/>
      <c r="JAU73" s="141"/>
      <c r="JAV73" s="141"/>
      <c r="JAW73" s="141"/>
      <c r="JAX73" s="141"/>
      <c r="JAY73" s="141"/>
      <c r="JAZ73" s="141"/>
      <c r="JBA73" s="141"/>
      <c r="JBB73" s="141"/>
      <c r="JBC73" s="141"/>
      <c r="JBD73" s="141"/>
      <c r="JBE73" s="141"/>
      <c r="JBF73" s="141"/>
      <c r="JBG73" s="141"/>
      <c r="JBH73" s="141"/>
      <c r="JBI73" s="141"/>
      <c r="JBJ73" s="141"/>
      <c r="JBK73" s="141"/>
      <c r="JBL73" s="141"/>
      <c r="JBM73" s="141"/>
      <c r="JBN73" s="141"/>
      <c r="JBO73" s="141"/>
      <c r="JBP73" s="141"/>
      <c r="JBQ73" s="141"/>
      <c r="JBR73" s="141"/>
      <c r="JBS73" s="141"/>
      <c r="JBT73" s="141"/>
      <c r="JBU73" s="141"/>
      <c r="JBV73" s="141"/>
      <c r="JBW73" s="141"/>
      <c r="JBX73" s="141"/>
      <c r="JBY73" s="141"/>
      <c r="JBZ73" s="141"/>
      <c r="JCA73" s="141"/>
      <c r="JCB73" s="141"/>
      <c r="JCC73" s="141"/>
      <c r="JCD73" s="141"/>
      <c r="JCE73" s="141"/>
      <c r="JCF73" s="141"/>
      <c r="JCG73" s="141"/>
      <c r="JCH73" s="141"/>
      <c r="JCI73" s="141"/>
      <c r="JCJ73" s="141"/>
      <c r="JCK73" s="141"/>
      <c r="JCL73" s="141"/>
      <c r="JCM73" s="141"/>
      <c r="JCN73" s="141"/>
      <c r="JCO73" s="141"/>
      <c r="JCP73" s="141"/>
      <c r="JCQ73" s="141"/>
      <c r="JCR73" s="141"/>
      <c r="JCS73" s="141"/>
      <c r="JCT73" s="141"/>
      <c r="JCU73" s="141"/>
      <c r="JCV73" s="141"/>
      <c r="JCW73" s="141"/>
      <c r="JCX73" s="141"/>
      <c r="JCY73" s="141"/>
      <c r="JCZ73" s="141"/>
      <c r="JDA73" s="141"/>
      <c r="JDB73" s="141"/>
      <c r="JDC73" s="141"/>
      <c r="JDD73" s="141"/>
      <c r="JDE73" s="141"/>
      <c r="JDF73" s="141"/>
      <c r="JDG73" s="141"/>
      <c r="JDH73" s="141"/>
      <c r="JDI73" s="141"/>
      <c r="JDJ73" s="141"/>
      <c r="JDK73" s="141"/>
      <c r="JDL73" s="141"/>
      <c r="JDM73" s="141"/>
      <c r="JDN73" s="141"/>
      <c r="JDO73" s="141"/>
      <c r="JDP73" s="141"/>
      <c r="JDQ73" s="141"/>
      <c r="JDR73" s="141"/>
      <c r="JDS73" s="141"/>
      <c r="JDT73" s="141"/>
      <c r="JDU73" s="141"/>
      <c r="JDV73" s="141"/>
      <c r="JDW73" s="141"/>
      <c r="JDX73" s="141"/>
      <c r="JDY73" s="141"/>
      <c r="JDZ73" s="141"/>
      <c r="JEA73" s="141"/>
      <c r="JEB73" s="141"/>
      <c r="JEC73" s="141"/>
      <c r="JED73" s="141"/>
      <c r="JEE73" s="141"/>
      <c r="JEF73" s="141"/>
      <c r="JEG73" s="141"/>
      <c r="JEH73" s="141"/>
      <c r="JEI73" s="141"/>
      <c r="JEJ73" s="141"/>
      <c r="JEK73" s="141"/>
      <c r="JEL73" s="141"/>
      <c r="JEM73" s="141"/>
      <c r="JEN73" s="141"/>
      <c r="JEO73" s="141"/>
      <c r="JEP73" s="141"/>
      <c r="JEQ73" s="141"/>
      <c r="JER73" s="141"/>
      <c r="JES73" s="141"/>
      <c r="JET73" s="141"/>
      <c r="JEU73" s="141"/>
      <c r="JEV73" s="141"/>
      <c r="JEW73" s="141"/>
      <c r="JEX73" s="141"/>
      <c r="JEY73" s="141"/>
      <c r="JEZ73" s="141"/>
      <c r="JFA73" s="141"/>
      <c r="JFB73" s="141"/>
      <c r="JFC73" s="141"/>
      <c r="JFD73" s="141"/>
      <c r="JFE73" s="141"/>
      <c r="JFF73" s="141"/>
      <c r="JFG73" s="141"/>
      <c r="JFH73" s="141"/>
      <c r="JFI73" s="141"/>
      <c r="JFJ73" s="141"/>
      <c r="JFK73" s="141"/>
      <c r="JFL73" s="141"/>
      <c r="JFM73" s="141"/>
      <c r="JFN73" s="141"/>
      <c r="JFO73" s="141"/>
      <c r="JFP73" s="141"/>
      <c r="JFQ73" s="141"/>
      <c r="JFR73" s="141"/>
      <c r="JFS73" s="141"/>
      <c r="JFT73" s="141"/>
      <c r="JFU73" s="141"/>
      <c r="JFV73" s="141"/>
      <c r="JFW73" s="141"/>
      <c r="JFX73" s="141"/>
      <c r="JFY73" s="141"/>
      <c r="JFZ73" s="141"/>
      <c r="JGA73" s="141"/>
      <c r="JGB73" s="141"/>
      <c r="JGC73" s="141"/>
      <c r="JGD73" s="141"/>
      <c r="JGE73" s="141"/>
      <c r="JGF73" s="141"/>
      <c r="JGG73" s="141"/>
      <c r="JGH73" s="141"/>
      <c r="JGI73" s="141"/>
      <c r="JGJ73" s="141"/>
      <c r="JGK73" s="141"/>
      <c r="JGL73" s="141"/>
      <c r="JGM73" s="141"/>
      <c r="JGN73" s="141"/>
      <c r="JGO73" s="141"/>
      <c r="JGP73" s="141"/>
      <c r="JGQ73" s="141"/>
      <c r="JGR73" s="141"/>
      <c r="JGS73" s="141"/>
      <c r="JGT73" s="141"/>
      <c r="JGU73" s="141"/>
      <c r="JGV73" s="141"/>
      <c r="JGW73" s="141"/>
      <c r="JGX73" s="141"/>
      <c r="JGY73" s="141"/>
      <c r="JGZ73" s="141"/>
      <c r="JHA73" s="141"/>
      <c r="JHB73" s="141"/>
      <c r="JHC73" s="141"/>
      <c r="JHD73" s="141"/>
      <c r="JHE73" s="141"/>
      <c r="JHF73" s="141"/>
      <c r="JHG73" s="141"/>
      <c r="JHH73" s="141"/>
      <c r="JHI73" s="141"/>
      <c r="JHJ73" s="141"/>
      <c r="JHK73" s="141"/>
      <c r="JHL73" s="141"/>
      <c r="JHM73" s="141"/>
      <c r="JHN73" s="141"/>
      <c r="JHO73" s="141"/>
      <c r="JHP73" s="141"/>
      <c r="JHQ73" s="141"/>
      <c r="JHR73" s="141"/>
      <c r="JHS73" s="141"/>
      <c r="JHT73" s="141"/>
      <c r="JHU73" s="141"/>
      <c r="JHV73" s="141"/>
      <c r="JHW73" s="141"/>
      <c r="JHX73" s="141"/>
      <c r="JHY73" s="141"/>
      <c r="JHZ73" s="141"/>
      <c r="JIA73" s="141"/>
      <c r="JIB73" s="141"/>
      <c r="JIC73" s="141"/>
      <c r="JID73" s="141"/>
      <c r="JIE73" s="141"/>
      <c r="JIF73" s="141"/>
      <c r="JIG73" s="141"/>
      <c r="JIH73" s="141"/>
      <c r="JII73" s="141"/>
      <c r="JIJ73" s="141"/>
      <c r="JIK73" s="141"/>
      <c r="JIL73" s="141"/>
      <c r="JIM73" s="141"/>
      <c r="JIN73" s="141"/>
      <c r="JIO73" s="141"/>
      <c r="JIP73" s="141"/>
      <c r="JIQ73" s="141"/>
      <c r="JIR73" s="141"/>
      <c r="JIS73" s="141"/>
      <c r="JIT73" s="141"/>
      <c r="JIU73" s="141"/>
      <c r="JIV73" s="141"/>
      <c r="JIW73" s="141"/>
      <c r="JIX73" s="141"/>
      <c r="JIY73" s="141"/>
      <c r="JIZ73" s="141"/>
      <c r="JJA73" s="141"/>
      <c r="JJB73" s="141"/>
      <c r="JJC73" s="141"/>
      <c r="JJD73" s="141"/>
      <c r="JJE73" s="141"/>
      <c r="JJF73" s="141"/>
      <c r="JJG73" s="141"/>
      <c r="JJH73" s="141"/>
      <c r="JJI73" s="141"/>
      <c r="JJJ73" s="141"/>
      <c r="JJK73" s="141"/>
      <c r="JJL73" s="141"/>
      <c r="JJM73" s="141"/>
      <c r="JJN73" s="141"/>
      <c r="JJO73" s="141"/>
      <c r="JJP73" s="141"/>
      <c r="JJQ73" s="141"/>
      <c r="JJR73" s="141"/>
      <c r="JJS73" s="141"/>
      <c r="JJT73" s="141"/>
      <c r="JJU73" s="141"/>
      <c r="JJV73" s="141"/>
      <c r="JJW73" s="141"/>
      <c r="JJX73" s="141"/>
      <c r="JJY73" s="141"/>
      <c r="JJZ73" s="141"/>
      <c r="JKA73" s="141"/>
      <c r="JKB73" s="141"/>
      <c r="JKC73" s="141"/>
      <c r="JKD73" s="141"/>
      <c r="JKE73" s="141"/>
      <c r="JKF73" s="141"/>
      <c r="JKG73" s="141"/>
      <c r="JKH73" s="141"/>
      <c r="JKI73" s="141"/>
      <c r="JKJ73" s="141"/>
      <c r="JKK73" s="141"/>
      <c r="JKL73" s="141"/>
      <c r="JKM73" s="141"/>
      <c r="JKN73" s="141"/>
      <c r="JKO73" s="141"/>
      <c r="JKP73" s="141"/>
      <c r="JKQ73" s="141"/>
      <c r="JKR73" s="141"/>
      <c r="JKS73" s="141"/>
      <c r="JKT73" s="141"/>
      <c r="JKU73" s="141"/>
      <c r="JKV73" s="141"/>
      <c r="JKW73" s="141"/>
      <c r="JKX73" s="141"/>
      <c r="JKY73" s="141"/>
      <c r="JKZ73" s="141"/>
      <c r="JLA73" s="141"/>
      <c r="JLB73" s="141"/>
      <c r="JLC73" s="141"/>
      <c r="JLD73" s="141"/>
      <c r="JLE73" s="141"/>
      <c r="JLF73" s="141"/>
      <c r="JLG73" s="141"/>
      <c r="JLH73" s="141"/>
      <c r="JLI73" s="141"/>
      <c r="JLJ73" s="141"/>
      <c r="JLK73" s="141"/>
      <c r="JLL73" s="141"/>
      <c r="JLM73" s="141"/>
      <c r="JLN73" s="141"/>
      <c r="JLO73" s="141"/>
      <c r="JLP73" s="141"/>
      <c r="JLQ73" s="141"/>
      <c r="JLR73" s="141"/>
      <c r="JLS73" s="141"/>
      <c r="JLT73" s="141"/>
      <c r="JLU73" s="141"/>
      <c r="JLV73" s="141"/>
      <c r="JLW73" s="141"/>
      <c r="JLX73" s="141"/>
      <c r="JLY73" s="141"/>
      <c r="JLZ73" s="141"/>
      <c r="JMA73" s="141"/>
      <c r="JMB73" s="141"/>
      <c r="JMC73" s="141"/>
      <c r="JMD73" s="141"/>
      <c r="JME73" s="141"/>
      <c r="JMF73" s="141"/>
      <c r="JMG73" s="141"/>
      <c r="JMH73" s="141"/>
      <c r="JMI73" s="141"/>
      <c r="JMJ73" s="141"/>
      <c r="JMK73" s="141"/>
      <c r="JML73" s="141"/>
      <c r="JMM73" s="141"/>
      <c r="JMN73" s="141"/>
      <c r="JMO73" s="141"/>
      <c r="JMP73" s="141"/>
      <c r="JMQ73" s="141"/>
      <c r="JMR73" s="141"/>
      <c r="JMS73" s="141"/>
      <c r="JMT73" s="141"/>
      <c r="JMU73" s="141"/>
      <c r="JMV73" s="141"/>
      <c r="JMW73" s="141"/>
      <c r="JMX73" s="141"/>
      <c r="JMY73" s="141"/>
      <c r="JMZ73" s="141"/>
      <c r="JNA73" s="141"/>
      <c r="JNB73" s="141"/>
      <c r="JNC73" s="141"/>
      <c r="JND73" s="141"/>
      <c r="JNE73" s="141"/>
      <c r="JNF73" s="141"/>
      <c r="JNG73" s="141"/>
      <c r="JNH73" s="141"/>
      <c r="JNI73" s="141"/>
      <c r="JNJ73" s="141"/>
      <c r="JNK73" s="141"/>
      <c r="JNL73" s="141"/>
      <c r="JNM73" s="141"/>
      <c r="JNN73" s="141"/>
      <c r="JNO73" s="141"/>
      <c r="JNP73" s="141"/>
      <c r="JNQ73" s="141"/>
      <c r="JNR73" s="141"/>
      <c r="JNS73" s="141"/>
      <c r="JNT73" s="141"/>
      <c r="JNU73" s="141"/>
      <c r="JNV73" s="141"/>
      <c r="JNW73" s="141"/>
      <c r="JNX73" s="141"/>
      <c r="JNY73" s="141"/>
      <c r="JNZ73" s="141"/>
      <c r="JOA73" s="141"/>
      <c r="JOB73" s="141"/>
      <c r="JOC73" s="141"/>
      <c r="JOD73" s="141"/>
      <c r="JOE73" s="141"/>
      <c r="JOF73" s="141"/>
      <c r="JOG73" s="141"/>
      <c r="JOH73" s="141"/>
      <c r="JOI73" s="141"/>
      <c r="JOJ73" s="141"/>
      <c r="JOK73" s="141"/>
      <c r="JOL73" s="141"/>
      <c r="JOM73" s="141"/>
      <c r="JON73" s="141"/>
      <c r="JOO73" s="141"/>
      <c r="JOP73" s="141"/>
      <c r="JOQ73" s="141"/>
      <c r="JOR73" s="141"/>
      <c r="JOS73" s="141"/>
      <c r="JOT73" s="141"/>
      <c r="JOU73" s="141"/>
      <c r="JOV73" s="141"/>
      <c r="JOW73" s="141"/>
      <c r="JOX73" s="141"/>
      <c r="JOY73" s="141"/>
      <c r="JOZ73" s="141"/>
      <c r="JPA73" s="141"/>
      <c r="JPB73" s="141"/>
      <c r="JPC73" s="141"/>
      <c r="JPD73" s="141"/>
      <c r="JPE73" s="141"/>
      <c r="JPF73" s="141"/>
      <c r="JPG73" s="141"/>
      <c r="JPH73" s="141"/>
      <c r="JPI73" s="141"/>
      <c r="JPJ73" s="141"/>
      <c r="JPK73" s="141"/>
      <c r="JPL73" s="141"/>
      <c r="JPM73" s="141"/>
      <c r="JPN73" s="141"/>
      <c r="JPO73" s="141"/>
      <c r="JPP73" s="141"/>
      <c r="JPQ73" s="141"/>
      <c r="JPR73" s="141"/>
      <c r="JPS73" s="141"/>
      <c r="JPT73" s="141"/>
      <c r="JPU73" s="141"/>
      <c r="JPV73" s="141"/>
      <c r="JPW73" s="141"/>
      <c r="JPX73" s="141"/>
      <c r="JPY73" s="141"/>
      <c r="JPZ73" s="141"/>
      <c r="JQA73" s="141"/>
      <c r="JQB73" s="141"/>
      <c r="JQC73" s="141"/>
      <c r="JQD73" s="141"/>
      <c r="JQE73" s="141"/>
      <c r="JQF73" s="141"/>
      <c r="JQG73" s="141"/>
      <c r="JQH73" s="141"/>
      <c r="JQI73" s="141"/>
      <c r="JQJ73" s="141"/>
      <c r="JQK73" s="141"/>
      <c r="JQL73" s="141"/>
      <c r="JQM73" s="141"/>
      <c r="JQN73" s="141"/>
      <c r="JQO73" s="141"/>
      <c r="JQP73" s="141"/>
      <c r="JQQ73" s="141"/>
      <c r="JQR73" s="141"/>
      <c r="JQS73" s="141"/>
      <c r="JQT73" s="141"/>
      <c r="JQU73" s="141"/>
      <c r="JQV73" s="141"/>
      <c r="JQW73" s="141"/>
      <c r="JQX73" s="141"/>
      <c r="JQY73" s="141"/>
      <c r="JQZ73" s="141"/>
      <c r="JRA73" s="141"/>
      <c r="JRB73" s="141"/>
      <c r="JRC73" s="141"/>
      <c r="JRD73" s="141"/>
      <c r="JRE73" s="141"/>
      <c r="JRF73" s="141"/>
      <c r="JRG73" s="141"/>
      <c r="JRH73" s="141"/>
      <c r="JRI73" s="141"/>
      <c r="JRJ73" s="141"/>
      <c r="JRK73" s="141"/>
      <c r="JRL73" s="141"/>
      <c r="JRM73" s="141"/>
      <c r="JRN73" s="141"/>
      <c r="JRO73" s="141"/>
      <c r="JRP73" s="141"/>
      <c r="JRQ73" s="141"/>
      <c r="JRR73" s="141"/>
      <c r="JRS73" s="141"/>
      <c r="JRT73" s="141"/>
      <c r="JRU73" s="141"/>
      <c r="JRV73" s="141"/>
      <c r="JRW73" s="141"/>
      <c r="JRX73" s="141"/>
      <c r="JRY73" s="141"/>
      <c r="JRZ73" s="141"/>
      <c r="JSA73" s="141"/>
      <c r="JSB73" s="141"/>
      <c r="JSC73" s="141"/>
      <c r="JSD73" s="141"/>
      <c r="JSE73" s="141"/>
      <c r="JSF73" s="141"/>
      <c r="JSG73" s="141"/>
      <c r="JSH73" s="141"/>
      <c r="JSI73" s="141"/>
      <c r="JSJ73" s="141"/>
      <c r="JSK73" s="141"/>
      <c r="JSL73" s="141"/>
      <c r="JSM73" s="141"/>
      <c r="JSN73" s="141"/>
      <c r="JSO73" s="141"/>
      <c r="JSP73" s="141"/>
      <c r="JSQ73" s="141"/>
      <c r="JSR73" s="141"/>
      <c r="JSS73" s="141"/>
      <c r="JST73" s="141"/>
      <c r="JSU73" s="141"/>
      <c r="JSV73" s="141"/>
      <c r="JSW73" s="141"/>
      <c r="JSX73" s="141"/>
      <c r="JSY73" s="141"/>
      <c r="JSZ73" s="141"/>
      <c r="JTA73" s="141"/>
      <c r="JTB73" s="141"/>
      <c r="JTC73" s="141"/>
      <c r="JTD73" s="141"/>
      <c r="JTE73" s="141"/>
      <c r="JTF73" s="141"/>
      <c r="JTG73" s="141"/>
      <c r="JTH73" s="141"/>
      <c r="JTI73" s="141"/>
      <c r="JTJ73" s="141"/>
      <c r="JTK73" s="141"/>
      <c r="JTL73" s="141"/>
      <c r="JTM73" s="141"/>
      <c r="JTN73" s="141"/>
      <c r="JTO73" s="141"/>
      <c r="JTP73" s="141"/>
      <c r="JTQ73" s="141"/>
      <c r="JTR73" s="141"/>
      <c r="JTS73" s="141"/>
      <c r="JTT73" s="141"/>
      <c r="JTU73" s="141"/>
      <c r="JTV73" s="141"/>
      <c r="JTW73" s="141"/>
      <c r="JTX73" s="141"/>
      <c r="JTY73" s="141"/>
      <c r="JTZ73" s="141"/>
      <c r="JUA73" s="141"/>
      <c r="JUB73" s="141"/>
      <c r="JUC73" s="141"/>
      <c r="JUD73" s="141"/>
      <c r="JUE73" s="141"/>
      <c r="JUF73" s="141"/>
      <c r="JUG73" s="141"/>
      <c r="JUH73" s="141"/>
      <c r="JUI73" s="141"/>
      <c r="JUJ73" s="141"/>
      <c r="JUK73" s="141"/>
      <c r="JUL73" s="141"/>
      <c r="JUM73" s="141"/>
      <c r="JUN73" s="141"/>
      <c r="JUO73" s="141"/>
      <c r="JUP73" s="141"/>
      <c r="JUQ73" s="141"/>
      <c r="JUR73" s="141"/>
      <c r="JUS73" s="141"/>
      <c r="JUT73" s="141"/>
      <c r="JUU73" s="141"/>
      <c r="JUV73" s="141"/>
      <c r="JUW73" s="141"/>
      <c r="JUX73" s="141"/>
      <c r="JUY73" s="141"/>
      <c r="JUZ73" s="141"/>
      <c r="JVA73" s="141"/>
      <c r="JVB73" s="141"/>
      <c r="JVC73" s="141"/>
      <c r="JVD73" s="141"/>
      <c r="JVE73" s="141"/>
      <c r="JVF73" s="141"/>
      <c r="JVG73" s="141"/>
      <c r="JVH73" s="141"/>
      <c r="JVI73" s="141"/>
      <c r="JVJ73" s="141"/>
      <c r="JVK73" s="141"/>
      <c r="JVL73" s="141"/>
      <c r="JVM73" s="141"/>
      <c r="JVN73" s="141"/>
      <c r="JVO73" s="141"/>
      <c r="JVP73" s="141"/>
      <c r="JVQ73" s="141"/>
      <c r="JVR73" s="141"/>
      <c r="JVS73" s="141"/>
      <c r="JVT73" s="141"/>
      <c r="JVU73" s="141"/>
      <c r="JVV73" s="141"/>
      <c r="JVW73" s="141"/>
      <c r="JVX73" s="141"/>
      <c r="JVY73" s="141"/>
      <c r="JVZ73" s="141"/>
      <c r="JWA73" s="141"/>
      <c r="JWB73" s="141"/>
      <c r="JWC73" s="141"/>
      <c r="JWD73" s="141"/>
      <c r="JWE73" s="141"/>
      <c r="JWF73" s="141"/>
      <c r="JWG73" s="141"/>
      <c r="JWH73" s="141"/>
      <c r="JWI73" s="141"/>
      <c r="JWJ73" s="141"/>
      <c r="JWK73" s="141"/>
      <c r="JWL73" s="141"/>
      <c r="JWM73" s="141"/>
      <c r="JWN73" s="141"/>
      <c r="JWO73" s="141"/>
      <c r="JWP73" s="141"/>
      <c r="JWQ73" s="141"/>
      <c r="JWR73" s="141"/>
      <c r="JWS73" s="141"/>
      <c r="JWT73" s="141"/>
      <c r="JWU73" s="141"/>
      <c r="JWV73" s="141"/>
      <c r="JWW73" s="141"/>
      <c r="JWX73" s="141"/>
      <c r="JWY73" s="141"/>
      <c r="JWZ73" s="141"/>
      <c r="JXA73" s="141"/>
      <c r="JXB73" s="141"/>
      <c r="JXC73" s="141"/>
      <c r="JXD73" s="141"/>
      <c r="JXE73" s="141"/>
      <c r="JXF73" s="141"/>
      <c r="JXG73" s="141"/>
      <c r="JXH73" s="141"/>
      <c r="JXI73" s="141"/>
      <c r="JXJ73" s="141"/>
      <c r="JXK73" s="141"/>
      <c r="JXL73" s="141"/>
      <c r="JXM73" s="141"/>
      <c r="JXN73" s="141"/>
      <c r="JXO73" s="141"/>
      <c r="JXP73" s="141"/>
      <c r="JXQ73" s="141"/>
      <c r="JXR73" s="141"/>
      <c r="JXS73" s="141"/>
      <c r="JXT73" s="141"/>
      <c r="JXU73" s="141"/>
      <c r="JXV73" s="141"/>
      <c r="JXW73" s="141"/>
      <c r="JXX73" s="141"/>
      <c r="JXY73" s="141"/>
      <c r="JXZ73" s="141"/>
      <c r="JYA73" s="141"/>
      <c r="JYB73" s="141"/>
      <c r="JYC73" s="141"/>
      <c r="JYD73" s="141"/>
      <c r="JYE73" s="141"/>
      <c r="JYF73" s="141"/>
      <c r="JYG73" s="141"/>
      <c r="JYH73" s="141"/>
      <c r="JYI73" s="141"/>
      <c r="JYJ73" s="141"/>
      <c r="JYK73" s="141"/>
      <c r="JYL73" s="141"/>
      <c r="JYM73" s="141"/>
      <c r="JYN73" s="141"/>
      <c r="JYO73" s="141"/>
      <c r="JYP73" s="141"/>
      <c r="JYQ73" s="141"/>
      <c r="JYR73" s="141"/>
      <c r="JYS73" s="141"/>
      <c r="JYT73" s="141"/>
      <c r="JYU73" s="141"/>
      <c r="JYV73" s="141"/>
      <c r="JYW73" s="141"/>
      <c r="JYX73" s="141"/>
      <c r="JYY73" s="141"/>
      <c r="JYZ73" s="141"/>
      <c r="JZA73" s="141"/>
      <c r="JZB73" s="141"/>
      <c r="JZC73" s="141"/>
      <c r="JZD73" s="141"/>
      <c r="JZE73" s="141"/>
      <c r="JZF73" s="141"/>
      <c r="JZG73" s="141"/>
      <c r="JZH73" s="141"/>
      <c r="JZI73" s="141"/>
      <c r="JZJ73" s="141"/>
      <c r="JZK73" s="141"/>
      <c r="JZL73" s="141"/>
      <c r="JZM73" s="141"/>
      <c r="JZN73" s="141"/>
      <c r="JZO73" s="141"/>
      <c r="JZP73" s="141"/>
      <c r="JZQ73" s="141"/>
      <c r="JZR73" s="141"/>
      <c r="JZS73" s="141"/>
      <c r="JZT73" s="141"/>
      <c r="JZU73" s="141"/>
      <c r="JZV73" s="141"/>
      <c r="JZW73" s="141"/>
      <c r="JZX73" s="141"/>
      <c r="JZY73" s="141"/>
      <c r="JZZ73" s="141"/>
      <c r="KAA73" s="141"/>
      <c r="KAB73" s="141"/>
      <c r="KAC73" s="141"/>
      <c r="KAD73" s="141"/>
      <c r="KAE73" s="141"/>
      <c r="KAF73" s="141"/>
      <c r="KAG73" s="141"/>
      <c r="KAH73" s="141"/>
      <c r="KAI73" s="141"/>
      <c r="KAJ73" s="141"/>
      <c r="KAK73" s="141"/>
      <c r="KAL73" s="141"/>
      <c r="KAM73" s="141"/>
      <c r="KAN73" s="141"/>
      <c r="KAO73" s="141"/>
      <c r="KAP73" s="141"/>
      <c r="KAQ73" s="141"/>
      <c r="KAR73" s="141"/>
      <c r="KAS73" s="141"/>
      <c r="KAT73" s="141"/>
      <c r="KAU73" s="141"/>
      <c r="KAV73" s="141"/>
      <c r="KAW73" s="141"/>
      <c r="KAX73" s="141"/>
      <c r="KAY73" s="141"/>
      <c r="KAZ73" s="141"/>
      <c r="KBA73" s="141"/>
      <c r="KBB73" s="141"/>
      <c r="KBC73" s="141"/>
      <c r="KBD73" s="141"/>
      <c r="KBE73" s="141"/>
      <c r="KBF73" s="141"/>
      <c r="KBG73" s="141"/>
      <c r="KBH73" s="141"/>
      <c r="KBI73" s="141"/>
      <c r="KBJ73" s="141"/>
      <c r="KBK73" s="141"/>
      <c r="KBL73" s="141"/>
      <c r="KBM73" s="141"/>
      <c r="KBN73" s="141"/>
      <c r="KBO73" s="141"/>
      <c r="KBP73" s="141"/>
      <c r="KBQ73" s="141"/>
      <c r="KBR73" s="141"/>
      <c r="KBS73" s="141"/>
      <c r="KBT73" s="141"/>
      <c r="KBU73" s="141"/>
      <c r="KBV73" s="141"/>
      <c r="KBW73" s="141"/>
      <c r="KBX73" s="141"/>
      <c r="KBY73" s="141"/>
      <c r="KBZ73" s="141"/>
      <c r="KCA73" s="141"/>
      <c r="KCB73" s="141"/>
      <c r="KCC73" s="141"/>
      <c r="KCD73" s="141"/>
      <c r="KCE73" s="141"/>
      <c r="KCF73" s="141"/>
      <c r="KCG73" s="141"/>
      <c r="KCH73" s="141"/>
      <c r="KCI73" s="141"/>
      <c r="KCJ73" s="141"/>
      <c r="KCK73" s="141"/>
      <c r="KCL73" s="141"/>
      <c r="KCM73" s="141"/>
      <c r="KCN73" s="141"/>
      <c r="KCO73" s="141"/>
      <c r="KCP73" s="141"/>
      <c r="KCQ73" s="141"/>
      <c r="KCR73" s="141"/>
      <c r="KCS73" s="141"/>
      <c r="KCT73" s="141"/>
      <c r="KCU73" s="141"/>
      <c r="KCV73" s="141"/>
      <c r="KCW73" s="141"/>
      <c r="KCX73" s="141"/>
      <c r="KCY73" s="141"/>
      <c r="KCZ73" s="141"/>
      <c r="KDA73" s="141"/>
      <c r="KDB73" s="141"/>
      <c r="KDC73" s="141"/>
      <c r="KDD73" s="141"/>
      <c r="KDE73" s="141"/>
      <c r="KDF73" s="141"/>
      <c r="KDG73" s="141"/>
      <c r="KDH73" s="141"/>
      <c r="KDI73" s="141"/>
      <c r="KDJ73" s="141"/>
      <c r="KDK73" s="141"/>
      <c r="KDL73" s="141"/>
      <c r="KDM73" s="141"/>
      <c r="KDN73" s="141"/>
      <c r="KDO73" s="141"/>
      <c r="KDP73" s="141"/>
      <c r="KDQ73" s="141"/>
      <c r="KDR73" s="141"/>
      <c r="KDS73" s="141"/>
      <c r="KDT73" s="141"/>
      <c r="KDU73" s="141"/>
      <c r="KDV73" s="141"/>
      <c r="KDW73" s="141"/>
      <c r="KDX73" s="141"/>
      <c r="KDY73" s="141"/>
      <c r="KDZ73" s="141"/>
      <c r="KEA73" s="141"/>
      <c r="KEB73" s="141"/>
      <c r="KEC73" s="141"/>
      <c r="KED73" s="141"/>
      <c r="KEE73" s="141"/>
      <c r="KEF73" s="141"/>
      <c r="KEG73" s="141"/>
      <c r="KEH73" s="141"/>
      <c r="KEI73" s="141"/>
      <c r="KEJ73" s="141"/>
      <c r="KEK73" s="141"/>
      <c r="KEL73" s="141"/>
      <c r="KEM73" s="141"/>
      <c r="KEN73" s="141"/>
      <c r="KEO73" s="141"/>
      <c r="KEP73" s="141"/>
      <c r="KEQ73" s="141"/>
      <c r="KER73" s="141"/>
      <c r="KES73" s="141"/>
      <c r="KET73" s="141"/>
      <c r="KEU73" s="141"/>
      <c r="KEV73" s="141"/>
      <c r="KEW73" s="141"/>
      <c r="KEX73" s="141"/>
      <c r="KEY73" s="141"/>
      <c r="KEZ73" s="141"/>
      <c r="KFA73" s="141"/>
      <c r="KFB73" s="141"/>
      <c r="KFC73" s="141"/>
      <c r="KFD73" s="141"/>
      <c r="KFE73" s="141"/>
      <c r="KFF73" s="141"/>
      <c r="KFG73" s="141"/>
      <c r="KFH73" s="141"/>
      <c r="KFI73" s="141"/>
      <c r="KFJ73" s="141"/>
      <c r="KFK73" s="141"/>
      <c r="KFL73" s="141"/>
      <c r="KFM73" s="141"/>
      <c r="KFN73" s="141"/>
      <c r="KFO73" s="141"/>
      <c r="KFP73" s="141"/>
      <c r="KFQ73" s="141"/>
      <c r="KFR73" s="141"/>
      <c r="KFS73" s="141"/>
      <c r="KFT73" s="141"/>
      <c r="KFU73" s="141"/>
      <c r="KFV73" s="141"/>
      <c r="KFW73" s="141"/>
      <c r="KFX73" s="141"/>
      <c r="KFY73" s="141"/>
      <c r="KFZ73" s="141"/>
      <c r="KGA73" s="141"/>
      <c r="KGB73" s="141"/>
      <c r="KGC73" s="141"/>
      <c r="KGD73" s="141"/>
      <c r="KGE73" s="141"/>
      <c r="KGF73" s="141"/>
      <c r="KGG73" s="141"/>
      <c r="KGH73" s="141"/>
      <c r="KGI73" s="141"/>
      <c r="KGJ73" s="141"/>
      <c r="KGK73" s="141"/>
      <c r="KGL73" s="141"/>
      <c r="KGM73" s="141"/>
      <c r="KGN73" s="141"/>
      <c r="KGO73" s="141"/>
      <c r="KGP73" s="141"/>
      <c r="KGQ73" s="141"/>
      <c r="KGR73" s="141"/>
      <c r="KGS73" s="141"/>
      <c r="KGT73" s="141"/>
      <c r="KGU73" s="141"/>
      <c r="KGV73" s="141"/>
      <c r="KGW73" s="141"/>
      <c r="KGX73" s="141"/>
      <c r="KGY73" s="141"/>
      <c r="KGZ73" s="141"/>
      <c r="KHA73" s="141"/>
      <c r="KHB73" s="141"/>
      <c r="KHC73" s="141"/>
      <c r="KHD73" s="141"/>
      <c r="KHE73" s="141"/>
      <c r="KHF73" s="141"/>
      <c r="KHG73" s="141"/>
      <c r="KHH73" s="141"/>
      <c r="KHI73" s="141"/>
      <c r="KHJ73" s="141"/>
      <c r="KHK73" s="141"/>
      <c r="KHL73" s="141"/>
      <c r="KHM73" s="141"/>
      <c r="KHN73" s="141"/>
      <c r="KHO73" s="141"/>
      <c r="KHP73" s="141"/>
      <c r="KHQ73" s="141"/>
      <c r="KHR73" s="141"/>
      <c r="KHS73" s="141"/>
      <c r="KHT73" s="141"/>
      <c r="KHU73" s="141"/>
      <c r="KHV73" s="141"/>
      <c r="KHW73" s="141"/>
      <c r="KHX73" s="141"/>
      <c r="KHY73" s="141"/>
      <c r="KHZ73" s="141"/>
      <c r="KIA73" s="141"/>
      <c r="KIB73" s="141"/>
      <c r="KIC73" s="141"/>
      <c r="KID73" s="141"/>
      <c r="KIE73" s="141"/>
      <c r="KIF73" s="141"/>
      <c r="KIG73" s="141"/>
      <c r="KIH73" s="141"/>
      <c r="KII73" s="141"/>
      <c r="KIJ73" s="141"/>
      <c r="KIK73" s="141"/>
      <c r="KIL73" s="141"/>
      <c r="KIM73" s="141"/>
      <c r="KIN73" s="141"/>
      <c r="KIO73" s="141"/>
      <c r="KIP73" s="141"/>
      <c r="KIQ73" s="141"/>
      <c r="KIR73" s="141"/>
      <c r="KIS73" s="141"/>
      <c r="KIT73" s="141"/>
      <c r="KIU73" s="141"/>
      <c r="KIV73" s="141"/>
      <c r="KIW73" s="141"/>
      <c r="KIX73" s="141"/>
      <c r="KIY73" s="141"/>
      <c r="KIZ73" s="141"/>
      <c r="KJA73" s="141"/>
      <c r="KJB73" s="141"/>
      <c r="KJC73" s="141"/>
      <c r="KJD73" s="141"/>
      <c r="KJE73" s="141"/>
      <c r="KJF73" s="141"/>
      <c r="KJG73" s="141"/>
      <c r="KJH73" s="141"/>
      <c r="KJI73" s="141"/>
      <c r="KJJ73" s="141"/>
      <c r="KJK73" s="141"/>
      <c r="KJL73" s="141"/>
      <c r="KJM73" s="141"/>
      <c r="KJN73" s="141"/>
      <c r="KJO73" s="141"/>
      <c r="KJP73" s="141"/>
      <c r="KJQ73" s="141"/>
      <c r="KJR73" s="141"/>
      <c r="KJS73" s="141"/>
      <c r="KJT73" s="141"/>
      <c r="KJU73" s="141"/>
      <c r="KJV73" s="141"/>
      <c r="KJW73" s="141"/>
      <c r="KJX73" s="141"/>
      <c r="KJY73" s="141"/>
      <c r="KJZ73" s="141"/>
      <c r="KKA73" s="141"/>
      <c r="KKB73" s="141"/>
      <c r="KKC73" s="141"/>
      <c r="KKD73" s="141"/>
      <c r="KKE73" s="141"/>
      <c r="KKF73" s="141"/>
      <c r="KKG73" s="141"/>
      <c r="KKH73" s="141"/>
      <c r="KKI73" s="141"/>
      <c r="KKJ73" s="141"/>
      <c r="KKK73" s="141"/>
      <c r="KKL73" s="141"/>
      <c r="KKM73" s="141"/>
      <c r="KKN73" s="141"/>
      <c r="KKO73" s="141"/>
      <c r="KKP73" s="141"/>
      <c r="KKQ73" s="141"/>
      <c r="KKR73" s="141"/>
      <c r="KKS73" s="141"/>
      <c r="KKT73" s="141"/>
      <c r="KKU73" s="141"/>
      <c r="KKV73" s="141"/>
      <c r="KKW73" s="141"/>
      <c r="KKX73" s="141"/>
      <c r="KKY73" s="141"/>
      <c r="KKZ73" s="141"/>
      <c r="KLA73" s="141"/>
      <c r="KLB73" s="141"/>
      <c r="KLC73" s="141"/>
      <c r="KLD73" s="141"/>
      <c r="KLE73" s="141"/>
      <c r="KLF73" s="141"/>
      <c r="KLG73" s="141"/>
      <c r="KLH73" s="141"/>
      <c r="KLI73" s="141"/>
      <c r="KLJ73" s="141"/>
      <c r="KLK73" s="141"/>
      <c r="KLL73" s="141"/>
      <c r="KLM73" s="141"/>
      <c r="KLN73" s="141"/>
      <c r="KLO73" s="141"/>
      <c r="KLP73" s="141"/>
      <c r="KLQ73" s="141"/>
      <c r="KLR73" s="141"/>
      <c r="KLS73" s="141"/>
      <c r="KLT73" s="141"/>
      <c r="KLU73" s="141"/>
      <c r="KLV73" s="141"/>
      <c r="KLW73" s="141"/>
      <c r="KLX73" s="141"/>
      <c r="KLY73" s="141"/>
      <c r="KLZ73" s="141"/>
      <c r="KMA73" s="141"/>
      <c r="KMB73" s="141"/>
      <c r="KMC73" s="141"/>
      <c r="KMD73" s="141"/>
      <c r="KME73" s="141"/>
      <c r="KMF73" s="141"/>
      <c r="KMG73" s="141"/>
      <c r="KMH73" s="141"/>
      <c r="KMI73" s="141"/>
      <c r="KMJ73" s="141"/>
      <c r="KMK73" s="141"/>
      <c r="KML73" s="141"/>
      <c r="KMM73" s="141"/>
      <c r="KMN73" s="141"/>
      <c r="KMO73" s="141"/>
      <c r="KMP73" s="141"/>
      <c r="KMQ73" s="141"/>
      <c r="KMR73" s="141"/>
      <c r="KMS73" s="141"/>
      <c r="KMT73" s="141"/>
      <c r="KMU73" s="141"/>
      <c r="KMV73" s="141"/>
      <c r="KMW73" s="141"/>
      <c r="KMX73" s="141"/>
      <c r="KMY73" s="141"/>
      <c r="KMZ73" s="141"/>
      <c r="KNA73" s="141"/>
      <c r="KNB73" s="141"/>
      <c r="KNC73" s="141"/>
      <c r="KND73" s="141"/>
      <c r="KNE73" s="141"/>
      <c r="KNF73" s="141"/>
      <c r="KNG73" s="141"/>
      <c r="KNH73" s="141"/>
      <c r="KNI73" s="141"/>
      <c r="KNJ73" s="141"/>
      <c r="KNK73" s="141"/>
      <c r="KNL73" s="141"/>
      <c r="KNM73" s="141"/>
      <c r="KNN73" s="141"/>
      <c r="KNO73" s="141"/>
      <c r="KNP73" s="141"/>
      <c r="KNQ73" s="141"/>
      <c r="KNR73" s="141"/>
      <c r="KNS73" s="141"/>
      <c r="KNT73" s="141"/>
      <c r="KNU73" s="141"/>
      <c r="KNV73" s="141"/>
      <c r="KNW73" s="141"/>
      <c r="KNX73" s="141"/>
      <c r="KNY73" s="141"/>
      <c r="KNZ73" s="141"/>
      <c r="KOA73" s="141"/>
      <c r="KOB73" s="141"/>
      <c r="KOC73" s="141"/>
      <c r="KOD73" s="141"/>
      <c r="KOE73" s="141"/>
      <c r="KOF73" s="141"/>
      <c r="KOG73" s="141"/>
      <c r="KOH73" s="141"/>
      <c r="KOI73" s="141"/>
      <c r="KOJ73" s="141"/>
      <c r="KOK73" s="141"/>
      <c r="KOL73" s="141"/>
      <c r="KOM73" s="141"/>
      <c r="KON73" s="141"/>
      <c r="KOO73" s="141"/>
      <c r="KOP73" s="141"/>
      <c r="KOQ73" s="141"/>
      <c r="KOR73" s="141"/>
      <c r="KOS73" s="141"/>
      <c r="KOT73" s="141"/>
      <c r="KOU73" s="141"/>
      <c r="KOV73" s="141"/>
      <c r="KOW73" s="141"/>
      <c r="KOX73" s="141"/>
      <c r="KOY73" s="141"/>
      <c r="KOZ73" s="141"/>
      <c r="KPA73" s="141"/>
      <c r="KPB73" s="141"/>
      <c r="KPC73" s="141"/>
      <c r="KPD73" s="141"/>
      <c r="KPE73" s="141"/>
      <c r="KPF73" s="141"/>
      <c r="KPG73" s="141"/>
      <c r="KPH73" s="141"/>
      <c r="KPI73" s="141"/>
      <c r="KPJ73" s="141"/>
      <c r="KPK73" s="141"/>
      <c r="KPL73" s="141"/>
      <c r="KPM73" s="141"/>
      <c r="KPN73" s="141"/>
      <c r="KPO73" s="141"/>
      <c r="KPP73" s="141"/>
      <c r="KPQ73" s="141"/>
      <c r="KPR73" s="141"/>
      <c r="KPS73" s="141"/>
      <c r="KPT73" s="141"/>
      <c r="KPU73" s="141"/>
      <c r="KPV73" s="141"/>
      <c r="KPW73" s="141"/>
      <c r="KPX73" s="141"/>
      <c r="KPY73" s="141"/>
      <c r="KPZ73" s="141"/>
      <c r="KQA73" s="141"/>
      <c r="KQB73" s="141"/>
      <c r="KQC73" s="141"/>
      <c r="KQD73" s="141"/>
      <c r="KQE73" s="141"/>
      <c r="KQF73" s="141"/>
      <c r="KQG73" s="141"/>
      <c r="KQH73" s="141"/>
      <c r="KQI73" s="141"/>
      <c r="KQJ73" s="141"/>
      <c r="KQK73" s="141"/>
      <c r="KQL73" s="141"/>
      <c r="KQM73" s="141"/>
      <c r="KQN73" s="141"/>
      <c r="KQO73" s="141"/>
      <c r="KQP73" s="141"/>
      <c r="KQQ73" s="141"/>
      <c r="KQR73" s="141"/>
      <c r="KQS73" s="141"/>
      <c r="KQT73" s="141"/>
      <c r="KQU73" s="141"/>
      <c r="KQV73" s="141"/>
      <c r="KQW73" s="141"/>
      <c r="KQX73" s="141"/>
      <c r="KQY73" s="141"/>
      <c r="KQZ73" s="141"/>
      <c r="KRA73" s="141"/>
      <c r="KRB73" s="141"/>
      <c r="KRC73" s="141"/>
      <c r="KRD73" s="141"/>
      <c r="KRE73" s="141"/>
      <c r="KRF73" s="141"/>
      <c r="KRG73" s="141"/>
      <c r="KRH73" s="141"/>
      <c r="KRI73" s="141"/>
      <c r="KRJ73" s="141"/>
      <c r="KRK73" s="141"/>
      <c r="KRL73" s="141"/>
      <c r="KRM73" s="141"/>
      <c r="KRN73" s="141"/>
      <c r="KRO73" s="141"/>
      <c r="KRP73" s="141"/>
      <c r="KRQ73" s="141"/>
      <c r="KRR73" s="141"/>
      <c r="KRS73" s="141"/>
      <c r="KRT73" s="141"/>
      <c r="KRU73" s="141"/>
      <c r="KRV73" s="141"/>
      <c r="KRW73" s="141"/>
      <c r="KRX73" s="141"/>
      <c r="KRY73" s="141"/>
      <c r="KRZ73" s="141"/>
      <c r="KSA73" s="141"/>
      <c r="KSB73" s="141"/>
      <c r="KSC73" s="141"/>
      <c r="KSD73" s="141"/>
      <c r="KSE73" s="141"/>
      <c r="KSF73" s="141"/>
      <c r="KSG73" s="141"/>
      <c r="KSH73" s="141"/>
      <c r="KSI73" s="141"/>
      <c r="KSJ73" s="141"/>
      <c r="KSK73" s="141"/>
      <c r="KSL73" s="141"/>
      <c r="KSM73" s="141"/>
      <c r="KSN73" s="141"/>
      <c r="KSO73" s="141"/>
      <c r="KSP73" s="141"/>
      <c r="KSQ73" s="141"/>
      <c r="KSR73" s="141"/>
      <c r="KSS73" s="141"/>
      <c r="KST73" s="141"/>
      <c r="KSU73" s="141"/>
      <c r="KSV73" s="141"/>
      <c r="KSW73" s="141"/>
      <c r="KSX73" s="141"/>
      <c r="KSY73" s="141"/>
      <c r="KSZ73" s="141"/>
      <c r="KTA73" s="141"/>
      <c r="KTB73" s="141"/>
      <c r="KTC73" s="141"/>
      <c r="KTD73" s="141"/>
      <c r="KTE73" s="141"/>
      <c r="KTF73" s="141"/>
      <c r="KTG73" s="141"/>
      <c r="KTH73" s="141"/>
      <c r="KTI73" s="141"/>
      <c r="KTJ73" s="141"/>
      <c r="KTK73" s="141"/>
      <c r="KTL73" s="141"/>
      <c r="KTM73" s="141"/>
      <c r="KTN73" s="141"/>
      <c r="KTO73" s="141"/>
      <c r="KTP73" s="141"/>
      <c r="KTQ73" s="141"/>
      <c r="KTR73" s="141"/>
      <c r="KTS73" s="141"/>
      <c r="KTT73" s="141"/>
      <c r="KTU73" s="141"/>
      <c r="KTV73" s="141"/>
      <c r="KTW73" s="141"/>
      <c r="KTX73" s="141"/>
      <c r="KTY73" s="141"/>
      <c r="KTZ73" s="141"/>
      <c r="KUA73" s="141"/>
      <c r="KUB73" s="141"/>
      <c r="KUC73" s="141"/>
      <c r="KUD73" s="141"/>
      <c r="KUE73" s="141"/>
      <c r="KUF73" s="141"/>
      <c r="KUG73" s="141"/>
      <c r="KUH73" s="141"/>
      <c r="KUI73" s="141"/>
      <c r="KUJ73" s="141"/>
      <c r="KUK73" s="141"/>
      <c r="KUL73" s="141"/>
      <c r="KUM73" s="141"/>
      <c r="KUN73" s="141"/>
      <c r="KUO73" s="141"/>
      <c r="KUP73" s="141"/>
      <c r="KUQ73" s="141"/>
      <c r="KUR73" s="141"/>
      <c r="KUS73" s="141"/>
      <c r="KUT73" s="141"/>
      <c r="KUU73" s="141"/>
      <c r="KUV73" s="141"/>
      <c r="KUW73" s="141"/>
      <c r="KUX73" s="141"/>
      <c r="KUY73" s="141"/>
      <c r="KUZ73" s="141"/>
      <c r="KVA73" s="141"/>
      <c r="KVB73" s="141"/>
      <c r="KVC73" s="141"/>
      <c r="KVD73" s="141"/>
      <c r="KVE73" s="141"/>
      <c r="KVF73" s="141"/>
      <c r="KVG73" s="141"/>
      <c r="KVH73" s="141"/>
      <c r="KVI73" s="141"/>
      <c r="KVJ73" s="141"/>
      <c r="KVK73" s="141"/>
      <c r="KVL73" s="141"/>
      <c r="KVM73" s="141"/>
      <c r="KVN73" s="141"/>
      <c r="KVO73" s="141"/>
      <c r="KVP73" s="141"/>
      <c r="KVQ73" s="141"/>
      <c r="KVR73" s="141"/>
      <c r="KVS73" s="141"/>
      <c r="KVT73" s="141"/>
      <c r="KVU73" s="141"/>
      <c r="KVV73" s="141"/>
      <c r="KVW73" s="141"/>
      <c r="KVX73" s="141"/>
      <c r="KVY73" s="141"/>
      <c r="KVZ73" s="141"/>
      <c r="KWA73" s="141"/>
      <c r="KWB73" s="141"/>
      <c r="KWC73" s="141"/>
      <c r="KWD73" s="141"/>
      <c r="KWE73" s="141"/>
      <c r="KWF73" s="141"/>
      <c r="KWG73" s="141"/>
      <c r="KWH73" s="141"/>
      <c r="KWI73" s="141"/>
      <c r="KWJ73" s="141"/>
      <c r="KWK73" s="141"/>
      <c r="KWL73" s="141"/>
      <c r="KWM73" s="141"/>
      <c r="KWN73" s="141"/>
      <c r="KWO73" s="141"/>
      <c r="KWP73" s="141"/>
      <c r="KWQ73" s="141"/>
      <c r="KWR73" s="141"/>
      <c r="KWS73" s="141"/>
      <c r="KWT73" s="141"/>
      <c r="KWU73" s="141"/>
      <c r="KWV73" s="141"/>
      <c r="KWW73" s="141"/>
      <c r="KWX73" s="141"/>
      <c r="KWY73" s="141"/>
      <c r="KWZ73" s="141"/>
      <c r="KXA73" s="141"/>
      <c r="KXB73" s="141"/>
      <c r="KXC73" s="141"/>
      <c r="KXD73" s="141"/>
      <c r="KXE73" s="141"/>
      <c r="KXF73" s="141"/>
      <c r="KXG73" s="141"/>
      <c r="KXH73" s="141"/>
      <c r="KXI73" s="141"/>
      <c r="KXJ73" s="141"/>
      <c r="KXK73" s="141"/>
      <c r="KXL73" s="141"/>
      <c r="KXM73" s="141"/>
      <c r="KXN73" s="141"/>
      <c r="KXO73" s="141"/>
      <c r="KXP73" s="141"/>
      <c r="KXQ73" s="141"/>
      <c r="KXR73" s="141"/>
      <c r="KXS73" s="141"/>
      <c r="KXT73" s="141"/>
      <c r="KXU73" s="141"/>
      <c r="KXV73" s="141"/>
      <c r="KXW73" s="141"/>
      <c r="KXX73" s="141"/>
      <c r="KXY73" s="141"/>
      <c r="KXZ73" s="141"/>
      <c r="KYA73" s="141"/>
      <c r="KYB73" s="141"/>
      <c r="KYC73" s="141"/>
      <c r="KYD73" s="141"/>
      <c r="KYE73" s="141"/>
      <c r="KYF73" s="141"/>
      <c r="KYG73" s="141"/>
      <c r="KYH73" s="141"/>
      <c r="KYI73" s="141"/>
      <c r="KYJ73" s="141"/>
      <c r="KYK73" s="141"/>
      <c r="KYL73" s="141"/>
      <c r="KYM73" s="141"/>
      <c r="KYN73" s="141"/>
      <c r="KYO73" s="141"/>
      <c r="KYP73" s="141"/>
      <c r="KYQ73" s="141"/>
      <c r="KYR73" s="141"/>
      <c r="KYS73" s="141"/>
      <c r="KYT73" s="141"/>
      <c r="KYU73" s="141"/>
      <c r="KYV73" s="141"/>
      <c r="KYW73" s="141"/>
      <c r="KYX73" s="141"/>
      <c r="KYY73" s="141"/>
      <c r="KYZ73" s="141"/>
      <c r="KZA73" s="141"/>
      <c r="KZB73" s="141"/>
      <c r="KZC73" s="141"/>
      <c r="KZD73" s="141"/>
      <c r="KZE73" s="141"/>
      <c r="KZF73" s="141"/>
      <c r="KZG73" s="141"/>
      <c r="KZH73" s="141"/>
      <c r="KZI73" s="141"/>
      <c r="KZJ73" s="141"/>
      <c r="KZK73" s="141"/>
      <c r="KZL73" s="141"/>
      <c r="KZM73" s="141"/>
      <c r="KZN73" s="141"/>
      <c r="KZO73" s="141"/>
      <c r="KZP73" s="141"/>
      <c r="KZQ73" s="141"/>
      <c r="KZR73" s="141"/>
      <c r="KZS73" s="141"/>
      <c r="KZT73" s="141"/>
      <c r="KZU73" s="141"/>
      <c r="KZV73" s="141"/>
      <c r="KZW73" s="141"/>
      <c r="KZX73" s="141"/>
      <c r="KZY73" s="141"/>
      <c r="KZZ73" s="141"/>
      <c r="LAA73" s="141"/>
      <c r="LAB73" s="141"/>
      <c r="LAC73" s="141"/>
      <c r="LAD73" s="141"/>
      <c r="LAE73" s="141"/>
      <c r="LAF73" s="141"/>
      <c r="LAG73" s="141"/>
      <c r="LAH73" s="141"/>
      <c r="LAI73" s="141"/>
      <c r="LAJ73" s="141"/>
      <c r="LAK73" s="141"/>
      <c r="LAL73" s="141"/>
      <c r="LAM73" s="141"/>
      <c r="LAN73" s="141"/>
      <c r="LAO73" s="141"/>
      <c r="LAP73" s="141"/>
      <c r="LAQ73" s="141"/>
      <c r="LAR73" s="141"/>
      <c r="LAS73" s="141"/>
      <c r="LAT73" s="141"/>
      <c r="LAU73" s="141"/>
      <c r="LAV73" s="141"/>
      <c r="LAW73" s="141"/>
      <c r="LAX73" s="141"/>
      <c r="LAY73" s="141"/>
      <c r="LAZ73" s="141"/>
      <c r="LBA73" s="141"/>
      <c r="LBB73" s="141"/>
      <c r="LBC73" s="141"/>
      <c r="LBD73" s="141"/>
      <c r="LBE73" s="141"/>
      <c r="LBF73" s="141"/>
      <c r="LBG73" s="141"/>
      <c r="LBH73" s="141"/>
      <c r="LBI73" s="141"/>
      <c r="LBJ73" s="141"/>
      <c r="LBK73" s="141"/>
      <c r="LBL73" s="141"/>
      <c r="LBM73" s="141"/>
      <c r="LBN73" s="141"/>
      <c r="LBO73" s="141"/>
      <c r="LBP73" s="141"/>
      <c r="LBQ73" s="141"/>
      <c r="LBR73" s="141"/>
      <c r="LBS73" s="141"/>
      <c r="LBT73" s="141"/>
      <c r="LBU73" s="141"/>
      <c r="LBV73" s="141"/>
      <c r="LBW73" s="141"/>
      <c r="LBX73" s="141"/>
      <c r="LBY73" s="141"/>
      <c r="LBZ73" s="141"/>
      <c r="LCA73" s="141"/>
      <c r="LCB73" s="141"/>
      <c r="LCC73" s="141"/>
      <c r="LCD73" s="141"/>
      <c r="LCE73" s="141"/>
      <c r="LCF73" s="141"/>
      <c r="LCG73" s="141"/>
      <c r="LCH73" s="141"/>
      <c r="LCI73" s="141"/>
      <c r="LCJ73" s="141"/>
      <c r="LCK73" s="141"/>
      <c r="LCL73" s="141"/>
      <c r="LCM73" s="141"/>
      <c r="LCN73" s="141"/>
      <c r="LCO73" s="141"/>
      <c r="LCP73" s="141"/>
      <c r="LCQ73" s="141"/>
      <c r="LCR73" s="141"/>
      <c r="LCS73" s="141"/>
      <c r="LCT73" s="141"/>
      <c r="LCU73" s="141"/>
      <c r="LCV73" s="141"/>
      <c r="LCW73" s="141"/>
      <c r="LCX73" s="141"/>
      <c r="LCY73" s="141"/>
      <c r="LCZ73" s="141"/>
      <c r="LDA73" s="141"/>
      <c r="LDB73" s="141"/>
      <c r="LDC73" s="141"/>
      <c r="LDD73" s="141"/>
      <c r="LDE73" s="141"/>
      <c r="LDF73" s="141"/>
      <c r="LDG73" s="141"/>
      <c r="LDH73" s="141"/>
      <c r="LDI73" s="141"/>
      <c r="LDJ73" s="141"/>
      <c r="LDK73" s="141"/>
      <c r="LDL73" s="141"/>
      <c r="LDM73" s="141"/>
      <c r="LDN73" s="141"/>
      <c r="LDO73" s="141"/>
      <c r="LDP73" s="141"/>
      <c r="LDQ73" s="141"/>
      <c r="LDR73" s="141"/>
      <c r="LDS73" s="141"/>
      <c r="LDT73" s="141"/>
      <c r="LDU73" s="141"/>
      <c r="LDV73" s="141"/>
      <c r="LDW73" s="141"/>
      <c r="LDX73" s="141"/>
      <c r="LDY73" s="141"/>
      <c r="LDZ73" s="141"/>
      <c r="LEA73" s="141"/>
      <c r="LEB73" s="141"/>
      <c r="LEC73" s="141"/>
      <c r="LED73" s="141"/>
      <c r="LEE73" s="141"/>
      <c r="LEF73" s="141"/>
      <c r="LEG73" s="141"/>
      <c r="LEH73" s="141"/>
      <c r="LEI73" s="141"/>
      <c r="LEJ73" s="141"/>
      <c r="LEK73" s="141"/>
      <c r="LEL73" s="141"/>
      <c r="LEM73" s="141"/>
      <c r="LEN73" s="141"/>
      <c r="LEO73" s="141"/>
      <c r="LEP73" s="141"/>
      <c r="LEQ73" s="141"/>
      <c r="LER73" s="141"/>
      <c r="LES73" s="141"/>
      <c r="LET73" s="141"/>
      <c r="LEU73" s="141"/>
      <c r="LEV73" s="141"/>
      <c r="LEW73" s="141"/>
      <c r="LEX73" s="141"/>
      <c r="LEY73" s="141"/>
      <c r="LEZ73" s="141"/>
      <c r="LFA73" s="141"/>
      <c r="LFB73" s="141"/>
      <c r="LFC73" s="141"/>
      <c r="LFD73" s="141"/>
      <c r="LFE73" s="141"/>
      <c r="LFF73" s="141"/>
      <c r="LFG73" s="141"/>
      <c r="LFH73" s="141"/>
      <c r="LFI73" s="141"/>
      <c r="LFJ73" s="141"/>
      <c r="LFK73" s="141"/>
      <c r="LFL73" s="141"/>
      <c r="LFM73" s="141"/>
      <c r="LFN73" s="141"/>
      <c r="LFO73" s="141"/>
      <c r="LFP73" s="141"/>
      <c r="LFQ73" s="141"/>
      <c r="LFR73" s="141"/>
      <c r="LFS73" s="141"/>
      <c r="LFT73" s="141"/>
      <c r="LFU73" s="141"/>
      <c r="LFV73" s="141"/>
      <c r="LFW73" s="141"/>
      <c r="LFX73" s="141"/>
      <c r="LFY73" s="141"/>
      <c r="LFZ73" s="141"/>
      <c r="LGA73" s="141"/>
      <c r="LGB73" s="141"/>
      <c r="LGC73" s="141"/>
      <c r="LGD73" s="141"/>
      <c r="LGE73" s="141"/>
      <c r="LGF73" s="141"/>
      <c r="LGG73" s="141"/>
      <c r="LGH73" s="141"/>
      <c r="LGI73" s="141"/>
      <c r="LGJ73" s="141"/>
      <c r="LGK73" s="141"/>
      <c r="LGL73" s="141"/>
      <c r="LGM73" s="141"/>
      <c r="LGN73" s="141"/>
      <c r="LGO73" s="141"/>
      <c r="LGP73" s="141"/>
      <c r="LGQ73" s="141"/>
      <c r="LGR73" s="141"/>
      <c r="LGS73" s="141"/>
      <c r="LGT73" s="141"/>
      <c r="LGU73" s="141"/>
      <c r="LGV73" s="141"/>
      <c r="LGW73" s="141"/>
      <c r="LGX73" s="141"/>
      <c r="LGY73" s="141"/>
      <c r="LGZ73" s="141"/>
      <c r="LHA73" s="141"/>
      <c r="LHB73" s="141"/>
      <c r="LHC73" s="141"/>
      <c r="LHD73" s="141"/>
      <c r="LHE73" s="141"/>
      <c r="LHF73" s="141"/>
      <c r="LHG73" s="141"/>
      <c r="LHH73" s="141"/>
      <c r="LHI73" s="141"/>
      <c r="LHJ73" s="141"/>
      <c r="LHK73" s="141"/>
      <c r="LHL73" s="141"/>
      <c r="LHM73" s="141"/>
      <c r="LHN73" s="141"/>
      <c r="LHO73" s="141"/>
      <c r="LHP73" s="141"/>
      <c r="LHQ73" s="141"/>
      <c r="LHR73" s="141"/>
      <c r="LHS73" s="141"/>
      <c r="LHT73" s="141"/>
      <c r="LHU73" s="141"/>
      <c r="LHV73" s="141"/>
      <c r="LHW73" s="141"/>
      <c r="LHX73" s="141"/>
      <c r="LHY73" s="141"/>
      <c r="LHZ73" s="141"/>
      <c r="LIA73" s="141"/>
      <c r="LIB73" s="141"/>
      <c r="LIC73" s="141"/>
      <c r="LID73" s="141"/>
      <c r="LIE73" s="141"/>
      <c r="LIF73" s="141"/>
      <c r="LIG73" s="141"/>
      <c r="LIH73" s="141"/>
      <c r="LII73" s="141"/>
      <c r="LIJ73" s="141"/>
      <c r="LIK73" s="141"/>
      <c r="LIL73" s="141"/>
      <c r="LIM73" s="141"/>
      <c r="LIN73" s="141"/>
      <c r="LIO73" s="141"/>
      <c r="LIP73" s="141"/>
      <c r="LIQ73" s="141"/>
      <c r="LIR73" s="141"/>
      <c r="LIS73" s="141"/>
      <c r="LIT73" s="141"/>
      <c r="LIU73" s="141"/>
      <c r="LIV73" s="141"/>
      <c r="LIW73" s="141"/>
      <c r="LIX73" s="141"/>
      <c r="LIY73" s="141"/>
      <c r="LIZ73" s="141"/>
      <c r="LJA73" s="141"/>
      <c r="LJB73" s="141"/>
      <c r="LJC73" s="141"/>
      <c r="LJD73" s="141"/>
      <c r="LJE73" s="141"/>
      <c r="LJF73" s="141"/>
      <c r="LJG73" s="141"/>
      <c r="LJH73" s="141"/>
      <c r="LJI73" s="141"/>
      <c r="LJJ73" s="141"/>
      <c r="LJK73" s="141"/>
      <c r="LJL73" s="141"/>
      <c r="LJM73" s="141"/>
      <c r="LJN73" s="141"/>
      <c r="LJO73" s="141"/>
      <c r="LJP73" s="141"/>
      <c r="LJQ73" s="141"/>
      <c r="LJR73" s="141"/>
      <c r="LJS73" s="141"/>
      <c r="LJT73" s="141"/>
      <c r="LJU73" s="141"/>
      <c r="LJV73" s="141"/>
      <c r="LJW73" s="141"/>
      <c r="LJX73" s="141"/>
      <c r="LJY73" s="141"/>
      <c r="LJZ73" s="141"/>
      <c r="LKA73" s="141"/>
      <c r="LKB73" s="141"/>
      <c r="LKC73" s="141"/>
      <c r="LKD73" s="141"/>
      <c r="LKE73" s="141"/>
      <c r="LKF73" s="141"/>
      <c r="LKG73" s="141"/>
      <c r="LKH73" s="141"/>
      <c r="LKI73" s="141"/>
      <c r="LKJ73" s="141"/>
      <c r="LKK73" s="141"/>
      <c r="LKL73" s="141"/>
      <c r="LKM73" s="141"/>
      <c r="LKN73" s="141"/>
      <c r="LKO73" s="141"/>
      <c r="LKP73" s="141"/>
      <c r="LKQ73" s="141"/>
      <c r="LKR73" s="141"/>
      <c r="LKS73" s="141"/>
      <c r="LKT73" s="141"/>
      <c r="LKU73" s="141"/>
      <c r="LKV73" s="141"/>
      <c r="LKW73" s="141"/>
      <c r="LKX73" s="141"/>
      <c r="LKY73" s="141"/>
      <c r="LKZ73" s="141"/>
      <c r="LLA73" s="141"/>
      <c r="LLB73" s="141"/>
      <c r="LLC73" s="141"/>
      <c r="LLD73" s="141"/>
      <c r="LLE73" s="141"/>
      <c r="LLF73" s="141"/>
      <c r="LLG73" s="141"/>
      <c r="LLH73" s="141"/>
      <c r="LLI73" s="141"/>
      <c r="LLJ73" s="141"/>
      <c r="LLK73" s="141"/>
      <c r="LLL73" s="141"/>
      <c r="LLM73" s="141"/>
      <c r="LLN73" s="141"/>
      <c r="LLO73" s="141"/>
      <c r="LLP73" s="141"/>
      <c r="LLQ73" s="141"/>
      <c r="LLR73" s="141"/>
      <c r="LLS73" s="141"/>
      <c r="LLT73" s="141"/>
      <c r="LLU73" s="141"/>
      <c r="LLV73" s="141"/>
      <c r="LLW73" s="141"/>
      <c r="LLX73" s="141"/>
      <c r="LLY73" s="141"/>
      <c r="LLZ73" s="141"/>
      <c r="LMA73" s="141"/>
      <c r="LMB73" s="141"/>
      <c r="LMC73" s="141"/>
      <c r="LMD73" s="141"/>
      <c r="LME73" s="141"/>
      <c r="LMF73" s="141"/>
      <c r="LMG73" s="141"/>
      <c r="LMH73" s="141"/>
      <c r="LMI73" s="141"/>
      <c r="LMJ73" s="141"/>
      <c r="LMK73" s="141"/>
      <c r="LML73" s="141"/>
      <c r="LMM73" s="141"/>
      <c r="LMN73" s="141"/>
      <c r="LMO73" s="141"/>
      <c r="LMP73" s="141"/>
      <c r="LMQ73" s="141"/>
      <c r="LMR73" s="141"/>
      <c r="LMS73" s="141"/>
      <c r="LMT73" s="141"/>
      <c r="LMU73" s="141"/>
      <c r="LMV73" s="141"/>
      <c r="LMW73" s="141"/>
      <c r="LMX73" s="141"/>
      <c r="LMY73" s="141"/>
      <c r="LMZ73" s="141"/>
      <c r="LNA73" s="141"/>
      <c r="LNB73" s="141"/>
      <c r="LNC73" s="141"/>
      <c r="LND73" s="141"/>
      <c r="LNE73" s="141"/>
      <c r="LNF73" s="141"/>
      <c r="LNG73" s="141"/>
      <c r="LNH73" s="141"/>
      <c r="LNI73" s="141"/>
      <c r="LNJ73" s="141"/>
      <c r="LNK73" s="141"/>
      <c r="LNL73" s="141"/>
      <c r="LNM73" s="141"/>
      <c r="LNN73" s="141"/>
      <c r="LNO73" s="141"/>
      <c r="LNP73" s="141"/>
      <c r="LNQ73" s="141"/>
      <c r="LNR73" s="141"/>
      <c r="LNS73" s="141"/>
      <c r="LNT73" s="141"/>
      <c r="LNU73" s="141"/>
      <c r="LNV73" s="141"/>
      <c r="LNW73" s="141"/>
      <c r="LNX73" s="141"/>
      <c r="LNY73" s="141"/>
      <c r="LNZ73" s="141"/>
      <c r="LOA73" s="141"/>
      <c r="LOB73" s="141"/>
      <c r="LOC73" s="141"/>
      <c r="LOD73" s="141"/>
      <c r="LOE73" s="141"/>
      <c r="LOF73" s="141"/>
      <c r="LOG73" s="141"/>
      <c r="LOH73" s="141"/>
      <c r="LOI73" s="141"/>
      <c r="LOJ73" s="141"/>
      <c r="LOK73" s="141"/>
      <c r="LOL73" s="141"/>
      <c r="LOM73" s="141"/>
      <c r="LON73" s="141"/>
      <c r="LOO73" s="141"/>
      <c r="LOP73" s="141"/>
      <c r="LOQ73" s="141"/>
      <c r="LOR73" s="141"/>
      <c r="LOS73" s="141"/>
      <c r="LOT73" s="141"/>
      <c r="LOU73" s="141"/>
      <c r="LOV73" s="141"/>
      <c r="LOW73" s="141"/>
      <c r="LOX73" s="141"/>
      <c r="LOY73" s="141"/>
      <c r="LOZ73" s="141"/>
      <c r="LPA73" s="141"/>
      <c r="LPB73" s="141"/>
      <c r="LPC73" s="141"/>
      <c r="LPD73" s="141"/>
      <c r="LPE73" s="141"/>
      <c r="LPF73" s="141"/>
      <c r="LPG73" s="141"/>
      <c r="LPH73" s="141"/>
      <c r="LPI73" s="141"/>
      <c r="LPJ73" s="141"/>
      <c r="LPK73" s="141"/>
      <c r="LPL73" s="141"/>
      <c r="LPM73" s="141"/>
      <c r="LPN73" s="141"/>
      <c r="LPO73" s="141"/>
      <c r="LPP73" s="141"/>
      <c r="LPQ73" s="141"/>
      <c r="LPR73" s="141"/>
      <c r="LPS73" s="141"/>
      <c r="LPT73" s="141"/>
      <c r="LPU73" s="141"/>
      <c r="LPV73" s="141"/>
      <c r="LPW73" s="141"/>
      <c r="LPX73" s="141"/>
      <c r="LPY73" s="141"/>
      <c r="LPZ73" s="141"/>
      <c r="LQA73" s="141"/>
      <c r="LQB73" s="141"/>
      <c r="LQC73" s="141"/>
      <c r="LQD73" s="141"/>
      <c r="LQE73" s="141"/>
      <c r="LQF73" s="141"/>
      <c r="LQG73" s="141"/>
      <c r="LQH73" s="141"/>
      <c r="LQI73" s="141"/>
      <c r="LQJ73" s="141"/>
      <c r="LQK73" s="141"/>
      <c r="LQL73" s="141"/>
      <c r="LQM73" s="141"/>
      <c r="LQN73" s="141"/>
      <c r="LQO73" s="141"/>
      <c r="LQP73" s="141"/>
      <c r="LQQ73" s="141"/>
      <c r="LQR73" s="141"/>
      <c r="LQS73" s="141"/>
      <c r="LQT73" s="141"/>
      <c r="LQU73" s="141"/>
      <c r="LQV73" s="141"/>
      <c r="LQW73" s="141"/>
      <c r="LQX73" s="141"/>
      <c r="LQY73" s="141"/>
      <c r="LQZ73" s="141"/>
      <c r="LRA73" s="141"/>
      <c r="LRB73" s="141"/>
      <c r="LRC73" s="141"/>
      <c r="LRD73" s="141"/>
      <c r="LRE73" s="141"/>
      <c r="LRF73" s="141"/>
      <c r="LRG73" s="141"/>
      <c r="LRH73" s="141"/>
      <c r="LRI73" s="141"/>
      <c r="LRJ73" s="141"/>
      <c r="LRK73" s="141"/>
      <c r="LRL73" s="141"/>
      <c r="LRM73" s="141"/>
      <c r="LRN73" s="141"/>
      <c r="LRO73" s="141"/>
      <c r="LRP73" s="141"/>
      <c r="LRQ73" s="141"/>
      <c r="LRR73" s="141"/>
      <c r="LRS73" s="141"/>
      <c r="LRT73" s="141"/>
      <c r="LRU73" s="141"/>
      <c r="LRV73" s="141"/>
      <c r="LRW73" s="141"/>
      <c r="LRX73" s="141"/>
      <c r="LRY73" s="141"/>
      <c r="LRZ73" s="141"/>
      <c r="LSA73" s="141"/>
      <c r="LSB73" s="141"/>
      <c r="LSC73" s="141"/>
      <c r="LSD73" s="141"/>
      <c r="LSE73" s="141"/>
      <c r="LSF73" s="141"/>
      <c r="LSG73" s="141"/>
      <c r="LSH73" s="141"/>
      <c r="LSI73" s="141"/>
      <c r="LSJ73" s="141"/>
      <c r="LSK73" s="141"/>
      <c r="LSL73" s="141"/>
      <c r="LSM73" s="141"/>
      <c r="LSN73" s="141"/>
      <c r="LSO73" s="141"/>
      <c r="LSP73" s="141"/>
      <c r="LSQ73" s="141"/>
      <c r="LSR73" s="141"/>
      <c r="LSS73" s="141"/>
      <c r="LST73" s="141"/>
      <c r="LSU73" s="141"/>
      <c r="LSV73" s="141"/>
      <c r="LSW73" s="141"/>
      <c r="LSX73" s="141"/>
      <c r="LSY73" s="141"/>
      <c r="LSZ73" s="141"/>
      <c r="LTA73" s="141"/>
      <c r="LTB73" s="141"/>
      <c r="LTC73" s="141"/>
      <c r="LTD73" s="141"/>
      <c r="LTE73" s="141"/>
      <c r="LTF73" s="141"/>
      <c r="LTG73" s="141"/>
      <c r="LTH73" s="141"/>
      <c r="LTI73" s="141"/>
      <c r="LTJ73" s="141"/>
      <c r="LTK73" s="141"/>
      <c r="LTL73" s="141"/>
      <c r="LTM73" s="141"/>
      <c r="LTN73" s="141"/>
      <c r="LTO73" s="141"/>
      <c r="LTP73" s="141"/>
      <c r="LTQ73" s="141"/>
      <c r="LTR73" s="141"/>
      <c r="LTS73" s="141"/>
      <c r="LTT73" s="141"/>
      <c r="LTU73" s="141"/>
      <c r="LTV73" s="141"/>
      <c r="LTW73" s="141"/>
      <c r="LTX73" s="141"/>
      <c r="LTY73" s="141"/>
      <c r="LTZ73" s="141"/>
      <c r="LUA73" s="141"/>
      <c r="LUB73" s="141"/>
      <c r="LUC73" s="141"/>
      <c r="LUD73" s="141"/>
      <c r="LUE73" s="141"/>
      <c r="LUF73" s="141"/>
      <c r="LUG73" s="141"/>
      <c r="LUH73" s="141"/>
      <c r="LUI73" s="141"/>
      <c r="LUJ73" s="141"/>
      <c r="LUK73" s="141"/>
      <c r="LUL73" s="141"/>
      <c r="LUM73" s="141"/>
      <c r="LUN73" s="141"/>
      <c r="LUO73" s="141"/>
      <c r="LUP73" s="141"/>
      <c r="LUQ73" s="141"/>
      <c r="LUR73" s="141"/>
      <c r="LUS73" s="141"/>
      <c r="LUT73" s="141"/>
      <c r="LUU73" s="141"/>
      <c r="LUV73" s="141"/>
      <c r="LUW73" s="141"/>
      <c r="LUX73" s="141"/>
      <c r="LUY73" s="141"/>
      <c r="LUZ73" s="141"/>
      <c r="LVA73" s="141"/>
      <c r="LVB73" s="141"/>
      <c r="LVC73" s="141"/>
      <c r="LVD73" s="141"/>
      <c r="LVE73" s="141"/>
      <c r="LVF73" s="141"/>
      <c r="LVG73" s="141"/>
      <c r="LVH73" s="141"/>
      <c r="LVI73" s="141"/>
      <c r="LVJ73" s="141"/>
      <c r="LVK73" s="141"/>
      <c r="LVL73" s="141"/>
      <c r="LVM73" s="141"/>
      <c r="LVN73" s="141"/>
      <c r="LVO73" s="141"/>
      <c r="LVP73" s="141"/>
      <c r="LVQ73" s="141"/>
      <c r="LVR73" s="141"/>
      <c r="LVS73" s="141"/>
      <c r="LVT73" s="141"/>
      <c r="LVU73" s="141"/>
      <c r="LVV73" s="141"/>
      <c r="LVW73" s="141"/>
      <c r="LVX73" s="141"/>
      <c r="LVY73" s="141"/>
      <c r="LVZ73" s="141"/>
      <c r="LWA73" s="141"/>
      <c r="LWB73" s="141"/>
      <c r="LWC73" s="141"/>
      <c r="LWD73" s="141"/>
      <c r="LWE73" s="141"/>
      <c r="LWF73" s="141"/>
      <c r="LWG73" s="141"/>
      <c r="LWH73" s="141"/>
      <c r="LWI73" s="141"/>
      <c r="LWJ73" s="141"/>
      <c r="LWK73" s="141"/>
      <c r="LWL73" s="141"/>
      <c r="LWM73" s="141"/>
      <c r="LWN73" s="141"/>
      <c r="LWO73" s="141"/>
      <c r="LWP73" s="141"/>
      <c r="LWQ73" s="141"/>
      <c r="LWR73" s="141"/>
      <c r="LWS73" s="141"/>
      <c r="LWT73" s="141"/>
      <c r="LWU73" s="141"/>
      <c r="LWV73" s="141"/>
      <c r="LWW73" s="141"/>
      <c r="LWX73" s="141"/>
      <c r="LWY73" s="141"/>
      <c r="LWZ73" s="141"/>
      <c r="LXA73" s="141"/>
      <c r="LXB73" s="141"/>
      <c r="LXC73" s="141"/>
      <c r="LXD73" s="141"/>
      <c r="LXE73" s="141"/>
      <c r="LXF73" s="141"/>
      <c r="LXG73" s="141"/>
      <c r="LXH73" s="141"/>
      <c r="LXI73" s="141"/>
      <c r="LXJ73" s="141"/>
      <c r="LXK73" s="141"/>
      <c r="LXL73" s="141"/>
      <c r="LXM73" s="141"/>
      <c r="LXN73" s="141"/>
      <c r="LXO73" s="141"/>
      <c r="LXP73" s="141"/>
      <c r="LXQ73" s="141"/>
      <c r="LXR73" s="141"/>
      <c r="LXS73" s="141"/>
      <c r="LXT73" s="141"/>
      <c r="LXU73" s="141"/>
      <c r="LXV73" s="141"/>
      <c r="LXW73" s="141"/>
      <c r="LXX73" s="141"/>
      <c r="LXY73" s="141"/>
      <c r="LXZ73" s="141"/>
      <c r="LYA73" s="141"/>
      <c r="LYB73" s="141"/>
      <c r="LYC73" s="141"/>
      <c r="LYD73" s="141"/>
      <c r="LYE73" s="141"/>
      <c r="LYF73" s="141"/>
      <c r="LYG73" s="141"/>
      <c r="LYH73" s="141"/>
      <c r="LYI73" s="141"/>
      <c r="LYJ73" s="141"/>
      <c r="LYK73" s="141"/>
      <c r="LYL73" s="141"/>
      <c r="LYM73" s="141"/>
      <c r="LYN73" s="141"/>
      <c r="LYO73" s="141"/>
      <c r="LYP73" s="141"/>
      <c r="LYQ73" s="141"/>
      <c r="LYR73" s="141"/>
      <c r="LYS73" s="141"/>
      <c r="LYT73" s="141"/>
      <c r="LYU73" s="141"/>
      <c r="LYV73" s="141"/>
      <c r="LYW73" s="141"/>
      <c r="LYX73" s="141"/>
      <c r="LYY73" s="141"/>
      <c r="LYZ73" s="141"/>
      <c r="LZA73" s="141"/>
      <c r="LZB73" s="141"/>
      <c r="LZC73" s="141"/>
      <c r="LZD73" s="141"/>
      <c r="LZE73" s="141"/>
      <c r="LZF73" s="141"/>
      <c r="LZG73" s="141"/>
      <c r="LZH73" s="141"/>
      <c r="LZI73" s="141"/>
      <c r="LZJ73" s="141"/>
      <c r="LZK73" s="141"/>
      <c r="LZL73" s="141"/>
      <c r="LZM73" s="141"/>
      <c r="LZN73" s="141"/>
      <c r="LZO73" s="141"/>
      <c r="LZP73" s="141"/>
      <c r="LZQ73" s="141"/>
      <c r="LZR73" s="141"/>
      <c r="LZS73" s="141"/>
      <c r="LZT73" s="141"/>
      <c r="LZU73" s="141"/>
      <c r="LZV73" s="141"/>
      <c r="LZW73" s="141"/>
      <c r="LZX73" s="141"/>
      <c r="LZY73" s="141"/>
      <c r="LZZ73" s="141"/>
      <c r="MAA73" s="141"/>
      <c r="MAB73" s="141"/>
      <c r="MAC73" s="141"/>
      <c r="MAD73" s="141"/>
      <c r="MAE73" s="141"/>
      <c r="MAF73" s="141"/>
      <c r="MAG73" s="141"/>
      <c r="MAH73" s="141"/>
      <c r="MAI73" s="141"/>
      <c r="MAJ73" s="141"/>
      <c r="MAK73" s="141"/>
      <c r="MAL73" s="141"/>
      <c r="MAM73" s="141"/>
      <c r="MAN73" s="141"/>
      <c r="MAO73" s="141"/>
      <c r="MAP73" s="141"/>
      <c r="MAQ73" s="141"/>
      <c r="MAR73" s="141"/>
      <c r="MAS73" s="141"/>
      <c r="MAT73" s="141"/>
      <c r="MAU73" s="141"/>
      <c r="MAV73" s="141"/>
      <c r="MAW73" s="141"/>
      <c r="MAX73" s="141"/>
      <c r="MAY73" s="141"/>
      <c r="MAZ73" s="141"/>
      <c r="MBA73" s="141"/>
      <c r="MBB73" s="141"/>
      <c r="MBC73" s="141"/>
      <c r="MBD73" s="141"/>
      <c r="MBE73" s="141"/>
      <c r="MBF73" s="141"/>
      <c r="MBG73" s="141"/>
      <c r="MBH73" s="141"/>
      <c r="MBI73" s="141"/>
      <c r="MBJ73" s="141"/>
      <c r="MBK73" s="141"/>
      <c r="MBL73" s="141"/>
      <c r="MBM73" s="141"/>
      <c r="MBN73" s="141"/>
      <c r="MBO73" s="141"/>
      <c r="MBP73" s="141"/>
      <c r="MBQ73" s="141"/>
      <c r="MBR73" s="141"/>
      <c r="MBS73" s="141"/>
      <c r="MBT73" s="141"/>
      <c r="MBU73" s="141"/>
      <c r="MBV73" s="141"/>
      <c r="MBW73" s="141"/>
      <c r="MBX73" s="141"/>
      <c r="MBY73" s="141"/>
      <c r="MBZ73" s="141"/>
      <c r="MCA73" s="141"/>
      <c r="MCB73" s="141"/>
      <c r="MCC73" s="141"/>
      <c r="MCD73" s="141"/>
      <c r="MCE73" s="141"/>
      <c r="MCF73" s="141"/>
      <c r="MCG73" s="141"/>
      <c r="MCH73" s="141"/>
      <c r="MCI73" s="141"/>
      <c r="MCJ73" s="141"/>
      <c r="MCK73" s="141"/>
      <c r="MCL73" s="141"/>
      <c r="MCM73" s="141"/>
      <c r="MCN73" s="141"/>
      <c r="MCO73" s="141"/>
      <c r="MCP73" s="141"/>
      <c r="MCQ73" s="141"/>
      <c r="MCR73" s="141"/>
      <c r="MCS73" s="141"/>
      <c r="MCT73" s="141"/>
      <c r="MCU73" s="141"/>
      <c r="MCV73" s="141"/>
      <c r="MCW73" s="141"/>
      <c r="MCX73" s="141"/>
      <c r="MCY73" s="141"/>
      <c r="MCZ73" s="141"/>
      <c r="MDA73" s="141"/>
      <c r="MDB73" s="141"/>
      <c r="MDC73" s="141"/>
      <c r="MDD73" s="141"/>
      <c r="MDE73" s="141"/>
      <c r="MDF73" s="141"/>
      <c r="MDG73" s="141"/>
      <c r="MDH73" s="141"/>
      <c r="MDI73" s="141"/>
      <c r="MDJ73" s="141"/>
      <c r="MDK73" s="141"/>
      <c r="MDL73" s="141"/>
      <c r="MDM73" s="141"/>
      <c r="MDN73" s="141"/>
      <c r="MDO73" s="141"/>
      <c r="MDP73" s="141"/>
      <c r="MDQ73" s="141"/>
      <c r="MDR73" s="141"/>
      <c r="MDS73" s="141"/>
      <c r="MDT73" s="141"/>
      <c r="MDU73" s="141"/>
      <c r="MDV73" s="141"/>
      <c r="MDW73" s="141"/>
      <c r="MDX73" s="141"/>
      <c r="MDY73" s="141"/>
      <c r="MDZ73" s="141"/>
      <c r="MEA73" s="141"/>
      <c r="MEB73" s="141"/>
      <c r="MEC73" s="141"/>
      <c r="MED73" s="141"/>
      <c r="MEE73" s="141"/>
      <c r="MEF73" s="141"/>
      <c r="MEG73" s="141"/>
      <c r="MEH73" s="141"/>
      <c r="MEI73" s="141"/>
      <c r="MEJ73" s="141"/>
      <c r="MEK73" s="141"/>
      <c r="MEL73" s="141"/>
      <c r="MEM73" s="141"/>
      <c r="MEN73" s="141"/>
      <c r="MEO73" s="141"/>
      <c r="MEP73" s="141"/>
      <c r="MEQ73" s="141"/>
      <c r="MER73" s="141"/>
      <c r="MES73" s="141"/>
      <c r="MET73" s="141"/>
      <c r="MEU73" s="141"/>
      <c r="MEV73" s="141"/>
      <c r="MEW73" s="141"/>
      <c r="MEX73" s="141"/>
      <c r="MEY73" s="141"/>
      <c r="MEZ73" s="141"/>
      <c r="MFA73" s="141"/>
      <c r="MFB73" s="141"/>
      <c r="MFC73" s="141"/>
      <c r="MFD73" s="141"/>
      <c r="MFE73" s="141"/>
      <c r="MFF73" s="141"/>
      <c r="MFG73" s="141"/>
      <c r="MFH73" s="141"/>
      <c r="MFI73" s="141"/>
      <c r="MFJ73" s="141"/>
      <c r="MFK73" s="141"/>
      <c r="MFL73" s="141"/>
      <c r="MFM73" s="141"/>
      <c r="MFN73" s="141"/>
      <c r="MFO73" s="141"/>
      <c r="MFP73" s="141"/>
      <c r="MFQ73" s="141"/>
      <c r="MFR73" s="141"/>
      <c r="MFS73" s="141"/>
      <c r="MFT73" s="141"/>
      <c r="MFU73" s="141"/>
      <c r="MFV73" s="141"/>
      <c r="MFW73" s="141"/>
      <c r="MFX73" s="141"/>
      <c r="MFY73" s="141"/>
      <c r="MFZ73" s="141"/>
      <c r="MGA73" s="141"/>
      <c r="MGB73" s="141"/>
      <c r="MGC73" s="141"/>
      <c r="MGD73" s="141"/>
      <c r="MGE73" s="141"/>
      <c r="MGF73" s="141"/>
      <c r="MGG73" s="141"/>
      <c r="MGH73" s="141"/>
      <c r="MGI73" s="141"/>
      <c r="MGJ73" s="141"/>
      <c r="MGK73" s="141"/>
      <c r="MGL73" s="141"/>
      <c r="MGM73" s="141"/>
      <c r="MGN73" s="141"/>
      <c r="MGO73" s="141"/>
      <c r="MGP73" s="141"/>
      <c r="MGQ73" s="141"/>
      <c r="MGR73" s="141"/>
      <c r="MGS73" s="141"/>
      <c r="MGT73" s="141"/>
      <c r="MGU73" s="141"/>
      <c r="MGV73" s="141"/>
      <c r="MGW73" s="141"/>
      <c r="MGX73" s="141"/>
      <c r="MGY73" s="141"/>
      <c r="MGZ73" s="141"/>
      <c r="MHA73" s="141"/>
      <c r="MHB73" s="141"/>
      <c r="MHC73" s="141"/>
      <c r="MHD73" s="141"/>
      <c r="MHE73" s="141"/>
      <c r="MHF73" s="141"/>
      <c r="MHG73" s="141"/>
      <c r="MHH73" s="141"/>
      <c r="MHI73" s="141"/>
      <c r="MHJ73" s="141"/>
      <c r="MHK73" s="141"/>
      <c r="MHL73" s="141"/>
      <c r="MHM73" s="141"/>
      <c r="MHN73" s="141"/>
      <c r="MHO73" s="141"/>
      <c r="MHP73" s="141"/>
      <c r="MHQ73" s="141"/>
      <c r="MHR73" s="141"/>
      <c r="MHS73" s="141"/>
      <c r="MHT73" s="141"/>
      <c r="MHU73" s="141"/>
      <c r="MHV73" s="141"/>
      <c r="MHW73" s="141"/>
      <c r="MHX73" s="141"/>
      <c r="MHY73" s="141"/>
      <c r="MHZ73" s="141"/>
      <c r="MIA73" s="141"/>
      <c r="MIB73" s="141"/>
      <c r="MIC73" s="141"/>
      <c r="MID73" s="141"/>
      <c r="MIE73" s="141"/>
      <c r="MIF73" s="141"/>
      <c r="MIG73" s="141"/>
      <c r="MIH73" s="141"/>
      <c r="MII73" s="141"/>
      <c r="MIJ73" s="141"/>
      <c r="MIK73" s="141"/>
      <c r="MIL73" s="141"/>
      <c r="MIM73" s="141"/>
      <c r="MIN73" s="141"/>
      <c r="MIO73" s="141"/>
      <c r="MIP73" s="141"/>
      <c r="MIQ73" s="141"/>
      <c r="MIR73" s="141"/>
      <c r="MIS73" s="141"/>
      <c r="MIT73" s="141"/>
      <c r="MIU73" s="141"/>
      <c r="MIV73" s="141"/>
      <c r="MIW73" s="141"/>
      <c r="MIX73" s="141"/>
      <c r="MIY73" s="141"/>
      <c r="MIZ73" s="141"/>
      <c r="MJA73" s="141"/>
      <c r="MJB73" s="141"/>
      <c r="MJC73" s="141"/>
      <c r="MJD73" s="141"/>
      <c r="MJE73" s="141"/>
      <c r="MJF73" s="141"/>
      <c r="MJG73" s="141"/>
      <c r="MJH73" s="141"/>
      <c r="MJI73" s="141"/>
      <c r="MJJ73" s="141"/>
      <c r="MJK73" s="141"/>
      <c r="MJL73" s="141"/>
      <c r="MJM73" s="141"/>
      <c r="MJN73" s="141"/>
      <c r="MJO73" s="141"/>
      <c r="MJP73" s="141"/>
      <c r="MJQ73" s="141"/>
      <c r="MJR73" s="141"/>
      <c r="MJS73" s="141"/>
      <c r="MJT73" s="141"/>
      <c r="MJU73" s="141"/>
      <c r="MJV73" s="141"/>
      <c r="MJW73" s="141"/>
      <c r="MJX73" s="141"/>
      <c r="MJY73" s="141"/>
      <c r="MJZ73" s="141"/>
      <c r="MKA73" s="141"/>
      <c r="MKB73" s="141"/>
      <c r="MKC73" s="141"/>
      <c r="MKD73" s="141"/>
      <c r="MKE73" s="141"/>
      <c r="MKF73" s="141"/>
      <c r="MKG73" s="141"/>
      <c r="MKH73" s="141"/>
      <c r="MKI73" s="141"/>
      <c r="MKJ73" s="141"/>
      <c r="MKK73" s="141"/>
      <c r="MKL73" s="141"/>
      <c r="MKM73" s="141"/>
      <c r="MKN73" s="141"/>
      <c r="MKO73" s="141"/>
      <c r="MKP73" s="141"/>
      <c r="MKQ73" s="141"/>
      <c r="MKR73" s="141"/>
      <c r="MKS73" s="141"/>
      <c r="MKT73" s="141"/>
      <c r="MKU73" s="141"/>
      <c r="MKV73" s="141"/>
      <c r="MKW73" s="141"/>
      <c r="MKX73" s="141"/>
      <c r="MKY73" s="141"/>
      <c r="MKZ73" s="141"/>
      <c r="MLA73" s="141"/>
      <c r="MLB73" s="141"/>
      <c r="MLC73" s="141"/>
      <c r="MLD73" s="141"/>
      <c r="MLE73" s="141"/>
      <c r="MLF73" s="141"/>
      <c r="MLG73" s="141"/>
      <c r="MLH73" s="141"/>
      <c r="MLI73" s="141"/>
      <c r="MLJ73" s="141"/>
      <c r="MLK73" s="141"/>
      <c r="MLL73" s="141"/>
      <c r="MLM73" s="141"/>
      <c r="MLN73" s="141"/>
      <c r="MLO73" s="141"/>
      <c r="MLP73" s="141"/>
      <c r="MLQ73" s="141"/>
      <c r="MLR73" s="141"/>
      <c r="MLS73" s="141"/>
      <c r="MLT73" s="141"/>
      <c r="MLU73" s="141"/>
      <c r="MLV73" s="141"/>
      <c r="MLW73" s="141"/>
      <c r="MLX73" s="141"/>
      <c r="MLY73" s="141"/>
      <c r="MLZ73" s="141"/>
      <c r="MMA73" s="141"/>
      <c r="MMB73" s="141"/>
      <c r="MMC73" s="141"/>
      <c r="MMD73" s="141"/>
      <c r="MME73" s="141"/>
      <c r="MMF73" s="141"/>
      <c r="MMG73" s="141"/>
      <c r="MMH73" s="141"/>
      <c r="MMI73" s="141"/>
      <c r="MMJ73" s="141"/>
      <c r="MMK73" s="141"/>
      <c r="MML73" s="141"/>
      <c r="MMM73" s="141"/>
      <c r="MMN73" s="141"/>
      <c r="MMO73" s="141"/>
      <c r="MMP73" s="141"/>
      <c r="MMQ73" s="141"/>
      <c r="MMR73" s="141"/>
      <c r="MMS73" s="141"/>
      <c r="MMT73" s="141"/>
      <c r="MMU73" s="141"/>
      <c r="MMV73" s="141"/>
      <c r="MMW73" s="141"/>
      <c r="MMX73" s="141"/>
      <c r="MMY73" s="141"/>
      <c r="MMZ73" s="141"/>
      <c r="MNA73" s="141"/>
      <c r="MNB73" s="141"/>
      <c r="MNC73" s="141"/>
      <c r="MND73" s="141"/>
      <c r="MNE73" s="141"/>
      <c r="MNF73" s="141"/>
      <c r="MNG73" s="141"/>
      <c r="MNH73" s="141"/>
      <c r="MNI73" s="141"/>
      <c r="MNJ73" s="141"/>
      <c r="MNK73" s="141"/>
      <c r="MNL73" s="141"/>
      <c r="MNM73" s="141"/>
      <c r="MNN73" s="141"/>
      <c r="MNO73" s="141"/>
      <c r="MNP73" s="141"/>
      <c r="MNQ73" s="141"/>
      <c r="MNR73" s="141"/>
      <c r="MNS73" s="141"/>
      <c r="MNT73" s="141"/>
      <c r="MNU73" s="141"/>
      <c r="MNV73" s="141"/>
      <c r="MNW73" s="141"/>
      <c r="MNX73" s="141"/>
      <c r="MNY73" s="141"/>
      <c r="MNZ73" s="141"/>
      <c r="MOA73" s="141"/>
      <c r="MOB73" s="141"/>
      <c r="MOC73" s="141"/>
      <c r="MOD73" s="141"/>
      <c r="MOE73" s="141"/>
      <c r="MOF73" s="141"/>
      <c r="MOG73" s="141"/>
      <c r="MOH73" s="141"/>
      <c r="MOI73" s="141"/>
      <c r="MOJ73" s="141"/>
      <c r="MOK73" s="141"/>
      <c r="MOL73" s="141"/>
      <c r="MOM73" s="141"/>
      <c r="MON73" s="141"/>
      <c r="MOO73" s="141"/>
      <c r="MOP73" s="141"/>
      <c r="MOQ73" s="141"/>
      <c r="MOR73" s="141"/>
      <c r="MOS73" s="141"/>
      <c r="MOT73" s="141"/>
      <c r="MOU73" s="141"/>
      <c r="MOV73" s="141"/>
      <c r="MOW73" s="141"/>
      <c r="MOX73" s="141"/>
      <c r="MOY73" s="141"/>
      <c r="MOZ73" s="141"/>
      <c r="MPA73" s="141"/>
      <c r="MPB73" s="141"/>
      <c r="MPC73" s="141"/>
      <c r="MPD73" s="141"/>
      <c r="MPE73" s="141"/>
      <c r="MPF73" s="141"/>
      <c r="MPG73" s="141"/>
      <c r="MPH73" s="141"/>
      <c r="MPI73" s="141"/>
      <c r="MPJ73" s="141"/>
      <c r="MPK73" s="141"/>
      <c r="MPL73" s="141"/>
      <c r="MPM73" s="141"/>
      <c r="MPN73" s="141"/>
      <c r="MPO73" s="141"/>
      <c r="MPP73" s="141"/>
      <c r="MPQ73" s="141"/>
      <c r="MPR73" s="141"/>
      <c r="MPS73" s="141"/>
      <c r="MPT73" s="141"/>
      <c r="MPU73" s="141"/>
      <c r="MPV73" s="141"/>
      <c r="MPW73" s="141"/>
      <c r="MPX73" s="141"/>
      <c r="MPY73" s="141"/>
      <c r="MPZ73" s="141"/>
      <c r="MQA73" s="141"/>
      <c r="MQB73" s="141"/>
      <c r="MQC73" s="141"/>
      <c r="MQD73" s="141"/>
      <c r="MQE73" s="141"/>
      <c r="MQF73" s="141"/>
      <c r="MQG73" s="141"/>
      <c r="MQH73" s="141"/>
      <c r="MQI73" s="141"/>
      <c r="MQJ73" s="141"/>
      <c r="MQK73" s="141"/>
      <c r="MQL73" s="141"/>
      <c r="MQM73" s="141"/>
      <c r="MQN73" s="141"/>
      <c r="MQO73" s="141"/>
      <c r="MQP73" s="141"/>
      <c r="MQQ73" s="141"/>
      <c r="MQR73" s="141"/>
      <c r="MQS73" s="141"/>
      <c r="MQT73" s="141"/>
      <c r="MQU73" s="141"/>
      <c r="MQV73" s="141"/>
      <c r="MQW73" s="141"/>
      <c r="MQX73" s="141"/>
      <c r="MQY73" s="141"/>
      <c r="MQZ73" s="141"/>
      <c r="MRA73" s="141"/>
      <c r="MRB73" s="141"/>
      <c r="MRC73" s="141"/>
      <c r="MRD73" s="141"/>
      <c r="MRE73" s="141"/>
      <c r="MRF73" s="141"/>
      <c r="MRG73" s="141"/>
      <c r="MRH73" s="141"/>
      <c r="MRI73" s="141"/>
      <c r="MRJ73" s="141"/>
      <c r="MRK73" s="141"/>
      <c r="MRL73" s="141"/>
      <c r="MRM73" s="141"/>
      <c r="MRN73" s="141"/>
      <c r="MRO73" s="141"/>
      <c r="MRP73" s="141"/>
      <c r="MRQ73" s="141"/>
      <c r="MRR73" s="141"/>
      <c r="MRS73" s="141"/>
      <c r="MRT73" s="141"/>
      <c r="MRU73" s="141"/>
      <c r="MRV73" s="141"/>
      <c r="MRW73" s="141"/>
      <c r="MRX73" s="141"/>
      <c r="MRY73" s="141"/>
      <c r="MRZ73" s="141"/>
      <c r="MSA73" s="141"/>
      <c r="MSB73" s="141"/>
      <c r="MSC73" s="141"/>
      <c r="MSD73" s="141"/>
      <c r="MSE73" s="141"/>
      <c r="MSF73" s="141"/>
      <c r="MSG73" s="141"/>
      <c r="MSH73" s="141"/>
      <c r="MSI73" s="141"/>
      <c r="MSJ73" s="141"/>
      <c r="MSK73" s="141"/>
      <c r="MSL73" s="141"/>
      <c r="MSM73" s="141"/>
      <c r="MSN73" s="141"/>
      <c r="MSO73" s="141"/>
      <c r="MSP73" s="141"/>
      <c r="MSQ73" s="141"/>
      <c r="MSR73" s="141"/>
      <c r="MSS73" s="141"/>
      <c r="MST73" s="141"/>
      <c r="MSU73" s="141"/>
      <c r="MSV73" s="141"/>
      <c r="MSW73" s="141"/>
      <c r="MSX73" s="141"/>
      <c r="MSY73" s="141"/>
      <c r="MSZ73" s="141"/>
      <c r="MTA73" s="141"/>
      <c r="MTB73" s="141"/>
      <c r="MTC73" s="141"/>
      <c r="MTD73" s="141"/>
      <c r="MTE73" s="141"/>
      <c r="MTF73" s="141"/>
      <c r="MTG73" s="141"/>
      <c r="MTH73" s="141"/>
      <c r="MTI73" s="141"/>
      <c r="MTJ73" s="141"/>
      <c r="MTK73" s="141"/>
      <c r="MTL73" s="141"/>
      <c r="MTM73" s="141"/>
      <c r="MTN73" s="141"/>
      <c r="MTO73" s="141"/>
      <c r="MTP73" s="141"/>
      <c r="MTQ73" s="141"/>
      <c r="MTR73" s="141"/>
      <c r="MTS73" s="141"/>
      <c r="MTT73" s="141"/>
      <c r="MTU73" s="141"/>
      <c r="MTV73" s="141"/>
      <c r="MTW73" s="141"/>
      <c r="MTX73" s="141"/>
      <c r="MTY73" s="141"/>
      <c r="MTZ73" s="141"/>
      <c r="MUA73" s="141"/>
      <c r="MUB73" s="141"/>
      <c r="MUC73" s="141"/>
      <c r="MUD73" s="141"/>
      <c r="MUE73" s="141"/>
      <c r="MUF73" s="141"/>
      <c r="MUG73" s="141"/>
      <c r="MUH73" s="141"/>
      <c r="MUI73" s="141"/>
      <c r="MUJ73" s="141"/>
      <c r="MUK73" s="141"/>
      <c r="MUL73" s="141"/>
      <c r="MUM73" s="141"/>
      <c r="MUN73" s="141"/>
      <c r="MUO73" s="141"/>
      <c r="MUP73" s="141"/>
      <c r="MUQ73" s="141"/>
      <c r="MUR73" s="141"/>
      <c r="MUS73" s="141"/>
      <c r="MUT73" s="141"/>
      <c r="MUU73" s="141"/>
      <c r="MUV73" s="141"/>
      <c r="MUW73" s="141"/>
      <c r="MUX73" s="141"/>
      <c r="MUY73" s="141"/>
      <c r="MUZ73" s="141"/>
      <c r="MVA73" s="141"/>
      <c r="MVB73" s="141"/>
      <c r="MVC73" s="141"/>
      <c r="MVD73" s="141"/>
      <c r="MVE73" s="141"/>
      <c r="MVF73" s="141"/>
      <c r="MVG73" s="141"/>
      <c r="MVH73" s="141"/>
      <c r="MVI73" s="141"/>
      <c r="MVJ73" s="141"/>
      <c r="MVK73" s="141"/>
      <c r="MVL73" s="141"/>
      <c r="MVM73" s="141"/>
      <c r="MVN73" s="141"/>
      <c r="MVO73" s="141"/>
      <c r="MVP73" s="141"/>
      <c r="MVQ73" s="141"/>
      <c r="MVR73" s="141"/>
      <c r="MVS73" s="141"/>
      <c r="MVT73" s="141"/>
      <c r="MVU73" s="141"/>
      <c r="MVV73" s="141"/>
      <c r="MVW73" s="141"/>
      <c r="MVX73" s="141"/>
      <c r="MVY73" s="141"/>
      <c r="MVZ73" s="141"/>
      <c r="MWA73" s="141"/>
      <c r="MWB73" s="141"/>
      <c r="MWC73" s="141"/>
      <c r="MWD73" s="141"/>
      <c r="MWE73" s="141"/>
      <c r="MWF73" s="141"/>
      <c r="MWG73" s="141"/>
      <c r="MWH73" s="141"/>
      <c r="MWI73" s="141"/>
      <c r="MWJ73" s="141"/>
      <c r="MWK73" s="141"/>
      <c r="MWL73" s="141"/>
      <c r="MWM73" s="141"/>
      <c r="MWN73" s="141"/>
      <c r="MWO73" s="141"/>
      <c r="MWP73" s="141"/>
      <c r="MWQ73" s="141"/>
      <c r="MWR73" s="141"/>
      <c r="MWS73" s="141"/>
      <c r="MWT73" s="141"/>
      <c r="MWU73" s="141"/>
      <c r="MWV73" s="141"/>
      <c r="MWW73" s="141"/>
      <c r="MWX73" s="141"/>
      <c r="MWY73" s="141"/>
      <c r="MWZ73" s="141"/>
      <c r="MXA73" s="141"/>
      <c r="MXB73" s="141"/>
      <c r="MXC73" s="141"/>
      <c r="MXD73" s="141"/>
      <c r="MXE73" s="141"/>
      <c r="MXF73" s="141"/>
      <c r="MXG73" s="141"/>
      <c r="MXH73" s="141"/>
      <c r="MXI73" s="141"/>
      <c r="MXJ73" s="141"/>
      <c r="MXK73" s="141"/>
      <c r="MXL73" s="141"/>
      <c r="MXM73" s="141"/>
      <c r="MXN73" s="141"/>
      <c r="MXO73" s="141"/>
      <c r="MXP73" s="141"/>
      <c r="MXQ73" s="141"/>
      <c r="MXR73" s="141"/>
      <c r="MXS73" s="141"/>
      <c r="MXT73" s="141"/>
      <c r="MXU73" s="141"/>
      <c r="MXV73" s="141"/>
      <c r="MXW73" s="141"/>
      <c r="MXX73" s="141"/>
      <c r="MXY73" s="141"/>
      <c r="MXZ73" s="141"/>
      <c r="MYA73" s="141"/>
      <c r="MYB73" s="141"/>
      <c r="MYC73" s="141"/>
      <c r="MYD73" s="141"/>
      <c r="MYE73" s="141"/>
      <c r="MYF73" s="141"/>
      <c r="MYG73" s="141"/>
      <c r="MYH73" s="141"/>
      <c r="MYI73" s="141"/>
      <c r="MYJ73" s="141"/>
      <c r="MYK73" s="141"/>
      <c r="MYL73" s="141"/>
      <c r="MYM73" s="141"/>
      <c r="MYN73" s="141"/>
      <c r="MYO73" s="141"/>
      <c r="MYP73" s="141"/>
      <c r="MYQ73" s="141"/>
      <c r="MYR73" s="141"/>
      <c r="MYS73" s="141"/>
      <c r="MYT73" s="141"/>
      <c r="MYU73" s="141"/>
      <c r="MYV73" s="141"/>
      <c r="MYW73" s="141"/>
      <c r="MYX73" s="141"/>
      <c r="MYY73" s="141"/>
      <c r="MYZ73" s="141"/>
      <c r="MZA73" s="141"/>
      <c r="MZB73" s="141"/>
      <c r="MZC73" s="141"/>
      <c r="MZD73" s="141"/>
      <c r="MZE73" s="141"/>
      <c r="MZF73" s="141"/>
      <c r="MZG73" s="141"/>
      <c r="MZH73" s="141"/>
      <c r="MZI73" s="141"/>
      <c r="MZJ73" s="141"/>
      <c r="MZK73" s="141"/>
      <c r="MZL73" s="141"/>
      <c r="MZM73" s="141"/>
      <c r="MZN73" s="141"/>
      <c r="MZO73" s="141"/>
      <c r="MZP73" s="141"/>
      <c r="MZQ73" s="141"/>
      <c r="MZR73" s="141"/>
      <c r="MZS73" s="141"/>
      <c r="MZT73" s="141"/>
      <c r="MZU73" s="141"/>
      <c r="MZV73" s="141"/>
      <c r="MZW73" s="141"/>
      <c r="MZX73" s="141"/>
      <c r="MZY73" s="141"/>
      <c r="MZZ73" s="141"/>
      <c r="NAA73" s="141"/>
      <c r="NAB73" s="141"/>
      <c r="NAC73" s="141"/>
      <c r="NAD73" s="141"/>
      <c r="NAE73" s="141"/>
      <c r="NAF73" s="141"/>
      <c r="NAG73" s="141"/>
      <c r="NAH73" s="141"/>
      <c r="NAI73" s="141"/>
      <c r="NAJ73" s="141"/>
      <c r="NAK73" s="141"/>
      <c r="NAL73" s="141"/>
      <c r="NAM73" s="141"/>
      <c r="NAN73" s="141"/>
      <c r="NAO73" s="141"/>
      <c r="NAP73" s="141"/>
      <c r="NAQ73" s="141"/>
      <c r="NAR73" s="141"/>
      <c r="NAS73" s="141"/>
      <c r="NAT73" s="141"/>
      <c r="NAU73" s="141"/>
      <c r="NAV73" s="141"/>
      <c r="NAW73" s="141"/>
      <c r="NAX73" s="141"/>
      <c r="NAY73" s="141"/>
      <c r="NAZ73" s="141"/>
      <c r="NBA73" s="141"/>
      <c r="NBB73" s="141"/>
      <c r="NBC73" s="141"/>
      <c r="NBD73" s="141"/>
      <c r="NBE73" s="141"/>
      <c r="NBF73" s="141"/>
      <c r="NBG73" s="141"/>
      <c r="NBH73" s="141"/>
      <c r="NBI73" s="141"/>
      <c r="NBJ73" s="141"/>
      <c r="NBK73" s="141"/>
      <c r="NBL73" s="141"/>
      <c r="NBM73" s="141"/>
      <c r="NBN73" s="141"/>
      <c r="NBO73" s="141"/>
      <c r="NBP73" s="141"/>
      <c r="NBQ73" s="141"/>
      <c r="NBR73" s="141"/>
      <c r="NBS73" s="141"/>
      <c r="NBT73" s="141"/>
      <c r="NBU73" s="141"/>
      <c r="NBV73" s="141"/>
      <c r="NBW73" s="141"/>
      <c r="NBX73" s="141"/>
      <c r="NBY73" s="141"/>
      <c r="NBZ73" s="141"/>
      <c r="NCA73" s="141"/>
      <c r="NCB73" s="141"/>
      <c r="NCC73" s="141"/>
      <c r="NCD73" s="141"/>
      <c r="NCE73" s="141"/>
      <c r="NCF73" s="141"/>
      <c r="NCG73" s="141"/>
      <c r="NCH73" s="141"/>
      <c r="NCI73" s="141"/>
      <c r="NCJ73" s="141"/>
      <c r="NCK73" s="141"/>
      <c r="NCL73" s="141"/>
      <c r="NCM73" s="141"/>
      <c r="NCN73" s="141"/>
      <c r="NCO73" s="141"/>
      <c r="NCP73" s="141"/>
      <c r="NCQ73" s="141"/>
      <c r="NCR73" s="141"/>
      <c r="NCS73" s="141"/>
      <c r="NCT73" s="141"/>
      <c r="NCU73" s="141"/>
      <c r="NCV73" s="141"/>
      <c r="NCW73" s="141"/>
      <c r="NCX73" s="141"/>
      <c r="NCY73" s="141"/>
      <c r="NCZ73" s="141"/>
      <c r="NDA73" s="141"/>
      <c r="NDB73" s="141"/>
      <c r="NDC73" s="141"/>
      <c r="NDD73" s="141"/>
      <c r="NDE73" s="141"/>
      <c r="NDF73" s="141"/>
      <c r="NDG73" s="141"/>
      <c r="NDH73" s="141"/>
      <c r="NDI73" s="141"/>
      <c r="NDJ73" s="141"/>
      <c r="NDK73" s="141"/>
      <c r="NDL73" s="141"/>
      <c r="NDM73" s="141"/>
      <c r="NDN73" s="141"/>
      <c r="NDO73" s="141"/>
      <c r="NDP73" s="141"/>
      <c r="NDQ73" s="141"/>
      <c r="NDR73" s="141"/>
      <c r="NDS73" s="141"/>
      <c r="NDT73" s="141"/>
      <c r="NDU73" s="141"/>
      <c r="NDV73" s="141"/>
      <c r="NDW73" s="141"/>
      <c r="NDX73" s="141"/>
      <c r="NDY73" s="141"/>
      <c r="NDZ73" s="141"/>
      <c r="NEA73" s="141"/>
      <c r="NEB73" s="141"/>
      <c r="NEC73" s="141"/>
      <c r="NED73" s="141"/>
      <c r="NEE73" s="141"/>
      <c r="NEF73" s="141"/>
      <c r="NEG73" s="141"/>
      <c r="NEH73" s="141"/>
      <c r="NEI73" s="141"/>
      <c r="NEJ73" s="141"/>
      <c r="NEK73" s="141"/>
      <c r="NEL73" s="141"/>
      <c r="NEM73" s="141"/>
      <c r="NEN73" s="141"/>
      <c r="NEO73" s="141"/>
      <c r="NEP73" s="141"/>
      <c r="NEQ73" s="141"/>
      <c r="NER73" s="141"/>
      <c r="NES73" s="141"/>
      <c r="NET73" s="141"/>
      <c r="NEU73" s="141"/>
      <c r="NEV73" s="141"/>
      <c r="NEW73" s="141"/>
      <c r="NEX73" s="141"/>
      <c r="NEY73" s="141"/>
      <c r="NEZ73" s="141"/>
      <c r="NFA73" s="141"/>
      <c r="NFB73" s="141"/>
      <c r="NFC73" s="141"/>
      <c r="NFD73" s="141"/>
      <c r="NFE73" s="141"/>
      <c r="NFF73" s="141"/>
      <c r="NFG73" s="141"/>
      <c r="NFH73" s="141"/>
      <c r="NFI73" s="141"/>
      <c r="NFJ73" s="141"/>
      <c r="NFK73" s="141"/>
      <c r="NFL73" s="141"/>
      <c r="NFM73" s="141"/>
      <c r="NFN73" s="141"/>
      <c r="NFO73" s="141"/>
      <c r="NFP73" s="141"/>
      <c r="NFQ73" s="141"/>
      <c r="NFR73" s="141"/>
      <c r="NFS73" s="141"/>
      <c r="NFT73" s="141"/>
      <c r="NFU73" s="141"/>
      <c r="NFV73" s="141"/>
      <c r="NFW73" s="141"/>
      <c r="NFX73" s="141"/>
      <c r="NFY73" s="141"/>
      <c r="NFZ73" s="141"/>
      <c r="NGA73" s="141"/>
      <c r="NGB73" s="141"/>
      <c r="NGC73" s="141"/>
      <c r="NGD73" s="141"/>
      <c r="NGE73" s="141"/>
      <c r="NGF73" s="141"/>
      <c r="NGG73" s="141"/>
      <c r="NGH73" s="141"/>
      <c r="NGI73" s="141"/>
      <c r="NGJ73" s="141"/>
      <c r="NGK73" s="141"/>
      <c r="NGL73" s="141"/>
      <c r="NGM73" s="141"/>
      <c r="NGN73" s="141"/>
      <c r="NGO73" s="141"/>
      <c r="NGP73" s="141"/>
      <c r="NGQ73" s="141"/>
      <c r="NGR73" s="141"/>
      <c r="NGS73" s="141"/>
      <c r="NGT73" s="141"/>
      <c r="NGU73" s="141"/>
      <c r="NGV73" s="141"/>
      <c r="NGW73" s="141"/>
      <c r="NGX73" s="141"/>
      <c r="NGY73" s="141"/>
      <c r="NGZ73" s="141"/>
      <c r="NHA73" s="141"/>
      <c r="NHB73" s="141"/>
      <c r="NHC73" s="141"/>
      <c r="NHD73" s="141"/>
      <c r="NHE73" s="141"/>
      <c r="NHF73" s="141"/>
      <c r="NHG73" s="141"/>
      <c r="NHH73" s="141"/>
      <c r="NHI73" s="141"/>
      <c r="NHJ73" s="141"/>
      <c r="NHK73" s="141"/>
      <c r="NHL73" s="141"/>
      <c r="NHM73" s="141"/>
      <c r="NHN73" s="141"/>
      <c r="NHO73" s="141"/>
      <c r="NHP73" s="141"/>
      <c r="NHQ73" s="141"/>
      <c r="NHR73" s="141"/>
      <c r="NHS73" s="141"/>
      <c r="NHT73" s="141"/>
      <c r="NHU73" s="141"/>
      <c r="NHV73" s="141"/>
      <c r="NHW73" s="141"/>
      <c r="NHX73" s="141"/>
      <c r="NHY73" s="141"/>
      <c r="NHZ73" s="141"/>
      <c r="NIA73" s="141"/>
      <c r="NIB73" s="141"/>
      <c r="NIC73" s="141"/>
      <c r="NID73" s="141"/>
      <c r="NIE73" s="141"/>
      <c r="NIF73" s="141"/>
      <c r="NIG73" s="141"/>
      <c r="NIH73" s="141"/>
      <c r="NII73" s="141"/>
      <c r="NIJ73" s="141"/>
      <c r="NIK73" s="141"/>
      <c r="NIL73" s="141"/>
      <c r="NIM73" s="141"/>
      <c r="NIN73" s="141"/>
      <c r="NIO73" s="141"/>
      <c r="NIP73" s="141"/>
      <c r="NIQ73" s="141"/>
      <c r="NIR73" s="141"/>
      <c r="NIS73" s="141"/>
      <c r="NIT73" s="141"/>
      <c r="NIU73" s="141"/>
      <c r="NIV73" s="141"/>
      <c r="NIW73" s="141"/>
      <c r="NIX73" s="141"/>
      <c r="NIY73" s="141"/>
      <c r="NIZ73" s="141"/>
      <c r="NJA73" s="141"/>
      <c r="NJB73" s="141"/>
      <c r="NJC73" s="141"/>
      <c r="NJD73" s="141"/>
      <c r="NJE73" s="141"/>
      <c r="NJF73" s="141"/>
      <c r="NJG73" s="141"/>
      <c r="NJH73" s="141"/>
      <c r="NJI73" s="141"/>
      <c r="NJJ73" s="141"/>
      <c r="NJK73" s="141"/>
      <c r="NJL73" s="141"/>
      <c r="NJM73" s="141"/>
      <c r="NJN73" s="141"/>
      <c r="NJO73" s="141"/>
      <c r="NJP73" s="141"/>
      <c r="NJQ73" s="141"/>
      <c r="NJR73" s="141"/>
      <c r="NJS73" s="141"/>
      <c r="NJT73" s="141"/>
      <c r="NJU73" s="141"/>
      <c r="NJV73" s="141"/>
      <c r="NJW73" s="141"/>
      <c r="NJX73" s="141"/>
      <c r="NJY73" s="141"/>
      <c r="NJZ73" s="141"/>
      <c r="NKA73" s="141"/>
      <c r="NKB73" s="141"/>
      <c r="NKC73" s="141"/>
      <c r="NKD73" s="141"/>
      <c r="NKE73" s="141"/>
      <c r="NKF73" s="141"/>
      <c r="NKG73" s="141"/>
      <c r="NKH73" s="141"/>
      <c r="NKI73" s="141"/>
      <c r="NKJ73" s="141"/>
      <c r="NKK73" s="141"/>
      <c r="NKL73" s="141"/>
      <c r="NKM73" s="141"/>
      <c r="NKN73" s="141"/>
      <c r="NKO73" s="141"/>
      <c r="NKP73" s="141"/>
      <c r="NKQ73" s="141"/>
      <c r="NKR73" s="141"/>
      <c r="NKS73" s="141"/>
      <c r="NKT73" s="141"/>
      <c r="NKU73" s="141"/>
      <c r="NKV73" s="141"/>
      <c r="NKW73" s="141"/>
      <c r="NKX73" s="141"/>
      <c r="NKY73" s="141"/>
      <c r="NKZ73" s="141"/>
      <c r="NLA73" s="141"/>
      <c r="NLB73" s="141"/>
      <c r="NLC73" s="141"/>
      <c r="NLD73" s="141"/>
      <c r="NLE73" s="141"/>
      <c r="NLF73" s="141"/>
      <c r="NLG73" s="141"/>
      <c r="NLH73" s="141"/>
      <c r="NLI73" s="141"/>
      <c r="NLJ73" s="141"/>
      <c r="NLK73" s="141"/>
      <c r="NLL73" s="141"/>
      <c r="NLM73" s="141"/>
      <c r="NLN73" s="141"/>
      <c r="NLO73" s="141"/>
      <c r="NLP73" s="141"/>
      <c r="NLQ73" s="141"/>
      <c r="NLR73" s="141"/>
      <c r="NLS73" s="141"/>
      <c r="NLT73" s="141"/>
      <c r="NLU73" s="141"/>
      <c r="NLV73" s="141"/>
      <c r="NLW73" s="141"/>
      <c r="NLX73" s="141"/>
      <c r="NLY73" s="141"/>
      <c r="NLZ73" s="141"/>
      <c r="NMA73" s="141"/>
      <c r="NMB73" s="141"/>
      <c r="NMC73" s="141"/>
      <c r="NMD73" s="141"/>
      <c r="NME73" s="141"/>
      <c r="NMF73" s="141"/>
      <c r="NMG73" s="141"/>
      <c r="NMH73" s="141"/>
      <c r="NMI73" s="141"/>
      <c r="NMJ73" s="141"/>
      <c r="NMK73" s="141"/>
      <c r="NML73" s="141"/>
      <c r="NMM73" s="141"/>
      <c r="NMN73" s="141"/>
      <c r="NMO73" s="141"/>
      <c r="NMP73" s="141"/>
      <c r="NMQ73" s="141"/>
      <c r="NMR73" s="141"/>
      <c r="NMS73" s="141"/>
      <c r="NMT73" s="141"/>
      <c r="NMU73" s="141"/>
      <c r="NMV73" s="141"/>
      <c r="NMW73" s="141"/>
      <c r="NMX73" s="141"/>
      <c r="NMY73" s="141"/>
      <c r="NMZ73" s="141"/>
      <c r="NNA73" s="141"/>
      <c r="NNB73" s="141"/>
      <c r="NNC73" s="141"/>
      <c r="NND73" s="141"/>
      <c r="NNE73" s="141"/>
      <c r="NNF73" s="141"/>
      <c r="NNG73" s="141"/>
      <c r="NNH73" s="141"/>
      <c r="NNI73" s="141"/>
      <c r="NNJ73" s="141"/>
      <c r="NNK73" s="141"/>
      <c r="NNL73" s="141"/>
      <c r="NNM73" s="141"/>
      <c r="NNN73" s="141"/>
      <c r="NNO73" s="141"/>
      <c r="NNP73" s="141"/>
      <c r="NNQ73" s="141"/>
      <c r="NNR73" s="141"/>
      <c r="NNS73" s="141"/>
      <c r="NNT73" s="141"/>
      <c r="NNU73" s="141"/>
      <c r="NNV73" s="141"/>
      <c r="NNW73" s="141"/>
      <c r="NNX73" s="141"/>
      <c r="NNY73" s="141"/>
      <c r="NNZ73" s="141"/>
      <c r="NOA73" s="141"/>
      <c r="NOB73" s="141"/>
      <c r="NOC73" s="141"/>
      <c r="NOD73" s="141"/>
      <c r="NOE73" s="141"/>
      <c r="NOF73" s="141"/>
      <c r="NOG73" s="141"/>
      <c r="NOH73" s="141"/>
      <c r="NOI73" s="141"/>
      <c r="NOJ73" s="141"/>
      <c r="NOK73" s="141"/>
      <c r="NOL73" s="141"/>
      <c r="NOM73" s="141"/>
      <c r="NON73" s="141"/>
      <c r="NOO73" s="141"/>
      <c r="NOP73" s="141"/>
      <c r="NOQ73" s="141"/>
      <c r="NOR73" s="141"/>
      <c r="NOS73" s="141"/>
      <c r="NOT73" s="141"/>
      <c r="NOU73" s="141"/>
      <c r="NOV73" s="141"/>
      <c r="NOW73" s="141"/>
      <c r="NOX73" s="141"/>
      <c r="NOY73" s="141"/>
      <c r="NOZ73" s="141"/>
      <c r="NPA73" s="141"/>
      <c r="NPB73" s="141"/>
      <c r="NPC73" s="141"/>
      <c r="NPD73" s="141"/>
      <c r="NPE73" s="141"/>
      <c r="NPF73" s="141"/>
      <c r="NPG73" s="141"/>
      <c r="NPH73" s="141"/>
      <c r="NPI73" s="141"/>
      <c r="NPJ73" s="141"/>
      <c r="NPK73" s="141"/>
      <c r="NPL73" s="141"/>
      <c r="NPM73" s="141"/>
      <c r="NPN73" s="141"/>
      <c r="NPO73" s="141"/>
      <c r="NPP73" s="141"/>
      <c r="NPQ73" s="141"/>
      <c r="NPR73" s="141"/>
      <c r="NPS73" s="141"/>
      <c r="NPT73" s="141"/>
      <c r="NPU73" s="141"/>
      <c r="NPV73" s="141"/>
      <c r="NPW73" s="141"/>
      <c r="NPX73" s="141"/>
      <c r="NPY73" s="141"/>
      <c r="NPZ73" s="141"/>
      <c r="NQA73" s="141"/>
      <c r="NQB73" s="141"/>
      <c r="NQC73" s="141"/>
      <c r="NQD73" s="141"/>
      <c r="NQE73" s="141"/>
      <c r="NQF73" s="141"/>
      <c r="NQG73" s="141"/>
      <c r="NQH73" s="141"/>
      <c r="NQI73" s="141"/>
      <c r="NQJ73" s="141"/>
      <c r="NQK73" s="141"/>
      <c r="NQL73" s="141"/>
      <c r="NQM73" s="141"/>
      <c r="NQN73" s="141"/>
      <c r="NQO73" s="141"/>
      <c r="NQP73" s="141"/>
      <c r="NQQ73" s="141"/>
      <c r="NQR73" s="141"/>
      <c r="NQS73" s="141"/>
      <c r="NQT73" s="141"/>
      <c r="NQU73" s="141"/>
      <c r="NQV73" s="141"/>
      <c r="NQW73" s="141"/>
      <c r="NQX73" s="141"/>
      <c r="NQY73" s="141"/>
      <c r="NQZ73" s="141"/>
      <c r="NRA73" s="141"/>
      <c r="NRB73" s="141"/>
      <c r="NRC73" s="141"/>
      <c r="NRD73" s="141"/>
      <c r="NRE73" s="141"/>
      <c r="NRF73" s="141"/>
      <c r="NRG73" s="141"/>
      <c r="NRH73" s="141"/>
      <c r="NRI73" s="141"/>
      <c r="NRJ73" s="141"/>
      <c r="NRK73" s="141"/>
      <c r="NRL73" s="141"/>
      <c r="NRM73" s="141"/>
      <c r="NRN73" s="141"/>
      <c r="NRO73" s="141"/>
      <c r="NRP73" s="141"/>
      <c r="NRQ73" s="141"/>
      <c r="NRR73" s="141"/>
      <c r="NRS73" s="141"/>
      <c r="NRT73" s="141"/>
      <c r="NRU73" s="141"/>
      <c r="NRV73" s="141"/>
      <c r="NRW73" s="141"/>
      <c r="NRX73" s="141"/>
      <c r="NRY73" s="141"/>
      <c r="NRZ73" s="141"/>
      <c r="NSA73" s="141"/>
      <c r="NSB73" s="141"/>
      <c r="NSC73" s="141"/>
      <c r="NSD73" s="141"/>
      <c r="NSE73" s="141"/>
      <c r="NSF73" s="141"/>
      <c r="NSG73" s="141"/>
      <c r="NSH73" s="141"/>
      <c r="NSI73" s="141"/>
      <c r="NSJ73" s="141"/>
      <c r="NSK73" s="141"/>
      <c r="NSL73" s="141"/>
      <c r="NSM73" s="141"/>
      <c r="NSN73" s="141"/>
      <c r="NSO73" s="141"/>
      <c r="NSP73" s="141"/>
      <c r="NSQ73" s="141"/>
      <c r="NSR73" s="141"/>
      <c r="NSS73" s="141"/>
      <c r="NST73" s="141"/>
      <c r="NSU73" s="141"/>
      <c r="NSV73" s="141"/>
      <c r="NSW73" s="141"/>
      <c r="NSX73" s="141"/>
      <c r="NSY73" s="141"/>
      <c r="NSZ73" s="141"/>
      <c r="NTA73" s="141"/>
      <c r="NTB73" s="141"/>
      <c r="NTC73" s="141"/>
      <c r="NTD73" s="141"/>
      <c r="NTE73" s="141"/>
      <c r="NTF73" s="141"/>
      <c r="NTG73" s="141"/>
      <c r="NTH73" s="141"/>
      <c r="NTI73" s="141"/>
      <c r="NTJ73" s="141"/>
      <c r="NTK73" s="141"/>
      <c r="NTL73" s="141"/>
      <c r="NTM73" s="141"/>
      <c r="NTN73" s="141"/>
      <c r="NTO73" s="141"/>
      <c r="NTP73" s="141"/>
      <c r="NTQ73" s="141"/>
      <c r="NTR73" s="141"/>
      <c r="NTS73" s="141"/>
      <c r="NTT73" s="141"/>
      <c r="NTU73" s="141"/>
      <c r="NTV73" s="141"/>
      <c r="NTW73" s="141"/>
      <c r="NTX73" s="141"/>
      <c r="NTY73" s="141"/>
      <c r="NTZ73" s="141"/>
      <c r="NUA73" s="141"/>
      <c r="NUB73" s="141"/>
      <c r="NUC73" s="141"/>
      <c r="NUD73" s="141"/>
      <c r="NUE73" s="141"/>
      <c r="NUF73" s="141"/>
      <c r="NUG73" s="141"/>
      <c r="NUH73" s="141"/>
      <c r="NUI73" s="141"/>
      <c r="NUJ73" s="141"/>
      <c r="NUK73" s="141"/>
      <c r="NUL73" s="141"/>
      <c r="NUM73" s="141"/>
      <c r="NUN73" s="141"/>
      <c r="NUO73" s="141"/>
      <c r="NUP73" s="141"/>
      <c r="NUQ73" s="141"/>
      <c r="NUR73" s="141"/>
      <c r="NUS73" s="141"/>
      <c r="NUT73" s="141"/>
      <c r="NUU73" s="141"/>
      <c r="NUV73" s="141"/>
      <c r="NUW73" s="141"/>
      <c r="NUX73" s="141"/>
      <c r="NUY73" s="141"/>
      <c r="NUZ73" s="141"/>
      <c r="NVA73" s="141"/>
      <c r="NVB73" s="141"/>
      <c r="NVC73" s="141"/>
      <c r="NVD73" s="141"/>
      <c r="NVE73" s="141"/>
      <c r="NVF73" s="141"/>
      <c r="NVG73" s="141"/>
      <c r="NVH73" s="141"/>
      <c r="NVI73" s="141"/>
      <c r="NVJ73" s="141"/>
      <c r="NVK73" s="141"/>
      <c r="NVL73" s="141"/>
      <c r="NVM73" s="141"/>
      <c r="NVN73" s="141"/>
      <c r="NVO73" s="141"/>
      <c r="NVP73" s="141"/>
      <c r="NVQ73" s="141"/>
      <c r="NVR73" s="141"/>
      <c r="NVS73" s="141"/>
      <c r="NVT73" s="141"/>
      <c r="NVU73" s="141"/>
      <c r="NVV73" s="141"/>
      <c r="NVW73" s="141"/>
      <c r="NVX73" s="141"/>
      <c r="NVY73" s="141"/>
      <c r="NVZ73" s="141"/>
      <c r="NWA73" s="141"/>
      <c r="NWB73" s="141"/>
      <c r="NWC73" s="141"/>
      <c r="NWD73" s="141"/>
      <c r="NWE73" s="141"/>
      <c r="NWF73" s="141"/>
      <c r="NWG73" s="141"/>
      <c r="NWH73" s="141"/>
      <c r="NWI73" s="141"/>
      <c r="NWJ73" s="141"/>
      <c r="NWK73" s="141"/>
      <c r="NWL73" s="141"/>
      <c r="NWM73" s="141"/>
      <c r="NWN73" s="141"/>
      <c r="NWO73" s="141"/>
      <c r="NWP73" s="141"/>
      <c r="NWQ73" s="141"/>
      <c r="NWR73" s="141"/>
      <c r="NWS73" s="141"/>
      <c r="NWT73" s="141"/>
      <c r="NWU73" s="141"/>
      <c r="NWV73" s="141"/>
      <c r="NWW73" s="141"/>
      <c r="NWX73" s="141"/>
      <c r="NWY73" s="141"/>
      <c r="NWZ73" s="141"/>
      <c r="NXA73" s="141"/>
      <c r="NXB73" s="141"/>
      <c r="NXC73" s="141"/>
      <c r="NXD73" s="141"/>
      <c r="NXE73" s="141"/>
      <c r="NXF73" s="141"/>
      <c r="NXG73" s="141"/>
      <c r="NXH73" s="141"/>
      <c r="NXI73" s="141"/>
      <c r="NXJ73" s="141"/>
      <c r="NXK73" s="141"/>
      <c r="NXL73" s="141"/>
      <c r="NXM73" s="141"/>
      <c r="NXN73" s="141"/>
      <c r="NXO73" s="141"/>
      <c r="NXP73" s="141"/>
      <c r="NXQ73" s="141"/>
      <c r="NXR73" s="141"/>
      <c r="NXS73" s="141"/>
      <c r="NXT73" s="141"/>
      <c r="NXU73" s="141"/>
      <c r="NXV73" s="141"/>
      <c r="NXW73" s="141"/>
      <c r="NXX73" s="141"/>
      <c r="NXY73" s="141"/>
      <c r="NXZ73" s="141"/>
      <c r="NYA73" s="141"/>
      <c r="NYB73" s="141"/>
      <c r="NYC73" s="141"/>
      <c r="NYD73" s="141"/>
      <c r="NYE73" s="141"/>
      <c r="NYF73" s="141"/>
      <c r="NYG73" s="141"/>
      <c r="NYH73" s="141"/>
      <c r="NYI73" s="141"/>
      <c r="NYJ73" s="141"/>
      <c r="NYK73" s="141"/>
      <c r="NYL73" s="141"/>
      <c r="NYM73" s="141"/>
      <c r="NYN73" s="141"/>
      <c r="NYO73" s="141"/>
      <c r="NYP73" s="141"/>
      <c r="NYQ73" s="141"/>
      <c r="NYR73" s="141"/>
      <c r="NYS73" s="141"/>
      <c r="NYT73" s="141"/>
      <c r="NYU73" s="141"/>
      <c r="NYV73" s="141"/>
      <c r="NYW73" s="141"/>
      <c r="NYX73" s="141"/>
      <c r="NYY73" s="141"/>
      <c r="NYZ73" s="141"/>
      <c r="NZA73" s="141"/>
      <c r="NZB73" s="141"/>
      <c r="NZC73" s="141"/>
      <c r="NZD73" s="141"/>
      <c r="NZE73" s="141"/>
      <c r="NZF73" s="141"/>
      <c r="NZG73" s="141"/>
      <c r="NZH73" s="141"/>
      <c r="NZI73" s="141"/>
      <c r="NZJ73" s="141"/>
      <c r="NZK73" s="141"/>
      <c r="NZL73" s="141"/>
      <c r="NZM73" s="141"/>
      <c r="NZN73" s="141"/>
      <c r="NZO73" s="141"/>
      <c r="NZP73" s="141"/>
      <c r="NZQ73" s="141"/>
      <c r="NZR73" s="141"/>
      <c r="NZS73" s="141"/>
      <c r="NZT73" s="141"/>
      <c r="NZU73" s="141"/>
      <c r="NZV73" s="141"/>
      <c r="NZW73" s="141"/>
      <c r="NZX73" s="141"/>
      <c r="NZY73" s="141"/>
      <c r="NZZ73" s="141"/>
      <c r="OAA73" s="141"/>
      <c r="OAB73" s="141"/>
      <c r="OAC73" s="141"/>
      <c r="OAD73" s="141"/>
      <c r="OAE73" s="141"/>
      <c r="OAF73" s="141"/>
      <c r="OAG73" s="141"/>
      <c r="OAH73" s="141"/>
      <c r="OAI73" s="141"/>
      <c r="OAJ73" s="141"/>
      <c r="OAK73" s="141"/>
      <c r="OAL73" s="141"/>
      <c r="OAM73" s="141"/>
      <c r="OAN73" s="141"/>
      <c r="OAO73" s="141"/>
      <c r="OAP73" s="141"/>
      <c r="OAQ73" s="141"/>
      <c r="OAR73" s="141"/>
      <c r="OAS73" s="141"/>
      <c r="OAT73" s="141"/>
      <c r="OAU73" s="141"/>
      <c r="OAV73" s="141"/>
      <c r="OAW73" s="141"/>
      <c r="OAX73" s="141"/>
      <c r="OAY73" s="141"/>
      <c r="OAZ73" s="141"/>
      <c r="OBA73" s="141"/>
      <c r="OBB73" s="141"/>
      <c r="OBC73" s="141"/>
      <c r="OBD73" s="141"/>
      <c r="OBE73" s="141"/>
      <c r="OBF73" s="141"/>
      <c r="OBG73" s="141"/>
      <c r="OBH73" s="141"/>
      <c r="OBI73" s="141"/>
      <c r="OBJ73" s="141"/>
      <c r="OBK73" s="141"/>
      <c r="OBL73" s="141"/>
      <c r="OBM73" s="141"/>
      <c r="OBN73" s="141"/>
      <c r="OBO73" s="141"/>
      <c r="OBP73" s="141"/>
      <c r="OBQ73" s="141"/>
      <c r="OBR73" s="141"/>
      <c r="OBS73" s="141"/>
      <c r="OBT73" s="141"/>
      <c r="OBU73" s="141"/>
      <c r="OBV73" s="141"/>
      <c r="OBW73" s="141"/>
      <c r="OBX73" s="141"/>
      <c r="OBY73" s="141"/>
      <c r="OBZ73" s="141"/>
      <c r="OCA73" s="141"/>
      <c r="OCB73" s="141"/>
      <c r="OCC73" s="141"/>
      <c r="OCD73" s="141"/>
      <c r="OCE73" s="141"/>
      <c r="OCF73" s="141"/>
      <c r="OCG73" s="141"/>
      <c r="OCH73" s="141"/>
      <c r="OCI73" s="141"/>
      <c r="OCJ73" s="141"/>
      <c r="OCK73" s="141"/>
      <c r="OCL73" s="141"/>
      <c r="OCM73" s="141"/>
      <c r="OCN73" s="141"/>
      <c r="OCO73" s="141"/>
      <c r="OCP73" s="141"/>
      <c r="OCQ73" s="141"/>
      <c r="OCR73" s="141"/>
      <c r="OCS73" s="141"/>
      <c r="OCT73" s="141"/>
      <c r="OCU73" s="141"/>
      <c r="OCV73" s="141"/>
      <c r="OCW73" s="141"/>
      <c r="OCX73" s="141"/>
      <c r="OCY73" s="141"/>
      <c r="OCZ73" s="141"/>
      <c r="ODA73" s="141"/>
      <c r="ODB73" s="141"/>
      <c r="ODC73" s="141"/>
      <c r="ODD73" s="141"/>
      <c r="ODE73" s="141"/>
      <c r="ODF73" s="141"/>
      <c r="ODG73" s="141"/>
      <c r="ODH73" s="141"/>
      <c r="ODI73" s="141"/>
      <c r="ODJ73" s="141"/>
      <c r="ODK73" s="141"/>
      <c r="ODL73" s="141"/>
      <c r="ODM73" s="141"/>
      <c r="ODN73" s="141"/>
      <c r="ODO73" s="141"/>
      <c r="ODP73" s="141"/>
      <c r="ODQ73" s="141"/>
      <c r="ODR73" s="141"/>
      <c r="ODS73" s="141"/>
      <c r="ODT73" s="141"/>
      <c r="ODU73" s="141"/>
      <c r="ODV73" s="141"/>
      <c r="ODW73" s="141"/>
      <c r="ODX73" s="141"/>
      <c r="ODY73" s="141"/>
      <c r="ODZ73" s="141"/>
      <c r="OEA73" s="141"/>
      <c r="OEB73" s="141"/>
      <c r="OEC73" s="141"/>
      <c r="OED73" s="141"/>
      <c r="OEE73" s="141"/>
      <c r="OEF73" s="141"/>
      <c r="OEG73" s="141"/>
      <c r="OEH73" s="141"/>
      <c r="OEI73" s="141"/>
      <c r="OEJ73" s="141"/>
      <c r="OEK73" s="141"/>
      <c r="OEL73" s="141"/>
      <c r="OEM73" s="141"/>
      <c r="OEN73" s="141"/>
      <c r="OEO73" s="141"/>
      <c r="OEP73" s="141"/>
      <c r="OEQ73" s="141"/>
      <c r="OER73" s="141"/>
      <c r="OES73" s="141"/>
      <c r="OET73" s="141"/>
      <c r="OEU73" s="141"/>
      <c r="OEV73" s="141"/>
      <c r="OEW73" s="141"/>
      <c r="OEX73" s="141"/>
      <c r="OEY73" s="141"/>
      <c r="OEZ73" s="141"/>
      <c r="OFA73" s="141"/>
      <c r="OFB73" s="141"/>
      <c r="OFC73" s="141"/>
      <c r="OFD73" s="141"/>
      <c r="OFE73" s="141"/>
      <c r="OFF73" s="141"/>
      <c r="OFG73" s="141"/>
      <c r="OFH73" s="141"/>
      <c r="OFI73" s="141"/>
      <c r="OFJ73" s="141"/>
      <c r="OFK73" s="141"/>
      <c r="OFL73" s="141"/>
      <c r="OFM73" s="141"/>
      <c r="OFN73" s="141"/>
      <c r="OFO73" s="141"/>
      <c r="OFP73" s="141"/>
      <c r="OFQ73" s="141"/>
      <c r="OFR73" s="141"/>
      <c r="OFS73" s="141"/>
      <c r="OFT73" s="141"/>
      <c r="OFU73" s="141"/>
      <c r="OFV73" s="141"/>
      <c r="OFW73" s="141"/>
      <c r="OFX73" s="141"/>
      <c r="OFY73" s="141"/>
      <c r="OFZ73" s="141"/>
      <c r="OGA73" s="141"/>
      <c r="OGB73" s="141"/>
      <c r="OGC73" s="141"/>
      <c r="OGD73" s="141"/>
      <c r="OGE73" s="141"/>
      <c r="OGF73" s="141"/>
      <c r="OGG73" s="141"/>
      <c r="OGH73" s="141"/>
      <c r="OGI73" s="141"/>
      <c r="OGJ73" s="141"/>
      <c r="OGK73" s="141"/>
      <c r="OGL73" s="141"/>
      <c r="OGM73" s="141"/>
      <c r="OGN73" s="141"/>
      <c r="OGO73" s="141"/>
      <c r="OGP73" s="141"/>
      <c r="OGQ73" s="141"/>
      <c r="OGR73" s="141"/>
      <c r="OGS73" s="141"/>
      <c r="OGT73" s="141"/>
      <c r="OGU73" s="141"/>
      <c r="OGV73" s="141"/>
      <c r="OGW73" s="141"/>
      <c r="OGX73" s="141"/>
      <c r="OGY73" s="141"/>
      <c r="OGZ73" s="141"/>
      <c r="OHA73" s="141"/>
      <c r="OHB73" s="141"/>
      <c r="OHC73" s="141"/>
      <c r="OHD73" s="141"/>
      <c r="OHE73" s="141"/>
      <c r="OHF73" s="141"/>
      <c r="OHG73" s="141"/>
      <c r="OHH73" s="141"/>
      <c r="OHI73" s="141"/>
      <c r="OHJ73" s="141"/>
      <c r="OHK73" s="141"/>
      <c r="OHL73" s="141"/>
      <c r="OHM73" s="141"/>
      <c r="OHN73" s="141"/>
      <c r="OHO73" s="141"/>
      <c r="OHP73" s="141"/>
      <c r="OHQ73" s="141"/>
      <c r="OHR73" s="141"/>
      <c r="OHS73" s="141"/>
      <c r="OHT73" s="141"/>
      <c r="OHU73" s="141"/>
      <c r="OHV73" s="141"/>
      <c r="OHW73" s="141"/>
      <c r="OHX73" s="141"/>
      <c r="OHY73" s="141"/>
      <c r="OHZ73" s="141"/>
      <c r="OIA73" s="141"/>
      <c r="OIB73" s="141"/>
      <c r="OIC73" s="141"/>
      <c r="OID73" s="141"/>
      <c r="OIE73" s="141"/>
      <c r="OIF73" s="141"/>
      <c r="OIG73" s="141"/>
      <c r="OIH73" s="141"/>
      <c r="OII73" s="141"/>
      <c r="OIJ73" s="141"/>
      <c r="OIK73" s="141"/>
      <c r="OIL73" s="141"/>
      <c r="OIM73" s="141"/>
      <c r="OIN73" s="141"/>
      <c r="OIO73" s="141"/>
      <c r="OIP73" s="141"/>
      <c r="OIQ73" s="141"/>
      <c r="OIR73" s="141"/>
      <c r="OIS73" s="141"/>
      <c r="OIT73" s="141"/>
      <c r="OIU73" s="141"/>
      <c r="OIV73" s="141"/>
      <c r="OIW73" s="141"/>
      <c r="OIX73" s="141"/>
      <c r="OIY73" s="141"/>
      <c r="OIZ73" s="141"/>
      <c r="OJA73" s="141"/>
      <c r="OJB73" s="141"/>
      <c r="OJC73" s="141"/>
      <c r="OJD73" s="141"/>
      <c r="OJE73" s="141"/>
      <c r="OJF73" s="141"/>
      <c r="OJG73" s="141"/>
      <c r="OJH73" s="141"/>
      <c r="OJI73" s="141"/>
      <c r="OJJ73" s="141"/>
      <c r="OJK73" s="141"/>
      <c r="OJL73" s="141"/>
      <c r="OJM73" s="141"/>
      <c r="OJN73" s="141"/>
      <c r="OJO73" s="141"/>
      <c r="OJP73" s="141"/>
      <c r="OJQ73" s="141"/>
      <c r="OJR73" s="141"/>
      <c r="OJS73" s="141"/>
      <c r="OJT73" s="141"/>
      <c r="OJU73" s="141"/>
      <c r="OJV73" s="141"/>
      <c r="OJW73" s="141"/>
      <c r="OJX73" s="141"/>
      <c r="OJY73" s="141"/>
      <c r="OJZ73" s="141"/>
      <c r="OKA73" s="141"/>
      <c r="OKB73" s="141"/>
      <c r="OKC73" s="141"/>
      <c r="OKD73" s="141"/>
      <c r="OKE73" s="141"/>
      <c r="OKF73" s="141"/>
      <c r="OKG73" s="141"/>
      <c r="OKH73" s="141"/>
      <c r="OKI73" s="141"/>
      <c r="OKJ73" s="141"/>
      <c r="OKK73" s="141"/>
      <c r="OKL73" s="141"/>
      <c r="OKM73" s="141"/>
      <c r="OKN73" s="141"/>
      <c r="OKO73" s="141"/>
      <c r="OKP73" s="141"/>
      <c r="OKQ73" s="141"/>
      <c r="OKR73" s="141"/>
      <c r="OKS73" s="141"/>
      <c r="OKT73" s="141"/>
      <c r="OKU73" s="141"/>
      <c r="OKV73" s="141"/>
      <c r="OKW73" s="141"/>
      <c r="OKX73" s="141"/>
      <c r="OKY73" s="141"/>
      <c r="OKZ73" s="141"/>
      <c r="OLA73" s="141"/>
      <c r="OLB73" s="141"/>
      <c r="OLC73" s="141"/>
      <c r="OLD73" s="141"/>
      <c r="OLE73" s="141"/>
      <c r="OLF73" s="141"/>
      <c r="OLG73" s="141"/>
      <c r="OLH73" s="141"/>
      <c r="OLI73" s="141"/>
      <c r="OLJ73" s="141"/>
      <c r="OLK73" s="141"/>
      <c r="OLL73" s="141"/>
      <c r="OLM73" s="141"/>
      <c r="OLN73" s="141"/>
      <c r="OLO73" s="141"/>
      <c r="OLP73" s="141"/>
      <c r="OLQ73" s="141"/>
      <c r="OLR73" s="141"/>
      <c r="OLS73" s="141"/>
      <c r="OLT73" s="141"/>
      <c r="OLU73" s="141"/>
      <c r="OLV73" s="141"/>
      <c r="OLW73" s="141"/>
      <c r="OLX73" s="141"/>
      <c r="OLY73" s="141"/>
      <c r="OLZ73" s="141"/>
      <c r="OMA73" s="141"/>
      <c r="OMB73" s="141"/>
      <c r="OMC73" s="141"/>
      <c r="OMD73" s="141"/>
      <c r="OME73" s="141"/>
      <c r="OMF73" s="141"/>
      <c r="OMG73" s="141"/>
      <c r="OMH73" s="141"/>
      <c r="OMI73" s="141"/>
      <c r="OMJ73" s="141"/>
      <c r="OMK73" s="141"/>
      <c r="OML73" s="141"/>
      <c r="OMM73" s="141"/>
      <c r="OMN73" s="141"/>
      <c r="OMO73" s="141"/>
      <c r="OMP73" s="141"/>
      <c r="OMQ73" s="141"/>
      <c r="OMR73" s="141"/>
      <c r="OMS73" s="141"/>
      <c r="OMT73" s="141"/>
      <c r="OMU73" s="141"/>
      <c r="OMV73" s="141"/>
      <c r="OMW73" s="141"/>
      <c r="OMX73" s="141"/>
      <c r="OMY73" s="141"/>
      <c r="OMZ73" s="141"/>
      <c r="ONA73" s="141"/>
      <c r="ONB73" s="141"/>
      <c r="ONC73" s="141"/>
      <c r="OND73" s="141"/>
      <c r="ONE73" s="141"/>
      <c r="ONF73" s="141"/>
      <c r="ONG73" s="141"/>
      <c r="ONH73" s="141"/>
      <c r="ONI73" s="141"/>
      <c r="ONJ73" s="141"/>
      <c r="ONK73" s="141"/>
      <c r="ONL73" s="141"/>
      <c r="ONM73" s="141"/>
      <c r="ONN73" s="141"/>
      <c r="ONO73" s="141"/>
      <c r="ONP73" s="141"/>
      <c r="ONQ73" s="141"/>
      <c r="ONR73" s="141"/>
      <c r="ONS73" s="141"/>
      <c r="ONT73" s="141"/>
      <c r="ONU73" s="141"/>
      <c r="ONV73" s="141"/>
      <c r="ONW73" s="141"/>
      <c r="ONX73" s="141"/>
      <c r="ONY73" s="141"/>
      <c r="ONZ73" s="141"/>
      <c r="OOA73" s="141"/>
      <c r="OOB73" s="141"/>
      <c r="OOC73" s="141"/>
      <c r="OOD73" s="141"/>
      <c r="OOE73" s="141"/>
      <c r="OOF73" s="141"/>
      <c r="OOG73" s="141"/>
      <c r="OOH73" s="141"/>
      <c r="OOI73" s="141"/>
      <c r="OOJ73" s="141"/>
      <c r="OOK73" s="141"/>
      <c r="OOL73" s="141"/>
      <c r="OOM73" s="141"/>
      <c r="OON73" s="141"/>
      <c r="OOO73" s="141"/>
      <c r="OOP73" s="141"/>
      <c r="OOQ73" s="141"/>
      <c r="OOR73" s="141"/>
      <c r="OOS73" s="141"/>
      <c r="OOT73" s="141"/>
      <c r="OOU73" s="141"/>
      <c r="OOV73" s="141"/>
      <c r="OOW73" s="141"/>
      <c r="OOX73" s="141"/>
      <c r="OOY73" s="141"/>
      <c r="OOZ73" s="141"/>
      <c r="OPA73" s="141"/>
      <c r="OPB73" s="141"/>
      <c r="OPC73" s="141"/>
      <c r="OPD73" s="141"/>
      <c r="OPE73" s="141"/>
      <c r="OPF73" s="141"/>
      <c r="OPG73" s="141"/>
      <c r="OPH73" s="141"/>
      <c r="OPI73" s="141"/>
      <c r="OPJ73" s="141"/>
      <c r="OPK73" s="141"/>
      <c r="OPL73" s="141"/>
      <c r="OPM73" s="141"/>
      <c r="OPN73" s="141"/>
      <c r="OPO73" s="141"/>
      <c r="OPP73" s="141"/>
      <c r="OPQ73" s="141"/>
      <c r="OPR73" s="141"/>
      <c r="OPS73" s="141"/>
      <c r="OPT73" s="141"/>
      <c r="OPU73" s="141"/>
      <c r="OPV73" s="141"/>
      <c r="OPW73" s="141"/>
      <c r="OPX73" s="141"/>
      <c r="OPY73" s="141"/>
      <c r="OPZ73" s="141"/>
      <c r="OQA73" s="141"/>
      <c r="OQB73" s="141"/>
      <c r="OQC73" s="141"/>
      <c r="OQD73" s="141"/>
      <c r="OQE73" s="141"/>
      <c r="OQF73" s="141"/>
      <c r="OQG73" s="141"/>
      <c r="OQH73" s="141"/>
      <c r="OQI73" s="141"/>
      <c r="OQJ73" s="141"/>
      <c r="OQK73" s="141"/>
      <c r="OQL73" s="141"/>
      <c r="OQM73" s="141"/>
      <c r="OQN73" s="141"/>
      <c r="OQO73" s="141"/>
      <c r="OQP73" s="141"/>
      <c r="OQQ73" s="141"/>
      <c r="OQR73" s="141"/>
      <c r="OQS73" s="141"/>
      <c r="OQT73" s="141"/>
      <c r="OQU73" s="141"/>
      <c r="OQV73" s="141"/>
      <c r="OQW73" s="141"/>
      <c r="OQX73" s="141"/>
      <c r="OQY73" s="141"/>
      <c r="OQZ73" s="141"/>
      <c r="ORA73" s="141"/>
      <c r="ORB73" s="141"/>
      <c r="ORC73" s="141"/>
      <c r="ORD73" s="141"/>
      <c r="ORE73" s="141"/>
      <c r="ORF73" s="141"/>
      <c r="ORG73" s="141"/>
      <c r="ORH73" s="141"/>
      <c r="ORI73" s="141"/>
      <c r="ORJ73" s="141"/>
      <c r="ORK73" s="141"/>
      <c r="ORL73" s="141"/>
      <c r="ORM73" s="141"/>
      <c r="ORN73" s="141"/>
      <c r="ORO73" s="141"/>
      <c r="ORP73" s="141"/>
      <c r="ORQ73" s="141"/>
      <c r="ORR73" s="141"/>
      <c r="ORS73" s="141"/>
      <c r="ORT73" s="141"/>
      <c r="ORU73" s="141"/>
      <c r="ORV73" s="141"/>
      <c r="ORW73" s="141"/>
      <c r="ORX73" s="141"/>
      <c r="ORY73" s="141"/>
      <c r="ORZ73" s="141"/>
      <c r="OSA73" s="141"/>
      <c r="OSB73" s="141"/>
      <c r="OSC73" s="141"/>
      <c r="OSD73" s="141"/>
      <c r="OSE73" s="141"/>
      <c r="OSF73" s="141"/>
      <c r="OSG73" s="141"/>
      <c r="OSH73" s="141"/>
      <c r="OSI73" s="141"/>
      <c r="OSJ73" s="141"/>
      <c r="OSK73" s="141"/>
      <c r="OSL73" s="141"/>
      <c r="OSM73" s="141"/>
      <c r="OSN73" s="141"/>
      <c r="OSO73" s="141"/>
      <c r="OSP73" s="141"/>
      <c r="OSQ73" s="141"/>
      <c r="OSR73" s="141"/>
      <c r="OSS73" s="141"/>
      <c r="OST73" s="141"/>
      <c r="OSU73" s="141"/>
      <c r="OSV73" s="141"/>
      <c r="OSW73" s="141"/>
      <c r="OSX73" s="141"/>
      <c r="OSY73" s="141"/>
      <c r="OSZ73" s="141"/>
      <c r="OTA73" s="141"/>
      <c r="OTB73" s="141"/>
      <c r="OTC73" s="141"/>
      <c r="OTD73" s="141"/>
      <c r="OTE73" s="141"/>
      <c r="OTF73" s="141"/>
      <c r="OTG73" s="141"/>
      <c r="OTH73" s="141"/>
      <c r="OTI73" s="141"/>
      <c r="OTJ73" s="141"/>
      <c r="OTK73" s="141"/>
      <c r="OTL73" s="141"/>
      <c r="OTM73" s="141"/>
      <c r="OTN73" s="141"/>
      <c r="OTO73" s="141"/>
      <c r="OTP73" s="141"/>
      <c r="OTQ73" s="141"/>
      <c r="OTR73" s="141"/>
      <c r="OTS73" s="141"/>
      <c r="OTT73" s="141"/>
      <c r="OTU73" s="141"/>
      <c r="OTV73" s="141"/>
      <c r="OTW73" s="141"/>
      <c r="OTX73" s="141"/>
      <c r="OTY73" s="141"/>
      <c r="OTZ73" s="141"/>
      <c r="OUA73" s="141"/>
      <c r="OUB73" s="141"/>
      <c r="OUC73" s="141"/>
      <c r="OUD73" s="141"/>
      <c r="OUE73" s="141"/>
      <c r="OUF73" s="141"/>
      <c r="OUG73" s="141"/>
      <c r="OUH73" s="141"/>
      <c r="OUI73" s="141"/>
      <c r="OUJ73" s="141"/>
      <c r="OUK73" s="141"/>
      <c r="OUL73" s="141"/>
      <c r="OUM73" s="141"/>
      <c r="OUN73" s="141"/>
      <c r="OUO73" s="141"/>
      <c r="OUP73" s="141"/>
      <c r="OUQ73" s="141"/>
      <c r="OUR73" s="141"/>
      <c r="OUS73" s="141"/>
      <c r="OUT73" s="141"/>
      <c r="OUU73" s="141"/>
      <c r="OUV73" s="141"/>
      <c r="OUW73" s="141"/>
      <c r="OUX73" s="141"/>
      <c r="OUY73" s="141"/>
      <c r="OUZ73" s="141"/>
      <c r="OVA73" s="141"/>
      <c r="OVB73" s="141"/>
      <c r="OVC73" s="141"/>
      <c r="OVD73" s="141"/>
      <c r="OVE73" s="141"/>
      <c r="OVF73" s="141"/>
      <c r="OVG73" s="141"/>
      <c r="OVH73" s="141"/>
      <c r="OVI73" s="141"/>
      <c r="OVJ73" s="141"/>
      <c r="OVK73" s="141"/>
      <c r="OVL73" s="141"/>
      <c r="OVM73" s="141"/>
      <c r="OVN73" s="141"/>
      <c r="OVO73" s="141"/>
      <c r="OVP73" s="141"/>
      <c r="OVQ73" s="141"/>
      <c r="OVR73" s="141"/>
      <c r="OVS73" s="141"/>
      <c r="OVT73" s="141"/>
      <c r="OVU73" s="141"/>
      <c r="OVV73" s="141"/>
      <c r="OVW73" s="141"/>
      <c r="OVX73" s="141"/>
      <c r="OVY73" s="141"/>
      <c r="OVZ73" s="141"/>
      <c r="OWA73" s="141"/>
      <c r="OWB73" s="141"/>
      <c r="OWC73" s="141"/>
      <c r="OWD73" s="141"/>
      <c r="OWE73" s="141"/>
      <c r="OWF73" s="141"/>
      <c r="OWG73" s="141"/>
      <c r="OWH73" s="141"/>
      <c r="OWI73" s="141"/>
      <c r="OWJ73" s="141"/>
      <c r="OWK73" s="141"/>
      <c r="OWL73" s="141"/>
      <c r="OWM73" s="141"/>
      <c r="OWN73" s="141"/>
      <c r="OWO73" s="141"/>
      <c r="OWP73" s="141"/>
      <c r="OWQ73" s="141"/>
      <c r="OWR73" s="141"/>
      <c r="OWS73" s="141"/>
      <c r="OWT73" s="141"/>
      <c r="OWU73" s="141"/>
      <c r="OWV73" s="141"/>
      <c r="OWW73" s="141"/>
      <c r="OWX73" s="141"/>
      <c r="OWY73" s="141"/>
      <c r="OWZ73" s="141"/>
      <c r="OXA73" s="141"/>
      <c r="OXB73" s="141"/>
      <c r="OXC73" s="141"/>
      <c r="OXD73" s="141"/>
      <c r="OXE73" s="141"/>
      <c r="OXF73" s="141"/>
      <c r="OXG73" s="141"/>
      <c r="OXH73" s="141"/>
      <c r="OXI73" s="141"/>
      <c r="OXJ73" s="141"/>
      <c r="OXK73" s="141"/>
      <c r="OXL73" s="141"/>
      <c r="OXM73" s="141"/>
      <c r="OXN73" s="141"/>
      <c r="OXO73" s="141"/>
      <c r="OXP73" s="141"/>
      <c r="OXQ73" s="141"/>
      <c r="OXR73" s="141"/>
      <c r="OXS73" s="141"/>
      <c r="OXT73" s="141"/>
      <c r="OXU73" s="141"/>
      <c r="OXV73" s="141"/>
      <c r="OXW73" s="141"/>
      <c r="OXX73" s="141"/>
      <c r="OXY73" s="141"/>
      <c r="OXZ73" s="141"/>
      <c r="OYA73" s="141"/>
      <c r="OYB73" s="141"/>
      <c r="OYC73" s="141"/>
      <c r="OYD73" s="141"/>
      <c r="OYE73" s="141"/>
      <c r="OYF73" s="141"/>
      <c r="OYG73" s="141"/>
      <c r="OYH73" s="141"/>
      <c r="OYI73" s="141"/>
      <c r="OYJ73" s="141"/>
      <c r="OYK73" s="141"/>
      <c r="OYL73" s="141"/>
      <c r="OYM73" s="141"/>
      <c r="OYN73" s="141"/>
      <c r="OYO73" s="141"/>
      <c r="OYP73" s="141"/>
      <c r="OYQ73" s="141"/>
      <c r="OYR73" s="141"/>
      <c r="OYS73" s="141"/>
      <c r="OYT73" s="141"/>
      <c r="OYU73" s="141"/>
      <c r="OYV73" s="141"/>
      <c r="OYW73" s="141"/>
      <c r="OYX73" s="141"/>
      <c r="OYY73" s="141"/>
      <c r="OYZ73" s="141"/>
      <c r="OZA73" s="141"/>
      <c r="OZB73" s="141"/>
      <c r="OZC73" s="141"/>
      <c r="OZD73" s="141"/>
      <c r="OZE73" s="141"/>
      <c r="OZF73" s="141"/>
      <c r="OZG73" s="141"/>
      <c r="OZH73" s="141"/>
      <c r="OZI73" s="141"/>
      <c r="OZJ73" s="141"/>
      <c r="OZK73" s="141"/>
      <c r="OZL73" s="141"/>
      <c r="OZM73" s="141"/>
      <c r="OZN73" s="141"/>
      <c r="OZO73" s="141"/>
      <c r="OZP73" s="141"/>
      <c r="OZQ73" s="141"/>
      <c r="OZR73" s="141"/>
      <c r="OZS73" s="141"/>
      <c r="OZT73" s="141"/>
      <c r="OZU73" s="141"/>
      <c r="OZV73" s="141"/>
      <c r="OZW73" s="141"/>
      <c r="OZX73" s="141"/>
      <c r="OZY73" s="141"/>
      <c r="OZZ73" s="141"/>
      <c r="PAA73" s="141"/>
      <c r="PAB73" s="141"/>
      <c r="PAC73" s="141"/>
      <c r="PAD73" s="141"/>
      <c r="PAE73" s="141"/>
      <c r="PAF73" s="141"/>
      <c r="PAG73" s="141"/>
      <c r="PAH73" s="141"/>
      <c r="PAI73" s="141"/>
      <c r="PAJ73" s="141"/>
      <c r="PAK73" s="141"/>
      <c r="PAL73" s="141"/>
      <c r="PAM73" s="141"/>
      <c r="PAN73" s="141"/>
      <c r="PAO73" s="141"/>
      <c r="PAP73" s="141"/>
      <c r="PAQ73" s="141"/>
      <c r="PAR73" s="141"/>
      <c r="PAS73" s="141"/>
      <c r="PAT73" s="141"/>
      <c r="PAU73" s="141"/>
      <c r="PAV73" s="141"/>
      <c r="PAW73" s="141"/>
      <c r="PAX73" s="141"/>
      <c r="PAY73" s="141"/>
      <c r="PAZ73" s="141"/>
      <c r="PBA73" s="141"/>
      <c r="PBB73" s="141"/>
      <c r="PBC73" s="141"/>
      <c r="PBD73" s="141"/>
      <c r="PBE73" s="141"/>
      <c r="PBF73" s="141"/>
      <c r="PBG73" s="141"/>
      <c r="PBH73" s="141"/>
      <c r="PBI73" s="141"/>
      <c r="PBJ73" s="141"/>
      <c r="PBK73" s="141"/>
      <c r="PBL73" s="141"/>
      <c r="PBM73" s="141"/>
      <c r="PBN73" s="141"/>
      <c r="PBO73" s="141"/>
      <c r="PBP73" s="141"/>
      <c r="PBQ73" s="141"/>
      <c r="PBR73" s="141"/>
      <c r="PBS73" s="141"/>
      <c r="PBT73" s="141"/>
      <c r="PBU73" s="141"/>
      <c r="PBV73" s="141"/>
      <c r="PBW73" s="141"/>
      <c r="PBX73" s="141"/>
      <c r="PBY73" s="141"/>
      <c r="PBZ73" s="141"/>
      <c r="PCA73" s="141"/>
      <c r="PCB73" s="141"/>
      <c r="PCC73" s="141"/>
      <c r="PCD73" s="141"/>
      <c r="PCE73" s="141"/>
      <c r="PCF73" s="141"/>
      <c r="PCG73" s="141"/>
      <c r="PCH73" s="141"/>
      <c r="PCI73" s="141"/>
      <c r="PCJ73" s="141"/>
      <c r="PCK73" s="141"/>
      <c r="PCL73" s="141"/>
      <c r="PCM73" s="141"/>
      <c r="PCN73" s="141"/>
      <c r="PCO73" s="141"/>
      <c r="PCP73" s="141"/>
      <c r="PCQ73" s="141"/>
      <c r="PCR73" s="141"/>
      <c r="PCS73" s="141"/>
      <c r="PCT73" s="141"/>
      <c r="PCU73" s="141"/>
      <c r="PCV73" s="141"/>
      <c r="PCW73" s="141"/>
      <c r="PCX73" s="141"/>
      <c r="PCY73" s="141"/>
      <c r="PCZ73" s="141"/>
      <c r="PDA73" s="141"/>
      <c r="PDB73" s="141"/>
      <c r="PDC73" s="141"/>
      <c r="PDD73" s="141"/>
      <c r="PDE73" s="141"/>
      <c r="PDF73" s="141"/>
      <c r="PDG73" s="141"/>
      <c r="PDH73" s="141"/>
      <c r="PDI73" s="141"/>
      <c r="PDJ73" s="141"/>
      <c r="PDK73" s="141"/>
      <c r="PDL73" s="141"/>
      <c r="PDM73" s="141"/>
      <c r="PDN73" s="141"/>
      <c r="PDO73" s="141"/>
      <c r="PDP73" s="141"/>
      <c r="PDQ73" s="141"/>
      <c r="PDR73" s="141"/>
      <c r="PDS73" s="141"/>
      <c r="PDT73" s="141"/>
      <c r="PDU73" s="141"/>
      <c r="PDV73" s="141"/>
      <c r="PDW73" s="141"/>
      <c r="PDX73" s="141"/>
      <c r="PDY73" s="141"/>
      <c r="PDZ73" s="141"/>
      <c r="PEA73" s="141"/>
      <c r="PEB73" s="141"/>
      <c r="PEC73" s="141"/>
      <c r="PED73" s="141"/>
      <c r="PEE73" s="141"/>
      <c r="PEF73" s="141"/>
      <c r="PEG73" s="141"/>
      <c r="PEH73" s="141"/>
      <c r="PEI73" s="141"/>
      <c r="PEJ73" s="141"/>
      <c r="PEK73" s="141"/>
      <c r="PEL73" s="141"/>
      <c r="PEM73" s="141"/>
      <c r="PEN73" s="141"/>
      <c r="PEO73" s="141"/>
      <c r="PEP73" s="141"/>
      <c r="PEQ73" s="141"/>
      <c r="PER73" s="141"/>
      <c r="PES73" s="141"/>
      <c r="PET73" s="141"/>
      <c r="PEU73" s="141"/>
      <c r="PEV73" s="141"/>
      <c r="PEW73" s="141"/>
      <c r="PEX73" s="141"/>
      <c r="PEY73" s="141"/>
      <c r="PEZ73" s="141"/>
      <c r="PFA73" s="141"/>
      <c r="PFB73" s="141"/>
      <c r="PFC73" s="141"/>
      <c r="PFD73" s="141"/>
      <c r="PFE73" s="141"/>
      <c r="PFF73" s="141"/>
      <c r="PFG73" s="141"/>
      <c r="PFH73" s="141"/>
      <c r="PFI73" s="141"/>
      <c r="PFJ73" s="141"/>
      <c r="PFK73" s="141"/>
      <c r="PFL73" s="141"/>
      <c r="PFM73" s="141"/>
      <c r="PFN73" s="141"/>
      <c r="PFO73" s="141"/>
      <c r="PFP73" s="141"/>
      <c r="PFQ73" s="141"/>
      <c r="PFR73" s="141"/>
      <c r="PFS73" s="141"/>
      <c r="PFT73" s="141"/>
      <c r="PFU73" s="141"/>
      <c r="PFV73" s="141"/>
      <c r="PFW73" s="141"/>
      <c r="PFX73" s="141"/>
      <c r="PFY73" s="141"/>
      <c r="PFZ73" s="141"/>
      <c r="PGA73" s="141"/>
      <c r="PGB73" s="141"/>
      <c r="PGC73" s="141"/>
      <c r="PGD73" s="141"/>
      <c r="PGE73" s="141"/>
      <c r="PGF73" s="141"/>
      <c r="PGG73" s="141"/>
      <c r="PGH73" s="141"/>
      <c r="PGI73" s="141"/>
      <c r="PGJ73" s="141"/>
      <c r="PGK73" s="141"/>
      <c r="PGL73" s="141"/>
      <c r="PGM73" s="141"/>
      <c r="PGN73" s="141"/>
      <c r="PGO73" s="141"/>
      <c r="PGP73" s="141"/>
      <c r="PGQ73" s="141"/>
      <c r="PGR73" s="141"/>
      <c r="PGS73" s="141"/>
      <c r="PGT73" s="141"/>
      <c r="PGU73" s="141"/>
      <c r="PGV73" s="141"/>
      <c r="PGW73" s="141"/>
      <c r="PGX73" s="141"/>
      <c r="PGY73" s="141"/>
      <c r="PGZ73" s="141"/>
      <c r="PHA73" s="141"/>
      <c r="PHB73" s="141"/>
      <c r="PHC73" s="141"/>
      <c r="PHD73" s="141"/>
      <c r="PHE73" s="141"/>
      <c r="PHF73" s="141"/>
      <c r="PHG73" s="141"/>
      <c r="PHH73" s="141"/>
      <c r="PHI73" s="141"/>
      <c r="PHJ73" s="141"/>
      <c r="PHK73" s="141"/>
      <c r="PHL73" s="141"/>
      <c r="PHM73" s="141"/>
      <c r="PHN73" s="141"/>
      <c r="PHO73" s="141"/>
      <c r="PHP73" s="141"/>
      <c r="PHQ73" s="141"/>
      <c r="PHR73" s="141"/>
      <c r="PHS73" s="141"/>
      <c r="PHT73" s="141"/>
      <c r="PHU73" s="141"/>
      <c r="PHV73" s="141"/>
      <c r="PHW73" s="141"/>
      <c r="PHX73" s="141"/>
      <c r="PHY73" s="141"/>
      <c r="PHZ73" s="141"/>
      <c r="PIA73" s="141"/>
      <c r="PIB73" s="141"/>
      <c r="PIC73" s="141"/>
      <c r="PID73" s="141"/>
      <c r="PIE73" s="141"/>
      <c r="PIF73" s="141"/>
      <c r="PIG73" s="141"/>
      <c r="PIH73" s="141"/>
      <c r="PII73" s="141"/>
      <c r="PIJ73" s="141"/>
      <c r="PIK73" s="141"/>
      <c r="PIL73" s="141"/>
      <c r="PIM73" s="141"/>
      <c r="PIN73" s="141"/>
      <c r="PIO73" s="141"/>
      <c r="PIP73" s="141"/>
      <c r="PIQ73" s="141"/>
      <c r="PIR73" s="141"/>
      <c r="PIS73" s="141"/>
      <c r="PIT73" s="141"/>
      <c r="PIU73" s="141"/>
      <c r="PIV73" s="141"/>
      <c r="PIW73" s="141"/>
      <c r="PIX73" s="141"/>
      <c r="PIY73" s="141"/>
      <c r="PIZ73" s="141"/>
      <c r="PJA73" s="141"/>
      <c r="PJB73" s="141"/>
      <c r="PJC73" s="141"/>
      <c r="PJD73" s="141"/>
      <c r="PJE73" s="141"/>
      <c r="PJF73" s="141"/>
      <c r="PJG73" s="141"/>
      <c r="PJH73" s="141"/>
      <c r="PJI73" s="141"/>
      <c r="PJJ73" s="141"/>
      <c r="PJK73" s="141"/>
      <c r="PJL73" s="141"/>
      <c r="PJM73" s="141"/>
      <c r="PJN73" s="141"/>
      <c r="PJO73" s="141"/>
      <c r="PJP73" s="141"/>
      <c r="PJQ73" s="141"/>
      <c r="PJR73" s="141"/>
      <c r="PJS73" s="141"/>
      <c r="PJT73" s="141"/>
      <c r="PJU73" s="141"/>
      <c r="PJV73" s="141"/>
      <c r="PJW73" s="141"/>
      <c r="PJX73" s="141"/>
      <c r="PJY73" s="141"/>
      <c r="PJZ73" s="141"/>
      <c r="PKA73" s="141"/>
      <c r="PKB73" s="141"/>
      <c r="PKC73" s="141"/>
      <c r="PKD73" s="141"/>
      <c r="PKE73" s="141"/>
      <c r="PKF73" s="141"/>
      <c r="PKG73" s="141"/>
      <c r="PKH73" s="141"/>
      <c r="PKI73" s="141"/>
      <c r="PKJ73" s="141"/>
      <c r="PKK73" s="141"/>
      <c r="PKL73" s="141"/>
      <c r="PKM73" s="141"/>
      <c r="PKN73" s="141"/>
      <c r="PKO73" s="141"/>
      <c r="PKP73" s="141"/>
      <c r="PKQ73" s="141"/>
      <c r="PKR73" s="141"/>
      <c r="PKS73" s="141"/>
      <c r="PKT73" s="141"/>
      <c r="PKU73" s="141"/>
      <c r="PKV73" s="141"/>
      <c r="PKW73" s="141"/>
      <c r="PKX73" s="141"/>
      <c r="PKY73" s="141"/>
      <c r="PKZ73" s="141"/>
      <c r="PLA73" s="141"/>
      <c r="PLB73" s="141"/>
      <c r="PLC73" s="141"/>
      <c r="PLD73" s="141"/>
      <c r="PLE73" s="141"/>
      <c r="PLF73" s="141"/>
      <c r="PLG73" s="141"/>
      <c r="PLH73" s="141"/>
      <c r="PLI73" s="141"/>
      <c r="PLJ73" s="141"/>
      <c r="PLK73" s="141"/>
      <c r="PLL73" s="141"/>
      <c r="PLM73" s="141"/>
      <c r="PLN73" s="141"/>
      <c r="PLO73" s="141"/>
      <c r="PLP73" s="141"/>
      <c r="PLQ73" s="141"/>
      <c r="PLR73" s="141"/>
      <c r="PLS73" s="141"/>
      <c r="PLT73" s="141"/>
      <c r="PLU73" s="141"/>
      <c r="PLV73" s="141"/>
      <c r="PLW73" s="141"/>
      <c r="PLX73" s="141"/>
      <c r="PLY73" s="141"/>
      <c r="PLZ73" s="141"/>
      <c r="PMA73" s="141"/>
      <c r="PMB73" s="141"/>
      <c r="PMC73" s="141"/>
      <c r="PMD73" s="141"/>
      <c r="PME73" s="141"/>
      <c r="PMF73" s="141"/>
      <c r="PMG73" s="141"/>
      <c r="PMH73" s="141"/>
      <c r="PMI73" s="141"/>
      <c r="PMJ73" s="141"/>
      <c r="PMK73" s="141"/>
      <c r="PML73" s="141"/>
      <c r="PMM73" s="141"/>
      <c r="PMN73" s="141"/>
      <c r="PMO73" s="141"/>
      <c r="PMP73" s="141"/>
      <c r="PMQ73" s="141"/>
      <c r="PMR73" s="141"/>
      <c r="PMS73" s="141"/>
      <c r="PMT73" s="141"/>
      <c r="PMU73" s="141"/>
      <c r="PMV73" s="141"/>
      <c r="PMW73" s="141"/>
      <c r="PMX73" s="141"/>
      <c r="PMY73" s="141"/>
      <c r="PMZ73" s="141"/>
      <c r="PNA73" s="141"/>
      <c r="PNB73" s="141"/>
      <c r="PNC73" s="141"/>
      <c r="PND73" s="141"/>
      <c r="PNE73" s="141"/>
      <c r="PNF73" s="141"/>
      <c r="PNG73" s="141"/>
      <c r="PNH73" s="141"/>
      <c r="PNI73" s="141"/>
      <c r="PNJ73" s="141"/>
      <c r="PNK73" s="141"/>
      <c r="PNL73" s="141"/>
      <c r="PNM73" s="141"/>
      <c r="PNN73" s="141"/>
      <c r="PNO73" s="141"/>
      <c r="PNP73" s="141"/>
      <c r="PNQ73" s="141"/>
      <c r="PNR73" s="141"/>
      <c r="PNS73" s="141"/>
      <c r="PNT73" s="141"/>
      <c r="PNU73" s="141"/>
      <c r="PNV73" s="141"/>
      <c r="PNW73" s="141"/>
      <c r="PNX73" s="141"/>
      <c r="PNY73" s="141"/>
      <c r="PNZ73" s="141"/>
      <c r="POA73" s="141"/>
      <c r="POB73" s="141"/>
      <c r="POC73" s="141"/>
      <c r="POD73" s="141"/>
      <c r="POE73" s="141"/>
      <c r="POF73" s="141"/>
      <c r="POG73" s="141"/>
      <c r="POH73" s="141"/>
      <c r="POI73" s="141"/>
      <c r="POJ73" s="141"/>
      <c r="POK73" s="141"/>
      <c r="POL73" s="141"/>
      <c r="POM73" s="141"/>
      <c r="PON73" s="141"/>
      <c r="POO73" s="141"/>
      <c r="POP73" s="141"/>
      <c r="POQ73" s="141"/>
      <c r="POR73" s="141"/>
      <c r="POS73" s="141"/>
      <c r="POT73" s="141"/>
      <c r="POU73" s="141"/>
      <c r="POV73" s="141"/>
      <c r="POW73" s="141"/>
      <c r="POX73" s="141"/>
      <c r="POY73" s="141"/>
      <c r="POZ73" s="141"/>
      <c r="PPA73" s="141"/>
      <c r="PPB73" s="141"/>
      <c r="PPC73" s="141"/>
      <c r="PPD73" s="141"/>
      <c r="PPE73" s="141"/>
      <c r="PPF73" s="141"/>
      <c r="PPG73" s="141"/>
      <c r="PPH73" s="141"/>
      <c r="PPI73" s="141"/>
      <c r="PPJ73" s="141"/>
      <c r="PPK73" s="141"/>
      <c r="PPL73" s="141"/>
      <c r="PPM73" s="141"/>
      <c r="PPN73" s="141"/>
      <c r="PPO73" s="141"/>
      <c r="PPP73" s="141"/>
      <c r="PPQ73" s="141"/>
      <c r="PPR73" s="141"/>
      <c r="PPS73" s="141"/>
      <c r="PPT73" s="141"/>
      <c r="PPU73" s="141"/>
      <c r="PPV73" s="141"/>
      <c r="PPW73" s="141"/>
      <c r="PPX73" s="141"/>
      <c r="PPY73" s="141"/>
      <c r="PPZ73" s="141"/>
      <c r="PQA73" s="141"/>
      <c r="PQB73" s="141"/>
      <c r="PQC73" s="141"/>
      <c r="PQD73" s="141"/>
      <c r="PQE73" s="141"/>
      <c r="PQF73" s="141"/>
      <c r="PQG73" s="141"/>
      <c r="PQH73" s="141"/>
      <c r="PQI73" s="141"/>
      <c r="PQJ73" s="141"/>
      <c r="PQK73" s="141"/>
      <c r="PQL73" s="141"/>
      <c r="PQM73" s="141"/>
      <c r="PQN73" s="141"/>
      <c r="PQO73" s="141"/>
      <c r="PQP73" s="141"/>
      <c r="PQQ73" s="141"/>
      <c r="PQR73" s="141"/>
      <c r="PQS73" s="141"/>
      <c r="PQT73" s="141"/>
      <c r="PQU73" s="141"/>
      <c r="PQV73" s="141"/>
      <c r="PQW73" s="141"/>
      <c r="PQX73" s="141"/>
      <c r="PQY73" s="141"/>
      <c r="PQZ73" s="141"/>
      <c r="PRA73" s="141"/>
      <c r="PRB73" s="141"/>
      <c r="PRC73" s="141"/>
      <c r="PRD73" s="141"/>
      <c r="PRE73" s="141"/>
      <c r="PRF73" s="141"/>
      <c r="PRG73" s="141"/>
      <c r="PRH73" s="141"/>
      <c r="PRI73" s="141"/>
      <c r="PRJ73" s="141"/>
      <c r="PRK73" s="141"/>
      <c r="PRL73" s="141"/>
      <c r="PRM73" s="141"/>
      <c r="PRN73" s="141"/>
      <c r="PRO73" s="141"/>
      <c r="PRP73" s="141"/>
      <c r="PRQ73" s="141"/>
      <c r="PRR73" s="141"/>
      <c r="PRS73" s="141"/>
      <c r="PRT73" s="141"/>
      <c r="PRU73" s="141"/>
      <c r="PRV73" s="141"/>
      <c r="PRW73" s="141"/>
      <c r="PRX73" s="141"/>
      <c r="PRY73" s="141"/>
      <c r="PRZ73" s="141"/>
      <c r="PSA73" s="141"/>
      <c r="PSB73" s="141"/>
      <c r="PSC73" s="141"/>
      <c r="PSD73" s="141"/>
      <c r="PSE73" s="141"/>
      <c r="PSF73" s="141"/>
      <c r="PSG73" s="141"/>
      <c r="PSH73" s="141"/>
      <c r="PSI73" s="141"/>
      <c r="PSJ73" s="141"/>
      <c r="PSK73" s="141"/>
      <c r="PSL73" s="141"/>
      <c r="PSM73" s="141"/>
      <c r="PSN73" s="141"/>
      <c r="PSO73" s="141"/>
      <c r="PSP73" s="141"/>
      <c r="PSQ73" s="141"/>
      <c r="PSR73" s="141"/>
      <c r="PSS73" s="141"/>
      <c r="PST73" s="141"/>
      <c r="PSU73" s="141"/>
      <c r="PSV73" s="141"/>
      <c r="PSW73" s="141"/>
      <c r="PSX73" s="141"/>
      <c r="PSY73" s="141"/>
      <c r="PSZ73" s="141"/>
      <c r="PTA73" s="141"/>
      <c r="PTB73" s="141"/>
      <c r="PTC73" s="141"/>
      <c r="PTD73" s="141"/>
      <c r="PTE73" s="141"/>
      <c r="PTF73" s="141"/>
      <c r="PTG73" s="141"/>
      <c r="PTH73" s="141"/>
      <c r="PTI73" s="141"/>
      <c r="PTJ73" s="141"/>
      <c r="PTK73" s="141"/>
      <c r="PTL73" s="141"/>
      <c r="PTM73" s="141"/>
      <c r="PTN73" s="141"/>
      <c r="PTO73" s="141"/>
      <c r="PTP73" s="141"/>
      <c r="PTQ73" s="141"/>
      <c r="PTR73" s="141"/>
      <c r="PTS73" s="141"/>
      <c r="PTT73" s="141"/>
      <c r="PTU73" s="141"/>
      <c r="PTV73" s="141"/>
      <c r="PTW73" s="141"/>
      <c r="PTX73" s="141"/>
      <c r="PTY73" s="141"/>
      <c r="PTZ73" s="141"/>
      <c r="PUA73" s="141"/>
      <c r="PUB73" s="141"/>
      <c r="PUC73" s="141"/>
      <c r="PUD73" s="141"/>
      <c r="PUE73" s="141"/>
      <c r="PUF73" s="141"/>
      <c r="PUG73" s="141"/>
      <c r="PUH73" s="141"/>
      <c r="PUI73" s="141"/>
      <c r="PUJ73" s="141"/>
      <c r="PUK73" s="141"/>
      <c r="PUL73" s="141"/>
      <c r="PUM73" s="141"/>
      <c r="PUN73" s="141"/>
      <c r="PUO73" s="141"/>
      <c r="PUP73" s="141"/>
      <c r="PUQ73" s="141"/>
      <c r="PUR73" s="141"/>
      <c r="PUS73" s="141"/>
      <c r="PUT73" s="141"/>
      <c r="PUU73" s="141"/>
      <c r="PUV73" s="141"/>
      <c r="PUW73" s="141"/>
      <c r="PUX73" s="141"/>
      <c r="PUY73" s="141"/>
      <c r="PUZ73" s="141"/>
      <c r="PVA73" s="141"/>
      <c r="PVB73" s="141"/>
      <c r="PVC73" s="141"/>
      <c r="PVD73" s="141"/>
      <c r="PVE73" s="141"/>
      <c r="PVF73" s="141"/>
      <c r="PVG73" s="141"/>
      <c r="PVH73" s="141"/>
      <c r="PVI73" s="141"/>
      <c r="PVJ73" s="141"/>
      <c r="PVK73" s="141"/>
      <c r="PVL73" s="141"/>
      <c r="PVM73" s="141"/>
      <c r="PVN73" s="141"/>
      <c r="PVO73" s="141"/>
      <c r="PVP73" s="141"/>
      <c r="PVQ73" s="141"/>
      <c r="PVR73" s="141"/>
      <c r="PVS73" s="141"/>
      <c r="PVT73" s="141"/>
      <c r="PVU73" s="141"/>
      <c r="PVV73" s="141"/>
      <c r="PVW73" s="141"/>
      <c r="PVX73" s="141"/>
      <c r="PVY73" s="141"/>
      <c r="PVZ73" s="141"/>
      <c r="PWA73" s="141"/>
      <c r="PWB73" s="141"/>
      <c r="PWC73" s="141"/>
      <c r="PWD73" s="141"/>
      <c r="PWE73" s="141"/>
      <c r="PWF73" s="141"/>
      <c r="PWG73" s="141"/>
      <c r="PWH73" s="141"/>
      <c r="PWI73" s="141"/>
      <c r="PWJ73" s="141"/>
      <c r="PWK73" s="141"/>
      <c r="PWL73" s="141"/>
      <c r="PWM73" s="141"/>
      <c r="PWN73" s="141"/>
      <c r="PWO73" s="141"/>
      <c r="PWP73" s="141"/>
      <c r="PWQ73" s="141"/>
      <c r="PWR73" s="141"/>
      <c r="PWS73" s="141"/>
      <c r="PWT73" s="141"/>
      <c r="PWU73" s="141"/>
      <c r="PWV73" s="141"/>
      <c r="PWW73" s="141"/>
      <c r="PWX73" s="141"/>
      <c r="PWY73" s="141"/>
      <c r="PWZ73" s="141"/>
      <c r="PXA73" s="141"/>
      <c r="PXB73" s="141"/>
      <c r="PXC73" s="141"/>
      <c r="PXD73" s="141"/>
      <c r="PXE73" s="141"/>
      <c r="PXF73" s="141"/>
      <c r="PXG73" s="141"/>
      <c r="PXH73" s="141"/>
      <c r="PXI73" s="141"/>
      <c r="PXJ73" s="141"/>
      <c r="PXK73" s="141"/>
      <c r="PXL73" s="141"/>
      <c r="PXM73" s="141"/>
      <c r="PXN73" s="141"/>
      <c r="PXO73" s="141"/>
      <c r="PXP73" s="141"/>
      <c r="PXQ73" s="141"/>
      <c r="PXR73" s="141"/>
      <c r="PXS73" s="141"/>
      <c r="PXT73" s="141"/>
      <c r="PXU73" s="141"/>
      <c r="PXV73" s="141"/>
      <c r="PXW73" s="141"/>
      <c r="PXX73" s="141"/>
      <c r="PXY73" s="141"/>
      <c r="PXZ73" s="141"/>
      <c r="PYA73" s="141"/>
      <c r="PYB73" s="141"/>
      <c r="PYC73" s="141"/>
      <c r="PYD73" s="141"/>
      <c r="PYE73" s="141"/>
      <c r="PYF73" s="141"/>
      <c r="PYG73" s="141"/>
      <c r="PYH73" s="141"/>
      <c r="PYI73" s="141"/>
      <c r="PYJ73" s="141"/>
      <c r="PYK73" s="141"/>
      <c r="PYL73" s="141"/>
      <c r="PYM73" s="141"/>
      <c r="PYN73" s="141"/>
      <c r="PYO73" s="141"/>
      <c r="PYP73" s="141"/>
      <c r="PYQ73" s="141"/>
      <c r="PYR73" s="141"/>
      <c r="PYS73" s="141"/>
      <c r="PYT73" s="141"/>
      <c r="PYU73" s="141"/>
      <c r="PYV73" s="141"/>
      <c r="PYW73" s="141"/>
      <c r="PYX73" s="141"/>
      <c r="PYY73" s="141"/>
      <c r="PYZ73" s="141"/>
      <c r="PZA73" s="141"/>
      <c r="PZB73" s="141"/>
      <c r="PZC73" s="141"/>
      <c r="PZD73" s="141"/>
      <c r="PZE73" s="141"/>
      <c r="PZF73" s="141"/>
      <c r="PZG73" s="141"/>
      <c r="PZH73" s="141"/>
      <c r="PZI73" s="141"/>
      <c r="PZJ73" s="141"/>
      <c r="PZK73" s="141"/>
      <c r="PZL73" s="141"/>
      <c r="PZM73" s="141"/>
      <c r="PZN73" s="141"/>
      <c r="PZO73" s="141"/>
      <c r="PZP73" s="141"/>
      <c r="PZQ73" s="141"/>
      <c r="PZR73" s="141"/>
      <c r="PZS73" s="141"/>
      <c r="PZT73" s="141"/>
      <c r="PZU73" s="141"/>
      <c r="PZV73" s="141"/>
      <c r="PZW73" s="141"/>
      <c r="PZX73" s="141"/>
      <c r="PZY73" s="141"/>
      <c r="PZZ73" s="141"/>
      <c r="QAA73" s="141"/>
      <c r="QAB73" s="141"/>
      <c r="QAC73" s="141"/>
      <c r="QAD73" s="141"/>
      <c r="QAE73" s="141"/>
      <c r="QAF73" s="141"/>
      <c r="QAG73" s="141"/>
      <c r="QAH73" s="141"/>
      <c r="QAI73" s="141"/>
      <c r="QAJ73" s="141"/>
      <c r="QAK73" s="141"/>
      <c r="QAL73" s="141"/>
      <c r="QAM73" s="141"/>
      <c r="QAN73" s="141"/>
      <c r="QAO73" s="141"/>
      <c r="QAP73" s="141"/>
      <c r="QAQ73" s="141"/>
      <c r="QAR73" s="141"/>
      <c r="QAS73" s="141"/>
      <c r="QAT73" s="141"/>
      <c r="QAU73" s="141"/>
      <c r="QAV73" s="141"/>
      <c r="QAW73" s="141"/>
      <c r="QAX73" s="141"/>
      <c r="QAY73" s="141"/>
      <c r="QAZ73" s="141"/>
      <c r="QBA73" s="141"/>
      <c r="QBB73" s="141"/>
      <c r="QBC73" s="141"/>
      <c r="QBD73" s="141"/>
      <c r="QBE73" s="141"/>
      <c r="QBF73" s="141"/>
      <c r="QBG73" s="141"/>
      <c r="QBH73" s="141"/>
      <c r="QBI73" s="141"/>
      <c r="QBJ73" s="141"/>
      <c r="QBK73" s="141"/>
      <c r="QBL73" s="141"/>
      <c r="QBM73" s="141"/>
      <c r="QBN73" s="141"/>
      <c r="QBO73" s="141"/>
      <c r="QBP73" s="141"/>
      <c r="QBQ73" s="141"/>
      <c r="QBR73" s="141"/>
      <c r="QBS73" s="141"/>
      <c r="QBT73" s="141"/>
      <c r="QBU73" s="141"/>
      <c r="QBV73" s="141"/>
      <c r="QBW73" s="141"/>
      <c r="QBX73" s="141"/>
      <c r="QBY73" s="141"/>
      <c r="QBZ73" s="141"/>
      <c r="QCA73" s="141"/>
      <c r="QCB73" s="141"/>
      <c r="QCC73" s="141"/>
      <c r="QCD73" s="141"/>
      <c r="QCE73" s="141"/>
      <c r="QCF73" s="141"/>
      <c r="QCG73" s="141"/>
      <c r="QCH73" s="141"/>
      <c r="QCI73" s="141"/>
      <c r="QCJ73" s="141"/>
      <c r="QCK73" s="141"/>
      <c r="QCL73" s="141"/>
      <c r="QCM73" s="141"/>
      <c r="QCN73" s="141"/>
      <c r="QCO73" s="141"/>
      <c r="QCP73" s="141"/>
      <c r="QCQ73" s="141"/>
      <c r="QCR73" s="141"/>
      <c r="QCS73" s="141"/>
      <c r="QCT73" s="141"/>
      <c r="QCU73" s="141"/>
      <c r="QCV73" s="141"/>
      <c r="QCW73" s="141"/>
      <c r="QCX73" s="141"/>
      <c r="QCY73" s="141"/>
      <c r="QCZ73" s="141"/>
      <c r="QDA73" s="141"/>
      <c r="QDB73" s="141"/>
      <c r="QDC73" s="141"/>
      <c r="QDD73" s="141"/>
      <c r="QDE73" s="141"/>
      <c r="QDF73" s="141"/>
      <c r="QDG73" s="141"/>
      <c r="QDH73" s="141"/>
      <c r="QDI73" s="141"/>
      <c r="QDJ73" s="141"/>
      <c r="QDK73" s="141"/>
      <c r="QDL73" s="141"/>
      <c r="QDM73" s="141"/>
      <c r="QDN73" s="141"/>
      <c r="QDO73" s="141"/>
      <c r="QDP73" s="141"/>
      <c r="QDQ73" s="141"/>
      <c r="QDR73" s="141"/>
      <c r="QDS73" s="141"/>
      <c r="QDT73" s="141"/>
      <c r="QDU73" s="141"/>
      <c r="QDV73" s="141"/>
      <c r="QDW73" s="141"/>
      <c r="QDX73" s="141"/>
      <c r="QDY73" s="141"/>
      <c r="QDZ73" s="141"/>
      <c r="QEA73" s="141"/>
      <c r="QEB73" s="141"/>
      <c r="QEC73" s="141"/>
      <c r="QED73" s="141"/>
      <c r="QEE73" s="141"/>
      <c r="QEF73" s="141"/>
      <c r="QEG73" s="141"/>
      <c r="QEH73" s="141"/>
      <c r="QEI73" s="141"/>
      <c r="QEJ73" s="141"/>
      <c r="QEK73" s="141"/>
      <c r="QEL73" s="141"/>
      <c r="QEM73" s="141"/>
      <c r="QEN73" s="141"/>
      <c r="QEO73" s="141"/>
      <c r="QEP73" s="141"/>
      <c r="QEQ73" s="141"/>
      <c r="QER73" s="141"/>
      <c r="QES73" s="141"/>
      <c r="QET73" s="141"/>
      <c r="QEU73" s="141"/>
      <c r="QEV73" s="141"/>
      <c r="QEW73" s="141"/>
      <c r="QEX73" s="141"/>
      <c r="QEY73" s="141"/>
      <c r="QEZ73" s="141"/>
      <c r="QFA73" s="141"/>
      <c r="QFB73" s="141"/>
      <c r="QFC73" s="141"/>
      <c r="QFD73" s="141"/>
      <c r="QFE73" s="141"/>
      <c r="QFF73" s="141"/>
      <c r="QFG73" s="141"/>
      <c r="QFH73" s="141"/>
      <c r="QFI73" s="141"/>
      <c r="QFJ73" s="141"/>
      <c r="QFK73" s="141"/>
      <c r="QFL73" s="141"/>
      <c r="QFM73" s="141"/>
      <c r="QFN73" s="141"/>
      <c r="QFO73" s="141"/>
      <c r="QFP73" s="141"/>
      <c r="QFQ73" s="141"/>
      <c r="QFR73" s="141"/>
      <c r="QFS73" s="141"/>
      <c r="QFT73" s="141"/>
      <c r="QFU73" s="141"/>
      <c r="QFV73" s="141"/>
      <c r="QFW73" s="141"/>
      <c r="QFX73" s="141"/>
      <c r="QFY73" s="141"/>
      <c r="QFZ73" s="141"/>
      <c r="QGA73" s="141"/>
      <c r="QGB73" s="141"/>
      <c r="QGC73" s="141"/>
      <c r="QGD73" s="141"/>
      <c r="QGE73" s="141"/>
      <c r="QGF73" s="141"/>
      <c r="QGG73" s="141"/>
      <c r="QGH73" s="141"/>
      <c r="QGI73" s="141"/>
      <c r="QGJ73" s="141"/>
      <c r="QGK73" s="141"/>
      <c r="QGL73" s="141"/>
      <c r="QGM73" s="141"/>
      <c r="QGN73" s="141"/>
      <c r="QGO73" s="141"/>
      <c r="QGP73" s="141"/>
      <c r="QGQ73" s="141"/>
      <c r="QGR73" s="141"/>
      <c r="QGS73" s="141"/>
      <c r="QGT73" s="141"/>
      <c r="QGU73" s="141"/>
      <c r="QGV73" s="141"/>
      <c r="QGW73" s="141"/>
      <c r="QGX73" s="141"/>
      <c r="QGY73" s="141"/>
      <c r="QGZ73" s="141"/>
      <c r="QHA73" s="141"/>
      <c r="QHB73" s="141"/>
      <c r="QHC73" s="141"/>
      <c r="QHD73" s="141"/>
      <c r="QHE73" s="141"/>
      <c r="QHF73" s="141"/>
      <c r="QHG73" s="141"/>
      <c r="QHH73" s="141"/>
      <c r="QHI73" s="141"/>
      <c r="QHJ73" s="141"/>
      <c r="QHK73" s="141"/>
      <c r="QHL73" s="141"/>
      <c r="QHM73" s="141"/>
      <c r="QHN73" s="141"/>
      <c r="QHO73" s="141"/>
      <c r="QHP73" s="141"/>
      <c r="QHQ73" s="141"/>
      <c r="QHR73" s="141"/>
      <c r="QHS73" s="141"/>
      <c r="QHT73" s="141"/>
      <c r="QHU73" s="141"/>
      <c r="QHV73" s="141"/>
      <c r="QHW73" s="141"/>
      <c r="QHX73" s="141"/>
      <c r="QHY73" s="141"/>
      <c r="QHZ73" s="141"/>
      <c r="QIA73" s="141"/>
      <c r="QIB73" s="141"/>
      <c r="QIC73" s="141"/>
      <c r="QID73" s="141"/>
      <c r="QIE73" s="141"/>
      <c r="QIF73" s="141"/>
      <c r="QIG73" s="141"/>
      <c r="QIH73" s="141"/>
      <c r="QII73" s="141"/>
      <c r="QIJ73" s="141"/>
      <c r="QIK73" s="141"/>
      <c r="QIL73" s="141"/>
      <c r="QIM73" s="141"/>
      <c r="QIN73" s="141"/>
      <c r="QIO73" s="141"/>
      <c r="QIP73" s="141"/>
      <c r="QIQ73" s="141"/>
      <c r="QIR73" s="141"/>
      <c r="QIS73" s="141"/>
      <c r="QIT73" s="141"/>
      <c r="QIU73" s="141"/>
      <c r="QIV73" s="141"/>
      <c r="QIW73" s="141"/>
      <c r="QIX73" s="141"/>
      <c r="QIY73" s="141"/>
      <c r="QIZ73" s="141"/>
      <c r="QJA73" s="141"/>
      <c r="QJB73" s="141"/>
      <c r="QJC73" s="141"/>
      <c r="QJD73" s="141"/>
      <c r="QJE73" s="141"/>
      <c r="QJF73" s="141"/>
      <c r="QJG73" s="141"/>
      <c r="QJH73" s="141"/>
      <c r="QJI73" s="141"/>
      <c r="QJJ73" s="141"/>
      <c r="QJK73" s="141"/>
      <c r="QJL73" s="141"/>
      <c r="QJM73" s="141"/>
      <c r="QJN73" s="141"/>
      <c r="QJO73" s="141"/>
      <c r="QJP73" s="141"/>
      <c r="QJQ73" s="141"/>
      <c r="QJR73" s="141"/>
      <c r="QJS73" s="141"/>
      <c r="QJT73" s="141"/>
      <c r="QJU73" s="141"/>
      <c r="QJV73" s="141"/>
      <c r="QJW73" s="141"/>
      <c r="QJX73" s="141"/>
      <c r="QJY73" s="141"/>
      <c r="QJZ73" s="141"/>
      <c r="QKA73" s="141"/>
      <c r="QKB73" s="141"/>
      <c r="QKC73" s="141"/>
      <c r="QKD73" s="141"/>
      <c r="QKE73" s="141"/>
      <c r="QKF73" s="141"/>
      <c r="QKG73" s="141"/>
      <c r="QKH73" s="141"/>
      <c r="QKI73" s="141"/>
      <c r="QKJ73" s="141"/>
      <c r="QKK73" s="141"/>
      <c r="QKL73" s="141"/>
      <c r="QKM73" s="141"/>
      <c r="QKN73" s="141"/>
      <c r="QKO73" s="141"/>
      <c r="QKP73" s="141"/>
      <c r="QKQ73" s="141"/>
      <c r="QKR73" s="141"/>
      <c r="QKS73" s="141"/>
      <c r="QKT73" s="141"/>
      <c r="QKU73" s="141"/>
      <c r="QKV73" s="141"/>
      <c r="QKW73" s="141"/>
      <c r="QKX73" s="141"/>
      <c r="QKY73" s="141"/>
      <c r="QKZ73" s="141"/>
      <c r="QLA73" s="141"/>
      <c r="QLB73" s="141"/>
      <c r="QLC73" s="141"/>
      <c r="QLD73" s="141"/>
      <c r="QLE73" s="141"/>
      <c r="QLF73" s="141"/>
      <c r="QLG73" s="141"/>
      <c r="QLH73" s="141"/>
      <c r="QLI73" s="141"/>
      <c r="QLJ73" s="141"/>
      <c r="QLK73" s="141"/>
      <c r="QLL73" s="141"/>
      <c r="QLM73" s="141"/>
      <c r="QLN73" s="141"/>
      <c r="QLO73" s="141"/>
      <c r="QLP73" s="141"/>
      <c r="QLQ73" s="141"/>
      <c r="QLR73" s="141"/>
      <c r="QLS73" s="141"/>
      <c r="QLT73" s="141"/>
      <c r="QLU73" s="141"/>
      <c r="QLV73" s="141"/>
      <c r="QLW73" s="141"/>
      <c r="QLX73" s="141"/>
      <c r="QLY73" s="141"/>
      <c r="QLZ73" s="141"/>
      <c r="QMA73" s="141"/>
      <c r="QMB73" s="141"/>
      <c r="QMC73" s="141"/>
      <c r="QMD73" s="141"/>
      <c r="QME73" s="141"/>
      <c r="QMF73" s="141"/>
      <c r="QMG73" s="141"/>
      <c r="QMH73" s="141"/>
      <c r="QMI73" s="141"/>
      <c r="QMJ73" s="141"/>
      <c r="QMK73" s="141"/>
      <c r="QML73" s="141"/>
      <c r="QMM73" s="141"/>
      <c r="QMN73" s="141"/>
      <c r="QMO73" s="141"/>
      <c r="QMP73" s="141"/>
      <c r="QMQ73" s="141"/>
      <c r="QMR73" s="141"/>
      <c r="QMS73" s="141"/>
      <c r="QMT73" s="141"/>
      <c r="QMU73" s="141"/>
      <c r="QMV73" s="141"/>
      <c r="QMW73" s="141"/>
      <c r="QMX73" s="141"/>
      <c r="QMY73" s="141"/>
      <c r="QMZ73" s="141"/>
      <c r="QNA73" s="141"/>
      <c r="QNB73" s="141"/>
      <c r="QNC73" s="141"/>
      <c r="QND73" s="141"/>
      <c r="QNE73" s="141"/>
      <c r="QNF73" s="141"/>
      <c r="QNG73" s="141"/>
      <c r="QNH73" s="141"/>
      <c r="QNI73" s="141"/>
      <c r="QNJ73" s="141"/>
      <c r="QNK73" s="141"/>
      <c r="QNL73" s="141"/>
      <c r="QNM73" s="141"/>
      <c r="QNN73" s="141"/>
      <c r="QNO73" s="141"/>
      <c r="QNP73" s="141"/>
      <c r="QNQ73" s="141"/>
      <c r="QNR73" s="141"/>
      <c r="QNS73" s="141"/>
      <c r="QNT73" s="141"/>
      <c r="QNU73" s="141"/>
      <c r="QNV73" s="141"/>
      <c r="QNW73" s="141"/>
      <c r="QNX73" s="141"/>
      <c r="QNY73" s="141"/>
      <c r="QNZ73" s="141"/>
      <c r="QOA73" s="141"/>
      <c r="QOB73" s="141"/>
      <c r="QOC73" s="141"/>
      <c r="QOD73" s="141"/>
      <c r="QOE73" s="141"/>
      <c r="QOF73" s="141"/>
      <c r="QOG73" s="141"/>
      <c r="QOH73" s="141"/>
      <c r="QOI73" s="141"/>
      <c r="QOJ73" s="141"/>
      <c r="QOK73" s="141"/>
      <c r="QOL73" s="141"/>
      <c r="QOM73" s="141"/>
      <c r="QON73" s="141"/>
      <c r="QOO73" s="141"/>
      <c r="QOP73" s="141"/>
      <c r="QOQ73" s="141"/>
      <c r="QOR73" s="141"/>
      <c r="QOS73" s="141"/>
      <c r="QOT73" s="141"/>
      <c r="QOU73" s="141"/>
      <c r="QOV73" s="141"/>
      <c r="QOW73" s="141"/>
      <c r="QOX73" s="141"/>
      <c r="QOY73" s="141"/>
      <c r="QOZ73" s="141"/>
      <c r="QPA73" s="141"/>
      <c r="QPB73" s="141"/>
      <c r="QPC73" s="141"/>
      <c r="QPD73" s="141"/>
      <c r="QPE73" s="141"/>
      <c r="QPF73" s="141"/>
      <c r="QPG73" s="141"/>
      <c r="QPH73" s="141"/>
      <c r="QPI73" s="141"/>
      <c r="QPJ73" s="141"/>
      <c r="QPK73" s="141"/>
      <c r="QPL73" s="141"/>
      <c r="QPM73" s="141"/>
      <c r="QPN73" s="141"/>
      <c r="QPO73" s="141"/>
      <c r="QPP73" s="141"/>
      <c r="QPQ73" s="141"/>
      <c r="QPR73" s="141"/>
      <c r="QPS73" s="141"/>
      <c r="QPT73" s="141"/>
      <c r="QPU73" s="141"/>
      <c r="QPV73" s="141"/>
      <c r="QPW73" s="141"/>
      <c r="QPX73" s="141"/>
      <c r="QPY73" s="141"/>
      <c r="QPZ73" s="141"/>
      <c r="QQA73" s="141"/>
      <c r="QQB73" s="141"/>
      <c r="QQC73" s="141"/>
      <c r="QQD73" s="141"/>
      <c r="QQE73" s="141"/>
      <c r="QQF73" s="141"/>
      <c r="QQG73" s="141"/>
      <c r="QQH73" s="141"/>
      <c r="QQI73" s="141"/>
      <c r="QQJ73" s="141"/>
      <c r="QQK73" s="141"/>
      <c r="QQL73" s="141"/>
      <c r="QQM73" s="141"/>
      <c r="QQN73" s="141"/>
      <c r="QQO73" s="141"/>
      <c r="QQP73" s="141"/>
      <c r="QQQ73" s="141"/>
      <c r="QQR73" s="141"/>
      <c r="QQS73" s="141"/>
      <c r="QQT73" s="141"/>
      <c r="QQU73" s="141"/>
      <c r="QQV73" s="141"/>
      <c r="QQW73" s="141"/>
      <c r="QQX73" s="141"/>
      <c r="QQY73" s="141"/>
      <c r="QQZ73" s="141"/>
      <c r="QRA73" s="141"/>
      <c r="QRB73" s="141"/>
      <c r="QRC73" s="141"/>
      <c r="QRD73" s="141"/>
      <c r="QRE73" s="141"/>
      <c r="QRF73" s="141"/>
      <c r="QRG73" s="141"/>
      <c r="QRH73" s="141"/>
      <c r="QRI73" s="141"/>
      <c r="QRJ73" s="141"/>
      <c r="QRK73" s="141"/>
      <c r="QRL73" s="141"/>
      <c r="QRM73" s="141"/>
      <c r="QRN73" s="141"/>
      <c r="QRO73" s="141"/>
      <c r="QRP73" s="141"/>
      <c r="QRQ73" s="141"/>
      <c r="QRR73" s="141"/>
      <c r="QRS73" s="141"/>
      <c r="QRT73" s="141"/>
      <c r="QRU73" s="141"/>
      <c r="QRV73" s="141"/>
      <c r="QRW73" s="141"/>
      <c r="QRX73" s="141"/>
      <c r="QRY73" s="141"/>
      <c r="QRZ73" s="141"/>
      <c r="QSA73" s="141"/>
      <c r="QSB73" s="141"/>
      <c r="QSC73" s="141"/>
      <c r="QSD73" s="141"/>
      <c r="QSE73" s="141"/>
      <c r="QSF73" s="141"/>
      <c r="QSG73" s="141"/>
      <c r="QSH73" s="141"/>
      <c r="QSI73" s="141"/>
      <c r="QSJ73" s="141"/>
      <c r="QSK73" s="141"/>
      <c r="QSL73" s="141"/>
      <c r="QSM73" s="141"/>
      <c r="QSN73" s="141"/>
      <c r="QSO73" s="141"/>
      <c r="QSP73" s="141"/>
      <c r="QSQ73" s="141"/>
      <c r="QSR73" s="141"/>
      <c r="QSS73" s="141"/>
      <c r="QST73" s="141"/>
      <c r="QSU73" s="141"/>
      <c r="QSV73" s="141"/>
      <c r="QSW73" s="141"/>
      <c r="QSX73" s="141"/>
      <c r="QSY73" s="141"/>
      <c r="QSZ73" s="141"/>
      <c r="QTA73" s="141"/>
      <c r="QTB73" s="141"/>
      <c r="QTC73" s="141"/>
      <c r="QTD73" s="141"/>
      <c r="QTE73" s="141"/>
      <c r="QTF73" s="141"/>
      <c r="QTG73" s="141"/>
      <c r="QTH73" s="141"/>
      <c r="QTI73" s="141"/>
      <c r="QTJ73" s="141"/>
      <c r="QTK73" s="141"/>
      <c r="QTL73" s="141"/>
      <c r="QTM73" s="141"/>
      <c r="QTN73" s="141"/>
      <c r="QTO73" s="141"/>
      <c r="QTP73" s="141"/>
      <c r="QTQ73" s="141"/>
      <c r="QTR73" s="141"/>
      <c r="QTS73" s="141"/>
      <c r="QTT73" s="141"/>
      <c r="QTU73" s="141"/>
      <c r="QTV73" s="141"/>
      <c r="QTW73" s="141"/>
      <c r="QTX73" s="141"/>
      <c r="QTY73" s="141"/>
      <c r="QTZ73" s="141"/>
      <c r="QUA73" s="141"/>
      <c r="QUB73" s="141"/>
      <c r="QUC73" s="141"/>
      <c r="QUD73" s="141"/>
      <c r="QUE73" s="141"/>
      <c r="QUF73" s="141"/>
      <c r="QUG73" s="141"/>
      <c r="QUH73" s="141"/>
      <c r="QUI73" s="141"/>
      <c r="QUJ73" s="141"/>
      <c r="QUK73" s="141"/>
      <c r="QUL73" s="141"/>
      <c r="QUM73" s="141"/>
      <c r="QUN73" s="141"/>
      <c r="QUO73" s="141"/>
      <c r="QUP73" s="141"/>
      <c r="QUQ73" s="141"/>
      <c r="QUR73" s="141"/>
      <c r="QUS73" s="141"/>
      <c r="QUT73" s="141"/>
      <c r="QUU73" s="141"/>
      <c r="QUV73" s="141"/>
      <c r="QUW73" s="141"/>
      <c r="QUX73" s="141"/>
      <c r="QUY73" s="141"/>
      <c r="QUZ73" s="141"/>
      <c r="QVA73" s="141"/>
      <c r="QVB73" s="141"/>
      <c r="QVC73" s="141"/>
      <c r="QVD73" s="141"/>
      <c r="QVE73" s="141"/>
      <c r="QVF73" s="141"/>
      <c r="QVG73" s="141"/>
      <c r="QVH73" s="141"/>
      <c r="QVI73" s="141"/>
      <c r="QVJ73" s="141"/>
      <c r="QVK73" s="141"/>
      <c r="QVL73" s="141"/>
      <c r="QVM73" s="141"/>
      <c r="QVN73" s="141"/>
      <c r="QVO73" s="141"/>
      <c r="QVP73" s="141"/>
      <c r="QVQ73" s="141"/>
      <c r="QVR73" s="141"/>
      <c r="QVS73" s="141"/>
      <c r="QVT73" s="141"/>
      <c r="QVU73" s="141"/>
      <c r="QVV73" s="141"/>
      <c r="QVW73" s="141"/>
      <c r="QVX73" s="141"/>
      <c r="QVY73" s="141"/>
      <c r="QVZ73" s="141"/>
      <c r="QWA73" s="141"/>
      <c r="QWB73" s="141"/>
      <c r="QWC73" s="141"/>
      <c r="QWD73" s="141"/>
      <c r="QWE73" s="141"/>
      <c r="QWF73" s="141"/>
      <c r="QWG73" s="141"/>
      <c r="QWH73" s="141"/>
      <c r="QWI73" s="141"/>
      <c r="QWJ73" s="141"/>
      <c r="QWK73" s="141"/>
      <c r="QWL73" s="141"/>
      <c r="QWM73" s="141"/>
      <c r="QWN73" s="141"/>
      <c r="QWO73" s="141"/>
      <c r="QWP73" s="141"/>
      <c r="QWQ73" s="141"/>
      <c r="QWR73" s="141"/>
      <c r="QWS73" s="141"/>
      <c r="QWT73" s="141"/>
      <c r="QWU73" s="141"/>
      <c r="QWV73" s="141"/>
      <c r="QWW73" s="141"/>
      <c r="QWX73" s="141"/>
      <c r="QWY73" s="141"/>
      <c r="QWZ73" s="141"/>
      <c r="QXA73" s="141"/>
      <c r="QXB73" s="141"/>
      <c r="QXC73" s="141"/>
      <c r="QXD73" s="141"/>
      <c r="QXE73" s="141"/>
      <c r="QXF73" s="141"/>
      <c r="QXG73" s="141"/>
      <c r="QXH73" s="141"/>
      <c r="QXI73" s="141"/>
      <c r="QXJ73" s="141"/>
      <c r="QXK73" s="141"/>
      <c r="QXL73" s="141"/>
      <c r="QXM73" s="141"/>
      <c r="QXN73" s="141"/>
      <c r="QXO73" s="141"/>
      <c r="QXP73" s="141"/>
      <c r="QXQ73" s="141"/>
      <c r="QXR73" s="141"/>
      <c r="QXS73" s="141"/>
      <c r="QXT73" s="141"/>
      <c r="QXU73" s="141"/>
      <c r="QXV73" s="141"/>
      <c r="QXW73" s="141"/>
      <c r="QXX73" s="141"/>
      <c r="QXY73" s="141"/>
      <c r="QXZ73" s="141"/>
      <c r="QYA73" s="141"/>
      <c r="QYB73" s="141"/>
      <c r="QYC73" s="141"/>
      <c r="QYD73" s="141"/>
      <c r="QYE73" s="141"/>
      <c r="QYF73" s="141"/>
      <c r="QYG73" s="141"/>
      <c r="QYH73" s="141"/>
      <c r="QYI73" s="141"/>
      <c r="QYJ73" s="141"/>
      <c r="QYK73" s="141"/>
      <c r="QYL73" s="141"/>
      <c r="QYM73" s="141"/>
      <c r="QYN73" s="141"/>
      <c r="QYO73" s="141"/>
      <c r="QYP73" s="141"/>
      <c r="QYQ73" s="141"/>
      <c r="QYR73" s="141"/>
      <c r="QYS73" s="141"/>
      <c r="QYT73" s="141"/>
      <c r="QYU73" s="141"/>
      <c r="QYV73" s="141"/>
      <c r="QYW73" s="141"/>
      <c r="QYX73" s="141"/>
      <c r="QYY73" s="141"/>
      <c r="QYZ73" s="141"/>
      <c r="QZA73" s="141"/>
      <c r="QZB73" s="141"/>
      <c r="QZC73" s="141"/>
      <c r="QZD73" s="141"/>
      <c r="QZE73" s="141"/>
      <c r="QZF73" s="141"/>
      <c r="QZG73" s="141"/>
      <c r="QZH73" s="141"/>
      <c r="QZI73" s="141"/>
      <c r="QZJ73" s="141"/>
      <c r="QZK73" s="141"/>
      <c r="QZL73" s="141"/>
      <c r="QZM73" s="141"/>
      <c r="QZN73" s="141"/>
      <c r="QZO73" s="141"/>
      <c r="QZP73" s="141"/>
      <c r="QZQ73" s="141"/>
      <c r="QZR73" s="141"/>
      <c r="QZS73" s="141"/>
      <c r="QZT73" s="141"/>
      <c r="QZU73" s="141"/>
      <c r="QZV73" s="141"/>
      <c r="QZW73" s="141"/>
      <c r="QZX73" s="141"/>
      <c r="QZY73" s="141"/>
      <c r="QZZ73" s="141"/>
      <c r="RAA73" s="141"/>
      <c r="RAB73" s="141"/>
      <c r="RAC73" s="141"/>
      <c r="RAD73" s="141"/>
      <c r="RAE73" s="141"/>
      <c r="RAF73" s="141"/>
      <c r="RAG73" s="141"/>
      <c r="RAH73" s="141"/>
      <c r="RAI73" s="141"/>
      <c r="RAJ73" s="141"/>
      <c r="RAK73" s="141"/>
      <c r="RAL73" s="141"/>
      <c r="RAM73" s="141"/>
      <c r="RAN73" s="141"/>
      <c r="RAO73" s="141"/>
      <c r="RAP73" s="141"/>
      <c r="RAQ73" s="141"/>
      <c r="RAR73" s="141"/>
      <c r="RAS73" s="141"/>
      <c r="RAT73" s="141"/>
      <c r="RAU73" s="141"/>
      <c r="RAV73" s="141"/>
      <c r="RAW73" s="141"/>
      <c r="RAX73" s="141"/>
      <c r="RAY73" s="141"/>
      <c r="RAZ73" s="141"/>
      <c r="RBA73" s="141"/>
      <c r="RBB73" s="141"/>
      <c r="RBC73" s="141"/>
      <c r="RBD73" s="141"/>
      <c r="RBE73" s="141"/>
      <c r="RBF73" s="141"/>
      <c r="RBG73" s="141"/>
      <c r="RBH73" s="141"/>
      <c r="RBI73" s="141"/>
      <c r="RBJ73" s="141"/>
      <c r="RBK73" s="141"/>
      <c r="RBL73" s="141"/>
      <c r="RBM73" s="141"/>
      <c r="RBN73" s="141"/>
      <c r="RBO73" s="141"/>
      <c r="RBP73" s="141"/>
      <c r="RBQ73" s="141"/>
      <c r="RBR73" s="141"/>
      <c r="RBS73" s="141"/>
      <c r="RBT73" s="141"/>
      <c r="RBU73" s="141"/>
      <c r="RBV73" s="141"/>
      <c r="RBW73" s="141"/>
      <c r="RBX73" s="141"/>
      <c r="RBY73" s="141"/>
      <c r="RBZ73" s="141"/>
      <c r="RCA73" s="141"/>
      <c r="RCB73" s="141"/>
      <c r="RCC73" s="141"/>
      <c r="RCD73" s="141"/>
      <c r="RCE73" s="141"/>
      <c r="RCF73" s="141"/>
      <c r="RCG73" s="141"/>
      <c r="RCH73" s="141"/>
      <c r="RCI73" s="141"/>
      <c r="RCJ73" s="141"/>
      <c r="RCK73" s="141"/>
      <c r="RCL73" s="141"/>
      <c r="RCM73" s="141"/>
      <c r="RCN73" s="141"/>
      <c r="RCO73" s="141"/>
      <c r="RCP73" s="141"/>
      <c r="RCQ73" s="141"/>
      <c r="RCR73" s="141"/>
      <c r="RCS73" s="141"/>
      <c r="RCT73" s="141"/>
      <c r="RCU73" s="141"/>
      <c r="RCV73" s="141"/>
      <c r="RCW73" s="141"/>
      <c r="RCX73" s="141"/>
      <c r="RCY73" s="141"/>
      <c r="RCZ73" s="141"/>
      <c r="RDA73" s="141"/>
      <c r="RDB73" s="141"/>
      <c r="RDC73" s="141"/>
      <c r="RDD73" s="141"/>
      <c r="RDE73" s="141"/>
      <c r="RDF73" s="141"/>
      <c r="RDG73" s="141"/>
      <c r="RDH73" s="141"/>
      <c r="RDI73" s="141"/>
      <c r="RDJ73" s="141"/>
      <c r="RDK73" s="141"/>
      <c r="RDL73" s="141"/>
      <c r="RDM73" s="141"/>
      <c r="RDN73" s="141"/>
      <c r="RDO73" s="141"/>
      <c r="RDP73" s="141"/>
      <c r="RDQ73" s="141"/>
      <c r="RDR73" s="141"/>
      <c r="RDS73" s="141"/>
      <c r="RDT73" s="141"/>
      <c r="RDU73" s="141"/>
      <c r="RDV73" s="141"/>
      <c r="RDW73" s="141"/>
      <c r="RDX73" s="141"/>
      <c r="RDY73" s="141"/>
      <c r="RDZ73" s="141"/>
      <c r="REA73" s="141"/>
      <c r="REB73" s="141"/>
      <c r="REC73" s="141"/>
      <c r="RED73" s="141"/>
      <c r="REE73" s="141"/>
      <c r="REF73" s="141"/>
      <c r="REG73" s="141"/>
      <c r="REH73" s="141"/>
      <c r="REI73" s="141"/>
      <c r="REJ73" s="141"/>
      <c r="REK73" s="141"/>
      <c r="REL73" s="141"/>
      <c r="REM73" s="141"/>
      <c r="REN73" s="141"/>
      <c r="REO73" s="141"/>
      <c r="REP73" s="141"/>
      <c r="REQ73" s="141"/>
      <c r="RER73" s="141"/>
      <c r="RES73" s="141"/>
      <c r="RET73" s="141"/>
      <c r="REU73" s="141"/>
      <c r="REV73" s="141"/>
      <c r="REW73" s="141"/>
      <c r="REX73" s="141"/>
      <c r="REY73" s="141"/>
      <c r="REZ73" s="141"/>
      <c r="RFA73" s="141"/>
      <c r="RFB73" s="141"/>
      <c r="RFC73" s="141"/>
      <c r="RFD73" s="141"/>
      <c r="RFE73" s="141"/>
      <c r="RFF73" s="141"/>
      <c r="RFG73" s="141"/>
      <c r="RFH73" s="141"/>
      <c r="RFI73" s="141"/>
      <c r="RFJ73" s="141"/>
      <c r="RFK73" s="141"/>
      <c r="RFL73" s="141"/>
      <c r="RFM73" s="141"/>
      <c r="RFN73" s="141"/>
      <c r="RFO73" s="141"/>
      <c r="RFP73" s="141"/>
      <c r="RFQ73" s="141"/>
      <c r="RFR73" s="141"/>
      <c r="RFS73" s="141"/>
      <c r="RFT73" s="141"/>
      <c r="RFU73" s="141"/>
      <c r="RFV73" s="141"/>
      <c r="RFW73" s="141"/>
      <c r="RFX73" s="141"/>
      <c r="RFY73" s="141"/>
      <c r="RFZ73" s="141"/>
      <c r="RGA73" s="141"/>
      <c r="RGB73" s="141"/>
      <c r="RGC73" s="141"/>
      <c r="RGD73" s="141"/>
      <c r="RGE73" s="141"/>
      <c r="RGF73" s="141"/>
      <c r="RGG73" s="141"/>
      <c r="RGH73" s="141"/>
      <c r="RGI73" s="141"/>
      <c r="RGJ73" s="141"/>
      <c r="RGK73" s="141"/>
      <c r="RGL73" s="141"/>
      <c r="RGM73" s="141"/>
      <c r="RGN73" s="141"/>
      <c r="RGO73" s="141"/>
      <c r="RGP73" s="141"/>
      <c r="RGQ73" s="141"/>
      <c r="RGR73" s="141"/>
      <c r="RGS73" s="141"/>
      <c r="RGT73" s="141"/>
      <c r="RGU73" s="141"/>
      <c r="RGV73" s="141"/>
      <c r="RGW73" s="141"/>
      <c r="RGX73" s="141"/>
      <c r="RGY73" s="141"/>
      <c r="RGZ73" s="141"/>
      <c r="RHA73" s="141"/>
      <c r="RHB73" s="141"/>
      <c r="RHC73" s="141"/>
      <c r="RHD73" s="141"/>
      <c r="RHE73" s="141"/>
      <c r="RHF73" s="141"/>
      <c r="RHG73" s="141"/>
      <c r="RHH73" s="141"/>
      <c r="RHI73" s="141"/>
      <c r="RHJ73" s="141"/>
      <c r="RHK73" s="141"/>
      <c r="RHL73" s="141"/>
      <c r="RHM73" s="141"/>
      <c r="RHN73" s="141"/>
      <c r="RHO73" s="141"/>
      <c r="RHP73" s="141"/>
      <c r="RHQ73" s="141"/>
      <c r="RHR73" s="141"/>
      <c r="RHS73" s="141"/>
      <c r="RHT73" s="141"/>
      <c r="RHU73" s="141"/>
      <c r="RHV73" s="141"/>
      <c r="RHW73" s="141"/>
      <c r="RHX73" s="141"/>
      <c r="RHY73" s="141"/>
      <c r="RHZ73" s="141"/>
      <c r="RIA73" s="141"/>
      <c r="RIB73" s="141"/>
      <c r="RIC73" s="141"/>
      <c r="RID73" s="141"/>
      <c r="RIE73" s="141"/>
      <c r="RIF73" s="141"/>
      <c r="RIG73" s="141"/>
      <c r="RIH73" s="141"/>
      <c r="RII73" s="141"/>
      <c r="RIJ73" s="141"/>
      <c r="RIK73" s="141"/>
      <c r="RIL73" s="141"/>
      <c r="RIM73" s="141"/>
      <c r="RIN73" s="141"/>
      <c r="RIO73" s="141"/>
      <c r="RIP73" s="141"/>
      <c r="RIQ73" s="141"/>
      <c r="RIR73" s="141"/>
      <c r="RIS73" s="141"/>
      <c r="RIT73" s="141"/>
      <c r="RIU73" s="141"/>
      <c r="RIV73" s="141"/>
      <c r="RIW73" s="141"/>
      <c r="RIX73" s="141"/>
      <c r="RIY73" s="141"/>
      <c r="RIZ73" s="141"/>
      <c r="RJA73" s="141"/>
      <c r="RJB73" s="141"/>
      <c r="RJC73" s="141"/>
      <c r="RJD73" s="141"/>
      <c r="RJE73" s="141"/>
      <c r="RJF73" s="141"/>
      <c r="RJG73" s="141"/>
      <c r="RJH73" s="141"/>
      <c r="RJI73" s="141"/>
      <c r="RJJ73" s="141"/>
      <c r="RJK73" s="141"/>
      <c r="RJL73" s="141"/>
      <c r="RJM73" s="141"/>
      <c r="RJN73" s="141"/>
      <c r="RJO73" s="141"/>
      <c r="RJP73" s="141"/>
      <c r="RJQ73" s="141"/>
      <c r="RJR73" s="141"/>
      <c r="RJS73" s="141"/>
      <c r="RJT73" s="141"/>
      <c r="RJU73" s="141"/>
      <c r="RJV73" s="141"/>
      <c r="RJW73" s="141"/>
      <c r="RJX73" s="141"/>
      <c r="RJY73" s="141"/>
      <c r="RJZ73" s="141"/>
      <c r="RKA73" s="141"/>
      <c r="RKB73" s="141"/>
      <c r="RKC73" s="141"/>
      <c r="RKD73" s="141"/>
      <c r="RKE73" s="141"/>
      <c r="RKF73" s="141"/>
      <c r="RKG73" s="141"/>
      <c r="RKH73" s="141"/>
      <c r="RKI73" s="141"/>
      <c r="RKJ73" s="141"/>
      <c r="RKK73" s="141"/>
      <c r="RKL73" s="141"/>
      <c r="RKM73" s="141"/>
      <c r="RKN73" s="141"/>
      <c r="RKO73" s="141"/>
      <c r="RKP73" s="141"/>
      <c r="RKQ73" s="141"/>
      <c r="RKR73" s="141"/>
      <c r="RKS73" s="141"/>
      <c r="RKT73" s="141"/>
      <c r="RKU73" s="141"/>
      <c r="RKV73" s="141"/>
      <c r="RKW73" s="141"/>
      <c r="RKX73" s="141"/>
      <c r="RKY73" s="141"/>
      <c r="RKZ73" s="141"/>
      <c r="RLA73" s="141"/>
      <c r="RLB73" s="141"/>
      <c r="RLC73" s="141"/>
      <c r="RLD73" s="141"/>
      <c r="RLE73" s="141"/>
      <c r="RLF73" s="141"/>
      <c r="RLG73" s="141"/>
      <c r="RLH73" s="141"/>
      <c r="RLI73" s="141"/>
      <c r="RLJ73" s="141"/>
      <c r="RLK73" s="141"/>
      <c r="RLL73" s="141"/>
      <c r="RLM73" s="141"/>
      <c r="RLN73" s="141"/>
      <c r="RLO73" s="141"/>
      <c r="RLP73" s="141"/>
      <c r="RLQ73" s="141"/>
      <c r="RLR73" s="141"/>
      <c r="RLS73" s="141"/>
      <c r="RLT73" s="141"/>
      <c r="RLU73" s="141"/>
      <c r="RLV73" s="141"/>
      <c r="RLW73" s="141"/>
      <c r="RLX73" s="141"/>
      <c r="RLY73" s="141"/>
      <c r="RLZ73" s="141"/>
      <c r="RMA73" s="141"/>
      <c r="RMB73" s="141"/>
      <c r="RMC73" s="141"/>
      <c r="RMD73" s="141"/>
      <c r="RME73" s="141"/>
      <c r="RMF73" s="141"/>
      <c r="RMG73" s="141"/>
      <c r="RMH73" s="141"/>
      <c r="RMI73" s="141"/>
      <c r="RMJ73" s="141"/>
      <c r="RMK73" s="141"/>
      <c r="RML73" s="141"/>
      <c r="RMM73" s="141"/>
      <c r="RMN73" s="141"/>
      <c r="RMO73" s="141"/>
      <c r="RMP73" s="141"/>
      <c r="RMQ73" s="141"/>
      <c r="RMR73" s="141"/>
      <c r="RMS73" s="141"/>
      <c r="RMT73" s="141"/>
      <c r="RMU73" s="141"/>
      <c r="RMV73" s="141"/>
      <c r="RMW73" s="141"/>
      <c r="RMX73" s="141"/>
      <c r="RMY73" s="141"/>
      <c r="RMZ73" s="141"/>
      <c r="RNA73" s="141"/>
      <c r="RNB73" s="141"/>
      <c r="RNC73" s="141"/>
      <c r="RND73" s="141"/>
      <c r="RNE73" s="141"/>
      <c r="RNF73" s="141"/>
      <c r="RNG73" s="141"/>
      <c r="RNH73" s="141"/>
      <c r="RNI73" s="141"/>
      <c r="RNJ73" s="141"/>
      <c r="RNK73" s="141"/>
      <c r="RNL73" s="141"/>
      <c r="RNM73" s="141"/>
      <c r="RNN73" s="141"/>
      <c r="RNO73" s="141"/>
      <c r="RNP73" s="141"/>
      <c r="RNQ73" s="141"/>
      <c r="RNR73" s="141"/>
      <c r="RNS73" s="141"/>
      <c r="RNT73" s="141"/>
      <c r="RNU73" s="141"/>
      <c r="RNV73" s="141"/>
      <c r="RNW73" s="141"/>
      <c r="RNX73" s="141"/>
      <c r="RNY73" s="141"/>
      <c r="RNZ73" s="141"/>
      <c r="ROA73" s="141"/>
      <c r="ROB73" s="141"/>
      <c r="ROC73" s="141"/>
      <c r="ROD73" s="141"/>
      <c r="ROE73" s="141"/>
      <c r="ROF73" s="141"/>
      <c r="ROG73" s="141"/>
      <c r="ROH73" s="141"/>
      <c r="ROI73" s="141"/>
      <c r="ROJ73" s="141"/>
      <c r="ROK73" s="141"/>
      <c r="ROL73" s="141"/>
      <c r="ROM73" s="141"/>
      <c r="RON73" s="141"/>
      <c r="ROO73" s="141"/>
      <c r="ROP73" s="141"/>
      <c r="ROQ73" s="141"/>
      <c r="ROR73" s="141"/>
      <c r="ROS73" s="141"/>
      <c r="ROT73" s="141"/>
      <c r="ROU73" s="141"/>
      <c r="ROV73" s="141"/>
      <c r="ROW73" s="141"/>
      <c r="ROX73" s="141"/>
      <c r="ROY73" s="141"/>
      <c r="ROZ73" s="141"/>
      <c r="RPA73" s="141"/>
      <c r="RPB73" s="141"/>
      <c r="RPC73" s="141"/>
      <c r="RPD73" s="141"/>
      <c r="RPE73" s="141"/>
      <c r="RPF73" s="141"/>
      <c r="RPG73" s="141"/>
      <c r="RPH73" s="141"/>
      <c r="RPI73" s="141"/>
      <c r="RPJ73" s="141"/>
      <c r="RPK73" s="141"/>
      <c r="RPL73" s="141"/>
      <c r="RPM73" s="141"/>
      <c r="RPN73" s="141"/>
      <c r="RPO73" s="141"/>
      <c r="RPP73" s="141"/>
      <c r="RPQ73" s="141"/>
      <c r="RPR73" s="141"/>
      <c r="RPS73" s="141"/>
      <c r="RPT73" s="141"/>
      <c r="RPU73" s="141"/>
      <c r="RPV73" s="141"/>
      <c r="RPW73" s="141"/>
      <c r="RPX73" s="141"/>
      <c r="RPY73" s="141"/>
      <c r="RPZ73" s="141"/>
      <c r="RQA73" s="141"/>
      <c r="RQB73" s="141"/>
      <c r="RQC73" s="141"/>
      <c r="RQD73" s="141"/>
      <c r="RQE73" s="141"/>
      <c r="RQF73" s="141"/>
      <c r="RQG73" s="141"/>
      <c r="RQH73" s="141"/>
      <c r="RQI73" s="141"/>
      <c r="RQJ73" s="141"/>
      <c r="RQK73" s="141"/>
      <c r="RQL73" s="141"/>
      <c r="RQM73" s="141"/>
      <c r="RQN73" s="141"/>
      <c r="RQO73" s="141"/>
      <c r="RQP73" s="141"/>
      <c r="RQQ73" s="141"/>
      <c r="RQR73" s="141"/>
      <c r="RQS73" s="141"/>
      <c r="RQT73" s="141"/>
      <c r="RQU73" s="141"/>
      <c r="RQV73" s="141"/>
      <c r="RQW73" s="141"/>
      <c r="RQX73" s="141"/>
      <c r="RQY73" s="141"/>
      <c r="RQZ73" s="141"/>
      <c r="RRA73" s="141"/>
      <c r="RRB73" s="141"/>
      <c r="RRC73" s="141"/>
      <c r="RRD73" s="141"/>
      <c r="RRE73" s="141"/>
      <c r="RRF73" s="141"/>
      <c r="RRG73" s="141"/>
      <c r="RRH73" s="141"/>
      <c r="RRI73" s="141"/>
      <c r="RRJ73" s="141"/>
      <c r="RRK73" s="141"/>
      <c r="RRL73" s="141"/>
      <c r="RRM73" s="141"/>
      <c r="RRN73" s="141"/>
      <c r="RRO73" s="141"/>
      <c r="RRP73" s="141"/>
      <c r="RRQ73" s="141"/>
      <c r="RRR73" s="141"/>
      <c r="RRS73" s="141"/>
      <c r="RRT73" s="141"/>
      <c r="RRU73" s="141"/>
      <c r="RRV73" s="141"/>
      <c r="RRW73" s="141"/>
      <c r="RRX73" s="141"/>
      <c r="RRY73" s="141"/>
      <c r="RRZ73" s="141"/>
      <c r="RSA73" s="141"/>
      <c r="RSB73" s="141"/>
      <c r="RSC73" s="141"/>
      <c r="RSD73" s="141"/>
      <c r="RSE73" s="141"/>
      <c r="RSF73" s="141"/>
      <c r="RSG73" s="141"/>
      <c r="RSH73" s="141"/>
      <c r="RSI73" s="141"/>
      <c r="RSJ73" s="141"/>
      <c r="RSK73" s="141"/>
      <c r="RSL73" s="141"/>
      <c r="RSM73" s="141"/>
      <c r="RSN73" s="141"/>
      <c r="RSO73" s="141"/>
      <c r="RSP73" s="141"/>
      <c r="RSQ73" s="141"/>
      <c r="RSR73" s="141"/>
      <c r="RSS73" s="141"/>
      <c r="RST73" s="141"/>
      <c r="RSU73" s="141"/>
      <c r="RSV73" s="141"/>
      <c r="RSW73" s="141"/>
      <c r="RSX73" s="141"/>
      <c r="RSY73" s="141"/>
      <c r="RSZ73" s="141"/>
      <c r="RTA73" s="141"/>
      <c r="RTB73" s="141"/>
      <c r="RTC73" s="141"/>
      <c r="RTD73" s="141"/>
      <c r="RTE73" s="141"/>
      <c r="RTF73" s="141"/>
      <c r="RTG73" s="141"/>
      <c r="RTH73" s="141"/>
      <c r="RTI73" s="141"/>
      <c r="RTJ73" s="141"/>
      <c r="RTK73" s="141"/>
      <c r="RTL73" s="141"/>
      <c r="RTM73" s="141"/>
      <c r="RTN73" s="141"/>
      <c r="RTO73" s="141"/>
      <c r="RTP73" s="141"/>
      <c r="RTQ73" s="141"/>
      <c r="RTR73" s="141"/>
      <c r="RTS73" s="141"/>
      <c r="RTT73" s="141"/>
      <c r="RTU73" s="141"/>
      <c r="RTV73" s="141"/>
      <c r="RTW73" s="141"/>
      <c r="RTX73" s="141"/>
      <c r="RTY73" s="141"/>
      <c r="RTZ73" s="141"/>
      <c r="RUA73" s="141"/>
      <c r="RUB73" s="141"/>
      <c r="RUC73" s="141"/>
      <c r="RUD73" s="141"/>
      <c r="RUE73" s="141"/>
      <c r="RUF73" s="141"/>
      <c r="RUG73" s="141"/>
      <c r="RUH73" s="141"/>
      <c r="RUI73" s="141"/>
      <c r="RUJ73" s="141"/>
      <c r="RUK73" s="141"/>
      <c r="RUL73" s="141"/>
      <c r="RUM73" s="141"/>
      <c r="RUN73" s="141"/>
      <c r="RUO73" s="141"/>
      <c r="RUP73" s="141"/>
      <c r="RUQ73" s="141"/>
      <c r="RUR73" s="141"/>
      <c r="RUS73" s="141"/>
      <c r="RUT73" s="141"/>
      <c r="RUU73" s="141"/>
      <c r="RUV73" s="141"/>
      <c r="RUW73" s="141"/>
      <c r="RUX73" s="141"/>
      <c r="RUY73" s="141"/>
      <c r="RUZ73" s="141"/>
      <c r="RVA73" s="141"/>
      <c r="RVB73" s="141"/>
      <c r="RVC73" s="141"/>
      <c r="RVD73" s="141"/>
      <c r="RVE73" s="141"/>
      <c r="RVF73" s="141"/>
      <c r="RVG73" s="141"/>
      <c r="RVH73" s="141"/>
      <c r="RVI73" s="141"/>
      <c r="RVJ73" s="141"/>
      <c r="RVK73" s="141"/>
      <c r="RVL73" s="141"/>
      <c r="RVM73" s="141"/>
      <c r="RVN73" s="141"/>
      <c r="RVO73" s="141"/>
      <c r="RVP73" s="141"/>
      <c r="RVQ73" s="141"/>
      <c r="RVR73" s="141"/>
      <c r="RVS73" s="141"/>
      <c r="RVT73" s="141"/>
      <c r="RVU73" s="141"/>
      <c r="RVV73" s="141"/>
      <c r="RVW73" s="141"/>
      <c r="RVX73" s="141"/>
      <c r="RVY73" s="141"/>
      <c r="RVZ73" s="141"/>
      <c r="RWA73" s="141"/>
      <c r="RWB73" s="141"/>
      <c r="RWC73" s="141"/>
      <c r="RWD73" s="141"/>
      <c r="RWE73" s="141"/>
      <c r="RWF73" s="141"/>
      <c r="RWG73" s="141"/>
      <c r="RWH73" s="141"/>
      <c r="RWI73" s="141"/>
      <c r="RWJ73" s="141"/>
      <c r="RWK73" s="141"/>
      <c r="RWL73" s="141"/>
      <c r="RWM73" s="141"/>
      <c r="RWN73" s="141"/>
      <c r="RWO73" s="141"/>
      <c r="RWP73" s="141"/>
      <c r="RWQ73" s="141"/>
      <c r="RWR73" s="141"/>
      <c r="RWS73" s="141"/>
      <c r="RWT73" s="141"/>
      <c r="RWU73" s="141"/>
      <c r="RWV73" s="141"/>
      <c r="RWW73" s="141"/>
      <c r="RWX73" s="141"/>
      <c r="RWY73" s="141"/>
      <c r="RWZ73" s="141"/>
      <c r="RXA73" s="141"/>
      <c r="RXB73" s="141"/>
      <c r="RXC73" s="141"/>
      <c r="RXD73" s="141"/>
      <c r="RXE73" s="141"/>
      <c r="RXF73" s="141"/>
      <c r="RXG73" s="141"/>
      <c r="RXH73" s="141"/>
      <c r="RXI73" s="141"/>
      <c r="RXJ73" s="141"/>
      <c r="RXK73" s="141"/>
      <c r="RXL73" s="141"/>
      <c r="RXM73" s="141"/>
      <c r="RXN73" s="141"/>
      <c r="RXO73" s="141"/>
      <c r="RXP73" s="141"/>
      <c r="RXQ73" s="141"/>
      <c r="RXR73" s="141"/>
      <c r="RXS73" s="141"/>
      <c r="RXT73" s="141"/>
      <c r="RXU73" s="141"/>
      <c r="RXV73" s="141"/>
      <c r="RXW73" s="141"/>
      <c r="RXX73" s="141"/>
      <c r="RXY73" s="141"/>
      <c r="RXZ73" s="141"/>
      <c r="RYA73" s="141"/>
      <c r="RYB73" s="141"/>
      <c r="RYC73" s="141"/>
      <c r="RYD73" s="141"/>
      <c r="RYE73" s="141"/>
      <c r="RYF73" s="141"/>
      <c r="RYG73" s="141"/>
      <c r="RYH73" s="141"/>
      <c r="RYI73" s="141"/>
      <c r="RYJ73" s="141"/>
      <c r="RYK73" s="141"/>
      <c r="RYL73" s="141"/>
      <c r="RYM73" s="141"/>
      <c r="RYN73" s="141"/>
      <c r="RYO73" s="141"/>
      <c r="RYP73" s="141"/>
      <c r="RYQ73" s="141"/>
      <c r="RYR73" s="141"/>
      <c r="RYS73" s="141"/>
      <c r="RYT73" s="141"/>
      <c r="RYU73" s="141"/>
      <c r="RYV73" s="141"/>
      <c r="RYW73" s="141"/>
      <c r="RYX73" s="141"/>
      <c r="RYY73" s="141"/>
      <c r="RYZ73" s="141"/>
      <c r="RZA73" s="141"/>
      <c r="RZB73" s="141"/>
      <c r="RZC73" s="141"/>
      <c r="RZD73" s="141"/>
      <c r="RZE73" s="141"/>
      <c r="RZF73" s="141"/>
      <c r="RZG73" s="141"/>
      <c r="RZH73" s="141"/>
      <c r="RZI73" s="141"/>
      <c r="RZJ73" s="141"/>
      <c r="RZK73" s="141"/>
      <c r="RZL73" s="141"/>
      <c r="RZM73" s="141"/>
      <c r="RZN73" s="141"/>
      <c r="RZO73" s="141"/>
      <c r="RZP73" s="141"/>
      <c r="RZQ73" s="141"/>
      <c r="RZR73" s="141"/>
      <c r="RZS73" s="141"/>
      <c r="RZT73" s="141"/>
      <c r="RZU73" s="141"/>
      <c r="RZV73" s="141"/>
      <c r="RZW73" s="141"/>
      <c r="RZX73" s="141"/>
      <c r="RZY73" s="141"/>
      <c r="RZZ73" s="141"/>
      <c r="SAA73" s="141"/>
      <c r="SAB73" s="141"/>
      <c r="SAC73" s="141"/>
      <c r="SAD73" s="141"/>
      <c r="SAE73" s="141"/>
      <c r="SAF73" s="141"/>
      <c r="SAG73" s="141"/>
      <c r="SAH73" s="141"/>
      <c r="SAI73" s="141"/>
      <c r="SAJ73" s="141"/>
      <c r="SAK73" s="141"/>
      <c r="SAL73" s="141"/>
      <c r="SAM73" s="141"/>
      <c r="SAN73" s="141"/>
      <c r="SAO73" s="141"/>
      <c r="SAP73" s="141"/>
      <c r="SAQ73" s="141"/>
      <c r="SAR73" s="141"/>
      <c r="SAS73" s="141"/>
      <c r="SAT73" s="141"/>
      <c r="SAU73" s="141"/>
      <c r="SAV73" s="141"/>
      <c r="SAW73" s="141"/>
      <c r="SAX73" s="141"/>
      <c r="SAY73" s="141"/>
      <c r="SAZ73" s="141"/>
      <c r="SBA73" s="141"/>
      <c r="SBB73" s="141"/>
      <c r="SBC73" s="141"/>
      <c r="SBD73" s="141"/>
      <c r="SBE73" s="141"/>
      <c r="SBF73" s="141"/>
      <c r="SBG73" s="141"/>
      <c r="SBH73" s="141"/>
      <c r="SBI73" s="141"/>
      <c r="SBJ73" s="141"/>
      <c r="SBK73" s="141"/>
      <c r="SBL73" s="141"/>
      <c r="SBM73" s="141"/>
      <c r="SBN73" s="141"/>
      <c r="SBO73" s="141"/>
      <c r="SBP73" s="141"/>
      <c r="SBQ73" s="141"/>
      <c r="SBR73" s="141"/>
      <c r="SBS73" s="141"/>
      <c r="SBT73" s="141"/>
      <c r="SBU73" s="141"/>
      <c r="SBV73" s="141"/>
      <c r="SBW73" s="141"/>
      <c r="SBX73" s="141"/>
      <c r="SBY73" s="141"/>
      <c r="SBZ73" s="141"/>
      <c r="SCA73" s="141"/>
      <c r="SCB73" s="141"/>
      <c r="SCC73" s="141"/>
      <c r="SCD73" s="141"/>
      <c r="SCE73" s="141"/>
      <c r="SCF73" s="141"/>
      <c r="SCG73" s="141"/>
      <c r="SCH73" s="141"/>
      <c r="SCI73" s="141"/>
      <c r="SCJ73" s="141"/>
      <c r="SCK73" s="141"/>
      <c r="SCL73" s="141"/>
      <c r="SCM73" s="141"/>
      <c r="SCN73" s="141"/>
      <c r="SCO73" s="141"/>
      <c r="SCP73" s="141"/>
      <c r="SCQ73" s="141"/>
      <c r="SCR73" s="141"/>
      <c r="SCS73" s="141"/>
      <c r="SCT73" s="141"/>
      <c r="SCU73" s="141"/>
      <c r="SCV73" s="141"/>
      <c r="SCW73" s="141"/>
      <c r="SCX73" s="141"/>
      <c r="SCY73" s="141"/>
      <c r="SCZ73" s="141"/>
      <c r="SDA73" s="141"/>
      <c r="SDB73" s="141"/>
      <c r="SDC73" s="141"/>
      <c r="SDD73" s="141"/>
      <c r="SDE73" s="141"/>
      <c r="SDF73" s="141"/>
      <c r="SDG73" s="141"/>
      <c r="SDH73" s="141"/>
      <c r="SDI73" s="141"/>
      <c r="SDJ73" s="141"/>
      <c r="SDK73" s="141"/>
      <c r="SDL73" s="141"/>
      <c r="SDM73" s="141"/>
      <c r="SDN73" s="141"/>
      <c r="SDO73" s="141"/>
      <c r="SDP73" s="141"/>
      <c r="SDQ73" s="141"/>
      <c r="SDR73" s="141"/>
      <c r="SDS73" s="141"/>
      <c r="SDT73" s="141"/>
      <c r="SDU73" s="141"/>
      <c r="SDV73" s="141"/>
      <c r="SDW73" s="141"/>
      <c r="SDX73" s="141"/>
      <c r="SDY73" s="141"/>
      <c r="SDZ73" s="141"/>
      <c r="SEA73" s="141"/>
      <c r="SEB73" s="141"/>
      <c r="SEC73" s="141"/>
      <c r="SED73" s="141"/>
      <c r="SEE73" s="141"/>
      <c r="SEF73" s="141"/>
      <c r="SEG73" s="141"/>
      <c r="SEH73" s="141"/>
      <c r="SEI73" s="141"/>
      <c r="SEJ73" s="141"/>
      <c r="SEK73" s="141"/>
      <c r="SEL73" s="141"/>
      <c r="SEM73" s="141"/>
      <c r="SEN73" s="141"/>
      <c r="SEO73" s="141"/>
      <c r="SEP73" s="141"/>
      <c r="SEQ73" s="141"/>
      <c r="SER73" s="141"/>
      <c r="SES73" s="141"/>
      <c r="SET73" s="141"/>
      <c r="SEU73" s="141"/>
      <c r="SEV73" s="141"/>
      <c r="SEW73" s="141"/>
      <c r="SEX73" s="141"/>
      <c r="SEY73" s="141"/>
      <c r="SEZ73" s="141"/>
      <c r="SFA73" s="141"/>
      <c r="SFB73" s="141"/>
      <c r="SFC73" s="141"/>
      <c r="SFD73" s="141"/>
      <c r="SFE73" s="141"/>
      <c r="SFF73" s="141"/>
      <c r="SFG73" s="141"/>
      <c r="SFH73" s="141"/>
      <c r="SFI73" s="141"/>
      <c r="SFJ73" s="141"/>
      <c r="SFK73" s="141"/>
      <c r="SFL73" s="141"/>
      <c r="SFM73" s="141"/>
      <c r="SFN73" s="141"/>
      <c r="SFO73" s="141"/>
      <c r="SFP73" s="141"/>
      <c r="SFQ73" s="141"/>
      <c r="SFR73" s="141"/>
      <c r="SFS73" s="141"/>
      <c r="SFT73" s="141"/>
      <c r="SFU73" s="141"/>
      <c r="SFV73" s="141"/>
      <c r="SFW73" s="141"/>
      <c r="SFX73" s="141"/>
      <c r="SFY73" s="141"/>
      <c r="SFZ73" s="141"/>
      <c r="SGA73" s="141"/>
      <c r="SGB73" s="141"/>
      <c r="SGC73" s="141"/>
      <c r="SGD73" s="141"/>
      <c r="SGE73" s="141"/>
      <c r="SGF73" s="141"/>
      <c r="SGG73" s="141"/>
      <c r="SGH73" s="141"/>
      <c r="SGI73" s="141"/>
      <c r="SGJ73" s="141"/>
      <c r="SGK73" s="141"/>
      <c r="SGL73" s="141"/>
      <c r="SGM73" s="141"/>
      <c r="SGN73" s="141"/>
      <c r="SGO73" s="141"/>
      <c r="SGP73" s="141"/>
      <c r="SGQ73" s="141"/>
      <c r="SGR73" s="141"/>
      <c r="SGS73" s="141"/>
      <c r="SGT73" s="141"/>
      <c r="SGU73" s="141"/>
      <c r="SGV73" s="141"/>
      <c r="SGW73" s="141"/>
      <c r="SGX73" s="141"/>
      <c r="SGY73" s="141"/>
      <c r="SGZ73" s="141"/>
      <c r="SHA73" s="141"/>
      <c r="SHB73" s="141"/>
      <c r="SHC73" s="141"/>
      <c r="SHD73" s="141"/>
      <c r="SHE73" s="141"/>
      <c r="SHF73" s="141"/>
      <c r="SHG73" s="141"/>
      <c r="SHH73" s="141"/>
      <c r="SHI73" s="141"/>
      <c r="SHJ73" s="141"/>
      <c r="SHK73" s="141"/>
      <c r="SHL73" s="141"/>
      <c r="SHM73" s="141"/>
      <c r="SHN73" s="141"/>
      <c r="SHO73" s="141"/>
      <c r="SHP73" s="141"/>
      <c r="SHQ73" s="141"/>
      <c r="SHR73" s="141"/>
      <c r="SHS73" s="141"/>
      <c r="SHT73" s="141"/>
      <c r="SHU73" s="141"/>
      <c r="SHV73" s="141"/>
      <c r="SHW73" s="141"/>
      <c r="SHX73" s="141"/>
      <c r="SHY73" s="141"/>
      <c r="SHZ73" s="141"/>
      <c r="SIA73" s="141"/>
      <c r="SIB73" s="141"/>
      <c r="SIC73" s="141"/>
      <c r="SID73" s="141"/>
      <c r="SIE73" s="141"/>
      <c r="SIF73" s="141"/>
      <c r="SIG73" s="141"/>
      <c r="SIH73" s="141"/>
      <c r="SII73" s="141"/>
      <c r="SIJ73" s="141"/>
      <c r="SIK73" s="141"/>
      <c r="SIL73" s="141"/>
      <c r="SIM73" s="141"/>
      <c r="SIN73" s="141"/>
      <c r="SIO73" s="141"/>
      <c r="SIP73" s="141"/>
      <c r="SIQ73" s="141"/>
      <c r="SIR73" s="141"/>
      <c r="SIS73" s="141"/>
      <c r="SIT73" s="141"/>
      <c r="SIU73" s="141"/>
      <c r="SIV73" s="141"/>
      <c r="SIW73" s="141"/>
      <c r="SIX73" s="141"/>
      <c r="SIY73" s="141"/>
      <c r="SIZ73" s="141"/>
      <c r="SJA73" s="141"/>
      <c r="SJB73" s="141"/>
      <c r="SJC73" s="141"/>
      <c r="SJD73" s="141"/>
      <c r="SJE73" s="141"/>
      <c r="SJF73" s="141"/>
      <c r="SJG73" s="141"/>
      <c r="SJH73" s="141"/>
      <c r="SJI73" s="141"/>
      <c r="SJJ73" s="141"/>
      <c r="SJK73" s="141"/>
      <c r="SJL73" s="141"/>
      <c r="SJM73" s="141"/>
      <c r="SJN73" s="141"/>
      <c r="SJO73" s="141"/>
      <c r="SJP73" s="141"/>
      <c r="SJQ73" s="141"/>
      <c r="SJR73" s="141"/>
      <c r="SJS73" s="141"/>
      <c r="SJT73" s="141"/>
      <c r="SJU73" s="141"/>
      <c r="SJV73" s="141"/>
      <c r="SJW73" s="141"/>
      <c r="SJX73" s="141"/>
      <c r="SJY73" s="141"/>
      <c r="SJZ73" s="141"/>
      <c r="SKA73" s="141"/>
      <c r="SKB73" s="141"/>
      <c r="SKC73" s="141"/>
      <c r="SKD73" s="141"/>
      <c r="SKE73" s="141"/>
      <c r="SKF73" s="141"/>
      <c r="SKG73" s="141"/>
      <c r="SKH73" s="141"/>
      <c r="SKI73" s="141"/>
      <c r="SKJ73" s="141"/>
      <c r="SKK73" s="141"/>
      <c r="SKL73" s="141"/>
      <c r="SKM73" s="141"/>
      <c r="SKN73" s="141"/>
      <c r="SKO73" s="141"/>
      <c r="SKP73" s="141"/>
      <c r="SKQ73" s="141"/>
      <c r="SKR73" s="141"/>
      <c r="SKS73" s="141"/>
      <c r="SKT73" s="141"/>
      <c r="SKU73" s="141"/>
      <c r="SKV73" s="141"/>
      <c r="SKW73" s="141"/>
      <c r="SKX73" s="141"/>
      <c r="SKY73" s="141"/>
      <c r="SKZ73" s="141"/>
      <c r="SLA73" s="141"/>
      <c r="SLB73" s="141"/>
      <c r="SLC73" s="141"/>
      <c r="SLD73" s="141"/>
      <c r="SLE73" s="141"/>
      <c r="SLF73" s="141"/>
      <c r="SLG73" s="141"/>
      <c r="SLH73" s="141"/>
      <c r="SLI73" s="141"/>
      <c r="SLJ73" s="141"/>
      <c r="SLK73" s="141"/>
      <c r="SLL73" s="141"/>
      <c r="SLM73" s="141"/>
      <c r="SLN73" s="141"/>
      <c r="SLO73" s="141"/>
      <c r="SLP73" s="141"/>
      <c r="SLQ73" s="141"/>
      <c r="SLR73" s="141"/>
      <c r="SLS73" s="141"/>
      <c r="SLT73" s="141"/>
      <c r="SLU73" s="141"/>
      <c r="SLV73" s="141"/>
      <c r="SLW73" s="141"/>
      <c r="SLX73" s="141"/>
      <c r="SLY73" s="141"/>
      <c r="SLZ73" s="141"/>
      <c r="SMA73" s="141"/>
      <c r="SMB73" s="141"/>
      <c r="SMC73" s="141"/>
      <c r="SMD73" s="141"/>
      <c r="SME73" s="141"/>
      <c r="SMF73" s="141"/>
      <c r="SMG73" s="141"/>
      <c r="SMH73" s="141"/>
      <c r="SMI73" s="141"/>
      <c r="SMJ73" s="141"/>
      <c r="SMK73" s="141"/>
      <c r="SML73" s="141"/>
      <c r="SMM73" s="141"/>
      <c r="SMN73" s="141"/>
      <c r="SMO73" s="141"/>
      <c r="SMP73" s="141"/>
      <c r="SMQ73" s="141"/>
      <c r="SMR73" s="141"/>
      <c r="SMS73" s="141"/>
      <c r="SMT73" s="141"/>
      <c r="SMU73" s="141"/>
      <c r="SMV73" s="141"/>
      <c r="SMW73" s="141"/>
      <c r="SMX73" s="141"/>
      <c r="SMY73" s="141"/>
      <c r="SMZ73" s="141"/>
      <c r="SNA73" s="141"/>
      <c r="SNB73" s="141"/>
      <c r="SNC73" s="141"/>
      <c r="SND73" s="141"/>
      <c r="SNE73" s="141"/>
      <c r="SNF73" s="141"/>
      <c r="SNG73" s="141"/>
      <c r="SNH73" s="141"/>
      <c r="SNI73" s="141"/>
      <c r="SNJ73" s="141"/>
      <c r="SNK73" s="141"/>
      <c r="SNL73" s="141"/>
      <c r="SNM73" s="141"/>
      <c r="SNN73" s="141"/>
      <c r="SNO73" s="141"/>
      <c r="SNP73" s="141"/>
      <c r="SNQ73" s="141"/>
      <c r="SNR73" s="141"/>
      <c r="SNS73" s="141"/>
      <c r="SNT73" s="141"/>
      <c r="SNU73" s="141"/>
      <c r="SNV73" s="141"/>
      <c r="SNW73" s="141"/>
      <c r="SNX73" s="141"/>
      <c r="SNY73" s="141"/>
      <c r="SNZ73" s="141"/>
      <c r="SOA73" s="141"/>
      <c r="SOB73" s="141"/>
      <c r="SOC73" s="141"/>
      <c r="SOD73" s="141"/>
      <c r="SOE73" s="141"/>
      <c r="SOF73" s="141"/>
      <c r="SOG73" s="141"/>
      <c r="SOH73" s="141"/>
      <c r="SOI73" s="141"/>
      <c r="SOJ73" s="141"/>
      <c r="SOK73" s="141"/>
      <c r="SOL73" s="141"/>
      <c r="SOM73" s="141"/>
      <c r="SON73" s="141"/>
      <c r="SOO73" s="141"/>
      <c r="SOP73" s="141"/>
      <c r="SOQ73" s="141"/>
      <c r="SOR73" s="141"/>
      <c r="SOS73" s="141"/>
      <c r="SOT73" s="141"/>
      <c r="SOU73" s="141"/>
      <c r="SOV73" s="141"/>
      <c r="SOW73" s="141"/>
      <c r="SOX73" s="141"/>
      <c r="SOY73" s="141"/>
      <c r="SOZ73" s="141"/>
      <c r="SPA73" s="141"/>
      <c r="SPB73" s="141"/>
      <c r="SPC73" s="141"/>
      <c r="SPD73" s="141"/>
      <c r="SPE73" s="141"/>
      <c r="SPF73" s="141"/>
      <c r="SPG73" s="141"/>
      <c r="SPH73" s="141"/>
      <c r="SPI73" s="141"/>
      <c r="SPJ73" s="141"/>
      <c r="SPK73" s="141"/>
      <c r="SPL73" s="141"/>
      <c r="SPM73" s="141"/>
      <c r="SPN73" s="141"/>
      <c r="SPO73" s="141"/>
      <c r="SPP73" s="141"/>
      <c r="SPQ73" s="141"/>
      <c r="SPR73" s="141"/>
      <c r="SPS73" s="141"/>
      <c r="SPT73" s="141"/>
      <c r="SPU73" s="141"/>
      <c r="SPV73" s="141"/>
      <c r="SPW73" s="141"/>
      <c r="SPX73" s="141"/>
      <c r="SPY73" s="141"/>
      <c r="SPZ73" s="141"/>
      <c r="SQA73" s="141"/>
      <c r="SQB73" s="141"/>
      <c r="SQC73" s="141"/>
      <c r="SQD73" s="141"/>
      <c r="SQE73" s="141"/>
      <c r="SQF73" s="141"/>
      <c r="SQG73" s="141"/>
      <c r="SQH73" s="141"/>
      <c r="SQI73" s="141"/>
      <c r="SQJ73" s="141"/>
      <c r="SQK73" s="141"/>
      <c r="SQL73" s="141"/>
      <c r="SQM73" s="141"/>
      <c r="SQN73" s="141"/>
      <c r="SQO73" s="141"/>
      <c r="SQP73" s="141"/>
      <c r="SQQ73" s="141"/>
      <c r="SQR73" s="141"/>
      <c r="SQS73" s="141"/>
      <c r="SQT73" s="141"/>
      <c r="SQU73" s="141"/>
      <c r="SQV73" s="141"/>
      <c r="SQW73" s="141"/>
      <c r="SQX73" s="141"/>
      <c r="SQY73" s="141"/>
      <c r="SQZ73" s="141"/>
      <c r="SRA73" s="141"/>
      <c r="SRB73" s="141"/>
      <c r="SRC73" s="141"/>
      <c r="SRD73" s="141"/>
      <c r="SRE73" s="141"/>
      <c r="SRF73" s="141"/>
      <c r="SRG73" s="141"/>
      <c r="SRH73" s="141"/>
      <c r="SRI73" s="141"/>
      <c r="SRJ73" s="141"/>
      <c r="SRK73" s="141"/>
      <c r="SRL73" s="141"/>
      <c r="SRM73" s="141"/>
      <c r="SRN73" s="141"/>
      <c r="SRO73" s="141"/>
      <c r="SRP73" s="141"/>
      <c r="SRQ73" s="141"/>
      <c r="SRR73" s="141"/>
      <c r="SRS73" s="141"/>
      <c r="SRT73" s="141"/>
      <c r="SRU73" s="141"/>
      <c r="SRV73" s="141"/>
      <c r="SRW73" s="141"/>
      <c r="SRX73" s="141"/>
      <c r="SRY73" s="141"/>
      <c r="SRZ73" s="141"/>
      <c r="SSA73" s="141"/>
      <c r="SSB73" s="141"/>
      <c r="SSC73" s="141"/>
      <c r="SSD73" s="141"/>
      <c r="SSE73" s="141"/>
      <c r="SSF73" s="141"/>
      <c r="SSG73" s="141"/>
      <c r="SSH73" s="141"/>
      <c r="SSI73" s="141"/>
      <c r="SSJ73" s="141"/>
      <c r="SSK73" s="141"/>
      <c r="SSL73" s="141"/>
      <c r="SSM73" s="141"/>
      <c r="SSN73" s="141"/>
      <c r="SSO73" s="141"/>
      <c r="SSP73" s="141"/>
      <c r="SSQ73" s="141"/>
      <c r="SSR73" s="141"/>
      <c r="SSS73" s="141"/>
      <c r="SST73" s="141"/>
      <c r="SSU73" s="141"/>
      <c r="SSV73" s="141"/>
      <c r="SSW73" s="141"/>
      <c r="SSX73" s="141"/>
      <c r="SSY73" s="141"/>
      <c r="SSZ73" s="141"/>
      <c r="STA73" s="141"/>
      <c r="STB73" s="141"/>
      <c r="STC73" s="141"/>
      <c r="STD73" s="141"/>
      <c r="STE73" s="141"/>
      <c r="STF73" s="141"/>
      <c r="STG73" s="141"/>
      <c r="STH73" s="141"/>
      <c r="STI73" s="141"/>
      <c r="STJ73" s="141"/>
      <c r="STK73" s="141"/>
      <c r="STL73" s="141"/>
      <c r="STM73" s="141"/>
      <c r="STN73" s="141"/>
      <c r="STO73" s="141"/>
      <c r="STP73" s="141"/>
      <c r="STQ73" s="141"/>
      <c r="STR73" s="141"/>
      <c r="STS73" s="141"/>
      <c r="STT73" s="141"/>
      <c r="STU73" s="141"/>
      <c r="STV73" s="141"/>
      <c r="STW73" s="141"/>
      <c r="STX73" s="141"/>
      <c r="STY73" s="141"/>
      <c r="STZ73" s="141"/>
      <c r="SUA73" s="141"/>
      <c r="SUB73" s="141"/>
      <c r="SUC73" s="141"/>
      <c r="SUD73" s="141"/>
      <c r="SUE73" s="141"/>
      <c r="SUF73" s="141"/>
      <c r="SUG73" s="141"/>
      <c r="SUH73" s="141"/>
      <c r="SUI73" s="141"/>
      <c r="SUJ73" s="141"/>
      <c r="SUK73" s="141"/>
      <c r="SUL73" s="141"/>
      <c r="SUM73" s="141"/>
      <c r="SUN73" s="141"/>
      <c r="SUO73" s="141"/>
      <c r="SUP73" s="141"/>
      <c r="SUQ73" s="141"/>
      <c r="SUR73" s="141"/>
      <c r="SUS73" s="141"/>
      <c r="SUT73" s="141"/>
      <c r="SUU73" s="141"/>
      <c r="SUV73" s="141"/>
      <c r="SUW73" s="141"/>
      <c r="SUX73" s="141"/>
      <c r="SUY73" s="141"/>
      <c r="SUZ73" s="141"/>
      <c r="SVA73" s="141"/>
      <c r="SVB73" s="141"/>
      <c r="SVC73" s="141"/>
      <c r="SVD73" s="141"/>
      <c r="SVE73" s="141"/>
      <c r="SVF73" s="141"/>
      <c r="SVG73" s="141"/>
      <c r="SVH73" s="141"/>
      <c r="SVI73" s="141"/>
      <c r="SVJ73" s="141"/>
      <c r="SVK73" s="141"/>
      <c r="SVL73" s="141"/>
      <c r="SVM73" s="141"/>
      <c r="SVN73" s="141"/>
      <c r="SVO73" s="141"/>
      <c r="SVP73" s="141"/>
      <c r="SVQ73" s="141"/>
      <c r="SVR73" s="141"/>
      <c r="SVS73" s="141"/>
      <c r="SVT73" s="141"/>
      <c r="SVU73" s="141"/>
      <c r="SVV73" s="141"/>
      <c r="SVW73" s="141"/>
      <c r="SVX73" s="141"/>
      <c r="SVY73" s="141"/>
      <c r="SVZ73" s="141"/>
      <c r="SWA73" s="141"/>
      <c r="SWB73" s="141"/>
      <c r="SWC73" s="141"/>
      <c r="SWD73" s="141"/>
      <c r="SWE73" s="141"/>
      <c r="SWF73" s="141"/>
      <c r="SWG73" s="141"/>
      <c r="SWH73" s="141"/>
      <c r="SWI73" s="141"/>
      <c r="SWJ73" s="141"/>
      <c r="SWK73" s="141"/>
      <c r="SWL73" s="141"/>
      <c r="SWM73" s="141"/>
      <c r="SWN73" s="141"/>
      <c r="SWO73" s="141"/>
      <c r="SWP73" s="141"/>
      <c r="SWQ73" s="141"/>
      <c r="SWR73" s="141"/>
      <c r="SWS73" s="141"/>
      <c r="SWT73" s="141"/>
      <c r="SWU73" s="141"/>
      <c r="SWV73" s="141"/>
      <c r="SWW73" s="141"/>
      <c r="SWX73" s="141"/>
      <c r="SWY73" s="141"/>
      <c r="SWZ73" s="141"/>
      <c r="SXA73" s="141"/>
      <c r="SXB73" s="141"/>
      <c r="SXC73" s="141"/>
      <c r="SXD73" s="141"/>
      <c r="SXE73" s="141"/>
      <c r="SXF73" s="141"/>
      <c r="SXG73" s="141"/>
      <c r="SXH73" s="141"/>
      <c r="SXI73" s="141"/>
      <c r="SXJ73" s="141"/>
      <c r="SXK73" s="141"/>
      <c r="SXL73" s="141"/>
      <c r="SXM73" s="141"/>
      <c r="SXN73" s="141"/>
      <c r="SXO73" s="141"/>
      <c r="SXP73" s="141"/>
      <c r="SXQ73" s="141"/>
      <c r="SXR73" s="141"/>
      <c r="SXS73" s="141"/>
      <c r="SXT73" s="141"/>
      <c r="SXU73" s="141"/>
      <c r="SXV73" s="141"/>
      <c r="SXW73" s="141"/>
      <c r="SXX73" s="141"/>
      <c r="SXY73" s="141"/>
      <c r="SXZ73" s="141"/>
      <c r="SYA73" s="141"/>
      <c r="SYB73" s="141"/>
      <c r="SYC73" s="141"/>
      <c r="SYD73" s="141"/>
      <c r="SYE73" s="141"/>
      <c r="SYF73" s="141"/>
      <c r="SYG73" s="141"/>
      <c r="SYH73" s="141"/>
      <c r="SYI73" s="141"/>
      <c r="SYJ73" s="141"/>
      <c r="SYK73" s="141"/>
      <c r="SYL73" s="141"/>
      <c r="SYM73" s="141"/>
      <c r="SYN73" s="141"/>
      <c r="SYO73" s="141"/>
      <c r="SYP73" s="141"/>
      <c r="SYQ73" s="141"/>
      <c r="SYR73" s="141"/>
      <c r="SYS73" s="141"/>
      <c r="SYT73" s="141"/>
      <c r="SYU73" s="141"/>
      <c r="SYV73" s="141"/>
      <c r="SYW73" s="141"/>
      <c r="SYX73" s="141"/>
      <c r="SYY73" s="141"/>
      <c r="SYZ73" s="141"/>
      <c r="SZA73" s="141"/>
      <c r="SZB73" s="141"/>
      <c r="SZC73" s="141"/>
      <c r="SZD73" s="141"/>
      <c r="SZE73" s="141"/>
      <c r="SZF73" s="141"/>
      <c r="SZG73" s="141"/>
      <c r="SZH73" s="141"/>
      <c r="SZI73" s="141"/>
      <c r="SZJ73" s="141"/>
      <c r="SZK73" s="141"/>
      <c r="SZL73" s="141"/>
      <c r="SZM73" s="141"/>
      <c r="SZN73" s="141"/>
      <c r="SZO73" s="141"/>
      <c r="SZP73" s="141"/>
      <c r="SZQ73" s="141"/>
      <c r="SZR73" s="141"/>
      <c r="SZS73" s="141"/>
      <c r="SZT73" s="141"/>
      <c r="SZU73" s="141"/>
      <c r="SZV73" s="141"/>
      <c r="SZW73" s="141"/>
      <c r="SZX73" s="141"/>
      <c r="SZY73" s="141"/>
      <c r="SZZ73" s="141"/>
      <c r="TAA73" s="141"/>
      <c r="TAB73" s="141"/>
      <c r="TAC73" s="141"/>
      <c r="TAD73" s="141"/>
      <c r="TAE73" s="141"/>
      <c r="TAF73" s="141"/>
      <c r="TAG73" s="141"/>
      <c r="TAH73" s="141"/>
      <c r="TAI73" s="141"/>
      <c r="TAJ73" s="141"/>
      <c r="TAK73" s="141"/>
      <c r="TAL73" s="141"/>
      <c r="TAM73" s="141"/>
      <c r="TAN73" s="141"/>
      <c r="TAO73" s="141"/>
      <c r="TAP73" s="141"/>
      <c r="TAQ73" s="141"/>
      <c r="TAR73" s="141"/>
      <c r="TAS73" s="141"/>
      <c r="TAT73" s="141"/>
      <c r="TAU73" s="141"/>
      <c r="TAV73" s="141"/>
      <c r="TAW73" s="141"/>
      <c r="TAX73" s="141"/>
      <c r="TAY73" s="141"/>
      <c r="TAZ73" s="141"/>
      <c r="TBA73" s="141"/>
      <c r="TBB73" s="141"/>
      <c r="TBC73" s="141"/>
      <c r="TBD73" s="141"/>
      <c r="TBE73" s="141"/>
      <c r="TBF73" s="141"/>
      <c r="TBG73" s="141"/>
      <c r="TBH73" s="141"/>
      <c r="TBI73" s="141"/>
      <c r="TBJ73" s="141"/>
      <c r="TBK73" s="141"/>
      <c r="TBL73" s="141"/>
      <c r="TBM73" s="141"/>
      <c r="TBN73" s="141"/>
      <c r="TBO73" s="141"/>
      <c r="TBP73" s="141"/>
      <c r="TBQ73" s="141"/>
      <c r="TBR73" s="141"/>
      <c r="TBS73" s="141"/>
      <c r="TBT73" s="141"/>
      <c r="TBU73" s="141"/>
      <c r="TBV73" s="141"/>
      <c r="TBW73" s="141"/>
      <c r="TBX73" s="141"/>
      <c r="TBY73" s="141"/>
      <c r="TBZ73" s="141"/>
      <c r="TCA73" s="141"/>
      <c r="TCB73" s="141"/>
      <c r="TCC73" s="141"/>
      <c r="TCD73" s="141"/>
      <c r="TCE73" s="141"/>
      <c r="TCF73" s="141"/>
      <c r="TCG73" s="141"/>
      <c r="TCH73" s="141"/>
      <c r="TCI73" s="141"/>
      <c r="TCJ73" s="141"/>
      <c r="TCK73" s="141"/>
      <c r="TCL73" s="141"/>
      <c r="TCM73" s="141"/>
      <c r="TCN73" s="141"/>
      <c r="TCO73" s="141"/>
      <c r="TCP73" s="141"/>
      <c r="TCQ73" s="141"/>
      <c r="TCR73" s="141"/>
      <c r="TCS73" s="141"/>
      <c r="TCT73" s="141"/>
      <c r="TCU73" s="141"/>
      <c r="TCV73" s="141"/>
      <c r="TCW73" s="141"/>
      <c r="TCX73" s="141"/>
      <c r="TCY73" s="141"/>
      <c r="TCZ73" s="141"/>
      <c r="TDA73" s="141"/>
      <c r="TDB73" s="141"/>
      <c r="TDC73" s="141"/>
      <c r="TDD73" s="141"/>
      <c r="TDE73" s="141"/>
      <c r="TDF73" s="141"/>
      <c r="TDG73" s="141"/>
      <c r="TDH73" s="141"/>
      <c r="TDI73" s="141"/>
      <c r="TDJ73" s="141"/>
      <c r="TDK73" s="141"/>
      <c r="TDL73" s="141"/>
      <c r="TDM73" s="141"/>
      <c r="TDN73" s="141"/>
      <c r="TDO73" s="141"/>
      <c r="TDP73" s="141"/>
      <c r="TDQ73" s="141"/>
      <c r="TDR73" s="141"/>
      <c r="TDS73" s="141"/>
      <c r="TDT73" s="141"/>
      <c r="TDU73" s="141"/>
      <c r="TDV73" s="141"/>
      <c r="TDW73" s="141"/>
      <c r="TDX73" s="141"/>
      <c r="TDY73" s="141"/>
      <c r="TDZ73" s="141"/>
      <c r="TEA73" s="141"/>
      <c r="TEB73" s="141"/>
      <c r="TEC73" s="141"/>
      <c r="TED73" s="141"/>
      <c r="TEE73" s="141"/>
      <c r="TEF73" s="141"/>
      <c r="TEG73" s="141"/>
      <c r="TEH73" s="141"/>
      <c r="TEI73" s="141"/>
      <c r="TEJ73" s="141"/>
      <c r="TEK73" s="141"/>
      <c r="TEL73" s="141"/>
      <c r="TEM73" s="141"/>
      <c r="TEN73" s="141"/>
      <c r="TEO73" s="141"/>
      <c r="TEP73" s="141"/>
      <c r="TEQ73" s="141"/>
      <c r="TER73" s="141"/>
      <c r="TES73" s="141"/>
      <c r="TET73" s="141"/>
      <c r="TEU73" s="141"/>
      <c r="TEV73" s="141"/>
      <c r="TEW73" s="141"/>
      <c r="TEX73" s="141"/>
      <c r="TEY73" s="141"/>
      <c r="TEZ73" s="141"/>
      <c r="TFA73" s="141"/>
      <c r="TFB73" s="141"/>
      <c r="TFC73" s="141"/>
      <c r="TFD73" s="141"/>
      <c r="TFE73" s="141"/>
      <c r="TFF73" s="141"/>
      <c r="TFG73" s="141"/>
      <c r="TFH73" s="141"/>
      <c r="TFI73" s="141"/>
      <c r="TFJ73" s="141"/>
      <c r="TFK73" s="141"/>
      <c r="TFL73" s="141"/>
      <c r="TFM73" s="141"/>
      <c r="TFN73" s="141"/>
      <c r="TFO73" s="141"/>
      <c r="TFP73" s="141"/>
      <c r="TFQ73" s="141"/>
      <c r="TFR73" s="141"/>
      <c r="TFS73" s="141"/>
      <c r="TFT73" s="141"/>
      <c r="TFU73" s="141"/>
      <c r="TFV73" s="141"/>
      <c r="TFW73" s="141"/>
      <c r="TFX73" s="141"/>
      <c r="TFY73" s="141"/>
      <c r="TFZ73" s="141"/>
      <c r="TGA73" s="141"/>
      <c r="TGB73" s="141"/>
      <c r="TGC73" s="141"/>
      <c r="TGD73" s="141"/>
      <c r="TGE73" s="141"/>
      <c r="TGF73" s="141"/>
      <c r="TGG73" s="141"/>
      <c r="TGH73" s="141"/>
      <c r="TGI73" s="141"/>
      <c r="TGJ73" s="141"/>
      <c r="TGK73" s="141"/>
      <c r="TGL73" s="141"/>
      <c r="TGM73" s="141"/>
      <c r="TGN73" s="141"/>
      <c r="TGO73" s="141"/>
      <c r="TGP73" s="141"/>
      <c r="TGQ73" s="141"/>
      <c r="TGR73" s="141"/>
      <c r="TGS73" s="141"/>
      <c r="TGT73" s="141"/>
      <c r="TGU73" s="141"/>
      <c r="TGV73" s="141"/>
      <c r="TGW73" s="141"/>
      <c r="TGX73" s="141"/>
      <c r="TGY73" s="141"/>
      <c r="TGZ73" s="141"/>
      <c r="THA73" s="141"/>
      <c r="THB73" s="141"/>
      <c r="THC73" s="141"/>
      <c r="THD73" s="141"/>
      <c r="THE73" s="141"/>
      <c r="THF73" s="141"/>
      <c r="THG73" s="141"/>
      <c r="THH73" s="141"/>
      <c r="THI73" s="141"/>
      <c r="THJ73" s="141"/>
      <c r="THK73" s="141"/>
      <c r="THL73" s="141"/>
      <c r="THM73" s="141"/>
      <c r="THN73" s="141"/>
      <c r="THO73" s="141"/>
      <c r="THP73" s="141"/>
      <c r="THQ73" s="141"/>
      <c r="THR73" s="141"/>
      <c r="THS73" s="141"/>
      <c r="THT73" s="141"/>
      <c r="THU73" s="141"/>
      <c r="THV73" s="141"/>
      <c r="THW73" s="141"/>
      <c r="THX73" s="141"/>
      <c r="THY73" s="141"/>
      <c r="THZ73" s="141"/>
      <c r="TIA73" s="141"/>
      <c r="TIB73" s="141"/>
      <c r="TIC73" s="141"/>
      <c r="TID73" s="141"/>
      <c r="TIE73" s="141"/>
      <c r="TIF73" s="141"/>
      <c r="TIG73" s="141"/>
      <c r="TIH73" s="141"/>
      <c r="TII73" s="141"/>
      <c r="TIJ73" s="141"/>
      <c r="TIK73" s="141"/>
      <c r="TIL73" s="141"/>
      <c r="TIM73" s="141"/>
      <c r="TIN73" s="141"/>
      <c r="TIO73" s="141"/>
      <c r="TIP73" s="141"/>
      <c r="TIQ73" s="141"/>
      <c r="TIR73" s="141"/>
      <c r="TIS73" s="141"/>
      <c r="TIT73" s="141"/>
      <c r="TIU73" s="141"/>
      <c r="TIV73" s="141"/>
      <c r="TIW73" s="141"/>
      <c r="TIX73" s="141"/>
      <c r="TIY73" s="141"/>
      <c r="TIZ73" s="141"/>
      <c r="TJA73" s="141"/>
      <c r="TJB73" s="141"/>
      <c r="TJC73" s="141"/>
      <c r="TJD73" s="141"/>
      <c r="TJE73" s="141"/>
      <c r="TJF73" s="141"/>
      <c r="TJG73" s="141"/>
      <c r="TJH73" s="141"/>
      <c r="TJI73" s="141"/>
      <c r="TJJ73" s="141"/>
      <c r="TJK73" s="141"/>
      <c r="TJL73" s="141"/>
      <c r="TJM73" s="141"/>
      <c r="TJN73" s="141"/>
      <c r="TJO73" s="141"/>
      <c r="TJP73" s="141"/>
      <c r="TJQ73" s="141"/>
      <c r="TJR73" s="141"/>
      <c r="TJS73" s="141"/>
      <c r="TJT73" s="141"/>
      <c r="TJU73" s="141"/>
      <c r="TJV73" s="141"/>
      <c r="TJW73" s="141"/>
      <c r="TJX73" s="141"/>
      <c r="TJY73" s="141"/>
      <c r="TJZ73" s="141"/>
      <c r="TKA73" s="141"/>
      <c r="TKB73" s="141"/>
      <c r="TKC73" s="141"/>
      <c r="TKD73" s="141"/>
      <c r="TKE73" s="141"/>
      <c r="TKF73" s="141"/>
      <c r="TKG73" s="141"/>
      <c r="TKH73" s="141"/>
      <c r="TKI73" s="141"/>
      <c r="TKJ73" s="141"/>
      <c r="TKK73" s="141"/>
      <c r="TKL73" s="141"/>
      <c r="TKM73" s="141"/>
      <c r="TKN73" s="141"/>
      <c r="TKO73" s="141"/>
      <c r="TKP73" s="141"/>
      <c r="TKQ73" s="141"/>
      <c r="TKR73" s="141"/>
      <c r="TKS73" s="141"/>
      <c r="TKT73" s="141"/>
      <c r="TKU73" s="141"/>
      <c r="TKV73" s="141"/>
      <c r="TKW73" s="141"/>
      <c r="TKX73" s="141"/>
      <c r="TKY73" s="141"/>
      <c r="TKZ73" s="141"/>
      <c r="TLA73" s="141"/>
      <c r="TLB73" s="141"/>
      <c r="TLC73" s="141"/>
      <c r="TLD73" s="141"/>
      <c r="TLE73" s="141"/>
      <c r="TLF73" s="141"/>
      <c r="TLG73" s="141"/>
      <c r="TLH73" s="141"/>
      <c r="TLI73" s="141"/>
      <c r="TLJ73" s="141"/>
      <c r="TLK73" s="141"/>
      <c r="TLL73" s="141"/>
      <c r="TLM73" s="141"/>
      <c r="TLN73" s="141"/>
      <c r="TLO73" s="141"/>
      <c r="TLP73" s="141"/>
      <c r="TLQ73" s="141"/>
      <c r="TLR73" s="141"/>
      <c r="TLS73" s="141"/>
      <c r="TLT73" s="141"/>
      <c r="TLU73" s="141"/>
      <c r="TLV73" s="141"/>
      <c r="TLW73" s="141"/>
      <c r="TLX73" s="141"/>
      <c r="TLY73" s="141"/>
      <c r="TLZ73" s="141"/>
      <c r="TMA73" s="141"/>
      <c r="TMB73" s="141"/>
      <c r="TMC73" s="141"/>
      <c r="TMD73" s="141"/>
      <c r="TME73" s="141"/>
      <c r="TMF73" s="141"/>
      <c r="TMG73" s="141"/>
      <c r="TMH73" s="141"/>
      <c r="TMI73" s="141"/>
      <c r="TMJ73" s="141"/>
      <c r="TMK73" s="141"/>
      <c r="TML73" s="141"/>
      <c r="TMM73" s="141"/>
      <c r="TMN73" s="141"/>
      <c r="TMO73" s="141"/>
      <c r="TMP73" s="141"/>
      <c r="TMQ73" s="141"/>
      <c r="TMR73" s="141"/>
      <c r="TMS73" s="141"/>
      <c r="TMT73" s="141"/>
      <c r="TMU73" s="141"/>
      <c r="TMV73" s="141"/>
      <c r="TMW73" s="141"/>
      <c r="TMX73" s="141"/>
      <c r="TMY73" s="141"/>
      <c r="TMZ73" s="141"/>
      <c r="TNA73" s="141"/>
      <c r="TNB73" s="141"/>
      <c r="TNC73" s="141"/>
      <c r="TND73" s="141"/>
      <c r="TNE73" s="141"/>
      <c r="TNF73" s="141"/>
      <c r="TNG73" s="141"/>
      <c r="TNH73" s="141"/>
      <c r="TNI73" s="141"/>
      <c r="TNJ73" s="141"/>
      <c r="TNK73" s="141"/>
      <c r="TNL73" s="141"/>
      <c r="TNM73" s="141"/>
      <c r="TNN73" s="141"/>
      <c r="TNO73" s="141"/>
      <c r="TNP73" s="141"/>
      <c r="TNQ73" s="141"/>
      <c r="TNR73" s="141"/>
      <c r="TNS73" s="141"/>
      <c r="TNT73" s="141"/>
      <c r="TNU73" s="141"/>
      <c r="TNV73" s="141"/>
      <c r="TNW73" s="141"/>
      <c r="TNX73" s="141"/>
      <c r="TNY73" s="141"/>
      <c r="TNZ73" s="141"/>
      <c r="TOA73" s="141"/>
      <c r="TOB73" s="141"/>
      <c r="TOC73" s="141"/>
      <c r="TOD73" s="141"/>
      <c r="TOE73" s="141"/>
      <c r="TOF73" s="141"/>
      <c r="TOG73" s="141"/>
      <c r="TOH73" s="141"/>
      <c r="TOI73" s="141"/>
      <c r="TOJ73" s="141"/>
      <c r="TOK73" s="141"/>
      <c r="TOL73" s="141"/>
      <c r="TOM73" s="141"/>
      <c r="TON73" s="141"/>
      <c r="TOO73" s="141"/>
      <c r="TOP73" s="141"/>
      <c r="TOQ73" s="141"/>
      <c r="TOR73" s="141"/>
      <c r="TOS73" s="141"/>
      <c r="TOT73" s="141"/>
      <c r="TOU73" s="141"/>
      <c r="TOV73" s="141"/>
      <c r="TOW73" s="141"/>
      <c r="TOX73" s="141"/>
      <c r="TOY73" s="141"/>
      <c r="TOZ73" s="141"/>
      <c r="TPA73" s="141"/>
      <c r="TPB73" s="141"/>
      <c r="TPC73" s="141"/>
      <c r="TPD73" s="141"/>
      <c r="TPE73" s="141"/>
      <c r="TPF73" s="141"/>
      <c r="TPG73" s="141"/>
      <c r="TPH73" s="141"/>
      <c r="TPI73" s="141"/>
      <c r="TPJ73" s="141"/>
      <c r="TPK73" s="141"/>
      <c r="TPL73" s="141"/>
      <c r="TPM73" s="141"/>
      <c r="TPN73" s="141"/>
      <c r="TPO73" s="141"/>
      <c r="TPP73" s="141"/>
      <c r="TPQ73" s="141"/>
      <c r="TPR73" s="141"/>
      <c r="TPS73" s="141"/>
      <c r="TPT73" s="141"/>
      <c r="TPU73" s="141"/>
      <c r="TPV73" s="141"/>
      <c r="TPW73" s="141"/>
      <c r="TPX73" s="141"/>
      <c r="TPY73" s="141"/>
      <c r="TPZ73" s="141"/>
      <c r="TQA73" s="141"/>
      <c r="TQB73" s="141"/>
      <c r="TQC73" s="141"/>
      <c r="TQD73" s="141"/>
      <c r="TQE73" s="141"/>
      <c r="TQF73" s="141"/>
      <c r="TQG73" s="141"/>
      <c r="TQH73" s="141"/>
      <c r="TQI73" s="141"/>
      <c r="TQJ73" s="141"/>
      <c r="TQK73" s="141"/>
      <c r="TQL73" s="141"/>
      <c r="TQM73" s="141"/>
      <c r="TQN73" s="141"/>
      <c r="TQO73" s="141"/>
      <c r="TQP73" s="141"/>
      <c r="TQQ73" s="141"/>
      <c r="TQR73" s="141"/>
      <c r="TQS73" s="141"/>
      <c r="TQT73" s="141"/>
      <c r="TQU73" s="141"/>
      <c r="TQV73" s="141"/>
      <c r="TQW73" s="141"/>
      <c r="TQX73" s="141"/>
      <c r="TQY73" s="141"/>
      <c r="TQZ73" s="141"/>
      <c r="TRA73" s="141"/>
      <c r="TRB73" s="141"/>
      <c r="TRC73" s="141"/>
      <c r="TRD73" s="141"/>
      <c r="TRE73" s="141"/>
      <c r="TRF73" s="141"/>
      <c r="TRG73" s="141"/>
      <c r="TRH73" s="141"/>
      <c r="TRI73" s="141"/>
      <c r="TRJ73" s="141"/>
      <c r="TRK73" s="141"/>
      <c r="TRL73" s="141"/>
      <c r="TRM73" s="141"/>
      <c r="TRN73" s="141"/>
      <c r="TRO73" s="141"/>
      <c r="TRP73" s="141"/>
      <c r="TRQ73" s="141"/>
      <c r="TRR73" s="141"/>
      <c r="TRS73" s="141"/>
      <c r="TRT73" s="141"/>
      <c r="TRU73" s="141"/>
      <c r="TRV73" s="141"/>
      <c r="TRW73" s="141"/>
      <c r="TRX73" s="141"/>
      <c r="TRY73" s="141"/>
      <c r="TRZ73" s="141"/>
      <c r="TSA73" s="141"/>
      <c r="TSB73" s="141"/>
      <c r="TSC73" s="141"/>
      <c r="TSD73" s="141"/>
      <c r="TSE73" s="141"/>
      <c r="TSF73" s="141"/>
      <c r="TSG73" s="141"/>
      <c r="TSH73" s="141"/>
      <c r="TSI73" s="141"/>
      <c r="TSJ73" s="141"/>
      <c r="TSK73" s="141"/>
      <c r="TSL73" s="141"/>
      <c r="TSM73" s="141"/>
      <c r="TSN73" s="141"/>
      <c r="TSO73" s="141"/>
      <c r="TSP73" s="141"/>
      <c r="TSQ73" s="141"/>
      <c r="TSR73" s="141"/>
      <c r="TSS73" s="141"/>
      <c r="TST73" s="141"/>
      <c r="TSU73" s="141"/>
      <c r="TSV73" s="141"/>
      <c r="TSW73" s="141"/>
      <c r="TSX73" s="141"/>
      <c r="TSY73" s="141"/>
      <c r="TSZ73" s="141"/>
      <c r="TTA73" s="141"/>
      <c r="TTB73" s="141"/>
      <c r="TTC73" s="141"/>
      <c r="TTD73" s="141"/>
      <c r="TTE73" s="141"/>
      <c r="TTF73" s="141"/>
      <c r="TTG73" s="141"/>
      <c r="TTH73" s="141"/>
      <c r="TTI73" s="141"/>
      <c r="TTJ73" s="141"/>
      <c r="TTK73" s="141"/>
      <c r="TTL73" s="141"/>
      <c r="TTM73" s="141"/>
      <c r="TTN73" s="141"/>
      <c r="TTO73" s="141"/>
      <c r="TTP73" s="141"/>
      <c r="TTQ73" s="141"/>
      <c r="TTR73" s="141"/>
      <c r="TTS73" s="141"/>
      <c r="TTT73" s="141"/>
      <c r="TTU73" s="141"/>
      <c r="TTV73" s="141"/>
      <c r="TTW73" s="141"/>
      <c r="TTX73" s="141"/>
      <c r="TTY73" s="141"/>
      <c r="TTZ73" s="141"/>
      <c r="TUA73" s="141"/>
      <c r="TUB73" s="141"/>
      <c r="TUC73" s="141"/>
      <c r="TUD73" s="141"/>
      <c r="TUE73" s="141"/>
      <c r="TUF73" s="141"/>
      <c r="TUG73" s="141"/>
      <c r="TUH73" s="141"/>
      <c r="TUI73" s="141"/>
      <c r="TUJ73" s="141"/>
      <c r="TUK73" s="141"/>
      <c r="TUL73" s="141"/>
      <c r="TUM73" s="141"/>
      <c r="TUN73" s="141"/>
      <c r="TUO73" s="141"/>
      <c r="TUP73" s="141"/>
      <c r="TUQ73" s="141"/>
      <c r="TUR73" s="141"/>
      <c r="TUS73" s="141"/>
      <c r="TUT73" s="141"/>
      <c r="TUU73" s="141"/>
      <c r="TUV73" s="141"/>
      <c r="TUW73" s="141"/>
      <c r="TUX73" s="141"/>
      <c r="TUY73" s="141"/>
      <c r="TUZ73" s="141"/>
      <c r="TVA73" s="141"/>
      <c r="TVB73" s="141"/>
      <c r="TVC73" s="141"/>
      <c r="TVD73" s="141"/>
      <c r="TVE73" s="141"/>
      <c r="TVF73" s="141"/>
      <c r="TVG73" s="141"/>
      <c r="TVH73" s="141"/>
      <c r="TVI73" s="141"/>
      <c r="TVJ73" s="141"/>
      <c r="TVK73" s="141"/>
      <c r="TVL73" s="141"/>
      <c r="TVM73" s="141"/>
      <c r="TVN73" s="141"/>
      <c r="TVO73" s="141"/>
      <c r="TVP73" s="141"/>
      <c r="TVQ73" s="141"/>
      <c r="TVR73" s="141"/>
      <c r="TVS73" s="141"/>
      <c r="TVT73" s="141"/>
      <c r="TVU73" s="141"/>
      <c r="TVV73" s="141"/>
      <c r="TVW73" s="141"/>
      <c r="TVX73" s="141"/>
      <c r="TVY73" s="141"/>
      <c r="TVZ73" s="141"/>
      <c r="TWA73" s="141"/>
      <c r="TWB73" s="141"/>
      <c r="TWC73" s="141"/>
      <c r="TWD73" s="141"/>
      <c r="TWE73" s="141"/>
      <c r="TWF73" s="141"/>
      <c r="TWG73" s="141"/>
      <c r="TWH73" s="141"/>
      <c r="TWI73" s="141"/>
      <c r="TWJ73" s="141"/>
      <c r="TWK73" s="141"/>
      <c r="TWL73" s="141"/>
      <c r="TWM73" s="141"/>
      <c r="TWN73" s="141"/>
      <c r="TWO73" s="141"/>
      <c r="TWP73" s="141"/>
      <c r="TWQ73" s="141"/>
      <c r="TWR73" s="141"/>
      <c r="TWS73" s="141"/>
      <c r="TWT73" s="141"/>
      <c r="TWU73" s="141"/>
      <c r="TWV73" s="141"/>
      <c r="TWW73" s="141"/>
      <c r="TWX73" s="141"/>
      <c r="TWY73" s="141"/>
      <c r="TWZ73" s="141"/>
      <c r="TXA73" s="141"/>
      <c r="TXB73" s="141"/>
      <c r="TXC73" s="141"/>
      <c r="TXD73" s="141"/>
      <c r="TXE73" s="141"/>
      <c r="TXF73" s="141"/>
      <c r="TXG73" s="141"/>
      <c r="TXH73" s="141"/>
      <c r="TXI73" s="141"/>
      <c r="TXJ73" s="141"/>
      <c r="TXK73" s="141"/>
      <c r="TXL73" s="141"/>
      <c r="TXM73" s="141"/>
      <c r="TXN73" s="141"/>
      <c r="TXO73" s="141"/>
      <c r="TXP73" s="141"/>
      <c r="TXQ73" s="141"/>
      <c r="TXR73" s="141"/>
      <c r="TXS73" s="141"/>
      <c r="TXT73" s="141"/>
      <c r="TXU73" s="141"/>
      <c r="TXV73" s="141"/>
      <c r="TXW73" s="141"/>
      <c r="TXX73" s="141"/>
      <c r="TXY73" s="141"/>
      <c r="TXZ73" s="141"/>
      <c r="TYA73" s="141"/>
      <c r="TYB73" s="141"/>
      <c r="TYC73" s="141"/>
      <c r="TYD73" s="141"/>
      <c r="TYE73" s="141"/>
      <c r="TYF73" s="141"/>
      <c r="TYG73" s="141"/>
      <c r="TYH73" s="141"/>
      <c r="TYI73" s="141"/>
      <c r="TYJ73" s="141"/>
      <c r="TYK73" s="141"/>
      <c r="TYL73" s="141"/>
      <c r="TYM73" s="141"/>
      <c r="TYN73" s="141"/>
      <c r="TYO73" s="141"/>
      <c r="TYP73" s="141"/>
      <c r="TYQ73" s="141"/>
      <c r="TYR73" s="141"/>
      <c r="TYS73" s="141"/>
      <c r="TYT73" s="141"/>
      <c r="TYU73" s="141"/>
      <c r="TYV73" s="141"/>
      <c r="TYW73" s="141"/>
      <c r="TYX73" s="141"/>
      <c r="TYY73" s="141"/>
      <c r="TYZ73" s="141"/>
      <c r="TZA73" s="141"/>
      <c r="TZB73" s="141"/>
      <c r="TZC73" s="141"/>
      <c r="TZD73" s="141"/>
      <c r="TZE73" s="141"/>
      <c r="TZF73" s="141"/>
      <c r="TZG73" s="141"/>
      <c r="TZH73" s="141"/>
      <c r="TZI73" s="141"/>
      <c r="TZJ73" s="141"/>
      <c r="TZK73" s="141"/>
      <c r="TZL73" s="141"/>
      <c r="TZM73" s="141"/>
      <c r="TZN73" s="141"/>
      <c r="TZO73" s="141"/>
      <c r="TZP73" s="141"/>
      <c r="TZQ73" s="141"/>
      <c r="TZR73" s="141"/>
      <c r="TZS73" s="141"/>
      <c r="TZT73" s="141"/>
      <c r="TZU73" s="141"/>
      <c r="TZV73" s="141"/>
      <c r="TZW73" s="141"/>
      <c r="TZX73" s="141"/>
      <c r="TZY73" s="141"/>
      <c r="TZZ73" s="141"/>
      <c r="UAA73" s="141"/>
      <c r="UAB73" s="141"/>
      <c r="UAC73" s="141"/>
      <c r="UAD73" s="141"/>
      <c r="UAE73" s="141"/>
      <c r="UAF73" s="141"/>
      <c r="UAG73" s="141"/>
      <c r="UAH73" s="141"/>
      <c r="UAI73" s="141"/>
      <c r="UAJ73" s="141"/>
      <c r="UAK73" s="141"/>
      <c r="UAL73" s="141"/>
      <c r="UAM73" s="141"/>
      <c r="UAN73" s="141"/>
      <c r="UAO73" s="141"/>
      <c r="UAP73" s="141"/>
      <c r="UAQ73" s="141"/>
      <c r="UAR73" s="141"/>
      <c r="UAS73" s="141"/>
      <c r="UAT73" s="141"/>
      <c r="UAU73" s="141"/>
      <c r="UAV73" s="141"/>
      <c r="UAW73" s="141"/>
      <c r="UAX73" s="141"/>
      <c r="UAY73" s="141"/>
      <c r="UAZ73" s="141"/>
      <c r="UBA73" s="141"/>
      <c r="UBB73" s="141"/>
      <c r="UBC73" s="141"/>
      <c r="UBD73" s="141"/>
      <c r="UBE73" s="141"/>
      <c r="UBF73" s="141"/>
      <c r="UBG73" s="141"/>
      <c r="UBH73" s="141"/>
      <c r="UBI73" s="141"/>
      <c r="UBJ73" s="141"/>
      <c r="UBK73" s="141"/>
      <c r="UBL73" s="141"/>
      <c r="UBM73" s="141"/>
      <c r="UBN73" s="141"/>
      <c r="UBO73" s="141"/>
      <c r="UBP73" s="141"/>
      <c r="UBQ73" s="141"/>
      <c r="UBR73" s="141"/>
      <c r="UBS73" s="141"/>
      <c r="UBT73" s="141"/>
      <c r="UBU73" s="141"/>
      <c r="UBV73" s="141"/>
      <c r="UBW73" s="141"/>
      <c r="UBX73" s="141"/>
      <c r="UBY73" s="141"/>
      <c r="UBZ73" s="141"/>
      <c r="UCA73" s="141"/>
      <c r="UCB73" s="141"/>
      <c r="UCC73" s="141"/>
      <c r="UCD73" s="141"/>
      <c r="UCE73" s="141"/>
      <c r="UCF73" s="141"/>
      <c r="UCG73" s="141"/>
      <c r="UCH73" s="141"/>
      <c r="UCI73" s="141"/>
      <c r="UCJ73" s="141"/>
      <c r="UCK73" s="141"/>
      <c r="UCL73" s="141"/>
      <c r="UCM73" s="141"/>
      <c r="UCN73" s="141"/>
      <c r="UCO73" s="141"/>
      <c r="UCP73" s="141"/>
      <c r="UCQ73" s="141"/>
      <c r="UCR73" s="141"/>
      <c r="UCS73" s="141"/>
      <c r="UCT73" s="141"/>
      <c r="UCU73" s="141"/>
      <c r="UCV73" s="141"/>
      <c r="UCW73" s="141"/>
      <c r="UCX73" s="141"/>
      <c r="UCY73" s="141"/>
      <c r="UCZ73" s="141"/>
      <c r="UDA73" s="141"/>
      <c r="UDB73" s="141"/>
      <c r="UDC73" s="141"/>
      <c r="UDD73" s="141"/>
      <c r="UDE73" s="141"/>
      <c r="UDF73" s="141"/>
      <c r="UDG73" s="141"/>
      <c r="UDH73" s="141"/>
      <c r="UDI73" s="141"/>
      <c r="UDJ73" s="141"/>
      <c r="UDK73" s="141"/>
      <c r="UDL73" s="141"/>
      <c r="UDM73" s="141"/>
      <c r="UDN73" s="141"/>
      <c r="UDO73" s="141"/>
      <c r="UDP73" s="141"/>
      <c r="UDQ73" s="141"/>
      <c r="UDR73" s="141"/>
      <c r="UDS73" s="141"/>
      <c r="UDT73" s="141"/>
      <c r="UDU73" s="141"/>
      <c r="UDV73" s="141"/>
      <c r="UDW73" s="141"/>
      <c r="UDX73" s="141"/>
      <c r="UDY73" s="141"/>
      <c r="UDZ73" s="141"/>
      <c r="UEA73" s="141"/>
      <c r="UEB73" s="141"/>
      <c r="UEC73" s="141"/>
      <c r="UED73" s="141"/>
      <c r="UEE73" s="141"/>
      <c r="UEF73" s="141"/>
      <c r="UEG73" s="141"/>
      <c r="UEH73" s="141"/>
      <c r="UEI73" s="141"/>
      <c r="UEJ73" s="141"/>
      <c r="UEK73" s="141"/>
      <c r="UEL73" s="141"/>
      <c r="UEM73" s="141"/>
      <c r="UEN73" s="141"/>
      <c r="UEO73" s="141"/>
      <c r="UEP73" s="141"/>
      <c r="UEQ73" s="141"/>
      <c r="UER73" s="141"/>
      <c r="UES73" s="141"/>
      <c r="UET73" s="141"/>
      <c r="UEU73" s="141"/>
      <c r="UEV73" s="141"/>
      <c r="UEW73" s="141"/>
      <c r="UEX73" s="141"/>
      <c r="UEY73" s="141"/>
      <c r="UEZ73" s="141"/>
      <c r="UFA73" s="141"/>
      <c r="UFB73" s="141"/>
      <c r="UFC73" s="141"/>
      <c r="UFD73" s="141"/>
      <c r="UFE73" s="141"/>
      <c r="UFF73" s="141"/>
      <c r="UFG73" s="141"/>
      <c r="UFH73" s="141"/>
      <c r="UFI73" s="141"/>
      <c r="UFJ73" s="141"/>
      <c r="UFK73" s="141"/>
      <c r="UFL73" s="141"/>
      <c r="UFM73" s="141"/>
      <c r="UFN73" s="141"/>
      <c r="UFO73" s="141"/>
      <c r="UFP73" s="141"/>
      <c r="UFQ73" s="141"/>
      <c r="UFR73" s="141"/>
      <c r="UFS73" s="141"/>
      <c r="UFT73" s="141"/>
      <c r="UFU73" s="141"/>
      <c r="UFV73" s="141"/>
      <c r="UFW73" s="141"/>
      <c r="UFX73" s="141"/>
      <c r="UFY73" s="141"/>
      <c r="UFZ73" s="141"/>
      <c r="UGA73" s="141"/>
      <c r="UGB73" s="141"/>
      <c r="UGC73" s="141"/>
      <c r="UGD73" s="141"/>
      <c r="UGE73" s="141"/>
      <c r="UGF73" s="141"/>
      <c r="UGG73" s="141"/>
      <c r="UGH73" s="141"/>
      <c r="UGI73" s="141"/>
      <c r="UGJ73" s="141"/>
      <c r="UGK73" s="141"/>
      <c r="UGL73" s="141"/>
      <c r="UGM73" s="141"/>
      <c r="UGN73" s="141"/>
      <c r="UGO73" s="141"/>
      <c r="UGP73" s="141"/>
      <c r="UGQ73" s="141"/>
      <c r="UGR73" s="141"/>
      <c r="UGS73" s="141"/>
      <c r="UGT73" s="141"/>
      <c r="UGU73" s="141"/>
      <c r="UGV73" s="141"/>
      <c r="UGW73" s="141"/>
      <c r="UGX73" s="141"/>
      <c r="UGY73" s="141"/>
      <c r="UGZ73" s="141"/>
      <c r="UHA73" s="141"/>
      <c r="UHB73" s="141"/>
      <c r="UHC73" s="141"/>
      <c r="UHD73" s="141"/>
      <c r="UHE73" s="141"/>
      <c r="UHF73" s="141"/>
      <c r="UHG73" s="141"/>
      <c r="UHH73" s="141"/>
      <c r="UHI73" s="141"/>
      <c r="UHJ73" s="141"/>
      <c r="UHK73" s="141"/>
      <c r="UHL73" s="141"/>
      <c r="UHM73" s="141"/>
      <c r="UHN73" s="141"/>
      <c r="UHO73" s="141"/>
      <c r="UHP73" s="141"/>
      <c r="UHQ73" s="141"/>
      <c r="UHR73" s="141"/>
      <c r="UHS73" s="141"/>
      <c r="UHT73" s="141"/>
      <c r="UHU73" s="141"/>
      <c r="UHV73" s="141"/>
      <c r="UHW73" s="141"/>
      <c r="UHX73" s="141"/>
      <c r="UHY73" s="141"/>
      <c r="UHZ73" s="141"/>
      <c r="UIA73" s="141"/>
      <c r="UIB73" s="141"/>
      <c r="UIC73" s="141"/>
      <c r="UID73" s="141"/>
      <c r="UIE73" s="141"/>
      <c r="UIF73" s="141"/>
      <c r="UIG73" s="141"/>
      <c r="UIH73" s="141"/>
      <c r="UII73" s="141"/>
      <c r="UIJ73" s="141"/>
      <c r="UIK73" s="141"/>
      <c r="UIL73" s="141"/>
      <c r="UIM73" s="141"/>
      <c r="UIN73" s="141"/>
      <c r="UIO73" s="141"/>
      <c r="UIP73" s="141"/>
      <c r="UIQ73" s="141"/>
      <c r="UIR73" s="141"/>
      <c r="UIS73" s="141"/>
      <c r="UIT73" s="141"/>
      <c r="UIU73" s="141"/>
      <c r="UIV73" s="141"/>
      <c r="UIW73" s="141"/>
      <c r="UIX73" s="141"/>
      <c r="UIY73" s="141"/>
      <c r="UIZ73" s="141"/>
      <c r="UJA73" s="141"/>
      <c r="UJB73" s="141"/>
      <c r="UJC73" s="141"/>
      <c r="UJD73" s="141"/>
      <c r="UJE73" s="141"/>
      <c r="UJF73" s="141"/>
      <c r="UJG73" s="141"/>
      <c r="UJH73" s="141"/>
      <c r="UJI73" s="141"/>
      <c r="UJJ73" s="141"/>
      <c r="UJK73" s="141"/>
      <c r="UJL73" s="141"/>
      <c r="UJM73" s="141"/>
      <c r="UJN73" s="141"/>
      <c r="UJO73" s="141"/>
      <c r="UJP73" s="141"/>
      <c r="UJQ73" s="141"/>
      <c r="UJR73" s="141"/>
      <c r="UJS73" s="141"/>
      <c r="UJT73" s="141"/>
      <c r="UJU73" s="141"/>
      <c r="UJV73" s="141"/>
      <c r="UJW73" s="141"/>
      <c r="UJX73" s="141"/>
      <c r="UJY73" s="141"/>
      <c r="UJZ73" s="141"/>
      <c r="UKA73" s="141"/>
      <c r="UKB73" s="141"/>
      <c r="UKC73" s="141"/>
      <c r="UKD73" s="141"/>
      <c r="UKE73" s="141"/>
      <c r="UKF73" s="141"/>
      <c r="UKG73" s="141"/>
      <c r="UKH73" s="141"/>
      <c r="UKI73" s="141"/>
      <c r="UKJ73" s="141"/>
      <c r="UKK73" s="141"/>
      <c r="UKL73" s="141"/>
      <c r="UKM73" s="141"/>
      <c r="UKN73" s="141"/>
      <c r="UKO73" s="141"/>
      <c r="UKP73" s="141"/>
      <c r="UKQ73" s="141"/>
      <c r="UKR73" s="141"/>
      <c r="UKS73" s="141"/>
      <c r="UKT73" s="141"/>
      <c r="UKU73" s="141"/>
      <c r="UKV73" s="141"/>
      <c r="UKW73" s="141"/>
      <c r="UKX73" s="141"/>
      <c r="UKY73" s="141"/>
      <c r="UKZ73" s="141"/>
      <c r="ULA73" s="141"/>
      <c r="ULB73" s="141"/>
      <c r="ULC73" s="141"/>
      <c r="ULD73" s="141"/>
      <c r="ULE73" s="141"/>
      <c r="ULF73" s="141"/>
      <c r="ULG73" s="141"/>
      <c r="ULH73" s="141"/>
      <c r="ULI73" s="141"/>
      <c r="ULJ73" s="141"/>
      <c r="ULK73" s="141"/>
      <c r="ULL73" s="141"/>
      <c r="ULM73" s="141"/>
      <c r="ULN73" s="141"/>
      <c r="ULO73" s="141"/>
      <c r="ULP73" s="141"/>
      <c r="ULQ73" s="141"/>
      <c r="ULR73" s="141"/>
      <c r="ULS73" s="141"/>
      <c r="ULT73" s="141"/>
      <c r="ULU73" s="141"/>
      <c r="ULV73" s="141"/>
      <c r="ULW73" s="141"/>
      <c r="ULX73" s="141"/>
      <c r="ULY73" s="141"/>
      <c r="ULZ73" s="141"/>
      <c r="UMA73" s="141"/>
      <c r="UMB73" s="141"/>
      <c r="UMC73" s="141"/>
      <c r="UMD73" s="141"/>
      <c r="UME73" s="141"/>
      <c r="UMF73" s="141"/>
      <c r="UMG73" s="141"/>
      <c r="UMH73" s="141"/>
      <c r="UMI73" s="141"/>
      <c r="UMJ73" s="141"/>
      <c r="UMK73" s="141"/>
      <c r="UML73" s="141"/>
      <c r="UMM73" s="141"/>
      <c r="UMN73" s="141"/>
      <c r="UMO73" s="141"/>
      <c r="UMP73" s="141"/>
      <c r="UMQ73" s="141"/>
      <c r="UMR73" s="141"/>
      <c r="UMS73" s="141"/>
      <c r="UMT73" s="141"/>
      <c r="UMU73" s="141"/>
      <c r="UMV73" s="141"/>
      <c r="UMW73" s="141"/>
      <c r="UMX73" s="141"/>
      <c r="UMY73" s="141"/>
      <c r="UMZ73" s="141"/>
      <c r="UNA73" s="141"/>
      <c r="UNB73" s="141"/>
      <c r="UNC73" s="141"/>
      <c r="UND73" s="141"/>
      <c r="UNE73" s="141"/>
      <c r="UNF73" s="141"/>
      <c r="UNG73" s="141"/>
      <c r="UNH73" s="141"/>
      <c r="UNI73" s="141"/>
      <c r="UNJ73" s="141"/>
      <c r="UNK73" s="141"/>
      <c r="UNL73" s="141"/>
      <c r="UNM73" s="141"/>
      <c r="UNN73" s="141"/>
      <c r="UNO73" s="141"/>
      <c r="UNP73" s="141"/>
      <c r="UNQ73" s="141"/>
      <c r="UNR73" s="141"/>
      <c r="UNS73" s="141"/>
      <c r="UNT73" s="141"/>
      <c r="UNU73" s="141"/>
      <c r="UNV73" s="141"/>
      <c r="UNW73" s="141"/>
      <c r="UNX73" s="141"/>
      <c r="UNY73" s="141"/>
      <c r="UNZ73" s="141"/>
      <c r="UOA73" s="141"/>
      <c r="UOB73" s="141"/>
      <c r="UOC73" s="141"/>
      <c r="UOD73" s="141"/>
      <c r="UOE73" s="141"/>
      <c r="UOF73" s="141"/>
      <c r="UOG73" s="141"/>
      <c r="UOH73" s="141"/>
      <c r="UOI73" s="141"/>
      <c r="UOJ73" s="141"/>
      <c r="UOK73" s="141"/>
      <c r="UOL73" s="141"/>
      <c r="UOM73" s="141"/>
      <c r="UON73" s="141"/>
      <c r="UOO73" s="141"/>
      <c r="UOP73" s="141"/>
      <c r="UOQ73" s="141"/>
      <c r="UOR73" s="141"/>
      <c r="UOS73" s="141"/>
      <c r="UOT73" s="141"/>
      <c r="UOU73" s="141"/>
      <c r="UOV73" s="141"/>
      <c r="UOW73" s="141"/>
      <c r="UOX73" s="141"/>
      <c r="UOY73" s="141"/>
      <c r="UOZ73" s="141"/>
      <c r="UPA73" s="141"/>
      <c r="UPB73" s="141"/>
      <c r="UPC73" s="141"/>
      <c r="UPD73" s="141"/>
      <c r="UPE73" s="141"/>
      <c r="UPF73" s="141"/>
      <c r="UPG73" s="141"/>
      <c r="UPH73" s="141"/>
      <c r="UPI73" s="141"/>
      <c r="UPJ73" s="141"/>
      <c r="UPK73" s="141"/>
      <c r="UPL73" s="141"/>
      <c r="UPM73" s="141"/>
      <c r="UPN73" s="141"/>
      <c r="UPO73" s="141"/>
      <c r="UPP73" s="141"/>
      <c r="UPQ73" s="141"/>
      <c r="UPR73" s="141"/>
      <c r="UPS73" s="141"/>
      <c r="UPT73" s="141"/>
      <c r="UPU73" s="141"/>
      <c r="UPV73" s="141"/>
      <c r="UPW73" s="141"/>
      <c r="UPX73" s="141"/>
      <c r="UPY73" s="141"/>
      <c r="UPZ73" s="141"/>
      <c r="UQA73" s="141"/>
      <c r="UQB73" s="141"/>
      <c r="UQC73" s="141"/>
      <c r="UQD73" s="141"/>
      <c r="UQE73" s="141"/>
      <c r="UQF73" s="141"/>
      <c r="UQG73" s="141"/>
      <c r="UQH73" s="141"/>
      <c r="UQI73" s="141"/>
      <c r="UQJ73" s="141"/>
      <c r="UQK73" s="141"/>
      <c r="UQL73" s="141"/>
      <c r="UQM73" s="141"/>
      <c r="UQN73" s="141"/>
      <c r="UQO73" s="141"/>
      <c r="UQP73" s="141"/>
      <c r="UQQ73" s="141"/>
      <c r="UQR73" s="141"/>
      <c r="UQS73" s="141"/>
      <c r="UQT73" s="141"/>
      <c r="UQU73" s="141"/>
      <c r="UQV73" s="141"/>
      <c r="UQW73" s="141"/>
      <c r="UQX73" s="141"/>
      <c r="UQY73" s="141"/>
      <c r="UQZ73" s="141"/>
      <c r="URA73" s="141"/>
      <c r="URB73" s="141"/>
      <c r="URC73" s="141"/>
      <c r="URD73" s="141"/>
      <c r="URE73" s="141"/>
      <c r="URF73" s="141"/>
      <c r="URG73" s="141"/>
      <c r="URH73" s="141"/>
      <c r="URI73" s="141"/>
      <c r="URJ73" s="141"/>
      <c r="URK73" s="141"/>
      <c r="URL73" s="141"/>
      <c r="URM73" s="141"/>
      <c r="URN73" s="141"/>
      <c r="URO73" s="141"/>
      <c r="URP73" s="141"/>
      <c r="URQ73" s="141"/>
      <c r="URR73" s="141"/>
      <c r="URS73" s="141"/>
      <c r="URT73" s="141"/>
      <c r="URU73" s="141"/>
      <c r="URV73" s="141"/>
      <c r="URW73" s="141"/>
      <c r="URX73" s="141"/>
      <c r="URY73" s="141"/>
      <c r="URZ73" s="141"/>
      <c r="USA73" s="141"/>
      <c r="USB73" s="141"/>
      <c r="USC73" s="141"/>
      <c r="USD73" s="141"/>
      <c r="USE73" s="141"/>
      <c r="USF73" s="141"/>
      <c r="USG73" s="141"/>
      <c r="USH73" s="141"/>
      <c r="USI73" s="141"/>
      <c r="USJ73" s="141"/>
      <c r="USK73" s="141"/>
      <c r="USL73" s="141"/>
      <c r="USM73" s="141"/>
      <c r="USN73" s="141"/>
      <c r="USO73" s="141"/>
      <c r="USP73" s="141"/>
      <c r="USQ73" s="141"/>
      <c r="USR73" s="141"/>
      <c r="USS73" s="141"/>
      <c r="UST73" s="141"/>
      <c r="USU73" s="141"/>
      <c r="USV73" s="141"/>
      <c r="USW73" s="141"/>
      <c r="USX73" s="141"/>
      <c r="USY73" s="141"/>
      <c r="USZ73" s="141"/>
      <c r="UTA73" s="141"/>
      <c r="UTB73" s="141"/>
      <c r="UTC73" s="141"/>
      <c r="UTD73" s="141"/>
      <c r="UTE73" s="141"/>
      <c r="UTF73" s="141"/>
      <c r="UTG73" s="141"/>
      <c r="UTH73" s="141"/>
      <c r="UTI73" s="141"/>
      <c r="UTJ73" s="141"/>
      <c r="UTK73" s="141"/>
      <c r="UTL73" s="141"/>
      <c r="UTM73" s="141"/>
      <c r="UTN73" s="141"/>
      <c r="UTO73" s="141"/>
      <c r="UTP73" s="141"/>
      <c r="UTQ73" s="141"/>
      <c r="UTR73" s="141"/>
      <c r="UTS73" s="141"/>
      <c r="UTT73" s="141"/>
      <c r="UTU73" s="141"/>
      <c r="UTV73" s="141"/>
      <c r="UTW73" s="141"/>
      <c r="UTX73" s="141"/>
      <c r="UTY73" s="141"/>
      <c r="UTZ73" s="141"/>
      <c r="UUA73" s="141"/>
      <c r="UUB73" s="141"/>
      <c r="UUC73" s="141"/>
      <c r="UUD73" s="141"/>
      <c r="UUE73" s="141"/>
      <c r="UUF73" s="141"/>
      <c r="UUG73" s="141"/>
      <c r="UUH73" s="141"/>
      <c r="UUI73" s="141"/>
      <c r="UUJ73" s="141"/>
      <c r="UUK73" s="141"/>
      <c r="UUL73" s="141"/>
      <c r="UUM73" s="141"/>
      <c r="UUN73" s="141"/>
      <c r="UUO73" s="141"/>
      <c r="UUP73" s="141"/>
      <c r="UUQ73" s="141"/>
      <c r="UUR73" s="141"/>
      <c r="UUS73" s="141"/>
      <c r="UUT73" s="141"/>
      <c r="UUU73" s="141"/>
      <c r="UUV73" s="141"/>
      <c r="UUW73" s="141"/>
      <c r="UUX73" s="141"/>
      <c r="UUY73" s="141"/>
      <c r="UUZ73" s="141"/>
      <c r="UVA73" s="141"/>
      <c r="UVB73" s="141"/>
      <c r="UVC73" s="141"/>
      <c r="UVD73" s="141"/>
      <c r="UVE73" s="141"/>
      <c r="UVF73" s="141"/>
      <c r="UVG73" s="141"/>
      <c r="UVH73" s="141"/>
      <c r="UVI73" s="141"/>
      <c r="UVJ73" s="141"/>
      <c r="UVK73" s="141"/>
      <c r="UVL73" s="141"/>
      <c r="UVM73" s="141"/>
      <c r="UVN73" s="141"/>
      <c r="UVO73" s="141"/>
      <c r="UVP73" s="141"/>
      <c r="UVQ73" s="141"/>
      <c r="UVR73" s="141"/>
      <c r="UVS73" s="141"/>
      <c r="UVT73" s="141"/>
      <c r="UVU73" s="141"/>
      <c r="UVV73" s="141"/>
      <c r="UVW73" s="141"/>
      <c r="UVX73" s="141"/>
      <c r="UVY73" s="141"/>
      <c r="UVZ73" s="141"/>
      <c r="UWA73" s="141"/>
      <c r="UWB73" s="141"/>
      <c r="UWC73" s="141"/>
      <c r="UWD73" s="141"/>
      <c r="UWE73" s="141"/>
      <c r="UWF73" s="141"/>
      <c r="UWG73" s="141"/>
      <c r="UWH73" s="141"/>
      <c r="UWI73" s="141"/>
      <c r="UWJ73" s="141"/>
      <c r="UWK73" s="141"/>
      <c r="UWL73" s="141"/>
      <c r="UWM73" s="141"/>
      <c r="UWN73" s="141"/>
      <c r="UWO73" s="141"/>
      <c r="UWP73" s="141"/>
      <c r="UWQ73" s="141"/>
      <c r="UWR73" s="141"/>
      <c r="UWS73" s="141"/>
      <c r="UWT73" s="141"/>
      <c r="UWU73" s="141"/>
      <c r="UWV73" s="141"/>
      <c r="UWW73" s="141"/>
      <c r="UWX73" s="141"/>
      <c r="UWY73" s="141"/>
      <c r="UWZ73" s="141"/>
      <c r="UXA73" s="141"/>
      <c r="UXB73" s="141"/>
      <c r="UXC73" s="141"/>
      <c r="UXD73" s="141"/>
      <c r="UXE73" s="141"/>
      <c r="UXF73" s="141"/>
      <c r="UXG73" s="141"/>
      <c r="UXH73" s="141"/>
      <c r="UXI73" s="141"/>
      <c r="UXJ73" s="141"/>
      <c r="UXK73" s="141"/>
      <c r="UXL73" s="141"/>
      <c r="UXM73" s="141"/>
      <c r="UXN73" s="141"/>
      <c r="UXO73" s="141"/>
      <c r="UXP73" s="141"/>
      <c r="UXQ73" s="141"/>
      <c r="UXR73" s="141"/>
      <c r="UXS73" s="141"/>
      <c r="UXT73" s="141"/>
      <c r="UXU73" s="141"/>
      <c r="UXV73" s="141"/>
      <c r="UXW73" s="141"/>
      <c r="UXX73" s="141"/>
      <c r="UXY73" s="141"/>
      <c r="UXZ73" s="141"/>
      <c r="UYA73" s="141"/>
      <c r="UYB73" s="141"/>
      <c r="UYC73" s="141"/>
      <c r="UYD73" s="141"/>
      <c r="UYE73" s="141"/>
      <c r="UYF73" s="141"/>
      <c r="UYG73" s="141"/>
      <c r="UYH73" s="141"/>
      <c r="UYI73" s="141"/>
      <c r="UYJ73" s="141"/>
      <c r="UYK73" s="141"/>
      <c r="UYL73" s="141"/>
      <c r="UYM73" s="141"/>
      <c r="UYN73" s="141"/>
      <c r="UYO73" s="141"/>
      <c r="UYP73" s="141"/>
      <c r="UYQ73" s="141"/>
      <c r="UYR73" s="141"/>
      <c r="UYS73" s="141"/>
      <c r="UYT73" s="141"/>
      <c r="UYU73" s="141"/>
      <c r="UYV73" s="141"/>
      <c r="UYW73" s="141"/>
      <c r="UYX73" s="141"/>
      <c r="UYY73" s="141"/>
      <c r="UYZ73" s="141"/>
      <c r="UZA73" s="141"/>
      <c r="UZB73" s="141"/>
      <c r="UZC73" s="141"/>
      <c r="UZD73" s="141"/>
      <c r="UZE73" s="141"/>
      <c r="UZF73" s="141"/>
      <c r="UZG73" s="141"/>
      <c r="UZH73" s="141"/>
      <c r="UZI73" s="141"/>
      <c r="UZJ73" s="141"/>
      <c r="UZK73" s="141"/>
      <c r="UZL73" s="141"/>
      <c r="UZM73" s="141"/>
      <c r="UZN73" s="141"/>
      <c r="UZO73" s="141"/>
      <c r="UZP73" s="141"/>
      <c r="UZQ73" s="141"/>
      <c r="UZR73" s="141"/>
      <c r="UZS73" s="141"/>
      <c r="UZT73" s="141"/>
      <c r="UZU73" s="141"/>
      <c r="UZV73" s="141"/>
      <c r="UZW73" s="141"/>
      <c r="UZX73" s="141"/>
      <c r="UZY73" s="141"/>
      <c r="UZZ73" s="141"/>
      <c r="VAA73" s="141"/>
      <c r="VAB73" s="141"/>
      <c r="VAC73" s="141"/>
      <c r="VAD73" s="141"/>
      <c r="VAE73" s="141"/>
      <c r="VAF73" s="141"/>
      <c r="VAG73" s="141"/>
      <c r="VAH73" s="141"/>
      <c r="VAI73" s="141"/>
      <c r="VAJ73" s="141"/>
      <c r="VAK73" s="141"/>
      <c r="VAL73" s="141"/>
      <c r="VAM73" s="141"/>
      <c r="VAN73" s="141"/>
      <c r="VAO73" s="141"/>
      <c r="VAP73" s="141"/>
      <c r="VAQ73" s="141"/>
      <c r="VAR73" s="141"/>
      <c r="VAS73" s="141"/>
      <c r="VAT73" s="141"/>
      <c r="VAU73" s="141"/>
      <c r="VAV73" s="141"/>
      <c r="VAW73" s="141"/>
      <c r="VAX73" s="141"/>
      <c r="VAY73" s="141"/>
      <c r="VAZ73" s="141"/>
      <c r="VBA73" s="141"/>
      <c r="VBB73" s="141"/>
      <c r="VBC73" s="141"/>
      <c r="VBD73" s="141"/>
      <c r="VBE73" s="141"/>
      <c r="VBF73" s="141"/>
      <c r="VBG73" s="141"/>
      <c r="VBH73" s="141"/>
      <c r="VBI73" s="141"/>
      <c r="VBJ73" s="141"/>
      <c r="VBK73" s="141"/>
      <c r="VBL73" s="141"/>
      <c r="VBM73" s="141"/>
      <c r="VBN73" s="141"/>
      <c r="VBO73" s="141"/>
      <c r="VBP73" s="141"/>
      <c r="VBQ73" s="141"/>
      <c r="VBR73" s="141"/>
      <c r="VBS73" s="141"/>
      <c r="VBT73" s="141"/>
      <c r="VBU73" s="141"/>
      <c r="VBV73" s="141"/>
      <c r="VBW73" s="141"/>
      <c r="VBX73" s="141"/>
      <c r="VBY73" s="141"/>
      <c r="VBZ73" s="141"/>
      <c r="VCA73" s="141"/>
      <c r="VCB73" s="141"/>
      <c r="VCC73" s="141"/>
      <c r="VCD73" s="141"/>
      <c r="VCE73" s="141"/>
      <c r="VCF73" s="141"/>
      <c r="VCG73" s="141"/>
      <c r="VCH73" s="141"/>
      <c r="VCI73" s="141"/>
      <c r="VCJ73" s="141"/>
      <c r="VCK73" s="141"/>
      <c r="VCL73" s="141"/>
      <c r="VCM73" s="141"/>
      <c r="VCN73" s="141"/>
      <c r="VCO73" s="141"/>
      <c r="VCP73" s="141"/>
      <c r="VCQ73" s="141"/>
      <c r="VCR73" s="141"/>
      <c r="VCS73" s="141"/>
      <c r="VCT73" s="141"/>
      <c r="VCU73" s="141"/>
      <c r="VCV73" s="141"/>
      <c r="VCW73" s="141"/>
      <c r="VCX73" s="141"/>
      <c r="VCY73" s="141"/>
      <c r="VCZ73" s="141"/>
      <c r="VDA73" s="141"/>
      <c r="VDB73" s="141"/>
      <c r="VDC73" s="141"/>
      <c r="VDD73" s="141"/>
      <c r="VDE73" s="141"/>
      <c r="VDF73" s="141"/>
      <c r="VDG73" s="141"/>
      <c r="VDH73" s="141"/>
      <c r="VDI73" s="141"/>
      <c r="VDJ73" s="141"/>
      <c r="VDK73" s="141"/>
      <c r="VDL73" s="141"/>
      <c r="VDM73" s="141"/>
      <c r="VDN73" s="141"/>
      <c r="VDO73" s="141"/>
      <c r="VDP73" s="141"/>
      <c r="VDQ73" s="141"/>
      <c r="VDR73" s="141"/>
      <c r="VDS73" s="141"/>
      <c r="VDT73" s="141"/>
      <c r="VDU73" s="141"/>
      <c r="VDV73" s="141"/>
      <c r="VDW73" s="141"/>
      <c r="VDX73" s="141"/>
      <c r="VDY73" s="141"/>
      <c r="VDZ73" s="141"/>
      <c r="VEA73" s="141"/>
      <c r="VEB73" s="141"/>
      <c r="VEC73" s="141"/>
      <c r="VED73" s="141"/>
      <c r="VEE73" s="141"/>
      <c r="VEF73" s="141"/>
      <c r="VEG73" s="141"/>
      <c r="VEH73" s="141"/>
      <c r="VEI73" s="141"/>
      <c r="VEJ73" s="141"/>
      <c r="VEK73" s="141"/>
      <c r="VEL73" s="141"/>
      <c r="VEM73" s="141"/>
      <c r="VEN73" s="141"/>
      <c r="VEO73" s="141"/>
      <c r="VEP73" s="141"/>
      <c r="VEQ73" s="141"/>
      <c r="VER73" s="141"/>
      <c r="VES73" s="141"/>
      <c r="VET73" s="141"/>
      <c r="VEU73" s="141"/>
      <c r="VEV73" s="141"/>
      <c r="VEW73" s="141"/>
      <c r="VEX73" s="141"/>
      <c r="VEY73" s="141"/>
      <c r="VEZ73" s="141"/>
      <c r="VFA73" s="141"/>
      <c r="VFB73" s="141"/>
      <c r="VFC73" s="141"/>
      <c r="VFD73" s="141"/>
      <c r="VFE73" s="141"/>
      <c r="VFF73" s="141"/>
      <c r="VFG73" s="141"/>
      <c r="VFH73" s="141"/>
      <c r="VFI73" s="141"/>
      <c r="VFJ73" s="141"/>
      <c r="VFK73" s="141"/>
      <c r="VFL73" s="141"/>
      <c r="VFM73" s="141"/>
      <c r="VFN73" s="141"/>
      <c r="VFO73" s="141"/>
      <c r="VFP73" s="141"/>
      <c r="VFQ73" s="141"/>
      <c r="VFR73" s="141"/>
      <c r="VFS73" s="141"/>
      <c r="VFT73" s="141"/>
      <c r="VFU73" s="141"/>
      <c r="VFV73" s="141"/>
      <c r="VFW73" s="141"/>
      <c r="VFX73" s="141"/>
      <c r="VFY73" s="141"/>
      <c r="VFZ73" s="141"/>
      <c r="VGA73" s="141"/>
      <c r="VGB73" s="141"/>
      <c r="VGC73" s="141"/>
      <c r="VGD73" s="141"/>
      <c r="VGE73" s="141"/>
      <c r="VGF73" s="141"/>
      <c r="VGG73" s="141"/>
      <c r="VGH73" s="141"/>
      <c r="VGI73" s="141"/>
      <c r="VGJ73" s="141"/>
      <c r="VGK73" s="141"/>
      <c r="VGL73" s="141"/>
      <c r="VGM73" s="141"/>
      <c r="VGN73" s="141"/>
      <c r="VGO73" s="141"/>
      <c r="VGP73" s="141"/>
      <c r="VGQ73" s="141"/>
      <c r="VGR73" s="141"/>
      <c r="VGS73" s="141"/>
      <c r="VGT73" s="141"/>
      <c r="VGU73" s="141"/>
      <c r="VGV73" s="141"/>
      <c r="VGW73" s="141"/>
      <c r="VGX73" s="141"/>
      <c r="VGY73" s="141"/>
      <c r="VGZ73" s="141"/>
      <c r="VHA73" s="141"/>
      <c r="VHB73" s="141"/>
      <c r="VHC73" s="141"/>
      <c r="VHD73" s="141"/>
      <c r="VHE73" s="141"/>
      <c r="VHF73" s="141"/>
      <c r="VHG73" s="141"/>
      <c r="VHH73" s="141"/>
      <c r="VHI73" s="141"/>
      <c r="VHJ73" s="141"/>
      <c r="VHK73" s="141"/>
      <c r="VHL73" s="141"/>
      <c r="VHM73" s="141"/>
      <c r="VHN73" s="141"/>
      <c r="VHO73" s="141"/>
      <c r="VHP73" s="141"/>
      <c r="VHQ73" s="141"/>
      <c r="VHR73" s="141"/>
      <c r="VHS73" s="141"/>
      <c r="VHT73" s="141"/>
      <c r="VHU73" s="141"/>
      <c r="VHV73" s="141"/>
      <c r="VHW73" s="141"/>
      <c r="VHX73" s="141"/>
      <c r="VHY73" s="141"/>
      <c r="VHZ73" s="141"/>
      <c r="VIA73" s="141"/>
      <c r="VIB73" s="141"/>
      <c r="VIC73" s="141"/>
      <c r="VID73" s="141"/>
      <c r="VIE73" s="141"/>
      <c r="VIF73" s="141"/>
      <c r="VIG73" s="141"/>
      <c r="VIH73" s="141"/>
      <c r="VII73" s="141"/>
      <c r="VIJ73" s="141"/>
      <c r="VIK73" s="141"/>
      <c r="VIL73" s="141"/>
      <c r="VIM73" s="141"/>
      <c r="VIN73" s="141"/>
      <c r="VIO73" s="141"/>
      <c r="VIP73" s="141"/>
      <c r="VIQ73" s="141"/>
      <c r="VIR73" s="141"/>
      <c r="VIS73" s="141"/>
      <c r="VIT73" s="141"/>
      <c r="VIU73" s="141"/>
      <c r="VIV73" s="141"/>
      <c r="VIW73" s="141"/>
      <c r="VIX73" s="141"/>
      <c r="VIY73" s="141"/>
      <c r="VIZ73" s="141"/>
      <c r="VJA73" s="141"/>
      <c r="VJB73" s="141"/>
      <c r="VJC73" s="141"/>
      <c r="VJD73" s="141"/>
      <c r="VJE73" s="141"/>
      <c r="VJF73" s="141"/>
      <c r="VJG73" s="141"/>
      <c r="VJH73" s="141"/>
      <c r="VJI73" s="141"/>
      <c r="VJJ73" s="141"/>
      <c r="VJK73" s="141"/>
      <c r="VJL73" s="141"/>
      <c r="VJM73" s="141"/>
      <c r="VJN73" s="141"/>
      <c r="VJO73" s="141"/>
      <c r="VJP73" s="141"/>
      <c r="VJQ73" s="141"/>
      <c r="VJR73" s="141"/>
      <c r="VJS73" s="141"/>
      <c r="VJT73" s="141"/>
      <c r="VJU73" s="141"/>
      <c r="VJV73" s="141"/>
      <c r="VJW73" s="141"/>
      <c r="VJX73" s="141"/>
      <c r="VJY73" s="141"/>
      <c r="VJZ73" s="141"/>
      <c r="VKA73" s="141"/>
      <c r="VKB73" s="141"/>
      <c r="VKC73" s="141"/>
      <c r="VKD73" s="141"/>
      <c r="VKE73" s="141"/>
      <c r="VKF73" s="141"/>
      <c r="VKG73" s="141"/>
      <c r="VKH73" s="141"/>
      <c r="VKI73" s="141"/>
      <c r="VKJ73" s="141"/>
      <c r="VKK73" s="141"/>
      <c r="VKL73" s="141"/>
      <c r="VKM73" s="141"/>
      <c r="VKN73" s="141"/>
      <c r="VKO73" s="141"/>
      <c r="VKP73" s="141"/>
      <c r="VKQ73" s="141"/>
      <c r="VKR73" s="141"/>
      <c r="VKS73" s="141"/>
      <c r="VKT73" s="141"/>
      <c r="VKU73" s="141"/>
      <c r="VKV73" s="141"/>
      <c r="VKW73" s="141"/>
      <c r="VKX73" s="141"/>
      <c r="VKY73" s="141"/>
      <c r="VKZ73" s="141"/>
      <c r="VLA73" s="141"/>
      <c r="VLB73" s="141"/>
      <c r="VLC73" s="141"/>
      <c r="VLD73" s="141"/>
      <c r="VLE73" s="141"/>
      <c r="VLF73" s="141"/>
      <c r="VLG73" s="141"/>
      <c r="VLH73" s="141"/>
      <c r="VLI73" s="141"/>
      <c r="VLJ73" s="141"/>
      <c r="VLK73" s="141"/>
      <c r="VLL73" s="141"/>
      <c r="VLM73" s="141"/>
      <c r="VLN73" s="141"/>
      <c r="VLO73" s="141"/>
      <c r="VLP73" s="141"/>
      <c r="VLQ73" s="141"/>
      <c r="VLR73" s="141"/>
      <c r="VLS73" s="141"/>
      <c r="VLT73" s="141"/>
      <c r="VLU73" s="141"/>
      <c r="VLV73" s="141"/>
      <c r="VLW73" s="141"/>
      <c r="VLX73" s="141"/>
      <c r="VLY73" s="141"/>
      <c r="VLZ73" s="141"/>
      <c r="VMA73" s="141"/>
      <c r="VMB73" s="141"/>
      <c r="VMC73" s="141"/>
      <c r="VMD73" s="141"/>
      <c r="VME73" s="141"/>
      <c r="VMF73" s="141"/>
      <c r="VMG73" s="141"/>
      <c r="VMH73" s="141"/>
      <c r="VMI73" s="141"/>
      <c r="VMJ73" s="141"/>
      <c r="VMK73" s="141"/>
      <c r="VML73" s="141"/>
      <c r="VMM73" s="141"/>
      <c r="VMN73" s="141"/>
      <c r="VMO73" s="141"/>
      <c r="VMP73" s="141"/>
      <c r="VMQ73" s="141"/>
      <c r="VMR73" s="141"/>
      <c r="VMS73" s="141"/>
      <c r="VMT73" s="141"/>
      <c r="VMU73" s="141"/>
      <c r="VMV73" s="141"/>
      <c r="VMW73" s="141"/>
      <c r="VMX73" s="141"/>
      <c r="VMY73" s="141"/>
      <c r="VMZ73" s="141"/>
      <c r="VNA73" s="141"/>
      <c r="VNB73" s="141"/>
      <c r="VNC73" s="141"/>
      <c r="VND73" s="141"/>
      <c r="VNE73" s="141"/>
      <c r="VNF73" s="141"/>
      <c r="VNG73" s="141"/>
      <c r="VNH73" s="141"/>
      <c r="VNI73" s="141"/>
      <c r="VNJ73" s="141"/>
      <c r="VNK73" s="141"/>
      <c r="VNL73" s="141"/>
      <c r="VNM73" s="141"/>
      <c r="VNN73" s="141"/>
      <c r="VNO73" s="141"/>
      <c r="VNP73" s="141"/>
      <c r="VNQ73" s="141"/>
      <c r="VNR73" s="141"/>
      <c r="VNS73" s="141"/>
      <c r="VNT73" s="141"/>
      <c r="VNU73" s="141"/>
      <c r="VNV73" s="141"/>
      <c r="VNW73" s="141"/>
      <c r="VNX73" s="141"/>
      <c r="VNY73" s="141"/>
      <c r="VNZ73" s="141"/>
      <c r="VOA73" s="141"/>
      <c r="VOB73" s="141"/>
      <c r="VOC73" s="141"/>
      <c r="VOD73" s="141"/>
      <c r="VOE73" s="141"/>
      <c r="VOF73" s="141"/>
      <c r="VOG73" s="141"/>
      <c r="VOH73" s="141"/>
      <c r="VOI73" s="141"/>
      <c r="VOJ73" s="141"/>
      <c r="VOK73" s="141"/>
      <c r="VOL73" s="141"/>
      <c r="VOM73" s="141"/>
      <c r="VON73" s="141"/>
      <c r="VOO73" s="141"/>
      <c r="VOP73" s="141"/>
      <c r="VOQ73" s="141"/>
      <c r="VOR73" s="141"/>
      <c r="VOS73" s="141"/>
      <c r="VOT73" s="141"/>
      <c r="VOU73" s="141"/>
      <c r="VOV73" s="141"/>
      <c r="VOW73" s="141"/>
      <c r="VOX73" s="141"/>
      <c r="VOY73" s="141"/>
      <c r="VOZ73" s="141"/>
      <c r="VPA73" s="141"/>
      <c r="VPB73" s="141"/>
      <c r="VPC73" s="141"/>
      <c r="VPD73" s="141"/>
      <c r="VPE73" s="141"/>
      <c r="VPF73" s="141"/>
      <c r="VPG73" s="141"/>
      <c r="VPH73" s="141"/>
      <c r="VPI73" s="141"/>
      <c r="VPJ73" s="141"/>
      <c r="VPK73" s="141"/>
      <c r="VPL73" s="141"/>
      <c r="VPM73" s="141"/>
      <c r="VPN73" s="141"/>
      <c r="VPO73" s="141"/>
      <c r="VPP73" s="141"/>
      <c r="VPQ73" s="141"/>
      <c r="VPR73" s="141"/>
      <c r="VPS73" s="141"/>
      <c r="VPT73" s="141"/>
      <c r="VPU73" s="141"/>
      <c r="VPV73" s="141"/>
      <c r="VPW73" s="141"/>
      <c r="VPX73" s="141"/>
      <c r="VPY73" s="141"/>
      <c r="VPZ73" s="141"/>
      <c r="VQA73" s="141"/>
      <c r="VQB73" s="141"/>
      <c r="VQC73" s="141"/>
      <c r="VQD73" s="141"/>
      <c r="VQE73" s="141"/>
      <c r="VQF73" s="141"/>
      <c r="VQG73" s="141"/>
      <c r="VQH73" s="141"/>
      <c r="VQI73" s="141"/>
      <c r="VQJ73" s="141"/>
      <c r="VQK73" s="141"/>
      <c r="VQL73" s="141"/>
      <c r="VQM73" s="141"/>
      <c r="VQN73" s="141"/>
      <c r="VQO73" s="141"/>
      <c r="VQP73" s="141"/>
      <c r="VQQ73" s="141"/>
      <c r="VQR73" s="141"/>
      <c r="VQS73" s="141"/>
      <c r="VQT73" s="141"/>
      <c r="VQU73" s="141"/>
      <c r="VQV73" s="141"/>
      <c r="VQW73" s="141"/>
      <c r="VQX73" s="141"/>
      <c r="VQY73" s="141"/>
      <c r="VQZ73" s="141"/>
      <c r="VRA73" s="141"/>
      <c r="VRB73" s="141"/>
      <c r="VRC73" s="141"/>
      <c r="VRD73" s="141"/>
      <c r="VRE73" s="141"/>
      <c r="VRF73" s="141"/>
      <c r="VRG73" s="141"/>
      <c r="VRH73" s="141"/>
      <c r="VRI73" s="141"/>
      <c r="VRJ73" s="141"/>
      <c r="VRK73" s="141"/>
      <c r="VRL73" s="141"/>
      <c r="VRM73" s="141"/>
      <c r="VRN73" s="141"/>
      <c r="VRO73" s="141"/>
      <c r="VRP73" s="141"/>
      <c r="VRQ73" s="141"/>
      <c r="VRR73" s="141"/>
      <c r="VRS73" s="141"/>
      <c r="VRT73" s="141"/>
      <c r="VRU73" s="141"/>
      <c r="VRV73" s="141"/>
      <c r="VRW73" s="141"/>
      <c r="VRX73" s="141"/>
      <c r="VRY73" s="141"/>
      <c r="VRZ73" s="141"/>
      <c r="VSA73" s="141"/>
      <c r="VSB73" s="141"/>
      <c r="VSC73" s="141"/>
      <c r="VSD73" s="141"/>
      <c r="VSE73" s="141"/>
      <c r="VSF73" s="141"/>
      <c r="VSG73" s="141"/>
      <c r="VSH73" s="141"/>
      <c r="VSI73" s="141"/>
      <c r="VSJ73" s="141"/>
      <c r="VSK73" s="141"/>
      <c r="VSL73" s="141"/>
      <c r="VSM73" s="141"/>
      <c r="VSN73" s="141"/>
      <c r="VSO73" s="141"/>
      <c r="VSP73" s="141"/>
      <c r="VSQ73" s="141"/>
      <c r="VSR73" s="141"/>
      <c r="VSS73" s="141"/>
      <c r="VST73" s="141"/>
      <c r="VSU73" s="141"/>
      <c r="VSV73" s="141"/>
      <c r="VSW73" s="141"/>
      <c r="VSX73" s="141"/>
      <c r="VSY73" s="141"/>
      <c r="VSZ73" s="141"/>
      <c r="VTA73" s="141"/>
      <c r="VTB73" s="141"/>
      <c r="VTC73" s="141"/>
      <c r="VTD73" s="141"/>
      <c r="VTE73" s="141"/>
      <c r="VTF73" s="141"/>
      <c r="VTG73" s="141"/>
      <c r="VTH73" s="141"/>
      <c r="VTI73" s="141"/>
      <c r="VTJ73" s="141"/>
      <c r="VTK73" s="141"/>
      <c r="VTL73" s="141"/>
      <c r="VTM73" s="141"/>
      <c r="VTN73" s="141"/>
      <c r="VTO73" s="141"/>
      <c r="VTP73" s="141"/>
      <c r="VTQ73" s="141"/>
      <c r="VTR73" s="141"/>
      <c r="VTS73" s="141"/>
      <c r="VTT73" s="141"/>
      <c r="VTU73" s="141"/>
      <c r="VTV73" s="141"/>
      <c r="VTW73" s="141"/>
      <c r="VTX73" s="141"/>
      <c r="VTY73" s="141"/>
      <c r="VTZ73" s="141"/>
      <c r="VUA73" s="141"/>
      <c r="VUB73" s="141"/>
      <c r="VUC73" s="141"/>
      <c r="VUD73" s="141"/>
      <c r="VUE73" s="141"/>
      <c r="VUF73" s="141"/>
      <c r="VUG73" s="141"/>
      <c r="VUH73" s="141"/>
      <c r="VUI73" s="141"/>
      <c r="VUJ73" s="141"/>
      <c r="VUK73" s="141"/>
      <c r="VUL73" s="141"/>
      <c r="VUM73" s="141"/>
      <c r="VUN73" s="141"/>
      <c r="VUO73" s="141"/>
      <c r="VUP73" s="141"/>
      <c r="VUQ73" s="141"/>
      <c r="VUR73" s="141"/>
      <c r="VUS73" s="141"/>
      <c r="VUT73" s="141"/>
      <c r="VUU73" s="141"/>
      <c r="VUV73" s="141"/>
      <c r="VUW73" s="141"/>
      <c r="VUX73" s="141"/>
      <c r="VUY73" s="141"/>
      <c r="VUZ73" s="141"/>
      <c r="VVA73" s="141"/>
      <c r="VVB73" s="141"/>
      <c r="VVC73" s="141"/>
      <c r="VVD73" s="141"/>
      <c r="VVE73" s="141"/>
      <c r="VVF73" s="141"/>
      <c r="VVG73" s="141"/>
      <c r="VVH73" s="141"/>
      <c r="VVI73" s="141"/>
      <c r="VVJ73" s="141"/>
      <c r="VVK73" s="141"/>
      <c r="VVL73" s="141"/>
      <c r="VVM73" s="141"/>
      <c r="VVN73" s="141"/>
      <c r="VVO73" s="141"/>
      <c r="VVP73" s="141"/>
      <c r="VVQ73" s="141"/>
      <c r="VVR73" s="141"/>
      <c r="VVS73" s="141"/>
      <c r="VVT73" s="141"/>
      <c r="VVU73" s="141"/>
      <c r="VVV73" s="141"/>
      <c r="VVW73" s="141"/>
      <c r="VVX73" s="141"/>
      <c r="VVY73" s="141"/>
      <c r="VVZ73" s="141"/>
      <c r="VWA73" s="141"/>
      <c r="VWB73" s="141"/>
      <c r="VWC73" s="141"/>
      <c r="VWD73" s="141"/>
      <c r="VWE73" s="141"/>
      <c r="VWF73" s="141"/>
      <c r="VWG73" s="141"/>
      <c r="VWH73" s="141"/>
      <c r="VWI73" s="141"/>
      <c r="VWJ73" s="141"/>
      <c r="VWK73" s="141"/>
      <c r="VWL73" s="141"/>
      <c r="VWM73" s="141"/>
      <c r="VWN73" s="141"/>
      <c r="VWO73" s="141"/>
      <c r="VWP73" s="141"/>
      <c r="VWQ73" s="141"/>
      <c r="VWR73" s="141"/>
      <c r="VWS73" s="141"/>
      <c r="VWT73" s="141"/>
      <c r="VWU73" s="141"/>
      <c r="VWV73" s="141"/>
      <c r="VWW73" s="141"/>
      <c r="VWX73" s="141"/>
      <c r="VWY73" s="141"/>
      <c r="VWZ73" s="141"/>
      <c r="VXA73" s="141"/>
      <c r="VXB73" s="141"/>
      <c r="VXC73" s="141"/>
      <c r="VXD73" s="141"/>
      <c r="VXE73" s="141"/>
      <c r="VXF73" s="141"/>
      <c r="VXG73" s="141"/>
      <c r="VXH73" s="141"/>
      <c r="VXI73" s="141"/>
      <c r="VXJ73" s="141"/>
      <c r="VXK73" s="141"/>
      <c r="VXL73" s="141"/>
      <c r="VXM73" s="141"/>
      <c r="VXN73" s="141"/>
      <c r="VXO73" s="141"/>
      <c r="VXP73" s="141"/>
      <c r="VXQ73" s="141"/>
      <c r="VXR73" s="141"/>
      <c r="VXS73" s="141"/>
      <c r="VXT73" s="141"/>
      <c r="VXU73" s="141"/>
      <c r="VXV73" s="141"/>
      <c r="VXW73" s="141"/>
      <c r="VXX73" s="141"/>
      <c r="VXY73" s="141"/>
      <c r="VXZ73" s="141"/>
      <c r="VYA73" s="141"/>
      <c r="VYB73" s="141"/>
      <c r="VYC73" s="141"/>
      <c r="VYD73" s="141"/>
      <c r="VYE73" s="141"/>
      <c r="VYF73" s="141"/>
      <c r="VYG73" s="141"/>
      <c r="VYH73" s="141"/>
      <c r="VYI73" s="141"/>
      <c r="VYJ73" s="141"/>
      <c r="VYK73" s="141"/>
      <c r="VYL73" s="141"/>
      <c r="VYM73" s="141"/>
      <c r="VYN73" s="141"/>
      <c r="VYO73" s="141"/>
      <c r="VYP73" s="141"/>
      <c r="VYQ73" s="141"/>
      <c r="VYR73" s="141"/>
      <c r="VYS73" s="141"/>
      <c r="VYT73" s="141"/>
      <c r="VYU73" s="141"/>
      <c r="VYV73" s="141"/>
      <c r="VYW73" s="141"/>
      <c r="VYX73" s="141"/>
      <c r="VYY73" s="141"/>
      <c r="VYZ73" s="141"/>
      <c r="VZA73" s="141"/>
      <c r="VZB73" s="141"/>
      <c r="VZC73" s="141"/>
      <c r="VZD73" s="141"/>
      <c r="VZE73" s="141"/>
      <c r="VZF73" s="141"/>
      <c r="VZG73" s="141"/>
      <c r="VZH73" s="141"/>
      <c r="VZI73" s="141"/>
      <c r="VZJ73" s="141"/>
      <c r="VZK73" s="141"/>
      <c r="VZL73" s="141"/>
      <c r="VZM73" s="141"/>
      <c r="VZN73" s="141"/>
      <c r="VZO73" s="141"/>
      <c r="VZP73" s="141"/>
      <c r="VZQ73" s="141"/>
      <c r="VZR73" s="141"/>
      <c r="VZS73" s="141"/>
      <c r="VZT73" s="141"/>
      <c r="VZU73" s="141"/>
      <c r="VZV73" s="141"/>
      <c r="VZW73" s="141"/>
      <c r="VZX73" s="141"/>
      <c r="VZY73" s="141"/>
      <c r="VZZ73" s="141"/>
      <c r="WAA73" s="141"/>
      <c r="WAB73" s="141"/>
      <c r="WAC73" s="141"/>
      <c r="WAD73" s="141"/>
      <c r="WAE73" s="141"/>
      <c r="WAF73" s="141"/>
      <c r="WAG73" s="141"/>
      <c r="WAH73" s="141"/>
      <c r="WAI73" s="141"/>
      <c r="WAJ73" s="141"/>
      <c r="WAK73" s="141"/>
      <c r="WAL73" s="141"/>
      <c r="WAM73" s="141"/>
      <c r="WAN73" s="141"/>
      <c r="WAO73" s="141"/>
      <c r="WAP73" s="141"/>
      <c r="WAQ73" s="141"/>
      <c r="WAR73" s="141"/>
      <c r="WAS73" s="141"/>
      <c r="WAT73" s="141"/>
      <c r="WAU73" s="141"/>
      <c r="WAV73" s="141"/>
      <c r="WAW73" s="141"/>
      <c r="WAX73" s="141"/>
      <c r="WAY73" s="141"/>
      <c r="WAZ73" s="141"/>
      <c r="WBA73" s="141"/>
      <c r="WBB73" s="141"/>
      <c r="WBC73" s="141"/>
      <c r="WBD73" s="141"/>
      <c r="WBE73" s="141"/>
      <c r="WBF73" s="141"/>
      <c r="WBG73" s="141"/>
      <c r="WBH73" s="141"/>
      <c r="WBI73" s="141"/>
      <c r="WBJ73" s="141"/>
      <c r="WBK73" s="141"/>
      <c r="WBL73" s="141"/>
      <c r="WBM73" s="141"/>
      <c r="WBN73" s="141"/>
      <c r="WBO73" s="141"/>
      <c r="WBP73" s="141"/>
      <c r="WBQ73" s="141"/>
      <c r="WBR73" s="141"/>
      <c r="WBS73" s="141"/>
      <c r="WBT73" s="141"/>
      <c r="WBU73" s="141"/>
      <c r="WBV73" s="141"/>
      <c r="WBW73" s="141"/>
      <c r="WBX73" s="141"/>
      <c r="WBY73" s="141"/>
      <c r="WBZ73" s="141"/>
      <c r="WCA73" s="141"/>
      <c r="WCB73" s="141"/>
      <c r="WCC73" s="141"/>
      <c r="WCD73" s="141"/>
      <c r="WCE73" s="141"/>
      <c r="WCF73" s="141"/>
      <c r="WCG73" s="141"/>
      <c r="WCH73" s="141"/>
      <c r="WCI73" s="141"/>
      <c r="WCJ73" s="141"/>
      <c r="WCK73" s="141"/>
      <c r="WCL73" s="141"/>
      <c r="WCM73" s="141"/>
      <c r="WCN73" s="141"/>
      <c r="WCO73" s="141"/>
      <c r="WCP73" s="141"/>
      <c r="WCQ73" s="141"/>
      <c r="WCR73" s="141"/>
      <c r="WCS73" s="141"/>
      <c r="WCT73" s="141"/>
      <c r="WCU73" s="141"/>
      <c r="WCV73" s="141"/>
      <c r="WCW73" s="141"/>
      <c r="WCX73" s="141"/>
      <c r="WCY73" s="141"/>
      <c r="WCZ73" s="141"/>
      <c r="WDA73" s="141"/>
      <c r="WDB73" s="141"/>
      <c r="WDC73" s="141"/>
      <c r="WDD73" s="141"/>
      <c r="WDE73" s="141"/>
      <c r="WDF73" s="141"/>
      <c r="WDG73" s="141"/>
      <c r="WDH73" s="141"/>
      <c r="WDI73" s="141"/>
      <c r="WDJ73" s="141"/>
      <c r="WDK73" s="141"/>
      <c r="WDL73" s="141"/>
      <c r="WDM73" s="141"/>
      <c r="WDN73" s="141"/>
      <c r="WDO73" s="141"/>
      <c r="WDP73" s="141"/>
      <c r="WDQ73" s="141"/>
      <c r="WDR73" s="141"/>
      <c r="WDS73" s="141"/>
      <c r="WDT73" s="141"/>
      <c r="WDU73" s="141"/>
      <c r="WDV73" s="141"/>
      <c r="WDW73" s="141"/>
      <c r="WDX73" s="141"/>
      <c r="WDY73" s="141"/>
      <c r="WDZ73" s="141"/>
      <c r="WEA73" s="141"/>
      <c r="WEB73" s="141"/>
      <c r="WEC73" s="141"/>
      <c r="WED73" s="141"/>
      <c r="WEE73" s="141"/>
      <c r="WEF73" s="141"/>
      <c r="WEG73" s="141"/>
      <c r="WEH73" s="141"/>
      <c r="WEI73" s="141"/>
      <c r="WEJ73" s="141"/>
      <c r="WEK73" s="141"/>
      <c r="WEL73" s="141"/>
      <c r="WEM73" s="141"/>
      <c r="WEN73" s="141"/>
      <c r="WEO73" s="141"/>
      <c r="WEP73" s="141"/>
      <c r="WEQ73" s="141"/>
      <c r="WER73" s="141"/>
      <c r="WES73" s="141"/>
      <c r="WET73" s="141"/>
      <c r="WEU73" s="141"/>
      <c r="WEV73" s="141"/>
      <c r="WEW73" s="141"/>
      <c r="WEX73" s="141"/>
      <c r="WEY73" s="141"/>
      <c r="WEZ73" s="141"/>
      <c r="WFA73" s="141"/>
      <c r="WFB73" s="141"/>
      <c r="WFC73" s="141"/>
      <c r="WFD73" s="141"/>
      <c r="WFE73" s="141"/>
      <c r="WFF73" s="141"/>
      <c r="WFG73" s="141"/>
      <c r="WFH73" s="141"/>
      <c r="WFI73" s="141"/>
      <c r="WFJ73" s="141"/>
      <c r="WFK73" s="141"/>
      <c r="WFL73" s="141"/>
      <c r="WFM73" s="141"/>
      <c r="WFN73" s="141"/>
      <c r="WFO73" s="141"/>
      <c r="WFP73" s="141"/>
      <c r="WFQ73" s="141"/>
      <c r="WFR73" s="141"/>
      <c r="WFS73" s="141"/>
      <c r="WFT73" s="141"/>
      <c r="WFU73" s="141"/>
      <c r="WFV73" s="141"/>
      <c r="WFW73" s="141"/>
      <c r="WFX73" s="141"/>
      <c r="WFY73" s="141"/>
      <c r="WFZ73" s="141"/>
      <c r="WGA73" s="141"/>
      <c r="WGB73" s="141"/>
      <c r="WGC73" s="141"/>
      <c r="WGD73" s="141"/>
      <c r="WGE73" s="141"/>
      <c r="WGF73" s="141"/>
      <c r="WGG73" s="141"/>
      <c r="WGH73" s="141"/>
      <c r="WGI73" s="141"/>
      <c r="WGJ73" s="141"/>
      <c r="WGK73" s="141"/>
      <c r="WGL73" s="141"/>
      <c r="WGM73" s="141"/>
      <c r="WGN73" s="141"/>
      <c r="WGO73" s="141"/>
      <c r="WGP73" s="141"/>
      <c r="WGQ73" s="141"/>
      <c r="WGR73" s="141"/>
      <c r="WGS73" s="141"/>
      <c r="WGT73" s="141"/>
      <c r="WGU73" s="141"/>
      <c r="WGV73" s="141"/>
      <c r="WGW73" s="141"/>
      <c r="WGX73" s="141"/>
      <c r="WGY73" s="141"/>
      <c r="WGZ73" s="141"/>
      <c r="WHA73" s="141"/>
      <c r="WHB73" s="141"/>
      <c r="WHC73" s="141"/>
      <c r="WHD73" s="141"/>
      <c r="WHE73" s="141"/>
      <c r="WHF73" s="141"/>
      <c r="WHG73" s="141"/>
      <c r="WHH73" s="141"/>
      <c r="WHI73" s="141"/>
      <c r="WHJ73" s="141"/>
      <c r="WHK73" s="141"/>
      <c r="WHL73" s="141"/>
      <c r="WHM73" s="141"/>
      <c r="WHN73" s="141"/>
      <c r="WHO73" s="141"/>
      <c r="WHP73" s="141"/>
      <c r="WHQ73" s="141"/>
      <c r="WHR73" s="141"/>
      <c r="WHS73" s="141"/>
      <c r="WHT73" s="141"/>
      <c r="WHU73" s="141"/>
      <c r="WHV73" s="141"/>
      <c r="WHW73" s="141"/>
      <c r="WHX73" s="141"/>
      <c r="WHY73" s="141"/>
      <c r="WHZ73" s="141"/>
      <c r="WIA73" s="141"/>
      <c r="WIB73" s="141"/>
      <c r="WIC73" s="141"/>
      <c r="WID73" s="141"/>
      <c r="WIE73" s="141"/>
      <c r="WIF73" s="141"/>
      <c r="WIG73" s="141"/>
      <c r="WIH73" s="141"/>
      <c r="WII73" s="141"/>
      <c r="WIJ73" s="141"/>
      <c r="WIK73" s="141"/>
      <c r="WIL73" s="141"/>
      <c r="WIM73" s="141"/>
      <c r="WIN73" s="141"/>
      <c r="WIO73" s="141"/>
      <c r="WIP73" s="141"/>
      <c r="WIQ73" s="141"/>
      <c r="WIR73" s="141"/>
      <c r="WIS73" s="141"/>
      <c r="WIT73" s="141"/>
      <c r="WIU73" s="141"/>
      <c r="WIV73" s="141"/>
      <c r="WIW73" s="141"/>
      <c r="WIX73" s="141"/>
      <c r="WIY73" s="141"/>
      <c r="WIZ73" s="141"/>
      <c r="WJA73" s="141"/>
      <c r="WJB73" s="141"/>
      <c r="WJC73" s="141"/>
      <c r="WJD73" s="141"/>
      <c r="WJE73" s="141"/>
      <c r="WJF73" s="141"/>
      <c r="WJG73" s="141"/>
      <c r="WJH73" s="141"/>
      <c r="WJI73" s="141"/>
      <c r="WJJ73" s="141"/>
      <c r="WJK73" s="141"/>
      <c r="WJL73" s="141"/>
      <c r="WJM73" s="141"/>
      <c r="WJN73" s="141"/>
      <c r="WJO73" s="141"/>
      <c r="WJP73" s="141"/>
      <c r="WJQ73" s="141"/>
      <c r="WJR73" s="141"/>
      <c r="WJS73" s="141"/>
      <c r="WJT73" s="141"/>
      <c r="WJU73" s="141"/>
      <c r="WJV73" s="141"/>
      <c r="WJW73" s="141"/>
      <c r="WJX73" s="141"/>
      <c r="WJY73" s="141"/>
      <c r="WJZ73" s="141"/>
      <c r="WKA73" s="141"/>
      <c r="WKB73" s="141"/>
      <c r="WKC73" s="141"/>
      <c r="WKD73" s="141"/>
      <c r="WKE73" s="141"/>
      <c r="WKF73" s="141"/>
      <c r="WKG73" s="141"/>
      <c r="WKH73" s="141"/>
      <c r="WKI73" s="141"/>
      <c r="WKJ73" s="141"/>
      <c r="WKK73" s="141"/>
      <c r="WKL73" s="141"/>
      <c r="WKM73" s="141"/>
      <c r="WKN73" s="141"/>
      <c r="WKO73" s="141"/>
      <c r="WKP73" s="141"/>
      <c r="WKQ73" s="141"/>
      <c r="WKR73" s="141"/>
      <c r="WKS73" s="141"/>
      <c r="WKT73" s="141"/>
      <c r="WKU73" s="141"/>
      <c r="WKV73" s="141"/>
      <c r="WKW73" s="141"/>
      <c r="WKX73" s="141"/>
      <c r="WKY73" s="141"/>
      <c r="WKZ73" s="141"/>
      <c r="WLA73" s="141"/>
      <c r="WLB73" s="141"/>
      <c r="WLC73" s="141"/>
      <c r="WLD73" s="141"/>
      <c r="WLE73" s="141"/>
      <c r="WLF73" s="141"/>
      <c r="WLG73" s="141"/>
      <c r="WLH73" s="141"/>
      <c r="WLI73" s="141"/>
      <c r="WLJ73" s="141"/>
      <c r="WLK73" s="141"/>
      <c r="WLL73" s="141"/>
      <c r="WLM73" s="141"/>
      <c r="WLN73" s="141"/>
      <c r="WLO73" s="141"/>
      <c r="WLP73" s="141"/>
      <c r="WLQ73" s="141"/>
      <c r="WLR73" s="141"/>
      <c r="WLS73" s="141"/>
      <c r="WLT73" s="141"/>
      <c r="WLU73" s="141"/>
      <c r="WLV73" s="141"/>
      <c r="WLW73" s="141"/>
      <c r="WLX73" s="141"/>
      <c r="WLY73" s="141"/>
      <c r="WLZ73" s="141"/>
      <c r="WMA73" s="141"/>
      <c r="WMB73" s="141"/>
      <c r="WMC73" s="141"/>
      <c r="WMD73" s="141"/>
      <c r="WME73" s="141"/>
      <c r="WMF73" s="141"/>
      <c r="WMG73" s="141"/>
      <c r="WMH73" s="141"/>
      <c r="WMI73" s="141"/>
      <c r="WMJ73" s="141"/>
      <c r="WMK73" s="141"/>
      <c r="WML73" s="141"/>
      <c r="WMM73" s="141"/>
      <c r="WMN73" s="141"/>
      <c r="WMO73" s="141"/>
      <c r="WMP73" s="141"/>
      <c r="WMQ73" s="141"/>
      <c r="WMR73" s="141"/>
      <c r="WMS73" s="141"/>
      <c r="WMT73" s="141"/>
      <c r="WMU73" s="141"/>
      <c r="WMV73" s="141"/>
      <c r="WMW73" s="141"/>
      <c r="WMX73" s="141"/>
      <c r="WMY73" s="141"/>
      <c r="WMZ73" s="141"/>
      <c r="WNA73" s="141"/>
      <c r="WNB73" s="141"/>
      <c r="WNC73" s="141"/>
      <c r="WND73" s="141"/>
      <c r="WNE73" s="141"/>
      <c r="WNF73" s="141"/>
      <c r="WNG73" s="141"/>
      <c r="WNH73" s="141"/>
      <c r="WNI73" s="141"/>
      <c r="WNJ73" s="141"/>
      <c r="WNK73" s="141"/>
      <c r="WNL73" s="141"/>
      <c r="WNM73" s="141"/>
      <c r="WNN73" s="141"/>
      <c r="WNO73" s="141"/>
      <c r="WNP73" s="141"/>
      <c r="WNQ73" s="141"/>
      <c r="WNR73" s="141"/>
      <c r="WNS73" s="141"/>
      <c r="WNT73" s="141"/>
      <c r="WNU73" s="141"/>
      <c r="WNV73" s="141"/>
      <c r="WNW73" s="141"/>
      <c r="WNX73" s="141"/>
      <c r="WNY73" s="141"/>
      <c r="WNZ73" s="141"/>
      <c r="WOA73" s="141"/>
      <c r="WOB73" s="141"/>
      <c r="WOC73" s="141"/>
      <c r="WOD73" s="141"/>
      <c r="WOE73" s="141"/>
      <c r="WOF73" s="141"/>
      <c r="WOG73" s="141"/>
      <c r="WOH73" s="141"/>
      <c r="WOI73" s="141"/>
      <c r="WOJ73" s="141"/>
      <c r="WOK73" s="141"/>
      <c r="WOL73" s="141"/>
      <c r="WOM73" s="141"/>
      <c r="WON73" s="141"/>
      <c r="WOO73" s="141"/>
      <c r="WOP73" s="141"/>
      <c r="WOQ73" s="141"/>
      <c r="WOR73" s="141"/>
      <c r="WOS73" s="141"/>
      <c r="WOT73" s="141"/>
      <c r="WOU73" s="141"/>
      <c r="WOV73" s="141"/>
      <c r="WOW73" s="141"/>
      <c r="WOX73" s="141"/>
      <c r="WOY73" s="141"/>
      <c r="WOZ73" s="141"/>
      <c r="WPA73" s="141"/>
      <c r="WPB73" s="141"/>
      <c r="WPC73" s="141"/>
      <c r="WPD73" s="141"/>
      <c r="WPE73" s="141"/>
      <c r="WPF73" s="141"/>
      <c r="WPG73" s="141"/>
      <c r="WPH73" s="141"/>
      <c r="WPI73" s="141"/>
      <c r="WPJ73" s="141"/>
      <c r="WPK73" s="141"/>
      <c r="WPL73" s="141"/>
      <c r="WPM73" s="141"/>
      <c r="WPN73" s="141"/>
      <c r="WPO73" s="141"/>
      <c r="WPP73" s="141"/>
      <c r="WPQ73" s="141"/>
      <c r="WPR73" s="141"/>
      <c r="WPS73" s="141"/>
      <c r="WPT73" s="141"/>
      <c r="WPU73" s="141"/>
      <c r="WPV73" s="141"/>
      <c r="WPW73" s="141"/>
      <c r="WPX73" s="141"/>
      <c r="WPY73" s="141"/>
      <c r="WPZ73" s="141"/>
      <c r="WQA73" s="141"/>
      <c r="WQB73" s="141"/>
      <c r="WQC73" s="141"/>
      <c r="WQD73" s="141"/>
      <c r="WQE73" s="141"/>
      <c r="WQF73" s="141"/>
      <c r="WQG73" s="141"/>
      <c r="WQH73" s="141"/>
      <c r="WQI73" s="141"/>
      <c r="WQJ73" s="141"/>
      <c r="WQK73" s="141"/>
      <c r="WQL73" s="141"/>
      <c r="WQM73" s="141"/>
      <c r="WQN73" s="141"/>
      <c r="WQO73" s="141"/>
      <c r="WQP73" s="141"/>
      <c r="WQQ73" s="141"/>
      <c r="WQR73" s="141"/>
      <c r="WQS73" s="141"/>
      <c r="WQT73" s="141"/>
      <c r="WQU73" s="141"/>
      <c r="WQV73" s="141"/>
      <c r="WQW73" s="141"/>
      <c r="WQX73" s="141"/>
      <c r="WQY73" s="141"/>
      <c r="WQZ73" s="141"/>
      <c r="WRA73" s="141"/>
      <c r="WRB73" s="141"/>
      <c r="WRC73" s="141"/>
      <c r="WRD73" s="141"/>
      <c r="WRE73" s="141"/>
      <c r="WRF73" s="141"/>
      <c r="WRG73" s="141"/>
      <c r="WRH73" s="141"/>
      <c r="WRI73" s="141"/>
      <c r="WRJ73" s="141"/>
      <c r="WRK73" s="141"/>
      <c r="WRL73" s="141"/>
      <c r="WRM73" s="141"/>
      <c r="WRN73" s="141"/>
      <c r="WRO73" s="141"/>
      <c r="WRP73" s="141"/>
      <c r="WRQ73" s="141"/>
      <c r="WRR73" s="141"/>
      <c r="WRS73" s="141"/>
      <c r="WRT73" s="141"/>
      <c r="WRU73" s="141"/>
      <c r="WRV73" s="141"/>
      <c r="WRW73" s="141"/>
      <c r="WRX73" s="141"/>
      <c r="WRY73" s="141"/>
      <c r="WRZ73" s="141"/>
      <c r="WSA73" s="141"/>
      <c r="WSB73" s="141"/>
      <c r="WSC73" s="141"/>
      <c r="WSD73" s="141"/>
      <c r="WSE73" s="141"/>
      <c r="WSF73" s="141"/>
      <c r="WSG73" s="141"/>
      <c r="WSH73" s="141"/>
      <c r="WSI73" s="141"/>
      <c r="WSJ73" s="141"/>
      <c r="WSK73" s="141"/>
      <c r="WSL73" s="141"/>
      <c r="WSM73" s="141"/>
      <c r="WSN73" s="141"/>
      <c r="WSO73" s="141"/>
      <c r="WSP73" s="141"/>
      <c r="WSQ73" s="141"/>
      <c r="WSR73" s="141"/>
      <c r="WSS73" s="141"/>
      <c r="WST73" s="141"/>
      <c r="WSU73" s="141"/>
      <c r="WSV73" s="141"/>
      <c r="WSW73" s="141"/>
      <c r="WSX73" s="141"/>
      <c r="WSY73" s="141"/>
      <c r="WSZ73" s="141"/>
      <c r="WTA73" s="141"/>
      <c r="WTB73" s="141"/>
      <c r="WTC73" s="141"/>
      <c r="WTD73" s="141"/>
      <c r="WTE73" s="141"/>
      <c r="WTF73" s="141"/>
      <c r="WTG73" s="141"/>
      <c r="WTH73" s="141"/>
      <c r="WTI73" s="141"/>
      <c r="WTJ73" s="141"/>
      <c r="WTK73" s="141"/>
      <c r="WTL73" s="141"/>
      <c r="WTM73" s="141"/>
      <c r="WTN73" s="141"/>
      <c r="WTO73" s="141"/>
      <c r="WTP73" s="141"/>
      <c r="WTQ73" s="141"/>
      <c r="WTR73" s="141"/>
      <c r="WTS73" s="141"/>
      <c r="WTT73" s="141"/>
      <c r="WTU73" s="141"/>
      <c r="WTV73" s="141"/>
      <c r="WTW73" s="141"/>
      <c r="WTX73" s="141"/>
      <c r="WTY73" s="141"/>
      <c r="WTZ73" s="141"/>
      <c r="WUA73" s="141"/>
      <c r="WUB73" s="141"/>
      <c r="WUC73" s="141"/>
      <c r="WUD73" s="141"/>
      <c r="WUE73" s="141"/>
      <c r="WUF73" s="141"/>
      <c r="WUG73" s="141"/>
      <c r="WUH73" s="141"/>
      <c r="WUI73" s="141"/>
      <c r="WUJ73" s="141"/>
      <c r="WUK73" s="141"/>
      <c r="WUL73" s="141"/>
      <c r="WUM73" s="141"/>
      <c r="WUN73" s="141"/>
      <c r="WUO73" s="141"/>
      <c r="WUP73" s="141"/>
      <c r="WUQ73" s="141"/>
      <c r="WUR73" s="141"/>
      <c r="WUS73" s="141"/>
      <c r="WUT73" s="141"/>
      <c r="WUU73" s="141"/>
      <c r="WUV73" s="141"/>
      <c r="WUW73" s="141"/>
      <c r="WUX73" s="141"/>
      <c r="WUY73" s="141"/>
      <c r="WUZ73" s="141"/>
      <c r="WVA73" s="141"/>
      <c r="WVB73" s="141"/>
      <c r="WVC73" s="141"/>
      <c r="WVD73" s="141"/>
      <c r="WVE73" s="141"/>
      <c r="WVF73" s="141"/>
      <c r="WVG73" s="141"/>
      <c r="WVH73" s="141"/>
      <c r="WVI73" s="141"/>
      <c r="WVJ73" s="141"/>
      <c r="WVK73" s="141"/>
      <c r="WVL73" s="141"/>
      <c r="WVM73" s="141"/>
      <c r="WVN73" s="141"/>
      <c r="WVO73" s="141"/>
      <c r="WVP73" s="141"/>
      <c r="WVQ73" s="141"/>
      <c r="WVR73" s="141"/>
      <c r="WVS73" s="141"/>
      <c r="WVT73" s="141"/>
      <c r="WVU73" s="141"/>
      <c r="WVV73" s="141"/>
      <c r="WVW73" s="141"/>
      <c r="WVX73" s="141"/>
      <c r="WVY73" s="141"/>
      <c r="WVZ73" s="141"/>
      <c r="WWA73" s="141"/>
      <c r="WWB73" s="141"/>
      <c r="WWC73" s="141"/>
      <c r="WWD73" s="141"/>
      <c r="WWE73" s="141"/>
      <c r="WWF73" s="141"/>
      <c r="WWG73" s="141"/>
      <c r="WWH73" s="141"/>
      <c r="WWI73" s="141"/>
      <c r="WWJ73" s="141"/>
      <c r="WWK73" s="141"/>
      <c r="WWL73" s="141"/>
      <c r="WWM73" s="141"/>
      <c r="WWN73" s="141"/>
      <c r="WWO73" s="141"/>
      <c r="WWP73" s="141"/>
      <c r="WWQ73" s="141"/>
      <c r="WWR73" s="141"/>
      <c r="WWS73" s="141"/>
      <c r="WWT73" s="141"/>
      <c r="WWU73" s="141"/>
      <c r="WWV73" s="141"/>
      <c r="WWW73" s="141"/>
      <c r="WWX73" s="141"/>
      <c r="WWY73" s="141"/>
      <c r="WWZ73" s="141"/>
      <c r="WXA73" s="141"/>
      <c r="WXB73" s="141"/>
      <c r="WXC73" s="141"/>
      <c r="WXD73" s="141"/>
      <c r="WXE73" s="141"/>
      <c r="WXF73" s="141"/>
      <c r="WXG73" s="141"/>
      <c r="WXH73" s="141"/>
      <c r="WXI73" s="141"/>
      <c r="WXJ73" s="141"/>
      <c r="WXK73" s="141"/>
      <c r="WXL73" s="141"/>
      <c r="WXM73" s="141"/>
      <c r="WXN73" s="141"/>
      <c r="WXO73" s="141"/>
      <c r="WXP73" s="141"/>
      <c r="WXQ73" s="141"/>
      <c r="WXR73" s="141"/>
      <c r="WXS73" s="141"/>
      <c r="WXT73" s="141"/>
      <c r="WXU73" s="141"/>
      <c r="WXV73" s="141"/>
      <c r="WXW73" s="141"/>
      <c r="WXX73" s="141"/>
      <c r="WXY73" s="141"/>
      <c r="WXZ73" s="141"/>
      <c r="WYA73" s="141"/>
      <c r="WYB73" s="141"/>
      <c r="WYC73" s="141"/>
      <c r="WYD73" s="141"/>
      <c r="WYE73" s="141"/>
      <c r="WYF73" s="141"/>
      <c r="WYG73" s="141"/>
      <c r="WYH73" s="141"/>
      <c r="WYI73" s="141"/>
      <c r="WYJ73" s="141"/>
      <c r="WYK73" s="141"/>
      <c r="WYL73" s="141"/>
      <c r="WYM73" s="141"/>
      <c r="WYN73" s="141"/>
      <c r="WYO73" s="141"/>
      <c r="WYP73" s="141"/>
      <c r="WYQ73" s="141"/>
      <c r="WYR73" s="141"/>
      <c r="WYS73" s="141"/>
      <c r="WYT73" s="141"/>
      <c r="WYU73" s="141"/>
      <c r="WYV73" s="141"/>
      <c r="WYW73" s="141"/>
      <c r="WYX73" s="141"/>
      <c r="WYY73" s="141"/>
      <c r="WYZ73" s="141"/>
      <c r="WZA73" s="141"/>
      <c r="WZB73" s="141"/>
      <c r="WZC73" s="141"/>
      <c r="WZD73" s="141"/>
      <c r="WZE73" s="141"/>
      <c r="WZF73" s="141"/>
      <c r="WZG73" s="141"/>
      <c r="WZH73" s="141"/>
      <c r="WZI73" s="141"/>
      <c r="WZJ73" s="141"/>
      <c r="WZK73" s="141"/>
      <c r="WZL73" s="141"/>
      <c r="WZM73" s="141"/>
      <c r="WZN73" s="141"/>
      <c r="WZO73" s="141"/>
      <c r="WZP73" s="141"/>
      <c r="WZQ73" s="141"/>
      <c r="WZR73" s="141"/>
      <c r="WZS73" s="141"/>
      <c r="WZT73" s="141"/>
      <c r="WZU73" s="141"/>
      <c r="WZV73" s="141"/>
      <c r="WZW73" s="141"/>
      <c r="WZX73" s="141"/>
      <c r="WZY73" s="141"/>
      <c r="WZZ73" s="141"/>
      <c r="XAA73" s="141"/>
      <c r="XAB73" s="141"/>
      <c r="XAC73" s="141"/>
      <c r="XAD73" s="141"/>
      <c r="XAE73" s="141"/>
      <c r="XAF73" s="141"/>
      <c r="XAG73" s="141"/>
      <c r="XAH73" s="141"/>
      <c r="XAI73" s="141"/>
      <c r="XAJ73" s="141"/>
      <c r="XAK73" s="141"/>
      <c r="XAL73" s="141"/>
      <c r="XAM73" s="141"/>
      <c r="XAN73" s="141"/>
      <c r="XAO73" s="141"/>
      <c r="XAP73" s="141"/>
      <c r="XAQ73" s="141"/>
      <c r="XAR73" s="141"/>
      <c r="XAS73" s="141"/>
      <c r="XAT73" s="141"/>
      <c r="XAU73" s="141"/>
      <c r="XAV73" s="141"/>
      <c r="XAW73" s="141"/>
      <c r="XAX73" s="141"/>
      <c r="XAY73" s="141"/>
      <c r="XAZ73" s="141"/>
      <c r="XBA73" s="141"/>
      <c r="XBB73" s="141"/>
      <c r="XBC73" s="141"/>
      <c r="XBD73" s="141"/>
      <c r="XBE73" s="141"/>
      <c r="XBF73" s="141"/>
      <c r="XBG73" s="141"/>
      <c r="XBH73" s="141"/>
      <c r="XBI73" s="141"/>
      <c r="XBJ73" s="141"/>
      <c r="XBK73" s="141"/>
      <c r="XBL73" s="141"/>
      <c r="XBM73" s="141"/>
      <c r="XBN73" s="141"/>
      <c r="XBO73" s="141"/>
      <c r="XBP73" s="141"/>
      <c r="XBQ73" s="141"/>
      <c r="XBR73" s="141"/>
      <c r="XBS73" s="141"/>
      <c r="XBT73" s="141"/>
      <c r="XBU73" s="141"/>
      <c r="XBV73" s="141"/>
      <c r="XBW73" s="141"/>
      <c r="XBX73" s="141"/>
      <c r="XBY73" s="141"/>
      <c r="XBZ73" s="141"/>
      <c r="XCA73" s="141"/>
      <c r="XCB73" s="141"/>
      <c r="XCC73" s="141"/>
      <c r="XCD73" s="141"/>
      <c r="XCE73" s="141"/>
      <c r="XCF73" s="141"/>
      <c r="XCG73" s="141"/>
      <c r="XCH73" s="141"/>
      <c r="XCI73" s="141"/>
      <c r="XCJ73" s="141"/>
      <c r="XCK73" s="141"/>
      <c r="XCL73" s="141"/>
      <c r="XCM73" s="141"/>
      <c r="XCN73" s="141"/>
      <c r="XCO73" s="141"/>
      <c r="XCP73" s="141"/>
      <c r="XCQ73" s="141"/>
      <c r="XCR73" s="141"/>
      <c r="XCS73" s="141"/>
      <c r="XCT73" s="141"/>
      <c r="XCU73" s="141"/>
      <c r="XCV73" s="141"/>
      <c r="XCW73" s="141"/>
      <c r="XCX73" s="141"/>
      <c r="XCY73" s="141"/>
      <c r="XCZ73" s="141"/>
      <c r="XDA73" s="141"/>
      <c r="XDB73" s="141"/>
      <c r="XDC73" s="141"/>
      <c r="XDD73" s="141"/>
      <c r="XDE73" s="141"/>
      <c r="XDF73" s="141"/>
      <c r="XDG73" s="141"/>
      <c r="XDH73" s="141"/>
      <c r="XDI73" s="141"/>
      <c r="XDJ73" s="141"/>
      <c r="XDK73" s="141"/>
      <c r="XDL73" s="141"/>
      <c r="XDM73" s="141"/>
      <c r="XDN73" s="141"/>
      <c r="XDO73" s="141"/>
      <c r="XDP73" s="141"/>
      <c r="XDQ73" s="141"/>
      <c r="XDR73" s="141"/>
      <c r="XDS73" s="141"/>
      <c r="XDT73" s="141"/>
      <c r="XDU73" s="141"/>
      <c r="XDV73" s="141"/>
      <c r="XDW73" s="141"/>
      <c r="XDX73" s="141"/>
      <c r="XDY73" s="141"/>
      <c r="XDZ73" s="141"/>
      <c r="XEA73" s="141"/>
      <c r="XEB73" s="141"/>
      <c r="XEC73" s="141"/>
      <c r="XED73" s="141"/>
      <c r="XEE73" s="141"/>
      <c r="XEF73" s="141"/>
      <c r="XEG73" s="141"/>
      <c r="XEH73" s="141"/>
      <c r="XEI73" s="141"/>
      <c r="XEJ73" s="141"/>
      <c r="XEK73" s="141"/>
      <c r="XEL73" s="141"/>
      <c r="XEM73" s="141"/>
      <c r="XEN73" s="141"/>
      <c r="XEO73" s="141"/>
      <c r="XEP73" s="141"/>
      <c r="XEQ73" s="141"/>
      <c r="XER73" s="141"/>
      <c r="XES73" s="141"/>
      <c r="XET73" s="141"/>
      <c r="XEU73" s="141"/>
      <c r="XEV73" s="141"/>
      <c r="XEW73" s="141"/>
      <c r="XEX73" s="141"/>
      <c r="XEY73" s="141"/>
      <c r="XEZ73" s="141"/>
      <c r="XFA73" s="141"/>
      <c r="XFB73" s="141"/>
      <c r="XFC73" s="141"/>
      <c r="XFD73" s="141"/>
    </row>
    <row r="74" spans="1:16384" s="203" customFormat="1" x14ac:dyDescent="0.25">
      <c r="A74" s="209"/>
      <c r="B74" s="209"/>
      <c r="C74" s="202"/>
      <c r="D74" s="549" t="s">
        <v>203</v>
      </c>
      <c r="E74" s="550"/>
      <c r="F74" s="207"/>
      <c r="G74" s="265">
        <v>2.22E-4</v>
      </c>
      <c r="I74" s="808"/>
      <c r="J74" s="809"/>
      <c r="K74" s="809"/>
      <c r="L74" s="809"/>
      <c r="M74" s="810"/>
      <c r="N74" s="806"/>
      <c r="O74" s="806"/>
      <c r="P74" s="806"/>
      <c r="Q74" s="806"/>
      <c r="R74" s="541"/>
      <c r="S74" s="541"/>
      <c r="T74" s="541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141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41"/>
      <c r="BG74" s="141"/>
      <c r="BH74" s="141"/>
      <c r="BI74" s="141"/>
      <c r="BJ74" s="141"/>
      <c r="BK74" s="141"/>
      <c r="BL74" s="141"/>
      <c r="BM74" s="141"/>
      <c r="BN74" s="141"/>
      <c r="BO74" s="141"/>
      <c r="BP74" s="141"/>
      <c r="BQ74" s="141"/>
      <c r="BR74" s="141"/>
      <c r="BS74" s="141"/>
      <c r="BT74" s="141"/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141"/>
      <c r="CF74" s="141"/>
      <c r="CG74" s="141"/>
      <c r="CH74" s="141"/>
      <c r="CI74" s="141"/>
      <c r="CJ74" s="141"/>
      <c r="CK74" s="141"/>
      <c r="CL74" s="141"/>
      <c r="CM74" s="141"/>
      <c r="CN74" s="141"/>
      <c r="CO74" s="141"/>
      <c r="CP74" s="141"/>
      <c r="CQ74" s="141"/>
      <c r="CR74" s="141"/>
      <c r="CS74" s="141"/>
      <c r="CT74" s="141"/>
      <c r="CU74" s="141"/>
      <c r="CV74" s="141"/>
      <c r="CW74" s="141"/>
      <c r="CX74" s="141"/>
      <c r="CY74" s="141"/>
      <c r="CZ74" s="141"/>
      <c r="DA74" s="141"/>
      <c r="DB74" s="141"/>
      <c r="DC74" s="141"/>
      <c r="DD74" s="141"/>
      <c r="DE74" s="141"/>
      <c r="DF74" s="141"/>
      <c r="DG74" s="141"/>
      <c r="DH74" s="141"/>
      <c r="DI74" s="141"/>
      <c r="DJ74" s="141"/>
      <c r="DK74" s="141"/>
      <c r="DL74" s="141"/>
      <c r="DM74" s="141"/>
      <c r="DN74" s="141"/>
      <c r="DO74" s="141"/>
      <c r="DP74" s="141"/>
      <c r="DQ74" s="141"/>
      <c r="DR74" s="141"/>
      <c r="DS74" s="141"/>
      <c r="DT74" s="141"/>
      <c r="DU74" s="141"/>
      <c r="DV74" s="141"/>
      <c r="DW74" s="141"/>
      <c r="DX74" s="141"/>
      <c r="DY74" s="141"/>
      <c r="DZ74" s="141"/>
      <c r="EA74" s="141"/>
      <c r="EB74" s="141"/>
      <c r="EC74" s="141"/>
      <c r="ED74" s="141"/>
      <c r="EE74" s="141"/>
      <c r="EF74" s="141"/>
      <c r="EG74" s="141"/>
      <c r="EH74" s="141"/>
      <c r="EI74" s="141"/>
      <c r="EJ74" s="141"/>
      <c r="EK74" s="141"/>
      <c r="EL74" s="141"/>
      <c r="EM74" s="141"/>
      <c r="EN74" s="141"/>
      <c r="EO74" s="141"/>
      <c r="EP74" s="141"/>
      <c r="EQ74" s="141"/>
      <c r="ER74" s="141"/>
      <c r="ES74" s="141"/>
      <c r="ET74" s="141"/>
      <c r="EU74" s="141"/>
      <c r="EV74" s="141"/>
      <c r="EW74" s="141"/>
      <c r="EX74" s="141"/>
      <c r="EY74" s="141"/>
      <c r="EZ74" s="141"/>
      <c r="FA74" s="141"/>
      <c r="FB74" s="141"/>
      <c r="FC74" s="141"/>
      <c r="FD74" s="141"/>
      <c r="FE74" s="141"/>
      <c r="FF74" s="141"/>
      <c r="FG74" s="141"/>
      <c r="FH74" s="141"/>
      <c r="FI74" s="141"/>
      <c r="FJ74" s="141"/>
      <c r="FK74" s="141"/>
      <c r="FL74" s="141"/>
      <c r="FM74" s="141"/>
      <c r="FN74" s="141"/>
      <c r="FO74" s="141"/>
      <c r="FP74" s="141"/>
      <c r="FQ74" s="141"/>
      <c r="FR74" s="141"/>
      <c r="FS74" s="141"/>
      <c r="FT74" s="141"/>
      <c r="FU74" s="141"/>
      <c r="FV74" s="141"/>
      <c r="FW74" s="141"/>
      <c r="FX74" s="141"/>
      <c r="FY74" s="141"/>
      <c r="FZ74" s="141"/>
      <c r="GA74" s="141"/>
      <c r="GB74" s="141"/>
      <c r="GC74" s="141"/>
      <c r="GD74" s="141"/>
      <c r="GE74" s="141"/>
      <c r="GF74" s="141"/>
      <c r="GG74" s="141"/>
      <c r="GH74" s="141"/>
      <c r="GI74" s="141"/>
      <c r="GJ74" s="141"/>
      <c r="GK74" s="141"/>
      <c r="GL74" s="141"/>
      <c r="GM74" s="141"/>
      <c r="GN74" s="141"/>
      <c r="GO74" s="141"/>
      <c r="GP74" s="141"/>
      <c r="GQ74" s="141"/>
      <c r="GR74" s="141"/>
      <c r="GS74" s="141"/>
      <c r="GT74" s="141"/>
      <c r="GU74" s="141"/>
      <c r="GV74" s="141"/>
      <c r="GW74" s="141"/>
      <c r="GX74" s="141"/>
      <c r="GY74" s="141"/>
      <c r="GZ74" s="141"/>
      <c r="HA74" s="141"/>
      <c r="HB74" s="141"/>
      <c r="HC74" s="141"/>
      <c r="HD74" s="141"/>
      <c r="HE74" s="141"/>
      <c r="HF74" s="141"/>
      <c r="HG74" s="141"/>
      <c r="HH74" s="141"/>
      <c r="HI74" s="141"/>
      <c r="HJ74" s="141"/>
      <c r="HK74" s="141"/>
      <c r="HL74" s="141"/>
      <c r="HM74" s="141"/>
      <c r="HN74" s="141"/>
      <c r="HO74" s="141"/>
      <c r="HP74" s="141"/>
      <c r="HQ74" s="141"/>
      <c r="HR74" s="141"/>
      <c r="HS74" s="141"/>
      <c r="HT74" s="141"/>
      <c r="HU74" s="141"/>
      <c r="HV74" s="141"/>
      <c r="HW74" s="141"/>
      <c r="HX74" s="141"/>
      <c r="HY74" s="141"/>
      <c r="HZ74" s="141"/>
      <c r="IA74" s="141"/>
      <c r="IB74" s="141"/>
      <c r="IC74" s="141"/>
      <c r="ID74" s="141"/>
      <c r="IE74" s="141"/>
      <c r="IF74" s="141"/>
      <c r="IG74" s="141"/>
      <c r="IH74" s="141"/>
      <c r="II74" s="141"/>
      <c r="IJ74" s="141"/>
      <c r="IK74" s="141"/>
      <c r="IL74" s="141"/>
      <c r="IM74" s="141"/>
      <c r="IN74" s="141"/>
      <c r="IO74" s="141"/>
      <c r="IP74" s="141"/>
      <c r="IQ74" s="141"/>
      <c r="IR74" s="141"/>
      <c r="IS74" s="141"/>
      <c r="IT74" s="141"/>
      <c r="IU74" s="141"/>
      <c r="IV74" s="141"/>
      <c r="IW74" s="141"/>
      <c r="IX74" s="141"/>
      <c r="IY74" s="141"/>
      <c r="IZ74" s="141"/>
      <c r="JA74" s="141"/>
      <c r="JB74" s="141"/>
      <c r="JC74" s="141"/>
      <c r="JD74" s="141"/>
      <c r="JE74" s="141"/>
      <c r="JF74" s="141"/>
      <c r="JG74" s="141"/>
      <c r="JH74" s="141"/>
      <c r="JI74" s="141"/>
      <c r="JJ74" s="141"/>
      <c r="JK74" s="141"/>
      <c r="JL74" s="141"/>
      <c r="JM74" s="141"/>
      <c r="JN74" s="141"/>
      <c r="JO74" s="141"/>
      <c r="JP74" s="141"/>
      <c r="JQ74" s="141"/>
      <c r="JR74" s="141"/>
      <c r="JS74" s="141"/>
      <c r="JT74" s="141"/>
      <c r="JU74" s="141"/>
      <c r="JV74" s="141"/>
      <c r="JW74" s="141"/>
      <c r="JX74" s="141"/>
      <c r="JY74" s="141"/>
      <c r="JZ74" s="141"/>
      <c r="KA74" s="141"/>
      <c r="KB74" s="141"/>
      <c r="KC74" s="141"/>
      <c r="KD74" s="141"/>
      <c r="KE74" s="141"/>
      <c r="KF74" s="141"/>
      <c r="KG74" s="141"/>
      <c r="KH74" s="141"/>
      <c r="KI74" s="141"/>
      <c r="KJ74" s="141"/>
      <c r="KK74" s="141"/>
      <c r="KL74" s="141"/>
      <c r="KM74" s="141"/>
      <c r="KN74" s="141"/>
      <c r="KO74" s="141"/>
      <c r="KP74" s="141"/>
      <c r="KQ74" s="141"/>
      <c r="KR74" s="141"/>
      <c r="KS74" s="141"/>
      <c r="KT74" s="141"/>
      <c r="KU74" s="141"/>
      <c r="KV74" s="141"/>
      <c r="KW74" s="141"/>
      <c r="KX74" s="141"/>
      <c r="KY74" s="141"/>
      <c r="KZ74" s="141"/>
      <c r="LA74" s="141"/>
      <c r="LB74" s="141"/>
      <c r="LC74" s="141"/>
      <c r="LD74" s="141"/>
      <c r="LE74" s="141"/>
      <c r="LF74" s="141"/>
      <c r="LG74" s="141"/>
      <c r="LH74" s="141"/>
      <c r="LI74" s="141"/>
      <c r="LJ74" s="141"/>
      <c r="LK74" s="141"/>
      <c r="LL74" s="141"/>
      <c r="LM74" s="141"/>
      <c r="LN74" s="141"/>
      <c r="LO74" s="141"/>
      <c r="LP74" s="141"/>
      <c r="LQ74" s="141"/>
      <c r="LR74" s="141"/>
      <c r="LS74" s="141"/>
      <c r="LT74" s="141"/>
      <c r="LU74" s="141"/>
      <c r="LV74" s="141"/>
      <c r="LW74" s="141"/>
      <c r="LX74" s="141"/>
      <c r="LY74" s="141"/>
      <c r="LZ74" s="141"/>
      <c r="MA74" s="141"/>
      <c r="MB74" s="141"/>
      <c r="MC74" s="141"/>
      <c r="MD74" s="141"/>
      <c r="ME74" s="141"/>
      <c r="MF74" s="141"/>
      <c r="MG74" s="141"/>
      <c r="MH74" s="141"/>
      <c r="MI74" s="141"/>
      <c r="MJ74" s="141"/>
      <c r="MK74" s="141"/>
      <c r="ML74" s="141"/>
      <c r="MM74" s="141"/>
      <c r="MN74" s="141"/>
      <c r="MO74" s="141"/>
      <c r="MP74" s="141"/>
      <c r="MQ74" s="141"/>
      <c r="MR74" s="141"/>
      <c r="MS74" s="141"/>
      <c r="MT74" s="141"/>
      <c r="MU74" s="141"/>
      <c r="MV74" s="141"/>
      <c r="MW74" s="141"/>
      <c r="MX74" s="141"/>
      <c r="MY74" s="141"/>
      <c r="MZ74" s="141"/>
      <c r="NA74" s="141"/>
      <c r="NB74" s="141"/>
      <c r="NC74" s="141"/>
      <c r="ND74" s="141"/>
      <c r="NE74" s="141"/>
      <c r="NF74" s="141"/>
      <c r="NG74" s="141"/>
      <c r="NH74" s="141"/>
      <c r="NI74" s="141"/>
      <c r="NJ74" s="141"/>
      <c r="NK74" s="141"/>
      <c r="NL74" s="141"/>
      <c r="NM74" s="141"/>
      <c r="NN74" s="141"/>
      <c r="NO74" s="141"/>
      <c r="NP74" s="141"/>
      <c r="NQ74" s="141"/>
      <c r="NR74" s="141"/>
      <c r="NS74" s="141"/>
      <c r="NT74" s="141"/>
      <c r="NU74" s="141"/>
      <c r="NV74" s="141"/>
      <c r="NW74" s="141"/>
      <c r="NX74" s="141"/>
      <c r="NY74" s="141"/>
      <c r="NZ74" s="141"/>
      <c r="OA74" s="141"/>
      <c r="OB74" s="141"/>
      <c r="OC74" s="141"/>
      <c r="OD74" s="141"/>
      <c r="OE74" s="141"/>
      <c r="OF74" s="141"/>
      <c r="OG74" s="141"/>
      <c r="OH74" s="141"/>
      <c r="OI74" s="141"/>
      <c r="OJ74" s="141"/>
      <c r="OK74" s="141"/>
      <c r="OL74" s="141"/>
      <c r="OM74" s="141"/>
      <c r="ON74" s="141"/>
      <c r="OO74" s="141"/>
      <c r="OP74" s="141"/>
      <c r="OQ74" s="141"/>
      <c r="OR74" s="141"/>
      <c r="OS74" s="141"/>
      <c r="OT74" s="141"/>
      <c r="OU74" s="141"/>
      <c r="OV74" s="141"/>
      <c r="OW74" s="141"/>
      <c r="OX74" s="141"/>
      <c r="OY74" s="141"/>
      <c r="OZ74" s="141"/>
      <c r="PA74" s="141"/>
      <c r="PB74" s="141"/>
      <c r="PC74" s="141"/>
      <c r="PD74" s="141"/>
      <c r="PE74" s="141"/>
      <c r="PF74" s="141"/>
      <c r="PG74" s="141"/>
      <c r="PH74" s="141"/>
      <c r="PI74" s="141"/>
      <c r="PJ74" s="141"/>
      <c r="PK74" s="141"/>
      <c r="PL74" s="141"/>
      <c r="PM74" s="141"/>
      <c r="PN74" s="141"/>
      <c r="PO74" s="141"/>
      <c r="PP74" s="141"/>
      <c r="PQ74" s="141"/>
      <c r="PR74" s="141"/>
      <c r="PS74" s="141"/>
      <c r="PT74" s="141"/>
      <c r="PU74" s="141"/>
      <c r="PV74" s="141"/>
      <c r="PW74" s="141"/>
      <c r="PX74" s="141"/>
      <c r="PY74" s="141"/>
      <c r="PZ74" s="141"/>
      <c r="QA74" s="141"/>
      <c r="QB74" s="141"/>
      <c r="QC74" s="141"/>
      <c r="QD74" s="141"/>
      <c r="QE74" s="141"/>
      <c r="QF74" s="141"/>
      <c r="QG74" s="141"/>
      <c r="QH74" s="141"/>
      <c r="QI74" s="141"/>
      <c r="QJ74" s="141"/>
      <c r="QK74" s="141"/>
      <c r="QL74" s="141"/>
      <c r="QM74" s="141"/>
      <c r="QN74" s="141"/>
      <c r="QO74" s="141"/>
      <c r="QP74" s="141"/>
      <c r="QQ74" s="141"/>
      <c r="QR74" s="141"/>
      <c r="QS74" s="141"/>
      <c r="QT74" s="141"/>
      <c r="QU74" s="141"/>
      <c r="QV74" s="141"/>
      <c r="QW74" s="141"/>
      <c r="QX74" s="141"/>
      <c r="QY74" s="141"/>
      <c r="QZ74" s="141"/>
      <c r="RA74" s="141"/>
      <c r="RB74" s="141"/>
      <c r="RC74" s="141"/>
      <c r="RD74" s="141"/>
      <c r="RE74" s="141"/>
      <c r="RF74" s="141"/>
      <c r="RG74" s="141"/>
      <c r="RH74" s="141"/>
      <c r="RI74" s="141"/>
      <c r="RJ74" s="141"/>
      <c r="RK74" s="141"/>
      <c r="RL74" s="141"/>
      <c r="RM74" s="141"/>
      <c r="RN74" s="141"/>
      <c r="RO74" s="141"/>
      <c r="RP74" s="141"/>
      <c r="RQ74" s="141"/>
      <c r="RR74" s="141"/>
      <c r="RS74" s="141"/>
      <c r="RT74" s="141"/>
      <c r="RU74" s="141"/>
      <c r="RV74" s="141"/>
      <c r="RW74" s="141"/>
      <c r="RX74" s="141"/>
      <c r="RY74" s="141"/>
      <c r="RZ74" s="141"/>
      <c r="SA74" s="141"/>
      <c r="SB74" s="141"/>
      <c r="SC74" s="141"/>
      <c r="SD74" s="141"/>
      <c r="SE74" s="141"/>
      <c r="SF74" s="141"/>
      <c r="SG74" s="141"/>
      <c r="SH74" s="141"/>
      <c r="SI74" s="141"/>
      <c r="SJ74" s="141"/>
      <c r="SK74" s="141"/>
      <c r="SL74" s="141"/>
      <c r="SM74" s="141"/>
      <c r="SN74" s="141"/>
      <c r="SO74" s="141"/>
      <c r="SP74" s="141"/>
      <c r="SQ74" s="141"/>
      <c r="SR74" s="141"/>
      <c r="SS74" s="141"/>
      <c r="ST74" s="141"/>
      <c r="SU74" s="141"/>
      <c r="SV74" s="141"/>
      <c r="SW74" s="141"/>
      <c r="SX74" s="141"/>
      <c r="SY74" s="141"/>
      <c r="SZ74" s="141"/>
      <c r="TA74" s="141"/>
      <c r="TB74" s="141"/>
      <c r="TC74" s="141"/>
      <c r="TD74" s="141"/>
      <c r="TE74" s="141"/>
      <c r="TF74" s="141"/>
      <c r="TG74" s="141"/>
      <c r="TH74" s="141"/>
      <c r="TI74" s="141"/>
      <c r="TJ74" s="141"/>
      <c r="TK74" s="141"/>
      <c r="TL74" s="141"/>
      <c r="TM74" s="141"/>
      <c r="TN74" s="141"/>
      <c r="TO74" s="141"/>
      <c r="TP74" s="141"/>
      <c r="TQ74" s="141"/>
      <c r="TR74" s="141"/>
      <c r="TS74" s="141"/>
      <c r="TT74" s="141"/>
      <c r="TU74" s="141"/>
      <c r="TV74" s="141"/>
      <c r="TW74" s="141"/>
      <c r="TX74" s="141"/>
      <c r="TY74" s="141"/>
      <c r="TZ74" s="141"/>
      <c r="UA74" s="141"/>
      <c r="UB74" s="141"/>
      <c r="UC74" s="141"/>
      <c r="UD74" s="141"/>
      <c r="UE74" s="141"/>
      <c r="UF74" s="141"/>
      <c r="UG74" s="141"/>
      <c r="UH74" s="141"/>
      <c r="UI74" s="141"/>
      <c r="UJ74" s="141"/>
      <c r="UK74" s="141"/>
      <c r="UL74" s="141"/>
      <c r="UM74" s="141"/>
      <c r="UN74" s="141"/>
      <c r="UO74" s="141"/>
      <c r="UP74" s="141"/>
      <c r="UQ74" s="141"/>
      <c r="UR74" s="141"/>
      <c r="US74" s="141"/>
      <c r="UT74" s="141"/>
      <c r="UU74" s="141"/>
      <c r="UV74" s="141"/>
      <c r="UW74" s="141"/>
      <c r="UX74" s="141"/>
      <c r="UY74" s="141"/>
      <c r="UZ74" s="141"/>
      <c r="VA74" s="141"/>
      <c r="VB74" s="141"/>
      <c r="VC74" s="141"/>
      <c r="VD74" s="141"/>
      <c r="VE74" s="141"/>
      <c r="VF74" s="141"/>
      <c r="VG74" s="141"/>
      <c r="VH74" s="141"/>
      <c r="VI74" s="141"/>
      <c r="VJ74" s="141"/>
      <c r="VK74" s="141"/>
      <c r="VL74" s="141"/>
      <c r="VM74" s="141"/>
      <c r="VN74" s="141"/>
      <c r="VO74" s="141"/>
      <c r="VP74" s="141"/>
      <c r="VQ74" s="141"/>
      <c r="VR74" s="141"/>
      <c r="VS74" s="141"/>
      <c r="VT74" s="141"/>
      <c r="VU74" s="141"/>
      <c r="VV74" s="141"/>
      <c r="VW74" s="141"/>
      <c r="VX74" s="141"/>
      <c r="VY74" s="141"/>
      <c r="VZ74" s="141"/>
      <c r="WA74" s="141"/>
      <c r="WB74" s="141"/>
      <c r="WC74" s="141"/>
      <c r="WD74" s="141"/>
      <c r="WE74" s="141"/>
      <c r="WF74" s="141"/>
      <c r="WG74" s="141"/>
      <c r="WH74" s="141"/>
      <c r="WI74" s="141"/>
      <c r="WJ74" s="141"/>
      <c r="WK74" s="141"/>
      <c r="WL74" s="141"/>
      <c r="WM74" s="141"/>
      <c r="WN74" s="141"/>
      <c r="WO74" s="141"/>
      <c r="WP74" s="141"/>
      <c r="WQ74" s="141"/>
      <c r="WR74" s="141"/>
      <c r="WS74" s="141"/>
      <c r="WT74" s="141"/>
      <c r="WU74" s="141"/>
      <c r="WV74" s="141"/>
      <c r="WW74" s="141"/>
      <c r="WX74" s="141"/>
      <c r="WY74" s="141"/>
      <c r="WZ74" s="141"/>
      <c r="XA74" s="141"/>
      <c r="XB74" s="141"/>
      <c r="XC74" s="141"/>
      <c r="XD74" s="141"/>
      <c r="XE74" s="141"/>
      <c r="XF74" s="141"/>
      <c r="XG74" s="141"/>
      <c r="XH74" s="141"/>
      <c r="XI74" s="141"/>
      <c r="XJ74" s="141"/>
      <c r="XK74" s="141"/>
      <c r="XL74" s="141"/>
      <c r="XM74" s="141"/>
      <c r="XN74" s="141"/>
      <c r="XO74" s="141"/>
      <c r="XP74" s="141"/>
      <c r="XQ74" s="141"/>
      <c r="XR74" s="141"/>
      <c r="XS74" s="141"/>
      <c r="XT74" s="141"/>
      <c r="XU74" s="141"/>
      <c r="XV74" s="141"/>
      <c r="XW74" s="141"/>
      <c r="XX74" s="141"/>
      <c r="XY74" s="141"/>
      <c r="XZ74" s="141"/>
      <c r="YA74" s="141"/>
      <c r="YB74" s="141"/>
      <c r="YC74" s="141"/>
      <c r="YD74" s="141"/>
      <c r="YE74" s="141"/>
      <c r="YF74" s="141"/>
      <c r="YG74" s="141"/>
      <c r="YH74" s="141"/>
      <c r="YI74" s="141"/>
      <c r="YJ74" s="141"/>
      <c r="YK74" s="141"/>
      <c r="YL74" s="141"/>
      <c r="YM74" s="141"/>
      <c r="YN74" s="141"/>
      <c r="YO74" s="141"/>
      <c r="YP74" s="141"/>
      <c r="YQ74" s="141"/>
      <c r="YR74" s="141"/>
      <c r="YS74" s="141"/>
      <c r="YT74" s="141"/>
      <c r="YU74" s="141"/>
      <c r="YV74" s="141"/>
      <c r="YW74" s="141"/>
      <c r="YX74" s="141"/>
      <c r="YY74" s="141"/>
      <c r="YZ74" s="141"/>
      <c r="ZA74" s="141"/>
      <c r="ZB74" s="141"/>
      <c r="ZC74" s="141"/>
      <c r="ZD74" s="141"/>
      <c r="ZE74" s="141"/>
      <c r="ZF74" s="141"/>
      <c r="ZG74" s="141"/>
      <c r="ZH74" s="141"/>
      <c r="ZI74" s="141"/>
      <c r="ZJ74" s="141"/>
      <c r="ZK74" s="141"/>
      <c r="ZL74" s="141"/>
      <c r="ZM74" s="141"/>
      <c r="ZN74" s="141"/>
      <c r="ZO74" s="141"/>
      <c r="ZP74" s="141"/>
      <c r="ZQ74" s="141"/>
      <c r="ZR74" s="141"/>
      <c r="ZS74" s="141"/>
      <c r="ZT74" s="141"/>
      <c r="ZU74" s="141"/>
      <c r="ZV74" s="141"/>
      <c r="ZW74" s="141"/>
      <c r="ZX74" s="141"/>
      <c r="ZY74" s="141"/>
      <c r="ZZ74" s="141"/>
      <c r="AAA74" s="141"/>
      <c r="AAB74" s="141"/>
      <c r="AAC74" s="141"/>
      <c r="AAD74" s="141"/>
      <c r="AAE74" s="141"/>
      <c r="AAF74" s="141"/>
      <c r="AAG74" s="141"/>
      <c r="AAH74" s="141"/>
      <c r="AAI74" s="141"/>
      <c r="AAJ74" s="141"/>
      <c r="AAK74" s="141"/>
      <c r="AAL74" s="141"/>
      <c r="AAM74" s="141"/>
      <c r="AAN74" s="141"/>
      <c r="AAO74" s="141"/>
      <c r="AAP74" s="141"/>
      <c r="AAQ74" s="141"/>
      <c r="AAR74" s="141"/>
      <c r="AAS74" s="141"/>
      <c r="AAT74" s="141"/>
      <c r="AAU74" s="141"/>
      <c r="AAV74" s="141"/>
      <c r="AAW74" s="141"/>
      <c r="AAX74" s="141"/>
      <c r="AAY74" s="141"/>
      <c r="AAZ74" s="141"/>
      <c r="ABA74" s="141"/>
      <c r="ABB74" s="141"/>
      <c r="ABC74" s="141"/>
      <c r="ABD74" s="141"/>
      <c r="ABE74" s="141"/>
      <c r="ABF74" s="141"/>
      <c r="ABG74" s="141"/>
      <c r="ABH74" s="141"/>
      <c r="ABI74" s="141"/>
      <c r="ABJ74" s="141"/>
      <c r="ABK74" s="141"/>
      <c r="ABL74" s="141"/>
      <c r="ABM74" s="141"/>
      <c r="ABN74" s="141"/>
      <c r="ABO74" s="141"/>
      <c r="ABP74" s="141"/>
      <c r="ABQ74" s="141"/>
      <c r="ABR74" s="141"/>
      <c r="ABS74" s="141"/>
      <c r="ABT74" s="141"/>
      <c r="ABU74" s="141"/>
      <c r="ABV74" s="141"/>
      <c r="ABW74" s="141"/>
      <c r="ABX74" s="141"/>
      <c r="ABY74" s="141"/>
      <c r="ABZ74" s="141"/>
      <c r="ACA74" s="141"/>
      <c r="ACB74" s="141"/>
      <c r="ACC74" s="141"/>
      <c r="ACD74" s="141"/>
      <c r="ACE74" s="141"/>
      <c r="ACF74" s="141"/>
      <c r="ACG74" s="141"/>
      <c r="ACH74" s="141"/>
      <c r="ACI74" s="141"/>
      <c r="ACJ74" s="141"/>
      <c r="ACK74" s="141"/>
      <c r="ACL74" s="141"/>
      <c r="ACM74" s="141"/>
      <c r="ACN74" s="141"/>
      <c r="ACO74" s="141"/>
      <c r="ACP74" s="141"/>
      <c r="ACQ74" s="141"/>
      <c r="ACR74" s="141"/>
      <c r="ACS74" s="141"/>
      <c r="ACT74" s="141"/>
      <c r="ACU74" s="141"/>
      <c r="ACV74" s="141"/>
      <c r="ACW74" s="141"/>
      <c r="ACX74" s="141"/>
      <c r="ACY74" s="141"/>
      <c r="ACZ74" s="141"/>
      <c r="ADA74" s="141"/>
      <c r="ADB74" s="141"/>
      <c r="ADC74" s="141"/>
      <c r="ADD74" s="141"/>
      <c r="ADE74" s="141"/>
      <c r="ADF74" s="141"/>
      <c r="ADG74" s="141"/>
      <c r="ADH74" s="141"/>
      <c r="ADI74" s="141"/>
      <c r="ADJ74" s="141"/>
      <c r="ADK74" s="141"/>
      <c r="ADL74" s="141"/>
      <c r="ADM74" s="141"/>
      <c r="ADN74" s="141"/>
      <c r="ADO74" s="141"/>
      <c r="ADP74" s="141"/>
      <c r="ADQ74" s="141"/>
      <c r="ADR74" s="141"/>
      <c r="ADS74" s="141"/>
      <c r="ADT74" s="141"/>
      <c r="ADU74" s="141"/>
      <c r="ADV74" s="141"/>
      <c r="ADW74" s="141"/>
      <c r="ADX74" s="141"/>
      <c r="ADY74" s="141"/>
      <c r="ADZ74" s="141"/>
      <c r="AEA74" s="141"/>
      <c r="AEB74" s="141"/>
      <c r="AEC74" s="141"/>
      <c r="AED74" s="141"/>
      <c r="AEE74" s="141"/>
      <c r="AEF74" s="141"/>
      <c r="AEG74" s="141"/>
      <c r="AEH74" s="141"/>
      <c r="AEI74" s="141"/>
      <c r="AEJ74" s="141"/>
      <c r="AEK74" s="141"/>
      <c r="AEL74" s="141"/>
      <c r="AEM74" s="141"/>
      <c r="AEN74" s="141"/>
      <c r="AEO74" s="141"/>
      <c r="AEP74" s="141"/>
      <c r="AEQ74" s="141"/>
      <c r="AER74" s="141"/>
      <c r="AES74" s="141"/>
      <c r="AET74" s="141"/>
      <c r="AEU74" s="141"/>
      <c r="AEV74" s="141"/>
      <c r="AEW74" s="141"/>
      <c r="AEX74" s="141"/>
      <c r="AEY74" s="141"/>
      <c r="AEZ74" s="141"/>
      <c r="AFA74" s="141"/>
      <c r="AFB74" s="141"/>
      <c r="AFC74" s="141"/>
      <c r="AFD74" s="141"/>
      <c r="AFE74" s="141"/>
      <c r="AFF74" s="141"/>
      <c r="AFG74" s="141"/>
      <c r="AFH74" s="141"/>
      <c r="AFI74" s="141"/>
      <c r="AFJ74" s="141"/>
      <c r="AFK74" s="141"/>
      <c r="AFL74" s="141"/>
      <c r="AFM74" s="141"/>
      <c r="AFN74" s="141"/>
      <c r="AFO74" s="141"/>
      <c r="AFP74" s="141"/>
      <c r="AFQ74" s="141"/>
      <c r="AFR74" s="141"/>
      <c r="AFS74" s="141"/>
      <c r="AFT74" s="141"/>
      <c r="AFU74" s="141"/>
      <c r="AFV74" s="141"/>
      <c r="AFW74" s="141"/>
      <c r="AFX74" s="141"/>
      <c r="AFY74" s="141"/>
      <c r="AFZ74" s="141"/>
      <c r="AGA74" s="141"/>
      <c r="AGB74" s="141"/>
      <c r="AGC74" s="141"/>
      <c r="AGD74" s="141"/>
      <c r="AGE74" s="141"/>
      <c r="AGF74" s="141"/>
      <c r="AGG74" s="141"/>
      <c r="AGH74" s="141"/>
      <c r="AGI74" s="141"/>
      <c r="AGJ74" s="141"/>
      <c r="AGK74" s="141"/>
      <c r="AGL74" s="141"/>
      <c r="AGM74" s="141"/>
      <c r="AGN74" s="141"/>
      <c r="AGO74" s="141"/>
      <c r="AGP74" s="141"/>
      <c r="AGQ74" s="141"/>
      <c r="AGR74" s="141"/>
      <c r="AGS74" s="141"/>
      <c r="AGT74" s="141"/>
      <c r="AGU74" s="141"/>
      <c r="AGV74" s="141"/>
      <c r="AGW74" s="141"/>
      <c r="AGX74" s="141"/>
      <c r="AGY74" s="141"/>
      <c r="AGZ74" s="141"/>
      <c r="AHA74" s="141"/>
      <c r="AHB74" s="141"/>
      <c r="AHC74" s="141"/>
      <c r="AHD74" s="141"/>
      <c r="AHE74" s="141"/>
      <c r="AHF74" s="141"/>
      <c r="AHG74" s="141"/>
      <c r="AHH74" s="141"/>
      <c r="AHI74" s="141"/>
      <c r="AHJ74" s="141"/>
      <c r="AHK74" s="141"/>
      <c r="AHL74" s="141"/>
      <c r="AHM74" s="141"/>
      <c r="AHN74" s="141"/>
      <c r="AHO74" s="141"/>
      <c r="AHP74" s="141"/>
      <c r="AHQ74" s="141"/>
      <c r="AHR74" s="141"/>
      <c r="AHS74" s="141"/>
      <c r="AHT74" s="141"/>
      <c r="AHU74" s="141"/>
      <c r="AHV74" s="141"/>
      <c r="AHW74" s="141"/>
      <c r="AHX74" s="141"/>
      <c r="AHY74" s="141"/>
      <c r="AHZ74" s="141"/>
      <c r="AIA74" s="141"/>
      <c r="AIB74" s="141"/>
      <c r="AIC74" s="141"/>
      <c r="AID74" s="141"/>
      <c r="AIE74" s="141"/>
      <c r="AIF74" s="141"/>
      <c r="AIG74" s="141"/>
      <c r="AIH74" s="141"/>
      <c r="AII74" s="141"/>
      <c r="AIJ74" s="141"/>
      <c r="AIK74" s="141"/>
      <c r="AIL74" s="141"/>
      <c r="AIM74" s="141"/>
      <c r="AIN74" s="141"/>
      <c r="AIO74" s="141"/>
      <c r="AIP74" s="141"/>
      <c r="AIQ74" s="141"/>
      <c r="AIR74" s="141"/>
      <c r="AIS74" s="141"/>
      <c r="AIT74" s="141"/>
      <c r="AIU74" s="141"/>
      <c r="AIV74" s="141"/>
      <c r="AIW74" s="141"/>
      <c r="AIX74" s="141"/>
      <c r="AIY74" s="141"/>
      <c r="AIZ74" s="141"/>
      <c r="AJA74" s="141"/>
      <c r="AJB74" s="141"/>
      <c r="AJC74" s="141"/>
      <c r="AJD74" s="141"/>
      <c r="AJE74" s="141"/>
      <c r="AJF74" s="141"/>
      <c r="AJG74" s="141"/>
      <c r="AJH74" s="141"/>
      <c r="AJI74" s="141"/>
      <c r="AJJ74" s="141"/>
      <c r="AJK74" s="141"/>
      <c r="AJL74" s="141"/>
      <c r="AJM74" s="141"/>
      <c r="AJN74" s="141"/>
      <c r="AJO74" s="141"/>
      <c r="AJP74" s="141"/>
      <c r="AJQ74" s="141"/>
      <c r="AJR74" s="141"/>
      <c r="AJS74" s="141"/>
      <c r="AJT74" s="141"/>
      <c r="AJU74" s="141"/>
      <c r="AJV74" s="141"/>
      <c r="AJW74" s="141"/>
      <c r="AJX74" s="141"/>
      <c r="AJY74" s="141"/>
      <c r="AJZ74" s="141"/>
      <c r="AKA74" s="141"/>
      <c r="AKB74" s="141"/>
      <c r="AKC74" s="141"/>
      <c r="AKD74" s="141"/>
      <c r="AKE74" s="141"/>
      <c r="AKF74" s="141"/>
      <c r="AKG74" s="141"/>
      <c r="AKH74" s="141"/>
      <c r="AKI74" s="141"/>
      <c r="AKJ74" s="141"/>
      <c r="AKK74" s="141"/>
      <c r="AKL74" s="141"/>
      <c r="AKM74" s="141"/>
      <c r="AKN74" s="141"/>
      <c r="AKO74" s="141"/>
      <c r="AKP74" s="141"/>
      <c r="AKQ74" s="141"/>
      <c r="AKR74" s="141"/>
      <c r="AKS74" s="141"/>
      <c r="AKT74" s="141"/>
      <c r="AKU74" s="141"/>
      <c r="AKV74" s="141"/>
      <c r="AKW74" s="141"/>
      <c r="AKX74" s="141"/>
      <c r="AKY74" s="141"/>
      <c r="AKZ74" s="141"/>
      <c r="ALA74" s="141"/>
      <c r="ALB74" s="141"/>
      <c r="ALC74" s="141"/>
      <c r="ALD74" s="141"/>
      <c r="ALE74" s="141"/>
      <c r="ALF74" s="141"/>
      <c r="ALG74" s="141"/>
      <c r="ALH74" s="141"/>
      <c r="ALI74" s="141"/>
      <c r="ALJ74" s="141"/>
      <c r="ALK74" s="141"/>
      <c r="ALL74" s="141"/>
      <c r="ALM74" s="141"/>
      <c r="ALN74" s="141"/>
      <c r="ALO74" s="141"/>
      <c r="ALP74" s="141"/>
      <c r="ALQ74" s="141"/>
      <c r="ALR74" s="141"/>
      <c r="ALS74" s="141"/>
      <c r="ALT74" s="141"/>
      <c r="ALU74" s="141"/>
      <c r="ALV74" s="141"/>
      <c r="ALW74" s="141"/>
      <c r="ALX74" s="141"/>
      <c r="ALY74" s="141"/>
      <c r="ALZ74" s="141"/>
      <c r="AMA74" s="141"/>
      <c r="AMB74" s="141"/>
      <c r="AMC74" s="141"/>
      <c r="AMD74" s="141"/>
      <c r="AME74" s="141"/>
      <c r="AMF74" s="141"/>
      <c r="AMG74" s="141"/>
      <c r="AMH74" s="141"/>
      <c r="AMI74" s="141"/>
      <c r="AMJ74" s="141"/>
      <c r="AMK74" s="141"/>
      <c r="AML74" s="141"/>
      <c r="AMM74" s="141"/>
      <c r="AMN74" s="141"/>
      <c r="AMO74" s="141"/>
      <c r="AMP74" s="141"/>
      <c r="AMQ74" s="141"/>
      <c r="AMR74" s="141"/>
      <c r="AMS74" s="141"/>
      <c r="AMT74" s="141"/>
      <c r="AMU74" s="141"/>
      <c r="AMV74" s="141"/>
      <c r="AMW74" s="141"/>
      <c r="AMX74" s="141"/>
      <c r="AMY74" s="141"/>
      <c r="AMZ74" s="141"/>
      <c r="ANA74" s="141"/>
      <c r="ANB74" s="141"/>
      <c r="ANC74" s="141"/>
      <c r="AND74" s="141"/>
      <c r="ANE74" s="141"/>
      <c r="ANF74" s="141"/>
      <c r="ANG74" s="141"/>
      <c r="ANH74" s="141"/>
      <c r="ANI74" s="141"/>
      <c r="ANJ74" s="141"/>
      <c r="ANK74" s="141"/>
      <c r="ANL74" s="141"/>
      <c r="ANM74" s="141"/>
      <c r="ANN74" s="141"/>
      <c r="ANO74" s="141"/>
      <c r="ANP74" s="141"/>
      <c r="ANQ74" s="141"/>
      <c r="ANR74" s="141"/>
      <c r="ANS74" s="141"/>
      <c r="ANT74" s="141"/>
      <c r="ANU74" s="141"/>
      <c r="ANV74" s="141"/>
      <c r="ANW74" s="141"/>
      <c r="ANX74" s="141"/>
      <c r="ANY74" s="141"/>
      <c r="ANZ74" s="141"/>
      <c r="AOA74" s="141"/>
      <c r="AOB74" s="141"/>
      <c r="AOC74" s="141"/>
      <c r="AOD74" s="141"/>
      <c r="AOE74" s="141"/>
      <c r="AOF74" s="141"/>
      <c r="AOG74" s="141"/>
      <c r="AOH74" s="141"/>
      <c r="AOI74" s="141"/>
      <c r="AOJ74" s="141"/>
      <c r="AOK74" s="141"/>
      <c r="AOL74" s="141"/>
      <c r="AOM74" s="141"/>
      <c r="AON74" s="141"/>
      <c r="AOO74" s="141"/>
      <c r="AOP74" s="141"/>
      <c r="AOQ74" s="141"/>
      <c r="AOR74" s="141"/>
      <c r="AOS74" s="141"/>
      <c r="AOT74" s="141"/>
      <c r="AOU74" s="141"/>
      <c r="AOV74" s="141"/>
      <c r="AOW74" s="141"/>
      <c r="AOX74" s="141"/>
      <c r="AOY74" s="141"/>
      <c r="AOZ74" s="141"/>
      <c r="APA74" s="141"/>
      <c r="APB74" s="141"/>
      <c r="APC74" s="141"/>
      <c r="APD74" s="141"/>
      <c r="APE74" s="141"/>
      <c r="APF74" s="141"/>
      <c r="APG74" s="141"/>
      <c r="APH74" s="141"/>
      <c r="API74" s="141"/>
      <c r="APJ74" s="141"/>
      <c r="APK74" s="141"/>
      <c r="APL74" s="141"/>
      <c r="APM74" s="141"/>
      <c r="APN74" s="141"/>
      <c r="APO74" s="141"/>
      <c r="APP74" s="141"/>
      <c r="APQ74" s="141"/>
      <c r="APR74" s="141"/>
      <c r="APS74" s="141"/>
      <c r="APT74" s="141"/>
      <c r="APU74" s="141"/>
      <c r="APV74" s="141"/>
      <c r="APW74" s="141"/>
      <c r="APX74" s="141"/>
      <c r="APY74" s="141"/>
      <c r="APZ74" s="141"/>
      <c r="AQA74" s="141"/>
      <c r="AQB74" s="141"/>
      <c r="AQC74" s="141"/>
      <c r="AQD74" s="141"/>
      <c r="AQE74" s="141"/>
      <c r="AQF74" s="141"/>
      <c r="AQG74" s="141"/>
      <c r="AQH74" s="141"/>
      <c r="AQI74" s="141"/>
      <c r="AQJ74" s="141"/>
      <c r="AQK74" s="141"/>
      <c r="AQL74" s="141"/>
      <c r="AQM74" s="141"/>
      <c r="AQN74" s="141"/>
      <c r="AQO74" s="141"/>
      <c r="AQP74" s="141"/>
      <c r="AQQ74" s="141"/>
      <c r="AQR74" s="141"/>
      <c r="AQS74" s="141"/>
      <c r="AQT74" s="141"/>
      <c r="AQU74" s="141"/>
      <c r="AQV74" s="141"/>
      <c r="AQW74" s="141"/>
      <c r="AQX74" s="141"/>
      <c r="AQY74" s="141"/>
      <c r="AQZ74" s="141"/>
      <c r="ARA74" s="141"/>
      <c r="ARB74" s="141"/>
      <c r="ARC74" s="141"/>
      <c r="ARD74" s="141"/>
      <c r="ARE74" s="141"/>
      <c r="ARF74" s="141"/>
      <c r="ARG74" s="141"/>
      <c r="ARH74" s="141"/>
      <c r="ARI74" s="141"/>
      <c r="ARJ74" s="141"/>
      <c r="ARK74" s="141"/>
      <c r="ARL74" s="141"/>
      <c r="ARM74" s="141"/>
      <c r="ARN74" s="141"/>
      <c r="ARO74" s="141"/>
      <c r="ARP74" s="141"/>
      <c r="ARQ74" s="141"/>
      <c r="ARR74" s="141"/>
      <c r="ARS74" s="141"/>
      <c r="ART74" s="141"/>
      <c r="ARU74" s="141"/>
      <c r="ARV74" s="141"/>
      <c r="ARW74" s="141"/>
      <c r="ARX74" s="141"/>
      <c r="ARY74" s="141"/>
      <c r="ARZ74" s="141"/>
      <c r="ASA74" s="141"/>
      <c r="ASB74" s="141"/>
      <c r="ASC74" s="141"/>
      <c r="ASD74" s="141"/>
      <c r="ASE74" s="141"/>
      <c r="ASF74" s="141"/>
      <c r="ASG74" s="141"/>
      <c r="ASH74" s="141"/>
      <c r="ASI74" s="141"/>
      <c r="ASJ74" s="141"/>
      <c r="ASK74" s="141"/>
      <c r="ASL74" s="141"/>
      <c r="ASM74" s="141"/>
      <c r="ASN74" s="141"/>
      <c r="ASO74" s="141"/>
      <c r="ASP74" s="141"/>
      <c r="ASQ74" s="141"/>
      <c r="ASR74" s="141"/>
      <c r="ASS74" s="141"/>
      <c r="AST74" s="141"/>
      <c r="ASU74" s="141"/>
      <c r="ASV74" s="141"/>
      <c r="ASW74" s="141"/>
      <c r="ASX74" s="141"/>
      <c r="ASY74" s="141"/>
      <c r="ASZ74" s="141"/>
      <c r="ATA74" s="141"/>
      <c r="ATB74" s="141"/>
      <c r="ATC74" s="141"/>
      <c r="ATD74" s="141"/>
      <c r="ATE74" s="141"/>
      <c r="ATF74" s="141"/>
      <c r="ATG74" s="141"/>
      <c r="ATH74" s="141"/>
      <c r="ATI74" s="141"/>
      <c r="ATJ74" s="141"/>
      <c r="ATK74" s="141"/>
      <c r="ATL74" s="141"/>
      <c r="ATM74" s="141"/>
      <c r="ATN74" s="141"/>
      <c r="ATO74" s="141"/>
      <c r="ATP74" s="141"/>
      <c r="ATQ74" s="141"/>
      <c r="ATR74" s="141"/>
      <c r="ATS74" s="141"/>
      <c r="ATT74" s="141"/>
      <c r="ATU74" s="141"/>
      <c r="ATV74" s="141"/>
      <c r="ATW74" s="141"/>
      <c r="ATX74" s="141"/>
      <c r="ATY74" s="141"/>
      <c r="ATZ74" s="141"/>
      <c r="AUA74" s="141"/>
      <c r="AUB74" s="141"/>
      <c r="AUC74" s="141"/>
      <c r="AUD74" s="141"/>
      <c r="AUE74" s="141"/>
      <c r="AUF74" s="141"/>
      <c r="AUG74" s="141"/>
      <c r="AUH74" s="141"/>
      <c r="AUI74" s="141"/>
      <c r="AUJ74" s="141"/>
      <c r="AUK74" s="141"/>
      <c r="AUL74" s="141"/>
      <c r="AUM74" s="141"/>
      <c r="AUN74" s="141"/>
      <c r="AUO74" s="141"/>
      <c r="AUP74" s="141"/>
      <c r="AUQ74" s="141"/>
      <c r="AUR74" s="141"/>
      <c r="AUS74" s="141"/>
      <c r="AUT74" s="141"/>
      <c r="AUU74" s="141"/>
      <c r="AUV74" s="141"/>
      <c r="AUW74" s="141"/>
      <c r="AUX74" s="141"/>
      <c r="AUY74" s="141"/>
      <c r="AUZ74" s="141"/>
      <c r="AVA74" s="141"/>
      <c r="AVB74" s="141"/>
      <c r="AVC74" s="141"/>
      <c r="AVD74" s="141"/>
      <c r="AVE74" s="141"/>
      <c r="AVF74" s="141"/>
      <c r="AVG74" s="141"/>
      <c r="AVH74" s="141"/>
      <c r="AVI74" s="141"/>
      <c r="AVJ74" s="141"/>
      <c r="AVK74" s="141"/>
      <c r="AVL74" s="141"/>
      <c r="AVM74" s="141"/>
      <c r="AVN74" s="141"/>
      <c r="AVO74" s="141"/>
      <c r="AVP74" s="141"/>
      <c r="AVQ74" s="141"/>
      <c r="AVR74" s="141"/>
      <c r="AVS74" s="141"/>
      <c r="AVT74" s="141"/>
      <c r="AVU74" s="141"/>
      <c r="AVV74" s="141"/>
      <c r="AVW74" s="141"/>
      <c r="AVX74" s="141"/>
      <c r="AVY74" s="141"/>
      <c r="AVZ74" s="141"/>
      <c r="AWA74" s="141"/>
      <c r="AWB74" s="141"/>
      <c r="AWC74" s="141"/>
      <c r="AWD74" s="141"/>
      <c r="AWE74" s="141"/>
      <c r="AWF74" s="141"/>
      <c r="AWG74" s="141"/>
      <c r="AWH74" s="141"/>
      <c r="AWI74" s="141"/>
      <c r="AWJ74" s="141"/>
      <c r="AWK74" s="141"/>
      <c r="AWL74" s="141"/>
      <c r="AWM74" s="141"/>
      <c r="AWN74" s="141"/>
      <c r="AWO74" s="141"/>
      <c r="AWP74" s="141"/>
      <c r="AWQ74" s="141"/>
      <c r="AWR74" s="141"/>
      <c r="AWS74" s="141"/>
      <c r="AWT74" s="141"/>
      <c r="AWU74" s="141"/>
      <c r="AWV74" s="141"/>
      <c r="AWW74" s="141"/>
      <c r="AWX74" s="141"/>
      <c r="AWY74" s="141"/>
      <c r="AWZ74" s="141"/>
      <c r="AXA74" s="141"/>
      <c r="AXB74" s="141"/>
      <c r="AXC74" s="141"/>
      <c r="AXD74" s="141"/>
      <c r="AXE74" s="141"/>
      <c r="AXF74" s="141"/>
      <c r="AXG74" s="141"/>
      <c r="AXH74" s="141"/>
      <c r="AXI74" s="141"/>
      <c r="AXJ74" s="141"/>
      <c r="AXK74" s="141"/>
      <c r="AXL74" s="141"/>
      <c r="AXM74" s="141"/>
      <c r="AXN74" s="141"/>
      <c r="AXO74" s="141"/>
      <c r="AXP74" s="141"/>
      <c r="AXQ74" s="141"/>
      <c r="AXR74" s="141"/>
      <c r="AXS74" s="141"/>
      <c r="AXT74" s="141"/>
      <c r="AXU74" s="141"/>
      <c r="AXV74" s="141"/>
      <c r="AXW74" s="141"/>
      <c r="AXX74" s="141"/>
      <c r="AXY74" s="141"/>
      <c r="AXZ74" s="141"/>
      <c r="AYA74" s="141"/>
      <c r="AYB74" s="141"/>
      <c r="AYC74" s="141"/>
      <c r="AYD74" s="141"/>
      <c r="AYE74" s="141"/>
      <c r="AYF74" s="141"/>
      <c r="AYG74" s="141"/>
      <c r="AYH74" s="141"/>
      <c r="AYI74" s="141"/>
      <c r="AYJ74" s="141"/>
      <c r="AYK74" s="141"/>
      <c r="AYL74" s="141"/>
      <c r="AYM74" s="141"/>
      <c r="AYN74" s="141"/>
      <c r="AYO74" s="141"/>
      <c r="AYP74" s="141"/>
      <c r="AYQ74" s="141"/>
      <c r="AYR74" s="141"/>
      <c r="AYS74" s="141"/>
      <c r="AYT74" s="141"/>
      <c r="AYU74" s="141"/>
      <c r="AYV74" s="141"/>
      <c r="AYW74" s="141"/>
      <c r="AYX74" s="141"/>
      <c r="AYY74" s="141"/>
      <c r="AYZ74" s="141"/>
      <c r="AZA74" s="141"/>
      <c r="AZB74" s="141"/>
      <c r="AZC74" s="141"/>
      <c r="AZD74" s="141"/>
      <c r="AZE74" s="141"/>
      <c r="AZF74" s="141"/>
      <c r="AZG74" s="141"/>
      <c r="AZH74" s="141"/>
      <c r="AZI74" s="141"/>
      <c r="AZJ74" s="141"/>
      <c r="AZK74" s="141"/>
      <c r="AZL74" s="141"/>
      <c r="AZM74" s="141"/>
      <c r="AZN74" s="141"/>
      <c r="AZO74" s="141"/>
      <c r="AZP74" s="141"/>
      <c r="AZQ74" s="141"/>
      <c r="AZR74" s="141"/>
      <c r="AZS74" s="141"/>
      <c r="AZT74" s="141"/>
      <c r="AZU74" s="141"/>
      <c r="AZV74" s="141"/>
      <c r="AZW74" s="141"/>
      <c r="AZX74" s="141"/>
      <c r="AZY74" s="141"/>
      <c r="AZZ74" s="141"/>
      <c r="BAA74" s="141"/>
      <c r="BAB74" s="141"/>
      <c r="BAC74" s="141"/>
      <c r="BAD74" s="141"/>
      <c r="BAE74" s="141"/>
      <c r="BAF74" s="141"/>
      <c r="BAG74" s="141"/>
      <c r="BAH74" s="141"/>
      <c r="BAI74" s="141"/>
      <c r="BAJ74" s="141"/>
      <c r="BAK74" s="141"/>
      <c r="BAL74" s="141"/>
      <c r="BAM74" s="141"/>
      <c r="BAN74" s="141"/>
      <c r="BAO74" s="141"/>
      <c r="BAP74" s="141"/>
      <c r="BAQ74" s="141"/>
      <c r="BAR74" s="141"/>
      <c r="BAS74" s="141"/>
      <c r="BAT74" s="141"/>
      <c r="BAU74" s="141"/>
      <c r="BAV74" s="141"/>
      <c r="BAW74" s="141"/>
      <c r="BAX74" s="141"/>
      <c r="BAY74" s="141"/>
      <c r="BAZ74" s="141"/>
      <c r="BBA74" s="141"/>
      <c r="BBB74" s="141"/>
      <c r="BBC74" s="141"/>
      <c r="BBD74" s="141"/>
      <c r="BBE74" s="141"/>
      <c r="BBF74" s="141"/>
      <c r="BBG74" s="141"/>
      <c r="BBH74" s="141"/>
      <c r="BBI74" s="141"/>
      <c r="BBJ74" s="141"/>
      <c r="BBK74" s="141"/>
      <c r="BBL74" s="141"/>
      <c r="BBM74" s="141"/>
      <c r="BBN74" s="141"/>
      <c r="BBO74" s="141"/>
      <c r="BBP74" s="141"/>
      <c r="BBQ74" s="141"/>
      <c r="BBR74" s="141"/>
      <c r="BBS74" s="141"/>
      <c r="BBT74" s="141"/>
      <c r="BBU74" s="141"/>
      <c r="BBV74" s="141"/>
      <c r="BBW74" s="141"/>
      <c r="BBX74" s="141"/>
      <c r="BBY74" s="141"/>
      <c r="BBZ74" s="141"/>
      <c r="BCA74" s="141"/>
      <c r="BCB74" s="141"/>
      <c r="BCC74" s="141"/>
      <c r="BCD74" s="141"/>
      <c r="BCE74" s="141"/>
      <c r="BCF74" s="141"/>
      <c r="BCG74" s="141"/>
      <c r="BCH74" s="141"/>
      <c r="BCI74" s="141"/>
      <c r="BCJ74" s="141"/>
      <c r="BCK74" s="141"/>
      <c r="BCL74" s="141"/>
      <c r="BCM74" s="141"/>
      <c r="BCN74" s="141"/>
      <c r="BCO74" s="141"/>
      <c r="BCP74" s="141"/>
      <c r="BCQ74" s="141"/>
      <c r="BCR74" s="141"/>
      <c r="BCS74" s="141"/>
      <c r="BCT74" s="141"/>
      <c r="BCU74" s="141"/>
      <c r="BCV74" s="141"/>
      <c r="BCW74" s="141"/>
      <c r="BCX74" s="141"/>
      <c r="BCY74" s="141"/>
      <c r="BCZ74" s="141"/>
      <c r="BDA74" s="141"/>
      <c r="BDB74" s="141"/>
      <c r="BDC74" s="141"/>
      <c r="BDD74" s="141"/>
      <c r="BDE74" s="141"/>
      <c r="BDF74" s="141"/>
      <c r="BDG74" s="141"/>
      <c r="BDH74" s="141"/>
      <c r="BDI74" s="141"/>
      <c r="BDJ74" s="141"/>
      <c r="BDK74" s="141"/>
      <c r="BDL74" s="141"/>
      <c r="BDM74" s="141"/>
      <c r="BDN74" s="141"/>
      <c r="BDO74" s="141"/>
      <c r="BDP74" s="141"/>
      <c r="BDQ74" s="141"/>
      <c r="BDR74" s="141"/>
      <c r="BDS74" s="141"/>
      <c r="BDT74" s="141"/>
      <c r="BDU74" s="141"/>
      <c r="BDV74" s="141"/>
      <c r="BDW74" s="141"/>
      <c r="BDX74" s="141"/>
      <c r="BDY74" s="141"/>
      <c r="BDZ74" s="141"/>
      <c r="BEA74" s="141"/>
      <c r="BEB74" s="141"/>
      <c r="BEC74" s="141"/>
      <c r="BED74" s="141"/>
      <c r="BEE74" s="141"/>
      <c r="BEF74" s="141"/>
      <c r="BEG74" s="141"/>
      <c r="BEH74" s="141"/>
      <c r="BEI74" s="141"/>
      <c r="BEJ74" s="141"/>
      <c r="BEK74" s="141"/>
      <c r="BEL74" s="141"/>
      <c r="BEM74" s="141"/>
      <c r="BEN74" s="141"/>
      <c r="BEO74" s="141"/>
      <c r="BEP74" s="141"/>
      <c r="BEQ74" s="141"/>
      <c r="BER74" s="141"/>
      <c r="BES74" s="141"/>
      <c r="BET74" s="141"/>
      <c r="BEU74" s="141"/>
      <c r="BEV74" s="141"/>
      <c r="BEW74" s="141"/>
      <c r="BEX74" s="141"/>
      <c r="BEY74" s="141"/>
      <c r="BEZ74" s="141"/>
      <c r="BFA74" s="141"/>
      <c r="BFB74" s="141"/>
      <c r="BFC74" s="141"/>
      <c r="BFD74" s="141"/>
      <c r="BFE74" s="141"/>
      <c r="BFF74" s="141"/>
      <c r="BFG74" s="141"/>
      <c r="BFH74" s="141"/>
      <c r="BFI74" s="141"/>
      <c r="BFJ74" s="141"/>
      <c r="BFK74" s="141"/>
      <c r="BFL74" s="141"/>
      <c r="BFM74" s="141"/>
      <c r="BFN74" s="141"/>
      <c r="BFO74" s="141"/>
      <c r="BFP74" s="141"/>
      <c r="BFQ74" s="141"/>
      <c r="BFR74" s="141"/>
      <c r="BFS74" s="141"/>
      <c r="BFT74" s="141"/>
      <c r="BFU74" s="141"/>
      <c r="BFV74" s="141"/>
      <c r="BFW74" s="141"/>
      <c r="BFX74" s="141"/>
      <c r="BFY74" s="141"/>
      <c r="BFZ74" s="141"/>
      <c r="BGA74" s="141"/>
      <c r="BGB74" s="141"/>
      <c r="BGC74" s="141"/>
      <c r="BGD74" s="141"/>
      <c r="BGE74" s="141"/>
      <c r="BGF74" s="141"/>
      <c r="BGG74" s="141"/>
      <c r="BGH74" s="141"/>
      <c r="BGI74" s="141"/>
      <c r="BGJ74" s="141"/>
      <c r="BGK74" s="141"/>
      <c r="BGL74" s="141"/>
      <c r="BGM74" s="141"/>
      <c r="BGN74" s="141"/>
      <c r="BGO74" s="141"/>
      <c r="BGP74" s="141"/>
      <c r="BGQ74" s="141"/>
      <c r="BGR74" s="141"/>
      <c r="BGS74" s="141"/>
      <c r="BGT74" s="141"/>
      <c r="BGU74" s="141"/>
      <c r="BGV74" s="141"/>
      <c r="BGW74" s="141"/>
      <c r="BGX74" s="141"/>
      <c r="BGY74" s="141"/>
      <c r="BGZ74" s="141"/>
      <c r="BHA74" s="141"/>
      <c r="BHB74" s="141"/>
      <c r="BHC74" s="141"/>
      <c r="BHD74" s="141"/>
      <c r="BHE74" s="141"/>
      <c r="BHF74" s="141"/>
      <c r="BHG74" s="141"/>
      <c r="BHH74" s="141"/>
      <c r="BHI74" s="141"/>
      <c r="BHJ74" s="141"/>
      <c r="BHK74" s="141"/>
      <c r="BHL74" s="141"/>
      <c r="BHM74" s="141"/>
      <c r="BHN74" s="141"/>
      <c r="BHO74" s="141"/>
      <c r="BHP74" s="141"/>
      <c r="BHQ74" s="141"/>
      <c r="BHR74" s="141"/>
      <c r="BHS74" s="141"/>
      <c r="BHT74" s="141"/>
      <c r="BHU74" s="141"/>
      <c r="BHV74" s="141"/>
      <c r="BHW74" s="141"/>
      <c r="BHX74" s="141"/>
      <c r="BHY74" s="141"/>
      <c r="BHZ74" s="141"/>
      <c r="BIA74" s="141"/>
      <c r="BIB74" s="141"/>
      <c r="BIC74" s="141"/>
      <c r="BID74" s="141"/>
      <c r="BIE74" s="141"/>
      <c r="BIF74" s="141"/>
      <c r="BIG74" s="141"/>
      <c r="BIH74" s="141"/>
      <c r="BII74" s="141"/>
      <c r="BIJ74" s="141"/>
      <c r="BIK74" s="141"/>
      <c r="BIL74" s="141"/>
      <c r="BIM74" s="141"/>
      <c r="BIN74" s="141"/>
      <c r="BIO74" s="141"/>
      <c r="BIP74" s="141"/>
      <c r="BIQ74" s="141"/>
      <c r="BIR74" s="141"/>
      <c r="BIS74" s="141"/>
      <c r="BIT74" s="141"/>
      <c r="BIU74" s="141"/>
      <c r="BIV74" s="141"/>
      <c r="BIW74" s="141"/>
      <c r="BIX74" s="141"/>
      <c r="BIY74" s="141"/>
      <c r="BIZ74" s="141"/>
      <c r="BJA74" s="141"/>
      <c r="BJB74" s="141"/>
      <c r="BJC74" s="141"/>
      <c r="BJD74" s="141"/>
      <c r="BJE74" s="141"/>
      <c r="BJF74" s="141"/>
      <c r="BJG74" s="141"/>
      <c r="BJH74" s="141"/>
      <c r="BJI74" s="141"/>
      <c r="BJJ74" s="141"/>
      <c r="BJK74" s="141"/>
      <c r="BJL74" s="141"/>
      <c r="BJM74" s="141"/>
      <c r="BJN74" s="141"/>
      <c r="BJO74" s="141"/>
      <c r="BJP74" s="141"/>
      <c r="BJQ74" s="141"/>
      <c r="BJR74" s="141"/>
      <c r="BJS74" s="141"/>
      <c r="BJT74" s="141"/>
      <c r="BJU74" s="141"/>
      <c r="BJV74" s="141"/>
      <c r="BJW74" s="141"/>
      <c r="BJX74" s="141"/>
      <c r="BJY74" s="141"/>
      <c r="BJZ74" s="141"/>
      <c r="BKA74" s="141"/>
      <c r="BKB74" s="141"/>
      <c r="BKC74" s="141"/>
      <c r="BKD74" s="141"/>
      <c r="BKE74" s="141"/>
      <c r="BKF74" s="141"/>
      <c r="BKG74" s="141"/>
      <c r="BKH74" s="141"/>
      <c r="BKI74" s="141"/>
      <c r="BKJ74" s="141"/>
      <c r="BKK74" s="141"/>
      <c r="BKL74" s="141"/>
      <c r="BKM74" s="141"/>
      <c r="BKN74" s="141"/>
      <c r="BKO74" s="141"/>
      <c r="BKP74" s="141"/>
      <c r="BKQ74" s="141"/>
      <c r="BKR74" s="141"/>
      <c r="BKS74" s="141"/>
      <c r="BKT74" s="141"/>
      <c r="BKU74" s="141"/>
      <c r="BKV74" s="141"/>
      <c r="BKW74" s="141"/>
      <c r="BKX74" s="141"/>
      <c r="BKY74" s="141"/>
      <c r="BKZ74" s="141"/>
      <c r="BLA74" s="141"/>
      <c r="BLB74" s="141"/>
      <c r="BLC74" s="141"/>
      <c r="BLD74" s="141"/>
      <c r="BLE74" s="141"/>
      <c r="BLF74" s="141"/>
      <c r="BLG74" s="141"/>
      <c r="BLH74" s="141"/>
      <c r="BLI74" s="141"/>
      <c r="BLJ74" s="141"/>
      <c r="BLK74" s="141"/>
      <c r="BLL74" s="141"/>
      <c r="BLM74" s="141"/>
      <c r="BLN74" s="141"/>
      <c r="BLO74" s="141"/>
      <c r="BLP74" s="141"/>
      <c r="BLQ74" s="141"/>
      <c r="BLR74" s="141"/>
      <c r="BLS74" s="141"/>
      <c r="BLT74" s="141"/>
      <c r="BLU74" s="141"/>
      <c r="BLV74" s="141"/>
      <c r="BLW74" s="141"/>
      <c r="BLX74" s="141"/>
      <c r="BLY74" s="141"/>
      <c r="BLZ74" s="141"/>
      <c r="BMA74" s="141"/>
      <c r="BMB74" s="141"/>
      <c r="BMC74" s="141"/>
      <c r="BMD74" s="141"/>
      <c r="BME74" s="141"/>
      <c r="BMF74" s="141"/>
      <c r="BMG74" s="141"/>
      <c r="BMH74" s="141"/>
      <c r="BMI74" s="141"/>
      <c r="BMJ74" s="141"/>
      <c r="BMK74" s="141"/>
      <c r="BML74" s="141"/>
      <c r="BMM74" s="141"/>
      <c r="BMN74" s="141"/>
      <c r="BMO74" s="141"/>
      <c r="BMP74" s="141"/>
      <c r="BMQ74" s="141"/>
      <c r="BMR74" s="141"/>
      <c r="BMS74" s="141"/>
      <c r="BMT74" s="141"/>
      <c r="BMU74" s="141"/>
      <c r="BMV74" s="141"/>
      <c r="BMW74" s="141"/>
      <c r="BMX74" s="141"/>
      <c r="BMY74" s="141"/>
      <c r="BMZ74" s="141"/>
      <c r="BNA74" s="141"/>
      <c r="BNB74" s="141"/>
      <c r="BNC74" s="141"/>
      <c r="BND74" s="141"/>
      <c r="BNE74" s="141"/>
      <c r="BNF74" s="141"/>
      <c r="BNG74" s="141"/>
      <c r="BNH74" s="141"/>
      <c r="BNI74" s="141"/>
      <c r="BNJ74" s="141"/>
      <c r="BNK74" s="141"/>
      <c r="BNL74" s="141"/>
      <c r="BNM74" s="141"/>
      <c r="BNN74" s="141"/>
      <c r="BNO74" s="141"/>
      <c r="BNP74" s="141"/>
      <c r="BNQ74" s="141"/>
      <c r="BNR74" s="141"/>
      <c r="BNS74" s="141"/>
      <c r="BNT74" s="141"/>
      <c r="BNU74" s="141"/>
      <c r="BNV74" s="141"/>
      <c r="BNW74" s="141"/>
      <c r="BNX74" s="141"/>
      <c r="BNY74" s="141"/>
      <c r="BNZ74" s="141"/>
      <c r="BOA74" s="141"/>
      <c r="BOB74" s="141"/>
      <c r="BOC74" s="141"/>
      <c r="BOD74" s="141"/>
      <c r="BOE74" s="141"/>
      <c r="BOF74" s="141"/>
      <c r="BOG74" s="141"/>
      <c r="BOH74" s="141"/>
      <c r="BOI74" s="141"/>
      <c r="BOJ74" s="141"/>
      <c r="BOK74" s="141"/>
      <c r="BOL74" s="141"/>
      <c r="BOM74" s="141"/>
      <c r="BON74" s="141"/>
      <c r="BOO74" s="141"/>
      <c r="BOP74" s="141"/>
      <c r="BOQ74" s="141"/>
      <c r="BOR74" s="141"/>
      <c r="BOS74" s="141"/>
      <c r="BOT74" s="141"/>
      <c r="BOU74" s="141"/>
      <c r="BOV74" s="141"/>
      <c r="BOW74" s="141"/>
      <c r="BOX74" s="141"/>
      <c r="BOY74" s="141"/>
      <c r="BOZ74" s="141"/>
      <c r="BPA74" s="141"/>
      <c r="BPB74" s="141"/>
      <c r="BPC74" s="141"/>
      <c r="BPD74" s="141"/>
      <c r="BPE74" s="141"/>
      <c r="BPF74" s="141"/>
      <c r="BPG74" s="141"/>
      <c r="BPH74" s="141"/>
      <c r="BPI74" s="141"/>
      <c r="BPJ74" s="141"/>
      <c r="BPK74" s="141"/>
      <c r="BPL74" s="141"/>
      <c r="BPM74" s="141"/>
      <c r="BPN74" s="141"/>
      <c r="BPO74" s="141"/>
      <c r="BPP74" s="141"/>
      <c r="BPQ74" s="141"/>
      <c r="BPR74" s="141"/>
      <c r="BPS74" s="141"/>
      <c r="BPT74" s="141"/>
      <c r="BPU74" s="141"/>
      <c r="BPV74" s="141"/>
      <c r="BPW74" s="141"/>
      <c r="BPX74" s="141"/>
      <c r="BPY74" s="141"/>
      <c r="BPZ74" s="141"/>
      <c r="BQA74" s="141"/>
      <c r="BQB74" s="141"/>
      <c r="BQC74" s="141"/>
      <c r="BQD74" s="141"/>
      <c r="BQE74" s="141"/>
      <c r="BQF74" s="141"/>
      <c r="BQG74" s="141"/>
      <c r="BQH74" s="141"/>
      <c r="BQI74" s="141"/>
      <c r="BQJ74" s="141"/>
      <c r="BQK74" s="141"/>
      <c r="BQL74" s="141"/>
      <c r="BQM74" s="141"/>
      <c r="BQN74" s="141"/>
      <c r="BQO74" s="141"/>
      <c r="BQP74" s="141"/>
      <c r="BQQ74" s="141"/>
      <c r="BQR74" s="141"/>
      <c r="BQS74" s="141"/>
      <c r="BQT74" s="141"/>
      <c r="BQU74" s="141"/>
      <c r="BQV74" s="141"/>
      <c r="BQW74" s="141"/>
      <c r="BQX74" s="141"/>
      <c r="BQY74" s="141"/>
      <c r="BQZ74" s="141"/>
      <c r="BRA74" s="141"/>
      <c r="BRB74" s="141"/>
      <c r="BRC74" s="141"/>
      <c r="BRD74" s="141"/>
      <c r="BRE74" s="141"/>
      <c r="BRF74" s="141"/>
      <c r="BRG74" s="141"/>
      <c r="BRH74" s="141"/>
      <c r="BRI74" s="141"/>
      <c r="BRJ74" s="141"/>
      <c r="BRK74" s="141"/>
      <c r="BRL74" s="141"/>
      <c r="BRM74" s="141"/>
      <c r="BRN74" s="141"/>
      <c r="BRO74" s="141"/>
      <c r="BRP74" s="141"/>
      <c r="BRQ74" s="141"/>
      <c r="BRR74" s="141"/>
      <c r="BRS74" s="141"/>
      <c r="BRT74" s="141"/>
      <c r="BRU74" s="141"/>
      <c r="BRV74" s="141"/>
      <c r="BRW74" s="141"/>
      <c r="BRX74" s="141"/>
      <c r="BRY74" s="141"/>
      <c r="BRZ74" s="141"/>
      <c r="BSA74" s="141"/>
      <c r="BSB74" s="141"/>
      <c r="BSC74" s="141"/>
      <c r="BSD74" s="141"/>
      <c r="BSE74" s="141"/>
      <c r="BSF74" s="141"/>
      <c r="BSG74" s="141"/>
      <c r="BSH74" s="141"/>
      <c r="BSI74" s="141"/>
      <c r="BSJ74" s="141"/>
      <c r="BSK74" s="141"/>
      <c r="BSL74" s="141"/>
      <c r="BSM74" s="141"/>
      <c r="BSN74" s="141"/>
      <c r="BSO74" s="141"/>
      <c r="BSP74" s="141"/>
      <c r="BSQ74" s="141"/>
      <c r="BSR74" s="141"/>
      <c r="BSS74" s="141"/>
      <c r="BST74" s="141"/>
      <c r="BSU74" s="141"/>
      <c r="BSV74" s="141"/>
      <c r="BSW74" s="141"/>
      <c r="BSX74" s="141"/>
      <c r="BSY74" s="141"/>
      <c r="BSZ74" s="141"/>
      <c r="BTA74" s="141"/>
      <c r="BTB74" s="141"/>
      <c r="BTC74" s="141"/>
      <c r="BTD74" s="141"/>
      <c r="BTE74" s="141"/>
      <c r="BTF74" s="141"/>
      <c r="BTG74" s="141"/>
      <c r="BTH74" s="141"/>
      <c r="BTI74" s="141"/>
      <c r="BTJ74" s="141"/>
      <c r="BTK74" s="141"/>
      <c r="BTL74" s="141"/>
      <c r="BTM74" s="141"/>
      <c r="BTN74" s="141"/>
      <c r="BTO74" s="141"/>
      <c r="BTP74" s="141"/>
      <c r="BTQ74" s="141"/>
      <c r="BTR74" s="141"/>
      <c r="BTS74" s="141"/>
      <c r="BTT74" s="141"/>
      <c r="BTU74" s="141"/>
      <c r="BTV74" s="141"/>
      <c r="BTW74" s="141"/>
      <c r="BTX74" s="141"/>
      <c r="BTY74" s="141"/>
      <c r="BTZ74" s="141"/>
      <c r="BUA74" s="141"/>
      <c r="BUB74" s="141"/>
      <c r="BUC74" s="141"/>
      <c r="BUD74" s="141"/>
      <c r="BUE74" s="141"/>
      <c r="BUF74" s="141"/>
      <c r="BUG74" s="141"/>
      <c r="BUH74" s="141"/>
      <c r="BUI74" s="141"/>
      <c r="BUJ74" s="141"/>
      <c r="BUK74" s="141"/>
      <c r="BUL74" s="141"/>
      <c r="BUM74" s="141"/>
      <c r="BUN74" s="141"/>
      <c r="BUO74" s="141"/>
      <c r="BUP74" s="141"/>
      <c r="BUQ74" s="141"/>
      <c r="BUR74" s="141"/>
      <c r="BUS74" s="141"/>
      <c r="BUT74" s="141"/>
      <c r="BUU74" s="141"/>
      <c r="BUV74" s="141"/>
      <c r="BUW74" s="141"/>
      <c r="BUX74" s="141"/>
      <c r="BUY74" s="141"/>
      <c r="BUZ74" s="141"/>
      <c r="BVA74" s="141"/>
      <c r="BVB74" s="141"/>
      <c r="BVC74" s="141"/>
      <c r="BVD74" s="141"/>
      <c r="BVE74" s="141"/>
      <c r="BVF74" s="141"/>
      <c r="BVG74" s="141"/>
      <c r="BVH74" s="141"/>
      <c r="BVI74" s="141"/>
      <c r="BVJ74" s="141"/>
      <c r="BVK74" s="141"/>
      <c r="BVL74" s="141"/>
      <c r="BVM74" s="141"/>
      <c r="BVN74" s="141"/>
      <c r="BVO74" s="141"/>
      <c r="BVP74" s="141"/>
      <c r="BVQ74" s="141"/>
      <c r="BVR74" s="141"/>
      <c r="BVS74" s="141"/>
      <c r="BVT74" s="141"/>
      <c r="BVU74" s="141"/>
      <c r="BVV74" s="141"/>
      <c r="BVW74" s="141"/>
      <c r="BVX74" s="141"/>
      <c r="BVY74" s="141"/>
      <c r="BVZ74" s="141"/>
      <c r="BWA74" s="141"/>
      <c r="BWB74" s="141"/>
      <c r="BWC74" s="141"/>
      <c r="BWD74" s="141"/>
      <c r="BWE74" s="141"/>
      <c r="BWF74" s="141"/>
      <c r="BWG74" s="141"/>
      <c r="BWH74" s="141"/>
      <c r="BWI74" s="141"/>
      <c r="BWJ74" s="141"/>
      <c r="BWK74" s="141"/>
      <c r="BWL74" s="141"/>
      <c r="BWM74" s="141"/>
      <c r="BWN74" s="141"/>
      <c r="BWO74" s="141"/>
      <c r="BWP74" s="141"/>
      <c r="BWQ74" s="141"/>
      <c r="BWR74" s="141"/>
      <c r="BWS74" s="141"/>
      <c r="BWT74" s="141"/>
      <c r="BWU74" s="141"/>
      <c r="BWV74" s="141"/>
      <c r="BWW74" s="141"/>
      <c r="BWX74" s="141"/>
      <c r="BWY74" s="141"/>
      <c r="BWZ74" s="141"/>
      <c r="BXA74" s="141"/>
      <c r="BXB74" s="141"/>
      <c r="BXC74" s="141"/>
      <c r="BXD74" s="141"/>
      <c r="BXE74" s="141"/>
      <c r="BXF74" s="141"/>
      <c r="BXG74" s="141"/>
      <c r="BXH74" s="141"/>
      <c r="BXI74" s="141"/>
      <c r="BXJ74" s="141"/>
      <c r="BXK74" s="141"/>
      <c r="BXL74" s="141"/>
      <c r="BXM74" s="141"/>
      <c r="BXN74" s="141"/>
      <c r="BXO74" s="141"/>
      <c r="BXP74" s="141"/>
      <c r="BXQ74" s="141"/>
      <c r="BXR74" s="141"/>
      <c r="BXS74" s="141"/>
      <c r="BXT74" s="141"/>
      <c r="BXU74" s="141"/>
      <c r="BXV74" s="141"/>
      <c r="BXW74" s="141"/>
      <c r="BXX74" s="141"/>
      <c r="BXY74" s="141"/>
      <c r="BXZ74" s="141"/>
      <c r="BYA74" s="141"/>
      <c r="BYB74" s="141"/>
      <c r="BYC74" s="141"/>
      <c r="BYD74" s="141"/>
      <c r="BYE74" s="141"/>
      <c r="BYF74" s="141"/>
      <c r="BYG74" s="141"/>
      <c r="BYH74" s="141"/>
      <c r="BYI74" s="141"/>
      <c r="BYJ74" s="141"/>
      <c r="BYK74" s="141"/>
      <c r="BYL74" s="141"/>
      <c r="BYM74" s="141"/>
      <c r="BYN74" s="141"/>
      <c r="BYO74" s="141"/>
      <c r="BYP74" s="141"/>
      <c r="BYQ74" s="141"/>
      <c r="BYR74" s="141"/>
      <c r="BYS74" s="141"/>
      <c r="BYT74" s="141"/>
      <c r="BYU74" s="141"/>
      <c r="BYV74" s="141"/>
      <c r="BYW74" s="141"/>
      <c r="BYX74" s="141"/>
      <c r="BYY74" s="141"/>
      <c r="BYZ74" s="141"/>
      <c r="BZA74" s="141"/>
      <c r="BZB74" s="141"/>
      <c r="BZC74" s="141"/>
      <c r="BZD74" s="141"/>
      <c r="BZE74" s="141"/>
      <c r="BZF74" s="141"/>
      <c r="BZG74" s="141"/>
      <c r="BZH74" s="141"/>
      <c r="BZI74" s="141"/>
      <c r="BZJ74" s="141"/>
      <c r="BZK74" s="141"/>
      <c r="BZL74" s="141"/>
      <c r="BZM74" s="141"/>
      <c r="BZN74" s="141"/>
      <c r="BZO74" s="141"/>
      <c r="BZP74" s="141"/>
      <c r="BZQ74" s="141"/>
      <c r="BZR74" s="141"/>
      <c r="BZS74" s="141"/>
      <c r="BZT74" s="141"/>
      <c r="BZU74" s="141"/>
      <c r="BZV74" s="141"/>
      <c r="BZW74" s="141"/>
      <c r="BZX74" s="141"/>
      <c r="BZY74" s="141"/>
      <c r="BZZ74" s="141"/>
      <c r="CAA74" s="141"/>
      <c r="CAB74" s="141"/>
      <c r="CAC74" s="141"/>
      <c r="CAD74" s="141"/>
      <c r="CAE74" s="141"/>
      <c r="CAF74" s="141"/>
      <c r="CAG74" s="141"/>
      <c r="CAH74" s="141"/>
      <c r="CAI74" s="141"/>
      <c r="CAJ74" s="141"/>
      <c r="CAK74" s="141"/>
      <c r="CAL74" s="141"/>
      <c r="CAM74" s="141"/>
      <c r="CAN74" s="141"/>
      <c r="CAO74" s="141"/>
      <c r="CAP74" s="141"/>
      <c r="CAQ74" s="141"/>
      <c r="CAR74" s="141"/>
      <c r="CAS74" s="141"/>
      <c r="CAT74" s="141"/>
      <c r="CAU74" s="141"/>
      <c r="CAV74" s="141"/>
      <c r="CAW74" s="141"/>
      <c r="CAX74" s="141"/>
      <c r="CAY74" s="141"/>
      <c r="CAZ74" s="141"/>
      <c r="CBA74" s="141"/>
      <c r="CBB74" s="141"/>
      <c r="CBC74" s="141"/>
      <c r="CBD74" s="141"/>
      <c r="CBE74" s="141"/>
      <c r="CBF74" s="141"/>
      <c r="CBG74" s="141"/>
      <c r="CBH74" s="141"/>
      <c r="CBI74" s="141"/>
      <c r="CBJ74" s="141"/>
      <c r="CBK74" s="141"/>
      <c r="CBL74" s="141"/>
      <c r="CBM74" s="141"/>
      <c r="CBN74" s="141"/>
      <c r="CBO74" s="141"/>
      <c r="CBP74" s="141"/>
      <c r="CBQ74" s="141"/>
      <c r="CBR74" s="141"/>
      <c r="CBS74" s="141"/>
      <c r="CBT74" s="141"/>
      <c r="CBU74" s="141"/>
      <c r="CBV74" s="141"/>
      <c r="CBW74" s="141"/>
      <c r="CBX74" s="141"/>
      <c r="CBY74" s="141"/>
      <c r="CBZ74" s="141"/>
      <c r="CCA74" s="141"/>
      <c r="CCB74" s="141"/>
      <c r="CCC74" s="141"/>
      <c r="CCD74" s="141"/>
      <c r="CCE74" s="141"/>
      <c r="CCF74" s="141"/>
      <c r="CCG74" s="141"/>
      <c r="CCH74" s="141"/>
      <c r="CCI74" s="141"/>
      <c r="CCJ74" s="141"/>
      <c r="CCK74" s="141"/>
      <c r="CCL74" s="141"/>
      <c r="CCM74" s="141"/>
      <c r="CCN74" s="141"/>
      <c r="CCO74" s="141"/>
      <c r="CCP74" s="141"/>
      <c r="CCQ74" s="141"/>
      <c r="CCR74" s="141"/>
      <c r="CCS74" s="141"/>
      <c r="CCT74" s="141"/>
      <c r="CCU74" s="141"/>
      <c r="CCV74" s="141"/>
      <c r="CCW74" s="141"/>
      <c r="CCX74" s="141"/>
      <c r="CCY74" s="141"/>
      <c r="CCZ74" s="141"/>
      <c r="CDA74" s="141"/>
      <c r="CDB74" s="141"/>
      <c r="CDC74" s="141"/>
      <c r="CDD74" s="141"/>
      <c r="CDE74" s="141"/>
      <c r="CDF74" s="141"/>
      <c r="CDG74" s="141"/>
      <c r="CDH74" s="141"/>
      <c r="CDI74" s="141"/>
      <c r="CDJ74" s="141"/>
      <c r="CDK74" s="141"/>
      <c r="CDL74" s="141"/>
      <c r="CDM74" s="141"/>
      <c r="CDN74" s="141"/>
      <c r="CDO74" s="141"/>
      <c r="CDP74" s="141"/>
      <c r="CDQ74" s="141"/>
      <c r="CDR74" s="141"/>
      <c r="CDS74" s="141"/>
      <c r="CDT74" s="141"/>
      <c r="CDU74" s="141"/>
      <c r="CDV74" s="141"/>
      <c r="CDW74" s="141"/>
      <c r="CDX74" s="141"/>
      <c r="CDY74" s="141"/>
      <c r="CDZ74" s="141"/>
      <c r="CEA74" s="141"/>
      <c r="CEB74" s="141"/>
      <c r="CEC74" s="141"/>
      <c r="CED74" s="141"/>
      <c r="CEE74" s="141"/>
      <c r="CEF74" s="141"/>
      <c r="CEG74" s="141"/>
      <c r="CEH74" s="141"/>
      <c r="CEI74" s="141"/>
      <c r="CEJ74" s="141"/>
      <c r="CEK74" s="141"/>
      <c r="CEL74" s="141"/>
      <c r="CEM74" s="141"/>
      <c r="CEN74" s="141"/>
      <c r="CEO74" s="141"/>
      <c r="CEP74" s="141"/>
      <c r="CEQ74" s="141"/>
      <c r="CER74" s="141"/>
      <c r="CES74" s="141"/>
      <c r="CET74" s="141"/>
      <c r="CEU74" s="141"/>
      <c r="CEV74" s="141"/>
      <c r="CEW74" s="141"/>
      <c r="CEX74" s="141"/>
      <c r="CEY74" s="141"/>
      <c r="CEZ74" s="141"/>
      <c r="CFA74" s="141"/>
      <c r="CFB74" s="141"/>
      <c r="CFC74" s="141"/>
      <c r="CFD74" s="141"/>
      <c r="CFE74" s="141"/>
      <c r="CFF74" s="141"/>
      <c r="CFG74" s="141"/>
      <c r="CFH74" s="141"/>
      <c r="CFI74" s="141"/>
      <c r="CFJ74" s="141"/>
      <c r="CFK74" s="141"/>
      <c r="CFL74" s="141"/>
      <c r="CFM74" s="141"/>
      <c r="CFN74" s="141"/>
      <c r="CFO74" s="141"/>
      <c r="CFP74" s="141"/>
      <c r="CFQ74" s="141"/>
      <c r="CFR74" s="141"/>
      <c r="CFS74" s="141"/>
      <c r="CFT74" s="141"/>
      <c r="CFU74" s="141"/>
      <c r="CFV74" s="141"/>
      <c r="CFW74" s="141"/>
      <c r="CFX74" s="141"/>
      <c r="CFY74" s="141"/>
      <c r="CFZ74" s="141"/>
      <c r="CGA74" s="141"/>
      <c r="CGB74" s="141"/>
      <c r="CGC74" s="141"/>
      <c r="CGD74" s="141"/>
      <c r="CGE74" s="141"/>
      <c r="CGF74" s="141"/>
      <c r="CGG74" s="141"/>
      <c r="CGH74" s="141"/>
      <c r="CGI74" s="141"/>
      <c r="CGJ74" s="141"/>
      <c r="CGK74" s="141"/>
      <c r="CGL74" s="141"/>
      <c r="CGM74" s="141"/>
      <c r="CGN74" s="141"/>
      <c r="CGO74" s="141"/>
      <c r="CGP74" s="141"/>
      <c r="CGQ74" s="141"/>
      <c r="CGR74" s="141"/>
      <c r="CGS74" s="141"/>
      <c r="CGT74" s="141"/>
      <c r="CGU74" s="141"/>
      <c r="CGV74" s="141"/>
      <c r="CGW74" s="141"/>
      <c r="CGX74" s="141"/>
      <c r="CGY74" s="141"/>
      <c r="CGZ74" s="141"/>
      <c r="CHA74" s="141"/>
      <c r="CHB74" s="141"/>
      <c r="CHC74" s="141"/>
      <c r="CHD74" s="141"/>
      <c r="CHE74" s="141"/>
      <c r="CHF74" s="141"/>
      <c r="CHG74" s="141"/>
      <c r="CHH74" s="141"/>
      <c r="CHI74" s="141"/>
      <c r="CHJ74" s="141"/>
      <c r="CHK74" s="141"/>
      <c r="CHL74" s="141"/>
      <c r="CHM74" s="141"/>
      <c r="CHN74" s="141"/>
      <c r="CHO74" s="141"/>
      <c r="CHP74" s="141"/>
      <c r="CHQ74" s="141"/>
      <c r="CHR74" s="141"/>
      <c r="CHS74" s="141"/>
      <c r="CHT74" s="141"/>
      <c r="CHU74" s="141"/>
      <c r="CHV74" s="141"/>
      <c r="CHW74" s="141"/>
      <c r="CHX74" s="141"/>
      <c r="CHY74" s="141"/>
      <c r="CHZ74" s="141"/>
      <c r="CIA74" s="141"/>
      <c r="CIB74" s="141"/>
      <c r="CIC74" s="141"/>
      <c r="CID74" s="141"/>
      <c r="CIE74" s="141"/>
      <c r="CIF74" s="141"/>
      <c r="CIG74" s="141"/>
      <c r="CIH74" s="141"/>
      <c r="CII74" s="141"/>
      <c r="CIJ74" s="141"/>
      <c r="CIK74" s="141"/>
      <c r="CIL74" s="141"/>
      <c r="CIM74" s="141"/>
      <c r="CIN74" s="141"/>
      <c r="CIO74" s="141"/>
      <c r="CIP74" s="141"/>
      <c r="CIQ74" s="141"/>
      <c r="CIR74" s="141"/>
      <c r="CIS74" s="141"/>
      <c r="CIT74" s="141"/>
      <c r="CIU74" s="141"/>
      <c r="CIV74" s="141"/>
      <c r="CIW74" s="141"/>
      <c r="CIX74" s="141"/>
      <c r="CIY74" s="141"/>
      <c r="CIZ74" s="141"/>
      <c r="CJA74" s="141"/>
      <c r="CJB74" s="141"/>
      <c r="CJC74" s="141"/>
      <c r="CJD74" s="141"/>
      <c r="CJE74" s="141"/>
      <c r="CJF74" s="141"/>
      <c r="CJG74" s="141"/>
      <c r="CJH74" s="141"/>
      <c r="CJI74" s="141"/>
      <c r="CJJ74" s="141"/>
      <c r="CJK74" s="141"/>
      <c r="CJL74" s="141"/>
      <c r="CJM74" s="141"/>
      <c r="CJN74" s="141"/>
      <c r="CJO74" s="141"/>
      <c r="CJP74" s="141"/>
      <c r="CJQ74" s="141"/>
      <c r="CJR74" s="141"/>
      <c r="CJS74" s="141"/>
      <c r="CJT74" s="141"/>
      <c r="CJU74" s="141"/>
      <c r="CJV74" s="141"/>
      <c r="CJW74" s="141"/>
      <c r="CJX74" s="141"/>
      <c r="CJY74" s="141"/>
      <c r="CJZ74" s="141"/>
      <c r="CKA74" s="141"/>
      <c r="CKB74" s="141"/>
      <c r="CKC74" s="141"/>
      <c r="CKD74" s="141"/>
      <c r="CKE74" s="141"/>
      <c r="CKF74" s="141"/>
      <c r="CKG74" s="141"/>
      <c r="CKH74" s="141"/>
      <c r="CKI74" s="141"/>
      <c r="CKJ74" s="141"/>
      <c r="CKK74" s="141"/>
      <c r="CKL74" s="141"/>
      <c r="CKM74" s="141"/>
      <c r="CKN74" s="141"/>
      <c r="CKO74" s="141"/>
      <c r="CKP74" s="141"/>
      <c r="CKQ74" s="141"/>
      <c r="CKR74" s="141"/>
      <c r="CKS74" s="141"/>
      <c r="CKT74" s="141"/>
      <c r="CKU74" s="141"/>
      <c r="CKV74" s="141"/>
      <c r="CKW74" s="141"/>
      <c r="CKX74" s="141"/>
      <c r="CKY74" s="141"/>
      <c r="CKZ74" s="141"/>
      <c r="CLA74" s="141"/>
      <c r="CLB74" s="141"/>
      <c r="CLC74" s="141"/>
      <c r="CLD74" s="141"/>
      <c r="CLE74" s="141"/>
      <c r="CLF74" s="141"/>
      <c r="CLG74" s="141"/>
      <c r="CLH74" s="141"/>
      <c r="CLI74" s="141"/>
      <c r="CLJ74" s="141"/>
      <c r="CLK74" s="141"/>
      <c r="CLL74" s="141"/>
      <c r="CLM74" s="141"/>
      <c r="CLN74" s="141"/>
      <c r="CLO74" s="141"/>
      <c r="CLP74" s="141"/>
      <c r="CLQ74" s="141"/>
      <c r="CLR74" s="141"/>
      <c r="CLS74" s="141"/>
      <c r="CLT74" s="141"/>
      <c r="CLU74" s="141"/>
      <c r="CLV74" s="141"/>
      <c r="CLW74" s="141"/>
      <c r="CLX74" s="141"/>
      <c r="CLY74" s="141"/>
      <c r="CLZ74" s="141"/>
      <c r="CMA74" s="141"/>
      <c r="CMB74" s="141"/>
      <c r="CMC74" s="141"/>
      <c r="CMD74" s="141"/>
      <c r="CME74" s="141"/>
      <c r="CMF74" s="141"/>
      <c r="CMG74" s="141"/>
      <c r="CMH74" s="141"/>
      <c r="CMI74" s="141"/>
      <c r="CMJ74" s="141"/>
      <c r="CMK74" s="141"/>
      <c r="CML74" s="141"/>
      <c r="CMM74" s="141"/>
      <c r="CMN74" s="141"/>
      <c r="CMO74" s="141"/>
      <c r="CMP74" s="141"/>
      <c r="CMQ74" s="141"/>
      <c r="CMR74" s="141"/>
      <c r="CMS74" s="141"/>
      <c r="CMT74" s="141"/>
      <c r="CMU74" s="141"/>
      <c r="CMV74" s="141"/>
      <c r="CMW74" s="141"/>
      <c r="CMX74" s="141"/>
      <c r="CMY74" s="141"/>
      <c r="CMZ74" s="141"/>
      <c r="CNA74" s="141"/>
      <c r="CNB74" s="141"/>
      <c r="CNC74" s="141"/>
      <c r="CND74" s="141"/>
      <c r="CNE74" s="141"/>
      <c r="CNF74" s="141"/>
      <c r="CNG74" s="141"/>
      <c r="CNH74" s="141"/>
      <c r="CNI74" s="141"/>
      <c r="CNJ74" s="141"/>
      <c r="CNK74" s="141"/>
      <c r="CNL74" s="141"/>
      <c r="CNM74" s="141"/>
      <c r="CNN74" s="141"/>
      <c r="CNO74" s="141"/>
      <c r="CNP74" s="141"/>
      <c r="CNQ74" s="141"/>
      <c r="CNR74" s="141"/>
      <c r="CNS74" s="141"/>
      <c r="CNT74" s="141"/>
      <c r="CNU74" s="141"/>
      <c r="CNV74" s="141"/>
      <c r="CNW74" s="141"/>
      <c r="CNX74" s="141"/>
      <c r="CNY74" s="141"/>
      <c r="CNZ74" s="141"/>
      <c r="COA74" s="141"/>
      <c r="COB74" s="141"/>
      <c r="COC74" s="141"/>
      <c r="COD74" s="141"/>
      <c r="COE74" s="141"/>
      <c r="COF74" s="141"/>
      <c r="COG74" s="141"/>
      <c r="COH74" s="141"/>
      <c r="COI74" s="141"/>
      <c r="COJ74" s="141"/>
      <c r="COK74" s="141"/>
      <c r="COL74" s="141"/>
      <c r="COM74" s="141"/>
      <c r="CON74" s="141"/>
      <c r="COO74" s="141"/>
      <c r="COP74" s="141"/>
      <c r="COQ74" s="141"/>
      <c r="COR74" s="141"/>
      <c r="COS74" s="141"/>
      <c r="COT74" s="141"/>
      <c r="COU74" s="141"/>
      <c r="COV74" s="141"/>
      <c r="COW74" s="141"/>
      <c r="COX74" s="141"/>
      <c r="COY74" s="141"/>
      <c r="COZ74" s="141"/>
      <c r="CPA74" s="141"/>
      <c r="CPB74" s="141"/>
      <c r="CPC74" s="141"/>
      <c r="CPD74" s="141"/>
      <c r="CPE74" s="141"/>
      <c r="CPF74" s="141"/>
      <c r="CPG74" s="141"/>
      <c r="CPH74" s="141"/>
      <c r="CPI74" s="141"/>
      <c r="CPJ74" s="141"/>
      <c r="CPK74" s="141"/>
      <c r="CPL74" s="141"/>
      <c r="CPM74" s="141"/>
      <c r="CPN74" s="141"/>
      <c r="CPO74" s="141"/>
      <c r="CPP74" s="141"/>
      <c r="CPQ74" s="141"/>
      <c r="CPR74" s="141"/>
      <c r="CPS74" s="141"/>
      <c r="CPT74" s="141"/>
      <c r="CPU74" s="141"/>
      <c r="CPV74" s="141"/>
      <c r="CPW74" s="141"/>
      <c r="CPX74" s="141"/>
      <c r="CPY74" s="141"/>
      <c r="CPZ74" s="141"/>
      <c r="CQA74" s="141"/>
      <c r="CQB74" s="141"/>
      <c r="CQC74" s="141"/>
      <c r="CQD74" s="141"/>
      <c r="CQE74" s="141"/>
      <c r="CQF74" s="141"/>
      <c r="CQG74" s="141"/>
      <c r="CQH74" s="141"/>
      <c r="CQI74" s="141"/>
      <c r="CQJ74" s="141"/>
      <c r="CQK74" s="141"/>
      <c r="CQL74" s="141"/>
      <c r="CQM74" s="141"/>
      <c r="CQN74" s="141"/>
      <c r="CQO74" s="141"/>
      <c r="CQP74" s="141"/>
      <c r="CQQ74" s="141"/>
      <c r="CQR74" s="141"/>
      <c r="CQS74" s="141"/>
      <c r="CQT74" s="141"/>
      <c r="CQU74" s="141"/>
      <c r="CQV74" s="141"/>
      <c r="CQW74" s="141"/>
      <c r="CQX74" s="141"/>
      <c r="CQY74" s="141"/>
      <c r="CQZ74" s="141"/>
      <c r="CRA74" s="141"/>
      <c r="CRB74" s="141"/>
      <c r="CRC74" s="141"/>
      <c r="CRD74" s="141"/>
      <c r="CRE74" s="141"/>
      <c r="CRF74" s="141"/>
      <c r="CRG74" s="141"/>
      <c r="CRH74" s="141"/>
      <c r="CRI74" s="141"/>
      <c r="CRJ74" s="141"/>
      <c r="CRK74" s="141"/>
      <c r="CRL74" s="141"/>
      <c r="CRM74" s="141"/>
      <c r="CRN74" s="141"/>
      <c r="CRO74" s="141"/>
      <c r="CRP74" s="141"/>
      <c r="CRQ74" s="141"/>
      <c r="CRR74" s="141"/>
      <c r="CRS74" s="141"/>
      <c r="CRT74" s="141"/>
      <c r="CRU74" s="141"/>
      <c r="CRV74" s="141"/>
      <c r="CRW74" s="141"/>
      <c r="CRX74" s="141"/>
      <c r="CRY74" s="141"/>
      <c r="CRZ74" s="141"/>
      <c r="CSA74" s="141"/>
      <c r="CSB74" s="141"/>
      <c r="CSC74" s="141"/>
      <c r="CSD74" s="141"/>
      <c r="CSE74" s="141"/>
      <c r="CSF74" s="141"/>
      <c r="CSG74" s="141"/>
      <c r="CSH74" s="141"/>
      <c r="CSI74" s="141"/>
      <c r="CSJ74" s="141"/>
      <c r="CSK74" s="141"/>
      <c r="CSL74" s="141"/>
      <c r="CSM74" s="141"/>
      <c r="CSN74" s="141"/>
      <c r="CSO74" s="141"/>
      <c r="CSP74" s="141"/>
      <c r="CSQ74" s="141"/>
      <c r="CSR74" s="141"/>
      <c r="CSS74" s="141"/>
      <c r="CST74" s="141"/>
      <c r="CSU74" s="141"/>
      <c r="CSV74" s="141"/>
      <c r="CSW74" s="141"/>
      <c r="CSX74" s="141"/>
      <c r="CSY74" s="141"/>
      <c r="CSZ74" s="141"/>
      <c r="CTA74" s="141"/>
      <c r="CTB74" s="141"/>
      <c r="CTC74" s="141"/>
      <c r="CTD74" s="141"/>
      <c r="CTE74" s="141"/>
      <c r="CTF74" s="141"/>
      <c r="CTG74" s="141"/>
      <c r="CTH74" s="141"/>
      <c r="CTI74" s="141"/>
      <c r="CTJ74" s="141"/>
      <c r="CTK74" s="141"/>
      <c r="CTL74" s="141"/>
      <c r="CTM74" s="141"/>
      <c r="CTN74" s="141"/>
      <c r="CTO74" s="141"/>
      <c r="CTP74" s="141"/>
      <c r="CTQ74" s="141"/>
      <c r="CTR74" s="141"/>
      <c r="CTS74" s="141"/>
      <c r="CTT74" s="141"/>
      <c r="CTU74" s="141"/>
      <c r="CTV74" s="141"/>
      <c r="CTW74" s="141"/>
      <c r="CTX74" s="141"/>
      <c r="CTY74" s="141"/>
      <c r="CTZ74" s="141"/>
      <c r="CUA74" s="141"/>
      <c r="CUB74" s="141"/>
      <c r="CUC74" s="141"/>
      <c r="CUD74" s="141"/>
      <c r="CUE74" s="141"/>
      <c r="CUF74" s="141"/>
      <c r="CUG74" s="141"/>
      <c r="CUH74" s="141"/>
      <c r="CUI74" s="141"/>
      <c r="CUJ74" s="141"/>
      <c r="CUK74" s="141"/>
      <c r="CUL74" s="141"/>
      <c r="CUM74" s="141"/>
      <c r="CUN74" s="141"/>
      <c r="CUO74" s="141"/>
      <c r="CUP74" s="141"/>
      <c r="CUQ74" s="141"/>
      <c r="CUR74" s="141"/>
      <c r="CUS74" s="141"/>
      <c r="CUT74" s="141"/>
      <c r="CUU74" s="141"/>
      <c r="CUV74" s="141"/>
      <c r="CUW74" s="141"/>
      <c r="CUX74" s="141"/>
      <c r="CUY74" s="141"/>
      <c r="CUZ74" s="141"/>
      <c r="CVA74" s="141"/>
      <c r="CVB74" s="141"/>
      <c r="CVC74" s="141"/>
      <c r="CVD74" s="141"/>
      <c r="CVE74" s="141"/>
      <c r="CVF74" s="141"/>
      <c r="CVG74" s="141"/>
      <c r="CVH74" s="141"/>
      <c r="CVI74" s="141"/>
      <c r="CVJ74" s="141"/>
      <c r="CVK74" s="141"/>
      <c r="CVL74" s="141"/>
      <c r="CVM74" s="141"/>
      <c r="CVN74" s="141"/>
      <c r="CVO74" s="141"/>
      <c r="CVP74" s="141"/>
      <c r="CVQ74" s="141"/>
      <c r="CVR74" s="141"/>
      <c r="CVS74" s="141"/>
      <c r="CVT74" s="141"/>
      <c r="CVU74" s="141"/>
      <c r="CVV74" s="141"/>
      <c r="CVW74" s="141"/>
      <c r="CVX74" s="141"/>
      <c r="CVY74" s="141"/>
      <c r="CVZ74" s="141"/>
      <c r="CWA74" s="141"/>
      <c r="CWB74" s="141"/>
      <c r="CWC74" s="141"/>
      <c r="CWD74" s="141"/>
      <c r="CWE74" s="141"/>
      <c r="CWF74" s="141"/>
      <c r="CWG74" s="141"/>
      <c r="CWH74" s="141"/>
      <c r="CWI74" s="141"/>
      <c r="CWJ74" s="141"/>
      <c r="CWK74" s="141"/>
      <c r="CWL74" s="141"/>
      <c r="CWM74" s="141"/>
      <c r="CWN74" s="141"/>
      <c r="CWO74" s="141"/>
      <c r="CWP74" s="141"/>
      <c r="CWQ74" s="141"/>
      <c r="CWR74" s="141"/>
      <c r="CWS74" s="141"/>
      <c r="CWT74" s="141"/>
      <c r="CWU74" s="141"/>
      <c r="CWV74" s="141"/>
      <c r="CWW74" s="141"/>
      <c r="CWX74" s="141"/>
      <c r="CWY74" s="141"/>
      <c r="CWZ74" s="141"/>
      <c r="CXA74" s="141"/>
      <c r="CXB74" s="141"/>
      <c r="CXC74" s="141"/>
      <c r="CXD74" s="141"/>
      <c r="CXE74" s="141"/>
      <c r="CXF74" s="141"/>
      <c r="CXG74" s="141"/>
      <c r="CXH74" s="141"/>
      <c r="CXI74" s="141"/>
      <c r="CXJ74" s="141"/>
      <c r="CXK74" s="141"/>
      <c r="CXL74" s="141"/>
      <c r="CXM74" s="141"/>
      <c r="CXN74" s="141"/>
      <c r="CXO74" s="141"/>
      <c r="CXP74" s="141"/>
      <c r="CXQ74" s="141"/>
      <c r="CXR74" s="141"/>
      <c r="CXS74" s="141"/>
      <c r="CXT74" s="141"/>
      <c r="CXU74" s="141"/>
      <c r="CXV74" s="141"/>
      <c r="CXW74" s="141"/>
      <c r="CXX74" s="141"/>
      <c r="CXY74" s="141"/>
      <c r="CXZ74" s="141"/>
      <c r="CYA74" s="141"/>
      <c r="CYB74" s="141"/>
      <c r="CYC74" s="141"/>
      <c r="CYD74" s="141"/>
      <c r="CYE74" s="141"/>
      <c r="CYF74" s="141"/>
      <c r="CYG74" s="141"/>
      <c r="CYH74" s="141"/>
      <c r="CYI74" s="141"/>
      <c r="CYJ74" s="141"/>
      <c r="CYK74" s="141"/>
      <c r="CYL74" s="141"/>
      <c r="CYM74" s="141"/>
      <c r="CYN74" s="141"/>
      <c r="CYO74" s="141"/>
      <c r="CYP74" s="141"/>
      <c r="CYQ74" s="141"/>
      <c r="CYR74" s="141"/>
      <c r="CYS74" s="141"/>
      <c r="CYT74" s="141"/>
      <c r="CYU74" s="141"/>
      <c r="CYV74" s="141"/>
      <c r="CYW74" s="141"/>
      <c r="CYX74" s="141"/>
      <c r="CYY74" s="141"/>
      <c r="CYZ74" s="141"/>
      <c r="CZA74" s="141"/>
      <c r="CZB74" s="141"/>
      <c r="CZC74" s="141"/>
      <c r="CZD74" s="141"/>
      <c r="CZE74" s="141"/>
      <c r="CZF74" s="141"/>
      <c r="CZG74" s="141"/>
      <c r="CZH74" s="141"/>
      <c r="CZI74" s="141"/>
      <c r="CZJ74" s="141"/>
      <c r="CZK74" s="141"/>
      <c r="CZL74" s="141"/>
      <c r="CZM74" s="141"/>
      <c r="CZN74" s="141"/>
      <c r="CZO74" s="141"/>
      <c r="CZP74" s="141"/>
      <c r="CZQ74" s="141"/>
      <c r="CZR74" s="141"/>
      <c r="CZS74" s="141"/>
      <c r="CZT74" s="141"/>
      <c r="CZU74" s="141"/>
      <c r="CZV74" s="141"/>
      <c r="CZW74" s="141"/>
      <c r="CZX74" s="141"/>
      <c r="CZY74" s="141"/>
      <c r="CZZ74" s="141"/>
      <c r="DAA74" s="141"/>
      <c r="DAB74" s="141"/>
      <c r="DAC74" s="141"/>
      <c r="DAD74" s="141"/>
      <c r="DAE74" s="141"/>
      <c r="DAF74" s="141"/>
      <c r="DAG74" s="141"/>
      <c r="DAH74" s="141"/>
      <c r="DAI74" s="141"/>
      <c r="DAJ74" s="141"/>
      <c r="DAK74" s="141"/>
      <c r="DAL74" s="141"/>
      <c r="DAM74" s="141"/>
      <c r="DAN74" s="141"/>
      <c r="DAO74" s="141"/>
      <c r="DAP74" s="141"/>
      <c r="DAQ74" s="141"/>
      <c r="DAR74" s="141"/>
      <c r="DAS74" s="141"/>
      <c r="DAT74" s="141"/>
      <c r="DAU74" s="141"/>
      <c r="DAV74" s="141"/>
      <c r="DAW74" s="141"/>
      <c r="DAX74" s="141"/>
      <c r="DAY74" s="141"/>
      <c r="DAZ74" s="141"/>
      <c r="DBA74" s="141"/>
      <c r="DBB74" s="141"/>
      <c r="DBC74" s="141"/>
      <c r="DBD74" s="141"/>
      <c r="DBE74" s="141"/>
      <c r="DBF74" s="141"/>
      <c r="DBG74" s="141"/>
      <c r="DBH74" s="141"/>
      <c r="DBI74" s="141"/>
      <c r="DBJ74" s="141"/>
      <c r="DBK74" s="141"/>
      <c r="DBL74" s="141"/>
      <c r="DBM74" s="141"/>
      <c r="DBN74" s="141"/>
      <c r="DBO74" s="141"/>
      <c r="DBP74" s="141"/>
      <c r="DBQ74" s="141"/>
      <c r="DBR74" s="141"/>
      <c r="DBS74" s="141"/>
      <c r="DBT74" s="141"/>
      <c r="DBU74" s="141"/>
      <c r="DBV74" s="141"/>
      <c r="DBW74" s="141"/>
      <c r="DBX74" s="141"/>
      <c r="DBY74" s="141"/>
      <c r="DBZ74" s="141"/>
      <c r="DCA74" s="141"/>
      <c r="DCB74" s="141"/>
      <c r="DCC74" s="141"/>
      <c r="DCD74" s="141"/>
      <c r="DCE74" s="141"/>
      <c r="DCF74" s="141"/>
      <c r="DCG74" s="141"/>
      <c r="DCH74" s="141"/>
      <c r="DCI74" s="141"/>
      <c r="DCJ74" s="141"/>
      <c r="DCK74" s="141"/>
      <c r="DCL74" s="141"/>
      <c r="DCM74" s="141"/>
      <c r="DCN74" s="141"/>
      <c r="DCO74" s="141"/>
      <c r="DCP74" s="141"/>
      <c r="DCQ74" s="141"/>
      <c r="DCR74" s="141"/>
      <c r="DCS74" s="141"/>
      <c r="DCT74" s="141"/>
      <c r="DCU74" s="141"/>
      <c r="DCV74" s="141"/>
      <c r="DCW74" s="141"/>
      <c r="DCX74" s="141"/>
      <c r="DCY74" s="141"/>
      <c r="DCZ74" s="141"/>
      <c r="DDA74" s="141"/>
      <c r="DDB74" s="141"/>
      <c r="DDC74" s="141"/>
      <c r="DDD74" s="141"/>
      <c r="DDE74" s="141"/>
      <c r="DDF74" s="141"/>
      <c r="DDG74" s="141"/>
      <c r="DDH74" s="141"/>
      <c r="DDI74" s="141"/>
      <c r="DDJ74" s="141"/>
      <c r="DDK74" s="141"/>
      <c r="DDL74" s="141"/>
      <c r="DDM74" s="141"/>
      <c r="DDN74" s="141"/>
      <c r="DDO74" s="141"/>
      <c r="DDP74" s="141"/>
      <c r="DDQ74" s="141"/>
      <c r="DDR74" s="141"/>
      <c r="DDS74" s="141"/>
      <c r="DDT74" s="141"/>
      <c r="DDU74" s="141"/>
      <c r="DDV74" s="141"/>
      <c r="DDW74" s="141"/>
      <c r="DDX74" s="141"/>
      <c r="DDY74" s="141"/>
      <c r="DDZ74" s="141"/>
      <c r="DEA74" s="141"/>
      <c r="DEB74" s="141"/>
      <c r="DEC74" s="141"/>
      <c r="DED74" s="141"/>
      <c r="DEE74" s="141"/>
      <c r="DEF74" s="141"/>
      <c r="DEG74" s="141"/>
      <c r="DEH74" s="141"/>
      <c r="DEI74" s="141"/>
      <c r="DEJ74" s="141"/>
      <c r="DEK74" s="141"/>
      <c r="DEL74" s="141"/>
      <c r="DEM74" s="141"/>
      <c r="DEN74" s="141"/>
      <c r="DEO74" s="141"/>
      <c r="DEP74" s="141"/>
      <c r="DEQ74" s="141"/>
      <c r="DER74" s="141"/>
      <c r="DES74" s="141"/>
      <c r="DET74" s="141"/>
      <c r="DEU74" s="141"/>
      <c r="DEV74" s="141"/>
      <c r="DEW74" s="141"/>
      <c r="DEX74" s="141"/>
      <c r="DEY74" s="141"/>
      <c r="DEZ74" s="141"/>
      <c r="DFA74" s="141"/>
      <c r="DFB74" s="141"/>
      <c r="DFC74" s="141"/>
      <c r="DFD74" s="141"/>
      <c r="DFE74" s="141"/>
      <c r="DFF74" s="141"/>
      <c r="DFG74" s="141"/>
      <c r="DFH74" s="141"/>
      <c r="DFI74" s="141"/>
      <c r="DFJ74" s="141"/>
      <c r="DFK74" s="141"/>
      <c r="DFL74" s="141"/>
      <c r="DFM74" s="141"/>
      <c r="DFN74" s="141"/>
      <c r="DFO74" s="141"/>
      <c r="DFP74" s="141"/>
      <c r="DFQ74" s="141"/>
      <c r="DFR74" s="141"/>
      <c r="DFS74" s="141"/>
      <c r="DFT74" s="141"/>
      <c r="DFU74" s="141"/>
      <c r="DFV74" s="141"/>
      <c r="DFW74" s="141"/>
      <c r="DFX74" s="141"/>
      <c r="DFY74" s="141"/>
      <c r="DFZ74" s="141"/>
      <c r="DGA74" s="141"/>
      <c r="DGB74" s="141"/>
      <c r="DGC74" s="141"/>
      <c r="DGD74" s="141"/>
      <c r="DGE74" s="141"/>
      <c r="DGF74" s="141"/>
      <c r="DGG74" s="141"/>
      <c r="DGH74" s="141"/>
      <c r="DGI74" s="141"/>
      <c r="DGJ74" s="141"/>
      <c r="DGK74" s="141"/>
      <c r="DGL74" s="141"/>
      <c r="DGM74" s="141"/>
      <c r="DGN74" s="141"/>
      <c r="DGO74" s="141"/>
      <c r="DGP74" s="141"/>
      <c r="DGQ74" s="141"/>
      <c r="DGR74" s="141"/>
      <c r="DGS74" s="141"/>
      <c r="DGT74" s="141"/>
      <c r="DGU74" s="141"/>
      <c r="DGV74" s="141"/>
      <c r="DGW74" s="141"/>
      <c r="DGX74" s="141"/>
      <c r="DGY74" s="141"/>
      <c r="DGZ74" s="141"/>
      <c r="DHA74" s="141"/>
      <c r="DHB74" s="141"/>
      <c r="DHC74" s="141"/>
      <c r="DHD74" s="141"/>
      <c r="DHE74" s="141"/>
      <c r="DHF74" s="141"/>
      <c r="DHG74" s="141"/>
      <c r="DHH74" s="141"/>
      <c r="DHI74" s="141"/>
      <c r="DHJ74" s="141"/>
      <c r="DHK74" s="141"/>
      <c r="DHL74" s="141"/>
      <c r="DHM74" s="141"/>
      <c r="DHN74" s="141"/>
      <c r="DHO74" s="141"/>
      <c r="DHP74" s="141"/>
      <c r="DHQ74" s="141"/>
      <c r="DHR74" s="141"/>
      <c r="DHS74" s="141"/>
      <c r="DHT74" s="141"/>
      <c r="DHU74" s="141"/>
      <c r="DHV74" s="141"/>
      <c r="DHW74" s="141"/>
      <c r="DHX74" s="141"/>
      <c r="DHY74" s="141"/>
      <c r="DHZ74" s="141"/>
      <c r="DIA74" s="141"/>
      <c r="DIB74" s="141"/>
      <c r="DIC74" s="141"/>
      <c r="DID74" s="141"/>
      <c r="DIE74" s="141"/>
      <c r="DIF74" s="141"/>
      <c r="DIG74" s="141"/>
      <c r="DIH74" s="141"/>
      <c r="DII74" s="141"/>
      <c r="DIJ74" s="141"/>
      <c r="DIK74" s="141"/>
      <c r="DIL74" s="141"/>
      <c r="DIM74" s="141"/>
      <c r="DIN74" s="141"/>
      <c r="DIO74" s="141"/>
      <c r="DIP74" s="141"/>
      <c r="DIQ74" s="141"/>
      <c r="DIR74" s="141"/>
      <c r="DIS74" s="141"/>
      <c r="DIT74" s="141"/>
      <c r="DIU74" s="141"/>
      <c r="DIV74" s="141"/>
      <c r="DIW74" s="141"/>
      <c r="DIX74" s="141"/>
      <c r="DIY74" s="141"/>
      <c r="DIZ74" s="141"/>
      <c r="DJA74" s="141"/>
      <c r="DJB74" s="141"/>
      <c r="DJC74" s="141"/>
      <c r="DJD74" s="141"/>
      <c r="DJE74" s="141"/>
      <c r="DJF74" s="141"/>
      <c r="DJG74" s="141"/>
      <c r="DJH74" s="141"/>
      <c r="DJI74" s="141"/>
      <c r="DJJ74" s="141"/>
      <c r="DJK74" s="141"/>
      <c r="DJL74" s="141"/>
      <c r="DJM74" s="141"/>
      <c r="DJN74" s="141"/>
      <c r="DJO74" s="141"/>
      <c r="DJP74" s="141"/>
      <c r="DJQ74" s="141"/>
      <c r="DJR74" s="141"/>
      <c r="DJS74" s="141"/>
      <c r="DJT74" s="141"/>
      <c r="DJU74" s="141"/>
      <c r="DJV74" s="141"/>
      <c r="DJW74" s="141"/>
      <c r="DJX74" s="141"/>
      <c r="DJY74" s="141"/>
      <c r="DJZ74" s="141"/>
      <c r="DKA74" s="141"/>
      <c r="DKB74" s="141"/>
      <c r="DKC74" s="141"/>
      <c r="DKD74" s="141"/>
      <c r="DKE74" s="141"/>
      <c r="DKF74" s="141"/>
      <c r="DKG74" s="141"/>
      <c r="DKH74" s="141"/>
      <c r="DKI74" s="141"/>
      <c r="DKJ74" s="141"/>
      <c r="DKK74" s="141"/>
      <c r="DKL74" s="141"/>
      <c r="DKM74" s="141"/>
      <c r="DKN74" s="141"/>
      <c r="DKO74" s="141"/>
      <c r="DKP74" s="141"/>
      <c r="DKQ74" s="141"/>
      <c r="DKR74" s="141"/>
      <c r="DKS74" s="141"/>
      <c r="DKT74" s="141"/>
      <c r="DKU74" s="141"/>
      <c r="DKV74" s="141"/>
      <c r="DKW74" s="141"/>
      <c r="DKX74" s="141"/>
      <c r="DKY74" s="141"/>
      <c r="DKZ74" s="141"/>
      <c r="DLA74" s="141"/>
      <c r="DLB74" s="141"/>
      <c r="DLC74" s="141"/>
      <c r="DLD74" s="141"/>
      <c r="DLE74" s="141"/>
      <c r="DLF74" s="141"/>
      <c r="DLG74" s="141"/>
      <c r="DLH74" s="141"/>
      <c r="DLI74" s="141"/>
      <c r="DLJ74" s="141"/>
      <c r="DLK74" s="141"/>
      <c r="DLL74" s="141"/>
      <c r="DLM74" s="141"/>
      <c r="DLN74" s="141"/>
      <c r="DLO74" s="141"/>
      <c r="DLP74" s="141"/>
      <c r="DLQ74" s="141"/>
      <c r="DLR74" s="141"/>
      <c r="DLS74" s="141"/>
      <c r="DLT74" s="141"/>
      <c r="DLU74" s="141"/>
      <c r="DLV74" s="141"/>
      <c r="DLW74" s="141"/>
      <c r="DLX74" s="141"/>
      <c r="DLY74" s="141"/>
      <c r="DLZ74" s="141"/>
      <c r="DMA74" s="141"/>
      <c r="DMB74" s="141"/>
      <c r="DMC74" s="141"/>
      <c r="DMD74" s="141"/>
      <c r="DME74" s="141"/>
      <c r="DMF74" s="141"/>
      <c r="DMG74" s="141"/>
      <c r="DMH74" s="141"/>
      <c r="DMI74" s="141"/>
      <c r="DMJ74" s="141"/>
      <c r="DMK74" s="141"/>
      <c r="DML74" s="141"/>
      <c r="DMM74" s="141"/>
      <c r="DMN74" s="141"/>
      <c r="DMO74" s="141"/>
      <c r="DMP74" s="141"/>
      <c r="DMQ74" s="141"/>
      <c r="DMR74" s="141"/>
      <c r="DMS74" s="141"/>
      <c r="DMT74" s="141"/>
      <c r="DMU74" s="141"/>
      <c r="DMV74" s="141"/>
      <c r="DMW74" s="141"/>
      <c r="DMX74" s="141"/>
      <c r="DMY74" s="141"/>
      <c r="DMZ74" s="141"/>
      <c r="DNA74" s="141"/>
      <c r="DNB74" s="141"/>
      <c r="DNC74" s="141"/>
      <c r="DND74" s="141"/>
      <c r="DNE74" s="141"/>
      <c r="DNF74" s="141"/>
      <c r="DNG74" s="141"/>
      <c r="DNH74" s="141"/>
      <c r="DNI74" s="141"/>
      <c r="DNJ74" s="141"/>
      <c r="DNK74" s="141"/>
      <c r="DNL74" s="141"/>
      <c r="DNM74" s="141"/>
      <c r="DNN74" s="141"/>
      <c r="DNO74" s="141"/>
      <c r="DNP74" s="141"/>
      <c r="DNQ74" s="141"/>
      <c r="DNR74" s="141"/>
      <c r="DNS74" s="141"/>
      <c r="DNT74" s="141"/>
      <c r="DNU74" s="141"/>
      <c r="DNV74" s="141"/>
      <c r="DNW74" s="141"/>
      <c r="DNX74" s="141"/>
      <c r="DNY74" s="141"/>
      <c r="DNZ74" s="141"/>
      <c r="DOA74" s="141"/>
      <c r="DOB74" s="141"/>
      <c r="DOC74" s="141"/>
      <c r="DOD74" s="141"/>
      <c r="DOE74" s="141"/>
      <c r="DOF74" s="141"/>
      <c r="DOG74" s="141"/>
      <c r="DOH74" s="141"/>
      <c r="DOI74" s="141"/>
      <c r="DOJ74" s="141"/>
      <c r="DOK74" s="141"/>
      <c r="DOL74" s="141"/>
      <c r="DOM74" s="141"/>
      <c r="DON74" s="141"/>
      <c r="DOO74" s="141"/>
      <c r="DOP74" s="141"/>
      <c r="DOQ74" s="141"/>
      <c r="DOR74" s="141"/>
      <c r="DOS74" s="141"/>
      <c r="DOT74" s="141"/>
      <c r="DOU74" s="141"/>
      <c r="DOV74" s="141"/>
      <c r="DOW74" s="141"/>
      <c r="DOX74" s="141"/>
      <c r="DOY74" s="141"/>
      <c r="DOZ74" s="141"/>
      <c r="DPA74" s="141"/>
      <c r="DPB74" s="141"/>
      <c r="DPC74" s="141"/>
      <c r="DPD74" s="141"/>
      <c r="DPE74" s="141"/>
      <c r="DPF74" s="141"/>
      <c r="DPG74" s="141"/>
      <c r="DPH74" s="141"/>
      <c r="DPI74" s="141"/>
      <c r="DPJ74" s="141"/>
      <c r="DPK74" s="141"/>
      <c r="DPL74" s="141"/>
      <c r="DPM74" s="141"/>
      <c r="DPN74" s="141"/>
      <c r="DPO74" s="141"/>
      <c r="DPP74" s="141"/>
      <c r="DPQ74" s="141"/>
      <c r="DPR74" s="141"/>
      <c r="DPS74" s="141"/>
      <c r="DPT74" s="141"/>
      <c r="DPU74" s="141"/>
      <c r="DPV74" s="141"/>
      <c r="DPW74" s="141"/>
      <c r="DPX74" s="141"/>
      <c r="DPY74" s="141"/>
      <c r="DPZ74" s="141"/>
      <c r="DQA74" s="141"/>
      <c r="DQB74" s="141"/>
      <c r="DQC74" s="141"/>
      <c r="DQD74" s="141"/>
      <c r="DQE74" s="141"/>
      <c r="DQF74" s="141"/>
      <c r="DQG74" s="141"/>
      <c r="DQH74" s="141"/>
      <c r="DQI74" s="141"/>
      <c r="DQJ74" s="141"/>
      <c r="DQK74" s="141"/>
      <c r="DQL74" s="141"/>
      <c r="DQM74" s="141"/>
      <c r="DQN74" s="141"/>
      <c r="DQO74" s="141"/>
      <c r="DQP74" s="141"/>
      <c r="DQQ74" s="141"/>
      <c r="DQR74" s="141"/>
      <c r="DQS74" s="141"/>
      <c r="DQT74" s="141"/>
      <c r="DQU74" s="141"/>
      <c r="DQV74" s="141"/>
      <c r="DQW74" s="141"/>
      <c r="DQX74" s="141"/>
      <c r="DQY74" s="141"/>
      <c r="DQZ74" s="141"/>
      <c r="DRA74" s="141"/>
      <c r="DRB74" s="141"/>
      <c r="DRC74" s="141"/>
      <c r="DRD74" s="141"/>
      <c r="DRE74" s="141"/>
      <c r="DRF74" s="141"/>
      <c r="DRG74" s="141"/>
      <c r="DRH74" s="141"/>
      <c r="DRI74" s="141"/>
      <c r="DRJ74" s="141"/>
      <c r="DRK74" s="141"/>
      <c r="DRL74" s="141"/>
      <c r="DRM74" s="141"/>
      <c r="DRN74" s="141"/>
      <c r="DRO74" s="141"/>
      <c r="DRP74" s="141"/>
      <c r="DRQ74" s="141"/>
      <c r="DRR74" s="141"/>
      <c r="DRS74" s="141"/>
      <c r="DRT74" s="141"/>
      <c r="DRU74" s="141"/>
      <c r="DRV74" s="141"/>
      <c r="DRW74" s="141"/>
      <c r="DRX74" s="141"/>
      <c r="DRY74" s="141"/>
      <c r="DRZ74" s="141"/>
      <c r="DSA74" s="141"/>
      <c r="DSB74" s="141"/>
      <c r="DSC74" s="141"/>
      <c r="DSD74" s="141"/>
      <c r="DSE74" s="141"/>
      <c r="DSF74" s="141"/>
      <c r="DSG74" s="141"/>
      <c r="DSH74" s="141"/>
      <c r="DSI74" s="141"/>
      <c r="DSJ74" s="141"/>
      <c r="DSK74" s="141"/>
      <c r="DSL74" s="141"/>
      <c r="DSM74" s="141"/>
      <c r="DSN74" s="141"/>
      <c r="DSO74" s="141"/>
      <c r="DSP74" s="141"/>
      <c r="DSQ74" s="141"/>
      <c r="DSR74" s="141"/>
      <c r="DSS74" s="141"/>
      <c r="DST74" s="141"/>
      <c r="DSU74" s="141"/>
      <c r="DSV74" s="141"/>
      <c r="DSW74" s="141"/>
      <c r="DSX74" s="141"/>
      <c r="DSY74" s="141"/>
      <c r="DSZ74" s="141"/>
      <c r="DTA74" s="141"/>
      <c r="DTB74" s="141"/>
      <c r="DTC74" s="141"/>
      <c r="DTD74" s="141"/>
      <c r="DTE74" s="141"/>
      <c r="DTF74" s="141"/>
      <c r="DTG74" s="141"/>
      <c r="DTH74" s="141"/>
      <c r="DTI74" s="141"/>
      <c r="DTJ74" s="141"/>
      <c r="DTK74" s="141"/>
      <c r="DTL74" s="141"/>
      <c r="DTM74" s="141"/>
      <c r="DTN74" s="141"/>
      <c r="DTO74" s="141"/>
      <c r="DTP74" s="141"/>
      <c r="DTQ74" s="141"/>
      <c r="DTR74" s="141"/>
      <c r="DTS74" s="141"/>
      <c r="DTT74" s="141"/>
      <c r="DTU74" s="141"/>
      <c r="DTV74" s="141"/>
      <c r="DTW74" s="141"/>
      <c r="DTX74" s="141"/>
      <c r="DTY74" s="141"/>
      <c r="DTZ74" s="141"/>
      <c r="DUA74" s="141"/>
      <c r="DUB74" s="141"/>
      <c r="DUC74" s="141"/>
      <c r="DUD74" s="141"/>
      <c r="DUE74" s="141"/>
      <c r="DUF74" s="141"/>
      <c r="DUG74" s="141"/>
      <c r="DUH74" s="141"/>
      <c r="DUI74" s="141"/>
      <c r="DUJ74" s="141"/>
      <c r="DUK74" s="141"/>
      <c r="DUL74" s="141"/>
      <c r="DUM74" s="141"/>
      <c r="DUN74" s="141"/>
      <c r="DUO74" s="141"/>
      <c r="DUP74" s="141"/>
      <c r="DUQ74" s="141"/>
      <c r="DUR74" s="141"/>
      <c r="DUS74" s="141"/>
      <c r="DUT74" s="141"/>
      <c r="DUU74" s="141"/>
      <c r="DUV74" s="141"/>
      <c r="DUW74" s="141"/>
      <c r="DUX74" s="141"/>
      <c r="DUY74" s="141"/>
      <c r="DUZ74" s="141"/>
      <c r="DVA74" s="141"/>
      <c r="DVB74" s="141"/>
      <c r="DVC74" s="141"/>
      <c r="DVD74" s="141"/>
      <c r="DVE74" s="141"/>
      <c r="DVF74" s="141"/>
      <c r="DVG74" s="141"/>
      <c r="DVH74" s="141"/>
      <c r="DVI74" s="141"/>
      <c r="DVJ74" s="141"/>
      <c r="DVK74" s="141"/>
      <c r="DVL74" s="141"/>
      <c r="DVM74" s="141"/>
      <c r="DVN74" s="141"/>
      <c r="DVO74" s="141"/>
      <c r="DVP74" s="141"/>
      <c r="DVQ74" s="141"/>
      <c r="DVR74" s="141"/>
      <c r="DVS74" s="141"/>
      <c r="DVT74" s="141"/>
      <c r="DVU74" s="141"/>
      <c r="DVV74" s="141"/>
      <c r="DVW74" s="141"/>
      <c r="DVX74" s="141"/>
      <c r="DVY74" s="141"/>
      <c r="DVZ74" s="141"/>
      <c r="DWA74" s="141"/>
      <c r="DWB74" s="141"/>
      <c r="DWC74" s="141"/>
      <c r="DWD74" s="141"/>
      <c r="DWE74" s="141"/>
      <c r="DWF74" s="141"/>
      <c r="DWG74" s="141"/>
      <c r="DWH74" s="141"/>
      <c r="DWI74" s="141"/>
      <c r="DWJ74" s="141"/>
      <c r="DWK74" s="141"/>
      <c r="DWL74" s="141"/>
      <c r="DWM74" s="141"/>
      <c r="DWN74" s="141"/>
      <c r="DWO74" s="141"/>
      <c r="DWP74" s="141"/>
      <c r="DWQ74" s="141"/>
      <c r="DWR74" s="141"/>
      <c r="DWS74" s="141"/>
      <c r="DWT74" s="141"/>
      <c r="DWU74" s="141"/>
      <c r="DWV74" s="141"/>
      <c r="DWW74" s="141"/>
      <c r="DWX74" s="141"/>
      <c r="DWY74" s="141"/>
      <c r="DWZ74" s="141"/>
      <c r="DXA74" s="141"/>
      <c r="DXB74" s="141"/>
      <c r="DXC74" s="141"/>
      <c r="DXD74" s="141"/>
      <c r="DXE74" s="141"/>
      <c r="DXF74" s="141"/>
      <c r="DXG74" s="141"/>
      <c r="DXH74" s="141"/>
      <c r="DXI74" s="141"/>
      <c r="DXJ74" s="141"/>
      <c r="DXK74" s="141"/>
      <c r="DXL74" s="141"/>
      <c r="DXM74" s="141"/>
      <c r="DXN74" s="141"/>
      <c r="DXO74" s="141"/>
      <c r="DXP74" s="141"/>
      <c r="DXQ74" s="141"/>
      <c r="DXR74" s="141"/>
      <c r="DXS74" s="141"/>
      <c r="DXT74" s="141"/>
      <c r="DXU74" s="141"/>
      <c r="DXV74" s="141"/>
      <c r="DXW74" s="141"/>
      <c r="DXX74" s="141"/>
      <c r="DXY74" s="141"/>
      <c r="DXZ74" s="141"/>
      <c r="DYA74" s="141"/>
      <c r="DYB74" s="141"/>
      <c r="DYC74" s="141"/>
      <c r="DYD74" s="141"/>
      <c r="DYE74" s="141"/>
      <c r="DYF74" s="141"/>
      <c r="DYG74" s="141"/>
      <c r="DYH74" s="141"/>
      <c r="DYI74" s="141"/>
      <c r="DYJ74" s="141"/>
      <c r="DYK74" s="141"/>
      <c r="DYL74" s="141"/>
      <c r="DYM74" s="141"/>
      <c r="DYN74" s="141"/>
      <c r="DYO74" s="141"/>
      <c r="DYP74" s="141"/>
      <c r="DYQ74" s="141"/>
      <c r="DYR74" s="141"/>
      <c r="DYS74" s="141"/>
      <c r="DYT74" s="141"/>
      <c r="DYU74" s="141"/>
      <c r="DYV74" s="141"/>
      <c r="DYW74" s="141"/>
      <c r="DYX74" s="141"/>
      <c r="DYY74" s="141"/>
      <c r="DYZ74" s="141"/>
      <c r="DZA74" s="141"/>
      <c r="DZB74" s="141"/>
      <c r="DZC74" s="141"/>
      <c r="DZD74" s="141"/>
      <c r="DZE74" s="141"/>
      <c r="DZF74" s="141"/>
      <c r="DZG74" s="141"/>
      <c r="DZH74" s="141"/>
      <c r="DZI74" s="141"/>
      <c r="DZJ74" s="141"/>
      <c r="DZK74" s="141"/>
      <c r="DZL74" s="141"/>
      <c r="DZM74" s="141"/>
      <c r="DZN74" s="141"/>
      <c r="DZO74" s="141"/>
      <c r="DZP74" s="141"/>
      <c r="DZQ74" s="141"/>
      <c r="DZR74" s="141"/>
      <c r="DZS74" s="141"/>
      <c r="DZT74" s="141"/>
      <c r="DZU74" s="141"/>
      <c r="DZV74" s="141"/>
      <c r="DZW74" s="141"/>
      <c r="DZX74" s="141"/>
      <c r="DZY74" s="141"/>
      <c r="DZZ74" s="141"/>
      <c r="EAA74" s="141"/>
      <c r="EAB74" s="141"/>
      <c r="EAC74" s="141"/>
      <c r="EAD74" s="141"/>
      <c r="EAE74" s="141"/>
      <c r="EAF74" s="141"/>
      <c r="EAG74" s="141"/>
      <c r="EAH74" s="141"/>
      <c r="EAI74" s="141"/>
      <c r="EAJ74" s="141"/>
      <c r="EAK74" s="141"/>
      <c r="EAL74" s="141"/>
      <c r="EAM74" s="141"/>
      <c r="EAN74" s="141"/>
      <c r="EAO74" s="141"/>
      <c r="EAP74" s="141"/>
      <c r="EAQ74" s="141"/>
      <c r="EAR74" s="141"/>
      <c r="EAS74" s="141"/>
      <c r="EAT74" s="141"/>
      <c r="EAU74" s="141"/>
      <c r="EAV74" s="141"/>
      <c r="EAW74" s="141"/>
      <c r="EAX74" s="141"/>
      <c r="EAY74" s="141"/>
      <c r="EAZ74" s="141"/>
      <c r="EBA74" s="141"/>
      <c r="EBB74" s="141"/>
      <c r="EBC74" s="141"/>
      <c r="EBD74" s="141"/>
      <c r="EBE74" s="141"/>
      <c r="EBF74" s="141"/>
      <c r="EBG74" s="141"/>
      <c r="EBH74" s="141"/>
      <c r="EBI74" s="141"/>
      <c r="EBJ74" s="141"/>
      <c r="EBK74" s="141"/>
      <c r="EBL74" s="141"/>
      <c r="EBM74" s="141"/>
      <c r="EBN74" s="141"/>
      <c r="EBO74" s="141"/>
      <c r="EBP74" s="141"/>
      <c r="EBQ74" s="141"/>
      <c r="EBR74" s="141"/>
      <c r="EBS74" s="141"/>
      <c r="EBT74" s="141"/>
      <c r="EBU74" s="141"/>
      <c r="EBV74" s="141"/>
      <c r="EBW74" s="141"/>
      <c r="EBX74" s="141"/>
      <c r="EBY74" s="141"/>
      <c r="EBZ74" s="141"/>
      <c r="ECA74" s="141"/>
      <c r="ECB74" s="141"/>
      <c r="ECC74" s="141"/>
      <c r="ECD74" s="141"/>
      <c r="ECE74" s="141"/>
      <c r="ECF74" s="141"/>
      <c r="ECG74" s="141"/>
      <c r="ECH74" s="141"/>
      <c r="ECI74" s="141"/>
      <c r="ECJ74" s="141"/>
      <c r="ECK74" s="141"/>
      <c r="ECL74" s="141"/>
      <c r="ECM74" s="141"/>
      <c r="ECN74" s="141"/>
      <c r="ECO74" s="141"/>
      <c r="ECP74" s="141"/>
      <c r="ECQ74" s="141"/>
      <c r="ECR74" s="141"/>
      <c r="ECS74" s="141"/>
      <c r="ECT74" s="141"/>
      <c r="ECU74" s="141"/>
      <c r="ECV74" s="141"/>
      <c r="ECW74" s="141"/>
      <c r="ECX74" s="141"/>
      <c r="ECY74" s="141"/>
      <c r="ECZ74" s="141"/>
      <c r="EDA74" s="141"/>
      <c r="EDB74" s="141"/>
      <c r="EDC74" s="141"/>
      <c r="EDD74" s="141"/>
      <c r="EDE74" s="141"/>
      <c r="EDF74" s="141"/>
      <c r="EDG74" s="141"/>
      <c r="EDH74" s="141"/>
      <c r="EDI74" s="141"/>
      <c r="EDJ74" s="141"/>
      <c r="EDK74" s="141"/>
      <c r="EDL74" s="141"/>
      <c r="EDM74" s="141"/>
      <c r="EDN74" s="141"/>
      <c r="EDO74" s="141"/>
      <c r="EDP74" s="141"/>
      <c r="EDQ74" s="141"/>
      <c r="EDR74" s="141"/>
      <c r="EDS74" s="141"/>
      <c r="EDT74" s="141"/>
      <c r="EDU74" s="141"/>
      <c r="EDV74" s="141"/>
      <c r="EDW74" s="141"/>
      <c r="EDX74" s="141"/>
      <c r="EDY74" s="141"/>
      <c r="EDZ74" s="141"/>
      <c r="EEA74" s="141"/>
      <c r="EEB74" s="141"/>
      <c r="EEC74" s="141"/>
      <c r="EED74" s="141"/>
      <c r="EEE74" s="141"/>
      <c r="EEF74" s="141"/>
      <c r="EEG74" s="141"/>
      <c r="EEH74" s="141"/>
      <c r="EEI74" s="141"/>
      <c r="EEJ74" s="141"/>
      <c r="EEK74" s="141"/>
      <c r="EEL74" s="141"/>
      <c r="EEM74" s="141"/>
      <c r="EEN74" s="141"/>
      <c r="EEO74" s="141"/>
      <c r="EEP74" s="141"/>
      <c r="EEQ74" s="141"/>
      <c r="EER74" s="141"/>
      <c r="EES74" s="141"/>
      <c r="EET74" s="141"/>
      <c r="EEU74" s="141"/>
      <c r="EEV74" s="141"/>
      <c r="EEW74" s="141"/>
      <c r="EEX74" s="141"/>
      <c r="EEY74" s="141"/>
      <c r="EEZ74" s="141"/>
      <c r="EFA74" s="141"/>
      <c r="EFB74" s="141"/>
      <c r="EFC74" s="141"/>
      <c r="EFD74" s="141"/>
      <c r="EFE74" s="141"/>
      <c r="EFF74" s="141"/>
      <c r="EFG74" s="141"/>
      <c r="EFH74" s="141"/>
      <c r="EFI74" s="141"/>
      <c r="EFJ74" s="141"/>
      <c r="EFK74" s="141"/>
      <c r="EFL74" s="141"/>
      <c r="EFM74" s="141"/>
      <c r="EFN74" s="141"/>
      <c r="EFO74" s="141"/>
      <c r="EFP74" s="141"/>
      <c r="EFQ74" s="141"/>
      <c r="EFR74" s="141"/>
      <c r="EFS74" s="141"/>
      <c r="EFT74" s="141"/>
      <c r="EFU74" s="141"/>
      <c r="EFV74" s="141"/>
      <c r="EFW74" s="141"/>
      <c r="EFX74" s="141"/>
      <c r="EFY74" s="141"/>
      <c r="EFZ74" s="141"/>
      <c r="EGA74" s="141"/>
      <c r="EGB74" s="141"/>
      <c r="EGC74" s="141"/>
      <c r="EGD74" s="141"/>
      <c r="EGE74" s="141"/>
      <c r="EGF74" s="141"/>
      <c r="EGG74" s="141"/>
      <c r="EGH74" s="141"/>
      <c r="EGI74" s="141"/>
      <c r="EGJ74" s="141"/>
      <c r="EGK74" s="141"/>
      <c r="EGL74" s="141"/>
      <c r="EGM74" s="141"/>
      <c r="EGN74" s="141"/>
      <c r="EGO74" s="141"/>
      <c r="EGP74" s="141"/>
      <c r="EGQ74" s="141"/>
      <c r="EGR74" s="141"/>
      <c r="EGS74" s="141"/>
      <c r="EGT74" s="141"/>
      <c r="EGU74" s="141"/>
      <c r="EGV74" s="141"/>
      <c r="EGW74" s="141"/>
      <c r="EGX74" s="141"/>
      <c r="EGY74" s="141"/>
      <c r="EGZ74" s="141"/>
      <c r="EHA74" s="141"/>
      <c r="EHB74" s="141"/>
      <c r="EHC74" s="141"/>
      <c r="EHD74" s="141"/>
      <c r="EHE74" s="141"/>
      <c r="EHF74" s="141"/>
      <c r="EHG74" s="141"/>
      <c r="EHH74" s="141"/>
      <c r="EHI74" s="141"/>
      <c r="EHJ74" s="141"/>
      <c r="EHK74" s="141"/>
      <c r="EHL74" s="141"/>
      <c r="EHM74" s="141"/>
      <c r="EHN74" s="141"/>
      <c r="EHO74" s="141"/>
      <c r="EHP74" s="141"/>
      <c r="EHQ74" s="141"/>
      <c r="EHR74" s="141"/>
      <c r="EHS74" s="141"/>
      <c r="EHT74" s="141"/>
      <c r="EHU74" s="141"/>
      <c r="EHV74" s="141"/>
      <c r="EHW74" s="141"/>
      <c r="EHX74" s="141"/>
      <c r="EHY74" s="141"/>
      <c r="EHZ74" s="141"/>
      <c r="EIA74" s="141"/>
      <c r="EIB74" s="141"/>
      <c r="EIC74" s="141"/>
      <c r="EID74" s="141"/>
      <c r="EIE74" s="141"/>
      <c r="EIF74" s="141"/>
      <c r="EIG74" s="141"/>
      <c r="EIH74" s="141"/>
      <c r="EII74" s="141"/>
      <c r="EIJ74" s="141"/>
      <c r="EIK74" s="141"/>
      <c r="EIL74" s="141"/>
      <c r="EIM74" s="141"/>
      <c r="EIN74" s="141"/>
      <c r="EIO74" s="141"/>
      <c r="EIP74" s="141"/>
      <c r="EIQ74" s="141"/>
      <c r="EIR74" s="141"/>
      <c r="EIS74" s="141"/>
      <c r="EIT74" s="141"/>
      <c r="EIU74" s="141"/>
      <c r="EIV74" s="141"/>
      <c r="EIW74" s="141"/>
      <c r="EIX74" s="141"/>
      <c r="EIY74" s="141"/>
      <c r="EIZ74" s="141"/>
      <c r="EJA74" s="141"/>
      <c r="EJB74" s="141"/>
      <c r="EJC74" s="141"/>
      <c r="EJD74" s="141"/>
      <c r="EJE74" s="141"/>
      <c r="EJF74" s="141"/>
      <c r="EJG74" s="141"/>
      <c r="EJH74" s="141"/>
      <c r="EJI74" s="141"/>
      <c r="EJJ74" s="141"/>
      <c r="EJK74" s="141"/>
      <c r="EJL74" s="141"/>
      <c r="EJM74" s="141"/>
      <c r="EJN74" s="141"/>
      <c r="EJO74" s="141"/>
      <c r="EJP74" s="141"/>
      <c r="EJQ74" s="141"/>
      <c r="EJR74" s="141"/>
      <c r="EJS74" s="141"/>
      <c r="EJT74" s="141"/>
      <c r="EJU74" s="141"/>
      <c r="EJV74" s="141"/>
      <c r="EJW74" s="141"/>
      <c r="EJX74" s="141"/>
      <c r="EJY74" s="141"/>
      <c r="EJZ74" s="141"/>
      <c r="EKA74" s="141"/>
      <c r="EKB74" s="141"/>
      <c r="EKC74" s="141"/>
      <c r="EKD74" s="141"/>
      <c r="EKE74" s="141"/>
      <c r="EKF74" s="141"/>
      <c r="EKG74" s="141"/>
      <c r="EKH74" s="141"/>
      <c r="EKI74" s="141"/>
      <c r="EKJ74" s="141"/>
      <c r="EKK74" s="141"/>
      <c r="EKL74" s="141"/>
      <c r="EKM74" s="141"/>
      <c r="EKN74" s="141"/>
      <c r="EKO74" s="141"/>
      <c r="EKP74" s="141"/>
      <c r="EKQ74" s="141"/>
      <c r="EKR74" s="141"/>
      <c r="EKS74" s="141"/>
      <c r="EKT74" s="141"/>
      <c r="EKU74" s="141"/>
      <c r="EKV74" s="141"/>
      <c r="EKW74" s="141"/>
      <c r="EKX74" s="141"/>
      <c r="EKY74" s="141"/>
      <c r="EKZ74" s="141"/>
      <c r="ELA74" s="141"/>
      <c r="ELB74" s="141"/>
      <c r="ELC74" s="141"/>
      <c r="ELD74" s="141"/>
      <c r="ELE74" s="141"/>
      <c r="ELF74" s="141"/>
      <c r="ELG74" s="141"/>
      <c r="ELH74" s="141"/>
      <c r="ELI74" s="141"/>
      <c r="ELJ74" s="141"/>
      <c r="ELK74" s="141"/>
      <c r="ELL74" s="141"/>
      <c r="ELM74" s="141"/>
      <c r="ELN74" s="141"/>
      <c r="ELO74" s="141"/>
      <c r="ELP74" s="141"/>
      <c r="ELQ74" s="141"/>
      <c r="ELR74" s="141"/>
      <c r="ELS74" s="141"/>
      <c r="ELT74" s="141"/>
      <c r="ELU74" s="141"/>
      <c r="ELV74" s="141"/>
      <c r="ELW74" s="141"/>
      <c r="ELX74" s="141"/>
      <c r="ELY74" s="141"/>
      <c r="ELZ74" s="141"/>
      <c r="EMA74" s="141"/>
      <c r="EMB74" s="141"/>
      <c r="EMC74" s="141"/>
      <c r="EMD74" s="141"/>
      <c r="EME74" s="141"/>
      <c r="EMF74" s="141"/>
      <c r="EMG74" s="141"/>
      <c r="EMH74" s="141"/>
      <c r="EMI74" s="141"/>
      <c r="EMJ74" s="141"/>
      <c r="EMK74" s="141"/>
      <c r="EML74" s="141"/>
      <c r="EMM74" s="141"/>
      <c r="EMN74" s="141"/>
      <c r="EMO74" s="141"/>
      <c r="EMP74" s="141"/>
      <c r="EMQ74" s="141"/>
      <c r="EMR74" s="141"/>
      <c r="EMS74" s="141"/>
      <c r="EMT74" s="141"/>
      <c r="EMU74" s="141"/>
      <c r="EMV74" s="141"/>
      <c r="EMW74" s="141"/>
      <c r="EMX74" s="141"/>
      <c r="EMY74" s="141"/>
      <c r="EMZ74" s="141"/>
      <c r="ENA74" s="141"/>
      <c r="ENB74" s="141"/>
      <c r="ENC74" s="141"/>
      <c r="END74" s="141"/>
      <c r="ENE74" s="141"/>
      <c r="ENF74" s="141"/>
      <c r="ENG74" s="141"/>
      <c r="ENH74" s="141"/>
      <c r="ENI74" s="141"/>
      <c r="ENJ74" s="141"/>
      <c r="ENK74" s="141"/>
      <c r="ENL74" s="141"/>
      <c r="ENM74" s="141"/>
      <c r="ENN74" s="141"/>
      <c r="ENO74" s="141"/>
      <c r="ENP74" s="141"/>
      <c r="ENQ74" s="141"/>
      <c r="ENR74" s="141"/>
      <c r="ENS74" s="141"/>
      <c r="ENT74" s="141"/>
      <c r="ENU74" s="141"/>
      <c r="ENV74" s="141"/>
      <c r="ENW74" s="141"/>
      <c r="ENX74" s="141"/>
      <c r="ENY74" s="141"/>
      <c r="ENZ74" s="141"/>
      <c r="EOA74" s="141"/>
      <c r="EOB74" s="141"/>
      <c r="EOC74" s="141"/>
      <c r="EOD74" s="141"/>
      <c r="EOE74" s="141"/>
      <c r="EOF74" s="141"/>
      <c r="EOG74" s="141"/>
      <c r="EOH74" s="141"/>
      <c r="EOI74" s="141"/>
      <c r="EOJ74" s="141"/>
      <c r="EOK74" s="141"/>
      <c r="EOL74" s="141"/>
      <c r="EOM74" s="141"/>
      <c r="EON74" s="141"/>
      <c r="EOO74" s="141"/>
      <c r="EOP74" s="141"/>
      <c r="EOQ74" s="141"/>
      <c r="EOR74" s="141"/>
      <c r="EOS74" s="141"/>
      <c r="EOT74" s="141"/>
      <c r="EOU74" s="141"/>
      <c r="EOV74" s="141"/>
      <c r="EOW74" s="141"/>
      <c r="EOX74" s="141"/>
      <c r="EOY74" s="141"/>
      <c r="EOZ74" s="141"/>
      <c r="EPA74" s="141"/>
      <c r="EPB74" s="141"/>
      <c r="EPC74" s="141"/>
      <c r="EPD74" s="141"/>
      <c r="EPE74" s="141"/>
      <c r="EPF74" s="141"/>
      <c r="EPG74" s="141"/>
      <c r="EPH74" s="141"/>
      <c r="EPI74" s="141"/>
      <c r="EPJ74" s="141"/>
      <c r="EPK74" s="141"/>
      <c r="EPL74" s="141"/>
      <c r="EPM74" s="141"/>
      <c r="EPN74" s="141"/>
      <c r="EPO74" s="141"/>
      <c r="EPP74" s="141"/>
      <c r="EPQ74" s="141"/>
      <c r="EPR74" s="141"/>
      <c r="EPS74" s="141"/>
      <c r="EPT74" s="141"/>
      <c r="EPU74" s="141"/>
      <c r="EPV74" s="141"/>
      <c r="EPW74" s="141"/>
      <c r="EPX74" s="141"/>
      <c r="EPY74" s="141"/>
      <c r="EPZ74" s="141"/>
      <c r="EQA74" s="141"/>
      <c r="EQB74" s="141"/>
      <c r="EQC74" s="141"/>
      <c r="EQD74" s="141"/>
      <c r="EQE74" s="141"/>
      <c r="EQF74" s="141"/>
      <c r="EQG74" s="141"/>
      <c r="EQH74" s="141"/>
      <c r="EQI74" s="141"/>
      <c r="EQJ74" s="141"/>
      <c r="EQK74" s="141"/>
      <c r="EQL74" s="141"/>
      <c r="EQM74" s="141"/>
      <c r="EQN74" s="141"/>
      <c r="EQO74" s="141"/>
      <c r="EQP74" s="141"/>
      <c r="EQQ74" s="141"/>
      <c r="EQR74" s="141"/>
      <c r="EQS74" s="141"/>
      <c r="EQT74" s="141"/>
      <c r="EQU74" s="141"/>
      <c r="EQV74" s="141"/>
      <c r="EQW74" s="141"/>
      <c r="EQX74" s="141"/>
      <c r="EQY74" s="141"/>
      <c r="EQZ74" s="141"/>
      <c r="ERA74" s="141"/>
      <c r="ERB74" s="141"/>
      <c r="ERC74" s="141"/>
      <c r="ERD74" s="141"/>
      <c r="ERE74" s="141"/>
      <c r="ERF74" s="141"/>
      <c r="ERG74" s="141"/>
      <c r="ERH74" s="141"/>
      <c r="ERI74" s="141"/>
      <c r="ERJ74" s="141"/>
      <c r="ERK74" s="141"/>
      <c r="ERL74" s="141"/>
      <c r="ERM74" s="141"/>
      <c r="ERN74" s="141"/>
      <c r="ERO74" s="141"/>
      <c r="ERP74" s="141"/>
      <c r="ERQ74" s="141"/>
      <c r="ERR74" s="141"/>
      <c r="ERS74" s="141"/>
      <c r="ERT74" s="141"/>
      <c r="ERU74" s="141"/>
      <c r="ERV74" s="141"/>
      <c r="ERW74" s="141"/>
      <c r="ERX74" s="141"/>
      <c r="ERY74" s="141"/>
      <c r="ERZ74" s="141"/>
      <c r="ESA74" s="141"/>
      <c r="ESB74" s="141"/>
      <c r="ESC74" s="141"/>
      <c r="ESD74" s="141"/>
      <c r="ESE74" s="141"/>
      <c r="ESF74" s="141"/>
      <c r="ESG74" s="141"/>
      <c r="ESH74" s="141"/>
      <c r="ESI74" s="141"/>
      <c r="ESJ74" s="141"/>
      <c r="ESK74" s="141"/>
      <c r="ESL74" s="141"/>
      <c r="ESM74" s="141"/>
      <c r="ESN74" s="141"/>
      <c r="ESO74" s="141"/>
      <c r="ESP74" s="141"/>
      <c r="ESQ74" s="141"/>
      <c r="ESR74" s="141"/>
      <c r="ESS74" s="141"/>
      <c r="EST74" s="141"/>
      <c r="ESU74" s="141"/>
      <c r="ESV74" s="141"/>
      <c r="ESW74" s="141"/>
      <c r="ESX74" s="141"/>
      <c r="ESY74" s="141"/>
      <c r="ESZ74" s="141"/>
      <c r="ETA74" s="141"/>
      <c r="ETB74" s="141"/>
      <c r="ETC74" s="141"/>
      <c r="ETD74" s="141"/>
      <c r="ETE74" s="141"/>
      <c r="ETF74" s="141"/>
      <c r="ETG74" s="141"/>
      <c r="ETH74" s="141"/>
      <c r="ETI74" s="141"/>
      <c r="ETJ74" s="141"/>
      <c r="ETK74" s="141"/>
      <c r="ETL74" s="141"/>
      <c r="ETM74" s="141"/>
      <c r="ETN74" s="141"/>
      <c r="ETO74" s="141"/>
      <c r="ETP74" s="141"/>
      <c r="ETQ74" s="141"/>
      <c r="ETR74" s="141"/>
      <c r="ETS74" s="141"/>
      <c r="ETT74" s="141"/>
      <c r="ETU74" s="141"/>
      <c r="ETV74" s="141"/>
      <c r="ETW74" s="141"/>
      <c r="ETX74" s="141"/>
      <c r="ETY74" s="141"/>
      <c r="ETZ74" s="141"/>
      <c r="EUA74" s="141"/>
      <c r="EUB74" s="141"/>
      <c r="EUC74" s="141"/>
      <c r="EUD74" s="141"/>
      <c r="EUE74" s="141"/>
      <c r="EUF74" s="141"/>
      <c r="EUG74" s="141"/>
      <c r="EUH74" s="141"/>
      <c r="EUI74" s="141"/>
      <c r="EUJ74" s="141"/>
      <c r="EUK74" s="141"/>
      <c r="EUL74" s="141"/>
      <c r="EUM74" s="141"/>
      <c r="EUN74" s="141"/>
      <c r="EUO74" s="141"/>
      <c r="EUP74" s="141"/>
      <c r="EUQ74" s="141"/>
      <c r="EUR74" s="141"/>
      <c r="EUS74" s="141"/>
      <c r="EUT74" s="141"/>
      <c r="EUU74" s="141"/>
      <c r="EUV74" s="141"/>
      <c r="EUW74" s="141"/>
      <c r="EUX74" s="141"/>
      <c r="EUY74" s="141"/>
      <c r="EUZ74" s="141"/>
      <c r="EVA74" s="141"/>
      <c r="EVB74" s="141"/>
      <c r="EVC74" s="141"/>
      <c r="EVD74" s="141"/>
      <c r="EVE74" s="141"/>
      <c r="EVF74" s="141"/>
      <c r="EVG74" s="141"/>
      <c r="EVH74" s="141"/>
      <c r="EVI74" s="141"/>
      <c r="EVJ74" s="141"/>
      <c r="EVK74" s="141"/>
      <c r="EVL74" s="141"/>
      <c r="EVM74" s="141"/>
      <c r="EVN74" s="141"/>
      <c r="EVO74" s="141"/>
      <c r="EVP74" s="141"/>
      <c r="EVQ74" s="141"/>
      <c r="EVR74" s="141"/>
      <c r="EVS74" s="141"/>
      <c r="EVT74" s="141"/>
      <c r="EVU74" s="141"/>
      <c r="EVV74" s="141"/>
      <c r="EVW74" s="141"/>
      <c r="EVX74" s="141"/>
      <c r="EVY74" s="141"/>
      <c r="EVZ74" s="141"/>
      <c r="EWA74" s="141"/>
      <c r="EWB74" s="141"/>
      <c r="EWC74" s="141"/>
      <c r="EWD74" s="141"/>
      <c r="EWE74" s="141"/>
      <c r="EWF74" s="141"/>
      <c r="EWG74" s="141"/>
      <c r="EWH74" s="141"/>
      <c r="EWI74" s="141"/>
      <c r="EWJ74" s="141"/>
      <c r="EWK74" s="141"/>
      <c r="EWL74" s="141"/>
      <c r="EWM74" s="141"/>
      <c r="EWN74" s="141"/>
      <c r="EWO74" s="141"/>
      <c r="EWP74" s="141"/>
      <c r="EWQ74" s="141"/>
      <c r="EWR74" s="141"/>
      <c r="EWS74" s="141"/>
      <c r="EWT74" s="141"/>
      <c r="EWU74" s="141"/>
      <c r="EWV74" s="141"/>
      <c r="EWW74" s="141"/>
      <c r="EWX74" s="141"/>
      <c r="EWY74" s="141"/>
      <c r="EWZ74" s="141"/>
      <c r="EXA74" s="141"/>
      <c r="EXB74" s="141"/>
      <c r="EXC74" s="141"/>
      <c r="EXD74" s="141"/>
      <c r="EXE74" s="141"/>
      <c r="EXF74" s="141"/>
      <c r="EXG74" s="141"/>
      <c r="EXH74" s="141"/>
      <c r="EXI74" s="141"/>
      <c r="EXJ74" s="141"/>
      <c r="EXK74" s="141"/>
      <c r="EXL74" s="141"/>
      <c r="EXM74" s="141"/>
      <c r="EXN74" s="141"/>
      <c r="EXO74" s="141"/>
      <c r="EXP74" s="141"/>
      <c r="EXQ74" s="141"/>
      <c r="EXR74" s="141"/>
      <c r="EXS74" s="141"/>
      <c r="EXT74" s="141"/>
      <c r="EXU74" s="141"/>
      <c r="EXV74" s="141"/>
      <c r="EXW74" s="141"/>
      <c r="EXX74" s="141"/>
      <c r="EXY74" s="141"/>
      <c r="EXZ74" s="141"/>
      <c r="EYA74" s="141"/>
      <c r="EYB74" s="141"/>
      <c r="EYC74" s="141"/>
      <c r="EYD74" s="141"/>
      <c r="EYE74" s="141"/>
      <c r="EYF74" s="141"/>
      <c r="EYG74" s="141"/>
      <c r="EYH74" s="141"/>
      <c r="EYI74" s="141"/>
      <c r="EYJ74" s="141"/>
      <c r="EYK74" s="141"/>
      <c r="EYL74" s="141"/>
      <c r="EYM74" s="141"/>
      <c r="EYN74" s="141"/>
      <c r="EYO74" s="141"/>
      <c r="EYP74" s="141"/>
      <c r="EYQ74" s="141"/>
      <c r="EYR74" s="141"/>
      <c r="EYS74" s="141"/>
      <c r="EYT74" s="141"/>
      <c r="EYU74" s="141"/>
      <c r="EYV74" s="141"/>
      <c r="EYW74" s="141"/>
      <c r="EYX74" s="141"/>
      <c r="EYY74" s="141"/>
      <c r="EYZ74" s="141"/>
      <c r="EZA74" s="141"/>
      <c r="EZB74" s="141"/>
      <c r="EZC74" s="141"/>
      <c r="EZD74" s="141"/>
      <c r="EZE74" s="141"/>
      <c r="EZF74" s="141"/>
      <c r="EZG74" s="141"/>
      <c r="EZH74" s="141"/>
      <c r="EZI74" s="141"/>
      <c r="EZJ74" s="141"/>
      <c r="EZK74" s="141"/>
      <c r="EZL74" s="141"/>
      <c r="EZM74" s="141"/>
      <c r="EZN74" s="141"/>
      <c r="EZO74" s="141"/>
      <c r="EZP74" s="141"/>
      <c r="EZQ74" s="141"/>
      <c r="EZR74" s="141"/>
      <c r="EZS74" s="141"/>
      <c r="EZT74" s="141"/>
      <c r="EZU74" s="141"/>
      <c r="EZV74" s="141"/>
      <c r="EZW74" s="141"/>
      <c r="EZX74" s="141"/>
      <c r="EZY74" s="141"/>
      <c r="EZZ74" s="141"/>
      <c r="FAA74" s="141"/>
      <c r="FAB74" s="141"/>
      <c r="FAC74" s="141"/>
      <c r="FAD74" s="141"/>
      <c r="FAE74" s="141"/>
      <c r="FAF74" s="141"/>
      <c r="FAG74" s="141"/>
      <c r="FAH74" s="141"/>
      <c r="FAI74" s="141"/>
      <c r="FAJ74" s="141"/>
      <c r="FAK74" s="141"/>
      <c r="FAL74" s="141"/>
      <c r="FAM74" s="141"/>
      <c r="FAN74" s="141"/>
      <c r="FAO74" s="141"/>
      <c r="FAP74" s="141"/>
      <c r="FAQ74" s="141"/>
      <c r="FAR74" s="141"/>
      <c r="FAS74" s="141"/>
      <c r="FAT74" s="141"/>
      <c r="FAU74" s="141"/>
      <c r="FAV74" s="141"/>
      <c r="FAW74" s="141"/>
      <c r="FAX74" s="141"/>
      <c r="FAY74" s="141"/>
      <c r="FAZ74" s="141"/>
      <c r="FBA74" s="141"/>
      <c r="FBB74" s="141"/>
      <c r="FBC74" s="141"/>
      <c r="FBD74" s="141"/>
      <c r="FBE74" s="141"/>
      <c r="FBF74" s="141"/>
      <c r="FBG74" s="141"/>
      <c r="FBH74" s="141"/>
      <c r="FBI74" s="141"/>
      <c r="FBJ74" s="141"/>
      <c r="FBK74" s="141"/>
      <c r="FBL74" s="141"/>
      <c r="FBM74" s="141"/>
      <c r="FBN74" s="141"/>
      <c r="FBO74" s="141"/>
      <c r="FBP74" s="141"/>
      <c r="FBQ74" s="141"/>
      <c r="FBR74" s="141"/>
      <c r="FBS74" s="141"/>
      <c r="FBT74" s="141"/>
      <c r="FBU74" s="141"/>
      <c r="FBV74" s="141"/>
      <c r="FBW74" s="141"/>
      <c r="FBX74" s="141"/>
      <c r="FBY74" s="141"/>
      <c r="FBZ74" s="141"/>
      <c r="FCA74" s="141"/>
      <c r="FCB74" s="141"/>
      <c r="FCC74" s="141"/>
      <c r="FCD74" s="141"/>
      <c r="FCE74" s="141"/>
      <c r="FCF74" s="141"/>
      <c r="FCG74" s="141"/>
      <c r="FCH74" s="141"/>
      <c r="FCI74" s="141"/>
      <c r="FCJ74" s="141"/>
      <c r="FCK74" s="141"/>
      <c r="FCL74" s="141"/>
      <c r="FCM74" s="141"/>
      <c r="FCN74" s="141"/>
      <c r="FCO74" s="141"/>
      <c r="FCP74" s="141"/>
      <c r="FCQ74" s="141"/>
      <c r="FCR74" s="141"/>
      <c r="FCS74" s="141"/>
      <c r="FCT74" s="141"/>
      <c r="FCU74" s="141"/>
      <c r="FCV74" s="141"/>
      <c r="FCW74" s="141"/>
      <c r="FCX74" s="141"/>
      <c r="FCY74" s="141"/>
      <c r="FCZ74" s="141"/>
      <c r="FDA74" s="141"/>
      <c r="FDB74" s="141"/>
      <c r="FDC74" s="141"/>
      <c r="FDD74" s="141"/>
      <c r="FDE74" s="141"/>
      <c r="FDF74" s="141"/>
      <c r="FDG74" s="141"/>
      <c r="FDH74" s="141"/>
      <c r="FDI74" s="141"/>
      <c r="FDJ74" s="141"/>
      <c r="FDK74" s="141"/>
      <c r="FDL74" s="141"/>
      <c r="FDM74" s="141"/>
      <c r="FDN74" s="141"/>
      <c r="FDO74" s="141"/>
      <c r="FDP74" s="141"/>
      <c r="FDQ74" s="141"/>
      <c r="FDR74" s="141"/>
      <c r="FDS74" s="141"/>
      <c r="FDT74" s="141"/>
      <c r="FDU74" s="141"/>
      <c r="FDV74" s="141"/>
      <c r="FDW74" s="141"/>
      <c r="FDX74" s="141"/>
      <c r="FDY74" s="141"/>
      <c r="FDZ74" s="141"/>
      <c r="FEA74" s="141"/>
      <c r="FEB74" s="141"/>
      <c r="FEC74" s="141"/>
      <c r="FED74" s="141"/>
      <c r="FEE74" s="141"/>
      <c r="FEF74" s="141"/>
      <c r="FEG74" s="141"/>
      <c r="FEH74" s="141"/>
      <c r="FEI74" s="141"/>
      <c r="FEJ74" s="141"/>
      <c r="FEK74" s="141"/>
      <c r="FEL74" s="141"/>
      <c r="FEM74" s="141"/>
      <c r="FEN74" s="141"/>
      <c r="FEO74" s="141"/>
      <c r="FEP74" s="141"/>
      <c r="FEQ74" s="141"/>
      <c r="FER74" s="141"/>
      <c r="FES74" s="141"/>
      <c r="FET74" s="141"/>
      <c r="FEU74" s="141"/>
      <c r="FEV74" s="141"/>
      <c r="FEW74" s="141"/>
      <c r="FEX74" s="141"/>
      <c r="FEY74" s="141"/>
      <c r="FEZ74" s="141"/>
      <c r="FFA74" s="141"/>
      <c r="FFB74" s="141"/>
      <c r="FFC74" s="141"/>
      <c r="FFD74" s="141"/>
      <c r="FFE74" s="141"/>
      <c r="FFF74" s="141"/>
      <c r="FFG74" s="141"/>
      <c r="FFH74" s="141"/>
      <c r="FFI74" s="141"/>
      <c r="FFJ74" s="141"/>
      <c r="FFK74" s="141"/>
      <c r="FFL74" s="141"/>
      <c r="FFM74" s="141"/>
      <c r="FFN74" s="141"/>
      <c r="FFO74" s="141"/>
      <c r="FFP74" s="141"/>
      <c r="FFQ74" s="141"/>
      <c r="FFR74" s="141"/>
      <c r="FFS74" s="141"/>
      <c r="FFT74" s="141"/>
      <c r="FFU74" s="141"/>
      <c r="FFV74" s="141"/>
      <c r="FFW74" s="141"/>
      <c r="FFX74" s="141"/>
      <c r="FFY74" s="141"/>
      <c r="FFZ74" s="141"/>
      <c r="FGA74" s="141"/>
      <c r="FGB74" s="141"/>
      <c r="FGC74" s="141"/>
      <c r="FGD74" s="141"/>
      <c r="FGE74" s="141"/>
      <c r="FGF74" s="141"/>
      <c r="FGG74" s="141"/>
      <c r="FGH74" s="141"/>
      <c r="FGI74" s="141"/>
      <c r="FGJ74" s="141"/>
      <c r="FGK74" s="141"/>
      <c r="FGL74" s="141"/>
      <c r="FGM74" s="141"/>
      <c r="FGN74" s="141"/>
      <c r="FGO74" s="141"/>
      <c r="FGP74" s="141"/>
      <c r="FGQ74" s="141"/>
      <c r="FGR74" s="141"/>
      <c r="FGS74" s="141"/>
      <c r="FGT74" s="141"/>
      <c r="FGU74" s="141"/>
      <c r="FGV74" s="141"/>
      <c r="FGW74" s="141"/>
      <c r="FGX74" s="141"/>
      <c r="FGY74" s="141"/>
      <c r="FGZ74" s="141"/>
      <c r="FHA74" s="141"/>
      <c r="FHB74" s="141"/>
      <c r="FHC74" s="141"/>
      <c r="FHD74" s="141"/>
      <c r="FHE74" s="141"/>
      <c r="FHF74" s="141"/>
      <c r="FHG74" s="141"/>
      <c r="FHH74" s="141"/>
      <c r="FHI74" s="141"/>
      <c r="FHJ74" s="141"/>
      <c r="FHK74" s="141"/>
      <c r="FHL74" s="141"/>
      <c r="FHM74" s="141"/>
      <c r="FHN74" s="141"/>
      <c r="FHO74" s="141"/>
      <c r="FHP74" s="141"/>
      <c r="FHQ74" s="141"/>
      <c r="FHR74" s="141"/>
      <c r="FHS74" s="141"/>
      <c r="FHT74" s="141"/>
      <c r="FHU74" s="141"/>
      <c r="FHV74" s="141"/>
      <c r="FHW74" s="141"/>
      <c r="FHX74" s="141"/>
      <c r="FHY74" s="141"/>
      <c r="FHZ74" s="141"/>
      <c r="FIA74" s="141"/>
      <c r="FIB74" s="141"/>
      <c r="FIC74" s="141"/>
      <c r="FID74" s="141"/>
      <c r="FIE74" s="141"/>
      <c r="FIF74" s="141"/>
      <c r="FIG74" s="141"/>
      <c r="FIH74" s="141"/>
      <c r="FII74" s="141"/>
      <c r="FIJ74" s="141"/>
      <c r="FIK74" s="141"/>
      <c r="FIL74" s="141"/>
      <c r="FIM74" s="141"/>
      <c r="FIN74" s="141"/>
      <c r="FIO74" s="141"/>
      <c r="FIP74" s="141"/>
      <c r="FIQ74" s="141"/>
      <c r="FIR74" s="141"/>
      <c r="FIS74" s="141"/>
      <c r="FIT74" s="141"/>
      <c r="FIU74" s="141"/>
      <c r="FIV74" s="141"/>
      <c r="FIW74" s="141"/>
      <c r="FIX74" s="141"/>
      <c r="FIY74" s="141"/>
      <c r="FIZ74" s="141"/>
      <c r="FJA74" s="141"/>
      <c r="FJB74" s="141"/>
      <c r="FJC74" s="141"/>
      <c r="FJD74" s="141"/>
      <c r="FJE74" s="141"/>
      <c r="FJF74" s="141"/>
      <c r="FJG74" s="141"/>
      <c r="FJH74" s="141"/>
      <c r="FJI74" s="141"/>
      <c r="FJJ74" s="141"/>
      <c r="FJK74" s="141"/>
      <c r="FJL74" s="141"/>
      <c r="FJM74" s="141"/>
      <c r="FJN74" s="141"/>
      <c r="FJO74" s="141"/>
      <c r="FJP74" s="141"/>
      <c r="FJQ74" s="141"/>
      <c r="FJR74" s="141"/>
      <c r="FJS74" s="141"/>
      <c r="FJT74" s="141"/>
      <c r="FJU74" s="141"/>
      <c r="FJV74" s="141"/>
      <c r="FJW74" s="141"/>
      <c r="FJX74" s="141"/>
      <c r="FJY74" s="141"/>
      <c r="FJZ74" s="141"/>
      <c r="FKA74" s="141"/>
      <c r="FKB74" s="141"/>
      <c r="FKC74" s="141"/>
      <c r="FKD74" s="141"/>
      <c r="FKE74" s="141"/>
      <c r="FKF74" s="141"/>
      <c r="FKG74" s="141"/>
      <c r="FKH74" s="141"/>
      <c r="FKI74" s="141"/>
      <c r="FKJ74" s="141"/>
      <c r="FKK74" s="141"/>
      <c r="FKL74" s="141"/>
      <c r="FKM74" s="141"/>
      <c r="FKN74" s="141"/>
      <c r="FKO74" s="141"/>
      <c r="FKP74" s="141"/>
      <c r="FKQ74" s="141"/>
      <c r="FKR74" s="141"/>
      <c r="FKS74" s="141"/>
      <c r="FKT74" s="141"/>
      <c r="FKU74" s="141"/>
      <c r="FKV74" s="141"/>
      <c r="FKW74" s="141"/>
      <c r="FKX74" s="141"/>
      <c r="FKY74" s="141"/>
      <c r="FKZ74" s="141"/>
      <c r="FLA74" s="141"/>
      <c r="FLB74" s="141"/>
      <c r="FLC74" s="141"/>
      <c r="FLD74" s="141"/>
      <c r="FLE74" s="141"/>
      <c r="FLF74" s="141"/>
      <c r="FLG74" s="141"/>
      <c r="FLH74" s="141"/>
      <c r="FLI74" s="141"/>
      <c r="FLJ74" s="141"/>
      <c r="FLK74" s="141"/>
      <c r="FLL74" s="141"/>
      <c r="FLM74" s="141"/>
      <c r="FLN74" s="141"/>
      <c r="FLO74" s="141"/>
      <c r="FLP74" s="141"/>
      <c r="FLQ74" s="141"/>
      <c r="FLR74" s="141"/>
      <c r="FLS74" s="141"/>
      <c r="FLT74" s="141"/>
      <c r="FLU74" s="141"/>
      <c r="FLV74" s="141"/>
      <c r="FLW74" s="141"/>
      <c r="FLX74" s="141"/>
      <c r="FLY74" s="141"/>
      <c r="FLZ74" s="141"/>
      <c r="FMA74" s="141"/>
      <c r="FMB74" s="141"/>
      <c r="FMC74" s="141"/>
      <c r="FMD74" s="141"/>
      <c r="FME74" s="141"/>
      <c r="FMF74" s="141"/>
      <c r="FMG74" s="141"/>
      <c r="FMH74" s="141"/>
      <c r="FMI74" s="141"/>
      <c r="FMJ74" s="141"/>
      <c r="FMK74" s="141"/>
      <c r="FML74" s="141"/>
      <c r="FMM74" s="141"/>
      <c r="FMN74" s="141"/>
      <c r="FMO74" s="141"/>
      <c r="FMP74" s="141"/>
      <c r="FMQ74" s="141"/>
      <c r="FMR74" s="141"/>
      <c r="FMS74" s="141"/>
      <c r="FMT74" s="141"/>
      <c r="FMU74" s="141"/>
      <c r="FMV74" s="141"/>
      <c r="FMW74" s="141"/>
      <c r="FMX74" s="141"/>
      <c r="FMY74" s="141"/>
      <c r="FMZ74" s="141"/>
      <c r="FNA74" s="141"/>
      <c r="FNB74" s="141"/>
      <c r="FNC74" s="141"/>
      <c r="FND74" s="141"/>
      <c r="FNE74" s="141"/>
      <c r="FNF74" s="141"/>
      <c r="FNG74" s="141"/>
      <c r="FNH74" s="141"/>
      <c r="FNI74" s="141"/>
      <c r="FNJ74" s="141"/>
      <c r="FNK74" s="141"/>
      <c r="FNL74" s="141"/>
      <c r="FNM74" s="141"/>
      <c r="FNN74" s="141"/>
      <c r="FNO74" s="141"/>
      <c r="FNP74" s="141"/>
      <c r="FNQ74" s="141"/>
      <c r="FNR74" s="141"/>
      <c r="FNS74" s="141"/>
      <c r="FNT74" s="141"/>
      <c r="FNU74" s="141"/>
      <c r="FNV74" s="141"/>
      <c r="FNW74" s="141"/>
      <c r="FNX74" s="141"/>
      <c r="FNY74" s="141"/>
      <c r="FNZ74" s="141"/>
      <c r="FOA74" s="141"/>
      <c r="FOB74" s="141"/>
      <c r="FOC74" s="141"/>
      <c r="FOD74" s="141"/>
      <c r="FOE74" s="141"/>
      <c r="FOF74" s="141"/>
      <c r="FOG74" s="141"/>
      <c r="FOH74" s="141"/>
      <c r="FOI74" s="141"/>
      <c r="FOJ74" s="141"/>
      <c r="FOK74" s="141"/>
      <c r="FOL74" s="141"/>
      <c r="FOM74" s="141"/>
      <c r="FON74" s="141"/>
      <c r="FOO74" s="141"/>
      <c r="FOP74" s="141"/>
      <c r="FOQ74" s="141"/>
      <c r="FOR74" s="141"/>
      <c r="FOS74" s="141"/>
      <c r="FOT74" s="141"/>
      <c r="FOU74" s="141"/>
      <c r="FOV74" s="141"/>
      <c r="FOW74" s="141"/>
      <c r="FOX74" s="141"/>
      <c r="FOY74" s="141"/>
      <c r="FOZ74" s="141"/>
      <c r="FPA74" s="141"/>
      <c r="FPB74" s="141"/>
      <c r="FPC74" s="141"/>
      <c r="FPD74" s="141"/>
      <c r="FPE74" s="141"/>
      <c r="FPF74" s="141"/>
      <c r="FPG74" s="141"/>
      <c r="FPH74" s="141"/>
      <c r="FPI74" s="141"/>
      <c r="FPJ74" s="141"/>
      <c r="FPK74" s="141"/>
      <c r="FPL74" s="141"/>
      <c r="FPM74" s="141"/>
      <c r="FPN74" s="141"/>
      <c r="FPO74" s="141"/>
      <c r="FPP74" s="141"/>
      <c r="FPQ74" s="141"/>
      <c r="FPR74" s="141"/>
      <c r="FPS74" s="141"/>
      <c r="FPT74" s="141"/>
      <c r="FPU74" s="141"/>
      <c r="FPV74" s="141"/>
      <c r="FPW74" s="141"/>
      <c r="FPX74" s="141"/>
      <c r="FPY74" s="141"/>
      <c r="FPZ74" s="141"/>
      <c r="FQA74" s="141"/>
      <c r="FQB74" s="141"/>
      <c r="FQC74" s="141"/>
      <c r="FQD74" s="141"/>
      <c r="FQE74" s="141"/>
      <c r="FQF74" s="141"/>
      <c r="FQG74" s="141"/>
      <c r="FQH74" s="141"/>
      <c r="FQI74" s="141"/>
      <c r="FQJ74" s="141"/>
      <c r="FQK74" s="141"/>
      <c r="FQL74" s="141"/>
      <c r="FQM74" s="141"/>
      <c r="FQN74" s="141"/>
      <c r="FQO74" s="141"/>
      <c r="FQP74" s="141"/>
      <c r="FQQ74" s="141"/>
      <c r="FQR74" s="141"/>
      <c r="FQS74" s="141"/>
      <c r="FQT74" s="141"/>
      <c r="FQU74" s="141"/>
      <c r="FQV74" s="141"/>
      <c r="FQW74" s="141"/>
      <c r="FQX74" s="141"/>
      <c r="FQY74" s="141"/>
      <c r="FQZ74" s="141"/>
      <c r="FRA74" s="141"/>
      <c r="FRB74" s="141"/>
      <c r="FRC74" s="141"/>
      <c r="FRD74" s="141"/>
      <c r="FRE74" s="141"/>
      <c r="FRF74" s="141"/>
      <c r="FRG74" s="141"/>
      <c r="FRH74" s="141"/>
      <c r="FRI74" s="141"/>
      <c r="FRJ74" s="141"/>
      <c r="FRK74" s="141"/>
      <c r="FRL74" s="141"/>
      <c r="FRM74" s="141"/>
      <c r="FRN74" s="141"/>
      <c r="FRO74" s="141"/>
      <c r="FRP74" s="141"/>
      <c r="FRQ74" s="141"/>
      <c r="FRR74" s="141"/>
      <c r="FRS74" s="141"/>
      <c r="FRT74" s="141"/>
      <c r="FRU74" s="141"/>
      <c r="FRV74" s="141"/>
      <c r="FRW74" s="141"/>
      <c r="FRX74" s="141"/>
      <c r="FRY74" s="141"/>
      <c r="FRZ74" s="141"/>
      <c r="FSA74" s="141"/>
      <c r="FSB74" s="141"/>
      <c r="FSC74" s="141"/>
      <c r="FSD74" s="141"/>
      <c r="FSE74" s="141"/>
      <c r="FSF74" s="141"/>
      <c r="FSG74" s="141"/>
      <c r="FSH74" s="141"/>
      <c r="FSI74" s="141"/>
      <c r="FSJ74" s="141"/>
      <c r="FSK74" s="141"/>
      <c r="FSL74" s="141"/>
      <c r="FSM74" s="141"/>
      <c r="FSN74" s="141"/>
      <c r="FSO74" s="141"/>
      <c r="FSP74" s="141"/>
      <c r="FSQ74" s="141"/>
      <c r="FSR74" s="141"/>
      <c r="FSS74" s="141"/>
      <c r="FST74" s="141"/>
      <c r="FSU74" s="141"/>
      <c r="FSV74" s="141"/>
      <c r="FSW74" s="141"/>
      <c r="FSX74" s="141"/>
      <c r="FSY74" s="141"/>
      <c r="FSZ74" s="141"/>
      <c r="FTA74" s="141"/>
      <c r="FTB74" s="141"/>
      <c r="FTC74" s="141"/>
      <c r="FTD74" s="141"/>
      <c r="FTE74" s="141"/>
      <c r="FTF74" s="141"/>
      <c r="FTG74" s="141"/>
      <c r="FTH74" s="141"/>
      <c r="FTI74" s="141"/>
      <c r="FTJ74" s="141"/>
      <c r="FTK74" s="141"/>
      <c r="FTL74" s="141"/>
      <c r="FTM74" s="141"/>
      <c r="FTN74" s="141"/>
      <c r="FTO74" s="141"/>
      <c r="FTP74" s="141"/>
      <c r="FTQ74" s="141"/>
      <c r="FTR74" s="141"/>
      <c r="FTS74" s="141"/>
      <c r="FTT74" s="141"/>
      <c r="FTU74" s="141"/>
      <c r="FTV74" s="141"/>
      <c r="FTW74" s="141"/>
      <c r="FTX74" s="141"/>
      <c r="FTY74" s="141"/>
      <c r="FTZ74" s="141"/>
      <c r="FUA74" s="141"/>
      <c r="FUB74" s="141"/>
      <c r="FUC74" s="141"/>
      <c r="FUD74" s="141"/>
      <c r="FUE74" s="141"/>
      <c r="FUF74" s="141"/>
      <c r="FUG74" s="141"/>
      <c r="FUH74" s="141"/>
      <c r="FUI74" s="141"/>
      <c r="FUJ74" s="141"/>
      <c r="FUK74" s="141"/>
      <c r="FUL74" s="141"/>
      <c r="FUM74" s="141"/>
      <c r="FUN74" s="141"/>
      <c r="FUO74" s="141"/>
      <c r="FUP74" s="141"/>
      <c r="FUQ74" s="141"/>
      <c r="FUR74" s="141"/>
      <c r="FUS74" s="141"/>
      <c r="FUT74" s="141"/>
      <c r="FUU74" s="141"/>
      <c r="FUV74" s="141"/>
      <c r="FUW74" s="141"/>
      <c r="FUX74" s="141"/>
      <c r="FUY74" s="141"/>
      <c r="FUZ74" s="141"/>
      <c r="FVA74" s="141"/>
      <c r="FVB74" s="141"/>
      <c r="FVC74" s="141"/>
      <c r="FVD74" s="141"/>
      <c r="FVE74" s="141"/>
      <c r="FVF74" s="141"/>
      <c r="FVG74" s="141"/>
      <c r="FVH74" s="141"/>
      <c r="FVI74" s="141"/>
      <c r="FVJ74" s="141"/>
      <c r="FVK74" s="141"/>
      <c r="FVL74" s="141"/>
      <c r="FVM74" s="141"/>
      <c r="FVN74" s="141"/>
      <c r="FVO74" s="141"/>
      <c r="FVP74" s="141"/>
      <c r="FVQ74" s="141"/>
      <c r="FVR74" s="141"/>
      <c r="FVS74" s="141"/>
      <c r="FVT74" s="141"/>
      <c r="FVU74" s="141"/>
      <c r="FVV74" s="141"/>
      <c r="FVW74" s="141"/>
      <c r="FVX74" s="141"/>
      <c r="FVY74" s="141"/>
      <c r="FVZ74" s="141"/>
      <c r="FWA74" s="141"/>
      <c r="FWB74" s="141"/>
      <c r="FWC74" s="141"/>
      <c r="FWD74" s="141"/>
      <c r="FWE74" s="141"/>
      <c r="FWF74" s="141"/>
      <c r="FWG74" s="141"/>
      <c r="FWH74" s="141"/>
      <c r="FWI74" s="141"/>
      <c r="FWJ74" s="141"/>
      <c r="FWK74" s="141"/>
      <c r="FWL74" s="141"/>
      <c r="FWM74" s="141"/>
      <c r="FWN74" s="141"/>
      <c r="FWO74" s="141"/>
      <c r="FWP74" s="141"/>
      <c r="FWQ74" s="141"/>
      <c r="FWR74" s="141"/>
      <c r="FWS74" s="141"/>
      <c r="FWT74" s="141"/>
      <c r="FWU74" s="141"/>
      <c r="FWV74" s="141"/>
      <c r="FWW74" s="141"/>
      <c r="FWX74" s="141"/>
      <c r="FWY74" s="141"/>
      <c r="FWZ74" s="141"/>
      <c r="FXA74" s="141"/>
      <c r="FXB74" s="141"/>
      <c r="FXC74" s="141"/>
      <c r="FXD74" s="141"/>
      <c r="FXE74" s="141"/>
      <c r="FXF74" s="141"/>
      <c r="FXG74" s="141"/>
      <c r="FXH74" s="141"/>
      <c r="FXI74" s="141"/>
      <c r="FXJ74" s="141"/>
      <c r="FXK74" s="141"/>
      <c r="FXL74" s="141"/>
      <c r="FXM74" s="141"/>
      <c r="FXN74" s="141"/>
      <c r="FXO74" s="141"/>
      <c r="FXP74" s="141"/>
      <c r="FXQ74" s="141"/>
      <c r="FXR74" s="141"/>
      <c r="FXS74" s="141"/>
      <c r="FXT74" s="141"/>
      <c r="FXU74" s="141"/>
      <c r="FXV74" s="141"/>
      <c r="FXW74" s="141"/>
      <c r="FXX74" s="141"/>
      <c r="FXY74" s="141"/>
      <c r="FXZ74" s="141"/>
      <c r="FYA74" s="141"/>
      <c r="FYB74" s="141"/>
      <c r="FYC74" s="141"/>
      <c r="FYD74" s="141"/>
      <c r="FYE74" s="141"/>
      <c r="FYF74" s="141"/>
      <c r="FYG74" s="141"/>
      <c r="FYH74" s="141"/>
      <c r="FYI74" s="141"/>
      <c r="FYJ74" s="141"/>
      <c r="FYK74" s="141"/>
      <c r="FYL74" s="141"/>
      <c r="FYM74" s="141"/>
      <c r="FYN74" s="141"/>
      <c r="FYO74" s="141"/>
      <c r="FYP74" s="141"/>
      <c r="FYQ74" s="141"/>
      <c r="FYR74" s="141"/>
      <c r="FYS74" s="141"/>
      <c r="FYT74" s="141"/>
      <c r="FYU74" s="141"/>
      <c r="FYV74" s="141"/>
      <c r="FYW74" s="141"/>
      <c r="FYX74" s="141"/>
      <c r="FYY74" s="141"/>
      <c r="FYZ74" s="141"/>
      <c r="FZA74" s="141"/>
      <c r="FZB74" s="141"/>
      <c r="FZC74" s="141"/>
      <c r="FZD74" s="141"/>
      <c r="FZE74" s="141"/>
      <c r="FZF74" s="141"/>
      <c r="FZG74" s="141"/>
      <c r="FZH74" s="141"/>
      <c r="FZI74" s="141"/>
      <c r="FZJ74" s="141"/>
      <c r="FZK74" s="141"/>
      <c r="FZL74" s="141"/>
      <c r="FZM74" s="141"/>
      <c r="FZN74" s="141"/>
      <c r="FZO74" s="141"/>
      <c r="FZP74" s="141"/>
      <c r="FZQ74" s="141"/>
      <c r="FZR74" s="141"/>
      <c r="FZS74" s="141"/>
      <c r="FZT74" s="141"/>
      <c r="FZU74" s="141"/>
      <c r="FZV74" s="141"/>
      <c r="FZW74" s="141"/>
      <c r="FZX74" s="141"/>
      <c r="FZY74" s="141"/>
      <c r="FZZ74" s="141"/>
      <c r="GAA74" s="141"/>
      <c r="GAB74" s="141"/>
      <c r="GAC74" s="141"/>
      <c r="GAD74" s="141"/>
      <c r="GAE74" s="141"/>
      <c r="GAF74" s="141"/>
      <c r="GAG74" s="141"/>
      <c r="GAH74" s="141"/>
      <c r="GAI74" s="141"/>
      <c r="GAJ74" s="141"/>
      <c r="GAK74" s="141"/>
      <c r="GAL74" s="141"/>
      <c r="GAM74" s="141"/>
      <c r="GAN74" s="141"/>
      <c r="GAO74" s="141"/>
      <c r="GAP74" s="141"/>
      <c r="GAQ74" s="141"/>
      <c r="GAR74" s="141"/>
      <c r="GAS74" s="141"/>
      <c r="GAT74" s="141"/>
      <c r="GAU74" s="141"/>
      <c r="GAV74" s="141"/>
      <c r="GAW74" s="141"/>
      <c r="GAX74" s="141"/>
      <c r="GAY74" s="141"/>
      <c r="GAZ74" s="141"/>
      <c r="GBA74" s="141"/>
      <c r="GBB74" s="141"/>
      <c r="GBC74" s="141"/>
      <c r="GBD74" s="141"/>
      <c r="GBE74" s="141"/>
      <c r="GBF74" s="141"/>
      <c r="GBG74" s="141"/>
      <c r="GBH74" s="141"/>
      <c r="GBI74" s="141"/>
      <c r="GBJ74" s="141"/>
      <c r="GBK74" s="141"/>
      <c r="GBL74" s="141"/>
      <c r="GBM74" s="141"/>
      <c r="GBN74" s="141"/>
      <c r="GBO74" s="141"/>
      <c r="GBP74" s="141"/>
      <c r="GBQ74" s="141"/>
      <c r="GBR74" s="141"/>
      <c r="GBS74" s="141"/>
      <c r="GBT74" s="141"/>
      <c r="GBU74" s="141"/>
      <c r="GBV74" s="141"/>
      <c r="GBW74" s="141"/>
      <c r="GBX74" s="141"/>
      <c r="GBY74" s="141"/>
      <c r="GBZ74" s="141"/>
      <c r="GCA74" s="141"/>
      <c r="GCB74" s="141"/>
      <c r="GCC74" s="141"/>
      <c r="GCD74" s="141"/>
      <c r="GCE74" s="141"/>
      <c r="GCF74" s="141"/>
      <c r="GCG74" s="141"/>
      <c r="GCH74" s="141"/>
      <c r="GCI74" s="141"/>
      <c r="GCJ74" s="141"/>
      <c r="GCK74" s="141"/>
      <c r="GCL74" s="141"/>
      <c r="GCM74" s="141"/>
      <c r="GCN74" s="141"/>
      <c r="GCO74" s="141"/>
      <c r="GCP74" s="141"/>
      <c r="GCQ74" s="141"/>
      <c r="GCR74" s="141"/>
      <c r="GCS74" s="141"/>
      <c r="GCT74" s="141"/>
      <c r="GCU74" s="141"/>
      <c r="GCV74" s="141"/>
      <c r="GCW74" s="141"/>
      <c r="GCX74" s="141"/>
      <c r="GCY74" s="141"/>
      <c r="GCZ74" s="141"/>
      <c r="GDA74" s="141"/>
      <c r="GDB74" s="141"/>
      <c r="GDC74" s="141"/>
      <c r="GDD74" s="141"/>
      <c r="GDE74" s="141"/>
      <c r="GDF74" s="141"/>
      <c r="GDG74" s="141"/>
      <c r="GDH74" s="141"/>
      <c r="GDI74" s="141"/>
      <c r="GDJ74" s="141"/>
      <c r="GDK74" s="141"/>
      <c r="GDL74" s="141"/>
      <c r="GDM74" s="141"/>
      <c r="GDN74" s="141"/>
      <c r="GDO74" s="141"/>
      <c r="GDP74" s="141"/>
      <c r="GDQ74" s="141"/>
      <c r="GDR74" s="141"/>
      <c r="GDS74" s="141"/>
      <c r="GDT74" s="141"/>
      <c r="GDU74" s="141"/>
      <c r="GDV74" s="141"/>
      <c r="GDW74" s="141"/>
      <c r="GDX74" s="141"/>
      <c r="GDY74" s="141"/>
      <c r="GDZ74" s="141"/>
      <c r="GEA74" s="141"/>
      <c r="GEB74" s="141"/>
      <c r="GEC74" s="141"/>
      <c r="GED74" s="141"/>
      <c r="GEE74" s="141"/>
      <c r="GEF74" s="141"/>
      <c r="GEG74" s="141"/>
      <c r="GEH74" s="141"/>
      <c r="GEI74" s="141"/>
      <c r="GEJ74" s="141"/>
      <c r="GEK74" s="141"/>
      <c r="GEL74" s="141"/>
      <c r="GEM74" s="141"/>
      <c r="GEN74" s="141"/>
      <c r="GEO74" s="141"/>
      <c r="GEP74" s="141"/>
      <c r="GEQ74" s="141"/>
      <c r="GER74" s="141"/>
      <c r="GES74" s="141"/>
      <c r="GET74" s="141"/>
      <c r="GEU74" s="141"/>
      <c r="GEV74" s="141"/>
      <c r="GEW74" s="141"/>
      <c r="GEX74" s="141"/>
      <c r="GEY74" s="141"/>
      <c r="GEZ74" s="141"/>
      <c r="GFA74" s="141"/>
      <c r="GFB74" s="141"/>
      <c r="GFC74" s="141"/>
      <c r="GFD74" s="141"/>
      <c r="GFE74" s="141"/>
      <c r="GFF74" s="141"/>
      <c r="GFG74" s="141"/>
      <c r="GFH74" s="141"/>
      <c r="GFI74" s="141"/>
      <c r="GFJ74" s="141"/>
      <c r="GFK74" s="141"/>
      <c r="GFL74" s="141"/>
      <c r="GFM74" s="141"/>
      <c r="GFN74" s="141"/>
      <c r="GFO74" s="141"/>
      <c r="GFP74" s="141"/>
      <c r="GFQ74" s="141"/>
      <c r="GFR74" s="141"/>
      <c r="GFS74" s="141"/>
      <c r="GFT74" s="141"/>
      <c r="GFU74" s="141"/>
      <c r="GFV74" s="141"/>
      <c r="GFW74" s="141"/>
      <c r="GFX74" s="141"/>
      <c r="GFY74" s="141"/>
      <c r="GFZ74" s="141"/>
      <c r="GGA74" s="141"/>
      <c r="GGB74" s="141"/>
      <c r="GGC74" s="141"/>
      <c r="GGD74" s="141"/>
      <c r="GGE74" s="141"/>
      <c r="GGF74" s="141"/>
      <c r="GGG74" s="141"/>
      <c r="GGH74" s="141"/>
      <c r="GGI74" s="141"/>
      <c r="GGJ74" s="141"/>
      <c r="GGK74" s="141"/>
      <c r="GGL74" s="141"/>
      <c r="GGM74" s="141"/>
      <c r="GGN74" s="141"/>
      <c r="GGO74" s="141"/>
      <c r="GGP74" s="141"/>
      <c r="GGQ74" s="141"/>
      <c r="GGR74" s="141"/>
      <c r="GGS74" s="141"/>
      <c r="GGT74" s="141"/>
      <c r="GGU74" s="141"/>
      <c r="GGV74" s="141"/>
      <c r="GGW74" s="141"/>
      <c r="GGX74" s="141"/>
      <c r="GGY74" s="141"/>
      <c r="GGZ74" s="141"/>
      <c r="GHA74" s="141"/>
      <c r="GHB74" s="141"/>
      <c r="GHC74" s="141"/>
      <c r="GHD74" s="141"/>
      <c r="GHE74" s="141"/>
      <c r="GHF74" s="141"/>
      <c r="GHG74" s="141"/>
      <c r="GHH74" s="141"/>
      <c r="GHI74" s="141"/>
      <c r="GHJ74" s="141"/>
      <c r="GHK74" s="141"/>
      <c r="GHL74" s="141"/>
      <c r="GHM74" s="141"/>
      <c r="GHN74" s="141"/>
      <c r="GHO74" s="141"/>
      <c r="GHP74" s="141"/>
      <c r="GHQ74" s="141"/>
      <c r="GHR74" s="141"/>
      <c r="GHS74" s="141"/>
      <c r="GHT74" s="141"/>
      <c r="GHU74" s="141"/>
      <c r="GHV74" s="141"/>
      <c r="GHW74" s="141"/>
      <c r="GHX74" s="141"/>
      <c r="GHY74" s="141"/>
      <c r="GHZ74" s="141"/>
      <c r="GIA74" s="141"/>
      <c r="GIB74" s="141"/>
      <c r="GIC74" s="141"/>
      <c r="GID74" s="141"/>
      <c r="GIE74" s="141"/>
      <c r="GIF74" s="141"/>
      <c r="GIG74" s="141"/>
      <c r="GIH74" s="141"/>
      <c r="GII74" s="141"/>
      <c r="GIJ74" s="141"/>
      <c r="GIK74" s="141"/>
      <c r="GIL74" s="141"/>
      <c r="GIM74" s="141"/>
      <c r="GIN74" s="141"/>
      <c r="GIO74" s="141"/>
      <c r="GIP74" s="141"/>
      <c r="GIQ74" s="141"/>
      <c r="GIR74" s="141"/>
      <c r="GIS74" s="141"/>
      <c r="GIT74" s="141"/>
      <c r="GIU74" s="141"/>
      <c r="GIV74" s="141"/>
      <c r="GIW74" s="141"/>
      <c r="GIX74" s="141"/>
      <c r="GIY74" s="141"/>
      <c r="GIZ74" s="141"/>
      <c r="GJA74" s="141"/>
      <c r="GJB74" s="141"/>
      <c r="GJC74" s="141"/>
      <c r="GJD74" s="141"/>
      <c r="GJE74" s="141"/>
      <c r="GJF74" s="141"/>
      <c r="GJG74" s="141"/>
      <c r="GJH74" s="141"/>
      <c r="GJI74" s="141"/>
      <c r="GJJ74" s="141"/>
      <c r="GJK74" s="141"/>
      <c r="GJL74" s="141"/>
      <c r="GJM74" s="141"/>
      <c r="GJN74" s="141"/>
      <c r="GJO74" s="141"/>
      <c r="GJP74" s="141"/>
      <c r="GJQ74" s="141"/>
      <c r="GJR74" s="141"/>
      <c r="GJS74" s="141"/>
      <c r="GJT74" s="141"/>
      <c r="GJU74" s="141"/>
      <c r="GJV74" s="141"/>
      <c r="GJW74" s="141"/>
      <c r="GJX74" s="141"/>
      <c r="GJY74" s="141"/>
      <c r="GJZ74" s="141"/>
      <c r="GKA74" s="141"/>
      <c r="GKB74" s="141"/>
      <c r="GKC74" s="141"/>
      <c r="GKD74" s="141"/>
      <c r="GKE74" s="141"/>
      <c r="GKF74" s="141"/>
      <c r="GKG74" s="141"/>
      <c r="GKH74" s="141"/>
      <c r="GKI74" s="141"/>
      <c r="GKJ74" s="141"/>
      <c r="GKK74" s="141"/>
      <c r="GKL74" s="141"/>
      <c r="GKM74" s="141"/>
      <c r="GKN74" s="141"/>
      <c r="GKO74" s="141"/>
      <c r="GKP74" s="141"/>
      <c r="GKQ74" s="141"/>
      <c r="GKR74" s="141"/>
      <c r="GKS74" s="141"/>
      <c r="GKT74" s="141"/>
      <c r="GKU74" s="141"/>
      <c r="GKV74" s="141"/>
      <c r="GKW74" s="141"/>
      <c r="GKX74" s="141"/>
      <c r="GKY74" s="141"/>
      <c r="GKZ74" s="141"/>
      <c r="GLA74" s="141"/>
      <c r="GLB74" s="141"/>
      <c r="GLC74" s="141"/>
      <c r="GLD74" s="141"/>
      <c r="GLE74" s="141"/>
      <c r="GLF74" s="141"/>
      <c r="GLG74" s="141"/>
      <c r="GLH74" s="141"/>
      <c r="GLI74" s="141"/>
      <c r="GLJ74" s="141"/>
      <c r="GLK74" s="141"/>
      <c r="GLL74" s="141"/>
      <c r="GLM74" s="141"/>
      <c r="GLN74" s="141"/>
      <c r="GLO74" s="141"/>
      <c r="GLP74" s="141"/>
      <c r="GLQ74" s="141"/>
      <c r="GLR74" s="141"/>
      <c r="GLS74" s="141"/>
      <c r="GLT74" s="141"/>
      <c r="GLU74" s="141"/>
      <c r="GLV74" s="141"/>
      <c r="GLW74" s="141"/>
      <c r="GLX74" s="141"/>
      <c r="GLY74" s="141"/>
      <c r="GLZ74" s="141"/>
      <c r="GMA74" s="141"/>
      <c r="GMB74" s="141"/>
      <c r="GMC74" s="141"/>
      <c r="GMD74" s="141"/>
      <c r="GME74" s="141"/>
      <c r="GMF74" s="141"/>
      <c r="GMG74" s="141"/>
      <c r="GMH74" s="141"/>
      <c r="GMI74" s="141"/>
      <c r="GMJ74" s="141"/>
      <c r="GMK74" s="141"/>
      <c r="GML74" s="141"/>
      <c r="GMM74" s="141"/>
      <c r="GMN74" s="141"/>
      <c r="GMO74" s="141"/>
      <c r="GMP74" s="141"/>
      <c r="GMQ74" s="141"/>
      <c r="GMR74" s="141"/>
      <c r="GMS74" s="141"/>
      <c r="GMT74" s="141"/>
      <c r="GMU74" s="141"/>
      <c r="GMV74" s="141"/>
      <c r="GMW74" s="141"/>
      <c r="GMX74" s="141"/>
      <c r="GMY74" s="141"/>
      <c r="GMZ74" s="141"/>
      <c r="GNA74" s="141"/>
      <c r="GNB74" s="141"/>
      <c r="GNC74" s="141"/>
      <c r="GND74" s="141"/>
      <c r="GNE74" s="141"/>
      <c r="GNF74" s="141"/>
      <c r="GNG74" s="141"/>
      <c r="GNH74" s="141"/>
      <c r="GNI74" s="141"/>
      <c r="GNJ74" s="141"/>
      <c r="GNK74" s="141"/>
      <c r="GNL74" s="141"/>
      <c r="GNM74" s="141"/>
      <c r="GNN74" s="141"/>
      <c r="GNO74" s="141"/>
      <c r="GNP74" s="141"/>
      <c r="GNQ74" s="141"/>
      <c r="GNR74" s="141"/>
      <c r="GNS74" s="141"/>
      <c r="GNT74" s="141"/>
      <c r="GNU74" s="141"/>
      <c r="GNV74" s="141"/>
      <c r="GNW74" s="141"/>
      <c r="GNX74" s="141"/>
      <c r="GNY74" s="141"/>
      <c r="GNZ74" s="141"/>
      <c r="GOA74" s="141"/>
      <c r="GOB74" s="141"/>
      <c r="GOC74" s="141"/>
      <c r="GOD74" s="141"/>
      <c r="GOE74" s="141"/>
      <c r="GOF74" s="141"/>
      <c r="GOG74" s="141"/>
      <c r="GOH74" s="141"/>
      <c r="GOI74" s="141"/>
      <c r="GOJ74" s="141"/>
      <c r="GOK74" s="141"/>
      <c r="GOL74" s="141"/>
      <c r="GOM74" s="141"/>
      <c r="GON74" s="141"/>
      <c r="GOO74" s="141"/>
      <c r="GOP74" s="141"/>
      <c r="GOQ74" s="141"/>
      <c r="GOR74" s="141"/>
      <c r="GOS74" s="141"/>
      <c r="GOT74" s="141"/>
      <c r="GOU74" s="141"/>
      <c r="GOV74" s="141"/>
      <c r="GOW74" s="141"/>
      <c r="GOX74" s="141"/>
      <c r="GOY74" s="141"/>
      <c r="GOZ74" s="141"/>
      <c r="GPA74" s="141"/>
      <c r="GPB74" s="141"/>
      <c r="GPC74" s="141"/>
      <c r="GPD74" s="141"/>
      <c r="GPE74" s="141"/>
      <c r="GPF74" s="141"/>
      <c r="GPG74" s="141"/>
      <c r="GPH74" s="141"/>
      <c r="GPI74" s="141"/>
      <c r="GPJ74" s="141"/>
      <c r="GPK74" s="141"/>
      <c r="GPL74" s="141"/>
      <c r="GPM74" s="141"/>
      <c r="GPN74" s="141"/>
      <c r="GPO74" s="141"/>
      <c r="GPP74" s="141"/>
      <c r="GPQ74" s="141"/>
      <c r="GPR74" s="141"/>
      <c r="GPS74" s="141"/>
      <c r="GPT74" s="141"/>
      <c r="GPU74" s="141"/>
      <c r="GPV74" s="141"/>
      <c r="GPW74" s="141"/>
      <c r="GPX74" s="141"/>
      <c r="GPY74" s="141"/>
      <c r="GPZ74" s="141"/>
      <c r="GQA74" s="141"/>
      <c r="GQB74" s="141"/>
      <c r="GQC74" s="141"/>
      <c r="GQD74" s="141"/>
      <c r="GQE74" s="141"/>
      <c r="GQF74" s="141"/>
      <c r="GQG74" s="141"/>
      <c r="GQH74" s="141"/>
      <c r="GQI74" s="141"/>
      <c r="GQJ74" s="141"/>
      <c r="GQK74" s="141"/>
      <c r="GQL74" s="141"/>
      <c r="GQM74" s="141"/>
      <c r="GQN74" s="141"/>
      <c r="GQO74" s="141"/>
      <c r="GQP74" s="141"/>
      <c r="GQQ74" s="141"/>
      <c r="GQR74" s="141"/>
      <c r="GQS74" s="141"/>
      <c r="GQT74" s="141"/>
      <c r="GQU74" s="141"/>
      <c r="GQV74" s="141"/>
      <c r="GQW74" s="141"/>
      <c r="GQX74" s="141"/>
      <c r="GQY74" s="141"/>
      <c r="GQZ74" s="141"/>
      <c r="GRA74" s="141"/>
      <c r="GRB74" s="141"/>
      <c r="GRC74" s="141"/>
      <c r="GRD74" s="141"/>
      <c r="GRE74" s="141"/>
      <c r="GRF74" s="141"/>
      <c r="GRG74" s="141"/>
      <c r="GRH74" s="141"/>
      <c r="GRI74" s="141"/>
      <c r="GRJ74" s="141"/>
      <c r="GRK74" s="141"/>
      <c r="GRL74" s="141"/>
      <c r="GRM74" s="141"/>
      <c r="GRN74" s="141"/>
      <c r="GRO74" s="141"/>
      <c r="GRP74" s="141"/>
      <c r="GRQ74" s="141"/>
      <c r="GRR74" s="141"/>
      <c r="GRS74" s="141"/>
      <c r="GRT74" s="141"/>
      <c r="GRU74" s="141"/>
      <c r="GRV74" s="141"/>
      <c r="GRW74" s="141"/>
      <c r="GRX74" s="141"/>
      <c r="GRY74" s="141"/>
      <c r="GRZ74" s="141"/>
      <c r="GSA74" s="141"/>
      <c r="GSB74" s="141"/>
      <c r="GSC74" s="141"/>
      <c r="GSD74" s="141"/>
      <c r="GSE74" s="141"/>
      <c r="GSF74" s="141"/>
      <c r="GSG74" s="141"/>
      <c r="GSH74" s="141"/>
      <c r="GSI74" s="141"/>
      <c r="GSJ74" s="141"/>
      <c r="GSK74" s="141"/>
      <c r="GSL74" s="141"/>
      <c r="GSM74" s="141"/>
      <c r="GSN74" s="141"/>
      <c r="GSO74" s="141"/>
      <c r="GSP74" s="141"/>
      <c r="GSQ74" s="141"/>
      <c r="GSR74" s="141"/>
      <c r="GSS74" s="141"/>
      <c r="GST74" s="141"/>
      <c r="GSU74" s="141"/>
      <c r="GSV74" s="141"/>
      <c r="GSW74" s="141"/>
      <c r="GSX74" s="141"/>
      <c r="GSY74" s="141"/>
      <c r="GSZ74" s="141"/>
      <c r="GTA74" s="141"/>
      <c r="GTB74" s="141"/>
      <c r="GTC74" s="141"/>
      <c r="GTD74" s="141"/>
      <c r="GTE74" s="141"/>
      <c r="GTF74" s="141"/>
      <c r="GTG74" s="141"/>
      <c r="GTH74" s="141"/>
      <c r="GTI74" s="141"/>
      <c r="GTJ74" s="141"/>
      <c r="GTK74" s="141"/>
      <c r="GTL74" s="141"/>
      <c r="GTM74" s="141"/>
      <c r="GTN74" s="141"/>
      <c r="GTO74" s="141"/>
      <c r="GTP74" s="141"/>
      <c r="GTQ74" s="141"/>
      <c r="GTR74" s="141"/>
      <c r="GTS74" s="141"/>
      <c r="GTT74" s="141"/>
      <c r="GTU74" s="141"/>
      <c r="GTV74" s="141"/>
      <c r="GTW74" s="141"/>
      <c r="GTX74" s="141"/>
      <c r="GTY74" s="141"/>
      <c r="GTZ74" s="141"/>
      <c r="GUA74" s="141"/>
      <c r="GUB74" s="141"/>
      <c r="GUC74" s="141"/>
      <c r="GUD74" s="141"/>
      <c r="GUE74" s="141"/>
      <c r="GUF74" s="141"/>
      <c r="GUG74" s="141"/>
      <c r="GUH74" s="141"/>
      <c r="GUI74" s="141"/>
      <c r="GUJ74" s="141"/>
      <c r="GUK74" s="141"/>
      <c r="GUL74" s="141"/>
      <c r="GUM74" s="141"/>
      <c r="GUN74" s="141"/>
      <c r="GUO74" s="141"/>
      <c r="GUP74" s="141"/>
      <c r="GUQ74" s="141"/>
      <c r="GUR74" s="141"/>
      <c r="GUS74" s="141"/>
      <c r="GUT74" s="141"/>
      <c r="GUU74" s="141"/>
      <c r="GUV74" s="141"/>
      <c r="GUW74" s="141"/>
      <c r="GUX74" s="141"/>
      <c r="GUY74" s="141"/>
      <c r="GUZ74" s="141"/>
      <c r="GVA74" s="141"/>
      <c r="GVB74" s="141"/>
      <c r="GVC74" s="141"/>
      <c r="GVD74" s="141"/>
      <c r="GVE74" s="141"/>
      <c r="GVF74" s="141"/>
      <c r="GVG74" s="141"/>
      <c r="GVH74" s="141"/>
      <c r="GVI74" s="141"/>
      <c r="GVJ74" s="141"/>
      <c r="GVK74" s="141"/>
      <c r="GVL74" s="141"/>
      <c r="GVM74" s="141"/>
      <c r="GVN74" s="141"/>
      <c r="GVO74" s="141"/>
      <c r="GVP74" s="141"/>
      <c r="GVQ74" s="141"/>
      <c r="GVR74" s="141"/>
      <c r="GVS74" s="141"/>
      <c r="GVT74" s="141"/>
      <c r="GVU74" s="141"/>
      <c r="GVV74" s="141"/>
      <c r="GVW74" s="141"/>
      <c r="GVX74" s="141"/>
      <c r="GVY74" s="141"/>
      <c r="GVZ74" s="141"/>
      <c r="GWA74" s="141"/>
      <c r="GWB74" s="141"/>
      <c r="GWC74" s="141"/>
      <c r="GWD74" s="141"/>
      <c r="GWE74" s="141"/>
      <c r="GWF74" s="141"/>
      <c r="GWG74" s="141"/>
      <c r="GWH74" s="141"/>
      <c r="GWI74" s="141"/>
      <c r="GWJ74" s="141"/>
      <c r="GWK74" s="141"/>
      <c r="GWL74" s="141"/>
      <c r="GWM74" s="141"/>
      <c r="GWN74" s="141"/>
      <c r="GWO74" s="141"/>
      <c r="GWP74" s="141"/>
      <c r="GWQ74" s="141"/>
      <c r="GWR74" s="141"/>
      <c r="GWS74" s="141"/>
      <c r="GWT74" s="141"/>
      <c r="GWU74" s="141"/>
      <c r="GWV74" s="141"/>
      <c r="GWW74" s="141"/>
      <c r="GWX74" s="141"/>
      <c r="GWY74" s="141"/>
      <c r="GWZ74" s="141"/>
      <c r="GXA74" s="141"/>
      <c r="GXB74" s="141"/>
      <c r="GXC74" s="141"/>
      <c r="GXD74" s="141"/>
      <c r="GXE74" s="141"/>
      <c r="GXF74" s="141"/>
      <c r="GXG74" s="141"/>
      <c r="GXH74" s="141"/>
      <c r="GXI74" s="141"/>
      <c r="GXJ74" s="141"/>
      <c r="GXK74" s="141"/>
      <c r="GXL74" s="141"/>
      <c r="GXM74" s="141"/>
      <c r="GXN74" s="141"/>
      <c r="GXO74" s="141"/>
      <c r="GXP74" s="141"/>
      <c r="GXQ74" s="141"/>
      <c r="GXR74" s="141"/>
      <c r="GXS74" s="141"/>
      <c r="GXT74" s="141"/>
      <c r="GXU74" s="141"/>
      <c r="GXV74" s="141"/>
      <c r="GXW74" s="141"/>
      <c r="GXX74" s="141"/>
      <c r="GXY74" s="141"/>
      <c r="GXZ74" s="141"/>
      <c r="GYA74" s="141"/>
      <c r="GYB74" s="141"/>
      <c r="GYC74" s="141"/>
      <c r="GYD74" s="141"/>
      <c r="GYE74" s="141"/>
      <c r="GYF74" s="141"/>
      <c r="GYG74" s="141"/>
      <c r="GYH74" s="141"/>
      <c r="GYI74" s="141"/>
      <c r="GYJ74" s="141"/>
      <c r="GYK74" s="141"/>
      <c r="GYL74" s="141"/>
      <c r="GYM74" s="141"/>
      <c r="GYN74" s="141"/>
      <c r="GYO74" s="141"/>
      <c r="GYP74" s="141"/>
      <c r="GYQ74" s="141"/>
      <c r="GYR74" s="141"/>
      <c r="GYS74" s="141"/>
      <c r="GYT74" s="141"/>
      <c r="GYU74" s="141"/>
      <c r="GYV74" s="141"/>
      <c r="GYW74" s="141"/>
      <c r="GYX74" s="141"/>
      <c r="GYY74" s="141"/>
      <c r="GYZ74" s="141"/>
      <c r="GZA74" s="141"/>
      <c r="GZB74" s="141"/>
      <c r="GZC74" s="141"/>
      <c r="GZD74" s="141"/>
      <c r="GZE74" s="141"/>
      <c r="GZF74" s="141"/>
      <c r="GZG74" s="141"/>
      <c r="GZH74" s="141"/>
      <c r="GZI74" s="141"/>
      <c r="GZJ74" s="141"/>
      <c r="GZK74" s="141"/>
      <c r="GZL74" s="141"/>
      <c r="GZM74" s="141"/>
      <c r="GZN74" s="141"/>
      <c r="GZO74" s="141"/>
      <c r="GZP74" s="141"/>
      <c r="GZQ74" s="141"/>
      <c r="GZR74" s="141"/>
      <c r="GZS74" s="141"/>
      <c r="GZT74" s="141"/>
      <c r="GZU74" s="141"/>
      <c r="GZV74" s="141"/>
      <c r="GZW74" s="141"/>
      <c r="GZX74" s="141"/>
      <c r="GZY74" s="141"/>
      <c r="GZZ74" s="141"/>
      <c r="HAA74" s="141"/>
      <c r="HAB74" s="141"/>
      <c r="HAC74" s="141"/>
      <c r="HAD74" s="141"/>
      <c r="HAE74" s="141"/>
      <c r="HAF74" s="141"/>
      <c r="HAG74" s="141"/>
      <c r="HAH74" s="141"/>
      <c r="HAI74" s="141"/>
      <c r="HAJ74" s="141"/>
      <c r="HAK74" s="141"/>
      <c r="HAL74" s="141"/>
      <c r="HAM74" s="141"/>
      <c r="HAN74" s="141"/>
      <c r="HAO74" s="141"/>
      <c r="HAP74" s="141"/>
      <c r="HAQ74" s="141"/>
      <c r="HAR74" s="141"/>
      <c r="HAS74" s="141"/>
      <c r="HAT74" s="141"/>
      <c r="HAU74" s="141"/>
      <c r="HAV74" s="141"/>
      <c r="HAW74" s="141"/>
      <c r="HAX74" s="141"/>
      <c r="HAY74" s="141"/>
      <c r="HAZ74" s="141"/>
      <c r="HBA74" s="141"/>
      <c r="HBB74" s="141"/>
      <c r="HBC74" s="141"/>
      <c r="HBD74" s="141"/>
      <c r="HBE74" s="141"/>
      <c r="HBF74" s="141"/>
      <c r="HBG74" s="141"/>
      <c r="HBH74" s="141"/>
      <c r="HBI74" s="141"/>
      <c r="HBJ74" s="141"/>
      <c r="HBK74" s="141"/>
      <c r="HBL74" s="141"/>
      <c r="HBM74" s="141"/>
      <c r="HBN74" s="141"/>
      <c r="HBO74" s="141"/>
      <c r="HBP74" s="141"/>
      <c r="HBQ74" s="141"/>
      <c r="HBR74" s="141"/>
      <c r="HBS74" s="141"/>
      <c r="HBT74" s="141"/>
      <c r="HBU74" s="141"/>
      <c r="HBV74" s="141"/>
      <c r="HBW74" s="141"/>
      <c r="HBX74" s="141"/>
      <c r="HBY74" s="141"/>
      <c r="HBZ74" s="141"/>
      <c r="HCA74" s="141"/>
      <c r="HCB74" s="141"/>
      <c r="HCC74" s="141"/>
      <c r="HCD74" s="141"/>
      <c r="HCE74" s="141"/>
      <c r="HCF74" s="141"/>
      <c r="HCG74" s="141"/>
      <c r="HCH74" s="141"/>
      <c r="HCI74" s="141"/>
      <c r="HCJ74" s="141"/>
      <c r="HCK74" s="141"/>
      <c r="HCL74" s="141"/>
      <c r="HCM74" s="141"/>
      <c r="HCN74" s="141"/>
      <c r="HCO74" s="141"/>
      <c r="HCP74" s="141"/>
      <c r="HCQ74" s="141"/>
      <c r="HCR74" s="141"/>
      <c r="HCS74" s="141"/>
      <c r="HCT74" s="141"/>
      <c r="HCU74" s="141"/>
      <c r="HCV74" s="141"/>
      <c r="HCW74" s="141"/>
      <c r="HCX74" s="141"/>
      <c r="HCY74" s="141"/>
      <c r="HCZ74" s="141"/>
      <c r="HDA74" s="141"/>
      <c r="HDB74" s="141"/>
      <c r="HDC74" s="141"/>
      <c r="HDD74" s="141"/>
      <c r="HDE74" s="141"/>
      <c r="HDF74" s="141"/>
      <c r="HDG74" s="141"/>
      <c r="HDH74" s="141"/>
      <c r="HDI74" s="141"/>
      <c r="HDJ74" s="141"/>
      <c r="HDK74" s="141"/>
      <c r="HDL74" s="141"/>
      <c r="HDM74" s="141"/>
      <c r="HDN74" s="141"/>
      <c r="HDO74" s="141"/>
      <c r="HDP74" s="141"/>
      <c r="HDQ74" s="141"/>
      <c r="HDR74" s="141"/>
      <c r="HDS74" s="141"/>
      <c r="HDT74" s="141"/>
      <c r="HDU74" s="141"/>
      <c r="HDV74" s="141"/>
      <c r="HDW74" s="141"/>
      <c r="HDX74" s="141"/>
      <c r="HDY74" s="141"/>
      <c r="HDZ74" s="141"/>
      <c r="HEA74" s="141"/>
      <c r="HEB74" s="141"/>
      <c r="HEC74" s="141"/>
      <c r="HED74" s="141"/>
      <c r="HEE74" s="141"/>
      <c r="HEF74" s="141"/>
      <c r="HEG74" s="141"/>
      <c r="HEH74" s="141"/>
      <c r="HEI74" s="141"/>
      <c r="HEJ74" s="141"/>
      <c r="HEK74" s="141"/>
      <c r="HEL74" s="141"/>
      <c r="HEM74" s="141"/>
      <c r="HEN74" s="141"/>
      <c r="HEO74" s="141"/>
      <c r="HEP74" s="141"/>
      <c r="HEQ74" s="141"/>
      <c r="HER74" s="141"/>
      <c r="HES74" s="141"/>
      <c r="HET74" s="141"/>
      <c r="HEU74" s="141"/>
      <c r="HEV74" s="141"/>
      <c r="HEW74" s="141"/>
      <c r="HEX74" s="141"/>
      <c r="HEY74" s="141"/>
      <c r="HEZ74" s="141"/>
      <c r="HFA74" s="141"/>
      <c r="HFB74" s="141"/>
      <c r="HFC74" s="141"/>
      <c r="HFD74" s="141"/>
      <c r="HFE74" s="141"/>
      <c r="HFF74" s="141"/>
      <c r="HFG74" s="141"/>
      <c r="HFH74" s="141"/>
      <c r="HFI74" s="141"/>
      <c r="HFJ74" s="141"/>
      <c r="HFK74" s="141"/>
      <c r="HFL74" s="141"/>
      <c r="HFM74" s="141"/>
      <c r="HFN74" s="141"/>
      <c r="HFO74" s="141"/>
      <c r="HFP74" s="141"/>
      <c r="HFQ74" s="141"/>
      <c r="HFR74" s="141"/>
      <c r="HFS74" s="141"/>
      <c r="HFT74" s="141"/>
      <c r="HFU74" s="141"/>
      <c r="HFV74" s="141"/>
      <c r="HFW74" s="141"/>
      <c r="HFX74" s="141"/>
      <c r="HFY74" s="141"/>
      <c r="HFZ74" s="141"/>
      <c r="HGA74" s="141"/>
      <c r="HGB74" s="141"/>
      <c r="HGC74" s="141"/>
      <c r="HGD74" s="141"/>
      <c r="HGE74" s="141"/>
      <c r="HGF74" s="141"/>
      <c r="HGG74" s="141"/>
      <c r="HGH74" s="141"/>
      <c r="HGI74" s="141"/>
      <c r="HGJ74" s="141"/>
      <c r="HGK74" s="141"/>
      <c r="HGL74" s="141"/>
      <c r="HGM74" s="141"/>
      <c r="HGN74" s="141"/>
      <c r="HGO74" s="141"/>
      <c r="HGP74" s="141"/>
      <c r="HGQ74" s="141"/>
      <c r="HGR74" s="141"/>
      <c r="HGS74" s="141"/>
      <c r="HGT74" s="141"/>
      <c r="HGU74" s="141"/>
      <c r="HGV74" s="141"/>
      <c r="HGW74" s="141"/>
      <c r="HGX74" s="141"/>
      <c r="HGY74" s="141"/>
      <c r="HGZ74" s="141"/>
      <c r="HHA74" s="141"/>
      <c r="HHB74" s="141"/>
      <c r="HHC74" s="141"/>
      <c r="HHD74" s="141"/>
      <c r="HHE74" s="141"/>
      <c r="HHF74" s="141"/>
      <c r="HHG74" s="141"/>
      <c r="HHH74" s="141"/>
      <c r="HHI74" s="141"/>
      <c r="HHJ74" s="141"/>
      <c r="HHK74" s="141"/>
      <c r="HHL74" s="141"/>
      <c r="HHM74" s="141"/>
      <c r="HHN74" s="141"/>
      <c r="HHO74" s="141"/>
      <c r="HHP74" s="141"/>
      <c r="HHQ74" s="141"/>
      <c r="HHR74" s="141"/>
      <c r="HHS74" s="141"/>
      <c r="HHT74" s="141"/>
      <c r="HHU74" s="141"/>
      <c r="HHV74" s="141"/>
      <c r="HHW74" s="141"/>
      <c r="HHX74" s="141"/>
      <c r="HHY74" s="141"/>
      <c r="HHZ74" s="141"/>
      <c r="HIA74" s="141"/>
      <c r="HIB74" s="141"/>
      <c r="HIC74" s="141"/>
      <c r="HID74" s="141"/>
      <c r="HIE74" s="141"/>
      <c r="HIF74" s="141"/>
      <c r="HIG74" s="141"/>
      <c r="HIH74" s="141"/>
      <c r="HII74" s="141"/>
      <c r="HIJ74" s="141"/>
      <c r="HIK74" s="141"/>
      <c r="HIL74" s="141"/>
      <c r="HIM74" s="141"/>
      <c r="HIN74" s="141"/>
      <c r="HIO74" s="141"/>
      <c r="HIP74" s="141"/>
      <c r="HIQ74" s="141"/>
      <c r="HIR74" s="141"/>
      <c r="HIS74" s="141"/>
      <c r="HIT74" s="141"/>
      <c r="HIU74" s="141"/>
      <c r="HIV74" s="141"/>
      <c r="HIW74" s="141"/>
      <c r="HIX74" s="141"/>
      <c r="HIY74" s="141"/>
      <c r="HIZ74" s="141"/>
      <c r="HJA74" s="141"/>
      <c r="HJB74" s="141"/>
      <c r="HJC74" s="141"/>
      <c r="HJD74" s="141"/>
      <c r="HJE74" s="141"/>
      <c r="HJF74" s="141"/>
      <c r="HJG74" s="141"/>
      <c r="HJH74" s="141"/>
      <c r="HJI74" s="141"/>
      <c r="HJJ74" s="141"/>
      <c r="HJK74" s="141"/>
      <c r="HJL74" s="141"/>
      <c r="HJM74" s="141"/>
      <c r="HJN74" s="141"/>
      <c r="HJO74" s="141"/>
      <c r="HJP74" s="141"/>
      <c r="HJQ74" s="141"/>
      <c r="HJR74" s="141"/>
      <c r="HJS74" s="141"/>
      <c r="HJT74" s="141"/>
      <c r="HJU74" s="141"/>
      <c r="HJV74" s="141"/>
      <c r="HJW74" s="141"/>
      <c r="HJX74" s="141"/>
      <c r="HJY74" s="141"/>
      <c r="HJZ74" s="141"/>
      <c r="HKA74" s="141"/>
      <c r="HKB74" s="141"/>
      <c r="HKC74" s="141"/>
      <c r="HKD74" s="141"/>
      <c r="HKE74" s="141"/>
      <c r="HKF74" s="141"/>
      <c r="HKG74" s="141"/>
      <c r="HKH74" s="141"/>
      <c r="HKI74" s="141"/>
      <c r="HKJ74" s="141"/>
      <c r="HKK74" s="141"/>
      <c r="HKL74" s="141"/>
      <c r="HKM74" s="141"/>
      <c r="HKN74" s="141"/>
      <c r="HKO74" s="141"/>
      <c r="HKP74" s="141"/>
      <c r="HKQ74" s="141"/>
      <c r="HKR74" s="141"/>
      <c r="HKS74" s="141"/>
      <c r="HKT74" s="141"/>
      <c r="HKU74" s="141"/>
      <c r="HKV74" s="141"/>
      <c r="HKW74" s="141"/>
      <c r="HKX74" s="141"/>
      <c r="HKY74" s="141"/>
      <c r="HKZ74" s="141"/>
      <c r="HLA74" s="141"/>
      <c r="HLB74" s="141"/>
      <c r="HLC74" s="141"/>
      <c r="HLD74" s="141"/>
      <c r="HLE74" s="141"/>
      <c r="HLF74" s="141"/>
      <c r="HLG74" s="141"/>
      <c r="HLH74" s="141"/>
      <c r="HLI74" s="141"/>
      <c r="HLJ74" s="141"/>
      <c r="HLK74" s="141"/>
      <c r="HLL74" s="141"/>
      <c r="HLM74" s="141"/>
      <c r="HLN74" s="141"/>
      <c r="HLO74" s="141"/>
      <c r="HLP74" s="141"/>
      <c r="HLQ74" s="141"/>
      <c r="HLR74" s="141"/>
      <c r="HLS74" s="141"/>
      <c r="HLT74" s="141"/>
      <c r="HLU74" s="141"/>
      <c r="HLV74" s="141"/>
      <c r="HLW74" s="141"/>
      <c r="HLX74" s="141"/>
      <c r="HLY74" s="141"/>
      <c r="HLZ74" s="141"/>
      <c r="HMA74" s="141"/>
      <c r="HMB74" s="141"/>
      <c r="HMC74" s="141"/>
      <c r="HMD74" s="141"/>
      <c r="HME74" s="141"/>
      <c r="HMF74" s="141"/>
      <c r="HMG74" s="141"/>
      <c r="HMH74" s="141"/>
      <c r="HMI74" s="141"/>
      <c r="HMJ74" s="141"/>
      <c r="HMK74" s="141"/>
      <c r="HML74" s="141"/>
      <c r="HMM74" s="141"/>
      <c r="HMN74" s="141"/>
      <c r="HMO74" s="141"/>
      <c r="HMP74" s="141"/>
      <c r="HMQ74" s="141"/>
      <c r="HMR74" s="141"/>
      <c r="HMS74" s="141"/>
      <c r="HMT74" s="141"/>
      <c r="HMU74" s="141"/>
      <c r="HMV74" s="141"/>
      <c r="HMW74" s="141"/>
      <c r="HMX74" s="141"/>
      <c r="HMY74" s="141"/>
      <c r="HMZ74" s="141"/>
      <c r="HNA74" s="141"/>
      <c r="HNB74" s="141"/>
      <c r="HNC74" s="141"/>
      <c r="HND74" s="141"/>
      <c r="HNE74" s="141"/>
      <c r="HNF74" s="141"/>
      <c r="HNG74" s="141"/>
      <c r="HNH74" s="141"/>
      <c r="HNI74" s="141"/>
      <c r="HNJ74" s="141"/>
      <c r="HNK74" s="141"/>
      <c r="HNL74" s="141"/>
      <c r="HNM74" s="141"/>
      <c r="HNN74" s="141"/>
      <c r="HNO74" s="141"/>
      <c r="HNP74" s="141"/>
      <c r="HNQ74" s="141"/>
      <c r="HNR74" s="141"/>
      <c r="HNS74" s="141"/>
      <c r="HNT74" s="141"/>
      <c r="HNU74" s="141"/>
      <c r="HNV74" s="141"/>
      <c r="HNW74" s="141"/>
      <c r="HNX74" s="141"/>
      <c r="HNY74" s="141"/>
      <c r="HNZ74" s="141"/>
      <c r="HOA74" s="141"/>
      <c r="HOB74" s="141"/>
      <c r="HOC74" s="141"/>
      <c r="HOD74" s="141"/>
      <c r="HOE74" s="141"/>
      <c r="HOF74" s="141"/>
      <c r="HOG74" s="141"/>
      <c r="HOH74" s="141"/>
      <c r="HOI74" s="141"/>
      <c r="HOJ74" s="141"/>
      <c r="HOK74" s="141"/>
      <c r="HOL74" s="141"/>
      <c r="HOM74" s="141"/>
      <c r="HON74" s="141"/>
      <c r="HOO74" s="141"/>
      <c r="HOP74" s="141"/>
      <c r="HOQ74" s="141"/>
      <c r="HOR74" s="141"/>
      <c r="HOS74" s="141"/>
      <c r="HOT74" s="141"/>
      <c r="HOU74" s="141"/>
      <c r="HOV74" s="141"/>
      <c r="HOW74" s="141"/>
      <c r="HOX74" s="141"/>
      <c r="HOY74" s="141"/>
      <c r="HOZ74" s="141"/>
      <c r="HPA74" s="141"/>
      <c r="HPB74" s="141"/>
      <c r="HPC74" s="141"/>
      <c r="HPD74" s="141"/>
      <c r="HPE74" s="141"/>
      <c r="HPF74" s="141"/>
      <c r="HPG74" s="141"/>
      <c r="HPH74" s="141"/>
      <c r="HPI74" s="141"/>
      <c r="HPJ74" s="141"/>
      <c r="HPK74" s="141"/>
      <c r="HPL74" s="141"/>
      <c r="HPM74" s="141"/>
      <c r="HPN74" s="141"/>
      <c r="HPO74" s="141"/>
      <c r="HPP74" s="141"/>
      <c r="HPQ74" s="141"/>
      <c r="HPR74" s="141"/>
      <c r="HPS74" s="141"/>
      <c r="HPT74" s="141"/>
      <c r="HPU74" s="141"/>
      <c r="HPV74" s="141"/>
      <c r="HPW74" s="141"/>
      <c r="HPX74" s="141"/>
      <c r="HPY74" s="141"/>
      <c r="HPZ74" s="141"/>
      <c r="HQA74" s="141"/>
      <c r="HQB74" s="141"/>
      <c r="HQC74" s="141"/>
      <c r="HQD74" s="141"/>
      <c r="HQE74" s="141"/>
      <c r="HQF74" s="141"/>
      <c r="HQG74" s="141"/>
      <c r="HQH74" s="141"/>
      <c r="HQI74" s="141"/>
      <c r="HQJ74" s="141"/>
      <c r="HQK74" s="141"/>
      <c r="HQL74" s="141"/>
      <c r="HQM74" s="141"/>
      <c r="HQN74" s="141"/>
      <c r="HQO74" s="141"/>
      <c r="HQP74" s="141"/>
      <c r="HQQ74" s="141"/>
      <c r="HQR74" s="141"/>
      <c r="HQS74" s="141"/>
      <c r="HQT74" s="141"/>
      <c r="HQU74" s="141"/>
      <c r="HQV74" s="141"/>
      <c r="HQW74" s="141"/>
      <c r="HQX74" s="141"/>
      <c r="HQY74" s="141"/>
      <c r="HQZ74" s="141"/>
      <c r="HRA74" s="141"/>
      <c r="HRB74" s="141"/>
      <c r="HRC74" s="141"/>
      <c r="HRD74" s="141"/>
      <c r="HRE74" s="141"/>
      <c r="HRF74" s="141"/>
      <c r="HRG74" s="141"/>
      <c r="HRH74" s="141"/>
      <c r="HRI74" s="141"/>
      <c r="HRJ74" s="141"/>
      <c r="HRK74" s="141"/>
      <c r="HRL74" s="141"/>
      <c r="HRM74" s="141"/>
      <c r="HRN74" s="141"/>
      <c r="HRO74" s="141"/>
      <c r="HRP74" s="141"/>
      <c r="HRQ74" s="141"/>
      <c r="HRR74" s="141"/>
      <c r="HRS74" s="141"/>
      <c r="HRT74" s="141"/>
      <c r="HRU74" s="141"/>
      <c r="HRV74" s="141"/>
      <c r="HRW74" s="141"/>
      <c r="HRX74" s="141"/>
      <c r="HRY74" s="141"/>
      <c r="HRZ74" s="141"/>
      <c r="HSA74" s="141"/>
      <c r="HSB74" s="141"/>
      <c r="HSC74" s="141"/>
      <c r="HSD74" s="141"/>
      <c r="HSE74" s="141"/>
      <c r="HSF74" s="141"/>
      <c r="HSG74" s="141"/>
      <c r="HSH74" s="141"/>
      <c r="HSI74" s="141"/>
      <c r="HSJ74" s="141"/>
      <c r="HSK74" s="141"/>
      <c r="HSL74" s="141"/>
      <c r="HSM74" s="141"/>
      <c r="HSN74" s="141"/>
      <c r="HSO74" s="141"/>
      <c r="HSP74" s="141"/>
      <c r="HSQ74" s="141"/>
      <c r="HSR74" s="141"/>
      <c r="HSS74" s="141"/>
      <c r="HST74" s="141"/>
      <c r="HSU74" s="141"/>
      <c r="HSV74" s="141"/>
      <c r="HSW74" s="141"/>
      <c r="HSX74" s="141"/>
      <c r="HSY74" s="141"/>
      <c r="HSZ74" s="141"/>
      <c r="HTA74" s="141"/>
      <c r="HTB74" s="141"/>
      <c r="HTC74" s="141"/>
      <c r="HTD74" s="141"/>
      <c r="HTE74" s="141"/>
      <c r="HTF74" s="141"/>
      <c r="HTG74" s="141"/>
      <c r="HTH74" s="141"/>
      <c r="HTI74" s="141"/>
      <c r="HTJ74" s="141"/>
      <c r="HTK74" s="141"/>
      <c r="HTL74" s="141"/>
      <c r="HTM74" s="141"/>
      <c r="HTN74" s="141"/>
      <c r="HTO74" s="141"/>
      <c r="HTP74" s="141"/>
      <c r="HTQ74" s="141"/>
      <c r="HTR74" s="141"/>
      <c r="HTS74" s="141"/>
      <c r="HTT74" s="141"/>
      <c r="HTU74" s="141"/>
      <c r="HTV74" s="141"/>
      <c r="HTW74" s="141"/>
      <c r="HTX74" s="141"/>
      <c r="HTY74" s="141"/>
      <c r="HTZ74" s="141"/>
      <c r="HUA74" s="141"/>
      <c r="HUB74" s="141"/>
      <c r="HUC74" s="141"/>
      <c r="HUD74" s="141"/>
      <c r="HUE74" s="141"/>
      <c r="HUF74" s="141"/>
      <c r="HUG74" s="141"/>
      <c r="HUH74" s="141"/>
      <c r="HUI74" s="141"/>
      <c r="HUJ74" s="141"/>
      <c r="HUK74" s="141"/>
      <c r="HUL74" s="141"/>
      <c r="HUM74" s="141"/>
      <c r="HUN74" s="141"/>
      <c r="HUO74" s="141"/>
      <c r="HUP74" s="141"/>
      <c r="HUQ74" s="141"/>
      <c r="HUR74" s="141"/>
      <c r="HUS74" s="141"/>
      <c r="HUT74" s="141"/>
      <c r="HUU74" s="141"/>
      <c r="HUV74" s="141"/>
      <c r="HUW74" s="141"/>
      <c r="HUX74" s="141"/>
      <c r="HUY74" s="141"/>
      <c r="HUZ74" s="141"/>
      <c r="HVA74" s="141"/>
      <c r="HVB74" s="141"/>
      <c r="HVC74" s="141"/>
      <c r="HVD74" s="141"/>
      <c r="HVE74" s="141"/>
      <c r="HVF74" s="141"/>
      <c r="HVG74" s="141"/>
      <c r="HVH74" s="141"/>
      <c r="HVI74" s="141"/>
      <c r="HVJ74" s="141"/>
      <c r="HVK74" s="141"/>
      <c r="HVL74" s="141"/>
      <c r="HVM74" s="141"/>
      <c r="HVN74" s="141"/>
      <c r="HVO74" s="141"/>
      <c r="HVP74" s="141"/>
      <c r="HVQ74" s="141"/>
      <c r="HVR74" s="141"/>
      <c r="HVS74" s="141"/>
      <c r="HVT74" s="141"/>
      <c r="HVU74" s="141"/>
      <c r="HVV74" s="141"/>
      <c r="HVW74" s="141"/>
      <c r="HVX74" s="141"/>
      <c r="HVY74" s="141"/>
      <c r="HVZ74" s="141"/>
      <c r="HWA74" s="141"/>
      <c r="HWB74" s="141"/>
      <c r="HWC74" s="141"/>
      <c r="HWD74" s="141"/>
      <c r="HWE74" s="141"/>
      <c r="HWF74" s="141"/>
      <c r="HWG74" s="141"/>
      <c r="HWH74" s="141"/>
      <c r="HWI74" s="141"/>
      <c r="HWJ74" s="141"/>
      <c r="HWK74" s="141"/>
      <c r="HWL74" s="141"/>
      <c r="HWM74" s="141"/>
      <c r="HWN74" s="141"/>
      <c r="HWO74" s="141"/>
      <c r="HWP74" s="141"/>
      <c r="HWQ74" s="141"/>
      <c r="HWR74" s="141"/>
      <c r="HWS74" s="141"/>
      <c r="HWT74" s="141"/>
      <c r="HWU74" s="141"/>
      <c r="HWV74" s="141"/>
      <c r="HWW74" s="141"/>
      <c r="HWX74" s="141"/>
      <c r="HWY74" s="141"/>
      <c r="HWZ74" s="141"/>
      <c r="HXA74" s="141"/>
      <c r="HXB74" s="141"/>
      <c r="HXC74" s="141"/>
      <c r="HXD74" s="141"/>
      <c r="HXE74" s="141"/>
      <c r="HXF74" s="141"/>
      <c r="HXG74" s="141"/>
      <c r="HXH74" s="141"/>
      <c r="HXI74" s="141"/>
      <c r="HXJ74" s="141"/>
      <c r="HXK74" s="141"/>
      <c r="HXL74" s="141"/>
      <c r="HXM74" s="141"/>
      <c r="HXN74" s="141"/>
      <c r="HXO74" s="141"/>
      <c r="HXP74" s="141"/>
      <c r="HXQ74" s="141"/>
      <c r="HXR74" s="141"/>
      <c r="HXS74" s="141"/>
      <c r="HXT74" s="141"/>
      <c r="HXU74" s="141"/>
      <c r="HXV74" s="141"/>
      <c r="HXW74" s="141"/>
      <c r="HXX74" s="141"/>
      <c r="HXY74" s="141"/>
      <c r="HXZ74" s="141"/>
      <c r="HYA74" s="141"/>
      <c r="HYB74" s="141"/>
      <c r="HYC74" s="141"/>
      <c r="HYD74" s="141"/>
      <c r="HYE74" s="141"/>
      <c r="HYF74" s="141"/>
      <c r="HYG74" s="141"/>
      <c r="HYH74" s="141"/>
      <c r="HYI74" s="141"/>
      <c r="HYJ74" s="141"/>
      <c r="HYK74" s="141"/>
      <c r="HYL74" s="141"/>
      <c r="HYM74" s="141"/>
      <c r="HYN74" s="141"/>
      <c r="HYO74" s="141"/>
      <c r="HYP74" s="141"/>
      <c r="HYQ74" s="141"/>
      <c r="HYR74" s="141"/>
      <c r="HYS74" s="141"/>
      <c r="HYT74" s="141"/>
      <c r="HYU74" s="141"/>
      <c r="HYV74" s="141"/>
      <c r="HYW74" s="141"/>
      <c r="HYX74" s="141"/>
      <c r="HYY74" s="141"/>
      <c r="HYZ74" s="141"/>
      <c r="HZA74" s="141"/>
      <c r="HZB74" s="141"/>
      <c r="HZC74" s="141"/>
      <c r="HZD74" s="141"/>
      <c r="HZE74" s="141"/>
      <c r="HZF74" s="141"/>
      <c r="HZG74" s="141"/>
      <c r="HZH74" s="141"/>
      <c r="HZI74" s="141"/>
      <c r="HZJ74" s="141"/>
      <c r="HZK74" s="141"/>
      <c r="HZL74" s="141"/>
      <c r="HZM74" s="141"/>
      <c r="HZN74" s="141"/>
      <c r="HZO74" s="141"/>
      <c r="HZP74" s="141"/>
      <c r="HZQ74" s="141"/>
      <c r="HZR74" s="141"/>
      <c r="HZS74" s="141"/>
      <c r="HZT74" s="141"/>
      <c r="HZU74" s="141"/>
      <c r="HZV74" s="141"/>
      <c r="HZW74" s="141"/>
      <c r="HZX74" s="141"/>
      <c r="HZY74" s="141"/>
      <c r="HZZ74" s="141"/>
      <c r="IAA74" s="141"/>
      <c r="IAB74" s="141"/>
      <c r="IAC74" s="141"/>
      <c r="IAD74" s="141"/>
      <c r="IAE74" s="141"/>
      <c r="IAF74" s="141"/>
      <c r="IAG74" s="141"/>
      <c r="IAH74" s="141"/>
      <c r="IAI74" s="141"/>
      <c r="IAJ74" s="141"/>
      <c r="IAK74" s="141"/>
      <c r="IAL74" s="141"/>
      <c r="IAM74" s="141"/>
      <c r="IAN74" s="141"/>
      <c r="IAO74" s="141"/>
      <c r="IAP74" s="141"/>
      <c r="IAQ74" s="141"/>
      <c r="IAR74" s="141"/>
      <c r="IAS74" s="141"/>
      <c r="IAT74" s="141"/>
      <c r="IAU74" s="141"/>
      <c r="IAV74" s="141"/>
      <c r="IAW74" s="141"/>
      <c r="IAX74" s="141"/>
      <c r="IAY74" s="141"/>
      <c r="IAZ74" s="141"/>
      <c r="IBA74" s="141"/>
      <c r="IBB74" s="141"/>
      <c r="IBC74" s="141"/>
      <c r="IBD74" s="141"/>
      <c r="IBE74" s="141"/>
      <c r="IBF74" s="141"/>
      <c r="IBG74" s="141"/>
      <c r="IBH74" s="141"/>
      <c r="IBI74" s="141"/>
      <c r="IBJ74" s="141"/>
      <c r="IBK74" s="141"/>
      <c r="IBL74" s="141"/>
      <c r="IBM74" s="141"/>
      <c r="IBN74" s="141"/>
      <c r="IBO74" s="141"/>
      <c r="IBP74" s="141"/>
      <c r="IBQ74" s="141"/>
      <c r="IBR74" s="141"/>
      <c r="IBS74" s="141"/>
      <c r="IBT74" s="141"/>
      <c r="IBU74" s="141"/>
      <c r="IBV74" s="141"/>
      <c r="IBW74" s="141"/>
      <c r="IBX74" s="141"/>
      <c r="IBY74" s="141"/>
      <c r="IBZ74" s="141"/>
      <c r="ICA74" s="141"/>
      <c r="ICB74" s="141"/>
      <c r="ICC74" s="141"/>
      <c r="ICD74" s="141"/>
      <c r="ICE74" s="141"/>
      <c r="ICF74" s="141"/>
      <c r="ICG74" s="141"/>
      <c r="ICH74" s="141"/>
      <c r="ICI74" s="141"/>
      <c r="ICJ74" s="141"/>
      <c r="ICK74" s="141"/>
      <c r="ICL74" s="141"/>
      <c r="ICM74" s="141"/>
      <c r="ICN74" s="141"/>
      <c r="ICO74" s="141"/>
      <c r="ICP74" s="141"/>
      <c r="ICQ74" s="141"/>
      <c r="ICR74" s="141"/>
      <c r="ICS74" s="141"/>
      <c r="ICT74" s="141"/>
      <c r="ICU74" s="141"/>
      <c r="ICV74" s="141"/>
      <c r="ICW74" s="141"/>
      <c r="ICX74" s="141"/>
      <c r="ICY74" s="141"/>
      <c r="ICZ74" s="141"/>
      <c r="IDA74" s="141"/>
      <c r="IDB74" s="141"/>
      <c r="IDC74" s="141"/>
      <c r="IDD74" s="141"/>
      <c r="IDE74" s="141"/>
      <c r="IDF74" s="141"/>
      <c r="IDG74" s="141"/>
      <c r="IDH74" s="141"/>
      <c r="IDI74" s="141"/>
      <c r="IDJ74" s="141"/>
      <c r="IDK74" s="141"/>
      <c r="IDL74" s="141"/>
      <c r="IDM74" s="141"/>
      <c r="IDN74" s="141"/>
      <c r="IDO74" s="141"/>
      <c r="IDP74" s="141"/>
      <c r="IDQ74" s="141"/>
      <c r="IDR74" s="141"/>
      <c r="IDS74" s="141"/>
      <c r="IDT74" s="141"/>
      <c r="IDU74" s="141"/>
      <c r="IDV74" s="141"/>
      <c r="IDW74" s="141"/>
      <c r="IDX74" s="141"/>
      <c r="IDY74" s="141"/>
      <c r="IDZ74" s="141"/>
      <c r="IEA74" s="141"/>
      <c r="IEB74" s="141"/>
      <c r="IEC74" s="141"/>
      <c r="IED74" s="141"/>
      <c r="IEE74" s="141"/>
      <c r="IEF74" s="141"/>
      <c r="IEG74" s="141"/>
      <c r="IEH74" s="141"/>
      <c r="IEI74" s="141"/>
      <c r="IEJ74" s="141"/>
      <c r="IEK74" s="141"/>
      <c r="IEL74" s="141"/>
      <c r="IEM74" s="141"/>
      <c r="IEN74" s="141"/>
      <c r="IEO74" s="141"/>
      <c r="IEP74" s="141"/>
      <c r="IEQ74" s="141"/>
      <c r="IER74" s="141"/>
      <c r="IES74" s="141"/>
      <c r="IET74" s="141"/>
      <c r="IEU74" s="141"/>
      <c r="IEV74" s="141"/>
      <c r="IEW74" s="141"/>
      <c r="IEX74" s="141"/>
      <c r="IEY74" s="141"/>
      <c r="IEZ74" s="141"/>
      <c r="IFA74" s="141"/>
      <c r="IFB74" s="141"/>
      <c r="IFC74" s="141"/>
      <c r="IFD74" s="141"/>
      <c r="IFE74" s="141"/>
      <c r="IFF74" s="141"/>
      <c r="IFG74" s="141"/>
      <c r="IFH74" s="141"/>
      <c r="IFI74" s="141"/>
      <c r="IFJ74" s="141"/>
      <c r="IFK74" s="141"/>
      <c r="IFL74" s="141"/>
      <c r="IFM74" s="141"/>
      <c r="IFN74" s="141"/>
      <c r="IFO74" s="141"/>
      <c r="IFP74" s="141"/>
      <c r="IFQ74" s="141"/>
      <c r="IFR74" s="141"/>
      <c r="IFS74" s="141"/>
      <c r="IFT74" s="141"/>
      <c r="IFU74" s="141"/>
      <c r="IFV74" s="141"/>
      <c r="IFW74" s="141"/>
      <c r="IFX74" s="141"/>
      <c r="IFY74" s="141"/>
      <c r="IFZ74" s="141"/>
      <c r="IGA74" s="141"/>
      <c r="IGB74" s="141"/>
      <c r="IGC74" s="141"/>
      <c r="IGD74" s="141"/>
      <c r="IGE74" s="141"/>
      <c r="IGF74" s="141"/>
      <c r="IGG74" s="141"/>
      <c r="IGH74" s="141"/>
      <c r="IGI74" s="141"/>
      <c r="IGJ74" s="141"/>
      <c r="IGK74" s="141"/>
      <c r="IGL74" s="141"/>
      <c r="IGM74" s="141"/>
      <c r="IGN74" s="141"/>
      <c r="IGO74" s="141"/>
      <c r="IGP74" s="141"/>
      <c r="IGQ74" s="141"/>
      <c r="IGR74" s="141"/>
      <c r="IGS74" s="141"/>
      <c r="IGT74" s="141"/>
      <c r="IGU74" s="141"/>
      <c r="IGV74" s="141"/>
      <c r="IGW74" s="141"/>
      <c r="IGX74" s="141"/>
      <c r="IGY74" s="141"/>
      <c r="IGZ74" s="141"/>
      <c r="IHA74" s="141"/>
      <c r="IHB74" s="141"/>
      <c r="IHC74" s="141"/>
      <c r="IHD74" s="141"/>
      <c r="IHE74" s="141"/>
      <c r="IHF74" s="141"/>
      <c r="IHG74" s="141"/>
      <c r="IHH74" s="141"/>
      <c r="IHI74" s="141"/>
      <c r="IHJ74" s="141"/>
      <c r="IHK74" s="141"/>
      <c r="IHL74" s="141"/>
      <c r="IHM74" s="141"/>
      <c r="IHN74" s="141"/>
      <c r="IHO74" s="141"/>
      <c r="IHP74" s="141"/>
      <c r="IHQ74" s="141"/>
      <c r="IHR74" s="141"/>
      <c r="IHS74" s="141"/>
      <c r="IHT74" s="141"/>
      <c r="IHU74" s="141"/>
      <c r="IHV74" s="141"/>
      <c r="IHW74" s="141"/>
      <c r="IHX74" s="141"/>
      <c r="IHY74" s="141"/>
      <c r="IHZ74" s="141"/>
      <c r="IIA74" s="141"/>
      <c r="IIB74" s="141"/>
      <c r="IIC74" s="141"/>
      <c r="IID74" s="141"/>
      <c r="IIE74" s="141"/>
      <c r="IIF74" s="141"/>
      <c r="IIG74" s="141"/>
      <c r="IIH74" s="141"/>
      <c r="III74" s="141"/>
      <c r="IIJ74" s="141"/>
      <c r="IIK74" s="141"/>
      <c r="IIL74" s="141"/>
      <c r="IIM74" s="141"/>
      <c r="IIN74" s="141"/>
      <c r="IIO74" s="141"/>
      <c r="IIP74" s="141"/>
      <c r="IIQ74" s="141"/>
      <c r="IIR74" s="141"/>
      <c r="IIS74" s="141"/>
      <c r="IIT74" s="141"/>
      <c r="IIU74" s="141"/>
      <c r="IIV74" s="141"/>
      <c r="IIW74" s="141"/>
      <c r="IIX74" s="141"/>
      <c r="IIY74" s="141"/>
      <c r="IIZ74" s="141"/>
      <c r="IJA74" s="141"/>
      <c r="IJB74" s="141"/>
      <c r="IJC74" s="141"/>
      <c r="IJD74" s="141"/>
      <c r="IJE74" s="141"/>
      <c r="IJF74" s="141"/>
      <c r="IJG74" s="141"/>
      <c r="IJH74" s="141"/>
      <c r="IJI74" s="141"/>
      <c r="IJJ74" s="141"/>
      <c r="IJK74" s="141"/>
      <c r="IJL74" s="141"/>
      <c r="IJM74" s="141"/>
      <c r="IJN74" s="141"/>
      <c r="IJO74" s="141"/>
      <c r="IJP74" s="141"/>
      <c r="IJQ74" s="141"/>
      <c r="IJR74" s="141"/>
      <c r="IJS74" s="141"/>
      <c r="IJT74" s="141"/>
      <c r="IJU74" s="141"/>
      <c r="IJV74" s="141"/>
      <c r="IJW74" s="141"/>
      <c r="IJX74" s="141"/>
      <c r="IJY74" s="141"/>
      <c r="IJZ74" s="141"/>
      <c r="IKA74" s="141"/>
      <c r="IKB74" s="141"/>
      <c r="IKC74" s="141"/>
      <c r="IKD74" s="141"/>
      <c r="IKE74" s="141"/>
      <c r="IKF74" s="141"/>
      <c r="IKG74" s="141"/>
      <c r="IKH74" s="141"/>
      <c r="IKI74" s="141"/>
      <c r="IKJ74" s="141"/>
      <c r="IKK74" s="141"/>
      <c r="IKL74" s="141"/>
      <c r="IKM74" s="141"/>
      <c r="IKN74" s="141"/>
      <c r="IKO74" s="141"/>
      <c r="IKP74" s="141"/>
      <c r="IKQ74" s="141"/>
      <c r="IKR74" s="141"/>
      <c r="IKS74" s="141"/>
      <c r="IKT74" s="141"/>
      <c r="IKU74" s="141"/>
      <c r="IKV74" s="141"/>
      <c r="IKW74" s="141"/>
      <c r="IKX74" s="141"/>
      <c r="IKY74" s="141"/>
      <c r="IKZ74" s="141"/>
      <c r="ILA74" s="141"/>
      <c r="ILB74" s="141"/>
      <c r="ILC74" s="141"/>
      <c r="ILD74" s="141"/>
      <c r="ILE74" s="141"/>
      <c r="ILF74" s="141"/>
      <c r="ILG74" s="141"/>
      <c r="ILH74" s="141"/>
      <c r="ILI74" s="141"/>
      <c r="ILJ74" s="141"/>
      <c r="ILK74" s="141"/>
      <c r="ILL74" s="141"/>
      <c r="ILM74" s="141"/>
      <c r="ILN74" s="141"/>
      <c r="ILO74" s="141"/>
      <c r="ILP74" s="141"/>
      <c r="ILQ74" s="141"/>
      <c r="ILR74" s="141"/>
      <c r="ILS74" s="141"/>
      <c r="ILT74" s="141"/>
      <c r="ILU74" s="141"/>
      <c r="ILV74" s="141"/>
      <c r="ILW74" s="141"/>
      <c r="ILX74" s="141"/>
      <c r="ILY74" s="141"/>
      <c r="ILZ74" s="141"/>
      <c r="IMA74" s="141"/>
      <c r="IMB74" s="141"/>
      <c r="IMC74" s="141"/>
      <c r="IMD74" s="141"/>
      <c r="IME74" s="141"/>
      <c r="IMF74" s="141"/>
      <c r="IMG74" s="141"/>
      <c r="IMH74" s="141"/>
      <c r="IMI74" s="141"/>
      <c r="IMJ74" s="141"/>
      <c r="IMK74" s="141"/>
      <c r="IML74" s="141"/>
      <c r="IMM74" s="141"/>
      <c r="IMN74" s="141"/>
      <c r="IMO74" s="141"/>
      <c r="IMP74" s="141"/>
      <c r="IMQ74" s="141"/>
      <c r="IMR74" s="141"/>
      <c r="IMS74" s="141"/>
      <c r="IMT74" s="141"/>
      <c r="IMU74" s="141"/>
      <c r="IMV74" s="141"/>
      <c r="IMW74" s="141"/>
      <c r="IMX74" s="141"/>
      <c r="IMY74" s="141"/>
      <c r="IMZ74" s="141"/>
      <c r="INA74" s="141"/>
      <c r="INB74" s="141"/>
      <c r="INC74" s="141"/>
      <c r="IND74" s="141"/>
      <c r="INE74" s="141"/>
      <c r="INF74" s="141"/>
      <c r="ING74" s="141"/>
      <c r="INH74" s="141"/>
      <c r="INI74" s="141"/>
      <c r="INJ74" s="141"/>
      <c r="INK74" s="141"/>
      <c r="INL74" s="141"/>
      <c r="INM74" s="141"/>
      <c r="INN74" s="141"/>
      <c r="INO74" s="141"/>
      <c r="INP74" s="141"/>
      <c r="INQ74" s="141"/>
      <c r="INR74" s="141"/>
      <c r="INS74" s="141"/>
      <c r="INT74" s="141"/>
      <c r="INU74" s="141"/>
      <c r="INV74" s="141"/>
      <c r="INW74" s="141"/>
      <c r="INX74" s="141"/>
      <c r="INY74" s="141"/>
      <c r="INZ74" s="141"/>
      <c r="IOA74" s="141"/>
      <c r="IOB74" s="141"/>
      <c r="IOC74" s="141"/>
      <c r="IOD74" s="141"/>
      <c r="IOE74" s="141"/>
      <c r="IOF74" s="141"/>
      <c r="IOG74" s="141"/>
      <c r="IOH74" s="141"/>
      <c r="IOI74" s="141"/>
      <c r="IOJ74" s="141"/>
      <c r="IOK74" s="141"/>
      <c r="IOL74" s="141"/>
      <c r="IOM74" s="141"/>
      <c r="ION74" s="141"/>
      <c r="IOO74" s="141"/>
      <c r="IOP74" s="141"/>
      <c r="IOQ74" s="141"/>
      <c r="IOR74" s="141"/>
      <c r="IOS74" s="141"/>
      <c r="IOT74" s="141"/>
      <c r="IOU74" s="141"/>
      <c r="IOV74" s="141"/>
      <c r="IOW74" s="141"/>
      <c r="IOX74" s="141"/>
      <c r="IOY74" s="141"/>
      <c r="IOZ74" s="141"/>
      <c r="IPA74" s="141"/>
      <c r="IPB74" s="141"/>
      <c r="IPC74" s="141"/>
      <c r="IPD74" s="141"/>
      <c r="IPE74" s="141"/>
      <c r="IPF74" s="141"/>
      <c r="IPG74" s="141"/>
      <c r="IPH74" s="141"/>
      <c r="IPI74" s="141"/>
      <c r="IPJ74" s="141"/>
      <c r="IPK74" s="141"/>
      <c r="IPL74" s="141"/>
      <c r="IPM74" s="141"/>
      <c r="IPN74" s="141"/>
      <c r="IPO74" s="141"/>
      <c r="IPP74" s="141"/>
      <c r="IPQ74" s="141"/>
      <c r="IPR74" s="141"/>
      <c r="IPS74" s="141"/>
      <c r="IPT74" s="141"/>
      <c r="IPU74" s="141"/>
      <c r="IPV74" s="141"/>
      <c r="IPW74" s="141"/>
      <c r="IPX74" s="141"/>
      <c r="IPY74" s="141"/>
      <c r="IPZ74" s="141"/>
      <c r="IQA74" s="141"/>
      <c r="IQB74" s="141"/>
      <c r="IQC74" s="141"/>
      <c r="IQD74" s="141"/>
      <c r="IQE74" s="141"/>
      <c r="IQF74" s="141"/>
      <c r="IQG74" s="141"/>
      <c r="IQH74" s="141"/>
      <c r="IQI74" s="141"/>
      <c r="IQJ74" s="141"/>
      <c r="IQK74" s="141"/>
      <c r="IQL74" s="141"/>
      <c r="IQM74" s="141"/>
      <c r="IQN74" s="141"/>
      <c r="IQO74" s="141"/>
      <c r="IQP74" s="141"/>
      <c r="IQQ74" s="141"/>
      <c r="IQR74" s="141"/>
      <c r="IQS74" s="141"/>
      <c r="IQT74" s="141"/>
      <c r="IQU74" s="141"/>
      <c r="IQV74" s="141"/>
      <c r="IQW74" s="141"/>
      <c r="IQX74" s="141"/>
      <c r="IQY74" s="141"/>
      <c r="IQZ74" s="141"/>
      <c r="IRA74" s="141"/>
      <c r="IRB74" s="141"/>
      <c r="IRC74" s="141"/>
      <c r="IRD74" s="141"/>
      <c r="IRE74" s="141"/>
      <c r="IRF74" s="141"/>
      <c r="IRG74" s="141"/>
      <c r="IRH74" s="141"/>
      <c r="IRI74" s="141"/>
      <c r="IRJ74" s="141"/>
      <c r="IRK74" s="141"/>
      <c r="IRL74" s="141"/>
      <c r="IRM74" s="141"/>
      <c r="IRN74" s="141"/>
      <c r="IRO74" s="141"/>
      <c r="IRP74" s="141"/>
      <c r="IRQ74" s="141"/>
      <c r="IRR74" s="141"/>
      <c r="IRS74" s="141"/>
      <c r="IRT74" s="141"/>
      <c r="IRU74" s="141"/>
      <c r="IRV74" s="141"/>
      <c r="IRW74" s="141"/>
      <c r="IRX74" s="141"/>
      <c r="IRY74" s="141"/>
      <c r="IRZ74" s="141"/>
      <c r="ISA74" s="141"/>
      <c r="ISB74" s="141"/>
      <c r="ISC74" s="141"/>
      <c r="ISD74" s="141"/>
      <c r="ISE74" s="141"/>
      <c r="ISF74" s="141"/>
      <c r="ISG74" s="141"/>
      <c r="ISH74" s="141"/>
      <c r="ISI74" s="141"/>
      <c r="ISJ74" s="141"/>
      <c r="ISK74" s="141"/>
      <c r="ISL74" s="141"/>
      <c r="ISM74" s="141"/>
      <c r="ISN74" s="141"/>
      <c r="ISO74" s="141"/>
      <c r="ISP74" s="141"/>
      <c r="ISQ74" s="141"/>
      <c r="ISR74" s="141"/>
      <c r="ISS74" s="141"/>
      <c r="IST74" s="141"/>
      <c r="ISU74" s="141"/>
      <c r="ISV74" s="141"/>
      <c r="ISW74" s="141"/>
      <c r="ISX74" s="141"/>
      <c r="ISY74" s="141"/>
      <c r="ISZ74" s="141"/>
      <c r="ITA74" s="141"/>
      <c r="ITB74" s="141"/>
      <c r="ITC74" s="141"/>
      <c r="ITD74" s="141"/>
      <c r="ITE74" s="141"/>
      <c r="ITF74" s="141"/>
      <c r="ITG74" s="141"/>
      <c r="ITH74" s="141"/>
      <c r="ITI74" s="141"/>
      <c r="ITJ74" s="141"/>
      <c r="ITK74" s="141"/>
      <c r="ITL74" s="141"/>
      <c r="ITM74" s="141"/>
      <c r="ITN74" s="141"/>
      <c r="ITO74" s="141"/>
      <c r="ITP74" s="141"/>
      <c r="ITQ74" s="141"/>
      <c r="ITR74" s="141"/>
      <c r="ITS74" s="141"/>
      <c r="ITT74" s="141"/>
      <c r="ITU74" s="141"/>
      <c r="ITV74" s="141"/>
      <c r="ITW74" s="141"/>
      <c r="ITX74" s="141"/>
      <c r="ITY74" s="141"/>
      <c r="ITZ74" s="141"/>
      <c r="IUA74" s="141"/>
      <c r="IUB74" s="141"/>
      <c r="IUC74" s="141"/>
      <c r="IUD74" s="141"/>
      <c r="IUE74" s="141"/>
      <c r="IUF74" s="141"/>
      <c r="IUG74" s="141"/>
      <c r="IUH74" s="141"/>
      <c r="IUI74" s="141"/>
      <c r="IUJ74" s="141"/>
      <c r="IUK74" s="141"/>
      <c r="IUL74" s="141"/>
      <c r="IUM74" s="141"/>
      <c r="IUN74" s="141"/>
      <c r="IUO74" s="141"/>
      <c r="IUP74" s="141"/>
      <c r="IUQ74" s="141"/>
      <c r="IUR74" s="141"/>
      <c r="IUS74" s="141"/>
      <c r="IUT74" s="141"/>
      <c r="IUU74" s="141"/>
      <c r="IUV74" s="141"/>
      <c r="IUW74" s="141"/>
      <c r="IUX74" s="141"/>
      <c r="IUY74" s="141"/>
      <c r="IUZ74" s="141"/>
      <c r="IVA74" s="141"/>
      <c r="IVB74" s="141"/>
      <c r="IVC74" s="141"/>
      <c r="IVD74" s="141"/>
      <c r="IVE74" s="141"/>
      <c r="IVF74" s="141"/>
      <c r="IVG74" s="141"/>
      <c r="IVH74" s="141"/>
      <c r="IVI74" s="141"/>
      <c r="IVJ74" s="141"/>
      <c r="IVK74" s="141"/>
      <c r="IVL74" s="141"/>
      <c r="IVM74" s="141"/>
      <c r="IVN74" s="141"/>
      <c r="IVO74" s="141"/>
      <c r="IVP74" s="141"/>
      <c r="IVQ74" s="141"/>
      <c r="IVR74" s="141"/>
      <c r="IVS74" s="141"/>
      <c r="IVT74" s="141"/>
      <c r="IVU74" s="141"/>
      <c r="IVV74" s="141"/>
      <c r="IVW74" s="141"/>
      <c r="IVX74" s="141"/>
      <c r="IVY74" s="141"/>
      <c r="IVZ74" s="141"/>
      <c r="IWA74" s="141"/>
      <c r="IWB74" s="141"/>
      <c r="IWC74" s="141"/>
      <c r="IWD74" s="141"/>
      <c r="IWE74" s="141"/>
      <c r="IWF74" s="141"/>
      <c r="IWG74" s="141"/>
      <c r="IWH74" s="141"/>
      <c r="IWI74" s="141"/>
      <c r="IWJ74" s="141"/>
      <c r="IWK74" s="141"/>
      <c r="IWL74" s="141"/>
      <c r="IWM74" s="141"/>
      <c r="IWN74" s="141"/>
      <c r="IWO74" s="141"/>
      <c r="IWP74" s="141"/>
      <c r="IWQ74" s="141"/>
      <c r="IWR74" s="141"/>
      <c r="IWS74" s="141"/>
      <c r="IWT74" s="141"/>
      <c r="IWU74" s="141"/>
      <c r="IWV74" s="141"/>
      <c r="IWW74" s="141"/>
      <c r="IWX74" s="141"/>
      <c r="IWY74" s="141"/>
      <c r="IWZ74" s="141"/>
      <c r="IXA74" s="141"/>
      <c r="IXB74" s="141"/>
      <c r="IXC74" s="141"/>
      <c r="IXD74" s="141"/>
      <c r="IXE74" s="141"/>
      <c r="IXF74" s="141"/>
      <c r="IXG74" s="141"/>
      <c r="IXH74" s="141"/>
      <c r="IXI74" s="141"/>
      <c r="IXJ74" s="141"/>
      <c r="IXK74" s="141"/>
      <c r="IXL74" s="141"/>
      <c r="IXM74" s="141"/>
      <c r="IXN74" s="141"/>
      <c r="IXO74" s="141"/>
      <c r="IXP74" s="141"/>
      <c r="IXQ74" s="141"/>
      <c r="IXR74" s="141"/>
      <c r="IXS74" s="141"/>
      <c r="IXT74" s="141"/>
      <c r="IXU74" s="141"/>
      <c r="IXV74" s="141"/>
      <c r="IXW74" s="141"/>
      <c r="IXX74" s="141"/>
      <c r="IXY74" s="141"/>
      <c r="IXZ74" s="141"/>
      <c r="IYA74" s="141"/>
      <c r="IYB74" s="141"/>
      <c r="IYC74" s="141"/>
      <c r="IYD74" s="141"/>
      <c r="IYE74" s="141"/>
      <c r="IYF74" s="141"/>
      <c r="IYG74" s="141"/>
      <c r="IYH74" s="141"/>
      <c r="IYI74" s="141"/>
      <c r="IYJ74" s="141"/>
      <c r="IYK74" s="141"/>
      <c r="IYL74" s="141"/>
      <c r="IYM74" s="141"/>
      <c r="IYN74" s="141"/>
      <c r="IYO74" s="141"/>
      <c r="IYP74" s="141"/>
      <c r="IYQ74" s="141"/>
      <c r="IYR74" s="141"/>
      <c r="IYS74" s="141"/>
      <c r="IYT74" s="141"/>
      <c r="IYU74" s="141"/>
      <c r="IYV74" s="141"/>
      <c r="IYW74" s="141"/>
      <c r="IYX74" s="141"/>
      <c r="IYY74" s="141"/>
      <c r="IYZ74" s="141"/>
      <c r="IZA74" s="141"/>
      <c r="IZB74" s="141"/>
      <c r="IZC74" s="141"/>
      <c r="IZD74" s="141"/>
      <c r="IZE74" s="141"/>
      <c r="IZF74" s="141"/>
      <c r="IZG74" s="141"/>
      <c r="IZH74" s="141"/>
      <c r="IZI74" s="141"/>
      <c r="IZJ74" s="141"/>
      <c r="IZK74" s="141"/>
      <c r="IZL74" s="141"/>
      <c r="IZM74" s="141"/>
      <c r="IZN74" s="141"/>
      <c r="IZO74" s="141"/>
      <c r="IZP74" s="141"/>
      <c r="IZQ74" s="141"/>
      <c r="IZR74" s="141"/>
      <c r="IZS74" s="141"/>
      <c r="IZT74" s="141"/>
      <c r="IZU74" s="141"/>
      <c r="IZV74" s="141"/>
      <c r="IZW74" s="141"/>
      <c r="IZX74" s="141"/>
      <c r="IZY74" s="141"/>
      <c r="IZZ74" s="141"/>
      <c r="JAA74" s="141"/>
      <c r="JAB74" s="141"/>
      <c r="JAC74" s="141"/>
      <c r="JAD74" s="141"/>
      <c r="JAE74" s="141"/>
      <c r="JAF74" s="141"/>
      <c r="JAG74" s="141"/>
      <c r="JAH74" s="141"/>
      <c r="JAI74" s="141"/>
      <c r="JAJ74" s="141"/>
      <c r="JAK74" s="141"/>
      <c r="JAL74" s="141"/>
      <c r="JAM74" s="141"/>
      <c r="JAN74" s="141"/>
      <c r="JAO74" s="141"/>
      <c r="JAP74" s="141"/>
      <c r="JAQ74" s="141"/>
      <c r="JAR74" s="141"/>
      <c r="JAS74" s="141"/>
      <c r="JAT74" s="141"/>
      <c r="JAU74" s="141"/>
      <c r="JAV74" s="141"/>
      <c r="JAW74" s="141"/>
      <c r="JAX74" s="141"/>
      <c r="JAY74" s="141"/>
      <c r="JAZ74" s="141"/>
      <c r="JBA74" s="141"/>
      <c r="JBB74" s="141"/>
      <c r="JBC74" s="141"/>
      <c r="JBD74" s="141"/>
      <c r="JBE74" s="141"/>
      <c r="JBF74" s="141"/>
      <c r="JBG74" s="141"/>
      <c r="JBH74" s="141"/>
      <c r="JBI74" s="141"/>
      <c r="JBJ74" s="141"/>
      <c r="JBK74" s="141"/>
      <c r="JBL74" s="141"/>
      <c r="JBM74" s="141"/>
      <c r="JBN74" s="141"/>
      <c r="JBO74" s="141"/>
      <c r="JBP74" s="141"/>
      <c r="JBQ74" s="141"/>
      <c r="JBR74" s="141"/>
      <c r="JBS74" s="141"/>
      <c r="JBT74" s="141"/>
      <c r="JBU74" s="141"/>
      <c r="JBV74" s="141"/>
      <c r="JBW74" s="141"/>
      <c r="JBX74" s="141"/>
      <c r="JBY74" s="141"/>
      <c r="JBZ74" s="141"/>
      <c r="JCA74" s="141"/>
      <c r="JCB74" s="141"/>
      <c r="JCC74" s="141"/>
      <c r="JCD74" s="141"/>
      <c r="JCE74" s="141"/>
      <c r="JCF74" s="141"/>
      <c r="JCG74" s="141"/>
      <c r="JCH74" s="141"/>
      <c r="JCI74" s="141"/>
      <c r="JCJ74" s="141"/>
      <c r="JCK74" s="141"/>
      <c r="JCL74" s="141"/>
      <c r="JCM74" s="141"/>
      <c r="JCN74" s="141"/>
      <c r="JCO74" s="141"/>
      <c r="JCP74" s="141"/>
      <c r="JCQ74" s="141"/>
      <c r="JCR74" s="141"/>
      <c r="JCS74" s="141"/>
      <c r="JCT74" s="141"/>
      <c r="JCU74" s="141"/>
      <c r="JCV74" s="141"/>
      <c r="JCW74" s="141"/>
      <c r="JCX74" s="141"/>
      <c r="JCY74" s="141"/>
      <c r="JCZ74" s="141"/>
      <c r="JDA74" s="141"/>
      <c r="JDB74" s="141"/>
      <c r="JDC74" s="141"/>
      <c r="JDD74" s="141"/>
      <c r="JDE74" s="141"/>
      <c r="JDF74" s="141"/>
      <c r="JDG74" s="141"/>
      <c r="JDH74" s="141"/>
      <c r="JDI74" s="141"/>
      <c r="JDJ74" s="141"/>
      <c r="JDK74" s="141"/>
      <c r="JDL74" s="141"/>
      <c r="JDM74" s="141"/>
      <c r="JDN74" s="141"/>
      <c r="JDO74" s="141"/>
      <c r="JDP74" s="141"/>
      <c r="JDQ74" s="141"/>
      <c r="JDR74" s="141"/>
      <c r="JDS74" s="141"/>
      <c r="JDT74" s="141"/>
      <c r="JDU74" s="141"/>
      <c r="JDV74" s="141"/>
      <c r="JDW74" s="141"/>
      <c r="JDX74" s="141"/>
      <c r="JDY74" s="141"/>
      <c r="JDZ74" s="141"/>
      <c r="JEA74" s="141"/>
      <c r="JEB74" s="141"/>
      <c r="JEC74" s="141"/>
      <c r="JED74" s="141"/>
      <c r="JEE74" s="141"/>
      <c r="JEF74" s="141"/>
      <c r="JEG74" s="141"/>
      <c r="JEH74" s="141"/>
      <c r="JEI74" s="141"/>
      <c r="JEJ74" s="141"/>
      <c r="JEK74" s="141"/>
      <c r="JEL74" s="141"/>
      <c r="JEM74" s="141"/>
      <c r="JEN74" s="141"/>
      <c r="JEO74" s="141"/>
      <c r="JEP74" s="141"/>
      <c r="JEQ74" s="141"/>
      <c r="JER74" s="141"/>
      <c r="JES74" s="141"/>
      <c r="JET74" s="141"/>
      <c r="JEU74" s="141"/>
      <c r="JEV74" s="141"/>
      <c r="JEW74" s="141"/>
      <c r="JEX74" s="141"/>
      <c r="JEY74" s="141"/>
      <c r="JEZ74" s="141"/>
      <c r="JFA74" s="141"/>
      <c r="JFB74" s="141"/>
      <c r="JFC74" s="141"/>
      <c r="JFD74" s="141"/>
      <c r="JFE74" s="141"/>
      <c r="JFF74" s="141"/>
      <c r="JFG74" s="141"/>
      <c r="JFH74" s="141"/>
      <c r="JFI74" s="141"/>
      <c r="JFJ74" s="141"/>
      <c r="JFK74" s="141"/>
      <c r="JFL74" s="141"/>
      <c r="JFM74" s="141"/>
      <c r="JFN74" s="141"/>
      <c r="JFO74" s="141"/>
      <c r="JFP74" s="141"/>
      <c r="JFQ74" s="141"/>
      <c r="JFR74" s="141"/>
      <c r="JFS74" s="141"/>
      <c r="JFT74" s="141"/>
      <c r="JFU74" s="141"/>
      <c r="JFV74" s="141"/>
      <c r="JFW74" s="141"/>
      <c r="JFX74" s="141"/>
      <c r="JFY74" s="141"/>
      <c r="JFZ74" s="141"/>
      <c r="JGA74" s="141"/>
      <c r="JGB74" s="141"/>
      <c r="JGC74" s="141"/>
      <c r="JGD74" s="141"/>
      <c r="JGE74" s="141"/>
      <c r="JGF74" s="141"/>
      <c r="JGG74" s="141"/>
      <c r="JGH74" s="141"/>
      <c r="JGI74" s="141"/>
      <c r="JGJ74" s="141"/>
      <c r="JGK74" s="141"/>
      <c r="JGL74" s="141"/>
      <c r="JGM74" s="141"/>
      <c r="JGN74" s="141"/>
      <c r="JGO74" s="141"/>
      <c r="JGP74" s="141"/>
      <c r="JGQ74" s="141"/>
      <c r="JGR74" s="141"/>
      <c r="JGS74" s="141"/>
      <c r="JGT74" s="141"/>
      <c r="JGU74" s="141"/>
      <c r="JGV74" s="141"/>
      <c r="JGW74" s="141"/>
      <c r="JGX74" s="141"/>
      <c r="JGY74" s="141"/>
      <c r="JGZ74" s="141"/>
      <c r="JHA74" s="141"/>
      <c r="JHB74" s="141"/>
      <c r="JHC74" s="141"/>
      <c r="JHD74" s="141"/>
      <c r="JHE74" s="141"/>
      <c r="JHF74" s="141"/>
      <c r="JHG74" s="141"/>
      <c r="JHH74" s="141"/>
      <c r="JHI74" s="141"/>
      <c r="JHJ74" s="141"/>
      <c r="JHK74" s="141"/>
      <c r="JHL74" s="141"/>
      <c r="JHM74" s="141"/>
      <c r="JHN74" s="141"/>
      <c r="JHO74" s="141"/>
      <c r="JHP74" s="141"/>
      <c r="JHQ74" s="141"/>
      <c r="JHR74" s="141"/>
      <c r="JHS74" s="141"/>
      <c r="JHT74" s="141"/>
      <c r="JHU74" s="141"/>
      <c r="JHV74" s="141"/>
      <c r="JHW74" s="141"/>
      <c r="JHX74" s="141"/>
      <c r="JHY74" s="141"/>
      <c r="JHZ74" s="141"/>
      <c r="JIA74" s="141"/>
      <c r="JIB74" s="141"/>
      <c r="JIC74" s="141"/>
      <c r="JID74" s="141"/>
      <c r="JIE74" s="141"/>
      <c r="JIF74" s="141"/>
      <c r="JIG74" s="141"/>
      <c r="JIH74" s="141"/>
      <c r="JII74" s="141"/>
      <c r="JIJ74" s="141"/>
      <c r="JIK74" s="141"/>
      <c r="JIL74" s="141"/>
      <c r="JIM74" s="141"/>
      <c r="JIN74" s="141"/>
      <c r="JIO74" s="141"/>
      <c r="JIP74" s="141"/>
      <c r="JIQ74" s="141"/>
      <c r="JIR74" s="141"/>
      <c r="JIS74" s="141"/>
      <c r="JIT74" s="141"/>
      <c r="JIU74" s="141"/>
      <c r="JIV74" s="141"/>
      <c r="JIW74" s="141"/>
      <c r="JIX74" s="141"/>
      <c r="JIY74" s="141"/>
      <c r="JIZ74" s="141"/>
      <c r="JJA74" s="141"/>
      <c r="JJB74" s="141"/>
      <c r="JJC74" s="141"/>
      <c r="JJD74" s="141"/>
      <c r="JJE74" s="141"/>
      <c r="JJF74" s="141"/>
      <c r="JJG74" s="141"/>
      <c r="JJH74" s="141"/>
      <c r="JJI74" s="141"/>
      <c r="JJJ74" s="141"/>
      <c r="JJK74" s="141"/>
      <c r="JJL74" s="141"/>
      <c r="JJM74" s="141"/>
      <c r="JJN74" s="141"/>
      <c r="JJO74" s="141"/>
      <c r="JJP74" s="141"/>
      <c r="JJQ74" s="141"/>
      <c r="JJR74" s="141"/>
      <c r="JJS74" s="141"/>
      <c r="JJT74" s="141"/>
      <c r="JJU74" s="141"/>
      <c r="JJV74" s="141"/>
      <c r="JJW74" s="141"/>
      <c r="JJX74" s="141"/>
      <c r="JJY74" s="141"/>
      <c r="JJZ74" s="141"/>
      <c r="JKA74" s="141"/>
      <c r="JKB74" s="141"/>
      <c r="JKC74" s="141"/>
      <c r="JKD74" s="141"/>
      <c r="JKE74" s="141"/>
      <c r="JKF74" s="141"/>
      <c r="JKG74" s="141"/>
      <c r="JKH74" s="141"/>
      <c r="JKI74" s="141"/>
      <c r="JKJ74" s="141"/>
      <c r="JKK74" s="141"/>
      <c r="JKL74" s="141"/>
      <c r="JKM74" s="141"/>
      <c r="JKN74" s="141"/>
      <c r="JKO74" s="141"/>
      <c r="JKP74" s="141"/>
      <c r="JKQ74" s="141"/>
      <c r="JKR74" s="141"/>
      <c r="JKS74" s="141"/>
      <c r="JKT74" s="141"/>
      <c r="JKU74" s="141"/>
      <c r="JKV74" s="141"/>
      <c r="JKW74" s="141"/>
      <c r="JKX74" s="141"/>
      <c r="JKY74" s="141"/>
      <c r="JKZ74" s="141"/>
      <c r="JLA74" s="141"/>
      <c r="JLB74" s="141"/>
      <c r="JLC74" s="141"/>
      <c r="JLD74" s="141"/>
      <c r="JLE74" s="141"/>
      <c r="JLF74" s="141"/>
      <c r="JLG74" s="141"/>
      <c r="JLH74" s="141"/>
      <c r="JLI74" s="141"/>
      <c r="JLJ74" s="141"/>
      <c r="JLK74" s="141"/>
      <c r="JLL74" s="141"/>
      <c r="JLM74" s="141"/>
      <c r="JLN74" s="141"/>
      <c r="JLO74" s="141"/>
      <c r="JLP74" s="141"/>
      <c r="JLQ74" s="141"/>
      <c r="JLR74" s="141"/>
      <c r="JLS74" s="141"/>
      <c r="JLT74" s="141"/>
      <c r="JLU74" s="141"/>
      <c r="JLV74" s="141"/>
      <c r="JLW74" s="141"/>
      <c r="JLX74" s="141"/>
      <c r="JLY74" s="141"/>
      <c r="JLZ74" s="141"/>
      <c r="JMA74" s="141"/>
      <c r="JMB74" s="141"/>
      <c r="JMC74" s="141"/>
      <c r="JMD74" s="141"/>
      <c r="JME74" s="141"/>
      <c r="JMF74" s="141"/>
      <c r="JMG74" s="141"/>
      <c r="JMH74" s="141"/>
      <c r="JMI74" s="141"/>
      <c r="JMJ74" s="141"/>
      <c r="JMK74" s="141"/>
      <c r="JML74" s="141"/>
      <c r="JMM74" s="141"/>
      <c r="JMN74" s="141"/>
      <c r="JMO74" s="141"/>
      <c r="JMP74" s="141"/>
      <c r="JMQ74" s="141"/>
      <c r="JMR74" s="141"/>
      <c r="JMS74" s="141"/>
      <c r="JMT74" s="141"/>
      <c r="JMU74" s="141"/>
      <c r="JMV74" s="141"/>
      <c r="JMW74" s="141"/>
      <c r="JMX74" s="141"/>
      <c r="JMY74" s="141"/>
      <c r="JMZ74" s="141"/>
      <c r="JNA74" s="141"/>
      <c r="JNB74" s="141"/>
      <c r="JNC74" s="141"/>
      <c r="JND74" s="141"/>
      <c r="JNE74" s="141"/>
      <c r="JNF74" s="141"/>
      <c r="JNG74" s="141"/>
      <c r="JNH74" s="141"/>
      <c r="JNI74" s="141"/>
      <c r="JNJ74" s="141"/>
      <c r="JNK74" s="141"/>
      <c r="JNL74" s="141"/>
      <c r="JNM74" s="141"/>
      <c r="JNN74" s="141"/>
      <c r="JNO74" s="141"/>
      <c r="JNP74" s="141"/>
      <c r="JNQ74" s="141"/>
      <c r="JNR74" s="141"/>
      <c r="JNS74" s="141"/>
      <c r="JNT74" s="141"/>
      <c r="JNU74" s="141"/>
      <c r="JNV74" s="141"/>
      <c r="JNW74" s="141"/>
      <c r="JNX74" s="141"/>
      <c r="JNY74" s="141"/>
      <c r="JNZ74" s="141"/>
      <c r="JOA74" s="141"/>
      <c r="JOB74" s="141"/>
      <c r="JOC74" s="141"/>
      <c r="JOD74" s="141"/>
      <c r="JOE74" s="141"/>
      <c r="JOF74" s="141"/>
      <c r="JOG74" s="141"/>
      <c r="JOH74" s="141"/>
      <c r="JOI74" s="141"/>
      <c r="JOJ74" s="141"/>
      <c r="JOK74" s="141"/>
      <c r="JOL74" s="141"/>
      <c r="JOM74" s="141"/>
      <c r="JON74" s="141"/>
      <c r="JOO74" s="141"/>
      <c r="JOP74" s="141"/>
      <c r="JOQ74" s="141"/>
      <c r="JOR74" s="141"/>
      <c r="JOS74" s="141"/>
      <c r="JOT74" s="141"/>
      <c r="JOU74" s="141"/>
      <c r="JOV74" s="141"/>
      <c r="JOW74" s="141"/>
      <c r="JOX74" s="141"/>
      <c r="JOY74" s="141"/>
      <c r="JOZ74" s="141"/>
      <c r="JPA74" s="141"/>
      <c r="JPB74" s="141"/>
      <c r="JPC74" s="141"/>
      <c r="JPD74" s="141"/>
      <c r="JPE74" s="141"/>
      <c r="JPF74" s="141"/>
      <c r="JPG74" s="141"/>
      <c r="JPH74" s="141"/>
      <c r="JPI74" s="141"/>
      <c r="JPJ74" s="141"/>
      <c r="JPK74" s="141"/>
      <c r="JPL74" s="141"/>
      <c r="JPM74" s="141"/>
      <c r="JPN74" s="141"/>
      <c r="JPO74" s="141"/>
      <c r="JPP74" s="141"/>
      <c r="JPQ74" s="141"/>
      <c r="JPR74" s="141"/>
      <c r="JPS74" s="141"/>
      <c r="JPT74" s="141"/>
      <c r="JPU74" s="141"/>
      <c r="JPV74" s="141"/>
      <c r="JPW74" s="141"/>
      <c r="JPX74" s="141"/>
      <c r="JPY74" s="141"/>
      <c r="JPZ74" s="141"/>
      <c r="JQA74" s="141"/>
      <c r="JQB74" s="141"/>
      <c r="JQC74" s="141"/>
      <c r="JQD74" s="141"/>
      <c r="JQE74" s="141"/>
      <c r="JQF74" s="141"/>
      <c r="JQG74" s="141"/>
      <c r="JQH74" s="141"/>
      <c r="JQI74" s="141"/>
      <c r="JQJ74" s="141"/>
      <c r="JQK74" s="141"/>
      <c r="JQL74" s="141"/>
      <c r="JQM74" s="141"/>
      <c r="JQN74" s="141"/>
      <c r="JQO74" s="141"/>
      <c r="JQP74" s="141"/>
      <c r="JQQ74" s="141"/>
      <c r="JQR74" s="141"/>
      <c r="JQS74" s="141"/>
      <c r="JQT74" s="141"/>
      <c r="JQU74" s="141"/>
      <c r="JQV74" s="141"/>
      <c r="JQW74" s="141"/>
      <c r="JQX74" s="141"/>
      <c r="JQY74" s="141"/>
      <c r="JQZ74" s="141"/>
      <c r="JRA74" s="141"/>
      <c r="JRB74" s="141"/>
      <c r="JRC74" s="141"/>
      <c r="JRD74" s="141"/>
      <c r="JRE74" s="141"/>
      <c r="JRF74" s="141"/>
      <c r="JRG74" s="141"/>
      <c r="JRH74" s="141"/>
      <c r="JRI74" s="141"/>
      <c r="JRJ74" s="141"/>
      <c r="JRK74" s="141"/>
      <c r="JRL74" s="141"/>
      <c r="JRM74" s="141"/>
      <c r="JRN74" s="141"/>
      <c r="JRO74" s="141"/>
      <c r="JRP74" s="141"/>
      <c r="JRQ74" s="141"/>
      <c r="JRR74" s="141"/>
      <c r="JRS74" s="141"/>
      <c r="JRT74" s="141"/>
      <c r="JRU74" s="141"/>
      <c r="JRV74" s="141"/>
      <c r="JRW74" s="141"/>
      <c r="JRX74" s="141"/>
      <c r="JRY74" s="141"/>
      <c r="JRZ74" s="141"/>
      <c r="JSA74" s="141"/>
      <c r="JSB74" s="141"/>
      <c r="JSC74" s="141"/>
      <c r="JSD74" s="141"/>
      <c r="JSE74" s="141"/>
      <c r="JSF74" s="141"/>
      <c r="JSG74" s="141"/>
      <c r="JSH74" s="141"/>
      <c r="JSI74" s="141"/>
      <c r="JSJ74" s="141"/>
      <c r="JSK74" s="141"/>
      <c r="JSL74" s="141"/>
      <c r="JSM74" s="141"/>
      <c r="JSN74" s="141"/>
      <c r="JSO74" s="141"/>
      <c r="JSP74" s="141"/>
      <c r="JSQ74" s="141"/>
      <c r="JSR74" s="141"/>
      <c r="JSS74" s="141"/>
      <c r="JST74" s="141"/>
      <c r="JSU74" s="141"/>
      <c r="JSV74" s="141"/>
      <c r="JSW74" s="141"/>
      <c r="JSX74" s="141"/>
      <c r="JSY74" s="141"/>
      <c r="JSZ74" s="141"/>
      <c r="JTA74" s="141"/>
      <c r="JTB74" s="141"/>
      <c r="JTC74" s="141"/>
      <c r="JTD74" s="141"/>
      <c r="JTE74" s="141"/>
      <c r="JTF74" s="141"/>
      <c r="JTG74" s="141"/>
      <c r="JTH74" s="141"/>
      <c r="JTI74" s="141"/>
      <c r="JTJ74" s="141"/>
      <c r="JTK74" s="141"/>
      <c r="JTL74" s="141"/>
      <c r="JTM74" s="141"/>
      <c r="JTN74" s="141"/>
      <c r="JTO74" s="141"/>
      <c r="JTP74" s="141"/>
      <c r="JTQ74" s="141"/>
      <c r="JTR74" s="141"/>
      <c r="JTS74" s="141"/>
      <c r="JTT74" s="141"/>
      <c r="JTU74" s="141"/>
      <c r="JTV74" s="141"/>
      <c r="JTW74" s="141"/>
      <c r="JTX74" s="141"/>
      <c r="JTY74" s="141"/>
      <c r="JTZ74" s="141"/>
      <c r="JUA74" s="141"/>
      <c r="JUB74" s="141"/>
      <c r="JUC74" s="141"/>
      <c r="JUD74" s="141"/>
      <c r="JUE74" s="141"/>
      <c r="JUF74" s="141"/>
      <c r="JUG74" s="141"/>
      <c r="JUH74" s="141"/>
      <c r="JUI74" s="141"/>
      <c r="JUJ74" s="141"/>
      <c r="JUK74" s="141"/>
      <c r="JUL74" s="141"/>
      <c r="JUM74" s="141"/>
      <c r="JUN74" s="141"/>
      <c r="JUO74" s="141"/>
      <c r="JUP74" s="141"/>
      <c r="JUQ74" s="141"/>
      <c r="JUR74" s="141"/>
      <c r="JUS74" s="141"/>
      <c r="JUT74" s="141"/>
      <c r="JUU74" s="141"/>
      <c r="JUV74" s="141"/>
      <c r="JUW74" s="141"/>
      <c r="JUX74" s="141"/>
      <c r="JUY74" s="141"/>
      <c r="JUZ74" s="141"/>
      <c r="JVA74" s="141"/>
      <c r="JVB74" s="141"/>
      <c r="JVC74" s="141"/>
      <c r="JVD74" s="141"/>
      <c r="JVE74" s="141"/>
      <c r="JVF74" s="141"/>
      <c r="JVG74" s="141"/>
      <c r="JVH74" s="141"/>
      <c r="JVI74" s="141"/>
      <c r="JVJ74" s="141"/>
      <c r="JVK74" s="141"/>
      <c r="JVL74" s="141"/>
      <c r="JVM74" s="141"/>
      <c r="JVN74" s="141"/>
      <c r="JVO74" s="141"/>
      <c r="JVP74" s="141"/>
      <c r="JVQ74" s="141"/>
      <c r="JVR74" s="141"/>
      <c r="JVS74" s="141"/>
      <c r="JVT74" s="141"/>
      <c r="JVU74" s="141"/>
      <c r="JVV74" s="141"/>
      <c r="JVW74" s="141"/>
      <c r="JVX74" s="141"/>
      <c r="JVY74" s="141"/>
      <c r="JVZ74" s="141"/>
      <c r="JWA74" s="141"/>
      <c r="JWB74" s="141"/>
      <c r="JWC74" s="141"/>
      <c r="JWD74" s="141"/>
      <c r="JWE74" s="141"/>
      <c r="JWF74" s="141"/>
      <c r="JWG74" s="141"/>
      <c r="JWH74" s="141"/>
      <c r="JWI74" s="141"/>
      <c r="JWJ74" s="141"/>
      <c r="JWK74" s="141"/>
      <c r="JWL74" s="141"/>
      <c r="JWM74" s="141"/>
      <c r="JWN74" s="141"/>
      <c r="JWO74" s="141"/>
      <c r="JWP74" s="141"/>
      <c r="JWQ74" s="141"/>
      <c r="JWR74" s="141"/>
      <c r="JWS74" s="141"/>
      <c r="JWT74" s="141"/>
      <c r="JWU74" s="141"/>
      <c r="JWV74" s="141"/>
      <c r="JWW74" s="141"/>
      <c r="JWX74" s="141"/>
      <c r="JWY74" s="141"/>
      <c r="JWZ74" s="141"/>
      <c r="JXA74" s="141"/>
      <c r="JXB74" s="141"/>
      <c r="JXC74" s="141"/>
      <c r="JXD74" s="141"/>
      <c r="JXE74" s="141"/>
      <c r="JXF74" s="141"/>
      <c r="JXG74" s="141"/>
      <c r="JXH74" s="141"/>
      <c r="JXI74" s="141"/>
      <c r="JXJ74" s="141"/>
      <c r="JXK74" s="141"/>
      <c r="JXL74" s="141"/>
      <c r="JXM74" s="141"/>
      <c r="JXN74" s="141"/>
      <c r="JXO74" s="141"/>
      <c r="JXP74" s="141"/>
      <c r="JXQ74" s="141"/>
      <c r="JXR74" s="141"/>
      <c r="JXS74" s="141"/>
      <c r="JXT74" s="141"/>
      <c r="JXU74" s="141"/>
      <c r="JXV74" s="141"/>
      <c r="JXW74" s="141"/>
      <c r="JXX74" s="141"/>
      <c r="JXY74" s="141"/>
      <c r="JXZ74" s="141"/>
      <c r="JYA74" s="141"/>
      <c r="JYB74" s="141"/>
      <c r="JYC74" s="141"/>
      <c r="JYD74" s="141"/>
      <c r="JYE74" s="141"/>
      <c r="JYF74" s="141"/>
      <c r="JYG74" s="141"/>
      <c r="JYH74" s="141"/>
      <c r="JYI74" s="141"/>
      <c r="JYJ74" s="141"/>
      <c r="JYK74" s="141"/>
      <c r="JYL74" s="141"/>
      <c r="JYM74" s="141"/>
      <c r="JYN74" s="141"/>
      <c r="JYO74" s="141"/>
      <c r="JYP74" s="141"/>
      <c r="JYQ74" s="141"/>
      <c r="JYR74" s="141"/>
      <c r="JYS74" s="141"/>
      <c r="JYT74" s="141"/>
      <c r="JYU74" s="141"/>
      <c r="JYV74" s="141"/>
      <c r="JYW74" s="141"/>
      <c r="JYX74" s="141"/>
      <c r="JYY74" s="141"/>
      <c r="JYZ74" s="141"/>
      <c r="JZA74" s="141"/>
      <c r="JZB74" s="141"/>
      <c r="JZC74" s="141"/>
      <c r="JZD74" s="141"/>
      <c r="JZE74" s="141"/>
      <c r="JZF74" s="141"/>
      <c r="JZG74" s="141"/>
      <c r="JZH74" s="141"/>
      <c r="JZI74" s="141"/>
      <c r="JZJ74" s="141"/>
      <c r="JZK74" s="141"/>
      <c r="JZL74" s="141"/>
      <c r="JZM74" s="141"/>
      <c r="JZN74" s="141"/>
      <c r="JZO74" s="141"/>
      <c r="JZP74" s="141"/>
      <c r="JZQ74" s="141"/>
      <c r="JZR74" s="141"/>
      <c r="JZS74" s="141"/>
      <c r="JZT74" s="141"/>
      <c r="JZU74" s="141"/>
      <c r="JZV74" s="141"/>
      <c r="JZW74" s="141"/>
      <c r="JZX74" s="141"/>
      <c r="JZY74" s="141"/>
      <c r="JZZ74" s="141"/>
      <c r="KAA74" s="141"/>
      <c r="KAB74" s="141"/>
      <c r="KAC74" s="141"/>
      <c r="KAD74" s="141"/>
      <c r="KAE74" s="141"/>
      <c r="KAF74" s="141"/>
      <c r="KAG74" s="141"/>
      <c r="KAH74" s="141"/>
      <c r="KAI74" s="141"/>
      <c r="KAJ74" s="141"/>
      <c r="KAK74" s="141"/>
      <c r="KAL74" s="141"/>
      <c r="KAM74" s="141"/>
      <c r="KAN74" s="141"/>
      <c r="KAO74" s="141"/>
      <c r="KAP74" s="141"/>
      <c r="KAQ74" s="141"/>
      <c r="KAR74" s="141"/>
      <c r="KAS74" s="141"/>
      <c r="KAT74" s="141"/>
      <c r="KAU74" s="141"/>
      <c r="KAV74" s="141"/>
      <c r="KAW74" s="141"/>
      <c r="KAX74" s="141"/>
      <c r="KAY74" s="141"/>
      <c r="KAZ74" s="141"/>
      <c r="KBA74" s="141"/>
      <c r="KBB74" s="141"/>
      <c r="KBC74" s="141"/>
      <c r="KBD74" s="141"/>
      <c r="KBE74" s="141"/>
      <c r="KBF74" s="141"/>
      <c r="KBG74" s="141"/>
      <c r="KBH74" s="141"/>
      <c r="KBI74" s="141"/>
      <c r="KBJ74" s="141"/>
      <c r="KBK74" s="141"/>
      <c r="KBL74" s="141"/>
      <c r="KBM74" s="141"/>
      <c r="KBN74" s="141"/>
      <c r="KBO74" s="141"/>
      <c r="KBP74" s="141"/>
      <c r="KBQ74" s="141"/>
      <c r="KBR74" s="141"/>
      <c r="KBS74" s="141"/>
      <c r="KBT74" s="141"/>
      <c r="KBU74" s="141"/>
      <c r="KBV74" s="141"/>
      <c r="KBW74" s="141"/>
      <c r="KBX74" s="141"/>
      <c r="KBY74" s="141"/>
      <c r="KBZ74" s="141"/>
      <c r="KCA74" s="141"/>
      <c r="KCB74" s="141"/>
      <c r="KCC74" s="141"/>
      <c r="KCD74" s="141"/>
      <c r="KCE74" s="141"/>
      <c r="KCF74" s="141"/>
      <c r="KCG74" s="141"/>
      <c r="KCH74" s="141"/>
      <c r="KCI74" s="141"/>
      <c r="KCJ74" s="141"/>
      <c r="KCK74" s="141"/>
      <c r="KCL74" s="141"/>
      <c r="KCM74" s="141"/>
      <c r="KCN74" s="141"/>
      <c r="KCO74" s="141"/>
      <c r="KCP74" s="141"/>
      <c r="KCQ74" s="141"/>
      <c r="KCR74" s="141"/>
      <c r="KCS74" s="141"/>
      <c r="KCT74" s="141"/>
      <c r="KCU74" s="141"/>
      <c r="KCV74" s="141"/>
      <c r="KCW74" s="141"/>
      <c r="KCX74" s="141"/>
      <c r="KCY74" s="141"/>
      <c r="KCZ74" s="141"/>
      <c r="KDA74" s="141"/>
      <c r="KDB74" s="141"/>
      <c r="KDC74" s="141"/>
      <c r="KDD74" s="141"/>
      <c r="KDE74" s="141"/>
      <c r="KDF74" s="141"/>
      <c r="KDG74" s="141"/>
      <c r="KDH74" s="141"/>
      <c r="KDI74" s="141"/>
      <c r="KDJ74" s="141"/>
      <c r="KDK74" s="141"/>
      <c r="KDL74" s="141"/>
      <c r="KDM74" s="141"/>
      <c r="KDN74" s="141"/>
      <c r="KDO74" s="141"/>
      <c r="KDP74" s="141"/>
      <c r="KDQ74" s="141"/>
      <c r="KDR74" s="141"/>
      <c r="KDS74" s="141"/>
      <c r="KDT74" s="141"/>
      <c r="KDU74" s="141"/>
      <c r="KDV74" s="141"/>
      <c r="KDW74" s="141"/>
      <c r="KDX74" s="141"/>
      <c r="KDY74" s="141"/>
      <c r="KDZ74" s="141"/>
      <c r="KEA74" s="141"/>
      <c r="KEB74" s="141"/>
      <c r="KEC74" s="141"/>
      <c r="KED74" s="141"/>
      <c r="KEE74" s="141"/>
      <c r="KEF74" s="141"/>
      <c r="KEG74" s="141"/>
      <c r="KEH74" s="141"/>
      <c r="KEI74" s="141"/>
      <c r="KEJ74" s="141"/>
      <c r="KEK74" s="141"/>
      <c r="KEL74" s="141"/>
      <c r="KEM74" s="141"/>
      <c r="KEN74" s="141"/>
      <c r="KEO74" s="141"/>
      <c r="KEP74" s="141"/>
      <c r="KEQ74" s="141"/>
      <c r="KER74" s="141"/>
      <c r="KES74" s="141"/>
      <c r="KET74" s="141"/>
      <c r="KEU74" s="141"/>
      <c r="KEV74" s="141"/>
      <c r="KEW74" s="141"/>
      <c r="KEX74" s="141"/>
      <c r="KEY74" s="141"/>
      <c r="KEZ74" s="141"/>
      <c r="KFA74" s="141"/>
      <c r="KFB74" s="141"/>
      <c r="KFC74" s="141"/>
      <c r="KFD74" s="141"/>
      <c r="KFE74" s="141"/>
      <c r="KFF74" s="141"/>
      <c r="KFG74" s="141"/>
      <c r="KFH74" s="141"/>
      <c r="KFI74" s="141"/>
      <c r="KFJ74" s="141"/>
      <c r="KFK74" s="141"/>
      <c r="KFL74" s="141"/>
      <c r="KFM74" s="141"/>
      <c r="KFN74" s="141"/>
      <c r="KFO74" s="141"/>
      <c r="KFP74" s="141"/>
      <c r="KFQ74" s="141"/>
      <c r="KFR74" s="141"/>
      <c r="KFS74" s="141"/>
      <c r="KFT74" s="141"/>
      <c r="KFU74" s="141"/>
      <c r="KFV74" s="141"/>
      <c r="KFW74" s="141"/>
      <c r="KFX74" s="141"/>
      <c r="KFY74" s="141"/>
      <c r="KFZ74" s="141"/>
      <c r="KGA74" s="141"/>
      <c r="KGB74" s="141"/>
      <c r="KGC74" s="141"/>
      <c r="KGD74" s="141"/>
      <c r="KGE74" s="141"/>
      <c r="KGF74" s="141"/>
      <c r="KGG74" s="141"/>
      <c r="KGH74" s="141"/>
      <c r="KGI74" s="141"/>
      <c r="KGJ74" s="141"/>
      <c r="KGK74" s="141"/>
      <c r="KGL74" s="141"/>
      <c r="KGM74" s="141"/>
      <c r="KGN74" s="141"/>
      <c r="KGO74" s="141"/>
      <c r="KGP74" s="141"/>
      <c r="KGQ74" s="141"/>
      <c r="KGR74" s="141"/>
      <c r="KGS74" s="141"/>
      <c r="KGT74" s="141"/>
      <c r="KGU74" s="141"/>
      <c r="KGV74" s="141"/>
      <c r="KGW74" s="141"/>
      <c r="KGX74" s="141"/>
      <c r="KGY74" s="141"/>
      <c r="KGZ74" s="141"/>
      <c r="KHA74" s="141"/>
      <c r="KHB74" s="141"/>
      <c r="KHC74" s="141"/>
      <c r="KHD74" s="141"/>
      <c r="KHE74" s="141"/>
      <c r="KHF74" s="141"/>
      <c r="KHG74" s="141"/>
      <c r="KHH74" s="141"/>
      <c r="KHI74" s="141"/>
      <c r="KHJ74" s="141"/>
      <c r="KHK74" s="141"/>
      <c r="KHL74" s="141"/>
      <c r="KHM74" s="141"/>
      <c r="KHN74" s="141"/>
      <c r="KHO74" s="141"/>
      <c r="KHP74" s="141"/>
      <c r="KHQ74" s="141"/>
      <c r="KHR74" s="141"/>
      <c r="KHS74" s="141"/>
      <c r="KHT74" s="141"/>
      <c r="KHU74" s="141"/>
      <c r="KHV74" s="141"/>
      <c r="KHW74" s="141"/>
      <c r="KHX74" s="141"/>
      <c r="KHY74" s="141"/>
      <c r="KHZ74" s="141"/>
      <c r="KIA74" s="141"/>
      <c r="KIB74" s="141"/>
      <c r="KIC74" s="141"/>
      <c r="KID74" s="141"/>
      <c r="KIE74" s="141"/>
      <c r="KIF74" s="141"/>
      <c r="KIG74" s="141"/>
      <c r="KIH74" s="141"/>
      <c r="KII74" s="141"/>
      <c r="KIJ74" s="141"/>
      <c r="KIK74" s="141"/>
      <c r="KIL74" s="141"/>
      <c r="KIM74" s="141"/>
      <c r="KIN74" s="141"/>
      <c r="KIO74" s="141"/>
      <c r="KIP74" s="141"/>
      <c r="KIQ74" s="141"/>
      <c r="KIR74" s="141"/>
      <c r="KIS74" s="141"/>
      <c r="KIT74" s="141"/>
      <c r="KIU74" s="141"/>
      <c r="KIV74" s="141"/>
      <c r="KIW74" s="141"/>
      <c r="KIX74" s="141"/>
      <c r="KIY74" s="141"/>
      <c r="KIZ74" s="141"/>
      <c r="KJA74" s="141"/>
      <c r="KJB74" s="141"/>
      <c r="KJC74" s="141"/>
      <c r="KJD74" s="141"/>
      <c r="KJE74" s="141"/>
      <c r="KJF74" s="141"/>
      <c r="KJG74" s="141"/>
      <c r="KJH74" s="141"/>
      <c r="KJI74" s="141"/>
      <c r="KJJ74" s="141"/>
      <c r="KJK74" s="141"/>
      <c r="KJL74" s="141"/>
      <c r="KJM74" s="141"/>
      <c r="KJN74" s="141"/>
      <c r="KJO74" s="141"/>
      <c r="KJP74" s="141"/>
      <c r="KJQ74" s="141"/>
      <c r="KJR74" s="141"/>
      <c r="KJS74" s="141"/>
      <c r="KJT74" s="141"/>
      <c r="KJU74" s="141"/>
      <c r="KJV74" s="141"/>
      <c r="KJW74" s="141"/>
      <c r="KJX74" s="141"/>
      <c r="KJY74" s="141"/>
      <c r="KJZ74" s="141"/>
      <c r="KKA74" s="141"/>
      <c r="KKB74" s="141"/>
      <c r="KKC74" s="141"/>
      <c r="KKD74" s="141"/>
      <c r="KKE74" s="141"/>
      <c r="KKF74" s="141"/>
      <c r="KKG74" s="141"/>
      <c r="KKH74" s="141"/>
      <c r="KKI74" s="141"/>
      <c r="KKJ74" s="141"/>
      <c r="KKK74" s="141"/>
      <c r="KKL74" s="141"/>
      <c r="KKM74" s="141"/>
      <c r="KKN74" s="141"/>
      <c r="KKO74" s="141"/>
      <c r="KKP74" s="141"/>
      <c r="KKQ74" s="141"/>
      <c r="KKR74" s="141"/>
      <c r="KKS74" s="141"/>
      <c r="KKT74" s="141"/>
      <c r="KKU74" s="141"/>
      <c r="KKV74" s="141"/>
      <c r="KKW74" s="141"/>
      <c r="KKX74" s="141"/>
      <c r="KKY74" s="141"/>
      <c r="KKZ74" s="141"/>
      <c r="KLA74" s="141"/>
      <c r="KLB74" s="141"/>
      <c r="KLC74" s="141"/>
      <c r="KLD74" s="141"/>
      <c r="KLE74" s="141"/>
      <c r="KLF74" s="141"/>
      <c r="KLG74" s="141"/>
      <c r="KLH74" s="141"/>
      <c r="KLI74" s="141"/>
      <c r="KLJ74" s="141"/>
      <c r="KLK74" s="141"/>
      <c r="KLL74" s="141"/>
      <c r="KLM74" s="141"/>
      <c r="KLN74" s="141"/>
      <c r="KLO74" s="141"/>
      <c r="KLP74" s="141"/>
      <c r="KLQ74" s="141"/>
      <c r="KLR74" s="141"/>
      <c r="KLS74" s="141"/>
      <c r="KLT74" s="141"/>
      <c r="KLU74" s="141"/>
      <c r="KLV74" s="141"/>
      <c r="KLW74" s="141"/>
      <c r="KLX74" s="141"/>
      <c r="KLY74" s="141"/>
      <c r="KLZ74" s="141"/>
      <c r="KMA74" s="141"/>
      <c r="KMB74" s="141"/>
      <c r="KMC74" s="141"/>
      <c r="KMD74" s="141"/>
      <c r="KME74" s="141"/>
      <c r="KMF74" s="141"/>
      <c r="KMG74" s="141"/>
      <c r="KMH74" s="141"/>
      <c r="KMI74" s="141"/>
      <c r="KMJ74" s="141"/>
      <c r="KMK74" s="141"/>
      <c r="KML74" s="141"/>
      <c r="KMM74" s="141"/>
      <c r="KMN74" s="141"/>
      <c r="KMO74" s="141"/>
      <c r="KMP74" s="141"/>
      <c r="KMQ74" s="141"/>
      <c r="KMR74" s="141"/>
      <c r="KMS74" s="141"/>
      <c r="KMT74" s="141"/>
      <c r="KMU74" s="141"/>
      <c r="KMV74" s="141"/>
      <c r="KMW74" s="141"/>
      <c r="KMX74" s="141"/>
      <c r="KMY74" s="141"/>
      <c r="KMZ74" s="141"/>
      <c r="KNA74" s="141"/>
      <c r="KNB74" s="141"/>
      <c r="KNC74" s="141"/>
      <c r="KND74" s="141"/>
      <c r="KNE74" s="141"/>
      <c r="KNF74" s="141"/>
      <c r="KNG74" s="141"/>
      <c r="KNH74" s="141"/>
      <c r="KNI74" s="141"/>
      <c r="KNJ74" s="141"/>
      <c r="KNK74" s="141"/>
      <c r="KNL74" s="141"/>
      <c r="KNM74" s="141"/>
      <c r="KNN74" s="141"/>
      <c r="KNO74" s="141"/>
      <c r="KNP74" s="141"/>
      <c r="KNQ74" s="141"/>
      <c r="KNR74" s="141"/>
      <c r="KNS74" s="141"/>
      <c r="KNT74" s="141"/>
      <c r="KNU74" s="141"/>
      <c r="KNV74" s="141"/>
      <c r="KNW74" s="141"/>
      <c r="KNX74" s="141"/>
      <c r="KNY74" s="141"/>
      <c r="KNZ74" s="141"/>
      <c r="KOA74" s="141"/>
      <c r="KOB74" s="141"/>
      <c r="KOC74" s="141"/>
      <c r="KOD74" s="141"/>
      <c r="KOE74" s="141"/>
      <c r="KOF74" s="141"/>
      <c r="KOG74" s="141"/>
      <c r="KOH74" s="141"/>
      <c r="KOI74" s="141"/>
      <c r="KOJ74" s="141"/>
      <c r="KOK74" s="141"/>
      <c r="KOL74" s="141"/>
      <c r="KOM74" s="141"/>
      <c r="KON74" s="141"/>
      <c r="KOO74" s="141"/>
      <c r="KOP74" s="141"/>
      <c r="KOQ74" s="141"/>
      <c r="KOR74" s="141"/>
      <c r="KOS74" s="141"/>
      <c r="KOT74" s="141"/>
      <c r="KOU74" s="141"/>
      <c r="KOV74" s="141"/>
      <c r="KOW74" s="141"/>
      <c r="KOX74" s="141"/>
      <c r="KOY74" s="141"/>
      <c r="KOZ74" s="141"/>
      <c r="KPA74" s="141"/>
      <c r="KPB74" s="141"/>
      <c r="KPC74" s="141"/>
      <c r="KPD74" s="141"/>
      <c r="KPE74" s="141"/>
      <c r="KPF74" s="141"/>
      <c r="KPG74" s="141"/>
      <c r="KPH74" s="141"/>
      <c r="KPI74" s="141"/>
      <c r="KPJ74" s="141"/>
      <c r="KPK74" s="141"/>
      <c r="KPL74" s="141"/>
      <c r="KPM74" s="141"/>
      <c r="KPN74" s="141"/>
      <c r="KPO74" s="141"/>
      <c r="KPP74" s="141"/>
      <c r="KPQ74" s="141"/>
      <c r="KPR74" s="141"/>
      <c r="KPS74" s="141"/>
      <c r="KPT74" s="141"/>
      <c r="KPU74" s="141"/>
      <c r="KPV74" s="141"/>
      <c r="KPW74" s="141"/>
      <c r="KPX74" s="141"/>
      <c r="KPY74" s="141"/>
      <c r="KPZ74" s="141"/>
      <c r="KQA74" s="141"/>
      <c r="KQB74" s="141"/>
      <c r="KQC74" s="141"/>
      <c r="KQD74" s="141"/>
      <c r="KQE74" s="141"/>
      <c r="KQF74" s="141"/>
      <c r="KQG74" s="141"/>
      <c r="KQH74" s="141"/>
      <c r="KQI74" s="141"/>
      <c r="KQJ74" s="141"/>
      <c r="KQK74" s="141"/>
      <c r="KQL74" s="141"/>
      <c r="KQM74" s="141"/>
      <c r="KQN74" s="141"/>
      <c r="KQO74" s="141"/>
      <c r="KQP74" s="141"/>
      <c r="KQQ74" s="141"/>
      <c r="KQR74" s="141"/>
      <c r="KQS74" s="141"/>
      <c r="KQT74" s="141"/>
      <c r="KQU74" s="141"/>
      <c r="KQV74" s="141"/>
      <c r="KQW74" s="141"/>
      <c r="KQX74" s="141"/>
      <c r="KQY74" s="141"/>
      <c r="KQZ74" s="141"/>
      <c r="KRA74" s="141"/>
      <c r="KRB74" s="141"/>
      <c r="KRC74" s="141"/>
      <c r="KRD74" s="141"/>
      <c r="KRE74" s="141"/>
      <c r="KRF74" s="141"/>
      <c r="KRG74" s="141"/>
      <c r="KRH74" s="141"/>
      <c r="KRI74" s="141"/>
      <c r="KRJ74" s="141"/>
      <c r="KRK74" s="141"/>
      <c r="KRL74" s="141"/>
      <c r="KRM74" s="141"/>
      <c r="KRN74" s="141"/>
      <c r="KRO74" s="141"/>
      <c r="KRP74" s="141"/>
      <c r="KRQ74" s="141"/>
      <c r="KRR74" s="141"/>
      <c r="KRS74" s="141"/>
      <c r="KRT74" s="141"/>
      <c r="KRU74" s="141"/>
      <c r="KRV74" s="141"/>
      <c r="KRW74" s="141"/>
      <c r="KRX74" s="141"/>
      <c r="KRY74" s="141"/>
      <c r="KRZ74" s="141"/>
      <c r="KSA74" s="141"/>
      <c r="KSB74" s="141"/>
      <c r="KSC74" s="141"/>
      <c r="KSD74" s="141"/>
      <c r="KSE74" s="141"/>
      <c r="KSF74" s="141"/>
      <c r="KSG74" s="141"/>
      <c r="KSH74" s="141"/>
      <c r="KSI74" s="141"/>
      <c r="KSJ74" s="141"/>
      <c r="KSK74" s="141"/>
      <c r="KSL74" s="141"/>
      <c r="KSM74" s="141"/>
      <c r="KSN74" s="141"/>
      <c r="KSO74" s="141"/>
      <c r="KSP74" s="141"/>
      <c r="KSQ74" s="141"/>
      <c r="KSR74" s="141"/>
      <c r="KSS74" s="141"/>
      <c r="KST74" s="141"/>
      <c r="KSU74" s="141"/>
      <c r="KSV74" s="141"/>
      <c r="KSW74" s="141"/>
      <c r="KSX74" s="141"/>
      <c r="KSY74" s="141"/>
      <c r="KSZ74" s="141"/>
      <c r="KTA74" s="141"/>
      <c r="KTB74" s="141"/>
      <c r="KTC74" s="141"/>
      <c r="KTD74" s="141"/>
      <c r="KTE74" s="141"/>
      <c r="KTF74" s="141"/>
      <c r="KTG74" s="141"/>
      <c r="KTH74" s="141"/>
      <c r="KTI74" s="141"/>
      <c r="KTJ74" s="141"/>
      <c r="KTK74" s="141"/>
      <c r="KTL74" s="141"/>
      <c r="KTM74" s="141"/>
      <c r="KTN74" s="141"/>
      <c r="KTO74" s="141"/>
      <c r="KTP74" s="141"/>
      <c r="KTQ74" s="141"/>
      <c r="KTR74" s="141"/>
      <c r="KTS74" s="141"/>
      <c r="KTT74" s="141"/>
      <c r="KTU74" s="141"/>
      <c r="KTV74" s="141"/>
      <c r="KTW74" s="141"/>
      <c r="KTX74" s="141"/>
      <c r="KTY74" s="141"/>
      <c r="KTZ74" s="141"/>
      <c r="KUA74" s="141"/>
      <c r="KUB74" s="141"/>
      <c r="KUC74" s="141"/>
      <c r="KUD74" s="141"/>
      <c r="KUE74" s="141"/>
      <c r="KUF74" s="141"/>
      <c r="KUG74" s="141"/>
      <c r="KUH74" s="141"/>
      <c r="KUI74" s="141"/>
      <c r="KUJ74" s="141"/>
      <c r="KUK74" s="141"/>
      <c r="KUL74" s="141"/>
      <c r="KUM74" s="141"/>
      <c r="KUN74" s="141"/>
      <c r="KUO74" s="141"/>
      <c r="KUP74" s="141"/>
      <c r="KUQ74" s="141"/>
      <c r="KUR74" s="141"/>
      <c r="KUS74" s="141"/>
      <c r="KUT74" s="141"/>
      <c r="KUU74" s="141"/>
      <c r="KUV74" s="141"/>
      <c r="KUW74" s="141"/>
      <c r="KUX74" s="141"/>
      <c r="KUY74" s="141"/>
      <c r="KUZ74" s="141"/>
      <c r="KVA74" s="141"/>
      <c r="KVB74" s="141"/>
      <c r="KVC74" s="141"/>
      <c r="KVD74" s="141"/>
      <c r="KVE74" s="141"/>
      <c r="KVF74" s="141"/>
      <c r="KVG74" s="141"/>
      <c r="KVH74" s="141"/>
      <c r="KVI74" s="141"/>
      <c r="KVJ74" s="141"/>
      <c r="KVK74" s="141"/>
      <c r="KVL74" s="141"/>
      <c r="KVM74" s="141"/>
      <c r="KVN74" s="141"/>
      <c r="KVO74" s="141"/>
      <c r="KVP74" s="141"/>
      <c r="KVQ74" s="141"/>
      <c r="KVR74" s="141"/>
      <c r="KVS74" s="141"/>
      <c r="KVT74" s="141"/>
      <c r="KVU74" s="141"/>
      <c r="KVV74" s="141"/>
      <c r="KVW74" s="141"/>
      <c r="KVX74" s="141"/>
      <c r="KVY74" s="141"/>
      <c r="KVZ74" s="141"/>
      <c r="KWA74" s="141"/>
      <c r="KWB74" s="141"/>
      <c r="KWC74" s="141"/>
      <c r="KWD74" s="141"/>
      <c r="KWE74" s="141"/>
      <c r="KWF74" s="141"/>
      <c r="KWG74" s="141"/>
      <c r="KWH74" s="141"/>
      <c r="KWI74" s="141"/>
      <c r="KWJ74" s="141"/>
      <c r="KWK74" s="141"/>
      <c r="KWL74" s="141"/>
      <c r="KWM74" s="141"/>
      <c r="KWN74" s="141"/>
      <c r="KWO74" s="141"/>
      <c r="KWP74" s="141"/>
      <c r="KWQ74" s="141"/>
      <c r="KWR74" s="141"/>
      <c r="KWS74" s="141"/>
      <c r="KWT74" s="141"/>
      <c r="KWU74" s="141"/>
      <c r="KWV74" s="141"/>
      <c r="KWW74" s="141"/>
      <c r="KWX74" s="141"/>
      <c r="KWY74" s="141"/>
      <c r="KWZ74" s="141"/>
      <c r="KXA74" s="141"/>
      <c r="KXB74" s="141"/>
      <c r="KXC74" s="141"/>
      <c r="KXD74" s="141"/>
      <c r="KXE74" s="141"/>
      <c r="KXF74" s="141"/>
      <c r="KXG74" s="141"/>
      <c r="KXH74" s="141"/>
      <c r="KXI74" s="141"/>
      <c r="KXJ74" s="141"/>
      <c r="KXK74" s="141"/>
      <c r="KXL74" s="141"/>
      <c r="KXM74" s="141"/>
      <c r="KXN74" s="141"/>
      <c r="KXO74" s="141"/>
      <c r="KXP74" s="141"/>
      <c r="KXQ74" s="141"/>
      <c r="KXR74" s="141"/>
      <c r="KXS74" s="141"/>
      <c r="KXT74" s="141"/>
      <c r="KXU74" s="141"/>
      <c r="KXV74" s="141"/>
      <c r="KXW74" s="141"/>
      <c r="KXX74" s="141"/>
      <c r="KXY74" s="141"/>
      <c r="KXZ74" s="141"/>
      <c r="KYA74" s="141"/>
      <c r="KYB74" s="141"/>
      <c r="KYC74" s="141"/>
      <c r="KYD74" s="141"/>
      <c r="KYE74" s="141"/>
      <c r="KYF74" s="141"/>
      <c r="KYG74" s="141"/>
      <c r="KYH74" s="141"/>
      <c r="KYI74" s="141"/>
      <c r="KYJ74" s="141"/>
      <c r="KYK74" s="141"/>
      <c r="KYL74" s="141"/>
      <c r="KYM74" s="141"/>
      <c r="KYN74" s="141"/>
      <c r="KYO74" s="141"/>
      <c r="KYP74" s="141"/>
      <c r="KYQ74" s="141"/>
      <c r="KYR74" s="141"/>
      <c r="KYS74" s="141"/>
      <c r="KYT74" s="141"/>
      <c r="KYU74" s="141"/>
      <c r="KYV74" s="141"/>
      <c r="KYW74" s="141"/>
      <c r="KYX74" s="141"/>
      <c r="KYY74" s="141"/>
      <c r="KYZ74" s="141"/>
      <c r="KZA74" s="141"/>
      <c r="KZB74" s="141"/>
      <c r="KZC74" s="141"/>
      <c r="KZD74" s="141"/>
      <c r="KZE74" s="141"/>
      <c r="KZF74" s="141"/>
      <c r="KZG74" s="141"/>
      <c r="KZH74" s="141"/>
      <c r="KZI74" s="141"/>
      <c r="KZJ74" s="141"/>
      <c r="KZK74" s="141"/>
      <c r="KZL74" s="141"/>
      <c r="KZM74" s="141"/>
      <c r="KZN74" s="141"/>
      <c r="KZO74" s="141"/>
      <c r="KZP74" s="141"/>
      <c r="KZQ74" s="141"/>
      <c r="KZR74" s="141"/>
      <c r="KZS74" s="141"/>
      <c r="KZT74" s="141"/>
      <c r="KZU74" s="141"/>
      <c r="KZV74" s="141"/>
      <c r="KZW74" s="141"/>
      <c r="KZX74" s="141"/>
      <c r="KZY74" s="141"/>
      <c r="KZZ74" s="141"/>
      <c r="LAA74" s="141"/>
      <c r="LAB74" s="141"/>
      <c r="LAC74" s="141"/>
      <c r="LAD74" s="141"/>
      <c r="LAE74" s="141"/>
      <c r="LAF74" s="141"/>
      <c r="LAG74" s="141"/>
      <c r="LAH74" s="141"/>
      <c r="LAI74" s="141"/>
      <c r="LAJ74" s="141"/>
      <c r="LAK74" s="141"/>
      <c r="LAL74" s="141"/>
      <c r="LAM74" s="141"/>
      <c r="LAN74" s="141"/>
      <c r="LAO74" s="141"/>
      <c r="LAP74" s="141"/>
      <c r="LAQ74" s="141"/>
      <c r="LAR74" s="141"/>
      <c r="LAS74" s="141"/>
      <c r="LAT74" s="141"/>
      <c r="LAU74" s="141"/>
      <c r="LAV74" s="141"/>
      <c r="LAW74" s="141"/>
      <c r="LAX74" s="141"/>
      <c r="LAY74" s="141"/>
      <c r="LAZ74" s="141"/>
      <c r="LBA74" s="141"/>
      <c r="LBB74" s="141"/>
      <c r="LBC74" s="141"/>
      <c r="LBD74" s="141"/>
      <c r="LBE74" s="141"/>
      <c r="LBF74" s="141"/>
      <c r="LBG74" s="141"/>
      <c r="LBH74" s="141"/>
      <c r="LBI74" s="141"/>
      <c r="LBJ74" s="141"/>
      <c r="LBK74" s="141"/>
      <c r="LBL74" s="141"/>
      <c r="LBM74" s="141"/>
      <c r="LBN74" s="141"/>
      <c r="LBO74" s="141"/>
      <c r="LBP74" s="141"/>
      <c r="LBQ74" s="141"/>
      <c r="LBR74" s="141"/>
      <c r="LBS74" s="141"/>
      <c r="LBT74" s="141"/>
      <c r="LBU74" s="141"/>
      <c r="LBV74" s="141"/>
      <c r="LBW74" s="141"/>
      <c r="LBX74" s="141"/>
      <c r="LBY74" s="141"/>
      <c r="LBZ74" s="141"/>
      <c r="LCA74" s="141"/>
      <c r="LCB74" s="141"/>
      <c r="LCC74" s="141"/>
      <c r="LCD74" s="141"/>
      <c r="LCE74" s="141"/>
      <c r="LCF74" s="141"/>
      <c r="LCG74" s="141"/>
      <c r="LCH74" s="141"/>
      <c r="LCI74" s="141"/>
      <c r="LCJ74" s="141"/>
      <c r="LCK74" s="141"/>
      <c r="LCL74" s="141"/>
      <c r="LCM74" s="141"/>
      <c r="LCN74" s="141"/>
      <c r="LCO74" s="141"/>
      <c r="LCP74" s="141"/>
      <c r="LCQ74" s="141"/>
      <c r="LCR74" s="141"/>
      <c r="LCS74" s="141"/>
      <c r="LCT74" s="141"/>
      <c r="LCU74" s="141"/>
      <c r="LCV74" s="141"/>
      <c r="LCW74" s="141"/>
      <c r="LCX74" s="141"/>
      <c r="LCY74" s="141"/>
      <c r="LCZ74" s="141"/>
      <c r="LDA74" s="141"/>
      <c r="LDB74" s="141"/>
      <c r="LDC74" s="141"/>
      <c r="LDD74" s="141"/>
      <c r="LDE74" s="141"/>
      <c r="LDF74" s="141"/>
      <c r="LDG74" s="141"/>
      <c r="LDH74" s="141"/>
      <c r="LDI74" s="141"/>
      <c r="LDJ74" s="141"/>
      <c r="LDK74" s="141"/>
      <c r="LDL74" s="141"/>
      <c r="LDM74" s="141"/>
      <c r="LDN74" s="141"/>
      <c r="LDO74" s="141"/>
      <c r="LDP74" s="141"/>
      <c r="LDQ74" s="141"/>
      <c r="LDR74" s="141"/>
      <c r="LDS74" s="141"/>
      <c r="LDT74" s="141"/>
      <c r="LDU74" s="141"/>
      <c r="LDV74" s="141"/>
      <c r="LDW74" s="141"/>
      <c r="LDX74" s="141"/>
      <c r="LDY74" s="141"/>
      <c r="LDZ74" s="141"/>
      <c r="LEA74" s="141"/>
      <c r="LEB74" s="141"/>
      <c r="LEC74" s="141"/>
      <c r="LED74" s="141"/>
      <c r="LEE74" s="141"/>
      <c r="LEF74" s="141"/>
      <c r="LEG74" s="141"/>
      <c r="LEH74" s="141"/>
      <c r="LEI74" s="141"/>
      <c r="LEJ74" s="141"/>
      <c r="LEK74" s="141"/>
      <c r="LEL74" s="141"/>
      <c r="LEM74" s="141"/>
      <c r="LEN74" s="141"/>
      <c r="LEO74" s="141"/>
      <c r="LEP74" s="141"/>
      <c r="LEQ74" s="141"/>
      <c r="LER74" s="141"/>
      <c r="LES74" s="141"/>
      <c r="LET74" s="141"/>
      <c r="LEU74" s="141"/>
      <c r="LEV74" s="141"/>
      <c r="LEW74" s="141"/>
      <c r="LEX74" s="141"/>
      <c r="LEY74" s="141"/>
      <c r="LEZ74" s="141"/>
      <c r="LFA74" s="141"/>
      <c r="LFB74" s="141"/>
      <c r="LFC74" s="141"/>
      <c r="LFD74" s="141"/>
      <c r="LFE74" s="141"/>
      <c r="LFF74" s="141"/>
      <c r="LFG74" s="141"/>
      <c r="LFH74" s="141"/>
      <c r="LFI74" s="141"/>
      <c r="LFJ74" s="141"/>
      <c r="LFK74" s="141"/>
      <c r="LFL74" s="141"/>
      <c r="LFM74" s="141"/>
      <c r="LFN74" s="141"/>
      <c r="LFO74" s="141"/>
      <c r="LFP74" s="141"/>
      <c r="LFQ74" s="141"/>
      <c r="LFR74" s="141"/>
      <c r="LFS74" s="141"/>
      <c r="LFT74" s="141"/>
      <c r="LFU74" s="141"/>
      <c r="LFV74" s="141"/>
      <c r="LFW74" s="141"/>
      <c r="LFX74" s="141"/>
      <c r="LFY74" s="141"/>
      <c r="LFZ74" s="141"/>
      <c r="LGA74" s="141"/>
      <c r="LGB74" s="141"/>
      <c r="LGC74" s="141"/>
      <c r="LGD74" s="141"/>
      <c r="LGE74" s="141"/>
      <c r="LGF74" s="141"/>
      <c r="LGG74" s="141"/>
      <c r="LGH74" s="141"/>
      <c r="LGI74" s="141"/>
      <c r="LGJ74" s="141"/>
      <c r="LGK74" s="141"/>
      <c r="LGL74" s="141"/>
      <c r="LGM74" s="141"/>
      <c r="LGN74" s="141"/>
      <c r="LGO74" s="141"/>
      <c r="LGP74" s="141"/>
      <c r="LGQ74" s="141"/>
      <c r="LGR74" s="141"/>
      <c r="LGS74" s="141"/>
      <c r="LGT74" s="141"/>
      <c r="LGU74" s="141"/>
      <c r="LGV74" s="141"/>
      <c r="LGW74" s="141"/>
      <c r="LGX74" s="141"/>
      <c r="LGY74" s="141"/>
      <c r="LGZ74" s="141"/>
      <c r="LHA74" s="141"/>
      <c r="LHB74" s="141"/>
      <c r="LHC74" s="141"/>
      <c r="LHD74" s="141"/>
      <c r="LHE74" s="141"/>
      <c r="LHF74" s="141"/>
      <c r="LHG74" s="141"/>
      <c r="LHH74" s="141"/>
      <c r="LHI74" s="141"/>
      <c r="LHJ74" s="141"/>
      <c r="LHK74" s="141"/>
      <c r="LHL74" s="141"/>
      <c r="LHM74" s="141"/>
      <c r="LHN74" s="141"/>
      <c r="LHO74" s="141"/>
      <c r="LHP74" s="141"/>
      <c r="LHQ74" s="141"/>
      <c r="LHR74" s="141"/>
      <c r="LHS74" s="141"/>
      <c r="LHT74" s="141"/>
      <c r="LHU74" s="141"/>
      <c r="LHV74" s="141"/>
      <c r="LHW74" s="141"/>
      <c r="LHX74" s="141"/>
      <c r="LHY74" s="141"/>
      <c r="LHZ74" s="141"/>
      <c r="LIA74" s="141"/>
      <c r="LIB74" s="141"/>
      <c r="LIC74" s="141"/>
      <c r="LID74" s="141"/>
      <c r="LIE74" s="141"/>
      <c r="LIF74" s="141"/>
      <c r="LIG74" s="141"/>
      <c r="LIH74" s="141"/>
      <c r="LII74" s="141"/>
      <c r="LIJ74" s="141"/>
      <c r="LIK74" s="141"/>
      <c r="LIL74" s="141"/>
      <c r="LIM74" s="141"/>
      <c r="LIN74" s="141"/>
      <c r="LIO74" s="141"/>
      <c r="LIP74" s="141"/>
      <c r="LIQ74" s="141"/>
      <c r="LIR74" s="141"/>
      <c r="LIS74" s="141"/>
      <c r="LIT74" s="141"/>
      <c r="LIU74" s="141"/>
      <c r="LIV74" s="141"/>
      <c r="LIW74" s="141"/>
      <c r="LIX74" s="141"/>
      <c r="LIY74" s="141"/>
      <c r="LIZ74" s="141"/>
      <c r="LJA74" s="141"/>
      <c r="LJB74" s="141"/>
      <c r="LJC74" s="141"/>
      <c r="LJD74" s="141"/>
      <c r="LJE74" s="141"/>
      <c r="LJF74" s="141"/>
      <c r="LJG74" s="141"/>
      <c r="LJH74" s="141"/>
      <c r="LJI74" s="141"/>
      <c r="LJJ74" s="141"/>
      <c r="LJK74" s="141"/>
      <c r="LJL74" s="141"/>
      <c r="LJM74" s="141"/>
      <c r="LJN74" s="141"/>
      <c r="LJO74" s="141"/>
      <c r="LJP74" s="141"/>
      <c r="LJQ74" s="141"/>
      <c r="LJR74" s="141"/>
      <c r="LJS74" s="141"/>
      <c r="LJT74" s="141"/>
      <c r="LJU74" s="141"/>
      <c r="LJV74" s="141"/>
      <c r="LJW74" s="141"/>
      <c r="LJX74" s="141"/>
      <c r="LJY74" s="141"/>
      <c r="LJZ74" s="141"/>
      <c r="LKA74" s="141"/>
      <c r="LKB74" s="141"/>
      <c r="LKC74" s="141"/>
      <c r="LKD74" s="141"/>
      <c r="LKE74" s="141"/>
      <c r="LKF74" s="141"/>
      <c r="LKG74" s="141"/>
      <c r="LKH74" s="141"/>
      <c r="LKI74" s="141"/>
      <c r="LKJ74" s="141"/>
      <c r="LKK74" s="141"/>
      <c r="LKL74" s="141"/>
      <c r="LKM74" s="141"/>
      <c r="LKN74" s="141"/>
      <c r="LKO74" s="141"/>
      <c r="LKP74" s="141"/>
      <c r="LKQ74" s="141"/>
      <c r="LKR74" s="141"/>
      <c r="LKS74" s="141"/>
      <c r="LKT74" s="141"/>
      <c r="LKU74" s="141"/>
      <c r="LKV74" s="141"/>
      <c r="LKW74" s="141"/>
      <c r="LKX74" s="141"/>
      <c r="LKY74" s="141"/>
      <c r="LKZ74" s="141"/>
      <c r="LLA74" s="141"/>
      <c r="LLB74" s="141"/>
      <c r="LLC74" s="141"/>
      <c r="LLD74" s="141"/>
      <c r="LLE74" s="141"/>
      <c r="LLF74" s="141"/>
      <c r="LLG74" s="141"/>
      <c r="LLH74" s="141"/>
      <c r="LLI74" s="141"/>
      <c r="LLJ74" s="141"/>
      <c r="LLK74" s="141"/>
      <c r="LLL74" s="141"/>
      <c r="LLM74" s="141"/>
      <c r="LLN74" s="141"/>
      <c r="LLO74" s="141"/>
      <c r="LLP74" s="141"/>
      <c r="LLQ74" s="141"/>
      <c r="LLR74" s="141"/>
      <c r="LLS74" s="141"/>
      <c r="LLT74" s="141"/>
      <c r="LLU74" s="141"/>
      <c r="LLV74" s="141"/>
      <c r="LLW74" s="141"/>
      <c r="LLX74" s="141"/>
      <c r="LLY74" s="141"/>
      <c r="LLZ74" s="141"/>
      <c r="LMA74" s="141"/>
      <c r="LMB74" s="141"/>
      <c r="LMC74" s="141"/>
      <c r="LMD74" s="141"/>
      <c r="LME74" s="141"/>
      <c r="LMF74" s="141"/>
      <c r="LMG74" s="141"/>
      <c r="LMH74" s="141"/>
      <c r="LMI74" s="141"/>
      <c r="LMJ74" s="141"/>
      <c r="LMK74" s="141"/>
      <c r="LML74" s="141"/>
      <c r="LMM74" s="141"/>
      <c r="LMN74" s="141"/>
      <c r="LMO74" s="141"/>
      <c r="LMP74" s="141"/>
      <c r="LMQ74" s="141"/>
      <c r="LMR74" s="141"/>
      <c r="LMS74" s="141"/>
      <c r="LMT74" s="141"/>
      <c r="LMU74" s="141"/>
      <c r="LMV74" s="141"/>
      <c r="LMW74" s="141"/>
      <c r="LMX74" s="141"/>
      <c r="LMY74" s="141"/>
      <c r="LMZ74" s="141"/>
      <c r="LNA74" s="141"/>
      <c r="LNB74" s="141"/>
      <c r="LNC74" s="141"/>
      <c r="LND74" s="141"/>
      <c r="LNE74" s="141"/>
      <c r="LNF74" s="141"/>
      <c r="LNG74" s="141"/>
      <c r="LNH74" s="141"/>
      <c r="LNI74" s="141"/>
      <c r="LNJ74" s="141"/>
      <c r="LNK74" s="141"/>
      <c r="LNL74" s="141"/>
      <c r="LNM74" s="141"/>
      <c r="LNN74" s="141"/>
      <c r="LNO74" s="141"/>
      <c r="LNP74" s="141"/>
      <c r="LNQ74" s="141"/>
      <c r="LNR74" s="141"/>
      <c r="LNS74" s="141"/>
      <c r="LNT74" s="141"/>
      <c r="LNU74" s="141"/>
      <c r="LNV74" s="141"/>
      <c r="LNW74" s="141"/>
      <c r="LNX74" s="141"/>
      <c r="LNY74" s="141"/>
      <c r="LNZ74" s="141"/>
      <c r="LOA74" s="141"/>
      <c r="LOB74" s="141"/>
      <c r="LOC74" s="141"/>
      <c r="LOD74" s="141"/>
      <c r="LOE74" s="141"/>
      <c r="LOF74" s="141"/>
      <c r="LOG74" s="141"/>
      <c r="LOH74" s="141"/>
      <c r="LOI74" s="141"/>
      <c r="LOJ74" s="141"/>
      <c r="LOK74" s="141"/>
      <c r="LOL74" s="141"/>
      <c r="LOM74" s="141"/>
      <c r="LON74" s="141"/>
      <c r="LOO74" s="141"/>
      <c r="LOP74" s="141"/>
      <c r="LOQ74" s="141"/>
      <c r="LOR74" s="141"/>
      <c r="LOS74" s="141"/>
      <c r="LOT74" s="141"/>
      <c r="LOU74" s="141"/>
      <c r="LOV74" s="141"/>
      <c r="LOW74" s="141"/>
      <c r="LOX74" s="141"/>
      <c r="LOY74" s="141"/>
      <c r="LOZ74" s="141"/>
      <c r="LPA74" s="141"/>
      <c r="LPB74" s="141"/>
      <c r="LPC74" s="141"/>
      <c r="LPD74" s="141"/>
      <c r="LPE74" s="141"/>
      <c r="LPF74" s="141"/>
      <c r="LPG74" s="141"/>
      <c r="LPH74" s="141"/>
      <c r="LPI74" s="141"/>
      <c r="LPJ74" s="141"/>
      <c r="LPK74" s="141"/>
      <c r="LPL74" s="141"/>
      <c r="LPM74" s="141"/>
      <c r="LPN74" s="141"/>
      <c r="LPO74" s="141"/>
      <c r="LPP74" s="141"/>
      <c r="LPQ74" s="141"/>
      <c r="LPR74" s="141"/>
      <c r="LPS74" s="141"/>
      <c r="LPT74" s="141"/>
      <c r="LPU74" s="141"/>
      <c r="LPV74" s="141"/>
      <c r="LPW74" s="141"/>
      <c r="LPX74" s="141"/>
      <c r="LPY74" s="141"/>
      <c r="LPZ74" s="141"/>
      <c r="LQA74" s="141"/>
      <c r="LQB74" s="141"/>
      <c r="LQC74" s="141"/>
      <c r="LQD74" s="141"/>
      <c r="LQE74" s="141"/>
      <c r="LQF74" s="141"/>
      <c r="LQG74" s="141"/>
      <c r="LQH74" s="141"/>
      <c r="LQI74" s="141"/>
      <c r="LQJ74" s="141"/>
      <c r="LQK74" s="141"/>
      <c r="LQL74" s="141"/>
      <c r="LQM74" s="141"/>
      <c r="LQN74" s="141"/>
      <c r="LQO74" s="141"/>
      <c r="LQP74" s="141"/>
      <c r="LQQ74" s="141"/>
      <c r="LQR74" s="141"/>
      <c r="LQS74" s="141"/>
      <c r="LQT74" s="141"/>
      <c r="LQU74" s="141"/>
      <c r="LQV74" s="141"/>
      <c r="LQW74" s="141"/>
      <c r="LQX74" s="141"/>
      <c r="LQY74" s="141"/>
      <c r="LQZ74" s="141"/>
      <c r="LRA74" s="141"/>
      <c r="LRB74" s="141"/>
      <c r="LRC74" s="141"/>
      <c r="LRD74" s="141"/>
      <c r="LRE74" s="141"/>
      <c r="LRF74" s="141"/>
      <c r="LRG74" s="141"/>
      <c r="LRH74" s="141"/>
      <c r="LRI74" s="141"/>
      <c r="LRJ74" s="141"/>
      <c r="LRK74" s="141"/>
      <c r="LRL74" s="141"/>
      <c r="LRM74" s="141"/>
      <c r="LRN74" s="141"/>
      <c r="LRO74" s="141"/>
      <c r="LRP74" s="141"/>
      <c r="LRQ74" s="141"/>
      <c r="LRR74" s="141"/>
      <c r="LRS74" s="141"/>
      <c r="LRT74" s="141"/>
      <c r="LRU74" s="141"/>
      <c r="LRV74" s="141"/>
      <c r="LRW74" s="141"/>
      <c r="LRX74" s="141"/>
      <c r="LRY74" s="141"/>
      <c r="LRZ74" s="141"/>
      <c r="LSA74" s="141"/>
      <c r="LSB74" s="141"/>
      <c r="LSC74" s="141"/>
      <c r="LSD74" s="141"/>
      <c r="LSE74" s="141"/>
      <c r="LSF74" s="141"/>
      <c r="LSG74" s="141"/>
      <c r="LSH74" s="141"/>
      <c r="LSI74" s="141"/>
      <c r="LSJ74" s="141"/>
      <c r="LSK74" s="141"/>
      <c r="LSL74" s="141"/>
      <c r="LSM74" s="141"/>
      <c r="LSN74" s="141"/>
      <c r="LSO74" s="141"/>
      <c r="LSP74" s="141"/>
      <c r="LSQ74" s="141"/>
      <c r="LSR74" s="141"/>
      <c r="LSS74" s="141"/>
      <c r="LST74" s="141"/>
      <c r="LSU74" s="141"/>
      <c r="LSV74" s="141"/>
      <c r="LSW74" s="141"/>
      <c r="LSX74" s="141"/>
      <c r="LSY74" s="141"/>
      <c r="LSZ74" s="141"/>
      <c r="LTA74" s="141"/>
      <c r="LTB74" s="141"/>
      <c r="LTC74" s="141"/>
      <c r="LTD74" s="141"/>
      <c r="LTE74" s="141"/>
      <c r="LTF74" s="141"/>
      <c r="LTG74" s="141"/>
      <c r="LTH74" s="141"/>
      <c r="LTI74" s="141"/>
      <c r="LTJ74" s="141"/>
      <c r="LTK74" s="141"/>
      <c r="LTL74" s="141"/>
      <c r="LTM74" s="141"/>
      <c r="LTN74" s="141"/>
      <c r="LTO74" s="141"/>
      <c r="LTP74" s="141"/>
      <c r="LTQ74" s="141"/>
      <c r="LTR74" s="141"/>
      <c r="LTS74" s="141"/>
      <c r="LTT74" s="141"/>
      <c r="LTU74" s="141"/>
      <c r="LTV74" s="141"/>
      <c r="LTW74" s="141"/>
      <c r="LTX74" s="141"/>
      <c r="LTY74" s="141"/>
      <c r="LTZ74" s="141"/>
      <c r="LUA74" s="141"/>
      <c r="LUB74" s="141"/>
      <c r="LUC74" s="141"/>
      <c r="LUD74" s="141"/>
      <c r="LUE74" s="141"/>
      <c r="LUF74" s="141"/>
      <c r="LUG74" s="141"/>
      <c r="LUH74" s="141"/>
      <c r="LUI74" s="141"/>
      <c r="LUJ74" s="141"/>
      <c r="LUK74" s="141"/>
      <c r="LUL74" s="141"/>
      <c r="LUM74" s="141"/>
      <c r="LUN74" s="141"/>
      <c r="LUO74" s="141"/>
      <c r="LUP74" s="141"/>
      <c r="LUQ74" s="141"/>
      <c r="LUR74" s="141"/>
      <c r="LUS74" s="141"/>
      <c r="LUT74" s="141"/>
      <c r="LUU74" s="141"/>
      <c r="LUV74" s="141"/>
      <c r="LUW74" s="141"/>
      <c r="LUX74" s="141"/>
      <c r="LUY74" s="141"/>
      <c r="LUZ74" s="141"/>
      <c r="LVA74" s="141"/>
      <c r="LVB74" s="141"/>
      <c r="LVC74" s="141"/>
      <c r="LVD74" s="141"/>
      <c r="LVE74" s="141"/>
      <c r="LVF74" s="141"/>
      <c r="LVG74" s="141"/>
      <c r="LVH74" s="141"/>
      <c r="LVI74" s="141"/>
      <c r="LVJ74" s="141"/>
      <c r="LVK74" s="141"/>
      <c r="LVL74" s="141"/>
      <c r="LVM74" s="141"/>
      <c r="LVN74" s="141"/>
      <c r="LVO74" s="141"/>
      <c r="LVP74" s="141"/>
      <c r="LVQ74" s="141"/>
      <c r="LVR74" s="141"/>
      <c r="LVS74" s="141"/>
      <c r="LVT74" s="141"/>
      <c r="LVU74" s="141"/>
      <c r="LVV74" s="141"/>
      <c r="LVW74" s="141"/>
      <c r="LVX74" s="141"/>
      <c r="LVY74" s="141"/>
      <c r="LVZ74" s="141"/>
      <c r="LWA74" s="141"/>
      <c r="LWB74" s="141"/>
      <c r="LWC74" s="141"/>
      <c r="LWD74" s="141"/>
      <c r="LWE74" s="141"/>
      <c r="LWF74" s="141"/>
      <c r="LWG74" s="141"/>
      <c r="LWH74" s="141"/>
      <c r="LWI74" s="141"/>
      <c r="LWJ74" s="141"/>
      <c r="LWK74" s="141"/>
      <c r="LWL74" s="141"/>
      <c r="LWM74" s="141"/>
      <c r="LWN74" s="141"/>
      <c r="LWO74" s="141"/>
      <c r="LWP74" s="141"/>
      <c r="LWQ74" s="141"/>
      <c r="LWR74" s="141"/>
      <c r="LWS74" s="141"/>
      <c r="LWT74" s="141"/>
      <c r="LWU74" s="141"/>
      <c r="LWV74" s="141"/>
      <c r="LWW74" s="141"/>
      <c r="LWX74" s="141"/>
      <c r="LWY74" s="141"/>
      <c r="LWZ74" s="141"/>
      <c r="LXA74" s="141"/>
      <c r="LXB74" s="141"/>
      <c r="LXC74" s="141"/>
      <c r="LXD74" s="141"/>
      <c r="LXE74" s="141"/>
      <c r="LXF74" s="141"/>
      <c r="LXG74" s="141"/>
      <c r="LXH74" s="141"/>
      <c r="LXI74" s="141"/>
      <c r="LXJ74" s="141"/>
      <c r="LXK74" s="141"/>
      <c r="LXL74" s="141"/>
      <c r="LXM74" s="141"/>
      <c r="LXN74" s="141"/>
      <c r="LXO74" s="141"/>
      <c r="LXP74" s="141"/>
      <c r="LXQ74" s="141"/>
      <c r="LXR74" s="141"/>
      <c r="LXS74" s="141"/>
      <c r="LXT74" s="141"/>
      <c r="LXU74" s="141"/>
      <c r="LXV74" s="141"/>
      <c r="LXW74" s="141"/>
      <c r="LXX74" s="141"/>
      <c r="LXY74" s="141"/>
      <c r="LXZ74" s="141"/>
      <c r="LYA74" s="141"/>
      <c r="LYB74" s="141"/>
      <c r="LYC74" s="141"/>
      <c r="LYD74" s="141"/>
      <c r="LYE74" s="141"/>
      <c r="LYF74" s="141"/>
      <c r="LYG74" s="141"/>
      <c r="LYH74" s="141"/>
      <c r="LYI74" s="141"/>
      <c r="LYJ74" s="141"/>
      <c r="LYK74" s="141"/>
      <c r="LYL74" s="141"/>
      <c r="LYM74" s="141"/>
      <c r="LYN74" s="141"/>
      <c r="LYO74" s="141"/>
      <c r="LYP74" s="141"/>
      <c r="LYQ74" s="141"/>
      <c r="LYR74" s="141"/>
      <c r="LYS74" s="141"/>
      <c r="LYT74" s="141"/>
      <c r="LYU74" s="141"/>
      <c r="LYV74" s="141"/>
      <c r="LYW74" s="141"/>
      <c r="LYX74" s="141"/>
      <c r="LYY74" s="141"/>
      <c r="LYZ74" s="141"/>
      <c r="LZA74" s="141"/>
      <c r="LZB74" s="141"/>
      <c r="LZC74" s="141"/>
      <c r="LZD74" s="141"/>
      <c r="LZE74" s="141"/>
      <c r="LZF74" s="141"/>
      <c r="LZG74" s="141"/>
      <c r="LZH74" s="141"/>
      <c r="LZI74" s="141"/>
      <c r="LZJ74" s="141"/>
      <c r="LZK74" s="141"/>
      <c r="LZL74" s="141"/>
      <c r="LZM74" s="141"/>
      <c r="LZN74" s="141"/>
      <c r="LZO74" s="141"/>
      <c r="LZP74" s="141"/>
      <c r="LZQ74" s="141"/>
      <c r="LZR74" s="141"/>
      <c r="LZS74" s="141"/>
      <c r="LZT74" s="141"/>
      <c r="LZU74" s="141"/>
      <c r="LZV74" s="141"/>
      <c r="LZW74" s="141"/>
      <c r="LZX74" s="141"/>
      <c r="LZY74" s="141"/>
      <c r="LZZ74" s="141"/>
      <c r="MAA74" s="141"/>
      <c r="MAB74" s="141"/>
      <c r="MAC74" s="141"/>
      <c r="MAD74" s="141"/>
      <c r="MAE74" s="141"/>
      <c r="MAF74" s="141"/>
      <c r="MAG74" s="141"/>
      <c r="MAH74" s="141"/>
      <c r="MAI74" s="141"/>
      <c r="MAJ74" s="141"/>
      <c r="MAK74" s="141"/>
      <c r="MAL74" s="141"/>
      <c r="MAM74" s="141"/>
      <c r="MAN74" s="141"/>
      <c r="MAO74" s="141"/>
      <c r="MAP74" s="141"/>
      <c r="MAQ74" s="141"/>
      <c r="MAR74" s="141"/>
      <c r="MAS74" s="141"/>
      <c r="MAT74" s="141"/>
      <c r="MAU74" s="141"/>
      <c r="MAV74" s="141"/>
      <c r="MAW74" s="141"/>
      <c r="MAX74" s="141"/>
      <c r="MAY74" s="141"/>
      <c r="MAZ74" s="141"/>
      <c r="MBA74" s="141"/>
      <c r="MBB74" s="141"/>
      <c r="MBC74" s="141"/>
      <c r="MBD74" s="141"/>
      <c r="MBE74" s="141"/>
      <c r="MBF74" s="141"/>
      <c r="MBG74" s="141"/>
      <c r="MBH74" s="141"/>
      <c r="MBI74" s="141"/>
      <c r="MBJ74" s="141"/>
      <c r="MBK74" s="141"/>
      <c r="MBL74" s="141"/>
      <c r="MBM74" s="141"/>
      <c r="MBN74" s="141"/>
      <c r="MBO74" s="141"/>
      <c r="MBP74" s="141"/>
      <c r="MBQ74" s="141"/>
      <c r="MBR74" s="141"/>
      <c r="MBS74" s="141"/>
      <c r="MBT74" s="141"/>
      <c r="MBU74" s="141"/>
      <c r="MBV74" s="141"/>
      <c r="MBW74" s="141"/>
      <c r="MBX74" s="141"/>
      <c r="MBY74" s="141"/>
      <c r="MBZ74" s="141"/>
      <c r="MCA74" s="141"/>
      <c r="MCB74" s="141"/>
      <c r="MCC74" s="141"/>
      <c r="MCD74" s="141"/>
      <c r="MCE74" s="141"/>
      <c r="MCF74" s="141"/>
      <c r="MCG74" s="141"/>
      <c r="MCH74" s="141"/>
      <c r="MCI74" s="141"/>
      <c r="MCJ74" s="141"/>
      <c r="MCK74" s="141"/>
      <c r="MCL74" s="141"/>
      <c r="MCM74" s="141"/>
      <c r="MCN74" s="141"/>
      <c r="MCO74" s="141"/>
      <c r="MCP74" s="141"/>
      <c r="MCQ74" s="141"/>
      <c r="MCR74" s="141"/>
      <c r="MCS74" s="141"/>
      <c r="MCT74" s="141"/>
      <c r="MCU74" s="141"/>
      <c r="MCV74" s="141"/>
      <c r="MCW74" s="141"/>
      <c r="MCX74" s="141"/>
      <c r="MCY74" s="141"/>
      <c r="MCZ74" s="141"/>
      <c r="MDA74" s="141"/>
      <c r="MDB74" s="141"/>
      <c r="MDC74" s="141"/>
      <c r="MDD74" s="141"/>
      <c r="MDE74" s="141"/>
      <c r="MDF74" s="141"/>
      <c r="MDG74" s="141"/>
      <c r="MDH74" s="141"/>
      <c r="MDI74" s="141"/>
      <c r="MDJ74" s="141"/>
      <c r="MDK74" s="141"/>
      <c r="MDL74" s="141"/>
      <c r="MDM74" s="141"/>
      <c r="MDN74" s="141"/>
      <c r="MDO74" s="141"/>
      <c r="MDP74" s="141"/>
      <c r="MDQ74" s="141"/>
      <c r="MDR74" s="141"/>
      <c r="MDS74" s="141"/>
      <c r="MDT74" s="141"/>
      <c r="MDU74" s="141"/>
      <c r="MDV74" s="141"/>
      <c r="MDW74" s="141"/>
      <c r="MDX74" s="141"/>
      <c r="MDY74" s="141"/>
      <c r="MDZ74" s="141"/>
      <c r="MEA74" s="141"/>
      <c r="MEB74" s="141"/>
      <c r="MEC74" s="141"/>
      <c r="MED74" s="141"/>
      <c r="MEE74" s="141"/>
      <c r="MEF74" s="141"/>
      <c r="MEG74" s="141"/>
      <c r="MEH74" s="141"/>
      <c r="MEI74" s="141"/>
      <c r="MEJ74" s="141"/>
      <c r="MEK74" s="141"/>
      <c r="MEL74" s="141"/>
      <c r="MEM74" s="141"/>
      <c r="MEN74" s="141"/>
      <c r="MEO74" s="141"/>
      <c r="MEP74" s="141"/>
      <c r="MEQ74" s="141"/>
      <c r="MER74" s="141"/>
      <c r="MES74" s="141"/>
      <c r="MET74" s="141"/>
      <c r="MEU74" s="141"/>
      <c r="MEV74" s="141"/>
      <c r="MEW74" s="141"/>
      <c r="MEX74" s="141"/>
      <c r="MEY74" s="141"/>
      <c r="MEZ74" s="141"/>
      <c r="MFA74" s="141"/>
      <c r="MFB74" s="141"/>
      <c r="MFC74" s="141"/>
      <c r="MFD74" s="141"/>
      <c r="MFE74" s="141"/>
      <c r="MFF74" s="141"/>
      <c r="MFG74" s="141"/>
      <c r="MFH74" s="141"/>
      <c r="MFI74" s="141"/>
      <c r="MFJ74" s="141"/>
      <c r="MFK74" s="141"/>
      <c r="MFL74" s="141"/>
      <c r="MFM74" s="141"/>
      <c r="MFN74" s="141"/>
      <c r="MFO74" s="141"/>
      <c r="MFP74" s="141"/>
      <c r="MFQ74" s="141"/>
      <c r="MFR74" s="141"/>
      <c r="MFS74" s="141"/>
      <c r="MFT74" s="141"/>
      <c r="MFU74" s="141"/>
      <c r="MFV74" s="141"/>
      <c r="MFW74" s="141"/>
      <c r="MFX74" s="141"/>
      <c r="MFY74" s="141"/>
      <c r="MFZ74" s="141"/>
      <c r="MGA74" s="141"/>
      <c r="MGB74" s="141"/>
      <c r="MGC74" s="141"/>
      <c r="MGD74" s="141"/>
      <c r="MGE74" s="141"/>
      <c r="MGF74" s="141"/>
      <c r="MGG74" s="141"/>
      <c r="MGH74" s="141"/>
      <c r="MGI74" s="141"/>
      <c r="MGJ74" s="141"/>
      <c r="MGK74" s="141"/>
      <c r="MGL74" s="141"/>
      <c r="MGM74" s="141"/>
      <c r="MGN74" s="141"/>
      <c r="MGO74" s="141"/>
      <c r="MGP74" s="141"/>
      <c r="MGQ74" s="141"/>
      <c r="MGR74" s="141"/>
      <c r="MGS74" s="141"/>
      <c r="MGT74" s="141"/>
      <c r="MGU74" s="141"/>
      <c r="MGV74" s="141"/>
      <c r="MGW74" s="141"/>
      <c r="MGX74" s="141"/>
      <c r="MGY74" s="141"/>
      <c r="MGZ74" s="141"/>
      <c r="MHA74" s="141"/>
      <c r="MHB74" s="141"/>
      <c r="MHC74" s="141"/>
      <c r="MHD74" s="141"/>
      <c r="MHE74" s="141"/>
      <c r="MHF74" s="141"/>
      <c r="MHG74" s="141"/>
      <c r="MHH74" s="141"/>
      <c r="MHI74" s="141"/>
      <c r="MHJ74" s="141"/>
      <c r="MHK74" s="141"/>
      <c r="MHL74" s="141"/>
      <c r="MHM74" s="141"/>
      <c r="MHN74" s="141"/>
      <c r="MHO74" s="141"/>
      <c r="MHP74" s="141"/>
      <c r="MHQ74" s="141"/>
      <c r="MHR74" s="141"/>
      <c r="MHS74" s="141"/>
      <c r="MHT74" s="141"/>
      <c r="MHU74" s="141"/>
      <c r="MHV74" s="141"/>
      <c r="MHW74" s="141"/>
      <c r="MHX74" s="141"/>
      <c r="MHY74" s="141"/>
      <c r="MHZ74" s="141"/>
      <c r="MIA74" s="141"/>
      <c r="MIB74" s="141"/>
      <c r="MIC74" s="141"/>
      <c r="MID74" s="141"/>
      <c r="MIE74" s="141"/>
      <c r="MIF74" s="141"/>
      <c r="MIG74" s="141"/>
      <c r="MIH74" s="141"/>
      <c r="MII74" s="141"/>
      <c r="MIJ74" s="141"/>
      <c r="MIK74" s="141"/>
      <c r="MIL74" s="141"/>
      <c r="MIM74" s="141"/>
      <c r="MIN74" s="141"/>
      <c r="MIO74" s="141"/>
      <c r="MIP74" s="141"/>
      <c r="MIQ74" s="141"/>
      <c r="MIR74" s="141"/>
      <c r="MIS74" s="141"/>
      <c r="MIT74" s="141"/>
      <c r="MIU74" s="141"/>
      <c r="MIV74" s="141"/>
      <c r="MIW74" s="141"/>
      <c r="MIX74" s="141"/>
      <c r="MIY74" s="141"/>
      <c r="MIZ74" s="141"/>
      <c r="MJA74" s="141"/>
      <c r="MJB74" s="141"/>
      <c r="MJC74" s="141"/>
      <c r="MJD74" s="141"/>
      <c r="MJE74" s="141"/>
      <c r="MJF74" s="141"/>
      <c r="MJG74" s="141"/>
      <c r="MJH74" s="141"/>
      <c r="MJI74" s="141"/>
      <c r="MJJ74" s="141"/>
      <c r="MJK74" s="141"/>
      <c r="MJL74" s="141"/>
      <c r="MJM74" s="141"/>
      <c r="MJN74" s="141"/>
      <c r="MJO74" s="141"/>
      <c r="MJP74" s="141"/>
      <c r="MJQ74" s="141"/>
      <c r="MJR74" s="141"/>
      <c r="MJS74" s="141"/>
      <c r="MJT74" s="141"/>
      <c r="MJU74" s="141"/>
      <c r="MJV74" s="141"/>
      <c r="MJW74" s="141"/>
      <c r="MJX74" s="141"/>
      <c r="MJY74" s="141"/>
      <c r="MJZ74" s="141"/>
      <c r="MKA74" s="141"/>
      <c r="MKB74" s="141"/>
      <c r="MKC74" s="141"/>
      <c r="MKD74" s="141"/>
      <c r="MKE74" s="141"/>
      <c r="MKF74" s="141"/>
      <c r="MKG74" s="141"/>
      <c r="MKH74" s="141"/>
      <c r="MKI74" s="141"/>
      <c r="MKJ74" s="141"/>
      <c r="MKK74" s="141"/>
      <c r="MKL74" s="141"/>
      <c r="MKM74" s="141"/>
      <c r="MKN74" s="141"/>
      <c r="MKO74" s="141"/>
      <c r="MKP74" s="141"/>
      <c r="MKQ74" s="141"/>
      <c r="MKR74" s="141"/>
      <c r="MKS74" s="141"/>
      <c r="MKT74" s="141"/>
      <c r="MKU74" s="141"/>
      <c r="MKV74" s="141"/>
      <c r="MKW74" s="141"/>
      <c r="MKX74" s="141"/>
      <c r="MKY74" s="141"/>
      <c r="MKZ74" s="141"/>
      <c r="MLA74" s="141"/>
      <c r="MLB74" s="141"/>
      <c r="MLC74" s="141"/>
      <c r="MLD74" s="141"/>
      <c r="MLE74" s="141"/>
      <c r="MLF74" s="141"/>
      <c r="MLG74" s="141"/>
      <c r="MLH74" s="141"/>
      <c r="MLI74" s="141"/>
      <c r="MLJ74" s="141"/>
      <c r="MLK74" s="141"/>
      <c r="MLL74" s="141"/>
      <c r="MLM74" s="141"/>
      <c r="MLN74" s="141"/>
      <c r="MLO74" s="141"/>
      <c r="MLP74" s="141"/>
      <c r="MLQ74" s="141"/>
      <c r="MLR74" s="141"/>
      <c r="MLS74" s="141"/>
      <c r="MLT74" s="141"/>
      <c r="MLU74" s="141"/>
      <c r="MLV74" s="141"/>
      <c r="MLW74" s="141"/>
      <c r="MLX74" s="141"/>
      <c r="MLY74" s="141"/>
      <c r="MLZ74" s="141"/>
      <c r="MMA74" s="141"/>
      <c r="MMB74" s="141"/>
      <c r="MMC74" s="141"/>
      <c r="MMD74" s="141"/>
      <c r="MME74" s="141"/>
      <c r="MMF74" s="141"/>
      <c r="MMG74" s="141"/>
      <c r="MMH74" s="141"/>
      <c r="MMI74" s="141"/>
      <c r="MMJ74" s="141"/>
      <c r="MMK74" s="141"/>
      <c r="MML74" s="141"/>
      <c r="MMM74" s="141"/>
      <c r="MMN74" s="141"/>
      <c r="MMO74" s="141"/>
      <c r="MMP74" s="141"/>
      <c r="MMQ74" s="141"/>
      <c r="MMR74" s="141"/>
      <c r="MMS74" s="141"/>
      <c r="MMT74" s="141"/>
      <c r="MMU74" s="141"/>
      <c r="MMV74" s="141"/>
      <c r="MMW74" s="141"/>
      <c r="MMX74" s="141"/>
      <c r="MMY74" s="141"/>
      <c r="MMZ74" s="141"/>
      <c r="MNA74" s="141"/>
      <c r="MNB74" s="141"/>
      <c r="MNC74" s="141"/>
      <c r="MND74" s="141"/>
      <c r="MNE74" s="141"/>
      <c r="MNF74" s="141"/>
      <c r="MNG74" s="141"/>
      <c r="MNH74" s="141"/>
      <c r="MNI74" s="141"/>
      <c r="MNJ74" s="141"/>
      <c r="MNK74" s="141"/>
      <c r="MNL74" s="141"/>
      <c r="MNM74" s="141"/>
      <c r="MNN74" s="141"/>
      <c r="MNO74" s="141"/>
      <c r="MNP74" s="141"/>
      <c r="MNQ74" s="141"/>
      <c r="MNR74" s="141"/>
      <c r="MNS74" s="141"/>
      <c r="MNT74" s="141"/>
      <c r="MNU74" s="141"/>
      <c r="MNV74" s="141"/>
      <c r="MNW74" s="141"/>
      <c r="MNX74" s="141"/>
      <c r="MNY74" s="141"/>
      <c r="MNZ74" s="141"/>
      <c r="MOA74" s="141"/>
      <c r="MOB74" s="141"/>
      <c r="MOC74" s="141"/>
      <c r="MOD74" s="141"/>
      <c r="MOE74" s="141"/>
      <c r="MOF74" s="141"/>
      <c r="MOG74" s="141"/>
      <c r="MOH74" s="141"/>
      <c r="MOI74" s="141"/>
      <c r="MOJ74" s="141"/>
      <c r="MOK74" s="141"/>
      <c r="MOL74" s="141"/>
      <c r="MOM74" s="141"/>
      <c r="MON74" s="141"/>
      <c r="MOO74" s="141"/>
      <c r="MOP74" s="141"/>
      <c r="MOQ74" s="141"/>
      <c r="MOR74" s="141"/>
      <c r="MOS74" s="141"/>
      <c r="MOT74" s="141"/>
      <c r="MOU74" s="141"/>
      <c r="MOV74" s="141"/>
      <c r="MOW74" s="141"/>
      <c r="MOX74" s="141"/>
      <c r="MOY74" s="141"/>
      <c r="MOZ74" s="141"/>
      <c r="MPA74" s="141"/>
      <c r="MPB74" s="141"/>
      <c r="MPC74" s="141"/>
      <c r="MPD74" s="141"/>
      <c r="MPE74" s="141"/>
      <c r="MPF74" s="141"/>
      <c r="MPG74" s="141"/>
      <c r="MPH74" s="141"/>
      <c r="MPI74" s="141"/>
      <c r="MPJ74" s="141"/>
      <c r="MPK74" s="141"/>
      <c r="MPL74" s="141"/>
      <c r="MPM74" s="141"/>
      <c r="MPN74" s="141"/>
      <c r="MPO74" s="141"/>
      <c r="MPP74" s="141"/>
      <c r="MPQ74" s="141"/>
      <c r="MPR74" s="141"/>
      <c r="MPS74" s="141"/>
      <c r="MPT74" s="141"/>
      <c r="MPU74" s="141"/>
      <c r="MPV74" s="141"/>
      <c r="MPW74" s="141"/>
      <c r="MPX74" s="141"/>
      <c r="MPY74" s="141"/>
      <c r="MPZ74" s="141"/>
      <c r="MQA74" s="141"/>
      <c r="MQB74" s="141"/>
      <c r="MQC74" s="141"/>
      <c r="MQD74" s="141"/>
      <c r="MQE74" s="141"/>
      <c r="MQF74" s="141"/>
      <c r="MQG74" s="141"/>
      <c r="MQH74" s="141"/>
      <c r="MQI74" s="141"/>
      <c r="MQJ74" s="141"/>
      <c r="MQK74" s="141"/>
      <c r="MQL74" s="141"/>
      <c r="MQM74" s="141"/>
      <c r="MQN74" s="141"/>
      <c r="MQO74" s="141"/>
      <c r="MQP74" s="141"/>
      <c r="MQQ74" s="141"/>
      <c r="MQR74" s="141"/>
      <c r="MQS74" s="141"/>
      <c r="MQT74" s="141"/>
      <c r="MQU74" s="141"/>
      <c r="MQV74" s="141"/>
      <c r="MQW74" s="141"/>
      <c r="MQX74" s="141"/>
      <c r="MQY74" s="141"/>
      <c r="MQZ74" s="141"/>
      <c r="MRA74" s="141"/>
      <c r="MRB74" s="141"/>
      <c r="MRC74" s="141"/>
      <c r="MRD74" s="141"/>
      <c r="MRE74" s="141"/>
      <c r="MRF74" s="141"/>
      <c r="MRG74" s="141"/>
      <c r="MRH74" s="141"/>
      <c r="MRI74" s="141"/>
      <c r="MRJ74" s="141"/>
      <c r="MRK74" s="141"/>
      <c r="MRL74" s="141"/>
      <c r="MRM74" s="141"/>
      <c r="MRN74" s="141"/>
      <c r="MRO74" s="141"/>
      <c r="MRP74" s="141"/>
      <c r="MRQ74" s="141"/>
      <c r="MRR74" s="141"/>
      <c r="MRS74" s="141"/>
      <c r="MRT74" s="141"/>
      <c r="MRU74" s="141"/>
      <c r="MRV74" s="141"/>
      <c r="MRW74" s="141"/>
      <c r="MRX74" s="141"/>
      <c r="MRY74" s="141"/>
      <c r="MRZ74" s="141"/>
      <c r="MSA74" s="141"/>
      <c r="MSB74" s="141"/>
      <c r="MSC74" s="141"/>
      <c r="MSD74" s="141"/>
      <c r="MSE74" s="141"/>
      <c r="MSF74" s="141"/>
      <c r="MSG74" s="141"/>
      <c r="MSH74" s="141"/>
      <c r="MSI74" s="141"/>
      <c r="MSJ74" s="141"/>
      <c r="MSK74" s="141"/>
      <c r="MSL74" s="141"/>
      <c r="MSM74" s="141"/>
      <c r="MSN74" s="141"/>
      <c r="MSO74" s="141"/>
      <c r="MSP74" s="141"/>
      <c r="MSQ74" s="141"/>
      <c r="MSR74" s="141"/>
      <c r="MSS74" s="141"/>
      <c r="MST74" s="141"/>
      <c r="MSU74" s="141"/>
      <c r="MSV74" s="141"/>
      <c r="MSW74" s="141"/>
      <c r="MSX74" s="141"/>
      <c r="MSY74" s="141"/>
      <c r="MSZ74" s="141"/>
      <c r="MTA74" s="141"/>
      <c r="MTB74" s="141"/>
      <c r="MTC74" s="141"/>
      <c r="MTD74" s="141"/>
      <c r="MTE74" s="141"/>
      <c r="MTF74" s="141"/>
      <c r="MTG74" s="141"/>
      <c r="MTH74" s="141"/>
      <c r="MTI74" s="141"/>
      <c r="MTJ74" s="141"/>
      <c r="MTK74" s="141"/>
      <c r="MTL74" s="141"/>
      <c r="MTM74" s="141"/>
      <c r="MTN74" s="141"/>
      <c r="MTO74" s="141"/>
      <c r="MTP74" s="141"/>
      <c r="MTQ74" s="141"/>
      <c r="MTR74" s="141"/>
      <c r="MTS74" s="141"/>
      <c r="MTT74" s="141"/>
      <c r="MTU74" s="141"/>
      <c r="MTV74" s="141"/>
      <c r="MTW74" s="141"/>
      <c r="MTX74" s="141"/>
      <c r="MTY74" s="141"/>
      <c r="MTZ74" s="141"/>
      <c r="MUA74" s="141"/>
      <c r="MUB74" s="141"/>
      <c r="MUC74" s="141"/>
      <c r="MUD74" s="141"/>
      <c r="MUE74" s="141"/>
      <c r="MUF74" s="141"/>
      <c r="MUG74" s="141"/>
      <c r="MUH74" s="141"/>
      <c r="MUI74" s="141"/>
      <c r="MUJ74" s="141"/>
      <c r="MUK74" s="141"/>
      <c r="MUL74" s="141"/>
      <c r="MUM74" s="141"/>
      <c r="MUN74" s="141"/>
      <c r="MUO74" s="141"/>
      <c r="MUP74" s="141"/>
      <c r="MUQ74" s="141"/>
      <c r="MUR74" s="141"/>
      <c r="MUS74" s="141"/>
      <c r="MUT74" s="141"/>
      <c r="MUU74" s="141"/>
      <c r="MUV74" s="141"/>
      <c r="MUW74" s="141"/>
      <c r="MUX74" s="141"/>
      <c r="MUY74" s="141"/>
      <c r="MUZ74" s="141"/>
      <c r="MVA74" s="141"/>
      <c r="MVB74" s="141"/>
      <c r="MVC74" s="141"/>
      <c r="MVD74" s="141"/>
      <c r="MVE74" s="141"/>
      <c r="MVF74" s="141"/>
      <c r="MVG74" s="141"/>
      <c r="MVH74" s="141"/>
      <c r="MVI74" s="141"/>
      <c r="MVJ74" s="141"/>
      <c r="MVK74" s="141"/>
      <c r="MVL74" s="141"/>
      <c r="MVM74" s="141"/>
      <c r="MVN74" s="141"/>
      <c r="MVO74" s="141"/>
      <c r="MVP74" s="141"/>
      <c r="MVQ74" s="141"/>
      <c r="MVR74" s="141"/>
      <c r="MVS74" s="141"/>
      <c r="MVT74" s="141"/>
      <c r="MVU74" s="141"/>
      <c r="MVV74" s="141"/>
      <c r="MVW74" s="141"/>
      <c r="MVX74" s="141"/>
      <c r="MVY74" s="141"/>
      <c r="MVZ74" s="141"/>
      <c r="MWA74" s="141"/>
      <c r="MWB74" s="141"/>
      <c r="MWC74" s="141"/>
      <c r="MWD74" s="141"/>
      <c r="MWE74" s="141"/>
      <c r="MWF74" s="141"/>
      <c r="MWG74" s="141"/>
      <c r="MWH74" s="141"/>
      <c r="MWI74" s="141"/>
      <c r="MWJ74" s="141"/>
      <c r="MWK74" s="141"/>
      <c r="MWL74" s="141"/>
      <c r="MWM74" s="141"/>
      <c r="MWN74" s="141"/>
      <c r="MWO74" s="141"/>
      <c r="MWP74" s="141"/>
      <c r="MWQ74" s="141"/>
      <c r="MWR74" s="141"/>
      <c r="MWS74" s="141"/>
      <c r="MWT74" s="141"/>
      <c r="MWU74" s="141"/>
      <c r="MWV74" s="141"/>
      <c r="MWW74" s="141"/>
      <c r="MWX74" s="141"/>
      <c r="MWY74" s="141"/>
      <c r="MWZ74" s="141"/>
      <c r="MXA74" s="141"/>
      <c r="MXB74" s="141"/>
      <c r="MXC74" s="141"/>
      <c r="MXD74" s="141"/>
      <c r="MXE74" s="141"/>
      <c r="MXF74" s="141"/>
      <c r="MXG74" s="141"/>
      <c r="MXH74" s="141"/>
      <c r="MXI74" s="141"/>
      <c r="MXJ74" s="141"/>
      <c r="MXK74" s="141"/>
      <c r="MXL74" s="141"/>
      <c r="MXM74" s="141"/>
      <c r="MXN74" s="141"/>
      <c r="MXO74" s="141"/>
      <c r="MXP74" s="141"/>
      <c r="MXQ74" s="141"/>
      <c r="MXR74" s="141"/>
      <c r="MXS74" s="141"/>
      <c r="MXT74" s="141"/>
      <c r="MXU74" s="141"/>
      <c r="MXV74" s="141"/>
      <c r="MXW74" s="141"/>
      <c r="MXX74" s="141"/>
      <c r="MXY74" s="141"/>
      <c r="MXZ74" s="141"/>
      <c r="MYA74" s="141"/>
      <c r="MYB74" s="141"/>
      <c r="MYC74" s="141"/>
      <c r="MYD74" s="141"/>
      <c r="MYE74" s="141"/>
      <c r="MYF74" s="141"/>
      <c r="MYG74" s="141"/>
      <c r="MYH74" s="141"/>
      <c r="MYI74" s="141"/>
      <c r="MYJ74" s="141"/>
      <c r="MYK74" s="141"/>
      <c r="MYL74" s="141"/>
      <c r="MYM74" s="141"/>
      <c r="MYN74" s="141"/>
      <c r="MYO74" s="141"/>
      <c r="MYP74" s="141"/>
      <c r="MYQ74" s="141"/>
      <c r="MYR74" s="141"/>
      <c r="MYS74" s="141"/>
      <c r="MYT74" s="141"/>
      <c r="MYU74" s="141"/>
      <c r="MYV74" s="141"/>
      <c r="MYW74" s="141"/>
      <c r="MYX74" s="141"/>
      <c r="MYY74" s="141"/>
      <c r="MYZ74" s="141"/>
      <c r="MZA74" s="141"/>
      <c r="MZB74" s="141"/>
      <c r="MZC74" s="141"/>
      <c r="MZD74" s="141"/>
      <c r="MZE74" s="141"/>
      <c r="MZF74" s="141"/>
      <c r="MZG74" s="141"/>
      <c r="MZH74" s="141"/>
      <c r="MZI74" s="141"/>
      <c r="MZJ74" s="141"/>
      <c r="MZK74" s="141"/>
      <c r="MZL74" s="141"/>
      <c r="MZM74" s="141"/>
      <c r="MZN74" s="141"/>
      <c r="MZO74" s="141"/>
      <c r="MZP74" s="141"/>
      <c r="MZQ74" s="141"/>
      <c r="MZR74" s="141"/>
      <c r="MZS74" s="141"/>
      <c r="MZT74" s="141"/>
      <c r="MZU74" s="141"/>
      <c r="MZV74" s="141"/>
      <c r="MZW74" s="141"/>
      <c r="MZX74" s="141"/>
      <c r="MZY74" s="141"/>
      <c r="MZZ74" s="141"/>
      <c r="NAA74" s="141"/>
      <c r="NAB74" s="141"/>
      <c r="NAC74" s="141"/>
      <c r="NAD74" s="141"/>
      <c r="NAE74" s="141"/>
      <c r="NAF74" s="141"/>
      <c r="NAG74" s="141"/>
      <c r="NAH74" s="141"/>
      <c r="NAI74" s="141"/>
      <c r="NAJ74" s="141"/>
      <c r="NAK74" s="141"/>
      <c r="NAL74" s="141"/>
      <c r="NAM74" s="141"/>
      <c r="NAN74" s="141"/>
      <c r="NAO74" s="141"/>
      <c r="NAP74" s="141"/>
      <c r="NAQ74" s="141"/>
      <c r="NAR74" s="141"/>
      <c r="NAS74" s="141"/>
      <c r="NAT74" s="141"/>
      <c r="NAU74" s="141"/>
      <c r="NAV74" s="141"/>
      <c r="NAW74" s="141"/>
      <c r="NAX74" s="141"/>
      <c r="NAY74" s="141"/>
      <c r="NAZ74" s="141"/>
      <c r="NBA74" s="141"/>
      <c r="NBB74" s="141"/>
      <c r="NBC74" s="141"/>
      <c r="NBD74" s="141"/>
      <c r="NBE74" s="141"/>
      <c r="NBF74" s="141"/>
      <c r="NBG74" s="141"/>
      <c r="NBH74" s="141"/>
      <c r="NBI74" s="141"/>
      <c r="NBJ74" s="141"/>
      <c r="NBK74" s="141"/>
      <c r="NBL74" s="141"/>
      <c r="NBM74" s="141"/>
      <c r="NBN74" s="141"/>
      <c r="NBO74" s="141"/>
      <c r="NBP74" s="141"/>
      <c r="NBQ74" s="141"/>
      <c r="NBR74" s="141"/>
      <c r="NBS74" s="141"/>
      <c r="NBT74" s="141"/>
      <c r="NBU74" s="141"/>
      <c r="NBV74" s="141"/>
      <c r="NBW74" s="141"/>
      <c r="NBX74" s="141"/>
      <c r="NBY74" s="141"/>
      <c r="NBZ74" s="141"/>
      <c r="NCA74" s="141"/>
      <c r="NCB74" s="141"/>
      <c r="NCC74" s="141"/>
      <c r="NCD74" s="141"/>
      <c r="NCE74" s="141"/>
      <c r="NCF74" s="141"/>
      <c r="NCG74" s="141"/>
      <c r="NCH74" s="141"/>
      <c r="NCI74" s="141"/>
      <c r="NCJ74" s="141"/>
      <c r="NCK74" s="141"/>
      <c r="NCL74" s="141"/>
      <c r="NCM74" s="141"/>
      <c r="NCN74" s="141"/>
      <c r="NCO74" s="141"/>
      <c r="NCP74" s="141"/>
      <c r="NCQ74" s="141"/>
      <c r="NCR74" s="141"/>
      <c r="NCS74" s="141"/>
      <c r="NCT74" s="141"/>
      <c r="NCU74" s="141"/>
      <c r="NCV74" s="141"/>
      <c r="NCW74" s="141"/>
      <c r="NCX74" s="141"/>
      <c r="NCY74" s="141"/>
      <c r="NCZ74" s="141"/>
      <c r="NDA74" s="141"/>
      <c r="NDB74" s="141"/>
      <c r="NDC74" s="141"/>
      <c r="NDD74" s="141"/>
      <c r="NDE74" s="141"/>
      <c r="NDF74" s="141"/>
      <c r="NDG74" s="141"/>
      <c r="NDH74" s="141"/>
      <c r="NDI74" s="141"/>
      <c r="NDJ74" s="141"/>
      <c r="NDK74" s="141"/>
      <c r="NDL74" s="141"/>
      <c r="NDM74" s="141"/>
      <c r="NDN74" s="141"/>
      <c r="NDO74" s="141"/>
      <c r="NDP74" s="141"/>
      <c r="NDQ74" s="141"/>
      <c r="NDR74" s="141"/>
      <c r="NDS74" s="141"/>
      <c r="NDT74" s="141"/>
      <c r="NDU74" s="141"/>
      <c r="NDV74" s="141"/>
      <c r="NDW74" s="141"/>
      <c r="NDX74" s="141"/>
      <c r="NDY74" s="141"/>
      <c r="NDZ74" s="141"/>
      <c r="NEA74" s="141"/>
      <c r="NEB74" s="141"/>
      <c r="NEC74" s="141"/>
      <c r="NED74" s="141"/>
      <c r="NEE74" s="141"/>
      <c r="NEF74" s="141"/>
      <c r="NEG74" s="141"/>
      <c r="NEH74" s="141"/>
      <c r="NEI74" s="141"/>
      <c r="NEJ74" s="141"/>
      <c r="NEK74" s="141"/>
      <c r="NEL74" s="141"/>
      <c r="NEM74" s="141"/>
      <c r="NEN74" s="141"/>
      <c r="NEO74" s="141"/>
      <c r="NEP74" s="141"/>
      <c r="NEQ74" s="141"/>
      <c r="NER74" s="141"/>
      <c r="NES74" s="141"/>
      <c r="NET74" s="141"/>
      <c r="NEU74" s="141"/>
      <c r="NEV74" s="141"/>
      <c r="NEW74" s="141"/>
      <c r="NEX74" s="141"/>
      <c r="NEY74" s="141"/>
      <c r="NEZ74" s="141"/>
      <c r="NFA74" s="141"/>
      <c r="NFB74" s="141"/>
      <c r="NFC74" s="141"/>
      <c r="NFD74" s="141"/>
      <c r="NFE74" s="141"/>
      <c r="NFF74" s="141"/>
      <c r="NFG74" s="141"/>
      <c r="NFH74" s="141"/>
      <c r="NFI74" s="141"/>
      <c r="NFJ74" s="141"/>
      <c r="NFK74" s="141"/>
      <c r="NFL74" s="141"/>
      <c r="NFM74" s="141"/>
      <c r="NFN74" s="141"/>
      <c r="NFO74" s="141"/>
      <c r="NFP74" s="141"/>
      <c r="NFQ74" s="141"/>
      <c r="NFR74" s="141"/>
      <c r="NFS74" s="141"/>
      <c r="NFT74" s="141"/>
      <c r="NFU74" s="141"/>
      <c r="NFV74" s="141"/>
      <c r="NFW74" s="141"/>
      <c r="NFX74" s="141"/>
      <c r="NFY74" s="141"/>
      <c r="NFZ74" s="141"/>
      <c r="NGA74" s="141"/>
      <c r="NGB74" s="141"/>
      <c r="NGC74" s="141"/>
      <c r="NGD74" s="141"/>
      <c r="NGE74" s="141"/>
      <c r="NGF74" s="141"/>
      <c r="NGG74" s="141"/>
      <c r="NGH74" s="141"/>
      <c r="NGI74" s="141"/>
      <c r="NGJ74" s="141"/>
      <c r="NGK74" s="141"/>
      <c r="NGL74" s="141"/>
      <c r="NGM74" s="141"/>
      <c r="NGN74" s="141"/>
      <c r="NGO74" s="141"/>
      <c r="NGP74" s="141"/>
      <c r="NGQ74" s="141"/>
      <c r="NGR74" s="141"/>
      <c r="NGS74" s="141"/>
      <c r="NGT74" s="141"/>
      <c r="NGU74" s="141"/>
      <c r="NGV74" s="141"/>
      <c r="NGW74" s="141"/>
      <c r="NGX74" s="141"/>
      <c r="NGY74" s="141"/>
      <c r="NGZ74" s="141"/>
      <c r="NHA74" s="141"/>
      <c r="NHB74" s="141"/>
      <c r="NHC74" s="141"/>
      <c r="NHD74" s="141"/>
      <c r="NHE74" s="141"/>
      <c r="NHF74" s="141"/>
      <c r="NHG74" s="141"/>
      <c r="NHH74" s="141"/>
      <c r="NHI74" s="141"/>
      <c r="NHJ74" s="141"/>
      <c r="NHK74" s="141"/>
      <c r="NHL74" s="141"/>
      <c r="NHM74" s="141"/>
      <c r="NHN74" s="141"/>
      <c r="NHO74" s="141"/>
      <c r="NHP74" s="141"/>
      <c r="NHQ74" s="141"/>
      <c r="NHR74" s="141"/>
      <c r="NHS74" s="141"/>
      <c r="NHT74" s="141"/>
      <c r="NHU74" s="141"/>
      <c r="NHV74" s="141"/>
      <c r="NHW74" s="141"/>
      <c r="NHX74" s="141"/>
      <c r="NHY74" s="141"/>
      <c r="NHZ74" s="141"/>
      <c r="NIA74" s="141"/>
      <c r="NIB74" s="141"/>
      <c r="NIC74" s="141"/>
      <c r="NID74" s="141"/>
      <c r="NIE74" s="141"/>
      <c r="NIF74" s="141"/>
      <c r="NIG74" s="141"/>
      <c r="NIH74" s="141"/>
      <c r="NII74" s="141"/>
      <c r="NIJ74" s="141"/>
      <c r="NIK74" s="141"/>
      <c r="NIL74" s="141"/>
      <c r="NIM74" s="141"/>
      <c r="NIN74" s="141"/>
      <c r="NIO74" s="141"/>
      <c r="NIP74" s="141"/>
      <c r="NIQ74" s="141"/>
      <c r="NIR74" s="141"/>
      <c r="NIS74" s="141"/>
      <c r="NIT74" s="141"/>
      <c r="NIU74" s="141"/>
      <c r="NIV74" s="141"/>
      <c r="NIW74" s="141"/>
      <c r="NIX74" s="141"/>
      <c r="NIY74" s="141"/>
      <c r="NIZ74" s="141"/>
      <c r="NJA74" s="141"/>
      <c r="NJB74" s="141"/>
      <c r="NJC74" s="141"/>
      <c r="NJD74" s="141"/>
      <c r="NJE74" s="141"/>
      <c r="NJF74" s="141"/>
      <c r="NJG74" s="141"/>
      <c r="NJH74" s="141"/>
      <c r="NJI74" s="141"/>
      <c r="NJJ74" s="141"/>
      <c r="NJK74" s="141"/>
      <c r="NJL74" s="141"/>
      <c r="NJM74" s="141"/>
      <c r="NJN74" s="141"/>
      <c r="NJO74" s="141"/>
      <c r="NJP74" s="141"/>
      <c r="NJQ74" s="141"/>
      <c r="NJR74" s="141"/>
      <c r="NJS74" s="141"/>
      <c r="NJT74" s="141"/>
      <c r="NJU74" s="141"/>
      <c r="NJV74" s="141"/>
      <c r="NJW74" s="141"/>
      <c r="NJX74" s="141"/>
      <c r="NJY74" s="141"/>
      <c r="NJZ74" s="141"/>
      <c r="NKA74" s="141"/>
      <c r="NKB74" s="141"/>
      <c r="NKC74" s="141"/>
      <c r="NKD74" s="141"/>
      <c r="NKE74" s="141"/>
      <c r="NKF74" s="141"/>
      <c r="NKG74" s="141"/>
      <c r="NKH74" s="141"/>
      <c r="NKI74" s="141"/>
      <c r="NKJ74" s="141"/>
      <c r="NKK74" s="141"/>
      <c r="NKL74" s="141"/>
      <c r="NKM74" s="141"/>
      <c r="NKN74" s="141"/>
      <c r="NKO74" s="141"/>
      <c r="NKP74" s="141"/>
      <c r="NKQ74" s="141"/>
      <c r="NKR74" s="141"/>
      <c r="NKS74" s="141"/>
      <c r="NKT74" s="141"/>
      <c r="NKU74" s="141"/>
      <c r="NKV74" s="141"/>
      <c r="NKW74" s="141"/>
      <c r="NKX74" s="141"/>
      <c r="NKY74" s="141"/>
      <c r="NKZ74" s="141"/>
      <c r="NLA74" s="141"/>
      <c r="NLB74" s="141"/>
      <c r="NLC74" s="141"/>
      <c r="NLD74" s="141"/>
      <c r="NLE74" s="141"/>
      <c r="NLF74" s="141"/>
      <c r="NLG74" s="141"/>
      <c r="NLH74" s="141"/>
      <c r="NLI74" s="141"/>
      <c r="NLJ74" s="141"/>
      <c r="NLK74" s="141"/>
      <c r="NLL74" s="141"/>
      <c r="NLM74" s="141"/>
      <c r="NLN74" s="141"/>
      <c r="NLO74" s="141"/>
      <c r="NLP74" s="141"/>
      <c r="NLQ74" s="141"/>
      <c r="NLR74" s="141"/>
      <c r="NLS74" s="141"/>
      <c r="NLT74" s="141"/>
      <c r="NLU74" s="141"/>
      <c r="NLV74" s="141"/>
      <c r="NLW74" s="141"/>
      <c r="NLX74" s="141"/>
      <c r="NLY74" s="141"/>
      <c r="NLZ74" s="141"/>
      <c r="NMA74" s="141"/>
      <c r="NMB74" s="141"/>
      <c r="NMC74" s="141"/>
      <c r="NMD74" s="141"/>
      <c r="NME74" s="141"/>
      <c r="NMF74" s="141"/>
      <c r="NMG74" s="141"/>
      <c r="NMH74" s="141"/>
      <c r="NMI74" s="141"/>
      <c r="NMJ74" s="141"/>
      <c r="NMK74" s="141"/>
      <c r="NML74" s="141"/>
      <c r="NMM74" s="141"/>
      <c r="NMN74" s="141"/>
      <c r="NMO74" s="141"/>
      <c r="NMP74" s="141"/>
      <c r="NMQ74" s="141"/>
      <c r="NMR74" s="141"/>
      <c r="NMS74" s="141"/>
      <c r="NMT74" s="141"/>
      <c r="NMU74" s="141"/>
      <c r="NMV74" s="141"/>
      <c r="NMW74" s="141"/>
      <c r="NMX74" s="141"/>
      <c r="NMY74" s="141"/>
      <c r="NMZ74" s="141"/>
      <c r="NNA74" s="141"/>
      <c r="NNB74" s="141"/>
      <c r="NNC74" s="141"/>
      <c r="NND74" s="141"/>
      <c r="NNE74" s="141"/>
      <c r="NNF74" s="141"/>
      <c r="NNG74" s="141"/>
      <c r="NNH74" s="141"/>
      <c r="NNI74" s="141"/>
      <c r="NNJ74" s="141"/>
      <c r="NNK74" s="141"/>
      <c r="NNL74" s="141"/>
      <c r="NNM74" s="141"/>
      <c r="NNN74" s="141"/>
      <c r="NNO74" s="141"/>
      <c r="NNP74" s="141"/>
      <c r="NNQ74" s="141"/>
      <c r="NNR74" s="141"/>
      <c r="NNS74" s="141"/>
      <c r="NNT74" s="141"/>
      <c r="NNU74" s="141"/>
      <c r="NNV74" s="141"/>
      <c r="NNW74" s="141"/>
      <c r="NNX74" s="141"/>
      <c r="NNY74" s="141"/>
      <c r="NNZ74" s="141"/>
      <c r="NOA74" s="141"/>
      <c r="NOB74" s="141"/>
      <c r="NOC74" s="141"/>
      <c r="NOD74" s="141"/>
      <c r="NOE74" s="141"/>
      <c r="NOF74" s="141"/>
      <c r="NOG74" s="141"/>
      <c r="NOH74" s="141"/>
      <c r="NOI74" s="141"/>
      <c r="NOJ74" s="141"/>
      <c r="NOK74" s="141"/>
      <c r="NOL74" s="141"/>
      <c r="NOM74" s="141"/>
      <c r="NON74" s="141"/>
      <c r="NOO74" s="141"/>
      <c r="NOP74" s="141"/>
      <c r="NOQ74" s="141"/>
      <c r="NOR74" s="141"/>
      <c r="NOS74" s="141"/>
      <c r="NOT74" s="141"/>
      <c r="NOU74" s="141"/>
      <c r="NOV74" s="141"/>
      <c r="NOW74" s="141"/>
      <c r="NOX74" s="141"/>
      <c r="NOY74" s="141"/>
      <c r="NOZ74" s="141"/>
      <c r="NPA74" s="141"/>
      <c r="NPB74" s="141"/>
      <c r="NPC74" s="141"/>
      <c r="NPD74" s="141"/>
      <c r="NPE74" s="141"/>
      <c r="NPF74" s="141"/>
      <c r="NPG74" s="141"/>
      <c r="NPH74" s="141"/>
      <c r="NPI74" s="141"/>
      <c r="NPJ74" s="141"/>
      <c r="NPK74" s="141"/>
      <c r="NPL74" s="141"/>
      <c r="NPM74" s="141"/>
      <c r="NPN74" s="141"/>
      <c r="NPO74" s="141"/>
      <c r="NPP74" s="141"/>
      <c r="NPQ74" s="141"/>
      <c r="NPR74" s="141"/>
      <c r="NPS74" s="141"/>
      <c r="NPT74" s="141"/>
      <c r="NPU74" s="141"/>
      <c r="NPV74" s="141"/>
      <c r="NPW74" s="141"/>
      <c r="NPX74" s="141"/>
      <c r="NPY74" s="141"/>
      <c r="NPZ74" s="141"/>
      <c r="NQA74" s="141"/>
      <c r="NQB74" s="141"/>
      <c r="NQC74" s="141"/>
      <c r="NQD74" s="141"/>
      <c r="NQE74" s="141"/>
      <c r="NQF74" s="141"/>
      <c r="NQG74" s="141"/>
      <c r="NQH74" s="141"/>
      <c r="NQI74" s="141"/>
      <c r="NQJ74" s="141"/>
      <c r="NQK74" s="141"/>
      <c r="NQL74" s="141"/>
      <c r="NQM74" s="141"/>
      <c r="NQN74" s="141"/>
      <c r="NQO74" s="141"/>
      <c r="NQP74" s="141"/>
      <c r="NQQ74" s="141"/>
      <c r="NQR74" s="141"/>
      <c r="NQS74" s="141"/>
      <c r="NQT74" s="141"/>
      <c r="NQU74" s="141"/>
      <c r="NQV74" s="141"/>
      <c r="NQW74" s="141"/>
      <c r="NQX74" s="141"/>
      <c r="NQY74" s="141"/>
      <c r="NQZ74" s="141"/>
      <c r="NRA74" s="141"/>
      <c r="NRB74" s="141"/>
      <c r="NRC74" s="141"/>
      <c r="NRD74" s="141"/>
      <c r="NRE74" s="141"/>
      <c r="NRF74" s="141"/>
      <c r="NRG74" s="141"/>
      <c r="NRH74" s="141"/>
      <c r="NRI74" s="141"/>
      <c r="NRJ74" s="141"/>
      <c r="NRK74" s="141"/>
      <c r="NRL74" s="141"/>
      <c r="NRM74" s="141"/>
      <c r="NRN74" s="141"/>
      <c r="NRO74" s="141"/>
      <c r="NRP74" s="141"/>
      <c r="NRQ74" s="141"/>
      <c r="NRR74" s="141"/>
      <c r="NRS74" s="141"/>
      <c r="NRT74" s="141"/>
      <c r="NRU74" s="141"/>
      <c r="NRV74" s="141"/>
      <c r="NRW74" s="141"/>
      <c r="NRX74" s="141"/>
      <c r="NRY74" s="141"/>
      <c r="NRZ74" s="141"/>
      <c r="NSA74" s="141"/>
      <c r="NSB74" s="141"/>
      <c r="NSC74" s="141"/>
      <c r="NSD74" s="141"/>
      <c r="NSE74" s="141"/>
      <c r="NSF74" s="141"/>
      <c r="NSG74" s="141"/>
      <c r="NSH74" s="141"/>
      <c r="NSI74" s="141"/>
      <c r="NSJ74" s="141"/>
      <c r="NSK74" s="141"/>
      <c r="NSL74" s="141"/>
      <c r="NSM74" s="141"/>
      <c r="NSN74" s="141"/>
      <c r="NSO74" s="141"/>
      <c r="NSP74" s="141"/>
      <c r="NSQ74" s="141"/>
      <c r="NSR74" s="141"/>
      <c r="NSS74" s="141"/>
      <c r="NST74" s="141"/>
      <c r="NSU74" s="141"/>
      <c r="NSV74" s="141"/>
      <c r="NSW74" s="141"/>
      <c r="NSX74" s="141"/>
      <c r="NSY74" s="141"/>
      <c r="NSZ74" s="141"/>
      <c r="NTA74" s="141"/>
      <c r="NTB74" s="141"/>
      <c r="NTC74" s="141"/>
      <c r="NTD74" s="141"/>
      <c r="NTE74" s="141"/>
      <c r="NTF74" s="141"/>
      <c r="NTG74" s="141"/>
      <c r="NTH74" s="141"/>
      <c r="NTI74" s="141"/>
      <c r="NTJ74" s="141"/>
      <c r="NTK74" s="141"/>
      <c r="NTL74" s="141"/>
      <c r="NTM74" s="141"/>
      <c r="NTN74" s="141"/>
      <c r="NTO74" s="141"/>
      <c r="NTP74" s="141"/>
      <c r="NTQ74" s="141"/>
      <c r="NTR74" s="141"/>
      <c r="NTS74" s="141"/>
      <c r="NTT74" s="141"/>
      <c r="NTU74" s="141"/>
      <c r="NTV74" s="141"/>
      <c r="NTW74" s="141"/>
      <c r="NTX74" s="141"/>
      <c r="NTY74" s="141"/>
      <c r="NTZ74" s="141"/>
      <c r="NUA74" s="141"/>
      <c r="NUB74" s="141"/>
      <c r="NUC74" s="141"/>
      <c r="NUD74" s="141"/>
      <c r="NUE74" s="141"/>
      <c r="NUF74" s="141"/>
      <c r="NUG74" s="141"/>
      <c r="NUH74" s="141"/>
      <c r="NUI74" s="141"/>
      <c r="NUJ74" s="141"/>
      <c r="NUK74" s="141"/>
      <c r="NUL74" s="141"/>
      <c r="NUM74" s="141"/>
      <c r="NUN74" s="141"/>
      <c r="NUO74" s="141"/>
      <c r="NUP74" s="141"/>
      <c r="NUQ74" s="141"/>
      <c r="NUR74" s="141"/>
      <c r="NUS74" s="141"/>
      <c r="NUT74" s="141"/>
      <c r="NUU74" s="141"/>
      <c r="NUV74" s="141"/>
      <c r="NUW74" s="141"/>
      <c r="NUX74" s="141"/>
      <c r="NUY74" s="141"/>
      <c r="NUZ74" s="141"/>
      <c r="NVA74" s="141"/>
      <c r="NVB74" s="141"/>
      <c r="NVC74" s="141"/>
      <c r="NVD74" s="141"/>
      <c r="NVE74" s="141"/>
      <c r="NVF74" s="141"/>
      <c r="NVG74" s="141"/>
      <c r="NVH74" s="141"/>
      <c r="NVI74" s="141"/>
      <c r="NVJ74" s="141"/>
      <c r="NVK74" s="141"/>
      <c r="NVL74" s="141"/>
      <c r="NVM74" s="141"/>
      <c r="NVN74" s="141"/>
      <c r="NVO74" s="141"/>
      <c r="NVP74" s="141"/>
      <c r="NVQ74" s="141"/>
      <c r="NVR74" s="141"/>
      <c r="NVS74" s="141"/>
      <c r="NVT74" s="141"/>
      <c r="NVU74" s="141"/>
      <c r="NVV74" s="141"/>
      <c r="NVW74" s="141"/>
      <c r="NVX74" s="141"/>
      <c r="NVY74" s="141"/>
      <c r="NVZ74" s="141"/>
      <c r="NWA74" s="141"/>
      <c r="NWB74" s="141"/>
      <c r="NWC74" s="141"/>
      <c r="NWD74" s="141"/>
      <c r="NWE74" s="141"/>
      <c r="NWF74" s="141"/>
      <c r="NWG74" s="141"/>
      <c r="NWH74" s="141"/>
      <c r="NWI74" s="141"/>
      <c r="NWJ74" s="141"/>
      <c r="NWK74" s="141"/>
      <c r="NWL74" s="141"/>
      <c r="NWM74" s="141"/>
      <c r="NWN74" s="141"/>
      <c r="NWO74" s="141"/>
      <c r="NWP74" s="141"/>
      <c r="NWQ74" s="141"/>
      <c r="NWR74" s="141"/>
      <c r="NWS74" s="141"/>
      <c r="NWT74" s="141"/>
      <c r="NWU74" s="141"/>
      <c r="NWV74" s="141"/>
      <c r="NWW74" s="141"/>
      <c r="NWX74" s="141"/>
      <c r="NWY74" s="141"/>
      <c r="NWZ74" s="141"/>
      <c r="NXA74" s="141"/>
      <c r="NXB74" s="141"/>
      <c r="NXC74" s="141"/>
      <c r="NXD74" s="141"/>
      <c r="NXE74" s="141"/>
      <c r="NXF74" s="141"/>
      <c r="NXG74" s="141"/>
      <c r="NXH74" s="141"/>
      <c r="NXI74" s="141"/>
      <c r="NXJ74" s="141"/>
      <c r="NXK74" s="141"/>
      <c r="NXL74" s="141"/>
      <c r="NXM74" s="141"/>
      <c r="NXN74" s="141"/>
      <c r="NXO74" s="141"/>
      <c r="NXP74" s="141"/>
      <c r="NXQ74" s="141"/>
      <c r="NXR74" s="141"/>
      <c r="NXS74" s="141"/>
      <c r="NXT74" s="141"/>
      <c r="NXU74" s="141"/>
      <c r="NXV74" s="141"/>
      <c r="NXW74" s="141"/>
      <c r="NXX74" s="141"/>
      <c r="NXY74" s="141"/>
      <c r="NXZ74" s="141"/>
      <c r="NYA74" s="141"/>
      <c r="NYB74" s="141"/>
      <c r="NYC74" s="141"/>
      <c r="NYD74" s="141"/>
      <c r="NYE74" s="141"/>
      <c r="NYF74" s="141"/>
      <c r="NYG74" s="141"/>
      <c r="NYH74" s="141"/>
      <c r="NYI74" s="141"/>
      <c r="NYJ74" s="141"/>
      <c r="NYK74" s="141"/>
      <c r="NYL74" s="141"/>
      <c r="NYM74" s="141"/>
      <c r="NYN74" s="141"/>
      <c r="NYO74" s="141"/>
      <c r="NYP74" s="141"/>
      <c r="NYQ74" s="141"/>
      <c r="NYR74" s="141"/>
      <c r="NYS74" s="141"/>
      <c r="NYT74" s="141"/>
      <c r="NYU74" s="141"/>
      <c r="NYV74" s="141"/>
      <c r="NYW74" s="141"/>
      <c r="NYX74" s="141"/>
      <c r="NYY74" s="141"/>
      <c r="NYZ74" s="141"/>
      <c r="NZA74" s="141"/>
      <c r="NZB74" s="141"/>
      <c r="NZC74" s="141"/>
      <c r="NZD74" s="141"/>
      <c r="NZE74" s="141"/>
      <c r="NZF74" s="141"/>
      <c r="NZG74" s="141"/>
      <c r="NZH74" s="141"/>
      <c r="NZI74" s="141"/>
      <c r="NZJ74" s="141"/>
      <c r="NZK74" s="141"/>
      <c r="NZL74" s="141"/>
      <c r="NZM74" s="141"/>
      <c r="NZN74" s="141"/>
      <c r="NZO74" s="141"/>
      <c r="NZP74" s="141"/>
      <c r="NZQ74" s="141"/>
      <c r="NZR74" s="141"/>
      <c r="NZS74" s="141"/>
      <c r="NZT74" s="141"/>
      <c r="NZU74" s="141"/>
      <c r="NZV74" s="141"/>
      <c r="NZW74" s="141"/>
      <c r="NZX74" s="141"/>
      <c r="NZY74" s="141"/>
      <c r="NZZ74" s="141"/>
      <c r="OAA74" s="141"/>
      <c r="OAB74" s="141"/>
      <c r="OAC74" s="141"/>
      <c r="OAD74" s="141"/>
      <c r="OAE74" s="141"/>
      <c r="OAF74" s="141"/>
      <c r="OAG74" s="141"/>
      <c r="OAH74" s="141"/>
      <c r="OAI74" s="141"/>
      <c r="OAJ74" s="141"/>
      <c r="OAK74" s="141"/>
      <c r="OAL74" s="141"/>
      <c r="OAM74" s="141"/>
      <c r="OAN74" s="141"/>
      <c r="OAO74" s="141"/>
      <c r="OAP74" s="141"/>
      <c r="OAQ74" s="141"/>
      <c r="OAR74" s="141"/>
      <c r="OAS74" s="141"/>
      <c r="OAT74" s="141"/>
      <c r="OAU74" s="141"/>
      <c r="OAV74" s="141"/>
      <c r="OAW74" s="141"/>
      <c r="OAX74" s="141"/>
      <c r="OAY74" s="141"/>
      <c r="OAZ74" s="141"/>
      <c r="OBA74" s="141"/>
      <c r="OBB74" s="141"/>
      <c r="OBC74" s="141"/>
      <c r="OBD74" s="141"/>
      <c r="OBE74" s="141"/>
      <c r="OBF74" s="141"/>
      <c r="OBG74" s="141"/>
      <c r="OBH74" s="141"/>
      <c r="OBI74" s="141"/>
      <c r="OBJ74" s="141"/>
      <c r="OBK74" s="141"/>
      <c r="OBL74" s="141"/>
      <c r="OBM74" s="141"/>
      <c r="OBN74" s="141"/>
      <c r="OBO74" s="141"/>
      <c r="OBP74" s="141"/>
      <c r="OBQ74" s="141"/>
      <c r="OBR74" s="141"/>
      <c r="OBS74" s="141"/>
      <c r="OBT74" s="141"/>
      <c r="OBU74" s="141"/>
      <c r="OBV74" s="141"/>
      <c r="OBW74" s="141"/>
      <c r="OBX74" s="141"/>
      <c r="OBY74" s="141"/>
      <c r="OBZ74" s="141"/>
      <c r="OCA74" s="141"/>
      <c r="OCB74" s="141"/>
      <c r="OCC74" s="141"/>
      <c r="OCD74" s="141"/>
      <c r="OCE74" s="141"/>
      <c r="OCF74" s="141"/>
      <c r="OCG74" s="141"/>
      <c r="OCH74" s="141"/>
      <c r="OCI74" s="141"/>
      <c r="OCJ74" s="141"/>
      <c r="OCK74" s="141"/>
      <c r="OCL74" s="141"/>
      <c r="OCM74" s="141"/>
      <c r="OCN74" s="141"/>
      <c r="OCO74" s="141"/>
      <c r="OCP74" s="141"/>
      <c r="OCQ74" s="141"/>
      <c r="OCR74" s="141"/>
      <c r="OCS74" s="141"/>
      <c r="OCT74" s="141"/>
      <c r="OCU74" s="141"/>
      <c r="OCV74" s="141"/>
      <c r="OCW74" s="141"/>
      <c r="OCX74" s="141"/>
      <c r="OCY74" s="141"/>
      <c r="OCZ74" s="141"/>
      <c r="ODA74" s="141"/>
      <c r="ODB74" s="141"/>
      <c r="ODC74" s="141"/>
      <c r="ODD74" s="141"/>
      <c r="ODE74" s="141"/>
      <c r="ODF74" s="141"/>
      <c r="ODG74" s="141"/>
      <c r="ODH74" s="141"/>
      <c r="ODI74" s="141"/>
      <c r="ODJ74" s="141"/>
      <c r="ODK74" s="141"/>
      <c r="ODL74" s="141"/>
      <c r="ODM74" s="141"/>
      <c r="ODN74" s="141"/>
      <c r="ODO74" s="141"/>
      <c r="ODP74" s="141"/>
      <c r="ODQ74" s="141"/>
      <c r="ODR74" s="141"/>
      <c r="ODS74" s="141"/>
      <c r="ODT74" s="141"/>
      <c r="ODU74" s="141"/>
      <c r="ODV74" s="141"/>
      <c r="ODW74" s="141"/>
      <c r="ODX74" s="141"/>
      <c r="ODY74" s="141"/>
      <c r="ODZ74" s="141"/>
      <c r="OEA74" s="141"/>
      <c r="OEB74" s="141"/>
      <c r="OEC74" s="141"/>
      <c r="OED74" s="141"/>
      <c r="OEE74" s="141"/>
      <c r="OEF74" s="141"/>
      <c r="OEG74" s="141"/>
      <c r="OEH74" s="141"/>
      <c r="OEI74" s="141"/>
      <c r="OEJ74" s="141"/>
      <c r="OEK74" s="141"/>
      <c r="OEL74" s="141"/>
      <c r="OEM74" s="141"/>
      <c r="OEN74" s="141"/>
      <c r="OEO74" s="141"/>
      <c r="OEP74" s="141"/>
      <c r="OEQ74" s="141"/>
      <c r="OER74" s="141"/>
      <c r="OES74" s="141"/>
      <c r="OET74" s="141"/>
      <c r="OEU74" s="141"/>
      <c r="OEV74" s="141"/>
      <c r="OEW74" s="141"/>
      <c r="OEX74" s="141"/>
      <c r="OEY74" s="141"/>
      <c r="OEZ74" s="141"/>
      <c r="OFA74" s="141"/>
      <c r="OFB74" s="141"/>
      <c r="OFC74" s="141"/>
      <c r="OFD74" s="141"/>
      <c r="OFE74" s="141"/>
      <c r="OFF74" s="141"/>
      <c r="OFG74" s="141"/>
      <c r="OFH74" s="141"/>
      <c r="OFI74" s="141"/>
      <c r="OFJ74" s="141"/>
      <c r="OFK74" s="141"/>
      <c r="OFL74" s="141"/>
      <c r="OFM74" s="141"/>
      <c r="OFN74" s="141"/>
      <c r="OFO74" s="141"/>
      <c r="OFP74" s="141"/>
      <c r="OFQ74" s="141"/>
      <c r="OFR74" s="141"/>
      <c r="OFS74" s="141"/>
      <c r="OFT74" s="141"/>
      <c r="OFU74" s="141"/>
      <c r="OFV74" s="141"/>
      <c r="OFW74" s="141"/>
      <c r="OFX74" s="141"/>
      <c r="OFY74" s="141"/>
      <c r="OFZ74" s="141"/>
      <c r="OGA74" s="141"/>
      <c r="OGB74" s="141"/>
      <c r="OGC74" s="141"/>
      <c r="OGD74" s="141"/>
      <c r="OGE74" s="141"/>
      <c r="OGF74" s="141"/>
      <c r="OGG74" s="141"/>
      <c r="OGH74" s="141"/>
      <c r="OGI74" s="141"/>
      <c r="OGJ74" s="141"/>
      <c r="OGK74" s="141"/>
      <c r="OGL74" s="141"/>
      <c r="OGM74" s="141"/>
      <c r="OGN74" s="141"/>
      <c r="OGO74" s="141"/>
      <c r="OGP74" s="141"/>
      <c r="OGQ74" s="141"/>
      <c r="OGR74" s="141"/>
      <c r="OGS74" s="141"/>
      <c r="OGT74" s="141"/>
      <c r="OGU74" s="141"/>
      <c r="OGV74" s="141"/>
      <c r="OGW74" s="141"/>
      <c r="OGX74" s="141"/>
      <c r="OGY74" s="141"/>
      <c r="OGZ74" s="141"/>
      <c r="OHA74" s="141"/>
      <c r="OHB74" s="141"/>
      <c r="OHC74" s="141"/>
      <c r="OHD74" s="141"/>
      <c r="OHE74" s="141"/>
      <c r="OHF74" s="141"/>
      <c r="OHG74" s="141"/>
      <c r="OHH74" s="141"/>
      <c r="OHI74" s="141"/>
      <c r="OHJ74" s="141"/>
      <c r="OHK74" s="141"/>
      <c r="OHL74" s="141"/>
      <c r="OHM74" s="141"/>
      <c r="OHN74" s="141"/>
      <c r="OHO74" s="141"/>
      <c r="OHP74" s="141"/>
      <c r="OHQ74" s="141"/>
      <c r="OHR74" s="141"/>
      <c r="OHS74" s="141"/>
      <c r="OHT74" s="141"/>
      <c r="OHU74" s="141"/>
      <c r="OHV74" s="141"/>
      <c r="OHW74" s="141"/>
      <c r="OHX74" s="141"/>
      <c r="OHY74" s="141"/>
      <c r="OHZ74" s="141"/>
      <c r="OIA74" s="141"/>
      <c r="OIB74" s="141"/>
      <c r="OIC74" s="141"/>
      <c r="OID74" s="141"/>
      <c r="OIE74" s="141"/>
      <c r="OIF74" s="141"/>
      <c r="OIG74" s="141"/>
      <c r="OIH74" s="141"/>
      <c r="OII74" s="141"/>
      <c r="OIJ74" s="141"/>
      <c r="OIK74" s="141"/>
      <c r="OIL74" s="141"/>
      <c r="OIM74" s="141"/>
      <c r="OIN74" s="141"/>
      <c r="OIO74" s="141"/>
      <c r="OIP74" s="141"/>
      <c r="OIQ74" s="141"/>
      <c r="OIR74" s="141"/>
      <c r="OIS74" s="141"/>
      <c r="OIT74" s="141"/>
      <c r="OIU74" s="141"/>
      <c r="OIV74" s="141"/>
      <c r="OIW74" s="141"/>
      <c r="OIX74" s="141"/>
      <c r="OIY74" s="141"/>
      <c r="OIZ74" s="141"/>
      <c r="OJA74" s="141"/>
      <c r="OJB74" s="141"/>
      <c r="OJC74" s="141"/>
      <c r="OJD74" s="141"/>
      <c r="OJE74" s="141"/>
      <c r="OJF74" s="141"/>
      <c r="OJG74" s="141"/>
      <c r="OJH74" s="141"/>
      <c r="OJI74" s="141"/>
      <c r="OJJ74" s="141"/>
      <c r="OJK74" s="141"/>
      <c r="OJL74" s="141"/>
      <c r="OJM74" s="141"/>
      <c r="OJN74" s="141"/>
      <c r="OJO74" s="141"/>
      <c r="OJP74" s="141"/>
      <c r="OJQ74" s="141"/>
      <c r="OJR74" s="141"/>
      <c r="OJS74" s="141"/>
      <c r="OJT74" s="141"/>
      <c r="OJU74" s="141"/>
      <c r="OJV74" s="141"/>
      <c r="OJW74" s="141"/>
      <c r="OJX74" s="141"/>
      <c r="OJY74" s="141"/>
      <c r="OJZ74" s="141"/>
      <c r="OKA74" s="141"/>
      <c r="OKB74" s="141"/>
      <c r="OKC74" s="141"/>
      <c r="OKD74" s="141"/>
      <c r="OKE74" s="141"/>
      <c r="OKF74" s="141"/>
      <c r="OKG74" s="141"/>
      <c r="OKH74" s="141"/>
      <c r="OKI74" s="141"/>
      <c r="OKJ74" s="141"/>
      <c r="OKK74" s="141"/>
      <c r="OKL74" s="141"/>
      <c r="OKM74" s="141"/>
      <c r="OKN74" s="141"/>
      <c r="OKO74" s="141"/>
      <c r="OKP74" s="141"/>
      <c r="OKQ74" s="141"/>
      <c r="OKR74" s="141"/>
      <c r="OKS74" s="141"/>
      <c r="OKT74" s="141"/>
      <c r="OKU74" s="141"/>
      <c r="OKV74" s="141"/>
      <c r="OKW74" s="141"/>
      <c r="OKX74" s="141"/>
      <c r="OKY74" s="141"/>
      <c r="OKZ74" s="141"/>
      <c r="OLA74" s="141"/>
      <c r="OLB74" s="141"/>
      <c r="OLC74" s="141"/>
      <c r="OLD74" s="141"/>
      <c r="OLE74" s="141"/>
      <c r="OLF74" s="141"/>
      <c r="OLG74" s="141"/>
      <c r="OLH74" s="141"/>
      <c r="OLI74" s="141"/>
      <c r="OLJ74" s="141"/>
      <c r="OLK74" s="141"/>
      <c r="OLL74" s="141"/>
      <c r="OLM74" s="141"/>
      <c r="OLN74" s="141"/>
      <c r="OLO74" s="141"/>
      <c r="OLP74" s="141"/>
      <c r="OLQ74" s="141"/>
      <c r="OLR74" s="141"/>
      <c r="OLS74" s="141"/>
      <c r="OLT74" s="141"/>
      <c r="OLU74" s="141"/>
      <c r="OLV74" s="141"/>
      <c r="OLW74" s="141"/>
      <c r="OLX74" s="141"/>
      <c r="OLY74" s="141"/>
      <c r="OLZ74" s="141"/>
      <c r="OMA74" s="141"/>
      <c r="OMB74" s="141"/>
      <c r="OMC74" s="141"/>
      <c r="OMD74" s="141"/>
      <c r="OME74" s="141"/>
      <c r="OMF74" s="141"/>
      <c r="OMG74" s="141"/>
      <c r="OMH74" s="141"/>
      <c r="OMI74" s="141"/>
      <c r="OMJ74" s="141"/>
      <c r="OMK74" s="141"/>
      <c r="OML74" s="141"/>
      <c r="OMM74" s="141"/>
      <c r="OMN74" s="141"/>
      <c r="OMO74" s="141"/>
      <c r="OMP74" s="141"/>
      <c r="OMQ74" s="141"/>
      <c r="OMR74" s="141"/>
      <c r="OMS74" s="141"/>
      <c r="OMT74" s="141"/>
      <c r="OMU74" s="141"/>
      <c r="OMV74" s="141"/>
      <c r="OMW74" s="141"/>
      <c r="OMX74" s="141"/>
      <c r="OMY74" s="141"/>
      <c r="OMZ74" s="141"/>
      <c r="ONA74" s="141"/>
      <c r="ONB74" s="141"/>
      <c r="ONC74" s="141"/>
      <c r="OND74" s="141"/>
      <c r="ONE74" s="141"/>
      <c r="ONF74" s="141"/>
      <c r="ONG74" s="141"/>
      <c r="ONH74" s="141"/>
      <c r="ONI74" s="141"/>
      <c r="ONJ74" s="141"/>
      <c r="ONK74" s="141"/>
      <c r="ONL74" s="141"/>
      <c r="ONM74" s="141"/>
      <c r="ONN74" s="141"/>
      <c r="ONO74" s="141"/>
      <c r="ONP74" s="141"/>
      <c r="ONQ74" s="141"/>
      <c r="ONR74" s="141"/>
      <c r="ONS74" s="141"/>
      <c r="ONT74" s="141"/>
      <c r="ONU74" s="141"/>
      <c r="ONV74" s="141"/>
      <c r="ONW74" s="141"/>
      <c r="ONX74" s="141"/>
      <c r="ONY74" s="141"/>
      <c r="ONZ74" s="141"/>
      <c r="OOA74" s="141"/>
      <c r="OOB74" s="141"/>
      <c r="OOC74" s="141"/>
      <c r="OOD74" s="141"/>
      <c r="OOE74" s="141"/>
      <c r="OOF74" s="141"/>
      <c r="OOG74" s="141"/>
      <c r="OOH74" s="141"/>
      <c r="OOI74" s="141"/>
      <c r="OOJ74" s="141"/>
      <c r="OOK74" s="141"/>
      <c r="OOL74" s="141"/>
      <c r="OOM74" s="141"/>
      <c r="OON74" s="141"/>
      <c r="OOO74" s="141"/>
      <c r="OOP74" s="141"/>
      <c r="OOQ74" s="141"/>
      <c r="OOR74" s="141"/>
      <c r="OOS74" s="141"/>
      <c r="OOT74" s="141"/>
      <c r="OOU74" s="141"/>
      <c r="OOV74" s="141"/>
      <c r="OOW74" s="141"/>
      <c r="OOX74" s="141"/>
      <c r="OOY74" s="141"/>
      <c r="OOZ74" s="141"/>
      <c r="OPA74" s="141"/>
      <c r="OPB74" s="141"/>
      <c r="OPC74" s="141"/>
      <c r="OPD74" s="141"/>
      <c r="OPE74" s="141"/>
      <c r="OPF74" s="141"/>
      <c r="OPG74" s="141"/>
      <c r="OPH74" s="141"/>
      <c r="OPI74" s="141"/>
      <c r="OPJ74" s="141"/>
      <c r="OPK74" s="141"/>
      <c r="OPL74" s="141"/>
      <c r="OPM74" s="141"/>
      <c r="OPN74" s="141"/>
      <c r="OPO74" s="141"/>
      <c r="OPP74" s="141"/>
      <c r="OPQ74" s="141"/>
      <c r="OPR74" s="141"/>
      <c r="OPS74" s="141"/>
      <c r="OPT74" s="141"/>
      <c r="OPU74" s="141"/>
      <c r="OPV74" s="141"/>
      <c r="OPW74" s="141"/>
      <c r="OPX74" s="141"/>
      <c r="OPY74" s="141"/>
      <c r="OPZ74" s="141"/>
      <c r="OQA74" s="141"/>
      <c r="OQB74" s="141"/>
      <c r="OQC74" s="141"/>
      <c r="OQD74" s="141"/>
      <c r="OQE74" s="141"/>
      <c r="OQF74" s="141"/>
      <c r="OQG74" s="141"/>
      <c r="OQH74" s="141"/>
      <c r="OQI74" s="141"/>
      <c r="OQJ74" s="141"/>
      <c r="OQK74" s="141"/>
      <c r="OQL74" s="141"/>
      <c r="OQM74" s="141"/>
      <c r="OQN74" s="141"/>
      <c r="OQO74" s="141"/>
      <c r="OQP74" s="141"/>
      <c r="OQQ74" s="141"/>
      <c r="OQR74" s="141"/>
      <c r="OQS74" s="141"/>
      <c r="OQT74" s="141"/>
      <c r="OQU74" s="141"/>
      <c r="OQV74" s="141"/>
      <c r="OQW74" s="141"/>
      <c r="OQX74" s="141"/>
      <c r="OQY74" s="141"/>
      <c r="OQZ74" s="141"/>
      <c r="ORA74" s="141"/>
      <c r="ORB74" s="141"/>
      <c r="ORC74" s="141"/>
      <c r="ORD74" s="141"/>
      <c r="ORE74" s="141"/>
      <c r="ORF74" s="141"/>
      <c r="ORG74" s="141"/>
      <c r="ORH74" s="141"/>
      <c r="ORI74" s="141"/>
      <c r="ORJ74" s="141"/>
      <c r="ORK74" s="141"/>
      <c r="ORL74" s="141"/>
      <c r="ORM74" s="141"/>
      <c r="ORN74" s="141"/>
      <c r="ORO74" s="141"/>
      <c r="ORP74" s="141"/>
      <c r="ORQ74" s="141"/>
      <c r="ORR74" s="141"/>
      <c r="ORS74" s="141"/>
      <c r="ORT74" s="141"/>
      <c r="ORU74" s="141"/>
      <c r="ORV74" s="141"/>
      <c r="ORW74" s="141"/>
      <c r="ORX74" s="141"/>
      <c r="ORY74" s="141"/>
      <c r="ORZ74" s="141"/>
      <c r="OSA74" s="141"/>
      <c r="OSB74" s="141"/>
      <c r="OSC74" s="141"/>
      <c r="OSD74" s="141"/>
      <c r="OSE74" s="141"/>
      <c r="OSF74" s="141"/>
      <c r="OSG74" s="141"/>
      <c r="OSH74" s="141"/>
      <c r="OSI74" s="141"/>
      <c r="OSJ74" s="141"/>
      <c r="OSK74" s="141"/>
      <c r="OSL74" s="141"/>
      <c r="OSM74" s="141"/>
      <c r="OSN74" s="141"/>
      <c r="OSO74" s="141"/>
      <c r="OSP74" s="141"/>
      <c r="OSQ74" s="141"/>
      <c r="OSR74" s="141"/>
      <c r="OSS74" s="141"/>
      <c r="OST74" s="141"/>
      <c r="OSU74" s="141"/>
      <c r="OSV74" s="141"/>
      <c r="OSW74" s="141"/>
      <c r="OSX74" s="141"/>
      <c r="OSY74" s="141"/>
      <c r="OSZ74" s="141"/>
      <c r="OTA74" s="141"/>
      <c r="OTB74" s="141"/>
      <c r="OTC74" s="141"/>
      <c r="OTD74" s="141"/>
      <c r="OTE74" s="141"/>
      <c r="OTF74" s="141"/>
      <c r="OTG74" s="141"/>
      <c r="OTH74" s="141"/>
      <c r="OTI74" s="141"/>
      <c r="OTJ74" s="141"/>
      <c r="OTK74" s="141"/>
      <c r="OTL74" s="141"/>
      <c r="OTM74" s="141"/>
      <c r="OTN74" s="141"/>
      <c r="OTO74" s="141"/>
      <c r="OTP74" s="141"/>
      <c r="OTQ74" s="141"/>
      <c r="OTR74" s="141"/>
      <c r="OTS74" s="141"/>
      <c r="OTT74" s="141"/>
      <c r="OTU74" s="141"/>
      <c r="OTV74" s="141"/>
      <c r="OTW74" s="141"/>
      <c r="OTX74" s="141"/>
      <c r="OTY74" s="141"/>
      <c r="OTZ74" s="141"/>
      <c r="OUA74" s="141"/>
      <c r="OUB74" s="141"/>
      <c r="OUC74" s="141"/>
      <c r="OUD74" s="141"/>
      <c r="OUE74" s="141"/>
      <c r="OUF74" s="141"/>
      <c r="OUG74" s="141"/>
      <c r="OUH74" s="141"/>
      <c r="OUI74" s="141"/>
      <c r="OUJ74" s="141"/>
      <c r="OUK74" s="141"/>
      <c r="OUL74" s="141"/>
      <c r="OUM74" s="141"/>
      <c r="OUN74" s="141"/>
      <c r="OUO74" s="141"/>
      <c r="OUP74" s="141"/>
      <c r="OUQ74" s="141"/>
      <c r="OUR74" s="141"/>
      <c r="OUS74" s="141"/>
      <c r="OUT74" s="141"/>
      <c r="OUU74" s="141"/>
      <c r="OUV74" s="141"/>
      <c r="OUW74" s="141"/>
      <c r="OUX74" s="141"/>
      <c r="OUY74" s="141"/>
      <c r="OUZ74" s="141"/>
      <c r="OVA74" s="141"/>
      <c r="OVB74" s="141"/>
      <c r="OVC74" s="141"/>
      <c r="OVD74" s="141"/>
      <c r="OVE74" s="141"/>
      <c r="OVF74" s="141"/>
      <c r="OVG74" s="141"/>
      <c r="OVH74" s="141"/>
      <c r="OVI74" s="141"/>
      <c r="OVJ74" s="141"/>
      <c r="OVK74" s="141"/>
      <c r="OVL74" s="141"/>
      <c r="OVM74" s="141"/>
      <c r="OVN74" s="141"/>
      <c r="OVO74" s="141"/>
      <c r="OVP74" s="141"/>
      <c r="OVQ74" s="141"/>
      <c r="OVR74" s="141"/>
      <c r="OVS74" s="141"/>
      <c r="OVT74" s="141"/>
      <c r="OVU74" s="141"/>
      <c r="OVV74" s="141"/>
      <c r="OVW74" s="141"/>
      <c r="OVX74" s="141"/>
      <c r="OVY74" s="141"/>
      <c r="OVZ74" s="141"/>
      <c r="OWA74" s="141"/>
      <c r="OWB74" s="141"/>
      <c r="OWC74" s="141"/>
      <c r="OWD74" s="141"/>
      <c r="OWE74" s="141"/>
      <c r="OWF74" s="141"/>
      <c r="OWG74" s="141"/>
      <c r="OWH74" s="141"/>
      <c r="OWI74" s="141"/>
      <c r="OWJ74" s="141"/>
      <c r="OWK74" s="141"/>
      <c r="OWL74" s="141"/>
      <c r="OWM74" s="141"/>
      <c r="OWN74" s="141"/>
      <c r="OWO74" s="141"/>
      <c r="OWP74" s="141"/>
      <c r="OWQ74" s="141"/>
      <c r="OWR74" s="141"/>
      <c r="OWS74" s="141"/>
      <c r="OWT74" s="141"/>
      <c r="OWU74" s="141"/>
      <c r="OWV74" s="141"/>
      <c r="OWW74" s="141"/>
      <c r="OWX74" s="141"/>
      <c r="OWY74" s="141"/>
      <c r="OWZ74" s="141"/>
      <c r="OXA74" s="141"/>
      <c r="OXB74" s="141"/>
      <c r="OXC74" s="141"/>
      <c r="OXD74" s="141"/>
      <c r="OXE74" s="141"/>
      <c r="OXF74" s="141"/>
      <c r="OXG74" s="141"/>
      <c r="OXH74" s="141"/>
      <c r="OXI74" s="141"/>
      <c r="OXJ74" s="141"/>
      <c r="OXK74" s="141"/>
      <c r="OXL74" s="141"/>
      <c r="OXM74" s="141"/>
      <c r="OXN74" s="141"/>
      <c r="OXO74" s="141"/>
      <c r="OXP74" s="141"/>
      <c r="OXQ74" s="141"/>
      <c r="OXR74" s="141"/>
      <c r="OXS74" s="141"/>
      <c r="OXT74" s="141"/>
      <c r="OXU74" s="141"/>
      <c r="OXV74" s="141"/>
      <c r="OXW74" s="141"/>
      <c r="OXX74" s="141"/>
      <c r="OXY74" s="141"/>
      <c r="OXZ74" s="141"/>
      <c r="OYA74" s="141"/>
      <c r="OYB74" s="141"/>
      <c r="OYC74" s="141"/>
      <c r="OYD74" s="141"/>
      <c r="OYE74" s="141"/>
      <c r="OYF74" s="141"/>
      <c r="OYG74" s="141"/>
      <c r="OYH74" s="141"/>
      <c r="OYI74" s="141"/>
      <c r="OYJ74" s="141"/>
      <c r="OYK74" s="141"/>
      <c r="OYL74" s="141"/>
      <c r="OYM74" s="141"/>
      <c r="OYN74" s="141"/>
      <c r="OYO74" s="141"/>
      <c r="OYP74" s="141"/>
      <c r="OYQ74" s="141"/>
      <c r="OYR74" s="141"/>
      <c r="OYS74" s="141"/>
      <c r="OYT74" s="141"/>
      <c r="OYU74" s="141"/>
      <c r="OYV74" s="141"/>
      <c r="OYW74" s="141"/>
      <c r="OYX74" s="141"/>
      <c r="OYY74" s="141"/>
      <c r="OYZ74" s="141"/>
      <c r="OZA74" s="141"/>
      <c r="OZB74" s="141"/>
      <c r="OZC74" s="141"/>
      <c r="OZD74" s="141"/>
      <c r="OZE74" s="141"/>
      <c r="OZF74" s="141"/>
      <c r="OZG74" s="141"/>
      <c r="OZH74" s="141"/>
      <c r="OZI74" s="141"/>
      <c r="OZJ74" s="141"/>
      <c r="OZK74" s="141"/>
      <c r="OZL74" s="141"/>
      <c r="OZM74" s="141"/>
      <c r="OZN74" s="141"/>
      <c r="OZO74" s="141"/>
      <c r="OZP74" s="141"/>
      <c r="OZQ74" s="141"/>
      <c r="OZR74" s="141"/>
      <c r="OZS74" s="141"/>
      <c r="OZT74" s="141"/>
      <c r="OZU74" s="141"/>
      <c r="OZV74" s="141"/>
      <c r="OZW74" s="141"/>
      <c r="OZX74" s="141"/>
      <c r="OZY74" s="141"/>
      <c r="OZZ74" s="141"/>
      <c r="PAA74" s="141"/>
      <c r="PAB74" s="141"/>
      <c r="PAC74" s="141"/>
      <c r="PAD74" s="141"/>
      <c r="PAE74" s="141"/>
      <c r="PAF74" s="141"/>
      <c r="PAG74" s="141"/>
      <c r="PAH74" s="141"/>
      <c r="PAI74" s="141"/>
      <c r="PAJ74" s="141"/>
      <c r="PAK74" s="141"/>
      <c r="PAL74" s="141"/>
      <c r="PAM74" s="141"/>
      <c r="PAN74" s="141"/>
      <c r="PAO74" s="141"/>
      <c r="PAP74" s="141"/>
      <c r="PAQ74" s="141"/>
      <c r="PAR74" s="141"/>
      <c r="PAS74" s="141"/>
      <c r="PAT74" s="141"/>
      <c r="PAU74" s="141"/>
      <c r="PAV74" s="141"/>
      <c r="PAW74" s="141"/>
      <c r="PAX74" s="141"/>
      <c r="PAY74" s="141"/>
      <c r="PAZ74" s="141"/>
      <c r="PBA74" s="141"/>
      <c r="PBB74" s="141"/>
      <c r="PBC74" s="141"/>
      <c r="PBD74" s="141"/>
      <c r="PBE74" s="141"/>
      <c r="PBF74" s="141"/>
      <c r="PBG74" s="141"/>
      <c r="PBH74" s="141"/>
      <c r="PBI74" s="141"/>
      <c r="PBJ74" s="141"/>
      <c r="PBK74" s="141"/>
      <c r="PBL74" s="141"/>
      <c r="PBM74" s="141"/>
      <c r="PBN74" s="141"/>
      <c r="PBO74" s="141"/>
      <c r="PBP74" s="141"/>
      <c r="PBQ74" s="141"/>
      <c r="PBR74" s="141"/>
      <c r="PBS74" s="141"/>
      <c r="PBT74" s="141"/>
      <c r="PBU74" s="141"/>
      <c r="PBV74" s="141"/>
      <c r="PBW74" s="141"/>
      <c r="PBX74" s="141"/>
      <c r="PBY74" s="141"/>
      <c r="PBZ74" s="141"/>
      <c r="PCA74" s="141"/>
      <c r="PCB74" s="141"/>
      <c r="PCC74" s="141"/>
      <c r="PCD74" s="141"/>
      <c r="PCE74" s="141"/>
      <c r="PCF74" s="141"/>
      <c r="PCG74" s="141"/>
      <c r="PCH74" s="141"/>
      <c r="PCI74" s="141"/>
      <c r="PCJ74" s="141"/>
      <c r="PCK74" s="141"/>
      <c r="PCL74" s="141"/>
      <c r="PCM74" s="141"/>
      <c r="PCN74" s="141"/>
      <c r="PCO74" s="141"/>
      <c r="PCP74" s="141"/>
      <c r="PCQ74" s="141"/>
      <c r="PCR74" s="141"/>
      <c r="PCS74" s="141"/>
      <c r="PCT74" s="141"/>
      <c r="PCU74" s="141"/>
      <c r="PCV74" s="141"/>
      <c r="PCW74" s="141"/>
      <c r="PCX74" s="141"/>
      <c r="PCY74" s="141"/>
      <c r="PCZ74" s="141"/>
      <c r="PDA74" s="141"/>
      <c r="PDB74" s="141"/>
      <c r="PDC74" s="141"/>
      <c r="PDD74" s="141"/>
      <c r="PDE74" s="141"/>
      <c r="PDF74" s="141"/>
      <c r="PDG74" s="141"/>
      <c r="PDH74" s="141"/>
      <c r="PDI74" s="141"/>
      <c r="PDJ74" s="141"/>
      <c r="PDK74" s="141"/>
      <c r="PDL74" s="141"/>
      <c r="PDM74" s="141"/>
      <c r="PDN74" s="141"/>
      <c r="PDO74" s="141"/>
      <c r="PDP74" s="141"/>
      <c r="PDQ74" s="141"/>
      <c r="PDR74" s="141"/>
      <c r="PDS74" s="141"/>
      <c r="PDT74" s="141"/>
      <c r="PDU74" s="141"/>
      <c r="PDV74" s="141"/>
      <c r="PDW74" s="141"/>
      <c r="PDX74" s="141"/>
      <c r="PDY74" s="141"/>
      <c r="PDZ74" s="141"/>
      <c r="PEA74" s="141"/>
      <c r="PEB74" s="141"/>
      <c r="PEC74" s="141"/>
      <c r="PED74" s="141"/>
      <c r="PEE74" s="141"/>
      <c r="PEF74" s="141"/>
      <c r="PEG74" s="141"/>
      <c r="PEH74" s="141"/>
      <c r="PEI74" s="141"/>
      <c r="PEJ74" s="141"/>
      <c r="PEK74" s="141"/>
      <c r="PEL74" s="141"/>
      <c r="PEM74" s="141"/>
      <c r="PEN74" s="141"/>
      <c r="PEO74" s="141"/>
      <c r="PEP74" s="141"/>
      <c r="PEQ74" s="141"/>
      <c r="PER74" s="141"/>
      <c r="PES74" s="141"/>
      <c r="PET74" s="141"/>
      <c r="PEU74" s="141"/>
      <c r="PEV74" s="141"/>
      <c r="PEW74" s="141"/>
      <c r="PEX74" s="141"/>
      <c r="PEY74" s="141"/>
      <c r="PEZ74" s="141"/>
      <c r="PFA74" s="141"/>
      <c r="PFB74" s="141"/>
      <c r="PFC74" s="141"/>
      <c r="PFD74" s="141"/>
      <c r="PFE74" s="141"/>
      <c r="PFF74" s="141"/>
      <c r="PFG74" s="141"/>
      <c r="PFH74" s="141"/>
      <c r="PFI74" s="141"/>
      <c r="PFJ74" s="141"/>
      <c r="PFK74" s="141"/>
      <c r="PFL74" s="141"/>
      <c r="PFM74" s="141"/>
      <c r="PFN74" s="141"/>
      <c r="PFO74" s="141"/>
      <c r="PFP74" s="141"/>
      <c r="PFQ74" s="141"/>
      <c r="PFR74" s="141"/>
      <c r="PFS74" s="141"/>
      <c r="PFT74" s="141"/>
      <c r="PFU74" s="141"/>
      <c r="PFV74" s="141"/>
      <c r="PFW74" s="141"/>
      <c r="PFX74" s="141"/>
      <c r="PFY74" s="141"/>
      <c r="PFZ74" s="141"/>
      <c r="PGA74" s="141"/>
      <c r="PGB74" s="141"/>
      <c r="PGC74" s="141"/>
      <c r="PGD74" s="141"/>
      <c r="PGE74" s="141"/>
      <c r="PGF74" s="141"/>
      <c r="PGG74" s="141"/>
      <c r="PGH74" s="141"/>
      <c r="PGI74" s="141"/>
      <c r="PGJ74" s="141"/>
      <c r="PGK74" s="141"/>
      <c r="PGL74" s="141"/>
      <c r="PGM74" s="141"/>
      <c r="PGN74" s="141"/>
      <c r="PGO74" s="141"/>
      <c r="PGP74" s="141"/>
      <c r="PGQ74" s="141"/>
      <c r="PGR74" s="141"/>
      <c r="PGS74" s="141"/>
      <c r="PGT74" s="141"/>
      <c r="PGU74" s="141"/>
      <c r="PGV74" s="141"/>
      <c r="PGW74" s="141"/>
      <c r="PGX74" s="141"/>
      <c r="PGY74" s="141"/>
      <c r="PGZ74" s="141"/>
      <c r="PHA74" s="141"/>
      <c r="PHB74" s="141"/>
      <c r="PHC74" s="141"/>
      <c r="PHD74" s="141"/>
      <c r="PHE74" s="141"/>
      <c r="PHF74" s="141"/>
      <c r="PHG74" s="141"/>
      <c r="PHH74" s="141"/>
      <c r="PHI74" s="141"/>
      <c r="PHJ74" s="141"/>
      <c r="PHK74" s="141"/>
      <c r="PHL74" s="141"/>
      <c r="PHM74" s="141"/>
      <c r="PHN74" s="141"/>
      <c r="PHO74" s="141"/>
      <c r="PHP74" s="141"/>
      <c r="PHQ74" s="141"/>
      <c r="PHR74" s="141"/>
      <c r="PHS74" s="141"/>
      <c r="PHT74" s="141"/>
      <c r="PHU74" s="141"/>
      <c r="PHV74" s="141"/>
      <c r="PHW74" s="141"/>
      <c r="PHX74" s="141"/>
      <c r="PHY74" s="141"/>
      <c r="PHZ74" s="141"/>
      <c r="PIA74" s="141"/>
      <c r="PIB74" s="141"/>
      <c r="PIC74" s="141"/>
      <c r="PID74" s="141"/>
      <c r="PIE74" s="141"/>
      <c r="PIF74" s="141"/>
      <c r="PIG74" s="141"/>
      <c r="PIH74" s="141"/>
      <c r="PII74" s="141"/>
      <c r="PIJ74" s="141"/>
      <c r="PIK74" s="141"/>
      <c r="PIL74" s="141"/>
      <c r="PIM74" s="141"/>
      <c r="PIN74" s="141"/>
      <c r="PIO74" s="141"/>
      <c r="PIP74" s="141"/>
      <c r="PIQ74" s="141"/>
      <c r="PIR74" s="141"/>
      <c r="PIS74" s="141"/>
      <c r="PIT74" s="141"/>
      <c r="PIU74" s="141"/>
      <c r="PIV74" s="141"/>
      <c r="PIW74" s="141"/>
      <c r="PIX74" s="141"/>
      <c r="PIY74" s="141"/>
      <c r="PIZ74" s="141"/>
      <c r="PJA74" s="141"/>
      <c r="PJB74" s="141"/>
      <c r="PJC74" s="141"/>
      <c r="PJD74" s="141"/>
      <c r="PJE74" s="141"/>
      <c r="PJF74" s="141"/>
      <c r="PJG74" s="141"/>
      <c r="PJH74" s="141"/>
      <c r="PJI74" s="141"/>
      <c r="PJJ74" s="141"/>
      <c r="PJK74" s="141"/>
      <c r="PJL74" s="141"/>
      <c r="PJM74" s="141"/>
      <c r="PJN74" s="141"/>
      <c r="PJO74" s="141"/>
      <c r="PJP74" s="141"/>
      <c r="PJQ74" s="141"/>
      <c r="PJR74" s="141"/>
      <c r="PJS74" s="141"/>
      <c r="PJT74" s="141"/>
      <c r="PJU74" s="141"/>
      <c r="PJV74" s="141"/>
      <c r="PJW74" s="141"/>
      <c r="PJX74" s="141"/>
      <c r="PJY74" s="141"/>
      <c r="PJZ74" s="141"/>
      <c r="PKA74" s="141"/>
      <c r="PKB74" s="141"/>
      <c r="PKC74" s="141"/>
      <c r="PKD74" s="141"/>
      <c r="PKE74" s="141"/>
      <c r="PKF74" s="141"/>
      <c r="PKG74" s="141"/>
      <c r="PKH74" s="141"/>
      <c r="PKI74" s="141"/>
      <c r="PKJ74" s="141"/>
      <c r="PKK74" s="141"/>
      <c r="PKL74" s="141"/>
      <c r="PKM74" s="141"/>
      <c r="PKN74" s="141"/>
      <c r="PKO74" s="141"/>
      <c r="PKP74" s="141"/>
      <c r="PKQ74" s="141"/>
      <c r="PKR74" s="141"/>
      <c r="PKS74" s="141"/>
      <c r="PKT74" s="141"/>
      <c r="PKU74" s="141"/>
      <c r="PKV74" s="141"/>
      <c r="PKW74" s="141"/>
      <c r="PKX74" s="141"/>
      <c r="PKY74" s="141"/>
      <c r="PKZ74" s="141"/>
      <c r="PLA74" s="141"/>
      <c r="PLB74" s="141"/>
      <c r="PLC74" s="141"/>
      <c r="PLD74" s="141"/>
      <c r="PLE74" s="141"/>
      <c r="PLF74" s="141"/>
      <c r="PLG74" s="141"/>
      <c r="PLH74" s="141"/>
      <c r="PLI74" s="141"/>
      <c r="PLJ74" s="141"/>
      <c r="PLK74" s="141"/>
      <c r="PLL74" s="141"/>
      <c r="PLM74" s="141"/>
      <c r="PLN74" s="141"/>
      <c r="PLO74" s="141"/>
      <c r="PLP74" s="141"/>
      <c r="PLQ74" s="141"/>
      <c r="PLR74" s="141"/>
      <c r="PLS74" s="141"/>
      <c r="PLT74" s="141"/>
      <c r="PLU74" s="141"/>
      <c r="PLV74" s="141"/>
      <c r="PLW74" s="141"/>
      <c r="PLX74" s="141"/>
      <c r="PLY74" s="141"/>
      <c r="PLZ74" s="141"/>
      <c r="PMA74" s="141"/>
      <c r="PMB74" s="141"/>
      <c r="PMC74" s="141"/>
      <c r="PMD74" s="141"/>
      <c r="PME74" s="141"/>
      <c r="PMF74" s="141"/>
      <c r="PMG74" s="141"/>
      <c r="PMH74" s="141"/>
      <c r="PMI74" s="141"/>
      <c r="PMJ74" s="141"/>
      <c r="PMK74" s="141"/>
      <c r="PML74" s="141"/>
      <c r="PMM74" s="141"/>
      <c r="PMN74" s="141"/>
      <c r="PMO74" s="141"/>
      <c r="PMP74" s="141"/>
      <c r="PMQ74" s="141"/>
      <c r="PMR74" s="141"/>
      <c r="PMS74" s="141"/>
      <c r="PMT74" s="141"/>
      <c r="PMU74" s="141"/>
      <c r="PMV74" s="141"/>
      <c r="PMW74" s="141"/>
      <c r="PMX74" s="141"/>
      <c r="PMY74" s="141"/>
      <c r="PMZ74" s="141"/>
      <c r="PNA74" s="141"/>
      <c r="PNB74" s="141"/>
      <c r="PNC74" s="141"/>
      <c r="PND74" s="141"/>
      <c r="PNE74" s="141"/>
      <c r="PNF74" s="141"/>
      <c r="PNG74" s="141"/>
      <c r="PNH74" s="141"/>
      <c r="PNI74" s="141"/>
      <c r="PNJ74" s="141"/>
      <c r="PNK74" s="141"/>
      <c r="PNL74" s="141"/>
      <c r="PNM74" s="141"/>
      <c r="PNN74" s="141"/>
      <c r="PNO74" s="141"/>
      <c r="PNP74" s="141"/>
      <c r="PNQ74" s="141"/>
      <c r="PNR74" s="141"/>
      <c r="PNS74" s="141"/>
      <c r="PNT74" s="141"/>
      <c r="PNU74" s="141"/>
      <c r="PNV74" s="141"/>
      <c r="PNW74" s="141"/>
      <c r="PNX74" s="141"/>
      <c r="PNY74" s="141"/>
      <c r="PNZ74" s="141"/>
      <c r="POA74" s="141"/>
      <c r="POB74" s="141"/>
      <c r="POC74" s="141"/>
      <c r="POD74" s="141"/>
      <c r="POE74" s="141"/>
      <c r="POF74" s="141"/>
      <c r="POG74" s="141"/>
      <c r="POH74" s="141"/>
      <c r="POI74" s="141"/>
      <c r="POJ74" s="141"/>
      <c r="POK74" s="141"/>
      <c r="POL74" s="141"/>
      <c r="POM74" s="141"/>
      <c r="PON74" s="141"/>
      <c r="POO74" s="141"/>
      <c r="POP74" s="141"/>
      <c r="POQ74" s="141"/>
      <c r="POR74" s="141"/>
      <c r="POS74" s="141"/>
      <c r="POT74" s="141"/>
      <c r="POU74" s="141"/>
      <c r="POV74" s="141"/>
      <c r="POW74" s="141"/>
      <c r="POX74" s="141"/>
      <c r="POY74" s="141"/>
      <c r="POZ74" s="141"/>
      <c r="PPA74" s="141"/>
      <c r="PPB74" s="141"/>
      <c r="PPC74" s="141"/>
      <c r="PPD74" s="141"/>
      <c r="PPE74" s="141"/>
      <c r="PPF74" s="141"/>
      <c r="PPG74" s="141"/>
      <c r="PPH74" s="141"/>
      <c r="PPI74" s="141"/>
      <c r="PPJ74" s="141"/>
      <c r="PPK74" s="141"/>
      <c r="PPL74" s="141"/>
      <c r="PPM74" s="141"/>
      <c r="PPN74" s="141"/>
      <c r="PPO74" s="141"/>
      <c r="PPP74" s="141"/>
      <c r="PPQ74" s="141"/>
      <c r="PPR74" s="141"/>
      <c r="PPS74" s="141"/>
      <c r="PPT74" s="141"/>
      <c r="PPU74" s="141"/>
      <c r="PPV74" s="141"/>
      <c r="PPW74" s="141"/>
      <c r="PPX74" s="141"/>
      <c r="PPY74" s="141"/>
      <c r="PPZ74" s="141"/>
      <c r="PQA74" s="141"/>
      <c r="PQB74" s="141"/>
      <c r="PQC74" s="141"/>
      <c r="PQD74" s="141"/>
      <c r="PQE74" s="141"/>
      <c r="PQF74" s="141"/>
      <c r="PQG74" s="141"/>
      <c r="PQH74" s="141"/>
      <c r="PQI74" s="141"/>
      <c r="PQJ74" s="141"/>
      <c r="PQK74" s="141"/>
      <c r="PQL74" s="141"/>
      <c r="PQM74" s="141"/>
      <c r="PQN74" s="141"/>
      <c r="PQO74" s="141"/>
      <c r="PQP74" s="141"/>
      <c r="PQQ74" s="141"/>
      <c r="PQR74" s="141"/>
      <c r="PQS74" s="141"/>
      <c r="PQT74" s="141"/>
      <c r="PQU74" s="141"/>
      <c r="PQV74" s="141"/>
      <c r="PQW74" s="141"/>
      <c r="PQX74" s="141"/>
      <c r="PQY74" s="141"/>
      <c r="PQZ74" s="141"/>
      <c r="PRA74" s="141"/>
      <c r="PRB74" s="141"/>
      <c r="PRC74" s="141"/>
      <c r="PRD74" s="141"/>
      <c r="PRE74" s="141"/>
      <c r="PRF74" s="141"/>
      <c r="PRG74" s="141"/>
      <c r="PRH74" s="141"/>
      <c r="PRI74" s="141"/>
      <c r="PRJ74" s="141"/>
      <c r="PRK74" s="141"/>
      <c r="PRL74" s="141"/>
      <c r="PRM74" s="141"/>
      <c r="PRN74" s="141"/>
      <c r="PRO74" s="141"/>
      <c r="PRP74" s="141"/>
      <c r="PRQ74" s="141"/>
      <c r="PRR74" s="141"/>
      <c r="PRS74" s="141"/>
      <c r="PRT74" s="141"/>
      <c r="PRU74" s="141"/>
      <c r="PRV74" s="141"/>
      <c r="PRW74" s="141"/>
      <c r="PRX74" s="141"/>
      <c r="PRY74" s="141"/>
      <c r="PRZ74" s="141"/>
      <c r="PSA74" s="141"/>
      <c r="PSB74" s="141"/>
      <c r="PSC74" s="141"/>
      <c r="PSD74" s="141"/>
      <c r="PSE74" s="141"/>
      <c r="PSF74" s="141"/>
      <c r="PSG74" s="141"/>
      <c r="PSH74" s="141"/>
      <c r="PSI74" s="141"/>
      <c r="PSJ74" s="141"/>
      <c r="PSK74" s="141"/>
      <c r="PSL74" s="141"/>
      <c r="PSM74" s="141"/>
      <c r="PSN74" s="141"/>
      <c r="PSO74" s="141"/>
      <c r="PSP74" s="141"/>
      <c r="PSQ74" s="141"/>
      <c r="PSR74" s="141"/>
      <c r="PSS74" s="141"/>
      <c r="PST74" s="141"/>
      <c r="PSU74" s="141"/>
      <c r="PSV74" s="141"/>
      <c r="PSW74" s="141"/>
      <c r="PSX74" s="141"/>
      <c r="PSY74" s="141"/>
      <c r="PSZ74" s="141"/>
      <c r="PTA74" s="141"/>
      <c r="PTB74" s="141"/>
      <c r="PTC74" s="141"/>
      <c r="PTD74" s="141"/>
      <c r="PTE74" s="141"/>
      <c r="PTF74" s="141"/>
      <c r="PTG74" s="141"/>
      <c r="PTH74" s="141"/>
      <c r="PTI74" s="141"/>
      <c r="PTJ74" s="141"/>
      <c r="PTK74" s="141"/>
      <c r="PTL74" s="141"/>
      <c r="PTM74" s="141"/>
      <c r="PTN74" s="141"/>
      <c r="PTO74" s="141"/>
      <c r="PTP74" s="141"/>
      <c r="PTQ74" s="141"/>
      <c r="PTR74" s="141"/>
      <c r="PTS74" s="141"/>
      <c r="PTT74" s="141"/>
      <c r="PTU74" s="141"/>
      <c r="PTV74" s="141"/>
      <c r="PTW74" s="141"/>
      <c r="PTX74" s="141"/>
      <c r="PTY74" s="141"/>
      <c r="PTZ74" s="141"/>
      <c r="PUA74" s="141"/>
      <c r="PUB74" s="141"/>
      <c r="PUC74" s="141"/>
      <c r="PUD74" s="141"/>
      <c r="PUE74" s="141"/>
      <c r="PUF74" s="141"/>
      <c r="PUG74" s="141"/>
      <c r="PUH74" s="141"/>
      <c r="PUI74" s="141"/>
      <c r="PUJ74" s="141"/>
      <c r="PUK74" s="141"/>
      <c r="PUL74" s="141"/>
      <c r="PUM74" s="141"/>
      <c r="PUN74" s="141"/>
      <c r="PUO74" s="141"/>
      <c r="PUP74" s="141"/>
      <c r="PUQ74" s="141"/>
      <c r="PUR74" s="141"/>
      <c r="PUS74" s="141"/>
      <c r="PUT74" s="141"/>
      <c r="PUU74" s="141"/>
      <c r="PUV74" s="141"/>
      <c r="PUW74" s="141"/>
      <c r="PUX74" s="141"/>
      <c r="PUY74" s="141"/>
      <c r="PUZ74" s="141"/>
      <c r="PVA74" s="141"/>
      <c r="PVB74" s="141"/>
      <c r="PVC74" s="141"/>
      <c r="PVD74" s="141"/>
      <c r="PVE74" s="141"/>
      <c r="PVF74" s="141"/>
      <c r="PVG74" s="141"/>
      <c r="PVH74" s="141"/>
      <c r="PVI74" s="141"/>
      <c r="PVJ74" s="141"/>
      <c r="PVK74" s="141"/>
      <c r="PVL74" s="141"/>
      <c r="PVM74" s="141"/>
      <c r="PVN74" s="141"/>
      <c r="PVO74" s="141"/>
      <c r="PVP74" s="141"/>
      <c r="PVQ74" s="141"/>
      <c r="PVR74" s="141"/>
      <c r="PVS74" s="141"/>
      <c r="PVT74" s="141"/>
      <c r="PVU74" s="141"/>
      <c r="PVV74" s="141"/>
      <c r="PVW74" s="141"/>
      <c r="PVX74" s="141"/>
      <c r="PVY74" s="141"/>
      <c r="PVZ74" s="141"/>
      <c r="PWA74" s="141"/>
      <c r="PWB74" s="141"/>
      <c r="PWC74" s="141"/>
      <c r="PWD74" s="141"/>
      <c r="PWE74" s="141"/>
      <c r="PWF74" s="141"/>
      <c r="PWG74" s="141"/>
      <c r="PWH74" s="141"/>
      <c r="PWI74" s="141"/>
      <c r="PWJ74" s="141"/>
      <c r="PWK74" s="141"/>
      <c r="PWL74" s="141"/>
      <c r="PWM74" s="141"/>
      <c r="PWN74" s="141"/>
      <c r="PWO74" s="141"/>
      <c r="PWP74" s="141"/>
      <c r="PWQ74" s="141"/>
      <c r="PWR74" s="141"/>
      <c r="PWS74" s="141"/>
      <c r="PWT74" s="141"/>
      <c r="PWU74" s="141"/>
      <c r="PWV74" s="141"/>
      <c r="PWW74" s="141"/>
      <c r="PWX74" s="141"/>
      <c r="PWY74" s="141"/>
      <c r="PWZ74" s="141"/>
      <c r="PXA74" s="141"/>
      <c r="PXB74" s="141"/>
      <c r="PXC74" s="141"/>
      <c r="PXD74" s="141"/>
      <c r="PXE74" s="141"/>
      <c r="PXF74" s="141"/>
      <c r="PXG74" s="141"/>
      <c r="PXH74" s="141"/>
      <c r="PXI74" s="141"/>
      <c r="PXJ74" s="141"/>
      <c r="PXK74" s="141"/>
      <c r="PXL74" s="141"/>
      <c r="PXM74" s="141"/>
      <c r="PXN74" s="141"/>
      <c r="PXO74" s="141"/>
      <c r="PXP74" s="141"/>
      <c r="PXQ74" s="141"/>
      <c r="PXR74" s="141"/>
      <c r="PXS74" s="141"/>
      <c r="PXT74" s="141"/>
      <c r="PXU74" s="141"/>
      <c r="PXV74" s="141"/>
      <c r="PXW74" s="141"/>
      <c r="PXX74" s="141"/>
      <c r="PXY74" s="141"/>
      <c r="PXZ74" s="141"/>
      <c r="PYA74" s="141"/>
      <c r="PYB74" s="141"/>
      <c r="PYC74" s="141"/>
      <c r="PYD74" s="141"/>
      <c r="PYE74" s="141"/>
      <c r="PYF74" s="141"/>
      <c r="PYG74" s="141"/>
      <c r="PYH74" s="141"/>
      <c r="PYI74" s="141"/>
      <c r="PYJ74" s="141"/>
      <c r="PYK74" s="141"/>
      <c r="PYL74" s="141"/>
      <c r="PYM74" s="141"/>
      <c r="PYN74" s="141"/>
      <c r="PYO74" s="141"/>
      <c r="PYP74" s="141"/>
      <c r="PYQ74" s="141"/>
      <c r="PYR74" s="141"/>
      <c r="PYS74" s="141"/>
      <c r="PYT74" s="141"/>
      <c r="PYU74" s="141"/>
      <c r="PYV74" s="141"/>
      <c r="PYW74" s="141"/>
      <c r="PYX74" s="141"/>
      <c r="PYY74" s="141"/>
      <c r="PYZ74" s="141"/>
      <c r="PZA74" s="141"/>
      <c r="PZB74" s="141"/>
      <c r="PZC74" s="141"/>
      <c r="PZD74" s="141"/>
      <c r="PZE74" s="141"/>
      <c r="PZF74" s="141"/>
      <c r="PZG74" s="141"/>
      <c r="PZH74" s="141"/>
      <c r="PZI74" s="141"/>
      <c r="PZJ74" s="141"/>
      <c r="PZK74" s="141"/>
      <c r="PZL74" s="141"/>
      <c r="PZM74" s="141"/>
      <c r="PZN74" s="141"/>
      <c r="PZO74" s="141"/>
      <c r="PZP74" s="141"/>
      <c r="PZQ74" s="141"/>
      <c r="PZR74" s="141"/>
      <c r="PZS74" s="141"/>
      <c r="PZT74" s="141"/>
      <c r="PZU74" s="141"/>
      <c r="PZV74" s="141"/>
      <c r="PZW74" s="141"/>
      <c r="PZX74" s="141"/>
      <c r="PZY74" s="141"/>
      <c r="PZZ74" s="141"/>
      <c r="QAA74" s="141"/>
      <c r="QAB74" s="141"/>
      <c r="QAC74" s="141"/>
      <c r="QAD74" s="141"/>
      <c r="QAE74" s="141"/>
      <c r="QAF74" s="141"/>
      <c r="QAG74" s="141"/>
      <c r="QAH74" s="141"/>
      <c r="QAI74" s="141"/>
      <c r="QAJ74" s="141"/>
      <c r="QAK74" s="141"/>
      <c r="QAL74" s="141"/>
      <c r="QAM74" s="141"/>
      <c r="QAN74" s="141"/>
      <c r="QAO74" s="141"/>
      <c r="QAP74" s="141"/>
      <c r="QAQ74" s="141"/>
      <c r="QAR74" s="141"/>
      <c r="QAS74" s="141"/>
      <c r="QAT74" s="141"/>
      <c r="QAU74" s="141"/>
      <c r="QAV74" s="141"/>
      <c r="QAW74" s="141"/>
      <c r="QAX74" s="141"/>
      <c r="QAY74" s="141"/>
      <c r="QAZ74" s="141"/>
      <c r="QBA74" s="141"/>
      <c r="QBB74" s="141"/>
      <c r="QBC74" s="141"/>
      <c r="QBD74" s="141"/>
      <c r="QBE74" s="141"/>
      <c r="QBF74" s="141"/>
      <c r="QBG74" s="141"/>
      <c r="QBH74" s="141"/>
      <c r="QBI74" s="141"/>
      <c r="QBJ74" s="141"/>
      <c r="QBK74" s="141"/>
      <c r="QBL74" s="141"/>
      <c r="QBM74" s="141"/>
      <c r="QBN74" s="141"/>
      <c r="QBO74" s="141"/>
      <c r="QBP74" s="141"/>
      <c r="QBQ74" s="141"/>
      <c r="QBR74" s="141"/>
      <c r="QBS74" s="141"/>
      <c r="QBT74" s="141"/>
      <c r="QBU74" s="141"/>
      <c r="QBV74" s="141"/>
      <c r="QBW74" s="141"/>
      <c r="QBX74" s="141"/>
      <c r="QBY74" s="141"/>
      <c r="QBZ74" s="141"/>
      <c r="QCA74" s="141"/>
      <c r="QCB74" s="141"/>
      <c r="QCC74" s="141"/>
      <c r="QCD74" s="141"/>
      <c r="QCE74" s="141"/>
      <c r="QCF74" s="141"/>
      <c r="QCG74" s="141"/>
      <c r="QCH74" s="141"/>
      <c r="QCI74" s="141"/>
      <c r="QCJ74" s="141"/>
      <c r="QCK74" s="141"/>
      <c r="QCL74" s="141"/>
      <c r="QCM74" s="141"/>
      <c r="QCN74" s="141"/>
      <c r="QCO74" s="141"/>
      <c r="QCP74" s="141"/>
      <c r="QCQ74" s="141"/>
      <c r="QCR74" s="141"/>
      <c r="QCS74" s="141"/>
      <c r="QCT74" s="141"/>
      <c r="QCU74" s="141"/>
      <c r="QCV74" s="141"/>
      <c r="QCW74" s="141"/>
      <c r="QCX74" s="141"/>
      <c r="QCY74" s="141"/>
      <c r="QCZ74" s="141"/>
      <c r="QDA74" s="141"/>
      <c r="QDB74" s="141"/>
      <c r="QDC74" s="141"/>
      <c r="QDD74" s="141"/>
      <c r="QDE74" s="141"/>
      <c r="QDF74" s="141"/>
      <c r="QDG74" s="141"/>
      <c r="QDH74" s="141"/>
      <c r="QDI74" s="141"/>
      <c r="QDJ74" s="141"/>
      <c r="QDK74" s="141"/>
      <c r="QDL74" s="141"/>
      <c r="QDM74" s="141"/>
      <c r="QDN74" s="141"/>
      <c r="QDO74" s="141"/>
      <c r="QDP74" s="141"/>
      <c r="QDQ74" s="141"/>
      <c r="QDR74" s="141"/>
      <c r="QDS74" s="141"/>
      <c r="QDT74" s="141"/>
      <c r="QDU74" s="141"/>
      <c r="QDV74" s="141"/>
      <c r="QDW74" s="141"/>
      <c r="QDX74" s="141"/>
      <c r="QDY74" s="141"/>
      <c r="QDZ74" s="141"/>
      <c r="QEA74" s="141"/>
      <c r="QEB74" s="141"/>
      <c r="QEC74" s="141"/>
      <c r="QED74" s="141"/>
      <c r="QEE74" s="141"/>
      <c r="QEF74" s="141"/>
      <c r="QEG74" s="141"/>
      <c r="QEH74" s="141"/>
      <c r="QEI74" s="141"/>
      <c r="QEJ74" s="141"/>
      <c r="QEK74" s="141"/>
      <c r="QEL74" s="141"/>
      <c r="QEM74" s="141"/>
      <c r="QEN74" s="141"/>
      <c r="QEO74" s="141"/>
      <c r="QEP74" s="141"/>
      <c r="QEQ74" s="141"/>
      <c r="QER74" s="141"/>
      <c r="QES74" s="141"/>
      <c r="QET74" s="141"/>
      <c r="QEU74" s="141"/>
      <c r="QEV74" s="141"/>
      <c r="QEW74" s="141"/>
      <c r="QEX74" s="141"/>
      <c r="QEY74" s="141"/>
      <c r="QEZ74" s="141"/>
      <c r="QFA74" s="141"/>
      <c r="QFB74" s="141"/>
      <c r="QFC74" s="141"/>
      <c r="QFD74" s="141"/>
      <c r="QFE74" s="141"/>
      <c r="QFF74" s="141"/>
      <c r="QFG74" s="141"/>
      <c r="QFH74" s="141"/>
      <c r="QFI74" s="141"/>
      <c r="QFJ74" s="141"/>
      <c r="QFK74" s="141"/>
      <c r="QFL74" s="141"/>
      <c r="QFM74" s="141"/>
      <c r="QFN74" s="141"/>
      <c r="QFO74" s="141"/>
      <c r="QFP74" s="141"/>
      <c r="QFQ74" s="141"/>
      <c r="QFR74" s="141"/>
      <c r="QFS74" s="141"/>
      <c r="QFT74" s="141"/>
      <c r="QFU74" s="141"/>
      <c r="QFV74" s="141"/>
      <c r="QFW74" s="141"/>
      <c r="QFX74" s="141"/>
      <c r="QFY74" s="141"/>
      <c r="QFZ74" s="141"/>
      <c r="QGA74" s="141"/>
      <c r="QGB74" s="141"/>
      <c r="QGC74" s="141"/>
      <c r="QGD74" s="141"/>
      <c r="QGE74" s="141"/>
      <c r="QGF74" s="141"/>
      <c r="QGG74" s="141"/>
      <c r="QGH74" s="141"/>
      <c r="QGI74" s="141"/>
      <c r="QGJ74" s="141"/>
      <c r="QGK74" s="141"/>
      <c r="QGL74" s="141"/>
      <c r="QGM74" s="141"/>
      <c r="QGN74" s="141"/>
      <c r="QGO74" s="141"/>
      <c r="QGP74" s="141"/>
      <c r="QGQ74" s="141"/>
      <c r="QGR74" s="141"/>
      <c r="QGS74" s="141"/>
      <c r="QGT74" s="141"/>
      <c r="QGU74" s="141"/>
      <c r="QGV74" s="141"/>
      <c r="QGW74" s="141"/>
      <c r="QGX74" s="141"/>
      <c r="QGY74" s="141"/>
      <c r="QGZ74" s="141"/>
      <c r="QHA74" s="141"/>
      <c r="QHB74" s="141"/>
      <c r="QHC74" s="141"/>
      <c r="QHD74" s="141"/>
      <c r="QHE74" s="141"/>
      <c r="QHF74" s="141"/>
      <c r="QHG74" s="141"/>
      <c r="QHH74" s="141"/>
      <c r="QHI74" s="141"/>
      <c r="QHJ74" s="141"/>
      <c r="QHK74" s="141"/>
      <c r="QHL74" s="141"/>
      <c r="QHM74" s="141"/>
      <c r="QHN74" s="141"/>
      <c r="QHO74" s="141"/>
      <c r="QHP74" s="141"/>
      <c r="QHQ74" s="141"/>
      <c r="QHR74" s="141"/>
      <c r="QHS74" s="141"/>
      <c r="QHT74" s="141"/>
      <c r="QHU74" s="141"/>
      <c r="QHV74" s="141"/>
      <c r="QHW74" s="141"/>
      <c r="QHX74" s="141"/>
      <c r="QHY74" s="141"/>
      <c r="QHZ74" s="141"/>
      <c r="QIA74" s="141"/>
      <c r="QIB74" s="141"/>
      <c r="QIC74" s="141"/>
      <c r="QID74" s="141"/>
      <c r="QIE74" s="141"/>
      <c r="QIF74" s="141"/>
      <c r="QIG74" s="141"/>
      <c r="QIH74" s="141"/>
      <c r="QII74" s="141"/>
      <c r="QIJ74" s="141"/>
      <c r="QIK74" s="141"/>
      <c r="QIL74" s="141"/>
      <c r="QIM74" s="141"/>
      <c r="QIN74" s="141"/>
      <c r="QIO74" s="141"/>
      <c r="QIP74" s="141"/>
      <c r="QIQ74" s="141"/>
      <c r="QIR74" s="141"/>
      <c r="QIS74" s="141"/>
      <c r="QIT74" s="141"/>
      <c r="QIU74" s="141"/>
      <c r="QIV74" s="141"/>
      <c r="QIW74" s="141"/>
      <c r="QIX74" s="141"/>
      <c r="QIY74" s="141"/>
      <c r="QIZ74" s="141"/>
      <c r="QJA74" s="141"/>
      <c r="QJB74" s="141"/>
      <c r="QJC74" s="141"/>
      <c r="QJD74" s="141"/>
      <c r="QJE74" s="141"/>
      <c r="QJF74" s="141"/>
      <c r="QJG74" s="141"/>
      <c r="QJH74" s="141"/>
      <c r="QJI74" s="141"/>
      <c r="QJJ74" s="141"/>
      <c r="QJK74" s="141"/>
      <c r="QJL74" s="141"/>
      <c r="QJM74" s="141"/>
      <c r="QJN74" s="141"/>
      <c r="QJO74" s="141"/>
      <c r="QJP74" s="141"/>
      <c r="QJQ74" s="141"/>
      <c r="QJR74" s="141"/>
      <c r="QJS74" s="141"/>
      <c r="QJT74" s="141"/>
      <c r="QJU74" s="141"/>
      <c r="QJV74" s="141"/>
      <c r="QJW74" s="141"/>
      <c r="QJX74" s="141"/>
      <c r="QJY74" s="141"/>
      <c r="QJZ74" s="141"/>
      <c r="QKA74" s="141"/>
      <c r="QKB74" s="141"/>
      <c r="QKC74" s="141"/>
      <c r="QKD74" s="141"/>
      <c r="QKE74" s="141"/>
      <c r="QKF74" s="141"/>
      <c r="QKG74" s="141"/>
      <c r="QKH74" s="141"/>
      <c r="QKI74" s="141"/>
      <c r="QKJ74" s="141"/>
      <c r="QKK74" s="141"/>
      <c r="QKL74" s="141"/>
      <c r="QKM74" s="141"/>
      <c r="QKN74" s="141"/>
      <c r="QKO74" s="141"/>
      <c r="QKP74" s="141"/>
      <c r="QKQ74" s="141"/>
      <c r="QKR74" s="141"/>
      <c r="QKS74" s="141"/>
      <c r="QKT74" s="141"/>
      <c r="QKU74" s="141"/>
      <c r="QKV74" s="141"/>
      <c r="QKW74" s="141"/>
      <c r="QKX74" s="141"/>
      <c r="QKY74" s="141"/>
      <c r="QKZ74" s="141"/>
      <c r="QLA74" s="141"/>
      <c r="QLB74" s="141"/>
      <c r="QLC74" s="141"/>
      <c r="QLD74" s="141"/>
      <c r="QLE74" s="141"/>
      <c r="QLF74" s="141"/>
      <c r="QLG74" s="141"/>
      <c r="QLH74" s="141"/>
      <c r="QLI74" s="141"/>
      <c r="QLJ74" s="141"/>
      <c r="QLK74" s="141"/>
      <c r="QLL74" s="141"/>
      <c r="QLM74" s="141"/>
      <c r="QLN74" s="141"/>
      <c r="QLO74" s="141"/>
      <c r="QLP74" s="141"/>
      <c r="QLQ74" s="141"/>
      <c r="QLR74" s="141"/>
      <c r="QLS74" s="141"/>
      <c r="QLT74" s="141"/>
      <c r="QLU74" s="141"/>
      <c r="QLV74" s="141"/>
      <c r="QLW74" s="141"/>
      <c r="QLX74" s="141"/>
      <c r="QLY74" s="141"/>
      <c r="QLZ74" s="141"/>
      <c r="QMA74" s="141"/>
      <c r="QMB74" s="141"/>
      <c r="QMC74" s="141"/>
      <c r="QMD74" s="141"/>
      <c r="QME74" s="141"/>
      <c r="QMF74" s="141"/>
      <c r="QMG74" s="141"/>
      <c r="QMH74" s="141"/>
      <c r="QMI74" s="141"/>
      <c r="QMJ74" s="141"/>
      <c r="QMK74" s="141"/>
      <c r="QML74" s="141"/>
      <c r="QMM74" s="141"/>
      <c r="QMN74" s="141"/>
      <c r="QMO74" s="141"/>
      <c r="QMP74" s="141"/>
      <c r="QMQ74" s="141"/>
      <c r="QMR74" s="141"/>
      <c r="QMS74" s="141"/>
      <c r="QMT74" s="141"/>
      <c r="QMU74" s="141"/>
      <c r="QMV74" s="141"/>
      <c r="QMW74" s="141"/>
      <c r="QMX74" s="141"/>
      <c r="QMY74" s="141"/>
      <c r="QMZ74" s="141"/>
      <c r="QNA74" s="141"/>
      <c r="QNB74" s="141"/>
      <c r="QNC74" s="141"/>
      <c r="QND74" s="141"/>
      <c r="QNE74" s="141"/>
      <c r="QNF74" s="141"/>
      <c r="QNG74" s="141"/>
      <c r="QNH74" s="141"/>
      <c r="QNI74" s="141"/>
      <c r="QNJ74" s="141"/>
      <c r="QNK74" s="141"/>
      <c r="QNL74" s="141"/>
      <c r="QNM74" s="141"/>
      <c r="QNN74" s="141"/>
      <c r="QNO74" s="141"/>
      <c r="QNP74" s="141"/>
      <c r="QNQ74" s="141"/>
      <c r="QNR74" s="141"/>
      <c r="QNS74" s="141"/>
      <c r="QNT74" s="141"/>
      <c r="QNU74" s="141"/>
      <c r="QNV74" s="141"/>
      <c r="QNW74" s="141"/>
      <c r="QNX74" s="141"/>
      <c r="QNY74" s="141"/>
      <c r="QNZ74" s="141"/>
      <c r="QOA74" s="141"/>
      <c r="QOB74" s="141"/>
      <c r="QOC74" s="141"/>
      <c r="QOD74" s="141"/>
      <c r="QOE74" s="141"/>
      <c r="QOF74" s="141"/>
      <c r="QOG74" s="141"/>
      <c r="QOH74" s="141"/>
      <c r="QOI74" s="141"/>
      <c r="QOJ74" s="141"/>
      <c r="QOK74" s="141"/>
      <c r="QOL74" s="141"/>
      <c r="QOM74" s="141"/>
      <c r="QON74" s="141"/>
      <c r="QOO74" s="141"/>
      <c r="QOP74" s="141"/>
      <c r="QOQ74" s="141"/>
      <c r="QOR74" s="141"/>
      <c r="QOS74" s="141"/>
      <c r="QOT74" s="141"/>
      <c r="QOU74" s="141"/>
      <c r="QOV74" s="141"/>
      <c r="QOW74" s="141"/>
      <c r="QOX74" s="141"/>
      <c r="QOY74" s="141"/>
      <c r="QOZ74" s="141"/>
      <c r="QPA74" s="141"/>
      <c r="QPB74" s="141"/>
      <c r="QPC74" s="141"/>
      <c r="QPD74" s="141"/>
      <c r="QPE74" s="141"/>
      <c r="QPF74" s="141"/>
      <c r="QPG74" s="141"/>
      <c r="QPH74" s="141"/>
      <c r="QPI74" s="141"/>
      <c r="QPJ74" s="141"/>
      <c r="QPK74" s="141"/>
      <c r="QPL74" s="141"/>
      <c r="QPM74" s="141"/>
      <c r="QPN74" s="141"/>
      <c r="QPO74" s="141"/>
      <c r="QPP74" s="141"/>
      <c r="QPQ74" s="141"/>
      <c r="QPR74" s="141"/>
      <c r="QPS74" s="141"/>
      <c r="QPT74" s="141"/>
      <c r="QPU74" s="141"/>
      <c r="QPV74" s="141"/>
      <c r="QPW74" s="141"/>
      <c r="QPX74" s="141"/>
      <c r="QPY74" s="141"/>
      <c r="QPZ74" s="141"/>
      <c r="QQA74" s="141"/>
      <c r="QQB74" s="141"/>
      <c r="QQC74" s="141"/>
      <c r="QQD74" s="141"/>
      <c r="QQE74" s="141"/>
      <c r="QQF74" s="141"/>
      <c r="QQG74" s="141"/>
      <c r="QQH74" s="141"/>
      <c r="QQI74" s="141"/>
      <c r="QQJ74" s="141"/>
      <c r="QQK74" s="141"/>
      <c r="QQL74" s="141"/>
      <c r="QQM74" s="141"/>
      <c r="QQN74" s="141"/>
      <c r="QQO74" s="141"/>
      <c r="QQP74" s="141"/>
      <c r="QQQ74" s="141"/>
      <c r="QQR74" s="141"/>
      <c r="QQS74" s="141"/>
      <c r="QQT74" s="141"/>
      <c r="QQU74" s="141"/>
      <c r="QQV74" s="141"/>
      <c r="QQW74" s="141"/>
      <c r="QQX74" s="141"/>
      <c r="QQY74" s="141"/>
      <c r="QQZ74" s="141"/>
      <c r="QRA74" s="141"/>
      <c r="QRB74" s="141"/>
      <c r="QRC74" s="141"/>
      <c r="QRD74" s="141"/>
      <c r="QRE74" s="141"/>
      <c r="QRF74" s="141"/>
      <c r="QRG74" s="141"/>
      <c r="QRH74" s="141"/>
      <c r="QRI74" s="141"/>
      <c r="QRJ74" s="141"/>
      <c r="QRK74" s="141"/>
      <c r="QRL74" s="141"/>
      <c r="QRM74" s="141"/>
      <c r="QRN74" s="141"/>
      <c r="QRO74" s="141"/>
      <c r="QRP74" s="141"/>
      <c r="QRQ74" s="141"/>
      <c r="QRR74" s="141"/>
      <c r="QRS74" s="141"/>
      <c r="QRT74" s="141"/>
      <c r="QRU74" s="141"/>
      <c r="QRV74" s="141"/>
      <c r="QRW74" s="141"/>
      <c r="QRX74" s="141"/>
      <c r="QRY74" s="141"/>
      <c r="QRZ74" s="141"/>
      <c r="QSA74" s="141"/>
      <c r="QSB74" s="141"/>
      <c r="QSC74" s="141"/>
      <c r="QSD74" s="141"/>
      <c r="QSE74" s="141"/>
      <c r="QSF74" s="141"/>
      <c r="QSG74" s="141"/>
      <c r="QSH74" s="141"/>
      <c r="QSI74" s="141"/>
      <c r="QSJ74" s="141"/>
      <c r="QSK74" s="141"/>
      <c r="QSL74" s="141"/>
      <c r="QSM74" s="141"/>
      <c r="QSN74" s="141"/>
      <c r="QSO74" s="141"/>
      <c r="QSP74" s="141"/>
      <c r="QSQ74" s="141"/>
      <c r="QSR74" s="141"/>
      <c r="QSS74" s="141"/>
      <c r="QST74" s="141"/>
      <c r="QSU74" s="141"/>
      <c r="QSV74" s="141"/>
      <c r="QSW74" s="141"/>
      <c r="QSX74" s="141"/>
      <c r="QSY74" s="141"/>
      <c r="QSZ74" s="141"/>
      <c r="QTA74" s="141"/>
      <c r="QTB74" s="141"/>
      <c r="QTC74" s="141"/>
      <c r="QTD74" s="141"/>
      <c r="QTE74" s="141"/>
      <c r="QTF74" s="141"/>
      <c r="QTG74" s="141"/>
      <c r="QTH74" s="141"/>
      <c r="QTI74" s="141"/>
      <c r="QTJ74" s="141"/>
      <c r="QTK74" s="141"/>
      <c r="QTL74" s="141"/>
      <c r="QTM74" s="141"/>
      <c r="QTN74" s="141"/>
      <c r="QTO74" s="141"/>
      <c r="QTP74" s="141"/>
      <c r="QTQ74" s="141"/>
      <c r="QTR74" s="141"/>
      <c r="QTS74" s="141"/>
      <c r="QTT74" s="141"/>
      <c r="QTU74" s="141"/>
      <c r="QTV74" s="141"/>
      <c r="QTW74" s="141"/>
      <c r="QTX74" s="141"/>
      <c r="QTY74" s="141"/>
      <c r="QTZ74" s="141"/>
      <c r="QUA74" s="141"/>
      <c r="QUB74" s="141"/>
      <c r="QUC74" s="141"/>
      <c r="QUD74" s="141"/>
      <c r="QUE74" s="141"/>
      <c r="QUF74" s="141"/>
      <c r="QUG74" s="141"/>
      <c r="QUH74" s="141"/>
      <c r="QUI74" s="141"/>
      <c r="QUJ74" s="141"/>
      <c r="QUK74" s="141"/>
      <c r="QUL74" s="141"/>
      <c r="QUM74" s="141"/>
      <c r="QUN74" s="141"/>
      <c r="QUO74" s="141"/>
      <c r="QUP74" s="141"/>
      <c r="QUQ74" s="141"/>
      <c r="QUR74" s="141"/>
      <c r="QUS74" s="141"/>
      <c r="QUT74" s="141"/>
      <c r="QUU74" s="141"/>
      <c r="QUV74" s="141"/>
      <c r="QUW74" s="141"/>
      <c r="QUX74" s="141"/>
      <c r="QUY74" s="141"/>
      <c r="QUZ74" s="141"/>
      <c r="QVA74" s="141"/>
      <c r="QVB74" s="141"/>
      <c r="QVC74" s="141"/>
      <c r="QVD74" s="141"/>
      <c r="QVE74" s="141"/>
      <c r="QVF74" s="141"/>
      <c r="QVG74" s="141"/>
      <c r="QVH74" s="141"/>
      <c r="QVI74" s="141"/>
      <c r="QVJ74" s="141"/>
      <c r="QVK74" s="141"/>
      <c r="QVL74" s="141"/>
      <c r="QVM74" s="141"/>
      <c r="QVN74" s="141"/>
      <c r="QVO74" s="141"/>
      <c r="QVP74" s="141"/>
      <c r="QVQ74" s="141"/>
      <c r="QVR74" s="141"/>
      <c r="QVS74" s="141"/>
      <c r="QVT74" s="141"/>
      <c r="QVU74" s="141"/>
      <c r="QVV74" s="141"/>
      <c r="QVW74" s="141"/>
      <c r="QVX74" s="141"/>
      <c r="QVY74" s="141"/>
      <c r="QVZ74" s="141"/>
      <c r="QWA74" s="141"/>
      <c r="QWB74" s="141"/>
      <c r="QWC74" s="141"/>
      <c r="QWD74" s="141"/>
      <c r="QWE74" s="141"/>
      <c r="QWF74" s="141"/>
      <c r="QWG74" s="141"/>
      <c r="QWH74" s="141"/>
      <c r="QWI74" s="141"/>
      <c r="QWJ74" s="141"/>
      <c r="QWK74" s="141"/>
      <c r="QWL74" s="141"/>
      <c r="QWM74" s="141"/>
      <c r="QWN74" s="141"/>
      <c r="QWO74" s="141"/>
      <c r="QWP74" s="141"/>
      <c r="QWQ74" s="141"/>
      <c r="QWR74" s="141"/>
      <c r="QWS74" s="141"/>
      <c r="QWT74" s="141"/>
      <c r="QWU74" s="141"/>
      <c r="QWV74" s="141"/>
      <c r="QWW74" s="141"/>
      <c r="QWX74" s="141"/>
      <c r="QWY74" s="141"/>
      <c r="QWZ74" s="141"/>
      <c r="QXA74" s="141"/>
      <c r="QXB74" s="141"/>
      <c r="QXC74" s="141"/>
      <c r="QXD74" s="141"/>
      <c r="QXE74" s="141"/>
      <c r="QXF74" s="141"/>
      <c r="QXG74" s="141"/>
      <c r="QXH74" s="141"/>
      <c r="QXI74" s="141"/>
      <c r="QXJ74" s="141"/>
      <c r="QXK74" s="141"/>
      <c r="QXL74" s="141"/>
      <c r="QXM74" s="141"/>
      <c r="QXN74" s="141"/>
      <c r="QXO74" s="141"/>
      <c r="QXP74" s="141"/>
      <c r="QXQ74" s="141"/>
      <c r="QXR74" s="141"/>
      <c r="QXS74" s="141"/>
      <c r="QXT74" s="141"/>
      <c r="QXU74" s="141"/>
      <c r="QXV74" s="141"/>
      <c r="QXW74" s="141"/>
      <c r="QXX74" s="141"/>
      <c r="QXY74" s="141"/>
      <c r="QXZ74" s="141"/>
      <c r="QYA74" s="141"/>
      <c r="QYB74" s="141"/>
      <c r="QYC74" s="141"/>
      <c r="QYD74" s="141"/>
      <c r="QYE74" s="141"/>
      <c r="QYF74" s="141"/>
      <c r="QYG74" s="141"/>
      <c r="QYH74" s="141"/>
      <c r="QYI74" s="141"/>
      <c r="QYJ74" s="141"/>
      <c r="QYK74" s="141"/>
      <c r="QYL74" s="141"/>
      <c r="QYM74" s="141"/>
      <c r="QYN74" s="141"/>
      <c r="QYO74" s="141"/>
      <c r="QYP74" s="141"/>
      <c r="QYQ74" s="141"/>
      <c r="QYR74" s="141"/>
      <c r="QYS74" s="141"/>
      <c r="QYT74" s="141"/>
      <c r="QYU74" s="141"/>
      <c r="QYV74" s="141"/>
      <c r="QYW74" s="141"/>
      <c r="QYX74" s="141"/>
      <c r="QYY74" s="141"/>
      <c r="QYZ74" s="141"/>
      <c r="QZA74" s="141"/>
      <c r="QZB74" s="141"/>
      <c r="QZC74" s="141"/>
      <c r="QZD74" s="141"/>
      <c r="QZE74" s="141"/>
      <c r="QZF74" s="141"/>
      <c r="QZG74" s="141"/>
      <c r="QZH74" s="141"/>
      <c r="QZI74" s="141"/>
      <c r="QZJ74" s="141"/>
      <c r="QZK74" s="141"/>
      <c r="QZL74" s="141"/>
      <c r="QZM74" s="141"/>
      <c r="QZN74" s="141"/>
      <c r="QZO74" s="141"/>
      <c r="QZP74" s="141"/>
      <c r="QZQ74" s="141"/>
      <c r="QZR74" s="141"/>
      <c r="QZS74" s="141"/>
      <c r="QZT74" s="141"/>
      <c r="QZU74" s="141"/>
      <c r="QZV74" s="141"/>
      <c r="QZW74" s="141"/>
      <c r="QZX74" s="141"/>
      <c r="QZY74" s="141"/>
      <c r="QZZ74" s="141"/>
      <c r="RAA74" s="141"/>
      <c r="RAB74" s="141"/>
      <c r="RAC74" s="141"/>
      <c r="RAD74" s="141"/>
      <c r="RAE74" s="141"/>
      <c r="RAF74" s="141"/>
      <c r="RAG74" s="141"/>
      <c r="RAH74" s="141"/>
      <c r="RAI74" s="141"/>
      <c r="RAJ74" s="141"/>
      <c r="RAK74" s="141"/>
      <c r="RAL74" s="141"/>
      <c r="RAM74" s="141"/>
      <c r="RAN74" s="141"/>
      <c r="RAO74" s="141"/>
      <c r="RAP74" s="141"/>
      <c r="RAQ74" s="141"/>
      <c r="RAR74" s="141"/>
      <c r="RAS74" s="141"/>
      <c r="RAT74" s="141"/>
      <c r="RAU74" s="141"/>
      <c r="RAV74" s="141"/>
      <c r="RAW74" s="141"/>
      <c r="RAX74" s="141"/>
      <c r="RAY74" s="141"/>
      <c r="RAZ74" s="141"/>
      <c r="RBA74" s="141"/>
      <c r="RBB74" s="141"/>
      <c r="RBC74" s="141"/>
      <c r="RBD74" s="141"/>
      <c r="RBE74" s="141"/>
      <c r="RBF74" s="141"/>
      <c r="RBG74" s="141"/>
      <c r="RBH74" s="141"/>
      <c r="RBI74" s="141"/>
      <c r="RBJ74" s="141"/>
      <c r="RBK74" s="141"/>
      <c r="RBL74" s="141"/>
      <c r="RBM74" s="141"/>
      <c r="RBN74" s="141"/>
      <c r="RBO74" s="141"/>
      <c r="RBP74" s="141"/>
      <c r="RBQ74" s="141"/>
      <c r="RBR74" s="141"/>
      <c r="RBS74" s="141"/>
      <c r="RBT74" s="141"/>
      <c r="RBU74" s="141"/>
      <c r="RBV74" s="141"/>
      <c r="RBW74" s="141"/>
      <c r="RBX74" s="141"/>
      <c r="RBY74" s="141"/>
      <c r="RBZ74" s="141"/>
      <c r="RCA74" s="141"/>
      <c r="RCB74" s="141"/>
      <c r="RCC74" s="141"/>
      <c r="RCD74" s="141"/>
      <c r="RCE74" s="141"/>
      <c r="RCF74" s="141"/>
      <c r="RCG74" s="141"/>
      <c r="RCH74" s="141"/>
      <c r="RCI74" s="141"/>
      <c r="RCJ74" s="141"/>
      <c r="RCK74" s="141"/>
      <c r="RCL74" s="141"/>
      <c r="RCM74" s="141"/>
      <c r="RCN74" s="141"/>
      <c r="RCO74" s="141"/>
      <c r="RCP74" s="141"/>
      <c r="RCQ74" s="141"/>
      <c r="RCR74" s="141"/>
      <c r="RCS74" s="141"/>
      <c r="RCT74" s="141"/>
      <c r="RCU74" s="141"/>
      <c r="RCV74" s="141"/>
      <c r="RCW74" s="141"/>
      <c r="RCX74" s="141"/>
      <c r="RCY74" s="141"/>
      <c r="RCZ74" s="141"/>
      <c r="RDA74" s="141"/>
      <c r="RDB74" s="141"/>
      <c r="RDC74" s="141"/>
      <c r="RDD74" s="141"/>
      <c r="RDE74" s="141"/>
      <c r="RDF74" s="141"/>
      <c r="RDG74" s="141"/>
      <c r="RDH74" s="141"/>
      <c r="RDI74" s="141"/>
      <c r="RDJ74" s="141"/>
      <c r="RDK74" s="141"/>
      <c r="RDL74" s="141"/>
      <c r="RDM74" s="141"/>
      <c r="RDN74" s="141"/>
      <c r="RDO74" s="141"/>
      <c r="RDP74" s="141"/>
      <c r="RDQ74" s="141"/>
      <c r="RDR74" s="141"/>
      <c r="RDS74" s="141"/>
      <c r="RDT74" s="141"/>
      <c r="RDU74" s="141"/>
      <c r="RDV74" s="141"/>
      <c r="RDW74" s="141"/>
      <c r="RDX74" s="141"/>
      <c r="RDY74" s="141"/>
      <c r="RDZ74" s="141"/>
      <c r="REA74" s="141"/>
      <c r="REB74" s="141"/>
      <c r="REC74" s="141"/>
      <c r="RED74" s="141"/>
      <c r="REE74" s="141"/>
      <c r="REF74" s="141"/>
      <c r="REG74" s="141"/>
      <c r="REH74" s="141"/>
      <c r="REI74" s="141"/>
      <c r="REJ74" s="141"/>
      <c r="REK74" s="141"/>
      <c r="REL74" s="141"/>
      <c r="REM74" s="141"/>
      <c r="REN74" s="141"/>
      <c r="REO74" s="141"/>
      <c r="REP74" s="141"/>
      <c r="REQ74" s="141"/>
      <c r="RER74" s="141"/>
      <c r="RES74" s="141"/>
      <c r="RET74" s="141"/>
      <c r="REU74" s="141"/>
      <c r="REV74" s="141"/>
      <c r="REW74" s="141"/>
      <c r="REX74" s="141"/>
      <c r="REY74" s="141"/>
      <c r="REZ74" s="141"/>
      <c r="RFA74" s="141"/>
      <c r="RFB74" s="141"/>
      <c r="RFC74" s="141"/>
      <c r="RFD74" s="141"/>
      <c r="RFE74" s="141"/>
      <c r="RFF74" s="141"/>
      <c r="RFG74" s="141"/>
      <c r="RFH74" s="141"/>
      <c r="RFI74" s="141"/>
      <c r="RFJ74" s="141"/>
      <c r="RFK74" s="141"/>
      <c r="RFL74" s="141"/>
      <c r="RFM74" s="141"/>
      <c r="RFN74" s="141"/>
      <c r="RFO74" s="141"/>
      <c r="RFP74" s="141"/>
      <c r="RFQ74" s="141"/>
      <c r="RFR74" s="141"/>
      <c r="RFS74" s="141"/>
      <c r="RFT74" s="141"/>
      <c r="RFU74" s="141"/>
      <c r="RFV74" s="141"/>
      <c r="RFW74" s="141"/>
      <c r="RFX74" s="141"/>
      <c r="RFY74" s="141"/>
      <c r="RFZ74" s="141"/>
      <c r="RGA74" s="141"/>
      <c r="RGB74" s="141"/>
      <c r="RGC74" s="141"/>
      <c r="RGD74" s="141"/>
      <c r="RGE74" s="141"/>
      <c r="RGF74" s="141"/>
      <c r="RGG74" s="141"/>
      <c r="RGH74" s="141"/>
      <c r="RGI74" s="141"/>
      <c r="RGJ74" s="141"/>
      <c r="RGK74" s="141"/>
      <c r="RGL74" s="141"/>
      <c r="RGM74" s="141"/>
      <c r="RGN74" s="141"/>
      <c r="RGO74" s="141"/>
      <c r="RGP74" s="141"/>
      <c r="RGQ74" s="141"/>
      <c r="RGR74" s="141"/>
      <c r="RGS74" s="141"/>
      <c r="RGT74" s="141"/>
      <c r="RGU74" s="141"/>
      <c r="RGV74" s="141"/>
      <c r="RGW74" s="141"/>
      <c r="RGX74" s="141"/>
      <c r="RGY74" s="141"/>
      <c r="RGZ74" s="141"/>
      <c r="RHA74" s="141"/>
      <c r="RHB74" s="141"/>
      <c r="RHC74" s="141"/>
      <c r="RHD74" s="141"/>
      <c r="RHE74" s="141"/>
      <c r="RHF74" s="141"/>
      <c r="RHG74" s="141"/>
      <c r="RHH74" s="141"/>
      <c r="RHI74" s="141"/>
      <c r="RHJ74" s="141"/>
      <c r="RHK74" s="141"/>
      <c r="RHL74" s="141"/>
      <c r="RHM74" s="141"/>
      <c r="RHN74" s="141"/>
      <c r="RHO74" s="141"/>
      <c r="RHP74" s="141"/>
      <c r="RHQ74" s="141"/>
      <c r="RHR74" s="141"/>
      <c r="RHS74" s="141"/>
      <c r="RHT74" s="141"/>
      <c r="RHU74" s="141"/>
      <c r="RHV74" s="141"/>
      <c r="RHW74" s="141"/>
      <c r="RHX74" s="141"/>
      <c r="RHY74" s="141"/>
      <c r="RHZ74" s="141"/>
      <c r="RIA74" s="141"/>
      <c r="RIB74" s="141"/>
      <c r="RIC74" s="141"/>
      <c r="RID74" s="141"/>
      <c r="RIE74" s="141"/>
      <c r="RIF74" s="141"/>
      <c r="RIG74" s="141"/>
      <c r="RIH74" s="141"/>
      <c r="RII74" s="141"/>
      <c r="RIJ74" s="141"/>
      <c r="RIK74" s="141"/>
      <c r="RIL74" s="141"/>
      <c r="RIM74" s="141"/>
      <c r="RIN74" s="141"/>
      <c r="RIO74" s="141"/>
      <c r="RIP74" s="141"/>
      <c r="RIQ74" s="141"/>
      <c r="RIR74" s="141"/>
      <c r="RIS74" s="141"/>
      <c r="RIT74" s="141"/>
      <c r="RIU74" s="141"/>
      <c r="RIV74" s="141"/>
      <c r="RIW74" s="141"/>
      <c r="RIX74" s="141"/>
      <c r="RIY74" s="141"/>
      <c r="RIZ74" s="141"/>
      <c r="RJA74" s="141"/>
      <c r="RJB74" s="141"/>
      <c r="RJC74" s="141"/>
      <c r="RJD74" s="141"/>
      <c r="RJE74" s="141"/>
      <c r="RJF74" s="141"/>
      <c r="RJG74" s="141"/>
      <c r="RJH74" s="141"/>
      <c r="RJI74" s="141"/>
      <c r="RJJ74" s="141"/>
      <c r="RJK74" s="141"/>
      <c r="RJL74" s="141"/>
      <c r="RJM74" s="141"/>
      <c r="RJN74" s="141"/>
      <c r="RJO74" s="141"/>
      <c r="RJP74" s="141"/>
      <c r="RJQ74" s="141"/>
      <c r="RJR74" s="141"/>
      <c r="RJS74" s="141"/>
      <c r="RJT74" s="141"/>
      <c r="RJU74" s="141"/>
      <c r="RJV74" s="141"/>
      <c r="RJW74" s="141"/>
      <c r="RJX74" s="141"/>
      <c r="RJY74" s="141"/>
      <c r="RJZ74" s="141"/>
      <c r="RKA74" s="141"/>
      <c r="RKB74" s="141"/>
      <c r="RKC74" s="141"/>
      <c r="RKD74" s="141"/>
      <c r="RKE74" s="141"/>
      <c r="RKF74" s="141"/>
      <c r="RKG74" s="141"/>
      <c r="RKH74" s="141"/>
      <c r="RKI74" s="141"/>
      <c r="RKJ74" s="141"/>
      <c r="RKK74" s="141"/>
      <c r="RKL74" s="141"/>
      <c r="RKM74" s="141"/>
      <c r="RKN74" s="141"/>
      <c r="RKO74" s="141"/>
      <c r="RKP74" s="141"/>
      <c r="RKQ74" s="141"/>
      <c r="RKR74" s="141"/>
      <c r="RKS74" s="141"/>
      <c r="RKT74" s="141"/>
      <c r="RKU74" s="141"/>
      <c r="RKV74" s="141"/>
      <c r="RKW74" s="141"/>
      <c r="RKX74" s="141"/>
      <c r="RKY74" s="141"/>
      <c r="RKZ74" s="141"/>
      <c r="RLA74" s="141"/>
      <c r="RLB74" s="141"/>
      <c r="RLC74" s="141"/>
      <c r="RLD74" s="141"/>
      <c r="RLE74" s="141"/>
      <c r="RLF74" s="141"/>
      <c r="RLG74" s="141"/>
      <c r="RLH74" s="141"/>
      <c r="RLI74" s="141"/>
      <c r="RLJ74" s="141"/>
      <c r="RLK74" s="141"/>
      <c r="RLL74" s="141"/>
      <c r="RLM74" s="141"/>
      <c r="RLN74" s="141"/>
      <c r="RLO74" s="141"/>
      <c r="RLP74" s="141"/>
      <c r="RLQ74" s="141"/>
      <c r="RLR74" s="141"/>
      <c r="RLS74" s="141"/>
      <c r="RLT74" s="141"/>
      <c r="RLU74" s="141"/>
      <c r="RLV74" s="141"/>
      <c r="RLW74" s="141"/>
      <c r="RLX74" s="141"/>
      <c r="RLY74" s="141"/>
      <c r="RLZ74" s="141"/>
      <c r="RMA74" s="141"/>
      <c r="RMB74" s="141"/>
      <c r="RMC74" s="141"/>
      <c r="RMD74" s="141"/>
      <c r="RME74" s="141"/>
      <c r="RMF74" s="141"/>
      <c r="RMG74" s="141"/>
      <c r="RMH74" s="141"/>
      <c r="RMI74" s="141"/>
      <c r="RMJ74" s="141"/>
      <c r="RMK74" s="141"/>
      <c r="RML74" s="141"/>
      <c r="RMM74" s="141"/>
      <c r="RMN74" s="141"/>
      <c r="RMO74" s="141"/>
      <c r="RMP74" s="141"/>
      <c r="RMQ74" s="141"/>
      <c r="RMR74" s="141"/>
      <c r="RMS74" s="141"/>
      <c r="RMT74" s="141"/>
      <c r="RMU74" s="141"/>
      <c r="RMV74" s="141"/>
      <c r="RMW74" s="141"/>
      <c r="RMX74" s="141"/>
      <c r="RMY74" s="141"/>
      <c r="RMZ74" s="141"/>
      <c r="RNA74" s="141"/>
      <c r="RNB74" s="141"/>
      <c r="RNC74" s="141"/>
      <c r="RND74" s="141"/>
      <c r="RNE74" s="141"/>
      <c r="RNF74" s="141"/>
      <c r="RNG74" s="141"/>
      <c r="RNH74" s="141"/>
      <c r="RNI74" s="141"/>
      <c r="RNJ74" s="141"/>
      <c r="RNK74" s="141"/>
      <c r="RNL74" s="141"/>
      <c r="RNM74" s="141"/>
      <c r="RNN74" s="141"/>
      <c r="RNO74" s="141"/>
      <c r="RNP74" s="141"/>
      <c r="RNQ74" s="141"/>
      <c r="RNR74" s="141"/>
      <c r="RNS74" s="141"/>
      <c r="RNT74" s="141"/>
      <c r="RNU74" s="141"/>
      <c r="RNV74" s="141"/>
      <c r="RNW74" s="141"/>
      <c r="RNX74" s="141"/>
      <c r="RNY74" s="141"/>
      <c r="RNZ74" s="141"/>
      <c r="ROA74" s="141"/>
      <c r="ROB74" s="141"/>
      <c r="ROC74" s="141"/>
      <c r="ROD74" s="141"/>
      <c r="ROE74" s="141"/>
      <c r="ROF74" s="141"/>
      <c r="ROG74" s="141"/>
      <c r="ROH74" s="141"/>
      <c r="ROI74" s="141"/>
      <c r="ROJ74" s="141"/>
      <c r="ROK74" s="141"/>
      <c r="ROL74" s="141"/>
      <c r="ROM74" s="141"/>
      <c r="RON74" s="141"/>
      <c r="ROO74" s="141"/>
      <c r="ROP74" s="141"/>
      <c r="ROQ74" s="141"/>
      <c r="ROR74" s="141"/>
      <c r="ROS74" s="141"/>
      <c r="ROT74" s="141"/>
      <c r="ROU74" s="141"/>
      <c r="ROV74" s="141"/>
      <c r="ROW74" s="141"/>
      <c r="ROX74" s="141"/>
      <c r="ROY74" s="141"/>
      <c r="ROZ74" s="141"/>
      <c r="RPA74" s="141"/>
      <c r="RPB74" s="141"/>
      <c r="RPC74" s="141"/>
      <c r="RPD74" s="141"/>
      <c r="RPE74" s="141"/>
      <c r="RPF74" s="141"/>
      <c r="RPG74" s="141"/>
      <c r="RPH74" s="141"/>
      <c r="RPI74" s="141"/>
      <c r="RPJ74" s="141"/>
      <c r="RPK74" s="141"/>
      <c r="RPL74" s="141"/>
      <c r="RPM74" s="141"/>
      <c r="RPN74" s="141"/>
      <c r="RPO74" s="141"/>
      <c r="RPP74" s="141"/>
      <c r="RPQ74" s="141"/>
      <c r="RPR74" s="141"/>
      <c r="RPS74" s="141"/>
      <c r="RPT74" s="141"/>
      <c r="RPU74" s="141"/>
      <c r="RPV74" s="141"/>
      <c r="RPW74" s="141"/>
      <c r="RPX74" s="141"/>
      <c r="RPY74" s="141"/>
      <c r="RPZ74" s="141"/>
      <c r="RQA74" s="141"/>
      <c r="RQB74" s="141"/>
      <c r="RQC74" s="141"/>
      <c r="RQD74" s="141"/>
      <c r="RQE74" s="141"/>
      <c r="RQF74" s="141"/>
      <c r="RQG74" s="141"/>
      <c r="RQH74" s="141"/>
      <c r="RQI74" s="141"/>
      <c r="RQJ74" s="141"/>
      <c r="RQK74" s="141"/>
      <c r="RQL74" s="141"/>
      <c r="RQM74" s="141"/>
      <c r="RQN74" s="141"/>
      <c r="RQO74" s="141"/>
      <c r="RQP74" s="141"/>
      <c r="RQQ74" s="141"/>
      <c r="RQR74" s="141"/>
      <c r="RQS74" s="141"/>
      <c r="RQT74" s="141"/>
      <c r="RQU74" s="141"/>
      <c r="RQV74" s="141"/>
      <c r="RQW74" s="141"/>
      <c r="RQX74" s="141"/>
      <c r="RQY74" s="141"/>
      <c r="RQZ74" s="141"/>
      <c r="RRA74" s="141"/>
      <c r="RRB74" s="141"/>
      <c r="RRC74" s="141"/>
      <c r="RRD74" s="141"/>
      <c r="RRE74" s="141"/>
      <c r="RRF74" s="141"/>
      <c r="RRG74" s="141"/>
      <c r="RRH74" s="141"/>
      <c r="RRI74" s="141"/>
      <c r="RRJ74" s="141"/>
      <c r="RRK74" s="141"/>
      <c r="RRL74" s="141"/>
      <c r="RRM74" s="141"/>
      <c r="RRN74" s="141"/>
      <c r="RRO74" s="141"/>
      <c r="RRP74" s="141"/>
      <c r="RRQ74" s="141"/>
      <c r="RRR74" s="141"/>
      <c r="RRS74" s="141"/>
      <c r="RRT74" s="141"/>
      <c r="RRU74" s="141"/>
      <c r="RRV74" s="141"/>
      <c r="RRW74" s="141"/>
      <c r="RRX74" s="141"/>
      <c r="RRY74" s="141"/>
      <c r="RRZ74" s="141"/>
      <c r="RSA74" s="141"/>
      <c r="RSB74" s="141"/>
      <c r="RSC74" s="141"/>
      <c r="RSD74" s="141"/>
      <c r="RSE74" s="141"/>
      <c r="RSF74" s="141"/>
      <c r="RSG74" s="141"/>
      <c r="RSH74" s="141"/>
      <c r="RSI74" s="141"/>
      <c r="RSJ74" s="141"/>
      <c r="RSK74" s="141"/>
      <c r="RSL74" s="141"/>
      <c r="RSM74" s="141"/>
      <c r="RSN74" s="141"/>
      <c r="RSO74" s="141"/>
      <c r="RSP74" s="141"/>
      <c r="RSQ74" s="141"/>
      <c r="RSR74" s="141"/>
      <c r="RSS74" s="141"/>
      <c r="RST74" s="141"/>
      <c r="RSU74" s="141"/>
      <c r="RSV74" s="141"/>
      <c r="RSW74" s="141"/>
      <c r="RSX74" s="141"/>
      <c r="RSY74" s="141"/>
      <c r="RSZ74" s="141"/>
      <c r="RTA74" s="141"/>
      <c r="RTB74" s="141"/>
      <c r="RTC74" s="141"/>
      <c r="RTD74" s="141"/>
      <c r="RTE74" s="141"/>
      <c r="RTF74" s="141"/>
      <c r="RTG74" s="141"/>
      <c r="RTH74" s="141"/>
      <c r="RTI74" s="141"/>
      <c r="RTJ74" s="141"/>
      <c r="RTK74" s="141"/>
      <c r="RTL74" s="141"/>
      <c r="RTM74" s="141"/>
      <c r="RTN74" s="141"/>
      <c r="RTO74" s="141"/>
      <c r="RTP74" s="141"/>
      <c r="RTQ74" s="141"/>
      <c r="RTR74" s="141"/>
      <c r="RTS74" s="141"/>
      <c r="RTT74" s="141"/>
      <c r="RTU74" s="141"/>
      <c r="RTV74" s="141"/>
      <c r="RTW74" s="141"/>
      <c r="RTX74" s="141"/>
      <c r="RTY74" s="141"/>
      <c r="RTZ74" s="141"/>
      <c r="RUA74" s="141"/>
      <c r="RUB74" s="141"/>
      <c r="RUC74" s="141"/>
      <c r="RUD74" s="141"/>
      <c r="RUE74" s="141"/>
      <c r="RUF74" s="141"/>
      <c r="RUG74" s="141"/>
      <c r="RUH74" s="141"/>
      <c r="RUI74" s="141"/>
      <c r="RUJ74" s="141"/>
      <c r="RUK74" s="141"/>
      <c r="RUL74" s="141"/>
      <c r="RUM74" s="141"/>
      <c r="RUN74" s="141"/>
      <c r="RUO74" s="141"/>
      <c r="RUP74" s="141"/>
      <c r="RUQ74" s="141"/>
      <c r="RUR74" s="141"/>
      <c r="RUS74" s="141"/>
      <c r="RUT74" s="141"/>
      <c r="RUU74" s="141"/>
      <c r="RUV74" s="141"/>
      <c r="RUW74" s="141"/>
      <c r="RUX74" s="141"/>
      <c r="RUY74" s="141"/>
      <c r="RUZ74" s="141"/>
      <c r="RVA74" s="141"/>
      <c r="RVB74" s="141"/>
      <c r="RVC74" s="141"/>
      <c r="RVD74" s="141"/>
      <c r="RVE74" s="141"/>
      <c r="RVF74" s="141"/>
      <c r="RVG74" s="141"/>
      <c r="RVH74" s="141"/>
      <c r="RVI74" s="141"/>
      <c r="RVJ74" s="141"/>
      <c r="RVK74" s="141"/>
      <c r="RVL74" s="141"/>
      <c r="RVM74" s="141"/>
      <c r="RVN74" s="141"/>
      <c r="RVO74" s="141"/>
      <c r="RVP74" s="141"/>
      <c r="RVQ74" s="141"/>
      <c r="RVR74" s="141"/>
      <c r="RVS74" s="141"/>
      <c r="RVT74" s="141"/>
      <c r="RVU74" s="141"/>
      <c r="RVV74" s="141"/>
      <c r="RVW74" s="141"/>
      <c r="RVX74" s="141"/>
      <c r="RVY74" s="141"/>
      <c r="RVZ74" s="141"/>
      <c r="RWA74" s="141"/>
      <c r="RWB74" s="141"/>
      <c r="RWC74" s="141"/>
      <c r="RWD74" s="141"/>
      <c r="RWE74" s="141"/>
      <c r="RWF74" s="141"/>
      <c r="RWG74" s="141"/>
      <c r="RWH74" s="141"/>
      <c r="RWI74" s="141"/>
      <c r="RWJ74" s="141"/>
      <c r="RWK74" s="141"/>
      <c r="RWL74" s="141"/>
      <c r="RWM74" s="141"/>
      <c r="RWN74" s="141"/>
      <c r="RWO74" s="141"/>
      <c r="RWP74" s="141"/>
      <c r="RWQ74" s="141"/>
      <c r="RWR74" s="141"/>
      <c r="RWS74" s="141"/>
      <c r="RWT74" s="141"/>
      <c r="RWU74" s="141"/>
      <c r="RWV74" s="141"/>
      <c r="RWW74" s="141"/>
      <c r="RWX74" s="141"/>
      <c r="RWY74" s="141"/>
      <c r="RWZ74" s="141"/>
      <c r="RXA74" s="141"/>
      <c r="RXB74" s="141"/>
      <c r="RXC74" s="141"/>
      <c r="RXD74" s="141"/>
      <c r="RXE74" s="141"/>
      <c r="RXF74" s="141"/>
      <c r="RXG74" s="141"/>
      <c r="RXH74" s="141"/>
      <c r="RXI74" s="141"/>
      <c r="RXJ74" s="141"/>
      <c r="RXK74" s="141"/>
      <c r="RXL74" s="141"/>
      <c r="RXM74" s="141"/>
      <c r="RXN74" s="141"/>
      <c r="RXO74" s="141"/>
      <c r="RXP74" s="141"/>
      <c r="RXQ74" s="141"/>
      <c r="RXR74" s="141"/>
      <c r="RXS74" s="141"/>
      <c r="RXT74" s="141"/>
      <c r="RXU74" s="141"/>
      <c r="RXV74" s="141"/>
      <c r="RXW74" s="141"/>
      <c r="RXX74" s="141"/>
      <c r="RXY74" s="141"/>
      <c r="RXZ74" s="141"/>
      <c r="RYA74" s="141"/>
      <c r="RYB74" s="141"/>
      <c r="RYC74" s="141"/>
      <c r="RYD74" s="141"/>
      <c r="RYE74" s="141"/>
      <c r="RYF74" s="141"/>
      <c r="RYG74" s="141"/>
      <c r="RYH74" s="141"/>
      <c r="RYI74" s="141"/>
      <c r="RYJ74" s="141"/>
      <c r="RYK74" s="141"/>
      <c r="RYL74" s="141"/>
      <c r="RYM74" s="141"/>
      <c r="RYN74" s="141"/>
      <c r="RYO74" s="141"/>
      <c r="RYP74" s="141"/>
      <c r="RYQ74" s="141"/>
      <c r="RYR74" s="141"/>
      <c r="RYS74" s="141"/>
      <c r="RYT74" s="141"/>
      <c r="RYU74" s="141"/>
      <c r="RYV74" s="141"/>
      <c r="RYW74" s="141"/>
      <c r="RYX74" s="141"/>
      <c r="RYY74" s="141"/>
      <c r="RYZ74" s="141"/>
      <c r="RZA74" s="141"/>
      <c r="RZB74" s="141"/>
      <c r="RZC74" s="141"/>
      <c r="RZD74" s="141"/>
      <c r="RZE74" s="141"/>
      <c r="RZF74" s="141"/>
      <c r="RZG74" s="141"/>
      <c r="RZH74" s="141"/>
      <c r="RZI74" s="141"/>
      <c r="RZJ74" s="141"/>
      <c r="RZK74" s="141"/>
      <c r="RZL74" s="141"/>
      <c r="RZM74" s="141"/>
      <c r="RZN74" s="141"/>
      <c r="RZO74" s="141"/>
      <c r="RZP74" s="141"/>
      <c r="RZQ74" s="141"/>
      <c r="RZR74" s="141"/>
      <c r="RZS74" s="141"/>
      <c r="RZT74" s="141"/>
      <c r="RZU74" s="141"/>
      <c r="RZV74" s="141"/>
      <c r="RZW74" s="141"/>
      <c r="RZX74" s="141"/>
      <c r="RZY74" s="141"/>
      <c r="RZZ74" s="141"/>
      <c r="SAA74" s="141"/>
      <c r="SAB74" s="141"/>
      <c r="SAC74" s="141"/>
      <c r="SAD74" s="141"/>
      <c r="SAE74" s="141"/>
      <c r="SAF74" s="141"/>
      <c r="SAG74" s="141"/>
      <c r="SAH74" s="141"/>
      <c r="SAI74" s="141"/>
      <c r="SAJ74" s="141"/>
      <c r="SAK74" s="141"/>
      <c r="SAL74" s="141"/>
      <c r="SAM74" s="141"/>
      <c r="SAN74" s="141"/>
      <c r="SAO74" s="141"/>
      <c r="SAP74" s="141"/>
      <c r="SAQ74" s="141"/>
      <c r="SAR74" s="141"/>
      <c r="SAS74" s="141"/>
      <c r="SAT74" s="141"/>
      <c r="SAU74" s="141"/>
      <c r="SAV74" s="141"/>
      <c r="SAW74" s="141"/>
      <c r="SAX74" s="141"/>
      <c r="SAY74" s="141"/>
      <c r="SAZ74" s="141"/>
      <c r="SBA74" s="141"/>
      <c r="SBB74" s="141"/>
      <c r="SBC74" s="141"/>
      <c r="SBD74" s="141"/>
      <c r="SBE74" s="141"/>
      <c r="SBF74" s="141"/>
      <c r="SBG74" s="141"/>
      <c r="SBH74" s="141"/>
      <c r="SBI74" s="141"/>
      <c r="SBJ74" s="141"/>
      <c r="SBK74" s="141"/>
      <c r="SBL74" s="141"/>
      <c r="SBM74" s="141"/>
      <c r="SBN74" s="141"/>
      <c r="SBO74" s="141"/>
      <c r="SBP74" s="141"/>
      <c r="SBQ74" s="141"/>
      <c r="SBR74" s="141"/>
      <c r="SBS74" s="141"/>
      <c r="SBT74" s="141"/>
      <c r="SBU74" s="141"/>
      <c r="SBV74" s="141"/>
      <c r="SBW74" s="141"/>
      <c r="SBX74" s="141"/>
      <c r="SBY74" s="141"/>
      <c r="SBZ74" s="141"/>
      <c r="SCA74" s="141"/>
      <c r="SCB74" s="141"/>
      <c r="SCC74" s="141"/>
      <c r="SCD74" s="141"/>
      <c r="SCE74" s="141"/>
      <c r="SCF74" s="141"/>
      <c r="SCG74" s="141"/>
      <c r="SCH74" s="141"/>
      <c r="SCI74" s="141"/>
      <c r="SCJ74" s="141"/>
      <c r="SCK74" s="141"/>
      <c r="SCL74" s="141"/>
      <c r="SCM74" s="141"/>
      <c r="SCN74" s="141"/>
      <c r="SCO74" s="141"/>
      <c r="SCP74" s="141"/>
      <c r="SCQ74" s="141"/>
      <c r="SCR74" s="141"/>
      <c r="SCS74" s="141"/>
      <c r="SCT74" s="141"/>
      <c r="SCU74" s="141"/>
      <c r="SCV74" s="141"/>
      <c r="SCW74" s="141"/>
      <c r="SCX74" s="141"/>
      <c r="SCY74" s="141"/>
      <c r="SCZ74" s="141"/>
      <c r="SDA74" s="141"/>
      <c r="SDB74" s="141"/>
      <c r="SDC74" s="141"/>
      <c r="SDD74" s="141"/>
      <c r="SDE74" s="141"/>
      <c r="SDF74" s="141"/>
      <c r="SDG74" s="141"/>
      <c r="SDH74" s="141"/>
      <c r="SDI74" s="141"/>
      <c r="SDJ74" s="141"/>
      <c r="SDK74" s="141"/>
      <c r="SDL74" s="141"/>
      <c r="SDM74" s="141"/>
      <c r="SDN74" s="141"/>
      <c r="SDO74" s="141"/>
      <c r="SDP74" s="141"/>
      <c r="SDQ74" s="141"/>
      <c r="SDR74" s="141"/>
      <c r="SDS74" s="141"/>
      <c r="SDT74" s="141"/>
      <c r="SDU74" s="141"/>
      <c r="SDV74" s="141"/>
      <c r="SDW74" s="141"/>
      <c r="SDX74" s="141"/>
      <c r="SDY74" s="141"/>
      <c r="SDZ74" s="141"/>
      <c r="SEA74" s="141"/>
      <c r="SEB74" s="141"/>
      <c r="SEC74" s="141"/>
      <c r="SED74" s="141"/>
      <c r="SEE74" s="141"/>
      <c r="SEF74" s="141"/>
      <c r="SEG74" s="141"/>
      <c r="SEH74" s="141"/>
      <c r="SEI74" s="141"/>
      <c r="SEJ74" s="141"/>
      <c r="SEK74" s="141"/>
      <c r="SEL74" s="141"/>
      <c r="SEM74" s="141"/>
      <c r="SEN74" s="141"/>
      <c r="SEO74" s="141"/>
      <c r="SEP74" s="141"/>
      <c r="SEQ74" s="141"/>
      <c r="SER74" s="141"/>
      <c r="SES74" s="141"/>
      <c r="SET74" s="141"/>
      <c r="SEU74" s="141"/>
      <c r="SEV74" s="141"/>
      <c r="SEW74" s="141"/>
      <c r="SEX74" s="141"/>
      <c r="SEY74" s="141"/>
      <c r="SEZ74" s="141"/>
      <c r="SFA74" s="141"/>
      <c r="SFB74" s="141"/>
      <c r="SFC74" s="141"/>
      <c r="SFD74" s="141"/>
      <c r="SFE74" s="141"/>
      <c r="SFF74" s="141"/>
      <c r="SFG74" s="141"/>
      <c r="SFH74" s="141"/>
      <c r="SFI74" s="141"/>
      <c r="SFJ74" s="141"/>
      <c r="SFK74" s="141"/>
      <c r="SFL74" s="141"/>
      <c r="SFM74" s="141"/>
      <c r="SFN74" s="141"/>
      <c r="SFO74" s="141"/>
      <c r="SFP74" s="141"/>
      <c r="SFQ74" s="141"/>
      <c r="SFR74" s="141"/>
      <c r="SFS74" s="141"/>
      <c r="SFT74" s="141"/>
      <c r="SFU74" s="141"/>
      <c r="SFV74" s="141"/>
      <c r="SFW74" s="141"/>
      <c r="SFX74" s="141"/>
      <c r="SFY74" s="141"/>
      <c r="SFZ74" s="141"/>
      <c r="SGA74" s="141"/>
      <c r="SGB74" s="141"/>
      <c r="SGC74" s="141"/>
      <c r="SGD74" s="141"/>
      <c r="SGE74" s="141"/>
      <c r="SGF74" s="141"/>
      <c r="SGG74" s="141"/>
      <c r="SGH74" s="141"/>
      <c r="SGI74" s="141"/>
      <c r="SGJ74" s="141"/>
      <c r="SGK74" s="141"/>
      <c r="SGL74" s="141"/>
      <c r="SGM74" s="141"/>
      <c r="SGN74" s="141"/>
      <c r="SGO74" s="141"/>
      <c r="SGP74" s="141"/>
      <c r="SGQ74" s="141"/>
      <c r="SGR74" s="141"/>
      <c r="SGS74" s="141"/>
      <c r="SGT74" s="141"/>
      <c r="SGU74" s="141"/>
      <c r="SGV74" s="141"/>
      <c r="SGW74" s="141"/>
      <c r="SGX74" s="141"/>
      <c r="SGY74" s="141"/>
      <c r="SGZ74" s="141"/>
      <c r="SHA74" s="141"/>
      <c r="SHB74" s="141"/>
      <c r="SHC74" s="141"/>
      <c r="SHD74" s="141"/>
      <c r="SHE74" s="141"/>
      <c r="SHF74" s="141"/>
      <c r="SHG74" s="141"/>
      <c r="SHH74" s="141"/>
      <c r="SHI74" s="141"/>
      <c r="SHJ74" s="141"/>
      <c r="SHK74" s="141"/>
      <c r="SHL74" s="141"/>
      <c r="SHM74" s="141"/>
      <c r="SHN74" s="141"/>
      <c r="SHO74" s="141"/>
      <c r="SHP74" s="141"/>
      <c r="SHQ74" s="141"/>
      <c r="SHR74" s="141"/>
      <c r="SHS74" s="141"/>
      <c r="SHT74" s="141"/>
      <c r="SHU74" s="141"/>
      <c r="SHV74" s="141"/>
      <c r="SHW74" s="141"/>
      <c r="SHX74" s="141"/>
      <c r="SHY74" s="141"/>
      <c r="SHZ74" s="141"/>
      <c r="SIA74" s="141"/>
      <c r="SIB74" s="141"/>
      <c r="SIC74" s="141"/>
      <c r="SID74" s="141"/>
      <c r="SIE74" s="141"/>
      <c r="SIF74" s="141"/>
      <c r="SIG74" s="141"/>
      <c r="SIH74" s="141"/>
      <c r="SII74" s="141"/>
      <c r="SIJ74" s="141"/>
      <c r="SIK74" s="141"/>
      <c r="SIL74" s="141"/>
      <c r="SIM74" s="141"/>
      <c r="SIN74" s="141"/>
      <c r="SIO74" s="141"/>
      <c r="SIP74" s="141"/>
      <c r="SIQ74" s="141"/>
      <c r="SIR74" s="141"/>
      <c r="SIS74" s="141"/>
      <c r="SIT74" s="141"/>
      <c r="SIU74" s="141"/>
      <c r="SIV74" s="141"/>
      <c r="SIW74" s="141"/>
      <c r="SIX74" s="141"/>
      <c r="SIY74" s="141"/>
      <c r="SIZ74" s="141"/>
      <c r="SJA74" s="141"/>
      <c r="SJB74" s="141"/>
      <c r="SJC74" s="141"/>
      <c r="SJD74" s="141"/>
      <c r="SJE74" s="141"/>
      <c r="SJF74" s="141"/>
      <c r="SJG74" s="141"/>
      <c r="SJH74" s="141"/>
      <c r="SJI74" s="141"/>
      <c r="SJJ74" s="141"/>
      <c r="SJK74" s="141"/>
      <c r="SJL74" s="141"/>
      <c r="SJM74" s="141"/>
      <c r="SJN74" s="141"/>
      <c r="SJO74" s="141"/>
      <c r="SJP74" s="141"/>
      <c r="SJQ74" s="141"/>
      <c r="SJR74" s="141"/>
      <c r="SJS74" s="141"/>
      <c r="SJT74" s="141"/>
      <c r="SJU74" s="141"/>
      <c r="SJV74" s="141"/>
      <c r="SJW74" s="141"/>
      <c r="SJX74" s="141"/>
      <c r="SJY74" s="141"/>
      <c r="SJZ74" s="141"/>
      <c r="SKA74" s="141"/>
      <c r="SKB74" s="141"/>
      <c r="SKC74" s="141"/>
      <c r="SKD74" s="141"/>
      <c r="SKE74" s="141"/>
      <c r="SKF74" s="141"/>
      <c r="SKG74" s="141"/>
      <c r="SKH74" s="141"/>
      <c r="SKI74" s="141"/>
      <c r="SKJ74" s="141"/>
      <c r="SKK74" s="141"/>
      <c r="SKL74" s="141"/>
      <c r="SKM74" s="141"/>
      <c r="SKN74" s="141"/>
      <c r="SKO74" s="141"/>
      <c r="SKP74" s="141"/>
      <c r="SKQ74" s="141"/>
      <c r="SKR74" s="141"/>
      <c r="SKS74" s="141"/>
      <c r="SKT74" s="141"/>
      <c r="SKU74" s="141"/>
      <c r="SKV74" s="141"/>
      <c r="SKW74" s="141"/>
      <c r="SKX74" s="141"/>
      <c r="SKY74" s="141"/>
      <c r="SKZ74" s="141"/>
      <c r="SLA74" s="141"/>
      <c r="SLB74" s="141"/>
      <c r="SLC74" s="141"/>
      <c r="SLD74" s="141"/>
      <c r="SLE74" s="141"/>
      <c r="SLF74" s="141"/>
      <c r="SLG74" s="141"/>
      <c r="SLH74" s="141"/>
      <c r="SLI74" s="141"/>
      <c r="SLJ74" s="141"/>
      <c r="SLK74" s="141"/>
      <c r="SLL74" s="141"/>
      <c r="SLM74" s="141"/>
      <c r="SLN74" s="141"/>
      <c r="SLO74" s="141"/>
      <c r="SLP74" s="141"/>
      <c r="SLQ74" s="141"/>
      <c r="SLR74" s="141"/>
      <c r="SLS74" s="141"/>
      <c r="SLT74" s="141"/>
      <c r="SLU74" s="141"/>
      <c r="SLV74" s="141"/>
      <c r="SLW74" s="141"/>
      <c r="SLX74" s="141"/>
      <c r="SLY74" s="141"/>
      <c r="SLZ74" s="141"/>
      <c r="SMA74" s="141"/>
      <c r="SMB74" s="141"/>
      <c r="SMC74" s="141"/>
      <c r="SMD74" s="141"/>
      <c r="SME74" s="141"/>
      <c r="SMF74" s="141"/>
      <c r="SMG74" s="141"/>
      <c r="SMH74" s="141"/>
      <c r="SMI74" s="141"/>
      <c r="SMJ74" s="141"/>
      <c r="SMK74" s="141"/>
      <c r="SML74" s="141"/>
      <c r="SMM74" s="141"/>
      <c r="SMN74" s="141"/>
      <c r="SMO74" s="141"/>
      <c r="SMP74" s="141"/>
      <c r="SMQ74" s="141"/>
      <c r="SMR74" s="141"/>
      <c r="SMS74" s="141"/>
      <c r="SMT74" s="141"/>
      <c r="SMU74" s="141"/>
      <c r="SMV74" s="141"/>
      <c r="SMW74" s="141"/>
      <c r="SMX74" s="141"/>
      <c r="SMY74" s="141"/>
      <c r="SMZ74" s="141"/>
      <c r="SNA74" s="141"/>
      <c r="SNB74" s="141"/>
      <c r="SNC74" s="141"/>
      <c r="SND74" s="141"/>
      <c r="SNE74" s="141"/>
      <c r="SNF74" s="141"/>
      <c r="SNG74" s="141"/>
      <c r="SNH74" s="141"/>
      <c r="SNI74" s="141"/>
      <c r="SNJ74" s="141"/>
      <c r="SNK74" s="141"/>
      <c r="SNL74" s="141"/>
      <c r="SNM74" s="141"/>
      <c r="SNN74" s="141"/>
      <c r="SNO74" s="141"/>
      <c r="SNP74" s="141"/>
      <c r="SNQ74" s="141"/>
      <c r="SNR74" s="141"/>
      <c r="SNS74" s="141"/>
      <c r="SNT74" s="141"/>
      <c r="SNU74" s="141"/>
      <c r="SNV74" s="141"/>
      <c r="SNW74" s="141"/>
      <c r="SNX74" s="141"/>
      <c r="SNY74" s="141"/>
      <c r="SNZ74" s="141"/>
      <c r="SOA74" s="141"/>
      <c r="SOB74" s="141"/>
      <c r="SOC74" s="141"/>
      <c r="SOD74" s="141"/>
      <c r="SOE74" s="141"/>
      <c r="SOF74" s="141"/>
      <c r="SOG74" s="141"/>
      <c r="SOH74" s="141"/>
      <c r="SOI74" s="141"/>
      <c r="SOJ74" s="141"/>
      <c r="SOK74" s="141"/>
      <c r="SOL74" s="141"/>
      <c r="SOM74" s="141"/>
      <c r="SON74" s="141"/>
      <c r="SOO74" s="141"/>
      <c r="SOP74" s="141"/>
      <c r="SOQ74" s="141"/>
      <c r="SOR74" s="141"/>
      <c r="SOS74" s="141"/>
      <c r="SOT74" s="141"/>
      <c r="SOU74" s="141"/>
      <c r="SOV74" s="141"/>
      <c r="SOW74" s="141"/>
      <c r="SOX74" s="141"/>
      <c r="SOY74" s="141"/>
      <c r="SOZ74" s="141"/>
      <c r="SPA74" s="141"/>
      <c r="SPB74" s="141"/>
      <c r="SPC74" s="141"/>
      <c r="SPD74" s="141"/>
      <c r="SPE74" s="141"/>
      <c r="SPF74" s="141"/>
      <c r="SPG74" s="141"/>
      <c r="SPH74" s="141"/>
      <c r="SPI74" s="141"/>
      <c r="SPJ74" s="141"/>
      <c r="SPK74" s="141"/>
      <c r="SPL74" s="141"/>
      <c r="SPM74" s="141"/>
      <c r="SPN74" s="141"/>
      <c r="SPO74" s="141"/>
      <c r="SPP74" s="141"/>
      <c r="SPQ74" s="141"/>
      <c r="SPR74" s="141"/>
      <c r="SPS74" s="141"/>
      <c r="SPT74" s="141"/>
      <c r="SPU74" s="141"/>
      <c r="SPV74" s="141"/>
      <c r="SPW74" s="141"/>
      <c r="SPX74" s="141"/>
      <c r="SPY74" s="141"/>
      <c r="SPZ74" s="141"/>
      <c r="SQA74" s="141"/>
      <c r="SQB74" s="141"/>
      <c r="SQC74" s="141"/>
      <c r="SQD74" s="141"/>
      <c r="SQE74" s="141"/>
      <c r="SQF74" s="141"/>
      <c r="SQG74" s="141"/>
      <c r="SQH74" s="141"/>
      <c r="SQI74" s="141"/>
      <c r="SQJ74" s="141"/>
      <c r="SQK74" s="141"/>
      <c r="SQL74" s="141"/>
      <c r="SQM74" s="141"/>
      <c r="SQN74" s="141"/>
      <c r="SQO74" s="141"/>
      <c r="SQP74" s="141"/>
      <c r="SQQ74" s="141"/>
      <c r="SQR74" s="141"/>
      <c r="SQS74" s="141"/>
      <c r="SQT74" s="141"/>
      <c r="SQU74" s="141"/>
      <c r="SQV74" s="141"/>
      <c r="SQW74" s="141"/>
      <c r="SQX74" s="141"/>
      <c r="SQY74" s="141"/>
      <c r="SQZ74" s="141"/>
      <c r="SRA74" s="141"/>
      <c r="SRB74" s="141"/>
      <c r="SRC74" s="141"/>
      <c r="SRD74" s="141"/>
      <c r="SRE74" s="141"/>
      <c r="SRF74" s="141"/>
      <c r="SRG74" s="141"/>
      <c r="SRH74" s="141"/>
      <c r="SRI74" s="141"/>
      <c r="SRJ74" s="141"/>
      <c r="SRK74" s="141"/>
      <c r="SRL74" s="141"/>
      <c r="SRM74" s="141"/>
      <c r="SRN74" s="141"/>
      <c r="SRO74" s="141"/>
      <c r="SRP74" s="141"/>
      <c r="SRQ74" s="141"/>
      <c r="SRR74" s="141"/>
      <c r="SRS74" s="141"/>
      <c r="SRT74" s="141"/>
      <c r="SRU74" s="141"/>
      <c r="SRV74" s="141"/>
      <c r="SRW74" s="141"/>
      <c r="SRX74" s="141"/>
      <c r="SRY74" s="141"/>
      <c r="SRZ74" s="141"/>
      <c r="SSA74" s="141"/>
      <c r="SSB74" s="141"/>
      <c r="SSC74" s="141"/>
      <c r="SSD74" s="141"/>
      <c r="SSE74" s="141"/>
      <c r="SSF74" s="141"/>
      <c r="SSG74" s="141"/>
      <c r="SSH74" s="141"/>
      <c r="SSI74" s="141"/>
      <c r="SSJ74" s="141"/>
      <c r="SSK74" s="141"/>
      <c r="SSL74" s="141"/>
      <c r="SSM74" s="141"/>
      <c r="SSN74" s="141"/>
      <c r="SSO74" s="141"/>
      <c r="SSP74" s="141"/>
      <c r="SSQ74" s="141"/>
      <c r="SSR74" s="141"/>
      <c r="SSS74" s="141"/>
      <c r="SST74" s="141"/>
      <c r="SSU74" s="141"/>
      <c r="SSV74" s="141"/>
      <c r="SSW74" s="141"/>
      <c r="SSX74" s="141"/>
      <c r="SSY74" s="141"/>
      <c r="SSZ74" s="141"/>
      <c r="STA74" s="141"/>
      <c r="STB74" s="141"/>
      <c r="STC74" s="141"/>
      <c r="STD74" s="141"/>
      <c r="STE74" s="141"/>
      <c r="STF74" s="141"/>
      <c r="STG74" s="141"/>
      <c r="STH74" s="141"/>
      <c r="STI74" s="141"/>
      <c r="STJ74" s="141"/>
      <c r="STK74" s="141"/>
      <c r="STL74" s="141"/>
      <c r="STM74" s="141"/>
      <c r="STN74" s="141"/>
      <c r="STO74" s="141"/>
      <c r="STP74" s="141"/>
      <c r="STQ74" s="141"/>
      <c r="STR74" s="141"/>
      <c r="STS74" s="141"/>
      <c r="STT74" s="141"/>
      <c r="STU74" s="141"/>
      <c r="STV74" s="141"/>
      <c r="STW74" s="141"/>
      <c r="STX74" s="141"/>
      <c r="STY74" s="141"/>
      <c r="STZ74" s="141"/>
      <c r="SUA74" s="141"/>
      <c r="SUB74" s="141"/>
      <c r="SUC74" s="141"/>
      <c r="SUD74" s="141"/>
      <c r="SUE74" s="141"/>
      <c r="SUF74" s="141"/>
      <c r="SUG74" s="141"/>
      <c r="SUH74" s="141"/>
      <c r="SUI74" s="141"/>
      <c r="SUJ74" s="141"/>
      <c r="SUK74" s="141"/>
      <c r="SUL74" s="141"/>
      <c r="SUM74" s="141"/>
      <c r="SUN74" s="141"/>
      <c r="SUO74" s="141"/>
      <c r="SUP74" s="141"/>
      <c r="SUQ74" s="141"/>
      <c r="SUR74" s="141"/>
      <c r="SUS74" s="141"/>
      <c r="SUT74" s="141"/>
      <c r="SUU74" s="141"/>
      <c r="SUV74" s="141"/>
      <c r="SUW74" s="141"/>
      <c r="SUX74" s="141"/>
      <c r="SUY74" s="141"/>
      <c r="SUZ74" s="141"/>
      <c r="SVA74" s="141"/>
      <c r="SVB74" s="141"/>
      <c r="SVC74" s="141"/>
      <c r="SVD74" s="141"/>
      <c r="SVE74" s="141"/>
      <c r="SVF74" s="141"/>
      <c r="SVG74" s="141"/>
      <c r="SVH74" s="141"/>
      <c r="SVI74" s="141"/>
      <c r="SVJ74" s="141"/>
      <c r="SVK74" s="141"/>
      <c r="SVL74" s="141"/>
      <c r="SVM74" s="141"/>
      <c r="SVN74" s="141"/>
      <c r="SVO74" s="141"/>
      <c r="SVP74" s="141"/>
      <c r="SVQ74" s="141"/>
      <c r="SVR74" s="141"/>
      <c r="SVS74" s="141"/>
      <c r="SVT74" s="141"/>
      <c r="SVU74" s="141"/>
      <c r="SVV74" s="141"/>
      <c r="SVW74" s="141"/>
      <c r="SVX74" s="141"/>
      <c r="SVY74" s="141"/>
      <c r="SVZ74" s="141"/>
      <c r="SWA74" s="141"/>
      <c r="SWB74" s="141"/>
      <c r="SWC74" s="141"/>
      <c r="SWD74" s="141"/>
      <c r="SWE74" s="141"/>
      <c r="SWF74" s="141"/>
      <c r="SWG74" s="141"/>
      <c r="SWH74" s="141"/>
      <c r="SWI74" s="141"/>
      <c r="SWJ74" s="141"/>
      <c r="SWK74" s="141"/>
      <c r="SWL74" s="141"/>
      <c r="SWM74" s="141"/>
      <c r="SWN74" s="141"/>
      <c r="SWO74" s="141"/>
      <c r="SWP74" s="141"/>
      <c r="SWQ74" s="141"/>
      <c r="SWR74" s="141"/>
      <c r="SWS74" s="141"/>
      <c r="SWT74" s="141"/>
      <c r="SWU74" s="141"/>
      <c r="SWV74" s="141"/>
      <c r="SWW74" s="141"/>
      <c r="SWX74" s="141"/>
      <c r="SWY74" s="141"/>
      <c r="SWZ74" s="141"/>
      <c r="SXA74" s="141"/>
      <c r="SXB74" s="141"/>
      <c r="SXC74" s="141"/>
      <c r="SXD74" s="141"/>
      <c r="SXE74" s="141"/>
      <c r="SXF74" s="141"/>
      <c r="SXG74" s="141"/>
      <c r="SXH74" s="141"/>
      <c r="SXI74" s="141"/>
      <c r="SXJ74" s="141"/>
      <c r="SXK74" s="141"/>
      <c r="SXL74" s="141"/>
      <c r="SXM74" s="141"/>
      <c r="SXN74" s="141"/>
      <c r="SXO74" s="141"/>
      <c r="SXP74" s="141"/>
      <c r="SXQ74" s="141"/>
      <c r="SXR74" s="141"/>
      <c r="SXS74" s="141"/>
      <c r="SXT74" s="141"/>
      <c r="SXU74" s="141"/>
      <c r="SXV74" s="141"/>
      <c r="SXW74" s="141"/>
      <c r="SXX74" s="141"/>
      <c r="SXY74" s="141"/>
      <c r="SXZ74" s="141"/>
      <c r="SYA74" s="141"/>
      <c r="SYB74" s="141"/>
      <c r="SYC74" s="141"/>
      <c r="SYD74" s="141"/>
      <c r="SYE74" s="141"/>
      <c r="SYF74" s="141"/>
      <c r="SYG74" s="141"/>
      <c r="SYH74" s="141"/>
      <c r="SYI74" s="141"/>
      <c r="SYJ74" s="141"/>
      <c r="SYK74" s="141"/>
      <c r="SYL74" s="141"/>
      <c r="SYM74" s="141"/>
      <c r="SYN74" s="141"/>
      <c r="SYO74" s="141"/>
      <c r="SYP74" s="141"/>
      <c r="SYQ74" s="141"/>
      <c r="SYR74" s="141"/>
      <c r="SYS74" s="141"/>
      <c r="SYT74" s="141"/>
      <c r="SYU74" s="141"/>
      <c r="SYV74" s="141"/>
      <c r="SYW74" s="141"/>
      <c r="SYX74" s="141"/>
      <c r="SYY74" s="141"/>
      <c r="SYZ74" s="141"/>
      <c r="SZA74" s="141"/>
      <c r="SZB74" s="141"/>
      <c r="SZC74" s="141"/>
      <c r="SZD74" s="141"/>
      <c r="SZE74" s="141"/>
      <c r="SZF74" s="141"/>
      <c r="SZG74" s="141"/>
      <c r="SZH74" s="141"/>
      <c r="SZI74" s="141"/>
      <c r="SZJ74" s="141"/>
      <c r="SZK74" s="141"/>
      <c r="SZL74" s="141"/>
      <c r="SZM74" s="141"/>
      <c r="SZN74" s="141"/>
      <c r="SZO74" s="141"/>
      <c r="SZP74" s="141"/>
      <c r="SZQ74" s="141"/>
      <c r="SZR74" s="141"/>
      <c r="SZS74" s="141"/>
      <c r="SZT74" s="141"/>
      <c r="SZU74" s="141"/>
      <c r="SZV74" s="141"/>
      <c r="SZW74" s="141"/>
      <c r="SZX74" s="141"/>
      <c r="SZY74" s="141"/>
      <c r="SZZ74" s="141"/>
      <c r="TAA74" s="141"/>
      <c r="TAB74" s="141"/>
      <c r="TAC74" s="141"/>
      <c r="TAD74" s="141"/>
      <c r="TAE74" s="141"/>
      <c r="TAF74" s="141"/>
      <c r="TAG74" s="141"/>
      <c r="TAH74" s="141"/>
      <c r="TAI74" s="141"/>
      <c r="TAJ74" s="141"/>
      <c r="TAK74" s="141"/>
      <c r="TAL74" s="141"/>
      <c r="TAM74" s="141"/>
      <c r="TAN74" s="141"/>
      <c r="TAO74" s="141"/>
      <c r="TAP74" s="141"/>
      <c r="TAQ74" s="141"/>
      <c r="TAR74" s="141"/>
      <c r="TAS74" s="141"/>
      <c r="TAT74" s="141"/>
      <c r="TAU74" s="141"/>
      <c r="TAV74" s="141"/>
      <c r="TAW74" s="141"/>
      <c r="TAX74" s="141"/>
      <c r="TAY74" s="141"/>
      <c r="TAZ74" s="141"/>
      <c r="TBA74" s="141"/>
      <c r="TBB74" s="141"/>
      <c r="TBC74" s="141"/>
      <c r="TBD74" s="141"/>
      <c r="TBE74" s="141"/>
      <c r="TBF74" s="141"/>
      <c r="TBG74" s="141"/>
      <c r="TBH74" s="141"/>
      <c r="TBI74" s="141"/>
      <c r="TBJ74" s="141"/>
      <c r="TBK74" s="141"/>
      <c r="TBL74" s="141"/>
      <c r="TBM74" s="141"/>
      <c r="TBN74" s="141"/>
      <c r="TBO74" s="141"/>
      <c r="TBP74" s="141"/>
      <c r="TBQ74" s="141"/>
      <c r="TBR74" s="141"/>
      <c r="TBS74" s="141"/>
      <c r="TBT74" s="141"/>
      <c r="TBU74" s="141"/>
      <c r="TBV74" s="141"/>
      <c r="TBW74" s="141"/>
      <c r="TBX74" s="141"/>
      <c r="TBY74" s="141"/>
      <c r="TBZ74" s="141"/>
      <c r="TCA74" s="141"/>
      <c r="TCB74" s="141"/>
      <c r="TCC74" s="141"/>
      <c r="TCD74" s="141"/>
      <c r="TCE74" s="141"/>
      <c r="TCF74" s="141"/>
      <c r="TCG74" s="141"/>
      <c r="TCH74" s="141"/>
      <c r="TCI74" s="141"/>
      <c r="TCJ74" s="141"/>
      <c r="TCK74" s="141"/>
      <c r="TCL74" s="141"/>
      <c r="TCM74" s="141"/>
      <c r="TCN74" s="141"/>
      <c r="TCO74" s="141"/>
      <c r="TCP74" s="141"/>
      <c r="TCQ74" s="141"/>
      <c r="TCR74" s="141"/>
      <c r="TCS74" s="141"/>
      <c r="TCT74" s="141"/>
      <c r="TCU74" s="141"/>
      <c r="TCV74" s="141"/>
      <c r="TCW74" s="141"/>
      <c r="TCX74" s="141"/>
      <c r="TCY74" s="141"/>
      <c r="TCZ74" s="141"/>
      <c r="TDA74" s="141"/>
      <c r="TDB74" s="141"/>
      <c r="TDC74" s="141"/>
      <c r="TDD74" s="141"/>
      <c r="TDE74" s="141"/>
      <c r="TDF74" s="141"/>
      <c r="TDG74" s="141"/>
      <c r="TDH74" s="141"/>
      <c r="TDI74" s="141"/>
      <c r="TDJ74" s="141"/>
      <c r="TDK74" s="141"/>
      <c r="TDL74" s="141"/>
      <c r="TDM74" s="141"/>
      <c r="TDN74" s="141"/>
      <c r="TDO74" s="141"/>
      <c r="TDP74" s="141"/>
      <c r="TDQ74" s="141"/>
      <c r="TDR74" s="141"/>
      <c r="TDS74" s="141"/>
      <c r="TDT74" s="141"/>
      <c r="TDU74" s="141"/>
      <c r="TDV74" s="141"/>
      <c r="TDW74" s="141"/>
      <c r="TDX74" s="141"/>
      <c r="TDY74" s="141"/>
      <c r="TDZ74" s="141"/>
      <c r="TEA74" s="141"/>
      <c r="TEB74" s="141"/>
      <c r="TEC74" s="141"/>
      <c r="TED74" s="141"/>
      <c r="TEE74" s="141"/>
      <c r="TEF74" s="141"/>
      <c r="TEG74" s="141"/>
      <c r="TEH74" s="141"/>
      <c r="TEI74" s="141"/>
      <c r="TEJ74" s="141"/>
      <c r="TEK74" s="141"/>
      <c r="TEL74" s="141"/>
      <c r="TEM74" s="141"/>
      <c r="TEN74" s="141"/>
      <c r="TEO74" s="141"/>
      <c r="TEP74" s="141"/>
      <c r="TEQ74" s="141"/>
      <c r="TER74" s="141"/>
      <c r="TES74" s="141"/>
      <c r="TET74" s="141"/>
      <c r="TEU74" s="141"/>
      <c r="TEV74" s="141"/>
      <c r="TEW74" s="141"/>
      <c r="TEX74" s="141"/>
      <c r="TEY74" s="141"/>
      <c r="TEZ74" s="141"/>
      <c r="TFA74" s="141"/>
      <c r="TFB74" s="141"/>
      <c r="TFC74" s="141"/>
      <c r="TFD74" s="141"/>
      <c r="TFE74" s="141"/>
      <c r="TFF74" s="141"/>
      <c r="TFG74" s="141"/>
      <c r="TFH74" s="141"/>
      <c r="TFI74" s="141"/>
      <c r="TFJ74" s="141"/>
      <c r="TFK74" s="141"/>
      <c r="TFL74" s="141"/>
      <c r="TFM74" s="141"/>
      <c r="TFN74" s="141"/>
      <c r="TFO74" s="141"/>
      <c r="TFP74" s="141"/>
      <c r="TFQ74" s="141"/>
      <c r="TFR74" s="141"/>
      <c r="TFS74" s="141"/>
      <c r="TFT74" s="141"/>
      <c r="TFU74" s="141"/>
      <c r="TFV74" s="141"/>
      <c r="TFW74" s="141"/>
      <c r="TFX74" s="141"/>
      <c r="TFY74" s="141"/>
      <c r="TFZ74" s="141"/>
      <c r="TGA74" s="141"/>
      <c r="TGB74" s="141"/>
      <c r="TGC74" s="141"/>
      <c r="TGD74" s="141"/>
      <c r="TGE74" s="141"/>
      <c r="TGF74" s="141"/>
      <c r="TGG74" s="141"/>
      <c r="TGH74" s="141"/>
      <c r="TGI74" s="141"/>
      <c r="TGJ74" s="141"/>
      <c r="TGK74" s="141"/>
      <c r="TGL74" s="141"/>
      <c r="TGM74" s="141"/>
      <c r="TGN74" s="141"/>
      <c r="TGO74" s="141"/>
      <c r="TGP74" s="141"/>
      <c r="TGQ74" s="141"/>
      <c r="TGR74" s="141"/>
      <c r="TGS74" s="141"/>
      <c r="TGT74" s="141"/>
      <c r="TGU74" s="141"/>
      <c r="TGV74" s="141"/>
      <c r="TGW74" s="141"/>
      <c r="TGX74" s="141"/>
      <c r="TGY74" s="141"/>
      <c r="TGZ74" s="141"/>
      <c r="THA74" s="141"/>
      <c r="THB74" s="141"/>
      <c r="THC74" s="141"/>
      <c r="THD74" s="141"/>
      <c r="THE74" s="141"/>
      <c r="THF74" s="141"/>
      <c r="THG74" s="141"/>
      <c r="THH74" s="141"/>
      <c r="THI74" s="141"/>
      <c r="THJ74" s="141"/>
      <c r="THK74" s="141"/>
      <c r="THL74" s="141"/>
      <c r="THM74" s="141"/>
      <c r="THN74" s="141"/>
      <c r="THO74" s="141"/>
      <c r="THP74" s="141"/>
      <c r="THQ74" s="141"/>
      <c r="THR74" s="141"/>
      <c r="THS74" s="141"/>
      <c r="THT74" s="141"/>
      <c r="THU74" s="141"/>
      <c r="THV74" s="141"/>
      <c r="THW74" s="141"/>
      <c r="THX74" s="141"/>
      <c r="THY74" s="141"/>
      <c r="THZ74" s="141"/>
      <c r="TIA74" s="141"/>
      <c r="TIB74" s="141"/>
      <c r="TIC74" s="141"/>
      <c r="TID74" s="141"/>
      <c r="TIE74" s="141"/>
      <c r="TIF74" s="141"/>
      <c r="TIG74" s="141"/>
      <c r="TIH74" s="141"/>
      <c r="TII74" s="141"/>
      <c r="TIJ74" s="141"/>
      <c r="TIK74" s="141"/>
      <c r="TIL74" s="141"/>
      <c r="TIM74" s="141"/>
      <c r="TIN74" s="141"/>
      <c r="TIO74" s="141"/>
      <c r="TIP74" s="141"/>
      <c r="TIQ74" s="141"/>
      <c r="TIR74" s="141"/>
      <c r="TIS74" s="141"/>
      <c r="TIT74" s="141"/>
      <c r="TIU74" s="141"/>
      <c r="TIV74" s="141"/>
      <c r="TIW74" s="141"/>
      <c r="TIX74" s="141"/>
      <c r="TIY74" s="141"/>
      <c r="TIZ74" s="141"/>
      <c r="TJA74" s="141"/>
      <c r="TJB74" s="141"/>
      <c r="TJC74" s="141"/>
      <c r="TJD74" s="141"/>
      <c r="TJE74" s="141"/>
      <c r="TJF74" s="141"/>
      <c r="TJG74" s="141"/>
      <c r="TJH74" s="141"/>
      <c r="TJI74" s="141"/>
      <c r="TJJ74" s="141"/>
      <c r="TJK74" s="141"/>
      <c r="TJL74" s="141"/>
      <c r="TJM74" s="141"/>
      <c r="TJN74" s="141"/>
      <c r="TJO74" s="141"/>
      <c r="TJP74" s="141"/>
      <c r="TJQ74" s="141"/>
      <c r="TJR74" s="141"/>
      <c r="TJS74" s="141"/>
      <c r="TJT74" s="141"/>
      <c r="TJU74" s="141"/>
      <c r="TJV74" s="141"/>
      <c r="TJW74" s="141"/>
      <c r="TJX74" s="141"/>
      <c r="TJY74" s="141"/>
      <c r="TJZ74" s="141"/>
      <c r="TKA74" s="141"/>
      <c r="TKB74" s="141"/>
      <c r="TKC74" s="141"/>
      <c r="TKD74" s="141"/>
      <c r="TKE74" s="141"/>
      <c r="TKF74" s="141"/>
      <c r="TKG74" s="141"/>
      <c r="TKH74" s="141"/>
      <c r="TKI74" s="141"/>
      <c r="TKJ74" s="141"/>
      <c r="TKK74" s="141"/>
      <c r="TKL74" s="141"/>
      <c r="TKM74" s="141"/>
      <c r="TKN74" s="141"/>
      <c r="TKO74" s="141"/>
      <c r="TKP74" s="141"/>
      <c r="TKQ74" s="141"/>
      <c r="TKR74" s="141"/>
      <c r="TKS74" s="141"/>
      <c r="TKT74" s="141"/>
      <c r="TKU74" s="141"/>
      <c r="TKV74" s="141"/>
      <c r="TKW74" s="141"/>
      <c r="TKX74" s="141"/>
      <c r="TKY74" s="141"/>
      <c r="TKZ74" s="141"/>
      <c r="TLA74" s="141"/>
      <c r="TLB74" s="141"/>
      <c r="TLC74" s="141"/>
      <c r="TLD74" s="141"/>
      <c r="TLE74" s="141"/>
      <c r="TLF74" s="141"/>
      <c r="TLG74" s="141"/>
      <c r="TLH74" s="141"/>
      <c r="TLI74" s="141"/>
      <c r="TLJ74" s="141"/>
      <c r="TLK74" s="141"/>
      <c r="TLL74" s="141"/>
      <c r="TLM74" s="141"/>
      <c r="TLN74" s="141"/>
      <c r="TLO74" s="141"/>
      <c r="TLP74" s="141"/>
      <c r="TLQ74" s="141"/>
      <c r="TLR74" s="141"/>
      <c r="TLS74" s="141"/>
      <c r="TLT74" s="141"/>
      <c r="TLU74" s="141"/>
      <c r="TLV74" s="141"/>
      <c r="TLW74" s="141"/>
      <c r="TLX74" s="141"/>
      <c r="TLY74" s="141"/>
      <c r="TLZ74" s="141"/>
      <c r="TMA74" s="141"/>
      <c r="TMB74" s="141"/>
      <c r="TMC74" s="141"/>
      <c r="TMD74" s="141"/>
      <c r="TME74" s="141"/>
      <c r="TMF74" s="141"/>
      <c r="TMG74" s="141"/>
      <c r="TMH74" s="141"/>
      <c r="TMI74" s="141"/>
      <c r="TMJ74" s="141"/>
      <c r="TMK74" s="141"/>
      <c r="TML74" s="141"/>
      <c r="TMM74" s="141"/>
      <c r="TMN74" s="141"/>
      <c r="TMO74" s="141"/>
      <c r="TMP74" s="141"/>
      <c r="TMQ74" s="141"/>
      <c r="TMR74" s="141"/>
      <c r="TMS74" s="141"/>
      <c r="TMT74" s="141"/>
      <c r="TMU74" s="141"/>
      <c r="TMV74" s="141"/>
      <c r="TMW74" s="141"/>
      <c r="TMX74" s="141"/>
      <c r="TMY74" s="141"/>
      <c r="TMZ74" s="141"/>
      <c r="TNA74" s="141"/>
      <c r="TNB74" s="141"/>
      <c r="TNC74" s="141"/>
      <c r="TND74" s="141"/>
      <c r="TNE74" s="141"/>
      <c r="TNF74" s="141"/>
      <c r="TNG74" s="141"/>
      <c r="TNH74" s="141"/>
      <c r="TNI74" s="141"/>
      <c r="TNJ74" s="141"/>
      <c r="TNK74" s="141"/>
      <c r="TNL74" s="141"/>
      <c r="TNM74" s="141"/>
      <c r="TNN74" s="141"/>
      <c r="TNO74" s="141"/>
      <c r="TNP74" s="141"/>
      <c r="TNQ74" s="141"/>
      <c r="TNR74" s="141"/>
      <c r="TNS74" s="141"/>
      <c r="TNT74" s="141"/>
      <c r="TNU74" s="141"/>
      <c r="TNV74" s="141"/>
      <c r="TNW74" s="141"/>
      <c r="TNX74" s="141"/>
      <c r="TNY74" s="141"/>
      <c r="TNZ74" s="141"/>
      <c r="TOA74" s="141"/>
      <c r="TOB74" s="141"/>
      <c r="TOC74" s="141"/>
      <c r="TOD74" s="141"/>
      <c r="TOE74" s="141"/>
      <c r="TOF74" s="141"/>
      <c r="TOG74" s="141"/>
      <c r="TOH74" s="141"/>
      <c r="TOI74" s="141"/>
      <c r="TOJ74" s="141"/>
      <c r="TOK74" s="141"/>
      <c r="TOL74" s="141"/>
      <c r="TOM74" s="141"/>
      <c r="TON74" s="141"/>
      <c r="TOO74" s="141"/>
      <c r="TOP74" s="141"/>
      <c r="TOQ74" s="141"/>
      <c r="TOR74" s="141"/>
      <c r="TOS74" s="141"/>
      <c r="TOT74" s="141"/>
      <c r="TOU74" s="141"/>
      <c r="TOV74" s="141"/>
      <c r="TOW74" s="141"/>
      <c r="TOX74" s="141"/>
      <c r="TOY74" s="141"/>
      <c r="TOZ74" s="141"/>
      <c r="TPA74" s="141"/>
      <c r="TPB74" s="141"/>
      <c r="TPC74" s="141"/>
      <c r="TPD74" s="141"/>
      <c r="TPE74" s="141"/>
      <c r="TPF74" s="141"/>
      <c r="TPG74" s="141"/>
      <c r="TPH74" s="141"/>
      <c r="TPI74" s="141"/>
      <c r="TPJ74" s="141"/>
      <c r="TPK74" s="141"/>
      <c r="TPL74" s="141"/>
      <c r="TPM74" s="141"/>
      <c r="TPN74" s="141"/>
      <c r="TPO74" s="141"/>
      <c r="TPP74" s="141"/>
      <c r="TPQ74" s="141"/>
      <c r="TPR74" s="141"/>
      <c r="TPS74" s="141"/>
      <c r="TPT74" s="141"/>
      <c r="TPU74" s="141"/>
      <c r="TPV74" s="141"/>
      <c r="TPW74" s="141"/>
      <c r="TPX74" s="141"/>
      <c r="TPY74" s="141"/>
      <c r="TPZ74" s="141"/>
      <c r="TQA74" s="141"/>
      <c r="TQB74" s="141"/>
      <c r="TQC74" s="141"/>
      <c r="TQD74" s="141"/>
      <c r="TQE74" s="141"/>
      <c r="TQF74" s="141"/>
      <c r="TQG74" s="141"/>
      <c r="TQH74" s="141"/>
      <c r="TQI74" s="141"/>
      <c r="TQJ74" s="141"/>
      <c r="TQK74" s="141"/>
      <c r="TQL74" s="141"/>
      <c r="TQM74" s="141"/>
      <c r="TQN74" s="141"/>
      <c r="TQO74" s="141"/>
      <c r="TQP74" s="141"/>
      <c r="TQQ74" s="141"/>
      <c r="TQR74" s="141"/>
      <c r="TQS74" s="141"/>
      <c r="TQT74" s="141"/>
      <c r="TQU74" s="141"/>
      <c r="TQV74" s="141"/>
      <c r="TQW74" s="141"/>
      <c r="TQX74" s="141"/>
      <c r="TQY74" s="141"/>
      <c r="TQZ74" s="141"/>
      <c r="TRA74" s="141"/>
      <c r="TRB74" s="141"/>
      <c r="TRC74" s="141"/>
      <c r="TRD74" s="141"/>
      <c r="TRE74" s="141"/>
      <c r="TRF74" s="141"/>
      <c r="TRG74" s="141"/>
      <c r="TRH74" s="141"/>
      <c r="TRI74" s="141"/>
      <c r="TRJ74" s="141"/>
      <c r="TRK74" s="141"/>
      <c r="TRL74" s="141"/>
      <c r="TRM74" s="141"/>
      <c r="TRN74" s="141"/>
      <c r="TRO74" s="141"/>
      <c r="TRP74" s="141"/>
      <c r="TRQ74" s="141"/>
      <c r="TRR74" s="141"/>
      <c r="TRS74" s="141"/>
      <c r="TRT74" s="141"/>
      <c r="TRU74" s="141"/>
      <c r="TRV74" s="141"/>
      <c r="TRW74" s="141"/>
      <c r="TRX74" s="141"/>
      <c r="TRY74" s="141"/>
      <c r="TRZ74" s="141"/>
      <c r="TSA74" s="141"/>
      <c r="TSB74" s="141"/>
      <c r="TSC74" s="141"/>
      <c r="TSD74" s="141"/>
      <c r="TSE74" s="141"/>
      <c r="TSF74" s="141"/>
      <c r="TSG74" s="141"/>
      <c r="TSH74" s="141"/>
      <c r="TSI74" s="141"/>
      <c r="TSJ74" s="141"/>
      <c r="TSK74" s="141"/>
      <c r="TSL74" s="141"/>
      <c r="TSM74" s="141"/>
      <c r="TSN74" s="141"/>
      <c r="TSO74" s="141"/>
      <c r="TSP74" s="141"/>
      <c r="TSQ74" s="141"/>
      <c r="TSR74" s="141"/>
      <c r="TSS74" s="141"/>
      <c r="TST74" s="141"/>
      <c r="TSU74" s="141"/>
      <c r="TSV74" s="141"/>
      <c r="TSW74" s="141"/>
      <c r="TSX74" s="141"/>
      <c r="TSY74" s="141"/>
      <c r="TSZ74" s="141"/>
      <c r="TTA74" s="141"/>
      <c r="TTB74" s="141"/>
      <c r="TTC74" s="141"/>
      <c r="TTD74" s="141"/>
      <c r="TTE74" s="141"/>
      <c r="TTF74" s="141"/>
      <c r="TTG74" s="141"/>
      <c r="TTH74" s="141"/>
      <c r="TTI74" s="141"/>
      <c r="TTJ74" s="141"/>
      <c r="TTK74" s="141"/>
      <c r="TTL74" s="141"/>
      <c r="TTM74" s="141"/>
      <c r="TTN74" s="141"/>
      <c r="TTO74" s="141"/>
      <c r="TTP74" s="141"/>
      <c r="TTQ74" s="141"/>
      <c r="TTR74" s="141"/>
      <c r="TTS74" s="141"/>
      <c r="TTT74" s="141"/>
      <c r="TTU74" s="141"/>
      <c r="TTV74" s="141"/>
      <c r="TTW74" s="141"/>
      <c r="TTX74" s="141"/>
      <c r="TTY74" s="141"/>
      <c r="TTZ74" s="141"/>
      <c r="TUA74" s="141"/>
      <c r="TUB74" s="141"/>
      <c r="TUC74" s="141"/>
      <c r="TUD74" s="141"/>
      <c r="TUE74" s="141"/>
      <c r="TUF74" s="141"/>
      <c r="TUG74" s="141"/>
      <c r="TUH74" s="141"/>
      <c r="TUI74" s="141"/>
      <c r="TUJ74" s="141"/>
      <c r="TUK74" s="141"/>
      <c r="TUL74" s="141"/>
      <c r="TUM74" s="141"/>
      <c r="TUN74" s="141"/>
      <c r="TUO74" s="141"/>
      <c r="TUP74" s="141"/>
      <c r="TUQ74" s="141"/>
      <c r="TUR74" s="141"/>
      <c r="TUS74" s="141"/>
      <c r="TUT74" s="141"/>
      <c r="TUU74" s="141"/>
      <c r="TUV74" s="141"/>
      <c r="TUW74" s="141"/>
      <c r="TUX74" s="141"/>
      <c r="TUY74" s="141"/>
      <c r="TUZ74" s="141"/>
      <c r="TVA74" s="141"/>
      <c r="TVB74" s="141"/>
      <c r="TVC74" s="141"/>
      <c r="TVD74" s="141"/>
      <c r="TVE74" s="141"/>
      <c r="TVF74" s="141"/>
      <c r="TVG74" s="141"/>
      <c r="TVH74" s="141"/>
      <c r="TVI74" s="141"/>
      <c r="TVJ74" s="141"/>
      <c r="TVK74" s="141"/>
      <c r="TVL74" s="141"/>
      <c r="TVM74" s="141"/>
      <c r="TVN74" s="141"/>
      <c r="TVO74" s="141"/>
      <c r="TVP74" s="141"/>
      <c r="TVQ74" s="141"/>
      <c r="TVR74" s="141"/>
      <c r="TVS74" s="141"/>
      <c r="TVT74" s="141"/>
      <c r="TVU74" s="141"/>
      <c r="TVV74" s="141"/>
      <c r="TVW74" s="141"/>
      <c r="TVX74" s="141"/>
      <c r="TVY74" s="141"/>
      <c r="TVZ74" s="141"/>
      <c r="TWA74" s="141"/>
      <c r="TWB74" s="141"/>
      <c r="TWC74" s="141"/>
      <c r="TWD74" s="141"/>
      <c r="TWE74" s="141"/>
      <c r="TWF74" s="141"/>
      <c r="TWG74" s="141"/>
      <c r="TWH74" s="141"/>
      <c r="TWI74" s="141"/>
      <c r="TWJ74" s="141"/>
      <c r="TWK74" s="141"/>
      <c r="TWL74" s="141"/>
      <c r="TWM74" s="141"/>
      <c r="TWN74" s="141"/>
      <c r="TWO74" s="141"/>
      <c r="TWP74" s="141"/>
      <c r="TWQ74" s="141"/>
      <c r="TWR74" s="141"/>
      <c r="TWS74" s="141"/>
      <c r="TWT74" s="141"/>
      <c r="TWU74" s="141"/>
      <c r="TWV74" s="141"/>
      <c r="TWW74" s="141"/>
      <c r="TWX74" s="141"/>
      <c r="TWY74" s="141"/>
      <c r="TWZ74" s="141"/>
      <c r="TXA74" s="141"/>
      <c r="TXB74" s="141"/>
      <c r="TXC74" s="141"/>
      <c r="TXD74" s="141"/>
      <c r="TXE74" s="141"/>
      <c r="TXF74" s="141"/>
      <c r="TXG74" s="141"/>
      <c r="TXH74" s="141"/>
      <c r="TXI74" s="141"/>
      <c r="TXJ74" s="141"/>
      <c r="TXK74" s="141"/>
      <c r="TXL74" s="141"/>
      <c r="TXM74" s="141"/>
      <c r="TXN74" s="141"/>
      <c r="TXO74" s="141"/>
      <c r="TXP74" s="141"/>
      <c r="TXQ74" s="141"/>
      <c r="TXR74" s="141"/>
      <c r="TXS74" s="141"/>
      <c r="TXT74" s="141"/>
      <c r="TXU74" s="141"/>
      <c r="TXV74" s="141"/>
      <c r="TXW74" s="141"/>
      <c r="TXX74" s="141"/>
      <c r="TXY74" s="141"/>
      <c r="TXZ74" s="141"/>
      <c r="TYA74" s="141"/>
      <c r="TYB74" s="141"/>
      <c r="TYC74" s="141"/>
      <c r="TYD74" s="141"/>
      <c r="TYE74" s="141"/>
      <c r="TYF74" s="141"/>
      <c r="TYG74" s="141"/>
      <c r="TYH74" s="141"/>
      <c r="TYI74" s="141"/>
      <c r="TYJ74" s="141"/>
      <c r="TYK74" s="141"/>
      <c r="TYL74" s="141"/>
      <c r="TYM74" s="141"/>
      <c r="TYN74" s="141"/>
      <c r="TYO74" s="141"/>
      <c r="TYP74" s="141"/>
      <c r="TYQ74" s="141"/>
      <c r="TYR74" s="141"/>
      <c r="TYS74" s="141"/>
      <c r="TYT74" s="141"/>
      <c r="TYU74" s="141"/>
      <c r="TYV74" s="141"/>
      <c r="TYW74" s="141"/>
      <c r="TYX74" s="141"/>
      <c r="TYY74" s="141"/>
      <c r="TYZ74" s="141"/>
      <c r="TZA74" s="141"/>
      <c r="TZB74" s="141"/>
      <c r="TZC74" s="141"/>
      <c r="TZD74" s="141"/>
      <c r="TZE74" s="141"/>
      <c r="TZF74" s="141"/>
      <c r="TZG74" s="141"/>
      <c r="TZH74" s="141"/>
      <c r="TZI74" s="141"/>
      <c r="TZJ74" s="141"/>
      <c r="TZK74" s="141"/>
      <c r="TZL74" s="141"/>
      <c r="TZM74" s="141"/>
      <c r="TZN74" s="141"/>
      <c r="TZO74" s="141"/>
      <c r="TZP74" s="141"/>
      <c r="TZQ74" s="141"/>
      <c r="TZR74" s="141"/>
      <c r="TZS74" s="141"/>
      <c r="TZT74" s="141"/>
      <c r="TZU74" s="141"/>
      <c r="TZV74" s="141"/>
      <c r="TZW74" s="141"/>
      <c r="TZX74" s="141"/>
      <c r="TZY74" s="141"/>
      <c r="TZZ74" s="141"/>
      <c r="UAA74" s="141"/>
      <c r="UAB74" s="141"/>
      <c r="UAC74" s="141"/>
      <c r="UAD74" s="141"/>
      <c r="UAE74" s="141"/>
      <c r="UAF74" s="141"/>
      <c r="UAG74" s="141"/>
      <c r="UAH74" s="141"/>
      <c r="UAI74" s="141"/>
      <c r="UAJ74" s="141"/>
      <c r="UAK74" s="141"/>
      <c r="UAL74" s="141"/>
      <c r="UAM74" s="141"/>
      <c r="UAN74" s="141"/>
      <c r="UAO74" s="141"/>
      <c r="UAP74" s="141"/>
      <c r="UAQ74" s="141"/>
      <c r="UAR74" s="141"/>
      <c r="UAS74" s="141"/>
      <c r="UAT74" s="141"/>
      <c r="UAU74" s="141"/>
      <c r="UAV74" s="141"/>
      <c r="UAW74" s="141"/>
      <c r="UAX74" s="141"/>
      <c r="UAY74" s="141"/>
      <c r="UAZ74" s="141"/>
      <c r="UBA74" s="141"/>
      <c r="UBB74" s="141"/>
      <c r="UBC74" s="141"/>
      <c r="UBD74" s="141"/>
      <c r="UBE74" s="141"/>
      <c r="UBF74" s="141"/>
      <c r="UBG74" s="141"/>
      <c r="UBH74" s="141"/>
      <c r="UBI74" s="141"/>
      <c r="UBJ74" s="141"/>
      <c r="UBK74" s="141"/>
      <c r="UBL74" s="141"/>
      <c r="UBM74" s="141"/>
      <c r="UBN74" s="141"/>
      <c r="UBO74" s="141"/>
      <c r="UBP74" s="141"/>
      <c r="UBQ74" s="141"/>
      <c r="UBR74" s="141"/>
      <c r="UBS74" s="141"/>
      <c r="UBT74" s="141"/>
      <c r="UBU74" s="141"/>
      <c r="UBV74" s="141"/>
      <c r="UBW74" s="141"/>
      <c r="UBX74" s="141"/>
      <c r="UBY74" s="141"/>
      <c r="UBZ74" s="141"/>
      <c r="UCA74" s="141"/>
      <c r="UCB74" s="141"/>
      <c r="UCC74" s="141"/>
      <c r="UCD74" s="141"/>
      <c r="UCE74" s="141"/>
      <c r="UCF74" s="141"/>
      <c r="UCG74" s="141"/>
      <c r="UCH74" s="141"/>
      <c r="UCI74" s="141"/>
      <c r="UCJ74" s="141"/>
      <c r="UCK74" s="141"/>
      <c r="UCL74" s="141"/>
      <c r="UCM74" s="141"/>
      <c r="UCN74" s="141"/>
      <c r="UCO74" s="141"/>
      <c r="UCP74" s="141"/>
      <c r="UCQ74" s="141"/>
      <c r="UCR74" s="141"/>
      <c r="UCS74" s="141"/>
      <c r="UCT74" s="141"/>
      <c r="UCU74" s="141"/>
      <c r="UCV74" s="141"/>
      <c r="UCW74" s="141"/>
      <c r="UCX74" s="141"/>
      <c r="UCY74" s="141"/>
      <c r="UCZ74" s="141"/>
      <c r="UDA74" s="141"/>
      <c r="UDB74" s="141"/>
      <c r="UDC74" s="141"/>
      <c r="UDD74" s="141"/>
      <c r="UDE74" s="141"/>
      <c r="UDF74" s="141"/>
      <c r="UDG74" s="141"/>
      <c r="UDH74" s="141"/>
      <c r="UDI74" s="141"/>
      <c r="UDJ74" s="141"/>
      <c r="UDK74" s="141"/>
      <c r="UDL74" s="141"/>
      <c r="UDM74" s="141"/>
      <c r="UDN74" s="141"/>
      <c r="UDO74" s="141"/>
      <c r="UDP74" s="141"/>
      <c r="UDQ74" s="141"/>
      <c r="UDR74" s="141"/>
      <c r="UDS74" s="141"/>
      <c r="UDT74" s="141"/>
      <c r="UDU74" s="141"/>
      <c r="UDV74" s="141"/>
      <c r="UDW74" s="141"/>
      <c r="UDX74" s="141"/>
      <c r="UDY74" s="141"/>
      <c r="UDZ74" s="141"/>
      <c r="UEA74" s="141"/>
      <c r="UEB74" s="141"/>
      <c r="UEC74" s="141"/>
      <c r="UED74" s="141"/>
      <c r="UEE74" s="141"/>
      <c r="UEF74" s="141"/>
      <c r="UEG74" s="141"/>
      <c r="UEH74" s="141"/>
      <c r="UEI74" s="141"/>
      <c r="UEJ74" s="141"/>
      <c r="UEK74" s="141"/>
      <c r="UEL74" s="141"/>
      <c r="UEM74" s="141"/>
      <c r="UEN74" s="141"/>
      <c r="UEO74" s="141"/>
      <c r="UEP74" s="141"/>
      <c r="UEQ74" s="141"/>
      <c r="UER74" s="141"/>
      <c r="UES74" s="141"/>
      <c r="UET74" s="141"/>
      <c r="UEU74" s="141"/>
      <c r="UEV74" s="141"/>
      <c r="UEW74" s="141"/>
      <c r="UEX74" s="141"/>
      <c r="UEY74" s="141"/>
      <c r="UEZ74" s="141"/>
      <c r="UFA74" s="141"/>
      <c r="UFB74" s="141"/>
      <c r="UFC74" s="141"/>
      <c r="UFD74" s="141"/>
      <c r="UFE74" s="141"/>
      <c r="UFF74" s="141"/>
      <c r="UFG74" s="141"/>
      <c r="UFH74" s="141"/>
      <c r="UFI74" s="141"/>
      <c r="UFJ74" s="141"/>
      <c r="UFK74" s="141"/>
      <c r="UFL74" s="141"/>
      <c r="UFM74" s="141"/>
      <c r="UFN74" s="141"/>
      <c r="UFO74" s="141"/>
      <c r="UFP74" s="141"/>
      <c r="UFQ74" s="141"/>
      <c r="UFR74" s="141"/>
      <c r="UFS74" s="141"/>
      <c r="UFT74" s="141"/>
      <c r="UFU74" s="141"/>
      <c r="UFV74" s="141"/>
      <c r="UFW74" s="141"/>
      <c r="UFX74" s="141"/>
      <c r="UFY74" s="141"/>
      <c r="UFZ74" s="141"/>
      <c r="UGA74" s="141"/>
      <c r="UGB74" s="141"/>
      <c r="UGC74" s="141"/>
      <c r="UGD74" s="141"/>
      <c r="UGE74" s="141"/>
      <c r="UGF74" s="141"/>
      <c r="UGG74" s="141"/>
      <c r="UGH74" s="141"/>
      <c r="UGI74" s="141"/>
      <c r="UGJ74" s="141"/>
      <c r="UGK74" s="141"/>
      <c r="UGL74" s="141"/>
      <c r="UGM74" s="141"/>
      <c r="UGN74" s="141"/>
      <c r="UGO74" s="141"/>
      <c r="UGP74" s="141"/>
      <c r="UGQ74" s="141"/>
      <c r="UGR74" s="141"/>
      <c r="UGS74" s="141"/>
      <c r="UGT74" s="141"/>
      <c r="UGU74" s="141"/>
      <c r="UGV74" s="141"/>
      <c r="UGW74" s="141"/>
      <c r="UGX74" s="141"/>
      <c r="UGY74" s="141"/>
      <c r="UGZ74" s="141"/>
      <c r="UHA74" s="141"/>
      <c r="UHB74" s="141"/>
      <c r="UHC74" s="141"/>
      <c r="UHD74" s="141"/>
      <c r="UHE74" s="141"/>
      <c r="UHF74" s="141"/>
      <c r="UHG74" s="141"/>
      <c r="UHH74" s="141"/>
      <c r="UHI74" s="141"/>
      <c r="UHJ74" s="141"/>
      <c r="UHK74" s="141"/>
      <c r="UHL74" s="141"/>
      <c r="UHM74" s="141"/>
      <c r="UHN74" s="141"/>
      <c r="UHO74" s="141"/>
      <c r="UHP74" s="141"/>
      <c r="UHQ74" s="141"/>
      <c r="UHR74" s="141"/>
      <c r="UHS74" s="141"/>
      <c r="UHT74" s="141"/>
      <c r="UHU74" s="141"/>
      <c r="UHV74" s="141"/>
      <c r="UHW74" s="141"/>
      <c r="UHX74" s="141"/>
      <c r="UHY74" s="141"/>
      <c r="UHZ74" s="141"/>
      <c r="UIA74" s="141"/>
      <c r="UIB74" s="141"/>
      <c r="UIC74" s="141"/>
      <c r="UID74" s="141"/>
      <c r="UIE74" s="141"/>
      <c r="UIF74" s="141"/>
      <c r="UIG74" s="141"/>
      <c r="UIH74" s="141"/>
      <c r="UII74" s="141"/>
      <c r="UIJ74" s="141"/>
      <c r="UIK74" s="141"/>
      <c r="UIL74" s="141"/>
      <c r="UIM74" s="141"/>
      <c r="UIN74" s="141"/>
      <c r="UIO74" s="141"/>
      <c r="UIP74" s="141"/>
      <c r="UIQ74" s="141"/>
      <c r="UIR74" s="141"/>
      <c r="UIS74" s="141"/>
      <c r="UIT74" s="141"/>
      <c r="UIU74" s="141"/>
      <c r="UIV74" s="141"/>
      <c r="UIW74" s="141"/>
      <c r="UIX74" s="141"/>
      <c r="UIY74" s="141"/>
      <c r="UIZ74" s="141"/>
      <c r="UJA74" s="141"/>
      <c r="UJB74" s="141"/>
      <c r="UJC74" s="141"/>
      <c r="UJD74" s="141"/>
      <c r="UJE74" s="141"/>
      <c r="UJF74" s="141"/>
      <c r="UJG74" s="141"/>
      <c r="UJH74" s="141"/>
      <c r="UJI74" s="141"/>
      <c r="UJJ74" s="141"/>
      <c r="UJK74" s="141"/>
      <c r="UJL74" s="141"/>
      <c r="UJM74" s="141"/>
      <c r="UJN74" s="141"/>
      <c r="UJO74" s="141"/>
      <c r="UJP74" s="141"/>
      <c r="UJQ74" s="141"/>
      <c r="UJR74" s="141"/>
      <c r="UJS74" s="141"/>
      <c r="UJT74" s="141"/>
      <c r="UJU74" s="141"/>
      <c r="UJV74" s="141"/>
      <c r="UJW74" s="141"/>
      <c r="UJX74" s="141"/>
      <c r="UJY74" s="141"/>
      <c r="UJZ74" s="141"/>
      <c r="UKA74" s="141"/>
      <c r="UKB74" s="141"/>
      <c r="UKC74" s="141"/>
      <c r="UKD74" s="141"/>
      <c r="UKE74" s="141"/>
      <c r="UKF74" s="141"/>
      <c r="UKG74" s="141"/>
      <c r="UKH74" s="141"/>
      <c r="UKI74" s="141"/>
      <c r="UKJ74" s="141"/>
      <c r="UKK74" s="141"/>
      <c r="UKL74" s="141"/>
      <c r="UKM74" s="141"/>
      <c r="UKN74" s="141"/>
      <c r="UKO74" s="141"/>
      <c r="UKP74" s="141"/>
      <c r="UKQ74" s="141"/>
      <c r="UKR74" s="141"/>
      <c r="UKS74" s="141"/>
      <c r="UKT74" s="141"/>
      <c r="UKU74" s="141"/>
      <c r="UKV74" s="141"/>
      <c r="UKW74" s="141"/>
      <c r="UKX74" s="141"/>
      <c r="UKY74" s="141"/>
      <c r="UKZ74" s="141"/>
      <c r="ULA74" s="141"/>
      <c r="ULB74" s="141"/>
      <c r="ULC74" s="141"/>
      <c r="ULD74" s="141"/>
      <c r="ULE74" s="141"/>
      <c r="ULF74" s="141"/>
      <c r="ULG74" s="141"/>
      <c r="ULH74" s="141"/>
      <c r="ULI74" s="141"/>
      <c r="ULJ74" s="141"/>
      <c r="ULK74" s="141"/>
      <c r="ULL74" s="141"/>
      <c r="ULM74" s="141"/>
      <c r="ULN74" s="141"/>
      <c r="ULO74" s="141"/>
      <c r="ULP74" s="141"/>
      <c r="ULQ74" s="141"/>
      <c r="ULR74" s="141"/>
      <c r="ULS74" s="141"/>
      <c r="ULT74" s="141"/>
      <c r="ULU74" s="141"/>
      <c r="ULV74" s="141"/>
      <c r="ULW74" s="141"/>
      <c r="ULX74" s="141"/>
      <c r="ULY74" s="141"/>
      <c r="ULZ74" s="141"/>
      <c r="UMA74" s="141"/>
      <c r="UMB74" s="141"/>
      <c r="UMC74" s="141"/>
      <c r="UMD74" s="141"/>
      <c r="UME74" s="141"/>
      <c r="UMF74" s="141"/>
      <c r="UMG74" s="141"/>
      <c r="UMH74" s="141"/>
      <c r="UMI74" s="141"/>
      <c r="UMJ74" s="141"/>
      <c r="UMK74" s="141"/>
      <c r="UML74" s="141"/>
      <c r="UMM74" s="141"/>
      <c r="UMN74" s="141"/>
      <c r="UMO74" s="141"/>
      <c r="UMP74" s="141"/>
      <c r="UMQ74" s="141"/>
      <c r="UMR74" s="141"/>
      <c r="UMS74" s="141"/>
      <c r="UMT74" s="141"/>
      <c r="UMU74" s="141"/>
      <c r="UMV74" s="141"/>
      <c r="UMW74" s="141"/>
      <c r="UMX74" s="141"/>
      <c r="UMY74" s="141"/>
      <c r="UMZ74" s="141"/>
      <c r="UNA74" s="141"/>
      <c r="UNB74" s="141"/>
      <c r="UNC74" s="141"/>
      <c r="UND74" s="141"/>
      <c r="UNE74" s="141"/>
      <c r="UNF74" s="141"/>
      <c r="UNG74" s="141"/>
      <c r="UNH74" s="141"/>
      <c r="UNI74" s="141"/>
      <c r="UNJ74" s="141"/>
      <c r="UNK74" s="141"/>
      <c r="UNL74" s="141"/>
      <c r="UNM74" s="141"/>
      <c r="UNN74" s="141"/>
      <c r="UNO74" s="141"/>
      <c r="UNP74" s="141"/>
      <c r="UNQ74" s="141"/>
      <c r="UNR74" s="141"/>
      <c r="UNS74" s="141"/>
      <c r="UNT74" s="141"/>
      <c r="UNU74" s="141"/>
      <c r="UNV74" s="141"/>
      <c r="UNW74" s="141"/>
      <c r="UNX74" s="141"/>
      <c r="UNY74" s="141"/>
      <c r="UNZ74" s="141"/>
      <c r="UOA74" s="141"/>
      <c r="UOB74" s="141"/>
      <c r="UOC74" s="141"/>
      <c r="UOD74" s="141"/>
      <c r="UOE74" s="141"/>
      <c r="UOF74" s="141"/>
      <c r="UOG74" s="141"/>
      <c r="UOH74" s="141"/>
      <c r="UOI74" s="141"/>
      <c r="UOJ74" s="141"/>
      <c r="UOK74" s="141"/>
      <c r="UOL74" s="141"/>
      <c r="UOM74" s="141"/>
      <c r="UON74" s="141"/>
      <c r="UOO74" s="141"/>
      <c r="UOP74" s="141"/>
      <c r="UOQ74" s="141"/>
      <c r="UOR74" s="141"/>
      <c r="UOS74" s="141"/>
      <c r="UOT74" s="141"/>
      <c r="UOU74" s="141"/>
      <c r="UOV74" s="141"/>
      <c r="UOW74" s="141"/>
      <c r="UOX74" s="141"/>
      <c r="UOY74" s="141"/>
      <c r="UOZ74" s="141"/>
      <c r="UPA74" s="141"/>
      <c r="UPB74" s="141"/>
      <c r="UPC74" s="141"/>
      <c r="UPD74" s="141"/>
      <c r="UPE74" s="141"/>
      <c r="UPF74" s="141"/>
      <c r="UPG74" s="141"/>
      <c r="UPH74" s="141"/>
      <c r="UPI74" s="141"/>
      <c r="UPJ74" s="141"/>
      <c r="UPK74" s="141"/>
      <c r="UPL74" s="141"/>
      <c r="UPM74" s="141"/>
      <c r="UPN74" s="141"/>
      <c r="UPO74" s="141"/>
      <c r="UPP74" s="141"/>
      <c r="UPQ74" s="141"/>
      <c r="UPR74" s="141"/>
      <c r="UPS74" s="141"/>
      <c r="UPT74" s="141"/>
      <c r="UPU74" s="141"/>
      <c r="UPV74" s="141"/>
      <c r="UPW74" s="141"/>
      <c r="UPX74" s="141"/>
      <c r="UPY74" s="141"/>
      <c r="UPZ74" s="141"/>
      <c r="UQA74" s="141"/>
      <c r="UQB74" s="141"/>
      <c r="UQC74" s="141"/>
      <c r="UQD74" s="141"/>
      <c r="UQE74" s="141"/>
      <c r="UQF74" s="141"/>
      <c r="UQG74" s="141"/>
      <c r="UQH74" s="141"/>
      <c r="UQI74" s="141"/>
      <c r="UQJ74" s="141"/>
      <c r="UQK74" s="141"/>
      <c r="UQL74" s="141"/>
      <c r="UQM74" s="141"/>
      <c r="UQN74" s="141"/>
      <c r="UQO74" s="141"/>
      <c r="UQP74" s="141"/>
      <c r="UQQ74" s="141"/>
      <c r="UQR74" s="141"/>
      <c r="UQS74" s="141"/>
      <c r="UQT74" s="141"/>
      <c r="UQU74" s="141"/>
      <c r="UQV74" s="141"/>
      <c r="UQW74" s="141"/>
      <c r="UQX74" s="141"/>
      <c r="UQY74" s="141"/>
      <c r="UQZ74" s="141"/>
      <c r="URA74" s="141"/>
      <c r="URB74" s="141"/>
      <c r="URC74" s="141"/>
      <c r="URD74" s="141"/>
      <c r="URE74" s="141"/>
      <c r="URF74" s="141"/>
      <c r="URG74" s="141"/>
      <c r="URH74" s="141"/>
      <c r="URI74" s="141"/>
      <c r="URJ74" s="141"/>
      <c r="URK74" s="141"/>
      <c r="URL74" s="141"/>
      <c r="URM74" s="141"/>
      <c r="URN74" s="141"/>
      <c r="URO74" s="141"/>
      <c r="URP74" s="141"/>
      <c r="URQ74" s="141"/>
      <c r="URR74" s="141"/>
      <c r="URS74" s="141"/>
      <c r="URT74" s="141"/>
      <c r="URU74" s="141"/>
      <c r="URV74" s="141"/>
      <c r="URW74" s="141"/>
      <c r="URX74" s="141"/>
      <c r="URY74" s="141"/>
      <c r="URZ74" s="141"/>
      <c r="USA74" s="141"/>
      <c r="USB74" s="141"/>
      <c r="USC74" s="141"/>
      <c r="USD74" s="141"/>
      <c r="USE74" s="141"/>
      <c r="USF74" s="141"/>
      <c r="USG74" s="141"/>
      <c r="USH74" s="141"/>
      <c r="USI74" s="141"/>
      <c r="USJ74" s="141"/>
      <c r="USK74" s="141"/>
      <c r="USL74" s="141"/>
      <c r="USM74" s="141"/>
      <c r="USN74" s="141"/>
      <c r="USO74" s="141"/>
      <c r="USP74" s="141"/>
      <c r="USQ74" s="141"/>
      <c r="USR74" s="141"/>
      <c r="USS74" s="141"/>
      <c r="UST74" s="141"/>
      <c r="USU74" s="141"/>
      <c r="USV74" s="141"/>
      <c r="USW74" s="141"/>
      <c r="USX74" s="141"/>
      <c r="USY74" s="141"/>
      <c r="USZ74" s="141"/>
      <c r="UTA74" s="141"/>
      <c r="UTB74" s="141"/>
      <c r="UTC74" s="141"/>
      <c r="UTD74" s="141"/>
      <c r="UTE74" s="141"/>
      <c r="UTF74" s="141"/>
      <c r="UTG74" s="141"/>
      <c r="UTH74" s="141"/>
      <c r="UTI74" s="141"/>
      <c r="UTJ74" s="141"/>
      <c r="UTK74" s="141"/>
      <c r="UTL74" s="141"/>
      <c r="UTM74" s="141"/>
      <c r="UTN74" s="141"/>
      <c r="UTO74" s="141"/>
      <c r="UTP74" s="141"/>
      <c r="UTQ74" s="141"/>
      <c r="UTR74" s="141"/>
      <c r="UTS74" s="141"/>
      <c r="UTT74" s="141"/>
      <c r="UTU74" s="141"/>
      <c r="UTV74" s="141"/>
      <c r="UTW74" s="141"/>
      <c r="UTX74" s="141"/>
      <c r="UTY74" s="141"/>
      <c r="UTZ74" s="141"/>
      <c r="UUA74" s="141"/>
      <c r="UUB74" s="141"/>
      <c r="UUC74" s="141"/>
      <c r="UUD74" s="141"/>
      <c r="UUE74" s="141"/>
      <c r="UUF74" s="141"/>
      <c r="UUG74" s="141"/>
      <c r="UUH74" s="141"/>
      <c r="UUI74" s="141"/>
      <c r="UUJ74" s="141"/>
      <c r="UUK74" s="141"/>
      <c r="UUL74" s="141"/>
      <c r="UUM74" s="141"/>
      <c r="UUN74" s="141"/>
      <c r="UUO74" s="141"/>
      <c r="UUP74" s="141"/>
      <c r="UUQ74" s="141"/>
      <c r="UUR74" s="141"/>
      <c r="UUS74" s="141"/>
      <c r="UUT74" s="141"/>
      <c r="UUU74" s="141"/>
      <c r="UUV74" s="141"/>
      <c r="UUW74" s="141"/>
      <c r="UUX74" s="141"/>
      <c r="UUY74" s="141"/>
      <c r="UUZ74" s="141"/>
      <c r="UVA74" s="141"/>
      <c r="UVB74" s="141"/>
      <c r="UVC74" s="141"/>
      <c r="UVD74" s="141"/>
      <c r="UVE74" s="141"/>
      <c r="UVF74" s="141"/>
      <c r="UVG74" s="141"/>
      <c r="UVH74" s="141"/>
      <c r="UVI74" s="141"/>
      <c r="UVJ74" s="141"/>
      <c r="UVK74" s="141"/>
      <c r="UVL74" s="141"/>
      <c r="UVM74" s="141"/>
      <c r="UVN74" s="141"/>
      <c r="UVO74" s="141"/>
      <c r="UVP74" s="141"/>
      <c r="UVQ74" s="141"/>
      <c r="UVR74" s="141"/>
      <c r="UVS74" s="141"/>
      <c r="UVT74" s="141"/>
      <c r="UVU74" s="141"/>
      <c r="UVV74" s="141"/>
      <c r="UVW74" s="141"/>
      <c r="UVX74" s="141"/>
      <c r="UVY74" s="141"/>
      <c r="UVZ74" s="141"/>
      <c r="UWA74" s="141"/>
      <c r="UWB74" s="141"/>
      <c r="UWC74" s="141"/>
      <c r="UWD74" s="141"/>
      <c r="UWE74" s="141"/>
      <c r="UWF74" s="141"/>
      <c r="UWG74" s="141"/>
      <c r="UWH74" s="141"/>
      <c r="UWI74" s="141"/>
      <c r="UWJ74" s="141"/>
      <c r="UWK74" s="141"/>
      <c r="UWL74" s="141"/>
      <c r="UWM74" s="141"/>
      <c r="UWN74" s="141"/>
      <c r="UWO74" s="141"/>
      <c r="UWP74" s="141"/>
      <c r="UWQ74" s="141"/>
      <c r="UWR74" s="141"/>
      <c r="UWS74" s="141"/>
      <c r="UWT74" s="141"/>
      <c r="UWU74" s="141"/>
      <c r="UWV74" s="141"/>
      <c r="UWW74" s="141"/>
      <c r="UWX74" s="141"/>
      <c r="UWY74" s="141"/>
      <c r="UWZ74" s="141"/>
      <c r="UXA74" s="141"/>
      <c r="UXB74" s="141"/>
      <c r="UXC74" s="141"/>
      <c r="UXD74" s="141"/>
      <c r="UXE74" s="141"/>
      <c r="UXF74" s="141"/>
      <c r="UXG74" s="141"/>
      <c r="UXH74" s="141"/>
      <c r="UXI74" s="141"/>
      <c r="UXJ74" s="141"/>
      <c r="UXK74" s="141"/>
      <c r="UXL74" s="141"/>
      <c r="UXM74" s="141"/>
      <c r="UXN74" s="141"/>
      <c r="UXO74" s="141"/>
      <c r="UXP74" s="141"/>
      <c r="UXQ74" s="141"/>
      <c r="UXR74" s="141"/>
      <c r="UXS74" s="141"/>
      <c r="UXT74" s="141"/>
      <c r="UXU74" s="141"/>
      <c r="UXV74" s="141"/>
      <c r="UXW74" s="141"/>
      <c r="UXX74" s="141"/>
      <c r="UXY74" s="141"/>
      <c r="UXZ74" s="141"/>
      <c r="UYA74" s="141"/>
      <c r="UYB74" s="141"/>
      <c r="UYC74" s="141"/>
      <c r="UYD74" s="141"/>
      <c r="UYE74" s="141"/>
      <c r="UYF74" s="141"/>
      <c r="UYG74" s="141"/>
      <c r="UYH74" s="141"/>
      <c r="UYI74" s="141"/>
      <c r="UYJ74" s="141"/>
      <c r="UYK74" s="141"/>
      <c r="UYL74" s="141"/>
      <c r="UYM74" s="141"/>
      <c r="UYN74" s="141"/>
      <c r="UYO74" s="141"/>
      <c r="UYP74" s="141"/>
      <c r="UYQ74" s="141"/>
      <c r="UYR74" s="141"/>
      <c r="UYS74" s="141"/>
      <c r="UYT74" s="141"/>
      <c r="UYU74" s="141"/>
      <c r="UYV74" s="141"/>
      <c r="UYW74" s="141"/>
      <c r="UYX74" s="141"/>
      <c r="UYY74" s="141"/>
      <c r="UYZ74" s="141"/>
      <c r="UZA74" s="141"/>
      <c r="UZB74" s="141"/>
      <c r="UZC74" s="141"/>
      <c r="UZD74" s="141"/>
      <c r="UZE74" s="141"/>
      <c r="UZF74" s="141"/>
      <c r="UZG74" s="141"/>
      <c r="UZH74" s="141"/>
      <c r="UZI74" s="141"/>
      <c r="UZJ74" s="141"/>
      <c r="UZK74" s="141"/>
      <c r="UZL74" s="141"/>
      <c r="UZM74" s="141"/>
      <c r="UZN74" s="141"/>
      <c r="UZO74" s="141"/>
      <c r="UZP74" s="141"/>
      <c r="UZQ74" s="141"/>
      <c r="UZR74" s="141"/>
      <c r="UZS74" s="141"/>
      <c r="UZT74" s="141"/>
      <c r="UZU74" s="141"/>
      <c r="UZV74" s="141"/>
      <c r="UZW74" s="141"/>
      <c r="UZX74" s="141"/>
      <c r="UZY74" s="141"/>
      <c r="UZZ74" s="141"/>
      <c r="VAA74" s="141"/>
      <c r="VAB74" s="141"/>
      <c r="VAC74" s="141"/>
      <c r="VAD74" s="141"/>
      <c r="VAE74" s="141"/>
      <c r="VAF74" s="141"/>
      <c r="VAG74" s="141"/>
      <c r="VAH74" s="141"/>
      <c r="VAI74" s="141"/>
      <c r="VAJ74" s="141"/>
      <c r="VAK74" s="141"/>
      <c r="VAL74" s="141"/>
      <c r="VAM74" s="141"/>
      <c r="VAN74" s="141"/>
      <c r="VAO74" s="141"/>
      <c r="VAP74" s="141"/>
      <c r="VAQ74" s="141"/>
      <c r="VAR74" s="141"/>
      <c r="VAS74" s="141"/>
      <c r="VAT74" s="141"/>
      <c r="VAU74" s="141"/>
      <c r="VAV74" s="141"/>
      <c r="VAW74" s="141"/>
      <c r="VAX74" s="141"/>
      <c r="VAY74" s="141"/>
      <c r="VAZ74" s="141"/>
      <c r="VBA74" s="141"/>
      <c r="VBB74" s="141"/>
      <c r="VBC74" s="141"/>
      <c r="VBD74" s="141"/>
      <c r="VBE74" s="141"/>
      <c r="VBF74" s="141"/>
      <c r="VBG74" s="141"/>
      <c r="VBH74" s="141"/>
      <c r="VBI74" s="141"/>
      <c r="VBJ74" s="141"/>
      <c r="VBK74" s="141"/>
      <c r="VBL74" s="141"/>
      <c r="VBM74" s="141"/>
      <c r="VBN74" s="141"/>
      <c r="VBO74" s="141"/>
      <c r="VBP74" s="141"/>
      <c r="VBQ74" s="141"/>
      <c r="VBR74" s="141"/>
      <c r="VBS74" s="141"/>
      <c r="VBT74" s="141"/>
      <c r="VBU74" s="141"/>
      <c r="VBV74" s="141"/>
      <c r="VBW74" s="141"/>
      <c r="VBX74" s="141"/>
      <c r="VBY74" s="141"/>
      <c r="VBZ74" s="141"/>
      <c r="VCA74" s="141"/>
      <c r="VCB74" s="141"/>
      <c r="VCC74" s="141"/>
      <c r="VCD74" s="141"/>
      <c r="VCE74" s="141"/>
      <c r="VCF74" s="141"/>
      <c r="VCG74" s="141"/>
      <c r="VCH74" s="141"/>
      <c r="VCI74" s="141"/>
      <c r="VCJ74" s="141"/>
      <c r="VCK74" s="141"/>
      <c r="VCL74" s="141"/>
      <c r="VCM74" s="141"/>
      <c r="VCN74" s="141"/>
      <c r="VCO74" s="141"/>
      <c r="VCP74" s="141"/>
      <c r="VCQ74" s="141"/>
      <c r="VCR74" s="141"/>
      <c r="VCS74" s="141"/>
      <c r="VCT74" s="141"/>
      <c r="VCU74" s="141"/>
      <c r="VCV74" s="141"/>
      <c r="VCW74" s="141"/>
      <c r="VCX74" s="141"/>
      <c r="VCY74" s="141"/>
      <c r="VCZ74" s="141"/>
      <c r="VDA74" s="141"/>
      <c r="VDB74" s="141"/>
      <c r="VDC74" s="141"/>
      <c r="VDD74" s="141"/>
      <c r="VDE74" s="141"/>
      <c r="VDF74" s="141"/>
      <c r="VDG74" s="141"/>
      <c r="VDH74" s="141"/>
      <c r="VDI74" s="141"/>
      <c r="VDJ74" s="141"/>
      <c r="VDK74" s="141"/>
      <c r="VDL74" s="141"/>
      <c r="VDM74" s="141"/>
      <c r="VDN74" s="141"/>
      <c r="VDO74" s="141"/>
      <c r="VDP74" s="141"/>
      <c r="VDQ74" s="141"/>
      <c r="VDR74" s="141"/>
      <c r="VDS74" s="141"/>
      <c r="VDT74" s="141"/>
      <c r="VDU74" s="141"/>
      <c r="VDV74" s="141"/>
      <c r="VDW74" s="141"/>
      <c r="VDX74" s="141"/>
      <c r="VDY74" s="141"/>
      <c r="VDZ74" s="141"/>
      <c r="VEA74" s="141"/>
      <c r="VEB74" s="141"/>
      <c r="VEC74" s="141"/>
      <c r="VED74" s="141"/>
      <c r="VEE74" s="141"/>
      <c r="VEF74" s="141"/>
      <c r="VEG74" s="141"/>
      <c r="VEH74" s="141"/>
      <c r="VEI74" s="141"/>
      <c r="VEJ74" s="141"/>
      <c r="VEK74" s="141"/>
      <c r="VEL74" s="141"/>
      <c r="VEM74" s="141"/>
      <c r="VEN74" s="141"/>
      <c r="VEO74" s="141"/>
      <c r="VEP74" s="141"/>
      <c r="VEQ74" s="141"/>
      <c r="VER74" s="141"/>
      <c r="VES74" s="141"/>
      <c r="VET74" s="141"/>
      <c r="VEU74" s="141"/>
      <c r="VEV74" s="141"/>
      <c r="VEW74" s="141"/>
      <c r="VEX74" s="141"/>
      <c r="VEY74" s="141"/>
      <c r="VEZ74" s="141"/>
      <c r="VFA74" s="141"/>
      <c r="VFB74" s="141"/>
      <c r="VFC74" s="141"/>
      <c r="VFD74" s="141"/>
      <c r="VFE74" s="141"/>
      <c r="VFF74" s="141"/>
      <c r="VFG74" s="141"/>
      <c r="VFH74" s="141"/>
      <c r="VFI74" s="141"/>
      <c r="VFJ74" s="141"/>
      <c r="VFK74" s="141"/>
      <c r="VFL74" s="141"/>
      <c r="VFM74" s="141"/>
      <c r="VFN74" s="141"/>
      <c r="VFO74" s="141"/>
      <c r="VFP74" s="141"/>
      <c r="VFQ74" s="141"/>
      <c r="VFR74" s="141"/>
      <c r="VFS74" s="141"/>
      <c r="VFT74" s="141"/>
      <c r="VFU74" s="141"/>
      <c r="VFV74" s="141"/>
      <c r="VFW74" s="141"/>
      <c r="VFX74" s="141"/>
      <c r="VFY74" s="141"/>
      <c r="VFZ74" s="141"/>
      <c r="VGA74" s="141"/>
      <c r="VGB74" s="141"/>
      <c r="VGC74" s="141"/>
      <c r="VGD74" s="141"/>
      <c r="VGE74" s="141"/>
      <c r="VGF74" s="141"/>
      <c r="VGG74" s="141"/>
      <c r="VGH74" s="141"/>
      <c r="VGI74" s="141"/>
      <c r="VGJ74" s="141"/>
      <c r="VGK74" s="141"/>
      <c r="VGL74" s="141"/>
      <c r="VGM74" s="141"/>
      <c r="VGN74" s="141"/>
      <c r="VGO74" s="141"/>
      <c r="VGP74" s="141"/>
      <c r="VGQ74" s="141"/>
      <c r="VGR74" s="141"/>
      <c r="VGS74" s="141"/>
      <c r="VGT74" s="141"/>
      <c r="VGU74" s="141"/>
      <c r="VGV74" s="141"/>
      <c r="VGW74" s="141"/>
      <c r="VGX74" s="141"/>
      <c r="VGY74" s="141"/>
      <c r="VGZ74" s="141"/>
      <c r="VHA74" s="141"/>
      <c r="VHB74" s="141"/>
      <c r="VHC74" s="141"/>
      <c r="VHD74" s="141"/>
      <c r="VHE74" s="141"/>
      <c r="VHF74" s="141"/>
      <c r="VHG74" s="141"/>
      <c r="VHH74" s="141"/>
      <c r="VHI74" s="141"/>
      <c r="VHJ74" s="141"/>
      <c r="VHK74" s="141"/>
      <c r="VHL74" s="141"/>
      <c r="VHM74" s="141"/>
      <c r="VHN74" s="141"/>
      <c r="VHO74" s="141"/>
      <c r="VHP74" s="141"/>
      <c r="VHQ74" s="141"/>
      <c r="VHR74" s="141"/>
      <c r="VHS74" s="141"/>
      <c r="VHT74" s="141"/>
      <c r="VHU74" s="141"/>
      <c r="VHV74" s="141"/>
      <c r="VHW74" s="141"/>
      <c r="VHX74" s="141"/>
      <c r="VHY74" s="141"/>
      <c r="VHZ74" s="141"/>
      <c r="VIA74" s="141"/>
      <c r="VIB74" s="141"/>
      <c r="VIC74" s="141"/>
      <c r="VID74" s="141"/>
      <c r="VIE74" s="141"/>
      <c r="VIF74" s="141"/>
      <c r="VIG74" s="141"/>
      <c r="VIH74" s="141"/>
      <c r="VII74" s="141"/>
      <c r="VIJ74" s="141"/>
      <c r="VIK74" s="141"/>
      <c r="VIL74" s="141"/>
      <c r="VIM74" s="141"/>
      <c r="VIN74" s="141"/>
      <c r="VIO74" s="141"/>
      <c r="VIP74" s="141"/>
      <c r="VIQ74" s="141"/>
      <c r="VIR74" s="141"/>
      <c r="VIS74" s="141"/>
      <c r="VIT74" s="141"/>
      <c r="VIU74" s="141"/>
      <c r="VIV74" s="141"/>
      <c r="VIW74" s="141"/>
      <c r="VIX74" s="141"/>
      <c r="VIY74" s="141"/>
      <c r="VIZ74" s="141"/>
      <c r="VJA74" s="141"/>
      <c r="VJB74" s="141"/>
      <c r="VJC74" s="141"/>
      <c r="VJD74" s="141"/>
      <c r="VJE74" s="141"/>
      <c r="VJF74" s="141"/>
      <c r="VJG74" s="141"/>
      <c r="VJH74" s="141"/>
      <c r="VJI74" s="141"/>
      <c r="VJJ74" s="141"/>
      <c r="VJK74" s="141"/>
      <c r="VJL74" s="141"/>
      <c r="VJM74" s="141"/>
      <c r="VJN74" s="141"/>
      <c r="VJO74" s="141"/>
      <c r="VJP74" s="141"/>
      <c r="VJQ74" s="141"/>
      <c r="VJR74" s="141"/>
      <c r="VJS74" s="141"/>
      <c r="VJT74" s="141"/>
      <c r="VJU74" s="141"/>
      <c r="VJV74" s="141"/>
      <c r="VJW74" s="141"/>
      <c r="VJX74" s="141"/>
      <c r="VJY74" s="141"/>
      <c r="VJZ74" s="141"/>
      <c r="VKA74" s="141"/>
      <c r="VKB74" s="141"/>
      <c r="VKC74" s="141"/>
      <c r="VKD74" s="141"/>
      <c r="VKE74" s="141"/>
      <c r="VKF74" s="141"/>
      <c r="VKG74" s="141"/>
      <c r="VKH74" s="141"/>
      <c r="VKI74" s="141"/>
      <c r="VKJ74" s="141"/>
      <c r="VKK74" s="141"/>
      <c r="VKL74" s="141"/>
      <c r="VKM74" s="141"/>
      <c r="VKN74" s="141"/>
      <c r="VKO74" s="141"/>
      <c r="VKP74" s="141"/>
      <c r="VKQ74" s="141"/>
      <c r="VKR74" s="141"/>
      <c r="VKS74" s="141"/>
      <c r="VKT74" s="141"/>
      <c r="VKU74" s="141"/>
      <c r="VKV74" s="141"/>
      <c r="VKW74" s="141"/>
      <c r="VKX74" s="141"/>
      <c r="VKY74" s="141"/>
      <c r="VKZ74" s="141"/>
      <c r="VLA74" s="141"/>
      <c r="VLB74" s="141"/>
      <c r="VLC74" s="141"/>
      <c r="VLD74" s="141"/>
      <c r="VLE74" s="141"/>
      <c r="VLF74" s="141"/>
      <c r="VLG74" s="141"/>
      <c r="VLH74" s="141"/>
      <c r="VLI74" s="141"/>
      <c r="VLJ74" s="141"/>
      <c r="VLK74" s="141"/>
      <c r="VLL74" s="141"/>
      <c r="VLM74" s="141"/>
      <c r="VLN74" s="141"/>
      <c r="VLO74" s="141"/>
      <c r="VLP74" s="141"/>
      <c r="VLQ74" s="141"/>
      <c r="VLR74" s="141"/>
      <c r="VLS74" s="141"/>
      <c r="VLT74" s="141"/>
      <c r="VLU74" s="141"/>
      <c r="VLV74" s="141"/>
      <c r="VLW74" s="141"/>
      <c r="VLX74" s="141"/>
      <c r="VLY74" s="141"/>
      <c r="VLZ74" s="141"/>
      <c r="VMA74" s="141"/>
      <c r="VMB74" s="141"/>
      <c r="VMC74" s="141"/>
      <c r="VMD74" s="141"/>
      <c r="VME74" s="141"/>
      <c r="VMF74" s="141"/>
      <c r="VMG74" s="141"/>
      <c r="VMH74" s="141"/>
      <c r="VMI74" s="141"/>
      <c r="VMJ74" s="141"/>
      <c r="VMK74" s="141"/>
      <c r="VML74" s="141"/>
      <c r="VMM74" s="141"/>
      <c r="VMN74" s="141"/>
      <c r="VMO74" s="141"/>
      <c r="VMP74" s="141"/>
      <c r="VMQ74" s="141"/>
      <c r="VMR74" s="141"/>
      <c r="VMS74" s="141"/>
      <c r="VMT74" s="141"/>
      <c r="VMU74" s="141"/>
      <c r="VMV74" s="141"/>
      <c r="VMW74" s="141"/>
      <c r="VMX74" s="141"/>
      <c r="VMY74" s="141"/>
      <c r="VMZ74" s="141"/>
      <c r="VNA74" s="141"/>
      <c r="VNB74" s="141"/>
      <c r="VNC74" s="141"/>
      <c r="VND74" s="141"/>
      <c r="VNE74" s="141"/>
      <c r="VNF74" s="141"/>
      <c r="VNG74" s="141"/>
      <c r="VNH74" s="141"/>
      <c r="VNI74" s="141"/>
      <c r="VNJ74" s="141"/>
      <c r="VNK74" s="141"/>
      <c r="VNL74" s="141"/>
      <c r="VNM74" s="141"/>
      <c r="VNN74" s="141"/>
      <c r="VNO74" s="141"/>
      <c r="VNP74" s="141"/>
      <c r="VNQ74" s="141"/>
      <c r="VNR74" s="141"/>
      <c r="VNS74" s="141"/>
      <c r="VNT74" s="141"/>
      <c r="VNU74" s="141"/>
      <c r="VNV74" s="141"/>
      <c r="VNW74" s="141"/>
      <c r="VNX74" s="141"/>
      <c r="VNY74" s="141"/>
      <c r="VNZ74" s="141"/>
      <c r="VOA74" s="141"/>
      <c r="VOB74" s="141"/>
      <c r="VOC74" s="141"/>
      <c r="VOD74" s="141"/>
      <c r="VOE74" s="141"/>
      <c r="VOF74" s="141"/>
      <c r="VOG74" s="141"/>
      <c r="VOH74" s="141"/>
      <c r="VOI74" s="141"/>
      <c r="VOJ74" s="141"/>
      <c r="VOK74" s="141"/>
      <c r="VOL74" s="141"/>
      <c r="VOM74" s="141"/>
      <c r="VON74" s="141"/>
      <c r="VOO74" s="141"/>
      <c r="VOP74" s="141"/>
      <c r="VOQ74" s="141"/>
      <c r="VOR74" s="141"/>
      <c r="VOS74" s="141"/>
      <c r="VOT74" s="141"/>
      <c r="VOU74" s="141"/>
      <c r="VOV74" s="141"/>
      <c r="VOW74" s="141"/>
      <c r="VOX74" s="141"/>
      <c r="VOY74" s="141"/>
      <c r="VOZ74" s="141"/>
      <c r="VPA74" s="141"/>
      <c r="VPB74" s="141"/>
      <c r="VPC74" s="141"/>
      <c r="VPD74" s="141"/>
      <c r="VPE74" s="141"/>
      <c r="VPF74" s="141"/>
      <c r="VPG74" s="141"/>
      <c r="VPH74" s="141"/>
      <c r="VPI74" s="141"/>
      <c r="VPJ74" s="141"/>
      <c r="VPK74" s="141"/>
      <c r="VPL74" s="141"/>
      <c r="VPM74" s="141"/>
      <c r="VPN74" s="141"/>
      <c r="VPO74" s="141"/>
      <c r="VPP74" s="141"/>
      <c r="VPQ74" s="141"/>
      <c r="VPR74" s="141"/>
      <c r="VPS74" s="141"/>
      <c r="VPT74" s="141"/>
      <c r="VPU74" s="141"/>
      <c r="VPV74" s="141"/>
      <c r="VPW74" s="141"/>
      <c r="VPX74" s="141"/>
      <c r="VPY74" s="141"/>
      <c r="VPZ74" s="141"/>
      <c r="VQA74" s="141"/>
      <c r="VQB74" s="141"/>
      <c r="VQC74" s="141"/>
      <c r="VQD74" s="141"/>
      <c r="VQE74" s="141"/>
      <c r="VQF74" s="141"/>
      <c r="VQG74" s="141"/>
      <c r="VQH74" s="141"/>
      <c r="VQI74" s="141"/>
      <c r="VQJ74" s="141"/>
      <c r="VQK74" s="141"/>
      <c r="VQL74" s="141"/>
      <c r="VQM74" s="141"/>
      <c r="VQN74" s="141"/>
      <c r="VQO74" s="141"/>
      <c r="VQP74" s="141"/>
      <c r="VQQ74" s="141"/>
      <c r="VQR74" s="141"/>
      <c r="VQS74" s="141"/>
      <c r="VQT74" s="141"/>
      <c r="VQU74" s="141"/>
      <c r="VQV74" s="141"/>
      <c r="VQW74" s="141"/>
      <c r="VQX74" s="141"/>
      <c r="VQY74" s="141"/>
      <c r="VQZ74" s="141"/>
      <c r="VRA74" s="141"/>
      <c r="VRB74" s="141"/>
      <c r="VRC74" s="141"/>
      <c r="VRD74" s="141"/>
      <c r="VRE74" s="141"/>
      <c r="VRF74" s="141"/>
      <c r="VRG74" s="141"/>
      <c r="VRH74" s="141"/>
      <c r="VRI74" s="141"/>
      <c r="VRJ74" s="141"/>
      <c r="VRK74" s="141"/>
      <c r="VRL74" s="141"/>
      <c r="VRM74" s="141"/>
      <c r="VRN74" s="141"/>
      <c r="VRO74" s="141"/>
      <c r="VRP74" s="141"/>
      <c r="VRQ74" s="141"/>
      <c r="VRR74" s="141"/>
      <c r="VRS74" s="141"/>
      <c r="VRT74" s="141"/>
      <c r="VRU74" s="141"/>
      <c r="VRV74" s="141"/>
      <c r="VRW74" s="141"/>
      <c r="VRX74" s="141"/>
      <c r="VRY74" s="141"/>
      <c r="VRZ74" s="141"/>
      <c r="VSA74" s="141"/>
      <c r="VSB74" s="141"/>
      <c r="VSC74" s="141"/>
      <c r="VSD74" s="141"/>
      <c r="VSE74" s="141"/>
      <c r="VSF74" s="141"/>
      <c r="VSG74" s="141"/>
      <c r="VSH74" s="141"/>
      <c r="VSI74" s="141"/>
      <c r="VSJ74" s="141"/>
      <c r="VSK74" s="141"/>
      <c r="VSL74" s="141"/>
      <c r="VSM74" s="141"/>
      <c r="VSN74" s="141"/>
      <c r="VSO74" s="141"/>
      <c r="VSP74" s="141"/>
      <c r="VSQ74" s="141"/>
      <c r="VSR74" s="141"/>
      <c r="VSS74" s="141"/>
      <c r="VST74" s="141"/>
      <c r="VSU74" s="141"/>
      <c r="VSV74" s="141"/>
      <c r="VSW74" s="141"/>
      <c r="VSX74" s="141"/>
      <c r="VSY74" s="141"/>
      <c r="VSZ74" s="141"/>
      <c r="VTA74" s="141"/>
      <c r="VTB74" s="141"/>
      <c r="VTC74" s="141"/>
      <c r="VTD74" s="141"/>
      <c r="VTE74" s="141"/>
      <c r="VTF74" s="141"/>
      <c r="VTG74" s="141"/>
      <c r="VTH74" s="141"/>
      <c r="VTI74" s="141"/>
      <c r="VTJ74" s="141"/>
      <c r="VTK74" s="141"/>
      <c r="VTL74" s="141"/>
      <c r="VTM74" s="141"/>
      <c r="VTN74" s="141"/>
      <c r="VTO74" s="141"/>
      <c r="VTP74" s="141"/>
      <c r="VTQ74" s="141"/>
      <c r="VTR74" s="141"/>
      <c r="VTS74" s="141"/>
      <c r="VTT74" s="141"/>
      <c r="VTU74" s="141"/>
      <c r="VTV74" s="141"/>
      <c r="VTW74" s="141"/>
      <c r="VTX74" s="141"/>
      <c r="VTY74" s="141"/>
      <c r="VTZ74" s="141"/>
      <c r="VUA74" s="141"/>
      <c r="VUB74" s="141"/>
      <c r="VUC74" s="141"/>
      <c r="VUD74" s="141"/>
      <c r="VUE74" s="141"/>
      <c r="VUF74" s="141"/>
      <c r="VUG74" s="141"/>
      <c r="VUH74" s="141"/>
      <c r="VUI74" s="141"/>
      <c r="VUJ74" s="141"/>
      <c r="VUK74" s="141"/>
      <c r="VUL74" s="141"/>
      <c r="VUM74" s="141"/>
      <c r="VUN74" s="141"/>
      <c r="VUO74" s="141"/>
      <c r="VUP74" s="141"/>
      <c r="VUQ74" s="141"/>
      <c r="VUR74" s="141"/>
      <c r="VUS74" s="141"/>
      <c r="VUT74" s="141"/>
      <c r="VUU74" s="141"/>
      <c r="VUV74" s="141"/>
      <c r="VUW74" s="141"/>
      <c r="VUX74" s="141"/>
      <c r="VUY74" s="141"/>
      <c r="VUZ74" s="141"/>
      <c r="VVA74" s="141"/>
      <c r="VVB74" s="141"/>
      <c r="VVC74" s="141"/>
      <c r="VVD74" s="141"/>
      <c r="VVE74" s="141"/>
      <c r="VVF74" s="141"/>
      <c r="VVG74" s="141"/>
      <c r="VVH74" s="141"/>
      <c r="VVI74" s="141"/>
      <c r="VVJ74" s="141"/>
      <c r="VVK74" s="141"/>
      <c r="VVL74" s="141"/>
      <c r="VVM74" s="141"/>
      <c r="VVN74" s="141"/>
      <c r="VVO74" s="141"/>
      <c r="VVP74" s="141"/>
      <c r="VVQ74" s="141"/>
      <c r="VVR74" s="141"/>
      <c r="VVS74" s="141"/>
      <c r="VVT74" s="141"/>
      <c r="VVU74" s="141"/>
      <c r="VVV74" s="141"/>
      <c r="VVW74" s="141"/>
      <c r="VVX74" s="141"/>
      <c r="VVY74" s="141"/>
      <c r="VVZ74" s="141"/>
      <c r="VWA74" s="141"/>
      <c r="VWB74" s="141"/>
      <c r="VWC74" s="141"/>
      <c r="VWD74" s="141"/>
      <c r="VWE74" s="141"/>
      <c r="VWF74" s="141"/>
      <c r="VWG74" s="141"/>
      <c r="VWH74" s="141"/>
      <c r="VWI74" s="141"/>
      <c r="VWJ74" s="141"/>
      <c r="VWK74" s="141"/>
      <c r="VWL74" s="141"/>
      <c r="VWM74" s="141"/>
      <c r="VWN74" s="141"/>
      <c r="VWO74" s="141"/>
      <c r="VWP74" s="141"/>
      <c r="VWQ74" s="141"/>
      <c r="VWR74" s="141"/>
      <c r="VWS74" s="141"/>
      <c r="VWT74" s="141"/>
      <c r="VWU74" s="141"/>
      <c r="VWV74" s="141"/>
      <c r="VWW74" s="141"/>
      <c r="VWX74" s="141"/>
      <c r="VWY74" s="141"/>
      <c r="VWZ74" s="141"/>
      <c r="VXA74" s="141"/>
      <c r="VXB74" s="141"/>
      <c r="VXC74" s="141"/>
      <c r="VXD74" s="141"/>
      <c r="VXE74" s="141"/>
      <c r="VXF74" s="141"/>
      <c r="VXG74" s="141"/>
      <c r="VXH74" s="141"/>
      <c r="VXI74" s="141"/>
      <c r="VXJ74" s="141"/>
      <c r="VXK74" s="141"/>
      <c r="VXL74" s="141"/>
      <c r="VXM74" s="141"/>
      <c r="VXN74" s="141"/>
      <c r="VXO74" s="141"/>
      <c r="VXP74" s="141"/>
      <c r="VXQ74" s="141"/>
      <c r="VXR74" s="141"/>
      <c r="VXS74" s="141"/>
      <c r="VXT74" s="141"/>
      <c r="VXU74" s="141"/>
      <c r="VXV74" s="141"/>
      <c r="VXW74" s="141"/>
      <c r="VXX74" s="141"/>
      <c r="VXY74" s="141"/>
      <c r="VXZ74" s="141"/>
      <c r="VYA74" s="141"/>
      <c r="VYB74" s="141"/>
      <c r="VYC74" s="141"/>
      <c r="VYD74" s="141"/>
      <c r="VYE74" s="141"/>
      <c r="VYF74" s="141"/>
      <c r="VYG74" s="141"/>
      <c r="VYH74" s="141"/>
      <c r="VYI74" s="141"/>
      <c r="VYJ74" s="141"/>
      <c r="VYK74" s="141"/>
      <c r="VYL74" s="141"/>
      <c r="VYM74" s="141"/>
      <c r="VYN74" s="141"/>
      <c r="VYO74" s="141"/>
      <c r="VYP74" s="141"/>
      <c r="VYQ74" s="141"/>
      <c r="VYR74" s="141"/>
      <c r="VYS74" s="141"/>
      <c r="VYT74" s="141"/>
      <c r="VYU74" s="141"/>
      <c r="VYV74" s="141"/>
      <c r="VYW74" s="141"/>
      <c r="VYX74" s="141"/>
      <c r="VYY74" s="141"/>
      <c r="VYZ74" s="141"/>
      <c r="VZA74" s="141"/>
      <c r="VZB74" s="141"/>
      <c r="VZC74" s="141"/>
      <c r="VZD74" s="141"/>
      <c r="VZE74" s="141"/>
      <c r="VZF74" s="141"/>
      <c r="VZG74" s="141"/>
      <c r="VZH74" s="141"/>
      <c r="VZI74" s="141"/>
      <c r="VZJ74" s="141"/>
      <c r="VZK74" s="141"/>
      <c r="VZL74" s="141"/>
      <c r="VZM74" s="141"/>
      <c r="VZN74" s="141"/>
      <c r="VZO74" s="141"/>
      <c r="VZP74" s="141"/>
      <c r="VZQ74" s="141"/>
      <c r="VZR74" s="141"/>
      <c r="VZS74" s="141"/>
      <c r="VZT74" s="141"/>
      <c r="VZU74" s="141"/>
      <c r="VZV74" s="141"/>
      <c r="VZW74" s="141"/>
      <c r="VZX74" s="141"/>
      <c r="VZY74" s="141"/>
      <c r="VZZ74" s="141"/>
      <c r="WAA74" s="141"/>
      <c r="WAB74" s="141"/>
      <c r="WAC74" s="141"/>
      <c r="WAD74" s="141"/>
      <c r="WAE74" s="141"/>
      <c r="WAF74" s="141"/>
      <c r="WAG74" s="141"/>
      <c r="WAH74" s="141"/>
      <c r="WAI74" s="141"/>
      <c r="WAJ74" s="141"/>
      <c r="WAK74" s="141"/>
      <c r="WAL74" s="141"/>
      <c r="WAM74" s="141"/>
      <c r="WAN74" s="141"/>
      <c r="WAO74" s="141"/>
      <c r="WAP74" s="141"/>
      <c r="WAQ74" s="141"/>
      <c r="WAR74" s="141"/>
      <c r="WAS74" s="141"/>
      <c r="WAT74" s="141"/>
      <c r="WAU74" s="141"/>
      <c r="WAV74" s="141"/>
      <c r="WAW74" s="141"/>
      <c r="WAX74" s="141"/>
      <c r="WAY74" s="141"/>
      <c r="WAZ74" s="141"/>
      <c r="WBA74" s="141"/>
      <c r="WBB74" s="141"/>
      <c r="WBC74" s="141"/>
      <c r="WBD74" s="141"/>
      <c r="WBE74" s="141"/>
      <c r="WBF74" s="141"/>
      <c r="WBG74" s="141"/>
      <c r="WBH74" s="141"/>
      <c r="WBI74" s="141"/>
      <c r="WBJ74" s="141"/>
      <c r="WBK74" s="141"/>
      <c r="WBL74" s="141"/>
      <c r="WBM74" s="141"/>
      <c r="WBN74" s="141"/>
      <c r="WBO74" s="141"/>
      <c r="WBP74" s="141"/>
      <c r="WBQ74" s="141"/>
      <c r="WBR74" s="141"/>
      <c r="WBS74" s="141"/>
      <c r="WBT74" s="141"/>
      <c r="WBU74" s="141"/>
      <c r="WBV74" s="141"/>
      <c r="WBW74" s="141"/>
      <c r="WBX74" s="141"/>
      <c r="WBY74" s="141"/>
      <c r="WBZ74" s="141"/>
      <c r="WCA74" s="141"/>
      <c r="WCB74" s="141"/>
      <c r="WCC74" s="141"/>
      <c r="WCD74" s="141"/>
      <c r="WCE74" s="141"/>
      <c r="WCF74" s="141"/>
      <c r="WCG74" s="141"/>
      <c r="WCH74" s="141"/>
      <c r="WCI74" s="141"/>
      <c r="WCJ74" s="141"/>
      <c r="WCK74" s="141"/>
      <c r="WCL74" s="141"/>
      <c r="WCM74" s="141"/>
      <c r="WCN74" s="141"/>
      <c r="WCO74" s="141"/>
      <c r="WCP74" s="141"/>
      <c r="WCQ74" s="141"/>
      <c r="WCR74" s="141"/>
      <c r="WCS74" s="141"/>
      <c r="WCT74" s="141"/>
      <c r="WCU74" s="141"/>
      <c r="WCV74" s="141"/>
      <c r="WCW74" s="141"/>
      <c r="WCX74" s="141"/>
      <c r="WCY74" s="141"/>
      <c r="WCZ74" s="141"/>
      <c r="WDA74" s="141"/>
      <c r="WDB74" s="141"/>
      <c r="WDC74" s="141"/>
      <c r="WDD74" s="141"/>
      <c r="WDE74" s="141"/>
      <c r="WDF74" s="141"/>
      <c r="WDG74" s="141"/>
      <c r="WDH74" s="141"/>
      <c r="WDI74" s="141"/>
      <c r="WDJ74" s="141"/>
      <c r="WDK74" s="141"/>
      <c r="WDL74" s="141"/>
      <c r="WDM74" s="141"/>
      <c r="WDN74" s="141"/>
      <c r="WDO74" s="141"/>
      <c r="WDP74" s="141"/>
      <c r="WDQ74" s="141"/>
      <c r="WDR74" s="141"/>
      <c r="WDS74" s="141"/>
      <c r="WDT74" s="141"/>
      <c r="WDU74" s="141"/>
      <c r="WDV74" s="141"/>
      <c r="WDW74" s="141"/>
      <c r="WDX74" s="141"/>
      <c r="WDY74" s="141"/>
      <c r="WDZ74" s="141"/>
      <c r="WEA74" s="141"/>
      <c r="WEB74" s="141"/>
      <c r="WEC74" s="141"/>
      <c r="WED74" s="141"/>
      <c r="WEE74" s="141"/>
      <c r="WEF74" s="141"/>
      <c r="WEG74" s="141"/>
      <c r="WEH74" s="141"/>
      <c r="WEI74" s="141"/>
      <c r="WEJ74" s="141"/>
      <c r="WEK74" s="141"/>
      <c r="WEL74" s="141"/>
      <c r="WEM74" s="141"/>
      <c r="WEN74" s="141"/>
      <c r="WEO74" s="141"/>
      <c r="WEP74" s="141"/>
      <c r="WEQ74" s="141"/>
      <c r="WER74" s="141"/>
      <c r="WES74" s="141"/>
      <c r="WET74" s="141"/>
      <c r="WEU74" s="141"/>
      <c r="WEV74" s="141"/>
      <c r="WEW74" s="141"/>
      <c r="WEX74" s="141"/>
      <c r="WEY74" s="141"/>
      <c r="WEZ74" s="141"/>
      <c r="WFA74" s="141"/>
      <c r="WFB74" s="141"/>
      <c r="WFC74" s="141"/>
      <c r="WFD74" s="141"/>
      <c r="WFE74" s="141"/>
      <c r="WFF74" s="141"/>
      <c r="WFG74" s="141"/>
      <c r="WFH74" s="141"/>
      <c r="WFI74" s="141"/>
      <c r="WFJ74" s="141"/>
      <c r="WFK74" s="141"/>
      <c r="WFL74" s="141"/>
      <c r="WFM74" s="141"/>
      <c r="WFN74" s="141"/>
      <c r="WFO74" s="141"/>
      <c r="WFP74" s="141"/>
      <c r="WFQ74" s="141"/>
      <c r="WFR74" s="141"/>
      <c r="WFS74" s="141"/>
      <c r="WFT74" s="141"/>
      <c r="WFU74" s="141"/>
      <c r="WFV74" s="141"/>
      <c r="WFW74" s="141"/>
      <c r="WFX74" s="141"/>
      <c r="WFY74" s="141"/>
      <c r="WFZ74" s="141"/>
      <c r="WGA74" s="141"/>
      <c r="WGB74" s="141"/>
      <c r="WGC74" s="141"/>
      <c r="WGD74" s="141"/>
      <c r="WGE74" s="141"/>
      <c r="WGF74" s="141"/>
      <c r="WGG74" s="141"/>
      <c r="WGH74" s="141"/>
      <c r="WGI74" s="141"/>
      <c r="WGJ74" s="141"/>
      <c r="WGK74" s="141"/>
      <c r="WGL74" s="141"/>
      <c r="WGM74" s="141"/>
      <c r="WGN74" s="141"/>
      <c r="WGO74" s="141"/>
      <c r="WGP74" s="141"/>
      <c r="WGQ74" s="141"/>
      <c r="WGR74" s="141"/>
      <c r="WGS74" s="141"/>
      <c r="WGT74" s="141"/>
      <c r="WGU74" s="141"/>
      <c r="WGV74" s="141"/>
      <c r="WGW74" s="141"/>
      <c r="WGX74" s="141"/>
      <c r="WGY74" s="141"/>
      <c r="WGZ74" s="141"/>
      <c r="WHA74" s="141"/>
      <c r="WHB74" s="141"/>
      <c r="WHC74" s="141"/>
      <c r="WHD74" s="141"/>
      <c r="WHE74" s="141"/>
      <c r="WHF74" s="141"/>
      <c r="WHG74" s="141"/>
      <c r="WHH74" s="141"/>
      <c r="WHI74" s="141"/>
      <c r="WHJ74" s="141"/>
      <c r="WHK74" s="141"/>
      <c r="WHL74" s="141"/>
      <c r="WHM74" s="141"/>
      <c r="WHN74" s="141"/>
      <c r="WHO74" s="141"/>
      <c r="WHP74" s="141"/>
      <c r="WHQ74" s="141"/>
      <c r="WHR74" s="141"/>
      <c r="WHS74" s="141"/>
      <c r="WHT74" s="141"/>
      <c r="WHU74" s="141"/>
      <c r="WHV74" s="141"/>
      <c r="WHW74" s="141"/>
      <c r="WHX74" s="141"/>
      <c r="WHY74" s="141"/>
      <c r="WHZ74" s="141"/>
      <c r="WIA74" s="141"/>
      <c r="WIB74" s="141"/>
      <c r="WIC74" s="141"/>
      <c r="WID74" s="141"/>
      <c r="WIE74" s="141"/>
      <c r="WIF74" s="141"/>
      <c r="WIG74" s="141"/>
      <c r="WIH74" s="141"/>
      <c r="WII74" s="141"/>
      <c r="WIJ74" s="141"/>
      <c r="WIK74" s="141"/>
      <c r="WIL74" s="141"/>
      <c r="WIM74" s="141"/>
      <c r="WIN74" s="141"/>
      <c r="WIO74" s="141"/>
      <c r="WIP74" s="141"/>
      <c r="WIQ74" s="141"/>
      <c r="WIR74" s="141"/>
      <c r="WIS74" s="141"/>
      <c r="WIT74" s="141"/>
      <c r="WIU74" s="141"/>
      <c r="WIV74" s="141"/>
      <c r="WIW74" s="141"/>
      <c r="WIX74" s="141"/>
      <c r="WIY74" s="141"/>
      <c r="WIZ74" s="141"/>
      <c r="WJA74" s="141"/>
      <c r="WJB74" s="141"/>
      <c r="WJC74" s="141"/>
      <c r="WJD74" s="141"/>
      <c r="WJE74" s="141"/>
      <c r="WJF74" s="141"/>
      <c r="WJG74" s="141"/>
      <c r="WJH74" s="141"/>
      <c r="WJI74" s="141"/>
      <c r="WJJ74" s="141"/>
      <c r="WJK74" s="141"/>
      <c r="WJL74" s="141"/>
      <c r="WJM74" s="141"/>
      <c r="WJN74" s="141"/>
      <c r="WJO74" s="141"/>
      <c r="WJP74" s="141"/>
      <c r="WJQ74" s="141"/>
      <c r="WJR74" s="141"/>
      <c r="WJS74" s="141"/>
      <c r="WJT74" s="141"/>
      <c r="WJU74" s="141"/>
      <c r="WJV74" s="141"/>
      <c r="WJW74" s="141"/>
      <c r="WJX74" s="141"/>
      <c r="WJY74" s="141"/>
      <c r="WJZ74" s="141"/>
      <c r="WKA74" s="141"/>
      <c r="WKB74" s="141"/>
      <c r="WKC74" s="141"/>
      <c r="WKD74" s="141"/>
      <c r="WKE74" s="141"/>
      <c r="WKF74" s="141"/>
      <c r="WKG74" s="141"/>
      <c r="WKH74" s="141"/>
      <c r="WKI74" s="141"/>
      <c r="WKJ74" s="141"/>
      <c r="WKK74" s="141"/>
      <c r="WKL74" s="141"/>
      <c r="WKM74" s="141"/>
      <c r="WKN74" s="141"/>
      <c r="WKO74" s="141"/>
      <c r="WKP74" s="141"/>
      <c r="WKQ74" s="141"/>
      <c r="WKR74" s="141"/>
      <c r="WKS74" s="141"/>
      <c r="WKT74" s="141"/>
      <c r="WKU74" s="141"/>
      <c r="WKV74" s="141"/>
      <c r="WKW74" s="141"/>
      <c r="WKX74" s="141"/>
      <c r="WKY74" s="141"/>
      <c r="WKZ74" s="141"/>
      <c r="WLA74" s="141"/>
      <c r="WLB74" s="141"/>
      <c r="WLC74" s="141"/>
      <c r="WLD74" s="141"/>
      <c r="WLE74" s="141"/>
      <c r="WLF74" s="141"/>
      <c r="WLG74" s="141"/>
      <c r="WLH74" s="141"/>
      <c r="WLI74" s="141"/>
      <c r="WLJ74" s="141"/>
      <c r="WLK74" s="141"/>
      <c r="WLL74" s="141"/>
      <c r="WLM74" s="141"/>
      <c r="WLN74" s="141"/>
      <c r="WLO74" s="141"/>
      <c r="WLP74" s="141"/>
      <c r="WLQ74" s="141"/>
      <c r="WLR74" s="141"/>
      <c r="WLS74" s="141"/>
      <c r="WLT74" s="141"/>
      <c r="WLU74" s="141"/>
      <c r="WLV74" s="141"/>
      <c r="WLW74" s="141"/>
      <c r="WLX74" s="141"/>
      <c r="WLY74" s="141"/>
      <c r="WLZ74" s="141"/>
      <c r="WMA74" s="141"/>
      <c r="WMB74" s="141"/>
      <c r="WMC74" s="141"/>
      <c r="WMD74" s="141"/>
      <c r="WME74" s="141"/>
      <c r="WMF74" s="141"/>
      <c r="WMG74" s="141"/>
      <c r="WMH74" s="141"/>
      <c r="WMI74" s="141"/>
      <c r="WMJ74" s="141"/>
      <c r="WMK74" s="141"/>
      <c r="WML74" s="141"/>
      <c r="WMM74" s="141"/>
      <c r="WMN74" s="141"/>
      <c r="WMO74" s="141"/>
      <c r="WMP74" s="141"/>
      <c r="WMQ74" s="141"/>
      <c r="WMR74" s="141"/>
      <c r="WMS74" s="141"/>
      <c r="WMT74" s="141"/>
      <c r="WMU74" s="141"/>
      <c r="WMV74" s="141"/>
      <c r="WMW74" s="141"/>
      <c r="WMX74" s="141"/>
      <c r="WMY74" s="141"/>
      <c r="WMZ74" s="141"/>
      <c r="WNA74" s="141"/>
      <c r="WNB74" s="141"/>
      <c r="WNC74" s="141"/>
      <c r="WND74" s="141"/>
      <c r="WNE74" s="141"/>
      <c r="WNF74" s="141"/>
      <c r="WNG74" s="141"/>
      <c r="WNH74" s="141"/>
      <c r="WNI74" s="141"/>
      <c r="WNJ74" s="141"/>
      <c r="WNK74" s="141"/>
      <c r="WNL74" s="141"/>
      <c r="WNM74" s="141"/>
      <c r="WNN74" s="141"/>
      <c r="WNO74" s="141"/>
      <c r="WNP74" s="141"/>
      <c r="WNQ74" s="141"/>
      <c r="WNR74" s="141"/>
      <c r="WNS74" s="141"/>
      <c r="WNT74" s="141"/>
      <c r="WNU74" s="141"/>
      <c r="WNV74" s="141"/>
      <c r="WNW74" s="141"/>
      <c r="WNX74" s="141"/>
      <c r="WNY74" s="141"/>
      <c r="WNZ74" s="141"/>
      <c r="WOA74" s="141"/>
      <c r="WOB74" s="141"/>
      <c r="WOC74" s="141"/>
      <c r="WOD74" s="141"/>
      <c r="WOE74" s="141"/>
      <c r="WOF74" s="141"/>
      <c r="WOG74" s="141"/>
      <c r="WOH74" s="141"/>
      <c r="WOI74" s="141"/>
      <c r="WOJ74" s="141"/>
      <c r="WOK74" s="141"/>
      <c r="WOL74" s="141"/>
      <c r="WOM74" s="141"/>
      <c r="WON74" s="141"/>
      <c r="WOO74" s="141"/>
      <c r="WOP74" s="141"/>
      <c r="WOQ74" s="141"/>
      <c r="WOR74" s="141"/>
      <c r="WOS74" s="141"/>
      <c r="WOT74" s="141"/>
      <c r="WOU74" s="141"/>
      <c r="WOV74" s="141"/>
      <c r="WOW74" s="141"/>
      <c r="WOX74" s="141"/>
      <c r="WOY74" s="141"/>
      <c r="WOZ74" s="141"/>
      <c r="WPA74" s="141"/>
      <c r="WPB74" s="141"/>
      <c r="WPC74" s="141"/>
      <c r="WPD74" s="141"/>
      <c r="WPE74" s="141"/>
      <c r="WPF74" s="141"/>
      <c r="WPG74" s="141"/>
      <c r="WPH74" s="141"/>
      <c r="WPI74" s="141"/>
      <c r="WPJ74" s="141"/>
      <c r="WPK74" s="141"/>
      <c r="WPL74" s="141"/>
      <c r="WPM74" s="141"/>
      <c r="WPN74" s="141"/>
      <c r="WPO74" s="141"/>
      <c r="WPP74" s="141"/>
      <c r="WPQ74" s="141"/>
      <c r="WPR74" s="141"/>
      <c r="WPS74" s="141"/>
      <c r="WPT74" s="141"/>
      <c r="WPU74" s="141"/>
      <c r="WPV74" s="141"/>
      <c r="WPW74" s="141"/>
      <c r="WPX74" s="141"/>
      <c r="WPY74" s="141"/>
      <c r="WPZ74" s="141"/>
      <c r="WQA74" s="141"/>
      <c r="WQB74" s="141"/>
      <c r="WQC74" s="141"/>
      <c r="WQD74" s="141"/>
      <c r="WQE74" s="141"/>
      <c r="WQF74" s="141"/>
      <c r="WQG74" s="141"/>
      <c r="WQH74" s="141"/>
      <c r="WQI74" s="141"/>
      <c r="WQJ74" s="141"/>
      <c r="WQK74" s="141"/>
      <c r="WQL74" s="141"/>
      <c r="WQM74" s="141"/>
      <c r="WQN74" s="141"/>
      <c r="WQO74" s="141"/>
      <c r="WQP74" s="141"/>
      <c r="WQQ74" s="141"/>
      <c r="WQR74" s="141"/>
      <c r="WQS74" s="141"/>
      <c r="WQT74" s="141"/>
      <c r="WQU74" s="141"/>
      <c r="WQV74" s="141"/>
      <c r="WQW74" s="141"/>
      <c r="WQX74" s="141"/>
      <c r="WQY74" s="141"/>
      <c r="WQZ74" s="141"/>
      <c r="WRA74" s="141"/>
      <c r="WRB74" s="141"/>
      <c r="WRC74" s="141"/>
      <c r="WRD74" s="141"/>
      <c r="WRE74" s="141"/>
      <c r="WRF74" s="141"/>
      <c r="WRG74" s="141"/>
      <c r="WRH74" s="141"/>
      <c r="WRI74" s="141"/>
      <c r="WRJ74" s="141"/>
      <c r="WRK74" s="141"/>
      <c r="WRL74" s="141"/>
      <c r="WRM74" s="141"/>
      <c r="WRN74" s="141"/>
      <c r="WRO74" s="141"/>
      <c r="WRP74" s="141"/>
      <c r="WRQ74" s="141"/>
      <c r="WRR74" s="141"/>
      <c r="WRS74" s="141"/>
      <c r="WRT74" s="141"/>
      <c r="WRU74" s="141"/>
      <c r="WRV74" s="141"/>
      <c r="WRW74" s="141"/>
      <c r="WRX74" s="141"/>
      <c r="WRY74" s="141"/>
      <c r="WRZ74" s="141"/>
      <c r="WSA74" s="141"/>
      <c r="WSB74" s="141"/>
      <c r="WSC74" s="141"/>
      <c r="WSD74" s="141"/>
      <c r="WSE74" s="141"/>
      <c r="WSF74" s="141"/>
      <c r="WSG74" s="141"/>
      <c r="WSH74" s="141"/>
      <c r="WSI74" s="141"/>
      <c r="WSJ74" s="141"/>
      <c r="WSK74" s="141"/>
      <c r="WSL74" s="141"/>
      <c r="WSM74" s="141"/>
      <c r="WSN74" s="141"/>
      <c r="WSO74" s="141"/>
      <c r="WSP74" s="141"/>
      <c r="WSQ74" s="141"/>
      <c r="WSR74" s="141"/>
      <c r="WSS74" s="141"/>
      <c r="WST74" s="141"/>
      <c r="WSU74" s="141"/>
      <c r="WSV74" s="141"/>
      <c r="WSW74" s="141"/>
      <c r="WSX74" s="141"/>
      <c r="WSY74" s="141"/>
      <c r="WSZ74" s="141"/>
      <c r="WTA74" s="141"/>
      <c r="WTB74" s="141"/>
      <c r="WTC74" s="141"/>
      <c r="WTD74" s="141"/>
      <c r="WTE74" s="141"/>
      <c r="WTF74" s="141"/>
      <c r="WTG74" s="141"/>
      <c r="WTH74" s="141"/>
      <c r="WTI74" s="141"/>
      <c r="WTJ74" s="141"/>
      <c r="WTK74" s="141"/>
      <c r="WTL74" s="141"/>
      <c r="WTM74" s="141"/>
      <c r="WTN74" s="141"/>
      <c r="WTO74" s="141"/>
      <c r="WTP74" s="141"/>
      <c r="WTQ74" s="141"/>
      <c r="WTR74" s="141"/>
      <c r="WTS74" s="141"/>
      <c r="WTT74" s="141"/>
      <c r="WTU74" s="141"/>
      <c r="WTV74" s="141"/>
      <c r="WTW74" s="141"/>
      <c r="WTX74" s="141"/>
      <c r="WTY74" s="141"/>
      <c r="WTZ74" s="141"/>
      <c r="WUA74" s="141"/>
      <c r="WUB74" s="141"/>
      <c r="WUC74" s="141"/>
      <c r="WUD74" s="141"/>
      <c r="WUE74" s="141"/>
      <c r="WUF74" s="141"/>
      <c r="WUG74" s="141"/>
      <c r="WUH74" s="141"/>
      <c r="WUI74" s="141"/>
      <c r="WUJ74" s="141"/>
      <c r="WUK74" s="141"/>
      <c r="WUL74" s="141"/>
      <c r="WUM74" s="141"/>
      <c r="WUN74" s="141"/>
      <c r="WUO74" s="141"/>
      <c r="WUP74" s="141"/>
      <c r="WUQ74" s="141"/>
      <c r="WUR74" s="141"/>
      <c r="WUS74" s="141"/>
      <c r="WUT74" s="141"/>
      <c r="WUU74" s="141"/>
      <c r="WUV74" s="141"/>
      <c r="WUW74" s="141"/>
      <c r="WUX74" s="141"/>
      <c r="WUY74" s="141"/>
      <c r="WUZ74" s="141"/>
      <c r="WVA74" s="141"/>
      <c r="WVB74" s="141"/>
      <c r="WVC74" s="141"/>
      <c r="WVD74" s="141"/>
      <c r="WVE74" s="141"/>
      <c r="WVF74" s="141"/>
      <c r="WVG74" s="141"/>
      <c r="WVH74" s="141"/>
      <c r="WVI74" s="141"/>
      <c r="WVJ74" s="141"/>
      <c r="WVK74" s="141"/>
      <c r="WVL74" s="141"/>
      <c r="WVM74" s="141"/>
      <c r="WVN74" s="141"/>
      <c r="WVO74" s="141"/>
      <c r="WVP74" s="141"/>
      <c r="WVQ74" s="141"/>
      <c r="WVR74" s="141"/>
      <c r="WVS74" s="141"/>
      <c r="WVT74" s="141"/>
      <c r="WVU74" s="141"/>
      <c r="WVV74" s="141"/>
      <c r="WVW74" s="141"/>
      <c r="WVX74" s="141"/>
      <c r="WVY74" s="141"/>
      <c r="WVZ74" s="141"/>
      <c r="WWA74" s="141"/>
      <c r="WWB74" s="141"/>
      <c r="WWC74" s="141"/>
      <c r="WWD74" s="141"/>
      <c r="WWE74" s="141"/>
      <c r="WWF74" s="141"/>
      <c r="WWG74" s="141"/>
      <c r="WWH74" s="141"/>
      <c r="WWI74" s="141"/>
      <c r="WWJ74" s="141"/>
      <c r="WWK74" s="141"/>
      <c r="WWL74" s="141"/>
      <c r="WWM74" s="141"/>
      <c r="WWN74" s="141"/>
      <c r="WWO74" s="141"/>
      <c r="WWP74" s="141"/>
      <c r="WWQ74" s="141"/>
      <c r="WWR74" s="141"/>
      <c r="WWS74" s="141"/>
      <c r="WWT74" s="141"/>
      <c r="WWU74" s="141"/>
      <c r="WWV74" s="141"/>
      <c r="WWW74" s="141"/>
      <c r="WWX74" s="141"/>
      <c r="WWY74" s="141"/>
      <c r="WWZ74" s="141"/>
      <c r="WXA74" s="141"/>
      <c r="WXB74" s="141"/>
      <c r="WXC74" s="141"/>
      <c r="WXD74" s="141"/>
      <c r="WXE74" s="141"/>
      <c r="WXF74" s="141"/>
      <c r="WXG74" s="141"/>
      <c r="WXH74" s="141"/>
      <c r="WXI74" s="141"/>
      <c r="WXJ74" s="141"/>
      <c r="WXK74" s="141"/>
      <c r="WXL74" s="141"/>
      <c r="WXM74" s="141"/>
      <c r="WXN74" s="141"/>
      <c r="WXO74" s="141"/>
      <c r="WXP74" s="141"/>
      <c r="WXQ74" s="141"/>
      <c r="WXR74" s="141"/>
      <c r="WXS74" s="141"/>
      <c r="WXT74" s="141"/>
      <c r="WXU74" s="141"/>
      <c r="WXV74" s="141"/>
      <c r="WXW74" s="141"/>
      <c r="WXX74" s="141"/>
      <c r="WXY74" s="141"/>
      <c r="WXZ74" s="141"/>
      <c r="WYA74" s="141"/>
      <c r="WYB74" s="141"/>
      <c r="WYC74" s="141"/>
      <c r="WYD74" s="141"/>
      <c r="WYE74" s="141"/>
      <c r="WYF74" s="141"/>
      <c r="WYG74" s="141"/>
      <c r="WYH74" s="141"/>
      <c r="WYI74" s="141"/>
      <c r="WYJ74" s="141"/>
      <c r="WYK74" s="141"/>
      <c r="WYL74" s="141"/>
      <c r="WYM74" s="141"/>
      <c r="WYN74" s="141"/>
      <c r="WYO74" s="141"/>
      <c r="WYP74" s="141"/>
      <c r="WYQ74" s="141"/>
      <c r="WYR74" s="141"/>
      <c r="WYS74" s="141"/>
      <c r="WYT74" s="141"/>
      <c r="WYU74" s="141"/>
      <c r="WYV74" s="141"/>
      <c r="WYW74" s="141"/>
      <c r="WYX74" s="141"/>
      <c r="WYY74" s="141"/>
      <c r="WYZ74" s="141"/>
      <c r="WZA74" s="141"/>
      <c r="WZB74" s="141"/>
      <c r="WZC74" s="141"/>
      <c r="WZD74" s="141"/>
      <c r="WZE74" s="141"/>
      <c r="WZF74" s="141"/>
      <c r="WZG74" s="141"/>
      <c r="WZH74" s="141"/>
      <c r="WZI74" s="141"/>
      <c r="WZJ74" s="141"/>
      <c r="WZK74" s="141"/>
      <c r="WZL74" s="141"/>
      <c r="WZM74" s="141"/>
      <c r="WZN74" s="141"/>
      <c r="WZO74" s="141"/>
      <c r="WZP74" s="141"/>
      <c r="WZQ74" s="141"/>
      <c r="WZR74" s="141"/>
      <c r="WZS74" s="141"/>
      <c r="WZT74" s="141"/>
      <c r="WZU74" s="141"/>
      <c r="WZV74" s="141"/>
      <c r="WZW74" s="141"/>
      <c r="WZX74" s="141"/>
      <c r="WZY74" s="141"/>
      <c r="WZZ74" s="141"/>
      <c r="XAA74" s="141"/>
      <c r="XAB74" s="141"/>
      <c r="XAC74" s="141"/>
      <c r="XAD74" s="141"/>
      <c r="XAE74" s="141"/>
      <c r="XAF74" s="141"/>
      <c r="XAG74" s="141"/>
      <c r="XAH74" s="141"/>
      <c r="XAI74" s="141"/>
      <c r="XAJ74" s="141"/>
      <c r="XAK74" s="141"/>
      <c r="XAL74" s="141"/>
      <c r="XAM74" s="141"/>
      <c r="XAN74" s="141"/>
      <c r="XAO74" s="141"/>
      <c r="XAP74" s="141"/>
      <c r="XAQ74" s="141"/>
      <c r="XAR74" s="141"/>
      <c r="XAS74" s="141"/>
      <c r="XAT74" s="141"/>
      <c r="XAU74" s="141"/>
      <c r="XAV74" s="141"/>
      <c r="XAW74" s="141"/>
      <c r="XAX74" s="141"/>
      <c r="XAY74" s="141"/>
      <c r="XAZ74" s="141"/>
      <c r="XBA74" s="141"/>
      <c r="XBB74" s="141"/>
      <c r="XBC74" s="141"/>
      <c r="XBD74" s="141"/>
      <c r="XBE74" s="141"/>
      <c r="XBF74" s="141"/>
      <c r="XBG74" s="141"/>
      <c r="XBH74" s="141"/>
      <c r="XBI74" s="141"/>
      <c r="XBJ74" s="141"/>
      <c r="XBK74" s="141"/>
      <c r="XBL74" s="141"/>
      <c r="XBM74" s="141"/>
      <c r="XBN74" s="141"/>
      <c r="XBO74" s="141"/>
      <c r="XBP74" s="141"/>
      <c r="XBQ74" s="141"/>
      <c r="XBR74" s="141"/>
      <c r="XBS74" s="141"/>
      <c r="XBT74" s="141"/>
      <c r="XBU74" s="141"/>
      <c r="XBV74" s="141"/>
      <c r="XBW74" s="141"/>
      <c r="XBX74" s="141"/>
      <c r="XBY74" s="141"/>
      <c r="XBZ74" s="141"/>
      <c r="XCA74" s="141"/>
      <c r="XCB74" s="141"/>
      <c r="XCC74" s="141"/>
      <c r="XCD74" s="141"/>
      <c r="XCE74" s="141"/>
      <c r="XCF74" s="141"/>
      <c r="XCG74" s="141"/>
      <c r="XCH74" s="141"/>
      <c r="XCI74" s="141"/>
      <c r="XCJ74" s="141"/>
      <c r="XCK74" s="141"/>
      <c r="XCL74" s="141"/>
      <c r="XCM74" s="141"/>
      <c r="XCN74" s="141"/>
      <c r="XCO74" s="141"/>
      <c r="XCP74" s="141"/>
      <c r="XCQ74" s="141"/>
      <c r="XCR74" s="141"/>
      <c r="XCS74" s="141"/>
      <c r="XCT74" s="141"/>
      <c r="XCU74" s="141"/>
      <c r="XCV74" s="141"/>
      <c r="XCW74" s="141"/>
      <c r="XCX74" s="141"/>
      <c r="XCY74" s="141"/>
      <c r="XCZ74" s="141"/>
      <c r="XDA74" s="141"/>
      <c r="XDB74" s="141"/>
      <c r="XDC74" s="141"/>
      <c r="XDD74" s="141"/>
      <c r="XDE74" s="141"/>
      <c r="XDF74" s="141"/>
      <c r="XDG74" s="141"/>
      <c r="XDH74" s="141"/>
      <c r="XDI74" s="141"/>
      <c r="XDJ74" s="141"/>
      <c r="XDK74" s="141"/>
      <c r="XDL74" s="141"/>
      <c r="XDM74" s="141"/>
      <c r="XDN74" s="141"/>
      <c r="XDO74" s="141"/>
      <c r="XDP74" s="141"/>
      <c r="XDQ74" s="141"/>
      <c r="XDR74" s="141"/>
      <c r="XDS74" s="141"/>
      <c r="XDT74" s="141"/>
      <c r="XDU74" s="141"/>
      <c r="XDV74" s="141"/>
      <c r="XDW74" s="141"/>
      <c r="XDX74" s="141"/>
      <c r="XDY74" s="141"/>
      <c r="XDZ74" s="141"/>
      <c r="XEA74" s="141"/>
      <c r="XEB74" s="141"/>
      <c r="XEC74" s="141"/>
      <c r="XED74" s="141"/>
      <c r="XEE74" s="141"/>
      <c r="XEF74" s="141"/>
      <c r="XEG74" s="141"/>
      <c r="XEH74" s="141"/>
      <c r="XEI74" s="141"/>
      <c r="XEJ74" s="141"/>
      <c r="XEK74" s="141"/>
      <c r="XEL74" s="141"/>
      <c r="XEM74" s="141"/>
      <c r="XEN74" s="141"/>
      <c r="XEO74" s="141"/>
      <c r="XEP74" s="141"/>
      <c r="XEQ74" s="141"/>
      <c r="XER74" s="141"/>
      <c r="XES74" s="141"/>
      <c r="XET74" s="141"/>
      <c r="XEU74" s="141"/>
      <c r="XEV74" s="141"/>
      <c r="XEW74" s="141"/>
      <c r="XEX74" s="141"/>
      <c r="XEY74" s="141"/>
      <c r="XEZ74" s="141"/>
      <c r="XFA74" s="141"/>
      <c r="XFB74" s="141"/>
      <c r="XFC74" s="141"/>
      <c r="XFD74" s="141"/>
    </row>
    <row r="75" spans="1:16384" ht="15.75" customHeight="1" x14ac:dyDescent="0.25">
      <c r="D75" s="141"/>
      <c r="E75" s="141"/>
      <c r="F75" s="141"/>
      <c r="G75" s="158"/>
      <c r="H75" s="131"/>
      <c r="I75" s="291"/>
      <c r="J75" s="291"/>
      <c r="K75" s="291"/>
      <c r="L75" s="291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141"/>
      <c r="AQ75" s="141"/>
      <c r="AR75" s="141"/>
      <c r="AS75" s="141"/>
      <c r="AT75" s="141"/>
      <c r="AU75" s="141"/>
      <c r="AV75" s="141"/>
      <c r="AW75" s="141"/>
      <c r="AX75" s="141"/>
      <c r="AY75" s="141"/>
      <c r="AZ75" s="141"/>
      <c r="BA75" s="141"/>
      <c r="BB75" s="141"/>
      <c r="BC75" s="141"/>
      <c r="BD75" s="141"/>
      <c r="BE75" s="141"/>
      <c r="BF75" s="141"/>
      <c r="BG75" s="141"/>
      <c r="BH75" s="141"/>
      <c r="BI75" s="141"/>
      <c r="BJ75" s="141"/>
      <c r="BK75" s="141"/>
      <c r="BL75" s="141"/>
      <c r="BM75" s="141"/>
      <c r="BN75" s="141"/>
      <c r="BO75" s="141"/>
      <c r="BP75" s="141"/>
      <c r="BQ75" s="141"/>
      <c r="BR75" s="141"/>
      <c r="BS75" s="141"/>
      <c r="BT75" s="141"/>
      <c r="BU75" s="141"/>
      <c r="BV75" s="141"/>
      <c r="BW75" s="141"/>
      <c r="BX75" s="141"/>
      <c r="BY75" s="141"/>
      <c r="BZ75" s="141"/>
      <c r="CA75" s="141"/>
      <c r="CB75" s="141"/>
      <c r="CC75" s="141"/>
      <c r="CD75" s="141"/>
      <c r="CE75" s="141"/>
      <c r="CF75" s="141"/>
      <c r="CG75" s="141"/>
      <c r="CH75" s="141"/>
      <c r="CI75" s="141"/>
      <c r="CJ75" s="141"/>
      <c r="CK75" s="141"/>
      <c r="CL75" s="141"/>
      <c r="CM75" s="141"/>
      <c r="CN75" s="141"/>
      <c r="CO75" s="141"/>
      <c r="CP75" s="141"/>
      <c r="CQ75" s="141"/>
      <c r="CR75" s="141"/>
      <c r="CS75" s="141"/>
      <c r="CT75" s="141"/>
      <c r="CU75" s="141"/>
      <c r="CV75" s="141"/>
      <c r="CW75" s="141"/>
      <c r="CX75" s="141"/>
      <c r="CY75" s="141"/>
      <c r="CZ75" s="141"/>
      <c r="DA75" s="141"/>
      <c r="DB75" s="141"/>
      <c r="DC75" s="141"/>
      <c r="DD75" s="141"/>
      <c r="DE75" s="141"/>
      <c r="DF75" s="141"/>
      <c r="DG75" s="141"/>
      <c r="DH75" s="141"/>
      <c r="DI75" s="141"/>
      <c r="DJ75" s="141"/>
      <c r="DK75" s="141"/>
      <c r="DL75" s="141"/>
      <c r="DM75" s="141"/>
      <c r="DN75" s="141"/>
      <c r="DO75" s="141"/>
      <c r="DP75" s="141"/>
      <c r="DQ75" s="141"/>
      <c r="DR75" s="141"/>
      <c r="DS75" s="141"/>
      <c r="DT75" s="141"/>
      <c r="DU75" s="141"/>
      <c r="DV75" s="141"/>
      <c r="DW75" s="141"/>
      <c r="DX75" s="141"/>
      <c r="DY75" s="141"/>
      <c r="DZ75" s="141"/>
      <c r="EA75" s="141"/>
      <c r="EB75" s="141"/>
      <c r="EC75" s="141"/>
      <c r="ED75" s="141"/>
      <c r="EE75" s="141"/>
      <c r="EF75" s="141"/>
      <c r="EG75" s="141"/>
      <c r="EH75" s="141"/>
      <c r="EI75" s="141"/>
      <c r="EJ75" s="141"/>
      <c r="EK75" s="141"/>
      <c r="EL75" s="141"/>
      <c r="EM75" s="141"/>
      <c r="EN75" s="141"/>
      <c r="EO75" s="141"/>
      <c r="EP75" s="141"/>
      <c r="EQ75" s="141"/>
      <c r="ER75" s="141"/>
      <c r="ES75" s="141"/>
      <c r="ET75" s="141"/>
      <c r="EU75" s="141"/>
      <c r="EV75" s="141"/>
      <c r="EW75" s="141"/>
      <c r="EX75" s="141"/>
      <c r="EY75" s="141"/>
      <c r="EZ75" s="141"/>
      <c r="FA75" s="141"/>
      <c r="FB75" s="141"/>
      <c r="FC75" s="141"/>
      <c r="FD75" s="141"/>
      <c r="FE75" s="141"/>
      <c r="FF75" s="141"/>
      <c r="FG75" s="141"/>
      <c r="FH75" s="141"/>
      <c r="FI75" s="141"/>
      <c r="FJ75" s="141"/>
      <c r="FK75" s="141"/>
      <c r="FL75" s="141"/>
      <c r="FM75" s="141"/>
      <c r="FN75" s="141"/>
      <c r="FO75" s="141"/>
      <c r="FP75" s="141"/>
      <c r="FQ75" s="141"/>
      <c r="FR75" s="141"/>
      <c r="FS75" s="141"/>
      <c r="FT75" s="141"/>
      <c r="FU75" s="141"/>
      <c r="FV75" s="141"/>
      <c r="FW75" s="141"/>
      <c r="FX75" s="141"/>
      <c r="FY75" s="141"/>
      <c r="FZ75" s="141"/>
      <c r="GA75" s="141"/>
      <c r="GB75" s="141"/>
      <c r="GC75" s="141"/>
      <c r="GD75" s="141"/>
      <c r="GE75" s="141"/>
      <c r="GF75" s="141"/>
      <c r="GG75" s="141"/>
      <c r="GH75" s="141"/>
      <c r="GI75" s="141"/>
      <c r="GJ75" s="141"/>
      <c r="GK75" s="141"/>
      <c r="GL75" s="141"/>
      <c r="GM75" s="141"/>
      <c r="GN75" s="141"/>
      <c r="GO75" s="141"/>
      <c r="GP75" s="141"/>
      <c r="GQ75" s="141"/>
      <c r="GR75" s="141"/>
      <c r="GS75" s="141"/>
      <c r="GT75" s="141"/>
      <c r="GU75" s="141"/>
      <c r="GV75" s="141"/>
      <c r="GW75" s="141"/>
      <c r="GX75" s="141"/>
      <c r="GY75" s="141"/>
      <c r="GZ75" s="141"/>
      <c r="HA75" s="141"/>
      <c r="HB75" s="141"/>
      <c r="HC75" s="141"/>
      <c r="HD75" s="141"/>
      <c r="HE75" s="141"/>
      <c r="HF75" s="141"/>
      <c r="HG75" s="141"/>
      <c r="HH75" s="141"/>
      <c r="HI75" s="141"/>
      <c r="HJ75" s="141"/>
      <c r="HK75" s="141"/>
      <c r="HL75" s="141"/>
      <c r="HM75" s="141"/>
      <c r="HN75" s="141"/>
      <c r="HO75" s="141"/>
      <c r="HP75" s="141"/>
      <c r="HQ75" s="141"/>
      <c r="HR75" s="141"/>
      <c r="HS75" s="141"/>
      <c r="HT75" s="141"/>
      <c r="HU75" s="141"/>
      <c r="HV75" s="141"/>
      <c r="HW75" s="141"/>
      <c r="HX75" s="141"/>
      <c r="HY75" s="141"/>
      <c r="HZ75" s="141"/>
      <c r="IA75" s="141"/>
      <c r="IB75" s="141"/>
      <c r="IC75" s="141"/>
      <c r="ID75" s="141"/>
      <c r="IE75" s="141"/>
      <c r="IF75" s="141"/>
      <c r="IG75" s="141"/>
      <c r="IH75" s="141"/>
      <c r="II75" s="141"/>
      <c r="IJ75" s="141"/>
      <c r="IK75" s="141"/>
      <c r="IL75" s="141"/>
      <c r="IM75" s="141"/>
      <c r="IN75" s="141"/>
      <c r="IO75" s="141"/>
      <c r="IP75" s="141"/>
      <c r="IQ75" s="141"/>
      <c r="IR75" s="141"/>
      <c r="IS75" s="141"/>
      <c r="IT75" s="141"/>
      <c r="IU75" s="141"/>
      <c r="IV75" s="141"/>
      <c r="IW75" s="141"/>
      <c r="IX75" s="141"/>
      <c r="IY75" s="141"/>
      <c r="IZ75" s="141"/>
      <c r="JA75" s="141"/>
      <c r="JB75" s="141"/>
      <c r="JC75" s="141"/>
      <c r="JD75" s="141"/>
      <c r="JE75" s="141"/>
      <c r="JF75" s="141"/>
      <c r="JG75" s="141"/>
      <c r="JH75" s="141"/>
      <c r="JI75" s="141"/>
      <c r="JJ75" s="141"/>
      <c r="JK75" s="141"/>
      <c r="JL75" s="141"/>
      <c r="JM75" s="141"/>
      <c r="JN75" s="141"/>
      <c r="JO75" s="141"/>
      <c r="JP75" s="141"/>
      <c r="JQ75" s="141"/>
      <c r="JR75" s="141"/>
      <c r="JS75" s="141"/>
      <c r="JT75" s="141"/>
      <c r="JU75" s="141"/>
      <c r="JV75" s="141"/>
      <c r="JW75" s="141"/>
      <c r="JX75" s="141"/>
      <c r="JY75" s="141"/>
      <c r="JZ75" s="141"/>
      <c r="KA75" s="141"/>
      <c r="KB75" s="141"/>
      <c r="KC75" s="141"/>
      <c r="KD75" s="141"/>
      <c r="KE75" s="141"/>
      <c r="KF75" s="141"/>
      <c r="KG75" s="141"/>
      <c r="KH75" s="141"/>
      <c r="KI75" s="141"/>
      <c r="KJ75" s="141"/>
      <c r="KK75" s="141"/>
      <c r="KL75" s="141"/>
      <c r="KM75" s="141"/>
      <c r="KN75" s="141"/>
      <c r="KO75" s="141"/>
      <c r="KP75" s="141"/>
      <c r="KQ75" s="141"/>
      <c r="KR75" s="141"/>
      <c r="KS75" s="141"/>
      <c r="KT75" s="141"/>
      <c r="KU75" s="141"/>
      <c r="KV75" s="141"/>
      <c r="KW75" s="141"/>
      <c r="KX75" s="141"/>
      <c r="KY75" s="141"/>
      <c r="KZ75" s="141"/>
      <c r="LA75" s="141"/>
      <c r="LB75" s="141"/>
      <c r="LC75" s="141"/>
      <c r="LD75" s="141"/>
      <c r="LE75" s="141"/>
      <c r="LF75" s="141"/>
      <c r="LG75" s="141"/>
      <c r="LH75" s="141"/>
      <c r="LI75" s="141"/>
      <c r="LJ75" s="141"/>
      <c r="LK75" s="141"/>
      <c r="LL75" s="141"/>
      <c r="LM75" s="141"/>
      <c r="LN75" s="141"/>
      <c r="LO75" s="141"/>
      <c r="LP75" s="141"/>
      <c r="LQ75" s="141"/>
      <c r="LR75" s="141"/>
      <c r="LS75" s="141"/>
      <c r="LT75" s="141"/>
      <c r="LU75" s="141"/>
      <c r="LV75" s="141"/>
      <c r="LW75" s="141"/>
      <c r="LX75" s="141"/>
      <c r="LY75" s="141"/>
      <c r="LZ75" s="141"/>
      <c r="MA75" s="141"/>
      <c r="MB75" s="141"/>
      <c r="MC75" s="141"/>
      <c r="MD75" s="141"/>
      <c r="ME75" s="141"/>
      <c r="MF75" s="141"/>
      <c r="MG75" s="141"/>
      <c r="MH75" s="141"/>
      <c r="MI75" s="141"/>
      <c r="MJ75" s="141"/>
      <c r="MK75" s="141"/>
      <c r="ML75" s="141"/>
      <c r="MM75" s="141"/>
      <c r="MN75" s="141"/>
      <c r="MO75" s="141"/>
      <c r="MP75" s="141"/>
      <c r="MQ75" s="141"/>
      <c r="MR75" s="141"/>
      <c r="MS75" s="141"/>
      <c r="MT75" s="141"/>
      <c r="MU75" s="141"/>
      <c r="MV75" s="141"/>
      <c r="MW75" s="141"/>
      <c r="MX75" s="141"/>
      <c r="MY75" s="141"/>
      <c r="MZ75" s="141"/>
      <c r="NA75" s="141"/>
      <c r="NB75" s="141"/>
      <c r="NC75" s="141"/>
      <c r="ND75" s="141"/>
      <c r="NE75" s="141"/>
      <c r="NF75" s="141"/>
      <c r="NG75" s="141"/>
      <c r="NH75" s="141"/>
      <c r="NI75" s="141"/>
      <c r="NJ75" s="141"/>
      <c r="NK75" s="141"/>
      <c r="NL75" s="141"/>
      <c r="NM75" s="141"/>
      <c r="NN75" s="141"/>
      <c r="NO75" s="141"/>
      <c r="NP75" s="141"/>
      <c r="NQ75" s="141"/>
      <c r="NR75" s="141"/>
      <c r="NS75" s="141"/>
      <c r="NT75" s="141"/>
      <c r="NU75" s="141"/>
      <c r="NV75" s="141"/>
      <c r="NW75" s="141"/>
      <c r="NX75" s="141"/>
      <c r="NY75" s="141"/>
      <c r="NZ75" s="141"/>
      <c r="OA75" s="141"/>
      <c r="OB75" s="141"/>
      <c r="OC75" s="141"/>
      <c r="OD75" s="141"/>
      <c r="OE75" s="141"/>
      <c r="OF75" s="141"/>
      <c r="OG75" s="141"/>
      <c r="OH75" s="141"/>
      <c r="OI75" s="141"/>
      <c r="OJ75" s="141"/>
      <c r="OK75" s="141"/>
      <c r="OL75" s="141"/>
      <c r="OM75" s="141"/>
      <c r="ON75" s="141"/>
      <c r="OO75" s="141"/>
      <c r="OP75" s="141"/>
      <c r="OQ75" s="141"/>
      <c r="OR75" s="141"/>
      <c r="OS75" s="141"/>
      <c r="OT75" s="141"/>
      <c r="OU75" s="141"/>
      <c r="OV75" s="141"/>
      <c r="OW75" s="141"/>
      <c r="OX75" s="141"/>
      <c r="OY75" s="141"/>
      <c r="OZ75" s="141"/>
      <c r="PA75" s="141"/>
      <c r="PB75" s="141"/>
      <c r="PC75" s="141"/>
      <c r="PD75" s="141"/>
      <c r="PE75" s="141"/>
      <c r="PF75" s="141"/>
      <c r="PG75" s="141"/>
      <c r="PH75" s="141"/>
      <c r="PI75" s="141"/>
      <c r="PJ75" s="141"/>
      <c r="PK75" s="141"/>
      <c r="PL75" s="141"/>
      <c r="PM75" s="141"/>
      <c r="PN75" s="141"/>
      <c r="PO75" s="141"/>
      <c r="PP75" s="141"/>
      <c r="PQ75" s="141"/>
      <c r="PR75" s="141"/>
      <c r="PS75" s="141"/>
      <c r="PT75" s="141"/>
      <c r="PU75" s="141"/>
      <c r="PV75" s="141"/>
      <c r="PW75" s="141"/>
      <c r="PX75" s="141"/>
      <c r="PY75" s="141"/>
      <c r="PZ75" s="141"/>
      <c r="QA75" s="141"/>
      <c r="QB75" s="141"/>
      <c r="QC75" s="141"/>
      <c r="QD75" s="141"/>
      <c r="QE75" s="141"/>
      <c r="QF75" s="141"/>
      <c r="QG75" s="141"/>
      <c r="QH75" s="141"/>
      <c r="QI75" s="141"/>
      <c r="QJ75" s="141"/>
      <c r="QK75" s="141"/>
      <c r="QL75" s="141"/>
      <c r="QM75" s="141"/>
      <c r="QN75" s="141"/>
      <c r="QO75" s="141"/>
      <c r="QP75" s="141"/>
      <c r="QQ75" s="141"/>
      <c r="QR75" s="141"/>
      <c r="QS75" s="141"/>
      <c r="QT75" s="141"/>
      <c r="QU75" s="141"/>
      <c r="QV75" s="141"/>
      <c r="QW75" s="141"/>
      <c r="QX75" s="141"/>
      <c r="QY75" s="141"/>
      <c r="QZ75" s="141"/>
      <c r="RA75" s="141"/>
      <c r="RB75" s="141"/>
      <c r="RC75" s="141"/>
      <c r="RD75" s="141"/>
      <c r="RE75" s="141"/>
      <c r="RF75" s="141"/>
      <c r="RG75" s="141"/>
      <c r="RH75" s="141"/>
      <c r="RI75" s="141"/>
      <c r="RJ75" s="141"/>
      <c r="RK75" s="141"/>
      <c r="RL75" s="141"/>
      <c r="RM75" s="141"/>
      <c r="RN75" s="141"/>
      <c r="RO75" s="141"/>
      <c r="RP75" s="141"/>
      <c r="RQ75" s="141"/>
      <c r="RR75" s="141"/>
      <c r="RS75" s="141"/>
      <c r="RT75" s="141"/>
      <c r="RU75" s="141"/>
      <c r="RV75" s="141"/>
      <c r="RW75" s="141"/>
      <c r="RX75" s="141"/>
      <c r="RY75" s="141"/>
      <c r="RZ75" s="141"/>
      <c r="SA75" s="141"/>
      <c r="SB75" s="141"/>
      <c r="SC75" s="141"/>
      <c r="SD75" s="141"/>
      <c r="SE75" s="141"/>
      <c r="SF75" s="141"/>
      <c r="SG75" s="141"/>
      <c r="SH75" s="141"/>
      <c r="SI75" s="141"/>
      <c r="SJ75" s="141"/>
      <c r="SK75" s="141"/>
      <c r="SL75" s="141"/>
      <c r="SM75" s="141"/>
      <c r="SN75" s="141"/>
      <c r="SO75" s="141"/>
      <c r="SP75" s="141"/>
      <c r="SQ75" s="141"/>
      <c r="SR75" s="141"/>
      <c r="SS75" s="141"/>
      <c r="ST75" s="141"/>
      <c r="SU75" s="141"/>
      <c r="SV75" s="141"/>
      <c r="SW75" s="141"/>
      <c r="SX75" s="141"/>
      <c r="SY75" s="141"/>
      <c r="SZ75" s="141"/>
      <c r="TA75" s="141"/>
      <c r="TB75" s="141"/>
      <c r="TC75" s="141"/>
      <c r="TD75" s="141"/>
      <c r="TE75" s="141"/>
      <c r="TF75" s="141"/>
      <c r="TG75" s="141"/>
      <c r="TH75" s="141"/>
      <c r="TI75" s="141"/>
      <c r="TJ75" s="141"/>
      <c r="TK75" s="141"/>
      <c r="TL75" s="141"/>
      <c r="TM75" s="141"/>
      <c r="TN75" s="141"/>
      <c r="TO75" s="141"/>
      <c r="TP75" s="141"/>
      <c r="TQ75" s="141"/>
      <c r="TR75" s="141"/>
      <c r="TS75" s="141"/>
      <c r="TT75" s="141"/>
      <c r="TU75" s="141"/>
      <c r="TV75" s="141"/>
      <c r="TW75" s="141"/>
      <c r="TX75" s="141"/>
      <c r="TY75" s="141"/>
      <c r="TZ75" s="141"/>
      <c r="UA75" s="141"/>
      <c r="UB75" s="141"/>
      <c r="UC75" s="141"/>
      <c r="UD75" s="141"/>
      <c r="UE75" s="141"/>
      <c r="UF75" s="141"/>
      <c r="UG75" s="141"/>
      <c r="UH75" s="141"/>
      <c r="UI75" s="141"/>
      <c r="UJ75" s="141"/>
      <c r="UK75" s="141"/>
      <c r="UL75" s="141"/>
      <c r="UM75" s="141"/>
      <c r="UN75" s="141"/>
      <c r="UO75" s="141"/>
      <c r="UP75" s="141"/>
      <c r="UQ75" s="141"/>
      <c r="UR75" s="141"/>
      <c r="US75" s="141"/>
      <c r="UT75" s="141"/>
      <c r="UU75" s="141"/>
      <c r="UV75" s="141"/>
      <c r="UW75" s="141"/>
      <c r="UX75" s="141"/>
      <c r="UY75" s="141"/>
      <c r="UZ75" s="141"/>
      <c r="VA75" s="141"/>
      <c r="VB75" s="141"/>
      <c r="VC75" s="141"/>
      <c r="VD75" s="141"/>
      <c r="VE75" s="141"/>
      <c r="VF75" s="141"/>
      <c r="VG75" s="141"/>
      <c r="VH75" s="141"/>
      <c r="VI75" s="141"/>
      <c r="VJ75" s="141"/>
      <c r="VK75" s="141"/>
      <c r="VL75" s="141"/>
      <c r="VM75" s="141"/>
      <c r="VN75" s="141"/>
      <c r="VO75" s="141"/>
      <c r="VP75" s="141"/>
      <c r="VQ75" s="141"/>
      <c r="VR75" s="141"/>
      <c r="VS75" s="141"/>
      <c r="VT75" s="141"/>
      <c r="VU75" s="141"/>
      <c r="VV75" s="141"/>
      <c r="VW75" s="141"/>
      <c r="VX75" s="141"/>
      <c r="VY75" s="141"/>
      <c r="VZ75" s="141"/>
      <c r="WA75" s="141"/>
      <c r="WB75" s="141"/>
      <c r="WC75" s="141"/>
      <c r="WD75" s="141"/>
      <c r="WE75" s="141"/>
      <c r="WF75" s="141"/>
      <c r="WG75" s="141"/>
      <c r="WH75" s="141"/>
      <c r="WI75" s="141"/>
      <c r="WJ75" s="141"/>
      <c r="WK75" s="141"/>
      <c r="WL75" s="141"/>
      <c r="WM75" s="141"/>
      <c r="WN75" s="141"/>
      <c r="WO75" s="141"/>
      <c r="WP75" s="141"/>
      <c r="WQ75" s="141"/>
      <c r="WR75" s="141"/>
      <c r="WS75" s="141"/>
      <c r="WT75" s="141"/>
      <c r="WU75" s="141"/>
      <c r="WV75" s="141"/>
      <c r="WW75" s="141"/>
      <c r="WX75" s="141"/>
      <c r="WY75" s="141"/>
      <c r="WZ75" s="141"/>
      <c r="XA75" s="141"/>
      <c r="XB75" s="141"/>
      <c r="XC75" s="141"/>
      <c r="XD75" s="141"/>
      <c r="XE75" s="141"/>
      <c r="XF75" s="141"/>
      <c r="XG75" s="141"/>
      <c r="XH75" s="141"/>
      <c r="XI75" s="141"/>
      <c r="XJ75" s="141"/>
      <c r="XK75" s="141"/>
      <c r="XL75" s="141"/>
      <c r="XM75" s="141"/>
      <c r="XN75" s="141"/>
      <c r="XO75" s="141"/>
      <c r="XP75" s="141"/>
      <c r="XQ75" s="141"/>
      <c r="XR75" s="141"/>
      <c r="XS75" s="141"/>
      <c r="XT75" s="141"/>
      <c r="XU75" s="141"/>
      <c r="XV75" s="141"/>
      <c r="XW75" s="141"/>
      <c r="XX75" s="141"/>
      <c r="XY75" s="141"/>
      <c r="XZ75" s="141"/>
      <c r="YA75" s="141"/>
      <c r="YB75" s="141"/>
      <c r="YC75" s="141"/>
      <c r="YD75" s="141"/>
      <c r="YE75" s="141"/>
      <c r="YF75" s="141"/>
      <c r="YG75" s="141"/>
      <c r="YH75" s="141"/>
      <c r="YI75" s="141"/>
      <c r="YJ75" s="141"/>
      <c r="YK75" s="141"/>
      <c r="YL75" s="141"/>
      <c r="YM75" s="141"/>
      <c r="YN75" s="141"/>
      <c r="YO75" s="141"/>
      <c r="YP75" s="141"/>
      <c r="YQ75" s="141"/>
      <c r="YR75" s="141"/>
      <c r="YS75" s="141"/>
      <c r="YT75" s="141"/>
      <c r="YU75" s="141"/>
      <c r="YV75" s="141"/>
      <c r="YW75" s="141"/>
      <c r="YX75" s="141"/>
      <c r="YY75" s="141"/>
      <c r="YZ75" s="141"/>
      <c r="ZA75" s="141"/>
      <c r="ZB75" s="141"/>
      <c r="ZC75" s="141"/>
      <c r="ZD75" s="141"/>
      <c r="ZE75" s="141"/>
      <c r="ZF75" s="141"/>
      <c r="ZG75" s="141"/>
      <c r="ZH75" s="141"/>
      <c r="ZI75" s="141"/>
      <c r="ZJ75" s="141"/>
      <c r="ZK75" s="141"/>
      <c r="ZL75" s="141"/>
      <c r="ZM75" s="141"/>
      <c r="ZN75" s="141"/>
      <c r="ZO75" s="141"/>
      <c r="ZP75" s="141"/>
      <c r="ZQ75" s="141"/>
      <c r="ZR75" s="141"/>
      <c r="ZS75" s="141"/>
      <c r="ZT75" s="141"/>
      <c r="ZU75" s="141"/>
      <c r="ZV75" s="141"/>
      <c r="ZW75" s="141"/>
      <c r="ZX75" s="141"/>
      <c r="ZY75" s="141"/>
      <c r="ZZ75" s="141"/>
      <c r="AAA75" s="141"/>
      <c r="AAB75" s="141"/>
      <c r="AAC75" s="141"/>
      <c r="AAD75" s="141"/>
      <c r="AAE75" s="141"/>
      <c r="AAF75" s="141"/>
      <c r="AAG75" s="141"/>
      <c r="AAH75" s="141"/>
      <c r="AAI75" s="141"/>
      <c r="AAJ75" s="141"/>
      <c r="AAK75" s="141"/>
      <c r="AAL75" s="141"/>
      <c r="AAM75" s="141"/>
      <c r="AAN75" s="141"/>
      <c r="AAO75" s="141"/>
      <c r="AAP75" s="141"/>
      <c r="AAQ75" s="141"/>
      <c r="AAR75" s="141"/>
      <c r="AAS75" s="141"/>
      <c r="AAT75" s="141"/>
      <c r="AAU75" s="141"/>
      <c r="AAV75" s="141"/>
      <c r="AAW75" s="141"/>
      <c r="AAX75" s="141"/>
      <c r="AAY75" s="141"/>
      <c r="AAZ75" s="141"/>
      <c r="ABA75" s="141"/>
      <c r="ABB75" s="141"/>
      <c r="ABC75" s="141"/>
      <c r="ABD75" s="141"/>
      <c r="ABE75" s="141"/>
      <c r="ABF75" s="141"/>
      <c r="ABG75" s="141"/>
      <c r="ABH75" s="141"/>
      <c r="ABI75" s="141"/>
      <c r="ABJ75" s="141"/>
      <c r="ABK75" s="141"/>
      <c r="ABL75" s="141"/>
      <c r="ABM75" s="141"/>
      <c r="ABN75" s="141"/>
      <c r="ABO75" s="141"/>
      <c r="ABP75" s="141"/>
      <c r="ABQ75" s="141"/>
      <c r="ABR75" s="141"/>
      <c r="ABS75" s="141"/>
      <c r="ABT75" s="141"/>
      <c r="ABU75" s="141"/>
      <c r="ABV75" s="141"/>
      <c r="ABW75" s="141"/>
      <c r="ABX75" s="141"/>
      <c r="ABY75" s="141"/>
      <c r="ABZ75" s="141"/>
      <c r="ACA75" s="141"/>
      <c r="ACB75" s="141"/>
      <c r="ACC75" s="141"/>
      <c r="ACD75" s="141"/>
      <c r="ACE75" s="141"/>
      <c r="ACF75" s="141"/>
      <c r="ACG75" s="141"/>
      <c r="ACH75" s="141"/>
      <c r="ACI75" s="141"/>
      <c r="ACJ75" s="141"/>
      <c r="ACK75" s="141"/>
      <c r="ACL75" s="141"/>
      <c r="ACM75" s="141"/>
      <c r="ACN75" s="141"/>
      <c r="ACO75" s="141"/>
      <c r="ACP75" s="141"/>
      <c r="ACQ75" s="141"/>
      <c r="ACR75" s="141"/>
      <c r="ACS75" s="141"/>
      <c r="ACT75" s="141"/>
      <c r="ACU75" s="141"/>
      <c r="ACV75" s="141"/>
      <c r="ACW75" s="141"/>
      <c r="ACX75" s="141"/>
      <c r="ACY75" s="141"/>
      <c r="ACZ75" s="141"/>
      <c r="ADA75" s="141"/>
      <c r="ADB75" s="141"/>
      <c r="ADC75" s="141"/>
      <c r="ADD75" s="141"/>
      <c r="ADE75" s="141"/>
      <c r="ADF75" s="141"/>
      <c r="ADG75" s="141"/>
      <c r="ADH75" s="141"/>
      <c r="ADI75" s="141"/>
      <c r="ADJ75" s="141"/>
      <c r="ADK75" s="141"/>
      <c r="ADL75" s="141"/>
      <c r="ADM75" s="141"/>
      <c r="ADN75" s="141"/>
      <c r="ADO75" s="141"/>
      <c r="ADP75" s="141"/>
      <c r="ADQ75" s="141"/>
      <c r="ADR75" s="141"/>
      <c r="ADS75" s="141"/>
      <c r="ADT75" s="141"/>
      <c r="ADU75" s="141"/>
      <c r="ADV75" s="141"/>
      <c r="ADW75" s="141"/>
      <c r="ADX75" s="141"/>
      <c r="ADY75" s="141"/>
      <c r="ADZ75" s="141"/>
      <c r="AEA75" s="141"/>
      <c r="AEB75" s="141"/>
      <c r="AEC75" s="141"/>
      <c r="AED75" s="141"/>
      <c r="AEE75" s="141"/>
      <c r="AEF75" s="141"/>
      <c r="AEG75" s="141"/>
      <c r="AEH75" s="141"/>
      <c r="AEI75" s="141"/>
      <c r="AEJ75" s="141"/>
      <c r="AEK75" s="141"/>
      <c r="AEL75" s="141"/>
      <c r="AEM75" s="141"/>
      <c r="AEN75" s="141"/>
      <c r="AEO75" s="141"/>
      <c r="AEP75" s="141"/>
      <c r="AEQ75" s="141"/>
      <c r="AER75" s="141"/>
      <c r="AES75" s="141"/>
      <c r="AET75" s="141"/>
      <c r="AEU75" s="141"/>
      <c r="AEV75" s="141"/>
      <c r="AEW75" s="141"/>
      <c r="AEX75" s="141"/>
      <c r="AEY75" s="141"/>
      <c r="AEZ75" s="141"/>
      <c r="AFA75" s="141"/>
      <c r="AFB75" s="141"/>
      <c r="AFC75" s="141"/>
      <c r="AFD75" s="141"/>
      <c r="AFE75" s="141"/>
      <c r="AFF75" s="141"/>
      <c r="AFG75" s="141"/>
      <c r="AFH75" s="141"/>
      <c r="AFI75" s="141"/>
      <c r="AFJ75" s="141"/>
      <c r="AFK75" s="141"/>
      <c r="AFL75" s="141"/>
      <c r="AFM75" s="141"/>
      <c r="AFN75" s="141"/>
      <c r="AFO75" s="141"/>
      <c r="AFP75" s="141"/>
      <c r="AFQ75" s="141"/>
      <c r="AFR75" s="141"/>
      <c r="AFS75" s="141"/>
      <c r="AFT75" s="141"/>
      <c r="AFU75" s="141"/>
      <c r="AFV75" s="141"/>
      <c r="AFW75" s="141"/>
      <c r="AFX75" s="141"/>
      <c r="AFY75" s="141"/>
      <c r="AFZ75" s="141"/>
      <c r="AGA75" s="141"/>
      <c r="AGB75" s="141"/>
      <c r="AGC75" s="141"/>
      <c r="AGD75" s="141"/>
      <c r="AGE75" s="141"/>
      <c r="AGF75" s="141"/>
      <c r="AGG75" s="141"/>
      <c r="AGH75" s="141"/>
      <c r="AGI75" s="141"/>
      <c r="AGJ75" s="141"/>
      <c r="AGK75" s="141"/>
      <c r="AGL75" s="141"/>
      <c r="AGM75" s="141"/>
      <c r="AGN75" s="141"/>
      <c r="AGO75" s="141"/>
      <c r="AGP75" s="141"/>
      <c r="AGQ75" s="141"/>
      <c r="AGR75" s="141"/>
      <c r="AGS75" s="141"/>
      <c r="AGT75" s="141"/>
      <c r="AGU75" s="141"/>
      <c r="AGV75" s="141"/>
      <c r="AGW75" s="141"/>
      <c r="AGX75" s="141"/>
      <c r="AGY75" s="141"/>
      <c r="AGZ75" s="141"/>
      <c r="AHA75" s="141"/>
      <c r="AHB75" s="141"/>
      <c r="AHC75" s="141"/>
      <c r="AHD75" s="141"/>
      <c r="AHE75" s="141"/>
      <c r="AHF75" s="141"/>
      <c r="AHG75" s="141"/>
      <c r="AHH75" s="141"/>
      <c r="AHI75" s="141"/>
      <c r="AHJ75" s="141"/>
      <c r="AHK75" s="141"/>
      <c r="AHL75" s="141"/>
      <c r="AHM75" s="141"/>
      <c r="AHN75" s="141"/>
      <c r="AHO75" s="141"/>
      <c r="AHP75" s="141"/>
      <c r="AHQ75" s="141"/>
      <c r="AHR75" s="141"/>
      <c r="AHS75" s="141"/>
      <c r="AHT75" s="141"/>
      <c r="AHU75" s="141"/>
      <c r="AHV75" s="141"/>
      <c r="AHW75" s="141"/>
      <c r="AHX75" s="141"/>
      <c r="AHY75" s="141"/>
      <c r="AHZ75" s="141"/>
      <c r="AIA75" s="141"/>
      <c r="AIB75" s="141"/>
      <c r="AIC75" s="141"/>
      <c r="AID75" s="141"/>
      <c r="AIE75" s="141"/>
      <c r="AIF75" s="141"/>
      <c r="AIG75" s="141"/>
      <c r="AIH75" s="141"/>
      <c r="AII75" s="141"/>
      <c r="AIJ75" s="141"/>
      <c r="AIK75" s="141"/>
      <c r="AIL75" s="141"/>
      <c r="AIM75" s="141"/>
      <c r="AIN75" s="141"/>
      <c r="AIO75" s="141"/>
      <c r="AIP75" s="141"/>
      <c r="AIQ75" s="141"/>
      <c r="AIR75" s="141"/>
      <c r="AIS75" s="141"/>
      <c r="AIT75" s="141"/>
      <c r="AIU75" s="141"/>
      <c r="AIV75" s="141"/>
      <c r="AIW75" s="141"/>
      <c r="AIX75" s="141"/>
      <c r="AIY75" s="141"/>
      <c r="AIZ75" s="141"/>
      <c r="AJA75" s="141"/>
      <c r="AJB75" s="141"/>
      <c r="AJC75" s="141"/>
      <c r="AJD75" s="141"/>
      <c r="AJE75" s="141"/>
      <c r="AJF75" s="141"/>
      <c r="AJG75" s="141"/>
      <c r="AJH75" s="141"/>
      <c r="AJI75" s="141"/>
      <c r="AJJ75" s="141"/>
      <c r="AJK75" s="141"/>
      <c r="AJL75" s="141"/>
      <c r="AJM75" s="141"/>
      <c r="AJN75" s="141"/>
      <c r="AJO75" s="141"/>
      <c r="AJP75" s="141"/>
      <c r="AJQ75" s="141"/>
      <c r="AJR75" s="141"/>
      <c r="AJS75" s="141"/>
      <c r="AJT75" s="141"/>
      <c r="AJU75" s="141"/>
      <c r="AJV75" s="141"/>
      <c r="AJW75" s="141"/>
      <c r="AJX75" s="141"/>
      <c r="AJY75" s="141"/>
      <c r="AJZ75" s="141"/>
      <c r="AKA75" s="141"/>
      <c r="AKB75" s="141"/>
      <c r="AKC75" s="141"/>
      <c r="AKD75" s="141"/>
      <c r="AKE75" s="141"/>
      <c r="AKF75" s="141"/>
      <c r="AKG75" s="141"/>
      <c r="AKH75" s="141"/>
      <c r="AKI75" s="141"/>
      <c r="AKJ75" s="141"/>
      <c r="AKK75" s="141"/>
      <c r="AKL75" s="141"/>
      <c r="AKM75" s="141"/>
      <c r="AKN75" s="141"/>
      <c r="AKO75" s="141"/>
      <c r="AKP75" s="141"/>
      <c r="AKQ75" s="141"/>
      <c r="AKR75" s="141"/>
      <c r="AKS75" s="141"/>
      <c r="AKT75" s="141"/>
      <c r="AKU75" s="141"/>
      <c r="AKV75" s="141"/>
      <c r="AKW75" s="141"/>
      <c r="AKX75" s="141"/>
      <c r="AKY75" s="141"/>
      <c r="AKZ75" s="141"/>
      <c r="ALA75" s="141"/>
      <c r="ALB75" s="141"/>
      <c r="ALC75" s="141"/>
      <c r="ALD75" s="141"/>
      <c r="ALE75" s="141"/>
      <c r="ALF75" s="141"/>
      <c r="ALG75" s="141"/>
      <c r="ALH75" s="141"/>
      <c r="ALI75" s="141"/>
      <c r="ALJ75" s="141"/>
      <c r="ALK75" s="141"/>
      <c r="ALL75" s="141"/>
      <c r="ALM75" s="141"/>
      <c r="ALN75" s="141"/>
      <c r="ALO75" s="141"/>
      <c r="ALP75" s="141"/>
      <c r="ALQ75" s="141"/>
      <c r="ALR75" s="141"/>
      <c r="ALS75" s="141"/>
      <c r="ALT75" s="141"/>
      <c r="ALU75" s="141"/>
      <c r="ALV75" s="141"/>
      <c r="ALW75" s="141"/>
      <c r="ALX75" s="141"/>
      <c r="ALY75" s="141"/>
      <c r="ALZ75" s="141"/>
      <c r="AMA75" s="141"/>
      <c r="AMB75" s="141"/>
      <c r="AMC75" s="141"/>
      <c r="AMD75" s="141"/>
      <c r="AME75" s="141"/>
      <c r="AMF75" s="141"/>
      <c r="AMG75" s="141"/>
      <c r="AMH75" s="141"/>
      <c r="AMI75" s="141"/>
      <c r="AMJ75" s="141"/>
      <c r="AMK75" s="141"/>
      <c r="AML75" s="141"/>
      <c r="AMM75" s="141"/>
      <c r="AMN75" s="141"/>
      <c r="AMO75" s="141"/>
      <c r="AMP75" s="141"/>
      <c r="AMQ75" s="141"/>
      <c r="AMR75" s="141"/>
      <c r="AMS75" s="141"/>
      <c r="AMT75" s="141"/>
      <c r="AMU75" s="141"/>
      <c r="AMV75" s="141"/>
      <c r="AMW75" s="141"/>
      <c r="AMX75" s="141"/>
      <c r="AMY75" s="141"/>
      <c r="AMZ75" s="141"/>
      <c r="ANA75" s="141"/>
      <c r="ANB75" s="141"/>
      <c r="ANC75" s="141"/>
      <c r="AND75" s="141"/>
      <c r="ANE75" s="141"/>
      <c r="ANF75" s="141"/>
      <c r="ANG75" s="141"/>
      <c r="ANH75" s="141"/>
      <c r="ANI75" s="141"/>
      <c r="ANJ75" s="141"/>
      <c r="ANK75" s="141"/>
      <c r="ANL75" s="141"/>
      <c r="ANM75" s="141"/>
      <c r="ANN75" s="141"/>
      <c r="ANO75" s="141"/>
      <c r="ANP75" s="141"/>
      <c r="ANQ75" s="141"/>
      <c r="ANR75" s="141"/>
      <c r="ANS75" s="141"/>
      <c r="ANT75" s="141"/>
      <c r="ANU75" s="141"/>
      <c r="ANV75" s="141"/>
      <c r="ANW75" s="141"/>
      <c r="ANX75" s="141"/>
      <c r="ANY75" s="141"/>
      <c r="ANZ75" s="141"/>
      <c r="AOA75" s="141"/>
      <c r="AOB75" s="141"/>
      <c r="AOC75" s="141"/>
      <c r="AOD75" s="141"/>
      <c r="AOE75" s="141"/>
      <c r="AOF75" s="141"/>
      <c r="AOG75" s="141"/>
      <c r="AOH75" s="141"/>
      <c r="AOI75" s="141"/>
      <c r="AOJ75" s="141"/>
      <c r="AOK75" s="141"/>
      <c r="AOL75" s="141"/>
      <c r="AOM75" s="141"/>
      <c r="AON75" s="141"/>
      <c r="AOO75" s="141"/>
      <c r="AOP75" s="141"/>
      <c r="AOQ75" s="141"/>
      <c r="AOR75" s="141"/>
      <c r="AOS75" s="141"/>
      <c r="AOT75" s="141"/>
      <c r="AOU75" s="141"/>
      <c r="AOV75" s="141"/>
      <c r="AOW75" s="141"/>
      <c r="AOX75" s="141"/>
      <c r="AOY75" s="141"/>
      <c r="AOZ75" s="141"/>
      <c r="APA75" s="141"/>
      <c r="APB75" s="141"/>
      <c r="APC75" s="141"/>
      <c r="APD75" s="141"/>
      <c r="APE75" s="141"/>
      <c r="APF75" s="141"/>
      <c r="APG75" s="141"/>
      <c r="APH75" s="141"/>
      <c r="API75" s="141"/>
      <c r="APJ75" s="141"/>
      <c r="APK75" s="141"/>
      <c r="APL75" s="141"/>
      <c r="APM75" s="141"/>
      <c r="APN75" s="141"/>
      <c r="APO75" s="141"/>
      <c r="APP75" s="141"/>
      <c r="APQ75" s="141"/>
      <c r="APR75" s="141"/>
      <c r="APS75" s="141"/>
      <c r="APT75" s="141"/>
      <c r="APU75" s="141"/>
      <c r="APV75" s="141"/>
      <c r="APW75" s="141"/>
      <c r="APX75" s="141"/>
      <c r="APY75" s="141"/>
      <c r="APZ75" s="141"/>
      <c r="AQA75" s="141"/>
      <c r="AQB75" s="141"/>
      <c r="AQC75" s="141"/>
      <c r="AQD75" s="141"/>
      <c r="AQE75" s="141"/>
      <c r="AQF75" s="141"/>
      <c r="AQG75" s="141"/>
      <c r="AQH75" s="141"/>
      <c r="AQI75" s="141"/>
      <c r="AQJ75" s="141"/>
      <c r="AQK75" s="141"/>
      <c r="AQL75" s="141"/>
      <c r="AQM75" s="141"/>
      <c r="AQN75" s="141"/>
      <c r="AQO75" s="141"/>
      <c r="AQP75" s="141"/>
      <c r="AQQ75" s="141"/>
      <c r="AQR75" s="141"/>
      <c r="AQS75" s="141"/>
      <c r="AQT75" s="141"/>
      <c r="AQU75" s="141"/>
      <c r="AQV75" s="141"/>
      <c r="AQW75" s="141"/>
      <c r="AQX75" s="141"/>
      <c r="AQY75" s="141"/>
      <c r="AQZ75" s="141"/>
      <c r="ARA75" s="141"/>
      <c r="ARB75" s="141"/>
      <c r="ARC75" s="141"/>
      <c r="ARD75" s="141"/>
      <c r="ARE75" s="141"/>
      <c r="ARF75" s="141"/>
      <c r="ARG75" s="141"/>
      <c r="ARH75" s="141"/>
      <c r="ARI75" s="141"/>
      <c r="ARJ75" s="141"/>
      <c r="ARK75" s="141"/>
      <c r="ARL75" s="141"/>
      <c r="ARM75" s="141"/>
      <c r="ARN75" s="141"/>
      <c r="ARO75" s="141"/>
      <c r="ARP75" s="141"/>
      <c r="ARQ75" s="141"/>
      <c r="ARR75" s="141"/>
      <c r="ARS75" s="141"/>
      <c r="ART75" s="141"/>
      <c r="ARU75" s="141"/>
      <c r="ARV75" s="141"/>
      <c r="ARW75" s="141"/>
      <c r="ARX75" s="141"/>
      <c r="ARY75" s="141"/>
      <c r="ARZ75" s="141"/>
      <c r="ASA75" s="141"/>
      <c r="ASB75" s="141"/>
      <c r="ASC75" s="141"/>
      <c r="ASD75" s="141"/>
      <c r="ASE75" s="141"/>
      <c r="ASF75" s="141"/>
      <c r="ASG75" s="141"/>
      <c r="ASH75" s="141"/>
      <c r="ASI75" s="141"/>
      <c r="ASJ75" s="141"/>
      <c r="ASK75" s="141"/>
      <c r="ASL75" s="141"/>
      <c r="ASM75" s="141"/>
      <c r="ASN75" s="141"/>
      <c r="ASO75" s="141"/>
      <c r="ASP75" s="141"/>
      <c r="ASQ75" s="141"/>
      <c r="ASR75" s="141"/>
      <c r="ASS75" s="141"/>
      <c r="AST75" s="141"/>
      <c r="ASU75" s="141"/>
      <c r="ASV75" s="141"/>
      <c r="ASW75" s="141"/>
      <c r="ASX75" s="141"/>
      <c r="ASY75" s="141"/>
      <c r="ASZ75" s="141"/>
      <c r="ATA75" s="141"/>
      <c r="ATB75" s="141"/>
      <c r="ATC75" s="141"/>
      <c r="ATD75" s="141"/>
      <c r="ATE75" s="141"/>
      <c r="ATF75" s="141"/>
      <c r="ATG75" s="141"/>
      <c r="ATH75" s="141"/>
      <c r="ATI75" s="141"/>
      <c r="ATJ75" s="141"/>
      <c r="ATK75" s="141"/>
      <c r="ATL75" s="141"/>
      <c r="ATM75" s="141"/>
      <c r="ATN75" s="141"/>
      <c r="ATO75" s="141"/>
      <c r="ATP75" s="141"/>
      <c r="ATQ75" s="141"/>
      <c r="ATR75" s="141"/>
      <c r="ATS75" s="141"/>
      <c r="ATT75" s="141"/>
      <c r="ATU75" s="141"/>
      <c r="ATV75" s="141"/>
      <c r="ATW75" s="141"/>
      <c r="ATX75" s="141"/>
      <c r="ATY75" s="141"/>
      <c r="ATZ75" s="141"/>
      <c r="AUA75" s="141"/>
      <c r="AUB75" s="141"/>
      <c r="AUC75" s="141"/>
      <c r="AUD75" s="141"/>
      <c r="AUE75" s="141"/>
      <c r="AUF75" s="141"/>
      <c r="AUG75" s="141"/>
      <c r="AUH75" s="141"/>
      <c r="AUI75" s="141"/>
      <c r="AUJ75" s="141"/>
      <c r="AUK75" s="141"/>
      <c r="AUL75" s="141"/>
      <c r="AUM75" s="141"/>
      <c r="AUN75" s="141"/>
      <c r="AUO75" s="141"/>
      <c r="AUP75" s="141"/>
      <c r="AUQ75" s="141"/>
      <c r="AUR75" s="141"/>
      <c r="AUS75" s="141"/>
      <c r="AUT75" s="141"/>
      <c r="AUU75" s="141"/>
      <c r="AUV75" s="141"/>
      <c r="AUW75" s="141"/>
      <c r="AUX75" s="141"/>
      <c r="AUY75" s="141"/>
      <c r="AUZ75" s="141"/>
      <c r="AVA75" s="141"/>
      <c r="AVB75" s="141"/>
      <c r="AVC75" s="141"/>
      <c r="AVD75" s="141"/>
      <c r="AVE75" s="141"/>
      <c r="AVF75" s="141"/>
      <c r="AVG75" s="141"/>
      <c r="AVH75" s="141"/>
      <c r="AVI75" s="141"/>
      <c r="AVJ75" s="141"/>
      <c r="AVK75" s="141"/>
      <c r="AVL75" s="141"/>
      <c r="AVM75" s="141"/>
      <c r="AVN75" s="141"/>
      <c r="AVO75" s="141"/>
      <c r="AVP75" s="141"/>
      <c r="AVQ75" s="141"/>
      <c r="AVR75" s="141"/>
      <c r="AVS75" s="141"/>
      <c r="AVT75" s="141"/>
      <c r="AVU75" s="141"/>
      <c r="AVV75" s="141"/>
      <c r="AVW75" s="141"/>
      <c r="AVX75" s="141"/>
      <c r="AVY75" s="141"/>
      <c r="AVZ75" s="141"/>
      <c r="AWA75" s="141"/>
      <c r="AWB75" s="141"/>
      <c r="AWC75" s="141"/>
      <c r="AWD75" s="141"/>
      <c r="AWE75" s="141"/>
      <c r="AWF75" s="141"/>
      <c r="AWG75" s="141"/>
      <c r="AWH75" s="141"/>
      <c r="AWI75" s="141"/>
      <c r="AWJ75" s="141"/>
      <c r="AWK75" s="141"/>
      <c r="AWL75" s="141"/>
      <c r="AWM75" s="141"/>
      <c r="AWN75" s="141"/>
      <c r="AWO75" s="141"/>
      <c r="AWP75" s="141"/>
      <c r="AWQ75" s="141"/>
      <c r="AWR75" s="141"/>
      <c r="AWS75" s="141"/>
      <c r="AWT75" s="141"/>
      <c r="AWU75" s="141"/>
      <c r="AWV75" s="141"/>
      <c r="AWW75" s="141"/>
      <c r="AWX75" s="141"/>
      <c r="AWY75" s="141"/>
      <c r="AWZ75" s="141"/>
      <c r="AXA75" s="141"/>
      <c r="AXB75" s="141"/>
      <c r="AXC75" s="141"/>
      <c r="AXD75" s="141"/>
      <c r="AXE75" s="141"/>
      <c r="AXF75" s="141"/>
      <c r="AXG75" s="141"/>
      <c r="AXH75" s="141"/>
      <c r="AXI75" s="141"/>
      <c r="AXJ75" s="141"/>
      <c r="AXK75" s="141"/>
      <c r="AXL75" s="141"/>
      <c r="AXM75" s="141"/>
      <c r="AXN75" s="141"/>
      <c r="AXO75" s="141"/>
      <c r="AXP75" s="141"/>
      <c r="AXQ75" s="141"/>
      <c r="AXR75" s="141"/>
      <c r="AXS75" s="141"/>
      <c r="AXT75" s="141"/>
      <c r="AXU75" s="141"/>
      <c r="AXV75" s="141"/>
      <c r="AXW75" s="141"/>
      <c r="AXX75" s="141"/>
      <c r="AXY75" s="141"/>
      <c r="AXZ75" s="141"/>
      <c r="AYA75" s="141"/>
      <c r="AYB75" s="141"/>
      <c r="AYC75" s="141"/>
      <c r="AYD75" s="141"/>
      <c r="AYE75" s="141"/>
      <c r="AYF75" s="141"/>
      <c r="AYG75" s="141"/>
      <c r="AYH75" s="141"/>
      <c r="AYI75" s="141"/>
      <c r="AYJ75" s="141"/>
      <c r="AYK75" s="141"/>
      <c r="AYL75" s="141"/>
      <c r="AYM75" s="141"/>
      <c r="AYN75" s="141"/>
      <c r="AYO75" s="141"/>
      <c r="AYP75" s="141"/>
      <c r="AYQ75" s="141"/>
      <c r="AYR75" s="141"/>
      <c r="AYS75" s="141"/>
      <c r="AYT75" s="141"/>
      <c r="AYU75" s="141"/>
      <c r="AYV75" s="141"/>
      <c r="AYW75" s="141"/>
      <c r="AYX75" s="141"/>
      <c r="AYY75" s="141"/>
      <c r="AYZ75" s="141"/>
      <c r="AZA75" s="141"/>
      <c r="AZB75" s="141"/>
      <c r="AZC75" s="141"/>
      <c r="AZD75" s="141"/>
      <c r="AZE75" s="141"/>
      <c r="AZF75" s="141"/>
      <c r="AZG75" s="141"/>
      <c r="AZH75" s="141"/>
      <c r="AZI75" s="141"/>
      <c r="AZJ75" s="141"/>
      <c r="AZK75" s="141"/>
      <c r="AZL75" s="141"/>
      <c r="AZM75" s="141"/>
      <c r="AZN75" s="141"/>
      <c r="AZO75" s="141"/>
      <c r="AZP75" s="141"/>
      <c r="AZQ75" s="141"/>
      <c r="AZR75" s="141"/>
      <c r="AZS75" s="141"/>
      <c r="AZT75" s="141"/>
      <c r="AZU75" s="141"/>
      <c r="AZV75" s="141"/>
      <c r="AZW75" s="141"/>
      <c r="AZX75" s="141"/>
      <c r="AZY75" s="141"/>
      <c r="AZZ75" s="141"/>
      <c r="BAA75" s="141"/>
      <c r="BAB75" s="141"/>
      <c r="BAC75" s="141"/>
      <c r="BAD75" s="141"/>
      <c r="BAE75" s="141"/>
      <c r="BAF75" s="141"/>
      <c r="BAG75" s="141"/>
      <c r="BAH75" s="141"/>
      <c r="BAI75" s="141"/>
      <c r="BAJ75" s="141"/>
      <c r="BAK75" s="141"/>
      <c r="BAL75" s="141"/>
      <c r="BAM75" s="141"/>
      <c r="BAN75" s="141"/>
      <c r="BAO75" s="141"/>
      <c r="BAP75" s="141"/>
      <c r="BAQ75" s="141"/>
      <c r="BAR75" s="141"/>
      <c r="BAS75" s="141"/>
      <c r="BAT75" s="141"/>
      <c r="BAU75" s="141"/>
      <c r="BAV75" s="141"/>
      <c r="BAW75" s="141"/>
      <c r="BAX75" s="141"/>
      <c r="BAY75" s="141"/>
      <c r="BAZ75" s="141"/>
      <c r="BBA75" s="141"/>
      <c r="BBB75" s="141"/>
      <c r="BBC75" s="141"/>
      <c r="BBD75" s="141"/>
      <c r="BBE75" s="141"/>
      <c r="BBF75" s="141"/>
      <c r="BBG75" s="141"/>
      <c r="BBH75" s="141"/>
      <c r="BBI75" s="141"/>
      <c r="BBJ75" s="141"/>
      <c r="BBK75" s="141"/>
      <c r="BBL75" s="141"/>
      <c r="BBM75" s="141"/>
      <c r="BBN75" s="141"/>
      <c r="BBO75" s="141"/>
      <c r="BBP75" s="141"/>
      <c r="BBQ75" s="141"/>
      <c r="BBR75" s="141"/>
      <c r="BBS75" s="141"/>
      <c r="BBT75" s="141"/>
      <c r="BBU75" s="141"/>
      <c r="BBV75" s="141"/>
      <c r="BBW75" s="141"/>
      <c r="BBX75" s="141"/>
      <c r="BBY75" s="141"/>
      <c r="BBZ75" s="141"/>
      <c r="BCA75" s="141"/>
      <c r="BCB75" s="141"/>
      <c r="BCC75" s="141"/>
      <c r="BCD75" s="141"/>
      <c r="BCE75" s="141"/>
      <c r="BCF75" s="141"/>
      <c r="BCG75" s="141"/>
      <c r="BCH75" s="141"/>
      <c r="BCI75" s="141"/>
      <c r="BCJ75" s="141"/>
      <c r="BCK75" s="141"/>
      <c r="BCL75" s="141"/>
      <c r="BCM75" s="141"/>
      <c r="BCN75" s="141"/>
      <c r="BCO75" s="141"/>
      <c r="BCP75" s="141"/>
      <c r="BCQ75" s="141"/>
      <c r="BCR75" s="141"/>
      <c r="BCS75" s="141"/>
      <c r="BCT75" s="141"/>
      <c r="BCU75" s="141"/>
      <c r="BCV75" s="141"/>
      <c r="BCW75" s="141"/>
      <c r="BCX75" s="141"/>
      <c r="BCY75" s="141"/>
      <c r="BCZ75" s="141"/>
      <c r="BDA75" s="141"/>
      <c r="BDB75" s="141"/>
      <c r="BDC75" s="141"/>
      <c r="BDD75" s="141"/>
      <c r="BDE75" s="141"/>
      <c r="BDF75" s="141"/>
      <c r="BDG75" s="141"/>
      <c r="BDH75" s="141"/>
      <c r="BDI75" s="141"/>
      <c r="BDJ75" s="141"/>
      <c r="BDK75" s="141"/>
      <c r="BDL75" s="141"/>
      <c r="BDM75" s="141"/>
      <c r="BDN75" s="141"/>
      <c r="BDO75" s="141"/>
      <c r="BDP75" s="141"/>
      <c r="BDQ75" s="141"/>
      <c r="BDR75" s="141"/>
      <c r="BDS75" s="141"/>
      <c r="BDT75" s="141"/>
      <c r="BDU75" s="141"/>
      <c r="BDV75" s="141"/>
      <c r="BDW75" s="141"/>
      <c r="BDX75" s="141"/>
      <c r="BDY75" s="141"/>
      <c r="BDZ75" s="141"/>
      <c r="BEA75" s="141"/>
      <c r="BEB75" s="141"/>
      <c r="BEC75" s="141"/>
      <c r="BED75" s="141"/>
      <c r="BEE75" s="141"/>
      <c r="BEF75" s="141"/>
      <c r="BEG75" s="141"/>
      <c r="BEH75" s="141"/>
      <c r="BEI75" s="141"/>
      <c r="BEJ75" s="141"/>
      <c r="BEK75" s="141"/>
      <c r="BEL75" s="141"/>
      <c r="BEM75" s="141"/>
      <c r="BEN75" s="141"/>
      <c r="BEO75" s="141"/>
      <c r="BEP75" s="141"/>
      <c r="BEQ75" s="141"/>
      <c r="BER75" s="141"/>
      <c r="BES75" s="141"/>
      <c r="BET75" s="141"/>
      <c r="BEU75" s="141"/>
      <c r="BEV75" s="141"/>
      <c r="BEW75" s="141"/>
      <c r="BEX75" s="141"/>
      <c r="BEY75" s="141"/>
      <c r="BEZ75" s="141"/>
      <c r="BFA75" s="141"/>
      <c r="BFB75" s="141"/>
      <c r="BFC75" s="141"/>
      <c r="BFD75" s="141"/>
      <c r="BFE75" s="141"/>
      <c r="BFF75" s="141"/>
      <c r="BFG75" s="141"/>
      <c r="BFH75" s="141"/>
      <c r="BFI75" s="141"/>
      <c r="BFJ75" s="141"/>
      <c r="BFK75" s="141"/>
      <c r="BFL75" s="141"/>
      <c r="BFM75" s="141"/>
      <c r="BFN75" s="141"/>
      <c r="BFO75" s="141"/>
      <c r="BFP75" s="141"/>
      <c r="BFQ75" s="141"/>
      <c r="BFR75" s="141"/>
      <c r="BFS75" s="141"/>
      <c r="BFT75" s="141"/>
      <c r="BFU75" s="141"/>
      <c r="BFV75" s="141"/>
      <c r="BFW75" s="141"/>
      <c r="BFX75" s="141"/>
      <c r="BFY75" s="141"/>
      <c r="BFZ75" s="141"/>
      <c r="BGA75" s="141"/>
      <c r="BGB75" s="141"/>
      <c r="BGC75" s="141"/>
      <c r="BGD75" s="141"/>
      <c r="BGE75" s="141"/>
      <c r="BGF75" s="141"/>
      <c r="BGG75" s="141"/>
      <c r="BGH75" s="141"/>
      <c r="BGI75" s="141"/>
      <c r="BGJ75" s="141"/>
      <c r="BGK75" s="141"/>
      <c r="BGL75" s="141"/>
      <c r="BGM75" s="141"/>
      <c r="BGN75" s="141"/>
      <c r="BGO75" s="141"/>
      <c r="BGP75" s="141"/>
      <c r="BGQ75" s="141"/>
      <c r="BGR75" s="141"/>
      <c r="BGS75" s="141"/>
      <c r="BGT75" s="141"/>
      <c r="BGU75" s="141"/>
      <c r="BGV75" s="141"/>
      <c r="BGW75" s="141"/>
      <c r="BGX75" s="141"/>
      <c r="BGY75" s="141"/>
      <c r="BGZ75" s="141"/>
      <c r="BHA75" s="141"/>
      <c r="BHB75" s="141"/>
      <c r="BHC75" s="141"/>
      <c r="BHD75" s="141"/>
      <c r="BHE75" s="141"/>
      <c r="BHF75" s="141"/>
      <c r="BHG75" s="141"/>
      <c r="BHH75" s="141"/>
      <c r="BHI75" s="141"/>
      <c r="BHJ75" s="141"/>
      <c r="BHK75" s="141"/>
      <c r="BHL75" s="141"/>
      <c r="BHM75" s="141"/>
      <c r="BHN75" s="141"/>
      <c r="BHO75" s="141"/>
      <c r="BHP75" s="141"/>
      <c r="BHQ75" s="141"/>
      <c r="BHR75" s="141"/>
      <c r="BHS75" s="141"/>
      <c r="BHT75" s="141"/>
      <c r="BHU75" s="141"/>
      <c r="BHV75" s="141"/>
      <c r="BHW75" s="141"/>
      <c r="BHX75" s="141"/>
      <c r="BHY75" s="141"/>
      <c r="BHZ75" s="141"/>
      <c r="BIA75" s="141"/>
      <c r="BIB75" s="141"/>
      <c r="BIC75" s="141"/>
      <c r="BID75" s="141"/>
      <c r="BIE75" s="141"/>
      <c r="BIF75" s="141"/>
      <c r="BIG75" s="141"/>
      <c r="BIH75" s="141"/>
      <c r="BII75" s="141"/>
      <c r="BIJ75" s="141"/>
      <c r="BIK75" s="141"/>
      <c r="BIL75" s="141"/>
      <c r="BIM75" s="141"/>
      <c r="BIN75" s="141"/>
      <c r="BIO75" s="141"/>
      <c r="BIP75" s="141"/>
      <c r="BIQ75" s="141"/>
      <c r="BIR75" s="141"/>
      <c r="BIS75" s="141"/>
      <c r="BIT75" s="141"/>
      <c r="BIU75" s="141"/>
      <c r="BIV75" s="141"/>
      <c r="BIW75" s="141"/>
      <c r="BIX75" s="141"/>
      <c r="BIY75" s="141"/>
      <c r="BIZ75" s="141"/>
      <c r="BJA75" s="141"/>
      <c r="BJB75" s="141"/>
      <c r="BJC75" s="141"/>
      <c r="BJD75" s="141"/>
      <c r="BJE75" s="141"/>
      <c r="BJF75" s="141"/>
      <c r="BJG75" s="141"/>
      <c r="BJH75" s="141"/>
      <c r="BJI75" s="141"/>
      <c r="BJJ75" s="141"/>
      <c r="BJK75" s="141"/>
      <c r="BJL75" s="141"/>
      <c r="BJM75" s="141"/>
      <c r="BJN75" s="141"/>
      <c r="BJO75" s="141"/>
      <c r="BJP75" s="141"/>
      <c r="BJQ75" s="141"/>
      <c r="BJR75" s="141"/>
      <c r="BJS75" s="141"/>
      <c r="BJT75" s="141"/>
      <c r="BJU75" s="141"/>
      <c r="BJV75" s="141"/>
      <c r="BJW75" s="141"/>
      <c r="BJX75" s="141"/>
      <c r="BJY75" s="141"/>
      <c r="BJZ75" s="141"/>
      <c r="BKA75" s="141"/>
      <c r="BKB75" s="141"/>
      <c r="BKC75" s="141"/>
      <c r="BKD75" s="141"/>
      <c r="BKE75" s="141"/>
      <c r="BKF75" s="141"/>
      <c r="BKG75" s="141"/>
      <c r="BKH75" s="141"/>
      <c r="BKI75" s="141"/>
      <c r="BKJ75" s="141"/>
      <c r="BKK75" s="141"/>
      <c r="BKL75" s="141"/>
      <c r="BKM75" s="141"/>
      <c r="BKN75" s="141"/>
      <c r="BKO75" s="141"/>
      <c r="BKP75" s="141"/>
      <c r="BKQ75" s="141"/>
      <c r="BKR75" s="141"/>
      <c r="BKS75" s="141"/>
      <c r="BKT75" s="141"/>
      <c r="BKU75" s="141"/>
      <c r="BKV75" s="141"/>
      <c r="BKW75" s="141"/>
      <c r="BKX75" s="141"/>
      <c r="BKY75" s="141"/>
      <c r="BKZ75" s="141"/>
      <c r="BLA75" s="141"/>
      <c r="BLB75" s="141"/>
      <c r="BLC75" s="141"/>
      <c r="BLD75" s="141"/>
      <c r="BLE75" s="141"/>
      <c r="BLF75" s="141"/>
      <c r="BLG75" s="141"/>
      <c r="BLH75" s="141"/>
      <c r="BLI75" s="141"/>
      <c r="BLJ75" s="141"/>
      <c r="BLK75" s="141"/>
      <c r="BLL75" s="141"/>
      <c r="BLM75" s="141"/>
      <c r="BLN75" s="141"/>
      <c r="BLO75" s="141"/>
      <c r="BLP75" s="141"/>
      <c r="BLQ75" s="141"/>
      <c r="BLR75" s="141"/>
      <c r="BLS75" s="141"/>
      <c r="BLT75" s="141"/>
      <c r="BLU75" s="141"/>
      <c r="BLV75" s="141"/>
      <c r="BLW75" s="141"/>
      <c r="BLX75" s="141"/>
      <c r="BLY75" s="141"/>
      <c r="BLZ75" s="141"/>
      <c r="BMA75" s="141"/>
      <c r="BMB75" s="141"/>
      <c r="BMC75" s="141"/>
      <c r="BMD75" s="141"/>
      <c r="BME75" s="141"/>
      <c r="BMF75" s="141"/>
      <c r="BMG75" s="141"/>
      <c r="BMH75" s="141"/>
      <c r="BMI75" s="141"/>
      <c r="BMJ75" s="141"/>
      <c r="BMK75" s="141"/>
      <c r="BML75" s="141"/>
      <c r="BMM75" s="141"/>
      <c r="BMN75" s="141"/>
      <c r="BMO75" s="141"/>
      <c r="BMP75" s="141"/>
      <c r="BMQ75" s="141"/>
      <c r="BMR75" s="141"/>
      <c r="BMS75" s="141"/>
      <c r="BMT75" s="141"/>
      <c r="BMU75" s="141"/>
      <c r="BMV75" s="141"/>
      <c r="BMW75" s="141"/>
      <c r="BMX75" s="141"/>
      <c r="BMY75" s="141"/>
      <c r="BMZ75" s="141"/>
      <c r="BNA75" s="141"/>
      <c r="BNB75" s="141"/>
      <c r="BNC75" s="141"/>
      <c r="BND75" s="141"/>
      <c r="BNE75" s="141"/>
      <c r="BNF75" s="141"/>
      <c r="BNG75" s="141"/>
      <c r="BNH75" s="141"/>
      <c r="BNI75" s="141"/>
      <c r="BNJ75" s="141"/>
      <c r="BNK75" s="141"/>
      <c r="BNL75" s="141"/>
      <c r="BNM75" s="141"/>
      <c r="BNN75" s="141"/>
      <c r="BNO75" s="141"/>
      <c r="BNP75" s="141"/>
      <c r="BNQ75" s="141"/>
      <c r="BNR75" s="141"/>
      <c r="BNS75" s="141"/>
      <c r="BNT75" s="141"/>
      <c r="BNU75" s="141"/>
      <c r="BNV75" s="141"/>
      <c r="BNW75" s="141"/>
      <c r="BNX75" s="141"/>
      <c r="BNY75" s="141"/>
      <c r="BNZ75" s="141"/>
      <c r="BOA75" s="141"/>
      <c r="BOB75" s="141"/>
      <c r="BOC75" s="141"/>
      <c r="BOD75" s="141"/>
      <c r="BOE75" s="141"/>
      <c r="BOF75" s="141"/>
      <c r="BOG75" s="141"/>
      <c r="BOH75" s="141"/>
      <c r="BOI75" s="141"/>
      <c r="BOJ75" s="141"/>
      <c r="BOK75" s="141"/>
      <c r="BOL75" s="141"/>
      <c r="BOM75" s="141"/>
      <c r="BON75" s="141"/>
      <c r="BOO75" s="141"/>
      <c r="BOP75" s="141"/>
      <c r="BOQ75" s="141"/>
      <c r="BOR75" s="141"/>
      <c r="BOS75" s="141"/>
      <c r="BOT75" s="141"/>
      <c r="BOU75" s="141"/>
      <c r="BOV75" s="141"/>
      <c r="BOW75" s="141"/>
      <c r="BOX75" s="141"/>
      <c r="BOY75" s="141"/>
      <c r="BOZ75" s="141"/>
      <c r="BPA75" s="141"/>
      <c r="BPB75" s="141"/>
      <c r="BPC75" s="141"/>
      <c r="BPD75" s="141"/>
      <c r="BPE75" s="141"/>
      <c r="BPF75" s="141"/>
      <c r="BPG75" s="141"/>
      <c r="BPH75" s="141"/>
      <c r="BPI75" s="141"/>
      <c r="BPJ75" s="141"/>
      <c r="BPK75" s="141"/>
      <c r="BPL75" s="141"/>
      <c r="BPM75" s="141"/>
      <c r="BPN75" s="141"/>
      <c r="BPO75" s="141"/>
      <c r="BPP75" s="141"/>
      <c r="BPQ75" s="141"/>
      <c r="BPR75" s="141"/>
      <c r="BPS75" s="141"/>
      <c r="BPT75" s="141"/>
      <c r="BPU75" s="141"/>
      <c r="BPV75" s="141"/>
      <c r="BPW75" s="141"/>
      <c r="BPX75" s="141"/>
      <c r="BPY75" s="141"/>
      <c r="BPZ75" s="141"/>
      <c r="BQA75" s="141"/>
      <c r="BQB75" s="141"/>
      <c r="BQC75" s="141"/>
      <c r="BQD75" s="141"/>
      <c r="BQE75" s="141"/>
      <c r="BQF75" s="141"/>
      <c r="BQG75" s="141"/>
      <c r="BQH75" s="141"/>
      <c r="BQI75" s="141"/>
      <c r="BQJ75" s="141"/>
      <c r="BQK75" s="141"/>
      <c r="BQL75" s="141"/>
      <c r="BQM75" s="141"/>
      <c r="BQN75" s="141"/>
      <c r="BQO75" s="141"/>
      <c r="BQP75" s="141"/>
      <c r="BQQ75" s="141"/>
      <c r="BQR75" s="141"/>
      <c r="BQS75" s="141"/>
      <c r="BQT75" s="141"/>
      <c r="BQU75" s="141"/>
      <c r="BQV75" s="141"/>
      <c r="BQW75" s="141"/>
      <c r="BQX75" s="141"/>
      <c r="BQY75" s="141"/>
      <c r="BQZ75" s="141"/>
      <c r="BRA75" s="141"/>
      <c r="BRB75" s="141"/>
      <c r="BRC75" s="141"/>
      <c r="BRD75" s="141"/>
      <c r="BRE75" s="141"/>
      <c r="BRF75" s="141"/>
      <c r="BRG75" s="141"/>
      <c r="BRH75" s="141"/>
      <c r="BRI75" s="141"/>
      <c r="BRJ75" s="141"/>
      <c r="BRK75" s="141"/>
      <c r="BRL75" s="141"/>
      <c r="BRM75" s="141"/>
      <c r="BRN75" s="141"/>
      <c r="BRO75" s="141"/>
      <c r="BRP75" s="141"/>
      <c r="BRQ75" s="141"/>
      <c r="BRR75" s="141"/>
      <c r="BRS75" s="141"/>
      <c r="BRT75" s="141"/>
      <c r="BRU75" s="141"/>
      <c r="BRV75" s="141"/>
      <c r="BRW75" s="141"/>
      <c r="BRX75" s="141"/>
      <c r="BRY75" s="141"/>
      <c r="BRZ75" s="141"/>
      <c r="BSA75" s="141"/>
      <c r="BSB75" s="141"/>
      <c r="BSC75" s="141"/>
      <c r="BSD75" s="141"/>
      <c r="BSE75" s="141"/>
      <c r="BSF75" s="141"/>
      <c r="BSG75" s="141"/>
      <c r="BSH75" s="141"/>
      <c r="BSI75" s="141"/>
      <c r="BSJ75" s="141"/>
      <c r="BSK75" s="141"/>
      <c r="BSL75" s="141"/>
      <c r="BSM75" s="141"/>
      <c r="BSN75" s="141"/>
      <c r="BSO75" s="141"/>
      <c r="BSP75" s="141"/>
      <c r="BSQ75" s="141"/>
      <c r="BSR75" s="141"/>
      <c r="BSS75" s="141"/>
      <c r="BST75" s="141"/>
      <c r="BSU75" s="141"/>
      <c r="BSV75" s="141"/>
      <c r="BSW75" s="141"/>
      <c r="BSX75" s="141"/>
      <c r="BSY75" s="141"/>
      <c r="BSZ75" s="141"/>
      <c r="BTA75" s="141"/>
      <c r="BTB75" s="141"/>
      <c r="BTC75" s="141"/>
      <c r="BTD75" s="141"/>
      <c r="BTE75" s="141"/>
      <c r="BTF75" s="141"/>
      <c r="BTG75" s="141"/>
      <c r="BTH75" s="141"/>
      <c r="BTI75" s="141"/>
      <c r="BTJ75" s="141"/>
      <c r="BTK75" s="141"/>
      <c r="BTL75" s="141"/>
      <c r="BTM75" s="141"/>
      <c r="BTN75" s="141"/>
      <c r="BTO75" s="141"/>
      <c r="BTP75" s="141"/>
      <c r="BTQ75" s="141"/>
      <c r="BTR75" s="141"/>
      <c r="BTS75" s="141"/>
      <c r="BTT75" s="141"/>
      <c r="BTU75" s="141"/>
      <c r="BTV75" s="141"/>
      <c r="BTW75" s="141"/>
      <c r="BTX75" s="141"/>
      <c r="BTY75" s="141"/>
      <c r="BTZ75" s="141"/>
      <c r="BUA75" s="141"/>
      <c r="BUB75" s="141"/>
      <c r="BUC75" s="141"/>
      <c r="BUD75" s="141"/>
      <c r="BUE75" s="141"/>
      <c r="BUF75" s="141"/>
      <c r="BUG75" s="141"/>
      <c r="BUH75" s="141"/>
      <c r="BUI75" s="141"/>
      <c r="BUJ75" s="141"/>
      <c r="BUK75" s="141"/>
      <c r="BUL75" s="141"/>
      <c r="BUM75" s="141"/>
      <c r="BUN75" s="141"/>
      <c r="BUO75" s="141"/>
      <c r="BUP75" s="141"/>
      <c r="BUQ75" s="141"/>
      <c r="BUR75" s="141"/>
      <c r="BUS75" s="141"/>
      <c r="BUT75" s="141"/>
      <c r="BUU75" s="141"/>
      <c r="BUV75" s="141"/>
      <c r="BUW75" s="141"/>
      <c r="BUX75" s="141"/>
      <c r="BUY75" s="141"/>
      <c r="BUZ75" s="141"/>
      <c r="BVA75" s="141"/>
      <c r="BVB75" s="141"/>
      <c r="BVC75" s="141"/>
      <c r="BVD75" s="141"/>
      <c r="BVE75" s="141"/>
      <c r="BVF75" s="141"/>
      <c r="BVG75" s="141"/>
      <c r="BVH75" s="141"/>
      <c r="BVI75" s="141"/>
      <c r="BVJ75" s="141"/>
      <c r="BVK75" s="141"/>
      <c r="BVL75" s="141"/>
      <c r="BVM75" s="141"/>
      <c r="BVN75" s="141"/>
      <c r="BVO75" s="141"/>
      <c r="BVP75" s="141"/>
      <c r="BVQ75" s="141"/>
      <c r="BVR75" s="141"/>
      <c r="BVS75" s="141"/>
      <c r="BVT75" s="141"/>
      <c r="BVU75" s="141"/>
      <c r="BVV75" s="141"/>
      <c r="BVW75" s="141"/>
      <c r="BVX75" s="141"/>
      <c r="BVY75" s="141"/>
      <c r="BVZ75" s="141"/>
      <c r="BWA75" s="141"/>
      <c r="BWB75" s="141"/>
      <c r="BWC75" s="141"/>
      <c r="BWD75" s="141"/>
      <c r="BWE75" s="141"/>
      <c r="BWF75" s="141"/>
      <c r="BWG75" s="141"/>
      <c r="BWH75" s="141"/>
      <c r="BWI75" s="141"/>
      <c r="BWJ75" s="141"/>
      <c r="BWK75" s="141"/>
      <c r="BWL75" s="141"/>
      <c r="BWM75" s="141"/>
      <c r="BWN75" s="141"/>
      <c r="BWO75" s="141"/>
      <c r="BWP75" s="141"/>
      <c r="BWQ75" s="141"/>
      <c r="BWR75" s="141"/>
      <c r="BWS75" s="141"/>
      <c r="BWT75" s="141"/>
      <c r="BWU75" s="141"/>
      <c r="BWV75" s="141"/>
      <c r="BWW75" s="141"/>
      <c r="BWX75" s="141"/>
      <c r="BWY75" s="141"/>
      <c r="BWZ75" s="141"/>
      <c r="BXA75" s="141"/>
      <c r="BXB75" s="141"/>
      <c r="BXC75" s="141"/>
      <c r="BXD75" s="141"/>
      <c r="BXE75" s="141"/>
      <c r="BXF75" s="141"/>
      <c r="BXG75" s="141"/>
      <c r="BXH75" s="141"/>
      <c r="BXI75" s="141"/>
      <c r="BXJ75" s="141"/>
      <c r="BXK75" s="141"/>
      <c r="BXL75" s="141"/>
      <c r="BXM75" s="141"/>
      <c r="BXN75" s="141"/>
      <c r="BXO75" s="141"/>
      <c r="BXP75" s="141"/>
      <c r="BXQ75" s="141"/>
      <c r="BXR75" s="141"/>
      <c r="BXS75" s="141"/>
      <c r="BXT75" s="141"/>
      <c r="BXU75" s="141"/>
      <c r="BXV75" s="141"/>
      <c r="BXW75" s="141"/>
      <c r="BXX75" s="141"/>
      <c r="BXY75" s="141"/>
      <c r="BXZ75" s="141"/>
      <c r="BYA75" s="141"/>
      <c r="BYB75" s="141"/>
      <c r="BYC75" s="141"/>
      <c r="BYD75" s="141"/>
      <c r="BYE75" s="141"/>
      <c r="BYF75" s="141"/>
      <c r="BYG75" s="141"/>
      <c r="BYH75" s="141"/>
      <c r="BYI75" s="141"/>
      <c r="BYJ75" s="141"/>
      <c r="BYK75" s="141"/>
      <c r="BYL75" s="141"/>
      <c r="BYM75" s="141"/>
      <c r="BYN75" s="141"/>
      <c r="BYO75" s="141"/>
      <c r="BYP75" s="141"/>
      <c r="BYQ75" s="141"/>
      <c r="BYR75" s="141"/>
      <c r="BYS75" s="141"/>
      <c r="BYT75" s="141"/>
      <c r="BYU75" s="141"/>
      <c r="BYV75" s="141"/>
      <c r="BYW75" s="141"/>
      <c r="BYX75" s="141"/>
      <c r="BYY75" s="141"/>
      <c r="BYZ75" s="141"/>
      <c r="BZA75" s="141"/>
      <c r="BZB75" s="141"/>
      <c r="BZC75" s="141"/>
      <c r="BZD75" s="141"/>
      <c r="BZE75" s="141"/>
      <c r="BZF75" s="141"/>
      <c r="BZG75" s="141"/>
      <c r="BZH75" s="141"/>
      <c r="BZI75" s="141"/>
      <c r="BZJ75" s="141"/>
      <c r="BZK75" s="141"/>
      <c r="BZL75" s="141"/>
      <c r="BZM75" s="141"/>
      <c r="BZN75" s="141"/>
      <c r="BZO75" s="141"/>
      <c r="BZP75" s="141"/>
      <c r="BZQ75" s="141"/>
      <c r="BZR75" s="141"/>
      <c r="BZS75" s="141"/>
      <c r="BZT75" s="141"/>
      <c r="BZU75" s="141"/>
      <c r="BZV75" s="141"/>
      <c r="BZW75" s="141"/>
      <c r="BZX75" s="141"/>
      <c r="BZY75" s="141"/>
      <c r="BZZ75" s="141"/>
      <c r="CAA75" s="141"/>
      <c r="CAB75" s="141"/>
      <c r="CAC75" s="141"/>
      <c r="CAD75" s="141"/>
      <c r="CAE75" s="141"/>
      <c r="CAF75" s="141"/>
      <c r="CAG75" s="141"/>
      <c r="CAH75" s="141"/>
      <c r="CAI75" s="141"/>
      <c r="CAJ75" s="141"/>
      <c r="CAK75" s="141"/>
      <c r="CAL75" s="141"/>
      <c r="CAM75" s="141"/>
      <c r="CAN75" s="141"/>
      <c r="CAO75" s="141"/>
      <c r="CAP75" s="141"/>
      <c r="CAQ75" s="141"/>
      <c r="CAR75" s="141"/>
      <c r="CAS75" s="141"/>
      <c r="CAT75" s="141"/>
      <c r="CAU75" s="141"/>
      <c r="CAV75" s="141"/>
      <c r="CAW75" s="141"/>
      <c r="CAX75" s="141"/>
      <c r="CAY75" s="141"/>
      <c r="CAZ75" s="141"/>
      <c r="CBA75" s="141"/>
      <c r="CBB75" s="141"/>
      <c r="CBC75" s="141"/>
      <c r="CBD75" s="141"/>
      <c r="CBE75" s="141"/>
      <c r="CBF75" s="141"/>
      <c r="CBG75" s="141"/>
      <c r="CBH75" s="141"/>
      <c r="CBI75" s="141"/>
      <c r="CBJ75" s="141"/>
      <c r="CBK75" s="141"/>
      <c r="CBL75" s="141"/>
      <c r="CBM75" s="141"/>
      <c r="CBN75" s="141"/>
      <c r="CBO75" s="141"/>
      <c r="CBP75" s="141"/>
      <c r="CBQ75" s="141"/>
      <c r="CBR75" s="141"/>
      <c r="CBS75" s="141"/>
      <c r="CBT75" s="141"/>
      <c r="CBU75" s="141"/>
      <c r="CBV75" s="141"/>
      <c r="CBW75" s="141"/>
      <c r="CBX75" s="141"/>
      <c r="CBY75" s="141"/>
      <c r="CBZ75" s="141"/>
      <c r="CCA75" s="141"/>
      <c r="CCB75" s="141"/>
      <c r="CCC75" s="141"/>
      <c r="CCD75" s="141"/>
      <c r="CCE75" s="141"/>
      <c r="CCF75" s="141"/>
      <c r="CCG75" s="141"/>
      <c r="CCH75" s="141"/>
      <c r="CCI75" s="141"/>
      <c r="CCJ75" s="141"/>
      <c r="CCK75" s="141"/>
      <c r="CCL75" s="141"/>
      <c r="CCM75" s="141"/>
      <c r="CCN75" s="141"/>
      <c r="CCO75" s="141"/>
      <c r="CCP75" s="141"/>
      <c r="CCQ75" s="141"/>
      <c r="CCR75" s="141"/>
      <c r="CCS75" s="141"/>
      <c r="CCT75" s="141"/>
      <c r="CCU75" s="141"/>
      <c r="CCV75" s="141"/>
      <c r="CCW75" s="141"/>
      <c r="CCX75" s="141"/>
      <c r="CCY75" s="141"/>
      <c r="CCZ75" s="141"/>
      <c r="CDA75" s="141"/>
      <c r="CDB75" s="141"/>
      <c r="CDC75" s="141"/>
      <c r="CDD75" s="141"/>
      <c r="CDE75" s="141"/>
      <c r="CDF75" s="141"/>
      <c r="CDG75" s="141"/>
      <c r="CDH75" s="141"/>
      <c r="CDI75" s="141"/>
      <c r="CDJ75" s="141"/>
      <c r="CDK75" s="141"/>
      <c r="CDL75" s="141"/>
      <c r="CDM75" s="141"/>
      <c r="CDN75" s="141"/>
      <c r="CDO75" s="141"/>
      <c r="CDP75" s="141"/>
      <c r="CDQ75" s="141"/>
      <c r="CDR75" s="141"/>
      <c r="CDS75" s="141"/>
      <c r="CDT75" s="141"/>
      <c r="CDU75" s="141"/>
      <c r="CDV75" s="141"/>
      <c r="CDW75" s="141"/>
      <c r="CDX75" s="141"/>
      <c r="CDY75" s="141"/>
      <c r="CDZ75" s="141"/>
      <c r="CEA75" s="141"/>
      <c r="CEB75" s="141"/>
      <c r="CEC75" s="141"/>
      <c r="CED75" s="141"/>
      <c r="CEE75" s="141"/>
      <c r="CEF75" s="141"/>
      <c r="CEG75" s="141"/>
      <c r="CEH75" s="141"/>
      <c r="CEI75" s="141"/>
      <c r="CEJ75" s="141"/>
      <c r="CEK75" s="141"/>
      <c r="CEL75" s="141"/>
      <c r="CEM75" s="141"/>
      <c r="CEN75" s="141"/>
      <c r="CEO75" s="141"/>
      <c r="CEP75" s="141"/>
      <c r="CEQ75" s="141"/>
      <c r="CER75" s="141"/>
      <c r="CES75" s="141"/>
      <c r="CET75" s="141"/>
      <c r="CEU75" s="141"/>
      <c r="CEV75" s="141"/>
      <c r="CEW75" s="141"/>
      <c r="CEX75" s="141"/>
      <c r="CEY75" s="141"/>
      <c r="CEZ75" s="141"/>
      <c r="CFA75" s="141"/>
      <c r="CFB75" s="141"/>
      <c r="CFC75" s="141"/>
      <c r="CFD75" s="141"/>
      <c r="CFE75" s="141"/>
      <c r="CFF75" s="141"/>
      <c r="CFG75" s="141"/>
      <c r="CFH75" s="141"/>
      <c r="CFI75" s="141"/>
      <c r="CFJ75" s="141"/>
      <c r="CFK75" s="141"/>
      <c r="CFL75" s="141"/>
      <c r="CFM75" s="141"/>
      <c r="CFN75" s="141"/>
      <c r="CFO75" s="141"/>
      <c r="CFP75" s="141"/>
      <c r="CFQ75" s="141"/>
      <c r="CFR75" s="141"/>
      <c r="CFS75" s="141"/>
      <c r="CFT75" s="141"/>
      <c r="CFU75" s="141"/>
      <c r="CFV75" s="141"/>
      <c r="CFW75" s="141"/>
      <c r="CFX75" s="141"/>
      <c r="CFY75" s="141"/>
      <c r="CFZ75" s="141"/>
      <c r="CGA75" s="141"/>
      <c r="CGB75" s="141"/>
      <c r="CGC75" s="141"/>
      <c r="CGD75" s="141"/>
      <c r="CGE75" s="141"/>
      <c r="CGF75" s="141"/>
      <c r="CGG75" s="141"/>
      <c r="CGH75" s="141"/>
      <c r="CGI75" s="141"/>
      <c r="CGJ75" s="141"/>
      <c r="CGK75" s="141"/>
      <c r="CGL75" s="141"/>
      <c r="CGM75" s="141"/>
      <c r="CGN75" s="141"/>
      <c r="CGO75" s="141"/>
      <c r="CGP75" s="141"/>
      <c r="CGQ75" s="141"/>
      <c r="CGR75" s="141"/>
      <c r="CGS75" s="141"/>
      <c r="CGT75" s="141"/>
      <c r="CGU75" s="141"/>
      <c r="CGV75" s="141"/>
      <c r="CGW75" s="141"/>
      <c r="CGX75" s="141"/>
      <c r="CGY75" s="141"/>
      <c r="CGZ75" s="141"/>
      <c r="CHA75" s="141"/>
      <c r="CHB75" s="141"/>
      <c r="CHC75" s="141"/>
      <c r="CHD75" s="141"/>
      <c r="CHE75" s="141"/>
      <c r="CHF75" s="141"/>
      <c r="CHG75" s="141"/>
      <c r="CHH75" s="141"/>
      <c r="CHI75" s="141"/>
      <c r="CHJ75" s="141"/>
      <c r="CHK75" s="141"/>
      <c r="CHL75" s="141"/>
      <c r="CHM75" s="141"/>
      <c r="CHN75" s="141"/>
      <c r="CHO75" s="141"/>
      <c r="CHP75" s="141"/>
      <c r="CHQ75" s="141"/>
      <c r="CHR75" s="141"/>
      <c r="CHS75" s="141"/>
      <c r="CHT75" s="141"/>
      <c r="CHU75" s="141"/>
      <c r="CHV75" s="141"/>
      <c r="CHW75" s="141"/>
      <c r="CHX75" s="141"/>
      <c r="CHY75" s="141"/>
      <c r="CHZ75" s="141"/>
      <c r="CIA75" s="141"/>
      <c r="CIB75" s="141"/>
      <c r="CIC75" s="141"/>
      <c r="CID75" s="141"/>
      <c r="CIE75" s="141"/>
      <c r="CIF75" s="141"/>
      <c r="CIG75" s="141"/>
      <c r="CIH75" s="141"/>
      <c r="CII75" s="141"/>
      <c r="CIJ75" s="141"/>
      <c r="CIK75" s="141"/>
      <c r="CIL75" s="141"/>
      <c r="CIM75" s="141"/>
      <c r="CIN75" s="141"/>
      <c r="CIO75" s="141"/>
      <c r="CIP75" s="141"/>
      <c r="CIQ75" s="141"/>
      <c r="CIR75" s="141"/>
      <c r="CIS75" s="141"/>
      <c r="CIT75" s="141"/>
      <c r="CIU75" s="141"/>
      <c r="CIV75" s="141"/>
      <c r="CIW75" s="141"/>
      <c r="CIX75" s="141"/>
      <c r="CIY75" s="141"/>
      <c r="CIZ75" s="141"/>
      <c r="CJA75" s="141"/>
      <c r="CJB75" s="141"/>
      <c r="CJC75" s="141"/>
      <c r="CJD75" s="141"/>
      <c r="CJE75" s="141"/>
      <c r="CJF75" s="141"/>
      <c r="CJG75" s="141"/>
      <c r="CJH75" s="141"/>
      <c r="CJI75" s="141"/>
      <c r="CJJ75" s="141"/>
      <c r="CJK75" s="141"/>
      <c r="CJL75" s="141"/>
      <c r="CJM75" s="141"/>
      <c r="CJN75" s="141"/>
      <c r="CJO75" s="141"/>
      <c r="CJP75" s="141"/>
      <c r="CJQ75" s="141"/>
      <c r="CJR75" s="141"/>
      <c r="CJS75" s="141"/>
      <c r="CJT75" s="141"/>
      <c r="CJU75" s="141"/>
      <c r="CJV75" s="141"/>
      <c r="CJW75" s="141"/>
      <c r="CJX75" s="141"/>
      <c r="CJY75" s="141"/>
      <c r="CJZ75" s="141"/>
      <c r="CKA75" s="141"/>
      <c r="CKB75" s="141"/>
      <c r="CKC75" s="141"/>
      <c r="CKD75" s="141"/>
      <c r="CKE75" s="141"/>
      <c r="CKF75" s="141"/>
      <c r="CKG75" s="141"/>
      <c r="CKH75" s="141"/>
      <c r="CKI75" s="141"/>
      <c r="CKJ75" s="141"/>
      <c r="CKK75" s="141"/>
      <c r="CKL75" s="141"/>
      <c r="CKM75" s="141"/>
      <c r="CKN75" s="141"/>
      <c r="CKO75" s="141"/>
      <c r="CKP75" s="141"/>
      <c r="CKQ75" s="141"/>
      <c r="CKR75" s="141"/>
      <c r="CKS75" s="141"/>
      <c r="CKT75" s="141"/>
      <c r="CKU75" s="141"/>
      <c r="CKV75" s="141"/>
      <c r="CKW75" s="141"/>
      <c r="CKX75" s="141"/>
      <c r="CKY75" s="141"/>
      <c r="CKZ75" s="141"/>
      <c r="CLA75" s="141"/>
      <c r="CLB75" s="141"/>
      <c r="CLC75" s="141"/>
      <c r="CLD75" s="141"/>
      <c r="CLE75" s="141"/>
      <c r="CLF75" s="141"/>
      <c r="CLG75" s="141"/>
      <c r="CLH75" s="141"/>
      <c r="CLI75" s="141"/>
      <c r="CLJ75" s="141"/>
      <c r="CLK75" s="141"/>
      <c r="CLL75" s="141"/>
      <c r="CLM75" s="141"/>
      <c r="CLN75" s="141"/>
      <c r="CLO75" s="141"/>
      <c r="CLP75" s="141"/>
      <c r="CLQ75" s="141"/>
      <c r="CLR75" s="141"/>
      <c r="CLS75" s="141"/>
      <c r="CLT75" s="141"/>
      <c r="CLU75" s="141"/>
      <c r="CLV75" s="141"/>
      <c r="CLW75" s="141"/>
      <c r="CLX75" s="141"/>
      <c r="CLY75" s="141"/>
      <c r="CLZ75" s="141"/>
      <c r="CMA75" s="141"/>
      <c r="CMB75" s="141"/>
      <c r="CMC75" s="141"/>
      <c r="CMD75" s="141"/>
      <c r="CME75" s="141"/>
      <c r="CMF75" s="141"/>
      <c r="CMG75" s="141"/>
      <c r="CMH75" s="141"/>
      <c r="CMI75" s="141"/>
      <c r="CMJ75" s="141"/>
      <c r="CMK75" s="141"/>
      <c r="CML75" s="141"/>
      <c r="CMM75" s="141"/>
      <c r="CMN75" s="141"/>
      <c r="CMO75" s="141"/>
      <c r="CMP75" s="141"/>
      <c r="CMQ75" s="141"/>
      <c r="CMR75" s="141"/>
      <c r="CMS75" s="141"/>
      <c r="CMT75" s="141"/>
      <c r="CMU75" s="141"/>
      <c r="CMV75" s="141"/>
      <c r="CMW75" s="141"/>
      <c r="CMX75" s="141"/>
      <c r="CMY75" s="141"/>
      <c r="CMZ75" s="141"/>
      <c r="CNA75" s="141"/>
      <c r="CNB75" s="141"/>
      <c r="CNC75" s="141"/>
      <c r="CND75" s="141"/>
      <c r="CNE75" s="141"/>
      <c r="CNF75" s="141"/>
      <c r="CNG75" s="141"/>
      <c r="CNH75" s="141"/>
      <c r="CNI75" s="141"/>
      <c r="CNJ75" s="141"/>
      <c r="CNK75" s="141"/>
      <c r="CNL75" s="141"/>
      <c r="CNM75" s="141"/>
      <c r="CNN75" s="141"/>
      <c r="CNO75" s="141"/>
      <c r="CNP75" s="141"/>
      <c r="CNQ75" s="141"/>
      <c r="CNR75" s="141"/>
      <c r="CNS75" s="141"/>
      <c r="CNT75" s="141"/>
      <c r="CNU75" s="141"/>
      <c r="CNV75" s="141"/>
      <c r="CNW75" s="141"/>
      <c r="CNX75" s="141"/>
      <c r="CNY75" s="141"/>
      <c r="CNZ75" s="141"/>
      <c r="COA75" s="141"/>
      <c r="COB75" s="141"/>
      <c r="COC75" s="141"/>
      <c r="COD75" s="141"/>
      <c r="COE75" s="141"/>
      <c r="COF75" s="141"/>
      <c r="COG75" s="141"/>
      <c r="COH75" s="141"/>
      <c r="COI75" s="141"/>
      <c r="COJ75" s="141"/>
      <c r="COK75" s="141"/>
      <c r="COL75" s="141"/>
      <c r="COM75" s="141"/>
      <c r="CON75" s="141"/>
      <c r="COO75" s="141"/>
      <c r="COP75" s="141"/>
      <c r="COQ75" s="141"/>
      <c r="COR75" s="141"/>
      <c r="COS75" s="141"/>
      <c r="COT75" s="141"/>
      <c r="COU75" s="141"/>
      <c r="COV75" s="141"/>
      <c r="COW75" s="141"/>
      <c r="COX75" s="141"/>
      <c r="COY75" s="141"/>
      <c r="COZ75" s="141"/>
      <c r="CPA75" s="141"/>
      <c r="CPB75" s="141"/>
      <c r="CPC75" s="141"/>
      <c r="CPD75" s="141"/>
      <c r="CPE75" s="141"/>
      <c r="CPF75" s="141"/>
      <c r="CPG75" s="141"/>
      <c r="CPH75" s="141"/>
      <c r="CPI75" s="141"/>
      <c r="CPJ75" s="141"/>
      <c r="CPK75" s="141"/>
      <c r="CPL75" s="141"/>
      <c r="CPM75" s="141"/>
      <c r="CPN75" s="141"/>
      <c r="CPO75" s="141"/>
      <c r="CPP75" s="141"/>
      <c r="CPQ75" s="141"/>
      <c r="CPR75" s="141"/>
      <c r="CPS75" s="141"/>
      <c r="CPT75" s="141"/>
      <c r="CPU75" s="141"/>
      <c r="CPV75" s="141"/>
      <c r="CPW75" s="141"/>
      <c r="CPX75" s="141"/>
      <c r="CPY75" s="141"/>
      <c r="CPZ75" s="141"/>
      <c r="CQA75" s="141"/>
      <c r="CQB75" s="141"/>
      <c r="CQC75" s="141"/>
      <c r="CQD75" s="141"/>
      <c r="CQE75" s="141"/>
      <c r="CQF75" s="141"/>
      <c r="CQG75" s="141"/>
      <c r="CQH75" s="141"/>
      <c r="CQI75" s="141"/>
      <c r="CQJ75" s="141"/>
      <c r="CQK75" s="141"/>
      <c r="CQL75" s="141"/>
      <c r="CQM75" s="141"/>
      <c r="CQN75" s="141"/>
      <c r="CQO75" s="141"/>
      <c r="CQP75" s="141"/>
      <c r="CQQ75" s="141"/>
      <c r="CQR75" s="141"/>
      <c r="CQS75" s="141"/>
      <c r="CQT75" s="141"/>
      <c r="CQU75" s="141"/>
      <c r="CQV75" s="141"/>
      <c r="CQW75" s="141"/>
      <c r="CQX75" s="141"/>
      <c r="CQY75" s="141"/>
      <c r="CQZ75" s="141"/>
      <c r="CRA75" s="141"/>
      <c r="CRB75" s="141"/>
      <c r="CRC75" s="141"/>
      <c r="CRD75" s="141"/>
      <c r="CRE75" s="141"/>
      <c r="CRF75" s="141"/>
      <c r="CRG75" s="141"/>
      <c r="CRH75" s="141"/>
      <c r="CRI75" s="141"/>
      <c r="CRJ75" s="141"/>
      <c r="CRK75" s="141"/>
      <c r="CRL75" s="141"/>
      <c r="CRM75" s="141"/>
      <c r="CRN75" s="141"/>
      <c r="CRO75" s="141"/>
      <c r="CRP75" s="141"/>
      <c r="CRQ75" s="141"/>
      <c r="CRR75" s="141"/>
      <c r="CRS75" s="141"/>
      <c r="CRT75" s="141"/>
      <c r="CRU75" s="141"/>
      <c r="CRV75" s="141"/>
      <c r="CRW75" s="141"/>
      <c r="CRX75" s="141"/>
      <c r="CRY75" s="141"/>
      <c r="CRZ75" s="141"/>
      <c r="CSA75" s="141"/>
      <c r="CSB75" s="141"/>
      <c r="CSC75" s="141"/>
      <c r="CSD75" s="141"/>
      <c r="CSE75" s="141"/>
      <c r="CSF75" s="141"/>
      <c r="CSG75" s="141"/>
      <c r="CSH75" s="141"/>
      <c r="CSI75" s="141"/>
      <c r="CSJ75" s="141"/>
      <c r="CSK75" s="141"/>
      <c r="CSL75" s="141"/>
      <c r="CSM75" s="141"/>
      <c r="CSN75" s="141"/>
      <c r="CSO75" s="141"/>
      <c r="CSP75" s="141"/>
      <c r="CSQ75" s="141"/>
      <c r="CSR75" s="141"/>
      <c r="CSS75" s="141"/>
      <c r="CST75" s="141"/>
      <c r="CSU75" s="141"/>
      <c r="CSV75" s="141"/>
      <c r="CSW75" s="141"/>
      <c r="CSX75" s="141"/>
      <c r="CSY75" s="141"/>
      <c r="CSZ75" s="141"/>
      <c r="CTA75" s="141"/>
      <c r="CTB75" s="141"/>
      <c r="CTC75" s="141"/>
      <c r="CTD75" s="141"/>
      <c r="CTE75" s="141"/>
      <c r="CTF75" s="141"/>
      <c r="CTG75" s="141"/>
      <c r="CTH75" s="141"/>
      <c r="CTI75" s="141"/>
      <c r="CTJ75" s="141"/>
      <c r="CTK75" s="141"/>
      <c r="CTL75" s="141"/>
      <c r="CTM75" s="141"/>
      <c r="CTN75" s="141"/>
      <c r="CTO75" s="141"/>
      <c r="CTP75" s="141"/>
      <c r="CTQ75" s="141"/>
      <c r="CTR75" s="141"/>
      <c r="CTS75" s="141"/>
      <c r="CTT75" s="141"/>
      <c r="CTU75" s="141"/>
      <c r="CTV75" s="141"/>
      <c r="CTW75" s="141"/>
      <c r="CTX75" s="141"/>
      <c r="CTY75" s="141"/>
      <c r="CTZ75" s="141"/>
      <c r="CUA75" s="141"/>
      <c r="CUB75" s="141"/>
      <c r="CUC75" s="141"/>
      <c r="CUD75" s="141"/>
      <c r="CUE75" s="141"/>
      <c r="CUF75" s="141"/>
      <c r="CUG75" s="141"/>
      <c r="CUH75" s="141"/>
      <c r="CUI75" s="141"/>
      <c r="CUJ75" s="141"/>
      <c r="CUK75" s="141"/>
      <c r="CUL75" s="141"/>
      <c r="CUM75" s="141"/>
      <c r="CUN75" s="141"/>
      <c r="CUO75" s="141"/>
      <c r="CUP75" s="141"/>
      <c r="CUQ75" s="141"/>
      <c r="CUR75" s="141"/>
      <c r="CUS75" s="141"/>
      <c r="CUT75" s="141"/>
      <c r="CUU75" s="141"/>
      <c r="CUV75" s="141"/>
      <c r="CUW75" s="141"/>
      <c r="CUX75" s="141"/>
      <c r="CUY75" s="141"/>
      <c r="CUZ75" s="141"/>
      <c r="CVA75" s="141"/>
      <c r="CVB75" s="141"/>
      <c r="CVC75" s="141"/>
      <c r="CVD75" s="141"/>
      <c r="CVE75" s="141"/>
      <c r="CVF75" s="141"/>
      <c r="CVG75" s="141"/>
      <c r="CVH75" s="141"/>
      <c r="CVI75" s="141"/>
      <c r="CVJ75" s="141"/>
      <c r="CVK75" s="141"/>
      <c r="CVL75" s="141"/>
      <c r="CVM75" s="141"/>
      <c r="CVN75" s="141"/>
      <c r="CVO75" s="141"/>
      <c r="CVP75" s="141"/>
      <c r="CVQ75" s="141"/>
      <c r="CVR75" s="141"/>
      <c r="CVS75" s="141"/>
      <c r="CVT75" s="141"/>
      <c r="CVU75" s="141"/>
      <c r="CVV75" s="141"/>
      <c r="CVW75" s="141"/>
      <c r="CVX75" s="141"/>
      <c r="CVY75" s="141"/>
      <c r="CVZ75" s="141"/>
      <c r="CWA75" s="141"/>
      <c r="CWB75" s="141"/>
      <c r="CWC75" s="141"/>
      <c r="CWD75" s="141"/>
      <c r="CWE75" s="141"/>
      <c r="CWF75" s="141"/>
      <c r="CWG75" s="141"/>
      <c r="CWH75" s="141"/>
      <c r="CWI75" s="141"/>
      <c r="CWJ75" s="141"/>
      <c r="CWK75" s="141"/>
      <c r="CWL75" s="141"/>
      <c r="CWM75" s="141"/>
      <c r="CWN75" s="141"/>
      <c r="CWO75" s="141"/>
      <c r="CWP75" s="141"/>
      <c r="CWQ75" s="141"/>
      <c r="CWR75" s="141"/>
      <c r="CWS75" s="141"/>
      <c r="CWT75" s="141"/>
      <c r="CWU75" s="141"/>
      <c r="CWV75" s="141"/>
      <c r="CWW75" s="141"/>
      <c r="CWX75" s="141"/>
      <c r="CWY75" s="141"/>
      <c r="CWZ75" s="141"/>
      <c r="CXA75" s="141"/>
      <c r="CXB75" s="141"/>
      <c r="CXC75" s="141"/>
      <c r="CXD75" s="141"/>
      <c r="CXE75" s="141"/>
      <c r="CXF75" s="141"/>
      <c r="CXG75" s="141"/>
      <c r="CXH75" s="141"/>
      <c r="CXI75" s="141"/>
      <c r="CXJ75" s="141"/>
      <c r="CXK75" s="141"/>
      <c r="CXL75" s="141"/>
      <c r="CXM75" s="141"/>
      <c r="CXN75" s="141"/>
      <c r="CXO75" s="141"/>
      <c r="CXP75" s="141"/>
      <c r="CXQ75" s="141"/>
      <c r="CXR75" s="141"/>
      <c r="CXS75" s="141"/>
      <c r="CXT75" s="141"/>
      <c r="CXU75" s="141"/>
      <c r="CXV75" s="141"/>
      <c r="CXW75" s="141"/>
      <c r="CXX75" s="141"/>
      <c r="CXY75" s="141"/>
      <c r="CXZ75" s="141"/>
      <c r="CYA75" s="141"/>
      <c r="CYB75" s="141"/>
      <c r="CYC75" s="141"/>
      <c r="CYD75" s="141"/>
      <c r="CYE75" s="141"/>
      <c r="CYF75" s="141"/>
      <c r="CYG75" s="141"/>
      <c r="CYH75" s="141"/>
      <c r="CYI75" s="141"/>
      <c r="CYJ75" s="141"/>
      <c r="CYK75" s="141"/>
      <c r="CYL75" s="141"/>
      <c r="CYM75" s="141"/>
      <c r="CYN75" s="141"/>
      <c r="CYO75" s="141"/>
      <c r="CYP75" s="141"/>
      <c r="CYQ75" s="141"/>
      <c r="CYR75" s="141"/>
      <c r="CYS75" s="141"/>
      <c r="CYT75" s="141"/>
      <c r="CYU75" s="141"/>
      <c r="CYV75" s="141"/>
      <c r="CYW75" s="141"/>
      <c r="CYX75" s="141"/>
      <c r="CYY75" s="141"/>
      <c r="CYZ75" s="141"/>
      <c r="CZA75" s="141"/>
      <c r="CZB75" s="141"/>
      <c r="CZC75" s="141"/>
      <c r="CZD75" s="141"/>
      <c r="CZE75" s="141"/>
      <c r="CZF75" s="141"/>
      <c r="CZG75" s="141"/>
      <c r="CZH75" s="141"/>
      <c r="CZI75" s="141"/>
      <c r="CZJ75" s="141"/>
      <c r="CZK75" s="141"/>
      <c r="CZL75" s="141"/>
      <c r="CZM75" s="141"/>
      <c r="CZN75" s="141"/>
      <c r="CZO75" s="141"/>
      <c r="CZP75" s="141"/>
      <c r="CZQ75" s="141"/>
      <c r="CZR75" s="141"/>
      <c r="CZS75" s="141"/>
      <c r="CZT75" s="141"/>
      <c r="CZU75" s="141"/>
      <c r="CZV75" s="141"/>
      <c r="CZW75" s="141"/>
      <c r="CZX75" s="141"/>
      <c r="CZY75" s="141"/>
      <c r="CZZ75" s="141"/>
      <c r="DAA75" s="141"/>
      <c r="DAB75" s="141"/>
      <c r="DAC75" s="141"/>
      <c r="DAD75" s="141"/>
      <c r="DAE75" s="141"/>
      <c r="DAF75" s="141"/>
      <c r="DAG75" s="141"/>
      <c r="DAH75" s="141"/>
      <c r="DAI75" s="141"/>
      <c r="DAJ75" s="141"/>
      <c r="DAK75" s="141"/>
      <c r="DAL75" s="141"/>
      <c r="DAM75" s="141"/>
      <c r="DAN75" s="141"/>
      <c r="DAO75" s="141"/>
      <c r="DAP75" s="141"/>
      <c r="DAQ75" s="141"/>
      <c r="DAR75" s="141"/>
      <c r="DAS75" s="141"/>
      <c r="DAT75" s="141"/>
      <c r="DAU75" s="141"/>
      <c r="DAV75" s="141"/>
      <c r="DAW75" s="141"/>
      <c r="DAX75" s="141"/>
      <c r="DAY75" s="141"/>
      <c r="DAZ75" s="141"/>
      <c r="DBA75" s="141"/>
      <c r="DBB75" s="141"/>
      <c r="DBC75" s="141"/>
      <c r="DBD75" s="141"/>
      <c r="DBE75" s="141"/>
      <c r="DBF75" s="141"/>
      <c r="DBG75" s="141"/>
      <c r="DBH75" s="141"/>
      <c r="DBI75" s="141"/>
      <c r="DBJ75" s="141"/>
      <c r="DBK75" s="141"/>
      <c r="DBL75" s="141"/>
      <c r="DBM75" s="141"/>
      <c r="DBN75" s="141"/>
      <c r="DBO75" s="141"/>
      <c r="DBP75" s="141"/>
      <c r="DBQ75" s="141"/>
      <c r="DBR75" s="141"/>
      <c r="DBS75" s="141"/>
      <c r="DBT75" s="141"/>
      <c r="DBU75" s="141"/>
      <c r="DBV75" s="141"/>
      <c r="DBW75" s="141"/>
      <c r="DBX75" s="141"/>
      <c r="DBY75" s="141"/>
      <c r="DBZ75" s="141"/>
      <c r="DCA75" s="141"/>
      <c r="DCB75" s="141"/>
      <c r="DCC75" s="141"/>
      <c r="DCD75" s="141"/>
      <c r="DCE75" s="141"/>
      <c r="DCF75" s="141"/>
      <c r="DCG75" s="141"/>
      <c r="DCH75" s="141"/>
      <c r="DCI75" s="141"/>
      <c r="DCJ75" s="141"/>
      <c r="DCK75" s="141"/>
      <c r="DCL75" s="141"/>
      <c r="DCM75" s="141"/>
      <c r="DCN75" s="141"/>
      <c r="DCO75" s="141"/>
      <c r="DCP75" s="141"/>
      <c r="DCQ75" s="141"/>
      <c r="DCR75" s="141"/>
      <c r="DCS75" s="141"/>
      <c r="DCT75" s="141"/>
      <c r="DCU75" s="141"/>
      <c r="DCV75" s="141"/>
      <c r="DCW75" s="141"/>
      <c r="DCX75" s="141"/>
      <c r="DCY75" s="141"/>
      <c r="DCZ75" s="141"/>
      <c r="DDA75" s="141"/>
      <c r="DDB75" s="141"/>
      <c r="DDC75" s="141"/>
      <c r="DDD75" s="141"/>
      <c r="DDE75" s="141"/>
      <c r="DDF75" s="141"/>
      <c r="DDG75" s="141"/>
      <c r="DDH75" s="141"/>
      <c r="DDI75" s="141"/>
      <c r="DDJ75" s="141"/>
      <c r="DDK75" s="141"/>
      <c r="DDL75" s="141"/>
      <c r="DDM75" s="141"/>
      <c r="DDN75" s="141"/>
      <c r="DDO75" s="141"/>
      <c r="DDP75" s="141"/>
      <c r="DDQ75" s="141"/>
      <c r="DDR75" s="141"/>
      <c r="DDS75" s="141"/>
      <c r="DDT75" s="141"/>
      <c r="DDU75" s="141"/>
      <c r="DDV75" s="141"/>
      <c r="DDW75" s="141"/>
      <c r="DDX75" s="141"/>
      <c r="DDY75" s="141"/>
      <c r="DDZ75" s="141"/>
      <c r="DEA75" s="141"/>
      <c r="DEB75" s="141"/>
      <c r="DEC75" s="141"/>
      <c r="DED75" s="141"/>
      <c r="DEE75" s="141"/>
      <c r="DEF75" s="141"/>
      <c r="DEG75" s="141"/>
      <c r="DEH75" s="141"/>
      <c r="DEI75" s="141"/>
      <c r="DEJ75" s="141"/>
      <c r="DEK75" s="141"/>
      <c r="DEL75" s="141"/>
      <c r="DEM75" s="141"/>
      <c r="DEN75" s="141"/>
      <c r="DEO75" s="141"/>
      <c r="DEP75" s="141"/>
      <c r="DEQ75" s="141"/>
      <c r="DER75" s="141"/>
      <c r="DES75" s="141"/>
      <c r="DET75" s="141"/>
      <c r="DEU75" s="141"/>
      <c r="DEV75" s="141"/>
      <c r="DEW75" s="141"/>
      <c r="DEX75" s="141"/>
      <c r="DEY75" s="141"/>
      <c r="DEZ75" s="141"/>
      <c r="DFA75" s="141"/>
      <c r="DFB75" s="141"/>
      <c r="DFC75" s="141"/>
      <c r="DFD75" s="141"/>
      <c r="DFE75" s="141"/>
      <c r="DFF75" s="141"/>
      <c r="DFG75" s="141"/>
      <c r="DFH75" s="141"/>
      <c r="DFI75" s="141"/>
      <c r="DFJ75" s="141"/>
      <c r="DFK75" s="141"/>
      <c r="DFL75" s="141"/>
      <c r="DFM75" s="141"/>
      <c r="DFN75" s="141"/>
      <c r="DFO75" s="141"/>
      <c r="DFP75" s="141"/>
      <c r="DFQ75" s="141"/>
      <c r="DFR75" s="141"/>
      <c r="DFS75" s="141"/>
      <c r="DFT75" s="141"/>
      <c r="DFU75" s="141"/>
      <c r="DFV75" s="141"/>
      <c r="DFW75" s="141"/>
      <c r="DFX75" s="141"/>
      <c r="DFY75" s="141"/>
      <c r="DFZ75" s="141"/>
      <c r="DGA75" s="141"/>
      <c r="DGB75" s="141"/>
      <c r="DGC75" s="141"/>
      <c r="DGD75" s="141"/>
      <c r="DGE75" s="141"/>
      <c r="DGF75" s="141"/>
      <c r="DGG75" s="141"/>
      <c r="DGH75" s="141"/>
      <c r="DGI75" s="141"/>
      <c r="DGJ75" s="141"/>
      <c r="DGK75" s="141"/>
      <c r="DGL75" s="141"/>
      <c r="DGM75" s="141"/>
      <c r="DGN75" s="141"/>
      <c r="DGO75" s="141"/>
      <c r="DGP75" s="141"/>
      <c r="DGQ75" s="141"/>
      <c r="DGR75" s="141"/>
      <c r="DGS75" s="141"/>
      <c r="DGT75" s="141"/>
      <c r="DGU75" s="141"/>
      <c r="DGV75" s="141"/>
      <c r="DGW75" s="141"/>
      <c r="DGX75" s="141"/>
      <c r="DGY75" s="141"/>
      <c r="DGZ75" s="141"/>
      <c r="DHA75" s="141"/>
      <c r="DHB75" s="141"/>
      <c r="DHC75" s="141"/>
      <c r="DHD75" s="141"/>
      <c r="DHE75" s="141"/>
      <c r="DHF75" s="141"/>
      <c r="DHG75" s="141"/>
      <c r="DHH75" s="141"/>
      <c r="DHI75" s="141"/>
      <c r="DHJ75" s="141"/>
      <c r="DHK75" s="141"/>
      <c r="DHL75" s="141"/>
      <c r="DHM75" s="141"/>
      <c r="DHN75" s="141"/>
      <c r="DHO75" s="141"/>
      <c r="DHP75" s="141"/>
      <c r="DHQ75" s="141"/>
      <c r="DHR75" s="141"/>
      <c r="DHS75" s="141"/>
      <c r="DHT75" s="141"/>
      <c r="DHU75" s="141"/>
      <c r="DHV75" s="141"/>
      <c r="DHW75" s="141"/>
      <c r="DHX75" s="141"/>
      <c r="DHY75" s="141"/>
      <c r="DHZ75" s="141"/>
      <c r="DIA75" s="141"/>
      <c r="DIB75" s="141"/>
      <c r="DIC75" s="141"/>
      <c r="DID75" s="141"/>
      <c r="DIE75" s="141"/>
      <c r="DIF75" s="141"/>
      <c r="DIG75" s="141"/>
      <c r="DIH75" s="141"/>
      <c r="DII75" s="141"/>
      <c r="DIJ75" s="141"/>
      <c r="DIK75" s="141"/>
      <c r="DIL75" s="141"/>
      <c r="DIM75" s="141"/>
      <c r="DIN75" s="141"/>
      <c r="DIO75" s="141"/>
      <c r="DIP75" s="141"/>
      <c r="DIQ75" s="141"/>
      <c r="DIR75" s="141"/>
      <c r="DIS75" s="141"/>
      <c r="DIT75" s="141"/>
      <c r="DIU75" s="141"/>
      <c r="DIV75" s="141"/>
      <c r="DIW75" s="141"/>
      <c r="DIX75" s="141"/>
      <c r="DIY75" s="141"/>
      <c r="DIZ75" s="141"/>
      <c r="DJA75" s="141"/>
      <c r="DJB75" s="141"/>
      <c r="DJC75" s="141"/>
      <c r="DJD75" s="141"/>
      <c r="DJE75" s="141"/>
      <c r="DJF75" s="141"/>
      <c r="DJG75" s="141"/>
      <c r="DJH75" s="141"/>
      <c r="DJI75" s="141"/>
      <c r="DJJ75" s="141"/>
      <c r="DJK75" s="141"/>
      <c r="DJL75" s="141"/>
      <c r="DJM75" s="141"/>
      <c r="DJN75" s="141"/>
      <c r="DJO75" s="141"/>
      <c r="DJP75" s="141"/>
      <c r="DJQ75" s="141"/>
      <c r="DJR75" s="141"/>
      <c r="DJS75" s="141"/>
      <c r="DJT75" s="141"/>
      <c r="DJU75" s="141"/>
      <c r="DJV75" s="141"/>
      <c r="DJW75" s="141"/>
      <c r="DJX75" s="141"/>
      <c r="DJY75" s="141"/>
      <c r="DJZ75" s="141"/>
      <c r="DKA75" s="141"/>
      <c r="DKB75" s="141"/>
      <c r="DKC75" s="141"/>
      <c r="DKD75" s="141"/>
      <c r="DKE75" s="141"/>
      <c r="DKF75" s="141"/>
      <c r="DKG75" s="141"/>
      <c r="DKH75" s="141"/>
      <c r="DKI75" s="141"/>
      <c r="DKJ75" s="141"/>
      <c r="DKK75" s="141"/>
      <c r="DKL75" s="141"/>
      <c r="DKM75" s="141"/>
      <c r="DKN75" s="141"/>
      <c r="DKO75" s="141"/>
      <c r="DKP75" s="141"/>
      <c r="DKQ75" s="141"/>
      <c r="DKR75" s="141"/>
      <c r="DKS75" s="141"/>
      <c r="DKT75" s="141"/>
      <c r="DKU75" s="141"/>
      <c r="DKV75" s="141"/>
      <c r="DKW75" s="141"/>
      <c r="DKX75" s="141"/>
      <c r="DKY75" s="141"/>
      <c r="DKZ75" s="141"/>
      <c r="DLA75" s="141"/>
      <c r="DLB75" s="141"/>
      <c r="DLC75" s="141"/>
      <c r="DLD75" s="141"/>
      <c r="DLE75" s="141"/>
      <c r="DLF75" s="141"/>
      <c r="DLG75" s="141"/>
      <c r="DLH75" s="141"/>
      <c r="DLI75" s="141"/>
      <c r="DLJ75" s="141"/>
      <c r="DLK75" s="141"/>
      <c r="DLL75" s="141"/>
      <c r="DLM75" s="141"/>
      <c r="DLN75" s="141"/>
      <c r="DLO75" s="141"/>
      <c r="DLP75" s="141"/>
      <c r="DLQ75" s="141"/>
      <c r="DLR75" s="141"/>
      <c r="DLS75" s="141"/>
      <c r="DLT75" s="141"/>
      <c r="DLU75" s="141"/>
      <c r="DLV75" s="141"/>
      <c r="DLW75" s="141"/>
      <c r="DLX75" s="141"/>
      <c r="DLY75" s="141"/>
      <c r="DLZ75" s="141"/>
      <c r="DMA75" s="141"/>
      <c r="DMB75" s="141"/>
      <c r="DMC75" s="141"/>
      <c r="DMD75" s="141"/>
      <c r="DME75" s="141"/>
      <c r="DMF75" s="141"/>
      <c r="DMG75" s="141"/>
      <c r="DMH75" s="141"/>
      <c r="DMI75" s="141"/>
      <c r="DMJ75" s="141"/>
      <c r="DMK75" s="141"/>
      <c r="DML75" s="141"/>
      <c r="DMM75" s="141"/>
      <c r="DMN75" s="141"/>
      <c r="DMO75" s="141"/>
      <c r="DMP75" s="141"/>
      <c r="DMQ75" s="141"/>
      <c r="DMR75" s="141"/>
      <c r="DMS75" s="141"/>
      <c r="DMT75" s="141"/>
      <c r="DMU75" s="141"/>
      <c r="DMV75" s="141"/>
      <c r="DMW75" s="141"/>
      <c r="DMX75" s="141"/>
      <c r="DMY75" s="141"/>
      <c r="DMZ75" s="141"/>
      <c r="DNA75" s="141"/>
      <c r="DNB75" s="141"/>
      <c r="DNC75" s="141"/>
      <c r="DND75" s="141"/>
      <c r="DNE75" s="141"/>
      <c r="DNF75" s="141"/>
      <c r="DNG75" s="141"/>
      <c r="DNH75" s="141"/>
      <c r="DNI75" s="141"/>
      <c r="DNJ75" s="141"/>
      <c r="DNK75" s="141"/>
      <c r="DNL75" s="141"/>
      <c r="DNM75" s="141"/>
      <c r="DNN75" s="141"/>
      <c r="DNO75" s="141"/>
      <c r="DNP75" s="141"/>
      <c r="DNQ75" s="141"/>
      <c r="DNR75" s="141"/>
      <c r="DNS75" s="141"/>
      <c r="DNT75" s="141"/>
      <c r="DNU75" s="141"/>
      <c r="DNV75" s="141"/>
      <c r="DNW75" s="141"/>
      <c r="DNX75" s="141"/>
      <c r="DNY75" s="141"/>
      <c r="DNZ75" s="141"/>
      <c r="DOA75" s="141"/>
      <c r="DOB75" s="141"/>
      <c r="DOC75" s="141"/>
      <c r="DOD75" s="141"/>
      <c r="DOE75" s="141"/>
      <c r="DOF75" s="141"/>
      <c r="DOG75" s="141"/>
      <c r="DOH75" s="141"/>
      <c r="DOI75" s="141"/>
      <c r="DOJ75" s="141"/>
      <c r="DOK75" s="141"/>
      <c r="DOL75" s="141"/>
      <c r="DOM75" s="141"/>
      <c r="DON75" s="141"/>
      <c r="DOO75" s="141"/>
      <c r="DOP75" s="141"/>
      <c r="DOQ75" s="141"/>
      <c r="DOR75" s="141"/>
      <c r="DOS75" s="141"/>
      <c r="DOT75" s="141"/>
      <c r="DOU75" s="141"/>
      <c r="DOV75" s="141"/>
      <c r="DOW75" s="141"/>
      <c r="DOX75" s="141"/>
      <c r="DOY75" s="141"/>
      <c r="DOZ75" s="141"/>
      <c r="DPA75" s="141"/>
      <c r="DPB75" s="141"/>
      <c r="DPC75" s="141"/>
      <c r="DPD75" s="141"/>
      <c r="DPE75" s="141"/>
      <c r="DPF75" s="141"/>
      <c r="DPG75" s="141"/>
      <c r="DPH75" s="141"/>
      <c r="DPI75" s="141"/>
      <c r="DPJ75" s="141"/>
      <c r="DPK75" s="141"/>
      <c r="DPL75" s="141"/>
      <c r="DPM75" s="141"/>
      <c r="DPN75" s="141"/>
      <c r="DPO75" s="141"/>
      <c r="DPP75" s="141"/>
      <c r="DPQ75" s="141"/>
      <c r="DPR75" s="141"/>
      <c r="DPS75" s="141"/>
      <c r="DPT75" s="141"/>
      <c r="DPU75" s="141"/>
      <c r="DPV75" s="141"/>
      <c r="DPW75" s="141"/>
      <c r="DPX75" s="141"/>
      <c r="DPY75" s="141"/>
      <c r="DPZ75" s="141"/>
      <c r="DQA75" s="141"/>
      <c r="DQB75" s="141"/>
      <c r="DQC75" s="141"/>
      <c r="DQD75" s="141"/>
      <c r="DQE75" s="141"/>
      <c r="DQF75" s="141"/>
      <c r="DQG75" s="141"/>
      <c r="DQH75" s="141"/>
      <c r="DQI75" s="141"/>
      <c r="DQJ75" s="141"/>
      <c r="DQK75" s="141"/>
      <c r="DQL75" s="141"/>
      <c r="DQM75" s="141"/>
      <c r="DQN75" s="141"/>
      <c r="DQO75" s="141"/>
      <c r="DQP75" s="141"/>
      <c r="DQQ75" s="141"/>
      <c r="DQR75" s="141"/>
      <c r="DQS75" s="141"/>
      <c r="DQT75" s="141"/>
      <c r="DQU75" s="141"/>
      <c r="DQV75" s="141"/>
      <c r="DQW75" s="141"/>
      <c r="DQX75" s="141"/>
      <c r="DQY75" s="141"/>
      <c r="DQZ75" s="141"/>
      <c r="DRA75" s="141"/>
      <c r="DRB75" s="141"/>
      <c r="DRC75" s="141"/>
      <c r="DRD75" s="141"/>
      <c r="DRE75" s="141"/>
      <c r="DRF75" s="141"/>
      <c r="DRG75" s="141"/>
      <c r="DRH75" s="141"/>
      <c r="DRI75" s="141"/>
      <c r="DRJ75" s="141"/>
      <c r="DRK75" s="141"/>
      <c r="DRL75" s="141"/>
      <c r="DRM75" s="141"/>
      <c r="DRN75" s="141"/>
      <c r="DRO75" s="141"/>
      <c r="DRP75" s="141"/>
      <c r="DRQ75" s="141"/>
      <c r="DRR75" s="141"/>
      <c r="DRS75" s="141"/>
      <c r="DRT75" s="141"/>
      <c r="DRU75" s="141"/>
      <c r="DRV75" s="141"/>
      <c r="DRW75" s="141"/>
      <c r="DRX75" s="141"/>
      <c r="DRY75" s="141"/>
      <c r="DRZ75" s="141"/>
      <c r="DSA75" s="141"/>
      <c r="DSB75" s="141"/>
      <c r="DSC75" s="141"/>
      <c r="DSD75" s="141"/>
      <c r="DSE75" s="141"/>
      <c r="DSF75" s="141"/>
      <c r="DSG75" s="141"/>
      <c r="DSH75" s="141"/>
      <c r="DSI75" s="141"/>
      <c r="DSJ75" s="141"/>
      <c r="DSK75" s="141"/>
      <c r="DSL75" s="141"/>
      <c r="DSM75" s="141"/>
      <c r="DSN75" s="141"/>
      <c r="DSO75" s="141"/>
      <c r="DSP75" s="141"/>
      <c r="DSQ75" s="141"/>
      <c r="DSR75" s="141"/>
      <c r="DSS75" s="141"/>
      <c r="DST75" s="141"/>
      <c r="DSU75" s="141"/>
      <c r="DSV75" s="141"/>
      <c r="DSW75" s="141"/>
      <c r="DSX75" s="141"/>
      <c r="DSY75" s="141"/>
      <c r="DSZ75" s="141"/>
      <c r="DTA75" s="141"/>
      <c r="DTB75" s="141"/>
      <c r="DTC75" s="141"/>
      <c r="DTD75" s="141"/>
      <c r="DTE75" s="141"/>
      <c r="DTF75" s="141"/>
      <c r="DTG75" s="141"/>
      <c r="DTH75" s="141"/>
      <c r="DTI75" s="141"/>
      <c r="DTJ75" s="141"/>
      <c r="DTK75" s="141"/>
      <c r="DTL75" s="141"/>
      <c r="DTM75" s="141"/>
      <c r="DTN75" s="141"/>
      <c r="DTO75" s="141"/>
      <c r="DTP75" s="141"/>
      <c r="DTQ75" s="141"/>
      <c r="DTR75" s="141"/>
      <c r="DTS75" s="141"/>
      <c r="DTT75" s="141"/>
      <c r="DTU75" s="141"/>
      <c r="DTV75" s="141"/>
      <c r="DTW75" s="141"/>
      <c r="DTX75" s="141"/>
      <c r="DTY75" s="141"/>
      <c r="DTZ75" s="141"/>
      <c r="DUA75" s="141"/>
      <c r="DUB75" s="141"/>
      <c r="DUC75" s="141"/>
      <c r="DUD75" s="141"/>
      <c r="DUE75" s="141"/>
      <c r="DUF75" s="141"/>
      <c r="DUG75" s="141"/>
      <c r="DUH75" s="141"/>
      <c r="DUI75" s="141"/>
      <c r="DUJ75" s="141"/>
      <c r="DUK75" s="141"/>
      <c r="DUL75" s="141"/>
      <c r="DUM75" s="141"/>
      <c r="DUN75" s="141"/>
      <c r="DUO75" s="141"/>
      <c r="DUP75" s="141"/>
      <c r="DUQ75" s="141"/>
      <c r="DUR75" s="141"/>
      <c r="DUS75" s="141"/>
      <c r="DUT75" s="141"/>
      <c r="DUU75" s="141"/>
      <c r="DUV75" s="141"/>
      <c r="DUW75" s="141"/>
      <c r="DUX75" s="141"/>
      <c r="DUY75" s="141"/>
      <c r="DUZ75" s="141"/>
      <c r="DVA75" s="141"/>
      <c r="DVB75" s="141"/>
      <c r="DVC75" s="141"/>
      <c r="DVD75" s="141"/>
      <c r="DVE75" s="141"/>
      <c r="DVF75" s="141"/>
      <c r="DVG75" s="141"/>
      <c r="DVH75" s="141"/>
      <c r="DVI75" s="141"/>
      <c r="DVJ75" s="141"/>
      <c r="DVK75" s="141"/>
      <c r="DVL75" s="141"/>
      <c r="DVM75" s="141"/>
      <c r="DVN75" s="141"/>
      <c r="DVO75" s="141"/>
      <c r="DVP75" s="141"/>
      <c r="DVQ75" s="141"/>
      <c r="DVR75" s="141"/>
      <c r="DVS75" s="141"/>
      <c r="DVT75" s="141"/>
      <c r="DVU75" s="141"/>
      <c r="DVV75" s="141"/>
      <c r="DVW75" s="141"/>
      <c r="DVX75" s="141"/>
      <c r="DVY75" s="141"/>
      <c r="DVZ75" s="141"/>
      <c r="DWA75" s="141"/>
      <c r="DWB75" s="141"/>
      <c r="DWC75" s="141"/>
      <c r="DWD75" s="141"/>
      <c r="DWE75" s="141"/>
      <c r="DWF75" s="141"/>
      <c r="DWG75" s="141"/>
      <c r="DWH75" s="141"/>
      <c r="DWI75" s="141"/>
      <c r="DWJ75" s="141"/>
      <c r="DWK75" s="141"/>
      <c r="DWL75" s="141"/>
      <c r="DWM75" s="141"/>
      <c r="DWN75" s="141"/>
      <c r="DWO75" s="141"/>
      <c r="DWP75" s="141"/>
      <c r="DWQ75" s="141"/>
      <c r="DWR75" s="141"/>
      <c r="DWS75" s="141"/>
      <c r="DWT75" s="141"/>
      <c r="DWU75" s="141"/>
      <c r="DWV75" s="141"/>
      <c r="DWW75" s="141"/>
      <c r="DWX75" s="141"/>
      <c r="DWY75" s="141"/>
      <c r="DWZ75" s="141"/>
      <c r="DXA75" s="141"/>
      <c r="DXB75" s="141"/>
      <c r="DXC75" s="141"/>
      <c r="DXD75" s="141"/>
      <c r="DXE75" s="141"/>
      <c r="DXF75" s="141"/>
      <c r="DXG75" s="141"/>
      <c r="DXH75" s="141"/>
      <c r="DXI75" s="141"/>
      <c r="DXJ75" s="141"/>
      <c r="DXK75" s="141"/>
      <c r="DXL75" s="141"/>
      <c r="DXM75" s="141"/>
      <c r="DXN75" s="141"/>
      <c r="DXO75" s="141"/>
      <c r="DXP75" s="141"/>
      <c r="DXQ75" s="141"/>
      <c r="DXR75" s="141"/>
      <c r="DXS75" s="141"/>
      <c r="DXT75" s="141"/>
      <c r="DXU75" s="141"/>
      <c r="DXV75" s="141"/>
      <c r="DXW75" s="141"/>
      <c r="DXX75" s="141"/>
      <c r="DXY75" s="141"/>
      <c r="DXZ75" s="141"/>
      <c r="DYA75" s="141"/>
      <c r="DYB75" s="141"/>
      <c r="DYC75" s="141"/>
      <c r="DYD75" s="141"/>
      <c r="DYE75" s="141"/>
      <c r="DYF75" s="141"/>
      <c r="DYG75" s="141"/>
      <c r="DYH75" s="141"/>
      <c r="DYI75" s="141"/>
      <c r="DYJ75" s="141"/>
      <c r="DYK75" s="141"/>
      <c r="DYL75" s="141"/>
      <c r="DYM75" s="141"/>
      <c r="DYN75" s="141"/>
      <c r="DYO75" s="141"/>
      <c r="DYP75" s="141"/>
      <c r="DYQ75" s="141"/>
      <c r="DYR75" s="141"/>
      <c r="DYS75" s="141"/>
      <c r="DYT75" s="141"/>
      <c r="DYU75" s="141"/>
      <c r="DYV75" s="141"/>
      <c r="DYW75" s="141"/>
      <c r="DYX75" s="141"/>
      <c r="DYY75" s="141"/>
      <c r="DYZ75" s="141"/>
      <c r="DZA75" s="141"/>
      <c r="DZB75" s="141"/>
      <c r="DZC75" s="141"/>
      <c r="DZD75" s="141"/>
      <c r="DZE75" s="141"/>
      <c r="DZF75" s="141"/>
      <c r="DZG75" s="141"/>
      <c r="DZH75" s="141"/>
      <c r="DZI75" s="141"/>
      <c r="DZJ75" s="141"/>
      <c r="DZK75" s="141"/>
      <c r="DZL75" s="141"/>
      <c r="DZM75" s="141"/>
      <c r="DZN75" s="141"/>
      <c r="DZO75" s="141"/>
      <c r="DZP75" s="141"/>
      <c r="DZQ75" s="141"/>
      <c r="DZR75" s="141"/>
      <c r="DZS75" s="141"/>
      <c r="DZT75" s="141"/>
      <c r="DZU75" s="141"/>
      <c r="DZV75" s="141"/>
      <c r="DZW75" s="141"/>
      <c r="DZX75" s="141"/>
      <c r="DZY75" s="141"/>
      <c r="DZZ75" s="141"/>
      <c r="EAA75" s="141"/>
      <c r="EAB75" s="141"/>
      <c r="EAC75" s="141"/>
      <c r="EAD75" s="141"/>
      <c r="EAE75" s="141"/>
      <c r="EAF75" s="141"/>
      <c r="EAG75" s="141"/>
      <c r="EAH75" s="141"/>
      <c r="EAI75" s="141"/>
      <c r="EAJ75" s="141"/>
      <c r="EAK75" s="141"/>
      <c r="EAL75" s="141"/>
      <c r="EAM75" s="141"/>
      <c r="EAN75" s="141"/>
      <c r="EAO75" s="141"/>
      <c r="EAP75" s="141"/>
      <c r="EAQ75" s="141"/>
      <c r="EAR75" s="141"/>
      <c r="EAS75" s="141"/>
      <c r="EAT75" s="141"/>
      <c r="EAU75" s="141"/>
      <c r="EAV75" s="141"/>
      <c r="EAW75" s="141"/>
      <c r="EAX75" s="141"/>
      <c r="EAY75" s="141"/>
      <c r="EAZ75" s="141"/>
      <c r="EBA75" s="141"/>
      <c r="EBB75" s="141"/>
      <c r="EBC75" s="141"/>
      <c r="EBD75" s="141"/>
      <c r="EBE75" s="141"/>
      <c r="EBF75" s="141"/>
      <c r="EBG75" s="141"/>
      <c r="EBH75" s="141"/>
      <c r="EBI75" s="141"/>
      <c r="EBJ75" s="141"/>
      <c r="EBK75" s="141"/>
      <c r="EBL75" s="141"/>
      <c r="EBM75" s="141"/>
      <c r="EBN75" s="141"/>
      <c r="EBO75" s="141"/>
      <c r="EBP75" s="141"/>
      <c r="EBQ75" s="141"/>
      <c r="EBR75" s="141"/>
      <c r="EBS75" s="141"/>
      <c r="EBT75" s="141"/>
      <c r="EBU75" s="141"/>
      <c r="EBV75" s="141"/>
      <c r="EBW75" s="141"/>
      <c r="EBX75" s="141"/>
      <c r="EBY75" s="141"/>
      <c r="EBZ75" s="141"/>
      <c r="ECA75" s="141"/>
      <c r="ECB75" s="141"/>
      <c r="ECC75" s="141"/>
      <c r="ECD75" s="141"/>
      <c r="ECE75" s="141"/>
      <c r="ECF75" s="141"/>
      <c r="ECG75" s="141"/>
      <c r="ECH75" s="141"/>
      <c r="ECI75" s="141"/>
      <c r="ECJ75" s="141"/>
      <c r="ECK75" s="141"/>
      <c r="ECL75" s="141"/>
      <c r="ECM75" s="141"/>
      <c r="ECN75" s="141"/>
      <c r="ECO75" s="141"/>
      <c r="ECP75" s="141"/>
      <c r="ECQ75" s="141"/>
      <c r="ECR75" s="141"/>
      <c r="ECS75" s="141"/>
      <c r="ECT75" s="141"/>
      <c r="ECU75" s="141"/>
      <c r="ECV75" s="141"/>
      <c r="ECW75" s="141"/>
      <c r="ECX75" s="141"/>
      <c r="ECY75" s="141"/>
      <c r="ECZ75" s="141"/>
      <c r="EDA75" s="141"/>
      <c r="EDB75" s="141"/>
      <c r="EDC75" s="141"/>
      <c r="EDD75" s="141"/>
      <c r="EDE75" s="141"/>
      <c r="EDF75" s="141"/>
      <c r="EDG75" s="141"/>
      <c r="EDH75" s="141"/>
      <c r="EDI75" s="141"/>
      <c r="EDJ75" s="141"/>
      <c r="EDK75" s="141"/>
      <c r="EDL75" s="141"/>
      <c r="EDM75" s="141"/>
      <c r="EDN75" s="141"/>
      <c r="EDO75" s="141"/>
      <c r="EDP75" s="141"/>
      <c r="EDQ75" s="141"/>
      <c r="EDR75" s="141"/>
      <c r="EDS75" s="141"/>
      <c r="EDT75" s="141"/>
      <c r="EDU75" s="141"/>
      <c r="EDV75" s="141"/>
      <c r="EDW75" s="141"/>
      <c r="EDX75" s="141"/>
      <c r="EDY75" s="141"/>
      <c r="EDZ75" s="141"/>
      <c r="EEA75" s="141"/>
      <c r="EEB75" s="141"/>
      <c r="EEC75" s="141"/>
      <c r="EED75" s="141"/>
      <c r="EEE75" s="141"/>
      <c r="EEF75" s="141"/>
      <c r="EEG75" s="141"/>
      <c r="EEH75" s="141"/>
      <c r="EEI75" s="141"/>
      <c r="EEJ75" s="141"/>
      <c r="EEK75" s="141"/>
      <c r="EEL75" s="141"/>
      <c r="EEM75" s="141"/>
      <c r="EEN75" s="141"/>
      <c r="EEO75" s="141"/>
      <c r="EEP75" s="141"/>
      <c r="EEQ75" s="141"/>
      <c r="EER75" s="141"/>
      <c r="EES75" s="141"/>
      <c r="EET75" s="141"/>
      <c r="EEU75" s="141"/>
      <c r="EEV75" s="141"/>
      <c r="EEW75" s="141"/>
      <c r="EEX75" s="141"/>
      <c r="EEY75" s="141"/>
      <c r="EEZ75" s="141"/>
      <c r="EFA75" s="141"/>
      <c r="EFB75" s="141"/>
      <c r="EFC75" s="141"/>
      <c r="EFD75" s="141"/>
      <c r="EFE75" s="141"/>
      <c r="EFF75" s="141"/>
      <c r="EFG75" s="141"/>
      <c r="EFH75" s="141"/>
      <c r="EFI75" s="141"/>
      <c r="EFJ75" s="141"/>
      <c r="EFK75" s="141"/>
      <c r="EFL75" s="141"/>
      <c r="EFM75" s="141"/>
      <c r="EFN75" s="141"/>
      <c r="EFO75" s="141"/>
      <c r="EFP75" s="141"/>
      <c r="EFQ75" s="141"/>
      <c r="EFR75" s="141"/>
      <c r="EFS75" s="141"/>
      <c r="EFT75" s="141"/>
      <c r="EFU75" s="141"/>
      <c r="EFV75" s="141"/>
      <c r="EFW75" s="141"/>
      <c r="EFX75" s="141"/>
      <c r="EFY75" s="141"/>
      <c r="EFZ75" s="141"/>
      <c r="EGA75" s="141"/>
      <c r="EGB75" s="141"/>
      <c r="EGC75" s="141"/>
      <c r="EGD75" s="141"/>
      <c r="EGE75" s="141"/>
      <c r="EGF75" s="141"/>
      <c r="EGG75" s="141"/>
      <c r="EGH75" s="141"/>
      <c r="EGI75" s="141"/>
      <c r="EGJ75" s="141"/>
      <c r="EGK75" s="141"/>
      <c r="EGL75" s="141"/>
      <c r="EGM75" s="141"/>
      <c r="EGN75" s="141"/>
      <c r="EGO75" s="141"/>
      <c r="EGP75" s="141"/>
      <c r="EGQ75" s="141"/>
      <c r="EGR75" s="141"/>
      <c r="EGS75" s="141"/>
      <c r="EGT75" s="141"/>
      <c r="EGU75" s="141"/>
      <c r="EGV75" s="141"/>
      <c r="EGW75" s="141"/>
      <c r="EGX75" s="141"/>
      <c r="EGY75" s="141"/>
      <c r="EGZ75" s="141"/>
      <c r="EHA75" s="141"/>
      <c r="EHB75" s="141"/>
      <c r="EHC75" s="141"/>
      <c r="EHD75" s="141"/>
      <c r="EHE75" s="141"/>
      <c r="EHF75" s="141"/>
      <c r="EHG75" s="141"/>
      <c r="EHH75" s="141"/>
      <c r="EHI75" s="141"/>
      <c r="EHJ75" s="141"/>
      <c r="EHK75" s="141"/>
      <c r="EHL75" s="141"/>
      <c r="EHM75" s="141"/>
      <c r="EHN75" s="141"/>
      <c r="EHO75" s="141"/>
      <c r="EHP75" s="141"/>
      <c r="EHQ75" s="141"/>
      <c r="EHR75" s="141"/>
      <c r="EHS75" s="141"/>
      <c r="EHT75" s="141"/>
      <c r="EHU75" s="141"/>
      <c r="EHV75" s="141"/>
      <c r="EHW75" s="141"/>
      <c r="EHX75" s="141"/>
      <c r="EHY75" s="141"/>
      <c r="EHZ75" s="141"/>
      <c r="EIA75" s="141"/>
      <c r="EIB75" s="141"/>
      <c r="EIC75" s="141"/>
      <c r="EID75" s="141"/>
      <c r="EIE75" s="141"/>
      <c r="EIF75" s="141"/>
      <c r="EIG75" s="141"/>
      <c r="EIH75" s="141"/>
      <c r="EII75" s="141"/>
      <c r="EIJ75" s="141"/>
      <c r="EIK75" s="141"/>
      <c r="EIL75" s="141"/>
      <c r="EIM75" s="141"/>
      <c r="EIN75" s="141"/>
      <c r="EIO75" s="141"/>
      <c r="EIP75" s="141"/>
      <c r="EIQ75" s="141"/>
      <c r="EIR75" s="141"/>
      <c r="EIS75" s="141"/>
      <c r="EIT75" s="141"/>
      <c r="EIU75" s="141"/>
      <c r="EIV75" s="141"/>
      <c r="EIW75" s="141"/>
      <c r="EIX75" s="141"/>
      <c r="EIY75" s="141"/>
      <c r="EIZ75" s="141"/>
      <c r="EJA75" s="141"/>
      <c r="EJB75" s="141"/>
      <c r="EJC75" s="141"/>
      <c r="EJD75" s="141"/>
      <c r="EJE75" s="141"/>
      <c r="EJF75" s="141"/>
      <c r="EJG75" s="141"/>
      <c r="EJH75" s="141"/>
      <c r="EJI75" s="141"/>
      <c r="EJJ75" s="141"/>
      <c r="EJK75" s="141"/>
      <c r="EJL75" s="141"/>
      <c r="EJM75" s="141"/>
      <c r="EJN75" s="141"/>
      <c r="EJO75" s="141"/>
      <c r="EJP75" s="141"/>
      <c r="EJQ75" s="141"/>
      <c r="EJR75" s="141"/>
      <c r="EJS75" s="141"/>
      <c r="EJT75" s="141"/>
      <c r="EJU75" s="141"/>
      <c r="EJV75" s="141"/>
      <c r="EJW75" s="141"/>
      <c r="EJX75" s="141"/>
      <c r="EJY75" s="141"/>
      <c r="EJZ75" s="141"/>
      <c r="EKA75" s="141"/>
      <c r="EKB75" s="141"/>
      <c r="EKC75" s="141"/>
      <c r="EKD75" s="141"/>
      <c r="EKE75" s="141"/>
      <c r="EKF75" s="141"/>
      <c r="EKG75" s="141"/>
      <c r="EKH75" s="141"/>
      <c r="EKI75" s="141"/>
      <c r="EKJ75" s="141"/>
      <c r="EKK75" s="141"/>
      <c r="EKL75" s="141"/>
      <c r="EKM75" s="141"/>
      <c r="EKN75" s="141"/>
      <c r="EKO75" s="141"/>
      <c r="EKP75" s="141"/>
      <c r="EKQ75" s="141"/>
      <c r="EKR75" s="141"/>
      <c r="EKS75" s="141"/>
      <c r="EKT75" s="141"/>
      <c r="EKU75" s="141"/>
      <c r="EKV75" s="141"/>
      <c r="EKW75" s="141"/>
      <c r="EKX75" s="141"/>
      <c r="EKY75" s="141"/>
      <c r="EKZ75" s="141"/>
      <c r="ELA75" s="141"/>
      <c r="ELB75" s="141"/>
      <c r="ELC75" s="141"/>
      <c r="ELD75" s="141"/>
      <c r="ELE75" s="141"/>
      <c r="ELF75" s="141"/>
      <c r="ELG75" s="141"/>
      <c r="ELH75" s="141"/>
      <c r="ELI75" s="141"/>
      <c r="ELJ75" s="141"/>
      <c r="ELK75" s="141"/>
      <c r="ELL75" s="141"/>
      <c r="ELM75" s="141"/>
      <c r="ELN75" s="141"/>
      <c r="ELO75" s="141"/>
      <c r="ELP75" s="141"/>
      <c r="ELQ75" s="141"/>
      <c r="ELR75" s="141"/>
      <c r="ELS75" s="141"/>
      <c r="ELT75" s="141"/>
      <c r="ELU75" s="141"/>
      <c r="ELV75" s="141"/>
      <c r="ELW75" s="141"/>
      <c r="ELX75" s="141"/>
      <c r="ELY75" s="141"/>
      <c r="ELZ75" s="141"/>
      <c r="EMA75" s="141"/>
      <c r="EMB75" s="141"/>
      <c r="EMC75" s="141"/>
      <c r="EMD75" s="141"/>
      <c r="EME75" s="141"/>
      <c r="EMF75" s="141"/>
      <c r="EMG75" s="141"/>
      <c r="EMH75" s="141"/>
      <c r="EMI75" s="141"/>
      <c r="EMJ75" s="141"/>
      <c r="EMK75" s="141"/>
      <c r="EML75" s="141"/>
      <c r="EMM75" s="141"/>
      <c r="EMN75" s="141"/>
      <c r="EMO75" s="141"/>
      <c r="EMP75" s="141"/>
      <c r="EMQ75" s="141"/>
      <c r="EMR75" s="141"/>
      <c r="EMS75" s="141"/>
      <c r="EMT75" s="141"/>
      <c r="EMU75" s="141"/>
      <c r="EMV75" s="141"/>
      <c r="EMW75" s="141"/>
      <c r="EMX75" s="141"/>
      <c r="EMY75" s="141"/>
      <c r="EMZ75" s="141"/>
      <c r="ENA75" s="141"/>
      <c r="ENB75" s="141"/>
      <c r="ENC75" s="141"/>
      <c r="END75" s="141"/>
      <c r="ENE75" s="141"/>
      <c r="ENF75" s="141"/>
      <c r="ENG75" s="141"/>
      <c r="ENH75" s="141"/>
      <c r="ENI75" s="141"/>
      <c r="ENJ75" s="141"/>
      <c r="ENK75" s="141"/>
      <c r="ENL75" s="141"/>
      <c r="ENM75" s="141"/>
      <c r="ENN75" s="141"/>
      <c r="ENO75" s="141"/>
      <c r="ENP75" s="141"/>
      <c r="ENQ75" s="141"/>
      <c r="ENR75" s="141"/>
      <c r="ENS75" s="141"/>
      <c r="ENT75" s="141"/>
      <c r="ENU75" s="141"/>
      <c r="ENV75" s="141"/>
      <c r="ENW75" s="141"/>
      <c r="ENX75" s="141"/>
      <c r="ENY75" s="141"/>
      <c r="ENZ75" s="141"/>
      <c r="EOA75" s="141"/>
      <c r="EOB75" s="141"/>
      <c r="EOC75" s="141"/>
      <c r="EOD75" s="141"/>
      <c r="EOE75" s="141"/>
      <c r="EOF75" s="141"/>
      <c r="EOG75" s="141"/>
      <c r="EOH75" s="141"/>
      <c r="EOI75" s="141"/>
      <c r="EOJ75" s="141"/>
      <c r="EOK75" s="141"/>
      <c r="EOL75" s="141"/>
      <c r="EOM75" s="141"/>
      <c r="EON75" s="141"/>
      <c r="EOO75" s="141"/>
      <c r="EOP75" s="141"/>
      <c r="EOQ75" s="141"/>
      <c r="EOR75" s="141"/>
      <c r="EOS75" s="141"/>
      <c r="EOT75" s="141"/>
      <c r="EOU75" s="141"/>
      <c r="EOV75" s="141"/>
      <c r="EOW75" s="141"/>
      <c r="EOX75" s="141"/>
      <c r="EOY75" s="141"/>
      <c r="EOZ75" s="141"/>
      <c r="EPA75" s="141"/>
      <c r="EPB75" s="141"/>
      <c r="EPC75" s="141"/>
      <c r="EPD75" s="141"/>
      <c r="EPE75" s="141"/>
      <c r="EPF75" s="141"/>
      <c r="EPG75" s="141"/>
      <c r="EPH75" s="141"/>
      <c r="EPI75" s="141"/>
      <c r="EPJ75" s="141"/>
      <c r="EPK75" s="141"/>
      <c r="EPL75" s="141"/>
      <c r="EPM75" s="141"/>
      <c r="EPN75" s="141"/>
      <c r="EPO75" s="141"/>
      <c r="EPP75" s="141"/>
      <c r="EPQ75" s="141"/>
      <c r="EPR75" s="141"/>
      <c r="EPS75" s="141"/>
      <c r="EPT75" s="141"/>
      <c r="EPU75" s="141"/>
      <c r="EPV75" s="141"/>
      <c r="EPW75" s="141"/>
      <c r="EPX75" s="141"/>
      <c r="EPY75" s="141"/>
      <c r="EPZ75" s="141"/>
      <c r="EQA75" s="141"/>
      <c r="EQB75" s="141"/>
      <c r="EQC75" s="141"/>
      <c r="EQD75" s="141"/>
      <c r="EQE75" s="141"/>
      <c r="EQF75" s="141"/>
      <c r="EQG75" s="141"/>
      <c r="EQH75" s="141"/>
      <c r="EQI75" s="141"/>
      <c r="EQJ75" s="141"/>
      <c r="EQK75" s="141"/>
      <c r="EQL75" s="141"/>
      <c r="EQM75" s="141"/>
      <c r="EQN75" s="141"/>
      <c r="EQO75" s="141"/>
      <c r="EQP75" s="141"/>
      <c r="EQQ75" s="141"/>
      <c r="EQR75" s="141"/>
      <c r="EQS75" s="141"/>
      <c r="EQT75" s="141"/>
      <c r="EQU75" s="141"/>
      <c r="EQV75" s="141"/>
      <c r="EQW75" s="141"/>
      <c r="EQX75" s="141"/>
      <c r="EQY75" s="141"/>
      <c r="EQZ75" s="141"/>
      <c r="ERA75" s="141"/>
      <c r="ERB75" s="141"/>
      <c r="ERC75" s="141"/>
      <c r="ERD75" s="141"/>
      <c r="ERE75" s="141"/>
      <c r="ERF75" s="141"/>
      <c r="ERG75" s="141"/>
      <c r="ERH75" s="141"/>
      <c r="ERI75" s="141"/>
      <c r="ERJ75" s="141"/>
      <c r="ERK75" s="141"/>
      <c r="ERL75" s="141"/>
      <c r="ERM75" s="141"/>
      <c r="ERN75" s="141"/>
      <c r="ERO75" s="141"/>
      <c r="ERP75" s="141"/>
      <c r="ERQ75" s="141"/>
      <c r="ERR75" s="141"/>
      <c r="ERS75" s="141"/>
      <c r="ERT75" s="141"/>
      <c r="ERU75" s="141"/>
      <c r="ERV75" s="141"/>
      <c r="ERW75" s="141"/>
      <c r="ERX75" s="141"/>
      <c r="ERY75" s="141"/>
      <c r="ERZ75" s="141"/>
      <c r="ESA75" s="141"/>
      <c r="ESB75" s="141"/>
      <c r="ESC75" s="141"/>
      <c r="ESD75" s="141"/>
      <c r="ESE75" s="141"/>
      <c r="ESF75" s="141"/>
      <c r="ESG75" s="141"/>
      <c r="ESH75" s="141"/>
      <c r="ESI75" s="141"/>
      <c r="ESJ75" s="141"/>
      <c r="ESK75" s="141"/>
      <c r="ESL75" s="141"/>
      <c r="ESM75" s="141"/>
      <c r="ESN75" s="141"/>
      <c r="ESO75" s="141"/>
      <c r="ESP75" s="141"/>
      <c r="ESQ75" s="141"/>
      <c r="ESR75" s="141"/>
      <c r="ESS75" s="141"/>
      <c r="EST75" s="141"/>
      <c r="ESU75" s="141"/>
      <c r="ESV75" s="141"/>
      <c r="ESW75" s="141"/>
      <c r="ESX75" s="141"/>
      <c r="ESY75" s="141"/>
      <c r="ESZ75" s="141"/>
      <c r="ETA75" s="141"/>
      <c r="ETB75" s="141"/>
      <c r="ETC75" s="141"/>
      <c r="ETD75" s="141"/>
      <c r="ETE75" s="141"/>
      <c r="ETF75" s="141"/>
      <c r="ETG75" s="141"/>
      <c r="ETH75" s="141"/>
      <c r="ETI75" s="141"/>
      <c r="ETJ75" s="141"/>
      <c r="ETK75" s="141"/>
      <c r="ETL75" s="141"/>
      <c r="ETM75" s="141"/>
      <c r="ETN75" s="141"/>
      <c r="ETO75" s="141"/>
      <c r="ETP75" s="141"/>
      <c r="ETQ75" s="141"/>
      <c r="ETR75" s="141"/>
      <c r="ETS75" s="141"/>
      <c r="ETT75" s="141"/>
      <c r="ETU75" s="141"/>
      <c r="ETV75" s="141"/>
      <c r="ETW75" s="141"/>
      <c r="ETX75" s="141"/>
      <c r="ETY75" s="141"/>
      <c r="ETZ75" s="141"/>
      <c r="EUA75" s="141"/>
      <c r="EUB75" s="141"/>
      <c r="EUC75" s="141"/>
      <c r="EUD75" s="141"/>
      <c r="EUE75" s="141"/>
      <c r="EUF75" s="141"/>
      <c r="EUG75" s="141"/>
      <c r="EUH75" s="141"/>
      <c r="EUI75" s="141"/>
      <c r="EUJ75" s="141"/>
      <c r="EUK75" s="141"/>
      <c r="EUL75" s="141"/>
      <c r="EUM75" s="141"/>
      <c r="EUN75" s="141"/>
      <c r="EUO75" s="141"/>
      <c r="EUP75" s="141"/>
      <c r="EUQ75" s="141"/>
      <c r="EUR75" s="141"/>
      <c r="EUS75" s="141"/>
      <c r="EUT75" s="141"/>
      <c r="EUU75" s="141"/>
      <c r="EUV75" s="141"/>
      <c r="EUW75" s="141"/>
      <c r="EUX75" s="141"/>
      <c r="EUY75" s="141"/>
      <c r="EUZ75" s="141"/>
      <c r="EVA75" s="141"/>
      <c r="EVB75" s="141"/>
      <c r="EVC75" s="141"/>
      <c r="EVD75" s="141"/>
      <c r="EVE75" s="141"/>
      <c r="EVF75" s="141"/>
      <c r="EVG75" s="141"/>
      <c r="EVH75" s="141"/>
      <c r="EVI75" s="141"/>
      <c r="EVJ75" s="141"/>
      <c r="EVK75" s="141"/>
      <c r="EVL75" s="141"/>
      <c r="EVM75" s="141"/>
      <c r="EVN75" s="141"/>
      <c r="EVO75" s="141"/>
      <c r="EVP75" s="141"/>
      <c r="EVQ75" s="141"/>
      <c r="EVR75" s="141"/>
      <c r="EVS75" s="141"/>
      <c r="EVT75" s="141"/>
      <c r="EVU75" s="141"/>
      <c r="EVV75" s="141"/>
      <c r="EVW75" s="141"/>
      <c r="EVX75" s="141"/>
      <c r="EVY75" s="141"/>
      <c r="EVZ75" s="141"/>
      <c r="EWA75" s="141"/>
      <c r="EWB75" s="141"/>
      <c r="EWC75" s="141"/>
      <c r="EWD75" s="141"/>
      <c r="EWE75" s="141"/>
      <c r="EWF75" s="141"/>
      <c r="EWG75" s="141"/>
      <c r="EWH75" s="141"/>
      <c r="EWI75" s="141"/>
      <c r="EWJ75" s="141"/>
      <c r="EWK75" s="141"/>
      <c r="EWL75" s="141"/>
      <c r="EWM75" s="141"/>
      <c r="EWN75" s="141"/>
      <c r="EWO75" s="141"/>
      <c r="EWP75" s="141"/>
      <c r="EWQ75" s="141"/>
      <c r="EWR75" s="141"/>
      <c r="EWS75" s="141"/>
      <c r="EWT75" s="141"/>
      <c r="EWU75" s="141"/>
      <c r="EWV75" s="141"/>
      <c r="EWW75" s="141"/>
      <c r="EWX75" s="141"/>
      <c r="EWY75" s="141"/>
      <c r="EWZ75" s="141"/>
      <c r="EXA75" s="141"/>
      <c r="EXB75" s="141"/>
      <c r="EXC75" s="141"/>
      <c r="EXD75" s="141"/>
      <c r="EXE75" s="141"/>
      <c r="EXF75" s="141"/>
      <c r="EXG75" s="141"/>
      <c r="EXH75" s="141"/>
      <c r="EXI75" s="141"/>
      <c r="EXJ75" s="141"/>
      <c r="EXK75" s="141"/>
      <c r="EXL75" s="141"/>
      <c r="EXM75" s="141"/>
      <c r="EXN75" s="141"/>
      <c r="EXO75" s="141"/>
      <c r="EXP75" s="141"/>
      <c r="EXQ75" s="141"/>
      <c r="EXR75" s="141"/>
      <c r="EXS75" s="141"/>
      <c r="EXT75" s="141"/>
      <c r="EXU75" s="141"/>
      <c r="EXV75" s="141"/>
      <c r="EXW75" s="141"/>
      <c r="EXX75" s="141"/>
      <c r="EXY75" s="141"/>
      <c r="EXZ75" s="141"/>
      <c r="EYA75" s="141"/>
      <c r="EYB75" s="141"/>
      <c r="EYC75" s="141"/>
      <c r="EYD75" s="141"/>
      <c r="EYE75" s="141"/>
      <c r="EYF75" s="141"/>
      <c r="EYG75" s="141"/>
      <c r="EYH75" s="141"/>
      <c r="EYI75" s="141"/>
      <c r="EYJ75" s="141"/>
      <c r="EYK75" s="141"/>
      <c r="EYL75" s="141"/>
      <c r="EYM75" s="141"/>
      <c r="EYN75" s="141"/>
      <c r="EYO75" s="141"/>
      <c r="EYP75" s="141"/>
      <c r="EYQ75" s="141"/>
      <c r="EYR75" s="141"/>
      <c r="EYS75" s="141"/>
      <c r="EYT75" s="141"/>
      <c r="EYU75" s="141"/>
      <c r="EYV75" s="141"/>
      <c r="EYW75" s="141"/>
      <c r="EYX75" s="141"/>
      <c r="EYY75" s="141"/>
      <c r="EYZ75" s="141"/>
      <c r="EZA75" s="141"/>
      <c r="EZB75" s="141"/>
      <c r="EZC75" s="141"/>
      <c r="EZD75" s="141"/>
      <c r="EZE75" s="141"/>
      <c r="EZF75" s="141"/>
      <c r="EZG75" s="141"/>
      <c r="EZH75" s="141"/>
      <c r="EZI75" s="141"/>
      <c r="EZJ75" s="141"/>
      <c r="EZK75" s="141"/>
      <c r="EZL75" s="141"/>
      <c r="EZM75" s="141"/>
      <c r="EZN75" s="141"/>
      <c r="EZO75" s="141"/>
      <c r="EZP75" s="141"/>
      <c r="EZQ75" s="141"/>
      <c r="EZR75" s="141"/>
      <c r="EZS75" s="141"/>
      <c r="EZT75" s="141"/>
      <c r="EZU75" s="141"/>
      <c r="EZV75" s="141"/>
      <c r="EZW75" s="141"/>
      <c r="EZX75" s="141"/>
      <c r="EZY75" s="141"/>
      <c r="EZZ75" s="141"/>
      <c r="FAA75" s="141"/>
      <c r="FAB75" s="141"/>
      <c r="FAC75" s="141"/>
      <c r="FAD75" s="141"/>
      <c r="FAE75" s="141"/>
      <c r="FAF75" s="141"/>
      <c r="FAG75" s="141"/>
      <c r="FAH75" s="141"/>
      <c r="FAI75" s="141"/>
      <c r="FAJ75" s="141"/>
      <c r="FAK75" s="141"/>
      <c r="FAL75" s="141"/>
      <c r="FAM75" s="141"/>
      <c r="FAN75" s="141"/>
      <c r="FAO75" s="141"/>
      <c r="FAP75" s="141"/>
      <c r="FAQ75" s="141"/>
      <c r="FAR75" s="141"/>
      <c r="FAS75" s="141"/>
      <c r="FAT75" s="141"/>
      <c r="FAU75" s="141"/>
      <c r="FAV75" s="141"/>
      <c r="FAW75" s="141"/>
      <c r="FAX75" s="141"/>
      <c r="FAY75" s="141"/>
      <c r="FAZ75" s="141"/>
      <c r="FBA75" s="141"/>
      <c r="FBB75" s="141"/>
      <c r="FBC75" s="141"/>
      <c r="FBD75" s="141"/>
      <c r="FBE75" s="141"/>
      <c r="FBF75" s="141"/>
      <c r="FBG75" s="141"/>
      <c r="FBH75" s="141"/>
      <c r="FBI75" s="141"/>
      <c r="FBJ75" s="141"/>
      <c r="FBK75" s="141"/>
      <c r="FBL75" s="141"/>
      <c r="FBM75" s="141"/>
      <c r="FBN75" s="141"/>
      <c r="FBO75" s="141"/>
      <c r="FBP75" s="141"/>
      <c r="FBQ75" s="141"/>
      <c r="FBR75" s="141"/>
      <c r="FBS75" s="141"/>
      <c r="FBT75" s="141"/>
      <c r="FBU75" s="141"/>
      <c r="FBV75" s="141"/>
      <c r="FBW75" s="141"/>
      <c r="FBX75" s="141"/>
      <c r="FBY75" s="141"/>
      <c r="FBZ75" s="141"/>
      <c r="FCA75" s="141"/>
      <c r="FCB75" s="141"/>
      <c r="FCC75" s="141"/>
      <c r="FCD75" s="141"/>
      <c r="FCE75" s="141"/>
      <c r="FCF75" s="141"/>
      <c r="FCG75" s="141"/>
      <c r="FCH75" s="141"/>
      <c r="FCI75" s="141"/>
      <c r="FCJ75" s="141"/>
      <c r="FCK75" s="141"/>
      <c r="FCL75" s="141"/>
      <c r="FCM75" s="141"/>
      <c r="FCN75" s="141"/>
      <c r="FCO75" s="141"/>
      <c r="FCP75" s="141"/>
      <c r="FCQ75" s="141"/>
      <c r="FCR75" s="141"/>
      <c r="FCS75" s="141"/>
      <c r="FCT75" s="141"/>
      <c r="FCU75" s="141"/>
      <c r="FCV75" s="141"/>
      <c r="FCW75" s="141"/>
      <c r="FCX75" s="141"/>
      <c r="FCY75" s="141"/>
      <c r="FCZ75" s="141"/>
      <c r="FDA75" s="141"/>
      <c r="FDB75" s="141"/>
      <c r="FDC75" s="141"/>
      <c r="FDD75" s="141"/>
      <c r="FDE75" s="141"/>
      <c r="FDF75" s="141"/>
      <c r="FDG75" s="141"/>
      <c r="FDH75" s="141"/>
      <c r="FDI75" s="141"/>
      <c r="FDJ75" s="141"/>
      <c r="FDK75" s="141"/>
      <c r="FDL75" s="141"/>
      <c r="FDM75" s="141"/>
      <c r="FDN75" s="141"/>
      <c r="FDO75" s="141"/>
      <c r="FDP75" s="141"/>
      <c r="FDQ75" s="141"/>
      <c r="FDR75" s="141"/>
      <c r="FDS75" s="141"/>
      <c r="FDT75" s="141"/>
      <c r="FDU75" s="141"/>
      <c r="FDV75" s="141"/>
      <c r="FDW75" s="141"/>
      <c r="FDX75" s="141"/>
      <c r="FDY75" s="141"/>
      <c r="FDZ75" s="141"/>
      <c r="FEA75" s="141"/>
      <c r="FEB75" s="141"/>
      <c r="FEC75" s="141"/>
      <c r="FED75" s="141"/>
      <c r="FEE75" s="141"/>
      <c r="FEF75" s="141"/>
      <c r="FEG75" s="141"/>
      <c r="FEH75" s="141"/>
      <c r="FEI75" s="141"/>
      <c r="FEJ75" s="141"/>
      <c r="FEK75" s="141"/>
      <c r="FEL75" s="141"/>
      <c r="FEM75" s="141"/>
      <c r="FEN75" s="141"/>
      <c r="FEO75" s="141"/>
      <c r="FEP75" s="141"/>
      <c r="FEQ75" s="141"/>
      <c r="FER75" s="141"/>
      <c r="FES75" s="141"/>
      <c r="FET75" s="141"/>
      <c r="FEU75" s="141"/>
      <c r="FEV75" s="141"/>
      <c r="FEW75" s="141"/>
      <c r="FEX75" s="141"/>
      <c r="FEY75" s="141"/>
      <c r="FEZ75" s="141"/>
      <c r="FFA75" s="141"/>
      <c r="FFB75" s="141"/>
      <c r="FFC75" s="141"/>
      <c r="FFD75" s="141"/>
      <c r="FFE75" s="141"/>
      <c r="FFF75" s="141"/>
      <c r="FFG75" s="141"/>
      <c r="FFH75" s="141"/>
      <c r="FFI75" s="141"/>
      <c r="FFJ75" s="141"/>
      <c r="FFK75" s="141"/>
      <c r="FFL75" s="141"/>
      <c r="FFM75" s="141"/>
      <c r="FFN75" s="141"/>
      <c r="FFO75" s="141"/>
      <c r="FFP75" s="141"/>
      <c r="FFQ75" s="141"/>
      <c r="FFR75" s="141"/>
      <c r="FFS75" s="141"/>
      <c r="FFT75" s="141"/>
      <c r="FFU75" s="141"/>
      <c r="FFV75" s="141"/>
      <c r="FFW75" s="141"/>
      <c r="FFX75" s="141"/>
      <c r="FFY75" s="141"/>
      <c r="FFZ75" s="141"/>
      <c r="FGA75" s="141"/>
      <c r="FGB75" s="141"/>
      <c r="FGC75" s="141"/>
      <c r="FGD75" s="141"/>
      <c r="FGE75" s="141"/>
      <c r="FGF75" s="141"/>
      <c r="FGG75" s="141"/>
      <c r="FGH75" s="141"/>
      <c r="FGI75" s="141"/>
      <c r="FGJ75" s="141"/>
      <c r="FGK75" s="141"/>
      <c r="FGL75" s="141"/>
      <c r="FGM75" s="141"/>
      <c r="FGN75" s="141"/>
      <c r="FGO75" s="141"/>
      <c r="FGP75" s="141"/>
      <c r="FGQ75" s="141"/>
      <c r="FGR75" s="141"/>
      <c r="FGS75" s="141"/>
      <c r="FGT75" s="141"/>
      <c r="FGU75" s="141"/>
      <c r="FGV75" s="141"/>
      <c r="FGW75" s="141"/>
      <c r="FGX75" s="141"/>
      <c r="FGY75" s="141"/>
      <c r="FGZ75" s="141"/>
      <c r="FHA75" s="141"/>
      <c r="FHB75" s="141"/>
      <c r="FHC75" s="141"/>
      <c r="FHD75" s="141"/>
      <c r="FHE75" s="141"/>
      <c r="FHF75" s="141"/>
      <c r="FHG75" s="141"/>
      <c r="FHH75" s="141"/>
      <c r="FHI75" s="141"/>
      <c r="FHJ75" s="141"/>
      <c r="FHK75" s="141"/>
      <c r="FHL75" s="141"/>
      <c r="FHM75" s="141"/>
      <c r="FHN75" s="141"/>
      <c r="FHO75" s="141"/>
      <c r="FHP75" s="141"/>
      <c r="FHQ75" s="141"/>
      <c r="FHR75" s="141"/>
      <c r="FHS75" s="141"/>
      <c r="FHT75" s="141"/>
      <c r="FHU75" s="141"/>
      <c r="FHV75" s="141"/>
      <c r="FHW75" s="141"/>
      <c r="FHX75" s="141"/>
      <c r="FHY75" s="141"/>
      <c r="FHZ75" s="141"/>
      <c r="FIA75" s="141"/>
      <c r="FIB75" s="141"/>
      <c r="FIC75" s="141"/>
      <c r="FID75" s="141"/>
      <c r="FIE75" s="141"/>
      <c r="FIF75" s="141"/>
      <c r="FIG75" s="141"/>
      <c r="FIH75" s="141"/>
      <c r="FII75" s="141"/>
      <c r="FIJ75" s="141"/>
      <c r="FIK75" s="141"/>
      <c r="FIL75" s="141"/>
      <c r="FIM75" s="141"/>
      <c r="FIN75" s="141"/>
      <c r="FIO75" s="141"/>
      <c r="FIP75" s="141"/>
      <c r="FIQ75" s="141"/>
      <c r="FIR75" s="141"/>
      <c r="FIS75" s="141"/>
      <c r="FIT75" s="141"/>
      <c r="FIU75" s="141"/>
      <c r="FIV75" s="141"/>
      <c r="FIW75" s="141"/>
      <c r="FIX75" s="141"/>
      <c r="FIY75" s="141"/>
      <c r="FIZ75" s="141"/>
      <c r="FJA75" s="141"/>
      <c r="FJB75" s="141"/>
      <c r="FJC75" s="141"/>
      <c r="FJD75" s="141"/>
      <c r="FJE75" s="141"/>
      <c r="FJF75" s="141"/>
      <c r="FJG75" s="141"/>
      <c r="FJH75" s="141"/>
      <c r="FJI75" s="141"/>
      <c r="FJJ75" s="141"/>
      <c r="FJK75" s="141"/>
      <c r="FJL75" s="141"/>
      <c r="FJM75" s="141"/>
      <c r="FJN75" s="141"/>
      <c r="FJO75" s="141"/>
      <c r="FJP75" s="141"/>
      <c r="FJQ75" s="141"/>
      <c r="FJR75" s="141"/>
      <c r="FJS75" s="141"/>
      <c r="FJT75" s="141"/>
      <c r="FJU75" s="141"/>
      <c r="FJV75" s="141"/>
      <c r="FJW75" s="141"/>
      <c r="FJX75" s="141"/>
      <c r="FJY75" s="141"/>
      <c r="FJZ75" s="141"/>
      <c r="FKA75" s="141"/>
      <c r="FKB75" s="141"/>
      <c r="FKC75" s="141"/>
      <c r="FKD75" s="141"/>
      <c r="FKE75" s="141"/>
      <c r="FKF75" s="141"/>
      <c r="FKG75" s="141"/>
      <c r="FKH75" s="141"/>
      <c r="FKI75" s="141"/>
      <c r="FKJ75" s="141"/>
      <c r="FKK75" s="141"/>
      <c r="FKL75" s="141"/>
      <c r="FKM75" s="141"/>
      <c r="FKN75" s="141"/>
      <c r="FKO75" s="141"/>
      <c r="FKP75" s="141"/>
      <c r="FKQ75" s="141"/>
      <c r="FKR75" s="141"/>
      <c r="FKS75" s="141"/>
      <c r="FKT75" s="141"/>
      <c r="FKU75" s="141"/>
      <c r="FKV75" s="141"/>
      <c r="FKW75" s="141"/>
      <c r="FKX75" s="141"/>
      <c r="FKY75" s="141"/>
      <c r="FKZ75" s="141"/>
      <c r="FLA75" s="141"/>
      <c r="FLB75" s="141"/>
      <c r="FLC75" s="141"/>
      <c r="FLD75" s="141"/>
      <c r="FLE75" s="141"/>
      <c r="FLF75" s="141"/>
      <c r="FLG75" s="141"/>
      <c r="FLH75" s="141"/>
      <c r="FLI75" s="141"/>
      <c r="FLJ75" s="141"/>
      <c r="FLK75" s="141"/>
      <c r="FLL75" s="141"/>
      <c r="FLM75" s="141"/>
      <c r="FLN75" s="141"/>
      <c r="FLO75" s="141"/>
      <c r="FLP75" s="141"/>
      <c r="FLQ75" s="141"/>
      <c r="FLR75" s="141"/>
      <c r="FLS75" s="141"/>
      <c r="FLT75" s="141"/>
      <c r="FLU75" s="141"/>
      <c r="FLV75" s="141"/>
      <c r="FLW75" s="141"/>
      <c r="FLX75" s="141"/>
      <c r="FLY75" s="141"/>
      <c r="FLZ75" s="141"/>
      <c r="FMA75" s="141"/>
      <c r="FMB75" s="141"/>
      <c r="FMC75" s="141"/>
      <c r="FMD75" s="141"/>
      <c r="FME75" s="141"/>
      <c r="FMF75" s="141"/>
      <c r="FMG75" s="141"/>
      <c r="FMH75" s="141"/>
      <c r="FMI75" s="141"/>
      <c r="FMJ75" s="141"/>
      <c r="FMK75" s="141"/>
      <c r="FML75" s="141"/>
      <c r="FMM75" s="141"/>
      <c r="FMN75" s="141"/>
      <c r="FMO75" s="141"/>
      <c r="FMP75" s="141"/>
      <c r="FMQ75" s="141"/>
      <c r="FMR75" s="141"/>
      <c r="FMS75" s="141"/>
      <c r="FMT75" s="141"/>
      <c r="FMU75" s="141"/>
      <c r="FMV75" s="141"/>
      <c r="FMW75" s="141"/>
      <c r="FMX75" s="141"/>
      <c r="FMY75" s="141"/>
      <c r="FMZ75" s="141"/>
      <c r="FNA75" s="141"/>
      <c r="FNB75" s="141"/>
      <c r="FNC75" s="141"/>
      <c r="FND75" s="141"/>
      <c r="FNE75" s="141"/>
      <c r="FNF75" s="141"/>
      <c r="FNG75" s="141"/>
      <c r="FNH75" s="141"/>
      <c r="FNI75" s="141"/>
      <c r="FNJ75" s="141"/>
      <c r="FNK75" s="141"/>
      <c r="FNL75" s="141"/>
      <c r="FNM75" s="141"/>
      <c r="FNN75" s="141"/>
      <c r="FNO75" s="141"/>
      <c r="FNP75" s="141"/>
      <c r="FNQ75" s="141"/>
      <c r="FNR75" s="141"/>
      <c r="FNS75" s="141"/>
      <c r="FNT75" s="141"/>
      <c r="FNU75" s="141"/>
      <c r="FNV75" s="141"/>
      <c r="FNW75" s="141"/>
      <c r="FNX75" s="141"/>
      <c r="FNY75" s="141"/>
      <c r="FNZ75" s="141"/>
      <c r="FOA75" s="141"/>
      <c r="FOB75" s="141"/>
      <c r="FOC75" s="141"/>
      <c r="FOD75" s="141"/>
      <c r="FOE75" s="141"/>
      <c r="FOF75" s="141"/>
      <c r="FOG75" s="141"/>
      <c r="FOH75" s="141"/>
      <c r="FOI75" s="141"/>
      <c r="FOJ75" s="141"/>
      <c r="FOK75" s="141"/>
      <c r="FOL75" s="141"/>
      <c r="FOM75" s="141"/>
      <c r="FON75" s="141"/>
      <c r="FOO75" s="141"/>
      <c r="FOP75" s="141"/>
      <c r="FOQ75" s="141"/>
      <c r="FOR75" s="141"/>
      <c r="FOS75" s="141"/>
      <c r="FOT75" s="141"/>
      <c r="FOU75" s="141"/>
      <c r="FOV75" s="141"/>
      <c r="FOW75" s="141"/>
      <c r="FOX75" s="141"/>
      <c r="FOY75" s="141"/>
      <c r="FOZ75" s="141"/>
      <c r="FPA75" s="141"/>
      <c r="FPB75" s="141"/>
      <c r="FPC75" s="141"/>
      <c r="FPD75" s="141"/>
      <c r="FPE75" s="141"/>
      <c r="FPF75" s="141"/>
      <c r="FPG75" s="141"/>
      <c r="FPH75" s="141"/>
      <c r="FPI75" s="141"/>
      <c r="FPJ75" s="141"/>
      <c r="FPK75" s="141"/>
      <c r="FPL75" s="141"/>
      <c r="FPM75" s="141"/>
      <c r="FPN75" s="141"/>
      <c r="FPO75" s="141"/>
      <c r="FPP75" s="141"/>
      <c r="FPQ75" s="141"/>
      <c r="FPR75" s="141"/>
      <c r="FPS75" s="141"/>
      <c r="FPT75" s="141"/>
      <c r="FPU75" s="141"/>
      <c r="FPV75" s="141"/>
      <c r="FPW75" s="141"/>
      <c r="FPX75" s="141"/>
      <c r="FPY75" s="141"/>
      <c r="FPZ75" s="141"/>
      <c r="FQA75" s="141"/>
      <c r="FQB75" s="141"/>
      <c r="FQC75" s="141"/>
      <c r="FQD75" s="141"/>
      <c r="FQE75" s="141"/>
      <c r="FQF75" s="141"/>
      <c r="FQG75" s="141"/>
      <c r="FQH75" s="141"/>
      <c r="FQI75" s="141"/>
      <c r="FQJ75" s="141"/>
      <c r="FQK75" s="141"/>
      <c r="FQL75" s="141"/>
      <c r="FQM75" s="141"/>
      <c r="FQN75" s="141"/>
      <c r="FQO75" s="141"/>
      <c r="FQP75" s="141"/>
      <c r="FQQ75" s="141"/>
      <c r="FQR75" s="141"/>
      <c r="FQS75" s="141"/>
      <c r="FQT75" s="141"/>
      <c r="FQU75" s="141"/>
      <c r="FQV75" s="141"/>
      <c r="FQW75" s="141"/>
      <c r="FQX75" s="141"/>
      <c r="FQY75" s="141"/>
      <c r="FQZ75" s="141"/>
      <c r="FRA75" s="141"/>
      <c r="FRB75" s="141"/>
      <c r="FRC75" s="141"/>
      <c r="FRD75" s="141"/>
      <c r="FRE75" s="141"/>
      <c r="FRF75" s="141"/>
      <c r="FRG75" s="141"/>
      <c r="FRH75" s="141"/>
      <c r="FRI75" s="141"/>
      <c r="FRJ75" s="141"/>
      <c r="FRK75" s="141"/>
      <c r="FRL75" s="141"/>
      <c r="FRM75" s="141"/>
      <c r="FRN75" s="141"/>
      <c r="FRO75" s="141"/>
      <c r="FRP75" s="141"/>
      <c r="FRQ75" s="141"/>
      <c r="FRR75" s="141"/>
      <c r="FRS75" s="141"/>
      <c r="FRT75" s="141"/>
      <c r="FRU75" s="141"/>
      <c r="FRV75" s="141"/>
      <c r="FRW75" s="141"/>
      <c r="FRX75" s="141"/>
      <c r="FRY75" s="141"/>
      <c r="FRZ75" s="141"/>
      <c r="FSA75" s="141"/>
      <c r="FSB75" s="141"/>
      <c r="FSC75" s="141"/>
      <c r="FSD75" s="141"/>
      <c r="FSE75" s="141"/>
      <c r="FSF75" s="141"/>
      <c r="FSG75" s="141"/>
      <c r="FSH75" s="141"/>
      <c r="FSI75" s="141"/>
      <c r="FSJ75" s="141"/>
      <c r="FSK75" s="141"/>
      <c r="FSL75" s="141"/>
      <c r="FSM75" s="141"/>
      <c r="FSN75" s="141"/>
      <c r="FSO75" s="141"/>
      <c r="FSP75" s="141"/>
      <c r="FSQ75" s="141"/>
      <c r="FSR75" s="141"/>
      <c r="FSS75" s="141"/>
      <c r="FST75" s="141"/>
      <c r="FSU75" s="141"/>
      <c r="FSV75" s="141"/>
      <c r="FSW75" s="141"/>
      <c r="FSX75" s="141"/>
      <c r="FSY75" s="141"/>
      <c r="FSZ75" s="141"/>
      <c r="FTA75" s="141"/>
      <c r="FTB75" s="141"/>
      <c r="FTC75" s="141"/>
      <c r="FTD75" s="141"/>
      <c r="FTE75" s="141"/>
      <c r="FTF75" s="141"/>
      <c r="FTG75" s="141"/>
      <c r="FTH75" s="141"/>
      <c r="FTI75" s="141"/>
      <c r="FTJ75" s="141"/>
      <c r="FTK75" s="141"/>
      <c r="FTL75" s="141"/>
      <c r="FTM75" s="141"/>
      <c r="FTN75" s="141"/>
      <c r="FTO75" s="141"/>
      <c r="FTP75" s="141"/>
      <c r="FTQ75" s="141"/>
      <c r="FTR75" s="141"/>
      <c r="FTS75" s="141"/>
      <c r="FTT75" s="141"/>
      <c r="FTU75" s="141"/>
      <c r="FTV75" s="141"/>
      <c r="FTW75" s="141"/>
      <c r="FTX75" s="141"/>
      <c r="FTY75" s="141"/>
      <c r="FTZ75" s="141"/>
      <c r="FUA75" s="141"/>
      <c r="FUB75" s="141"/>
      <c r="FUC75" s="141"/>
      <c r="FUD75" s="141"/>
      <c r="FUE75" s="141"/>
      <c r="FUF75" s="141"/>
      <c r="FUG75" s="141"/>
      <c r="FUH75" s="141"/>
      <c r="FUI75" s="141"/>
      <c r="FUJ75" s="141"/>
      <c r="FUK75" s="141"/>
      <c r="FUL75" s="141"/>
      <c r="FUM75" s="141"/>
      <c r="FUN75" s="141"/>
      <c r="FUO75" s="141"/>
      <c r="FUP75" s="141"/>
      <c r="FUQ75" s="141"/>
      <c r="FUR75" s="141"/>
      <c r="FUS75" s="141"/>
      <c r="FUT75" s="141"/>
      <c r="FUU75" s="141"/>
      <c r="FUV75" s="141"/>
      <c r="FUW75" s="141"/>
      <c r="FUX75" s="141"/>
      <c r="FUY75" s="141"/>
      <c r="FUZ75" s="141"/>
      <c r="FVA75" s="141"/>
      <c r="FVB75" s="141"/>
      <c r="FVC75" s="141"/>
      <c r="FVD75" s="141"/>
      <c r="FVE75" s="141"/>
      <c r="FVF75" s="141"/>
      <c r="FVG75" s="141"/>
      <c r="FVH75" s="141"/>
      <c r="FVI75" s="141"/>
      <c r="FVJ75" s="141"/>
      <c r="FVK75" s="141"/>
      <c r="FVL75" s="141"/>
      <c r="FVM75" s="141"/>
      <c r="FVN75" s="141"/>
      <c r="FVO75" s="141"/>
      <c r="FVP75" s="141"/>
      <c r="FVQ75" s="141"/>
      <c r="FVR75" s="141"/>
      <c r="FVS75" s="141"/>
      <c r="FVT75" s="141"/>
      <c r="FVU75" s="141"/>
      <c r="FVV75" s="141"/>
      <c r="FVW75" s="141"/>
      <c r="FVX75" s="141"/>
      <c r="FVY75" s="141"/>
      <c r="FVZ75" s="141"/>
      <c r="FWA75" s="141"/>
      <c r="FWB75" s="141"/>
      <c r="FWC75" s="141"/>
      <c r="FWD75" s="141"/>
      <c r="FWE75" s="141"/>
      <c r="FWF75" s="141"/>
      <c r="FWG75" s="141"/>
      <c r="FWH75" s="141"/>
      <c r="FWI75" s="141"/>
      <c r="FWJ75" s="141"/>
      <c r="FWK75" s="141"/>
      <c r="FWL75" s="141"/>
      <c r="FWM75" s="141"/>
      <c r="FWN75" s="141"/>
      <c r="FWO75" s="141"/>
      <c r="FWP75" s="141"/>
      <c r="FWQ75" s="141"/>
      <c r="FWR75" s="141"/>
      <c r="FWS75" s="141"/>
      <c r="FWT75" s="141"/>
      <c r="FWU75" s="141"/>
      <c r="FWV75" s="141"/>
      <c r="FWW75" s="141"/>
      <c r="FWX75" s="141"/>
      <c r="FWY75" s="141"/>
      <c r="FWZ75" s="141"/>
      <c r="FXA75" s="141"/>
      <c r="FXB75" s="141"/>
      <c r="FXC75" s="141"/>
      <c r="FXD75" s="141"/>
      <c r="FXE75" s="141"/>
      <c r="FXF75" s="141"/>
      <c r="FXG75" s="141"/>
      <c r="FXH75" s="141"/>
      <c r="FXI75" s="141"/>
      <c r="FXJ75" s="141"/>
      <c r="FXK75" s="141"/>
      <c r="FXL75" s="141"/>
      <c r="FXM75" s="141"/>
      <c r="FXN75" s="141"/>
      <c r="FXO75" s="141"/>
      <c r="FXP75" s="141"/>
      <c r="FXQ75" s="141"/>
      <c r="FXR75" s="141"/>
      <c r="FXS75" s="141"/>
      <c r="FXT75" s="141"/>
      <c r="FXU75" s="141"/>
      <c r="FXV75" s="141"/>
      <c r="FXW75" s="141"/>
      <c r="FXX75" s="141"/>
      <c r="FXY75" s="141"/>
      <c r="FXZ75" s="141"/>
      <c r="FYA75" s="141"/>
      <c r="FYB75" s="141"/>
      <c r="FYC75" s="141"/>
      <c r="FYD75" s="141"/>
      <c r="FYE75" s="141"/>
      <c r="FYF75" s="141"/>
      <c r="FYG75" s="141"/>
      <c r="FYH75" s="141"/>
      <c r="FYI75" s="141"/>
      <c r="FYJ75" s="141"/>
      <c r="FYK75" s="141"/>
      <c r="FYL75" s="141"/>
      <c r="FYM75" s="141"/>
      <c r="FYN75" s="141"/>
      <c r="FYO75" s="141"/>
      <c r="FYP75" s="141"/>
      <c r="FYQ75" s="141"/>
      <c r="FYR75" s="141"/>
      <c r="FYS75" s="141"/>
      <c r="FYT75" s="141"/>
      <c r="FYU75" s="141"/>
      <c r="FYV75" s="141"/>
      <c r="FYW75" s="141"/>
      <c r="FYX75" s="141"/>
      <c r="FYY75" s="141"/>
      <c r="FYZ75" s="141"/>
      <c r="FZA75" s="141"/>
      <c r="FZB75" s="141"/>
      <c r="FZC75" s="141"/>
      <c r="FZD75" s="141"/>
      <c r="FZE75" s="141"/>
      <c r="FZF75" s="141"/>
      <c r="FZG75" s="141"/>
      <c r="FZH75" s="141"/>
      <c r="FZI75" s="141"/>
      <c r="FZJ75" s="141"/>
      <c r="FZK75" s="141"/>
      <c r="FZL75" s="141"/>
      <c r="FZM75" s="141"/>
      <c r="FZN75" s="141"/>
      <c r="FZO75" s="141"/>
      <c r="FZP75" s="141"/>
      <c r="FZQ75" s="141"/>
      <c r="FZR75" s="141"/>
      <c r="FZS75" s="141"/>
      <c r="FZT75" s="141"/>
      <c r="FZU75" s="141"/>
      <c r="FZV75" s="141"/>
      <c r="FZW75" s="141"/>
      <c r="FZX75" s="141"/>
      <c r="FZY75" s="141"/>
      <c r="FZZ75" s="141"/>
      <c r="GAA75" s="141"/>
      <c r="GAB75" s="141"/>
      <c r="GAC75" s="141"/>
      <c r="GAD75" s="141"/>
      <c r="GAE75" s="141"/>
      <c r="GAF75" s="141"/>
      <c r="GAG75" s="141"/>
      <c r="GAH75" s="141"/>
      <c r="GAI75" s="141"/>
      <c r="GAJ75" s="141"/>
      <c r="GAK75" s="141"/>
      <c r="GAL75" s="141"/>
      <c r="GAM75" s="141"/>
      <c r="GAN75" s="141"/>
      <c r="GAO75" s="141"/>
      <c r="GAP75" s="141"/>
      <c r="GAQ75" s="141"/>
      <c r="GAR75" s="141"/>
      <c r="GAS75" s="141"/>
      <c r="GAT75" s="141"/>
      <c r="GAU75" s="141"/>
      <c r="GAV75" s="141"/>
      <c r="GAW75" s="141"/>
      <c r="GAX75" s="141"/>
      <c r="GAY75" s="141"/>
      <c r="GAZ75" s="141"/>
      <c r="GBA75" s="141"/>
      <c r="GBB75" s="141"/>
      <c r="GBC75" s="141"/>
      <c r="GBD75" s="141"/>
      <c r="GBE75" s="141"/>
      <c r="GBF75" s="141"/>
      <c r="GBG75" s="141"/>
      <c r="GBH75" s="141"/>
      <c r="GBI75" s="141"/>
      <c r="GBJ75" s="141"/>
      <c r="GBK75" s="141"/>
      <c r="GBL75" s="141"/>
      <c r="GBM75" s="141"/>
      <c r="GBN75" s="141"/>
      <c r="GBO75" s="141"/>
      <c r="GBP75" s="141"/>
      <c r="GBQ75" s="141"/>
      <c r="GBR75" s="141"/>
      <c r="GBS75" s="141"/>
      <c r="GBT75" s="141"/>
      <c r="GBU75" s="141"/>
      <c r="GBV75" s="141"/>
      <c r="GBW75" s="141"/>
      <c r="GBX75" s="141"/>
      <c r="GBY75" s="141"/>
      <c r="GBZ75" s="141"/>
      <c r="GCA75" s="141"/>
      <c r="GCB75" s="141"/>
      <c r="GCC75" s="141"/>
      <c r="GCD75" s="141"/>
      <c r="GCE75" s="141"/>
      <c r="GCF75" s="141"/>
      <c r="GCG75" s="141"/>
      <c r="GCH75" s="141"/>
      <c r="GCI75" s="141"/>
      <c r="GCJ75" s="141"/>
      <c r="GCK75" s="141"/>
      <c r="GCL75" s="141"/>
      <c r="GCM75" s="141"/>
      <c r="GCN75" s="141"/>
      <c r="GCO75" s="141"/>
      <c r="GCP75" s="141"/>
      <c r="GCQ75" s="141"/>
      <c r="GCR75" s="141"/>
      <c r="GCS75" s="141"/>
      <c r="GCT75" s="141"/>
      <c r="GCU75" s="141"/>
      <c r="GCV75" s="141"/>
      <c r="GCW75" s="141"/>
      <c r="GCX75" s="141"/>
      <c r="GCY75" s="141"/>
      <c r="GCZ75" s="141"/>
      <c r="GDA75" s="141"/>
      <c r="GDB75" s="141"/>
      <c r="GDC75" s="141"/>
      <c r="GDD75" s="141"/>
      <c r="GDE75" s="141"/>
      <c r="GDF75" s="141"/>
      <c r="GDG75" s="141"/>
      <c r="GDH75" s="141"/>
      <c r="GDI75" s="141"/>
      <c r="GDJ75" s="141"/>
      <c r="GDK75" s="141"/>
      <c r="GDL75" s="141"/>
      <c r="GDM75" s="141"/>
      <c r="GDN75" s="141"/>
      <c r="GDO75" s="141"/>
      <c r="GDP75" s="141"/>
      <c r="GDQ75" s="141"/>
      <c r="GDR75" s="141"/>
      <c r="GDS75" s="141"/>
      <c r="GDT75" s="141"/>
      <c r="GDU75" s="141"/>
      <c r="GDV75" s="141"/>
      <c r="GDW75" s="141"/>
      <c r="GDX75" s="141"/>
      <c r="GDY75" s="141"/>
      <c r="GDZ75" s="141"/>
      <c r="GEA75" s="141"/>
      <c r="GEB75" s="141"/>
      <c r="GEC75" s="141"/>
      <c r="GED75" s="141"/>
      <c r="GEE75" s="141"/>
      <c r="GEF75" s="141"/>
      <c r="GEG75" s="141"/>
      <c r="GEH75" s="141"/>
      <c r="GEI75" s="141"/>
      <c r="GEJ75" s="141"/>
      <c r="GEK75" s="141"/>
      <c r="GEL75" s="141"/>
      <c r="GEM75" s="141"/>
      <c r="GEN75" s="141"/>
      <c r="GEO75" s="141"/>
      <c r="GEP75" s="141"/>
      <c r="GEQ75" s="141"/>
      <c r="GER75" s="141"/>
      <c r="GES75" s="141"/>
      <c r="GET75" s="141"/>
      <c r="GEU75" s="141"/>
      <c r="GEV75" s="141"/>
      <c r="GEW75" s="141"/>
      <c r="GEX75" s="141"/>
      <c r="GEY75" s="141"/>
      <c r="GEZ75" s="141"/>
      <c r="GFA75" s="141"/>
      <c r="GFB75" s="141"/>
      <c r="GFC75" s="141"/>
      <c r="GFD75" s="141"/>
      <c r="GFE75" s="141"/>
      <c r="GFF75" s="141"/>
      <c r="GFG75" s="141"/>
      <c r="GFH75" s="141"/>
      <c r="GFI75" s="141"/>
      <c r="GFJ75" s="141"/>
      <c r="GFK75" s="141"/>
      <c r="GFL75" s="141"/>
      <c r="GFM75" s="141"/>
      <c r="GFN75" s="141"/>
      <c r="GFO75" s="141"/>
      <c r="GFP75" s="141"/>
      <c r="GFQ75" s="141"/>
      <c r="GFR75" s="141"/>
      <c r="GFS75" s="141"/>
      <c r="GFT75" s="141"/>
      <c r="GFU75" s="141"/>
      <c r="GFV75" s="141"/>
      <c r="GFW75" s="141"/>
      <c r="GFX75" s="141"/>
      <c r="GFY75" s="141"/>
      <c r="GFZ75" s="141"/>
      <c r="GGA75" s="141"/>
      <c r="GGB75" s="141"/>
      <c r="GGC75" s="141"/>
      <c r="GGD75" s="141"/>
      <c r="GGE75" s="141"/>
      <c r="GGF75" s="141"/>
      <c r="GGG75" s="141"/>
      <c r="GGH75" s="141"/>
      <c r="GGI75" s="141"/>
      <c r="GGJ75" s="141"/>
      <c r="GGK75" s="141"/>
      <c r="GGL75" s="141"/>
      <c r="GGM75" s="141"/>
      <c r="GGN75" s="141"/>
      <c r="GGO75" s="141"/>
      <c r="GGP75" s="141"/>
      <c r="GGQ75" s="141"/>
      <c r="GGR75" s="141"/>
      <c r="GGS75" s="141"/>
      <c r="GGT75" s="141"/>
      <c r="GGU75" s="141"/>
      <c r="GGV75" s="141"/>
      <c r="GGW75" s="141"/>
      <c r="GGX75" s="141"/>
      <c r="GGY75" s="141"/>
      <c r="GGZ75" s="141"/>
      <c r="GHA75" s="141"/>
      <c r="GHB75" s="141"/>
      <c r="GHC75" s="141"/>
      <c r="GHD75" s="141"/>
      <c r="GHE75" s="141"/>
      <c r="GHF75" s="141"/>
      <c r="GHG75" s="141"/>
      <c r="GHH75" s="141"/>
      <c r="GHI75" s="141"/>
      <c r="GHJ75" s="141"/>
      <c r="GHK75" s="141"/>
      <c r="GHL75" s="141"/>
      <c r="GHM75" s="141"/>
      <c r="GHN75" s="141"/>
      <c r="GHO75" s="141"/>
      <c r="GHP75" s="141"/>
      <c r="GHQ75" s="141"/>
      <c r="GHR75" s="141"/>
      <c r="GHS75" s="141"/>
      <c r="GHT75" s="141"/>
      <c r="GHU75" s="141"/>
      <c r="GHV75" s="141"/>
      <c r="GHW75" s="141"/>
      <c r="GHX75" s="141"/>
      <c r="GHY75" s="141"/>
      <c r="GHZ75" s="141"/>
      <c r="GIA75" s="141"/>
      <c r="GIB75" s="141"/>
      <c r="GIC75" s="141"/>
      <c r="GID75" s="141"/>
      <c r="GIE75" s="141"/>
      <c r="GIF75" s="141"/>
      <c r="GIG75" s="141"/>
      <c r="GIH75" s="141"/>
      <c r="GII75" s="141"/>
      <c r="GIJ75" s="141"/>
      <c r="GIK75" s="141"/>
      <c r="GIL75" s="141"/>
      <c r="GIM75" s="141"/>
      <c r="GIN75" s="141"/>
      <c r="GIO75" s="141"/>
      <c r="GIP75" s="141"/>
      <c r="GIQ75" s="141"/>
      <c r="GIR75" s="141"/>
      <c r="GIS75" s="141"/>
      <c r="GIT75" s="141"/>
      <c r="GIU75" s="141"/>
      <c r="GIV75" s="141"/>
      <c r="GIW75" s="141"/>
      <c r="GIX75" s="141"/>
      <c r="GIY75" s="141"/>
      <c r="GIZ75" s="141"/>
      <c r="GJA75" s="141"/>
      <c r="GJB75" s="141"/>
      <c r="GJC75" s="141"/>
      <c r="GJD75" s="141"/>
      <c r="GJE75" s="141"/>
      <c r="GJF75" s="141"/>
      <c r="GJG75" s="141"/>
      <c r="GJH75" s="141"/>
      <c r="GJI75" s="141"/>
      <c r="GJJ75" s="141"/>
      <c r="GJK75" s="141"/>
      <c r="GJL75" s="141"/>
      <c r="GJM75" s="141"/>
      <c r="GJN75" s="141"/>
      <c r="GJO75" s="141"/>
      <c r="GJP75" s="141"/>
      <c r="GJQ75" s="141"/>
      <c r="GJR75" s="141"/>
      <c r="GJS75" s="141"/>
      <c r="GJT75" s="141"/>
      <c r="GJU75" s="141"/>
      <c r="GJV75" s="141"/>
      <c r="GJW75" s="141"/>
      <c r="GJX75" s="141"/>
      <c r="GJY75" s="141"/>
      <c r="GJZ75" s="141"/>
      <c r="GKA75" s="141"/>
      <c r="GKB75" s="141"/>
      <c r="GKC75" s="141"/>
      <c r="GKD75" s="141"/>
      <c r="GKE75" s="141"/>
      <c r="GKF75" s="141"/>
      <c r="GKG75" s="141"/>
      <c r="GKH75" s="141"/>
      <c r="GKI75" s="141"/>
      <c r="GKJ75" s="141"/>
      <c r="GKK75" s="141"/>
      <c r="GKL75" s="141"/>
      <c r="GKM75" s="141"/>
      <c r="GKN75" s="141"/>
      <c r="GKO75" s="141"/>
      <c r="GKP75" s="141"/>
      <c r="GKQ75" s="141"/>
      <c r="GKR75" s="141"/>
      <c r="GKS75" s="141"/>
      <c r="GKT75" s="141"/>
      <c r="GKU75" s="141"/>
      <c r="GKV75" s="141"/>
      <c r="GKW75" s="141"/>
      <c r="GKX75" s="141"/>
      <c r="GKY75" s="141"/>
      <c r="GKZ75" s="141"/>
      <c r="GLA75" s="141"/>
      <c r="GLB75" s="141"/>
      <c r="GLC75" s="141"/>
      <c r="GLD75" s="141"/>
      <c r="GLE75" s="141"/>
      <c r="GLF75" s="141"/>
      <c r="GLG75" s="141"/>
      <c r="GLH75" s="141"/>
      <c r="GLI75" s="141"/>
      <c r="GLJ75" s="141"/>
      <c r="GLK75" s="141"/>
      <c r="GLL75" s="141"/>
      <c r="GLM75" s="141"/>
      <c r="GLN75" s="141"/>
      <c r="GLO75" s="141"/>
      <c r="GLP75" s="141"/>
      <c r="GLQ75" s="141"/>
      <c r="GLR75" s="141"/>
      <c r="GLS75" s="141"/>
      <c r="GLT75" s="141"/>
      <c r="GLU75" s="141"/>
      <c r="GLV75" s="141"/>
      <c r="GLW75" s="141"/>
      <c r="GLX75" s="141"/>
      <c r="GLY75" s="141"/>
      <c r="GLZ75" s="141"/>
      <c r="GMA75" s="141"/>
      <c r="GMB75" s="141"/>
      <c r="GMC75" s="141"/>
      <c r="GMD75" s="141"/>
      <c r="GME75" s="141"/>
      <c r="GMF75" s="141"/>
      <c r="GMG75" s="141"/>
      <c r="GMH75" s="141"/>
      <c r="GMI75" s="141"/>
      <c r="GMJ75" s="141"/>
      <c r="GMK75" s="141"/>
      <c r="GML75" s="141"/>
      <c r="GMM75" s="141"/>
      <c r="GMN75" s="141"/>
      <c r="GMO75" s="141"/>
      <c r="GMP75" s="141"/>
      <c r="GMQ75" s="141"/>
      <c r="GMR75" s="141"/>
      <c r="GMS75" s="141"/>
      <c r="GMT75" s="141"/>
      <c r="GMU75" s="141"/>
      <c r="GMV75" s="141"/>
      <c r="GMW75" s="141"/>
      <c r="GMX75" s="141"/>
      <c r="GMY75" s="141"/>
      <c r="GMZ75" s="141"/>
      <c r="GNA75" s="141"/>
      <c r="GNB75" s="141"/>
      <c r="GNC75" s="141"/>
      <c r="GND75" s="141"/>
      <c r="GNE75" s="141"/>
      <c r="GNF75" s="141"/>
      <c r="GNG75" s="141"/>
      <c r="GNH75" s="141"/>
      <c r="GNI75" s="141"/>
      <c r="GNJ75" s="141"/>
      <c r="GNK75" s="141"/>
      <c r="GNL75" s="141"/>
      <c r="GNM75" s="141"/>
      <c r="GNN75" s="141"/>
      <c r="GNO75" s="141"/>
      <c r="GNP75" s="141"/>
      <c r="GNQ75" s="141"/>
      <c r="GNR75" s="141"/>
      <c r="GNS75" s="141"/>
      <c r="GNT75" s="141"/>
      <c r="GNU75" s="141"/>
      <c r="GNV75" s="141"/>
      <c r="GNW75" s="141"/>
      <c r="GNX75" s="141"/>
      <c r="GNY75" s="141"/>
      <c r="GNZ75" s="141"/>
      <c r="GOA75" s="141"/>
      <c r="GOB75" s="141"/>
      <c r="GOC75" s="141"/>
      <c r="GOD75" s="141"/>
      <c r="GOE75" s="141"/>
      <c r="GOF75" s="141"/>
      <c r="GOG75" s="141"/>
      <c r="GOH75" s="141"/>
      <c r="GOI75" s="141"/>
      <c r="GOJ75" s="141"/>
      <c r="GOK75" s="141"/>
      <c r="GOL75" s="141"/>
      <c r="GOM75" s="141"/>
      <c r="GON75" s="141"/>
      <c r="GOO75" s="141"/>
      <c r="GOP75" s="141"/>
      <c r="GOQ75" s="141"/>
      <c r="GOR75" s="141"/>
      <c r="GOS75" s="141"/>
      <c r="GOT75" s="141"/>
      <c r="GOU75" s="141"/>
      <c r="GOV75" s="141"/>
      <c r="GOW75" s="141"/>
      <c r="GOX75" s="141"/>
      <c r="GOY75" s="141"/>
      <c r="GOZ75" s="141"/>
      <c r="GPA75" s="141"/>
      <c r="GPB75" s="141"/>
      <c r="GPC75" s="141"/>
      <c r="GPD75" s="141"/>
      <c r="GPE75" s="141"/>
      <c r="GPF75" s="141"/>
      <c r="GPG75" s="141"/>
      <c r="GPH75" s="141"/>
      <c r="GPI75" s="141"/>
      <c r="GPJ75" s="141"/>
      <c r="GPK75" s="141"/>
      <c r="GPL75" s="141"/>
      <c r="GPM75" s="141"/>
      <c r="GPN75" s="141"/>
      <c r="GPO75" s="141"/>
      <c r="GPP75" s="141"/>
      <c r="GPQ75" s="141"/>
      <c r="GPR75" s="141"/>
      <c r="GPS75" s="141"/>
      <c r="GPT75" s="141"/>
      <c r="GPU75" s="141"/>
      <c r="GPV75" s="141"/>
      <c r="GPW75" s="141"/>
      <c r="GPX75" s="141"/>
      <c r="GPY75" s="141"/>
      <c r="GPZ75" s="141"/>
      <c r="GQA75" s="141"/>
      <c r="GQB75" s="141"/>
      <c r="GQC75" s="141"/>
      <c r="GQD75" s="141"/>
      <c r="GQE75" s="141"/>
      <c r="GQF75" s="141"/>
      <c r="GQG75" s="141"/>
      <c r="GQH75" s="141"/>
      <c r="GQI75" s="141"/>
      <c r="GQJ75" s="141"/>
      <c r="GQK75" s="141"/>
      <c r="GQL75" s="141"/>
      <c r="GQM75" s="141"/>
      <c r="GQN75" s="141"/>
      <c r="GQO75" s="141"/>
      <c r="GQP75" s="141"/>
      <c r="GQQ75" s="141"/>
      <c r="GQR75" s="141"/>
      <c r="GQS75" s="141"/>
      <c r="GQT75" s="141"/>
      <c r="GQU75" s="141"/>
      <c r="GQV75" s="141"/>
      <c r="GQW75" s="141"/>
      <c r="GQX75" s="141"/>
      <c r="GQY75" s="141"/>
      <c r="GQZ75" s="141"/>
      <c r="GRA75" s="141"/>
      <c r="GRB75" s="141"/>
      <c r="GRC75" s="141"/>
      <c r="GRD75" s="141"/>
      <c r="GRE75" s="141"/>
      <c r="GRF75" s="141"/>
      <c r="GRG75" s="141"/>
      <c r="GRH75" s="141"/>
      <c r="GRI75" s="141"/>
      <c r="GRJ75" s="141"/>
      <c r="GRK75" s="141"/>
      <c r="GRL75" s="141"/>
      <c r="GRM75" s="141"/>
      <c r="GRN75" s="141"/>
      <c r="GRO75" s="141"/>
      <c r="GRP75" s="141"/>
      <c r="GRQ75" s="141"/>
      <c r="GRR75" s="141"/>
      <c r="GRS75" s="141"/>
      <c r="GRT75" s="141"/>
      <c r="GRU75" s="141"/>
      <c r="GRV75" s="141"/>
      <c r="GRW75" s="141"/>
      <c r="GRX75" s="141"/>
      <c r="GRY75" s="141"/>
      <c r="GRZ75" s="141"/>
      <c r="GSA75" s="141"/>
      <c r="GSB75" s="141"/>
      <c r="GSC75" s="141"/>
      <c r="GSD75" s="141"/>
      <c r="GSE75" s="141"/>
      <c r="GSF75" s="141"/>
      <c r="GSG75" s="141"/>
      <c r="GSH75" s="141"/>
      <c r="GSI75" s="141"/>
      <c r="GSJ75" s="141"/>
      <c r="GSK75" s="141"/>
      <c r="GSL75" s="141"/>
      <c r="GSM75" s="141"/>
      <c r="GSN75" s="141"/>
      <c r="GSO75" s="141"/>
      <c r="GSP75" s="141"/>
      <c r="GSQ75" s="141"/>
      <c r="GSR75" s="141"/>
      <c r="GSS75" s="141"/>
      <c r="GST75" s="141"/>
      <c r="GSU75" s="141"/>
      <c r="GSV75" s="141"/>
      <c r="GSW75" s="141"/>
      <c r="GSX75" s="141"/>
      <c r="GSY75" s="141"/>
      <c r="GSZ75" s="141"/>
      <c r="GTA75" s="141"/>
      <c r="GTB75" s="141"/>
      <c r="GTC75" s="141"/>
      <c r="GTD75" s="141"/>
      <c r="GTE75" s="141"/>
      <c r="GTF75" s="141"/>
      <c r="GTG75" s="141"/>
      <c r="GTH75" s="141"/>
      <c r="GTI75" s="141"/>
      <c r="GTJ75" s="141"/>
      <c r="GTK75" s="141"/>
      <c r="GTL75" s="141"/>
      <c r="GTM75" s="141"/>
      <c r="GTN75" s="141"/>
      <c r="GTO75" s="141"/>
      <c r="GTP75" s="141"/>
      <c r="GTQ75" s="141"/>
      <c r="GTR75" s="141"/>
      <c r="GTS75" s="141"/>
      <c r="GTT75" s="141"/>
      <c r="GTU75" s="141"/>
      <c r="GTV75" s="141"/>
      <c r="GTW75" s="141"/>
      <c r="GTX75" s="141"/>
      <c r="GTY75" s="141"/>
      <c r="GTZ75" s="141"/>
      <c r="GUA75" s="141"/>
      <c r="GUB75" s="141"/>
      <c r="GUC75" s="141"/>
      <c r="GUD75" s="141"/>
      <c r="GUE75" s="141"/>
      <c r="GUF75" s="141"/>
      <c r="GUG75" s="141"/>
      <c r="GUH75" s="141"/>
      <c r="GUI75" s="141"/>
      <c r="GUJ75" s="141"/>
      <c r="GUK75" s="141"/>
      <c r="GUL75" s="141"/>
      <c r="GUM75" s="141"/>
      <c r="GUN75" s="141"/>
      <c r="GUO75" s="141"/>
      <c r="GUP75" s="141"/>
      <c r="GUQ75" s="141"/>
      <c r="GUR75" s="141"/>
      <c r="GUS75" s="141"/>
      <c r="GUT75" s="141"/>
      <c r="GUU75" s="141"/>
      <c r="GUV75" s="141"/>
      <c r="GUW75" s="141"/>
      <c r="GUX75" s="141"/>
      <c r="GUY75" s="141"/>
      <c r="GUZ75" s="141"/>
      <c r="GVA75" s="141"/>
      <c r="GVB75" s="141"/>
      <c r="GVC75" s="141"/>
      <c r="GVD75" s="141"/>
      <c r="GVE75" s="141"/>
      <c r="GVF75" s="141"/>
      <c r="GVG75" s="141"/>
      <c r="GVH75" s="141"/>
      <c r="GVI75" s="141"/>
      <c r="GVJ75" s="141"/>
      <c r="GVK75" s="141"/>
      <c r="GVL75" s="141"/>
      <c r="GVM75" s="141"/>
      <c r="GVN75" s="141"/>
      <c r="GVO75" s="141"/>
      <c r="GVP75" s="141"/>
      <c r="GVQ75" s="141"/>
      <c r="GVR75" s="141"/>
      <c r="GVS75" s="141"/>
      <c r="GVT75" s="141"/>
      <c r="GVU75" s="141"/>
      <c r="GVV75" s="141"/>
      <c r="GVW75" s="141"/>
      <c r="GVX75" s="141"/>
      <c r="GVY75" s="141"/>
      <c r="GVZ75" s="141"/>
      <c r="GWA75" s="141"/>
      <c r="GWB75" s="141"/>
      <c r="GWC75" s="141"/>
      <c r="GWD75" s="141"/>
      <c r="GWE75" s="141"/>
      <c r="GWF75" s="141"/>
      <c r="GWG75" s="141"/>
      <c r="GWH75" s="141"/>
      <c r="GWI75" s="141"/>
      <c r="GWJ75" s="141"/>
      <c r="GWK75" s="141"/>
      <c r="GWL75" s="141"/>
      <c r="GWM75" s="141"/>
      <c r="GWN75" s="141"/>
      <c r="GWO75" s="141"/>
      <c r="GWP75" s="141"/>
      <c r="GWQ75" s="141"/>
      <c r="GWR75" s="141"/>
      <c r="GWS75" s="141"/>
      <c r="GWT75" s="141"/>
      <c r="GWU75" s="141"/>
      <c r="GWV75" s="141"/>
      <c r="GWW75" s="141"/>
      <c r="GWX75" s="141"/>
      <c r="GWY75" s="141"/>
      <c r="GWZ75" s="141"/>
      <c r="GXA75" s="141"/>
      <c r="GXB75" s="141"/>
      <c r="GXC75" s="141"/>
      <c r="GXD75" s="141"/>
      <c r="GXE75" s="141"/>
      <c r="GXF75" s="141"/>
      <c r="GXG75" s="141"/>
      <c r="GXH75" s="141"/>
      <c r="GXI75" s="141"/>
      <c r="GXJ75" s="141"/>
      <c r="GXK75" s="141"/>
      <c r="GXL75" s="141"/>
      <c r="GXM75" s="141"/>
      <c r="GXN75" s="141"/>
      <c r="GXO75" s="141"/>
      <c r="GXP75" s="141"/>
      <c r="GXQ75" s="141"/>
      <c r="GXR75" s="141"/>
      <c r="GXS75" s="141"/>
      <c r="GXT75" s="141"/>
      <c r="GXU75" s="141"/>
      <c r="GXV75" s="141"/>
      <c r="GXW75" s="141"/>
      <c r="GXX75" s="141"/>
      <c r="GXY75" s="141"/>
      <c r="GXZ75" s="141"/>
      <c r="GYA75" s="141"/>
      <c r="GYB75" s="141"/>
      <c r="GYC75" s="141"/>
      <c r="GYD75" s="141"/>
      <c r="GYE75" s="141"/>
      <c r="GYF75" s="141"/>
      <c r="GYG75" s="141"/>
      <c r="GYH75" s="141"/>
      <c r="GYI75" s="141"/>
      <c r="GYJ75" s="141"/>
      <c r="GYK75" s="141"/>
      <c r="GYL75" s="141"/>
      <c r="GYM75" s="141"/>
      <c r="GYN75" s="141"/>
      <c r="GYO75" s="141"/>
      <c r="GYP75" s="141"/>
      <c r="GYQ75" s="141"/>
      <c r="GYR75" s="141"/>
      <c r="GYS75" s="141"/>
      <c r="GYT75" s="141"/>
      <c r="GYU75" s="141"/>
      <c r="GYV75" s="141"/>
      <c r="GYW75" s="141"/>
      <c r="GYX75" s="141"/>
      <c r="GYY75" s="141"/>
      <c r="GYZ75" s="141"/>
      <c r="GZA75" s="141"/>
      <c r="GZB75" s="141"/>
      <c r="GZC75" s="141"/>
      <c r="GZD75" s="141"/>
      <c r="GZE75" s="141"/>
      <c r="GZF75" s="141"/>
      <c r="GZG75" s="141"/>
      <c r="GZH75" s="141"/>
      <c r="GZI75" s="141"/>
      <c r="GZJ75" s="141"/>
      <c r="GZK75" s="141"/>
      <c r="GZL75" s="141"/>
      <c r="GZM75" s="141"/>
      <c r="GZN75" s="141"/>
      <c r="GZO75" s="141"/>
      <c r="GZP75" s="141"/>
      <c r="GZQ75" s="141"/>
      <c r="GZR75" s="141"/>
      <c r="GZS75" s="141"/>
      <c r="GZT75" s="141"/>
      <c r="GZU75" s="141"/>
      <c r="GZV75" s="141"/>
      <c r="GZW75" s="141"/>
      <c r="GZX75" s="141"/>
      <c r="GZY75" s="141"/>
      <c r="GZZ75" s="141"/>
      <c r="HAA75" s="141"/>
      <c r="HAB75" s="141"/>
      <c r="HAC75" s="141"/>
      <c r="HAD75" s="141"/>
      <c r="HAE75" s="141"/>
      <c r="HAF75" s="141"/>
      <c r="HAG75" s="141"/>
      <c r="HAH75" s="141"/>
      <c r="HAI75" s="141"/>
      <c r="HAJ75" s="141"/>
      <c r="HAK75" s="141"/>
      <c r="HAL75" s="141"/>
      <c r="HAM75" s="141"/>
      <c r="HAN75" s="141"/>
      <c r="HAO75" s="141"/>
      <c r="HAP75" s="141"/>
      <c r="HAQ75" s="141"/>
      <c r="HAR75" s="141"/>
      <c r="HAS75" s="141"/>
      <c r="HAT75" s="141"/>
      <c r="HAU75" s="141"/>
      <c r="HAV75" s="141"/>
      <c r="HAW75" s="141"/>
      <c r="HAX75" s="141"/>
      <c r="HAY75" s="141"/>
      <c r="HAZ75" s="141"/>
      <c r="HBA75" s="141"/>
      <c r="HBB75" s="141"/>
      <c r="HBC75" s="141"/>
      <c r="HBD75" s="141"/>
      <c r="HBE75" s="141"/>
      <c r="HBF75" s="141"/>
      <c r="HBG75" s="141"/>
      <c r="HBH75" s="141"/>
      <c r="HBI75" s="141"/>
      <c r="HBJ75" s="141"/>
      <c r="HBK75" s="141"/>
      <c r="HBL75" s="141"/>
      <c r="HBM75" s="141"/>
      <c r="HBN75" s="141"/>
      <c r="HBO75" s="141"/>
      <c r="HBP75" s="141"/>
      <c r="HBQ75" s="141"/>
      <c r="HBR75" s="141"/>
      <c r="HBS75" s="141"/>
      <c r="HBT75" s="141"/>
      <c r="HBU75" s="141"/>
      <c r="HBV75" s="141"/>
      <c r="HBW75" s="141"/>
      <c r="HBX75" s="141"/>
      <c r="HBY75" s="141"/>
      <c r="HBZ75" s="141"/>
      <c r="HCA75" s="141"/>
      <c r="HCB75" s="141"/>
      <c r="HCC75" s="141"/>
      <c r="HCD75" s="141"/>
      <c r="HCE75" s="141"/>
      <c r="HCF75" s="141"/>
      <c r="HCG75" s="141"/>
      <c r="HCH75" s="141"/>
      <c r="HCI75" s="141"/>
      <c r="HCJ75" s="141"/>
      <c r="HCK75" s="141"/>
      <c r="HCL75" s="141"/>
      <c r="HCM75" s="141"/>
      <c r="HCN75" s="141"/>
      <c r="HCO75" s="141"/>
      <c r="HCP75" s="141"/>
      <c r="HCQ75" s="141"/>
      <c r="HCR75" s="141"/>
      <c r="HCS75" s="141"/>
      <c r="HCT75" s="141"/>
      <c r="HCU75" s="141"/>
      <c r="HCV75" s="141"/>
      <c r="HCW75" s="141"/>
      <c r="HCX75" s="141"/>
      <c r="HCY75" s="141"/>
      <c r="HCZ75" s="141"/>
      <c r="HDA75" s="141"/>
      <c r="HDB75" s="141"/>
      <c r="HDC75" s="141"/>
      <c r="HDD75" s="141"/>
      <c r="HDE75" s="141"/>
      <c r="HDF75" s="141"/>
      <c r="HDG75" s="141"/>
      <c r="HDH75" s="141"/>
      <c r="HDI75" s="141"/>
      <c r="HDJ75" s="141"/>
      <c r="HDK75" s="141"/>
      <c r="HDL75" s="141"/>
      <c r="HDM75" s="141"/>
      <c r="HDN75" s="141"/>
      <c r="HDO75" s="141"/>
      <c r="HDP75" s="141"/>
      <c r="HDQ75" s="141"/>
      <c r="HDR75" s="141"/>
      <c r="HDS75" s="141"/>
      <c r="HDT75" s="141"/>
      <c r="HDU75" s="141"/>
      <c r="HDV75" s="141"/>
      <c r="HDW75" s="141"/>
      <c r="HDX75" s="141"/>
      <c r="HDY75" s="141"/>
      <c r="HDZ75" s="141"/>
      <c r="HEA75" s="141"/>
      <c r="HEB75" s="141"/>
      <c r="HEC75" s="141"/>
      <c r="HED75" s="141"/>
      <c r="HEE75" s="141"/>
      <c r="HEF75" s="141"/>
      <c r="HEG75" s="141"/>
      <c r="HEH75" s="141"/>
      <c r="HEI75" s="141"/>
      <c r="HEJ75" s="141"/>
      <c r="HEK75" s="141"/>
      <c r="HEL75" s="141"/>
      <c r="HEM75" s="141"/>
      <c r="HEN75" s="141"/>
      <c r="HEO75" s="141"/>
      <c r="HEP75" s="141"/>
      <c r="HEQ75" s="141"/>
      <c r="HER75" s="141"/>
      <c r="HES75" s="141"/>
      <c r="HET75" s="141"/>
      <c r="HEU75" s="141"/>
      <c r="HEV75" s="141"/>
      <c r="HEW75" s="141"/>
      <c r="HEX75" s="141"/>
      <c r="HEY75" s="141"/>
      <c r="HEZ75" s="141"/>
      <c r="HFA75" s="141"/>
      <c r="HFB75" s="141"/>
      <c r="HFC75" s="141"/>
      <c r="HFD75" s="141"/>
      <c r="HFE75" s="141"/>
      <c r="HFF75" s="141"/>
      <c r="HFG75" s="141"/>
      <c r="HFH75" s="141"/>
      <c r="HFI75" s="141"/>
      <c r="HFJ75" s="141"/>
      <c r="HFK75" s="141"/>
      <c r="HFL75" s="141"/>
      <c r="HFM75" s="141"/>
      <c r="HFN75" s="141"/>
      <c r="HFO75" s="141"/>
      <c r="HFP75" s="141"/>
      <c r="HFQ75" s="141"/>
      <c r="HFR75" s="141"/>
      <c r="HFS75" s="141"/>
      <c r="HFT75" s="141"/>
      <c r="HFU75" s="141"/>
      <c r="HFV75" s="141"/>
      <c r="HFW75" s="141"/>
      <c r="HFX75" s="141"/>
      <c r="HFY75" s="141"/>
      <c r="HFZ75" s="141"/>
      <c r="HGA75" s="141"/>
      <c r="HGB75" s="141"/>
      <c r="HGC75" s="141"/>
      <c r="HGD75" s="141"/>
      <c r="HGE75" s="141"/>
      <c r="HGF75" s="141"/>
      <c r="HGG75" s="141"/>
      <c r="HGH75" s="141"/>
      <c r="HGI75" s="141"/>
      <c r="HGJ75" s="141"/>
      <c r="HGK75" s="141"/>
      <c r="HGL75" s="141"/>
      <c r="HGM75" s="141"/>
      <c r="HGN75" s="141"/>
      <c r="HGO75" s="141"/>
      <c r="HGP75" s="141"/>
      <c r="HGQ75" s="141"/>
      <c r="HGR75" s="141"/>
      <c r="HGS75" s="141"/>
      <c r="HGT75" s="141"/>
      <c r="HGU75" s="141"/>
      <c r="HGV75" s="141"/>
      <c r="HGW75" s="141"/>
      <c r="HGX75" s="141"/>
      <c r="HGY75" s="141"/>
      <c r="HGZ75" s="141"/>
      <c r="HHA75" s="141"/>
      <c r="HHB75" s="141"/>
      <c r="HHC75" s="141"/>
      <c r="HHD75" s="141"/>
      <c r="HHE75" s="141"/>
      <c r="HHF75" s="141"/>
      <c r="HHG75" s="141"/>
      <c r="HHH75" s="141"/>
      <c r="HHI75" s="141"/>
      <c r="HHJ75" s="141"/>
      <c r="HHK75" s="141"/>
      <c r="HHL75" s="141"/>
      <c r="HHM75" s="141"/>
      <c r="HHN75" s="141"/>
      <c r="HHO75" s="141"/>
      <c r="HHP75" s="141"/>
      <c r="HHQ75" s="141"/>
      <c r="HHR75" s="141"/>
      <c r="HHS75" s="141"/>
      <c r="HHT75" s="141"/>
      <c r="HHU75" s="141"/>
      <c r="HHV75" s="141"/>
      <c r="HHW75" s="141"/>
      <c r="HHX75" s="141"/>
      <c r="HHY75" s="141"/>
      <c r="HHZ75" s="141"/>
      <c r="HIA75" s="141"/>
      <c r="HIB75" s="141"/>
      <c r="HIC75" s="141"/>
      <c r="HID75" s="141"/>
      <c r="HIE75" s="141"/>
      <c r="HIF75" s="141"/>
      <c r="HIG75" s="141"/>
      <c r="HIH75" s="141"/>
      <c r="HII75" s="141"/>
      <c r="HIJ75" s="141"/>
      <c r="HIK75" s="141"/>
      <c r="HIL75" s="141"/>
      <c r="HIM75" s="141"/>
      <c r="HIN75" s="141"/>
      <c r="HIO75" s="141"/>
      <c r="HIP75" s="141"/>
      <c r="HIQ75" s="141"/>
      <c r="HIR75" s="141"/>
      <c r="HIS75" s="141"/>
      <c r="HIT75" s="141"/>
      <c r="HIU75" s="141"/>
      <c r="HIV75" s="141"/>
      <c r="HIW75" s="141"/>
      <c r="HIX75" s="141"/>
      <c r="HIY75" s="141"/>
      <c r="HIZ75" s="141"/>
      <c r="HJA75" s="141"/>
      <c r="HJB75" s="141"/>
      <c r="HJC75" s="141"/>
      <c r="HJD75" s="141"/>
      <c r="HJE75" s="141"/>
      <c r="HJF75" s="141"/>
      <c r="HJG75" s="141"/>
      <c r="HJH75" s="141"/>
      <c r="HJI75" s="141"/>
      <c r="HJJ75" s="141"/>
      <c r="HJK75" s="141"/>
      <c r="HJL75" s="141"/>
      <c r="HJM75" s="141"/>
      <c r="HJN75" s="141"/>
      <c r="HJO75" s="141"/>
      <c r="HJP75" s="141"/>
      <c r="HJQ75" s="141"/>
      <c r="HJR75" s="141"/>
      <c r="HJS75" s="141"/>
      <c r="HJT75" s="141"/>
      <c r="HJU75" s="141"/>
      <c r="HJV75" s="141"/>
      <c r="HJW75" s="141"/>
      <c r="HJX75" s="141"/>
      <c r="HJY75" s="141"/>
      <c r="HJZ75" s="141"/>
      <c r="HKA75" s="141"/>
      <c r="HKB75" s="141"/>
      <c r="HKC75" s="141"/>
      <c r="HKD75" s="141"/>
      <c r="HKE75" s="141"/>
      <c r="HKF75" s="141"/>
      <c r="HKG75" s="141"/>
      <c r="HKH75" s="141"/>
      <c r="HKI75" s="141"/>
      <c r="HKJ75" s="141"/>
      <c r="HKK75" s="141"/>
      <c r="HKL75" s="141"/>
      <c r="HKM75" s="141"/>
      <c r="HKN75" s="141"/>
      <c r="HKO75" s="141"/>
      <c r="HKP75" s="141"/>
      <c r="HKQ75" s="141"/>
      <c r="HKR75" s="141"/>
      <c r="HKS75" s="141"/>
      <c r="HKT75" s="141"/>
      <c r="HKU75" s="141"/>
      <c r="HKV75" s="141"/>
      <c r="HKW75" s="141"/>
      <c r="HKX75" s="141"/>
      <c r="HKY75" s="141"/>
      <c r="HKZ75" s="141"/>
      <c r="HLA75" s="141"/>
      <c r="HLB75" s="141"/>
      <c r="HLC75" s="141"/>
      <c r="HLD75" s="141"/>
      <c r="HLE75" s="141"/>
      <c r="HLF75" s="141"/>
      <c r="HLG75" s="141"/>
      <c r="HLH75" s="141"/>
      <c r="HLI75" s="141"/>
      <c r="HLJ75" s="141"/>
      <c r="HLK75" s="141"/>
      <c r="HLL75" s="141"/>
      <c r="HLM75" s="141"/>
      <c r="HLN75" s="141"/>
      <c r="HLO75" s="141"/>
      <c r="HLP75" s="141"/>
      <c r="HLQ75" s="141"/>
      <c r="HLR75" s="141"/>
      <c r="HLS75" s="141"/>
      <c r="HLT75" s="141"/>
      <c r="HLU75" s="141"/>
      <c r="HLV75" s="141"/>
      <c r="HLW75" s="141"/>
      <c r="HLX75" s="141"/>
      <c r="HLY75" s="141"/>
      <c r="HLZ75" s="141"/>
      <c r="HMA75" s="141"/>
      <c r="HMB75" s="141"/>
      <c r="HMC75" s="141"/>
      <c r="HMD75" s="141"/>
      <c r="HME75" s="141"/>
      <c r="HMF75" s="141"/>
      <c r="HMG75" s="141"/>
      <c r="HMH75" s="141"/>
      <c r="HMI75" s="141"/>
      <c r="HMJ75" s="141"/>
      <c r="HMK75" s="141"/>
      <c r="HML75" s="141"/>
      <c r="HMM75" s="141"/>
      <c r="HMN75" s="141"/>
      <c r="HMO75" s="141"/>
      <c r="HMP75" s="141"/>
      <c r="HMQ75" s="141"/>
      <c r="HMR75" s="141"/>
      <c r="HMS75" s="141"/>
      <c r="HMT75" s="141"/>
      <c r="HMU75" s="141"/>
      <c r="HMV75" s="141"/>
      <c r="HMW75" s="141"/>
      <c r="HMX75" s="141"/>
      <c r="HMY75" s="141"/>
      <c r="HMZ75" s="141"/>
      <c r="HNA75" s="141"/>
      <c r="HNB75" s="141"/>
      <c r="HNC75" s="141"/>
      <c r="HND75" s="141"/>
      <c r="HNE75" s="141"/>
      <c r="HNF75" s="141"/>
      <c r="HNG75" s="141"/>
      <c r="HNH75" s="141"/>
      <c r="HNI75" s="141"/>
      <c r="HNJ75" s="141"/>
      <c r="HNK75" s="141"/>
      <c r="HNL75" s="141"/>
      <c r="HNM75" s="141"/>
      <c r="HNN75" s="141"/>
      <c r="HNO75" s="141"/>
      <c r="HNP75" s="141"/>
      <c r="HNQ75" s="141"/>
      <c r="HNR75" s="141"/>
      <c r="HNS75" s="141"/>
      <c r="HNT75" s="141"/>
      <c r="HNU75" s="141"/>
      <c r="HNV75" s="141"/>
      <c r="HNW75" s="141"/>
      <c r="HNX75" s="141"/>
      <c r="HNY75" s="141"/>
      <c r="HNZ75" s="141"/>
      <c r="HOA75" s="141"/>
      <c r="HOB75" s="141"/>
      <c r="HOC75" s="141"/>
      <c r="HOD75" s="141"/>
      <c r="HOE75" s="141"/>
      <c r="HOF75" s="141"/>
      <c r="HOG75" s="141"/>
      <c r="HOH75" s="141"/>
      <c r="HOI75" s="141"/>
      <c r="HOJ75" s="141"/>
      <c r="HOK75" s="141"/>
      <c r="HOL75" s="141"/>
      <c r="HOM75" s="141"/>
      <c r="HON75" s="141"/>
      <c r="HOO75" s="141"/>
      <c r="HOP75" s="141"/>
      <c r="HOQ75" s="141"/>
      <c r="HOR75" s="141"/>
      <c r="HOS75" s="141"/>
      <c r="HOT75" s="141"/>
      <c r="HOU75" s="141"/>
      <c r="HOV75" s="141"/>
      <c r="HOW75" s="141"/>
      <c r="HOX75" s="141"/>
      <c r="HOY75" s="141"/>
      <c r="HOZ75" s="141"/>
      <c r="HPA75" s="141"/>
      <c r="HPB75" s="141"/>
      <c r="HPC75" s="141"/>
      <c r="HPD75" s="141"/>
      <c r="HPE75" s="141"/>
      <c r="HPF75" s="141"/>
      <c r="HPG75" s="141"/>
      <c r="HPH75" s="141"/>
      <c r="HPI75" s="141"/>
      <c r="HPJ75" s="141"/>
      <c r="HPK75" s="141"/>
      <c r="HPL75" s="141"/>
      <c r="HPM75" s="141"/>
      <c r="HPN75" s="141"/>
      <c r="HPO75" s="141"/>
      <c r="HPP75" s="141"/>
      <c r="HPQ75" s="141"/>
      <c r="HPR75" s="141"/>
      <c r="HPS75" s="141"/>
      <c r="HPT75" s="141"/>
      <c r="HPU75" s="141"/>
      <c r="HPV75" s="141"/>
      <c r="HPW75" s="141"/>
      <c r="HPX75" s="141"/>
      <c r="HPY75" s="141"/>
      <c r="HPZ75" s="141"/>
      <c r="HQA75" s="141"/>
      <c r="HQB75" s="141"/>
      <c r="HQC75" s="141"/>
      <c r="HQD75" s="141"/>
      <c r="HQE75" s="141"/>
      <c r="HQF75" s="141"/>
      <c r="HQG75" s="141"/>
      <c r="HQH75" s="141"/>
      <c r="HQI75" s="141"/>
      <c r="HQJ75" s="141"/>
      <c r="HQK75" s="141"/>
      <c r="HQL75" s="141"/>
      <c r="HQM75" s="141"/>
      <c r="HQN75" s="141"/>
      <c r="HQO75" s="141"/>
      <c r="HQP75" s="141"/>
      <c r="HQQ75" s="141"/>
      <c r="HQR75" s="141"/>
      <c r="HQS75" s="141"/>
      <c r="HQT75" s="141"/>
      <c r="HQU75" s="141"/>
      <c r="HQV75" s="141"/>
      <c r="HQW75" s="141"/>
      <c r="HQX75" s="141"/>
      <c r="HQY75" s="141"/>
      <c r="HQZ75" s="141"/>
      <c r="HRA75" s="141"/>
      <c r="HRB75" s="141"/>
      <c r="HRC75" s="141"/>
      <c r="HRD75" s="141"/>
      <c r="HRE75" s="141"/>
      <c r="HRF75" s="141"/>
      <c r="HRG75" s="141"/>
      <c r="HRH75" s="141"/>
      <c r="HRI75" s="141"/>
      <c r="HRJ75" s="141"/>
      <c r="HRK75" s="141"/>
      <c r="HRL75" s="141"/>
      <c r="HRM75" s="141"/>
      <c r="HRN75" s="141"/>
      <c r="HRO75" s="141"/>
      <c r="HRP75" s="141"/>
      <c r="HRQ75" s="141"/>
      <c r="HRR75" s="141"/>
      <c r="HRS75" s="141"/>
      <c r="HRT75" s="141"/>
      <c r="HRU75" s="141"/>
      <c r="HRV75" s="141"/>
      <c r="HRW75" s="141"/>
      <c r="HRX75" s="141"/>
      <c r="HRY75" s="141"/>
      <c r="HRZ75" s="141"/>
      <c r="HSA75" s="141"/>
      <c r="HSB75" s="141"/>
      <c r="HSC75" s="141"/>
      <c r="HSD75" s="141"/>
      <c r="HSE75" s="141"/>
      <c r="HSF75" s="141"/>
      <c r="HSG75" s="141"/>
      <c r="HSH75" s="141"/>
      <c r="HSI75" s="141"/>
      <c r="HSJ75" s="141"/>
      <c r="HSK75" s="141"/>
      <c r="HSL75" s="141"/>
      <c r="HSM75" s="141"/>
      <c r="HSN75" s="141"/>
      <c r="HSO75" s="141"/>
      <c r="HSP75" s="141"/>
      <c r="HSQ75" s="141"/>
      <c r="HSR75" s="141"/>
      <c r="HSS75" s="141"/>
      <c r="HST75" s="141"/>
      <c r="HSU75" s="141"/>
      <c r="HSV75" s="141"/>
      <c r="HSW75" s="141"/>
      <c r="HSX75" s="141"/>
      <c r="HSY75" s="141"/>
      <c r="HSZ75" s="141"/>
      <c r="HTA75" s="141"/>
      <c r="HTB75" s="141"/>
      <c r="HTC75" s="141"/>
      <c r="HTD75" s="141"/>
      <c r="HTE75" s="141"/>
      <c r="HTF75" s="141"/>
      <c r="HTG75" s="141"/>
      <c r="HTH75" s="141"/>
      <c r="HTI75" s="141"/>
      <c r="HTJ75" s="141"/>
      <c r="HTK75" s="141"/>
      <c r="HTL75" s="141"/>
      <c r="HTM75" s="141"/>
      <c r="HTN75" s="141"/>
      <c r="HTO75" s="141"/>
      <c r="HTP75" s="141"/>
      <c r="HTQ75" s="141"/>
      <c r="HTR75" s="141"/>
      <c r="HTS75" s="141"/>
      <c r="HTT75" s="141"/>
      <c r="HTU75" s="141"/>
      <c r="HTV75" s="141"/>
      <c r="HTW75" s="141"/>
      <c r="HTX75" s="141"/>
      <c r="HTY75" s="141"/>
      <c r="HTZ75" s="141"/>
      <c r="HUA75" s="141"/>
      <c r="HUB75" s="141"/>
      <c r="HUC75" s="141"/>
      <c r="HUD75" s="141"/>
      <c r="HUE75" s="141"/>
      <c r="HUF75" s="141"/>
      <c r="HUG75" s="141"/>
      <c r="HUH75" s="141"/>
      <c r="HUI75" s="141"/>
      <c r="HUJ75" s="141"/>
      <c r="HUK75" s="141"/>
      <c r="HUL75" s="141"/>
      <c r="HUM75" s="141"/>
      <c r="HUN75" s="141"/>
      <c r="HUO75" s="141"/>
      <c r="HUP75" s="141"/>
      <c r="HUQ75" s="141"/>
      <c r="HUR75" s="141"/>
      <c r="HUS75" s="141"/>
      <c r="HUT75" s="141"/>
      <c r="HUU75" s="141"/>
      <c r="HUV75" s="141"/>
      <c r="HUW75" s="141"/>
      <c r="HUX75" s="141"/>
      <c r="HUY75" s="141"/>
      <c r="HUZ75" s="141"/>
      <c r="HVA75" s="141"/>
      <c r="HVB75" s="141"/>
      <c r="HVC75" s="141"/>
      <c r="HVD75" s="141"/>
      <c r="HVE75" s="141"/>
      <c r="HVF75" s="141"/>
      <c r="HVG75" s="141"/>
      <c r="HVH75" s="141"/>
      <c r="HVI75" s="141"/>
      <c r="HVJ75" s="141"/>
      <c r="HVK75" s="141"/>
      <c r="HVL75" s="141"/>
      <c r="HVM75" s="141"/>
      <c r="HVN75" s="141"/>
      <c r="HVO75" s="141"/>
      <c r="HVP75" s="141"/>
      <c r="HVQ75" s="141"/>
      <c r="HVR75" s="141"/>
      <c r="HVS75" s="141"/>
      <c r="HVT75" s="141"/>
      <c r="HVU75" s="141"/>
      <c r="HVV75" s="141"/>
      <c r="HVW75" s="141"/>
      <c r="HVX75" s="141"/>
      <c r="HVY75" s="141"/>
      <c r="HVZ75" s="141"/>
      <c r="HWA75" s="141"/>
      <c r="HWB75" s="141"/>
      <c r="HWC75" s="141"/>
      <c r="HWD75" s="141"/>
      <c r="HWE75" s="141"/>
      <c r="HWF75" s="141"/>
      <c r="HWG75" s="141"/>
      <c r="HWH75" s="141"/>
      <c r="HWI75" s="141"/>
      <c r="HWJ75" s="141"/>
      <c r="HWK75" s="141"/>
      <c r="HWL75" s="141"/>
      <c r="HWM75" s="141"/>
      <c r="HWN75" s="141"/>
      <c r="HWO75" s="141"/>
      <c r="HWP75" s="141"/>
      <c r="HWQ75" s="141"/>
      <c r="HWR75" s="141"/>
      <c r="HWS75" s="141"/>
      <c r="HWT75" s="141"/>
      <c r="HWU75" s="141"/>
      <c r="HWV75" s="141"/>
      <c r="HWW75" s="141"/>
      <c r="HWX75" s="141"/>
      <c r="HWY75" s="141"/>
      <c r="HWZ75" s="141"/>
      <c r="HXA75" s="141"/>
      <c r="HXB75" s="141"/>
      <c r="HXC75" s="141"/>
      <c r="HXD75" s="141"/>
      <c r="HXE75" s="141"/>
      <c r="HXF75" s="141"/>
      <c r="HXG75" s="141"/>
      <c r="HXH75" s="141"/>
      <c r="HXI75" s="141"/>
      <c r="HXJ75" s="141"/>
      <c r="HXK75" s="141"/>
      <c r="HXL75" s="141"/>
      <c r="HXM75" s="141"/>
      <c r="HXN75" s="141"/>
      <c r="HXO75" s="141"/>
      <c r="HXP75" s="141"/>
      <c r="HXQ75" s="141"/>
      <c r="HXR75" s="141"/>
      <c r="HXS75" s="141"/>
      <c r="HXT75" s="141"/>
      <c r="HXU75" s="141"/>
      <c r="HXV75" s="141"/>
      <c r="HXW75" s="141"/>
      <c r="HXX75" s="141"/>
      <c r="HXY75" s="141"/>
      <c r="HXZ75" s="141"/>
      <c r="HYA75" s="141"/>
      <c r="HYB75" s="141"/>
      <c r="HYC75" s="141"/>
      <c r="HYD75" s="141"/>
      <c r="HYE75" s="141"/>
      <c r="HYF75" s="141"/>
      <c r="HYG75" s="141"/>
      <c r="HYH75" s="141"/>
      <c r="HYI75" s="141"/>
      <c r="HYJ75" s="141"/>
      <c r="HYK75" s="141"/>
      <c r="HYL75" s="141"/>
      <c r="HYM75" s="141"/>
      <c r="HYN75" s="141"/>
      <c r="HYO75" s="141"/>
      <c r="HYP75" s="141"/>
      <c r="HYQ75" s="141"/>
      <c r="HYR75" s="141"/>
      <c r="HYS75" s="141"/>
      <c r="HYT75" s="141"/>
      <c r="HYU75" s="141"/>
      <c r="HYV75" s="141"/>
      <c r="HYW75" s="141"/>
      <c r="HYX75" s="141"/>
      <c r="HYY75" s="141"/>
      <c r="HYZ75" s="141"/>
      <c r="HZA75" s="141"/>
      <c r="HZB75" s="141"/>
      <c r="HZC75" s="141"/>
      <c r="HZD75" s="141"/>
      <c r="HZE75" s="141"/>
      <c r="HZF75" s="141"/>
      <c r="HZG75" s="141"/>
      <c r="HZH75" s="141"/>
      <c r="HZI75" s="141"/>
      <c r="HZJ75" s="141"/>
      <c r="HZK75" s="141"/>
      <c r="HZL75" s="141"/>
      <c r="HZM75" s="141"/>
      <c r="HZN75" s="141"/>
      <c r="HZO75" s="141"/>
      <c r="HZP75" s="141"/>
      <c r="HZQ75" s="141"/>
      <c r="HZR75" s="141"/>
      <c r="HZS75" s="141"/>
      <c r="HZT75" s="141"/>
      <c r="HZU75" s="141"/>
      <c r="HZV75" s="141"/>
      <c r="HZW75" s="141"/>
      <c r="HZX75" s="141"/>
      <c r="HZY75" s="141"/>
      <c r="HZZ75" s="141"/>
      <c r="IAA75" s="141"/>
      <c r="IAB75" s="141"/>
      <c r="IAC75" s="141"/>
      <c r="IAD75" s="141"/>
      <c r="IAE75" s="141"/>
      <c r="IAF75" s="141"/>
      <c r="IAG75" s="141"/>
      <c r="IAH75" s="141"/>
      <c r="IAI75" s="141"/>
      <c r="IAJ75" s="141"/>
      <c r="IAK75" s="141"/>
      <c r="IAL75" s="141"/>
      <c r="IAM75" s="141"/>
      <c r="IAN75" s="141"/>
      <c r="IAO75" s="141"/>
      <c r="IAP75" s="141"/>
      <c r="IAQ75" s="141"/>
      <c r="IAR75" s="141"/>
      <c r="IAS75" s="141"/>
      <c r="IAT75" s="141"/>
      <c r="IAU75" s="141"/>
      <c r="IAV75" s="141"/>
      <c r="IAW75" s="141"/>
      <c r="IAX75" s="141"/>
      <c r="IAY75" s="141"/>
      <c r="IAZ75" s="141"/>
      <c r="IBA75" s="141"/>
      <c r="IBB75" s="141"/>
      <c r="IBC75" s="141"/>
      <c r="IBD75" s="141"/>
      <c r="IBE75" s="141"/>
      <c r="IBF75" s="141"/>
      <c r="IBG75" s="141"/>
      <c r="IBH75" s="141"/>
      <c r="IBI75" s="141"/>
      <c r="IBJ75" s="141"/>
      <c r="IBK75" s="141"/>
      <c r="IBL75" s="141"/>
      <c r="IBM75" s="141"/>
      <c r="IBN75" s="141"/>
      <c r="IBO75" s="141"/>
      <c r="IBP75" s="141"/>
      <c r="IBQ75" s="141"/>
      <c r="IBR75" s="141"/>
      <c r="IBS75" s="141"/>
      <c r="IBT75" s="141"/>
      <c r="IBU75" s="141"/>
      <c r="IBV75" s="141"/>
      <c r="IBW75" s="141"/>
      <c r="IBX75" s="141"/>
      <c r="IBY75" s="141"/>
      <c r="IBZ75" s="141"/>
      <c r="ICA75" s="141"/>
      <c r="ICB75" s="141"/>
      <c r="ICC75" s="141"/>
      <c r="ICD75" s="141"/>
      <c r="ICE75" s="141"/>
      <c r="ICF75" s="141"/>
      <c r="ICG75" s="141"/>
      <c r="ICH75" s="141"/>
      <c r="ICI75" s="141"/>
      <c r="ICJ75" s="141"/>
      <c r="ICK75" s="141"/>
      <c r="ICL75" s="141"/>
      <c r="ICM75" s="141"/>
      <c r="ICN75" s="141"/>
      <c r="ICO75" s="141"/>
      <c r="ICP75" s="141"/>
      <c r="ICQ75" s="141"/>
      <c r="ICR75" s="141"/>
      <c r="ICS75" s="141"/>
      <c r="ICT75" s="141"/>
      <c r="ICU75" s="141"/>
      <c r="ICV75" s="141"/>
      <c r="ICW75" s="141"/>
      <c r="ICX75" s="141"/>
      <c r="ICY75" s="141"/>
      <c r="ICZ75" s="141"/>
      <c r="IDA75" s="141"/>
      <c r="IDB75" s="141"/>
      <c r="IDC75" s="141"/>
      <c r="IDD75" s="141"/>
      <c r="IDE75" s="141"/>
      <c r="IDF75" s="141"/>
      <c r="IDG75" s="141"/>
      <c r="IDH75" s="141"/>
      <c r="IDI75" s="141"/>
      <c r="IDJ75" s="141"/>
      <c r="IDK75" s="141"/>
      <c r="IDL75" s="141"/>
      <c r="IDM75" s="141"/>
      <c r="IDN75" s="141"/>
      <c r="IDO75" s="141"/>
      <c r="IDP75" s="141"/>
      <c r="IDQ75" s="141"/>
      <c r="IDR75" s="141"/>
      <c r="IDS75" s="141"/>
      <c r="IDT75" s="141"/>
      <c r="IDU75" s="141"/>
      <c r="IDV75" s="141"/>
      <c r="IDW75" s="141"/>
      <c r="IDX75" s="141"/>
      <c r="IDY75" s="141"/>
      <c r="IDZ75" s="141"/>
      <c r="IEA75" s="141"/>
      <c r="IEB75" s="141"/>
      <c r="IEC75" s="141"/>
      <c r="IED75" s="141"/>
      <c r="IEE75" s="141"/>
      <c r="IEF75" s="141"/>
      <c r="IEG75" s="141"/>
      <c r="IEH75" s="141"/>
      <c r="IEI75" s="141"/>
      <c r="IEJ75" s="141"/>
      <c r="IEK75" s="141"/>
      <c r="IEL75" s="141"/>
      <c r="IEM75" s="141"/>
      <c r="IEN75" s="141"/>
      <c r="IEO75" s="141"/>
      <c r="IEP75" s="141"/>
      <c r="IEQ75" s="141"/>
      <c r="IER75" s="141"/>
      <c r="IES75" s="141"/>
      <c r="IET75" s="141"/>
      <c r="IEU75" s="141"/>
      <c r="IEV75" s="141"/>
      <c r="IEW75" s="141"/>
      <c r="IEX75" s="141"/>
      <c r="IEY75" s="141"/>
      <c r="IEZ75" s="141"/>
      <c r="IFA75" s="141"/>
      <c r="IFB75" s="141"/>
      <c r="IFC75" s="141"/>
      <c r="IFD75" s="141"/>
      <c r="IFE75" s="141"/>
      <c r="IFF75" s="141"/>
      <c r="IFG75" s="141"/>
      <c r="IFH75" s="141"/>
      <c r="IFI75" s="141"/>
      <c r="IFJ75" s="141"/>
      <c r="IFK75" s="141"/>
      <c r="IFL75" s="141"/>
      <c r="IFM75" s="141"/>
      <c r="IFN75" s="141"/>
      <c r="IFO75" s="141"/>
      <c r="IFP75" s="141"/>
      <c r="IFQ75" s="141"/>
      <c r="IFR75" s="141"/>
      <c r="IFS75" s="141"/>
      <c r="IFT75" s="141"/>
      <c r="IFU75" s="141"/>
      <c r="IFV75" s="141"/>
      <c r="IFW75" s="141"/>
      <c r="IFX75" s="141"/>
      <c r="IFY75" s="141"/>
      <c r="IFZ75" s="141"/>
      <c r="IGA75" s="141"/>
      <c r="IGB75" s="141"/>
      <c r="IGC75" s="141"/>
      <c r="IGD75" s="141"/>
      <c r="IGE75" s="141"/>
      <c r="IGF75" s="141"/>
      <c r="IGG75" s="141"/>
      <c r="IGH75" s="141"/>
      <c r="IGI75" s="141"/>
      <c r="IGJ75" s="141"/>
      <c r="IGK75" s="141"/>
      <c r="IGL75" s="141"/>
      <c r="IGM75" s="141"/>
      <c r="IGN75" s="141"/>
      <c r="IGO75" s="141"/>
      <c r="IGP75" s="141"/>
      <c r="IGQ75" s="141"/>
      <c r="IGR75" s="141"/>
      <c r="IGS75" s="141"/>
      <c r="IGT75" s="141"/>
      <c r="IGU75" s="141"/>
      <c r="IGV75" s="141"/>
      <c r="IGW75" s="141"/>
      <c r="IGX75" s="141"/>
      <c r="IGY75" s="141"/>
      <c r="IGZ75" s="141"/>
      <c r="IHA75" s="141"/>
      <c r="IHB75" s="141"/>
      <c r="IHC75" s="141"/>
      <c r="IHD75" s="141"/>
      <c r="IHE75" s="141"/>
      <c r="IHF75" s="141"/>
      <c r="IHG75" s="141"/>
      <c r="IHH75" s="141"/>
      <c r="IHI75" s="141"/>
      <c r="IHJ75" s="141"/>
      <c r="IHK75" s="141"/>
      <c r="IHL75" s="141"/>
      <c r="IHM75" s="141"/>
      <c r="IHN75" s="141"/>
      <c r="IHO75" s="141"/>
      <c r="IHP75" s="141"/>
      <c r="IHQ75" s="141"/>
      <c r="IHR75" s="141"/>
      <c r="IHS75" s="141"/>
      <c r="IHT75" s="141"/>
      <c r="IHU75" s="141"/>
      <c r="IHV75" s="141"/>
      <c r="IHW75" s="141"/>
      <c r="IHX75" s="141"/>
      <c r="IHY75" s="141"/>
      <c r="IHZ75" s="141"/>
      <c r="IIA75" s="141"/>
      <c r="IIB75" s="141"/>
      <c r="IIC75" s="141"/>
      <c r="IID75" s="141"/>
      <c r="IIE75" s="141"/>
      <c r="IIF75" s="141"/>
      <c r="IIG75" s="141"/>
      <c r="IIH75" s="141"/>
      <c r="III75" s="141"/>
      <c r="IIJ75" s="141"/>
      <c r="IIK75" s="141"/>
      <c r="IIL75" s="141"/>
      <c r="IIM75" s="141"/>
      <c r="IIN75" s="141"/>
      <c r="IIO75" s="141"/>
      <c r="IIP75" s="141"/>
      <c r="IIQ75" s="141"/>
      <c r="IIR75" s="141"/>
      <c r="IIS75" s="141"/>
      <c r="IIT75" s="141"/>
      <c r="IIU75" s="141"/>
      <c r="IIV75" s="141"/>
      <c r="IIW75" s="141"/>
      <c r="IIX75" s="141"/>
      <c r="IIY75" s="141"/>
      <c r="IIZ75" s="141"/>
      <c r="IJA75" s="141"/>
      <c r="IJB75" s="141"/>
      <c r="IJC75" s="141"/>
      <c r="IJD75" s="141"/>
      <c r="IJE75" s="141"/>
      <c r="IJF75" s="141"/>
      <c r="IJG75" s="141"/>
      <c r="IJH75" s="141"/>
      <c r="IJI75" s="141"/>
      <c r="IJJ75" s="141"/>
      <c r="IJK75" s="141"/>
      <c r="IJL75" s="141"/>
      <c r="IJM75" s="141"/>
      <c r="IJN75" s="141"/>
      <c r="IJO75" s="141"/>
      <c r="IJP75" s="141"/>
      <c r="IJQ75" s="141"/>
      <c r="IJR75" s="141"/>
      <c r="IJS75" s="141"/>
      <c r="IJT75" s="141"/>
      <c r="IJU75" s="141"/>
      <c r="IJV75" s="141"/>
      <c r="IJW75" s="141"/>
      <c r="IJX75" s="141"/>
      <c r="IJY75" s="141"/>
      <c r="IJZ75" s="141"/>
      <c r="IKA75" s="141"/>
      <c r="IKB75" s="141"/>
      <c r="IKC75" s="141"/>
      <c r="IKD75" s="141"/>
      <c r="IKE75" s="141"/>
      <c r="IKF75" s="141"/>
      <c r="IKG75" s="141"/>
      <c r="IKH75" s="141"/>
      <c r="IKI75" s="141"/>
      <c r="IKJ75" s="141"/>
      <c r="IKK75" s="141"/>
      <c r="IKL75" s="141"/>
      <c r="IKM75" s="141"/>
      <c r="IKN75" s="141"/>
      <c r="IKO75" s="141"/>
      <c r="IKP75" s="141"/>
      <c r="IKQ75" s="141"/>
      <c r="IKR75" s="141"/>
      <c r="IKS75" s="141"/>
      <c r="IKT75" s="141"/>
      <c r="IKU75" s="141"/>
      <c r="IKV75" s="141"/>
      <c r="IKW75" s="141"/>
      <c r="IKX75" s="141"/>
      <c r="IKY75" s="141"/>
      <c r="IKZ75" s="141"/>
      <c r="ILA75" s="141"/>
      <c r="ILB75" s="141"/>
      <c r="ILC75" s="141"/>
      <c r="ILD75" s="141"/>
      <c r="ILE75" s="141"/>
      <c r="ILF75" s="141"/>
      <c r="ILG75" s="141"/>
      <c r="ILH75" s="141"/>
      <c r="ILI75" s="141"/>
      <c r="ILJ75" s="141"/>
      <c r="ILK75" s="141"/>
      <c r="ILL75" s="141"/>
      <c r="ILM75" s="141"/>
      <c r="ILN75" s="141"/>
      <c r="ILO75" s="141"/>
      <c r="ILP75" s="141"/>
      <c r="ILQ75" s="141"/>
      <c r="ILR75" s="141"/>
      <c r="ILS75" s="141"/>
      <c r="ILT75" s="141"/>
      <c r="ILU75" s="141"/>
      <c r="ILV75" s="141"/>
      <c r="ILW75" s="141"/>
      <c r="ILX75" s="141"/>
      <c r="ILY75" s="141"/>
      <c r="ILZ75" s="141"/>
      <c r="IMA75" s="141"/>
      <c r="IMB75" s="141"/>
      <c r="IMC75" s="141"/>
      <c r="IMD75" s="141"/>
      <c r="IME75" s="141"/>
      <c r="IMF75" s="141"/>
      <c r="IMG75" s="141"/>
      <c r="IMH75" s="141"/>
      <c r="IMI75" s="141"/>
      <c r="IMJ75" s="141"/>
      <c r="IMK75" s="141"/>
      <c r="IML75" s="141"/>
      <c r="IMM75" s="141"/>
      <c r="IMN75" s="141"/>
      <c r="IMO75" s="141"/>
      <c r="IMP75" s="141"/>
      <c r="IMQ75" s="141"/>
      <c r="IMR75" s="141"/>
      <c r="IMS75" s="141"/>
      <c r="IMT75" s="141"/>
      <c r="IMU75" s="141"/>
      <c r="IMV75" s="141"/>
      <c r="IMW75" s="141"/>
      <c r="IMX75" s="141"/>
      <c r="IMY75" s="141"/>
      <c r="IMZ75" s="141"/>
      <c r="INA75" s="141"/>
      <c r="INB75" s="141"/>
      <c r="INC75" s="141"/>
      <c r="IND75" s="141"/>
      <c r="INE75" s="141"/>
      <c r="INF75" s="141"/>
      <c r="ING75" s="141"/>
      <c r="INH75" s="141"/>
      <c r="INI75" s="141"/>
      <c r="INJ75" s="141"/>
      <c r="INK75" s="141"/>
      <c r="INL75" s="141"/>
      <c r="INM75" s="141"/>
      <c r="INN75" s="141"/>
      <c r="INO75" s="141"/>
      <c r="INP75" s="141"/>
      <c r="INQ75" s="141"/>
      <c r="INR75" s="141"/>
      <c r="INS75" s="141"/>
      <c r="INT75" s="141"/>
      <c r="INU75" s="141"/>
      <c r="INV75" s="141"/>
      <c r="INW75" s="141"/>
      <c r="INX75" s="141"/>
      <c r="INY75" s="141"/>
      <c r="INZ75" s="141"/>
      <c r="IOA75" s="141"/>
      <c r="IOB75" s="141"/>
      <c r="IOC75" s="141"/>
      <c r="IOD75" s="141"/>
      <c r="IOE75" s="141"/>
      <c r="IOF75" s="141"/>
      <c r="IOG75" s="141"/>
      <c r="IOH75" s="141"/>
      <c r="IOI75" s="141"/>
      <c r="IOJ75" s="141"/>
      <c r="IOK75" s="141"/>
      <c r="IOL75" s="141"/>
      <c r="IOM75" s="141"/>
      <c r="ION75" s="141"/>
      <c r="IOO75" s="141"/>
      <c r="IOP75" s="141"/>
      <c r="IOQ75" s="141"/>
      <c r="IOR75" s="141"/>
      <c r="IOS75" s="141"/>
      <c r="IOT75" s="141"/>
      <c r="IOU75" s="141"/>
      <c r="IOV75" s="141"/>
      <c r="IOW75" s="141"/>
      <c r="IOX75" s="141"/>
      <c r="IOY75" s="141"/>
      <c r="IOZ75" s="141"/>
      <c r="IPA75" s="141"/>
      <c r="IPB75" s="141"/>
      <c r="IPC75" s="141"/>
      <c r="IPD75" s="141"/>
      <c r="IPE75" s="141"/>
      <c r="IPF75" s="141"/>
      <c r="IPG75" s="141"/>
      <c r="IPH75" s="141"/>
      <c r="IPI75" s="141"/>
      <c r="IPJ75" s="141"/>
      <c r="IPK75" s="141"/>
      <c r="IPL75" s="141"/>
      <c r="IPM75" s="141"/>
      <c r="IPN75" s="141"/>
      <c r="IPO75" s="141"/>
      <c r="IPP75" s="141"/>
      <c r="IPQ75" s="141"/>
      <c r="IPR75" s="141"/>
      <c r="IPS75" s="141"/>
      <c r="IPT75" s="141"/>
      <c r="IPU75" s="141"/>
      <c r="IPV75" s="141"/>
      <c r="IPW75" s="141"/>
      <c r="IPX75" s="141"/>
      <c r="IPY75" s="141"/>
      <c r="IPZ75" s="141"/>
      <c r="IQA75" s="141"/>
      <c r="IQB75" s="141"/>
      <c r="IQC75" s="141"/>
      <c r="IQD75" s="141"/>
      <c r="IQE75" s="141"/>
      <c r="IQF75" s="141"/>
      <c r="IQG75" s="141"/>
      <c r="IQH75" s="141"/>
      <c r="IQI75" s="141"/>
      <c r="IQJ75" s="141"/>
      <c r="IQK75" s="141"/>
      <c r="IQL75" s="141"/>
      <c r="IQM75" s="141"/>
      <c r="IQN75" s="141"/>
      <c r="IQO75" s="141"/>
      <c r="IQP75" s="141"/>
      <c r="IQQ75" s="141"/>
      <c r="IQR75" s="141"/>
      <c r="IQS75" s="141"/>
      <c r="IQT75" s="141"/>
      <c r="IQU75" s="141"/>
      <c r="IQV75" s="141"/>
      <c r="IQW75" s="141"/>
      <c r="IQX75" s="141"/>
      <c r="IQY75" s="141"/>
      <c r="IQZ75" s="141"/>
      <c r="IRA75" s="141"/>
      <c r="IRB75" s="141"/>
      <c r="IRC75" s="141"/>
      <c r="IRD75" s="141"/>
      <c r="IRE75" s="141"/>
      <c r="IRF75" s="141"/>
      <c r="IRG75" s="141"/>
      <c r="IRH75" s="141"/>
      <c r="IRI75" s="141"/>
      <c r="IRJ75" s="141"/>
      <c r="IRK75" s="141"/>
      <c r="IRL75" s="141"/>
      <c r="IRM75" s="141"/>
      <c r="IRN75" s="141"/>
      <c r="IRO75" s="141"/>
      <c r="IRP75" s="141"/>
      <c r="IRQ75" s="141"/>
      <c r="IRR75" s="141"/>
      <c r="IRS75" s="141"/>
      <c r="IRT75" s="141"/>
      <c r="IRU75" s="141"/>
      <c r="IRV75" s="141"/>
      <c r="IRW75" s="141"/>
      <c r="IRX75" s="141"/>
      <c r="IRY75" s="141"/>
      <c r="IRZ75" s="141"/>
      <c r="ISA75" s="141"/>
      <c r="ISB75" s="141"/>
      <c r="ISC75" s="141"/>
      <c r="ISD75" s="141"/>
      <c r="ISE75" s="141"/>
      <c r="ISF75" s="141"/>
      <c r="ISG75" s="141"/>
      <c r="ISH75" s="141"/>
      <c r="ISI75" s="141"/>
      <c r="ISJ75" s="141"/>
      <c r="ISK75" s="141"/>
      <c r="ISL75" s="141"/>
      <c r="ISM75" s="141"/>
      <c r="ISN75" s="141"/>
      <c r="ISO75" s="141"/>
      <c r="ISP75" s="141"/>
      <c r="ISQ75" s="141"/>
      <c r="ISR75" s="141"/>
      <c r="ISS75" s="141"/>
      <c r="IST75" s="141"/>
      <c r="ISU75" s="141"/>
      <c r="ISV75" s="141"/>
      <c r="ISW75" s="141"/>
      <c r="ISX75" s="141"/>
      <c r="ISY75" s="141"/>
      <c r="ISZ75" s="141"/>
      <c r="ITA75" s="141"/>
      <c r="ITB75" s="141"/>
      <c r="ITC75" s="141"/>
      <c r="ITD75" s="141"/>
      <c r="ITE75" s="141"/>
      <c r="ITF75" s="141"/>
      <c r="ITG75" s="141"/>
      <c r="ITH75" s="141"/>
      <c r="ITI75" s="141"/>
      <c r="ITJ75" s="141"/>
      <c r="ITK75" s="141"/>
      <c r="ITL75" s="141"/>
      <c r="ITM75" s="141"/>
      <c r="ITN75" s="141"/>
      <c r="ITO75" s="141"/>
      <c r="ITP75" s="141"/>
      <c r="ITQ75" s="141"/>
      <c r="ITR75" s="141"/>
      <c r="ITS75" s="141"/>
      <c r="ITT75" s="141"/>
      <c r="ITU75" s="141"/>
      <c r="ITV75" s="141"/>
      <c r="ITW75" s="141"/>
      <c r="ITX75" s="141"/>
      <c r="ITY75" s="141"/>
      <c r="ITZ75" s="141"/>
      <c r="IUA75" s="141"/>
      <c r="IUB75" s="141"/>
      <c r="IUC75" s="141"/>
      <c r="IUD75" s="141"/>
      <c r="IUE75" s="141"/>
      <c r="IUF75" s="141"/>
      <c r="IUG75" s="141"/>
      <c r="IUH75" s="141"/>
      <c r="IUI75" s="141"/>
      <c r="IUJ75" s="141"/>
      <c r="IUK75" s="141"/>
      <c r="IUL75" s="141"/>
      <c r="IUM75" s="141"/>
      <c r="IUN75" s="141"/>
      <c r="IUO75" s="141"/>
      <c r="IUP75" s="141"/>
      <c r="IUQ75" s="141"/>
      <c r="IUR75" s="141"/>
      <c r="IUS75" s="141"/>
      <c r="IUT75" s="141"/>
      <c r="IUU75" s="141"/>
      <c r="IUV75" s="141"/>
      <c r="IUW75" s="141"/>
      <c r="IUX75" s="141"/>
      <c r="IUY75" s="141"/>
      <c r="IUZ75" s="141"/>
      <c r="IVA75" s="141"/>
      <c r="IVB75" s="141"/>
      <c r="IVC75" s="141"/>
      <c r="IVD75" s="141"/>
      <c r="IVE75" s="141"/>
      <c r="IVF75" s="141"/>
      <c r="IVG75" s="141"/>
      <c r="IVH75" s="141"/>
      <c r="IVI75" s="141"/>
      <c r="IVJ75" s="141"/>
      <c r="IVK75" s="141"/>
      <c r="IVL75" s="141"/>
      <c r="IVM75" s="141"/>
      <c r="IVN75" s="141"/>
      <c r="IVO75" s="141"/>
      <c r="IVP75" s="141"/>
      <c r="IVQ75" s="141"/>
      <c r="IVR75" s="141"/>
      <c r="IVS75" s="141"/>
      <c r="IVT75" s="141"/>
      <c r="IVU75" s="141"/>
      <c r="IVV75" s="141"/>
      <c r="IVW75" s="141"/>
      <c r="IVX75" s="141"/>
      <c r="IVY75" s="141"/>
      <c r="IVZ75" s="141"/>
      <c r="IWA75" s="141"/>
      <c r="IWB75" s="141"/>
      <c r="IWC75" s="141"/>
      <c r="IWD75" s="141"/>
      <c r="IWE75" s="141"/>
      <c r="IWF75" s="141"/>
      <c r="IWG75" s="141"/>
      <c r="IWH75" s="141"/>
      <c r="IWI75" s="141"/>
      <c r="IWJ75" s="141"/>
      <c r="IWK75" s="141"/>
      <c r="IWL75" s="141"/>
      <c r="IWM75" s="141"/>
      <c r="IWN75" s="141"/>
      <c r="IWO75" s="141"/>
      <c r="IWP75" s="141"/>
      <c r="IWQ75" s="141"/>
      <c r="IWR75" s="141"/>
      <c r="IWS75" s="141"/>
      <c r="IWT75" s="141"/>
      <c r="IWU75" s="141"/>
      <c r="IWV75" s="141"/>
      <c r="IWW75" s="141"/>
      <c r="IWX75" s="141"/>
      <c r="IWY75" s="141"/>
      <c r="IWZ75" s="141"/>
      <c r="IXA75" s="141"/>
      <c r="IXB75" s="141"/>
      <c r="IXC75" s="141"/>
      <c r="IXD75" s="141"/>
      <c r="IXE75" s="141"/>
      <c r="IXF75" s="141"/>
      <c r="IXG75" s="141"/>
      <c r="IXH75" s="141"/>
      <c r="IXI75" s="141"/>
      <c r="IXJ75" s="141"/>
      <c r="IXK75" s="141"/>
      <c r="IXL75" s="141"/>
      <c r="IXM75" s="141"/>
      <c r="IXN75" s="141"/>
      <c r="IXO75" s="141"/>
      <c r="IXP75" s="141"/>
      <c r="IXQ75" s="141"/>
      <c r="IXR75" s="141"/>
      <c r="IXS75" s="141"/>
      <c r="IXT75" s="141"/>
      <c r="IXU75" s="141"/>
      <c r="IXV75" s="141"/>
      <c r="IXW75" s="141"/>
      <c r="IXX75" s="141"/>
      <c r="IXY75" s="141"/>
      <c r="IXZ75" s="141"/>
      <c r="IYA75" s="141"/>
      <c r="IYB75" s="141"/>
      <c r="IYC75" s="141"/>
      <c r="IYD75" s="141"/>
      <c r="IYE75" s="141"/>
      <c r="IYF75" s="141"/>
      <c r="IYG75" s="141"/>
      <c r="IYH75" s="141"/>
      <c r="IYI75" s="141"/>
      <c r="IYJ75" s="141"/>
      <c r="IYK75" s="141"/>
      <c r="IYL75" s="141"/>
      <c r="IYM75" s="141"/>
      <c r="IYN75" s="141"/>
      <c r="IYO75" s="141"/>
      <c r="IYP75" s="141"/>
      <c r="IYQ75" s="141"/>
      <c r="IYR75" s="141"/>
      <c r="IYS75" s="141"/>
      <c r="IYT75" s="141"/>
      <c r="IYU75" s="141"/>
      <c r="IYV75" s="141"/>
      <c r="IYW75" s="141"/>
      <c r="IYX75" s="141"/>
      <c r="IYY75" s="141"/>
      <c r="IYZ75" s="141"/>
      <c r="IZA75" s="141"/>
      <c r="IZB75" s="141"/>
      <c r="IZC75" s="141"/>
      <c r="IZD75" s="141"/>
      <c r="IZE75" s="141"/>
      <c r="IZF75" s="141"/>
      <c r="IZG75" s="141"/>
      <c r="IZH75" s="141"/>
      <c r="IZI75" s="141"/>
      <c r="IZJ75" s="141"/>
      <c r="IZK75" s="141"/>
      <c r="IZL75" s="141"/>
      <c r="IZM75" s="141"/>
      <c r="IZN75" s="141"/>
      <c r="IZO75" s="141"/>
      <c r="IZP75" s="141"/>
      <c r="IZQ75" s="141"/>
      <c r="IZR75" s="141"/>
      <c r="IZS75" s="141"/>
      <c r="IZT75" s="141"/>
      <c r="IZU75" s="141"/>
      <c r="IZV75" s="141"/>
      <c r="IZW75" s="141"/>
      <c r="IZX75" s="141"/>
      <c r="IZY75" s="141"/>
      <c r="IZZ75" s="141"/>
      <c r="JAA75" s="141"/>
      <c r="JAB75" s="141"/>
      <c r="JAC75" s="141"/>
      <c r="JAD75" s="141"/>
      <c r="JAE75" s="141"/>
      <c r="JAF75" s="141"/>
      <c r="JAG75" s="141"/>
      <c r="JAH75" s="141"/>
      <c r="JAI75" s="141"/>
      <c r="JAJ75" s="141"/>
      <c r="JAK75" s="141"/>
      <c r="JAL75" s="141"/>
      <c r="JAM75" s="141"/>
      <c r="JAN75" s="141"/>
      <c r="JAO75" s="141"/>
      <c r="JAP75" s="141"/>
      <c r="JAQ75" s="141"/>
      <c r="JAR75" s="141"/>
      <c r="JAS75" s="141"/>
      <c r="JAT75" s="141"/>
      <c r="JAU75" s="141"/>
      <c r="JAV75" s="141"/>
      <c r="JAW75" s="141"/>
      <c r="JAX75" s="141"/>
      <c r="JAY75" s="141"/>
      <c r="JAZ75" s="141"/>
      <c r="JBA75" s="141"/>
      <c r="JBB75" s="141"/>
      <c r="JBC75" s="141"/>
      <c r="JBD75" s="141"/>
      <c r="JBE75" s="141"/>
      <c r="JBF75" s="141"/>
      <c r="JBG75" s="141"/>
      <c r="JBH75" s="141"/>
      <c r="JBI75" s="141"/>
      <c r="JBJ75" s="141"/>
      <c r="JBK75" s="141"/>
      <c r="JBL75" s="141"/>
      <c r="JBM75" s="141"/>
      <c r="JBN75" s="141"/>
      <c r="JBO75" s="141"/>
      <c r="JBP75" s="141"/>
      <c r="JBQ75" s="141"/>
      <c r="JBR75" s="141"/>
      <c r="JBS75" s="141"/>
      <c r="JBT75" s="141"/>
      <c r="JBU75" s="141"/>
      <c r="JBV75" s="141"/>
      <c r="JBW75" s="141"/>
      <c r="JBX75" s="141"/>
      <c r="JBY75" s="141"/>
      <c r="JBZ75" s="141"/>
      <c r="JCA75" s="141"/>
      <c r="JCB75" s="141"/>
      <c r="JCC75" s="141"/>
      <c r="JCD75" s="141"/>
      <c r="JCE75" s="141"/>
      <c r="JCF75" s="141"/>
      <c r="JCG75" s="141"/>
      <c r="JCH75" s="141"/>
      <c r="JCI75" s="141"/>
      <c r="JCJ75" s="141"/>
      <c r="JCK75" s="141"/>
      <c r="JCL75" s="141"/>
      <c r="JCM75" s="141"/>
      <c r="JCN75" s="141"/>
      <c r="JCO75" s="141"/>
      <c r="JCP75" s="141"/>
      <c r="JCQ75" s="141"/>
      <c r="JCR75" s="141"/>
      <c r="JCS75" s="141"/>
      <c r="JCT75" s="141"/>
      <c r="JCU75" s="141"/>
      <c r="JCV75" s="141"/>
      <c r="JCW75" s="141"/>
      <c r="JCX75" s="141"/>
      <c r="JCY75" s="141"/>
      <c r="JCZ75" s="141"/>
      <c r="JDA75" s="141"/>
      <c r="JDB75" s="141"/>
      <c r="JDC75" s="141"/>
      <c r="JDD75" s="141"/>
      <c r="JDE75" s="141"/>
      <c r="JDF75" s="141"/>
      <c r="JDG75" s="141"/>
      <c r="JDH75" s="141"/>
      <c r="JDI75" s="141"/>
      <c r="JDJ75" s="141"/>
      <c r="JDK75" s="141"/>
      <c r="JDL75" s="141"/>
      <c r="JDM75" s="141"/>
      <c r="JDN75" s="141"/>
      <c r="JDO75" s="141"/>
      <c r="JDP75" s="141"/>
      <c r="JDQ75" s="141"/>
      <c r="JDR75" s="141"/>
      <c r="JDS75" s="141"/>
      <c r="JDT75" s="141"/>
      <c r="JDU75" s="141"/>
      <c r="JDV75" s="141"/>
      <c r="JDW75" s="141"/>
      <c r="JDX75" s="141"/>
      <c r="JDY75" s="141"/>
      <c r="JDZ75" s="141"/>
      <c r="JEA75" s="141"/>
      <c r="JEB75" s="141"/>
      <c r="JEC75" s="141"/>
      <c r="JED75" s="141"/>
      <c r="JEE75" s="141"/>
      <c r="JEF75" s="141"/>
      <c r="JEG75" s="141"/>
      <c r="JEH75" s="141"/>
      <c r="JEI75" s="141"/>
      <c r="JEJ75" s="141"/>
      <c r="JEK75" s="141"/>
      <c r="JEL75" s="141"/>
      <c r="JEM75" s="141"/>
      <c r="JEN75" s="141"/>
      <c r="JEO75" s="141"/>
      <c r="JEP75" s="141"/>
      <c r="JEQ75" s="141"/>
      <c r="JER75" s="141"/>
      <c r="JES75" s="141"/>
      <c r="JET75" s="141"/>
      <c r="JEU75" s="141"/>
      <c r="JEV75" s="141"/>
      <c r="JEW75" s="141"/>
      <c r="JEX75" s="141"/>
      <c r="JEY75" s="141"/>
      <c r="JEZ75" s="141"/>
      <c r="JFA75" s="141"/>
      <c r="JFB75" s="141"/>
      <c r="JFC75" s="141"/>
      <c r="JFD75" s="141"/>
      <c r="JFE75" s="141"/>
      <c r="JFF75" s="141"/>
      <c r="JFG75" s="141"/>
      <c r="JFH75" s="141"/>
      <c r="JFI75" s="141"/>
      <c r="JFJ75" s="141"/>
      <c r="JFK75" s="141"/>
      <c r="JFL75" s="141"/>
      <c r="JFM75" s="141"/>
      <c r="JFN75" s="141"/>
      <c r="JFO75" s="141"/>
      <c r="JFP75" s="141"/>
      <c r="JFQ75" s="141"/>
      <c r="JFR75" s="141"/>
      <c r="JFS75" s="141"/>
      <c r="JFT75" s="141"/>
      <c r="JFU75" s="141"/>
      <c r="JFV75" s="141"/>
      <c r="JFW75" s="141"/>
      <c r="JFX75" s="141"/>
      <c r="JFY75" s="141"/>
      <c r="JFZ75" s="141"/>
      <c r="JGA75" s="141"/>
      <c r="JGB75" s="141"/>
      <c r="JGC75" s="141"/>
      <c r="JGD75" s="141"/>
      <c r="JGE75" s="141"/>
      <c r="JGF75" s="141"/>
      <c r="JGG75" s="141"/>
      <c r="JGH75" s="141"/>
      <c r="JGI75" s="141"/>
      <c r="JGJ75" s="141"/>
      <c r="JGK75" s="141"/>
      <c r="JGL75" s="141"/>
      <c r="JGM75" s="141"/>
      <c r="JGN75" s="141"/>
      <c r="JGO75" s="141"/>
      <c r="JGP75" s="141"/>
      <c r="JGQ75" s="141"/>
      <c r="JGR75" s="141"/>
      <c r="JGS75" s="141"/>
      <c r="JGT75" s="141"/>
      <c r="JGU75" s="141"/>
      <c r="JGV75" s="141"/>
      <c r="JGW75" s="141"/>
      <c r="JGX75" s="141"/>
      <c r="JGY75" s="141"/>
      <c r="JGZ75" s="141"/>
      <c r="JHA75" s="141"/>
      <c r="JHB75" s="141"/>
      <c r="JHC75" s="141"/>
      <c r="JHD75" s="141"/>
      <c r="JHE75" s="141"/>
      <c r="JHF75" s="141"/>
      <c r="JHG75" s="141"/>
      <c r="JHH75" s="141"/>
      <c r="JHI75" s="141"/>
      <c r="JHJ75" s="141"/>
      <c r="JHK75" s="141"/>
      <c r="JHL75" s="141"/>
      <c r="JHM75" s="141"/>
      <c r="JHN75" s="141"/>
      <c r="JHO75" s="141"/>
      <c r="JHP75" s="141"/>
      <c r="JHQ75" s="141"/>
      <c r="JHR75" s="141"/>
      <c r="JHS75" s="141"/>
      <c r="JHT75" s="141"/>
      <c r="JHU75" s="141"/>
      <c r="JHV75" s="141"/>
      <c r="JHW75" s="141"/>
      <c r="JHX75" s="141"/>
      <c r="JHY75" s="141"/>
      <c r="JHZ75" s="141"/>
      <c r="JIA75" s="141"/>
      <c r="JIB75" s="141"/>
      <c r="JIC75" s="141"/>
      <c r="JID75" s="141"/>
      <c r="JIE75" s="141"/>
      <c r="JIF75" s="141"/>
      <c r="JIG75" s="141"/>
      <c r="JIH75" s="141"/>
      <c r="JII75" s="141"/>
      <c r="JIJ75" s="141"/>
      <c r="JIK75" s="141"/>
      <c r="JIL75" s="141"/>
      <c r="JIM75" s="141"/>
      <c r="JIN75" s="141"/>
      <c r="JIO75" s="141"/>
      <c r="JIP75" s="141"/>
      <c r="JIQ75" s="141"/>
      <c r="JIR75" s="141"/>
      <c r="JIS75" s="141"/>
      <c r="JIT75" s="141"/>
      <c r="JIU75" s="141"/>
      <c r="JIV75" s="141"/>
      <c r="JIW75" s="141"/>
      <c r="JIX75" s="141"/>
      <c r="JIY75" s="141"/>
      <c r="JIZ75" s="141"/>
      <c r="JJA75" s="141"/>
      <c r="JJB75" s="141"/>
      <c r="JJC75" s="141"/>
      <c r="JJD75" s="141"/>
      <c r="JJE75" s="141"/>
      <c r="JJF75" s="141"/>
      <c r="JJG75" s="141"/>
      <c r="JJH75" s="141"/>
      <c r="JJI75" s="141"/>
      <c r="JJJ75" s="141"/>
      <c r="JJK75" s="141"/>
      <c r="JJL75" s="141"/>
      <c r="JJM75" s="141"/>
      <c r="JJN75" s="141"/>
      <c r="JJO75" s="141"/>
      <c r="JJP75" s="141"/>
      <c r="JJQ75" s="141"/>
      <c r="JJR75" s="141"/>
      <c r="JJS75" s="141"/>
      <c r="JJT75" s="141"/>
      <c r="JJU75" s="141"/>
      <c r="JJV75" s="141"/>
      <c r="JJW75" s="141"/>
      <c r="JJX75" s="141"/>
      <c r="JJY75" s="141"/>
      <c r="JJZ75" s="141"/>
      <c r="JKA75" s="141"/>
      <c r="JKB75" s="141"/>
      <c r="JKC75" s="141"/>
      <c r="JKD75" s="141"/>
      <c r="JKE75" s="141"/>
      <c r="JKF75" s="141"/>
      <c r="JKG75" s="141"/>
      <c r="JKH75" s="141"/>
      <c r="JKI75" s="141"/>
      <c r="JKJ75" s="141"/>
      <c r="JKK75" s="141"/>
      <c r="JKL75" s="141"/>
      <c r="JKM75" s="141"/>
      <c r="JKN75" s="141"/>
      <c r="JKO75" s="141"/>
      <c r="JKP75" s="141"/>
      <c r="JKQ75" s="141"/>
      <c r="JKR75" s="141"/>
      <c r="JKS75" s="141"/>
      <c r="JKT75" s="141"/>
      <c r="JKU75" s="141"/>
      <c r="JKV75" s="141"/>
      <c r="JKW75" s="141"/>
      <c r="JKX75" s="141"/>
      <c r="JKY75" s="141"/>
      <c r="JKZ75" s="141"/>
      <c r="JLA75" s="141"/>
      <c r="JLB75" s="141"/>
      <c r="JLC75" s="141"/>
      <c r="JLD75" s="141"/>
      <c r="JLE75" s="141"/>
      <c r="JLF75" s="141"/>
      <c r="JLG75" s="141"/>
      <c r="JLH75" s="141"/>
      <c r="JLI75" s="141"/>
      <c r="JLJ75" s="141"/>
      <c r="JLK75" s="141"/>
      <c r="JLL75" s="141"/>
      <c r="JLM75" s="141"/>
      <c r="JLN75" s="141"/>
      <c r="JLO75" s="141"/>
      <c r="JLP75" s="141"/>
      <c r="JLQ75" s="141"/>
      <c r="JLR75" s="141"/>
      <c r="JLS75" s="141"/>
      <c r="JLT75" s="141"/>
      <c r="JLU75" s="141"/>
      <c r="JLV75" s="141"/>
      <c r="JLW75" s="141"/>
      <c r="JLX75" s="141"/>
      <c r="JLY75" s="141"/>
      <c r="JLZ75" s="141"/>
      <c r="JMA75" s="141"/>
      <c r="JMB75" s="141"/>
      <c r="JMC75" s="141"/>
      <c r="JMD75" s="141"/>
      <c r="JME75" s="141"/>
      <c r="JMF75" s="141"/>
      <c r="JMG75" s="141"/>
      <c r="JMH75" s="141"/>
      <c r="JMI75" s="141"/>
      <c r="JMJ75" s="141"/>
      <c r="JMK75" s="141"/>
      <c r="JML75" s="141"/>
      <c r="JMM75" s="141"/>
      <c r="JMN75" s="141"/>
      <c r="JMO75" s="141"/>
      <c r="JMP75" s="141"/>
      <c r="JMQ75" s="141"/>
      <c r="JMR75" s="141"/>
      <c r="JMS75" s="141"/>
      <c r="JMT75" s="141"/>
      <c r="JMU75" s="141"/>
      <c r="JMV75" s="141"/>
      <c r="JMW75" s="141"/>
      <c r="JMX75" s="141"/>
      <c r="JMY75" s="141"/>
      <c r="JMZ75" s="141"/>
      <c r="JNA75" s="141"/>
      <c r="JNB75" s="141"/>
      <c r="JNC75" s="141"/>
      <c r="JND75" s="141"/>
      <c r="JNE75" s="141"/>
      <c r="JNF75" s="141"/>
      <c r="JNG75" s="141"/>
      <c r="JNH75" s="141"/>
      <c r="JNI75" s="141"/>
      <c r="JNJ75" s="141"/>
      <c r="JNK75" s="141"/>
      <c r="JNL75" s="141"/>
      <c r="JNM75" s="141"/>
      <c r="JNN75" s="141"/>
      <c r="JNO75" s="141"/>
      <c r="JNP75" s="141"/>
      <c r="JNQ75" s="141"/>
      <c r="JNR75" s="141"/>
      <c r="JNS75" s="141"/>
      <c r="JNT75" s="141"/>
      <c r="JNU75" s="141"/>
      <c r="JNV75" s="141"/>
      <c r="JNW75" s="141"/>
      <c r="JNX75" s="141"/>
      <c r="JNY75" s="141"/>
      <c r="JNZ75" s="141"/>
      <c r="JOA75" s="141"/>
      <c r="JOB75" s="141"/>
      <c r="JOC75" s="141"/>
      <c r="JOD75" s="141"/>
      <c r="JOE75" s="141"/>
      <c r="JOF75" s="141"/>
      <c r="JOG75" s="141"/>
      <c r="JOH75" s="141"/>
      <c r="JOI75" s="141"/>
      <c r="JOJ75" s="141"/>
      <c r="JOK75" s="141"/>
      <c r="JOL75" s="141"/>
      <c r="JOM75" s="141"/>
      <c r="JON75" s="141"/>
      <c r="JOO75" s="141"/>
      <c r="JOP75" s="141"/>
      <c r="JOQ75" s="141"/>
      <c r="JOR75" s="141"/>
      <c r="JOS75" s="141"/>
      <c r="JOT75" s="141"/>
      <c r="JOU75" s="141"/>
      <c r="JOV75" s="141"/>
      <c r="JOW75" s="141"/>
      <c r="JOX75" s="141"/>
      <c r="JOY75" s="141"/>
      <c r="JOZ75" s="141"/>
      <c r="JPA75" s="141"/>
      <c r="JPB75" s="141"/>
      <c r="JPC75" s="141"/>
      <c r="JPD75" s="141"/>
      <c r="JPE75" s="141"/>
      <c r="JPF75" s="141"/>
      <c r="JPG75" s="141"/>
      <c r="JPH75" s="141"/>
      <c r="JPI75" s="141"/>
      <c r="JPJ75" s="141"/>
      <c r="JPK75" s="141"/>
      <c r="JPL75" s="141"/>
      <c r="JPM75" s="141"/>
      <c r="JPN75" s="141"/>
      <c r="JPO75" s="141"/>
      <c r="JPP75" s="141"/>
      <c r="JPQ75" s="141"/>
      <c r="JPR75" s="141"/>
      <c r="JPS75" s="141"/>
      <c r="JPT75" s="141"/>
      <c r="JPU75" s="141"/>
      <c r="JPV75" s="141"/>
      <c r="JPW75" s="141"/>
      <c r="JPX75" s="141"/>
      <c r="JPY75" s="141"/>
      <c r="JPZ75" s="141"/>
      <c r="JQA75" s="141"/>
      <c r="JQB75" s="141"/>
      <c r="JQC75" s="141"/>
      <c r="JQD75" s="141"/>
      <c r="JQE75" s="141"/>
      <c r="JQF75" s="141"/>
      <c r="JQG75" s="141"/>
      <c r="JQH75" s="141"/>
      <c r="JQI75" s="141"/>
      <c r="JQJ75" s="141"/>
      <c r="JQK75" s="141"/>
      <c r="JQL75" s="141"/>
      <c r="JQM75" s="141"/>
      <c r="JQN75" s="141"/>
      <c r="JQO75" s="141"/>
      <c r="JQP75" s="141"/>
      <c r="JQQ75" s="141"/>
      <c r="JQR75" s="141"/>
      <c r="JQS75" s="141"/>
      <c r="JQT75" s="141"/>
      <c r="JQU75" s="141"/>
      <c r="JQV75" s="141"/>
      <c r="JQW75" s="141"/>
      <c r="JQX75" s="141"/>
      <c r="JQY75" s="141"/>
      <c r="JQZ75" s="141"/>
      <c r="JRA75" s="141"/>
      <c r="JRB75" s="141"/>
      <c r="JRC75" s="141"/>
      <c r="JRD75" s="141"/>
      <c r="JRE75" s="141"/>
      <c r="JRF75" s="141"/>
      <c r="JRG75" s="141"/>
      <c r="JRH75" s="141"/>
      <c r="JRI75" s="141"/>
      <c r="JRJ75" s="141"/>
      <c r="JRK75" s="141"/>
      <c r="JRL75" s="141"/>
      <c r="JRM75" s="141"/>
      <c r="JRN75" s="141"/>
      <c r="JRO75" s="141"/>
      <c r="JRP75" s="141"/>
      <c r="JRQ75" s="141"/>
      <c r="JRR75" s="141"/>
      <c r="JRS75" s="141"/>
      <c r="JRT75" s="141"/>
      <c r="JRU75" s="141"/>
      <c r="JRV75" s="141"/>
      <c r="JRW75" s="141"/>
      <c r="JRX75" s="141"/>
      <c r="JRY75" s="141"/>
      <c r="JRZ75" s="141"/>
      <c r="JSA75" s="141"/>
      <c r="JSB75" s="141"/>
      <c r="JSC75" s="141"/>
      <c r="JSD75" s="141"/>
      <c r="JSE75" s="141"/>
      <c r="JSF75" s="141"/>
      <c r="JSG75" s="141"/>
      <c r="JSH75" s="141"/>
      <c r="JSI75" s="141"/>
      <c r="JSJ75" s="141"/>
      <c r="JSK75" s="141"/>
      <c r="JSL75" s="141"/>
      <c r="JSM75" s="141"/>
      <c r="JSN75" s="141"/>
      <c r="JSO75" s="141"/>
      <c r="JSP75" s="141"/>
      <c r="JSQ75" s="141"/>
      <c r="JSR75" s="141"/>
      <c r="JSS75" s="141"/>
      <c r="JST75" s="141"/>
      <c r="JSU75" s="141"/>
      <c r="JSV75" s="141"/>
      <c r="JSW75" s="141"/>
      <c r="JSX75" s="141"/>
      <c r="JSY75" s="141"/>
      <c r="JSZ75" s="141"/>
      <c r="JTA75" s="141"/>
      <c r="JTB75" s="141"/>
      <c r="JTC75" s="141"/>
      <c r="JTD75" s="141"/>
      <c r="JTE75" s="141"/>
      <c r="JTF75" s="141"/>
      <c r="JTG75" s="141"/>
      <c r="JTH75" s="141"/>
      <c r="JTI75" s="141"/>
      <c r="JTJ75" s="141"/>
      <c r="JTK75" s="141"/>
      <c r="JTL75" s="141"/>
      <c r="JTM75" s="141"/>
      <c r="JTN75" s="141"/>
      <c r="JTO75" s="141"/>
      <c r="JTP75" s="141"/>
      <c r="JTQ75" s="141"/>
      <c r="JTR75" s="141"/>
      <c r="JTS75" s="141"/>
      <c r="JTT75" s="141"/>
      <c r="JTU75" s="141"/>
      <c r="JTV75" s="141"/>
      <c r="JTW75" s="141"/>
      <c r="JTX75" s="141"/>
      <c r="JTY75" s="141"/>
      <c r="JTZ75" s="141"/>
      <c r="JUA75" s="141"/>
      <c r="JUB75" s="141"/>
      <c r="JUC75" s="141"/>
      <c r="JUD75" s="141"/>
      <c r="JUE75" s="141"/>
      <c r="JUF75" s="141"/>
      <c r="JUG75" s="141"/>
      <c r="JUH75" s="141"/>
      <c r="JUI75" s="141"/>
      <c r="JUJ75" s="141"/>
      <c r="JUK75" s="141"/>
      <c r="JUL75" s="141"/>
      <c r="JUM75" s="141"/>
      <c r="JUN75" s="141"/>
      <c r="JUO75" s="141"/>
      <c r="JUP75" s="141"/>
      <c r="JUQ75" s="141"/>
      <c r="JUR75" s="141"/>
      <c r="JUS75" s="141"/>
      <c r="JUT75" s="141"/>
      <c r="JUU75" s="141"/>
      <c r="JUV75" s="141"/>
      <c r="JUW75" s="141"/>
      <c r="JUX75" s="141"/>
      <c r="JUY75" s="141"/>
      <c r="JUZ75" s="141"/>
      <c r="JVA75" s="141"/>
      <c r="JVB75" s="141"/>
      <c r="JVC75" s="141"/>
      <c r="JVD75" s="141"/>
      <c r="JVE75" s="141"/>
      <c r="JVF75" s="141"/>
      <c r="JVG75" s="141"/>
      <c r="JVH75" s="141"/>
      <c r="JVI75" s="141"/>
      <c r="JVJ75" s="141"/>
      <c r="JVK75" s="141"/>
      <c r="JVL75" s="141"/>
      <c r="JVM75" s="141"/>
      <c r="JVN75" s="141"/>
      <c r="JVO75" s="141"/>
      <c r="JVP75" s="141"/>
      <c r="JVQ75" s="141"/>
      <c r="JVR75" s="141"/>
      <c r="JVS75" s="141"/>
      <c r="JVT75" s="141"/>
      <c r="JVU75" s="141"/>
      <c r="JVV75" s="141"/>
      <c r="JVW75" s="141"/>
      <c r="JVX75" s="141"/>
      <c r="JVY75" s="141"/>
      <c r="JVZ75" s="141"/>
      <c r="JWA75" s="141"/>
      <c r="JWB75" s="141"/>
      <c r="JWC75" s="141"/>
      <c r="JWD75" s="141"/>
      <c r="JWE75" s="141"/>
      <c r="JWF75" s="141"/>
      <c r="JWG75" s="141"/>
      <c r="JWH75" s="141"/>
      <c r="JWI75" s="141"/>
      <c r="JWJ75" s="141"/>
      <c r="JWK75" s="141"/>
      <c r="JWL75" s="141"/>
      <c r="JWM75" s="141"/>
      <c r="JWN75" s="141"/>
      <c r="JWO75" s="141"/>
      <c r="JWP75" s="141"/>
      <c r="JWQ75" s="141"/>
      <c r="JWR75" s="141"/>
      <c r="JWS75" s="141"/>
      <c r="JWT75" s="141"/>
      <c r="JWU75" s="141"/>
      <c r="JWV75" s="141"/>
      <c r="JWW75" s="141"/>
      <c r="JWX75" s="141"/>
      <c r="JWY75" s="141"/>
      <c r="JWZ75" s="141"/>
      <c r="JXA75" s="141"/>
      <c r="JXB75" s="141"/>
      <c r="JXC75" s="141"/>
      <c r="JXD75" s="141"/>
      <c r="JXE75" s="141"/>
      <c r="JXF75" s="141"/>
      <c r="JXG75" s="141"/>
      <c r="JXH75" s="141"/>
      <c r="JXI75" s="141"/>
      <c r="JXJ75" s="141"/>
      <c r="JXK75" s="141"/>
      <c r="JXL75" s="141"/>
      <c r="JXM75" s="141"/>
      <c r="JXN75" s="141"/>
      <c r="JXO75" s="141"/>
      <c r="JXP75" s="141"/>
      <c r="JXQ75" s="141"/>
      <c r="JXR75" s="141"/>
      <c r="JXS75" s="141"/>
      <c r="JXT75" s="141"/>
      <c r="JXU75" s="141"/>
      <c r="JXV75" s="141"/>
      <c r="JXW75" s="141"/>
      <c r="JXX75" s="141"/>
      <c r="JXY75" s="141"/>
      <c r="JXZ75" s="141"/>
      <c r="JYA75" s="141"/>
      <c r="JYB75" s="141"/>
      <c r="JYC75" s="141"/>
      <c r="JYD75" s="141"/>
      <c r="JYE75" s="141"/>
      <c r="JYF75" s="141"/>
      <c r="JYG75" s="141"/>
      <c r="JYH75" s="141"/>
      <c r="JYI75" s="141"/>
      <c r="JYJ75" s="141"/>
      <c r="JYK75" s="141"/>
      <c r="JYL75" s="141"/>
      <c r="JYM75" s="141"/>
      <c r="JYN75" s="141"/>
      <c r="JYO75" s="141"/>
      <c r="JYP75" s="141"/>
      <c r="JYQ75" s="141"/>
      <c r="JYR75" s="141"/>
      <c r="JYS75" s="141"/>
      <c r="JYT75" s="141"/>
      <c r="JYU75" s="141"/>
      <c r="JYV75" s="141"/>
      <c r="JYW75" s="141"/>
      <c r="JYX75" s="141"/>
      <c r="JYY75" s="141"/>
      <c r="JYZ75" s="141"/>
      <c r="JZA75" s="141"/>
      <c r="JZB75" s="141"/>
      <c r="JZC75" s="141"/>
      <c r="JZD75" s="141"/>
      <c r="JZE75" s="141"/>
      <c r="JZF75" s="141"/>
      <c r="JZG75" s="141"/>
      <c r="JZH75" s="141"/>
      <c r="JZI75" s="141"/>
      <c r="JZJ75" s="141"/>
      <c r="JZK75" s="141"/>
      <c r="JZL75" s="141"/>
      <c r="JZM75" s="141"/>
      <c r="JZN75" s="141"/>
      <c r="JZO75" s="141"/>
      <c r="JZP75" s="141"/>
      <c r="JZQ75" s="141"/>
      <c r="JZR75" s="141"/>
      <c r="JZS75" s="141"/>
      <c r="JZT75" s="141"/>
      <c r="JZU75" s="141"/>
      <c r="JZV75" s="141"/>
      <c r="JZW75" s="141"/>
      <c r="JZX75" s="141"/>
      <c r="JZY75" s="141"/>
      <c r="JZZ75" s="141"/>
      <c r="KAA75" s="141"/>
      <c r="KAB75" s="141"/>
      <c r="KAC75" s="141"/>
      <c r="KAD75" s="141"/>
      <c r="KAE75" s="141"/>
      <c r="KAF75" s="141"/>
      <c r="KAG75" s="141"/>
      <c r="KAH75" s="141"/>
      <c r="KAI75" s="141"/>
      <c r="KAJ75" s="141"/>
      <c r="KAK75" s="141"/>
      <c r="KAL75" s="141"/>
      <c r="KAM75" s="141"/>
      <c r="KAN75" s="141"/>
      <c r="KAO75" s="141"/>
      <c r="KAP75" s="141"/>
      <c r="KAQ75" s="141"/>
      <c r="KAR75" s="141"/>
      <c r="KAS75" s="141"/>
      <c r="KAT75" s="141"/>
      <c r="KAU75" s="141"/>
      <c r="KAV75" s="141"/>
      <c r="KAW75" s="141"/>
      <c r="KAX75" s="141"/>
      <c r="KAY75" s="141"/>
      <c r="KAZ75" s="141"/>
      <c r="KBA75" s="141"/>
      <c r="KBB75" s="141"/>
      <c r="KBC75" s="141"/>
      <c r="KBD75" s="141"/>
      <c r="KBE75" s="141"/>
      <c r="KBF75" s="141"/>
      <c r="KBG75" s="141"/>
      <c r="KBH75" s="141"/>
      <c r="KBI75" s="141"/>
      <c r="KBJ75" s="141"/>
      <c r="KBK75" s="141"/>
      <c r="KBL75" s="141"/>
      <c r="KBM75" s="141"/>
      <c r="KBN75" s="141"/>
      <c r="KBO75" s="141"/>
      <c r="KBP75" s="141"/>
      <c r="KBQ75" s="141"/>
      <c r="KBR75" s="141"/>
      <c r="KBS75" s="141"/>
      <c r="KBT75" s="141"/>
      <c r="KBU75" s="141"/>
      <c r="KBV75" s="141"/>
      <c r="KBW75" s="141"/>
      <c r="KBX75" s="141"/>
      <c r="KBY75" s="141"/>
      <c r="KBZ75" s="141"/>
      <c r="KCA75" s="141"/>
      <c r="KCB75" s="141"/>
      <c r="KCC75" s="141"/>
      <c r="KCD75" s="141"/>
      <c r="KCE75" s="141"/>
      <c r="KCF75" s="141"/>
      <c r="KCG75" s="141"/>
      <c r="KCH75" s="141"/>
      <c r="KCI75" s="141"/>
      <c r="KCJ75" s="141"/>
      <c r="KCK75" s="141"/>
      <c r="KCL75" s="141"/>
      <c r="KCM75" s="141"/>
      <c r="KCN75" s="141"/>
      <c r="KCO75" s="141"/>
      <c r="KCP75" s="141"/>
      <c r="KCQ75" s="141"/>
      <c r="KCR75" s="141"/>
      <c r="KCS75" s="141"/>
      <c r="KCT75" s="141"/>
      <c r="KCU75" s="141"/>
      <c r="KCV75" s="141"/>
      <c r="KCW75" s="141"/>
      <c r="KCX75" s="141"/>
      <c r="KCY75" s="141"/>
      <c r="KCZ75" s="141"/>
      <c r="KDA75" s="141"/>
      <c r="KDB75" s="141"/>
      <c r="KDC75" s="141"/>
      <c r="KDD75" s="141"/>
      <c r="KDE75" s="141"/>
      <c r="KDF75" s="141"/>
      <c r="KDG75" s="141"/>
      <c r="KDH75" s="141"/>
      <c r="KDI75" s="141"/>
      <c r="KDJ75" s="141"/>
      <c r="KDK75" s="141"/>
      <c r="KDL75" s="141"/>
      <c r="KDM75" s="141"/>
      <c r="KDN75" s="141"/>
      <c r="KDO75" s="141"/>
      <c r="KDP75" s="141"/>
      <c r="KDQ75" s="141"/>
      <c r="KDR75" s="141"/>
      <c r="KDS75" s="141"/>
      <c r="KDT75" s="141"/>
      <c r="KDU75" s="141"/>
      <c r="KDV75" s="141"/>
      <c r="KDW75" s="141"/>
      <c r="KDX75" s="141"/>
      <c r="KDY75" s="141"/>
      <c r="KDZ75" s="141"/>
      <c r="KEA75" s="141"/>
      <c r="KEB75" s="141"/>
      <c r="KEC75" s="141"/>
      <c r="KED75" s="141"/>
      <c r="KEE75" s="141"/>
      <c r="KEF75" s="141"/>
      <c r="KEG75" s="141"/>
      <c r="KEH75" s="141"/>
      <c r="KEI75" s="141"/>
      <c r="KEJ75" s="141"/>
      <c r="KEK75" s="141"/>
      <c r="KEL75" s="141"/>
      <c r="KEM75" s="141"/>
      <c r="KEN75" s="141"/>
      <c r="KEO75" s="141"/>
      <c r="KEP75" s="141"/>
      <c r="KEQ75" s="141"/>
      <c r="KER75" s="141"/>
      <c r="KES75" s="141"/>
      <c r="KET75" s="141"/>
      <c r="KEU75" s="141"/>
      <c r="KEV75" s="141"/>
      <c r="KEW75" s="141"/>
      <c r="KEX75" s="141"/>
      <c r="KEY75" s="141"/>
      <c r="KEZ75" s="141"/>
      <c r="KFA75" s="141"/>
      <c r="KFB75" s="141"/>
      <c r="KFC75" s="141"/>
      <c r="KFD75" s="141"/>
      <c r="KFE75" s="141"/>
      <c r="KFF75" s="141"/>
      <c r="KFG75" s="141"/>
      <c r="KFH75" s="141"/>
      <c r="KFI75" s="141"/>
      <c r="KFJ75" s="141"/>
      <c r="KFK75" s="141"/>
      <c r="KFL75" s="141"/>
      <c r="KFM75" s="141"/>
      <c r="KFN75" s="141"/>
      <c r="KFO75" s="141"/>
      <c r="KFP75" s="141"/>
      <c r="KFQ75" s="141"/>
      <c r="KFR75" s="141"/>
      <c r="KFS75" s="141"/>
      <c r="KFT75" s="141"/>
      <c r="KFU75" s="141"/>
      <c r="KFV75" s="141"/>
      <c r="KFW75" s="141"/>
      <c r="KFX75" s="141"/>
      <c r="KFY75" s="141"/>
      <c r="KFZ75" s="141"/>
      <c r="KGA75" s="141"/>
      <c r="KGB75" s="141"/>
      <c r="KGC75" s="141"/>
      <c r="KGD75" s="141"/>
      <c r="KGE75" s="141"/>
      <c r="KGF75" s="141"/>
      <c r="KGG75" s="141"/>
      <c r="KGH75" s="141"/>
      <c r="KGI75" s="141"/>
      <c r="KGJ75" s="141"/>
      <c r="KGK75" s="141"/>
      <c r="KGL75" s="141"/>
      <c r="KGM75" s="141"/>
      <c r="KGN75" s="141"/>
      <c r="KGO75" s="141"/>
      <c r="KGP75" s="141"/>
      <c r="KGQ75" s="141"/>
      <c r="KGR75" s="141"/>
      <c r="KGS75" s="141"/>
      <c r="KGT75" s="141"/>
      <c r="KGU75" s="141"/>
      <c r="KGV75" s="141"/>
      <c r="KGW75" s="141"/>
      <c r="KGX75" s="141"/>
      <c r="KGY75" s="141"/>
      <c r="KGZ75" s="141"/>
      <c r="KHA75" s="141"/>
      <c r="KHB75" s="141"/>
      <c r="KHC75" s="141"/>
      <c r="KHD75" s="141"/>
      <c r="KHE75" s="141"/>
      <c r="KHF75" s="141"/>
      <c r="KHG75" s="141"/>
      <c r="KHH75" s="141"/>
      <c r="KHI75" s="141"/>
      <c r="KHJ75" s="141"/>
      <c r="KHK75" s="141"/>
      <c r="KHL75" s="141"/>
      <c r="KHM75" s="141"/>
      <c r="KHN75" s="141"/>
      <c r="KHO75" s="141"/>
      <c r="KHP75" s="141"/>
      <c r="KHQ75" s="141"/>
      <c r="KHR75" s="141"/>
      <c r="KHS75" s="141"/>
      <c r="KHT75" s="141"/>
      <c r="KHU75" s="141"/>
      <c r="KHV75" s="141"/>
      <c r="KHW75" s="141"/>
      <c r="KHX75" s="141"/>
      <c r="KHY75" s="141"/>
      <c r="KHZ75" s="141"/>
      <c r="KIA75" s="141"/>
      <c r="KIB75" s="141"/>
      <c r="KIC75" s="141"/>
      <c r="KID75" s="141"/>
      <c r="KIE75" s="141"/>
      <c r="KIF75" s="141"/>
      <c r="KIG75" s="141"/>
      <c r="KIH75" s="141"/>
      <c r="KII75" s="141"/>
      <c r="KIJ75" s="141"/>
      <c r="KIK75" s="141"/>
      <c r="KIL75" s="141"/>
      <c r="KIM75" s="141"/>
      <c r="KIN75" s="141"/>
      <c r="KIO75" s="141"/>
      <c r="KIP75" s="141"/>
      <c r="KIQ75" s="141"/>
      <c r="KIR75" s="141"/>
      <c r="KIS75" s="141"/>
      <c r="KIT75" s="141"/>
      <c r="KIU75" s="141"/>
      <c r="KIV75" s="141"/>
      <c r="KIW75" s="141"/>
      <c r="KIX75" s="141"/>
      <c r="KIY75" s="141"/>
      <c r="KIZ75" s="141"/>
      <c r="KJA75" s="141"/>
      <c r="KJB75" s="141"/>
      <c r="KJC75" s="141"/>
      <c r="KJD75" s="141"/>
      <c r="KJE75" s="141"/>
      <c r="KJF75" s="141"/>
      <c r="KJG75" s="141"/>
      <c r="KJH75" s="141"/>
      <c r="KJI75" s="141"/>
      <c r="KJJ75" s="141"/>
      <c r="KJK75" s="141"/>
      <c r="KJL75" s="141"/>
      <c r="KJM75" s="141"/>
      <c r="KJN75" s="141"/>
      <c r="KJO75" s="141"/>
      <c r="KJP75" s="141"/>
      <c r="KJQ75" s="141"/>
      <c r="KJR75" s="141"/>
      <c r="KJS75" s="141"/>
      <c r="KJT75" s="141"/>
      <c r="KJU75" s="141"/>
      <c r="KJV75" s="141"/>
      <c r="KJW75" s="141"/>
      <c r="KJX75" s="141"/>
      <c r="KJY75" s="141"/>
      <c r="KJZ75" s="141"/>
      <c r="KKA75" s="141"/>
      <c r="KKB75" s="141"/>
      <c r="KKC75" s="141"/>
      <c r="KKD75" s="141"/>
      <c r="KKE75" s="141"/>
      <c r="KKF75" s="141"/>
      <c r="KKG75" s="141"/>
      <c r="KKH75" s="141"/>
      <c r="KKI75" s="141"/>
      <c r="KKJ75" s="141"/>
      <c r="KKK75" s="141"/>
      <c r="KKL75" s="141"/>
      <c r="KKM75" s="141"/>
      <c r="KKN75" s="141"/>
      <c r="KKO75" s="141"/>
      <c r="KKP75" s="141"/>
      <c r="KKQ75" s="141"/>
      <c r="KKR75" s="141"/>
      <c r="KKS75" s="141"/>
      <c r="KKT75" s="141"/>
      <c r="KKU75" s="141"/>
      <c r="KKV75" s="141"/>
      <c r="KKW75" s="141"/>
      <c r="KKX75" s="141"/>
      <c r="KKY75" s="141"/>
      <c r="KKZ75" s="141"/>
      <c r="KLA75" s="141"/>
      <c r="KLB75" s="141"/>
      <c r="KLC75" s="141"/>
      <c r="KLD75" s="141"/>
      <c r="KLE75" s="141"/>
      <c r="KLF75" s="141"/>
      <c r="KLG75" s="141"/>
      <c r="KLH75" s="141"/>
      <c r="KLI75" s="141"/>
      <c r="KLJ75" s="141"/>
      <c r="KLK75" s="141"/>
      <c r="KLL75" s="141"/>
      <c r="KLM75" s="141"/>
      <c r="KLN75" s="141"/>
      <c r="KLO75" s="141"/>
      <c r="KLP75" s="141"/>
      <c r="KLQ75" s="141"/>
      <c r="KLR75" s="141"/>
      <c r="KLS75" s="141"/>
      <c r="KLT75" s="141"/>
      <c r="KLU75" s="141"/>
      <c r="KLV75" s="141"/>
      <c r="KLW75" s="141"/>
      <c r="KLX75" s="141"/>
      <c r="KLY75" s="141"/>
      <c r="KLZ75" s="141"/>
      <c r="KMA75" s="141"/>
      <c r="KMB75" s="141"/>
      <c r="KMC75" s="141"/>
      <c r="KMD75" s="141"/>
      <c r="KME75" s="141"/>
      <c r="KMF75" s="141"/>
      <c r="KMG75" s="141"/>
      <c r="KMH75" s="141"/>
      <c r="KMI75" s="141"/>
      <c r="KMJ75" s="141"/>
      <c r="KMK75" s="141"/>
      <c r="KML75" s="141"/>
      <c r="KMM75" s="141"/>
      <c r="KMN75" s="141"/>
      <c r="KMO75" s="141"/>
      <c r="KMP75" s="141"/>
      <c r="KMQ75" s="141"/>
      <c r="KMR75" s="141"/>
      <c r="KMS75" s="141"/>
      <c r="KMT75" s="141"/>
      <c r="KMU75" s="141"/>
      <c r="KMV75" s="141"/>
      <c r="KMW75" s="141"/>
      <c r="KMX75" s="141"/>
      <c r="KMY75" s="141"/>
      <c r="KMZ75" s="141"/>
      <c r="KNA75" s="141"/>
      <c r="KNB75" s="141"/>
      <c r="KNC75" s="141"/>
      <c r="KND75" s="141"/>
      <c r="KNE75" s="141"/>
      <c r="KNF75" s="141"/>
      <c r="KNG75" s="141"/>
      <c r="KNH75" s="141"/>
      <c r="KNI75" s="141"/>
      <c r="KNJ75" s="141"/>
      <c r="KNK75" s="141"/>
      <c r="KNL75" s="141"/>
      <c r="KNM75" s="141"/>
      <c r="KNN75" s="141"/>
      <c r="KNO75" s="141"/>
      <c r="KNP75" s="141"/>
      <c r="KNQ75" s="141"/>
      <c r="KNR75" s="141"/>
      <c r="KNS75" s="141"/>
      <c r="KNT75" s="141"/>
      <c r="KNU75" s="141"/>
      <c r="KNV75" s="141"/>
      <c r="KNW75" s="141"/>
      <c r="KNX75" s="141"/>
      <c r="KNY75" s="141"/>
      <c r="KNZ75" s="141"/>
      <c r="KOA75" s="141"/>
      <c r="KOB75" s="141"/>
      <c r="KOC75" s="141"/>
      <c r="KOD75" s="141"/>
      <c r="KOE75" s="141"/>
      <c r="KOF75" s="141"/>
      <c r="KOG75" s="141"/>
      <c r="KOH75" s="141"/>
      <c r="KOI75" s="141"/>
      <c r="KOJ75" s="141"/>
      <c r="KOK75" s="141"/>
      <c r="KOL75" s="141"/>
      <c r="KOM75" s="141"/>
      <c r="KON75" s="141"/>
      <c r="KOO75" s="141"/>
      <c r="KOP75" s="141"/>
      <c r="KOQ75" s="141"/>
      <c r="KOR75" s="141"/>
      <c r="KOS75" s="141"/>
      <c r="KOT75" s="141"/>
      <c r="KOU75" s="141"/>
      <c r="KOV75" s="141"/>
      <c r="KOW75" s="141"/>
      <c r="KOX75" s="141"/>
      <c r="KOY75" s="141"/>
      <c r="KOZ75" s="141"/>
      <c r="KPA75" s="141"/>
      <c r="KPB75" s="141"/>
      <c r="KPC75" s="141"/>
      <c r="KPD75" s="141"/>
      <c r="KPE75" s="141"/>
      <c r="KPF75" s="141"/>
      <c r="KPG75" s="141"/>
      <c r="KPH75" s="141"/>
      <c r="KPI75" s="141"/>
      <c r="KPJ75" s="141"/>
      <c r="KPK75" s="141"/>
      <c r="KPL75" s="141"/>
      <c r="KPM75" s="141"/>
      <c r="KPN75" s="141"/>
      <c r="KPO75" s="141"/>
      <c r="KPP75" s="141"/>
      <c r="KPQ75" s="141"/>
      <c r="KPR75" s="141"/>
      <c r="KPS75" s="141"/>
      <c r="KPT75" s="141"/>
      <c r="KPU75" s="141"/>
      <c r="KPV75" s="141"/>
      <c r="KPW75" s="141"/>
      <c r="KPX75" s="141"/>
      <c r="KPY75" s="141"/>
      <c r="KPZ75" s="141"/>
      <c r="KQA75" s="141"/>
      <c r="KQB75" s="141"/>
      <c r="KQC75" s="141"/>
      <c r="KQD75" s="141"/>
      <c r="KQE75" s="141"/>
      <c r="KQF75" s="141"/>
      <c r="KQG75" s="141"/>
      <c r="KQH75" s="141"/>
      <c r="KQI75" s="141"/>
      <c r="KQJ75" s="141"/>
      <c r="KQK75" s="141"/>
      <c r="KQL75" s="141"/>
      <c r="KQM75" s="141"/>
      <c r="KQN75" s="141"/>
      <c r="KQO75" s="141"/>
      <c r="KQP75" s="141"/>
      <c r="KQQ75" s="141"/>
      <c r="KQR75" s="141"/>
      <c r="KQS75" s="141"/>
      <c r="KQT75" s="141"/>
      <c r="KQU75" s="141"/>
      <c r="KQV75" s="141"/>
      <c r="KQW75" s="141"/>
      <c r="KQX75" s="141"/>
      <c r="KQY75" s="141"/>
      <c r="KQZ75" s="141"/>
      <c r="KRA75" s="141"/>
      <c r="KRB75" s="141"/>
      <c r="KRC75" s="141"/>
      <c r="KRD75" s="141"/>
      <c r="KRE75" s="141"/>
      <c r="KRF75" s="141"/>
      <c r="KRG75" s="141"/>
      <c r="KRH75" s="141"/>
      <c r="KRI75" s="141"/>
      <c r="KRJ75" s="141"/>
      <c r="KRK75" s="141"/>
      <c r="KRL75" s="141"/>
      <c r="KRM75" s="141"/>
      <c r="KRN75" s="141"/>
      <c r="KRO75" s="141"/>
      <c r="KRP75" s="141"/>
      <c r="KRQ75" s="141"/>
      <c r="KRR75" s="141"/>
      <c r="KRS75" s="141"/>
      <c r="KRT75" s="141"/>
      <c r="KRU75" s="141"/>
      <c r="KRV75" s="141"/>
      <c r="KRW75" s="141"/>
      <c r="KRX75" s="141"/>
      <c r="KRY75" s="141"/>
      <c r="KRZ75" s="141"/>
      <c r="KSA75" s="141"/>
      <c r="KSB75" s="141"/>
      <c r="KSC75" s="141"/>
      <c r="KSD75" s="141"/>
      <c r="KSE75" s="141"/>
      <c r="KSF75" s="141"/>
      <c r="KSG75" s="141"/>
      <c r="KSH75" s="141"/>
      <c r="KSI75" s="141"/>
      <c r="KSJ75" s="141"/>
      <c r="KSK75" s="141"/>
      <c r="KSL75" s="141"/>
      <c r="KSM75" s="141"/>
      <c r="KSN75" s="141"/>
      <c r="KSO75" s="141"/>
      <c r="KSP75" s="141"/>
      <c r="KSQ75" s="141"/>
      <c r="KSR75" s="141"/>
      <c r="KSS75" s="141"/>
      <c r="KST75" s="141"/>
      <c r="KSU75" s="141"/>
      <c r="KSV75" s="141"/>
      <c r="KSW75" s="141"/>
      <c r="KSX75" s="141"/>
      <c r="KSY75" s="141"/>
      <c r="KSZ75" s="141"/>
      <c r="KTA75" s="141"/>
      <c r="KTB75" s="141"/>
      <c r="KTC75" s="141"/>
      <c r="KTD75" s="141"/>
      <c r="KTE75" s="141"/>
      <c r="KTF75" s="141"/>
      <c r="KTG75" s="141"/>
      <c r="KTH75" s="141"/>
      <c r="KTI75" s="141"/>
      <c r="KTJ75" s="141"/>
      <c r="KTK75" s="141"/>
      <c r="KTL75" s="141"/>
      <c r="KTM75" s="141"/>
      <c r="KTN75" s="141"/>
      <c r="KTO75" s="141"/>
      <c r="KTP75" s="141"/>
      <c r="KTQ75" s="141"/>
      <c r="KTR75" s="141"/>
      <c r="KTS75" s="141"/>
      <c r="KTT75" s="141"/>
      <c r="KTU75" s="141"/>
      <c r="KTV75" s="141"/>
      <c r="KTW75" s="141"/>
      <c r="KTX75" s="141"/>
      <c r="KTY75" s="141"/>
      <c r="KTZ75" s="141"/>
      <c r="KUA75" s="141"/>
      <c r="KUB75" s="141"/>
      <c r="KUC75" s="141"/>
      <c r="KUD75" s="141"/>
      <c r="KUE75" s="141"/>
      <c r="KUF75" s="141"/>
      <c r="KUG75" s="141"/>
      <c r="KUH75" s="141"/>
      <c r="KUI75" s="141"/>
      <c r="KUJ75" s="141"/>
      <c r="KUK75" s="141"/>
      <c r="KUL75" s="141"/>
      <c r="KUM75" s="141"/>
      <c r="KUN75" s="141"/>
      <c r="KUO75" s="141"/>
      <c r="KUP75" s="141"/>
      <c r="KUQ75" s="141"/>
      <c r="KUR75" s="141"/>
      <c r="KUS75" s="141"/>
      <c r="KUT75" s="141"/>
      <c r="KUU75" s="141"/>
      <c r="KUV75" s="141"/>
      <c r="KUW75" s="141"/>
      <c r="KUX75" s="141"/>
      <c r="KUY75" s="141"/>
      <c r="KUZ75" s="141"/>
      <c r="KVA75" s="141"/>
      <c r="KVB75" s="141"/>
      <c r="KVC75" s="141"/>
      <c r="KVD75" s="141"/>
      <c r="KVE75" s="141"/>
      <c r="KVF75" s="141"/>
      <c r="KVG75" s="141"/>
      <c r="KVH75" s="141"/>
      <c r="KVI75" s="141"/>
      <c r="KVJ75" s="141"/>
      <c r="KVK75" s="141"/>
      <c r="KVL75" s="141"/>
      <c r="KVM75" s="141"/>
      <c r="KVN75" s="141"/>
      <c r="KVO75" s="141"/>
      <c r="KVP75" s="141"/>
      <c r="KVQ75" s="141"/>
      <c r="KVR75" s="141"/>
      <c r="KVS75" s="141"/>
      <c r="KVT75" s="141"/>
      <c r="KVU75" s="141"/>
      <c r="KVV75" s="141"/>
      <c r="KVW75" s="141"/>
      <c r="KVX75" s="141"/>
      <c r="KVY75" s="141"/>
      <c r="KVZ75" s="141"/>
      <c r="KWA75" s="141"/>
      <c r="KWB75" s="141"/>
      <c r="KWC75" s="141"/>
      <c r="KWD75" s="141"/>
      <c r="KWE75" s="141"/>
      <c r="KWF75" s="141"/>
      <c r="KWG75" s="141"/>
      <c r="KWH75" s="141"/>
      <c r="KWI75" s="141"/>
      <c r="KWJ75" s="141"/>
      <c r="KWK75" s="141"/>
      <c r="KWL75" s="141"/>
      <c r="KWM75" s="141"/>
      <c r="KWN75" s="141"/>
      <c r="KWO75" s="141"/>
      <c r="KWP75" s="141"/>
      <c r="KWQ75" s="141"/>
      <c r="KWR75" s="141"/>
      <c r="KWS75" s="141"/>
      <c r="KWT75" s="141"/>
      <c r="KWU75" s="141"/>
      <c r="KWV75" s="141"/>
      <c r="KWW75" s="141"/>
      <c r="KWX75" s="141"/>
      <c r="KWY75" s="141"/>
      <c r="KWZ75" s="141"/>
      <c r="KXA75" s="141"/>
      <c r="KXB75" s="141"/>
      <c r="KXC75" s="141"/>
      <c r="KXD75" s="141"/>
      <c r="KXE75" s="141"/>
      <c r="KXF75" s="141"/>
      <c r="KXG75" s="141"/>
      <c r="KXH75" s="141"/>
      <c r="KXI75" s="141"/>
      <c r="KXJ75" s="141"/>
      <c r="KXK75" s="141"/>
      <c r="KXL75" s="141"/>
      <c r="KXM75" s="141"/>
      <c r="KXN75" s="141"/>
      <c r="KXO75" s="141"/>
      <c r="KXP75" s="141"/>
      <c r="KXQ75" s="141"/>
      <c r="KXR75" s="141"/>
      <c r="KXS75" s="141"/>
      <c r="KXT75" s="141"/>
      <c r="KXU75" s="141"/>
      <c r="KXV75" s="141"/>
      <c r="KXW75" s="141"/>
      <c r="KXX75" s="141"/>
      <c r="KXY75" s="141"/>
      <c r="KXZ75" s="141"/>
      <c r="KYA75" s="141"/>
      <c r="KYB75" s="141"/>
      <c r="KYC75" s="141"/>
      <c r="KYD75" s="141"/>
      <c r="KYE75" s="141"/>
      <c r="KYF75" s="141"/>
      <c r="KYG75" s="141"/>
      <c r="KYH75" s="141"/>
      <c r="KYI75" s="141"/>
      <c r="KYJ75" s="141"/>
      <c r="KYK75" s="141"/>
      <c r="KYL75" s="141"/>
      <c r="KYM75" s="141"/>
      <c r="KYN75" s="141"/>
      <c r="KYO75" s="141"/>
      <c r="KYP75" s="141"/>
      <c r="KYQ75" s="141"/>
      <c r="KYR75" s="141"/>
      <c r="KYS75" s="141"/>
      <c r="KYT75" s="141"/>
      <c r="KYU75" s="141"/>
      <c r="KYV75" s="141"/>
      <c r="KYW75" s="141"/>
      <c r="KYX75" s="141"/>
      <c r="KYY75" s="141"/>
      <c r="KYZ75" s="141"/>
      <c r="KZA75" s="141"/>
      <c r="KZB75" s="141"/>
      <c r="KZC75" s="141"/>
      <c r="KZD75" s="141"/>
      <c r="KZE75" s="141"/>
      <c r="KZF75" s="141"/>
      <c r="KZG75" s="141"/>
      <c r="KZH75" s="141"/>
      <c r="KZI75" s="141"/>
      <c r="KZJ75" s="141"/>
      <c r="KZK75" s="141"/>
      <c r="KZL75" s="141"/>
      <c r="KZM75" s="141"/>
      <c r="KZN75" s="141"/>
      <c r="KZO75" s="141"/>
      <c r="KZP75" s="141"/>
      <c r="KZQ75" s="141"/>
      <c r="KZR75" s="141"/>
      <c r="KZS75" s="141"/>
      <c r="KZT75" s="141"/>
      <c r="KZU75" s="141"/>
      <c r="KZV75" s="141"/>
      <c r="KZW75" s="141"/>
      <c r="KZX75" s="141"/>
      <c r="KZY75" s="141"/>
      <c r="KZZ75" s="141"/>
      <c r="LAA75" s="141"/>
      <c r="LAB75" s="141"/>
      <c r="LAC75" s="141"/>
      <c r="LAD75" s="141"/>
      <c r="LAE75" s="141"/>
      <c r="LAF75" s="141"/>
      <c r="LAG75" s="141"/>
      <c r="LAH75" s="141"/>
      <c r="LAI75" s="141"/>
      <c r="LAJ75" s="141"/>
      <c r="LAK75" s="141"/>
      <c r="LAL75" s="141"/>
      <c r="LAM75" s="141"/>
      <c r="LAN75" s="141"/>
      <c r="LAO75" s="141"/>
      <c r="LAP75" s="141"/>
      <c r="LAQ75" s="141"/>
      <c r="LAR75" s="141"/>
      <c r="LAS75" s="141"/>
      <c r="LAT75" s="141"/>
      <c r="LAU75" s="141"/>
      <c r="LAV75" s="141"/>
      <c r="LAW75" s="141"/>
      <c r="LAX75" s="141"/>
      <c r="LAY75" s="141"/>
      <c r="LAZ75" s="141"/>
      <c r="LBA75" s="141"/>
      <c r="LBB75" s="141"/>
      <c r="LBC75" s="141"/>
      <c r="LBD75" s="141"/>
      <c r="LBE75" s="141"/>
      <c r="LBF75" s="141"/>
      <c r="LBG75" s="141"/>
      <c r="LBH75" s="141"/>
      <c r="LBI75" s="141"/>
      <c r="LBJ75" s="141"/>
      <c r="LBK75" s="141"/>
      <c r="LBL75" s="141"/>
      <c r="LBM75" s="141"/>
      <c r="LBN75" s="141"/>
      <c r="LBO75" s="141"/>
      <c r="LBP75" s="141"/>
      <c r="LBQ75" s="141"/>
      <c r="LBR75" s="141"/>
      <c r="LBS75" s="141"/>
      <c r="LBT75" s="141"/>
      <c r="LBU75" s="141"/>
      <c r="LBV75" s="141"/>
      <c r="LBW75" s="141"/>
      <c r="LBX75" s="141"/>
      <c r="LBY75" s="141"/>
      <c r="LBZ75" s="141"/>
      <c r="LCA75" s="141"/>
      <c r="LCB75" s="141"/>
      <c r="LCC75" s="141"/>
      <c r="LCD75" s="141"/>
      <c r="LCE75" s="141"/>
      <c r="LCF75" s="141"/>
      <c r="LCG75" s="141"/>
      <c r="LCH75" s="141"/>
      <c r="LCI75" s="141"/>
      <c r="LCJ75" s="141"/>
      <c r="LCK75" s="141"/>
      <c r="LCL75" s="141"/>
      <c r="LCM75" s="141"/>
      <c r="LCN75" s="141"/>
      <c r="LCO75" s="141"/>
      <c r="LCP75" s="141"/>
      <c r="LCQ75" s="141"/>
      <c r="LCR75" s="141"/>
      <c r="LCS75" s="141"/>
      <c r="LCT75" s="141"/>
      <c r="LCU75" s="141"/>
      <c r="LCV75" s="141"/>
      <c r="LCW75" s="141"/>
      <c r="LCX75" s="141"/>
      <c r="LCY75" s="141"/>
      <c r="LCZ75" s="141"/>
      <c r="LDA75" s="141"/>
      <c r="LDB75" s="141"/>
      <c r="LDC75" s="141"/>
      <c r="LDD75" s="141"/>
      <c r="LDE75" s="141"/>
      <c r="LDF75" s="141"/>
      <c r="LDG75" s="141"/>
      <c r="LDH75" s="141"/>
      <c r="LDI75" s="141"/>
      <c r="LDJ75" s="141"/>
      <c r="LDK75" s="141"/>
      <c r="LDL75" s="141"/>
      <c r="LDM75" s="141"/>
      <c r="LDN75" s="141"/>
      <c r="LDO75" s="141"/>
      <c r="LDP75" s="141"/>
      <c r="LDQ75" s="141"/>
      <c r="LDR75" s="141"/>
      <c r="LDS75" s="141"/>
      <c r="LDT75" s="141"/>
      <c r="LDU75" s="141"/>
      <c r="LDV75" s="141"/>
      <c r="LDW75" s="141"/>
      <c r="LDX75" s="141"/>
      <c r="LDY75" s="141"/>
      <c r="LDZ75" s="141"/>
      <c r="LEA75" s="141"/>
      <c r="LEB75" s="141"/>
      <c r="LEC75" s="141"/>
      <c r="LED75" s="141"/>
      <c r="LEE75" s="141"/>
      <c r="LEF75" s="141"/>
      <c r="LEG75" s="141"/>
      <c r="LEH75" s="141"/>
      <c r="LEI75" s="141"/>
      <c r="LEJ75" s="141"/>
      <c r="LEK75" s="141"/>
      <c r="LEL75" s="141"/>
      <c r="LEM75" s="141"/>
      <c r="LEN75" s="141"/>
      <c r="LEO75" s="141"/>
      <c r="LEP75" s="141"/>
      <c r="LEQ75" s="141"/>
      <c r="LER75" s="141"/>
      <c r="LES75" s="141"/>
      <c r="LET75" s="141"/>
      <c r="LEU75" s="141"/>
      <c r="LEV75" s="141"/>
      <c r="LEW75" s="141"/>
      <c r="LEX75" s="141"/>
      <c r="LEY75" s="141"/>
      <c r="LEZ75" s="141"/>
      <c r="LFA75" s="141"/>
      <c r="LFB75" s="141"/>
      <c r="LFC75" s="141"/>
      <c r="LFD75" s="141"/>
      <c r="LFE75" s="141"/>
      <c r="LFF75" s="141"/>
      <c r="LFG75" s="141"/>
      <c r="LFH75" s="141"/>
      <c r="LFI75" s="141"/>
      <c r="LFJ75" s="141"/>
      <c r="LFK75" s="141"/>
      <c r="LFL75" s="141"/>
      <c r="LFM75" s="141"/>
      <c r="LFN75" s="141"/>
      <c r="LFO75" s="141"/>
      <c r="LFP75" s="141"/>
      <c r="LFQ75" s="141"/>
      <c r="LFR75" s="141"/>
      <c r="LFS75" s="141"/>
      <c r="LFT75" s="141"/>
      <c r="LFU75" s="141"/>
      <c r="LFV75" s="141"/>
      <c r="LFW75" s="141"/>
      <c r="LFX75" s="141"/>
      <c r="LFY75" s="141"/>
      <c r="LFZ75" s="141"/>
      <c r="LGA75" s="141"/>
      <c r="LGB75" s="141"/>
      <c r="LGC75" s="141"/>
      <c r="LGD75" s="141"/>
      <c r="LGE75" s="141"/>
      <c r="LGF75" s="141"/>
      <c r="LGG75" s="141"/>
      <c r="LGH75" s="141"/>
      <c r="LGI75" s="141"/>
      <c r="LGJ75" s="141"/>
      <c r="LGK75" s="141"/>
      <c r="LGL75" s="141"/>
      <c r="LGM75" s="141"/>
      <c r="LGN75" s="141"/>
      <c r="LGO75" s="141"/>
      <c r="LGP75" s="141"/>
      <c r="LGQ75" s="141"/>
      <c r="LGR75" s="141"/>
      <c r="LGS75" s="141"/>
      <c r="LGT75" s="141"/>
      <c r="LGU75" s="141"/>
      <c r="LGV75" s="141"/>
      <c r="LGW75" s="141"/>
      <c r="LGX75" s="141"/>
      <c r="LGY75" s="141"/>
      <c r="LGZ75" s="141"/>
      <c r="LHA75" s="141"/>
      <c r="LHB75" s="141"/>
      <c r="LHC75" s="141"/>
      <c r="LHD75" s="141"/>
      <c r="LHE75" s="141"/>
      <c r="LHF75" s="141"/>
      <c r="LHG75" s="141"/>
      <c r="LHH75" s="141"/>
      <c r="LHI75" s="141"/>
      <c r="LHJ75" s="141"/>
      <c r="LHK75" s="141"/>
      <c r="LHL75" s="141"/>
      <c r="LHM75" s="141"/>
      <c r="LHN75" s="141"/>
      <c r="LHO75" s="141"/>
      <c r="LHP75" s="141"/>
      <c r="LHQ75" s="141"/>
      <c r="LHR75" s="141"/>
      <c r="LHS75" s="141"/>
      <c r="LHT75" s="141"/>
      <c r="LHU75" s="141"/>
      <c r="LHV75" s="141"/>
      <c r="LHW75" s="141"/>
      <c r="LHX75" s="141"/>
      <c r="LHY75" s="141"/>
      <c r="LHZ75" s="141"/>
      <c r="LIA75" s="141"/>
      <c r="LIB75" s="141"/>
      <c r="LIC75" s="141"/>
      <c r="LID75" s="141"/>
      <c r="LIE75" s="141"/>
      <c r="LIF75" s="141"/>
      <c r="LIG75" s="141"/>
      <c r="LIH75" s="141"/>
      <c r="LII75" s="141"/>
      <c r="LIJ75" s="141"/>
      <c r="LIK75" s="141"/>
      <c r="LIL75" s="141"/>
      <c r="LIM75" s="141"/>
      <c r="LIN75" s="141"/>
      <c r="LIO75" s="141"/>
      <c r="LIP75" s="141"/>
      <c r="LIQ75" s="141"/>
      <c r="LIR75" s="141"/>
      <c r="LIS75" s="141"/>
      <c r="LIT75" s="141"/>
      <c r="LIU75" s="141"/>
      <c r="LIV75" s="141"/>
      <c r="LIW75" s="141"/>
      <c r="LIX75" s="141"/>
      <c r="LIY75" s="141"/>
      <c r="LIZ75" s="141"/>
      <c r="LJA75" s="141"/>
      <c r="LJB75" s="141"/>
      <c r="LJC75" s="141"/>
      <c r="LJD75" s="141"/>
      <c r="LJE75" s="141"/>
      <c r="LJF75" s="141"/>
      <c r="LJG75" s="141"/>
      <c r="LJH75" s="141"/>
      <c r="LJI75" s="141"/>
      <c r="LJJ75" s="141"/>
      <c r="LJK75" s="141"/>
      <c r="LJL75" s="141"/>
      <c r="LJM75" s="141"/>
      <c r="LJN75" s="141"/>
      <c r="LJO75" s="141"/>
      <c r="LJP75" s="141"/>
      <c r="LJQ75" s="141"/>
      <c r="LJR75" s="141"/>
      <c r="LJS75" s="141"/>
      <c r="LJT75" s="141"/>
      <c r="LJU75" s="141"/>
      <c r="LJV75" s="141"/>
      <c r="LJW75" s="141"/>
      <c r="LJX75" s="141"/>
      <c r="LJY75" s="141"/>
      <c r="LJZ75" s="141"/>
      <c r="LKA75" s="141"/>
      <c r="LKB75" s="141"/>
      <c r="LKC75" s="141"/>
      <c r="LKD75" s="141"/>
      <c r="LKE75" s="141"/>
      <c r="LKF75" s="141"/>
      <c r="LKG75" s="141"/>
      <c r="LKH75" s="141"/>
      <c r="LKI75" s="141"/>
      <c r="LKJ75" s="141"/>
      <c r="LKK75" s="141"/>
      <c r="LKL75" s="141"/>
      <c r="LKM75" s="141"/>
      <c r="LKN75" s="141"/>
      <c r="LKO75" s="141"/>
      <c r="LKP75" s="141"/>
      <c r="LKQ75" s="141"/>
      <c r="LKR75" s="141"/>
      <c r="LKS75" s="141"/>
      <c r="LKT75" s="141"/>
      <c r="LKU75" s="141"/>
      <c r="LKV75" s="141"/>
      <c r="LKW75" s="141"/>
      <c r="LKX75" s="141"/>
      <c r="LKY75" s="141"/>
      <c r="LKZ75" s="141"/>
      <c r="LLA75" s="141"/>
      <c r="LLB75" s="141"/>
      <c r="LLC75" s="141"/>
      <c r="LLD75" s="141"/>
      <c r="LLE75" s="141"/>
      <c r="LLF75" s="141"/>
      <c r="LLG75" s="141"/>
      <c r="LLH75" s="141"/>
      <c r="LLI75" s="141"/>
      <c r="LLJ75" s="141"/>
      <c r="LLK75" s="141"/>
      <c r="LLL75" s="141"/>
      <c r="LLM75" s="141"/>
      <c r="LLN75" s="141"/>
      <c r="LLO75" s="141"/>
      <c r="LLP75" s="141"/>
      <c r="LLQ75" s="141"/>
      <c r="LLR75" s="141"/>
      <c r="LLS75" s="141"/>
      <c r="LLT75" s="141"/>
      <c r="LLU75" s="141"/>
      <c r="LLV75" s="141"/>
      <c r="LLW75" s="141"/>
      <c r="LLX75" s="141"/>
      <c r="LLY75" s="141"/>
      <c r="LLZ75" s="141"/>
      <c r="LMA75" s="141"/>
      <c r="LMB75" s="141"/>
      <c r="LMC75" s="141"/>
      <c r="LMD75" s="141"/>
      <c r="LME75" s="141"/>
      <c r="LMF75" s="141"/>
      <c r="LMG75" s="141"/>
      <c r="LMH75" s="141"/>
      <c r="LMI75" s="141"/>
      <c r="LMJ75" s="141"/>
      <c r="LMK75" s="141"/>
      <c r="LML75" s="141"/>
      <c r="LMM75" s="141"/>
      <c r="LMN75" s="141"/>
      <c r="LMO75" s="141"/>
      <c r="LMP75" s="141"/>
      <c r="LMQ75" s="141"/>
      <c r="LMR75" s="141"/>
      <c r="LMS75" s="141"/>
      <c r="LMT75" s="141"/>
      <c r="LMU75" s="141"/>
      <c r="LMV75" s="141"/>
      <c r="LMW75" s="141"/>
      <c r="LMX75" s="141"/>
      <c r="LMY75" s="141"/>
      <c r="LMZ75" s="141"/>
      <c r="LNA75" s="141"/>
      <c r="LNB75" s="141"/>
      <c r="LNC75" s="141"/>
      <c r="LND75" s="141"/>
      <c r="LNE75" s="141"/>
      <c r="LNF75" s="141"/>
      <c r="LNG75" s="141"/>
      <c r="LNH75" s="141"/>
      <c r="LNI75" s="141"/>
      <c r="LNJ75" s="141"/>
      <c r="LNK75" s="141"/>
      <c r="LNL75" s="141"/>
      <c r="LNM75" s="141"/>
      <c r="LNN75" s="141"/>
      <c r="LNO75" s="141"/>
      <c r="LNP75" s="141"/>
      <c r="LNQ75" s="141"/>
      <c r="LNR75" s="141"/>
      <c r="LNS75" s="141"/>
      <c r="LNT75" s="141"/>
      <c r="LNU75" s="141"/>
      <c r="LNV75" s="141"/>
      <c r="LNW75" s="141"/>
      <c r="LNX75" s="141"/>
      <c r="LNY75" s="141"/>
      <c r="LNZ75" s="141"/>
      <c r="LOA75" s="141"/>
      <c r="LOB75" s="141"/>
      <c r="LOC75" s="141"/>
      <c r="LOD75" s="141"/>
      <c r="LOE75" s="141"/>
      <c r="LOF75" s="141"/>
      <c r="LOG75" s="141"/>
      <c r="LOH75" s="141"/>
      <c r="LOI75" s="141"/>
      <c r="LOJ75" s="141"/>
      <c r="LOK75" s="141"/>
      <c r="LOL75" s="141"/>
      <c r="LOM75" s="141"/>
      <c r="LON75" s="141"/>
      <c r="LOO75" s="141"/>
      <c r="LOP75" s="141"/>
      <c r="LOQ75" s="141"/>
      <c r="LOR75" s="141"/>
      <c r="LOS75" s="141"/>
      <c r="LOT75" s="141"/>
      <c r="LOU75" s="141"/>
      <c r="LOV75" s="141"/>
      <c r="LOW75" s="141"/>
      <c r="LOX75" s="141"/>
      <c r="LOY75" s="141"/>
      <c r="LOZ75" s="141"/>
      <c r="LPA75" s="141"/>
      <c r="LPB75" s="141"/>
      <c r="LPC75" s="141"/>
      <c r="LPD75" s="141"/>
      <c r="LPE75" s="141"/>
      <c r="LPF75" s="141"/>
      <c r="LPG75" s="141"/>
      <c r="LPH75" s="141"/>
      <c r="LPI75" s="141"/>
      <c r="LPJ75" s="141"/>
      <c r="LPK75" s="141"/>
      <c r="LPL75" s="141"/>
      <c r="LPM75" s="141"/>
      <c r="LPN75" s="141"/>
      <c r="LPO75" s="141"/>
      <c r="LPP75" s="141"/>
      <c r="LPQ75" s="141"/>
      <c r="LPR75" s="141"/>
      <c r="LPS75" s="141"/>
      <c r="LPT75" s="141"/>
      <c r="LPU75" s="141"/>
      <c r="LPV75" s="141"/>
      <c r="LPW75" s="141"/>
      <c r="LPX75" s="141"/>
      <c r="LPY75" s="141"/>
      <c r="LPZ75" s="141"/>
      <c r="LQA75" s="141"/>
      <c r="LQB75" s="141"/>
      <c r="LQC75" s="141"/>
      <c r="LQD75" s="141"/>
      <c r="LQE75" s="141"/>
      <c r="LQF75" s="141"/>
      <c r="LQG75" s="141"/>
      <c r="LQH75" s="141"/>
      <c r="LQI75" s="141"/>
      <c r="LQJ75" s="141"/>
      <c r="LQK75" s="141"/>
      <c r="LQL75" s="141"/>
      <c r="LQM75" s="141"/>
      <c r="LQN75" s="141"/>
      <c r="LQO75" s="141"/>
      <c r="LQP75" s="141"/>
      <c r="LQQ75" s="141"/>
      <c r="LQR75" s="141"/>
      <c r="LQS75" s="141"/>
      <c r="LQT75" s="141"/>
      <c r="LQU75" s="141"/>
      <c r="LQV75" s="141"/>
      <c r="LQW75" s="141"/>
      <c r="LQX75" s="141"/>
      <c r="LQY75" s="141"/>
      <c r="LQZ75" s="141"/>
      <c r="LRA75" s="141"/>
      <c r="LRB75" s="141"/>
      <c r="LRC75" s="141"/>
      <c r="LRD75" s="141"/>
      <c r="LRE75" s="141"/>
      <c r="LRF75" s="141"/>
      <c r="LRG75" s="141"/>
      <c r="LRH75" s="141"/>
      <c r="LRI75" s="141"/>
      <c r="LRJ75" s="141"/>
      <c r="LRK75" s="141"/>
      <c r="LRL75" s="141"/>
      <c r="LRM75" s="141"/>
      <c r="LRN75" s="141"/>
      <c r="LRO75" s="141"/>
      <c r="LRP75" s="141"/>
      <c r="LRQ75" s="141"/>
      <c r="LRR75" s="141"/>
      <c r="LRS75" s="141"/>
      <c r="LRT75" s="141"/>
      <c r="LRU75" s="141"/>
      <c r="LRV75" s="141"/>
      <c r="LRW75" s="141"/>
      <c r="LRX75" s="141"/>
      <c r="LRY75" s="141"/>
      <c r="LRZ75" s="141"/>
      <c r="LSA75" s="141"/>
      <c r="LSB75" s="141"/>
      <c r="LSC75" s="141"/>
      <c r="LSD75" s="141"/>
      <c r="LSE75" s="141"/>
      <c r="LSF75" s="141"/>
      <c r="LSG75" s="141"/>
      <c r="LSH75" s="141"/>
      <c r="LSI75" s="141"/>
      <c r="LSJ75" s="141"/>
      <c r="LSK75" s="141"/>
      <c r="LSL75" s="141"/>
      <c r="LSM75" s="141"/>
      <c r="LSN75" s="141"/>
      <c r="LSO75" s="141"/>
      <c r="LSP75" s="141"/>
      <c r="LSQ75" s="141"/>
      <c r="LSR75" s="141"/>
      <c r="LSS75" s="141"/>
      <c r="LST75" s="141"/>
      <c r="LSU75" s="141"/>
      <c r="LSV75" s="141"/>
      <c r="LSW75" s="141"/>
      <c r="LSX75" s="141"/>
      <c r="LSY75" s="141"/>
      <c r="LSZ75" s="141"/>
      <c r="LTA75" s="141"/>
      <c r="LTB75" s="141"/>
      <c r="LTC75" s="141"/>
      <c r="LTD75" s="141"/>
      <c r="LTE75" s="141"/>
      <c r="LTF75" s="141"/>
      <c r="LTG75" s="141"/>
      <c r="LTH75" s="141"/>
      <c r="LTI75" s="141"/>
      <c r="LTJ75" s="141"/>
      <c r="LTK75" s="141"/>
      <c r="LTL75" s="141"/>
      <c r="LTM75" s="141"/>
      <c r="LTN75" s="141"/>
      <c r="LTO75" s="141"/>
      <c r="LTP75" s="141"/>
      <c r="LTQ75" s="141"/>
      <c r="LTR75" s="141"/>
      <c r="LTS75" s="141"/>
      <c r="LTT75" s="141"/>
      <c r="LTU75" s="141"/>
      <c r="LTV75" s="141"/>
      <c r="LTW75" s="141"/>
      <c r="LTX75" s="141"/>
      <c r="LTY75" s="141"/>
      <c r="LTZ75" s="141"/>
      <c r="LUA75" s="141"/>
      <c r="LUB75" s="141"/>
      <c r="LUC75" s="141"/>
      <c r="LUD75" s="141"/>
      <c r="LUE75" s="141"/>
      <c r="LUF75" s="141"/>
      <c r="LUG75" s="141"/>
      <c r="LUH75" s="141"/>
      <c r="LUI75" s="141"/>
      <c r="LUJ75" s="141"/>
      <c r="LUK75" s="141"/>
      <c r="LUL75" s="141"/>
      <c r="LUM75" s="141"/>
      <c r="LUN75" s="141"/>
      <c r="LUO75" s="141"/>
      <c r="LUP75" s="141"/>
      <c r="LUQ75" s="141"/>
      <c r="LUR75" s="141"/>
      <c r="LUS75" s="141"/>
      <c r="LUT75" s="141"/>
      <c r="LUU75" s="141"/>
      <c r="LUV75" s="141"/>
      <c r="LUW75" s="141"/>
      <c r="LUX75" s="141"/>
      <c r="LUY75" s="141"/>
      <c r="LUZ75" s="141"/>
      <c r="LVA75" s="141"/>
      <c r="LVB75" s="141"/>
      <c r="LVC75" s="141"/>
      <c r="LVD75" s="141"/>
      <c r="LVE75" s="141"/>
      <c r="LVF75" s="141"/>
      <c r="LVG75" s="141"/>
      <c r="LVH75" s="141"/>
      <c r="LVI75" s="141"/>
      <c r="LVJ75" s="141"/>
      <c r="LVK75" s="141"/>
      <c r="LVL75" s="141"/>
      <c r="LVM75" s="141"/>
      <c r="LVN75" s="141"/>
      <c r="LVO75" s="141"/>
      <c r="LVP75" s="141"/>
      <c r="LVQ75" s="141"/>
      <c r="LVR75" s="141"/>
      <c r="LVS75" s="141"/>
      <c r="LVT75" s="141"/>
      <c r="LVU75" s="141"/>
      <c r="LVV75" s="141"/>
      <c r="LVW75" s="141"/>
      <c r="LVX75" s="141"/>
      <c r="LVY75" s="141"/>
      <c r="LVZ75" s="141"/>
      <c r="LWA75" s="141"/>
      <c r="LWB75" s="141"/>
      <c r="LWC75" s="141"/>
      <c r="LWD75" s="141"/>
      <c r="LWE75" s="141"/>
      <c r="LWF75" s="141"/>
      <c r="LWG75" s="141"/>
      <c r="LWH75" s="141"/>
      <c r="LWI75" s="141"/>
      <c r="LWJ75" s="141"/>
      <c r="LWK75" s="141"/>
      <c r="LWL75" s="141"/>
      <c r="LWM75" s="141"/>
      <c r="LWN75" s="141"/>
      <c r="LWO75" s="141"/>
      <c r="LWP75" s="141"/>
      <c r="LWQ75" s="141"/>
      <c r="LWR75" s="141"/>
      <c r="LWS75" s="141"/>
      <c r="LWT75" s="141"/>
      <c r="LWU75" s="141"/>
      <c r="LWV75" s="141"/>
      <c r="LWW75" s="141"/>
      <c r="LWX75" s="141"/>
      <c r="LWY75" s="141"/>
      <c r="LWZ75" s="141"/>
      <c r="LXA75" s="141"/>
      <c r="LXB75" s="141"/>
      <c r="LXC75" s="141"/>
      <c r="LXD75" s="141"/>
      <c r="LXE75" s="141"/>
      <c r="LXF75" s="141"/>
      <c r="LXG75" s="141"/>
      <c r="LXH75" s="141"/>
      <c r="LXI75" s="141"/>
      <c r="LXJ75" s="141"/>
      <c r="LXK75" s="141"/>
      <c r="LXL75" s="141"/>
      <c r="LXM75" s="141"/>
      <c r="LXN75" s="141"/>
      <c r="LXO75" s="141"/>
      <c r="LXP75" s="141"/>
      <c r="LXQ75" s="141"/>
      <c r="LXR75" s="141"/>
      <c r="LXS75" s="141"/>
      <c r="LXT75" s="141"/>
      <c r="LXU75" s="141"/>
      <c r="LXV75" s="141"/>
      <c r="LXW75" s="141"/>
      <c r="LXX75" s="141"/>
      <c r="LXY75" s="141"/>
      <c r="LXZ75" s="141"/>
      <c r="LYA75" s="141"/>
      <c r="LYB75" s="141"/>
      <c r="LYC75" s="141"/>
      <c r="LYD75" s="141"/>
      <c r="LYE75" s="141"/>
      <c r="LYF75" s="141"/>
      <c r="LYG75" s="141"/>
      <c r="LYH75" s="141"/>
      <c r="LYI75" s="141"/>
      <c r="LYJ75" s="141"/>
      <c r="LYK75" s="141"/>
      <c r="LYL75" s="141"/>
      <c r="LYM75" s="141"/>
      <c r="LYN75" s="141"/>
      <c r="LYO75" s="141"/>
      <c r="LYP75" s="141"/>
      <c r="LYQ75" s="141"/>
      <c r="LYR75" s="141"/>
      <c r="LYS75" s="141"/>
      <c r="LYT75" s="141"/>
      <c r="LYU75" s="141"/>
      <c r="LYV75" s="141"/>
      <c r="LYW75" s="141"/>
      <c r="LYX75" s="141"/>
      <c r="LYY75" s="141"/>
      <c r="LYZ75" s="141"/>
      <c r="LZA75" s="141"/>
      <c r="LZB75" s="141"/>
      <c r="LZC75" s="141"/>
      <c r="LZD75" s="141"/>
      <c r="LZE75" s="141"/>
      <c r="LZF75" s="141"/>
      <c r="LZG75" s="141"/>
      <c r="LZH75" s="141"/>
      <c r="LZI75" s="141"/>
      <c r="LZJ75" s="141"/>
      <c r="LZK75" s="141"/>
      <c r="LZL75" s="141"/>
      <c r="LZM75" s="141"/>
      <c r="LZN75" s="141"/>
      <c r="LZO75" s="141"/>
      <c r="LZP75" s="141"/>
      <c r="LZQ75" s="141"/>
      <c r="LZR75" s="141"/>
      <c r="LZS75" s="141"/>
      <c r="LZT75" s="141"/>
      <c r="LZU75" s="141"/>
      <c r="LZV75" s="141"/>
      <c r="LZW75" s="141"/>
      <c r="LZX75" s="141"/>
      <c r="LZY75" s="141"/>
      <c r="LZZ75" s="141"/>
      <c r="MAA75" s="141"/>
      <c r="MAB75" s="141"/>
      <c r="MAC75" s="141"/>
      <c r="MAD75" s="141"/>
      <c r="MAE75" s="141"/>
      <c r="MAF75" s="141"/>
      <c r="MAG75" s="141"/>
      <c r="MAH75" s="141"/>
      <c r="MAI75" s="141"/>
      <c r="MAJ75" s="141"/>
      <c r="MAK75" s="141"/>
      <c r="MAL75" s="141"/>
      <c r="MAM75" s="141"/>
      <c r="MAN75" s="141"/>
      <c r="MAO75" s="141"/>
      <c r="MAP75" s="141"/>
      <c r="MAQ75" s="141"/>
      <c r="MAR75" s="141"/>
      <c r="MAS75" s="141"/>
      <c r="MAT75" s="141"/>
      <c r="MAU75" s="141"/>
      <c r="MAV75" s="141"/>
      <c r="MAW75" s="141"/>
      <c r="MAX75" s="141"/>
      <c r="MAY75" s="141"/>
      <c r="MAZ75" s="141"/>
      <c r="MBA75" s="141"/>
      <c r="MBB75" s="141"/>
      <c r="MBC75" s="141"/>
      <c r="MBD75" s="141"/>
      <c r="MBE75" s="141"/>
      <c r="MBF75" s="141"/>
      <c r="MBG75" s="141"/>
      <c r="MBH75" s="141"/>
      <c r="MBI75" s="141"/>
      <c r="MBJ75" s="141"/>
      <c r="MBK75" s="141"/>
      <c r="MBL75" s="141"/>
      <c r="MBM75" s="141"/>
      <c r="MBN75" s="141"/>
      <c r="MBO75" s="141"/>
      <c r="MBP75" s="141"/>
      <c r="MBQ75" s="141"/>
      <c r="MBR75" s="141"/>
      <c r="MBS75" s="141"/>
      <c r="MBT75" s="141"/>
      <c r="MBU75" s="141"/>
      <c r="MBV75" s="141"/>
      <c r="MBW75" s="141"/>
      <c r="MBX75" s="141"/>
      <c r="MBY75" s="141"/>
      <c r="MBZ75" s="141"/>
      <c r="MCA75" s="141"/>
      <c r="MCB75" s="141"/>
      <c r="MCC75" s="141"/>
      <c r="MCD75" s="141"/>
      <c r="MCE75" s="141"/>
      <c r="MCF75" s="141"/>
      <c r="MCG75" s="141"/>
      <c r="MCH75" s="141"/>
      <c r="MCI75" s="141"/>
      <c r="MCJ75" s="141"/>
      <c r="MCK75" s="141"/>
      <c r="MCL75" s="141"/>
      <c r="MCM75" s="141"/>
      <c r="MCN75" s="141"/>
      <c r="MCO75" s="141"/>
      <c r="MCP75" s="141"/>
      <c r="MCQ75" s="141"/>
      <c r="MCR75" s="141"/>
      <c r="MCS75" s="141"/>
      <c r="MCT75" s="141"/>
      <c r="MCU75" s="141"/>
      <c r="MCV75" s="141"/>
      <c r="MCW75" s="141"/>
      <c r="MCX75" s="141"/>
      <c r="MCY75" s="141"/>
      <c r="MCZ75" s="141"/>
      <c r="MDA75" s="141"/>
      <c r="MDB75" s="141"/>
      <c r="MDC75" s="141"/>
      <c r="MDD75" s="141"/>
      <c r="MDE75" s="141"/>
      <c r="MDF75" s="141"/>
      <c r="MDG75" s="141"/>
      <c r="MDH75" s="141"/>
      <c r="MDI75" s="141"/>
      <c r="MDJ75" s="141"/>
      <c r="MDK75" s="141"/>
      <c r="MDL75" s="141"/>
      <c r="MDM75" s="141"/>
      <c r="MDN75" s="141"/>
      <c r="MDO75" s="141"/>
      <c r="MDP75" s="141"/>
      <c r="MDQ75" s="141"/>
      <c r="MDR75" s="141"/>
      <c r="MDS75" s="141"/>
      <c r="MDT75" s="141"/>
      <c r="MDU75" s="141"/>
      <c r="MDV75" s="141"/>
      <c r="MDW75" s="141"/>
      <c r="MDX75" s="141"/>
      <c r="MDY75" s="141"/>
      <c r="MDZ75" s="141"/>
      <c r="MEA75" s="141"/>
      <c r="MEB75" s="141"/>
      <c r="MEC75" s="141"/>
      <c r="MED75" s="141"/>
      <c r="MEE75" s="141"/>
      <c r="MEF75" s="141"/>
      <c r="MEG75" s="141"/>
      <c r="MEH75" s="141"/>
      <c r="MEI75" s="141"/>
      <c r="MEJ75" s="141"/>
      <c r="MEK75" s="141"/>
      <c r="MEL75" s="141"/>
      <c r="MEM75" s="141"/>
      <c r="MEN75" s="141"/>
      <c r="MEO75" s="141"/>
      <c r="MEP75" s="141"/>
      <c r="MEQ75" s="141"/>
      <c r="MER75" s="141"/>
      <c r="MES75" s="141"/>
      <c r="MET75" s="141"/>
      <c r="MEU75" s="141"/>
      <c r="MEV75" s="141"/>
      <c r="MEW75" s="141"/>
      <c r="MEX75" s="141"/>
      <c r="MEY75" s="141"/>
      <c r="MEZ75" s="141"/>
      <c r="MFA75" s="141"/>
      <c r="MFB75" s="141"/>
      <c r="MFC75" s="141"/>
      <c r="MFD75" s="141"/>
      <c r="MFE75" s="141"/>
      <c r="MFF75" s="141"/>
      <c r="MFG75" s="141"/>
      <c r="MFH75" s="141"/>
      <c r="MFI75" s="141"/>
      <c r="MFJ75" s="141"/>
      <c r="MFK75" s="141"/>
      <c r="MFL75" s="141"/>
      <c r="MFM75" s="141"/>
      <c r="MFN75" s="141"/>
      <c r="MFO75" s="141"/>
      <c r="MFP75" s="141"/>
      <c r="MFQ75" s="141"/>
      <c r="MFR75" s="141"/>
      <c r="MFS75" s="141"/>
      <c r="MFT75" s="141"/>
      <c r="MFU75" s="141"/>
      <c r="MFV75" s="141"/>
      <c r="MFW75" s="141"/>
      <c r="MFX75" s="141"/>
      <c r="MFY75" s="141"/>
      <c r="MFZ75" s="141"/>
      <c r="MGA75" s="141"/>
      <c r="MGB75" s="141"/>
      <c r="MGC75" s="141"/>
      <c r="MGD75" s="141"/>
      <c r="MGE75" s="141"/>
      <c r="MGF75" s="141"/>
      <c r="MGG75" s="141"/>
      <c r="MGH75" s="141"/>
      <c r="MGI75" s="141"/>
      <c r="MGJ75" s="141"/>
      <c r="MGK75" s="141"/>
      <c r="MGL75" s="141"/>
      <c r="MGM75" s="141"/>
      <c r="MGN75" s="141"/>
      <c r="MGO75" s="141"/>
      <c r="MGP75" s="141"/>
      <c r="MGQ75" s="141"/>
      <c r="MGR75" s="141"/>
      <c r="MGS75" s="141"/>
      <c r="MGT75" s="141"/>
      <c r="MGU75" s="141"/>
      <c r="MGV75" s="141"/>
      <c r="MGW75" s="141"/>
      <c r="MGX75" s="141"/>
      <c r="MGY75" s="141"/>
      <c r="MGZ75" s="141"/>
      <c r="MHA75" s="141"/>
      <c r="MHB75" s="141"/>
      <c r="MHC75" s="141"/>
      <c r="MHD75" s="141"/>
      <c r="MHE75" s="141"/>
      <c r="MHF75" s="141"/>
      <c r="MHG75" s="141"/>
      <c r="MHH75" s="141"/>
      <c r="MHI75" s="141"/>
      <c r="MHJ75" s="141"/>
      <c r="MHK75" s="141"/>
      <c r="MHL75" s="141"/>
      <c r="MHM75" s="141"/>
      <c r="MHN75" s="141"/>
      <c r="MHO75" s="141"/>
      <c r="MHP75" s="141"/>
      <c r="MHQ75" s="141"/>
      <c r="MHR75" s="141"/>
      <c r="MHS75" s="141"/>
      <c r="MHT75" s="141"/>
      <c r="MHU75" s="141"/>
      <c r="MHV75" s="141"/>
      <c r="MHW75" s="141"/>
      <c r="MHX75" s="141"/>
      <c r="MHY75" s="141"/>
      <c r="MHZ75" s="141"/>
      <c r="MIA75" s="141"/>
      <c r="MIB75" s="141"/>
      <c r="MIC75" s="141"/>
      <c r="MID75" s="141"/>
      <c r="MIE75" s="141"/>
      <c r="MIF75" s="141"/>
      <c r="MIG75" s="141"/>
      <c r="MIH75" s="141"/>
      <c r="MII75" s="141"/>
      <c r="MIJ75" s="141"/>
      <c r="MIK75" s="141"/>
      <c r="MIL75" s="141"/>
      <c r="MIM75" s="141"/>
      <c r="MIN75" s="141"/>
      <c r="MIO75" s="141"/>
      <c r="MIP75" s="141"/>
      <c r="MIQ75" s="141"/>
      <c r="MIR75" s="141"/>
      <c r="MIS75" s="141"/>
      <c r="MIT75" s="141"/>
      <c r="MIU75" s="141"/>
      <c r="MIV75" s="141"/>
      <c r="MIW75" s="141"/>
      <c r="MIX75" s="141"/>
      <c r="MIY75" s="141"/>
      <c r="MIZ75" s="141"/>
      <c r="MJA75" s="141"/>
      <c r="MJB75" s="141"/>
      <c r="MJC75" s="141"/>
      <c r="MJD75" s="141"/>
      <c r="MJE75" s="141"/>
      <c r="MJF75" s="141"/>
      <c r="MJG75" s="141"/>
      <c r="MJH75" s="141"/>
      <c r="MJI75" s="141"/>
      <c r="MJJ75" s="141"/>
      <c r="MJK75" s="141"/>
      <c r="MJL75" s="141"/>
      <c r="MJM75" s="141"/>
      <c r="MJN75" s="141"/>
      <c r="MJO75" s="141"/>
      <c r="MJP75" s="141"/>
      <c r="MJQ75" s="141"/>
      <c r="MJR75" s="141"/>
      <c r="MJS75" s="141"/>
      <c r="MJT75" s="141"/>
      <c r="MJU75" s="141"/>
      <c r="MJV75" s="141"/>
      <c r="MJW75" s="141"/>
      <c r="MJX75" s="141"/>
      <c r="MJY75" s="141"/>
      <c r="MJZ75" s="141"/>
      <c r="MKA75" s="141"/>
      <c r="MKB75" s="141"/>
      <c r="MKC75" s="141"/>
      <c r="MKD75" s="141"/>
      <c r="MKE75" s="141"/>
      <c r="MKF75" s="141"/>
      <c r="MKG75" s="141"/>
      <c r="MKH75" s="141"/>
      <c r="MKI75" s="141"/>
      <c r="MKJ75" s="141"/>
      <c r="MKK75" s="141"/>
      <c r="MKL75" s="141"/>
      <c r="MKM75" s="141"/>
      <c r="MKN75" s="141"/>
      <c r="MKO75" s="141"/>
      <c r="MKP75" s="141"/>
      <c r="MKQ75" s="141"/>
      <c r="MKR75" s="141"/>
      <c r="MKS75" s="141"/>
      <c r="MKT75" s="141"/>
      <c r="MKU75" s="141"/>
      <c r="MKV75" s="141"/>
      <c r="MKW75" s="141"/>
      <c r="MKX75" s="141"/>
      <c r="MKY75" s="141"/>
      <c r="MKZ75" s="141"/>
      <c r="MLA75" s="141"/>
      <c r="MLB75" s="141"/>
      <c r="MLC75" s="141"/>
      <c r="MLD75" s="141"/>
      <c r="MLE75" s="141"/>
      <c r="MLF75" s="141"/>
      <c r="MLG75" s="141"/>
      <c r="MLH75" s="141"/>
      <c r="MLI75" s="141"/>
      <c r="MLJ75" s="141"/>
      <c r="MLK75" s="141"/>
      <c r="MLL75" s="141"/>
      <c r="MLM75" s="141"/>
      <c r="MLN75" s="141"/>
      <c r="MLO75" s="141"/>
      <c r="MLP75" s="141"/>
      <c r="MLQ75" s="141"/>
      <c r="MLR75" s="141"/>
      <c r="MLS75" s="141"/>
      <c r="MLT75" s="141"/>
      <c r="MLU75" s="141"/>
      <c r="MLV75" s="141"/>
      <c r="MLW75" s="141"/>
      <c r="MLX75" s="141"/>
      <c r="MLY75" s="141"/>
      <c r="MLZ75" s="141"/>
      <c r="MMA75" s="141"/>
      <c r="MMB75" s="141"/>
      <c r="MMC75" s="141"/>
      <c r="MMD75" s="141"/>
      <c r="MME75" s="141"/>
      <c r="MMF75" s="141"/>
      <c r="MMG75" s="141"/>
      <c r="MMH75" s="141"/>
      <c r="MMI75" s="141"/>
      <c r="MMJ75" s="141"/>
      <c r="MMK75" s="141"/>
      <c r="MML75" s="141"/>
      <c r="MMM75" s="141"/>
      <c r="MMN75" s="141"/>
      <c r="MMO75" s="141"/>
      <c r="MMP75" s="141"/>
      <c r="MMQ75" s="141"/>
      <c r="MMR75" s="141"/>
      <c r="MMS75" s="141"/>
      <c r="MMT75" s="141"/>
      <c r="MMU75" s="141"/>
      <c r="MMV75" s="141"/>
      <c r="MMW75" s="141"/>
      <c r="MMX75" s="141"/>
      <c r="MMY75" s="141"/>
      <c r="MMZ75" s="141"/>
      <c r="MNA75" s="141"/>
      <c r="MNB75" s="141"/>
      <c r="MNC75" s="141"/>
      <c r="MND75" s="141"/>
      <c r="MNE75" s="141"/>
      <c r="MNF75" s="141"/>
      <c r="MNG75" s="141"/>
      <c r="MNH75" s="141"/>
      <c r="MNI75" s="141"/>
      <c r="MNJ75" s="141"/>
      <c r="MNK75" s="141"/>
      <c r="MNL75" s="141"/>
      <c r="MNM75" s="141"/>
      <c r="MNN75" s="141"/>
      <c r="MNO75" s="141"/>
      <c r="MNP75" s="141"/>
      <c r="MNQ75" s="141"/>
      <c r="MNR75" s="141"/>
      <c r="MNS75" s="141"/>
      <c r="MNT75" s="141"/>
      <c r="MNU75" s="141"/>
      <c r="MNV75" s="141"/>
      <c r="MNW75" s="141"/>
      <c r="MNX75" s="141"/>
      <c r="MNY75" s="141"/>
      <c r="MNZ75" s="141"/>
      <c r="MOA75" s="141"/>
      <c r="MOB75" s="141"/>
      <c r="MOC75" s="141"/>
      <c r="MOD75" s="141"/>
      <c r="MOE75" s="141"/>
      <c r="MOF75" s="141"/>
      <c r="MOG75" s="141"/>
      <c r="MOH75" s="141"/>
      <c r="MOI75" s="141"/>
      <c r="MOJ75" s="141"/>
      <c r="MOK75" s="141"/>
      <c r="MOL75" s="141"/>
      <c r="MOM75" s="141"/>
      <c r="MON75" s="141"/>
      <c r="MOO75" s="141"/>
      <c r="MOP75" s="141"/>
      <c r="MOQ75" s="141"/>
      <c r="MOR75" s="141"/>
      <c r="MOS75" s="141"/>
      <c r="MOT75" s="141"/>
      <c r="MOU75" s="141"/>
      <c r="MOV75" s="141"/>
      <c r="MOW75" s="141"/>
      <c r="MOX75" s="141"/>
      <c r="MOY75" s="141"/>
      <c r="MOZ75" s="141"/>
      <c r="MPA75" s="141"/>
      <c r="MPB75" s="141"/>
      <c r="MPC75" s="141"/>
      <c r="MPD75" s="141"/>
      <c r="MPE75" s="141"/>
      <c r="MPF75" s="141"/>
      <c r="MPG75" s="141"/>
      <c r="MPH75" s="141"/>
      <c r="MPI75" s="141"/>
      <c r="MPJ75" s="141"/>
      <c r="MPK75" s="141"/>
      <c r="MPL75" s="141"/>
      <c r="MPM75" s="141"/>
      <c r="MPN75" s="141"/>
      <c r="MPO75" s="141"/>
      <c r="MPP75" s="141"/>
      <c r="MPQ75" s="141"/>
      <c r="MPR75" s="141"/>
      <c r="MPS75" s="141"/>
      <c r="MPT75" s="141"/>
      <c r="MPU75" s="141"/>
      <c r="MPV75" s="141"/>
      <c r="MPW75" s="141"/>
      <c r="MPX75" s="141"/>
      <c r="MPY75" s="141"/>
      <c r="MPZ75" s="141"/>
      <c r="MQA75" s="141"/>
      <c r="MQB75" s="141"/>
      <c r="MQC75" s="141"/>
      <c r="MQD75" s="141"/>
      <c r="MQE75" s="141"/>
      <c r="MQF75" s="141"/>
      <c r="MQG75" s="141"/>
      <c r="MQH75" s="141"/>
      <c r="MQI75" s="141"/>
      <c r="MQJ75" s="141"/>
      <c r="MQK75" s="141"/>
      <c r="MQL75" s="141"/>
      <c r="MQM75" s="141"/>
      <c r="MQN75" s="141"/>
      <c r="MQO75" s="141"/>
      <c r="MQP75" s="141"/>
      <c r="MQQ75" s="141"/>
      <c r="MQR75" s="141"/>
      <c r="MQS75" s="141"/>
      <c r="MQT75" s="141"/>
      <c r="MQU75" s="141"/>
      <c r="MQV75" s="141"/>
      <c r="MQW75" s="141"/>
      <c r="MQX75" s="141"/>
      <c r="MQY75" s="141"/>
      <c r="MQZ75" s="141"/>
      <c r="MRA75" s="141"/>
      <c r="MRB75" s="141"/>
      <c r="MRC75" s="141"/>
      <c r="MRD75" s="141"/>
      <c r="MRE75" s="141"/>
      <c r="MRF75" s="141"/>
      <c r="MRG75" s="141"/>
      <c r="MRH75" s="141"/>
      <c r="MRI75" s="141"/>
      <c r="MRJ75" s="141"/>
      <c r="MRK75" s="141"/>
      <c r="MRL75" s="141"/>
      <c r="MRM75" s="141"/>
      <c r="MRN75" s="141"/>
      <c r="MRO75" s="141"/>
      <c r="MRP75" s="141"/>
      <c r="MRQ75" s="141"/>
      <c r="MRR75" s="141"/>
      <c r="MRS75" s="141"/>
      <c r="MRT75" s="141"/>
      <c r="MRU75" s="141"/>
      <c r="MRV75" s="141"/>
      <c r="MRW75" s="141"/>
      <c r="MRX75" s="141"/>
      <c r="MRY75" s="141"/>
      <c r="MRZ75" s="141"/>
      <c r="MSA75" s="141"/>
      <c r="MSB75" s="141"/>
      <c r="MSC75" s="141"/>
      <c r="MSD75" s="141"/>
      <c r="MSE75" s="141"/>
      <c r="MSF75" s="141"/>
      <c r="MSG75" s="141"/>
      <c r="MSH75" s="141"/>
      <c r="MSI75" s="141"/>
      <c r="MSJ75" s="141"/>
      <c r="MSK75" s="141"/>
      <c r="MSL75" s="141"/>
      <c r="MSM75" s="141"/>
      <c r="MSN75" s="141"/>
      <c r="MSO75" s="141"/>
      <c r="MSP75" s="141"/>
      <c r="MSQ75" s="141"/>
      <c r="MSR75" s="141"/>
      <c r="MSS75" s="141"/>
      <c r="MST75" s="141"/>
      <c r="MSU75" s="141"/>
      <c r="MSV75" s="141"/>
      <c r="MSW75" s="141"/>
      <c r="MSX75" s="141"/>
      <c r="MSY75" s="141"/>
      <c r="MSZ75" s="141"/>
      <c r="MTA75" s="141"/>
      <c r="MTB75" s="141"/>
      <c r="MTC75" s="141"/>
      <c r="MTD75" s="141"/>
      <c r="MTE75" s="141"/>
      <c r="MTF75" s="141"/>
      <c r="MTG75" s="141"/>
      <c r="MTH75" s="141"/>
      <c r="MTI75" s="141"/>
      <c r="MTJ75" s="141"/>
      <c r="MTK75" s="141"/>
      <c r="MTL75" s="141"/>
      <c r="MTM75" s="141"/>
      <c r="MTN75" s="141"/>
      <c r="MTO75" s="141"/>
      <c r="MTP75" s="141"/>
      <c r="MTQ75" s="141"/>
      <c r="MTR75" s="141"/>
      <c r="MTS75" s="141"/>
      <c r="MTT75" s="141"/>
      <c r="MTU75" s="141"/>
      <c r="MTV75" s="141"/>
      <c r="MTW75" s="141"/>
      <c r="MTX75" s="141"/>
      <c r="MTY75" s="141"/>
      <c r="MTZ75" s="141"/>
      <c r="MUA75" s="141"/>
      <c r="MUB75" s="141"/>
      <c r="MUC75" s="141"/>
      <c r="MUD75" s="141"/>
      <c r="MUE75" s="141"/>
      <c r="MUF75" s="141"/>
      <c r="MUG75" s="141"/>
      <c r="MUH75" s="141"/>
      <c r="MUI75" s="141"/>
      <c r="MUJ75" s="141"/>
      <c r="MUK75" s="141"/>
      <c r="MUL75" s="141"/>
      <c r="MUM75" s="141"/>
      <c r="MUN75" s="141"/>
      <c r="MUO75" s="141"/>
      <c r="MUP75" s="141"/>
      <c r="MUQ75" s="141"/>
      <c r="MUR75" s="141"/>
      <c r="MUS75" s="141"/>
      <c r="MUT75" s="141"/>
      <c r="MUU75" s="141"/>
      <c r="MUV75" s="141"/>
      <c r="MUW75" s="141"/>
      <c r="MUX75" s="141"/>
      <c r="MUY75" s="141"/>
      <c r="MUZ75" s="141"/>
      <c r="MVA75" s="141"/>
      <c r="MVB75" s="141"/>
      <c r="MVC75" s="141"/>
      <c r="MVD75" s="141"/>
      <c r="MVE75" s="141"/>
      <c r="MVF75" s="141"/>
      <c r="MVG75" s="141"/>
      <c r="MVH75" s="141"/>
      <c r="MVI75" s="141"/>
      <c r="MVJ75" s="141"/>
      <c r="MVK75" s="141"/>
      <c r="MVL75" s="141"/>
      <c r="MVM75" s="141"/>
      <c r="MVN75" s="141"/>
      <c r="MVO75" s="141"/>
      <c r="MVP75" s="141"/>
      <c r="MVQ75" s="141"/>
      <c r="MVR75" s="141"/>
      <c r="MVS75" s="141"/>
      <c r="MVT75" s="141"/>
      <c r="MVU75" s="141"/>
      <c r="MVV75" s="141"/>
      <c r="MVW75" s="141"/>
      <c r="MVX75" s="141"/>
      <c r="MVY75" s="141"/>
      <c r="MVZ75" s="141"/>
      <c r="MWA75" s="141"/>
      <c r="MWB75" s="141"/>
      <c r="MWC75" s="141"/>
      <c r="MWD75" s="141"/>
      <c r="MWE75" s="141"/>
      <c r="MWF75" s="141"/>
      <c r="MWG75" s="141"/>
      <c r="MWH75" s="141"/>
      <c r="MWI75" s="141"/>
      <c r="MWJ75" s="141"/>
      <c r="MWK75" s="141"/>
      <c r="MWL75" s="141"/>
      <c r="MWM75" s="141"/>
      <c r="MWN75" s="141"/>
      <c r="MWO75" s="141"/>
      <c r="MWP75" s="141"/>
      <c r="MWQ75" s="141"/>
      <c r="MWR75" s="141"/>
      <c r="MWS75" s="141"/>
      <c r="MWT75" s="141"/>
      <c r="MWU75" s="141"/>
      <c r="MWV75" s="141"/>
      <c r="MWW75" s="141"/>
      <c r="MWX75" s="141"/>
      <c r="MWY75" s="141"/>
      <c r="MWZ75" s="141"/>
      <c r="MXA75" s="141"/>
      <c r="MXB75" s="141"/>
      <c r="MXC75" s="141"/>
      <c r="MXD75" s="141"/>
      <c r="MXE75" s="141"/>
      <c r="MXF75" s="141"/>
      <c r="MXG75" s="141"/>
      <c r="MXH75" s="141"/>
      <c r="MXI75" s="141"/>
      <c r="MXJ75" s="141"/>
      <c r="MXK75" s="141"/>
      <c r="MXL75" s="141"/>
      <c r="MXM75" s="141"/>
      <c r="MXN75" s="141"/>
      <c r="MXO75" s="141"/>
      <c r="MXP75" s="141"/>
      <c r="MXQ75" s="141"/>
      <c r="MXR75" s="141"/>
      <c r="MXS75" s="141"/>
      <c r="MXT75" s="141"/>
      <c r="MXU75" s="141"/>
      <c r="MXV75" s="141"/>
      <c r="MXW75" s="141"/>
      <c r="MXX75" s="141"/>
      <c r="MXY75" s="141"/>
      <c r="MXZ75" s="141"/>
      <c r="MYA75" s="141"/>
      <c r="MYB75" s="141"/>
      <c r="MYC75" s="141"/>
      <c r="MYD75" s="141"/>
      <c r="MYE75" s="141"/>
      <c r="MYF75" s="141"/>
      <c r="MYG75" s="141"/>
      <c r="MYH75" s="141"/>
      <c r="MYI75" s="141"/>
      <c r="MYJ75" s="141"/>
      <c r="MYK75" s="141"/>
      <c r="MYL75" s="141"/>
      <c r="MYM75" s="141"/>
      <c r="MYN75" s="141"/>
      <c r="MYO75" s="141"/>
      <c r="MYP75" s="141"/>
      <c r="MYQ75" s="141"/>
      <c r="MYR75" s="141"/>
      <c r="MYS75" s="141"/>
      <c r="MYT75" s="141"/>
      <c r="MYU75" s="141"/>
      <c r="MYV75" s="141"/>
      <c r="MYW75" s="141"/>
      <c r="MYX75" s="141"/>
      <c r="MYY75" s="141"/>
      <c r="MYZ75" s="141"/>
      <c r="MZA75" s="141"/>
      <c r="MZB75" s="141"/>
      <c r="MZC75" s="141"/>
      <c r="MZD75" s="141"/>
      <c r="MZE75" s="141"/>
      <c r="MZF75" s="141"/>
      <c r="MZG75" s="141"/>
      <c r="MZH75" s="141"/>
      <c r="MZI75" s="141"/>
      <c r="MZJ75" s="141"/>
      <c r="MZK75" s="141"/>
      <c r="MZL75" s="141"/>
      <c r="MZM75" s="141"/>
      <c r="MZN75" s="141"/>
      <c r="MZO75" s="141"/>
      <c r="MZP75" s="141"/>
      <c r="MZQ75" s="141"/>
      <c r="MZR75" s="141"/>
      <c r="MZS75" s="141"/>
      <c r="MZT75" s="141"/>
      <c r="MZU75" s="141"/>
      <c r="MZV75" s="141"/>
      <c r="MZW75" s="141"/>
      <c r="MZX75" s="141"/>
      <c r="MZY75" s="141"/>
      <c r="MZZ75" s="141"/>
      <c r="NAA75" s="141"/>
      <c r="NAB75" s="141"/>
      <c r="NAC75" s="141"/>
      <c r="NAD75" s="141"/>
      <c r="NAE75" s="141"/>
      <c r="NAF75" s="141"/>
      <c r="NAG75" s="141"/>
      <c r="NAH75" s="141"/>
      <c r="NAI75" s="141"/>
      <c r="NAJ75" s="141"/>
      <c r="NAK75" s="141"/>
      <c r="NAL75" s="141"/>
      <c r="NAM75" s="141"/>
      <c r="NAN75" s="141"/>
      <c r="NAO75" s="141"/>
      <c r="NAP75" s="141"/>
      <c r="NAQ75" s="141"/>
      <c r="NAR75" s="141"/>
      <c r="NAS75" s="141"/>
      <c r="NAT75" s="141"/>
      <c r="NAU75" s="141"/>
      <c r="NAV75" s="141"/>
      <c r="NAW75" s="141"/>
      <c r="NAX75" s="141"/>
      <c r="NAY75" s="141"/>
      <c r="NAZ75" s="141"/>
      <c r="NBA75" s="141"/>
      <c r="NBB75" s="141"/>
      <c r="NBC75" s="141"/>
      <c r="NBD75" s="141"/>
      <c r="NBE75" s="141"/>
      <c r="NBF75" s="141"/>
      <c r="NBG75" s="141"/>
      <c r="NBH75" s="141"/>
      <c r="NBI75" s="141"/>
      <c r="NBJ75" s="141"/>
      <c r="NBK75" s="141"/>
      <c r="NBL75" s="141"/>
      <c r="NBM75" s="141"/>
      <c r="NBN75" s="141"/>
      <c r="NBO75" s="141"/>
      <c r="NBP75" s="141"/>
      <c r="NBQ75" s="141"/>
      <c r="NBR75" s="141"/>
      <c r="NBS75" s="141"/>
      <c r="NBT75" s="141"/>
      <c r="NBU75" s="141"/>
      <c r="NBV75" s="141"/>
      <c r="NBW75" s="141"/>
      <c r="NBX75" s="141"/>
      <c r="NBY75" s="141"/>
      <c r="NBZ75" s="141"/>
      <c r="NCA75" s="141"/>
      <c r="NCB75" s="141"/>
      <c r="NCC75" s="141"/>
      <c r="NCD75" s="141"/>
      <c r="NCE75" s="141"/>
      <c r="NCF75" s="141"/>
      <c r="NCG75" s="141"/>
      <c r="NCH75" s="141"/>
      <c r="NCI75" s="141"/>
      <c r="NCJ75" s="141"/>
      <c r="NCK75" s="141"/>
      <c r="NCL75" s="141"/>
      <c r="NCM75" s="141"/>
      <c r="NCN75" s="141"/>
      <c r="NCO75" s="141"/>
      <c r="NCP75" s="141"/>
      <c r="NCQ75" s="141"/>
      <c r="NCR75" s="141"/>
      <c r="NCS75" s="141"/>
      <c r="NCT75" s="141"/>
      <c r="NCU75" s="141"/>
      <c r="NCV75" s="141"/>
      <c r="NCW75" s="141"/>
      <c r="NCX75" s="141"/>
      <c r="NCY75" s="141"/>
      <c r="NCZ75" s="141"/>
      <c r="NDA75" s="141"/>
      <c r="NDB75" s="141"/>
      <c r="NDC75" s="141"/>
      <c r="NDD75" s="141"/>
      <c r="NDE75" s="141"/>
      <c r="NDF75" s="141"/>
      <c r="NDG75" s="141"/>
      <c r="NDH75" s="141"/>
      <c r="NDI75" s="141"/>
      <c r="NDJ75" s="141"/>
      <c r="NDK75" s="141"/>
      <c r="NDL75" s="141"/>
      <c r="NDM75" s="141"/>
      <c r="NDN75" s="141"/>
      <c r="NDO75" s="141"/>
      <c r="NDP75" s="141"/>
      <c r="NDQ75" s="141"/>
      <c r="NDR75" s="141"/>
      <c r="NDS75" s="141"/>
      <c r="NDT75" s="141"/>
      <c r="NDU75" s="141"/>
      <c r="NDV75" s="141"/>
      <c r="NDW75" s="141"/>
      <c r="NDX75" s="141"/>
      <c r="NDY75" s="141"/>
      <c r="NDZ75" s="141"/>
      <c r="NEA75" s="141"/>
      <c r="NEB75" s="141"/>
      <c r="NEC75" s="141"/>
      <c r="NED75" s="141"/>
      <c r="NEE75" s="141"/>
      <c r="NEF75" s="141"/>
      <c r="NEG75" s="141"/>
      <c r="NEH75" s="141"/>
      <c r="NEI75" s="141"/>
      <c r="NEJ75" s="141"/>
      <c r="NEK75" s="141"/>
      <c r="NEL75" s="141"/>
      <c r="NEM75" s="141"/>
      <c r="NEN75" s="141"/>
      <c r="NEO75" s="141"/>
      <c r="NEP75" s="141"/>
      <c r="NEQ75" s="141"/>
      <c r="NER75" s="141"/>
      <c r="NES75" s="141"/>
      <c r="NET75" s="141"/>
      <c r="NEU75" s="141"/>
      <c r="NEV75" s="141"/>
      <c r="NEW75" s="141"/>
      <c r="NEX75" s="141"/>
      <c r="NEY75" s="141"/>
      <c r="NEZ75" s="141"/>
      <c r="NFA75" s="141"/>
      <c r="NFB75" s="141"/>
      <c r="NFC75" s="141"/>
      <c r="NFD75" s="141"/>
      <c r="NFE75" s="141"/>
      <c r="NFF75" s="141"/>
      <c r="NFG75" s="141"/>
      <c r="NFH75" s="141"/>
      <c r="NFI75" s="141"/>
      <c r="NFJ75" s="141"/>
      <c r="NFK75" s="141"/>
      <c r="NFL75" s="141"/>
      <c r="NFM75" s="141"/>
      <c r="NFN75" s="141"/>
      <c r="NFO75" s="141"/>
      <c r="NFP75" s="141"/>
      <c r="NFQ75" s="141"/>
      <c r="NFR75" s="141"/>
      <c r="NFS75" s="141"/>
      <c r="NFT75" s="141"/>
      <c r="NFU75" s="141"/>
      <c r="NFV75" s="141"/>
      <c r="NFW75" s="141"/>
      <c r="NFX75" s="141"/>
      <c r="NFY75" s="141"/>
      <c r="NFZ75" s="141"/>
      <c r="NGA75" s="141"/>
      <c r="NGB75" s="141"/>
      <c r="NGC75" s="141"/>
      <c r="NGD75" s="141"/>
      <c r="NGE75" s="141"/>
      <c r="NGF75" s="141"/>
      <c r="NGG75" s="141"/>
      <c r="NGH75" s="141"/>
      <c r="NGI75" s="141"/>
      <c r="NGJ75" s="141"/>
      <c r="NGK75" s="141"/>
      <c r="NGL75" s="141"/>
      <c r="NGM75" s="141"/>
      <c r="NGN75" s="141"/>
      <c r="NGO75" s="141"/>
      <c r="NGP75" s="141"/>
      <c r="NGQ75" s="141"/>
      <c r="NGR75" s="141"/>
      <c r="NGS75" s="141"/>
      <c r="NGT75" s="141"/>
      <c r="NGU75" s="141"/>
      <c r="NGV75" s="141"/>
      <c r="NGW75" s="141"/>
      <c r="NGX75" s="141"/>
      <c r="NGY75" s="141"/>
      <c r="NGZ75" s="141"/>
      <c r="NHA75" s="141"/>
      <c r="NHB75" s="141"/>
      <c r="NHC75" s="141"/>
      <c r="NHD75" s="141"/>
      <c r="NHE75" s="141"/>
      <c r="NHF75" s="141"/>
      <c r="NHG75" s="141"/>
      <c r="NHH75" s="141"/>
      <c r="NHI75" s="141"/>
      <c r="NHJ75" s="141"/>
      <c r="NHK75" s="141"/>
      <c r="NHL75" s="141"/>
      <c r="NHM75" s="141"/>
      <c r="NHN75" s="141"/>
      <c r="NHO75" s="141"/>
      <c r="NHP75" s="141"/>
      <c r="NHQ75" s="141"/>
      <c r="NHR75" s="141"/>
      <c r="NHS75" s="141"/>
      <c r="NHT75" s="141"/>
      <c r="NHU75" s="141"/>
      <c r="NHV75" s="141"/>
      <c r="NHW75" s="141"/>
      <c r="NHX75" s="141"/>
      <c r="NHY75" s="141"/>
      <c r="NHZ75" s="141"/>
      <c r="NIA75" s="141"/>
      <c r="NIB75" s="141"/>
      <c r="NIC75" s="141"/>
      <c r="NID75" s="141"/>
      <c r="NIE75" s="141"/>
      <c r="NIF75" s="141"/>
      <c r="NIG75" s="141"/>
      <c r="NIH75" s="141"/>
      <c r="NII75" s="141"/>
      <c r="NIJ75" s="141"/>
      <c r="NIK75" s="141"/>
      <c r="NIL75" s="141"/>
      <c r="NIM75" s="141"/>
      <c r="NIN75" s="141"/>
      <c r="NIO75" s="141"/>
      <c r="NIP75" s="141"/>
      <c r="NIQ75" s="141"/>
      <c r="NIR75" s="141"/>
      <c r="NIS75" s="141"/>
      <c r="NIT75" s="141"/>
      <c r="NIU75" s="141"/>
      <c r="NIV75" s="141"/>
      <c r="NIW75" s="141"/>
      <c r="NIX75" s="141"/>
      <c r="NIY75" s="141"/>
      <c r="NIZ75" s="141"/>
      <c r="NJA75" s="141"/>
      <c r="NJB75" s="141"/>
      <c r="NJC75" s="141"/>
      <c r="NJD75" s="141"/>
      <c r="NJE75" s="141"/>
      <c r="NJF75" s="141"/>
      <c r="NJG75" s="141"/>
      <c r="NJH75" s="141"/>
      <c r="NJI75" s="141"/>
      <c r="NJJ75" s="141"/>
      <c r="NJK75" s="141"/>
      <c r="NJL75" s="141"/>
      <c r="NJM75" s="141"/>
      <c r="NJN75" s="141"/>
      <c r="NJO75" s="141"/>
      <c r="NJP75" s="141"/>
      <c r="NJQ75" s="141"/>
      <c r="NJR75" s="141"/>
      <c r="NJS75" s="141"/>
      <c r="NJT75" s="141"/>
      <c r="NJU75" s="141"/>
      <c r="NJV75" s="141"/>
      <c r="NJW75" s="141"/>
      <c r="NJX75" s="141"/>
      <c r="NJY75" s="141"/>
      <c r="NJZ75" s="141"/>
      <c r="NKA75" s="141"/>
      <c r="NKB75" s="141"/>
      <c r="NKC75" s="141"/>
      <c r="NKD75" s="141"/>
      <c r="NKE75" s="141"/>
      <c r="NKF75" s="141"/>
      <c r="NKG75" s="141"/>
      <c r="NKH75" s="141"/>
      <c r="NKI75" s="141"/>
      <c r="NKJ75" s="141"/>
      <c r="NKK75" s="141"/>
      <c r="NKL75" s="141"/>
      <c r="NKM75" s="141"/>
      <c r="NKN75" s="141"/>
      <c r="NKO75" s="141"/>
      <c r="NKP75" s="141"/>
      <c r="NKQ75" s="141"/>
      <c r="NKR75" s="141"/>
      <c r="NKS75" s="141"/>
      <c r="NKT75" s="141"/>
      <c r="NKU75" s="141"/>
      <c r="NKV75" s="141"/>
      <c r="NKW75" s="141"/>
      <c r="NKX75" s="141"/>
      <c r="NKY75" s="141"/>
      <c r="NKZ75" s="141"/>
      <c r="NLA75" s="141"/>
      <c r="NLB75" s="141"/>
      <c r="NLC75" s="141"/>
      <c r="NLD75" s="141"/>
      <c r="NLE75" s="141"/>
      <c r="NLF75" s="141"/>
      <c r="NLG75" s="141"/>
      <c r="NLH75" s="141"/>
      <c r="NLI75" s="141"/>
      <c r="NLJ75" s="141"/>
      <c r="NLK75" s="141"/>
      <c r="NLL75" s="141"/>
      <c r="NLM75" s="141"/>
      <c r="NLN75" s="141"/>
      <c r="NLO75" s="141"/>
      <c r="NLP75" s="141"/>
      <c r="NLQ75" s="141"/>
      <c r="NLR75" s="141"/>
      <c r="NLS75" s="141"/>
      <c r="NLT75" s="141"/>
      <c r="NLU75" s="141"/>
      <c r="NLV75" s="141"/>
      <c r="NLW75" s="141"/>
      <c r="NLX75" s="141"/>
      <c r="NLY75" s="141"/>
      <c r="NLZ75" s="141"/>
      <c r="NMA75" s="141"/>
      <c r="NMB75" s="141"/>
      <c r="NMC75" s="141"/>
      <c r="NMD75" s="141"/>
      <c r="NME75" s="141"/>
      <c r="NMF75" s="141"/>
      <c r="NMG75" s="141"/>
      <c r="NMH75" s="141"/>
      <c r="NMI75" s="141"/>
      <c r="NMJ75" s="141"/>
      <c r="NMK75" s="141"/>
      <c r="NML75" s="141"/>
      <c r="NMM75" s="141"/>
      <c r="NMN75" s="141"/>
      <c r="NMO75" s="141"/>
      <c r="NMP75" s="141"/>
      <c r="NMQ75" s="141"/>
      <c r="NMR75" s="141"/>
      <c r="NMS75" s="141"/>
      <c r="NMT75" s="141"/>
      <c r="NMU75" s="141"/>
      <c r="NMV75" s="141"/>
      <c r="NMW75" s="141"/>
      <c r="NMX75" s="141"/>
      <c r="NMY75" s="141"/>
      <c r="NMZ75" s="141"/>
      <c r="NNA75" s="141"/>
      <c r="NNB75" s="141"/>
      <c r="NNC75" s="141"/>
      <c r="NND75" s="141"/>
      <c r="NNE75" s="141"/>
      <c r="NNF75" s="141"/>
      <c r="NNG75" s="141"/>
      <c r="NNH75" s="141"/>
      <c r="NNI75" s="141"/>
      <c r="NNJ75" s="141"/>
      <c r="NNK75" s="141"/>
      <c r="NNL75" s="141"/>
      <c r="NNM75" s="141"/>
      <c r="NNN75" s="141"/>
      <c r="NNO75" s="141"/>
      <c r="NNP75" s="141"/>
      <c r="NNQ75" s="141"/>
      <c r="NNR75" s="141"/>
      <c r="NNS75" s="141"/>
      <c r="NNT75" s="141"/>
      <c r="NNU75" s="141"/>
      <c r="NNV75" s="141"/>
      <c r="NNW75" s="141"/>
      <c r="NNX75" s="141"/>
      <c r="NNY75" s="141"/>
      <c r="NNZ75" s="141"/>
      <c r="NOA75" s="141"/>
      <c r="NOB75" s="141"/>
      <c r="NOC75" s="141"/>
      <c r="NOD75" s="141"/>
      <c r="NOE75" s="141"/>
      <c r="NOF75" s="141"/>
      <c r="NOG75" s="141"/>
      <c r="NOH75" s="141"/>
      <c r="NOI75" s="141"/>
      <c r="NOJ75" s="141"/>
      <c r="NOK75" s="141"/>
      <c r="NOL75" s="141"/>
      <c r="NOM75" s="141"/>
      <c r="NON75" s="141"/>
      <c r="NOO75" s="141"/>
      <c r="NOP75" s="141"/>
      <c r="NOQ75" s="141"/>
      <c r="NOR75" s="141"/>
      <c r="NOS75" s="141"/>
      <c r="NOT75" s="141"/>
      <c r="NOU75" s="141"/>
      <c r="NOV75" s="141"/>
      <c r="NOW75" s="141"/>
      <c r="NOX75" s="141"/>
      <c r="NOY75" s="141"/>
      <c r="NOZ75" s="141"/>
      <c r="NPA75" s="141"/>
      <c r="NPB75" s="141"/>
      <c r="NPC75" s="141"/>
      <c r="NPD75" s="141"/>
      <c r="NPE75" s="141"/>
      <c r="NPF75" s="141"/>
      <c r="NPG75" s="141"/>
      <c r="NPH75" s="141"/>
      <c r="NPI75" s="141"/>
      <c r="NPJ75" s="141"/>
      <c r="NPK75" s="141"/>
      <c r="NPL75" s="141"/>
      <c r="NPM75" s="141"/>
      <c r="NPN75" s="141"/>
      <c r="NPO75" s="141"/>
      <c r="NPP75" s="141"/>
      <c r="NPQ75" s="141"/>
      <c r="NPR75" s="141"/>
      <c r="NPS75" s="141"/>
      <c r="NPT75" s="141"/>
      <c r="NPU75" s="141"/>
      <c r="NPV75" s="141"/>
      <c r="NPW75" s="141"/>
      <c r="NPX75" s="141"/>
      <c r="NPY75" s="141"/>
      <c r="NPZ75" s="141"/>
      <c r="NQA75" s="141"/>
      <c r="NQB75" s="141"/>
      <c r="NQC75" s="141"/>
      <c r="NQD75" s="141"/>
      <c r="NQE75" s="141"/>
      <c r="NQF75" s="141"/>
      <c r="NQG75" s="141"/>
      <c r="NQH75" s="141"/>
      <c r="NQI75" s="141"/>
      <c r="NQJ75" s="141"/>
      <c r="NQK75" s="141"/>
      <c r="NQL75" s="141"/>
      <c r="NQM75" s="141"/>
      <c r="NQN75" s="141"/>
      <c r="NQO75" s="141"/>
      <c r="NQP75" s="141"/>
      <c r="NQQ75" s="141"/>
      <c r="NQR75" s="141"/>
      <c r="NQS75" s="141"/>
      <c r="NQT75" s="141"/>
      <c r="NQU75" s="141"/>
      <c r="NQV75" s="141"/>
      <c r="NQW75" s="141"/>
      <c r="NQX75" s="141"/>
      <c r="NQY75" s="141"/>
      <c r="NQZ75" s="141"/>
      <c r="NRA75" s="141"/>
      <c r="NRB75" s="141"/>
      <c r="NRC75" s="141"/>
      <c r="NRD75" s="141"/>
      <c r="NRE75" s="141"/>
      <c r="NRF75" s="141"/>
      <c r="NRG75" s="141"/>
      <c r="NRH75" s="141"/>
      <c r="NRI75" s="141"/>
      <c r="NRJ75" s="141"/>
      <c r="NRK75" s="141"/>
      <c r="NRL75" s="141"/>
      <c r="NRM75" s="141"/>
      <c r="NRN75" s="141"/>
      <c r="NRO75" s="141"/>
      <c r="NRP75" s="141"/>
      <c r="NRQ75" s="141"/>
      <c r="NRR75" s="141"/>
      <c r="NRS75" s="141"/>
      <c r="NRT75" s="141"/>
      <c r="NRU75" s="141"/>
      <c r="NRV75" s="141"/>
      <c r="NRW75" s="141"/>
      <c r="NRX75" s="141"/>
      <c r="NRY75" s="141"/>
      <c r="NRZ75" s="141"/>
      <c r="NSA75" s="141"/>
      <c r="NSB75" s="141"/>
      <c r="NSC75" s="141"/>
      <c r="NSD75" s="141"/>
      <c r="NSE75" s="141"/>
      <c r="NSF75" s="141"/>
      <c r="NSG75" s="141"/>
      <c r="NSH75" s="141"/>
      <c r="NSI75" s="141"/>
      <c r="NSJ75" s="141"/>
      <c r="NSK75" s="141"/>
      <c r="NSL75" s="141"/>
      <c r="NSM75" s="141"/>
      <c r="NSN75" s="141"/>
      <c r="NSO75" s="141"/>
      <c r="NSP75" s="141"/>
      <c r="NSQ75" s="141"/>
      <c r="NSR75" s="141"/>
      <c r="NSS75" s="141"/>
      <c r="NST75" s="141"/>
      <c r="NSU75" s="141"/>
      <c r="NSV75" s="141"/>
      <c r="NSW75" s="141"/>
      <c r="NSX75" s="141"/>
      <c r="NSY75" s="141"/>
      <c r="NSZ75" s="141"/>
      <c r="NTA75" s="141"/>
      <c r="NTB75" s="141"/>
      <c r="NTC75" s="141"/>
      <c r="NTD75" s="141"/>
      <c r="NTE75" s="141"/>
      <c r="NTF75" s="141"/>
      <c r="NTG75" s="141"/>
      <c r="NTH75" s="141"/>
      <c r="NTI75" s="141"/>
      <c r="NTJ75" s="141"/>
      <c r="NTK75" s="141"/>
      <c r="NTL75" s="141"/>
      <c r="NTM75" s="141"/>
      <c r="NTN75" s="141"/>
      <c r="NTO75" s="141"/>
      <c r="NTP75" s="141"/>
      <c r="NTQ75" s="141"/>
      <c r="NTR75" s="141"/>
      <c r="NTS75" s="141"/>
      <c r="NTT75" s="141"/>
      <c r="NTU75" s="141"/>
      <c r="NTV75" s="141"/>
      <c r="NTW75" s="141"/>
      <c r="NTX75" s="141"/>
      <c r="NTY75" s="141"/>
      <c r="NTZ75" s="141"/>
      <c r="NUA75" s="141"/>
      <c r="NUB75" s="141"/>
      <c r="NUC75" s="141"/>
      <c r="NUD75" s="141"/>
      <c r="NUE75" s="141"/>
      <c r="NUF75" s="141"/>
      <c r="NUG75" s="141"/>
      <c r="NUH75" s="141"/>
      <c r="NUI75" s="141"/>
      <c r="NUJ75" s="141"/>
      <c r="NUK75" s="141"/>
      <c r="NUL75" s="141"/>
      <c r="NUM75" s="141"/>
      <c r="NUN75" s="141"/>
      <c r="NUO75" s="141"/>
      <c r="NUP75" s="141"/>
      <c r="NUQ75" s="141"/>
      <c r="NUR75" s="141"/>
      <c r="NUS75" s="141"/>
      <c r="NUT75" s="141"/>
      <c r="NUU75" s="141"/>
      <c r="NUV75" s="141"/>
      <c r="NUW75" s="141"/>
      <c r="NUX75" s="141"/>
      <c r="NUY75" s="141"/>
      <c r="NUZ75" s="141"/>
      <c r="NVA75" s="141"/>
      <c r="NVB75" s="141"/>
      <c r="NVC75" s="141"/>
      <c r="NVD75" s="141"/>
      <c r="NVE75" s="141"/>
      <c r="NVF75" s="141"/>
      <c r="NVG75" s="141"/>
      <c r="NVH75" s="141"/>
      <c r="NVI75" s="141"/>
      <c r="NVJ75" s="141"/>
      <c r="NVK75" s="141"/>
      <c r="NVL75" s="141"/>
      <c r="NVM75" s="141"/>
      <c r="NVN75" s="141"/>
      <c r="NVO75" s="141"/>
      <c r="NVP75" s="141"/>
      <c r="NVQ75" s="141"/>
      <c r="NVR75" s="141"/>
      <c r="NVS75" s="141"/>
      <c r="NVT75" s="141"/>
      <c r="NVU75" s="141"/>
      <c r="NVV75" s="141"/>
      <c r="NVW75" s="141"/>
      <c r="NVX75" s="141"/>
      <c r="NVY75" s="141"/>
      <c r="NVZ75" s="141"/>
      <c r="NWA75" s="141"/>
      <c r="NWB75" s="141"/>
      <c r="NWC75" s="141"/>
      <c r="NWD75" s="141"/>
      <c r="NWE75" s="141"/>
      <c r="NWF75" s="141"/>
      <c r="NWG75" s="141"/>
      <c r="NWH75" s="141"/>
      <c r="NWI75" s="141"/>
      <c r="NWJ75" s="141"/>
      <c r="NWK75" s="141"/>
      <c r="NWL75" s="141"/>
      <c r="NWM75" s="141"/>
      <c r="NWN75" s="141"/>
      <c r="NWO75" s="141"/>
      <c r="NWP75" s="141"/>
      <c r="NWQ75" s="141"/>
      <c r="NWR75" s="141"/>
      <c r="NWS75" s="141"/>
      <c r="NWT75" s="141"/>
      <c r="NWU75" s="141"/>
      <c r="NWV75" s="141"/>
      <c r="NWW75" s="141"/>
      <c r="NWX75" s="141"/>
      <c r="NWY75" s="141"/>
      <c r="NWZ75" s="141"/>
      <c r="NXA75" s="141"/>
      <c r="NXB75" s="141"/>
      <c r="NXC75" s="141"/>
      <c r="NXD75" s="141"/>
      <c r="NXE75" s="141"/>
      <c r="NXF75" s="141"/>
      <c r="NXG75" s="141"/>
      <c r="NXH75" s="141"/>
      <c r="NXI75" s="141"/>
      <c r="NXJ75" s="141"/>
      <c r="NXK75" s="141"/>
      <c r="NXL75" s="141"/>
      <c r="NXM75" s="141"/>
      <c r="NXN75" s="141"/>
      <c r="NXO75" s="141"/>
      <c r="NXP75" s="141"/>
      <c r="NXQ75" s="141"/>
      <c r="NXR75" s="141"/>
      <c r="NXS75" s="141"/>
      <c r="NXT75" s="141"/>
      <c r="NXU75" s="141"/>
      <c r="NXV75" s="141"/>
      <c r="NXW75" s="141"/>
      <c r="NXX75" s="141"/>
      <c r="NXY75" s="141"/>
      <c r="NXZ75" s="141"/>
      <c r="NYA75" s="141"/>
      <c r="NYB75" s="141"/>
      <c r="NYC75" s="141"/>
      <c r="NYD75" s="141"/>
      <c r="NYE75" s="141"/>
      <c r="NYF75" s="141"/>
      <c r="NYG75" s="141"/>
      <c r="NYH75" s="141"/>
      <c r="NYI75" s="141"/>
      <c r="NYJ75" s="141"/>
      <c r="NYK75" s="141"/>
      <c r="NYL75" s="141"/>
      <c r="NYM75" s="141"/>
      <c r="NYN75" s="141"/>
      <c r="NYO75" s="141"/>
      <c r="NYP75" s="141"/>
      <c r="NYQ75" s="141"/>
      <c r="NYR75" s="141"/>
      <c r="NYS75" s="141"/>
      <c r="NYT75" s="141"/>
      <c r="NYU75" s="141"/>
      <c r="NYV75" s="141"/>
      <c r="NYW75" s="141"/>
      <c r="NYX75" s="141"/>
      <c r="NYY75" s="141"/>
      <c r="NYZ75" s="141"/>
      <c r="NZA75" s="141"/>
      <c r="NZB75" s="141"/>
      <c r="NZC75" s="141"/>
      <c r="NZD75" s="141"/>
      <c r="NZE75" s="141"/>
      <c r="NZF75" s="141"/>
      <c r="NZG75" s="141"/>
      <c r="NZH75" s="141"/>
      <c r="NZI75" s="141"/>
      <c r="NZJ75" s="141"/>
      <c r="NZK75" s="141"/>
      <c r="NZL75" s="141"/>
      <c r="NZM75" s="141"/>
      <c r="NZN75" s="141"/>
      <c r="NZO75" s="141"/>
      <c r="NZP75" s="141"/>
      <c r="NZQ75" s="141"/>
      <c r="NZR75" s="141"/>
      <c r="NZS75" s="141"/>
      <c r="NZT75" s="141"/>
      <c r="NZU75" s="141"/>
      <c r="NZV75" s="141"/>
      <c r="NZW75" s="141"/>
      <c r="NZX75" s="141"/>
      <c r="NZY75" s="141"/>
      <c r="NZZ75" s="141"/>
      <c r="OAA75" s="141"/>
      <c r="OAB75" s="141"/>
      <c r="OAC75" s="141"/>
      <c r="OAD75" s="141"/>
      <c r="OAE75" s="141"/>
      <c r="OAF75" s="141"/>
      <c r="OAG75" s="141"/>
      <c r="OAH75" s="141"/>
      <c r="OAI75" s="141"/>
      <c r="OAJ75" s="141"/>
      <c r="OAK75" s="141"/>
      <c r="OAL75" s="141"/>
      <c r="OAM75" s="141"/>
      <c r="OAN75" s="141"/>
      <c r="OAO75" s="141"/>
      <c r="OAP75" s="141"/>
      <c r="OAQ75" s="141"/>
      <c r="OAR75" s="141"/>
      <c r="OAS75" s="141"/>
      <c r="OAT75" s="141"/>
      <c r="OAU75" s="141"/>
      <c r="OAV75" s="141"/>
      <c r="OAW75" s="141"/>
      <c r="OAX75" s="141"/>
      <c r="OAY75" s="141"/>
      <c r="OAZ75" s="141"/>
      <c r="OBA75" s="141"/>
      <c r="OBB75" s="141"/>
      <c r="OBC75" s="141"/>
      <c r="OBD75" s="141"/>
      <c r="OBE75" s="141"/>
      <c r="OBF75" s="141"/>
      <c r="OBG75" s="141"/>
      <c r="OBH75" s="141"/>
      <c r="OBI75" s="141"/>
      <c r="OBJ75" s="141"/>
      <c r="OBK75" s="141"/>
      <c r="OBL75" s="141"/>
      <c r="OBM75" s="141"/>
      <c r="OBN75" s="141"/>
      <c r="OBO75" s="141"/>
      <c r="OBP75" s="141"/>
      <c r="OBQ75" s="141"/>
      <c r="OBR75" s="141"/>
      <c r="OBS75" s="141"/>
      <c r="OBT75" s="141"/>
      <c r="OBU75" s="141"/>
      <c r="OBV75" s="141"/>
      <c r="OBW75" s="141"/>
      <c r="OBX75" s="141"/>
      <c r="OBY75" s="141"/>
      <c r="OBZ75" s="141"/>
      <c r="OCA75" s="141"/>
      <c r="OCB75" s="141"/>
      <c r="OCC75" s="141"/>
      <c r="OCD75" s="141"/>
      <c r="OCE75" s="141"/>
      <c r="OCF75" s="141"/>
      <c r="OCG75" s="141"/>
      <c r="OCH75" s="141"/>
      <c r="OCI75" s="141"/>
      <c r="OCJ75" s="141"/>
      <c r="OCK75" s="141"/>
      <c r="OCL75" s="141"/>
      <c r="OCM75" s="141"/>
      <c r="OCN75" s="141"/>
      <c r="OCO75" s="141"/>
      <c r="OCP75" s="141"/>
      <c r="OCQ75" s="141"/>
      <c r="OCR75" s="141"/>
      <c r="OCS75" s="141"/>
      <c r="OCT75" s="141"/>
      <c r="OCU75" s="141"/>
      <c r="OCV75" s="141"/>
      <c r="OCW75" s="141"/>
      <c r="OCX75" s="141"/>
      <c r="OCY75" s="141"/>
      <c r="OCZ75" s="141"/>
      <c r="ODA75" s="141"/>
      <c r="ODB75" s="141"/>
      <c r="ODC75" s="141"/>
      <c r="ODD75" s="141"/>
      <c r="ODE75" s="141"/>
      <c r="ODF75" s="141"/>
      <c r="ODG75" s="141"/>
      <c r="ODH75" s="141"/>
      <c r="ODI75" s="141"/>
      <c r="ODJ75" s="141"/>
      <c r="ODK75" s="141"/>
      <c r="ODL75" s="141"/>
      <c r="ODM75" s="141"/>
      <c r="ODN75" s="141"/>
      <c r="ODO75" s="141"/>
      <c r="ODP75" s="141"/>
      <c r="ODQ75" s="141"/>
      <c r="ODR75" s="141"/>
      <c r="ODS75" s="141"/>
      <c r="ODT75" s="141"/>
      <c r="ODU75" s="141"/>
      <c r="ODV75" s="141"/>
      <c r="ODW75" s="141"/>
      <c r="ODX75" s="141"/>
      <c r="ODY75" s="141"/>
      <c r="ODZ75" s="141"/>
      <c r="OEA75" s="141"/>
      <c r="OEB75" s="141"/>
      <c r="OEC75" s="141"/>
      <c r="OED75" s="141"/>
      <c r="OEE75" s="141"/>
      <c r="OEF75" s="141"/>
      <c r="OEG75" s="141"/>
      <c r="OEH75" s="141"/>
      <c r="OEI75" s="141"/>
      <c r="OEJ75" s="141"/>
      <c r="OEK75" s="141"/>
      <c r="OEL75" s="141"/>
      <c r="OEM75" s="141"/>
      <c r="OEN75" s="141"/>
      <c r="OEO75" s="141"/>
      <c r="OEP75" s="141"/>
      <c r="OEQ75" s="141"/>
      <c r="OER75" s="141"/>
      <c r="OES75" s="141"/>
      <c r="OET75" s="141"/>
      <c r="OEU75" s="141"/>
      <c r="OEV75" s="141"/>
      <c r="OEW75" s="141"/>
      <c r="OEX75" s="141"/>
      <c r="OEY75" s="141"/>
      <c r="OEZ75" s="141"/>
      <c r="OFA75" s="141"/>
      <c r="OFB75" s="141"/>
      <c r="OFC75" s="141"/>
      <c r="OFD75" s="141"/>
      <c r="OFE75" s="141"/>
      <c r="OFF75" s="141"/>
      <c r="OFG75" s="141"/>
      <c r="OFH75" s="141"/>
      <c r="OFI75" s="141"/>
      <c r="OFJ75" s="141"/>
      <c r="OFK75" s="141"/>
      <c r="OFL75" s="141"/>
      <c r="OFM75" s="141"/>
      <c r="OFN75" s="141"/>
      <c r="OFO75" s="141"/>
      <c r="OFP75" s="141"/>
      <c r="OFQ75" s="141"/>
      <c r="OFR75" s="141"/>
      <c r="OFS75" s="141"/>
      <c r="OFT75" s="141"/>
      <c r="OFU75" s="141"/>
      <c r="OFV75" s="141"/>
      <c r="OFW75" s="141"/>
      <c r="OFX75" s="141"/>
      <c r="OFY75" s="141"/>
      <c r="OFZ75" s="141"/>
      <c r="OGA75" s="141"/>
      <c r="OGB75" s="141"/>
      <c r="OGC75" s="141"/>
      <c r="OGD75" s="141"/>
      <c r="OGE75" s="141"/>
      <c r="OGF75" s="141"/>
      <c r="OGG75" s="141"/>
      <c r="OGH75" s="141"/>
      <c r="OGI75" s="141"/>
      <c r="OGJ75" s="141"/>
      <c r="OGK75" s="141"/>
      <c r="OGL75" s="141"/>
      <c r="OGM75" s="141"/>
      <c r="OGN75" s="141"/>
      <c r="OGO75" s="141"/>
      <c r="OGP75" s="141"/>
      <c r="OGQ75" s="141"/>
      <c r="OGR75" s="141"/>
      <c r="OGS75" s="141"/>
      <c r="OGT75" s="141"/>
      <c r="OGU75" s="141"/>
      <c r="OGV75" s="141"/>
      <c r="OGW75" s="141"/>
      <c r="OGX75" s="141"/>
      <c r="OGY75" s="141"/>
      <c r="OGZ75" s="141"/>
      <c r="OHA75" s="141"/>
      <c r="OHB75" s="141"/>
      <c r="OHC75" s="141"/>
      <c r="OHD75" s="141"/>
      <c r="OHE75" s="141"/>
      <c r="OHF75" s="141"/>
      <c r="OHG75" s="141"/>
      <c r="OHH75" s="141"/>
      <c r="OHI75" s="141"/>
      <c r="OHJ75" s="141"/>
      <c r="OHK75" s="141"/>
      <c r="OHL75" s="141"/>
      <c r="OHM75" s="141"/>
      <c r="OHN75" s="141"/>
      <c r="OHO75" s="141"/>
      <c r="OHP75" s="141"/>
      <c r="OHQ75" s="141"/>
      <c r="OHR75" s="141"/>
      <c r="OHS75" s="141"/>
      <c r="OHT75" s="141"/>
      <c r="OHU75" s="141"/>
      <c r="OHV75" s="141"/>
      <c r="OHW75" s="141"/>
      <c r="OHX75" s="141"/>
      <c r="OHY75" s="141"/>
      <c r="OHZ75" s="141"/>
      <c r="OIA75" s="141"/>
      <c r="OIB75" s="141"/>
      <c r="OIC75" s="141"/>
      <c r="OID75" s="141"/>
      <c r="OIE75" s="141"/>
      <c r="OIF75" s="141"/>
      <c r="OIG75" s="141"/>
      <c r="OIH75" s="141"/>
      <c r="OII75" s="141"/>
      <c r="OIJ75" s="141"/>
      <c r="OIK75" s="141"/>
      <c r="OIL75" s="141"/>
      <c r="OIM75" s="141"/>
      <c r="OIN75" s="141"/>
      <c r="OIO75" s="141"/>
      <c r="OIP75" s="141"/>
      <c r="OIQ75" s="141"/>
      <c r="OIR75" s="141"/>
      <c r="OIS75" s="141"/>
      <c r="OIT75" s="141"/>
      <c r="OIU75" s="141"/>
      <c r="OIV75" s="141"/>
      <c r="OIW75" s="141"/>
      <c r="OIX75" s="141"/>
      <c r="OIY75" s="141"/>
      <c r="OIZ75" s="141"/>
      <c r="OJA75" s="141"/>
      <c r="OJB75" s="141"/>
      <c r="OJC75" s="141"/>
      <c r="OJD75" s="141"/>
      <c r="OJE75" s="141"/>
      <c r="OJF75" s="141"/>
      <c r="OJG75" s="141"/>
      <c r="OJH75" s="141"/>
      <c r="OJI75" s="141"/>
      <c r="OJJ75" s="141"/>
      <c r="OJK75" s="141"/>
      <c r="OJL75" s="141"/>
      <c r="OJM75" s="141"/>
      <c r="OJN75" s="141"/>
      <c r="OJO75" s="141"/>
      <c r="OJP75" s="141"/>
      <c r="OJQ75" s="141"/>
      <c r="OJR75" s="141"/>
      <c r="OJS75" s="141"/>
      <c r="OJT75" s="141"/>
      <c r="OJU75" s="141"/>
      <c r="OJV75" s="141"/>
      <c r="OJW75" s="141"/>
      <c r="OJX75" s="141"/>
      <c r="OJY75" s="141"/>
      <c r="OJZ75" s="141"/>
      <c r="OKA75" s="141"/>
      <c r="OKB75" s="141"/>
      <c r="OKC75" s="141"/>
      <c r="OKD75" s="141"/>
      <c r="OKE75" s="141"/>
      <c r="OKF75" s="141"/>
      <c r="OKG75" s="141"/>
      <c r="OKH75" s="141"/>
      <c r="OKI75" s="141"/>
      <c r="OKJ75" s="141"/>
      <c r="OKK75" s="141"/>
      <c r="OKL75" s="141"/>
      <c r="OKM75" s="141"/>
      <c r="OKN75" s="141"/>
      <c r="OKO75" s="141"/>
      <c r="OKP75" s="141"/>
      <c r="OKQ75" s="141"/>
      <c r="OKR75" s="141"/>
      <c r="OKS75" s="141"/>
      <c r="OKT75" s="141"/>
      <c r="OKU75" s="141"/>
      <c r="OKV75" s="141"/>
      <c r="OKW75" s="141"/>
      <c r="OKX75" s="141"/>
      <c r="OKY75" s="141"/>
      <c r="OKZ75" s="141"/>
      <c r="OLA75" s="141"/>
      <c r="OLB75" s="141"/>
      <c r="OLC75" s="141"/>
      <c r="OLD75" s="141"/>
      <c r="OLE75" s="141"/>
      <c r="OLF75" s="141"/>
      <c r="OLG75" s="141"/>
      <c r="OLH75" s="141"/>
      <c r="OLI75" s="141"/>
      <c r="OLJ75" s="141"/>
      <c r="OLK75" s="141"/>
      <c r="OLL75" s="141"/>
      <c r="OLM75" s="141"/>
      <c r="OLN75" s="141"/>
      <c r="OLO75" s="141"/>
      <c r="OLP75" s="141"/>
      <c r="OLQ75" s="141"/>
      <c r="OLR75" s="141"/>
      <c r="OLS75" s="141"/>
      <c r="OLT75" s="141"/>
      <c r="OLU75" s="141"/>
      <c r="OLV75" s="141"/>
      <c r="OLW75" s="141"/>
      <c r="OLX75" s="141"/>
      <c r="OLY75" s="141"/>
      <c r="OLZ75" s="141"/>
      <c r="OMA75" s="141"/>
      <c r="OMB75" s="141"/>
      <c r="OMC75" s="141"/>
      <c r="OMD75" s="141"/>
      <c r="OME75" s="141"/>
      <c r="OMF75" s="141"/>
      <c r="OMG75" s="141"/>
      <c r="OMH75" s="141"/>
      <c r="OMI75" s="141"/>
      <c r="OMJ75" s="141"/>
      <c r="OMK75" s="141"/>
      <c r="OML75" s="141"/>
      <c r="OMM75" s="141"/>
      <c r="OMN75" s="141"/>
      <c r="OMO75" s="141"/>
      <c r="OMP75" s="141"/>
      <c r="OMQ75" s="141"/>
      <c r="OMR75" s="141"/>
      <c r="OMS75" s="141"/>
      <c r="OMT75" s="141"/>
      <c r="OMU75" s="141"/>
      <c r="OMV75" s="141"/>
      <c r="OMW75" s="141"/>
      <c r="OMX75" s="141"/>
      <c r="OMY75" s="141"/>
      <c r="OMZ75" s="141"/>
      <c r="ONA75" s="141"/>
      <c r="ONB75" s="141"/>
      <c r="ONC75" s="141"/>
      <c r="OND75" s="141"/>
      <c r="ONE75" s="141"/>
      <c r="ONF75" s="141"/>
      <c r="ONG75" s="141"/>
      <c r="ONH75" s="141"/>
      <c r="ONI75" s="141"/>
      <c r="ONJ75" s="141"/>
      <c r="ONK75" s="141"/>
      <c r="ONL75" s="141"/>
      <c r="ONM75" s="141"/>
      <c r="ONN75" s="141"/>
      <c r="ONO75" s="141"/>
      <c r="ONP75" s="141"/>
      <c r="ONQ75" s="141"/>
      <c r="ONR75" s="141"/>
      <c r="ONS75" s="141"/>
      <c r="ONT75" s="141"/>
      <c r="ONU75" s="141"/>
      <c r="ONV75" s="141"/>
      <c r="ONW75" s="141"/>
      <c r="ONX75" s="141"/>
      <c r="ONY75" s="141"/>
      <c r="ONZ75" s="141"/>
      <c r="OOA75" s="141"/>
      <c r="OOB75" s="141"/>
      <c r="OOC75" s="141"/>
      <c r="OOD75" s="141"/>
      <c r="OOE75" s="141"/>
      <c r="OOF75" s="141"/>
      <c r="OOG75" s="141"/>
      <c r="OOH75" s="141"/>
      <c r="OOI75" s="141"/>
      <c r="OOJ75" s="141"/>
      <c r="OOK75" s="141"/>
      <c r="OOL75" s="141"/>
      <c r="OOM75" s="141"/>
      <c r="OON75" s="141"/>
      <c r="OOO75" s="141"/>
      <c r="OOP75" s="141"/>
      <c r="OOQ75" s="141"/>
      <c r="OOR75" s="141"/>
      <c r="OOS75" s="141"/>
      <c r="OOT75" s="141"/>
      <c r="OOU75" s="141"/>
      <c r="OOV75" s="141"/>
      <c r="OOW75" s="141"/>
      <c r="OOX75" s="141"/>
      <c r="OOY75" s="141"/>
      <c r="OOZ75" s="141"/>
      <c r="OPA75" s="141"/>
      <c r="OPB75" s="141"/>
      <c r="OPC75" s="141"/>
      <c r="OPD75" s="141"/>
      <c r="OPE75" s="141"/>
      <c r="OPF75" s="141"/>
      <c r="OPG75" s="141"/>
      <c r="OPH75" s="141"/>
      <c r="OPI75" s="141"/>
      <c r="OPJ75" s="141"/>
      <c r="OPK75" s="141"/>
      <c r="OPL75" s="141"/>
      <c r="OPM75" s="141"/>
      <c r="OPN75" s="141"/>
      <c r="OPO75" s="141"/>
      <c r="OPP75" s="141"/>
      <c r="OPQ75" s="141"/>
      <c r="OPR75" s="141"/>
      <c r="OPS75" s="141"/>
      <c r="OPT75" s="141"/>
      <c r="OPU75" s="141"/>
      <c r="OPV75" s="141"/>
      <c r="OPW75" s="141"/>
      <c r="OPX75" s="141"/>
      <c r="OPY75" s="141"/>
      <c r="OPZ75" s="141"/>
      <c r="OQA75" s="141"/>
      <c r="OQB75" s="141"/>
      <c r="OQC75" s="141"/>
      <c r="OQD75" s="141"/>
      <c r="OQE75" s="141"/>
      <c r="OQF75" s="141"/>
      <c r="OQG75" s="141"/>
      <c r="OQH75" s="141"/>
      <c r="OQI75" s="141"/>
      <c r="OQJ75" s="141"/>
      <c r="OQK75" s="141"/>
      <c r="OQL75" s="141"/>
      <c r="OQM75" s="141"/>
      <c r="OQN75" s="141"/>
      <c r="OQO75" s="141"/>
      <c r="OQP75" s="141"/>
      <c r="OQQ75" s="141"/>
      <c r="OQR75" s="141"/>
      <c r="OQS75" s="141"/>
      <c r="OQT75" s="141"/>
      <c r="OQU75" s="141"/>
      <c r="OQV75" s="141"/>
      <c r="OQW75" s="141"/>
      <c r="OQX75" s="141"/>
      <c r="OQY75" s="141"/>
      <c r="OQZ75" s="141"/>
      <c r="ORA75" s="141"/>
      <c r="ORB75" s="141"/>
      <c r="ORC75" s="141"/>
      <c r="ORD75" s="141"/>
      <c r="ORE75" s="141"/>
      <c r="ORF75" s="141"/>
      <c r="ORG75" s="141"/>
      <c r="ORH75" s="141"/>
      <c r="ORI75" s="141"/>
      <c r="ORJ75" s="141"/>
      <c r="ORK75" s="141"/>
      <c r="ORL75" s="141"/>
      <c r="ORM75" s="141"/>
      <c r="ORN75" s="141"/>
      <c r="ORO75" s="141"/>
      <c r="ORP75" s="141"/>
      <c r="ORQ75" s="141"/>
      <c r="ORR75" s="141"/>
      <c r="ORS75" s="141"/>
      <c r="ORT75" s="141"/>
      <c r="ORU75" s="141"/>
      <c r="ORV75" s="141"/>
      <c r="ORW75" s="141"/>
      <c r="ORX75" s="141"/>
      <c r="ORY75" s="141"/>
      <c r="ORZ75" s="141"/>
      <c r="OSA75" s="141"/>
      <c r="OSB75" s="141"/>
      <c r="OSC75" s="141"/>
      <c r="OSD75" s="141"/>
      <c r="OSE75" s="141"/>
      <c r="OSF75" s="141"/>
      <c r="OSG75" s="141"/>
      <c r="OSH75" s="141"/>
      <c r="OSI75" s="141"/>
      <c r="OSJ75" s="141"/>
      <c r="OSK75" s="141"/>
      <c r="OSL75" s="141"/>
      <c r="OSM75" s="141"/>
      <c r="OSN75" s="141"/>
      <c r="OSO75" s="141"/>
      <c r="OSP75" s="141"/>
      <c r="OSQ75" s="141"/>
      <c r="OSR75" s="141"/>
      <c r="OSS75" s="141"/>
      <c r="OST75" s="141"/>
      <c r="OSU75" s="141"/>
      <c r="OSV75" s="141"/>
      <c r="OSW75" s="141"/>
      <c r="OSX75" s="141"/>
      <c r="OSY75" s="141"/>
      <c r="OSZ75" s="141"/>
      <c r="OTA75" s="141"/>
      <c r="OTB75" s="141"/>
      <c r="OTC75" s="141"/>
      <c r="OTD75" s="141"/>
      <c r="OTE75" s="141"/>
      <c r="OTF75" s="141"/>
      <c r="OTG75" s="141"/>
      <c r="OTH75" s="141"/>
      <c r="OTI75" s="141"/>
      <c r="OTJ75" s="141"/>
      <c r="OTK75" s="141"/>
      <c r="OTL75" s="141"/>
      <c r="OTM75" s="141"/>
      <c r="OTN75" s="141"/>
      <c r="OTO75" s="141"/>
      <c r="OTP75" s="141"/>
      <c r="OTQ75" s="141"/>
      <c r="OTR75" s="141"/>
      <c r="OTS75" s="141"/>
      <c r="OTT75" s="141"/>
      <c r="OTU75" s="141"/>
      <c r="OTV75" s="141"/>
      <c r="OTW75" s="141"/>
      <c r="OTX75" s="141"/>
      <c r="OTY75" s="141"/>
      <c r="OTZ75" s="141"/>
      <c r="OUA75" s="141"/>
      <c r="OUB75" s="141"/>
      <c r="OUC75" s="141"/>
      <c r="OUD75" s="141"/>
      <c r="OUE75" s="141"/>
      <c r="OUF75" s="141"/>
      <c r="OUG75" s="141"/>
      <c r="OUH75" s="141"/>
      <c r="OUI75" s="141"/>
      <c r="OUJ75" s="141"/>
      <c r="OUK75" s="141"/>
      <c r="OUL75" s="141"/>
      <c r="OUM75" s="141"/>
      <c r="OUN75" s="141"/>
      <c r="OUO75" s="141"/>
      <c r="OUP75" s="141"/>
      <c r="OUQ75" s="141"/>
      <c r="OUR75" s="141"/>
      <c r="OUS75" s="141"/>
      <c r="OUT75" s="141"/>
      <c r="OUU75" s="141"/>
      <c r="OUV75" s="141"/>
      <c r="OUW75" s="141"/>
      <c r="OUX75" s="141"/>
      <c r="OUY75" s="141"/>
      <c r="OUZ75" s="141"/>
      <c r="OVA75" s="141"/>
      <c r="OVB75" s="141"/>
      <c r="OVC75" s="141"/>
      <c r="OVD75" s="141"/>
      <c r="OVE75" s="141"/>
      <c r="OVF75" s="141"/>
      <c r="OVG75" s="141"/>
      <c r="OVH75" s="141"/>
      <c r="OVI75" s="141"/>
      <c r="OVJ75" s="141"/>
      <c r="OVK75" s="141"/>
      <c r="OVL75" s="141"/>
      <c r="OVM75" s="141"/>
      <c r="OVN75" s="141"/>
      <c r="OVO75" s="141"/>
      <c r="OVP75" s="141"/>
      <c r="OVQ75" s="141"/>
      <c r="OVR75" s="141"/>
      <c r="OVS75" s="141"/>
      <c r="OVT75" s="141"/>
      <c r="OVU75" s="141"/>
      <c r="OVV75" s="141"/>
      <c r="OVW75" s="141"/>
      <c r="OVX75" s="141"/>
      <c r="OVY75" s="141"/>
      <c r="OVZ75" s="141"/>
      <c r="OWA75" s="141"/>
      <c r="OWB75" s="141"/>
      <c r="OWC75" s="141"/>
      <c r="OWD75" s="141"/>
      <c r="OWE75" s="141"/>
      <c r="OWF75" s="141"/>
      <c r="OWG75" s="141"/>
      <c r="OWH75" s="141"/>
      <c r="OWI75" s="141"/>
      <c r="OWJ75" s="141"/>
      <c r="OWK75" s="141"/>
      <c r="OWL75" s="141"/>
      <c r="OWM75" s="141"/>
      <c r="OWN75" s="141"/>
      <c r="OWO75" s="141"/>
      <c r="OWP75" s="141"/>
      <c r="OWQ75" s="141"/>
      <c r="OWR75" s="141"/>
      <c r="OWS75" s="141"/>
      <c r="OWT75" s="141"/>
      <c r="OWU75" s="141"/>
      <c r="OWV75" s="141"/>
      <c r="OWW75" s="141"/>
      <c r="OWX75" s="141"/>
      <c r="OWY75" s="141"/>
      <c r="OWZ75" s="141"/>
      <c r="OXA75" s="141"/>
      <c r="OXB75" s="141"/>
      <c r="OXC75" s="141"/>
      <c r="OXD75" s="141"/>
      <c r="OXE75" s="141"/>
      <c r="OXF75" s="141"/>
      <c r="OXG75" s="141"/>
      <c r="OXH75" s="141"/>
      <c r="OXI75" s="141"/>
      <c r="OXJ75" s="141"/>
      <c r="OXK75" s="141"/>
      <c r="OXL75" s="141"/>
      <c r="OXM75" s="141"/>
      <c r="OXN75" s="141"/>
      <c r="OXO75" s="141"/>
      <c r="OXP75" s="141"/>
      <c r="OXQ75" s="141"/>
      <c r="OXR75" s="141"/>
      <c r="OXS75" s="141"/>
      <c r="OXT75" s="141"/>
      <c r="OXU75" s="141"/>
      <c r="OXV75" s="141"/>
      <c r="OXW75" s="141"/>
      <c r="OXX75" s="141"/>
      <c r="OXY75" s="141"/>
      <c r="OXZ75" s="141"/>
      <c r="OYA75" s="141"/>
      <c r="OYB75" s="141"/>
      <c r="OYC75" s="141"/>
      <c r="OYD75" s="141"/>
      <c r="OYE75" s="141"/>
      <c r="OYF75" s="141"/>
      <c r="OYG75" s="141"/>
      <c r="OYH75" s="141"/>
      <c r="OYI75" s="141"/>
      <c r="OYJ75" s="141"/>
      <c r="OYK75" s="141"/>
      <c r="OYL75" s="141"/>
      <c r="OYM75" s="141"/>
      <c r="OYN75" s="141"/>
      <c r="OYO75" s="141"/>
      <c r="OYP75" s="141"/>
      <c r="OYQ75" s="141"/>
      <c r="OYR75" s="141"/>
      <c r="OYS75" s="141"/>
      <c r="OYT75" s="141"/>
      <c r="OYU75" s="141"/>
      <c r="OYV75" s="141"/>
      <c r="OYW75" s="141"/>
      <c r="OYX75" s="141"/>
      <c r="OYY75" s="141"/>
      <c r="OYZ75" s="141"/>
      <c r="OZA75" s="141"/>
      <c r="OZB75" s="141"/>
      <c r="OZC75" s="141"/>
      <c r="OZD75" s="141"/>
      <c r="OZE75" s="141"/>
      <c r="OZF75" s="141"/>
      <c r="OZG75" s="141"/>
      <c r="OZH75" s="141"/>
      <c r="OZI75" s="141"/>
      <c r="OZJ75" s="141"/>
      <c r="OZK75" s="141"/>
      <c r="OZL75" s="141"/>
      <c r="OZM75" s="141"/>
      <c r="OZN75" s="141"/>
      <c r="OZO75" s="141"/>
      <c r="OZP75" s="141"/>
      <c r="OZQ75" s="141"/>
      <c r="OZR75" s="141"/>
      <c r="OZS75" s="141"/>
      <c r="OZT75" s="141"/>
      <c r="OZU75" s="141"/>
      <c r="OZV75" s="141"/>
      <c r="OZW75" s="141"/>
      <c r="OZX75" s="141"/>
      <c r="OZY75" s="141"/>
      <c r="OZZ75" s="141"/>
      <c r="PAA75" s="141"/>
      <c r="PAB75" s="141"/>
      <c r="PAC75" s="141"/>
      <c r="PAD75" s="141"/>
      <c r="PAE75" s="141"/>
      <c r="PAF75" s="141"/>
      <c r="PAG75" s="141"/>
      <c r="PAH75" s="141"/>
      <c r="PAI75" s="141"/>
      <c r="PAJ75" s="141"/>
      <c r="PAK75" s="141"/>
      <c r="PAL75" s="141"/>
      <c r="PAM75" s="141"/>
      <c r="PAN75" s="141"/>
      <c r="PAO75" s="141"/>
      <c r="PAP75" s="141"/>
      <c r="PAQ75" s="141"/>
      <c r="PAR75" s="141"/>
      <c r="PAS75" s="141"/>
      <c r="PAT75" s="141"/>
      <c r="PAU75" s="141"/>
      <c r="PAV75" s="141"/>
      <c r="PAW75" s="141"/>
      <c r="PAX75" s="141"/>
      <c r="PAY75" s="141"/>
      <c r="PAZ75" s="141"/>
      <c r="PBA75" s="141"/>
      <c r="PBB75" s="141"/>
      <c r="PBC75" s="141"/>
      <c r="PBD75" s="141"/>
      <c r="PBE75" s="141"/>
      <c r="PBF75" s="141"/>
      <c r="PBG75" s="141"/>
      <c r="PBH75" s="141"/>
      <c r="PBI75" s="141"/>
      <c r="PBJ75" s="141"/>
      <c r="PBK75" s="141"/>
      <c r="PBL75" s="141"/>
      <c r="PBM75" s="141"/>
      <c r="PBN75" s="141"/>
      <c r="PBO75" s="141"/>
      <c r="PBP75" s="141"/>
      <c r="PBQ75" s="141"/>
      <c r="PBR75" s="141"/>
      <c r="PBS75" s="141"/>
      <c r="PBT75" s="141"/>
      <c r="PBU75" s="141"/>
      <c r="PBV75" s="141"/>
      <c r="PBW75" s="141"/>
      <c r="PBX75" s="141"/>
      <c r="PBY75" s="141"/>
      <c r="PBZ75" s="141"/>
      <c r="PCA75" s="141"/>
      <c r="PCB75" s="141"/>
      <c r="PCC75" s="141"/>
      <c r="PCD75" s="141"/>
      <c r="PCE75" s="141"/>
      <c r="PCF75" s="141"/>
      <c r="PCG75" s="141"/>
      <c r="PCH75" s="141"/>
      <c r="PCI75" s="141"/>
      <c r="PCJ75" s="141"/>
      <c r="PCK75" s="141"/>
      <c r="PCL75" s="141"/>
      <c r="PCM75" s="141"/>
      <c r="PCN75" s="141"/>
      <c r="PCO75" s="141"/>
      <c r="PCP75" s="141"/>
      <c r="PCQ75" s="141"/>
      <c r="PCR75" s="141"/>
      <c r="PCS75" s="141"/>
      <c r="PCT75" s="141"/>
      <c r="PCU75" s="141"/>
      <c r="PCV75" s="141"/>
      <c r="PCW75" s="141"/>
      <c r="PCX75" s="141"/>
      <c r="PCY75" s="141"/>
      <c r="PCZ75" s="141"/>
      <c r="PDA75" s="141"/>
      <c r="PDB75" s="141"/>
      <c r="PDC75" s="141"/>
      <c r="PDD75" s="141"/>
      <c r="PDE75" s="141"/>
      <c r="PDF75" s="141"/>
      <c r="PDG75" s="141"/>
      <c r="PDH75" s="141"/>
      <c r="PDI75" s="141"/>
      <c r="PDJ75" s="141"/>
      <c r="PDK75" s="141"/>
      <c r="PDL75" s="141"/>
      <c r="PDM75" s="141"/>
      <c r="PDN75" s="141"/>
      <c r="PDO75" s="141"/>
      <c r="PDP75" s="141"/>
      <c r="PDQ75" s="141"/>
      <c r="PDR75" s="141"/>
      <c r="PDS75" s="141"/>
      <c r="PDT75" s="141"/>
      <c r="PDU75" s="141"/>
      <c r="PDV75" s="141"/>
      <c r="PDW75" s="141"/>
      <c r="PDX75" s="141"/>
      <c r="PDY75" s="141"/>
      <c r="PDZ75" s="141"/>
      <c r="PEA75" s="141"/>
      <c r="PEB75" s="141"/>
      <c r="PEC75" s="141"/>
      <c r="PED75" s="141"/>
      <c r="PEE75" s="141"/>
      <c r="PEF75" s="141"/>
      <c r="PEG75" s="141"/>
      <c r="PEH75" s="141"/>
      <c r="PEI75" s="141"/>
      <c r="PEJ75" s="141"/>
      <c r="PEK75" s="141"/>
      <c r="PEL75" s="141"/>
      <c r="PEM75" s="141"/>
      <c r="PEN75" s="141"/>
      <c r="PEO75" s="141"/>
      <c r="PEP75" s="141"/>
      <c r="PEQ75" s="141"/>
      <c r="PER75" s="141"/>
      <c r="PES75" s="141"/>
      <c r="PET75" s="141"/>
      <c r="PEU75" s="141"/>
      <c r="PEV75" s="141"/>
      <c r="PEW75" s="141"/>
      <c r="PEX75" s="141"/>
      <c r="PEY75" s="141"/>
      <c r="PEZ75" s="141"/>
      <c r="PFA75" s="141"/>
      <c r="PFB75" s="141"/>
      <c r="PFC75" s="141"/>
      <c r="PFD75" s="141"/>
      <c r="PFE75" s="141"/>
      <c r="PFF75" s="141"/>
      <c r="PFG75" s="141"/>
      <c r="PFH75" s="141"/>
      <c r="PFI75" s="141"/>
      <c r="PFJ75" s="141"/>
      <c r="PFK75" s="141"/>
      <c r="PFL75" s="141"/>
      <c r="PFM75" s="141"/>
      <c r="PFN75" s="141"/>
      <c r="PFO75" s="141"/>
      <c r="PFP75" s="141"/>
      <c r="PFQ75" s="141"/>
      <c r="PFR75" s="141"/>
      <c r="PFS75" s="141"/>
      <c r="PFT75" s="141"/>
      <c r="PFU75" s="141"/>
      <c r="PFV75" s="141"/>
      <c r="PFW75" s="141"/>
      <c r="PFX75" s="141"/>
      <c r="PFY75" s="141"/>
      <c r="PFZ75" s="141"/>
      <c r="PGA75" s="141"/>
      <c r="PGB75" s="141"/>
      <c r="PGC75" s="141"/>
      <c r="PGD75" s="141"/>
      <c r="PGE75" s="141"/>
      <c r="PGF75" s="141"/>
      <c r="PGG75" s="141"/>
      <c r="PGH75" s="141"/>
      <c r="PGI75" s="141"/>
      <c r="PGJ75" s="141"/>
      <c r="PGK75" s="141"/>
      <c r="PGL75" s="141"/>
      <c r="PGM75" s="141"/>
      <c r="PGN75" s="141"/>
      <c r="PGO75" s="141"/>
      <c r="PGP75" s="141"/>
      <c r="PGQ75" s="141"/>
      <c r="PGR75" s="141"/>
      <c r="PGS75" s="141"/>
      <c r="PGT75" s="141"/>
      <c r="PGU75" s="141"/>
      <c r="PGV75" s="141"/>
      <c r="PGW75" s="141"/>
      <c r="PGX75" s="141"/>
      <c r="PGY75" s="141"/>
      <c r="PGZ75" s="141"/>
      <c r="PHA75" s="141"/>
      <c r="PHB75" s="141"/>
      <c r="PHC75" s="141"/>
      <c r="PHD75" s="141"/>
      <c r="PHE75" s="141"/>
      <c r="PHF75" s="141"/>
      <c r="PHG75" s="141"/>
      <c r="PHH75" s="141"/>
      <c r="PHI75" s="141"/>
      <c r="PHJ75" s="141"/>
      <c r="PHK75" s="141"/>
      <c r="PHL75" s="141"/>
      <c r="PHM75" s="141"/>
      <c r="PHN75" s="141"/>
      <c r="PHO75" s="141"/>
      <c r="PHP75" s="141"/>
      <c r="PHQ75" s="141"/>
      <c r="PHR75" s="141"/>
      <c r="PHS75" s="141"/>
      <c r="PHT75" s="141"/>
      <c r="PHU75" s="141"/>
      <c r="PHV75" s="141"/>
      <c r="PHW75" s="141"/>
      <c r="PHX75" s="141"/>
      <c r="PHY75" s="141"/>
      <c r="PHZ75" s="141"/>
      <c r="PIA75" s="141"/>
      <c r="PIB75" s="141"/>
      <c r="PIC75" s="141"/>
      <c r="PID75" s="141"/>
      <c r="PIE75" s="141"/>
      <c r="PIF75" s="141"/>
      <c r="PIG75" s="141"/>
      <c r="PIH75" s="141"/>
      <c r="PII75" s="141"/>
      <c r="PIJ75" s="141"/>
      <c r="PIK75" s="141"/>
      <c r="PIL75" s="141"/>
      <c r="PIM75" s="141"/>
      <c r="PIN75" s="141"/>
      <c r="PIO75" s="141"/>
      <c r="PIP75" s="141"/>
      <c r="PIQ75" s="141"/>
      <c r="PIR75" s="141"/>
      <c r="PIS75" s="141"/>
      <c r="PIT75" s="141"/>
      <c r="PIU75" s="141"/>
      <c r="PIV75" s="141"/>
      <c r="PIW75" s="141"/>
      <c r="PIX75" s="141"/>
      <c r="PIY75" s="141"/>
      <c r="PIZ75" s="141"/>
      <c r="PJA75" s="141"/>
      <c r="PJB75" s="141"/>
      <c r="PJC75" s="141"/>
      <c r="PJD75" s="141"/>
      <c r="PJE75" s="141"/>
      <c r="PJF75" s="141"/>
      <c r="PJG75" s="141"/>
      <c r="PJH75" s="141"/>
      <c r="PJI75" s="141"/>
      <c r="PJJ75" s="141"/>
      <c r="PJK75" s="141"/>
      <c r="PJL75" s="141"/>
      <c r="PJM75" s="141"/>
      <c r="PJN75" s="141"/>
      <c r="PJO75" s="141"/>
      <c r="PJP75" s="141"/>
      <c r="PJQ75" s="141"/>
      <c r="PJR75" s="141"/>
      <c r="PJS75" s="141"/>
      <c r="PJT75" s="141"/>
      <c r="PJU75" s="141"/>
      <c r="PJV75" s="141"/>
      <c r="PJW75" s="141"/>
      <c r="PJX75" s="141"/>
      <c r="PJY75" s="141"/>
      <c r="PJZ75" s="141"/>
      <c r="PKA75" s="141"/>
      <c r="PKB75" s="141"/>
      <c r="PKC75" s="141"/>
      <c r="PKD75" s="141"/>
      <c r="PKE75" s="141"/>
      <c r="PKF75" s="141"/>
      <c r="PKG75" s="141"/>
      <c r="PKH75" s="141"/>
      <c r="PKI75" s="141"/>
      <c r="PKJ75" s="141"/>
      <c r="PKK75" s="141"/>
      <c r="PKL75" s="141"/>
      <c r="PKM75" s="141"/>
      <c r="PKN75" s="141"/>
      <c r="PKO75" s="141"/>
      <c r="PKP75" s="141"/>
      <c r="PKQ75" s="141"/>
      <c r="PKR75" s="141"/>
      <c r="PKS75" s="141"/>
      <c r="PKT75" s="141"/>
      <c r="PKU75" s="141"/>
      <c r="PKV75" s="141"/>
      <c r="PKW75" s="141"/>
      <c r="PKX75" s="141"/>
      <c r="PKY75" s="141"/>
      <c r="PKZ75" s="141"/>
      <c r="PLA75" s="141"/>
      <c r="PLB75" s="141"/>
      <c r="PLC75" s="141"/>
      <c r="PLD75" s="141"/>
      <c r="PLE75" s="141"/>
      <c r="PLF75" s="141"/>
      <c r="PLG75" s="141"/>
      <c r="PLH75" s="141"/>
      <c r="PLI75" s="141"/>
      <c r="PLJ75" s="141"/>
      <c r="PLK75" s="141"/>
      <c r="PLL75" s="141"/>
      <c r="PLM75" s="141"/>
      <c r="PLN75" s="141"/>
      <c r="PLO75" s="141"/>
      <c r="PLP75" s="141"/>
      <c r="PLQ75" s="141"/>
      <c r="PLR75" s="141"/>
      <c r="PLS75" s="141"/>
      <c r="PLT75" s="141"/>
      <c r="PLU75" s="141"/>
      <c r="PLV75" s="141"/>
      <c r="PLW75" s="141"/>
      <c r="PLX75" s="141"/>
      <c r="PLY75" s="141"/>
      <c r="PLZ75" s="141"/>
      <c r="PMA75" s="141"/>
      <c r="PMB75" s="141"/>
      <c r="PMC75" s="141"/>
      <c r="PMD75" s="141"/>
      <c r="PME75" s="141"/>
      <c r="PMF75" s="141"/>
      <c r="PMG75" s="141"/>
      <c r="PMH75" s="141"/>
      <c r="PMI75" s="141"/>
      <c r="PMJ75" s="141"/>
      <c r="PMK75" s="141"/>
      <c r="PML75" s="141"/>
      <c r="PMM75" s="141"/>
      <c r="PMN75" s="141"/>
      <c r="PMO75" s="141"/>
      <c r="PMP75" s="141"/>
      <c r="PMQ75" s="141"/>
      <c r="PMR75" s="141"/>
      <c r="PMS75" s="141"/>
      <c r="PMT75" s="141"/>
      <c r="PMU75" s="141"/>
      <c r="PMV75" s="141"/>
      <c r="PMW75" s="141"/>
      <c r="PMX75" s="141"/>
      <c r="PMY75" s="141"/>
      <c r="PMZ75" s="141"/>
      <c r="PNA75" s="141"/>
      <c r="PNB75" s="141"/>
      <c r="PNC75" s="141"/>
      <c r="PND75" s="141"/>
      <c r="PNE75" s="141"/>
      <c r="PNF75" s="141"/>
      <c r="PNG75" s="141"/>
      <c r="PNH75" s="141"/>
      <c r="PNI75" s="141"/>
      <c r="PNJ75" s="141"/>
      <c r="PNK75" s="141"/>
      <c r="PNL75" s="141"/>
      <c r="PNM75" s="141"/>
      <c r="PNN75" s="141"/>
      <c r="PNO75" s="141"/>
      <c r="PNP75" s="141"/>
      <c r="PNQ75" s="141"/>
      <c r="PNR75" s="141"/>
      <c r="PNS75" s="141"/>
      <c r="PNT75" s="141"/>
      <c r="PNU75" s="141"/>
      <c r="PNV75" s="141"/>
      <c r="PNW75" s="141"/>
      <c r="PNX75" s="141"/>
      <c r="PNY75" s="141"/>
      <c r="PNZ75" s="141"/>
      <c r="POA75" s="141"/>
      <c r="POB75" s="141"/>
      <c r="POC75" s="141"/>
      <c r="POD75" s="141"/>
      <c r="POE75" s="141"/>
      <c r="POF75" s="141"/>
      <c r="POG75" s="141"/>
      <c r="POH75" s="141"/>
      <c r="POI75" s="141"/>
      <c r="POJ75" s="141"/>
      <c r="POK75" s="141"/>
      <c r="POL75" s="141"/>
      <c r="POM75" s="141"/>
      <c r="PON75" s="141"/>
      <c r="POO75" s="141"/>
      <c r="POP75" s="141"/>
      <c r="POQ75" s="141"/>
      <c r="POR75" s="141"/>
      <c r="POS75" s="141"/>
      <c r="POT75" s="141"/>
      <c r="POU75" s="141"/>
      <c r="POV75" s="141"/>
      <c r="POW75" s="141"/>
      <c r="POX75" s="141"/>
      <c r="POY75" s="141"/>
      <c r="POZ75" s="141"/>
      <c r="PPA75" s="141"/>
      <c r="PPB75" s="141"/>
      <c r="PPC75" s="141"/>
      <c r="PPD75" s="141"/>
      <c r="PPE75" s="141"/>
      <c r="PPF75" s="141"/>
      <c r="PPG75" s="141"/>
      <c r="PPH75" s="141"/>
      <c r="PPI75" s="141"/>
      <c r="PPJ75" s="141"/>
      <c r="PPK75" s="141"/>
      <c r="PPL75" s="141"/>
      <c r="PPM75" s="141"/>
      <c r="PPN75" s="141"/>
      <c r="PPO75" s="141"/>
      <c r="PPP75" s="141"/>
      <c r="PPQ75" s="141"/>
      <c r="PPR75" s="141"/>
      <c r="PPS75" s="141"/>
      <c r="PPT75" s="141"/>
      <c r="PPU75" s="141"/>
      <c r="PPV75" s="141"/>
      <c r="PPW75" s="141"/>
      <c r="PPX75" s="141"/>
      <c r="PPY75" s="141"/>
      <c r="PPZ75" s="141"/>
      <c r="PQA75" s="141"/>
      <c r="PQB75" s="141"/>
      <c r="PQC75" s="141"/>
      <c r="PQD75" s="141"/>
      <c r="PQE75" s="141"/>
      <c r="PQF75" s="141"/>
      <c r="PQG75" s="141"/>
      <c r="PQH75" s="141"/>
      <c r="PQI75" s="141"/>
      <c r="PQJ75" s="141"/>
      <c r="PQK75" s="141"/>
      <c r="PQL75" s="141"/>
      <c r="PQM75" s="141"/>
      <c r="PQN75" s="141"/>
      <c r="PQO75" s="141"/>
      <c r="PQP75" s="141"/>
      <c r="PQQ75" s="141"/>
      <c r="PQR75" s="141"/>
      <c r="PQS75" s="141"/>
      <c r="PQT75" s="141"/>
      <c r="PQU75" s="141"/>
      <c r="PQV75" s="141"/>
      <c r="PQW75" s="141"/>
      <c r="PQX75" s="141"/>
      <c r="PQY75" s="141"/>
      <c r="PQZ75" s="141"/>
      <c r="PRA75" s="141"/>
      <c r="PRB75" s="141"/>
      <c r="PRC75" s="141"/>
      <c r="PRD75" s="141"/>
      <c r="PRE75" s="141"/>
      <c r="PRF75" s="141"/>
      <c r="PRG75" s="141"/>
      <c r="PRH75" s="141"/>
      <c r="PRI75" s="141"/>
      <c r="PRJ75" s="141"/>
      <c r="PRK75" s="141"/>
      <c r="PRL75" s="141"/>
      <c r="PRM75" s="141"/>
      <c r="PRN75" s="141"/>
      <c r="PRO75" s="141"/>
      <c r="PRP75" s="141"/>
      <c r="PRQ75" s="141"/>
      <c r="PRR75" s="141"/>
      <c r="PRS75" s="141"/>
      <c r="PRT75" s="141"/>
      <c r="PRU75" s="141"/>
      <c r="PRV75" s="141"/>
      <c r="PRW75" s="141"/>
      <c r="PRX75" s="141"/>
      <c r="PRY75" s="141"/>
      <c r="PRZ75" s="141"/>
      <c r="PSA75" s="141"/>
      <c r="PSB75" s="141"/>
      <c r="PSC75" s="141"/>
      <c r="PSD75" s="141"/>
      <c r="PSE75" s="141"/>
      <c r="PSF75" s="141"/>
      <c r="PSG75" s="141"/>
      <c r="PSH75" s="141"/>
      <c r="PSI75" s="141"/>
      <c r="PSJ75" s="141"/>
      <c r="PSK75" s="141"/>
      <c r="PSL75" s="141"/>
      <c r="PSM75" s="141"/>
      <c r="PSN75" s="141"/>
      <c r="PSO75" s="141"/>
      <c r="PSP75" s="141"/>
      <c r="PSQ75" s="141"/>
      <c r="PSR75" s="141"/>
      <c r="PSS75" s="141"/>
      <c r="PST75" s="141"/>
      <c r="PSU75" s="141"/>
      <c r="PSV75" s="141"/>
      <c r="PSW75" s="141"/>
      <c r="PSX75" s="141"/>
      <c r="PSY75" s="141"/>
      <c r="PSZ75" s="141"/>
      <c r="PTA75" s="141"/>
      <c r="PTB75" s="141"/>
      <c r="PTC75" s="141"/>
      <c r="PTD75" s="141"/>
      <c r="PTE75" s="141"/>
      <c r="PTF75" s="141"/>
      <c r="PTG75" s="141"/>
      <c r="PTH75" s="141"/>
      <c r="PTI75" s="141"/>
      <c r="PTJ75" s="141"/>
      <c r="PTK75" s="141"/>
      <c r="PTL75" s="141"/>
      <c r="PTM75" s="141"/>
      <c r="PTN75" s="141"/>
      <c r="PTO75" s="141"/>
      <c r="PTP75" s="141"/>
      <c r="PTQ75" s="141"/>
      <c r="PTR75" s="141"/>
      <c r="PTS75" s="141"/>
      <c r="PTT75" s="141"/>
      <c r="PTU75" s="141"/>
      <c r="PTV75" s="141"/>
      <c r="PTW75" s="141"/>
      <c r="PTX75" s="141"/>
      <c r="PTY75" s="141"/>
      <c r="PTZ75" s="141"/>
      <c r="PUA75" s="141"/>
      <c r="PUB75" s="141"/>
      <c r="PUC75" s="141"/>
      <c r="PUD75" s="141"/>
      <c r="PUE75" s="141"/>
      <c r="PUF75" s="141"/>
      <c r="PUG75" s="141"/>
      <c r="PUH75" s="141"/>
      <c r="PUI75" s="141"/>
      <c r="PUJ75" s="141"/>
      <c r="PUK75" s="141"/>
      <c r="PUL75" s="141"/>
      <c r="PUM75" s="141"/>
      <c r="PUN75" s="141"/>
      <c r="PUO75" s="141"/>
      <c r="PUP75" s="141"/>
      <c r="PUQ75" s="141"/>
      <c r="PUR75" s="141"/>
      <c r="PUS75" s="141"/>
      <c r="PUT75" s="141"/>
      <c r="PUU75" s="141"/>
      <c r="PUV75" s="141"/>
      <c r="PUW75" s="141"/>
      <c r="PUX75" s="141"/>
      <c r="PUY75" s="141"/>
      <c r="PUZ75" s="141"/>
      <c r="PVA75" s="141"/>
      <c r="PVB75" s="141"/>
      <c r="PVC75" s="141"/>
      <c r="PVD75" s="141"/>
      <c r="PVE75" s="141"/>
      <c r="PVF75" s="141"/>
      <c r="PVG75" s="141"/>
      <c r="PVH75" s="141"/>
      <c r="PVI75" s="141"/>
      <c r="PVJ75" s="141"/>
      <c r="PVK75" s="141"/>
      <c r="PVL75" s="141"/>
      <c r="PVM75" s="141"/>
      <c r="PVN75" s="141"/>
      <c r="PVO75" s="141"/>
      <c r="PVP75" s="141"/>
      <c r="PVQ75" s="141"/>
      <c r="PVR75" s="141"/>
      <c r="PVS75" s="141"/>
      <c r="PVT75" s="141"/>
      <c r="PVU75" s="141"/>
      <c r="PVV75" s="141"/>
      <c r="PVW75" s="141"/>
      <c r="PVX75" s="141"/>
      <c r="PVY75" s="141"/>
      <c r="PVZ75" s="141"/>
      <c r="PWA75" s="141"/>
      <c r="PWB75" s="141"/>
      <c r="PWC75" s="141"/>
      <c r="PWD75" s="141"/>
      <c r="PWE75" s="141"/>
      <c r="PWF75" s="141"/>
      <c r="PWG75" s="141"/>
      <c r="PWH75" s="141"/>
      <c r="PWI75" s="141"/>
      <c r="PWJ75" s="141"/>
      <c r="PWK75" s="141"/>
      <c r="PWL75" s="141"/>
      <c r="PWM75" s="141"/>
      <c r="PWN75" s="141"/>
      <c r="PWO75" s="141"/>
      <c r="PWP75" s="141"/>
      <c r="PWQ75" s="141"/>
      <c r="PWR75" s="141"/>
      <c r="PWS75" s="141"/>
      <c r="PWT75" s="141"/>
      <c r="PWU75" s="141"/>
      <c r="PWV75" s="141"/>
      <c r="PWW75" s="141"/>
      <c r="PWX75" s="141"/>
      <c r="PWY75" s="141"/>
      <c r="PWZ75" s="141"/>
      <c r="PXA75" s="141"/>
      <c r="PXB75" s="141"/>
      <c r="PXC75" s="141"/>
      <c r="PXD75" s="141"/>
      <c r="PXE75" s="141"/>
      <c r="PXF75" s="141"/>
      <c r="PXG75" s="141"/>
      <c r="PXH75" s="141"/>
      <c r="PXI75" s="141"/>
      <c r="PXJ75" s="141"/>
      <c r="PXK75" s="141"/>
      <c r="PXL75" s="141"/>
      <c r="PXM75" s="141"/>
      <c r="PXN75" s="141"/>
      <c r="PXO75" s="141"/>
      <c r="PXP75" s="141"/>
      <c r="PXQ75" s="141"/>
      <c r="PXR75" s="141"/>
      <c r="PXS75" s="141"/>
      <c r="PXT75" s="141"/>
      <c r="PXU75" s="141"/>
      <c r="PXV75" s="141"/>
      <c r="PXW75" s="141"/>
      <c r="PXX75" s="141"/>
      <c r="PXY75" s="141"/>
      <c r="PXZ75" s="141"/>
      <c r="PYA75" s="141"/>
      <c r="PYB75" s="141"/>
      <c r="PYC75" s="141"/>
      <c r="PYD75" s="141"/>
      <c r="PYE75" s="141"/>
      <c r="PYF75" s="141"/>
      <c r="PYG75" s="141"/>
      <c r="PYH75" s="141"/>
      <c r="PYI75" s="141"/>
      <c r="PYJ75" s="141"/>
      <c r="PYK75" s="141"/>
      <c r="PYL75" s="141"/>
      <c r="PYM75" s="141"/>
      <c r="PYN75" s="141"/>
      <c r="PYO75" s="141"/>
      <c r="PYP75" s="141"/>
      <c r="PYQ75" s="141"/>
      <c r="PYR75" s="141"/>
      <c r="PYS75" s="141"/>
      <c r="PYT75" s="141"/>
      <c r="PYU75" s="141"/>
      <c r="PYV75" s="141"/>
      <c r="PYW75" s="141"/>
      <c r="PYX75" s="141"/>
      <c r="PYY75" s="141"/>
      <c r="PYZ75" s="141"/>
      <c r="PZA75" s="141"/>
      <c r="PZB75" s="141"/>
      <c r="PZC75" s="141"/>
      <c r="PZD75" s="141"/>
      <c r="PZE75" s="141"/>
      <c r="PZF75" s="141"/>
      <c r="PZG75" s="141"/>
      <c r="PZH75" s="141"/>
      <c r="PZI75" s="141"/>
      <c r="PZJ75" s="141"/>
      <c r="PZK75" s="141"/>
      <c r="PZL75" s="141"/>
      <c r="PZM75" s="141"/>
      <c r="PZN75" s="141"/>
      <c r="PZO75" s="141"/>
      <c r="PZP75" s="141"/>
      <c r="PZQ75" s="141"/>
      <c r="PZR75" s="141"/>
      <c r="PZS75" s="141"/>
      <c r="PZT75" s="141"/>
      <c r="PZU75" s="141"/>
      <c r="PZV75" s="141"/>
      <c r="PZW75" s="141"/>
      <c r="PZX75" s="141"/>
      <c r="PZY75" s="141"/>
      <c r="PZZ75" s="141"/>
      <c r="QAA75" s="141"/>
      <c r="QAB75" s="141"/>
      <c r="QAC75" s="141"/>
      <c r="QAD75" s="141"/>
      <c r="QAE75" s="141"/>
      <c r="QAF75" s="141"/>
      <c r="QAG75" s="141"/>
      <c r="QAH75" s="141"/>
      <c r="QAI75" s="141"/>
      <c r="QAJ75" s="141"/>
      <c r="QAK75" s="141"/>
      <c r="QAL75" s="141"/>
      <c r="QAM75" s="141"/>
      <c r="QAN75" s="141"/>
      <c r="QAO75" s="141"/>
      <c r="QAP75" s="141"/>
      <c r="QAQ75" s="141"/>
      <c r="QAR75" s="141"/>
      <c r="QAS75" s="141"/>
      <c r="QAT75" s="141"/>
      <c r="QAU75" s="141"/>
      <c r="QAV75" s="141"/>
      <c r="QAW75" s="141"/>
      <c r="QAX75" s="141"/>
      <c r="QAY75" s="141"/>
      <c r="QAZ75" s="141"/>
      <c r="QBA75" s="141"/>
      <c r="QBB75" s="141"/>
      <c r="QBC75" s="141"/>
      <c r="QBD75" s="141"/>
      <c r="QBE75" s="141"/>
      <c r="QBF75" s="141"/>
      <c r="QBG75" s="141"/>
      <c r="QBH75" s="141"/>
      <c r="QBI75" s="141"/>
      <c r="QBJ75" s="141"/>
      <c r="QBK75" s="141"/>
      <c r="QBL75" s="141"/>
      <c r="QBM75" s="141"/>
      <c r="QBN75" s="141"/>
      <c r="QBO75" s="141"/>
      <c r="QBP75" s="141"/>
      <c r="QBQ75" s="141"/>
      <c r="QBR75" s="141"/>
      <c r="QBS75" s="141"/>
      <c r="QBT75" s="141"/>
      <c r="QBU75" s="141"/>
      <c r="QBV75" s="141"/>
      <c r="QBW75" s="141"/>
      <c r="QBX75" s="141"/>
      <c r="QBY75" s="141"/>
      <c r="QBZ75" s="141"/>
      <c r="QCA75" s="141"/>
      <c r="QCB75" s="141"/>
      <c r="QCC75" s="141"/>
      <c r="QCD75" s="141"/>
      <c r="QCE75" s="141"/>
      <c r="QCF75" s="141"/>
      <c r="QCG75" s="141"/>
      <c r="QCH75" s="141"/>
      <c r="QCI75" s="141"/>
      <c r="QCJ75" s="141"/>
      <c r="QCK75" s="141"/>
      <c r="QCL75" s="141"/>
      <c r="QCM75" s="141"/>
      <c r="QCN75" s="141"/>
      <c r="QCO75" s="141"/>
      <c r="QCP75" s="141"/>
      <c r="QCQ75" s="141"/>
      <c r="QCR75" s="141"/>
      <c r="QCS75" s="141"/>
      <c r="QCT75" s="141"/>
      <c r="QCU75" s="141"/>
      <c r="QCV75" s="141"/>
      <c r="QCW75" s="141"/>
      <c r="QCX75" s="141"/>
      <c r="QCY75" s="141"/>
      <c r="QCZ75" s="141"/>
      <c r="QDA75" s="141"/>
      <c r="QDB75" s="141"/>
      <c r="QDC75" s="141"/>
      <c r="QDD75" s="141"/>
      <c r="QDE75" s="141"/>
      <c r="QDF75" s="141"/>
      <c r="QDG75" s="141"/>
      <c r="QDH75" s="141"/>
      <c r="QDI75" s="141"/>
      <c r="QDJ75" s="141"/>
      <c r="QDK75" s="141"/>
      <c r="QDL75" s="141"/>
      <c r="QDM75" s="141"/>
      <c r="QDN75" s="141"/>
      <c r="QDO75" s="141"/>
      <c r="QDP75" s="141"/>
      <c r="QDQ75" s="141"/>
      <c r="QDR75" s="141"/>
      <c r="QDS75" s="141"/>
      <c r="QDT75" s="141"/>
      <c r="QDU75" s="141"/>
      <c r="QDV75" s="141"/>
      <c r="QDW75" s="141"/>
      <c r="QDX75" s="141"/>
      <c r="QDY75" s="141"/>
      <c r="QDZ75" s="141"/>
      <c r="QEA75" s="141"/>
      <c r="QEB75" s="141"/>
      <c r="QEC75" s="141"/>
      <c r="QED75" s="141"/>
      <c r="QEE75" s="141"/>
      <c r="QEF75" s="141"/>
      <c r="QEG75" s="141"/>
      <c r="QEH75" s="141"/>
      <c r="QEI75" s="141"/>
      <c r="QEJ75" s="141"/>
      <c r="QEK75" s="141"/>
      <c r="QEL75" s="141"/>
      <c r="QEM75" s="141"/>
      <c r="QEN75" s="141"/>
      <c r="QEO75" s="141"/>
      <c r="QEP75" s="141"/>
      <c r="QEQ75" s="141"/>
      <c r="QER75" s="141"/>
      <c r="QES75" s="141"/>
      <c r="QET75" s="141"/>
      <c r="QEU75" s="141"/>
      <c r="QEV75" s="141"/>
      <c r="QEW75" s="141"/>
      <c r="QEX75" s="141"/>
      <c r="QEY75" s="141"/>
      <c r="QEZ75" s="141"/>
      <c r="QFA75" s="141"/>
      <c r="QFB75" s="141"/>
      <c r="QFC75" s="141"/>
      <c r="QFD75" s="141"/>
      <c r="QFE75" s="141"/>
      <c r="QFF75" s="141"/>
      <c r="QFG75" s="141"/>
      <c r="QFH75" s="141"/>
      <c r="QFI75" s="141"/>
      <c r="QFJ75" s="141"/>
      <c r="QFK75" s="141"/>
      <c r="QFL75" s="141"/>
      <c r="QFM75" s="141"/>
      <c r="QFN75" s="141"/>
      <c r="QFO75" s="141"/>
      <c r="QFP75" s="141"/>
      <c r="QFQ75" s="141"/>
      <c r="QFR75" s="141"/>
      <c r="QFS75" s="141"/>
      <c r="QFT75" s="141"/>
      <c r="QFU75" s="141"/>
      <c r="QFV75" s="141"/>
      <c r="QFW75" s="141"/>
      <c r="QFX75" s="141"/>
      <c r="QFY75" s="141"/>
      <c r="QFZ75" s="141"/>
      <c r="QGA75" s="141"/>
      <c r="QGB75" s="141"/>
      <c r="QGC75" s="141"/>
      <c r="QGD75" s="141"/>
      <c r="QGE75" s="141"/>
      <c r="QGF75" s="141"/>
      <c r="QGG75" s="141"/>
      <c r="QGH75" s="141"/>
      <c r="QGI75" s="141"/>
      <c r="QGJ75" s="141"/>
      <c r="QGK75" s="141"/>
      <c r="QGL75" s="141"/>
      <c r="QGM75" s="141"/>
      <c r="QGN75" s="141"/>
      <c r="QGO75" s="141"/>
      <c r="QGP75" s="141"/>
      <c r="QGQ75" s="141"/>
      <c r="QGR75" s="141"/>
      <c r="QGS75" s="141"/>
      <c r="QGT75" s="141"/>
      <c r="QGU75" s="141"/>
      <c r="QGV75" s="141"/>
      <c r="QGW75" s="141"/>
      <c r="QGX75" s="141"/>
      <c r="QGY75" s="141"/>
      <c r="QGZ75" s="141"/>
      <c r="QHA75" s="141"/>
      <c r="QHB75" s="141"/>
      <c r="QHC75" s="141"/>
      <c r="QHD75" s="141"/>
      <c r="QHE75" s="141"/>
      <c r="QHF75" s="141"/>
      <c r="QHG75" s="141"/>
      <c r="QHH75" s="141"/>
      <c r="QHI75" s="141"/>
      <c r="QHJ75" s="141"/>
      <c r="QHK75" s="141"/>
      <c r="QHL75" s="141"/>
      <c r="QHM75" s="141"/>
      <c r="QHN75" s="141"/>
      <c r="QHO75" s="141"/>
      <c r="QHP75" s="141"/>
      <c r="QHQ75" s="141"/>
      <c r="QHR75" s="141"/>
      <c r="QHS75" s="141"/>
      <c r="QHT75" s="141"/>
      <c r="QHU75" s="141"/>
      <c r="QHV75" s="141"/>
      <c r="QHW75" s="141"/>
      <c r="QHX75" s="141"/>
      <c r="QHY75" s="141"/>
      <c r="QHZ75" s="141"/>
      <c r="QIA75" s="141"/>
      <c r="QIB75" s="141"/>
      <c r="QIC75" s="141"/>
      <c r="QID75" s="141"/>
      <c r="QIE75" s="141"/>
      <c r="QIF75" s="141"/>
      <c r="QIG75" s="141"/>
      <c r="QIH75" s="141"/>
      <c r="QII75" s="141"/>
      <c r="QIJ75" s="141"/>
      <c r="QIK75" s="141"/>
      <c r="QIL75" s="141"/>
      <c r="QIM75" s="141"/>
      <c r="QIN75" s="141"/>
      <c r="QIO75" s="141"/>
      <c r="QIP75" s="141"/>
      <c r="QIQ75" s="141"/>
      <c r="QIR75" s="141"/>
      <c r="QIS75" s="141"/>
      <c r="QIT75" s="141"/>
      <c r="QIU75" s="141"/>
      <c r="QIV75" s="141"/>
      <c r="QIW75" s="141"/>
      <c r="QIX75" s="141"/>
      <c r="QIY75" s="141"/>
      <c r="QIZ75" s="141"/>
      <c r="QJA75" s="141"/>
      <c r="QJB75" s="141"/>
      <c r="QJC75" s="141"/>
      <c r="QJD75" s="141"/>
      <c r="QJE75" s="141"/>
      <c r="QJF75" s="141"/>
      <c r="QJG75" s="141"/>
      <c r="QJH75" s="141"/>
      <c r="QJI75" s="141"/>
      <c r="QJJ75" s="141"/>
      <c r="QJK75" s="141"/>
      <c r="QJL75" s="141"/>
      <c r="QJM75" s="141"/>
      <c r="QJN75" s="141"/>
      <c r="QJO75" s="141"/>
      <c r="QJP75" s="141"/>
      <c r="QJQ75" s="141"/>
      <c r="QJR75" s="141"/>
      <c r="QJS75" s="141"/>
      <c r="QJT75" s="141"/>
      <c r="QJU75" s="141"/>
      <c r="QJV75" s="141"/>
      <c r="QJW75" s="141"/>
      <c r="QJX75" s="141"/>
      <c r="QJY75" s="141"/>
      <c r="QJZ75" s="141"/>
      <c r="QKA75" s="141"/>
      <c r="QKB75" s="141"/>
      <c r="QKC75" s="141"/>
      <c r="QKD75" s="141"/>
      <c r="QKE75" s="141"/>
      <c r="QKF75" s="141"/>
      <c r="QKG75" s="141"/>
      <c r="QKH75" s="141"/>
      <c r="QKI75" s="141"/>
      <c r="QKJ75" s="141"/>
      <c r="QKK75" s="141"/>
      <c r="QKL75" s="141"/>
      <c r="QKM75" s="141"/>
      <c r="QKN75" s="141"/>
      <c r="QKO75" s="141"/>
      <c r="QKP75" s="141"/>
      <c r="QKQ75" s="141"/>
      <c r="QKR75" s="141"/>
      <c r="QKS75" s="141"/>
      <c r="QKT75" s="141"/>
      <c r="QKU75" s="141"/>
      <c r="QKV75" s="141"/>
      <c r="QKW75" s="141"/>
      <c r="QKX75" s="141"/>
      <c r="QKY75" s="141"/>
      <c r="QKZ75" s="141"/>
      <c r="QLA75" s="141"/>
      <c r="QLB75" s="141"/>
      <c r="QLC75" s="141"/>
      <c r="QLD75" s="141"/>
      <c r="QLE75" s="141"/>
      <c r="QLF75" s="141"/>
      <c r="QLG75" s="141"/>
      <c r="QLH75" s="141"/>
      <c r="QLI75" s="141"/>
      <c r="QLJ75" s="141"/>
      <c r="QLK75" s="141"/>
      <c r="QLL75" s="141"/>
      <c r="QLM75" s="141"/>
      <c r="QLN75" s="141"/>
      <c r="QLO75" s="141"/>
      <c r="QLP75" s="141"/>
      <c r="QLQ75" s="141"/>
      <c r="QLR75" s="141"/>
      <c r="QLS75" s="141"/>
      <c r="QLT75" s="141"/>
      <c r="QLU75" s="141"/>
      <c r="QLV75" s="141"/>
      <c r="QLW75" s="141"/>
      <c r="QLX75" s="141"/>
      <c r="QLY75" s="141"/>
      <c r="QLZ75" s="141"/>
      <c r="QMA75" s="141"/>
      <c r="QMB75" s="141"/>
      <c r="QMC75" s="141"/>
      <c r="QMD75" s="141"/>
      <c r="QME75" s="141"/>
      <c r="QMF75" s="141"/>
      <c r="QMG75" s="141"/>
      <c r="QMH75" s="141"/>
      <c r="QMI75" s="141"/>
      <c r="QMJ75" s="141"/>
      <c r="QMK75" s="141"/>
      <c r="QML75" s="141"/>
      <c r="QMM75" s="141"/>
      <c r="QMN75" s="141"/>
      <c r="QMO75" s="141"/>
      <c r="QMP75" s="141"/>
      <c r="QMQ75" s="141"/>
      <c r="QMR75" s="141"/>
      <c r="QMS75" s="141"/>
      <c r="QMT75" s="141"/>
      <c r="QMU75" s="141"/>
      <c r="QMV75" s="141"/>
      <c r="QMW75" s="141"/>
      <c r="QMX75" s="141"/>
      <c r="QMY75" s="141"/>
      <c r="QMZ75" s="141"/>
      <c r="QNA75" s="141"/>
      <c r="QNB75" s="141"/>
      <c r="QNC75" s="141"/>
      <c r="QND75" s="141"/>
      <c r="QNE75" s="141"/>
      <c r="QNF75" s="141"/>
      <c r="QNG75" s="141"/>
      <c r="QNH75" s="141"/>
      <c r="QNI75" s="141"/>
      <c r="QNJ75" s="141"/>
      <c r="QNK75" s="141"/>
      <c r="QNL75" s="141"/>
      <c r="QNM75" s="141"/>
      <c r="QNN75" s="141"/>
      <c r="QNO75" s="141"/>
      <c r="QNP75" s="141"/>
      <c r="QNQ75" s="141"/>
      <c r="QNR75" s="141"/>
      <c r="QNS75" s="141"/>
      <c r="QNT75" s="141"/>
      <c r="QNU75" s="141"/>
      <c r="QNV75" s="141"/>
      <c r="QNW75" s="141"/>
      <c r="QNX75" s="141"/>
      <c r="QNY75" s="141"/>
      <c r="QNZ75" s="141"/>
      <c r="QOA75" s="141"/>
      <c r="QOB75" s="141"/>
      <c r="QOC75" s="141"/>
      <c r="QOD75" s="141"/>
      <c r="QOE75" s="141"/>
      <c r="QOF75" s="141"/>
      <c r="QOG75" s="141"/>
      <c r="QOH75" s="141"/>
      <c r="QOI75" s="141"/>
      <c r="QOJ75" s="141"/>
      <c r="QOK75" s="141"/>
      <c r="QOL75" s="141"/>
      <c r="QOM75" s="141"/>
      <c r="QON75" s="141"/>
      <c r="QOO75" s="141"/>
      <c r="QOP75" s="141"/>
      <c r="QOQ75" s="141"/>
      <c r="QOR75" s="141"/>
      <c r="QOS75" s="141"/>
      <c r="QOT75" s="141"/>
      <c r="QOU75" s="141"/>
      <c r="QOV75" s="141"/>
      <c r="QOW75" s="141"/>
      <c r="QOX75" s="141"/>
      <c r="QOY75" s="141"/>
      <c r="QOZ75" s="141"/>
      <c r="QPA75" s="141"/>
      <c r="QPB75" s="141"/>
      <c r="QPC75" s="141"/>
      <c r="QPD75" s="141"/>
      <c r="QPE75" s="141"/>
      <c r="QPF75" s="141"/>
      <c r="QPG75" s="141"/>
      <c r="QPH75" s="141"/>
      <c r="QPI75" s="141"/>
      <c r="QPJ75" s="141"/>
      <c r="QPK75" s="141"/>
      <c r="QPL75" s="141"/>
      <c r="QPM75" s="141"/>
      <c r="QPN75" s="141"/>
      <c r="QPO75" s="141"/>
      <c r="QPP75" s="141"/>
      <c r="QPQ75" s="141"/>
      <c r="QPR75" s="141"/>
      <c r="QPS75" s="141"/>
      <c r="QPT75" s="141"/>
      <c r="QPU75" s="141"/>
      <c r="QPV75" s="141"/>
      <c r="QPW75" s="141"/>
      <c r="QPX75" s="141"/>
      <c r="QPY75" s="141"/>
      <c r="QPZ75" s="141"/>
      <c r="QQA75" s="141"/>
      <c r="QQB75" s="141"/>
      <c r="QQC75" s="141"/>
      <c r="QQD75" s="141"/>
      <c r="QQE75" s="141"/>
      <c r="QQF75" s="141"/>
      <c r="QQG75" s="141"/>
      <c r="QQH75" s="141"/>
      <c r="QQI75" s="141"/>
      <c r="QQJ75" s="141"/>
      <c r="QQK75" s="141"/>
      <c r="QQL75" s="141"/>
      <c r="QQM75" s="141"/>
      <c r="QQN75" s="141"/>
      <c r="QQO75" s="141"/>
      <c r="QQP75" s="141"/>
      <c r="QQQ75" s="141"/>
      <c r="QQR75" s="141"/>
      <c r="QQS75" s="141"/>
      <c r="QQT75" s="141"/>
      <c r="QQU75" s="141"/>
      <c r="QQV75" s="141"/>
      <c r="QQW75" s="141"/>
      <c r="QQX75" s="141"/>
      <c r="QQY75" s="141"/>
      <c r="QQZ75" s="141"/>
      <c r="QRA75" s="141"/>
      <c r="QRB75" s="141"/>
      <c r="QRC75" s="141"/>
      <c r="QRD75" s="141"/>
      <c r="QRE75" s="141"/>
      <c r="QRF75" s="141"/>
      <c r="QRG75" s="141"/>
      <c r="QRH75" s="141"/>
      <c r="QRI75" s="141"/>
      <c r="QRJ75" s="141"/>
      <c r="QRK75" s="141"/>
      <c r="QRL75" s="141"/>
      <c r="QRM75" s="141"/>
      <c r="QRN75" s="141"/>
      <c r="QRO75" s="141"/>
      <c r="QRP75" s="141"/>
      <c r="QRQ75" s="141"/>
      <c r="QRR75" s="141"/>
      <c r="QRS75" s="141"/>
      <c r="QRT75" s="141"/>
      <c r="QRU75" s="141"/>
      <c r="QRV75" s="141"/>
      <c r="QRW75" s="141"/>
      <c r="QRX75" s="141"/>
      <c r="QRY75" s="141"/>
      <c r="QRZ75" s="141"/>
      <c r="QSA75" s="141"/>
      <c r="QSB75" s="141"/>
      <c r="QSC75" s="141"/>
      <c r="QSD75" s="141"/>
      <c r="QSE75" s="141"/>
      <c r="QSF75" s="141"/>
      <c r="QSG75" s="141"/>
      <c r="QSH75" s="141"/>
      <c r="QSI75" s="141"/>
      <c r="QSJ75" s="141"/>
      <c r="QSK75" s="141"/>
      <c r="QSL75" s="141"/>
      <c r="QSM75" s="141"/>
      <c r="QSN75" s="141"/>
      <c r="QSO75" s="141"/>
      <c r="QSP75" s="141"/>
      <c r="QSQ75" s="141"/>
      <c r="QSR75" s="141"/>
      <c r="QSS75" s="141"/>
      <c r="QST75" s="141"/>
      <c r="QSU75" s="141"/>
      <c r="QSV75" s="141"/>
      <c r="QSW75" s="141"/>
      <c r="QSX75" s="141"/>
      <c r="QSY75" s="141"/>
      <c r="QSZ75" s="141"/>
      <c r="QTA75" s="141"/>
      <c r="QTB75" s="141"/>
      <c r="QTC75" s="141"/>
      <c r="QTD75" s="141"/>
      <c r="QTE75" s="141"/>
      <c r="QTF75" s="141"/>
      <c r="QTG75" s="141"/>
      <c r="QTH75" s="141"/>
      <c r="QTI75" s="141"/>
      <c r="QTJ75" s="141"/>
      <c r="QTK75" s="141"/>
      <c r="QTL75" s="141"/>
      <c r="QTM75" s="141"/>
      <c r="QTN75" s="141"/>
      <c r="QTO75" s="141"/>
      <c r="QTP75" s="141"/>
      <c r="QTQ75" s="141"/>
      <c r="QTR75" s="141"/>
      <c r="QTS75" s="141"/>
      <c r="QTT75" s="141"/>
      <c r="QTU75" s="141"/>
      <c r="QTV75" s="141"/>
      <c r="QTW75" s="141"/>
      <c r="QTX75" s="141"/>
      <c r="QTY75" s="141"/>
      <c r="QTZ75" s="141"/>
      <c r="QUA75" s="141"/>
      <c r="QUB75" s="141"/>
      <c r="QUC75" s="141"/>
      <c r="QUD75" s="141"/>
      <c r="QUE75" s="141"/>
      <c r="QUF75" s="141"/>
      <c r="QUG75" s="141"/>
      <c r="QUH75" s="141"/>
      <c r="QUI75" s="141"/>
      <c r="QUJ75" s="141"/>
      <c r="QUK75" s="141"/>
      <c r="QUL75" s="141"/>
      <c r="QUM75" s="141"/>
      <c r="QUN75" s="141"/>
      <c r="QUO75" s="141"/>
      <c r="QUP75" s="141"/>
      <c r="QUQ75" s="141"/>
      <c r="QUR75" s="141"/>
      <c r="QUS75" s="141"/>
      <c r="QUT75" s="141"/>
      <c r="QUU75" s="141"/>
      <c r="QUV75" s="141"/>
      <c r="QUW75" s="141"/>
      <c r="QUX75" s="141"/>
      <c r="QUY75" s="141"/>
      <c r="QUZ75" s="141"/>
      <c r="QVA75" s="141"/>
      <c r="QVB75" s="141"/>
      <c r="QVC75" s="141"/>
      <c r="QVD75" s="141"/>
      <c r="QVE75" s="141"/>
      <c r="QVF75" s="141"/>
      <c r="QVG75" s="141"/>
      <c r="QVH75" s="141"/>
      <c r="QVI75" s="141"/>
      <c r="QVJ75" s="141"/>
      <c r="QVK75" s="141"/>
      <c r="QVL75" s="141"/>
      <c r="QVM75" s="141"/>
      <c r="QVN75" s="141"/>
      <c r="QVO75" s="141"/>
      <c r="QVP75" s="141"/>
      <c r="QVQ75" s="141"/>
      <c r="QVR75" s="141"/>
      <c r="QVS75" s="141"/>
      <c r="QVT75" s="141"/>
      <c r="QVU75" s="141"/>
      <c r="QVV75" s="141"/>
      <c r="QVW75" s="141"/>
      <c r="QVX75" s="141"/>
      <c r="QVY75" s="141"/>
      <c r="QVZ75" s="141"/>
      <c r="QWA75" s="141"/>
      <c r="QWB75" s="141"/>
      <c r="QWC75" s="141"/>
      <c r="QWD75" s="141"/>
      <c r="QWE75" s="141"/>
      <c r="QWF75" s="141"/>
      <c r="QWG75" s="141"/>
      <c r="QWH75" s="141"/>
      <c r="QWI75" s="141"/>
      <c r="QWJ75" s="141"/>
      <c r="QWK75" s="141"/>
      <c r="QWL75" s="141"/>
      <c r="QWM75" s="141"/>
      <c r="QWN75" s="141"/>
      <c r="QWO75" s="141"/>
      <c r="QWP75" s="141"/>
      <c r="QWQ75" s="141"/>
      <c r="QWR75" s="141"/>
      <c r="QWS75" s="141"/>
      <c r="QWT75" s="141"/>
      <c r="QWU75" s="141"/>
      <c r="QWV75" s="141"/>
      <c r="QWW75" s="141"/>
      <c r="QWX75" s="141"/>
      <c r="QWY75" s="141"/>
      <c r="QWZ75" s="141"/>
      <c r="QXA75" s="141"/>
      <c r="QXB75" s="141"/>
      <c r="QXC75" s="141"/>
      <c r="QXD75" s="141"/>
      <c r="QXE75" s="141"/>
      <c r="QXF75" s="141"/>
      <c r="QXG75" s="141"/>
      <c r="QXH75" s="141"/>
      <c r="QXI75" s="141"/>
      <c r="QXJ75" s="141"/>
      <c r="QXK75" s="141"/>
      <c r="QXL75" s="141"/>
      <c r="QXM75" s="141"/>
      <c r="QXN75" s="141"/>
      <c r="QXO75" s="141"/>
      <c r="QXP75" s="141"/>
      <c r="QXQ75" s="141"/>
      <c r="QXR75" s="141"/>
      <c r="QXS75" s="141"/>
      <c r="QXT75" s="141"/>
      <c r="QXU75" s="141"/>
      <c r="QXV75" s="141"/>
      <c r="QXW75" s="141"/>
      <c r="QXX75" s="141"/>
      <c r="QXY75" s="141"/>
      <c r="QXZ75" s="141"/>
      <c r="QYA75" s="141"/>
      <c r="QYB75" s="141"/>
      <c r="QYC75" s="141"/>
      <c r="QYD75" s="141"/>
      <c r="QYE75" s="141"/>
      <c r="QYF75" s="141"/>
      <c r="QYG75" s="141"/>
      <c r="QYH75" s="141"/>
      <c r="QYI75" s="141"/>
      <c r="QYJ75" s="141"/>
      <c r="QYK75" s="141"/>
      <c r="QYL75" s="141"/>
      <c r="QYM75" s="141"/>
      <c r="QYN75" s="141"/>
      <c r="QYO75" s="141"/>
      <c r="QYP75" s="141"/>
      <c r="QYQ75" s="141"/>
      <c r="QYR75" s="141"/>
      <c r="QYS75" s="141"/>
      <c r="QYT75" s="141"/>
      <c r="QYU75" s="141"/>
      <c r="QYV75" s="141"/>
      <c r="QYW75" s="141"/>
      <c r="QYX75" s="141"/>
      <c r="QYY75" s="141"/>
      <c r="QYZ75" s="141"/>
      <c r="QZA75" s="141"/>
      <c r="QZB75" s="141"/>
      <c r="QZC75" s="141"/>
      <c r="QZD75" s="141"/>
      <c r="QZE75" s="141"/>
      <c r="QZF75" s="141"/>
      <c r="QZG75" s="141"/>
      <c r="QZH75" s="141"/>
      <c r="QZI75" s="141"/>
      <c r="QZJ75" s="141"/>
      <c r="QZK75" s="141"/>
      <c r="QZL75" s="141"/>
      <c r="QZM75" s="141"/>
      <c r="QZN75" s="141"/>
      <c r="QZO75" s="141"/>
      <c r="QZP75" s="141"/>
      <c r="QZQ75" s="141"/>
      <c r="QZR75" s="141"/>
      <c r="QZS75" s="141"/>
      <c r="QZT75" s="141"/>
      <c r="QZU75" s="141"/>
      <c r="QZV75" s="141"/>
      <c r="QZW75" s="141"/>
      <c r="QZX75" s="141"/>
      <c r="QZY75" s="141"/>
      <c r="QZZ75" s="141"/>
      <c r="RAA75" s="141"/>
      <c r="RAB75" s="141"/>
      <c r="RAC75" s="141"/>
      <c r="RAD75" s="141"/>
      <c r="RAE75" s="141"/>
      <c r="RAF75" s="141"/>
      <c r="RAG75" s="141"/>
      <c r="RAH75" s="141"/>
      <c r="RAI75" s="141"/>
      <c r="RAJ75" s="141"/>
      <c r="RAK75" s="141"/>
      <c r="RAL75" s="141"/>
      <c r="RAM75" s="141"/>
      <c r="RAN75" s="141"/>
      <c r="RAO75" s="141"/>
      <c r="RAP75" s="141"/>
      <c r="RAQ75" s="141"/>
      <c r="RAR75" s="141"/>
      <c r="RAS75" s="141"/>
      <c r="RAT75" s="141"/>
      <c r="RAU75" s="141"/>
      <c r="RAV75" s="141"/>
      <c r="RAW75" s="141"/>
      <c r="RAX75" s="141"/>
      <c r="RAY75" s="141"/>
      <c r="RAZ75" s="141"/>
      <c r="RBA75" s="141"/>
      <c r="RBB75" s="141"/>
      <c r="RBC75" s="141"/>
      <c r="RBD75" s="141"/>
      <c r="RBE75" s="141"/>
      <c r="RBF75" s="141"/>
      <c r="RBG75" s="141"/>
      <c r="RBH75" s="141"/>
      <c r="RBI75" s="141"/>
      <c r="RBJ75" s="141"/>
      <c r="RBK75" s="141"/>
      <c r="RBL75" s="141"/>
      <c r="RBM75" s="141"/>
      <c r="RBN75" s="141"/>
      <c r="RBO75" s="141"/>
      <c r="RBP75" s="141"/>
      <c r="RBQ75" s="141"/>
      <c r="RBR75" s="141"/>
      <c r="RBS75" s="141"/>
      <c r="RBT75" s="141"/>
      <c r="RBU75" s="141"/>
      <c r="RBV75" s="141"/>
      <c r="RBW75" s="141"/>
      <c r="RBX75" s="141"/>
      <c r="RBY75" s="141"/>
      <c r="RBZ75" s="141"/>
      <c r="RCA75" s="141"/>
      <c r="RCB75" s="141"/>
      <c r="RCC75" s="141"/>
      <c r="RCD75" s="141"/>
      <c r="RCE75" s="141"/>
      <c r="RCF75" s="141"/>
      <c r="RCG75" s="141"/>
      <c r="RCH75" s="141"/>
      <c r="RCI75" s="141"/>
      <c r="RCJ75" s="141"/>
      <c r="RCK75" s="141"/>
      <c r="RCL75" s="141"/>
      <c r="RCM75" s="141"/>
      <c r="RCN75" s="141"/>
      <c r="RCO75" s="141"/>
      <c r="RCP75" s="141"/>
      <c r="RCQ75" s="141"/>
      <c r="RCR75" s="141"/>
      <c r="RCS75" s="141"/>
      <c r="RCT75" s="141"/>
      <c r="RCU75" s="141"/>
      <c r="RCV75" s="141"/>
      <c r="RCW75" s="141"/>
      <c r="RCX75" s="141"/>
      <c r="RCY75" s="141"/>
      <c r="RCZ75" s="141"/>
      <c r="RDA75" s="141"/>
      <c r="RDB75" s="141"/>
      <c r="RDC75" s="141"/>
      <c r="RDD75" s="141"/>
      <c r="RDE75" s="141"/>
      <c r="RDF75" s="141"/>
      <c r="RDG75" s="141"/>
      <c r="RDH75" s="141"/>
      <c r="RDI75" s="141"/>
      <c r="RDJ75" s="141"/>
      <c r="RDK75" s="141"/>
      <c r="RDL75" s="141"/>
      <c r="RDM75" s="141"/>
      <c r="RDN75" s="141"/>
      <c r="RDO75" s="141"/>
      <c r="RDP75" s="141"/>
      <c r="RDQ75" s="141"/>
      <c r="RDR75" s="141"/>
      <c r="RDS75" s="141"/>
      <c r="RDT75" s="141"/>
      <c r="RDU75" s="141"/>
      <c r="RDV75" s="141"/>
      <c r="RDW75" s="141"/>
      <c r="RDX75" s="141"/>
      <c r="RDY75" s="141"/>
      <c r="RDZ75" s="141"/>
      <c r="REA75" s="141"/>
      <c r="REB75" s="141"/>
      <c r="REC75" s="141"/>
      <c r="RED75" s="141"/>
      <c r="REE75" s="141"/>
      <c r="REF75" s="141"/>
      <c r="REG75" s="141"/>
      <c r="REH75" s="141"/>
      <c r="REI75" s="141"/>
      <c r="REJ75" s="141"/>
      <c r="REK75" s="141"/>
      <c r="REL75" s="141"/>
      <c r="REM75" s="141"/>
      <c r="REN75" s="141"/>
      <c r="REO75" s="141"/>
      <c r="REP75" s="141"/>
      <c r="REQ75" s="141"/>
      <c r="RER75" s="141"/>
      <c r="RES75" s="141"/>
      <c r="RET75" s="141"/>
      <c r="REU75" s="141"/>
      <c r="REV75" s="141"/>
      <c r="REW75" s="141"/>
      <c r="REX75" s="141"/>
      <c r="REY75" s="141"/>
      <c r="REZ75" s="141"/>
      <c r="RFA75" s="141"/>
      <c r="RFB75" s="141"/>
      <c r="RFC75" s="141"/>
      <c r="RFD75" s="141"/>
      <c r="RFE75" s="141"/>
      <c r="RFF75" s="141"/>
      <c r="RFG75" s="141"/>
      <c r="RFH75" s="141"/>
      <c r="RFI75" s="141"/>
      <c r="RFJ75" s="141"/>
      <c r="RFK75" s="141"/>
      <c r="RFL75" s="141"/>
      <c r="RFM75" s="141"/>
      <c r="RFN75" s="141"/>
      <c r="RFO75" s="141"/>
      <c r="RFP75" s="141"/>
      <c r="RFQ75" s="141"/>
      <c r="RFR75" s="141"/>
      <c r="RFS75" s="141"/>
      <c r="RFT75" s="141"/>
      <c r="RFU75" s="141"/>
      <c r="RFV75" s="141"/>
      <c r="RFW75" s="141"/>
      <c r="RFX75" s="141"/>
      <c r="RFY75" s="141"/>
      <c r="RFZ75" s="141"/>
      <c r="RGA75" s="141"/>
      <c r="RGB75" s="141"/>
      <c r="RGC75" s="141"/>
      <c r="RGD75" s="141"/>
      <c r="RGE75" s="141"/>
      <c r="RGF75" s="141"/>
      <c r="RGG75" s="141"/>
      <c r="RGH75" s="141"/>
      <c r="RGI75" s="141"/>
      <c r="RGJ75" s="141"/>
      <c r="RGK75" s="141"/>
      <c r="RGL75" s="141"/>
      <c r="RGM75" s="141"/>
      <c r="RGN75" s="141"/>
      <c r="RGO75" s="141"/>
      <c r="RGP75" s="141"/>
      <c r="RGQ75" s="141"/>
      <c r="RGR75" s="141"/>
      <c r="RGS75" s="141"/>
      <c r="RGT75" s="141"/>
      <c r="RGU75" s="141"/>
      <c r="RGV75" s="141"/>
      <c r="RGW75" s="141"/>
      <c r="RGX75" s="141"/>
      <c r="RGY75" s="141"/>
      <c r="RGZ75" s="141"/>
      <c r="RHA75" s="141"/>
      <c r="RHB75" s="141"/>
      <c r="RHC75" s="141"/>
      <c r="RHD75" s="141"/>
      <c r="RHE75" s="141"/>
      <c r="RHF75" s="141"/>
      <c r="RHG75" s="141"/>
      <c r="RHH75" s="141"/>
      <c r="RHI75" s="141"/>
      <c r="RHJ75" s="141"/>
      <c r="RHK75" s="141"/>
      <c r="RHL75" s="141"/>
      <c r="RHM75" s="141"/>
      <c r="RHN75" s="141"/>
      <c r="RHO75" s="141"/>
      <c r="RHP75" s="141"/>
      <c r="RHQ75" s="141"/>
      <c r="RHR75" s="141"/>
      <c r="RHS75" s="141"/>
      <c r="RHT75" s="141"/>
      <c r="RHU75" s="141"/>
      <c r="RHV75" s="141"/>
      <c r="RHW75" s="141"/>
      <c r="RHX75" s="141"/>
      <c r="RHY75" s="141"/>
      <c r="RHZ75" s="141"/>
      <c r="RIA75" s="141"/>
      <c r="RIB75" s="141"/>
      <c r="RIC75" s="141"/>
      <c r="RID75" s="141"/>
      <c r="RIE75" s="141"/>
      <c r="RIF75" s="141"/>
      <c r="RIG75" s="141"/>
      <c r="RIH75" s="141"/>
      <c r="RII75" s="141"/>
      <c r="RIJ75" s="141"/>
      <c r="RIK75" s="141"/>
      <c r="RIL75" s="141"/>
      <c r="RIM75" s="141"/>
      <c r="RIN75" s="141"/>
      <c r="RIO75" s="141"/>
      <c r="RIP75" s="141"/>
      <c r="RIQ75" s="141"/>
      <c r="RIR75" s="141"/>
      <c r="RIS75" s="141"/>
      <c r="RIT75" s="141"/>
      <c r="RIU75" s="141"/>
      <c r="RIV75" s="141"/>
      <c r="RIW75" s="141"/>
      <c r="RIX75" s="141"/>
      <c r="RIY75" s="141"/>
      <c r="RIZ75" s="141"/>
      <c r="RJA75" s="141"/>
      <c r="RJB75" s="141"/>
      <c r="RJC75" s="141"/>
      <c r="RJD75" s="141"/>
      <c r="RJE75" s="141"/>
      <c r="RJF75" s="141"/>
      <c r="RJG75" s="141"/>
      <c r="RJH75" s="141"/>
      <c r="RJI75" s="141"/>
      <c r="RJJ75" s="141"/>
      <c r="RJK75" s="141"/>
      <c r="RJL75" s="141"/>
      <c r="RJM75" s="141"/>
      <c r="RJN75" s="141"/>
      <c r="RJO75" s="141"/>
      <c r="RJP75" s="141"/>
      <c r="RJQ75" s="141"/>
      <c r="RJR75" s="141"/>
      <c r="RJS75" s="141"/>
      <c r="RJT75" s="141"/>
      <c r="RJU75" s="141"/>
      <c r="RJV75" s="141"/>
      <c r="RJW75" s="141"/>
      <c r="RJX75" s="141"/>
      <c r="RJY75" s="141"/>
      <c r="RJZ75" s="141"/>
      <c r="RKA75" s="141"/>
      <c r="RKB75" s="141"/>
      <c r="RKC75" s="141"/>
      <c r="RKD75" s="141"/>
      <c r="RKE75" s="141"/>
      <c r="RKF75" s="141"/>
      <c r="RKG75" s="141"/>
      <c r="RKH75" s="141"/>
      <c r="RKI75" s="141"/>
      <c r="RKJ75" s="141"/>
      <c r="RKK75" s="141"/>
      <c r="RKL75" s="141"/>
      <c r="RKM75" s="141"/>
      <c r="RKN75" s="141"/>
      <c r="RKO75" s="141"/>
      <c r="RKP75" s="141"/>
      <c r="RKQ75" s="141"/>
      <c r="RKR75" s="141"/>
      <c r="RKS75" s="141"/>
      <c r="RKT75" s="141"/>
      <c r="RKU75" s="141"/>
      <c r="RKV75" s="141"/>
      <c r="RKW75" s="141"/>
      <c r="RKX75" s="141"/>
      <c r="RKY75" s="141"/>
      <c r="RKZ75" s="141"/>
      <c r="RLA75" s="141"/>
      <c r="RLB75" s="141"/>
      <c r="RLC75" s="141"/>
      <c r="RLD75" s="141"/>
      <c r="RLE75" s="141"/>
      <c r="RLF75" s="141"/>
      <c r="RLG75" s="141"/>
      <c r="RLH75" s="141"/>
      <c r="RLI75" s="141"/>
      <c r="RLJ75" s="141"/>
      <c r="RLK75" s="141"/>
      <c r="RLL75" s="141"/>
      <c r="RLM75" s="141"/>
      <c r="RLN75" s="141"/>
      <c r="RLO75" s="141"/>
      <c r="RLP75" s="141"/>
      <c r="RLQ75" s="141"/>
      <c r="RLR75" s="141"/>
      <c r="RLS75" s="141"/>
      <c r="RLT75" s="141"/>
      <c r="RLU75" s="141"/>
      <c r="RLV75" s="141"/>
      <c r="RLW75" s="141"/>
      <c r="RLX75" s="141"/>
      <c r="RLY75" s="141"/>
      <c r="RLZ75" s="141"/>
      <c r="RMA75" s="141"/>
      <c r="RMB75" s="141"/>
      <c r="RMC75" s="141"/>
      <c r="RMD75" s="141"/>
      <c r="RME75" s="141"/>
      <c r="RMF75" s="141"/>
      <c r="RMG75" s="141"/>
      <c r="RMH75" s="141"/>
      <c r="RMI75" s="141"/>
      <c r="RMJ75" s="141"/>
      <c r="RMK75" s="141"/>
      <c r="RML75" s="141"/>
      <c r="RMM75" s="141"/>
      <c r="RMN75" s="141"/>
      <c r="RMO75" s="141"/>
      <c r="RMP75" s="141"/>
      <c r="RMQ75" s="141"/>
      <c r="RMR75" s="141"/>
      <c r="RMS75" s="141"/>
      <c r="RMT75" s="141"/>
      <c r="RMU75" s="141"/>
      <c r="RMV75" s="141"/>
      <c r="RMW75" s="141"/>
      <c r="RMX75" s="141"/>
      <c r="RMY75" s="141"/>
      <c r="RMZ75" s="141"/>
      <c r="RNA75" s="141"/>
      <c r="RNB75" s="141"/>
      <c r="RNC75" s="141"/>
      <c r="RND75" s="141"/>
      <c r="RNE75" s="141"/>
      <c r="RNF75" s="141"/>
      <c r="RNG75" s="141"/>
      <c r="RNH75" s="141"/>
      <c r="RNI75" s="141"/>
      <c r="RNJ75" s="141"/>
      <c r="RNK75" s="141"/>
      <c r="RNL75" s="141"/>
      <c r="RNM75" s="141"/>
      <c r="RNN75" s="141"/>
      <c r="RNO75" s="141"/>
      <c r="RNP75" s="141"/>
      <c r="RNQ75" s="141"/>
      <c r="RNR75" s="141"/>
      <c r="RNS75" s="141"/>
      <c r="RNT75" s="141"/>
      <c r="RNU75" s="141"/>
      <c r="RNV75" s="141"/>
      <c r="RNW75" s="141"/>
      <c r="RNX75" s="141"/>
      <c r="RNY75" s="141"/>
      <c r="RNZ75" s="141"/>
      <c r="ROA75" s="141"/>
      <c r="ROB75" s="141"/>
      <c r="ROC75" s="141"/>
      <c r="ROD75" s="141"/>
      <c r="ROE75" s="141"/>
      <c r="ROF75" s="141"/>
      <c r="ROG75" s="141"/>
      <c r="ROH75" s="141"/>
      <c r="ROI75" s="141"/>
      <c r="ROJ75" s="141"/>
      <c r="ROK75" s="141"/>
      <c r="ROL75" s="141"/>
      <c r="ROM75" s="141"/>
      <c r="RON75" s="141"/>
      <c r="ROO75" s="141"/>
      <c r="ROP75" s="141"/>
      <c r="ROQ75" s="141"/>
      <c r="ROR75" s="141"/>
      <c r="ROS75" s="141"/>
      <c r="ROT75" s="141"/>
      <c r="ROU75" s="141"/>
      <c r="ROV75" s="141"/>
      <c r="ROW75" s="141"/>
      <c r="ROX75" s="141"/>
      <c r="ROY75" s="141"/>
      <c r="ROZ75" s="141"/>
      <c r="RPA75" s="141"/>
      <c r="RPB75" s="141"/>
      <c r="RPC75" s="141"/>
      <c r="RPD75" s="141"/>
      <c r="RPE75" s="141"/>
      <c r="RPF75" s="141"/>
      <c r="RPG75" s="141"/>
      <c r="RPH75" s="141"/>
      <c r="RPI75" s="141"/>
      <c r="RPJ75" s="141"/>
      <c r="RPK75" s="141"/>
      <c r="RPL75" s="141"/>
      <c r="RPM75" s="141"/>
      <c r="RPN75" s="141"/>
      <c r="RPO75" s="141"/>
      <c r="RPP75" s="141"/>
      <c r="RPQ75" s="141"/>
      <c r="RPR75" s="141"/>
      <c r="RPS75" s="141"/>
      <c r="RPT75" s="141"/>
      <c r="RPU75" s="141"/>
      <c r="RPV75" s="141"/>
      <c r="RPW75" s="141"/>
      <c r="RPX75" s="141"/>
      <c r="RPY75" s="141"/>
      <c r="RPZ75" s="141"/>
      <c r="RQA75" s="141"/>
      <c r="RQB75" s="141"/>
      <c r="RQC75" s="141"/>
      <c r="RQD75" s="141"/>
      <c r="RQE75" s="141"/>
      <c r="RQF75" s="141"/>
      <c r="RQG75" s="141"/>
      <c r="RQH75" s="141"/>
      <c r="RQI75" s="141"/>
      <c r="RQJ75" s="141"/>
      <c r="RQK75" s="141"/>
      <c r="RQL75" s="141"/>
      <c r="RQM75" s="141"/>
      <c r="RQN75" s="141"/>
      <c r="RQO75" s="141"/>
      <c r="RQP75" s="141"/>
      <c r="RQQ75" s="141"/>
      <c r="RQR75" s="141"/>
      <c r="RQS75" s="141"/>
      <c r="RQT75" s="141"/>
      <c r="RQU75" s="141"/>
      <c r="RQV75" s="141"/>
      <c r="RQW75" s="141"/>
      <c r="RQX75" s="141"/>
      <c r="RQY75" s="141"/>
      <c r="RQZ75" s="141"/>
      <c r="RRA75" s="141"/>
      <c r="RRB75" s="141"/>
      <c r="RRC75" s="141"/>
      <c r="RRD75" s="141"/>
      <c r="RRE75" s="141"/>
      <c r="RRF75" s="141"/>
      <c r="RRG75" s="141"/>
      <c r="RRH75" s="141"/>
      <c r="RRI75" s="141"/>
      <c r="RRJ75" s="141"/>
      <c r="RRK75" s="141"/>
      <c r="RRL75" s="141"/>
      <c r="RRM75" s="141"/>
      <c r="RRN75" s="141"/>
      <c r="RRO75" s="141"/>
      <c r="RRP75" s="141"/>
      <c r="RRQ75" s="141"/>
      <c r="RRR75" s="141"/>
      <c r="RRS75" s="141"/>
      <c r="RRT75" s="141"/>
      <c r="RRU75" s="141"/>
      <c r="RRV75" s="141"/>
      <c r="RRW75" s="141"/>
      <c r="RRX75" s="141"/>
      <c r="RRY75" s="141"/>
      <c r="RRZ75" s="141"/>
      <c r="RSA75" s="141"/>
      <c r="RSB75" s="141"/>
      <c r="RSC75" s="141"/>
      <c r="RSD75" s="141"/>
      <c r="RSE75" s="141"/>
      <c r="RSF75" s="141"/>
      <c r="RSG75" s="141"/>
      <c r="RSH75" s="141"/>
      <c r="RSI75" s="141"/>
      <c r="RSJ75" s="141"/>
      <c r="RSK75" s="141"/>
      <c r="RSL75" s="141"/>
      <c r="RSM75" s="141"/>
      <c r="RSN75" s="141"/>
      <c r="RSO75" s="141"/>
      <c r="RSP75" s="141"/>
      <c r="RSQ75" s="141"/>
      <c r="RSR75" s="141"/>
      <c r="RSS75" s="141"/>
      <c r="RST75" s="141"/>
      <c r="RSU75" s="141"/>
      <c r="RSV75" s="141"/>
      <c r="RSW75" s="141"/>
      <c r="RSX75" s="141"/>
      <c r="RSY75" s="141"/>
      <c r="RSZ75" s="141"/>
      <c r="RTA75" s="141"/>
      <c r="RTB75" s="141"/>
      <c r="RTC75" s="141"/>
      <c r="RTD75" s="141"/>
      <c r="RTE75" s="141"/>
      <c r="RTF75" s="141"/>
      <c r="RTG75" s="141"/>
      <c r="RTH75" s="141"/>
      <c r="RTI75" s="141"/>
      <c r="RTJ75" s="141"/>
      <c r="RTK75" s="141"/>
      <c r="RTL75" s="141"/>
      <c r="RTM75" s="141"/>
      <c r="RTN75" s="141"/>
      <c r="RTO75" s="141"/>
      <c r="RTP75" s="141"/>
      <c r="RTQ75" s="141"/>
      <c r="RTR75" s="141"/>
      <c r="RTS75" s="141"/>
      <c r="RTT75" s="141"/>
      <c r="RTU75" s="141"/>
      <c r="RTV75" s="141"/>
      <c r="RTW75" s="141"/>
      <c r="RTX75" s="141"/>
      <c r="RTY75" s="141"/>
      <c r="RTZ75" s="141"/>
      <c r="RUA75" s="141"/>
      <c r="RUB75" s="141"/>
      <c r="RUC75" s="141"/>
      <c r="RUD75" s="141"/>
      <c r="RUE75" s="141"/>
      <c r="RUF75" s="141"/>
      <c r="RUG75" s="141"/>
      <c r="RUH75" s="141"/>
      <c r="RUI75" s="141"/>
      <c r="RUJ75" s="141"/>
      <c r="RUK75" s="141"/>
      <c r="RUL75" s="141"/>
      <c r="RUM75" s="141"/>
      <c r="RUN75" s="141"/>
      <c r="RUO75" s="141"/>
      <c r="RUP75" s="141"/>
      <c r="RUQ75" s="141"/>
      <c r="RUR75" s="141"/>
      <c r="RUS75" s="141"/>
      <c r="RUT75" s="141"/>
      <c r="RUU75" s="141"/>
      <c r="RUV75" s="141"/>
      <c r="RUW75" s="141"/>
      <c r="RUX75" s="141"/>
      <c r="RUY75" s="141"/>
      <c r="RUZ75" s="141"/>
      <c r="RVA75" s="141"/>
      <c r="RVB75" s="141"/>
      <c r="RVC75" s="141"/>
      <c r="RVD75" s="141"/>
      <c r="RVE75" s="141"/>
      <c r="RVF75" s="141"/>
      <c r="RVG75" s="141"/>
      <c r="RVH75" s="141"/>
      <c r="RVI75" s="141"/>
      <c r="RVJ75" s="141"/>
      <c r="RVK75" s="141"/>
      <c r="RVL75" s="141"/>
      <c r="RVM75" s="141"/>
      <c r="RVN75" s="141"/>
      <c r="RVO75" s="141"/>
      <c r="RVP75" s="141"/>
      <c r="RVQ75" s="141"/>
      <c r="RVR75" s="141"/>
      <c r="RVS75" s="141"/>
      <c r="RVT75" s="141"/>
      <c r="RVU75" s="141"/>
      <c r="RVV75" s="141"/>
      <c r="RVW75" s="141"/>
      <c r="RVX75" s="141"/>
      <c r="RVY75" s="141"/>
      <c r="RVZ75" s="141"/>
      <c r="RWA75" s="141"/>
      <c r="RWB75" s="141"/>
      <c r="RWC75" s="141"/>
      <c r="RWD75" s="141"/>
      <c r="RWE75" s="141"/>
      <c r="RWF75" s="141"/>
      <c r="RWG75" s="141"/>
      <c r="RWH75" s="141"/>
      <c r="RWI75" s="141"/>
      <c r="RWJ75" s="141"/>
      <c r="RWK75" s="141"/>
      <c r="RWL75" s="141"/>
      <c r="RWM75" s="141"/>
      <c r="RWN75" s="141"/>
      <c r="RWO75" s="141"/>
      <c r="RWP75" s="141"/>
      <c r="RWQ75" s="141"/>
      <c r="RWR75" s="141"/>
      <c r="RWS75" s="141"/>
      <c r="RWT75" s="141"/>
      <c r="RWU75" s="141"/>
      <c r="RWV75" s="141"/>
      <c r="RWW75" s="141"/>
      <c r="RWX75" s="141"/>
      <c r="RWY75" s="141"/>
      <c r="RWZ75" s="141"/>
      <c r="RXA75" s="141"/>
      <c r="RXB75" s="141"/>
      <c r="RXC75" s="141"/>
      <c r="RXD75" s="141"/>
      <c r="RXE75" s="141"/>
      <c r="RXF75" s="141"/>
      <c r="RXG75" s="141"/>
      <c r="RXH75" s="141"/>
      <c r="RXI75" s="141"/>
      <c r="RXJ75" s="141"/>
      <c r="RXK75" s="141"/>
      <c r="RXL75" s="141"/>
      <c r="RXM75" s="141"/>
      <c r="RXN75" s="141"/>
      <c r="RXO75" s="141"/>
      <c r="RXP75" s="141"/>
      <c r="RXQ75" s="141"/>
      <c r="RXR75" s="141"/>
      <c r="RXS75" s="141"/>
      <c r="RXT75" s="141"/>
      <c r="RXU75" s="141"/>
      <c r="RXV75" s="141"/>
      <c r="RXW75" s="141"/>
      <c r="RXX75" s="141"/>
      <c r="RXY75" s="141"/>
      <c r="RXZ75" s="141"/>
      <c r="RYA75" s="141"/>
      <c r="RYB75" s="141"/>
      <c r="RYC75" s="141"/>
      <c r="RYD75" s="141"/>
      <c r="RYE75" s="141"/>
      <c r="RYF75" s="141"/>
      <c r="RYG75" s="141"/>
      <c r="RYH75" s="141"/>
      <c r="RYI75" s="141"/>
      <c r="RYJ75" s="141"/>
      <c r="RYK75" s="141"/>
      <c r="RYL75" s="141"/>
      <c r="RYM75" s="141"/>
      <c r="RYN75" s="141"/>
      <c r="RYO75" s="141"/>
      <c r="RYP75" s="141"/>
      <c r="RYQ75" s="141"/>
      <c r="RYR75" s="141"/>
      <c r="RYS75" s="141"/>
      <c r="RYT75" s="141"/>
      <c r="RYU75" s="141"/>
      <c r="RYV75" s="141"/>
      <c r="RYW75" s="141"/>
      <c r="RYX75" s="141"/>
      <c r="RYY75" s="141"/>
      <c r="RYZ75" s="141"/>
      <c r="RZA75" s="141"/>
      <c r="RZB75" s="141"/>
      <c r="RZC75" s="141"/>
      <c r="RZD75" s="141"/>
      <c r="RZE75" s="141"/>
      <c r="RZF75" s="141"/>
      <c r="RZG75" s="141"/>
      <c r="RZH75" s="141"/>
      <c r="RZI75" s="141"/>
      <c r="RZJ75" s="141"/>
      <c r="RZK75" s="141"/>
      <c r="RZL75" s="141"/>
      <c r="RZM75" s="141"/>
      <c r="RZN75" s="141"/>
      <c r="RZO75" s="141"/>
      <c r="RZP75" s="141"/>
      <c r="RZQ75" s="141"/>
      <c r="RZR75" s="141"/>
      <c r="RZS75" s="141"/>
      <c r="RZT75" s="141"/>
      <c r="RZU75" s="141"/>
      <c r="RZV75" s="141"/>
      <c r="RZW75" s="141"/>
      <c r="RZX75" s="141"/>
      <c r="RZY75" s="141"/>
      <c r="RZZ75" s="141"/>
      <c r="SAA75" s="141"/>
      <c r="SAB75" s="141"/>
      <c r="SAC75" s="141"/>
      <c r="SAD75" s="141"/>
      <c r="SAE75" s="141"/>
      <c r="SAF75" s="141"/>
      <c r="SAG75" s="141"/>
      <c r="SAH75" s="141"/>
      <c r="SAI75" s="141"/>
      <c r="SAJ75" s="141"/>
      <c r="SAK75" s="141"/>
      <c r="SAL75" s="141"/>
      <c r="SAM75" s="141"/>
      <c r="SAN75" s="141"/>
      <c r="SAO75" s="141"/>
      <c r="SAP75" s="141"/>
      <c r="SAQ75" s="141"/>
      <c r="SAR75" s="141"/>
      <c r="SAS75" s="141"/>
      <c r="SAT75" s="141"/>
      <c r="SAU75" s="141"/>
      <c r="SAV75" s="141"/>
      <c r="SAW75" s="141"/>
      <c r="SAX75" s="141"/>
      <c r="SAY75" s="141"/>
      <c r="SAZ75" s="141"/>
      <c r="SBA75" s="141"/>
      <c r="SBB75" s="141"/>
      <c r="SBC75" s="141"/>
      <c r="SBD75" s="141"/>
      <c r="SBE75" s="141"/>
      <c r="SBF75" s="141"/>
      <c r="SBG75" s="141"/>
      <c r="SBH75" s="141"/>
      <c r="SBI75" s="141"/>
      <c r="SBJ75" s="141"/>
      <c r="SBK75" s="141"/>
      <c r="SBL75" s="141"/>
      <c r="SBM75" s="141"/>
      <c r="SBN75" s="141"/>
      <c r="SBO75" s="141"/>
      <c r="SBP75" s="141"/>
      <c r="SBQ75" s="141"/>
      <c r="SBR75" s="141"/>
      <c r="SBS75" s="141"/>
      <c r="SBT75" s="141"/>
      <c r="SBU75" s="141"/>
      <c r="SBV75" s="141"/>
      <c r="SBW75" s="141"/>
      <c r="SBX75" s="141"/>
      <c r="SBY75" s="141"/>
      <c r="SBZ75" s="141"/>
      <c r="SCA75" s="141"/>
      <c r="SCB75" s="141"/>
      <c r="SCC75" s="141"/>
      <c r="SCD75" s="141"/>
      <c r="SCE75" s="141"/>
      <c r="SCF75" s="141"/>
      <c r="SCG75" s="141"/>
      <c r="SCH75" s="141"/>
      <c r="SCI75" s="141"/>
      <c r="SCJ75" s="141"/>
      <c r="SCK75" s="141"/>
      <c r="SCL75" s="141"/>
      <c r="SCM75" s="141"/>
      <c r="SCN75" s="141"/>
      <c r="SCO75" s="141"/>
      <c r="SCP75" s="141"/>
      <c r="SCQ75" s="141"/>
      <c r="SCR75" s="141"/>
      <c r="SCS75" s="141"/>
      <c r="SCT75" s="141"/>
      <c r="SCU75" s="141"/>
      <c r="SCV75" s="141"/>
      <c r="SCW75" s="141"/>
      <c r="SCX75" s="141"/>
      <c r="SCY75" s="141"/>
      <c r="SCZ75" s="141"/>
      <c r="SDA75" s="141"/>
      <c r="SDB75" s="141"/>
      <c r="SDC75" s="141"/>
      <c r="SDD75" s="141"/>
      <c r="SDE75" s="141"/>
      <c r="SDF75" s="141"/>
      <c r="SDG75" s="141"/>
      <c r="SDH75" s="141"/>
      <c r="SDI75" s="141"/>
      <c r="SDJ75" s="141"/>
      <c r="SDK75" s="141"/>
      <c r="SDL75" s="141"/>
      <c r="SDM75" s="141"/>
      <c r="SDN75" s="141"/>
      <c r="SDO75" s="141"/>
      <c r="SDP75" s="141"/>
      <c r="SDQ75" s="141"/>
      <c r="SDR75" s="141"/>
      <c r="SDS75" s="141"/>
      <c r="SDT75" s="141"/>
      <c r="SDU75" s="141"/>
      <c r="SDV75" s="141"/>
      <c r="SDW75" s="141"/>
      <c r="SDX75" s="141"/>
      <c r="SDY75" s="141"/>
      <c r="SDZ75" s="141"/>
      <c r="SEA75" s="141"/>
      <c r="SEB75" s="141"/>
      <c r="SEC75" s="141"/>
      <c r="SED75" s="141"/>
      <c r="SEE75" s="141"/>
      <c r="SEF75" s="141"/>
      <c r="SEG75" s="141"/>
      <c r="SEH75" s="141"/>
      <c r="SEI75" s="141"/>
      <c r="SEJ75" s="141"/>
      <c r="SEK75" s="141"/>
      <c r="SEL75" s="141"/>
      <c r="SEM75" s="141"/>
      <c r="SEN75" s="141"/>
      <c r="SEO75" s="141"/>
      <c r="SEP75" s="141"/>
      <c r="SEQ75" s="141"/>
      <c r="SER75" s="141"/>
      <c r="SES75" s="141"/>
      <c r="SET75" s="141"/>
      <c r="SEU75" s="141"/>
      <c r="SEV75" s="141"/>
      <c r="SEW75" s="141"/>
      <c r="SEX75" s="141"/>
      <c r="SEY75" s="141"/>
      <c r="SEZ75" s="141"/>
      <c r="SFA75" s="141"/>
      <c r="SFB75" s="141"/>
      <c r="SFC75" s="141"/>
      <c r="SFD75" s="141"/>
      <c r="SFE75" s="141"/>
      <c r="SFF75" s="141"/>
      <c r="SFG75" s="141"/>
      <c r="SFH75" s="141"/>
      <c r="SFI75" s="141"/>
      <c r="SFJ75" s="141"/>
      <c r="SFK75" s="141"/>
      <c r="SFL75" s="141"/>
      <c r="SFM75" s="141"/>
      <c r="SFN75" s="141"/>
      <c r="SFO75" s="141"/>
      <c r="SFP75" s="141"/>
      <c r="SFQ75" s="141"/>
      <c r="SFR75" s="141"/>
      <c r="SFS75" s="141"/>
      <c r="SFT75" s="141"/>
      <c r="SFU75" s="141"/>
      <c r="SFV75" s="141"/>
      <c r="SFW75" s="141"/>
      <c r="SFX75" s="141"/>
      <c r="SFY75" s="141"/>
      <c r="SFZ75" s="141"/>
      <c r="SGA75" s="141"/>
      <c r="SGB75" s="141"/>
      <c r="SGC75" s="141"/>
      <c r="SGD75" s="141"/>
      <c r="SGE75" s="141"/>
      <c r="SGF75" s="141"/>
      <c r="SGG75" s="141"/>
      <c r="SGH75" s="141"/>
      <c r="SGI75" s="141"/>
      <c r="SGJ75" s="141"/>
      <c r="SGK75" s="141"/>
      <c r="SGL75" s="141"/>
      <c r="SGM75" s="141"/>
      <c r="SGN75" s="141"/>
      <c r="SGO75" s="141"/>
      <c r="SGP75" s="141"/>
      <c r="SGQ75" s="141"/>
      <c r="SGR75" s="141"/>
      <c r="SGS75" s="141"/>
      <c r="SGT75" s="141"/>
      <c r="SGU75" s="141"/>
      <c r="SGV75" s="141"/>
      <c r="SGW75" s="141"/>
      <c r="SGX75" s="141"/>
      <c r="SGY75" s="141"/>
      <c r="SGZ75" s="141"/>
      <c r="SHA75" s="141"/>
      <c r="SHB75" s="141"/>
      <c r="SHC75" s="141"/>
      <c r="SHD75" s="141"/>
      <c r="SHE75" s="141"/>
      <c r="SHF75" s="141"/>
      <c r="SHG75" s="141"/>
      <c r="SHH75" s="141"/>
      <c r="SHI75" s="141"/>
      <c r="SHJ75" s="141"/>
      <c r="SHK75" s="141"/>
      <c r="SHL75" s="141"/>
      <c r="SHM75" s="141"/>
      <c r="SHN75" s="141"/>
      <c r="SHO75" s="141"/>
      <c r="SHP75" s="141"/>
      <c r="SHQ75" s="141"/>
      <c r="SHR75" s="141"/>
      <c r="SHS75" s="141"/>
      <c r="SHT75" s="141"/>
      <c r="SHU75" s="141"/>
      <c r="SHV75" s="141"/>
      <c r="SHW75" s="141"/>
      <c r="SHX75" s="141"/>
      <c r="SHY75" s="141"/>
      <c r="SHZ75" s="141"/>
      <c r="SIA75" s="141"/>
      <c r="SIB75" s="141"/>
      <c r="SIC75" s="141"/>
      <c r="SID75" s="141"/>
      <c r="SIE75" s="141"/>
      <c r="SIF75" s="141"/>
      <c r="SIG75" s="141"/>
      <c r="SIH75" s="141"/>
      <c r="SII75" s="141"/>
      <c r="SIJ75" s="141"/>
      <c r="SIK75" s="141"/>
      <c r="SIL75" s="141"/>
      <c r="SIM75" s="141"/>
      <c r="SIN75" s="141"/>
      <c r="SIO75" s="141"/>
      <c r="SIP75" s="141"/>
      <c r="SIQ75" s="141"/>
      <c r="SIR75" s="141"/>
      <c r="SIS75" s="141"/>
      <c r="SIT75" s="141"/>
      <c r="SIU75" s="141"/>
      <c r="SIV75" s="141"/>
      <c r="SIW75" s="141"/>
      <c r="SIX75" s="141"/>
      <c r="SIY75" s="141"/>
      <c r="SIZ75" s="141"/>
      <c r="SJA75" s="141"/>
      <c r="SJB75" s="141"/>
      <c r="SJC75" s="141"/>
      <c r="SJD75" s="141"/>
      <c r="SJE75" s="141"/>
      <c r="SJF75" s="141"/>
      <c r="SJG75" s="141"/>
      <c r="SJH75" s="141"/>
      <c r="SJI75" s="141"/>
      <c r="SJJ75" s="141"/>
      <c r="SJK75" s="141"/>
      <c r="SJL75" s="141"/>
      <c r="SJM75" s="141"/>
      <c r="SJN75" s="141"/>
      <c r="SJO75" s="141"/>
      <c r="SJP75" s="141"/>
      <c r="SJQ75" s="141"/>
      <c r="SJR75" s="141"/>
      <c r="SJS75" s="141"/>
      <c r="SJT75" s="141"/>
      <c r="SJU75" s="141"/>
      <c r="SJV75" s="141"/>
      <c r="SJW75" s="141"/>
      <c r="SJX75" s="141"/>
      <c r="SJY75" s="141"/>
      <c r="SJZ75" s="141"/>
      <c r="SKA75" s="141"/>
      <c r="SKB75" s="141"/>
      <c r="SKC75" s="141"/>
      <c r="SKD75" s="141"/>
      <c r="SKE75" s="141"/>
      <c r="SKF75" s="141"/>
      <c r="SKG75" s="141"/>
      <c r="SKH75" s="141"/>
      <c r="SKI75" s="141"/>
      <c r="SKJ75" s="141"/>
      <c r="SKK75" s="141"/>
      <c r="SKL75" s="141"/>
      <c r="SKM75" s="141"/>
      <c r="SKN75" s="141"/>
      <c r="SKO75" s="141"/>
      <c r="SKP75" s="141"/>
      <c r="SKQ75" s="141"/>
      <c r="SKR75" s="141"/>
      <c r="SKS75" s="141"/>
      <c r="SKT75" s="141"/>
      <c r="SKU75" s="141"/>
      <c r="SKV75" s="141"/>
      <c r="SKW75" s="141"/>
      <c r="SKX75" s="141"/>
      <c r="SKY75" s="141"/>
      <c r="SKZ75" s="141"/>
      <c r="SLA75" s="141"/>
      <c r="SLB75" s="141"/>
      <c r="SLC75" s="141"/>
      <c r="SLD75" s="141"/>
      <c r="SLE75" s="141"/>
      <c r="SLF75" s="141"/>
      <c r="SLG75" s="141"/>
      <c r="SLH75" s="141"/>
      <c r="SLI75" s="141"/>
      <c r="SLJ75" s="141"/>
      <c r="SLK75" s="141"/>
      <c r="SLL75" s="141"/>
      <c r="SLM75" s="141"/>
      <c r="SLN75" s="141"/>
      <c r="SLO75" s="141"/>
      <c r="SLP75" s="141"/>
      <c r="SLQ75" s="141"/>
      <c r="SLR75" s="141"/>
      <c r="SLS75" s="141"/>
      <c r="SLT75" s="141"/>
      <c r="SLU75" s="141"/>
      <c r="SLV75" s="141"/>
      <c r="SLW75" s="141"/>
      <c r="SLX75" s="141"/>
      <c r="SLY75" s="141"/>
      <c r="SLZ75" s="141"/>
      <c r="SMA75" s="141"/>
      <c r="SMB75" s="141"/>
      <c r="SMC75" s="141"/>
      <c r="SMD75" s="141"/>
      <c r="SME75" s="141"/>
      <c r="SMF75" s="141"/>
      <c r="SMG75" s="141"/>
      <c r="SMH75" s="141"/>
      <c r="SMI75" s="141"/>
      <c r="SMJ75" s="141"/>
      <c r="SMK75" s="141"/>
      <c r="SML75" s="141"/>
      <c r="SMM75" s="141"/>
      <c r="SMN75" s="141"/>
      <c r="SMO75" s="141"/>
      <c r="SMP75" s="141"/>
      <c r="SMQ75" s="141"/>
      <c r="SMR75" s="141"/>
      <c r="SMS75" s="141"/>
      <c r="SMT75" s="141"/>
      <c r="SMU75" s="141"/>
      <c r="SMV75" s="141"/>
      <c r="SMW75" s="141"/>
      <c r="SMX75" s="141"/>
      <c r="SMY75" s="141"/>
      <c r="SMZ75" s="141"/>
      <c r="SNA75" s="141"/>
      <c r="SNB75" s="141"/>
      <c r="SNC75" s="141"/>
      <c r="SND75" s="141"/>
      <c r="SNE75" s="141"/>
      <c r="SNF75" s="141"/>
      <c r="SNG75" s="141"/>
      <c r="SNH75" s="141"/>
      <c r="SNI75" s="141"/>
      <c r="SNJ75" s="141"/>
      <c r="SNK75" s="141"/>
      <c r="SNL75" s="141"/>
      <c r="SNM75" s="141"/>
      <c r="SNN75" s="141"/>
      <c r="SNO75" s="141"/>
      <c r="SNP75" s="141"/>
      <c r="SNQ75" s="141"/>
      <c r="SNR75" s="141"/>
      <c r="SNS75" s="141"/>
      <c r="SNT75" s="141"/>
      <c r="SNU75" s="141"/>
      <c r="SNV75" s="141"/>
      <c r="SNW75" s="141"/>
      <c r="SNX75" s="141"/>
      <c r="SNY75" s="141"/>
      <c r="SNZ75" s="141"/>
      <c r="SOA75" s="141"/>
      <c r="SOB75" s="141"/>
      <c r="SOC75" s="141"/>
      <c r="SOD75" s="141"/>
      <c r="SOE75" s="141"/>
      <c r="SOF75" s="141"/>
      <c r="SOG75" s="141"/>
      <c r="SOH75" s="141"/>
      <c r="SOI75" s="141"/>
      <c r="SOJ75" s="141"/>
      <c r="SOK75" s="141"/>
      <c r="SOL75" s="141"/>
      <c r="SOM75" s="141"/>
      <c r="SON75" s="141"/>
      <c r="SOO75" s="141"/>
      <c r="SOP75" s="141"/>
      <c r="SOQ75" s="141"/>
      <c r="SOR75" s="141"/>
      <c r="SOS75" s="141"/>
      <c r="SOT75" s="141"/>
      <c r="SOU75" s="141"/>
      <c r="SOV75" s="141"/>
      <c r="SOW75" s="141"/>
      <c r="SOX75" s="141"/>
      <c r="SOY75" s="141"/>
      <c r="SOZ75" s="141"/>
      <c r="SPA75" s="141"/>
      <c r="SPB75" s="141"/>
      <c r="SPC75" s="141"/>
      <c r="SPD75" s="141"/>
      <c r="SPE75" s="141"/>
      <c r="SPF75" s="141"/>
      <c r="SPG75" s="141"/>
      <c r="SPH75" s="141"/>
      <c r="SPI75" s="141"/>
      <c r="SPJ75" s="141"/>
      <c r="SPK75" s="141"/>
      <c r="SPL75" s="141"/>
      <c r="SPM75" s="141"/>
      <c r="SPN75" s="141"/>
      <c r="SPO75" s="141"/>
      <c r="SPP75" s="141"/>
      <c r="SPQ75" s="141"/>
      <c r="SPR75" s="141"/>
      <c r="SPS75" s="141"/>
      <c r="SPT75" s="141"/>
      <c r="SPU75" s="141"/>
      <c r="SPV75" s="141"/>
      <c r="SPW75" s="141"/>
      <c r="SPX75" s="141"/>
      <c r="SPY75" s="141"/>
      <c r="SPZ75" s="141"/>
      <c r="SQA75" s="141"/>
      <c r="SQB75" s="141"/>
      <c r="SQC75" s="141"/>
      <c r="SQD75" s="141"/>
      <c r="SQE75" s="141"/>
      <c r="SQF75" s="141"/>
      <c r="SQG75" s="141"/>
      <c r="SQH75" s="141"/>
      <c r="SQI75" s="141"/>
      <c r="SQJ75" s="141"/>
      <c r="SQK75" s="141"/>
      <c r="SQL75" s="141"/>
      <c r="SQM75" s="141"/>
      <c r="SQN75" s="141"/>
      <c r="SQO75" s="141"/>
      <c r="SQP75" s="141"/>
      <c r="SQQ75" s="141"/>
      <c r="SQR75" s="141"/>
      <c r="SQS75" s="141"/>
      <c r="SQT75" s="141"/>
      <c r="SQU75" s="141"/>
      <c r="SQV75" s="141"/>
      <c r="SQW75" s="141"/>
      <c r="SQX75" s="141"/>
      <c r="SQY75" s="141"/>
      <c r="SQZ75" s="141"/>
      <c r="SRA75" s="141"/>
      <c r="SRB75" s="141"/>
      <c r="SRC75" s="141"/>
      <c r="SRD75" s="141"/>
      <c r="SRE75" s="141"/>
      <c r="SRF75" s="141"/>
      <c r="SRG75" s="141"/>
      <c r="SRH75" s="141"/>
      <c r="SRI75" s="141"/>
      <c r="SRJ75" s="141"/>
      <c r="SRK75" s="141"/>
      <c r="SRL75" s="141"/>
      <c r="SRM75" s="141"/>
      <c r="SRN75" s="141"/>
      <c r="SRO75" s="141"/>
      <c r="SRP75" s="141"/>
      <c r="SRQ75" s="141"/>
      <c r="SRR75" s="141"/>
      <c r="SRS75" s="141"/>
      <c r="SRT75" s="141"/>
      <c r="SRU75" s="141"/>
      <c r="SRV75" s="141"/>
      <c r="SRW75" s="141"/>
      <c r="SRX75" s="141"/>
      <c r="SRY75" s="141"/>
      <c r="SRZ75" s="141"/>
      <c r="SSA75" s="141"/>
      <c r="SSB75" s="141"/>
      <c r="SSC75" s="141"/>
      <c r="SSD75" s="141"/>
      <c r="SSE75" s="141"/>
      <c r="SSF75" s="141"/>
      <c r="SSG75" s="141"/>
      <c r="SSH75" s="141"/>
      <c r="SSI75" s="141"/>
      <c r="SSJ75" s="141"/>
      <c r="SSK75" s="141"/>
      <c r="SSL75" s="141"/>
      <c r="SSM75" s="141"/>
      <c r="SSN75" s="141"/>
      <c r="SSO75" s="141"/>
      <c r="SSP75" s="141"/>
      <c r="SSQ75" s="141"/>
      <c r="SSR75" s="141"/>
      <c r="SSS75" s="141"/>
      <c r="SST75" s="141"/>
      <c r="SSU75" s="141"/>
      <c r="SSV75" s="141"/>
      <c r="SSW75" s="141"/>
      <c r="SSX75" s="141"/>
      <c r="SSY75" s="141"/>
      <c r="SSZ75" s="141"/>
      <c r="STA75" s="141"/>
      <c r="STB75" s="141"/>
      <c r="STC75" s="141"/>
      <c r="STD75" s="141"/>
      <c r="STE75" s="141"/>
      <c r="STF75" s="141"/>
      <c r="STG75" s="141"/>
      <c r="STH75" s="141"/>
      <c r="STI75" s="141"/>
      <c r="STJ75" s="141"/>
      <c r="STK75" s="141"/>
      <c r="STL75" s="141"/>
      <c r="STM75" s="141"/>
      <c r="STN75" s="141"/>
      <c r="STO75" s="141"/>
      <c r="STP75" s="141"/>
      <c r="STQ75" s="141"/>
      <c r="STR75" s="141"/>
      <c r="STS75" s="141"/>
      <c r="STT75" s="141"/>
      <c r="STU75" s="141"/>
      <c r="STV75" s="141"/>
      <c r="STW75" s="141"/>
      <c r="STX75" s="141"/>
      <c r="STY75" s="141"/>
      <c r="STZ75" s="141"/>
      <c r="SUA75" s="141"/>
      <c r="SUB75" s="141"/>
      <c r="SUC75" s="141"/>
      <c r="SUD75" s="141"/>
      <c r="SUE75" s="141"/>
      <c r="SUF75" s="141"/>
      <c r="SUG75" s="141"/>
      <c r="SUH75" s="141"/>
      <c r="SUI75" s="141"/>
      <c r="SUJ75" s="141"/>
      <c r="SUK75" s="141"/>
      <c r="SUL75" s="141"/>
      <c r="SUM75" s="141"/>
      <c r="SUN75" s="141"/>
      <c r="SUO75" s="141"/>
      <c r="SUP75" s="141"/>
      <c r="SUQ75" s="141"/>
      <c r="SUR75" s="141"/>
      <c r="SUS75" s="141"/>
      <c r="SUT75" s="141"/>
      <c r="SUU75" s="141"/>
      <c r="SUV75" s="141"/>
      <c r="SUW75" s="141"/>
      <c r="SUX75" s="141"/>
      <c r="SUY75" s="141"/>
      <c r="SUZ75" s="141"/>
      <c r="SVA75" s="141"/>
      <c r="SVB75" s="141"/>
      <c r="SVC75" s="141"/>
      <c r="SVD75" s="141"/>
      <c r="SVE75" s="141"/>
      <c r="SVF75" s="141"/>
      <c r="SVG75" s="141"/>
      <c r="SVH75" s="141"/>
      <c r="SVI75" s="141"/>
      <c r="SVJ75" s="141"/>
      <c r="SVK75" s="141"/>
      <c r="SVL75" s="141"/>
      <c r="SVM75" s="141"/>
      <c r="SVN75" s="141"/>
      <c r="SVO75" s="141"/>
      <c r="SVP75" s="141"/>
      <c r="SVQ75" s="141"/>
      <c r="SVR75" s="141"/>
      <c r="SVS75" s="141"/>
      <c r="SVT75" s="141"/>
      <c r="SVU75" s="141"/>
      <c r="SVV75" s="141"/>
      <c r="SVW75" s="141"/>
      <c r="SVX75" s="141"/>
      <c r="SVY75" s="141"/>
      <c r="SVZ75" s="141"/>
      <c r="SWA75" s="141"/>
      <c r="SWB75" s="141"/>
      <c r="SWC75" s="141"/>
      <c r="SWD75" s="141"/>
      <c r="SWE75" s="141"/>
      <c r="SWF75" s="141"/>
      <c r="SWG75" s="141"/>
      <c r="SWH75" s="141"/>
      <c r="SWI75" s="141"/>
      <c r="SWJ75" s="141"/>
      <c r="SWK75" s="141"/>
      <c r="SWL75" s="141"/>
      <c r="SWM75" s="141"/>
      <c r="SWN75" s="141"/>
      <c r="SWO75" s="141"/>
      <c r="SWP75" s="141"/>
      <c r="SWQ75" s="141"/>
      <c r="SWR75" s="141"/>
      <c r="SWS75" s="141"/>
      <c r="SWT75" s="141"/>
      <c r="SWU75" s="141"/>
      <c r="SWV75" s="141"/>
      <c r="SWW75" s="141"/>
      <c r="SWX75" s="141"/>
      <c r="SWY75" s="141"/>
      <c r="SWZ75" s="141"/>
      <c r="SXA75" s="141"/>
      <c r="SXB75" s="141"/>
      <c r="SXC75" s="141"/>
      <c r="SXD75" s="141"/>
      <c r="SXE75" s="141"/>
      <c r="SXF75" s="141"/>
      <c r="SXG75" s="141"/>
      <c r="SXH75" s="141"/>
      <c r="SXI75" s="141"/>
      <c r="SXJ75" s="141"/>
      <c r="SXK75" s="141"/>
      <c r="SXL75" s="141"/>
      <c r="SXM75" s="141"/>
      <c r="SXN75" s="141"/>
      <c r="SXO75" s="141"/>
      <c r="SXP75" s="141"/>
      <c r="SXQ75" s="141"/>
      <c r="SXR75" s="141"/>
      <c r="SXS75" s="141"/>
      <c r="SXT75" s="141"/>
      <c r="SXU75" s="141"/>
      <c r="SXV75" s="141"/>
      <c r="SXW75" s="141"/>
      <c r="SXX75" s="141"/>
      <c r="SXY75" s="141"/>
      <c r="SXZ75" s="141"/>
      <c r="SYA75" s="141"/>
      <c r="SYB75" s="141"/>
      <c r="SYC75" s="141"/>
      <c r="SYD75" s="141"/>
      <c r="SYE75" s="141"/>
      <c r="SYF75" s="141"/>
      <c r="SYG75" s="141"/>
      <c r="SYH75" s="141"/>
      <c r="SYI75" s="141"/>
      <c r="SYJ75" s="141"/>
      <c r="SYK75" s="141"/>
      <c r="SYL75" s="141"/>
      <c r="SYM75" s="141"/>
      <c r="SYN75" s="141"/>
      <c r="SYO75" s="141"/>
      <c r="SYP75" s="141"/>
      <c r="SYQ75" s="141"/>
      <c r="SYR75" s="141"/>
      <c r="SYS75" s="141"/>
      <c r="SYT75" s="141"/>
      <c r="SYU75" s="141"/>
      <c r="SYV75" s="141"/>
      <c r="SYW75" s="141"/>
      <c r="SYX75" s="141"/>
      <c r="SYY75" s="141"/>
      <c r="SYZ75" s="141"/>
      <c r="SZA75" s="141"/>
      <c r="SZB75" s="141"/>
      <c r="SZC75" s="141"/>
      <c r="SZD75" s="141"/>
      <c r="SZE75" s="141"/>
      <c r="SZF75" s="141"/>
      <c r="SZG75" s="141"/>
      <c r="SZH75" s="141"/>
      <c r="SZI75" s="141"/>
      <c r="SZJ75" s="141"/>
      <c r="SZK75" s="141"/>
      <c r="SZL75" s="141"/>
      <c r="SZM75" s="141"/>
      <c r="SZN75" s="141"/>
      <c r="SZO75" s="141"/>
      <c r="SZP75" s="141"/>
      <c r="SZQ75" s="141"/>
      <c r="SZR75" s="141"/>
      <c r="SZS75" s="141"/>
      <c r="SZT75" s="141"/>
      <c r="SZU75" s="141"/>
      <c r="SZV75" s="141"/>
      <c r="SZW75" s="141"/>
      <c r="SZX75" s="141"/>
      <c r="SZY75" s="141"/>
      <c r="SZZ75" s="141"/>
      <c r="TAA75" s="141"/>
      <c r="TAB75" s="141"/>
      <c r="TAC75" s="141"/>
      <c r="TAD75" s="141"/>
      <c r="TAE75" s="141"/>
      <c r="TAF75" s="141"/>
      <c r="TAG75" s="141"/>
      <c r="TAH75" s="141"/>
      <c r="TAI75" s="141"/>
      <c r="TAJ75" s="141"/>
      <c r="TAK75" s="141"/>
      <c r="TAL75" s="141"/>
      <c r="TAM75" s="141"/>
      <c r="TAN75" s="141"/>
      <c r="TAO75" s="141"/>
      <c r="TAP75" s="141"/>
      <c r="TAQ75" s="141"/>
      <c r="TAR75" s="141"/>
      <c r="TAS75" s="141"/>
      <c r="TAT75" s="141"/>
      <c r="TAU75" s="141"/>
      <c r="TAV75" s="141"/>
      <c r="TAW75" s="141"/>
      <c r="TAX75" s="141"/>
      <c r="TAY75" s="141"/>
      <c r="TAZ75" s="141"/>
      <c r="TBA75" s="141"/>
      <c r="TBB75" s="141"/>
      <c r="TBC75" s="141"/>
      <c r="TBD75" s="141"/>
      <c r="TBE75" s="141"/>
      <c r="TBF75" s="141"/>
      <c r="TBG75" s="141"/>
      <c r="TBH75" s="141"/>
      <c r="TBI75" s="141"/>
      <c r="TBJ75" s="141"/>
      <c r="TBK75" s="141"/>
      <c r="TBL75" s="141"/>
      <c r="TBM75" s="141"/>
      <c r="TBN75" s="141"/>
      <c r="TBO75" s="141"/>
      <c r="TBP75" s="141"/>
      <c r="TBQ75" s="141"/>
      <c r="TBR75" s="141"/>
      <c r="TBS75" s="141"/>
      <c r="TBT75" s="141"/>
      <c r="TBU75" s="141"/>
      <c r="TBV75" s="141"/>
      <c r="TBW75" s="141"/>
      <c r="TBX75" s="141"/>
      <c r="TBY75" s="141"/>
      <c r="TBZ75" s="141"/>
      <c r="TCA75" s="141"/>
      <c r="TCB75" s="141"/>
      <c r="TCC75" s="141"/>
      <c r="TCD75" s="141"/>
      <c r="TCE75" s="141"/>
      <c r="TCF75" s="141"/>
      <c r="TCG75" s="141"/>
      <c r="TCH75" s="141"/>
      <c r="TCI75" s="141"/>
      <c r="TCJ75" s="141"/>
      <c r="TCK75" s="141"/>
      <c r="TCL75" s="141"/>
      <c r="TCM75" s="141"/>
      <c r="TCN75" s="141"/>
      <c r="TCO75" s="141"/>
      <c r="TCP75" s="141"/>
      <c r="TCQ75" s="141"/>
      <c r="TCR75" s="141"/>
      <c r="TCS75" s="141"/>
      <c r="TCT75" s="141"/>
      <c r="TCU75" s="141"/>
      <c r="TCV75" s="141"/>
      <c r="TCW75" s="141"/>
      <c r="TCX75" s="141"/>
      <c r="TCY75" s="141"/>
      <c r="TCZ75" s="141"/>
      <c r="TDA75" s="141"/>
      <c r="TDB75" s="141"/>
      <c r="TDC75" s="141"/>
      <c r="TDD75" s="141"/>
      <c r="TDE75" s="141"/>
      <c r="TDF75" s="141"/>
      <c r="TDG75" s="141"/>
      <c r="TDH75" s="141"/>
      <c r="TDI75" s="141"/>
      <c r="TDJ75" s="141"/>
      <c r="TDK75" s="141"/>
      <c r="TDL75" s="141"/>
      <c r="TDM75" s="141"/>
      <c r="TDN75" s="141"/>
      <c r="TDO75" s="141"/>
      <c r="TDP75" s="141"/>
      <c r="TDQ75" s="141"/>
      <c r="TDR75" s="141"/>
      <c r="TDS75" s="141"/>
      <c r="TDT75" s="141"/>
      <c r="TDU75" s="141"/>
      <c r="TDV75" s="141"/>
      <c r="TDW75" s="141"/>
      <c r="TDX75" s="141"/>
      <c r="TDY75" s="141"/>
      <c r="TDZ75" s="141"/>
      <c r="TEA75" s="141"/>
      <c r="TEB75" s="141"/>
      <c r="TEC75" s="141"/>
      <c r="TED75" s="141"/>
      <c r="TEE75" s="141"/>
      <c r="TEF75" s="141"/>
      <c r="TEG75" s="141"/>
      <c r="TEH75" s="141"/>
      <c r="TEI75" s="141"/>
      <c r="TEJ75" s="141"/>
      <c r="TEK75" s="141"/>
      <c r="TEL75" s="141"/>
      <c r="TEM75" s="141"/>
      <c r="TEN75" s="141"/>
      <c r="TEO75" s="141"/>
      <c r="TEP75" s="141"/>
      <c r="TEQ75" s="141"/>
      <c r="TER75" s="141"/>
      <c r="TES75" s="141"/>
      <c r="TET75" s="141"/>
      <c r="TEU75" s="141"/>
      <c r="TEV75" s="141"/>
      <c r="TEW75" s="141"/>
      <c r="TEX75" s="141"/>
      <c r="TEY75" s="141"/>
      <c r="TEZ75" s="141"/>
      <c r="TFA75" s="141"/>
      <c r="TFB75" s="141"/>
      <c r="TFC75" s="141"/>
      <c r="TFD75" s="141"/>
      <c r="TFE75" s="141"/>
      <c r="TFF75" s="141"/>
      <c r="TFG75" s="141"/>
      <c r="TFH75" s="141"/>
      <c r="TFI75" s="141"/>
      <c r="TFJ75" s="141"/>
      <c r="TFK75" s="141"/>
      <c r="TFL75" s="141"/>
      <c r="TFM75" s="141"/>
      <c r="TFN75" s="141"/>
      <c r="TFO75" s="141"/>
      <c r="TFP75" s="141"/>
      <c r="TFQ75" s="141"/>
      <c r="TFR75" s="141"/>
      <c r="TFS75" s="141"/>
      <c r="TFT75" s="141"/>
      <c r="TFU75" s="141"/>
      <c r="TFV75" s="141"/>
      <c r="TFW75" s="141"/>
      <c r="TFX75" s="141"/>
      <c r="TFY75" s="141"/>
      <c r="TFZ75" s="141"/>
      <c r="TGA75" s="141"/>
      <c r="TGB75" s="141"/>
      <c r="TGC75" s="141"/>
      <c r="TGD75" s="141"/>
      <c r="TGE75" s="141"/>
      <c r="TGF75" s="141"/>
      <c r="TGG75" s="141"/>
      <c r="TGH75" s="141"/>
      <c r="TGI75" s="141"/>
      <c r="TGJ75" s="141"/>
      <c r="TGK75" s="141"/>
      <c r="TGL75" s="141"/>
      <c r="TGM75" s="141"/>
      <c r="TGN75" s="141"/>
      <c r="TGO75" s="141"/>
      <c r="TGP75" s="141"/>
      <c r="TGQ75" s="141"/>
      <c r="TGR75" s="141"/>
      <c r="TGS75" s="141"/>
      <c r="TGT75" s="141"/>
      <c r="TGU75" s="141"/>
      <c r="TGV75" s="141"/>
      <c r="TGW75" s="141"/>
      <c r="TGX75" s="141"/>
      <c r="TGY75" s="141"/>
      <c r="TGZ75" s="141"/>
      <c r="THA75" s="141"/>
      <c r="THB75" s="141"/>
      <c r="THC75" s="141"/>
      <c r="THD75" s="141"/>
      <c r="THE75" s="141"/>
      <c r="THF75" s="141"/>
      <c r="THG75" s="141"/>
      <c r="THH75" s="141"/>
      <c r="THI75" s="141"/>
      <c r="THJ75" s="141"/>
      <c r="THK75" s="141"/>
      <c r="THL75" s="141"/>
      <c r="THM75" s="141"/>
      <c r="THN75" s="141"/>
      <c r="THO75" s="141"/>
      <c r="THP75" s="141"/>
      <c r="THQ75" s="141"/>
      <c r="THR75" s="141"/>
      <c r="THS75" s="141"/>
      <c r="THT75" s="141"/>
      <c r="THU75" s="141"/>
      <c r="THV75" s="141"/>
      <c r="THW75" s="141"/>
      <c r="THX75" s="141"/>
      <c r="THY75" s="141"/>
      <c r="THZ75" s="141"/>
      <c r="TIA75" s="141"/>
      <c r="TIB75" s="141"/>
      <c r="TIC75" s="141"/>
      <c r="TID75" s="141"/>
      <c r="TIE75" s="141"/>
      <c r="TIF75" s="141"/>
      <c r="TIG75" s="141"/>
      <c r="TIH75" s="141"/>
      <c r="TII75" s="141"/>
      <c r="TIJ75" s="141"/>
      <c r="TIK75" s="141"/>
      <c r="TIL75" s="141"/>
      <c r="TIM75" s="141"/>
      <c r="TIN75" s="141"/>
      <c r="TIO75" s="141"/>
      <c r="TIP75" s="141"/>
      <c r="TIQ75" s="141"/>
      <c r="TIR75" s="141"/>
      <c r="TIS75" s="141"/>
      <c r="TIT75" s="141"/>
      <c r="TIU75" s="141"/>
      <c r="TIV75" s="141"/>
      <c r="TIW75" s="141"/>
      <c r="TIX75" s="141"/>
      <c r="TIY75" s="141"/>
      <c r="TIZ75" s="141"/>
      <c r="TJA75" s="141"/>
      <c r="TJB75" s="141"/>
      <c r="TJC75" s="141"/>
      <c r="TJD75" s="141"/>
      <c r="TJE75" s="141"/>
      <c r="TJF75" s="141"/>
      <c r="TJG75" s="141"/>
      <c r="TJH75" s="141"/>
      <c r="TJI75" s="141"/>
      <c r="TJJ75" s="141"/>
      <c r="TJK75" s="141"/>
      <c r="TJL75" s="141"/>
      <c r="TJM75" s="141"/>
      <c r="TJN75" s="141"/>
      <c r="TJO75" s="141"/>
      <c r="TJP75" s="141"/>
      <c r="TJQ75" s="141"/>
      <c r="TJR75" s="141"/>
      <c r="TJS75" s="141"/>
      <c r="TJT75" s="141"/>
      <c r="TJU75" s="141"/>
      <c r="TJV75" s="141"/>
      <c r="TJW75" s="141"/>
      <c r="TJX75" s="141"/>
      <c r="TJY75" s="141"/>
      <c r="TJZ75" s="141"/>
      <c r="TKA75" s="141"/>
      <c r="TKB75" s="141"/>
      <c r="TKC75" s="141"/>
      <c r="TKD75" s="141"/>
      <c r="TKE75" s="141"/>
      <c r="TKF75" s="141"/>
      <c r="TKG75" s="141"/>
      <c r="TKH75" s="141"/>
      <c r="TKI75" s="141"/>
      <c r="TKJ75" s="141"/>
      <c r="TKK75" s="141"/>
      <c r="TKL75" s="141"/>
      <c r="TKM75" s="141"/>
      <c r="TKN75" s="141"/>
      <c r="TKO75" s="141"/>
      <c r="TKP75" s="141"/>
      <c r="TKQ75" s="141"/>
      <c r="TKR75" s="141"/>
      <c r="TKS75" s="141"/>
      <c r="TKT75" s="141"/>
      <c r="TKU75" s="141"/>
      <c r="TKV75" s="141"/>
      <c r="TKW75" s="141"/>
      <c r="TKX75" s="141"/>
      <c r="TKY75" s="141"/>
      <c r="TKZ75" s="141"/>
      <c r="TLA75" s="141"/>
      <c r="TLB75" s="141"/>
      <c r="TLC75" s="141"/>
      <c r="TLD75" s="141"/>
      <c r="TLE75" s="141"/>
      <c r="TLF75" s="141"/>
      <c r="TLG75" s="141"/>
      <c r="TLH75" s="141"/>
      <c r="TLI75" s="141"/>
      <c r="TLJ75" s="141"/>
      <c r="TLK75" s="141"/>
      <c r="TLL75" s="141"/>
      <c r="TLM75" s="141"/>
      <c r="TLN75" s="141"/>
      <c r="TLO75" s="141"/>
      <c r="TLP75" s="141"/>
      <c r="TLQ75" s="141"/>
      <c r="TLR75" s="141"/>
      <c r="TLS75" s="141"/>
      <c r="TLT75" s="141"/>
      <c r="TLU75" s="141"/>
      <c r="TLV75" s="141"/>
      <c r="TLW75" s="141"/>
      <c r="TLX75" s="141"/>
      <c r="TLY75" s="141"/>
      <c r="TLZ75" s="141"/>
      <c r="TMA75" s="141"/>
      <c r="TMB75" s="141"/>
      <c r="TMC75" s="141"/>
      <c r="TMD75" s="141"/>
      <c r="TME75" s="141"/>
      <c r="TMF75" s="141"/>
      <c r="TMG75" s="141"/>
      <c r="TMH75" s="141"/>
      <c r="TMI75" s="141"/>
      <c r="TMJ75" s="141"/>
      <c r="TMK75" s="141"/>
      <c r="TML75" s="141"/>
      <c r="TMM75" s="141"/>
      <c r="TMN75" s="141"/>
      <c r="TMO75" s="141"/>
      <c r="TMP75" s="141"/>
      <c r="TMQ75" s="141"/>
      <c r="TMR75" s="141"/>
      <c r="TMS75" s="141"/>
      <c r="TMT75" s="141"/>
      <c r="TMU75" s="141"/>
      <c r="TMV75" s="141"/>
      <c r="TMW75" s="141"/>
      <c r="TMX75" s="141"/>
      <c r="TMY75" s="141"/>
      <c r="TMZ75" s="141"/>
      <c r="TNA75" s="141"/>
      <c r="TNB75" s="141"/>
      <c r="TNC75" s="141"/>
      <c r="TND75" s="141"/>
      <c r="TNE75" s="141"/>
      <c r="TNF75" s="141"/>
      <c r="TNG75" s="141"/>
      <c r="TNH75" s="141"/>
      <c r="TNI75" s="141"/>
      <c r="TNJ75" s="141"/>
      <c r="TNK75" s="141"/>
      <c r="TNL75" s="141"/>
      <c r="TNM75" s="141"/>
      <c r="TNN75" s="141"/>
      <c r="TNO75" s="141"/>
      <c r="TNP75" s="141"/>
      <c r="TNQ75" s="141"/>
      <c r="TNR75" s="141"/>
      <c r="TNS75" s="141"/>
      <c r="TNT75" s="141"/>
      <c r="TNU75" s="141"/>
      <c r="TNV75" s="141"/>
      <c r="TNW75" s="141"/>
      <c r="TNX75" s="141"/>
      <c r="TNY75" s="141"/>
      <c r="TNZ75" s="141"/>
      <c r="TOA75" s="141"/>
      <c r="TOB75" s="141"/>
      <c r="TOC75" s="141"/>
      <c r="TOD75" s="141"/>
      <c r="TOE75" s="141"/>
      <c r="TOF75" s="141"/>
      <c r="TOG75" s="141"/>
      <c r="TOH75" s="141"/>
      <c r="TOI75" s="141"/>
      <c r="TOJ75" s="141"/>
      <c r="TOK75" s="141"/>
      <c r="TOL75" s="141"/>
      <c r="TOM75" s="141"/>
      <c r="TON75" s="141"/>
      <c r="TOO75" s="141"/>
      <c r="TOP75" s="141"/>
      <c r="TOQ75" s="141"/>
      <c r="TOR75" s="141"/>
      <c r="TOS75" s="141"/>
      <c r="TOT75" s="141"/>
      <c r="TOU75" s="141"/>
      <c r="TOV75" s="141"/>
      <c r="TOW75" s="141"/>
      <c r="TOX75" s="141"/>
      <c r="TOY75" s="141"/>
      <c r="TOZ75" s="141"/>
      <c r="TPA75" s="141"/>
      <c r="TPB75" s="141"/>
      <c r="TPC75" s="141"/>
      <c r="TPD75" s="141"/>
      <c r="TPE75" s="141"/>
      <c r="TPF75" s="141"/>
      <c r="TPG75" s="141"/>
      <c r="TPH75" s="141"/>
      <c r="TPI75" s="141"/>
      <c r="TPJ75" s="141"/>
      <c r="TPK75" s="141"/>
      <c r="TPL75" s="141"/>
      <c r="TPM75" s="141"/>
      <c r="TPN75" s="141"/>
      <c r="TPO75" s="141"/>
      <c r="TPP75" s="141"/>
      <c r="TPQ75" s="141"/>
      <c r="TPR75" s="141"/>
      <c r="TPS75" s="141"/>
      <c r="TPT75" s="141"/>
      <c r="TPU75" s="141"/>
      <c r="TPV75" s="141"/>
      <c r="TPW75" s="141"/>
      <c r="TPX75" s="141"/>
      <c r="TPY75" s="141"/>
      <c r="TPZ75" s="141"/>
      <c r="TQA75" s="141"/>
      <c r="TQB75" s="141"/>
      <c r="TQC75" s="141"/>
      <c r="TQD75" s="141"/>
      <c r="TQE75" s="141"/>
      <c r="TQF75" s="141"/>
      <c r="TQG75" s="141"/>
      <c r="TQH75" s="141"/>
      <c r="TQI75" s="141"/>
      <c r="TQJ75" s="141"/>
      <c r="TQK75" s="141"/>
      <c r="TQL75" s="141"/>
      <c r="TQM75" s="141"/>
      <c r="TQN75" s="141"/>
      <c r="TQO75" s="141"/>
      <c r="TQP75" s="141"/>
      <c r="TQQ75" s="141"/>
      <c r="TQR75" s="141"/>
      <c r="TQS75" s="141"/>
      <c r="TQT75" s="141"/>
      <c r="TQU75" s="141"/>
      <c r="TQV75" s="141"/>
      <c r="TQW75" s="141"/>
      <c r="TQX75" s="141"/>
      <c r="TQY75" s="141"/>
      <c r="TQZ75" s="141"/>
      <c r="TRA75" s="141"/>
      <c r="TRB75" s="141"/>
      <c r="TRC75" s="141"/>
      <c r="TRD75" s="141"/>
      <c r="TRE75" s="141"/>
      <c r="TRF75" s="141"/>
      <c r="TRG75" s="141"/>
      <c r="TRH75" s="141"/>
      <c r="TRI75" s="141"/>
      <c r="TRJ75" s="141"/>
      <c r="TRK75" s="141"/>
      <c r="TRL75" s="141"/>
      <c r="TRM75" s="141"/>
      <c r="TRN75" s="141"/>
      <c r="TRO75" s="141"/>
      <c r="TRP75" s="141"/>
      <c r="TRQ75" s="141"/>
      <c r="TRR75" s="141"/>
      <c r="TRS75" s="141"/>
      <c r="TRT75" s="141"/>
      <c r="TRU75" s="141"/>
      <c r="TRV75" s="141"/>
      <c r="TRW75" s="141"/>
      <c r="TRX75" s="141"/>
      <c r="TRY75" s="141"/>
      <c r="TRZ75" s="141"/>
      <c r="TSA75" s="141"/>
      <c r="TSB75" s="141"/>
      <c r="TSC75" s="141"/>
      <c r="TSD75" s="141"/>
      <c r="TSE75" s="141"/>
      <c r="TSF75" s="141"/>
      <c r="TSG75" s="141"/>
      <c r="TSH75" s="141"/>
      <c r="TSI75" s="141"/>
      <c r="TSJ75" s="141"/>
      <c r="TSK75" s="141"/>
      <c r="TSL75" s="141"/>
      <c r="TSM75" s="141"/>
      <c r="TSN75" s="141"/>
      <c r="TSO75" s="141"/>
      <c r="TSP75" s="141"/>
      <c r="TSQ75" s="141"/>
      <c r="TSR75" s="141"/>
      <c r="TSS75" s="141"/>
      <c r="TST75" s="141"/>
      <c r="TSU75" s="141"/>
      <c r="TSV75" s="141"/>
      <c r="TSW75" s="141"/>
      <c r="TSX75" s="141"/>
      <c r="TSY75" s="141"/>
      <c r="TSZ75" s="141"/>
      <c r="TTA75" s="141"/>
      <c r="TTB75" s="141"/>
      <c r="TTC75" s="141"/>
      <c r="TTD75" s="141"/>
      <c r="TTE75" s="141"/>
      <c r="TTF75" s="141"/>
      <c r="TTG75" s="141"/>
      <c r="TTH75" s="141"/>
      <c r="TTI75" s="141"/>
      <c r="TTJ75" s="141"/>
      <c r="TTK75" s="141"/>
      <c r="TTL75" s="141"/>
      <c r="TTM75" s="141"/>
      <c r="TTN75" s="141"/>
      <c r="TTO75" s="141"/>
      <c r="TTP75" s="141"/>
      <c r="TTQ75" s="141"/>
      <c r="TTR75" s="141"/>
      <c r="TTS75" s="141"/>
      <c r="TTT75" s="141"/>
      <c r="TTU75" s="141"/>
      <c r="TTV75" s="141"/>
      <c r="TTW75" s="141"/>
      <c r="TTX75" s="141"/>
      <c r="TTY75" s="141"/>
      <c r="TTZ75" s="141"/>
      <c r="TUA75" s="141"/>
      <c r="TUB75" s="141"/>
      <c r="TUC75" s="141"/>
      <c r="TUD75" s="141"/>
      <c r="TUE75" s="141"/>
      <c r="TUF75" s="141"/>
      <c r="TUG75" s="141"/>
      <c r="TUH75" s="141"/>
      <c r="TUI75" s="141"/>
      <c r="TUJ75" s="141"/>
      <c r="TUK75" s="141"/>
      <c r="TUL75" s="141"/>
      <c r="TUM75" s="141"/>
      <c r="TUN75" s="141"/>
      <c r="TUO75" s="141"/>
      <c r="TUP75" s="141"/>
      <c r="TUQ75" s="141"/>
      <c r="TUR75" s="141"/>
      <c r="TUS75" s="141"/>
      <c r="TUT75" s="141"/>
      <c r="TUU75" s="141"/>
      <c r="TUV75" s="141"/>
      <c r="TUW75" s="141"/>
      <c r="TUX75" s="141"/>
      <c r="TUY75" s="141"/>
      <c r="TUZ75" s="141"/>
      <c r="TVA75" s="141"/>
      <c r="TVB75" s="141"/>
      <c r="TVC75" s="141"/>
      <c r="TVD75" s="141"/>
      <c r="TVE75" s="141"/>
      <c r="TVF75" s="141"/>
      <c r="TVG75" s="141"/>
      <c r="TVH75" s="141"/>
      <c r="TVI75" s="141"/>
      <c r="TVJ75" s="141"/>
      <c r="TVK75" s="141"/>
      <c r="TVL75" s="141"/>
      <c r="TVM75" s="141"/>
      <c r="TVN75" s="141"/>
      <c r="TVO75" s="141"/>
      <c r="TVP75" s="141"/>
      <c r="TVQ75" s="141"/>
      <c r="TVR75" s="141"/>
      <c r="TVS75" s="141"/>
      <c r="TVT75" s="141"/>
      <c r="TVU75" s="141"/>
      <c r="TVV75" s="141"/>
      <c r="TVW75" s="141"/>
      <c r="TVX75" s="141"/>
      <c r="TVY75" s="141"/>
      <c r="TVZ75" s="141"/>
      <c r="TWA75" s="141"/>
      <c r="TWB75" s="141"/>
      <c r="TWC75" s="141"/>
      <c r="TWD75" s="141"/>
      <c r="TWE75" s="141"/>
      <c r="TWF75" s="141"/>
      <c r="TWG75" s="141"/>
      <c r="TWH75" s="141"/>
      <c r="TWI75" s="141"/>
      <c r="TWJ75" s="141"/>
      <c r="TWK75" s="141"/>
      <c r="TWL75" s="141"/>
      <c r="TWM75" s="141"/>
      <c r="TWN75" s="141"/>
      <c r="TWO75" s="141"/>
      <c r="TWP75" s="141"/>
      <c r="TWQ75" s="141"/>
      <c r="TWR75" s="141"/>
      <c r="TWS75" s="141"/>
      <c r="TWT75" s="141"/>
      <c r="TWU75" s="141"/>
      <c r="TWV75" s="141"/>
      <c r="TWW75" s="141"/>
      <c r="TWX75" s="141"/>
      <c r="TWY75" s="141"/>
      <c r="TWZ75" s="141"/>
      <c r="TXA75" s="141"/>
      <c r="TXB75" s="141"/>
      <c r="TXC75" s="141"/>
      <c r="TXD75" s="141"/>
      <c r="TXE75" s="141"/>
      <c r="TXF75" s="141"/>
      <c r="TXG75" s="141"/>
      <c r="TXH75" s="141"/>
      <c r="TXI75" s="141"/>
      <c r="TXJ75" s="141"/>
      <c r="TXK75" s="141"/>
      <c r="TXL75" s="141"/>
      <c r="TXM75" s="141"/>
      <c r="TXN75" s="141"/>
      <c r="TXO75" s="141"/>
      <c r="TXP75" s="141"/>
      <c r="TXQ75" s="141"/>
      <c r="TXR75" s="141"/>
      <c r="TXS75" s="141"/>
      <c r="TXT75" s="141"/>
      <c r="TXU75" s="141"/>
      <c r="TXV75" s="141"/>
      <c r="TXW75" s="141"/>
      <c r="TXX75" s="141"/>
      <c r="TXY75" s="141"/>
      <c r="TXZ75" s="141"/>
      <c r="TYA75" s="141"/>
      <c r="TYB75" s="141"/>
      <c r="TYC75" s="141"/>
      <c r="TYD75" s="141"/>
      <c r="TYE75" s="141"/>
      <c r="TYF75" s="141"/>
      <c r="TYG75" s="141"/>
      <c r="TYH75" s="141"/>
      <c r="TYI75" s="141"/>
      <c r="TYJ75" s="141"/>
      <c r="TYK75" s="141"/>
      <c r="TYL75" s="141"/>
      <c r="TYM75" s="141"/>
      <c r="TYN75" s="141"/>
      <c r="TYO75" s="141"/>
      <c r="TYP75" s="141"/>
      <c r="TYQ75" s="141"/>
      <c r="TYR75" s="141"/>
      <c r="TYS75" s="141"/>
      <c r="TYT75" s="141"/>
      <c r="TYU75" s="141"/>
      <c r="TYV75" s="141"/>
      <c r="TYW75" s="141"/>
      <c r="TYX75" s="141"/>
      <c r="TYY75" s="141"/>
      <c r="TYZ75" s="141"/>
      <c r="TZA75" s="141"/>
      <c r="TZB75" s="141"/>
      <c r="TZC75" s="141"/>
      <c r="TZD75" s="141"/>
      <c r="TZE75" s="141"/>
      <c r="TZF75" s="141"/>
      <c r="TZG75" s="141"/>
      <c r="TZH75" s="141"/>
      <c r="TZI75" s="141"/>
      <c r="TZJ75" s="141"/>
      <c r="TZK75" s="141"/>
      <c r="TZL75" s="141"/>
      <c r="TZM75" s="141"/>
      <c r="TZN75" s="141"/>
      <c r="TZO75" s="141"/>
      <c r="TZP75" s="141"/>
      <c r="TZQ75" s="141"/>
      <c r="TZR75" s="141"/>
      <c r="TZS75" s="141"/>
      <c r="TZT75" s="141"/>
      <c r="TZU75" s="141"/>
      <c r="TZV75" s="141"/>
      <c r="TZW75" s="141"/>
      <c r="TZX75" s="141"/>
      <c r="TZY75" s="141"/>
      <c r="TZZ75" s="141"/>
      <c r="UAA75" s="141"/>
      <c r="UAB75" s="141"/>
      <c r="UAC75" s="141"/>
      <c r="UAD75" s="141"/>
      <c r="UAE75" s="141"/>
      <c r="UAF75" s="141"/>
      <c r="UAG75" s="141"/>
      <c r="UAH75" s="141"/>
      <c r="UAI75" s="141"/>
      <c r="UAJ75" s="141"/>
      <c r="UAK75" s="141"/>
      <c r="UAL75" s="141"/>
      <c r="UAM75" s="141"/>
      <c r="UAN75" s="141"/>
      <c r="UAO75" s="141"/>
      <c r="UAP75" s="141"/>
      <c r="UAQ75" s="141"/>
      <c r="UAR75" s="141"/>
      <c r="UAS75" s="141"/>
      <c r="UAT75" s="141"/>
      <c r="UAU75" s="141"/>
      <c r="UAV75" s="141"/>
      <c r="UAW75" s="141"/>
      <c r="UAX75" s="141"/>
      <c r="UAY75" s="141"/>
      <c r="UAZ75" s="141"/>
      <c r="UBA75" s="141"/>
      <c r="UBB75" s="141"/>
      <c r="UBC75" s="141"/>
      <c r="UBD75" s="141"/>
      <c r="UBE75" s="141"/>
      <c r="UBF75" s="141"/>
      <c r="UBG75" s="141"/>
      <c r="UBH75" s="141"/>
      <c r="UBI75" s="141"/>
      <c r="UBJ75" s="141"/>
      <c r="UBK75" s="141"/>
      <c r="UBL75" s="141"/>
      <c r="UBM75" s="141"/>
      <c r="UBN75" s="141"/>
      <c r="UBO75" s="141"/>
      <c r="UBP75" s="141"/>
      <c r="UBQ75" s="141"/>
      <c r="UBR75" s="141"/>
      <c r="UBS75" s="141"/>
      <c r="UBT75" s="141"/>
      <c r="UBU75" s="141"/>
      <c r="UBV75" s="141"/>
      <c r="UBW75" s="141"/>
      <c r="UBX75" s="141"/>
      <c r="UBY75" s="141"/>
      <c r="UBZ75" s="141"/>
      <c r="UCA75" s="141"/>
      <c r="UCB75" s="141"/>
      <c r="UCC75" s="141"/>
      <c r="UCD75" s="141"/>
      <c r="UCE75" s="141"/>
      <c r="UCF75" s="141"/>
      <c r="UCG75" s="141"/>
      <c r="UCH75" s="141"/>
      <c r="UCI75" s="141"/>
      <c r="UCJ75" s="141"/>
      <c r="UCK75" s="141"/>
      <c r="UCL75" s="141"/>
      <c r="UCM75" s="141"/>
      <c r="UCN75" s="141"/>
      <c r="UCO75" s="141"/>
      <c r="UCP75" s="141"/>
      <c r="UCQ75" s="141"/>
      <c r="UCR75" s="141"/>
      <c r="UCS75" s="141"/>
      <c r="UCT75" s="141"/>
      <c r="UCU75" s="141"/>
      <c r="UCV75" s="141"/>
      <c r="UCW75" s="141"/>
      <c r="UCX75" s="141"/>
      <c r="UCY75" s="141"/>
      <c r="UCZ75" s="141"/>
      <c r="UDA75" s="141"/>
      <c r="UDB75" s="141"/>
      <c r="UDC75" s="141"/>
      <c r="UDD75" s="141"/>
      <c r="UDE75" s="141"/>
      <c r="UDF75" s="141"/>
      <c r="UDG75" s="141"/>
      <c r="UDH75" s="141"/>
      <c r="UDI75" s="141"/>
      <c r="UDJ75" s="141"/>
      <c r="UDK75" s="141"/>
      <c r="UDL75" s="141"/>
      <c r="UDM75" s="141"/>
      <c r="UDN75" s="141"/>
      <c r="UDO75" s="141"/>
      <c r="UDP75" s="141"/>
      <c r="UDQ75" s="141"/>
      <c r="UDR75" s="141"/>
      <c r="UDS75" s="141"/>
      <c r="UDT75" s="141"/>
      <c r="UDU75" s="141"/>
      <c r="UDV75" s="141"/>
      <c r="UDW75" s="141"/>
      <c r="UDX75" s="141"/>
      <c r="UDY75" s="141"/>
      <c r="UDZ75" s="141"/>
      <c r="UEA75" s="141"/>
      <c r="UEB75" s="141"/>
      <c r="UEC75" s="141"/>
      <c r="UED75" s="141"/>
      <c r="UEE75" s="141"/>
      <c r="UEF75" s="141"/>
      <c r="UEG75" s="141"/>
      <c r="UEH75" s="141"/>
      <c r="UEI75" s="141"/>
      <c r="UEJ75" s="141"/>
      <c r="UEK75" s="141"/>
      <c r="UEL75" s="141"/>
      <c r="UEM75" s="141"/>
      <c r="UEN75" s="141"/>
      <c r="UEO75" s="141"/>
      <c r="UEP75" s="141"/>
      <c r="UEQ75" s="141"/>
      <c r="UER75" s="141"/>
      <c r="UES75" s="141"/>
      <c r="UET75" s="141"/>
      <c r="UEU75" s="141"/>
      <c r="UEV75" s="141"/>
      <c r="UEW75" s="141"/>
      <c r="UEX75" s="141"/>
      <c r="UEY75" s="141"/>
      <c r="UEZ75" s="141"/>
      <c r="UFA75" s="141"/>
      <c r="UFB75" s="141"/>
      <c r="UFC75" s="141"/>
      <c r="UFD75" s="141"/>
      <c r="UFE75" s="141"/>
      <c r="UFF75" s="141"/>
      <c r="UFG75" s="141"/>
      <c r="UFH75" s="141"/>
      <c r="UFI75" s="141"/>
      <c r="UFJ75" s="141"/>
      <c r="UFK75" s="141"/>
      <c r="UFL75" s="141"/>
      <c r="UFM75" s="141"/>
      <c r="UFN75" s="141"/>
      <c r="UFO75" s="141"/>
      <c r="UFP75" s="141"/>
      <c r="UFQ75" s="141"/>
      <c r="UFR75" s="141"/>
      <c r="UFS75" s="141"/>
      <c r="UFT75" s="141"/>
      <c r="UFU75" s="141"/>
      <c r="UFV75" s="141"/>
      <c r="UFW75" s="141"/>
      <c r="UFX75" s="141"/>
      <c r="UFY75" s="141"/>
      <c r="UFZ75" s="141"/>
      <c r="UGA75" s="141"/>
      <c r="UGB75" s="141"/>
      <c r="UGC75" s="141"/>
      <c r="UGD75" s="141"/>
      <c r="UGE75" s="141"/>
      <c r="UGF75" s="141"/>
      <c r="UGG75" s="141"/>
      <c r="UGH75" s="141"/>
      <c r="UGI75" s="141"/>
      <c r="UGJ75" s="141"/>
      <c r="UGK75" s="141"/>
      <c r="UGL75" s="141"/>
      <c r="UGM75" s="141"/>
      <c r="UGN75" s="141"/>
      <c r="UGO75" s="141"/>
      <c r="UGP75" s="141"/>
      <c r="UGQ75" s="141"/>
      <c r="UGR75" s="141"/>
      <c r="UGS75" s="141"/>
      <c r="UGT75" s="141"/>
      <c r="UGU75" s="141"/>
      <c r="UGV75" s="141"/>
      <c r="UGW75" s="141"/>
      <c r="UGX75" s="141"/>
      <c r="UGY75" s="141"/>
      <c r="UGZ75" s="141"/>
      <c r="UHA75" s="141"/>
      <c r="UHB75" s="141"/>
      <c r="UHC75" s="141"/>
      <c r="UHD75" s="141"/>
      <c r="UHE75" s="141"/>
      <c r="UHF75" s="141"/>
      <c r="UHG75" s="141"/>
      <c r="UHH75" s="141"/>
      <c r="UHI75" s="141"/>
      <c r="UHJ75" s="141"/>
      <c r="UHK75" s="141"/>
      <c r="UHL75" s="141"/>
      <c r="UHM75" s="141"/>
      <c r="UHN75" s="141"/>
      <c r="UHO75" s="141"/>
      <c r="UHP75" s="141"/>
      <c r="UHQ75" s="141"/>
      <c r="UHR75" s="141"/>
      <c r="UHS75" s="141"/>
      <c r="UHT75" s="141"/>
      <c r="UHU75" s="141"/>
      <c r="UHV75" s="141"/>
      <c r="UHW75" s="141"/>
      <c r="UHX75" s="141"/>
      <c r="UHY75" s="141"/>
      <c r="UHZ75" s="141"/>
      <c r="UIA75" s="141"/>
      <c r="UIB75" s="141"/>
      <c r="UIC75" s="141"/>
      <c r="UID75" s="141"/>
      <c r="UIE75" s="141"/>
      <c r="UIF75" s="141"/>
      <c r="UIG75" s="141"/>
      <c r="UIH75" s="141"/>
      <c r="UII75" s="141"/>
      <c r="UIJ75" s="141"/>
      <c r="UIK75" s="141"/>
      <c r="UIL75" s="141"/>
      <c r="UIM75" s="141"/>
      <c r="UIN75" s="141"/>
      <c r="UIO75" s="141"/>
      <c r="UIP75" s="141"/>
      <c r="UIQ75" s="141"/>
      <c r="UIR75" s="141"/>
      <c r="UIS75" s="141"/>
      <c r="UIT75" s="141"/>
      <c r="UIU75" s="141"/>
      <c r="UIV75" s="141"/>
      <c r="UIW75" s="141"/>
      <c r="UIX75" s="141"/>
      <c r="UIY75" s="141"/>
      <c r="UIZ75" s="141"/>
      <c r="UJA75" s="141"/>
      <c r="UJB75" s="141"/>
      <c r="UJC75" s="141"/>
      <c r="UJD75" s="141"/>
      <c r="UJE75" s="141"/>
      <c r="UJF75" s="141"/>
      <c r="UJG75" s="141"/>
      <c r="UJH75" s="141"/>
      <c r="UJI75" s="141"/>
      <c r="UJJ75" s="141"/>
      <c r="UJK75" s="141"/>
      <c r="UJL75" s="141"/>
      <c r="UJM75" s="141"/>
      <c r="UJN75" s="141"/>
      <c r="UJO75" s="141"/>
      <c r="UJP75" s="141"/>
      <c r="UJQ75" s="141"/>
      <c r="UJR75" s="141"/>
      <c r="UJS75" s="141"/>
      <c r="UJT75" s="141"/>
      <c r="UJU75" s="141"/>
      <c r="UJV75" s="141"/>
      <c r="UJW75" s="141"/>
      <c r="UJX75" s="141"/>
      <c r="UJY75" s="141"/>
      <c r="UJZ75" s="141"/>
      <c r="UKA75" s="141"/>
      <c r="UKB75" s="141"/>
      <c r="UKC75" s="141"/>
      <c r="UKD75" s="141"/>
      <c r="UKE75" s="141"/>
      <c r="UKF75" s="141"/>
      <c r="UKG75" s="141"/>
      <c r="UKH75" s="141"/>
      <c r="UKI75" s="141"/>
      <c r="UKJ75" s="141"/>
      <c r="UKK75" s="141"/>
      <c r="UKL75" s="141"/>
      <c r="UKM75" s="141"/>
      <c r="UKN75" s="141"/>
      <c r="UKO75" s="141"/>
      <c r="UKP75" s="141"/>
      <c r="UKQ75" s="141"/>
      <c r="UKR75" s="141"/>
      <c r="UKS75" s="141"/>
      <c r="UKT75" s="141"/>
      <c r="UKU75" s="141"/>
      <c r="UKV75" s="141"/>
      <c r="UKW75" s="141"/>
      <c r="UKX75" s="141"/>
      <c r="UKY75" s="141"/>
      <c r="UKZ75" s="141"/>
      <c r="ULA75" s="141"/>
      <c r="ULB75" s="141"/>
      <c r="ULC75" s="141"/>
      <c r="ULD75" s="141"/>
      <c r="ULE75" s="141"/>
      <c r="ULF75" s="141"/>
      <c r="ULG75" s="141"/>
      <c r="ULH75" s="141"/>
      <c r="ULI75" s="141"/>
      <c r="ULJ75" s="141"/>
      <c r="ULK75" s="141"/>
      <c r="ULL75" s="141"/>
      <c r="ULM75" s="141"/>
      <c r="ULN75" s="141"/>
      <c r="ULO75" s="141"/>
      <c r="ULP75" s="141"/>
      <c r="ULQ75" s="141"/>
      <c r="ULR75" s="141"/>
      <c r="ULS75" s="141"/>
      <c r="ULT75" s="141"/>
      <c r="ULU75" s="141"/>
      <c r="ULV75" s="141"/>
      <c r="ULW75" s="141"/>
      <c r="ULX75" s="141"/>
      <c r="ULY75" s="141"/>
      <c r="ULZ75" s="141"/>
      <c r="UMA75" s="141"/>
      <c r="UMB75" s="141"/>
      <c r="UMC75" s="141"/>
      <c r="UMD75" s="141"/>
      <c r="UME75" s="141"/>
      <c r="UMF75" s="141"/>
      <c r="UMG75" s="141"/>
      <c r="UMH75" s="141"/>
      <c r="UMI75" s="141"/>
      <c r="UMJ75" s="141"/>
      <c r="UMK75" s="141"/>
      <c r="UML75" s="141"/>
      <c r="UMM75" s="141"/>
      <c r="UMN75" s="141"/>
      <c r="UMO75" s="141"/>
      <c r="UMP75" s="141"/>
      <c r="UMQ75" s="141"/>
      <c r="UMR75" s="141"/>
      <c r="UMS75" s="141"/>
      <c r="UMT75" s="141"/>
      <c r="UMU75" s="141"/>
      <c r="UMV75" s="141"/>
      <c r="UMW75" s="141"/>
      <c r="UMX75" s="141"/>
      <c r="UMY75" s="141"/>
      <c r="UMZ75" s="141"/>
      <c r="UNA75" s="141"/>
      <c r="UNB75" s="141"/>
      <c r="UNC75" s="141"/>
      <c r="UND75" s="141"/>
      <c r="UNE75" s="141"/>
      <c r="UNF75" s="141"/>
      <c r="UNG75" s="141"/>
      <c r="UNH75" s="141"/>
      <c r="UNI75" s="141"/>
      <c r="UNJ75" s="141"/>
      <c r="UNK75" s="141"/>
      <c r="UNL75" s="141"/>
      <c r="UNM75" s="141"/>
      <c r="UNN75" s="141"/>
      <c r="UNO75" s="141"/>
      <c r="UNP75" s="141"/>
      <c r="UNQ75" s="141"/>
      <c r="UNR75" s="141"/>
      <c r="UNS75" s="141"/>
      <c r="UNT75" s="141"/>
      <c r="UNU75" s="141"/>
      <c r="UNV75" s="141"/>
      <c r="UNW75" s="141"/>
      <c r="UNX75" s="141"/>
      <c r="UNY75" s="141"/>
      <c r="UNZ75" s="141"/>
      <c r="UOA75" s="141"/>
      <c r="UOB75" s="141"/>
      <c r="UOC75" s="141"/>
      <c r="UOD75" s="141"/>
      <c r="UOE75" s="141"/>
      <c r="UOF75" s="141"/>
      <c r="UOG75" s="141"/>
      <c r="UOH75" s="141"/>
      <c r="UOI75" s="141"/>
      <c r="UOJ75" s="141"/>
      <c r="UOK75" s="141"/>
      <c r="UOL75" s="141"/>
      <c r="UOM75" s="141"/>
      <c r="UON75" s="141"/>
      <c r="UOO75" s="141"/>
      <c r="UOP75" s="141"/>
      <c r="UOQ75" s="141"/>
      <c r="UOR75" s="141"/>
      <c r="UOS75" s="141"/>
      <c r="UOT75" s="141"/>
      <c r="UOU75" s="141"/>
      <c r="UOV75" s="141"/>
      <c r="UOW75" s="141"/>
      <c r="UOX75" s="141"/>
      <c r="UOY75" s="141"/>
      <c r="UOZ75" s="141"/>
      <c r="UPA75" s="141"/>
      <c r="UPB75" s="141"/>
      <c r="UPC75" s="141"/>
      <c r="UPD75" s="141"/>
      <c r="UPE75" s="141"/>
      <c r="UPF75" s="141"/>
      <c r="UPG75" s="141"/>
      <c r="UPH75" s="141"/>
      <c r="UPI75" s="141"/>
      <c r="UPJ75" s="141"/>
      <c r="UPK75" s="141"/>
      <c r="UPL75" s="141"/>
      <c r="UPM75" s="141"/>
      <c r="UPN75" s="141"/>
      <c r="UPO75" s="141"/>
      <c r="UPP75" s="141"/>
      <c r="UPQ75" s="141"/>
      <c r="UPR75" s="141"/>
      <c r="UPS75" s="141"/>
      <c r="UPT75" s="141"/>
      <c r="UPU75" s="141"/>
      <c r="UPV75" s="141"/>
      <c r="UPW75" s="141"/>
      <c r="UPX75" s="141"/>
      <c r="UPY75" s="141"/>
      <c r="UPZ75" s="141"/>
      <c r="UQA75" s="141"/>
      <c r="UQB75" s="141"/>
      <c r="UQC75" s="141"/>
      <c r="UQD75" s="141"/>
      <c r="UQE75" s="141"/>
      <c r="UQF75" s="141"/>
      <c r="UQG75" s="141"/>
      <c r="UQH75" s="141"/>
      <c r="UQI75" s="141"/>
      <c r="UQJ75" s="141"/>
      <c r="UQK75" s="141"/>
      <c r="UQL75" s="141"/>
      <c r="UQM75" s="141"/>
      <c r="UQN75" s="141"/>
      <c r="UQO75" s="141"/>
      <c r="UQP75" s="141"/>
      <c r="UQQ75" s="141"/>
      <c r="UQR75" s="141"/>
      <c r="UQS75" s="141"/>
      <c r="UQT75" s="141"/>
      <c r="UQU75" s="141"/>
      <c r="UQV75" s="141"/>
      <c r="UQW75" s="141"/>
      <c r="UQX75" s="141"/>
      <c r="UQY75" s="141"/>
      <c r="UQZ75" s="141"/>
      <c r="URA75" s="141"/>
      <c r="URB75" s="141"/>
      <c r="URC75" s="141"/>
      <c r="URD75" s="141"/>
      <c r="URE75" s="141"/>
      <c r="URF75" s="141"/>
      <c r="URG75" s="141"/>
      <c r="URH75" s="141"/>
      <c r="URI75" s="141"/>
      <c r="URJ75" s="141"/>
      <c r="URK75" s="141"/>
      <c r="URL75" s="141"/>
      <c r="URM75" s="141"/>
      <c r="URN75" s="141"/>
      <c r="URO75" s="141"/>
      <c r="URP75" s="141"/>
      <c r="URQ75" s="141"/>
      <c r="URR75" s="141"/>
      <c r="URS75" s="141"/>
      <c r="URT75" s="141"/>
      <c r="URU75" s="141"/>
      <c r="URV75" s="141"/>
      <c r="URW75" s="141"/>
      <c r="URX75" s="141"/>
      <c r="URY75" s="141"/>
      <c r="URZ75" s="141"/>
      <c r="USA75" s="141"/>
      <c r="USB75" s="141"/>
      <c r="USC75" s="141"/>
      <c r="USD75" s="141"/>
      <c r="USE75" s="141"/>
      <c r="USF75" s="141"/>
      <c r="USG75" s="141"/>
      <c r="USH75" s="141"/>
      <c r="USI75" s="141"/>
      <c r="USJ75" s="141"/>
      <c r="USK75" s="141"/>
      <c r="USL75" s="141"/>
      <c r="USM75" s="141"/>
      <c r="USN75" s="141"/>
      <c r="USO75" s="141"/>
      <c r="USP75" s="141"/>
      <c r="USQ75" s="141"/>
      <c r="USR75" s="141"/>
      <c r="USS75" s="141"/>
      <c r="UST75" s="141"/>
      <c r="USU75" s="141"/>
      <c r="USV75" s="141"/>
      <c r="USW75" s="141"/>
      <c r="USX75" s="141"/>
      <c r="USY75" s="141"/>
      <c r="USZ75" s="141"/>
      <c r="UTA75" s="141"/>
      <c r="UTB75" s="141"/>
      <c r="UTC75" s="141"/>
      <c r="UTD75" s="141"/>
      <c r="UTE75" s="141"/>
      <c r="UTF75" s="141"/>
      <c r="UTG75" s="141"/>
      <c r="UTH75" s="141"/>
      <c r="UTI75" s="141"/>
      <c r="UTJ75" s="141"/>
      <c r="UTK75" s="141"/>
      <c r="UTL75" s="141"/>
      <c r="UTM75" s="141"/>
      <c r="UTN75" s="141"/>
      <c r="UTO75" s="141"/>
      <c r="UTP75" s="141"/>
      <c r="UTQ75" s="141"/>
      <c r="UTR75" s="141"/>
      <c r="UTS75" s="141"/>
      <c r="UTT75" s="141"/>
      <c r="UTU75" s="141"/>
      <c r="UTV75" s="141"/>
      <c r="UTW75" s="141"/>
      <c r="UTX75" s="141"/>
      <c r="UTY75" s="141"/>
      <c r="UTZ75" s="141"/>
      <c r="UUA75" s="141"/>
      <c r="UUB75" s="141"/>
      <c r="UUC75" s="141"/>
      <c r="UUD75" s="141"/>
      <c r="UUE75" s="141"/>
      <c r="UUF75" s="141"/>
      <c r="UUG75" s="141"/>
      <c r="UUH75" s="141"/>
      <c r="UUI75" s="141"/>
      <c r="UUJ75" s="141"/>
      <c r="UUK75" s="141"/>
      <c r="UUL75" s="141"/>
      <c r="UUM75" s="141"/>
      <c r="UUN75" s="141"/>
      <c r="UUO75" s="141"/>
      <c r="UUP75" s="141"/>
      <c r="UUQ75" s="141"/>
      <c r="UUR75" s="141"/>
      <c r="UUS75" s="141"/>
      <c r="UUT75" s="141"/>
      <c r="UUU75" s="141"/>
      <c r="UUV75" s="141"/>
      <c r="UUW75" s="141"/>
      <c r="UUX75" s="141"/>
      <c r="UUY75" s="141"/>
      <c r="UUZ75" s="141"/>
      <c r="UVA75" s="141"/>
      <c r="UVB75" s="141"/>
      <c r="UVC75" s="141"/>
      <c r="UVD75" s="141"/>
      <c r="UVE75" s="141"/>
      <c r="UVF75" s="141"/>
      <c r="UVG75" s="141"/>
      <c r="UVH75" s="141"/>
      <c r="UVI75" s="141"/>
      <c r="UVJ75" s="141"/>
      <c r="UVK75" s="141"/>
      <c r="UVL75" s="141"/>
      <c r="UVM75" s="141"/>
      <c r="UVN75" s="141"/>
      <c r="UVO75" s="141"/>
      <c r="UVP75" s="141"/>
      <c r="UVQ75" s="141"/>
      <c r="UVR75" s="141"/>
      <c r="UVS75" s="141"/>
      <c r="UVT75" s="141"/>
      <c r="UVU75" s="141"/>
      <c r="UVV75" s="141"/>
      <c r="UVW75" s="141"/>
      <c r="UVX75" s="141"/>
      <c r="UVY75" s="141"/>
      <c r="UVZ75" s="141"/>
      <c r="UWA75" s="141"/>
      <c r="UWB75" s="141"/>
      <c r="UWC75" s="141"/>
      <c r="UWD75" s="141"/>
      <c r="UWE75" s="141"/>
      <c r="UWF75" s="141"/>
      <c r="UWG75" s="141"/>
      <c r="UWH75" s="141"/>
      <c r="UWI75" s="141"/>
      <c r="UWJ75" s="141"/>
      <c r="UWK75" s="141"/>
      <c r="UWL75" s="141"/>
      <c r="UWM75" s="141"/>
      <c r="UWN75" s="141"/>
      <c r="UWO75" s="141"/>
      <c r="UWP75" s="141"/>
      <c r="UWQ75" s="141"/>
      <c r="UWR75" s="141"/>
      <c r="UWS75" s="141"/>
      <c r="UWT75" s="141"/>
      <c r="UWU75" s="141"/>
      <c r="UWV75" s="141"/>
      <c r="UWW75" s="141"/>
      <c r="UWX75" s="141"/>
      <c r="UWY75" s="141"/>
      <c r="UWZ75" s="141"/>
      <c r="UXA75" s="141"/>
      <c r="UXB75" s="141"/>
      <c r="UXC75" s="141"/>
      <c r="UXD75" s="141"/>
      <c r="UXE75" s="141"/>
      <c r="UXF75" s="141"/>
      <c r="UXG75" s="141"/>
      <c r="UXH75" s="141"/>
      <c r="UXI75" s="141"/>
      <c r="UXJ75" s="141"/>
      <c r="UXK75" s="141"/>
      <c r="UXL75" s="141"/>
      <c r="UXM75" s="141"/>
      <c r="UXN75" s="141"/>
      <c r="UXO75" s="141"/>
      <c r="UXP75" s="141"/>
      <c r="UXQ75" s="141"/>
      <c r="UXR75" s="141"/>
      <c r="UXS75" s="141"/>
      <c r="UXT75" s="141"/>
      <c r="UXU75" s="141"/>
      <c r="UXV75" s="141"/>
      <c r="UXW75" s="141"/>
      <c r="UXX75" s="141"/>
      <c r="UXY75" s="141"/>
      <c r="UXZ75" s="141"/>
      <c r="UYA75" s="141"/>
      <c r="UYB75" s="141"/>
      <c r="UYC75" s="141"/>
      <c r="UYD75" s="141"/>
      <c r="UYE75" s="141"/>
      <c r="UYF75" s="141"/>
      <c r="UYG75" s="141"/>
      <c r="UYH75" s="141"/>
      <c r="UYI75" s="141"/>
      <c r="UYJ75" s="141"/>
      <c r="UYK75" s="141"/>
      <c r="UYL75" s="141"/>
      <c r="UYM75" s="141"/>
      <c r="UYN75" s="141"/>
      <c r="UYO75" s="141"/>
      <c r="UYP75" s="141"/>
      <c r="UYQ75" s="141"/>
      <c r="UYR75" s="141"/>
      <c r="UYS75" s="141"/>
      <c r="UYT75" s="141"/>
      <c r="UYU75" s="141"/>
      <c r="UYV75" s="141"/>
      <c r="UYW75" s="141"/>
      <c r="UYX75" s="141"/>
      <c r="UYY75" s="141"/>
      <c r="UYZ75" s="141"/>
      <c r="UZA75" s="141"/>
      <c r="UZB75" s="141"/>
      <c r="UZC75" s="141"/>
      <c r="UZD75" s="141"/>
      <c r="UZE75" s="141"/>
      <c r="UZF75" s="141"/>
      <c r="UZG75" s="141"/>
      <c r="UZH75" s="141"/>
      <c r="UZI75" s="141"/>
      <c r="UZJ75" s="141"/>
      <c r="UZK75" s="141"/>
      <c r="UZL75" s="141"/>
      <c r="UZM75" s="141"/>
      <c r="UZN75" s="141"/>
      <c r="UZO75" s="141"/>
      <c r="UZP75" s="141"/>
      <c r="UZQ75" s="141"/>
      <c r="UZR75" s="141"/>
      <c r="UZS75" s="141"/>
      <c r="UZT75" s="141"/>
      <c r="UZU75" s="141"/>
      <c r="UZV75" s="141"/>
      <c r="UZW75" s="141"/>
      <c r="UZX75" s="141"/>
      <c r="UZY75" s="141"/>
      <c r="UZZ75" s="141"/>
      <c r="VAA75" s="141"/>
      <c r="VAB75" s="141"/>
      <c r="VAC75" s="141"/>
      <c r="VAD75" s="141"/>
      <c r="VAE75" s="141"/>
      <c r="VAF75" s="141"/>
      <c r="VAG75" s="141"/>
      <c r="VAH75" s="141"/>
      <c r="VAI75" s="141"/>
      <c r="VAJ75" s="141"/>
      <c r="VAK75" s="141"/>
      <c r="VAL75" s="141"/>
      <c r="VAM75" s="141"/>
      <c r="VAN75" s="141"/>
      <c r="VAO75" s="141"/>
      <c r="VAP75" s="141"/>
      <c r="VAQ75" s="141"/>
      <c r="VAR75" s="141"/>
      <c r="VAS75" s="141"/>
      <c r="VAT75" s="141"/>
      <c r="VAU75" s="141"/>
      <c r="VAV75" s="141"/>
      <c r="VAW75" s="141"/>
      <c r="VAX75" s="141"/>
      <c r="VAY75" s="141"/>
      <c r="VAZ75" s="141"/>
      <c r="VBA75" s="141"/>
      <c r="VBB75" s="141"/>
      <c r="VBC75" s="141"/>
      <c r="VBD75" s="141"/>
      <c r="VBE75" s="141"/>
      <c r="VBF75" s="141"/>
      <c r="VBG75" s="141"/>
      <c r="VBH75" s="141"/>
      <c r="VBI75" s="141"/>
      <c r="VBJ75" s="141"/>
      <c r="VBK75" s="141"/>
      <c r="VBL75" s="141"/>
      <c r="VBM75" s="141"/>
      <c r="VBN75" s="141"/>
      <c r="VBO75" s="141"/>
      <c r="VBP75" s="141"/>
      <c r="VBQ75" s="141"/>
      <c r="VBR75" s="141"/>
      <c r="VBS75" s="141"/>
      <c r="VBT75" s="141"/>
      <c r="VBU75" s="141"/>
      <c r="VBV75" s="141"/>
      <c r="VBW75" s="141"/>
      <c r="VBX75" s="141"/>
      <c r="VBY75" s="141"/>
      <c r="VBZ75" s="141"/>
      <c r="VCA75" s="141"/>
      <c r="VCB75" s="141"/>
      <c r="VCC75" s="141"/>
      <c r="VCD75" s="141"/>
      <c r="VCE75" s="141"/>
      <c r="VCF75" s="141"/>
      <c r="VCG75" s="141"/>
      <c r="VCH75" s="141"/>
      <c r="VCI75" s="141"/>
      <c r="VCJ75" s="141"/>
      <c r="VCK75" s="141"/>
      <c r="VCL75" s="141"/>
      <c r="VCM75" s="141"/>
      <c r="VCN75" s="141"/>
      <c r="VCO75" s="141"/>
      <c r="VCP75" s="141"/>
      <c r="VCQ75" s="141"/>
      <c r="VCR75" s="141"/>
      <c r="VCS75" s="141"/>
      <c r="VCT75" s="141"/>
      <c r="VCU75" s="141"/>
      <c r="VCV75" s="141"/>
      <c r="VCW75" s="141"/>
      <c r="VCX75" s="141"/>
      <c r="VCY75" s="141"/>
      <c r="VCZ75" s="141"/>
      <c r="VDA75" s="141"/>
      <c r="VDB75" s="141"/>
      <c r="VDC75" s="141"/>
      <c r="VDD75" s="141"/>
      <c r="VDE75" s="141"/>
      <c r="VDF75" s="141"/>
      <c r="VDG75" s="141"/>
      <c r="VDH75" s="141"/>
      <c r="VDI75" s="141"/>
      <c r="VDJ75" s="141"/>
      <c r="VDK75" s="141"/>
      <c r="VDL75" s="141"/>
      <c r="VDM75" s="141"/>
      <c r="VDN75" s="141"/>
      <c r="VDO75" s="141"/>
      <c r="VDP75" s="141"/>
      <c r="VDQ75" s="141"/>
      <c r="VDR75" s="141"/>
      <c r="VDS75" s="141"/>
      <c r="VDT75" s="141"/>
      <c r="VDU75" s="141"/>
      <c r="VDV75" s="141"/>
      <c r="VDW75" s="141"/>
      <c r="VDX75" s="141"/>
      <c r="VDY75" s="141"/>
      <c r="VDZ75" s="141"/>
      <c r="VEA75" s="141"/>
      <c r="VEB75" s="141"/>
      <c r="VEC75" s="141"/>
      <c r="VED75" s="141"/>
      <c r="VEE75" s="141"/>
      <c r="VEF75" s="141"/>
      <c r="VEG75" s="141"/>
      <c r="VEH75" s="141"/>
      <c r="VEI75" s="141"/>
      <c r="VEJ75" s="141"/>
      <c r="VEK75" s="141"/>
      <c r="VEL75" s="141"/>
      <c r="VEM75" s="141"/>
      <c r="VEN75" s="141"/>
      <c r="VEO75" s="141"/>
      <c r="VEP75" s="141"/>
      <c r="VEQ75" s="141"/>
      <c r="VER75" s="141"/>
      <c r="VES75" s="141"/>
      <c r="VET75" s="141"/>
      <c r="VEU75" s="141"/>
      <c r="VEV75" s="141"/>
      <c r="VEW75" s="141"/>
      <c r="VEX75" s="141"/>
      <c r="VEY75" s="141"/>
      <c r="VEZ75" s="141"/>
      <c r="VFA75" s="141"/>
      <c r="VFB75" s="141"/>
      <c r="VFC75" s="141"/>
      <c r="VFD75" s="141"/>
      <c r="VFE75" s="141"/>
      <c r="VFF75" s="141"/>
      <c r="VFG75" s="141"/>
      <c r="VFH75" s="141"/>
      <c r="VFI75" s="141"/>
      <c r="VFJ75" s="141"/>
      <c r="VFK75" s="141"/>
      <c r="VFL75" s="141"/>
      <c r="VFM75" s="141"/>
      <c r="VFN75" s="141"/>
      <c r="VFO75" s="141"/>
      <c r="VFP75" s="141"/>
      <c r="VFQ75" s="141"/>
      <c r="VFR75" s="141"/>
      <c r="VFS75" s="141"/>
      <c r="VFT75" s="141"/>
      <c r="VFU75" s="141"/>
      <c r="VFV75" s="141"/>
      <c r="VFW75" s="141"/>
      <c r="VFX75" s="141"/>
      <c r="VFY75" s="141"/>
      <c r="VFZ75" s="141"/>
      <c r="VGA75" s="141"/>
      <c r="VGB75" s="141"/>
      <c r="VGC75" s="141"/>
      <c r="VGD75" s="141"/>
      <c r="VGE75" s="141"/>
      <c r="VGF75" s="141"/>
      <c r="VGG75" s="141"/>
      <c r="VGH75" s="141"/>
      <c r="VGI75" s="141"/>
      <c r="VGJ75" s="141"/>
      <c r="VGK75" s="141"/>
      <c r="VGL75" s="141"/>
      <c r="VGM75" s="141"/>
      <c r="VGN75" s="141"/>
      <c r="VGO75" s="141"/>
      <c r="VGP75" s="141"/>
      <c r="VGQ75" s="141"/>
      <c r="VGR75" s="141"/>
      <c r="VGS75" s="141"/>
      <c r="VGT75" s="141"/>
      <c r="VGU75" s="141"/>
      <c r="VGV75" s="141"/>
      <c r="VGW75" s="141"/>
      <c r="VGX75" s="141"/>
      <c r="VGY75" s="141"/>
      <c r="VGZ75" s="141"/>
      <c r="VHA75" s="141"/>
      <c r="VHB75" s="141"/>
      <c r="VHC75" s="141"/>
      <c r="VHD75" s="141"/>
      <c r="VHE75" s="141"/>
      <c r="VHF75" s="141"/>
      <c r="VHG75" s="141"/>
      <c r="VHH75" s="141"/>
      <c r="VHI75" s="141"/>
      <c r="VHJ75" s="141"/>
      <c r="VHK75" s="141"/>
      <c r="VHL75" s="141"/>
      <c r="VHM75" s="141"/>
      <c r="VHN75" s="141"/>
      <c r="VHO75" s="141"/>
      <c r="VHP75" s="141"/>
      <c r="VHQ75" s="141"/>
      <c r="VHR75" s="141"/>
      <c r="VHS75" s="141"/>
      <c r="VHT75" s="141"/>
      <c r="VHU75" s="141"/>
      <c r="VHV75" s="141"/>
      <c r="VHW75" s="141"/>
      <c r="VHX75" s="141"/>
      <c r="VHY75" s="141"/>
      <c r="VHZ75" s="141"/>
      <c r="VIA75" s="141"/>
      <c r="VIB75" s="141"/>
      <c r="VIC75" s="141"/>
      <c r="VID75" s="141"/>
      <c r="VIE75" s="141"/>
      <c r="VIF75" s="141"/>
      <c r="VIG75" s="141"/>
      <c r="VIH75" s="141"/>
      <c r="VII75" s="141"/>
      <c r="VIJ75" s="141"/>
      <c r="VIK75" s="141"/>
      <c r="VIL75" s="141"/>
      <c r="VIM75" s="141"/>
      <c r="VIN75" s="141"/>
      <c r="VIO75" s="141"/>
      <c r="VIP75" s="141"/>
      <c r="VIQ75" s="141"/>
      <c r="VIR75" s="141"/>
      <c r="VIS75" s="141"/>
      <c r="VIT75" s="141"/>
      <c r="VIU75" s="141"/>
      <c r="VIV75" s="141"/>
      <c r="VIW75" s="141"/>
      <c r="VIX75" s="141"/>
      <c r="VIY75" s="141"/>
      <c r="VIZ75" s="141"/>
      <c r="VJA75" s="141"/>
      <c r="VJB75" s="141"/>
      <c r="VJC75" s="141"/>
      <c r="VJD75" s="141"/>
      <c r="VJE75" s="141"/>
      <c r="VJF75" s="141"/>
      <c r="VJG75" s="141"/>
      <c r="VJH75" s="141"/>
      <c r="VJI75" s="141"/>
      <c r="VJJ75" s="141"/>
      <c r="VJK75" s="141"/>
      <c r="VJL75" s="141"/>
      <c r="VJM75" s="141"/>
      <c r="VJN75" s="141"/>
      <c r="VJO75" s="141"/>
      <c r="VJP75" s="141"/>
      <c r="VJQ75" s="141"/>
      <c r="VJR75" s="141"/>
      <c r="VJS75" s="141"/>
      <c r="VJT75" s="141"/>
      <c r="VJU75" s="141"/>
      <c r="VJV75" s="141"/>
      <c r="VJW75" s="141"/>
      <c r="VJX75" s="141"/>
      <c r="VJY75" s="141"/>
      <c r="VJZ75" s="141"/>
      <c r="VKA75" s="141"/>
      <c r="VKB75" s="141"/>
      <c r="VKC75" s="141"/>
      <c r="VKD75" s="141"/>
      <c r="VKE75" s="141"/>
      <c r="VKF75" s="141"/>
      <c r="VKG75" s="141"/>
      <c r="VKH75" s="141"/>
      <c r="VKI75" s="141"/>
      <c r="VKJ75" s="141"/>
      <c r="VKK75" s="141"/>
      <c r="VKL75" s="141"/>
      <c r="VKM75" s="141"/>
      <c r="VKN75" s="141"/>
      <c r="VKO75" s="141"/>
      <c r="VKP75" s="141"/>
      <c r="VKQ75" s="141"/>
      <c r="VKR75" s="141"/>
      <c r="VKS75" s="141"/>
      <c r="VKT75" s="141"/>
      <c r="VKU75" s="141"/>
      <c r="VKV75" s="141"/>
      <c r="VKW75" s="141"/>
      <c r="VKX75" s="141"/>
      <c r="VKY75" s="141"/>
      <c r="VKZ75" s="141"/>
      <c r="VLA75" s="141"/>
      <c r="VLB75" s="141"/>
      <c r="VLC75" s="141"/>
      <c r="VLD75" s="141"/>
      <c r="VLE75" s="141"/>
      <c r="VLF75" s="141"/>
      <c r="VLG75" s="141"/>
      <c r="VLH75" s="141"/>
      <c r="VLI75" s="141"/>
      <c r="VLJ75" s="141"/>
      <c r="VLK75" s="141"/>
      <c r="VLL75" s="141"/>
      <c r="VLM75" s="141"/>
      <c r="VLN75" s="141"/>
      <c r="VLO75" s="141"/>
      <c r="VLP75" s="141"/>
      <c r="VLQ75" s="141"/>
      <c r="VLR75" s="141"/>
      <c r="VLS75" s="141"/>
      <c r="VLT75" s="141"/>
      <c r="VLU75" s="141"/>
      <c r="VLV75" s="141"/>
      <c r="VLW75" s="141"/>
      <c r="VLX75" s="141"/>
      <c r="VLY75" s="141"/>
      <c r="VLZ75" s="141"/>
      <c r="VMA75" s="141"/>
      <c r="VMB75" s="141"/>
      <c r="VMC75" s="141"/>
      <c r="VMD75" s="141"/>
      <c r="VME75" s="141"/>
      <c r="VMF75" s="141"/>
      <c r="VMG75" s="141"/>
      <c r="VMH75" s="141"/>
      <c r="VMI75" s="141"/>
      <c r="VMJ75" s="141"/>
      <c r="VMK75" s="141"/>
      <c r="VML75" s="141"/>
      <c r="VMM75" s="141"/>
      <c r="VMN75" s="141"/>
      <c r="VMO75" s="141"/>
      <c r="VMP75" s="141"/>
      <c r="VMQ75" s="141"/>
      <c r="VMR75" s="141"/>
      <c r="VMS75" s="141"/>
      <c r="VMT75" s="141"/>
      <c r="VMU75" s="141"/>
      <c r="VMV75" s="141"/>
      <c r="VMW75" s="141"/>
      <c r="VMX75" s="141"/>
      <c r="VMY75" s="141"/>
      <c r="VMZ75" s="141"/>
      <c r="VNA75" s="141"/>
      <c r="VNB75" s="141"/>
      <c r="VNC75" s="141"/>
      <c r="VND75" s="141"/>
      <c r="VNE75" s="141"/>
      <c r="VNF75" s="141"/>
      <c r="VNG75" s="141"/>
      <c r="VNH75" s="141"/>
      <c r="VNI75" s="141"/>
      <c r="VNJ75" s="141"/>
      <c r="VNK75" s="141"/>
      <c r="VNL75" s="141"/>
      <c r="VNM75" s="141"/>
      <c r="VNN75" s="141"/>
      <c r="VNO75" s="141"/>
      <c r="VNP75" s="141"/>
      <c r="VNQ75" s="141"/>
      <c r="VNR75" s="141"/>
      <c r="VNS75" s="141"/>
      <c r="VNT75" s="141"/>
      <c r="VNU75" s="141"/>
      <c r="VNV75" s="141"/>
      <c r="VNW75" s="141"/>
      <c r="VNX75" s="141"/>
      <c r="VNY75" s="141"/>
      <c r="VNZ75" s="141"/>
      <c r="VOA75" s="141"/>
      <c r="VOB75" s="141"/>
      <c r="VOC75" s="141"/>
      <c r="VOD75" s="141"/>
      <c r="VOE75" s="141"/>
      <c r="VOF75" s="141"/>
      <c r="VOG75" s="141"/>
      <c r="VOH75" s="141"/>
      <c r="VOI75" s="141"/>
      <c r="VOJ75" s="141"/>
      <c r="VOK75" s="141"/>
      <c r="VOL75" s="141"/>
      <c r="VOM75" s="141"/>
      <c r="VON75" s="141"/>
      <c r="VOO75" s="141"/>
      <c r="VOP75" s="141"/>
      <c r="VOQ75" s="141"/>
      <c r="VOR75" s="141"/>
      <c r="VOS75" s="141"/>
      <c r="VOT75" s="141"/>
      <c r="VOU75" s="141"/>
      <c r="VOV75" s="141"/>
      <c r="VOW75" s="141"/>
      <c r="VOX75" s="141"/>
      <c r="VOY75" s="141"/>
      <c r="VOZ75" s="141"/>
      <c r="VPA75" s="141"/>
      <c r="VPB75" s="141"/>
      <c r="VPC75" s="141"/>
      <c r="VPD75" s="141"/>
      <c r="VPE75" s="141"/>
      <c r="VPF75" s="141"/>
      <c r="VPG75" s="141"/>
      <c r="VPH75" s="141"/>
      <c r="VPI75" s="141"/>
      <c r="VPJ75" s="141"/>
      <c r="VPK75" s="141"/>
      <c r="VPL75" s="141"/>
      <c r="VPM75" s="141"/>
      <c r="VPN75" s="141"/>
      <c r="VPO75" s="141"/>
      <c r="VPP75" s="141"/>
      <c r="VPQ75" s="141"/>
      <c r="VPR75" s="141"/>
      <c r="VPS75" s="141"/>
      <c r="VPT75" s="141"/>
      <c r="VPU75" s="141"/>
      <c r="VPV75" s="141"/>
      <c r="VPW75" s="141"/>
      <c r="VPX75" s="141"/>
      <c r="VPY75" s="141"/>
      <c r="VPZ75" s="141"/>
      <c r="VQA75" s="141"/>
      <c r="VQB75" s="141"/>
      <c r="VQC75" s="141"/>
      <c r="VQD75" s="141"/>
      <c r="VQE75" s="141"/>
      <c r="VQF75" s="141"/>
      <c r="VQG75" s="141"/>
      <c r="VQH75" s="141"/>
      <c r="VQI75" s="141"/>
      <c r="VQJ75" s="141"/>
      <c r="VQK75" s="141"/>
      <c r="VQL75" s="141"/>
      <c r="VQM75" s="141"/>
      <c r="VQN75" s="141"/>
      <c r="VQO75" s="141"/>
      <c r="VQP75" s="141"/>
      <c r="VQQ75" s="141"/>
      <c r="VQR75" s="141"/>
      <c r="VQS75" s="141"/>
      <c r="VQT75" s="141"/>
      <c r="VQU75" s="141"/>
      <c r="VQV75" s="141"/>
      <c r="VQW75" s="141"/>
      <c r="VQX75" s="141"/>
      <c r="VQY75" s="141"/>
      <c r="VQZ75" s="141"/>
      <c r="VRA75" s="141"/>
      <c r="VRB75" s="141"/>
      <c r="VRC75" s="141"/>
      <c r="VRD75" s="141"/>
      <c r="VRE75" s="141"/>
      <c r="VRF75" s="141"/>
      <c r="VRG75" s="141"/>
      <c r="VRH75" s="141"/>
      <c r="VRI75" s="141"/>
      <c r="VRJ75" s="141"/>
      <c r="VRK75" s="141"/>
      <c r="VRL75" s="141"/>
      <c r="VRM75" s="141"/>
      <c r="VRN75" s="141"/>
      <c r="VRO75" s="141"/>
      <c r="VRP75" s="141"/>
      <c r="VRQ75" s="141"/>
      <c r="VRR75" s="141"/>
      <c r="VRS75" s="141"/>
      <c r="VRT75" s="141"/>
      <c r="VRU75" s="141"/>
      <c r="VRV75" s="141"/>
      <c r="VRW75" s="141"/>
      <c r="VRX75" s="141"/>
      <c r="VRY75" s="141"/>
      <c r="VRZ75" s="141"/>
      <c r="VSA75" s="141"/>
      <c r="VSB75" s="141"/>
      <c r="VSC75" s="141"/>
      <c r="VSD75" s="141"/>
      <c r="VSE75" s="141"/>
      <c r="VSF75" s="141"/>
      <c r="VSG75" s="141"/>
      <c r="VSH75" s="141"/>
      <c r="VSI75" s="141"/>
      <c r="VSJ75" s="141"/>
      <c r="VSK75" s="141"/>
      <c r="VSL75" s="141"/>
      <c r="VSM75" s="141"/>
      <c r="VSN75" s="141"/>
      <c r="VSO75" s="141"/>
      <c r="VSP75" s="141"/>
      <c r="VSQ75" s="141"/>
      <c r="VSR75" s="141"/>
      <c r="VSS75" s="141"/>
      <c r="VST75" s="141"/>
      <c r="VSU75" s="141"/>
      <c r="VSV75" s="141"/>
      <c r="VSW75" s="141"/>
      <c r="VSX75" s="141"/>
      <c r="VSY75" s="141"/>
      <c r="VSZ75" s="141"/>
      <c r="VTA75" s="141"/>
      <c r="VTB75" s="141"/>
      <c r="VTC75" s="141"/>
      <c r="VTD75" s="141"/>
      <c r="VTE75" s="141"/>
      <c r="VTF75" s="141"/>
      <c r="VTG75" s="141"/>
      <c r="VTH75" s="141"/>
      <c r="VTI75" s="141"/>
      <c r="VTJ75" s="141"/>
      <c r="VTK75" s="141"/>
      <c r="VTL75" s="141"/>
      <c r="VTM75" s="141"/>
      <c r="VTN75" s="141"/>
      <c r="VTO75" s="141"/>
      <c r="VTP75" s="141"/>
      <c r="VTQ75" s="141"/>
      <c r="VTR75" s="141"/>
      <c r="VTS75" s="141"/>
      <c r="VTT75" s="141"/>
      <c r="VTU75" s="141"/>
      <c r="VTV75" s="141"/>
      <c r="VTW75" s="141"/>
      <c r="VTX75" s="141"/>
      <c r="VTY75" s="141"/>
      <c r="VTZ75" s="141"/>
      <c r="VUA75" s="141"/>
      <c r="VUB75" s="141"/>
      <c r="VUC75" s="141"/>
      <c r="VUD75" s="141"/>
      <c r="VUE75" s="141"/>
      <c r="VUF75" s="141"/>
      <c r="VUG75" s="141"/>
      <c r="VUH75" s="141"/>
      <c r="VUI75" s="141"/>
      <c r="VUJ75" s="141"/>
      <c r="VUK75" s="141"/>
      <c r="VUL75" s="141"/>
      <c r="VUM75" s="141"/>
      <c r="VUN75" s="141"/>
      <c r="VUO75" s="141"/>
      <c r="VUP75" s="141"/>
      <c r="VUQ75" s="141"/>
      <c r="VUR75" s="141"/>
      <c r="VUS75" s="141"/>
      <c r="VUT75" s="141"/>
      <c r="VUU75" s="141"/>
      <c r="VUV75" s="141"/>
      <c r="VUW75" s="141"/>
      <c r="VUX75" s="141"/>
      <c r="VUY75" s="141"/>
      <c r="VUZ75" s="141"/>
      <c r="VVA75" s="141"/>
      <c r="VVB75" s="141"/>
      <c r="VVC75" s="141"/>
      <c r="VVD75" s="141"/>
      <c r="VVE75" s="141"/>
      <c r="VVF75" s="141"/>
      <c r="VVG75" s="141"/>
      <c r="VVH75" s="141"/>
      <c r="VVI75" s="141"/>
      <c r="VVJ75" s="141"/>
      <c r="VVK75" s="141"/>
      <c r="VVL75" s="141"/>
      <c r="VVM75" s="141"/>
      <c r="VVN75" s="141"/>
      <c r="VVO75" s="141"/>
      <c r="VVP75" s="141"/>
      <c r="VVQ75" s="141"/>
      <c r="VVR75" s="141"/>
      <c r="VVS75" s="141"/>
      <c r="VVT75" s="141"/>
      <c r="VVU75" s="141"/>
      <c r="VVV75" s="141"/>
      <c r="VVW75" s="141"/>
      <c r="VVX75" s="141"/>
      <c r="VVY75" s="141"/>
      <c r="VVZ75" s="141"/>
      <c r="VWA75" s="141"/>
      <c r="VWB75" s="141"/>
      <c r="VWC75" s="141"/>
      <c r="VWD75" s="141"/>
      <c r="VWE75" s="141"/>
      <c r="VWF75" s="141"/>
      <c r="VWG75" s="141"/>
      <c r="VWH75" s="141"/>
      <c r="VWI75" s="141"/>
      <c r="VWJ75" s="141"/>
      <c r="VWK75" s="141"/>
      <c r="VWL75" s="141"/>
      <c r="VWM75" s="141"/>
      <c r="VWN75" s="141"/>
      <c r="VWO75" s="141"/>
      <c r="VWP75" s="141"/>
      <c r="VWQ75" s="141"/>
      <c r="VWR75" s="141"/>
      <c r="VWS75" s="141"/>
      <c r="VWT75" s="141"/>
      <c r="VWU75" s="141"/>
      <c r="VWV75" s="141"/>
      <c r="VWW75" s="141"/>
      <c r="VWX75" s="141"/>
      <c r="VWY75" s="141"/>
      <c r="VWZ75" s="141"/>
      <c r="VXA75" s="141"/>
      <c r="VXB75" s="141"/>
      <c r="VXC75" s="141"/>
      <c r="VXD75" s="141"/>
      <c r="VXE75" s="141"/>
      <c r="VXF75" s="141"/>
      <c r="VXG75" s="141"/>
      <c r="VXH75" s="141"/>
      <c r="VXI75" s="141"/>
      <c r="VXJ75" s="141"/>
      <c r="VXK75" s="141"/>
      <c r="VXL75" s="141"/>
      <c r="VXM75" s="141"/>
      <c r="VXN75" s="141"/>
      <c r="VXO75" s="141"/>
      <c r="VXP75" s="141"/>
      <c r="VXQ75" s="141"/>
      <c r="VXR75" s="141"/>
      <c r="VXS75" s="141"/>
      <c r="VXT75" s="141"/>
      <c r="VXU75" s="141"/>
      <c r="VXV75" s="141"/>
      <c r="VXW75" s="141"/>
      <c r="VXX75" s="141"/>
      <c r="VXY75" s="141"/>
      <c r="VXZ75" s="141"/>
      <c r="VYA75" s="141"/>
      <c r="VYB75" s="141"/>
      <c r="VYC75" s="141"/>
      <c r="VYD75" s="141"/>
      <c r="VYE75" s="141"/>
      <c r="VYF75" s="141"/>
      <c r="VYG75" s="141"/>
      <c r="VYH75" s="141"/>
      <c r="VYI75" s="141"/>
      <c r="VYJ75" s="141"/>
      <c r="VYK75" s="141"/>
      <c r="VYL75" s="141"/>
      <c r="VYM75" s="141"/>
      <c r="VYN75" s="141"/>
      <c r="VYO75" s="141"/>
      <c r="VYP75" s="141"/>
      <c r="VYQ75" s="141"/>
      <c r="VYR75" s="141"/>
      <c r="VYS75" s="141"/>
      <c r="VYT75" s="141"/>
      <c r="VYU75" s="141"/>
      <c r="VYV75" s="141"/>
      <c r="VYW75" s="141"/>
      <c r="VYX75" s="141"/>
      <c r="VYY75" s="141"/>
      <c r="VYZ75" s="141"/>
      <c r="VZA75" s="141"/>
      <c r="VZB75" s="141"/>
      <c r="VZC75" s="141"/>
      <c r="VZD75" s="141"/>
      <c r="VZE75" s="141"/>
      <c r="VZF75" s="141"/>
      <c r="VZG75" s="141"/>
      <c r="VZH75" s="141"/>
      <c r="VZI75" s="141"/>
      <c r="VZJ75" s="141"/>
      <c r="VZK75" s="141"/>
      <c r="VZL75" s="141"/>
      <c r="VZM75" s="141"/>
      <c r="VZN75" s="141"/>
      <c r="VZO75" s="141"/>
      <c r="VZP75" s="141"/>
      <c r="VZQ75" s="141"/>
      <c r="VZR75" s="141"/>
      <c r="VZS75" s="141"/>
      <c r="VZT75" s="141"/>
      <c r="VZU75" s="141"/>
      <c r="VZV75" s="141"/>
      <c r="VZW75" s="141"/>
      <c r="VZX75" s="141"/>
      <c r="VZY75" s="141"/>
      <c r="VZZ75" s="141"/>
      <c r="WAA75" s="141"/>
      <c r="WAB75" s="141"/>
      <c r="WAC75" s="141"/>
      <c r="WAD75" s="141"/>
      <c r="WAE75" s="141"/>
      <c r="WAF75" s="141"/>
      <c r="WAG75" s="141"/>
      <c r="WAH75" s="141"/>
      <c r="WAI75" s="141"/>
      <c r="WAJ75" s="141"/>
      <c r="WAK75" s="141"/>
      <c r="WAL75" s="141"/>
      <c r="WAM75" s="141"/>
      <c r="WAN75" s="141"/>
      <c r="WAO75" s="141"/>
      <c r="WAP75" s="141"/>
      <c r="WAQ75" s="141"/>
      <c r="WAR75" s="141"/>
      <c r="WAS75" s="141"/>
      <c r="WAT75" s="141"/>
      <c r="WAU75" s="141"/>
      <c r="WAV75" s="141"/>
      <c r="WAW75" s="141"/>
      <c r="WAX75" s="141"/>
      <c r="WAY75" s="141"/>
      <c r="WAZ75" s="141"/>
      <c r="WBA75" s="141"/>
      <c r="WBB75" s="141"/>
      <c r="WBC75" s="141"/>
      <c r="WBD75" s="141"/>
      <c r="WBE75" s="141"/>
      <c r="WBF75" s="141"/>
      <c r="WBG75" s="141"/>
      <c r="WBH75" s="141"/>
      <c r="WBI75" s="141"/>
      <c r="WBJ75" s="141"/>
      <c r="WBK75" s="141"/>
      <c r="WBL75" s="141"/>
      <c r="WBM75" s="141"/>
      <c r="WBN75" s="141"/>
      <c r="WBO75" s="141"/>
      <c r="WBP75" s="141"/>
      <c r="WBQ75" s="141"/>
      <c r="WBR75" s="141"/>
      <c r="WBS75" s="141"/>
      <c r="WBT75" s="141"/>
      <c r="WBU75" s="141"/>
      <c r="WBV75" s="141"/>
      <c r="WBW75" s="141"/>
      <c r="WBX75" s="141"/>
      <c r="WBY75" s="141"/>
      <c r="WBZ75" s="141"/>
      <c r="WCA75" s="141"/>
      <c r="WCB75" s="141"/>
      <c r="WCC75" s="141"/>
      <c r="WCD75" s="141"/>
      <c r="WCE75" s="141"/>
      <c r="WCF75" s="141"/>
      <c r="WCG75" s="141"/>
      <c r="WCH75" s="141"/>
      <c r="WCI75" s="141"/>
      <c r="WCJ75" s="141"/>
      <c r="WCK75" s="141"/>
      <c r="WCL75" s="141"/>
      <c r="WCM75" s="141"/>
      <c r="WCN75" s="141"/>
      <c r="WCO75" s="141"/>
      <c r="WCP75" s="141"/>
      <c r="WCQ75" s="141"/>
      <c r="WCR75" s="141"/>
      <c r="WCS75" s="141"/>
      <c r="WCT75" s="141"/>
      <c r="WCU75" s="141"/>
      <c r="WCV75" s="141"/>
      <c r="WCW75" s="141"/>
      <c r="WCX75" s="141"/>
      <c r="WCY75" s="141"/>
      <c r="WCZ75" s="141"/>
      <c r="WDA75" s="141"/>
      <c r="WDB75" s="141"/>
      <c r="WDC75" s="141"/>
      <c r="WDD75" s="141"/>
      <c r="WDE75" s="141"/>
      <c r="WDF75" s="141"/>
      <c r="WDG75" s="141"/>
      <c r="WDH75" s="141"/>
      <c r="WDI75" s="141"/>
      <c r="WDJ75" s="141"/>
      <c r="WDK75" s="141"/>
      <c r="WDL75" s="141"/>
      <c r="WDM75" s="141"/>
      <c r="WDN75" s="141"/>
      <c r="WDO75" s="141"/>
      <c r="WDP75" s="141"/>
      <c r="WDQ75" s="141"/>
      <c r="WDR75" s="141"/>
      <c r="WDS75" s="141"/>
      <c r="WDT75" s="141"/>
      <c r="WDU75" s="141"/>
      <c r="WDV75" s="141"/>
      <c r="WDW75" s="141"/>
      <c r="WDX75" s="141"/>
      <c r="WDY75" s="141"/>
      <c r="WDZ75" s="141"/>
      <c r="WEA75" s="141"/>
      <c r="WEB75" s="141"/>
      <c r="WEC75" s="141"/>
      <c r="WED75" s="141"/>
      <c r="WEE75" s="141"/>
      <c r="WEF75" s="141"/>
      <c r="WEG75" s="141"/>
      <c r="WEH75" s="141"/>
      <c r="WEI75" s="141"/>
      <c r="WEJ75" s="141"/>
      <c r="WEK75" s="141"/>
      <c r="WEL75" s="141"/>
      <c r="WEM75" s="141"/>
      <c r="WEN75" s="141"/>
      <c r="WEO75" s="141"/>
      <c r="WEP75" s="141"/>
      <c r="WEQ75" s="141"/>
      <c r="WER75" s="141"/>
      <c r="WES75" s="141"/>
      <c r="WET75" s="141"/>
      <c r="WEU75" s="141"/>
      <c r="WEV75" s="141"/>
      <c r="WEW75" s="141"/>
      <c r="WEX75" s="141"/>
      <c r="WEY75" s="141"/>
      <c r="WEZ75" s="141"/>
      <c r="WFA75" s="141"/>
      <c r="WFB75" s="141"/>
      <c r="WFC75" s="141"/>
      <c r="WFD75" s="141"/>
      <c r="WFE75" s="141"/>
      <c r="WFF75" s="141"/>
      <c r="WFG75" s="141"/>
      <c r="WFH75" s="141"/>
      <c r="WFI75" s="141"/>
      <c r="WFJ75" s="141"/>
      <c r="WFK75" s="141"/>
      <c r="WFL75" s="141"/>
      <c r="WFM75" s="141"/>
      <c r="WFN75" s="141"/>
      <c r="WFO75" s="141"/>
      <c r="WFP75" s="141"/>
      <c r="WFQ75" s="141"/>
      <c r="WFR75" s="141"/>
      <c r="WFS75" s="141"/>
      <c r="WFT75" s="141"/>
      <c r="WFU75" s="141"/>
      <c r="WFV75" s="141"/>
      <c r="WFW75" s="141"/>
      <c r="WFX75" s="141"/>
      <c r="WFY75" s="141"/>
      <c r="WFZ75" s="141"/>
      <c r="WGA75" s="141"/>
      <c r="WGB75" s="141"/>
      <c r="WGC75" s="141"/>
      <c r="WGD75" s="141"/>
      <c r="WGE75" s="141"/>
      <c r="WGF75" s="141"/>
      <c r="WGG75" s="141"/>
      <c r="WGH75" s="141"/>
      <c r="WGI75" s="141"/>
      <c r="WGJ75" s="141"/>
      <c r="WGK75" s="141"/>
      <c r="WGL75" s="141"/>
      <c r="WGM75" s="141"/>
      <c r="WGN75" s="141"/>
      <c r="WGO75" s="141"/>
      <c r="WGP75" s="141"/>
      <c r="WGQ75" s="141"/>
      <c r="WGR75" s="141"/>
      <c r="WGS75" s="141"/>
      <c r="WGT75" s="141"/>
      <c r="WGU75" s="141"/>
      <c r="WGV75" s="141"/>
      <c r="WGW75" s="141"/>
      <c r="WGX75" s="141"/>
      <c r="WGY75" s="141"/>
      <c r="WGZ75" s="141"/>
      <c r="WHA75" s="141"/>
      <c r="WHB75" s="141"/>
      <c r="WHC75" s="141"/>
      <c r="WHD75" s="141"/>
      <c r="WHE75" s="141"/>
      <c r="WHF75" s="141"/>
      <c r="WHG75" s="141"/>
      <c r="WHH75" s="141"/>
      <c r="WHI75" s="141"/>
      <c r="WHJ75" s="141"/>
      <c r="WHK75" s="141"/>
      <c r="WHL75" s="141"/>
      <c r="WHM75" s="141"/>
      <c r="WHN75" s="141"/>
      <c r="WHO75" s="141"/>
      <c r="WHP75" s="141"/>
      <c r="WHQ75" s="141"/>
      <c r="WHR75" s="141"/>
      <c r="WHS75" s="141"/>
      <c r="WHT75" s="141"/>
      <c r="WHU75" s="141"/>
      <c r="WHV75" s="141"/>
      <c r="WHW75" s="141"/>
      <c r="WHX75" s="141"/>
      <c r="WHY75" s="141"/>
      <c r="WHZ75" s="141"/>
      <c r="WIA75" s="141"/>
      <c r="WIB75" s="141"/>
      <c r="WIC75" s="141"/>
      <c r="WID75" s="141"/>
      <c r="WIE75" s="141"/>
      <c r="WIF75" s="141"/>
      <c r="WIG75" s="141"/>
      <c r="WIH75" s="141"/>
      <c r="WII75" s="141"/>
      <c r="WIJ75" s="141"/>
      <c r="WIK75" s="141"/>
      <c r="WIL75" s="141"/>
      <c r="WIM75" s="141"/>
      <c r="WIN75" s="141"/>
      <c r="WIO75" s="141"/>
      <c r="WIP75" s="141"/>
      <c r="WIQ75" s="141"/>
      <c r="WIR75" s="141"/>
      <c r="WIS75" s="141"/>
      <c r="WIT75" s="141"/>
      <c r="WIU75" s="141"/>
      <c r="WIV75" s="141"/>
      <c r="WIW75" s="141"/>
      <c r="WIX75" s="141"/>
      <c r="WIY75" s="141"/>
      <c r="WIZ75" s="141"/>
      <c r="WJA75" s="141"/>
      <c r="WJB75" s="141"/>
      <c r="WJC75" s="141"/>
      <c r="WJD75" s="141"/>
      <c r="WJE75" s="141"/>
      <c r="WJF75" s="141"/>
      <c r="WJG75" s="141"/>
      <c r="WJH75" s="141"/>
      <c r="WJI75" s="141"/>
      <c r="WJJ75" s="141"/>
      <c r="WJK75" s="141"/>
      <c r="WJL75" s="141"/>
      <c r="WJM75" s="141"/>
      <c r="WJN75" s="141"/>
      <c r="WJO75" s="141"/>
      <c r="WJP75" s="141"/>
      <c r="WJQ75" s="141"/>
      <c r="WJR75" s="141"/>
      <c r="WJS75" s="141"/>
      <c r="WJT75" s="141"/>
      <c r="WJU75" s="141"/>
      <c r="WJV75" s="141"/>
      <c r="WJW75" s="141"/>
      <c r="WJX75" s="141"/>
      <c r="WJY75" s="141"/>
      <c r="WJZ75" s="141"/>
      <c r="WKA75" s="141"/>
      <c r="WKB75" s="141"/>
      <c r="WKC75" s="141"/>
      <c r="WKD75" s="141"/>
      <c r="WKE75" s="141"/>
      <c r="WKF75" s="141"/>
      <c r="WKG75" s="141"/>
      <c r="WKH75" s="141"/>
      <c r="WKI75" s="141"/>
      <c r="WKJ75" s="141"/>
      <c r="WKK75" s="141"/>
      <c r="WKL75" s="141"/>
      <c r="WKM75" s="141"/>
      <c r="WKN75" s="141"/>
      <c r="WKO75" s="141"/>
      <c r="WKP75" s="141"/>
      <c r="WKQ75" s="141"/>
      <c r="WKR75" s="141"/>
      <c r="WKS75" s="141"/>
      <c r="WKT75" s="141"/>
      <c r="WKU75" s="141"/>
      <c r="WKV75" s="141"/>
      <c r="WKW75" s="141"/>
      <c r="WKX75" s="141"/>
      <c r="WKY75" s="141"/>
      <c r="WKZ75" s="141"/>
      <c r="WLA75" s="141"/>
      <c r="WLB75" s="141"/>
      <c r="WLC75" s="141"/>
      <c r="WLD75" s="141"/>
      <c r="WLE75" s="141"/>
      <c r="WLF75" s="141"/>
      <c r="WLG75" s="141"/>
      <c r="WLH75" s="141"/>
      <c r="WLI75" s="141"/>
      <c r="WLJ75" s="141"/>
      <c r="WLK75" s="141"/>
      <c r="WLL75" s="141"/>
      <c r="WLM75" s="141"/>
      <c r="WLN75" s="141"/>
      <c r="WLO75" s="141"/>
      <c r="WLP75" s="141"/>
      <c r="WLQ75" s="141"/>
      <c r="WLR75" s="141"/>
      <c r="WLS75" s="141"/>
      <c r="WLT75" s="141"/>
      <c r="WLU75" s="141"/>
      <c r="WLV75" s="141"/>
      <c r="WLW75" s="141"/>
      <c r="WLX75" s="141"/>
      <c r="WLY75" s="141"/>
      <c r="WLZ75" s="141"/>
      <c r="WMA75" s="141"/>
      <c r="WMB75" s="141"/>
      <c r="WMC75" s="141"/>
      <c r="WMD75" s="141"/>
      <c r="WME75" s="141"/>
      <c r="WMF75" s="141"/>
      <c r="WMG75" s="141"/>
      <c r="WMH75" s="141"/>
      <c r="WMI75" s="141"/>
      <c r="WMJ75" s="141"/>
      <c r="WMK75" s="141"/>
      <c r="WML75" s="141"/>
      <c r="WMM75" s="141"/>
      <c r="WMN75" s="141"/>
      <c r="WMO75" s="141"/>
      <c r="WMP75" s="141"/>
      <c r="WMQ75" s="141"/>
      <c r="WMR75" s="141"/>
      <c r="WMS75" s="141"/>
      <c r="WMT75" s="141"/>
      <c r="WMU75" s="141"/>
      <c r="WMV75" s="141"/>
      <c r="WMW75" s="141"/>
      <c r="WMX75" s="141"/>
      <c r="WMY75" s="141"/>
      <c r="WMZ75" s="141"/>
      <c r="WNA75" s="141"/>
      <c r="WNB75" s="141"/>
      <c r="WNC75" s="141"/>
      <c r="WND75" s="141"/>
      <c r="WNE75" s="141"/>
      <c r="WNF75" s="141"/>
      <c r="WNG75" s="141"/>
      <c r="WNH75" s="141"/>
      <c r="WNI75" s="141"/>
      <c r="WNJ75" s="141"/>
      <c r="WNK75" s="141"/>
      <c r="WNL75" s="141"/>
      <c r="WNM75" s="141"/>
      <c r="WNN75" s="141"/>
      <c r="WNO75" s="141"/>
      <c r="WNP75" s="141"/>
      <c r="WNQ75" s="141"/>
      <c r="WNR75" s="141"/>
      <c r="WNS75" s="141"/>
      <c r="WNT75" s="141"/>
      <c r="WNU75" s="141"/>
      <c r="WNV75" s="141"/>
      <c r="WNW75" s="141"/>
      <c r="WNX75" s="141"/>
      <c r="WNY75" s="141"/>
      <c r="WNZ75" s="141"/>
      <c r="WOA75" s="141"/>
      <c r="WOB75" s="141"/>
      <c r="WOC75" s="141"/>
      <c r="WOD75" s="141"/>
      <c r="WOE75" s="141"/>
      <c r="WOF75" s="141"/>
      <c r="WOG75" s="141"/>
      <c r="WOH75" s="141"/>
      <c r="WOI75" s="141"/>
      <c r="WOJ75" s="141"/>
      <c r="WOK75" s="141"/>
      <c r="WOL75" s="141"/>
      <c r="WOM75" s="141"/>
      <c r="WON75" s="141"/>
      <c r="WOO75" s="141"/>
      <c r="WOP75" s="141"/>
      <c r="WOQ75" s="141"/>
      <c r="WOR75" s="141"/>
      <c r="WOS75" s="141"/>
      <c r="WOT75" s="141"/>
      <c r="WOU75" s="141"/>
      <c r="WOV75" s="141"/>
      <c r="WOW75" s="141"/>
      <c r="WOX75" s="141"/>
      <c r="WOY75" s="141"/>
      <c r="WOZ75" s="141"/>
      <c r="WPA75" s="141"/>
      <c r="WPB75" s="141"/>
      <c r="WPC75" s="141"/>
      <c r="WPD75" s="141"/>
      <c r="WPE75" s="141"/>
      <c r="WPF75" s="141"/>
      <c r="WPG75" s="141"/>
      <c r="WPH75" s="141"/>
      <c r="WPI75" s="141"/>
      <c r="WPJ75" s="141"/>
      <c r="WPK75" s="141"/>
      <c r="WPL75" s="141"/>
      <c r="WPM75" s="141"/>
      <c r="WPN75" s="141"/>
      <c r="WPO75" s="141"/>
      <c r="WPP75" s="141"/>
      <c r="WPQ75" s="141"/>
      <c r="WPR75" s="141"/>
      <c r="WPS75" s="141"/>
      <c r="WPT75" s="141"/>
      <c r="WPU75" s="141"/>
      <c r="WPV75" s="141"/>
      <c r="WPW75" s="141"/>
      <c r="WPX75" s="141"/>
      <c r="WPY75" s="141"/>
      <c r="WPZ75" s="141"/>
      <c r="WQA75" s="141"/>
      <c r="WQB75" s="141"/>
      <c r="WQC75" s="141"/>
      <c r="WQD75" s="141"/>
      <c r="WQE75" s="141"/>
      <c r="WQF75" s="141"/>
      <c r="WQG75" s="141"/>
      <c r="WQH75" s="141"/>
      <c r="WQI75" s="141"/>
      <c r="WQJ75" s="141"/>
      <c r="WQK75" s="141"/>
      <c r="WQL75" s="141"/>
      <c r="WQM75" s="141"/>
      <c r="WQN75" s="141"/>
      <c r="WQO75" s="141"/>
      <c r="WQP75" s="141"/>
      <c r="WQQ75" s="141"/>
      <c r="WQR75" s="141"/>
      <c r="WQS75" s="141"/>
      <c r="WQT75" s="141"/>
      <c r="WQU75" s="141"/>
      <c r="WQV75" s="141"/>
      <c r="WQW75" s="141"/>
      <c r="WQX75" s="141"/>
      <c r="WQY75" s="141"/>
      <c r="WQZ75" s="141"/>
      <c r="WRA75" s="141"/>
      <c r="WRB75" s="141"/>
      <c r="WRC75" s="141"/>
      <c r="WRD75" s="141"/>
      <c r="WRE75" s="141"/>
      <c r="WRF75" s="141"/>
      <c r="WRG75" s="141"/>
      <c r="WRH75" s="141"/>
      <c r="WRI75" s="141"/>
      <c r="WRJ75" s="141"/>
      <c r="WRK75" s="141"/>
      <c r="WRL75" s="141"/>
      <c r="WRM75" s="141"/>
      <c r="WRN75" s="141"/>
      <c r="WRO75" s="141"/>
      <c r="WRP75" s="141"/>
      <c r="WRQ75" s="141"/>
      <c r="WRR75" s="141"/>
      <c r="WRS75" s="141"/>
      <c r="WRT75" s="141"/>
      <c r="WRU75" s="141"/>
      <c r="WRV75" s="141"/>
      <c r="WRW75" s="141"/>
      <c r="WRX75" s="141"/>
      <c r="WRY75" s="141"/>
      <c r="WRZ75" s="141"/>
      <c r="WSA75" s="141"/>
      <c r="WSB75" s="141"/>
      <c r="WSC75" s="141"/>
      <c r="WSD75" s="141"/>
      <c r="WSE75" s="141"/>
      <c r="WSF75" s="141"/>
      <c r="WSG75" s="141"/>
      <c r="WSH75" s="141"/>
      <c r="WSI75" s="141"/>
      <c r="WSJ75" s="141"/>
      <c r="WSK75" s="141"/>
      <c r="WSL75" s="141"/>
      <c r="WSM75" s="141"/>
      <c r="WSN75" s="141"/>
      <c r="WSO75" s="141"/>
      <c r="WSP75" s="141"/>
      <c r="WSQ75" s="141"/>
      <c r="WSR75" s="141"/>
      <c r="WSS75" s="141"/>
      <c r="WST75" s="141"/>
      <c r="WSU75" s="141"/>
      <c r="WSV75" s="141"/>
      <c r="WSW75" s="141"/>
      <c r="WSX75" s="141"/>
      <c r="WSY75" s="141"/>
      <c r="WSZ75" s="141"/>
      <c r="WTA75" s="141"/>
      <c r="WTB75" s="141"/>
      <c r="WTC75" s="141"/>
      <c r="WTD75" s="141"/>
      <c r="WTE75" s="141"/>
      <c r="WTF75" s="141"/>
      <c r="WTG75" s="141"/>
      <c r="WTH75" s="141"/>
      <c r="WTI75" s="141"/>
      <c r="WTJ75" s="141"/>
      <c r="WTK75" s="141"/>
      <c r="WTL75" s="141"/>
      <c r="WTM75" s="141"/>
      <c r="WTN75" s="141"/>
      <c r="WTO75" s="141"/>
      <c r="WTP75" s="141"/>
      <c r="WTQ75" s="141"/>
      <c r="WTR75" s="141"/>
      <c r="WTS75" s="141"/>
      <c r="WTT75" s="141"/>
      <c r="WTU75" s="141"/>
      <c r="WTV75" s="141"/>
      <c r="WTW75" s="141"/>
      <c r="WTX75" s="141"/>
      <c r="WTY75" s="141"/>
      <c r="WTZ75" s="141"/>
      <c r="WUA75" s="141"/>
      <c r="WUB75" s="141"/>
      <c r="WUC75" s="141"/>
      <c r="WUD75" s="141"/>
      <c r="WUE75" s="141"/>
      <c r="WUF75" s="141"/>
      <c r="WUG75" s="141"/>
      <c r="WUH75" s="141"/>
      <c r="WUI75" s="141"/>
      <c r="WUJ75" s="141"/>
      <c r="WUK75" s="141"/>
      <c r="WUL75" s="141"/>
      <c r="WUM75" s="141"/>
      <c r="WUN75" s="141"/>
      <c r="WUO75" s="141"/>
      <c r="WUP75" s="141"/>
      <c r="WUQ75" s="141"/>
      <c r="WUR75" s="141"/>
      <c r="WUS75" s="141"/>
      <c r="WUT75" s="141"/>
      <c r="WUU75" s="141"/>
      <c r="WUV75" s="141"/>
      <c r="WUW75" s="141"/>
      <c r="WUX75" s="141"/>
      <c r="WUY75" s="141"/>
      <c r="WUZ75" s="141"/>
      <c r="WVA75" s="141"/>
      <c r="WVB75" s="141"/>
      <c r="WVC75" s="141"/>
      <c r="WVD75" s="141"/>
      <c r="WVE75" s="141"/>
      <c r="WVF75" s="141"/>
      <c r="WVG75" s="141"/>
      <c r="WVH75" s="141"/>
      <c r="WVI75" s="141"/>
      <c r="WVJ75" s="141"/>
      <c r="WVK75" s="141"/>
      <c r="WVL75" s="141"/>
      <c r="WVM75" s="141"/>
      <c r="WVN75" s="141"/>
      <c r="WVO75" s="141"/>
      <c r="WVP75" s="141"/>
      <c r="WVQ75" s="141"/>
      <c r="WVR75" s="141"/>
      <c r="WVS75" s="141"/>
      <c r="WVT75" s="141"/>
      <c r="WVU75" s="141"/>
      <c r="WVV75" s="141"/>
      <c r="WVW75" s="141"/>
      <c r="WVX75" s="141"/>
      <c r="WVY75" s="141"/>
      <c r="WVZ75" s="141"/>
      <c r="WWA75" s="141"/>
      <c r="WWB75" s="141"/>
      <c r="WWC75" s="141"/>
      <c r="WWD75" s="141"/>
      <c r="WWE75" s="141"/>
      <c r="WWF75" s="141"/>
      <c r="WWG75" s="141"/>
      <c r="WWH75" s="141"/>
      <c r="WWI75" s="141"/>
      <c r="WWJ75" s="141"/>
      <c r="WWK75" s="141"/>
      <c r="WWL75" s="141"/>
      <c r="WWM75" s="141"/>
      <c r="WWN75" s="141"/>
      <c r="WWO75" s="141"/>
      <c r="WWP75" s="141"/>
      <c r="WWQ75" s="141"/>
      <c r="WWR75" s="141"/>
      <c r="WWS75" s="141"/>
      <c r="WWT75" s="141"/>
      <c r="WWU75" s="141"/>
      <c r="WWV75" s="141"/>
      <c r="WWW75" s="141"/>
      <c r="WWX75" s="141"/>
      <c r="WWY75" s="141"/>
      <c r="WWZ75" s="141"/>
      <c r="WXA75" s="141"/>
      <c r="WXB75" s="141"/>
      <c r="WXC75" s="141"/>
      <c r="WXD75" s="141"/>
      <c r="WXE75" s="141"/>
      <c r="WXF75" s="141"/>
      <c r="WXG75" s="141"/>
      <c r="WXH75" s="141"/>
      <c r="WXI75" s="141"/>
      <c r="WXJ75" s="141"/>
      <c r="WXK75" s="141"/>
      <c r="WXL75" s="141"/>
      <c r="WXM75" s="141"/>
      <c r="WXN75" s="141"/>
      <c r="WXO75" s="141"/>
      <c r="WXP75" s="141"/>
      <c r="WXQ75" s="141"/>
      <c r="WXR75" s="141"/>
      <c r="WXS75" s="141"/>
      <c r="WXT75" s="141"/>
      <c r="WXU75" s="141"/>
      <c r="WXV75" s="141"/>
      <c r="WXW75" s="141"/>
      <c r="WXX75" s="141"/>
      <c r="WXY75" s="141"/>
      <c r="WXZ75" s="141"/>
      <c r="WYA75" s="141"/>
      <c r="WYB75" s="141"/>
      <c r="WYC75" s="141"/>
      <c r="WYD75" s="141"/>
      <c r="WYE75" s="141"/>
      <c r="WYF75" s="141"/>
      <c r="WYG75" s="141"/>
      <c r="WYH75" s="141"/>
      <c r="WYI75" s="141"/>
      <c r="WYJ75" s="141"/>
      <c r="WYK75" s="141"/>
      <c r="WYL75" s="141"/>
      <c r="WYM75" s="141"/>
      <c r="WYN75" s="141"/>
      <c r="WYO75" s="141"/>
      <c r="WYP75" s="141"/>
      <c r="WYQ75" s="141"/>
      <c r="WYR75" s="141"/>
      <c r="WYS75" s="141"/>
      <c r="WYT75" s="141"/>
      <c r="WYU75" s="141"/>
      <c r="WYV75" s="141"/>
      <c r="WYW75" s="141"/>
      <c r="WYX75" s="141"/>
      <c r="WYY75" s="141"/>
      <c r="WYZ75" s="141"/>
      <c r="WZA75" s="141"/>
      <c r="WZB75" s="141"/>
      <c r="WZC75" s="141"/>
      <c r="WZD75" s="141"/>
      <c r="WZE75" s="141"/>
      <c r="WZF75" s="141"/>
      <c r="WZG75" s="141"/>
      <c r="WZH75" s="141"/>
      <c r="WZI75" s="141"/>
      <c r="WZJ75" s="141"/>
      <c r="WZK75" s="141"/>
      <c r="WZL75" s="141"/>
      <c r="WZM75" s="141"/>
      <c r="WZN75" s="141"/>
      <c r="WZO75" s="141"/>
      <c r="WZP75" s="141"/>
      <c r="WZQ75" s="141"/>
      <c r="WZR75" s="141"/>
      <c r="WZS75" s="141"/>
      <c r="WZT75" s="141"/>
      <c r="WZU75" s="141"/>
      <c r="WZV75" s="141"/>
      <c r="WZW75" s="141"/>
      <c r="WZX75" s="141"/>
      <c r="WZY75" s="141"/>
      <c r="WZZ75" s="141"/>
      <c r="XAA75" s="141"/>
      <c r="XAB75" s="141"/>
      <c r="XAC75" s="141"/>
      <c r="XAD75" s="141"/>
      <c r="XAE75" s="141"/>
      <c r="XAF75" s="141"/>
      <c r="XAG75" s="141"/>
      <c r="XAH75" s="141"/>
      <c r="XAI75" s="141"/>
      <c r="XAJ75" s="141"/>
      <c r="XAK75" s="141"/>
      <c r="XAL75" s="141"/>
      <c r="XAM75" s="141"/>
      <c r="XAN75" s="141"/>
      <c r="XAO75" s="141"/>
      <c r="XAP75" s="141"/>
      <c r="XAQ75" s="141"/>
      <c r="XAR75" s="141"/>
      <c r="XAS75" s="141"/>
      <c r="XAT75" s="141"/>
      <c r="XAU75" s="141"/>
      <c r="XAV75" s="141"/>
      <c r="XAW75" s="141"/>
      <c r="XAX75" s="141"/>
      <c r="XAY75" s="141"/>
      <c r="XAZ75" s="141"/>
      <c r="XBA75" s="141"/>
      <c r="XBB75" s="141"/>
      <c r="XBC75" s="141"/>
      <c r="XBD75" s="141"/>
      <c r="XBE75" s="141"/>
      <c r="XBF75" s="141"/>
      <c r="XBG75" s="141"/>
      <c r="XBH75" s="141"/>
      <c r="XBI75" s="141"/>
      <c r="XBJ75" s="141"/>
      <c r="XBK75" s="141"/>
      <c r="XBL75" s="141"/>
      <c r="XBM75" s="141"/>
      <c r="XBN75" s="141"/>
      <c r="XBO75" s="141"/>
      <c r="XBP75" s="141"/>
      <c r="XBQ75" s="141"/>
      <c r="XBR75" s="141"/>
      <c r="XBS75" s="141"/>
      <c r="XBT75" s="141"/>
      <c r="XBU75" s="141"/>
      <c r="XBV75" s="141"/>
      <c r="XBW75" s="141"/>
      <c r="XBX75" s="141"/>
      <c r="XBY75" s="141"/>
      <c r="XBZ75" s="141"/>
      <c r="XCA75" s="141"/>
      <c r="XCB75" s="141"/>
      <c r="XCC75" s="141"/>
      <c r="XCD75" s="141"/>
      <c r="XCE75" s="141"/>
      <c r="XCF75" s="141"/>
      <c r="XCG75" s="141"/>
      <c r="XCH75" s="141"/>
      <c r="XCI75" s="141"/>
      <c r="XCJ75" s="141"/>
      <c r="XCK75" s="141"/>
      <c r="XCL75" s="141"/>
      <c r="XCM75" s="141"/>
      <c r="XCN75" s="141"/>
      <c r="XCO75" s="141"/>
      <c r="XCP75" s="141"/>
      <c r="XCQ75" s="141"/>
      <c r="XCR75" s="141"/>
      <c r="XCS75" s="141"/>
      <c r="XCT75" s="141"/>
      <c r="XCU75" s="141"/>
      <c r="XCV75" s="141"/>
      <c r="XCW75" s="141"/>
      <c r="XCX75" s="141"/>
      <c r="XCY75" s="141"/>
      <c r="XCZ75" s="141"/>
      <c r="XDA75" s="141"/>
      <c r="XDB75" s="141"/>
      <c r="XDC75" s="141"/>
      <c r="XDD75" s="141"/>
      <c r="XDE75" s="141"/>
      <c r="XDF75" s="141"/>
      <c r="XDG75" s="141"/>
      <c r="XDH75" s="141"/>
      <c r="XDI75" s="141"/>
      <c r="XDJ75" s="141"/>
      <c r="XDK75" s="141"/>
      <c r="XDL75" s="141"/>
      <c r="XDM75" s="141"/>
      <c r="XDN75" s="141"/>
      <c r="XDO75" s="141"/>
      <c r="XDP75" s="141"/>
      <c r="XDQ75" s="141"/>
      <c r="XDR75" s="141"/>
      <c r="XDS75" s="141"/>
      <c r="XDT75" s="141"/>
      <c r="XDU75" s="141"/>
      <c r="XDV75" s="141"/>
      <c r="XDW75" s="141"/>
      <c r="XDX75" s="141"/>
      <c r="XDY75" s="141"/>
      <c r="XDZ75" s="141"/>
      <c r="XEA75" s="141"/>
      <c r="XEB75" s="141"/>
      <c r="XEC75" s="141"/>
      <c r="XED75" s="141"/>
      <c r="XEE75" s="141"/>
      <c r="XEF75" s="141"/>
      <c r="XEG75" s="141"/>
      <c r="XEH75" s="141"/>
      <c r="XEI75" s="141"/>
      <c r="XEJ75" s="141"/>
      <c r="XEK75" s="141"/>
      <c r="XEL75" s="141"/>
      <c r="XEM75" s="141"/>
      <c r="XEN75" s="141"/>
      <c r="XEO75" s="141"/>
      <c r="XEP75" s="141"/>
      <c r="XEQ75" s="141"/>
      <c r="XER75" s="141"/>
      <c r="XES75" s="141"/>
      <c r="XET75" s="141"/>
      <c r="XEU75" s="141"/>
      <c r="XEV75" s="141"/>
      <c r="XEW75" s="141"/>
      <c r="XEX75" s="141"/>
      <c r="XEY75" s="141"/>
      <c r="XEZ75" s="141"/>
      <c r="XFA75" s="141"/>
      <c r="XFB75" s="141"/>
      <c r="XFC75" s="141"/>
      <c r="XFD75" s="141"/>
    </row>
    <row r="76" spans="1:16384" ht="17.25" x14ac:dyDescent="0.3">
      <c r="D76" s="558" t="s">
        <v>160</v>
      </c>
      <c r="E76" s="558"/>
      <c r="F76" s="558"/>
      <c r="G76" s="558"/>
      <c r="H76" s="359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/>
      <c r="BX76" s="141"/>
      <c r="BY76" s="141"/>
      <c r="BZ76" s="141"/>
      <c r="CA76" s="141"/>
      <c r="CB76" s="141"/>
      <c r="CC76" s="141"/>
      <c r="CD76" s="141"/>
      <c r="CE76" s="141"/>
      <c r="CF76" s="141"/>
      <c r="CG76" s="141"/>
      <c r="CH76" s="141"/>
      <c r="CI76" s="141"/>
      <c r="CJ76" s="141"/>
      <c r="CK76" s="141"/>
      <c r="CL76" s="141"/>
      <c r="CM76" s="141"/>
      <c r="CN76" s="141"/>
      <c r="CO76" s="141"/>
      <c r="CP76" s="141"/>
      <c r="CQ76" s="141"/>
      <c r="CR76" s="141"/>
      <c r="CS76" s="141"/>
      <c r="CT76" s="141"/>
      <c r="CU76" s="141"/>
      <c r="CV76" s="141"/>
      <c r="CW76" s="141"/>
      <c r="CX76" s="141"/>
      <c r="CY76" s="141"/>
      <c r="CZ76" s="141"/>
      <c r="DA76" s="141"/>
      <c r="DB76" s="141"/>
      <c r="DC76" s="141"/>
      <c r="DD76" s="141"/>
      <c r="DE76" s="141"/>
      <c r="DF76" s="141"/>
      <c r="DG76" s="141"/>
      <c r="DH76" s="141"/>
      <c r="DI76" s="141"/>
      <c r="DJ76" s="141"/>
      <c r="DK76" s="141"/>
      <c r="DL76" s="141"/>
      <c r="DM76" s="141"/>
      <c r="DN76" s="141"/>
      <c r="DO76" s="141"/>
      <c r="DP76" s="141"/>
      <c r="DQ76" s="141"/>
      <c r="DR76" s="141"/>
      <c r="DS76" s="141"/>
      <c r="DT76" s="141"/>
      <c r="DU76" s="141"/>
      <c r="DV76" s="141"/>
      <c r="DW76" s="141"/>
      <c r="DX76" s="141"/>
      <c r="DY76" s="141"/>
      <c r="DZ76" s="141"/>
      <c r="EA76" s="141"/>
      <c r="EB76" s="141"/>
      <c r="EC76" s="141"/>
      <c r="ED76" s="141"/>
      <c r="EE76" s="141"/>
      <c r="EF76" s="141"/>
      <c r="EG76" s="141"/>
      <c r="EH76" s="141"/>
      <c r="EI76" s="141"/>
      <c r="EJ76" s="141"/>
      <c r="EK76" s="141"/>
      <c r="EL76" s="141"/>
      <c r="EM76" s="141"/>
      <c r="EN76" s="141"/>
      <c r="EO76" s="141"/>
      <c r="EP76" s="141"/>
      <c r="EQ76" s="141"/>
      <c r="ER76" s="141"/>
      <c r="ES76" s="141"/>
      <c r="ET76" s="141"/>
      <c r="EU76" s="141"/>
      <c r="EV76" s="141"/>
      <c r="EW76" s="141"/>
      <c r="EX76" s="141"/>
      <c r="EY76" s="141"/>
      <c r="EZ76" s="141"/>
      <c r="FA76" s="141"/>
      <c r="FB76" s="141"/>
      <c r="FC76" s="141"/>
      <c r="FD76" s="141"/>
      <c r="FE76" s="141"/>
      <c r="FF76" s="141"/>
      <c r="FG76" s="141"/>
      <c r="FH76" s="141"/>
      <c r="FI76" s="141"/>
      <c r="FJ76" s="141"/>
      <c r="FK76" s="141"/>
      <c r="FL76" s="141"/>
      <c r="FM76" s="141"/>
      <c r="FN76" s="141"/>
      <c r="FO76" s="141"/>
      <c r="FP76" s="141"/>
      <c r="FQ76" s="141"/>
      <c r="FR76" s="141"/>
      <c r="FS76" s="141"/>
      <c r="FT76" s="141"/>
      <c r="FU76" s="141"/>
      <c r="FV76" s="141"/>
      <c r="FW76" s="141"/>
      <c r="FX76" s="141"/>
      <c r="FY76" s="141"/>
      <c r="FZ76" s="141"/>
      <c r="GA76" s="141"/>
      <c r="GB76" s="141"/>
      <c r="GC76" s="141"/>
      <c r="GD76" s="141"/>
      <c r="GE76" s="141"/>
      <c r="GF76" s="141"/>
      <c r="GG76" s="141"/>
      <c r="GH76" s="141"/>
      <c r="GI76" s="141"/>
      <c r="GJ76" s="141"/>
      <c r="GK76" s="141"/>
      <c r="GL76" s="141"/>
      <c r="GM76" s="141"/>
      <c r="GN76" s="141"/>
      <c r="GO76" s="141"/>
      <c r="GP76" s="141"/>
      <c r="GQ76" s="141"/>
      <c r="GR76" s="141"/>
      <c r="GS76" s="141"/>
      <c r="GT76" s="141"/>
      <c r="GU76" s="141"/>
      <c r="GV76" s="141"/>
      <c r="GW76" s="141"/>
      <c r="GX76" s="141"/>
      <c r="GY76" s="141"/>
      <c r="GZ76" s="141"/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  <c r="IP76" s="141"/>
      <c r="IQ76" s="141"/>
      <c r="IR76" s="141"/>
      <c r="IS76" s="141"/>
      <c r="IT76" s="141"/>
      <c r="IU76" s="141"/>
      <c r="IV76" s="141"/>
      <c r="IW76" s="141"/>
      <c r="IX76" s="141"/>
      <c r="IY76" s="141"/>
      <c r="IZ76" s="141"/>
      <c r="JA76" s="141"/>
      <c r="JB76" s="141"/>
      <c r="JC76" s="141"/>
      <c r="JD76" s="141"/>
      <c r="JE76" s="141"/>
      <c r="JF76" s="141"/>
      <c r="JG76" s="141"/>
      <c r="JH76" s="141"/>
      <c r="JI76" s="141"/>
      <c r="JJ76" s="141"/>
      <c r="JK76" s="141"/>
      <c r="JL76" s="141"/>
      <c r="JM76" s="141"/>
      <c r="JN76" s="141"/>
      <c r="JO76" s="141"/>
      <c r="JP76" s="141"/>
      <c r="JQ76" s="141"/>
      <c r="JR76" s="141"/>
      <c r="JS76" s="141"/>
      <c r="JT76" s="141"/>
      <c r="JU76" s="141"/>
      <c r="JV76" s="141"/>
      <c r="JW76" s="141"/>
      <c r="JX76" s="141"/>
      <c r="JY76" s="141"/>
      <c r="JZ76" s="141"/>
      <c r="KA76" s="141"/>
      <c r="KB76" s="141"/>
      <c r="KC76" s="141"/>
      <c r="KD76" s="141"/>
      <c r="KE76" s="141"/>
      <c r="KF76" s="141"/>
      <c r="KG76" s="141"/>
      <c r="KH76" s="141"/>
      <c r="KI76" s="141"/>
      <c r="KJ76" s="141"/>
      <c r="KK76" s="141"/>
      <c r="KL76" s="141"/>
      <c r="KM76" s="141"/>
      <c r="KN76" s="141"/>
      <c r="KO76" s="141"/>
      <c r="KP76" s="141"/>
      <c r="KQ76" s="141"/>
      <c r="KR76" s="141"/>
      <c r="KS76" s="141"/>
      <c r="KT76" s="141"/>
      <c r="KU76" s="141"/>
      <c r="KV76" s="141"/>
      <c r="KW76" s="141"/>
      <c r="KX76" s="141"/>
      <c r="KY76" s="141"/>
      <c r="KZ76" s="141"/>
      <c r="LA76" s="141"/>
      <c r="LB76" s="141"/>
      <c r="LC76" s="141"/>
      <c r="LD76" s="141"/>
      <c r="LE76" s="141"/>
      <c r="LF76" s="141"/>
      <c r="LG76" s="141"/>
      <c r="LH76" s="141"/>
      <c r="LI76" s="141"/>
      <c r="LJ76" s="141"/>
      <c r="LK76" s="141"/>
      <c r="LL76" s="141"/>
      <c r="LM76" s="141"/>
      <c r="LN76" s="141"/>
      <c r="LO76" s="141"/>
      <c r="LP76" s="141"/>
      <c r="LQ76" s="141"/>
      <c r="LR76" s="141"/>
      <c r="LS76" s="141"/>
      <c r="LT76" s="141"/>
      <c r="LU76" s="141"/>
      <c r="LV76" s="141"/>
      <c r="LW76" s="141"/>
      <c r="LX76" s="141"/>
      <c r="LY76" s="141"/>
      <c r="LZ76" s="141"/>
      <c r="MA76" s="141"/>
      <c r="MB76" s="141"/>
      <c r="MC76" s="141"/>
      <c r="MD76" s="141"/>
      <c r="ME76" s="141"/>
      <c r="MF76" s="141"/>
      <c r="MG76" s="141"/>
      <c r="MH76" s="141"/>
      <c r="MI76" s="141"/>
      <c r="MJ76" s="141"/>
      <c r="MK76" s="141"/>
      <c r="ML76" s="141"/>
      <c r="MM76" s="141"/>
      <c r="MN76" s="141"/>
      <c r="MO76" s="141"/>
      <c r="MP76" s="141"/>
      <c r="MQ76" s="141"/>
      <c r="MR76" s="141"/>
      <c r="MS76" s="141"/>
      <c r="MT76" s="141"/>
      <c r="MU76" s="141"/>
      <c r="MV76" s="141"/>
      <c r="MW76" s="141"/>
      <c r="MX76" s="141"/>
      <c r="MY76" s="141"/>
      <c r="MZ76" s="141"/>
      <c r="NA76" s="141"/>
      <c r="NB76" s="141"/>
      <c r="NC76" s="141"/>
      <c r="ND76" s="141"/>
      <c r="NE76" s="141"/>
      <c r="NF76" s="141"/>
      <c r="NG76" s="141"/>
      <c r="NH76" s="141"/>
      <c r="NI76" s="141"/>
      <c r="NJ76" s="141"/>
      <c r="NK76" s="141"/>
      <c r="NL76" s="141"/>
      <c r="NM76" s="141"/>
      <c r="NN76" s="141"/>
      <c r="NO76" s="141"/>
      <c r="NP76" s="141"/>
      <c r="NQ76" s="141"/>
      <c r="NR76" s="141"/>
      <c r="NS76" s="141"/>
      <c r="NT76" s="141"/>
      <c r="NU76" s="141"/>
      <c r="NV76" s="141"/>
      <c r="NW76" s="141"/>
      <c r="NX76" s="141"/>
      <c r="NY76" s="141"/>
      <c r="NZ76" s="141"/>
      <c r="OA76" s="141"/>
      <c r="OB76" s="141"/>
      <c r="OC76" s="141"/>
      <c r="OD76" s="141"/>
      <c r="OE76" s="141"/>
      <c r="OF76" s="141"/>
      <c r="OG76" s="141"/>
      <c r="OH76" s="141"/>
      <c r="OI76" s="141"/>
      <c r="OJ76" s="141"/>
      <c r="OK76" s="141"/>
      <c r="OL76" s="141"/>
      <c r="OM76" s="141"/>
      <c r="ON76" s="141"/>
      <c r="OO76" s="141"/>
      <c r="OP76" s="141"/>
      <c r="OQ76" s="141"/>
      <c r="OR76" s="141"/>
      <c r="OS76" s="141"/>
      <c r="OT76" s="141"/>
      <c r="OU76" s="141"/>
      <c r="OV76" s="141"/>
      <c r="OW76" s="141"/>
      <c r="OX76" s="141"/>
      <c r="OY76" s="141"/>
      <c r="OZ76" s="141"/>
      <c r="PA76" s="141"/>
      <c r="PB76" s="141"/>
      <c r="PC76" s="141"/>
      <c r="PD76" s="141"/>
      <c r="PE76" s="141"/>
      <c r="PF76" s="141"/>
      <c r="PG76" s="141"/>
      <c r="PH76" s="141"/>
      <c r="PI76" s="141"/>
      <c r="PJ76" s="141"/>
      <c r="PK76" s="141"/>
      <c r="PL76" s="141"/>
      <c r="PM76" s="141"/>
      <c r="PN76" s="141"/>
      <c r="PO76" s="141"/>
      <c r="PP76" s="141"/>
      <c r="PQ76" s="141"/>
      <c r="PR76" s="141"/>
      <c r="PS76" s="141"/>
      <c r="PT76" s="141"/>
      <c r="PU76" s="141"/>
      <c r="PV76" s="141"/>
      <c r="PW76" s="141"/>
      <c r="PX76" s="141"/>
      <c r="PY76" s="141"/>
      <c r="PZ76" s="141"/>
      <c r="QA76" s="141"/>
      <c r="QB76" s="141"/>
      <c r="QC76" s="141"/>
      <c r="QD76" s="141"/>
      <c r="QE76" s="141"/>
      <c r="QF76" s="141"/>
      <c r="QG76" s="141"/>
      <c r="QH76" s="141"/>
      <c r="QI76" s="141"/>
      <c r="QJ76" s="141"/>
      <c r="QK76" s="141"/>
      <c r="QL76" s="141"/>
      <c r="QM76" s="141"/>
      <c r="QN76" s="141"/>
      <c r="QO76" s="141"/>
      <c r="QP76" s="141"/>
      <c r="QQ76" s="141"/>
      <c r="QR76" s="141"/>
      <c r="QS76" s="141"/>
      <c r="QT76" s="141"/>
      <c r="QU76" s="141"/>
      <c r="QV76" s="141"/>
      <c r="QW76" s="141"/>
      <c r="QX76" s="141"/>
      <c r="QY76" s="141"/>
      <c r="QZ76" s="141"/>
      <c r="RA76" s="141"/>
      <c r="RB76" s="141"/>
      <c r="RC76" s="141"/>
      <c r="RD76" s="141"/>
      <c r="RE76" s="141"/>
      <c r="RF76" s="141"/>
      <c r="RG76" s="141"/>
      <c r="RH76" s="141"/>
      <c r="RI76" s="141"/>
      <c r="RJ76" s="141"/>
      <c r="RK76" s="141"/>
      <c r="RL76" s="141"/>
      <c r="RM76" s="141"/>
      <c r="RN76" s="141"/>
      <c r="RO76" s="141"/>
      <c r="RP76" s="141"/>
      <c r="RQ76" s="141"/>
      <c r="RR76" s="141"/>
      <c r="RS76" s="141"/>
      <c r="RT76" s="141"/>
      <c r="RU76" s="141"/>
      <c r="RV76" s="141"/>
      <c r="RW76" s="141"/>
      <c r="RX76" s="141"/>
      <c r="RY76" s="141"/>
      <c r="RZ76" s="141"/>
      <c r="SA76" s="141"/>
      <c r="SB76" s="141"/>
      <c r="SC76" s="141"/>
      <c r="SD76" s="141"/>
      <c r="SE76" s="141"/>
      <c r="SF76" s="141"/>
      <c r="SG76" s="141"/>
      <c r="SH76" s="141"/>
      <c r="SI76" s="141"/>
      <c r="SJ76" s="141"/>
      <c r="SK76" s="141"/>
      <c r="SL76" s="141"/>
      <c r="SM76" s="141"/>
      <c r="SN76" s="141"/>
      <c r="SO76" s="141"/>
      <c r="SP76" s="141"/>
      <c r="SQ76" s="141"/>
      <c r="SR76" s="141"/>
      <c r="SS76" s="141"/>
      <c r="ST76" s="141"/>
      <c r="SU76" s="141"/>
      <c r="SV76" s="141"/>
      <c r="SW76" s="141"/>
      <c r="SX76" s="141"/>
      <c r="SY76" s="141"/>
      <c r="SZ76" s="141"/>
      <c r="TA76" s="141"/>
      <c r="TB76" s="141"/>
      <c r="TC76" s="141"/>
      <c r="TD76" s="141"/>
      <c r="TE76" s="141"/>
      <c r="TF76" s="141"/>
      <c r="TG76" s="141"/>
      <c r="TH76" s="141"/>
      <c r="TI76" s="141"/>
      <c r="TJ76" s="141"/>
      <c r="TK76" s="141"/>
      <c r="TL76" s="141"/>
      <c r="TM76" s="141"/>
      <c r="TN76" s="141"/>
      <c r="TO76" s="141"/>
      <c r="TP76" s="141"/>
      <c r="TQ76" s="141"/>
      <c r="TR76" s="141"/>
      <c r="TS76" s="141"/>
      <c r="TT76" s="141"/>
      <c r="TU76" s="141"/>
      <c r="TV76" s="141"/>
      <c r="TW76" s="141"/>
      <c r="TX76" s="141"/>
      <c r="TY76" s="141"/>
      <c r="TZ76" s="141"/>
      <c r="UA76" s="141"/>
      <c r="UB76" s="141"/>
      <c r="UC76" s="141"/>
      <c r="UD76" s="141"/>
      <c r="UE76" s="141"/>
      <c r="UF76" s="141"/>
      <c r="UG76" s="141"/>
      <c r="UH76" s="141"/>
      <c r="UI76" s="141"/>
      <c r="UJ76" s="141"/>
      <c r="UK76" s="141"/>
      <c r="UL76" s="141"/>
      <c r="UM76" s="141"/>
      <c r="UN76" s="141"/>
      <c r="UO76" s="141"/>
      <c r="UP76" s="141"/>
      <c r="UQ76" s="141"/>
      <c r="UR76" s="141"/>
      <c r="US76" s="141"/>
      <c r="UT76" s="141"/>
      <c r="UU76" s="141"/>
      <c r="UV76" s="141"/>
      <c r="UW76" s="141"/>
      <c r="UX76" s="141"/>
      <c r="UY76" s="141"/>
      <c r="UZ76" s="141"/>
      <c r="VA76" s="141"/>
      <c r="VB76" s="141"/>
      <c r="VC76" s="141"/>
      <c r="VD76" s="141"/>
      <c r="VE76" s="141"/>
      <c r="VF76" s="141"/>
      <c r="VG76" s="141"/>
      <c r="VH76" s="141"/>
      <c r="VI76" s="141"/>
      <c r="VJ76" s="141"/>
      <c r="VK76" s="141"/>
      <c r="VL76" s="141"/>
      <c r="VM76" s="141"/>
      <c r="VN76" s="141"/>
      <c r="VO76" s="141"/>
      <c r="VP76" s="141"/>
      <c r="VQ76" s="141"/>
      <c r="VR76" s="141"/>
      <c r="VS76" s="141"/>
      <c r="VT76" s="141"/>
      <c r="VU76" s="141"/>
      <c r="VV76" s="141"/>
      <c r="VW76" s="141"/>
      <c r="VX76" s="141"/>
      <c r="VY76" s="141"/>
      <c r="VZ76" s="141"/>
      <c r="WA76" s="141"/>
      <c r="WB76" s="141"/>
      <c r="WC76" s="141"/>
      <c r="WD76" s="141"/>
      <c r="WE76" s="141"/>
      <c r="WF76" s="141"/>
      <c r="WG76" s="141"/>
      <c r="WH76" s="141"/>
      <c r="WI76" s="141"/>
      <c r="WJ76" s="141"/>
      <c r="WK76" s="141"/>
      <c r="WL76" s="141"/>
      <c r="WM76" s="141"/>
      <c r="WN76" s="141"/>
      <c r="WO76" s="141"/>
      <c r="WP76" s="141"/>
      <c r="WQ76" s="141"/>
      <c r="WR76" s="141"/>
      <c r="WS76" s="141"/>
      <c r="WT76" s="141"/>
      <c r="WU76" s="141"/>
      <c r="WV76" s="141"/>
      <c r="WW76" s="141"/>
      <c r="WX76" s="141"/>
      <c r="WY76" s="141"/>
      <c r="WZ76" s="141"/>
      <c r="XA76" s="141"/>
      <c r="XB76" s="141"/>
      <c r="XC76" s="141"/>
      <c r="XD76" s="141"/>
      <c r="XE76" s="141"/>
      <c r="XF76" s="141"/>
      <c r="XG76" s="141"/>
      <c r="XH76" s="141"/>
      <c r="XI76" s="141"/>
      <c r="XJ76" s="141"/>
      <c r="XK76" s="141"/>
      <c r="XL76" s="141"/>
      <c r="XM76" s="141"/>
      <c r="XN76" s="141"/>
      <c r="XO76" s="141"/>
      <c r="XP76" s="141"/>
      <c r="XQ76" s="141"/>
      <c r="XR76" s="141"/>
      <c r="XS76" s="141"/>
      <c r="XT76" s="141"/>
      <c r="XU76" s="141"/>
      <c r="XV76" s="141"/>
      <c r="XW76" s="141"/>
      <c r="XX76" s="141"/>
      <c r="XY76" s="141"/>
      <c r="XZ76" s="141"/>
      <c r="YA76" s="141"/>
      <c r="YB76" s="141"/>
      <c r="YC76" s="141"/>
      <c r="YD76" s="141"/>
      <c r="YE76" s="141"/>
      <c r="YF76" s="141"/>
      <c r="YG76" s="141"/>
      <c r="YH76" s="141"/>
      <c r="YI76" s="141"/>
      <c r="YJ76" s="141"/>
      <c r="YK76" s="141"/>
      <c r="YL76" s="141"/>
      <c r="YM76" s="141"/>
      <c r="YN76" s="141"/>
      <c r="YO76" s="141"/>
      <c r="YP76" s="141"/>
      <c r="YQ76" s="141"/>
      <c r="YR76" s="141"/>
      <c r="YS76" s="141"/>
      <c r="YT76" s="141"/>
      <c r="YU76" s="141"/>
      <c r="YV76" s="141"/>
      <c r="YW76" s="141"/>
      <c r="YX76" s="141"/>
      <c r="YY76" s="141"/>
      <c r="YZ76" s="141"/>
      <c r="ZA76" s="141"/>
      <c r="ZB76" s="141"/>
      <c r="ZC76" s="141"/>
      <c r="ZD76" s="141"/>
      <c r="ZE76" s="141"/>
      <c r="ZF76" s="141"/>
      <c r="ZG76" s="141"/>
      <c r="ZH76" s="141"/>
      <c r="ZI76" s="141"/>
      <c r="ZJ76" s="141"/>
      <c r="ZK76" s="141"/>
      <c r="ZL76" s="141"/>
      <c r="ZM76" s="141"/>
      <c r="ZN76" s="141"/>
      <c r="ZO76" s="141"/>
      <c r="ZP76" s="141"/>
      <c r="ZQ76" s="141"/>
      <c r="ZR76" s="141"/>
      <c r="ZS76" s="141"/>
      <c r="ZT76" s="141"/>
      <c r="ZU76" s="141"/>
      <c r="ZV76" s="141"/>
      <c r="ZW76" s="141"/>
      <c r="ZX76" s="141"/>
      <c r="ZY76" s="141"/>
      <c r="ZZ76" s="141"/>
      <c r="AAA76" s="141"/>
      <c r="AAB76" s="141"/>
      <c r="AAC76" s="141"/>
      <c r="AAD76" s="141"/>
      <c r="AAE76" s="141"/>
      <c r="AAF76" s="141"/>
      <c r="AAG76" s="141"/>
      <c r="AAH76" s="141"/>
      <c r="AAI76" s="141"/>
      <c r="AAJ76" s="141"/>
      <c r="AAK76" s="141"/>
      <c r="AAL76" s="141"/>
      <c r="AAM76" s="141"/>
      <c r="AAN76" s="141"/>
      <c r="AAO76" s="141"/>
      <c r="AAP76" s="141"/>
      <c r="AAQ76" s="141"/>
      <c r="AAR76" s="141"/>
      <c r="AAS76" s="141"/>
      <c r="AAT76" s="141"/>
      <c r="AAU76" s="141"/>
      <c r="AAV76" s="141"/>
      <c r="AAW76" s="141"/>
      <c r="AAX76" s="141"/>
      <c r="AAY76" s="141"/>
      <c r="AAZ76" s="141"/>
      <c r="ABA76" s="141"/>
      <c r="ABB76" s="141"/>
      <c r="ABC76" s="141"/>
      <c r="ABD76" s="141"/>
      <c r="ABE76" s="141"/>
      <c r="ABF76" s="141"/>
      <c r="ABG76" s="141"/>
      <c r="ABH76" s="141"/>
      <c r="ABI76" s="141"/>
      <c r="ABJ76" s="141"/>
      <c r="ABK76" s="141"/>
      <c r="ABL76" s="141"/>
      <c r="ABM76" s="141"/>
      <c r="ABN76" s="141"/>
      <c r="ABO76" s="141"/>
      <c r="ABP76" s="141"/>
      <c r="ABQ76" s="141"/>
      <c r="ABR76" s="141"/>
      <c r="ABS76" s="141"/>
      <c r="ABT76" s="141"/>
      <c r="ABU76" s="141"/>
      <c r="ABV76" s="141"/>
      <c r="ABW76" s="141"/>
      <c r="ABX76" s="141"/>
      <c r="ABY76" s="141"/>
      <c r="ABZ76" s="141"/>
      <c r="ACA76" s="141"/>
      <c r="ACB76" s="141"/>
      <c r="ACC76" s="141"/>
      <c r="ACD76" s="141"/>
      <c r="ACE76" s="141"/>
      <c r="ACF76" s="141"/>
      <c r="ACG76" s="141"/>
      <c r="ACH76" s="141"/>
      <c r="ACI76" s="141"/>
      <c r="ACJ76" s="141"/>
      <c r="ACK76" s="141"/>
      <c r="ACL76" s="141"/>
      <c r="ACM76" s="141"/>
      <c r="ACN76" s="141"/>
      <c r="ACO76" s="141"/>
      <c r="ACP76" s="141"/>
      <c r="ACQ76" s="141"/>
      <c r="ACR76" s="141"/>
      <c r="ACS76" s="141"/>
      <c r="ACT76" s="141"/>
      <c r="ACU76" s="141"/>
      <c r="ACV76" s="141"/>
      <c r="ACW76" s="141"/>
      <c r="ACX76" s="141"/>
      <c r="ACY76" s="141"/>
      <c r="ACZ76" s="141"/>
      <c r="ADA76" s="141"/>
      <c r="ADB76" s="141"/>
      <c r="ADC76" s="141"/>
      <c r="ADD76" s="141"/>
      <c r="ADE76" s="141"/>
      <c r="ADF76" s="141"/>
      <c r="ADG76" s="141"/>
      <c r="ADH76" s="141"/>
      <c r="ADI76" s="141"/>
      <c r="ADJ76" s="141"/>
      <c r="ADK76" s="141"/>
      <c r="ADL76" s="141"/>
      <c r="ADM76" s="141"/>
      <c r="ADN76" s="141"/>
      <c r="ADO76" s="141"/>
      <c r="ADP76" s="141"/>
      <c r="ADQ76" s="141"/>
      <c r="ADR76" s="141"/>
      <c r="ADS76" s="141"/>
      <c r="ADT76" s="141"/>
      <c r="ADU76" s="141"/>
      <c r="ADV76" s="141"/>
      <c r="ADW76" s="141"/>
      <c r="ADX76" s="141"/>
      <c r="ADY76" s="141"/>
      <c r="ADZ76" s="141"/>
      <c r="AEA76" s="141"/>
      <c r="AEB76" s="141"/>
      <c r="AEC76" s="141"/>
      <c r="AED76" s="141"/>
      <c r="AEE76" s="141"/>
      <c r="AEF76" s="141"/>
      <c r="AEG76" s="141"/>
      <c r="AEH76" s="141"/>
      <c r="AEI76" s="141"/>
      <c r="AEJ76" s="141"/>
      <c r="AEK76" s="141"/>
      <c r="AEL76" s="141"/>
      <c r="AEM76" s="141"/>
      <c r="AEN76" s="141"/>
      <c r="AEO76" s="141"/>
      <c r="AEP76" s="141"/>
      <c r="AEQ76" s="141"/>
      <c r="AER76" s="141"/>
      <c r="AES76" s="141"/>
      <c r="AET76" s="141"/>
      <c r="AEU76" s="141"/>
      <c r="AEV76" s="141"/>
      <c r="AEW76" s="141"/>
      <c r="AEX76" s="141"/>
      <c r="AEY76" s="141"/>
      <c r="AEZ76" s="141"/>
      <c r="AFA76" s="141"/>
      <c r="AFB76" s="141"/>
      <c r="AFC76" s="141"/>
      <c r="AFD76" s="141"/>
      <c r="AFE76" s="141"/>
      <c r="AFF76" s="141"/>
      <c r="AFG76" s="141"/>
      <c r="AFH76" s="141"/>
      <c r="AFI76" s="141"/>
      <c r="AFJ76" s="141"/>
      <c r="AFK76" s="141"/>
      <c r="AFL76" s="141"/>
      <c r="AFM76" s="141"/>
      <c r="AFN76" s="141"/>
      <c r="AFO76" s="141"/>
      <c r="AFP76" s="141"/>
      <c r="AFQ76" s="141"/>
      <c r="AFR76" s="141"/>
      <c r="AFS76" s="141"/>
      <c r="AFT76" s="141"/>
      <c r="AFU76" s="141"/>
      <c r="AFV76" s="141"/>
      <c r="AFW76" s="141"/>
      <c r="AFX76" s="141"/>
      <c r="AFY76" s="141"/>
      <c r="AFZ76" s="141"/>
      <c r="AGA76" s="141"/>
      <c r="AGB76" s="141"/>
      <c r="AGC76" s="141"/>
      <c r="AGD76" s="141"/>
      <c r="AGE76" s="141"/>
      <c r="AGF76" s="141"/>
      <c r="AGG76" s="141"/>
      <c r="AGH76" s="141"/>
      <c r="AGI76" s="141"/>
      <c r="AGJ76" s="141"/>
      <c r="AGK76" s="141"/>
      <c r="AGL76" s="141"/>
      <c r="AGM76" s="141"/>
      <c r="AGN76" s="141"/>
      <c r="AGO76" s="141"/>
      <c r="AGP76" s="141"/>
      <c r="AGQ76" s="141"/>
      <c r="AGR76" s="141"/>
      <c r="AGS76" s="141"/>
      <c r="AGT76" s="141"/>
      <c r="AGU76" s="141"/>
      <c r="AGV76" s="141"/>
      <c r="AGW76" s="141"/>
      <c r="AGX76" s="141"/>
      <c r="AGY76" s="141"/>
      <c r="AGZ76" s="141"/>
      <c r="AHA76" s="141"/>
      <c r="AHB76" s="141"/>
      <c r="AHC76" s="141"/>
      <c r="AHD76" s="141"/>
      <c r="AHE76" s="141"/>
      <c r="AHF76" s="141"/>
      <c r="AHG76" s="141"/>
      <c r="AHH76" s="141"/>
      <c r="AHI76" s="141"/>
      <c r="AHJ76" s="141"/>
      <c r="AHK76" s="141"/>
      <c r="AHL76" s="141"/>
      <c r="AHM76" s="141"/>
      <c r="AHN76" s="141"/>
      <c r="AHO76" s="141"/>
      <c r="AHP76" s="141"/>
      <c r="AHQ76" s="141"/>
      <c r="AHR76" s="141"/>
      <c r="AHS76" s="141"/>
      <c r="AHT76" s="141"/>
      <c r="AHU76" s="141"/>
      <c r="AHV76" s="141"/>
      <c r="AHW76" s="141"/>
      <c r="AHX76" s="141"/>
      <c r="AHY76" s="141"/>
      <c r="AHZ76" s="141"/>
      <c r="AIA76" s="141"/>
      <c r="AIB76" s="141"/>
      <c r="AIC76" s="141"/>
      <c r="AID76" s="141"/>
      <c r="AIE76" s="141"/>
      <c r="AIF76" s="141"/>
      <c r="AIG76" s="141"/>
      <c r="AIH76" s="141"/>
      <c r="AII76" s="141"/>
      <c r="AIJ76" s="141"/>
      <c r="AIK76" s="141"/>
      <c r="AIL76" s="141"/>
      <c r="AIM76" s="141"/>
      <c r="AIN76" s="141"/>
      <c r="AIO76" s="141"/>
      <c r="AIP76" s="141"/>
      <c r="AIQ76" s="141"/>
      <c r="AIR76" s="141"/>
      <c r="AIS76" s="141"/>
      <c r="AIT76" s="141"/>
      <c r="AIU76" s="141"/>
      <c r="AIV76" s="141"/>
      <c r="AIW76" s="141"/>
      <c r="AIX76" s="141"/>
      <c r="AIY76" s="141"/>
      <c r="AIZ76" s="141"/>
      <c r="AJA76" s="141"/>
      <c r="AJB76" s="141"/>
      <c r="AJC76" s="141"/>
      <c r="AJD76" s="141"/>
      <c r="AJE76" s="141"/>
      <c r="AJF76" s="141"/>
      <c r="AJG76" s="141"/>
      <c r="AJH76" s="141"/>
      <c r="AJI76" s="141"/>
      <c r="AJJ76" s="141"/>
      <c r="AJK76" s="141"/>
      <c r="AJL76" s="141"/>
      <c r="AJM76" s="141"/>
      <c r="AJN76" s="141"/>
      <c r="AJO76" s="141"/>
      <c r="AJP76" s="141"/>
      <c r="AJQ76" s="141"/>
      <c r="AJR76" s="141"/>
      <c r="AJS76" s="141"/>
      <c r="AJT76" s="141"/>
      <c r="AJU76" s="141"/>
      <c r="AJV76" s="141"/>
      <c r="AJW76" s="141"/>
      <c r="AJX76" s="141"/>
      <c r="AJY76" s="141"/>
      <c r="AJZ76" s="141"/>
      <c r="AKA76" s="141"/>
      <c r="AKB76" s="141"/>
      <c r="AKC76" s="141"/>
      <c r="AKD76" s="141"/>
      <c r="AKE76" s="141"/>
      <c r="AKF76" s="141"/>
      <c r="AKG76" s="141"/>
      <c r="AKH76" s="141"/>
      <c r="AKI76" s="141"/>
      <c r="AKJ76" s="141"/>
      <c r="AKK76" s="141"/>
      <c r="AKL76" s="141"/>
      <c r="AKM76" s="141"/>
      <c r="AKN76" s="141"/>
      <c r="AKO76" s="141"/>
      <c r="AKP76" s="141"/>
      <c r="AKQ76" s="141"/>
      <c r="AKR76" s="141"/>
      <c r="AKS76" s="141"/>
      <c r="AKT76" s="141"/>
      <c r="AKU76" s="141"/>
      <c r="AKV76" s="141"/>
      <c r="AKW76" s="141"/>
      <c r="AKX76" s="141"/>
      <c r="AKY76" s="141"/>
      <c r="AKZ76" s="141"/>
      <c r="ALA76" s="141"/>
      <c r="ALB76" s="141"/>
      <c r="ALC76" s="141"/>
      <c r="ALD76" s="141"/>
      <c r="ALE76" s="141"/>
      <c r="ALF76" s="141"/>
      <c r="ALG76" s="141"/>
      <c r="ALH76" s="141"/>
      <c r="ALI76" s="141"/>
      <c r="ALJ76" s="141"/>
      <c r="ALK76" s="141"/>
      <c r="ALL76" s="141"/>
      <c r="ALM76" s="141"/>
      <c r="ALN76" s="141"/>
      <c r="ALO76" s="141"/>
      <c r="ALP76" s="141"/>
      <c r="ALQ76" s="141"/>
      <c r="ALR76" s="141"/>
      <c r="ALS76" s="141"/>
      <c r="ALT76" s="141"/>
      <c r="ALU76" s="141"/>
      <c r="ALV76" s="141"/>
      <c r="ALW76" s="141"/>
      <c r="ALX76" s="141"/>
      <c r="ALY76" s="141"/>
      <c r="ALZ76" s="141"/>
      <c r="AMA76" s="141"/>
      <c r="AMB76" s="141"/>
      <c r="AMC76" s="141"/>
      <c r="AMD76" s="141"/>
      <c r="AME76" s="141"/>
      <c r="AMF76" s="141"/>
      <c r="AMG76" s="141"/>
      <c r="AMH76" s="141"/>
      <c r="AMI76" s="141"/>
      <c r="AMJ76" s="141"/>
      <c r="AMK76" s="141"/>
      <c r="AML76" s="141"/>
      <c r="AMM76" s="141"/>
      <c r="AMN76" s="141"/>
      <c r="AMO76" s="141"/>
      <c r="AMP76" s="141"/>
      <c r="AMQ76" s="141"/>
      <c r="AMR76" s="141"/>
      <c r="AMS76" s="141"/>
      <c r="AMT76" s="141"/>
      <c r="AMU76" s="141"/>
      <c r="AMV76" s="141"/>
      <c r="AMW76" s="141"/>
      <c r="AMX76" s="141"/>
      <c r="AMY76" s="141"/>
      <c r="AMZ76" s="141"/>
      <c r="ANA76" s="141"/>
      <c r="ANB76" s="141"/>
      <c r="ANC76" s="141"/>
      <c r="AND76" s="141"/>
      <c r="ANE76" s="141"/>
      <c r="ANF76" s="141"/>
      <c r="ANG76" s="141"/>
      <c r="ANH76" s="141"/>
      <c r="ANI76" s="141"/>
      <c r="ANJ76" s="141"/>
      <c r="ANK76" s="141"/>
      <c r="ANL76" s="141"/>
      <c r="ANM76" s="141"/>
      <c r="ANN76" s="141"/>
      <c r="ANO76" s="141"/>
      <c r="ANP76" s="141"/>
      <c r="ANQ76" s="141"/>
      <c r="ANR76" s="141"/>
      <c r="ANS76" s="141"/>
      <c r="ANT76" s="141"/>
      <c r="ANU76" s="141"/>
      <c r="ANV76" s="141"/>
      <c r="ANW76" s="141"/>
      <c r="ANX76" s="141"/>
      <c r="ANY76" s="141"/>
      <c r="ANZ76" s="141"/>
      <c r="AOA76" s="141"/>
      <c r="AOB76" s="141"/>
      <c r="AOC76" s="141"/>
      <c r="AOD76" s="141"/>
      <c r="AOE76" s="141"/>
      <c r="AOF76" s="141"/>
      <c r="AOG76" s="141"/>
      <c r="AOH76" s="141"/>
      <c r="AOI76" s="141"/>
      <c r="AOJ76" s="141"/>
      <c r="AOK76" s="141"/>
      <c r="AOL76" s="141"/>
      <c r="AOM76" s="141"/>
      <c r="AON76" s="141"/>
      <c r="AOO76" s="141"/>
      <c r="AOP76" s="141"/>
      <c r="AOQ76" s="141"/>
      <c r="AOR76" s="141"/>
      <c r="AOS76" s="141"/>
      <c r="AOT76" s="141"/>
      <c r="AOU76" s="141"/>
      <c r="AOV76" s="141"/>
      <c r="AOW76" s="141"/>
      <c r="AOX76" s="141"/>
      <c r="AOY76" s="141"/>
      <c r="AOZ76" s="141"/>
      <c r="APA76" s="141"/>
      <c r="APB76" s="141"/>
      <c r="APC76" s="141"/>
      <c r="APD76" s="141"/>
      <c r="APE76" s="141"/>
      <c r="APF76" s="141"/>
      <c r="APG76" s="141"/>
      <c r="APH76" s="141"/>
      <c r="API76" s="141"/>
      <c r="APJ76" s="141"/>
      <c r="APK76" s="141"/>
      <c r="APL76" s="141"/>
      <c r="APM76" s="141"/>
      <c r="APN76" s="141"/>
      <c r="APO76" s="141"/>
      <c r="APP76" s="141"/>
      <c r="APQ76" s="141"/>
      <c r="APR76" s="141"/>
      <c r="APS76" s="141"/>
      <c r="APT76" s="141"/>
      <c r="APU76" s="141"/>
      <c r="APV76" s="141"/>
      <c r="APW76" s="141"/>
      <c r="APX76" s="141"/>
      <c r="APY76" s="141"/>
      <c r="APZ76" s="141"/>
      <c r="AQA76" s="141"/>
      <c r="AQB76" s="141"/>
      <c r="AQC76" s="141"/>
      <c r="AQD76" s="141"/>
      <c r="AQE76" s="141"/>
      <c r="AQF76" s="141"/>
      <c r="AQG76" s="141"/>
      <c r="AQH76" s="141"/>
      <c r="AQI76" s="141"/>
      <c r="AQJ76" s="141"/>
      <c r="AQK76" s="141"/>
      <c r="AQL76" s="141"/>
      <c r="AQM76" s="141"/>
      <c r="AQN76" s="141"/>
      <c r="AQO76" s="141"/>
      <c r="AQP76" s="141"/>
      <c r="AQQ76" s="141"/>
      <c r="AQR76" s="141"/>
      <c r="AQS76" s="141"/>
      <c r="AQT76" s="141"/>
      <c r="AQU76" s="141"/>
      <c r="AQV76" s="141"/>
      <c r="AQW76" s="141"/>
      <c r="AQX76" s="141"/>
      <c r="AQY76" s="141"/>
      <c r="AQZ76" s="141"/>
      <c r="ARA76" s="141"/>
      <c r="ARB76" s="141"/>
      <c r="ARC76" s="141"/>
      <c r="ARD76" s="141"/>
      <c r="ARE76" s="141"/>
      <c r="ARF76" s="141"/>
      <c r="ARG76" s="141"/>
      <c r="ARH76" s="141"/>
      <c r="ARI76" s="141"/>
      <c r="ARJ76" s="141"/>
      <c r="ARK76" s="141"/>
      <c r="ARL76" s="141"/>
      <c r="ARM76" s="141"/>
      <c r="ARN76" s="141"/>
      <c r="ARO76" s="141"/>
      <c r="ARP76" s="141"/>
      <c r="ARQ76" s="141"/>
      <c r="ARR76" s="141"/>
      <c r="ARS76" s="141"/>
      <c r="ART76" s="141"/>
      <c r="ARU76" s="141"/>
      <c r="ARV76" s="141"/>
      <c r="ARW76" s="141"/>
      <c r="ARX76" s="141"/>
      <c r="ARY76" s="141"/>
      <c r="ARZ76" s="141"/>
      <c r="ASA76" s="141"/>
      <c r="ASB76" s="141"/>
      <c r="ASC76" s="141"/>
      <c r="ASD76" s="141"/>
      <c r="ASE76" s="141"/>
      <c r="ASF76" s="141"/>
      <c r="ASG76" s="141"/>
      <c r="ASH76" s="141"/>
      <c r="ASI76" s="141"/>
      <c r="ASJ76" s="141"/>
      <c r="ASK76" s="141"/>
      <c r="ASL76" s="141"/>
      <c r="ASM76" s="141"/>
      <c r="ASN76" s="141"/>
      <c r="ASO76" s="141"/>
      <c r="ASP76" s="141"/>
      <c r="ASQ76" s="141"/>
      <c r="ASR76" s="141"/>
      <c r="ASS76" s="141"/>
      <c r="AST76" s="141"/>
      <c r="ASU76" s="141"/>
      <c r="ASV76" s="141"/>
      <c r="ASW76" s="141"/>
      <c r="ASX76" s="141"/>
      <c r="ASY76" s="141"/>
      <c r="ASZ76" s="141"/>
      <c r="ATA76" s="141"/>
      <c r="ATB76" s="141"/>
      <c r="ATC76" s="141"/>
      <c r="ATD76" s="141"/>
      <c r="ATE76" s="141"/>
      <c r="ATF76" s="141"/>
      <c r="ATG76" s="141"/>
      <c r="ATH76" s="141"/>
      <c r="ATI76" s="141"/>
      <c r="ATJ76" s="141"/>
      <c r="ATK76" s="141"/>
      <c r="ATL76" s="141"/>
      <c r="ATM76" s="141"/>
      <c r="ATN76" s="141"/>
      <c r="ATO76" s="141"/>
      <c r="ATP76" s="141"/>
      <c r="ATQ76" s="141"/>
      <c r="ATR76" s="141"/>
      <c r="ATS76" s="141"/>
      <c r="ATT76" s="141"/>
      <c r="ATU76" s="141"/>
      <c r="ATV76" s="141"/>
      <c r="ATW76" s="141"/>
      <c r="ATX76" s="141"/>
      <c r="ATY76" s="141"/>
      <c r="ATZ76" s="141"/>
      <c r="AUA76" s="141"/>
      <c r="AUB76" s="141"/>
      <c r="AUC76" s="141"/>
      <c r="AUD76" s="141"/>
      <c r="AUE76" s="141"/>
      <c r="AUF76" s="141"/>
      <c r="AUG76" s="141"/>
      <c r="AUH76" s="141"/>
      <c r="AUI76" s="141"/>
      <c r="AUJ76" s="141"/>
      <c r="AUK76" s="141"/>
      <c r="AUL76" s="141"/>
      <c r="AUM76" s="141"/>
      <c r="AUN76" s="141"/>
      <c r="AUO76" s="141"/>
      <c r="AUP76" s="141"/>
      <c r="AUQ76" s="141"/>
      <c r="AUR76" s="141"/>
      <c r="AUS76" s="141"/>
      <c r="AUT76" s="141"/>
      <c r="AUU76" s="141"/>
      <c r="AUV76" s="141"/>
      <c r="AUW76" s="141"/>
      <c r="AUX76" s="141"/>
      <c r="AUY76" s="141"/>
      <c r="AUZ76" s="141"/>
      <c r="AVA76" s="141"/>
      <c r="AVB76" s="141"/>
      <c r="AVC76" s="141"/>
      <c r="AVD76" s="141"/>
      <c r="AVE76" s="141"/>
      <c r="AVF76" s="141"/>
      <c r="AVG76" s="141"/>
      <c r="AVH76" s="141"/>
      <c r="AVI76" s="141"/>
      <c r="AVJ76" s="141"/>
      <c r="AVK76" s="141"/>
      <c r="AVL76" s="141"/>
      <c r="AVM76" s="141"/>
      <c r="AVN76" s="141"/>
      <c r="AVO76" s="141"/>
      <c r="AVP76" s="141"/>
      <c r="AVQ76" s="141"/>
      <c r="AVR76" s="141"/>
      <c r="AVS76" s="141"/>
      <c r="AVT76" s="141"/>
      <c r="AVU76" s="141"/>
      <c r="AVV76" s="141"/>
      <c r="AVW76" s="141"/>
      <c r="AVX76" s="141"/>
      <c r="AVY76" s="141"/>
      <c r="AVZ76" s="141"/>
      <c r="AWA76" s="141"/>
      <c r="AWB76" s="141"/>
      <c r="AWC76" s="141"/>
      <c r="AWD76" s="141"/>
      <c r="AWE76" s="141"/>
      <c r="AWF76" s="141"/>
      <c r="AWG76" s="141"/>
      <c r="AWH76" s="141"/>
      <c r="AWI76" s="141"/>
      <c r="AWJ76" s="141"/>
      <c r="AWK76" s="141"/>
      <c r="AWL76" s="141"/>
      <c r="AWM76" s="141"/>
      <c r="AWN76" s="141"/>
      <c r="AWO76" s="141"/>
      <c r="AWP76" s="141"/>
      <c r="AWQ76" s="141"/>
      <c r="AWR76" s="141"/>
      <c r="AWS76" s="141"/>
      <c r="AWT76" s="141"/>
      <c r="AWU76" s="141"/>
      <c r="AWV76" s="141"/>
      <c r="AWW76" s="141"/>
      <c r="AWX76" s="141"/>
      <c r="AWY76" s="141"/>
      <c r="AWZ76" s="141"/>
      <c r="AXA76" s="141"/>
      <c r="AXB76" s="141"/>
      <c r="AXC76" s="141"/>
      <c r="AXD76" s="141"/>
      <c r="AXE76" s="141"/>
      <c r="AXF76" s="141"/>
      <c r="AXG76" s="141"/>
      <c r="AXH76" s="141"/>
      <c r="AXI76" s="141"/>
      <c r="AXJ76" s="141"/>
      <c r="AXK76" s="141"/>
      <c r="AXL76" s="141"/>
      <c r="AXM76" s="141"/>
      <c r="AXN76" s="141"/>
      <c r="AXO76" s="141"/>
      <c r="AXP76" s="141"/>
      <c r="AXQ76" s="141"/>
      <c r="AXR76" s="141"/>
      <c r="AXS76" s="141"/>
      <c r="AXT76" s="141"/>
      <c r="AXU76" s="141"/>
      <c r="AXV76" s="141"/>
      <c r="AXW76" s="141"/>
      <c r="AXX76" s="141"/>
      <c r="AXY76" s="141"/>
      <c r="AXZ76" s="141"/>
      <c r="AYA76" s="141"/>
      <c r="AYB76" s="141"/>
      <c r="AYC76" s="141"/>
      <c r="AYD76" s="141"/>
      <c r="AYE76" s="141"/>
      <c r="AYF76" s="141"/>
      <c r="AYG76" s="141"/>
      <c r="AYH76" s="141"/>
      <c r="AYI76" s="141"/>
      <c r="AYJ76" s="141"/>
      <c r="AYK76" s="141"/>
      <c r="AYL76" s="141"/>
      <c r="AYM76" s="141"/>
      <c r="AYN76" s="141"/>
      <c r="AYO76" s="141"/>
      <c r="AYP76" s="141"/>
      <c r="AYQ76" s="141"/>
      <c r="AYR76" s="141"/>
      <c r="AYS76" s="141"/>
      <c r="AYT76" s="141"/>
      <c r="AYU76" s="141"/>
      <c r="AYV76" s="141"/>
      <c r="AYW76" s="141"/>
      <c r="AYX76" s="141"/>
      <c r="AYY76" s="141"/>
      <c r="AYZ76" s="141"/>
      <c r="AZA76" s="141"/>
      <c r="AZB76" s="141"/>
      <c r="AZC76" s="141"/>
      <c r="AZD76" s="141"/>
      <c r="AZE76" s="141"/>
      <c r="AZF76" s="141"/>
      <c r="AZG76" s="141"/>
      <c r="AZH76" s="141"/>
      <c r="AZI76" s="141"/>
      <c r="AZJ76" s="141"/>
      <c r="AZK76" s="141"/>
      <c r="AZL76" s="141"/>
      <c r="AZM76" s="141"/>
      <c r="AZN76" s="141"/>
      <c r="AZO76" s="141"/>
      <c r="AZP76" s="141"/>
      <c r="AZQ76" s="141"/>
      <c r="AZR76" s="141"/>
      <c r="AZS76" s="141"/>
      <c r="AZT76" s="141"/>
      <c r="AZU76" s="141"/>
      <c r="AZV76" s="141"/>
      <c r="AZW76" s="141"/>
      <c r="AZX76" s="141"/>
      <c r="AZY76" s="141"/>
      <c r="AZZ76" s="141"/>
      <c r="BAA76" s="141"/>
      <c r="BAB76" s="141"/>
      <c r="BAC76" s="141"/>
      <c r="BAD76" s="141"/>
      <c r="BAE76" s="141"/>
      <c r="BAF76" s="141"/>
      <c r="BAG76" s="141"/>
      <c r="BAH76" s="141"/>
      <c r="BAI76" s="141"/>
      <c r="BAJ76" s="141"/>
      <c r="BAK76" s="141"/>
      <c r="BAL76" s="141"/>
      <c r="BAM76" s="141"/>
      <c r="BAN76" s="141"/>
      <c r="BAO76" s="141"/>
      <c r="BAP76" s="141"/>
      <c r="BAQ76" s="141"/>
      <c r="BAR76" s="141"/>
      <c r="BAS76" s="141"/>
      <c r="BAT76" s="141"/>
      <c r="BAU76" s="141"/>
      <c r="BAV76" s="141"/>
      <c r="BAW76" s="141"/>
      <c r="BAX76" s="141"/>
      <c r="BAY76" s="141"/>
      <c r="BAZ76" s="141"/>
      <c r="BBA76" s="141"/>
      <c r="BBB76" s="141"/>
      <c r="BBC76" s="141"/>
      <c r="BBD76" s="141"/>
      <c r="BBE76" s="141"/>
      <c r="BBF76" s="141"/>
      <c r="BBG76" s="141"/>
      <c r="BBH76" s="141"/>
      <c r="BBI76" s="141"/>
      <c r="BBJ76" s="141"/>
      <c r="BBK76" s="141"/>
      <c r="BBL76" s="141"/>
      <c r="BBM76" s="141"/>
      <c r="BBN76" s="141"/>
      <c r="BBO76" s="141"/>
      <c r="BBP76" s="141"/>
      <c r="BBQ76" s="141"/>
      <c r="BBR76" s="141"/>
      <c r="BBS76" s="141"/>
      <c r="BBT76" s="141"/>
      <c r="BBU76" s="141"/>
      <c r="BBV76" s="141"/>
      <c r="BBW76" s="141"/>
      <c r="BBX76" s="141"/>
      <c r="BBY76" s="141"/>
      <c r="BBZ76" s="141"/>
      <c r="BCA76" s="141"/>
      <c r="BCB76" s="141"/>
      <c r="BCC76" s="141"/>
      <c r="BCD76" s="141"/>
      <c r="BCE76" s="141"/>
      <c r="BCF76" s="141"/>
      <c r="BCG76" s="141"/>
      <c r="BCH76" s="141"/>
      <c r="BCI76" s="141"/>
      <c r="BCJ76" s="141"/>
      <c r="BCK76" s="141"/>
      <c r="BCL76" s="141"/>
      <c r="BCM76" s="141"/>
      <c r="BCN76" s="141"/>
      <c r="BCO76" s="141"/>
      <c r="BCP76" s="141"/>
      <c r="BCQ76" s="141"/>
      <c r="BCR76" s="141"/>
      <c r="BCS76" s="141"/>
      <c r="BCT76" s="141"/>
      <c r="BCU76" s="141"/>
      <c r="BCV76" s="141"/>
      <c r="BCW76" s="141"/>
      <c r="BCX76" s="141"/>
      <c r="BCY76" s="141"/>
      <c r="BCZ76" s="141"/>
      <c r="BDA76" s="141"/>
      <c r="BDB76" s="141"/>
      <c r="BDC76" s="141"/>
      <c r="BDD76" s="141"/>
      <c r="BDE76" s="141"/>
      <c r="BDF76" s="141"/>
      <c r="BDG76" s="141"/>
      <c r="BDH76" s="141"/>
      <c r="BDI76" s="141"/>
      <c r="BDJ76" s="141"/>
      <c r="BDK76" s="141"/>
      <c r="BDL76" s="141"/>
      <c r="BDM76" s="141"/>
      <c r="BDN76" s="141"/>
      <c r="BDO76" s="141"/>
      <c r="BDP76" s="141"/>
      <c r="BDQ76" s="141"/>
      <c r="BDR76" s="141"/>
      <c r="BDS76" s="141"/>
      <c r="BDT76" s="141"/>
      <c r="BDU76" s="141"/>
      <c r="BDV76" s="141"/>
      <c r="BDW76" s="141"/>
      <c r="BDX76" s="141"/>
      <c r="BDY76" s="141"/>
      <c r="BDZ76" s="141"/>
      <c r="BEA76" s="141"/>
      <c r="BEB76" s="141"/>
      <c r="BEC76" s="141"/>
      <c r="BED76" s="141"/>
      <c r="BEE76" s="141"/>
      <c r="BEF76" s="141"/>
      <c r="BEG76" s="141"/>
      <c r="BEH76" s="141"/>
      <c r="BEI76" s="141"/>
      <c r="BEJ76" s="141"/>
      <c r="BEK76" s="141"/>
      <c r="BEL76" s="141"/>
      <c r="BEM76" s="141"/>
      <c r="BEN76" s="141"/>
      <c r="BEO76" s="141"/>
      <c r="BEP76" s="141"/>
      <c r="BEQ76" s="141"/>
      <c r="BER76" s="141"/>
      <c r="BES76" s="141"/>
      <c r="BET76" s="141"/>
      <c r="BEU76" s="141"/>
      <c r="BEV76" s="141"/>
      <c r="BEW76" s="141"/>
      <c r="BEX76" s="141"/>
      <c r="BEY76" s="141"/>
      <c r="BEZ76" s="141"/>
      <c r="BFA76" s="141"/>
      <c r="BFB76" s="141"/>
      <c r="BFC76" s="141"/>
      <c r="BFD76" s="141"/>
      <c r="BFE76" s="141"/>
      <c r="BFF76" s="141"/>
      <c r="BFG76" s="141"/>
      <c r="BFH76" s="141"/>
      <c r="BFI76" s="141"/>
      <c r="BFJ76" s="141"/>
      <c r="BFK76" s="141"/>
      <c r="BFL76" s="141"/>
      <c r="BFM76" s="141"/>
      <c r="BFN76" s="141"/>
      <c r="BFO76" s="141"/>
      <c r="BFP76" s="141"/>
      <c r="BFQ76" s="141"/>
      <c r="BFR76" s="141"/>
      <c r="BFS76" s="141"/>
      <c r="BFT76" s="141"/>
      <c r="BFU76" s="141"/>
      <c r="BFV76" s="141"/>
      <c r="BFW76" s="141"/>
      <c r="BFX76" s="141"/>
      <c r="BFY76" s="141"/>
      <c r="BFZ76" s="141"/>
      <c r="BGA76" s="141"/>
      <c r="BGB76" s="141"/>
      <c r="BGC76" s="141"/>
      <c r="BGD76" s="141"/>
      <c r="BGE76" s="141"/>
      <c r="BGF76" s="141"/>
      <c r="BGG76" s="141"/>
      <c r="BGH76" s="141"/>
      <c r="BGI76" s="141"/>
      <c r="BGJ76" s="141"/>
      <c r="BGK76" s="141"/>
      <c r="BGL76" s="141"/>
      <c r="BGM76" s="141"/>
      <c r="BGN76" s="141"/>
      <c r="BGO76" s="141"/>
      <c r="BGP76" s="141"/>
      <c r="BGQ76" s="141"/>
      <c r="BGR76" s="141"/>
      <c r="BGS76" s="141"/>
      <c r="BGT76" s="141"/>
      <c r="BGU76" s="141"/>
      <c r="BGV76" s="141"/>
      <c r="BGW76" s="141"/>
      <c r="BGX76" s="141"/>
      <c r="BGY76" s="141"/>
      <c r="BGZ76" s="141"/>
      <c r="BHA76" s="141"/>
      <c r="BHB76" s="141"/>
      <c r="BHC76" s="141"/>
      <c r="BHD76" s="141"/>
      <c r="BHE76" s="141"/>
      <c r="BHF76" s="141"/>
      <c r="BHG76" s="141"/>
      <c r="BHH76" s="141"/>
      <c r="BHI76" s="141"/>
      <c r="BHJ76" s="141"/>
      <c r="BHK76" s="141"/>
      <c r="BHL76" s="141"/>
      <c r="BHM76" s="141"/>
      <c r="BHN76" s="141"/>
      <c r="BHO76" s="141"/>
      <c r="BHP76" s="141"/>
      <c r="BHQ76" s="141"/>
      <c r="BHR76" s="141"/>
      <c r="BHS76" s="141"/>
      <c r="BHT76" s="141"/>
      <c r="BHU76" s="141"/>
      <c r="BHV76" s="141"/>
      <c r="BHW76" s="141"/>
      <c r="BHX76" s="141"/>
      <c r="BHY76" s="141"/>
      <c r="BHZ76" s="141"/>
      <c r="BIA76" s="141"/>
      <c r="BIB76" s="141"/>
      <c r="BIC76" s="141"/>
      <c r="BID76" s="141"/>
      <c r="BIE76" s="141"/>
      <c r="BIF76" s="141"/>
      <c r="BIG76" s="141"/>
      <c r="BIH76" s="141"/>
      <c r="BII76" s="141"/>
      <c r="BIJ76" s="141"/>
      <c r="BIK76" s="141"/>
      <c r="BIL76" s="141"/>
      <c r="BIM76" s="141"/>
      <c r="BIN76" s="141"/>
      <c r="BIO76" s="141"/>
      <c r="BIP76" s="141"/>
      <c r="BIQ76" s="141"/>
      <c r="BIR76" s="141"/>
      <c r="BIS76" s="141"/>
      <c r="BIT76" s="141"/>
      <c r="BIU76" s="141"/>
      <c r="BIV76" s="141"/>
      <c r="BIW76" s="141"/>
      <c r="BIX76" s="141"/>
      <c r="BIY76" s="141"/>
      <c r="BIZ76" s="141"/>
      <c r="BJA76" s="141"/>
      <c r="BJB76" s="141"/>
      <c r="BJC76" s="141"/>
      <c r="BJD76" s="141"/>
      <c r="BJE76" s="141"/>
      <c r="BJF76" s="141"/>
      <c r="BJG76" s="141"/>
      <c r="BJH76" s="141"/>
      <c r="BJI76" s="141"/>
      <c r="BJJ76" s="141"/>
      <c r="BJK76" s="141"/>
      <c r="BJL76" s="141"/>
      <c r="BJM76" s="141"/>
      <c r="BJN76" s="141"/>
      <c r="BJO76" s="141"/>
      <c r="BJP76" s="141"/>
      <c r="BJQ76" s="141"/>
      <c r="BJR76" s="141"/>
      <c r="BJS76" s="141"/>
      <c r="BJT76" s="141"/>
      <c r="BJU76" s="141"/>
      <c r="BJV76" s="141"/>
      <c r="BJW76" s="141"/>
      <c r="BJX76" s="141"/>
      <c r="BJY76" s="141"/>
      <c r="BJZ76" s="141"/>
      <c r="BKA76" s="141"/>
      <c r="BKB76" s="141"/>
      <c r="BKC76" s="141"/>
      <c r="BKD76" s="141"/>
      <c r="BKE76" s="141"/>
      <c r="BKF76" s="141"/>
      <c r="BKG76" s="141"/>
      <c r="BKH76" s="141"/>
      <c r="BKI76" s="141"/>
      <c r="BKJ76" s="141"/>
      <c r="BKK76" s="141"/>
      <c r="BKL76" s="141"/>
      <c r="BKM76" s="141"/>
      <c r="BKN76" s="141"/>
      <c r="BKO76" s="141"/>
      <c r="BKP76" s="141"/>
      <c r="BKQ76" s="141"/>
      <c r="BKR76" s="141"/>
      <c r="BKS76" s="141"/>
      <c r="BKT76" s="141"/>
      <c r="BKU76" s="141"/>
      <c r="BKV76" s="141"/>
      <c r="BKW76" s="141"/>
      <c r="BKX76" s="141"/>
      <c r="BKY76" s="141"/>
      <c r="BKZ76" s="141"/>
      <c r="BLA76" s="141"/>
      <c r="BLB76" s="141"/>
      <c r="BLC76" s="141"/>
      <c r="BLD76" s="141"/>
      <c r="BLE76" s="141"/>
      <c r="BLF76" s="141"/>
      <c r="BLG76" s="141"/>
      <c r="BLH76" s="141"/>
      <c r="BLI76" s="141"/>
      <c r="BLJ76" s="141"/>
      <c r="BLK76" s="141"/>
      <c r="BLL76" s="141"/>
      <c r="BLM76" s="141"/>
      <c r="BLN76" s="141"/>
      <c r="BLO76" s="141"/>
      <c r="BLP76" s="141"/>
      <c r="BLQ76" s="141"/>
      <c r="BLR76" s="141"/>
      <c r="BLS76" s="141"/>
      <c r="BLT76" s="141"/>
      <c r="BLU76" s="141"/>
      <c r="BLV76" s="141"/>
      <c r="BLW76" s="141"/>
      <c r="BLX76" s="141"/>
      <c r="BLY76" s="141"/>
      <c r="BLZ76" s="141"/>
      <c r="BMA76" s="141"/>
      <c r="BMB76" s="141"/>
      <c r="BMC76" s="141"/>
      <c r="BMD76" s="141"/>
      <c r="BME76" s="141"/>
      <c r="BMF76" s="141"/>
      <c r="BMG76" s="141"/>
      <c r="BMH76" s="141"/>
      <c r="BMI76" s="141"/>
      <c r="BMJ76" s="141"/>
      <c r="BMK76" s="141"/>
      <c r="BML76" s="141"/>
      <c r="BMM76" s="141"/>
      <c r="BMN76" s="141"/>
      <c r="BMO76" s="141"/>
      <c r="BMP76" s="141"/>
      <c r="BMQ76" s="141"/>
      <c r="BMR76" s="141"/>
      <c r="BMS76" s="141"/>
      <c r="BMT76" s="141"/>
      <c r="BMU76" s="141"/>
      <c r="BMV76" s="141"/>
      <c r="BMW76" s="141"/>
      <c r="BMX76" s="141"/>
      <c r="BMY76" s="141"/>
      <c r="BMZ76" s="141"/>
      <c r="BNA76" s="141"/>
      <c r="BNB76" s="141"/>
      <c r="BNC76" s="141"/>
      <c r="BND76" s="141"/>
      <c r="BNE76" s="141"/>
      <c r="BNF76" s="141"/>
      <c r="BNG76" s="141"/>
      <c r="BNH76" s="141"/>
      <c r="BNI76" s="141"/>
      <c r="BNJ76" s="141"/>
      <c r="BNK76" s="141"/>
      <c r="BNL76" s="141"/>
      <c r="BNM76" s="141"/>
      <c r="BNN76" s="141"/>
      <c r="BNO76" s="141"/>
      <c r="BNP76" s="141"/>
      <c r="BNQ76" s="141"/>
      <c r="BNR76" s="141"/>
      <c r="BNS76" s="141"/>
      <c r="BNT76" s="141"/>
      <c r="BNU76" s="141"/>
      <c r="BNV76" s="141"/>
      <c r="BNW76" s="141"/>
      <c r="BNX76" s="141"/>
      <c r="BNY76" s="141"/>
      <c r="BNZ76" s="141"/>
      <c r="BOA76" s="141"/>
      <c r="BOB76" s="141"/>
      <c r="BOC76" s="141"/>
      <c r="BOD76" s="141"/>
      <c r="BOE76" s="141"/>
      <c r="BOF76" s="141"/>
      <c r="BOG76" s="141"/>
      <c r="BOH76" s="141"/>
      <c r="BOI76" s="141"/>
      <c r="BOJ76" s="141"/>
      <c r="BOK76" s="141"/>
      <c r="BOL76" s="141"/>
      <c r="BOM76" s="141"/>
      <c r="BON76" s="141"/>
      <c r="BOO76" s="141"/>
      <c r="BOP76" s="141"/>
      <c r="BOQ76" s="141"/>
      <c r="BOR76" s="141"/>
      <c r="BOS76" s="141"/>
      <c r="BOT76" s="141"/>
      <c r="BOU76" s="141"/>
      <c r="BOV76" s="141"/>
      <c r="BOW76" s="141"/>
      <c r="BOX76" s="141"/>
      <c r="BOY76" s="141"/>
      <c r="BOZ76" s="141"/>
      <c r="BPA76" s="141"/>
      <c r="BPB76" s="141"/>
      <c r="BPC76" s="141"/>
      <c r="BPD76" s="141"/>
      <c r="BPE76" s="141"/>
      <c r="BPF76" s="141"/>
      <c r="BPG76" s="141"/>
      <c r="BPH76" s="141"/>
      <c r="BPI76" s="141"/>
      <c r="BPJ76" s="141"/>
      <c r="BPK76" s="141"/>
      <c r="BPL76" s="141"/>
      <c r="BPM76" s="141"/>
      <c r="BPN76" s="141"/>
      <c r="BPO76" s="141"/>
      <c r="BPP76" s="141"/>
      <c r="BPQ76" s="141"/>
      <c r="BPR76" s="141"/>
      <c r="BPS76" s="141"/>
      <c r="BPT76" s="141"/>
      <c r="BPU76" s="141"/>
      <c r="BPV76" s="141"/>
      <c r="BPW76" s="141"/>
      <c r="BPX76" s="141"/>
      <c r="BPY76" s="141"/>
      <c r="BPZ76" s="141"/>
      <c r="BQA76" s="141"/>
      <c r="BQB76" s="141"/>
      <c r="BQC76" s="141"/>
      <c r="BQD76" s="141"/>
      <c r="BQE76" s="141"/>
      <c r="BQF76" s="141"/>
      <c r="BQG76" s="141"/>
      <c r="BQH76" s="141"/>
      <c r="BQI76" s="141"/>
      <c r="BQJ76" s="141"/>
      <c r="BQK76" s="141"/>
      <c r="BQL76" s="141"/>
      <c r="BQM76" s="141"/>
      <c r="BQN76" s="141"/>
      <c r="BQO76" s="141"/>
      <c r="BQP76" s="141"/>
      <c r="BQQ76" s="141"/>
      <c r="BQR76" s="141"/>
      <c r="BQS76" s="141"/>
      <c r="BQT76" s="141"/>
      <c r="BQU76" s="141"/>
      <c r="BQV76" s="141"/>
      <c r="BQW76" s="141"/>
      <c r="BQX76" s="141"/>
      <c r="BQY76" s="141"/>
      <c r="BQZ76" s="141"/>
      <c r="BRA76" s="141"/>
      <c r="BRB76" s="141"/>
      <c r="BRC76" s="141"/>
      <c r="BRD76" s="141"/>
      <c r="BRE76" s="141"/>
      <c r="BRF76" s="141"/>
      <c r="BRG76" s="141"/>
      <c r="BRH76" s="141"/>
      <c r="BRI76" s="141"/>
      <c r="BRJ76" s="141"/>
      <c r="BRK76" s="141"/>
      <c r="BRL76" s="141"/>
      <c r="BRM76" s="141"/>
      <c r="BRN76" s="141"/>
      <c r="BRO76" s="141"/>
      <c r="BRP76" s="141"/>
      <c r="BRQ76" s="141"/>
      <c r="BRR76" s="141"/>
      <c r="BRS76" s="141"/>
      <c r="BRT76" s="141"/>
      <c r="BRU76" s="141"/>
      <c r="BRV76" s="141"/>
      <c r="BRW76" s="141"/>
      <c r="BRX76" s="141"/>
      <c r="BRY76" s="141"/>
      <c r="BRZ76" s="141"/>
      <c r="BSA76" s="141"/>
      <c r="BSB76" s="141"/>
      <c r="BSC76" s="141"/>
      <c r="BSD76" s="141"/>
      <c r="BSE76" s="141"/>
      <c r="BSF76" s="141"/>
      <c r="BSG76" s="141"/>
      <c r="BSH76" s="141"/>
      <c r="BSI76" s="141"/>
      <c r="BSJ76" s="141"/>
      <c r="BSK76" s="141"/>
      <c r="BSL76" s="141"/>
      <c r="BSM76" s="141"/>
      <c r="BSN76" s="141"/>
      <c r="BSO76" s="141"/>
      <c r="BSP76" s="141"/>
      <c r="BSQ76" s="141"/>
      <c r="BSR76" s="141"/>
      <c r="BSS76" s="141"/>
      <c r="BST76" s="141"/>
      <c r="BSU76" s="141"/>
      <c r="BSV76" s="141"/>
      <c r="BSW76" s="141"/>
      <c r="BSX76" s="141"/>
      <c r="BSY76" s="141"/>
      <c r="BSZ76" s="141"/>
      <c r="BTA76" s="141"/>
      <c r="BTB76" s="141"/>
      <c r="BTC76" s="141"/>
      <c r="BTD76" s="141"/>
      <c r="BTE76" s="141"/>
      <c r="BTF76" s="141"/>
      <c r="BTG76" s="141"/>
      <c r="BTH76" s="141"/>
      <c r="BTI76" s="141"/>
      <c r="BTJ76" s="141"/>
      <c r="BTK76" s="141"/>
      <c r="BTL76" s="141"/>
      <c r="BTM76" s="141"/>
      <c r="BTN76" s="141"/>
      <c r="BTO76" s="141"/>
      <c r="BTP76" s="141"/>
      <c r="BTQ76" s="141"/>
      <c r="BTR76" s="141"/>
      <c r="BTS76" s="141"/>
      <c r="BTT76" s="141"/>
      <c r="BTU76" s="141"/>
      <c r="BTV76" s="141"/>
      <c r="BTW76" s="141"/>
      <c r="BTX76" s="141"/>
      <c r="BTY76" s="141"/>
      <c r="BTZ76" s="141"/>
      <c r="BUA76" s="141"/>
      <c r="BUB76" s="141"/>
      <c r="BUC76" s="141"/>
      <c r="BUD76" s="141"/>
      <c r="BUE76" s="141"/>
      <c r="BUF76" s="141"/>
      <c r="BUG76" s="141"/>
      <c r="BUH76" s="141"/>
      <c r="BUI76" s="141"/>
      <c r="BUJ76" s="141"/>
      <c r="BUK76" s="141"/>
      <c r="BUL76" s="141"/>
      <c r="BUM76" s="141"/>
      <c r="BUN76" s="141"/>
      <c r="BUO76" s="141"/>
      <c r="BUP76" s="141"/>
      <c r="BUQ76" s="141"/>
      <c r="BUR76" s="141"/>
      <c r="BUS76" s="141"/>
      <c r="BUT76" s="141"/>
      <c r="BUU76" s="141"/>
      <c r="BUV76" s="141"/>
      <c r="BUW76" s="141"/>
      <c r="BUX76" s="141"/>
      <c r="BUY76" s="141"/>
      <c r="BUZ76" s="141"/>
      <c r="BVA76" s="141"/>
      <c r="BVB76" s="141"/>
      <c r="BVC76" s="141"/>
      <c r="BVD76" s="141"/>
      <c r="BVE76" s="141"/>
      <c r="BVF76" s="141"/>
      <c r="BVG76" s="141"/>
      <c r="BVH76" s="141"/>
      <c r="BVI76" s="141"/>
      <c r="BVJ76" s="141"/>
      <c r="BVK76" s="141"/>
      <c r="BVL76" s="141"/>
      <c r="BVM76" s="141"/>
      <c r="BVN76" s="141"/>
      <c r="BVO76" s="141"/>
      <c r="BVP76" s="141"/>
      <c r="BVQ76" s="141"/>
      <c r="BVR76" s="141"/>
      <c r="BVS76" s="141"/>
      <c r="BVT76" s="141"/>
      <c r="BVU76" s="141"/>
      <c r="BVV76" s="141"/>
      <c r="BVW76" s="141"/>
      <c r="BVX76" s="141"/>
      <c r="BVY76" s="141"/>
      <c r="BVZ76" s="141"/>
      <c r="BWA76" s="141"/>
      <c r="BWB76" s="141"/>
      <c r="BWC76" s="141"/>
      <c r="BWD76" s="141"/>
      <c r="BWE76" s="141"/>
      <c r="BWF76" s="141"/>
      <c r="BWG76" s="141"/>
      <c r="BWH76" s="141"/>
      <c r="BWI76" s="141"/>
      <c r="BWJ76" s="141"/>
      <c r="BWK76" s="141"/>
      <c r="BWL76" s="141"/>
      <c r="BWM76" s="141"/>
      <c r="BWN76" s="141"/>
      <c r="BWO76" s="141"/>
      <c r="BWP76" s="141"/>
      <c r="BWQ76" s="141"/>
      <c r="BWR76" s="141"/>
      <c r="BWS76" s="141"/>
      <c r="BWT76" s="141"/>
      <c r="BWU76" s="141"/>
      <c r="BWV76" s="141"/>
      <c r="BWW76" s="141"/>
      <c r="BWX76" s="141"/>
      <c r="BWY76" s="141"/>
      <c r="BWZ76" s="141"/>
      <c r="BXA76" s="141"/>
      <c r="BXB76" s="141"/>
      <c r="BXC76" s="141"/>
      <c r="BXD76" s="141"/>
      <c r="BXE76" s="141"/>
      <c r="BXF76" s="141"/>
      <c r="BXG76" s="141"/>
      <c r="BXH76" s="141"/>
      <c r="BXI76" s="141"/>
      <c r="BXJ76" s="141"/>
      <c r="BXK76" s="141"/>
      <c r="BXL76" s="141"/>
      <c r="BXM76" s="141"/>
      <c r="BXN76" s="141"/>
      <c r="BXO76" s="141"/>
      <c r="BXP76" s="141"/>
      <c r="BXQ76" s="141"/>
      <c r="BXR76" s="141"/>
      <c r="BXS76" s="141"/>
      <c r="BXT76" s="141"/>
      <c r="BXU76" s="141"/>
      <c r="BXV76" s="141"/>
      <c r="BXW76" s="141"/>
      <c r="BXX76" s="141"/>
      <c r="BXY76" s="141"/>
      <c r="BXZ76" s="141"/>
      <c r="BYA76" s="141"/>
      <c r="BYB76" s="141"/>
      <c r="BYC76" s="141"/>
      <c r="BYD76" s="141"/>
      <c r="BYE76" s="141"/>
      <c r="BYF76" s="141"/>
      <c r="BYG76" s="141"/>
      <c r="BYH76" s="141"/>
      <c r="BYI76" s="141"/>
      <c r="BYJ76" s="141"/>
      <c r="BYK76" s="141"/>
      <c r="BYL76" s="141"/>
      <c r="BYM76" s="141"/>
      <c r="BYN76" s="141"/>
      <c r="BYO76" s="141"/>
      <c r="BYP76" s="141"/>
      <c r="BYQ76" s="141"/>
      <c r="BYR76" s="141"/>
      <c r="BYS76" s="141"/>
      <c r="BYT76" s="141"/>
      <c r="BYU76" s="141"/>
      <c r="BYV76" s="141"/>
      <c r="BYW76" s="141"/>
      <c r="BYX76" s="141"/>
      <c r="BYY76" s="141"/>
      <c r="BYZ76" s="141"/>
      <c r="BZA76" s="141"/>
      <c r="BZB76" s="141"/>
      <c r="BZC76" s="141"/>
      <c r="BZD76" s="141"/>
      <c r="BZE76" s="141"/>
      <c r="BZF76" s="141"/>
      <c r="BZG76" s="141"/>
      <c r="BZH76" s="141"/>
      <c r="BZI76" s="141"/>
      <c r="BZJ76" s="141"/>
      <c r="BZK76" s="141"/>
      <c r="BZL76" s="141"/>
      <c r="BZM76" s="141"/>
      <c r="BZN76" s="141"/>
      <c r="BZO76" s="141"/>
      <c r="BZP76" s="141"/>
      <c r="BZQ76" s="141"/>
      <c r="BZR76" s="141"/>
      <c r="BZS76" s="141"/>
      <c r="BZT76" s="141"/>
      <c r="BZU76" s="141"/>
      <c r="BZV76" s="141"/>
      <c r="BZW76" s="141"/>
      <c r="BZX76" s="141"/>
      <c r="BZY76" s="141"/>
      <c r="BZZ76" s="141"/>
      <c r="CAA76" s="141"/>
      <c r="CAB76" s="141"/>
      <c r="CAC76" s="141"/>
      <c r="CAD76" s="141"/>
      <c r="CAE76" s="141"/>
      <c r="CAF76" s="141"/>
      <c r="CAG76" s="141"/>
      <c r="CAH76" s="141"/>
      <c r="CAI76" s="141"/>
      <c r="CAJ76" s="141"/>
      <c r="CAK76" s="141"/>
      <c r="CAL76" s="141"/>
      <c r="CAM76" s="141"/>
      <c r="CAN76" s="141"/>
      <c r="CAO76" s="141"/>
      <c r="CAP76" s="141"/>
      <c r="CAQ76" s="141"/>
      <c r="CAR76" s="141"/>
      <c r="CAS76" s="141"/>
      <c r="CAT76" s="141"/>
      <c r="CAU76" s="141"/>
      <c r="CAV76" s="141"/>
      <c r="CAW76" s="141"/>
      <c r="CAX76" s="141"/>
      <c r="CAY76" s="141"/>
      <c r="CAZ76" s="141"/>
      <c r="CBA76" s="141"/>
      <c r="CBB76" s="141"/>
      <c r="CBC76" s="141"/>
      <c r="CBD76" s="141"/>
      <c r="CBE76" s="141"/>
      <c r="CBF76" s="141"/>
      <c r="CBG76" s="141"/>
      <c r="CBH76" s="141"/>
      <c r="CBI76" s="141"/>
      <c r="CBJ76" s="141"/>
      <c r="CBK76" s="141"/>
      <c r="CBL76" s="141"/>
      <c r="CBM76" s="141"/>
      <c r="CBN76" s="141"/>
      <c r="CBO76" s="141"/>
      <c r="CBP76" s="141"/>
      <c r="CBQ76" s="141"/>
      <c r="CBR76" s="141"/>
      <c r="CBS76" s="141"/>
      <c r="CBT76" s="141"/>
      <c r="CBU76" s="141"/>
      <c r="CBV76" s="141"/>
      <c r="CBW76" s="141"/>
      <c r="CBX76" s="141"/>
      <c r="CBY76" s="141"/>
      <c r="CBZ76" s="141"/>
      <c r="CCA76" s="141"/>
      <c r="CCB76" s="141"/>
      <c r="CCC76" s="141"/>
      <c r="CCD76" s="141"/>
      <c r="CCE76" s="141"/>
      <c r="CCF76" s="141"/>
      <c r="CCG76" s="141"/>
      <c r="CCH76" s="141"/>
      <c r="CCI76" s="141"/>
      <c r="CCJ76" s="141"/>
      <c r="CCK76" s="141"/>
      <c r="CCL76" s="141"/>
      <c r="CCM76" s="141"/>
      <c r="CCN76" s="141"/>
      <c r="CCO76" s="141"/>
      <c r="CCP76" s="141"/>
      <c r="CCQ76" s="141"/>
      <c r="CCR76" s="141"/>
      <c r="CCS76" s="141"/>
      <c r="CCT76" s="141"/>
      <c r="CCU76" s="141"/>
      <c r="CCV76" s="141"/>
      <c r="CCW76" s="141"/>
      <c r="CCX76" s="141"/>
      <c r="CCY76" s="141"/>
      <c r="CCZ76" s="141"/>
      <c r="CDA76" s="141"/>
      <c r="CDB76" s="141"/>
      <c r="CDC76" s="141"/>
      <c r="CDD76" s="141"/>
      <c r="CDE76" s="141"/>
      <c r="CDF76" s="141"/>
      <c r="CDG76" s="141"/>
      <c r="CDH76" s="141"/>
      <c r="CDI76" s="141"/>
      <c r="CDJ76" s="141"/>
      <c r="CDK76" s="141"/>
      <c r="CDL76" s="141"/>
      <c r="CDM76" s="141"/>
      <c r="CDN76" s="141"/>
      <c r="CDO76" s="141"/>
      <c r="CDP76" s="141"/>
      <c r="CDQ76" s="141"/>
      <c r="CDR76" s="141"/>
      <c r="CDS76" s="141"/>
      <c r="CDT76" s="141"/>
      <c r="CDU76" s="141"/>
      <c r="CDV76" s="141"/>
      <c r="CDW76" s="141"/>
      <c r="CDX76" s="141"/>
      <c r="CDY76" s="141"/>
      <c r="CDZ76" s="141"/>
      <c r="CEA76" s="141"/>
      <c r="CEB76" s="141"/>
      <c r="CEC76" s="141"/>
      <c r="CED76" s="141"/>
      <c r="CEE76" s="141"/>
      <c r="CEF76" s="141"/>
      <c r="CEG76" s="141"/>
      <c r="CEH76" s="141"/>
      <c r="CEI76" s="141"/>
      <c r="CEJ76" s="141"/>
      <c r="CEK76" s="141"/>
      <c r="CEL76" s="141"/>
      <c r="CEM76" s="141"/>
      <c r="CEN76" s="141"/>
      <c r="CEO76" s="141"/>
      <c r="CEP76" s="141"/>
      <c r="CEQ76" s="141"/>
      <c r="CER76" s="141"/>
      <c r="CES76" s="141"/>
      <c r="CET76" s="141"/>
      <c r="CEU76" s="141"/>
      <c r="CEV76" s="141"/>
      <c r="CEW76" s="141"/>
      <c r="CEX76" s="141"/>
      <c r="CEY76" s="141"/>
      <c r="CEZ76" s="141"/>
      <c r="CFA76" s="141"/>
      <c r="CFB76" s="141"/>
      <c r="CFC76" s="141"/>
      <c r="CFD76" s="141"/>
      <c r="CFE76" s="141"/>
      <c r="CFF76" s="141"/>
      <c r="CFG76" s="141"/>
      <c r="CFH76" s="141"/>
      <c r="CFI76" s="141"/>
      <c r="CFJ76" s="141"/>
      <c r="CFK76" s="141"/>
      <c r="CFL76" s="141"/>
      <c r="CFM76" s="141"/>
      <c r="CFN76" s="141"/>
      <c r="CFO76" s="141"/>
      <c r="CFP76" s="141"/>
      <c r="CFQ76" s="141"/>
      <c r="CFR76" s="141"/>
      <c r="CFS76" s="141"/>
      <c r="CFT76" s="141"/>
      <c r="CFU76" s="141"/>
      <c r="CFV76" s="141"/>
      <c r="CFW76" s="141"/>
      <c r="CFX76" s="141"/>
      <c r="CFY76" s="141"/>
      <c r="CFZ76" s="141"/>
      <c r="CGA76" s="141"/>
      <c r="CGB76" s="141"/>
      <c r="CGC76" s="141"/>
      <c r="CGD76" s="141"/>
      <c r="CGE76" s="141"/>
      <c r="CGF76" s="141"/>
      <c r="CGG76" s="141"/>
      <c r="CGH76" s="141"/>
      <c r="CGI76" s="141"/>
      <c r="CGJ76" s="141"/>
      <c r="CGK76" s="141"/>
      <c r="CGL76" s="141"/>
      <c r="CGM76" s="141"/>
      <c r="CGN76" s="141"/>
      <c r="CGO76" s="141"/>
      <c r="CGP76" s="141"/>
      <c r="CGQ76" s="141"/>
      <c r="CGR76" s="141"/>
      <c r="CGS76" s="141"/>
      <c r="CGT76" s="141"/>
      <c r="CGU76" s="141"/>
      <c r="CGV76" s="141"/>
      <c r="CGW76" s="141"/>
      <c r="CGX76" s="141"/>
      <c r="CGY76" s="141"/>
      <c r="CGZ76" s="141"/>
      <c r="CHA76" s="141"/>
      <c r="CHB76" s="141"/>
      <c r="CHC76" s="141"/>
      <c r="CHD76" s="141"/>
      <c r="CHE76" s="141"/>
      <c r="CHF76" s="141"/>
      <c r="CHG76" s="141"/>
      <c r="CHH76" s="141"/>
      <c r="CHI76" s="141"/>
      <c r="CHJ76" s="141"/>
      <c r="CHK76" s="141"/>
      <c r="CHL76" s="141"/>
      <c r="CHM76" s="141"/>
      <c r="CHN76" s="141"/>
      <c r="CHO76" s="141"/>
      <c r="CHP76" s="141"/>
      <c r="CHQ76" s="141"/>
      <c r="CHR76" s="141"/>
      <c r="CHS76" s="141"/>
      <c r="CHT76" s="141"/>
      <c r="CHU76" s="141"/>
      <c r="CHV76" s="141"/>
      <c r="CHW76" s="141"/>
      <c r="CHX76" s="141"/>
      <c r="CHY76" s="141"/>
      <c r="CHZ76" s="141"/>
      <c r="CIA76" s="141"/>
      <c r="CIB76" s="141"/>
      <c r="CIC76" s="141"/>
      <c r="CID76" s="141"/>
      <c r="CIE76" s="141"/>
      <c r="CIF76" s="141"/>
      <c r="CIG76" s="141"/>
      <c r="CIH76" s="141"/>
      <c r="CII76" s="141"/>
      <c r="CIJ76" s="141"/>
      <c r="CIK76" s="141"/>
      <c r="CIL76" s="141"/>
      <c r="CIM76" s="141"/>
      <c r="CIN76" s="141"/>
      <c r="CIO76" s="141"/>
      <c r="CIP76" s="141"/>
      <c r="CIQ76" s="141"/>
      <c r="CIR76" s="141"/>
      <c r="CIS76" s="141"/>
      <c r="CIT76" s="141"/>
      <c r="CIU76" s="141"/>
      <c r="CIV76" s="141"/>
      <c r="CIW76" s="141"/>
      <c r="CIX76" s="141"/>
      <c r="CIY76" s="141"/>
      <c r="CIZ76" s="141"/>
      <c r="CJA76" s="141"/>
      <c r="CJB76" s="141"/>
      <c r="CJC76" s="141"/>
      <c r="CJD76" s="141"/>
      <c r="CJE76" s="141"/>
      <c r="CJF76" s="141"/>
      <c r="CJG76" s="141"/>
      <c r="CJH76" s="141"/>
      <c r="CJI76" s="141"/>
      <c r="CJJ76" s="141"/>
      <c r="CJK76" s="141"/>
      <c r="CJL76" s="141"/>
      <c r="CJM76" s="141"/>
      <c r="CJN76" s="141"/>
      <c r="CJO76" s="141"/>
      <c r="CJP76" s="141"/>
      <c r="CJQ76" s="141"/>
      <c r="CJR76" s="141"/>
      <c r="CJS76" s="141"/>
      <c r="CJT76" s="141"/>
      <c r="CJU76" s="141"/>
      <c r="CJV76" s="141"/>
      <c r="CJW76" s="141"/>
      <c r="CJX76" s="141"/>
      <c r="CJY76" s="141"/>
      <c r="CJZ76" s="141"/>
      <c r="CKA76" s="141"/>
      <c r="CKB76" s="141"/>
      <c r="CKC76" s="141"/>
      <c r="CKD76" s="141"/>
      <c r="CKE76" s="141"/>
      <c r="CKF76" s="141"/>
      <c r="CKG76" s="141"/>
      <c r="CKH76" s="141"/>
      <c r="CKI76" s="141"/>
      <c r="CKJ76" s="141"/>
      <c r="CKK76" s="141"/>
      <c r="CKL76" s="141"/>
      <c r="CKM76" s="141"/>
      <c r="CKN76" s="141"/>
      <c r="CKO76" s="141"/>
      <c r="CKP76" s="141"/>
      <c r="CKQ76" s="141"/>
      <c r="CKR76" s="141"/>
      <c r="CKS76" s="141"/>
      <c r="CKT76" s="141"/>
      <c r="CKU76" s="141"/>
      <c r="CKV76" s="141"/>
      <c r="CKW76" s="141"/>
      <c r="CKX76" s="141"/>
      <c r="CKY76" s="141"/>
      <c r="CKZ76" s="141"/>
      <c r="CLA76" s="141"/>
      <c r="CLB76" s="141"/>
      <c r="CLC76" s="141"/>
      <c r="CLD76" s="141"/>
      <c r="CLE76" s="141"/>
      <c r="CLF76" s="141"/>
      <c r="CLG76" s="141"/>
      <c r="CLH76" s="141"/>
      <c r="CLI76" s="141"/>
      <c r="CLJ76" s="141"/>
      <c r="CLK76" s="141"/>
      <c r="CLL76" s="141"/>
      <c r="CLM76" s="141"/>
      <c r="CLN76" s="141"/>
      <c r="CLO76" s="141"/>
      <c r="CLP76" s="141"/>
      <c r="CLQ76" s="141"/>
      <c r="CLR76" s="141"/>
      <c r="CLS76" s="141"/>
      <c r="CLT76" s="141"/>
      <c r="CLU76" s="141"/>
      <c r="CLV76" s="141"/>
      <c r="CLW76" s="141"/>
      <c r="CLX76" s="141"/>
      <c r="CLY76" s="141"/>
      <c r="CLZ76" s="141"/>
      <c r="CMA76" s="141"/>
      <c r="CMB76" s="141"/>
      <c r="CMC76" s="141"/>
      <c r="CMD76" s="141"/>
      <c r="CME76" s="141"/>
      <c r="CMF76" s="141"/>
      <c r="CMG76" s="141"/>
      <c r="CMH76" s="141"/>
      <c r="CMI76" s="141"/>
      <c r="CMJ76" s="141"/>
      <c r="CMK76" s="141"/>
      <c r="CML76" s="141"/>
      <c r="CMM76" s="141"/>
      <c r="CMN76" s="141"/>
      <c r="CMO76" s="141"/>
      <c r="CMP76" s="141"/>
      <c r="CMQ76" s="141"/>
      <c r="CMR76" s="141"/>
      <c r="CMS76" s="141"/>
      <c r="CMT76" s="141"/>
      <c r="CMU76" s="141"/>
      <c r="CMV76" s="141"/>
      <c r="CMW76" s="141"/>
      <c r="CMX76" s="141"/>
      <c r="CMY76" s="141"/>
      <c r="CMZ76" s="141"/>
      <c r="CNA76" s="141"/>
      <c r="CNB76" s="141"/>
      <c r="CNC76" s="141"/>
      <c r="CND76" s="141"/>
      <c r="CNE76" s="141"/>
      <c r="CNF76" s="141"/>
      <c r="CNG76" s="141"/>
      <c r="CNH76" s="141"/>
      <c r="CNI76" s="141"/>
      <c r="CNJ76" s="141"/>
      <c r="CNK76" s="141"/>
      <c r="CNL76" s="141"/>
      <c r="CNM76" s="141"/>
      <c r="CNN76" s="141"/>
      <c r="CNO76" s="141"/>
      <c r="CNP76" s="141"/>
      <c r="CNQ76" s="141"/>
      <c r="CNR76" s="141"/>
      <c r="CNS76" s="141"/>
      <c r="CNT76" s="141"/>
      <c r="CNU76" s="141"/>
      <c r="CNV76" s="141"/>
      <c r="CNW76" s="141"/>
      <c r="CNX76" s="141"/>
      <c r="CNY76" s="141"/>
      <c r="CNZ76" s="141"/>
      <c r="COA76" s="141"/>
      <c r="COB76" s="141"/>
      <c r="COC76" s="141"/>
      <c r="COD76" s="141"/>
      <c r="COE76" s="141"/>
      <c r="COF76" s="141"/>
      <c r="COG76" s="141"/>
      <c r="COH76" s="141"/>
      <c r="COI76" s="141"/>
      <c r="COJ76" s="141"/>
      <c r="COK76" s="141"/>
      <c r="COL76" s="141"/>
      <c r="COM76" s="141"/>
      <c r="CON76" s="141"/>
      <c r="COO76" s="141"/>
      <c r="COP76" s="141"/>
      <c r="COQ76" s="141"/>
      <c r="COR76" s="141"/>
      <c r="COS76" s="141"/>
      <c r="COT76" s="141"/>
      <c r="COU76" s="141"/>
      <c r="COV76" s="141"/>
      <c r="COW76" s="141"/>
      <c r="COX76" s="141"/>
      <c r="COY76" s="141"/>
      <c r="COZ76" s="141"/>
      <c r="CPA76" s="141"/>
      <c r="CPB76" s="141"/>
      <c r="CPC76" s="141"/>
      <c r="CPD76" s="141"/>
      <c r="CPE76" s="141"/>
      <c r="CPF76" s="141"/>
      <c r="CPG76" s="141"/>
      <c r="CPH76" s="141"/>
      <c r="CPI76" s="141"/>
      <c r="CPJ76" s="141"/>
      <c r="CPK76" s="141"/>
      <c r="CPL76" s="141"/>
      <c r="CPM76" s="141"/>
      <c r="CPN76" s="141"/>
      <c r="CPO76" s="141"/>
      <c r="CPP76" s="141"/>
      <c r="CPQ76" s="141"/>
      <c r="CPR76" s="141"/>
      <c r="CPS76" s="141"/>
      <c r="CPT76" s="141"/>
      <c r="CPU76" s="141"/>
      <c r="CPV76" s="141"/>
      <c r="CPW76" s="141"/>
      <c r="CPX76" s="141"/>
      <c r="CPY76" s="141"/>
      <c r="CPZ76" s="141"/>
      <c r="CQA76" s="141"/>
      <c r="CQB76" s="141"/>
      <c r="CQC76" s="141"/>
      <c r="CQD76" s="141"/>
      <c r="CQE76" s="141"/>
      <c r="CQF76" s="141"/>
      <c r="CQG76" s="141"/>
      <c r="CQH76" s="141"/>
      <c r="CQI76" s="141"/>
      <c r="CQJ76" s="141"/>
      <c r="CQK76" s="141"/>
      <c r="CQL76" s="141"/>
      <c r="CQM76" s="141"/>
      <c r="CQN76" s="141"/>
      <c r="CQO76" s="141"/>
      <c r="CQP76" s="141"/>
      <c r="CQQ76" s="141"/>
      <c r="CQR76" s="141"/>
      <c r="CQS76" s="141"/>
      <c r="CQT76" s="141"/>
      <c r="CQU76" s="141"/>
      <c r="CQV76" s="141"/>
      <c r="CQW76" s="141"/>
      <c r="CQX76" s="141"/>
      <c r="CQY76" s="141"/>
      <c r="CQZ76" s="141"/>
      <c r="CRA76" s="141"/>
      <c r="CRB76" s="141"/>
      <c r="CRC76" s="141"/>
      <c r="CRD76" s="141"/>
      <c r="CRE76" s="141"/>
      <c r="CRF76" s="141"/>
      <c r="CRG76" s="141"/>
      <c r="CRH76" s="141"/>
      <c r="CRI76" s="141"/>
      <c r="CRJ76" s="141"/>
      <c r="CRK76" s="141"/>
      <c r="CRL76" s="141"/>
      <c r="CRM76" s="141"/>
      <c r="CRN76" s="141"/>
      <c r="CRO76" s="141"/>
      <c r="CRP76" s="141"/>
      <c r="CRQ76" s="141"/>
      <c r="CRR76" s="141"/>
      <c r="CRS76" s="141"/>
      <c r="CRT76" s="141"/>
      <c r="CRU76" s="141"/>
      <c r="CRV76" s="141"/>
      <c r="CRW76" s="141"/>
      <c r="CRX76" s="141"/>
      <c r="CRY76" s="141"/>
      <c r="CRZ76" s="141"/>
      <c r="CSA76" s="141"/>
      <c r="CSB76" s="141"/>
      <c r="CSC76" s="141"/>
      <c r="CSD76" s="141"/>
      <c r="CSE76" s="141"/>
      <c r="CSF76" s="141"/>
      <c r="CSG76" s="141"/>
      <c r="CSH76" s="141"/>
      <c r="CSI76" s="141"/>
      <c r="CSJ76" s="141"/>
      <c r="CSK76" s="141"/>
      <c r="CSL76" s="141"/>
      <c r="CSM76" s="141"/>
      <c r="CSN76" s="141"/>
      <c r="CSO76" s="141"/>
      <c r="CSP76" s="141"/>
      <c r="CSQ76" s="141"/>
      <c r="CSR76" s="141"/>
      <c r="CSS76" s="141"/>
      <c r="CST76" s="141"/>
      <c r="CSU76" s="141"/>
      <c r="CSV76" s="141"/>
      <c r="CSW76" s="141"/>
      <c r="CSX76" s="141"/>
      <c r="CSY76" s="141"/>
      <c r="CSZ76" s="141"/>
      <c r="CTA76" s="141"/>
      <c r="CTB76" s="141"/>
      <c r="CTC76" s="141"/>
      <c r="CTD76" s="141"/>
      <c r="CTE76" s="141"/>
      <c r="CTF76" s="141"/>
      <c r="CTG76" s="141"/>
      <c r="CTH76" s="141"/>
      <c r="CTI76" s="141"/>
      <c r="CTJ76" s="141"/>
      <c r="CTK76" s="141"/>
      <c r="CTL76" s="141"/>
      <c r="CTM76" s="141"/>
      <c r="CTN76" s="141"/>
      <c r="CTO76" s="141"/>
      <c r="CTP76" s="141"/>
      <c r="CTQ76" s="141"/>
      <c r="CTR76" s="141"/>
      <c r="CTS76" s="141"/>
      <c r="CTT76" s="141"/>
      <c r="CTU76" s="141"/>
      <c r="CTV76" s="141"/>
      <c r="CTW76" s="141"/>
      <c r="CTX76" s="141"/>
      <c r="CTY76" s="141"/>
      <c r="CTZ76" s="141"/>
      <c r="CUA76" s="141"/>
      <c r="CUB76" s="141"/>
      <c r="CUC76" s="141"/>
      <c r="CUD76" s="141"/>
      <c r="CUE76" s="141"/>
      <c r="CUF76" s="141"/>
      <c r="CUG76" s="141"/>
      <c r="CUH76" s="141"/>
      <c r="CUI76" s="141"/>
      <c r="CUJ76" s="141"/>
      <c r="CUK76" s="141"/>
      <c r="CUL76" s="141"/>
      <c r="CUM76" s="141"/>
      <c r="CUN76" s="141"/>
      <c r="CUO76" s="141"/>
      <c r="CUP76" s="141"/>
      <c r="CUQ76" s="141"/>
      <c r="CUR76" s="141"/>
      <c r="CUS76" s="141"/>
      <c r="CUT76" s="141"/>
      <c r="CUU76" s="141"/>
      <c r="CUV76" s="141"/>
      <c r="CUW76" s="141"/>
      <c r="CUX76" s="141"/>
      <c r="CUY76" s="141"/>
      <c r="CUZ76" s="141"/>
      <c r="CVA76" s="141"/>
      <c r="CVB76" s="141"/>
      <c r="CVC76" s="141"/>
      <c r="CVD76" s="141"/>
      <c r="CVE76" s="141"/>
      <c r="CVF76" s="141"/>
      <c r="CVG76" s="141"/>
      <c r="CVH76" s="141"/>
      <c r="CVI76" s="141"/>
      <c r="CVJ76" s="141"/>
      <c r="CVK76" s="141"/>
      <c r="CVL76" s="141"/>
      <c r="CVM76" s="141"/>
      <c r="CVN76" s="141"/>
      <c r="CVO76" s="141"/>
      <c r="CVP76" s="141"/>
      <c r="CVQ76" s="141"/>
      <c r="CVR76" s="141"/>
      <c r="CVS76" s="141"/>
      <c r="CVT76" s="141"/>
      <c r="CVU76" s="141"/>
      <c r="CVV76" s="141"/>
      <c r="CVW76" s="141"/>
      <c r="CVX76" s="141"/>
      <c r="CVY76" s="141"/>
      <c r="CVZ76" s="141"/>
      <c r="CWA76" s="141"/>
      <c r="CWB76" s="141"/>
      <c r="CWC76" s="141"/>
      <c r="CWD76" s="141"/>
      <c r="CWE76" s="141"/>
      <c r="CWF76" s="141"/>
      <c r="CWG76" s="141"/>
      <c r="CWH76" s="141"/>
      <c r="CWI76" s="141"/>
      <c r="CWJ76" s="141"/>
      <c r="CWK76" s="141"/>
      <c r="CWL76" s="141"/>
      <c r="CWM76" s="141"/>
      <c r="CWN76" s="141"/>
      <c r="CWO76" s="141"/>
      <c r="CWP76" s="141"/>
      <c r="CWQ76" s="141"/>
      <c r="CWR76" s="141"/>
      <c r="CWS76" s="141"/>
      <c r="CWT76" s="141"/>
      <c r="CWU76" s="141"/>
      <c r="CWV76" s="141"/>
      <c r="CWW76" s="141"/>
      <c r="CWX76" s="141"/>
      <c r="CWY76" s="141"/>
      <c r="CWZ76" s="141"/>
      <c r="CXA76" s="141"/>
      <c r="CXB76" s="141"/>
      <c r="CXC76" s="141"/>
      <c r="CXD76" s="141"/>
      <c r="CXE76" s="141"/>
      <c r="CXF76" s="141"/>
      <c r="CXG76" s="141"/>
      <c r="CXH76" s="141"/>
      <c r="CXI76" s="141"/>
      <c r="CXJ76" s="141"/>
      <c r="CXK76" s="141"/>
      <c r="CXL76" s="141"/>
      <c r="CXM76" s="141"/>
      <c r="CXN76" s="141"/>
      <c r="CXO76" s="141"/>
      <c r="CXP76" s="141"/>
      <c r="CXQ76" s="141"/>
      <c r="CXR76" s="141"/>
      <c r="CXS76" s="141"/>
      <c r="CXT76" s="141"/>
      <c r="CXU76" s="141"/>
      <c r="CXV76" s="141"/>
      <c r="CXW76" s="141"/>
      <c r="CXX76" s="141"/>
      <c r="CXY76" s="141"/>
      <c r="CXZ76" s="141"/>
      <c r="CYA76" s="141"/>
      <c r="CYB76" s="141"/>
      <c r="CYC76" s="141"/>
      <c r="CYD76" s="141"/>
      <c r="CYE76" s="141"/>
      <c r="CYF76" s="141"/>
      <c r="CYG76" s="141"/>
      <c r="CYH76" s="141"/>
      <c r="CYI76" s="141"/>
      <c r="CYJ76" s="141"/>
      <c r="CYK76" s="141"/>
      <c r="CYL76" s="141"/>
      <c r="CYM76" s="141"/>
      <c r="CYN76" s="141"/>
      <c r="CYO76" s="141"/>
      <c r="CYP76" s="141"/>
      <c r="CYQ76" s="141"/>
      <c r="CYR76" s="141"/>
      <c r="CYS76" s="141"/>
      <c r="CYT76" s="141"/>
      <c r="CYU76" s="141"/>
      <c r="CYV76" s="141"/>
      <c r="CYW76" s="141"/>
      <c r="CYX76" s="141"/>
      <c r="CYY76" s="141"/>
      <c r="CYZ76" s="141"/>
      <c r="CZA76" s="141"/>
      <c r="CZB76" s="141"/>
      <c r="CZC76" s="141"/>
      <c r="CZD76" s="141"/>
      <c r="CZE76" s="141"/>
      <c r="CZF76" s="141"/>
      <c r="CZG76" s="141"/>
      <c r="CZH76" s="141"/>
      <c r="CZI76" s="141"/>
      <c r="CZJ76" s="141"/>
      <c r="CZK76" s="141"/>
      <c r="CZL76" s="141"/>
      <c r="CZM76" s="141"/>
      <c r="CZN76" s="141"/>
      <c r="CZO76" s="141"/>
      <c r="CZP76" s="141"/>
      <c r="CZQ76" s="141"/>
      <c r="CZR76" s="141"/>
      <c r="CZS76" s="141"/>
      <c r="CZT76" s="141"/>
      <c r="CZU76" s="141"/>
      <c r="CZV76" s="141"/>
      <c r="CZW76" s="141"/>
      <c r="CZX76" s="141"/>
      <c r="CZY76" s="141"/>
      <c r="CZZ76" s="141"/>
      <c r="DAA76" s="141"/>
      <c r="DAB76" s="141"/>
      <c r="DAC76" s="141"/>
      <c r="DAD76" s="141"/>
      <c r="DAE76" s="141"/>
      <c r="DAF76" s="141"/>
      <c r="DAG76" s="141"/>
      <c r="DAH76" s="141"/>
      <c r="DAI76" s="141"/>
      <c r="DAJ76" s="141"/>
      <c r="DAK76" s="141"/>
      <c r="DAL76" s="141"/>
      <c r="DAM76" s="141"/>
      <c r="DAN76" s="141"/>
      <c r="DAO76" s="141"/>
      <c r="DAP76" s="141"/>
      <c r="DAQ76" s="141"/>
      <c r="DAR76" s="141"/>
      <c r="DAS76" s="141"/>
      <c r="DAT76" s="141"/>
      <c r="DAU76" s="141"/>
      <c r="DAV76" s="141"/>
      <c r="DAW76" s="141"/>
      <c r="DAX76" s="141"/>
      <c r="DAY76" s="141"/>
      <c r="DAZ76" s="141"/>
      <c r="DBA76" s="141"/>
      <c r="DBB76" s="141"/>
      <c r="DBC76" s="141"/>
      <c r="DBD76" s="141"/>
      <c r="DBE76" s="141"/>
      <c r="DBF76" s="141"/>
      <c r="DBG76" s="141"/>
      <c r="DBH76" s="141"/>
      <c r="DBI76" s="141"/>
      <c r="DBJ76" s="141"/>
      <c r="DBK76" s="141"/>
      <c r="DBL76" s="141"/>
      <c r="DBM76" s="141"/>
      <c r="DBN76" s="141"/>
      <c r="DBO76" s="141"/>
      <c r="DBP76" s="141"/>
      <c r="DBQ76" s="141"/>
      <c r="DBR76" s="141"/>
      <c r="DBS76" s="141"/>
      <c r="DBT76" s="141"/>
      <c r="DBU76" s="141"/>
      <c r="DBV76" s="141"/>
      <c r="DBW76" s="141"/>
      <c r="DBX76" s="141"/>
      <c r="DBY76" s="141"/>
      <c r="DBZ76" s="141"/>
      <c r="DCA76" s="141"/>
      <c r="DCB76" s="141"/>
      <c r="DCC76" s="141"/>
      <c r="DCD76" s="141"/>
      <c r="DCE76" s="141"/>
      <c r="DCF76" s="141"/>
      <c r="DCG76" s="141"/>
      <c r="DCH76" s="141"/>
      <c r="DCI76" s="141"/>
      <c r="DCJ76" s="141"/>
      <c r="DCK76" s="141"/>
      <c r="DCL76" s="141"/>
      <c r="DCM76" s="141"/>
      <c r="DCN76" s="141"/>
      <c r="DCO76" s="141"/>
      <c r="DCP76" s="141"/>
      <c r="DCQ76" s="141"/>
      <c r="DCR76" s="141"/>
      <c r="DCS76" s="141"/>
      <c r="DCT76" s="141"/>
      <c r="DCU76" s="141"/>
      <c r="DCV76" s="141"/>
      <c r="DCW76" s="141"/>
      <c r="DCX76" s="141"/>
      <c r="DCY76" s="141"/>
      <c r="DCZ76" s="141"/>
      <c r="DDA76" s="141"/>
      <c r="DDB76" s="141"/>
      <c r="DDC76" s="141"/>
      <c r="DDD76" s="141"/>
      <c r="DDE76" s="141"/>
      <c r="DDF76" s="141"/>
      <c r="DDG76" s="141"/>
      <c r="DDH76" s="141"/>
      <c r="DDI76" s="141"/>
      <c r="DDJ76" s="141"/>
      <c r="DDK76" s="141"/>
      <c r="DDL76" s="141"/>
      <c r="DDM76" s="141"/>
      <c r="DDN76" s="141"/>
      <c r="DDO76" s="141"/>
      <c r="DDP76" s="141"/>
      <c r="DDQ76" s="141"/>
      <c r="DDR76" s="141"/>
      <c r="DDS76" s="141"/>
      <c r="DDT76" s="141"/>
      <c r="DDU76" s="141"/>
      <c r="DDV76" s="141"/>
      <c r="DDW76" s="141"/>
      <c r="DDX76" s="141"/>
      <c r="DDY76" s="141"/>
      <c r="DDZ76" s="141"/>
      <c r="DEA76" s="141"/>
      <c r="DEB76" s="141"/>
      <c r="DEC76" s="141"/>
      <c r="DED76" s="141"/>
      <c r="DEE76" s="141"/>
      <c r="DEF76" s="141"/>
      <c r="DEG76" s="141"/>
      <c r="DEH76" s="141"/>
      <c r="DEI76" s="141"/>
      <c r="DEJ76" s="141"/>
      <c r="DEK76" s="141"/>
      <c r="DEL76" s="141"/>
      <c r="DEM76" s="141"/>
      <c r="DEN76" s="141"/>
      <c r="DEO76" s="141"/>
      <c r="DEP76" s="141"/>
      <c r="DEQ76" s="141"/>
      <c r="DER76" s="141"/>
      <c r="DES76" s="141"/>
      <c r="DET76" s="141"/>
      <c r="DEU76" s="141"/>
      <c r="DEV76" s="141"/>
      <c r="DEW76" s="141"/>
      <c r="DEX76" s="141"/>
      <c r="DEY76" s="141"/>
      <c r="DEZ76" s="141"/>
      <c r="DFA76" s="141"/>
      <c r="DFB76" s="141"/>
      <c r="DFC76" s="141"/>
      <c r="DFD76" s="141"/>
      <c r="DFE76" s="141"/>
      <c r="DFF76" s="141"/>
      <c r="DFG76" s="141"/>
      <c r="DFH76" s="141"/>
      <c r="DFI76" s="141"/>
      <c r="DFJ76" s="141"/>
      <c r="DFK76" s="141"/>
      <c r="DFL76" s="141"/>
      <c r="DFM76" s="141"/>
      <c r="DFN76" s="141"/>
      <c r="DFO76" s="141"/>
      <c r="DFP76" s="141"/>
      <c r="DFQ76" s="141"/>
      <c r="DFR76" s="141"/>
      <c r="DFS76" s="141"/>
      <c r="DFT76" s="141"/>
      <c r="DFU76" s="141"/>
      <c r="DFV76" s="141"/>
      <c r="DFW76" s="141"/>
      <c r="DFX76" s="141"/>
      <c r="DFY76" s="141"/>
      <c r="DFZ76" s="141"/>
      <c r="DGA76" s="141"/>
      <c r="DGB76" s="141"/>
      <c r="DGC76" s="141"/>
      <c r="DGD76" s="141"/>
      <c r="DGE76" s="141"/>
      <c r="DGF76" s="141"/>
      <c r="DGG76" s="141"/>
      <c r="DGH76" s="141"/>
      <c r="DGI76" s="141"/>
      <c r="DGJ76" s="141"/>
      <c r="DGK76" s="141"/>
      <c r="DGL76" s="141"/>
      <c r="DGM76" s="141"/>
      <c r="DGN76" s="141"/>
      <c r="DGO76" s="141"/>
      <c r="DGP76" s="141"/>
      <c r="DGQ76" s="141"/>
      <c r="DGR76" s="141"/>
      <c r="DGS76" s="141"/>
      <c r="DGT76" s="141"/>
      <c r="DGU76" s="141"/>
      <c r="DGV76" s="141"/>
      <c r="DGW76" s="141"/>
      <c r="DGX76" s="141"/>
      <c r="DGY76" s="141"/>
      <c r="DGZ76" s="141"/>
      <c r="DHA76" s="141"/>
      <c r="DHB76" s="141"/>
      <c r="DHC76" s="141"/>
      <c r="DHD76" s="141"/>
      <c r="DHE76" s="141"/>
      <c r="DHF76" s="141"/>
      <c r="DHG76" s="141"/>
      <c r="DHH76" s="141"/>
      <c r="DHI76" s="141"/>
      <c r="DHJ76" s="141"/>
      <c r="DHK76" s="141"/>
      <c r="DHL76" s="141"/>
      <c r="DHM76" s="141"/>
      <c r="DHN76" s="141"/>
      <c r="DHO76" s="141"/>
      <c r="DHP76" s="141"/>
      <c r="DHQ76" s="141"/>
      <c r="DHR76" s="141"/>
      <c r="DHS76" s="141"/>
      <c r="DHT76" s="141"/>
      <c r="DHU76" s="141"/>
      <c r="DHV76" s="141"/>
      <c r="DHW76" s="141"/>
      <c r="DHX76" s="141"/>
      <c r="DHY76" s="141"/>
      <c r="DHZ76" s="141"/>
      <c r="DIA76" s="141"/>
      <c r="DIB76" s="141"/>
      <c r="DIC76" s="141"/>
      <c r="DID76" s="141"/>
      <c r="DIE76" s="141"/>
      <c r="DIF76" s="141"/>
      <c r="DIG76" s="141"/>
      <c r="DIH76" s="141"/>
      <c r="DII76" s="141"/>
      <c r="DIJ76" s="141"/>
      <c r="DIK76" s="141"/>
      <c r="DIL76" s="141"/>
      <c r="DIM76" s="141"/>
      <c r="DIN76" s="141"/>
      <c r="DIO76" s="141"/>
      <c r="DIP76" s="141"/>
      <c r="DIQ76" s="141"/>
      <c r="DIR76" s="141"/>
      <c r="DIS76" s="141"/>
      <c r="DIT76" s="141"/>
      <c r="DIU76" s="141"/>
      <c r="DIV76" s="141"/>
      <c r="DIW76" s="141"/>
      <c r="DIX76" s="141"/>
      <c r="DIY76" s="141"/>
      <c r="DIZ76" s="141"/>
      <c r="DJA76" s="141"/>
      <c r="DJB76" s="141"/>
      <c r="DJC76" s="141"/>
      <c r="DJD76" s="141"/>
      <c r="DJE76" s="141"/>
      <c r="DJF76" s="141"/>
      <c r="DJG76" s="141"/>
      <c r="DJH76" s="141"/>
      <c r="DJI76" s="141"/>
      <c r="DJJ76" s="141"/>
      <c r="DJK76" s="141"/>
      <c r="DJL76" s="141"/>
      <c r="DJM76" s="141"/>
      <c r="DJN76" s="141"/>
      <c r="DJO76" s="141"/>
      <c r="DJP76" s="141"/>
      <c r="DJQ76" s="141"/>
      <c r="DJR76" s="141"/>
      <c r="DJS76" s="141"/>
      <c r="DJT76" s="141"/>
      <c r="DJU76" s="141"/>
      <c r="DJV76" s="141"/>
      <c r="DJW76" s="141"/>
      <c r="DJX76" s="141"/>
      <c r="DJY76" s="141"/>
      <c r="DJZ76" s="141"/>
      <c r="DKA76" s="141"/>
      <c r="DKB76" s="141"/>
      <c r="DKC76" s="141"/>
      <c r="DKD76" s="141"/>
      <c r="DKE76" s="141"/>
      <c r="DKF76" s="141"/>
      <c r="DKG76" s="141"/>
      <c r="DKH76" s="141"/>
      <c r="DKI76" s="141"/>
      <c r="DKJ76" s="141"/>
      <c r="DKK76" s="141"/>
      <c r="DKL76" s="141"/>
      <c r="DKM76" s="141"/>
      <c r="DKN76" s="141"/>
      <c r="DKO76" s="141"/>
      <c r="DKP76" s="141"/>
      <c r="DKQ76" s="141"/>
      <c r="DKR76" s="141"/>
      <c r="DKS76" s="141"/>
      <c r="DKT76" s="141"/>
      <c r="DKU76" s="141"/>
      <c r="DKV76" s="141"/>
      <c r="DKW76" s="141"/>
      <c r="DKX76" s="141"/>
      <c r="DKY76" s="141"/>
      <c r="DKZ76" s="141"/>
      <c r="DLA76" s="141"/>
      <c r="DLB76" s="141"/>
      <c r="DLC76" s="141"/>
      <c r="DLD76" s="141"/>
      <c r="DLE76" s="141"/>
      <c r="DLF76" s="141"/>
      <c r="DLG76" s="141"/>
      <c r="DLH76" s="141"/>
      <c r="DLI76" s="141"/>
      <c r="DLJ76" s="141"/>
      <c r="DLK76" s="141"/>
      <c r="DLL76" s="141"/>
      <c r="DLM76" s="141"/>
      <c r="DLN76" s="141"/>
      <c r="DLO76" s="141"/>
      <c r="DLP76" s="141"/>
      <c r="DLQ76" s="141"/>
      <c r="DLR76" s="141"/>
      <c r="DLS76" s="141"/>
      <c r="DLT76" s="141"/>
      <c r="DLU76" s="141"/>
      <c r="DLV76" s="141"/>
      <c r="DLW76" s="141"/>
      <c r="DLX76" s="141"/>
      <c r="DLY76" s="141"/>
      <c r="DLZ76" s="141"/>
      <c r="DMA76" s="141"/>
      <c r="DMB76" s="141"/>
      <c r="DMC76" s="141"/>
      <c r="DMD76" s="141"/>
      <c r="DME76" s="141"/>
      <c r="DMF76" s="141"/>
      <c r="DMG76" s="141"/>
      <c r="DMH76" s="141"/>
      <c r="DMI76" s="141"/>
      <c r="DMJ76" s="141"/>
      <c r="DMK76" s="141"/>
      <c r="DML76" s="141"/>
      <c r="DMM76" s="141"/>
      <c r="DMN76" s="141"/>
      <c r="DMO76" s="141"/>
      <c r="DMP76" s="141"/>
      <c r="DMQ76" s="141"/>
      <c r="DMR76" s="141"/>
      <c r="DMS76" s="141"/>
      <c r="DMT76" s="141"/>
      <c r="DMU76" s="141"/>
      <c r="DMV76" s="141"/>
      <c r="DMW76" s="141"/>
      <c r="DMX76" s="141"/>
      <c r="DMY76" s="141"/>
      <c r="DMZ76" s="141"/>
      <c r="DNA76" s="141"/>
      <c r="DNB76" s="141"/>
      <c r="DNC76" s="141"/>
      <c r="DND76" s="141"/>
      <c r="DNE76" s="141"/>
      <c r="DNF76" s="141"/>
      <c r="DNG76" s="141"/>
      <c r="DNH76" s="141"/>
      <c r="DNI76" s="141"/>
      <c r="DNJ76" s="141"/>
      <c r="DNK76" s="141"/>
      <c r="DNL76" s="141"/>
      <c r="DNM76" s="141"/>
      <c r="DNN76" s="141"/>
      <c r="DNO76" s="141"/>
      <c r="DNP76" s="141"/>
      <c r="DNQ76" s="141"/>
      <c r="DNR76" s="141"/>
      <c r="DNS76" s="141"/>
      <c r="DNT76" s="141"/>
      <c r="DNU76" s="141"/>
      <c r="DNV76" s="141"/>
      <c r="DNW76" s="141"/>
      <c r="DNX76" s="141"/>
      <c r="DNY76" s="141"/>
      <c r="DNZ76" s="141"/>
      <c r="DOA76" s="141"/>
      <c r="DOB76" s="141"/>
      <c r="DOC76" s="141"/>
      <c r="DOD76" s="141"/>
      <c r="DOE76" s="141"/>
      <c r="DOF76" s="141"/>
      <c r="DOG76" s="141"/>
      <c r="DOH76" s="141"/>
      <c r="DOI76" s="141"/>
      <c r="DOJ76" s="141"/>
      <c r="DOK76" s="141"/>
      <c r="DOL76" s="141"/>
      <c r="DOM76" s="141"/>
      <c r="DON76" s="141"/>
      <c r="DOO76" s="141"/>
      <c r="DOP76" s="141"/>
      <c r="DOQ76" s="141"/>
      <c r="DOR76" s="141"/>
      <c r="DOS76" s="141"/>
      <c r="DOT76" s="141"/>
      <c r="DOU76" s="141"/>
      <c r="DOV76" s="141"/>
      <c r="DOW76" s="141"/>
      <c r="DOX76" s="141"/>
      <c r="DOY76" s="141"/>
      <c r="DOZ76" s="141"/>
      <c r="DPA76" s="141"/>
      <c r="DPB76" s="141"/>
      <c r="DPC76" s="141"/>
      <c r="DPD76" s="141"/>
      <c r="DPE76" s="141"/>
      <c r="DPF76" s="141"/>
      <c r="DPG76" s="141"/>
      <c r="DPH76" s="141"/>
      <c r="DPI76" s="141"/>
      <c r="DPJ76" s="141"/>
      <c r="DPK76" s="141"/>
      <c r="DPL76" s="141"/>
      <c r="DPM76" s="141"/>
      <c r="DPN76" s="141"/>
      <c r="DPO76" s="141"/>
      <c r="DPP76" s="141"/>
      <c r="DPQ76" s="141"/>
      <c r="DPR76" s="141"/>
      <c r="DPS76" s="141"/>
      <c r="DPT76" s="141"/>
      <c r="DPU76" s="141"/>
      <c r="DPV76" s="141"/>
      <c r="DPW76" s="141"/>
      <c r="DPX76" s="141"/>
      <c r="DPY76" s="141"/>
      <c r="DPZ76" s="141"/>
      <c r="DQA76" s="141"/>
      <c r="DQB76" s="141"/>
      <c r="DQC76" s="141"/>
      <c r="DQD76" s="141"/>
      <c r="DQE76" s="141"/>
      <c r="DQF76" s="141"/>
      <c r="DQG76" s="141"/>
      <c r="DQH76" s="141"/>
      <c r="DQI76" s="141"/>
      <c r="DQJ76" s="141"/>
      <c r="DQK76" s="141"/>
      <c r="DQL76" s="141"/>
      <c r="DQM76" s="141"/>
      <c r="DQN76" s="141"/>
      <c r="DQO76" s="141"/>
      <c r="DQP76" s="141"/>
      <c r="DQQ76" s="141"/>
      <c r="DQR76" s="141"/>
      <c r="DQS76" s="141"/>
      <c r="DQT76" s="141"/>
      <c r="DQU76" s="141"/>
      <c r="DQV76" s="141"/>
      <c r="DQW76" s="141"/>
      <c r="DQX76" s="141"/>
      <c r="DQY76" s="141"/>
      <c r="DQZ76" s="141"/>
      <c r="DRA76" s="141"/>
      <c r="DRB76" s="141"/>
      <c r="DRC76" s="141"/>
      <c r="DRD76" s="141"/>
      <c r="DRE76" s="141"/>
      <c r="DRF76" s="141"/>
      <c r="DRG76" s="141"/>
      <c r="DRH76" s="141"/>
      <c r="DRI76" s="141"/>
      <c r="DRJ76" s="141"/>
      <c r="DRK76" s="141"/>
      <c r="DRL76" s="141"/>
      <c r="DRM76" s="141"/>
      <c r="DRN76" s="141"/>
      <c r="DRO76" s="141"/>
      <c r="DRP76" s="141"/>
      <c r="DRQ76" s="141"/>
      <c r="DRR76" s="141"/>
      <c r="DRS76" s="141"/>
      <c r="DRT76" s="141"/>
      <c r="DRU76" s="141"/>
      <c r="DRV76" s="141"/>
      <c r="DRW76" s="141"/>
      <c r="DRX76" s="141"/>
      <c r="DRY76" s="141"/>
      <c r="DRZ76" s="141"/>
      <c r="DSA76" s="141"/>
      <c r="DSB76" s="141"/>
      <c r="DSC76" s="141"/>
      <c r="DSD76" s="141"/>
      <c r="DSE76" s="141"/>
      <c r="DSF76" s="141"/>
      <c r="DSG76" s="141"/>
      <c r="DSH76" s="141"/>
      <c r="DSI76" s="141"/>
      <c r="DSJ76" s="141"/>
      <c r="DSK76" s="141"/>
      <c r="DSL76" s="141"/>
      <c r="DSM76" s="141"/>
      <c r="DSN76" s="141"/>
      <c r="DSO76" s="141"/>
      <c r="DSP76" s="141"/>
      <c r="DSQ76" s="141"/>
      <c r="DSR76" s="141"/>
      <c r="DSS76" s="141"/>
      <c r="DST76" s="141"/>
      <c r="DSU76" s="141"/>
      <c r="DSV76" s="141"/>
      <c r="DSW76" s="141"/>
      <c r="DSX76" s="141"/>
      <c r="DSY76" s="141"/>
      <c r="DSZ76" s="141"/>
      <c r="DTA76" s="141"/>
      <c r="DTB76" s="141"/>
      <c r="DTC76" s="141"/>
      <c r="DTD76" s="141"/>
      <c r="DTE76" s="141"/>
      <c r="DTF76" s="141"/>
      <c r="DTG76" s="141"/>
      <c r="DTH76" s="141"/>
      <c r="DTI76" s="141"/>
      <c r="DTJ76" s="141"/>
      <c r="DTK76" s="141"/>
      <c r="DTL76" s="141"/>
      <c r="DTM76" s="141"/>
      <c r="DTN76" s="141"/>
      <c r="DTO76" s="141"/>
      <c r="DTP76" s="141"/>
      <c r="DTQ76" s="141"/>
      <c r="DTR76" s="141"/>
      <c r="DTS76" s="141"/>
      <c r="DTT76" s="141"/>
      <c r="DTU76" s="141"/>
      <c r="DTV76" s="141"/>
      <c r="DTW76" s="141"/>
      <c r="DTX76" s="141"/>
      <c r="DTY76" s="141"/>
      <c r="DTZ76" s="141"/>
      <c r="DUA76" s="141"/>
      <c r="DUB76" s="141"/>
      <c r="DUC76" s="141"/>
      <c r="DUD76" s="141"/>
      <c r="DUE76" s="141"/>
      <c r="DUF76" s="141"/>
      <c r="DUG76" s="141"/>
      <c r="DUH76" s="141"/>
      <c r="DUI76" s="141"/>
      <c r="DUJ76" s="141"/>
      <c r="DUK76" s="141"/>
      <c r="DUL76" s="141"/>
      <c r="DUM76" s="141"/>
      <c r="DUN76" s="141"/>
      <c r="DUO76" s="141"/>
      <c r="DUP76" s="141"/>
      <c r="DUQ76" s="141"/>
      <c r="DUR76" s="141"/>
      <c r="DUS76" s="141"/>
      <c r="DUT76" s="141"/>
      <c r="DUU76" s="141"/>
      <c r="DUV76" s="141"/>
      <c r="DUW76" s="141"/>
      <c r="DUX76" s="141"/>
      <c r="DUY76" s="141"/>
      <c r="DUZ76" s="141"/>
      <c r="DVA76" s="141"/>
      <c r="DVB76" s="141"/>
      <c r="DVC76" s="141"/>
      <c r="DVD76" s="141"/>
      <c r="DVE76" s="141"/>
      <c r="DVF76" s="141"/>
      <c r="DVG76" s="141"/>
      <c r="DVH76" s="141"/>
      <c r="DVI76" s="141"/>
      <c r="DVJ76" s="141"/>
      <c r="DVK76" s="141"/>
      <c r="DVL76" s="141"/>
      <c r="DVM76" s="141"/>
      <c r="DVN76" s="141"/>
      <c r="DVO76" s="141"/>
      <c r="DVP76" s="141"/>
      <c r="DVQ76" s="141"/>
      <c r="DVR76" s="141"/>
      <c r="DVS76" s="141"/>
      <c r="DVT76" s="141"/>
      <c r="DVU76" s="141"/>
      <c r="DVV76" s="141"/>
      <c r="DVW76" s="141"/>
      <c r="DVX76" s="141"/>
      <c r="DVY76" s="141"/>
      <c r="DVZ76" s="141"/>
      <c r="DWA76" s="141"/>
      <c r="DWB76" s="141"/>
      <c r="DWC76" s="141"/>
      <c r="DWD76" s="141"/>
      <c r="DWE76" s="141"/>
      <c r="DWF76" s="141"/>
      <c r="DWG76" s="141"/>
      <c r="DWH76" s="141"/>
      <c r="DWI76" s="141"/>
      <c r="DWJ76" s="141"/>
      <c r="DWK76" s="141"/>
      <c r="DWL76" s="141"/>
      <c r="DWM76" s="141"/>
      <c r="DWN76" s="141"/>
      <c r="DWO76" s="141"/>
      <c r="DWP76" s="141"/>
      <c r="DWQ76" s="141"/>
      <c r="DWR76" s="141"/>
      <c r="DWS76" s="141"/>
      <c r="DWT76" s="141"/>
      <c r="DWU76" s="141"/>
      <c r="DWV76" s="141"/>
      <c r="DWW76" s="141"/>
      <c r="DWX76" s="141"/>
      <c r="DWY76" s="141"/>
      <c r="DWZ76" s="141"/>
      <c r="DXA76" s="141"/>
      <c r="DXB76" s="141"/>
      <c r="DXC76" s="141"/>
      <c r="DXD76" s="141"/>
      <c r="DXE76" s="141"/>
      <c r="DXF76" s="141"/>
      <c r="DXG76" s="141"/>
      <c r="DXH76" s="141"/>
      <c r="DXI76" s="141"/>
      <c r="DXJ76" s="141"/>
      <c r="DXK76" s="141"/>
      <c r="DXL76" s="141"/>
      <c r="DXM76" s="141"/>
      <c r="DXN76" s="141"/>
      <c r="DXO76" s="141"/>
      <c r="DXP76" s="141"/>
      <c r="DXQ76" s="141"/>
      <c r="DXR76" s="141"/>
      <c r="DXS76" s="141"/>
      <c r="DXT76" s="141"/>
      <c r="DXU76" s="141"/>
      <c r="DXV76" s="141"/>
      <c r="DXW76" s="141"/>
      <c r="DXX76" s="141"/>
      <c r="DXY76" s="141"/>
      <c r="DXZ76" s="141"/>
      <c r="DYA76" s="141"/>
      <c r="DYB76" s="141"/>
      <c r="DYC76" s="141"/>
      <c r="DYD76" s="141"/>
      <c r="DYE76" s="141"/>
      <c r="DYF76" s="141"/>
      <c r="DYG76" s="141"/>
      <c r="DYH76" s="141"/>
      <c r="DYI76" s="141"/>
      <c r="DYJ76" s="141"/>
      <c r="DYK76" s="141"/>
      <c r="DYL76" s="141"/>
      <c r="DYM76" s="141"/>
      <c r="DYN76" s="141"/>
      <c r="DYO76" s="141"/>
      <c r="DYP76" s="141"/>
      <c r="DYQ76" s="141"/>
      <c r="DYR76" s="141"/>
      <c r="DYS76" s="141"/>
      <c r="DYT76" s="141"/>
      <c r="DYU76" s="141"/>
      <c r="DYV76" s="141"/>
      <c r="DYW76" s="141"/>
      <c r="DYX76" s="141"/>
      <c r="DYY76" s="141"/>
      <c r="DYZ76" s="141"/>
      <c r="DZA76" s="141"/>
      <c r="DZB76" s="141"/>
      <c r="DZC76" s="141"/>
      <c r="DZD76" s="141"/>
      <c r="DZE76" s="141"/>
      <c r="DZF76" s="141"/>
      <c r="DZG76" s="141"/>
      <c r="DZH76" s="141"/>
      <c r="DZI76" s="141"/>
      <c r="DZJ76" s="141"/>
      <c r="DZK76" s="141"/>
      <c r="DZL76" s="141"/>
      <c r="DZM76" s="141"/>
      <c r="DZN76" s="141"/>
      <c r="DZO76" s="141"/>
      <c r="DZP76" s="141"/>
      <c r="DZQ76" s="141"/>
      <c r="DZR76" s="141"/>
      <c r="DZS76" s="141"/>
      <c r="DZT76" s="141"/>
      <c r="DZU76" s="141"/>
      <c r="DZV76" s="141"/>
      <c r="DZW76" s="141"/>
      <c r="DZX76" s="141"/>
      <c r="DZY76" s="141"/>
      <c r="DZZ76" s="141"/>
      <c r="EAA76" s="141"/>
      <c r="EAB76" s="141"/>
      <c r="EAC76" s="141"/>
      <c r="EAD76" s="141"/>
      <c r="EAE76" s="141"/>
      <c r="EAF76" s="141"/>
      <c r="EAG76" s="141"/>
      <c r="EAH76" s="141"/>
      <c r="EAI76" s="141"/>
      <c r="EAJ76" s="141"/>
      <c r="EAK76" s="141"/>
      <c r="EAL76" s="141"/>
      <c r="EAM76" s="141"/>
      <c r="EAN76" s="141"/>
      <c r="EAO76" s="141"/>
      <c r="EAP76" s="141"/>
      <c r="EAQ76" s="141"/>
      <c r="EAR76" s="141"/>
      <c r="EAS76" s="141"/>
      <c r="EAT76" s="141"/>
      <c r="EAU76" s="141"/>
      <c r="EAV76" s="141"/>
      <c r="EAW76" s="141"/>
      <c r="EAX76" s="141"/>
      <c r="EAY76" s="141"/>
      <c r="EAZ76" s="141"/>
      <c r="EBA76" s="141"/>
      <c r="EBB76" s="141"/>
      <c r="EBC76" s="141"/>
      <c r="EBD76" s="141"/>
      <c r="EBE76" s="141"/>
      <c r="EBF76" s="141"/>
      <c r="EBG76" s="141"/>
      <c r="EBH76" s="141"/>
      <c r="EBI76" s="141"/>
      <c r="EBJ76" s="141"/>
      <c r="EBK76" s="141"/>
      <c r="EBL76" s="141"/>
      <c r="EBM76" s="141"/>
      <c r="EBN76" s="141"/>
      <c r="EBO76" s="141"/>
      <c r="EBP76" s="141"/>
      <c r="EBQ76" s="141"/>
      <c r="EBR76" s="141"/>
      <c r="EBS76" s="141"/>
      <c r="EBT76" s="141"/>
      <c r="EBU76" s="141"/>
      <c r="EBV76" s="141"/>
      <c r="EBW76" s="141"/>
      <c r="EBX76" s="141"/>
      <c r="EBY76" s="141"/>
      <c r="EBZ76" s="141"/>
      <c r="ECA76" s="141"/>
      <c r="ECB76" s="141"/>
      <c r="ECC76" s="141"/>
      <c r="ECD76" s="141"/>
      <c r="ECE76" s="141"/>
      <c r="ECF76" s="141"/>
      <c r="ECG76" s="141"/>
      <c r="ECH76" s="141"/>
      <c r="ECI76" s="141"/>
      <c r="ECJ76" s="141"/>
      <c r="ECK76" s="141"/>
      <c r="ECL76" s="141"/>
      <c r="ECM76" s="141"/>
      <c r="ECN76" s="141"/>
      <c r="ECO76" s="141"/>
      <c r="ECP76" s="141"/>
      <c r="ECQ76" s="141"/>
      <c r="ECR76" s="141"/>
      <c r="ECS76" s="141"/>
      <c r="ECT76" s="141"/>
      <c r="ECU76" s="141"/>
      <c r="ECV76" s="141"/>
      <c r="ECW76" s="141"/>
      <c r="ECX76" s="141"/>
      <c r="ECY76" s="141"/>
      <c r="ECZ76" s="141"/>
      <c r="EDA76" s="141"/>
      <c r="EDB76" s="141"/>
      <c r="EDC76" s="141"/>
      <c r="EDD76" s="141"/>
      <c r="EDE76" s="141"/>
      <c r="EDF76" s="141"/>
      <c r="EDG76" s="141"/>
      <c r="EDH76" s="141"/>
      <c r="EDI76" s="141"/>
      <c r="EDJ76" s="141"/>
      <c r="EDK76" s="141"/>
      <c r="EDL76" s="141"/>
      <c r="EDM76" s="141"/>
      <c r="EDN76" s="141"/>
      <c r="EDO76" s="141"/>
      <c r="EDP76" s="141"/>
      <c r="EDQ76" s="141"/>
      <c r="EDR76" s="141"/>
      <c r="EDS76" s="141"/>
      <c r="EDT76" s="141"/>
      <c r="EDU76" s="141"/>
      <c r="EDV76" s="141"/>
      <c r="EDW76" s="141"/>
      <c r="EDX76" s="141"/>
      <c r="EDY76" s="141"/>
      <c r="EDZ76" s="141"/>
      <c r="EEA76" s="141"/>
      <c r="EEB76" s="141"/>
      <c r="EEC76" s="141"/>
      <c r="EED76" s="141"/>
      <c r="EEE76" s="141"/>
      <c r="EEF76" s="141"/>
      <c r="EEG76" s="141"/>
      <c r="EEH76" s="141"/>
      <c r="EEI76" s="141"/>
      <c r="EEJ76" s="141"/>
      <c r="EEK76" s="141"/>
      <c r="EEL76" s="141"/>
      <c r="EEM76" s="141"/>
      <c r="EEN76" s="141"/>
      <c r="EEO76" s="141"/>
      <c r="EEP76" s="141"/>
      <c r="EEQ76" s="141"/>
      <c r="EER76" s="141"/>
      <c r="EES76" s="141"/>
      <c r="EET76" s="141"/>
      <c r="EEU76" s="141"/>
      <c r="EEV76" s="141"/>
      <c r="EEW76" s="141"/>
      <c r="EEX76" s="141"/>
      <c r="EEY76" s="141"/>
      <c r="EEZ76" s="141"/>
      <c r="EFA76" s="141"/>
      <c r="EFB76" s="141"/>
      <c r="EFC76" s="141"/>
      <c r="EFD76" s="141"/>
      <c r="EFE76" s="141"/>
      <c r="EFF76" s="141"/>
      <c r="EFG76" s="141"/>
      <c r="EFH76" s="141"/>
      <c r="EFI76" s="141"/>
      <c r="EFJ76" s="141"/>
      <c r="EFK76" s="141"/>
      <c r="EFL76" s="141"/>
      <c r="EFM76" s="141"/>
      <c r="EFN76" s="141"/>
      <c r="EFO76" s="141"/>
      <c r="EFP76" s="141"/>
      <c r="EFQ76" s="141"/>
      <c r="EFR76" s="141"/>
      <c r="EFS76" s="141"/>
      <c r="EFT76" s="141"/>
      <c r="EFU76" s="141"/>
      <c r="EFV76" s="141"/>
      <c r="EFW76" s="141"/>
      <c r="EFX76" s="141"/>
      <c r="EFY76" s="141"/>
      <c r="EFZ76" s="141"/>
      <c r="EGA76" s="141"/>
      <c r="EGB76" s="141"/>
      <c r="EGC76" s="141"/>
      <c r="EGD76" s="141"/>
      <c r="EGE76" s="141"/>
      <c r="EGF76" s="141"/>
      <c r="EGG76" s="141"/>
      <c r="EGH76" s="141"/>
      <c r="EGI76" s="141"/>
      <c r="EGJ76" s="141"/>
      <c r="EGK76" s="141"/>
      <c r="EGL76" s="141"/>
      <c r="EGM76" s="141"/>
      <c r="EGN76" s="141"/>
      <c r="EGO76" s="141"/>
      <c r="EGP76" s="141"/>
      <c r="EGQ76" s="141"/>
      <c r="EGR76" s="141"/>
      <c r="EGS76" s="141"/>
      <c r="EGT76" s="141"/>
      <c r="EGU76" s="141"/>
      <c r="EGV76" s="141"/>
      <c r="EGW76" s="141"/>
      <c r="EGX76" s="141"/>
      <c r="EGY76" s="141"/>
      <c r="EGZ76" s="141"/>
      <c r="EHA76" s="141"/>
      <c r="EHB76" s="141"/>
      <c r="EHC76" s="141"/>
      <c r="EHD76" s="141"/>
      <c r="EHE76" s="141"/>
      <c r="EHF76" s="141"/>
      <c r="EHG76" s="141"/>
      <c r="EHH76" s="141"/>
      <c r="EHI76" s="141"/>
      <c r="EHJ76" s="141"/>
      <c r="EHK76" s="141"/>
      <c r="EHL76" s="141"/>
      <c r="EHM76" s="141"/>
      <c r="EHN76" s="141"/>
      <c r="EHO76" s="141"/>
      <c r="EHP76" s="141"/>
      <c r="EHQ76" s="141"/>
      <c r="EHR76" s="141"/>
      <c r="EHS76" s="141"/>
      <c r="EHT76" s="141"/>
      <c r="EHU76" s="141"/>
      <c r="EHV76" s="141"/>
      <c r="EHW76" s="141"/>
      <c r="EHX76" s="141"/>
      <c r="EHY76" s="141"/>
      <c r="EHZ76" s="141"/>
      <c r="EIA76" s="141"/>
      <c r="EIB76" s="141"/>
      <c r="EIC76" s="141"/>
      <c r="EID76" s="141"/>
      <c r="EIE76" s="141"/>
      <c r="EIF76" s="141"/>
      <c r="EIG76" s="141"/>
      <c r="EIH76" s="141"/>
      <c r="EII76" s="141"/>
      <c r="EIJ76" s="141"/>
      <c r="EIK76" s="141"/>
      <c r="EIL76" s="141"/>
      <c r="EIM76" s="141"/>
      <c r="EIN76" s="141"/>
      <c r="EIO76" s="141"/>
      <c r="EIP76" s="141"/>
      <c r="EIQ76" s="141"/>
      <c r="EIR76" s="141"/>
      <c r="EIS76" s="141"/>
      <c r="EIT76" s="141"/>
      <c r="EIU76" s="141"/>
      <c r="EIV76" s="141"/>
      <c r="EIW76" s="141"/>
      <c r="EIX76" s="141"/>
      <c r="EIY76" s="141"/>
      <c r="EIZ76" s="141"/>
      <c r="EJA76" s="141"/>
      <c r="EJB76" s="141"/>
      <c r="EJC76" s="141"/>
      <c r="EJD76" s="141"/>
      <c r="EJE76" s="141"/>
      <c r="EJF76" s="141"/>
      <c r="EJG76" s="141"/>
      <c r="EJH76" s="141"/>
      <c r="EJI76" s="141"/>
      <c r="EJJ76" s="141"/>
      <c r="EJK76" s="141"/>
      <c r="EJL76" s="141"/>
      <c r="EJM76" s="141"/>
      <c r="EJN76" s="141"/>
      <c r="EJO76" s="141"/>
      <c r="EJP76" s="141"/>
      <c r="EJQ76" s="141"/>
      <c r="EJR76" s="141"/>
      <c r="EJS76" s="141"/>
      <c r="EJT76" s="141"/>
      <c r="EJU76" s="141"/>
      <c r="EJV76" s="141"/>
      <c r="EJW76" s="141"/>
      <c r="EJX76" s="141"/>
      <c r="EJY76" s="141"/>
      <c r="EJZ76" s="141"/>
      <c r="EKA76" s="141"/>
      <c r="EKB76" s="141"/>
      <c r="EKC76" s="141"/>
      <c r="EKD76" s="141"/>
      <c r="EKE76" s="141"/>
      <c r="EKF76" s="141"/>
      <c r="EKG76" s="141"/>
      <c r="EKH76" s="141"/>
      <c r="EKI76" s="141"/>
      <c r="EKJ76" s="141"/>
      <c r="EKK76" s="141"/>
      <c r="EKL76" s="141"/>
      <c r="EKM76" s="141"/>
      <c r="EKN76" s="141"/>
      <c r="EKO76" s="141"/>
      <c r="EKP76" s="141"/>
      <c r="EKQ76" s="141"/>
      <c r="EKR76" s="141"/>
      <c r="EKS76" s="141"/>
      <c r="EKT76" s="141"/>
      <c r="EKU76" s="141"/>
      <c r="EKV76" s="141"/>
      <c r="EKW76" s="141"/>
      <c r="EKX76" s="141"/>
      <c r="EKY76" s="141"/>
      <c r="EKZ76" s="141"/>
      <c r="ELA76" s="141"/>
      <c r="ELB76" s="141"/>
      <c r="ELC76" s="141"/>
      <c r="ELD76" s="141"/>
      <c r="ELE76" s="141"/>
      <c r="ELF76" s="141"/>
      <c r="ELG76" s="141"/>
      <c r="ELH76" s="141"/>
      <c r="ELI76" s="141"/>
      <c r="ELJ76" s="141"/>
      <c r="ELK76" s="141"/>
      <c r="ELL76" s="141"/>
      <c r="ELM76" s="141"/>
      <c r="ELN76" s="141"/>
      <c r="ELO76" s="141"/>
      <c r="ELP76" s="141"/>
      <c r="ELQ76" s="141"/>
      <c r="ELR76" s="141"/>
      <c r="ELS76" s="141"/>
      <c r="ELT76" s="141"/>
      <c r="ELU76" s="141"/>
      <c r="ELV76" s="141"/>
      <c r="ELW76" s="141"/>
      <c r="ELX76" s="141"/>
      <c r="ELY76" s="141"/>
      <c r="ELZ76" s="141"/>
      <c r="EMA76" s="141"/>
      <c r="EMB76" s="141"/>
      <c r="EMC76" s="141"/>
      <c r="EMD76" s="141"/>
      <c r="EME76" s="141"/>
      <c r="EMF76" s="141"/>
      <c r="EMG76" s="141"/>
      <c r="EMH76" s="141"/>
      <c r="EMI76" s="141"/>
      <c r="EMJ76" s="141"/>
      <c r="EMK76" s="141"/>
      <c r="EML76" s="141"/>
      <c r="EMM76" s="141"/>
      <c r="EMN76" s="141"/>
      <c r="EMO76" s="141"/>
      <c r="EMP76" s="141"/>
      <c r="EMQ76" s="141"/>
      <c r="EMR76" s="141"/>
      <c r="EMS76" s="141"/>
      <c r="EMT76" s="141"/>
      <c r="EMU76" s="141"/>
      <c r="EMV76" s="141"/>
      <c r="EMW76" s="141"/>
      <c r="EMX76" s="141"/>
      <c r="EMY76" s="141"/>
      <c r="EMZ76" s="141"/>
      <c r="ENA76" s="141"/>
      <c r="ENB76" s="141"/>
      <c r="ENC76" s="141"/>
      <c r="END76" s="141"/>
      <c r="ENE76" s="141"/>
      <c r="ENF76" s="141"/>
      <c r="ENG76" s="141"/>
      <c r="ENH76" s="141"/>
      <c r="ENI76" s="141"/>
      <c r="ENJ76" s="141"/>
      <c r="ENK76" s="141"/>
      <c r="ENL76" s="141"/>
      <c r="ENM76" s="141"/>
      <c r="ENN76" s="141"/>
      <c r="ENO76" s="141"/>
      <c r="ENP76" s="141"/>
      <c r="ENQ76" s="141"/>
      <c r="ENR76" s="141"/>
      <c r="ENS76" s="141"/>
      <c r="ENT76" s="141"/>
      <c r="ENU76" s="141"/>
      <c r="ENV76" s="141"/>
      <c r="ENW76" s="141"/>
      <c r="ENX76" s="141"/>
      <c r="ENY76" s="141"/>
      <c r="ENZ76" s="141"/>
      <c r="EOA76" s="141"/>
      <c r="EOB76" s="141"/>
      <c r="EOC76" s="141"/>
      <c r="EOD76" s="141"/>
      <c r="EOE76" s="141"/>
      <c r="EOF76" s="141"/>
      <c r="EOG76" s="141"/>
      <c r="EOH76" s="141"/>
      <c r="EOI76" s="141"/>
      <c r="EOJ76" s="141"/>
      <c r="EOK76" s="141"/>
      <c r="EOL76" s="141"/>
      <c r="EOM76" s="141"/>
      <c r="EON76" s="141"/>
      <c r="EOO76" s="141"/>
      <c r="EOP76" s="141"/>
      <c r="EOQ76" s="141"/>
      <c r="EOR76" s="141"/>
      <c r="EOS76" s="141"/>
      <c r="EOT76" s="141"/>
      <c r="EOU76" s="141"/>
      <c r="EOV76" s="141"/>
      <c r="EOW76" s="141"/>
      <c r="EOX76" s="141"/>
      <c r="EOY76" s="141"/>
      <c r="EOZ76" s="141"/>
      <c r="EPA76" s="141"/>
      <c r="EPB76" s="141"/>
      <c r="EPC76" s="141"/>
      <c r="EPD76" s="141"/>
      <c r="EPE76" s="141"/>
      <c r="EPF76" s="141"/>
      <c r="EPG76" s="141"/>
      <c r="EPH76" s="141"/>
      <c r="EPI76" s="141"/>
      <c r="EPJ76" s="141"/>
      <c r="EPK76" s="141"/>
      <c r="EPL76" s="141"/>
      <c r="EPM76" s="141"/>
      <c r="EPN76" s="141"/>
      <c r="EPO76" s="141"/>
      <c r="EPP76" s="141"/>
      <c r="EPQ76" s="141"/>
      <c r="EPR76" s="141"/>
      <c r="EPS76" s="141"/>
      <c r="EPT76" s="141"/>
      <c r="EPU76" s="141"/>
      <c r="EPV76" s="141"/>
      <c r="EPW76" s="141"/>
      <c r="EPX76" s="141"/>
      <c r="EPY76" s="141"/>
      <c r="EPZ76" s="141"/>
      <c r="EQA76" s="141"/>
      <c r="EQB76" s="141"/>
      <c r="EQC76" s="141"/>
      <c r="EQD76" s="141"/>
      <c r="EQE76" s="141"/>
      <c r="EQF76" s="141"/>
      <c r="EQG76" s="141"/>
      <c r="EQH76" s="141"/>
      <c r="EQI76" s="141"/>
      <c r="EQJ76" s="141"/>
      <c r="EQK76" s="141"/>
      <c r="EQL76" s="141"/>
      <c r="EQM76" s="141"/>
      <c r="EQN76" s="141"/>
      <c r="EQO76" s="141"/>
      <c r="EQP76" s="141"/>
      <c r="EQQ76" s="141"/>
      <c r="EQR76" s="141"/>
      <c r="EQS76" s="141"/>
      <c r="EQT76" s="141"/>
      <c r="EQU76" s="141"/>
      <c r="EQV76" s="141"/>
      <c r="EQW76" s="141"/>
      <c r="EQX76" s="141"/>
      <c r="EQY76" s="141"/>
      <c r="EQZ76" s="141"/>
      <c r="ERA76" s="141"/>
      <c r="ERB76" s="141"/>
      <c r="ERC76" s="141"/>
      <c r="ERD76" s="141"/>
      <c r="ERE76" s="141"/>
      <c r="ERF76" s="141"/>
      <c r="ERG76" s="141"/>
      <c r="ERH76" s="141"/>
      <c r="ERI76" s="141"/>
      <c r="ERJ76" s="141"/>
      <c r="ERK76" s="141"/>
      <c r="ERL76" s="141"/>
      <c r="ERM76" s="141"/>
      <c r="ERN76" s="141"/>
      <c r="ERO76" s="141"/>
      <c r="ERP76" s="141"/>
      <c r="ERQ76" s="141"/>
      <c r="ERR76" s="141"/>
      <c r="ERS76" s="141"/>
      <c r="ERT76" s="141"/>
      <c r="ERU76" s="141"/>
      <c r="ERV76" s="141"/>
      <c r="ERW76" s="141"/>
      <c r="ERX76" s="141"/>
      <c r="ERY76" s="141"/>
      <c r="ERZ76" s="141"/>
      <c r="ESA76" s="141"/>
      <c r="ESB76" s="141"/>
      <c r="ESC76" s="141"/>
      <c r="ESD76" s="141"/>
      <c r="ESE76" s="141"/>
      <c r="ESF76" s="141"/>
      <c r="ESG76" s="141"/>
      <c r="ESH76" s="141"/>
      <c r="ESI76" s="141"/>
      <c r="ESJ76" s="141"/>
      <c r="ESK76" s="141"/>
      <c r="ESL76" s="141"/>
      <c r="ESM76" s="141"/>
      <c r="ESN76" s="141"/>
      <c r="ESO76" s="141"/>
      <c r="ESP76" s="141"/>
      <c r="ESQ76" s="141"/>
      <c r="ESR76" s="141"/>
      <c r="ESS76" s="141"/>
      <c r="EST76" s="141"/>
      <c r="ESU76" s="141"/>
      <c r="ESV76" s="141"/>
      <c r="ESW76" s="141"/>
      <c r="ESX76" s="141"/>
      <c r="ESY76" s="141"/>
      <c r="ESZ76" s="141"/>
      <c r="ETA76" s="141"/>
      <c r="ETB76" s="141"/>
      <c r="ETC76" s="141"/>
      <c r="ETD76" s="141"/>
      <c r="ETE76" s="141"/>
      <c r="ETF76" s="141"/>
      <c r="ETG76" s="141"/>
      <c r="ETH76" s="141"/>
      <c r="ETI76" s="141"/>
      <c r="ETJ76" s="141"/>
      <c r="ETK76" s="141"/>
      <c r="ETL76" s="141"/>
      <c r="ETM76" s="141"/>
      <c r="ETN76" s="141"/>
      <c r="ETO76" s="141"/>
      <c r="ETP76" s="141"/>
      <c r="ETQ76" s="141"/>
      <c r="ETR76" s="141"/>
      <c r="ETS76" s="141"/>
      <c r="ETT76" s="141"/>
      <c r="ETU76" s="141"/>
      <c r="ETV76" s="141"/>
      <c r="ETW76" s="141"/>
      <c r="ETX76" s="141"/>
      <c r="ETY76" s="141"/>
      <c r="ETZ76" s="141"/>
      <c r="EUA76" s="141"/>
      <c r="EUB76" s="141"/>
      <c r="EUC76" s="141"/>
      <c r="EUD76" s="141"/>
      <c r="EUE76" s="141"/>
      <c r="EUF76" s="141"/>
      <c r="EUG76" s="141"/>
      <c r="EUH76" s="141"/>
      <c r="EUI76" s="141"/>
      <c r="EUJ76" s="141"/>
      <c r="EUK76" s="141"/>
      <c r="EUL76" s="141"/>
      <c r="EUM76" s="141"/>
      <c r="EUN76" s="141"/>
      <c r="EUO76" s="141"/>
      <c r="EUP76" s="141"/>
      <c r="EUQ76" s="141"/>
      <c r="EUR76" s="141"/>
      <c r="EUS76" s="141"/>
      <c r="EUT76" s="141"/>
      <c r="EUU76" s="141"/>
      <c r="EUV76" s="141"/>
      <c r="EUW76" s="141"/>
      <c r="EUX76" s="141"/>
      <c r="EUY76" s="141"/>
      <c r="EUZ76" s="141"/>
      <c r="EVA76" s="141"/>
      <c r="EVB76" s="141"/>
      <c r="EVC76" s="141"/>
      <c r="EVD76" s="141"/>
      <c r="EVE76" s="141"/>
      <c r="EVF76" s="141"/>
      <c r="EVG76" s="141"/>
      <c r="EVH76" s="141"/>
      <c r="EVI76" s="141"/>
      <c r="EVJ76" s="141"/>
      <c r="EVK76" s="141"/>
      <c r="EVL76" s="141"/>
      <c r="EVM76" s="141"/>
      <c r="EVN76" s="141"/>
      <c r="EVO76" s="141"/>
      <c r="EVP76" s="141"/>
      <c r="EVQ76" s="141"/>
      <c r="EVR76" s="141"/>
      <c r="EVS76" s="141"/>
      <c r="EVT76" s="141"/>
      <c r="EVU76" s="141"/>
      <c r="EVV76" s="141"/>
      <c r="EVW76" s="141"/>
      <c r="EVX76" s="141"/>
      <c r="EVY76" s="141"/>
      <c r="EVZ76" s="141"/>
      <c r="EWA76" s="141"/>
      <c r="EWB76" s="141"/>
      <c r="EWC76" s="141"/>
      <c r="EWD76" s="141"/>
      <c r="EWE76" s="141"/>
      <c r="EWF76" s="141"/>
      <c r="EWG76" s="141"/>
      <c r="EWH76" s="141"/>
      <c r="EWI76" s="141"/>
      <c r="EWJ76" s="141"/>
      <c r="EWK76" s="141"/>
      <c r="EWL76" s="141"/>
      <c r="EWM76" s="141"/>
      <c r="EWN76" s="141"/>
      <c r="EWO76" s="141"/>
      <c r="EWP76" s="141"/>
      <c r="EWQ76" s="141"/>
      <c r="EWR76" s="141"/>
      <c r="EWS76" s="141"/>
      <c r="EWT76" s="141"/>
      <c r="EWU76" s="141"/>
      <c r="EWV76" s="141"/>
      <c r="EWW76" s="141"/>
      <c r="EWX76" s="141"/>
      <c r="EWY76" s="141"/>
      <c r="EWZ76" s="141"/>
      <c r="EXA76" s="141"/>
      <c r="EXB76" s="141"/>
      <c r="EXC76" s="141"/>
      <c r="EXD76" s="141"/>
      <c r="EXE76" s="141"/>
      <c r="EXF76" s="141"/>
      <c r="EXG76" s="141"/>
      <c r="EXH76" s="141"/>
      <c r="EXI76" s="141"/>
      <c r="EXJ76" s="141"/>
      <c r="EXK76" s="141"/>
      <c r="EXL76" s="141"/>
      <c r="EXM76" s="141"/>
      <c r="EXN76" s="141"/>
      <c r="EXO76" s="141"/>
      <c r="EXP76" s="141"/>
      <c r="EXQ76" s="141"/>
      <c r="EXR76" s="141"/>
      <c r="EXS76" s="141"/>
      <c r="EXT76" s="141"/>
      <c r="EXU76" s="141"/>
      <c r="EXV76" s="141"/>
      <c r="EXW76" s="141"/>
      <c r="EXX76" s="141"/>
      <c r="EXY76" s="141"/>
      <c r="EXZ76" s="141"/>
      <c r="EYA76" s="141"/>
      <c r="EYB76" s="141"/>
      <c r="EYC76" s="141"/>
      <c r="EYD76" s="141"/>
      <c r="EYE76" s="141"/>
      <c r="EYF76" s="141"/>
      <c r="EYG76" s="141"/>
      <c r="EYH76" s="141"/>
      <c r="EYI76" s="141"/>
      <c r="EYJ76" s="141"/>
      <c r="EYK76" s="141"/>
      <c r="EYL76" s="141"/>
      <c r="EYM76" s="141"/>
      <c r="EYN76" s="141"/>
      <c r="EYO76" s="141"/>
      <c r="EYP76" s="141"/>
      <c r="EYQ76" s="141"/>
      <c r="EYR76" s="141"/>
      <c r="EYS76" s="141"/>
      <c r="EYT76" s="141"/>
      <c r="EYU76" s="141"/>
      <c r="EYV76" s="141"/>
      <c r="EYW76" s="141"/>
      <c r="EYX76" s="141"/>
      <c r="EYY76" s="141"/>
      <c r="EYZ76" s="141"/>
      <c r="EZA76" s="141"/>
      <c r="EZB76" s="141"/>
      <c r="EZC76" s="141"/>
      <c r="EZD76" s="141"/>
      <c r="EZE76" s="141"/>
      <c r="EZF76" s="141"/>
      <c r="EZG76" s="141"/>
      <c r="EZH76" s="141"/>
      <c r="EZI76" s="141"/>
      <c r="EZJ76" s="141"/>
      <c r="EZK76" s="141"/>
      <c r="EZL76" s="141"/>
      <c r="EZM76" s="141"/>
      <c r="EZN76" s="141"/>
      <c r="EZO76" s="141"/>
      <c r="EZP76" s="141"/>
      <c r="EZQ76" s="141"/>
      <c r="EZR76" s="141"/>
      <c r="EZS76" s="141"/>
      <c r="EZT76" s="141"/>
      <c r="EZU76" s="141"/>
      <c r="EZV76" s="141"/>
      <c r="EZW76" s="141"/>
      <c r="EZX76" s="141"/>
      <c r="EZY76" s="141"/>
      <c r="EZZ76" s="141"/>
      <c r="FAA76" s="141"/>
      <c r="FAB76" s="141"/>
      <c r="FAC76" s="141"/>
      <c r="FAD76" s="141"/>
      <c r="FAE76" s="141"/>
      <c r="FAF76" s="141"/>
      <c r="FAG76" s="141"/>
      <c r="FAH76" s="141"/>
      <c r="FAI76" s="141"/>
      <c r="FAJ76" s="141"/>
      <c r="FAK76" s="141"/>
      <c r="FAL76" s="141"/>
      <c r="FAM76" s="141"/>
      <c r="FAN76" s="141"/>
      <c r="FAO76" s="141"/>
      <c r="FAP76" s="141"/>
      <c r="FAQ76" s="141"/>
      <c r="FAR76" s="141"/>
      <c r="FAS76" s="141"/>
      <c r="FAT76" s="141"/>
      <c r="FAU76" s="141"/>
      <c r="FAV76" s="141"/>
      <c r="FAW76" s="141"/>
      <c r="FAX76" s="141"/>
      <c r="FAY76" s="141"/>
      <c r="FAZ76" s="141"/>
      <c r="FBA76" s="141"/>
      <c r="FBB76" s="141"/>
      <c r="FBC76" s="141"/>
      <c r="FBD76" s="141"/>
      <c r="FBE76" s="141"/>
      <c r="FBF76" s="141"/>
      <c r="FBG76" s="141"/>
      <c r="FBH76" s="141"/>
      <c r="FBI76" s="141"/>
      <c r="FBJ76" s="141"/>
      <c r="FBK76" s="141"/>
      <c r="FBL76" s="141"/>
      <c r="FBM76" s="141"/>
      <c r="FBN76" s="141"/>
      <c r="FBO76" s="141"/>
      <c r="FBP76" s="141"/>
      <c r="FBQ76" s="141"/>
      <c r="FBR76" s="141"/>
      <c r="FBS76" s="141"/>
      <c r="FBT76" s="141"/>
      <c r="FBU76" s="141"/>
      <c r="FBV76" s="141"/>
      <c r="FBW76" s="141"/>
      <c r="FBX76" s="141"/>
      <c r="FBY76" s="141"/>
      <c r="FBZ76" s="141"/>
      <c r="FCA76" s="141"/>
      <c r="FCB76" s="141"/>
      <c r="FCC76" s="141"/>
      <c r="FCD76" s="141"/>
      <c r="FCE76" s="141"/>
      <c r="FCF76" s="141"/>
      <c r="FCG76" s="141"/>
      <c r="FCH76" s="141"/>
      <c r="FCI76" s="141"/>
      <c r="FCJ76" s="141"/>
      <c r="FCK76" s="141"/>
      <c r="FCL76" s="141"/>
      <c r="FCM76" s="141"/>
      <c r="FCN76" s="141"/>
      <c r="FCO76" s="141"/>
      <c r="FCP76" s="141"/>
      <c r="FCQ76" s="141"/>
      <c r="FCR76" s="141"/>
      <c r="FCS76" s="141"/>
      <c r="FCT76" s="141"/>
      <c r="FCU76" s="141"/>
      <c r="FCV76" s="141"/>
      <c r="FCW76" s="141"/>
      <c r="FCX76" s="141"/>
      <c r="FCY76" s="141"/>
      <c r="FCZ76" s="141"/>
      <c r="FDA76" s="141"/>
      <c r="FDB76" s="141"/>
      <c r="FDC76" s="141"/>
      <c r="FDD76" s="141"/>
      <c r="FDE76" s="141"/>
      <c r="FDF76" s="141"/>
      <c r="FDG76" s="141"/>
      <c r="FDH76" s="141"/>
      <c r="FDI76" s="141"/>
      <c r="FDJ76" s="141"/>
      <c r="FDK76" s="141"/>
      <c r="FDL76" s="141"/>
      <c r="FDM76" s="141"/>
      <c r="FDN76" s="141"/>
      <c r="FDO76" s="141"/>
      <c r="FDP76" s="141"/>
      <c r="FDQ76" s="141"/>
      <c r="FDR76" s="141"/>
      <c r="FDS76" s="141"/>
      <c r="FDT76" s="141"/>
      <c r="FDU76" s="141"/>
      <c r="FDV76" s="141"/>
      <c r="FDW76" s="141"/>
      <c r="FDX76" s="141"/>
      <c r="FDY76" s="141"/>
      <c r="FDZ76" s="141"/>
      <c r="FEA76" s="141"/>
      <c r="FEB76" s="141"/>
      <c r="FEC76" s="141"/>
      <c r="FED76" s="141"/>
      <c r="FEE76" s="141"/>
      <c r="FEF76" s="141"/>
      <c r="FEG76" s="141"/>
      <c r="FEH76" s="141"/>
      <c r="FEI76" s="141"/>
      <c r="FEJ76" s="141"/>
      <c r="FEK76" s="141"/>
      <c r="FEL76" s="141"/>
      <c r="FEM76" s="141"/>
      <c r="FEN76" s="141"/>
      <c r="FEO76" s="141"/>
      <c r="FEP76" s="141"/>
      <c r="FEQ76" s="141"/>
      <c r="FER76" s="141"/>
      <c r="FES76" s="141"/>
      <c r="FET76" s="141"/>
      <c r="FEU76" s="141"/>
      <c r="FEV76" s="141"/>
      <c r="FEW76" s="141"/>
      <c r="FEX76" s="141"/>
      <c r="FEY76" s="141"/>
      <c r="FEZ76" s="141"/>
      <c r="FFA76" s="141"/>
      <c r="FFB76" s="141"/>
      <c r="FFC76" s="141"/>
      <c r="FFD76" s="141"/>
      <c r="FFE76" s="141"/>
      <c r="FFF76" s="141"/>
      <c r="FFG76" s="141"/>
      <c r="FFH76" s="141"/>
      <c r="FFI76" s="141"/>
      <c r="FFJ76" s="141"/>
      <c r="FFK76" s="141"/>
      <c r="FFL76" s="141"/>
      <c r="FFM76" s="141"/>
      <c r="FFN76" s="141"/>
      <c r="FFO76" s="141"/>
      <c r="FFP76" s="141"/>
      <c r="FFQ76" s="141"/>
      <c r="FFR76" s="141"/>
      <c r="FFS76" s="141"/>
      <c r="FFT76" s="141"/>
      <c r="FFU76" s="141"/>
      <c r="FFV76" s="141"/>
      <c r="FFW76" s="141"/>
      <c r="FFX76" s="141"/>
      <c r="FFY76" s="141"/>
      <c r="FFZ76" s="141"/>
      <c r="FGA76" s="141"/>
      <c r="FGB76" s="141"/>
      <c r="FGC76" s="141"/>
      <c r="FGD76" s="141"/>
      <c r="FGE76" s="141"/>
      <c r="FGF76" s="141"/>
      <c r="FGG76" s="141"/>
      <c r="FGH76" s="141"/>
      <c r="FGI76" s="141"/>
      <c r="FGJ76" s="141"/>
      <c r="FGK76" s="141"/>
      <c r="FGL76" s="141"/>
      <c r="FGM76" s="141"/>
      <c r="FGN76" s="141"/>
      <c r="FGO76" s="141"/>
      <c r="FGP76" s="141"/>
      <c r="FGQ76" s="141"/>
      <c r="FGR76" s="141"/>
      <c r="FGS76" s="141"/>
      <c r="FGT76" s="141"/>
      <c r="FGU76" s="141"/>
      <c r="FGV76" s="141"/>
      <c r="FGW76" s="141"/>
      <c r="FGX76" s="141"/>
      <c r="FGY76" s="141"/>
      <c r="FGZ76" s="141"/>
      <c r="FHA76" s="141"/>
      <c r="FHB76" s="141"/>
      <c r="FHC76" s="141"/>
      <c r="FHD76" s="141"/>
      <c r="FHE76" s="141"/>
      <c r="FHF76" s="141"/>
      <c r="FHG76" s="141"/>
      <c r="FHH76" s="141"/>
      <c r="FHI76" s="141"/>
      <c r="FHJ76" s="141"/>
      <c r="FHK76" s="141"/>
      <c r="FHL76" s="141"/>
      <c r="FHM76" s="141"/>
      <c r="FHN76" s="141"/>
      <c r="FHO76" s="141"/>
      <c r="FHP76" s="141"/>
      <c r="FHQ76" s="141"/>
      <c r="FHR76" s="141"/>
      <c r="FHS76" s="141"/>
      <c r="FHT76" s="141"/>
      <c r="FHU76" s="141"/>
      <c r="FHV76" s="141"/>
      <c r="FHW76" s="141"/>
      <c r="FHX76" s="141"/>
      <c r="FHY76" s="141"/>
      <c r="FHZ76" s="141"/>
      <c r="FIA76" s="141"/>
      <c r="FIB76" s="141"/>
      <c r="FIC76" s="141"/>
      <c r="FID76" s="141"/>
      <c r="FIE76" s="141"/>
      <c r="FIF76" s="141"/>
      <c r="FIG76" s="141"/>
      <c r="FIH76" s="141"/>
      <c r="FII76" s="141"/>
      <c r="FIJ76" s="141"/>
      <c r="FIK76" s="141"/>
      <c r="FIL76" s="141"/>
      <c r="FIM76" s="141"/>
      <c r="FIN76" s="141"/>
      <c r="FIO76" s="141"/>
      <c r="FIP76" s="141"/>
      <c r="FIQ76" s="141"/>
      <c r="FIR76" s="141"/>
      <c r="FIS76" s="141"/>
      <c r="FIT76" s="141"/>
      <c r="FIU76" s="141"/>
      <c r="FIV76" s="141"/>
      <c r="FIW76" s="141"/>
      <c r="FIX76" s="141"/>
      <c r="FIY76" s="141"/>
      <c r="FIZ76" s="141"/>
      <c r="FJA76" s="141"/>
      <c r="FJB76" s="141"/>
      <c r="FJC76" s="141"/>
      <c r="FJD76" s="141"/>
      <c r="FJE76" s="141"/>
      <c r="FJF76" s="141"/>
      <c r="FJG76" s="141"/>
      <c r="FJH76" s="141"/>
      <c r="FJI76" s="141"/>
      <c r="FJJ76" s="141"/>
      <c r="FJK76" s="141"/>
      <c r="FJL76" s="141"/>
      <c r="FJM76" s="141"/>
      <c r="FJN76" s="141"/>
      <c r="FJO76" s="141"/>
      <c r="FJP76" s="141"/>
      <c r="FJQ76" s="141"/>
      <c r="FJR76" s="141"/>
      <c r="FJS76" s="141"/>
      <c r="FJT76" s="141"/>
      <c r="FJU76" s="141"/>
      <c r="FJV76" s="141"/>
      <c r="FJW76" s="141"/>
      <c r="FJX76" s="141"/>
      <c r="FJY76" s="141"/>
      <c r="FJZ76" s="141"/>
      <c r="FKA76" s="141"/>
      <c r="FKB76" s="141"/>
      <c r="FKC76" s="141"/>
      <c r="FKD76" s="141"/>
      <c r="FKE76" s="141"/>
      <c r="FKF76" s="141"/>
      <c r="FKG76" s="141"/>
      <c r="FKH76" s="141"/>
      <c r="FKI76" s="141"/>
      <c r="FKJ76" s="141"/>
      <c r="FKK76" s="141"/>
      <c r="FKL76" s="141"/>
      <c r="FKM76" s="141"/>
      <c r="FKN76" s="141"/>
      <c r="FKO76" s="141"/>
      <c r="FKP76" s="141"/>
      <c r="FKQ76" s="141"/>
      <c r="FKR76" s="141"/>
      <c r="FKS76" s="141"/>
      <c r="FKT76" s="141"/>
      <c r="FKU76" s="141"/>
      <c r="FKV76" s="141"/>
      <c r="FKW76" s="141"/>
      <c r="FKX76" s="141"/>
      <c r="FKY76" s="141"/>
      <c r="FKZ76" s="141"/>
      <c r="FLA76" s="141"/>
      <c r="FLB76" s="141"/>
      <c r="FLC76" s="141"/>
      <c r="FLD76" s="141"/>
      <c r="FLE76" s="141"/>
      <c r="FLF76" s="141"/>
      <c r="FLG76" s="141"/>
      <c r="FLH76" s="141"/>
      <c r="FLI76" s="141"/>
      <c r="FLJ76" s="141"/>
      <c r="FLK76" s="141"/>
      <c r="FLL76" s="141"/>
      <c r="FLM76" s="141"/>
      <c r="FLN76" s="141"/>
      <c r="FLO76" s="141"/>
      <c r="FLP76" s="141"/>
      <c r="FLQ76" s="141"/>
      <c r="FLR76" s="141"/>
      <c r="FLS76" s="141"/>
      <c r="FLT76" s="141"/>
      <c r="FLU76" s="141"/>
      <c r="FLV76" s="141"/>
      <c r="FLW76" s="141"/>
      <c r="FLX76" s="141"/>
      <c r="FLY76" s="141"/>
      <c r="FLZ76" s="141"/>
      <c r="FMA76" s="141"/>
      <c r="FMB76" s="141"/>
      <c r="FMC76" s="141"/>
      <c r="FMD76" s="141"/>
      <c r="FME76" s="141"/>
      <c r="FMF76" s="141"/>
      <c r="FMG76" s="141"/>
      <c r="FMH76" s="141"/>
      <c r="FMI76" s="141"/>
      <c r="FMJ76" s="141"/>
      <c r="FMK76" s="141"/>
      <c r="FML76" s="141"/>
      <c r="FMM76" s="141"/>
      <c r="FMN76" s="141"/>
      <c r="FMO76" s="141"/>
      <c r="FMP76" s="141"/>
      <c r="FMQ76" s="141"/>
      <c r="FMR76" s="141"/>
      <c r="FMS76" s="141"/>
      <c r="FMT76" s="141"/>
      <c r="FMU76" s="141"/>
      <c r="FMV76" s="141"/>
      <c r="FMW76" s="141"/>
      <c r="FMX76" s="141"/>
      <c r="FMY76" s="141"/>
      <c r="FMZ76" s="141"/>
      <c r="FNA76" s="141"/>
      <c r="FNB76" s="141"/>
      <c r="FNC76" s="141"/>
      <c r="FND76" s="141"/>
      <c r="FNE76" s="141"/>
      <c r="FNF76" s="141"/>
      <c r="FNG76" s="141"/>
      <c r="FNH76" s="141"/>
      <c r="FNI76" s="141"/>
      <c r="FNJ76" s="141"/>
      <c r="FNK76" s="141"/>
      <c r="FNL76" s="141"/>
      <c r="FNM76" s="141"/>
      <c r="FNN76" s="141"/>
      <c r="FNO76" s="141"/>
      <c r="FNP76" s="141"/>
      <c r="FNQ76" s="141"/>
      <c r="FNR76" s="141"/>
      <c r="FNS76" s="141"/>
      <c r="FNT76" s="141"/>
      <c r="FNU76" s="141"/>
      <c r="FNV76" s="141"/>
      <c r="FNW76" s="141"/>
      <c r="FNX76" s="141"/>
      <c r="FNY76" s="141"/>
      <c r="FNZ76" s="141"/>
      <c r="FOA76" s="141"/>
      <c r="FOB76" s="141"/>
      <c r="FOC76" s="141"/>
      <c r="FOD76" s="141"/>
      <c r="FOE76" s="141"/>
      <c r="FOF76" s="141"/>
      <c r="FOG76" s="141"/>
      <c r="FOH76" s="141"/>
      <c r="FOI76" s="141"/>
      <c r="FOJ76" s="141"/>
      <c r="FOK76" s="141"/>
      <c r="FOL76" s="141"/>
      <c r="FOM76" s="141"/>
      <c r="FON76" s="141"/>
      <c r="FOO76" s="141"/>
      <c r="FOP76" s="141"/>
      <c r="FOQ76" s="141"/>
      <c r="FOR76" s="141"/>
      <c r="FOS76" s="141"/>
      <c r="FOT76" s="141"/>
      <c r="FOU76" s="141"/>
      <c r="FOV76" s="141"/>
      <c r="FOW76" s="141"/>
      <c r="FOX76" s="141"/>
      <c r="FOY76" s="141"/>
      <c r="FOZ76" s="141"/>
      <c r="FPA76" s="141"/>
      <c r="FPB76" s="141"/>
      <c r="FPC76" s="141"/>
      <c r="FPD76" s="141"/>
      <c r="FPE76" s="141"/>
      <c r="FPF76" s="141"/>
      <c r="FPG76" s="141"/>
      <c r="FPH76" s="141"/>
      <c r="FPI76" s="141"/>
      <c r="FPJ76" s="141"/>
      <c r="FPK76" s="141"/>
      <c r="FPL76" s="141"/>
      <c r="FPM76" s="141"/>
      <c r="FPN76" s="141"/>
      <c r="FPO76" s="141"/>
      <c r="FPP76" s="141"/>
      <c r="FPQ76" s="141"/>
      <c r="FPR76" s="141"/>
      <c r="FPS76" s="141"/>
      <c r="FPT76" s="141"/>
      <c r="FPU76" s="141"/>
      <c r="FPV76" s="141"/>
      <c r="FPW76" s="141"/>
      <c r="FPX76" s="141"/>
      <c r="FPY76" s="141"/>
      <c r="FPZ76" s="141"/>
      <c r="FQA76" s="141"/>
      <c r="FQB76" s="141"/>
      <c r="FQC76" s="141"/>
      <c r="FQD76" s="141"/>
      <c r="FQE76" s="141"/>
      <c r="FQF76" s="141"/>
      <c r="FQG76" s="141"/>
      <c r="FQH76" s="141"/>
      <c r="FQI76" s="141"/>
      <c r="FQJ76" s="141"/>
      <c r="FQK76" s="141"/>
      <c r="FQL76" s="141"/>
      <c r="FQM76" s="141"/>
      <c r="FQN76" s="141"/>
      <c r="FQO76" s="141"/>
      <c r="FQP76" s="141"/>
      <c r="FQQ76" s="141"/>
      <c r="FQR76" s="141"/>
      <c r="FQS76" s="141"/>
      <c r="FQT76" s="141"/>
      <c r="FQU76" s="141"/>
      <c r="FQV76" s="141"/>
      <c r="FQW76" s="141"/>
      <c r="FQX76" s="141"/>
      <c r="FQY76" s="141"/>
      <c r="FQZ76" s="141"/>
      <c r="FRA76" s="141"/>
      <c r="FRB76" s="141"/>
      <c r="FRC76" s="141"/>
      <c r="FRD76" s="141"/>
      <c r="FRE76" s="141"/>
      <c r="FRF76" s="141"/>
      <c r="FRG76" s="141"/>
      <c r="FRH76" s="141"/>
      <c r="FRI76" s="141"/>
      <c r="FRJ76" s="141"/>
      <c r="FRK76" s="141"/>
      <c r="FRL76" s="141"/>
      <c r="FRM76" s="141"/>
      <c r="FRN76" s="141"/>
      <c r="FRO76" s="141"/>
      <c r="FRP76" s="141"/>
      <c r="FRQ76" s="141"/>
      <c r="FRR76" s="141"/>
      <c r="FRS76" s="141"/>
      <c r="FRT76" s="141"/>
      <c r="FRU76" s="141"/>
      <c r="FRV76" s="141"/>
      <c r="FRW76" s="141"/>
      <c r="FRX76" s="141"/>
      <c r="FRY76" s="141"/>
      <c r="FRZ76" s="141"/>
      <c r="FSA76" s="141"/>
      <c r="FSB76" s="141"/>
      <c r="FSC76" s="141"/>
      <c r="FSD76" s="141"/>
      <c r="FSE76" s="141"/>
      <c r="FSF76" s="141"/>
      <c r="FSG76" s="141"/>
      <c r="FSH76" s="141"/>
      <c r="FSI76" s="141"/>
      <c r="FSJ76" s="141"/>
      <c r="FSK76" s="141"/>
      <c r="FSL76" s="141"/>
      <c r="FSM76" s="141"/>
      <c r="FSN76" s="141"/>
      <c r="FSO76" s="141"/>
      <c r="FSP76" s="141"/>
      <c r="FSQ76" s="141"/>
      <c r="FSR76" s="141"/>
      <c r="FSS76" s="141"/>
      <c r="FST76" s="141"/>
      <c r="FSU76" s="141"/>
      <c r="FSV76" s="141"/>
      <c r="FSW76" s="141"/>
      <c r="FSX76" s="141"/>
      <c r="FSY76" s="141"/>
      <c r="FSZ76" s="141"/>
      <c r="FTA76" s="141"/>
      <c r="FTB76" s="141"/>
      <c r="FTC76" s="141"/>
      <c r="FTD76" s="141"/>
      <c r="FTE76" s="141"/>
      <c r="FTF76" s="141"/>
      <c r="FTG76" s="141"/>
      <c r="FTH76" s="141"/>
      <c r="FTI76" s="141"/>
      <c r="FTJ76" s="141"/>
      <c r="FTK76" s="141"/>
      <c r="FTL76" s="141"/>
      <c r="FTM76" s="141"/>
      <c r="FTN76" s="141"/>
      <c r="FTO76" s="141"/>
      <c r="FTP76" s="141"/>
      <c r="FTQ76" s="141"/>
      <c r="FTR76" s="141"/>
      <c r="FTS76" s="141"/>
      <c r="FTT76" s="141"/>
      <c r="FTU76" s="141"/>
      <c r="FTV76" s="141"/>
      <c r="FTW76" s="141"/>
      <c r="FTX76" s="141"/>
      <c r="FTY76" s="141"/>
      <c r="FTZ76" s="141"/>
      <c r="FUA76" s="141"/>
      <c r="FUB76" s="141"/>
      <c r="FUC76" s="141"/>
      <c r="FUD76" s="141"/>
      <c r="FUE76" s="141"/>
      <c r="FUF76" s="141"/>
      <c r="FUG76" s="141"/>
      <c r="FUH76" s="141"/>
      <c r="FUI76" s="141"/>
      <c r="FUJ76" s="141"/>
      <c r="FUK76" s="141"/>
      <c r="FUL76" s="141"/>
      <c r="FUM76" s="141"/>
      <c r="FUN76" s="141"/>
      <c r="FUO76" s="141"/>
      <c r="FUP76" s="141"/>
      <c r="FUQ76" s="141"/>
      <c r="FUR76" s="141"/>
      <c r="FUS76" s="141"/>
      <c r="FUT76" s="141"/>
      <c r="FUU76" s="141"/>
      <c r="FUV76" s="141"/>
      <c r="FUW76" s="141"/>
      <c r="FUX76" s="141"/>
      <c r="FUY76" s="141"/>
      <c r="FUZ76" s="141"/>
      <c r="FVA76" s="141"/>
      <c r="FVB76" s="141"/>
      <c r="FVC76" s="141"/>
      <c r="FVD76" s="141"/>
      <c r="FVE76" s="141"/>
      <c r="FVF76" s="141"/>
      <c r="FVG76" s="141"/>
      <c r="FVH76" s="141"/>
      <c r="FVI76" s="141"/>
      <c r="FVJ76" s="141"/>
      <c r="FVK76" s="141"/>
      <c r="FVL76" s="141"/>
      <c r="FVM76" s="141"/>
      <c r="FVN76" s="141"/>
      <c r="FVO76" s="141"/>
      <c r="FVP76" s="141"/>
      <c r="FVQ76" s="141"/>
      <c r="FVR76" s="141"/>
      <c r="FVS76" s="141"/>
      <c r="FVT76" s="141"/>
      <c r="FVU76" s="141"/>
      <c r="FVV76" s="141"/>
      <c r="FVW76" s="141"/>
      <c r="FVX76" s="141"/>
      <c r="FVY76" s="141"/>
      <c r="FVZ76" s="141"/>
      <c r="FWA76" s="141"/>
      <c r="FWB76" s="141"/>
      <c r="FWC76" s="141"/>
      <c r="FWD76" s="141"/>
      <c r="FWE76" s="141"/>
      <c r="FWF76" s="141"/>
      <c r="FWG76" s="141"/>
      <c r="FWH76" s="141"/>
      <c r="FWI76" s="141"/>
      <c r="FWJ76" s="141"/>
      <c r="FWK76" s="141"/>
      <c r="FWL76" s="141"/>
      <c r="FWM76" s="141"/>
      <c r="FWN76" s="141"/>
      <c r="FWO76" s="141"/>
      <c r="FWP76" s="141"/>
      <c r="FWQ76" s="141"/>
      <c r="FWR76" s="141"/>
      <c r="FWS76" s="141"/>
      <c r="FWT76" s="141"/>
      <c r="FWU76" s="141"/>
      <c r="FWV76" s="141"/>
      <c r="FWW76" s="141"/>
      <c r="FWX76" s="141"/>
      <c r="FWY76" s="141"/>
      <c r="FWZ76" s="141"/>
      <c r="FXA76" s="141"/>
      <c r="FXB76" s="141"/>
      <c r="FXC76" s="141"/>
      <c r="FXD76" s="141"/>
      <c r="FXE76" s="141"/>
      <c r="FXF76" s="141"/>
      <c r="FXG76" s="141"/>
      <c r="FXH76" s="141"/>
      <c r="FXI76" s="141"/>
      <c r="FXJ76" s="141"/>
      <c r="FXK76" s="141"/>
      <c r="FXL76" s="141"/>
      <c r="FXM76" s="141"/>
      <c r="FXN76" s="141"/>
      <c r="FXO76" s="141"/>
      <c r="FXP76" s="141"/>
      <c r="FXQ76" s="141"/>
      <c r="FXR76" s="141"/>
      <c r="FXS76" s="141"/>
      <c r="FXT76" s="141"/>
      <c r="FXU76" s="141"/>
      <c r="FXV76" s="141"/>
      <c r="FXW76" s="141"/>
      <c r="FXX76" s="141"/>
      <c r="FXY76" s="141"/>
      <c r="FXZ76" s="141"/>
      <c r="FYA76" s="141"/>
      <c r="FYB76" s="141"/>
      <c r="FYC76" s="141"/>
      <c r="FYD76" s="141"/>
      <c r="FYE76" s="141"/>
      <c r="FYF76" s="141"/>
      <c r="FYG76" s="141"/>
      <c r="FYH76" s="141"/>
      <c r="FYI76" s="141"/>
      <c r="FYJ76" s="141"/>
      <c r="FYK76" s="141"/>
      <c r="FYL76" s="141"/>
      <c r="FYM76" s="141"/>
      <c r="FYN76" s="141"/>
      <c r="FYO76" s="141"/>
      <c r="FYP76" s="141"/>
      <c r="FYQ76" s="141"/>
      <c r="FYR76" s="141"/>
      <c r="FYS76" s="141"/>
      <c r="FYT76" s="141"/>
      <c r="FYU76" s="141"/>
      <c r="FYV76" s="141"/>
      <c r="FYW76" s="141"/>
      <c r="FYX76" s="141"/>
      <c r="FYY76" s="141"/>
      <c r="FYZ76" s="141"/>
      <c r="FZA76" s="141"/>
      <c r="FZB76" s="141"/>
      <c r="FZC76" s="141"/>
      <c r="FZD76" s="141"/>
      <c r="FZE76" s="141"/>
      <c r="FZF76" s="141"/>
      <c r="FZG76" s="141"/>
      <c r="FZH76" s="141"/>
      <c r="FZI76" s="141"/>
      <c r="FZJ76" s="141"/>
      <c r="FZK76" s="141"/>
      <c r="FZL76" s="141"/>
      <c r="FZM76" s="141"/>
      <c r="FZN76" s="141"/>
      <c r="FZO76" s="141"/>
      <c r="FZP76" s="141"/>
      <c r="FZQ76" s="141"/>
      <c r="FZR76" s="141"/>
      <c r="FZS76" s="141"/>
      <c r="FZT76" s="141"/>
      <c r="FZU76" s="141"/>
      <c r="FZV76" s="141"/>
      <c r="FZW76" s="141"/>
      <c r="FZX76" s="141"/>
      <c r="FZY76" s="141"/>
      <c r="FZZ76" s="141"/>
      <c r="GAA76" s="141"/>
      <c r="GAB76" s="141"/>
      <c r="GAC76" s="141"/>
      <c r="GAD76" s="141"/>
      <c r="GAE76" s="141"/>
      <c r="GAF76" s="141"/>
      <c r="GAG76" s="141"/>
      <c r="GAH76" s="141"/>
      <c r="GAI76" s="141"/>
      <c r="GAJ76" s="141"/>
      <c r="GAK76" s="141"/>
      <c r="GAL76" s="141"/>
      <c r="GAM76" s="141"/>
      <c r="GAN76" s="141"/>
      <c r="GAO76" s="141"/>
      <c r="GAP76" s="141"/>
      <c r="GAQ76" s="141"/>
      <c r="GAR76" s="141"/>
      <c r="GAS76" s="141"/>
      <c r="GAT76" s="141"/>
      <c r="GAU76" s="141"/>
      <c r="GAV76" s="141"/>
      <c r="GAW76" s="141"/>
      <c r="GAX76" s="141"/>
      <c r="GAY76" s="141"/>
      <c r="GAZ76" s="141"/>
      <c r="GBA76" s="141"/>
      <c r="GBB76" s="141"/>
      <c r="GBC76" s="141"/>
      <c r="GBD76" s="141"/>
      <c r="GBE76" s="141"/>
      <c r="GBF76" s="141"/>
      <c r="GBG76" s="141"/>
      <c r="GBH76" s="141"/>
      <c r="GBI76" s="141"/>
      <c r="GBJ76" s="141"/>
      <c r="GBK76" s="141"/>
      <c r="GBL76" s="141"/>
      <c r="GBM76" s="141"/>
      <c r="GBN76" s="141"/>
      <c r="GBO76" s="141"/>
      <c r="GBP76" s="141"/>
      <c r="GBQ76" s="141"/>
      <c r="GBR76" s="141"/>
      <c r="GBS76" s="141"/>
      <c r="GBT76" s="141"/>
      <c r="GBU76" s="141"/>
      <c r="GBV76" s="141"/>
      <c r="GBW76" s="141"/>
      <c r="GBX76" s="141"/>
      <c r="GBY76" s="141"/>
      <c r="GBZ76" s="141"/>
      <c r="GCA76" s="141"/>
      <c r="GCB76" s="141"/>
      <c r="GCC76" s="141"/>
      <c r="GCD76" s="141"/>
      <c r="GCE76" s="141"/>
      <c r="GCF76" s="141"/>
      <c r="GCG76" s="141"/>
      <c r="GCH76" s="141"/>
      <c r="GCI76" s="141"/>
      <c r="GCJ76" s="141"/>
      <c r="GCK76" s="141"/>
      <c r="GCL76" s="141"/>
      <c r="GCM76" s="141"/>
      <c r="GCN76" s="141"/>
      <c r="GCO76" s="141"/>
      <c r="GCP76" s="141"/>
      <c r="GCQ76" s="141"/>
      <c r="GCR76" s="141"/>
      <c r="GCS76" s="141"/>
      <c r="GCT76" s="141"/>
      <c r="GCU76" s="141"/>
      <c r="GCV76" s="141"/>
      <c r="GCW76" s="141"/>
      <c r="GCX76" s="141"/>
      <c r="GCY76" s="141"/>
      <c r="GCZ76" s="141"/>
      <c r="GDA76" s="141"/>
      <c r="GDB76" s="141"/>
      <c r="GDC76" s="141"/>
      <c r="GDD76" s="141"/>
      <c r="GDE76" s="141"/>
      <c r="GDF76" s="141"/>
      <c r="GDG76" s="141"/>
      <c r="GDH76" s="141"/>
      <c r="GDI76" s="141"/>
      <c r="GDJ76" s="141"/>
      <c r="GDK76" s="141"/>
      <c r="GDL76" s="141"/>
      <c r="GDM76" s="141"/>
      <c r="GDN76" s="141"/>
      <c r="GDO76" s="141"/>
      <c r="GDP76" s="141"/>
      <c r="GDQ76" s="141"/>
      <c r="GDR76" s="141"/>
      <c r="GDS76" s="141"/>
      <c r="GDT76" s="141"/>
      <c r="GDU76" s="141"/>
      <c r="GDV76" s="141"/>
      <c r="GDW76" s="141"/>
      <c r="GDX76" s="141"/>
      <c r="GDY76" s="141"/>
      <c r="GDZ76" s="141"/>
      <c r="GEA76" s="141"/>
      <c r="GEB76" s="141"/>
      <c r="GEC76" s="141"/>
      <c r="GED76" s="141"/>
      <c r="GEE76" s="141"/>
      <c r="GEF76" s="141"/>
      <c r="GEG76" s="141"/>
      <c r="GEH76" s="141"/>
      <c r="GEI76" s="141"/>
      <c r="GEJ76" s="141"/>
      <c r="GEK76" s="141"/>
      <c r="GEL76" s="141"/>
      <c r="GEM76" s="141"/>
      <c r="GEN76" s="141"/>
      <c r="GEO76" s="141"/>
      <c r="GEP76" s="141"/>
      <c r="GEQ76" s="141"/>
      <c r="GER76" s="141"/>
      <c r="GES76" s="141"/>
      <c r="GET76" s="141"/>
      <c r="GEU76" s="141"/>
      <c r="GEV76" s="141"/>
      <c r="GEW76" s="141"/>
      <c r="GEX76" s="141"/>
      <c r="GEY76" s="141"/>
      <c r="GEZ76" s="141"/>
      <c r="GFA76" s="141"/>
      <c r="GFB76" s="141"/>
      <c r="GFC76" s="141"/>
      <c r="GFD76" s="141"/>
      <c r="GFE76" s="141"/>
      <c r="GFF76" s="141"/>
      <c r="GFG76" s="141"/>
      <c r="GFH76" s="141"/>
      <c r="GFI76" s="141"/>
      <c r="GFJ76" s="141"/>
      <c r="GFK76" s="141"/>
      <c r="GFL76" s="141"/>
      <c r="GFM76" s="141"/>
      <c r="GFN76" s="141"/>
      <c r="GFO76" s="141"/>
      <c r="GFP76" s="141"/>
      <c r="GFQ76" s="141"/>
      <c r="GFR76" s="141"/>
      <c r="GFS76" s="141"/>
      <c r="GFT76" s="141"/>
      <c r="GFU76" s="141"/>
      <c r="GFV76" s="141"/>
      <c r="GFW76" s="141"/>
      <c r="GFX76" s="141"/>
      <c r="GFY76" s="141"/>
      <c r="GFZ76" s="141"/>
      <c r="GGA76" s="141"/>
      <c r="GGB76" s="141"/>
      <c r="GGC76" s="141"/>
      <c r="GGD76" s="141"/>
      <c r="GGE76" s="141"/>
      <c r="GGF76" s="141"/>
      <c r="GGG76" s="141"/>
      <c r="GGH76" s="141"/>
      <c r="GGI76" s="141"/>
      <c r="GGJ76" s="141"/>
      <c r="GGK76" s="141"/>
      <c r="GGL76" s="141"/>
      <c r="GGM76" s="141"/>
      <c r="GGN76" s="141"/>
      <c r="GGO76" s="141"/>
      <c r="GGP76" s="141"/>
      <c r="GGQ76" s="141"/>
      <c r="GGR76" s="141"/>
      <c r="GGS76" s="141"/>
      <c r="GGT76" s="141"/>
      <c r="GGU76" s="141"/>
      <c r="GGV76" s="141"/>
      <c r="GGW76" s="141"/>
      <c r="GGX76" s="141"/>
      <c r="GGY76" s="141"/>
      <c r="GGZ76" s="141"/>
      <c r="GHA76" s="141"/>
      <c r="GHB76" s="141"/>
      <c r="GHC76" s="141"/>
      <c r="GHD76" s="141"/>
      <c r="GHE76" s="141"/>
      <c r="GHF76" s="141"/>
      <c r="GHG76" s="141"/>
      <c r="GHH76" s="141"/>
      <c r="GHI76" s="141"/>
      <c r="GHJ76" s="141"/>
      <c r="GHK76" s="141"/>
      <c r="GHL76" s="141"/>
      <c r="GHM76" s="141"/>
      <c r="GHN76" s="141"/>
      <c r="GHO76" s="141"/>
      <c r="GHP76" s="141"/>
      <c r="GHQ76" s="141"/>
      <c r="GHR76" s="141"/>
      <c r="GHS76" s="141"/>
      <c r="GHT76" s="141"/>
      <c r="GHU76" s="141"/>
      <c r="GHV76" s="141"/>
      <c r="GHW76" s="141"/>
      <c r="GHX76" s="141"/>
      <c r="GHY76" s="141"/>
      <c r="GHZ76" s="141"/>
      <c r="GIA76" s="141"/>
      <c r="GIB76" s="141"/>
      <c r="GIC76" s="141"/>
      <c r="GID76" s="141"/>
      <c r="GIE76" s="141"/>
      <c r="GIF76" s="141"/>
      <c r="GIG76" s="141"/>
      <c r="GIH76" s="141"/>
      <c r="GII76" s="141"/>
      <c r="GIJ76" s="141"/>
      <c r="GIK76" s="141"/>
      <c r="GIL76" s="141"/>
      <c r="GIM76" s="141"/>
      <c r="GIN76" s="141"/>
      <c r="GIO76" s="141"/>
      <c r="GIP76" s="141"/>
      <c r="GIQ76" s="141"/>
      <c r="GIR76" s="141"/>
      <c r="GIS76" s="141"/>
      <c r="GIT76" s="141"/>
      <c r="GIU76" s="141"/>
      <c r="GIV76" s="141"/>
      <c r="GIW76" s="141"/>
      <c r="GIX76" s="141"/>
      <c r="GIY76" s="141"/>
      <c r="GIZ76" s="141"/>
      <c r="GJA76" s="141"/>
      <c r="GJB76" s="141"/>
      <c r="GJC76" s="141"/>
      <c r="GJD76" s="141"/>
      <c r="GJE76" s="141"/>
      <c r="GJF76" s="141"/>
      <c r="GJG76" s="141"/>
      <c r="GJH76" s="141"/>
      <c r="GJI76" s="141"/>
      <c r="GJJ76" s="141"/>
      <c r="GJK76" s="141"/>
      <c r="GJL76" s="141"/>
      <c r="GJM76" s="141"/>
      <c r="GJN76" s="141"/>
      <c r="GJO76" s="141"/>
      <c r="GJP76" s="141"/>
      <c r="GJQ76" s="141"/>
      <c r="GJR76" s="141"/>
      <c r="GJS76" s="141"/>
      <c r="GJT76" s="141"/>
      <c r="GJU76" s="141"/>
      <c r="GJV76" s="141"/>
      <c r="GJW76" s="141"/>
      <c r="GJX76" s="141"/>
      <c r="GJY76" s="141"/>
      <c r="GJZ76" s="141"/>
      <c r="GKA76" s="141"/>
      <c r="GKB76" s="141"/>
      <c r="GKC76" s="141"/>
      <c r="GKD76" s="141"/>
      <c r="GKE76" s="141"/>
      <c r="GKF76" s="141"/>
      <c r="GKG76" s="141"/>
      <c r="GKH76" s="141"/>
      <c r="GKI76" s="141"/>
      <c r="GKJ76" s="141"/>
      <c r="GKK76" s="141"/>
      <c r="GKL76" s="141"/>
      <c r="GKM76" s="141"/>
      <c r="GKN76" s="141"/>
      <c r="GKO76" s="141"/>
      <c r="GKP76" s="141"/>
      <c r="GKQ76" s="141"/>
      <c r="GKR76" s="141"/>
      <c r="GKS76" s="141"/>
      <c r="GKT76" s="141"/>
      <c r="GKU76" s="141"/>
      <c r="GKV76" s="141"/>
      <c r="GKW76" s="141"/>
      <c r="GKX76" s="141"/>
      <c r="GKY76" s="141"/>
      <c r="GKZ76" s="141"/>
      <c r="GLA76" s="141"/>
      <c r="GLB76" s="141"/>
      <c r="GLC76" s="141"/>
      <c r="GLD76" s="141"/>
      <c r="GLE76" s="141"/>
      <c r="GLF76" s="141"/>
      <c r="GLG76" s="141"/>
      <c r="GLH76" s="141"/>
      <c r="GLI76" s="141"/>
      <c r="GLJ76" s="141"/>
      <c r="GLK76" s="141"/>
      <c r="GLL76" s="141"/>
      <c r="GLM76" s="141"/>
      <c r="GLN76" s="141"/>
      <c r="GLO76" s="141"/>
      <c r="GLP76" s="141"/>
      <c r="GLQ76" s="141"/>
      <c r="GLR76" s="141"/>
      <c r="GLS76" s="141"/>
      <c r="GLT76" s="141"/>
      <c r="GLU76" s="141"/>
      <c r="GLV76" s="141"/>
      <c r="GLW76" s="141"/>
      <c r="GLX76" s="141"/>
      <c r="GLY76" s="141"/>
      <c r="GLZ76" s="141"/>
      <c r="GMA76" s="141"/>
      <c r="GMB76" s="141"/>
      <c r="GMC76" s="141"/>
      <c r="GMD76" s="141"/>
      <c r="GME76" s="141"/>
      <c r="GMF76" s="141"/>
      <c r="GMG76" s="141"/>
      <c r="GMH76" s="141"/>
      <c r="GMI76" s="141"/>
      <c r="GMJ76" s="141"/>
      <c r="GMK76" s="141"/>
      <c r="GML76" s="141"/>
      <c r="GMM76" s="141"/>
      <c r="GMN76" s="141"/>
      <c r="GMO76" s="141"/>
      <c r="GMP76" s="141"/>
      <c r="GMQ76" s="141"/>
      <c r="GMR76" s="141"/>
      <c r="GMS76" s="141"/>
      <c r="GMT76" s="141"/>
      <c r="GMU76" s="141"/>
      <c r="GMV76" s="141"/>
      <c r="GMW76" s="141"/>
      <c r="GMX76" s="141"/>
      <c r="GMY76" s="141"/>
      <c r="GMZ76" s="141"/>
      <c r="GNA76" s="141"/>
      <c r="GNB76" s="141"/>
      <c r="GNC76" s="141"/>
      <c r="GND76" s="141"/>
      <c r="GNE76" s="141"/>
      <c r="GNF76" s="141"/>
      <c r="GNG76" s="141"/>
      <c r="GNH76" s="141"/>
      <c r="GNI76" s="141"/>
      <c r="GNJ76" s="141"/>
      <c r="GNK76" s="141"/>
      <c r="GNL76" s="141"/>
      <c r="GNM76" s="141"/>
      <c r="GNN76" s="141"/>
      <c r="GNO76" s="141"/>
      <c r="GNP76" s="141"/>
      <c r="GNQ76" s="141"/>
      <c r="GNR76" s="141"/>
      <c r="GNS76" s="141"/>
      <c r="GNT76" s="141"/>
      <c r="GNU76" s="141"/>
      <c r="GNV76" s="141"/>
      <c r="GNW76" s="141"/>
      <c r="GNX76" s="141"/>
      <c r="GNY76" s="141"/>
      <c r="GNZ76" s="141"/>
      <c r="GOA76" s="141"/>
      <c r="GOB76" s="141"/>
      <c r="GOC76" s="141"/>
      <c r="GOD76" s="141"/>
      <c r="GOE76" s="141"/>
      <c r="GOF76" s="141"/>
      <c r="GOG76" s="141"/>
      <c r="GOH76" s="141"/>
      <c r="GOI76" s="141"/>
      <c r="GOJ76" s="141"/>
      <c r="GOK76" s="141"/>
      <c r="GOL76" s="141"/>
      <c r="GOM76" s="141"/>
      <c r="GON76" s="141"/>
      <c r="GOO76" s="141"/>
      <c r="GOP76" s="141"/>
      <c r="GOQ76" s="141"/>
      <c r="GOR76" s="141"/>
      <c r="GOS76" s="141"/>
      <c r="GOT76" s="141"/>
      <c r="GOU76" s="141"/>
      <c r="GOV76" s="141"/>
      <c r="GOW76" s="141"/>
      <c r="GOX76" s="141"/>
      <c r="GOY76" s="141"/>
      <c r="GOZ76" s="141"/>
      <c r="GPA76" s="141"/>
      <c r="GPB76" s="141"/>
      <c r="GPC76" s="141"/>
      <c r="GPD76" s="141"/>
      <c r="GPE76" s="141"/>
      <c r="GPF76" s="141"/>
      <c r="GPG76" s="141"/>
      <c r="GPH76" s="141"/>
      <c r="GPI76" s="141"/>
      <c r="GPJ76" s="141"/>
      <c r="GPK76" s="141"/>
      <c r="GPL76" s="141"/>
      <c r="GPM76" s="141"/>
      <c r="GPN76" s="141"/>
      <c r="GPO76" s="141"/>
      <c r="GPP76" s="141"/>
      <c r="GPQ76" s="141"/>
      <c r="GPR76" s="141"/>
      <c r="GPS76" s="141"/>
      <c r="GPT76" s="141"/>
      <c r="GPU76" s="141"/>
      <c r="GPV76" s="141"/>
      <c r="GPW76" s="141"/>
      <c r="GPX76" s="141"/>
      <c r="GPY76" s="141"/>
      <c r="GPZ76" s="141"/>
      <c r="GQA76" s="141"/>
      <c r="GQB76" s="141"/>
      <c r="GQC76" s="141"/>
      <c r="GQD76" s="141"/>
      <c r="GQE76" s="141"/>
      <c r="GQF76" s="141"/>
      <c r="GQG76" s="141"/>
      <c r="GQH76" s="141"/>
      <c r="GQI76" s="141"/>
      <c r="GQJ76" s="141"/>
      <c r="GQK76" s="141"/>
      <c r="GQL76" s="141"/>
      <c r="GQM76" s="141"/>
      <c r="GQN76" s="141"/>
      <c r="GQO76" s="141"/>
      <c r="GQP76" s="141"/>
      <c r="GQQ76" s="141"/>
      <c r="GQR76" s="141"/>
      <c r="GQS76" s="141"/>
      <c r="GQT76" s="141"/>
      <c r="GQU76" s="141"/>
      <c r="GQV76" s="141"/>
      <c r="GQW76" s="141"/>
      <c r="GQX76" s="141"/>
      <c r="GQY76" s="141"/>
      <c r="GQZ76" s="141"/>
      <c r="GRA76" s="141"/>
      <c r="GRB76" s="141"/>
      <c r="GRC76" s="141"/>
      <c r="GRD76" s="141"/>
      <c r="GRE76" s="141"/>
      <c r="GRF76" s="141"/>
      <c r="GRG76" s="141"/>
      <c r="GRH76" s="141"/>
      <c r="GRI76" s="141"/>
      <c r="GRJ76" s="141"/>
      <c r="GRK76" s="141"/>
      <c r="GRL76" s="141"/>
      <c r="GRM76" s="141"/>
      <c r="GRN76" s="141"/>
      <c r="GRO76" s="141"/>
      <c r="GRP76" s="141"/>
      <c r="GRQ76" s="141"/>
      <c r="GRR76" s="141"/>
      <c r="GRS76" s="141"/>
      <c r="GRT76" s="141"/>
      <c r="GRU76" s="141"/>
      <c r="GRV76" s="141"/>
      <c r="GRW76" s="141"/>
      <c r="GRX76" s="141"/>
      <c r="GRY76" s="141"/>
      <c r="GRZ76" s="141"/>
      <c r="GSA76" s="141"/>
      <c r="GSB76" s="141"/>
      <c r="GSC76" s="141"/>
      <c r="GSD76" s="141"/>
      <c r="GSE76" s="141"/>
      <c r="GSF76" s="141"/>
      <c r="GSG76" s="141"/>
      <c r="GSH76" s="141"/>
      <c r="GSI76" s="141"/>
      <c r="GSJ76" s="141"/>
      <c r="GSK76" s="141"/>
      <c r="GSL76" s="141"/>
      <c r="GSM76" s="141"/>
      <c r="GSN76" s="141"/>
      <c r="GSO76" s="141"/>
      <c r="GSP76" s="141"/>
      <c r="GSQ76" s="141"/>
      <c r="GSR76" s="141"/>
      <c r="GSS76" s="141"/>
      <c r="GST76" s="141"/>
      <c r="GSU76" s="141"/>
      <c r="GSV76" s="141"/>
      <c r="GSW76" s="141"/>
      <c r="GSX76" s="141"/>
      <c r="GSY76" s="141"/>
      <c r="GSZ76" s="141"/>
      <c r="GTA76" s="141"/>
      <c r="GTB76" s="141"/>
      <c r="GTC76" s="141"/>
      <c r="GTD76" s="141"/>
      <c r="GTE76" s="141"/>
      <c r="GTF76" s="141"/>
      <c r="GTG76" s="141"/>
      <c r="GTH76" s="141"/>
      <c r="GTI76" s="141"/>
      <c r="GTJ76" s="141"/>
      <c r="GTK76" s="141"/>
      <c r="GTL76" s="141"/>
      <c r="GTM76" s="141"/>
      <c r="GTN76" s="141"/>
      <c r="GTO76" s="141"/>
      <c r="GTP76" s="141"/>
      <c r="GTQ76" s="141"/>
      <c r="GTR76" s="141"/>
      <c r="GTS76" s="141"/>
      <c r="GTT76" s="141"/>
      <c r="GTU76" s="141"/>
      <c r="GTV76" s="141"/>
      <c r="GTW76" s="141"/>
      <c r="GTX76" s="141"/>
      <c r="GTY76" s="141"/>
      <c r="GTZ76" s="141"/>
      <c r="GUA76" s="141"/>
      <c r="GUB76" s="141"/>
      <c r="GUC76" s="141"/>
      <c r="GUD76" s="141"/>
      <c r="GUE76" s="141"/>
      <c r="GUF76" s="141"/>
      <c r="GUG76" s="141"/>
      <c r="GUH76" s="141"/>
      <c r="GUI76" s="141"/>
      <c r="GUJ76" s="141"/>
      <c r="GUK76" s="141"/>
      <c r="GUL76" s="141"/>
      <c r="GUM76" s="141"/>
      <c r="GUN76" s="141"/>
      <c r="GUO76" s="141"/>
      <c r="GUP76" s="141"/>
      <c r="GUQ76" s="141"/>
      <c r="GUR76" s="141"/>
      <c r="GUS76" s="141"/>
      <c r="GUT76" s="141"/>
      <c r="GUU76" s="141"/>
      <c r="GUV76" s="141"/>
      <c r="GUW76" s="141"/>
      <c r="GUX76" s="141"/>
      <c r="GUY76" s="141"/>
      <c r="GUZ76" s="141"/>
      <c r="GVA76" s="141"/>
      <c r="GVB76" s="141"/>
      <c r="GVC76" s="141"/>
      <c r="GVD76" s="141"/>
      <c r="GVE76" s="141"/>
      <c r="GVF76" s="141"/>
      <c r="GVG76" s="141"/>
      <c r="GVH76" s="141"/>
      <c r="GVI76" s="141"/>
      <c r="GVJ76" s="141"/>
      <c r="GVK76" s="141"/>
      <c r="GVL76" s="141"/>
      <c r="GVM76" s="141"/>
      <c r="GVN76" s="141"/>
      <c r="GVO76" s="141"/>
      <c r="GVP76" s="141"/>
      <c r="GVQ76" s="141"/>
      <c r="GVR76" s="141"/>
      <c r="GVS76" s="141"/>
      <c r="GVT76" s="141"/>
      <c r="GVU76" s="141"/>
      <c r="GVV76" s="141"/>
      <c r="GVW76" s="141"/>
      <c r="GVX76" s="141"/>
      <c r="GVY76" s="141"/>
      <c r="GVZ76" s="141"/>
      <c r="GWA76" s="141"/>
      <c r="GWB76" s="141"/>
      <c r="GWC76" s="141"/>
      <c r="GWD76" s="141"/>
      <c r="GWE76" s="141"/>
      <c r="GWF76" s="141"/>
      <c r="GWG76" s="141"/>
      <c r="GWH76" s="141"/>
      <c r="GWI76" s="141"/>
      <c r="GWJ76" s="141"/>
      <c r="GWK76" s="141"/>
      <c r="GWL76" s="141"/>
      <c r="GWM76" s="141"/>
      <c r="GWN76" s="141"/>
      <c r="GWO76" s="141"/>
      <c r="GWP76" s="141"/>
      <c r="GWQ76" s="141"/>
      <c r="GWR76" s="141"/>
      <c r="GWS76" s="141"/>
      <c r="GWT76" s="141"/>
      <c r="GWU76" s="141"/>
      <c r="GWV76" s="141"/>
      <c r="GWW76" s="141"/>
      <c r="GWX76" s="141"/>
      <c r="GWY76" s="141"/>
      <c r="GWZ76" s="141"/>
      <c r="GXA76" s="141"/>
      <c r="GXB76" s="141"/>
      <c r="GXC76" s="141"/>
      <c r="GXD76" s="141"/>
      <c r="GXE76" s="141"/>
      <c r="GXF76" s="141"/>
      <c r="GXG76" s="141"/>
      <c r="GXH76" s="141"/>
      <c r="GXI76" s="141"/>
      <c r="GXJ76" s="141"/>
      <c r="GXK76" s="141"/>
      <c r="GXL76" s="141"/>
      <c r="GXM76" s="141"/>
      <c r="GXN76" s="141"/>
      <c r="GXO76" s="141"/>
      <c r="GXP76" s="141"/>
      <c r="GXQ76" s="141"/>
      <c r="GXR76" s="141"/>
      <c r="GXS76" s="141"/>
      <c r="GXT76" s="141"/>
      <c r="GXU76" s="141"/>
      <c r="GXV76" s="141"/>
      <c r="GXW76" s="141"/>
      <c r="GXX76" s="141"/>
      <c r="GXY76" s="141"/>
      <c r="GXZ76" s="141"/>
      <c r="GYA76" s="141"/>
      <c r="GYB76" s="141"/>
      <c r="GYC76" s="141"/>
      <c r="GYD76" s="141"/>
      <c r="GYE76" s="141"/>
      <c r="GYF76" s="141"/>
      <c r="GYG76" s="141"/>
      <c r="GYH76" s="141"/>
      <c r="GYI76" s="141"/>
      <c r="GYJ76" s="141"/>
      <c r="GYK76" s="141"/>
      <c r="GYL76" s="141"/>
      <c r="GYM76" s="141"/>
      <c r="GYN76" s="141"/>
      <c r="GYO76" s="141"/>
      <c r="GYP76" s="141"/>
      <c r="GYQ76" s="141"/>
      <c r="GYR76" s="141"/>
      <c r="GYS76" s="141"/>
      <c r="GYT76" s="141"/>
      <c r="GYU76" s="141"/>
      <c r="GYV76" s="141"/>
      <c r="GYW76" s="141"/>
      <c r="GYX76" s="141"/>
      <c r="GYY76" s="141"/>
      <c r="GYZ76" s="141"/>
      <c r="GZA76" s="141"/>
      <c r="GZB76" s="141"/>
      <c r="GZC76" s="141"/>
      <c r="GZD76" s="141"/>
      <c r="GZE76" s="141"/>
      <c r="GZF76" s="141"/>
      <c r="GZG76" s="141"/>
      <c r="GZH76" s="141"/>
      <c r="GZI76" s="141"/>
      <c r="GZJ76" s="141"/>
      <c r="GZK76" s="141"/>
      <c r="GZL76" s="141"/>
      <c r="GZM76" s="141"/>
      <c r="GZN76" s="141"/>
      <c r="GZO76" s="141"/>
      <c r="GZP76" s="141"/>
      <c r="GZQ76" s="141"/>
      <c r="GZR76" s="141"/>
      <c r="GZS76" s="141"/>
      <c r="GZT76" s="141"/>
      <c r="GZU76" s="141"/>
      <c r="GZV76" s="141"/>
      <c r="GZW76" s="141"/>
      <c r="GZX76" s="141"/>
      <c r="GZY76" s="141"/>
      <c r="GZZ76" s="141"/>
      <c r="HAA76" s="141"/>
      <c r="HAB76" s="141"/>
      <c r="HAC76" s="141"/>
      <c r="HAD76" s="141"/>
      <c r="HAE76" s="141"/>
      <c r="HAF76" s="141"/>
      <c r="HAG76" s="141"/>
      <c r="HAH76" s="141"/>
      <c r="HAI76" s="141"/>
      <c r="HAJ76" s="141"/>
      <c r="HAK76" s="141"/>
      <c r="HAL76" s="141"/>
      <c r="HAM76" s="141"/>
      <c r="HAN76" s="141"/>
      <c r="HAO76" s="141"/>
      <c r="HAP76" s="141"/>
      <c r="HAQ76" s="141"/>
      <c r="HAR76" s="141"/>
      <c r="HAS76" s="141"/>
      <c r="HAT76" s="141"/>
      <c r="HAU76" s="141"/>
      <c r="HAV76" s="141"/>
      <c r="HAW76" s="141"/>
      <c r="HAX76" s="141"/>
      <c r="HAY76" s="141"/>
      <c r="HAZ76" s="141"/>
      <c r="HBA76" s="141"/>
      <c r="HBB76" s="141"/>
      <c r="HBC76" s="141"/>
      <c r="HBD76" s="141"/>
      <c r="HBE76" s="141"/>
      <c r="HBF76" s="141"/>
      <c r="HBG76" s="141"/>
      <c r="HBH76" s="141"/>
      <c r="HBI76" s="141"/>
      <c r="HBJ76" s="141"/>
      <c r="HBK76" s="141"/>
      <c r="HBL76" s="141"/>
      <c r="HBM76" s="141"/>
      <c r="HBN76" s="141"/>
      <c r="HBO76" s="141"/>
      <c r="HBP76" s="141"/>
      <c r="HBQ76" s="141"/>
      <c r="HBR76" s="141"/>
      <c r="HBS76" s="141"/>
      <c r="HBT76" s="141"/>
      <c r="HBU76" s="141"/>
      <c r="HBV76" s="141"/>
      <c r="HBW76" s="141"/>
      <c r="HBX76" s="141"/>
      <c r="HBY76" s="141"/>
      <c r="HBZ76" s="141"/>
      <c r="HCA76" s="141"/>
      <c r="HCB76" s="141"/>
      <c r="HCC76" s="141"/>
      <c r="HCD76" s="141"/>
      <c r="HCE76" s="141"/>
      <c r="HCF76" s="141"/>
      <c r="HCG76" s="141"/>
      <c r="HCH76" s="141"/>
      <c r="HCI76" s="141"/>
      <c r="HCJ76" s="141"/>
      <c r="HCK76" s="141"/>
      <c r="HCL76" s="141"/>
      <c r="HCM76" s="141"/>
      <c r="HCN76" s="141"/>
      <c r="HCO76" s="141"/>
      <c r="HCP76" s="141"/>
      <c r="HCQ76" s="141"/>
      <c r="HCR76" s="141"/>
      <c r="HCS76" s="141"/>
      <c r="HCT76" s="141"/>
      <c r="HCU76" s="141"/>
      <c r="HCV76" s="141"/>
      <c r="HCW76" s="141"/>
      <c r="HCX76" s="141"/>
      <c r="HCY76" s="141"/>
      <c r="HCZ76" s="141"/>
      <c r="HDA76" s="141"/>
      <c r="HDB76" s="141"/>
      <c r="HDC76" s="141"/>
      <c r="HDD76" s="141"/>
      <c r="HDE76" s="141"/>
      <c r="HDF76" s="141"/>
      <c r="HDG76" s="141"/>
      <c r="HDH76" s="141"/>
      <c r="HDI76" s="141"/>
      <c r="HDJ76" s="141"/>
      <c r="HDK76" s="141"/>
      <c r="HDL76" s="141"/>
      <c r="HDM76" s="141"/>
      <c r="HDN76" s="141"/>
      <c r="HDO76" s="141"/>
      <c r="HDP76" s="141"/>
      <c r="HDQ76" s="141"/>
      <c r="HDR76" s="141"/>
      <c r="HDS76" s="141"/>
      <c r="HDT76" s="141"/>
      <c r="HDU76" s="141"/>
      <c r="HDV76" s="141"/>
      <c r="HDW76" s="141"/>
      <c r="HDX76" s="141"/>
      <c r="HDY76" s="141"/>
      <c r="HDZ76" s="141"/>
      <c r="HEA76" s="141"/>
      <c r="HEB76" s="141"/>
      <c r="HEC76" s="141"/>
      <c r="HED76" s="141"/>
      <c r="HEE76" s="141"/>
      <c r="HEF76" s="141"/>
      <c r="HEG76" s="141"/>
      <c r="HEH76" s="141"/>
      <c r="HEI76" s="141"/>
      <c r="HEJ76" s="141"/>
      <c r="HEK76" s="141"/>
      <c r="HEL76" s="141"/>
      <c r="HEM76" s="141"/>
      <c r="HEN76" s="141"/>
      <c r="HEO76" s="141"/>
      <c r="HEP76" s="141"/>
      <c r="HEQ76" s="141"/>
      <c r="HER76" s="141"/>
      <c r="HES76" s="141"/>
      <c r="HET76" s="141"/>
      <c r="HEU76" s="141"/>
      <c r="HEV76" s="141"/>
      <c r="HEW76" s="141"/>
      <c r="HEX76" s="141"/>
      <c r="HEY76" s="141"/>
      <c r="HEZ76" s="141"/>
      <c r="HFA76" s="141"/>
      <c r="HFB76" s="141"/>
      <c r="HFC76" s="141"/>
      <c r="HFD76" s="141"/>
      <c r="HFE76" s="141"/>
      <c r="HFF76" s="141"/>
      <c r="HFG76" s="141"/>
      <c r="HFH76" s="141"/>
      <c r="HFI76" s="141"/>
      <c r="HFJ76" s="141"/>
      <c r="HFK76" s="141"/>
      <c r="HFL76" s="141"/>
      <c r="HFM76" s="141"/>
      <c r="HFN76" s="141"/>
      <c r="HFO76" s="141"/>
      <c r="HFP76" s="141"/>
      <c r="HFQ76" s="141"/>
      <c r="HFR76" s="141"/>
      <c r="HFS76" s="141"/>
      <c r="HFT76" s="141"/>
      <c r="HFU76" s="141"/>
      <c r="HFV76" s="141"/>
      <c r="HFW76" s="141"/>
      <c r="HFX76" s="141"/>
      <c r="HFY76" s="141"/>
      <c r="HFZ76" s="141"/>
      <c r="HGA76" s="141"/>
      <c r="HGB76" s="141"/>
      <c r="HGC76" s="141"/>
      <c r="HGD76" s="141"/>
      <c r="HGE76" s="141"/>
      <c r="HGF76" s="141"/>
      <c r="HGG76" s="141"/>
      <c r="HGH76" s="141"/>
      <c r="HGI76" s="141"/>
      <c r="HGJ76" s="141"/>
      <c r="HGK76" s="141"/>
      <c r="HGL76" s="141"/>
      <c r="HGM76" s="141"/>
      <c r="HGN76" s="141"/>
      <c r="HGO76" s="141"/>
      <c r="HGP76" s="141"/>
      <c r="HGQ76" s="141"/>
      <c r="HGR76" s="141"/>
      <c r="HGS76" s="141"/>
      <c r="HGT76" s="141"/>
      <c r="HGU76" s="141"/>
      <c r="HGV76" s="141"/>
      <c r="HGW76" s="141"/>
      <c r="HGX76" s="141"/>
      <c r="HGY76" s="141"/>
      <c r="HGZ76" s="141"/>
      <c r="HHA76" s="141"/>
      <c r="HHB76" s="141"/>
      <c r="HHC76" s="141"/>
      <c r="HHD76" s="141"/>
      <c r="HHE76" s="141"/>
      <c r="HHF76" s="141"/>
      <c r="HHG76" s="141"/>
      <c r="HHH76" s="141"/>
      <c r="HHI76" s="141"/>
      <c r="HHJ76" s="141"/>
      <c r="HHK76" s="141"/>
      <c r="HHL76" s="141"/>
      <c r="HHM76" s="141"/>
      <c r="HHN76" s="141"/>
      <c r="HHO76" s="141"/>
      <c r="HHP76" s="141"/>
      <c r="HHQ76" s="141"/>
      <c r="HHR76" s="141"/>
      <c r="HHS76" s="141"/>
      <c r="HHT76" s="141"/>
      <c r="HHU76" s="141"/>
      <c r="HHV76" s="141"/>
      <c r="HHW76" s="141"/>
      <c r="HHX76" s="141"/>
      <c r="HHY76" s="141"/>
      <c r="HHZ76" s="141"/>
      <c r="HIA76" s="141"/>
      <c r="HIB76" s="141"/>
      <c r="HIC76" s="141"/>
      <c r="HID76" s="141"/>
      <c r="HIE76" s="141"/>
      <c r="HIF76" s="141"/>
      <c r="HIG76" s="141"/>
      <c r="HIH76" s="141"/>
      <c r="HII76" s="141"/>
      <c r="HIJ76" s="141"/>
      <c r="HIK76" s="141"/>
      <c r="HIL76" s="141"/>
      <c r="HIM76" s="141"/>
      <c r="HIN76" s="141"/>
      <c r="HIO76" s="141"/>
      <c r="HIP76" s="141"/>
      <c r="HIQ76" s="141"/>
      <c r="HIR76" s="141"/>
      <c r="HIS76" s="141"/>
      <c r="HIT76" s="141"/>
      <c r="HIU76" s="141"/>
      <c r="HIV76" s="141"/>
      <c r="HIW76" s="141"/>
      <c r="HIX76" s="141"/>
      <c r="HIY76" s="141"/>
      <c r="HIZ76" s="141"/>
      <c r="HJA76" s="141"/>
      <c r="HJB76" s="141"/>
      <c r="HJC76" s="141"/>
      <c r="HJD76" s="141"/>
      <c r="HJE76" s="141"/>
      <c r="HJF76" s="141"/>
      <c r="HJG76" s="141"/>
      <c r="HJH76" s="141"/>
      <c r="HJI76" s="141"/>
      <c r="HJJ76" s="141"/>
      <c r="HJK76" s="141"/>
      <c r="HJL76" s="141"/>
      <c r="HJM76" s="141"/>
      <c r="HJN76" s="141"/>
      <c r="HJO76" s="141"/>
      <c r="HJP76" s="141"/>
      <c r="HJQ76" s="141"/>
      <c r="HJR76" s="141"/>
      <c r="HJS76" s="141"/>
      <c r="HJT76" s="141"/>
      <c r="HJU76" s="141"/>
      <c r="HJV76" s="141"/>
      <c r="HJW76" s="141"/>
      <c r="HJX76" s="141"/>
      <c r="HJY76" s="141"/>
      <c r="HJZ76" s="141"/>
      <c r="HKA76" s="141"/>
      <c r="HKB76" s="141"/>
      <c r="HKC76" s="141"/>
      <c r="HKD76" s="141"/>
      <c r="HKE76" s="141"/>
      <c r="HKF76" s="141"/>
      <c r="HKG76" s="141"/>
      <c r="HKH76" s="141"/>
      <c r="HKI76" s="141"/>
      <c r="HKJ76" s="141"/>
      <c r="HKK76" s="141"/>
      <c r="HKL76" s="141"/>
      <c r="HKM76" s="141"/>
      <c r="HKN76" s="141"/>
      <c r="HKO76" s="141"/>
      <c r="HKP76" s="141"/>
      <c r="HKQ76" s="141"/>
      <c r="HKR76" s="141"/>
      <c r="HKS76" s="141"/>
      <c r="HKT76" s="141"/>
      <c r="HKU76" s="141"/>
      <c r="HKV76" s="141"/>
      <c r="HKW76" s="141"/>
      <c r="HKX76" s="141"/>
      <c r="HKY76" s="141"/>
      <c r="HKZ76" s="141"/>
      <c r="HLA76" s="141"/>
      <c r="HLB76" s="141"/>
      <c r="HLC76" s="141"/>
      <c r="HLD76" s="141"/>
      <c r="HLE76" s="141"/>
      <c r="HLF76" s="141"/>
      <c r="HLG76" s="141"/>
      <c r="HLH76" s="141"/>
      <c r="HLI76" s="141"/>
      <c r="HLJ76" s="141"/>
      <c r="HLK76" s="141"/>
      <c r="HLL76" s="141"/>
      <c r="HLM76" s="141"/>
      <c r="HLN76" s="141"/>
      <c r="HLO76" s="141"/>
      <c r="HLP76" s="141"/>
      <c r="HLQ76" s="141"/>
      <c r="HLR76" s="141"/>
      <c r="HLS76" s="141"/>
      <c r="HLT76" s="141"/>
      <c r="HLU76" s="141"/>
      <c r="HLV76" s="141"/>
      <c r="HLW76" s="141"/>
      <c r="HLX76" s="141"/>
      <c r="HLY76" s="141"/>
      <c r="HLZ76" s="141"/>
      <c r="HMA76" s="141"/>
      <c r="HMB76" s="141"/>
      <c r="HMC76" s="141"/>
      <c r="HMD76" s="141"/>
      <c r="HME76" s="141"/>
      <c r="HMF76" s="141"/>
      <c r="HMG76" s="141"/>
      <c r="HMH76" s="141"/>
      <c r="HMI76" s="141"/>
      <c r="HMJ76" s="141"/>
      <c r="HMK76" s="141"/>
      <c r="HML76" s="141"/>
      <c r="HMM76" s="141"/>
      <c r="HMN76" s="141"/>
      <c r="HMO76" s="141"/>
      <c r="HMP76" s="141"/>
      <c r="HMQ76" s="141"/>
      <c r="HMR76" s="141"/>
      <c r="HMS76" s="141"/>
      <c r="HMT76" s="141"/>
      <c r="HMU76" s="141"/>
      <c r="HMV76" s="141"/>
      <c r="HMW76" s="141"/>
      <c r="HMX76" s="141"/>
      <c r="HMY76" s="141"/>
      <c r="HMZ76" s="141"/>
      <c r="HNA76" s="141"/>
      <c r="HNB76" s="141"/>
      <c r="HNC76" s="141"/>
      <c r="HND76" s="141"/>
      <c r="HNE76" s="141"/>
      <c r="HNF76" s="141"/>
      <c r="HNG76" s="141"/>
      <c r="HNH76" s="141"/>
      <c r="HNI76" s="141"/>
      <c r="HNJ76" s="141"/>
      <c r="HNK76" s="141"/>
      <c r="HNL76" s="141"/>
      <c r="HNM76" s="141"/>
      <c r="HNN76" s="141"/>
      <c r="HNO76" s="141"/>
      <c r="HNP76" s="141"/>
      <c r="HNQ76" s="141"/>
      <c r="HNR76" s="141"/>
      <c r="HNS76" s="141"/>
      <c r="HNT76" s="141"/>
      <c r="HNU76" s="141"/>
      <c r="HNV76" s="141"/>
      <c r="HNW76" s="141"/>
      <c r="HNX76" s="141"/>
      <c r="HNY76" s="141"/>
      <c r="HNZ76" s="141"/>
      <c r="HOA76" s="141"/>
      <c r="HOB76" s="141"/>
      <c r="HOC76" s="141"/>
      <c r="HOD76" s="141"/>
      <c r="HOE76" s="141"/>
      <c r="HOF76" s="141"/>
      <c r="HOG76" s="141"/>
      <c r="HOH76" s="141"/>
      <c r="HOI76" s="141"/>
      <c r="HOJ76" s="141"/>
      <c r="HOK76" s="141"/>
      <c r="HOL76" s="141"/>
      <c r="HOM76" s="141"/>
      <c r="HON76" s="141"/>
      <c r="HOO76" s="141"/>
      <c r="HOP76" s="141"/>
      <c r="HOQ76" s="141"/>
      <c r="HOR76" s="141"/>
      <c r="HOS76" s="141"/>
      <c r="HOT76" s="141"/>
      <c r="HOU76" s="141"/>
      <c r="HOV76" s="141"/>
      <c r="HOW76" s="141"/>
      <c r="HOX76" s="141"/>
      <c r="HOY76" s="141"/>
      <c r="HOZ76" s="141"/>
      <c r="HPA76" s="141"/>
      <c r="HPB76" s="141"/>
      <c r="HPC76" s="141"/>
      <c r="HPD76" s="141"/>
      <c r="HPE76" s="141"/>
      <c r="HPF76" s="141"/>
      <c r="HPG76" s="141"/>
      <c r="HPH76" s="141"/>
      <c r="HPI76" s="141"/>
      <c r="HPJ76" s="141"/>
      <c r="HPK76" s="141"/>
      <c r="HPL76" s="141"/>
      <c r="HPM76" s="141"/>
      <c r="HPN76" s="141"/>
      <c r="HPO76" s="141"/>
      <c r="HPP76" s="141"/>
      <c r="HPQ76" s="141"/>
      <c r="HPR76" s="141"/>
      <c r="HPS76" s="141"/>
      <c r="HPT76" s="141"/>
      <c r="HPU76" s="141"/>
      <c r="HPV76" s="141"/>
      <c r="HPW76" s="141"/>
      <c r="HPX76" s="141"/>
      <c r="HPY76" s="141"/>
      <c r="HPZ76" s="141"/>
      <c r="HQA76" s="141"/>
      <c r="HQB76" s="141"/>
      <c r="HQC76" s="141"/>
      <c r="HQD76" s="141"/>
      <c r="HQE76" s="141"/>
      <c r="HQF76" s="141"/>
      <c r="HQG76" s="141"/>
      <c r="HQH76" s="141"/>
      <c r="HQI76" s="141"/>
      <c r="HQJ76" s="141"/>
      <c r="HQK76" s="141"/>
      <c r="HQL76" s="141"/>
      <c r="HQM76" s="141"/>
      <c r="HQN76" s="141"/>
      <c r="HQO76" s="141"/>
      <c r="HQP76" s="141"/>
      <c r="HQQ76" s="141"/>
      <c r="HQR76" s="141"/>
      <c r="HQS76" s="141"/>
      <c r="HQT76" s="141"/>
      <c r="HQU76" s="141"/>
      <c r="HQV76" s="141"/>
      <c r="HQW76" s="141"/>
      <c r="HQX76" s="141"/>
      <c r="HQY76" s="141"/>
      <c r="HQZ76" s="141"/>
      <c r="HRA76" s="141"/>
      <c r="HRB76" s="141"/>
      <c r="HRC76" s="141"/>
      <c r="HRD76" s="141"/>
      <c r="HRE76" s="141"/>
      <c r="HRF76" s="141"/>
      <c r="HRG76" s="141"/>
      <c r="HRH76" s="141"/>
      <c r="HRI76" s="141"/>
      <c r="HRJ76" s="141"/>
      <c r="HRK76" s="141"/>
      <c r="HRL76" s="141"/>
      <c r="HRM76" s="141"/>
      <c r="HRN76" s="141"/>
      <c r="HRO76" s="141"/>
      <c r="HRP76" s="141"/>
      <c r="HRQ76" s="141"/>
      <c r="HRR76" s="141"/>
      <c r="HRS76" s="141"/>
      <c r="HRT76" s="141"/>
      <c r="HRU76" s="141"/>
      <c r="HRV76" s="141"/>
      <c r="HRW76" s="141"/>
      <c r="HRX76" s="141"/>
      <c r="HRY76" s="141"/>
      <c r="HRZ76" s="141"/>
      <c r="HSA76" s="141"/>
      <c r="HSB76" s="141"/>
      <c r="HSC76" s="141"/>
      <c r="HSD76" s="141"/>
      <c r="HSE76" s="141"/>
      <c r="HSF76" s="141"/>
      <c r="HSG76" s="141"/>
      <c r="HSH76" s="141"/>
      <c r="HSI76" s="141"/>
      <c r="HSJ76" s="141"/>
      <c r="HSK76" s="141"/>
      <c r="HSL76" s="141"/>
      <c r="HSM76" s="141"/>
      <c r="HSN76" s="141"/>
      <c r="HSO76" s="141"/>
      <c r="HSP76" s="141"/>
      <c r="HSQ76" s="141"/>
      <c r="HSR76" s="141"/>
      <c r="HSS76" s="141"/>
      <c r="HST76" s="141"/>
      <c r="HSU76" s="141"/>
      <c r="HSV76" s="141"/>
      <c r="HSW76" s="141"/>
      <c r="HSX76" s="141"/>
      <c r="HSY76" s="141"/>
      <c r="HSZ76" s="141"/>
      <c r="HTA76" s="141"/>
      <c r="HTB76" s="141"/>
      <c r="HTC76" s="141"/>
      <c r="HTD76" s="141"/>
      <c r="HTE76" s="141"/>
      <c r="HTF76" s="141"/>
      <c r="HTG76" s="141"/>
      <c r="HTH76" s="141"/>
      <c r="HTI76" s="141"/>
      <c r="HTJ76" s="141"/>
      <c r="HTK76" s="141"/>
      <c r="HTL76" s="141"/>
      <c r="HTM76" s="141"/>
      <c r="HTN76" s="141"/>
      <c r="HTO76" s="141"/>
      <c r="HTP76" s="141"/>
      <c r="HTQ76" s="141"/>
      <c r="HTR76" s="141"/>
      <c r="HTS76" s="141"/>
      <c r="HTT76" s="141"/>
      <c r="HTU76" s="141"/>
      <c r="HTV76" s="141"/>
      <c r="HTW76" s="141"/>
      <c r="HTX76" s="141"/>
      <c r="HTY76" s="141"/>
      <c r="HTZ76" s="141"/>
      <c r="HUA76" s="141"/>
      <c r="HUB76" s="141"/>
      <c r="HUC76" s="141"/>
      <c r="HUD76" s="141"/>
      <c r="HUE76" s="141"/>
      <c r="HUF76" s="141"/>
      <c r="HUG76" s="141"/>
      <c r="HUH76" s="141"/>
      <c r="HUI76" s="141"/>
      <c r="HUJ76" s="141"/>
      <c r="HUK76" s="141"/>
      <c r="HUL76" s="141"/>
      <c r="HUM76" s="141"/>
      <c r="HUN76" s="141"/>
      <c r="HUO76" s="141"/>
      <c r="HUP76" s="141"/>
      <c r="HUQ76" s="141"/>
      <c r="HUR76" s="141"/>
      <c r="HUS76" s="141"/>
      <c r="HUT76" s="141"/>
      <c r="HUU76" s="141"/>
      <c r="HUV76" s="141"/>
      <c r="HUW76" s="141"/>
      <c r="HUX76" s="141"/>
      <c r="HUY76" s="141"/>
      <c r="HUZ76" s="141"/>
      <c r="HVA76" s="141"/>
      <c r="HVB76" s="141"/>
      <c r="HVC76" s="141"/>
      <c r="HVD76" s="141"/>
      <c r="HVE76" s="141"/>
      <c r="HVF76" s="141"/>
      <c r="HVG76" s="141"/>
      <c r="HVH76" s="141"/>
      <c r="HVI76" s="141"/>
      <c r="HVJ76" s="141"/>
      <c r="HVK76" s="141"/>
      <c r="HVL76" s="141"/>
      <c r="HVM76" s="141"/>
      <c r="HVN76" s="141"/>
      <c r="HVO76" s="141"/>
      <c r="HVP76" s="141"/>
      <c r="HVQ76" s="141"/>
      <c r="HVR76" s="141"/>
      <c r="HVS76" s="141"/>
      <c r="HVT76" s="141"/>
      <c r="HVU76" s="141"/>
      <c r="HVV76" s="141"/>
      <c r="HVW76" s="141"/>
      <c r="HVX76" s="141"/>
      <c r="HVY76" s="141"/>
      <c r="HVZ76" s="141"/>
      <c r="HWA76" s="141"/>
      <c r="HWB76" s="141"/>
      <c r="HWC76" s="141"/>
      <c r="HWD76" s="141"/>
      <c r="HWE76" s="141"/>
      <c r="HWF76" s="141"/>
      <c r="HWG76" s="141"/>
      <c r="HWH76" s="141"/>
      <c r="HWI76" s="141"/>
      <c r="HWJ76" s="141"/>
      <c r="HWK76" s="141"/>
      <c r="HWL76" s="141"/>
      <c r="HWM76" s="141"/>
      <c r="HWN76" s="141"/>
      <c r="HWO76" s="141"/>
      <c r="HWP76" s="141"/>
      <c r="HWQ76" s="141"/>
      <c r="HWR76" s="141"/>
      <c r="HWS76" s="141"/>
      <c r="HWT76" s="141"/>
      <c r="HWU76" s="141"/>
      <c r="HWV76" s="141"/>
      <c r="HWW76" s="141"/>
      <c r="HWX76" s="141"/>
      <c r="HWY76" s="141"/>
      <c r="HWZ76" s="141"/>
      <c r="HXA76" s="141"/>
      <c r="HXB76" s="141"/>
      <c r="HXC76" s="141"/>
      <c r="HXD76" s="141"/>
      <c r="HXE76" s="141"/>
      <c r="HXF76" s="141"/>
      <c r="HXG76" s="141"/>
      <c r="HXH76" s="141"/>
      <c r="HXI76" s="141"/>
      <c r="HXJ76" s="141"/>
      <c r="HXK76" s="141"/>
      <c r="HXL76" s="141"/>
      <c r="HXM76" s="141"/>
      <c r="HXN76" s="141"/>
      <c r="HXO76" s="141"/>
      <c r="HXP76" s="141"/>
      <c r="HXQ76" s="141"/>
      <c r="HXR76" s="141"/>
      <c r="HXS76" s="141"/>
      <c r="HXT76" s="141"/>
      <c r="HXU76" s="141"/>
      <c r="HXV76" s="141"/>
      <c r="HXW76" s="141"/>
      <c r="HXX76" s="141"/>
      <c r="HXY76" s="141"/>
      <c r="HXZ76" s="141"/>
      <c r="HYA76" s="141"/>
      <c r="HYB76" s="141"/>
      <c r="HYC76" s="141"/>
      <c r="HYD76" s="141"/>
      <c r="HYE76" s="141"/>
      <c r="HYF76" s="141"/>
      <c r="HYG76" s="141"/>
      <c r="HYH76" s="141"/>
      <c r="HYI76" s="141"/>
      <c r="HYJ76" s="141"/>
      <c r="HYK76" s="141"/>
      <c r="HYL76" s="141"/>
      <c r="HYM76" s="141"/>
      <c r="HYN76" s="141"/>
      <c r="HYO76" s="141"/>
      <c r="HYP76" s="141"/>
      <c r="HYQ76" s="141"/>
      <c r="HYR76" s="141"/>
      <c r="HYS76" s="141"/>
      <c r="HYT76" s="141"/>
      <c r="HYU76" s="141"/>
      <c r="HYV76" s="141"/>
      <c r="HYW76" s="141"/>
      <c r="HYX76" s="141"/>
      <c r="HYY76" s="141"/>
      <c r="HYZ76" s="141"/>
      <c r="HZA76" s="141"/>
      <c r="HZB76" s="141"/>
      <c r="HZC76" s="141"/>
      <c r="HZD76" s="141"/>
      <c r="HZE76" s="141"/>
      <c r="HZF76" s="141"/>
      <c r="HZG76" s="141"/>
      <c r="HZH76" s="141"/>
      <c r="HZI76" s="141"/>
      <c r="HZJ76" s="141"/>
      <c r="HZK76" s="141"/>
      <c r="HZL76" s="141"/>
      <c r="HZM76" s="141"/>
      <c r="HZN76" s="141"/>
      <c r="HZO76" s="141"/>
      <c r="HZP76" s="141"/>
      <c r="HZQ76" s="141"/>
      <c r="HZR76" s="141"/>
      <c r="HZS76" s="141"/>
      <c r="HZT76" s="141"/>
      <c r="HZU76" s="141"/>
      <c r="HZV76" s="141"/>
      <c r="HZW76" s="141"/>
      <c r="HZX76" s="141"/>
      <c r="HZY76" s="141"/>
      <c r="HZZ76" s="141"/>
      <c r="IAA76" s="141"/>
      <c r="IAB76" s="141"/>
      <c r="IAC76" s="141"/>
      <c r="IAD76" s="141"/>
      <c r="IAE76" s="141"/>
      <c r="IAF76" s="141"/>
      <c r="IAG76" s="141"/>
      <c r="IAH76" s="141"/>
      <c r="IAI76" s="141"/>
      <c r="IAJ76" s="141"/>
      <c r="IAK76" s="141"/>
      <c r="IAL76" s="141"/>
      <c r="IAM76" s="141"/>
      <c r="IAN76" s="141"/>
      <c r="IAO76" s="141"/>
      <c r="IAP76" s="141"/>
      <c r="IAQ76" s="141"/>
      <c r="IAR76" s="141"/>
      <c r="IAS76" s="141"/>
      <c r="IAT76" s="141"/>
      <c r="IAU76" s="141"/>
      <c r="IAV76" s="141"/>
      <c r="IAW76" s="141"/>
      <c r="IAX76" s="141"/>
      <c r="IAY76" s="141"/>
      <c r="IAZ76" s="141"/>
      <c r="IBA76" s="141"/>
      <c r="IBB76" s="141"/>
      <c r="IBC76" s="141"/>
      <c r="IBD76" s="141"/>
      <c r="IBE76" s="141"/>
      <c r="IBF76" s="141"/>
      <c r="IBG76" s="141"/>
      <c r="IBH76" s="141"/>
      <c r="IBI76" s="141"/>
      <c r="IBJ76" s="141"/>
      <c r="IBK76" s="141"/>
      <c r="IBL76" s="141"/>
      <c r="IBM76" s="141"/>
      <c r="IBN76" s="141"/>
      <c r="IBO76" s="141"/>
      <c r="IBP76" s="141"/>
      <c r="IBQ76" s="141"/>
      <c r="IBR76" s="141"/>
      <c r="IBS76" s="141"/>
      <c r="IBT76" s="141"/>
      <c r="IBU76" s="141"/>
      <c r="IBV76" s="141"/>
      <c r="IBW76" s="141"/>
      <c r="IBX76" s="141"/>
      <c r="IBY76" s="141"/>
      <c r="IBZ76" s="141"/>
      <c r="ICA76" s="141"/>
      <c r="ICB76" s="141"/>
      <c r="ICC76" s="141"/>
      <c r="ICD76" s="141"/>
      <c r="ICE76" s="141"/>
      <c r="ICF76" s="141"/>
      <c r="ICG76" s="141"/>
      <c r="ICH76" s="141"/>
      <c r="ICI76" s="141"/>
      <c r="ICJ76" s="141"/>
      <c r="ICK76" s="141"/>
      <c r="ICL76" s="141"/>
      <c r="ICM76" s="141"/>
      <c r="ICN76" s="141"/>
      <c r="ICO76" s="141"/>
      <c r="ICP76" s="141"/>
      <c r="ICQ76" s="141"/>
      <c r="ICR76" s="141"/>
      <c r="ICS76" s="141"/>
      <c r="ICT76" s="141"/>
      <c r="ICU76" s="141"/>
      <c r="ICV76" s="141"/>
      <c r="ICW76" s="141"/>
      <c r="ICX76" s="141"/>
      <c r="ICY76" s="141"/>
      <c r="ICZ76" s="141"/>
      <c r="IDA76" s="141"/>
      <c r="IDB76" s="141"/>
      <c r="IDC76" s="141"/>
      <c r="IDD76" s="141"/>
      <c r="IDE76" s="141"/>
      <c r="IDF76" s="141"/>
      <c r="IDG76" s="141"/>
      <c r="IDH76" s="141"/>
      <c r="IDI76" s="141"/>
      <c r="IDJ76" s="141"/>
      <c r="IDK76" s="141"/>
      <c r="IDL76" s="141"/>
      <c r="IDM76" s="141"/>
      <c r="IDN76" s="141"/>
      <c r="IDO76" s="141"/>
      <c r="IDP76" s="141"/>
      <c r="IDQ76" s="141"/>
      <c r="IDR76" s="141"/>
      <c r="IDS76" s="141"/>
      <c r="IDT76" s="141"/>
      <c r="IDU76" s="141"/>
      <c r="IDV76" s="141"/>
      <c r="IDW76" s="141"/>
      <c r="IDX76" s="141"/>
      <c r="IDY76" s="141"/>
      <c r="IDZ76" s="141"/>
      <c r="IEA76" s="141"/>
      <c r="IEB76" s="141"/>
      <c r="IEC76" s="141"/>
      <c r="IED76" s="141"/>
      <c r="IEE76" s="141"/>
      <c r="IEF76" s="141"/>
      <c r="IEG76" s="141"/>
      <c r="IEH76" s="141"/>
      <c r="IEI76" s="141"/>
      <c r="IEJ76" s="141"/>
      <c r="IEK76" s="141"/>
      <c r="IEL76" s="141"/>
      <c r="IEM76" s="141"/>
      <c r="IEN76" s="141"/>
      <c r="IEO76" s="141"/>
      <c r="IEP76" s="141"/>
      <c r="IEQ76" s="141"/>
      <c r="IER76" s="141"/>
      <c r="IES76" s="141"/>
      <c r="IET76" s="141"/>
      <c r="IEU76" s="141"/>
      <c r="IEV76" s="141"/>
      <c r="IEW76" s="141"/>
      <c r="IEX76" s="141"/>
      <c r="IEY76" s="141"/>
      <c r="IEZ76" s="141"/>
      <c r="IFA76" s="141"/>
      <c r="IFB76" s="141"/>
      <c r="IFC76" s="141"/>
      <c r="IFD76" s="141"/>
      <c r="IFE76" s="141"/>
      <c r="IFF76" s="141"/>
      <c r="IFG76" s="141"/>
      <c r="IFH76" s="141"/>
      <c r="IFI76" s="141"/>
      <c r="IFJ76" s="141"/>
      <c r="IFK76" s="141"/>
      <c r="IFL76" s="141"/>
      <c r="IFM76" s="141"/>
      <c r="IFN76" s="141"/>
      <c r="IFO76" s="141"/>
      <c r="IFP76" s="141"/>
      <c r="IFQ76" s="141"/>
      <c r="IFR76" s="141"/>
      <c r="IFS76" s="141"/>
      <c r="IFT76" s="141"/>
      <c r="IFU76" s="141"/>
      <c r="IFV76" s="141"/>
      <c r="IFW76" s="141"/>
      <c r="IFX76" s="141"/>
      <c r="IFY76" s="141"/>
      <c r="IFZ76" s="141"/>
      <c r="IGA76" s="141"/>
      <c r="IGB76" s="141"/>
      <c r="IGC76" s="141"/>
      <c r="IGD76" s="141"/>
      <c r="IGE76" s="141"/>
      <c r="IGF76" s="141"/>
      <c r="IGG76" s="141"/>
      <c r="IGH76" s="141"/>
      <c r="IGI76" s="141"/>
      <c r="IGJ76" s="141"/>
      <c r="IGK76" s="141"/>
      <c r="IGL76" s="141"/>
      <c r="IGM76" s="141"/>
      <c r="IGN76" s="141"/>
      <c r="IGO76" s="141"/>
      <c r="IGP76" s="141"/>
      <c r="IGQ76" s="141"/>
      <c r="IGR76" s="141"/>
      <c r="IGS76" s="141"/>
      <c r="IGT76" s="141"/>
      <c r="IGU76" s="141"/>
      <c r="IGV76" s="141"/>
      <c r="IGW76" s="141"/>
      <c r="IGX76" s="141"/>
      <c r="IGY76" s="141"/>
      <c r="IGZ76" s="141"/>
      <c r="IHA76" s="141"/>
      <c r="IHB76" s="141"/>
      <c r="IHC76" s="141"/>
      <c r="IHD76" s="141"/>
      <c r="IHE76" s="141"/>
      <c r="IHF76" s="141"/>
      <c r="IHG76" s="141"/>
      <c r="IHH76" s="141"/>
      <c r="IHI76" s="141"/>
      <c r="IHJ76" s="141"/>
      <c r="IHK76" s="141"/>
      <c r="IHL76" s="141"/>
      <c r="IHM76" s="141"/>
      <c r="IHN76" s="141"/>
      <c r="IHO76" s="141"/>
      <c r="IHP76" s="141"/>
      <c r="IHQ76" s="141"/>
      <c r="IHR76" s="141"/>
      <c r="IHS76" s="141"/>
      <c r="IHT76" s="141"/>
      <c r="IHU76" s="141"/>
      <c r="IHV76" s="141"/>
      <c r="IHW76" s="141"/>
      <c r="IHX76" s="141"/>
      <c r="IHY76" s="141"/>
      <c r="IHZ76" s="141"/>
      <c r="IIA76" s="141"/>
      <c r="IIB76" s="141"/>
      <c r="IIC76" s="141"/>
      <c r="IID76" s="141"/>
      <c r="IIE76" s="141"/>
      <c r="IIF76" s="141"/>
      <c r="IIG76" s="141"/>
      <c r="IIH76" s="141"/>
      <c r="III76" s="141"/>
      <c r="IIJ76" s="141"/>
      <c r="IIK76" s="141"/>
      <c r="IIL76" s="141"/>
      <c r="IIM76" s="141"/>
      <c r="IIN76" s="141"/>
      <c r="IIO76" s="141"/>
      <c r="IIP76" s="141"/>
      <c r="IIQ76" s="141"/>
      <c r="IIR76" s="141"/>
      <c r="IIS76" s="141"/>
      <c r="IIT76" s="141"/>
      <c r="IIU76" s="141"/>
      <c r="IIV76" s="141"/>
      <c r="IIW76" s="141"/>
      <c r="IIX76" s="141"/>
      <c r="IIY76" s="141"/>
      <c r="IIZ76" s="141"/>
      <c r="IJA76" s="141"/>
      <c r="IJB76" s="141"/>
      <c r="IJC76" s="141"/>
      <c r="IJD76" s="141"/>
      <c r="IJE76" s="141"/>
      <c r="IJF76" s="141"/>
      <c r="IJG76" s="141"/>
      <c r="IJH76" s="141"/>
      <c r="IJI76" s="141"/>
      <c r="IJJ76" s="141"/>
      <c r="IJK76" s="141"/>
      <c r="IJL76" s="141"/>
      <c r="IJM76" s="141"/>
      <c r="IJN76" s="141"/>
      <c r="IJO76" s="141"/>
      <c r="IJP76" s="141"/>
      <c r="IJQ76" s="141"/>
      <c r="IJR76" s="141"/>
      <c r="IJS76" s="141"/>
      <c r="IJT76" s="141"/>
      <c r="IJU76" s="141"/>
      <c r="IJV76" s="141"/>
      <c r="IJW76" s="141"/>
      <c r="IJX76" s="141"/>
      <c r="IJY76" s="141"/>
      <c r="IJZ76" s="141"/>
      <c r="IKA76" s="141"/>
      <c r="IKB76" s="141"/>
      <c r="IKC76" s="141"/>
      <c r="IKD76" s="141"/>
      <c r="IKE76" s="141"/>
      <c r="IKF76" s="141"/>
      <c r="IKG76" s="141"/>
      <c r="IKH76" s="141"/>
      <c r="IKI76" s="141"/>
      <c r="IKJ76" s="141"/>
      <c r="IKK76" s="141"/>
      <c r="IKL76" s="141"/>
      <c r="IKM76" s="141"/>
      <c r="IKN76" s="141"/>
      <c r="IKO76" s="141"/>
      <c r="IKP76" s="141"/>
      <c r="IKQ76" s="141"/>
      <c r="IKR76" s="141"/>
      <c r="IKS76" s="141"/>
      <c r="IKT76" s="141"/>
      <c r="IKU76" s="141"/>
      <c r="IKV76" s="141"/>
      <c r="IKW76" s="141"/>
      <c r="IKX76" s="141"/>
      <c r="IKY76" s="141"/>
      <c r="IKZ76" s="141"/>
      <c r="ILA76" s="141"/>
      <c r="ILB76" s="141"/>
      <c r="ILC76" s="141"/>
      <c r="ILD76" s="141"/>
      <c r="ILE76" s="141"/>
      <c r="ILF76" s="141"/>
      <c r="ILG76" s="141"/>
      <c r="ILH76" s="141"/>
      <c r="ILI76" s="141"/>
      <c r="ILJ76" s="141"/>
      <c r="ILK76" s="141"/>
      <c r="ILL76" s="141"/>
      <c r="ILM76" s="141"/>
      <c r="ILN76" s="141"/>
      <c r="ILO76" s="141"/>
      <c r="ILP76" s="141"/>
      <c r="ILQ76" s="141"/>
      <c r="ILR76" s="141"/>
      <c r="ILS76" s="141"/>
      <c r="ILT76" s="141"/>
      <c r="ILU76" s="141"/>
      <c r="ILV76" s="141"/>
      <c r="ILW76" s="141"/>
      <c r="ILX76" s="141"/>
      <c r="ILY76" s="141"/>
      <c r="ILZ76" s="141"/>
      <c r="IMA76" s="141"/>
      <c r="IMB76" s="141"/>
      <c r="IMC76" s="141"/>
      <c r="IMD76" s="141"/>
      <c r="IME76" s="141"/>
      <c r="IMF76" s="141"/>
      <c r="IMG76" s="141"/>
      <c r="IMH76" s="141"/>
      <c r="IMI76" s="141"/>
      <c r="IMJ76" s="141"/>
      <c r="IMK76" s="141"/>
      <c r="IML76" s="141"/>
      <c r="IMM76" s="141"/>
      <c r="IMN76" s="141"/>
      <c r="IMO76" s="141"/>
      <c r="IMP76" s="141"/>
      <c r="IMQ76" s="141"/>
      <c r="IMR76" s="141"/>
      <c r="IMS76" s="141"/>
      <c r="IMT76" s="141"/>
      <c r="IMU76" s="141"/>
      <c r="IMV76" s="141"/>
      <c r="IMW76" s="141"/>
      <c r="IMX76" s="141"/>
      <c r="IMY76" s="141"/>
      <c r="IMZ76" s="141"/>
      <c r="INA76" s="141"/>
      <c r="INB76" s="141"/>
      <c r="INC76" s="141"/>
      <c r="IND76" s="141"/>
      <c r="INE76" s="141"/>
      <c r="INF76" s="141"/>
      <c r="ING76" s="141"/>
      <c r="INH76" s="141"/>
      <c r="INI76" s="141"/>
      <c r="INJ76" s="141"/>
      <c r="INK76" s="141"/>
      <c r="INL76" s="141"/>
      <c r="INM76" s="141"/>
      <c r="INN76" s="141"/>
      <c r="INO76" s="141"/>
      <c r="INP76" s="141"/>
      <c r="INQ76" s="141"/>
      <c r="INR76" s="141"/>
      <c r="INS76" s="141"/>
      <c r="INT76" s="141"/>
      <c r="INU76" s="141"/>
      <c r="INV76" s="141"/>
      <c r="INW76" s="141"/>
      <c r="INX76" s="141"/>
      <c r="INY76" s="141"/>
      <c r="INZ76" s="141"/>
      <c r="IOA76" s="141"/>
      <c r="IOB76" s="141"/>
      <c r="IOC76" s="141"/>
      <c r="IOD76" s="141"/>
      <c r="IOE76" s="141"/>
      <c r="IOF76" s="141"/>
      <c r="IOG76" s="141"/>
      <c r="IOH76" s="141"/>
      <c r="IOI76" s="141"/>
      <c r="IOJ76" s="141"/>
      <c r="IOK76" s="141"/>
      <c r="IOL76" s="141"/>
      <c r="IOM76" s="141"/>
      <c r="ION76" s="141"/>
      <c r="IOO76" s="141"/>
      <c r="IOP76" s="141"/>
      <c r="IOQ76" s="141"/>
      <c r="IOR76" s="141"/>
      <c r="IOS76" s="141"/>
      <c r="IOT76" s="141"/>
      <c r="IOU76" s="141"/>
      <c r="IOV76" s="141"/>
      <c r="IOW76" s="141"/>
      <c r="IOX76" s="141"/>
      <c r="IOY76" s="141"/>
      <c r="IOZ76" s="141"/>
      <c r="IPA76" s="141"/>
      <c r="IPB76" s="141"/>
      <c r="IPC76" s="141"/>
      <c r="IPD76" s="141"/>
      <c r="IPE76" s="141"/>
      <c r="IPF76" s="141"/>
      <c r="IPG76" s="141"/>
      <c r="IPH76" s="141"/>
      <c r="IPI76" s="141"/>
      <c r="IPJ76" s="141"/>
      <c r="IPK76" s="141"/>
      <c r="IPL76" s="141"/>
      <c r="IPM76" s="141"/>
      <c r="IPN76" s="141"/>
      <c r="IPO76" s="141"/>
      <c r="IPP76" s="141"/>
      <c r="IPQ76" s="141"/>
      <c r="IPR76" s="141"/>
      <c r="IPS76" s="141"/>
      <c r="IPT76" s="141"/>
      <c r="IPU76" s="141"/>
      <c r="IPV76" s="141"/>
      <c r="IPW76" s="141"/>
      <c r="IPX76" s="141"/>
      <c r="IPY76" s="141"/>
      <c r="IPZ76" s="141"/>
      <c r="IQA76" s="141"/>
      <c r="IQB76" s="141"/>
      <c r="IQC76" s="141"/>
      <c r="IQD76" s="141"/>
      <c r="IQE76" s="141"/>
      <c r="IQF76" s="141"/>
      <c r="IQG76" s="141"/>
      <c r="IQH76" s="141"/>
      <c r="IQI76" s="141"/>
      <c r="IQJ76" s="141"/>
      <c r="IQK76" s="141"/>
      <c r="IQL76" s="141"/>
      <c r="IQM76" s="141"/>
      <c r="IQN76" s="141"/>
      <c r="IQO76" s="141"/>
      <c r="IQP76" s="141"/>
      <c r="IQQ76" s="141"/>
      <c r="IQR76" s="141"/>
      <c r="IQS76" s="141"/>
      <c r="IQT76" s="141"/>
      <c r="IQU76" s="141"/>
      <c r="IQV76" s="141"/>
      <c r="IQW76" s="141"/>
      <c r="IQX76" s="141"/>
      <c r="IQY76" s="141"/>
      <c r="IQZ76" s="141"/>
      <c r="IRA76" s="141"/>
      <c r="IRB76" s="141"/>
      <c r="IRC76" s="141"/>
      <c r="IRD76" s="141"/>
      <c r="IRE76" s="141"/>
      <c r="IRF76" s="141"/>
      <c r="IRG76" s="141"/>
      <c r="IRH76" s="141"/>
      <c r="IRI76" s="141"/>
      <c r="IRJ76" s="141"/>
      <c r="IRK76" s="141"/>
      <c r="IRL76" s="141"/>
      <c r="IRM76" s="141"/>
      <c r="IRN76" s="141"/>
      <c r="IRO76" s="141"/>
      <c r="IRP76" s="141"/>
      <c r="IRQ76" s="141"/>
      <c r="IRR76" s="141"/>
      <c r="IRS76" s="141"/>
      <c r="IRT76" s="141"/>
      <c r="IRU76" s="141"/>
      <c r="IRV76" s="141"/>
      <c r="IRW76" s="141"/>
      <c r="IRX76" s="141"/>
      <c r="IRY76" s="141"/>
      <c r="IRZ76" s="141"/>
      <c r="ISA76" s="141"/>
      <c r="ISB76" s="141"/>
      <c r="ISC76" s="141"/>
      <c r="ISD76" s="141"/>
      <c r="ISE76" s="141"/>
      <c r="ISF76" s="141"/>
      <c r="ISG76" s="141"/>
      <c r="ISH76" s="141"/>
      <c r="ISI76" s="141"/>
      <c r="ISJ76" s="141"/>
      <c r="ISK76" s="141"/>
      <c r="ISL76" s="141"/>
      <c r="ISM76" s="141"/>
      <c r="ISN76" s="141"/>
      <c r="ISO76" s="141"/>
      <c r="ISP76" s="141"/>
      <c r="ISQ76" s="141"/>
      <c r="ISR76" s="141"/>
      <c r="ISS76" s="141"/>
      <c r="IST76" s="141"/>
      <c r="ISU76" s="141"/>
      <c r="ISV76" s="141"/>
      <c r="ISW76" s="141"/>
      <c r="ISX76" s="141"/>
      <c r="ISY76" s="141"/>
      <c r="ISZ76" s="141"/>
      <c r="ITA76" s="141"/>
      <c r="ITB76" s="141"/>
      <c r="ITC76" s="141"/>
      <c r="ITD76" s="141"/>
      <c r="ITE76" s="141"/>
      <c r="ITF76" s="141"/>
      <c r="ITG76" s="141"/>
      <c r="ITH76" s="141"/>
      <c r="ITI76" s="141"/>
      <c r="ITJ76" s="141"/>
      <c r="ITK76" s="141"/>
      <c r="ITL76" s="141"/>
      <c r="ITM76" s="141"/>
      <c r="ITN76" s="141"/>
      <c r="ITO76" s="141"/>
      <c r="ITP76" s="141"/>
      <c r="ITQ76" s="141"/>
      <c r="ITR76" s="141"/>
      <c r="ITS76" s="141"/>
      <c r="ITT76" s="141"/>
      <c r="ITU76" s="141"/>
      <c r="ITV76" s="141"/>
      <c r="ITW76" s="141"/>
      <c r="ITX76" s="141"/>
      <c r="ITY76" s="141"/>
      <c r="ITZ76" s="141"/>
      <c r="IUA76" s="141"/>
      <c r="IUB76" s="141"/>
      <c r="IUC76" s="141"/>
      <c r="IUD76" s="141"/>
      <c r="IUE76" s="141"/>
      <c r="IUF76" s="141"/>
      <c r="IUG76" s="141"/>
      <c r="IUH76" s="141"/>
      <c r="IUI76" s="141"/>
      <c r="IUJ76" s="141"/>
      <c r="IUK76" s="141"/>
      <c r="IUL76" s="141"/>
      <c r="IUM76" s="141"/>
      <c r="IUN76" s="141"/>
      <c r="IUO76" s="141"/>
      <c r="IUP76" s="141"/>
      <c r="IUQ76" s="141"/>
      <c r="IUR76" s="141"/>
      <c r="IUS76" s="141"/>
      <c r="IUT76" s="141"/>
      <c r="IUU76" s="141"/>
      <c r="IUV76" s="141"/>
      <c r="IUW76" s="141"/>
      <c r="IUX76" s="141"/>
      <c r="IUY76" s="141"/>
      <c r="IUZ76" s="141"/>
      <c r="IVA76" s="141"/>
      <c r="IVB76" s="141"/>
      <c r="IVC76" s="141"/>
      <c r="IVD76" s="141"/>
      <c r="IVE76" s="141"/>
      <c r="IVF76" s="141"/>
      <c r="IVG76" s="141"/>
      <c r="IVH76" s="141"/>
      <c r="IVI76" s="141"/>
      <c r="IVJ76" s="141"/>
      <c r="IVK76" s="141"/>
      <c r="IVL76" s="141"/>
      <c r="IVM76" s="141"/>
      <c r="IVN76" s="141"/>
      <c r="IVO76" s="141"/>
      <c r="IVP76" s="141"/>
      <c r="IVQ76" s="141"/>
      <c r="IVR76" s="141"/>
      <c r="IVS76" s="141"/>
      <c r="IVT76" s="141"/>
      <c r="IVU76" s="141"/>
      <c r="IVV76" s="141"/>
      <c r="IVW76" s="141"/>
      <c r="IVX76" s="141"/>
      <c r="IVY76" s="141"/>
      <c r="IVZ76" s="141"/>
      <c r="IWA76" s="141"/>
      <c r="IWB76" s="141"/>
      <c r="IWC76" s="141"/>
      <c r="IWD76" s="141"/>
      <c r="IWE76" s="141"/>
      <c r="IWF76" s="141"/>
      <c r="IWG76" s="141"/>
      <c r="IWH76" s="141"/>
      <c r="IWI76" s="141"/>
      <c r="IWJ76" s="141"/>
      <c r="IWK76" s="141"/>
      <c r="IWL76" s="141"/>
      <c r="IWM76" s="141"/>
      <c r="IWN76" s="141"/>
      <c r="IWO76" s="141"/>
      <c r="IWP76" s="141"/>
      <c r="IWQ76" s="141"/>
      <c r="IWR76" s="141"/>
      <c r="IWS76" s="141"/>
      <c r="IWT76" s="141"/>
      <c r="IWU76" s="141"/>
      <c r="IWV76" s="141"/>
      <c r="IWW76" s="141"/>
      <c r="IWX76" s="141"/>
      <c r="IWY76" s="141"/>
      <c r="IWZ76" s="141"/>
      <c r="IXA76" s="141"/>
      <c r="IXB76" s="141"/>
      <c r="IXC76" s="141"/>
      <c r="IXD76" s="141"/>
      <c r="IXE76" s="141"/>
      <c r="IXF76" s="141"/>
      <c r="IXG76" s="141"/>
      <c r="IXH76" s="141"/>
      <c r="IXI76" s="141"/>
      <c r="IXJ76" s="141"/>
      <c r="IXK76" s="141"/>
      <c r="IXL76" s="141"/>
      <c r="IXM76" s="141"/>
      <c r="IXN76" s="141"/>
      <c r="IXO76" s="141"/>
      <c r="IXP76" s="141"/>
      <c r="IXQ76" s="141"/>
      <c r="IXR76" s="141"/>
      <c r="IXS76" s="141"/>
      <c r="IXT76" s="141"/>
      <c r="IXU76" s="141"/>
      <c r="IXV76" s="141"/>
      <c r="IXW76" s="141"/>
      <c r="IXX76" s="141"/>
      <c r="IXY76" s="141"/>
      <c r="IXZ76" s="141"/>
      <c r="IYA76" s="141"/>
      <c r="IYB76" s="141"/>
      <c r="IYC76" s="141"/>
      <c r="IYD76" s="141"/>
      <c r="IYE76" s="141"/>
      <c r="IYF76" s="141"/>
      <c r="IYG76" s="141"/>
      <c r="IYH76" s="141"/>
      <c r="IYI76" s="141"/>
      <c r="IYJ76" s="141"/>
      <c r="IYK76" s="141"/>
      <c r="IYL76" s="141"/>
      <c r="IYM76" s="141"/>
      <c r="IYN76" s="141"/>
      <c r="IYO76" s="141"/>
      <c r="IYP76" s="141"/>
      <c r="IYQ76" s="141"/>
      <c r="IYR76" s="141"/>
      <c r="IYS76" s="141"/>
      <c r="IYT76" s="141"/>
      <c r="IYU76" s="141"/>
      <c r="IYV76" s="141"/>
      <c r="IYW76" s="141"/>
      <c r="IYX76" s="141"/>
      <c r="IYY76" s="141"/>
      <c r="IYZ76" s="141"/>
      <c r="IZA76" s="141"/>
      <c r="IZB76" s="141"/>
      <c r="IZC76" s="141"/>
      <c r="IZD76" s="141"/>
      <c r="IZE76" s="141"/>
      <c r="IZF76" s="141"/>
      <c r="IZG76" s="141"/>
      <c r="IZH76" s="141"/>
      <c r="IZI76" s="141"/>
      <c r="IZJ76" s="141"/>
      <c r="IZK76" s="141"/>
      <c r="IZL76" s="141"/>
      <c r="IZM76" s="141"/>
      <c r="IZN76" s="141"/>
      <c r="IZO76" s="141"/>
      <c r="IZP76" s="141"/>
      <c r="IZQ76" s="141"/>
      <c r="IZR76" s="141"/>
      <c r="IZS76" s="141"/>
      <c r="IZT76" s="141"/>
      <c r="IZU76" s="141"/>
      <c r="IZV76" s="141"/>
      <c r="IZW76" s="141"/>
      <c r="IZX76" s="141"/>
      <c r="IZY76" s="141"/>
      <c r="IZZ76" s="141"/>
      <c r="JAA76" s="141"/>
      <c r="JAB76" s="141"/>
      <c r="JAC76" s="141"/>
      <c r="JAD76" s="141"/>
      <c r="JAE76" s="141"/>
      <c r="JAF76" s="141"/>
      <c r="JAG76" s="141"/>
      <c r="JAH76" s="141"/>
      <c r="JAI76" s="141"/>
      <c r="JAJ76" s="141"/>
      <c r="JAK76" s="141"/>
      <c r="JAL76" s="141"/>
      <c r="JAM76" s="141"/>
      <c r="JAN76" s="141"/>
      <c r="JAO76" s="141"/>
      <c r="JAP76" s="141"/>
      <c r="JAQ76" s="141"/>
      <c r="JAR76" s="141"/>
      <c r="JAS76" s="141"/>
      <c r="JAT76" s="141"/>
      <c r="JAU76" s="141"/>
      <c r="JAV76" s="141"/>
      <c r="JAW76" s="141"/>
      <c r="JAX76" s="141"/>
      <c r="JAY76" s="141"/>
      <c r="JAZ76" s="141"/>
      <c r="JBA76" s="141"/>
      <c r="JBB76" s="141"/>
      <c r="JBC76" s="141"/>
      <c r="JBD76" s="141"/>
      <c r="JBE76" s="141"/>
      <c r="JBF76" s="141"/>
      <c r="JBG76" s="141"/>
      <c r="JBH76" s="141"/>
      <c r="JBI76" s="141"/>
      <c r="JBJ76" s="141"/>
      <c r="JBK76" s="141"/>
      <c r="JBL76" s="141"/>
      <c r="JBM76" s="141"/>
      <c r="JBN76" s="141"/>
      <c r="JBO76" s="141"/>
      <c r="JBP76" s="141"/>
      <c r="JBQ76" s="141"/>
      <c r="JBR76" s="141"/>
      <c r="JBS76" s="141"/>
      <c r="JBT76" s="141"/>
      <c r="JBU76" s="141"/>
      <c r="JBV76" s="141"/>
      <c r="JBW76" s="141"/>
      <c r="JBX76" s="141"/>
      <c r="JBY76" s="141"/>
      <c r="JBZ76" s="141"/>
      <c r="JCA76" s="141"/>
      <c r="JCB76" s="141"/>
      <c r="JCC76" s="141"/>
      <c r="JCD76" s="141"/>
      <c r="JCE76" s="141"/>
      <c r="JCF76" s="141"/>
      <c r="JCG76" s="141"/>
      <c r="JCH76" s="141"/>
      <c r="JCI76" s="141"/>
      <c r="JCJ76" s="141"/>
      <c r="JCK76" s="141"/>
      <c r="JCL76" s="141"/>
      <c r="JCM76" s="141"/>
      <c r="JCN76" s="141"/>
      <c r="JCO76" s="141"/>
      <c r="JCP76" s="141"/>
      <c r="JCQ76" s="141"/>
      <c r="JCR76" s="141"/>
      <c r="JCS76" s="141"/>
      <c r="JCT76" s="141"/>
      <c r="JCU76" s="141"/>
      <c r="JCV76" s="141"/>
      <c r="JCW76" s="141"/>
      <c r="JCX76" s="141"/>
      <c r="JCY76" s="141"/>
      <c r="JCZ76" s="141"/>
      <c r="JDA76" s="141"/>
      <c r="JDB76" s="141"/>
      <c r="JDC76" s="141"/>
      <c r="JDD76" s="141"/>
      <c r="JDE76" s="141"/>
      <c r="JDF76" s="141"/>
      <c r="JDG76" s="141"/>
      <c r="JDH76" s="141"/>
      <c r="JDI76" s="141"/>
      <c r="JDJ76" s="141"/>
      <c r="JDK76" s="141"/>
      <c r="JDL76" s="141"/>
      <c r="JDM76" s="141"/>
      <c r="JDN76" s="141"/>
      <c r="JDO76" s="141"/>
      <c r="JDP76" s="141"/>
      <c r="JDQ76" s="141"/>
      <c r="JDR76" s="141"/>
      <c r="JDS76" s="141"/>
      <c r="JDT76" s="141"/>
      <c r="JDU76" s="141"/>
      <c r="JDV76" s="141"/>
      <c r="JDW76" s="141"/>
      <c r="JDX76" s="141"/>
      <c r="JDY76" s="141"/>
      <c r="JDZ76" s="141"/>
      <c r="JEA76" s="141"/>
      <c r="JEB76" s="141"/>
      <c r="JEC76" s="141"/>
      <c r="JED76" s="141"/>
      <c r="JEE76" s="141"/>
      <c r="JEF76" s="141"/>
      <c r="JEG76" s="141"/>
      <c r="JEH76" s="141"/>
      <c r="JEI76" s="141"/>
      <c r="JEJ76" s="141"/>
      <c r="JEK76" s="141"/>
      <c r="JEL76" s="141"/>
      <c r="JEM76" s="141"/>
      <c r="JEN76" s="141"/>
      <c r="JEO76" s="141"/>
      <c r="JEP76" s="141"/>
      <c r="JEQ76" s="141"/>
      <c r="JER76" s="141"/>
      <c r="JES76" s="141"/>
      <c r="JET76" s="141"/>
      <c r="JEU76" s="141"/>
      <c r="JEV76" s="141"/>
      <c r="JEW76" s="141"/>
      <c r="JEX76" s="141"/>
      <c r="JEY76" s="141"/>
      <c r="JEZ76" s="141"/>
      <c r="JFA76" s="141"/>
      <c r="JFB76" s="141"/>
      <c r="JFC76" s="141"/>
      <c r="JFD76" s="141"/>
      <c r="JFE76" s="141"/>
      <c r="JFF76" s="141"/>
      <c r="JFG76" s="141"/>
      <c r="JFH76" s="141"/>
      <c r="JFI76" s="141"/>
      <c r="JFJ76" s="141"/>
      <c r="JFK76" s="141"/>
      <c r="JFL76" s="141"/>
      <c r="JFM76" s="141"/>
      <c r="JFN76" s="141"/>
      <c r="JFO76" s="141"/>
      <c r="JFP76" s="141"/>
      <c r="JFQ76" s="141"/>
      <c r="JFR76" s="141"/>
      <c r="JFS76" s="141"/>
      <c r="JFT76" s="141"/>
      <c r="JFU76" s="141"/>
      <c r="JFV76" s="141"/>
      <c r="JFW76" s="141"/>
      <c r="JFX76" s="141"/>
      <c r="JFY76" s="141"/>
      <c r="JFZ76" s="141"/>
      <c r="JGA76" s="141"/>
      <c r="JGB76" s="141"/>
      <c r="JGC76" s="141"/>
      <c r="JGD76" s="141"/>
      <c r="JGE76" s="141"/>
      <c r="JGF76" s="141"/>
      <c r="JGG76" s="141"/>
      <c r="JGH76" s="141"/>
      <c r="JGI76" s="141"/>
      <c r="JGJ76" s="141"/>
      <c r="JGK76" s="141"/>
      <c r="JGL76" s="141"/>
      <c r="JGM76" s="141"/>
      <c r="JGN76" s="141"/>
      <c r="JGO76" s="141"/>
      <c r="JGP76" s="141"/>
      <c r="JGQ76" s="141"/>
      <c r="JGR76" s="141"/>
      <c r="JGS76" s="141"/>
      <c r="JGT76" s="141"/>
      <c r="JGU76" s="141"/>
      <c r="JGV76" s="141"/>
      <c r="JGW76" s="141"/>
      <c r="JGX76" s="141"/>
      <c r="JGY76" s="141"/>
      <c r="JGZ76" s="141"/>
      <c r="JHA76" s="141"/>
      <c r="JHB76" s="141"/>
      <c r="JHC76" s="141"/>
      <c r="JHD76" s="141"/>
      <c r="JHE76" s="141"/>
      <c r="JHF76" s="141"/>
      <c r="JHG76" s="141"/>
      <c r="JHH76" s="141"/>
      <c r="JHI76" s="141"/>
      <c r="JHJ76" s="141"/>
      <c r="JHK76" s="141"/>
      <c r="JHL76" s="141"/>
      <c r="JHM76" s="141"/>
      <c r="JHN76" s="141"/>
      <c r="JHO76" s="141"/>
      <c r="JHP76" s="141"/>
      <c r="JHQ76" s="141"/>
      <c r="JHR76" s="141"/>
      <c r="JHS76" s="141"/>
      <c r="JHT76" s="141"/>
      <c r="JHU76" s="141"/>
      <c r="JHV76" s="141"/>
      <c r="JHW76" s="141"/>
      <c r="JHX76" s="141"/>
      <c r="JHY76" s="141"/>
      <c r="JHZ76" s="141"/>
      <c r="JIA76" s="141"/>
      <c r="JIB76" s="141"/>
      <c r="JIC76" s="141"/>
      <c r="JID76" s="141"/>
      <c r="JIE76" s="141"/>
      <c r="JIF76" s="141"/>
      <c r="JIG76" s="141"/>
      <c r="JIH76" s="141"/>
      <c r="JII76" s="141"/>
      <c r="JIJ76" s="141"/>
      <c r="JIK76" s="141"/>
      <c r="JIL76" s="141"/>
      <c r="JIM76" s="141"/>
      <c r="JIN76" s="141"/>
      <c r="JIO76" s="141"/>
      <c r="JIP76" s="141"/>
      <c r="JIQ76" s="141"/>
      <c r="JIR76" s="141"/>
      <c r="JIS76" s="141"/>
      <c r="JIT76" s="141"/>
      <c r="JIU76" s="141"/>
      <c r="JIV76" s="141"/>
      <c r="JIW76" s="141"/>
      <c r="JIX76" s="141"/>
      <c r="JIY76" s="141"/>
      <c r="JIZ76" s="141"/>
      <c r="JJA76" s="141"/>
      <c r="JJB76" s="141"/>
      <c r="JJC76" s="141"/>
      <c r="JJD76" s="141"/>
      <c r="JJE76" s="141"/>
      <c r="JJF76" s="141"/>
      <c r="JJG76" s="141"/>
      <c r="JJH76" s="141"/>
      <c r="JJI76" s="141"/>
      <c r="JJJ76" s="141"/>
      <c r="JJK76" s="141"/>
      <c r="JJL76" s="141"/>
      <c r="JJM76" s="141"/>
      <c r="JJN76" s="141"/>
      <c r="JJO76" s="141"/>
      <c r="JJP76" s="141"/>
      <c r="JJQ76" s="141"/>
      <c r="JJR76" s="141"/>
      <c r="JJS76" s="141"/>
      <c r="JJT76" s="141"/>
      <c r="JJU76" s="141"/>
      <c r="JJV76" s="141"/>
      <c r="JJW76" s="141"/>
      <c r="JJX76" s="141"/>
      <c r="JJY76" s="141"/>
      <c r="JJZ76" s="141"/>
      <c r="JKA76" s="141"/>
      <c r="JKB76" s="141"/>
      <c r="JKC76" s="141"/>
      <c r="JKD76" s="141"/>
      <c r="JKE76" s="141"/>
      <c r="JKF76" s="141"/>
      <c r="JKG76" s="141"/>
      <c r="JKH76" s="141"/>
      <c r="JKI76" s="141"/>
      <c r="JKJ76" s="141"/>
      <c r="JKK76" s="141"/>
      <c r="JKL76" s="141"/>
      <c r="JKM76" s="141"/>
      <c r="JKN76" s="141"/>
      <c r="JKO76" s="141"/>
      <c r="JKP76" s="141"/>
      <c r="JKQ76" s="141"/>
      <c r="JKR76" s="141"/>
      <c r="JKS76" s="141"/>
      <c r="JKT76" s="141"/>
      <c r="JKU76" s="141"/>
      <c r="JKV76" s="141"/>
      <c r="JKW76" s="141"/>
      <c r="JKX76" s="141"/>
      <c r="JKY76" s="141"/>
      <c r="JKZ76" s="141"/>
      <c r="JLA76" s="141"/>
      <c r="JLB76" s="141"/>
      <c r="JLC76" s="141"/>
      <c r="JLD76" s="141"/>
      <c r="JLE76" s="141"/>
      <c r="JLF76" s="141"/>
      <c r="JLG76" s="141"/>
      <c r="JLH76" s="141"/>
      <c r="JLI76" s="141"/>
      <c r="JLJ76" s="141"/>
      <c r="JLK76" s="141"/>
      <c r="JLL76" s="141"/>
      <c r="JLM76" s="141"/>
      <c r="JLN76" s="141"/>
      <c r="JLO76" s="141"/>
      <c r="JLP76" s="141"/>
      <c r="JLQ76" s="141"/>
      <c r="JLR76" s="141"/>
      <c r="JLS76" s="141"/>
      <c r="JLT76" s="141"/>
      <c r="JLU76" s="141"/>
      <c r="JLV76" s="141"/>
      <c r="JLW76" s="141"/>
      <c r="JLX76" s="141"/>
      <c r="JLY76" s="141"/>
      <c r="JLZ76" s="141"/>
      <c r="JMA76" s="141"/>
      <c r="JMB76" s="141"/>
      <c r="JMC76" s="141"/>
      <c r="JMD76" s="141"/>
      <c r="JME76" s="141"/>
      <c r="JMF76" s="141"/>
      <c r="JMG76" s="141"/>
      <c r="JMH76" s="141"/>
      <c r="JMI76" s="141"/>
      <c r="JMJ76" s="141"/>
      <c r="JMK76" s="141"/>
      <c r="JML76" s="141"/>
      <c r="JMM76" s="141"/>
      <c r="JMN76" s="141"/>
      <c r="JMO76" s="141"/>
      <c r="JMP76" s="141"/>
      <c r="JMQ76" s="141"/>
      <c r="JMR76" s="141"/>
      <c r="JMS76" s="141"/>
      <c r="JMT76" s="141"/>
      <c r="JMU76" s="141"/>
      <c r="JMV76" s="141"/>
      <c r="JMW76" s="141"/>
      <c r="JMX76" s="141"/>
      <c r="JMY76" s="141"/>
      <c r="JMZ76" s="141"/>
      <c r="JNA76" s="141"/>
      <c r="JNB76" s="141"/>
      <c r="JNC76" s="141"/>
      <c r="JND76" s="141"/>
      <c r="JNE76" s="141"/>
      <c r="JNF76" s="141"/>
      <c r="JNG76" s="141"/>
      <c r="JNH76" s="141"/>
      <c r="JNI76" s="141"/>
      <c r="JNJ76" s="141"/>
      <c r="JNK76" s="141"/>
      <c r="JNL76" s="141"/>
      <c r="JNM76" s="141"/>
      <c r="JNN76" s="141"/>
      <c r="JNO76" s="141"/>
      <c r="JNP76" s="141"/>
      <c r="JNQ76" s="141"/>
      <c r="JNR76" s="141"/>
      <c r="JNS76" s="141"/>
      <c r="JNT76" s="141"/>
      <c r="JNU76" s="141"/>
      <c r="JNV76" s="141"/>
      <c r="JNW76" s="141"/>
      <c r="JNX76" s="141"/>
      <c r="JNY76" s="141"/>
      <c r="JNZ76" s="141"/>
      <c r="JOA76" s="141"/>
      <c r="JOB76" s="141"/>
      <c r="JOC76" s="141"/>
      <c r="JOD76" s="141"/>
      <c r="JOE76" s="141"/>
      <c r="JOF76" s="141"/>
      <c r="JOG76" s="141"/>
      <c r="JOH76" s="141"/>
      <c r="JOI76" s="141"/>
      <c r="JOJ76" s="141"/>
      <c r="JOK76" s="141"/>
      <c r="JOL76" s="141"/>
      <c r="JOM76" s="141"/>
      <c r="JON76" s="141"/>
      <c r="JOO76" s="141"/>
      <c r="JOP76" s="141"/>
      <c r="JOQ76" s="141"/>
      <c r="JOR76" s="141"/>
      <c r="JOS76" s="141"/>
      <c r="JOT76" s="141"/>
      <c r="JOU76" s="141"/>
      <c r="JOV76" s="141"/>
      <c r="JOW76" s="141"/>
      <c r="JOX76" s="141"/>
      <c r="JOY76" s="141"/>
      <c r="JOZ76" s="141"/>
      <c r="JPA76" s="141"/>
      <c r="JPB76" s="141"/>
      <c r="JPC76" s="141"/>
      <c r="JPD76" s="141"/>
      <c r="JPE76" s="141"/>
      <c r="JPF76" s="141"/>
      <c r="JPG76" s="141"/>
      <c r="JPH76" s="141"/>
      <c r="JPI76" s="141"/>
      <c r="JPJ76" s="141"/>
      <c r="JPK76" s="141"/>
      <c r="JPL76" s="141"/>
      <c r="JPM76" s="141"/>
      <c r="JPN76" s="141"/>
      <c r="JPO76" s="141"/>
      <c r="JPP76" s="141"/>
      <c r="JPQ76" s="141"/>
      <c r="JPR76" s="141"/>
      <c r="JPS76" s="141"/>
      <c r="JPT76" s="141"/>
      <c r="JPU76" s="141"/>
      <c r="JPV76" s="141"/>
      <c r="JPW76" s="141"/>
      <c r="JPX76" s="141"/>
      <c r="JPY76" s="141"/>
      <c r="JPZ76" s="141"/>
      <c r="JQA76" s="141"/>
      <c r="JQB76" s="141"/>
      <c r="JQC76" s="141"/>
      <c r="JQD76" s="141"/>
      <c r="JQE76" s="141"/>
      <c r="JQF76" s="141"/>
      <c r="JQG76" s="141"/>
      <c r="JQH76" s="141"/>
      <c r="JQI76" s="141"/>
      <c r="JQJ76" s="141"/>
      <c r="JQK76" s="141"/>
      <c r="JQL76" s="141"/>
      <c r="JQM76" s="141"/>
      <c r="JQN76" s="141"/>
      <c r="JQO76" s="141"/>
      <c r="JQP76" s="141"/>
      <c r="JQQ76" s="141"/>
      <c r="JQR76" s="141"/>
      <c r="JQS76" s="141"/>
      <c r="JQT76" s="141"/>
      <c r="JQU76" s="141"/>
      <c r="JQV76" s="141"/>
      <c r="JQW76" s="141"/>
      <c r="JQX76" s="141"/>
      <c r="JQY76" s="141"/>
      <c r="JQZ76" s="141"/>
      <c r="JRA76" s="141"/>
      <c r="JRB76" s="141"/>
      <c r="JRC76" s="141"/>
      <c r="JRD76" s="141"/>
      <c r="JRE76" s="141"/>
      <c r="JRF76" s="141"/>
      <c r="JRG76" s="141"/>
      <c r="JRH76" s="141"/>
      <c r="JRI76" s="141"/>
      <c r="JRJ76" s="141"/>
      <c r="JRK76" s="141"/>
      <c r="JRL76" s="141"/>
      <c r="JRM76" s="141"/>
      <c r="JRN76" s="141"/>
      <c r="JRO76" s="141"/>
      <c r="JRP76" s="141"/>
      <c r="JRQ76" s="141"/>
      <c r="JRR76" s="141"/>
      <c r="JRS76" s="141"/>
      <c r="JRT76" s="141"/>
      <c r="JRU76" s="141"/>
      <c r="JRV76" s="141"/>
      <c r="JRW76" s="141"/>
      <c r="JRX76" s="141"/>
      <c r="JRY76" s="141"/>
      <c r="JRZ76" s="141"/>
      <c r="JSA76" s="141"/>
      <c r="JSB76" s="141"/>
      <c r="JSC76" s="141"/>
      <c r="JSD76" s="141"/>
      <c r="JSE76" s="141"/>
      <c r="JSF76" s="141"/>
      <c r="JSG76" s="141"/>
      <c r="JSH76" s="141"/>
      <c r="JSI76" s="141"/>
      <c r="JSJ76" s="141"/>
      <c r="JSK76" s="141"/>
      <c r="JSL76" s="141"/>
      <c r="JSM76" s="141"/>
      <c r="JSN76" s="141"/>
      <c r="JSO76" s="141"/>
      <c r="JSP76" s="141"/>
      <c r="JSQ76" s="141"/>
      <c r="JSR76" s="141"/>
      <c r="JSS76" s="141"/>
      <c r="JST76" s="141"/>
      <c r="JSU76" s="141"/>
      <c r="JSV76" s="141"/>
      <c r="JSW76" s="141"/>
      <c r="JSX76" s="141"/>
      <c r="JSY76" s="141"/>
      <c r="JSZ76" s="141"/>
      <c r="JTA76" s="141"/>
      <c r="JTB76" s="141"/>
      <c r="JTC76" s="141"/>
      <c r="JTD76" s="141"/>
      <c r="JTE76" s="141"/>
      <c r="JTF76" s="141"/>
      <c r="JTG76" s="141"/>
      <c r="JTH76" s="141"/>
      <c r="JTI76" s="141"/>
      <c r="JTJ76" s="141"/>
      <c r="JTK76" s="141"/>
      <c r="JTL76" s="141"/>
      <c r="JTM76" s="141"/>
      <c r="JTN76" s="141"/>
      <c r="JTO76" s="141"/>
      <c r="JTP76" s="141"/>
      <c r="JTQ76" s="141"/>
      <c r="JTR76" s="141"/>
      <c r="JTS76" s="141"/>
      <c r="JTT76" s="141"/>
      <c r="JTU76" s="141"/>
      <c r="JTV76" s="141"/>
      <c r="JTW76" s="141"/>
      <c r="JTX76" s="141"/>
      <c r="JTY76" s="141"/>
      <c r="JTZ76" s="141"/>
      <c r="JUA76" s="141"/>
      <c r="JUB76" s="141"/>
      <c r="JUC76" s="141"/>
      <c r="JUD76" s="141"/>
      <c r="JUE76" s="141"/>
      <c r="JUF76" s="141"/>
      <c r="JUG76" s="141"/>
      <c r="JUH76" s="141"/>
      <c r="JUI76" s="141"/>
      <c r="JUJ76" s="141"/>
      <c r="JUK76" s="141"/>
      <c r="JUL76" s="141"/>
      <c r="JUM76" s="141"/>
      <c r="JUN76" s="141"/>
      <c r="JUO76" s="141"/>
      <c r="JUP76" s="141"/>
      <c r="JUQ76" s="141"/>
      <c r="JUR76" s="141"/>
      <c r="JUS76" s="141"/>
      <c r="JUT76" s="141"/>
      <c r="JUU76" s="141"/>
      <c r="JUV76" s="141"/>
      <c r="JUW76" s="141"/>
      <c r="JUX76" s="141"/>
      <c r="JUY76" s="141"/>
      <c r="JUZ76" s="141"/>
      <c r="JVA76" s="141"/>
      <c r="JVB76" s="141"/>
      <c r="JVC76" s="141"/>
      <c r="JVD76" s="141"/>
      <c r="JVE76" s="141"/>
      <c r="JVF76" s="141"/>
      <c r="JVG76" s="141"/>
      <c r="JVH76" s="141"/>
      <c r="JVI76" s="141"/>
      <c r="JVJ76" s="141"/>
      <c r="JVK76" s="141"/>
      <c r="JVL76" s="141"/>
      <c r="JVM76" s="141"/>
      <c r="JVN76" s="141"/>
      <c r="JVO76" s="141"/>
      <c r="JVP76" s="141"/>
      <c r="JVQ76" s="141"/>
      <c r="JVR76" s="141"/>
      <c r="JVS76" s="141"/>
      <c r="JVT76" s="141"/>
      <c r="JVU76" s="141"/>
      <c r="JVV76" s="141"/>
      <c r="JVW76" s="141"/>
      <c r="JVX76" s="141"/>
      <c r="JVY76" s="141"/>
      <c r="JVZ76" s="141"/>
      <c r="JWA76" s="141"/>
      <c r="JWB76" s="141"/>
      <c r="JWC76" s="141"/>
      <c r="JWD76" s="141"/>
      <c r="JWE76" s="141"/>
      <c r="JWF76" s="141"/>
      <c r="JWG76" s="141"/>
      <c r="JWH76" s="141"/>
      <c r="JWI76" s="141"/>
      <c r="JWJ76" s="141"/>
      <c r="JWK76" s="141"/>
      <c r="JWL76" s="141"/>
      <c r="JWM76" s="141"/>
      <c r="JWN76" s="141"/>
      <c r="JWO76" s="141"/>
      <c r="JWP76" s="141"/>
      <c r="JWQ76" s="141"/>
      <c r="JWR76" s="141"/>
      <c r="JWS76" s="141"/>
      <c r="JWT76" s="141"/>
      <c r="JWU76" s="141"/>
      <c r="JWV76" s="141"/>
      <c r="JWW76" s="141"/>
      <c r="JWX76" s="141"/>
      <c r="JWY76" s="141"/>
      <c r="JWZ76" s="141"/>
      <c r="JXA76" s="141"/>
      <c r="JXB76" s="141"/>
      <c r="JXC76" s="141"/>
      <c r="JXD76" s="141"/>
      <c r="JXE76" s="141"/>
      <c r="JXF76" s="141"/>
      <c r="JXG76" s="141"/>
      <c r="JXH76" s="141"/>
      <c r="JXI76" s="141"/>
      <c r="JXJ76" s="141"/>
      <c r="JXK76" s="141"/>
      <c r="JXL76" s="141"/>
      <c r="JXM76" s="141"/>
      <c r="JXN76" s="141"/>
      <c r="JXO76" s="141"/>
      <c r="JXP76" s="141"/>
      <c r="JXQ76" s="141"/>
      <c r="JXR76" s="141"/>
      <c r="JXS76" s="141"/>
      <c r="JXT76" s="141"/>
      <c r="JXU76" s="141"/>
      <c r="JXV76" s="141"/>
      <c r="JXW76" s="141"/>
      <c r="JXX76" s="141"/>
      <c r="JXY76" s="141"/>
      <c r="JXZ76" s="141"/>
      <c r="JYA76" s="141"/>
      <c r="JYB76" s="141"/>
      <c r="JYC76" s="141"/>
      <c r="JYD76" s="141"/>
      <c r="JYE76" s="141"/>
      <c r="JYF76" s="141"/>
      <c r="JYG76" s="141"/>
      <c r="JYH76" s="141"/>
      <c r="JYI76" s="141"/>
      <c r="JYJ76" s="141"/>
      <c r="JYK76" s="141"/>
      <c r="JYL76" s="141"/>
      <c r="JYM76" s="141"/>
      <c r="JYN76" s="141"/>
      <c r="JYO76" s="141"/>
      <c r="JYP76" s="141"/>
      <c r="JYQ76" s="141"/>
      <c r="JYR76" s="141"/>
      <c r="JYS76" s="141"/>
      <c r="JYT76" s="141"/>
      <c r="JYU76" s="141"/>
      <c r="JYV76" s="141"/>
      <c r="JYW76" s="141"/>
      <c r="JYX76" s="141"/>
      <c r="JYY76" s="141"/>
      <c r="JYZ76" s="141"/>
      <c r="JZA76" s="141"/>
      <c r="JZB76" s="141"/>
      <c r="JZC76" s="141"/>
      <c r="JZD76" s="141"/>
      <c r="JZE76" s="141"/>
      <c r="JZF76" s="141"/>
      <c r="JZG76" s="141"/>
      <c r="JZH76" s="141"/>
      <c r="JZI76" s="141"/>
      <c r="JZJ76" s="141"/>
      <c r="JZK76" s="141"/>
      <c r="JZL76" s="141"/>
      <c r="JZM76" s="141"/>
      <c r="JZN76" s="141"/>
      <c r="JZO76" s="141"/>
      <c r="JZP76" s="141"/>
      <c r="JZQ76" s="141"/>
      <c r="JZR76" s="141"/>
      <c r="JZS76" s="141"/>
      <c r="JZT76" s="141"/>
      <c r="JZU76" s="141"/>
      <c r="JZV76" s="141"/>
      <c r="JZW76" s="141"/>
      <c r="JZX76" s="141"/>
      <c r="JZY76" s="141"/>
      <c r="JZZ76" s="141"/>
      <c r="KAA76" s="141"/>
      <c r="KAB76" s="141"/>
      <c r="KAC76" s="141"/>
      <c r="KAD76" s="141"/>
      <c r="KAE76" s="141"/>
      <c r="KAF76" s="141"/>
      <c r="KAG76" s="141"/>
      <c r="KAH76" s="141"/>
      <c r="KAI76" s="141"/>
      <c r="KAJ76" s="141"/>
      <c r="KAK76" s="141"/>
      <c r="KAL76" s="141"/>
      <c r="KAM76" s="141"/>
      <c r="KAN76" s="141"/>
      <c r="KAO76" s="141"/>
      <c r="KAP76" s="141"/>
      <c r="KAQ76" s="141"/>
      <c r="KAR76" s="141"/>
      <c r="KAS76" s="141"/>
      <c r="KAT76" s="141"/>
      <c r="KAU76" s="141"/>
      <c r="KAV76" s="141"/>
      <c r="KAW76" s="141"/>
      <c r="KAX76" s="141"/>
      <c r="KAY76" s="141"/>
      <c r="KAZ76" s="141"/>
      <c r="KBA76" s="141"/>
      <c r="KBB76" s="141"/>
      <c r="KBC76" s="141"/>
      <c r="KBD76" s="141"/>
      <c r="KBE76" s="141"/>
      <c r="KBF76" s="141"/>
      <c r="KBG76" s="141"/>
      <c r="KBH76" s="141"/>
      <c r="KBI76" s="141"/>
      <c r="KBJ76" s="141"/>
      <c r="KBK76" s="141"/>
      <c r="KBL76" s="141"/>
      <c r="KBM76" s="141"/>
      <c r="KBN76" s="141"/>
      <c r="KBO76" s="141"/>
      <c r="KBP76" s="141"/>
      <c r="KBQ76" s="141"/>
      <c r="KBR76" s="141"/>
      <c r="KBS76" s="141"/>
      <c r="KBT76" s="141"/>
      <c r="KBU76" s="141"/>
      <c r="KBV76" s="141"/>
      <c r="KBW76" s="141"/>
      <c r="KBX76" s="141"/>
      <c r="KBY76" s="141"/>
      <c r="KBZ76" s="141"/>
      <c r="KCA76" s="141"/>
      <c r="KCB76" s="141"/>
      <c r="KCC76" s="141"/>
      <c r="KCD76" s="141"/>
      <c r="KCE76" s="141"/>
      <c r="KCF76" s="141"/>
      <c r="KCG76" s="141"/>
      <c r="KCH76" s="141"/>
      <c r="KCI76" s="141"/>
      <c r="KCJ76" s="141"/>
      <c r="KCK76" s="141"/>
      <c r="KCL76" s="141"/>
      <c r="KCM76" s="141"/>
      <c r="KCN76" s="141"/>
      <c r="KCO76" s="141"/>
      <c r="KCP76" s="141"/>
      <c r="KCQ76" s="141"/>
      <c r="KCR76" s="141"/>
      <c r="KCS76" s="141"/>
      <c r="KCT76" s="141"/>
      <c r="KCU76" s="141"/>
      <c r="KCV76" s="141"/>
      <c r="KCW76" s="141"/>
      <c r="KCX76" s="141"/>
      <c r="KCY76" s="141"/>
      <c r="KCZ76" s="141"/>
      <c r="KDA76" s="141"/>
      <c r="KDB76" s="141"/>
      <c r="KDC76" s="141"/>
      <c r="KDD76" s="141"/>
      <c r="KDE76" s="141"/>
      <c r="KDF76" s="141"/>
      <c r="KDG76" s="141"/>
      <c r="KDH76" s="141"/>
      <c r="KDI76" s="141"/>
      <c r="KDJ76" s="141"/>
      <c r="KDK76" s="141"/>
      <c r="KDL76" s="141"/>
      <c r="KDM76" s="141"/>
      <c r="KDN76" s="141"/>
      <c r="KDO76" s="141"/>
      <c r="KDP76" s="141"/>
      <c r="KDQ76" s="141"/>
      <c r="KDR76" s="141"/>
      <c r="KDS76" s="141"/>
      <c r="KDT76" s="141"/>
      <c r="KDU76" s="141"/>
      <c r="KDV76" s="141"/>
      <c r="KDW76" s="141"/>
      <c r="KDX76" s="141"/>
      <c r="KDY76" s="141"/>
      <c r="KDZ76" s="141"/>
      <c r="KEA76" s="141"/>
      <c r="KEB76" s="141"/>
      <c r="KEC76" s="141"/>
      <c r="KED76" s="141"/>
      <c r="KEE76" s="141"/>
      <c r="KEF76" s="141"/>
      <c r="KEG76" s="141"/>
      <c r="KEH76" s="141"/>
      <c r="KEI76" s="141"/>
      <c r="KEJ76" s="141"/>
      <c r="KEK76" s="141"/>
      <c r="KEL76" s="141"/>
      <c r="KEM76" s="141"/>
      <c r="KEN76" s="141"/>
      <c r="KEO76" s="141"/>
      <c r="KEP76" s="141"/>
      <c r="KEQ76" s="141"/>
      <c r="KER76" s="141"/>
      <c r="KES76" s="141"/>
      <c r="KET76" s="141"/>
      <c r="KEU76" s="141"/>
      <c r="KEV76" s="141"/>
      <c r="KEW76" s="141"/>
      <c r="KEX76" s="141"/>
      <c r="KEY76" s="141"/>
      <c r="KEZ76" s="141"/>
      <c r="KFA76" s="141"/>
      <c r="KFB76" s="141"/>
      <c r="KFC76" s="141"/>
      <c r="KFD76" s="141"/>
      <c r="KFE76" s="141"/>
      <c r="KFF76" s="141"/>
      <c r="KFG76" s="141"/>
      <c r="KFH76" s="141"/>
      <c r="KFI76" s="141"/>
      <c r="KFJ76" s="141"/>
      <c r="KFK76" s="141"/>
      <c r="KFL76" s="141"/>
      <c r="KFM76" s="141"/>
      <c r="KFN76" s="141"/>
      <c r="KFO76" s="141"/>
      <c r="KFP76" s="141"/>
      <c r="KFQ76" s="141"/>
      <c r="KFR76" s="141"/>
      <c r="KFS76" s="141"/>
      <c r="KFT76" s="141"/>
      <c r="KFU76" s="141"/>
      <c r="KFV76" s="141"/>
      <c r="KFW76" s="141"/>
      <c r="KFX76" s="141"/>
      <c r="KFY76" s="141"/>
      <c r="KFZ76" s="141"/>
      <c r="KGA76" s="141"/>
      <c r="KGB76" s="141"/>
      <c r="KGC76" s="141"/>
      <c r="KGD76" s="141"/>
      <c r="KGE76" s="141"/>
      <c r="KGF76" s="141"/>
      <c r="KGG76" s="141"/>
      <c r="KGH76" s="141"/>
      <c r="KGI76" s="141"/>
      <c r="KGJ76" s="141"/>
      <c r="KGK76" s="141"/>
      <c r="KGL76" s="141"/>
      <c r="KGM76" s="141"/>
      <c r="KGN76" s="141"/>
      <c r="KGO76" s="141"/>
      <c r="KGP76" s="141"/>
      <c r="KGQ76" s="141"/>
      <c r="KGR76" s="141"/>
      <c r="KGS76" s="141"/>
      <c r="KGT76" s="141"/>
      <c r="KGU76" s="141"/>
      <c r="KGV76" s="141"/>
      <c r="KGW76" s="141"/>
      <c r="KGX76" s="141"/>
      <c r="KGY76" s="141"/>
      <c r="KGZ76" s="141"/>
      <c r="KHA76" s="141"/>
      <c r="KHB76" s="141"/>
      <c r="KHC76" s="141"/>
      <c r="KHD76" s="141"/>
      <c r="KHE76" s="141"/>
      <c r="KHF76" s="141"/>
      <c r="KHG76" s="141"/>
      <c r="KHH76" s="141"/>
      <c r="KHI76" s="141"/>
      <c r="KHJ76" s="141"/>
      <c r="KHK76" s="141"/>
      <c r="KHL76" s="141"/>
      <c r="KHM76" s="141"/>
      <c r="KHN76" s="141"/>
      <c r="KHO76" s="141"/>
      <c r="KHP76" s="141"/>
      <c r="KHQ76" s="141"/>
      <c r="KHR76" s="141"/>
      <c r="KHS76" s="141"/>
      <c r="KHT76" s="141"/>
      <c r="KHU76" s="141"/>
      <c r="KHV76" s="141"/>
      <c r="KHW76" s="141"/>
      <c r="KHX76" s="141"/>
      <c r="KHY76" s="141"/>
      <c r="KHZ76" s="141"/>
      <c r="KIA76" s="141"/>
      <c r="KIB76" s="141"/>
      <c r="KIC76" s="141"/>
      <c r="KID76" s="141"/>
      <c r="KIE76" s="141"/>
      <c r="KIF76" s="141"/>
      <c r="KIG76" s="141"/>
      <c r="KIH76" s="141"/>
      <c r="KII76" s="141"/>
      <c r="KIJ76" s="141"/>
      <c r="KIK76" s="141"/>
      <c r="KIL76" s="141"/>
      <c r="KIM76" s="141"/>
      <c r="KIN76" s="141"/>
      <c r="KIO76" s="141"/>
      <c r="KIP76" s="141"/>
      <c r="KIQ76" s="141"/>
      <c r="KIR76" s="141"/>
      <c r="KIS76" s="141"/>
      <c r="KIT76" s="141"/>
      <c r="KIU76" s="141"/>
      <c r="KIV76" s="141"/>
      <c r="KIW76" s="141"/>
      <c r="KIX76" s="141"/>
      <c r="KIY76" s="141"/>
      <c r="KIZ76" s="141"/>
      <c r="KJA76" s="141"/>
      <c r="KJB76" s="141"/>
      <c r="KJC76" s="141"/>
      <c r="KJD76" s="141"/>
      <c r="KJE76" s="141"/>
      <c r="KJF76" s="141"/>
      <c r="KJG76" s="141"/>
      <c r="KJH76" s="141"/>
      <c r="KJI76" s="141"/>
      <c r="KJJ76" s="141"/>
      <c r="KJK76" s="141"/>
      <c r="KJL76" s="141"/>
      <c r="KJM76" s="141"/>
      <c r="KJN76" s="141"/>
      <c r="KJO76" s="141"/>
      <c r="KJP76" s="141"/>
      <c r="KJQ76" s="141"/>
      <c r="KJR76" s="141"/>
      <c r="KJS76" s="141"/>
      <c r="KJT76" s="141"/>
      <c r="KJU76" s="141"/>
      <c r="KJV76" s="141"/>
      <c r="KJW76" s="141"/>
      <c r="KJX76" s="141"/>
      <c r="KJY76" s="141"/>
      <c r="KJZ76" s="141"/>
      <c r="KKA76" s="141"/>
      <c r="KKB76" s="141"/>
      <c r="KKC76" s="141"/>
      <c r="KKD76" s="141"/>
      <c r="KKE76" s="141"/>
      <c r="KKF76" s="141"/>
      <c r="KKG76" s="141"/>
      <c r="KKH76" s="141"/>
      <c r="KKI76" s="141"/>
      <c r="KKJ76" s="141"/>
      <c r="KKK76" s="141"/>
      <c r="KKL76" s="141"/>
      <c r="KKM76" s="141"/>
      <c r="KKN76" s="141"/>
      <c r="KKO76" s="141"/>
      <c r="KKP76" s="141"/>
      <c r="KKQ76" s="141"/>
      <c r="KKR76" s="141"/>
      <c r="KKS76" s="141"/>
      <c r="KKT76" s="141"/>
      <c r="KKU76" s="141"/>
      <c r="KKV76" s="141"/>
      <c r="KKW76" s="141"/>
      <c r="KKX76" s="141"/>
      <c r="KKY76" s="141"/>
      <c r="KKZ76" s="141"/>
      <c r="KLA76" s="141"/>
      <c r="KLB76" s="141"/>
      <c r="KLC76" s="141"/>
      <c r="KLD76" s="141"/>
      <c r="KLE76" s="141"/>
      <c r="KLF76" s="141"/>
      <c r="KLG76" s="141"/>
      <c r="KLH76" s="141"/>
      <c r="KLI76" s="141"/>
      <c r="KLJ76" s="141"/>
      <c r="KLK76" s="141"/>
      <c r="KLL76" s="141"/>
      <c r="KLM76" s="141"/>
      <c r="KLN76" s="141"/>
      <c r="KLO76" s="141"/>
      <c r="KLP76" s="141"/>
      <c r="KLQ76" s="141"/>
      <c r="KLR76" s="141"/>
      <c r="KLS76" s="141"/>
      <c r="KLT76" s="141"/>
      <c r="KLU76" s="141"/>
      <c r="KLV76" s="141"/>
      <c r="KLW76" s="141"/>
      <c r="KLX76" s="141"/>
      <c r="KLY76" s="141"/>
      <c r="KLZ76" s="141"/>
      <c r="KMA76" s="141"/>
      <c r="KMB76" s="141"/>
      <c r="KMC76" s="141"/>
      <c r="KMD76" s="141"/>
      <c r="KME76" s="141"/>
      <c r="KMF76" s="141"/>
      <c r="KMG76" s="141"/>
      <c r="KMH76" s="141"/>
      <c r="KMI76" s="141"/>
      <c r="KMJ76" s="141"/>
      <c r="KMK76" s="141"/>
      <c r="KML76" s="141"/>
      <c r="KMM76" s="141"/>
      <c r="KMN76" s="141"/>
      <c r="KMO76" s="141"/>
      <c r="KMP76" s="141"/>
      <c r="KMQ76" s="141"/>
      <c r="KMR76" s="141"/>
      <c r="KMS76" s="141"/>
      <c r="KMT76" s="141"/>
      <c r="KMU76" s="141"/>
      <c r="KMV76" s="141"/>
      <c r="KMW76" s="141"/>
      <c r="KMX76" s="141"/>
      <c r="KMY76" s="141"/>
      <c r="KMZ76" s="141"/>
      <c r="KNA76" s="141"/>
      <c r="KNB76" s="141"/>
      <c r="KNC76" s="141"/>
      <c r="KND76" s="141"/>
      <c r="KNE76" s="141"/>
      <c r="KNF76" s="141"/>
      <c r="KNG76" s="141"/>
      <c r="KNH76" s="141"/>
      <c r="KNI76" s="141"/>
      <c r="KNJ76" s="141"/>
      <c r="KNK76" s="141"/>
      <c r="KNL76" s="141"/>
      <c r="KNM76" s="141"/>
      <c r="KNN76" s="141"/>
      <c r="KNO76" s="141"/>
      <c r="KNP76" s="141"/>
      <c r="KNQ76" s="141"/>
      <c r="KNR76" s="141"/>
      <c r="KNS76" s="141"/>
      <c r="KNT76" s="141"/>
      <c r="KNU76" s="141"/>
      <c r="KNV76" s="141"/>
      <c r="KNW76" s="141"/>
      <c r="KNX76" s="141"/>
      <c r="KNY76" s="141"/>
      <c r="KNZ76" s="141"/>
      <c r="KOA76" s="141"/>
      <c r="KOB76" s="141"/>
      <c r="KOC76" s="141"/>
      <c r="KOD76" s="141"/>
      <c r="KOE76" s="141"/>
      <c r="KOF76" s="141"/>
      <c r="KOG76" s="141"/>
      <c r="KOH76" s="141"/>
      <c r="KOI76" s="141"/>
      <c r="KOJ76" s="141"/>
      <c r="KOK76" s="141"/>
      <c r="KOL76" s="141"/>
      <c r="KOM76" s="141"/>
      <c r="KON76" s="141"/>
      <c r="KOO76" s="141"/>
      <c r="KOP76" s="141"/>
      <c r="KOQ76" s="141"/>
      <c r="KOR76" s="141"/>
      <c r="KOS76" s="141"/>
      <c r="KOT76" s="141"/>
      <c r="KOU76" s="141"/>
      <c r="KOV76" s="141"/>
      <c r="KOW76" s="141"/>
      <c r="KOX76" s="141"/>
      <c r="KOY76" s="141"/>
      <c r="KOZ76" s="141"/>
      <c r="KPA76" s="141"/>
      <c r="KPB76" s="141"/>
      <c r="KPC76" s="141"/>
      <c r="KPD76" s="141"/>
      <c r="KPE76" s="141"/>
      <c r="KPF76" s="141"/>
      <c r="KPG76" s="141"/>
      <c r="KPH76" s="141"/>
      <c r="KPI76" s="141"/>
      <c r="KPJ76" s="141"/>
      <c r="KPK76" s="141"/>
      <c r="KPL76" s="141"/>
      <c r="KPM76" s="141"/>
      <c r="KPN76" s="141"/>
      <c r="KPO76" s="141"/>
      <c r="KPP76" s="141"/>
      <c r="KPQ76" s="141"/>
      <c r="KPR76" s="141"/>
      <c r="KPS76" s="141"/>
      <c r="KPT76" s="141"/>
      <c r="KPU76" s="141"/>
      <c r="KPV76" s="141"/>
      <c r="KPW76" s="141"/>
      <c r="KPX76" s="141"/>
      <c r="KPY76" s="141"/>
      <c r="KPZ76" s="141"/>
      <c r="KQA76" s="141"/>
      <c r="KQB76" s="141"/>
      <c r="KQC76" s="141"/>
      <c r="KQD76" s="141"/>
      <c r="KQE76" s="141"/>
      <c r="KQF76" s="141"/>
      <c r="KQG76" s="141"/>
      <c r="KQH76" s="141"/>
      <c r="KQI76" s="141"/>
      <c r="KQJ76" s="141"/>
      <c r="KQK76" s="141"/>
      <c r="KQL76" s="141"/>
      <c r="KQM76" s="141"/>
      <c r="KQN76" s="141"/>
      <c r="KQO76" s="141"/>
      <c r="KQP76" s="141"/>
      <c r="KQQ76" s="141"/>
      <c r="KQR76" s="141"/>
      <c r="KQS76" s="141"/>
      <c r="KQT76" s="141"/>
      <c r="KQU76" s="141"/>
      <c r="KQV76" s="141"/>
      <c r="KQW76" s="141"/>
      <c r="KQX76" s="141"/>
      <c r="KQY76" s="141"/>
      <c r="KQZ76" s="141"/>
      <c r="KRA76" s="141"/>
      <c r="KRB76" s="141"/>
      <c r="KRC76" s="141"/>
      <c r="KRD76" s="141"/>
      <c r="KRE76" s="141"/>
      <c r="KRF76" s="141"/>
      <c r="KRG76" s="141"/>
      <c r="KRH76" s="141"/>
      <c r="KRI76" s="141"/>
      <c r="KRJ76" s="141"/>
      <c r="KRK76" s="141"/>
      <c r="KRL76" s="141"/>
      <c r="KRM76" s="141"/>
      <c r="KRN76" s="141"/>
      <c r="KRO76" s="141"/>
      <c r="KRP76" s="141"/>
      <c r="KRQ76" s="141"/>
      <c r="KRR76" s="141"/>
      <c r="KRS76" s="141"/>
      <c r="KRT76" s="141"/>
      <c r="KRU76" s="141"/>
      <c r="KRV76" s="141"/>
      <c r="KRW76" s="141"/>
      <c r="KRX76" s="141"/>
      <c r="KRY76" s="141"/>
      <c r="KRZ76" s="141"/>
      <c r="KSA76" s="141"/>
      <c r="KSB76" s="141"/>
      <c r="KSC76" s="141"/>
      <c r="KSD76" s="141"/>
      <c r="KSE76" s="141"/>
      <c r="KSF76" s="141"/>
      <c r="KSG76" s="141"/>
      <c r="KSH76" s="141"/>
      <c r="KSI76" s="141"/>
      <c r="KSJ76" s="141"/>
      <c r="KSK76" s="141"/>
      <c r="KSL76" s="141"/>
      <c r="KSM76" s="141"/>
      <c r="KSN76" s="141"/>
      <c r="KSO76" s="141"/>
      <c r="KSP76" s="141"/>
      <c r="KSQ76" s="141"/>
      <c r="KSR76" s="141"/>
      <c r="KSS76" s="141"/>
      <c r="KST76" s="141"/>
      <c r="KSU76" s="141"/>
      <c r="KSV76" s="141"/>
      <c r="KSW76" s="141"/>
      <c r="KSX76" s="141"/>
      <c r="KSY76" s="141"/>
      <c r="KSZ76" s="141"/>
      <c r="KTA76" s="141"/>
      <c r="KTB76" s="141"/>
      <c r="KTC76" s="141"/>
      <c r="KTD76" s="141"/>
      <c r="KTE76" s="141"/>
      <c r="KTF76" s="141"/>
      <c r="KTG76" s="141"/>
      <c r="KTH76" s="141"/>
      <c r="KTI76" s="141"/>
      <c r="KTJ76" s="141"/>
      <c r="KTK76" s="141"/>
      <c r="KTL76" s="141"/>
      <c r="KTM76" s="141"/>
      <c r="KTN76" s="141"/>
      <c r="KTO76" s="141"/>
      <c r="KTP76" s="141"/>
      <c r="KTQ76" s="141"/>
      <c r="KTR76" s="141"/>
      <c r="KTS76" s="141"/>
      <c r="KTT76" s="141"/>
      <c r="KTU76" s="141"/>
      <c r="KTV76" s="141"/>
      <c r="KTW76" s="141"/>
      <c r="KTX76" s="141"/>
      <c r="KTY76" s="141"/>
      <c r="KTZ76" s="141"/>
      <c r="KUA76" s="141"/>
      <c r="KUB76" s="141"/>
      <c r="KUC76" s="141"/>
      <c r="KUD76" s="141"/>
      <c r="KUE76" s="141"/>
      <c r="KUF76" s="141"/>
      <c r="KUG76" s="141"/>
      <c r="KUH76" s="141"/>
      <c r="KUI76" s="141"/>
      <c r="KUJ76" s="141"/>
      <c r="KUK76" s="141"/>
      <c r="KUL76" s="141"/>
      <c r="KUM76" s="141"/>
      <c r="KUN76" s="141"/>
      <c r="KUO76" s="141"/>
      <c r="KUP76" s="141"/>
      <c r="KUQ76" s="141"/>
      <c r="KUR76" s="141"/>
      <c r="KUS76" s="141"/>
      <c r="KUT76" s="141"/>
      <c r="KUU76" s="141"/>
      <c r="KUV76" s="141"/>
      <c r="KUW76" s="141"/>
      <c r="KUX76" s="141"/>
      <c r="KUY76" s="141"/>
      <c r="KUZ76" s="141"/>
      <c r="KVA76" s="141"/>
      <c r="KVB76" s="141"/>
      <c r="KVC76" s="141"/>
      <c r="KVD76" s="141"/>
      <c r="KVE76" s="141"/>
      <c r="KVF76" s="141"/>
      <c r="KVG76" s="141"/>
      <c r="KVH76" s="141"/>
      <c r="KVI76" s="141"/>
      <c r="KVJ76" s="141"/>
      <c r="KVK76" s="141"/>
      <c r="KVL76" s="141"/>
      <c r="KVM76" s="141"/>
      <c r="KVN76" s="141"/>
      <c r="KVO76" s="141"/>
      <c r="KVP76" s="141"/>
      <c r="KVQ76" s="141"/>
      <c r="KVR76" s="141"/>
      <c r="KVS76" s="141"/>
      <c r="KVT76" s="141"/>
      <c r="KVU76" s="141"/>
      <c r="KVV76" s="141"/>
      <c r="KVW76" s="141"/>
      <c r="KVX76" s="141"/>
      <c r="KVY76" s="141"/>
      <c r="KVZ76" s="141"/>
      <c r="KWA76" s="141"/>
      <c r="KWB76" s="141"/>
      <c r="KWC76" s="141"/>
      <c r="KWD76" s="141"/>
      <c r="KWE76" s="141"/>
      <c r="KWF76" s="141"/>
      <c r="KWG76" s="141"/>
      <c r="KWH76" s="141"/>
      <c r="KWI76" s="141"/>
      <c r="KWJ76" s="141"/>
      <c r="KWK76" s="141"/>
      <c r="KWL76" s="141"/>
      <c r="KWM76" s="141"/>
      <c r="KWN76" s="141"/>
      <c r="KWO76" s="141"/>
      <c r="KWP76" s="141"/>
      <c r="KWQ76" s="141"/>
      <c r="KWR76" s="141"/>
      <c r="KWS76" s="141"/>
      <c r="KWT76" s="141"/>
      <c r="KWU76" s="141"/>
      <c r="KWV76" s="141"/>
      <c r="KWW76" s="141"/>
      <c r="KWX76" s="141"/>
      <c r="KWY76" s="141"/>
      <c r="KWZ76" s="141"/>
      <c r="KXA76" s="141"/>
      <c r="KXB76" s="141"/>
      <c r="KXC76" s="141"/>
      <c r="KXD76" s="141"/>
      <c r="KXE76" s="141"/>
      <c r="KXF76" s="141"/>
      <c r="KXG76" s="141"/>
      <c r="KXH76" s="141"/>
      <c r="KXI76" s="141"/>
      <c r="KXJ76" s="141"/>
      <c r="KXK76" s="141"/>
      <c r="KXL76" s="141"/>
      <c r="KXM76" s="141"/>
      <c r="KXN76" s="141"/>
      <c r="KXO76" s="141"/>
      <c r="KXP76" s="141"/>
      <c r="KXQ76" s="141"/>
      <c r="KXR76" s="141"/>
      <c r="KXS76" s="141"/>
      <c r="KXT76" s="141"/>
      <c r="KXU76" s="141"/>
      <c r="KXV76" s="141"/>
      <c r="KXW76" s="141"/>
      <c r="KXX76" s="141"/>
      <c r="KXY76" s="141"/>
      <c r="KXZ76" s="141"/>
      <c r="KYA76" s="141"/>
      <c r="KYB76" s="141"/>
      <c r="KYC76" s="141"/>
      <c r="KYD76" s="141"/>
      <c r="KYE76" s="141"/>
      <c r="KYF76" s="141"/>
      <c r="KYG76" s="141"/>
      <c r="KYH76" s="141"/>
      <c r="KYI76" s="141"/>
      <c r="KYJ76" s="141"/>
      <c r="KYK76" s="141"/>
      <c r="KYL76" s="141"/>
      <c r="KYM76" s="141"/>
      <c r="KYN76" s="141"/>
      <c r="KYO76" s="141"/>
      <c r="KYP76" s="141"/>
      <c r="KYQ76" s="141"/>
      <c r="KYR76" s="141"/>
      <c r="KYS76" s="141"/>
      <c r="KYT76" s="141"/>
      <c r="KYU76" s="141"/>
      <c r="KYV76" s="141"/>
      <c r="KYW76" s="141"/>
      <c r="KYX76" s="141"/>
      <c r="KYY76" s="141"/>
      <c r="KYZ76" s="141"/>
      <c r="KZA76" s="141"/>
      <c r="KZB76" s="141"/>
      <c r="KZC76" s="141"/>
      <c r="KZD76" s="141"/>
      <c r="KZE76" s="141"/>
      <c r="KZF76" s="141"/>
      <c r="KZG76" s="141"/>
      <c r="KZH76" s="141"/>
      <c r="KZI76" s="141"/>
      <c r="KZJ76" s="141"/>
      <c r="KZK76" s="141"/>
      <c r="KZL76" s="141"/>
      <c r="KZM76" s="141"/>
      <c r="KZN76" s="141"/>
      <c r="KZO76" s="141"/>
      <c r="KZP76" s="141"/>
      <c r="KZQ76" s="141"/>
      <c r="KZR76" s="141"/>
      <c r="KZS76" s="141"/>
      <c r="KZT76" s="141"/>
      <c r="KZU76" s="141"/>
      <c r="KZV76" s="141"/>
      <c r="KZW76" s="141"/>
      <c r="KZX76" s="141"/>
      <c r="KZY76" s="141"/>
      <c r="KZZ76" s="141"/>
      <c r="LAA76" s="141"/>
      <c r="LAB76" s="141"/>
      <c r="LAC76" s="141"/>
      <c r="LAD76" s="141"/>
      <c r="LAE76" s="141"/>
      <c r="LAF76" s="141"/>
      <c r="LAG76" s="141"/>
      <c r="LAH76" s="141"/>
      <c r="LAI76" s="141"/>
      <c r="LAJ76" s="141"/>
      <c r="LAK76" s="141"/>
      <c r="LAL76" s="141"/>
      <c r="LAM76" s="141"/>
      <c r="LAN76" s="141"/>
      <c r="LAO76" s="141"/>
      <c r="LAP76" s="141"/>
      <c r="LAQ76" s="141"/>
      <c r="LAR76" s="141"/>
      <c r="LAS76" s="141"/>
      <c r="LAT76" s="141"/>
      <c r="LAU76" s="141"/>
      <c r="LAV76" s="141"/>
      <c r="LAW76" s="141"/>
      <c r="LAX76" s="141"/>
      <c r="LAY76" s="141"/>
      <c r="LAZ76" s="141"/>
      <c r="LBA76" s="141"/>
      <c r="LBB76" s="141"/>
      <c r="LBC76" s="141"/>
      <c r="LBD76" s="141"/>
      <c r="LBE76" s="141"/>
      <c r="LBF76" s="141"/>
      <c r="LBG76" s="141"/>
      <c r="LBH76" s="141"/>
      <c r="LBI76" s="141"/>
      <c r="LBJ76" s="141"/>
      <c r="LBK76" s="141"/>
      <c r="LBL76" s="141"/>
      <c r="LBM76" s="141"/>
      <c r="LBN76" s="141"/>
      <c r="LBO76" s="141"/>
      <c r="LBP76" s="141"/>
      <c r="LBQ76" s="141"/>
      <c r="LBR76" s="141"/>
      <c r="LBS76" s="141"/>
      <c r="LBT76" s="141"/>
      <c r="LBU76" s="141"/>
      <c r="LBV76" s="141"/>
      <c r="LBW76" s="141"/>
      <c r="LBX76" s="141"/>
      <c r="LBY76" s="141"/>
      <c r="LBZ76" s="141"/>
      <c r="LCA76" s="141"/>
      <c r="LCB76" s="141"/>
      <c r="LCC76" s="141"/>
      <c r="LCD76" s="141"/>
      <c r="LCE76" s="141"/>
      <c r="LCF76" s="141"/>
      <c r="LCG76" s="141"/>
      <c r="LCH76" s="141"/>
      <c r="LCI76" s="141"/>
      <c r="LCJ76" s="141"/>
      <c r="LCK76" s="141"/>
      <c r="LCL76" s="141"/>
      <c r="LCM76" s="141"/>
      <c r="LCN76" s="141"/>
      <c r="LCO76" s="141"/>
      <c r="LCP76" s="141"/>
      <c r="LCQ76" s="141"/>
      <c r="LCR76" s="141"/>
      <c r="LCS76" s="141"/>
      <c r="LCT76" s="141"/>
      <c r="LCU76" s="141"/>
      <c r="LCV76" s="141"/>
      <c r="LCW76" s="141"/>
      <c r="LCX76" s="141"/>
      <c r="LCY76" s="141"/>
      <c r="LCZ76" s="141"/>
      <c r="LDA76" s="141"/>
      <c r="LDB76" s="141"/>
      <c r="LDC76" s="141"/>
      <c r="LDD76" s="141"/>
      <c r="LDE76" s="141"/>
      <c r="LDF76" s="141"/>
      <c r="LDG76" s="141"/>
      <c r="LDH76" s="141"/>
      <c r="LDI76" s="141"/>
      <c r="LDJ76" s="141"/>
      <c r="LDK76" s="141"/>
      <c r="LDL76" s="141"/>
      <c r="LDM76" s="141"/>
      <c r="LDN76" s="141"/>
      <c r="LDO76" s="141"/>
      <c r="LDP76" s="141"/>
      <c r="LDQ76" s="141"/>
      <c r="LDR76" s="141"/>
      <c r="LDS76" s="141"/>
      <c r="LDT76" s="141"/>
      <c r="LDU76" s="141"/>
      <c r="LDV76" s="141"/>
      <c r="LDW76" s="141"/>
      <c r="LDX76" s="141"/>
      <c r="LDY76" s="141"/>
      <c r="LDZ76" s="141"/>
      <c r="LEA76" s="141"/>
      <c r="LEB76" s="141"/>
      <c r="LEC76" s="141"/>
      <c r="LED76" s="141"/>
      <c r="LEE76" s="141"/>
      <c r="LEF76" s="141"/>
      <c r="LEG76" s="141"/>
      <c r="LEH76" s="141"/>
      <c r="LEI76" s="141"/>
      <c r="LEJ76" s="141"/>
      <c r="LEK76" s="141"/>
      <c r="LEL76" s="141"/>
      <c r="LEM76" s="141"/>
      <c r="LEN76" s="141"/>
      <c r="LEO76" s="141"/>
      <c r="LEP76" s="141"/>
      <c r="LEQ76" s="141"/>
      <c r="LER76" s="141"/>
      <c r="LES76" s="141"/>
      <c r="LET76" s="141"/>
      <c r="LEU76" s="141"/>
      <c r="LEV76" s="141"/>
      <c r="LEW76" s="141"/>
      <c r="LEX76" s="141"/>
      <c r="LEY76" s="141"/>
      <c r="LEZ76" s="141"/>
      <c r="LFA76" s="141"/>
      <c r="LFB76" s="141"/>
      <c r="LFC76" s="141"/>
      <c r="LFD76" s="141"/>
      <c r="LFE76" s="141"/>
      <c r="LFF76" s="141"/>
      <c r="LFG76" s="141"/>
      <c r="LFH76" s="141"/>
      <c r="LFI76" s="141"/>
      <c r="LFJ76" s="141"/>
      <c r="LFK76" s="141"/>
      <c r="LFL76" s="141"/>
      <c r="LFM76" s="141"/>
      <c r="LFN76" s="141"/>
      <c r="LFO76" s="141"/>
      <c r="LFP76" s="141"/>
      <c r="LFQ76" s="141"/>
      <c r="LFR76" s="141"/>
      <c r="LFS76" s="141"/>
      <c r="LFT76" s="141"/>
      <c r="LFU76" s="141"/>
      <c r="LFV76" s="141"/>
      <c r="LFW76" s="141"/>
      <c r="LFX76" s="141"/>
      <c r="LFY76" s="141"/>
      <c r="LFZ76" s="141"/>
      <c r="LGA76" s="141"/>
      <c r="LGB76" s="141"/>
      <c r="LGC76" s="141"/>
      <c r="LGD76" s="141"/>
      <c r="LGE76" s="141"/>
      <c r="LGF76" s="141"/>
      <c r="LGG76" s="141"/>
      <c r="LGH76" s="141"/>
      <c r="LGI76" s="141"/>
      <c r="LGJ76" s="141"/>
      <c r="LGK76" s="141"/>
      <c r="LGL76" s="141"/>
      <c r="LGM76" s="141"/>
      <c r="LGN76" s="141"/>
      <c r="LGO76" s="141"/>
      <c r="LGP76" s="141"/>
      <c r="LGQ76" s="141"/>
      <c r="LGR76" s="141"/>
      <c r="LGS76" s="141"/>
      <c r="LGT76" s="141"/>
      <c r="LGU76" s="141"/>
      <c r="LGV76" s="141"/>
      <c r="LGW76" s="141"/>
      <c r="LGX76" s="141"/>
      <c r="LGY76" s="141"/>
      <c r="LGZ76" s="141"/>
      <c r="LHA76" s="141"/>
      <c r="LHB76" s="141"/>
      <c r="LHC76" s="141"/>
      <c r="LHD76" s="141"/>
      <c r="LHE76" s="141"/>
      <c r="LHF76" s="141"/>
      <c r="LHG76" s="141"/>
      <c r="LHH76" s="141"/>
      <c r="LHI76" s="141"/>
      <c r="LHJ76" s="141"/>
      <c r="LHK76" s="141"/>
      <c r="LHL76" s="141"/>
      <c r="LHM76" s="141"/>
      <c r="LHN76" s="141"/>
      <c r="LHO76" s="141"/>
      <c r="LHP76" s="141"/>
      <c r="LHQ76" s="141"/>
      <c r="LHR76" s="141"/>
      <c r="LHS76" s="141"/>
      <c r="LHT76" s="141"/>
      <c r="LHU76" s="141"/>
      <c r="LHV76" s="141"/>
      <c r="LHW76" s="141"/>
      <c r="LHX76" s="141"/>
      <c r="LHY76" s="141"/>
      <c r="LHZ76" s="141"/>
      <c r="LIA76" s="141"/>
      <c r="LIB76" s="141"/>
      <c r="LIC76" s="141"/>
      <c r="LID76" s="141"/>
      <c r="LIE76" s="141"/>
      <c r="LIF76" s="141"/>
      <c r="LIG76" s="141"/>
      <c r="LIH76" s="141"/>
      <c r="LII76" s="141"/>
      <c r="LIJ76" s="141"/>
      <c r="LIK76" s="141"/>
      <c r="LIL76" s="141"/>
      <c r="LIM76" s="141"/>
      <c r="LIN76" s="141"/>
      <c r="LIO76" s="141"/>
      <c r="LIP76" s="141"/>
      <c r="LIQ76" s="141"/>
      <c r="LIR76" s="141"/>
      <c r="LIS76" s="141"/>
      <c r="LIT76" s="141"/>
      <c r="LIU76" s="141"/>
      <c r="LIV76" s="141"/>
      <c r="LIW76" s="141"/>
      <c r="LIX76" s="141"/>
      <c r="LIY76" s="141"/>
      <c r="LIZ76" s="141"/>
      <c r="LJA76" s="141"/>
      <c r="LJB76" s="141"/>
      <c r="LJC76" s="141"/>
      <c r="LJD76" s="141"/>
      <c r="LJE76" s="141"/>
      <c r="LJF76" s="141"/>
      <c r="LJG76" s="141"/>
      <c r="LJH76" s="141"/>
      <c r="LJI76" s="141"/>
      <c r="LJJ76" s="141"/>
      <c r="LJK76" s="141"/>
      <c r="LJL76" s="141"/>
      <c r="LJM76" s="141"/>
      <c r="LJN76" s="141"/>
      <c r="LJO76" s="141"/>
      <c r="LJP76" s="141"/>
      <c r="LJQ76" s="141"/>
      <c r="LJR76" s="141"/>
      <c r="LJS76" s="141"/>
      <c r="LJT76" s="141"/>
      <c r="LJU76" s="141"/>
      <c r="LJV76" s="141"/>
      <c r="LJW76" s="141"/>
      <c r="LJX76" s="141"/>
      <c r="LJY76" s="141"/>
      <c r="LJZ76" s="141"/>
      <c r="LKA76" s="141"/>
      <c r="LKB76" s="141"/>
      <c r="LKC76" s="141"/>
      <c r="LKD76" s="141"/>
      <c r="LKE76" s="141"/>
      <c r="LKF76" s="141"/>
      <c r="LKG76" s="141"/>
      <c r="LKH76" s="141"/>
      <c r="LKI76" s="141"/>
      <c r="LKJ76" s="141"/>
      <c r="LKK76" s="141"/>
      <c r="LKL76" s="141"/>
      <c r="LKM76" s="141"/>
      <c r="LKN76" s="141"/>
      <c r="LKO76" s="141"/>
      <c r="LKP76" s="141"/>
      <c r="LKQ76" s="141"/>
      <c r="LKR76" s="141"/>
      <c r="LKS76" s="141"/>
      <c r="LKT76" s="141"/>
      <c r="LKU76" s="141"/>
      <c r="LKV76" s="141"/>
      <c r="LKW76" s="141"/>
      <c r="LKX76" s="141"/>
      <c r="LKY76" s="141"/>
      <c r="LKZ76" s="141"/>
      <c r="LLA76" s="141"/>
      <c r="LLB76" s="141"/>
      <c r="LLC76" s="141"/>
      <c r="LLD76" s="141"/>
      <c r="LLE76" s="141"/>
      <c r="LLF76" s="141"/>
      <c r="LLG76" s="141"/>
      <c r="LLH76" s="141"/>
      <c r="LLI76" s="141"/>
      <c r="LLJ76" s="141"/>
      <c r="LLK76" s="141"/>
      <c r="LLL76" s="141"/>
      <c r="LLM76" s="141"/>
      <c r="LLN76" s="141"/>
      <c r="LLO76" s="141"/>
      <c r="LLP76" s="141"/>
      <c r="LLQ76" s="141"/>
      <c r="LLR76" s="141"/>
      <c r="LLS76" s="141"/>
      <c r="LLT76" s="141"/>
      <c r="LLU76" s="141"/>
      <c r="LLV76" s="141"/>
      <c r="LLW76" s="141"/>
      <c r="LLX76" s="141"/>
      <c r="LLY76" s="141"/>
      <c r="LLZ76" s="141"/>
      <c r="LMA76" s="141"/>
      <c r="LMB76" s="141"/>
      <c r="LMC76" s="141"/>
      <c r="LMD76" s="141"/>
      <c r="LME76" s="141"/>
      <c r="LMF76" s="141"/>
      <c r="LMG76" s="141"/>
      <c r="LMH76" s="141"/>
      <c r="LMI76" s="141"/>
      <c r="LMJ76" s="141"/>
      <c r="LMK76" s="141"/>
      <c r="LML76" s="141"/>
      <c r="LMM76" s="141"/>
      <c r="LMN76" s="141"/>
      <c r="LMO76" s="141"/>
      <c r="LMP76" s="141"/>
      <c r="LMQ76" s="141"/>
      <c r="LMR76" s="141"/>
      <c r="LMS76" s="141"/>
      <c r="LMT76" s="141"/>
      <c r="LMU76" s="141"/>
      <c r="LMV76" s="141"/>
      <c r="LMW76" s="141"/>
      <c r="LMX76" s="141"/>
      <c r="LMY76" s="141"/>
      <c r="LMZ76" s="141"/>
      <c r="LNA76" s="141"/>
      <c r="LNB76" s="141"/>
      <c r="LNC76" s="141"/>
      <c r="LND76" s="141"/>
      <c r="LNE76" s="141"/>
      <c r="LNF76" s="141"/>
      <c r="LNG76" s="141"/>
      <c r="LNH76" s="141"/>
      <c r="LNI76" s="141"/>
      <c r="LNJ76" s="141"/>
      <c r="LNK76" s="141"/>
      <c r="LNL76" s="141"/>
      <c r="LNM76" s="141"/>
      <c r="LNN76" s="141"/>
      <c r="LNO76" s="141"/>
      <c r="LNP76" s="141"/>
      <c r="LNQ76" s="141"/>
      <c r="LNR76" s="141"/>
      <c r="LNS76" s="141"/>
      <c r="LNT76" s="141"/>
      <c r="LNU76" s="141"/>
      <c r="LNV76" s="141"/>
      <c r="LNW76" s="141"/>
      <c r="LNX76" s="141"/>
      <c r="LNY76" s="141"/>
      <c r="LNZ76" s="141"/>
      <c r="LOA76" s="141"/>
      <c r="LOB76" s="141"/>
      <c r="LOC76" s="141"/>
      <c r="LOD76" s="141"/>
      <c r="LOE76" s="141"/>
      <c r="LOF76" s="141"/>
      <c r="LOG76" s="141"/>
      <c r="LOH76" s="141"/>
      <c r="LOI76" s="141"/>
      <c r="LOJ76" s="141"/>
      <c r="LOK76" s="141"/>
      <c r="LOL76" s="141"/>
      <c r="LOM76" s="141"/>
      <c r="LON76" s="141"/>
      <c r="LOO76" s="141"/>
      <c r="LOP76" s="141"/>
      <c r="LOQ76" s="141"/>
      <c r="LOR76" s="141"/>
      <c r="LOS76" s="141"/>
      <c r="LOT76" s="141"/>
      <c r="LOU76" s="141"/>
      <c r="LOV76" s="141"/>
      <c r="LOW76" s="141"/>
      <c r="LOX76" s="141"/>
      <c r="LOY76" s="141"/>
      <c r="LOZ76" s="141"/>
      <c r="LPA76" s="141"/>
      <c r="LPB76" s="141"/>
      <c r="LPC76" s="141"/>
      <c r="LPD76" s="141"/>
      <c r="LPE76" s="141"/>
      <c r="LPF76" s="141"/>
      <c r="LPG76" s="141"/>
      <c r="LPH76" s="141"/>
      <c r="LPI76" s="141"/>
      <c r="LPJ76" s="141"/>
      <c r="LPK76" s="141"/>
      <c r="LPL76" s="141"/>
      <c r="LPM76" s="141"/>
      <c r="LPN76" s="141"/>
      <c r="LPO76" s="141"/>
      <c r="LPP76" s="141"/>
      <c r="LPQ76" s="141"/>
      <c r="LPR76" s="141"/>
      <c r="LPS76" s="141"/>
      <c r="LPT76" s="141"/>
      <c r="LPU76" s="141"/>
      <c r="LPV76" s="141"/>
      <c r="LPW76" s="141"/>
      <c r="LPX76" s="141"/>
      <c r="LPY76" s="141"/>
      <c r="LPZ76" s="141"/>
      <c r="LQA76" s="141"/>
      <c r="LQB76" s="141"/>
      <c r="LQC76" s="141"/>
      <c r="LQD76" s="141"/>
      <c r="LQE76" s="141"/>
      <c r="LQF76" s="141"/>
      <c r="LQG76" s="141"/>
      <c r="LQH76" s="141"/>
      <c r="LQI76" s="141"/>
      <c r="LQJ76" s="141"/>
      <c r="LQK76" s="141"/>
      <c r="LQL76" s="141"/>
      <c r="LQM76" s="141"/>
      <c r="LQN76" s="141"/>
      <c r="LQO76" s="141"/>
      <c r="LQP76" s="141"/>
      <c r="LQQ76" s="141"/>
      <c r="LQR76" s="141"/>
      <c r="LQS76" s="141"/>
      <c r="LQT76" s="141"/>
      <c r="LQU76" s="141"/>
      <c r="LQV76" s="141"/>
      <c r="LQW76" s="141"/>
      <c r="LQX76" s="141"/>
      <c r="LQY76" s="141"/>
      <c r="LQZ76" s="141"/>
      <c r="LRA76" s="141"/>
      <c r="LRB76" s="141"/>
      <c r="LRC76" s="141"/>
      <c r="LRD76" s="141"/>
      <c r="LRE76" s="141"/>
      <c r="LRF76" s="141"/>
      <c r="LRG76" s="141"/>
      <c r="LRH76" s="141"/>
      <c r="LRI76" s="141"/>
      <c r="LRJ76" s="141"/>
      <c r="LRK76" s="141"/>
      <c r="LRL76" s="141"/>
      <c r="LRM76" s="141"/>
      <c r="LRN76" s="141"/>
      <c r="LRO76" s="141"/>
      <c r="LRP76" s="141"/>
      <c r="LRQ76" s="141"/>
      <c r="LRR76" s="141"/>
      <c r="LRS76" s="141"/>
      <c r="LRT76" s="141"/>
      <c r="LRU76" s="141"/>
      <c r="LRV76" s="141"/>
      <c r="LRW76" s="141"/>
      <c r="LRX76" s="141"/>
      <c r="LRY76" s="141"/>
      <c r="LRZ76" s="141"/>
      <c r="LSA76" s="141"/>
      <c r="LSB76" s="141"/>
      <c r="LSC76" s="141"/>
      <c r="LSD76" s="141"/>
      <c r="LSE76" s="141"/>
      <c r="LSF76" s="141"/>
      <c r="LSG76" s="141"/>
      <c r="LSH76" s="141"/>
      <c r="LSI76" s="141"/>
      <c r="LSJ76" s="141"/>
      <c r="LSK76" s="141"/>
      <c r="LSL76" s="141"/>
      <c r="LSM76" s="141"/>
      <c r="LSN76" s="141"/>
      <c r="LSO76" s="141"/>
      <c r="LSP76" s="141"/>
      <c r="LSQ76" s="141"/>
      <c r="LSR76" s="141"/>
      <c r="LSS76" s="141"/>
      <c r="LST76" s="141"/>
      <c r="LSU76" s="141"/>
      <c r="LSV76" s="141"/>
      <c r="LSW76" s="141"/>
      <c r="LSX76" s="141"/>
      <c r="LSY76" s="141"/>
      <c r="LSZ76" s="141"/>
      <c r="LTA76" s="141"/>
      <c r="LTB76" s="141"/>
      <c r="LTC76" s="141"/>
      <c r="LTD76" s="141"/>
      <c r="LTE76" s="141"/>
      <c r="LTF76" s="141"/>
      <c r="LTG76" s="141"/>
      <c r="LTH76" s="141"/>
      <c r="LTI76" s="141"/>
      <c r="LTJ76" s="141"/>
      <c r="LTK76" s="141"/>
      <c r="LTL76" s="141"/>
      <c r="LTM76" s="141"/>
      <c r="LTN76" s="141"/>
      <c r="LTO76" s="141"/>
      <c r="LTP76" s="141"/>
      <c r="LTQ76" s="141"/>
      <c r="LTR76" s="141"/>
      <c r="LTS76" s="141"/>
      <c r="LTT76" s="141"/>
      <c r="LTU76" s="141"/>
      <c r="LTV76" s="141"/>
      <c r="LTW76" s="141"/>
      <c r="LTX76" s="141"/>
      <c r="LTY76" s="141"/>
      <c r="LTZ76" s="141"/>
      <c r="LUA76" s="141"/>
      <c r="LUB76" s="141"/>
      <c r="LUC76" s="141"/>
      <c r="LUD76" s="141"/>
      <c r="LUE76" s="141"/>
      <c r="LUF76" s="141"/>
      <c r="LUG76" s="141"/>
      <c r="LUH76" s="141"/>
      <c r="LUI76" s="141"/>
      <c r="LUJ76" s="141"/>
      <c r="LUK76" s="141"/>
      <c r="LUL76" s="141"/>
      <c r="LUM76" s="141"/>
      <c r="LUN76" s="141"/>
      <c r="LUO76" s="141"/>
      <c r="LUP76" s="141"/>
      <c r="LUQ76" s="141"/>
      <c r="LUR76" s="141"/>
      <c r="LUS76" s="141"/>
      <c r="LUT76" s="141"/>
      <c r="LUU76" s="141"/>
      <c r="LUV76" s="141"/>
      <c r="LUW76" s="141"/>
      <c r="LUX76" s="141"/>
      <c r="LUY76" s="141"/>
      <c r="LUZ76" s="141"/>
      <c r="LVA76" s="141"/>
      <c r="LVB76" s="141"/>
      <c r="LVC76" s="141"/>
      <c r="LVD76" s="141"/>
      <c r="LVE76" s="141"/>
      <c r="LVF76" s="141"/>
      <c r="LVG76" s="141"/>
      <c r="LVH76" s="141"/>
      <c r="LVI76" s="141"/>
      <c r="LVJ76" s="141"/>
      <c r="LVK76" s="141"/>
      <c r="LVL76" s="141"/>
      <c r="LVM76" s="141"/>
      <c r="LVN76" s="141"/>
      <c r="LVO76" s="141"/>
      <c r="LVP76" s="141"/>
      <c r="LVQ76" s="141"/>
      <c r="LVR76" s="141"/>
      <c r="LVS76" s="141"/>
      <c r="LVT76" s="141"/>
      <c r="LVU76" s="141"/>
      <c r="LVV76" s="141"/>
      <c r="LVW76" s="141"/>
      <c r="LVX76" s="141"/>
      <c r="LVY76" s="141"/>
      <c r="LVZ76" s="141"/>
      <c r="LWA76" s="141"/>
      <c r="LWB76" s="141"/>
      <c r="LWC76" s="141"/>
      <c r="LWD76" s="141"/>
      <c r="LWE76" s="141"/>
      <c r="LWF76" s="141"/>
      <c r="LWG76" s="141"/>
      <c r="LWH76" s="141"/>
      <c r="LWI76" s="141"/>
      <c r="LWJ76" s="141"/>
      <c r="LWK76" s="141"/>
      <c r="LWL76" s="141"/>
      <c r="LWM76" s="141"/>
      <c r="LWN76" s="141"/>
      <c r="LWO76" s="141"/>
      <c r="LWP76" s="141"/>
      <c r="LWQ76" s="141"/>
      <c r="LWR76" s="141"/>
      <c r="LWS76" s="141"/>
      <c r="LWT76" s="141"/>
      <c r="LWU76" s="141"/>
      <c r="LWV76" s="141"/>
      <c r="LWW76" s="141"/>
      <c r="LWX76" s="141"/>
      <c r="LWY76" s="141"/>
      <c r="LWZ76" s="141"/>
      <c r="LXA76" s="141"/>
      <c r="LXB76" s="141"/>
      <c r="LXC76" s="141"/>
      <c r="LXD76" s="141"/>
      <c r="LXE76" s="141"/>
      <c r="LXF76" s="141"/>
      <c r="LXG76" s="141"/>
      <c r="LXH76" s="141"/>
      <c r="LXI76" s="141"/>
      <c r="LXJ76" s="141"/>
      <c r="LXK76" s="141"/>
      <c r="LXL76" s="141"/>
      <c r="LXM76" s="141"/>
      <c r="LXN76" s="141"/>
      <c r="LXO76" s="141"/>
      <c r="LXP76" s="141"/>
      <c r="LXQ76" s="141"/>
      <c r="LXR76" s="141"/>
      <c r="LXS76" s="141"/>
      <c r="LXT76" s="141"/>
      <c r="LXU76" s="141"/>
      <c r="LXV76" s="141"/>
      <c r="LXW76" s="141"/>
      <c r="LXX76" s="141"/>
      <c r="LXY76" s="141"/>
      <c r="LXZ76" s="141"/>
      <c r="LYA76" s="141"/>
      <c r="LYB76" s="141"/>
      <c r="LYC76" s="141"/>
      <c r="LYD76" s="141"/>
      <c r="LYE76" s="141"/>
      <c r="LYF76" s="141"/>
      <c r="LYG76" s="141"/>
      <c r="LYH76" s="141"/>
      <c r="LYI76" s="141"/>
      <c r="LYJ76" s="141"/>
      <c r="LYK76" s="141"/>
      <c r="LYL76" s="141"/>
      <c r="LYM76" s="141"/>
      <c r="LYN76" s="141"/>
      <c r="LYO76" s="141"/>
      <c r="LYP76" s="141"/>
      <c r="LYQ76" s="141"/>
      <c r="LYR76" s="141"/>
      <c r="LYS76" s="141"/>
      <c r="LYT76" s="141"/>
      <c r="LYU76" s="141"/>
      <c r="LYV76" s="141"/>
      <c r="LYW76" s="141"/>
      <c r="LYX76" s="141"/>
      <c r="LYY76" s="141"/>
      <c r="LYZ76" s="141"/>
      <c r="LZA76" s="141"/>
      <c r="LZB76" s="141"/>
      <c r="LZC76" s="141"/>
      <c r="LZD76" s="141"/>
      <c r="LZE76" s="141"/>
      <c r="LZF76" s="141"/>
      <c r="LZG76" s="141"/>
      <c r="LZH76" s="141"/>
      <c r="LZI76" s="141"/>
      <c r="LZJ76" s="141"/>
      <c r="LZK76" s="141"/>
      <c r="LZL76" s="141"/>
      <c r="LZM76" s="141"/>
      <c r="LZN76" s="141"/>
      <c r="LZO76" s="141"/>
      <c r="LZP76" s="141"/>
      <c r="LZQ76" s="141"/>
      <c r="LZR76" s="141"/>
      <c r="LZS76" s="141"/>
      <c r="LZT76" s="141"/>
      <c r="LZU76" s="141"/>
      <c r="LZV76" s="141"/>
      <c r="LZW76" s="141"/>
      <c r="LZX76" s="141"/>
      <c r="LZY76" s="141"/>
      <c r="LZZ76" s="141"/>
      <c r="MAA76" s="141"/>
      <c r="MAB76" s="141"/>
      <c r="MAC76" s="141"/>
      <c r="MAD76" s="141"/>
      <c r="MAE76" s="141"/>
      <c r="MAF76" s="141"/>
      <c r="MAG76" s="141"/>
      <c r="MAH76" s="141"/>
      <c r="MAI76" s="141"/>
      <c r="MAJ76" s="141"/>
      <c r="MAK76" s="141"/>
      <c r="MAL76" s="141"/>
      <c r="MAM76" s="141"/>
      <c r="MAN76" s="141"/>
      <c r="MAO76" s="141"/>
      <c r="MAP76" s="141"/>
      <c r="MAQ76" s="141"/>
      <c r="MAR76" s="141"/>
      <c r="MAS76" s="141"/>
      <c r="MAT76" s="141"/>
      <c r="MAU76" s="141"/>
      <c r="MAV76" s="141"/>
      <c r="MAW76" s="141"/>
      <c r="MAX76" s="141"/>
      <c r="MAY76" s="141"/>
      <c r="MAZ76" s="141"/>
      <c r="MBA76" s="141"/>
      <c r="MBB76" s="141"/>
      <c r="MBC76" s="141"/>
      <c r="MBD76" s="141"/>
      <c r="MBE76" s="141"/>
      <c r="MBF76" s="141"/>
      <c r="MBG76" s="141"/>
      <c r="MBH76" s="141"/>
      <c r="MBI76" s="141"/>
      <c r="MBJ76" s="141"/>
      <c r="MBK76" s="141"/>
      <c r="MBL76" s="141"/>
      <c r="MBM76" s="141"/>
      <c r="MBN76" s="141"/>
      <c r="MBO76" s="141"/>
      <c r="MBP76" s="141"/>
      <c r="MBQ76" s="141"/>
      <c r="MBR76" s="141"/>
      <c r="MBS76" s="141"/>
      <c r="MBT76" s="141"/>
      <c r="MBU76" s="141"/>
      <c r="MBV76" s="141"/>
      <c r="MBW76" s="141"/>
      <c r="MBX76" s="141"/>
      <c r="MBY76" s="141"/>
      <c r="MBZ76" s="141"/>
      <c r="MCA76" s="141"/>
      <c r="MCB76" s="141"/>
      <c r="MCC76" s="141"/>
      <c r="MCD76" s="141"/>
      <c r="MCE76" s="141"/>
      <c r="MCF76" s="141"/>
      <c r="MCG76" s="141"/>
      <c r="MCH76" s="141"/>
      <c r="MCI76" s="141"/>
      <c r="MCJ76" s="141"/>
      <c r="MCK76" s="141"/>
      <c r="MCL76" s="141"/>
      <c r="MCM76" s="141"/>
      <c r="MCN76" s="141"/>
      <c r="MCO76" s="141"/>
      <c r="MCP76" s="141"/>
      <c r="MCQ76" s="141"/>
      <c r="MCR76" s="141"/>
      <c r="MCS76" s="141"/>
      <c r="MCT76" s="141"/>
      <c r="MCU76" s="141"/>
      <c r="MCV76" s="141"/>
      <c r="MCW76" s="141"/>
      <c r="MCX76" s="141"/>
      <c r="MCY76" s="141"/>
      <c r="MCZ76" s="141"/>
      <c r="MDA76" s="141"/>
      <c r="MDB76" s="141"/>
      <c r="MDC76" s="141"/>
      <c r="MDD76" s="141"/>
      <c r="MDE76" s="141"/>
      <c r="MDF76" s="141"/>
      <c r="MDG76" s="141"/>
      <c r="MDH76" s="141"/>
      <c r="MDI76" s="141"/>
      <c r="MDJ76" s="141"/>
      <c r="MDK76" s="141"/>
      <c r="MDL76" s="141"/>
      <c r="MDM76" s="141"/>
      <c r="MDN76" s="141"/>
      <c r="MDO76" s="141"/>
      <c r="MDP76" s="141"/>
      <c r="MDQ76" s="141"/>
      <c r="MDR76" s="141"/>
      <c r="MDS76" s="141"/>
      <c r="MDT76" s="141"/>
      <c r="MDU76" s="141"/>
      <c r="MDV76" s="141"/>
      <c r="MDW76" s="141"/>
      <c r="MDX76" s="141"/>
      <c r="MDY76" s="141"/>
      <c r="MDZ76" s="141"/>
      <c r="MEA76" s="141"/>
      <c r="MEB76" s="141"/>
      <c r="MEC76" s="141"/>
      <c r="MED76" s="141"/>
      <c r="MEE76" s="141"/>
      <c r="MEF76" s="141"/>
      <c r="MEG76" s="141"/>
      <c r="MEH76" s="141"/>
      <c r="MEI76" s="141"/>
      <c r="MEJ76" s="141"/>
      <c r="MEK76" s="141"/>
      <c r="MEL76" s="141"/>
      <c r="MEM76" s="141"/>
      <c r="MEN76" s="141"/>
      <c r="MEO76" s="141"/>
      <c r="MEP76" s="141"/>
      <c r="MEQ76" s="141"/>
      <c r="MER76" s="141"/>
      <c r="MES76" s="141"/>
      <c r="MET76" s="141"/>
      <c r="MEU76" s="141"/>
      <c r="MEV76" s="141"/>
      <c r="MEW76" s="141"/>
      <c r="MEX76" s="141"/>
      <c r="MEY76" s="141"/>
      <c r="MEZ76" s="141"/>
      <c r="MFA76" s="141"/>
      <c r="MFB76" s="141"/>
      <c r="MFC76" s="141"/>
      <c r="MFD76" s="141"/>
      <c r="MFE76" s="141"/>
      <c r="MFF76" s="141"/>
      <c r="MFG76" s="141"/>
      <c r="MFH76" s="141"/>
      <c r="MFI76" s="141"/>
      <c r="MFJ76" s="141"/>
      <c r="MFK76" s="141"/>
      <c r="MFL76" s="141"/>
      <c r="MFM76" s="141"/>
      <c r="MFN76" s="141"/>
      <c r="MFO76" s="141"/>
      <c r="MFP76" s="141"/>
      <c r="MFQ76" s="141"/>
      <c r="MFR76" s="141"/>
      <c r="MFS76" s="141"/>
      <c r="MFT76" s="141"/>
      <c r="MFU76" s="141"/>
      <c r="MFV76" s="141"/>
      <c r="MFW76" s="141"/>
      <c r="MFX76" s="141"/>
      <c r="MFY76" s="141"/>
      <c r="MFZ76" s="141"/>
      <c r="MGA76" s="141"/>
      <c r="MGB76" s="141"/>
      <c r="MGC76" s="141"/>
      <c r="MGD76" s="141"/>
      <c r="MGE76" s="141"/>
      <c r="MGF76" s="141"/>
      <c r="MGG76" s="141"/>
      <c r="MGH76" s="141"/>
      <c r="MGI76" s="141"/>
      <c r="MGJ76" s="141"/>
      <c r="MGK76" s="141"/>
      <c r="MGL76" s="141"/>
      <c r="MGM76" s="141"/>
      <c r="MGN76" s="141"/>
      <c r="MGO76" s="141"/>
      <c r="MGP76" s="141"/>
      <c r="MGQ76" s="141"/>
      <c r="MGR76" s="141"/>
      <c r="MGS76" s="141"/>
      <c r="MGT76" s="141"/>
      <c r="MGU76" s="141"/>
      <c r="MGV76" s="141"/>
      <c r="MGW76" s="141"/>
      <c r="MGX76" s="141"/>
      <c r="MGY76" s="141"/>
      <c r="MGZ76" s="141"/>
      <c r="MHA76" s="141"/>
      <c r="MHB76" s="141"/>
      <c r="MHC76" s="141"/>
      <c r="MHD76" s="141"/>
      <c r="MHE76" s="141"/>
      <c r="MHF76" s="141"/>
      <c r="MHG76" s="141"/>
      <c r="MHH76" s="141"/>
      <c r="MHI76" s="141"/>
      <c r="MHJ76" s="141"/>
      <c r="MHK76" s="141"/>
      <c r="MHL76" s="141"/>
      <c r="MHM76" s="141"/>
      <c r="MHN76" s="141"/>
      <c r="MHO76" s="141"/>
      <c r="MHP76" s="141"/>
      <c r="MHQ76" s="141"/>
      <c r="MHR76" s="141"/>
      <c r="MHS76" s="141"/>
      <c r="MHT76" s="141"/>
      <c r="MHU76" s="141"/>
      <c r="MHV76" s="141"/>
      <c r="MHW76" s="141"/>
      <c r="MHX76" s="141"/>
      <c r="MHY76" s="141"/>
      <c r="MHZ76" s="141"/>
      <c r="MIA76" s="141"/>
      <c r="MIB76" s="141"/>
      <c r="MIC76" s="141"/>
      <c r="MID76" s="141"/>
      <c r="MIE76" s="141"/>
      <c r="MIF76" s="141"/>
      <c r="MIG76" s="141"/>
      <c r="MIH76" s="141"/>
      <c r="MII76" s="141"/>
      <c r="MIJ76" s="141"/>
      <c r="MIK76" s="141"/>
      <c r="MIL76" s="141"/>
      <c r="MIM76" s="141"/>
      <c r="MIN76" s="141"/>
      <c r="MIO76" s="141"/>
      <c r="MIP76" s="141"/>
      <c r="MIQ76" s="141"/>
      <c r="MIR76" s="141"/>
      <c r="MIS76" s="141"/>
      <c r="MIT76" s="141"/>
      <c r="MIU76" s="141"/>
      <c r="MIV76" s="141"/>
      <c r="MIW76" s="141"/>
      <c r="MIX76" s="141"/>
      <c r="MIY76" s="141"/>
      <c r="MIZ76" s="141"/>
      <c r="MJA76" s="141"/>
      <c r="MJB76" s="141"/>
      <c r="MJC76" s="141"/>
      <c r="MJD76" s="141"/>
      <c r="MJE76" s="141"/>
      <c r="MJF76" s="141"/>
      <c r="MJG76" s="141"/>
      <c r="MJH76" s="141"/>
      <c r="MJI76" s="141"/>
      <c r="MJJ76" s="141"/>
      <c r="MJK76" s="141"/>
      <c r="MJL76" s="141"/>
      <c r="MJM76" s="141"/>
      <c r="MJN76" s="141"/>
      <c r="MJO76" s="141"/>
      <c r="MJP76" s="141"/>
      <c r="MJQ76" s="141"/>
      <c r="MJR76" s="141"/>
      <c r="MJS76" s="141"/>
      <c r="MJT76" s="141"/>
      <c r="MJU76" s="141"/>
      <c r="MJV76" s="141"/>
      <c r="MJW76" s="141"/>
      <c r="MJX76" s="141"/>
      <c r="MJY76" s="141"/>
      <c r="MJZ76" s="141"/>
      <c r="MKA76" s="141"/>
      <c r="MKB76" s="141"/>
      <c r="MKC76" s="141"/>
      <c r="MKD76" s="141"/>
      <c r="MKE76" s="141"/>
      <c r="MKF76" s="141"/>
      <c r="MKG76" s="141"/>
      <c r="MKH76" s="141"/>
      <c r="MKI76" s="141"/>
      <c r="MKJ76" s="141"/>
      <c r="MKK76" s="141"/>
      <c r="MKL76" s="141"/>
      <c r="MKM76" s="141"/>
      <c r="MKN76" s="141"/>
      <c r="MKO76" s="141"/>
      <c r="MKP76" s="141"/>
      <c r="MKQ76" s="141"/>
      <c r="MKR76" s="141"/>
      <c r="MKS76" s="141"/>
      <c r="MKT76" s="141"/>
      <c r="MKU76" s="141"/>
      <c r="MKV76" s="141"/>
      <c r="MKW76" s="141"/>
      <c r="MKX76" s="141"/>
      <c r="MKY76" s="141"/>
      <c r="MKZ76" s="141"/>
      <c r="MLA76" s="141"/>
      <c r="MLB76" s="141"/>
      <c r="MLC76" s="141"/>
      <c r="MLD76" s="141"/>
      <c r="MLE76" s="141"/>
      <c r="MLF76" s="141"/>
      <c r="MLG76" s="141"/>
      <c r="MLH76" s="141"/>
      <c r="MLI76" s="141"/>
      <c r="MLJ76" s="141"/>
      <c r="MLK76" s="141"/>
      <c r="MLL76" s="141"/>
      <c r="MLM76" s="141"/>
      <c r="MLN76" s="141"/>
      <c r="MLO76" s="141"/>
      <c r="MLP76" s="141"/>
      <c r="MLQ76" s="141"/>
      <c r="MLR76" s="141"/>
      <c r="MLS76" s="141"/>
      <c r="MLT76" s="141"/>
      <c r="MLU76" s="141"/>
      <c r="MLV76" s="141"/>
      <c r="MLW76" s="141"/>
      <c r="MLX76" s="141"/>
      <c r="MLY76" s="141"/>
      <c r="MLZ76" s="141"/>
      <c r="MMA76" s="141"/>
      <c r="MMB76" s="141"/>
      <c r="MMC76" s="141"/>
      <c r="MMD76" s="141"/>
      <c r="MME76" s="141"/>
      <c r="MMF76" s="141"/>
      <c r="MMG76" s="141"/>
      <c r="MMH76" s="141"/>
      <c r="MMI76" s="141"/>
      <c r="MMJ76" s="141"/>
      <c r="MMK76" s="141"/>
      <c r="MML76" s="141"/>
      <c r="MMM76" s="141"/>
      <c r="MMN76" s="141"/>
      <c r="MMO76" s="141"/>
      <c r="MMP76" s="141"/>
      <c r="MMQ76" s="141"/>
      <c r="MMR76" s="141"/>
      <c r="MMS76" s="141"/>
      <c r="MMT76" s="141"/>
      <c r="MMU76" s="141"/>
      <c r="MMV76" s="141"/>
      <c r="MMW76" s="141"/>
      <c r="MMX76" s="141"/>
      <c r="MMY76" s="141"/>
      <c r="MMZ76" s="141"/>
      <c r="MNA76" s="141"/>
      <c r="MNB76" s="141"/>
      <c r="MNC76" s="141"/>
      <c r="MND76" s="141"/>
      <c r="MNE76" s="141"/>
      <c r="MNF76" s="141"/>
      <c r="MNG76" s="141"/>
      <c r="MNH76" s="141"/>
      <c r="MNI76" s="141"/>
      <c r="MNJ76" s="141"/>
      <c r="MNK76" s="141"/>
      <c r="MNL76" s="141"/>
      <c r="MNM76" s="141"/>
      <c r="MNN76" s="141"/>
      <c r="MNO76" s="141"/>
      <c r="MNP76" s="141"/>
      <c r="MNQ76" s="141"/>
      <c r="MNR76" s="141"/>
      <c r="MNS76" s="141"/>
      <c r="MNT76" s="141"/>
      <c r="MNU76" s="141"/>
      <c r="MNV76" s="141"/>
      <c r="MNW76" s="141"/>
      <c r="MNX76" s="141"/>
      <c r="MNY76" s="141"/>
      <c r="MNZ76" s="141"/>
      <c r="MOA76" s="141"/>
      <c r="MOB76" s="141"/>
      <c r="MOC76" s="141"/>
      <c r="MOD76" s="141"/>
      <c r="MOE76" s="141"/>
      <c r="MOF76" s="141"/>
      <c r="MOG76" s="141"/>
      <c r="MOH76" s="141"/>
      <c r="MOI76" s="141"/>
      <c r="MOJ76" s="141"/>
      <c r="MOK76" s="141"/>
      <c r="MOL76" s="141"/>
      <c r="MOM76" s="141"/>
      <c r="MON76" s="141"/>
      <c r="MOO76" s="141"/>
      <c r="MOP76" s="141"/>
      <c r="MOQ76" s="141"/>
      <c r="MOR76" s="141"/>
      <c r="MOS76" s="141"/>
      <c r="MOT76" s="141"/>
      <c r="MOU76" s="141"/>
      <c r="MOV76" s="141"/>
      <c r="MOW76" s="141"/>
      <c r="MOX76" s="141"/>
      <c r="MOY76" s="141"/>
      <c r="MOZ76" s="141"/>
      <c r="MPA76" s="141"/>
      <c r="MPB76" s="141"/>
      <c r="MPC76" s="141"/>
      <c r="MPD76" s="141"/>
      <c r="MPE76" s="141"/>
      <c r="MPF76" s="141"/>
      <c r="MPG76" s="141"/>
      <c r="MPH76" s="141"/>
      <c r="MPI76" s="141"/>
      <c r="MPJ76" s="141"/>
      <c r="MPK76" s="141"/>
      <c r="MPL76" s="141"/>
      <c r="MPM76" s="141"/>
      <c r="MPN76" s="141"/>
      <c r="MPO76" s="141"/>
      <c r="MPP76" s="141"/>
      <c r="MPQ76" s="141"/>
      <c r="MPR76" s="141"/>
      <c r="MPS76" s="141"/>
      <c r="MPT76" s="141"/>
      <c r="MPU76" s="141"/>
      <c r="MPV76" s="141"/>
      <c r="MPW76" s="141"/>
      <c r="MPX76" s="141"/>
      <c r="MPY76" s="141"/>
      <c r="MPZ76" s="141"/>
      <c r="MQA76" s="141"/>
      <c r="MQB76" s="141"/>
      <c r="MQC76" s="141"/>
      <c r="MQD76" s="141"/>
      <c r="MQE76" s="141"/>
      <c r="MQF76" s="141"/>
      <c r="MQG76" s="141"/>
      <c r="MQH76" s="141"/>
      <c r="MQI76" s="141"/>
      <c r="MQJ76" s="141"/>
      <c r="MQK76" s="141"/>
      <c r="MQL76" s="141"/>
      <c r="MQM76" s="141"/>
      <c r="MQN76" s="141"/>
      <c r="MQO76" s="141"/>
      <c r="MQP76" s="141"/>
      <c r="MQQ76" s="141"/>
      <c r="MQR76" s="141"/>
      <c r="MQS76" s="141"/>
      <c r="MQT76" s="141"/>
      <c r="MQU76" s="141"/>
      <c r="MQV76" s="141"/>
      <c r="MQW76" s="141"/>
      <c r="MQX76" s="141"/>
      <c r="MQY76" s="141"/>
      <c r="MQZ76" s="141"/>
      <c r="MRA76" s="141"/>
      <c r="MRB76" s="141"/>
      <c r="MRC76" s="141"/>
      <c r="MRD76" s="141"/>
      <c r="MRE76" s="141"/>
      <c r="MRF76" s="141"/>
      <c r="MRG76" s="141"/>
      <c r="MRH76" s="141"/>
      <c r="MRI76" s="141"/>
      <c r="MRJ76" s="141"/>
      <c r="MRK76" s="141"/>
      <c r="MRL76" s="141"/>
      <c r="MRM76" s="141"/>
      <c r="MRN76" s="141"/>
      <c r="MRO76" s="141"/>
      <c r="MRP76" s="141"/>
      <c r="MRQ76" s="141"/>
      <c r="MRR76" s="141"/>
      <c r="MRS76" s="141"/>
      <c r="MRT76" s="141"/>
      <c r="MRU76" s="141"/>
      <c r="MRV76" s="141"/>
      <c r="MRW76" s="141"/>
      <c r="MRX76" s="141"/>
      <c r="MRY76" s="141"/>
      <c r="MRZ76" s="141"/>
      <c r="MSA76" s="141"/>
      <c r="MSB76" s="141"/>
      <c r="MSC76" s="141"/>
      <c r="MSD76" s="141"/>
      <c r="MSE76" s="141"/>
      <c r="MSF76" s="141"/>
      <c r="MSG76" s="141"/>
      <c r="MSH76" s="141"/>
      <c r="MSI76" s="141"/>
      <c r="MSJ76" s="141"/>
      <c r="MSK76" s="141"/>
      <c r="MSL76" s="141"/>
      <c r="MSM76" s="141"/>
      <c r="MSN76" s="141"/>
      <c r="MSO76" s="141"/>
      <c r="MSP76" s="141"/>
      <c r="MSQ76" s="141"/>
      <c r="MSR76" s="141"/>
      <c r="MSS76" s="141"/>
      <c r="MST76" s="141"/>
      <c r="MSU76" s="141"/>
      <c r="MSV76" s="141"/>
      <c r="MSW76" s="141"/>
      <c r="MSX76" s="141"/>
      <c r="MSY76" s="141"/>
      <c r="MSZ76" s="141"/>
      <c r="MTA76" s="141"/>
      <c r="MTB76" s="141"/>
      <c r="MTC76" s="141"/>
      <c r="MTD76" s="141"/>
      <c r="MTE76" s="141"/>
      <c r="MTF76" s="141"/>
      <c r="MTG76" s="141"/>
      <c r="MTH76" s="141"/>
      <c r="MTI76" s="141"/>
      <c r="MTJ76" s="141"/>
      <c r="MTK76" s="141"/>
      <c r="MTL76" s="141"/>
      <c r="MTM76" s="141"/>
      <c r="MTN76" s="141"/>
      <c r="MTO76" s="141"/>
      <c r="MTP76" s="141"/>
      <c r="MTQ76" s="141"/>
      <c r="MTR76" s="141"/>
      <c r="MTS76" s="141"/>
      <c r="MTT76" s="141"/>
      <c r="MTU76" s="141"/>
      <c r="MTV76" s="141"/>
      <c r="MTW76" s="141"/>
      <c r="MTX76" s="141"/>
      <c r="MTY76" s="141"/>
      <c r="MTZ76" s="141"/>
      <c r="MUA76" s="141"/>
      <c r="MUB76" s="141"/>
      <c r="MUC76" s="141"/>
      <c r="MUD76" s="141"/>
      <c r="MUE76" s="141"/>
      <c r="MUF76" s="141"/>
      <c r="MUG76" s="141"/>
      <c r="MUH76" s="141"/>
      <c r="MUI76" s="141"/>
      <c r="MUJ76" s="141"/>
      <c r="MUK76" s="141"/>
      <c r="MUL76" s="141"/>
      <c r="MUM76" s="141"/>
      <c r="MUN76" s="141"/>
      <c r="MUO76" s="141"/>
      <c r="MUP76" s="141"/>
      <c r="MUQ76" s="141"/>
      <c r="MUR76" s="141"/>
      <c r="MUS76" s="141"/>
      <c r="MUT76" s="141"/>
      <c r="MUU76" s="141"/>
      <c r="MUV76" s="141"/>
      <c r="MUW76" s="141"/>
      <c r="MUX76" s="141"/>
      <c r="MUY76" s="141"/>
      <c r="MUZ76" s="141"/>
      <c r="MVA76" s="141"/>
      <c r="MVB76" s="141"/>
      <c r="MVC76" s="141"/>
      <c r="MVD76" s="141"/>
      <c r="MVE76" s="141"/>
      <c r="MVF76" s="141"/>
      <c r="MVG76" s="141"/>
      <c r="MVH76" s="141"/>
      <c r="MVI76" s="141"/>
      <c r="MVJ76" s="141"/>
      <c r="MVK76" s="141"/>
      <c r="MVL76" s="141"/>
      <c r="MVM76" s="141"/>
      <c r="MVN76" s="141"/>
      <c r="MVO76" s="141"/>
      <c r="MVP76" s="141"/>
      <c r="MVQ76" s="141"/>
      <c r="MVR76" s="141"/>
      <c r="MVS76" s="141"/>
      <c r="MVT76" s="141"/>
      <c r="MVU76" s="141"/>
      <c r="MVV76" s="141"/>
      <c r="MVW76" s="141"/>
      <c r="MVX76" s="141"/>
      <c r="MVY76" s="141"/>
      <c r="MVZ76" s="141"/>
      <c r="MWA76" s="141"/>
      <c r="MWB76" s="141"/>
      <c r="MWC76" s="141"/>
      <c r="MWD76" s="141"/>
      <c r="MWE76" s="141"/>
      <c r="MWF76" s="141"/>
      <c r="MWG76" s="141"/>
      <c r="MWH76" s="141"/>
      <c r="MWI76" s="141"/>
      <c r="MWJ76" s="141"/>
      <c r="MWK76" s="141"/>
      <c r="MWL76" s="141"/>
      <c r="MWM76" s="141"/>
      <c r="MWN76" s="141"/>
      <c r="MWO76" s="141"/>
      <c r="MWP76" s="141"/>
      <c r="MWQ76" s="141"/>
      <c r="MWR76" s="141"/>
      <c r="MWS76" s="141"/>
      <c r="MWT76" s="141"/>
      <c r="MWU76" s="141"/>
      <c r="MWV76" s="141"/>
      <c r="MWW76" s="141"/>
      <c r="MWX76" s="141"/>
      <c r="MWY76" s="141"/>
      <c r="MWZ76" s="141"/>
      <c r="MXA76" s="141"/>
      <c r="MXB76" s="141"/>
      <c r="MXC76" s="141"/>
      <c r="MXD76" s="141"/>
      <c r="MXE76" s="141"/>
      <c r="MXF76" s="141"/>
      <c r="MXG76" s="141"/>
      <c r="MXH76" s="141"/>
      <c r="MXI76" s="141"/>
      <c r="MXJ76" s="141"/>
      <c r="MXK76" s="141"/>
      <c r="MXL76" s="141"/>
      <c r="MXM76" s="141"/>
      <c r="MXN76" s="141"/>
      <c r="MXO76" s="141"/>
      <c r="MXP76" s="141"/>
      <c r="MXQ76" s="141"/>
      <c r="MXR76" s="141"/>
      <c r="MXS76" s="141"/>
      <c r="MXT76" s="141"/>
      <c r="MXU76" s="141"/>
      <c r="MXV76" s="141"/>
      <c r="MXW76" s="141"/>
      <c r="MXX76" s="141"/>
      <c r="MXY76" s="141"/>
      <c r="MXZ76" s="141"/>
      <c r="MYA76" s="141"/>
      <c r="MYB76" s="141"/>
      <c r="MYC76" s="141"/>
      <c r="MYD76" s="141"/>
      <c r="MYE76" s="141"/>
      <c r="MYF76" s="141"/>
      <c r="MYG76" s="141"/>
      <c r="MYH76" s="141"/>
      <c r="MYI76" s="141"/>
      <c r="MYJ76" s="141"/>
      <c r="MYK76" s="141"/>
      <c r="MYL76" s="141"/>
      <c r="MYM76" s="141"/>
      <c r="MYN76" s="141"/>
      <c r="MYO76" s="141"/>
      <c r="MYP76" s="141"/>
      <c r="MYQ76" s="141"/>
      <c r="MYR76" s="141"/>
      <c r="MYS76" s="141"/>
      <c r="MYT76" s="141"/>
      <c r="MYU76" s="141"/>
      <c r="MYV76" s="141"/>
      <c r="MYW76" s="141"/>
      <c r="MYX76" s="141"/>
      <c r="MYY76" s="141"/>
      <c r="MYZ76" s="141"/>
      <c r="MZA76" s="141"/>
      <c r="MZB76" s="141"/>
      <c r="MZC76" s="141"/>
      <c r="MZD76" s="141"/>
      <c r="MZE76" s="141"/>
      <c r="MZF76" s="141"/>
      <c r="MZG76" s="141"/>
      <c r="MZH76" s="141"/>
      <c r="MZI76" s="141"/>
      <c r="MZJ76" s="141"/>
      <c r="MZK76" s="141"/>
      <c r="MZL76" s="141"/>
      <c r="MZM76" s="141"/>
      <c r="MZN76" s="141"/>
      <c r="MZO76" s="141"/>
      <c r="MZP76" s="141"/>
      <c r="MZQ76" s="141"/>
      <c r="MZR76" s="141"/>
      <c r="MZS76" s="141"/>
      <c r="MZT76" s="141"/>
      <c r="MZU76" s="141"/>
      <c r="MZV76" s="141"/>
      <c r="MZW76" s="141"/>
      <c r="MZX76" s="141"/>
      <c r="MZY76" s="141"/>
      <c r="MZZ76" s="141"/>
      <c r="NAA76" s="141"/>
      <c r="NAB76" s="141"/>
      <c r="NAC76" s="141"/>
      <c r="NAD76" s="141"/>
      <c r="NAE76" s="141"/>
      <c r="NAF76" s="141"/>
      <c r="NAG76" s="141"/>
      <c r="NAH76" s="141"/>
      <c r="NAI76" s="141"/>
      <c r="NAJ76" s="141"/>
      <c r="NAK76" s="141"/>
      <c r="NAL76" s="141"/>
      <c r="NAM76" s="141"/>
      <c r="NAN76" s="141"/>
      <c r="NAO76" s="141"/>
      <c r="NAP76" s="141"/>
      <c r="NAQ76" s="141"/>
      <c r="NAR76" s="141"/>
      <c r="NAS76" s="141"/>
      <c r="NAT76" s="141"/>
      <c r="NAU76" s="141"/>
      <c r="NAV76" s="141"/>
      <c r="NAW76" s="141"/>
      <c r="NAX76" s="141"/>
      <c r="NAY76" s="141"/>
      <c r="NAZ76" s="141"/>
      <c r="NBA76" s="141"/>
      <c r="NBB76" s="141"/>
      <c r="NBC76" s="141"/>
      <c r="NBD76" s="141"/>
      <c r="NBE76" s="141"/>
      <c r="NBF76" s="141"/>
      <c r="NBG76" s="141"/>
      <c r="NBH76" s="141"/>
      <c r="NBI76" s="141"/>
      <c r="NBJ76" s="141"/>
      <c r="NBK76" s="141"/>
      <c r="NBL76" s="141"/>
      <c r="NBM76" s="141"/>
      <c r="NBN76" s="141"/>
      <c r="NBO76" s="141"/>
      <c r="NBP76" s="141"/>
      <c r="NBQ76" s="141"/>
      <c r="NBR76" s="141"/>
      <c r="NBS76" s="141"/>
      <c r="NBT76" s="141"/>
      <c r="NBU76" s="141"/>
      <c r="NBV76" s="141"/>
      <c r="NBW76" s="141"/>
      <c r="NBX76" s="141"/>
      <c r="NBY76" s="141"/>
      <c r="NBZ76" s="141"/>
      <c r="NCA76" s="141"/>
      <c r="NCB76" s="141"/>
      <c r="NCC76" s="141"/>
      <c r="NCD76" s="141"/>
      <c r="NCE76" s="141"/>
      <c r="NCF76" s="141"/>
      <c r="NCG76" s="141"/>
      <c r="NCH76" s="141"/>
      <c r="NCI76" s="141"/>
      <c r="NCJ76" s="141"/>
      <c r="NCK76" s="141"/>
      <c r="NCL76" s="141"/>
      <c r="NCM76" s="141"/>
      <c r="NCN76" s="141"/>
      <c r="NCO76" s="141"/>
      <c r="NCP76" s="141"/>
      <c r="NCQ76" s="141"/>
      <c r="NCR76" s="141"/>
      <c r="NCS76" s="141"/>
      <c r="NCT76" s="141"/>
      <c r="NCU76" s="141"/>
      <c r="NCV76" s="141"/>
      <c r="NCW76" s="141"/>
      <c r="NCX76" s="141"/>
      <c r="NCY76" s="141"/>
      <c r="NCZ76" s="141"/>
      <c r="NDA76" s="141"/>
      <c r="NDB76" s="141"/>
      <c r="NDC76" s="141"/>
      <c r="NDD76" s="141"/>
      <c r="NDE76" s="141"/>
      <c r="NDF76" s="141"/>
      <c r="NDG76" s="141"/>
      <c r="NDH76" s="141"/>
      <c r="NDI76" s="141"/>
      <c r="NDJ76" s="141"/>
      <c r="NDK76" s="141"/>
      <c r="NDL76" s="141"/>
      <c r="NDM76" s="141"/>
      <c r="NDN76" s="141"/>
      <c r="NDO76" s="141"/>
      <c r="NDP76" s="141"/>
      <c r="NDQ76" s="141"/>
      <c r="NDR76" s="141"/>
      <c r="NDS76" s="141"/>
      <c r="NDT76" s="141"/>
      <c r="NDU76" s="141"/>
      <c r="NDV76" s="141"/>
      <c r="NDW76" s="141"/>
      <c r="NDX76" s="141"/>
      <c r="NDY76" s="141"/>
      <c r="NDZ76" s="141"/>
      <c r="NEA76" s="141"/>
      <c r="NEB76" s="141"/>
      <c r="NEC76" s="141"/>
      <c r="NED76" s="141"/>
      <c r="NEE76" s="141"/>
      <c r="NEF76" s="141"/>
      <c r="NEG76" s="141"/>
      <c r="NEH76" s="141"/>
      <c r="NEI76" s="141"/>
      <c r="NEJ76" s="141"/>
      <c r="NEK76" s="141"/>
      <c r="NEL76" s="141"/>
      <c r="NEM76" s="141"/>
      <c r="NEN76" s="141"/>
      <c r="NEO76" s="141"/>
      <c r="NEP76" s="141"/>
      <c r="NEQ76" s="141"/>
      <c r="NER76" s="141"/>
      <c r="NES76" s="141"/>
      <c r="NET76" s="141"/>
      <c r="NEU76" s="141"/>
      <c r="NEV76" s="141"/>
      <c r="NEW76" s="141"/>
      <c r="NEX76" s="141"/>
      <c r="NEY76" s="141"/>
      <c r="NEZ76" s="141"/>
      <c r="NFA76" s="141"/>
      <c r="NFB76" s="141"/>
      <c r="NFC76" s="141"/>
      <c r="NFD76" s="141"/>
      <c r="NFE76" s="141"/>
      <c r="NFF76" s="141"/>
      <c r="NFG76" s="141"/>
      <c r="NFH76" s="141"/>
      <c r="NFI76" s="141"/>
      <c r="NFJ76" s="141"/>
      <c r="NFK76" s="141"/>
      <c r="NFL76" s="141"/>
      <c r="NFM76" s="141"/>
      <c r="NFN76" s="141"/>
      <c r="NFO76" s="141"/>
      <c r="NFP76" s="141"/>
      <c r="NFQ76" s="141"/>
      <c r="NFR76" s="141"/>
      <c r="NFS76" s="141"/>
      <c r="NFT76" s="141"/>
      <c r="NFU76" s="141"/>
      <c r="NFV76" s="141"/>
      <c r="NFW76" s="141"/>
      <c r="NFX76" s="141"/>
      <c r="NFY76" s="141"/>
      <c r="NFZ76" s="141"/>
      <c r="NGA76" s="141"/>
      <c r="NGB76" s="141"/>
      <c r="NGC76" s="141"/>
      <c r="NGD76" s="141"/>
      <c r="NGE76" s="141"/>
      <c r="NGF76" s="141"/>
      <c r="NGG76" s="141"/>
      <c r="NGH76" s="141"/>
      <c r="NGI76" s="141"/>
      <c r="NGJ76" s="141"/>
      <c r="NGK76" s="141"/>
      <c r="NGL76" s="141"/>
      <c r="NGM76" s="141"/>
      <c r="NGN76" s="141"/>
      <c r="NGO76" s="141"/>
      <c r="NGP76" s="141"/>
      <c r="NGQ76" s="141"/>
      <c r="NGR76" s="141"/>
      <c r="NGS76" s="141"/>
      <c r="NGT76" s="141"/>
      <c r="NGU76" s="141"/>
      <c r="NGV76" s="141"/>
      <c r="NGW76" s="141"/>
      <c r="NGX76" s="141"/>
      <c r="NGY76" s="141"/>
      <c r="NGZ76" s="141"/>
      <c r="NHA76" s="141"/>
      <c r="NHB76" s="141"/>
      <c r="NHC76" s="141"/>
      <c r="NHD76" s="141"/>
      <c r="NHE76" s="141"/>
      <c r="NHF76" s="141"/>
      <c r="NHG76" s="141"/>
      <c r="NHH76" s="141"/>
      <c r="NHI76" s="141"/>
      <c r="NHJ76" s="141"/>
      <c r="NHK76" s="141"/>
      <c r="NHL76" s="141"/>
      <c r="NHM76" s="141"/>
      <c r="NHN76" s="141"/>
      <c r="NHO76" s="141"/>
      <c r="NHP76" s="141"/>
      <c r="NHQ76" s="141"/>
      <c r="NHR76" s="141"/>
      <c r="NHS76" s="141"/>
      <c r="NHT76" s="141"/>
      <c r="NHU76" s="141"/>
      <c r="NHV76" s="141"/>
      <c r="NHW76" s="141"/>
      <c r="NHX76" s="141"/>
      <c r="NHY76" s="141"/>
      <c r="NHZ76" s="141"/>
      <c r="NIA76" s="141"/>
      <c r="NIB76" s="141"/>
      <c r="NIC76" s="141"/>
      <c r="NID76" s="141"/>
      <c r="NIE76" s="141"/>
      <c r="NIF76" s="141"/>
      <c r="NIG76" s="141"/>
      <c r="NIH76" s="141"/>
      <c r="NII76" s="141"/>
      <c r="NIJ76" s="141"/>
      <c r="NIK76" s="141"/>
      <c r="NIL76" s="141"/>
      <c r="NIM76" s="141"/>
      <c r="NIN76" s="141"/>
      <c r="NIO76" s="141"/>
      <c r="NIP76" s="141"/>
      <c r="NIQ76" s="141"/>
      <c r="NIR76" s="141"/>
      <c r="NIS76" s="141"/>
      <c r="NIT76" s="141"/>
      <c r="NIU76" s="141"/>
      <c r="NIV76" s="141"/>
      <c r="NIW76" s="141"/>
      <c r="NIX76" s="141"/>
      <c r="NIY76" s="141"/>
      <c r="NIZ76" s="141"/>
      <c r="NJA76" s="141"/>
      <c r="NJB76" s="141"/>
      <c r="NJC76" s="141"/>
      <c r="NJD76" s="141"/>
      <c r="NJE76" s="141"/>
      <c r="NJF76" s="141"/>
      <c r="NJG76" s="141"/>
      <c r="NJH76" s="141"/>
      <c r="NJI76" s="141"/>
      <c r="NJJ76" s="141"/>
      <c r="NJK76" s="141"/>
      <c r="NJL76" s="141"/>
      <c r="NJM76" s="141"/>
      <c r="NJN76" s="141"/>
      <c r="NJO76" s="141"/>
      <c r="NJP76" s="141"/>
      <c r="NJQ76" s="141"/>
      <c r="NJR76" s="141"/>
      <c r="NJS76" s="141"/>
      <c r="NJT76" s="141"/>
      <c r="NJU76" s="141"/>
      <c r="NJV76" s="141"/>
      <c r="NJW76" s="141"/>
      <c r="NJX76" s="141"/>
      <c r="NJY76" s="141"/>
      <c r="NJZ76" s="141"/>
      <c r="NKA76" s="141"/>
      <c r="NKB76" s="141"/>
      <c r="NKC76" s="141"/>
      <c r="NKD76" s="141"/>
      <c r="NKE76" s="141"/>
      <c r="NKF76" s="141"/>
      <c r="NKG76" s="141"/>
      <c r="NKH76" s="141"/>
      <c r="NKI76" s="141"/>
      <c r="NKJ76" s="141"/>
      <c r="NKK76" s="141"/>
      <c r="NKL76" s="141"/>
      <c r="NKM76" s="141"/>
      <c r="NKN76" s="141"/>
      <c r="NKO76" s="141"/>
      <c r="NKP76" s="141"/>
      <c r="NKQ76" s="141"/>
      <c r="NKR76" s="141"/>
      <c r="NKS76" s="141"/>
      <c r="NKT76" s="141"/>
      <c r="NKU76" s="141"/>
      <c r="NKV76" s="141"/>
      <c r="NKW76" s="141"/>
      <c r="NKX76" s="141"/>
      <c r="NKY76" s="141"/>
      <c r="NKZ76" s="141"/>
      <c r="NLA76" s="141"/>
      <c r="NLB76" s="141"/>
      <c r="NLC76" s="141"/>
      <c r="NLD76" s="141"/>
      <c r="NLE76" s="141"/>
      <c r="NLF76" s="141"/>
      <c r="NLG76" s="141"/>
      <c r="NLH76" s="141"/>
      <c r="NLI76" s="141"/>
      <c r="NLJ76" s="141"/>
      <c r="NLK76" s="141"/>
      <c r="NLL76" s="141"/>
      <c r="NLM76" s="141"/>
      <c r="NLN76" s="141"/>
      <c r="NLO76" s="141"/>
      <c r="NLP76" s="141"/>
      <c r="NLQ76" s="141"/>
      <c r="NLR76" s="141"/>
      <c r="NLS76" s="141"/>
      <c r="NLT76" s="141"/>
      <c r="NLU76" s="141"/>
      <c r="NLV76" s="141"/>
      <c r="NLW76" s="141"/>
      <c r="NLX76" s="141"/>
      <c r="NLY76" s="141"/>
      <c r="NLZ76" s="141"/>
      <c r="NMA76" s="141"/>
      <c r="NMB76" s="141"/>
      <c r="NMC76" s="141"/>
      <c r="NMD76" s="141"/>
      <c r="NME76" s="141"/>
      <c r="NMF76" s="141"/>
      <c r="NMG76" s="141"/>
      <c r="NMH76" s="141"/>
      <c r="NMI76" s="141"/>
      <c r="NMJ76" s="141"/>
      <c r="NMK76" s="141"/>
      <c r="NML76" s="141"/>
      <c r="NMM76" s="141"/>
      <c r="NMN76" s="141"/>
      <c r="NMO76" s="141"/>
      <c r="NMP76" s="141"/>
      <c r="NMQ76" s="141"/>
      <c r="NMR76" s="141"/>
      <c r="NMS76" s="141"/>
      <c r="NMT76" s="141"/>
      <c r="NMU76" s="141"/>
      <c r="NMV76" s="141"/>
      <c r="NMW76" s="141"/>
      <c r="NMX76" s="141"/>
      <c r="NMY76" s="141"/>
      <c r="NMZ76" s="141"/>
      <c r="NNA76" s="141"/>
      <c r="NNB76" s="141"/>
      <c r="NNC76" s="141"/>
      <c r="NND76" s="141"/>
      <c r="NNE76" s="141"/>
      <c r="NNF76" s="141"/>
      <c r="NNG76" s="141"/>
      <c r="NNH76" s="141"/>
      <c r="NNI76" s="141"/>
      <c r="NNJ76" s="141"/>
      <c r="NNK76" s="141"/>
      <c r="NNL76" s="141"/>
      <c r="NNM76" s="141"/>
      <c r="NNN76" s="141"/>
      <c r="NNO76" s="141"/>
      <c r="NNP76" s="141"/>
      <c r="NNQ76" s="141"/>
      <c r="NNR76" s="141"/>
      <c r="NNS76" s="141"/>
      <c r="NNT76" s="141"/>
      <c r="NNU76" s="141"/>
      <c r="NNV76" s="141"/>
      <c r="NNW76" s="141"/>
      <c r="NNX76" s="141"/>
      <c r="NNY76" s="141"/>
      <c r="NNZ76" s="141"/>
      <c r="NOA76" s="141"/>
      <c r="NOB76" s="141"/>
      <c r="NOC76" s="141"/>
      <c r="NOD76" s="141"/>
      <c r="NOE76" s="141"/>
      <c r="NOF76" s="141"/>
      <c r="NOG76" s="141"/>
      <c r="NOH76" s="141"/>
      <c r="NOI76" s="141"/>
      <c r="NOJ76" s="141"/>
      <c r="NOK76" s="141"/>
      <c r="NOL76" s="141"/>
      <c r="NOM76" s="141"/>
      <c r="NON76" s="141"/>
      <c r="NOO76" s="141"/>
      <c r="NOP76" s="141"/>
      <c r="NOQ76" s="141"/>
      <c r="NOR76" s="141"/>
      <c r="NOS76" s="141"/>
      <c r="NOT76" s="141"/>
      <c r="NOU76" s="141"/>
      <c r="NOV76" s="141"/>
      <c r="NOW76" s="141"/>
      <c r="NOX76" s="141"/>
      <c r="NOY76" s="141"/>
      <c r="NOZ76" s="141"/>
      <c r="NPA76" s="141"/>
      <c r="NPB76" s="141"/>
      <c r="NPC76" s="141"/>
      <c r="NPD76" s="141"/>
      <c r="NPE76" s="141"/>
      <c r="NPF76" s="141"/>
      <c r="NPG76" s="141"/>
      <c r="NPH76" s="141"/>
      <c r="NPI76" s="141"/>
      <c r="NPJ76" s="141"/>
      <c r="NPK76" s="141"/>
      <c r="NPL76" s="141"/>
      <c r="NPM76" s="141"/>
      <c r="NPN76" s="141"/>
      <c r="NPO76" s="141"/>
      <c r="NPP76" s="141"/>
      <c r="NPQ76" s="141"/>
      <c r="NPR76" s="141"/>
      <c r="NPS76" s="141"/>
      <c r="NPT76" s="141"/>
      <c r="NPU76" s="141"/>
      <c r="NPV76" s="141"/>
      <c r="NPW76" s="141"/>
      <c r="NPX76" s="141"/>
      <c r="NPY76" s="141"/>
      <c r="NPZ76" s="141"/>
      <c r="NQA76" s="141"/>
      <c r="NQB76" s="141"/>
      <c r="NQC76" s="141"/>
      <c r="NQD76" s="141"/>
      <c r="NQE76" s="141"/>
      <c r="NQF76" s="141"/>
      <c r="NQG76" s="141"/>
      <c r="NQH76" s="141"/>
      <c r="NQI76" s="141"/>
      <c r="NQJ76" s="141"/>
      <c r="NQK76" s="141"/>
      <c r="NQL76" s="141"/>
      <c r="NQM76" s="141"/>
      <c r="NQN76" s="141"/>
      <c r="NQO76" s="141"/>
      <c r="NQP76" s="141"/>
      <c r="NQQ76" s="141"/>
      <c r="NQR76" s="141"/>
      <c r="NQS76" s="141"/>
      <c r="NQT76" s="141"/>
      <c r="NQU76" s="141"/>
      <c r="NQV76" s="141"/>
      <c r="NQW76" s="141"/>
      <c r="NQX76" s="141"/>
      <c r="NQY76" s="141"/>
      <c r="NQZ76" s="141"/>
      <c r="NRA76" s="141"/>
      <c r="NRB76" s="141"/>
      <c r="NRC76" s="141"/>
      <c r="NRD76" s="141"/>
      <c r="NRE76" s="141"/>
      <c r="NRF76" s="141"/>
      <c r="NRG76" s="141"/>
      <c r="NRH76" s="141"/>
      <c r="NRI76" s="141"/>
      <c r="NRJ76" s="141"/>
      <c r="NRK76" s="141"/>
      <c r="NRL76" s="141"/>
      <c r="NRM76" s="141"/>
      <c r="NRN76" s="141"/>
      <c r="NRO76" s="141"/>
      <c r="NRP76" s="141"/>
      <c r="NRQ76" s="141"/>
      <c r="NRR76" s="141"/>
      <c r="NRS76" s="141"/>
      <c r="NRT76" s="141"/>
      <c r="NRU76" s="141"/>
      <c r="NRV76" s="141"/>
      <c r="NRW76" s="141"/>
      <c r="NRX76" s="141"/>
      <c r="NRY76" s="141"/>
      <c r="NRZ76" s="141"/>
      <c r="NSA76" s="141"/>
      <c r="NSB76" s="141"/>
      <c r="NSC76" s="141"/>
      <c r="NSD76" s="141"/>
      <c r="NSE76" s="141"/>
      <c r="NSF76" s="141"/>
      <c r="NSG76" s="141"/>
      <c r="NSH76" s="141"/>
      <c r="NSI76" s="141"/>
      <c r="NSJ76" s="141"/>
      <c r="NSK76" s="141"/>
      <c r="NSL76" s="141"/>
      <c r="NSM76" s="141"/>
      <c r="NSN76" s="141"/>
      <c r="NSO76" s="141"/>
      <c r="NSP76" s="141"/>
      <c r="NSQ76" s="141"/>
      <c r="NSR76" s="141"/>
      <c r="NSS76" s="141"/>
      <c r="NST76" s="141"/>
      <c r="NSU76" s="141"/>
      <c r="NSV76" s="141"/>
      <c r="NSW76" s="141"/>
      <c r="NSX76" s="141"/>
      <c r="NSY76" s="141"/>
      <c r="NSZ76" s="141"/>
      <c r="NTA76" s="141"/>
      <c r="NTB76" s="141"/>
      <c r="NTC76" s="141"/>
      <c r="NTD76" s="141"/>
      <c r="NTE76" s="141"/>
      <c r="NTF76" s="141"/>
      <c r="NTG76" s="141"/>
      <c r="NTH76" s="141"/>
      <c r="NTI76" s="141"/>
      <c r="NTJ76" s="141"/>
      <c r="NTK76" s="141"/>
      <c r="NTL76" s="141"/>
      <c r="NTM76" s="141"/>
      <c r="NTN76" s="141"/>
      <c r="NTO76" s="141"/>
      <c r="NTP76" s="141"/>
      <c r="NTQ76" s="141"/>
      <c r="NTR76" s="141"/>
      <c r="NTS76" s="141"/>
      <c r="NTT76" s="141"/>
      <c r="NTU76" s="141"/>
      <c r="NTV76" s="141"/>
      <c r="NTW76" s="141"/>
      <c r="NTX76" s="141"/>
      <c r="NTY76" s="141"/>
      <c r="NTZ76" s="141"/>
      <c r="NUA76" s="141"/>
      <c r="NUB76" s="141"/>
      <c r="NUC76" s="141"/>
      <c r="NUD76" s="141"/>
      <c r="NUE76" s="141"/>
      <c r="NUF76" s="141"/>
      <c r="NUG76" s="141"/>
      <c r="NUH76" s="141"/>
      <c r="NUI76" s="141"/>
      <c r="NUJ76" s="141"/>
      <c r="NUK76" s="141"/>
      <c r="NUL76" s="141"/>
      <c r="NUM76" s="141"/>
      <c r="NUN76" s="141"/>
      <c r="NUO76" s="141"/>
      <c r="NUP76" s="141"/>
      <c r="NUQ76" s="141"/>
      <c r="NUR76" s="141"/>
      <c r="NUS76" s="141"/>
      <c r="NUT76" s="141"/>
      <c r="NUU76" s="141"/>
      <c r="NUV76" s="141"/>
      <c r="NUW76" s="141"/>
      <c r="NUX76" s="141"/>
      <c r="NUY76" s="141"/>
      <c r="NUZ76" s="141"/>
      <c r="NVA76" s="141"/>
      <c r="NVB76" s="141"/>
      <c r="NVC76" s="141"/>
      <c r="NVD76" s="141"/>
      <c r="NVE76" s="141"/>
      <c r="NVF76" s="141"/>
      <c r="NVG76" s="141"/>
      <c r="NVH76" s="141"/>
      <c r="NVI76" s="141"/>
      <c r="NVJ76" s="141"/>
      <c r="NVK76" s="141"/>
      <c r="NVL76" s="141"/>
      <c r="NVM76" s="141"/>
      <c r="NVN76" s="141"/>
      <c r="NVO76" s="141"/>
      <c r="NVP76" s="141"/>
      <c r="NVQ76" s="141"/>
      <c r="NVR76" s="141"/>
      <c r="NVS76" s="141"/>
      <c r="NVT76" s="141"/>
      <c r="NVU76" s="141"/>
      <c r="NVV76" s="141"/>
      <c r="NVW76" s="141"/>
      <c r="NVX76" s="141"/>
      <c r="NVY76" s="141"/>
      <c r="NVZ76" s="141"/>
      <c r="NWA76" s="141"/>
      <c r="NWB76" s="141"/>
      <c r="NWC76" s="141"/>
      <c r="NWD76" s="141"/>
      <c r="NWE76" s="141"/>
      <c r="NWF76" s="141"/>
      <c r="NWG76" s="141"/>
      <c r="NWH76" s="141"/>
      <c r="NWI76" s="141"/>
      <c r="NWJ76" s="141"/>
      <c r="NWK76" s="141"/>
      <c r="NWL76" s="141"/>
      <c r="NWM76" s="141"/>
      <c r="NWN76" s="141"/>
      <c r="NWO76" s="141"/>
      <c r="NWP76" s="141"/>
      <c r="NWQ76" s="141"/>
      <c r="NWR76" s="141"/>
      <c r="NWS76" s="141"/>
      <c r="NWT76" s="141"/>
      <c r="NWU76" s="141"/>
      <c r="NWV76" s="141"/>
      <c r="NWW76" s="141"/>
      <c r="NWX76" s="141"/>
      <c r="NWY76" s="141"/>
      <c r="NWZ76" s="141"/>
      <c r="NXA76" s="141"/>
      <c r="NXB76" s="141"/>
      <c r="NXC76" s="141"/>
      <c r="NXD76" s="141"/>
      <c r="NXE76" s="141"/>
      <c r="NXF76" s="141"/>
      <c r="NXG76" s="141"/>
      <c r="NXH76" s="141"/>
      <c r="NXI76" s="141"/>
      <c r="NXJ76" s="141"/>
      <c r="NXK76" s="141"/>
      <c r="NXL76" s="141"/>
      <c r="NXM76" s="141"/>
      <c r="NXN76" s="141"/>
      <c r="NXO76" s="141"/>
      <c r="NXP76" s="141"/>
      <c r="NXQ76" s="141"/>
      <c r="NXR76" s="141"/>
      <c r="NXS76" s="141"/>
      <c r="NXT76" s="141"/>
      <c r="NXU76" s="141"/>
      <c r="NXV76" s="141"/>
      <c r="NXW76" s="141"/>
      <c r="NXX76" s="141"/>
      <c r="NXY76" s="141"/>
      <c r="NXZ76" s="141"/>
      <c r="NYA76" s="141"/>
      <c r="NYB76" s="141"/>
      <c r="NYC76" s="141"/>
      <c r="NYD76" s="141"/>
      <c r="NYE76" s="141"/>
      <c r="NYF76" s="141"/>
      <c r="NYG76" s="141"/>
      <c r="NYH76" s="141"/>
      <c r="NYI76" s="141"/>
      <c r="NYJ76" s="141"/>
      <c r="NYK76" s="141"/>
      <c r="NYL76" s="141"/>
      <c r="NYM76" s="141"/>
      <c r="NYN76" s="141"/>
      <c r="NYO76" s="141"/>
      <c r="NYP76" s="141"/>
      <c r="NYQ76" s="141"/>
      <c r="NYR76" s="141"/>
      <c r="NYS76" s="141"/>
      <c r="NYT76" s="141"/>
      <c r="NYU76" s="141"/>
      <c r="NYV76" s="141"/>
      <c r="NYW76" s="141"/>
      <c r="NYX76" s="141"/>
      <c r="NYY76" s="141"/>
      <c r="NYZ76" s="141"/>
      <c r="NZA76" s="141"/>
      <c r="NZB76" s="141"/>
      <c r="NZC76" s="141"/>
      <c r="NZD76" s="141"/>
      <c r="NZE76" s="141"/>
      <c r="NZF76" s="141"/>
      <c r="NZG76" s="141"/>
      <c r="NZH76" s="141"/>
      <c r="NZI76" s="141"/>
      <c r="NZJ76" s="141"/>
      <c r="NZK76" s="141"/>
      <c r="NZL76" s="141"/>
      <c r="NZM76" s="141"/>
      <c r="NZN76" s="141"/>
      <c r="NZO76" s="141"/>
      <c r="NZP76" s="141"/>
      <c r="NZQ76" s="141"/>
      <c r="NZR76" s="141"/>
      <c r="NZS76" s="141"/>
      <c r="NZT76" s="141"/>
      <c r="NZU76" s="141"/>
      <c r="NZV76" s="141"/>
      <c r="NZW76" s="141"/>
      <c r="NZX76" s="141"/>
      <c r="NZY76" s="141"/>
      <c r="NZZ76" s="141"/>
      <c r="OAA76" s="141"/>
      <c r="OAB76" s="141"/>
      <c r="OAC76" s="141"/>
      <c r="OAD76" s="141"/>
      <c r="OAE76" s="141"/>
      <c r="OAF76" s="141"/>
      <c r="OAG76" s="141"/>
      <c r="OAH76" s="141"/>
      <c r="OAI76" s="141"/>
      <c r="OAJ76" s="141"/>
      <c r="OAK76" s="141"/>
      <c r="OAL76" s="141"/>
      <c r="OAM76" s="141"/>
      <c r="OAN76" s="141"/>
      <c r="OAO76" s="141"/>
      <c r="OAP76" s="141"/>
      <c r="OAQ76" s="141"/>
      <c r="OAR76" s="141"/>
      <c r="OAS76" s="141"/>
      <c r="OAT76" s="141"/>
      <c r="OAU76" s="141"/>
      <c r="OAV76" s="141"/>
      <c r="OAW76" s="141"/>
      <c r="OAX76" s="141"/>
      <c r="OAY76" s="141"/>
      <c r="OAZ76" s="141"/>
      <c r="OBA76" s="141"/>
      <c r="OBB76" s="141"/>
      <c r="OBC76" s="141"/>
      <c r="OBD76" s="141"/>
      <c r="OBE76" s="141"/>
      <c r="OBF76" s="141"/>
      <c r="OBG76" s="141"/>
      <c r="OBH76" s="141"/>
      <c r="OBI76" s="141"/>
      <c r="OBJ76" s="141"/>
      <c r="OBK76" s="141"/>
      <c r="OBL76" s="141"/>
      <c r="OBM76" s="141"/>
      <c r="OBN76" s="141"/>
      <c r="OBO76" s="141"/>
      <c r="OBP76" s="141"/>
      <c r="OBQ76" s="141"/>
      <c r="OBR76" s="141"/>
      <c r="OBS76" s="141"/>
      <c r="OBT76" s="141"/>
      <c r="OBU76" s="141"/>
      <c r="OBV76" s="141"/>
      <c r="OBW76" s="141"/>
      <c r="OBX76" s="141"/>
      <c r="OBY76" s="141"/>
      <c r="OBZ76" s="141"/>
      <c r="OCA76" s="141"/>
      <c r="OCB76" s="141"/>
      <c r="OCC76" s="141"/>
      <c r="OCD76" s="141"/>
      <c r="OCE76" s="141"/>
      <c r="OCF76" s="141"/>
      <c r="OCG76" s="141"/>
      <c r="OCH76" s="141"/>
      <c r="OCI76" s="141"/>
      <c r="OCJ76" s="141"/>
      <c r="OCK76" s="141"/>
      <c r="OCL76" s="141"/>
      <c r="OCM76" s="141"/>
      <c r="OCN76" s="141"/>
      <c r="OCO76" s="141"/>
      <c r="OCP76" s="141"/>
      <c r="OCQ76" s="141"/>
      <c r="OCR76" s="141"/>
      <c r="OCS76" s="141"/>
      <c r="OCT76" s="141"/>
      <c r="OCU76" s="141"/>
      <c r="OCV76" s="141"/>
      <c r="OCW76" s="141"/>
      <c r="OCX76" s="141"/>
      <c r="OCY76" s="141"/>
      <c r="OCZ76" s="141"/>
      <c r="ODA76" s="141"/>
      <c r="ODB76" s="141"/>
      <c r="ODC76" s="141"/>
      <c r="ODD76" s="141"/>
      <c r="ODE76" s="141"/>
      <c r="ODF76" s="141"/>
      <c r="ODG76" s="141"/>
      <c r="ODH76" s="141"/>
      <c r="ODI76" s="141"/>
      <c r="ODJ76" s="141"/>
      <c r="ODK76" s="141"/>
      <c r="ODL76" s="141"/>
      <c r="ODM76" s="141"/>
      <c r="ODN76" s="141"/>
      <c r="ODO76" s="141"/>
      <c r="ODP76" s="141"/>
      <c r="ODQ76" s="141"/>
      <c r="ODR76" s="141"/>
      <c r="ODS76" s="141"/>
      <c r="ODT76" s="141"/>
      <c r="ODU76" s="141"/>
      <c r="ODV76" s="141"/>
      <c r="ODW76" s="141"/>
      <c r="ODX76" s="141"/>
      <c r="ODY76" s="141"/>
      <c r="ODZ76" s="141"/>
      <c r="OEA76" s="141"/>
      <c r="OEB76" s="141"/>
      <c r="OEC76" s="141"/>
      <c r="OED76" s="141"/>
      <c r="OEE76" s="141"/>
      <c r="OEF76" s="141"/>
      <c r="OEG76" s="141"/>
      <c r="OEH76" s="141"/>
      <c r="OEI76" s="141"/>
      <c r="OEJ76" s="141"/>
      <c r="OEK76" s="141"/>
      <c r="OEL76" s="141"/>
      <c r="OEM76" s="141"/>
      <c r="OEN76" s="141"/>
      <c r="OEO76" s="141"/>
      <c r="OEP76" s="141"/>
      <c r="OEQ76" s="141"/>
      <c r="OER76" s="141"/>
      <c r="OES76" s="141"/>
      <c r="OET76" s="141"/>
      <c r="OEU76" s="141"/>
      <c r="OEV76" s="141"/>
      <c r="OEW76" s="141"/>
      <c r="OEX76" s="141"/>
      <c r="OEY76" s="141"/>
      <c r="OEZ76" s="141"/>
      <c r="OFA76" s="141"/>
      <c r="OFB76" s="141"/>
      <c r="OFC76" s="141"/>
      <c r="OFD76" s="141"/>
      <c r="OFE76" s="141"/>
      <c r="OFF76" s="141"/>
      <c r="OFG76" s="141"/>
      <c r="OFH76" s="141"/>
      <c r="OFI76" s="141"/>
      <c r="OFJ76" s="141"/>
      <c r="OFK76" s="141"/>
      <c r="OFL76" s="141"/>
      <c r="OFM76" s="141"/>
      <c r="OFN76" s="141"/>
      <c r="OFO76" s="141"/>
      <c r="OFP76" s="141"/>
      <c r="OFQ76" s="141"/>
      <c r="OFR76" s="141"/>
      <c r="OFS76" s="141"/>
      <c r="OFT76" s="141"/>
      <c r="OFU76" s="141"/>
      <c r="OFV76" s="141"/>
      <c r="OFW76" s="141"/>
      <c r="OFX76" s="141"/>
      <c r="OFY76" s="141"/>
      <c r="OFZ76" s="141"/>
      <c r="OGA76" s="141"/>
      <c r="OGB76" s="141"/>
      <c r="OGC76" s="141"/>
      <c r="OGD76" s="141"/>
      <c r="OGE76" s="141"/>
      <c r="OGF76" s="141"/>
      <c r="OGG76" s="141"/>
      <c r="OGH76" s="141"/>
      <c r="OGI76" s="141"/>
      <c r="OGJ76" s="141"/>
      <c r="OGK76" s="141"/>
      <c r="OGL76" s="141"/>
      <c r="OGM76" s="141"/>
      <c r="OGN76" s="141"/>
      <c r="OGO76" s="141"/>
      <c r="OGP76" s="141"/>
      <c r="OGQ76" s="141"/>
      <c r="OGR76" s="141"/>
      <c r="OGS76" s="141"/>
      <c r="OGT76" s="141"/>
      <c r="OGU76" s="141"/>
      <c r="OGV76" s="141"/>
      <c r="OGW76" s="141"/>
      <c r="OGX76" s="141"/>
      <c r="OGY76" s="141"/>
      <c r="OGZ76" s="141"/>
      <c r="OHA76" s="141"/>
      <c r="OHB76" s="141"/>
      <c r="OHC76" s="141"/>
      <c r="OHD76" s="141"/>
      <c r="OHE76" s="141"/>
      <c r="OHF76" s="141"/>
      <c r="OHG76" s="141"/>
      <c r="OHH76" s="141"/>
      <c r="OHI76" s="141"/>
      <c r="OHJ76" s="141"/>
      <c r="OHK76" s="141"/>
      <c r="OHL76" s="141"/>
      <c r="OHM76" s="141"/>
      <c r="OHN76" s="141"/>
      <c r="OHO76" s="141"/>
      <c r="OHP76" s="141"/>
      <c r="OHQ76" s="141"/>
      <c r="OHR76" s="141"/>
      <c r="OHS76" s="141"/>
      <c r="OHT76" s="141"/>
      <c r="OHU76" s="141"/>
      <c r="OHV76" s="141"/>
      <c r="OHW76" s="141"/>
      <c r="OHX76" s="141"/>
      <c r="OHY76" s="141"/>
      <c r="OHZ76" s="141"/>
      <c r="OIA76" s="141"/>
      <c r="OIB76" s="141"/>
      <c r="OIC76" s="141"/>
      <c r="OID76" s="141"/>
      <c r="OIE76" s="141"/>
      <c r="OIF76" s="141"/>
      <c r="OIG76" s="141"/>
      <c r="OIH76" s="141"/>
      <c r="OII76" s="141"/>
      <c r="OIJ76" s="141"/>
      <c r="OIK76" s="141"/>
      <c r="OIL76" s="141"/>
      <c r="OIM76" s="141"/>
      <c r="OIN76" s="141"/>
      <c r="OIO76" s="141"/>
      <c r="OIP76" s="141"/>
      <c r="OIQ76" s="141"/>
      <c r="OIR76" s="141"/>
      <c r="OIS76" s="141"/>
      <c r="OIT76" s="141"/>
      <c r="OIU76" s="141"/>
      <c r="OIV76" s="141"/>
      <c r="OIW76" s="141"/>
      <c r="OIX76" s="141"/>
      <c r="OIY76" s="141"/>
      <c r="OIZ76" s="141"/>
      <c r="OJA76" s="141"/>
      <c r="OJB76" s="141"/>
      <c r="OJC76" s="141"/>
      <c r="OJD76" s="141"/>
      <c r="OJE76" s="141"/>
      <c r="OJF76" s="141"/>
      <c r="OJG76" s="141"/>
      <c r="OJH76" s="141"/>
      <c r="OJI76" s="141"/>
      <c r="OJJ76" s="141"/>
      <c r="OJK76" s="141"/>
      <c r="OJL76" s="141"/>
      <c r="OJM76" s="141"/>
      <c r="OJN76" s="141"/>
      <c r="OJO76" s="141"/>
      <c r="OJP76" s="141"/>
      <c r="OJQ76" s="141"/>
      <c r="OJR76" s="141"/>
      <c r="OJS76" s="141"/>
      <c r="OJT76" s="141"/>
      <c r="OJU76" s="141"/>
      <c r="OJV76" s="141"/>
      <c r="OJW76" s="141"/>
      <c r="OJX76" s="141"/>
      <c r="OJY76" s="141"/>
      <c r="OJZ76" s="141"/>
      <c r="OKA76" s="141"/>
      <c r="OKB76" s="141"/>
      <c r="OKC76" s="141"/>
      <c r="OKD76" s="141"/>
      <c r="OKE76" s="141"/>
      <c r="OKF76" s="141"/>
      <c r="OKG76" s="141"/>
      <c r="OKH76" s="141"/>
      <c r="OKI76" s="141"/>
      <c r="OKJ76" s="141"/>
      <c r="OKK76" s="141"/>
      <c r="OKL76" s="141"/>
      <c r="OKM76" s="141"/>
      <c r="OKN76" s="141"/>
      <c r="OKO76" s="141"/>
      <c r="OKP76" s="141"/>
      <c r="OKQ76" s="141"/>
      <c r="OKR76" s="141"/>
      <c r="OKS76" s="141"/>
      <c r="OKT76" s="141"/>
      <c r="OKU76" s="141"/>
      <c r="OKV76" s="141"/>
      <c r="OKW76" s="141"/>
      <c r="OKX76" s="141"/>
      <c r="OKY76" s="141"/>
      <c r="OKZ76" s="141"/>
      <c r="OLA76" s="141"/>
      <c r="OLB76" s="141"/>
      <c r="OLC76" s="141"/>
      <c r="OLD76" s="141"/>
      <c r="OLE76" s="141"/>
      <c r="OLF76" s="141"/>
      <c r="OLG76" s="141"/>
      <c r="OLH76" s="141"/>
      <c r="OLI76" s="141"/>
      <c r="OLJ76" s="141"/>
      <c r="OLK76" s="141"/>
      <c r="OLL76" s="141"/>
      <c r="OLM76" s="141"/>
      <c r="OLN76" s="141"/>
      <c r="OLO76" s="141"/>
      <c r="OLP76" s="141"/>
      <c r="OLQ76" s="141"/>
      <c r="OLR76" s="141"/>
      <c r="OLS76" s="141"/>
      <c r="OLT76" s="141"/>
      <c r="OLU76" s="141"/>
      <c r="OLV76" s="141"/>
      <c r="OLW76" s="141"/>
      <c r="OLX76" s="141"/>
      <c r="OLY76" s="141"/>
      <c r="OLZ76" s="141"/>
      <c r="OMA76" s="141"/>
      <c r="OMB76" s="141"/>
      <c r="OMC76" s="141"/>
      <c r="OMD76" s="141"/>
      <c r="OME76" s="141"/>
      <c r="OMF76" s="141"/>
      <c r="OMG76" s="141"/>
      <c r="OMH76" s="141"/>
      <c r="OMI76" s="141"/>
      <c r="OMJ76" s="141"/>
      <c r="OMK76" s="141"/>
      <c r="OML76" s="141"/>
      <c r="OMM76" s="141"/>
      <c r="OMN76" s="141"/>
      <c r="OMO76" s="141"/>
      <c r="OMP76" s="141"/>
      <c r="OMQ76" s="141"/>
      <c r="OMR76" s="141"/>
      <c r="OMS76" s="141"/>
      <c r="OMT76" s="141"/>
      <c r="OMU76" s="141"/>
      <c r="OMV76" s="141"/>
      <c r="OMW76" s="141"/>
      <c r="OMX76" s="141"/>
      <c r="OMY76" s="141"/>
      <c r="OMZ76" s="141"/>
      <c r="ONA76" s="141"/>
      <c r="ONB76" s="141"/>
      <c r="ONC76" s="141"/>
      <c r="OND76" s="141"/>
      <c r="ONE76" s="141"/>
      <c r="ONF76" s="141"/>
      <c r="ONG76" s="141"/>
      <c r="ONH76" s="141"/>
      <c r="ONI76" s="141"/>
      <c r="ONJ76" s="141"/>
      <c r="ONK76" s="141"/>
      <c r="ONL76" s="141"/>
      <c r="ONM76" s="141"/>
      <c r="ONN76" s="141"/>
      <c r="ONO76" s="141"/>
      <c r="ONP76" s="141"/>
      <c r="ONQ76" s="141"/>
      <c r="ONR76" s="141"/>
      <c r="ONS76" s="141"/>
      <c r="ONT76" s="141"/>
      <c r="ONU76" s="141"/>
      <c r="ONV76" s="141"/>
      <c r="ONW76" s="141"/>
      <c r="ONX76" s="141"/>
      <c r="ONY76" s="141"/>
      <c r="ONZ76" s="141"/>
      <c r="OOA76" s="141"/>
      <c r="OOB76" s="141"/>
      <c r="OOC76" s="141"/>
      <c r="OOD76" s="141"/>
      <c r="OOE76" s="141"/>
      <c r="OOF76" s="141"/>
      <c r="OOG76" s="141"/>
      <c r="OOH76" s="141"/>
      <c r="OOI76" s="141"/>
      <c r="OOJ76" s="141"/>
      <c r="OOK76" s="141"/>
      <c r="OOL76" s="141"/>
      <c r="OOM76" s="141"/>
      <c r="OON76" s="141"/>
      <c r="OOO76" s="141"/>
      <c r="OOP76" s="141"/>
      <c r="OOQ76" s="141"/>
      <c r="OOR76" s="141"/>
      <c r="OOS76" s="141"/>
      <c r="OOT76" s="141"/>
      <c r="OOU76" s="141"/>
      <c r="OOV76" s="141"/>
      <c r="OOW76" s="141"/>
      <c r="OOX76" s="141"/>
      <c r="OOY76" s="141"/>
      <c r="OOZ76" s="141"/>
      <c r="OPA76" s="141"/>
      <c r="OPB76" s="141"/>
      <c r="OPC76" s="141"/>
      <c r="OPD76" s="141"/>
      <c r="OPE76" s="141"/>
      <c r="OPF76" s="141"/>
      <c r="OPG76" s="141"/>
      <c r="OPH76" s="141"/>
      <c r="OPI76" s="141"/>
      <c r="OPJ76" s="141"/>
      <c r="OPK76" s="141"/>
      <c r="OPL76" s="141"/>
      <c r="OPM76" s="141"/>
      <c r="OPN76" s="141"/>
      <c r="OPO76" s="141"/>
      <c r="OPP76" s="141"/>
      <c r="OPQ76" s="141"/>
      <c r="OPR76" s="141"/>
      <c r="OPS76" s="141"/>
      <c r="OPT76" s="141"/>
      <c r="OPU76" s="141"/>
      <c r="OPV76" s="141"/>
      <c r="OPW76" s="141"/>
      <c r="OPX76" s="141"/>
      <c r="OPY76" s="141"/>
      <c r="OPZ76" s="141"/>
      <c r="OQA76" s="141"/>
      <c r="OQB76" s="141"/>
      <c r="OQC76" s="141"/>
      <c r="OQD76" s="141"/>
      <c r="OQE76" s="141"/>
      <c r="OQF76" s="141"/>
      <c r="OQG76" s="141"/>
      <c r="OQH76" s="141"/>
      <c r="OQI76" s="141"/>
      <c r="OQJ76" s="141"/>
      <c r="OQK76" s="141"/>
      <c r="OQL76" s="141"/>
      <c r="OQM76" s="141"/>
      <c r="OQN76" s="141"/>
      <c r="OQO76" s="141"/>
      <c r="OQP76" s="141"/>
      <c r="OQQ76" s="141"/>
      <c r="OQR76" s="141"/>
      <c r="OQS76" s="141"/>
      <c r="OQT76" s="141"/>
      <c r="OQU76" s="141"/>
      <c r="OQV76" s="141"/>
      <c r="OQW76" s="141"/>
      <c r="OQX76" s="141"/>
      <c r="OQY76" s="141"/>
      <c r="OQZ76" s="141"/>
      <c r="ORA76" s="141"/>
      <c r="ORB76" s="141"/>
      <c r="ORC76" s="141"/>
      <c r="ORD76" s="141"/>
      <c r="ORE76" s="141"/>
      <c r="ORF76" s="141"/>
      <c r="ORG76" s="141"/>
      <c r="ORH76" s="141"/>
      <c r="ORI76" s="141"/>
      <c r="ORJ76" s="141"/>
      <c r="ORK76" s="141"/>
      <c r="ORL76" s="141"/>
      <c r="ORM76" s="141"/>
      <c r="ORN76" s="141"/>
      <c r="ORO76" s="141"/>
      <c r="ORP76" s="141"/>
      <c r="ORQ76" s="141"/>
      <c r="ORR76" s="141"/>
      <c r="ORS76" s="141"/>
      <c r="ORT76" s="141"/>
      <c r="ORU76" s="141"/>
      <c r="ORV76" s="141"/>
      <c r="ORW76" s="141"/>
      <c r="ORX76" s="141"/>
      <c r="ORY76" s="141"/>
      <c r="ORZ76" s="141"/>
      <c r="OSA76" s="141"/>
      <c r="OSB76" s="141"/>
      <c r="OSC76" s="141"/>
      <c r="OSD76" s="141"/>
      <c r="OSE76" s="141"/>
      <c r="OSF76" s="141"/>
      <c r="OSG76" s="141"/>
      <c r="OSH76" s="141"/>
      <c r="OSI76" s="141"/>
      <c r="OSJ76" s="141"/>
      <c r="OSK76" s="141"/>
      <c r="OSL76" s="141"/>
      <c r="OSM76" s="141"/>
      <c r="OSN76" s="141"/>
      <c r="OSO76" s="141"/>
      <c r="OSP76" s="141"/>
      <c r="OSQ76" s="141"/>
      <c r="OSR76" s="141"/>
      <c r="OSS76" s="141"/>
      <c r="OST76" s="141"/>
      <c r="OSU76" s="141"/>
      <c r="OSV76" s="141"/>
      <c r="OSW76" s="141"/>
      <c r="OSX76" s="141"/>
      <c r="OSY76" s="141"/>
      <c r="OSZ76" s="141"/>
      <c r="OTA76" s="141"/>
      <c r="OTB76" s="141"/>
      <c r="OTC76" s="141"/>
      <c r="OTD76" s="141"/>
      <c r="OTE76" s="141"/>
      <c r="OTF76" s="141"/>
      <c r="OTG76" s="141"/>
      <c r="OTH76" s="141"/>
      <c r="OTI76" s="141"/>
      <c r="OTJ76" s="141"/>
      <c r="OTK76" s="141"/>
      <c r="OTL76" s="141"/>
      <c r="OTM76" s="141"/>
      <c r="OTN76" s="141"/>
      <c r="OTO76" s="141"/>
      <c r="OTP76" s="141"/>
      <c r="OTQ76" s="141"/>
      <c r="OTR76" s="141"/>
      <c r="OTS76" s="141"/>
      <c r="OTT76" s="141"/>
      <c r="OTU76" s="141"/>
      <c r="OTV76" s="141"/>
      <c r="OTW76" s="141"/>
      <c r="OTX76" s="141"/>
      <c r="OTY76" s="141"/>
      <c r="OTZ76" s="141"/>
      <c r="OUA76" s="141"/>
      <c r="OUB76" s="141"/>
      <c r="OUC76" s="141"/>
      <c r="OUD76" s="141"/>
      <c r="OUE76" s="141"/>
      <c r="OUF76" s="141"/>
      <c r="OUG76" s="141"/>
      <c r="OUH76" s="141"/>
      <c r="OUI76" s="141"/>
      <c r="OUJ76" s="141"/>
      <c r="OUK76" s="141"/>
      <c r="OUL76" s="141"/>
      <c r="OUM76" s="141"/>
      <c r="OUN76" s="141"/>
      <c r="OUO76" s="141"/>
      <c r="OUP76" s="141"/>
      <c r="OUQ76" s="141"/>
      <c r="OUR76" s="141"/>
      <c r="OUS76" s="141"/>
      <c r="OUT76" s="141"/>
      <c r="OUU76" s="141"/>
      <c r="OUV76" s="141"/>
      <c r="OUW76" s="141"/>
      <c r="OUX76" s="141"/>
      <c r="OUY76" s="141"/>
      <c r="OUZ76" s="141"/>
      <c r="OVA76" s="141"/>
      <c r="OVB76" s="141"/>
      <c r="OVC76" s="141"/>
      <c r="OVD76" s="141"/>
      <c r="OVE76" s="141"/>
      <c r="OVF76" s="141"/>
      <c r="OVG76" s="141"/>
      <c r="OVH76" s="141"/>
      <c r="OVI76" s="141"/>
      <c r="OVJ76" s="141"/>
      <c r="OVK76" s="141"/>
      <c r="OVL76" s="141"/>
      <c r="OVM76" s="141"/>
      <c r="OVN76" s="141"/>
      <c r="OVO76" s="141"/>
      <c r="OVP76" s="141"/>
      <c r="OVQ76" s="141"/>
      <c r="OVR76" s="141"/>
      <c r="OVS76" s="141"/>
      <c r="OVT76" s="141"/>
      <c r="OVU76" s="141"/>
      <c r="OVV76" s="141"/>
      <c r="OVW76" s="141"/>
      <c r="OVX76" s="141"/>
      <c r="OVY76" s="141"/>
      <c r="OVZ76" s="141"/>
      <c r="OWA76" s="141"/>
      <c r="OWB76" s="141"/>
      <c r="OWC76" s="141"/>
      <c r="OWD76" s="141"/>
      <c r="OWE76" s="141"/>
      <c r="OWF76" s="141"/>
      <c r="OWG76" s="141"/>
      <c r="OWH76" s="141"/>
      <c r="OWI76" s="141"/>
      <c r="OWJ76" s="141"/>
      <c r="OWK76" s="141"/>
      <c r="OWL76" s="141"/>
      <c r="OWM76" s="141"/>
      <c r="OWN76" s="141"/>
      <c r="OWO76" s="141"/>
      <c r="OWP76" s="141"/>
      <c r="OWQ76" s="141"/>
      <c r="OWR76" s="141"/>
      <c r="OWS76" s="141"/>
      <c r="OWT76" s="141"/>
      <c r="OWU76" s="141"/>
      <c r="OWV76" s="141"/>
      <c r="OWW76" s="141"/>
      <c r="OWX76" s="141"/>
      <c r="OWY76" s="141"/>
      <c r="OWZ76" s="141"/>
      <c r="OXA76" s="141"/>
      <c r="OXB76" s="141"/>
      <c r="OXC76" s="141"/>
      <c r="OXD76" s="141"/>
      <c r="OXE76" s="141"/>
      <c r="OXF76" s="141"/>
      <c r="OXG76" s="141"/>
      <c r="OXH76" s="141"/>
      <c r="OXI76" s="141"/>
      <c r="OXJ76" s="141"/>
      <c r="OXK76" s="141"/>
      <c r="OXL76" s="141"/>
      <c r="OXM76" s="141"/>
      <c r="OXN76" s="141"/>
      <c r="OXO76" s="141"/>
      <c r="OXP76" s="141"/>
      <c r="OXQ76" s="141"/>
      <c r="OXR76" s="141"/>
      <c r="OXS76" s="141"/>
      <c r="OXT76" s="141"/>
      <c r="OXU76" s="141"/>
      <c r="OXV76" s="141"/>
      <c r="OXW76" s="141"/>
      <c r="OXX76" s="141"/>
      <c r="OXY76" s="141"/>
      <c r="OXZ76" s="141"/>
      <c r="OYA76" s="141"/>
      <c r="OYB76" s="141"/>
      <c r="OYC76" s="141"/>
      <c r="OYD76" s="141"/>
      <c r="OYE76" s="141"/>
      <c r="OYF76" s="141"/>
      <c r="OYG76" s="141"/>
      <c r="OYH76" s="141"/>
      <c r="OYI76" s="141"/>
      <c r="OYJ76" s="141"/>
      <c r="OYK76" s="141"/>
      <c r="OYL76" s="141"/>
      <c r="OYM76" s="141"/>
      <c r="OYN76" s="141"/>
      <c r="OYO76" s="141"/>
      <c r="OYP76" s="141"/>
      <c r="OYQ76" s="141"/>
      <c r="OYR76" s="141"/>
      <c r="OYS76" s="141"/>
      <c r="OYT76" s="141"/>
      <c r="OYU76" s="141"/>
      <c r="OYV76" s="141"/>
      <c r="OYW76" s="141"/>
      <c r="OYX76" s="141"/>
      <c r="OYY76" s="141"/>
      <c r="OYZ76" s="141"/>
      <c r="OZA76" s="141"/>
      <c r="OZB76" s="141"/>
      <c r="OZC76" s="141"/>
      <c r="OZD76" s="141"/>
      <c r="OZE76" s="141"/>
      <c r="OZF76" s="141"/>
      <c r="OZG76" s="141"/>
      <c r="OZH76" s="141"/>
      <c r="OZI76" s="141"/>
      <c r="OZJ76" s="141"/>
      <c r="OZK76" s="141"/>
      <c r="OZL76" s="141"/>
      <c r="OZM76" s="141"/>
      <c r="OZN76" s="141"/>
      <c r="OZO76" s="141"/>
      <c r="OZP76" s="141"/>
      <c r="OZQ76" s="141"/>
      <c r="OZR76" s="141"/>
      <c r="OZS76" s="141"/>
      <c r="OZT76" s="141"/>
      <c r="OZU76" s="141"/>
      <c r="OZV76" s="141"/>
      <c r="OZW76" s="141"/>
      <c r="OZX76" s="141"/>
      <c r="OZY76" s="141"/>
      <c r="OZZ76" s="141"/>
      <c r="PAA76" s="141"/>
      <c r="PAB76" s="141"/>
      <c r="PAC76" s="141"/>
      <c r="PAD76" s="141"/>
      <c r="PAE76" s="141"/>
      <c r="PAF76" s="141"/>
      <c r="PAG76" s="141"/>
      <c r="PAH76" s="141"/>
      <c r="PAI76" s="141"/>
      <c r="PAJ76" s="141"/>
      <c r="PAK76" s="141"/>
      <c r="PAL76" s="141"/>
      <c r="PAM76" s="141"/>
      <c r="PAN76" s="141"/>
      <c r="PAO76" s="141"/>
      <c r="PAP76" s="141"/>
      <c r="PAQ76" s="141"/>
      <c r="PAR76" s="141"/>
      <c r="PAS76" s="141"/>
      <c r="PAT76" s="141"/>
      <c r="PAU76" s="141"/>
      <c r="PAV76" s="141"/>
      <c r="PAW76" s="141"/>
      <c r="PAX76" s="141"/>
      <c r="PAY76" s="141"/>
      <c r="PAZ76" s="141"/>
      <c r="PBA76" s="141"/>
      <c r="PBB76" s="141"/>
      <c r="PBC76" s="141"/>
      <c r="PBD76" s="141"/>
      <c r="PBE76" s="141"/>
      <c r="PBF76" s="141"/>
      <c r="PBG76" s="141"/>
      <c r="PBH76" s="141"/>
      <c r="PBI76" s="141"/>
      <c r="PBJ76" s="141"/>
      <c r="PBK76" s="141"/>
      <c r="PBL76" s="141"/>
      <c r="PBM76" s="141"/>
      <c r="PBN76" s="141"/>
      <c r="PBO76" s="141"/>
      <c r="PBP76" s="141"/>
      <c r="PBQ76" s="141"/>
      <c r="PBR76" s="141"/>
      <c r="PBS76" s="141"/>
      <c r="PBT76" s="141"/>
      <c r="PBU76" s="141"/>
      <c r="PBV76" s="141"/>
      <c r="PBW76" s="141"/>
      <c r="PBX76" s="141"/>
      <c r="PBY76" s="141"/>
      <c r="PBZ76" s="141"/>
      <c r="PCA76" s="141"/>
      <c r="PCB76" s="141"/>
      <c r="PCC76" s="141"/>
      <c r="PCD76" s="141"/>
      <c r="PCE76" s="141"/>
      <c r="PCF76" s="141"/>
      <c r="PCG76" s="141"/>
      <c r="PCH76" s="141"/>
      <c r="PCI76" s="141"/>
      <c r="PCJ76" s="141"/>
      <c r="PCK76" s="141"/>
      <c r="PCL76" s="141"/>
      <c r="PCM76" s="141"/>
      <c r="PCN76" s="141"/>
      <c r="PCO76" s="141"/>
      <c r="PCP76" s="141"/>
      <c r="PCQ76" s="141"/>
      <c r="PCR76" s="141"/>
      <c r="PCS76" s="141"/>
      <c r="PCT76" s="141"/>
      <c r="PCU76" s="141"/>
      <c r="PCV76" s="141"/>
      <c r="PCW76" s="141"/>
      <c r="PCX76" s="141"/>
      <c r="PCY76" s="141"/>
      <c r="PCZ76" s="141"/>
      <c r="PDA76" s="141"/>
      <c r="PDB76" s="141"/>
      <c r="PDC76" s="141"/>
      <c r="PDD76" s="141"/>
      <c r="PDE76" s="141"/>
      <c r="PDF76" s="141"/>
      <c r="PDG76" s="141"/>
      <c r="PDH76" s="141"/>
      <c r="PDI76" s="141"/>
      <c r="PDJ76" s="141"/>
      <c r="PDK76" s="141"/>
      <c r="PDL76" s="141"/>
      <c r="PDM76" s="141"/>
      <c r="PDN76" s="141"/>
      <c r="PDO76" s="141"/>
      <c r="PDP76" s="141"/>
      <c r="PDQ76" s="141"/>
      <c r="PDR76" s="141"/>
      <c r="PDS76" s="141"/>
      <c r="PDT76" s="141"/>
      <c r="PDU76" s="141"/>
      <c r="PDV76" s="141"/>
      <c r="PDW76" s="141"/>
      <c r="PDX76" s="141"/>
      <c r="PDY76" s="141"/>
      <c r="PDZ76" s="141"/>
      <c r="PEA76" s="141"/>
      <c r="PEB76" s="141"/>
      <c r="PEC76" s="141"/>
      <c r="PED76" s="141"/>
      <c r="PEE76" s="141"/>
      <c r="PEF76" s="141"/>
      <c r="PEG76" s="141"/>
      <c r="PEH76" s="141"/>
      <c r="PEI76" s="141"/>
      <c r="PEJ76" s="141"/>
      <c r="PEK76" s="141"/>
      <c r="PEL76" s="141"/>
      <c r="PEM76" s="141"/>
      <c r="PEN76" s="141"/>
      <c r="PEO76" s="141"/>
      <c r="PEP76" s="141"/>
      <c r="PEQ76" s="141"/>
      <c r="PER76" s="141"/>
      <c r="PES76" s="141"/>
      <c r="PET76" s="141"/>
      <c r="PEU76" s="141"/>
      <c r="PEV76" s="141"/>
      <c r="PEW76" s="141"/>
      <c r="PEX76" s="141"/>
      <c r="PEY76" s="141"/>
      <c r="PEZ76" s="141"/>
      <c r="PFA76" s="141"/>
      <c r="PFB76" s="141"/>
      <c r="PFC76" s="141"/>
      <c r="PFD76" s="141"/>
      <c r="PFE76" s="141"/>
      <c r="PFF76" s="141"/>
      <c r="PFG76" s="141"/>
      <c r="PFH76" s="141"/>
      <c r="PFI76" s="141"/>
      <c r="PFJ76" s="141"/>
      <c r="PFK76" s="141"/>
      <c r="PFL76" s="141"/>
      <c r="PFM76" s="141"/>
      <c r="PFN76" s="141"/>
      <c r="PFO76" s="141"/>
      <c r="PFP76" s="141"/>
      <c r="PFQ76" s="141"/>
      <c r="PFR76" s="141"/>
      <c r="PFS76" s="141"/>
      <c r="PFT76" s="141"/>
      <c r="PFU76" s="141"/>
      <c r="PFV76" s="141"/>
      <c r="PFW76" s="141"/>
      <c r="PFX76" s="141"/>
      <c r="PFY76" s="141"/>
      <c r="PFZ76" s="141"/>
      <c r="PGA76" s="141"/>
      <c r="PGB76" s="141"/>
      <c r="PGC76" s="141"/>
      <c r="PGD76" s="141"/>
      <c r="PGE76" s="141"/>
      <c r="PGF76" s="141"/>
      <c r="PGG76" s="141"/>
      <c r="PGH76" s="141"/>
      <c r="PGI76" s="141"/>
      <c r="PGJ76" s="141"/>
      <c r="PGK76" s="141"/>
      <c r="PGL76" s="141"/>
      <c r="PGM76" s="141"/>
      <c r="PGN76" s="141"/>
      <c r="PGO76" s="141"/>
      <c r="PGP76" s="141"/>
      <c r="PGQ76" s="141"/>
      <c r="PGR76" s="141"/>
      <c r="PGS76" s="141"/>
      <c r="PGT76" s="141"/>
      <c r="PGU76" s="141"/>
      <c r="PGV76" s="141"/>
      <c r="PGW76" s="141"/>
      <c r="PGX76" s="141"/>
      <c r="PGY76" s="141"/>
      <c r="PGZ76" s="141"/>
      <c r="PHA76" s="141"/>
      <c r="PHB76" s="141"/>
      <c r="PHC76" s="141"/>
      <c r="PHD76" s="141"/>
      <c r="PHE76" s="141"/>
      <c r="PHF76" s="141"/>
      <c r="PHG76" s="141"/>
      <c r="PHH76" s="141"/>
      <c r="PHI76" s="141"/>
      <c r="PHJ76" s="141"/>
      <c r="PHK76" s="141"/>
      <c r="PHL76" s="141"/>
      <c r="PHM76" s="141"/>
      <c r="PHN76" s="141"/>
      <c r="PHO76" s="141"/>
      <c r="PHP76" s="141"/>
      <c r="PHQ76" s="141"/>
      <c r="PHR76" s="141"/>
      <c r="PHS76" s="141"/>
      <c r="PHT76" s="141"/>
      <c r="PHU76" s="141"/>
      <c r="PHV76" s="141"/>
      <c r="PHW76" s="141"/>
      <c r="PHX76" s="141"/>
      <c r="PHY76" s="141"/>
      <c r="PHZ76" s="141"/>
      <c r="PIA76" s="141"/>
      <c r="PIB76" s="141"/>
      <c r="PIC76" s="141"/>
      <c r="PID76" s="141"/>
      <c r="PIE76" s="141"/>
      <c r="PIF76" s="141"/>
      <c r="PIG76" s="141"/>
      <c r="PIH76" s="141"/>
      <c r="PII76" s="141"/>
      <c r="PIJ76" s="141"/>
      <c r="PIK76" s="141"/>
      <c r="PIL76" s="141"/>
      <c r="PIM76" s="141"/>
      <c r="PIN76" s="141"/>
      <c r="PIO76" s="141"/>
      <c r="PIP76" s="141"/>
      <c r="PIQ76" s="141"/>
      <c r="PIR76" s="141"/>
      <c r="PIS76" s="141"/>
      <c r="PIT76" s="141"/>
      <c r="PIU76" s="141"/>
      <c r="PIV76" s="141"/>
      <c r="PIW76" s="141"/>
      <c r="PIX76" s="141"/>
      <c r="PIY76" s="141"/>
      <c r="PIZ76" s="141"/>
      <c r="PJA76" s="141"/>
      <c r="PJB76" s="141"/>
      <c r="PJC76" s="141"/>
      <c r="PJD76" s="141"/>
      <c r="PJE76" s="141"/>
      <c r="PJF76" s="141"/>
      <c r="PJG76" s="141"/>
      <c r="PJH76" s="141"/>
      <c r="PJI76" s="141"/>
      <c r="PJJ76" s="141"/>
      <c r="PJK76" s="141"/>
      <c r="PJL76" s="141"/>
      <c r="PJM76" s="141"/>
      <c r="PJN76" s="141"/>
      <c r="PJO76" s="141"/>
      <c r="PJP76" s="141"/>
      <c r="PJQ76" s="141"/>
      <c r="PJR76" s="141"/>
      <c r="PJS76" s="141"/>
      <c r="PJT76" s="141"/>
      <c r="PJU76" s="141"/>
      <c r="PJV76" s="141"/>
      <c r="PJW76" s="141"/>
      <c r="PJX76" s="141"/>
      <c r="PJY76" s="141"/>
      <c r="PJZ76" s="141"/>
      <c r="PKA76" s="141"/>
      <c r="PKB76" s="141"/>
      <c r="PKC76" s="141"/>
      <c r="PKD76" s="141"/>
      <c r="PKE76" s="141"/>
      <c r="PKF76" s="141"/>
      <c r="PKG76" s="141"/>
      <c r="PKH76" s="141"/>
      <c r="PKI76" s="141"/>
      <c r="PKJ76" s="141"/>
      <c r="PKK76" s="141"/>
      <c r="PKL76" s="141"/>
      <c r="PKM76" s="141"/>
      <c r="PKN76" s="141"/>
      <c r="PKO76" s="141"/>
      <c r="PKP76" s="141"/>
      <c r="PKQ76" s="141"/>
      <c r="PKR76" s="141"/>
      <c r="PKS76" s="141"/>
      <c r="PKT76" s="141"/>
      <c r="PKU76" s="141"/>
      <c r="PKV76" s="141"/>
      <c r="PKW76" s="141"/>
      <c r="PKX76" s="141"/>
      <c r="PKY76" s="141"/>
      <c r="PKZ76" s="141"/>
      <c r="PLA76" s="141"/>
      <c r="PLB76" s="141"/>
      <c r="PLC76" s="141"/>
      <c r="PLD76" s="141"/>
      <c r="PLE76" s="141"/>
      <c r="PLF76" s="141"/>
      <c r="PLG76" s="141"/>
      <c r="PLH76" s="141"/>
      <c r="PLI76" s="141"/>
      <c r="PLJ76" s="141"/>
      <c r="PLK76" s="141"/>
      <c r="PLL76" s="141"/>
      <c r="PLM76" s="141"/>
      <c r="PLN76" s="141"/>
      <c r="PLO76" s="141"/>
      <c r="PLP76" s="141"/>
      <c r="PLQ76" s="141"/>
      <c r="PLR76" s="141"/>
      <c r="PLS76" s="141"/>
      <c r="PLT76" s="141"/>
      <c r="PLU76" s="141"/>
      <c r="PLV76" s="141"/>
      <c r="PLW76" s="141"/>
      <c r="PLX76" s="141"/>
      <c r="PLY76" s="141"/>
      <c r="PLZ76" s="141"/>
      <c r="PMA76" s="141"/>
      <c r="PMB76" s="141"/>
      <c r="PMC76" s="141"/>
      <c r="PMD76" s="141"/>
      <c r="PME76" s="141"/>
      <c r="PMF76" s="141"/>
      <c r="PMG76" s="141"/>
      <c r="PMH76" s="141"/>
      <c r="PMI76" s="141"/>
      <c r="PMJ76" s="141"/>
      <c r="PMK76" s="141"/>
      <c r="PML76" s="141"/>
      <c r="PMM76" s="141"/>
      <c r="PMN76" s="141"/>
      <c r="PMO76" s="141"/>
      <c r="PMP76" s="141"/>
      <c r="PMQ76" s="141"/>
      <c r="PMR76" s="141"/>
      <c r="PMS76" s="141"/>
      <c r="PMT76" s="141"/>
      <c r="PMU76" s="141"/>
      <c r="PMV76" s="141"/>
      <c r="PMW76" s="141"/>
      <c r="PMX76" s="141"/>
      <c r="PMY76" s="141"/>
      <c r="PMZ76" s="141"/>
      <c r="PNA76" s="141"/>
      <c r="PNB76" s="141"/>
      <c r="PNC76" s="141"/>
      <c r="PND76" s="141"/>
      <c r="PNE76" s="141"/>
      <c r="PNF76" s="141"/>
      <c r="PNG76" s="141"/>
      <c r="PNH76" s="141"/>
      <c r="PNI76" s="141"/>
      <c r="PNJ76" s="141"/>
      <c r="PNK76" s="141"/>
      <c r="PNL76" s="141"/>
      <c r="PNM76" s="141"/>
      <c r="PNN76" s="141"/>
      <c r="PNO76" s="141"/>
      <c r="PNP76" s="141"/>
      <c r="PNQ76" s="141"/>
      <c r="PNR76" s="141"/>
      <c r="PNS76" s="141"/>
      <c r="PNT76" s="141"/>
      <c r="PNU76" s="141"/>
      <c r="PNV76" s="141"/>
      <c r="PNW76" s="141"/>
      <c r="PNX76" s="141"/>
      <c r="PNY76" s="141"/>
      <c r="PNZ76" s="141"/>
      <c r="POA76" s="141"/>
      <c r="POB76" s="141"/>
      <c r="POC76" s="141"/>
      <c r="POD76" s="141"/>
      <c r="POE76" s="141"/>
      <c r="POF76" s="141"/>
      <c r="POG76" s="141"/>
      <c r="POH76" s="141"/>
      <c r="POI76" s="141"/>
      <c r="POJ76" s="141"/>
      <c r="POK76" s="141"/>
      <c r="POL76" s="141"/>
      <c r="POM76" s="141"/>
      <c r="PON76" s="141"/>
      <c r="POO76" s="141"/>
      <c r="POP76" s="141"/>
      <c r="POQ76" s="141"/>
      <c r="POR76" s="141"/>
      <c r="POS76" s="141"/>
      <c r="POT76" s="141"/>
      <c r="POU76" s="141"/>
      <c r="POV76" s="141"/>
      <c r="POW76" s="141"/>
      <c r="POX76" s="141"/>
      <c r="POY76" s="141"/>
      <c r="POZ76" s="141"/>
      <c r="PPA76" s="141"/>
      <c r="PPB76" s="141"/>
      <c r="PPC76" s="141"/>
      <c r="PPD76" s="141"/>
      <c r="PPE76" s="141"/>
      <c r="PPF76" s="141"/>
      <c r="PPG76" s="141"/>
      <c r="PPH76" s="141"/>
      <c r="PPI76" s="141"/>
      <c r="PPJ76" s="141"/>
      <c r="PPK76" s="141"/>
      <c r="PPL76" s="141"/>
      <c r="PPM76" s="141"/>
      <c r="PPN76" s="141"/>
      <c r="PPO76" s="141"/>
      <c r="PPP76" s="141"/>
      <c r="PPQ76" s="141"/>
      <c r="PPR76" s="141"/>
      <c r="PPS76" s="141"/>
      <c r="PPT76" s="141"/>
      <c r="PPU76" s="141"/>
      <c r="PPV76" s="141"/>
      <c r="PPW76" s="141"/>
      <c r="PPX76" s="141"/>
      <c r="PPY76" s="141"/>
      <c r="PPZ76" s="141"/>
      <c r="PQA76" s="141"/>
      <c r="PQB76" s="141"/>
      <c r="PQC76" s="141"/>
      <c r="PQD76" s="141"/>
      <c r="PQE76" s="141"/>
      <c r="PQF76" s="141"/>
      <c r="PQG76" s="141"/>
      <c r="PQH76" s="141"/>
      <c r="PQI76" s="141"/>
      <c r="PQJ76" s="141"/>
      <c r="PQK76" s="141"/>
      <c r="PQL76" s="141"/>
      <c r="PQM76" s="141"/>
      <c r="PQN76" s="141"/>
      <c r="PQO76" s="141"/>
      <c r="PQP76" s="141"/>
      <c r="PQQ76" s="141"/>
      <c r="PQR76" s="141"/>
      <c r="PQS76" s="141"/>
      <c r="PQT76" s="141"/>
      <c r="PQU76" s="141"/>
      <c r="PQV76" s="141"/>
      <c r="PQW76" s="141"/>
      <c r="PQX76" s="141"/>
      <c r="PQY76" s="141"/>
      <c r="PQZ76" s="141"/>
      <c r="PRA76" s="141"/>
      <c r="PRB76" s="141"/>
      <c r="PRC76" s="141"/>
      <c r="PRD76" s="141"/>
      <c r="PRE76" s="141"/>
      <c r="PRF76" s="141"/>
      <c r="PRG76" s="141"/>
      <c r="PRH76" s="141"/>
      <c r="PRI76" s="141"/>
      <c r="PRJ76" s="141"/>
      <c r="PRK76" s="141"/>
      <c r="PRL76" s="141"/>
      <c r="PRM76" s="141"/>
      <c r="PRN76" s="141"/>
      <c r="PRO76" s="141"/>
      <c r="PRP76" s="141"/>
      <c r="PRQ76" s="141"/>
      <c r="PRR76" s="141"/>
      <c r="PRS76" s="141"/>
      <c r="PRT76" s="141"/>
      <c r="PRU76" s="141"/>
      <c r="PRV76" s="141"/>
      <c r="PRW76" s="141"/>
      <c r="PRX76" s="141"/>
      <c r="PRY76" s="141"/>
      <c r="PRZ76" s="141"/>
      <c r="PSA76" s="141"/>
      <c r="PSB76" s="141"/>
      <c r="PSC76" s="141"/>
      <c r="PSD76" s="141"/>
      <c r="PSE76" s="141"/>
      <c r="PSF76" s="141"/>
      <c r="PSG76" s="141"/>
      <c r="PSH76" s="141"/>
      <c r="PSI76" s="141"/>
      <c r="PSJ76" s="141"/>
      <c r="PSK76" s="141"/>
      <c r="PSL76" s="141"/>
      <c r="PSM76" s="141"/>
      <c r="PSN76" s="141"/>
      <c r="PSO76" s="141"/>
      <c r="PSP76" s="141"/>
      <c r="PSQ76" s="141"/>
      <c r="PSR76" s="141"/>
      <c r="PSS76" s="141"/>
      <c r="PST76" s="141"/>
      <c r="PSU76" s="141"/>
      <c r="PSV76" s="141"/>
      <c r="PSW76" s="141"/>
      <c r="PSX76" s="141"/>
      <c r="PSY76" s="141"/>
      <c r="PSZ76" s="141"/>
      <c r="PTA76" s="141"/>
      <c r="PTB76" s="141"/>
      <c r="PTC76" s="141"/>
      <c r="PTD76" s="141"/>
      <c r="PTE76" s="141"/>
      <c r="PTF76" s="141"/>
      <c r="PTG76" s="141"/>
      <c r="PTH76" s="141"/>
      <c r="PTI76" s="141"/>
      <c r="PTJ76" s="141"/>
      <c r="PTK76" s="141"/>
      <c r="PTL76" s="141"/>
      <c r="PTM76" s="141"/>
      <c r="PTN76" s="141"/>
      <c r="PTO76" s="141"/>
      <c r="PTP76" s="141"/>
      <c r="PTQ76" s="141"/>
      <c r="PTR76" s="141"/>
      <c r="PTS76" s="141"/>
      <c r="PTT76" s="141"/>
      <c r="PTU76" s="141"/>
      <c r="PTV76" s="141"/>
      <c r="PTW76" s="141"/>
      <c r="PTX76" s="141"/>
      <c r="PTY76" s="141"/>
      <c r="PTZ76" s="141"/>
      <c r="PUA76" s="141"/>
      <c r="PUB76" s="141"/>
      <c r="PUC76" s="141"/>
      <c r="PUD76" s="141"/>
      <c r="PUE76" s="141"/>
      <c r="PUF76" s="141"/>
      <c r="PUG76" s="141"/>
      <c r="PUH76" s="141"/>
      <c r="PUI76" s="141"/>
      <c r="PUJ76" s="141"/>
      <c r="PUK76" s="141"/>
      <c r="PUL76" s="141"/>
      <c r="PUM76" s="141"/>
      <c r="PUN76" s="141"/>
      <c r="PUO76" s="141"/>
      <c r="PUP76" s="141"/>
      <c r="PUQ76" s="141"/>
      <c r="PUR76" s="141"/>
      <c r="PUS76" s="141"/>
      <c r="PUT76" s="141"/>
      <c r="PUU76" s="141"/>
      <c r="PUV76" s="141"/>
      <c r="PUW76" s="141"/>
      <c r="PUX76" s="141"/>
      <c r="PUY76" s="141"/>
      <c r="PUZ76" s="141"/>
      <c r="PVA76" s="141"/>
      <c r="PVB76" s="141"/>
      <c r="PVC76" s="141"/>
      <c r="PVD76" s="141"/>
      <c r="PVE76" s="141"/>
      <c r="PVF76" s="141"/>
      <c r="PVG76" s="141"/>
      <c r="PVH76" s="141"/>
      <c r="PVI76" s="141"/>
      <c r="PVJ76" s="141"/>
      <c r="PVK76" s="141"/>
      <c r="PVL76" s="141"/>
      <c r="PVM76" s="141"/>
      <c r="PVN76" s="141"/>
      <c r="PVO76" s="141"/>
      <c r="PVP76" s="141"/>
      <c r="PVQ76" s="141"/>
      <c r="PVR76" s="141"/>
      <c r="PVS76" s="141"/>
      <c r="PVT76" s="141"/>
      <c r="PVU76" s="141"/>
      <c r="PVV76" s="141"/>
      <c r="PVW76" s="141"/>
      <c r="PVX76" s="141"/>
      <c r="PVY76" s="141"/>
      <c r="PVZ76" s="141"/>
      <c r="PWA76" s="141"/>
      <c r="PWB76" s="141"/>
      <c r="PWC76" s="141"/>
      <c r="PWD76" s="141"/>
      <c r="PWE76" s="141"/>
      <c r="PWF76" s="141"/>
      <c r="PWG76" s="141"/>
      <c r="PWH76" s="141"/>
      <c r="PWI76" s="141"/>
      <c r="PWJ76" s="141"/>
      <c r="PWK76" s="141"/>
      <c r="PWL76" s="141"/>
      <c r="PWM76" s="141"/>
      <c r="PWN76" s="141"/>
      <c r="PWO76" s="141"/>
      <c r="PWP76" s="141"/>
      <c r="PWQ76" s="141"/>
      <c r="PWR76" s="141"/>
      <c r="PWS76" s="141"/>
      <c r="PWT76" s="141"/>
      <c r="PWU76" s="141"/>
      <c r="PWV76" s="141"/>
      <c r="PWW76" s="141"/>
      <c r="PWX76" s="141"/>
      <c r="PWY76" s="141"/>
      <c r="PWZ76" s="141"/>
      <c r="PXA76" s="141"/>
      <c r="PXB76" s="141"/>
      <c r="PXC76" s="141"/>
      <c r="PXD76" s="141"/>
      <c r="PXE76" s="141"/>
      <c r="PXF76" s="141"/>
      <c r="PXG76" s="141"/>
      <c r="PXH76" s="141"/>
      <c r="PXI76" s="141"/>
      <c r="PXJ76" s="141"/>
      <c r="PXK76" s="141"/>
      <c r="PXL76" s="141"/>
      <c r="PXM76" s="141"/>
      <c r="PXN76" s="141"/>
      <c r="PXO76" s="141"/>
      <c r="PXP76" s="141"/>
      <c r="PXQ76" s="141"/>
      <c r="PXR76" s="141"/>
      <c r="PXS76" s="141"/>
      <c r="PXT76" s="141"/>
      <c r="PXU76" s="141"/>
      <c r="PXV76" s="141"/>
      <c r="PXW76" s="141"/>
      <c r="PXX76" s="141"/>
      <c r="PXY76" s="141"/>
      <c r="PXZ76" s="141"/>
      <c r="PYA76" s="141"/>
      <c r="PYB76" s="141"/>
      <c r="PYC76" s="141"/>
      <c r="PYD76" s="141"/>
      <c r="PYE76" s="141"/>
      <c r="PYF76" s="141"/>
      <c r="PYG76" s="141"/>
      <c r="PYH76" s="141"/>
      <c r="PYI76" s="141"/>
      <c r="PYJ76" s="141"/>
      <c r="PYK76" s="141"/>
      <c r="PYL76" s="141"/>
      <c r="PYM76" s="141"/>
      <c r="PYN76" s="141"/>
      <c r="PYO76" s="141"/>
      <c r="PYP76" s="141"/>
      <c r="PYQ76" s="141"/>
      <c r="PYR76" s="141"/>
      <c r="PYS76" s="141"/>
      <c r="PYT76" s="141"/>
      <c r="PYU76" s="141"/>
      <c r="PYV76" s="141"/>
      <c r="PYW76" s="141"/>
      <c r="PYX76" s="141"/>
      <c r="PYY76" s="141"/>
      <c r="PYZ76" s="141"/>
      <c r="PZA76" s="141"/>
      <c r="PZB76" s="141"/>
      <c r="PZC76" s="141"/>
      <c r="PZD76" s="141"/>
      <c r="PZE76" s="141"/>
      <c r="PZF76" s="141"/>
      <c r="PZG76" s="141"/>
      <c r="PZH76" s="141"/>
      <c r="PZI76" s="141"/>
      <c r="PZJ76" s="141"/>
      <c r="PZK76" s="141"/>
      <c r="PZL76" s="141"/>
      <c r="PZM76" s="141"/>
      <c r="PZN76" s="141"/>
      <c r="PZO76" s="141"/>
      <c r="PZP76" s="141"/>
      <c r="PZQ76" s="141"/>
      <c r="PZR76" s="141"/>
      <c r="PZS76" s="141"/>
      <c r="PZT76" s="141"/>
      <c r="PZU76" s="141"/>
      <c r="PZV76" s="141"/>
      <c r="PZW76" s="141"/>
      <c r="PZX76" s="141"/>
      <c r="PZY76" s="141"/>
      <c r="PZZ76" s="141"/>
      <c r="QAA76" s="141"/>
      <c r="QAB76" s="141"/>
      <c r="QAC76" s="141"/>
      <c r="QAD76" s="141"/>
      <c r="QAE76" s="141"/>
      <c r="QAF76" s="141"/>
      <c r="QAG76" s="141"/>
      <c r="QAH76" s="141"/>
      <c r="QAI76" s="141"/>
      <c r="QAJ76" s="141"/>
      <c r="QAK76" s="141"/>
      <c r="QAL76" s="141"/>
      <c r="QAM76" s="141"/>
      <c r="QAN76" s="141"/>
      <c r="QAO76" s="141"/>
      <c r="QAP76" s="141"/>
      <c r="QAQ76" s="141"/>
      <c r="QAR76" s="141"/>
      <c r="QAS76" s="141"/>
      <c r="QAT76" s="141"/>
      <c r="QAU76" s="141"/>
      <c r="QAV76" s="141"/>
      <c r="QAW76" s="141"/>
      <c r="QAX76" s="141"/>
      <c r="QAY76" s="141"/>
      <c r="QAZ76" s="141"/>
      <c r="QBA76" s="141"/>
      <c r="QBB76" s="141"/>
      <c r="QBC76" s="141"/>
      <c r="QBD76" s="141"/>
      <c r="QBE76" s="141"/>
      <c r="QBF76" s="141"/>
      <c r="QBG76" s="141"/>
      <c r="QBH76" s="141"/>
      <c r="QBI76" s="141"/>
      <c r="QBJ76" s="141"/>
      <c r="QBK76" s="141"/>
      <c r="QBL76" s="141"/>
      <c r="QBM76" s="141"/>
      <c r="QBN76" s="141"/>
      <c r="QBO76" s="141"/>
      <c r="QBP76" s="141"/>
      <c r="QBQ76" s="141"/>
      <c r="QBR76" s="141"/>
      <c r="QBS76" s="141"/>
      <c r="QBT76" s="141"/>
      <c r="QBU76" s="141"/>
      <c r="QBV76" s="141"/>
      <c r="QBW76" s="141"/>
      <c r="QBX76" s="141"/>
      <c r="QBY76" s="141"/>
      <c r="QBZ76" s="141"/>
      <c r="QCA76" s="141"/>
      <c r="QCB76" s="141"/>
      <c r="QCC76" s="141"/>
      <c r="QCD76" s="141"/>
      <c r="QCE76" s="141"/>
      <c r="QCF76" s="141"/>
      <c r="QCG76" s="141"/>
      <c r="QCH76" s="141"/>
      <c r="QCI76" s="141"/>
      <c r="QCJ76" s="141"/>
      <c r="QCK76" s="141"/>
      <c r="QCL76" s="141"/>
      <c r="QCM76" s="141"/>
      <c r="QCN76" s="141"/>
      <c r="QCO76" s="141"/>
      <c r="QCP76" s="141"/>
      <c r="QCQ76" s="141"/>
      <c r="QCR76" s="141"/>
      <c r="QCS76" s="141"/>
      <c r="QCT76" s="141"/>
      <c r="QCU76" s="141"/>
      <c r="QCV76" s="141"/>
      <c r="QCW76" s="141"/>
      <c r="QCX76" s="141"/>
      <c r="QCY76" s="141"/>
      <c r="QCZ76" s="141"/>
      <c r="QDA76" s="141"/>
      <c r="QDB76" s="141"/>
      <c r="QDC76" s="141"/>
      <c r="QDD76" s="141"/>
      <c r="QDE76" s="141"/>
      <c r="QDF76" s="141"/>
      <c r="QDG76" s="141"/>
      <c r="QDH76" s="141"/>
      <c r="QDI76" s="141"/>
      <c r="QDJ76" s="141"/>
      <c r="QDK76" s="141"/>
      <c r="QDL76" s="141"/>
      <c r="QDM76" s="141"/>
      <c r="QDN76" s="141"/>
      <c r="QDO76" s="141"/>
      <c r="QDP76" s="141"/>
      <c r="QDQ76" s="141"/>
      <c r="QDR76" s="141"/>
      <c r="QDS76" s="141"/>
      <c r="QDT76" s="141"/>
      <c r="QDU76" s="141"/>
      <c r="QDV76" s="141"/>
      <c r="QDW76" s="141"/>
      <c r="QDX76" s="141"/>
      <c r="QDY76" s="141"/>
      <c r="QDZ76" s="141"/>
      <c r="QEA76" s="141"/>
      <c r="QEB76" s="141"/>
      <c r="QEC76" s="141"/>
      <c r="QED76" s="141"/>
      <c r="QEE76" s="141"/>
      <c r="QEF76" s="141"/>
      <c r="QEG76" s="141"/>
      <c r="QEH76" s="141"/>
      <c r="QEI76" s="141"/>
      <c r="QEJ76" s="141"/>
      <c r="QEK76" s="141"/>
      <c r="QEL76" s="141"/>
      <c r="QEM76" s="141"/>
      <c r="QEN76" s="141"/>
      <c r="QEO76" s="141"/>
      <c r="QEP76" s="141"/>
      <c r="QEQ76" s="141"/>
      <c r="QER76" s="141"/>
      <c r="QES76" s="141"/>
      <c r="QET76" s="141"/>
      <c r="QEU76" s="141"/>
      <c r="QEV76" s="141"/>
      <c r="QEW76" s="141"/>
      <c r="QEX76" s="141"/>
      <c r="QEY76" s="141"/>
      <c r="QEZ76" s="141"/>
      <c r="QFA76" s="141"/>
      <c r="QFB76" s="141"/>
      <c r="QFC76" s="141"/>
      <c r="QFD76" s="141"/>
      <c r="QFE76" s="141"/>
      <c r="QFF76" s="141"/>
      <c r="QFG76" s="141"/>
      <c r="QFH76" s="141"/>
      <c r="QFI76" s="141"/>
      <c r="QFJ76" s="141"/>
      <c r="QFK76" s="141"/>
      <c r="QFL76" s="141"/>
      <c r="QFM76" s="141"/>
      <c r="QFN76" s="141"/>
      <c r="QFO76" s="141"/>
      <c r="QFP76" s="141"/>
      <c r="QFQ76" s="141"/>
      <c r="QFR76" s="141"/>
      <c r="QFS76" s="141"/>
      <c r="QFT76" s="141"/>
      <c r="QFU76" s="141"/>
      <c r="QFV76" s="141"/>
      <c r="QFW76" s="141"/>
      <c r="QFX76" s="141"/>
      <c r="QFY76" s="141"/>
      <c r="QFZ76" s="141"/>
      <c r="QGA76" s="141"/>
      <c r="QGB76" s="141"/>
      <c r="QGC76" s="141"/>
      <c r="QGD76" s="141"/>
      <c r="QGE76" s="141"/>
      <c r="QGF76" s="141"/>
      <c r="QGG76" s="141"/>
      <c r="QGH76" s="141"/>
      <c r="QGI76" s="141"/>
      <c r="QGJ76" s="141"/>
      <c r="QGK76" s="141"/>
      <c r="QGL76" s="141"/>
      <c r="QGM76" s="141"/>
      <c r="QGN76" s="141"/>
      <c r="QGO76" s="141"/>
      <c r="QGP76" s="141"/>
      <c r="QGQ76" s="141"/>
      <c r="QGR76" s="141"/>
      <c r="QGS76" s="141"/>
      <c r="QGT76" s="141"/>
      <c r="QGU76" s="141"/>
      <c r="QGV76" s="141"/>
      <c r="QGW76" s="141"/>
      <c r="QGX76" s="141"/>
      <c r="QGY76" s="141"/>
      <c r="QGZ76" s="141"/>
      <c r="QHA76" s="141"/>
      <c r="QHB76" s="141"/>
      <c r="QHC76" s="141"/>
      <c r="QHD76" s="141"/>
      <c r="QHE76" s="141"/>
      <c r="QHF76" s="141"/>
      <c r="QHG76" s="141"/>
      <c r="QHH76" s="141"/>
      <c r="QHI76" s="141"/>
      <c r="QHJ76" s="141"/>
      <c r="QHK76" s="141"/>
      <c r="QHL76" s="141"/>
      <c r="QHM76" s="141"/>
      <c r="QHN76" s="141"/>
      <c r="QHO76" s="141"/>
      <c r="QHP76" s="141"/>
      <c r="QHQ76" s="141"/>
      <c r="QHR76" s="141"/>
      <c r="QHS76" s="141"/>
      <c r="QHT76" s="141"/>
      <c r="QHU76" s="141"/>
      <c r="QHV76" s="141"/>
      <c r="QHW76" s="141"/>
      <c r="QHX76" s="141"/>
      <c r="QHY76" s="141"/>
      <c r="QHZ76" s="141"/>
      <c r="QIA76" s="141"/>
      <c r="QIB76" s="141"/>
      <c r="QIC76" s="141"/>
      <c r="QID76" s="141"/>
      <c r="QIE76" s="141"/>
      <c r="QIF76" s="141"/>
      <c r="QIG76" s="141"/>
      <c r="QIH76" s="141"/>
      <c r="QII76" s="141"/>
      <c r="QIJ76" s="141"/>
      <c r="QIK76" s="141"/>
      <c r="QIL76" s="141"/>
      <c r="QIM76" s="141"/>
      <c r="QIN76" s="141"/>
      <c r="QIO76" s="141"/>
      <c r="QIP76" s="141"/>
      <c r="QIQ76" s="141"/>
      <c r="QIR76" s="141"/>
      <c r="QIS76" s="141"/>
      <c r="QIT76" s="141"/>
      <c r="QIU76" s="141"/>
      <c r="QIV76" s="141"/>
      <c r="QIW76" s="141"/>
      <c r="QIX76" s="141"/>
      <c r="QIY76" s="141"/>
      <c r="QIZ76" s="141"/>
      <c r="QJA76" s="141"/>
      <c r="QJB76" s="141"/>
      <c r="QJC76" s="141"/>
      <c r="QJD76" s="141"/>
      <c r="QJE76" s="141"/>
      <c r="QJF76" s="141"/>
      <c r="QJG76" s="141"/>
      <c r="QJH76" s="141"/>
      <c r="QJI76" s="141"/>
      <c r="QJJ76" s="141"/>
      <c r="QJK76" s="141"/>
      <c r="QJL76" s="141"/>
      <c r="QJM76" s="141"/>
      <c r="QJN76" s="141"/>
      <c r="QJO76" s="141"/>
      <c r="QJP76" s="141"/>
      <c r="QJQ76" s="141"/>
      <c r="QJR76" s="141"/>
      <c r="QJS76" s="141"/>
      <c r="QJT76" s="141"/>
      <c r="QJU76" s="141"/>
      <c r="QJV76" s="141"/>
      <c r="QJW76" s="141"/>
      <c r="QJX76" s="141"/>
      <c r="QJY76" s="141"/>
      <c r="QJZ76" s="141"/>
      <c r="QKA76" s="141"/>
      <c r="QKB76" s="141"/>
      <c r="QKC76" s="141"/>
      <c r="QKD76" s="141"/>
      <c r="QKE76" s="141"/>
      <c r="QKF76" s="141"/>
      <c r="QKG76" s="141"/>
      <c r="QKH76" s="141"/>
      <c r="QKI76" s="141"/>
      <c r="QKJ76" s="141"/>
      <c r="QKK76" s="141"/>
      <c r="QKL76" s="141"/>
      <c r="QKM76" s="141"/>
      <c r="QKN76" s="141"/>
      <c r="QKO76" s="141"/>
      <c r="QKP76" s="141"/>
      <c r="QKQ76" s="141"/>
      <c r="QKR76" s="141"/>
      <c r="QKS76" s="141"/>
      <c r="QKT76" s="141"/>
      <c r="QKU76" s="141"/>
      <c r="QKV76" s="141"/>
      <c r="QKW76" s="141"/>
      <c r="QKX76" s="141"/>
      <c r="QKY76" s="141"/>
      <c r="QKZ76" s="141"/>
      <c r="QLA76" s="141"/>
      <c r="QLB76" s="141"/>
      <c r="QLC76" s="141"/>
      <c r="QLD76" s="141"/>
      <c r="QLE76" s="141"/>
      <c r="QLF76" s="141"/>
      <c r="QLG76" s="141"/>
      <c r="QLH76" s="141"/>
      <c r="QLI76" s="141"/>
      <c r="QLJ76" s="141"/>
      <c r="QLK76" s="141"/>
      <c r="QLL76" s="141"/>
      <c r="QLM76" s="141"/>
      <c r="QLN76" s="141"/>
      <c r="QLO76" s="141"/>
      <c r="QLP76" s="141"/>
      <c r="QLQ76" s="141"/>
      <c r="QLR76" s="141"/>
      <c r="QLS76" s="141"/>
      <c r="QLT76" s="141"/>
      <c r="QLU76" s="141"/>
      <c r="QLV76" s="141"/>
      <c r="QLW76" s="141"/>
      <c r="QLX76" s="141"/>
      <c r="QLY76" s="141"/>
      <c r="QLZ76" s="141"/>
      <c r="QMA76" s="141"/>
      <c r="QMB76" s="141"/>
      <c r="QMC76" s="141"/>
      <c r="QMD76" s="141"/>
      <c r="QME76" s="141"/>
      <c r="QMF76" s="141"/>
      <c r="QMG76" s="141"/>
      <c r="QMH76" s="141"/>
      <c r="QMI76" s="141"/>
      <c r="QMJ76" s="141"/>
      <c r="QMK76" s="141"/>
      <c r="QML76" s="141"/>
      <c r="QMM76" s="141"/>
      <c r="QMN76" s="141"/>
      <c r="QMO76" s="141"/>
      <c r="QMP76" s="141"/>
      <c r="QMQ76" s="141"/>
      <c r="QMR76" s="141"/>
      <c r="QMS76" s="141"/>
      <c r="QMT76" s="141"/>
      <c r="QMU76" s="141"/>
      <c r="QMV76" s="141"/>
      <c r="QMW76" s="141"/>
      <c r="QMX76" s="141"/>
      <c r="QMY76" s="141"/>
      <c r="QMZ76" s="141"/>
      <c r="QNA76" s="141"/>
      <c r="QNB76" s="141"/>
      <c r="QNC76" s="141"/>
      <c r="QND76" s="141"/>
      <c r="QNE76" s="141"/>
      <c r="QNF76" s="141"/>
      <c r="QNG76" s="141"/>
      <c r="QNH76" s="141"/>
      <c r="QNI76" s="141"/>
      <c r="QNJ76" s="141"/>
      <c r="QNK76" s="141"/>
      <c r="QNL76" s="141"/>
      <c r="QNM76" s="141"/>
      <c r="QNN76" s="141"/>
      <c r="QNO76" s="141"/>
      <c r="QNP76" s="141"/>
      <c r="QNQ76" s="141"/>
      <c r="QNR76" s="141"/>
      <c r="QNS76" s="141"/>
      <c r="QNT76" s="141"/>
      <c r="QNU76" s="141"/>
      <c r="QNV76" s="141"/>
      <c r="QNW76" s="141"/>
      <c r="QNX76" s="141"/>
      <c r="QNY76" s="141"/>
      <c r="QNZ76" s="141"/>
      <c r="QOA76" s="141"/>
      <c r="QOB76" s="141"/>
      <c r="QOC76" s="141"/>
      <c r="QOD76" s="141"/>
      <c r="QOE76" s="141"/>
      <c r="QOF76" s="141"/>
      <c r="QOG76" s="141"/>
      <c r="QOH76" s="141"/>
      <c r="QOI76" s="141"/>
      <c r="QOJ76" s="141"/>
      <c r="QOK76" s="141"/>
      <c r="QOL76" s="141"/>
      <c r="QOM76" s="141"/>
      <c r="QON76" s="141"/>
      <c r="QOO76" s="141"/>
      <c r="QOP76" s="141"/>
      <c r="QOQ76" s="141"/>
      <c r="QOR76" s="141"/>
      <c r="QOS76" s="141"/>
      <c r="QOT76" s="141"/>
      <c r="QOU76" s="141"/>
      <c r="QOV76" s="141"/>
      <c r="QOW76" s="141"/>
      <c r="QOX76" s="141"/>
      <c r="QOY76" s="141"/>
      <c r="QOZ76" s="141"/>
      <c r="QPA76" s="141"/>
      <c r="QPB76" s="141"/>
      <c r="QPC76" s="141"/>
      <c r="QPD76" s="141"/>
      <c r="QPE76" s="141"/>
      <c r="QPF76" s="141"/>
      <c r="QPG76" s="141"/>
      <c r="QPH76" s="141"/>
      <c r="QPI76" s="141"/>
      <c r="QPJ76" s="141"/>
      <c r="QPK76" s="141"/>
      <c r="QPL76" s="141"/>
      <c r="QPM76" s="141"/>
      <c r="QPN76" s="141"/>
      <c r="QPO76" s="141"/>
      <c r="QPP76" s="141"/>
      <c r="QPQ76" s="141"/>
      <c r="QPR76" s="141"/>
      <c r="QPS76" s="141"/>
      <c r="QPT76" s="141"/>
      <c r="QPU76" s="141"/>
      <c r="QPV76" s="141"/>
      <c r="QPW76" s="141"/>
      <c r="QPX76" s="141"/>
      <c r="QPY76" s="141"/>
      <c r="QPZ76" s="141"/>
      <c r="QQA76" s="141"/>
      <c r="QQB76" s="141"/>
      <c r="QQC76" s="141"/>
      <c r="QQD76" s="141"/>
      <c r="QQE76" s="141"/>
      <c r="QQF76" s="141"/>
      <c r="QQG76" s="141"/>
      <c r="QQH76" s="141"/>
      <c r="QQI76" s="141"/>
      <c r="QQJ76" s="141"/>
      <c r="QQK76" s="141"/>
      <c r="QQL76" s="141"/>
      <c r="QQM76" s="141"/>
      <c r="QQN76" s="141"/>
      <c r="QQO76" s="141"/>
      <c r="QQP76" s="141"/>
      <c r="QQQ76" s="141"/>
      <c r="QQR76" s="141"/>
      <c r="QQS76" s="141"/>
      <c r="QQT76" s="141"/>
      <c r="QQU76" s="141"/>
      <c r="QQV76" s="141"/>
      <c r="QQW76" s="141"/>
      <c r="QQX76" s="141"/>
      <c r="QQY76" s="141"/>
      <c r="QQZ76" s="141"/>
      <c r="QRA76" s="141"/>
      <c r="QRB76" s="141"/>
      <c r="QRC76" s="141"/>
      <c r="QRD76" s="141"/>
      <c r="QRE76" s="141"/>
      <c r="QRF76" s="141"/>
      <c r="QRG76" s="141"/>
      <c r="QRH76" s="141"/>
      <c r="QRI76" s="141"/>
      <c r="QRJ76" s="141"/>
      <c r="QRK76" s="141"/>
      <c r="QRL76" s="141"/>
      <c r="QRM76" s="141"/>
      <c r="QRN76" s="141"/>
      <c r="QRO76" s="141"/>
      <c r="QRP76" s="141"/>
      <c r="QRQ76" s="141"/>
      <c r="QRR76" s="141"/>
      <c r="QRS76" s="141"/>
      <c r="QRT76" s="141"/>
      <c r="QRU76" s="141"/>
      <c r="QRV76" s="141"/>
      <c r="QRW76" s="141"/>
      <c r="QRX76" s="141"/>
      <c r="QRY76" s="141"/>
      <c r="QRZ76" s="141"/>
      <c r="QSA76" s="141"/>
      <c r="QSB76" s="141"/>
      <c r="QSC76" s="141"/>
      <c r="QSD76" s="141"/>
      <c r="QSE76" s="141"/>
      <c r="QSF76" s="141"/>
      <c r="QSG76" s="141"/>
      <c r="QSH76" s="141"/>
      <c r="QSI76" s="141"/>
      <c r="QSJ76" s="141"/>
      <c r="QSK76" s="141"/>
      <c r="QSL76" s="141"/>
      <c r="QSM76" s="141"/>
      <c r="QSN76" s="141"/>
      <c r="QSO76" s="141"/>
      <c r="QSP76" s="141"/>
      <c r="QSQ76" s="141"/>
      <c r="QSR76" s="141"/>
      <c r="QSS76" s="141"/>
      <c r="QST76" s="141"/>
      <c r="QSU76" s="141"/>
      <c r="QSV76" s="141"/>
      <c r="QSW76" s="141"/>
      <c r="QSX76" s="141"/>
      <c r="QSY76" s="141"/>
      <c r="QSZ76" s="141"/>
      <c r="QTA76" s="141"/>
      <c r="QTB76" s="141"/>
      <c r="QTC76" s="141"/>
      <c r="QTD76" s="141"/>
      <c r="QTE76" s="141"/>
      <c r="QTF76" s="141"/>
      <c r="QTG76" s="141"/>
      <c r="QTH76" s="141"/>
      <c r="QTI76" s="141"/>
      <c r="QTJ76" s="141"/>
      <c r="QTK76" s="141"/>
      <c r="QTL76" s="141"/>
      <c r="QTM76" s="141"/>
      <c r="QTN76" s="141"/>
      <c r="QTO76" s="141"/>
      <c r="QTP76" s="141"/>
      <c r="QTQ76" s="141"/>
      <c r="QTR76" s="141"/>
      <c r="QTS76" s="141"/>
      <c r="QTT76" s="141"/>
      <c r="QTU76" s="141"/>
      <c r="QTV76" s="141"/>
      <c r="QTW76" s="141"/>
      <c r="QTX76" s="141"/>
      <c r="QTY76" s="141"/>
      <c r="QTZ76" s="141"/>
      <c r="QUA76" s="141"/>
      <c r="QUB76" s="141"/>
      <c r="QUC76" s="141"/>
      <c r="QUD76" s="141"/>
      <c r="QUE76" s="141"/>
      <c r="QUF76" s="141"/>
      <c r="QUG76" s="141"/>
      <c r="QUH76" s="141"/>
      <c r="QUI76" s="141"/>
      <c r="QUJ76" s="141"/>
      <c r="QUK76" s="141"/>
      <c r="QUL76" s="141"/>
      <c r="QUM76" s="141"/>
      <c r="QUN76" s="141"/>
      <c r="QUO76" s="141"/>
      <c r="QUP76" s="141"/>
      <c r="QUQ76" s="141"/>
      <c r="QUR76" s="141"/>
      <c r="QUS76" s="141"/>
      <c r="QUT76" s="141"/>
      <c r="QUU76" s="141"/>
      <c r="QUV76" s="141"/>
      <c r="QUW76" s="141"/>
      <c r="QUX76" s="141"/>
      <c r="QUY76" s="141"/>
      <c r="QUZ76" s="141"/>
      <c r="QVA76" s="141"/>
      <c r="QVB76" s="141"/>
      <c r="QVC76" s="141"/>
      <c r="QVD76" s="141"/>
      <c r="QVE76" s="141"/>
      <c r="QVF76" s="141"/>
      <c r="QVG76" s="141"/>
      <c r="QVH76" s="141"/>
      <c r="QVI76" s="141"/>
      <c r="QVJ76" s="141"/>
      <c r="QVK76" s="141"/>
      <c r="QVL76" s="141"/>
      <c r="QVM76" s="141"/>
      <c r="QVN76" s="141"/>
      <c r="QVO76" s="141"/>
      <c r="QVP76" s="141"/>
      <c r="QVQ76" s="141"/>
      <c r="QVR76" s="141"/>
      <c r="QVS76" s="141"/>
      <c r="QVT76" s="141"/>
      <c r="QVU76" s="141"/>
      <c r="QVV76" s="141"/>
      <c r="QVW76" s="141"/>
      <c r="QVX76" s="141"/>
      <c r="QVY76" s="141"/>
      <c r="QVZ76" s="141"/>
      <c r="QWA76" s="141"/>
      <c r="QWB76" s="141"/>
      <c r="QWC76" s="141"/>
      <c r="QWD76" s="141"/>
      <c r="QWE76" s="141"/>
      <c r="QWF76" s="141"/>
      <c r="QWG76" s="141"/>
      <c r="QWH76" s="141"/>
      <c r="QWI76" s="141"/>
      <c r="QWJ76" s="141"/>
      <c r="QWK76" s="141"/>
      <c r="QWL76" s="141"/>
      <c r="QWM76" s="141"/>
      <c r="QWN76" s="141"/>
      <c r="QWO76" s="141"/>
      <c r="QWP76" s="141"/>
      <c r="QWQ76" s="141"/>
      <c r="QWR76" s="141"/>
      <c r="QWS76" s="141"/>
      <c r="QWT76" s="141"/>
      <c r="QWU76" s="141"/>
      <c r="QWV76" s="141"/>
      <c r="QWW76" s="141"/>
      <c r="QWX76" s="141"/>
      <c r="QWY76" s="141"/>
      <c r="QWZ76" s="141"/>
      <c r="QXA76" s="141"/>
      <c r="QXB76" s="141"/>
      <c r="QXC76" s="141"/>
      <c r="QXD76" s="141"/>
      <c r="QXE76" s="141"/>
      <c r="QXF76" s="141"/>
      <c r="QXG76" s="141"/>
      <c r="QXH76" s="141"/>
      <c r="QXI76" s="141"/>
      <c r="QXJ76" s="141"/>
      <c r="QXK76" s="141"/>
      <c r="QXL76" s="141"/>
      <c r="QXM76" s="141"/>
      <c r="QXN76" s="141"/>
      <c r="QXO76" s="141"/>
      <c r="QXP76" s="141"/>
      <c r="QXQ76" s="141"/>
      <c r="QXR76" s="141"/>
      <c r="QXS76" s="141"/>
      <c r="QXT76" s="141"/>
      <c r="QXU76" s="141"/>
      <c r="QXV76" s="141"/>
      <c r="QXW76" s="141"/>
      <c r="QXX76" s="141"/>
      <c r="QXY76" s="141"/>
      <c r="QXZ76" s="141"/>
      <c r="QYA76" s="141"/>
      <c r="QYB76" s="141"/>
      <c r="QYC76" s="141"/>
      <c r="QYD76" s="141"/>
      <c r="QYE76" s="141"/>
      <c r="QYF76" s="141"/>
      <c r="QYG76" s="141"/>
      <c r="QYH76" s="141"/>
      <c r="QYI76" s="141"/>
      <c r="QYJ76" s="141"/>
      <c r="QYK76" s="141"/>
      <c r="QYL76" s="141"/>
      <c r="QYM76" s="141"/>
      <c r="QYN76" s="141"/>
      <c r="QYO76" s="141"/>
      <c r="QYP76" s="141"/>
      <c r="QYQ76" s="141"/>
      <c r="QYR76" s="141"/>
      <c r="QYS76" s="141"/>
      <c r="QYT76" s="141"/>
      <c r="QYU76" s="141"/>
      <c r="QYV76" s="141"/>
      <c r="QYW76" s="141"/>
      <c r="QYX76" s="141"/>
      <c r="QYY76" s="141"/>
      <c r="QYZ76" s="141"/>
      <c r="QZA76" s="141"/>
      <c r="QZB76" s="141"/>
      <c r="QZC76" s="141"/>
      <c r="QZD76" s="141"/>
      <c r="QZE76" s="141"/>
      <c r="QZF76" s="141"/>
      <c r="QZG76" s="141"/>
      <c r="QZH76" s="141"/>
      <c r="QZI76" s="141"/>
      <c r="QZJ76" s="141"/>
      <c r="QZK76" s="141"/>
      <c r="QZL76" s="141"/>
      <c r="QZM76" s="141"/>
      <c r="QZN76" s="141"/>
      <c r="QZO76" s="141"/>
      <c r="QZP76" s="141"/>
      <c r="QZQ76" s="141"/>
      <c r="QZR76" s="141"/>
      <c r="QZS76" s="141"/>
      <c r="QZT76" s="141"/>
      <c r="QZU76" s="141"/>
      <c r="QZV76" s="141"/>
      <c r="QZW76" s="141"/>
      <c r="QZX76" s="141"/>
      <c r="QZY76" s="141"/>
      <c r="QZZ76" s="141"/>
      <c r="RAA76" s="141"/>
      <c r="RAB76" s="141"/>
      <c r="RAC76" s="141"/>
      <c r="RAD76" s="141"/>
      <c r="RAE76" s="141"/>
      <c r="RAF76" s="141"/>
      <c r="RAG76" s="141"/>
      <c r="RAH76" s="141"/>
      <c r="RAI76" s="141"/>
      <c r="RAJ76" s="141"/>
      <c r="RAK76" s="141"/>
      <c r="RAL76" s="141"/>
      <c r="RAM76" s="141"/>
      <c r="RAN76" s="141"/>
      <c r="RAO76" s="141"/>
      <c r="RAP76" s="141"/>
      <c r="RAQ76" s="141"/>
      <c r="RAR76" s="141"/>
      <c r="RAS76" s="141"/>
      <c r="RAT76" s="141"/>
      <c r="RAU76" s="141"/>
      <c r="RAV76" s="141"/>
      <c r="RAW76" s="141"/>
      <c r="RAX76" s="141"/>
      <c r="RAY76" s="141"/>
      <c r="RAZ76" s="141"/>
      <c r="RBA76" s="141"/>
      <c r="RBB76" s="141"/>
      <c r="RBC76" s="141"/>
      <c r="RBD76" s="141"/>
      <c r="RBE76" s="141"/>
      <c r="RBF76" s="141"/>
      <c r="RBG76" s="141"/>
      <c r="RBH76" s="141"/>
      <c r="RBI76" s="141"/>
      <c r="RBJ76" s="141"/>
      <c r="RBK76" s="141"/>
      <c r="RBL76" s="141"/>
      <c r="RBM76" s="141"/>
      <c r="RBN76" s="141"/>
      <c r="RBO76" s="141"/>
      <c r="RBP76" s="141"/>
      <c r="RBQ76" s="141"/>
      <c r="RBR76" s="141"/>
      <c r="RBS76" s="141"/>
      <c r="RBT76" s="141"/>
      <c r="RBU76" s="141"/>
      <c r="RBV76" s="141"/>
      <c r="RBW76" s="141"/>
      <c r="RBX76" s="141"/>
      <c r="RBY76" s="141"/>
      <c r="RBZ76" s="141"/>
      <c r="RCA76" s="141"/>
      <c r="RCB76" s="141"/>
      <c r="RCC76" s="141"/>
      <c r="RCD76" s="141"/>
      <c r="RCE76" s="141"/>
      <c r="RCF76" s="141"/>
      <c r="RCG76" s="141"/>
      <c r="RCH76" s="141"/>
      <c r="RCI76" s="141"/>
      <c r="RCJ76" s="141"/>
      <c r="RCK76" s="141"/>
      <c r="RCL76" s="141"/>
      <c r="RCM76" s="141"/>
      <c r="RCN76" s="141"/>
      <c r="RCO76" s="141"/>
      <c r="RCP76" s="141"/>
      <c r="RCQ76" s="141"/>
      <c r="RCR76" s="141"/>
      <c r="RCS76" s="141"/>
      <c r="RCT76" s="141"/>
      <c r="RCU76" s="141"/>
      <c r="RCV76" s="141"/>
      <c r="RCW76" s="141"/>
      <c r="RCX76" s="141"/>
      <c r="RCY76" s="141"/>
      <c r="RCZ76" s="141"/>
      <c r="RDA76" s="141"/>
      <c r="RDB76" s="141"/>
      <c r="RDC76" s="141"/>
      <c r="RDD76" s="141"/>
      <c r="RDE76" s="141"/>
      <c r="RDF76" s="141"/>
      <c r="RDG76" s="141"/>
      <c r="RDH76" s="141"/>
      <c r="RDI76" s="141"/>
      <c r="RDJ76" s="141"/>
      <c r="RDK76" s="141"/>
      <c r="RDL76" s="141"/>
      <c r="RDM76" s="141"/>
      <c r="RDN76" s="141"/>
      <c r="RDO76" s="141"/>
      <c r="RDP76" s="141"/>
      <c r="RDQ76" s="141"/>
      <c r="RDR76" s="141"/>
      <c r="RDS76" s="141"/>
      <c r="RDT76" s="141"/>
      <c r="RDU76" s="141"/>
      <c r="RDV76" s="141"/>
      <c r="RDW76" s="141"/>
      <c r="RDX76" s="141"/>
      <c r="RDY76" s="141"/>
      <c r="RDZ76" s="141"/>
      <c r="REA76" s="141"/>
      <c r="REB76" s="141"/>
      <c r="REC76" s="141"/>
      <c r="RED76" s="141"/>
      <c r="REE76" s="141"/>
      <c r="REF76" s="141"/>
      <c r="REG76" s="141"/>
      <c r="REH76" s="141"/>
      <c r="REI76" s="141"/>
      <c r="REJ76" s="141"/>
      <c r="REK76" s="141"/>
      <c r="REL76" s="141"/>
      <c r="REM76" s="141"/>
      <c r="REN76" s="141"/>
      <c r="REO76" s="141"/>
      <c r="REP76" s="141"/>
      <c r="REQ76" s="141"/>
      <c r="RER76" s="141"/>
      <c r="RES76" s="141"/>
      <c r="RET76" s="141"/>
      <c r="REU76" s="141"/>
      <c r="REV76" s="141"/>
      <c r="REW76" s="141"/>
      <c r="REX76" s="141"/>
      <c r="REY76" s="141"/>
      <c r="REZ76" s="141"/>
      <c r="RFA76" s="141"/>
      <c r="RFB76" s="141"/>
      <c r="RFC76" s="141"/>
      <c r="RFD76" s="141"/>
      <c r="RFE76" s="141"/>
      <c r="RFF76" s="141"/>
      <c r="RFG76" s="141"/>
      <c r="RFH76" s="141"/>
      <c r="RFI76" s="141"/>
      <c r="RFJ76" s="141"/>
      <c r="RFK76" s="141"/>
      <c r="RFL76" s="141"/>
      <c r="RFM76" s="141"/>
      <c r="RFN76" s="141"/>
      <c r="RFO76" s="141"/>
      <c r="RFP76" s="141"/>
      <c r="RFQ76" s="141"/>
      <c r="RFR76" s="141"/>
      <c r="RFS76" s="141"/>
      <c r="RFT76" s="141"/>
      <c r="RFU76" s="141"/>
      <c r="RFV76" s="141"/>
      <c r="RFW76" s="141"/>
      <c r="RFX76" s="141"/>
      <c r="RFY76" s="141"/>
      <c r="RFZ76" s="141"/>
      <c r="RGA76" s="141"/>
      <c r="RGB76" s="141"/>
      <c r="RGC76" s="141"/>
      <c r="RGD76" s="141"/>
      <c r="RGE76" s="141"/>
      <c r="RGF76" s="141"/>
      <c r="RGG76" s="141"/>
      <c r="RGH76" s="141"/>
      <c r="RGI76" s="141"/>
      <c r="RGJ76" s="141"/>
      <c r="RGK76" s="141"/>
      <c r="RGL76" s="141"/>
      <c r="RGM76" s="141"/>
      <c r="RGN76" s="141"/>
      <c r="RGO76" s="141"/>
      <c r="RGP76" s="141"/>
      <c r="RGQ76" s="141"/>
      <c r="RGR76" s="141"/>
      <c r="RGS76" s="141"/>
      <c r="RGT76" s="141"/>
      <c r="RGU76" s="141"/>
      <c r="RGV76" s="141"/>
      <c r="RGW76" s="141"/>
      <c r="RGX76" s="141"/>
      <c r="RGY76" s="141"/>
      <c r="RGZ76" s="141"/>
      <c r="RHA76" s="141"/>
      <c r="RHB76" s="141"/>
      <c r="RHC76" s="141"/>
      <c r="RHD76" s="141"/>
      <c r="RHE76" s="141"/>
      <c r="RHF76" s="141"/>
      <c r="RHG76" s="141"/>
      <c r="RHH76" s="141"/>
      <c r="RHI76" s="141"/>
      <c r="RHJ76" s="141"/>
      <c r="RHK76" s="141"/>
      <c r="RHL76" s="141"/>
      <c r="RHM76" s="141"/>
      <c r="RHN76" s="141"/>
      <c r="RHO76" s="141"/>
      <c r="RHP76" s="141"/>
      <c r="RHQ76" s="141"/>
      <c r="RHR76" s="141"/>
      <c r="RHS76" s="141"/>
      <c r="RHT76" s="141"/>
      <c r="RHU76" s="141"/>
      <c r="RHV76" s="141"/>
      <c r="RHW76" s="141"/>
      <c r="RHX76" s="141"/>
      <c r="RHY76" s="141"/>
      <c r="RHZ76" s="141"/>
      <c r="RIA76" s="141"/>
      <c r="RIB76" s="141"/>
      <c r="RIC76" s="141"/>
      <c r="RID76" s="141"/>
      <c r="RIE76" s="141"/>
      <c r="RIF76" s="141"/>
      <c r="RIG76" s="141"/>
      <c r="RIH76" s="141"/>
      <c r="RII76" s="141"/>
      <c r="RIJ76" s="141"/>
      <c r="RIK76" s="141"/>
      <c r="RIL76" s="141"/>
      <c r="RIM76" s="141"/>
      <c r="RIN76" s="141"/>
      <c r="RIO76" s="141"/>
      <c r="RIP76" s="141"/>
      <c r="RIQ76" s="141"/>
      <c r="RIR76" s="141"/>
      <c r="RIS76" s="141"/>
      <c r="RIT76" s="141"/>
      <c r="RIU76" s="141"/>
      <c r="RIV76" s="141"/>
      <c r="RIW76" s="141"/>
      <c r="RIX76" s="141"/>
      <c r="RIY76" s="141"/>
      <c r="RIZ76" s="141"/>
      <c r="RJA76" s="141"/>
      <c r="RJB76" s="141"/>
      <c r="RJC76" s="141"/>
      <c r="RJD76" s="141"/>
      <c r="RJE76" s="141"/>
      <c r="RJF76" s="141"/>
      <c r="RJG76" s="141"/>
      <c r="RJH76" s="141"/>
      <c r="RJI76" s="141"/>
      <c r="RJJ76" s="141"/>
      <c r="RJK76" s="141"/>
      <c r="RJL76" s="141"/>
      <c r="RJM76" s="141"/>
      <c r="RJN76" s="141"/>
      <c r="RJO76" s="141"/>
      <c r="RJP76" s="141"/>
      <c r="RJQ76" s="141"/>
      <c r="RJR76" s="141"/>
      <c r="RJS76" s="141"/>
      <c r="RJT76" s="141"/>
      <c r="RJU76" s="141"/>
      <c r="RJV76" s="141"/>
      <c r="RJW76" s="141"/>
      <c r="RJX76" s="141"/>
      <c r="RJY76" s="141"/>
      <c r="RJZ76" s="141"/>
      <c r="RKA76" s="141"/>
      <c r="RKB76" s="141"/>
      <c r="RKC76" s="141"/>
      <c r="RKD76" s="141"/>
      <c r="RKE76" s="141"/>
      <c r="RKF76" s="141"/>
      <c r="RKG76" s="141"/>
      <c r="RKH76" s="141"/>
      <c r="RKI76" s="141"/>
      <c r="RKJ76" s="141"/>
      <c r="RKK76" s="141"/>
      <c r="RKL76" s="141"/>
      <c r="RKM76" s="141"/>
      <c r="RKN76" s="141"/>
      <c r="RKO76" s="141"/>
      <c r="RKP76" s="141"/>
      <c r="RKQ76" s="141"/>
      <c r="RKR76" s="141"/>
      <c r="RKS76" s="141"/>
      <c r="RKT76" s="141"/>
      <c r="RKU76" s="141"/>
      <c r="RKV76" s="141"/>
      <c r="RKW76" s="141"/>
      <c r="RKX76" s="141"/>
      <c r="RKY76" s="141"/>
      <c r="RKZ76" s="141"/>
      <c r="RLA76" s="141"/>
      <c r="RLB76" s="141"/>
      <c r="RLC76" s="141"/>
      <c r="RLD76" s="141"/>
      <c r="RLE76" s="141"/>
      <c r="RLF76" s="141"/>
      <c r="RLG76" s="141"/>
      <c r="RLH76" s="141"/>
      <c r="RLI76" s="141"/>
      <c r="RLJ76" s="141"/>
      <c r="RLK76" s="141"/>
      <c r="RLL76" s="141"/>
      <c r="RLM76" s="141"/>
      <c r="RLN76" s="141"/>
      <c r="RLO76" s="141"/>
      <c r="RLP76" s="141"/>
      <c r="RLQ76" s="141"/>
      <c r="RLR76" s="141"/>
      <c r="RLS76" s="141"/>
      <c r="RLT76" s="141"/>
      <c r="RLU76" s="141"/>
      <c r="RLV76" s="141"/>
      <c r="RLW76" s="141"/>
      <c r="RLX76" s="141"/>
      <c r="RLY76" s="141"/>
      <c r="RLZ76" s="141"/>
      <c r="RMA76" s="141"/>
      <c r="RMB76" s="141"/>
      <c r="RMC76" s="141"/>
      <c r="RMD76" s="141"/>
      <c r="RME76" s="141"/>
      <c r="RMF76" s="141"/>
      <c r="RMG76" s="141"/>
      <c r="RMH76" s="141"/>
      <c r="RMI76" s="141"/>
      <c r="RMJ76" s="141"/>
      <c r="RMK76" s="141"/>
      <c r="RML76" s="141"/>
      <c r="RMM76" s="141"/>
      <c r="RMN76" s="141"/>
      <c r="RMO76" s="141"/>
      <c r="RMP76" s="141"/>
      <c r="RMQ76" s="141"/>
      <c r="RMR76" s="141"/>
      <c r="RMS76" s="141"/>
      <c r="RMT76" s="141"/>
      <c r="RMU76" s="141"/>
      <c r="RMV76" s="141"/>
      <c r="RMW76" s="141"/>
      <c r="RMX76" s="141"/>
      <c r="RMY76" s="141"/>
      <c r="RMZ76" s="141"/>
      <c r="RNA76" s="141"/>
      <c r="RNB76" s="141"/>
      <c r="RNC76" s="141"/>
      <c r="RND76" s="141"/>
      <c r="RNE76" s="141"/>
      <c r="RNF76" s="141"/>
      <c r="RNG76" s="141"/>
      <c r="RNH76" s="141"/>
      <c r="RNI76" s="141"/>
      <c r="RNJ76" s="141"/>
      <c r="RNK76" s="141"/>
      <c r="RNL76" s="141"/>
      <c r="RNM76" s="141"/>
      <c r="RNN76" s="141"/>
      <c r="RNO76" s="141"/>
      <c r="RNP76" s="141"/>
      <c r="RNQ76" s="141"/>
      <c r="RNR76" s="141"/>
      <c r="RNS76" s="141"/>
      <c r="RNT76" s="141"/>
      <c r="RNU76" s="141"/>
      <c r="RNV76" s="141"/>
      <c r="RNW76" s="141"/>
      <c r="RNX76" s="141"/>
      <c r="RNY76" s="141"/>
      <c r="RNZ76" s="141"/>
      <c r="ROA76" s="141"/>
      <c r="ROB76" s="141"/>
      <c r="ROC76" s="141"/>
      <c r="ROD76" s="141"/>
      <c r="ROE76" s="141"/>
      <c r="ROF76" s="141"/>
      <c r="ROG76" s="141"/>
      <c r="ROH76" s="141"/>
      <c r="ROI76" s="141"/>
      <c r="ROJ76" s="141"/>
      <c r="ROK76" s="141"/>
      <c r="ROL76" s="141"/>
      <c r="ROM76" s="141"/>
      <c r="RON76" s="141"/>
      <c r="ROO76" s="141"/>
      <c r="ROP76" s="141"/>
      <c r="ROQ76" s="141"/>
      <c r="ROR76" s="141"/>
      <c r="ROS76" s="141"/>
      <c r="ROT76" s="141"/>
      <c r="ROU76" s="141"/>
      <c r="ROV76" s="141"/>
      <c r="ROW76" s="141"/>
      <c r="ROX76" s="141"/>
      <c r="ROY76" s="141"/>
      <c r="ROZ76" s="141"/>
      <c r="RPA76" s="141"/>
      <c r="RPB76" s="141"/>
      <c r="RPC76" s="141"/>
      <c r="RPD76" s="141"/>
      <c r="RPE76" s="141"/>
      <c r="RPF76" s="141"/>
      <c r="RPG76" s="141"/>
      <c r="RPH76" s="141"/>
      <c r="RPI76" s="141"/>
      <c r="RPJ76" s="141"/>
      <c r="RPK76" s="141"/>
      <c r="RPL76" s="141"/>
      <c r="RPM76" s="141"/>
      <c r="RPN76" s="141"/>
      <c r="RPO76" s="141"/>
      <c r="RPP76" s="141"/>
      <c r="RPQ76" s="141"/>
      <c r="RPR76" s="141"/>
      <c r="RPS76" s="141"/>
      <c r="RPT76" s="141"/>
      <c r="RPU76" s="141"/>
      <c r="RPV76" s="141"/>
      <c r="RPW76" s="141"/>
      <c r="RPX76" s="141"/>
      <c r="RPY76" s="141"/>
      <c r="RPZ76" s="141"/>
      <c r="RQA76" s="141"/>
      <c r="RQB76" s="141"/>
      <c r="RQC76" s="141"/>
      <c r="RQD76" s="141"/>
      <c r="RQE76" s="141"/>
      <c r="RQF76" s="141"/>
      <c r="RQG76" s="141"/>
      <c r="RQH76" s="141"/>
      <c r="RQI76" s="141"/>
      <c r="RQJ76" s="141"/>
      <c r="RQK76" s="141"/>
      <c r="RQL76" s="141"/>
      <c r="RQM76" s="141"/>
      <c r="RQN76" s="141"/>
      <c r="RQO76" s="141"/>
      <c r="RQP76" s="141"/>
      <c r="RQQ76" s="141"/>
      <c r="RQR76" s="141"/>
      <c r="RQS76" s="141"/>
      <c r="RQT76" s="141"/>
      <c r="RQU76" s="141"/>
      <c r="RQV76" s="141"/>
      <c r="RQW76" s="141"/>
      <c r="RQX76" s="141"/>
      <c r="RQY76" s="141"/>
      <c r="RQZ76" s="141"/>
      <c r="RRA76" s="141"/>
      <c r="RRB76" s="141"/>
      <c r="RRC76" s="141"/>
      <c r="RRD76" s="141"/>
      <c r="RRE76" s="141"/>
      <c r="RRF76" s="141"/>
      <c r="RRG76" s="141"/>
      <c r="RRH76" s="141"/>
      <c r="RRI76" s="141"/>
      <c r="RRJ76" s="141"/>
      <c r="RRK76" s="141"/>
      <c r="RRL76" s="141"/>
      <c r="RRM76" s="141"/>
      <c r="RRN76" s="141"/>
      <c r="RRO76" s="141"/>
      <c r="RRP76" s="141"/>
      <c r="RRQ76" s="141"/>
      <c r="RRR76" s="141"/>
      <c r="RRS76" s="141"/>
      <c r="RRT76" s="141"/>
      <c r="RRU76" s="141"/>
      <c r="RRV76" s="141"/>
      <c r="RRW76" s="141"/>
      <c r="RRX76" s="141"/>
      <c r="RRY76" s="141"/>
      <c r="RRZ76" s="141"/>
      <c r="RSA76" s="141"/>
      <c r="RSB76" s="141"/>
      <c r="RSC76" s="141"/>
      <c r="RSD76" s="141"/>
      <c r="RSE76" s="141"/>
      <c r="RSF76" s="141"/>
      <c r="RSG76" s="141"/>
      <c r="RSH76" s="141"/>
      <c r="RSI76" s="141"/>
      <c r="RSJ76" s="141"/>
      <c r="RSK76" s="141"/>
      <c r="RSL76" s="141"/>
      <c r="RSM76" s="141"/>
      <c r="RSN76" s="141"/>
      <c r="RSO76" s="141"/>
      <c r="RSP76" s="141"/>
      <c r="RSQ76" s="141"/>
      <c r="RSR76" s="141"/>
      <c r="RSS76" s="141"/>
      <c r="RST76" s="141"/>
      <c r="RSU76" s="141"/>
      <c r="RSV76" s="141"/>
      <c r="RSW76" s="141"/>
      <c r="RSX76" s="141"/>
      <c r="RSY76" s="141"/>
      <c r="RSZ76" s="141"/>
      <c r="RTA76" s="141"/>
      <c r="RTB76" s="141"/>
      <c r="RTC76" s="141"/>
      <c r="RTD76" s="141"/>
      <c r="RTE76" s="141"/>
      <c r="RTF76" s="141"/>
      <c r="RTG76" s="141"/>
      <c r="RTH76" s="141"/>
      <c r="RTI76" s="141"/>
      <c r="RTJ76" s="141"/>
      <c r="RTK76" s="141"/>
      <c r="RTL76" s="141"/>
      <c r="RTM76" s="141"/>
      <c r="RTN76" s="141"/>
      <c r="RTO76" s="141"/>
      <c r="RTP76" s="141"/>
      <c r="RTQ76" s="141"/>
      <c r="RTR76" s="141"/>
      <c r="RTS76" s="141"/>
      <c r="RTT76" s="141"/>
      <c r="RTU76" s="141"/>
      <c r="RTV76" s="141"/>
      <c r="RTW76" s="141"/>
      <c r="RTX76" s="141"/>
      <c r="RTY76" s="141"/>
      <c r="RTZ76" s="141"/>
      <c r="RUA76" s="141"/>
      <c r="RUB76" s="141"/>
      <c r="RUC76" s="141"/>
      <c r="RUD76" s="141"/>
      <c r="RUE76" s="141"/>
      <c r="RUF76" s="141"/>
      <c r="RUG76" s="141"/>
      <c r="RUH76" s="141"/>
      <c r="RUI76" s="141"/>
      <c r="RUJ76" s="141"/>
      <c r="RUK76" s="141"/>
      <c r="RUL76" s="141"/>
      <c r="RUM76" s="141"/>
      <c r="RUN76" s="141"/>
      <c r="RUO76" s="141"/>
      <c r="RUP76" s="141"/>
      <c r="RUQ76" s="141"/>
      <c r="RUR76" s="141"/>
      <c r="RUS76" s="141"/>
      <c r="RUT76" s="141"/>
      <c r="RUU76" s="141"/>
      <c r="RUV76" s="141"/>
      <c r="RUW76" s="141"/>
      <c r="RUX76" s="141"/>
      <c r="RUY76" s="141"/>
      <c r="RUZ76" s="141"/>
      <c r="RVA76" s="141"/>
      <c r="RVB76" s="141"/>
      <c r="RVC76" s="141"/>
      <c r="RVD76" s="141"/>
      <c r="RVE76" s="141"/>
      <c r="RVF76" s="141"/>
      <c r="RVG76" s="141"/>
      <c r="RVH76" s="141"/>
      <c r="RVI76" s="141"/>
      <c r="RVJ76" s="141"/>
      <c r="RVK76" s="141"/>
      <c r="RVL76" s="141"/>
      <c r="RVM76" s="141"/>
      <c r="RVN76" s="141"/>
      <c r="RVO76" s="141"/>
      <c r="RVP76" s="141"/>
      <c r="RVQ76" s="141"/>
      <c r="RVR76" s="141"/>
      <c r="RVS76" s="141"/>
      <c r="RVT76" s="141"/>
      <c r="RVU76" s="141"/>
      <c r="RVV76" s="141"/>
      <c r="RVW76" s="141"/>
      <c r="RVX76" s="141"/>
      <c r="RVY76" s="141"/>
      <c r="RVZ76" s="141"/>
      <c r="RWA76" s="141"/>
      <c r="RWB76" s="141"/>
      <c r="RWC76" s="141"/>
      <c r="RWD76" s="141"/>
      <c r="RWE76" s="141"/>
      <c r="RWF76" s="141"/>
      <c r="RWG76" s="141"/>
      <c r="RWH76" s="141"/>
      <c r="RWI76" s="141"/>
      <c r="RWJ76" s="141"/>
      <c r="RWK76" s="141"/>
      <c r="RWL76" s="141"/>
      <c r="RWM76" s="141"/>
      <c r="RWN76" s="141"/>
      <c r="RWO76" s="141"/>
      <c r="RWP76" s="141"/>
      <c r="RWQ76" s="141"/>
      <c r="RWR76" s="141"/>
      <c r="RWS76" s="141"/>
      <c r="RWT76" s="141"/>
      <c r="RWU76" s="141"/>
      <c r="RWV76" s="141"/>
      <c r="RWW76" s="141"/>
      <c r="RWX76" s="141"/>
      <c r="RWY76" s="141"/>
      <c r="RWZ76" s="141"/>
      <c r="RXA76" s="141"/>
      <c r="RXB76" s="141"/>
      <c r="RXC76" s="141"/>
      <c r="RXD76" s="141"/>
      <c r="RXE76" s="141"/>
      <c r="RXF76" s="141"/>
      <c r="RXG76" s="141"/>
      <c r="RXH76" s="141"/>
      <c r="RXI76" s="141"/>
      <c r="RXJ76" s="141"/>
      <c r="RXK76" s="141"/>
      <c r="RXL76" s="141"/>
      <c r="RXM76" s="141"/>
      <c r="RXN76" s="141"/>
      <c r="RXO76" s="141"/>
      <c r="RXP76" s="141"/>
      <c r="RXQ76" s="141"/>
      <c r="RXR76" s="141"/>
      <c r="RXS76" s="141"/>
      <c r="RXT76" s="141"/>
      <c r="RXU76" s="141"/>
      <c r="RXV76" s="141"/>
      <c r="RXW76" s="141"/>
      <c r="RXX76" s="141"/>
      <c r="RXY76" s="141"/>
      <c r="RXZ76" s="141"/>
      <c r="RYA76" s="141"/>
      <c r="RYB76" s="141"/>
      <c r="RYC76" s="141"/>
      <c r="RYD76" s="141"/>
      <c r="RYE76" s="141"/>
      <c r="RYF76" s="141"/>
      <c r="RYG76" s="141"/>
      <c r="RYH76" s="141"/>
      <c r="RYI76" s="141"/>
      <c r="RYJ76" s="141"/>
      <c r="RYK76" s="141"/>
      <c r="RYL76" s="141"/>
      <c r="RYM76" s="141"/>
      <c r="RYN76" s="141"/>
      <c r="RYO76" s="141"/>
      <c r="RYP76" s="141"/>
      <c r="RYQ76" s="141"/>
      <c r="RYR76" s="141"/>
      <c r="RYS76" s="141"/>
      <c r="RYT76" s="141"/>
      <c r="RYU76" s="141"/>
      <c r="RYV76" s="141"/>
      <c r="RYW76" s="141"/>
      <c r="RYX76" s="141"/>
      <c r="RYY76" s="141"/>
      <c r="RYZ76" s="141"/>
      <c r="RZA76" s="141"/>
      <c r="RZB76" s="141"/>
      <c r="RZC76" s="141"/>
      <c r="RZD76" s="141"/>
      <c r="RZE76" s="141"/>
      <c r="RZF76" s="141"/>
      <c r="RZG76" s="141"/>
      <c r="RZH76" s="141"/>
      <c r="RZI76" s="141"/>
      <c r="RZJ76" s="141"/>
      <c r="RZK76" s="141"/>
      <c r="RZL76" s="141"/>
      <c r="RZM76" s="141"/>
      <c r="RZN76" s="141"/>
      <c r="RZO76" s="141"/>
      <c r="RZP76" s="141"/>
      <c r="RZQ76" s="141"/>
      <c r="RZR76" s="141"/>
      <c r="RZS76" s="141"/>
      <c r="RZT76" s="141"/>
      <c r="RZU76" s="141"/>
      <c r="RZV76" s="141"/>
      <c r="RZW76" s="141"/>
      <c r="RZX76" s="141"/>
      <c r="RZY76" s="141"/>
      <c r="RZZ76" s="141"/>
      <c r="SAA76" s="141"/>
      <c r="SAB76" s="141"/>
      <c r="SAC76" s="141"/>
      <c r="SAD76" s="141"/>
      <c r="SAE76" s="141"/>
      <c r="SAF76" s="141"/>
      <c r="SAG76" s="141"/>
      <c r="SAH76" s="141"/>
      <c r="SAI76" s="141"/>
      <c r="SAJ76" s="141"/>
      <c r="SAK76" s="141"/>
      <c r="SAL76" s="141"/>
      <c r="SAM76" s="141"/>
      <c r="SAN76" s="141"/>
      <c r="SAO76" s="141"/>
      <c r="SAP76" s="141"/>
      <c r="SAQ76" s="141"/>
      <c r="SAR76" s="141"/>
      <c r="SAS76" s="141"/>
      <c r="SAT76" s="141"/>
      <c r="SAU76" s="141"/>
      <c r="SAV76" s="141"/>
      <c r="SAW76" s="141"/>
      <c r="SAX76" s="141"/>
      <c r="SAY76" s="141"/>
      <c r="SAZ76" s="141"/>
      <c r="SBA76" s="141"/>
      <c r="SBB76" s="141"/>
      <c r="SBC76" s="141"/>
      <c r="SBD76" s="141"/>
      <c r="SBE76" s="141"/>
      <c r="SBF76" s="141"/>
      <c r="SBG76" s="141"/>
      <c r="SBH76" s="141"/>
      <c r="SBI76" s="141"/>
      <c r="SBJ76" s="141"/>
      <c r="SBK76" s="141"/>
      <c r="SBL76" s="141"/>
      <c r="SBM76" s="141"/>
      <c r="SBN76" s="141"/>
      <c r="SBO76" s="141"/>
      <c r="SBP76" s="141"/>
      <c r="SBQ76" s="141"/>
      <c r="SBR76" s="141"/>
      <c r="SBS76" s="141"/>
      <c r="SBT76" s="141"/>
      <c r="SBU76" s="141"/>
      <c r="SBV76" s="141"/>
      <c r="SBW76" s="141"/>
      <c r="SBX76" s="141"/>
      <c r="SBY76" s="141"/>
      <c r="SBZ76" s="141"/>
      <c r="SCA76" s="141"/>
      <c r="SCB76" s="141"/>
      <c r="SCC76" s="141"/>
      <c r="SCD76" s="141"/>
      <c r="SCE76" s="141"/>
      <c r="SCF76" s="141"/>
      <c r="SCG76" s="141"/>
      <c r="SCH76" s="141"/>
      <c r="SCI76" s="141"/>
      <c r="SCJ76" s="141"/>
      <c r="SCK76" s="141"/>
      <c r="SCL76" s="141"/>
      <c r="SCM76" s="141"/>
      <c r="SCN76" s="141"/>
      <c r="SCO76" s="141"/>
      <c r="SCP76" s="141"/>
      <c r="SCQ76" s="141"/>
      <c r="SCR76" s="141"/>
      <c r="SCS76" s="141"/>
      <c r="SCT76" s="141"/>
      <c r="SCU76" s="141"/>
      <c r="SCV76" s="141"/>
      <c r="SCW76" s="141"/>
      <c r="SCX76" s="141"/>
      <c r="SCY76" s="141"/>
      <c r="SCZ76" s="141"/>
      <c r="SDA76" s="141"/>
      <c r="SDB76" s="141"/>
      <c r="SDC76" s="141"/>
      <c r="SDD76" s="141"/>
      <c r="SDE76" s="141"/>
      <c r="SDF76" s="141"/>
      <c r="SDG76" s="141"/>
      <c r="SDH76" s="141"/>
      <c r="SDI76" s="141"/>
      <c r="SDJ76" s="141"/>
      <c r="SDK76" s="141"/>
      <c r="SDL76" s="141"/>
      <c r="SDM76" s="141"/>
      <c r="SDN76" s="141"/>
      <c r="SDO76" s="141"/>
      <c r="SDP76" s="141"/>
      <c r="SDQ76" s="141"/>
      <c r="SDR76" s="141"/>
      <c r="SDS76" s="141"/>
      <c r="SDT76" s="141"/>
      <c r="SDU76" s="141"/>
      <c r="SDV76" s="141"/>
      <c r="SDW76" s="141"/>
      <c r="SDX76" s="141"/>
      <c r="SDY76" s="141"/>
      <c r="SDZ76" s="141"/>
      <c r="SEA76" s="141"/>
      <c r="SEB76" s="141"/>
      <c r="SEC76" s="141"/>
      <c r="SED76" s="141"/>
      <c r="SEE76" s="141"/>
      <c r="SEF76" s="141"/>
      <c r="SEG76" s="141"/>
      <c r="SEH76" s="141"/>
      <c r="SEI76" s="141"/>
      <c r="SEJ76" s="141"/>
      <c r="SEK76" s="141"/>
      <c r="SEL76" s="141"/>
      <c r="SEM76" s="141"/>
      <c r="SEN76" s="141"/>
      <c r="SEO76" s="141"/>
      <c r="SEP76" s="141"/>
      <c r="SEQ76" s="141"/>
      <c r="SER76" s="141"/>
      <c r="SES76" s="141"/>
      <c r="SET76" s="141"/>
      <c r="SEU76" s="141"/>
      <c r="SEV76" s="141"/>
      <c r="SEW76" s="141"/>
      <c r="SEX76" s="141"/>
      <c r="SEY76" s="141"/>
      <c r="SEZ76" s="141"/>
      <c r="SFA76" s="141"/>
      <c r="SFB76" s="141"/>
      <c r="SFC76" s="141"/>
      <c r="SFD76" s="141"/>
      <c r="SFE76" s="141"/>
      <c r="SFF76" s="141"/>
      <c r="SFG76" s="141"/>
      <c r="SFH76" s="141"/>
      <c r="SFI76" s="141"/>
      <c r="SFJ76" s="141"/>
      <c r="SFK76" s="141"/>
      <c r="SFL76" s="141"/>
      <c r="SFM76" s="141"/>
      <c r="SFN76" s="141"/>
      <c r="SFO76" s="141"/>
      <c r="SFP76" s="141"/>
      <c r="SFQ76" s="141"/>
      <c r="SFR76" s="141"/>
      <c r="SFS76" s="141"/>
      <c r="SFT76" s="141"/>
      <c r="SFU76" s="141"/>
      <c r="SFV76" s="141"/>
      <c r="SFW76" s="141"/>
      <c r="SFX76" s="141"/>
      <c r="SFY76" s="141"/>
      <c r="SFZ76" s="141"/>
      <c r="SGA76" s="141"/>
      <c r="SGB76" s="141"/>
      <c r="SGC76" s="141"/>
      <c r="SGD76" s="141"/>
      <c r="SGE76" s="141"/>
      <c r="SGF76" s="141"/>
      <c r="SGG76" s="141"/>
      <c r="SGH76" s="141"/>
      <c r="SGI76" s="141"/>
      <c r="SGJ76" s="141"/>
      <c r="SGK76" s="141"/>
      <c r="SGL76" s="141"/>
      <c r="SGM76" s="141"/>
      <c r="SGN76" s="141"/>
      <c r="SGO76" s="141"/>
      <c r="SGP76" s="141"/>
      <c r="SGQ76" s="141"/>
      <c r="SGR76" s="141"/>
      <c r="SGS76" s="141"/>
      <c r="SGT76" s="141"/>
      <c r="SGU76" s="141"/>
      <c r="SGV76" s="141"/>
      <c r="SGW76" s="141"/>
      <c r="SGX76" s="141"/>
      <c r="SGY76" s="141"/>
      <c r="SGZ76" s="141"/>
      <c r="SHA76" s="141"/>
      <c r="SHB76" s="141"/>
      <c r="SHC76" s="141"/>
      <c r="SHD76" s="141"/>
      <c r="SHE76" s="141"/>
      <c r="SHF76" s="141"/>
      <c r="SHG76" s="141"/>
      <c r="SHH76" s="141"/>
      <c r="SHI76" s="141"/>
      <c r="SHJ76" s="141"/>
      <c r="SHK76" s="141"/>
      <c r="SHL76" s="141"/>
      <c r="SHM76" s="141"/>
      <c r="SHN76" s="141"/>
      <c r="SHO76" s="141"/>
      <c r="SHP76" s="141"/>
      <c r="SHQ76" s="141"/>
      <c r="SHR76" s="141"/>
      <c r="SHS76" s="141"/>
      <c r="SHT76" s="141"/>
      <c r="SHU76" s="141"/>
      <c r="SHV76" s="141"/>
      <c r="SHW76" s="141"/>
      <c r="SHX76" s="141"/>
      <c r="SHY76" s="141"/>
      <c r="SHZ76" s="141"/>
      <c r="SIA76" s="141"/>
      <c r="SIB76" s="141"/>
      <c r="SIC76" s="141"/>
      <c r="SID76" s="141"/>
      <c r="SIE76" s="141"/>
      <c r="SIF76" s="141"/>
      <c r="SIG76" s="141"/>
      <c r="SIH76" s="141"/>
      <c r="SII76" s="141"/>
      <c r="SIJ76" s="141"/>
      <c r="SIK76" s="141"/>
      <c r="SIL76" s="141"/>
      <c r="SIM76" s="141"/>
      <c r="SIN76" s="141"/>
      <c r="SIO76" s="141"/>
      <c r="SIP76" s="141"/>
      <c r="SIQ76" s="141"/>
      <c r="SIR76" s="141"/>
      <c r="SIS76" s="141"/>
      <c r="SIT76" s="141"/>
      <c r="SIU76" s="141"/>
      <c r="SIV76" s="141"/>
      <c r="SIW76" s="141"/>
      <c r="SIX76" s="141"/>
      <c r="SIY76" s="141"/>
      <c r="SIZ76" s="141"/>
      <c r="SJA76" s="141"/>
      <c r="SJB76" s="141"/>
      <c r="SJC76" s="141"/>
      <c r="SJD76" s="141"/>
      <c r="SJE76" s="141"/>
      <c r="SJF76" s="141"/>
      <c r="SJG76" s="141"/>
      <c r="SJH76" s="141"/>
      <c r="SJI76" s="141"/>
      <c r="SJJ76" s="141"/>
      <c r="SJK76" s="141"/>
      <c r="SJL76" s="141"/>
      <c r="SJM76" s="141"/>
      <c r="SJN76" s="141"/>
      <c r="SJO76" s="141"/>
      <c r="SJP76" s="141"/>
      <c r="SJQ76" s="141"/>
      <c r="SJR76" s="141"/>
      <c r="SJS76" s="141"/>
      <c r="SJT76" s="141"/>
      <c r="SJU76" s="141"/>
      <c r="SJV76" s="141"/>
      <c r="SJW76" s="141"/>
      <c r="SJX76" s="141"/>
      <c r="SJY76" s="141"/>
      <c r="SJZ76" s="141"/>
      <c r="SKA76" s="141"/>
      <c r="SKB76" s="141"/>
      <c r="SKC76" s="141"/>
      <c r="SKD76" s="141"/>
      <c r="SKE76" s="141"/>
      <c r="SKF76" s="141"/>
      <c r="SKG76" s="141"/>
      <c r="SKH76" s="141"/>
      <c r="SKI76" s="141"/>
      <c r="SKJ76" s="141"/>
      <c r="SKK76" s="141"/>
      <c r="SKL76" s="141"/>
      <c r="SKM76" s="141"/>
      <c r="SKN76" s="141"/>
      <c r="SKO76" s="141"/>
      <c r="SKP76" s="141"/>
      <c r="SKQ76" s="141"/>
      <c r="SKR76" s="141"/>
      <c r="SKS76" s="141"/>
      <c r="SKT76" s="141"/>
      <c r="SKU76" s="141"/>
      <c r="SKV76" s="141"/>
      <c r="SKW76" s="141"/>
      <c r="SKX76" s="141"/>
      <c r="SKY76" s="141"/>
      <c r="SKZ76" s="141"/>
      <c r="SLA76" s="141"/>
      <c r="SLB76" s="141"/>
      <c r="SLC76" s="141"/>
      <c r="SLD76" s="141"/>
      <c r="SLE76" s="141"/>
      <c r="SLF76" s="141"/>
      <c r="SLG76" s="141"/>
      <c r="SLH76" s="141"/>
      <c r="SLI76" s="141"/>
      <c r="SLJ76" s="141"/>
      <c r="SLK76" s="141"/>
      <c r="SLL76" s="141"/>
      <c r="SLM76" s="141"/>
      <c r="SLN76" s="141"/>
      <c r="SLO76" s="141"/>
      <c r="SLP76" s="141"/>
      <c r="SLQ76" s="141"/>
      <c r="SLR76" s="141"/>
      <c r="SLS76" s="141"/>
      <c r="SLT76" s="141"/>
      <c r="SLU76" s="141"/>
      <c r="SLV76" s="141"/>
      <c r="SLW76" s="141"/>
      <c r="SLX76" s="141"/>
      <c r="SLY76" s="141"/>
      <c r="SLZ76" s="141"/>
      <c r="SMA76" s="141"/>
      <c r="SMB76" s="141"/>
      <c r="SMC76" s="141"/>
      <c r="SMD76" s="141"/>
      <c r="SME76" s="141"/>
      <c r="SMF76" s="141"/>
      <c r="SMG76" s="141"/>
      <c r="SMH76" s="141"/>
      <c r="SMI76" s="141"/>
      <c r="SMJ76" s="141"/>
      <c r="SMK76" s="141"/>
      <c r="SML76" s="141"/>
      <c r="SMM76" s="141"/>
      <c r="SMN76" s="141"/>
      <c r="SMO76" s="141"/>
      <c r="SMP76" s="141"/>
      <c r="SMQ76" s="141"/>
      <c r="SMR76" s="141"/>
      <c r="SMS76" s="141"/>
      <c r="SMT76" s="141"/>
      <c r="SMU76" s="141"/>
      <c r="SMV76" s="141"/>
      <c r="SMW76" s="141"/>
      <c r="SMX76" s="141"/>
      <c r="SMY76" s="141"/>
      <c r="SMZ76" s="141"/>
      <c r="SNA76" s="141"/>
      <c r="SNB76" s="141"/>
      <c r="SNC76" s="141"/>
      <c r="SND76" s="141"/>
      <c r="SNE76" s="141"/>
      <c r="SNF76" s="141"/>
      <c r="SNG76" s="141"/>
      <c r="SNH76" s="141"/>
      <c r="SNI76" s="141"/>
      <c r="SNJ76" s="141"/>
      <c r="SNK76" s="141"/>
      <c r="SNL76" s="141"/>
      <c r="SNM76" s="141"/>
      <c r="SNN76" s="141"/>
      <c r="SNO76" s="141"/>
      <c r="SNP76" s="141"/>
      <c r="SNQ76" s="141"/>
      <c r="SNR76" s="141"/>
      <c r="SNS76" s="141"/>
      <c r="SNT76" s="141"/>
      <c r="SNU76" s="141"/>
      <c r="SNV76" s="141"/>
      <c r="SNW76" s="141"/>
      <c r="SNX76" s="141"/>
      <c r="SNY76" s="141"/>
      <c r="SNZ76" s="141"/>
      <c r="SOA76" s="141"/>
      <c r="SOB76" s="141"/>
      <c r="SOC76" s="141"/>
      <c r="SOD76" s="141"/>
      <c r="SOE76" s="141"/>
      <c r="SOF76" s="141"/>
      <c r="SOG76" s="141"/>
      <c r="SOH76" s="141"/>
      <c r="SOI76" s="141"/>
      <c r="SOJ76" s="141"/>
      <c r="SOK76" s="141"/>
      <c r="SOL76" s="141"/>
      <c r="SOM76" s="141"/>
      <c r="SON76" s="141"/>
      <c r="SOO76" s="141"/>
      <c r="SOP76" s="141"/>
      <c r="SOQ76" s="141"/>
      <c r="SOR76" s="141"/>
      <c r="SOS76" s="141"/>
      <c r="SOT76" s="141"/>
      <c r="SOU76" s="141"/>
      <c r="SOV76" s="141"/>
      <c r="SOW76" s="141"/>
      <c r="SOX76" s="141"/>
      <c r="SOY76" s="141"/>
      <c r="SOZ76" s="141"/>
      <c r="SPA76" s="141"/>
      <c r="SPB76" s="141"/>
      <c r="SPC76" s="141"/>
      <c r="SPD76" s="141"/>
      <c r="SPE76" s="141"/>
      <c r="SPF76" s="141"/>
      <c r="SPG76" s="141"/>
      <c r="SPH76" s="141"/>
      <c r="SPI76" s="141"/>
      <c r="SPJ76" s="141"/>
      <c r="SPK76" s="141"/>
      <c r="SPL76" s="141"/>
      <c r="SPM76" s="141"/>
      <c r="SPN76" s="141"/>
      <c r="SPO76" s="141"/>
      <c r="SPP76" s="141"/>
      <c r="SPQ76" s="141"/>
      <c r="SPR76" s="141"/>
      <c r="SPS76" s="141"/>
      <c r="SPT76" s="141"/>
      <c r="SPU76" s="141"/>
      <c r="SPV76" s="141"/>
      <c r="SPW76" s="141"/>
      <c r="SPX76" s="141"/>
      <c r="SPY76" s="141"/>
      <c r="SPZ76" s="141"/>
      <c r="SQA76" s="141"/>
      <c r="SQB76" s="141"/>
      <c r="SQC76" s="141"/>
      <c r="SQD76" s="141"/>
      <c r="SQE76" s="141"/>
      <c r="SQF76" s="141"/>
      <c r="SQG76" s="141"/>
      <c r="SQH76" s="141"/>
      <c r="SQI76" s="141"/>
      <c r="SQJ76" s="141"/>
      <c r="SQK76" s="141"/>
      <c r="SQL76" s="141"/>
      <c r="SQM76" s="141"/>
      <c r="SQN76" s="141"/>
      <c r="SQO76" s="141"/>
      <c r="SQP76" s="141"/>
      <c r="SQQ76" s="141"/>
      <c r="SQR76" s="141"/>
      <c r="SQS76" s="141"/>
      <c r="SQT76" s="141"/>
      <c r="SQU76" s="141"/>
      <c r="SQV76" s="141"/>
      <c r="SQW76" s="141"/>
      <c r="SQX76" s="141"/>
      <c r="SQY76" s="141"/>
      <c r="SQZ76" s="141"/>
      <c r="SRA76" s="141"/>
      <c r="SRB76" s="141"/>
      <c r="SRC76" s="141"/>
      <c r="SRD76" s="141"/>
      <c r="SRE76" s="141"/>
      <c r="SRF76" s="141"/>
      <c r="SRG76" s="141"/>
      <c r="SRH76" s="141"/>
      <c r="SRI76" s="141"/>
      <c r="SRJ76" s="141"/>
      <c r="SRK76" s="141"/>
      <c r="SRL76" s="141"/>
      <c r="SRM76" s="141"/>
      <c r="SRN76" s="141"/>
      <c r="SRO76" s="141"/>
      <c r="SRP76" s="141"/>
      <c r="SRQ76" s="141"/>
      <c r="SRR76" s="141"/>
      <c r="SRS76" s="141"/>
      <c r="SRT76" s="141"/>
      <c r="SRU76" s="141"/>
      <c r="SRV76" s="141"/>
      <c r="SRW76" s="141"/>
      <c r="SRX76" s="141"/>
      <c r="SRY76" s="141"/>
      <c r="SRZ76" s="141"/>
      <c r="SSA76" s="141"/>
      <c r="SSB76" s="141"/>
      <c r="SSC76" s="141"/>
      <c r="SSD76" s="141"/>
      <c r="SSE76" s="141"/>
      <c r="SSF76" s="141"/>
      <c r="SSG76" s="141"/>
      <c r="SSH76" s="141"/>
      <c r="SSI76" s="141"/>
      <c r="SSJ76" s="141"/>
      <c r="SSK76" s="141"/>
      <c r="SSL76" s="141"/>
      <c r="SSM76" s="141"/>
      <c r="SSN76" s="141"/>
      <c r="SSO76" s="141"/>
      <c r="SSP76" s="141"/>
      <c r="SSQ76" s="141"/>
      <c r="SSR76" s="141"/>
      <c r="SSS76" s="141"/>
      <c r="SST76" s="141"/>
      <c r="SSU76" s="141"/>
      <c r="SSV76" s="141"/>
      <c r="SSW76" s="141"/>
      <c r="SSX76" s="141"/>
      <c r="SSY76" s="141"/>
      <c r="SSZ76" s="141"/>
      <c r="STA76" s="141"/>
      <c r="STB76" s="141"/>
      <c r="STC76" s="141"/>
      <c r="STD76" s="141"/>
      <c r="STE76" s="141"/>
      <c r="STF76" s="141"/>
      <c r="STG76" s="141"/>
      <c r="STH76" s="141"/>
      <c r="STI76" s="141"/>
      <c r="STJ76" s="141"/>
      <c r="STK76" s="141"/>
      <c r="STL76" s="141"/>
      <c r="STM76" s="141"/>
      <c r="STN76" s="141"/>
      <c r="STO76" s="141"/>
      <c r="STP76" s="141"/>
      <c r="STQ76" s="141"/>
      <c r="STR76" s="141"/>
      <c r="STS76" s="141"/>
      <c r="STT76" s="141"/>
      <c r="STU76" s="141"/>
      <c r="STV76" s="141"/>
      <c r="STW76" s="141"/>
      <c r="STX76" s="141"/>
      <c r="STY76" s="141"/>
      <c r="STZ76" s="141"/>
      <c r="SUA76" s="141"/>
      <c r="SUB76" s="141"/>
      <c r="SUC76" s="141"/>
      <c r="SUD76" s="141"/>
      <c r="SUE76" s="141"/>
      <c r="SUF76" s="141"/>
      <c r="SUG76" s="141"/>
      <c r="SUH76" s="141"/>
      <c r="SUI76" s="141"/>
      <c r="SUJ76" s="141"/>
      <c r="SUK76" s="141"/>
      <c r="SUL76" s="141"/>
      <c r="SUM76" s="141"/>
      <c r="SUN76" s="141"/>
      <c r="SUO76" s="141"/>
      <c r="SUP76" s="141"/>
      <c r="SUQ76" s="141"/>
      <c r="SUR76" s="141"/>
      <c r="SUS76" s="141"/>
      <c r="SUT76" s="141"/>
      <c r="SUU76" s="141"/>
      <c r="SUV76" s="141"/>
      <c r="SUW76" s="141"/>
      <c r="SUX76" s="141"/>
      <c r="SUY76" s="141"/>
      <c r="SUZ76" s="141"/>
      <c r="SVA76" s="141"/>
      <c r="SVB76" s="141"/>
      <c r="SVC76" s="141"/>
      <c r="SVD76" s="141"/>
      <c r="SVE76" s="141"/>
      <c r="SVF76" s="141"/>
      <c r="SVG76" s="141"/>
      <c r="SVH76" s="141"/>
      <c r="SVI76" s="141"/>
      <c r="SVJ76" s="141"/>
      <c r="SVK76" s="141"/>
      <c r="SVL76" s="141"/>
      <c r="SVM76" s="141"/>
      <c r="SVN76" s="141"/>
      <c r="SVO76" s="141"/>
      <c r="SVP76" s="141"/>
      <c r="SVQ76" s="141"/>
      <c r="SVR76" s="141"/>
      <c r="SVS76" s="141"/>
      <c r="SVT76" s="141"/>
      <c r="SVU76" s="141"/>
      <c r="SVV76" s="141"/>
      <c r="SVW76" s="141"/>
      <c r="SVX76" s="141"/>
      <c r="SVY76" s="141"/>
      <c r="SVZ76" s="141"/>
      <c r="SWA76" s="141"/>
      <c r="SWB76" s="141"/>
      <c r="SWC76" s="141"/>
      <c r="SWD76" s="141"/>
      <c r="SWE76" s="141"/>
      <c r="SWF76" s="141"/>
      <c r="SWG76" s="141"/>
      <c r="SWH76" s="141"/>
      <c r="SWI76" s="141"/>
      <c r="SWJ76" s="141"/>
      <c r="SWK76" s="141"/>
      <c r="SWL76" s="141"/>
      <c r="SWM76" s="141"/>
      <c r="SWN76" s="141"/>
      <c r="SWO76" s="141"/>
      <c r="SWP76" s="141"/>
      <c r="SWQ76" s="141"/>
      <c r="SWR76" s="141"/>
      <c r="SWS76" s="141"/>
      <c r="SWT76" s="141"/>
      <c r="SWU76" s="141"/>
      <c r="SWV76" s="141"/>
      <c r="SWW76" s="141"/>
      <c r="SWX76" s="141"/>
      <c r="SWY76" s="141"/>
      <c r="SWZ76" s="141"/>
      <c r="SXA76" s="141"/>
      <c r="SXB76" s="141"/>
      <c r="SXC76" s="141"/>
      <c r="SXD76" s="141"/>
      <c r="SXE76" s="141"/>
      <c r="SXF76" s="141"/>
      <c r="SXG76" s="141"/>
      <c r="SXH76" s="141"/>
      <c r="SXI76" s="141"/>
      <c r="SXJ76" s="141"/>
      <c r="SXK76" s="141"/>
      <c r="SXL76" s="141"/>
      <c r="SXM76" s="141"/>
      <c r="SXN76" s="141"/>
      <c r="SXO76" s="141"/>
      <c r="SXP76" s="141"/>
      <c r="SXQ76" s="141"/>
      <c r="SXR76" s="141"/>
      <c r="SXS76" s="141"/>
      <c r="SXT76" s="141"/>
      <c r="SXU76" s="141"/>
      <c r="SXV76" s="141"/>
      <c r="SXW76" s="141"/>
      <c r="SXX76" s="141"/>
      <c r="SXY76" s="141"/>
      <c r="SXZ76" s="141"/>
      <c r="SYA76" s="141"/>
      <c r="SYB76" s="141"/>
      <c r="SYC76" s="141"/>
      <c r="SYD76" s="141"/>
      <c r="SYE76" s="141"/>
      <c r="SYF76" s="141"/>
      <c r="SYG76" s="141"/>
      <c r="SYH76" s="141"/>
      <c r="SYI76" s="141"/>
      <c r="SYJ76" s="141"/>
      <c r="SYK76" s="141"/>
      <c r="SYL76" s="141"/>
      <c r="SYM76" s="141"/>
      <c r="SYN76" s="141"/>
      <c r="SYO76" s="141"/>
      <c r="SYP76" s="141"/>
      <c r="SYQ76" s="141"/>
      <c r="SYR76" s="141"/>
      <c r="SYS76" s="141"/>
      <c r="SYT76" s="141"/>
      <c r="SYU76" s="141"/>
      <c r="SYV76" s="141"/>
      <c r="SYW76" s="141"/>
      <c r="SYX76" s="141"/>
      <c r="SYY76" s="141"/>
      <c r="SYZ76" s="141"/>
      <c r="SZA76" s="141"/>
      <c r="SZB76" s="141"/>
      <c r="SZC76" s="141"/>
      <c r="SZD76" s="141"/>
      <c r="SZE76" s="141"/>
      <c r="SZF76" s="141"/>
      <c r="SZG76" s="141"/>
      <c r="SZH76" s="141"/>
      <c r="SZI76" s="141"/>
      <c r="SZJ76" s="141"/>
      <c r="SZK76" s="141"/>
      <c r="SZL76" s="141"/>
      <c r="SZM76" s="141"/>
      <c r="SZN76" s="141"/>
      <c r="SZO76" s="141"/>
      <c r="SZP76" s="141"/>
      <c r="SZQ76" s="141"/>
      <c r="SZR76" s="141"/>
      <c r="SZS76" s="141"/>
      <c r="SZT76" s="141"/>
      <c r="SZU76" s="141"/>
      <c r="SZV76" s="141"/>
      <c r="SZW76" s="141"/>
      <c r="SZX76" s="141"/>
      <c r="SZY76" s="141"/>
      <c r="SZZ76" s="141"/>
      <c r="TAA76" s="141"/>
      <c r="TAB76" s="141"/>
      <c r="TAC76" s="141"/>
      <c r="TAD76" s="141"/>
      <c r="TAE76" s="141"/>
      <c r="TAF76" s="141"/>
      <c r="TAG76" s="141"/>
      <c r="TAH76" s="141"/>
      <c r="TAI76" s="141"/>
      <c r="TAJ76" s="141"/>
      <c r="TAK76" s="141"/>
      <c r="TAL76" s="141"/>
      <c r="TAM76" s="141"/>
      <c r="TAN76" s="141"/>
      <c r="TAO76" s="141"/>
      <c r="TAP76" s="141"/>
      <c r="TAQ76" s="141"/>
      <c r="TAR76" s="141"/>
      <c r="TAS76" s="141"/>
      <c r="TAT76" s="141"/>
      <c r="TAU76" s="141"/>
      <c r="TAV76" s="141"/>
      <c r="TAW76" s="141"/>
      <c r="TAX76" s="141"/>
      <c r="TAY76" s="141"/>
      <c r="TAZ76" s="141"/>
      <c r="TBA76" s="141"/>
      <c r="TBB76" s="141"/>
      <c r="TBC76" s="141"/>
      <c r="TBD76" s="141"/>
      <c r="TBE76" s="141"/>
      <c r="TBF76" s="141"/>
      <c r="TBG76" s="141"/>
      <c r="TBH76" s="141"/>
      <c r="TBI76" s="141"/>
      <c r="TBJ76" s="141"/>
      <c r="TBK76" s="141"/>
      <c r="TBL76" s="141"/>
      <c r="TBM76" s="141"/>
      <c r="TBN76" s="141"/>
      <c r="TBO76" s="141"/>
      <c r="TBP76" s="141"/>
      <c r="TBQ76" s="141"/>
      <c r="TBR76" s="141"/>
      <c r="TBS76" s="141"/>
      <c r="TBT76" s="141"/>
      <c r="TBU76" s="141"/>
      <c r="TBV76" s="141"/>
      <c r="TBW76" s="141"/>
      <c r="TBX76" s="141"/>
      <c r="TBY76" s="141"/>
      <c r="TBZ76" s="141"/>
      <c r="TCA76" s="141"/>
      <c r="TCB76" s="141"/>
      <c r="TCC76" s="141"/>
      <c r="TCD76" s="141"/>
      <c r="TCE76" s="141"/>
      <c r="TCF76" s="141"/>
      <c r="TCG76" s="141"/>
      <c r="TCH76" s="141"/>
      <c r="TCI76" s="141"/>
      <c r="TCJ76" s="141"/>
      <c r="TCK76" s="141"/>
      <c r="TCL76" s="141"/>
      <c r="TCM76" s="141"/>
      <c r="TCN76" s="141"/>
      <c r="TCO76" s="141"/>
      <c r="TCP76" s="141"/>
      <c r="TCQ76" s="141"/>
      <c r="TCR76" s="141"/>
      <c r="TCS76" s="141"/>
      <c r="TCT76" s="141"/>
      <c r="TCU76" s="141"/>
      <c r="TCV76" s="141"/>
      <c r="TCW76" s="141"/>
      <c r="TCX76" s="141"/>
      <c r="TCY76" s="141"/>
      <c r="TCZ76" s="141"/>
      <c r="TDA76" s="141"/>
      <c r="TDB76" s="141"/>
      <c r="TDC76" s="141"/>
      <c r="TDD76" s="141"/>
      <c r="TDE76" s="141"/>
      <c r="TDF76" s="141"/>
      <c r="TDG76" s="141"/>
      <c r="TDH76" s="141"/>
      <c r="TDI76" s="141"/>
      <c r="TDJ76" s="141"/>
      <c r="TDK76" s="141"/>
      <c r="TDL76" s="141"/>
      <c r="TDM76" s="141"/>
      <c r="TDN76" s="141"/>
      <c r="TDO76" s="141"/>
      <c r="TDP76" s="141"/>
      <c r="TDQ76" s="141"/>
      <c r="TDR76" s="141"/>
      <c r="TDS76" s="141"/>
      <c r="TDT76" s="141"/>
      <c r="TDU76" s="141"/>
      <c r="TDV76" s="141"/>
      <c r="TDW76" s="141"/>
      <c r="TDX76" s="141"/>
      <c r="TDY76" s="141"/>
      <c r="TDZ76" s="141"/>
      <c r="TEA76" s="141"/>
      <c r="TEB76" s="141"/>
      <c r="TEC76" s="141"/>
      <c r="TED76" s="141"/>
      <c r="TEE76" s="141"/>
      <c r="TEF76" s="141"/>
      <c r="TEG76" s="141"/>
      <c r="TEH76" s="141"/>
      <c r="TEI76" s="141"/>
      <c r="TEJ76" s="141"/>
      <c r="TEK76" s="141"/>
      <c r="TEL76" s="141"/>
      <c r="TEM76" s="141"/>
      <c r="TEN76" s="141"/>
      <c r="TEO76" s="141"/>
      <c r="TEP76" s="141"/>
      <c r="TEQ76" s="141"/>
      <c r="TER76" s="141"/>
      <c r="TES76" s="141"/>
      <c r="TET76" s="141"/>
      <c r="TEU76" s="141"/>
      <c r="TEV76" s="141"/>
      <c r="TEW76" s="141"/>
      <c r="TEX76" s="141"/>
      <c r="TEY76" s="141"/>
      <c r="TEZ76" s="141"/>
      <c r="TFA76" s="141"/>
      <c r="TFB76" s="141"/>
      <c r="TFC76" s="141"/>
      <c r="TFD76" s="141"/>
      <c r="TFE76" s="141"/>
      <c r="TFF76" s="141"/>
      <c r="TFG76" s="141"/>
      <c r="TFH76" s="141"/>
      <c r="TFI76" s="141"/>
      <c r="TFJ76" s="141"/>
      <c r="TFK76" s="141"/>
      <c r="TFL76" s="141"/>
      <c r="TFM76" s="141"/>
      <c r="TFN76" s="141"/>
      <c r="TFO76" s="141"/>
      <c r="TFP76" s="141"/>
      <c r="TFQ76" s="141"/>
      <c r="TFR76" s="141"/>
      <c r="TFS76" s="141"/>
      <c r="TFT76" s="141"/>
      <c r="TFU76" s="141"/>
      <c r="TFV76" s="141"/>
      <c r="TFW76" s="141"/>
      <c r="TFX76" s="141"/>
      <c r="TFY76" s="141"/>
      <c r="TFZ76" s="141"/>
      <c r="TGA76" s="141"/>
      <c r="TGB76" s="141"/>
      <c r="TGC76" s="141"/>
      <c r="TGD76" s="141"/>
      <c r="TGE76" s="141"/>
      <c r="TGF76" s="141"/>
      <c r="TGG76" s="141"/>
      <c r="TGH76" s="141"/>
      <c r="TGI76" s="141"/>
      <c r="TGJ76" s="141"/>
      <c r="TGK76" s="141"/>
      <c r="TGL76" s="141"/>
      <c r="TGM76" s="141"/>
      <c r="TGN76" s="141"/>
      <c r="TGO76" s="141"/>
      <c r="TGP76" s="141"/>
      <c r="TGQ76" s="141"/>
      <c r="TGR76" s="141"/>
      <c r="TGS76" s="141"/>
      <c r="TGT76" s="141"/>
      <c r="TGU76" s="141"/>
      <c r="TGV76" s="141"/>
      <c r="TGW76" s="141"/>
      <c r="TGX76" s="141"/>
      <c r="TGY76" s="141"/>
      <c r="TGZ76" s="141"/>
      <c r="THA76" s="141"/>
      <c r="THB76" s="141"/>
      <c r="THC76" s="141"/>
      <c r="THD76" s="141"/>
      <c r="THE76" s="141"/>
      <c r="THF76" s="141"/>
      <c r="THG76" s="141"/>
      <c r="THH76" s="141"/>
      <c r="THI76" s="141"/>
      <c r="THJ76" s="141"/>
      <c r="THK76" s="141"/>
      <c r="THL76" s="141"/>
      <c r="THM76" s="141"/>
      <c r="THN76" s="141"/>
      <c r="THO76" s="141"/>
      <c r="THP76" s="141"/>
      <c r="THQ76" s="141"/>
      <c r="THR76" s="141"/>
      <c r="THS76" s="141"/>
      <c r="THT76" s="141"/>
      <c r="THU76" s="141"/>
      <c r="THV76" s="141"/>
      <c r="THW76" s="141"/>
      <c r="THX76" s="141"/>
      <c r="THY76" s="141"/>
      <c r="THZ76" s="141"/>
      <c r="TIA76" s="141"/>
      <c r="TIB76" s="141"/>
      <c r="TIC76" s="141"/>
      <c r="TID76" s="141"/>
      <c r="TIE76" s="141"/>
      <c r="TIF76" s="141"/>
      <c r="TIG76" s="141"/>
      <c r="TIH76" s="141"/>
      <c r="TII76" s="141"/>
      <c r="TIJ76" s="141"/>
      <c r="TIK76" s="141"/>
      <c r="TIL76" s="141"/>
      <c r="TIM76" s="141"/>
      <c r="TIN76" s="141"/>
      <c r="TIO76" s="141"/>
      <c r="TIP76" s="141"/>
      <c r="TIQ76" s="141"/>
      <c r="TIR76" s="141"/>
      <c r="TIS76" s="141"/>
      <c r="TIT76" s="141"/>
      <c r="TIU76" s="141"/>
      <c r="TIV76" s="141"/>
      <c r="TIW76" s="141"/>
      <c r="TIX76" s="141"/>
      <c r="TIY76" s="141"/>
      <c r="TIZ76" s="141"/>
      <c r="TJA76" s="141"/>
      <c r="TJB76" s="141"/>
      <c r="TJC76" s="141"/>
      <c r="TJD76" s="141"/>
      <c r="TJE76" s="141"/>
      <c r="TJF76" s="141"/>
      <c r="TJG76" s="141"/>
      <c r="TJH76" s="141"/>
      <c r="TJI76" s="141"/>
      <c r="TJJ76" s="141"/>
      <c r="TJK76" s="141"/>
      <c r="TJL76" s="141"/>
      <c r="TJM76" s="141"/>
      <c r="TJN76" s="141"/>
      <c r="TJO76" s="141"/>
      <c r="TJP76" s="141"/>
      <c r="TJQ76" s="141"/>
      <c r="TJR76" s="141"/>
      <c r="TJS76" s="141"/>
      <c r="TJT76" s="141"/>
      <c r="TJU76" s="141"/>
      <c r="TJV76" s="141"/>
      <c r="TJW76" s="141"/>
      <c r="TJX76" s="141"/>
      <c r="TJY76" s="141"/>
      <c r="TJZ76" s="141"/>
      <c r="TKA76" s="141"/>
      <c r="TKB76" s="141"/>
      <c r="TKC76" s="141"/>
      <c r="TKD76" s="141"/>
      <c r="TKE76" s="141"/>
      <c r="TKF76" s="141"/>
      <c r="TKG76" s="141"/>
      <c r="TKH76" s="141"/>
      <c r="TKI76" s="141"/>
      <c r="TKJ76" s="141"/>
      <c r="TKK76" s="141"/>
      <c r="TKL76" s="141"/>
      <c r="TKM76" s="141"/>
      <c r="TKN76" s="141"/>
      <c r="TKO76" s="141"/>
      <c r="TKP76" s="141"/>
      <c r="TKQ76" s="141"/>
      <c r="TKR76" s="141"/>
      <c r="TKS76" s="141"/>
      <c r="TKT76" s="141"/>
      <c r="TKU76" s="141"/>
      <c r="TKV76" s="141"/>
      <c r="TKW76" s="141"/>
      <c r="TKX76" s="141"/>
      <c r="TKY76" s="141"/>
      <c r="TKZ76" s="141"/>
      <c r="TLA76" s="141"/>
      <c r="TLB76" s="141"/>
      <c r="TLC76" s="141"/>
      <c r="TLD76" s="141"/>
      <c r="TLE76" s="141"/>
      <c r="TLF76" s="141"/>
      <c r="TLG76" s="141"/>
      <c r="TLH76" s="141"/>
      <c r="TLI76" s="141"/>
      <c r="TLJ76" s="141"/>
      <c r="TLK76" s="141"/>
      <c r="TLL76" s="141"/>
      <c r="TLM76" s="141"/>
      <c r="TLN76" s="141"/>
      <c r="TLO76" s="141"/>
      <c r="TLP76" s="141"/>
      <c r="TLQ76" s="141"/>
      <c r="TLR76" s="141"/>
      <c r="TLS76" s="141"/>
      <c r="TLT76" s="141"/>
      <c r="TLU76" s="141"/>
      <c r="TLV76" s="141"/>
      <c r="TLW76" s="141"/>
      <c r="TLX76" s="141"/>
      <c r="TLY76" s="141"/>
      <c r="TLZ76" s="141"/>
      <c r="TMA76" s="141"/>
      <c r="TMB76" s="141"/>
      <c r="TMC76" s="141"/>
      <c r="TMD76" s="141"/>
      <c r="TME76" s="141"/>
      <c r="TMF76" s="141"/>
      <c r="TMG76" s="141"/>
      <c r="TMH76" s="141"/>
      <c r="TMI76" s="141"/>
      <c r="TMJ76" s="141"/>
      <c r="TMK76" s="141"/>
      <c r="TML76" s="141"/>
      <c r="TMM76" s="141"/>
      <c r="TMN76" s="141"/>
      <c r="TMO76" s="141"/>
      <c r="TMP76" s="141"/>
      <c r="TMQ76" s="141"/>
      <c r="TMR76" s="141"/>
      <c r="TMS76" s="141"/>
      <c r="TMT76" s="141"/>
      <c r="TMU76" s="141"/>
      <c r="TMV76" s="141"/>
      <c r="TMW76" s="141"/>
      <c r="TMX76" s="141"/>
      <c r="TMY76" s="141"/>
      <c r="TMZ76" s="141"/>
      <c r="TNA76" s="141"/>
      <c r="TNB76" s="141"/>
      <c r="TNC76" s="141"/>
      <c r="TND76" s="141"/>
      <c r="TNE76" s="141"/>
      <c r="TNF76" s="141"/>
      <c r="TNG76" s="141"/>
      <c r="TNH76" s="141"/>
      <c r="TNI76" s="141"/>
      <c r="TNJ76" s="141"/>
      <c r="TNK76" s="141"/>
      <c r="TNL76" s="141"/>
      <c r="TNM76" s="141"/>
      <c r="TNN76" s="141"/>
      <c r="TNO76" s="141"/>
      <c r="TNP76" s="141"/>
      <c r="TNQ76" s="141"/>
      <c r="TNR76" s="141"/>
      <c r="TNS76" s="141"/>
      <c r="TNT76" s="141"/>
      <c r="TNU76" s="141"/>
      <c r="TNV76" s="141"/>
      <c r="TNW76" s="141"/>
      <c r="TNX76" s="141"/>
      <c r="TNY76" s="141"/>
      <c r="TNZ76" s="141"/>
      <c r="TOA76" s="141"/>
      <c r="TOB76" s="141"/>
      <c r="TOC76" s="141"/>
      <c r="TOD76" s="141"/>
      <c r="TOE76" s="141"/>
      <c r="TOF76" s="141"/>
      <c r="TOG76" s="141"/>
      <c r="TOH76" s="141"/>
      <c r="TOI76" s="141"/>
      <c r="TOJ76" s="141"/>
      <c r="TOK76" s="141"/>
      <c r="TOL76" s="141"/>
      <c r="TOM76" s="141"/>
      <c r="TON76" s="141"/>
      <c r="TOO76" s="141"/>
      <c r="TOP76" s="141"/>
      <c r="TOQ76" s="141"/>
      <c r="TOR76" s="141"/>
      <c r="TOS76" s="141"/>
      <c r="TOT76" s="141"/>
      <c r="TOU76" s="141"/>
      <c r="TOV76" s="141"/>
      <c r="TOW76" s="141"/>
      <c r="TOX76" s="141"/>
      <c r="TOY76" s="141"/>
      <c r="TOZ76" s="141"/>
      <c r="TPA76" s="141"/>
      <c r="TPB76" s="141"/>
      <c r="TPC76" s="141"/>
      <c r="TPD76" s="141"/>
      <c r="TPE76" s="141"/>
      <c r="TPF76" s="141"/>
      <c r="TPG76" s="141"/>
      <c r="TPH76" s="141"/>
      <c r="TPI76" s="141"/>
      <c r="TPJ76" s="141"/>
      <c r="TPK76" s="141"/>
      <c r="TPL76" s="141"/>
      <c r="TPM76" s="141"/>
      <c r="TPN76" s="141"/>
      <c r="TPO76" s="141"/>
      <c r="TPP76" s="141"/>
      <c r="TPQ76" s="141"/>
      <c r="TPR76" s="141"/>
      <c r="TPS76" s="141"/>
      <c r="TPT76" s="141"/>
      <c r="TPU76" s="141"/>
      <c r="TPV76" s="141"/>
      <c r="TPW76" s="141"/>
      <c r="TPX76" s="141"/>
      <c r="TPY76" s="141"/>
      <c r="TPZ76" s="141"/>
      <c r="TQA76" s="141"/>
      <c r="TQB76" s="141"/>
      <c r="TQC76" s="141"/>
      <c r="TQD76" s="141"/>
      <c r="TQE76" s="141"/>
      <c r="TQF76" s="141"/>
      <c r="TQG76" s="141"/>
      <c r="TQH76" s="141"/>
      <c r="TQI76" s="141"/>
      <c r="TQJ76" s="141"/>
      <c r="TQK76" s="141"/>
      <c r="TQL76" s="141"/>
      <c r="TQM76" s="141"/>
      <c r="TQN76" s="141"/>
      <c r="TQO76" s="141"/>
      <c r="TQP76" s="141"/>
      <c r="TQQ76" s="141"/>
      <c r="TQR76" s="141"/>
      <c r="TQS76" s="141"/>
      <c r="TQT76" s="141"/>
      <c r="TQU76" s="141"/>
      <c r="TQV76" s="141"/>
      <c r="TQW76" s="141"/>
      <c r="TQX76" s="141"/>
      <c r="TQY76" s="141"/>
      <c r="TQZ76" s="141"/>
      <c r="TRA76" s="141"/>
      <c r="TRB76" s="141"/>
      <c r="TRC76" s="141"/>
      <c r="TRD76" s="141"/>
      <c r="TRE76" s="141"/>
      <c r="TRF76" s="141"/>
      <c r="TRG76" s="141"/>
      <c r="TRH76" s="141"/>
      <c r="TRI76" s="141"/>
      <c r="TRJ76" s="141"/>
      <c r="TRK76" s="141"/>
      <c r="TRL76" s="141"/>
      <c r="TRM76" s="141"/>
      <c r="TRN76" s="141"/>
      <c r="TRO76" s="141"/>
      <c r="TRP76" s="141"/>
      <c r="TRQ76" s="141"/>
      <c r="TRR76" s="141"/>
      <c r="TRS76" s="141"/>
      <c r="TRT76" s="141"/>
      <c r="TRU76" s="141"/>
      <c r="TRV76" s="141"/>
      <c r="TRW76" s="141"/>
      <c r="TRX76" s="141"/>
      <c r="TRY76" s="141"/>
      <c r="TRZ76" s="141"/>
      <c r="TSA76" s="141"/>
      <c r="TSB76" s="141"/>
      <c r="TSC76" s="141"/>
      <c r="TSD76" s="141"/>
      <c r="TSE76" s="141"/>
      <c r="TSF76" s="141"/>
      <c r="TSG76" s="141"/>
      <c r="TSH76" s="141"/>
      <c r="TSI76" s="141"/>
      <c r="TSJ76" s="141"/>
      <c r="TSK76" s="141"/>
      <c r="TSL76" s="141"/>
      <c r="TSM76" s="141"/>
      <c r="TSN76" s="141"/>
      <c r="TSO76" s="141"/>
      <c r="TSP76" s="141"/>
      <c r="TSQ76" s="141"/>
      <c r="TSR76" s="141"/>
      <c r="TSS76" s="141"/>
      <c r="TST76" s="141"/>
      <c r="TSU76" s="141"/>
      <c r="TSV76" s="141"/>
      <c r="TSW76" s="141"/>
      <c r="TSX76" s="141"/>
      <c r="TSY76" s="141"/>
      <c r="TSZ76" s="141"/>
      <c r="TTA76" s="141"/>
      <c r="TTB76" s="141"/>
      <c r="TTC76" s="141"/>
      <c r="TTD76" s="141"/>
      <c r="TTE76" s="141"/>
      <c r="TTF76" s="141"/>
      <c r="TTG76" s="141"/>
      <c r="TTH76" s="141"/>
      <c r="TTI76" s="141"/>
      <c r="TTJ76" s="141"/>
      <c r="TTK76" s="141"/>
      <c r="TTL76" s="141"/>
      <c r="TTM76" s="141"/>
      <c r="TTN76" s="141"/>
      <c r="TTO76" s="141"/>
      <c r="TTP76" s="141"/>
      <c r="TTQ76" s="141"/>
      <c r="TTR76" s="141"/>
      <c r="TTS76" s="141"/>
      <c r="TTT76" s="141"/>
      <c r="TTU76" s="141"/>
      <c r="TTV76" s="141"/>
      <c r="TTW76" s="141"/>
      <c r="TTX76" s="141"/>
      <c r="TTY76" s="141"/>
      <c r="TTZ76" s="141"/>
      <c r="TUA76" s="141"/>
      <c r="TUB76" s="141"/>
      <c r="TUC76" s="141"/>
      <c r="TUD76" s="141"/>
      <c r="TUE76" s="141"/>
      <c r="TUF76" s="141"/>
      <c r="TUG76" s="141"/>
      <c r="TUH76" s="141"/>
      <c r="TUI76" s="141"/>
      <c r="TUJ76" s="141"/>
      <c r="TUK76" s="141"/>
      <c r="TUL76" s="141"/>
      <c r="TUM76" s="141"/>
      <c r="TUN76" s="141"/>
      <c r="TUO76" s="141"/>
      <c r="TUP76" s="141"/>
      <c r="TUQ76" s="141"/>
      <c r="TUR76" s="141"/>
      <c r="TUS76" s="141"/>
      <c r="TUT76" s="141"/>
      <c r="TUU76" s="141"/>
      <c r="TUV76" s="141"/>
      <c r="TUW76" s="141"/>
      <c r="TUX76" s="141"/>
      <c r="TUY76" s="141"/>
      <c r="TUZ76" s="141"/>
      <c r="TVA76" s="141"/>
      <c r="TVB76" s="141"/>
      <c r="TVC76" s="141"/>
      <c r="TVD76" s="141"/>
      <c r="TVE76" s="141"/>
      <c r="TVF76" s="141"/>
      <c r="TVG76" s="141"/>
      <c r="TVH76" s="141"/>
      <c r="TVI76" s="141"/>
      <c r="TVJ76" s="141"/>
      <c r="TVK76" s="141"/>
      <c r="TVL76" s="141"/>
      <c r="TVM76" s="141"/>
      <c r="TVN76" s="141"/>
      <c r="TVO76" s="141"/>
      <c r="TVP76" s="141"/>
      <c r="TVQ76" s="141"/>
      <c r="TVR76" s="141"/>
      <c r="TVS76" s="141"/>
      <c r="TVT76" s="141"/>
      <c r="TVU76" s="141"/>
      <c r="TVV76" s="141"/>
      <c r="TVW76" s="141"/>
      <c r="TVX76" s="141"/>
      <c r="TVY76" s="141"/>
      <c r="TVZ76" s="141"/>
      <c r="TWA76" s="141"/>
      <c r="TWB76" s="141"/>
      <c r="TWC76" s="141"/>
      <c r="TWD76" s="141"/>
      <c r="TWE76" s="141"/>
      <c r="TWF76" s="141"/>
      <c r="TWG76" s="141"/>
      <c r="TWH76" s="141"/>
      <c r="TWI76" s="141"/>
      <c r="TWJ76" s="141"/>
      <c r="TWK76" s="141"/>
      <c r="TWL76" s="141"/>
      <c r="TWM76" s="141"/>
      <c r="TWN76" s="141"/>
      <c r="TWO76" s="141"/>
      <c r="TWP76" s="141"/>
      <c r="TWQ76" s="141"/>
      <c r="TWR76" s="141"/>
      <c r="TWS76" s="141"/>
      <c r="TWT76" s="141"/>
      <c r="TWU76" s="141"/>
      <c r="TWV76" s="141"/>
      <c r="TWW76" s="141"/>
      <c r="TWX76" s="141"/>
      <c r="TWY76" s="141"/>
      <c r="TWZ76" s="141"/>
      <c r="TXA76" s="141"/>
      <c r="TXB76" s="141"/>
      <c r="TXC76" s="141"/>
      <c r="TXD76" s="141"/>
      <c r="TXE76" s="141"/>
      <c r="TXF76" s="141"/>
      <c r="TXG76" s="141"/>
      <c r="TXH76" s="141"/>
      <c r="TXI76" s="141"/>
      <c r="TXJ76" s="141"/>
      <c r="TXK76" s="141"/>
      <c r="TXL76" s="141"/>
      <c r="TXM76" s="141"/>
      <c r="TXN76" s="141"/>
      <c r="TXO76" s="141"/>
      <c r="TXP76" s="141"/>
      <c r="TXQ76" s="141"/>
      <c r="TXR76" s="141"/>
      <c r="TXS76" s="141"/>
      <c r="TXT76" s="141"/>
      <c r="TXU76" s="141"/>
      <c r="TXV76" s="141"/>
      <c r="TXW76" s="141"/>
      <c r="TXX76" s="141"/>
      <c r="TXY76" s="141"/>
      <c r="TXZ76" s="141"/>
      <c r="TYA76" s="141"/>
      <c r="TYB76" s="141"/>
      <c r="TYC76" s="141"/>
      <c r="TYD76" s="141"/>
      <c r="TYE76" s="141"/>
      <c r="TYF76" s="141"/>
      <c r="TYG76" s="141"/>
      <c r="TYH76" s="141"/>
      <c r="TYI76" s="141"/>
      <c r="TYJ76" s="141"/>
      <c r="TYK76" s="141"/>
      <c r="TYL76" s="141"/>
      <c r="TYM76" s="141"/>
      <c r="TYN76" s="141"/>
      <c r="TYO76" s="141"/>
      <c r="TYP76" s="141"/>
      <c r="TYQ76" s="141"/>
      <c r="TYR76" s="141"/>
      <c r="TYS76" s="141"/>
      <c r="TYT76" s="141"/>
      <c r="TYU76" s="141"/>
      <c r="TYV76" s="141"/>
      <c r="TYW76" s="141"/>
      <c r="TYX76" s="141"/>
      <c r="TYY76" s="141"/>
      <c r="TYZ76" s="141"/>
      <c r="TZA76" s="141"/>
      <c r="TZB76" s="141"/>
      <c r="TZC76" s="141"/>
      <c r="TZD76" s="141"/>
      <c r="TZE76" s="141"/>
      <c r="TZF76" s="141"/>
      <c r="TZG76" s="141"/>
      <c r="TZH76" s="141"/>
      <c r="TZI76" s="141"/>
      <c r="TZJ76" s="141"/>
      <c r="TZK76" s="141"/>
      <c r="TZL76" s="141"/>
      <c r="TZM76" s="141"/>
      <c r="TZN76" s="141"/>
      <c r="TZO76" s="141"/>
      <c r="TZP76" s="141"/>
      <c r="TZQ76" s="141"/>
      <c r="TZR76" s="141"/>
      <c r="TZS76" s="141"/>
      <c r="TZT76" s="141"/>
      <c r="TZU76" s="141"/>
      <c r="TZV76" s="141"/>
      <c r="TZW76" s="141"/>
      <c r="TZX76" s="141"/>
      <c r="TZY76" s="141"/>
      <c r="TZZ76" s="141"/>
      <c r="UAA76" s="141"/>
      <c r="UAB76" s="141"/>
      <c r="UAC76" s="141"/>
      <c r="UAD76" s="141"/>
      <c r="UAE76" s="141"/>
      <c r="UAF76" s="141"/>
      <c r="UAG76" s="141"/>
      <c r="UAH76" s="141"/>
      <c r="UAI76" s="141"/>
      <c r="UAJ76" s="141"/>
      <c r="UAK76" s="141"/>
      <c r="UAL76" s="141"/>
      <c r="UAM76" s="141"/>
      <c r="UAN76" s="141"/>
      <c r="UAO76" s="141"/>
      <c r="UAP76" s="141"/>
      <c r="UAQ76" s="141"/>
      <c r="UAR76" s="141"/>
      <c r="UAS76" s="141"/>
      <c r="UAT76" s="141"/>
      <c r="UAU76" s="141"/>
      <c r="UAV76" s="141"/>
      <c r="UAW76" s="141"/>
      <c r="UAX76" s="141"/>
      <c r="UAY76" s="141"/>
      <c r="UAZ76" s="141"/>
      <c r="UBA76" s="141"/>
      <c r="UBB76" s="141"/>
      <c r="UBC76" s="141"/>
      <c r="UBD76" s="141"/>
      <c r="UBE76" s="141"/>
      <c r="UBF76" s="141"/>
      <c r="UBG76" s="141"/>
      <c r="UBH76" s="141"/>
      <c r="UBI76" s="141"/>
      <c r="UBJ76" s="141"/>
      <c r="UBK76" s="141"/>
      <c r="UBL76" s="141"/>
      <c r="UBM76" s="141"/>
      <c r="UBN76" s="141"/>
      <c r="UBO76" s="141"/>
      <c r="UBP76" s="141"/>
      <c r="UBQ76" s="141"/>
      <c r="UBR76" s="141"/>
      <c r="UBS76" s="141"/>
      <c r="UBT76" s="141"/>
      <c r="UBU76" s="141"/>
      <c r="UBV76" s="141"/>
      <c r="UBW76" s="141"/>
      <c r="UBX76" s="141"/>
      <c r="UBY76" s="141"/>
      <c r="UBZ76" s="141"/>
      <c r="UCA76" s="141"/>
      <c r="UCB76" s="141"/>
      <c r="UCC76" s="141"/>
      <c r="UCD76" s="141"/>
      <c r="UCE76" s="141"/>
      <c r="UCF76" s="141"/>
      <c r="UCG76" s="141"/>
      <c r="UCH76" s="141"/>
      <c r="UCI76" s="141"/>
      <c r="UCJ76" s="141"/>
      <c r="UCK76" s="141"/>
      <c r="UCL76" s="141"/>
      <c r="UCM76" s="141"/>
      <c r="UCN76" s="141"/>
      <c r="UCO76" s="141"/>
      <c r="UCP76" s="141"/>
      <c r="UCQ76" s="141"/>
      <c r="UCR76" s="141"/>
      <c r="UCS76" s="141"/>
      <c r="UCT76" s="141"/>
      <c r="UCU76" s="141"/>
      <c r="UCV76" s="141"/>
      <c r="UCW76" s="141"/>
      <c r="UCX76" s="141"/>
      <c r="UCY76" s="141"/>
      <c r="UCZ76" s="141"/>
      <c r="UDA76" s="141"/>
      <c r="UDB76" s="141"/>
      <c r="UDC76" s="141"/>
      <c r="UDD76" s="141"/>
      <c r="UDE76" s="141"/>
      <c r="UDF76" s="141"/>
      <c r="UDG76" s="141"/>
      <c r="UDH76" s="141"/>
      <c r="UDI76" s="141"/>
      <c r="UDJ76" s="141"/>
      <c r="UDK76" s="141"/>
      <c r="UDL76" s="141"/>
      <c r="UDM76" s="141"/>
      <c r="UDN76" s="141"/>
      <c r="UDO76" s="141"/>
      <c r="UDP76" s="141"/>
      <c r="UDQ76" s="141"/>
      <c r="UDR76" s="141"/>
      <c r="UDS76" s="141"/>
      <c r="UDT76" s="141"/>
      <c r="UDU76" s="141"/>
      <c r="UDV76" s="141"/>
      <c r="UDW76" s="141"/>
      <c r="UDX76" s="141"/>
      <c r="UDY76" s="141"/>
      <c r="UDZ76" s="141"/>
      <c r="UEA76" s="141"/>
      <c r="UEB76" s="141"/>
      <c r="UEC76" s="141"/>
      <c r="UED76" s="141"/>
      <c r="UEE76" s="141"/>
      <c r="UEF76" s="141"/>
      <c r="UEG76" s="141"/>
      <c r="UEH76" s="141"/>
      <c r="UEI76" s="141"/>
      <c r="UEJ76" s="141"/>
      <c r="UEK76" s="141"/>
      <c r="UEL76" s="141"/>
      <c r="UEM76" s="141"/>
      <c r="UEN76" s="141"/>
      <c r="UEO76" s="141"/>
      <c r="UEP76" s="141"/>
      <c r="UEQ76" s="141"/>
      <c r="UER76" s="141"/>
      <c r="UES76" s="141"/>
      <c r="UET76" s="141"/>
      <c r="UEU76" s="141"/>
      <c r="UEV76" s="141"/>
      <c r="UEW76" s="141"/>
      <c r="UEX76" s="141"/>
      <c r="UEY76" s="141"/>
      <c r="UEZ76" s="141"/>
      <c r="UFA76" s="141"/>
      <c r="UFB76" s="141"/>
      <c r="UFC76" s="141"/>
      <c r="UFD76" s="141"/>
      <c r="UFE76" s="141"/>
      <c r="UFF76" s="141"/>
      <c r="UFG76" s="141"/>
      <c r="UFH76" s="141"/>
      <c r="UFI76" s="141"/>
      <c r="UFJ76" s="141"/>
      <c r="UFK76" s="141"/>
      <c r="UFL76" s="141"/>
      <c r="UFM76" s="141"/>
      <c r="UFN76" s="141"/>
      <c r="UFO76" s="141"/>
      <c r="UFP76" s="141"/>
      <c r="UFQ76" s="141"/>
      <c r="UFR76" s="141"/>
      <c r="UFS76" s="141"/>
      <c r="UFT76" s="141"/>
      <c r="UFU76" s="141"/>
      <c r="UFV76" s="141"/>
      <c r="UFW76" s="141"/>
      <c r="UFX76" s="141"/>
      <c r="UFY76" s="141"/>
      <c r="UFZ76" s="141"/>
      <c r="UGA76" s="141"/>
      <c r="UGB76" s="141"/>
      <c r="UGC76" s="141"/>
      <c r="UGD76" s="141"/>
      <c r="UGE76" s="141"/>
      <c r="UGF76" s="141"/>
      <c r="UGG76" s="141"/>
      <c r="UGH76" s="141"/>
      <c r="UGI76" s="141"/>
      <c r="UGJ76" s="141"/>
      <c r="UGK76" s="141"/>
      <c r="UGL76" s="141"/>
      <c r="UGM76" s="141"/>
      <c r="UGN76" s="141"/>
      <c r="UGO76" s="141"/>
      <c r="UGP76" s="141"/>
      <c r="UGQ76" s="141"/>
      <c r="UGR76" s="141"/>
      <c r="UGS76" s="141"/>
      <c r="UGT76" s="141"/>
      <c r="UGU76" s="141"/>
      <c r="UGV76" s="141"/>
      <c r="UGW76" s="141"/>
      <c r="UGX76" s="141"/>
      <c r="UGY76" s="141"/>
      <c r="UGZ76" s="141"/>
      <c r="UHA76" s="141"/>
      <c r="UHB76" s="141"/>
      <c r="UHC76" s="141"/>
      <c r="UHD76" s="141"/>
      <c r="UHE76" s="141"/>
      <c r="UHF76" s="141"/>
      <c r="UHG76" s="141"/>
      <c r="UHH76" s="141"/>
      <c r="UHI76" s="141"/>
      <c r="UHJ76" s="141"/>
      <c r="UHK76" s="141"/>
      <c r="UHL76" s="141"/>
      <c r="UHM76" s="141"/>
      <c r="UHN76" s="141"/>
      <c r="UHO76" s="141"/>
      <c r="UHP76" s="141"/>
      <c r="UHQ76" s="141"/>
      <c r="UHR76" s="141"/>
      <c r="UHS76" s="141"/>
      <c r="UHT76" s="141"/>
      <c r="UHU76" s="141"/>
      <c r="UHV76" s="141"/>
      <c r="UHW76" s="141"/>
      <c r="UHX76" s="141"/>
      <c r="UHY76" s="141"/>
      <c r="UHZ76" s="141"/>
      <c r="UIA76" s="141"/>
      <c r="UIB76" s="141"/>
      <c r="UIC76" s="141"/>
      <c r="UID76" s="141"/>
      <c r="UIE76" s="141"/>
      <c r="UIF76" s="141"/>
      <c r="UIG76" s="141"/>
      <c r="UIH76" s="141"/>
      <c r="UII76" s="141"/>
      <c r="UIJ76" s="141"/>
      <c r="UIK76" s="141"/>
      <c r="UIL76" s="141"/>
      <c r="UIM76" s="141"/>
      <c r="UIN76" s="141"/>
      <c r="UIO76" s="141"/>
      <c r="UIP76" s="141"/>
      <c r="UIQ76" s="141"/>
      <c r="UIR76" s="141"/>
      <c r="UIS76" s="141"/>
      <c r="UIT76" s="141"/>
      <c r="UIU76" s="141"/>
      <c r="UIV76" s="141"/>
      <c r="UIW76" s="141"/>
      <c r="UIX76" s="141"/>
      <c r="UIY76" s="141"/>
      <c r="UIZ76" s="141"/>
      <c r="UJA76" s="141"/>
      <c r="UJB76" s="141"/>
      <c r="UJC76" s="141"/>
      <c r="UJD76" s="141"/>
      <c r="UJE76" s="141"/>
      <c r="UJF76" s="141"/>
      <c r="UJG76" s="141"/>
      <c r="UJH76" s="141"/>
      <c r="UJI76" s="141"/>
      <c r="UJJ76" s="141"/>
      <c r="UJK76" s="141"/>
      <c r="UJL76" s="141"/>
      <c r="UJM76" s="141"/>
      <c r="UJN76" s="141"/>
      <c r="UJO76" s="141"/>
      <c r="UJP76" s="141"/>
      <c r="UJQ76" s="141"/>
      <c r="UJR76" s="141"/>
      <c r="UJS76" s="141"/>
      <c r="UJT76" s="141"/>
      <c r="UJU76" s="141"/>
      <c r="UJV76" s="141"/>
      <c r="UJW76" s="141"/>
      <c r="UJX76" s="141"/>
      <c r="UJY76" s="141"/>
      <c r="UJZ76" s="141"/>
      <c r="UKA76" s="141"/>
      <c r="UKB76" s="141"/>
      <c r="UKC76" s="141"/>
      <c r="UKD76" s="141"/>
      <c r="UKE76" s="141"/>
      <c r="UKF76" s="141"/>
      <c r="UKG76" s="141"/>
      <c r="UKH76" s="141"/>
      <c r="UKI76" s="141"/>
      <c r="UKJ76" s="141"/>
      <c r="UKK76" s="141"/>
      <c r="UKL76" s="141"/>
      <c r="UKM76" s="141"/>
      <c r="UKN76" s="141"/>
      <c r="UKO76" s="141"/>
      <c r="UKP76" s="141"/>
      <c r="UKQ76" s="141"/>
      <c r="UKR76" s="141"/>
      <c r="UKS76" s="141"/>
      <c r="UKT76" s="141"/>
      <c r="UKU76" s="141"/>
      <c r="UKV76" s="141"/>
      <c r="UKW76" s="141"/>
      <c r="UKX76" s="141"/>
      <c r="UKY76" s="141"/>
      <c r="UKZ76" s="141"/>
      <c r="ULA76" s="141"/>
      <c r="ULB76" s="141"/>
      <c r="ULC76" s="141"/>
      <c r="ULD76" s="141"/>
      <c r="ULE76" s="141"/>
      <c r="ULF76" s="141"/>
      <c r="ULG76" s="141"/>
      <c r="ULH76" s="141"/>
      <c r="ULI76" s="141"/>
      <c r="ULJ76" s="141"/>
      <c r="ULK76" s="141"/>
      <c r="ULL76" s="141"/>
      <c r="ULM76" s="141"/>
      <c r="ULN76" s="141"/>
      <c r="ULO76" s="141"/>
      <c r="ULP76" s="141"/>
      <c r="ULQ76" s="141"/>
      <c r="ULR76" s="141"/>
      <c r="ULS76" s="141"/>
      <c r="ULT76" s="141"/>
      <c r="ULU76" s="141"/>
      <c r="ULV76" s="141"/>
      <c r="ULW76" s="141"/>
      <c r="ULX76" s="141"/>
      <c r="ULY76" s="141"/>
      <c r="ULZ76" s="141"/>
      <c r="UMA76" s="141"/>
      <c r="UMB76" s="141"/>
      <c r="UMC76" s="141"/>
      <c r="UMD76" s="141"/>
      <c r="UME76" s="141"/>
      <c r="UMF76" s="141"/>
      <c r="UMG76" s="141"/>
      <c r="UMH76" s="141"/>
      <c r="UMI76" s="141"/>
      <c r="UMJ76" s="141"/>
      <c r="UMK76" s="141"/>
      <c r="UML76" s="141"/>
      <c r="UMM76" s="141"/>
      <c r="UMN76" s="141"/>
      <c r="UMO76" s="141"/>
      <c r="UMP76" s="141"/>
      <c r="UMQ76" s="141"/>
      <c r="UMR76" s="141"/>
      <c r="UMS76" s="141"/>
      <c r="UMT76" s="141"/>
      <c r="UMU76" s="141"/>
      <c r="UMV76" s="141"/>
      <c r="UMW76" s="141"/>
      <c r="UMX76" s="141"/>
      <c r="UMY76" s="141"/>
      <c r="UMZ76" s="141"/>
      <c r="UNA76" s="141"/>
      <c r="UNB76" s="141"/>
      <c r="UNC76" s="141"/>
      <c r="UND76" s="141"/>
      <c r="UNE76" s="141"/>
      <c r="UNF76" s="141"/>
      <c r="UNG76" s="141"/>
      <c r="UNH76" s="141"/>
      <c r="UNI76" s="141"/>
      <c r="UNJ76" s="141"/>
      <c r="UNK76" s="141"/>
      <c r="UNL76" s="141"/>
      <c r="UNM76" s="141"/>
      <c r="UNN76" s="141"/>
      <c r="UNO76" s="141"/>
      <c r="UNP76" s="141"/>
      <c r="UNQ76" s="141"/>
      <c r="UNR76" s="141"/>
      <c r="UNS76" s="141"/>
      <c r="UNT76" s="141"/>
      <c r="UNU76" s="141"/>
      <c r="UNV76" s="141"/>
      <c r="UNW76" s="141"/>
      <c r="UNX76" s="141"/>
      <c r="UNY76" s="141"/>
      <c r="UNZ76" s="141"/>
      <c r="UOA76" s="141"/>
      <c r="UOB76" s="141"/>
      <c r="UOC76" s="141"/>
      <c r="UOD76" s="141"/>
      <c r="UOE76" s="141"/>
      <c r="UOF76" s="141"/>
      <c r="UOG76" s="141"/>
      <c r="UOH76" s="141"/>
      <c r="UOI76" s="141"/>
      <c r="UOJ76" s="141"/>
      <c r="UOK76" s="141"/>
      <c r="UOL76" s="141"/>
      <c r="UOM76" s="141"/>
      <c r="UON76" s="141"/>
      <c r="UOO76" s="141"/>
      <c r="UOP76" s="141"/>
      <c r="UOQ76" s="141"/>
      <c r="UOR76" s="141"/>
      <c r="UOS76" s="141"/>
      <c r="UOT76" s="141"/>
      <c r="UOU76" s="141"/>
      <c r="UOV76" s="141"/>
      <c r="UOW76" s="141"/>
      <c r="UOX76" s="141"/>
      <c r="UOY76" s="141"/>
      <c r="UOZ76" s="141"/>
      <c r="UPA76" s="141"/>
      <c r="UPB76" s="141"/>
      <c r="UPC76" s="141"/>
      <c r="UPD76" s="141"/>
      <c r="UPE76" s="141"/>
      <c r="UPF76" s="141"/>
      <c r="UPG76" s="141"/>
      <c r="UPH76" s="141"/>
      <c r="UPI76" s="141"/>
      <c r="UPJ76" s="141"/>
      <c r="UPK76" s="141"/>
      <c r="UPL76" s="141"/>
      <c r="UPM76" s="141"/>
      <c r="UPN76" s="141"/>
      <c r="UPO76" s="141"/>
      <c r="UPP76" s="141"/>
      <c r="UPQ76" s="141"/>
      <c r="UPR76" s="141"/>
      <c r="UPS76" s="141"/>
      <c r="UPT76" s="141"/>
      <c r="UPU76" s="141"/>
      <c r="UPV76" s="141"/>
      <c r="UPW76" s="141"/>
      <c r="UPX76" s="141"/>
      <c r="UPY76" s="141"/>
      <c r="UPZ76" s="141"/>
      <c r="UQA76" s="141"/>
      <c r="UQB76" s="141"/>
      <c r="UQC76" s="141"/>
      <c r="UQD76" s="141"/>
      <c r="UQE76" s="141"/>
      <c r="UQF76" s="141"/>
      <c r="UQG76" s="141"/>
      <c r="UQH76" s="141"/>
      <c r="UQI76" s="141"/>
      <c r="UQJ76" s="141"/>
      <c r="UQK76" s="141"/>
      <c r="UQL76" s="141"/>
      <c r="UQM76" s="141"/>
      <c r="UQN76" s="141"/>
      <c r="UQO76" s="141"/>
      <c r="UQP76" s="141"/>
      <c r="UQQ76" s="141"/>
      <c r="UQR76" s="141"/>
      <c r="UQS76" s="141"/>
      <c r="UQT76" s="141"/>
      <c r="UQU76" s="141"/>
      <c r="UQV76" s="141"/>
      <c r="UQW76" s="141"/>
      <c r="UQX76" s="141"/>
      <c r="UQY76" s="141"/>
      <c r="UQZ76" s="141"/>
      <c r="URA76" s="141"/>
      <c r="URB76" s="141"/>
      <c r="URC76" s="141"/>
      <c r="URD76" s="141"/>
      <c r="URE76" s="141"/>
      <c r="URF76" s="141"/>
      <c r="URG76" s="141"/>
      <c r="URH76" s="141"/>
      <c r="URI76" s="141"/>
      <c r="URJ76" s="141"/>
      <c r="URK76" s="141"/>
      <c r="URL76" s="141"/>
      <c r="URM76" s="141"/>
      <c r="URN76" s="141"/>
      <c r="URO76" s="141"/>
      <c r="URP76" s="141"/>
      <c r="URQ76" s="141"/>
      <c r="URR76" s="141"/>
      <c r="URS76" s="141"/>
      <c r="URT76" s="141"/>
      <c r="URU76" s="141"/>
      <c r="URV76" s="141"/>
      <c r="URW76" s="141"/>
      <c r="URX76" s="141"/>
      <c r="URY76" s="141"/>
      <c r="URZ76" s="141"/>
      <c r="USA76" s="141"/>
      <c r="USB76" s="141"/>
      <c r="USC76" s="141"/>
      <c r="USD76" s="141"/>
      <c r="USE76" s="141"/>
      <c r="USF76" s="141"/>
      <c r="USG76" s="141"/>
      <c r="USH76" s="141"/>
      <c r="USI76" s="141"/>
      <c r="USJ76" s="141"/>
      <c r="USK76" s="141"/>
      <c r="USL76" s="141"/>
      <c r="USM76" s="141"/>
      <c r="USN76" s="141"/>
      <c r="USO76" s="141"/>
      <c r="USP76" s="141"/>
      <c r="USQ76" s="141"/>
      <c r="USR76" s="141"/>
      <c r="USS76" s="141"/>
      <c r="UST76" s="141"/>
      <c r="USU76" s="141"/>
      <c r="USV76" s="141"/>
      <c r="USW76" s="141"/>
      <c r="USX76" s="141"/>
      <c r="USY76" s="141"/>
      <c r="USZ76" s="141"/>
      <c r="UTA76" s="141"/>
      <c r="UTB76" s="141"/>
      <c r="UTC76" s="141"/>
      <c r="UTD76" s="141"/>
      <c r="UTE76" s="141"/>
      <c r="UTF76" s="141"/>
      <c r="UTG76" s="141"/>
      <c r="UTH76" s="141"/>
      <c r="UTI76" s="141"/>
      <c r="UTJ76" s="141"/>
      <c r="UTK76" s="141"/>
      <c r="UTL76" s="141"/>
      <c r="UTM76" s="141"/>
      <c r="UTN76" s="141"/>
      <c r="UTO76" s="141"/>
      <c r="UTP76" s="141"/>
      <c r="UTQ76" s="141"/>
      <c r="UTR76" s="141"/>
      <c r="UTS76" s="141"/>
      <c r="UTT76" s="141"/>
      <c r="UTU76" s="141"/>
      <c r="UTV76" s="141"/>
      <c r="UTW76" s="141"/>
      <c r="UTX76" s="141"/>
      <c r="UTY76" s="141"/>
      <c r="UTZ76" s="141"/>
      <c r="UUA76" s="141"/>
      <c r="UUB76" s="141"/>
      <c r="UUC76" s="141"/>
      <c r="UUD76" s="141"/>
      <c r="UUE76" s="141"/>
      <c r="UUF76" s="141"/>
      <c r="UUG76" s="141"/>
      <c r="UUH76" s="141"/>
      <c r="UUI76" s="141"/>
      <c r="UUJ76" s="141"/>
      <c r="UUK76" s="141"/>
      <c r="UUL76" s="141"/>
      <c r="UUM76" s="141"/>
      <c r="UUN76" s="141"/>
      <c r="UUO76" s="141"/>
      <c r="UUP76" s="141"/>
      <c r="UUQ76" s="141"/>
      <c r="UUR76" s="141"/>
      <c r="UUS76" s="141"/>
      <c r="UUT76" s="141"/>
      <c r="UUU76" s="141"/>
      <c r="UUV76" s="141"/>
      <c r="UUW76" s="141"/>
      <c r="UUX76" s="141"/>
      <c r="UUY76" s="141"/>
      <c r="UUZ76" s="141"/>
      <c r="UVA76" s="141"/>
      <c r="UVB76" s="141"/>
      <c r="UVC76" s="141"/>
      <c r="UVD76" s="141"/>
      <c r="UVE76" s="141"/>
      <c r="UVF76" s="141"/>
      <c r="UVG76" s="141"/>
      <c r="UVH76" s="141"/>
      <c r="UVI76" s="141"/>
      <c r="UVJ76" s="141"/>
      <c r="UVK76" s="141"/>
      <c r="UVL76" s="141"/>
      <c r="UVM76" s="141"/>
      <c r="UVN76" s="141"/>
      <c r="UVO76" s="141"/>
      <c r="UVP76" s="141"/>
      <c r="UVQ76" s="141"/>
      <c r="UVR76" s="141"/>
      <c r="UVS76" s="141"/>
      <c r="UVT76" s="141"/>
      <c r="UVU76" s="141"/>
      <c r="UVV76" s="141"/>
      <c r="UVW76" s="141"/>
      <c r="UVX76" s="141"/>
      <c r="UVY76" s="141"/>
      <c r="UVZ76" s="141"/>
      <c r="UWA76" s="141"/>
      <c r="UWB76" s="141"/>
      <c r="UWC76" s="141"/>
      <c r="UWD76" s="141"/>
      <c r="UWE76" s="141"/>
      <c r="UWF76" s="141"/>
      <c r="UWG76" s="141"/>
      <c r="UWH76" s="141"/>
      <c r="UWI76" s="141"/>
      <c r="UWJ76" s="141"/>
      <c r="UWK76" s="141"/>
      <c r="UWL76" s="141"/>
      <c r="UWM76" s="141"/>
      <c r="UWN76" s="141"/>
      <c r="UWO76" s="141"/>
      <c r="UWP76" s="141"/>
      <c r="UWQ76" s="141"/>
      <c r="UWR76" s="141"/>
      <c r="UWS76" s="141"/>
      <c r="UWT76" s="141"/>
      <c r="UWU76" s="141"/>
      <c r="UWV76" s="141"/>
      <c r="UWW76" s="141"/>
      <c r="UWX76" s="141"/>
      <c r="UWY76" s="141"/>
      <c r="UWZ76" s="141"/>
      <c r="UXA76" s="141"/>
      <c r="UXB76" s="141"/>
      <c r="UXC76" s="141"/>
      <c r="UXD76" s="141"/>
      <c r="UXE76" s="141"/>
      <c r="UXF76" s="141"/>
      <c r="UXG76" s="141"/>
      <c r="UXH76" s="141"/>
      <c r="UXI76" s="141"/>
      <c r="UXJ76" s="141"/>
      <c r="UXK76" s="141"/>
      <c r="UXL76" s="141"/>
      <c r="UXM76" s="141"/>
      <c r="UXN76" s="141"/>
      <c r="UXO76" s="141"/>
      <c r="UXP76" s="141"/>
      <c r="UXQ76" s="141"/>
      <c r="UXR76" s="141"/>
      <c r="UXS76" s="141"/>
      <c r="UXT76" s="141"/>
      <c r="UXU76" s="141"/>
      <c r="UXV76" s="141"/>
      <c r="UXW76" s="141"/>
      <c r="UXX76" s="141"/>
      <c r="UXY76" s="141"/>
      <c r="UXZ76" s="141"/>
      <c r="UYA76" s="141"/>
      <c r="UYB76" s="141"/>
      <c r="UYC76" s="141"/>
      <c r="UYD76" s="141"/>
      <c r="UYE76" s="141"/>
      <c r="UYF76" s="141"/>
      <c r="UYG76" s="141"/>
      <c r="UYH76" s="141"/>
      <c r="UYI76" s="141"/>
      <c r="UYJ76" s="141"/>
      <c r="UYK76" s="141"/>
      <c r="UYL76" s="141"/>
      <c r="UYM76" s="141"/>
      <c r="UYN76" s="141"/>
      <c r="UYO76" s="141"/>
      <c r="UYP76" s="141"/>
      <c r="UYQ76" s="141"/>
      <c r="UYR76" s="141"/>
      <c r="UYS76" s="141"/>
      <c r="UYT76" s="141"/>
      <c r="UYU76" s="141"/>
      <c r="UYV76" s="141"/>
      <c r="UYW76" s="141"/>
      <c r="UYX76" s="141"/>
      <c r="UYY76" s="141"/>
      <c r="UYZ76" s="141"/>
      <c r="UZA76" s="141"/>
      <c r="UZB76" s="141"/>
      <c r="UZC76" s="141"/>
      <c r="UZD76" s="141"/>
      <c r="UZE76" s="141"/>
      <c r="UZF76" s="141"/>
      <c r="UZG76" s="141"/>
      <c r="UZH76" s="141"/>
      <c r="UZI76" s="141"/>
      <c r="UZJ76" s="141"/>
      <c r="UZK76" s="141"/>
      <c r="UZL76" s="141"/>
      <c r="UZM76" s="141"/>
      <c r="UZN76" s="141"/>
      <c r="UZO76" s="141"/>
      <c r="UZP76" s="141"/>
      <c r="UZQ76" s="141"/>
      <c r="UZR76" s="141"/>
      <c r="UZS76" s="141"/>
      <c r="UZT76" s="141"/>
      <c r="UZU76" s="141"/>
      <c r="UZV76" s="141"/>
      <c r="UZW76" s="141"/>
      <c r="UZX76" s="141"/>
      <c r="UZY76" s="141"/>
      <c r="UZZ76" s="141"/>
      <c r="VAA76" s="141"/>
      <c r="VAB76" s="141"/>
      <c r="VAC76" s="141"/>
      <c r="VAD76" s="141"/>
      <c r="VAE76" s="141"/>
      <c r="VAF76" s="141"/>
      <c r="VAG76" s="141"/>
      <c r="VAH76" s="141"/>
      <c r="VAI76" s="141"/>
      <c r="VAJ76" s="141"/>
      <c r="VAK76" s="141"/>
      <c r="VAL76" s="141"/>
      <c r="VAM76" s="141"/>
      <c r="VAN76" s="141"/>
      <c r="VAO76" s="141"/>
      <c r="VAP76" s="141"/>
      <c r="VAQ76" s="141"/>
      <c r="VAR76" s="141"/>
      <c r="VAS76" s="141"/>
      <c r="VAT76" s="141"/>
      <c r="VAU76" s="141"/>
      <c r="VAV76" s="141"/>
      <c r="VAW76" s="141"/>
      <c r="VAX76" s="141"/>
      <c r="VAY76" s="141"/>
      <c r="VAZ76" s="141"/>
      <c r="VBA76" s="141"/>
      <c r="VBB76" s="141"/>
      <c r="VBC76" s="141"/>
      <c r="VBD76" s="141"/>
      <c r="VBE76" s="141"/>
      <c r="VBF76" s="141"/>
      <c r="VBG76" s="141"/>
      <c r="VBH76" s="141"/>
      <c r="VBI76" s="141"/>
      <c r="VBJ76" s="141"/>
      <c r="VBK76" s="141"/>
      <c r="VBL76" s="141"/>
      <c r="VBM76" s="141"/>
      <c r="VBN76" s="141"/>
      <c r="VBO76" s="141"/>
      <c r="VBP76" s="141"/>
      <c r="VBQ76" s="141"/>
      <c r="VBR76" s="141"/>
      <c r="VBS76" s="141"/>
      <c r="VBT76" s="141"/>
      <c r="VBU76" s="141"/>
      <c r="VBV76" s="141"/>
      <c r="VBW76" s="141"/>
      <c r="VBX76" s="141"/>
      <c r="VBY76" s="141"/>
      <c r="VBZ76" s="141"/>
      <c r="VCA76" s="141"/>
      <c r="VCB76" s="141"/>
      <c r="VCC76" s="141"/>
      <c r="VCD76" s="141"/>
      <c r="VCE76" s="141"/>
      <c r="VCF76" s="141"/>
      <c r="VCG76" s="141"/>
      <c r="VCH76" s="141"/>
      <c r="VCI76" s="141"/>
      <c r="VCJ76" s="141"/>
      <c r="VCK76" s="141"/>
      <c r="VCL76" s="141"/>
      <c r="VCM76" s="141"/>
      <c r="VCN76" s="141"/>
      <c r="VCO76" s="141"/>
      <c r="VCP76" s="141"/>
      <c r="VCQ76" s="141"/>
      <c r="VCR76" s="141"/>
      <c r="VCS76" s="141"/>
      <c r="VCT76" s="141"/>
      <c r="VCU76" s="141"/>
      <c r="VCV76" s="141"/>
      <c r="VCW76" s="141"/>
      <c r="VCX76" s="141"/>
      <c r="VCY76" s="141"/>
      <c r="VCZ76" s="141"/>
      <c r="VDA76" s="141"/>
      <c r="VDB76" s="141"/>
      <c r="VDC76" s="141"/>
      <c r="VDD76" s="141"/>
      <c r="VDE76" s="141"/>
      <c r="VDF76" s="141"/>
      <c r="VDG76" s="141"/>
      <c r="VDH76" s="141"/>
      <c r="VDI76" s="141"/>
      <c r="VDJ76" s="141"/>
      <c r="VDK76" s="141"/>
      <c r="VDL76" s="141"/>
      <c r="VDM76" s="141"/>
      <c r="VDN76" s="141"/>
      <c r="VDO76" s="141"/>
      <c r="VDP76" s="141"/>
      <c r="VDQ76" s="141"/>
      <c r="VDR76" s="141"/>
      <c r="VDS76" s="141"/>
      <c r="VDT76" s="141"/>
      <c r="VDU76" s="141"/>
      <c r="VDV76" s="141"/>
      <c r="VDW76" s="141"/>
      <c r="VDX76" s="141"/>
      <c r="VDY76" s="141"/>
      <c r="VDZ76" s="141"/>
      <c r="VEA76" s="141"/>
      <c r="VEB76" s="141"/>
      <c r="VEC76" s="141"/>
      <c r="VED76" s="141"/>
      <c r="VEE76" s="141"/>
      <c r="VEF76" s="141"/>
      <c r="VEG76" s="141"/>
      <c r="VEH76" s="141"/>
      <c r="VEI76" s="141"/>
      <c r="VEJ76" s="141"/>
      <c r="VEK76" s="141"/>
      <c r="VEL76" s="141"/>
      <c r="VEM76" s="141"/>
      <c r="VEN76" s="141"/>
      <c r="VEO76" s="141"/>
      <c r="VEP76" s="141"/>
      <c r="VEQ76" s="141"/>
      <c r="VER76" s="141"/>
      <c r="VES76" s="141"/>
      <c r="VET76" s="141"/>
      <c r="VEU76" s="141"/>
      <c r="VEV76" s="141"/>
      <c r="VEW76" s="141"/>
      <c r="VEX76" s="141"/>
      <c r="VEY76" s="141"/>
      <c r="VEZ76" s="141"/>
      <c r="VFA76" s="141"/>
      <c r="VFB76" s="141"/>
      <c r="VFC76" s="141"/>
      <c r="VFD76" s="141"/>
      <c r="VFE76" s="141"/>
      <c r="VFF76" s="141"/>
      <c r="VFG76" s="141"/>
      <c r="VFH76" s="141"/>
      <c r="VFI76" s="141"/>
      <c r="VFJ76" s="141"/>
      <c r="VFK76" s="141"/>
      <c r="VFL76" s="141"/>
      <c r="VFM76" s="141"/>
      <c r="VFN76" s="141"/>
      <c r="VFO76" s="141"/>
      <c r="VFP76" s="141"/>
      <c r="VFQ76" s="141"/>
      <c r="VFR76" s="141"/>
      <c r="VFS76" s="141"/>
      <c r="VFT76" s="141"/>
      <c r="VFU76" s="141"/>
      <c r="VFV76" s="141"/>
      <c r="VFW76" s="141"/>
      <c r="VFX76" s="141"/>
      <c r="VFY76" s="141"/>
      <c r="VFZ76" s="141"/>
      <c r="VGA76" s="141"/>
      <c r="VGB76" s="141"/>
      <c r="VGC76" s="141"/>
      <c r="VGD76" s="141"/>
      <c r="VGE76" s="141"/>
      <c r="VGF76" s="141"/>
      <c r="VGG76" s="141"/>
      <c r="VGH76" s="141"/>
      <c r="VGI76" s="141"/>
      <c r="VGJ76" s="141"/>
      <c r="VGK76" s="141"/>
      <c r="VGL76" s="141"/>
      <c r="VGM76" s="141"/>
      <c r="VGN76" s="141"/>
      <c r="VGO76" s="141"/>
      <c r="VGP76" s="141"/>
      <c r="VGQ76" s="141"/>
      <c r="VGR76" s="141"/>
      <c r="VGS76" s="141"/>
      <c r="VGT76" s="141"/>
      <c r="VGU76" s="141"/>
      <c r="VGV76" s="141"/>
      <c r="VGW76" s="141"/>
      <c r="VGX76" s="141"/>
      <c r="VGY76" s="141"/>
      <c r="VGZ76" s="141"/>
      <c r="VHA76" s="141"/>
      <c r="VHB76" s="141"/>
      <c r="VHC76" s="141"/>
      <c r="VHD76" s="141"/>
      <c r="VHE76" s="141"/>
      <c r="VHF76" s="141"/>
      <c r="VHG76" s="141"/>
      <c r="VHH76" s="141"/>
      <c r="VHI76" s="141"/>
      <c r="VHJ76" s="141"/>
      <c r="VHK76" s="141"/>
      <c r="VHL76" s="141"/>
      <c r="VHM76" s="141"/>
      <c r="VHN76" s="141"/>
      <c r="VHO76" s="141"/>
      <c r="VHP76" s="141"/>
      <c r="VHQ76" s="141"/>
      <c r="VHR76" s="141"/>
      <c r="VHS76" s="141"/>
      <c r="VHT76" s="141"/>
      <c r="VHU76" s="141"/>
      <c r="VHV76" s="141"/>
      <c r="VHW76" s="141"/>
      <c r="VHX76" s="141"/>
      <c r="VHY76" s="141"/>
      <c r="VHZ76" s="141"/>
      <c r="VIA76" s="141"/>
      <c r="VIB76" s="141"/>
      <c r="VIC76" s="141"/>
      <c r="VID76" s="141"/>
      <c r="VIE76" s="141"/>
      <c r="VIF76" s="141"/>
      <c r="VIG76" s="141"/>
      <c r="VIH76" s="141"/>
      <c r="VII76" s="141"/>
      <c r="VIJ76" s="141"/>
      <c r="VIK76" s="141"/>
      <c r="VIL76" s="141"/>
      <c r="VIM76" s="141"/>
      <c r="VIN76" s="141"/>
      <c r="VIO76" s="141"/>
      <c r="VIP76" s="141"/>
      <c r="VIQ76" s="141"/>
      <c r="VIR76" s="141"/>
      <c r="VIS76" s="141"/>
      <c r="VIT76" s="141"/>
      <c r="VIU76" s="141"/>
      <c r="VIV76" s="141"/>
      <c r="VIW76" s="141"/>
      <c r="VIX76" s="141"/>
      <c r="VIY76" s="141"/>
      <c r="VIZ76" s="141"/>
      <c r="VJA76" s="141"/>
      <c r="VJB76" s="141"/>
      <c r="VJC76" s="141"/>
      <c r="VJD76" s="141"/>
      <c r="VJE76" s="141"/>
      <c r="VJF76" s="141"/>
      <c r="VJG76" s="141"/>
      <c r="VJH76" s="141"/>
      <c r="VJI76" s="141"/>
      <c r="VJJ76" s="141"/>
      <c r="VJK76" s="141"/>
      <c r="VJL76" s="141"/>
      <c r="VJM76" s="141"/>
      <c r="VJN76" s="141"/>
      <c r="VJO76" s="141"/>
      <c r="VJP76" s="141"/>
      <c r="VJQ76" s="141"/>
      <c r="VJR76" s="141"/>
      <c r="VJS76" s="141"/>
      <c r="VJT76" s="141"/>
      <c r="VJU76" s="141"/>
      <c r="VJV76" s="141"/>
      <c r="VJW76" s="141"/>
      <c r="VJX76" s="141"/>
      <c r="VJY76" s="141"/>
      <c r="VJZ76" s="141"/>
      <c r="VKA76" s="141"/>
      <c r="VKB76" s="141"/>
      <c r="VKC76" s="141"/>
      <c r="VKD76" s="141"/>
      <c r="VKE76" s="141"/>
      <c r="VKF76" s="141"/>
      <c r="VKG76" s="141"/>
      <c r="VKH76" s="141"/>
      <c r="VKI76" s="141"/>
      <c r="VKJ76" s="141"/>
      <c r="VKK76" s="141"/>
      <c r="VKL76" s="141"/>
      <c r="VKM76" s="141"/>
      <c r="VKN76" s="141"/>
      <c r="VKO76" s="141"/>
      <c r="VKP76" s="141"/>
      <c r="VKQ76" s="141"/>
      <c r="VKR76" s="141"/>
      <c r="VKS76" s="141"/>
      <c r="VKT76" s="141"/>
      <c r="VKU76" s="141"/>
      <c r="VKV76" s="141"/>
      <c r="VKW76" s="141"/>
      <c r="VKX76" s="141"/>
      <c r="VKY76" s="141"/>
      <c r="VKZ76" s="141"/>
      <c r="VLA76" s="141"/>
      <c r="VLB76" s="141"/>
      <c r="VLC76" s="141"/>
      <c r="VLD76" s="141"/>
      <c r="VLE76" s="141"/>
      <c r="VLF76" s="141"/>
      <c r="VLG76" s="141"/>
      <c r="VLH76" s="141"/>
      <c r="VLI76" s="141"/>
      <c r="VLJ76" s="141"/>
      <c r="VLK76" s="141"/>
      <c r="VLL76" s="141"/>
      <c r="VLM76" s="141"/>
      <c r="VLN76" s="141"/>
      <c r="VLO76" s="141"/>
      <c r="VLP76" s="141"/>
      <c r="VLQ76" s="141"/>
      <c r="VLR76" s="141"/>
      <c r="VLS76" s="141"/>
      <c r="VLT76" s="141"/>
      <c r="VLU76" s="141"/>
      <c r="VLV76" s="141"/>
      <c r="VLW76" s="141"/>
      <c r="VLX76" s="141"/>
      <c r="VLY76" s="141"/>
      <c r="VLZ76" s="141"/>
      <c r="VMA76" s="141"/>
      <c r="VMB76" s="141"/>
      <c r="VMC76" s="141"/>
      <c r="VMD76" s="141"/>
      <c r="VME76" s="141"/>
      <c r="VMF76" s="141"/>
      <c r="VMG76" s="141"/>
      <c r="VMH76" s="141"/>
      <c r="VMI76" s="141"/>
      <c r="VMJ76" s="141"/>
      <c r="VMK76" s="141"/>
      <c r="VML76" s="141"/>
      <c r="VMM76" s="141"/>
      <c r="VMN76" s="141"/>
      <c r="VMO76" s="141"/>
      <c r="VMP76" s="141"/>
      <c r="VMQ76" s="141"/>
      <c r="VMR76" s="141"/>
      <c r="VMS76" s="141"/>
      <c r="VMT76" s="141"/>
      <c r="VMU76" s="141"/>
      <c r="VMV76" s="141"/>
      <c r="VMW76" s="141"/>
      <c r="VMX76" s="141"/>
      <c r="VMY76" s="141"/>
      <c r="VMZ76" s="141"/>
      <c r="VNA76" s="141"/>
      <c r="VNB76" s="141"/>
      <c r="VNC76" s="141"/>
      <c r="VND76" s="141"/>
      <c r="VNE76" s="141"/>
      <c r="VNF76" s="141"/>
      <c r="VNG76" s="141"/>
      <c r="VNH76" s="141"/>
      <c r="VNI76" s="141"/>
      <c r="VNJ76" s="141"/>
      <c r="VNK76" s="141"/>
      <c r="VNL76" s="141"/>
      <c r="VNM76" s="141"/>
      <c r="VNN76" s="141"/>
      <c r="VNO76" s="141"/>
      <c r="VNP76" s="141"/>
      <c r="VNQ76" s="141"/>
      <c r="VNR76" s="141"/>
      <c r="VNS76" s="141"/>
      <c r="VNT76" s="141"/>
      <c r="VNU76" s="141"/>
      <c r="VNV76" s="141"/>
      <c r="VNW76" s="141"/>
      <c r="VNX76" s="141"/>
      <c r="VNY76" s="141"/>
      <c r="VNZ76" s="141"/>
      <c r="VOA76" s="141"/>
      <c r="VOB76" s="141"/>
      <c r="VOC76" s="141"/>
      <c r="VOD76" s="141"/>
      <c r="VOE76" s="141"/>
      <c r="VOF76" s="141"/>
      <c r="VOG76" s="141"/>
      <c r="VOH76" s="141"/>
      <c r="VOI76" s="141"/>
      <c r="VOJ76" s="141"/>
      <c r="VOK76" s="141"/>
      <c r="VOL76" s="141"/>
      <c r="VOM76" s="141"/>
      <c r="VON76" s="141"/>
      <c r="VOO76" s="141"/>
      <c r="VOP76" s="141"/>
      <c r="VOQ76" s="141"/>
      <c r="VOR76" s="141"/>
      <c r="VOS76" s="141"/>
      <c r="VOT76" s="141"/>
      <c r="VOU76" s="141"/>
      <c r="VOV76" s="141"/>
      <c r="VOW76" s="141"/>
      <c r="VOX76" s="141"/>
      <c r="VOY76" s="141"/>
      <c r="VOZ76" s="141"/>
      <c r="VPA76" s="141"/>
      <c r="VPB76" s="141"/>
      <c r="VPC76" s="141"/>
      <c r="VPD76" s="141"/>
      <c r="VPE76" s="141"/>
      <c r="VPF76" s="141"/>
      <c r="VPG76" s="141"/>
      <c r="VPH76" s="141"/>
      <c r="VPI76" s="141"/>
      <c r="VPJ76" s="141"/>
      <c r="VPK76" s="141"/>
      <c r="VPL76" s="141"/>
      <c r="VPM76" s="141"/>
      <c r="VPN76" s="141"/>
      <c r="VPO76" s="141"/>
      <c r="VPP76" s="141"/>
      <c r="VPQ76" s="141"/>
      <c r="VPR76" s="141"/>
      <c r="VPS76" s="141"/>
      <c r="VPT76" s="141"/>
      <c r="VPU76" s="141"/>
      <c r="VPV76" s="141"/>
      <c r="VPW76" s="141"/>
      <c r="VPX76" s="141"/>
      <c r="VPY76" s="141"/>
      <c r="VPZ76" s="141"/>
      <c r="VQA76" s="141"/>
      <c r="VQB76" s="141"/>
      <c r="VQC76" s="141"/>
      <c r="VQD76" s="141"/>
      <c r="VQE76" s="141"/>
      <c r="VQF76" s="141"/>
      <c r="VQG76" s="141"/>
      <c r="VQH76" s="141"/>
      <c r="VQI76" s="141"/>
      <c r="VQJ76" s="141"/>
      <c r="VQK76" s="141"/>
      <c r="VQL76" s="141"/>
      <c r="VQM76" s="141"/>
      <c r="VQN76" s="141"/>
      <c r="VQO76" s="141"/>
      <c r="VQP76" s="141"/>
      <c r="VQQ76" s="141"/>
      <c r="VQR76" s="141"/>
      <c r="VQS76" s="141"/>
      <c r="VQT76" s="141"/>
      <c r="VQU76" s="141"/>
      <c r="VQV76" s="141"/>
      <c r="VQW76" s="141"/>
      <c r="VQX76" s="141"/>
      <c r="VQY76" s="141"/>
      <c r="VQZ76" s="141"/>
      <c r="VRA76" s="141"/>
      <c r="VRB76" s="141"/>
      <c r="VRC76" s="141"/>
      <c r="VRD76" s="141"/>
      <c r="VRE76" s="141"/>
      <c r="VRF76" s="141"/>
      <c r="VRG76" s="141"/>
      <c r="VRH76" s="141"/>
      <c r="VRI76" s="141"/>
      <c r="VRJ76" s="141"/>
      <c r="VRK76" s="141"/>
      <c r="VRL76" s="141"/>
      <c r="VRM76" s="141"/>
      <c r="VRN76" s="141"/>
      <c r="VRO76" s="141"/>
      <c r="VRP76" s="141"/>
      <c r="VRQ76" s="141"/>
      <c r="VRR76" s="141"/>
      <c r="VRS76" s="141"/>
      <c r="VRT76" s="141"/>
      <c r="VRU76" s="141"/>
      <c r="VRV76" s="141"/>
      <c r="VRW76" s="141"/>
      <c r="VRX76" s="141"/>
      <c r="VRY76" s="141"/>
      <c r="VRZ76" s="141"/>
      <c r="VSA76" s="141"/>
      <c r="VSB76" s="141"/>
      <c r="VSC76" s="141"/>
      <c r="VSD76" s="141"/>
      <c r="VSE76" s="141"/>
      <c r="VSF76" s="141"/>
      <c r="VSG76" s="141"/>
      <c r="VSH76" s="141"/>
      <c r="VSI76" s="141"/>
      <c r="VSJ76" s="141"/>
      <c r="VSK76" s="141"/>
      <c r="VSL76" s="141"/>
      <c r="VSM76" s="141"/>
      <c r="VSN76" s="141"/>
      <c r="VSO76" s="141"/>
      <c r="VSP76" s="141"/>
      <c r="VSQ76" s="141"/>
      <c r="VSR76" s="141"/>
      <c r="VSS76" s="141"/>
      <c r="VST76" s="141"/>
      <c r="VSU76" s="141"/>
      <c r="VSV76" s="141"/>
      <c r="VSW76" s="141"/>
      <c r="VSX76" s="141"/>
      <c r="VSY76" s="141"/>
      <c r="VSZ76" s="141"/>
      <c r="VTA76" s="141"/>
      <c r="VTB76" s="141"/>
      <c r="VTC76" s="141"/>
      <c r="VTD76" s="141"/>
      <c r="VTE76" s="141"/>
      <c r="VTF76" s="141"/>
      <c r="VTG76" s="141"/>
      <c r="VTH76" s="141"/>
      <c r="VTI76" s="141"/>
      <c r="VTJ76" s="141"/>
      <c r="VTK76" s="141"/>
      <c r="VTL76" s="141"/>
      <c r="VTM76" s="141"/>
      <c r="VTN76" s="141"/>
      <c r="VTO76" s="141"/>
      <c r="VTP76" s="141"/>
      <c r="VTQ76" s="141"/>
      <c r="VTR76" s="141"/>
      <c r="VTS76" s="141"/>
      <c r="VTT76" s="141"/>
      <c r="VTU76" s="141"/>
      <c r="VTV76" s="141"/>
      <c r="VTW76" s="141"/>
      <c r="VTX76" s="141"/>
      <c r="VTY76" s="141"/>
      <c r="VTZ76" s="141"/>
      <c r="VUA76" s="141"/>
      <c r="VUB76" s="141"/>
      <c r="VUC76" s="141"/>
      <c r="VUD76" s="141"/>
      <c r="VUE76" s="141"/>
      <c r="VUF76" s="141"/>
      <c r="VUG76" s="141"/>
      <c r="VUH76" s="141"/>
      <c r="VUI76" s="141"/>
      <c r="VUJ76" s="141"/>
      <c r="VUK76" s="141"/>
      <c r="VUL76" s="141"/>
      <c r="VUM76" s="141"/>
      <c r="VUN76" s="141"/>
      <c r="VUO76" s="141"/>
      <c r="VUP76" s="141"/>
      <c r="VUQ76" s="141"/>
      <c r="VUR76" s="141"/>
      <c r="VUS76" s="141"/>
      <c r="VUT76" s="141"/>
      <c r="VUU76" s="141"/>
      <c r="VUV76" s="141"/>
      <c r="VUW76" s="141"/>
      <c r="VUX76" s="141"/>
      <c r="VUY76" s="141"/>
      <c r="VUZ76" s="141"/>
      <c r="VVA76" s="141"/>
      <c r="VVB76" s="141"/>
      <c r="VVC76" s="141"/>
      <c r="VVD76" s="141"/>
      <c r="VVE76" s="141"/>
      <c r="VVF76" s="141"/>
      <c r="VVG76" s="141"/>
      <c r="VVH76" s="141"/>
      <c r="VVI76" s="141"/>
      <c r="VVJ76" s="141"/>
      <c r="VVK76" s="141"/>
      <c r="VVL76" s="141"/>
      <c r="VVM76" s="141"/>
      <c r="VVN76" s="141"/>
      <c r="VVO76" s="141"/>
      <c r="VVP76" s="141"/>
      <c r="VVQ76" s="141"/>
      <c r="VVR76" s="141"/>
      <c r="VVS76" s="141"/>
      <c r="VVT76" s="141"/>
      <c r="VVU76" s="141"/>
      <c r="VVV76" s="141"/>
      <c r="VVW76" s="141"/>
      <c r="VVX76" s="141"/>
      <c r="VVY76" s="141"/>
      <c r="VVZ76" s="141"/>
      <c r="VWA76" s="141"/>
      <c r="VWB76" s="141"/>
      <c r="VWC76" s="141"/>
      <c r="VWD76" s="141"/>
      <c r="VWE76" s="141"/>
      <c r="VWF76" s="141"/>
      <c r="VWG76" s="141"/>
      <c r="VWH76" s="141"/>
      <c r="VWI76" s="141"/>
      <c r="VWJ76" s="141"/>
      <c r="VWK76" s="141"/>
      <c r="VWL76" s="141"/>
      <c r="VWM76" s="141"/>
      <c r="VWN76" s="141"/>
      <c r="VWO76" s="141"/>
      <c r="VWP76" s="141"/>
      <c r="VWQ76" s="141"/>
      <c r="VWR76" s="141"/>
      <c r="VWS76" s="141"/>
      <c r="VWT76" s="141"/>
      <c r="VWU76" s="141"/>
      <c r="VWV76" s="141"/>
      <c r="VWW76" s="141"/>
      <c r="VWX76" s="141"/>
      <c r="VWY76" s="141"/>
      <c r="VWZ76" s="141"/>
      <c r="VXA76" s="141"/>
      <c r="VXB76" s="141"/>
      <c r="VXC76" s="141"/>
      <c r="VXD76" s="141"/>
      <c r="VXE76" s="141"/>
      <c r="VXF76" s="141"/>
      <c r="VXG76" s="141"/>
      <c r="VXH76" s="141"/>
      <c r="VXI76" s="141"/>
      <c r="VXJ76" s="141"/>
      <c r="VXK76" s="141"/>
      <c r="VXL76" s="141"/>
      <c r="VXM76" s="141"/>
      <c r="VXN76" s="141"/>
      <c r="VXO76" s="141"/>
      <c r="VXP76" s="141"/>
      <c r="VXQ76" s="141"/>
      <c r="VXR76" s="141"/>
      <c r="VXS76" s="141"/>
      <c r="VXT76" s="141"/>
      <c r="VXU76" s="141"/>
      <c r="VXV76" s="141"/>
      <c r="VXW76" s="141"/>
      <c r="VXX76" s="141"/>
      <c r="VXY76" s="141"/>
      <c r="VXZ76" s="141"/>
      <c r="VYA76" s="141"/>
      <c r="VYB76" s="141"/>
      <c r="VYC76" s="141"/>
      <c r="VYD76" s="141"/>
      <c r="VYE76" s="141"/>
      <c r="VYF76" s="141"/>
      <c r="VYG76" s="141"/>
      <c r="VYH76" s="141"/>
      <c r="VYI76" s="141"/>
      <c r="VYJ76" s="141"/>
      <c r="VYK76" s="141"/>
      <c r="VYL76" s="141"/>
      <c r="VYM76" s="141"/>
      <c r="VYN76" s="141"/>
      <c r="VYO76" s="141"/>
      <c r="VYP76" s="141"/>
      <c r="VYQ76" s="141"/>
      <c r="VYR76" s="141"/>
      <c r="VYS76" s="141"/>
      <c r="VYT76" s="141"/>
      <c r="VYU76" s="141"/>
      <c r="VYV76" s="141"/>
      <c r="VYW76" s="141"/>
      <c r="VYX76" s="141"/>
      <c r="VYY76" s="141"/>
      <c r="VYZ76" s="141"/>
      <c r="VZA76" s="141"/>
      <c r="VZB76" s="141"/>
      <c r="VZC76" s="141"/>
      <c r="VZD76" s="141"/>
      <c r="VZE76" s="141"/>
      <c r="VZF76" s="141"/>
      <c r="VZG76" s="141"/>
      <c r="VZH76" s="141"/>
      <c r="VZI76" s="141"/>
      <c r="VZJ76" s="141"/>
      <c r="VZK76" s="141"/>
      <c r="VZL76" s="141"/>
      <c r="VZM76" s="141"/>
      <c r="VZN76" s="141"/>
      <c r="VZO76" s="141"/>
      <c r="VZP76" s="141"/>
      <c r="VZQ76" s="141"/>
      <c r="VZR76" s="141"/>
      <c r="VZS76" s="141"/>
      <c r="VZT76" s="141"/>
      <c r="VZU76" s="141"/>
      <c r="VZV76" s="141"/>
      <c r="VZW76" s="141"/>
      <c r="VZX76" s="141"/>
      <c r="VZY76" s="141"/>
      <c r="VZZ76" s="141"/>
      <c r="WAA76" s="141"/>
      <c r="WAB76" s="141"/>
      <c r="WAC76" s="141"/>
      <c r="WAD76" s="141"/>
      <c r="WAE76" s="141"/>
      <c r="WAF76" s="141"/>
      <c r="WAG76" s="141"/>
      <c r="WAH76" s="141"/>
      <c r="WAI76" s="141"/>
      <c r="WAJ76" s="141"/>
      <c r="WAK76" s="141"/>
      <c r="WAL76" s="141"/>
      <c r="WAM76" s="141"/>
      <c r="WAN76" s="141"/>
      <c r="WAO76" s="141"/>
      <c r="WAP76" s="141"/>
      <c r="WAQ76" s="141"/>
      <c r="WAR76" s="141"/>
      <c r="WAS76" s="141"/>
      <c r="WAT76" s="141"/>
      <c r="WAU76" s="141"/>
      <c r="WAV76" s="141"/>
      <c r="WAW76" s="141"/>
      <c r="WAX76" s="141"/>
      <c r="WAY76" s="141"/>
      <c r="WAZ76" s="141"/>
      <c r="WBA76" s="141"/>
      <c r="WBB76" s="141"/>
      <c r="WBC76" s="141"/>
      <c r="WBD76" s="141"/>
      <c r="WBE76" s="141"/>
      <c r="WBF76" s="141"/>
      <c r="WBG76" s="141"/>
      <c r="WBH76" s="141"/>
      <c r="WBI76" s="141"/>
      <c r="WBJ76" s="141"/>
      <c r="WBK76" s="141"/>
      <c r="WBL76" s="141"/>
      <c r="WBM76" s="141"/>
      <c r="WBN76" s="141"/>
      <c r="WBO76" s="141"/>
      <c r="WBP76" s="141"/>
      <c r="WBQ76" s="141"/>
      <c r="WBR76" s="141"/>
      <c r="WBS76" s="141"/>
      <c r="WBT76" s="141"/>
      <c r="WBU76" s="141"/>
      <c r="WBV76" s="141"/>
      <c r="WBW76" s="141"/>
      <c r="WBX76" s="141"/>
      <c r="WBY76" s="141"/>
      <c r="WBZ76" s="141"/>
      <c r="WCA76" s="141"/>
      <c r="WCB76" s="141"/>
      <c r="WCC76" s="141"/>
      <c r="WCD76" s="141"/>
      <c r="WCE76" s="141"/>
      <c r="WCF76" s="141"/>
      <c r="WCG76" s="141"/>
      <c r="WCH76" s="141"/>
      <c r="WCI76" s="141"/>
      <c r="WCJ76" s="141"/>
      <c r="WCK76" s="141"/>
      <c r="WCL76" s="141"/>
      <c r="WCM76" s="141"/>
      <c r="WCN76" s="141"/>
      <c r="WCO76" s="141"/>
      <c r="WCP76" s="141"/>
      <c r="WCQ76" s="141"/>
      <c r="WCR76" s="141"/>
      <c r="WCS76" s="141"/>
      <c r="WCT76" s="141"/>
      <c r="WCU76" s="141"/>
      <c r="WCV76" s="141"/>
      <c r="WCW76" s="141"/>
      <c r="WCX76" s="141"/>
      <c r="WCY76" s="141"/>
      <c r="WCZ76" s="141"/>
      <c r="WDA76" s="141"/>
      <c r="WDB76" s="141"/>
      <c r="WDC76" s="141"/>
      <c r="WDD76" s="141"/>
      <c r="WDE76" s="141"/>
      <c r="WDF76" s="141"/>
      <c r="WDG76" s="141"/>
      <c r="WDH76" s="141"/>
      <c r="WDI76" s="141"/>
      <c r="WDJ76" s="141"/>
      <c r="WDK76" s="141"/>
      <c r="WDL76" s="141"/>
      <c r="WDM76" s="141"/>
      <c r="WDN76" s="141"/>
      <c r="WDO76" s="141"/>
      <c r="WDP76" s="141"/>
      <c r="WDQ76" s="141"/>
      <c r="WDR76" s="141"/>
      <c r="WDS76" s="141"/>
      <c r="WDT76" s="141"/>
      <c r="WDU76" s="141"/>
      <c r="WDV76" s="141"/>
      <c r="WDW76" s="141"/>
      <c r="WDX76" s="141"/>
      <c r="WDY76" s="141"/>
      <c r="WDZ76" s="141"/>
      <c r="WEA76" s="141"/>
      <c r="WEB76" s="141"/>
      <c r="WEC76" s="141"/>
      <c r="WED76" s="141"/>
      <c r="WEE76" s="141"/>
      <c r="WEF76" s="141"/>
      <c r="WEG76" s="141"/>
      <c r="WEH76" s="141"/>
      <c r="WEI76" s="141"/>
      <c r="WEJ76" s="141"/>
      <c r="WEK76" s="141"/>
      <c r="WEL76" s="141"/>
      <c r="WEM76" s="141"/>
      <c r="WEN76" s="141"/>
      <c r="WEO76" s="141"/>
      <c r="WEP76" s="141"/>
      <c r="WEQ76" s="141"/>
      <c r="WER76" s="141"/>
      <c r="WES76" s="141"/>
      <c r="WET76" s="141"/>
      <c r="WEU76" s="141"/>
      <c r="WEV76" s="141"/>
      <c r="WEW76" s="141"/>
      <c r="WEX76" s="141"/>
      <c r="WEY76" s="141"/>
      <c r="WEZ76" s="141"/>
      <c r="WFA76" s="141"/>
      <c r="WFB76" s="141"/>
      <c r="WFC76" s="141"/>
      <c r="WFD76" s="141"/>
      <c r="WFE76" s="141"/>
      <c r="WFF76" s="141"/>
      <c r="WFG76" s="141"/>
      <c r="WFH76" s="141"/>
      <c r="WFI76" s="141"/>
      <c r="WFJ76" s="141"/>
      <c r="WFK76" s="141"/>
      <c r="WFL76" s="141"/>
      <c r="WFM76" s="141"/>
      <c r="WFN76" s="141"/>
      <c r="WFO76" s="141"/>
      <c r="WFP76" s="141"/>
      <c r="WFQ76" s="141"/>
      <c r="WFR76" s="141"/>
      <c r="WFS76" s="141"/>
      <c r="WFT76" s="141"/>
      <c r="WFU76" s="141"/>
      <c r="WFV76" s="141"/>
      <c r="WFW76" s="141"/>
      <c r="WFX76" s="141"/>
      <c r="WFY76" s="141"/>
      <c r="WFZ76" s="141"/>
      <c r="WGA76" s="141"/>
      <c r="WGB76" s="141"/>
      <c r="WGC76" s="141"/>
      <c r="WGD76" s="141"/>
      <c r="WGE76" s="141"/>
      <c r="WGF76" s="141"/>
      <c r="WGG76" s="141"/>
      <c r="WGH76" s="141"/>
      <c r="WGI76" s="141"/>
      <c r="WGJ76" s="141"/>
      <c r="WGK76" s="141"/>
      <c r="WGL76" s="141"/>
      <c r="WGM76" s="141"/>
      <c r="WGN76" s="141"/>
      <c r="WGO76" s="141"/>
      <c r="WGP76" s="141"/>
      <c r="WGQ76" s="141"/>
      <c r="WGR76" s="141"/>
      <c r="WGS76" s="141"/>
      <c r="WGT76" s="141"/>
      <c r="WGU76" s="141"/>
      <c r="WGV76" s="141"/>
      <c r="WGW76" s="141"/>
      <c r="WGX76" s="141"/>
      <c r="WGY76" s="141"/>
      <c r="WGZ76" s="141"/>
      <c r="WHA76" s="141"/>
      <c r="WHB76" s="141"/>
      <c r="WHC76" s="141"/>
      <c r="WHD76" s="141"/>
      <c r="WHE76" s="141"/>
      <c r="WHF76" s="141"/>
      <c r="WHG76" s="141"/>
      <c r="WHH76" s="141"/>
      <c r="WHI76" s="141"/>
      <c r="WHJ76" s="141"/>
      <c r="WHK76" s="141"/>
      <c r="WHL76" s="141"/>
      <c r="WHM76" s="141"/>
      <c r="WHN76" s="141"/>
      <c r="WHO76" s="141"/>
      <c r="WHP76" s="141"/>
      <c r="WHQ76" s="141"/>
      <c r="WHR76" s="141"/>
      <c r="WHS76" s="141"/>
      <c r="WHT76" s="141"/>
      <c r="WHU76" s="141"/>
      <c r="WHV76" s="141"/>
      <c r="WHW76" s="141"/>
      <c r="WHX76" s="141"/>
      <c r="WHY76" s="141"/>
      <c r="WHZ76" s="141"/>
      <c r="WIA76" s="141"/>
      <c r="WIB76" s="141"/>
      <c r="WIC76" s="141"/>
      <c r="WID76" s="141"/>
      <c r="WIE76" s="141"/>
      <c r="WIF76" s="141"/>
      <c r="WIG76" s="141"/>
      <c r="WIH76" s="141"/>
      <c r="WII76" s="141"/>
      <c r="WIJ76" s="141"/>
      <c r="WIK76" s="141"/>
      <c r="WIL76" s="141"/>
      <c r="WIM76" s="141"/>
      <c r="WIN76" s="141"/>
      <c r="WIO76" s="141"/>
      <c r="WIP76" s="141"/>
      <c r="WIQ76" s="141"/>
      <c r="WIR76" s="141"/>
      <c r="WIS76" s="141"/>
      <c r="WIT76" s="141"/>
      <c r="WIU76" s="141"/>
      <c r="WIV76" s="141"/>
      <c r="WIW76" s="141"/>
      <c r="WIX76" s="141"/>
      <c r="WIY76" s="141"/>
      <c r="WIZ76" s="141"/>
      <c r="WJA76" s="141"/>
      <c r="WJB76" s="141"/>
      <c r="WJC76" s="141"/>
      <c r="WJD76" s="141"/>
      <c r="WJE76" s="141"/>
      <c r="WJF76" s="141"/>
      <c r="WJG76" s="141"/>
      <c r="WJH76" s="141"/>
      <c r="WJI76" s="141"/>
      <c r="WJJ76" s="141"/>
      <c r="WJK76" s="141"/>
      <c r="WJL76" s="141"/>
      <c r="WJM76" s="141"/>
      <c r="WJN76" s="141"/>
      <c r="WJO76" s="141"/>
      <c r="WJP76" s="141"/>
      <c r="WJQ76" s="141"/>
      <c r="WJR76" s="141"/>
      <c r="WJS76" s="141"/>
      <c r="WJT76" s="141"/>
      <c r="WJU76" s="141"/>
      <c r="WJV76" s="141"/>
      <c r="WJW76" s="141"/>
      <c r="WJX76" s="141"/>
      <c r="WJY76" s="141"/>
      <c r="WJZ76" s="141"/>
      <c r="WKA76" s="141"/>
      <c r="WKB76" s="141"/>
      <c r="WKC76" s="141"/>
      <c r="WKD76" s="141"/>
      <c r="WKE76" s="141"/>
      <c r="WKF76" s="141"/>
      <c r="WKG76" s="141"/>
      <c r="WKH76" s="141"/>
      <c r="WKI76" s="141"/>
      <c r="WKJ76" s="141"/>
      <c r="WKK76" s="141"/>
      <c r="WKL76" s="141"/>
      <c r="WKM76" s="141"/>
      <c r="WKN76" s="141"/>
      <c r="WKO76" s="141"/>
      <c r="WKP76" s="141"/>
      <c r="WKQ76" s="141"/>
      <c r="WKR76" s="141"/>
      <c r="WKS76" s="141"/>
      <c r="WKT76" s="141"/>
      <c r="WKU76" s="141"/>
      <c r="WKV76" s="141"/>
      <c r="WKW76" s="141"/>
      <c r="WKX76" s="141"/>
      <c r="WKY76" s="141"/>
      <c r="WKZ76" s="141"/>
      <c r="WLA76" s="141"/>
      <c r="WLB76" s="141"/>
      <c r="WLC76" s="141"/>
      <c r="WLD76" s="141"/>
      <c r="WLE76" s="141"/>
      <c r="WLF76" s="141"/>
      <c r="WLG76" s="141"/>
      <c r="WLH76" s="141"/>
      <c r="WLI76" s="141"/>
      <c r="WLJ76" s="141"/>
      <c r="WLK76" s="141"/>
      <c r="WLL76" s="141"/>
      <c r="WLM76" s="141"/>
      <c r="WLN76" s="141"/>
      <c r="WLO76" s="141"/>
      <c r="WLP76" s="141"/>
      <c r="WLQ76" s="141"/>
      <c r="WLR76" s="141"/>
      <c r="WLS76" s="141"/>
      <c r="WLT76" s="141"/>
      <c r="WLU76" s="141"/>
      <c r="WLV76" s="141"/>
      <c r="WLW76" s="141"/>
      <c r="WLX76" s="141"/>
      <c r="WLY76" s="141"/>
      <c r="WLZ76" s="141"/>
      <c r="WMA76" s="141"/>
      <c r="WMB76" s="141"/>
      <c r="WMC76" s="141"/>
      <c r="WMD76" s="141"/>
      <c r="WME76" s="141"/>
      <c r="WMF76" s="141"/>
      <c r="WMG76" s="141"/>
      <c r="WMH76" s="141"/>
      <c r="WMI76" s="141"/>
      <c r="WMJ76" s="141"/>
      <c r="WMK76" s="141"/>
      <c r="WML76" s="141"/>
      <c r="WMM76" s="141"/>
      <c r="WMN76" s="141"/>
      <c r="WMO76" s="141"/>
      <c r="WMP76" s="141"/>
      <c r="WMQ76" s="141"/>
      <c r="WMR76" s="141"/>
      <c r="WMS76" s="141"/>
      <c r="WMT76" s="141"/>
      <c r="WMU76" s="141"/>
      <c r="WMV76" s="141"/>
      <c r="WMW76" s="141"/>
      <c r="WMX76" s="141"/>
      <c r="WMY76" s="141"/>
      <c r="WMZ76" s="141"/>
      <c r="WNA76" s="141"/>
      <c r="WNB76" s="141"/>
      <c r="WNC76" s="141"/>
      <c r="WND76" s="141"/>
      <c r="WNE76" s="141"/>
      <c r="WNF76" s="141"/>
      <c r="WNG76" s="141"/>
      <c r="WNH76" s="141"/>
      <c r="WNI76" s="141"/>
      <c r="WNJ76" s="141"/>
      <c r="WNK76" s="141"/>
      <c r="WNL76" s="141"/>
      <c r="WNM76" s="141"/>
      <c r="WNN76" s="141"/>
      <c r="WNO76" s="141"/>
      <c r="WNP76" s="141"/>
      <c r="WNQ76" s="141"/>
      <c r="WNR76" s="141"/>
      <c r="WNS76" s="141"/>
      <c r="WNT76" s="141"/>
      <c r="WNU76" s="141"/>
      <c r="WNV76" s="141"/>
      <c r="WNW76" s="141"/>
      <c r="WNX76" s="141"/>
      <c r="WNY76" s="141"/>
      <c r="WNZ76" s="141"/>
      <c r="WOA76" s="141"/>
      <c r="WOB76" s="141"/>
      <c r="WOC76" s="141"/>
      <c r="WOD76" s="141"/>
      <c r="WOE76" s="141"/>
      <c r="WOF76" s="141"/>
      <c r="WOG76" s="141"/>
      <c r="WOH76" s="141"/>
      <c r="WOI76" s="141"/>
      <c r="WOJ76" s="141"/>
      <c r="WOK76" s="141"/>
      <c r="WOL76" s="141"/>
      <c r="WOM76" s="141"/>
      <c r="WON76" s="141"/>
      <c r="WOO76" s="141"/>
      <c r="WOP76" s="141"/>
      <c r="WOQ76" s="141"/>
      <c r="WOR76" s="141"/>
      <c r="WOS76" s="141"/>
      <c r="WOT76" s="141"/>
      <c r="WOU76" s="141"/>
      <c r="WOV76" s="141"/>
      <c r="WOW76" s="141"/>
      <c r="WOX76" s="141"/>
      <c r="WOY76" s="141"/>
      <c r="WOZ76" s="141"/>
      <c r="WPA76" s="141"/>
      <c r="WPB76" s="141"/>
      <c r="WPC76" s="141"/>
      <c r="WPD76" s="141"/>
      <c r="WPE76" s="141"/>
      <c r="WPF76" s="141"/>
      <c r="WPG76" s="141"/>
      <c r="WPH76" s="141"/>
      <c r="WPI76" s="141"/>
      <c r="WPJ76" s="141"/>
      <c r="WPK76" s="141"/>
      <c r="WPL76" s="141"/>
      <c r="WPM76" s="141"/>
      <c r="WPN76" s="141"/>
      <c r="WPO76" s="141"/>
      <c r="WPP76" s="141"/>
      <c r="WPQ76" s="141"/>
      <c r="WPR76" s="141"/>
      <c r="WPS76" s="141"/>
      <c r="WPT76" s="141"/>
      <c r="WPU76" s="141"/>
      <c r="WPV76" s="141"/>
      <c r="WPW76" s="141"/>
      <c r="WPX76" s="141"/>
      <c r="WPY76" s="141"/>
      <c r="WPZ76" s="141"/>
      <c r="WQA76" s="141"/>
      <c r="WQB76" s="141"/>
      <c r="WQC76" s="141"/>
      <c r="WQD76" s="141"/>
      <c r="WQE76" s="141"/>
      <c r="WQF76" s="141"/>
      <c r="WQG76" s="141"/>
      <c r="WQH76" s="141"/>
      <c r="WQI76" s="141"/>
      <c r="WQJ76" s="141"/>
      <c r="WQK76" s="141"/>
      <c r="WQL76" s="141"/>
      <c r="WQM76" s="141"/>
      <c r="WQN76" s="141"/>
      <c r="WQO76" s="141"/>
      <c r="WQP76" s="141"/>
      <c r="WQQ76" s="141"/>
      <c r="WQR76" s="141"/>
      <c r="WQS76" s="141"/>
      <c r="WQT76" s="141"/>
      <c r="WQU76" s="141"/>
      <c r="WQV76" s="141"/>
      <c r="WQW76" s="141"/>
      <c r="WQX76" s="141"/>
      <c r="WQY76" s="141"/>
      <c r="WQZ76" s="141"/>
      <c r="WRA76" s="141"/>
      <c r="WRB76" s="141"/>
      <c r="WRC76" s="141"/>
      <c r="WRD76" s="141"/>
      <c r="WRE76" s="141"/>
      <c r="WRF76" s="141"/>
      <c r="WRG76" s="141"/>
      <c r="WRH76" s="141"/>
      <c r="WRI76" s="141"/>
      <c r="WRJ76" s="141"/>
      <c r="WRK76" s="141"/>
      <c r="WRL76" s="141"/>
      <c r="WRM76" s="141"/>
      <c r="WRN76" s="141"/>
      <c r="WRO76" s="141"/>
      <c r="WRP76" s="141"/>
      <c r="WRQ76" s="141"/>
      <c r="WRR76" s="141"/>
      <c r="WRS76" s="141"/>
      <c r="WRT76" s="141"/>
      <c r="WRU76" s="141"/>
      <c r="WRV76" s="141"/>
      <c r="WRW76" s="141"/>
      <c r="WRX76" s="141"/>
      <c r="WRY76" s="141"/>
      <c r="WRZ76" s="141"/>
      <c r="WSA76" s="141"/>
      <c r="WSB76" s="141"/>
      <c r="WSC76" s="141"/>
      <c r="WSD76" s="141"/>
      <c r="WSE76" s="141"/>
      <c r="WSF76" s="141"/>
      <c r="WSG76" s="141"/>
      <c r="WSH76" s="141"/>
      <c r="WSI76" s="141"/>
      <c r="WSJ76" s="141"/>
      <c r="WSK76" s="141"/>
      <c r="WSL76" s="141"/>
      <c r="WSM76" s="141"/>
      <c r="WSN76" s="141"/>
      <c r="WSO76" s="141"/>
      <c r="WSP76" s="141"/>
      <c r="WSQ76" s="141"/>
      <c r="WSR76" s="141"/>
      <c r="WSS76" s="141"/>
      <c r="WST76" s="141"/>
      <c r="WSU76" s="141"/>
      <c r="WSV76" s="141"/>
      <c r="WSW76" s="141"/>
      <c r="WSX76" s="141"/>
      <c r="WSY76" s="141"/>
      <c r="WSZ76" s="141"/>
      <c r="WTA76" s="141"/>
      <c r="WTB76" s="141"/>
      <c r="WTC76" s="141"/>
      <c r="WTD76" s="141"/>
      <c r="WTE76" s="141"/>
      <c r="WTF76" s="141"/>
      <c r="WTG76" s="141"/>
      <c r="WTH76" s="141"/>
      <c r="WTI76" s="141"/>
      <c r="WTJ76" s="141"/>
      <c r="WTK76" s="141"/>
      <c r="WTL76" s="141"/>
      <c r="WTM76" s="141"/>
      <c r="WTN76" s="141"/>
      <c r="WTO76" s="141"/>
      <c r="WTP76" s="141"/>
      <c r="WTQ76" s="141"/>
      <c r="WTR76" s="141"/>
      <c r="WTS76" s="141"/>
      <c r="WTT76" s="141"/>
      <c r="WTU76" s="141"/>
      <c r="WTV76" s="141"/>
      <c r="WTW76" s="141"/>
      <c r="WTX76" s="141"/>
      <c r="WTY76" s="141"/>
      <c r="WTZ76" s="141"/>
      <c r="WUA76" s="141"/>
      <c r="WUB76" s="141"/>
      <c r="WUC76" s="141"/>
      <c r="WUD76" s="141"/>
      <c r="WUE76" s="141"/>
      <c r="WUF76" s="141"/>
      <c r="WUG76" s="141"/>
      <c r="WUH76" s="141"/>
      <c r="WUI76" s="141"/>
      <c r="WUJ76" s="141"/>
      <c r="WUK76" s="141"/>
      <c r="WUL76" s="141"/>
      <c r="WUM76" s="141"/>
      <c r="WUN76" s="141"/>
      <c r="WUO76" s="141"/>
      <c r="WUP76" s="141"/>
      <c r="WUQ76" s="141"/>
      <c r="WUR76" s="141"/>
      <c r="WUS76" s="141"/>
      <c r="WUT76" s="141"/>
      <c r="WUU76" s="141"/>
      <c r="WUV76" s="141"/>
      <c r="WUW76" s="141"/>
      <c r="WUX76" s="141"/>
      <c r="WUY76" s="141"/>
      <c r="WUZ76" s="141"/>
      <c r="WVA76" s="141"/>
      <c r="WVB76" s="141"/>
      <c r="WVC76" s="141"/>
      <c r="WVD76" s="141"/>
      <c r="WVE76" s="141"/>
      <c r="WVF76" s="141"/>
      <c r="WVG76" s="141"/>
      <c r="WVH76" s="141"/>
      <c r="WVI76" s="141"/>
      <c r="WVJ76" s="141"/>
      <c r="WVK76" s="141"/>
      <c r="WVL76" s="141"/>
      <c r="WVM76" s="141"/>
      <c r="WVN76" s="141"/>
      <c r="WVO76" s="141"/>
      <c r="WVP76" s="141"/>
      <c r="WVQ76" s="141"/>
      <c r="WVR76" s="141"/>
      <c r="WVS76" s="141"/>
      <c r="WVT76" s="141"/>
      <c r="WVU76" s="141"/>
      <c r="WVV76" s="141"/>
      <c r="WVW76" s="141"/>
      <c r="WVX76" s="141"/>
      <c r="WVY76" s="141"/>
      <c r="WVZ76" s="141"/>
      <c r="WWA76" s="141"/>
      <c r="WWB76" s="141"/>
      <c r="WWC76" s="141"/>
      <c r="WWD76" s="141"/>
      <c r="WWE76" s="141"/>
      <c r="WWF76" s="141"/>
      <c r="WWG76" s="141"/>
      <c r="WWH76" s="141"/>
      <c r="WWI76" s="141"/>
      <c r="WWJ76" s="141"/>
      <c r="WWK76" s="141"/>
      <c r="WWL76" s="141"/>
      <c r="WWM76" s="141"/>
      <c r="WWN76" s="141"/>
      <c r="WWO76" s="141"/>
      <c r="WWP76" s="141"/>
      <c r="WWQ76" s="141"/>
      <c r="WWR76" s="141"/>
      <c r="WWS76" s="141"/>
      <c r="WWT76" s="141"/>
      <c r="WWU76" s="141"/>
      <c r="WWV76" s="141"/>
      <c r="WWW76" s="141"/>
      <c r="WWX76" s="141"/>
      <c r="WWY76" s="141"/>
      <c r="WWZ76" s="141"/>
      <c r="WXA76" s="141"/>
      <c r="WXB76" s="141"/>
      <c r="WXC76" s="141"/>
      <c r="WXD76" s="141"/>
      <c r="WXE76" s="141"/>
      <c r="WXF76" s="141"/>
      <c r="WXG76" s="141"/>
      <c r="WXH76" s="141"/>
      <c r="WXI76" s="141"/>
      <c r="WXJ76" s="141"/>
      <c r="WXK76" s="141"/>
      <c r="WXL76" s="141"/>
      <c r="WXM76" s="141"/>
      <c r="WXN76" s="141"/>
      <c r="WXO76" s="141"/>
      <c r="WXP76" s="141"/>
      <c r="WXQ76" s="141"/>
      <c r="WXR76" s="141"/>
      <c r="WXS76" s="141"/>
      <c r="WXT76" s="141"/>
      <c r="WXU76" s="141"/>
      <c r="WXV76" s="141"/>
      <c r="WXW76" s="141"/>
      <c r="WXX76" s="141"/>
      <c r="WXY76" s="141"/>
      <c r="WXZ76" s="141"/>
      <c r="WYA76" s="141"/>
      <c r="WYB76" s="141"/>
      <c r="WYC76" s="141"/>
      <c r="WYD76" s="141"/>
      <c r="WYE76" s="141"/>
      <c r="WYF76" s="141"/>
      <c r="WYG76" s="141"/>
      <c r="WYH76" s="141"/>
      <c r="WYI76" s="141"/>
      <c r="WYJ76" s="141"/>
      <c r="WYK76" s="141"/>
      <c r="WYL76" s="141"/>
      <c r="WYM76" s="141"/>
      <c r="WYN76" s="141"/>
      <c r="WYO76" s="141"/>
      <c r="WYP76" s="141"/>
      <c r="WYQ76" s="141"/>
      <c r="WYR76" s="141"/>
      <c r="WYS76" s="141"/>
      <c r="WYT76" s="141"/>
      <c r="WYU76" s="141"/>
      <c r="WYV76" s="141"/>
      <c r="WYW76" s="141"/>
      <c r="WYX76" s="141"/>
      <c r="WYY76" s="141"/>
      <c r="WYZ76" s="141"/>
      <c r="WZA76" s="141"/>
      <c r="WZB76" s="141"/>
      <c r="WZC76" s="141"/>
      <c r="WZD76" s="141"/>
      <c r="WZE76" s="141"/>
      <c r="WZF76" s="141"/>
      <c r="WZG76" s="141"/>
      <c r="WZH76" s="141"/>
      <c r="WZI76" s="141"/>
      <c r="WZJ76" s="141"/>
      <c r="WZK76" s="141"/>
      <c r="WZL76" s="141"/>
      <c r="WZM76" s="141"/>
      <c r="WZN76" s="141"/>
      <c r="WZO76" s="141"/>
      <c r="WZP76" s="141"/>
      <c r="WZQ76" s="141"/>
      <c r="WZR76" s="141"/>
      <c r="WZS76" s="141"/>
      <c r="WZT76" s="141"/>
      <c r="WZU76" s="141"/>
      <c r="WZV76" s="141"/>
      <c r="WZW76" s="141"/>
      <c r="WZX76" s="141"/>
      <c r="WZY76" s="141"/>
      <c r="WZZ76" s="141"/>
      <c r="XAA76" s="141"/>
      <c r="XAB76" s="141"/>
      <c r="XAC76" s="141"/>
      <c r="XAD76" s="141"/>
      <c r="XAE76" s="141"/>
      <c r="XAF76" s="141"/>
      <c r="XAG76" s="141"/>
      <c r="XAH76" s="141"/>
      <c r="XAI76" s="141"/>
      <c r="XAJ76" s="141"/>
      <c r="XAK76" s="141"/>
      <c r="XAL76" s="141"/>
      <c r="XAM76" s="141"/>
      <c r="XAN76" s="141"/>
      <c r="XAO76" s="141"/>
      <c r="XAP76" s="141"/>
      <c r="XAQ76" s="141"/>
      <c r="XAR76" s="141"/>
      <c r="XAS76" s="141"/>
      <c r="XAT76" s="141"/>
      <c r="XAU76" s="141"/>
      <c r="XAV76" s="141"/>
      <c r="XAW76" s="141"/>
      <c r="XAX76" s="141"/>
      <c r="XAY76" s="141"/>
      <c r="XAZ76" s="141"/>
      <c r="XBA76" s="141"/>
      <c r="XBB76" s="141"/>
      <c r="XBC76" s="141"/>
      <c r="XBD76" s="141"/>
      <c r="XBE76" s="141"/>
      <c r="XBF76" s="141"/>
      <c r="XBG76" s="141"/>
      <c r="XBH76" s="141"/>
      <c r="XBI76" s="141"/>
      <c r="XBJ76" s="141"/>
      <c r="XBK76" s="141"/>
      <c r="XBL76" s="141"/>
      <c r="XBM76" s="141"/>
      <c r="XBN76" s="141"/>
      <c r="XBO76" s="141"/>
      <c r="XBP76" s="141"/>
      <c r="XBQ76" s="141"/>
      <c r="XBR76" s="141"/>
      <c r="XBS76" s="141"/>
      <c r="XBT76" s="141"/>
      <c r="XBU76" s="141"/>
      <c r="XBV76" s="141"/>
      <c r="XBW76" s="141"/>
      <c r="XBX76" s="141"/>
      <c r="XBY76" s="141"/>
      <c r="XBZ76" s="141"/>
      <c r="XCA76" s="141"/>
      <c r="XCB76" s="141"/>
      <c r="XCC76" s="141"/>
      <c r="XCD76" s="141"/>
      <c r="XCE76" s="141"/>
      <c r="XCF76" s="141"/>
      <c r="XCG76" s="141"/>
      <c r="XCH76" s="141"/>
      <c r="XCI76" s="141"/>
      <c r="XCJ76" s="141"/>
      <c r="XCK76" s="141"/>
      <c r="XCL76" s="141"/>
      <c r="XCM76" s="141"/>
      <c r="XCN76" s="141"/>
      <c r="XCO76" s="141"/>
      <c r="XCP76" s="141"/>
      <c r="XCQ76" s="141"/>
      <c r="XCR76" s="141"/>
      <c r="XCS76" s="141"/>
      <c r="XCT76" s="141"/>
      <c r="XCU76" s="141"/>
      <c r="XCV76" s="141"/>
      <c r="XCW76" s="141"/>
      <c r="XCX76" s="141"/>
      <c r="XCY76" s="141"/>
      <c r="XCZ76" s="141"/>
      <c r="XDA76" s="141"/>
      <c r="XDB76" s="141"/>
      <c r="XDC76" s="141"/>
      <c r="XDD76" s="141"/>
      <c r="XDE76" s="141"/>
      <c r="XDF76" s="141"/>
      <c r="XDG76" s="141"/>
      <c r="XDH76" s="141"/>
      <c r="XDI76" s="141"/>
      <c r="XDJ76" s="141"/>
      <c r="XDK76" s="141"/>
      <c r="XDL76" s="141"/>
      <c r="XDM76" s="141"/>
      <c r="XDN76" s="141"/>
      <c r="XDO76" s="141"/>
      <c r="XDP76" s="141"/>
      <c r="XDQ76" s="141"/>
      <c r="XDR76" s="141"/>
      <c r="XDS76" s="141"/>
      <c r="XDT76" s="141"/>
      <c r="XDU76" s="141"/>
      <c r="XDV76" s="141"/>
      <c r="XDW76" s="141"/>
      <c r="XDX76" s="141"/>
      <c r="XDY76" s="141"/>
      <c r="XDZ76" s="141"/>
      <c r="XEA76" s="141"/>
      <c r="XEB76" s="141"/>
      <c r="XEC76" s="141"/>
      <c r="XED76" s="141"/>
      <c r="XEE76" s="141"/>
      <c r="XEF76" s="141"/>
      <c r="XEG76" s="141"/>
      <c r="XEH76" s="141"/>
      <c r="XEI76" s="141"/>
      <c r="XEJ76" s="141"/>
      <c r="XEK76" s="141"/>
      <c r="XEL76" s="141"/>
      <c r="XEM76" s="141"/>
      <c r="XEN76" s="141"/>
      <c r="XEO76" s="141"/>
      <c r="XEP76" s="141"/>
      <c r="XEQ76" s="141"/>
      <c r="XER76" s="141"/>
      <c r="XES76" s="141"/>
      <c r="XET76" s="141"/>
      <c r="XEU76" s="141"/>
      <c r="XEV76" s="141"/>
      <c r="XEW76" s="141"/>
      <c r="XEX76" s="141"/>
      <c r="XEY76" s="141"/>
      <c r="XEZ76" s="141"/>
      <c r="XFA76" s="141"/>
      <c r="XFB76" s="141"/>
      <c r="XFC76" s="141"/>
      <c r="XFD76" s="141"/>
    </row>
    <row r="77" spans="1:16384" x14ac:dyDescent="0.25">
      <c r="D77" s="173" t="s">
        <v>108</v>
      </c>
      <c r="E77" s="160" t="s">
        <v>155</v>
      </c>
      <c r="F77" s="160" t="s">
        <v>1</v>
      </c>
      <c r="G77" s="160" t="s">
        <v>30</v>
      </c>
      <c r="H77" s="359"/>
      <c r="I77" s="542"/>
      <c r="J77" s="542"/>
      <c r="K77" s="542"/>
      <c r="L77" s="542"/>
      <c r="M77" s="542"/>
      <c r="N77" s="150"/>
      <c r="O77" s="150"/>
      <c r="P77" s="150"/>
      <c r="Q77" s="150"/>
      <c r="R77" s="150"/>
      <c r="S77" s="542"/>
      <c r="T77" s="542"/>
      <c r="U77" s="258"/>
      <c r="V77" s="258"/>
      <c r="W77" s="258"/>
      <c r="X77" s="258"/>
      <c r="Y77" s="258"/>
      <c r="Z77" s="258"/>
      <c r="AA77" s="258"/>
      <c r="AB77" s="258"/>
      <c r="AC77" s="258"/>
      <c r="AD77" s="258"/>
      <c r="AE77" s="258"/>
      <c r="AF77" s="258"/>
      <c r="AG77" s="258"/>
      <c r="AH77" s="258"/>
      <c r="AI77" s="258"/>
      <c r="AJ77" s="258"/>
      <c r="AK77" s="258"/>
      <c r="AL77" s="258"/>
      <c r="AM77" s="258"/>
      <c r="AN77" s="258"/>
      <c r="AO77" s="258"/>
      <c r="AP77" s="141"/>
      <c r="AQ77" s="141"/>
      <c r="AR77" s="141"/>
      <c r="AS77" s="141"/>
      <c r="AT77" s="141"/>
      <c r="AU77" s="141"/>
      <c r="AV77" s="141"/>
      <c r="AW77" s="141"/>
      <c r="AX77" s="141"/>
      <c r="AY77" s="141"/>
      <c r="AZ77" s="141"/>
      <c r="BA77" s="141"/>
      <c r="BB77" s="141"/>
      <c r="BC77" s="141"/>
      <c r="BD77" s="141"/>
      <c r="BE77" s="141"/>
      <c r="BF77" s="141"/>
      <c r="BG77" s="141"/>
      <c r="BH77" s="141"/>
      <c r="BI77" s="141"/>
      <c r="BJ77" s="141"/>
      <c r="BK77" s="141"/>
      <c r="BL77" s="141"/>
      <c r="BM77" s="141"/>
      <c r="BN77" s="141"/>
      <c r="BO77" s="141"/>
      <c r="BP77" s="141"/>
      <c r="BQ77" s="141"/>
      <c r="BR77" s="141"/>
      <c r="BS77" s="141"/>
      <c r="BT77" s="141"/>
      <c r="BU77" s="141"/>
      <c r="BV77" s="141"/>
      <c r="BW77" s="141"/>
      <c r="BX77" s="141"/>
      <c r="BY77" s="141"/>
      <c r="BZ77" s="141"/>
      <c r="CA77" s="141"/>
      <c r="CB77" s="141"/>
      <c r="CC77" s="141"/>
      <c r="CD77" s="141"/>
      <c r="CE77" s="141"/>
      <c r="CF77" s="141"/>
      <c r="CG77" s="141"/>
      <c r="CH77" s="141"/>
      <c r="CI77" s="141"/>
      <c r="CJ77" s="141"/>
      <c r="CK77" s="141"/>
      <c r="CL77" s="141"/>
      <c r="CM77" s="141"/>
      <c r="CN77" s="141"/>
      <c r="CO77" s="141"/>
      <c r="CP77" s="141"/>
      <c r="CQ77" s="141"/>
      <c r="CR77" s="141"/>
      <c r="CS77" s="141"/>
      <c r="CT77" s="141"/>
      <c r="CU77" s="141"/>
      <c r="CV77" s="141"/>
      <c r="CW77" s="141"/>
      <c r="CX77" s="141"/>
      <c r="CY77" s="141"/>
      <c r="CZ77" s="141"/>
      <c r="DA77" s="141"/>
      <c r="DB77" s="141"/>
      <c r="DC77" s="141"/>
      <c r="DD77" s="141"/>
      <c r="DE77" s="141"/>
      <c r="DF77" s="141"/>
      <c r="DG77" s="141"/>
      <c r="DH77" s="141"/>
      <c r="DI77" s="141"/>
      <c r="DJ77" s="141"/>
      <c r="DK77" s="141"/>
      <c r="DL77" s="141"/>
      <c r="DM77" s="141"/>
      <c r="DN77" s="141"/>
      <c r="DO77" s="141"/>
      <c r="DP77" s="141"/>
      <c r="DQ77" s="141"/>
      <c r="DR77" s="141"/>
      <c r="DS77" s="141"/>
      <c r="DT77" s="141"/>
      <c r="DU77" s="141"/>
      <c r="DV77" s="141"/>
      <c r="DW77" s="141"/>
      <c r="DX77" s="141"/>
      <c r="DY77" s="141"/>
      <c r="DZ77" s="141"/>
      <c r="EA77" s="141"/>
      <c r="EB77" s="141"/>
      <c r="EC77" s="141"/>
      <c r="ED77" s="141"/>
      <c r="EE77" s="141"/>
      <c r="EF77" s="141"/>
      <c r="EG77" s="141"/>
      <c r="EH77" s="141"/>
      <c r="EI77" s="141"/>
      <c r="EJ77" s="141"/>
      <c r="EK77" s="141"/>
      <c r="EL77" s="141"/>
      <c r="EM77" s="141"/>
      <c r="EN77" s="141"/>
      <c r="EO77" s="141"/>
      <c r="EP77" s="141"/>
      <c r="EQ77" s="141"/>
      <c r="ER77" s="141"/>
      <c r="ES77" s="141"/>
      <c r="ET77" s="141"/>
      <c r="EU77" s="141"/>
      <c r="EV77" s="141"/>
      <c r="EW77" s="141"/>
      <c r="EX77" s="141"/>
      <c r="EY77" s="141"/>
      <c r="EZ77" s="141"/>
      <c r="FA77" s="141"/>
      <c r="FB77" s="141"/>
      <c r="FC77" s="141"/>
      <c r="FD77" s="141"/>
      <c r="FE77" s="141"/>
      <c r="FF77" s="141"/>
      <c r="FG77" s="141"/>
      <c r="FH77" s="141"/>
      <c r="FI77" s="141"/>
      <c r="FJ77" s="141"/>
      <c r="FK77" s="141"/>
      <c r="FL77" s="141"/>
      <c r="FM77" s="141"/>
      <c r="FN77" s="141"/>
      <c r="FO77" s="141"/>
      <c r="FP77" s="141"/>
      <c r="FQ77" s="141"/>
      <c r="FR77" s="141"/>
      <c r="FS77" s="141"/>
      <c r="FT77" s="141"/>
      <c r="FU77" s="141"/>
      <c r="FV77" s="141"/>
      <c r="FW77" s="141"/>
      <c r="FX77" s="141"/>
      <c r="FY77" s="141"/>
      <c r="FZ77" s="141"/>
      <c r="GA77" s="141"/>
      <c r="GB77" s="141"/>
      <c r="GC77" s="141"/>
      <c r="GD77" s="141"/>
      <c r="GE77" s="141"/>
      <c r="GF77" s="141"/>
      <c r="GG77" s="141"/>
      <c r="GH77" s="141"/>
      <c r="GI77" s="141"/>
      <c r="GJ77" s="141"/>
      <c r="GK77" s="141"/>
      <c r="GL77" s="141"/>
      <c r="GM77" s="141"/>
      <c r="GN77" s="141"/>
      <c r="GO77" s="141"/>
      <c r="GP77" s="141"/>
      <c r="GQ77" s="141"/>
      <c r="GR77" s="141"/>
      <c r="GS77" s="141"/>
      <c r="GT77" s="141"/>
      <c r="GU77" s="141"/>
      <c r="GV77" s="141"/>
      <c r="GW77" s="141"/>
      <c r="GX77" s="141"/>
      <c r="GY77" s="141"/>
      <c r="GZ77" s="141"/>
      <c r="HA77" s="141"/>
      <c r="HB77" s="141"/>
      <c r="HC77" s="141"/>
      <c r="HD77" s="141"/>
      <c r="HE77" s="141"/>
      <c r="HF77" s="141"/>
      <c r="HG77" s="141"/>
      <c r="HH77" s="141"/>
      <c r="HI77" s="141"/>
      <c r="HJ77" s="141"/>
      <c r="HK77" s="141"/>
      <c r="HL77" s="141"/>
      <c r="HM77" s="141"/>
      <c r="HN77" s="141"/>
      <c r="HO77" s="141"/>
      <c r="HP77" s="141"/>
      <c r="HQ77" s="141"/>
      <c r="HR77" s="141"/>
      <c r="HS77" s="141"/>
      <c r="HT77" s="141"/>
      <c r="HU77" s="141"/>
      <c r="HV77" s="141"/>
      <c r="HW77" s="141"/>
      <c r="HX77" s="141"/>
      <c r="HY77" s="141"/>
      <c r="HZ77" s="141"/>
      <c r="IA77" s="141"/>
      <c r="IB77" s="141"/>
      <c r="IC77" s="141"/>
      <c r="ID77" s="141"/>
      <c r="IE77" s="141"/>
      <c r="IF77" s="141"/>
      <c r="IG77" s="141"/>
      <c r="IH77" s="141"/>
      <c r="II77" s="141"/>
      <c r="IJ77" s="141"/>
      <c r="IK77" s="141"/>
      <c r="IL77" s="141"/>
      <c r="IM77" s="141"/>
      <c r="IN77" s="141"/>
      <c r="IO77" s="141"/>
      <c r="IP77" s="141"/>
      <c r="IQ77" s="141"/>
      <c r="IR77" s="141"/>
      <c r="IS77" s="141"/>
      <c r="IT77" s="141"/>
      <c r="IU77" s="141"/>
      <c r="IV77" s="141"/>
      <c r="IW77" s="141"/>
      <c r="IX77" s="141"/>
      <c r="IY77" s="141"/>
      <c r="IZ77" s="141"/>
      <c r="JA77" s="141"/>
      <c r="JB77" s="141"/>
      <c r="JC77" s="141"/>
      <c r="JD77" s="141"/>
      <c r="JE77" s="141"/>
      <c r="JF77" s="141"/>
      <c r="JG77" s="141"/>
      <c r="JH77" s="141"/>
      <c r="JI77" s="141"/>
      <c r="JJ77" s="141"/>
      <c r="JK77" s="141"/>
      <c r="JL77" s="141"/>
      <c r="JM77" s="141"/>
      <c r="JN77" s="141"/>
      <c r="JO77" s="141"/>
      <c r="JP77" s="141"/>
      <c r="JQ77" s="141"/>
      <c r="JR77" s="141"/>
      <c r="JS77" s="141"/>
      <c r="JT77" s="141"/>
      <c r="JU77" s="141"/>
      <c r="JV77" s="141"/>
      <c r="JW77" s="141"/>
      <c r="JX77" s="141"/>
      <c r="JY77" s="141"/>
      <c r="JZ77" s="141"/>
      <c r="KA77" s="141"/>
      <c r="KB77" s="141"/>
      <c r="KC77" s="141"/>
      <c r="KD77" s="141"/>
      <c r="KE77" s="141"/>
      <c r="KF77" s="141"/>
      <c r="KG77" s="141"/>
      <c r="KH77" s="141"/>
      <c r="KI77" s="141"/>
      <c r="KJ77" s="141"/>
      <c r="KK77" s="141"/>
      <c r="KL77" s="141"/>
      <c r="KM77" s="141"/>
      <c r="KN77" s="141"/>
      <c r="KO77" s="141"/>
      <c r="KP77" s="141"/>
      <c r="KQ77" s="141"/>
      <c r="KR77" s="141"/>
      <c r="KS77" s="141"/>
      <c r="KT77" s="141"/>
      <c r="KU77" s="141"/>
      <c r="KV77" s="141"/>
      <c r="KW77" s="141"/>
      <c r="KX77" s="141"/>
      <c r="KY77" s="141"/>
      <c r="KZ77" s="141"/>
      <c r="LA77" s="141"/>
      <c r="LB77" s="141"/>
      <c r="LC77" s="141"/>
      <c r="LD77" s="141"/>
      <c r="LE77" s="141"/>
      <c r="LF77" s="141"/>
      <c r="LG77" s="141"/>
      <c r="LH77" s="141"/>
      <c r="LI77" s="141"/>
      <c r="LJ77" s="141"/>
      <c r="LK77" s="141"/>
      <c r="LL77" s="141"/>
      <c r="LM77" s="141"/>
      <c r="LN77" s="141"/>
      <c r="LO77" s="141"/>
      <c r="LP77" s="141"/>
      <c r="LQ77" s="141"/>
      <c r="LR77" s="141"/>
      <c r="LS77" s="141"/>
      <c r="LT77" s="141"/>
      <c r="LU77" s="141"/>
      <c r="LV77" s="141"/>
      <c r="LW77" s="141"/>
      <c r="LX77" s="141"/>
      <c r="LY77" s="141"/>
      <c r="LZ77" s="141"/>
      <c r="MA77" s="141"/>
      <c r="MB77" s="141"/>
      <c r="MC77" s="141"/>
      <c r="MD77" s="141"/>
      <c r="ME77" s="141"/>
      <c r="MF77" s="141"/>
      <c r="MG77" s="141"/>
      <c r="MH77" s="141"/>
      <c r="MI77" s="141"/>
      <c r="MJ77" s="141"/>
      <c r="MK77" s="141"/>
      <c r="ML77" s="141"/>
      <c r="MM77" s="141"/>
      <c r="MN77" s="141"/>
      <c r="MO77" s="141"/>
      <c r="MP77" s="141"/>
      <c r="MQ77" s="141"/>
      <c r="MR77" s="141"/>
      <c r="MS77" s="141"/>
      <c r="MT77" s="141"/>
      <c r="MU77" s="141"/>
      <c r="MV77" s="141"/>
      <c r="MW77" s="141"/>
      <c r="MX77" s="141"/>
      <c r="MY77" s="141"/>
      <c r="MZ77" s="141"/>
      <c r="NA77" s="141"/>
      <c r="NB77" s="141"/>
      <c r="NC77" s="141"/>
      <c r="ND77" s="141"/>
      <c r="NE77" s="141"/>
      <c r="NF77" s="141"/>
      <c r="NG77" s="141"/>
      <c r="NH77" s="141"/>
      <c r="NI77" s="141"/>
      <c r="NJ77" s="141"/>
      <c r="NK77" s="141"/>
      <c r="NL77" s="141"/>
      <c r="NM77" s="141"/>
      <c r="NN77" s="141"/>
      <c r="NO77" s="141"/>
      <c r="NP77" s="141"/>
      <c r="NQ77" s="141"/>
      <c r="NR77" s="141"/>
      <c r="NS77" s="141"/>
      <c r="NT77" s="141"/>
      <c r="NU77" s="141"/>
      <c r="NV77" s="141"/>
      <c r="NW77" s="141"/>
      <c r="NX77" s="141"/>
      <c r="NY77" s="141"/>
      <c r="NZ77" s="141"/>
      <c r="OA77" s="141"/>
      <c r="OB77" s="141"/>
      <c r="OC77" s="141"/>
      <c r="OD77" s="141"/>
      <c r="OE77" s="141"/>
      <c r="OF77" s="141"/>
      <c r="OG77" s="141"/>
      <c r="OH77" s="141"/>
      <c r="OI77" s="141"/>
      <c r="OJ77" s="141"/>
      <c r="OK77" s="141"/>
      <c r="OL77" s="141"/>
      <c r="OM77" s="141"/>
      <c r="ON77" s="141"/>
      <c r="OO77" s="141"/>
      <c r="OP77" s="141"/>
      <c r="OQ77" s="141"/>
      <c r="OR77" s="141"/>
      <c r="OS77" s="141"/>
      <c r="OT77" s="141"/>
      <c r="OU77" s="141"/>
      <c r="OV77" s="141"/>
      <c r="OW77" s="141"/>
      <c r="OX77" s="141"/>
      <c r="OY77" s="141"/>
      <c r="OZ77" s="141"/>
      <c r="PA77" s="141"/>
      <c r="PB77" s="141"/>
      <c r="PC77" s="141"/>
      <c r="PD77" s="141"/>
      <c r="PE77" s="141"/>
      <c r="PF77" s="141"/>
      <c r="PG77" s="141"/>
      <c r="PH77" s="141"/>
      <c r="PI77" s="141"/>
      <c r="PJ77" s="141"/>
      <c r="PK77" s="141"/>
      <c r="PL77" s="141"/>
      <c r="PM77" s="141"/>
      <c r="PN77" s="141"/>
      <c r="PO77" s="141"/>
      <c r="PP77" s="141"/>
      <c r="PQ77" s="141"/>
      <c r="PR77" s="141"/>
      <c r="PS77" s="141"/>
      <c r="PT77" s="141"/>
      <c r="PU77" s="141"/>
      <c r="PV77" s="141"/>
      <c r="PW77" s="141"/>
      <c r="PX77" s="141"/>
      <c r="PY77" s="141"/>
      <c r="PZ77" s="141"/>
      <c r="QA77" s="141"/>
      <c r="QB77" s="141"/>
      <c r="QC77" s="141"/>
      <c r="QD77" s="141"/>
      <c r="QE77" s="141"/>
      <c r="QF77" s="141"/>
      <c r="QG77" s="141"/>
      <c r="QH77" s="141"/>
      <c r="QI77" s="141"/>
      <c r="QJ77" s="141"/>
      <c r="QK77" s="141"/>
      <c r="QL77" s="141"/>
      <c r="QM77" s="141"/>
      <c r="QN77" s="141"/>
      <c r="QO77" s="141"/>
      <c r="QP77" s="141"/>
      <c r="QQ77" s="141"/>
      <c r="QR77" s="141"/>
      <c r="QS77" s="141"/>
      <c r="QT77" s="141"/>
      <c r="QU77" s="141"/>
      <c r="QV77" s="141"/>
      <c r="QW77" s="141"/>
      <c r="QX77" s="141"/>
      <c r="QY77" s="141"/>
      <c r="QZ77" s="141"/>
      <c r="RA77" s="141"/>
      <c r="RB77" s="141"/>
      <c r="RC77" s="141"/>
      <c r="RD77" s="141"/>
      <c r="RE77" s="141"/>
      <c r="RF77" s="141"/>
      <c r="RG77" s="141"/>
      <c r="RH77" s="141"/>
      <c r="RI77" s="141"/>
      <c r="RJ77" s="141"/>
      <c r="RK77" s="141"/>
      <c r="RL77" s="141"/>
      <c r="RM77" s="141"/>
      <c r="RN77" s="141"/>
      <c r="RO77" s="141"/>
      <c r="RP77" s="141"/>
      <c r="RQ77" s="141"/>
      <c r="RR77" s="141"/>
      <c r="RS77" s="141"/>
      <c r="RT77" s="141"/>
      <c r="RU77" s="141"/>
      <c r="RV77" s="141"/>
      <c r="RW77" s="141"/>
      <c r="RX77" s="141"/>
      <c r="RY77" s="141"/>
      <c r="RZ77" s="141"/>
      <c r="SA77" s="141"/>
      <c r="SB77" s="141"/>
      <c r="SC77" s="141"/>
      <c r="SD77" s="141"/>
      <c r="SE77" s="141"/>
      <c r="SF77" s="141"/>
      <c r="SG77" s="141"/>
      <c r="SH77" s="141"/>
      <c r="SI77" s="141"/>
      <c r="SJ77" s="141"/>
      <c r="SK77" s="141"/>
      <c r="SL77" s="141"/>
      <c r="SM77" s="141"/>
      <c r="SN77" s="141"/>
      <c r="SO77" s="141"/>
      <c r="SP77" s="141"/>
      <c r="SQ77" s="141"/>
      <c r="SR77" s="141"/>
      <c r="SS77" s="141"/>
      <c r="ST77" s="141"/>
      <c r="SU77" s="141"/>
      <c r="SV77" s="141"/>
      <c r="SW77" s="141"/>
      <c r="SX77" s="141"/>
      <c r="SY77" s="141"/>
      <c r="SZ77" s="141"/>
      <c r="TA77" s="141"/>
      <c r="TB77" s="141"/>
      <c r="TC77" s="141"/>
      <c r="TD77" s="141"/>
      <c r="TE77" s="141"/>
      <c r="TF77" s="141"/>
      <c r="TG77" s="141"/>
      <c r="TH77" s="141"/>
      <c r="TI77" s="141"/>
      <c r="TJ77" s="141"/>
      <c r="TK77" s="141"/>
      <c r="TL77" s="141"/>
      <c r="TM77" s="141"/>
      <c r="TN77" s="141"/>
      <c r="TO77" s="141"/>
      <c r="TP77" s="141"/>
      <c r="TQ77" s="141"/>
      <c r="TR77" s="141"/>
      <c r="TS77" s="141"/>
      <c r="TT77" s="141"/>
      <c r="TU77" s="141"/>
      <c r="TV77" s="141"/>
      <c r="TW77" s="141"/>
      <c r="TX77" s="141"/>
      <c r="TY77" s="141"/>
      <c r="TZ77" s="141"/>
      <c r="UA77" s="141"/>
      <c r="UB77" s="141"/>
      <c r="UC77" s="141"/>
      <c r="UD77" s="141"/>
      <c r="UE77" s="141"/>
      <c r="UF77" s="141"/>
      <c r="UG77" s="141"/>
      <c r="UH77" s="141"/>
      <c r="UI77" s="141"/>
      <c r="UJ77" s="141"/>
      <c r="UK77" s="141"/>
      <c r="UL77" s="141"/>
      <c r="UM77" s="141"/>
      <c r="UN77" s="141"/>
      <c r="UO77" s="141"/>
      <c r="UP77" s="141"/>
      <c r="UQ77" s="141"/>
      <c r="UR77" s="141"/>
      <c r="US77" s="141"/>
      <c r="UT77" s="141"/>
      <c r="UU77" s="141"/>
      <c r="UV77" s="141"/>
      <c r="UW77" s="141"/>
      <c r="UX77" s="141"/>
      <c r="UY77" s="141"/>
      <c r="UZ77" s="141"/>
      <c r="VA77" s="141"/>
      <c r="VB77" s="141"/>
      <c r="VC77" s="141"/>
      <c r="VD77" s="141"/>
      <c r="VE77" s="141"/>
      <c r="VF77" s="141"/>
      <c r="VG77" s="141"/>
      <c r="VH77" s="141"/>
      <c r="VI77" s="141"/>
      <c r="VJ77" s="141"/>
      <c r="VK77" s="141"/>
      <c r="VL77" s="141"/>
      <c r="VM77" s="141"/>
      <c r="VN77" s="141"/>
      <c r="VO77" s="141"/>
      <c r="VP77" s="141"/>
      <c r="VQ77" s="141"/>
      <c r="VR77" s="141"/>
      <c r="VS77" s="141"/>
      <c r="VT77" s="141"/>
      <c r="VU77" s="141"/>
      <c r="VV77" s="141"/>
      <c r="VW77" s="141"/>
      <c r="VX77" s="141"/>
      <c r="VY77" s="141"/>
      <c r="VZ77" s="141"/>
      <c r="WA77" s="141"/>
      <c r="WB77" s="141"/>
      <c r="WC77" s="141"/>
      <c r="WD77" s="141"/>
      <c r="WE77" s="141"/>
      <c r="WF77" s="141"/>
      <c r="WG77" s="141"/>
      <c r="WH77" s="141"/>
      <c r="WI77" s="141"/>
      <c r="WJ77" s="141"/>
      <c r="WK77" s="141"/>
      <c r="WL77" s="141"/>
      <c r="WM77" s="141"/>
      <c r="WN77" s="141"/>
      <c r="WO77" s="141"/>
      <c r="WP77" s="141"/>
      <c r="WQ77" s="141"/>
      <c r="WR77" s="141"/>
      <c r="WS77" s="141"/>
      <c r="WT77" s="141"/>
      <c r="WU77" s="141"/>
      <c r="WV77" s="141"/>
      <c r="WW77" s="141"/>
      <c r="WX77" s="141"/>
      <c r="WY77" s="141"/>
      <c r="WZ77" s="141"/>
      <c r="XA77" s="141"/>
      <c r="XB77" s="141"/>
      <c r="XC77" s="141"/>
      <c r="XD77" s="141"/>
      <c r="XE77" s="141"/>
      <c r="XF77" s="141"/>
      <c r="XG77" s="141"/>
      <c r="XH77" s="141"/>
      <c r="XI77" s="141"/>
      <c r="XJ77" s="141"/>
      <c r="XK77" s="141"/>
      <c r="XL77" s="141"/>
      <c r="XM77" s="141"/>
      <c r="XN77" s="141"/>
      <c r="XO77" s="141"/>
      <c r="XP77" s="141"/>
      <c r="XQ77" s="141"/>
      <c r="XR77" s="141"/>
      <c r="XS77" s="141"/>
      <c r="XT77" s="141"/>
      <c r="XU77" s="141"/>
      <c r="XV77" s="141"/>
      <c r="XW77" s="141"/>
      <c r="XX77" s="141"/>
      <c r="XY77" s="141"/>
      <c r="XZ77" s="141"/>
      <c r="YA77" s="141"/>
      <c r="YB77" s="141"/>
      <c r="YC77" s="141"/>
      <c r="YD77" s="141"/>
      <c r="YE77" s="141"/>
      <c r="YF77" s="141"/>
      <c r="YG77" s="141"/>
      <c r="YH77" s="141"/>
      <c r="YI77" s="141"/>
      <c r="YJ77" s="141"/>
      <c r="YK77" s="141"/>
      <c r="YL77" s="141"/>
      <c r="YM77" s="141"/>
      <c r="YN77" s="141"/>
      <c r="YO77" s="141"/>
      <c r="YP77" s="141"/>
      <c r="YQ77" s="141"/>
      <c r="YR77" s="141"/>
      <c r="YS77" s="141"/>
      <c r="YT77" s="141"/>
      <c r="YU77" s="141"/>
      <c r="YV77" s="141"/>
      <c r="YW77" s="141"/>
      <c r="YX77" s="141"/>
      <c r="YY77" s="141"/>
      <c r="YZ77" s="141"/>
      <c r="ZA77" s="141"/>
      <c r="ZB77" s="141"/>
      <c r="ZC77" s="141"/>
      <c r="ZD77" s="141"/>
      <c r="ZE77" s="141"/>
      <c r="ZF77" s="141"/>
      <c r="ZG77" s="141"/>
      <c r="ZH77" s="141"/>
      <c r="ZI77" s="141"/>
      <c r="ZJ77" s="141"/>
      <c r="ZK77" s="141"/>
      <c r="ZL77" s="141"/>
      <c r="ZM77" s="141"/>
      <c r="ZN77" s="141"/>
      <c r="ZO77" s="141"/>
      <c r="ZP77" s="141"/>
      <c r="ZQ77" s="141"/>
      <c r="ZR77" s="141"/>
      <c r="ZS77" s="141"/>
      <c r="ZT77" s="141"/>
      <c r="ZU77" s="141"/>
      <c r="ZV77" s="141"/>
      <c r="ZW77" s="141"/>
      <c r="ZX77" s="141"/>
      <c r="ZY77" s="141"/>
      <c r="ZZ77" s="141"/>
      <c r="AAA77" s="141"/>
      <c r="AAB77" s="141"/>
      <c r="AAC77" s="141"/>
      <c r="AAD77" s="141"/>
      <c r="AAE77" s="141"/>
      <c r="AAF77" s="141"/>
      <c r="AAG77" s="141"/>
      <c r="AAH77" s="141"/>
      <c r="AAI77" s="141"/>
      <c r="AAJ77" s="141"/>
      <c r="AAK77" s="141"/>
      <c r="AAL77" s="141"/>
      <c r="AAM77" s="141"/>
      <c r="AAN77" s="141"/>
      <c r="AAO77" s="141"/>
      <c r="AAP77" s="141"/>
      <c r="AAQ77" s="141"/>
      <c r="AAR77" s="141"/>
      <c r="AAS77" s="141"/>
      <c r="AAT77" s="141"/>
      <c r="AAU77" s="141"/>
      <c r="AAV77" s="141"/>
      <c r="AAW77" s="141"/>
      <c r="AAX77" s="141"/>
      <c r="AAY77" s="141"/>
      <c r="AAZ77" s="141"/>
      <c r="ABA77" s="141"/>
      <c r="ABB77" s="141"/>
      <c r="ABC77" s="141"/>
      <c r="ABD77" s="141"/>
      <c r="ABE77" s="141"/>
      <c r="ABF77" s="141"/>
      <c r="ABG77" s="141"/>
      <c r="ABH77" s="141"/>
      <c r="ABI77" s="141"/>
      <c r="ABJ77" s="141"/>
      <c r="ABK77" s="141"/>
      <c r="ABL77" s="141"/>
      <c r="ABM77" s="141"/>
      <c r="ABN77" s="141"/>
      <c r="ABO77" s="141"/>
      <c r="ABP77" s="141"/>
      <c r="ABQ77" s="141"/>
      <c r="ABR77" s="141"/>
      <c r="ABS77" s="141"/>
      <c r="ABT77" s="141"/>
      <c r="ABU77" s="141"/>
      <c r="ABV77" s="141"/>
      <c r="ABW77" s="141"/>
      <c r="ABX77" s="141"/>
      <c r="ABY77" s="141"/>
      <c r="ABZ77" s="141"/>
      <c r="ACA77" s="141"/>
      <c r="ACB77" s="141"/>
      <c r="ACC77" s="141"/>
      <c r="ACD77" s="141"/>
      <c r="ACE77" s="141"/>
      <c r="ACF77" s="141"/>
      <c r="ACG77" s="141"/>
      <c r="ACH77" s="141"/>
      <c r="ACI77" s="141"/>
      <c r="ACJ77" s="141"/>
      <c r="ACK77" s="141"/>
      <c r="ACL77" s="141"/>
      <c r="ACM77" s="141"/>
      <c r="ACN77" s="141"/>
      <c r="ACO77" s="141"/>
      <c r="ACP77" s="141"/>
      <c r="ACQ77" s="141"/>
      <c r="ACR77" s="141"/>
      <c r="ACS77" s="141"/>
      <c r="ACT77" s="141"/>
      <c r="ACU77" s="141"/>
      <c r="ACV77" s="141"/>
      <c r="ACW77" s="141"/>
      <c r="ACX77" s="141"/>
      <c r="ACY77" s="141"/>
      <c r="ACZ77" s="141"/>
      <c r="ADA77" s="141"/>
      <c r="ADB77" s="141"/>
      <c r="ADC77" s="141"/>
      <c r="ADD77" s="141"/>
      <c r="ADE77" s="141"/>
      <c r="ADF77" s="141"/>
      <c r="ADG77" s="141"/>
      <c r="ADH77" s="141"/>
      <c r="ADI77" s="141"/>
      <c r="ADJ77" s="141"/>
      <c r="ADK77" s="141"/>
      <c r="ADL77" s="141"/>
      <c r="ADM77" s="141"/>
      <c r="ADN77" s="141"/>
      <c r="ADO77" s="141"/>
      <c r="ADP77" s="141"/>
      <c r="ADQ77" s="141"/>
      <c r="ADR77" s="141"/>
      <c r="ADS77" s="141"/>
      <c r="ADT77" s="141"/>
      <c r="ADU77" s="141"/>
      <c r="ADV77" s="141"/>
      <c r="ADW77" s="141"/>
      <c r="ADX77" s="141"/>
      <c r="ADY77" s="141"/>
      <c r="ADZ77" s="141"/>
      <c r="AEA77" s="141"/>
      <c r="AEB77" s="141"/>
      <c r="AEC77" s="141"/>
      <c r="AED77" s="141"/>
      <c r="AEE77" s="141"/>
      <c r="AEF77" s="141"/>
      <c r="AEG77" s="141"/>
      <c r="AEH77" s="141"/>
      <c r="AEI77" s="141"/>
      <c r="AEJ77" s="141"/>
      <c r="AEK77" s="141"/>
      <c r="AEL77" s="141"/>
      <c r="AEM77" s="141"/>
      <c r="AEN77" s="141"/>
      <c r="AEO77" s="141"/>
      <c r="AEP77" s="141"/>
      <c r="AEQ77" s="141"/>
      <c r="AER77" s="141"/>
      <c r="AES77" s="141"/>
      <c r="AET77" s="141"/>
      <c r="AEU77" s="141"/>
      <c r="AEV77" s="141"/>
      <c r="AEW77" s="141"/>
      <c r="AEX77" s="141"/>
      <c r="AEY77" s="141"/>
      <c r="AEZ77" s="141"/>
      <c r="AFA77" s="141"/>
      <c r="AFB77" s="141"/>
      <c r="AFC77" s="141"/>
      <c r="AFD77" s="141"/>
      <c r="AFE77" s="141"/>
      <c r="AFF77" s="141"/>
      <c r="AFG77" s="141"/>
      <c r="AFH77" s="141"/>
      <c r="AFI77" s="141"/>
      <c r="AFJ77" s="141"/>
      <c r="AFK77" s="141"/>
      <c r="AFL77" s="141"/>
      <c r="AFM77" s="141"/>
      <c r="AFN77" s="141"/>
      <c r="AFO77" s="141"/>
      <c r="AFP77" s="141"/>
      <c r="AFQ77" s="141"/>
      <c r="AFR77" s="141"/>
      <c r="AFS77" s="141"/>
      <c r="AFT77" s="141"/>
      <c r="AFU77" s="141"/>
      <c r="AFV77" s="141"/>
      <c r="AFW77" s="141"/>
      <c r="AFX77" s="141"/>
      <c r="AFY77" s="141"/>
      <c r="AFZ77" s="141"/>
      <c r="AGA77" s="141"/>
      <c r="AGB77" s="141"/>
      <c r="AGC77" s="141"/>
      <c r="AGD77" s="141"/>
      <c r="AGE77" s="141"/>
      <c r="AGF77" s="141"/>
      <c r="AGG77" s="141"/>
      <c r="AGH77" s="141"/>
      <c r="AGI77" s="141"/>
      <c r="AGJ77" s="141"/>
      <c r="AGK77" s="141"/>
      <c r="AGL77" s="141"/>
      <c r="AGM77" s="141"/>
      <c r="AGN77" s="141"/>
      <c r="AGO77" s="141"/>
      <c r="AGP77" s="141"/>
      <c r="AGQ77" s="141"/>
      <c r="AGR77" s="141"/>
      <c r="AGS77" s="141"/>
      <c r="AGT77" s="141"/>
      <c r="AGU77" s="141"/>
      <c r="AGV77" s="141"/>
      <c r="AGW77" s="141"/>
      <c r="AGX77" s="141"/>
      <c r="AGY77" s="141"/>
      <c r="AGZ77" s="141"/>
      <c r="AHA77" s="141"/>
      <c r="AHB77" s="141"/>
      <c r="AHC77" s="141"/>
      <c r="AHD77" s="141"/>
      <c r="AHE77" s="141"/>
      <c r="AHF77" s="141"/>
      <c r="AHG77" s="141"/>
      <c r="AHH77" s="141"/>
      <c r="AHI77" s="141"/>
      <c r="AHJ77" s="141"/>
      <c r="AHK77" s="141"/>
      <c r="AHL77" s="141"/>
      <c r="AHM77" s="141"/>
      <c r="AHN77" s="141"/>
      <c r="AHO77" s="141"/>
      <c r="AHP77" s="141"/>
      <c r="AHQ77" s="141"/>
      <c r="AHR77" s="141"/>
      <c r="AHS77" s="141"/>
      <c r="AHT77" s="141"/>
      <c r="AHU77" s="141"/>
      <c r="AHV77" s="141"/>
      <c r="AHW77" s="141"/>
      <c r="AHX77" s="141"/>
      <c r="AHY77" s="141"/>
      <c r="AHZ77" s="141"/>
      <c r="AIA77" s="141"/>
      <c r="AIB77" s="141"/>
      <c r="AIC77" s="141"/>
      <c r="AID77" s="141"/>
      <c r="AIE77" s="141"/>
      <c r="AIF77" s="141"/>
      <c r="AIG77" s="141"/>
      <c r="AIH77" s="141"/>
      <c r="AII77" s="141"/>
      <c r="AIJ77" s="141"/>
      <c r="AIK77" s="141"/>
      <c r="AIL77" s="141"/>
      <c r="AIM77" s="141"/>
      <c r="AIN77" s="141"/>
      <c r="AIO77" s="141"/>
      <c r="AIP77" s="141"/>
      <c r="AIQ77" s="141"/>
      <c r="AIR77" s="141"/>
      <c r="AIS77" s="141"/>
      <c r="AIT77" s="141"/>
      <c r="AIU77" s="141"/>
      <c r="AIV77" s="141"/>
      <c r="AIW77" s="141"/>
      <c r="AIX77" s="141"/>
      <c r="AIY77" s="141"/>
      <c r="AIZ77" s="141"/>
      <c r="AJA77" s="141"/>
      <c r="AJB77" s="141"/>
      <c r="AJC77" s="141"/>
      <c r="AJD77" s="141"/>
      <c r="AJE77" s="141"/>
      <c r="AJF77" s="141"/>
      <c r="AJG77" s="141"/>
      <c r="AJH77" s="141"/>
      <c r="AJI77" s="141"/>
      <c r="AJJ77" s="141"/>
      <c r="AJK77" s="141"/>
      <c r="AJL77" s="141"/>
      <c r="AJM77" s="141"/>
      <c r="AJN77" s="141"/>
      <c r="AJO77" s="141"/>
      <c r="AJP77" s="141"/>
      <c r="AJQ77" s="141"/>
      <c r="AJR77" s="141"/>
      <c r="AJS77" s="141"/>
      <c r="AJT77" s="141"/>
      <c r="AJU77" s="141"/>
      <c r="AJV77" s="141"/>
      <c r="AJW77" s="141"/>
      <c r="AJX77" s="141"/>
      <c r="AJY77" s="141"/>
      <c r="AJZ77" s="141"/>
      <c r="AKA77" s="141"/>
      <c r="AKB77" s="141"/>
      <c r="AKC77" s="141"/>
      <c r="AKD77" s="141"/>
      <c r="AKE77" s="141"/>
      <c r="AKF77" s="141"/>
      <c r="AKG77" s="141"/>
      <c r="AKH77" s="141"/>
      <c r="AKI77" s="141"/>
      <c r="AKJ77" s="141"/>
      <c r="AKK77" s="141"/>
      <c r="AKL77" s="141"/>
      <c r="AKM77" s="141"/>
      <c r="AKN77" s="141"/>
      <c r="AKO77" s="141"/>
      <c r="AKP77" s="141"/>
      <c r="AKQ77" s="141"/>
      <c r="AKR77" s="141"/>
      <c r="AKS77" s="141"/>
      <c r="AKT77" s="141"/>
      <c r="AKU77" s="141"/>
      <c r="AKV77" s="141"/>
      <c r="AKW77" s="141"/>
      <c r="AKX77" s="141"/>
      <c r="AKY77" s="141"/>
      <c r="AKZ77" s="141"/>
      <c r="ALA77" s="141"/>
      <c r="ALB77" s="141"/>
      <c r="ALC77" s="141"/>
      <c r="ALD77" s="141"/>
      <c r="ALE77" s="141"/>
      <c r="ALF77" s="141"/>
      <c r="ALG77" s="141"/>
      <c r="ALH77" s="141"/>
      <c r="ALI77" s="141"/>
      <c r="ALJ77" s="141"/>
      <c r="ALK77" s="141"/>
      <c r="ALL77" s="141"/>
      <c r="ALM77" s="141"/>
      <c r="ALN77" s="141"/>
      <c r="ALO77" s="141"/>
      <c r="ALP77" s="141"/>
      <c r="ALQ77" s="141"/>
      <c r="ALR77" s="141"/>
      <c r="ALS77" s="141"/>
      <c r="ALT77" s="141"/>
      <c r="ALU77" s="141"/>
      <c r="ALV77" s="141"/>
      <c r="ALW77" s="141"/>
      <c r="ALX77" s="141"/>
      <c r="ALY77" s="141"/>
      <c r="ALZ77" s="141"/>
      <c r="AMA77" s="141"/>
      <c r="AMB77" s="141"/>
      <c r="AMC77" s="141"/>
      <c r="AMD77" s="141"/>
      <c r="AME77" s="141"/>
      <c r="AMF77" s="141"/>
      <c r="AMG77" s="141"/>
      <c r="AMH77" s="141"/>
      <c r="AMI77" s="141"/>
      <c r="AMJ77" s="141"/>
      <c r="AMK77" s="141"/>
      <c r="AML77" s="141"/>
      <c r="AMM77" s="141"/>
      <c r="AMN77" s="141"/>
      <c r="AMO77" s="141"/>
      <c r="AMP77" s="141"/>
      <c r="AMQ77" s="141"/>
      <c r="AMR77" s="141"/>
      <c r="AMS77" s="141"/>
      <c r="AMT77" s="141"/>
      <c r="AMU77" s="141"/>
      <c r="AMV77" s="141"/>
      <c r="AMW77" s="141"/>
      <c r="AMX77" s="141"/>
      <c r="AMY77" s="141"/>
      <c r="AMZ77" s="141"/>
      <c r="ANA77" s="141"/>
      <c r="ANB77" s="141"/>
      <c r="ANC77" s="141"/>
      <c r="AND77" s="141"/>
      <c r="ANE77" s="141"/>
      <c r="ANF77" s="141"/>
      <c r="ANG77" s="141"/>
      <c r="ANH77" s="141"/>
      <c r="ANI77" s="141"/>
      <c r="ANJ77" s="141"/>
      <c r="ANK77" s="141"/>
      <c r="ANL77" s="141"/>
      <c r="ANM77" s="141"/>
      <c r="ANN77" s="141"/>
      <c r="ANO77" s="141"/>
      <c r="ANP77" s="141"/>
      <c r="ANQ77" s="141"/>
      <c r="ANR77" s="141"/>
      <c r="ANS77" s="141"/>
      <c r="ANT77" s="141"/>
      <c r="ANU77" s="141"/>
      <c r="ANV77" s="141"/>
      <c r="ANW77" s="141"/>
      <c r="ANX77" s="141"/>
      <c r="ANY77" s="141"/>
      <c r="ANZ77" s="141"/>
      <c r="AOA77" s="141"/>
      <c r="AOB77" s="141"/>
      <c r="AOC77" s="141"/>
      <c r="AOD77" s="141"/>
      <c r="AOE77" s="141"/>
      <c r="AOF77" s="141"/>
      <c r="AOG77" s="141"/>
      <c r="AOH77" s="141"/>
      <c r="AOI77" s="141"/>
      <c r="AOJ77" s="141"/>
      <c r="AOK77" s="141"/>
      <c r="AOL77" s="141"/>
      <c r="AOM77" s="141"/>
      <c r="AON77" s="141"/>
      <c r="AOO77" s="141"/>
      <c r="AOP77" s="141"/>
      <c r="AOQ77" s="141"/>
      <c r="AOR77" s="141"/>
      <c r="AOS77" s="141"/>
      <c r="AOT77" s="141"/>
      <c r="AOU77" s="141"/>
      <c r="AOV77" s="141"/>
      <c r="AOW77" s="141"/>
      <c r="AOX77" s="141"/>
      <c r="AOY77" s="141"/>
      <c r="AOZ77" s="141"/>
      <c r="APA77" s="141"/>
      <c r="APB77" s="141"/>
      <c r="APC77" s="141"/>
      <c r="APD77" s="141"/>
      <c r="APE77" s="141"/>
      <c r="APF77" s="141"/>
      <c r="APG77" s="141"/>
      <c r="APH77" s="141"/>
      <c r="API77" s="141"/>
      <c r="APJ77" s="141"/>
      <c r="APK77" s="141"/>
      <c r="APL77" s="141"/>
      <c r="APM77" s="141"/>
      <c r="APN77" s="141"/>
      <c r="APO77" s="141"/>
      <c r="APP77" s="141"/>
      <c r="APQ77" s="141"/>
      <c r="APR77" s="141"/>
      <c r="APS77" s="141"/>
      <c r="APT77" s="141"/>
      <c r="APU77" s="141"/>
      <c r="APV77" s="141"/>
      <c r="APW77" s="141"/>
      <c r="APX77" s="141"/>
      <c r="APY77" s="141"/>
      <c r="APZ77" s="141"/>
      <c r="AQA77" s="141"/>
      <c r="AQB77" s="141"/>
      <c r="AQC77" s="141"/>
      <c r="AQD77" s="141"/>
      <c r="AQE77" s="141"/>
      <c r="AQF77" s="141"/>
      <c r="AQG77" s="141"/>
      <c r="AQH77" s="141"/>
      <c r="AQI77" s="141"/>
      <c r="AQJ77" s="141"/>
      <c r="AQK77" s="141"/>
      <c r="AQL77" s="141"/>
      <c r="AQM77" s="141"/>
      <c r="AQN77" s="141"/>
      <c r="AQO77" s="141"/>
      <c r="AQP77" s="141"/>
      <c r="AQQ77" s="141"/>
      <c r="AQR77" s="141"/>
      <c r="AQS77" s="141"/>
      <c r="AQT77" s="141"/>
      <c r="AQU77" s="141"/>
      <c r="AQV77" s="141"/>
      <c r="AQW77" s="141"/>
      <c r="AQX77" s="141"/>
      <c r="AQY77" s="141"/>
      <c r="AQZ77" s="141"/>
      <c r="ARA77" s="141"/>
      <c r="ARB77" s="141"/>
      <c r="ARC77" s="141"/>
      <c r="ARD77" s="141"/>
      <c r="ARE77" s="141"/>
      <c r="ARF77" s="141"/>
      <c r="ARG77" s="141"/>
      <c r="ARH77" s="141"/>
      <c r="ARI77" s="141"/>
      <c r="ARJ77" s="141"/>
      <c r="ARK77" s="141"/>
      <c r="ARL77" s="141"/>
      <c r="ARM77" s="141"/>
      <c r="ARN77" s="141"/>
      <c r="ARO77" s="141"/>
      <c r="ARP77" s="141"/>
      <c r="ARQ77" s="141"/>
      <c r="ARR77" s="141"/>
      <c r="ARS77" s="141"/>
      <c r="ART77" s="141"/>
      <c r="ARU77" s="141"/>
      <c r="ARV77" s="141"/>
      <c r="ARW77" s="141"/>
      <c r="ARX77" s="141"/>
      <c r="ARY77" s="141"/>
      <c r="ARZ77" s="141"/>
      <c r="ASA77" s="141"/>
      <c r="ASB77" s="141"/>
      <c r="ASC77" s="141"/>
      <c r="ASD77" s="141"/>
      <c r="ASE77" s="141"/>
      <c r="ASF77" s="141"/>
      <c r="ASG77" s="141"/>
      <c r="ASH77" s="141"/>
      <c r="ASI77" s="141"/>
      <c r="ASJ77" s="141"/>
      <c r="ASK77" s="141"/>
      <c r="ASL77" s="141"/>
      <c r="ASM77" s="141"/>
      <c r="ASN77" s="141"/>
      <c r="ASO77" s="141"/>
      <c r="ASP77" s="141"/>
      <c r="ASQ77" s="141"/>
      <c r="ASR77" s="141"/>
      <c r="ASS77" s="141"/>
      <c r="AST77" s="141"/>
      <c r="ASU77" s="141"/>
      <c r="ASV77" s="141"/>
      <c r="ASW77" s="141"/>
      <c r="ASX77" s="141"/>
      <c r="ASY77" s="141"/>
      <c r="ASZ77" s="141"/>
      <c r="ATA77" s="141"/>
      <c r="ATB77" s="141"/>
      <c r="ATC77" s="141"/>
      <c r="ATD77" s="141"/>
      <c r="ATE77" s="141"/>
      <c r="ATF77" s="141"/>
      <c r="ATG77" s="141"/>
      <c r="ATH77" s="141"/>
      <c r="ATI77" s="141"/>
      <c r="ATJ77" s="141"/>
      <c r="ATK77" s="141"/>
      <c r="ATL77" s="141"/>
      <c r="ATM77" s="141"/>
      <c r="ATN77" s="141"/>
      <c r="ATO77" s="141"/>
      <c r="ATP77" s="141"/>
      <c r="ATQ77" s="141"/>
      <c r="ATR77" s="141"/>
      <c r="ATS77" s="141"/>
      <c r="ATT77" s="141"/>
      <c r="ATU77" s="141"/>
      <c r="ATV77" s="141"/>
      <c r="ATW77" s="141"/>
      <c r="ATX77" s="141"/>
      <c r="ATY77" s="141"/>
      <c r="ATZ77" s="141"/>
      <c r="AUA77" s="141"/>
      <c r="AUB77" s="141"/>
      <c r="AUC77" s="141"/>
      <c r="AUD77" s="141"/>
      <c r="AUE77" s="141"/>
      <c r="AUF77" s="141"/>
      <c r="AUG77" s="141"/>
      <c r="AUH77" s="141"/>
      <c r="AUI77" s="141"/>
      <c r="AUJ77" s="141"/>
      <c r="AUK77" s="141"/>
      <c r="AUL77" s="141"/>
      <c r="AUM77" s="141"/>
      <c r="AUN77" s="141"/>
      <c r="AUO77" s="141"/>
      <c r="AUP77" s="141"/>
      <c r="AUQ77" s="141"/>
      <c r="AUR77" s="141"/>
      <c r="AUS77" s="141"/>
      <c r="AUT77" s="141"/>
      <c r="AUU77" s="141"/>
      <c r="AUV77" s="141"/>
      <c r="AUW77" s="141"/>
      <c r="AUX77" s="141"/>
      <c r="AUY77" s="141"/>
      <c r="AUZ77" s="141"/>
      <c r="AVA77" s="141"/>
      <c r="AVB77" s="141"/>
      <c r="AVC77" s="141"/>
      <c r="AVD77" s="141"/>
      <c r="AVE77" s="141"/>
      <c r="AVF77" s="141"/>
      <c r="AVG77" s="141"/>
      <c r="AVH77" s="141"/>
      <c r="AVI77" s="141"/>
      <c r="AVJ77" s="141"/>
      <c r="AVK77" s="141"/>
      <c r="AVL77" s="141"/>
      <c r="AVM77" s="141"/>
      <c r="AVN77" s="141"/>
      <c r="AVO77" s="141"/>
      <c r="AVP77" s="141"/>
      <c r="AVQ77" s="141"/>
      <c r="AVR77" s="141"/>
      <c r="AVS77" s="141"/>
      <c r="AVT77" s="141"/>
      <c r="AVU77" s="141"/>
      <c r="AVV77" s="141"/>
      <c r="AVW77" s="141"/>
      <c r="AVX77" s="141"/>
      <c r="AVY77" s="141"/>
      <c r="AVZ77" s="141"/>
      <c r="AWA77" s="141"/>
      <c r="AWB77" s="141"/>
      <c r="AWC77" s="141"/>
      <c r="AWD77" s="141"/>
      <c r="AWE77" s="141"/>
      <c r="AWF77" s="141"/>
      <c r="AWG77" s="141"/>
      <c r="AWH77" s="141"/>
      <c r="AWI77" s="141"/>
      <c r="AWJ77" s="141"/>
      <c r="AWK77" s="141"/>
      <c r="AWL77" s="141"/>
      <c r="AWM77" s="141"/>
      <c r="AWN77" s="141"/>
      <c r="AWO77" s="141"/>
      <c r="AWP77" s="141"/>
      <c r="AWQ77" s="141"/>
      <c r="AWR77" s="141"/>
      <c r="AWS77" s="141"/>
      <c r="AWT77" s="141"/>
      <c r="AWU77" s="141"/>
      <c r="AWV77" s="141"/>
      <c r="AWW77" s="141"/>
      <c r="AWX77" s="141"/>
      <c r="AWY77" s="141"/>
      <c r="AWZ77" s="141"/>
      <c r="AXA77" s="141"/>
      <c r="AXB77" s="141"/>
      <c r="AXC77" s="141"/>
      <c r="AXD77" s="141"/>
      <c r="AXE77" s="141"/>
      <c r="AXF77" s="141"/>
      <c r="AXG77" s="141"/>
      <c r="AXH77" s="141"/>
      <c r="AXI77" s="141"/>
      <c r="AXJ77" s="141"/>
      <c r="AXK77" s="141"/>
      <c r="AXL77" s="141"/>
      <c r="AXM77" s="141"/>
      <c r="AXN77" s="141"/>
      <c r="AXO77" s="141"/>
      <c r="AXP77" s="141"/>
      <c r="AXQ77" s="141"/>
      <c r="AXR77" s="141"/>
      <c r="AXS77" s="141"/>
      <c r="AXT77" s="141"/>
      <c r="AXU77" s="141"/>
      <c r="AXV77" s="141"/>
      <c r="AXW77" s="141"/>
      <c r="AXX77" s="141"/>
      <c r="AXY77" s="141"/>
      <c r="AXZ77" s="141"/>
      <c r="AYA77" s="141"/>
      <c r="AYB77" s="141"/>
      <c r="AYC77" s="141"/>
      <c r="AYD77" s="141"/>
      <c r="AYE77" s="141"/>
      <c r="AYF77" s="141"/>
      <c r="AYG77" s="141"/>
      <c r="AYH77" s="141"/>
      <c r="AYI77" s="141"/>
      <c r="AYJ77" s="141"/>
      <c r="AYK77" s="141"/>
      <c r="AYL77" s="141"/>
      <c r="AYM77" s="141"/>
      <c r="AYN77" s="141"/>
      <c r="AYO77" s="141"/>
      <c r="AYP77" s="141"/>
      <c r="AYQ77" s="141"/>
      <c r="AYR77" s="141"/>
      <c r="AYS77" s="141"/>
      <c r="AYT77" s="141"/>
      <c r="AYU77" s="141"/>
      <c r="AYV77" s="141"/>
      <c r="AYW77" s="141"/>
      <c r="AYX77" s="141"/>
      <c r="AYY77" s="141"/>
      <c r="AYZ77" s="141"/>
      <c r="AZA77" s="141"/>
      <c r="AZB77" s="141"/>
      <c r="AZC77" s="141"/>
      <c r="AZD77" s="141"/>
      <c r="AZE77" s="141"/>
      <c r="AZF77" s="141"/>
      <c r="AZG77" s="141"/>
      <c r="AZH77" s="141"/>
      <c r="AZI77" s="141"/>
      <c r="AZJ77" s="141"/>
      <c r="AZK77" s="141"/>
      <c r="AZL77" s="141"/>
      <c r="AZM77" s="141"/>
      <c r="AZN77" s="141"/>
      <c r="AZO77" s="141"/>
      <c r="AZP77" s="141"/>
      <c r="AZQ77" s="141"/>
      <c r="AZR77" s="141"/>
      <c r="AZS77" s="141"/>
      <c r="AZT77" s="141"/>
      <c r="AZU77" s="141"/>
      <c r="AZV77" s="141"/>
      <c r="AZW77" s="141"/>
      <c r="AZX77" s="141"/>
      <c r="AZY77" s="141"/>
      <c r="AZZ77" s="141"/>
      <c r="BAA77" s="141"/>
      <c r="BAB77" s="141"/>
      <c r="BAC77" s="141"/>
      <c r="BAD77" s="141"/>
      <c r="BAE77" s="141"/>
      <c r="BAF77" s="141"/>
      <c r="BAG77" s="141"/>
      <c r="BAH77" s="141"/>
      <c r="BAI77" s="141"/>
      <c r="BAJ77" s="141"/>
      <c r="BAK77" s="141"/>
      <c r="BAL77" s="141"/>
      <c r="BAM77" s="141"/>
      <c r="BAN77" s="141"/>
      <c r="BAO77" s="141"/>
      <c r="BAP77" s="141"/>
      <c r="BAQ77" s="141"/>
      <c r="BAR77" s="141"/>
      <c r="BAS77" s="141"/>
      <c r="BAT77" s="141"/>
      <c r="BAU77" s="141"/>
      <c r="BAV77" s="141"/>
      <c r="BAW77" s="141"/>
      <c r="BAX77" s="141"/>
      <c r="BAY77" s="141"/>
      <c r="BAZ77" s="141"/>
      <c r="BBA77" s="141"/>
      <c r="BBB77" s="141"/>
      <c r="BBC77" s="141"/>
      <c r="BBD77" s="141"/>
      <c r="BBE77" s="141"/>
      <c r="BBF77" s="141"/>
      <c r="BBG77" s="141"/>
      <c r="BBH77" s="141"/>
      <c r="BBI77" s="141"/>
      <c r="BBJ77" s="141"/>
      <c r="BBK77" s="141"/>
      <c r="BBL77" s="141"/>
      <c r="BBM77" s="141"/>
      <c r="BBN77" s="141"/>
      <c r="BBO77" s="141"/>
      <c r="BBP77" s="141"/>
      <c r="BBQ77" s="141"/>
      <c r="BBR77" s="141"/>
      <c r="BBS77" s="141"/>
      <c r="BBT77" s="141"/>
      <c r="BBU77" s="141"/>
      <c r="BBV77" s="141"/>
      <c r="BBW77" s="141"/>
      <c r="BBX77" s="141"/>
      <c r="BBY77" s="141"/>
      <c r="BBZ77" s="141"/>
      <c r="BCA77" s="141"/>
      <c r="BCB77" s="141"/>
      <c r="BCC77" s="141"/>
      <c r="BCD77" s="141"/>
      <c r="BCE77" s="141"/>
      <c r="BCF77" s="141"/>
      <c r="BCG77" s="141"/>
      <c r="BCH77" s="141"/>
      <c r="BCI77" s="141"/>
      <c r="BCJ77" s="141"/>
      <c r="BCK77" s="141"/>
      <c r="BCL77" s="141"/>
      <c r="BCM77" s="141"/>
      <c r="BCN77" s="141"/>
      <c r="BCO77" s="141"/>
      <c r="BCP77" s="141"/>
      <c r="BCQ77" s="141"/>
      <c r="BCR77" s="141"/>
      <c r="BCS77" s="141"/>
      <c r="BCT77" s="141"/>
      <c r="BCU77" s="141"/>
      <c r="BCV77" s="141"/>
      <c r="BCW77" s="141"/>
      <c r="BCX77" s="141"/>
      <c r="BCY77" s="141"/>
      <c r="BCZ77" s="141"/>
      <c r="BDA77" s="141"/>
      <c r="BDB77" s="141"/>
      <c r="BDC77" s="141"/>
      <c r="BDD77" s="141"/>
      <c r="BDE77" s="141"/>
      <c r="BDF77" s="141"/>
      <c r="BDG77" s="141"/>
      <c r="BDH77" s="141"/>
      <c r="BDI77" s="141"/>
      <c r="BDJ77" s="141"/>
      <c r="BDK77" s="141"/>
      <c r="BDL77" s="141"/>
      <c r="BDM77" s="141"/>
      <c r="BDN77" s="141"/>
      <c r="BDO77" s="141"/>
      <c r="BDP77" s="141"/>
      <c r="BDQ77" s="141"/>
      <c r="BDR77" s="141"/>
      <c r="BDS77" s="141"/>
      <c r="BDT77" s="141"/>
      <c r="BDU77" s="141"/>
      <c r="BDV77" s="141"/>
      <c r="BDW77" s="141"/>
      <c r="BDX77" s="141"/>
      <c r="BDY77" s="141"/>
      <c r="BDZ77" s="141"/>
      <c r="BEA77" s="141"/>
      <c r="BEB77" s="141"/>
      <c r="BEC77" s="141"/>
      <c r="BED77" s="141"/>
      <c r="BEE77" s="141"/>
      <c r="BEF77" s="141"/>
      <c r="BEG77" s="141"/>
      <c r="BEH77" s="141"/>
      <c r="BEI77" s="141"/>
      <c r="BEJ77" s="141"/>
      <c r="BEK77" s="141"/>
      <c r="BEL77" s="141"/>
      <c r="BEM77" s="141"/>
      <c r="BEN77" s="141"/>
      <c r="BEO77" s="141"/>
      <c r="BEP77" s="141"/>
      <c r="BEQ77" s="141"/>
      <c r="BER77" s="141"/>
      <c r="BES77" s="141"/>
      <c r="BET77" s="141"/>
      <c r="BEU77" s="141"/>
      <c r="BEV77" s="141"/>
      <c r="BEW77" s="141"/>
      <c r="BEX77" s="141"/>
      <c r="BEY77" s="141"/>
      <c r="BEZ77" s="141"/>
      <c r="BFA77" s="141"/>
      <c r="BFB77" s="141"/>
      <c r="BFC77" s="141"/>
      <c r="BFD77" s="141"/>
      <c r="BFE77" s="141"/>
      <c r="BFF77" s="141"/>
      <c r="BFG77" s="141"/>
      <c r="BFH77" s="141"/>
      <c r="BFI77" s="141"/>
      <c r="BFJ77" s="141"/>
      <c r="BFK77" s="141"/>
      <c r="BFL77" s="141"/>
      <c r="BFM77" s="141"/>
      <c r="BFN77" s="141"/>
      <c r="BFO77" s="141"/>
      <c r="BFP77" s="141"/>
      <c r="BFQ77" s="141"/>
      <c r="BFR77" s="141"/>
      <c r="BFS77" s="141"/>
      <c r="BFT77" s="141"/>
      <c r="BFU77" s="141"/>
      <c r="BFV77" s="141"/>
      <c r="BFW77" s="141"/>
      <c r="BFX77" s="141"/>
      <c r="BFY77" s="141"/>
      <c r="BFZ77" s="141"/>
      <c r="BGA77" s="141"/>
      <c r="BGB77" s="141"/>
      <c r="BGC77" s="141"/>
      <c r="BGD77" s="141"/>
      <c r="BGE77" s="141"/>
      <c r="BGF77" s="141"/>
      <c r="BGG77" s="141"/>
      <c r="BGH77" s="141"/>
      <c r="BGI77" s="141"/>
      <c r="BGJ77" s="141"/>
      <c r="BGK77" s="141"/>
      <c r="BGL77" s="141"/>
      <c r="BGM77" s="141"/>
      <c r="BGN77" s="141"/>
      <c r="BGO77" s="141"/>
      <c r="BGP77" s="141"/>
      <c r="BGQ77" s="141"/>
      <c r="BGR77" s="141"/>
      <c r="BGS77" s="141"/>
      <c r="BGT77" s="141"/>
      <c r="BGU77" s="141"/>
      <c r="BGV77" s="141"/>
      <c r="BGW77" s="141"/>
      <c r="BGX77" s="141"/>
      <c r="BGY77" s="141"/>
      <c r="BGZ77" s="141"/>
      <c r="BHA77" s="141"/>
      <c r="BHB77" s="141"/>
      <c r="BHC77" s="141"/>
      <c r="BHD77" s="141"/>
      <c r="BHE77" s="141"/>
      <c r="BHF77" s="141"/>
      <c r="BHG77" s="141"/>
      <c r="BHH77" s="141"/>
      <c r="BHI77" s="141"/>
      <c r="BHJ77" s="141"/>
      <c r="BHK77" s="141"/>
      <c r="BHL77" s="141"/>
      <c r="BHM77" s="141"/>
      <c r="BHN77" s="141"/>
      <c r="BHO77" s="141"/>
      <c r="BHP77" s="141"/>
      <c r="BHQ77" s="141"/>
      <c r="BHR77" s="141"/>
      <c r="BHS77" s="141"/>
      <c r="BHT77" s="141"/>
      <c r="BHU77" s="141"/>
      <c r="BHV77" s="141"/>
      <c r="BHW77" s="141"/>
      <c r="BHX77" s="141"/>
      <c r="BHY77" s="141"/>
      <c r="BHZ77" s="141"/>
      <c r="BIA77" s="141"/>
      <c r="BIB77" s="141"/>
      <c r="BIC77" s="141"/>
      <c r="BID77" s="141"/>
      <c r="BIE77" s="141"/>
      <c r="BIF77" s="141"/>
      <c r="BIG77" s="141"/>
      <c r="BIH77" s="141"/>
      <c r="BII77" s="141"/>
      <c r="BIJ77" s="141"/>
      <c r="BIK77" s="141"/>
      <c r="BIL77" s="141"/>
      <c r="BIM77" s="141"/>
      <c r="BIN77" s="141"/>
      <c r="BIO77" s="141"/>
      <c r="BIP77" s="141"/>
      <c r="BIQ77" s="141"/>
      <c r="BIR77" s="141"/>
      <c r="BIS77" s="141"/>
      <c r="BIT77" s="141"/>
      <c r="BIU77" s="141"/>
      <c r="BIV77" s="141"/>
      <c r="BIW77" s="141"/>
      <c r="BIX77" s="141"/>
      <c r="BIY77" s="141"/>
      <c r="BIZ77" s="141"/>
      <c r="BJA77" s="141"/>
      <c r="BJB77" s="141"/>
      <c r="BJC77" s="141"/>
      <c r="BJD77" s="141"/>
      <c r="BJE77" s="141"/>
      <c r="BJF77" s="141"/>
      <c r="BJG77" s="141"/>
      <c r="BJH77" s="141"/>
      <c r="BJI77" s="141"/>
      <c r="BJJ77" s="141"/>
      <c r="BJK77" s="141"/>
      <c r="BJL77" s="141"/>
      <c r="BJM77" s="141"/>
      <c r="BJN77" s="141"/>
      <c r="BJO77" s="141"/>
      <c r="BJP77" s="141"/>
      <c r="BJQ77" s="141"/>
      <c r="BJR77" s="141"/>
      <c r="BJS77" s="141"/>
      <c r="BJT77" s="141"/>
      <c r="BJU77" s="141"/>
      <c r="BJV77" s="141"/>
      <c r="BJW77" s="141"/>
      <c r="BJX77" s="141"/>
      <c r="BJY77" s="141"/>
      <c r="BJZ77" s="141"/>
      <c r="BKA77" s="141"/>
      <c r="BKB77" s="141"/>
      <c r="BKC77" s="141"/>
      <c r="BKD77" s="141"/>
      <c r="BKE77" s="141"/>
      <c r="BKF77" s="141"/>
      <c r="BKG77" s="141"/>
      <c r="BKH77" s="141"/>
      <c r="BKI77" s="141"/>
      <c r="BKJ77" s="141"/>
      <c r="BKK77" s="141"/>
      <c r="BKL77" s="141"/>
      <c r="BKM77" s="141"/>
      <c r="BKN77" s="141"/>
      <c r="BKO77" s="141"/>
      <c r="BKP77" s="141"/>
      <c r="BKQ77" s="141"/>
      <c r="BKR77" s="141"/>
      <c r="BKS77" s="141"/>
      <c r="BKT77" s="141"/>
      <c r="BKU77" s="141"/>
      <c r="BKV77" s="141"/>
      <c r="BKW77" s="141"/>
      <c r="BKX77" s="141"/>
      <c r="BKY77" s="141"/>
      <c r="BKZ77" s="141"/>
      <c r="BLA77" s="141"/>
      <c r="BLB77" s="141"/>
      <c r="BLC77" s="141"/>
      <c r="BLD77" s="141"/>
      <c r="BLE77" s="141"/>
      <c r="BLF77" s="141"/>
      <c r="BLG77" s="141"/>
      <c r="BLH77" s="141"/>
      <c r="BLI77" s="141"/>
      <c r="BLJ77" s="141"/>
      <c r="BLK77" s="141"/>
      <c r="BLL77" s="141"/>
      <c r="BLM77" s="141"/>
      <c r="BLN77" s="141"/>
      <c r="BLO77" s="141"/>
      <c r="BLP77" s="141"/>
      <c r="BLQ77" s="141"/>
      <c r="BLR77" s="141"/>
      <c r="BLS77" s="141"/>
      <c r="BLT77" s="141"/>
      <c r="BLU77" s="141"/>
      <c r="BLV77" s="141"/>
      <c r="BLW77" s="141"/>
      <c r="BLX77" s="141"/>
      <c r="BLY77" s="141"/>
      <c r="BLZ77" s="141"/>
      <c r="BMA77" s="141"/>
      <c r="BMB77" s="141"/>
      <c r="BMC77" s="141"/>
      <c r="BMD77" s="141"/>
      <c r="BME77" s="141"/>
      <c r="BMF77" s="141"/>
      <c r="BMG77" s="141"/>
      <c r="BMH77" s="141"/>
      <c r="BMI77" s="141"/>
      <c r="BMJ77" s="141"/>
      <c r="BMK77" s="141"/>
      <c r="BML77" s="141"/>
      <c r="BMM77" s="141"/>
      <c r="BMN77" s="141"/>
      <c r="BMO77" s="141"/>
      <c r="BMP77" s="141"/>
      <c r="BMQ77" s="141"/>
      <c r="BMR77" s="141"/>
      <c r="BMS77" s="141"/>
      <c r="BMT77" s="141"/>
      <c r="BMU77" s="141"/>
      <c r="BMV77" s="141"/>
      <c r="BMW77" s="141"/>
      <c r="BMX77" s="141"/>
      <c r="BMY77" s="141"/>
      <c r="BMZ77" s="141"/>
      <c r="BNA77" s="141"/>
      <c r="BNB77" s="141"/>
      <c r="BNC77" s="141"/>
      <c r="BND77" s="141"/>
      <c r="BNE77" s="141"/>
      <c r="BNF77" s="141"/>
      <c r="BNG77" s="141"/>
      <c r="BNH77" s="141"/>
      <c r="BNI77" s="141"/>
      <c r="BNJ77" s="141"/>
      <c r="BNK77" s="141"/>
      <c r="BNL77" s="141"/>
      <c r="BNM77" s="141"/>
      <c r="BNN77" s="141"/>
      <c r="BNO77" s="141"/>
      <c r="BNP77" s="141"/>
      <c r="BNQ77" s="141"/>
      <c r="BNR77" s="141"/>
      <c r="BNS77" s="141"/>
      <c r="BNT77" s="141"/>
      <c r="BNU77" s="141"/>
      <c r="BNV77" s="141"/>
      <c r="BNW77" s="141"/>
      <c r="BNX77" s="141"/>
      <c r="BNY77" s="141"/>
      <c r="BNZ77" s="141"/>
      <c r="BOA77" s="141"/>
      <c r="BOB77" s="141"/>
      <c r="BOC77" s="141"/>
      <c r="BOD77" s="141"/>
      <c r="BOE77" s="141"/>
      <c r="BOF77" s="141"/>
      <c r="BOG77" s="141"/>
      <c r="BOH77" s="141"/>
      <c r="BOI77" s="141"/>
      <c r="BOJ77" s="141"/>
      <c r="BOK77" s="141"/>
      <c r="BOL77" s="141"/>
      <c r="BOM77" s="141"/>
      <c r="BON77" s="141"/>
      <c r="BOO77" s="141"/>
      <c r="BOP77" s="141"/>
      <c r="BOQ77" s="141"/>
      <c r="BOR77" s="141"/>
      <c r="BOS77" s="141"/>
      <c r="BOT77" s="141"/>
      <c r="BOU77" s="141"/>
      <c r="BOV77" s="141"/>
      <c r="BOW77" s="141"/>
      <c r="BOX77" s="141"/>
      <c r="BOY77" s="141"/>
      <c r="BOZ77" s="141"/>
      <c r="BPA77" s="141"/>
      <c r="BPB77" s="141"/>
      <c r="BPC77" s="141"/>
      <c r="BPD77" s="141"/>
      <c r="BPE77" s="141"/>
      <c r="BPF77" s="141"/>
      <c r="BPG77" s="141"/>
      <c r="BPH77" s="141"/>
      <c r="BPI77" s="141"/>
      <c r="BPJ77" s="141"/>
      <c r="BPK77" s="141"/>
      <c r="BPL77" s="141"/>
      <c r="BPM77" s="141"/>
      <c r="BPN77" s="141"/>
      <c r="BPO77" s="141"/>
      <c r="BPP77" s="141"/>
      <c r="BPQ77" s="141"/>
      <c r="BPR77" s="141"/>
      <c r="BPS77" s="141"/>
      <c r="BPT77" s="141"/>
      <c r="BPU77" s="141"/>
      <c r="BPV77" s="141"/>
      <c r="BPW77" s="141"/>
      <c r="BPX77" s="141"/>
      <c r="BPY77" s="141"/>
      <c r="BPZ77" s="141"/>
      <c r="BQA77" s="141"/>
      <c r="BQB77" s="141"/>
      <c r="BQC77" s="141"/>
      <c r="BQD77" s="141"/>
      <c r="BQE77" s="141"/>
      <c r="BQF77" s="141"/>
      <c r="BQG77" s="141"/>
      <c r="BQH77" s="141"/>
      <c r="BQI77" s="141"/>
      <c r="BQJ77" s="141"/>
      <c r="BQK77" s="141"/>
      <c r="BQL77" s="141"/>
      <c r="BQM77" s="141"/>
      <c r="BQN77" s="141"/>
      <c r="BQO77" s="141"/>
      <c r="BQP77" s="141"/>
      <c r="BQQ77" s="141"/>
      <c r="BQR77" s="141"/>
      <c r="BQS77" s="141"/>
      <c r="BQT77" s="141"/>
      <c r="BQU77" s="141"/>
      <c r="BQV77" s="141"/>
      <c r="BQW77" s="141"/>
      <c r="BQX77" s="141"/>
      <c r="BQY77" s="141"/>
      <c r="BQZ77" s="141"/>
      <c r="BRA77" s="141"/>
      <c r="BRB77" s="141"/>
      <c r="BRC77" s="141"/>
      <c r="BRD77" s="141"/>
      <c r="BRE77" s="141"/>
      <c r="BRF77" s="141"/>
      <c r="BRG77" s="141"/>
      <c r="BRH77" s="141"/>
      <c r="BRI77" s="141"/>
      <c r="BRJ77" s="141"/>
      <c r="BRK77" s="141"/>
      <c r="BRL77" s="141"/>
      <c r="BRM77" s="141"/>
      <c r="BRN77" s="141"/>
      <c r="BRO77" s="141"/>
      <c r="BRP77" s="141"/>
      <c r="BRQ77" s="141"/>
      <c r="BRR77" s="141"/>
      <c r="BRS77" s="141"/>
      <c r="BRT77" s="141"/>
      <c r="BRU77" s="141"/>
      <c r="BRV77" s="141"/>
      <c r="BRW77" s="141"/>
      <c r="BRX77" s="141"/>
      <c r="BRY77" s="141"/>
      <c r="BRZ77" s="141"/>
      <c r="BSA77" s="141"/>
      <c r="BSB77" s="141"/>
      <c r="BSC77" s="141"/>
      <c r="BSD77" s="141"/>
      <c r="BSE77" s="141"/>
      <c r="BSF77" s="141"/>
      <c r="BSG77" s="141"/>
      <c r="BSH77" s="141"/>
      <c r="BSI77" s="141"/>
      <c r="BSJ77" s="141"/>
      <c r="BSK77" s="141"/>
      <c r="BSL77" s="141"/>
      <c r="BSM77" s="141"/>
      <c r="BSN77" s="141"/>
      <c r="BSO77" s="141"/>
      <c r="BSP77" s="141"/>
      <c r="BSQ77" s="141"/>
      <c r="BSR77" s="141"/>
      <c r="BSS77" s="141"/>
      <c r="BST77" s="141"/>
      <c r="BSU77" s="141"/>
      <c r="BSV77" s="141"/>
      <c r="BSW77" s="141"/>
      <c r="BSX77" s="141"/>
      <c r="BSY77" s="141"/>
      <c r="BSZ77" s="141"/>
      <c r="BTA77" s="141"/>
      <c r="BTB77" s="141"/>
      <c r="BTC77" s="141"/>
      <c r="BTD77" s="141"/>
      <c r="BTE77" s="141"/>
      <c r="BTF77" s="141"/>
      <c r="BTG77" s="141"/>
      <c r="BTH77" s="141"/>
      <c r="BTI77" s="141"/>
      <c r="BTJ77" s="141"/>
      <c r="BTK77" s="141"/>
      <c r="BTL77" s="141"/>
      <c r="BTM77" s="141"/>
      <c r="BTN77" s="141"/>
      <c r="BTO77" s="141"/>
      <c r="BTP77" s="141"/>
      <c r="BTQ77" s="141"/>
      <c r="BTR77" s="141"/>
      <c r="BTS77" s="141"/>
      <c r="BTT77" s="141"/>
      <c r="BTU77" s="141"/>
      <c r="BTV77" s="141"/>
      <c r="BTW77" s="141"/>
      <c r="BTX77" s="141"/>
      <c r="BTY77" s="141"/>
      <c r="BTZ77" s="141"/>
      <c r="BUA77" s="141"/>
      <c r="BUB77" s="141"/>
      <c r="BUC77" s="141"/>
      <c r="BUD77" s="141"/>
      <c r="BUE77" s="141"/>
      <c r="BUF77" s="141"/>
      <c r="BUG77" s="141"/>
      <c r="BUH77" s="141"/>
      <c r="BUI77" s="141"/>
      <c r="BUJ77" s="141"/>
      <c r="BUK77" s="141"/>
      <c r="BUL77" s="141"/>
      <c r="BUM77" s="141"/>
      <c r="BUN77" s="141"/>
      <c r="BUO77" s="141"/>
      <c r="BUP77" s="141"/>
      <c r="BUQ77" s="141"/>
      <c r="BUR77" s="141"/>
      <c r="BUS77" s="141"/>
      <c r="BUT77" s="141"/>
      <c r="BUU77" s="141"/>
      <c r="BUV77" s="141"/>
      <c r="BUW77" s="141"/>
      <c r="BUX77" s="141"/>
      <c r="BUY77" s="141"/>
      <c r="BUZ77" s="141"/>
      <c r="BVA77" s="141"/>
      <c r="BVB77" s="141"/>
      <c r="BVC77" s="141"/>
      <c r="BVD77" s="141"/>
      <c r="BVE77" s="141"/>
      <c r="BVF77" s="141"/>
      <c r="BVG77" s="141"/>
      <c r="BVH77" s="141"/>
      <c r="BVI77" s="141"/>
      <c r="BVJ77" s="141"/>
      <c r="BVK77" s="141"/>
      <c r="BVL77" s="141"/>
      <c r="BVM77" s="141"/>
      <c r="BVN77" s="141"/>
      <c r="BVO77" s="141"/>
      <c r="BVP77" s="141"/>
      <c r="BVQ77" s="141"/>
      <c r="BVR77" s="141"/>
      <c r="BVS77" s="141"/>
      <c r="BVT77" s="141"/>
      <c r="BVU77" s="141"/>
      <c r="BVV77" s="141"/>
      <c r="BVW77" s="141"/>
      <c r="BVX77" s="141"/>
      <c r="BVY77" s="141"/>
      <c r="BVZ77" s="141"/>
      <c r="BWA77" s="141"/>
      <c r="BWB77" s="141"/>
      <c r="BWC77" s="141"/>
      <c r="BWD77" s="141"/>
      <c r="BWE77" s="141"/>
      <c r="BWF77" s="141"/>
      <c r="BWG77" s="141"/>
      <c r="BWH77" s="141"/>
      <c r="BWI77" s="141"/>
      <c r="BWJ77" s="141"/>
      <c r="BWK77" s="141"/>
      <c r="BWL77" s="141"/>
      <c r="BWM77" s="141"/>
      <c r="BWN77" s="141"/>
      <c r="BWO77" s="141"/>
      <c r="BWP77" s="141"/>
      <c r="BWQ77" s="141"/>
      <c r="BWR77" s="141"/>
      <c r="BWS77" s="141"/>
      <c r="BWT77" s="141"/>
      <c r="BWU77" s="141"/>
      <c r="BWV77" s="141"/>
      <c r="BWW77" s="141"/>
      <c r="BWX77" s="141"/>
      <c r="BWY77" s="141"/>
      <c r="BWZ77" s="141"/>
      <c r="BXA77" s="141"/>
      <c r="BXB77" s="141"/>
      <c r="BXC77" s="141"/>
      <c r="BXD77" s="141"/>
      <c r="BXE77" s="141"/>
      <c r="BXF77" s="141"/>
      <c r="BXG77" s="141"/>
      <c r="BXH77" s="141"/>
      <c r="BXI77" s="141"/>
      <c r="BXJ77" s="141"/>
      <c r="BXK77" s="141"/>
      <c r="BXL77" s="141"/>
      <c r="BXM77" s="141"/>
      <c r="BXN77" s="141"/>
      <c r="BXO77" s="141"/>
      <c r="BXP77" s="141"/>
      <c r="BXQ77" s="141"/>
      <c r="BXR77" s="141"/>
      <c r="BXS77" s="141"/>
      <c r="BXT77" s="141"/>
      <c r="BXU77" s="141"/>
      <c r="BXV77" s="141"/>
      <c r="BXW77" s="141"/>
      <c r="BXX77" s="141"/>
      <c r="BXY77" s="141"/>
      <c r="BXZ77" s="141"/>
      <c r="BYA77" s="141"/>
      <c r="BYB77" s="141"/>
      <c r="BYC77" s="141"/>
      <c r="BYD77" s="141"/>
      <c r="BYE77" s="141"/>
      <c r="BYF77" s="141"/>
      <c r="BYG77" s="141"/>
      <c r="BYH77" s="141"/>
      <c r="BYI77" s="141"/>
      <c r="BYJ77" s="141"/>
      <c r="BYK77" s="141"/>
      <c r="BYL77" s="141"/>
      <c r="BYM77" s="141"/>
      <c r="BYN77" s="141"/>
      <c r="BYO77" s="141"/>
      <c r="BYP77" s="141"/>
      <c r="BYQ77" s="141"/>
      <c r="BYR77" s="141"/>
      <c r="BYS77" s="141"/>
      <c r="BYT77" s="141"/>
      <c r="BYU77" s="141"/>
      <c r="BYV77" s="141"/>
      <c r="BYW77" s="141"/>
      <c r="BYX77" s="141"/>
      <c r="BYY77" s="141"/>
      <c r="BYZ77" s="141"/>
      <c r="BZA77" s="141"/>
      <c r="BZB77" s="141"/>
      <c r="BZC77" s="141"/>
      <c r="BZD77" s="141"/>
      <c r="BZE77" s="141"/>
      <c r="BZF77" s="141"/>
      <c r="BZG77" s="141"/>
      <c r="BZH77" s="141"/>
      <c r="BZI77" s="141"/>
      <c r="BZJ77" s="141"/>
      <c r="BZK77" s="141"/>
      <c r="BZL77" s="141"/>
      <c r="BZM77" s="141"/>
      <c r="BZN77" s="141"/>
      <c r="BZO77" s="141"/>
      <c r="BZP77" s="141"/>
      <c r="BZQ77" s="141"/>
      <c r="BZR77" s="141"/>
      <c r="BZS77" s="141"/>
      <c r="BZT77" s="141"/>
      <c r="BZU77" s="141"/>
      <c r="BZV77" s="141"/>
      <c r="BZW77" s="141"/>
      <c r="BZX77" s="141"/>
      <c r="BZY77" s="141"/>
      <c r="BZZ77" s="141"/>
      <c r="CAA77" s="141"/>
      <c r="CAB77" s="141"/>
      <c r="CAC77" s="141"/>
      <c r="CAD77" s="141"/>
      <c r="CAE77" s="141"/>
      <c r="CAF77" s="141"/>
      <c r="CAG77" s="141"/>
      <c r="CAH77" s="141"/>
      <c r="CAI77" s="141"/>
      <c r="CAJ77" s="141"/>
      <c r="CAK77" s="141"/>
      <c r="CAL77" s="141"/>
      <c r="CAM77" s="141"/>
      <c r="CAN77" s="141"/>
      <c r="CAO77" s="141"/>
      <c r="CAP77" s="141"/>
      <c r="CAQ77" s="141"/>
      <c r="CAR77" s="141"/>
      <c r="CAS77" s="141"/>
      <c r="CAT77" s="141"/>
      <c r="CAU77" s="141"/>
      <c r="CAV77" s="141"/>
      <c r="CAW77" s="141"/>
      <c r="CAX77" s="141"/>
      <c r="CAY77" s="141"/>
      <c r="CAZ77" s="141"/>
      <c r="CBA77" s="141"/>
      <c r="CBB77" s="141"/>
      <c r="CBC77" s="141"/>
      <c r="CBD77" s="141"/>
      <c r="CBE77" s="141"/>
      <c r="CBF77" s="141"/>
      <c r="CBG77" s="141"/>
      <c r="CBH77" s="141"/>
      <c r="CBI77" s="141"/>
      <c r="CBJ77" s="141"/>
      <c r="CBK77" s="141"/>
      <c r="CBL77" s="141"/>
      <c r="CBM77" s="141"/>
      <c r="CBN77" s="141"/>
      <c r="CBO77" s="141"/>
      <c r="CBP77" s="141"/>
      <c r="CBQ77" s="141"/>
      <c r="CBR77" s="141"/>
      <c r="CBS77" s="141"/>
      <c r="CBT77" s="141"/>
      <c r="CBU77" s="141"/>
      <c r="CBV77" s="141"/>
      <c r="CBW77" s="141"/>
      <c r="CBX77" s="141"/>
      <c r="CBY77" s="141"/>
      <c r="CBZ77" s="141"/>
      <c r="CCA77" s="141"/>
      <c r="CCB77" s="141"/>
      <c r="CCC77" s="141"/>
      <c r="CCD77" s="141"/>
      <c r="CCE77" s="141"/>
      <c r="CCF77" s="141"/>
      <c r="CCG77" s="141"/>
      <c r="CCH77" s="141"/>
      <c r="CCI77" s="141"/>
      <c r="CCJ77" s="141"/>
      <c r="CCK77" s="141"/>
      <c r="CCL77" s="141"/>
      <c r="CCM77" s="141"/>
      <c r="CCN77" s="141"/>
      <c r="CCO77" s="141"/>
      <c r="CCP77" s="141"/>
      <c r="CCQ77" s="141"/>
      <c r="CCR77" s="141"/>
      <c r="CCS77" s="141"/>
      <c r="CCT77" s="141"/>
      <c r="CCU77" s="141"/>
      <c r="CCV77" s="141"/>
      <c r="CCW77" s="141"/>
      <c r="CCX77" s="141"/>
      <c r="CCY77" s="141"/>
      <c r="CCZ77" s="141"/>
      <c r="CDA77" s="141"/>
      <c r="CDB77" s="141"/>
      <c r="CDC77" s="141"/>
      <c r="CDD77" s="141"/>
      <c r="CDE77" s="141"/>
      <c r="CDF77" s="141"/>
      <c r="CDG77" s="141"/>
      <c r="CDH77" s="141"/>
      <c r="CDI77" s="141"/>
      <c r="CDJ77" s="141"/>
      <c r="CDK77" s="141"/>
      <c r="CDL77" s="141"/>
      <c r="CDM77" s="141"/>
      <c r="CDN77" s="141"/>
      <c r="CDO77" s="141"/>
      <c r="CDP77" s="141"/>
      <c r="CDQ77" s="141"/>
      <c r="CDR77" s="141"/>
      <c r="CDS77" s="141"/>
      <c r="CDT77" s="141"/>
      <c r="CDU77" s="141"/>
      <c r="CDV77" s="141"/>
      <c r="CDW77" s="141"/>
      <c r="CDX77" s="141"/>
      <c r="CDY77" s="141"/>
      <c r="CDZ77" s="141"/>
      <c r="CEA77" s="141"/>
      <c r="CEB77" s="141"/>
      <c r="CEC77" s="141"/>
      <c r="CED77" s="141"/>
      <c r="CEE77" s="141"/>
      <c r="CEF77" s="141"/>
      <c r="CEG77" s="141"/>
      <c r="CEH77" s="141"/>
      <c r="CEI77" s="141"/>
      <c r="CEJ77" s="141"/>
      <c r="CEK77" s="141"/>
      <c r="CEL77" s="141"/>
      <c r="CEM77" s="141"/>
      <c r="CEN77" s="141"/>
      <c r="CEO77" s="141"/>
      <c r="CEP77" s="141"/>
      <c r="CEQ77" s="141"/>
      <c r="CER77" s="141"/>
      <c r="CES77" s="141"/>
      <c r="CET77" s="141"/>
      <c r="CEU77" s="141"/>
      <c r="CEV77" s="141"/>
      <c r="CEW77" s="141"/>
      <c r="CEX77" s="141"/>
      <c r="CEY77" s="141"/>
      <c r="CEZ77" s="141"/>
      <c r="CFA77" s="141"/>
      <c r="CFB77" s="141"/>
      <c r="CFC77" s="141"/>
      <c r="CFD77" s="141"/>
      <c r="CFE77" s="141"/>
      <c r="CFF77" s="141"/>
      <c r="CFG77" s="141"/>
      <c r="CFH77" s="141"/>
      <c r="CFI77" s="141"/>
      <c r="CFJ77" s="141"/>
      <c r="CFK77" s="141"/>
      <c r="CFL77" s="141"/>
      <c r="CFM77" s="141"/>
      <c r="CFN77" s="141"/>
      <c r="CFO77" s="141"/>
      <c r="CFP77" s="141"/>
      <c r="CFQ77" s="141"/>
      <c r="CFR77" s="141"/>
      <c r="CFS77" s="141"/>
      <c r="CFT77" s="141"/>
      <c r="CFU77" s="141"/>
      <c r="CFV77" s="141"/>
      <c r="CFW77" s="141"/>
      <c r="CFX77" s="141"/>
      <c r="CFY77" s="141"/>
      <c r="CFZ77" s="141"/>
      <c r="CGA77" s="141"/>
      <c r="CGB77" s="141"/>
      <c r="CGC77" s="141"/>
      <c r="CGD77" s="141"/>
      <c r="CGE77" s="141"/>
      <c r="CGF77" s="141"/>
      <c r="CGG77" s="141"/>
      <c r="CGH77" s="141"/>
      <c r="CGI77" s="141"/>
      <c r="CGJ77" s="141"/>
      <c r="CGK77" s="141"/>
      <c r="CGL77" s="141"/>
      <c r="CGM77" s="141"/>
      <c r="CGN77" s="141"/>
      <c r="CGO77" s="141"/>
      <c r="CGP77" s="141"/>
      <c r="CGQ77" s="141"/>
      <c r="CGR77" s="141"/>
      <c r="CGS77" s="141"/>
      <c r="CGT77" s="141"/>
      <c r="CGU77" s="141"/>
      <c r="CGV77" s="141"/>
      <c r="CGW77" s="141"/>
      <c r="CGX77" s="141"/>
      <c r="CGY77" s="141"/>
      <c r="CGZ77" s="141"/>
      <c r="CHA77" s="141"/>
      <c r="CHB77" s="141"/>
      <c r="CHC77" s="141"/>
      <c r="CHD77" s="141"/>
      <c r="CHE77" s="141"/>
      <c r="CHF77" s="141"/>
      <c r="CHG77" s="141"/>
      <c r="CHH77" s="141"/>
      <c r="CHI77" s="141"/>
      <c r="CHJ77" s="141"/>
      <c r="CHK77" s="141"/>
      <c r="CHL77" s="141"/>
      <c r="CHM77" s="141"/>
      <c r="CHN77" s="141"/>
      <c r="CHO77" s="141"/>
      <c r="CHP77" s="141"/>
      <c r="CHQ77" s="141"/>
      <c r="CHR77" s="141"/>
      <c r="CHS77" s="141"/>
      <c r="CHT77" s="141"/>
      <c r="CHU77" s="141"/>
      <c r="CHV77" s="141"/>
      <c r="CHW77" s="141"/>
      <c r="CHX77" s="141"/>
      <c r="CHY77" s="141"/>
      <c r="CHZ77" s="141"/>
      <c r="CIA77" s="141"/>
      <c r="CIB77" s="141"/>
      <c r="CIC77" s="141"/>
      <c r="CID77" s="141"/>
      <c r="CIE77" s="141"/>
      <c r="CIF77" s="141"/>
      <c r="CIG77" s="141"/>
      <c r="CIH77" s="141"/>
      <c r="CII77" s="141"/>
      <c r="CIJ77" s="141"/>
      <c r="CIK77" s="141"/>
      <c r="CIL77" s="141"/>
      <c r="CIM77" s="141"/>
      <c r="CIN77" s="141"/>
      <c r="CIO77" s="141"/>
      <c r="CIP77" s="141"/>
      <c r="CIQ77" s="141"/>
      <c r="CIR77" s="141"/>
      <c r="CIS77" s="141"/>
      <c r="CIT77" s="141"/>
      <c r="CIU77" s="141"/>
      <c r="CIV77" s="141"/>
      <c r="CIW77" s="141"/>
      <c r="CIX77" s="141"/>
      <c r="CIY77" s="141"/>
      <c r="CIZ77" s="141"/>
      <c r="CJA77" s="141"/>
      <c r="CJB77" s="141"/>
      <c r="CJC77" s="141"/>
      <c r="CJD77" s="141"/>
      <c r="CJE77" s="141"/>
      <c r="CJF77" s="141"/>
      <c r="CJG77" s="141"/>
      <c r="CJH77" s="141"/>
      <c r="CJI77" s="141"/>
      <c r="CJJ77" s="141"/>
      <c r="CJK77" s="141"/>
      <c r="CJL77" s="141"/>
      <c r="CJM77" s="141"/>
      <c r="CJN77" s="141"/>
      <c r="CJO77" s="141"/>
      <c r="CJP77" s="141"/>
      <c r="CJQ77" s="141"/>
      <c r="CJR77" s="141"/>
      <c r="CJS77" s="141"/>
      <c r="CJT77" s="141"/>
      <c r="CJU77" s="141"/>
      <c r="CJV77" s="141"/>
      <c r="CJW77" s="141"/>
      <c r="CJX77" s="141"/>
      <c r="CJY77" s="141"/>
      <c r="CJZ77" s="141"/>
      <c r="CKA77" s="141"/>
      <c r="CKB77" s="141"/>
      <c r="CKC77" s="141"/>
      <c r="CKD77" s="141"/>
      <c r="CKE77" s="141"/>
      <c r="CKF77" s="141"/>
      <c r="CKG77" s="141"/>
      <c r="CKH77" s="141"/>
      <c r="CKI77" s="141"/>
      <c r="CKJ77" s="141"/>
      <c r="CKK77" s="141"/>
      <c r="CKL77" s="141"/>
      <c r="CKM77" s="141"/>
      <c r="CKN77" s="141"/>
      <c r="CKO77" s="141"/>
      <c r="CKP77" s="141"/>
      <c r="CKQ77" s="141"/>
      <c r="CKR77" s="141"/>
      <c r="CKS77" s="141"/>
      <c r="CKT77" s="141"/>
      <c r="CKU77" s="141"/>
      <c r="CKV77" s="141"/>
      <c r="CKW77" s="141"/>
      <c r="CKX77" s="141"/>
      <c r="CKY77" s="141"/>
      <c r="CKZ77" s="141"/>
      <c r="CLA77" s="141"/>
      <c r="CLB77" s="141"/>
      <c r="CLC77" s="141"/>
      <c r="CLD77" s="141"/>
      <c r="CLE77" s="141"/>
      <c r="CLF77" s="141"/>
      <c r="CLG77" s="141"/>
      <c r="CLH77" s="141"/>
      <c r="CLI77" s="141"/>
      <c r="CLJ77" s="141"/>
      <c r="CLK77" s="141"/>
      <c r="CLL77" s="141"/>
      <c r="CLM77" s="141"/>
      <c r="CLN77" s="141"/>
      <c r="CLO77" s="141"/>
      <c r="CLP77" s="141"/>
      <c r="CLQ77" s="141"/>
      <c r="CLR77" s="141"/>
      <c r="CLS77" s="141"/>
      <c r="CLT77" s="141"/>
      <c r="CLU77" s="141"/>
      <c r="CLV77" s="141"/>
      <c r="CLW77" s="141"/>
      <c r="CLX77" s="141"/>
      <c r="CLY77" s="141"/>
      <c r="CLZ77" s="141"/>
      <c r="CMA77" s="141"/>
      <c r="CMB77" s="141"/>
      <c r="CMC77" s="141"/>
      <c r="CMD77" s="141"/>
      <c r="CME77" s="141"/>
      <c r="CMF77" s="141"/>
      <c r="CMG77" s="141"/>
      <c r="CMH77" s="141"/>
      <c r="CMI77" s="141"/>
      <c r="CMJ77" s="141"/>
      <c r="CMK77" s="141"/>
      <c r="CML77" s="141"/>
      <c r="CMM77" s="141"/>
      <c r="CMN77" s="141"/>
      <c r="CMO77" s="141"/>
      <c r="CMP77" s="141"/>
      <c r="CMQ77" s="141"/>
      <c r="CMR77" s="141"/>
      <c r="CMS77" s="141"/>
      <c r="CMT77" s="141"/>
      <c r="CMU77" s="141"/>
      <c r="CMV77" s="141"/>
      <c r="CMW77" s="141"/>
      <c r="CMX77" s="141"/>
      <c r="CMY77" s="141"/>
      <c r="CMZ77" s="141"/>
      <c r="CNA77" s="141"/>
      <c r="CNB77" s="141"/>
      <c r="CNC77" s="141"/>
      <c r="CND77" s="141"/>
      <c r="CNE77" s="141"/>
      <c r="CNF77" s="141"/>
      <c r="CNG77" s="141"/>
      <c r="CNH77" s="141"/>
      <c r="CNI77" s="141"/>
      <c r="CNJ77" s="141"/>
      <c r="CNK77" s="141"/>
      <c r="CNL77" s="141"/>
      <c r="CNM77" s="141"/>
      <c r="CNN77" s="141"/>
      <c r="CNO77" s="141"/>
      <c r="CNP77" s="141"/>
      <c r="CNQ77" s="141"/>
      <c r="CNR77" s="141"/>
      <c r="CNS77" s="141"/>
      <c r="CNT77" s="141"/>
      <c r="CNU77" s="141"/>
      <c r="CNV77" s="141"/>
      <c r="CNW77" s="141"/>
      <c r="CNX77" s="141"/>
      <c r="CNY77" s="141"/>
      <c r="CNZ77" s="141"/>
      <c r="COA77" s="141"/>
      <c r="COB77" s="141"/>
      <c r="COC77" s="141"/>
      <c r="COD77" s="141"/>
      <c r="COE77" s="141"/>
      <c r="COF77" s="141"/>
      <c r="COG77" s="141"/>
      <c r="COH77" s="141"/>
      <c r="COI77" s="141"/>
      <c r="COJ77" s="141"/>
      <c r="COK77" s="141"/>
      <c r="COL77" s="141"/>
      <c r="COM77" s="141"/>
      <c r="CON77" s="141"/>
      <c r="COO77" s="141"/>
      <c r="COP77" s="141"/>
      <c r="COQ77" s="141"/>
      <c r="COR77" s="141"/>
      <c r="COS77" s="141"/>
      <c r="COT77" s="141"/>
      <c r="COU77" s="141"/>
      <c r="COV77" s="141"/>
      <c r="COW77" s="141"/>
      <c r="COX77" s="141"/>
      <c r="COY77" s="141"/>
      <c r="COZ77" s="141"/>
      <c r="CPA77" s="141"/>
      <c r="CPB77" s="141"/>
      <c r="CPC77" s="141"/>
      <c r="CPD77" s="141"/>
      <c r="CPE77" s="141"/>
      <c r="CPF77" s="141"/>
      <c r="CPG77" s="141"/>
      <c r="CPH77" s="141"/>
      <c r="CPI77" s="141"/>
      <c r="CPJ77" s="141"/>
      <c r="CPK77" s="141"/>
      <c r="CPL77" s="141"/>
      <c r="CPM77" s="141"/>
      <c r="CPN77" s="141"/>
      <c r="CPO77" s="141"/>
      <c r="CPP77" s="141"/>
      <c r="CPQ77" s="141"/>
      <c r="CPR77" s="141"/>
      <c r="CPS77" s="141"/>
      <c r="CPT77" s="141"/>
      <c r="CPU77" s="141"/>
      <c r="CPV77" s="141"/>
      <c r="CPW77" s="141"/>
      <c r="CPX77" s="141"/>
      <c r="CPY77" s="141"/>
      <c r="CPZ77" s="141"/>
      <c r="CQA77" s="141"/>
      <c r="CQB77" s="141"/>
      <c r="CQC77" s="141"/>
      <c r="CQD77" s="141"/>
      <c r="CQE77" s="141"/>
      <c r="CQF77" s="141"/>
      <c r="CQG77" s="141"/>
      <c r="CQH77" s="141"/>
      <c r="CQI77" s="141"/>
      <c r="CQJ77" s="141"/>
      <c r="CQK77" s="141"/>
      <c r="CQL77" s="141"/>
      <c r="CQM77" s="141"/>
      <c r="CQN77" s="141"/>
      <c r="CQO77" s="141"/>
      <c r="CQP77" s="141"/>
      <c r="CQQ77" s="141"/>
      <c r="CQR77" s="141"/>
      <c r="CQS77" s="141"/>
      <c r="CQT77" s="141"/>
      <c r="CQU77" s="141"/>
      <c r="CQV77" s="141"/>
      <c r="CQW77" s="141"/>
      <c r="CQX77" s="141"/>
      <c r="CQY77" s="141"/>
      <c r="CQZ77" s="141"/>
      <c r="CRA77" s="141"/>
      <c r="CRB77" s="141"/>
      <c r="CRC77" s="141"/>
      <c r="CRD77" s="141"/>
      <c r="CRE77" s="141"/>
      <c r="CRF77" s="141"/>
      <c r="CRG77" s="141"/>
      <c r="CRH77" s="141"/>
      <c r="CRI77" s="141"/>
      <c r="CRJ77" s="141"/>
      <c r="CRK77" s="141"/>
      <c r="CRL77" s="141"/>
      <c r="CRM77" s="141"/>
      <c r="CRN77" s="141"/>
      <c r="CRO77" s="141"/>
      <c r="CRP77" s="141"/>
      <c r="CRQ77" s="141"/>
      <c r="CRR77" s="141"/>
      <c r="CRS77" s="141"/>
      <c r="CRT77" s="141"/>
      <c r="CRU77" s="141"/>
      <c r="CRV77" s="141"/>
      <c r="CRW77" s="141"/>
      <c r="CRX77" s="141"/>
      <c r="CRY77" s="141"/>
      <c r="CRZ77" s="141"/>
      <c r="CSA77" s="141"/>
      <c r="CSB77" s="141"/>
      <c r="CSC77" s="141"/>
      <c r="CSD77" s="141"/>
      <c r="CSE77" s="141"/>
      <c r="CSF77" s="141"/>
      <c r="CSG77" s="141"/>
      <c r="CSH77" s="141"/>
      <c r="CSI77" s="141"/>
      <c r="CSJ77" s="141"/>
      <c r="CSK77" s="141"/>
      <c r="CSL77" s="141"/>
      <c r="CSM77" s="141"/>
      <c r="CSN77" s="141"/>
      <c r="CSO77" s="141"/>
      <c r="CSP77" s="141"/>
      <c r="CSQ77" s="141"/>
      <c r="CSR77" s="141"/>
      <c r="CSS77" s="141"/>
      <c r="CST77" s="141"/>
      <c r="CSU77" s="141"/>
      <c r="CSV77" s="141"/>
      <c r="CSW77" s="141"/>
      <c r="CSX77" s="141"/>
      <c r="CSY77" s="141"/>
      <c r="CSZ77" s="141"/>
      <c r="CTA77" s="141"/>
      <c r="CTB77" s="141"/>
      <c r="CTC77" s="141"/>
      <c r="CTD77" s="141"/>
      <c r="CTE77" s="141"/>
      <c r="CTF77" s="141"/>
      <c r="CTG77" s="141"/>
      <c r="CTH77" s="141"/>
      <c r="CTI77" s="141"/>
      <c r="CTJ77" s="141"/>
      <c r="CTK77" s="141"/>
      <c r="CTL77" s="141"/>
      <c r="CTM77" s="141"/>
      <c r="CTN77" s="141"/>
      <c r="CTO77" s="141"/>
      <c r="CTP77" s="141"/>
      <c r="CTQ77" s="141"/>
      <c r="CTR77" s="141"/>
      <c r="CTS77" s="141"/>
      <c r="CTT77" s="141"/>
      <c r="CTU77" s="141"/>
      <c r="CTV77" s="141"/>
      <c r="CTW77" s="141"/>
      <c r="CTX77" s="141"/>
      <c r="CTY77" s="141"/>
      <c r="CTZ77" s="141"/>
      <c r="CUA77" s="141"/>
      <c r="CUB77" s="141"/>
      <c r="CUC77" s="141"/>
      <c r="CUD77" s="141"/>
      <c r="CUE77" s="141"/>
      <c r="CUF77" s="141"/>
      <c r="CUG77" s="141"/>
      <c r="CUH77" s="141"/>
      <c r="CUI77" s="141"/>
      <c r="CUJ77" s="141"/>
      <c r="CUK77" s="141"/>
      <c r="CUL77" s="141"/>
      <c r="CUM77" s="141"/>
      <c r="CUN77" s="141"/>
      <c r="CUO77" s="141"/>
      <c r="CUP77" s="141"/>
      <c r="CUQ77" s="141"/>
      <c r="CUR77" s="141"/>
      <c r="CUS77" s="141"/>
      <c r="CUT77" s="141"/>
      <c r="CUU77" s="141"/>
      <c r="CUV77" s="141"/>
      <c r="CUW77" s="141"/>
      <c r="CUX77" s="141"/>
      <c r="CUY77" s="141"/>
      <c r="CUZ77" s="141"/>
      <c r="CVA77" s="141"/>
      <c r="CVB77" s="141"/>
      <c r="CVC77" s="141"/>
      <c r="CVD77" s="141"/>
      <c r="CVE77" s="141"/>
      <c r="CVF77" s="141"/>
      <c r="CVG77" s="141"/>
      <c r="CVH77" s="141"/>
      <c r="CVI77" s="141"/>
      <c r="CVJ77" s="141"/>
      <c r="CVK77" s="141"/>
      <c r="CVL77" s="141"/>
      <c r="CVM77" s="141"/>
      <c r="CVN77" s="141"/>
      <c r="CVO77" s="141"/>
      <c r="CVP77" s="141"/>
      <c r="CVQ77" s="141"/>
      <c r="CVR77" s="141"/>
      <c r="CVS77" s="141"/>
      <c r="CVT77" s="141"/>
      <c r="CVU77" s="141"/>
      <c r="CVV77" s="141"/>
      <c r="CVW77" s="141"/>
      <c r="CVX77" s="141"/>
      <c r="CVY77" s="141"/>
      <c r="CVZ77" s="141"/>
      <c r="CWA77" s="141"/>
      <c r="CWB77" s="141"/>
      <c r="CWC77" s="141"/>
      <c r="CWD77" s="141"/>
      <c r="CWE77" s="141"/>
      <c r="CWF77" s="141"/>
      <c r="CWG77" s="141"/>
      <c r="CWH77" s="141"/>
      <c r="CWI77" s="141"/>
      <c r="CWJ77" s="141"/>
      <c r="CWK77" s="141"/>
      <c r="CWL77" s="141"/>
      <c r="CWM77" s="141"/>
      <c r="CWN77" s="141"/>
      <c r="CWO77" s="141"/>
      <c r="CWP77" s="141"/>
      <c r="CWQ77" s="141"/>
      <c r="CWR77" s="141"/>
      <c r="CWS77" s="141"/>
      <c r="CWT77" s="141"/>
      <c r="CWU77" s="141"/>
      <c r="CWV77" s="141"/>
      <c r="CWW77" s="141"/>
      <c r="CWX77" s="141"/>
      <c r="CWY77" s="141"/>
      <c r="CWZ77" s="141"/>
      <c r="CXA77" s="141"/>
      <c r="CXB77" s="141"/>
      <c r="CXC77" s="141"/>
      <c r="CXD77" s="141"/>
      <c r="CXE77" s="141"/>
      <c r="CXF77" s="141"/>
      <c r="CXG77" s="141"/>
      <c r="CXH77" s="141"/>
      <c r="CXI77" s="141"/>
      <c r="CXJ77" s="141"/>
      <c r="CXK77" s="141"/>
      <c r="CXL77" s="141"/>
      <c r="CXM77" s="141"/>
      <c r="CXN77" s="141"/>
      <c r="CXO77" s="141"/>
      <c r="CXP77" s="141"/>
      <c r="CXQ77" s="141"/>
      <c r="CXR77" s="141"/>
      <c r="CXS77" s="141"/>
      <c r="CXT77" s="141"/>
      <c r="CXU77" s="141"/>
      <c r="CXV77" s="141"/>
      <c r="CXW77" s="141"/>
      <c r="CXX77" s="141"/>
      <c r="CXY77" s="141"/>
      <c r="CXZ77" s="141"/>
      <c r="CYA77" s="141"/>
      <c r="CYB77" s="141"/>
      <c r="CYC77" s="141"/>
      <c r="CYD77" s="141"/>
      <c r="CYE77" s="141"/>
      <c r="CYF77" s="141"/>
      <c r="CYG77" s="141"/>
      <c r="CYH77" s="141"/>
      <c r="CYI77" s="141"/>
      <c r="CYJ77" s="141"/>
      <c r="CYK77" s="141"/>
      <c r="CYL77" s="141"/>
      <c r="CYM77" s="141"/>
      <c r="CYN77" s="141"/>
      <c r="CYO77" s="141"/>
      <c r="CYP77" s="141"/>
      <c r="CYQ77" s="141"/>
      <c r="CYR77" s="141"/>
      <c r="CYS77" s="141"/>
      <c r="CYT77" s="141"/>
      <c r="CYU77" s="141"/>
      <c r="CYV77" s="141"/>
      <c r="CYW77" s="141"/>
      <c r="CYX77" s="141"/>
      <c r="CYY77" s="141"/>
      <c r="CYZ77" s="141"/>
      <c r="CZA77" s="141"/>
      <c r="CZB77" s="141"/>
      <c r="CZC77" s="141"/>
      <c r="CZD77" s="141"/>
      <c r="CZE77" s="141"/>
      <c r="CZF77" s="141"/>
      <c r="CZG77" s="141"/>
      <c r="CZH77" s="141"/>
      <c r="CZI77" s="141"/>
      <c r="CZJ77" s="141"/>
      <c r="CZK77" s="141"/>
      <c r="CZL77" s="141"/>
      <c r="CZM77" s="141"/>
      <c r="CZN77" s="141"/>
      <c r="CZO77" s="141"/>
      <c r="CZP77" s="141"/>
      <c r="CZQ77" s="141"/>
      <c r="CZR77" s="141"/>
      <c r="CZS77" s="141"/>
      <c r="CZT77" s="141"/>
      <c r="CZU77" s="141"/>
      <c r="CZV77" s="141"/>
      <c r="CZW77" s="141"/>
      <c r="CZX77" s="141"/>
      <c r="CZY77" s="141"/>
      <c r="CZZ77" s="141"/>
      <c r="DAA77" s="141"/>
      <c r="DAB77" s="141"/>
      <c r="DAC77" s="141"/>
      <c r="DAD77" s="141"/>
      <c r="DAE77" s="141"/>
      <c r="DAF77" s="141"/>
      <c r="DAG77" s="141"/>
      <c r="DAH77" s="141"/>
      <c r="DAI77" s="141"/>
      <c r="DAJ77" s="141"/>
      <c r="DAK77" s="141"/>
      <c r="DAL77" s="141"/>
      <c r="DAM77" s="141"/>
      <c r="DAN77" s="141"/>
      <c r="DAO77" s="141"/>
      <c r="DAP77" s="141"/>
      <c r="DAQ77" s="141"/>
      <c r="DAR77" s="141"/>
      <c r="DAS77" s="141"/>
      <c r="DAT77" s="141"/>
      <c r="DAU77" s="141"/>
      <c r="DAV77" s="141"/>
      <c r="DAW77" s="141"/>
      <c r="DAX77" s="141"/>
      <c r="DAY77" s="141"/>
      <c r="DAZ77" s="141"/>
      <c r="DBA77" s="141"/>
      <c r="DBB77" s="141"/>
      <c r="DBC77" s="141"/>
      <c r="DBD77" s="141"/>
      <c r="DBE77" s="141"/>
      <c r="DBF77" s="141"/>
      <c r="DBG77" s="141"/>
      <c r="DBH77" s="141"/>
      <c r="DBI77" s="141"/>
      <c r="DBJ77" s="141"/>
      <c r="DBK77" s="141"/>
      <c r="DBL77" s="141"/>
      <c r="DBM77" s="141"/>
      <c r="DBN77" s="141"/>
      <c r="DBO77" s="141"/>
      <c r="DBP77" s="141"/>
      <c r="DBQ77" s="141"/>
      <c r="DBR77" s="141"/>
      <c r="DBS77" s="141"/>
      <c r="DBT77" s="141"/>
      <c r="DBU77" s="141"/>
      <c r="DBV77" s="141"/>
      <c r="DBW77" s="141"/>
      <c r="DBX77" s="141"/>
      <c r="DBY77" s="141"/>
      <c r="DBZ77" s="141"/>
      <c r="DCA77" s="141"/>
      <c r="DCB77" s="141"/>
      <c r="DCC77" s="141"/>
      <c r="DCD77" s="141"/>
      <c r="DCE77" s="141"/>
      <c r="DCF77" s="141"/>
      <c r="DCG77" s="141"/>
      <c r="DCH77" s="141"/>
      <c r="DCI77" s="141"/>
      <c r="DCJ77" s="141"/>
      <c r="DCK77" s="141"/>
      <c r="DCL77" s="141"/>
      <c r="DCM77" s="141"/>
      <c r="DCN77" s="141"/>
      <c r="DCO77" s="141"/>
      <c r="DCP77" s="141"/>
      <c r="DCQ77" s="141"/>
      <c r="DCR77" s="141"/>
      <c r="DCS77" s="141"/>
      <c r="DCT77" s="141"/>
      <c r="DCU77" s="141"/>
      <c r="DCV77" s="141"/>
      <c r="DCW77" s="141"/>
      <c r="DCX77" s="141"/>
      <c r="DCY77" s="141"/>
      <c r="DCZ77" s="141"/>
      <c r="DDA77" s="141"/>
      <c r="DDB77" s="141"/>
      <c r="DDC77" s="141"/>
      <c r="DDD77" s="141"/>
      <c r="DDE77" s="141"/>
      <c r="DDF77" s="141"/>
      <c r="DDG77" s="141"/>
      <c r="DDH77" s="141"/>
      <c r="DDI77" s="141"/>
      <c r="DDJ77" s="141"/>
      <c r="DDK77" s="141"/>
      <c r="DDL77" s="141"/>
      <c r="DDM77" s="141"/>
      <c r="DDN77" s="141"/>
      <c r="DDO77" s="141"/>
      <c r="DDP77" s="141"/>
      <c r="DDQ77" s="141"/>
      <c r="DDR77" s="141"/>
      <c r="DDS77" s="141"/>
      <c r="DDT77" s="141"/>
      <c r="DDU77" s="141"/>
      <c r="DDV77" s="141"/>
      <c r="DDW77" s="141"/>
      <c r="DDX77" s="141"/>
      <c r="DDY77" s="141"/>
      <c r="DDZ77" s="141"/>
      <c r="DEA77" s="141"/>
      <c r="DEB77" s="141"/>
      <c r="DEC77" s="141"/>
      <c r="DED77" s="141"/>
      <c r="DEE77" s="141"/>
      <c r="DEF77" s="141"/>
      <c r="DEG77" s="141"/>
      <c r="DEH77" s="141"/>
      <c r="DEI77" s="141"/>
      <c r="DEJ77" s="141"/>
      <c r="DEK77" s="141"/>
      <c r="DEL77" s="141"/>
      <c r="DEM77" s="141"/>
      <c r="DEN77" s="141"/>
      <c r="DEO77" s="141"/>
      <c r="DEP77" s="141"/>
      <c r="DEQ77" s="141"/>
      <c r="DER77" s="141"/>
      <c r="DES77" s="141"/>
      <c r="DET77" s="141"/>
      <c r="DEU77" s="141"/>
      <c r="DEV77" s="141"/>
      <c r="DEW77" s="141"/>
      <c r="DEX77" s="141"/>
      <c r="DEY77" s="141"/>
      <c r="DEZ77" s="141"/>
      <c r="DFA77" s="141"/>
      <c r="DFB77" s="141"/>
      <c r="DFC77" s="141"/>
      <c r="DFD77" s="141"/>
      <c r="DFE77" s="141"/>
      <c r="DFF77" s="141"/>
      <c r="DFG77" s="141"/>
      <c r="DFH77" s="141"/>
      <c r="DFI77" s="141"/>
      <c r="DFJ77" s="141"/>
      <c r="DFK77" s="141"/>
      <c r="DFL77" s="141"/>
      <c r="DFM77" s="141"/>
      <c r="DFN77" s="141"/>
      <c r="DFO77" s="141"/>
      <c r="DFP77" s="141"/>
      <c r="DFQ77" s="141"/>
      <c r="DFR77" s="141"/>
      <c r="DFS77" s="141"/>
      <c r="DFT77" s="141"/>
      <c r="DFU77" s="141"/>
      <c r="DFV77" s="141"/>
      <c r="DFW77" s="141"/>
      <c r="DFX77" s="141"/>
      <c r="DFY77" s="141"/>
      <c r="DFZ77" s="141"/>
      <c r="DGA77" s="141"/>
      <c r="DGB77" s="141"/>
      <c r="DGC77" s="141"/>
      <c r="DGD77" s="141"/>
      <c r="DGE77" s="141"/>
      <c r="DGF77" s="141"/>
      <c r="DGG77" s="141"/>
      <c r="DGH77" s="141"/>
      <c r="DGI77" s="141"/>
      <c r="DGJ77" s="141"/>
      <c r="DGK77" s="141"/>
      <c r="DGL77" s="141"/>
      <c r="DGM77" s="141"/>
      <c r="DGN77" s="141"/>
      <c r="DGO77" s="141"/>
      <c r="DGP77" s="141"/>
      <c r="DGQ77" s="141"/>
      <c r="DGR77" s="141"/>
      <c r="DGS77" s="141"/>
      <c r="DGT77" s="141"/>
      <c r="DGU77" s="141"/>
      <c r="DGV77" s="141"/>
      <c r="DGW77" s="141"/>
      <c r="DGX77" s="141"/>
      <c r="DGY77" s="141"/>
      <c r="DGZ77" s="141"/>
      <c r="DHA77" s="141"/>
      <c r="DHB77" s="141"/>
      <c r="DHC77" s="141"/>
      <c r="DHD77" s="141"/>
      <c r="DHE77" s="141"/>
      <c r="DHF77" s="141"/>
      <c r="DHG77" s="141"/>
      <c r="DHH77" s="141"/>
      <c r="DHI77" s="141"/>
      <c r="DHJ77" s="141"/>
      <c r="DHK77" s="141"/>
      <c r="DHL77" s="141"/>
      <c r="DHM77" s="141"/>
      <c r="DHN77" s="141"/>
      <c r="DHO77" s="141"/>
      <c r="DHP77" s="141"/>
      <c r="DHQ77" s="141"/>
      <c r="DHR77" s="141"/>
      <c r="DHS77" s="141"/>
      <c r="DHT77" s="141"/>
      <c r="DHU77" s="141"/>
      <c r="DHV77" s="141"/>
      <c r="DHW77" s="141"/>
      <c r="DHX77" s="141"/>
      <c r="DHY77" s="141"/>
      <c r="DHZ77" s="141"/>
      <c r="DIA77" s="141"/>
      <c r="DIB77" s="141"/>
      <c r="DIC77" s="141"/>
      <c r="DID77" s="141"/>
      <c r="DIE77" s="141"/>
      <c r="DIF77" s="141"/>
      <c r="DIG77" s="141"/>
      <c r="DIH77" s="141"/>
      <c r="DII77" s="141"/>
      <c r="DIJ77" s="141"/>
      <c r="DIK77" s="141"/>
      <c r="DIL77" s="141"/>
      <c r="DIM77" s="141"/>
      <c r="DIN77" s="141"/>
      <c r="DIO77" s="141"/>
      <c r="DIP77" s="141"/>
      <c r="DIQ77" s="141"/>
      <c r="DIR77" s="141"/>
      <c r="DIS77" s="141"/>
      <c r="DIT77" s="141"/>
      <c r="DIU77" s="141"/>
      <c r="DIV77" s="141"/>
      <c r="DIW77" s="141"/>
      <c r="DIX77" s="141"/>
      <c r="DIY77" s="141"/>
      <c r="DIZ77" s="141"/>
      <c r="DJA77" s="141"/>
      <c r="DJB77" s="141"/>
      <c r="DJC77" s="141"/>
      <c r="DJD77" s="141"/>
      <c r="DJE77" s="141"/>
      <c r="DJF77" s="141"/>
      <c r="DJG77" s="141"/>
      <c r="DJH77" s="141"/>
      <c r="DJI77" s="141"/>
      <c r="DJJ77" s="141"/>
      <c r="DJK77" s="141"/>
      <c r="DJL77" s="141"/>
      <c r="DJM77" s="141"/>
      <c r="DJN77" s="141"/>
      <c r="DJO77" s="141"/>
      <c r="DJP77" s="141"/>
      <c r="DJQ77" s="141"/>
      <c r="DJR77" s="141"/>
      <c r="DJS77" s="141"/>
      <c r="DJT77" s="141"/>
      <c r="DJU77" s="141"/>
      <c r="DJV77" s="141"/>
      <c r="DJW77" s="141"/>
      <c r="DJX77" s="141"/>
      <c r="DJY77" s="141"/>
      <c r="DJZ77" s="141"/>
      <c r="DKA77" s="141"/>
      <c r="DKB77" s="141"/>
      <c r="DKC77" s="141"/>
      <c r="DKD77" s="141"/>
      <c r="DKE77" s="141"/>
      <c r="DKF77" s="141"/>
      <c r="DKG77" s="141"/>
      <c r="DKH77" s="141"/>
      <c r="DKI77" s="141"/>
      <c r="DKJ77" s="141"/>
      <c r="DKK77" s="141"/>
      <c r="DKL77" s="141"/>
      <c r="DKM77" s="141"/>
      <c r="DKN77" s="141"/>
      <c r="DKO77" s="141"/>
      <c r="DKP77" s="141"/>
      <c r="DKQ77" s="141"/>
      <c r="DKR77" s="141"/>
      <c r="DKS77" s="141"/>
      <c r="DKT77" s="141"/>
      <c r="DKU77" s="141"/>
      <c r="DKV77" s="141"/>
      <c r="DKW77" s="141"/>
      <c r="DKX77" s="141"/>
      <c r="DKY77" s="141"/>
      <c r="DKZ77" s="141"/>
      <c r="DLA77" s="141"/>
      <c r="DLB77" s="141"/>
      <c r="DLC77" s="141"/>
      <c r="DLD77" s="141"/>
      <c r="DLE77" s="141"/>
      <c r="DLF77" s="141"/>
      <c r="DLG77" s="141"/>
      <c r="DLH77" s="141"/>
      <c r="DLI77" s="141"/>
      <c r="DLJ77" s="141"/>
      <c r="DLK77" s="141"/>
      <c r="DLL77" s="141"/>
      <c r="DLM77" s="141"/>
      <c r="DLN77" s="141"/>
      <c r="DLO77" s="141"/>
      <c r="DLP77" s="141"/>
      <c r="DLQ77" s="141"/>
      <c r="DLR77" s="141"/>
      <c r="DLS77" s="141"/>
      <c r="DLT77" s="141"/>
      <c r="DLU77" s="141"/>
      <c r="DLV77" s="141"/>
      <c r="DLW77" s="141"/>
      <c r="DLX77" s="141"/>
      <c r="DLY77" s="141"/>
      <c r="DLZ77" s="141"/>
      <c r="DMA77" s="141"/>
      <c r="DMB77" s="141"/>
      <c r="DMC77" s="141"/>
      <c r="DMD77" s="141"/>
      <c r="DME77" s="141"/>
      <c r="DMF77" s="141"/>
      <c r="DMG77" s="141"/>
      <c r="DMH77" s="141"/>
      <c r="DMI77" s="141"/>
      <c r="DMJ77" s="141"/>
      <c r="DMK77" s="141"/>
      <c r="DML77" s="141"/>
      <c r="DMM77" s="141"/>
      <c r="DMN77" s="141"/>
      <c r="DMO77" s="141"/>
      <c r="DMP77" s="141"/>
      <c r="DMQ77" s="141"/>
      <c r="DMR77" s="141"/>
      <c r="DMS77" s="141"/>
      <c r="DMT77" s="141"/>
      <c r="DMU77" s="141"/>
      <c r="DMV77" s="141"/>
      <c r="DMW77" s="141"/>
      <c r="DMX77" s="141"/>
      <c r="DMY77" s="141"/>
      <c r="DMZ77" s="141"/>
      <c r="DNA77" s="141"/>
      <c r="DNB77" s="141"/>
      <c r="DNC77" s="141"/>
      <c r="DND77" s="141"/>
      <c r="DNE77" s="141"/>
      <c r="DNF77" s="141"/>
      <c r="DNG77" s="141"/>
      <c r="DNH77" s="141"/>
      <c r="DNI77" s="141"/>
      <c r="DNJ77" s="141"/>
      <c r="DNK77" s="141"/>
      <c r="DNL77" s="141"/>
      <c r="DNM77" s="141"/>
      <c r="DNN77" s="141"/>
      <c r="DNO77" s="141"/>
      <c r="DNP77" s="141"/>
      <c r="DNQ77" s="141"/>
      <c r="DNR77" s="141"/>
      <c r="DNS77" s="141"/>
      <c r="DNT77" s="141"/>
      <c r="DNU77" s="141"/>
      <c r="DNV77" s="141"/>
      <c r="DNW77" s="141"/>
      <c r="DNX77" s="141"/>
      <c r="DNY77" s="141"/>
      <c r="DNZ77" s="141"/>
      <c r="DOA77" s="141"/>
      <c r="DOB77" s="141"/>
      <c r="DOC77" s="141"/>
      <c r="DOD77" s="141"/>
      <c r="DOE77" s="141"/>
      <c r="DOF77" s="141"/>
      <c r="DOG77" s="141"/>
      <c r="DOH77" s="141"/>
      <c r="DOI77" s="141"/>
      <c r="DOJ77" s="141"/>
      <c r="DOK77" s="141"/>
      <c r="DOL77" s="141"/>
      <c r="DOM77" s="141"/>
      <c r="DON77" s="141"/>
      <c r="DOO77" s="141"/>
      <c r="DOP77" s="141"/>
      <c r="DOQ77" s="141"/>
      <c r="DOR77" s="141"/>
      <c r="DOS77" s="141"/>
      <c r="DOT77" s="141"/>
      <c r="DOU77" s="141"/>
      <c r="DOV77" s="141"/>
      <c r="DOW77" s="141"/>
      <c r="DOX77" s="141"/>
      <c r="DOY77" s="141"/>
      <c r="DOZ77" s="141"/>
      <c r="DPA77" s="141"/>
      <c r="DPB77" s="141"/>
      <c r="DPC77" s="141"/>
      <c r="DPD77" s="141"/>
      <c r="DPE77" s="141"/>
      <c r="DPF77" s="141"/>
      <c r="DPG77" s="141"/>
      <c r="DPH77" s="141"/>
      <c r="DPI77" s="141"/>
      <c r="DPJ77" s="141"/>
      <c r="DPK77" s="141"/>
      <c r="DPL77" s="141"/>
      <c r="DPM77" s="141"/>
      <c r="DPN77" s="141"/>
      <c r="DPO77" s="141"/>
      <c r="DPP77" s="141"/>
      <c r="DPQ77" s="141"/>
      <c r="DPR77" s="141"/>
      <c r="DPS77" s="141"/>
      <c r="DPT77" s="141"/>
      <c r="DPU77" s="141"/>
      <c r="DPV77" s="141"/>
      <c r="DPW77" s="141"/>
      <c r="DPX77" s="141"/>
      <c r="DPY77" s="141"/>
      <c r="DPZ77" s="141"/>
      <c r="DQA77" s="141"/>
      <c r="DQB77" s="141"/>
      <c r="DQC77" s="141"/>
      <c r="DQD77" s="141"/>
      <c r="DQE77" s="141"/>
      <c r="DQF77" s="141"/>
      <c r="DQG77" s="141"/>
      <c r="DQH77" s="141"/>
      <c r="DQI77" s="141"/>
      <c r="DQJ77" s="141"/>
      <c r="DQK77" s="141"/>
      <c r="DQL77" s="141"/>
      <c r="DQM77" s="141"/>
      <c r="DQN77" s="141"/>
      <c r="DQO77" s="141"/>
      <c r="DQP77" s="141"/>
      <c r="DQQ77" s="141"/>
      <c r="DQR77" s="141"/>
      <c r="DQS77" s="141"/>
      <c r="DQT77" s="141"/>
      <c r="DQU77" s="141"/>
      <c r="DQV77" s="141"/>
      <c r="DQW77" s="141"/>
      <c r="DQX77" s="141"/>
      <c r="DQY77" s="141"/>
      <c r="DQZ77" s="141"/>
      <c r="DRA77" s="141"/>
      <c r="DRB77" s="141"/>
      <c r="DRC77" s="141"/>
      <c r="DRD77" s="141"/>
      <c r="DRE77" s="141"/>
      <c r="DRF77" s="141"/>
      <c r="DRG77" s="141"/>
      <c r="DRH77" s="141"/>
      <c r="DRI77" s="141"/>
      <c r="DRJ77" s="141"/>
      <c r="DRK77" s="141"/>
      <c r="DRL77" s="141"/>
      <c r="DRM77" s="141"/>
      <c r="DRN77" s="141"/>
      <c r="DRO77" s="141"/>
      <c r="DRP77" s="141"/>
      <c r="DRQ77" s="141"/>
      <c r="DRR77" s="141"/>
      <c r="DRS77" s="141"/>
      <c r="DRT77" s="141"/>
      <c r="DRU77" s="141"/>
      <c r="DRV77" s="141"/>
      <c r="DRW77" s="141"/>
      <c r="DRX77" s="141"/>
      <c r="DRY77" s="141"/>
      <c r="DRZ77" s="141"/>
      <c r="DSA77" s="141"/>
      <c r="DSB77" s="141"/>
      <c r="DSC77" s="141"/>
      <c r="DSD77" s="141"/>
      <c r="DSE77" s="141"/>
      <c r="DSF77" s="141"/>
      <c r="DSG77" s="141"/>
      <c r="DSH77" s="141"/>
      <c r="DSI77" s="141"/>
      <c r="DSJ77" s="141"/>
      <c r="DSK77" s="141"/>
      <c r="DSL77" s="141"/>
      <c r="DSM77" s="141"/>
      <c r="DSN77" s="141"/>
      <c r="DSO77" s="141"/>
      <c r="DSP77" s="141"/>
      <c r="DSQ77" s="141"/>
      <c r="DSR77" s="141"/>
      <c r="DSS77" s="141"/>
      <c r="DST77" s="141"/>
      <c r="DSU77" s="141"/>
      <c r="DSV77" s="141"/>
      <c r="DSW77" s="141"/>
      <c r="DSX77" s="141"/>
      <c r="DSY77" s="141"/>
      <c r="DSZ77" s="141"/>
      <c r="DTA77" s="141"/>
      <c r="DTB77" s="141"/>
      <c r="DTC77" s="141"/>
      <c r="DTD77" s="141"/>
      <c r="DTE77" s="141"/>
      <c r="DTF77" s="141"/>
      <c r="DTG77" s="141"/>
      <c r="DTH77" s="141"/>
      <c r="DTI77" s="141"/>
      <c r="DTJ77" s="141"/>
      <c r="DTK77" s="141"/>
      <c r="DTL77" s="141"/>
      <c r="DTM77" s="141"/>
      <c r="DTN77" s="141"/>
      <c r="DTO77" s="141"/>
      <c r="DTP77" s="141"/>
      <c r="DTQ77" s="141"/>
      <c r="DTR77" s="141"/>
      <c r="DTS77" s="141"/>
      <c r="DTT77" s="141"/>
      <c r="DTU77" s="141"/>
      <c r="DTV77" s="141"/>
      <c r="DTW77" s="141"/>
      <c r="DTX77" s="141"/>
      <c r="DTY77" s="141"/>
      <c r="DTZ77" s="141"/>
      <c r="DUA77" s="141"/>
      <c r="DUB77" s="141"/>
      <c r="DUC77" s="141"/>
      <c r="DUD77" s="141"/>
      <c r="DUE77" s="141"/>
      <c r="DUF77" s="141"/>
      <c r="DUG77" s="141"/>
      <c r="DUH77" s="141"/>
      <c r="DUI77" s="141"/>
      <c r="DUJ77" s="141"/>
      <c r="DUK77" s="141"/>
      <c r="DUL77" s="141"/>
      <c r="DUM77" s="141"/>
      <c r="DUN77" s="141"/>
      <c r="DUO77" s="141"/>
      <c r="DUP77" s="141"/>
      <c r="DUQ77" s="141"/>
      <c r="DUR77" s="141"/>
      <c r="DUS77" s="141"/>
      <c r="DUT77" s="141"/>
      <c r="DUU77" s="141"/>
      <c r="DUV77" s="141"/>
      <c r="DUW77" s="141"/>
      <c r="DUX77" s="141"/>
      <c r="DUY77" s="141"/>
      <c r="DUZ77" s="141"/>
      <c r="DVA77" s="141"/>
      <c r="DVB77" s="141"/>
      <c r="DVC77" s="141"/>
      <c r="DVD77" s="141"/>
      <c r="DVE77" s="141"/>
      <c r="DVF77" s="141"/>
      <c r="DVG77" s="141"/>
      <c r="DVH77" s="141"/>
      <c r="DVI77" s="141"/>
      <c r="DVJ77" s="141"/>
      <c r="DVK77" s="141"/>
      <c r="DVL77" s="141"/>
      <c r="DVM77" s="141"/>
      <c r="DVN77" s="141"/>
      <c r="DVO77" s="141"/>
      <c r="DVP77" s="141"/>
      <c r="DVQ77" s="141"/>
      <c r="DVR77" s="141"/>
      <c r="DVS77" s="141"/>
      <c r="DVT77" s="141"/>
      <c r="DVU77" s="141"/>
      <c r="DVV77" s="141"/>
      <c r="DVW77" s="141"/>
      <c r="DVX77" s="141"/>
      <c r="DVY77" s="141"/>
      <c r="DVZ77" s="141"/>
      <c r="DWA77" s="141"/>
      <c r="DWB77" s="141"/>
      <c r="DWC77" s="141"/>
      <c r="DWD77" s="141"/>
      <c r="DWE77" s="141"/>
      <c r="DWF77" s="141"/>
      <c r="DWG77" s="141"/>
      <c r="DWH77" s="141"/>
      <c r="DWI77" s="141"/>
      <c r="DWJ77" s="141"/>
      <c r="DWK77" s="141"/>
      <c r="DWL77" s="141"/>
      <c r="DWM77" s="141"/>
      <c r="DWN77" s="141"/>
      <c r="DWO77" s="141"/>
      <c r="DWP77" s="141"/>
      <c r="DWQ77" s="141"/>
      <c r="DWR77" s="141"/>
      <c r="DWS77" s="141"/>
      <c r="DWT77" s="141"/>
      <c r="DWU77" s="141"/>
      <c r="DWV77" s="141"/>
      <c r="DWW77" s="141"/>
      <c r="DWX77" s="141"/>
      <c r="DWY77" s="141"/>
      <c r="DWZ77" s="141"/>
      <c r="DXA77" s="141"/>
      <c r="DXB77" s="141"/>
      <c r="DXC77" s="141"/>
      <c r="DXD77" s="141"/>
      <c r="DXE77" s="141"/>
      <c r="DXF77" s="141"/>
      <c r="DXG77" s="141"/>
      <c r="DXH77" s="141"/>
      <c r="DXI77" s="141"/>
      <c r="DXJ77" s="141"/>
      <c r="DXK77" s="141"/>
      <c r="DXL77" s="141"/>
      <c r="DXM77" s="141"/>
      <c r="DXN77" s="141"/>
      <c r="DXO77" s="141"/>
      <c r="DXP77" s="141"/>
      <c r="DXQ77" s="141"/>
      <c r="DXR77" s="141"/>
      <c r="DXS77" s="141"/>
      <c r="DXT77" s="141"/>
      <c r="DXU77" s="141"/>
      <c r="DXV77" s="141"/>
      <c r="DXW77" s="141"/>
      <c r="DXX77" s="141"/>
      <c r="DXY77" s="141"/>
      <c r="DXZ77" s="141"/>
      <c r="DYA77" s="141"/>
      <c r="DYB77" s="141"/>
      <c r="DYC77" s="141"/>
      <c r="DYD77" s="141"/>
      <c r="DYE77" s="141"/>
      <c r="DYF77" s="141"/>
      <c r="DYG77" s="141"/>
      <c r="DYH77" s="141"/>
      <c r="DYI77" s="141"/>
      <c r="DYJ77" s="141"/>
      <c r="DYK77" s="141"/>
      <c r="DYL77" s="141"/>
      <c r="DYM77" s="141"/>
      <c r="DYN77" s="141"/>
      <c r="DYO77" s="141"/>
      <c r="DYP77" s="141"/>
      <c r="DYQ77" s="141"/>
      <c r="DYR77" s="141"/>
      <c r="DYS77" s="141"/>
      <c r="DYT77" s="141"/>
      <c r="DYU77" s="141"/>
      <c r="DYV77" s="141"/>
      <c r="DYW77" s="141"/>
      <c r="DYX77" s="141"/>
      <c r="DYY77" s="141"/>
      <c r="DYZ77" s="141"/>
      <c r="DZA77" s="141"/>
      <c r="DZB77" s="141"/>
      <c r="DZC77" s="141"/>
      <c r="DZD77" s="141"/>
      <c r="DZE77" s="141"/>
      <c r="DZF77" s="141"/>
      <c r="DZG77" s="141"/>
      <c r="DZH77" s="141"/>
      <c r="DZI77" s="141"/>
      <c r="DZJ77" s="141"/>
      <c r="DZK77" s="141"/>
      <c r="DZL77" s="141"/>
      <c r="DZM77" s="141"/>
      <c r="DZN77" s="141"/>
      <c r="DZO77" s="141"/>
      <c r="DZP77" s="141"/>
      <c r="DZQ77" s="141"/>
      <c r="DZR77" s="141"/>
      <c r="DZS77" s="141"/>
      <c r="DZT77" s="141"/>
      <c r="DZU77" s="141"/>
      <c r="DZV77" s="141"/>
      <c r="DZW77" s="141"/>
      <c r="DZX77" s="141"/>
      <c r="DZY77" s="141"/>
      <c r="DZZ77" s="141"/>
      <c r="EAA77" s="141"/>
      <c r="EAB77" s="141"/>
      <c r="EAC77" s="141"/>
      <c r="EAD77" s="141"/>
      <c r="EAE77" s="141"/>
      <c r="EAF77" s="141"/>
      <c r="EAG77" s="141"/>
      <c r="EAH77" s="141"/>
      <c r="EAI77" s="141"/>
      <c r="EAJ77" s="141"/>
      <c r="EAK77" s="141"/>
      <c r="EAL77" s="141"/>
      <c r="EAM77" s="141"/>
      <c r="EAN77" s="141"/>
      <c r="EAO77" s="141"/>
      <c r="EAP77" s="141"/>
      <c r="EAQ77" s="141"/>
      <c r="EAR77" s="141"/>
      <c r="EAS77" s="141"/>
      <c r="EAT77" s="141"/>
      <c r="EAU77" s="141"/>
      <c r="EAV77" s="141"/>
      <c r="EAW77" s="141"/>
      <c r="EAX77" s="141"/>
      <c r="EAY77" s="141"/>
      <c r="EAZ77" s="141"/>
      <c r="EBA77" s="141"/>
      <c r="EBB77" s="141"/>
      <c r="EBC77" s="141"/>
      <c r="EBD77" s="141"/>
      <c r="EBE77" s="141"/>
      <c r="EBF77" s="141"/>
      <c r="EBG77" s="141"/>
      <c r="EBH77" s="141"/>
      <c r="EBI77" s="141"/>
      <c r="EBJ77" s="141"/>
      <c r="EBK77" s="141"/>
      <c r="EBL77" s="141"/>
      <c r="EBM77" s="141"/>
      <c r="EBN77" s="141"/>
      <c r="EBO77" s="141"/>
      <c r="EBP77" s="141"/>
      <c r="EBQ77" s="141"/>
      <c r="EBR77" s="141"/>
      <c r="EBS77" s="141"/>
      <c r="EBT77" s="141"/>
      <c r="EBU77" s="141"/>
      <c r="EBV77" s="141"/>
      <c r="EBW77" s="141"/>
      <c r="EBX77" s="141"/>
      <c r="EBY77" s="141"/>
      <c r="EBZ77" s="141"/>
      <c r="ECA77" s="141"/>
      <c r="ECB77" s="141"/>
      <c r="ECC77" s="141"/>
      <c r="ECD77" s="141"/>
      <c r="ECE77" s="141"/>
      <c r="ECF77" s="141"/>
      <c r="ECG77" s="141"/>
      <c r="ECH77" s="141"/>
      <c r="ECI77" s="141"/>
      <c r="ECJ77" s="141"/>
      <c r="ECK77" s="141"/>
      <c r="ECL77" s="141"/>
      <c r="ECM77" s="141"/>
      <c r="ECN77" s="141"/>
      <c r="ECO77" s="141"/>
      <c r="ECP77" s="141"/>
      <c r="ECQ77" s="141"/>
      <c r="ECR77" s="141"/>
      <c r="ECS77" s="141"/>
      <c r="ECT77" s="141"/>
      <c r="ECU77" s="141"/>
      <c r="ECV77" s="141"/>
      <c r="ECW77" s="141"/>
      <c r="ECX77" s="141"/>
      <c r="ECY77" s="141"/>
      <c r="ECZ77" s="141"/>
      <c r="EDA77" s="141"/>
      <c r="EDB77" s="141"/>
      <c r="EDC77" s="141"/>
      <c r="EDD77" s="141"/>
      <c r="EDE77" s="141"/>
      <c r="EDF77" s="141"/>
      <c r="EDG77" s="141"/>
      <c r="EDH77" s="141"/>
      <c r="EDI77" s="141"/>
      <c r="EDJ77" s="141"/>
      <c r="EDK77" s="141"/>
      <c r="EDL77" s="141"/>
      <c r="EDM77" s="141"/>
      <c r="EDN77" s="141"/>
      <c r="EDO77" s="141"/>
      <c r="EDP77" s="141"/>
      <c r="EDQ77" s="141"/>
      <c r="EDR77" s="141"/>
      <c r="EDS77" s="141"/>
      <c r="EDT77" s="141"/>
      <c r="EDU77" s="141"/>
      <c r="EDV77" s="141"/>
      <c r="EDW77" s="141"/>
      <c r="EDX77" s="141"/>
      <c r="EDY77" s="141"/>
      <c r="EDZ77" s="141"/>
      <c r="EEA77" s="141"/>
      <c r="EEB77" s="141"/>
      <c r="EEC77" s="141"/>
      <c r="EED77" s="141"/>
      <c r="EEE77" s="141"/>
      <c r="EEF77" s="141"/>
      <c r="EEG77" s="141"/>
      <c r="EEH77" s="141"/>
      <c r="EEI77" s="141"/>
      <c r="EEJ77" s="141"/>
      <c r="EEK77" s="141"/>
      <c r="EEL77" s="141"/>
      <c r="EEM77" s="141"/>
      <c r="EEN77" s="141"/>
      <c r="EEO77" s="141"/>
      <c r="EEP77" s="141"/>
      <c r="EEQ77" s="141"/>
      <c r="EER77" s="141"/>
      <c r="EES77" s="141"/>
      <c r="EET77" s="141"/>
      <c r="EEU77" s="141"/>
      <c r="EEV77" s="141"/>
      <c r="EEW77" s="141"/>
      <c r="EEX77" s="141"/>
      <c r="EEY77" s="141"/>
      <c r="EEZ77" s="141"/>
      <c r="EFA77" s="141"/>
      <c r="EFB77" s="141"/>
      <c r="EFC77" s="141"/>
      <c r="EFD77" s="141"/>
      <c r="EFE77" s="141"/>
      <c r="EFF77" s="141"/>
      <c r="EFG77" s="141"/>
      <c r="EFH77" s="141"/>
      <c r="EFI77" s="141"/>
      <c r="EFJ77" s="141"/>
      <c r="EFK77" s="141"/>
      <c r="EFL77" s="141"/>
      <c r="EFM77" s="141"/>
      <c r="EFN77" s="141"/>
      <c r="EFO77" s="141"/>
      <c r="EFP77" s="141"/>
      <c r="EFQ77" s="141"/>
      <c r="EFR77" s="141"/>
      <c r="EFS77" s="141"/>
      <c r="EFT77" s="141"/>
      <c r="EFU77" s="141"/>
      <c r="EFV77" s="141"/>
      <c r="EFW77" s="141"/>
      <c r="EFX77" s="141"/>
      <c r="EFY77" s="141"/>
      <c r="EFZ77" s="141"/>
      <c r="EGA77" s="141"/>
      <c r="EGB77" s="141"/>
      <c r="EGC77" s="141"/>
      <c r="EGD77" s="141"/>
      <c r="EGE77" s="141"/>
      <c r="EGF77" s="141"/>
      <c r="EGG77" s="141"/>
      <c r="EGH77" s="141"/>
      <c r="EGI77" s="141"/>
      <c r="EGJ77" s="141"/>
      <c r="EGK77" s="141"/>
      <c r="EGL77" s="141"/>
      <c r="EGM77" s="141"/>
      <c r="EGN77" s="141"/>
      <c r="EGO77" s="141"/>
      <c r="EGP77" s="141"/>
      <c r="EGQ77" s="141"/>
      <c r="EGR77" s="141"/>
      <c r="EGS77" s="141"/>
      <c r="EGT77" s="141"/>
      <c r="EGU77" s="141"/>
      <c r="EGV77" s="141"/>
      <c r="EGW77" s="141"/>
      <c r="EGX77" s="141"/>
      <c r="EGY77" s="141"/>
      <c r="EGZ77" s="141"/>
      <c r="EHA77" s="141"/>
      <c r="EHB77" s="141"/>
      <c r="EHC77" s="141"/>
      <c r="EHD77" s="141"/>
      <c r="EHE77" s="141"/>
      <c r="EHF77" s="141"/>
      <c r="EHG77" s="141"/>
      <c r="EHH77" s="141"/>
      <c r="EHI77" s="141"/>
      <c r="EHJ77" s="141"/>
      <c r="EHK77" s="141"/>
      <c r="EHL77" s="141"/>
      <c r="EHM77" s="141"/>
      <c r="EHN77" s="141"/>
      <c r="EHO77" s="141"/>
      <c r="EHP77" s="141"/>
      <c r="EHQ77" s="141"/>
      <c r="EHR77" s="141"/>
      <c r="EHS77" s="141"/>
      <c r="EHT77" s="141"/>
      <c r="EHU77" s="141"/>
      <c r="EHV77" s="141"/>
      <c r="EHW77" s="141"/>
      <c r="EHX77" s="141"/>
      <c r="EHY77" s="141"/>
      <c r="EHZ77" s="141"/>
      <c r="EIA77" s="141"/>
      <c r="EIB77" s="141"/>
      <c r="EIC77" s="141"/>
      <c r="EID77" s="141"/>
      <c r="EIE77" s="141"/>
      <c r="EIF77" s="141"/>
      <c r="EIG77" s="141"/>
      <c r="EIH77" s="141"/>
      <c r="EII77" s="141"/>
      <c r="EIJ77" s="141"/>
      <c r="EIK77" s="141"/>
      <c r="EIL77" s="141"/>
      <c r="EIM77" s="141"/>
      <c r="EIN77" s="141"/>
      <c r="EIO77" s="141"/>
      <c r="EIP77" s="141"/>
      <c r="EIQ77" s="141"/>
      <c r="EIR77" s="141"/>
      <c r="EIS77" s="141"/>
      <c r="EIT77" s="141"/>
      <c r="EIU77" s="141"/>
      <c r="EIV77" s="141"/>
      <c r="EIW77" s="141"/>
      <c r="EIX77" s="141"/>
      <c r="EIY77" s="141"/>
      <c r="EIZ77" s="141"/>
      <c r="EJA77" s="141"/>
      <c r="EJB77" s="141"/>
      <c r="EJC77" s="141"/>
      <c r="EJD77" s="141"/>
      <c r="EJE77" s="141"/>
      <c r="EJF77" s="141"/>
      <c r="EJG77" s="141"/>
      <c r="EJH77" s="141"/>
      <c r="EJI77" s="141"/>
      <c r="EJJ77" s="141"/>
      <c r="EJK77" s="141"/>
      <c r="EJL77" s="141"/>
      <c r="EJM77" s="141"/>
      <c r="EJN77" s="141"/>
      <c r="EJO77" s="141"/>
      <c r="EJP77" s="141"/>
      <c r="EJQ77" s="141"/>
      <c r="EJR77" s="141"/>
      <c r="EJS77" s="141"/>
      <c r="EJT77" s="141"/>
      <c r="EJU77" s="141"/>
      <c r="EJV77" s="141"/>
      <c r="EJW77" s="141"/>
      <c r="EJX77" s="141"/>
      <c r="EJY77" s="141"/>
      <c r="EJZ77" s="141"/>
      <c r="EKA77" s="141"/>
      <c r="EKB77" s="141"/>
      <c r="EKC77" s="141"/>
      <c r="EKD77" s="141"/>
      <c r="EKE77" s="141"/>
      <c r="EKF77" s="141"/>
      <c r="EKG77" s="141"/>
      <c r="EKH77" s="141"/>
      <c r="EKI77" s="141"/>
      <c r="EKJ77" s="141"/>
      <c r="EKK77" s="141"/>
      <c r="EKL77" s="141"/>
      <c r="EKM77" s="141"/>
      <c r="EKN77" s="141"/>
      <c r="EKO77" s="141"/>
      <c r="EKP77" s="141"/>
      <c r="EKQ77" s="141"/>
      <c r="EKR77" s="141"/>
      <c r="EKS77" s="141"/>
      <c r="EKT77" s="141"/>
      <c r="EKU77" s="141"/>
      <c r="EKV77" s="141"/>
      <c r="EKW77" s="141"/>
      <c r="EKX77" s="141"/>
      <c r="EKY77" s="141"/>
      <c r="EKZ77" s="141"/>
      <c r="ELA77" s="141"/>
      <c r="ELB77" s="141"/>
      <c r="ELC77" s="141"/>
      <c r="ELD77" s="141"/>
      <c r="ELE77" s="141"/>
      <c r="ELF77" s="141"/>
      <c r="ELG77" s="141"/>
      <c r="ELH77" s="141"/>
      <c r="ELI77" s="141"/>
      <c r="ELJ77" s="141"/>
      <c r="ELK77" s="141"/>
      <c r="ELL77" s="141"/>
      <c r="ELM77" s="141"/>
      <c r="ELN77" s="141"/>
      <c r="ELO77" s="141"/>
      <c r="ELP77" s="141"/>
      <c r="ELQ77" s="141"/>
      <c r="ELR77" s="141"/>
      <c r="ELS77" s="141"/>
      <c r="ELT77" s="141"/>
      <c r="ELU77" s="141"/>
      <c r="ELV77" s="141"/>
      <c r="ELW77" s="141"/>
      <c r="ELX77" s="141"/>
      <c r="ELY77" s="141"/>
      <c r="ELZ77" s="141"/>
      <c r="EMA77" s="141"/>
      <c r="EMB77" s="141"/>
      <c r="EMC77" s="141"/>
      <c r="EMD77" s="141"/>
      <c r="EME77" s="141"/>
      <c r="EMF77" s="141"/>
      <c r="EMG77" s="141"/>
      <c r="EMH77" s="141"/>
      <c r="EMI77" s="141"/>
      <c r="EMJ77" s="141"/>
      <c r="EMK77" s="141"/>
      <c r="EML77" s="141"/>
      <c r="EMM77" s="141"/>
      <c r="EMN77" s="141"/>
      <c r="EMO77" s="141"/>
      <c r="EMP77" s="141"/>
      <c r="EMQ77" s="141"/>
      <c r="EMR77" s="141"/>
      <c r="EMS77" s="141"/>
      <c r="EMT77" s="141"/>
      <c r="EMU77" s="141"/>
      <c r="EMV77" s="141"/>
      <c r="EMW77" s="141"/>
      <c r="EMX77" s="141"/>
      <c r="EMY77" s="141"/>
      <c r="EMZ77" s="141"/>
      <c r="ENA77" s="141"/>
      <c r="ENB77" s="141"/>
      <c r="ENC77" s="141"/>
      <c r="END77" s="141"/>
      <c r="ENE77" s="141"/>
      <c r="ENF77" s="141"/>
      <c r="ENG77" s="141"/>
      <c r="ENH77" s="141"/>
      <c r="ENI77" s="141"/>
      <c r="ENJ77" s="141"/>
      <c r="ENK77" s="141"/>
      <c r="ENL77" s="141"/>
      <c r="ENM77" s="141"/>
      <c r="ENN77" s="141"/>
      <c r="ENO77" s="141"/>
      <c r="ENP77" s="141"/>
      <c r="ENQ77" s="141"/>
      <c r="ENR77" s="141"/>
      <c r="ENS77" s="141"/>
      <c r="ENT77" s="141"/>
      <c r="ENU77" s="141"/>
      <c r="ENV77" s="141"/>
      <c r="ENW77" s="141"/>
      <c r="ENX77" s="141"/>
      <c r="ENY77" s="141"/>
      <c r="ENZ77" s="141"/>
      <c r="EOA77" s="141"/>
      <c r="EOB77" s="141"/>
      <c r="EOC77" s="141"/>
      <c r="EOD77" s="141"/>
      <c r="EOE77" s="141"/>
      <c r="EOF77" s="141"/>
      <c r="EOG77" s="141"/>
      <c r="EOH77" s="141"/>
      <c r="EOI77" s="141"/>
      <c r="EOJ77" s="141"/>
      <c r="EOK77" s="141"/>
      <c r="EOL77" s="141"/>
      <c r="EOM77" s="141"/>
      <c r="EON77" s="141"/>
      <c r="EOO77" s="141"/>
      <c r="EOP77" s="141"/>
      <c r="EOQ77" s="141"/>
      <c r="EOR77" s="141"/>
      <c r="EOS77" s="141"/>
      <c r="EOT77" s="141"/>
      <c r="EOU77" s="141"/>
      <c r="EOV77" s="141"/>
      <c r="EOW77" s="141"/>
      <c r="EOX77" s="141"/>
      <c r="EOY77" s="141"/>
      <c r="EOZ77" s="141"/>
      <c r="EPA77" s="141"/>
      <c r="EPB77" s="141"/>
      <c r="EPC77" s="141"/>
      <c r="EPD77" s="141"/>
      <c r="EPE77" s="141"/>
      <c r="EPF77" s="141"/>
      <c r="EPG77" s="141"/>
      <c r="EPH77" s="141"/>
      <c r="EPI77" s="141"/>
      <c r="EPJ77" s="141"/>
      <c r="EPK77" s="141"/>
      <c r="EPL77" s="141"/>
      <c r="EPM77" s="141"/>
      <c r="EPN77" s="141"/>
      <c r="EPO77" s="141"/>
      <c r="EPP77" s="141"/>
      <c r="EPQ77" s="141"/>
      <c r="EPR77" s="141"/>
      <c r="EPS77" s="141"/>
      <c r="EPT77" s="141"/>
      <c r="EPU77" s="141"/>
      <c r="EPV77" s="141"/>
      <c r="EPW77" s="141"/>
      <c r="EPX77" s="141"/>
      <c r="EPY77" s="141"/>
      <c r="EPZ77" s="141"/>
      <c r="EQA77" s="141"/>
      <c r="EQB77" s="141"/>
      <c r="EQC77" s="141"/>
      <c r="EQD77" s="141"/>
      <c r="EQE77" s="141"/>
      <c r="EQF77" s="141"/>
      <c r="EQG77" s="141"/>
      <c r="EQH77" s="141"/>
      <c r="EQI77" s="141"/>
      <c r="EQJ77" s="141"/>
      <c r="EQK77" s="141"/>
      <c r="EQL77" s="141"/>
      <c r="EQM77" s="141"/>
      <c r="EQN77" s="141"/>
      <c r="EQO77" s="141"/>
      <c r="EQP77" s="141"/>
      <c r="EQQ77" s="141"/>
      <c r="EQR77" s="141"/>
      <c r="EQS77" s="141"/>
      <c r="EQT77" s="141"/>
      <c r="EQU77" s="141"/>
      <c r="EQV77" s="141"/>
      <c r="EQW77" s="141"/>
      <c r="EQX77" s="141"/>
      <c r="EQY77" s="141"/>
      <c r="EQZ77" s="141"/>
      <c r="ERA77" s="141"/>
      <c r="ERB77" s="141"/>
      <c r="ERC77" s="141"/>
      <c r="ERD77" s="141"/>
      <c r="ERE77" s="141"/>
      <c r="ERF77" s="141"/>
      <c r="ERG77" s="141"/>
      <c r="ERH77" s="141"/>
      <c r="ERI77" s="141"/>
      <c r="ERJ77" s="141"/>
      <c r="ERK77" s="141"/>
      <c r="ERL77" s="141"/>
      <c r="ERM77" s="141"/>
      <c r="ERN77" s="141"/>
      <c r="ERO77" s="141"/>
      <c r="ERP77" s="141"/>
      <c r="ERQ77" s="141"/>
      <c r="ERR77" s="141"/>
      <c r="ERS77" s="141"/>
      <c r="ERT77" s="141"/>
      <c r="ERU77" s="141"/>
      <c r="ERV77" s="141"/>
      <c r="ERW77" s="141"/>
      <c r="ERX77" s="141"/>
      <c r="ERY77" s="141"/>
      <c r="ERZ77" s="141"/>
      <c r="ESA77" s="141"/>
      <c r="ESB77" s="141"/>
      <c r="ESC77" s="141"/>
      <c r="ESD77" s="141"/>
      <c r="ESE77" s="141"/>
      <c r="ESF77" s="141"/>
      <c r="ESG77" s="141"/>
      <c r="ESH77" s="141"/>
      <c r="ESI77" s="141"/>
      <c r="ESJ77" s="141"/>
      <c r="ESK77" s="141"/>
      <c r="ESL77" s="141"/>
      <c r="ESM77" s="141"/>
      <c r="ESN77" s="141"/>
      <c r="ESO77" s="141"/>
      <c r="ESP77" s="141"/>
      <c r="ESQ77" s="141"/>
      <c r="ESR77" s="141"/>
      <c r="ESS77" s="141"/>
      <c r="EST77" s="141"/>
      <c r="ESU77" s="141"/>
      <c r="ESV77" s="141"/>
      <c r="ESW77" s="141"/>
      <c r="ESX77" s="141"/>
      <c r="ESY77" s="141"/>
      <c r="ESZ77" s="141"/>
      <c r="ETA77" s="141"/>
      <c r="ETB77" s="141"/>
      <c r="ETC77" s="141"/>
      <c r="ETD77" s="141"/>
      <c r="ETE77" s="141"/>
      <c r="ETF77" s="141"/>
      <c r="ETG77" s="141"/>
      <c r="ETH77" s="141"/>
      <c r="ETI77" s="141"/>
      <c r="ETJ77" s="141"/>
      <c r="ETK77" s="141"/>
      <c r="ETL77" s="141"/>
      <c r="ETM77" s="141"/>
      <c r="ETN77" s="141"/>
      <c r="ETO77" s="141"/>
      <c r="ETP77" s="141"/>
      <c r="ETQ77" s="141"/>
      <c r="ETR77" s="141"/>
      <c r="ETS77" s="141"/>
      <c r="ETT77" s="141"/>
      <c r="ETU77" s="141"/>
      <c r="ETV77" s="141"/>
      <c r="ETW77" s="141"/>
      <c r="ETX77" s="141"/>
      <c r="ETY77" s="141"/>
      <c r="ETZ77" s="141"/>
      <c r="EUA77" s="141"/>
      <c r="EUB77" s="141"/>
      <c r="EUC77" s="141"/>
      <c r="EUD77" s="141"/>
      <c r="EUE77" s="141"/>
      <c r="EUF77" s="141"/>
      <c r="EUG77" s="141"/>
      <c r="EUH77" s="141"/>
      <c r="EUI77" s="141"/>
      <c r="EUJ77" s="141"/>
      <c r="EUK77" s="141"/>
      <c r="EUL77" s="141"/>
      <c r="EUM77" s="141"/>
      <c r="EUN77" s="141"/>
      <c r="EUO77" s="141"/>
      <c r="EUP77" s="141"/>
      <c r="EUQ77" s="141"/>
      <c r="EUR77" s="141"/>
      <c r="EUS77" s="141"/>
      <c r="EUT77" s="141"/>
      <c r="EUU77" s="141"/>
      <c r="EUV77" s="141"/>
      <c r="EUW77" s="141"/>
      <c r="EUX77" s="141"/>
      <c r="EUY77" s="141"/>
      <c r="EUZ77" s="141"/>
      <c r="EVA77" s="141"/>
      <c r="EVB77" s="141"/>
      <c r="EVC77" s="141"/>
      <c r="EVD77" s="141"/>
      <c r="EVE77" s="141"/>
      <c r="EVF77" s="141"/>
      <c r="EVG77" s="141"/>
      <c r="EVH77" s="141"/>
      <c r="EVI77" s="141"/>
      <c r="EVJ77" s="141"/>
      <c r="EVK77" s="141"/>
      <c r="EVL77" s="141"/>
      <c r="EVM77" s="141"/>
      <c r="EVN77" s="141"/>
      <c r="EVO77" s="141"/>
      <c r="EVP77" s="141"/>
      <c r="EVQ77" s="141"/>
      <c r="EVR77" s="141"/>
      <c r="EVS77" s="141"/>
      <c r="EVT77" s="141"/>
      <c r="EVU77" s="141"/>
      <c r="EVV77" s="141"/>
      <c r="EVW77" s="141"/>
      <c r="EVX77" s="141"/>
      <c r="EVY77" s="141"/>
      <c r="EVZ77" s="141"/>
      <c r="EWA77" s="141"/>
      <c r="EWB77" s="141"/>
      <c r="EWC77" s="141"/>
      <c r="EWD77" s="141"/>
      <c r="EWE77" s="141"/>
      <c r="EWF77" s="141"/>
      <c r="EWG77" s="141"/>
      <c r="EWH77" s="141"/>
      <c r="EWI77" s="141"/>
      <c r="EWJ77" s="141"/>
      <c r="EWK77" s="141"/>
      <c r="EWL77" s="141"/>
      <c r="EWM77" s="141"/>
      <c r="EWN77" s="141"/>
      <c r="EWO77" s="141"/>
      <c r="EWP77" s="141"/>
      <c r="EWQ77" s="141"/>
      <c r="EWR77" s="141"/>
      <c r="EWS77" s="141"/>
      <c r="EWT77" s="141"/>
      <c r="EWU77" s="141"/>
      <c r="EWV77" s="141"/>
      <c r="EWW77" s="141"/>
      <c r="EWX77" s="141"/>
      <c r="EWY77" s="141"/>
      <c r="EWZ77" s="141"/>
      <c r="EXA77" s="141"/>
      <c r="EXB77" s="141"/>
      <c r="EXC77" s="141"/>
      <c r="EXD77" s="141"/>
      <c r="EXE77" s="141"/>
      <c r="EXF77" s="141"/>
      <c r="EXG77" s="141"/>
      <c r="EXH77" s="141"/>
      <c r="EXI77" s="141"/>
      <c r="EXJ77" s="141"/>
      <c r="EXK77" s="141"/>
      <c r="EXL77" s="141"/>
      <c r="EXM77" s="141"/>
      <c r="EXN77" s="141"/>
      <c r="EXO77" s="141"/>
      <c r="EXP77" s="141"/>
      <c r="EXQ77" s="141"/>
      <c r="EXR77" s="141"/>
      <c r="EXS77" s="141"/>
      <c r="EXT77" s="141"/>
      <c r="EXU77" s="141"/>
      <c r="EXV77" s="141"/>
      <c r="EXW77" s="141"/>
      <c r="EXX77" s="141"/>
      <c r="EXY77" s="141"/>
      <c r="EXZ77" s="141"/>
      <c r="EYA77" s="141"/>
      <c r="EYB77" s="141"/>
      <c r="EYC77" s="141"/>
      <c r="EYD77" s="141"/>
      <c r="EYE77" s="141"/>
      <c r="EYF77" s="141"/>
      <c r="EYG77" s="141"/>
      <c r="EYH77" s="141"/>
      <c r="EYI77" s="141"/>
      <c r="EYJ77" s="141"/>
      <c r="EYK77" s="141"/>
      <c r="EYL77" s="141"/>
      <c r="EYM77" s="141"/>
      <c r="EYN77" s="141"/>
      <c r="EYO77" s="141"/>
      <c r="EYP77" s="141"/>
      <c r="EYQ77" s="141"/>
      <c r="EYR77" s="141"/>
      <c r="EYS77" s="141"/>
      <c r="EYT77" s="141"/>
      <c r="EYU77" s="141"/>
      <c r="EYV77" s="141"/>
      <c r="EYW77" s="141"/>
      <c r="EYX77" s="141"/>
      <c r="EYY77" s="141"/>
      <c r="EYZ77" s="141"/>
      <c r="EZA77" s="141"/>
      <c r="EZB77" s="141"/>
      <c r="EZC77" s="141"/>
      <c r="EZD77" s="141"/>
      <c r="EZE77" s="141"/>
      <c r="EZF77" s="141"/>
      <c r="EZG77" s="141"/>
      <c r="EZH77" s="141"/>
      <c r="EZI77" s="141"/>
      <c r="EZJ77" s="141"/>
      <c r="EZK77" s="141"/>
      <c r="EZL77" s="141"/>
      <c r="EZM77" s="141"/>
      <c r="EZN77" s="141"/>
      <c r="EZO77" s="141"/>
      <c r="EZP77" s="141"/>
      <c r="EZQ77" s="141"/>
      <c r="EZR77" s="141"/>
      <c r="EZS77" s="141"/>
      <c r="EZT77" s="141"/>
      <c r="EZU77" s="141"/>
      <c r="EZV77" s="141"/>
      <c r="EZW77" s="141"/>
      <c r="EZX77" s="141"/>
      <c r="EZY77" s="141"/>
      <c r="EZZ77" s="141"/>
      <c r="FAA77" s="141"/>
      <c r="FAB77" s="141"/>
      <c r="FAC77" s="141"/>
      <c r="FAD77" s="141"/>
      <c r="FAE77" s="141"/>
      <c r="FAF77" s="141"/>
      <c r="FAG77" s="141"/>
      <c r="FAH77" s="141"/>
      <c r="FAI77" s="141"/>
      <c r="FAJ77" s="141"/>
      <c r="FAK77" s="141"/>
      <c r="FAL77" s="141"/>
      <c r="FAM77" s="141"/>
      <c r="FAN77" s="141"/>
      <c r="FAO77" s="141"/>
      <c r="FAP77" s="141"/>
      <c r="FAQ77" s="141"/>
      <c r="FAR77" s="141"/>
      <c r="FAS77" s="141"/>
      <c r="FAT77" s="141"/>
      <c r="FAU77" s="141"/>
      <c r="FAV77" s="141"/>
      <c r="FAW77" s="141"/>
      <c r="FAX77" s="141"/>
      <c r="FAY77" s="141"/>
      <c r="FAZ77" s="141"/>
      <c r="FBA77" s="141"/>
      <c r="FBB77" s="141"/>
      <c r="FBC77" s="141"/>
      <c r="FBD77" s="141"/>
      <c r="FBE77" s="141"/>
      <c r="FBF77" s="141"/>
      <c r="FBG77" s="141"/>
      <c r="FBH77" s="141"/>
      <c r="FBI77" s="141"/>
      <c r="FBJ77" s="141"/>
      <c r="FBK77" s="141"/>
      <c r="FBL77" s="141"/>
      <c r="FBM77" s="141"/>
      <c r="FBN77" s="141"/>
      <c r="FBO77" s="141"/>
      <c r="FBP77" s="141"/>
      <c r="FBQ77" s="141"/>
      <c r="FBR77" s="141"/>
      <c r="FBS77" s="141"/>
      <c r="FBT77" s="141"/>
      <c r="FBU77" s="141"/>
      <c r="FBV77" s="141"/>
      <c r="FBW77" s="141"/>
      <c r="FBX77" s="141"/>
      <c r="FBY77" s="141"/>
      <c r="FBZ77" s="141"/>
      <c r="FCA77" s="141"/>
      <c r="FCB77" s="141"/>
      <c r="FCC77" s="141"/>
      <c r="FCD77" s="141"/>
      <c r="FCE77" s="141"/>
      <c r="FCF77" s="141"/>
      <c r="FCG77" s="141"/>
      <c r="FCH77" s="141"/>
      <c r="FCI77" s="141"/>
      <c r="FCJ77" s="141"/>
      <c r="FCK77" s="141"/>
      <c r="FCL77" s="141"/>
      <c r="FCM77" s="141"/>
      <c r="FCN77" s="141"/>
      <c r="FCO77" s="141"/>
      <c r="FCP77" s="141"/>
      <c r="FCQ77" s="141"/>
      <c r="FCR77" s="141"/>
      <c r="FCS77" s="141"/>
      <c r="FCT77" s="141"/>
      <c r="FCU77" s="141"/>
      <c r="FCV77" s="141"/>
      <c r="FCW77" s="141"/>
      <c r="FCX77" s="141"/>
      <c r="FCY77" s="141"/>
      <c r="FCZ77" s="141"/>
      <c r="FDA77" s="141"/>
      <c r="FDB77" s="141"/>
      <c r="FDC77" s="141"/>
      <c r="FDD77" s="141"/>
      <c r="FDE77" s="141"/>
      <c r="FDF77" s="141"/>
      <c r="FDG77" s="141"/>
      <c r="FDH77" s="141"/>
      <c r="FDI77" s="141"/>
      <c r="FDJ77" s="141"/>
      <c r="FDK77" s="141"/>
      <c r="FDL77" s="141"/>
      <c r="FDM77" s="141"/>
      <c r="FDN77" s="141"/>
      <c r="FDO77" s="141"/>
      <c r="FDP77" s="141"/>
      <c r="FDQ77" s="141"/>
      <c r="FDR77" s="141"/>
      <c r="FDS77" s="141"/>
      <c r="FDT77" s="141"/>
      <c r="FDU77" s="141"/>
      <c r="FDV77" s="141"/>
      <c r="FDW77" s="141"/>
      <c r="FDX77" s="141"/>
      <c r="FDY77" s="141"/>
      <c r="FDZ77" s="141"/>
      <c r="FEA77" s="141"/>
      <c r="FEB77" s="141"/>
      <c r="FEC77" s="141"/>
      <c r="FED77" s="141"/>
      <c r="FEE77" s="141"/>
      <c r="FEF77" s="141"/>
      <c r="FEG77" s="141"/>
      <c r="FEH77" s="141"/>
      <c r="FEI77" s="141"/>
      <c r="FEJ77" s="141"/>
      <c r="FEK77" s="141"/>
      <c r="FEL77" s="141"/>
      <c r="FEM77" s="141"/>
      <c r="FEN77" s="141"/>
      <c r="FEO77" s="141"/>
      <c r="FEP77" s="141"/>
      <c r="FEQ77" s="141"/>
      <c r="FER77" s="141"/>
      <c r="FES77" s="141"/>
      <c r="FET77" s="141"/>
      <c r="FEU77" s="141"/>
      <c r="FEV77" s="141"/>
      <c r="FEW77" s="141"/>
      <c r="FEX77" s="141"/>
      <c r="FEY77" s="141"/>
      <c r="FEZ77" s="141"/>
      <c r="FFA77" s="141"/>
      <c r="FFB77" s="141"/>
      <c r="FFC77" s="141"/>
      <c r="FFD77" s="141"/>
      <c r="FFE77" s="141"/>
      <c r="FFF77" s="141"/>
      <c r="FFG77" s="141"/>
      <c r="FFH77" s="141"/>
      <c r="FFI77" s="141"/>
      <c r="FFJ77" s="141"/>
      <c r="FFK77" s="141"/>
      <c r="FFL77" s="141"/>
      <c r="FFM77" s="141"/>
      <c r="FFN77" s="141"/>
      <c r="FFO77" s="141"/>
      <c r="FFP77" s="141"/>
      <c r="FFQ77" s="141"/>
      <c r="FFR77" s="141"/>
      <c r="FFS77" s="141"/>
      <c r="FFT77" s="141"/>
      <c r="FFU77" s="141"/>
      <c r="FFV77" s="141"/>
      <c r="FFW77" s="141"/>
      <c r="FFX77" s="141"/>
      <c r="FFY77" s="141"/>
      <c r="FFZ77" s="141"/>
      <c r="FGA77" s="141"/>
      <c r="FGB77" s="141"/>
      <c r="FGC77" s="141"/>
      <c r="FGD77" s="141"/>
      <c r="FGE77" s="141"/>
      <c r="FGF77" s="141"/>
      <c r="FGG77" s="141"/>
      <c r="FGH77" s="141"/>
      <c r="FGI77" s="141"/>
      <c r="FGJ77" s="141"/>
      <c r="FGK77" s="141"/>
      <c r="FGL77" s="141"/>
      <c r="FGM77" s="141"/>
      <c r="FGN77" s="141"/>
      <c r="FGO77" s="141"/>
      <c r="FGP77" s="141"/>
      <c r="FGQ77" s="141"/>
      <c r="FGR77" s="141"/>
      <c r="FGS77" s="141"/>
      <c r="FGT77" s="141"/>
      <c r="FGU77" s="141"/>
      <c r="FGV77" s="141"/>
      <c r="FGW77" s="141"/>
      <c r="FGX77" s="141"/>
      <c r="FGY77" s="141"/>
      <c r="FGZ77" s="141"/>
      <c r="FHA77" s="141"/>
      <c r="FHB77" s="141"/>
      <c r="FHC77" s="141"/>
      <c r="FHD77" s="141"/>
      <c r="FHE77" s="141"/>
      <c r="FHF77" s="141"/>
      <c r="FHG77" s="141"/>
      <c r="FHH77" s="141"/>
      <c r="FHI77" s="141"/>
      <c r="FHJ77" s="141"/>
      <c r="FHK77" s="141"/>
      <c r="FHL77" s="141"/>
      <c r="FHM77" s="141"/>
      <c r="FHN77" s="141"/>
      <c r="FHO77" s="141"/>
      <c r="FHP77" s="141"/>
      <c r="FHQ77" s="141"/>
      <c r="FHR77" s="141"/>
      <c r="FHS77" s="141"/>
      <c r="FHT77" s="141"/>
      <c r="FHU77" s="141"/>
      <c r="FHV77" s="141"/>
      <c r="FHW77" s="141"/>
      <c r="FHX77" s="141"/>
      <c r="FHY77" s="141"/>
      <c r="FHZ77" s="141"/>
      <c r="FIA77" s="141"/>
      <c r="FIB77" s="141"/>
      <c r="FIC77" s="141"/>
      <c r="FID77" s="141"/>
      <c r="FIE77" s="141"/>
      <c r="FIF77" s="141"/>
      <c r="FIG77" s="141"/>
      <c r="FIH77" s="141"/>
      <c r="FII77" s="141"/>
      <c r="FIJ77" s="141"/>
      <c r="FIK77" s="141"/>
      <c r="FIL77" s="141"/>
      <c r="FIM77" s="141"/>
      <c r="FIN77" s="141"/>
      <c r="FIO77" s="141"/>
      <c r="FIP77" s="141"/>
      <c r="FIQ77" s="141"/>
      <c r="FIR77" s="141"/>
      <c r="FIS77" s="141"/>
      <c r="FIT77" s="141"/>
      <c r="FIU77" s="141"/>
      <c r="FIV77" s="141"/>
      <c r="FIW77" s="141"/>
      <c r="FIX77" s="141"/>
      <c r="FIY77" s="141"/>
      <c r="FIZ77" s="141"/>
      <c r="FJA77" s="141"/>
      <c r="FJB77" s="141"/>
      <c r="FJC77" s="141"/>
      <c r="FJD77" s="141"/>
      <c r="FJE77" s="141"/>
      <c r="FJF77" s="141"/>
      <c r="FJG77" s="141"/>
      <c r="FJH77" s="141"/>
      <c r="FJI77" s="141"/>
      <c r="FJJ77" s="141"/>
      <c r="FJK77" s="141"/>
      <c r="FJL77" s="141"/>
      <c r="FJM77" s="141"/>
      <c r="FJN77" s="141"/>
      <c r="FJO77" s="141"/>
      <c r="FJP77" s="141"/>
      <c r="FJQ77" s="141"/>
      <c r="FJR77" s="141"/>
      <c r="FJS77" s="141"/>
      <c r="FJT77" s="141"/>
      <c r="FJU77" s="141"/>
      <c r="FJV77" s="141"/>
      <c r="FJW77" s="141"/>
      <c r="FJX77" s="141"/>
      <c r="FJY77" s="141"/>
      <c r="FJZ77" s="141"/>
      <c r="FKA77" s="141"/>
      <c r="FKB77" s="141"/>
      <c r="FKC77" s="141"/>
      <c r="FKD77" s="141"/>
      <c r="FKE77" s="141"/>
      <c r="FKF77" s="141"/>
      <c r="FKG77" s="141"/>
      <c r="FKH77" s="141"/>
      <c r="FKI77" s="141"/>
      <c r="FKJ77" s="141"/>
      <c r="FKK77" s="141"/>
      <c r="FKL77" s="141"/>
      <c r="FKM77" s="141"/>
      <c r="FKN77" s="141"/>
      <c r="FKO77" s="141"/>
      <c r="FKP77" s="141"/>
      <c r="FKQ77" s="141"/>
      <c r="FKR77" s="141"/>
      <c r="FKS77" s="141"/>
      <c r="FKT77" s="141"/>
      <c r="FKU77" s="141"/>
      <c r="FKV77" s="141"/>
      <c r="FKW77" s="141"/>
      <c r="FKX77" s="141"/>
      <c r="FKY77" s="141"/>
      <c r="FKZ77" s="141"/>
      <c r="FLA77" s="141"/>
      <c r="FLB77" s="141"/>
      <c r="FLC77" s="141"/>
      <c r="FLD77" s="141"/>
      <c r="FLE77" s="141"/>
      <c r="FLF77" s="141"/>
      <c r="FLG77" s="141"/>
      <c r="FLH77" s="141"/>
      <c r="FLI77" s="141"/>
      <c r="FLJ77" s="141"/>
      <c r="FLK77" s="141"/>
      <c r="FLL77" s="141"/>
      <c r="FLM77" s="141"/>
      <c r="FLN77" s="141"/>
      <c r="FLO77" s="141"/>
      <c r="FLP77" s="141"/>
      <c r="FLQ77" s="141"/>
      <c r="FLR77" s="141"/>
      <c r="FLS77" s="141"/>
      <c r="FLT77" s="141"/>
      <c r="FLU77" s="141"/>
      <c r="FLV77" s="141"/>
      <c r="FLW77" s="141"/>
      <c r="FLX77" s="141"/>
      <c r="FLY77" s="141"/>
      <c r="FLZ77" s="141"/>
      <c r="FMA77" s="141"/>
      <c r="FMB77" s="141"/>
      <c r="FMC77" s="141"/>
      <c r="FMD77" s="141"/>
      <c r="FME77" s="141"/>
      <c r="FMF77" s="141"/>
      <c r="FMG77" s="141"/>
      <c r="FMH77" s="141"/>
      <c r="FMI77" s="141"/>
      <c r="FMJ77" s="141"/>
      <c r="FMK77" s="141"/>
      <c r="FML77" s="141"/>
      <c r="FMM77" s="141"/>
      <c r="FMN77" s="141"/>
      <c r="FMO77" s="141"/>
      <c r="FMP77" s="141"/>
      <c r="FMQ77" s="141"/>
      <c r="FMR77" s="141"/>
      <c r="FMS77" s="141"/>
      <c r="FMT77" s="141"/>
      <c r="FMU77" s="141"/>
      <c r="FMV77" s="141"/>
      <c r="FMW77" s="141"/>
      <c r="FMX77" s="141"/>
      <c r="FMY77" s="141"/>
      <c r="FMZ77" s="141"/>
      <c r="FNA77" s="141"/>
      <c r="FNB77" s="141"/>
      <c r="FNC77" s="141"/>
      <c r="FND77" s="141"/>
      <c r="FNE77" s="141"/>
      <c r="FNF77" s="141"/>
      <c r="FNG77" s="141"/>
      <c r="FNH77" s="141"/>
      <c r="FNI77" s="141"/>
      <c r="FNJ77" s="141"/>
      <c r="FNK77" s="141"/>
      <c r="FNL77" s="141"/>
      <c r="FNM77" s="141"/>
      <c r="FNN77" s="141"/>
      <c r="FNO77" s="141"/>
      <c r="FNP77" s="141"/>
      <c r="FNQ77" s="141"/>
      <c r="FNR77" s="141"/>
      <c r="FNS77" s="141"/>
      <c r="FNT77" s="141"/>
      <c r="FNU77" s="141"/>
      <c r="FNV77" s="141"/>
      <c r="FNW77" s="141"/>
      <c r="FNX77" s="141"/>
      <c r="FNY77" s="141"/>
      <c r="FNZ77" s="141"/>
      <c r="FOA77" s="141"/>
      <c r="FOB77" s="141"/>
      <c r="FOC77" s="141"/>
      <c r="FOD77" s="141"/>
      <c r="FOE77" s="141"/>
      <c r="FOF77" s="141"/>
      <c r="FOG77" s="141"/>
      <c r="FOH77" s="141"/>
      <c r="FOI77" s="141"/>
      <c r="FOJ77" s="141"/>
      <c r="FOK77" s="141"/>
      <c r="FOL77" s="141"/>
      <c r="FOM77" s="141"/>
      <c r="FON77" s="141"/>
      <c r="FOO77" s="141"/>
      <c r="FOP77" s="141"/>
      <c r="FOQ77" s="141"/>
      <c r="FOR77" s="141"/>
      <c r="FOS77" s="141"/>
      <c r="FOT77" s="141"/>
      <c r="FOU77" s="141"/>
      <c r="FOV77" s="141"/>
      <c r="FOW77" s="141"/>
      <c r="FOX77" s="141"/>
      <c r="FOY77" s="141"/>
      <c r="FOZ77" s="141"/>
      <c r="FPA77" s="141"/>
      <c r="FPB77" s="141"/>
      <c r="FPC77" s="141"/>
      <c r="FPD77" s="141"/>
      <c r="FPE77" s="141"/>
      <c r="FPF77" s="141"/>
      <c r="FPG77" s="141"/>
      <c r="FPH77" s="141"/>
      <c r="FPI77" s="141"/>
      <c r="FPJ77" s="141"/>
      <c r="FPK77" s="141"/>
      <c r="FPL77" s="141"/>
      <c r="FPM77" s="141"/>
      <c r="FPN77" s="141"/>
      <c r="FPO77" s="141"/>
      <c r="FPP77" s="141"/>
      <c r="FPQ77" s="141"/>
      <c r="FPR77" s="141"/>
      <c r="FPS77" s="141"/>
      <c r="FPT77" s="141"/>
      <c r="FPU77" s="141"/>
      <c r="FPV77" s="141"/>
      <c r="FPW77" s="141"/>
      <c r="FPX77" s="141"/>
      <c r="FPY77" s="141"/>
      <c r="FPZ77" s="141"/>
      <c r="FQA77" s="141"/>
      <c r="FQB77" s="141"/>
      <c r="FQC77" s="141"/>
      <c r="FQD77" s="141"/>
      <c r="FQE77" s="141"/>
      <c r="FQF77" s="141"/>
      <c r="FQG77" s="141"/>
      <c r="FQH77" s="141"/>
      <c r="FQI77" s="141"/>
      <c r="FQJ77" s="141"/>
      <c r="FQK77" s="141"/>
      <c r="FQL77" s="141"/>
      <c r="FQM77" s="141"/>
      <c r="FQN77" s="141"/>
      <c r="FQO77" s="141"/>
      <c r="FQP77" s="141"/>
      <c r="FQQ77" s="141"/>
      <c r="FQR77" s="141"/>
      <c r="FQS77" s="141"/>
      <c r="FQT77" s="141"/>
      <c r="FQU77" s="141"/>
      <c r="FQV77" s="141"/>
      <c r="FQW77" s="141"/>
      <c r="FQX77" s="141"/>
      <c r="FQY77" s="141"/>
      <c r="FQZ77" s="141"/>
      <c r="FRA77" s="141"/>
      <c r="FRB77" s="141"/>
      <c r="FRC77" s="141"/>
      <c r="FRD77" s="141"/>
      <c r="FRE77" s="141"/>
      <c r="FRF77" s="141"/>
      <c r="FRG77" s="141"/>
      <c r="FRH77" s="141"/>
      <c r="FRI77" s="141"/>
      <c r="FRJ77" s="141"/>
      <c r="FRK77" s="141"/>
      <c r="FRL77" s="141"/>
      <c r="FRM77" s="141"/>
      <c r="FRN77" s="141"/>
      <c r="FRO77" s="141"/>
      <c r="FRP77" s="141"/>
      <c r="FRQ77" s="141"/>
      <c r="FRR77" s="141"/>
      <c r="FRS77" s="141"/>
      <c r="FRT77" s="141"/>
      <c r="FRU77" s="141"/>
      <c r="FRV77" s="141"/>
      <c r="FRW77" s="141"/>
      <c r="FRX77" s="141"/>
      <c r="FRY77" s="141"/>
      <c r="FRZ77" s="141"/>
      <c r="FSA77" s="141"/>
      <c r="FSB77" s="141"/>
      <c r="FSC77" s="141"/>
      <c r="FSD77" s="141"/>
      <c r="FSE77" s="141"/>
      <c r="FSF77" s="141"/>
      <c r="FSG77" s="141"/>
      <c r="FSH77" s="141"/>
      <c r="FSI77" s="141"/>
      <c r="FSJ77" s="141"/>
      <c r="FSK77" s="141"/>
      <c r="FSL77" s="141"/>
      <c r="FSM77" s="141"/>
      <c r="FSN77" s="141"/>
      <c r="FSO77" s="141"/>
      <c r="FSP77" s="141"/>
      <c r="FSQ77" s="141"/>
      <c r="FSR77" s="141"/>
      <c r="FSS77" s="141"/>
      <c r="FST77" s="141"/>
      <c r="FSU77" s="141"/>
      <c r="FSV77" s="141"/>
      <c r="FSW77" s="141"/>
      <c r="FSX77" s="141"/>
      <c r="FSY77" s="141"/>
      <c r="FSZ77" s="141"/>
      <c r="FTA77" s="141"/>
      <c r="FTB77" s="141"/>
      <c r="FTC77" s="141"/>
      <c r="FTD77" s="141"/>
      <c r="FTE77" s="141"/>
      <c r="FTF77" s="141"/>
      <c r="FTG77" s="141"/>
      <c r="FTH77" s="141"/>
      <c r="FTI77" s="141"/>
      <c r="FTJ77" s="141"/>
      <c r="FTK77" s="141"/>
      <c r="FTL77" s="141"/>
      <c r="FTM77" s="141"/>
      <c r="FTN77" s="141"/>
      <c r="FTO77" s="141"/>
      <c r="FTP77" s="141"/>
      <c r="FTQ77" s="141"/>
      <c r="FTR77" s="141"/>
      <c r="FTS77" s="141"/>
      <c r="FTT77" s="141"/>
      <c r="FTU77" s="141"/>
      <c r="FTV77" s="141"/>
      <c r="FTW77" s="141"/>
      <c r="FTX77" s="141"/>
      <c r="FTY77" s="141"/>
      <c r="FTZ77" s="141"/>
      <c r="FUA77" s="141"/>
      <c r="FUB77" s="141"/>
      <c r="FUC77" s="141"/>
      <c r="FUD77" s="141"/>
      <c r="FUE77" s="141"/>
      <c r="FUF77" s="141"/>
      <c r="FUG77" s="141"/>
      <c r="FUH77" s="141"/>
      <c r="FUI77" s="141"/>
      <c r="FUJ77" s="141"/>
      <c r="FUK77" s="141"/>
      <c r="FUL77" s="141"/>
      <c r="FUM77" s="141"/>
      <c r="FUN77" s="141"/>
      <c r="FUO77" s="141"/>
      <c r="FUP77" s="141"/>
      <c r="FUQ77" s="141"/>
      <c r="FUR77" s="141"/>
      <c r="FUS77" s="141"/>
      <c r="FUT77" s="141"/>
      <c r="FUU77" s="141"/>
      <c r="FUV77" s="141"/>
      <c r="FUW77" s="141"/>
      <c r="FUX77" s="141"/>
      <c r="FUY77" s="141"/>
      <c r="FUZ77" s="141"/>
      <c r="FVA77" s="141"/>
      <c r="FVB77" s="141"/>
      <c r="FVC77" s="141"/>
      <c r="FVD77" s="141"/>
      <c r="FVE77" s="141"/>
      <c r="FVF77" s="141"/>
      <c r="FVG77" s="141"/>
      <c r="FVH77" s="141"/>
      <c r="FVI77" s="141"/>
      <c r="FVJ77" s="141"/>
      <c r="FVK77" s="141"/>
      <c r="FVL77" s="141"/>
      <c r="FVM77" s="141"/>
      <c r="FVN77" s="141"/>
      <c r="FVO77" s="141"/>
      <c r="FVP77" s="141"/>
      <c r="FVQ77" s="141"/>
      <c r="FVR77" s="141"/>
      <c r="FVS77" s="141"/>
      <c r="FVT77" s="141"/>
      <c r="FVU77" s="141"/>
      <c r="FVV77" s="141"/>
      <c r="FVW77" s="141"/>
      <c r="FVX77" s="141"/>
      <c r="FVY77" s="141"/>
      <c r="FVZ77" s="141"/>
      <c r="FWA77" s="141"/>
      <c r="FWB77" s="141"/>
      <c r="FWC77" s="141"/>
      <c r="FWD77" s="141"/>
      <c r="FWE77" s="141"/>
      <c r="FWF77" s="141"/>
      <c r="FWG77" s="141"/>
      <c r="FWH77" s="141"/>
      <c r="FWI77" s="141"/>
      <c r="FWJ77" s="141"/>
      <c r="FWK77" s="141"/>
      <c r="FWL77" s="141"/>
      <c r="FWM77" s="141"/>
      <c r="FWN77" s="141"/>
      <c r="FWO77" s="141"/>
      <c r="FWP77" s="141"/>
      <c r="FWQ77" s="141"/>
      <c r="FWR77" s="141"/>
      <c r="FWS77" s="141"/>
      <c r="FWT77" s="141"/>
      <c r="FWU77" s="141"/>
      <c r="FWV77" s="141"/>
      <c r="FWW77" s="141"/>
      <c r="FWX77" s="141"/>
      <c r="FWY77" s="141"/>
      <c r="FWZ77" s="141"/>
      <c r="FXA77" s="141"/>
      <c r="FXB77" s="141"/>
      <c r="FXC77" s="141"/>
      <c r="FXD77" s="141"/>
      <c r="FXE77" s="141"/>
      <c r="FXF77" s="141"/>
      <c r="FXG77" s="141"/>
      <c r="FXH77" s="141"/>
      <c r="FXI77" s="141"/>
      <c r="FXJ77" s="141"/>
      <c r="FXK77" s="141"/>
      <c r="FXL77" s="141"/>
      <c r="FXM77" s="141"/>
      <c r="FXN77" s="141"/>
      <c r="FXO77" s="141"/>
      <c r="FXP77" s="141"/>
      <c r="FXQ77" s="141"/>
      <c r="FXR77" s="141"/>
      <c r="FXS77" s="141"/>
      <c r="FXT77" s="141"/>
      <c r="FXU77" s="141"/>
      <c r="FXV77" s="141"/>
      <c r="FXW77" s="141"/>
      <c r="FXX77" s="141"/>
      <c r="FXY77" s="141"/>
      <c r="FXZ77" s="141"/>
      <c r="FYA77" s="141"/>
      <c r="FYB77" s="141"/>
      <c r="FYC77" s="141"/>
      <c r="FYD77" s="141"/>
      <c r="FYE77" s="141"/>
      <c r="FYF77" s="141"/>
      <c r="FYG77" s="141"/>
      <c r="FYH77" s="141"/>
      <c r="FYI77" s="141"/>
      <c r="FYJ77" s="141"/>
      <c r="FYK77" s="141"/>
      <c r="FYL77" s="141"/>
      <c r="FYM77" s="141"/>
      <c r="FYN77" s="141"/>
      <c r="FYO77" s="141"/>
      <c r="FYP77" s="141"/>
      <c r="FYQ77" s="141"/>
      <c r="FYR77" s="141"/>
      <c r="FYS77" s="141"/>
      <c r="FYT77" s="141"/>
      <c r="FYU77" s="141"/>
      <c r="FYV77" s="141"/>
      <c r="FYW77" s="141"/>
      <c r="FYX77" s="141"/>
      <c r="FYY77" s="141"/>
      <c r="FYZ77" s="141"/>
      <c r="FZA77" s="141"/>
      <c r="FZB77" s="141"/>
      <c r="FZC77" s="141"/>
      <c r="FZD77" s="141"/>
      <c r="FZE77" s="141"/>
      <c r="FZF77" s="141"/>
      <c r="FZG77" s="141"/>
      <c r="FZH77" s="141"/>
      <c r="FZI77" s="141"/>
      <c r="FZJ77" s="141"/>
      <c r="FZK77" s="141"/>
      <c r="FZL77" s="141"/>
      <c r="FZM77" s="141"/>
      <c r="FZN77" s="141"/>
      <c r="FZO77" s="141"/>
      <c r="FZP77" s="141"/>
      <c r="FZQ77" s="141"/>
      <c r="FZR77" s="141"/>
      <c r="FZS77" s="141"/>
      <c r="FZT77" s="141"/>
      <c r="FZU77" s="141"/>
      <c r="FZV77" s="141"/>
      <c r="FZW77" s="141"/>
      <c r="FZX77" s="141"/>
      <c r="FZY77" s="141"/>
      <c r="FZZ77" s="141"/>
      <c r="GAA77" s="141"/>
      <c r="GAB77" s="141"/>
      <c r="GAC77" s="141"/>
      <c r="GAD77" s="141"/>
      <c r="GAE77" s="141"/>
      <c r="GAF77" s="141"/>
      <c r="GAG77" s="141"/>
      <c r="GAH77" s="141"/>
      <c r="GAI77" s="141"/>
      <c r="GAJ77" s="141"/>
      <c r="GAK77" s="141"/>
      <c r="GAL77" s="141"/>
      <c r="GAM77" s="141"/>
      <c r="GAN77" s="141"/>
      <c r="GAO77" s="141"/>
      <c r="GAP77" s="141"/>
      <c r="GAQ77" s="141"/>
      <c r="GAR77" s="141"/>
      <c r="GAS77" s="141"/>
      <c r="GAT77" s="141"/>
      <c r="GAU77" s="141"/>
      <c r="GAV77" s="141"/>
      <c r="GAW77" s="141"/>
      <c r="GAX77" s="141"/>
      <c r="GAY77" s="141"/>
      <c r="GAZ77" s="141"/>
      <c r="GBA77" s="141"/>
      <c r="GBB77" s="141"/>
      <c r="GBC77" s="141"/>
      <c r="GBD77" s="141"/>
      <c r="GBE77" s="141"/>
      <c r="GBF77" s="141"/>
      <c r="GBG77" s="141"/>
      <c r="GBH77" s="141"/>
      <c r="GBI77" s="141"/>
      <c r="GBJ77" s="141"/>
      <c r="GBK77" s="141"/>
      <c r="GBL77" s="141"/>
      <c r="GBM77" s="141"/>
      <c r="GBN77" s="141"/>
      <c r="GBO77" s="141"/>
      <c r="GBP77" s="141"/>
      <c r="GBQ77" s="141"/>
      <c r="GBR77" s="141"/>
      <c r="GBS77" s="141"/>
      <c r="GBT77" s="141"/>
      <c r="GBU77" s="141"/>
      <c r="GBV77" s="141"/>
      <c r="GBW77" s="141"/>
      <c r="GBX77" s="141"/>
      <c r="GBY77" s="141"/>
      <c r="GBZ77" s="141"/>
      <c r="GCA77" s="141"/>
      <c r="GCB77" s="141"/>
      <c r="GCC77" s="141"/>
      <c r="GCD77" s="141"/>
      <c r="GCE77" s="141"/>
      <c r="GCF77" s="141"/>
      <c r="GCG77" s="141"/>
      <c r="GCH77" s="141"/>
      <c r="GCI77" s="141"/>
      <c r="GCJ77" s="141"/>
      <c r="GCK77" s="141"/>
      <c r="GCL77" s="141"/>
      <c r="GCM77" s="141"/>
      <c r="GCN77" s="141"/>
      <c r="GCO77" s="141"/>
      <c r="GCP77" s="141"/>
      <c r="GCQ77" s="141"/>
      <c r="GCR77" s="141"/>
      <c r="GCS77" s="141"/>
      <c r="GCT77" s="141"/>
      <c r="GCU77" s="141"/>
      <c r="GCV77" s="141"/>
      <c r="GCW77" s="141"/>
      <c r="GCX77" s="141"/>
      <c r="GCY77" s="141"/>
      <c r="GCZ77" s="141"/>
      <c r="GDA77" s="141"/>
      <c r="GDB77" s="141"/>
      <c r="GDC77" s="141"/>
      <c r="GDD77" s="141"/>
      <c r="GDE77" s="141"/>
      <c r="GDF77" s="141"/>
      <c r="GDG77" s="141"/>
      <c r="GDH77" s="141"/>
      <c r="GDI77" s="141"/>
      <c r="GDJ77" s="141"/>
      <c r="GDK77" s="141"/>
      <c r="GDL77" s="141"/>
      <c r="GDM77" s="141"/>
      <c r="GDN77" s="141"/>
      <c r="GDO77" s="141"/>
      <c r="GDP77" s="141"/>
      <c r="GDQ77" s="141"/>
      <c r="GDR77" s="141"/>
      <c r="GDS77" s="141"/>
      <c r="GDT77" s="141"/>
      <c r="GDU77" s="141"/>
      <c r="GDV77" s="141"/>
      <c r="GDW77" s="141"/>
      <c r="GDX77" s="141"/>
      <c r="GDY77" s="141"/>
      <c r="GDZ77" s="141"/>
      <c r="GEA77" s="141"/>
      <c r="GEB77" s="141"/>
      <c r="GEC77" s="141"/>
      <c r="GED77" s="141"/>
      <c r="GEE77" s="141"/>
      <c r="GEF77" s="141"/>
      <c r="GEG77" s="141"/>
      <c r="GEH77" s="141"/>
      <c r="GEI77" s="141"/>
      <c r="GEJ77" s="141"/>
      <c r="GEK77" s="141"/>
      <c r="GEL77" s="141"/>
      <c r="GEM77" s="141"/>
      <c r="GEN77" s="141"/>
      <c r="GEO77" s="141"/>
      <c r="GEP77" s="141"/>
      <c r="GEQ77" s="141"/>
      <c r="GER77" s="141"/>
      <c r="GES77" s="141"/>
      <c r="GET77" s="141"/>
      <c r="GEU77" s="141"/>
      <c r="GEV77" s="141"/>
      <c r="GEW77" s="141"/>
      <c r="GEX77" s="141"/>
      <c r="GEY77" s="141"/>
      <c r="GEZ77" s="141"/>
      <c r="GFA77" s="141"/>
      <c r="GFB77" s="141"/>
      <c r="GFC77" s="141"/>
      <c r="GFD77" s="141"/>
      <c r="GFE77" s="141"/>
      <c r="GFF77" s="141"/>
      <c r="GFG77" s="141"/>
      <c r="GFH77" s="141"/>
      <c r="GFI77" s="141"/>
      <c r="GFJ77" s="141"/>
      <c r="GFK77" s="141"/>
      <c r="GFL77" s="141"/>
      <c r="GFM77" s="141"/>
      <c r="GFN77" s="141"/>
      <c r="GFO77" s="141"/>
      <c r="GFP77" s="141"/>
      <c r="GFQ77" s="141"/>
      <c r="GFR77" s="141"/>
      <c r="GFS77" s="141"/>
      <c r="GFT77" s="141"/>
      <c r="GFU77" s="141"/>
      <c r="GFV77" s="141"/>
      <c r="GFW77" s="141"/>
      <c r="GFX77" s="141"/>
      <c r="GFY77" s="141"/>
      <c r="GFZ77" s="141"/>
      <c r="GGA77" s="141"/>
      <c r="GGB77" s="141"/>
      <c r="GGC77" s="141"/>
      <c r="GGD77" s="141"/>
      <c r="GGE77" s="141"/>
      <c r="GGF77" s="141"/>
      <c r="GGG77" s="141"/>
      <c r="GGH77" s="141"/>
      <c r="GGI77" s="141"/>
      <c r="GGJ77" s="141"/>
      <c r="GGK77" s="141"/>
      <c r="GGL77" s="141"/>
      <c r="GGM77" s="141"/>
      <c r="GGN77" s="141"/>
      <c r="GGO77" s="141"/>
      <c r="GGP77" s="141"/>
      <c r="GGQ77" s="141"/>
      <c r="GGR77" s="141"/>
      <c r="GGS77" s="141"/>
      <c r="GGT77" s="141"/>
      <c r="GGU77" s="141"/>
      <c r="GGV77" s="141"/>
      <c r="GGW77" s="141"/>
      <c r="GGX77" s="141"/>
      <c r="GGY77" s="141"/>
      <c r="GGZ77" s="141"/>
      <c r="GHA77" s="141"/>
      <c r="GHB77" s="141"/>
      <c r="GHC77" s="141"/>
      <c r="GHD77" s="141"/>
      <c r="GHE77" s="141"/>
      <c r="GHF77" s="141"/>
      <c r="GHG77" s="141"/>
      <c r="GHH77" s="141"/>
      <c r="GHI77" s="141"/>
      <c r="GHJ77" s="141"/>
      <c r="GHK77" s="141"/>
      <c r="GHL77" s="141"/>
      <c r="GHM77" s="141"/>
      <c r="GHN77" s="141"/>
      <c r="GHO77" s="141"/>
      <c r="GHP77" s="141"/>
      <c r="GHQ77" s="141"/>
      <c r="GHR77" s="141"/>
      <c r="GHS77" s="141"/>
      <c r="GHT77" s="141"/>
      <c r="GHU77" s="141"/>
      <c r="GHV77" s="141"/>
      <c r="GHW77" s="141"/>
      <c r="GHX77" s="141"/>
      <c r="GHY77" s="141"/>
      <c r="GHZ77" s="141"/>
      <c r="GIA77" s="141"/>
      <c r="GIB77" s="141"/>
      <c r="GIC77" s="141"/>
      <c r="GID77" s="141"/>
      <c r="GIE77" s="141"/>
      <c r="GIF77" s="141"/>
      <c r="GIG77" s="141"/>
      <c r="GIH77" s="141"/>
      <c r="GII77" s="141"/>
      <c r="GIJ77" s="141"/>
      <c r="GIK77" s="141"/>
      <c r="GIL77" s="141"/>
      <c r="GIM77" s="141"/>
      <c r="GIN77" s="141"/>
      <c r="GIO77" s="141"/>
      <c r="GIP77" s="141"/>
      <c r="GIQ77" s="141"/>
      <c r="GIR77" s="141"/>
      <c r="GIS77" s="141"/>
      <c r="GIT77" s="141"/>
      <c r="GIU77" s="141"/>
      <c r="GIV77" s="141"/>
      <c r="GIW77" s="141"/>
      <c r="GIX77" s="141"/>
      <c r="GIY77" s="141"/>
      <c r="GIZ77" s="141"/>
      <c r="GJA77" s="141"/>
      <c r="GJB77" s="141"/>
      <c r="GJC77" s="141"/>
      <c r="GJD77" s="141"/>
      <c r="GJE77" s="141"/>
      <c r="GJF77" s="141"/>
      <c r="GJG77" s="141"/>
      <c r="GJH77" s="141"/>
      <c r="GJI77" s="141"/>
      <c r="GJJ77" s="141"/>
      <c r="GJK77" s="141"/>
      <c r="GJL77" s="141"/>
      <c r="GJM77" s="141"/>
      <c r="GJN77" s="141"/>
      <c r="GJO77" s="141"/>
      <c r="GJP77" s="141"/>
      <c r="GJQ77" s="141"/>
      <c r="GJR77" s="141"/>
      <c r="GJS77" s="141"/>
      <c r="GJT77" s="141"/>
      <c r="GJU77" s="141"/>
      <c r="GJV77" s="141"/>
      <c r="GJW77" s="141"/>
      <c r="GJX77" s="141"/>
      <c r="GJY77" s="141"/>
      <c r="GJZ77" s="141"/>
      <c r="GKA77" s="141"/>
      <c r="GKB77" s="141"/>
      <c r="GKC77" s="141"/>
      <c r="GKD77" s="141"/>
      <c r="GKE77" s="141"/>
      <c r="GKF77" s="141"/>
      <c r="GKG77" s="141"/>
      <c r="GKH77" s="141"/>
      <c r="GKI77" s="141"/>
      <c r="GKJ77" s="141"/>
      <c r="GKK77" s="141"/>
      <c r="GKL77" s="141"/>
      <c r="GKM77" s="141"/>
      <c r="GKN77" s="141"/>
      <c r="GKO77" s="141"/>
      <c r="GKP77" s="141"/>
      <c r="GKQ77" s="141"/>
      <c r="GKR77" s="141"/>
      <c r="GKS77" s="141"/>
      <c r="GKT77" s="141"/>
      <c r="GKU77" s="141"/>
      <c r="GKV77" s="141"/>
      <c r="GKW77" s="141"/>
      <c r="GKX77" s="141"/>
      <c r="GKY77" s="141"/>
      <c r="GKZ77" s="141"/>
      <c r="GLA77" s="141"/>
      <c r="GLB77" s="141"/>
      <c r="GLC77" s="141"/>
      <c r="GLD77" s="141"/>
      <c r="GLE77" s="141"/>
      <c r="GLF77" s="141"/>
      <c r="GLG77" s="141"/>
      <c r="GLH77" s="141"/>
      <c r="GLI77" s="141"/>
      <c r="GLJ77" s="141"/>
      <c r="GLK77" s="141"/>
      <c r="GLL77" s="141"/>
      <c r="GLM77" s="141"/>
      <c r="GLN77" s="141"/>
      <c r="GLO77" s="141"/>
      <c r="GLP77" s="141"/>
      <c r="GLQ77" s="141"/>
      <c r="GLR77" s="141"/>
      <c r="GLS77" s="141"/>
      <c r="GLT77" s="141"/>
      <c r="GLU77" s="141"/>
      <c r="GLV77" s="141"/>
      <c r="GLW77" s="141"/>
      <c r="GLX77" s="141"/>
      <c r="GLY77" s="141"/>
      <c r="GLZ77" s="141"/>
      <c r="GMA77" s="141"/>
      <c r="GMB77" s="141"/>
      <c r="GMC77" s="141"/>
      <c r="GMD77" s="141"/>
      <c r="GME77" s="141"/>
      <c r="GMF77" s="141"/>
      <c r="GMG77" s="141"/>
      <c r="GMH77" s="141"/>
      <c r="GMI77" s="141"/>
      <c r="GMJ77" s="141"/>
      <c r="GMK77" s="141"/>
      <c r="GML77" s="141"/>
      <c r="GMM77" s="141"/>
      <c r="GMN77" s="141"/>
      <c r="GMO77" s="141"/>
      <c r="GMP77" s="141"/>
      <c r="GMQ77" s="141"/>
      <c r="GMR77" s="141"/>
      <c r="GMS77" s="141"/>
      <c r="GMT77" s="141"/>
      <c r="GMU77" s="141"/>
      <c r="GMV77" s="141"/>
      <c r="GMW77" s="141"/>
      <c r="GMX77" s="141"/>
      <c r="GMY77" s="141"/>
      <c r="GMZ77" s="141"/>
      <c r="GNA77" s="141"/>
      <c r="GNB77" s="141"/>
      <c r="GNC77" s="141"/>
      <c r="GND77" s="141"/>
      <c r="GNE77" s="141"/>
      <c r="GNF77" s="141"/>
      <c r="GNG77" s="141"/>
      <c r="GNH77" s="141"/>
      <c r="GNI77" s="141"/>
      <c r="GNJ77" s="141"/>
      <c r="GNK77" s="141"/>
      <c r="GNL77" s="141"/>
      <c r="GNM77" s="141"/>
      <c r="GNN77" s="141"/>
      <c r="GNO77" s="141"/>
      <c r="GNP77" s="141"/>
      <c r="GNQ77" s="141"/>
      <c r="GNR77" s="141"/>
      <c r="GNS77" s="141"/>
      <c r="GNT77" s="141"/>
      <c r="GNU77" s="141"/>
      <c r="GNV77" s="141"/>
      <c r="GNW77" s="141"/>
      <c r="GNX77" s="141"/>
      <c r="GNY77" s="141"/>
      <c r="GNZ77" s="141"/>
      <c r="GOA77" s="141"/>
      <c r="GOB77" s="141"/>
      <c r="GOC77" s="141"/>
      <c r="GOD77" s="141"/>
      <c r="GOE77" s="141"/>
      <c r="GOF77" s="141"/>
      <c r="GOG77" s="141"/>
      <c r="GOH77" s="141"/>
      <c r="GOI77" s="141"/>
      <c r="GOJ77" s="141"/>
      <c r="GOK77" s="141"/>
      <c r="GOL77" s="141"/>
      <c r="GOM77" s="141"/>
      <c r="GON77" s="141"/>
      <c r="GOO77" s="141"/>
      <c r="GOP77" s="141"/>
      <c r="GOQ77" s="141"/>
      <c r="GOR77" s="141"/>
      <c r="GOS77" s="141"/>
      <c r="GOT77" s="141"/>
      <c r="GOU77" s="141"/>
      <c r="GOV77" s="141"/>
      <c r="GOW77" s="141"/>
      <c r="GOX77" s="141"/>
      <c r="GOY77" s="141"/>
      <c r="GOZ77" s="141"/>
      <c r="GPA77" s="141"/>
      <c r="GPB77" s="141"/>
      <c r="GPC77" s="141"/>
      <c r="GPD77" s="141"/>
      <c r="GPE77" s="141"/>
      <c r="GPF77" s="141"/>
      <c r="GPG77" s="141"/>
      <c r="GPH77" s="141"/>
      <c r="GPI77" s="141"/>
      <c r="GPJ77" s="141"/>
      <c r="GPK77" s="141"/>
      <c r="GPL77" s="141"/>
      <c r="GPM77" s="141"/>
      <c r="GPN77" s="141"/>
      <c r="GPO77" s="141"/>
      <c r="GPP77" s="141"/>
      <c r="GPQ77" s="141"/>
      <c r="GPR77" s="141"/>
      <c r="GPS77" s="141"/>
      <c r="GPT77" s="141"/>
      <c r="GPU77" s="141"/>
      <c r="GPV77" s="141"/>
      <c r="GPW77" s="141"/>
      <c r="GPX77" s="141"/>
      <c r="GPY77" s="141"/>
      <c r="GPZ77" s="141"/>
      <c r="GQA77" s="141"/>
      <c r="GQB77" s="141"/>
      <c r="GQC77" s="141"/>
      <c r="GQD77" s="141"/>
      <c r="GQE77" s="141"/>
      <c r="GQF77" s="141"/>
      <c r="GQG77" s="141"/>
      <c r="GQH77" s="141"/>
      <c r="GQI77" s="141"/>
      <c r="GQJ77" s="141"/>
      <c r="GQK77" s="141"/>
      <c r="GQL77" s="141"/>
      <c r="GQM77" s="141"/>
      <c r="GQN77" s="141"/>
      <c r="GQO77" s="141"/>
      <c r="GQP77" s="141"/>
      <c r="GQQ77" s="141"/>
      <c r="GQR77" s="141"/>
      <c r="GQS77" s="141"/>
      <c r="GQT77" s="141"/>
      <c r="GQU77" s="141"/>
      <c r="GQV77" s="141"/>
      <c r="GQW77" s="141"/>
      <c r="GQX77" s="141"/>
      <c r="GQY77" s="141"/>
      <c r="GQZ77" s="141"/>
      <c r="GRA77" s="141"/>
      <c r="GRB77" s="141"/>
      <c r="GRC77" s="141"/>
      <c r="GRD77" s="141"/>
      <c r="GRE77" s="141"/>
      <c r="GRF77" s="141"/>
      <c r="GRG77" s="141"/>
      <c r="GRH77" s="141"/>
      <c r="GRI77" s="141"/>
      <c r="GRJ77" s="141"/>
      <c r="GRK77" s="141"/>
      <c r="GRL77" s="141"/>
      <c r="GRM77" s="141"/>
      <c r="GRN77" s="141"/>
      <c r="GRO77" s="141"/>
      <c r="GRP77" s="141"/>
      <c r="GRQ77" s="141"/>
      <c r="GRR77" s="141"/>
      <c r="GRS77" s="141"/>
      <c r="GRT77" s="141"/>
      <c r="GRU77" s="141"/>
      <c r="GRV77" s="141"/>
      <c r="GRW77" s="141"/>
      <c r="GRX77" s="141"/>
      <c r="GRY77" s="141"/>
      <c r="GRZ77" s="141"/>
      <c r="GSA77" s="141"/>
      <c r="GSB77" s="141"/>
      <c r="GSC77" s="141"/>
      <c r="GSD77" s="141"/>
      <c r="GSE77" s="141"/>
      <c r="GSF77" s="141"/>
      <c r="GSG77" s="141"/>
      <c r="GSH77" s="141"/>
      <c r="GSI77" s="141"/>
      <c r="GSJ77" s="141"/>
      <c r="GSK77" s="141"/>
      <c r="GSL77" s="141"/>
      <c r="GSM77" s="141"/>
      <c r="GSN77" s="141"/>
      <c r="GSO77" s="141"/>
      <c r="GSP77" s="141"/>
      <c r="GSQ77" s="141"/>
      <c r="GSR77" s="141"/>
      <c r="GSS77" s="141"/>
      <c r="GST77" s="141"/>
      <c r="GSU77" s="141"/>
      <c r="GSV77" s="141"/>
      <c r="GSW77" s="141"/>
      <c r="GSX77" s="141"/>
      <c r="GSY77" s="141"/>
      <c r="GSZ77" s="141"/>
      <c r="GTA77" s="141"/>
      <c r="GTB77" s="141"/>
      <c r="GTC77" s="141"/>
      <c r="GTD77" s="141"/>
      <c r="GTE77" s="141"/>
      <c r="GTF77" s="141"/>
      <c r="GTG77" s="141"/>
      <c r="GTH77" s="141"/>
      <c r="GTI77" s="141"/>
      <c r="GTJ77" s="141"/>
      <c r="GTK77" s="141"/>
      <c r="GTL77" s="141"/>
      <c r="GTM77" s="141"/>
      <c r="GTN77" s="141"/>
      <c r="GTO77" s="141"/>
      <c r="GTP77" s="141"/>
      <c r="GTQ77" s="141"/>
      <c r="GTR77" s="141"/>
      <c r="GTS77" s="141"/>
      <c r="GTT77" s="141"/>
      <c r="GTU77" s="141"/>
      <c r="GTV77" s="141"/>
      <c r="GTW77" s="141"/>
      <c r="GTX77" s="141"/>
      <c r="GTY77" s="141"/>
      <c r="GTZ77" s="141"/>
      <c r="GUA77" s="141"/>
      <c r="GUB77" s="141"/>
      <c r="GUC77" s="141"/>
      <c r="GUD77" s="141"/>
      <c r="GUE77" s="141"/>
      <c r="GUF77" s="141"/>
      <c r="GUG77" s="141"/>
      <c r="GUH77" s="141"/>
      <c r="GUI77" s="141"/>
      <c r="GUJ77" s="141"/>
      <c r="GUK77" s="141"/>
      <c r="GUL77" s="141"/>
      <c r="GUM77" s="141"/>
      <c r="GUN77" s="141"/>
      <c r="GUO77" s="141"/>
      <c r="GUP77" s="141"/>
      <c r="GUQ77" s="141"/>
      <c r="GUR77" s="141"/>
      <c r="GUS77" s="141"/>
      <c r="GUT77" s="141"/>
      <c r="GUU77" s="141"/>
      <c r="GUV77" s="141"/>
      <c r="GUW77" s="141"/>
      <c r="GUX77" s="141"/>
      <c r="GUY77" s="141"/>
      <c r="GUZ77" s="141"/>
      <c r="GVA77" s="141"/>
      <c r="GVB77" s="141"/>
      <c r="GVC77" s="141"/>
      <c r="GVD77" s="141"/>
      <c r="GVE77" s="141"/>
      <c r="GVF77" s="141"/>
      <c r="GVG77" s="141"/>
      <c r="GVH77" s="141"/>
      <c r="GVI77" s="141"/>
      <c r="GVJ77" s="141"/>
      <c r="GVK77" s="141"/>
      <c r="GVL77" s="141"/>
      <c r="GVM77" s="141"/>
      <c r="GVN77" s="141"/>
      <c r="GVO77" s="141"/>
      <c r="GVP77" s="141"/>
      <c r="GVQ77" s="141"/>
      <c r="GVR77" s="141"/>
      <c r="GVS77" s="141"/>
      <c r="GVT77" s="141"/>
      <c r="GVU77" s="141"/>
      <c r="GVV77" s="141"/>
      <c r="GVW77" s="141"/>
      <c r="GVX77" s="141"/>
      <c r="GVY77" s="141"/>
      <c r="GVZ77" s="141"/>
      <c r="GWA77" s="141"/>
      <c r="GWB77" s="141"/>
      <c r="GWC77" s="141"/>
      <c r="GWD77" s="141"/>
      <c r="GWE77" s="141"/>
      <c r="GWF77" s="141"/>
      <c r="GWG77" s="141"/>
      <c r="GWH77" s="141"/>
      <c r="GWI77" s="141"/>
      <c r="GWJ77" s="141"/>
      <c r="GWK77" s="141"/>
      <c r="GWL77" s="141"/>
      <c r="GWM77" s="141"/>
      <c r="GWN77" s="141"/>
      <c r="GWO77" s="141"/>
      <c r="GWP77" s="141"/>
      <c r="GWQ77" s="141"/>
      <c r="GWR77" s="141"/>
      <c r="GWS77" s="141"/>
      <c r="GWT77" s="141"/>
      <c r="GWU77" s="141"/>
      <c r="GWV77" s="141"/>
      <c r="GWW77" s="141"/>
      <c r="GWX77" s="141"/>
      <c r="GWY77" s="141"/>
      <c r="GWZ77" s="141"/>
      <c r="GXA77" s="141"/>
      <c r="GXB77" s="141"/>
      <c r="GXC77" s="141"/>
      <c r="GXD77" s="141"/>
      <c r="GXE77" s="141"/>
      <c r="GXF77" s="141"/>
      <c r="GXG77" s="141"/>
      <c r="GXH77" s="141"/>
      <c r="GXI77" s="141"/>
      <c r="GXJ77" s="141"/>
      <c r="GXK77" s="141"/>
      <c r="GXL77" s="141"/>
      <c r="GXM77" s="141"/>
      <c r="GXN77" s="141"/>
      <c r="GXO77" s="141"/>
      <c r="GXP77" s="141"/>
      <c r="GXQ77" s="141"/>
      <c r="GXR77" s="141"/>
      <c r="GXS77" s="141"/>
      <c r="GXT77" s="141"/>
      <c r="GXU77" s="141"/>
      <c r="GXV77" s="141"/>
      <c r="GXW77" s="141"/>
      <c r="GXX77" s="141"/>
      <c r="GXY77" s="141"/>
      <c r="GXZ77" s="141"/>
      <c r="GYA77" s="141"/>
      <c r="GYB77" s="141"/>
      <c r="GYC77" s="141"/>
      <c r="GYD77" s="141"/>
      <c r="GYE77" s="141"/>
      <c r="GYF77" s="141"/>
      <c r="GYG77" s="141"/>
      <c r="GYH77" s="141"/>
      <c r="GYI77" s="141"/>
      <c r="GYJ77" s="141"/>
      <c r="GYK77" s="141"/>
      <c r="GYL77" s="141"/>
      <c r="GYM77" s="141"/>
      <c r="GYN77" s="141"/>
      <c r="GYO77" s="141"/>
      <c r="GYP77" s="141"/>
      <c r="GYQ77" s="141"/>
      <c r="GYR77" s="141"/>
      <c r="GYS77" s="141"/>
      <c r="GYT77" s="141"/>
      <c r="GYU77" s="141"/>
      <c r="GYV77" s="141"/>
      <c r="GYW77" s="141"/>
      <c r="GYX77" s="141"/>
      <c r="GYY77" s="141"/>
      <c r="GYZ77" s="141"/>
      <c r="GZA77" s="141"/>
      <c r="GZB77" s="141"/>
      <c r="GZC77" s="141"/>
      <c r="GZD77" s="141"/>
      <c r="GZE77" s="141"/>
      <c r="GZF77" s="141"/>
      <c r="GZG77" s="141"/>
      <c r="GZH77" s="141"/>
      <c r="GZI77" s="141"/>
      <c r="GZJ77" s="141"/>
      <c r="GZK77" s="141"/>
      <c r="GZL77" s="141"/>
      <c r="GZM77" s="141"/>
      <c r="GZN77" s="141"/>
      <c r="GZO77" s="141"/>
      <c r="GZP77" s="141"/>
      <c r="GZQ77" s="141"/>
      <c r="GZR77" s="141"/>
      <c r="GZS77" s="141"/>
      <c r="GZT77" s="141"/>
      <c r="GZU77" s="141"/>
      <c r="GZV77" s="141"/>
      <c r="GZW77" s="141"/>
      <c r="GZX77" s="141"/>
      <c r="GZY77" s="141"/>
      <c r="GZZ77" s="141"/>
      <c r="HAA77" s="141"/>
      <c r="HAB77" s="141"/>
      <c r="HAC77" s="141"/>
      <c r="HAD77" s="141"/>
      <c r="HAE77" s="141"/>
      <c r="HAF77" s="141"/>
      <c r="HAG77" s="141"/>
      <c r="HAH77" s="141"/>
      <c r="HAI77" s="141"/>
      <c r="HAJ77" s="141"/>
      <c r="HAK77" s="141"/>
      <c r="HAL77" s="141"/>
      <c r="HAM77" s="141"/>
      <c r="HAN77" s="141"/>
      <c r="HAO77" s="141"/>
      <c r="HAP77" s="141"/>
      <c r="HAQ77" s="141"/>
      <c r="HAR77" s="141"/>
      <c r="HAS77" s="141"/>
      <c r="HAT77" s="141"/>
      <c r="HAU77" s="141"/>
      <c r="HAV77" s="141"/>
      <c r="HAW77" s="141"/>
      <c r="HAX77" s="141"/>
      <c r="HAY77" s="141"/>
      <c r="HAZ77" s="141"/>
      <c r="HBA77" s="141"/>
      <c r="HBB77" s="141"/>
      <c r="HBC77" s="141"/>
      <c r="HBD77" s="141"/>
      <c r="HBE77" s="141"/>
      <c r="HBF77" s="141"/>
      <c r="HBG77" s="141"/>
      <c r="HBH77" s="141"/>
      <c r="HBI77" s="141"/>
      <c r="HBJ77" s="141"/>
      <c r="HBK77" s="141"/>
      <c r="HBL77" s="141"/>
      <c r="HBM77" s="141"/>
      <c r="HBN77" s="141"/>
      <c r="HBO77" s="141"/>
      <c r="HBP77" s="141"/>
      <c r="HBQ77" s="141"/>
      <c r="HBR77" s="141"/>
      <c r="HBS77" s="141"/>
      <c r="HBT77" s="141"/>
      <c r="HBU77" s="141"/>
      <c r="HBV77" s="141"/>
      <c r="HBW77" s="141"/>
      <c r="HBX77" s="141"/>
      <c r="HBY77" s="141"/>
      <c r="HBZ77" s="141"/>
      <c r="HCA77" s="141"/>
      <c r="HCB77" s="141"/>
      <c r="HCC77" s="141"/>
      <c r="HCD77" s="141"/>
      <c r="HCE77" s="141"/>
      <c r="HCF77" s="141"/>
      <c r="HCG77" s="141"/>
      <c r="HCH77" s="141"/>
      <c r="HCI77" s="141"/>
      <c r="HCJ77" s="141"/>
      <c r="HCK77" s="141"/>
      <c r="HCL77" s="141"/>
      <c r="HCM77" s="141"/>
      <c r="HCN77" s="141"/>
      <c r="HCO77" s="141"/>
      <c r="HCP77" s="141"/>
      <c r="HCQ77" s="141"/>
      <c r="HCR77" s="141"/>
      <c r="HCS77" s="141"/>
      <c r="HCT77" s="141"/>
      <c r="HCU77" s="141"/>
      <c r="HCV77" s="141"/>
      <c r="HCW77" s="141"/>
      <c r="HCX77" s="141"/>
      <c r="HCY77" s="141"/>
      <c r="HCZ77" s="141"/>
      <c r="HDA77" s="141"/>
      <c r="HDB77" s="141"/>
      <c r="HDC77" s="141"/>
      <c r="HDD77" s="141"/>
      <c r="HDE77" s="141"/>
      <c r="HDF77" s="141"/>
      <c r="HDG77" s="141"/>
      <c r="HDH77" s="141"/>
      <c r="HDI77" s="141"/>
      <c r="HDJ77" s="141"/>
      <c r="HDK77" s="141"/>
      <c r="HDL77" s="141"/>
      <c r="HDM77" s="141"/>
      <c r="HDN77" s="141"/>
      <c r="HDO77" s="141"/>
      <c r="HDP77" s="141"/>
      <c r="HDQ77" s="141"/>
      <c r="HDR77" s="141"/>
      <c r="HDS77" s="141"/>
      <c r="HDT77" s="141"/>
      <c r="HDU77" s="141"/>
      <c r="HDV77" s="141"/>
      <c r="HDW77" s="141"/>
      <c r="HDX77" s="141"/>
      <c r="HDY77" s="141"/>
      <c r="HDZ77" s="141"/>
      <c r="HEA77" s="141"/>
      <c r="HEB77" s="141"/>
      <c r="HEC77" s="141"/>
      <c r="HED77" s="141"/>
      <c r="HEE77" s="141"/>
      <c r="HEF77" s="141"/>
      <c r="HEG77" s="141"/>
      <c r="HEH77" s="141"/>
      <c r="HEI77" s="141"/>
      <c r="HEJ77" s="141"/>
      <c r="HEK77" s="141"/>
      <c r="HEL77" s="141"/>
      <c r="HEM77" s="141"/>
      <c r="HEN77" s="141"/>
      <c r="HEO77" s="141"/>
      <c r="HEP77" s="141"/>
      <c r="HEQ77" s="141"/>
      <c r="HER77" s="141"/>
      <c r="HES77" s="141"/>
      <c r="HET77" s="141"/>
      <c r="HEU77" s="141"/>
      <c r="HEV77" s="141"/>
      <c r="HEW77" s="141"/>
      <c r="HEX77" s="141"/>
      <c r="HEY77" s="141"/>
      <c r="HEZ77" s="141"/>
      <c r="HFA77" s="141"/>
      <c r="HFB77" s="141"/>
      <c r="HFC77" s="141"/>
      <c r="HFD77" s="141"/>
      <c r="HFE77" s="141"/>
      <c r="HFF77" s="141"/>
      <c r="HFG77" s="141"/>
      <c r="HFH77" s="141"/>
      <c r="HFI77" s="141"/>
      <c r="HFJ77" s="141"/>
      <c r="HFK77" s="141"/>
      <c r="HFL77" s="141"/>
      <c r="HFM77" s="141"/>
      <c r="HFN77" s="141"/>
      <c r="HFO77" s="141"/>
      <c r="HFP77" s="141"/>
      <c r="HFQ77" s="141"/>
      <c r="HFR77" s="141"/>
      <c r="HFS77" s="141"/>
      <c r="HFT77" s="141"/>
      <c r="HFU77" s="141"/>
      <c r="HFV77" s="141"/>
      <c r="HFW77" s="141"/>
      <c r="HFX77" s="141"/>
      <c r="HFY77" s="141"/>
      <c r="HFZ77" s="141"/>
      <c r="HGA77" s="141"/>
      <c r="HGB77" s="141"/>
      <c r="HGC77" s="141"/>
      <c r="HGD77" s="141"/>
      <c r="HGE77" s="141"/>
      <c r="HGF77" s="141"/>
      <c r="HGG77" s="141"/>
      <c r="HGH77" s="141"/>
      <c r="HGI77" s="141"/>
      <c r="HGJ77" s="141"/>
      <c r="HGK77" s="141"/>
      <c r="HGL77" s="141"/>
      <c r="HGM77" s="141"/>
      <c r="HGN77" s="141"/>
      <c r="HGO77" s="141"/>
      <c r="HGP77" s="141"/>
      <c r="HGQ77" s="141"/>
      <c r="HGR77" s="141"/>
      <c r="HGS77" s="141"/>
      <c r="HGT77" s="141"/>
      <c r="HGU77" s="141"/>
      <c r="HGV77" s="141"/>
      <c r="HGW77" s="141"/>
      <c r="HGX77" s="141"/>
      <c r="HGY77" s="141"/>
      <c r="HGZ77" s="141"/>
      <c r="HHA77" s="141"/>
      <c r="HHB77" s="141"/>
      <c r="HHC77" s="141"/>
      <c r="HHD77" s="141"/>
      <c r="HHE77" s="141"/>
      <c r="HHF77" s="141"/>
      <c r="HHG77" s="141"/>
      <c r="HHH77" s="141"/>
      <c r="HHI77" s="141"/>
      <c r="HHJ77" s="141"/>
      <c r="HHK77" s="141"/>
      <c r="HHL77" s="141"/>
      <c r="HHM77" s="141"/>
      <c r="HHN77" s="141"/>
      <c r="HHO77" s="141"/>
      <c r="HHP77" s="141"/>
      <c r="HHQ77" s="141"/>
      <c r="HHR77" s="141"/>
      <c r="HHS77" s="141"/>
      <c r="HHT77" s="141"/>
      <c r="HHU77" s="141"/>
      <c r="HHV77" s="141"/>
      <c r="HHW77" s="141"/>
      <c r="HHX77" s="141"/>
      <c r="HHY77" s="141"/>
      <c r="HHZ77" s="141"/>
      <c r="HIA77" s="141"/>
      <c r="HIB77" s="141"/>
      <c r="HIC77" s="141"/>
      <c r="HID77" s="141"/>
      <c r="HIE77" s="141"/>
      <c r="HIF77" s="141"/>
      <c r="HIG77" s="141"/>
      <c r="HIH77" s="141"/>
      <c r="HII77" s="141"/>
      <c r="HIJ77" s="141"/>
      <c r="HIK77" s="141"/>
      <c r="HIL77" s="141"/>
      <c r="HIM77" s="141"/>
      <c r="HIN77" s="141"/>
      <c r="HIO77" s="141"/>
      <c r="HIP77" s="141"/>
      <c r="HIQ77" s="141"/>
      <c r="HIR77" s="141"/>
      <c r="HIS77" s="141"/>
      <c r="HIT77" s="141"/>
      <c r="HIU77" s="141"/>
      <c r="HIV77" s="141"/>
      <c r="HIW77" s="141"/>
      <c r="HIX77" s="141"/>
      <c r="HIY77" s="141"/>
      <c r="HIZ77" s="141"/>
      <c r="HJA77" s="141"/>
      <c r="HJB77" s="141"/>
      <c r="HJC77" s="141"/>
      <c r="HJD77" s="141"/>
      <c r="HJE77" s="141"/>
      <c r="HJF77" s="141"/>
      <c r="HJG77" s="141"/>
      <c r="HJH77" s="141"/>
      <c r="HJI77" s="141"/>
      <c r="HJJ77" s="141"/>
      <c r="HJK77" s="141"/>
      <c r="HJL77" s="141"/>
      <c r="HJM77" s="141"/>
      <c r="HJN77" s="141"/>
      <c r="HJO77" s="141"/>
      <c r="HJP77" s="141"/>
      <c r="HJQ77" s="141"/>
      <c r="HJR77" s="141"/>
      <c r="HJS77" s="141"/>
      <c r="HJT77" s="141"/>
      <c r="HJU77" s="141"/>
      <c r="HJV77" s="141"/>
      <c r="HJW77" s="141"/>
      <c r="HJX77" s="141"/>
      <c r="HJY77" s="141"/>
      <c r="HJZ77" s="141"/>
      <c r="HKA77" s="141"/>
      <c r="HKB77" s="141"/>
      <c r="HKC77" s="141"/>
      <c r="HKD77" s="141"/>
      <c r="HKE77" s="141"/>
      <c r="HKF77" s="141"/>
      <c r="HKG77" s="141"/>
      <c r="HKH77" s="141"/>
      <c r="HKI77" s="141"/>
      <c r="HKJ77" s="141"/>
      <c r="HKK77" s="141"/>
      <c r="HKL77" s="141"/>
      <c r="HKM77" s="141"/>
      <c r="HKN77" s="141"/>
      <c r="HKO77" s="141"/>
      <c r="HKP77" s="141"/>
      <c r="HKQ77" s="141"/>
      <c r="HKR77" s="141"/>
      <c r="HKS77" s="141"/>
      <c r="HKT77" s="141"/>
      <c r="HKU77" s="141"/>
      <c r="HKV77" s="141"/>
      <c r="HKW77" s="141"/>
      <c r="HKX77" s="141"/>
      <c r="HKY77" s="141"/>
      <c r="HKZ77" s="141"/>
      <c r="HLA77" s="141"/>
      <c r="HLB77" s="141"/>
      <c r="HLC77" s="141"/>
      <c r="HLD77" s="141"/>
      <c r="HLE77" s="141"/>
      <c r="HLF77" s="141"/>
      <c r="HLG77" s="141"/>
      <c r="HLH77" s="141"/>
      <c r="HLI77" s="141"/>
      <c r="HLJ77" s="141"/>
      <c r="HLK77" s="141"/>
      <c r="HLL77" s="141"/>
      <c r="HLM77" s="141"/>
      <c r="HLN77" s="141"/>
      <c r="HLO77" s="141"/>
      <c r="HLP77" s="141"/>
      <c r="HLQ77" s="141"/>
      <c r="HLR77" s="141"/>
      <c r="HLS77" s="141"/>
      <c r="HLT77" s="141"/>
      <c r="HLU77" s="141"/>
      <c r="HLV77" s="141"/>
      <c r="HLW77" s="141"/>
      <c r="HLX77" s="141"/>
      <c r="HLY77" s="141"/>
      <c r="HLZ77" s="141"/>
      <c r="HMA77" s="141"/>
      <c r="HMB77" s="141"/>
      <c r="HMC77" s="141"/>
      <c r="HMD77" s="141"/>
      <c r="HME77" s="141"/>
      <c r="HMF77" s="141"/>
      <c r="HMG77" s="141"/>
      <c r="HMH77" s="141"/>
      <c r="HMI77" s="141"/>
      <c r="HMJ77" s="141"/>
      <c r="HMK77" s="141"/>
      <c r="HML77" s="141"/>
      <c r="HMM77" s="141"/>
      <c r="HMN77" s="141"/>
      <c r="HMO77" s="141"/>
      <c r="HMP77" s="141"/>
      <c r="HMQ77" s="141"/>
      <c r="HMR77" s="141"/>
      <c r="HMS77" s="141"/>
      <c r="HMT77" s="141"/>
      <c r="HMU77" s="141"/>
      <c r="HMV77" s="141"/>
      <c r="HMW77" s="141"/>
      <c r="HMX77" s="141"/>
      <c r="HMY77" s="141"/>
      <c r="HMZ77" s="141"/>
      <c r="HNA77" s="141"/>
      <c r="HNB77" s="141"/>
      <c r="HNC77" s="141"/>
      <c r="HND77" s="141"/>
      <c r="HNE77" s="141"/>
      <c r="HNF77" s="141"/>
      <c r="HNG77" s="141"/>
      <c r="HNH77" s="141"/>
      <c r="HNI77" s="141"/>
      <c r="HNJ77" s="141"/>
      <c r="HNK77" s="141"/>
      <c r="HNL77" s="141"/>
      <c r="HNM77" s="141"/>
      <c r="HNN77" s="141"/>
      <c r="HNO77" s="141"/>
      <c r="HNP77" s="141"/>
      <c r="HNQ77" s="141"/>
      <c r="HNR77" s="141"/>
      <c r="HNS77" s="141"/>
      <c r="HNT77" s="141"/>
      <c r="HNU77" s="141"/>
      <c r="HNV77" s="141"/>
      <c r="HNW77" s="141"/>
      <c r="HNX77" s="141"/>
      <c r="HNY77" s="141"/>
      <c r="HNZ77" s="141"/>
      <c r="HOA77" s="141"/>
      <c r="HOB77" s="141"/>
      <c r="HOC77" s="141"/>
      <c r="HOD77" s="141"/>
      <c r="HOE77" s="141"/>
      <c r="HOF77" s="141"/>
      <c r="HOG77" s="141"/>
      <c r="HOH77" s="141"/>
      <c r="HOI77" s="141"/>
      <c r="HOJ77" s="141"/>
      <c r="HOK77" s="141"/>
      <c r="HOL77" s="141"/>
      <c r="HOM77" s="141"/>
      <c r="HON77" s="141"/>
      <c r="HOO77" s="141"/>
      <c r="HOP77" s="141"/>
      <c r="HOQ77" s="141"/>
      <c r="HOR77" s="141"/>
      <c r="HOS77" s="141"/>
      <c r="HOT77" s="141"/>
      <c r="HOU77" s="141"/>
      <c r="HOV77" s="141"/>
      <c r="HOW77" s="141"/>
      <c r="HOX77" s="141"/>
      <c r="HOY77" s="141"/>
      <c r="HOZ77" s="141"/>
      <c r="HPA77" s="141"/>
      <c r="HPB77" s="141"/>
      <c r="HPC77" s="141"/>
      <c r="HPD77" s="141"/>
      <c r="HPE77" s="141"/>
      <c r="HPF77" s="141"/>
      <c r="HPG77" s="141"/>
      <c r="HPH77" s="141"/>
      <c r="HPI77" s="141"/>
      <c r="HPJ77" s="141"/>
      <c r="HPK77" s="141"/>
      <c r="HPL77" s="141"/>
      <c r="HPM77" s="141"/>
      <c r="HPN77" s="141"/>
      <c r="HPO77" s="141"/>
      <c r="HPP77" s="141"/>
      <c r="HPQ77" s="141"/>
      <c r="HPR77" s="141"/>
      <c r="HPS77" s="141"/>
      <c r="HPT77" s="141"/>
      <c r="HPU77" s="141"/>
      <c r="HPV77" s="141"/>
      <c r="HPW77" s="141"/>
      <c r="HPX77" s="141"/>
      <c r="HPY77" s="141"/>
      <c r="HPZ77" s="141"/>
      <c r="HQA77" s="141"/>
      <c r="HQB77" s="141"/>
      <c r="HQC77" s="141"/>
      <c r="HQD77" s="141"/>
      <c r="HQE77" s="141"/>
      <c r="HQF77" s="141"/>
      <c r="HQG77" s="141"/>
      <c r="HQH77" s="141"/>
      <c r="HQI77" s="141"/>
      <c r="HQJ77" s="141"/>
      <c r="HQK77" s="141"/>
      <c r="HQL77" s="141"/>
      <c r="HQM77" s="141"/>
      <c r="HQN77" s="141"/>
      <c r="HQO77" s="141"/>
      <c r="HQP77" s="141"/>
      <c r="HQQ77" s="141"/>
      <c r="HQR77" s="141"/>
      <c r="HQS77" s="141"/>
      <c r="HQT77" s="141"/>
      <c r="HQU77" s="141"/>
      <c r="HQV77" s="141"/>
      <c r="HQW77" s="141"/>
      <c r="HQX77" s="141"/>
      <c r="HQY77" s="141"/>
      <c r="HQZ77" s="141"/>
      <c r="HRA77" s="141"/>
      <c r="HRB77" s="141"/>
      <c r="HRC77" s="141"/>
      <c r="HRD77" s="141"/>
      <c r="HRE77" s="141"/>
      <c r="HRF77" s="141"/>
      <c r="HRG77" s="141"/>
      <c r="HRH77" s="141"/>
      <c r="HRI77" s="141"/>
      <c r="HRJ77" s="141"/>
      <c r="HRK77" s="141"/>
      <c r="HRL77" s="141"/>
      <c r="HRM77" s="141"/>
      <c r="HRN77" s="141"/>
      <c r="HRO77" s="141"/>
      <c r="HRP77" s="141"/>
      <c r="HRQ77" s="141"/>
      <c r="HRR77" s="141"/>
      <c r="HRS77" s="141"/>
      <c r="HRT77" s="141"/>
      <c r="HRU77" s="141"/>
      <c r="HRV77" s="141"/>
      <c r="HRW77" s="141"/>
      <c r="HRX77" s="141"/>
      <c r="HRY77" s="141"/>
      <c r="HRZ77" s="141"/>
      <c r="HSA77" s="141"/>
      <c r="HSB77" s="141"/>
      <c r="HSC77" s="141"/>
      <c r="HSD77" s="141"/>
      <c r="HSE77" s="141"/>
      <c r="HSF77" s="141"/>
      <c r="HSG77" s="141"/>
      <c r="HSH77" s="141"/>
      <c r="HSI77" s="141"/>
      <c r="HSJ77" s="141"/>
      <c r="HSK77" s="141"/>
      <c r="HSL77" s="141"/>
      <c r="HSM77" s="141"/>
      <c r="HSN77" s="141"/>
      <c r="HSO77" s="141"/>
      <c r="HSP77" s="141"/>
      <c r="HSQ77" s="141"/>
      <c r="HSR77" s="141"/>
      <c r="HSS77" s="141"/>
      <c r="HST77" s="141"/>
      <c r="HSU77" s="141"/>
      <c r="HSV77" s="141"/>
      <c r="HSW77" s="141"/>
      <c r="HSX77" s="141"/>
      <c r="HSY77" s="141"/>
      <c r="HSZ77" s="141"/>
      <c r="HTA77" s="141"/>
      <c r="HTB77" s="141"/>
      <c r="HTC77" s="141"/>
      <c r="HTD77" s="141"/>
      <c r="HTE77" s="141"/>
      <c r="HTF77" s="141"/>
      <c r="HTG77" s="141"/>
      <c r="HTH77" s="141"/>
      <c r="HTI77" s="141"/>
      <c r="HTJ77" s="141"/>
      <c r="HTK77" s="141"/>
      <c r="HTL77" s="141"/>
      <c r="HTM77" s="141"/>
      <c r="HTN77" s="141"/>
      <c r="HTO77" s="141"/>
      <c r="HTP77" s="141"/>
      <c r="HTQ77" s="141"/>
      <c r="HTR77" s="141"/>
      <c r="HTS77" s="141"/>
      <c r="HTT77" s="141"/>
      <c r="HTU77" s="141"/>
      <c r="HTV77" s="141"/>
      <c r="HTW77" s="141"/>
      <c r="HTX77" s="141"/>
      <c r="HTY77" s="141"/>
      <c r="HTZ77" s="141"/>
      <c r="HUA77" s="141"/>
      <c r="HUB77" s="141"/>
      <c r="HUC77" s="141"/>
      <c r="HUD77" s="141"/>
      <c r="HUE77" s="141"/>
      <c r="HUF77" s="141"/>
      <c r="HUG77" s="141"/>
      <c r="HUH77" s="141"/>
      <c r="HUI77" s="141"/>
      <c r="HUJ77" s="141"/>
      <c r="HUK77" s="141"/>
      <c r="HUL77" s="141"/>
      <c r="HUM77" s="141"/>
      <c r="HUN77" s="141"/>
      <c r="HUO77" s="141"/>
      <c r="HUP77" s="141"/>
      <c r="HUQ77" s="141"/>
      <c r="HUR77" s="141"/>
      <c r="HUS77" s="141"/>
      <c r="HUT77" s="141"/>
      <c r="HUU77" s="141"/>
      <c r="HUV77" s="141"/>
      <c r="HUW77" s="141"/>
      <c r="HUX77" s="141"/>
      <c r="HUY77" s="141"/>
      <c r="HUZ77" s="141"/>
      <c r="HVA77" s="141"/>
      <c r="HVB77" s="141"/>
      <c r="HVC77" s="141"/>
      <c r="HVD77" s="141"/>
      <c r="HVE77" s="141"/>
      <c r="HVF77" s="141"/>
      <c r="HVG77" s="141"/>
      <c r="HVH77" s="141"/>
      <c r="HVI77" s="141"/>
      <c r="HVJ77" s="141"/>
      <c r="HVK77" s="141"/>
      <c r="HVL77" s="141"/>
      <c r="HVM77" s="141"/>
      <c r="HVN77" s="141"/>
      <c r="HVO77" s="141"/>
      <c r="HVP77" s="141"/>
      <c r="HVQ77" s="141"/>
      <c r="HVR77" s="141"/>
      <c r="HVS77" s="141"/>
      <c r="HVT77" s="141"/>
      <c r="HVU77" s="141"/>
      <c r="HVV77" s="141"/>
      <c r="HVW77" s="141"/>
      <c r="HVX77" s="141"/>
      <c r="HVY77" s="141"/>
      <c r="HVZ77" s="141"/>
      <c r="HWA77" s="141"/>
      <c r="HWB77" s="141"/>
      <c r="HWC77" s="141"/>
      <c r="HWD77" s="141"/>
      <c r="HWE77" s="141"/>
      <c r="HWF77" s="141"/>
      <c r="HWG77" s="141"/>
      <c r="HWH77" s="141"/>
      <c r="HWI77" s="141"/>
      <c r="HWJ77" s="141"/>
      <c r="HWK77" s="141"/>
      <c r="HWL77" s="141"/>
      <c r="HWM77" s="141"/>
      <c r="HWN77" s="141"/>
      <c r="HWO77" s="141"/>
      <c r="HWP77" s="141"/>
      <c r="HWQ77" s="141"/>
      <c r="HWR77" s="141"/>
      <c r="HWS77" s="141"/>
      <c r="HWT77" s="141"/>
      <c r="HWU77" s="141"/>
      <c r="HWV77" s="141"/>
      <c r="HWW77" s="141"/>
      <c r="HWX77" s="141"/>
      <c r="HWY77" s="141"/>
      <c r="HWZ77" s="141"/>
      <c r="HXA77" s="141"/>
      <c r="HXB77" s="141"/>
      <c r="HXC77" s="141"/>
      <c r="HXD77" s="141"/>
      <c r="HXE77" s="141"/>
      <c r="HXF77" s="141"/>
      <c r="HXG77" s="141"/>
      <c r="HXH77" s="141"/>
      <c r="HXI77" s="141"/>
      <c r="HXJ77" s="141"/>
      <c r="HXK77" s="141"/>
      <c r="HXL77" s="141"/>
      <c r="HXM77" s="141"/>
      <c r="HXN77" s="141"/>
      <c r="HXO77" s="141"/>
      <c r="HXP77" s="141"/>
      <c r="HXQ77" s="141"/>
      <c r="HXR77" s="141"/>
      <c r="HXS77" s="141"/>
      <c r="HXT77" s="141"/>
      <c r="HXU77" s="141"/>
      <c r="HXV77" s="141"/>
      <c r="HXW77" s="141"/>
      <c r="HXX77" s="141"/>
      <c r="HXY77" s="141"/>
      <c r="HXZ77" s="141"/>
      <c r="HYA77" s="141"/>
      <c r="HYB77" s="141"/>
      <c r="HYC77" s="141"/>
      <c r="HYD77" s="141"/>
      <c r="HYE77" s="141"/>
      <c r="HYF77" s="141"/>
      <c r="HYG77" s="141"/>
      <c r="HYH77" s="141"/>
      <c r="HYI77" s="141"/>
      <c r="HYJ77" s="141"/>
      <c r="HYK77" s="141"/>
      <c r="HYL77" s="141"/>
      <c r="HYM77" s="141"/>
      <c r="HYN77" s="141"/>
      <c r="HYO77" s="141"/>
      <c r="HYP77" s="141"/>
      <c r="HYQ77" s="141"/>
      <c r="HYR77" s="141"/>
      <c r="HYS77" s="141"/>
      <c r="HYT77" s="141"/>
      <c r="HYU77" s="141"/>
      <c r="HYV77" s="141"/>
      <c r="HYW77" s="141"/>
      <c r="HYX77" s="141"/>
      <c r="HYY77" s="141"/>
      <c r="HYZ77" s="141"/>
      <c r="HZA77" s="141"/>
      <c r="HZB77" s="141"/>
      <c r="HZC77" s="141"/>
      <c r="HZD77" s="141"/>
      <c r="HZE77" s="141"/>
      <c r="HZF77" s="141"/>
      <c r="HZG77" s="141"/>
      <c r="HZH77" s="141"/>
      <c r="HZI77" s="141"/>
      <c r="HZJ77" s="141"/>
      <c r="HZK77" s="141"/>
      <c r="HZL77" s="141"/>
      <c r="HZM77" s="141"/>
      <c r="HZN77" s="141"/>
      <c r="HZO77" s="141"/>
      <c r="HZP77" s="141"/>
      <c r="HZQ77" s="141"/>
      <c r="HZR77" s="141"/>
      <c r="HZS77" s="141"/>
      <c r="HZT77" s="141"/>
      <c r="HZU77" s="141"/>
      <c r="HZV77" s="141"/>
      <c r="HZW77" s="141"/>
      <c r="HZX77" s="141"/>
      <c r="HZY77" s="141"/>
      <c r="HZZ77" s="141"/>
      <c r="IAA77" s="141"/>
      <c r="IAB77" s="141"/>
      <c r="IAC77" s="141"/>
      <c r="IAD77" s="141"/>
      <c r="IAE77" s="141"/>
      <c r="IAF77" s="141"/>
      <c r="IAG77" s="141"/>
      <c r="IAH77" s="141"/>
      <c r="IAI77" s="141"/>
      <c r="IAJ77" s="141"/>
      <c r="IAK77" s="141"/>
      <c r="IAL77" s="141"/>
      <c r="IAM77" s="141"/>
      <c r="IAN77" s="141"/>
      <c r="IAO77" s="141"/>
      <c r="IAP77" s="141"/>
      <c r="IAQ77" s="141"/>
      <c r="IAR77" s="141"/>
      <c r="IAS77" s="141"/>
      <c r="IAT77" s="141"/>
      <c r="IAU77" s="141"/>
      <c r="IAV77" s="141"/>
      <c r="IAW77" s="141"/>
      <c r="IAX77" s="141"/>
      <c r="IAY77" s="141"/>
      <c r="IAZ77" s="141"/>
      <c r="IBA77" s="141"/>
      <c r="IBB77" s="141"/>
      <c r="IBC77" s="141"/>
      <c r="IBD77" s="141"/>
      <c r="IBE77" s="141"/>
      <c r="IBF77" s="141"/>
      <c r="IBG77" s="141"/>
      <c r="IBH77" s="141"/>
      <c r="IBI77" s="141"/>
      <c r="IBJ77" s="141"/>
      <c r="IBK77" s="141"/>
      <c r="IBL77" s="141"/>
      <c r="IBM77" s="141"/>
      <c r="IBN77" s="141"/>
      <c r="IBO77" s="141"/>
      <c r="IBP77" s="141"/>
      <c r="IBQ77" s="141"/>
      <c r="IBR77" s="141"/>
      <c r="IBS77" s="141"/>
      <c r="IBT77" s="141"/>
      <c r="IBU77" s="141"/>
      <c r="IBV77" s="141"/>
      <c r="IBW77" s="141"/>
      <c r="IBX77" s="141"/>
      <c r="IBY77" s="141"/>
      <c r="IBZ77" s="141"/>
      <c r="ICA77" s="141"/>
      <c r="ICB77" s="141"/>
      <c r="ICC77" s="141"/>
      <c r="ICD77" s="141"/>
      <c r="ICE77" s="141"/>
      <c r="ICF77" s="141"/>
      <c r="ICG77" s="141"/>
      <c r="ICH77" s="141"/>
      <c r="ICI77" s="141"/>
      <c r="ICJ77" s="141"/>
      <c r="ICK77" s="141"/>
      <c r="ICL77" s="141"/>
      <c r="ICM77" s="141"/>
      <c r="ICN77" s="141"/>
      <c r="ICO77" s="141"/>
      <c r="ICP77" s="141"/>
      <c r="ICQ77" s="141"/>
      <c r="ICR77" s="141"/>
      <c r="ICS77" s="141"/>
      <c r="ICT77" s="141"/>
      <c r="ICU77" s="141"/>
      <c r="ICV77" s="141"/>
      <c r="ICW77" s="141"/>
      <c r="ICX77" s="141"/>
      <c r="ICY77" s="141"/>
      <c r="ICZ77" s="141"/>
      <c r="IDA77" s="141"/>
      <c r="IDB77" s="141"/>
      <c r="IDC77" s="141"/>
      <c r="IDD77" s="141"/>
      <c r="IDE77" s="141"/>
      <c r="IDF77" s="141"/>
      <c r="IDG77" s="141"/>
      <c r="IDH77" s="141"/>
      <c r="IDI77" s="141"/>
      <c r="IDJ77" s="141"/>
      <c r="IDK77" s="141"/>
      <c r="IDL77" s="141"/>
      <c r="IDM77" s="141"/>
      <c r="IDN77" s="141"/>
      <c r="IDO77" s="141"/>
      <c r="IDP77" s="141"/>
      <c r="IDQ77" s="141"/>
      <c r="IDR77" s="141"/>
      <c r="IDS77" s="141"/>
      <c r="IDT77" s="141"/>
      <c r="IDU77" s="141"/>
      <c r="IDV77" s="141"/>
      <c r="IDW77" s="141"/>
      <c r="IDX77" s="141"/>
      <c r="IDY77" s="141"/>
      <c r="IDZ77" s="141"/>
      <c r="IEA77" s="141"/>
      <c r="IEB77" s="141"/>
      <c r="IEC77" s="141"/>
      <c r="IED77" s="141"/>
      <c r="IEE77" s="141"/>
      <c r="IEF77" s="141"/>
      <c r="IEG77" s="141"/>
      <c r="IEH77" s="141"/>
      <c r="IEI77" s="141"/>
      <c r="IEJ77" s="141"/>
      <c r="IEK77" s="141"/>
      <c r="IEL77" s="141"/>
      <c r="IEM77" s="141"/>
      <c r="IEN77" s="141"/>
      <c r="IEO77" s="141"/>
      <c r="IEP77" s="141"/>
      <c r="IEQ77" s="141"/>
      <c r="IER77" s="141"/>
      <c r="IES77" s="141"/>
      <c r="IET77" s="141"/>
      <c r="IEU77" s="141"/>
      <c r="IEV77" s="141"/>
      <c r="IEW77" s="141"/>
      <c r="IEX77" s="141"/>
      <c r="IEY77" s="141"/>
      <c r="IEZ77" s="141"/>
      <c r="IFA77" s="141"/>
      <c r="IFB77" s="141"/>
      <c r="IFC77" s="141"/>
      <c r="IFD77" s="141"/>
      <c r="IFE77" s="141"/>
      <c r="IFF77" s="141"/>
      <c r="IFG77" s="141"/>
      <c r="IFH77" s="141"/>
      <c r="IFI77" s="141"/>
      <c r="IFJ77" s="141"/>
      <c r="IFK77" s="141"/>
      <c r="IFL77" s="141"/>
      <c r="IFM77" s="141"/>
      <c r="IFN77" s="141"/>
      <c r="IFO77" s="141"/>
      <c r="IFP77" s="141"/>
      <c r="IFQ77" s="141"/>
      <c r="IFR77" s="141"/>
      <c r="IFS77" s="141"/>
      <c r="IFT77" s="141"/>
      <c r="IFU77" s="141"/>
      <c r="IFV77" s="141"/>
      <c r="IFW77" s="141"/>
      <c r="IFX77" s="141"/>
      <c r="IFY77" s="141"/>
      <c r="IFZ77" s="141"/>
      <c r="IGA77" s="141"/>
      <c r="IGB77" s="141"/>
      <c r="IGC77" s="141"/>
      <c r="IGD77" s="141"/>
      <c r="IGE77" s="141"/>
      <c r="IGF77" s="141"/>
      <c r="IGG77" s="141"/>
      <c r="IGH77" s="141"/>
      <c r="IGI77" s="141"/>
      <c r="IGJ77" s="141"/>
      <c r="IGK77" s="141"/>
      <c r="IGL77" s="141"/>
      <c r="IGM77" s="141"/>
      <c r="IGN77" s="141"/>
      <c r="IGO77" s="141"/>
      <c r="IGP77" s="141"/>
      <c r="IGQ77" s="141"/>
      <c r="IGR77" s="141"/>
      <c r="IGS77" s="141"/>
      <c r="IGT77" s="141"/>
      <c r="IGU77" s="141"/>
      <c r="IGV77" s="141"/>
      <c r="IGW77" s="141"/>
      <c r="IGX77" s="141"/>
      <c r="IGY77" s="141"/>
      <c r="IGZ77" s="141"/>
      <c r="IHA77" s="141"/>
      <c r="IHB77" s="141"/>
      <c r="IHC77" s="141"/>
      <c r="IHD77" s="141"/>
      <c r="IHE77" s="141"/>
      <c r="IHF77" s="141"/>
      <c r="IHG77" s="141"/>
      <c r="IHH77" s="141"/>
      <c r="IHI77" s="141"/>
      <c r="IHJ77" s="141"/>
      <c r="IHK77" s="141"/>
      <c r="IHL77" s="141"/>
      <c r="IHM77" s="141"/>
      <c r="IHN77" s="141"/>
      <c r="IHO77" s="141"/>
      <c r="IHP77" s="141"/>
      <c r="IHQ77" s="141"/>
      <c r="IHR77" s="141"/>
      <c r="IHS77" s="141"/>
      <c r="IHT77" s="141"/>
      <c r="IHU77" s="141"/>
      <c r="IHV77" s="141"/>
      <c r="IHW77" s="141"/>
      <c r="IHX77" s="141"/>
      <c r="IHY77" s="141"/>
      <c r="IHZ77" s="141"/>
      <c r="IIA77" s="141"/>
      <c r="IIB77" s="141"/>
      <c r="IIC77" s="141"/>
      <c r="IID77" s="141"/>
      <c r="IIE77" s="141"/>
      <c r="IIF77" s="141"/>
      <c r="IIG77" s="141"/>
      <c r="IIH77" s="141"/>
      <c r="III77" s="141"/>
      <c r="IIJ77" s="141"/>
      <c r="IIK77" s="141"/>
      <c r="IIL77" s="141"/>
      <c r="IIM77" s="141"/>
      <c r="IIN77" s="141"/>
      <c r="IIO77" s="141"/>
      <c r="IIP77" s="141"/>
      <c r="IIQ77" s="141"/>
      <c r="IIR77" s="141"/>
      <c r="IIS77" s="141"/>
      <c r="IIT77" s="141"/>
      <c r="IIU77" s="141"/>
      <c r="IIV77" s="141"/>
      <c r="IIW77" s="141"/>
      <c r="IIX77" s="141"/>
      <c r="IIY77" s="141"/>
      <c r="IIZ77" s="141"/>
      <c r="IJA77" s="141"/>
      <c r="IJB77" s="141"/>
      <c r="IJC77" s="141"/>
      <c r="IJD77" s="141"/>
      <c r="IJE77" s="141"/>
      <c r="IJF77" s="141"/>
      <c r="IJG77" s="141"/>
      <c r="IJH77" s="141"/>
      <c r="IJI77" s="141"/>
      <c r="IJJ77" s="141"/>
      <c r="IJK77" s="141"/>
      <c r="IJL77" s="141"/>
      <c r="IJM77" s="141"/>
      <c r="IJN77" s="141"/>
      <c r="IJO77" s="141"/>
      <c r="IJP77" s="141"/>
      <c r="IJQ77" s="141"/>
      <c r="IJR77" s="141"/>
      <c r="IJS77" s="141"/>
      <c r="IJT77" s="141"/>
      <c r="IJU77" s="141"/>
      <c r="IJV77" s="141"/>
      <c r="IJW77" s="141"/>
      <c r="IJX77" s="141"/>
      <c r="IJY77" s="141"/>
      <c r="IJZ77" s="141"/>
      <c r="IKA77" s="141"/>
      <c r="IKB77" s="141"/>
      <c r="IKC77" s="141"/>
      <c r="IKD77" s="141"/>
      <c r="IKE77" s="141"/>
      <c r="IKF77" s="141"/>
      <c r="IKG77" s="141"/>
      <c r="IKH77" s="141"/>
      <c r="IKI77" s="141"/>
      <c r="IKJ77" s="141"/>
      <c r="IKK77" s="141"/>
      <c r="IKL77" s="141"/>
      <c r="IKM77" s="141"/>
      <c r="IKN77" s="141"/>
      <c r="IKO77" s="141"/>
      <c r="IKP77" s="141"/>
      <c r="IKQ77" s="141"/>
      <c r="IKR77" s="141"/>
      <c r="IKS77" s="141"/>
      <c r="IKT77" s="141"/>
      <c r="IKU77" s="141"/>
      <c r="IKV77" s="141"/>
      <c r="IKW77" s="141"/>
      <c r="IKX77" s="141"/>
      <c r="IKY77" s="141"/>
      <c r="IKZ77" s="141"/>
      <c r="ILA77" s="141"/>
      <c r="ILB77" s="141"/>
      <c r="ILC77" s="141"/>
      <c r="ILD77" s="141"/>
      <c r="ILE77" s="141"/>
      <c r="ILF77" s="141"/>
      <c r="ILG77" s="141"/>
      <c r="ILH77" s="141"/>
      <c r="ILI77" s="141"/>
      <c r="ILJ77" s="141"/>
      <c r="ILK77" s="141"/>
      <c r="ILL77" s="141"/>
      <c r="ILM77" s="141"/>
      <c r="ILN77" s="141"/>
      <c r="ILO77" s="141"/>
      <c r="ILP77" s="141"/>
      <c r="ILQ77" s="141"/>
      <c r="ILR77" s="141"/>
      <c r="ILS77" s="141"/>
      <c r="ILT77" s="141"/>
      <c r="ILU77" s="141"/>
      <c r="ILV77" s="141"/>
      <c r="ILW77" s="141"/>
      <c r="ILX77" s="141"/>
      <c r="ILY77" s="141"/>
      <c r="ILZ77" s="141"/>
      <c r="IMA77" s="141"/>
      <c r="IMB77" s="141"/>
      <c r="IMC77" s="141"/>
      <c r="IMD77" s="141"/>
      <c r="IME77" s="141"/>
      <c r="IMF77" s="141"/>
      <c r="IMG77" s="141"/>
      <c r="IMH77" s="141"/>
      <c r="IMI77" s="141"/>
      <c r="IMJ77" s="141"/>
      <c r="IMK77" s="141"/>
      <c r="IML77" s="141"/>
      <c r="IMM77" s="141"/>
      <c r="IMN77" s="141"/>
      <c r="IMO77" s="141"/>
      <c r="IMP77" s="141"/>
      <c r="IMQ77" s="141"/>
      <c r="IMR77" s="141"/>
      <c r="IMS77" s="141"/>
      <c r="IMT77" s="141"/>
      <c r="IMU77" s="141"/>
      <c r="IMV77" s="141"/>
      <c r="IMW77" s="141"/>
      <c r="IMX77" s="141"/>
      <c r="IMY77" s="141"/>
      <c r="IMZ77" s="141"/>
      <c r="INA77" s="141"/>
      <c r="INB77" s="141"/>
      <c r="INC77" s="141"/>
      <c r="IND77" s="141"/>
      <c r="INE77" s="141"/>
      <c r="INF77" s="141"/>
      <c r="ING77" s="141"/>
      <c r="INH77" s="141"/>
      <c r="INI77" s="141"/>
      <c r="INJ77" s="141"/>
      <c r="INK77" s="141"/>
      <c r="INL77" s="141"/>
      <c r="INM77" s="141"/>
      <c r="INN77" s="141"/>
      <c r="INO77" s="141"/>
      <c r="INP77" s="141"/>
      <c r="INQ77" s="141"/>
      <c r="INR77" s="141"/>
      <c r="INS77" s="141"/>
      <c r="INT77" s="141"/>
      <c r="INU77" s="141"/>
      <c r="INV77" s="141"/>
      <c r="INW77" s="141"/>
      <c r="INX77" s="141"/>
      <c r="INY77" s="141"/>
      <c r="INZ77" s="141"/>
      <c r="IOA77" s="141"/>
      <c r="IOB77" s="141"/>
      <c r="IOC77" s="141"/>
      <c r="IOD77" s="141"/>
      <c r="IOE77" s="141"/>
      <c r="IOF77" s="141"/>
      <c r="IOG77" s="141"/>
      <c r="IOH77" s="141"/>
      <c r="IOI77" s="141"/>
      <c r="IOJ77" s="141"/>
      <c r="IOK77" s="141"/>
      <c r="IOL77" s="141"/>
      <c r="IOM77" s="141"/>
      <c r="ION77" s="141"/>
      <c r="IOO77" s="141"/>
      <c r="IOP77" s="141"/>
      <c r="IOQ77" s="141"/>
      <c r="IOR77" s="141"/>
      <c r="IOS77" s="141"/>
      <c r="IOT77" s="141"/>
      <c r="IOU77" s="141"/>
      <c r="IOV77" s="141"/>
      <c r="IOW77" s="141"/>
      <c r="IOX77" s="141"/>
      <c r="IOY77" s="141"/>
      <c r="IOZ77" s="141"/>
      <c r="IPA77" s="141"/>
      <c r="IPB77" s="141"/>
      <c r="IPC77" s="141"/>
      <c r="IPD77" s="141"/>
      <c r="IPE77" s="141"/>
      <c r="IPF77" s="141"/>
      <c r="IPG77" s="141"/>
      <c r="IPH77" s="141"/>
      <c r="IPI77" s="141"/>
      <c r="IPJ77" s="141"/>
      <c r="IPK77" s="141"/>
      <c r="IPL77" s="141"/>
      <c r="IPM77" s="141"/>
      <c r="IPN77" s="141"/>
      <c r="IPO77" s="141"/>
      <c r="IPP77" s="141"/>
      <c r="IPQ77" s="141"/>
      <c r="IPR77" s="141"/>
      <c r="IPS77" s="141"/>
      <c r="IPT77" s="141"/>
      <c r="IPU77" s="141"/>
      <c r="IPV77" s="141"/>
      <c r="IPW77" s="141"/>
      <c r="IPX77" s="141"/>
      <c r="IPY77" s="141"/>
      <c r="IPZ77" s="141"/>
      <c r="IQA77" s="141"/>
      <c r="IQB77" s="141"/>
      <c r="IQC77" s="141"/>
      <c r="IQD77" s="141"/>
      <c r="IQE77" s="141"/>
      <c r="IQF77" s="141"/>
      <c r="IQG77" s="141"/>
      <c r="IQH77" s="141"/>
      <c r="IQI77" s="141"/>
      <c r="IQJ77" s="141"/>
      <c r="IQK77" s="141"/>
      <c r="IQL77" s="141"/>
      <c r="IQM77" s="141"/>
      <c r="IQN77" s="141"/>
      <c r="IQO77" s="141"/>
      <c r="IQP77" s="141"/>
      <c r="IQQ77" s="141"/>
      <c r="IQR77" s="141"/>
      <c r="IQS77" s="141"/>
      <c r="IQT77" s="141"/>
      <c r="IQU77" s="141"/>
      <c r="IQV77" s="141"/>
      <c r="IQW77" s="141"/>
      <c r="IQX77" s="141"/>
      <c r="IQY77" s="141"/>
      <c r="IQZ77" s="141"/>
      <c r="IRA77" s="141"/>
      <c r="IRB77" s="141"/>
      <c r="IRC77" s="141"/>
      <c r="IRD77" s="141"/>
      <c r="IRE77" s="141"/>
      <c r="IRF77" s="141"/>
      <c r="IRG77" s="141"/>
      <c r="IRH77" s="141"/>
      <c r="IRI77" s="141"/>
      <c r="IRJ77" s="141"/>
      <c r="IRK77" s="141"/>
      <c r="IRL77" s="141"/>
      <c r="IRM77" s="141"/>
      <c r="IRN77" s="141"/>
      <c r="IRO77" s="141"/>
      <c r="IRP77" s="141"/>
      <c r="IRQ77" s="141"/>
      <c r="IRR77" s="141"/>
      <c r="IRS77" s="141"/>
      <c r="IRT77" s="141"/>
      <c r="IRU77" s="141"/>
      <c r="IRV77" s="141"/>
      <c r="IRW77" s="141"/>
      <c r="IRX77" s="141"/>
      <c r="IRY77" s="141"/>
      <c r="IRZ77" s="141"/>
      <c r="ISA77" s="141"/>
      <c r="ISB77" s="141"/>
      <c r="ISC77" s="141"/>
      <c r="ISD77" s="141"/>
      <c r="ISE77" s="141"/>
      <c r="ISF77" s="141"/>
      <c r="ISG77" s="141"/>
      <c r="ISH77" s="141"/>
      <c r="ISI77" s="141"/>
      <c r="ISJ77" s="141"/>
      <c r="ISK77" s="141"/>
      <c r="ISL77" s="141"/>
      <c r="ISM77" s="141"/>
      <c r="ISN77" s="141"/>
      <c r="ISO77" s="141"/>
      <c r="ISP77" s="141"/>
      <c r="ISQ77" s="141"/>
      <c r="ISR77" s="141"/>
      <c r="ISS77" s="141"/>
      <c r="IST77" s="141"/>
      <c r="ISU77" s="141"/>
      <c r="ISV77" s="141"/>
      <c r="ISW77" s="141"/>
      <c r="ISX77" s="141"/>
      <c r="ISY77" s="141"/>
      <c r="ISZ77" s="141"/>
      <c r="ITA77" s="141"/>
      <c r="ITB77" s="141"/>
      <c r="ITC77" s="141"/>
      <c r="ITD77" s="141"/>
      <c r="ITE77" s="141"/>
      <c r="ITF77" s="141"/>
      <c r="ITG77" s="141"/>
      <c r="ITH77" s="141"/>
      <c r="ITI77" s="141"/>
      <c r="ITJ77" s="141"/>
      <c r="ITK77" s="141"/>
      <c r="ITL77" s="141"/>
      <c r="ITM77" s="141"/>
      <c r="ITN77" s="141"/>
      <c r="ITO77" s="141"/>
      <c r="ITP77" s="141"/>
      <c r="ITQ77" s="141"/>
      <c r="ITR77" s="141"/>
      <c r="ITS77" s="141"/>
      <c r="ITT77" s="141"/>
      <c r="ITU77" s="141"/>
      <c r="ITV77" s="141"/>
      <c r="ITW77" s="141"/>
      <c r="ITX77" s="141"/>
      <c r="ITY77" s="141"/>
      <c r="ITZ77" s="141"/>
      <c r="IUA77" s="141"/>
      <c r="IUB77" s="141"/>
      <c r="IUC77" s="141"/>
      <c r="IUD77" s="141"/>
      <c r="IUE77" s="141"/>
      <c r="IUF77" s="141"/>
      <c r="IUG77" s="141"/>
      <c r="IUH77" s="141"/>
      <c r="IUI77" s="141"/>
      <c r="IUJ77" s="141"/>
      <c r="IUK77" s="141"/>
      <c r="IUL77" s="141"/>
      <c r="IUM77" s="141"/>
      <c r="IUN77" s="141"/>
      <c r="IUO77" s="141"/>
      <c r="IUP77" s="141"/>
      <c r="IUQ77" s="141"/>
      <c r="IUR77" s="141"/>
      <c r="IUS77" s="141"/>
      <c r="IUT77" s="141"/>
      <c r="IUU77" s="141"/>
      <c r="IUV77" s="141"/>
      <c r="IUW77" s="141"/>
      <c r="IUX77" s="141"/>
      <c r="IUY77" s="141"/>
      <c r="IUZ77" s="141"/>
      <c r="IVA77" s="141"/>
      <c r="IVB77" s="141"/>
      <c r="IVC77" s="141"/>
      <c r="IVD77" s="141"/>
      <c r="IVE77" s="141"/>
      <c r="IVF77" s="141"/>
      <c r="IVG77" s="141"/>
      <c r="IVH77" s="141"/>
      <c r="IVI77" s="141"/>
      <c r="IVJ77" s="141"/>
      <c r="IVK77" s="141"/>
      <c r="IVL77" s="141"/>
      <c r="IVM77" s="141"/>
      <c r="IVN77" s="141"/>
      <c r="IVO77" s="141"/>
      <c r="IVP77" s="141"/>
      <c r="IVQ77" s="141"/>
      <c r="IVR77" s="141"/>
      <c r="IVS77" s="141"/>
      <c r="IVT77" s="141"/>
      <c r="IVU77" s="141"/>
      <c r="IVV77" s="141"/>
      <c r="IVW77" s="141"/>
      <c r="IVX77" s="141"/>
      <c r="IVY77" s="141"/>
      <c r="IVZ77" s="141"/>
      <c r="IWA77" s="141"/>
      <c r="IWB77" s="141"/>
      <c r="IWC77" s="141"/>
      <c r="IWD77" s="141"/>
      <c r="IWE77" s="141"/>
      <c r="IWF77" s="141"/>
      <c r="IWG77" s="141"/>
      <c r="IWH77" s="141"/>
      <c r="IWI77" s="141"/>
      <c r="IWJ77" s="141"/>
      <c r="IWK77" s="141"/>
      <c r="IWL77" s="141"/>
      <c r="IWM77" s="141"/>
      <c r="IWN77" s="141"/>
      <c r="IWO77" s="141"/>
      <c r="IWP77" s="141"/>
      <c r="IWQ77" s="141"/>
      <c r="IWR77" s="141"/>
      <c r="IWS77" s="141"/>
      <c r="IWT77" s="141"/>
      <c r="IWU77" s="141"/>
      <c r="IWV77" s="141"/>
      <c r="IWW77" s="141"/>
      <c r="IWX77" s="141"/>
      <c r="IWY77" s="141"/>
      <c r="IWZ77" s="141"/>
      <c r="IXA77" s="141"/>
      <c r="IXB77" s="141"/>
      <c r="IXC77" s="141"/>
      <c r="IXD77" s="141"/>
      <c r="IXE77" s="141"/>
      <c r="IXF77" s="141"/>
      <c r="IXG77" s="141"/>
      <c r="IXH77" s="141"/>
      <c r="IXI77" s="141"/>
      <c r="IXJ77" s="141"/>
      <c r="IXK77" s="141"/>
      <c r="IXL77" s="141"/>
      <c r="IXM77" s="141"/>
      <c r="IXN77" s="141"/>
      <c r="IXO77" s="141"/>
      <c r="IXP77" s="141"/>
      <c r="IXQ77" s="141"/>
      <c r="IXR77" s="141"/>
      <c r="IXS77" s="141"/>
      <c r="IXT77" s="141"/>
      <c r="IXU77" s="141"/>
      <c r="IXV77" s="141"/>
      <c r="IXW77" s="141"/>
      <c r="IXX77" s="141"/>
      <c r="IXY77" s="141"/>
      <c r="IXZ77" s="141"/>
      <c r="IYA77" s="141"/>
      <c r="IYB77" s="141"/>
      <c r="IYC77" s="141"/>
      <c r="IYD77" s="141"/>
      <c r="IYE77" s="141"/>
      <c r="IYF77" s="141"/>
      <c r="IYG77" s="141"/>
      <c r="IYH77" s="141"/>
      <c r="IYI77" s="141"/>
      <c r="IYJ77" s="141"/>
      <c r="IYK77" s="141"/>
      <c r="IYL77" s="141"/>
      <c r="IYM77" s="141"/>
      <c r="IYN77" s="141"/>
      <c r="IYO77" s="141"/>
      <c r="IYP77" s="141"/>
      <c r="IYQ77" s="141"/>
      <c r="IYR77" s="141"/>
      <c r="IYS77" s="141"/>
      <c r="IYT77" s="141"/>
      <c r="IYU77" s="141"/>
      <c r="IYV77" s="141"/>
      <c r="IYW77" s="141"/>
      <c r="IYX77" s="141"/>
      <c r="IYY77" s="141"/>
      <c r="IYZ77" s="141"/>
      <c r="IZA77" s="141"/>
      <c r="IZB77" s="141"/>
      <c r="IZC77" s="141"/>
      <c r="IZD77" s="141"/>
      <c r="IZE77" s="141"/>
      <c r="IZF77" s="141"/>
      <c r="IZG77" s="141"/>
      <c r="IZH77" s="141"/>
      <c r="IZI77" s="141"/>
      <c r="IZJ77" s="141"/>
      <c r="IZK77" s="141"/>
      <c r="IZL77" s="141"/>
      <c r="IZM77" s="141"/>
      <c r="IZN77" s="141"/>
      <c r="IZO77" s="141"/>
      <c r="IZP77" s="141"/>
      <c r="IZQ77" s="141"/>
      <c r="IZR77" s="141"/>
      <c r="IZS77" s="141"/>
      <c r="IZT77" s="141"/>
      <c r="IZU77" s="141"/>
      <c r="IZV77" s="141"/>
      <c r="IZW77" s="141"/>
      <c r="IZX77" s="141"/>
      <c r="IZY77" s="141"/>
      <c r="IZZ77" s="141"/>
      <c r="JAA77" s="141"/>
      <c r="JAB77" s="141"/>
      <c r="JAC77" s="141"/>
      <c r="JAD77" s="141"/>
      <c r="JAE77" s="141"/>
      <c r="JAF77" s="141"/>
      <c r="JAG77" s="141"/>
      <c r="JAH77" s="141"/>
      <c r="JAI77" s="141"/>
      <c r="JAJ77" s="141"/>
      <c r="JAK77" s="141"/>
      <c r="JAL77" s="141"/>
      <c r="JAM77" s="141"/>
      <c r="JAN77" s="141"/>
      <c r="JAO77" s="141"/>
      <c r="JAP77" s="141"/>
      <c r="JAQ77" s="141"/>
      <c r="JAR77" s="141"/>
      <c r="JAS77" s="141"/>
      <c r="JAT77" s="141"/>
      <c r="JAU77" s="141"/>
      <c r="JAV77" s="141"/>
      <c r="JAW77" s="141"/>
      <c r="JAX77" s="141"/>
      <c r="JAY77" s="141"/>
      <c r="JAZ77" s="141"/>
      <c r="JBA77" s="141"/>
      <c r="JBB77" s="141"/>
      <c r="JBC77" s="141"/>
      <c r="JBD77" s="141"/>
      <c r="JBE77" s="141"/>
      <c r="JBF77" s="141"/>
      <c r="JBG77" s="141"/>
      <c r="JBH77" s="141"/>
      <c r="JBI77" s="141"/>
      <c r="JBJ77" s="141"/>
      <c r="JBK77" s="141"/>
      <c r="JBL77" s="141"/>
      <c r="JBM77" s="141"/>
      <c r="JBN77" s="141"/>
      <c r="JBO77" s="141"/>
      <c r="JBP77" s="141"/>
      <c r="JBQ77" s="141"/>
      <c r="JBR77" s="141"/>
      <c r="JBS77" s="141"/>
      <c r="JBT77" s="141"/>
      <c r="JBU77" s="141"/>
      <c r="JBV77" s="141"/>
      <c r="JBW77" s="141"/>
      <c r="JBX77" s="141"/>
      <c r="JBY77" s="141"/>
      <c r="JBZ77" s="141"/>
      <c r="JCA77" s="141"/>
      <c r="JCB77" s="141"/>
      <c r="JCC77" s="141"/>
      <c r="JCD77" s="141"/>
      <c r="JCE77" s="141"/>
      <c r="JCF77" s="141"/>
      <c r="JCG77" s="141"/>
      <c r="JCH77" s="141"/>
      <c r="JCI77" s="141"/>
      <c r="JCJ77" s="141"/>
      <c r="JCK77" s="141"/>
      <c r="JCL77" s="141"/>
      <c r="JCM77" s="141"/>
      <c r="JCN77" s="141"/>
      <c r="JCO77" s="141"/>
      <c r="JCP77" s="141"/>
      <c r="JCQ77" s="141"/>
      <c r="JCR77" s="141"/>
      <c r="JCS77" s="141"/>
      <c r="JCT77" s="141"/>
      <c r="JCU77" s="141"/>
      <c r="JCV77" s="141"/>
      <c r="JCW77" s="141"/>
      <c r="JCX77" s="141"/>
      <c r="JCY77" s="141"/>
      <c r="JCZ77" s="141"/>
      <c r="JDA77" s="141"/>
      <c r="JDB77" s="141"/>
      <c r="JDC77" s="141"/>
      <c r="JDD77" s="141"/>
      <c r="JDE77" s="141"/>
      <c r="JDF77" s="141"/>
      <c r="JDG77" s="141"/>
      <c r="JDH77" s="141"/>
      <c r="JDI77" s="141"/>
      <c r="JDJ77" s="141"/>
      <c r="JDK77" s="141"/>
      <c r="JDL77" s="141"/>
      <c r="JDM77" s="141"/>
      <c r="JDN77" s="141"/>
      <c r="JDO77" s="141"/>
      <c r="JDP77" s="141"/>
      <c r="JDQ77" s="141"/>
      <c r="JDR77" s="141"/>
      <c r="JDS77" s="141"/>
      <c r="JDT77" s="141"/>
      <c r="JDU77" s="141"/>
      <c r="JDV77" s="141"/>
      <c r="JDW77" s="141"/>
      <c r="JDX77" s="141"/>
      <c r="JDY77" s="141"/>
      <c r="JDZ77" s="141"/>
      <c r="JEA77" s="141"/>
      <c r="JEB77" s="141"/>
      <c r="JEC77" s="141"/>
      <c r="JED77" s="141"/>
      <c r="JEE77" s="141"/>
      <c r="JEF77" s="141"/>
      <c r="JEG77" s="141"/>
      <c r="JEH77" s="141"/>
      <c r="JEI77" s="141"/>
      <c r="JEJ77" s="141"/>
      <c r="JEK77" s="141"/>
      <c r="JEL77" s="141"/>
      <c r="JEM77" s="141"/>
      <c r="JEN77" s="141"/>
      <c r="JEO77" s="141"/>
      <c r="JEP77" s="141"/>
      <c r="JEQ77" s="141"/>
      <c r="JER77" s="141"/>
      <c r="JES77" s="141"/>
      <c r="JET77" s="141"/>
      <c r="JEU77" s="141"/>
      <c r="JEV77" s="141"/>
      <c r="JEW77" s="141"/>
      <c r="JEX77" s="141"/>
      <c r="JEY77" s="141"/>
      <c r="JEZ77" s="141"/>
      <c r="JFA77" s="141"/>
      <c r="JFB77" s="141"/>
      <c r="JFC77" s="141"/>
      <c r="JFD77" s="141"/>
      <c r="JFE77" s="141"/>
      <c r="JFF77" s="141"/>
      <c r="JFG77" s="141"/>
      <c r="JFH77" s="141"/>
      <c r="JFI77" s="141"/>
      <c r="JFJ77" s="141"/>
      <c r="JFK77" s="141"/>
      <c r="JFL77" s="141"/>
      <c r="JFM77" s="141"/>
      <c r="JFN77" s="141"/>
      <c r="JFO77" s="141"/>
      <c r="JFP77" s="141"/>
      <c r="JFQ77" s="141"/>
      <c r="JFR77" s="141"/>
      <c r="JFS77" s="141"/>
      <c r="JFT77" s="141"/>
      <c r="JFU77" s="141"/>
      <c r="JFV77" s="141"/>
      <c r="JFW77" s="141"/>
      <c r="JFX77" s="141"/>
      <c r="JFY77" s="141"/>
      <c r="JFZ77" s="141"/>
      <c r="JGA77" s="141"/>
      <c r="JGB77" s="141"/>
      <c r="JGC77" s="141"/>
      <c r="JGD77" s="141"/>
      <c r="JGE77" s="141"/>
      <c r="JGF77" s="141"/>
      <c r="JGG77" s="141"/>
      <c r="JGH77" s="141"/>
      <c r="JGI77" s="141"/>
      <c r="JGJ77" s="141"/>
      <c r="JGK77" s="141"/>
      <c r="JGL77" s="141"/>
      <c r="JGM77" s="141"/>
      <c r="JGN77" s="141"/>
      <c r="JGO77" s="141"/>
      <c r="JGP77" s="141"/>
      <c r="JGQ77" s="141"/>
      <c r="JGR77" s="141"/>
      <c r="JGS77" s="141"/>
      <c r="JGT77" s="141"/>
      <c r="JGU77" s="141"/>
      <c r="JGV77" s="141"/>
      <c r="JGW77" s="141"/>
      <c r="JGX77" s="141"/>
      <c r="JGY77" s="141"/>
      <c r="JGZ77" s="141"/>
      <c r="JHA77" s="141"/>
      <c r="JHB77" s="141"/>
      <c r="JHC77" s="141"/>
      <c r="JHD77" s="141"/>
      <c r="JHE77" s="141"/>
      <c r="JHF77" s="141"/>
      <c r="JHG77" s="141"/>
      <c r="JHH77" s="141"/>
      <c r="JHI77" s="141"/>
      <c r="JHJ77" s="141"/>
      <c r="JHK77" s="141"/>
      <c r="JHL77" s="141"/>
      <c r="JHM77" s="141"/>
      <c r="JHN77" s="141"/>
      <c r="JHO77" s="141"/>
      <c r="JHP77" s="141"/>
      <c r="JHQ77" s="141"/>
      <c r="JHR77" s="141"/>
      <c r="JHS77" s="141"/>
      <c r="JHT77" s="141"/>
      <c r="JHU77" s="141"/>
      <c r="JHV77" s="141"/>
      <c r="JHW77" s="141"/>
      <c r="JHX77" s="141"/>
      <c r="JHY77" s="141"/>
      <c r="JHZ77" s="141"/>
      <c r="JIA77" s="141"/>
      <c r="JIB77" s="141"/>
      <c r="JIC77" s="141"/>
      <c r="JID77" s="141"/>
      <c r="JIE77" s="141"/>
      <c r="JIF77" s="141"/>
      <c r="JIG77" s="141"/>
      <c r="JIH77" s="141"/>
      <c r="JII77" s="141"/>
      <c r="JIJ77" s="141"/>
      <c r="JIK77" s="141"/>
      <c r="JIL77" s="141"/>
      <c r="JIM77" s="141"/>
      <c r="JIN77" s="141"/>
      <c r="JIO77" s="141"/>
      <c r="JIP77" s="141"/>
      <c r="JIQ77" s="141"/>
      <c r="JIR77" s="141"/>
      <c r="JIS77" s="141"/>
      <c r="JIT77" s="141"/>
      <c r="JIU77" s="141"/>
      <c r="JIV77" s="141"/>
      <c r="JIW77" s="141"/>
      <c r="JIX77" s="141"/>
      <c r="JIY77" s="141"/>
      <c r="JIZ77" s="141"/>
      <c r="JJA77" s="141"/>
      <c r="JJB77" s="141"/>
      <c r="JJC77" s="141"/>
      <c r="JJD77" s="141"/>
      <c r="JJE77" s="141"/>
      <c r="JJF77" s="141"/>
      <c r="JJG77" s="141"/>
      <c r="JJH77" s="141"/>
      <c r="JJI77" s="141"/>
      <c r="JJJ77" s="141"/>
      <c r="JJK77" s="141"/>
      <c r="JJL77" s="141"/>
      <c r="JJM77" s="141"/>
      <c r="JJN77" s="141"/>
      <c r="JJO77" s="141"/>
      <c r="JJP77" s="141"/>
      <c r="JJQ77" s="141"/>
      <c r="JJR77" s="141"/>
      <c r="JJS77" s="141"/>
      <c r="JJT77" s="141"/>
      <c r="JJU77" s="141"/>
      <c r="JJV77" s="141"/>
      <c r="JJW77" s="141"/>
      <c r="JJX77" s="141"/>
      <c r="JJY77" s="141"/>
      <c r="JJZ77" s="141"/>
      <c r="JKA77" s="141"/>
      <c r="JKB77" s="141"/>
      <c r="JKC77" s="141"/>
      <c r="JKD77" s="141"/>
      <c r="JKE77" s="141"/>
      <c r="JKF77" s="141"/>
      <c r="JKG77" s="141"/>
      <c r="JKH77" s="141"/>
      <c r="JKI77" s="141"/>
      <c r="JKJ77" s="141"/>
      <c r="JKK77" s="141"/>
      <c r="JKL77" s="141"/>
      <c r="JKM77" s="141"/>
      <c r="JKN77" s="141"/>
      <c r="JKO77" s="141"/>
      <c r="JKP77" s="141"/>
      <c r="JKQ77" s="141"/>
      <c r="JKR77" s="141"/>
      <c r="JKS77" s="141"/>
      <c r="JKT77" s="141"/>
      <c r="JKU77" s="141"/>
      <c r="JKV77" s="141"/>
      <c r="JKW77" s="141"/>
      <c r="JKX77" s="141"/>
      <c r="JKY77" s="141"/>
      <c r="JKZ77" s="141"/>
      <c r="JLA77" s="141"/>
      <c r="JLB77" s="141"/>
      <c r="JLC77" s="141"/>
      <c r="JLD77" s="141"/>
      <c r="JLE77" s="141"/>
      <c r="JLF77" s="141"/>
      <c r="JLG77" s="141"/>
      <c r="JLH77" s="141"/>
      <c r="JLI77" s="141"/>
      <c r="JLJ77" s="141"/>
      <c r="JLK77" s="141"/>
      <c r="JLL77" s="141"/>
      <c r="JLM77" s="141"/>
      <c r="JLN77" s="141"/>
      <c r="JLO77" s="141"/>
      <c r="JLP77" s="141"/>
      <c r="JLQ77" s="141"/>
      <c r="JLR77" s="141"/>
      <c r="JLS77" s="141"/>
      <c r="JLT77" s="141"/>
      <c r="JLU77" s="141"/>
      <c r="JLV77" s="141"/>
      <c r="JLW77" s="141"/>
      <c r="JLX77" s="141"/>
      <c r="JLY77" s="141"/>
      <c r="JLZ77" s="141"/>
      <c r="JMA77" s="141"/>
      <c r="JMB77" s="141"/>
      <c r="JMC77" s="141"/>
      <c r="JMD77" s="141"/>
      <c r="JME77" s="141"/>
      <c r="JMF77" s="141"/>
      <c r="JMG77" s="141"/>
      <c r="JMH77" s="141"/>
      <c r="JMI77" s="141"/>
      <c r="JMJ77" s="141"/>
      <c r="JMK77" s="141"/>
      <c r="JML77" s="141"/>
      <c r="JMM77" s="141"/>
      <c r="JMN77" s="141"/>
      <c r="JMO77" s="141"/>
      <c r="JMP77" s="141"/>
      <c r="JMQ77" s="141"/>
      <c r="JMR77" s="141"/>
      <c r="JMS77" s="141"/>
      <c r="JMT77" s="141"/>
      <c r="JMU77" s="141"/>
      <c r="JMV77" s="141"/>
      <c r="JMW77" s="141"/>
      <c r="JMX77" s="141"/>
      <c r="JMY77" s="141"/>
      <c r="JMZ77" s="141"/>
      <c r="JNA77" s="141"/>
      <c r="JNB77" s="141"/>
      <c r="JNC77" s="141"/>
      <c r="JND77" s="141"/>
      <c r="JNE77" s="141"/>
      <c r="JNF77" s="141"/>
      <c r="JNG77" s="141"/>
      <c r="JNH77" s="141"/>
      <c r="JNI77" s="141"/>
      <c r="JNJ77" s="141"/>
      <c r="JNK77" s="141"/>
      <c r="JNL77" s="141"/>
      <c r="JNM77" s="141"/>
      <c r="JNN77" s="141"/>
      <c r="JNO77" s="141"/>
      <c r="JNP77" s="141"/>
      <c r="JNQ77" s="141"/>
      <c r="JNR77" s="141"/>
      <c r="JNS77" s="141"/>
      <c r="JNT77" s="141"/>
      <c r="JNU77" s="141"/>
      <c r="JNV77" s="141"/>
      <c r="JNW77" s="141"/>
      <c r="JNX77" s="141"/>
      <c r="JNY77" s="141"/>
      <c r="JNZ77" s="141"/>
      <c r="JOA77" s="141"/>
      <c r="JOB77" s="141"/>
      <c r="JOC77" s="141"/>
      <c r="JOD77" s="141"/>
      <c r="JOE77" s="141"/>
      <c r="JOF77" s="141"/>
      <c r="JOG77" s="141"/>
      <c r="JOH77" s="141"/>
      <c r="JOI77" s="141"/>
      <c r="JOJ77" s="141"/>
      <c r="JOK77" s="141"/>
      <c r="JOL77" s="141"/>
      <c r="JOM77" s="141"/>
      <c r="JON77" s="141"/>
      <c r="JOO77" s="141"/>
      <c r="JOP77" s="141"/>
      <c r="JOQ77" s="141"/>
      <c r="JOR77" s="141"/>
      <c r="JOS77" s="141"/>
      <c r="JOT77" s="141"/>
      <c r="JOU77" s="141"/>
      <c r="JOV77" s="141"/>
      <c r="JOW77" s="141"/>
      <c r="JOX77" s="141"/>
      <c r="JOY77" s="141"/>
      <c r="JOZ77" s="141"/>
      <c r="JPA77" s="141"/>
      <c r="JPB77" s="141"/>
      <c r="JPC77" s="141"/>
      <c r="JPD77" s="141"/>
      <c r="JPE77" s="141"/>
      <c r="JPF77" s="141"/>
      <c r="JPG77" s="141"/>
      <c r="JPH77" s="141"/>
      <c r="JPI77" s="141"/>
      <c r="JPJ77" s="141"/>
      <c r="JPK77" s="141"/>
      <c r="JPL77" s="141"/>
      <c r="JPM77" s="141"/>
      <c r="JPN77" s="141"/>
      <c r="JPO77" s="141"/>
      <c r="JPP77" s="141"/>
      <c r="JPQ77" s="141"/>
      <c r="JPR77" s="141"/>
      <c r="JPS77" s="141"/>
      <c r="JPT77" s="141"/>
      <c r="JPU77" s="141"/>
      <c r="JPV77" s="141"/>
      <c r="JPW77" s="141"/>
      <c r="JPX77" s="141"/>
      <c r="JPY77" s="141"/>
      <c r="JPZ77" s="141"/>
      <c r="JQA77" s="141"/>
      <c r="JQB77" s="141"/>
      <c r="JQC77" s="141"/>
      <c r="JQD77" s="141"/>
      <c r="JQE77" s="141"/>
      <c r="JQF77" s="141"/>
      <c r="JQG77" s="141"/>
      <c r="JQH77" s="141"/>
      <c r="JQI77" s="141"/>
      <c r="JQJ77" s="141"/>
      <c r="JQK77" s="141"/>
      <c r="JQL77" s="141"/>
      <c r="JQM77" s="141"/>
      <c r="JQN77" s="141"/>
      <c r="JQO77" s="141"/>
      <c r="JQP77" s="141"/>
      <c r="JQQ77" s="141"/>
      <c r="JQR77" s="141"/>
      <c r="JQS77" s="141"/>
      <c r="JQT77" s="141"/>
      <c r="JQU77" s="141"/>
      <c r="JQV77" s="141"/>
      <c r="JQW77" s="141"/>
      <c r="JQX77" s="141"/>
      <c r="JQY77" s="141"/>
      <c r="JQZ77" s="141"/>
      <c r="JRA77" s="141"/>
      <c r="JRB77" s="141"/>
      <c r="JRC77" s="141"/>
      <c r="JRD77" s="141"/>
      <c r="JRE77" s="141"/>
      <c r="JRF77" s="141"/>
      <c r="JRG77" s="141"/>
      <c r="JRH77" s="141"/>
      <c r="JRI77" s="141"/>
      <c r="JRJ77" s="141"/>
      <c r="JRK77" s="141"/>
      <c r="JRL77" s="141"/>
      <c r="JRM77" s="141"/>
      <c r="JRN77" s="141"/>
      <c r="JRO77" s="141"/>
      <c r="JRP77" s="141"/>
      <c r="JRQ77" s="141"/>
      <c r="JRR77" s="141"/>
      <c r="JRS77" s="141"/>
      <c r="JRT77" s="141"/>
      <c r="JRU77" s="141"/>
      <c r="JRV77" s="141"/>
      <c r="JRW77" s="141"/>
      <c r="JRX77" s="141"/>
      <c r="JRY77" s="141"/>
      <c r="JRZ77" s="141"/>
      <c r="JSA77" s="141"/>
      <c r="JSB77" s="141"/>
      <c r="JSC77" s="141"/>
      <c r="JSD77" s="141"/>
      <c r="JSE77" s="141"/>
      <c r="JSF77" s="141"/>
      <c r="JSG77" s="141"/>
      <c r="JSH77" s="141"/>
      <c r="JSI77" s="141"/>
      <c r="JSJ77" s="141"/>
      <c r="JSK77" s="141"/>
      <c r="JSL77" s="141"/>
      <c r="JSM77" s="141"/>
      <c r="JSN77" s="141"/>
      <c r="JSO77" s="141"/>
      <c r="JSP77" s="141"/>
      <c r="JSQ77" s="141"/>
      <c r="JSR77" s="141"/>
      <c r="JSS77" s="141"/>
      <c r="JST77" s="141"/>
      <c r="JSU77" s="141"/>
      <c r="JSV77" s="141"/>
      <c r="JSW77" s="141"/>
      <c r="JSX77" s="141"/>
      <c r="JSY77" s="141"/>
      <c r="JSZ77" s="141"/>
      <c r="JTA77" s="141"/>
      <c r="JTB77" s="141"/>
      <c r="JTC77" s="141"/>
      <c r="JTD77" s="141"/>
      <c r="JTE77" s="141"/>
      <c r="JTF77" s="141"/>
      <c r="JTG77" s="141"/>
      <c r="JTH77" s="141"/>
      <c r="JTI77" s="141"/>
      <c r="JTJ77" s="141"/>
      <c r="JTK77" s="141"/>
      <c r="JTL77" s="141"/>
      <c r="JTM77" s="141"/>
      <c r="JTN77" s="141"/>
      <c r="JTO77" s="141"/>
      <c r="JTP77" s="141"/>
      <c r="JTQ77" s="141"/>
      <c r="JTR77" s="141"/>
      <c r="JTS77" s="141"/>
      <c r="JTT77" s="141"/>
      <c r="JTU77" s="141"/>
      <c r="JTV77" s="141"/>
      <c r="JTW77" s="141"/>
      <c r="JTX77" s="141"/>
      <c r="JTY77" s="141"/>
      <c r="JTZ77" s="141"/>
      <c r="JUA77" s="141"/>
      <c r="JUB77" s="141"/>
      <c r="JUC77" s="141"/>
      <c r="JUD77" s="141"/>
      <c r="JUE77" s="141"/>
      <c r="JUF77" s="141"/>
      <c r="JUG77" s="141"/>
      <c r="JUH77" s="141"/>
      <c r="JUI77" s="141"/>
      <c r="JUJ77" s="141"/>
      <c r="JUK77" s="141"/>
      <c r="JUL77" s="141"/>
      <c r="JUM77" s="141"/>
      <c r="JUN77" s="141"/>
      <c r="JUO77" s="141"/>
      <c r="JUP77" s="141"/>
      <c r="JUQ77" s="141"/>
      <c r="JUR77" s="141"/>
      <c r="JUS77" s="141"/>
      <c r="JUT77" s="141"/>
      <c r="JUU77" s="141"/>
      <c r="JUV77" s="141"/>
      <c r="JUW77" s="141"/>
      <c r="JUX77" s="141"/>
      <c r="JUY77" s="141"/>
      <c r="JUZ77" s="141"/>
      <c r="JVA77" s="141"/>
      <c r="JVB77" s="141"/>
      <c r="JVC77" s="141"/>
      <c r="JVD77" s="141"/>
      <c r="JVE77" s="141"/>
      <c r="JVF77" s="141"/>
      <c r="JVG77" s="141"/>
      <c r="JVH77" s="141"/>
      <c r="JVI77" s="141"/>
      <c r="JVJ77" s="141"/>
      <c r="JVK77" s="141"/>
      <c r="JVL77" s="141"/>
      <c r="JVM77" s="141"/>
      <c r="JVN77" s="141"/>
      <c r="JVO77" s="141"/>
      <c r="JVP77" s="141"/>
      <c r="JVQ77" s="141"/>
      <c r="JVR77" s="141"/>
      <c r="JVS77" s="141"/>
      <c r="JVT77" s="141"/>
      <c r="JVU77" s="141"/>
      <c r="JVV77" s="141"/>
      <c r="JVW77" s="141"/>
      <c r="JVX77" s="141"/>
      <c r="JVY77" s="141"/>
      <c r="JVZ77" s="141"/>
      <c r="JWA77" s="141"/>
      <c r="JWB77" s="141"/>
      <c r="JWC77" s="141"/>
      <c r="JWD77" s="141"/>
      <c r="JWE77" s="141"/>
      <c r="JWF77" s="141"/>
      <c r="JWG77" s="141"/>
      <c r="JWH77" s="141"/>
      <c r="JWI77" s="141"/>
      <c r="JWJ77" s="141"/>
      <c r="JWK77" s="141"/>
      <c r="JWL77" s="141"/>
      <c r="JWM77" s="141"/>
      <c r="JWN77" s="141"/>
      <c r="JWO77" s="141"/>
      <c r="JWP77" s="141"/>
      <c r="JWQ77" s="141"/>
      <c r="JWR77" s="141"/>
      <c r="JWS77" s="141"/>
      <c r="JWT77" s="141"/>
      <c r="JWU77" s="141"/>
      <c r="JWV77" s="141"/>
      <c r="JWW77" s="141"/>
      <c r="JWX77" s="141"/>
      <c r="JWY77" s="141"/>
      <c r="JWZ77" s="141"/>
      <c r="JXA77" s="141"/>
      <c r="JXB77" s="141"/>
      <c r="JXC77" s="141"/>
      <c r="JXD77" s="141"/>
      <c r="JXE77" s="141"/>
      <c r="JXF77" s="141"/>
      <c r="JXG77" s="141"/>
      <c r="JXH77" s="141"/>
      <c r="JXI77" s="141"/>
      <c r="JXJ77" s="141"/>
      <c r="JXK77" s="141"/>
      <c r="JXL77" s="141"/>
      <c r="JXM77" s="141"/>
      <c r="JXN77" s="141"/>
      <c r="JXO77" s="141"/>
      <c r="JXP77" s="141"/>
      <c r="JXQ77" s="141"/>
      <c r="JXR77" s="141"/>
      <c r="JXS77" s="141"/>
      <c r="JXT77" s="141"/>
      <c r="JXU77" s="141"/>
      <c r="JXV77" s="141"/>
      <c r="JXW77" s="141"/>
      <c r="JXX77" s="141"/>
      <c r="JXY77" s="141"/>
      <c r="JXZ77" s="141"/>
      <c r="JYA77" s="141"/>
      <c r="JYB77" s="141"/>
      <c r="JYC77" s="141"/>
      <c r="JYD77" s="141"/>
      <c r="JYE77" s="141"/>
      <c r="JYF77" s="141"/>
      <c r="JYG77" s="141"/>
      <c r="JYH77" s="141"/>
      <c r="JYI77" s="141"/>
      <c r="JYJ77" s="141"/>
      <c r="JYK77" s="141"/>
      <c r="JYL77" s="141"/>
      <c r="JYM77" s="141"/>
      <c r="JYN77" s="141"/>
      <c r="JYO77" s="141"/>
      <c r="JYP77" s="141"/>
      <c r="JYQ77" s="141"/>
      <c r="JYR77" s="141"/>
      <c r="JYS77" s="141"/>
      <c r="JYT77" s="141"/>
      <c r="JYU77" s="141"/>
      <c r="JYV77" s="141"/>
      <c r="JYW77" s="141"/>
      <c r="JYX77" s="141"/>
      <c r="JYY77" s="141"/>
      <c r="JYZ77" s="141"/>
      <c r="JZA77" s="141"/>
      <c r="JZB77" s="141"/>
      <c r="JZC77" s="141"/>
      <c r="JZD77" s="141"/>
      <c r="JZE77" s="141"/>
      <c r="JZF77" s="141"/>
      <c r="JZG77" s="141"/>
      <c r="JZH77" s="141"/>
      <c r="JZI77" s="141"/>
      <c r="JZJ77" s="141"/>
      <c r="JZK77" s="141"/>
      <c r="JZL77" s="141"/>
      <c r="JZM77" s="141"/>
      <c r="JZN77" s="141"/>
      <c r="JZO77" s="141"/>
      <c r="JZP77" s="141"/>
      <c r="JZQ77" s="141"/>
      <c r="JZR77" s="141"/>
      <c r="JZS77" s="141"/>
      <c r="JZT77" s="141"/>
      <c r="JZU77" s="141"/>
      <c r="JZV77" s="141"/>
      <c r="JZW77" s="141"/>
      <c r="JZX77" s="141"/>
      <c r="JZY77" s="141"/>
      <c r="JZZ77" s="141"/>
      <c r="KAA77" s="141"/>
      <c r="KAB77" s="141"/>
      <c r="KAC77" s="141"/>
      <c r="KAD77" s="141"/>
      <c r="KAE77" s="141"/>
      <c r="KAF77" s="141"/>
      <c r="KAG77" s="141"/>
      <c r="KAH77" s="141"/>
      <c r="KAI77" s="141"/>
      <c r="KAJ77" s="141"/>
      <c r="KAK77" s="141"/>
      <c r="KAL77" s="141"/>
      <c r="KAM77" s="141"/>
      <c r="KAN77" s="141"/>
      <c r="KAO77" s="141"/>
      <c r="KAP77" s="141"/>
      <c r="KAQ77" s="141"/>
      <c r="KAR77" s="141"/>
      <c r="KAS77" s="141"/>
      <c r="KAT77" s="141"/>
      <c r="KAU77" s="141"/>
      <c r="KAV77" s="141"/>
      <c r="KAW77" s="141"/>
      <c r="KAX77" s="141"/>
      <c r="KAY77" s="141"/>
      <c r="KAZ77" s="141"/>
      <c r="KBA77" s="141"/>
      <c r="KBB77" s="141"/>
      <c r="KBC77" s="141"/>
      <c r="KBD77" s="141"/>
      <c r="KBE77" s="141"/>
      <c r="KBF77" s="141"/>
      <c r="KBG77" s="141"/>
      <c r="KBH77" s="141"/>
      <c r="KBI77" s="141"/>
      <c r="KBJ77" s="141"/>
      <c r="KBK77" s="141"/>
      <c r="KBL77" s="141"/>
      <c r="KBM77" s="141"/>
      <c r="KBN77" s="141"/>
      <c r="KBO77" s="141"/>
      <c r="KBP77" s="141"/>
      <c r="KBQ77" s="141"/>
      <c r="KBR77" s="141"/>
      <c r="KBS77" s="141"/>
      <c r="KBT77" s="141"/>
      <c r="KBU77" s="141"/>
      <c r="KBV77" s="141"/>
      <c r="KBW77" s="141"/>
      <c r="KBX77" s="141"/>
      <c r="KBY77" s="141"/>
      <c r="KBZ77" s="141"/>
      <c r="KCA77" s="141"/>
      <c r="KCB77" s="141"/>
      <c r="KCC77" s="141"/>
      <c r="KCD77" s="141"/>
      <c r="KCE77" s="141"/>
      <c r="KCF77" s="141"/>
      <c r="KCG77" s="141"/>
      <c r="KCH77" s="141"/>
      <c r="KCI77" s="141"/>
      <c r="KCJ77" s="141"/>
      <c r="KCK77" s="141"/>
      <c r="KCL77" s="141"/>
      <c r="KCM77" s="141"/>
      <c r="KCN77" s="141"/>
      <c r="KCO77" s="141"/>
      <c r="KCP77" s="141"/>
      <c r="KCQ77" s="141"/>
      <c r="KCR77" s="141"/>
      <c r="KCS77" s="141"/>
      <c r="KCT77" s="141"/>
      <c r="KCU77" s="141"/>
      <c r="KCV77" s="141"/>
      <c r="KCW77" s="141"/>
      <c r="KCX77" s="141"/>
      <c r="KCY77" s="141"/>
      <c r="KCZ77" s="141"/>
      <c r="KDA77" s="141"/>
      <c r="KDB77" s="141"/>
      <c r="KDC77" s="141"/>
      <c r="KDD77" s="141"/>
      <c r="KDE77" s="141"/>
      <c r="KDF77" s="141"/>
      <c r="KDG77" s="141"/>
      <c r="KDH77" s="141"/>
      <c r="KDI77" s="141"/>
      <c r="KDJ77" s="141"/>
      <c r="KDK77" s="141"/>
      <c r="KDL77" s="141"/>
      <c r="KDM77" s="141"/>
      <c r="KDN77" s="141"/>
      <c r="KDO77" s="141"/>
      <c r="KDP77" s="141"/>
      <c r="KDQ77" s="141"/>
      <c r="KDR77" s="141"/>
      <c r="KDS77" s="141"/>
      <c r="KDT77" s="141"/>
      <c r="KDU77" s="141"/>
      <c r="KDV77" s="141"/>
      <c r="KDW77" s="141"/>
      <c r="KDX77" s="141"/>
      <c r="KDY77" s="141"/>
      <c r="KDZ77" s="141"/>
      <c r="KEA77" s="141"/>
      <c r="KEB77" s="141"/>
      <c r="KEC77" s="141"/>
      <c r="KED77" s="141"/>
      <c r="KEE77" s="141"/>
      <c r="KEF77" s="141"/>
      <c r="KEG77" s="141"/>
      <c r="KEH77" s="141"/>
      <c r="KEI77" s="141"/>
      <c r="KEJ77" s="141"/>
      <c r="KEK77" s="141"/>
      <c r="KEL77" s="141"/>
      <c r="KEM77" s="141"/>
      <c r="KEN77" s="141"/>
      <c r="KEO77" s="141"/>
      <c r="KEP77" s="141"/>
      <c r="KEQ77" s="141"/>
      <c r="KER77" s="141"/>
      <c r="KES77" s="141"/>
      <c r="KET77" s="141"/>
      <c r="KEU77" s="141"/>
      <c r="KEV77" s="141"/>
      <c r="KEW77" s="141"/>
      <c r="KEX77" s="141"/>
      <c r="KEY77" s="141"/>
      <c r="KEZ77" s="141"/>
      <c r="KFA77" s="141"/>
      <c r="KFB77" s="141"/>
      <c r="KFC77" s="141"/>
      <c r="KFD77" s="141"/>
      <c r="KFE77" s="141"/>
      <c r="KFF77" s="141"/>
      <c r="KFG77" s="141"/>
      <c r="KFH77" s="141"/>
      <c r="KFI77" s="141"/>
      <c r="KFJ77" s="141"/>
      <c r="KFK77" s="141"/>
      <c r="KFL77" s="141"/>
      <c r="KFM77" s="141"/>
      <c r="KFN77" s="141"/>
      <c r="KFO77" s="141"/>
      <c r="KFP77" s="141"/>
      <c r="KFQ77" s="141"/>
      <c r="KFR77" s="141"/>
      <c r="KFS77" s="141"/>
      <c r="KFT77" s="141"/>
      <c r="KFU77" s="141"/>
      <c r="KFV77" s="141"/>
      <c r="KFW77" s="141"/>
      <c r="KFX77" s="141"/>
      <c r="KFY77" s="141"/>
      <c r="KFZ77" s="141"/>
      <c r="KGA77" s="141"/>
      <c r="KGB77" s="141"/>
      <c r="KGC77" s="141"/>
      <c r="KGD77" s="141"/>
      <c r="KGE77" s="141"/>
      <c r="KGF77" s="141"/>
      <c r="KGG77" s="141"/>
      <c r="KGH77" s="141"/>
      <c r="KGI77" s="141"/>
      <c r="KGJ77" s="141"/>
      <c r="KGK77" s="141"/>
      <c r="KGL77" s="141"/>
      <c r="KGM77" s="141"/>
      <c r="KGN77" s="141"/>
      <c r="KGO77" s="141"/>
      <c r="KGP77" s="141"/>
      <c r="KGQ77" s="141"/>
      <c r="KGR77" s="141"/>
      <c r="KGS77" s="141"/>
      <c r="KGT77" s="141"/>
      <c r="KGU77" s="141"/>
      <c r="KGV77" s="141"/>
      <c r="KGW77" s="141"/>
      <c r="KGX77" s="141"/>
      <c r="KGY77" s="141"/>
      <c r="KGZ77" s="141"/>
      <c r="KHA77" s="141"/>
      <c r="KHB77" s="141"/>
      <c r="KHC77" s="141"/>
      <c r="KHD77" s="141"/>
      <c r="KHE77" s="141"/>
      <c r="KHF77" s="141"/>
      <c r="KHG77" s="141"/>
      <c r="KHH77" s="141"/>
      <c r="KHI77" s="141"/>
      <c r="KHJ77" s="141"/>
      <c r="KHK77" s="141"/>
      <c r="KHL77" s="141"/>
      <c r="KHM77" s="141"/>
      <c r="KHN77" s="141"/>
      <c r="KHO77" s="141"/>
      <c r="KHP77" s="141"/>
      <c r="KHQ77" s="141"/>
      <c r="KHR77" s="141"/>
      <c r="KHS77" s="141"/>
      <c r="KHT77" s="141"/>
      <c r="KHU77" s="141"/>
      <c r="KHV77" s="141"/>
      <c r="KHW77" s="141"/>
      <c r="KHX77" s="141"/>
      <c r="KHY77" s="141"/>
      <c r="KHZ77" s="141"/>
      <c r="KIA77" s="141"/>
      <c r="KIB77" s="141"/>
      <c r="KIC77" s="141"/>
      <c r="KID77" s="141"/>
      <c r="KIE77" s="141"/>
      <c r="KIF77" s="141"/>
      <c r="KIG77" s="141"/>
      <c r="KIH77" s="141"/>
      <c r="KII77" s="141"/>
      <c r="KIJ77" s="141"/>
      <c r="KIK77" s="141"/>
      <c r="KIL77" s="141"/>
      <c r="KIM77" s="141"/>
      <c r="KIN77" s="141"/>
      <c r="KIO77" s="141"/>
      <c r="KIP77" s="141"/>
      <c r="KIQ77" s="141"/>
      <c r="KIR77" s="141"/>
      <c r="KIS77" s="141"/>
      <c r="KIT77" s="141"/>
      <c r="KIU77" s="141"/>
      <c r="KIV77" s="141"/>
      <c r="KIW77" s="141"/>
      <c r="KIX77" s="141"/>
      <c r="KIY77" s="141"/>
      <c r="KIZ77" s="141"/>
      <c r="KJA77" s="141"/>
      <c r="KJB77" s="141"/>
      <c r="KJC77" s="141"/>
      <c r="KJD77" s="141"/>
      <c r="KJE77" s="141"/>
      <c r="KJF77" s="141"/>
      <c r="KJG77" s="141"/>
      <c r="KJH77" s="141"/>
      <c r="KJI77" s="141"/>
      <c r="KJJ77" s="141"/>
      <c r="KJK77" s="141"/>
      <c r="KJL77" s="141"/>
      <c r="KJM77" s="141"/>
      <c r="KJN77" s="141"/>
      <c r="KJO77" s="141"/>
      <c r="KJP77" s="141"/>
      <c r="KJQ77" s="141"/>
      <c r="KJR77" s="141"/>
      <c r="KJS77" s="141"/>
      <c r="KJT77" s="141"/>
      <c r="KJU77" s="141"/>
      <c r="KJV77" s="141"/>
      <c r="KJW77" s="141"/>
      <c r="KJX77" s="141"/>
      <c r="KJY77" s="141"/>
      <c r="KJZ77" s="141"/>
      <c r="KKA77" s="141"/>
      <c r="KKB77" s="141"/>
      <c r="KKC77" s="141"/>
      <c r="KKD77" s="141"/>
      <c r="KKE77" s="141"/>
      <c r="KKF77" s="141"/>
      <c r="KKG77" s="141"/>
      <c r="KKH77" s="141"/>
      <c r="KKI77" s="141"/>
      <c r="KKJ77" s="141"/>
      <c r="KKK77" s="141"/>
      <c r="KKL77" s="141"/>
      <c r="KKM77" s="141"/>
      <c r="KKN77" s="141"/>
      <c r="KKO77" s="141"/>
      <c r="KKP77" s="141"/>
      <c r="KKQ77" s="141"/>
      <c r="KKR77" s="141"/>
      <c r="KKS77" s="141"/>
      <c r="KKT77" s="141"/>
      <c r="KKU77" s="141"/>
      <c r="KKV77" s="141"/>
      <c r="KKW77" s="141"/>
      <c r="KKX77" s="141"/>
      <c r="KKY77" s="141"/>
      <c r="KKZ77" s="141"/>
      <c r="KLA77" s="141"/>
      <c r="KLB77" s="141"/>
      <c r="KLC77" s="141"/>
      <c r="KLD77" s="141"/>
      <c r="KLE77" s="141"/>
      <c r="KLF77" s="141"/>
      <c r="KLG77" s="141"/>
      <c r="KLH77" s="141"/>
      <c r="KLI77" s="141"/>
      <c r="KLJ77" s="141"/>
      <c r="KLK77" s="141"/>
      <c r="KLL77" s="141"/>
      <c r="KLM77" s="141"/>
      <c r="KLN77" s="141"/>
      <c r="KLO77" s="141"/>
      <c r="KLP77" s="141"/>
      <c r="KLQ77" s="141"/>
      <c r="KLR77" s="141"/>
      <c r="KLS77" s="141"/>
      <c r="KLT77" s="141"/>
      <c r="KLU77" s="141"/>
      <c r="KLV77" s="141"/>
      <c r="KLW77" s="141"/>
      <c r="KLX77" s="141"/>
      <c r="KLY77" s="141"/>
      <c r="KLZ77" s="141"/>
      <c r="KMA77" s="141"/>
      <c r="KMB77" s="141"/>
      <c r="KMC77" s="141"/>
      <c r="KMD77" s="141"/>
      <c r="KME77" s="141"/>
      <c r="KMF77" s="141"/>
      <c r="KMG77" s="141"/>
      <c r="KMH77" s="141"/>
      <c r="KMI77" s="141"/>
      <c r="KMJ77" s="141"/>
      <c r="KMK77" s="141"/>
      <c r="KML77" s="141"/>
      <c r="KMM77" s="141"/>
      <c r="KMN77" s="141"/>
      <c r="KMO77" s="141"/>
      <c r="KMP77" s="141"/>
      <c r="KMQ77" s="141"/>
      <c r="KMR77" s="141"/>
      <c r="KMS77" s="141"/>
      <c r="KMT77" s="141"/>
      <c r="KMU77" s="141"/>
      <c r="KMV77" s="141"/>
      <c r="KMW77" s="141"/>
      <c r="KMX77" s="141"/>
      <c r="KMY77" s="141"/>
      <c r="KMZ77" s="141"/>
      <c r="KNA77" s="141"/>
      <c r="KNB77" s="141"/>
      <c r="KNC77" s="141"/>
      <c r="KND77" s="141"/>
      <c r="KNE77" s="141"/>
      <c r="KNF77" s="141"/>
      <c r="KNG77" s="141"/>
      <c r="KNH77" s="141"/>
      <c r="KNI77" s="141"/>
      <c r="KNJ77" s="141"/>
      <c r="KNK77" s="141"/>
      <c r="KNL77" s="141"/>
      <c r="KNM77" s="141"/>
      <c r="KNN77" s="141"/>
      <c r="KNO77" s="141"/>
      <c r="KNP77" s="141"/>
      <c r="KNQ77" s="141"/>
      <c r="KNR77" s="141"/>
      <c r="KNS77" s="141"/>
      <c r="KNT77" s="141"/>
      <c r="KNU77" s="141"/>
      <c r="KNV77" s="141"/>
      <c r="KNW77" s="141"/>
      <c r="KNX77" s="141"/>
      <c r="KNY77" s="141"/>
      <c r="KNZ77" s="141"/>
      <c r="KOA77" s="141"/>
      <c r="KOB77" s="141"/>
      <c r="KOC77" s="141"/>
      <c r="KOD77" s="141"/>
      <c r="KOE77" s="141"/>
      <c r="KOF77" s="141"/>
      <c r="KOG77" s="141"/>
      <c r="KOH77" s="141"/>
      <c r="KOI77" s="141"/>
      <c r="KOJ77" s="141"/>
      <c r="KOK77" s="141"/>
      <c r="KOL77" s="141"/>
      <c r="KOM77" s="141"/>
      <c r="KON77" s="141"/>
      <c r="KOO77" s="141"/>
      <c r="KOP77" s="141"/>
      <c r="KOQ77" s="141"/>
      <c r="KOR77" s="141"/>
      <c r="KOS77" s="141"/>
      <c r="KOT77" s="141"/>
      <c r="KOU77" s="141"/>
      <c r="KOV77" s="141"/>
      <c r="KOW77" s="141"/>
      <c r="KOX77" s="141"/>
      <c r="KOY77" s="141"/>
      <c r="KOZ77" s="141"/>
      <c r="KPA77" s="141"/>
      <c r="KPB77" s="141"/>
      <c r="KPC77" s="141"/>
      <c r="KPD77" s="141"/>
      <c r="KPE77" s="141"/>
      <c r="KPF77" s="141"/>
      <c r="KPG77" s="141"/>
      <c r="KPH77" s="141"/>
      <c r="KPI77" s="141"/>
      <c r="KPJ77" s="141"/>
      <c r="KPK77" s="141"/>
      <c r="KPL77" s="141"/>
      <c r="KPM77" s="141"/>
      <c r="KPN77" s="141"/>
      <c r="KPO77" s="141"/>
      <c r="KPP77" s="141"/>
      <c r="KPQ77" s="141"/>
      <c r="KPR77" s="141"/>
      <c r="KPS77" s="141"/>
      <c r="KPT77" s="141"/>
      <c r="KPU77" s="141"/>
      <c r="KPV77" s="141"/>
      <c r="KPW77" s="141"/>
      <c r="KPX77" s="141"/>
      <c r="KPY77" s="141"/>
      <c r="KPZ77" s="141"/>
      <c r="KQA77" s="141"/>
      <c r="KQB77" s="141"/>
      <c r="KQC77" s="141"/>
      <c r="KQD77" s="141"/>
      <c r="KQE77" s="141"/>
      <c r="KQF77" s="141"/>
      <c r="KQG77" s="141"/>
      <c r="KQH77" s="141"/>
      <c r="KQI77" s="141"/>
      <c r="KQJ77" s="141"/>
      <c r="KQK77" s="141"/>
      <c r="KQL77" s="141"/>
      <c r="KQM77" s="141"/>
      <c r="KQN77" s="141"/>
      <c r="KQO77" s="141"/>
      <c r="KQP77" s="141"/>
      <c r="KQQ77" s="141"/>
      <c r="KQR77" s="141"/>
      <c r="KQS77" s="141"/>
      <c r="KQT77" s="141"/>
      <c r="KQU77" s="141"/>
      <c r="KQV77" s="141"/>
      <c r="KQW77" s="141"/>
      <c r="KQX77" s="141"/>
      <c r="KQY77" s="141"/>
      <c r="KQZ77" s="141"/>
      <c r="KRA77" s="141"/>
      <c r="KRB77" s="141"/>
      <c r="KRC77" s="141"/>
      <c r="KRD77" s="141"/>
      <c r="KRE77" s="141"/>
      <c r="KRF77" s="141"/>
      <c r="KRG77" s="141"/>
      <c r="KRH77" s="141"/>
      <c r="KRI77" s="141"/>
      <c r="KRJ77" s="141"/>
      <c r="KRK77" s="141"/>
      <c r="KRL77" s="141"/>
      <c r="KRM77" s="141"/>
      <c r="KRN77" s="141"/>
      <c r="KRO77" s="141"/>
      <c r="KRP77" s="141"/>
      <c r="KRQ77" s="141"/>
      <c r="KRR77" s="141"/>
      <c r="KRS77" s="141"/>
      <c r="KRT77" s="141"/>
      <c r="KRU77" s="141"/>
      <c r="KRV77" s="141"/>
      <c r="KRW77" s="141"/>
      <c r="KRX77" s="141"/>
      <c r="KRY77" s="141"/>
      <c r="KRZ77" s="141"/>
      <c r="KSA77" s="141"/>
      <c r="KSB77" s="141"/>
      <c r="KSC77" s="141"/>
      <c r="KSD77" s="141"/>
      <c r="KSE77" s="141"/>
      <c r="KSF77" s="141"/>
      <c r="KSG77" s="141"/>
      <c r="KSH77" s="141"/>
      <c r="KSI77" s="141"/>
      <c r="KSJ77" s="141"/>
      <c r="KSK77" s="141"/>
      <c r="KSL77" s="141"/>
      <c r="KSM77" s="141"/>
      <c r="KSN77" s="141"/>
      <c r="KSO77" s="141"/>
      <c r="KSP77" s="141"/>
      <c r="KSQ77" s="141"/>
      <c r="KSR77" s="141"/>
      <c r="KSS77" s="141"/>
      <c r="KST77" s="141"/>
      <c r="KSU77" s="141"/>
      <c r="KSV77" s="141"/>
      <c r="KSW77" s="141"/>
      <c r="KSX77" s="141"/>
      <c r="KSY77" s="141"/>
      <c r="KSZ77" s="141"/>
      <c r="KTA77" s="141"/>
      <c r="KTB77" s="141"/>
      <c r="KTC77" s="141"/>
      <c r="KTD77" s="141"/>
      <c r="KTE77" s="141"/>
      <c r="KTF77" s="141"/>
      <c r="KTG77" s="141"/>
      <c r="KTH77" s="141"/>
      <c r="KTI77" s="141"/>
      <c r="KTJ77" s="141"/>
      <c r="KTK77" s="141"/>
      <c r="KTL77" s="141"/>
      <c r="KTM77" s="141"/>
      <c r="KTN77" s="141"/>
      <c r="KTO77" s="141"/>
      <c r="KTP77" s="141"/>
      <c r="KTQ77" s="141"/>
      <c r="KTR77" s="141"/>
      <c r="KTS77" s="141"/>
      <c r="KTT77" s="141"/>
      <c r="KTU77" s="141"/>
      <c r="KTV77" s="141"/>
      <c r="KTW77" s="141"/>
      <c r="KTX77" s="141"/>
      <c r="KTY77" s="141"/>
      <c r="KTZ77" s="141"/>
      <c r="KUA77" s="141"/>
      <c r="KUB77" s="141"/>
      <c r="KUC77" s="141"/>
      <c r="KUD77" s="141"/>
      <c r="KUE77" s="141"/>
      <c r="KUF77" s="141"/>
      <c r="KUG77" s="141"/>
      <c r="KUH77" s="141"/>
      <c r="KUI77" s="141"/>
      <c r="KUJ77" s="141"/>
      <c r="KUK77" s="141"/>
      <c r="KUL77" s="141"/>
      <c r="KUM77" s="141"/>
      <c r="KUN77" s="141"/>
      <c r="KUO77" s="141"/>
      <c r="KUP77" s="141"/>
      <c r="KUQ77" s="141"/>
      <c r="KUR77" s="141"/>
      <c r="KUS77" s="141"/>
      <c r="KUT77" s="141"/>
      <c r="KUU77" s="141"/>
      <c r="KUV77" s="141"/>
      <c r="KUW77" s="141"/>
      <c r="KUX77" s="141"/>
      <c r="KUY77" s="141"/>
      <c r="KUZ77" s="141"/>
      <c r="KVA77" s="141"/>
      <c r="KVB77" s="141"/>
      <c r="KVC77" s="141"/>
      <c r="KVD77" s="141"/>
      <c r="KVE77" s="141"/>
      <c r="KVF77" s="141"/>
      <c r="KVG77" s="141"/>
      <c r="KVH77" s="141"/>
      <c r="KVI77" s="141"/>
      <c r="KVJ77" s="141"/>
      <c r="KVK77" s="141"/>
      <c r="KVL77" s="141"/>
      <c r="KVM77" s="141"/>
      <c r="KVN77" s="141"/>
      <c r="KVO77" s="141"/>
      <c r="KVP77" s="141"/>
      <c r="KVQ77" s="141"/>
      <c r="KVR77" s="141"/>
      <c r="KVS77" s="141"/>
      <c r="KVT77" s="141"/>
      <c r="KVU77" s="141"/>
      <c r="KVV77" s="141"/>
      <c r="KVW77" s="141"/>
      <c r="KVX77" s="141"/>
      <c r="KVY77" s="141"/>
      <c r="KVZ77" s="141"/>
      <c r="KWA77" s="141"/>
      <c r="KWB77" s="141"/>
      <c r="KWC77" s="141"/>
      <c r="KWD77" s="141"/>
      <c r="KWE77" s="141"/>
      <c r="KWF77" s="141"/>
      <c r="KWG77" s="141"/>
      <c r="KWH77" s="141"/>
      <c r="KWI77" s="141"/>
      <c r="KWJ77" s="141"/>
      <c r="KWK77" s="141"/>
      <c r="KWL77" s="141"/>
      <c r="KWM77" s="141"/>
      <c r="KWN77" s="141"/>
      <c r="KWO77" s="141"/>
      <c r="KWP77" s="141"/>
      <c r="KWQ77" s="141"/>
      <c r="KWR77" s="141"/>
      <c r="KWS77" s="141"/>
      <c r="KWT77" s="141"/>
      <c r="KWU77" s="141"/>
      <c r="KWV77" s="141"/>
      <c r="KWW77" s="141"/>
      <c r="KWX77" s="141"/>
      <c r="KWY77" s="141"/>
      <c r="KWZ77" s="141"/>
      <c r="KXA77" s="141"/>
      <c r="KXB77" s="141"/>
      <c r="KXC77" s="141"/>
      <c r="KXD77" s="141"/>
      <c r="KXE77" s="141"/>
      <c r="KXF77" s="141"/>
      <c r="KXG77" s="141"/>
      <c r="KXH77" s="141"/>
      <c r="KXI77" s="141"/>
      <c r="KXJ77" s="141"/>
      <c r="KXK77" s="141"/>
      <c r="KXL77" s="141"/>
      <c r="KXM77" s="141"/>
      <c r="KXN77" s="141"/>
      <c r="KXO77" s="141"/>
      <c r="KXP77" s="141"/>
      <c r="KXQ77" s="141"/>
      <c r="KXR77" s="141"/>
      <c r="KXS77" s="141"/>
      <c r="KXT77" s="141"/>
      <c r="KXU77" s="141"/>
      <c r="KXV77" s="141"/>
      <c r="KXW77" s="141"/>
      <c r="KXX77" s="141"/>
      <c r="KXY77" s="141"/>
      <c r="KXZ77" s="141"/>
      <c r="KYA77" s="141"/>
      <c r="KYB77" s="141"/>
      <c r="KYC77" s="141"/>
      <c r="KYD77" s="141"/>
      <c r="KYE77" s="141"/>
      <c r="KYF77" s="141"/>
      <c r="KYG77" s="141"/>
      <c r="KYH77" s="141"/>
      <c r="KYI77" s="141"/>
      <c r="KYJ77" s="141"/>
      <c r="KYK77" s="141"/>
      <c r="KYL77" s="141"/>
      <c r="KYM77" s="141"/>
      <c r="KYN77" s="141"/>
      <c r="KYO77" s="141"/>
      <c r="KYP77" s="141"/>
      <c r="KYQ77" s="141"/>
      <c r="KYR77" s="141"/>
      <c r="KYS77" s="141"/>
      <c r="KYT77" s="141"/>
      <c r="KYU77" s="141"/>
      <c r="KYV77" s="141"/>
      <c r="KYW77" s="141"/>
      <c r="KYX77" s="141"/>
      <c r="KYY77" s="141"/>
      <c r="KYZ77" s="141"/>
      <c r="KZA77" s="141"/>
      <c r="KZB77" s="141"/>
      <c r="KZC77" s="141"/>
      <c r="KZD77" s="141"/>
      <c r="KZE77" s="141"/>
      <c r="KZF77" s="141"/>
      <c r="KZG77" s="141"/>
      <c r="KZH77" s="141"/>
      <c r="KZI77" s="141"/>
      <c r="KZJ77" s="141"/>
      <c r="KZK77" s="141"/>
      <c r="KZL77" s="141"/>
      <c r="KZM77" s="141"/>
      <c r="KZN77" s="141"/>
      <c r="KZO77" s="141"/>
      <c r="KZP77" s="141"/>
      <c r="KZQ77" s="141"/>
      <c r="KZR77" s="141"/>
      <c r="KZS77" s="141"/>
      <c r="KZT77" s="141"/>
      <c r="KZU77" s="141"/>
      <c r="KZV77" s="141"/>
      <c r="KZW77" s="141"/>
      <c r="KZX77" s="141"/>
      <c r="KZY77" s="141"/>
      <c r="KZZ77" s="141"/>
      <c r="LAA77" s="141"/>
      <c r="LAB77" s="141"/>
      <c r="LAC77" s="141"/>
      <c r="LAD77" s="141"/>
      <c r="LAE77" s="141"/>
      <c r="LAF77" s="141"/>
      <c r="LAG77" s="141"/>
      <c r="LAH77" s="141"/>
      <c r="LAI77" s="141"/>
      <c r="LAJ77" s="141"/>
      <c r="LAK77" s="141"/>
      <c r="LAL77" s="141"/>
      <c r="LAM77" s="141"/>
      <c r="LAN77" s="141"/>
      <c r="LAO77" s="141"/>
      <c r="LAP77" s="141"/>
      <c r="LAQ77" s="141"/>
      <c r="LAR77" s="141"/>
      <c r="LAS77" s="141"/>
      <c r="LAT77" s="141"/>
      <c r="LAU77" s="141"/>
      <c r="LAV77" s="141"/>
      <c r="LAW77" s="141"/>
      <c r="LAX77" s="141"/>
      <c r="LAY77" s="141"/>
      <c r="LAZ77" s="141"/>
      <c r="LBA77" s="141"/>
      <c r="LBB77" s="141"/>
      <c r="LBC77" s="141"/>
      <c r="LBD77" s="141"/>
      <c r="LBE77" s="141"/>
      <c r="LBF77" s="141"/>
      <c r="LBG77" s="141"/>
      <c r="LBH77" s="141"/>
      <c r="LBI77" s="141"/>
      <c r="LBJ77" s="141"/>
      <c r="LBK77" s="141"/>
      <c r="LBL77" s="141"/>
      <c r="LBM77" s="141"/>
      <c r="LBN77" s="141"/>
      <c r="LBO77" s="141"/>
      <c r="LBP77" s="141"/>
      <c r="LBQ77" s="141"/>
      <c r="LBR77" s="141"/>
      <c r="LBS77" s="141"/>
      <c r="LBT77" s="141"/>
      <c r="LBU77" s="141"/>
      <c r="LBV77" s="141"/>
      <c r="LBW77" s="141"/>
      <c r="LBX77" s="141"/>
      <c r="LBY77" s="141"/>
      <c r="LBZ77" s="141"/>
      <c r="LCA77" s="141"/>
      <c r="LCB77" s="141"/>
      <c r="LCC77" s="141"/>
      <c r="LCD77" s="141"/>
      <c r="LCE77" s="141"/>
      <c r="LCF77" s="141"/>
      <c r="LCG77" s="141"/>
      <c r="LCH77" s="141"/>
      <c r="LCI77" s="141"/>
      <c r="LCJ77" s="141"/>
      <c r="LCK77" s="141"/>
      <c r="LCL77" s="141"/>
      <c r="LCM77" s="141"/>
      <c r="LCN77" s="141"/>
      <c r="LCO77" s="141"/>
      <c r="LCP77" s="141"/>
      <c r="LCQ77" s="141"/>
      <c r="LCR77" s="141"/>
      <c r="LCS77" s="141"/>
      <c r="LCT77" s="141"/>
      <c r="LCU77" s="141"/>
      <c r="LCV77" s="141"/>
      <c r="LCW77" s="141"/>
      <c r="LCX77" s="141"/>
      <c r="LCY77" s="141"/>
      <c r="LCZ77" s="141"/>
      <c r="LDA77" s="141"/>
      <c r="LDB77" s="141"/>
      <c r="LDC77" s="141"/>
      <c r="LDD77" s="141"/>
      <c r="LDE77" s="141"/>
      <c r="LDF77" s="141"/>
      <c r="LDG77" s="141"/>
      <c r="LDH77" s="141"/>
      <c r="LDI77" s="141"/>
      <c r="LDJ77" s="141"/>
      <c r="LDK77" s="141"/>
      <c r="LDL77" s="141"/>
      <c r="LDM77" s="141"/>
      <c r="LDN77" s="141"/>
      <c r="LDO77" s="141"/>
      <c r="LDP77" s="141"/>
      <c r="LDQ77" s="141"/>
      <c r="LDR77" s="141"/>
      <c r="LDS77" s="141"/>
      <c r="LDT77" s="141"/>
      <c r="LDU77" s="141"/>
      <c r="LDV77" s="141"/>
      <c r="LDW77" s="141"/>
      <c r="LDX77" s="141"/>
      <c r="LDY77" s="141"/>
      <c r="LDZ77" s="141"/>
      <c r="LEA77" s="141"/>
      <c r="LEB77" s="141"/>
      <c r="LEC77" s="141"/>
      <c r="LED77" s="141"/>
      <c r="LEE77" s="141"/>
      <c r="LEF77" s="141"/>
      <c r="LEG77" s="141"/>
      <c r="LEH77" s="141"/>
      <c r="LEI77" s="141"/>
      <c r="LEJ77" s="141"/>
      <c r="LEK77" s="141"/>
      <c r="LEL77" s="141"/>
      <c r="LEM77" s="141"/>
      <c r="LEN77" s="141"/>
      <c r="LEO77" s="141"/>
      <c r="LEP77" s="141"/>
      <c r="LEQ77" s="141"/>
      <c r="LER77" s="141"/>
      <c r="LES77" s="141"/>
      <c r="LET77" s="141"/>
      <c r="LEU77" s="141"/>
      <c r="LEV77" s="141"/>
      <c r="LEW77" s="141"/>
      <c r="LEX77" s="141"/>
      <c r="LEY77" s="141"/>
      <c r="LEZ77" s="141"/>
      <c r="LFA77" s="141"/>
      <c r="LFB77" s="141"/>
      <c r="LFC77" s="141"/>
      <c r="LFD77" s="141"/>
      <c r="LFE77" s="141"/>
      <c r="LFF77" s="141"/>
      <c r="LFG77" s="141"/>
      <c r="LFH77" s="141"/>
      <c r="LFI77" s="141"/>
      <c r="LFJ77" s="141"/>
      <c r="LFK77" s="141"/>
      <c r="LFL77" s="141"/>
      <c r="LFM77" s="141"/>
      <c r="LFN77" s="141"/>
      <c r="LFO77" s="141"/>
      <c r="LFP77" s="141"/>
      <c r="LFQ77" s="141"/>
      <c r="LFR77" s="141"/>
      <c r="LFS77" s="141"/>
      <c r="LFT77" s="141"/>
      <c r="LFU77" s="141"/>
      <c r="LFV77" s="141"/>
      <c r="LFW77" s="141"/>
      <c r="LFX77" s="141"/>
      <c r="LFY77" s="141"/>
      <c r="LFZ77" s="141"/>
      <c r="LGA77" s="141"/>
      <c r="LGB77" s="141"/>
      <c r="LGC77" s="141"/>
      <c r="LGD77" s="141"/>
      <c r="LGE77" s="141"/>
      <c r="LGF77" s="141"/>
      <c r="LGG77" s="141"/>
      <c r="LGH77" s="141"/>
      <c r="LGI77" s="141"/>
      <c r="LGJ77" s="141"/>
      <c r="LGK77" s="141"/>
      <c r="LGL77" s="141"/>
      <c r="LGM77" s="141"/>
      <c r="LGN77" s="141"/>
      <c r="LGO77" s="141"/>
      <c r="LGP77" s="141"/>
      <c r="LGQ77" s="141"/>
      <c r="LGR77" s="141"/>
      <c r="LGS77" s="141"/>
      <c r="LGT77" s="141"/>
      <c r="LGU77" s="141"/>
      <c r="LGV77" s="141"/>
      <c r="LGW77" s="141"/>
      <c r="LGX77" s="141"/>
      <c r="LGY77" s="141"/>
      <c r="LGZ77" s="141"/>
      <c r="LHA77" s="141"/>
      <c r="LHB77" s="141"/>
      <c r="LHC77" s="141"/>
      <c r="LHD77" s="141"/>
      <c r="LHE77" s="141"/>
      <c r="LHF77" s="141"/>
      <c r="LHG77" s="141"/>
      <c r="LHH77" s="141"/>
      <c r="LHI77" s="141"/>
      <c r="LHJ77" s="141"/>
      <c r="LHK77" s="141"/>
      <c r="LHL77" s="141"/>
      <c r="LHM77" s="141"/>
      <c r="LHN77" s="141"/>
      <c r="LHO77" s="141"/>
      <c r="LHP77" s="141"/>
      <c r="LHQ77" s="141"/>
      <c r="LHR77" s="141"/>
      <c r="LHS77" s="141"/>
      <c r="LHT77" s="141"/>
      <c r="LHU77" s="141"/>
      <c r="LHV77" s="141"/>
      <c r="LHW77" s="141"/>
      <c r="LHX77" s="141"/>
      <c r="LHY77" s="141"/>
      <c r="LHZ77" s="141"/>
      <c r="LIA77" s="141"/>
      <c r="LIB77" s="141"/>
      <c r="LIC77" s="141"/>
      <c r="LID77" s="141"/>
      <c r="LIE77" s="141"/>
      <c r="LIF77" s="141"/>
      <c r="LIG77" s="141"/>
      <c r="LIH77" s="141"/>
      <c r="LII77" s="141"/>
      <c r="LIJ77" s="141"/>
      <c r="LIK77" s="141"/>
      <c r="LIL77" s="141"/>
      <c r="LIM77" s="141"/>
      <c r="LIN77" s="141"/>
      <c r="LIO77" s="141"/>
      <c r="LIP77" s="141"/>
      <c r="LIQ77" s="141"/>
      <c r="LIR77" s="141"/>
      <c r="LIS77" s="141"/>
      <c r="LIT77" s="141"/>
      <c r="LIU77" s="141"/>
      <c r="LIV77" s="141"/>
      <c r="LIW77" s="141"/>
      <c r="LIX77" s="141"/>
      <c r="LIY77" s="141"/>
      <c r="LIZ77" s="141"/>
      <c r="LJA77" s="141"/>
      <c r="LJB77" s="141"/>
      <c r="LJC77" s="141"/>
      <c r="LJD77" s="141"/>
      <c r="LJE77" s="141"/>
      <c r="LJF77" s="141"/>
      <c r="LJG77" s="141"/>
      <c r="LJH77" s="141"/>
      <c r="LJI77" s="141"/>
      <c r="LJJ77" s="141"/>
      <c r="LJK77" s="141"/>
      <c r="LJL77" s="141"/>
      <c r="LJM77" s="141"/>
      <c r="LJN77" s="141"/>
      <c r="LJO77" s="141"/>
      <c r="LJP77" s="141"/>
      <c r="LJQ77" s="141"/>
      <c r="LJR77" s="141"/>
      <c r="LJS77" s="141"/>
      <c r="LJT77" s="141"/>
      <c r="LJU77" s="141"/>
      <c r="LJV77" s="141"/>
      <c r="LJW77" s="141"/>
      <c r="LJX77" s="141"/>
      <c r="LJY77" s="141"/>
      <c r="LJZ77" s="141"/>
      <c r="LKA77" s="141"/>
      <c r="LKB77" s="141"/>
      <c r="LKC77" s="141"/>
      <c r="LKD77" s="141"/>
      <c r="LKE77" s="141"/>
      <c r="LKF77" s="141"/>
      <c r="LKG77" s="141"/>
      <c r="LKH77" s="141"/>
      <c r="LKI77" s="141"/>
      <c r="LKJ77" s="141"/>
      <c r="LKK77" s="141"/>
      <c r="LKL77" s="141"/>
      <c r="LKM77" s="141"/>
      <c r="LKN77" s="141"/>
      <c r="LKO77" s="141"/>
      <c r="LKP77" s="141"/>
      <c r="LKQ77" s="141"/>
      <c r="LKR77" s="141"/>
      <c r="LKS77" s="141"/>
      <c r="LKT77" s="141"/>
      <c r="LKU77" s="141"/>
      <c r="LKV77" s="141"/>
      <c r="LKW77" s="141"/>
      <c r="LKX77" s="141"/>
      <c r="LKY77" s="141"/>
      <c r="LKZ77" s="141"/>
      <c r="LLA77" s="141"/>
      <c r="LLB77" s="141"/>
      <c r="LLC77" s="141"/>
      <c r="LLD77" s="141"/>
      <c r="LLE77" s="141"/>
      <c r="LLF77" s="141"/>
      <c r="LLG77" s="141"/>
      <c r="LLH77" s="141"/>
      <c r="LLI77" s="141"/>
      <c r="LLJ77" s="141"/>
      <c r="LLK77" s="141"/>
      <c r="LLL77" s="141"/>
      <c r="LLM77" s="141"/>
      <c r="LLN77" s="141"/>
      <c r="LLO77" s="141"/>
      <c r="LLP77" s="141"/>
      <c r="LLQ77" s="141"/>
      <c r="LLR77" s="141"/>
      <c r="LLS77" s="141"/>
      <c r="LLT77" s="141"/>
      <c r="LLU77" s="141"/>
      <c r="LLV77" s="141"/>
      <c r="LLW77" s="141"/>
      <c r="LLX77" s="141"/>
      <c r="LLY77" s="141"/>
      <c r="LLZ77" s="141"/>
      <c r="LMA77" s="141"/>
      <c r="LMB77" s="141"/>
      <c r="LMC77" s="141"/>
      <c r="LMD77" s="141"/>
      <c r="LME77" s="141"/>
      <c r="LMF77" s="141"/>
      <c r="LMG77" s="141"/>
      <c r="LMH77" s="141"/>
      <c r="LMI77" s="141"/>
      <c r="LMJ77" s="141"/>
      <c r="LMK77" s="141"/>
      <c r="LML77" s="141"/>
      <c r="LMM77" s="141"/>
      <c r="LMN77" s="141"/>
      <c r="LMO77" s="141"/>
      <c r="LMP77" s="141"/>
      <c r="LMQ77" s="141"/>
      <c r="LMR77" s="141"/>
      <c r="LMS77" s="141"/>
      <c r="LMT77" s="141"/>
      <c r="LMU77" s="141"/>
      <c r="LMV77" s="141"/>
      <c r="LMW77" s="141"/>
      <c r="LMX77" s="141"/>
      <c r="LMY77" s="141"/>
      <c r="LMZ77" s="141"/>
      <c r="LNA77" s="141"/>
      <c r="LNB77" s="141"/>
      <c r="LNC77" s="141"/>
      <c r="LND77" s="141"/>
      <c r="LNE77" s="141"/>
      <c r="LNF77" s="141"/>
      <c r="LNG77" s="141"/>
      <c r="LNH77" s="141"/>
      <c r="LNI77" s="141"/>
      <c r="LNJ77" s="141"/>
      <c r="LNK77" s="141"/>
      <c r="LNL77" s="141"/>
      <c r="LNM77" s="141"/>
      <c r="LNN77" s="141"/>
      <c r="LNO77" s="141"/>
      <c r="LNP77" s="141"/>
      <c r="LNQ77" s="141"/>
      <c r="LNR77" s="141"/>
      <c r="LNS77" s="141"/>
      <c r="LNT77" s="141"/>
      <c r="LNU77" s="141"/>
      <c r="LNV77" s="141"/>
      <c r="LNW77" s="141"/>
      <c r="LNX77" s="141"/>
      <c r="LNY77" s="141"/>
      <c r="LNZ77" s="141"/>
      <c r="LOA77" s="141"/>
      <c r="LOB77" s="141"/>
      <c r="LOC77" s="141"/>
      <c r="LOD77" s="141"/>
      <c r="LOE77" s="141"/>
      <c r="LOF77" s="141"/>
      <c r="LOG77" s="141"/>
      <c r="LOH77" s="141"/>
      <c r="LOI77" s="141"/>
      <c r="LOJ77" s="141"/>
      <c r="LOK77" s="141"/>
      <c r="LOL77" s="141"/>
      <c r="LOM77" s="141"/>
      <c r="LON77" s="141"/>
      <c r="LOO77" s="141"/>
      <c r="LOP77" s="141"/>
      <c r="LOQ77" s="141"/>
      <c r="LOR77" s="141"/>
      <c r="LOS77" s="141"/>
      <c r="LOT77" s="141"/>
      <c r="LOU77" s="141"/>
      <c r="LOV77" s="141"/>
      <c r="LOW77" s="141"/>
      <c r="LOX77" s="141"/>
      <c r="LOY77" s="141"/>
      <c r="LOZ77" s="141"/>
      <c r="LPA77" s="141"/>
      <c r="LPB77" s="141"/>
      <c r="LPC77" s="141"/>
      <c r="LPD77" s="141"/>
      <c r="LPE77" s="141"/>
      <c r="LPF77" s="141"/>
      <c r="LPG77" s="141"/>
      <c r="LPH77" s="141"/>
      <c r="LPI77" s="141"/>
      <c r="LPJ77" s="141"/>
      <c r="LPK77" s="141"/>
      <c r="LPL77" s="141"/>
      <c r="LPM77" s="141"/>
      <c r="LPN77" s="141"/>
      <c r="LPO77" s="141"/>
      <c r="LPP77" s="141"/>
      <c r="LPQ77" s="141"/>
      <c r="LPR77" s="141"/>
      <c r="LPS77" s="141"/>
      <c r="LPT77" s="141"/>
      <c r="LPU77" s="141"/>
      <c r="LPV77" s="141"/>
      <c r="LPW77" s="141"/>
      <c r="LPX77" s="141"/>
      <c r="LPY77" s="141"/>
      <c r="LPZ77" s="141"/>
      <c r="LQA77" s="141"/>
      <c r="LQB77" s="141"/>
      <c r="LQC77" s="141"/>
      <c r="LQD77" s="141"/>
      <c r="LQE77" s="141"/>
      <c r="LQF77" s="141"/>
      <c r="LQG77" s="141"/>
      <c r="LQH77" s="141"/>
      <c r="LQI77" s="141"/>
      <c r="LQJ77" s="141"/>
      <c r="LQK77" s="141"/>
      <c r="LQL77" s="141"/>
      <c r="LQM77" s="141"/>
      <c r="LQN77" s="141"/>
      <c r="LQO77" s="141"/>
      <c r="LQP77" s="141"/>
      <c r="LQQ77" s="141"/>
      <c r="LQR77" s="141"/>
      <c r="LQS77" s="141"/>
      <c r="LQT77" s="141"/>
      <c r="LQU77" s="141"/>
      <c r="LQV77" s="141"/>
      <c r="LQW77" s="141"/>
      <c r="LQX77" s="141"/>
      <c r="LQY77" s="141"/>
      <c r="LQZ77" s="141"/>
      <c r="LRA77" s="141"/>
      <c r="LRB77" s="141"/>
      <c r="LRC77" s="141"/>
      <c r="LRD77" s="141"/>
      <c r="LRE77" s="141"/>
      <c r="LRF77" s="141"/>
      <c r="LRG77" s="141"/>
      <c r="LRH77" s="141"/>
      <c r="LRI77" s="141"/>
      <c r="LRJ77" s="141"/>
      <c r="LRK77" s="141"/>
      <c r="LRL77" s="141"/>
      <c r="LRM77" s="141"/>
      <c r="LRN77" s="141"/>
      <c r="LRO77" s="141"/>
      <c r="LRP77" s="141"/>
      <c r="LRQ77" s="141"/>
      <c r="LRR77" s="141"/>
      <c r="LRS77" s="141"/>
      <c r="LRT77" s="141"/>
      <c r="LRU77" s="141"/>
      <c r="LRV77" s="141"/>
      <c r="LRW77" s="141"/>
      <c r="LRX77" s="141"/>
      <c r="LRY77" s="141"/>
      <c r="LRZ77" s="141"/>
      <c r="LSA77" s="141"/>
      <c r="LSB77" s="141"/>
      <c r="LSC77" s="141"/>
      <c r="LSD77" s="141"/>
      <c r="LSE77" s="141"/>
      <c r="LSF77" s="141"/>
      <c r="LSG77" s="141"/>
      <c r="LSH77" s="141"/>
      <c r="LSI77" s="141"/>
      <c r="LSJ77" s="141"/>
      <c r="LSK77" s="141"/>
      <c r="LSL77" s="141"/>
      <c r="LSM77" s="141"/>
      <c r="LSN77" s="141"/>
      <c r="LSO77" s="141"/>
      <c r="LSP77" s="141"/>
      <c r="LSQ77" s="141"/>
      <c r="LSR77" s="141"/>
      <c r="LSS77" s="141"/>
      <c r="LST77" s="141"/>
      <c r="LSU77" s="141"/>
      <c r="LSV77" s="141"/>
      <c r="LSW77" s="141"/>
      <c r="LSX77" s="141"/>
      <c r="LSY77" s="141"/>
      <c r="LSZ77" s="141"/>
      <c r="LTA77" s="141"/>
      <c r="LTB77" s="141"/>
      <c r="LTC77" s="141"/>
      <c r="LTD77" s="141"/>
      <c r="LTE77" s="141"/>
      <c r="LTF77" s="141"/>
      <c r="LTG77" s="141"/>
      <c r="LTH77" s="141"/>
      <c r="LTI77" s="141"/>
      <c r="LTJ77" s="141"/>
      <c r="LTK77" s="141"/>
      <c r="LTL77" s="141"/>
      <c r="LTM77" s="141"/>
      <c r="LTN77" s="141"/>
      <c r="LTO77" s="141"/>
      <c r="LTP77" s="141"/>
      <c r="LTQ77" s="141"/>
      <c r="LTR77" s="141"/>
      <c r="LTS77" s="141"/>
      <c r="LTT77" s="141"/>
      <c r="LTU77" s="141"/>
      <c r="LTV77" s="141"/>
      <c r="LTW77" s="141"/>
      <c r="LTX77" s="141"/>
      <c r="LTY77" s="141"/>
      <c r="LTZ77" s="141"/>
      <c r="LUA77" s="141"/>
      <c r="LUB77" s="141"/>
      <c r="LUC77" s="141"/>
      <c r="LUD77" s="141"/>
      <c r="LUE77" s="141"/>
      <c r="LUF77" s="141"/>
      <c r="LUG77" s="141"/>
      <c r="LUH77" s="141"/>
      <c r="LUI77" s="141"/>
      <c r="LUJ77" s="141"/>
      <c r="LUK77" s="141"/>
      <c r="LUL77" s="141"/>
      <c r="LUM77" s="141"/>
      <c r="LUN77" s="141"/>
      <c r="LUO77" s="141"/>
      <c r="LUP77" s="141"/>
      <c r="LUQ77" s="141"/>
      <c r="LUR77" s="141"/>
      <c r="LUS77" s="141"/>
      <c r="LUT77" s="141"/>
      <c r="LUU77" s="141"/>
      <c r="LUV77" s="141"/>
      <c r="LUW77" s="141"/>
      <c r="LUX77" s="141"/>
      <c r="LUY77" s="141"/>
      <c r="LUZ77" s="141"/>
      <c r="LVA77" s="141"/>
      <c r="LVB77" s="141"/>
      <c r="LVC77" s="141"/>
      <c r="LVD77" s="141"/>
      <c r="LVE77" s="141"/>
      <c r="LVF77" s="141"/>
      <c r="LVG77" s="141"/>
      <c r="LVH77" s="141"/>
      <c r="LVI77" s="141"/>
      <c r="LVJ77" s="141"/>
      <c r="LVK77" s="141"/>
      <c r="LVL77" s="141"/>
      <c r="LVM77" s="141"/>
      <c r="LVN77" s="141"/>
      <c r="LVO77" s="141"/>
      <c r="LVP77" s="141"/>
      <c r="LVQ77" s="141"/>
      <c r="LVR77" s="141"/>
      <c r="LVS77" s="141"/>
      <c r="LVT77" s="141"/>
      <c r="LVU77" s="141"/>
      <c r="LVV77" s="141"/>
      <c r="LVW77" s="141"/>
      <c r="LVX77" s="141"/>
      <c r="LVY77" s="141"/>
      <c r="LVZ77" s="141"/>
      <c r="LWA77" s="141"/>
      <c r="LWB77" s="141"/>
      <c r="LWC77" s="141"/>
      <c r="LWD77" s="141"/>
      <c r="LWE77" s="141"/>
      <c r="LWF77" s="141"/>
      <c r="LWG77" s="141"/>
      <c r="LWH77" s="141"/>
      <c r="LWI77" s="141"/>
      <c r="LWJ77" s="141"/>
      <c r="LWK77" s="141"/>
      <c r="LWL77" s="141"/>
      <c r="LWM77" s="141"/>
      <c r="LWN77" s="141"/>
      <c r="LWO77" s="141"/>
      <c r="LWP77" s="141"/>
      <c r="LWQ77" s="141"/>
      <c r="LWR77" s="141"/>
      <c r="LWS77" s="141"/>
      <c r="LWT77" s="141"/>
      <c r="LWU77" s="141"/>
      <c r="LWV77" s="141"/>
      <c r="LWW77" s="141"/>
      <c r="LWX77" s="141"/>
      <c r="LWY77" s="141"/>
      <c r="LWZ77" s="141"/>
      <c r="LXA77" s="141"/>
      <c r="LXB77" s="141"/>
      <c r="LXC77" s="141"/>
      <c r="LXD77" s="141"/>
      <c r="LXE77" s="141"/>
      <c r="LXF77" s="141"/>
      <c r="LXG77" s="141"/>
      <c r="LXH77" s="141"/>
      <c r="LXI77" s="141"/>
      <c r="LXJ77" s="141"/>
      <c r="LXK77" s="141"/>
      <c r="LXL77" s="141"/>
      <c r="LXM77" s="141"/>
      <c r="LXN77" s="141"/>
      <c r="LXO77" s="141"/>
      <c r="LXP77" s="141"/>
      <c r="LXQ77" s="141"/>
      <c r="LXR77" s="141"/>
      <c r="LXS77" s="141"/>
      <c r="LXT77" s="141"/>
      <c r="LXU77" s="141"/>
      <c r="LXV77" s="141"/>
      <c r="LXW77" s="141"/>
      <c r="LXX77" s="141"/>
      <c r="LXY77" s="141"/>
      <c r="LXZ77" s="141"/>
      <c r="LYA77" s="141"/>
      <c r="LYB77" s="141"/>
      <c r="LYC77" s="141"/>
      <c r="LYD77" s="141"/>
      <c r="LYE77" s="141"/>
      <c r="LYF77" s="141"/>
      <c r="LYG77" s="141"/>
      <c r="LYH77" s="141"/>
      <c r="LYI77" s="141"/>
      <c r="LYJ77" s="141"/>
      <c r="LYK77" s="141"/>
      <c r="LYL77" s="141"/>
      <c r="LYM77" s="141"/>
      <c r="LYN77" s="141"/>
      <c r="LYO77" s="141"/>
      <c r="LYP77" s="141"/>
      <c r="LYQ77" s="141"/>
      <c r="LYR77" s="141"/>
      <c r="LYS77" s="141"/>
      <c r="LYT77" s="141"/>
      <c r="LYU77" s="141"/>
      <c r="LYV77" s="141"/>
      <c r="LYW77" s="141"/>
      <c r="LYX77" s="141"/>
      <c r="LYY77" s="141"/>
      <c r="LYZ77" s="141"/>
      <c r="LZA77" s="141"/>
      <c r="LZB77" s="141"/>
      <c r="LZC77" s="141"/>
      <c r="LZD77" s="141"/>
      <c r="LZE77" s="141"/>
      <c r="LZF77" s="141"/>
      <c r="LZG77" s="141"/>
      <c r="LZH77" s="141"/>
      <c r="LZI77" s="141"/>
      <c r="LZJ77" s="141"/>
      <c r="LZK77" s="141"/>
      <c r="LZL77" s="141"/>
      <c r="LZM77" s="141"/>
      <c r="LZN77" s="141"/>
      <c r="LZO77" s="141"/>
      <c r="LZP77" s="141"/>
      <c r="LZQ77" s="141"/>
      <c r="LZR77" s="141"/>
      <c r="LZS77" s="141"/>
      <c r="LZT77" s="141"/>
      <c r="LZU77" s="141"/>
      <c r="LZV77" s="141"/>
      <c r="LZW77" s="141"/>
      <c r="LZX77" s="141"/>
      <c r="LZY77" s="141"/>
      <c r="LZZ77" s="141"/>
      <c r="MAA77" s="141"/>
      <c r="MAB77" s="141"/>
      <c r="MAC77" s="141"/>
      <c r="MAD77" s="141"/>
      <c r="MAE77" s="141"/>
      <c r="MAF77" s="141"/>
      <c r="MAG77" s="141"/>
      <c r="MAH77" s="141"/>
      <c r="MAI77" s="141"/>
      <c r="MAJ77" s="141"/>
      <c r="MAK77" s="141"/>
      <c r="MAL77" s="141"/>
      <c r="MAM77" s="141"/>
      <c r="MAN77" s="141"/>
      <c r="MAO77" s="141"/>
      <c r="MAP77" s="141"/>
      <c r="MAQ77" s="141"/>
      <c r="MAR77" s="141"/>
      <c r="MAS77" s="141"/>
      <c r="MAT77" s="141"/>
      <c r="MAU77" s="141"/>
      <c r="MAV77" s="141"/>
      <c r="MAW77" s="141"/>
      <c r="MAX77" s="141"/>
      <c r="MAY77" s="141"/>
      <c r="MAZ77" s="141"/>
      <c r="MBA77" s="141"/>
      <c r="MBB77" s="141"/>
      <c r="MBC77" s="141"/>
      <c r="MBD77" s="141"/>
      <c r="MBE77" s="141"/>
      <c r="MBF77" s="141"/>
      <c r="MBG77" s="141"/>
      <c r="MBH77" s="141"/>
      <c r="MBI77" s="141"/>
      <c r="MBJ77" s="141"/>
      <c r="MBK77" s="141"/>
      <c r="MBL77" s="141"/>
      <c r="MBM77" s="141"/>
      <c r="MBN77" s="141"/>
      <c r="MBO77" s="141"/>
      <c r="MBP77" s="141"/>
      <c r="MBQ77" s="141"/>
      <c r="MBR77" s="141"/>
      <c r="MBS77" s="141"/>
      <c r="MBT77" s="141"/>
      <c r="MBU77" s="141"/>
      <c r="MBV77" s="141"/>
      <c r="MBW77" s="141"/>
      <c r="MBX77" s="141"/>
      <c r="MBY77" s="141"/>
      <c r="MBZ77" s="141"/>
      <c r="MCA77" s="141"/>
      <c r="MCB77" s="141"/>
      <c r="MCC77" s="141"/>
      <c r="MCD77" s="141"/>
      <c r="MCE77" s="141"/>
      <c r="MCF77" s="141"/>
      <c r="MCG77" s="141"/>
      <c r="MCH77" s="141"/>
      <c r="MCI77" s="141"/>
      <c r="MCJ77" s="141"/>
      <c r="MCK77" s="141"/>
      <c r="MCL77" s="141"/>
      <c r="MCM77" s="141"/>
      <c r="MCN77" s="141"/>
      <c r="MCO77" s="141"/>
      <c r="MCP77" s="141"/>
      <c r="MCQ77" s="141"/>
      <c r="MCR77" s="141"/>
      <c r="MCS77" s="141"/>
      <c r="MCT77" s="141"/>
      <c r="MCU77" s="141"/>
      <c r="MCV77" s="141"/>
      <c r="MCW77" s="141"/>
      <c r="MCX77" s="141"/>
      <c r="MCY77" s="141"/>
      <c r="MCZ77" s="141"/>
      <c r="MDA77" s="141"/>
      <c r="MDB77" s="141"/>
      <c r="MDC77" s="141"/>
      <c r="MDD77" s="141"/>
      <c r="MDE77" s="141"/>
      <c r="MDF77" s="141"/>
      <c r="MDG77" s="141"/>
      <c r="MDH77" s="141"/>
      <c r="MDI77" s="141"/>
      <c r="MDJ77" s="141"/>
      <c r="MDK77" s="141"/>
      <c r="MDL77" s="141"/>
      <c r="MDM77" s="141"/>
      <c r="MDN77" s="141"/>
      <c r="MDO77" s="141"/>
      <c r="MDP77" s="141"/>
      <c r="MDQ77" s="141"/>
      <c r="MDR77" s="141"/>
      <c r="MDS77" s="141"/>
      <c r="MDT77" s="141"/>
      <c r="MDU77" s="141"/>
      <c r="MDV77" s="141"/>
      <c r="MDW77" s="141"/>
      <c r="MDX77" s="141"/>
      <c r="MDY77" s="141"/>
      <c r="MDZ77" s="141"/>
      <c r="MEA77" s="141"/>
      <c r="MEB77" s="141"/>
      <c r="MEC77" s="141"/>
      <c r="MED77" s="141"/>
      <c r="MEE77" s="141"/>
      <c r="MEF77" s="141"/>
      <c r="MEG77" s="141"/>
      <c r="MEH77" s="141"/>
      <c r="MEI77" s="141"/>
      <c r="MEJ77" s="141"/>
      <c r="MEK77" s="141"/>
      <c r="MEL77" s="141"/>
      <c r="MEM77" s="141"/>
      <c r="MEN77" s="141"/>
      <c r="MEO77" s="141"/>
      <c r="MEP77" s="141"/>
      <c r="MEQ77" s="141"/>
      <c r="MER77" s="141"/>
      <c r="MES77" s="141"/>
      <c r="MET77" s="141"/>
      <c r="MEU77" s="141"/>
      <c r="MEV77" s="141"/>
      <c r="MEW77" s="141"/>
      <c r="MEX77" s="141"/>
      <c r="MEY77" s="141"/>
      <c r="MEZ77" s="141"/>
      <c r="MFA77" s="141"/>
      <c r="MFB77" s="141"/>
      <c r="MFC77" s="141"/>
      <c r="MFD77" s="141"/>
      <c r="MFE77" s="141"/>
      <c r="MFF77" s="141"/>
      <c r="MFG77" s="141"/>
      <c r="MFH77" s="141"/>
      <c r="MFI77" s="141"/>
      <c r="MFJ77" s="141"/>
      <c r="MFK77" s="141"/>
      <c r="MFL77" s="141"/>
      <c r="MFM77" s="141"/>
      <c r="MFN77" s="141"/>
      <c r="MFO77" s="141"/>
      <c r="MFP77" s="141"/>
      <c r="MFQ77" s="141"/>
      <c r="MFR77" s="141"/>
      <c r="MFS77" s="141"/>
      <c r="MFT77" s="141"/>
      <c r="MFU77" s="141"/>
      <c r="MFV77" s="141"/>
      <c r="MFW77" s="141"/>
      <c r="MFX77" s="141"/>
      <c r="MFY77" s="141"/>
      <c r="MFZ77" s="141"/>
      <c r="MGA77" s="141"/>
      <c r="MGB77" s="141"/>
      <c r="MGC77" s="141"/>
      <c r="MGD77" s="141"/>
      <c r="MGE77" s="141"/>
      <c r="MGF77" s="141"/>
      <c r="MGG77" s="141"/>
      <c r="MGH77" s="141"/>
      <c r="MGI77" s="141"/>
      <c r="MGJ77" s="141"/>
      <c r="MGK77" s="141"/>
      <c r="MGL77" s="141"/>
      <c r="MGM77" s="141"/>
      <c r="MGN77" s="141"/>
      <c r="MGO77" s="141"/>
      <c r="MGP77" s="141"/>
      <c r="MGQ77" s="141"/>
      <c r="MGR77" s="141"/>
      <c r="MGS77" s="141"/>
      <c r="MGT77" s="141"/>
      <c r="MGU77" s="141"/>
      <c r="MGV77" s="141"/>
      <c r="MGW77" s="141"/>
      <c r="MGX77" s="141"/>
      <c r="MGY77" s="141"/>
      <c r="MGZ77" s="141"/>
      <c r="MHA77" s="141"/>
      <c r="MHB77" s="141"/>
      <c r="MHC77" s="141"/>
      <c r="MHD77" s="141"/>
      <c r="MHE77" s="141"/>
      <c r="MHF77" s="141"/>
      <c r="MHG77" s="141"/>
      <c r="MHH77" s="141"/>
      <c r="MHI77" s="141"/>
      <c r="MHJ77" s="141"/>
      <c r="MHK77" s="141"/>
      <c r="MHL77" s="141"/>
      <c r="MHM77" s="141"/>
      <c r="MHN77" s="141"/>
      <c r="MHO77" s="141"/>
      <c r="MHP77" s="141"/>
      <c r="MHQ77" s="141"/>
      <c r="MHR77" s="141"/>
      <c r="MHS77" s="141"/>
      <c r="MHT77" s="141"/>
      <c r="MHU77" s="141"/>
      <c r="MHV77" s="141"/>
      <c r="MHW77" s="141"/>
      <c r="MHX77" s="141"/>
      <c r="MHY77" s="141"/>
      <c r="MHZ77" s="141"/>
      <c r="MIA77" s="141"/>
      <c r="MIB77" s="141"/>
      <c r="MIC77" s="141"/>
      <c r="MID77" s="141"/>
      <c r="MIE77" s="141"/>
      <c r="MIF77" s="141"/>
      <c r="MIG77" s="141"/>
      <c r="MIH77" s="141"/>
      <c r="MII77" s="141"/>
      <c r="MIJ77" s="141"/>
      <c r="MIK77" s="141"/>
      <c r="MIL77" s="141"/>
      <c r="MIM77" s="141"/>
      <c r="MIN77" s="141"/>
      <c r="MIO77" s="141"/>
      <c r="MIP77" s="141"/>
      <c r="MIQ77" s="141"/>
      <c r="MIR77" s="141"/>
      <c r="MIS77" s="141"/>
      <c r="MIT77" s="141"/>
      <c r="MIU77" s="141"/>
      <c r="MIV77" s="141"/>
      <c r="MIW77" s="141"/>
      <c r="MIX77" s="141"/>
      <c r="MIY77" s="141"/>
      <c r="MIZ77" s="141"/>
      <c r="MJA77" s="141"/>
      <c r="MJB77" s="141"/>
      <c r="MJC77" s="141"/>
      <c r="MJD77" s="141"/>
      <c r="MJE77" s="141"/>
      <c r="MJF77" s="141"/>
      <c r="MJG77" s="141"/>
      <c r="MJH77" s="141"/>
      <c r="MJI77" s="141"/>
      <c r="MJJ77" s="141"/>
      <c r="MJK77" s="141"/>
      <c r="MJL77" s="141"/>
      <c r="MJM77" s="141"/>
      <c r="MJN77" s="141"/>
      <c r="MJO77" s="141"/>
      <c r="MJP77" s="141"/>
      <c r="MJQ77" s="141"/>
      <c r="MJR77" s="141"/>
      <c r="MJS77" s="141"/>
      <c r="MJT77" s="141"/>
      <c r="MJU77" s="141"/>
      <c r="MJV77" s="141"/>
      <c r="MJW77" s="141"/>
      <c r="MJX77" s="141"/>
      <c r="MJY77" s="141"/>
      <c r="MJZ77" s="141"/>
      <c r="MKA77" s="141"/>
      <c r="MKB77" s="141"/>
      <c r="MKC77" s="141"/>
      <c r="MKD77" s="141"/>
      <c r="MKE77" s="141"/>
      <c r="MKF77" s="141"/>
      <c r="MKG77" s="141"/>
      <c r="MKH77" s="141"/>
      <c r="MKI77" s="141"/>
      <c r="MKJ77" s="141"/>
      <c r="MKK77" s="141"/>
      <c r="MKL77" s="141"/>
      <c r="MKM77" s="141"/>
      <c r="MKN77" s="141"/>
      <c r="MKO77" s="141"/>
      <c r="MKP77" s="141"/>
      <c r="MKQ77" s="141"/>
      <c r="MKR77" s="141"/>
      <c r="MKS77" s="141"/>
      <c r="MKT77" s="141"/>
      <c r="MKU77" s="141"/>
      <c r="MKV77" s="141"/>
      <c r="MKW77" s="141"/>
      <c r="MKX77" s="141"/>
      <c r="MKY77" s="141"/>
      <c r="MKZ77" s="141"/>
      <c r="MLA77" s="141"/>
      <c r="MLB77" s="141"/>
      <c r="MLC77" s="141"/>
      <c r="MLD77" s="141"/>
      <c r="MLE77" s="141"/>
      <c r="MLF77" s="141"/>
      <c r="MLG77" s="141"/>
      <c r="MLH77" s="141"/>
      <c r="MLI77" s="141"/>
      <c r="MLJ77" s="141"/>
      <c r="MLK77" s="141"/>
      <c r="MLL77" s="141"/>
      <c r="MLM77" s="141"/>
      <c r="MLN77" s="141"/>
      <c r="MLO77" s="141"/>
      <c r="MLP77" s="141"/>
      <c r="MLQ77" s="141"/>
      <c r="MLR77" s="141"/>
      <c r="MLS77" s="141"/>
      <c r="MLT77" s="141"/>
      <c r="MLU77" s="141"/>
      <c r="MLV77" s="141"/>
      <c r="MLW77" s="141"/>
      <c r="MLX77" s="141"/>
      <c r="MLY77" s="141"/>
      <c r="MLZ77" s="141"/>
      <c r="MMA77" s="141"/>
      <c r="MMB77" s="141"/>
      <c r="MMC77" s="141"/>
      <c r="MMD77" s="141"/>
      <c r="MME77" s="141"/>
      <c r="MMF77" s="141"/>
      <c r="MMG77" s="141"/>
      <c r="MMH77" s="141"/>
      <c r="MMI77" s="141"/>
      <c r="MMJ77" s="141"/>
      <c r="MMK77" s="141"/>
      <c r="MML77" s="141"/>
      <c r="MMM77" s="141"/>
      <c r="MMN77" s="141"/>
      <c r="MMO77" s="141"/>
      <c r="MMP77" s="141"/>
      <c r="MMQ77" s="141"/>
      <c r="MMR77" s="141"/>
      <c r="MMS77" s="141"/>
      <c r="MMT77" s="141"/>
      <c r="MMU77" s="141"/>
      <c r="MMV77" s="141"/>
      <c r="MMW77" s="141"/>
      <c r="MMX77" s="141"/>
      <c r="MMY77" s="141"/>
      <c r="MMZ77" s="141"/>
      <c r="MNA77" s="141"/>
      <c r="MNB77" s="141"/>
      <c r="MNC77" s="141"/>
      <c r="MND77" s="141"/>
      <c r="MNE77" s="141"/>
      <c r="MNF77" s="141"/>
      <c r="MNG77" s="141"/>
      <c r="MNH77" s="141"/>
      <c r="MNI77" s="141"/>
      <c r="MNJ77" s="141"/>
      <c r="MNK77" s="141"/>
      <c r="MNL77" s="141"/>
      <c r="MNM77" s="141"/>
      <c r="MNN77" s="141"/>
      <c r="MNO77" s="141"/>
      <c r="MNP77" s="141"/>
      <c r="MNQ77" s="141"/>
      <c r="MNR77" s="141"/>
      <c r="MNS77" s="141"/>
      <c r="MNT77" s="141"/>
      <c r="MNU77" s="141"/>
      <c r="MNV77" s="141"/>
      <c r="MNW77" s="141"/>
      <c r="MNX77" s="141"/>
      <c r="MNY77" s="141"/>
      <c r="MNZ77" s="141"/>
      <c r="MOA77" s="141"/>
      <c r="MOB77" s="141"/>
      <c r="MOC77" s="141"/>
      <c r="MOD77" s="141"/>
      <c r="MOE77" s="141"/>
      <c r="MOF77" s="141"/>
      <c r="MOG77" s="141"/>
      <c r="MOH77" s="141"/>
      <c r="MOI77" s="141"/>
      <c r="MOJ77" s="141"/>
      <c r="MOK77" s="141"/>
      <c r="MOL77" s="141"/>
      <c r="MOM77" s="141"/>
      <c r="MON77" s="141"/>
      <c r="MOO77" s="141"/>
      <c r="MOP77" s="141"/>
      <c r="MOQ77" s="141"/>
      <c r="MOR77" s="141"/>
      <c r="MOS77" s="141"/>
      <c r="MOT77" s="141"/>
      <c r="MOU77" s="141"/>
      <c r="MOV77" s="141"/>
      <c r="MOW77" s="141"/>
      <c r="MOX77" s="141"/>
      <c r="MOY77" s="141"/>
      <c r="MOZ77" s="141"/>
      <c r="MPA77" s="141"/>
      <c r="MPB77" s="141"/>
      <c r="MPC77" s="141"/>
      <c r="MPD77" s="141"/>
      <c r="MPE77" s="141"/>
      <c r="MPF77" s="141"/>
      <c r="MPG77" s="141"/>
      <c r="MPH77" s="141"/>
      <c r="MPI77" s="141"/>
      <c r="MPJ77" s="141"/>
      <c r="MPK77" s="141"/>
      <c r="MPL77" s="141"/>
      <c r="MPM77" s="141"/>
      <c r="MPN77" s="141"/>
      <c r="MPO77" s="141"/>
      <c r="MPP77" s="141"/>
      <c r="MPQ77" s="141"/>
      <c r="MPR77" s="141"/>
      <c r="MPS77" s="141"/>
      <c r="MPT77" s="141"/>
      <c r="MPU77" s="141"/>
      <c r="MPV77" s="141"/>
      <c r="MPW77" s="141"/>
      <c r="MPX77" s="141"/>
      <c r="MPY77" s="141"/>
      <c r="MPZ77" s="141"/>
      <c r="MQA77" s="141"/>
      <c r="MQB77" s="141"/>
      <c r="MQC77" s="141"/>
      <c r="MQD77" s="141"/>
      <c r="MQE77" s="141"/>
      <c r="MQF77" s="141"/>
      <c r="MQG77" s="141"/>
      <c r="MQH77" s="141"/>
      <c r="MQI77" s="141"/>
      <c r="MQJ77" s="141"/>
      <c r="MQK77" s="141"/>
      <c r="MQL77" s="141"/>
      <c r="MQM77" s="141"/>
      <c r="MQN77" s="141"/>
      <c r="MQO77" s="141"/>
      <c r="MQP77" s="141"/>
      <c r="MQQ77" s="141"/>
      <c r="MQR77" s="141"/>
      <c r="MQS77" s="141"/>
      <c r="MQT77" s="141"/>
      <c r="MQU77" s="141"/>
      <c r="MQV77" s="141"/>
      <c r="MQW77" s="141"/>
      <c r="MQX77" s="141"/>
      <c r="MQY77" s="141"/>
      <c r="MQZ77" s="141"/>
      <c r="MRA77" s="141"/>
      <c r="MRB77" s="141"/>
      <c r="MRC77" s="141"/>
      <c r="MRD77" s="141"/>
      <c r="MRE77" s="141"/>
      <c r="MRF77" s="141"/>
      <c r="MRG77" s="141"/>
      <c r="MRH77" s="141"/>
      <c r="MRI77" s="141"/>
      <c r="MRJ77" s="141"/>
      <c r="MRK77" s="141"/>
      <c r="MRL77" s="141"/>
      <c r="MRM77" s="141"/>
      <c r="MRN77" s="141"/>
      <c r="MRO77" s="141"/>
      <c r="MRP77" s="141"/>
      <c r="MRQ77" s="141"/>
      <c r="MRR77" s="141"/>
      <c r="MRS77" s="141"/>
      <c r="MRT77" s="141"/>
      <c r="MRU77" s="141"/>
      <c r="MRV77" s="141"/>
      <c r="MRW77" s="141"/>
      <c r="MRX77" s="141"/>
      <c r="MRY77" s="141"/>
      <c r="MRZ77" s="141"/>
      <c r="MSA77" s="141"/>
      <c r="MSB77" s="141"/>
      <c r="MSC77" s="141"/>
      <c r="MSD77" s="141"/>
      <c r="MSE77" s="141"/>
      <c r="MSF77" s="141"/>
      <c r="MSG77" s="141"/>
      <c r="MSH77" s="141"/>
      <c r="MSI77" s="141"/>
      <c r="MSJ77" s="141"/>
      <c r="MSK77" s="141"/>
      <c r="MSL77" s="141"/>
      <c r="MSM77" s="141"/>
      <c r="MSN77" s="141"/>
      <c r="MSO77" s="141"/>
      <c r="MSP77" s="141"/>
      <c r="MSQ77" s="141"/>
      <c r="MSR77" s="141"/>
      <c r="MSS77" s="141"/>
      <c r="MST77" s="141"/>
      <c r="MSU77" s="141"/>
      <c r="MSV77" s="141"/>
      <c r="MSW77" s="141"/>
      <c r="MSX77" s="141"/>
      <c r="MSY77" s="141"/>
      <c r="MSZ77" s="141"/>
      <c r="MTA77" s="141"/>
      <c r="MTB77" s="141"/>
      <c r="MTC77" s="141"/>
      <c r="MTD77" s="141"/>
      <c r="MTE77" s="141"/>
      <c r="MTF77" s="141"/>
      <c r="MTG77" s="141"/>
      <c r="MTH77" s="141"/>
      <c r="MTI77" s="141"/>
      <c r="MTJ77" s="141"/>
      <c r="MTK77" s="141"/>
      <c r="MTL77" s="141"/>
      <c r="MTM77" s="141"/>
      <c r="MTN77" s="141"/>
      <c r="MTO77" s="141"/>
      <c r="MTP77" s="141"/>
      <c r="MTQ77" s="141"/>
      <c r="MTR77" s="141"/>
      <c r="MTS77" s="141"/>
      <c r="MTT77" s="141"/>
      <c r="MTU77" s="141"/>
      <c r="MTV77" s="141"/>
      <c r="MTW77" s="141"/>
      <c r="MTX77" s="141"/>
      <c r="MTY77" s="141"/>
      <c r="MTZ77" s="141"/>
      <c r="MUA77" s="141"/>
      <c r="MUB77" s="141"/>
      <c r="MUC77" s="141"/>
      <c r="MUD77" s="141"/>
      <c r="MUE77" s="141"/>
      <c r="MUF77" s="141"/>
      <c r="MUG77" s="141"/>
      <c r="MUH77" s="141"/>
      <c r="MUI77" s="141"/>
      <c r="MUJ77" s="141"/>
      <c r="MUK77" s="141"/>
      <c r="MUL77" s="141"/>
      <c r="MUM77" s="141"/>
      <c r="MUN77" s="141"/>
      <c r="MUO77" s="141"/>
      <c r="MUP77" s="141"/>
      <c r="MUQ77" s="141"/>
      <c r="MUR77" s="141"/>
      <c r="MUS77" s="141"/>
      <c r="MUT77" s="141"/>
      <c r="MUU77" s="141"/>
      <c r="MUV77" s="141"/>
      <c r="MUW77" s="141"/>
      <c r="MUX77" s="141"/>
      <c r="MUY77" s="141"/>
      <c r="MUZ77" s="141"/>
      <c r="MVA77" s="141"/>
      <c r="MVB77" s="141"/>
      <c r="MVC77" s="141"/>
      <c r="MVD77" s="141"/>
      <c r="MVE77" s="141"/>
      <c r="MVF77" s="141"/>
      <c r="MVG77" s="141"/>
      <c r="MVH77" s="141"/>
      <c r="MVI77" s="141"/>
      <c r="MVJ77" s="141"/>
      <c r="MVK77" s="141"/>
      <c r="MVL77" s="141"/>
      <c r="MVM77" s="141"/>
      <c r="MVN77" s="141"/>
      <c r="MVO77" s="141"/>
      <c r="MVP77" s="141"/>
      <c r="MVQ77" s="141"/>
      <c r="MVR77" s="141"/>
      <c r="MVS77" s="141"/>
      <c r="MVT77" s="141"/>
      <c r="MVU77" s="141"/>
      <c r="MVV77" s="141"/>
      <c r="MVW77" s="141"/>
      <c r="MVX77" s="141"/>
      <c r="MVY77" s="141"/>
      <c r="MVZ77" s="141"/>
      <c r="MWA77" s="141"/>
      <c r="MWB77" s="141"/>
      <c r="MWC77" s="141"/>
      <c r="MWD77" s="141"/>
      <c r="MWE77" s="141"/>
      <c r="MWF77" s="141"/>
      <c r="MWG77" s="141"/>
      <c r="MWH77" s="141"/>
      <c r="MWI77" s="141"/>
      <c r="MWJ77" s="141"/>
      <c r="MWK77" s="141"/>
      <c r="MWL77" s="141"/>
      <c r="MWM77" s="141"/>
      <c r="MWN77" s="141"/>
      <c r="MWO77" s="141"/>
      <c r="MWP77" s="141"/>
      <c r="MWQ77" s="141"/>
      <c r="MWR77" s="141"/>
      <c r="MWS77" s="141"/>
      <c r="MWT77" s="141"/>
      <c r="MWU77" s="141"/>
      <c r="MWV77" s="141"/>
      <c r="MWW77" s="141"/>
      <c r="MWX77" s="141"/>
      <c r="MWY77" s="141"/>
      <c r="MWZ77" s="141"/>
      <c r="MXA77" s="141"/>
      <c r="MXB77" s="141"/>
      <c r="MXC77" s="141"/>
      <c r="MXD77" s="141"/>
      <c r="MXE77" s="141"/>
      <c r="MXF77" s="141"/>
      <c r="MXG77" s="141"/>
      <c r="MXH77" s="141"/>
      <c r="MXI77" s="141"/>
      <c r="MXJ77" s="141"/>
      <c r="MXK77" s="141"/>
      <c r="MXL77" s="141"/>
      <c r="MXM77" s="141"/>
      <c r="MXN77" s="141"/>
      <c r="MXO77" s="141"/>
      <c r="MXP77" s="141"/>
      <c r="MXQ77" s="141"/>
      <c r="MXR77" s="141"/>
      <c r="MXS77" s="141"/>
      <c r="MXT77" s="141"/>
      <c r="MXU77" s="141"/>
      <c r="MXV77" s="141"/>
      <c r="MXW77" s="141"/>
      <c r="MXX77" s="141"/>
      <c r="MXY77" s="141"/>
      <c r="MXZ77" s="141"/>
      <c r="MYA77" s="141"/>
      <c r="MYB77" s="141"/>
      <c r="MYC77" s="141"/>
      <c r="MYD77" s="141"/>
      <c r="MYE77" s="141"/>
      <c r="MYF77" s="141"/>
      <c r="MYG77" s="141"/>
      <c r="MYH77" s="141"/>
      <c r="MYI77" s="141"/>
      <c r="MYJ77" s="141"/>
      <c r="MYK77" s="141"/>
      <c r="MYL77" s="141"/>
      <c r="MYM77" s="141"/>
      <c r="MYN77" s="141"/>
      <c r="MYO77" s="141"/>
      <c r="MYP77" s="141"/>
      <c r="MYQ77" s="141"/>
      <c r="MYR77" s="141"/>
      <c r="MYS77" s="141"/>
      <c r="MYT77" s="141"/>
      <c r="MYU77" s="141"/>
      <c r="MYV77" s="141"/>
      <c r="MYW77" s="141"/>
      <c r="MYX77" s="141"/>
      <c r="MYY77" s="141"/>
      <c r="MYZ77" s="141"/>
      <c r="MZA77" s="141"/>
      <c r="MZB77" s="141"/>
      <c r="MZC77" s="141"/>
      <c r="MZD77" s="141"/>
      <c r="MZE77" s="141"/>
      <c r="MZF77" s="141"/>
      <c r="MZG77" s="141"/>
      <c r="MZH77" s="141"/>
      <c r="MZI77" s="141"/>
      <c r="MZJ77" s="141"/>
      <c r="MZK77" s="141"/>
      <c r="MZL77" s="141"/>
      <c r="MZM77" s="141"/>
      <c r="MZN77" s="141"/>
      <c r="MZO77" s="141"/>
      <c r="MZP77" s="141"/>
      <c r="MZQ77" s="141"/>
      <c r="MZR77" s="141"/>
      <c r="MZS77" s="141"/>
      <c r="MZT77" s="141"/>
      <c r="MZU77" s="141"/>
      <c r="MZV77" s="141"/>
      <c r="MZW77" s="141"/>
      <c r="MZX77" s="141"/>
      <c r="MZY77" s="141"/>
      <c r="MZZ77" s="141"/>
      <c r="NAA77" s="141"/>
      <c r="NAB77" s="141"/>
      <c r="NAC77" s="141"/>
      <c r="NAD77" s="141"/>
      <c r="NAE77" s="141"/>
      <c r="NAF77" s="141"/>
      <c r="NAG77" s="141"/>
      <c r="NAH77" s="141"/>
      <c r="NAI77" s="141"/>
      <c r="NAJ77" s="141"/>
      <c r="NAK77" s="141"/>
      <c r="NAL77" s="141"/>
      <c r="NAM77" s="141"/>
      <c r="NAN77" s="141"/>
      <c r="NAO77" s="141"/>
      <c r="NAP77" s="141"/>
      <c r="NAQ77" s="141"/>
      <c r="NAR77" s="141"/>
      <c r="NAS77" s="141"/>
      <c r="NAT77" s="141"/>
      <c r="NAU77" s="141"/>
      <c r="NAV77" s="141"/>
      <c r="NAW77" s="141"/>
      <c r="NAX77" s="141"/>
      <c r="NAY77" s="141"/>
      <c r="NAZ77" s="141"/>
      <c r="NBA77" s="141"/>
      <c r="NBB77" s="141"/>
      <c r="NBC77" s="141"/>
      <c r="NBD77" s="141"/>
      <c r="NBE77" s="141"/>
      <c r="NBF77" s="141"/>
      <c r="NBG77" s="141"/>
      <c r="NBH77" s="141"/>
      <c r="NBI77" s="141"/>
      <c r="NBJ77" s="141"/>
      <c r="NBK77" s="141"/>
      <c r="NBL77" s="141"/>
      <c r="NBM77" s="141"/>
      <c r="NBN77" s="141"/>
      <c r="NBO77" s="141"/>
      <c r="NBP77" s="141"/>
      <c r="NBQ77" s="141"/>
      <c r="NBR77" s="141"/>
      <c r="NBS77" s="141"/>
      <c r="NBT77" s="141"/>
      <c r="NBU77" s="141"/>
      <c r="NBV77" s="141"/>
      <c r="NBW77" s="141"/>
      <c r="NBX77" s="141"/>
      <c r="NBY77" s="141"/>
      <c r="NBZ77" s="141"/>
      <c r="NCA77" s="141"/>
      <c r="NCB77" s="141"/>
      <c r="NCC77" s="141"/>
      <c r="NCD77" s="141"/>
      <c r="NCE77" s="141"/>
      <c r="NCF77" s="141"/>
      <c r="NCG77" s="141"/>
      <c r="NCH77" s="141"/>
      <c r="NCI77" s="141"/>
      <c r="NCJ77" s="141"/>
      <c r="NCK77" s="141"/>
      <c r="NCL77" s="141"/>
      <c r="NCM77" s="141"/>
      <c r="NCN77" s="141"/>
      <c r="NCO77" s="141"/>
      <c r="NCP77" s="141"/>
      <c r="NCQ77" s="141"/>
      <c r="NCR77" s="141"/>
      <c r="NCS77" s="141"/>
      <c r="NCT77" s="141"/>
      <c r="NCU77" s="141"/>
      <c r="NCV77" s="141"/>
      <c r="NCW77" s="141"/>
      <c r="NCX77" s="141"/>
      <c r="NCY77" s="141"/>
      <c r="NCZ77" s="141"/>
      <c r="NDA77" s="141"/>
      <c r="NDB77" s="141"/>
      <c r="NDC77" s="141"/>
      <c r="NDD77" s="141"/>
      <c r="NDE77" s="141"/>
      <c r="NDF77" s="141"/>
      <c r="NDG77" s="141"/>
      <c r="NDH77" s="141"/>
      <c r="NDI77" s="141"/>
      <c r="NDJ77" s="141"/>
      <c r="NDK77" s="141"/>
      <c r="NDL77" s="141"/>
      <c r="NDM77" s="141"/>
      <c r="NDN77" s="141"/>
      <c r="NDO77" s="141"/>
      <c r="NDP77" s="141"/>
      <c r="NDQ77" s="141"/>
      <c r="NDR77" s="141"/>
      <c r="NDS77" s="141"/>
      <c r="NDT77" s="141"/>
      <c r="NDU77" s="141"/>
      <c r="NDV77" s="141"/>
      <c r="NDW77" s="141"/>
      <c r="NDX77" s="141"/>
      <c r="NDY77" s="141"/>
      <c r="NDZ77" s="141"/>
      <c r="NEA77" s="141"/>
      <c r="NEB77" s="141"/>
      <c r="NEC77" s="141"/>
      <c r="NED77" s="141"/>
      <c r="NEE77" s="141"/>
      <c r="NEF77" s="141"/>
      <c r="NEG77" s="141"/>
      <c r="NEH77" s="141"/>
      <c r="NEI77" s="141"/>
      <c r="NEJ77" s="141"/>
      <c r="NEK77" s="141"/>
      <c r="NEL77" s="141"/>
      <c r="NEM77" s="141"/>
      <c r="NEN77" s="141"/>
      <c r="NEO77" s="141"/>
      <c r="NEP77" s="141"/>
      <c r="NEQ77" s="141"/>
      <c r="NER77" s="141"/>
      <c r="NES77" s="141"/>
      <c r="NET77" s="141"/>
      <c r="NEU77" s="141"/>
      <c r="NEV77" s="141"/>
      <c r="NEW77" s="141"/>
      <c r="NEX77" s="141"/>
      <c r="NEY77" s="141"/>
      <c r="NEZ77" s="141"/>
      <c r="NFA77" s="141"/>
      <c r="NFB77" s="141"/>
      <c r="NFC77" s="141"/>
      <c r="NFD77" s="141"/>
      <c r="NFE77" s="141"/>
      <c r="NFF77" s="141"/>
      <c r="NFG77" s="141"/>
      <c r="NFH77" s="141"/>
      <c r="NFI77" s="141"/>
      <c r="NFJ77" s="141"/>
      <c r="NFK77" s="141"/>
      <c r="NFL77" s="141"/>
      <c r="NFM77" s="141"/>
      <c r="NFN77" s="141"/>
      <c r="NFO77" s="141"/>
      <c r="NFP77" s="141"/>
      <c r="NFQ77" s="141"/>
      <c r="NFR77" s="141"/>
      <c r="NFS77" s="141"/>
      <c r="NFT77" s="141"/>
      <c r="NFU77" s="141"/>
      <c r="NFV77" s="141"/>
      <c r="NFW77" s="141"/>
      <c r="NFX77" s="141"/>
      <c r="NFY77" s="141"/>
      <c r="NFZ77" s="141"/>
      <c r="NGA77" s="141"/>
      <c r="NGB77" s="141"/>
      <c r="NGC77" s="141"/>
      <c r="NGD77" s="141"/>
      <c r="NGE77" s="141"/>
      <c r="NGF77" s="141"/>
      <c r="NGG77" s="141"/>
      <c r="NGH77" s="141"/>
      <c r="NGI77" s="141"/>
      <c r="NGJ77" s="141"/>
      <c r="NGK77" s="141"/>
      <c r="NGL77" s="141"/>
      <c r="NGM77" s="141"/>
      <c r="NGN77" s="141"/>
      <c r="NGO77" s="141"/>
      <c r="NGP77" s="141"/>
      <c r="NGQ77" s="141"/>
      <c r="NGR77" s="141"/>
      <c r="NGS77" s="141"/>
      <c r="NGT77" s="141"/>
      <c r="NGU77" s="141"/>
      <c r="NGV77" s="141"/>
      <c r="NGW77" s="141"/>
      <c r="NGX77" s="141"/>
      <c r="NGY77" s="141"/>
      <c r="NGZ77" s="141"/>
      <c r="NHA77" s="141"/>
      <c r="NHB77" s="141"/>
      <c r="NHC77" s="141"/>
      <c r="NHD77" s="141"/>
      <c r="NHE77" s="141"/>
      <c r="NHF77" s="141"/>
      <c r="NHG77" s="141"/>
      <c r="NHH77" s="141"/>
      <c r="NHI77" s="141"/>
      <c r="NHJ77" s="141"/>
      <c r="NHK77" s="141"/>
      <c r="NHL77" s="141"/>
      <c r="NHM77" s="141"/>
      <c r="NHN77" s="141"/>
      <c r="NHO77" s="141"/>
      <c r="NHP77" s="141"/>
      <c r="NHQ77" s="141"/>
      <c r="NHR77" s="141"/>
      <c r="NHS77" s="141"/>
      <c r="NHT77" s="141"/>
      <c r="NHU77" s="141"/>
      <c r="NHV77" s="141"/>
      <c r="NHW77" s="141"/>
      <c r="NHX77" s="141"/>
      <c r="NHY77" s="141"/>
      <c r="NHZ77" s="141"/>
      <c r="NIA77" s="141"/>
      <c r="NIB77" s="141"/>
      <c r="NIC77" s="141"/>
      <c r="NID77" s="141"/>
      <c r="NIE77" s="141"/>
      <c r="NIF77" s="141"/>
      <c r="NIG77" s="141"/>
      <c r="NIH77" s="141"/>
      <c r="NII77" s="141"/>
      <c r="NIJ77" s="141"/>
      <c r="NIK77" s="141"/>
      <c r="NIL77" s="141"/>
      <c r="NIM77" s="141"/>
      <c r="NIN77" s="141"/>
      <c r="NIO77" s="141"/>
      <c r="NIP77" s="141"/>
      <c r="NIQ77" s="141"/>
      <c r="NIR77" s="141"/>
      <c r="NIS77" s="141"/>
      <c r="NIT77" s="141"/>
      <c r="NIU77" s="141"/>
      <c r="NIV77" s="141"/>
      <c r="NIW77" s="141"/>
      <c r="NIX77" s="141"/>
      <c r="NIY77" s="141"/>
      <c r="NIZ77" s="141"/>
      <c r="NJA77" s="141"/>
      <c r="NJB77" s="141"/>
      <c r="NJC77" s="141"/>
      <c r="NJD77" s="141"/>
      <c r="NJE77" s="141"/>
      <c r="NJF77" s="141"/>
      <c r="NJG77" s="141"/>
      <c r="NJH77" s="141"/>
      <c r="NJI77" s="141"/>
      <c r="NJJ77" s="141"/>
      <c r="NJK77" s="141"/>
      <c r="NJL77" s="141"/>
      <c r="NJM77" s="141"/>
      <c r="NJN77" s="141"/>
      <c r="NJO77" s="141"/>
      <c r="NJP77" s="141"/>
      <c r="NJQ77" s="141"/>
      <c r="NJR77" s="141"/>
      <c r="NJS77" s="141"/>
      <c r="NJT77" s="141"/>
      <c r="NJU77" s="141"/>
      <c r="NJV77" s="141"/>
      <c r="NJW77" s="141"/>
      <c r="NJX77" s="141"/>
      <c r="NJY77" s="141"/>
      <c r="NJZ77" s="141"/>
      <c r="NKA77" s="141"/>
      <c r="NKB77" s="141"/>
      <c r="NKC77" s="141"/>
      <c r="NKD77" s="141"/>
      <c r="NKE77" s="141"/>
      <c r="NKF77" s="141"/>
      <c r="NKG77" s="141"/>
      <c r="NKH77" s="141"/>
      <c r="NKI77" s="141"/>
      <c r="NKJ77" s="141"/>
      <c r="NKK77" s="141"/>
      <c r="NKL77" s="141"/>
      <c r="NKM77" s="141"/>
      <c r="NKN77" s="141"/>
      <c r="NKO77" s="141"/>
      <c r="NKP77" s="141"/>
      <c r="NKQ77" s="141"/>
      <c r="NKR77" s="141"/>
      <c r="NKS77" s="141"/>
      <c r="NKT77" s="141"/>
      <c r="NKU77" s="141"/>
      <c r="NKV77" s="141"/>
      <c r="NKW77" s="141"/>
      <c r="NKX77" s="141"/>
      <c r="NKY77" s="141"/>
      <c r="NKZ77" s="141"/>
      <c r="NLA77" s="141"/>
      <c r="NLB77" s="141"/>
      <c r="NLC77" s="141"/>
      <c r="NLD77" s="141"/>
      <c r="NLE77" s="141"/>
      <c r="NLF77" s="141"/>
      <c r="NLG77" s="141"/>
      <c r="NLH77" s="141"/>
      <c r="NLI77" s="141"/>
      <c r="NLJ77" s="141"/>
      <c r="NLK77" s="141"/>
      <c r="NLL77" s="141"/>
      <c r="NLM77" s="141"/>
      <c r="NLN77" s="141"/>
      <c r="NLO77" s="141"/>
      <c r="NLP77" s="141"/>
      <c r="NLQ77" s="141"/>
      <c r="NLR77" s="141"/>
      <c r="NLS77" s="141"/>
      <c r="NLT77" s="141"/>
      <c r="NLU77" s="141"/>
      <c r="NLV77" s="141"/>
      <c r="NLW77" s="141"/>
      <c r="NLX77" s="141"/>
      <c r="NLY77" s="141"/>
      <c r="NLZ77" s="141"/>
      <c r="NMA77" s="141"/>
      <c r="NMB77" s="141"/>
      <c r="NMC77" s="141"/>
      <c r="NMD77" s="141"/>
      <c r="NME77" s="141"/>
      <c r="NMF77" s="141"/>
      <c r="NMG77" s="141"/>
      <c r="NMH77" s="141"/>
      <c r="NMI77" s="141"/>
      <c r="NMJ77" s="141"/>
      <c r="NMK77" s="141"/>
      <c r="NML77" s="141"/>
      <c r="NMM77" s="141"/>
      <c r="NMN77" s="141"/>
      <c r="NMO77" s="141"/>
      <c r="NMP77" s="141"/>
      <c r="NMQ77" s="141"/>
      <c r="NMR77" s="141"/>
      <c r="NMS77" s="141"/>
      <c r="NMT77" s="141"/>
      <c r="NMU77" s="141"/>
      <c r="NMV77" s="141"/>
      <c r="NMW77" s="141"/>
      <c r="NMX77" s="141"/>
      <c r="NMY77" s="141"/>
      <c r="NMZ77" s="141"/>
      <c r="NNA77" s="141"/>
      <c r="NNB77" s="141"/>
      <c r="NNC77" s="141"/>
      <c r="NND77" s="141"/>
      <c r="NNE77" s="141"/>
      <c r="NNF77" s="141"/>
      <c r="NNG77" s="141"/>
      <c r="NNH77" s="141"/>
      <c r="NNI77" s="141"/>
      <c r="NNJ77" s="141"/>
      <c r="NNK77" s="141"/>
      <c r="NNL77" s="141"/>
      <c r="NNM77" s="141"/>
      <c r="NNN77" s="141"/>
      <c r="NNO77" s="141"/>
      <c r="NNP77" s="141"/>
      <c r="NNQ77" s="141"/>
      <c r="NNR77" s="141"/>
      <c r="NNS77" s="141"/>
      <c r="NNT77" s="141"/>
      <c r="NNU77" s="141"/>
      <c r="NNV77" s="141"/>
      <c r="NNW77" s="141"/>
      <c r="NNX77" s="141"/>
      <c r="NNY77" s="141"/>
      <c r="NNZ77" s="141"/>
      <c r="NOA77" s="141"/>
      <c r="NOB77" s="141"/>
      <c r="NOC77" s="141"/>
      <c r="NOD77" s="141"/>
      <c r="NOE77" s="141"/>
      <c r="NOF77" s="141"/>
      <c r="NOG77" s="141"/>
      <c r="NOH77" s="141"/>
      <c r="NOI77" s="141"/>
      <c r="NOJ77" s="141"/>
      <c r="NOK77" s="141"/>
      <c r="NOL77" s="141"/>
      <c r="NOM77" s="141"/>
      <c r="NON77" s="141"/>
      <c r="NOO77" s="141"/>
      <c r="NOP77" s="141"/>
      <c r="NOQ77" s="141"/>
      <c r="NOR77" s="141"/>
      <c r="NOS77" s="141"/>
      <c r="NOT77" s="141"/>
      <c r="NOU77" s="141"/>
      <c r="NOV77" s="141"/>
      <c r="NOW77" s="141"/>
      <c r="NOX77" s="141"/>
      <c r="NOY77" s="141"/>
      <c r="NOZ77" s="141"/>
      <c r="NPA77" s="141"/>
      <c r="NPB77" s="141"/>
      <c r="NPC77" s="141"/>
      <c r="NPD77" s="141"/>
      <c r="NPE77" s="141"/>
      <c r="NPF77" s="141"/>
      <c r="NPG77" s="141"/>
      <c r="NPH77" s="141"/>
      <c r="NPI77" s="141"/>
      <c r="NPJ77" s="141"/>
      <c r="NPK77" s="141"/>
      <c r="NPL77" s="141"/>
      <c r="NPM77" s="141"/>
      <c r="NPN77" s="141"/>
      <c r="NPO77" s="141"/>
      <c r="NPP77" s="141"/>
      <c r="NPQ77" s="141"/>
      <c r="NPR77" s="141"/>
      <c r="NPS77" s="141"/>
      <c r="NPT77" s="141"/>
      <c r="NPU77" s="141"/>
      <c r="NPV77" s="141"/>
      <c r="NPW77" s="141"/>
      <c r="NPX77" s="141"/>
      <c r="NPY77" s="141"/>
      <c r="NPZ77" s="141"/>
      <c r="NQA77" s="141"/>
      <c r="NQB77" s="141"/>
      <c r="NQC77" s="141"/>
      <c r="NQD77" s="141"/>
      <c r="NQE77" s="141"/>
      <c r="NQF77" s="141"/>
      <c r="NQG77" s="141"/>
      <c r="NQH77" s="141"/>
      <c r="NQI77" s="141"/>
      <c r="NQJ77" s="141"/>
      <c r="NQK77" s="141"/>
      <c r="NQL77" s="141"/>
      <c r="NQM77" s="141"/>
      <c r="NQN77" s="141"/>
      <c r="NQO77" s="141"/>
      <c r="NQP77" s="141"/>
      <c r="NQQ77" s="141"/>
      <c r="NQR77" s="141"/>
      <c r="NQS77" s="141"/>
      <c r="NQT77" s="141"/>
      <c r="NQU77" s="141"/>
      <c r="NQV77" s="141"/>
      <c r="NQW77" s="141"/>
      <c r="NQX77" s="141"/>
      <c r="NQY77" s="141"/>
      <c r="NQZ77" s="141"/>
      <c r="NRA77" s="141"/>
      <c r="NRB77" s="141"/>
      <c r="NRC77" s="141"/>
      <c r="NRD77" s="141"/>
      <c r="NRE77" s="141"/>
      <c r="NRF77" s="141"/>
      <c r="NRG77" s="141"/>
      <c r="NRH77" s="141"/>
      <c r="NRI77" s="141"/>
      <c r="NRJ77" s="141"/>
      <c r="NRK77" s="141"/>
      <c r="NRL77" s="141"/>
      <c r="NRM77" s="141"/>
      <c r="NRN77" s="141"/>
      <c r="NRO77" s="141"/>
      <c r="NRP77" s="141"/>
      <c r="NRQ77" s="141"/>
      <c r="NRR77" s="141"/>
      <c r="NRS77" s="141"/>
      <c r="NRT77" s="141"/>
      <c r="NRU77" s="141"/>
      <c r="NRV77" s="141"/>
      <c r="NRW77" s="141"/>
      <c r="NRX77" s="141"/>
      <c r="NRY77" s="141"/>
      <c r="NRZ77" s="141"/>
      <c r="NSA77" s="141"/>
      <c r="NSB77" s="141"/>
      <c r="NSC77" s="141"/>
      <c r="NSD77" s="141"/>
      <c r="NSE77" s="141"/>
      <c r="NSF77" s="141"/>
      <c r="NSG77" s="141"/>
      <c r="NSH77" s="141"/>
      <c r="NSI77" s="141"/>
      <c r="NSJ77" s="141"/>
      <c r="NSK77" s="141"/>
      <c r="NSL77" s="141"/>
      <c r="NSM77" s="141"/>
      <c r="NSN77" s="141"/>
      <c r="NSO77" s="141"/>
      <c r="NSP77" s="141"/>
      <c r="NSQ77" s="141"/>
      <c r="NSR77" s="141"/>
      <c r="NSS77" s="141"/>
      <c r="NST77" s="141"/>
      <c r="NSU77" s="141"/>
      <c r="NSV77" s="141"/>
      <c r="NSW77" s="141"/>
      <c r="NSX77" s="141"/>
      <c r="NSY77" s="141"/>
      <c r="NSZ77" s="141"/>
      <c r="NTA77" s="141"/>
      <c r="NTB77" s="141"/>
      <c r="NTC77" s="141"/>
      <c r="NTD77" s="141"/>
      <c r="NTE77" s="141"/>
      <c r="NTF77" s="141"/>
      <c r="NTG77" s="141"/>
      <c r="NTH77" s="141"/>
      <c r="NTI77" s="141"/>
      <c r="NTJ77" s="141"/>
      <c r="NTK77" s="141"/>
      <c r="NTL77" s="141"/>
      <c r="NTM77" s="141"/>
      <c r="NTN77" s="141"/>
      <c r="NTO77" s="141"/>
      <c r="NTP77" s="141"/>
      <c r="NTQ77" s="141"/>
      <c r="NTR77" s="141"/>
      <c r="NTS77" s="141"/>
      <c r="NTT77" s="141"/>
      <c r="NTU77" s="141"/>
      <c r="NTV77" s="141"/>
      <c r="NTW77" s="141"/>
      <c r="NTX77" s="141"/>
      <c r="NTY77" s="141"/>
      <c r="NTZ77" s="141"/>
      <c r="NUA77" s="141"/>
      <c r="NUB77" s="141"/>
      <c r="NUC77" s="141"/>
      <c r="NUD77" s="141"/>
      <c r="NUE77" s="141"/>
      <c r="NUF77" s="141"/>
      <c r="NUG77" s="141"/>
      <c r="NUH77" s="141"/>
      <c r="NUI77" s="141"/>
      <c r="NUJ77" s="141"/>
      <c r="NUK77" s="141"/>
      <c r="NUL77" s="141"/>
      <c r="NUM77" s="141"/>
      <c r="NUN77" s="141"/>
      <c r="NUO77" s="141"/>
      <c r="NUP77" s="141"/>
      <c r="NUQ77" s="141"/>
      <c r="NUR77" s="141"/>
      <c r="NUS77" s="141"/>
      <c r="NUT77" s="141"/>
      <c r="NUU77" s="141"/>
      <c r="NUV77" s="141"/>
      <c r="NUW77" s="141"/>
      <c r="NUX77" s="141"/>
      <c r="NUY77" s="141"/>
      <c r="NUZ77" s="141"/>
      <c r="NVA77" s="141"/>
      <c r="NVB77" s="141"/>
      <c r="NVC77" s="141"/>
      <c r="NVD77" s="141"/>
      <c r="NVE77" s="141"/>
      <c r="NVF77" s="141"/>
      <c r="NVG77" s="141"/>
      <c r="NVH77" s="141"/>
      <c r="NVI77" s="141"/>
      <c r="NVJ77" s="141"/>
      <c r="NVK77" s="141"/>
      <c r="NVL77" s="141"/>
      <c r="NVM77" s="141"/>
      <c r="NVN77" s="141"/>
      <c r="NVO77" s="141"/>
      <c r="NVP77" s="141"/>
      <c r="NVQ77" s="141"/>
      <c r="NVR77" s="141"/>
      <c r="NVS77" s="141"/>
      <c r="NVT77" s="141"/>
      <c r="NVU77" s="141"/>
      <c r="NVV77" s="141"/>
      <c r="NVW77" s="141"/>
      <c r="NVX77" s="141"/>
      <c r="NVY77" s="141"/>
      <c r="NVZ77" s="141"/>
      <c r="NWA77" s="141"/>
      <c r="NWB77" s="141"/>
      <c r="NWC77" s="141"/>
      <c r="NWD77" s="141"/>
      <c r="NWE77" s="141"/>
      <c r="NWF77" s="141"/>
      <c r="NWG77" s="141"/>
      <c r="NWH77" s="141"/>
      <c r="NWI77" s="141"/>
      <c r="NWJ77" s="141"/>
      <c r="NWK77" s="141"/>
      <c r="NWL77" s="141"/>
      <c r="NWM77" s="141"/>
      <c r="NWN77" s="141"/>
      <c r="NWO77" s="141"/>
      <c r="NWP77" s="141"/>
      <c r="NWQ77" s="141"/>
      <c r="NWR77" s="141"/>
      <c r="NWS77" s="141"/>
      <c r="NWT77" s="141"/>
      <c r="NWU77" s="141"/>
      <c r="NWV77" s="141"/>
      <c r="NWW77" s="141"/>
      <c r="NWX77" s="141"/>
      <c r="NWY77" s="141"/>
      <c r="NWZ77" s="141"/>
      <c r="NXA77" s="141"/>
      <c r="NXB77" s="141"/>
      <c r="NXC77" s="141"/>
      <c r="NXD77" s="141"/>
      <c r="NXE77" s="141"/>
      <c r="NXF77" s="141"/>
      <c r="NXG77" s="141"/>
      <c r="NXH77" s="141"/>
      <c r="NXI77" s="141"/>
      <c r="NXJ77" s="141"/>
      <c r="NXK77" s="141"/>
      <c r="NXL77" s="141"/>
      <c r="NXM77" s="141"/>
      <c r="NXN77" s="141"/>
      <c r="NXO77" s="141"/>
      <c r="NXP77" s="141"/>
      <c r="NXQ77" s="141"/>
      <c r="NXR77" s="141"/>
      <c r="NXS77" s="141"/>
      <c r="NXT77" s="141"/>
      <c r="NXU77" s="141"/>
      <c r="NXV77" s="141"/>
      <c r="NXW77" s="141"/>
      <c r="NXX77" s="141"/>
      <c r="NXY77" s="141"/>
      <c r="NXZ77" s="141"/>
      <c r="NYA77" s="141"/>
      <c r="NYB77" s="141"/>
      <c r="NYC77" s="141"/>
      <c r="NYD77" s="141"/>
      <c r="NYE77" s="141"/>
      <c r="NYF77" s="141"/>
      <c r="NYG77" s="141"/>
      <c r="NYH77" s="141"/>
      <c r="NYI77" s="141"/>
      <c r="NYJ77" s="141"/>
      <c r="NYK77" s="141"/>
      <c r="NYL77" s="141"/>
      <c r="NYM77" s="141"/>
      <c r="NYN77" s="141"/>
      <c r="NYO77" s="141"/>
      <c r="NYP77" s="141"/>
      <c r="NYQ77" s="141"/>
      <c r="NYR77" s="141"/>
      <c r="NYS77" s="141"/>
      <c r="NYT77" s="141"/>
      <c r="NYU77" s="141"/>
      <c r="NYV77" s="141"/>
      <c r="NYW77" s="141"/>
      <c r="NYX77" s="141"/>
      <c r="NYY77" s="141"/>
      <c r="NYZ77" s="141"/>
      <c r="NZA77" s="141"/>
      <c r="NZB77" s="141"/>
      <c r="NZC77" s="141"/>
      <c r="NZD77" s="141"/>
      <c r="NZE77" s="141"/>
      <c r="NZF77" s="141"/>
      <c r="NZG77" s="141"/>
      <c r="NZH77" s="141"/>
      <c r="NZI77" s="141"/>
      <c r="NZJ77" s="141"/>
      <c r="NZK77" s="141"/>
      <c r="NZL77" s="141"/>
      <c r="NZM77" s="141"/>
      <c r="NZN77" s="141"/>
      <c r="NZO77" s="141"/>
      <c r="NZP77" s="141"/>
      <c r="NZQ77" s="141"/>
      <c r="NZR77" s="141"/>
      <c r="NZS77" s="141"/>
      <c r="NZT77" s="141"/>
      <c r="NZU77" s="141"/>
      <c r="NZV77" s="141"/>
      <c r="NZW77" s="141"/>
      <c r="NZX77" s="141"/>
      <c r="NZY77" s="141"/>
      <c r="NZZ77" s="141"/>
      <c r="OAA77" s="141"/>
      <c r="OAB77" s="141"/>
      <c r="OAC77" s="141"/>
      <c r="OAD77" s="141"/>
      <c r="OAE77" s="141"/>
      <c r="OAF77" s="141"/>
      <c r="OAG77" s="141"/>
      <c r="OAH77" s="141"/>
      <c r="OAI77" s="141"/>
      <c r="OAJ77" s="141"/>
      <c r="OAK77" s="141"/>
      <c r="OAL77" s="141"/>
      <c r="OAM77" s="141"/>
      <c r="OAN77" s="141"/>
      <c r="OAO77" s="141"/>
      <c r="OAP77" s="141"/>
      <c r="OAQ77" s="141"/>
      <c r="OAR77" s="141"/>
      <c r="OAS77" s="141"/>
      <c r="OAT77" s="141"/>
      <c r="OAU77" s="141"/>
      <c r="OAV77" s="141"/>
      <c r="OAW77" s="141"/>
      <c r="OAX77" s="141"/>
      <c r="OAY77" s="141"/>
      <c r="OAZ77" s="141"/>
      <c r="OBA77" s="141"/>
      <c r="OBB77" s="141"/>
      <c r="OBC77" s="141"/>
      <c r="OBD77" s="141"/>
      <c r="OBE77" s="141"/>
      <c r="OBF77" s="141"/>
      <c r="OBG77" s="141"/>
      <c r="OBH77" s="141"/>
      <c r="OBI77" s="141"/>
      <c r="OBJ77" s="141"/>
      <c r="OBK77" s="141"/>
      <c r="OBL77" s="141"/>
      <c r="OBM77" s="141"/>
      <c r="OBN77" s="141"/>
      <c r="OBO77" s="141"/>
      <c r="OBP77" s="141"/>
      <c r="OBQ77" s="141"/>
      <c r="OBR77" s="141"/>
      <c r="OBS77" s="141"/>
      <c r="OBT77" s="141"/>
      <c r="OBU77" s="141"/>
      <c r="OBV77" s="141"/>
      <c r="OBW77" s="141"/>
      <c r="OBX77" s="141"/>
      <c r="OBY77" s="141"/>
      <c r="OBZ77" s="141"/>
      <c r="OCA77" s="141"/>
      <c r="OCB77" s="141"/>
      <c r="OCC77" s="141"/>
      <c r="OCD77" s="141"/>
      <c r="OCE77" s="141"/>
      <c r="OCF77" s="141"/>
      <c r="OCG77" s="141"/>
      <c r="OCH77" s="141"/>
      <c r="OCI77" s="141"/>
      <c r="OCJ77" s="141"/>
      <c r="OCK77" s="141"/>
      <c r="OCL77" s="141"/>
      <c r="OCM77" s="141"/>
      <c r="OCN77" s="141"/>
      <c r="OCO77" s="141"/>
      <c r="OCP77" s="141"/>
      <c r="OCQ77" s="141"/>
      <c r="OCR77" s="141"/>
      <c r="OCS77" s="141"/>
      <c r="OCT77" s="141"/>
      <c r="OCU77" s="141"/>
      <c r="OCV77" s="141"/>
      <c r="OCW77" s="141"/>
      <c r="OCX77" s="141"/>
      <c r="OCY77" s="141"/>
      <c r="OCZ77" s="141"/>
      <c r="ODA77" s="141"/>
      <c r="ODB77" s="141"/>
      <c r="ODC77" s="141"/>
      <c r="ODD77" s="141"/>
      <c r="ODE77" s="141"/>
      <c r="ODF77" s="141"/>
      <c r="ODG77" s="141"/>
      <c r="ODH77" s="141"/>
      <c r="ODI77" s="141"/>
      <c r="ODJ77" s="141"/>
      <c r="ODK77" s="141"/>
      <c r="ODL77" s="141"/>
      <c r="ODM77" s="141"/>
      <c r="ODN77" s="141"/>
      <c r="ODO77" s="141"/>
      <c r="ODP77" s="141"/>
      <c r="ODQ77" s="141"/>
      <c r="ODR77" s="141"/>
      <c r="ODS77" s="141"/>
      <c r="ODT77" s="141"/>
      <c r="ODU77" s="141"/>
      <c r="ODV77" s="141"/>
      <c r="ODW77" s="141"/>
      <c r="ODX77" s="141"/>
      <c r="ODY77" s="141"/>
      <c r="ODZ77" s="141"/>
      <c r="OEA77" s="141"/>
      <c r="OEB77" s="141"/>
      <c r="OEC77" s="141"/>
      <c r="OED77" s="141"/>
      <c r="OEE77" s="141"/>
      <c r="OEF77" s="141"/>
      <c r="OEG77" s="141"/>
      <c r="OEH77" s="141"/>
      <c r="OEI77" s="141"/>
      <c r="OEJ77" s="141"/>
      <c r="OEK77" s="141"/>
      <c r="OEL77" s="141"/>
      <c r="OEM77" s="141"/>
      <c r="OEN77" s="141"/>
      <c r="OEO77" s="141"/>
      <c r="OEP77" s="141"/>
      <c r="OEQ77" s="141"/>
      <c r="OER77" s="141"/>
      <c r="OES77" s="141"/>
      <c r="OET77" s="141"/>
      <c r="OEU77" s="141"/>
      <c r="OEV77" s="141"/>
      <c r="OEW77" s="141"/>
      <c r="OEX77" s="141"/>
      <c r="OEY77" s="141"/>
      <c r="OEZ77" s="141"/>
      <c r="OFA77" s="141"/>
      <c r="OFB77" s="141"/>
      <c r="OFC77" s="141"/>
      <c r="OFD77" s="141"/>
      <c r="OFE77" s="141"/>
      <c r="OFF77" s="141"/>
      <c r="OFG77" s="141"/>
      <c r="OFH77" s="141"/>
      <c r="OFI77" s="141"/>
      <c r="OFJ77" s="141"/>
      <c r="OFK77" s="141"/>
      <c r="OFL77" s="141"/>
      <c r="OFM77" s="141"/>
      <c r="OFN77" s="141"/>
      <c r="OFO77" s="141"/>
      <c r="OFP77" s="141"/>
      <c r="OFQ77" s="141"/>
      <c r="OFR77" s="141"/>
      <c r="OFS77" s="141"/>
      <c r="OFT77" s="141"/>
      <c r="OFU77" s="141"/>
      <c r="OFV77" s="141"/>
      <c r="OFW77" s="141"/>
      <c r="OFX77" s="141"/>
      <c r="OFY77" s="141"/>
      <c r="OFZ77" s="141"/>
      <c r="OGA77" s="141"/>
      <c r="OGB77" s="141"/>
      <c r="OGC77" s="141"/>
      <c r="OGD77" s="141"/>
      <c r="OGE77" s="141"/>
      <c r="OGF77" s="141"/>
      <c r="OGG77" s="141"/>
      <c r="OGH77" s="141"/>
      <c r="OGI77" s="141"/>
      <c r="OGJ77" s="141"/>
      <c r="OGK77" s="141"/>
      <c r="OGL77" s="141"/>
      <c r="OGM77" s="141"/>
      <c r="OGN77" s="141"/>
      <c r="OGO77" s="141"/>
      <c r="OGP77" s="141"/>
      <c r="OGQ77" s="141"/>
      <c r="OGR77" s="141"/>
      <c r="OGS77" s="141"/>
      <c r="OGT77" s="141"/>
      <c r="OGU77" s="141"/>
      <c r="OGV77" s="141"/>
      <c r="OGW77" s="141"/>
      <c r="OGX77" s="141"/>
      <c r="OGY77" s="141"/>
      <c r="OGZ77" s="141"/>
      <c r="OHA77" s="141"/>
      <c r="OHB77" s="141"/>
      <c r="OHC77" s="141"/>
      <c r="OHD77" s="141"/>
      <c r="OHE77" s="141"/>
      <c r="OHF77" s="141"/>
      <c r="OHG77" s="141"/>
      <c r="OHH77" s="141"/>
      <c r="OHI77" s="141"/>
      <c r="OHJ77" s="141"/>
      <c r="OHK77" s="141"/>
      <c r="OHL77" s="141"/>
      <c r="OHM77" s="141"/>
      <c r="OHN77" s="141"/>
      <c r="OHO77" s="141"/>
      <c r="OHP77" s="141"/>
      <c r="OHQ77" s="141"/>
      <c r="OHR77" s="141"/>
      <c r="OHS77" s="141"/>
      <c r="OHT77" s="141"/>
      <c r="OHU77" s="141"/>
      <c r="OHV77" s="141"/>
      <c r="OHW77" s="141"/>
      <c r="OHX77" s="141"/>
      <c r="OHY77" s="141"/>
      <c r="OHZ77" s="141"/>
      <c r="OIA77" s="141"/>
      <c r="OIB77" s="141"/>
      <c r="OIC77" s="141"/>
      <c r="OID77" s="141"/>
      <c r="OIE77" s="141"/>
      <c r="OIF77" s="141"/>
      <c r="OIG77" s="141"/>
      <c r="OIH77" s="141"/>
      <c r="OII77" s="141"/>
      <c r="OIJ77" s="141"/>
      <c r="OIK77" s="141"/>
      <c r="OIL77" s="141"/>
      <c r="OIM77" s="141"/>
      <c r="OIN77" s="141"/>
      <c r="OIO77" s="141"/>
      <c r="OIP77" s="141"/>
      <c r="OIQ77" s="141"/>
      <c r="OIR77" s="141"/>
      <c r="OIS77" s="141"/>
      <c r="OIT77" s="141"/>
      <c r="OIU77" s="141"/>
      <c r="OIV77" s="141"/>
      <c r="OIW77" s="141"/>
      <c r="OIX77" s="141"/>
      <c r="OIY77" s="141"/>
      <c r="OIZ77" s="141"/>
      <c r="OJA77" s="141"/>
      <c r="OJB77" s="141"/>
      <c r="OJC77" s="141"/>
      <c r="OJD77" s="141"/>
      <c r="OJE77" s="141"/>
      <c r="OJF77" s="141"/>
      <c r="OJG77" s="141"/>
      <c r="OJH77" s="141"/>
      <c r="OJI77" s="141"/>
      <c r="OJJ77" s="141"/>
      <c r="OJK77" s="141"/>
      <c r="OJL77" s="141"/>
      <c r="OJM77" s="141"/>
      <c r="OJN77" s="141"/>
      <c r="OJO77" s="141"/>
      <c r="OJP77" s="141"/>
      <c r="OJQ77" s="141"/>
      <c r="OJR77" s="141"/>
      <c r="OJS77" s="141"/>
      <c r="OJT77" s="141"/>
      <c r="OJU77" s="141"/>
      <c r="OJV77" s="141"/>
      <c r="OJW77" s="141"/>
      <c r="OJX77" s="141"/>
      <c r="OJY77" s="141"/>
      <c r="OJZ77" s="141"/>
      <c r="OKA77" s="141"/>
      <c r="OKB77" s="141"/>
      <c r="OKC77" s="141"/>
      <c r="OKD77" s="141"/>
      <c r="OKE77" s="141"/>
      <c r="OKF77" s="141"/>
      <c r="OKG77" s="141"/>
      <c r="OKH77" s="141"/>
      <c r="OKI77" s="141"/>
      <c r="OKJ77" s="141"/>
      <c r="OKK77" s="141"/>
      <c r="OKL77" s="141"/>
      <c r="OKM77" s="141"/>
      <c r="OKN77" s="141"/>
      <c r="OKO77" s="141"/>
      <c r="OKP77" s="141"/>
      <c r="OKQ77" s="141"/>
      <c r="OKR77" s="141"/>
      <c r="OKS77" s="141"/>
      <c r="OKT77" s="141"/>
      <c r="OKU77" s="141"/>
      <c r="OKV77" s="141"/>
      <c r="OKW77" s="141"/>
      <c r="OKX77" s="141"/>
      <c r="OKY77" s="141"/>
      <c r="OKZ77" s="141"/>
      <c r="OLA77" s="141"/>
      <c r="OLB77" s="141"/>
      <c r="OLC77" s="141"/>
      <c r="OLD77" s="141"/>
      <c r="OLE77" s="141"/>
      <c r="OLF77" s="141"/>
      <c r="OLG77" s="141"/>
      <c r="OLH77" s="141"/>
      <c r="OLI77" s="141"/>
      <c r="OLJ77" s="141"/>
      <c r="OLK77" s="141"/>
      <c r="OLL77" s="141"/>
      <c r="OLM77" s="141"/>
      <c r="OLN77" s="141"/>
      <c r="OLO77" s="141"/>
      <c r="OLP77" s="141"/>
      <c r="OLQ77" s="141"/>
      <c r="OLR77" s="141"/>
      <c r="OLS77" s="141"/>
      <c r="OLT77" s="141"/>
      <c r="OLU77" s="141"/>
      <c r="OLV77" s="141"/>
      <c r="OLW77" s="141"/>
      <c r="OLX77" s="141"/>
      <c r="OLY77" s="141"/>
      <c r="OLZ77" s="141"/>
      <c r="OMA77" s="141"/>
      <c r="OMB77" s="141"/>
      <c r="OMC77" s="141"/>
      <c r="OMD77" s="141"/>
      <c r="OME77" s="141"/>
      <c r="OMF77" s="141"/>
      <c r="OMG77" s="141"/>
      <c r="OMH77" s="141"/>
      <c r="OMI77" s="141"/>
      <c r="OMJ77" s="141"/>
      <c r="OMK77" s="141"/>
      <c r="OML77" s="141"/>
      <c r="OMM77" s="141"/>
      <c r="OMN77" s="141"/>
      <c r="OMO77" s="141"/>
      <c r="OMP77" s="141"/>
      <c r="OMQ77" s="141"/>
      <c r="OMR77" s="141"/>
      <c r="OMS77" s="141"/>
      <c r="OMT77" s="141"/>
      <c r="OMU77" s="141"/>
      <c r="OMV77" s="141"/>
      <c r="OMW77" s="141"/>
      <c r="OMX77" s="141"/>
      <c r="OMY77" s="141"/>
      <c r="OMZ77" s="141"/>
      <c r="ONA77" s="141"/>
      <c r="ONB77" s="141"/>
      <c r="ONC77" s="141"/>
      <c r="OND77" s="141"/>
      <c r="ONE77" s="141"/>
      <c r="ONF77" s="141"/>
      <c r="ONG77" s="141"/>
      <c r="ONH77" s="141"/>
      <c r="ONI77" s="141"/>
      <c r="ONJ77" s="141"/>
      <c r="ONK77" s="141"/>
      <c r="ONL77" s="141"/>
      <c r="ONM77" s="141"/>
      <c r="ONN77" s="141"/>
      <c r="ONO77" s="141"/>
      <c r="ONP77" s="141"/>
      <c r="ONQ77" s="141"/>
      <c r="ONR77" s="141"/>
      <c r="ONS77" s="141"/>
      <c r="ONT77" s="141"/>
      <c r="ONU77" s="141"/>
      <c r="ONV77" s="141"/>
      <c r="ONW77" s="141"/>
      <c r="ONX77" s="141"/>
      <c r="ONY77" s="141"/>
      <c r="ONZ77" s="141"/>
      <c r="OOA77" s="141"/>
      <c r="OOB77" s="141"/>
      <c r="OOC77" s="141"/>
      <c r="OOD77" s="141"/>
      <c r="OOE77" s="141"/>
      <c r="OOF77" s="141"/>
      <c r="OOG77" s="141"/>
      <c r="OOH77" s="141"/>
      <c r="OOI77" s="141"/>
      <c r="OOJ77" s="141"/>
      <c r="OOK77" s="141"/>
      <c r="OOL77" s="141"/>
      <c r="OOM77" s="141"/>
      <c r="OON77" s="141"/>
      <c r="OOO77" s="141"/>
      <c r="OOP77" s="141"/>
      <c r="OOQ77" s="141"/>
      <c r="OOR77" s="141"/>
      <c r="OOS77" s="141"/>
      <c r="OOT77" s="141"/>
      <c r="OOU77" s="141"/>
      <c r="OOV77" s="141"/>
      <c r="OOW77" s="141"/>
      <c r="OOX77" s="141"/>
      <c r="OOY77" s="141"/>
      <c r="OOZ77" s="141"/>
      <c r="OPA77" s="141"/>
      <c r="OPB77" s="141"/>
      <c r="OPC77" s="141"/>
      <c r="OPD77" s="141"/>
      <c r="OPE77" s="141"/>
      <c r="OPF77" s="141"/>
      <c r="OPG77" s="141"/>
      <c r="OPH77" s="141"/>
      <c r="OPI77" s="141"/>
      <c r="OPJ77" s="141"/>
      <c r="OPK77" s="141"/>
      <c r="OPL77" s="141"/>
      <c r="OPM77" s="141"/>
      <c r="OPN77" s="141"/>
      <c r="OPO77" s="141"/>
      <c r="OPP77" s="141"/>
      <c r="OPQ77" s="141"/>
      <c r="OPR77" s="141"/>
      <c r="OPS77" s="141"/>
      <c r="OPT77" s="141"/>
      <c r="OPU77" s="141"/>
      <c r="OPV77" s="141"/>
      <c r="OPW77" s="141"/>
      <c r="OPX77" s="141"/>
      <c r="OPY77" s="141"/>
      <c r="OPZ77" s="141"/>
      <c r="OQA77" s="141"/>
      <c r="OQB77" s="141"/>
      <c r="OQC77" s="141"/>
      <c r="OQD77" s="141"/>
      <c r="OQE77" s="141"/>
      <c r="OQF77" s="141"/>
      <c r="OQG77" s="141"/>
      <c r="OQH77" s="141"/>
      <c r="OQI77" s="141"/>
      <c r="OQJ77" s="141"/>
      <c r="OQK77" s="141"/>
      <c r="OQL77" s="141"/>
      <c r="OQM77" s="141"/>
      <c r="OQN77" s="141"/>
      <c r="OQO77" s="141"/>
      <c r="OQP77" s="141"/>
      <c r="OQQ77" s="141"/>
      <c r="OQR77" s="141"/>
      <c r="OQS77" s="141"/>
      <c r="OQT77" s="141"/>
      <c r="OQU77" s="141"/>
      <c r="OQV77" s="141"/>
      <c r="OQW77" s="141"/>
      <c r="OQX77" s="141"/>
      <c r="OQY77" s="141"/>
      <c r="OQZ77" s="141"/>
      <c r="ORA77" s="141"/>
      <c r="ORB77" s="141"/>
      <c r="ORC77" s="141"/>
      <c r="ORD77" s="141"/>
      <c r="ORE77" s="141"/>
      <c r="ORF77" s="141"/>
      <c r="ORG77" s="141"/>
      <c r="ORH77" s="141"/>
      <c r="ORI77" s="141"/>
      <c r="ORJ77" s="141"/>
      <c r="ORK77" s="141"/>
      <c r="ORL77" s="141"/>
      <c r="ORM77" s="141"/>
      <c r="ORN77" s="141"/>
      <c r="ORO77" s="141"/>
      <c r="ORP77" s="141"/>
      <c r="ORQ77" s="141"/>
      <c r="ORR77" s="141"/>
      <c r="ORS77" s="141"/>
      <c r="ORT77" s="141"/>
      <c r="ORU77" s="141"/>
      <c r="ORV77" s="141"/>
      <c r="ORW77" s="141"/>
      <c r="ORX77" s="141"/>
      <c r="ORY77" s="141"/>
      <c r="ORZ77" s="141"/>
      <c r="OSA77" s="141"/>
      <c r="OSB77" s="141"/>
      <c r="OSC77" s="141"/>
      <c r="OSD77" s="141"/>
      <c r="OSE77" s="141"/>
      <c r="OSF77" s="141"/>
      <c r="OSG77" s="141"/>
      <c r="OSH77" s="141"/>
      <c r="OSI77" s="141"/>
      <c r="OSJ77" s="141"/>
      <c r="OSK77" s="141"/>
      <c r="OSL77" s="141"/>
      <c r="OSM77" s="141"/>
      <c r="OSN77" s="141"/>
      <c r="OSO77" s="141"/>
      <c r="OSP77" s="141"/>
      <c r="OSQ77" s="141"/>
      <c r="OSR77" s="141"/>
      <c r="OSS77" s="141"/>
      <c r="OST77" s="141"/>
      <c r="OSU77" s="141"/>
      <c r="OSV77" s="141"/>
      <c r="OSW77" s="141"/>
      <c r="OSX77" s="141"/>
      <c r="OSY77" s="141"/>
      <c r="OSZ77" s="141"/>
      <c r="OTA77" s="141"/>
      <c r="OTB77" s="141"/>
      <c r="OTC77" s="141"/>
      <c r="OTD77" s="141"/>
      <c r="OTE77" s="141"/>
      <c r="OTF77" s="141"/>
      <c r="OTG77" s="141"/>
      <c r="OTH77" s="141"/>
      <c r="OTI77" s="141"/>
      <c r="OTJ77" s="141"/>
      <c r="OTK77" s="141"/>
      <c r="OTL77" s="141"/>
      <c r="OTM77" s="141"/>
      <c r="OTN77" s="141"/>
      <c r="OTO77" s="141"/>
      <c r="OTP77" s="141"/>
      <c r="OTQ77" s="141"/>
      <c r="OTR77" s="141"/>
      <c r="OTS77" s="141"/>
      <c r="OTT77" s="141"/>
      <c r="OTU77" s="141"/>
      <c r="OTV77" s="141"/>
      <c r="OTW77" s="141"/>
      <c r="OTX77" s="141"/>
      <c r="OTY77" s="141"/>
      <c r="OTZ77" s="141"/>
      <c r="OUA77" s="141"/>
      <c r="OUB77" s="141"/>
      <c r="OUC77" s="141"/>
      <c r="OUD77" s="141"/>
      <c r="OUE77" s="141"/>
      <c r="OUF77" s="141"/>
      <c r="OUG77" s="141"/>
      <c r="OUH77" s="141"/>
      <c r="OUI77" s="141"/>
      <c r="OUJ77" s="141"/>
      <c r="OUK77" s="141"/>
      <c r="OUL77" s="141"/>
      <c r="OUM77" s="141"/>
      <c r="OUN77" s="141"/>
      <c r="OUO77" s="141"/>
      <c r="OUP77" s="141"/>
      <c r="OUQ77" s="141"/>
      <c r="OUR77" s="141"/>
      <c r="OUS77" s="141"/>
      <c r="OUT77" s="141"/>
      <c r="OUU77" s="141"/>
      <c r="OUV77" s="141"/>
      <c r="OUW77" s="141"/>
      <c r="OUX77" s="141"/>
      <c r="OUY77" s="141"/>
      <c r="OUZ77" s="141"/>
      <c r="OVA77" s="141"/>
      <c r="OVB77" s="141"/>
      <c r="OVC77" s="141"/>
      <c r="OVD77" s="141"/>
      <c r="OVE77" s="141"/>
      <c r="OVF77" s="141"/>
      <c r="OVG77" s="141"/>
      <c r="OVH77" s="141"/>
      <c r="OVI77" s="141"/>
      <c r="OVJ77" s="141"/>
      <c r="OVK77" s="141"/>
      <c r="OVL77" s="141"/>
      <c r="OVM77" s="141"/>
      <c r="OVN77" s="141"/>
      <c r="OVO77" s="141"/>
      <c r="OVP77" s="141"/>
      <c r="OVQ77" s="141"/>
      <c r="OVR77" s="141"/>
      <c r="OVS77" s="141"/>
      <c r="OVT77" s="141"/>
      <c r="OVU77" s="141"/>
      <c r="OVV77" s="141"/>
      <c r="OVW77" s="141"/>
      <c r="OVX77" s="141"/>
      <c r="OVY77" s="141"/>
      <c r="OVZ77" s="141"/>
      <c r="OWA77" s="141"/>
      <c r="OWB77" s="141"/>
      <c r="OWC77" s="141"/>
      <c r="OWD77" s="141"/>
      <c r="OWE77" s="141"/>
      <c r="OWF77" s="141"/>
      <c r="OWG77" s="141"/>
      <c r="OWH77" s="141"/>
      <c r="OWI77" s="141"/>
      <c r="OWJ77" s="141"/>
      <c r="OWK77" s="141"/>
      <c r="OWL77" s="141"/>
      <c r="OWM77" s="141"/>
      <c r="OWN77" s="141"/>
      <c r="OWO77" s="141"/>
      <c r="OWP77" s="141"/>
      <c r="OWQ77" s="141"/>
      <c r="OWR77" s="141"/>
      <c r="OWS77" s="141"/>
      <c r="OWT77" s="141"/>
      <c r="OWU77" s="141"/>
      <c r="OWV77" s="141"/>
      <c r="OWW77" s="141"/>
      <c r="OWX77" s="141"/>
      <c r="OWY77" s="141"/>
      <c r="OWZ77" s="141"/>
      <c r="OXA77" s="141"/>
      <c r="OXB77" s="141"/>
      <c r="OXC77" s="141"/>
      <c r="OXD77" s="141"/>
      <c r="OXE77" s="141"/>
      <c r="OXF77" s="141"/>
      <c r="OXG77" s="141"/>
      <c r="OXH77" s="141"/>
      <c r="OXI77" s="141"/>
      <c r="OXJ77" s="141"/>
      <c r="OXK77" s="141"/>
      <c r="OXL77" s="141"/>
      <c r="OXM77" s="141"/>
      <c r="OXN77" s="141"/>
      <c r="OXO77" s="141"/>
      <c r="OXP77" s="141"/>
      <c r="OXQ77" s="141"/>
      <c r="OXR77" s="141"/>
      <c r="OXS77" s="141"/>
      <c r="OXT77" s="141"/>
      <c r="OXU77" s="141"/>
      <c r="OXV77" s="141"/>
      <c r="OXW77" s="141"/>
      <c r="OXX77" s="141"/>
      <c r="OXY77" s="141"/>
      <c r="OXZ77" s="141"/>
      <c r="OYA77" s="141"/>
      <c r="OYB77" s="141"/>
      <c r="OYC77" s="141"/>
      <c r="OYD77" s="141"/>
      <c r="OYE77" s="141"/>
      <c r="OYF77" s="141"/>
      <c r="OYG77" s="141"/>
      <c r="OYH77" s="141"/>
      <c r="OYI77" s="141"/>
      <c r="OYJ77" s="141"/>
      <c r="OYK77" s="141"/>
      <c r="OYL77" s="141"/>
      <c r="OYM77" s="141"/>
      <c r="OYN77" s="141"/>
      <c r="OYO77" s="141"/>
      <c r="OYP77" s="141"/>
      <c r="OYQ77" s="141"/>
      <c r="OYR77" s="141"/>
      <c r="OYS77" s="141"/>
      <c r="OYT77" s="141"/>
      <c r="OYU77" s="141"/>
      <c r="OYV77" s="141"/>
      <c r="OYW77" s="141"/>
      <c r="OYX77" s="141"/>
      <c r="OYY77" s="141"/>
      <c r="OYZ77" s="141"/>
      <c r="OZA77" s="141"/>
      <c r="OZB77" s="141"/>
      <c r="OZC77" s="141"/>
      <c r="OZD77" s="141"/>
      <c r="OZE77" s="141"/>
      <c r="OZF77" s="141"/>
      <c r="OZG77" s="141"/>
      <c r="OZH77" s="141"/>
      <c r="OZI77" s="141"/>
      <c r="OZJ77" s="141"/>
      <c r="OZK77" s="141"/>
      <c r="OZL77" s="141"/>
      <c r="OZM77" s="141"/>
      <c r="OZN77" s="141"/>
      <c r="OZO77" s="141"/>
      <c r="OZP77" s="141"/>
      <c r="OZQ77" s="141"/>
      <c r="OZR77" s="141"/>
      <c r="OZS77" s="141"/>
      <c r="OZT77" s="141"/>
      <c r="OZU77" s="141"/>
      <c r="OZV77" s="141"/>
      <c r="OZW77" s="141"/>
      <c r="OZX77" s="141"/>
      <c r="OZY77" s="141"/>
      <c r="OZZ77" s="141"/>
      <c r="PAA77" s="141"/>
      <c r="PAB77" s="141"/>
      <c r="PAC77" s="141"/>
      <c r="PAD77" s="141"/>
      <c r="PAE77" s="141"/>
      <c r="PAF77" s="141"/>
      <c r="PAG77" s="141"/>
      <c r="PAH77" s="141"/>
      <c r="PAI77" s="141"/>
      <c r="PAJ77" s="141"/>
      <c r="PAK77" s="141"/>
      <c r="PAL77" s="141"/>
      <c r="PAM77" s="141"/>
      <c r="PAN77" s="141"/>
      <c r="PAO77" s="141"/>
      <c r="PAP77" s="141"/>
      <c r="PAQ77" s="141"/>
      <c r="PAR77" s="141"/>
      <c r="PAS77" s="141"/>
      <c r="PAT77" s="141"/>
      <c r="PAU77" s="141"/>
      <c r="PAV77" s="141"/>
      <c r="PAW77" s="141"/>
      <c r="PAX77" s="141"/>
      <c r="PAY77" s="141"/>
      <c r="PAZ77" s="141"/>
      <c r="PBA77" s="141"/>
      <c r="PBB77" s="141"/>
      <c r="PBC77" s="141"/>
      <c r="PBD77" s="141"/>
      <c r="PBE77" s="141"/>
      <c r="PBF77" s="141"/>
      <c r="PBG77" s="141"/>
      <c r="PBH77" s="141"/>
      <c r="PBI77" s="141"/>
      <c r="PBJ77" s="141"/>
      <c r="PBK77" s="141"/>
      <c r="PBL77" s="141"/>
      <c r="PBM77" s="141"/>
      <c r="PBN77" s="141"/>
      <c r="PBO77" s="141"/>
      <c r="PBP77" s="141"/>
      <c r="PBQ77" s="141"/>
      <c r="PBR77" s="141"/>
      <c r="PBS77" s="141"/>
      <c r="PBT77" s="141"/>
      <c r="PBU77" s="141"/>
      <c r="PBV77" s="141"/>
      <c r="PBW77" s="141"/>
      <c r="PBX77" s="141"/>
      <c r="PBY77" s="141"/>
      <c r="PBZ77" s="141"/>
      <c r="PCA77" s="141"/>
      <c r="PCB77" s="141"/>
      <c r="PCC77" s="141"/>
      <c r="PCD77" s="141"/>
      <c r="PCE77" s="141"/>
      <c r="PCF77" s="141"/>
      <c r="PCG77" s="141"/>
      <c r="PCH77" s="141"/>
      <c r="PCI77" s="141"/>
      <c r="PCJ77" s="141"/>
      <c r="PCK77" s="141"/>
      <c r="PCL77" s="141"/>
      <c r="PCM77" s="141"/>
      <c r="PCN77" s="141"/>
      <c r="PCO77" s="141"/>
      <c r="PCP77" s="141"/>
      <c r="PCQ77" s="141"/>
      <c r="PCR77" s="141"/>
      <c r="PCS77" s="141"/>
      <c r="PCT77" s="141"/>
      <c r="PCU77" s="141"/>
      <c r="PCV77" s="141"/>
      <c r="PCW77" s="141"/>
      <c r="PCX77" s="141"/>
      <c r="PCY77" s="141"/>
      <c r="PCZ77" s="141"/>
      <c r="PDA77" s="141"/>
      <c r="PDB77" s="141"/>
      <c r="PDC77" s="141"/>
      <c r="PDD77" s="141"/>
      <c r="PDE77" s="141"/>
      <c r="PDF77" s="141"/>
      <c r="PDG77" s="141"/>
      <c r="PDH77" s="141"/>
      <c r="PDI77" s="141"/>
      <c r="PDJ77" s="141"/>
      <c r="PDK77" s="141"/>
      <c r="PDL77" s="141"/>
      <c r="PDM77" s="141"/>
      <c r="PDN77" s="141"/>
      <c r="PDO77" s="141"/>
      <c r="PDP77" s="141"/>
      <c r="PDQ77" s="141"/>
      <c r="PDR77" s="141"/>
      <c r="PDS77" s="141"/>
      <c r="PDT77" s="141"/>
      <c r="PDU77" s="141"/>
      <c r="PDV77" s="141"/>
      <c r="PDW77" s="141"/>
      <c r="PDX77" s="141"/>
      <c r="PDY77" s="141"/>
      <c r="PDZ77" s="141"/>
      <c r="PEA77" s="141"/>
      <c r="PEB77" s="141"/>
      <c r="PEC77" s="141"/>
      <c r="PED77" s="141"/>
      <c r="PEE77" s="141"/>
      <c r="PEF77" s="141"/>
      <c r="PEG77" s="141"/>
      <c r="PEH77" s="141"/>
      <c r="PEI77" s="141"/>
      <c r="PEJ77" s="141"/>
      <c r="PEK77" s="141"/>
      <c r="PEL77" s="141"/>
      <c r="PEM77" s="141"/>
      <c r="PEN77" s="141"/>
      <c r="PEO77" s="141"/>
      <c r="PEP77" s="141"/>
      <c r="PEQ77" s="141"/>
      <c r="PER77" s="141"/>
      <c r="PES77" s="141"/>
      <c r="PET77" s="141"/>
      <c r="PEU77" s="141"/>
      <c r="PEV77" s="141"/>
      <c r="PEW77" s="141"/>
      <c r="PEX77" s="141"/>
      <c r="PEY77" s="141"/>
      <c r="PEZ77" s="141"/>
      <c r="PFA77" s="141"/>
      <c r="PFB77" s="141"/>
      <c r="PFC77" s="141"/>
      <c r="PFD77" s="141"/>
      <c r="PFE77" s="141"/>
      <c r="PFF77" s="141"/>
      <c r="PFG77" s="141"/>
      <c r="PFH77" s="141"/>
      <c r="PFI77" s="141"/>
      <c r="PFJ77" s="141"/>
      <c r="PFK77" s="141"/>
      <c r="PFL77" s="141"/>
      <c r="PFM77" s="141"/>
      <c r="PFN77" s="141"/>
      <c r="PFO77" s="141"/>
      <c r="PFP77" s="141"/>
      <c r="PFQ77" s="141"/>
      <c r="PFR77" s="141"/>
      <c r="PFS77" s="141"/>
      <c r="PFT77" s="141"/>
      <c r="PFU77" s="141"/>
      <c r="PFV77" s="141"/>
      <c r="PFW77" s="141"/>
      <c r="PFX77" s="141"/>
      <c r="PFY77" s="141"/>
      <c r="PFZ77" s="141"/>
      <c r="PGA77" s="141"/>
      <c r="PGB77" s="141"/>
      <c r="PGC77" s="141"/>
      <c r="PGD77" s="141"/>
      <c r="PGE77" s="141"/>
      <c r="PGF77" s="141"/>
      <c r="PGG77" s="141"/>
      <c r="PGH77" s="141"/>
      <c r="PGI77" s="141"/>
      <c r="PGJ77" s="141"/>
      <c r="PGK77" s="141"/>
      <c r="PGL77" s="141"/>
      <c r="PGM77" s="141"/>
      <c r="PGN77" s="141"/>
      <c r="PGO77" s="141"/>
      <c r="PGP77" s="141"/>
      <c r="PGQ77" s="141"/>
      <c r="PGR77" s="141"/>
      <c r="PGS77" s="141"/>
      <c r="PGT77" s="141"/>
      <c r="PGU77" s="141"/>
      <c r="PGV77" s="141"/>
      <c r="PGW77" s="141"/>
      <c r="PGX77" s="141"/>
      <c r="PGY77" s="141"/>
      <c r="PGZ77" s="141"/>
      <c r="PHA77" s="141"/>
      <c r="PHB77" s="141"/>
      <c r="PHC77" s="141"/>
      <c r="PHD77" s="141"/>
      <c r="PHE77" s="141"/>
      <c r="PHF77" s="141"/>
      <c r="PHG77" s="141"/>
      <c r="PHH77" s="141"/>
      <c r="PHI77" s="141"/>
      <c r="PHJ77" s="141"/>
      <c r="PHK77" s="141"/>
      <c r="PHL77" s="141"/>
      <c r="PHM77" s="141"/>
      <c r="PHN77" s="141"/>
      <c r="PHO77" s="141"/>
      <c r="PHP77" s="141"/>
      <c r="PHQ77" s="141"/>
      <c r="PHR77" s="141"/>
      <c r="PHS77" s="141"/>
      <c r="PHT77" s="141"/>
      <c r="PHU77" s="141"/>
      <c r="PHV77" s="141"/>
      <c r="PHW77" s="141"/>
      <c r="PHX77" s="141"/>
      <c r="PHY77" s="141"/>
      <c r="PHZ77" s="141"/>
      <c r="PIA77" s="141"/>
      <c r="PIB77" s="141"/>
      <c r="PIC77" s="141"/>
      <c r="PID77" s="141"/>
      <c r="PIE77" s="141"/>
      <c r="PIF77" s="141"/>
      <c r="PIG77" s="141"/>
      <c r="PIH77" s="141"/>
      <c r="PII77" s="141"/>
      <c r="PIJ77" s="141"/>
      <c r="PIK77" s="141"/>
      <c r="PIL77" s="141"/>
      <c r="PIM77" s="141"/>
      <c r="PIN77" s="141"/>
      <c r="PIO77" s="141"/>
      <c r="PIP77" s="141"/>
      <c r="PIQ77" s="141"/>
      <c r="PIR77" s="141"/>
      <c r="PIS77" s="141"/>
      <c r="PIT77" s="141"/>
      <c r="PIU77" s="141"/>
      <c r="PIV77" s="141"/>
      <c r="PIW77" s="141"/>
      <c r="PIX77" s="141"/>
      <c r="PIY77" s="141"/>
      <c r="PIZ77" s="141"/>
      <c r="PJA77" s="141"/>
      <c r="PJB77" s="141"/>
      <c r="PJC77" s="141"/>
      <c r="PJD77" s="141"/>
      <c r="PJE77" s="141"/>
      <c r="PJF77" s="141"/>
      <c r="PJG77" s="141"/>
      <c r="PJH77" s="141"/>
      <c r="PJI77" s="141"/>
      <c r="PJJ77" s="141"/>
      <c r="PJK77" s="141"/>
      <c r="PJL77" s="141"/>
      <c r="PJM77" s="141"/>
      <c r="PJN77" s="141"/>
      <c r="PJO77" s="141"/>
      <c r="PJP77" s="141"/>
      <c r="PJQ77" s="141"/>
      <c r="PJR77" s="141"/>
      <c r="PJS77" s="141"/>
      <c r="PJT77" s="141"/>
      <c r="PJU77" s="141"/>
      <c r="PJV77" s="141"/>
      <c r="PJW77" s="141"/>
      <c r="PJX77" s="141"/>
      <c r="PJY77" s="141"/>
      <c r="PJZ77" s="141"/>
      <c r="PKA77" s="141"/>
      <c r="PKB77" s="141"/>
      <c r="PKC77" s="141"/>
      <c r="PKD77" s="141"/>
      <c r="PKE77" s="141"/>
      <c r="PKF77" s="141"/>
      <c r="PKG77" s="141"/>
      <c r="PKH77" s="141"/>
      <c r="PKI77" s="141"/>
      <c r="PKJ77" s="141"/>
      <c r="PKK77" s="141"/>
      <c r="PKL77" s="141"/>
      <c r="PKM77" s="141"/>
      <c r="PKN77" s="141"/>
      <c r="PKO77" s="141"/>
      <c r="PKP77" s="141"/>
      <c r="PKQ77" s="141"/>
      <c r="PKR77" s="141"/>
      <c r="PKS77" s="141"/>
      <c r="PKT77" s="141"/>
      <c r="PKU77" s="141"/>
      <c r="PKV77" s="141"/>
      <c r="PKW77" s="141"/>
      <c r="PKX77" s="141"/>
      <c r="PKY77" s="141"/>
      <c r="PKZ77" s="141"/>
      <c r="PLA77" s="141"/>
      <c r="PLB77" s="141"/>
      <c r="PLC77" s="141"/>
      <c r="PLD77" s="141"/>
      <c r="PLE77" s="141"/>
      <c r="PLF77" s="141"/>
      <c r="PLG77" s="141"/>
      <c r="PLH77" s="141"/>
      <c r="PLI77" s="141"/>
      <c r="PLJ77" s="141"/>
      <c r="PLK77" s="141"/>
      <c r="PLL77" s="141"/>
      <c r="PLM77" s="141"/>
      <c r="PLN77" s="141"/>
      <c r="PLO77" s="141"/>
      <c r="PLP77" s="141"/>
      <c r="PLQ77" s="141"/>
      <c r="PLR77" s="141"/>
      <c r="PLS77" s="141"/>
      <c r="PLT77" s="141"/>
      <c r="PLU77" s="141"/>
      <c r="PLV77" s="141"/>
      <c r="PLW77" s="141"/>
      <c r="PLX77" s="141"/>
      <c r="PLY77" s="141"/>
      <c r="PLZ77" s="141"/>
      <c r="PMA77" s="141"/>
      <c r="PMB77" s="141"/>
      <c r="PMC77" s="141"/>
      <c r="PMD77" s="141"/>
      <c r="PME77" s="141"/>
      <c r="PMF77" s="141"/>
      <c r="PMG77" s="141"/>
      <c r="PMH77" s="141"/>
      <c r="PMI77" s="141"/>
      <c r="PMJ77" s="141"/>
      <c r="PMK77" s="141"/>
      <c r="PML77" s="141"/>
      <c r="PMM77" s="141"/>
      <c r="PMN77" s="141"/>
      <c r="PMO77" s="141"/>
      <c r="PMP77" s="141"/>
      <c r="PMQ77" s="141"/>
      <c r="PMR77" s="141"/>
      <c r="PMS77" s="141"/>
      <c r="PMT77" s="141"/>
      <c r="PMU77" s="141"/>
      <c r="PMV77" s="141"/>
      <c r="PMW77" s="141"/>
      <c r="PMX77" s="141"/>
      <c r="PMY77" s="141"/>
      <c r="PMZ77" s="141"/>
      <c r="PNA77" s="141"/>
      <c r="PNB77" s="141"/>
      <c r="PNC77" s="141"/>
      <c r="PND77" s="141"/>
      <c r="PNE77" s="141"/>
      <c r="PNF77" s="141"/>
      <c r="PNG77" s="141"/>
      <c r="PNH77" s="141"/>
      <c r="PNI77" s="141"/>
      <c r="PNJ77" s="141"/>
      <c r="PNK77" s="141"/>
      <c r="PNL77" s="141"/>
      <c r="PNM77" s="141"/>
      <c r="PNN77" s="141"/>
      <c r="PNO77" s="141"/>
      <c r="PNP77" s="141"/>
      <c r="PNQ77" s="141"/>
      <c r="PNR77" s="141"/>
      <c r="PNS77" s="141"/>
      <c r="PNT77" s="141"/>
      <c r="PNU77" s="141"/>
      <c r="PNV77" s="141"/>
      <c r="PNW77" s="141"/>
      <c r="PNX77" s="141"/>
      <c r="PNY77" s="141"/>
      <c r="PNZ77" s="141"/>
      <c r="POA77" s="141"/>
      <c r="POB77" s="141"/>
      <c r="POC77" s="141"/>
      <c r="POD77" s="141"/>
      <c r="POE77" s="141"/>
      <c r="POF77" s="141"/>
      <c r="POG77" s="141"/>
      <c r="POH77" s="141"/>
      <c r="POI77" s="141"/>
      <c r="POJ77" s="141"/>
      <c r="POK77" s="141"/>
      <c r="POL77" s="141"/>
      <c r="POM77" s="141"/>
      <c r="PON77" s="141"/>
      <c r="POO77" s="141"/>
      <c r="POP77" s="141"/>
      <c r="POQ77" s="141"/>
      <c r="POR77" s="141"/>
      <c r="POS77" s="141"/>
      <c r="POT77" s="141"/>
      <c r="POU77" s="141"/>
      <c r="POV77" s="141"/>
      <c r="POW77" s="141"/>
      <c r="POX77" s="141"/>
      <c r="POY77" s="141"/>
      <c r="POZ77" s="141"/>
      <c r="PPA77" s="141"/>
      <c r="PPB77" s="141"/>
      <c r="PPC77" s="141"/>
      <c r="PPD77" s="141"/>
      <c r="PPE77" s="141"/>
      <c r="PPF77" s="141"/>
      <c r="PPG77" s="141"/>
      <c r="PPH77" s="141"/>
      <c r="PPI77" s="141"/>
      <c r="PPJ77" s="141"/>
      <c r="PPK77" s="141"/>
      <c r="PPL77" s="141"/>
      <c r="PPM77" s="141"/>
      <c r="PPN77" s="141"/>
      <c r="PPO77" s="141"/>
      <c r="PPP77" s="141"/>
      <c r="PPQ77" s="141"/>
      <c r="PPR77" s="141"/>
      <c r="PPS77" s="141"/>
      <c r="PPT77" s="141"/>
      <c r="PPU77" s="141"/>
      <c r="PPV77" s="141"/>
      <c r="PPW77" s="141"/>
      <c r="PPX77" s="141"/>
      <c r="PPY77" s="141"/>
      <c r="PPZ77" s="141"/>
      <c r="PQA77" s="141"/>
      <c r="PQB77" s="141"/>
      <c r="PQC77" s="141"/>
      <c r="PQD77" s="141"/>
      <c r="PQE77" s="141"/>
      <c r="PQF77" s="141"/>
      <c r="PQG77" s="141"/>
      <c r="PQH77" s="141"/>
      <c r="PQI77" s="141"/>
      <c r="PQJ77" s="141"/>
      <c r="PQK77" s="141"/>
      <c r="PQL77" s="141"/>
      <c r="PQM77" s="141"/>
      <c r="PQN77" s="141"/>
      <c r="PQO77" s="141"/>
      <c r="PQP77" s="141"/>
      <c r="PQQ77" s="141"/>
      <c r="PQR77" s="141"/>
      <c r="PQS77" s="141"/>
      <c r="PQT77" s="141"/>
      <c r="PQU77" s="141"/>
      <c r="PQV77" s="141"/>
      <c r="PQW77" s="141"/>
      <c r="PQX77" s="141"/>
      <c r="PQY77" s="141"/>
      <c r="PQZ77" s="141"/>
      <c r="PRA77" s="141"/>
      <c r="PRB77" s="141"/>
      <c r="PRC77" s="141"/>
      <c r="PRD77" s="141"/>
      <c r="PRE77" s="141"/>
      <c r="PRF77" s="141"/>
      <c r="PRG77" s="141"/>
      <c r="PRH77" s="141"/>
      <c r="PRI77" s="141"/>
      <c r="PRJ77" s="141"/>
      <c r="PRK77" s="141"/>
      <c r="PRL77" s="141"/>
      <c r="PRM77" s="141"/>
      <c r="PRN77" s="141"/>
      <c r="PRO77" s="141"/>
      <c r="PRP77" s="141"/>
      <c r="PRQ77" s="141"/>
      <c r="PRR77" s="141"/>
      <c r="PRS77" s="141"/>
      <c r="PRT77" s="141"/>
      <c r="PRU77" s="141"/>
      <c r="PRV77" s="141"/>
      <c r="PRW77" s="141"/>
      <c r="PRX77" s="141"/>
      <c r="PRY77" s="141"/>
      <c r="PRZ77" s="141"/>
      <c r="PSA77" s="141"/>
      <c r="PSB77" s="141"/>
      <c r="PSC77" s="141"/>
      <c r="PSD77" s="141"/>
      <c r="PSE77" s="141"/>
      <c r="PSF77" s="141"/>
      <c r="PSG77" s="141"/>
      <c r="PSH77" s="141"/>
      <c r="PSI77" s="141"/>
      <c r="PSJ77" s="141"/>
      <c r="PSK77" s="141"/>
      <c r="PSL77" s="141"/>
      <c r="PSM77" s="141"/>
      <c r="PSN77" s="141"/>
      <c r="PSO77" s="141"/>
      <c r="PSP77" s="141"/>
      <c r="PSQ77" s="141"/>
      <c r="PSR77" s="141"/>
      <c r="PSS77" s="141"/>
      <c r="PST77" s="141"/>
      <c r="PSU77" s="141"/>
      <c r="PSV77" s="141"/>
      <c r="PSW77" s="141"/>
      <c r="PSX77" s="141"/>
      <c r="PSY77" s="141"/>
      <c r="PSZ77" s="141"/>
      <c r="PTA77" s="141"/>
      <c r="PTB77" s="141"/>
      <c r="PTC77" s="141"/>
      <c r="PTD77" s="141"/>
      <c r="PTE77" s="141"/>
      <c r="PTF77" s="141"/>
      <c r="PTG77" s="141"/>
      <c r="PTH77" s="141"/>
      <c r="PTI77" s="141"/>
      <c r="PTJ77" s="141"/>
      <c r="PTK77" s="141"/>
      <c r="PTL77" s="141"/>
      <c r="PTM77" s="141"/>
      <c r="PTN77" s="141"/>
      <c r="PTO77" s="141"/>
      <c r="PTP77" s="141"/>
      <c r="PTQ77" s="141"/>
      <c r="PTR77" s="141"/>
      <c r="PTS77" s="141"/>
      <c r="PTT77" s="141"/>
      <c r="PTU77" s="141"/>
      <c r="PTV77" s="141"/>
      <c r="PTW77" s="141"/>
      <c r="PTX77" s="141"/>
      <c r="PTY77" s="141"/>
      <c r="PTZ77" s="141"/>
      <c r="PUA77" s="141"/>
      <c r="PUB77" s="141"/>
      <c r="PUC77" s="141"/>
      <c r="PUD77" s="141"/>
      <c r="PUE77" s="141"/>
      <c r="PUF77" s="141"/>
      <c r="PUG77" s="141"/>
      <c r="PUH77" s="141"/>
      <c r="PUI77" s="141"/>
      <c r="PUJ77" s="141"/>
      <c r="PUK77" s="141"/>
      <c r="PUL77" s="141"/>
      <c r="PUM77" s="141"/>
      <c r="PUN77" s="141"/>
      <c r="PUO77" s="141"/>
      <c r="PUP77" s="141"/>
      <c r="PUQ77" s="141"/>
      <c r="PUR77" s="141"/>
      <c r="PUS77" s="141"/>
      <c r="PUT77" s="141"/>
      <c r="PUU77" s="141"/>
      <c r="PUV77" s="141"/>
      <c r="PUW77" s="141"/>
      <c r="PUX77" s="141"/>
      <c r="PUY77" s="141"/>
      <c r="PUZ77" s="141"/>
      <c r="PVA77" s="141"/>
      <c r="PVB77" s="141"/>
      <c r="PVC77" s="141"/>
      <c r="PVD77" s="141"/>
      <c r="PVE77" s="141"/>
      <c r="PVF77" s="141"/>
      <c r="PVG77" s="141"/>
      <c r="PVH77" s="141"/>
      <c r="PVI77" s="141"/>
      <c r="PVJ77" s="141"/>
      <c r="PVK77" s="141"/>
      <c r="PVL77" s="141"/>
      <c r="PVM77" s="141"/>
      <c r="PVN77" s="141"/>
      <c r="PVO77" s="141"/>
      <c r="PVP77" s="141"/>
      <c r="PVQ77" s="141"/>
      <c r="PVR77" s="141"/>
      <c r="PVS77" s="141"/>
      <c r="PVT77" s="141"/>
      <c r="PVU77" s="141"/>
      <c r="PVV77" s="141"/>
      <c r="PVW77" s="141"/>
      <c r="PVX77" s="141"/>
      <c r="PVY77" s="141"/>
      <c r="PVZ77" s="141"/>
      <c r="PWA77" s="141"/>
      <c r="PWB77" s="141"/>
      <c r="PWC77" s="141"/>
      <c r="PWD77" s="141"/>
      <c r="PWE77" s="141"/>
      <c r="PWF77" s="141"/>
      <c r="PWG77" s="141"/>
      <c r="PWH77" s="141"/>
      <c r="PWI77" s="141"/>
      <c r="PWJ77" s="141"/>
      <c r="PWK77" s="141"/>
      <c r="PWL77" s="141"/>
      <c r="PWM77" s="141"/>
      <c r="PWN77" s="141"/>
      <c r="PWO77" s="141"/>
      <c r="PWP77" s="141"/>
      <c r="PWQ77" s="141"/>
      <c r="PWR77" s="141"/>
      <c r="PWS77" s="141"/>
      <c r="PWT77" s="141"/>
      <c r="PWU77" s="141"/>
      <c r="PWV77" s="141"/>
      <c r="PWW77" s="141"/>
      <c r="PWX77" s="141"/>
      <c r="PWY77" s="141"/>
      <c r="PWZ77" s="141"/>
      <c r="PXA77" s="141"/>
      <c r="PXB77" s="141"/>
      <c r="PXC77" s="141"/>
      <c r="PXD77" s="141"/>
      <c r="PXE77" s="141"/>
      <c r="PXF77" s="141"/>
      <c r="PXG77" s="141"/>
      <c r="PXH77" s="141"/>
      <c r="PXI77" s="141"/>
      <c r="PXJ77" s="141"/>
      <c r="PXK77" s="141"/>
      <c r="PXL77" s="141"/>
      <c r="PXM77" s="141"/>
      <c r="PXN77" s="141"/>
      <c r="PXO77" s="141"/>
      <c r="PXP77" s="141"/>
      <c r="PXQ77" s="141"/>
      <c r="PXR77" s="141"/>
      <c r="PXS77" s="141"/>
      <c r="PXT77" s="141"/>
      <c r="PXU77" s="141"/>
      <c r="PXV77" s="141"/>
      <c r="PXW77" s="141"/>
      <c r="PXX77" s="141"/>
      <c r="PXY77" s="141"/>
      <c r="PXZ77" s="141"/>
      <c r="PYA77" s="141"/>
      <c r="PYB77" s="141"/>
      <c r="PYC77" s="141"/>
      <c r="PYD77" s="141"/>
      <c r="PYE77" s="141"/>
      <c r="PYF77" s="141"/>
      <c r="PYG77" s="141"/>
      <c r="PYH77" s="141"/>
      <c r="PYI77" s="141"/>
      <c r="PYJ77" s="141"/>
      <c r="PYK77" s="141"/>
      <c r="PYL77" s="141"/>
      <c r="PYM77" s="141"/>
      <c r="PYN77" s="141"/>
      <c r="PYO77" s="141"/>
      <c r="PYP77" s="141"/>
      <c r="PYQ77" s="141"/>
      <c r="PYR77" s="141"/>
      <c r="PYS77" s="141"/>
      <c r="PYT77" s="141"/>
      <c r="PYU77" s="141"/>
      <c r="PYV77" s="141"/>
      <c r="PYW77" s="141"/>
      <c r="PYX77" s="141"/>
      <c r="PYY77" s="141"/>
      <c r="PYZ77" s="141"/>
      <c r="PZA77" s="141"/>
      <c r="PZB77" s="141"/>
      <c r="PZC77" s="141"/>
      <c r="PZD77" s="141"/>
      <c r="PZE77" s="141"/>
      <c r="PZF77" s="141"/>
      <c r="PZG77" s="141"/>
      <c r="PZH77" s="141"/>
      <c r="PZI77" s="141"/>
      <c r="PZJ77" s="141"/>
      <c r="PZK77" s="141"/>
      <c r="PZL77" s="141"/>
      <c r="PZM77" s="141"/>
      <c r="PZN77" s="141"/>
      <c r="PZO77" s="141"/>
      <c r="PZP77" s="141"/>
      <c r="PZQ77" s="141"/>
      <c r="PZR77" s="141"/>
      <c r="PZS77" s="141"/>
      <c r="PZT77" s="141"/>
      <c r="PZU77" s="141"/>
      <c r="PZV77" s="141"/>
      <c r="PZW77" s="141"/>
      <c r="PZX77" s="141"/>
      <c r="PZY77" s="141"/>
      <c r="PZZ77" s="141"/>
      <c r="QAA77" s="141"/>
      <c r="QAB77" s="141"/>
      <c r="QAC77" s="141"/>
      <c r="QAD77" s="141"/>
      <c r="QAE77" s="141"/>
      <c r="QAF77" s="141"/>
      <c r="QAG77" s="141"/>
      <c r="QAH77" s="141"/>
      <c r="QAI77" s="141"/>
      <c r="QAJ77" s="141"/>
      <c r="QAK77" s="141"/>
      <c r="QAL77" s="141"/>
      <c r="QAM77" s="141"/>
      <c r="QAN77" s="141"/>
      <c r="QAO77" s="141"/>
      <c r="QAP77" s="141"/>
      <c r="QAQ77" s="141"/>
      <c r="QAR77" s="141"/>
      <c r="QAS77" s="141"/>
      <c r="QAT77" s="141"/>
      <c r="QAU77" s="141"/>
      <c r="QAV77" s="141"/>
      <c r="QAW77" s="141"/>
      <c r="QAX77" s="141"/>
      <c r="QAY77" s="141"/>
      <c r="QAZ77" s="141"/>
      <c r="QBA77" s="141"/>
      <c r="QBB77" s="141"/>
      <c r="QBC77" s="141"/>
      <c r="QBD77" s="141"/>
      <c r="QBE77" s="141"/>
      <c r="QBF77" s="141"/>
      <c r="QBG77" s="141"/>
      <c r="QBH77" s="141"/>
      <c r="QBI77" s="141"/>
      <c r="QBJ77" s="141"/>
      <c r="QBK77" s="141"/>
      <c r="QBL77" s="141"/>
      <c r="QBM77" s="141"/>
      <c r="QBN77" s="141"/>
      <c r="QBO77" s="141"/>
      <c r="QBP77" s="141"/>
      <c r="QBQ77" s="141"/>
      <c r="QBR77" s="141"/>
      <c r="QBS77" s="141"/>
      <c r="QBT77" s="141"/>
      <c r="QBU77" s="141"/>
      <c r="QBV77" s="141"/>
      <c r="QBW77" s="141"/>
      <c r="QBX77" s="141"/>
      <c r="QBY77" s="141"/>
      <c r="QBZ77" s="141"/>
      <c r="QCA77" s="141"/>
      <c r="QCB77" s="141"/>
      <c r="QCC77" s="141"/>
      <c r="QCD77" s="141"/>
      <c r="QCE77" s="141"/>
      <c r="QCF77" s="141"/>
      <c r="QCG77" s="141"/>
      <c r="QCH77" s="141"/>
      <c r="QCI77" s="141"/>
      <c r="QCJ77" s="141"/>
      <c r="QCK77" s="141"/>
      <c r="QCL77" s="141"/>
      <c r="QCM77" s="141"/>
      <c r="QCN77" s="141"/>
      <c r="QCO77" s="141"/>
      <c r="QCP77" s="141"/>
      <c r="QCQ77" s="141"/>
      <c r="QCR77" s="141"/>
      <c r="QCS77" s="141"/>
      <c r="QCT77" s="141"/>
      <c r="QCU77" s="141"/>
      <c r="QCV77" s="141"/>
      <c r="QCW77" s="141"/>
      <c r="QCX77" s="141"/>
      <c r="QCY77" s="141"/>
      <c r="QCZ77" s="141"/>
      <c r="QDA77" s="141"/>
      <c r="QDB77" s="141"/>
      <c r="QDC77" s="141"/>
      <c r="QDD77" s="141"/>
      <c r="QDE77" s="141"/>
      <c r="QDF77" s="141"/>
      <c r="QDG77" s="141"/>
      <c r="QDH77" s="141"/>
      <c r="QDI77" s="141"/>
      <c r="QDJ77" s="141"/>
      <c r="QDK77" s="141"/>
      <c r="QDL77" s="141"/>
      <c r="QDM77" s="141"/>
      <c r="QDN77" s="141"/>
      <c r="QDO77" s="141"/>
      <c r="QDP77" s="141"/>
      <c r="QDQ77" s="141"/>
      <c r="QDR77" s="141"/>
      <c r="QDS77" s="141"/>
      <c r="QDT77" s="141"/>
      <c r="QDU77" s="141"/>
      <c r="QDV77" s="141"/>
      <c r="QDW77" s="141"/>
      <c r="QDX77" s="141"/>
      <c r="QDY77" s="141"/>
      <c r="QDZ77" s="141"/>
      <c r="QEA77" s="141"/>
      <c r="QEB77" s="141"/>
      <c r="QEC77" s="141"/>
      <c r="QED77" s="141"/>
      <c r="QEE77" s="141"/>
      <c r="QEF77" s="141"/>
      <c r="QEG77" s="141"/>
      <c r="QEH77" s="141"/>
      <c r="QEI77" s="141"/>
      <c r="QEJ77" s="141"/>
      <c r="QEK77" s="141"/>
      <c r="QEL77" s="141"/>
      <c r="QEM77" s="141"/>
      <c r="QEN77" s="141"/>
      <c r="QEO77" s="141"/>
      <c r="QEP77" s="141"/>
      <c r="QEQ77" s="141"/>
      <c r="QER77" s="141"/>
      <c r="QES77" s="141"/>
      <c r="QET77" s="141"/>
      <c r="QEU77" s="141"/>
      <c r="QEV77" s="141"/>
      <c r="QEW77" s="141"/>
      <c r="QEX77" s="141"/>
      <c r="QEY77" s="141"/>
      <c r="QEZ77" s="141"/>
      <c r="QFA77" s="141"/>
      <c r="QFB77" s="141"/>
      <c r="QFC77" s="141"/>
      <c r="QFD77" s="141"/>
      <c r="QFE77" s="141"/>
      <c r="QFF77" s="141"/>
      <c r="QFG77" s="141"/>
      <c r="QFH77" s="141"/>
      <c r="QFI77" s="141"/>
      <c r="QFJ77" s="141"/>
      <c r="QFK77" s="141"/>
      <c r="QFL77" s="141"/>
      <c r="QFM77" s="141"/>
      <c r="QFN77" s="141"/>
      <c r="QFO77" s="141"/>
      <c r="QFP77" s="141"/>
      <c r="QFQ77" s="141"/>
      <c r="QFR77" s="141"/>
      <c r="QFS77" s="141"/>
      <c r="QFT77" s="141"/>
      <c r="QFU77" s="141"/>
      <c r="QFV77" s="141"/>
      <c r="QFW77" s="141"/>
      <c r="QFX77" s="141"/>
      <c r="QFY77" s="141"/>
      <c r="QFZ77" s="141"/>
      <c r="QGA77" s="141"/>
      <c r="QGB77" s="141"/>
      <c r="QGC77" s="141"/>
      <c r="QGD77" s="141"/>
      <c r="QGE77" s="141"/>
      <c r="QGF77" s="141"/>
      <c r="QGG77" s="141"/>
      <c r="QGH77" s="141"/>
      <c r="QGI77" s="141"/>
      <c r="QGJ77" s="141"/>
      <c r="QGK77" s="141"/>
      <c r="QGL77" s="141"/>
      <c r="QGM77" s="141"/>
      <c r="QGN77" s="141"/>
      <c r="QGO77" s="141"/>
      <c r="QGP77" s="141"/>
      <c r="QGQ77" s="141"/>
      <c r="QGR77" s="141"/>
      <c r="QGS77" s="141"/>
      <c r="QGT77" s="141"/>
      <c r="QGU77" s="141"/>
      <c r="QGV77" s="141"/>
      <c r="QGW77" s="141"/>
      <c r="QGX77" s="141"/>
      <c r="QGY77" s="141"/>
      <c r="QGZ77" s="141"/>
      <c r="QHA77" s="141"/>
      <c r="QHB77" s="141"/>
      <c r="QHC77" s="141"/>
      <c r="QHD77" s="141"/>
      <c r="QHE77" s="141"/>
      <c r="QHF77" s="141"/>
      <c r="QHG77" s="141"/>
      <c r="QHH77" s="141"/>
      <c r="QHI77" s="141"/>
      <c r="QHJ77" s="141"/>
      <c r="QHK77" s="141"/>
      <c r="QHL77" s="141"/>
      <c r="QHM77" s="141"/>
      <c r="QHN77" s="141"/>
      <c r="QHO77" s="141"/>
      <c r="QHP77" s="141"/>
      <c r="QHQ77" s="141"/>
      <c r="QHR77" s="141"/>
      <c r="QHS77" s="141"/>
      <c r="QHT77" s="141"/>
      <c r="QHU77" s="141"/>
      <c r="QHV77" s="141"/>
      <c r="QHW77" s="141"/>
      <c r="QHX77" s="141"/>
      <c r="QHY77" s="141"/>
      <c r="QHZ77" s="141"/>
      <c r="QIA77" s="141"/>
      <c r="QIB77" s="141"/>
      <c r="QIC77" s="141"/>
      <c r="QID77" s="141"/>
      <c r="QIE77" s="141"/>
      <c r="QIF77" s="141"/>
      <c r="QIG77" s="141"/>
      <c r="QIH77" s="141"/>
      <c r="QII77" s="141"/>
      <c r="QIJ77" s="141"/>
      <c r="QIK77" s="141"/>
      <c r="QIL77" s="141"/>
      <c r="QIM77" s="141"/>
      <c r="QIN77" s="141"/>
      <c r="QIO77" s="141"/>
      <c r="QIP77" s="141"/>
      <c r="QIQ77" s="141"/>
      <c r="QIR77" s="141"/>
      <c r="QIS77" s="141"/>
      <c r="QIT77" s="141"/>
      <c r="QIU77" s="141"/>
      <c r="QIV77" s="141"/>
      <c r="QIW77" s="141"/>
      <c r="QIX77" s="141"/>
      <c r="QIY77" s="141"/>
      <c r="QIZ77" s="141"/>
      <c r="QJA77" s="141"/>
      <c r="QJB77" s="141"/>
      <c r="QJC77" s="141"/>
      <c r="QJD77" s="141"/>
      <c r="QJE77" s="141"/>
      <c r="QJF77" s="141"/>
      <c r="QJG77" s="141"/>
      <c r="QJH77" s="141"/>
      <c r="QJI77" s="141"/>
      <c r="QJJ77" s="141"/>
      <c r="QJK77" s="141"/>
      <c r="QJL77" s="141"/>
      <c r="QJM77" s="141"/>
      <c r="QJN77" s="141"/>
      <c r="QJO77" s="141"/>
      <c r="QJP77" s="141"/>
      <c r="QJQ77" s="141"/>
      <c r="QJR77" s="141"/>
      <c r="QJS77" s="141"/>
      <c r="QJT77" s="141"/>
      <c r="QJU77" s="141"/>
      <c r="QJV77" s="141"/>
      <c r="QJW77" s="141"/>
      <c r="QJX77" s="141"/>
      <c r="QJY77" s="141"/>
      <c r="QJZ77" s="141"/>
      <c r="QKA77" s="141"/>
      <c r="QKB77" s="141"/>
      <c r="QKC77" s="141"/>
      <c r="QKD77" s="141"/>
      <c r="QKE77" s="141"/>
      <c r="QKF77" s="141"/>
      <c r="QKG77" s="141"/>
      <c r="QKH77" s="141"/>
      <c r="QKI77" s="141"/>
      <c r="QKJ77" s="141"/>
      <c r="QKK77" s="141"/>
      <c r="QKL77" s="141"/>
      <c r="QKM77" s="141"/>
      <c r="QKN77" s="141"/>
      <c r="QKO77" s="141"/>
      <c r="QKP77" s="141"/>
      <c r="QKQ77" s="141"/>
      <c r="QKR77" s="141"/>
      <c r="QKS77" s="141"/>
      <c r="QKT77" s="141"/>
      <c r="QKU77" s="141"/>
      <c r="QKV77" s="141"/>
      <c r="QKW77" s="141"/>
      <c r="QKX77" s="141"/>
      <c r="QKY77" s="141"/>
      <c r="QKZ77" s="141"/>
      <c r="QLA77" s="141"/>
      <c r="QLB77" s="141"/>
      <c r="QLC77" s="141"/>
      <c r="QLD77" s="141"/>
      <c r="QLE77" s="141"/>
      <c r="QLF77" s="141"/>
      <c r="QLG77" s="141"/>
      <c r="QLH77" s="141"/>
      <c r="QLI77" s="141"/>
      <c r="QLJ77" s="141"/>
      <c r="QLK77" s="141"/>
      <c r="QLL77" s="141"/>
      <c r="QLM77" s="141"/>
      <c r="QLN77" s="141"/>
      <c r="QLO77" s="141"/>
      <c r="QLP77" s="141"/>
      <c r="QLQ77" s="141"/>
      <c r="QLR77" s="141"/>
      <c r="QLS77" s="141"/>
      <c r="QLT77" s="141"/>
      <c r="QLU77" s="141"/>
      <c r="QLV77" s="141"/>
      <c r="QLW77" s="141"/>
      <c r="QLX77" s="141"/>
      <c r="QLY77" s="141"/>
      <c r="QLZ77" s="141"/>
      <c r="QMA77" s="141"/>
      <c r="QMB77" s="141"/>
      <c r="QMC77" s="141"/>
      <c r="QMD77" s="141"/>
      <c r="QME77" s="141"/>
      <c r="QMF77" s="141"/>
      <c r="QMG77" s="141"/>
      <c r="QMH77" s="141"/>
      <c r="QMI77" s="141"/>
      <c r="QMJ77" s="141"/>
      <c r="QMK77" s="141"/>
      <c r="QML77" s="141"/>
      <c r="QMM77" s="141"/>
      <c r="QMN77" s="141"/>
      <c r="QMO77" s="141"/>
      <c r="QMP77" s="141"/>
      <c r="QMQ77" s="141"/>
      <c r="QMR77" s="141"/>
      <c r="QMS77" s="141"/>
      <c r="QMT77" s="141"/>
      <c r="QMU77" s="141"/>
      <c r="QMV77" s="141"/>
      <c r="QMW77" s="141"/>
      <c r="QMX77" s="141"/>
      <c r="QMY77" s="141"/>
      <c r="QMZ77" s="141"/>
      <c r="QNA77" s="141"/>
      <c r="QNB77" s="141"/>
      <c r="QNC77" s="141"/>
      <c r="QND77" s="141"/>
      <c r="QNE77" s="141"/>
      <c r="QNF77" s="141"/>
      <c r="QNG77" s="141"/>
      <c r="QNH77" s="141"/>
      <c r="QNI77" s="141"/>
      <c r="QNJ77" s="141"/>
      <c r="QNK77" s="141"/>
      <c r="QNL77" s="141"/>
      <c r="QNM77" s="141"/>
      <c r="QNN77" s="141"/>
      <c r="QNO77" s="141"/>
      <c r="QNP77" s="141"/>
      <c r="QNQ77" s="141"/>
      <c r="QNR77" s="141"/>
      <c r="QNS77" s="141"/>
      <c r="QNT77" s="141"/>
      <c r="QNU77" s="141"/>
      <c r="QNV77" s="141"/>
      <c r="QNW77" s="141"/>
      <c r="QNX77" s="141"/>
      <c r="QNY77" s="141"/>
      <c r="QNZ77" s="141"/>
      <c r="QOA77" s="141"/>
      <c r="QOB77" s="141"/>
      <c r="QOC77" s="141"/>
      <c r="QOD77" s="141"/>
      <c r="QOE77" s="141"/>
      <c r="QOF77" s="141"/>
      <c r="QOG77" s="141"/>
      <c r="QOH77" s="141"/>
      <c r="QOI77" s="141"/>
      <c r="QOJ77" s="141"/>
      <c r="QOK77" s="141"/>
      <c r="QOL77" s="141"/>
      <c r="QOM77" s="141"/>
      <c r="QON77" s="141"/>
      <c r="QOO77" s="141"/>
      <c r="QOP77" s="141"/>
      <c r="QOQ77" s="141"/>
      <c r="QOR77" s="141"/>
      <c r="QOS77" s="141"/>
      <c r="QOT77" s="141"/>
      <c r="QOU77" s="141"/>
      <c r="QOV77" s="141"/>
      <c r="QOW77" s="141"/>
      <c r="QOX77" s="141"/>
      <c r="QOY77" s="141"/>
      <c r="QOZ77" s="141"/>
      <c r="QPA77" s="141"/>
      <c r="QPB77" s="141"/>
      <c r="QPC77" s="141"/>
      <c r="QPD77" s="141"/>
      <c r="QPE77" s="141"/>
      <c r="QPF77" s="141"/>
      <c r="QPG77" s="141"/>
      <c r="QPH77" s="141"/>
      <c r="QPI77" s="141"/>
      <c r="QPJ77" s="141"/>
      <c r="QPK77" s="141"/>
      <c r="QPL77" s="141"/>
      <c r="QPM77" s="141"/>
      <c r="QPN77" s="141"/>
      <c r="QPO77" s="141"/>
      <c r="QPP77" s="141"/>
      <c r="QPQ77" s="141"/>
      <c r="QPR77" s="141"/>
      <c r="QPS77" s="141"/>
      <c r="QPT77" s="141"/>
      <c r="QPU77" s="141"/>
      <c r="QPV77" s="141"/>
      <c r="QPW77" s="141"/>
      <c r="QPX77" s="141"/>
      <c r="QPY77" s="141"/>
      <c r="QPZ77" s="141"/>
      <c r="QQA77" s="141"/>
      <c r="QQB77" s="141"/>
      <c r="QQC77" s="141"/>
      <c r="QQD77" s="141"/>
      <c r="QQE77" s="141"/>
      <c r="QQF77" s="141"/>
      <c r="QQG77" s="141"/>
      <c r="QQH77" s="141"/>
      <c r="QQI77" s="141"/>
      <c r="QQJ77" s="141"/>
      <c r="QQK77" s="141"/>
      <c r="QQL77" s="141"/>
      <c r="QQM77" s="141"/>
      <c r="QQN77" s="141"/>
      <c r="QQO77" s="141"/>
      <c r="QQP77" s="141"/>
      <c r="QQQ77" s="141"/>
      <c r="QQR77" s="141"/>
      <c r="QQS77" s="141"/>
      <c r="QQT77" s="141"/>
      <c r="QQU77" s="141"/>
      <c r="QQV77" s="141"/>
      <c r="QQW77" s="141"/>
      <c r="QQX77" s="141"/>
      <c r="QQY77" s="141"/>
      <c r="QQZ77" s="141"/>
      <c r="QRA77" s="141"/>
      <c r="QRB77" s="141"/>
      <c r="QRC77" s="141"/>
      <c r="QRD77" s="141"/>
      <c r="QRE77" s="141"/>
      <c r="QRF77" s="141"/>
      <c r="QRG77" s="141"/>
      <c r="QRH77" s="141"/>
      <c r="QRI77" s="141"/>
      <c r="QRJ77" s="141"/>
      <c r="QRK77" s="141"/>
      <c r="QRL77" s="141"/>
      <c r="QRM77" s="141"/>
      <c r="QRN77" s="141"/>
      <c r="QRO77" s="141"/>
      <c r="QRP77" s="141"/>
      <c r="QRQ77" s="141"/>
      <c r="QRR77" s="141"/>
      <c r="QRS77" s="141"/>
      <c r="QRT77" s="141"/>
      <c r="QRU77" s="141"/>
      <c r="QRV77" s="141"/>
      <c r="QRW77" s="141"/>
      <c r="QRX77" s="141"/>
      <c r="QRY77" s="141"/>
      <c r="QRZ77" s="141"/>
      <c r="QSA77" s="141"/>
      <c r="QSB77" s="141"/>
      <c r="QSC77" s="141"/>
      <c r="QSD77" s="141"/>
      <c r="QSE77" s="141"/>
      <c r="QSF77" s="141"/>
      <c r="QSG77" s="141"/>
      <c r="QSH77" s="141"/>
      <c r="QSI77" s="141"/>
      <c r="QSJ77" s="141"/>
      <c r="QSK77" s="141"/>
      <c r="QSL77" s="141"/>
      <c r="QSM77" s="141"/>
      <c r="QSN77" s="141"/>
      <c r="QSO77" s="141"/>
      <c r="QSP77" s="141"/>
      <c r="QSQ77" s="141"/>
      <c r="QSR77" s="141"/>
      <c r="QSS77" s="141"/>
      <c r="QST77" s="141"/>
      <c r="QSU77" s="141"/>
      <c r="QSV77" s="141"/>
      <c r="QSW77" s="141"/>
      <c r="QSX77" s="141"/>
      <c r="QSY77" s="141"/>
      <c r="QSZ77" s="141"/>
      <c r="QTA77" s="141"/>
      <c r="QTB77" s="141"/>
      <c r="QTC77" s="141"/>
      <c r="QTD77" s="141"/>
      <c r="QTE77" s="141"/>
      <c r="QTF77" s="141"/>
      <c r="QTG77" s="141"/>
      <c r="QTH77" s="141"/>
      <c r="QTI77" s="141"/>
      <c r="QTJ77" s="141"/>
      <c r="QTK77" s="141"/>
      <c r="QTL77" s="141"/>
      <c r="QTM77" s="141"/>
      <c r="QTN77" s="141"/>
      <c r="QTO77" s="141"/>
      <c r="QTP77" s="141"/>
      <c r="QTQ77" s="141"/>
      <c r="QTR77" s="141"/>
      <c r="QTS77" s="141"/>
      <c r="QTT77" s="141"/>
      <c r="QTU77" s="141"/>
      <c r="QTV77" s="141"/>
      <c r="QTW77" s="141"/>
      <c r="QTX77" s="141"/>
      <c r="QTY77" s="141"/>
      <c r="QTZ77" s="141"/>
      <c r="QUA77" s="141"/>
      <c r="QUB77" s="141"/>
      <c r="QUC77" s="141"/>
      <c r="QUD77" s="141"/>
      <c r="QUE77" s="141"/>
      <c r="QUF77" s="141"/>
      <c r="QUG77" s="141"/>
      <c r="QUH77" s="141"/>
      <c r="QUI77" s="141"/>
      <c r="QUJ77" s="141"/>
      <c r="QUK77" s="141"/>
      <c r="QUL77" s="141"/>
      <c r="QUM77" s="141"/>
      <c r="QUN77" s="141"/>
      <c r="QUO77" s="141"/>
      <c r="QUP77" s="141"/>
      <c r="QUQ77" s="141"/>
      <c r="QUR77" s="141"/>
      <c r="QUS77" s="141"/>
      <c r="QUT77" s="141"/>
      <c r="QUU77" s="141"/>
      <c r="QUV77" s="141"/>
      <c r="QUW77" s="141"/>
      <c r="QUX77" s="141"/>
      <c r="QUY77" s="141"/>
      <c r="QUZ77" s="141"/>
      <c r="QVA77" s="141"/>
      <c r="QVB77" s="141"/>
      <c r="QVC77" s="141"/>
      <c r="QVD77" s="141"/>
      <c r="QVE77" s="141"/>
      <c r="QVF77" s="141"/>
      <c r="QVG77" s="141"/>
      <c r="QVH77" s="141"/>
      <c r="QVI77" s="141"/>
      <c r="QVJ77" s="141"/>
      <c r="QVK77" s="141"/>
      <c r="QVL77" s="141"/>
      <c r="QVM77" s="141"/>
      <c r="QVN77" s="141"/>
      <c r="QVO77" s="141"/>
      <c r="QVP77" s="141"/>
      <c r="QVQ77" s="141"/>
      <c r="QVR77" s="141"/>
      <c r="QVS77" s="141"/>
      <c r="QVT77" s="141"/>
      <c r="QVU77" s="141"/>
      <c r="QVV77" s="141"/>
      <c r="QVW77" s="141"/>
      <c r="QVX77" s="141"/>
      <c r="QVY77" s="141"/>
      <c r="QVZ77" s="141"/>
      <c r="QWA77" s="141"/>
      <c r="QWB77" s="141"/>
      <c r="QWC77" s="141"/>
      <c r="QWD77" s="141"/>
      <c r="QWE77" s="141"/>
      <c r="QWF77" s="141"/>
      <c r="QWG77" s="141"/>
      <c r="QWH77" s="141"/>
      <c r="QWI77" s="141"/>
      <c r="QWJ77" s="141"/>
      <c r="QWK77" s="141"/>
      <c r="QWL77" s="141"/>
      <c r="QWM77" s="141"/>
      <c r="QWN77" s="141"/>
      <c r="QWO77" s="141"/>
      <c r="QWP77" s="141"/>
      <c r="QWQ77" s="141"/>
      <c r="QWR77" s="141"/>
      <c r="QWS77" s="141"/>
      <c r="QWT77" s="141"/>
      <c r="QWU77" s="141"/>
      <c r="QWV77" s="141"/>
      <c r="QWW77" s="141"/>
      <c r="QWX77" s="141"/>
      <c r="QWY77" s="141"/>
      <c r="QWZ77" s="141"/>
      <c r="QXA77" s="141"/>
      <c r="QXB77" s="141"/>
      <c r="QXC77" s="141"/>
      <c r="QXD77" s="141"/>
      <c r="QXE77" s="141"/>
      <c r="QXF77" s="141"/>
      <c r="QXG77" s="141"/>
      <c r="QXH77" s="141"/>
      <c r="QXI77" s="141"/>
      <c r="QXJ77" s="141"/>
      <c r="QXK77" s="141"/>
      <c r="QXL77" s="141"/>
      <c r="QXM77" s="141"/>
      <c r="QXN77" s="141"/>
      <c r="QXO77" s="141"/>
      <c r="QXP77" s="141"/>
      <c r="QXQ77" s="141"/>
      <c r="QXR77" s="141"/>
      <c r="QXS77" s="141"/>
      <c r="QXT77" s="141"/>
      <c r="QXU77" s="141"/>
      <c r="QXV77" s="141"/>
      <c r="QXW77" s="141"/>
      <c r="QXX77" s="141"/>
      <c r="QXY77" s="141"/>
      <c r="QXZ77" s="141"/>
      <c r="QYA77" s="141"/>
      <c r="QYB77" s="141"/>
      <c r="QYC77" s="141"/>
      <c r="QYD77" s="141"/>
      <c r="QYE77" s="141"/>
      <c r="QYF77" s="141"/>
      <c r="QYG77" s="141"/>
      <c r="QYH77" s="141"/>
      <c r="QYI77" s="141"/>
      <c r="QYJ77" s="141"/>
      <c r="QYK77" s="141"/>
      <c r="QYL77" s="141"/>
      <c r="QYM77" s="141"/>
      <c r="QYN77" s="141"/>
      <c r="QYO77" s="141"/>
      <c r="QYP77" s="141"/>
      <c r="QYQ77" s="141"/>
      <c r="QYR77" s="141"/>
      <c r="QYS77" s="141"/>
      <c r="QYT77" s="141"/>
      <c r="QYU77" s="141"/>
      <c r="QYV77" s="141"/>
      <c r="QYW77" s="141"/>
      <c r="QYX77" s="141"/>
      <c r="QYY77" s="141"/>
      <c r="QYZ77" s="141"/>
      <c r="QZA77" s="141"/>
      <c r="QZB77" s="141"/>
      <c r="QZC77" s="141"/>
      <c r="QZD77" s="141"/>
      <c r="QZE77" s="141"/>
      <c r="QZF77" s="141"/>
      <c r="QZG77" s="141"/>
      <c r="QZH77" s="141"/>
      <c r="QZI77" s="141"/>
      <c r="QZJ77" s="141"/>
      <c r="QZK77" s="141"/>
      <c r="QZL77" s="141"/>
      <c r="QZM77" s="141"/>
      <c r="QZN77" s="141"/>
      <c r="QZO77" s="141"/>
      <c r="QZP77" s="141"/>
      <c r="QZQ77" s="141"/>
      <c r="QZR77" s="141"/>
      <c r="QZS77" s="141"/>
      <c r="QZT77" s="141"/>
      <c r="QZU77" s="141"/>
      <c r="QZV77" s="141"/>
      <c r="QZW77" s="141"/>
      <c r="QZX77" s="141"/>
      <c r="QZY77" s="141"/>
      <c r="QZZ77" s="141"/>
      <c r="RAA77" s="141"/>
      <c r="RAB77" s="141"/>
      <c r="RAC77" s="141"/>
      <c r="RAD77" s="141"/>
      <c r="RAE77" s="141"/>
      <c r="RAF77" s="141"/>
      <c r="RAG77" s="141"/>
      <c r="RAH77" s="141"/>
      <c r="RAI77" s="141"/>
      <c r="RAJ77" s="141"/>
      <c r="RAK77" s="141"/>
      <c r="RAL77" s="141"/>
      <c r="RAM77" s="141"/>
      <c r="RAN77" s="141"/>
      <c r="RAO77" s="141"/>
      <c r="RAP77" s="141"/>
      <c r="RAQ77" s="141"/>
      <c r="RAR77" s="141"/>
      <c r="RAS77" s="141"/>
      <c r="RAT77" s="141"/>
      <c r="RAU77" s="141"/>
      <c r="RAV77" s="141"/>
      <c r="RAW77" s="141"/>
      <c r="RAX77" s="141"/>
      <c r="RAY77" s="141"/>
      <c r="RAZ77" s="141"/>
      <c r="RBA77" s="141"/>
      <c r="RBB77" s="141"/>
      <c r="RBC77" s="141"/>
      <c r="RBD77" s="141"/>
      <c r="RBE77" s="141"/>
      <c r="RBF77" s="141"/>
      <c r="RBG77" s="141"/>
      <c r="RBH77" s="141"/>
      <c r="RBI77" s="141"/>
      <c r="RBJ77" s="141"/>
      <c r="RBK77" s="141"/>
      <c r="RBL77" s="141"/>
      <c r="RBM77" s="141"/>
      <c r="RBN77" s="141"/>
      <c r="RBO77" s="141"/>
      <c r="RBP77" s="141"/>
      <c r="RBQ77" s="141"/>
      <c r="RBR77" s="141"/>
      <c r="RBS77" s="141"/>
      <c r="RBT77" s="141"/>
      <c r="RBU77" s="141"/>
      <c r="RBV77" s="141"/>
      <c r="RBW77" s="141"/>
      <c r="RBX77" s="141"/>
      <c r="RBY77" s="141"/>
      <c r="RBZ77" s="141"/>
      <c r="RCA77" s="141"/>
      <c r="RCB77" s="141"/>
      <c r="RCC77" s="141"/>
      <c r="RCD77" s="141"/>
      <c r="RCE77" s="141"/>
      <c r="RCF77" s="141"/>
      <c r="RCG77" s="141"/>
      <c r="RCH77" s="141"/>
      <c r="RCI77" s="141"/>
      <c r="RCJ77" s="141"/>
      <c r="RCK77" s="141"/>
      <c r="RCL77" s="141"/>
      <c r="RCM77" s="141"/>
      <c r="RCN77" s="141"/>
      <c r="RCO77" s="141"/>
      <c r="RCP77" s="141"/>
      <c r="RCQ77" s="141"/>
      <c r="RCR77" s="141"/>
      <c r="RCS77" s="141"/>
      <c r="RCT77" s="141"/>
      <c r="RCU77" s="141"/>
      <c r="RCV77" s="141"/>
      <c r="RCW77" s="141"/>
      <c r="RCX77" s="141"/>
      <c r="RCY77" s="141"/>
      <c r="RCZ77" s="141"/>
      <c r="RDA77" s="141"/>
      <c r="RDB77" s="141"/>
      <c r="RDC77" s="141"/>
      <c r="RDD77" s="141"/>
      <c r="RDE77" s="141"/>
      <c r="RDF77" s="141"/>
      <c r="RDG77" s="141"/>
      <c r="RDH77" s="141"/>
      <c r="RDI77" s="141"/>
      <c r="RDJ77" s="141"/>
      <c r="RDK77" s="141"/>
      <c r="RDL77" s="141"/>
      <c r="RDM77" s="141"/>
      <c r="RDN77" s="141"/>
      <c r="RDO77" s="141"/>
      <c r="RDP77" s="141"/>
      <c r="RDQ77" s="141"/>
      <c r="RDR77" s="141"/>
      <c r="RDS77" s="141"/>
      <c r="RDT77" s="141"/>
      <c r="RDU77" s="141"/>
      <c r="RDV77" s="141"/>
      <c r="RDW77" s="141"/>
      <c r="RDX77" s="141"/>
      <c r="RDY77" s="141"/>
      <c r="RDZ77" s="141"/>
      <c r="REA77" s="141"/>
      <c r="REB77" s="141"/>
      <c r="REC77" s="141"/>
      <c r="RED77" s="141"/>
      <c r="REE77" s="141"/>
      <c r="REF77" s="141"/>
      <c r="REG77" s="141"/>
      <c r="REH77" s="141"/>
      <c r="REI77" s="141"/>
      <c r="REJ77" s="141"/>
      <c r="REK77" s="141"/>
      <c r="REL77" s="141"/>
      <c r="REM77" s="141"/>
      <c r="REN77" s="141"/>
      <c r="REO77" s="141"/>
      <c r="REP77" s="141"/>
      <c r="REQ77" s="141"/>
      <c r="RER77" s="141"/>
      <c r="RES77" s="141"/>
      <c r="RET77" s="141"/>
      <c r="REU77" s="141"/>
      <c r="REV77" s="141"/>
      <c r="REW77" s="141"/>
      <c r="REX77" s="141"/>
      <c r="REY77" s="141"/>
      <c r="REZ77" s="141"/>
      <c r="RFA77" s="141"/>
      <c r="RFB77" s="141"/>
      <c r="RFC77" s="141"/>
      <c r="RFD77" s="141"/>
      <c r="RFE77" s="141"/>
      <c r="RFF77" s="141"/>
      <c r="RFG77" s="141"/>
      <c r="RFH77" s="141"/>
      <c r="RFI77" s="141"/>
      <c r="RFJ77" s="141"/>
      <c r="RFK77" s="141"/>
      <c r="RFL77" s="141"/>
      <c r="RFM77" s="141"/>
      <c r="RFN77" s="141"/>
      <c r="RFO77" s="141"/>
      <c r="RFP77" s="141"/>
      <c r="RFQ77" s="141"/>
      <c r="RFR77" s="141"/>
      <c r="RFS77" s="141"/>
      <c r="RFT77" s="141"/>
      <c r="RFU77" s="141"/>
      <c r="RFV77" s="141"/>
      <c r="RFW77" s="141"/>
      <c r="RFX77" s="141"/>
      <c r="RFY77" s="141"/>
      <c r="RFZ77" s="141"/>
      <c r="RGA77" s="141"/>
      <c r="RGB77" s="141"/>
      <c r="RGC77" s="141"/>
      <c r="RGD77" s="141"/>
      <c r="RGE77" s="141"/>
      <c r="RGF77" s="141"/>
      <c r="RGG77" s="141"/>
      <c r="RGH77" s="141"/>
      <c r="RGI77" s="141"/>
      <c r="RGJ77" s="141"/>
      <c r="RGK77" s="141"/>
      <c r="RGL77" s="141"/>
      <c r="RGM77" s="141"/>
      <c r="RGN77" s="141"/>
      <c r="RGO77" s="141"/>
      <c r="RGP77" s="141"/>
      <c r="RGQ77" s="141"/>
      <c r="RGR77" s="141"/>
      <c r="RGS77" s="141"/>
      <c r="RGT77" s="141"/>
      <c r="RGU77" s="141"/>
      <c r="RGV77" s="141"/>
      <c r="RGW77" s="141"/>
      <c r="RGX77" s="141"/>
      <c r="RGY77" s="141"/>
      <c r="RGZ77" s="141"/>
      <c r="RHA77" s="141"/>
      <c r="RHB77" s="141"/>
      <c r="RHC77" s="141"/>
      <c r="RHD77" s="141"/>
      <c r="RHE77" s="141"/>
      <c r="RHF77" s="141"/>
      <c r="RHG77" s="141"/>
      <c r="RHH77" s="141"/>
      <c r="RHI77" s="141"/>
      <c r="RHJ77" s="141"/>
      <c r="RHK77" s="141"/>
      <c r="RHL77" s="141"/>
      <c r="RHM77" s="141"/>
      <c r="RHN77" s="141"/>
      <c r="RHO77" s="141"/>
      <c r="RHP77" s="141"/>
      <c r="RHQ77" s="141"/>
      <c r="RHR77" s="141"/>
      <c r="RHS77" s="141"/>
      <c r="RHT77" s="141"/>
      <c r="RHU77" s="141"/>
      <c r="RHV77" s="141"/>
      <c r="RHW77" s="141"/>
      <c r="RHX77" s="141"/>
      <c r="RHY77" s="141"/>
      <c r="RHZ77" s="141"/>
      <c r="RIA77" s="141"/>
      <c r="RIB77" s="141"/>
      <c r="RIC77" s="141"/>
      <c r="RID77" s="141"/>
      <c r="RIE77" s="141"/>
      <c r="RIF77" s="141"/>
      <c r="RIG77" s="141"/>
      <c r="RIH77" s="141"/>
      <c r="RII77" s="141"/>
      <c r="RIJ77" s="141"/>
      <c r="RIK77" s="141"/>
      <c r="RIL77" s="141"/>
      <c r="RIM77" s="141"/>
      <c r="RIN77" s="141"/>
      <c r="RIO77" s="141"/>
      <c r="RIP77" s="141"/>
      <c r="RIQ77" s="141"/>
      <c r="RIR77" s="141"/>
      <c r="RIS77" s="141"/>
      <c r="RIT77" s="141"/>
      <c r="RIU77" s="141"/>
      <c r="RIV77" s="141"/>
      <c r="RIW77" s="141"/>
      <c r="RIX77" s="141"/>
      <c r="RIY77" s="141"/>
      <c r="RIZ77" s="141"/>
      <c r="RJA77" s="141"/>
      <c r="RJB77" s="141"/>
      <c r="RJC77" s="141"/>
      <c r="RJD77" s="141"/>
      <c r="RJE77" s="141"/>
      <c r="RJF77" s="141"/>
      <c r="RJG77" s="141"/>
      <c r="RJH77" s="141"/>
      <c r="RJI77" s="141"/>
      <c r="RJJ77" s="141"/>
      <c r="RJK77" s="141"/>
      <c r="RJL77" s="141"/>
      <c r="RJM77" s="141"/>
      <c r="RJN77" s="141"/>
      <c r="RJO77" s="141"/>
      <c r="RJP77" s="141"/>
      <c r="RJQ77" s="141"/>
      <c r="RJR77" s="141"/>
      <c r="RJS77" s="141"/>
      <c r="RJT77" s="141"/>
      <c r="RJU77" s="141"/>
      <c r="RJV77" s="141"/>
      <c r="RJW77" s="141"/>
      <c r="RJX77" s="141"/>
      <c r="RJY77" s="141"/>
      <c r="RJZ77" s="141"/>
      <c r="RKA77" s="141"/>
      <c r="RKB77" s="141"/>
      <c r="RKC77" s="141"/>
      <c r="RKD77" s="141"/>
      <c r="RKE77" s="141"/>
      <c r="RKF77" s="141"/>
      <c r="RKG77" s="141"/>
      <c r="RKH77" s="141"/>
      <c r="RKI77" s="141"/>
      <c r="RKJ77" s="141"/>
      <c r="RKK77" s="141"/>
      <c r="RKL77" s="141"/>
      <c r="RKM77" s="141"/>
      <c r="RKN77" s="141"/>
      <c r="RKO77" s="141"/>
      <c r="RKP77" s="141"/>
      <c r="RKQ77" s="141"/>
      <c r="RKR77" s="141"/>
      <c r="RKS77" s="141"/>
      <c r="RKT77" s="141"/>
      <c r="RKU77" s="141"/>
      <c r="RKV77" s="141"/>
      <c r="RKW77" s="141"/>
      <c r="RKX77" s="141"/>
      <c r="RKY77" s="141"/>
      <c r="RKZ77" s="141"/>
      <c r="RLA77" s="141"/>
      <c r="RLB77" s="141"/>
      <c r="RLC77" s="141"/>
      <c r="RLD77" s="141"/>
      <c r="RLE77" s="141"/>
      <c r="RLF77" s="141"/>
      <c r="RLG77" s="141"/>
      <c r="RLH77" s="141"/>
      <c r="RLI77" s="141"/>
      <c r="RLJ77" s="141"/>
      <c r="RLK77" s="141"/>
      <c r="RLL77" s="141"/>
      <c r="RLM77" s="141"/>
      <c r="RLN77" s="141"/>
      <c r="RLO77" s="141"/>
      <c r="RLP77" s="141"/>
      <c r="RLQ77" s="141"/>
      <c r="RLR77" s="141"/>
      <c r="RLS77" s="141"/>
      <c r="RLT77" s="141"/>
      <c r="RLU77" s="141"/>
      <c r="RLV77" s="141"/>
      <c r="RLW77" s="141"/>
      <c r="RLX77" s="141"/>
      <c r="RLY77" s="141"/>
      <c r="RLZ77" s="141"/>
      <c r="RMA77" s="141"/>
      <c r="RMB77" s="141"/>
      <c r="RMC77" s="141"/>
      <c r="RMD77" s="141"/>
      <c r="RME77" s="141"/>
      <c r="RMF77" s="141"/>
      <c r="RMG77" s="141"/>
      <c r="RMH77" s="141"/>
      <c r="RMI77" s="141"/>
      <c r="RMJ77" s="141"/>
      <c r="RMK77" s="141"/>
      <c r="RML77" s="141"/>
      <c r="RMM77" s="141"/>
      <c r="RMN77" s="141"/>
      <c r="RMO77" s="141"/>
      <c r="RMP77" s="141"/>
      <c r="RMQ77" s="141"/>
      <c r="RMR77" s="141"/>
      <c r="RMS77" s="141"/>
      <c r="RMT77" s="141"/>
      <c r="RMU77" s="141"/>
      <c r="RMV77" s="141"/>
      <c r="RMW77" s="141"/>
      <c r="RMX77" s="141"/>
      <c r="RMY77" s="141"/>
      <c r="RMZ77" s="141"/>
      <c r="RNA77" s="141"/>
      <c r="RNB77" s="141"/>
      <c r="RNC77" s="141"/>
      <c r="RND77" s="141"/>
      <c r="RNE77" s="141"/>
      <c r="RNF77" s="141"/>
      <c r="RNG77" s="141"/>
      <c r="RNH77" s="141"/>
      <c r="RNI77" s="141"/>
      <c r="RNJ77" s="141"/>
      <c r="RNK77" s="141"/>
      <c r="RNL77" s="141"/>
      <c r="RNM77" s="141"/>
      <c r="RNN77" s="141"/>
      <c r="RNO77" s="141"/>
      <c r="RNP77" s="141"/>
      <c r="RNQ77" s="141"/>
      <c r="RNR77" s="141"/>
      <c r="RNS77" s="141"/>
      <c r="RNT77" s="141"/>
      <c r="RNU77" s="141"/>
      <c r="RNV77" s="141"/>
      <c r="RNW77" s="141"/>
      <c r="RNX77" s="141"/>
      <c r="RNY77" s="141"/>
      <c r="RNZ77" s="141"/>
      <c r="ROA77" s="141"/>
      <c r="ROB77" s="141"/>
      <c r="ROC77" s="141"/>
      <c r="ROD77" s="141"/>
      <c r="ROE77" s="141"/>
      <c r="ROF77" s="141"/>
      <c r="ROG77" s="141"/>
      <c r="ROH77" s="141"/>
      <c r="ROI77" s="141"/>
      <c r="ROJ77" s="141"/>
      <c r="ROK77" s="141"/>
      <c r="ROL77" s="141"/>
      <c r="ROM77" s="141"/>
      <c r="RON77" s="141"/>
      <c r="ROO77" s="141"/>
      <c r="ROP77" s="141"/>
      <c r="ROQ77" s="141"/>
      <c r="ROR77" s="141"/>
      <c r="ROS77" s="141"/>
      <c r="ROT77" s="141"/>
      <c r="ROU77" s="141"/>
      <c r="ROV77" s="141"/>
      <c r="ROW77" s="141"/>
      <c r="ROX77" s="141"/>
      <c r="ROY77" s="141"/>
      <c r="ROZ77" s="141"/>
      <c r="RPA77" s="141"/>
      <c r="RPB77" s="141"/>
      <c r="RPC77" s="141"/>
      <c r="RPD77" s="141"/>
      <c r="RPE77" s="141"/>
      <c r="RPF77" s="141"/>
      <c r="RPG77" s="141"/>
      <c r="RPH77" s="141"/>
      <c r="RPI77" s="141"/>
      <c r="RPJ77" s="141"/>
      <c r="RPK77" s="141"/>
      <c r="RPL77" s="141"/>
      <c r="RPM77" s="141"/>
      <c r="RPN77" s="141"/>
      <c r="RPO77" s="141"/>
      <c r="RPP77" s="141"/>
      <c r="RPQ77" s="141"/>
      <c r="RPR77" s="141"/>
      <c r="RPS77" s="141"/>
      <c r="RPT77" s="141"/>
      <c r="RPU77" s="141"/>
      <c r="RPV77" s="141"/>
      <c r="RPW77" s="141"/>
      <c r="RPX77" s="141"/>
      <c r="RPY77" s="141"/>
      <c r="RPZ77" s="141"/>
      <c r="RQA77" s="141"/>
      <c r="RQB77" s="141"/>
      <c r="RQC77" s="141"/>
      <c r="RQD77" s="141"/>
      <c r="RQE77" s="141"/>
      <c r="RQF77" s="141"/>
      <c r="RQG77" s="141"/>
      <c r="RQH77" s="141"/>
      <c r="RQI77" s="141"/>
      <c r="RQJ77" s="141"/>
      <c r="RQK77" s="141"/>
      <c r="RQL77" s="141"/>
      <c r="RQM77" s="141"/>
      <c r="RQN77" s="141"/>
      <c r="RQO77" s="141"/>
      <c r="RQP77" s="141"/>
      <c r="RQQ77" s="141"/>
      <c r="RQR77" s="141"/>
      <c r="RQS77" s="141"/>
      <c r="RQT77" s="141"/>
      <c r="RQU77" s="141"/>
      <c r="RQV77" s="141"/>
      <c r="RQW77" s="141"/>
      <c r="RQX77" s="141"/>
      <c r="RQY77" s="141"/>
      <c r="RQZ77" s="141"/>
      <c r="RRA77" s="141"/>
      <c r="RRB77" s="141"/>
      <c r="RRC77" s="141"/>
      <c r="RRD77" s="141"/>
      <c r="RRE77" s="141"/>
      <c r="RRF77" s="141"/>
      <c r="RRG77" s="141"/>
      <c r="RRH77" s="141"/>
      <c r="RRI77" s="141"/>
      <c r="RRJ77" s="141"/>
      <c r="RRK77" s="141"/>
      <c r="RRL77" s="141"/>
      <c r="RRM77" s="141"/>
      <c r="RRN77" s="141"/>
      <c r="RRO77" s="141"/>
      <c r="RRP77" s="141"/>
      <c r="RRQ77" s="141"/>
      <c r="RRR77" s="141"/>
      <c r="RRS77" s="141"/>
      <c r="RRT77" s="141"/>
      <c r="RRU77" s="141"/>
      <c r="RRV77" s="141"/>
      <c r="RRW77" s="141"/>
      <c r="RRX77" s="141"/>
      <c r="RRY77" s="141"/>
      <c r="RRZ77" s="141"/>
      <c r="RSA77" s="141"/>
      <c r="RSB77" s="141"/>
      <c r="RSC77" s="141"/>
      <c r="RSD77" s="141"/>
      <c r="RSE77" s="141"/>
      <c r="RSF77" s="141"/>
      <c r="RSG77" s="141"/>
      <c r="RSH77" s="141"/>
      <c r="RSI77" s="141"/>
      <c r="RSJ77" s="141"/>
      <c r="RSK77" s="141"/>
      <c r="RSL77" s="141"/>
      <c r="RSM77" s="141"/>
      <c r="RSN77" s="141"/>
      <c r="RSO77" s="141"/>
      <c r="RSP77" s="141"/>
      <c r="RSQ77" s="141"/>
      <c r="RSR77" s="141"/>
      <c r="RSS77" s="141"/>
      <c r="RST77" s="141"/>
      <c r="RSU77" s="141"/>
      <c r="RSV77" s="141"/>
      <c r="RSW77" s="141"/>
      <c r="RSX77" s="141"/>
      <c r="RSY77" s="141"/>
      <c r="RSZ77" s="141"/>
      <c r="RTA77" s="141"/>
      <c r="RTB77" s="141"/>
      <c r="RTC77" s="141"/>
      <c r="RTD77" s="141"/>
      <c r="RTE77" s="141"/>
      <c r="RTF77" s="141"/>
      <c r="RTG77" s="141"/>
      <c r="RTH77" s="141"/>
      <c r="RTI77" s="141"/>
      <c r="RTJ77" s="141"/>
      <c r="RTK77" s="141"/>
      <c r="RTL77" s="141"/>
      <c r="RTM77" s="141"/>
      <c r="RTN77" s="141"/>
      <c r="RTO77" s="141"/>
      <c r="RTP77" s="141"/>
      <c r="RTQ77" s="141"/>
      <c r="RTR77" s="141"/>
      <c r="RTS77" s="141"/>
      <c r="RTT77" s="141"/>
      <c r="RTU77" s="141"/>
      <c r="RTV77" s="141"/>
      <c r="RTW77" s="141"/>
      <c r="RTX77" s="141"/>
      <c r="RTY77" s="141"/>
      <c r="RTZ77" s="141"/>
      <c r="RUA77" s="141"/>
      <c r="RUB77" s="141"/>
      <c r="RUC77" s="141"/>
      <c r="RUD77" s="141"/>
      <c r="RUE77" s="141"/>
      <c r="RUF77" s="141"/>
      <c r="RUG77" s="141"/>
      <c r="RUH77" s="141"/>
      <c r="RUI77" s="141"/>
      <c r="RUJ77" s="141"/>
      <c r="RUK77" s="141"/>
      <c r="RUL77" s="141"/>
      <c r="RUM77" s="141"/>
      <c r="RUN77" s="141"/>
      <c r="RUO77" s="141"/>
      <c r="RUP77" s="141"/>
      <c r="RUQ77" s="141"/>
      <c r="RUR77" s="141"/>
      <c r="RUS77" s="141"/>
      <c r="RUT77" s="141"/>
      <c r="RUU77" s="141"/>
      <c r="RUV77" s="141"/>
      <c r="RUW77" s="141"/>
      <c r="RUX77" s="141"/>
      <c r="RUY77" s="141"/>
      <c r="RUZ77" s="141"/>
      <c r="RVA77" s="141"/>
      <c r="RVB77" s="141"/>
      <c r="RVC77" s="141"/>
      <c r="RVD77" s="141"/>
      <c r="RVE77" s="141"/>
      <c r="RVF77" s="141"/>
      <c r="RVG77" s="141"/>
      <c r="RVH77" s="141"/>
      <c r="RVI77" s="141"/>
      <c r="RVJ77" s="141"/>
      <c r="RVK77" s="141"/>
      <c r="RVL77" s="141"/>
      <c r="RVM77" s="141"/>
      <c r="RVN77" s="141"/>
      <c r="RVO77" s="141"/>
      <c r="RVP77" s="141"/>
      <c r="RVQ77" s="141"/>
      <c r="RVR77" s="141"/>
      <c r="RVS77" s="141"/>
      <c r="RVT77" s="141"/>
      <c r="RVU77" s="141"/>
      <c r="RVV77" s="141"/>
      <c r="RVW77" s="141"/>
      <c r="RVX77" s="141"/>
      <c r="RVY77" s="141"/>
      <c r="RVZ77" s="141"/>
      <c r="RWA77" s="141"/>
      <c r="RWB77" s="141"/>
      <c r="RWC77" s="141"/>
      <c r="RWD77" s="141"/>
      <c r="RWE77" s="141"/>
      <c r="RWF77" s="141"/>
      <c r="RWG77" s="141"/>
      <c r="RWH77" s="141"/>
      <c r="RWI77" s="141"/>
      <c r="RWJ77" s="141"/>
      <c r="RWK77" s="141"/>
      <c r="RWL77" s="141"/>
      <c r="RWM77" s="141"/>
      <c r="RWN77" s="141"/>
      <c r="RWO77" s="141"/>
      <c r="RWP77" s="141"/>
      <c r="RWQ77" s="141"/>
      <c r="RWR77" s="141"/>
      <c r="RWS77" s="141"/>
      <c r="RWT77" s="141"/>
      <c r="RWU77" s="141"/>
      <c r="RWV77" s="141"/>
      <c r="RWW77" s="141"/>
      <c r="RWX77" s="141"/>
      <c r="RWY77" s="141"/>
      <c r="RWZ77" s="141"/>
      <c r="RXA77" s="141"/>
      <c r="RXB77" s="141"/>
      <c r="RXC77" s="141"/>
      <c r="RXD77" s="141"/>
      <c r="RXE77" s="141"/>
      <c r="RXF77" s="141"/>
      <c r="RXG77" s="141"/>
      <c r="RXH77" s="141"/>
      <c r="RXI77" s="141"/>
      <c r="RXJ77" s="141"/>
      <c r="RXK77" s="141"/>
      <c r="RXL77" s="141"/>
      <c r="RXM77" s="141"/>
      <c r="RXN77" s="141"/>
      <c r="RXO77" s="141"/>
      <c r="RXP77" s="141"/>
      <c r="RXQ77" s="141"/>
      <c r="RXR77" s="141"/>
      <c r="RXS77" s="141"/>
      <c r="RXT77" s="141"/>
      <c r="RXU77" s="141"/>
      <c r="RXV77" s="141"/>
      <c r="RXW77" s="141"/>
      <c r="RXX77" s="141"/>
      <c r="RXY77" s="141"/>
      <c r="RXZ77" s="141"/>
      <c r="RYA77" s="141"/>
      <c r="RYB77" s="141"/>
      <c r="RYC77" s="141"/>
      <c r="RYD77" s="141"/>
      <c r="RYE77" s="141"/>
      <c r="RYF77" s="141"/>
      <c r="RYG77" s="141"/>
      <c r="RYH77" s="141"/>
      <c r="RYI77" s="141"/>
      <c r="RYJ77" s="141"/>
      <c r="RYK77" s="141"/>
      <c r="RYL77" s="141"/>
      <c r="RYM77" s="141"/>
      <c r="RYN77" s="141"/>
      <c r="RYO77" s="141"/>
      <c r="RYP77" s="141"/>
      <c r="RYQ77" s="141"/>
      <c r="RYR77" s="141"/>
      <c r="RYS77" s="141"/>
      <c r="RYT77" s="141"/>
      <c r="RYU77" s="141"/>
      <c r="RYV77" s="141"/>
      <c r="RYW77" s="141"/>
      <c r="RYX77" s="141"/>
      <c r="RYY77" s="141"/>
      <c r="RYZ77" s="141"/>
      <c r="RZA77" s="141"/>
      <c r="RZB77" s="141"/>
      <c r="RZC77" s="141"/>
      <c r="RZD77" s="141"/>
      <c r="RZE77" s="141"/>
      <c r="RZF77" s="141"/>
      <c r="RZG77" s="141"/>
      <c r="RZH77" s="141"/>
      <c r="RZI77" s="141"/>
      <c r="RZJ77" s="141"/>
      <c r="RZK77" s="141"/>
      <c r="RZL77" s="141"/>
      <c r="RZM77" s="141"/>
      <c r="RZN77" s="141"/>
      <c r="RZO77" s="141"/>
      <c r="RZP77" s="141"/>
      <c r="RZQ77" s="141"/>
      <c r="RZR77" s="141"/>
      <c r="RZS77" s="141"/>
      <c r="RZT77" s="141"/>
      <c r="RZU77" s="141"/>
      <c r="RZV77" s="141"/>
      <c r="RZW77" s="141"/>
      <c r="RZX77" s="141"/>
      <c r="RZY77" s="141"/>
      <c r="RZZ77" s="141"/>
      <c r="SAA77" s="141"/>
      <c r="SAB77" s="141"/>
      <c r="SAC77" s="141"/>
      <c r="SAD77" s="141"/>
      <c r="SAE77" s="141"/>
      <c r="SAF77" s="141"/>
      <c r="SAG77" s="141"/>
      <c r="SAH77" s="141"/>
      <c r="SAI77" s="141"/>
      <c r="SAJ77" s="141"/>
      <c r="SAK77" s="141"/>
      <c r="SAL77" s="141"/>
      <c r="SAM77" s="141"/>
      <c r="SAN77" s="141"/>
      <c r="SAO77" s="141"/>
      <c r="SAP77" s="141"/>
      <c r="SAQ77" s="141"/>
      <c r="SAR77" s="141"/>
      <c r="SAS77" s="141"/>
      <c r="SAT77" s="141"/>
      <c r="SAU77" s="141"/>
      <c r="SAV77" s="141"/>
      <c r="SAW77" s="141"/>
      <c r="SAX77" s="141"/>
      <c r="SAY77" s="141"/>
      <c r="SAZ77" s="141"/>
      <c r="SBA77" s="141"/>
      <c r="SBB77" s="141"/>
      <c r="SBC77" s="141"/>
      <c r="SBD77" s="141"/>
      <c r="SBE77" s="141"/>
      <c r="SBF77" s="141"/>
      <c r="SBG77" s="141"/>
      <c r="SBH77" s="141"/>
      <c r="SBI77" s="141"/>
      <c r="SBJ77" s="141"/>
      <c r="SBK77" s="141"/>
      <c r="SBL77" s="141"/>
      <c r="SBM77" s="141"/>
      <c r="SBN77" s="141"/>
      <c r="SBO77" s="141"/>
      <c r="SBP77" s="141"/>
      <c r="SBQ77" s="141"/>
      <c r="SBR77" s="141"/>
      <c r="SBS77" s="141"/>
      <c r="SBT77" s="141"/>
      <c r="SBU77" s="141"/>
      <c r="SBV77" s="141"/>
      <c r="SBW77" s="141"/>
      <c r="SBX77" s="141"/>
      <c r="SBY77" s="141"/>
      <c r="SBZ77" s="141"/>
      <c r="SCA77" s="141"/>
      <c r="SCB77" s="141"/>
      <c r="SCC77" s="141"/>
      <c r="SCD77" s="141"/>
      <c r="SCE77" s="141"/>
      <c r="SCF77" s="141"/>
      <c r="SCG77" s="141"/>
      <c r="SCH77" s="141"/>
      <c r="SCI77" s="141"/>
      <c r="SCJ77" s="141"/>
      <c r="SCK77" s="141"/>
      <c r="SCL77" s="141"/>
      <c r="SCM77" s="141"/>
      <c r="SCN77" s="141"/>
      <c r="SCO77" s="141"/>
      <c r="SCP77" s="141"/>
      <c r="SCQ77" s="141"/>
      <c r="SCR77" s="141"/>
      <c r="SCS77" s="141"/>
      <c r="SCT77" s="141"/>
      <c r="SCU77" s="141"/>
      <c r="SCV77" s="141"/>
      <c r="SCW77" s="141"/>
      <c r="SCX77" s="141"/>
      <c r="SCY77" s="141"/>
      <c r="SCZ77" s="141"/>
      <c r="SDA77" s="141"/>
      <c r="SDB77" s="141"/>
      <c r="SDC77" s="141"/>
      <c r="SDD77" s="141"/>
      <c r="SDE77" s="141"/>
      <c r="SDF77" s="141"/>
      <c r="SDG77" s="141"/>
      <c r="SDH77" s="141"/>
      <c r="SDI77" s="141"/>
      <c r="SDJ77" s="141"/>
      <c r="SDK77" s="141"/>
      <c r="SDL77" s="141"/>
      <c r="SDM77" s="141"/>
      <c r="SDN77" s="141"/>
      <c r="SDO77" s="141"/>
      <c r="SDP77" s="141"/>
      <c r="SDQ77" s="141"/>
      <c r="SDR77" s="141"/>
      <c r="SDS77" s="141"/>
      <c r="SDT77" s="141"/>
      <c r="SDU77" s="141"/>
      <c r="SDV77" s="141"/>
      <c r="SDW77" s="141"/>
      <c r="SDX77" s="141"/>
      <c r="SDY77" s="141"/>
      <c r="SDZ77" s="141"/>
      <c r="SEA77" s="141"/>
      <c r="SEB77" s="141"/>
      <c r="SEC77" s="141"/>
      <c r="SED77" s="141"/>
      <c r="SEE77" s="141"/>
      <c r="SEF77" s="141"/>
      <c r="SEG77" s="141"/>
      <c r="SEH77" s="141"/>
      <c r="SEI77" s="141"/>
      <c r="SEJ77" s="141"/>
      <c r="SEK77" s="141"/>
      <c r="SEL77" s="141"/>
      <c r="SEM77" s="141"/>
      <c r="SEN77" s="141"/>
      <c r="SEO77" s="141"/>
      <c r="SEP77" s="141"/>
      <c r="SEQ77" s="141"/>
      <c r="SER77" s="141"/>
      <c r="SES77" s="141"/>
      <c r="SET77" s="141"/>
      <c r="SEU77" s="141"/>
      <c r="SEV77" s="141"/>
      <c r="SEW77" s="141"/>
      <c r="SEX77" s="141"/>
      <c r="SEY77" s="141"/>
      <c r="SEZ77" s="141"/>
      <c r="SFA77" s="141"/>
      <c r="SFB77" s="141"/>
      <c r="SFC77" s="141"/>
      <c r="SFD77" s="141"/>
      <c r="SFE77" s="141"/>
      <c r="SFF77" s="141"/>
      <c r="SFG77" s="141"/>
      <c r="SFH77" s="141"/>
      <c r="SFI77" s="141"/>
      <c r="SFJ77" s="141"/>
      <c r="SFK77" s="141"/>
      <c r="SFL77" s="141"/>
      <c r="SFM77" s="141"/>
      <c r="SFN77" s="141"/>
      <c r="SFO77" s="141"/>
      <c r="SFP77" s="141"/>
      <c r="SFQ77" s="141"/>
      <c r="SFR77" s="141"/>
      <c r="SFS77" s="141"/>
      <c r="SFT77" s="141"/>
      <c r="SFU77" s="141"/>
      <c r="SFV77" s="141"/>
      <c r="SFW77" s="141"/>
      <c r="SFX77" s="141"/>
      <c r="SFY77" s="141"/>
      <c r="SFZ77" s="141"/>
      <c r="SGA77" s="141"/>
      <c r="SGB77" s="141"/>
      <c r="SGC77" s="141"/>
      <c r="SGD77" s="141"/>
      <c r="SGE77" s="141"/>
      <c r="SGF77" s="141"/>
      <c r="SGG77" s="141"/>
      <c r="SGH77" s="141"/>
      <c r="SGI77" s="141"/>
      <c r="SGJ77" s="141"/>
      <c r="SGK77" s="141"/>
      <c r="SGL77" s="141"/>
      <c r="SGM77" s="141"/>
      <c r="SGN77" s="141"/>
      <c r="SGO77" s="141"/>
      <c r="SGP77" s="141"/>
      <c r="SGQ77" s="141"/>
      <c r="SGR77" s="141"/>
      <c r="SGS77" s="141"/>
      <c r="SGT77" s="141"/>
      <c r="SGU77" s="141"/>
      <c r="SGV77" s="141"/>
      <c r="SGW77" s="141"/>
      <c r="SGX77" s="141"/>
      <c r="SGY77" s="141"/>
      <c r="SGZ77" s="141"/>
      <c r="SHA77" s="141"/>
      <c r="SHB77" s="141"/>
      <c r="SHC77" s="141"/>
      <c r="SHD77" s="141"/>
      <c r="SHE77" s="141"/>
      <c r="SHF77" s="141"/>
      <c r="SHG77" s="141"/>
      <c r="SHH77" s="141"/>
      <c r="SHI77" s="141"/>
      <c r="SHJ77" s="141"/>
      <c r="SHK77" s="141"/>
      <c r="SHL77" s="141"/>
      <c r="SHM77" s="141"/>
      <c r="SHN77" s="141"/>
      <c r="SHO77" s="141"/>
      <c r="SHP77" s="141"/>
      <c r="SHQ77" s="141"/>
      <c r="SHR77" s="141"/>
      <c r="SHS77" s="141"/>
      <c r="SHT77" s="141"/>
      <c r="SHU77" s="141"/>
      <c r="SHV77" s="141"/>
      <c r="SHW77" s="141"/>
      <c r="SHX77" s="141"/>
      <c r="SHY77" s="141"/>
      <c r="SHZ77" s="141"/>
      <c r="SIA77" s="141"/>
      <c r="SIB77" s="141"/>
      <c r="SIC77" s="141"/>
      <c r="SID77" s="141"/>
      <c r="SIE77" s="141"/>
      <c r="SIF77" s="141"/>
      <c r="SIG77" s="141"/>
      <c r="SIH77" s="141"/>
      <c r="SII77" s="141"/>
      <c r="SIJ77" s="141"/>
      <c r="SIK77" s="141"/>
      <c r="SIL77" s="141"/>
      <c r="SIM77" s="141"/>
      <c r="SIN77" s="141"/>
      <c r="SIO77" s="141"/>
      <c r="SIP77" s="141"/>
      <c r="SIQ77" s="141"/>
      <c r="SIR77" s="141"/>
      <c r="SIS77" s="141"/>
      <c r="SIT77" s="141"/>
      <c r="SIU77" s="141"/>
      <c r="SIV77" s="141"/>
      <c r="SIW77" s="141"/>
      <c r="SIX77" s="141"/>
      <c r="SIY77" s="141"/>
      <c r="SIZ77" s="141"/>
      <c r="SJA77" s="141"/>
      <c r="SJB77" s="141"/>
      <c r="SJC77" s="141"/>
      <c r="SJD77" s="141"/>
      <c r="SJE77" s="141"/>
      <c r="SJF77" s="141"/>
      <c r="SJG77" s="141"/>
      <c r="SJH77" s="141"/>
      <c r="SJI77" s="141"/>
      <c r="SJJ77" s="141"/>
      <c r="SJK77" s="141"/>
      <c r="SJL77" s="141"/>
      <c r="SJM77" s="141"/>
      <c r="SJN77" s="141"/>
      <c r="SJO77" s="141"/>
      <c r="SJP77" s="141"/>
      <c r="SJQ77" s="141"/>
      <c r="SJR77" s="141"/>
      <c r="SJS77" s="141"/>
      <c r="SJT77" s="141"/>
      <c r="SJU77" s="141"/>
      <c r="SJV77" s="141"/>
      <c r="SJW77" s="141"/>
      <c r="SJX77" s="141"/>
      <c r="SJY77" s="141"/>
      <c r="SJZ77" s="141"/>
      <c r="SKA77" s="141"/>
      <c r="SKB77" s="141"/>
      <c r="SKC77" s="141"/>
      <c r="SKD77" s="141"/>
      <c r="SKE77" s="141"/>
      <c r="SKF77" s="141"/>
      <c r="SKG77" s="141"/>
      <c r="SKH77" s="141"/>
      <c r="SKI77" s="141"/>
      <c r="SKJ77" s="141"/>
      <c r="SKK77" s="141"/>
      <c r="SKL77" s="141"/>
      <c r="SKM77" s="141"/>
      <c r="SKN77" s="141"/>
      <c r="SKO77" s="141"/>
      <c r="SKP77" s="141"/>
      <c r="SKQ77" s="141"/>
      <c r="SKR77" s="141"/>
      <c r="SKS77" s="141"/>
      <c r="SKT77" s="141"/>
      <c r="SKU77" s="141"/>
      <c r="SKV77" s="141"/>
      <c r="SKW77" s="141"/>
      <c r="SKX77" s="141"/>
      <c r="SKY77" s="141"/>
      <c r="SKZ77" s="141"/>
      <c r="SLA77" s="141"/>
      <c r="SLB77" s="141"/>
      <c r="SLC77" s="141"/>
      <c r="SLD77" s="141"/>
      <c r="SLE77" s="141"/>
      <c r="SLF77" s="141"/>
      <c r="SLG77" s="141"/>
      <c r="SLH77" s="141"/>
      <c r="SLI77" s="141"/>
      <c r="SLJ77" s="141"/>
      <c r="SLK77" s="141"/>
      <c r="SLL77" s="141"/>
      <c r="SLM77" s="141"/>
      <c r="SLN77" s="141"/>
      <c r="SLO77" s="141"/>
      <c r="SLP77" s="141"/>
      <c r="SLQ77" s="141"/>
      <c r="SLR77" s="141"/>
      <c r="SLS77" s="141"/>
      <c r="SLT77" s="141"/>
      <c r="SLU77" s="141"/>
      <c r="SLV77" s="141"/>
      <c r="SLW77" s="141"/>
      <c r="SLX77" s="141"/>
      <c r="SLY77" s="141"/>
      <c r="SLZ77" s="141"/>
      <c r="SMA77" s="141"/>
      <c r="SMB77" s="141"/>
      <c r="SMC77" s="141"/>
      <c r="SMD77" s="141"/>
      <c r="SME77" s="141"/>
      <c r="SMF77" s="141"/>
      <c r="SMG77" s="141"/>
      <c r="SMH77" s="141"/>
      <c r="SMI77" s="141"/>
      <c r="SMJ77" s="141"/>
      <c r="SMK77" s="141"/>
      <c r="SML77" s="141"/>
      <c r="SMM77" s="141"/>
      <c r="SMN77" s="141"/>
      <c r="SMO77" s="141"/>
      <c r="SMP77" s="141"/>
      <c r="SMQ77" s="141"/>
      <c r="SMR77" s="141"/>
      <c r="SMS77" s="141"/>
      <c r="SMT77" s="141"/>
      <c r="SMU77" s="141"/>
      <c r="SMV77" s="141"/>
      <c r="SMW77" s="141"/>
      <c r="SMX77" s="141"/>
      <c r="SMY77" s="141"/>
      <c r="SMZ77" s="141"/>
      <c r="SNA77" s="141"/>
      <c r="SNB77" s="141"/>
      <c r="SNC77" s="141"/>
      <c r="SND77" s="141"/>
      <c r="SNE77" s="141"/>
      <c r="SNF77" s="141"/>
      <c r="SNG77" s="141"/>
      <c r="SNH77" s="141"/>
      <c r="SNI77" s="141"/>
      <c r="SNJ77" s="141"/>
      <c r="SNK77" s="141"/>
      <c r="SNL77" s="141"/>
      <c r="SNM77" s="141"/>
      <c r="SNN77" s="141"/>
      <c r="SNO77" s="141"/>
      <c r="SNP77" s="141"/>
      <c r="SNQ77" s="141"/>
      <c r="SNR77" s="141"/>
      <c r="SNS77" s="141"/>
      <c r="SNT77" s="141"/>
      <c r="SNU77" s="141"/>
      <c r="SNV77" s="141"/>
      <c r="SNW77" s="141"/>
      <c r="SNX77" s="141"/>
      <c r="SNY77" s="141"/>
      <c r="SNZ77" s="141"/>
      <c r="SOA77" s="141"/>
      <c r="SOB77" s="141"/>
      <c r="SOC77" s="141"/>
      <c r="SOD77" s="141"/>
      <c r="SOE77" s="141"/>
      <c r="SOF77" s="141"/>
      <c r="SOG77" s="141"/>
      <c r="SOH77" s="141"/>
      <c r="SOI77" s="141"/>
      <c r="SOJ77" s="141"/>
      <c r="SOK77" s="141"/>
      <c r="SOL77" s="141"/>
      <c r="SOM77" s="141"/>
      <c r="SON77" s="141"/>
      <c r="SOO77" s="141"/>
      <c r="SOP77" s="141"/>
      <c r="SOQ77" s="141"/>
      <c r="SOR77" s="141"/>
      <c r="SOS77" s="141"/>
      <c r="SOT77" s="141"/>
      <c r="SOU77" s="141"/>
      <c r="SOV77" s="141"/>
      <c r="SOW77" s="141"/>
      <c r="SOX77" s="141"/>
      <c r="SOY77" s="141"/>
      <c r="SOZ77" s="141"/>
      <c r="SPA77" s="141"/>
      <c r="SPB77" s="141"/>
      <c r="SPC77" s="141"/>
      <c r="SPD77" s="141"/>
      <c r="SPE77" s="141"/>
      <c r="SPF77" s="141"/>
      <c r="SPG77" s="141"/>
      <c r="SPH77" s="141"/>
      <c r="SPI77" s="141"/>
      <c r="SPJ77" s="141"/>
      <c r="SPK77" s="141"/>
      <c r="SPL77" s="141"/>
      <c r="SPM77" s="141"/>
      <c r="SPN77" s="141"/>
      <c r="SPO77" s="141"/>
      <c r="SPP77" s="141"/>
      <c r="SPQ77" s="141"/>
      <c r="SPR77" s="141"/>
      <c r="SPS77" s="141"/>
      <c r="SPT77" s="141"/>
      <c r="SPU77" s="141"/>
      <c r="SPV77" s="141"/>
      <c r="SPW77" s="141"/>
      <c r="SPX77" s="141"/>
      <c r="SPY77" s="141"/>
      <c r="SPZ77" s="141"/>
      <c r="SQA77" s="141"/>
      <c r="SQB77" s="141"/>
      <c r="SQC77" s="141"/>
      <c r="SQD77" s="141"/>
      <c r="SQE77" s="141"/>
      <c r="SQF77" s="141"/>
      <c r="SQG77" s="141"/>
      <c r="SQH77" s="141"/>
      <c r="SQI77" s="141"/>
      <c r="SQJ77" s="141"/>
      <c r="SQK77" s="141"/>
      <c r="SQL77" s="141"/>
      <c r="SQM77" s="141"/>
      <c r="SQN77" s="141"/>
      <c r="SQO77" s="141"/>
      <c r="SQP77" s="141"/>
      <c r="SQQ77" s="141"/>
      <c r="SQR77" s="141"/>
      <c r="SQS77" s="141"/>
      <c r="SQT77" s="141"/>
      <c r="SQU77" s="141"/>
      <c r="SQV77" s="141"/>
      <c r="SQW77" s="141"/>
      <c r="SQX77" s="141"/>
      <c r="SQY77" s="141"/>
      <c r="SQZ77" s="141"/>
      <c r="SRA77" s="141"/>
      <c r="SRB77" s="141"/>
      <c r="SRC77" s="141"/>
      <c r="SRD77" s="141"/>
      <c r="SRE77" s="141"/>
      <c r="SRF77" s="141"/>
      <c r="SRG77" s="141"/>
      <c r="SRH77" s="141"/>
      <c r="SRI77" s="141"/>
      <c r="SRJ77" s="141"/>
      <c r="SRK77" s="141"/>
      <c r="SRL77" s="141"/>
      <c r="SRM77" s="141"/>
      <c r="SRN77" s="141"/>
      <c r="SRO77" s="141"/>
      <c r="SRP77" s="141"/>
      <c r="SRQ77" s="141"/>
      <c r="SRR77" s="141"/>
      <c r="SRS77" s="141"/>
      <c r="SRT77" s="141"/>
      <c r="SRU77" s="141"/>
      <c r="SRV77" s="141"/>
      <c r="SRW77" s="141"/>
      <c r="SRX77" s="141"/>
      <c r="SRY77" s="141"/>
      <c r="SRZ77" s="141"/>
      <c r="SSA77" s="141"/>
      <c r="SSB77" s="141"/>
      <c r="SSC77" s="141"/>
      <c r="SSD77" s="141"/>
      <c r="SSE77" s="141"/>
      <c r="SSF77" s="141"/>
      <c r="SSG77" s="141"/>
      <c r="SSH77" s="141"/>
      <c r="SSI77" s="141"/>
      <c r="SSJ77" s="141"/>
      <c r="SSK77" s="141"/>
      <c r="SSL77" s="141"/>
      <c r="SSM77" s="141"/>
      <c r="SSN77" s="141"/>
      <c r="SSO77" s="141"/>
      <c r="SSP77" s="141"/>
      <c r="SSQ77" s="141"/>
      <c r="SSR77" s="141"/>
      <c r="SSS77" s="141"/>
      <c r="SST77" s="141"/>
      <c r="SSU77" s="141"/>
      <c r="SSV77" s="141"/>
      <c r="SSW77" s="141"/>
      <c r="SSX77" s="141"/>
      <c r="SSY77" s="141"/>
      <c r="SSZ77" s="141"/>
      <c r="STA77" s="141"/>
      <c r="STB77" s="141"/>
      <c r="STC77" s="141"/>
      <c r="STD77" s="141"/>
      <c r="STE77" s="141"/>
      <c r="STF77" s="141"/>
      <c r="STG77" s="141"/>
      <c r="STH77" s="141"/>
      <c r="STI77" s="141"/>
      <c r="STJ77" s="141"/>
      <c r="STK77" s="141"/>
      <c r="STL77" s="141"/>
      <c r="STM77" s="141"/>
      <c r="STN77" s="141"/>
      <c r="STO77" s="141"/>
      <c r="STP77" s="141"/>
      <c r="STQ77" s="141"/>
      <c r="STR77" s="141"/>
      <c r="STS77" s="141"/>
      <c r="STT77" s="141"/>
      <c r="STU77" s="141"/>
      <c r="STV77" s="141"/>
      <c r="STW77" s="141"/>
      <c r="STX77" s="141"/>
      <c r="STY77" s="141"/>
      <c r="STZ77" s="141"/>
      <c r="SUA77" s="141"/>
      <c r="SUB77" s="141"/>
      <c r="SUC77" s="141"/>
      <c r="SUD77" s="141"/>
      <c r="SUE77" s="141"/>
      <c r="SUF77" s="141"/>
      <c r="SUG77" s="141"/>
      <c r="SUH77" s="141"/>
      <c r="SUI77" s="141"/>
      <c r="SUJ77" s="141"/>
      <c r="SUK77" s="141"/>
      <c r="SUL77" s="141"/>
      <c r="SUM77" s="141"/>
      <c r="SUN77" s="141"/>
      <c r="SUO77" s="141"/>
      <c r="SUP77" s="141"/>
      <c r="SUQ77" s="141"/>
      <c r="SUR77" s="141"/>
      <c r="SUS77" s="141"/>
      <c r="SUT77" s="141"/>
      <c r="SUU77" s="141"/>
      <c r="SUV77" s="141"/>
      <c r="SUW77" s="141"/>
      <c r="SUX77" s="141"/>
      <c r="SUY77" s="141"/>
      <c r="SUZ77" s="141"/>
      <c r="SVA77" s="141"/>
      <c r="SVB77" s="141"/>
      <c r="SVC77" s="141"/>
      <c r="SVD77" s="141"/>
      <c r="SVE77" s="141"/>
      <c r="SVF77" s="141"/>
      <c r="SVG77" s="141"/>
      <c r="SVH77" s="141"/>
      <c r="SVI77" s="141"/>
      <c r="SVJ77" s="141"/>
      <c r="SVK77" s="141"/>
      <c r="SVL77" s="141"/>
      <c r="SVM77" s="141"/>
      <c r="SVN77" s="141"/>
      <c r="SVO77" s="141"/>
      <c r="SVP77" s="141"/>
      <c r="SVQ77" s="141"/>
      <c r="SVR77" s="141"/>
      <c r="SVS77" s="141"/>
      <c r="SVT77" s="141"/>
      <c r="SVU77" s="141"/>
      <c r="SVV77" s="141"/>
      <c r="SVW77" s="141"/>
      <c r="SVX77" s="141"/>
      <c r="SVY77" s="141"/>
      <c r="SVZ77" s="141"/>
      <c r="SWA77" s="141"/>
      <c r="SWB77" s="141"/>
      <c r="SWC77" s="141"/>
      <c r="SWD77" s="141"/>
      <c r="SWE77" s="141"/>
      <c r="SWF77" s="141"/>
      <c r="SWG77" s="141"/>
      <c r="SWH77" s="141"/>
      <c r="SWI77" s="141"/>
      <c r="SWJ77" s="141"/>
      <c r="SWK77" s="141"/>
      <c r="SWL77" s="141"/>
      <c r="SWM77" s="141"/>
      <c r="SWN77" s="141"/>
      <c r="SWO77" s="141"/>
      <c r="SWP77" s="141"/>
      <c r="SWQ77" s="141"/>
      <c r="SWR77" s="141"/>
      <c r="SWS77" s="141"/>
      <c r="SWT77" s="141"/>
      <c r="SWU77" s="141"/>
      <c r="SWV77" s="141"/>
      <c r="SWW77" s="141"/>
      <c r="SWX77" s="141"/>
      <c r="SWY77" s="141"/>
      <c r="SWZ77" s="141"/>
      <c r="SXA77" s="141"/>
      <c r="SXB77" s="141"/>
      <c r="SXC77" s="141"/>
      <c r="SXD77" s="141"/>
      <c r="SXE77" s="141"/>
      <c r="SXF77" s="141"/>
      <c r="SXG77" s="141"/>
      <c r="SXH77" s="141"/>
      <c r="SXI77" s="141"/>
      <c r="SXJ77" s="141"/>
      <c r="SXK77" s="141"/>
      <c r="SXL77" s="141"/>
      <c r="SXM77" s="141"/>
      <c r="SXN77" s="141"/>
      <c r="SXO77" s="141"/>
      <c r="SXP77" s="141"/>
      <c r="SXQ77" s="141"/>
      <c r="SXR77" s="141"/>
      <c r="SXS77" s="141"/>
      <c r="SXT77" s="141"/>
      <c r="SXU77" s="141"/>
      <c r="SXV77" s="141"/>
      <c r="SXW77" s="141"/>
      <c r="SXX77" s="141"/>
      <c r="SXY77" s="141"/>
      <c r="SXZ77" s="141"/>
      <c r="SYA77" s="141"/>
      <c r="SYB77" s="141"/>
      <c r="SYC77" s="141"/>
      <c r="SYD77" s="141"/>
      <c r="SYE77" s="141"/>
      <c r="SYF77" s="141"/>
      <c r="SYG77" s="141"/>
      <c r="SYH77" s="141"/>
      <c r="SYI77" s="141"/>
      <c r="SYJ77" s="141"/>
      <c r="SYK77" s="141"/>
      <c r="SYL77" s="141"/>
      <c r="SYM77" s="141"/>
      <c r="SYN77" s="141"/>
      <c r="SYO77" s="141"/>
      <c r="SYP77" s="141"/>
      <c r="SYQ77" s="141"/>
      <c r="SYR77" s="141"/>
      <c r="SYS77" s="141"/>
      <c r="SYT77" s="141"/>
      <c r="SYU77" s="141"/>
      <c r="SYV77" s="141"/>
      <c r="SYW77" s="141"/>
      <c r="SYX77" s="141"/>
      <c r="SYY77" s="141"/>
      <c r="SYZ77" s="141"/>
      <c r="SZA77" s="141"/>
      <c r="SZB77" s="141"/>
      <c r="SZC77" s="141"/>
      <c r="SZD77" s="141"/>
      <c r="SZE77" s="141"/>
      <c r="SZF77" s="141"/>
      <c r="SZG77" s="141"/>
      <c r="SZH77" s="141"/>
      <c r="SZI77" s="141"/>
      <c r="SZJ77" s="141"/>
      <c r="SZK77" s="141"/>
      <c r="SZL77" s="141"/>
      <c r="SZM77" s="141"/>
      <c r="SZN77" s="141"/>
      <c r="SZO77" s="141"/>
      <c r="SZP77" s="141"/>
      <c r="SZQ77" s="141"/>
      <c r="SZR77" s="141"/>
      <c r="SZS77" s="141"/>
      <c r="SZT77" s="141"/>
      <c r="SZU77" s="141"/>
      <c r="SZV77" s="141"/>
      <c r="SZW77" s="141"/>
      <c r="SZX77" s="141"/>
      <c r="SZY77" s="141"/>
      <c r="SZZ77" s="141"/>
      <c r="TAA77" s="141"/>
      <c r="TAB77" s="141"/>
      <c r="TAC77" s="141"/>
      <c r="TAD77" s="141"/>
      <c r="TAE77" s="141"/>
      <c r="TAF77" s="141"/>
      <c r="TAG77" s="141"/>
      <c r="TAH77" s="141"/>
      <c r="TAI77" s="141"/>
      <c r="TAJ77" s="141"/>
      <c r="TAK77" s="141"/>
      <c r="TAL77" s="141"/>
      <c r="TAM77" s="141"/>
      <c r="TAN77" s="141"/>
      <c r="TAO77" s="141"/>
      <c r="TAP77" s="141"/>
      <c r="TAQ77" s="141"/>
      <c r="TAR77" s="141"/>
      <c r="TAS77" s="141"/>
      <c r="TAT77" s="141"/>
      <c r="TAU77" s="141"/>
      <c r="TAV77" s="141"/>
      <c r="TAW77" s="141"/>
      <c r="TAX77" s="141"/>
      <c r="TAY77" s="141"/>
      <c r="TAZ77" s="141"/>
      <c r="TBA77" s="141"/>
      <c r="TBB77" s="141"/>
      <c r="TBC77" s="141"/>
      <c r="TBD77" s="141"/>
      <c r="TBE77" s="141"/>
      <c r="TBF77" s="141"/>
      <c r="TBG77" s="141"/>
      <c r="TBH77" s="141"/>
      <c r="TBI77" s="141"/>
      <c r="TBJ77" s="141"/>
      <c r="TBK77" s="141"/>
      <c r="TBL77" s="141"/>
      <c r="TBM77" s="141"/>
      <c r="TBN77" s="141"/>
      <c r="TBO77" s="141"/>
      <c r="TBP77" s="141"/>
      <c r="TBQ77" s="141"/>
      <c r="TBR77" s="141"/>
      <c r="TBS77" s="141"/>
      <c r="TBT77" s="141"/>
      <c r="TBU77" s="141"/>
      <c r="TBV77" s="141"/>
      <c r="TBW77" s="141"/>
      <c r="TBX77" s="141"/>
      <c r="TBY77" s="141"/>
      <c r="TBZ77" s="141"/>
      <c r="TCA77" s="141"/>
      <c r="TCB77" s="141"/>
      <c r="TCC77" s="141"/>
      <c r="TCD77" s="141"/>
      <c r="TCE77" s="141"/>
      <c r="TCF77" s="141"/>
      <c r="TCG77" s="141"/>
      <c r="TCH77" s="141"/>
      <c r="TCI77" s="141"/>
      <c r="TCJ77" s="141"/>
      <c r="TCK77" s="141"/>
      <c r="TCL77" s="141"/>
      <c r="TCM77" s="141"/>
      <c r="TCN77" s="141"/>
      <c r="TCO77" s="141"/>
      <c r="TCP77" s="141"/>
      <c r="TCQ77" s="141"/>
      <c r="TCR77" s="141"/>
      <c r="TCS77" s="141"/>
      <c r="TCT77" s="141"/>
      <c r="TCU77" s="141"/>
      <c r="TCV77" s="141"/>
      <c r="TCW77" s="141"/>
      <c r="TCX77" s="141"/>
      <c r="TCY77" s="141"/>
      <c r="TCZ77" s="141"/>
      <c r="TDA77" s="141"/>
      <c r="TDB77" s="141"/>
      <c r="TDC77" s="141"/>
      <c r="TDD77" s="141"/>
      <c r="TDE77" s="141"/>
      <c r="TDF77" s="141"/>
      <c r="TDG77" s="141"/>
      <c r="TDH77" s="141"/>
      <c r="TDI77" s="141"/>
      <c r="TDJ77" s="141"/>
      <c r="TDK77" s="141"/>
      <c r="TDL77" s="141"/>
      <c r="TDM77" s="141"/>
      <c r="TDN77" s="141"/>
      <c r="TDO77" s="141"/>
      <c r="TDP77" s="141"/>
      <c r="TDQ77" s="141"/>
      <c r="TDR77" s="141"/>
      <c r="TDS77" s="141"/>
      <c r="TDT77" s="141"/>
      <c r="TDU77" s="141"/>
      <c r="TDV77" s="141"/>
      <c r="TDW77" s="141"/>
      <c r="TDX77" s="141"/>
      <c r="TDY77" s="141"/>
      <c r="TDZ77" s="141"/>
      <c r="TEA77" s="141"/>
      <c r="TEB77" s="141"/>
      <c r="TEC77" s="141"/>
      <c r="TED77" s="141"/>
      <c r="TEE77" s="141"/>
      <c r="TEF77" s="141"/>
      <c r="TEG77" s="141"/>
      <c r="TEH77" s="141"/>
      <c r="TEI77" s="141"/>
      <c r="TEJ77" s="141"/>
      <c r="TEK77" s="141"/>
      <c r="TEL77" s="141"/>
      <c r="TEM77" s="141"/>
      <c r="TEN77" s="141"/>
      <c r="TEO77" s="141"/>
      <c r="TEP77" s="141"/>
      <c r="TEQ77" s="141"/>
      <c r="TER77" s="141"/>
      <c r="TES77" s="141"/>
      <c r="TET77" s="141"/>
      <c r="TEU77" s="141"/>
      <c r="TEV77" s="141"/>
      <c r="TEW77" s="141"/>
      <c r="TEX77" s="141"/>
      <c r="TEY77" s="141"/>
      <c r="TEZ77" s="141"/>
      <c r="TFA77" s="141"/>
      <c r="TFB77" s="141"/>
      <c r="TFC77" s="141"/>
      <c r="TFD77" s="141"/>
      <c r="TFE77" s="141"/>
      <c r="TFF77" s="141"/>
      <c r="TFG77" s="141"/>
      <c r="TFH77" s="141"/>
      <c r="TFI77" s="141"/>
      <c r="TFJ77" s="141"/>
      <c r="TFK77" s="141"/>
      <c r="TFL77" s="141"/>
      <c r="TFM77" s="141"/>
      <c r="TFN77" s="141"/>
      <c r="TFO77" s="141"/>
      <c r="TFP77" s="141"/>
      <c r="TFQ77" s="141"/>
      <c r="TFR77" s="141"/>
      <c r="TFS77" s="141"/>
      <c r="TFT77" s="141"/>
      <c r="TFU77" s="141"/>
      <c r="TFV77" s="141"/>
      <c r="TFW77" s="141"/>
      <c r="TFX77" s="141"/>
      <c r="TFY77" s="141"/>
      <c r="TFZ77" s="141"/>
      <c r="TGA77" s="141"/>
      <c r="TGB77" s="141"/>
      <c r="TGC77" s="141"/>
      <c r="TGD77" s="141"/>
      <c r="TGE77" s="141"/>
      <c r="TGF77" s="141"/>
      <c r="TGG77" s="141"/>
      <c r="TGH77" s="141"/>
      <c r="TGI77" s="141"/>
      <c r="TGJ77" s="141"/>
      <c r="TGK77" s="141"/>
      <c r="TGL77" s="141"/>
      <c r="TGM77" s="141"/>
      <c r="TGN77" s="141"/>
      <c r="TGO77" s="141"/>
      <c r="TGP77" s="141"/>
      <c r="TGQ77" s="141"/>
      <c r="TGR77" s="141"/>
      <c r="TGS77" s="141"/>
      <c r="TGT77" s="141"/>
      <c r="TGU77" s="141"/>
      <c r="TGV77" s="141"/>
      <c r="TGW77" s="141"/>
      <c r="TGX77" s="141"/>
      <c r="TGY77" s="141"/>
      <c r="TGZ77" s="141"/>
      <c r="THA77" s="141"/>
      <c r="THB77" s="141"/>
      <c r="THC77" s="141"/>
      <c r="THD77" s="141"/>
      <c r="THE77" s="141"/>
      <c r="THF77" s="141"/>
      <c r="THG77" s="141"/>
      <c r="THH77" s="141"/>
      <c r="THI77" s="141"/>
      <c r="THJ77" s="141"/>
      <c r="THK77" s="141"/>
      <c r="THL77" s="141"/>
      <c r="THM77" s="141"/>
      <c r="THN77" s="141"/>
      <c r="THO77" s="141"/>
      <c r="THP77" s="141"/>
      <c r="THQ77" s="141"/>
      <c r="THR77" s="141"/>
      <c r="THS77" s="141"/>
      <c r="THT77" s="141"/>
      <c r="THU77" s="141"/>
      <c r="THV77" s="141"/>
      <c r="THW77" s="141"/>
      <c r="THX77" s="141"/>
      <c r="THY77" s="141"/>
      <c r="THZ77" s="141"/>
      <c r="TIA77" s="141"/>
      <c r="TIB77" s="141"/>
      <c r="TIC77" s="141"/>
      <c r="TID77" s="141"/>
      <c r="TIE77" s="141"/>
      <c r="TIF77" s="141"/>
      <c r="TIG77" s="141"/>
      <c r="TIH77" s="141"/>
      <c r="TII77" s="141"/>
      <c r="TIJ77" s="141"/>
      <c r="TIK77" s="141"/>
      <c r="TIL77" s="141"/>
      <c r="TIM77" s="141"/>
      <c r="TIN77" s="141"/>
      <c r="TIO77" s="141"/>
      <c r="TIP77" s="141"/>
      <c r="TIQ77" s="141"/>
      <c r="TIR77" s="141"/>
      <c r="TIS77" s="141"/>
      <c r="TIT77" s="141"/>
      <c r="TIU77" s="141"/>
      <c r="TIV77" s="141"/>
      <c r="TIW77" s="141"/>
      <c r="TIX77" s="141"/>
      <c r="TIY77" s="141"/>
      <c r="TIZ77" s="141"/>
      <c r="TJA77" s="141"/>
      <c r="TJB77" s="141"/>
      <c r="TJC77" s="141"/>
      <c r="TJD77" s="141"/>
      <c r="TJE77" s="141"/>
      <c r="TJF77" s="141"/>
      <c r="TJG77" s="141"/>
      <c r="TJH77" s="141"/>
      <c r="TJI77" s="141"/>
      <c r="TJJ77" s="141"/>
      <c r="TJK77" s="141"/>
      <c r="TJL77" s="141"/>
      <c r="TJM77" s="141"/>
      <c r="TJN77" s="141"/>
      <c r="TJO77" s="141"/>
      <c r="TJP77" s="141"/>
      <c r="TJQ77" s="141"/>
      <c r="TJR77" s="141"/>
      <c r="TJS77" s="141"/>
      <c r="TJT77" s="141"/>
      <c r="TJU77" s="141"/>
      <c r="TJV77" s="141"/>
      <c r="TJW77" s="141"/>
      <c r="TJX77" s="141"/>
      <c r="TJY77" s="141"/>
      <c r="TJZ77" s="141"/>
      <c r="TKA77" s="141"/>
      <c r="TKB77" s="141"/>
      <c r="TKC77" s="141"/>
      <c r="TKD77" s="141"/>
      <c r="TKE77" s="141"/>
      <c r="TKF77" s="141"/>
      <c r="TKG77" s="141"/>
      <c r="TKH77" s="141"/>
      <c r="TKI77" s="141"/>
      <c r="TKJ77" s="141"/>
      <c r="TKK77" s="141"/>
      <c r="TKL77" s="141"/>
      <c r="TKM77" s="141"/>
      <c r="TKN77" s="141"/>
      <c r="TKO77" s="141"/>
      <c r="TKP77" s="141"/>
      <c r="TKQ77" s="141"/>
      <c r="TKR77" s="141"/>
      <c r="TKS77" s="141"/>
      <c r="TKT77" s="141"/>
      <c r="TKU77" s="141"/>
      <c r="TKV77" s="141"/>
      <c r="TKW77" s="141"/>
      <c r="TKX77" s="141"/>
      <c r="TKY77" s="141"/>
      <c r="TKZ77" s="141"/>
      <c r="TLA77" s="141"/>
      <c r="TLB77" s="141"/>
      <c r="TLC77" s="141"/>
      <c r="TLD77" s="141"/>
      <c r="TLE77" s="141"/>
      <c r="TLF77" s="141"/>
      <c r="TLG77" s="141"/>
      <c r="TLH77" s="141"/>
      <c r="TLI77" s="141"/>
      <c r="TLJ77" s="141"/>
      <c r="TLK77" s="141"/>
      <c r="TLL77" s="141"/>
      <c r="TLM77" s="141"/>
      <c r="TLN77" s="141"/>
      <c r="TLO77" s="141"/>
      <c r="TLP77" s="141"/>
      <c r="TLQ77" s="141"/>
      <c r="TLR77" s="141"/>
      <c r="TLS77" s="141"/>
      <c r="TLT77" s="141"/>
      <c r="TLU77" s="141"/>
      <c r="TLV77" s="141"/>
      <c r="TLW77" s="141"/>
      <c r="TLX77" s="141"/>
      <c r="TLY77" s="141"/>
      <c r="TLZ77" s="141"/>
      <c r="TMA77" s="141"/>
      <c r="TMB77" s="141"/>
      <c r="TMC77" s="141"/>
      <c r="TMD77" s="141"/>
      <c r="TME77" s="141"/>
      <c r="TMF77" s="141"/>
      <c r="TMG77" s="141"/>
      <c r="TMH77" s="141"/>
      <c r="TMI77" s="141"/>
      <c r="TMJ77" s="141"/>
      <c r="TMK77" s="141"/>
      <c r="TML77" s="141"/>
      <c r="TMM77" s="141"/>
      <c r="TMN77" s="141"/>
      <c r="TMO77" s="141"/>
      <c r="TMP77" s="141"/>
      <c r="TMQ77" s="141"/>
      <c r="TMR77" s="141"/>
      <c r="TMS77" s="141"/>
      <c r="TMT77" s="141"/>
      <c r="TMU77" s="141"/>
      <c r="TMV77" s="141"/>
      <c r="TMW77" s="141"/>
      <c r="TMX77" s="141"/>
      <c r="TMY77" s="141"/>
      <c r="TMZ77" s="141"/>
      <c r="TNA77" s="141"/>
      <c r="TNB77" s="141"/>
      <c r="TNC77" s="141"/>
      <c r="TND77" s="141"/>
      <c r="TNE77" s="141"/>
      <c r="TNF77" s="141"/>
      <c r="TNG77" s="141"/>
      <c r="TNH77" s="141"/>
      <c r="TNI77" s="141"/>
      <c r="TNJ77" s="141"/>
      <c r="TNK77" s="141"/>
      <c r="TNL77" s="141"/>
      <c r="TNM77" s="141"/>
      <c r="TNN77" s="141"/>
      <c r="TNO77" s="141"/>
      <c r="TNP77" s="141"/>
      <c r="TNQ77" s="141"/>
      <c r="TNR77" s="141"/>
      <c r="TNS77" s="141"/>
      <c r="TNT77" s="141"/>
      <c r="TNU77" s="141"/>
      <c r="TNV77" s="141"/>
      <c r="TNW77" s="141"/>
      <c r="TNX77" s="141"/>
      <c r="TNY77" s="141"/>
      <c r="TNZ77" s="141"/>
      <c r="TOA77" s="141"/>
      <c r="TOB77" s="141"/>
      <c r="TOC77" s="141"/>
      <c r="TOD77" s="141"/>
      <c r="TOE77" s="141"/>
      <c r="TOF77" s="141"/>
      <c r="TOG77" s="141"/>
      <c r="TOH77" s="141"/>
      <c r="TOI77" s="141"/>
      <c r="TOJ77" s="141"/>
      <c r="TOK77" s="141"/>
      <c r="TOL77" s="141"/>
      <c r="TOM77" s="141"/>
      <c r="TON77" s="141"/>
      <c r="TOO77" s="141"/>
      <c r="TOP77" s="141"/>
      <c r="TOQ77" s="141"/>
      <c r="TOR77" s="141"/>
      <c r="TOS77" s="141"/>
      <c r="TOT77" s="141"/>
      <c r="TOU77" s="141"/>
      <c r="TOV77" s="141"/>
      <c r="TOW77" s="141"/>
      <c r="TOX77" s="141"/>
      <c r="TOY77" s="141"/>
      <c r="TOZ77" s="141"/>
      <c r="TPA77" s="141"/>
      <c r="TPB77" s="141"/>
      <c r="TPC77" s="141"/>
      <c r="TPD77" s="141"/>
      <c r="TPE77" s="141"/>
      <c r="TPF77" s="141"/>
      <c r="TPG77" s="141"/>
      <c r="TPH77" s="141"/>
      <c r="TPI77" s="141"/>
      <c r="TPJ77" s="141"/>
      <c r="TPK77" s="141"/>
      <c r="TPL77" s="141"/>
      <c r="TPM77" s="141"/>
      <c r="TPN77" s="141"/>
      <c r="TPO77" s="141"/>
      <c r="TPP77" s="141"/>
      <c r="TPQ77" s="141"/>
      <c r="TPR77" s="141"/>
      <c r="TPS77" s="141"/>
      <c r="TPT77" s="141"/>
      <c r="TPU77" s="141"/>
      <c r="TPV77" s="141"/>
      <c r="TPW77" s="141"/>
      <c r="TPX77" s="141"/>
      <c r="TPY77" s="141"/>
      <c r="TPZ77" s="141"/>
      <c r="TQA77" s="141"/>
      <c r="TQB77" s="141"/>
      <c r="TQC77" s="141"/>
      <c r="TQD77" s="141"/>
      <c r="TQE77" s="141"/>
      <c r="TQF77" s="141"/>
      <c r="TQG77" s="141"/>
      <c r="TQH77" s="141"/>
      <c r="TQI77" s="141"/>
      <c r="TQJ77" s="141"/>
      <c r="TQK77" s="141"/>
      <c r="TQL77" s="141"/>
      <c r="TQM77" s="141"/>
      <c r="TQN77" s="141"/>
      <c r="TQO77" s="141"/>
      <c r="TQP77" s="141"/>
      <c r="TQQ77" s="141"/>
      <c r="TQR77" s="141"/>
      <c r="TQS77" s="141"/>
      <c r="TQT77" s="141"/>
      <c r="TQU77" s="141"/>
      <c r="TQV77" s="141"/>
      <c r="TQW77" s="141"/>
      <c r="TQX77" s="141"/>
      <c r="TQY77" s="141"/>
      <c r="TQZ77" s="141"/>
      <c r="TRA77" s="141"/>
      <c r="TRB77" s="141"/>
      <c r="TRC77" s="141"/>
      <c r="TRD77" s="141"/>
      <c r="TRE77" s="141"/>
      <c r="TRF77" s="141"/>
      <c r="TRG77" s="141"/>
      <c r="TRH77" s="141"/>
      <c r="TRI77" s="141"/>
      <c r="TRJ77" s="141"/>
      <c r="TRK77" s="141"/>
      <c r="TRL77" s="141"/>
      <c r="TRM77" s="141"/>
      <c r="TRN77" s="141"/>
      <c r="TRO77" s="141"/>
      <c r="TRP77" s="141"/>
      <c r="TRQ77" s="141"/>
      <c r="TRR77" s="141"/>
      <c r="TRS77" s="141"/>
      <c r="TRT77" s="141"/>
      <c r="TRU77" s="141"/>
      <c r="TRV77" s="141"/>
      <c r="TRW77" s="141"/>
      <c r="TRX77" s="141"/>
      <c r="TRY77" s="141"/>
      <c r="TRZ77" s="141"/>
      <c r="TSA77" s="141"/>
      <c r="TSB77" s="141"/>
      <c r="TSC77" s="141"/>
      <c r="TSD77" s="141"/>
      <c r="TSE77" s="141"/>
      <c r="TSF77" s="141"/>
      <c r="TSG77" s="141"/>
      <c r="TSH77" s="141"/>
      <c r="TSI77" s="141"/>
      <c r="TSJ77" s="141"/>
      <c r="TSK77" s="141"/>
      <c r="TSL77" s="141"/>
      <c r="TSM77" s="141"/>
      <c r="TSN77" s="141"/>
      <c r="TSO77" s="141"/>
      <c r="TSP77" s="141"/>
      <c r="TSQ77" s="141"/>
      <c r="TSR77" s="141"/>
      <c r="TSS77" s="141"/>
      <c r="TST77" s="141"/>
      <c r="TSU77" s="141"/>
      <c r="TSV77" s="141"/>
      <c r="TSW77" s="141"/>
      <c r="TSX77" s="141"/>
      <c r="TSY77" s="141"/>
      <c r="TSZ77" s="141"/>
      <c r="TTA77" s="141"/>
      <c r="TTB77" s="141"/>
      <c r="TTC77" s="141"/>
      <c r="TTD77" s="141"/>
      <c r="TTE77" s="141"/>
      <c r="TTF77" s="141"/>
      <c r="TTG77" s="141"/>
      <c r="TTH77" s="141"/>
      <c r="TTI77" s="141"/>
      <c r="TTJ77" s="141"/>
      <c r="TTK77" s="141"/>
      <c r="TTL77" s="141"/>
      <c r="TTM77" s="141"/>
      <c r="TTN77" s="141"/>
      <c r="TTO77" s="141"/>
      <c r="TTP77" s="141"/>
      <c r="TTQ77" s="141"/>
      <c r="TTR77" s="141"/>
      <c r="TTS77" s="141"/>
      <c r="TTT77" s="141"/>
      <c r="TTU77" s="141"/>
      <c r="TTV77" s="141"/>
      <c r="TTW77" s="141"/>
      <c r="TTX77" s="141"/>
      <c r="TTY77" s="141"/>
      <c r="TTZ77" s="141"/>
      <c r="TUA77" s="141"/>
      <c r="TUB77" s="141"/>
      <c r="TUC77" s="141"/>
      <c r="TUD77" s="141"/>
      <c r="TUE77" s="141"/>
      <c r="TUF77" s="141"/>
      <c r="TUG77" s="141"/>
      <c r="TUH77" s="141"/>
      <c r="TUI77" s="141"/>
      <c r="TUJ77" s="141"/>
      <c r="TUK77" s="141"/>
      <c r="TUL77" s="141"/>
      <c r="TUM77" s="141"/>
      <c r="TUN77" s="141"/>
      <c r="TUO77" s="141"/>
      <c r="TUP77" s="141"/>
      <c r="TUQ77" s="141"/>
      <c r="TUR77" s="141"/>
      <c r="TUS77" s="141"/>
      <c r="TUT77" s="141"/>
      <c r="TUU77" s="141"/>
      <c r="TUV77" s="141"/>
      <c r="TUW77" s="141"/>
      <c r="TUX77" s="141"/>
      <c r="TUY77" s="141"/>
      <c r="TUZ77" s="141"/>
      <c r="TVA77" s="141"/>
      <c r="TVB77" s="141"/>
      <c r="TVC77" s="141"/>
      <c r="TVD77" s="141"/>
      <c r="TVE77" s="141"/>
      <c r="TVF77" s="141"/>
      <c r="TVG77" s="141"/>
      <c r="TVH77" s="141"/>
      <c r="TVI77" s="141"/>
      <c r="TVJ77" s="141"/>
      <c r="TVK77" s="141"/>
      <c r="TVL77" s="141"/>
      <c r="TVM77" s="141"/>
      <c r="TVN77" s="141"/>
      <c r="TVO77" s="141"/>
      <c r="TVP77" s="141"/>
      <c r="TVQ77" s="141"/>
      <c r="TVR77" s="141"/>
      <c r="TVS77" s="141"/>
      <c r="TVT77" s="141"/>
      <c r="TVU77" s="141"/>
      <c r="TVV77" s="141"/>
      <c r="TVW77" s="141"/>
      <c r="TVX77" s="141"/>
      <c r="TVY77" s="141"/>
      <c r="TVZ77" s="141"/>
      <c r="TWA77" s="141"/>
      <c r="TWB77" s="141"/>
      <c r="TWC77" s="141"/>
      <c r="TWD77" s="141"/>
      <c r="TWE77" s="141"/>
      <c r="TWF77" s="141"/>
      <c r="TWG77" s="141"/>
      <c r="TWH77" s="141"/>
      <c r="TWI77" s="141"/>
      <c r="TWJ77" s="141"/>
      <c r="TWK77" s="141"/>
      <c r="TWL77" s="141"/>
      <c r="TWM77" s="141"/>
      <c r="TWN77" s="141"/>
      <c r="TWO77" s="141"/>
      <c r="TWP77" s="141"/>
      <c r="TWQ77" s="141"/>
      <c r="TWR77" s="141"/>
      <c r="TWS77" s="141"/>
      <c r="TWT77" s="141"/>
      <c r="TWU77" s="141"/>
      <c r="TWV77" s="141"/>
      <c r="TWW77" s="141"/>
      <c r="TWX77" s="141"/>
      <c r="TWY77" s="141"/>
      <c r="TWZ77" s="141"/>
      <c r="TXA77" s="141"/>
      <c r="TXB77" s="141"/>
      <c r="TXC77" s="141"/>
      <c r="TXD77" s="141"/>
      <c r="TXE77" s="141"/>
      <c r="TXF77" s="141"/>
      <c r="TXG77" s="141"/>
      <c r="TXH77" s="141"/>
      <c r="TXI77" s="141"/>
      <c r="TXJ77" s="141"/>
      <c r="TXK77" s="141"/>
      <c r="TXL77" s="141"/>
      <c r="TXM77" s="141"/>
      <c r="TXN77" s="141"/>
      <c r="TXO77" s="141"/>
      <c r="TXP77" s="141"/>
      <c r="TXQ77" s="141"/>
      <c r="TXR77" s="141"/>
      <c r="TXS77" s="141"/>
      <c r="TXT77" s="141"/>
      <c r="TXU77" s="141"/>
      <c r="TXV77" s="141"/>
      <c r="TXW77" s="141"/>
      <c r="TXX77" s="141"/>
      <c r="TXY77" s="141"/>
      <c r="TXZ77" s="141"/>
      <c r="TYA77" s="141"/>
      <c r="TYB77" s="141"/>
      <c r="TYC77" s="141"/>
      <c r="TYD77" s="141"/>
      <c r="TYE77" s="141"/>
      <c r="TYF77" s="141"/>
      <c r="TYG77" s="141"/>
      <c r="TYH77" s="141"/>
      <c r="TYI77" s="141"/>
      <c r="TYJ77" s="141"/>
      <c r="TYK77" s="141"/>
      <c r="TYL77" s="141"/>
      <c r="TYM77" s="141"/>
      <c r="TYN77" s="141"/>
      <c r="TYO77" s="141"/>
      <c r="TYP77" s="141"/>
      <c r="TYQ77" s="141"/>
      <c r="TYR77" s="141"/>
      <c r="TYS77" s="141"/>
      <c r="TYT77" s="141"/>
      <c r="TYU77" s="141"/>
      <c r="TYV77" s="141"/>
      <c r="TYW77" s="141"/>
      <c r="TYX77" s="141"/>
      <c r="TYY77" s="141"/>
      <c r="TYZ77" s="141"/>
      <c r="TZA77" s="141"/>
      <c r="TZB77" s="141"/>
      <c r="TZC77" s="141"/>
      <c r="TZD77" s="141"/>
      <c r="TZE77" s="141"/>
      <c r="TZF77" s="141"/>
      <c r="TZG77" s="141"/>
      <c r="TZH77" s="141"/>
      <c r="TZI77" s="141"/>
      <c r="TZJ77" s="141"/>
      <c r="TZK77" s="141"/>
      <c r="TZL77" s="141"/>
      <c r="TZM77" s="141"/>
      <c r="TZN77" s="141"/>
      <c r="TZO77" s="141"/>
      <c r="TZP77" s="141"/>
      <c r="TZQ77" s="141"/>
      <c r="TZR77" s="141"/>
      <c r="TZS77" s="141"/>
      <c r="TZT77" s="141"/>
      <c r="TZU77" s="141"/>
      <c r="TZV77" s="141"/>
      <c r="TZW77" s="141"/>
      <c r="TZX77" s="141"/>
      <c r="TZY77" s="141"/>
      <c r="TZZ77" s="141"/>
      <c r="UAA77" s="141"/>
      <c r="UAB77" s="141"/>
      <c r="UAC77" s="141"/>
      <c r="UAD77" s="141"/>
      <c r="UAE77" s="141"/>
      <c r="UAF77" s="141"/>
      <c r="UAG77" s="141"/>
      <c r="UAH77" s="141"/>
      <c r="UAI77" s="141"/>
      <c r="UAJ77" s="141"/>
      <c r="UAK77" s="141"/>
      <c r="UAL77" s="141"/>
      <c r="UAM77" s="141"/>
      <c r="UAN77" s="141"/>
      <c r="UAO77" s="141"/>
      <c r="UAP77" s="141"/>
      <c r="UAQ77" s="141"/>
      <c r="UAR77" s="141"/>
      <c r="UAS77" s="141"/>
      <c r="UAT77" s="141"/>
      <c r="UAU77" s="141"/>
      <c r="UAV77" s="141"/>
      <c r="UAW77" s="141"/>
      <c r="UAX77" s="141"/>
      <c r="UAY77" s="141"/>
      <c r="UAZ77" s="141"/>
      <c r="UBA77" s="141"/>
      <c r="UBB77" s="141"/>
      <c r="UBC77" s="141"/>
      <c r="UBD77" s="141"/>
      <c r="UBE77" s="141"/>
      <c r="UBF77" s="141"/>
      <c r="UBG77" s="141"/>
      <c r="UBH77" s="141"/>
      <c r="UBI77" s="141"/>
      <c r="UBJ77" s="141"/>
      <c r="UBK77" s="141"/>
      <c r="UBL77" s="141"/>
      <c r="UBM77" s="141"/>
      <c r="UBN77" s="141"/>
      <c r="UBO77" s="141"/>
      <c r="UBP77" s="141"/>
      <c r="UBQ77" s="141"/>
      <c r="UBR77" s="141"/>
      <c r="UBS77" s="141"/>
      <c r="UBT77" s="141"/>
      <c r="UBU77" s="141"/>
      <c r="UBV77" s="141"/>
      <c r="UBW77" s="141"/>
      <c r="UBX77" s="141"/>
      <c r="UBY77" s="141"/>
      <c r="UBZ77" s="141"/>
      <c r="UCA77" s="141"/>
      <c r="UCB77" s="141"/>
      <c r="UCC77" s="141"/>
      <c r="UCD77" s="141"/>
      <c r="UCE77" s="141"/>
      <c r="UCF77" s="141"/>
      <c r="UCG77" s="141"/>
      <c r="UCH77" s="141"/>
      <c r="UCI77" s="141"/>
      <c r="UCJ77" s="141"/>
      <c r="UCK77" s="141"/>
      <c r="UCL77" s="141"/>
      <c r="UCM77" s="141"/>
      <c r="UCN77" s="141"/>
      <c r="UCO77" s="141"/>
      <c r="UCP77" s="141"/>
      <c r="UCQ77" s="141"/>
      <c r="UCR77" s="141"/>
      <c r="UCS77" s="141"/>
      <c r="UCT77" s="141"/>
      <c r="UCU77" s="141"/>
      <c r="UCV77" s="141"/>
      <c r="UCW77" s="141"/>
      <c r="UCX77" s="141"/>
      <c r="UCY77" s="141"/>
      <c r="UCZ77" s="141"/>
      <c r="UDA77" s="141"/>
      <c r="UDB77" s="141"/>
      <c r="UDC77" s="141"/>
      <c r="UDD77" s="141"/>
      <c r="UDE77" s="141"/>
      <c r="UDF77" s="141"/>
      <c r="UDG77" s="141"/>
      <c r="UDH77" s="141"/>
      <c r="UDI77" s="141"/>
      <c r="UDJ77" s="141"/>
      <c r="UDK77" s="141"/>
      <c r="UDL77" s="141"/>
      <c r="UDM77" s="141"/>
      <c r="UDN77" s="141"/>
      <c r="UDO77" s="141"/>
      <c r="UDP77" s="141"/>
      <c r="UDQ77" s="141"/>
      <c r="UDR77" s="141"/>
      <c r="UDS77" s="141"/>
      <c r="UDT77" s="141"/>
      <c r="UDU77" s="141"/>
      <c r="UDV77" s="141"/>
      <c r="UDW77" s="141"/>
      <c r="UDX77" s="141"/>
      <c r="UDY77" s="141"/>
      <c r="UDZ77" s="141"/>
      <c r="UEA77" s="141"/>
      <c r="UEB77" s="141"/>
      <c r="UEC77" s="141"/>
      <c r="UED77" s="141"/>
      <c r="UEE77" s="141"/>
      <c r="UEF77" s="141"/>
      <c r="UEG77" s="141"/>
      <c r="UEH77" s="141"/>
      <c r="UEI77" s="141"/>
      <c r="UEJ77" s="141"/>
      <c r="UEK77" s="141"/>
      <c r="UEL77" s="141"/>
      <c r="UEM77" s="141"/>
      <c r="UEN77" s="141"/>
      <c r="UEO77" s="141"/>
      <c r="UEP77" s="141"/>
      <c r="UEQ77" s="141"/>
      <c r="UER77" s="141"/>
      <c r="UES77" s="141"/>
      <c r="UET77" s="141"/>
      <c r="UEU77" s="141"/>
      <c r="UEV77" s="141"/>
      <c r="UEW77" s="141"/>
      <c r="UEX77" s="141"/>
      <c r="UEY77" s="141"/>
      <c r="UEZ77" s="141"/>
      <c r="UFA77" s="141"/>
      <c r="UFB77" s="141"/>
      <c r="UFC77" s="141"/>
      <c r="UFD77" s="141"/>
      <c r="UFE77" s="141"/>
      <c r="UFF77" s="141"/>
      <c r="UFG77" s="141"/>
      <c r="UFH77" s="141"/>
      <c r="UFI77" s="141"/>
      <c r="UFJ77" s="141"/>
      <c r="UFK77" s="141"/>
      <c r="UFL77" s="141"/>
      <c r="UFM77" s="141"/>
      <c r="UFN77" s="141"/>
      <c r="UFO77" s="141"/>
      <c r="UFP77" s="141"/>
      <c r="UFQ77" s="141"/>
      <c r="UFR77" s="141"/>
      <c r="UFS77" s="141"/>
      <c r="UFT77" s="141"/>
      <c r="UFU77" s="141"/>
      <c r="UFV77" s="141"/>
      <c r="UFW77" s="141"/>
      <c r="UFX77" s="141"/>
      <c r="UFY77" s="141"/>
      <c r="UFZ77" s="141"/>
      <c r="UGA77" s="141"/>
      <c r="UGB77" s="141"/>
      <c r="UGC77" s="141"/>
      <c r="UGD77" s="141"/>
      <c r="UGE77" s="141"/>
      <c r="UGF77" s="141"/>
      <c r="UGG77" s="141"/>
      <c r="UGH77" s="141"/>
      <c r="UGI77" s="141"/>
      <c r="UGJ77" s="141"/>
      <c r="UGK77" s="141"/>
      <c r="UGL77" s="141"/>
      <c r="UGM77" s="141"/>
      <c r="UGN77" s="141"/>
      <c r="UGO77" s="141"/>
      <c r="UGP77" s="141"/>
      <c r="UGQ77" s="141"/>
      <c r="UGR77" s="141"/>
      <c r="UGS77" s="141"/>
      <c r="UGT77" s="141"/>
      <c r="UGU77" s="141"/>
      <c r="UGV77" s="141"/>
      <c r="UGW77" s="141"/>
      <c r="UGX77" s="141"/>
      <c r="UGY77" s="141"/>
      <c r="UGZ77" s="141"/>
      <c r="UHA77" s="141"/>
      <c r="UHB77" s="141"/>
      <c r="UHC77" s="141"/>
      <c r="UHD77" s="141"/>
      <c r="UHE77" s="141"/>
      <c r="UHF77" s="141"/>
      <c r="UHG77" s="141"/>
      <c r="UHH77" s="141"/>
      <c r="UHI77" s="141"/>
      <c r="UHJ77" s="141"/>
      <c r="UHK77" s="141"/>
      <c r="UHL77" s="141"/>
      <c r="UHM77" s="141"/>
      <c r="UHN77" s="141"/>
      <c r="UHO77" s="141"/>
      <c r="UHP77" s="141"/>
      <c r="UHQ77" s="141"/>
      <c r="UHR77" s="141"/>
      <c r="UHS77" s="141"/>
      <c r="UHT77" s="141"/>
      <c r="UHU77" s="141"/>
      <c r="UHV77" s="141"/>
      <c r="UHW77" s="141"/>
      <c r="UHX77" s="141"/>
      <c r="UHY77" s="141"/>
      <c r="UHZ77" s="141"/>
      <c r="UIA77" s="141"/>
      <c r="UIB77" s="141"/>
      <c r="UIC77" s="141"/>
      <c r="UID77" s="141"/>
      <c r="UIE77" s="141"/>
      <c r="UIF77" s="141"/>
      <c r="UIG77" s="141"/>
      <c r="UIH77" s="141"/>
      <c r="UII77" s="141"/>
      <c r="UIJ77" s="141"/>
      <c r="UIK77" s="141"/>
      <c r="UIL77" s="141"/>
      <c r="UIM77" s="141"/>
      <c r="UIN77" s="141"/>
      <c r="UIO77" s="141"/>
      <c r="UIP77" s="141"/>
      <c r="UIQ77" s="141"/>
      <c r="UIR77" s="141"/>
      <c r="UIS77" s="141"/>
      <c r="UIT77" s="141"/>
      <c r="UIU77" s="141"/>
      <c r="UIV77" s="141"/>
      <c r="UIW77" s="141"/>
      <c r="UIX77" s="141"/>
      <c r="UIY77" s="141"/>
      <c r="UIZ77" s="141"/>
      <c r="UJA77" s="141"/>
      <c r="UJB77" s="141"/>
      <c r="UJC77" s="141"/>
      <c r="UJD77" s="141"/>
      <c r="UJE77" s="141"/>
      <c r="UJF77" s="141"/>
      <c r="UJG77" s="141"/>
      <c r="UJH77" s="141"/>
      <c r="UJI77" s="141"/>
      <c r="UJJ77" s="141"/>
      <c r="UJK77" s="141"/>
      <c r="UJL77" s="141"/>
      <c r="UJM77" s="141"/>
      <c r="UJN77" s="141"/>
      <c r="UJO77" s="141"/>
      <c r="UJP77" s="141"/>
      <c r="UJQ77" s="141"/>
      <c r="UJR77" s="141"/>
      <c r="UJS77" s="141"/>
      <c r="UJT77" s="141"/>
      <c r="UJU77" s="141"/>
      <c r="UJV77" s="141"/>
      <c r="UJW77" s="141"/>
      <c r="UJX77" s="141"/>
      <c r="UJY77" s="141"/>
      <c r="UJZ77" s="141"/>
      <c r="UKA77" s="141"/>
      <c r="UKB77" s="141"/>
      <c r="UKC77" s="141"/>
      <c r="UKD77" s="141"/>
      <c r="UKE77" s="141"/>
      <c r="UKF77" s="141"/>
      <c r="UKG77" s="141"/>
      <c r="UKH77" s="141"/>
      <c r="UKI77" s="141"/>
      <c r="UKJ77" s="141"/>
      <c r="UKK77" s="141"/>
      <c r="UKL77" s="141"/>
      <c r="UKM77" s="141"/>
      <c r="UKN77" s="141"/>
      <c r="UKO77" s="141"/>
      <c r="UKP77" s="141"/>
      <c r="UKQ77" s="141"/>
      <c r="UKR77" s="141"/>
      <c r="UKS77" s="141"/>
      <c r="UKT77" s="141"/>
      <c r="UKU77" s="141"/>
      <c r="UKV77" s="141"/>
      <c r="UKW77" s="141"/>
      <c r="UKX77" s="141"/>
      <c r="UKY77" s="141"/>
      <c r="UKZ77" s="141"/>
      <c r="ULA77" s="141"/>
      <c r="ULB77" s="141"/>
      <c r="ULC77" s="141"/>
      <c r="ULD77" s="141"/>
      <c r="ULE77" s="141"/>
      <c r="ULF77" s="141"/>
      <c r="ULG77" s="141"/>
      <c r="ULH77" s="141"/>
      <c r="ULI77" s="141"/>
      <c r="ULJ77" s="141"/>
      <c r="ULK77" s="141"/>
      <c r="ULL77" s="141"/>
      <c r="ULM77" s="141"/>
      <c r="ULN77" s="141"/>
      <c r="ULO77" s="141"/>
      <c r="ULP77" s="141"/>
      <c r="ULQ77" s="141"/>
      <c r="ULR77" s="141"/>
      <c r="ULS77" s="141"/>
      <c r="ULT77" s="141"/>
      <c r="ULU77" s="141"/>
      <c r="ULV77" s="141"/>
      <c r="ULW77" s="141"/>
      <c r="ULX77" s="141"/>
      <c r="ULY77" s="141"/>
      <c r="ULZ77" s="141"/>
      <c r="UMA77" s="141"/>
      <c r="UMB77" s="141"/>
      <c r="UMC77" s="141"/>
      <c r="UMD77" s="141"/>
      <c r="UME77" s="141"/>
      <c r="UMF77" s="141"/>
      <c r="UMG77" s="141"/>
      <c r="UMH77" s="141"/>
      <c r="UMI77" s="141"/>
      <c r="UMJ77" s="141"/>
      <c r="UMK77" s="141"/>
      <c r="UML77" s="141"/>
      <c r="UMM77" s="141"/>
      <c r="UMN77" s="141"/>
      <c r="UMO77" s="141"/>
      <c r="UMP77" s="141"/>
      <c r="UMQ77" s="141"/>
      <c r="UMR77" s="141"/>
      <c r="UMS77" s="141"/>
      <c r="UMT77" s="141"/>
      <c r="UMU77" s="141"/>
      <c r="UMV77" s="141"/>
      <c r="UMW77" s="141"/>
      <c r="UMX77" s="141"/>
      <c r="UMY77" s="141"/>
      <c r="UMZ77" s="141"/>
      <c r="UNA77" s="141"/>
      <c r="UNB77" s="141"/>
      <c r="UNC77" s="141"/>
      <c r="UND77" s="141"/>
      <c r="UNE77" s="141"/>
      <c r="UNF77" s="141"/>
      <c r="UNG77" s="141"/>
      <c r="UNH77" s="141"/>
      <c r="UNI77" s="141"/>
      <c r="UNJ77" s="141"/>
      <c r="UNK77" s="141"/>
      <c r="UNL77" s="141"/>
      <c r="UNM77" s="141"/>
      <c r="UNN77" s="141"/>
      <c r="UNO77" s="141"/>
      <c r="UNP77" s="141"/>
      <c r="UNQ77" s="141"/>
      <c r="UNR77" s="141"/>
      <c r="UNS77" s="141"/>
      <c r="UNT77" s="141"/>
      <c r="UNU77" s="141"/>
      <c r="UNV77" s="141"/>
      <c r="UNW77" s="141"/>
      <c r="UNX77" s="141"/>
      <c r="UNY77" s="141"/>
      <c r="UNZ77" s="141"/>
      <c r="UOA77" s="141"/>
      <c r="UOB77" s="141"/>
      <c r="UOC77" s="141"/>
      <c r="UOD77" s="141"/>
      <c r="UOE77" s="141"/>
      <c r="UOF77" s="141"/>
      <c r="UOG77" s="141"/>
      <c r="UOH77" s="141"/>
      <c r="UOI77" s="141"/>
      <c r="UOJ77" s="141"/>
      <c r="UOK77" s="141"/>
      <c r="UOL77" s="141"/>
      <c r="UOM77" s="141"/>
      <c r="UON77" s="141"/>
      <c r="UOO77" s="141"/>
      <c r="UOP77" s="141"/>
      <c r="UOQ77" s="141"/>
      <c r="UOR77" s="141"/>
      <c r="UOS77" s="141"/>
      <c r="UOT77" s="141"/>
      <c r="UOU77" s="141"/>
      <c r="UOV77" s="141"/>
      <c r="UOW77" s="141"/>
      <c r="UOX77" s="141"/>
      <c r="UOY77" s="141"/>
      <c r="UOZ77" s="141"/>
      <c r="UPA77" s="141"/>
      <c r="UPB77" s="141"/>
      <c r="UPC77" s="141"/>
      <c r="UPD77" s="141"/>
      <c r="UPE77" s="141"/>
      <c r="UPF77" s="141"/>
      <c r="UPG77" s="141"/>
      <c r="UPH77" s="141"/>
      <c r="UPI77" s="141"/>
      <c r="UPJ77" s="141"/>
      <c r="UPK77" s="141"/>
      <c r="UPL77" s="141"/>
      <c r="UPM77" s="141"/>
      <c r="UPN77" s="141"/>
      <c r="UPO77" s="141"/>
      <c r="UPP77" s="141"/>
      <c r="UPQ77" s="141"/>
      <c r="UPR77" s="141"/>
      <c r="UPS77" s="141"/>
      <c r="UPT77" s="141"/>
      <c r="UPU77" s="141"/>
      <c r="UPV77" s="141"/>
      <c r="UPW77" s="141"/>
      <c r="UPX77" s="141"/>
      <c r="UPY77" s="141"/>
      <c r="UPZ77" s="141"/>
      <c r="UQA77" s="141"/>
      <c r="UQB77" s="141"/>
      <c r="UQC77" s="141"/>
      <c r="UQD77" s="141"/>
      <c r="UQE77" s="141"/>
      <c r="UQF77" s="141"/>
      <c r="UQG77" s="141"/>
      <c r="UQH77" s="141"/>
      <c r="UQI77" s="141"/>
      <c r="UQJ77" s="141"/>
      <c r="UQK77" s="141"/>
      <c r="UQL77" s="141"/>
      <c r="UQM77" s="141"/>
      <c r="UQN77" s="141"/>
      <c r="UQO77" s="141"/>
      <c r="UQP77" s="141"/>
      <c r="UQQ77" s="141"/>
      <c r="UQR77" s="141"/>
      <c r="UQS77" s="141"/>
      <c r="UQT77" s="141"/>
      <c r="UQU77" s="141"/>
      <c r="UQV77" s="141"/>
      <c r="UQW77" s="141"/>
      <c r="UQX77" s="141"/>
      <c r="UQY77" s="141"/>
      <c r="UQZ77" s="141"/>
      <c r="URA77" s="141"/>
      <c r="URB77" s="141"/>
      <c r="URC77" s="141"/>
      <c r="URD77" s="141"/>
      <c r="URE77" s="141"/>
      <c r="URF77" s="141"/>
      <c r="URG77" s="141"/>
      <c r="URH77" s="141"/>
      <c r="URI77" s="141"/>
      <c r="URJ77" s="141"/>
      <c r="URK77" s="141"/>
      <c r="URL77" s="141"/>
      <c r="URM77" s="141"/>
      <c r="URN77" s="141"/>
      <c r="URO77" s="141"/>
      <c r="URP77" s="141"/>
      <c r="URQ77" s="141"/>
      <c r="URR77" s="141"/>
      <c r="URS77" s="141"/>
      <c r="URT77" s="141"/>
      <c r="URU77" s="141"/>
      <c r="URV77" s="141"/>
      <c r="URW77" s="141"/>
      <c r="URX77" s="141"/>
      <c r="URY77" s="141"/>
      <c r="URZ77" s="141"/>
      <c r="USA77" s="141"/>
      <c r="USB77" s="141"/>
      <c r="USC77" s="141"/>
      <c r="USD77" s="141"/>
      <c r="USE77" s="141"/>
      <c r="USF77" s="141"/>
      <c r="USG77" s="141"/>
      <c r="USH77" s="141"/>
      <c r="USI77" s="141"/>
      <c r="USJ77" s="141"/>
      <c r="USK77" s="141"/>
      <c r="USL77" s="141"/>
      <c r="USM77" s="141"/>
      <c r="USN77" s="141"/>
      <c r="USO77" s="141"/>
      <c r="USP77" s="141"/>
      <c r="USQ77" s="141"/>
      <c r="USR77" s="141"/>
      <c r="USS77" s="141"/>
      <c r="UST77" s="141"/>
      <c r="USU77" s="141"/>
      <c r="USV77" s="141"/>
      <c r="USW77" s="141"/>
      <c r="USX77" s="141"/>
      <c r="USY77" s="141"/>
      <c r="USZ77" s="141"/>
      <c r="UTA77" s="141"/>
      <c r="UTB77" s="141"/>
      <c r="UTC77" s="141"/>
      <c r="UTD77" s="141"/>
      <c r="UTE77" s="141"/>
      <c r="UTF77" s="141"/>
      <c r="UTG77" s="141"/>
      <c r="UTH77" s="141"/>
      <c r="UTI77" s="141"/>
      <c r="UTJ77" s="141"/>
      <c r="UTK77" s="141"/>
      <c r="UTL77" s="141"/>
      <c r="UTM77" s="141"/>
      <c r="UTN77" s="141"/>
      <c r="UTO77" s="141"/>
      <c r="UTP77" s="141"/>
      <c r="UTQ77" s="141"/>
      <c r="UTR77" s="141"/>
      <c r="UTS77" s="141"/>
      <c r="UTT77" s="141"/>
      <c r="UTU77" s="141"/>
      <c r="UTV77" s="141"/>
      <c r="UTW77" s="141"/>
      <c r="UTX77" s="141"/>
      <c r="UTY77" s="141"/>
      <c r="UTZ77" s="141"/>
      <c r="UUA77" s="141"/>
      <c r="UUB77" s="141"/>
      <c r="UUC77" s="141"/>
      <c r="UUD77" s="141"/>
      <c r="UUE77" s="141"/>
      <c r="UUF77" s="141"/>
      <c r="UUG77" s="141"/>
      <c r="UUH77" s="141"/>
      <c r="UUI77" s="141"/>
      <c r="UUJ77" s="141"/>
      <c r="UUK77" s="141"/>
      <c r="UUL77" s="141"/>
      <c r="UUM77" s="141"/>
      <c r="UUN77" s="141"/>
      <c r="UUO77" s="141"/>
      <c r="UUP77" s="141"/>
      <c r="UUQ77" s="141"/>
      <c r="UUR77" s="141"/>
      <c r="UUS77" s="141"/>
      <c r="UUT77" s="141"/>
      <c r="UUU77" s="141"/>
      <c r="UUV77" s="141"/>
      <c r="UUW77" s="141"/>
      <c r="UUX77" s="141"/>
      <c r="UUY77" s="141"/>
      <c r="UUZ77" s="141"/>
      <c r="UVA77" s="141"/>
      <c r="UVB77" s="141"/>
      <c r="UVC77" s="141"/>
      <c r="UVD77" s="141"/>
      <c r="UVE77" s="141"/>
      <c r="UVF77" s="141"/>
      <c r="UVG77" s="141"/>
      <c r="UVH77" s="141"/>
      <c r="UVI77" s="141"/>
      <c r="UVJ77" s="141"/>
      <c r="UVK77" s="141"/>
      <c r="UVL77" s="141"/>
      <c r="UVM77" s="141"/>
      <c r="UVN77" s="141"/>
      <c r="UVO77" s="141"/>
      <c r="UVP77" s="141"/>
      <c r="UVQ77" s="141"/>
      <c r="UVR77" s="141"/>
      <c r="UVS77" s="141"/>
      <c r="UVT77" s="141"/>
      <c r="UVU77" s="141"/>
      <c r="UVV77" s="141"/>
      <c r="UVW77" s="141"/>
      <c r="UVX77" s="141"/>
      <c r="UVY77" s="141"/>
      <c r="UVZ77" s="141"/>
      <c r="UWA77" s="141"/>
      <c r="UWB77" s="141"/>
      <c r="UWC77" s="141"/>
      <c r="UWD77" s="141"/>
      <c r="UWE77" s="141"/>
      <c r="UWF77" s="141"/>
      <c r="UWG77" s="141"/>
      <c r="UWH77" s="141"/>
      <c r="UWI77" s="141"/>
      <c r="UWJ77" s="141"/>
      <c r="UWK77" s="141"/>
      <c r="UWL77" s="141"/>
      <c r="UWM77" s="141"/>
      <c r="UWN77" s="141"/>
      <c r="UWO77" s="141"/>
      <c r="UWP77" s="141"/>
      <c r="UWQ77" s="141"/>
      <c r="UWR77" s="141"/>
      <c r="UWS77" s="141"/>
      <c r="UWT77" s="141"/>
      <c r="UWU77" s="141"/>
      <c r="UWV77" s="141"/>
      <c r="UWW77" s="141"/>
      <c r="UWX77" s="141"/>
      <c r="UWY77" s="141"/>
      <c r="UWZ77" s="141"/>
      <c r="UXA77" s="141"/>
      <c r="UXB77" s="141"/>
      <c r="UXC77" s="141"/>
      <c r="UXD77" s="141"/>
      <c r="UXE77" s="141"/>
      <c r="UXF77" s="141"/>
      <c r="UXG77" s="141"/>
      <c r="UXH77" s="141"/>
      <c r="UXI77" s="141"/>
      <c r="UXJ77" s="141"/>
      <c r="UXK77" s="141"/>
      <c r="UXL77" s="141"/>
      <c r="UXM77" s="141"/>
      <c r="UXN77" s="141"/>
      <c r="UXO77" s="141"/>
      <c r="UXP77" s="141"/>
      <c r="UXQ77" s="141"/>
      <c r="UXR77" s="141"/>
      <c r="UXS77" s="141"/>
      <c r="UXT77" s="141"/>
      <c r="UXU77" s="141"/>
      <c r="UXV77" s="141"/>
      <c r="UXW77" s="141"/>
      <c r="UXX77" s="141"/>
      <c r="UXY77" s="141"/>
      <c r="UXZ77" s="141"/>
      <c r="UYA77" s="141"/>
      <c r="UYB77" s="141"/>
      <c r="UYC77" s="141"/>
      <c r="UYD77" s="141"/>
      <c r="UYE77" s="141"/>
      <c r="UYF77" s="141"/>
      <c r="UYG77" s="141"/>
      <c r="UYH77" s="141"/>
      <c r="UYI77" s="141"/>
      <c r="UYJ77" s="141"/>
      <c r="UYK77" s="141"/>
      <c r="UYL77" s="141"/>
      <c r="UYM77" s="141"/>
      <c r="UYN77" s="141"/>
      <c r="UYO77" s="141"/>
      <c r="UYP77" s="141"/>
      <c r="UYQ77" s="141"/>
      <c r="UYR77" s="141"/>
      <c r="UYS77" s="141"/>
      <c r="UYT77" s="141"/>
      <c r="UYU77" s="141"/>
      <c r="UYV77" s="141"/>
      <c r="UYW77" s="141"/>
      <c r="UYX77" s="141"/>
      <c r="UYY77" s="141"/>
      <c r="UYZ77" s="141"/>
      <c r="UZA77" s="141"/>
      <c r="UZB77" s="141"/>
      <c r="UZC77" s="141"/>
      <c r="UZD77" s="141"/>
      <c r="UZE77" s="141"/>
      <c r="UZF77" s="141"/>
      <c r="UZG77" s="141"/>
      <c r="UZH77" s="141"/>
      <c r="UZI77" s="141"/>
      <c r="UZJ77" s="141"/>
      <c r="UZK77" s="141"/>
      <c r="UZL77" s="141"/>
      <c r="UZM77" s="141"/>
      <c r="UZN77" s="141"/>
      <c r="UZO77" s="141"/>
      <c r="UZP77" s="141"/>
      <c r="UZQ77" s="141"/>
      <c r="UZR77" s="141"/>
      <c r="UZS77" s="141"/>
      <c r="UZT77" s="141"/>
      <c r="UZU77" s="141"/>
      <c r="UZV77" s="141"/>
      <c r="UZW77" s="141"/>
      <c r="UZX77" s="141"/>
      <c r="UZY77" s="141"/>
      <c r="UZZ77" s="141"/>
      <c r="VAA77" s="141"/>
      <c r="VAB77" s="141"/>
      <c r="VAC77" s="141"/>
      <c r="VAD77" s="141"/>
      <c r="VAE77" s="141"/>
      <c r="VAF77" s="141"/>
      <c r="VAG77" s="141"/>
      <c r="VAH77" s="141"/>
      <c r="VAI77" s="141"/>
      <c r="VAJ77" s="141"/>
      <c r="VAK77" s="141"/>
      <c r="VAL77" s="141"/>
      <c r="VAM77" s="141"/>
      <c r="VAN77" s="141"/>
      <c r="VAO77" s="141"/>
      <c r="VAP77" s="141"/>
      <c r="VAQ77" s="141"/>
      <c r="VAR77" s="141"/>
      <c r="VAS77" s="141"/>
      <c r="VAT77" s="141"/>
      <c r="VAU77" s="141"/>
      <c r="VAV77" s="141"/>
      <c r="VAW77" s="141"/>
      <c r="VAX77" s="141"/>
      <c r="VAY77" s="141"/>
      <c r="VAZ77" s="141"/>
      <c r="VBA77" s="141"/>
      <c r="VBB77" s="141"/>
      <c r="VBC77" s="141"/>
      <c r="VBD77" s="141"/>
      <c r="VBE77" s="141"/>
      <c r="VBF77" s="141"/>
      <c r="VBG77" s="141"/>
      <c r="VBH77" s="141"/>
      <c r="VBI77" s="141"/>
      <c r="VBJ77" s="141"/>
      <c r="VBK77" s="141"/>
      <c r="VBL77" s="141"/>
      <c r="VBM77" s="141"/>
      <c r="VBN77" s="141"/>
      <c r="VBO77" s="141"/>
      <c r="VBP77" s="141"/>
      <c r="VBQ77" s="141"/>
      <c r="VBR77" s="141"/>
      <c r="VBS77" s="141"/>
      <c r="VBT77" s="141"/>
      <c r="VBU77" s="141"/>
      <c r="VBV77" s="141"/>
      <c r="VBW77" s="141"/>
      <c r="VBX77" s="141"/>
      <c r="VBY77" s="141"/>
      <c r="VBZ77" s="141"/>
      <c r="VCA77" s="141"/>
      <c r="VCB77" s="141"/>
      <c r="VCC77" s="141"/>
      <c r="VCD77" s="141"/>
      <c r="VCE77" s="141"/>
      <c r="VCF77" s="141"/>
      <c r="VCG77" s="141"/>
      <c r="VCH77" s="141"/>
      <c r="VCI77" s="141"/>
      <c r="VCJ77" s="141"/>
      <c r="VCK77" s="141"/>
      <c r="VCL77" s="141"/>
      <c r="VCM77" s="141"/>
      <c r="VCN77" s="141"/>
      <c r="VCO77" s="141"/>
      <c r="VCP77" s="141"/>
      <c r="VCQ77" s="141"/>
      <c r="VCR77" s="141"/>
      <c r="VCS77" s="141"/>
      <c r="VCT77" s="141"/>
      <c r="VCU77" s="141"/>
      <c r="VCV77" s="141"/>
      <c r="VCW77" s="141"/>
      <c r="VCX77" s="141"/>
      <c r="VCY77" s="141"/>
      <c r="VCZ77" s="141"/>
      <c r="VDA77" s="141"/>
      <c r="VDB77" s="141"/>
      <c r="VDC77" s="141"/>
      <c r="VDD77" s="141"/>
      <c r="VDE77" s="141"/>
      <c r="VDF77" s="141"/>
      <c r="VDG77" s="141"/>
      <c r="VDH77" s="141"/>
      <c r="VDI77" s="141"/>
      <c r="VDJ77" s="141"/>
      <c r="VDK77" s="141"/>
      <c r="VDL77" s="141"/>
      <c r="VDM77" s="141"/>
      <c r="VDN77" s="141"/>
      <c r="VDO77" s="141"/>
      <c r="VDP77" s="141"/>
      <c r="VDQ77" s="141"/>
      <c r="VDR77" s="141"/>
      <c r="VDS77" s="141"/>
      <c r="VDT77" s="141"/>
      <c r="VDU77" s="141"/>
      <c r="VDV77" s="141"/>
      <c r="VDW77" s="141"/>
      <c r="VDX77" s="141"/>
      <c r="VDY77" s="141"/>
      <c r="VDZ77" s="141"/>
      <c r="VEA77" s="141"/>
      <c r="VEB77" s="141"/>
      <c r="VEC77" s="141"/>
      <c r="VED77" s="141"/>
      <c r="VEE77" s="141"/>
      <c r="VEF77" s="141"/>
      <c r="VEG77" s="141"/>
      <c r="VEH77" s="141"/>
      <c r="VEI77" s="141"/>
      <c r="VEJ77" s="141"/>
      <c r="VEK77" s="141"/>
      <c r="VEL77" s="141"/>
      <c r="VEM77" s="141"/>
      <c r="VEN77" s="141"/>
      <c r="VEO77" s="141"/>
      <c r="VEP77" s="141"/>
      <c r="VEQ77" s="141"/>
      <c r="VER77" s="141"/>
      <c r="VES77" s="141"/>
      <c r="VET77" s="141"/>
      <c r="VEU77" s="141"/>
      <c r="VEV77" s="141"/>
      <c r="VEW77" s="141"/>
      <c r="VEX77" s="141"/>
      <c r="VEY77" s="141"/>
      <c r="VEZ77" s="141"/>
      <c r="VFA77" s="141"/>
      <c r="VFB77" s="141"/>
      <c r="VFC77" s="141"/>
      <c r="VFD77" s="141"/>
      <c r="VFE77" s="141"/>
      <c r="VFF77" s="141"/>
      <c r="VFG77" s="141"/>
      <c r="VFH77" s="141"/>
      <c r="VFI77" s="141"/>
      <c r="VFJ77" s="141"/>
      <c r="VFK77" s="141"/>
      <c r="VFL77" s="141"/>
      <c r="VFM77" s="141"/>
      <c r="VFN77" s="141"/>
      <c r="VFO77" s="141"/>
      <c r="VFP77" s="141"/>
      <c r="VFQ77" s="141"/>
      <c r="VFR77" s="141"/>
      <c r="VFS77" s="141"/>
      <c r="VFT77" s="141"/>
      <c r="VFU77" s="141"/>
      <c r="VFV77" s="141"/>
      <c r="VFW77" s="141"/>
      <c r="VFX77" s="141"/>
      <c r="VFY77" s="141"/>
      <c r="VFZ77" s="141"/>
      <c r="VGA77" s="141"/>
      <c r="VGB77" s="141"/>
      <c r="VGC77" s="141"/>
      <c r="VGD77" s="141"/>
      <c r="VGE77" s="141"/>
      <c r="VGF77" s="141"/>
      <c r="VGG77" s="141"/>
      <c r="VGH77" s="141"/>
      <c r="VGI77" s="141"/>
      <c r="VGJ77" s="141"/>
      <c r="VGK77" s="141"/>
      <c r="VGL77" s="141"/>
      <c r="VGM77" s="141"/>
      <c r="VGN77" s="141"/>
      <c r="VGO77" s="141"/>
      <c r="VGP77" s="141"/>
      <c r="VGQ77" s="141"/>
      <c r="VGR77" s="141"/>
      <c r="VGS77" s="141"/>
      <c r="VGT77" s="141"/>
      <c r="VGU77" s="141"/>
      <c r="VGV77" s="141"/>
      <c r="VGW77" s="141"/>
      <c r="VGX77" s="141"/>
      <c r="VGY77" s="141"/>
      <c r="VGZ77" s="141"/>
      <c r="VHA77" s="141"/>
      <c r="VHB77" s="141"/>
      <c r="VHC77" s="141"/>
      <c r="VHD77" s="141"/>
      <c r="VHE77" s="141"/>
      <c r="VHF77" s="141"/>
      <c r="VHG77" s="141"/>
      <c r="VHH77" s="141"/>
      <c r="VHI77" s="141"/>
      <c r="VHJ77" s="141"/>
      <c r="VHK77" s="141"/>
      <c r="VHL77" s="141"/>
      <c r="VHM77" s="141"/>
      <c r="VHN77" s="141"/>
      <c r="VHO77" s="141"/>
      <c r="VHP77" s="141"/>
      <c r="VHQ77" s="141"/>
      <c r="VHR77" s="141"/>
      <c r="VHS77" s="141"/>
      <c r="VHT77" s="141"/>
      <c r="VHU77" s="141"/>
      <c r="VHV77" s="141"/>
      <c r="VHW77" s="141"/>
      <c r="VHX77" s="141"/>
      <c r="VHY77" s="141"/>
      <c r="VHZ77" s="141"/>
      <c r="VIA77" s="141"/>
      <c r="VIB77" s="141"/>
      <c r="VIC77" s="141"/>
      <c r="VID77" s="141"/>
      <c r="VIE77" s="141"/>
      <c r="VIF77" s="141"/>
      <c r="VIG77" s="141"/>
      <c r="VIH77" s="141"/>
      <c r="VII77" s="141"/>
      <c r="VIJ77" s="141"/>
      <c r="VIK77" s="141"/>
      <c r="VIL77" s="141"/>
      <c r="VIM77" s="141"/>
      <c r="VIN77" s="141"/>
      <c r="VIO77" s="141"/>
      <c r="VIP77" s="141"/>
      <c r="VIQ77" s="141"/>
      <c r="VIR77" s="141"/>
      <c r="VIS77" s="141"/>
      <c r="VIT77" s="141"/>
      <c r="VIU77" s="141"/>
      <c r="VIV77" s="141"/>
      <c r="VIW77" s="141"/>
      <c r="VIX77" s="141"/>
      <c r="VIY77" s="141"/>
      <c r="VIZ77" s="141"/>
      <c r="VJA77" s="141"/>
      <c r="VJB77" s="141"/>
      <c r="VJC77" s="141"/>
      <c r="VJD77" s="141"/>
      <c r="VJE77" s="141"/>
      <c r="VJF77" s="141"/>
      <c r="VJG77" s="141"/>
      <c r="VJH77" s="141"/>
      <c r="VJI77" s="141"/>
      <c r="VJJ77" s="141"/>
      <c r="VJK77" s="141"/>
      <c r="VJL77" s="141"/>
      <c r="VJM77" s="141"/>
      <c r="VJN77" s="141"/>
      <c r="VJO77" s="141"/>
      <c r="VJP77" s="141"/>
      <c r="VJQ77" s="141"/>
      <c r="VJR77" s="141"/>
      <c r="VJS77" s="141"/>
      <c r="VJT77" s="141"/>
      <c r="VJU77" s="141"/>
      <c r="VJV77" s="141"/>
      <c r="VJW77" s="141"/>
      <c r="VJX77" s="141"/>
      <c r="VJY77" s="141"/>
      <c r="VJZ77" s="141"/>
      <c r="VKA77" s="141"/>
      <c r="VKB77" s="141"/>
      <c r="VKC77" s="141"/>
      <c r="VKD77" s="141"/>
      <c r="VKE77" s="141"/>
      <c r="VKF77" s="141"/>
      <c r="VKG77" s="141"/>
      <c r="VKH77" s="141"/>
      <c r="VKI77" s="141"/>
      <c r="VKJ77" s="141"/>
      <c r="VKK77" s="141"/>
      <c r="VKL77" s="141"/>
      <c r="VKM77" s="141"/>
      <c r="VKN77" s="141"/>
      <c r="VKO77" s="141"/>
      <c r="VKP77" s="141"/>
      <c r="VKQ77" s="141"/>
      <c r="VKR77" s="141"/>
      <c r="VKS77" s="141"/>
      <c r="VKT77" s="141"/>
      <c r="VKU77" s="141"/>
      <c r="VKV77" s="141"/>
      <c r="VKW77" s="141"/>
      <c r="VKX77" s="141"/>
      <c r="VKY77" s="141"/>
      <c r="VKZ77" s="141"/>
      <c r="VLA77" s="141"/>
      <c r="VLB77" s="141"/>
      <c r="VLC77" s="141"/>
      <c r="VLD77" s="141"/>
      <c r="VLE77" s="141"/>
      <c r="VLF77" s="141"/>
      <c r="VLG77" s="141"/>
      <c r="VLH77" s="141"/>
      <c r="VLI77" s="141"/>
      <c r="VLJ77" s="141"/>
      <c r="VLK77" s="141"/>
      <c r="VLL77" s="141"/>
      <c r="VLM77" s="141"/>
      <c r="VLN77" s="141"/>
      <c r="VLO77" s="141"/>
      <c r="VLP77" s="141"/>
      <c r="VLQ77" s="141"/>
      <c r="VLR77" s="141"/>
      <c r="VLS77" s="141"/>
      <c r="VLT77" s="141"/>
      <c r="VLU77" s="141"/>
      <c r="VLV77" s="141"/>
      <c r="VLW77" s="141"/>
      <c r="VLX77" s="141"/>
      <c r="VLY77" s="141"/>
      <c r="VLZ77" s="141"/>
      <c r="VMA77" s="141"/>
      <c r="VMB77" s="141"/>
      <c r="VMC77" s="141"/>
      <c r="VMD77" s="141"/>
      <c r="VME77" s="141"/>
      <c r="VMF77" s="141"/>
      <c r="VMG77" s="141"/>
      <c r="VMH77" s="141"/>
      <c r="VMI77" s="141"/>
      <c r="VMJ77" s="141"/>
      <c r="VMK77" s="141"/>
      <c r="VML77" s="141"/>
      <c r="VMM77" s="141"/>
      <c r="VMN77" s="141"/>
      <c r="VMO77" s="141"/>
      <c r="VMP77" s="141"/>
      <c r="VMQ77" s="141"/>
      <c r="VMR77" s="141"/>
      <c r="VMS77" s="141"/>
      <c r="VMT77" s="141"/>
      <c r="VMU77" s="141"/>
      <c r="VMV77" s="141"/>
      <c r="VMW77" s="141"/>
      <c r="VMX77" s="141"/>
      <c r="VMY77" s="141"/>
      <c r="VMZ77" s="141"/>
      <c r="VNA77" s="141"/>
      <c r="VNB77" s="141"/>
      <c r="VNC77" s="141"/>
      <c r="VND77" s="141"/>
      <c r="VNE77" s="141"/>
      <c r="VNF77" s="141"/>
      <c r="VNG77" s="141"/>
      <c r="VNH77" s="141"/>
      <c r="VNI77" s="141"/>
      <c r="VNJ77" s="141"/>
      <c r="VNK77" s="141"/>
      <c r="VNL77" s="141"/>
      <c r="VNM77" s="141"/>
      <c r="VNN77" s="141"/>
      <c r="VNO77" s="141"/>
      <c r="VNP77" s="141"/>
      <c r="VNQ77" s="141"/>
      <c r="VNR77" s="141"/>
      <c r="VNS77" s="141"/>
      <c r="VNT77" s="141"/>
      <c r="VNU77" s="141"/>
      <c r="VNV77" s="141"/>
      <c r="VNW77" s="141"/>
      <c r="VNX77" s="141"/>
      <c r="VNY77" s="141"/>
      <c r="VNZ77" s="141"/>
      <c r="VOA77" s="141"/>
      <c r="VOB77" s="141"/>
      <c r="VOC77" s="141"/>
      <c r="VOD77" s="141"/>
      <c r="VOE77" s="141"/>
      <c r="VOF77" s="141"/>
      <c r="VOG77" s="141"/>
      <c r="VOH77" s="141"/>
      <c r="VOI77" s="141"/>
      <c r="VOJ77" s="141"/>
      <c r="VOK77" s="141"/>
      <c r="VOL77" s="141"/>
      <c r="VOM77" s="141"/>
      <c r="VON77" s="141"/>
      <c r="VOO77" s="141"/>
      <c r="VOP77" s="141"/>
      <c r="VOQ77" s="141"/>
      <c r="VOR77" s="141"/>
      <c r="VOS77" s="141"/>
      <c r="VOT77" s="141"/>
      <c r="VOU77" s="141"/>
      <c r="VOV77" s="141"/>
      <c r="VOW77" s="141"/>
      <c r="VOX77" s="141"/>
      <c r="VOY77" s="141"/>
      <c r="VOZ77" s="141"/>
      <c r="VPA77" s="141"/>
      <c r="VPB77" s="141"/>
      <c r="VPC77" s="141"/>
      <c r="VPD77" s="141"/>
      <c r="VPE77" s="141"/>
      <c r="VPF77" s="141"/>
      <c r="VPG77" s="141"/>
      <c r="VPH77" s="141"/>
      <c r="VPI77" s="141"/>
      <c r="VPJ77" s="141"/>
      <c r="VPK77" s="141"/>
      <c r="VPL77" s="141"/>
      <c r="VPM77" s="141"/>
      <c r="VPN77" s="141"/>
      <c r="VPO77" s="141"/>
      <c r="VPP77" s="141"/>
      <c r="VPQ77" s="141"/>
      <c r="VPR77" s="141"/>
      <c r="VPS77" s="141"/>
      <c r="VPT77" s="141"/>
      <c r="VPU77" s="141"/>
      <c r="VPV77" s="141"/>
      <c r="VPW77" s="141"/>
      <c r="VPX77" s="141"/>
      <c r="VPY77" s="141"/>
      <c r="VPZ77" s="141"/>
      <c r="VQA77" s="141"/>
      <c r="VQB77" s="141"/>
      <c r="VQC77" s="141"/>
      <c r="VQD77" s="141"/>
      <c r="VQE77" s="141"/>
      <c r="VQF77" s="141"/>
      <c r="VQG77" s="141"/>
      <c r="VQH77" s="141"/>
      <c r="VQI77" s="141"/>
      <c r="VQJ77" s="141"/>
      <c r="VQK77" s="141"/>
      <c r="VQL77" s="141"/>
      <c r="VQM77" s="141"/>
      <c r="VQN77" s="141"/>
      <c r="VQO77" s="141"/>
      <c r="VQP77" s="141"/>
      <c r="VQQ77" s="141"/>
      <c r="VQR77" s="141"/>
      <c r="VQS77" s="141"/>
      <c r="VQT77" s="141"/>
      <c r="VQU77" s="141"/>
      <c r="VQV77" s="141"/>
      <c r="VQW77" s="141"/>
      <c r="VQX77" s="141"/>
      <c r="VQY77" s="141"/>
      <c r="VQZ77" s="141"/>
      <c r="VRA77" s="141"/>
      <c r="VRB77" s="141"/>
      <c r="VRC77" s="141"/>
      <c r="VRD77" s="141"/>
      <c r="VRE77" s="141"/>
      <c r="VRF77" s="141"/>
      <c r="VRG77" s="141"/>
      <c r="VRH77" s="141"/>
      <c r="VRI77" s="141"/>
      <c r="VRJ77" s="141"/>
      <c r="VRK77" s="141"/>
      <c r="VRL77" s="141"/>
      <c r="VRM77" s="141"/>
      <c r="VRN77" s="141"/>
      <c r="VRO77" s="141"/>
      <c r="VRP77" s="141"/>
      <c r="VRQ77" s="141"/>
      <c r="VRR77" s="141"/>
      <c r="VRS77" s="141"/>
      <c r="VRT77" s="141"/>
      <c r="VRU77" s="141"/>
      <c r="VRV77" s="141"/>
      <c r="VRW77" s="141"/>
      <c r="VRX77" s="141"/>
      <c r="VRY77" s="141"/>
      <c r="VRZ77" s="141"/>
      <c r="VSA77" s="141"/>
      <c r="VSB77" s="141"/>
      <c r="VSC77" s="141"/>
      <c r="VSD77" s="141"/>
      <c r="VSE77" s="141"/>
      <c r="VSF77" s="141"/>
      <c r="VSG77" s="141"/>
      <c r="VSH77" s="141"/>
      <c r="VSI77" s="141"/>
      <c r="VSJ77" s="141"/>
      <c r="VSK77" s="141"/>
      <c r="VSL77" s="141"/>
      <c r="VSM77" s="141"/>
      <c r="VSN77" s="141"/>
      <c r="VSO77" s="141"/>
      <c r="VSP77" s="141"/>
      <c r="VSQ77" s="141"/>
      <c r="VSR77" s="141"/>
      <c r="VSS77" s="141"/>
      <c r="VST77" s="141"/>
      <c r="VSU77" s="141"/>
      <c r="VSV77" s="141"/>
      <c r="VSW77" s="141"/>
      <c r="VSX77" s="141"/>
      <c r="VSY77" s="141"/>
      <c r="VSZ77" s="141"/>
      <c r="VTA77" s="141"/>
      <c r="VTB77" s="141"/>
      <c r="VTC77" s="141"/>
      <c r="VTD77" s="141"/>
      <c r="VTE77" s="141"/>
      <c r="VTF77" s="141"/>
      <c r="VTG77" s="141"/>
      <c r="VTH77" s="141"/>
      <c r="VTI77" s="141"/>
      <c r="VTJ77" s="141"/>
      <c r="VTK77" s="141"/>
      <c r="VTL77" s="141"/>
      <c r="VTM77" s="141"/>
      <c r="VTN77" s="141"/>
      <c r="VTO77" s="141"/>
      <c r="VTP77" s="141"/>
      <c r="VTQ77" s="141"/>
      <c r="VTR77" s="141"/>
      <c r="VTS77" s="141"/>
      <c r="VTT77" s="141"/>
      <c r="VTU77" s="141"/>
      <c r="VTV77" s="141"/>
      <c r="VTW77" s="141"/>
      <c r="VTX77" s="141"/>
      <c r="VTY77" s="141"/>
      <c r="VTZ77" s="141"/>
      <c r="VUA77" s="141"/>
      <c r="VUB77" s="141"/>
      <c r="VUC77" s="141"/>
      <c r="VUD77" s="141"/>
      <c r="VUE77" s="141"/>
      <c r="VUF77" s="141"/>
      <c r="VUG77" s="141"/>
      <c r="VUH77" s="141"/>
      <c r="VUI77" s="141"/>
      <c r="VUJ77" s="141"/>
      <c r="VUK77" s="141"/>
      <c r="VUL77" s="141"/>
      <c r="VUM77" s="141"/>
      <c r="VUN77" s="141"/>
      <c r="VUO77" s="141"/>
      <c r="VUP77" s="141"/>
      <c r="VUQ77" s="141"/>
      <c r="VUR77" s="141"/>
      <c r="VUS77" s="141"/>
      <c r="VUT77" s="141"/>
      <c r="VUU77" s="141"/>
      <c r="VUV77" s="141"/>
      <c r="VUW77" s="141"/>
      <c r="VUX77" s="141"/>
      <c r="VUY77" s="141"/>
      <c r="VUZ77" s="141"/>
      <c r="VVA77" s="141"/>
      <c r="VVB77" s="141"/>
      <c r="VVC77" s="141"/>
      <c r="VVD77" s="141"/>
      <c r="VVE77" s="141"/>
      <c r="VVF77" s="141"/>
      <c r="VVG77" s="141"/>
      <c r="VVH77" s="141"/>
      <c r="VVI77" s="141"/>
      <c r="VVJ77" s="141"/>
      <c r="VVK77" s="141"/>
      <c r="VVL77" s="141"/>
      <c r="VVM77" s="141"/>
      <c r="VVN77" s="141"/>
      <c r="VVO77" s="141"/>
      <c r="VVP77" s="141"/>
      <c r="VVQ77" s="141"/>
      <c r="VVR77" s="141"/>
      <c r="VVS77" s="141"/>
      <c r="VVT77" s="141"/>
      <c r="VVU77" s="141"/>
      <c r="VVV77" s="141"/>
      <c r="VVW77" s="141"/>
      <c r="VVX77" s="141"/>
      <c r="VVY77" s="141"/>
      <c r="VVZ77" s="141"/>
      <c r="VWA77" s="141"/>
      <c r="VWB77" s="141"/>
      <c r="VWC77" s="141"/>
      <c r="VWD77" s="141"/>
      <c r="VWE77" s="141"/>
      <c r="VWF77" s="141"/>
      <c r="VWG77" s="141"/>
      <c r="VWH77" s="141"/>
      <c r="VWI77" s="141"/>
      <c r="VWJ77" s="141"/>
      <c r="VWK77" s="141"/>
      <c r="VWL77" s="141"/>
      <c r="VWM77" s="141"/>
      <c r="VWN77" s="141"/>
      <c r="VWO77" s="141"/>
      <c r="VWP77" s="141"/>
      <c r="VWQ77" s="141"/>
      <c r="VWR77" s="141"/>
      <c r="VWS77" s="141"/>
      <c r="VWT77" s="141"/>
      <c r="VWU77" s="141"/>
      <c r="VWV77" s="141"/>
      <c r="VWW77" s="141"/>
      <c r="VWX77" s="141"/>
      <c r="VWY77" s="141"/>
      <c r="VWZ77" s="141"/>
      <c r="VXA77" s="141"/>
      <c r="VXB77" s="141"/>
      <c r="VXC77" s="141"/>
      <c r="VXD77" s="141"/>
      <c r="VXE77" s="141"/>
      <c r="VXF77" s="141"/>
      <c r="VXG77" s="141"/>
      <c r="VXH77" s="141"/>
      <c r="VXI77" s="141"/>
      <c r="VXJ77" s="141"/>
      <c r="VXK77" s="141"/>
      <c r="VXL77" s="141"/>
      <c r="VXM77" s="141"/>
      <c r="VXN77" s="141"/>
      <c r="VXO77" s="141"/>
      <c r="VXP77" s="141"/>
      <c r="VXQ77" s="141"/>
      <c r="VXR77" s="141"/>
      <c r="VXS77" s="141"/>
      <c r="VXT77" s="141"/>
      <c r="VXU77" s="141"/>
      <c r="VXV77" s="141"/>
      <c r="VXW77" s="141"/>
      <c r="VXX77" s="141"/>
      <c r="VXY77" s="141"/>
      <c r="VXZ77" s="141"/>
      <c r="VYA77" s="141"/>
      <c r="VYB77" s="141"/>
      <c r="VYC77" s="141"/>
      <c r="VYD77" s="141"/>
      <c r="VYE77" s="141"/>
      <c r="VYF77" s="141"/>
      <c r="VYG77" s="141"/>
      <c r="VYH77" s="141"/>
      <c r="VYI77" s="141"/>
      <c r="VYJ77" s="141"/>
      <c r="VYK77" s="141"/>
      <c r="VYL77" s="141"/>
      <c r="VYM77" s="141"/>
      <c r="VYN77" s="141"/>
      <c r="VYO77" s="141"/>
      <c r="VYP77" s="141"/>
      <c r="VYQ77" s="141"/>
      <c r="VYR77" s="141"/>
      <c r="VYS77" s="141"/>
      <c r="VYT77" s="141"/>
      <c r="VYU77" s="141"/>
      <c r="VYV77" s="141"/>
      <c r="VYW77" s="141"/>
      <c r="VYX77" s="141"/>
      <c r="VYY77" s="141"/>
      <c r="VYZ77" s="141"/>
      <c r="VZA77" s="141"/>
      <c r="VZB77" s="141"/>
      <c r="VZC77" s="141"/>
      <c r="VZD77" s="141"/>
      <c r="VZE77" s="141"/>
      <c r="VZF77" s="141"/>
      <c r="VZG77" s="141"/>
      <c r="VZH77" s="141"/>
      <c r="VZI77" s="141"/>
      <c r="VZJ77" s="141"/>
      <c r="VZK77" s="141"/>
      <c r="VZL77" s="141"/>
      <c r="VZM77" s="141"/>
      <c r="VZN77" s="141"/>
      <c r="VZO77" s="141"/>
      <c r="VZP77" s="141"/>
      <c r="VZQ77" s="141"/>
      <c r="VZR77" s="141"/>
      <c r="VZS77" s="141"/>
      <c r="VZT77" s="141"/>
      <c r="VZU77" s="141"/>
      <c r="VZV77" s="141"/>
      <c r="VZW77" s="141"/>
      <c r="VZX77" s="141"/>
      <c r="VZY77" s="141"/>
      <c r="VZZ77" s="141"/>
      <c r="WAA77" s="141"/>
      <c r="WAB77" s="141"/>
      <c r="WAC77" s="141"/>
      <c r="WAD77" s="141"/>
      <c r="WAE77" s="141"/>
      <c r="WAF77" s="141"/>
      <c r="WAG77" s="141"/>
      <c r="WAH77" s="141"/>
      <c r="WAI77" s="141"/>
      <c r="WAJ77" s="141"/>
      <c r="WAK77" s="141"/>
      <c r="WAL77" s="141"/>
      <c r="WAM77" s="141"/>
      <c r="WAN77" s="141"/>
      <c r="WAO77" s="141"/>
      <c r="WAP77" s="141"/>
      <c r="WAQ77" s="141"/>
      <c r="WAR77" s="141"/>
      <c r="WAS77" s="141"/>
      <c r="WAT77" s="141"/>
      <c r="WAU77" s="141"/>
      <c r="WAV77" s="141"/>
      <c r="WAW77" s="141"/>
      <c r="WAX77" s="141"/>
      <c r="WAY77" s="141"/>
      <c r="WAZ77" s="141"/>
      <c r="WBA77" s="141"/>
      <c r="WBB77" s="141"/>
      <c r="WBC77" s="141"/>
      <c r="WBD77" s="141"/>
      <c r="WBE77" s="141"/>
      <c r="WBF77" s="141"/>
      <c r="WBG77" s="141"/>
      <c r="WBH77" s="141"/>
      <c r="WBI77" s="141"/>
      <c r="WBJ77" s="141"/>
      <c r="WBK77" s="141"/>
      <c r="WBL77" s="141"/>
      <c r="WBM77" s="141"/>
      <c r="WBN77" s="141"/>
      <c r="WBO77" s="141"/>
      <c r="WBP77" s="141"/>
      <c r="WBQ77" s="141"/>
      <c r="WBR77" s="141"/>
      <c r="WBS77" s="141"/>
      <c r="WBT77" s="141"/>
      <c r="WBU77" s="141"/>
      <c r="WBV77" s="141"/>
      <c r="WBW77" s="141"/>
      <c r="WBX77" s="141"/>
      <c r="WBY77" s="141"/>
      <c r="WBZ77" s="141"/>
      <c r="WCA77" s="141"/>
      <c r="WCB77" s="141"/>
      <c r="WCC77" s="141"/>
      <c r="WCD77" s="141"/>
      <c r="WCE77" s="141"/>
      <c r="WCF77" s="141"/>
      <c r="WCG77" s="141"/>
      <c r="WCH77" s="141"/>
      <c r="WCI77" s="141"/>
      <c r="WCJ77" s="141"/>
      <c r="WCK77" s="141"/>
      <c r="WCL77" s="141"/>
      <c r="WCM77" s="141"/>
      <c r="WCN77" s="141"/>
      <c r="WCO77" s="141"/>
      <c r="WCP77" s="141"/>
      <c r="WCQ77" s="141"/>
      <c r="WCR77" s="141"/>
      <c r="WCS77" s="141"/>
      <c r="WCT77" s="141"/>
      <c r="WCU77" s="141"/>
      <c r="WCV77" s="141"/>
      <c r="WCW77" s="141"/>
      <c r="WCX77" s="141"/>
      <c r="WCY77" s="141"/>
      <c r="WCZ77" s="141"/>
      <c r="WDA77" s="141"/>
      <c r="WDB77" s="141"/>
      <c r="WDC77" s="141"/>
      <c r="WDD77" s="141"/>
      <c r="WDE77" s="141"/>
      <c r="WDF77" s="141"/>
      <c r="WDG77" s="141"/>
      <c r="WDH77" s="141"/>
      <c r="WDI77" s="141"/>
      <c r="WDJ77" s="141"/>
      <c r="WDK77" s="141"/>
      <c r="WDL77" s="141"/>
      <c r="WDM77" s="141"/>
      <c r="WDN77" s="141"/>
      <c r="WDO77" s="141"/>
      <c r="WDP77" s="141"/>
      <c r="WDQ77" s="141"/>
      <c r="WDR77" s="141"/>
      <c r="WDS77" s="141"/>
      <c r="WDT77" s="141"/>
      <c r="WDU77" s="141"/>
      <c r="WDV77" s="141"/>
      <c r="WDW77" s="141"/>
      <c r="WDX77" s="141"/>
      <c r="WDY77" s="141"/>
      <c r="WDZ77" s="141"/>
      <c r="WEA77" s="141"/>
      <c r="WEB77" s="141"/>
      <c r="WEC77" s="141"/>
      <c r="WED77" s="141"/>
      <c r="WEE77" s="141"/>
      <c r="WEF77" s="141"/>
      <c r="WEG77" s="141"/>
      <c r="WEH77" s="141"/>
      <c r="WEI77" s="141"/>
      <c r="WEJ77" s="141"/>
      <c r="WEK77" s="141"/>
      <c r="WEL77" s="141"/>
      <c r="WEM77" s="141"/>
      <c r="WEN77" s="141"/>
      <c r="WEO77" s="141"/>
      <c r="WEP77" s="141"/>
      <c r="WEQ77" s="141"/>
      <c r="WER77" s="141"/>
      <c r="WES77" s="141"/>
      <c r="WET77" s="141"/>
      <c r="WEU77" s="141"/>
      <c r="WEV77" s="141"/>
      <c r="WEW77" s="141"/>
      <c r="WEX77" s="141"/>
      <c r="WEY77" s="141"/>
      <c r="WEZ77" s="141"/>
      <c r="WFA77" s="141"/>
      <c r="WFB77" s="141"/>
      <c r="WFC77" s="141"/>
      <c r="WFD77" s="141"/>
      <c r="WFE77" s="141"/>
      <c r="WFF77" s="141"/>
      <c r="WFG77" s="141"/>
      <c r="WFH77" s="141"/>
      <c r="WFI77" s="141"/>
      <c r="WFJ77" s="141"/>
      <c r="WFK77" s="141"/>
      <c r="WFL77" s="141"/>
      <c r="WFM77" s="141"/>
      <c r="WFN77" s="141"/>
      <c r="WFO77" s="141"/>
      <c r="WFP77" s="141"/>
      <c r="WFQ77" s="141"/>
      <c r="WFR77" s="141"/>
      <c r="WFS77" s="141"/>
      <c r="WFT77" s="141"/>
      <c r="WFU77" s="141"/>
      <c r="WFV77" s="141"/>
      <c r="WFW77" s="141"/>
      <c r="WFX77" s="141"/>
      <c r="WFY77" s="141"/>
      <c r="WFZ77" s="141"/>
      <c r="WGA77" s="141"/>
      <c r="WGB77" s="141"/>
      <c r="WGC77" s="141"/>
      <c r="WGD77" s="141"/>
      <c r="WGE77" s="141"/>
      <c r="WGF77" s="141"/>
      <c r="WGG77" s="141"/>
      <c r="WGH77" s="141"/>
      <c r="WGI77" s="141"/>
      <c r="WGJ77" s="141"/>
      <c r="WGK77" s="141"/>
      <c r="WGL77" s="141"/>
      <c r="WGM77" s="141"/>
      <c r="WGN77" s="141"/>
      <c r="WGO77" s="141"/>
      <c r="WGP77" s="141"/>
      <c r="WGQ77" s="141"/>
      <c r="WGR77" s="141"/>
      <c r="WGS77" s="141"/>
      <c r="WGT77" s="141"/>
      <c r="WGU77" s="141"/>
      <c r="WGV77" s="141"/>
      <c r="WGW77" s="141"/>
      <c r="WGX77" s="141"/>
      <c r="WGY77" s="141"/>
      <c r="WGZ77" s="141"/>
      <c r="WHA77" s="141"/>
      <c r="WHB77" s="141"/>
      <c r="WHC77" s="141"/>
      <c r="WHD77" s="141"/>
      <c r="WHE77" s="141"/>
      <c r="WHF77" s="141"/>
      <c r="WHG77" s="141"/>
      <c r="WHH77" s="141"/>
      <c r="WHI77" s="141"/>
      <c r="WHJ77" s="141"/>
      <c r="WHK77" s="141"/>
      <c r="WHL77" s="141"/>
      <c r="WHM77" s="141"/>
      <c r="WHN77" s="141"/>
      <c r="WHO77" s="141"/>
      <c r="WHP77" s="141"/>
      <c r="WHQ77" s="141"/>
      <c r="WHR77" s="141"/>
      <c r="WHS77" s="141"/>
      <c r="WHT77" s="141"/>
      <c r="WHU77" s="141"/>
      <c r="WHV77" s="141"/>
      <c r="WHW77" s="141"/>
      <c r="WHX77" s="141"/>
      <c r="WHY77" s="141"/>
      <c r="WHZ77" s="141"/>
      <c r="WIA77" s="141"/>
      <c r="WIB77" s="141"/>
      <c r="WIC77" s="141"/>
      <c r="WID77" s="141"/>
      <c r="WIE77" s="141"/>
      <c r="WIF77" s="141"/>
      <c r="WIG77" s="141"/>
      <c r="WIH77" s="141"/>
      <c r="WII77" s="141"/>
      <c r="WIJ77" s="141"/>
      <c r="WIK77" s="141"/>
      <c r="WIL77" s="141"/>
      <c r="WIM77" s="141"/>
      <c r="WIN77" s="141"/>
      <c r="WIO77" s="141"/>
      <c r="WIP77" s="141"/>
      <c r="WIQ77" s="141"/>
      <c r="WIR77" s="141"/>
      <c r="WIS77" s="141"/>
      <c r="WIT77" s="141"/>
      <c r="WIU77" s="141"/>
      <c r="WIV77" s="141"/>
      <c r="WIW77" s="141"/>
      <c r="WIX77" s="141"/>
      <c r="WIY77" s="141"/>
      <c r="WIZ77" s="141"/>
      <c r="WJA77" s="141"/>
      <c r="WJB77" s="141"/>
      <c r="WJC77" s="141"/>
      <c r="WJD77" s="141"/>
      <c r="WJE77" s="141"/>
      <c r="WJF77" s="141"/>
      <c r="WJG77" s="141"/>
      <c r="WJH77" s="141"/>
      <c r="WJI77" s="141"/>
      <c r="WJJ77" s="141"/>
      <c r="WJK77" s="141"/>
      <c r="WJL77" s="141"/>
      <c r="WJM77" s="141"/>
      <c r="WJN77" s="141"/>
      <c r="WJO77" s="141"/>
      <c r="WJP77" s="141"/>
      <c r="WJQ77" s="141"/>
      <c r="WJR77" s="141"/>
      <c r="WJS77" s="141"/>
      <c r="WJT77" s="141"/>
      <c r="WJU77" s="141"/>
      <c r="WJV77" s="141"/>
      <c r="WJW77" s="141"/>
      <c r="WJX77" s="141"/>
      <c r="WJY77" s="141"/>
      <c r="WJZ77" s="141"/>
      <c r="WKA77" s="141"/>
      <c r="WKB77" s="141"/>
      <c r="WKC77" s="141"/>
      <c r="WKD77" s="141"/>
      <c r="WKE77" s="141"/>
      <c r="WKF77" s="141"/>
      <c r="WKG77" s="141"/>
      <c r="WKH77" s="141"/>
      <c r="WKI77" s="141"/>
      <c r="WKJ77" s="141"/>
      <c r="WKK77" s="141"/>
      <c r="WKL77" s="141"/>
      <c r="WKM77" s="141"/>
      <c r="WKN77" s="141"/>
      <c r="WKO77" s="141"/>
      <c r="WKP77" s="141"/>
      <c r="WKQ77" s="141"/>
      <c r="WKR77" s="141"/>
      <c r="WKS77" s="141"/>
      <c r="WKT77" s="141"/>
      <c r="WKU77" s="141"/>
      <c r="WKV77" s="141"/>
      <c r="WKW77" s="141"/>
      <c r="WKX77" s="141"/>
      <c r="WKY77" s="141"/>
      <c r="WKZ77" s="141"/>
      <c r="WLA77" s="141"/>
      <c r="WLB77" s="141"/>
      <c r="WLC77" s="141"/>
      <c r="WLD77" s="141"/>
      <c r="WLE77" s="141"/>
      <c r="WLF77" s="141"/>
      <c r="WLG77" s="141"/>
      <c r="WLH77" s="141"/>
      <c r="WLI77" s="141"/>
      <c r="WLJ77" s="141"/>
      <c r="WLK77" s="141"/>
      <c r="WLL77" s="141"/>
      <c r="WLM77" s="141"/>
      <c r="WLN77" s="141"/>
      <c r="WLO77" s="141"/>
      <c r="WLP77" s="141"/>
      <c r="WLQ77" s="141"/>
      <c r="WLR77" s="141"/>
      <c r="WLS77" s="141"/>
      <c r="WLT77" s="141"/>
      <c r="WLU77" s="141"/>
      <c r="WLV77" s="141"/>
      <c r="WLW77" s="141"/>
      <c r="WLX77" s="141"/>
      <c r="WLY77" s="141"/>
      <c r="WLZ77" s="141"/>
      <c r="WMA77" s="141"/>
      <c r="WMB77" s="141"/>
      <c r="WMC77" s="141"/>
      <c r="WMD77" s="141"/>
      <c r="WME77" s="141"/>
      <c r="WMF77" s="141"/>
      <c r="WMG77" s="141"/>
      <c r="WMH77" s="141"/>
      <c r="WMI77" s="141"/>
      <c r="WMJ77" s="141"/>
      <c r="WMK77" s="141"/>
      <c r="WML77" s="141"/>
      <c r="WMM77" s="141"/>
      <c r="WMN77" s="141"/>
      <c r="WMO77" s="141"/>
      <c r="WMP77" s="141"/>
      <c r="WMQ77" s="141"/>
      <c r="WMR77" s="141"/>
      <c r="WMS77" s="141"/>
      <c r="WMT77" s="141"/>
      <c r="WMU77" s="141"/>
      <c r="WMV77" s="141"/>
      <c r="WMW77" s="141"/>
      <c r="WMX77" s="141"/>
      <c r="WMY77" s="141"/>
      <c r="WMZ77" s="141"/>
      <c r="WNA77" s="141"/>
      <c r="WNB77" s="141"/>
      <c r="WNC77" s="141"/>
      <c r="WND77" s="141"/>
      <c r="WNE77" s="141"/>
      <c r="WNF77" s="141"/>
      <c r="WNG77" s="141"/>
      <c r="WNH77" s="141"/>
      <c r="WNI77" s="141"/>
      <c r="WNJ77" s="141"/>
      <c r="WNK77" s="141"/>
      <c r="WNL77" s="141"/>
      <c r="WNM77" s="141"/>
      <c r="WNN77" s="141"/>
      <c r="WNO77" s="141"/>
      <c r="WNP77" s="141"/>
      <c r="WNQ77" s="141"/>
      <c r="WNR77" s="141"/>
      <c r="WNS77" s="141"/>
      <c r="WNT77" s="141"/>
      <c r="WNU77" s="141"/>
      <c r="WNV77" s="141"/>
      <c r="WNW77" s="141"/>
      <c r="WNX77" s="141"/>
      <c r="WNY77" s="141"/>
      <c r="WNZ77" s="141"/>
      <c r="WOA77" s="141"/>
      <c r="WOB77" s="141"/>
      <c r="WOC77" s="141"/>
      <c r="WOD77" s="141"/>
      <c r="WOE77" s="141"/>
      <c r="WOF77" s="141"/>
      <c r="WOG77" s="141"/>
      <c r="WOH77" s="141"/>
      <c r="WOI77" s="141"/>
      <c r="WOJ77" s="141"/>
      <c r="WOK77" s="141"/>
      <c r="WOL77" s="141"/>
      <c r="WOM77" s="141"/>
      <c r="WON77" s="141"/>
      <c r="WOO77" s="141"/>
      <c r="WOP77" s="141"/>
      <c r="WOQ77" s="141"/>
      <c r="WOR77" s="141"/>
      <c r="WOS77" s="141"/>
      <c r="WOT77" s="141"/>
      <c r="WOU77" s="141"/>
      <c r="WOV77" s="141"/>
      <c r="WOW77" s="141"/>
      <c r="WOX77" s="141"/>
      <c r="WOY77" s="141"/>
      <c r="WOZ77" s="141"/>
      <c r="WPA77" s="141"/>
      <c r="WPB77" s="141"/>
      <c r="WPC77" s="141"/>
      <c r="WPD77" s="141"/>
      <c r="WPE77" s="141"/>
      <c r="WPF77" s="141"/>
      <c r="WPG77" s="141"/>
      <c r="WPH77" s="141"/>
      <c r="WPI77" s="141"/>
      <c r="WPJ77" s="141"/>
      <c r="WPK77" s="141"/>
      <c r="WPL77" s="141"/>
      <c r="WPM77" s="141"/>
      <c r="WPN77" s="141"/>
      <c r="WPO77" s="141"/>
      <c r="WPP77" s="141"/>
      <c r="WPQ77" s="141"/>
      <c r="WPR77" s="141"/>
      <c r="WPS77" s="141"/>
      <c r="WPT77" s="141"/>
      <c r="WPU77" s="141"/>
      <c r="WPV77" s="141"/>
      <c r="WPW77" s="141"/>
      <c r="WPX77" s="141"/>
      <c r="WPY77" s="141"/>
      <c r="WPZ77" s="141"/>
      <c r="WQA77" s="141"/>
      <c r="WQB77" s="141"/>
      <c r="WQC77" s="141"/>
      <c r="WQD77" s="141"/>
      <c r="WQE77" s="141"/>
      <c r="WQF77" s="141"/>
      <c r="WQG77" s="141"/>
      <c r="WQH77" s="141"/>
      <c r="WQI77" s="141"/>
      <c r="WQJ77" s="141"/>
      <c r="WQK77" s="141"/>
      <c r="WQL77" s="141"/>
      <c r="WQM77" s="141"/>
      <c r="WQN77" s="141"/>
      <c r="WQO77" s="141"/>
      <c r="WQP77" s="141"/>
      <c r="WQQ77" s="141"/>
      <c r="WQR77" s="141"/>
      <c r="WQS77" s="141"/>
      <c r="WQT77" s="141"/>
      <c r="WQU77" s="141"/>
      <c r="WQV77" s="141"/>
      <c r="WQW77" s="141"/>
      <c r="WQX77" s="141"/>
      <c r="WQY77" s="141"/>
      <c r="WQZ77" s="141"/>
      <c r="WRA77" s="141"/>
      <c r="WRB77" s="141"/>
      <c r="WRC77" s="141"/>
      <c r="WRD77" s="141"/>
      <c r="WRE77" s="141"/>
      <c r="WRF77" s="141"/>
      <c r="WRG77" s="141"/>
      <c r="WRH77" s="141"/>
      <c r="WRI77" s="141"/>
      <c r="WRJ77" s="141"/>
      <c r="WRK77" s="141"/>
      <c r="WRL77" s="141"/>
      <c r="WRM77" s="141"/>
      <c r="WRN77" s="141"/>
      <c r="WRO77" s="141"/>
      <c r="WRP77" s="141"/>
      <c r="WRQ77" s="141"/>
      <c r="WRR77" s="141"/>
      <c r="WRS77" s="141"/>
      <c r="WRT77" s="141"/>
      <c r="WRU77" s="141"/>
      <c r="WRV77" s="141"/>
      <c r="WRW77" s="141"/>
      <c r="WRX77" s="141"/>
      <c r="WRY77" s="141"/>
      <c r="WRZ77" s="141"/>
      <c r="WSA77" s="141"/>
      <c r="WSB77" s="141"/>
      <c r="WSC77" s="141"/>
      <c r="WSD77" s="141"/>
      <c r="WSE77" s="141"/>
      <c r="WSF77" s="141"/>
      <c r="WSG77" s="141"/>
      <c r="WSH77" s="141"/>
      <c r="WSI77" s="141"/>
      <c r="WSJ77" s="141"/>
      <c r="WSK77" s="141"/>
      <c r="WSL77" s="141"/>
      <c r="WSM77" s="141"/>
      <c r="WSN77" s="141"/>
      <c r="WSO77" s="141"/>
      <c r="WSP77" s="141"/>
      <c r="WSQ77" s="141"/>
      <c r="WSR77" s="141"/>
      <c r="WSS77" s="141"/>
      <c r="WST77" s="141"/>
      <c r="WSU77" s="141"/>
      <c r="WSV77" s="141"/>
      <c r="WSW77" s="141"/>
      <c r="WSX77" s="141"/>
      <c r="WSY77" s="141"/>
      <c r="WSZ77" s="141"/>
      <c r="WTA77" s="141"/>
      <c r="WTB77" s="141"/>
      <c r="WTC77" s="141"/>
      <c r="WTD77" s="141"/>
      <c r="WTE77" s="141"/>
      <c r="WTF77" s="141"/>
      <c r="WTG77" s="141"/>
      <c r="WTH77" s="141"/>
      <c r="WTI77" s="141"/>
      <c r="WTJ77" s="141"/>
      <c r="WTK77" s="141"/>
      <c r="WTL77" s="141"/>
      <c r="WTM77" s="141"/>
      <c r="WTN77" s="141"/>
      <c r="WTO77" s="141"/>
      <c r="WTP77" s="141"/>
      <c r="WTQ77" s="141"/>
      <c r="WTR77" s="141"/>
      <c r="WTS77" s="141"/>
      <c r="WTT77" s="141"/>
      <c r="WTU77" s="141"/>
      <c r="WTV77" s="141"/>
      <c r="WTW77" s="141"/>
      <c r="WTX77" s="141"/>
      <c r="WTY77" s="141"/>
      <c r="WTZ77" s="141"/>
      <c r="WUA77" s="141"/>
      <c r="WUB77" s="141"/>
      <c r="WUC77" s="141"/>
      <c r="WUD77" s="141"/>
      <c r="WUE77" s="141"/>
      <c r="WUF77" s="141"/>
      <c r="WUG77" s="141"/>
      <c r="WUH77" s="141"/>
      <c r="WUI77" s="141"/>
      <c r="WUJ77" s="141"/>
      <c r="WUK77" s="141"/>
      <c r="WUL77" s="141"/>
      <c r="WUM77" s="141"/>
      <c r="WUN77" s="141"/>
      <c r="WUO77" s="141"/>
      <c r="WUP77" s="141"/>
      <c r="WUQ77" s="141"/>
      <c r="WUR77" s="141"/>
      <c r="WUS77" s="141"/>
      <c r="WUT77" s="141"/>
      <c r="WUU77" s="141"/>
      <c r="WUV77" s="141"/>
      <c r="WUW77" s="141"/>
      <c r="WUX77" s="141"/>
      <c r="WUY77" s="141"/>
      <c r="WUZ77" s="141"/>
      <c r="WVA77" s="141"/>
      <c r="WVB77" s="141"/>
      <c r="WVC77" s="141"/>
      <c r="WVD77" s="141"/>
      <c r="WVE77" s="141"/>
      <c r="WVF77" s="141"/>
      <c r="WVG77" s="141"/>
      <c r="WVH77" s="141"/>
      <c r="WVI77" s="141"/>
      <c r="WVJ77" s="141"/>
      <c r="WVK77" s="141"/>
      <c r="WVL77" s="141"/>
      <c r="WVM77" s="141"/>
      <c r="WVN77" s="141"/>
      <c r="WVO77" s="141"/>
      <c r="WVP77" s="141"/>
      <c r="WVQ77" s="141"/>
      <c r="WVR77" s="141"/>
      <c r="WVS77" s="141"/>
      <c r="WVT77" s="141"/>
      <c r="WVU77" s="141"/>
      <c r="WVV77" s="141"/>
      <c r="WVW77" s="141"/>
      <c r="WVX77" s="141"/>
      <c r="WVY77" s="141"/>
      <c r="WVZ77" s="141"/>
      <c r="WWA77" s="141"/>
      <c r="WWB77" s="141"/>
      <c r="WWC77" s="141"/>
      <c r="WWD77" s="141"/>
      <c r="WWE77" s="141"/>
      <c r="WWF77" s="141"/>
      <c r="WWG77" s="141"/>
      <c r="WWH77" s="141"/>
      <c r="WWI77" s="141"/>
      <c r="WWJ77" s="141"/>
      <c r="WWK77" s="141"/>
      <c r="WWL77" s="141"/>
      <c r="WWM77" s="141"/>
      <c r="WWN77" s="141"/>
      <c r="WWO77" s="141"/>
      <c r="WWP77" s="141"/>
      <c r="WWQ77" s="141"/>
      <c r="WWR77" s="141"/>
      <c r="WWS77" s="141"/>
      <c r="WWT77" s="141"/>
      <c r="WWU77" s="141"/>
      <c r="WWV77" s="141"/>
      <c r="WWW77" s="141"/>
      <c r="WWX77" s="141"/>
      <c r="WWY77" s="141"/>
      <c r="WWZ77" s="141"/>
      <c r="WXA77" s="141"/>
      <c r="WXB77" s="141"/>
      <c r="WXC77" s="141"/>
      <c r="WXD77" s="141"/>
      <c r="WXE77" s="141"/>
      <c r="WXF77" s="141"/>
      <c r="WXG77" s="141"/>
      <c r="WXH77" s="141"/>
      <c r="WXI77" s="141"/>
      <c r="WXJ77" s="141"/>
      <c r="WXK77" s="141"/>
      <c r="WXL77" s="141"/>
      <c r="WXM77" s="141"/>
      <c r="WXN77" s="141"/>
      <c r="WXO77" s="141"/>
      <c r="WXP77" s="141"/>
      <c r="WXQ77" s="141"/>
      <c r="WXR77" s="141"/>
      <c r="WXS77" s="141"/>
      <c r="WXT77" s="141"/>
      <c r="WXU77" s="141"/>
      <c r="WXV77" s="141"/>
      <c r="WXW77" s="141"/>
      <c r="WXX77" s="141"/>
      <c r="WXY77" s="141"/>
      <c r="WXZ77" s="141"/>
      <c r="WYA77" s="141"/>
      <c r="WYB77" s="141"/>
      <c r="WYC77" s="141"/>
      <c r="WYD77" s="141"/>
      <c r="WYE77" s="141"/>
      <c r="WYF77" s="141"/>
      <c r="WYG77" s="141"/>
      <c r="WYH77" s="141"/>
      <c r="WYI77" s="141"/>
      <c r="WYJ77" s="141"/>
      <c r="WYK77" s="141"/>
      <c r="WYL77" s="141"/>
      <c r="WYM77" s="141"/>
      <c r="WYN77" s="141"/>
      <c r="WYO77" s="141"/>
      <c r="WYP77" s="141"/>
      <c r="WYQ77" s="141"/>
      <c r="WYR77" s="141"/>
      <c r="WYS77" s="141"/>
      <c r="WYT77" s="141"/>
      <c r="WYU77" s="141"/>
      <c r="WYV77" s="141"/>
      <c r="WYW77" s="141"/>
      <c r="WYX77" s="141"/>
      <c r="WYY77" s="141"/>
      <c r="WYZ77" s="141"/>
      <c r="WZA77" s="141"/>
      <c r="WZB77" s="141"/>
      <c r="WZC77" s="141"/>
      <c r="WZD77" s="141"/>
      <c r="WZE77" s="141"/>
      <c r="WZF77" s="141"/>
      <c r="WZG77" s="141"/>
      <c r="WZH77" s="141"/>
      <c r="WZI77" s="141"/>
      <c r="WZJ77" s="141"/>
      <c r="WZK77" s="141"/>
      <c r="WZL77" s="141"/>
      <c r="WZM77" s="141"/>
      <c r="WZN77" s="141"/>
      <c r="WZO77" s="141"/>
      <c r="WZP77" s="141"/>
      <c r="WZQ77" s="141"/>
      <c r="WZR77" s="141"/>
      <c r="WZS77" s="141"/>
      <c r="WZT77" s="141"/>
      <c r="WZU77" s="141"/>
      <c r="WZV77" s="141"/>
      <c r="WZW77" s="141"/>
      <c r="WZX77" s="141"/>
      <c r="WZY77" s="141"/>
      <c r="WZZ77" s="141"/>
      <c r="XAA77" s="141"/>
      <c r="XAB77" s="141"/>
      <c r="XAC77" s="141"/>
      <c r="XAD77" s="141"/>
      <c r="XAE77" s="141"/>
      <c r="XAF77" s="141"/>
      <c r="XAG77" s="141"/>
      <c r="XAH77" s="141"/>
      <c r="XAI77" s="141"/>
      <c r="XAJ77" s="141"/>
      <c r="XAK77" s="141"/>
      <c r="XAL77" s="141"/>
      <c r="XAM77" s="141"/>
      <c r="XAN77" s="141"/>
      <c r="XAO77" s="141"/>
      <c r="XAP77" s="141"/>
      <c r="XAQ77" s="141"/>
      <c r="XAR77" s="141"/>
      <c r="XAS77" s="141"/>
      <c r="XAT77" s="141"/>
      <c r="XAU77" s="141"/>
      <c r="XAV77" s="141"/>
      <c r="XAW77" s="141"/>
      <c r="XAX77" s="141"/>
      <c r="XAY77" s="141"/>
      <c r="XAZ77" s="141"/>
      <c r="XBA77" s="141"/>
      <c r="XBB77" s="141"/>
      <c r="XBC77" s="141"/>
      <c r="XBD77" s="141"/>
      <c r="XBE77" s="141"/>
      <c r="XBF77" s="141"/>
      <c r="XBG77" s="141"/>
      <c r="XBH77" s="141"/>
      <c r="XBI77" s="141"/>
      <c r="XBJ77" s="141"/>
      <c r="XBK77" s="141"/>
      <c r="XBL77" s="141"/>
      <c r="XBM77" s="141"/>
      <c r="XBN77" s="141"/>
      <c r="XBO77" s="141"/>
      <c r="XBP77" s="141"/>
      <c r="XBQ77" s="141"/>
      <c r="XBR77" s="141"/>
      <c r="XBS77" s="141"/>
      <c r="XBT77" s="141"/>
      <c r="XBU77" s="141"/>
      <c r="XBV77" s="141"/>
      <c r="XBW77" s="141"/>
      <c r="XBX77" s="141"/>
      <c r="XBY77" s="141"/>
      <c r="XBZ77" s="141"/>
      <c r="XCA77" s="141"/>
      <c r="XCB77" s="141"/>
      <c r="XCC77" s="141"/>
      <c r="XCD77" s="141"/>
      <c r="XCE77" s="141"/>
      <c r="XCF77" s="141"/>
      <c r="XCG77" s="141"/>
      <c r="XCH77" s="141"/>
      <c r="XCI77" s="141"/>
      <c r="XCJ77" s="141"/>
      <c r="XCK77" s="141"/>
      <c r="XCL77" s="141"/>
      <c r="XCM77" s="141"/>
      <c r="XCN77" s="141"/>
      <c r="XCO77" s="141"/>
      <c r="XCP77" s="141"/>
      <c r="XCQ77" s="141"/>
      <c r="XCR77" s="141"/>
      <c r="XCS77" s="141"/>
      <c r="XCT77" s="141"/>
      <c r="XCU77" s="141"/>
      <c r="XCV77" s="141"/>
      <c r="XCW77" s="141"/>
      <c r="XCX77" s="141"/>
      <c r="XCY77" s="141"/>
      <c r="XCZ77" s="141"/>
      <c r="XDA77" s="141"/>
      <c r="XDB77" s="141"/>
      <c r="XDC77" s="141"/>
      <c r="XDD77" s="141"/>
      <c r="XDE77" s="141"/>
      <c r="XDF77" s="141"/>
      <c r="XDG77" s="141"/>
      <c r="XDH77" s="141"/>
      <c r="XDI77" s="141"/>
      <c r="XDJ77" s="141"/>
      <c r="XDK77" s="141"/>
      <c r="XDL77" s="141"/>
      <c r="XDM77" s="141"/>
      <c r="XDN77" s="141"/>
      <c r="XDO77" s="141"/>
      <c r="XDP77" s="141"/>
      <c r="XDQ77" s="141"/>
      <c r="XDR77" s="141"/>
      <c r="XDS77" s="141"/>
      <c r="XDT77" s="141"/>
      <c r="XDU77" s="141"/>
      <c r="XDV77" s="141"/>
      <c r="XDW77" s="141"/>
      <c r="XDX77" s="141"/>
      <c r="XDY77" s="141"/>
      <c r="XDZ77" s="141"/>
      <c r="XEA77" s="141"/>
      <c r="XEB77" s="141"/>
      <c r="XEC77" s="141"/>
      <c r="XED77" s="141"/>
      <c r="XEE77" s="141"/>
      <c r="XEF77" s="141"/>
      <c r="XEG77" s="141"/>
      <c r="XEH77" s="141"/>
      <c r="XEI77" s="141"/>
      <c r="XEJ77" s="141"/>
      <c r="XEK77" s="141"/>
      <c r="XEL77" s="141"/>
      <c r="XEM77" s="141"/>
      <c r="XEN77" s="141"/>
      <c r="XEO77" s="141"/>
      <c r="XEP77" s="141"/>
      <c r="XEQ77" s="141"/>
      <c r="XER77" s="141"/>
      <c r="XES77" s="141"/>
      <c r="XET77" s="141"/>
      <c r="XEU77" s="141"/>
      <c r="XEV77" s="141"/>
      <c r="XEW77" s="141"/>
      <c r="XEX77" s="141"/>
      <c r="XEY77" s="141"/>
      <c r="XEZ77" s="141"/>
      <c r="XFA77" s="141"/>
      <c r="XFB77" s="141"/>
      <c r="XFC77" s="141"/>
      <c r="XFD77" s="141"/>
    </row>
    <row r="78" spans="1:16384" ht="15" customHeight="1" x14ac:dyDescent="0.25">
      <c r="D78" s="357" t="s">
        <v>310</v>
      </c>
      <c r="E78" s="360">
        <v>6</v>
      </c>
      <c r="F78" s="161"/>
      <c r="G78" s="491">
        <v>8151</v>
      </c>
      <c r="H78" s="359"/>
      <c r="I78" s="812" t="s">
        <v>322</v>
      </c>
      <c r="J78" s="813"/>
      <c r="K78" s="813"/>
      <c r="L78" s="813"/>
      <c r="M78" s="814"/>
      <c r="N78" s="150"/>
      <c r="O78" s="150"/>
      <c r="P78" s="150"/>
      <c r="Q78" s="150"/>
      <c r="R78" s="150"/>
      <c r="S78" s="542"/>
      <c r="T78" s="542"/>
      <c r="U78" s="258"/>
      <c r="V78" s="258"/>
      <c r="W78" s="258"/>
      <c r="X78" s="258"/>
      <c r="Y78" s="258"/>
      <c r="Z78" s="258"/>
      <c r="AA78" s="258"/>
      <c r="AB78" s="258"/>
      <c r="AC78" s="258"/>
      <c r="AD78" s="258"/>
      <c r="AE78" s="258"/>
      <c r="AF78" s="258"/>
      <c r="AG78" s="258"/>
      <c r="AH78" s="258"/>
      <c r="AI78" s="258"/>
      <c r="AJ78" s="258"/>
      <c r="AK78" s="258"/>
      <c r="AL78" s="258"/>
      <c r="AM78" s="258"/>
      <c r="AN78" s="258"/>
      <c r="AO78" s="258"/>
      <c r="AP78" s="141"/>
      <c r="AQ78" s="141"/>
      <c r="AR78" s="141"/>
      <c r="AS78" s="141"/>
      <c r="AT78" s="141"/>
      <c r="AU78" s="141"/>
      <c r="AV78" s="141"/>
      <c r="AW78" s="141"/>
      <c r="AX78" s="141"/>
      <c r="AY78" s="141"/>
      <c r="AZ78" s="141"/>
      <c r="BA78" s="141"/>
      <c r="BB78" s="141"/>
      <c r="BC78" s="141"/>
      <c r="BD78" s="141"/>
      <c r="BE78" s="141"/>
      <c r="BF78" s="141"/>
      <c r="BG78" s="141"/>
      <c r="BH78" s="141"/>
      <c r="BI78" s="141"/>
      <c r="BJ78" s="141"/>
      <c r="BK78" s="141"/>
      <c r="BL78" s="141"/>
      <c r="BM78" s="141"/>
      <c r="BN78" s="141"/>
      <c r="BO78" s="141"/>
      <c r="BP78" s="141"/>
      <c r="BQ78" s="141"/>
      <c r="BR78" s="141"/>
      <c r="BS78" s="141"/>
      <c r="BT78" s="141"/>
      <c r="BU78" s="141"/>
      <c r="BV78" s="141"/>
      <c r="BW78" s="141"/>
      <c r="BX78" s="141"/>
      <c r="BY78" s="141"/>
      <c r="BZ78" s="141"/>
      <c r="CA78" s="141"/>
      <c r="CB78" s="141"/>
      <c r="CC78" s="141"/>
      <c r="CD78" s="141"/>
      <c r="CE78" s="141"/>
      <c r="CF78" s="141"/>
      <c r="CG78" s="141"/>
      <c r="CH78" s="141"/>
      <c r="CI78" s="141"/>
      <c r="CJ78" s="141"/>
      <c r="CK78" s="141"/>
      <c r="CL78" s="141"/>
      <c r="CM78" s="141"/>
      <c r="CN78" s="141"/>
      <c r="CO78" s="141"/>
      <c r="CP78" s="141"/>
      <c r="CQ78" s="141"/>
      <c r="CR78" s="141"/>
      <c r="CS78" s="141"/>
      <c r="CT78" s="141"/>
      <c r="CU78" s="141"/>
      <c r="CV78" s="141"/>
      <c r="CW78" s="141"/>
      <c r="CX78" s="141"/>
      <c r="CY78" s="141"/>
      <c r="CZ78" s="141"/>
      <c r="DA78" s="141"/>
      <c r="DB78" s="141"/>
      <c r="DC78" s="141"/>
      <c r="DD78" s="141"/>
      <c r="DE78" s="141"/>
      <c r="DF78" s="141"/>
      <c r="DG78" s="141"/>
      <c r="DH78" s="141"/>
      <c r="DI78" s="141"/>
      <c r="DJ78" s="141"/>
      <c r="DK78" s="141"/>
      <c r="DL78" s="141"/>
      <c r="DM78" s="141"/>
      <c r="DN78" s="141"/>
      <c r="DO78" s="141"/>
      <c r="DP78" s="141"/>
      <c r="DQ78" s="141"/>
      <c r="DR78" s="141"/>
      <c r="DS78" s="141"/>
      <c r="DT78" s="141"/>
      <c r="DU78" s="141"/>
      <c r="DV78" s="141"/>
      <c r="DW78" s="141"/>
      <c r="DX78" s="141"/>
      <c r="DY78" s="141"/>
      <c r="DZ78" s="141"/>
      <c r="EA78" s="141"/>
      <c r="EB78" s="141"/>
      <c r="EC78" s="141"/>
      <c r="ED78" s="141"/>
      <c r="EE78" s="141"/>
      <c r="EF78" s="141"/>
      <c r="EG78" s="141"/>
      <c r="EH78" s="141"/>
      <c r="EI78" s="141"/>
      <c r="EJ78" s="141"/>
      <c r="EK78" s="141"/>
      <c r="EL78" s="141"/>
      <c r="EM78" s="141"/>
      <c r="EN78" s="141"/>
      <c r="EO78" s="141"/>
      <c r="EP78" s="141"/>
      <c r="EQ78" s="141"/>
      <c r="ER78" s="141"/>
      <c r="ES78" s="141"/>
      <c r="ET78" s="141"/>
      <c r="EU78" s="141"/>
      <c r="EV78" s="141"/>
      <c r="EW78" s="141"/>
      <c r="EX78" s="141"/>
      <c r="EY78" s="141"/>
      <c r="EZ78" s="141"/>
      <c r="FA78" s="141"/>
      <c r="FB78" s="141"/>
      <c r="FC78" s="141"/>
      <c r="FD78" s="141"/>
      <c r="FE78" s="141"/>
      <c r="FF78" s="141"/>
      <c r="FG78" s="141"/>
      <c r="FH78" s="141"/>
      <c r="FI78" s="141"/>
      <c r="FJ78" s="141"/>
      <c r="FK78" s="141"/>
      <c r="FL78" s="141"/>
      <c r="FM78" s="141"/>
      <c r="FN78" s="141"/>
      <c r="FO78" s="141"/>
      <c r="FP78" s="141"/>
      <c r="FQ78" s="141"/>
      <c r="FR78" s="141"/>
      <c r="FS78" s="141"/>
      <c r="FT78" s="141"/>
      <c r="FU78" s="141"/>
      <c r="FV78" s="141"/>
      <c r="FW78" s="141"/>
      <c r="FX78" s="141"/>
      <c r="FY78" s="141"/>
      <c r="FZ78" s="141"/>
      <c r="GA78" s="141"/>
      <c r="GB78" s="141"/>
      <c r="GC78" s="141"/>
      <c r="GD78" s="141"/>
      <c r="GE78" s="141"/>
      <c r="GF78" s="141"/>
      <c r="GG78" s="141"/>
      <c r="GH78" s="141"/>
      <c r="GI78" s="141"/>
      <c r="GJ78" s="141"/>
      <c r="GK78" s="141"/>
      <c r="GL78" s="141"/>
      <c r="GM78" s="141"/>
      <c r="GN78" s="141"/>
      <c r="GO78" s="141"/>
      <c r="GP78" s="141"/>
      <c r="GQ78" s="141"/>
      <c r="GR78" s="141"/>
      <c r="GS78" s="141"/>
      <c r="GT78" s="141"/>
      <c r="GU78" s="141"/>
      <c r="GV78" s="141"/>
      <c r="GW78" s="141"/>
      <c r="GX78" s="141"/>
      <c r="GY78" s="141"/>
      <c r="GZ78" s="141"/>
      <c r="HA78" s="141"/>
      <c r="HB78" s="141"/>
      <c r="HC78" s="141"/>
      <c r="HD78" s="141"/>
      <c r="HE78" s="141"/>
      <c r="HF78" s="141"/>
      <c r="HG78" s="141"/>
      <c r="HH78" s="141"/>
      <c r="HI78" s="141"/>
      <c r="HJ78" s="141"/>
      <c r="HK78" s="141"/>
      <c r="HL78" s="141"/>
      <c r="HM78" s="141"/>
      <c r="HN78" s="141"/>
      <c r="HO78" s="141"/>
      <c r="HP78" s="141"/>
      <c r="HQ78" s="141"/>
      <c r="HR78" s="141"/>
      <c r="HS78" s="141"/>
      <c r="HT78" s="141"/>
      <c r="HU78" s="141"/>
      <c r="HV78" s="141"/>
      <c r="HW78" s="141"/>
      <c r="HX78" s="141"/>
      <c r="HY78" s="141"/>
      <c r="HZ78" s="141"/>
      <c r="IA78" s="141"/>
      <c r="IB78" s="141"/>
      <c r="IC78" s="141"/>
      <c r="ID78" s="141"/>
      <c r="IE78" s="141"/>
      <c r="IF78" s="141"/>
      <c r="IG78" s="141"/>
      <c r="IH78" s="141"/>
      <c r="II78" s="141"/>
      <c r="IJ78" s="141"/>
      <c r="IK78" s="141"/>
      <c r="IL78" s="141"/>
      <c r="IM78" s="141"/>
      <c r="IN78" s="141"/>
      <c r="IO78" s="141"/>
      <c r="IP78" s="141"/>
      <c r="IQ78" s="141"/>
      <c r="IR78" s="141"/>
      <c r="IS78" s="141"/>
      <c r="IT78" s="141"/>
      <c r="IU78" s="141"/>
      <c r="IV78" s="141"/>
      <c r="IW78" s="141"/>
      <c r="IX78" s="141"/>
      <c r="IY78" s="141"/>
      <c r="IZ78" s="141"/>
      <c r="JA78" s="141"/>
      <c r="JB78" s="141"/>
      <c r="JC78" s="141"/>
      <c r="JD78" s="141"/>
      <c r="JE78" s="141"/>
      <c r="JF78" s="141"/>
      <c r="JG78" s="141"/>
      <c r="JH78" s="141"/>
      <c r="JI78" s="141"/>
      <c r="JJ78" s="141"/>
      <c r="JK78" s="141"/>
      <c r="JL78" s="141"/>
      <c r="JM78" s="141"/>
      <c r="JN78" s="141"/>
      <c r="JO78" s="141"/>
      <c r="JP78" s="141"/>
      <c r="JQ78" s="141"/>
      <c r="JR78" s="141"/>
      <c r="JS78" s="141"/>
      <c r="JT78" s="141"/>
      <c r="JU78" s="141"/>
      <c r="JV78" s="141"/>
      <c r="JW78" s="141"/>
      <c r="JX78" s="141"/>
      <c r="JY78" s="141"/>
      <c r="JZ78" s="141"/>
      <c r="KA78" s="141"/>
      <c r="KB78" s="141"/>
      <c r="KC78" s="141"/>
      <c r="KD78" s="141"/>
      <c r="KE78" s="141"/>
      <c r="KF78" s="141"/>
      <c r="KG78" s="141"/>
      <c r="KH78" s="141"/>
      <c r="KI78" s="141"/>
      <c r="KJ78" s="141"/>
      <c r="KK78" s="141"/>
      <c r="KL78" s="141"/>
      <c r="KM78" s="141"/>
      <c r="KN78" s="141"/>
      <c r="KO78" s="141"/>
      <c r="KP78" s="141"/>
      <c r="KQ78" s="141"/>
      <c r="KR78" s="141"/>
      <c r="KS78" s="141"/>
      <c r="KT78" s="141"/>
      <c r="KU78" s="141"/>
      <c r="KV78" s="141"/>
      <c r="KW78" s="141"/>
      <c r="KX78" s="141"/>
      <c r="KY78" s="141"/>
      <c r="KZ78" s="141"/>
      <c r="LA78" s="141"/>
      <c r="LB78" s="141"/>
      <c r="LC78" s="141"/>
      <c r="LD78" s="141"/>
      <c r="LE78" s="141"/>
      <c r="LF78" s="141"/>
      <c r="LG78" s="141"/>
      <c r="LH78" s="141"/>
      <c r="LI78" s="141"/>
      <c r="LJ78" s="141"/>
      <c r="LK78" s="141"/>
      <c r="LL78" s="141"/>
      <c r="LM78" s="141"/>
      <c r="LN78" s="141"/>
      <c r="LO78" s="141"/>
      <c r="LP78" s="141"/>
      <c r="LQ78" s="141"/>
      <c r="LR78" s="141"/>
      <c r="LS78" s="141"/>
      <c r="LT78" s="141"/>
      <c r="LU78" s="141"/>
      <c r="LV78" s="141"/>
      <c r="LW78" s="141"/>
      <c r="LX78" s="141"/>
      <c r="LY78" s="141"/>
      <c r="LZ78" s="141"/>
      <c r="MA78" s="141"/>
      <c r="MB78" s="141"/>
      <c r="MC78" s="141"/>
      <c r="MD78" s="141"/>
      <c r="ME78" s="141"/>
      <c r="MF78" s="141"/>
      <c r="MG78" s="141"/>
      <c r="MH78" s="141"/>
      <c r="MI78" s="141"/>
      <c r="MJ78" s="141"/>
      <c r="MK78" s="141"/>
      <c r="ML78" s="141"/>
      <c r="MM78" s="141"/>
      <c r="MN78" s="141"/>
      <c r="MO78" s="141"/>
      <c r="MP78" s="141"/>
      <c r="MQ78" s="141"/>
      <c r="MR78" s="141"/>
      <c r="MS78" s="141"/>
      <c r="MT78" s="141"/>
      <c r="MU78" s="141"/>
      <c r="MV78" s="141"/>
      <c r="MW78" s="141"/>
      <c r="MX78" s="141"/>
      <c r="MY78" s="141"/>
      <c r="MZ78" s="141"/>
      <c r="NA78" s="141"/>
      <c r="NB78" s="141"/>
      <c r="NC78" s="141"/>
      <c r="ND78" s="141"/>
      <c r="NE78" s="141"/>
      <c r="NF78" s="141"/>
      <c r="NG78" s="141"/>
      <c r="NH78" s="141"/>
      <c r="NI78" s="141"/>
      <c r="NJ78" s="141"/>
      <c r="NK78" s="141"/>
      <c r="NL78" s="141"/>
      <c r="NM78" s="141"/>
      <c r="NN78" s="141"/>
      <c r="NO78" s="141"/>
      <c r="NP78" s="141"/>
      <c r="NQ78" s="141"/>
      <c r="NR78" s="141"/>
      <c r="NS78" s="141"/>
      <c r="NT78" s="141"/>
      <c r="NU78" s="141"/>
      <c r="NV78" s="141"/>
      <c r="NW78" s="141"/>
      <c r="NX78" s="141"/>
      <c r="NY78" s="141"/>
      <c r="NZ78" s="141"/>
      <c r="OA78" s="141"/>
      <c r="OB78" s="141"/>
      <c r="OC78" s="141"/>
      <c r="OD78" s="141"/>
      <c r="OE78" s="141"/>
      <c r="OF78" s="141"/>
      <c r="OG78" s="141"/>
      <c r="OH78" s="141"/>
      <c r="OI78" s="141"/>
      <c r="OJ78" s="141"/>
      <c r="OK78" s="141"/>
      <c r="OL78" s="141"/>
      <c r="OM78" s="141"/>
      <c r="ON78" s="141"/>
      <c r="OO78" s="141"/>
      <c r="OP78" s="141"/>
      <c r="OQ78" s="141"/>
      <c r="OR78" s="141"/>
      <c r="OS78" s="141"/>
      <c r="OT78" s="141"/>
      <c r="OU78" s="141"/>
      <c r="OV78" s="141"/>
      <c r="OW78" s="141"/>
      <c r="OX78" s="141"/>
      <c r="OY78" s="141"/>
      <c r="OZ78" s="141"/>
      <c r="PA78" s="141"/>
      <c r="PB78" s="141"/>
      <c r="PC78" s="141"/>
      <c r="PD78" s="141"/>
      <c r="PE78" s="141"/>
      <c r="PF78" s="141"/>
      <c r="PG78" s="141"/>
      <c r="PH78" s="141"/>
      <c r="PI78" s="141"/>
      <c r="PJ78" s="141"/>
      <c r="PK78" s="141"/>
      <c r="PL78" s="141"/>
      <c r="PM78" s="141"/>
      <c r="PN78" s="141"/>
      <c r="PO78" s="141"/>
      <c r="PP78" s="141"/>
      <c r="PQ78" s="141"/>
      <c r="PR78" s="141"/>
      <c r="PS78" s="141"/>
      <c r="PT78" s="141"/>
      <c r="PU78" s="141"/>
      <c r="PV78" s="141"/>
      <c r="PW78" s="141"/>
      <c r="PX78" s="141"/>
      <c r="PY78" s="141"/>
      <c r="PZ78" s="141"/>
      <c r="QA78" s="141"/>
      <c r="QB78" s="141"/>
      <c r="QC78" s="141"/>
      <c r="QD78" s="141"/>
      <c r="QE78" s="141"/>
      <c r="QF78" s="141"/>
      <c r="QG78" s="141"/>
      <c r="QH78" s="141"/>
      <c r="QI78" s="141"/>
      <c r="QJ78" s="141"/>
      <c r="QK78" s="141"/>
      <c r="QL78" s="141"/>
      <c r="QM78" s="141"/>
      <c r="QN78" s="141"/>
      <c r="QO78" s="141"/>
      <c r="QP78" s="141"/>
      <c r="QQ78" s="141"/>
      <c r="QR78" s="141"/>
      <c r="QS78" s="141"/>
      <c r="QT78" s="141"/>
      <c r="QU78" s="141"/>
      <c r="QV78" s="141"/>
      <c r="QW78" s="141"/>
      <c r="QX78" s="141"/>
      <c r="QY78" s="141"/>
      <c r="QZ78" s="141"/>
      <c r="RA78" s="141"/>
      <c r="RB78" s="141"/>
      <c r="RC78" s="141"/>
      <c r="RD78" s="141"/>
      <c r="RE78" s="141"/>
      <c r="RF78" s="141"/>
      <c r="RG78" s="141"/>
      <c r="RH78" s="141"/>
      <c r="RI78" s="141"/>
      <c r="RJ78" s="141"/>
      <c r="RK78" s="141"/>
      <c r="RL78" s="141"/>
      <c r="RM78" s="141"/>
      <c r="RN78" s="141"/>
      <c r="RO78" s="141"/>
      <c r="RP78" s="141"/>
      <c r="RQ78" s="141"/>
      <c r="RR78" s="141"/>
      <c r="RS78" s="141"/>
      <c r="RT78" s="141"/>
      <c r="RU78" s="141"/>
      <c r="RV78" s="141"/>
      <c r="RW78" s="141"/>
      <c r="RX78" s="141"/>
      <c r="RY78" s="141"/>
      <c r="RZ78" s="141"/>
      <c r="SA78" s="141"/>
      <c r="SB78" s="141"/>
      <c r="SC78" s="141"/>
      <c r="SD78" s="141"/>
      <c r="SE78" s="141"/>
      <c r="SF78" s="141"/>
      <c r="SG78" s="141"/>
      <c r="SH78" s="141"/>
      <c r="SI78" s="141"/>
      <c r="SJ78" s="141"/>
      <c r="SK78" s="141"/>
      <c r="SL78" s="141"/>
      <c r="SM78" s="141"/>
      <c r="SN78" s="141"/>
      <c r="SO78" s="141"/>
      <c r="SP78" s="141"/>
      <c r="SQ78" s="141"/>
      <c r="SR78" s="141"/>
      <c r="SS78" s="141"/>
      <c r="ST78" s="141"/>
      <c r="SU78" s="141"/>
      <c r="SV78" s="141"/>
      <c r="SW78" s="141"/>
      <c r="SX78" s="141"/>
      <c r="SY78" s="141"/>
      <c r="SZ78" s="141"/>
      <c r="TA78" s="141"/>
      <c r="TB78" s="141"/>
      <c r="TC78" s="141"/>
      <c r="TD78" s="141"/>
      <c r="TE78" s="141"/>
      <c r="TF78" s="141"/>
      <c r="TG78" s="141"/>
      <c r="TH78" s="141"/>
      <c r="TI78" s="141"/>
      <c r="TJ78" s="141"/>
      <c r="TK78" s="141"/>
      <c r="TL78" s="141"/>
      <c r="TM78" s="141"/>
      <c r="TN78" s="141"/>
      <c r="TO78" s="141"/>
      <c r="TP78" s="141"/>
      <c r="TQ78" s="141"/>
      <c r="TR78" s="141"/>
      <c r="TS78" s="141"/>
      <c r="TT78" s="141"/>
      <c r="TU78" s="141"/>
      <c r="TV78" s="141"/>
      <c r="TW78" s="141"/>
      <c r="TX78" s="141"/>
      <c r="TY78" s="141"/>
      <c r="TZ78" s="141"/>
      <c r="UA78" s="141"/>
      <c r="UB78" s="141"/>
      <c r="UC78" s="141"/>
      <c r="UD78" s="141"/>
      <c r="UE78" s="141"/>
      <c r="UF78" s="141"/>
      <c r="UG78" s="141"/>
      <c r="UH78" s="141"/>
      <c r="UI78" s="141"/>
      <c r="UJ78" s="141"/>
      <c r="UK78" s="141"/>
      <c r="UL78" s="141"/>
      <c r="UM78" s="141"/>
      <c r="UN78" s="141"/>
      <c r="UO78" s="141"/>
      <c r="UP78" s="141"/>
      <c r="UQ78" s="141"/>
      <c r="UR78" s="141"/>
      <c r="US78" s="141"/>
      <c r="UT78" s="141"/>
      <c r="UU78" s="141"/>
      <c r="UV78" s="141"/>
      <c r="UW78" s="141"/>
      <c r="UX78" s="141"/>
      <c r="UY78" s="141"/>
      <c r="UZ78" s="141"/>
      <c r="VA78" s="141"/>
      <c r="VB78" s="141"/>
      <c r="VC78" s="141"/>
      <c r="VD78" s="141"/>
      <c r="VE78" s="141"/>
      <c r="VF78" s="141"/>
      <c r="VG78" s="141"/>
      <c r="VH78" s="141"/>
      <c r="VI78" s="141"/>
      <c r="VJ78" s="141"/>
      <c r="VK78" s="141"/>
      <c r="VL78" s="141"/>
      <c r="VM78" s="141"/>
      <c r="VN78" s="141"/>
      <c r="VO78" s="141"/>
      <c r="VP78" s="141"/>
      <c r="VQ78" s="141"/>
      <c r="VR78" s="141"/>
      <c r="VS78" s="141"/>
      <c r="VT78" s="141"/>
      <c r="VU78" s="141"/>
      <c r="VV78" s="141"/>
      <c r="VW78" s="141"/>
      <c r="VX78" s="141"/>
      <c r="VY78" s="141"/>
      <c r="VZ78" s="141"/>
      <c r="WA78" s="141"/>
      <c r="WB78" s="141"/>
      <c r="WC78" s="141"/>
      <c r="WD78" s="141"/>
      <c r="WE78" s="141"/>
      <c r="WF78" s="141"/>
      <c r="WG78" s="141"/>
      <c r="WH78" s="141"/>
      <c r="WI78" s="141"/>
      <c r="WJ78" s="141"/>
      <c r="WK78" s="141"/>
      <c r="WL78" s="141"/>
      <c r="WM78" s="141"/>
      <c r="WN78" s="141"/>
      <c r="WO78" s="141"/>
      <c r="WP78" s="141"/>
      <c r="WQ78" s="141"/>
      <c r="WR78" s="141"/>
      <c r="WS78" s="141"/>
      <c r="WT78" s="141"/>
      <c r="WU78" s="141"/>
      <c r="WV78" s="141"/>
      <c r="WW78" s="141"/>
      <c r="WX78" s="141"/>
      <c r="WY78" s="141"/>
      <c r="WZ78" s="141"/>
      <c r="XA78" s="141"/>
      <c r="XB78" s="141"/>
      <c r="XC78" s="141"/>
      <c r="XD78" s="141"/>
      <c r="XE78" s="141"/>
      <c r="XF78" s="141"/>
      <c r="XG78" s="141"/>
      <c r="XH78" s="141"/>
      <c r="XI78" s="141"/>
      <c r="XJ78" s="141"/>
      <c r="XK78" s="141"/>
      <c r="XL78" s="141"/>
      <c r="XM78" s="141"/>
      <c r="XN78" s="141"/>
      <c r="XO78" s="141"/>
      <c r="XP78" s="141"/>
      <c r="XQ78" s="141"/>
      <c r="XR78" s="141"/>
      <c r="XS78" s="141"/>
      <c r="XT78" s="141"/>
      <c r="XU78" s="141"/>
      <c r="XV78" s="141"/>
      <c r="XW78" s="141"/>
      <c r="XX78" s="141"/>
      <c r="XY78" s="141"/>
      <c r="XZ78" s="141"/>
      <c r="YA78" s="141"/>
      <c r="YB78" s="141"/>
      <c r="YC78" s="141"/>
      <c r="YD78" s="141"/>
      <c r="YE78" s="141"/>
      <c r="YF78" s="141"/>
      <c r="YG78" s="141"/>
      <c r="YH78" s="141"/>
      <c r="YI78" s="141"/>
      <c r="YJ78" s="141"/>
      <c r="YK78" s="141"/>
      <c r="YL78" s="141"/>
      <c r="YM78" s="141"/>
      <c r="YN78" s="141"/>
      <c r="YO78" s="141"/>
      <c r="YP78" s="141"/>
      <c r="YQ78" s="141"/>
      <c r="YR78" s="141"/>
      <c r="YS78" s="141"/>
      <c r="YT78" s="141"/>
      <c r="YU78" s="141"/>
      <c r="YV78" s="141"/>
      <c r="YW78" s="141"/>
      <c r="YX78" s="141"/>
      <c r="YY78" s="141"/>
      <c r="YZ78" s="141"/>
      <c r="ZA78" s="141"/>
      <c r="ZB78" s="141"/>
      <c r="ZC78" s="141"/>
      <c r="ZD78" s="141"/>
      <c r="ZE78" s="141"/>
      <c r="ZF78" s="141"/>
      <c r="ZG78" s="141"/>
      <c r="ZH78" s="141"/>
      <c r="ZI78" s="141"/>
      <c r="ZJ78" s="141"/>
      <c r="ZK78" s="141"/>
      <c r="ZL78" s="141"/>
      <c r="ZM78" s="141"/>
      <c r="ZN78" s="141"/>
      <c r="ZO78" s="141"/>
      <c r="ZP78" s="141"/>
      <c r="ZQ78" s="141"/>
      <c r="ZR78" s="141"/>
      <c r="ZS78" s="141"/>
      <c r="ZT78" s="141"/>
      <c r="ZU78" s="141"/>
      <c r="ZV78" s="141"/>
      <c r="ZW78" s="141"/>
      <c r="ZX78" s="141"/>
      <c r="ZY78" s="141"/>
      <c r="ZZ78" s="141"/>
      <c r="AAA78" s="141"/>
      <c r="AAB78" s="141"/>
      <c r="AAC78" s="141"/>
      <c r="AAD78" s="141"/>
      <c r="AAE78" s="141"/>
      <c r="AAF78" s="141"/>
      <c r="AAG78" s="141"/>
      <c r="AAH78" s="141"/>
      <c r="AAI78" s="141"/>
      <c r="AAJ78" s="141"/>
      <c r="AAK78" s="141"/>
      <c r="AAL78" s="141"/>
      <c r="AAM78" s="141"/>
      <c r="AAN78" s="141"/>
      <c r="AAO78" s="141"/>
      <c r="AAP78" s="141"/>
      <c r="AAQ78" s="141"/>
      <c r="AAR78" s="141"/>
      <c r="AAS78" s="141"/>
      <c r="AAT78" s="141"/>
      <c r="AAU78" s="141"/>
      <c r="AAV78" s="141"/>
      <c r="AAW78" s="141"/>
      <c r="AAX78" s="141"/>
      <c r="AAY78" s="141"/>
      <c r="AAZ78" s="141"/>
      <c r="ABA78" s="141"/>
      <c r="ABB78" s="141"/>
      <c r="ABC78" s="141"/>
      <c r="ABD78" s="141"/>
      <c r="ABE78" s="141"/>
      <c r="ABF78" s="141"/>
      <c r="ABG78" s="141"/>
      <c r="ABH78" s="141"/>
      <c r="ABI78" s="141"/>
      <c r="ABJ78" s="141"/>
      <c r="ABK78" s="141"/>
      <c r="ABL78" s="141"/>
      <c r="ABM78" s="141"/>
      <c r="ABN78" s="141"/>
      <c r="ABO78" s="141"/>
      <c r="ABP78" s="141"/>
      <c r="ABQ78" s="141"/>
      <c r="ABR78" s="141"/>
      <c r="ABS78" s="141"/>
      <c r="ABT78" s="141"/>
      <c r="ABU78" s="141"/>
      <c r="ABV78" s="141"/>
      <c r="ABW78" s="141"/>
      <c r="ABX78" s="141"/>
      <c r="ABY78" s="141"/>
      <c r="ABZ78" s="141"/>
      <c r="ACA78" s="141"/>
      <c r="ACB78" s="141"/>
      <c r="ACC78" s="141"/>
      <c r="ACD78" s="141"/>
      <c r="ACE78" s="141"/>
      <c r="ACF78" s="141"/>
      <c r="ACG78" s="141"/>
      <c r="ACH78" s="141"/>
      <c r="ACI78" s="141"/>
      <c r="ACJ78" s="141"/>
      <c r="ACK78" s="141"/>
      <c r="ACL78" s="141"/>
      <c r="ACM78" s="141"/>
      <c r="ACN78" s="141"/>
      <c r="ACO78" s="141"/>
      <c r="ACP78" s="141"/>
      <c r="ACQ78" s="141"/>
      <c r="ACR78" s="141"/>
      <c r="ACS78" s="141"/>
      <c r="ACT78" s="141"/>
      <c r="ACU78" s="141"/>
      <c r="ACV78" s="141"/>
      <c r="ACW78" s="141"/>
      <c r="ACX78" s="141"/>
      <c r="ACY78" s="141"/>
      <c r="ACZ78" s="141"/>
      <c r="ADA78" s="141"/>
      <c r="ADB78" s="141"/>
      <c r="ADC78" s="141"/>
      <c r="ADD78" s="141"/>
      <c r="ADE78" s="141"/>
      <c r="ADF78" s="141"/>
      <c r="ADG78" s="141"/>
      <c r="ADH78" s="141"/>
      <c r="ADI78" s="141"/>
      <c r="ADJ78" s="141"/>
      <c r="ADK78" s="141"/>
      <c r="ADL78" s="141"/>
      <c r="ADM78" s="141"/>
      <c r="ADN78" s="141"/>
      <c r="ADO78" s="141"/>
      <c r="ADP78" s="141"/>
      <c r="ADQ78" s="141"/>
      <c r="ADR78" s="141"/>
      <c r="ADS78" s="141"/>
      <c r="ADT78" s="141"/>
      <c r="ADU78" s="141"/>
      <c r="ADV78" s="141"/>
      <c r="ADW78" s="141"/>
      <c r="ADX78" s="141"/>
      <c r="ADY78" s="141"/>
      <c r="ADZ78" s="141"/>
      <c r="AEA78" s="141"/>
      <c r="AEB78" s="141"/>
      <c r="AEC78" s="141"/>
      <c r="AED78" s="141"/>
      <c r="AEE78" s="141"/>
      <c r="AEF78" s="141"/>
      <c r="AEG78" s="141"/>
      <c r="AEH78" s="141"/>
      <c r="AEI78" s="141"/>
      <c r="AEJ78" s="141"/>
      <c r="AEK78" s="141"/>
      <c r="AEL78" s="141"/>
      <c r="AEM78" s="141"/>
      <c r="AEN78" s="141"/>
      <c r="AEO78" s="141"/>
      <c r="AEP78" s="141"/>
      <c r="AEQ78" s="141"/>
      <c r="AER78" s="141"/>
      <c r="AES78" s="141"/>
      <c r="AET78" s="141"/>
      <c r="AEU78" s="141"/>
      <c r="AEV78" s="141"/>
      <c r="AEW78" s="141"/>
      <c r="AEX78" s="141"/>
      <c r="AEY78" s="141"/>
      <c r="AEZ78" s="141"/>
      <c r="AFA78" s="141"/>
      <c r="AFB78" s="141"/>
      <c r="AFC78" s="141"/>
      <c r="AFD78" s="141"/>
      <c r="AFE78" s="141"/>
      <c r="AFF78" s="141"/>
      <c r="AFG78" s="141"/>
      <c r="AFH78" s="141"/>
      <c r="AFI78" s="141"/>
      <c r="AFJ78" s="141"/>
      <c r="AFK78" s="141"/>
      <c r="AFL78" s="141"/>
      <c r="AFM78" s="141"/>
      <c r="AFN78" s="141"/>
      <c r="AFO78" s="141"/>
      <c r="AFP78" s="141"/>
      <c r="AFQ78" s="141"/>
      <c r="AFR78" s="141"/>
      <c r="AFS78" s="141"/>
      <c r="AFT78" s="141"/>
      <c r="AFU78" s="141"/>
      <c r="AFV78" s="141"/>
      <c r="AFW78" s="141"/>
      <c r="AFX78" s="141"/>
      <c r="AFY78" s="141"/>
      <c r="AFZ78" s="141"/>
      <c r="AGA78" s="141"/>
      <c r="AGB78" s="141"/>
      <c r="AGC78" s="141"/>
      <c r="AGD78" s="141"/>
      <c r="AGE78" s="141"/>
      <c r="AGF78" s="141"/>
      <c r="AGG78" s="141"/>
      <c r="AGH78" s="141"/>
      <c r="AGI78" s="141"/>
      <c r="AGJ78" s="141"/>
      <c r="AGK78" s="141"/>
      <c r="AGL78" s="141"/>
      <c r="AGM78" s="141"/>
      <c r="AGN78" s="141"/>
      <c r="AGO78" s="141"/>
      <c r="AGP78" s="141"/>
      <c r="AGQ78" s="141"/>
      <c r="AGR78" s="141"/>
      <c r="AGS78" s="141"/>
      <c r="AGT78" s="141"/>
      <c r="AGU78" s="141"/>
      <c r="AGV78" s="141"/>
      <c r="AGW78" s="141"/>
      <c r="AGX78" s="141"/>
      <c r="AGY78" s="141"/>
      <c r="AGZ78" s="141"/>
      <c r="AHA78" s="141"/>
      <c r="AHB78" s="141"/>
      <c r="AHC78" s="141"/>
      <c r="AHD78" s="141"/>
      <c r="AHE78" s="141"/>
      <c r="AHF78" s="141"/>
      <c r="AHG78" s="141"/>
      <c r="AHH78" s="141"/>
      <c r="AHI78" s="141"/>
      <c r="AHJ78" s="141"/>
      <c r="AHK78" s="141"/>
      <c r="AHL78" s="141"/>
      <c r="AHM78" s="141"/>
      <c r="AHN78" s="141"/>
      <c r="AHO78" s="141"/>
      <c r="AHP78" s="141"/>
      <c r="AHQ78" s="141"/>
      <c r="AHR78" s="141"/>
      <c r="AHS78" s="141"/>
      <c r="AHT78" s="141"/>
      <c r="AHU78" s="141"/>
      <c r="AHV78" s="141"/>
      <c r="AHW78" s="141"/>
      <c r="AHX78" s="141"/>
      <c r="AHY78" s="141"/>
      <c r="AHZ78" s="141"/>
      <c r="AIA78" s="141"/>
      <c r="AIB78" s="141"/>
      <c r="AIC78" s="141"/>
      <c r="AID78" s="141"/>
      <c r="AIE78" s="141"/>
      <c r="AIF78" s="141"/>
      <c r="AIG78" s="141"/>
      <c r="AIH78" s="141"/>
      <c r="AII78" s="141"/>
      <c r="AIJ78" s="141"/>
      <c r="AIK78" s="141"/>
      <c r="AIL78" s="141"/>
      <c r="AIM78" s="141"/>
      <c r="AIN78" s="141"/>
      <c r="AIO78" s="141"/>
      <c r="AIP78" s="141"/>
      <c r="AIQ78" s="141"/>
      <c r="AIR78" s="141"/>
      <c r="AIS78" s="141"/>
      <c r="AIT78" s="141"/>
      <c r="AIU78" s="141"/>
      <c r="AIV78" s="141"/>
      <c r="AIW78" s="141"/>
      <c r="AIX78" s="141"/>
      <c r="AIY78" s="141"/>
      <c r="AIZ78" s="141"/>
      <c r="AJA78" s="141"/>
      <c r="AJB78" s="141"/>
      <c r="AJC78" s="141"/>
      <c r="AJD78" s="141"/>
      <c r="AJE78" s="141"/>
      <c r="AJF78" s="141"/>
      <c r="AJG78" s="141"/>
      <c r="AJH78" s="141"/>
      <c r="AJI78" s="141"/>
      <c r="AJJ78" s="141"/>
      <c r="AJK78" s="141"/>
      <c r="AJL78" s="141"/>
      <c r="AJM78" s="141"/>
      <c r="AJN78" s="141"/>
      <c r="AJO78" s="141"/>
      <c r="AJP78" s="141"/>
      <c r="AJQ78" s="141"/>
      <c r="AJR78" s="141"/>
      <c r="AJS78" s="141"/>
      <c r="AJT78" s="141"/>
      <c r="AJU78" s="141"/>
      <c r="AJV78" s="141"/>
      <c r="AJW78" s="141"/>
      <c r="AJX78" s="141"/>
      <c r="AJY78" s="141"/>
      <c r="AJZ78" s="141"/>
      <c r="AKA78" s="141"/>
      <c r="AKB78" s="141"/>
      <c r="AKC78" s="141"/>
      <c r="AKD78" s="141"/>
      <c r="AKE78" s="141"/>
      <c r="AKF78" s="141"/>
      <c r="AKG78" s="141"/>
      <c r="AKH78" s="141"/>
      <c r="AKI78" s="141"/>
      <c r="AKJ78" s="141"/>
      <c r="AKK78" s="141"/>
      <c r="AKL78" s="141"/>
      <c r="AKM78" s="141"/>
      <c r="AKN78" s="141"/>
      <c r="AKO78" s="141"/>
      <c r="AKP78" s="141"/>
      <c r="AKQ78" s="141"/>
      <c r="AKR78" s="141"/>
      <c r="AKS78" s="141"/>
      <c r="AKT78" s="141"/>
      <c r="AKU78" s="141"/>
      <c r="AKV78" s="141"/>
      <c r="AKW78" s="141"/>
      <c r="AKX78" s="141"/>
      <c r="AKY78" s="141"/>
      <c r="AKZ78" s="141"/>
      <c r="ALA78" s="141"/>
      <c r="ALB78" s="141"/>
      <c r="ALC78" s="141"/>
      <c r="ALD78" s="141"/>
      <c r="ALE78" s="141"/>
      <c r="ALF78" s="141"/>
      <c r="ALG78" s="141"/>
      <c r="ALH78" s="141"/>
      <c r="ALI78" s="141"/>
      <c r="ALJ78" s="141"/>
      <c r="ALK78" s="141"/>
      <c r="ALL78" s="141"/>
      <c r="ALM78" s="141"/>
      <c r="ALN78" s="141"/>
      <c r="ALO78" s="141"/>
      <c r="ALP78" s="141"/>
      <c r="ALQ78" s="141"/>
      <c r="ALR78" s="141"/>
      <c r="ALS78" s="141"/>
      <c r="ALT78" s="141"/>
      <c r="ALU78" s="141"/>
      <c r="ALV78" s="141"/>
      <c r="ALW78" s="141"/>
      <c r="ALX78" s="141"/>
      <c r="ALY78" s="141"/>
      <c r="ALZ78" s="141"/>
      <c r="AMA78" s="141"/>
      <c r="AMB78" s="141"/>
      <c r="AMC78" s="141"/>
      <c r="AMD78" s="141"/>
      <c r="AME78" s="141"/>
      <c r="AMF78" s="141"/>
      <c r="AMG78" s="141"/>
      <c r="AMH78" s="141"/>
      <c r="AMI78" s="141"/>
      <c r="AMJ78" s="141"/>
      <c r="AMK78" s="141"/>
      <c r="AML78" s="141"/>
      <c r="AMM78" s="141"/>
      <c r="AMN78" s="141"/>
      <c r="AMO78" s="141"/>
      <c r="AMP78" s="141"/>
      <c r="AMQ78" s="141"/>
      <c r="AMR78" s="141"/>
      <c r="AMS78" s="141"/>
      <c r="AMT78" s="141"/>
      <c r="AMU78" s="141"/>
      <c r="AMV78" s="141"/>
      <c r="AMW78" s="141"/>
      <c r="AMX78" s="141"/>
      <c r="AMY78" s="141"/>
      <c r="AMZ78" s="141"/>
      <c r="ANA78" s="141"/>
      <c r="ANB78" s="141"/>
      <c r="ANC78" s="141"/>
      <c r="AND78" s="141"/>
      <c r="ANE78" s="141"/>
      <c r="ANF78" s="141"/>
      <c r="ANG78" s="141"/>
      <c r="ANH78" s="141"/>
      <c r="ANI78" s="141"/>
      <c r="ANJ78" s="141"/>
      <c r="ANK78" s="141"/>
      <c r="ANL78" s="141"/>
      <c r="ANM78" s="141"/>
      <c r="ANN78" s="141"/>
      <c r="ANO78" s="141"/>
      <c r="ANP78" s="141"/>
      <c r="ANQ78" s="141"/>
      <c r="ANR78" s="141"/>
      <c r="ANS78" s="141"/>
      <c r="ANT78" s="141"/>
      <c r="ANU78" s="141"/>
      <c r="ANV78" s="141"/>
      <c r="ANW78" s="141"/>
      <c r="ANX78" s="141"/>
      <c r="ANY78" s="141"/>
      <c r="ANZ78" s="141"/>
      <c r="AOA78" s="141"/>
      <c r="AOB78" s="141"/>
      <c r="AOC78" s="141"/>
      <c r="AOD78" s="141"/>
      <c r="AOE78" s="141"/>
      <c r="AOF78" s="141"/>
      <c r="AOG78" s="141"/>
      <c r="AOH78" s="141"/>
      <c r="AOI78" s="141"/>
      <c r="AOJ78" s="141"/>
      <c r="AOK78" s="141"/>
      <c r="AOL78" s="141"/>
      <c r="AOM78" s="141"/>
      <c r="AON78" s="141"/>
      <c r="AOO78" s="141"/>
      <c r="AOP78" s="141"/>
      <c r="AOQ78" s="141"/>
      <c r="AOR78" s="141"/>
      <c r="AOS78" s="141"/>
      <c r="AOT78" s="141"/>
      <c r="AOU78" s="141"/>
      <c r="AOV78" s="141"/>
      <c r="AOW78" s="141"/>
      <c r="AOX78" s="141"/>
      <c r="AOY78" s="141"/>
      <c r="AOZ78" s="141"/>
      <c r="APA78" s="141"/>
      <c r="APB78" s="141"/>
      <c r="APC78" s="141"/>
      <c r="APD78" s="141"/>
      <c r="APE78" s="141"/>
      <c r="APF78" s="141"/>
      <c r="APG78" s="141"/>
      <c r="APH78" s="141"/>
      <c r="API78" s="141"/>
      <c r="APJ78" s="141"/>
      <c r="APK78" s="141"/>
      <c r="APL78" s="141"/>
      <c r="APM78" s="141"/>
      <c r="APN78" s="141"/>
      <c r="APO78" s="141"/>
      <c r="APP78" s="141"/>
      <c r="APQ78" s="141"/>
      <c r="APR78" s="141"/>
      <c r="APS78" s="141"/>
      <c r="APT78" s="141"/>
      <c r="APU78" s="141"/>
      <c r="APV78" s="141"/>
      <c r="APW78" s="141"/>
      <c r="APX78" s="141"/>
      <c r="APY78" s="141"/>
      <c r="APZ78" s="141"/>
      <c r="AQA78" s="141"/>
      <c r="AQB78" s="141"/>
      <c r="AQC78" s="141"/>
      <c r="AQD78" s="141"/>
      <c r="AQE78" s="141"/>
      <c r="AQF78" s="141"/>
      <c r="AQG78" s="141"/>
      <c r="AQH78" s="141"/>
      <c r="AQI78" s="141"/>
      <c r="AQJ78" s="141"/>
      <c r="AQK78" s="141"/>
      <c r="AQL78" s="141"/>
      <c r="AQM78" s="141"/>
      <c r="AQN78" s="141"/>
      <c r="AQO78" s="141"/>
      <c r="AQP78" s="141"/>
      <c r="AQQ78" s="141"/>
      <c r="AQR78" s="141"/>
      <c r="AQS78" s="141"/>
      <c r="AQT78" s="141"/>
      <c r="AQU78" s="141"/>
      <c r="AQV78" s="141"/>
      <c r="AQW78" s="141"/>
      <c r="AQX78" s="141"/>
      <c r="AQY78" s="141"/>
      <c r="AQZ78" s="141"/>
      <c r="ARA78" s="141"/>
      <c r="ARB78" s="141"/>
      <c r="ARC78" s="141"/>
      <c r="ARD78" s="141"/>
      <c r="ARE78" s="141"/>
      <c r="ARF78" s="141"/>
      <c r="ARG78" s="141"/>
      <c r="ARH78" s="141"/>
      <c r="ARI78" s="141"/>
      <c r="ARJ78" s="141"/>
      <c r="ARK78" s="141"/>
      <c r="ARL78" s="141"/>
      <c r="ARM78" s="141"/>
      <c r="ARN78" s="141"/>
      <c r="ARO78" s="141"/>
      <c r="ARP78" s="141"/>
      <c r="ARQ78" s="141"/>
      <c r="ARR78" s="141"/>
      <c r="ARS78" s="141"/>
      <c r="ART78" s="141"/>
      <c r="ARU78" s="141"/>
      <c r="ARV78" s="141"/>
      <c r="ARW78" s="141"/>
      <c r="ARX78" s="141"/>
      <c r="ARY78" s="141"/>
      <c r="ARZ78" s="141"/>
      <c r="ASA78" s="141"/>
      <c r="ASB78" s="141"/>
      <c r="ASC78" s="141"/>
      <c r="ASD78" s="141"/>
      <c r="ASE78" s="141"/>
      <c r="ASF78" s="141"/>
      <c r="ASG78" s="141"/>
      <c r="ASH78" s="141"/>
      <c r="ASI78" s="141"/>
      <c r="ASJ78" s="141"/>
      <c r="ASK78" s="141"/>
      <c r="ASL78" s="141"/>
      <c r="ASM78" s="141"/>
      <c r="ASN78" s="141"/>
      <c r="ASO78" s="141"/>
      <c r="ASP78" s="141"/>
      <c r="ASQ78" s="141"/>
      <c r="ASR78" s="141"/>
      <c r="ASS78" s="141"/>
      <c r="AST78" s="141"/>
      <c r="ASU78" s="141"/>
      <c r="ASV78" s="141"/>
      <c r="ASW78" s="141"/>
      <c r="ASX78" s="141"/>
      <c r="ASY78" s="141"/>
      <c r="ASZ78" s="141"/>
      <c r="ATA78" s="141"/>
      <c r="ATB78" s="141"/>
      <c r="ATC78" s="141"/>
      <c r="ATD78" s="141"/>
      <c r="ATE78" s="141"/>
      <c r="ATF78" s="141"/>
      <c r="ATG78" s="141"/>
      <c r="ATH78" s="141"/>
      <c r="ATI78" s="141"/>
      <c r="ATJ78" s="141"/>
      <c r="ATK78" s="141"/>
      <c r="ATL78" s="141"/>
      <c r="ATM78" s="141"/>
      <c r="ATN78" s="141"/>
      <c r="ATO78" s="141"/>
      <c r="ATP78" s="141"/>
      <c r="ATQ78" s="141"/>
      <c r="ATR78" s="141"/>
      <c r="ATS78" s="141"/>
      <c r="ATT78" s="141"/>
      <c r="ATU78" s="141"/>
      <c r="ATV78" s="141"/>
      <c r="ATW78" s="141"/>
      <c r="ATX78" s="141"/>
      <c r="ATY78" s="141"/>
      <c r="ATZ78" s="141"/>
      <c r="AUA78" s="141"/>
      <c r="AUB78" s="141"/>
      <c r="AUC78" s="141"/>
      <c r="AUD78" s="141"/>
      <c r="AUE78" s="141"/>
      <c r="AUF78" s="141"/>
      <c r="AUG78" s="141"/>
      <c r="AUH78" s="141"/>
      <c r="AUI78" s="141"/>
      <c r="AUJ78" s="141"/>
      <c r="AUK78" s="141"/>
      <c r="AUL78" s="141"/>
      <c r="AUM78" s="141"/>
      <c r="AUN78" s="141"/>
      <c r="AUO78" s="141"/>
      <c r="AUP78" s="141"/>
      <c r="AUQ78" s="141"/>
      <c r="AUR78" s="141"/>
      <c r="AUS78" s="141"/>
      <c r="AUT78" s="141"/>
      <c r="AUU78" s="141"/>
      <c r="AUV78" s="141"/>
      <c r="AUW78" s="141"/>
      <c r="AUX78" s="141"/>
      <c r="AUY78" s="141"/>
      <c r="AUZ78" s="141"/>
      <c r="AVA78" s="141"/>
      <c r="AVB78" s="141"/>
      <c r="AVC78" s="141"/>
      <c r="AVD78" s="141"/>
      <c r="AVE78" s="141"/>
      <c r="AVF78" s="141"/>
      <c r="AVG78" s="141"/>
      <c r="AVH78" s="141"/>
      <c r="AVI78" s="141"/>
      <c r="AVJ78" s="141"/>
      <c r="AVK78" s="141"/>
      <c r="AVL78" s="141"/>
      <c r="AVM78" s="141"/>
      <c r="AVN78" s="141"/>
      <c r="AVO78" s="141"/>
      <c r="AVP78" s="141"/>
      <c r="AVQ78" s="141"/>
      <c r="AVR78" s="141"/>
      <c r="AVS78" s="141"/>
      <c r="AVT78" s="141"/>
      <c r="AVU78" s="141"/>
      <c r="AVV78" s="141"/>
      <c r="AVW78" s="141"/>
      <c r="AVX78" s="141"/>
      <c r="AVY78" s="141"/>
      <c r="AVZ78" s="141"/>
      <c r="AWA78" s="141"/>
      <c r="AWB78" s="141"/>
      <c r="AWC78" s="141"/>
      <c r="AWD78" s="141"/>
      <c r="AWE78" s="141"/>
      <c r="AWF78" s="141"/>
      <c r="AWG78" s="141"/>
      <c r="AWH78" s="141"/>
      <c r="AWI78" s="141"/>
      <c r="AWJ78" s="141"/>
      <c r="AWK78" s="141"/>
      <c r="AWL78" s="141"/>
      <c r="AWM78" s="141"/>
      <c r="AWN78" s="141"/>
      <c r="AWO78" s="141"/>
      <c r="AWP78" s="141"/>
      <c r="AWQ78" s="141"/>
      <c r="AWR78" s="141"/>
      <c r="AWS78" s="141"/>
      <c r="AWT78" s="141"/>
      <c r="AWU78" s="141"/>
      <c r="AWV78" s="141"/>
      <c r="AWW78" s="141"/>
      <c r="AWX78" s="141"/>
      <c r="AWY78" s="141"/>
      <c r="AWZ78" s="141"/>
      <c r="AXA78" s="141"/>
      <c r="AXB78" s="141"/>
      <c r="AXC78" s="141"/>
      <c r="AXD78" s="141"/>
      <c r="AXE78" s="141"/>
      <c r="AXF78" s="141"/>
      <c r="AXG78" s="141"/>
      <c r="AXH78" s="141"/>
      <c r="AXI78" s="141"/>
      <c r="AXJ78" s="141"/>
      <c r="AXK78" s="141"/>
      <c r="AXL78" s="141"/>
      <c r="AXM78" s="141"/>
      <c r="AXN78" s="141"/>
      <c r="AXO78" s="141"/>
      <c r="AXP78" s="141"/>
      <c r="AXQ78" s="141"/>
      <c r="AXR78" s="141"/>
      <c r="AXS78" s="141"/>
      <c r="AXT78" s="141"/>
      <c r="AXU78" s="141"/>
      <c r="AXV78" s="141"/>
      <c r="AXW78" s="141"/>
      <c r="AXX78" s="141"/>
      <c r="AXY78" s="141"/>
      <c r="AXZ78" s="141"/>
      <c r="AYA78" s="141"/>
      <c r="AYB78" s="141"/>
      <c r="AYC78" s="141"/>
      <c r="AYD78" s="141"/>
      <c r="AYE78" s="141"/>
      <c r="AYF78" s="141"/>
      <c r="AYG78" s="141"/>
      <c r="AYH78" s="141"/>
      <c r="AYI78" s="141"/>
      <c r="AYJ78" s="141"/>
      <c r="AYK78" s="141"/>
      <c r="AYL78" s="141"/>
      <c r="AYM78" s="141"/>
      <c r="AYN78" s="141"/>
      <c r="AYO78" s="141"/>
      <c r="AYP78" s="141"/>
      <c r="AYQ78" s="141"/>
      <c r="AYR78" s="141"/>
      <c r="AYS78" s="141"/>
      <c r="AYT78" s="141"/>
      <c r="AYU78" s="141"/>
      <c r="AYV78" s="141"/>
      <c r="AYW78" s="141"/>
      <c r="AYX78" s="141"/>
      <c r="AYY78" s="141"/>
      <c r="AYZ78" s="141"/>
      <c r="AZA78" s="141"/>
      <c r="AZB78" s="141"/>
      <c r="AZC78" s="141"/>
      <c r="AZD78" s="141"/>
      <c r="AZE78" s="141"/>
      <c r="AZF78" s="141"/>
      <c r="AZG78" s="141"/>
      <c r="AZH78" s="141"/>
      <c r="AZI78" s="141"/>
      <c r="AZJ78" s="141"/>
      <c r="AZK78" s="141"/>
      <c r="AZL78" s="141"/>
      <c r="AZM78" s="141"/>
      <c r="AZN78" s="141"/>
      <c r="AZO78" s="141"/>
      <c r="AZP78" s="141"/>
      <c r="AZQ78" s="141"/>
      <c r="AZR78" s="141"/>
      <c r="AZS78" s="141"/>
      <c r="AZT78" s="141"/>
      <c r="AZU78" s="141"/>
      <c r="AZV78" s="141"/>
      <c r="AZW78" s="141"/>
      <c r="AZX78" s="141"/>
      <c r="AZY78" s="141"/>
      <c r="AZZ78" s="141"/>
      <c r="BAA78" s="141"/>
      <c r="BAB78" s="141"/>
      <c r="BAC78" s="141"/>
      <c r="BAD78" s="141"/>
      <c r="BAE78" s="141"/>
      <c r="BAF78" s="141"/>
      <c r="BAG78" s="141"/>
      <c r="BAH78" s="141"/>
      <c r="BAI78" s="141"/>
      <c r="BAJ78" s="141"/>
      <c r="BAK78" s="141"/>
      <c r="BAL78" s="141"/>
      <c r="BAM78" s="141"/>
      <c r="BAN78" s="141"/>
      <c r="BAO78" s="141"/>
      <c r="BAP78" s="141"/>
      <c r="BAQ78" s="141"/>
      <c r="BAR78" s="141"/>
      <c r="BAS78" s="141"/>
      <c r="BAT78" s="141"/>
      <c r="BAU78" s="141"/>
      <c r="BAV78" s="141"/>
      <c r="BAW78" s="141"/>
      <c r="BAX78" s="141"/>
      <c r="BAY78" s="141"/>
      <c r="BAZ78" s="141"/>
      <c r="BBA78" s="141"/>
      <c r="BBB78" s="141"/>
      <c r="BBC78" s="141"/>
      <c r="BBD78" s="141"/>
      <c r="BBE78" s="141"/>
      <c r="BBF78" s="141"/>
      <c r="BBG78" s="141"/>
      <c r="BBH78" s="141"/>
      <c r="BBI78" s="141"/>
      <c r="BBJ78" s="141"/>
      <c r="BBK78" s="141"/>
      <c r="BBL78" s="141"/>
      <c r="BBM78" s="141"/>
      <c r="BBN78" s="141"/>
      <c r="BBO78" s="141"/>
      <c r="BBP78" s="141"/>
      <c r="BBQ78" s="141"/>
      <c r="BBR78" s="141"/>
      <c r="BBS78" s="141"/>
      <c r="BBT78" s="141"/>
      <c r="BBU78" s="141"/>
      <c r="BBV78" s="141"/>
      <c r="BBW78" s="141"/>
      <c r="BBX78" s="141"/>
      <c r="BBY78" s="141"/>
      <c r="BBZ78" s="141"/>
      <c r="BCA78" s="141"/>
      <c r="BCB78" s="141"/>
      <c r="BCC78" s="141"/>
      <c r="BCD78" s="141"/>
      <c r="BCE78" s="141"/>
      <c r="BCF78" s="141"/>
      <c r="BCG78" s="141"/>
      <c r="BCH78" s="141"/>
      <c r="BCI78" s="141"/>
      <c r="BCJ78" s="141"/>
      <c r="BCK78" s="141"/>
      <c r="BCL78" s="141"/>
      <c r="BCM78" s="141"/>
      <c r="BCN78" s="141"/>
      <c r="BCO78" s="141"/>
      <c r="BCP78" s="141"/>
      <c r="BCQ78" s="141"/>
      <c r="BCR78" s="141"/>
      <c r="BCS78" s="141"/>
      <c r="BCT78" s="141"/>
      <c r="BCU78" s="141"/>
      <c r="BCV78" s="141"/>
      <c r="BCW78" s="141"/>
      <c r="BCX78" s="141"/>
      <c r="BCY78" s="141"/>
      <c r="BCZ78" s="141"/>
      <c r="BDA78" s="141"/>
      <c r="BDB78" s="141"/>
      <c r="BDC78" s="141"/>
      <c r="BDD78" s="141"/>
      <c r="BDE78" s="141"/>
      <c r="BDF78" s="141"/>
      <c r="BDG78" s="141"/>
      <c r="BDH78" s="141"/>
      <c r="BDI78" s="141"/>
      <c r="BDJ78" s="141"/>
      <c r="BDK78" s="141"/>
      <c r="BDL78" s="141"/>
      <c r="BDM78" s="141"/>
      <c r="BDN78" s="141"/>
      <c r="BDO78" s="141"/>
      <c r="BDP78" s="141"/>
      <c r="BDQ78" s="141"/>
      <c r="BDR78" s="141"/>
      <c r="BDS78" s="141"/>
      <c r="BDT78" s="141"/>
      <c r="BDU78" s="141"/>
      <c r="BDV78" s="141"/>
      <c r="BDW78" s="141"/>
      <c r="BDX78" s="141"/>
      <c r="BDY78" s="141"/>
      <c r="BDZ78" s="141"/>
      <c r="BEA78" s="141"/>
      <c r="BEB78" s="141"/>
      <c r="BEC78" s="141"/>
      <c r="BED78" s="141"/>
      <c r="BEE78" s="141"/>
      <c r="BEF78" s="141"/>
      <c r="BEG78" s="141"/>
      <c r="BEH78" s="141"/>
      <c r="BEI78" s="141"/>
      <c r="BEJ78" s="141"/>
      <c r="BEK78" s="141"/>
      <c r="BEL78" s="141"/>
      <c r="BEM78" s="141"/>
      <c r="BEN78" s="141"/>
      <c r="BEO78" s="141"/>
      <c r="BEP78" s="141"/>
      <c r="BEQ78" s="141"/>
      <c r="BER78" s="141"/>
      <c r="BES78" s="141"/>
      <c r="BET78" s="141"/>
      <c r="BEU78" s="141"/>
      <c r="BEV78" s="141"/>
      <c r="BEW78" s="141"/>
      <c r="BEX78" s="141"/>
      <c r="BEY78" s="141"/>
      <c r="BEZ78" s="141"/>
      <c r="BFA78" s="141"/>
      <c r="BFB78" s="141"/>
      <c r="BFC78" s="141"/>
      <c r="BFD78" s="141"/>
      <c r="BFE78" s="141"/>
      <c r="BFF78" s="141"/>
      <c r="BFG78" s="141"/>
      <c r="BFH78" s="141"/>
      <c r="BFI78" s="141"/>
      <c r="BFJ78" s="141"/>
      <c r="BFK78" s="141"/>
      <c r="BFL78" s="141"/>
      <c r="BFM78" s="141"/>
      <c r="BFN78" s="141"/>
      <c r="BFO78" s="141"/>
      <c r="BFP78" s="141"/>
      <c r="BFQ78" s="141"/>
      <c r="BFR78" s="141"/>
      <c r="BFS78" s="141"/>
      <c r="BFT78" s="141"/>
      <c r="BFU78" s="141"/>
      <c r="BFV78" s="141"/>
      <c r="BFW78" s="141"/>
      <c r="BFX78" s="141"/>
      <c r="BFY78" s="141"/>
      <c r="BFZ78" s="141"/>
      <c r="BGA78" s="141"/>
      <c r="BGB78" s="141"/>
      <c r="BGC78" s="141"/>
      <c r="BGD78" s="141"/>
      <c r="BGE78" s="141"/>
      <c r="BGF78" s="141"/>
      <c r="BGG78" s="141"/>
      <c r="BGH78" s="141"/>
      <c r="BGI78" s="141"/>
      <c r="BGJ78" s="141"/>
      <c r="BGK78" s="141"/>
      <c r="BGL78" s="141"/>
      <c r="BGM78" s="141"/>
      <c r="BGN78" s="141"/>
      <c r="BGO78" s="141"/>
      <c r="BGP78" s="141"/>
      <c r="BGQ78" s="141"/>
      <c r="BGR78" s="141"/>
      <c r="BGS78" s="141"/>
      <c r="BGT78" s="141"/>
      <c r="BGU78" s="141"/>
      <c r="BGV78" s="141"/>
      <c r="BGW78" s="141"/>
      <c r="BGX78" s="141"/>
      <c r="BGY78" s="141"/>
      <c r="BGZ78" s="141"/>
      <c r="BHA78" s="141"/>
      <c r="BHB78" s="141"/>
      <c r="BHC78" s="141"/>
      <c r="BHD78" s="141"/>
      <c r="BHE78" s="141"/>
      <c r="BHF78" s="141"/>
      <c r="BHG78" s="141"/>
      <c r="BHH78" s="141"/>
      <c r="BHI78" s="141"/>
      <c r="BHJ78" s="141"/>
      <c r="BHK78" s="141"/>
      <c r="BHL78" s="141"/>
      <c r="BHM78" s="141"/>
      <c r="BHN78" s="141"/>
      <c r="BHO78" s="141"/>
      <c r="BHP78" s="141"/>
      <c r="BHQ78" s="141"/>
      <c r="BHR78" s="141"/>
      <c r="BHS78" s="141"/>
      <c r="BHT78" s="141"/>
      <c r="BHU78" s="141"/>
      <c r="BHV78" s="141"/>
      <c r="BHW78" s="141"/>
      <c r="BHX78" s="141"/>
      <c r="BHY78" s="141"/>
      <c r="BHZ78" s="141"/>
      <c r="BIA78" s="141"/>
      <c r="BIB78" s="141"/>
      <c r="BIC78" s="141"/>
      <c r="BID78" s="141"/>
      <c r="BIE78" s="141"/>
      <c r="BIF78" s="141"/>
      <c r="BIG78" s="141"/>
      <c r="BIH78" s="141"/>
      <c r="BII78" s="141"/>
      <c r="BIJ78" s="141"/>
      <c r="BIK78" s="141"/>
      <c r="BIL78" s="141"/>
      <c r="BIM78" s="141"/>
      <c r="BIN78" s="141"/>
      <c r="BIO78" s="141"/>
      <c r="BIP78" s="141"/>
      <c r="BIQ78" s="141"/>
      <c r="BIR78" s="141"/>
      <c r="BIS78" s="141"/>
      <c r="BIT78" s="141"/>
      <c r="BIU78" s="141"/>
      <c r="BIV78" s="141"/>
      <c r="BIW78" s="141"/>
      <c r="BIX78" s="141"/>
      <c r="BIY78" s="141"/>
      <c r="BIZ78" s="141"/>
      <c r="BJA78" s="141"/>
      <c r="BJB78" s="141"/>
      <c r="BJC78" s="141"/>
      <c r="BJD78" s="141"/>
      <c r="BJE78" s="141"/>
      <c r="BJF78" s="141"/>
      <c r="BJG78" s="141"/>
      <c r="BJH78" s="141"/>
      <c r="BJI78" s="141"/>
      <c r="BJJ78" s="141"/>
      <c r="BJK78" s="141"/>
      <c r="BJL78" s="141"/>
      <c r="BJM78" s="141"/>
      <c r="BJN78" s="141"/>
      <c r="BJO78" s="141"/>
      <c r="BJP78" s="141"/>
      <c r="BJQ78" s="141"/>
      <c r="BJR78" s="141"/>
      <c r="BJS78" s="141"/>
      <c r="BJT78" s="141"/>
      <c r="BJU78" s="141"/>
      <c r="BJV78" s="141"/>
      <c r="BJW78" s="141"/>
      <c r="BJX78" s="141"/>
      <c r="BJY78" s="141"/>
      <c r="BJZ78" s="141"/>
      <c r="BKA78" s="141"/>
      <c r="BKB78" s="141"/>
      <c r="BKC78" s="141"/>
      <c r="BKD78" s="141"/>
      <c r="BKE78" s="141"/>
      <c r="BKF78" s="141"/>
      <c r="BKG78" s="141"/>
      <c r="BKH78" s="141"/>
      <c r="BKI78" s="141"/>
      <c r="BKJ78" s="141"/>
      <c r="BKK78" s="141"/>
      <c r="BKL78" s="141"/>
      <c r="BKM78" s="141"/>
      <c r="BKN78" s="141"/>
      <c r="BKO78" s="141"/>
      <c r="BKP78" s="141"/>
      <c r="BKQ78" s="141"/>
      <c r="BKR78" s="141"/>
      <c r="BKS78" s="141"/>
      <c r="BKT78" s="141"/>
      <c r="BKU78" s="141"/>
      <c r="BKV78" s="141"/>
      <c r="BKW78" s="141"/>
      <c r="BKX78" s="141"/>
      <c r="BKY78" s="141"/>
      <c r="BKZ78" s="141"/>
      <c r="BLA78" s="141"/>
      <c r="BLB78" s="141"/>
      <c r="BLC78" s="141"/>
      <c r="BLD78" s="141"/>
      <c r="BLE78" s="141"/>
      <c r="BLF78" s="141"/>
      <c r="BLG78" s="141"/>
      <c r="BLH78" s="141"/>
      <c r="BLI78" s="141"/>
      <c r="BLJ78" s="141"/>
      <c r="BLK78" s="141"/>
      <c r="BLL78" s="141"/>
      <c r="BLM78" s="141"/>
      <c r="BLN78" s="141"/>
      <c r="BLO78" s="141"/>
      <c r="BLP78" s="141"/>
      <c r="BLQ78" s="141"/>
      <c r="BLR78" s="141"/>
      <c r="BLS78" s="141"/>
      <c r="BLT78" s="141"/>
      <c r="BLU78" s="141"/>
      <c r="BLV78" s="141"/>
      <c r="BLW78" s="141"/>
      <c r="BLX78" s="141"/>
      <c r="BLY78" s="141"/>
      <c r="BLZ78" s="141"/>
      <c r="BMA78" s="141"/>
      <c r="BMB78" s="141"/>
      <c r="BMC78" s="141"/>
      <c r="BMD78" s="141"/>
      <c r="BME78" s="141"/>
      <c r="BMF78" s="141"/>
      <c r="BMG78" s="141"/>
      <c r="BMH78" s="141"/>
      <c r="BMI78" s="141"/>
      <c r="BMJ78" s="141"/>
      <c r="BMK78" s="141"/>
      <c r="BML78" s="141"/>
      <c r="BMM78" s="141"/>
      <c r="BMN78" s="141"/>
      <c r="BMO78" s="141"/>
      <c r="BMP78" s="141"/>
      <c r="BMQ78" s="141"/>
      <c r="BMR78" s="141"/>
      <c r="BMS78" s="141"/>
      <c r="BMT78" s="141"/>
      <c r="BMU78" s="141"/>
      <c r="BMV78" s="141"/>
      <c r="BMW78" s="141"/>
      <c r="BMX78" s="141"/>
      <c r="BMY78" s="141"/>
      <c r="BMZ78" s="141"/>
      <c r="BNA78" s="141"/>
      <c r="BNB78" s="141"/>
      <c r="BNC78" s="141"/>
      <c r="BND78" s="141"/>
      <c r="BNE78" s="141"/>
      <c r="BNF78" s="141"/>
      <c r="BNG78" s="141"/>
      <c r="BNH78" s="141"/>
      <c r="BNI78" s="141"/>
      <c r="BNJ78" s="141"/>
      <c r="BNK78" s="141"/>
      <c r="BNL78" s="141"/>
      <c r="BNM78" s="141"/>
      <c r="BNN78" s="141"/>
      <c r="BNO78" s="141"/>
      <c r="BNP78" s="141"/>
      <c r="BNQ78" s="141"/>
      <c r="BNR78" s="141"/>
      <c r="BNS78" s="141"/>
      <c r="BNT78" s="141"/>
      <c r="BNU78" s="141"/>
      <c r="BNV78" s="141"/>
      <c r="BNW78" s="141"/>
      <c r="BNX78" s="141"/>
      <c r="BNY78" s="141"/>
      <c r="BNZ78" s="141"/>
      <c r="BOA78" s="141"/>
      <c r="BOB78" s="141"/>
      <c r="BOC78" s="141"/>
      <c r="BOD78" s="141"/>
      <c r="BOE78" s="141"/>
      <c r="BOF78" s="141"/>
      <c r="BOG78" s="141"/>
      <c r="BOH78" s="141"/>
      <c r="BOI78" s="141"/>
      <c r="BOJ78" s="141"/>
      <c r="BOK78" s="141"/>
      <c r="BOL78" s="141"/>
      <c r="BOM78" s="141"/>
      <c r="BON78" s="141"/>
      <c r="BOO78" s="141"/>
      <c r="BOP78" s="141"/>
      <c r="BOQ78" s="141"/>
      <c r="BOR78" s="141"/>
      <c r="BOS78" s="141"/>
      <c r="BOT78" s="141"/>
      <c r="BOU78" s="141"/>
      <c r="BOV78" s="141"/>
      <c r="BOW78" s="141"/>
      <c r="BOX78" s="141"/>
      <c r="BOY78" s="141"/>
      <c r="BOZ78" s="141"/>
      <c r="BPA78" s="141"/>
      <c r="BPB78" s="141"/>
      <c r="BPC78" s="141"/>
      <c r="BPD78" s="141"/>
      <c r="BPE78" s="141"/>
      <c r="BPF78" s="141"/>
      <c r="BPG78" s="141"/>
      <c r="BPH78" s="141"/>
      <c r="BPI78" s="141"/>
      <c r="BPJ78" s="141"/>
      <c r="BPK78" s="141"/>
      <c r="BPL78" s="141"/>
      <c r="BPM78" s="141"/>
      <c r="BPN78" s="141"/>
      <c r="BPO78" s="141"/>
      <c r="BPP78" s="141"/>
      <c r="BPQ78" s="141"/>
      <c r="BPR78" s="141"/>
      <c r="BPS78" s="141"/>
      <c r="BPT78" s="141"/>
      <c r="BPU78" s="141"/>
      <c r="BPV78" s="141"/>
      <c r="BPW78" s="141"/>
      <c r="BPX78" s="141"/>
      <c r="BPY78" s="141"/>
      <c r="BPZ78" s="141"/>
      <c r="BQA78" s="141"/>
      <c r="BQB78" s="141"/>
      <c r="BQC78" s="141"/>
      <c r="BQD78" s="141"/>
      <c r="BQE78" s="141"/>
      <c r="BQF78" s="141"/>
      <c r="BQG78" s="141"/>
      <c r="BQH78" s="141"/>
      <c r="BQI78" s="141"/>
      <c r="BQJ78" s="141"/>
      <c r="BQK78" s="141"/>
      <c r="BQL78" s="141"/>
      <c r="BQM78" s="141"/>
      <c r="BQN78" s="141"/>
      <c r="BQO78" s="141"/>
      <c r="BQP78" s="141"/>
      <c r="BQQ78" s="141"/>
      <c r="BQR78" s="141"/>
      <c r="BQS78" s="141"/>
      <c r="BQT78" s="141"/>
      <c r="BQU78" s="141"/>
      <c r="BQV78" s="141"/>
      <c r="BQW78" s="141"/>
      <c r="BQX78" s="141"/>
      <c r="BQY78" s="141"/>
      <c r="BQZ78" s="141"/>
      <c r="BRA78" s="141"/>
      <c r="BRB78" s="141"/>
      <c r="BRC78" s="141"/>
      <c r="BRD78" s="141"/>
      <c r="BRE78" s="141"/>
      <c r="BRF78" s="141"/>
      <c r="BRG78" s="141"/>
      <c r="BRH78" s="141"/>
      <c r="BRI78" s="141"/>
      <c r="BRJ78" s="141"/>
      <c r="BRK78" s="141"/>
      <c r="BRL78" s="141"/>
      <c r="BRM78" s="141"/>
      <c r="BRN78" s="141"/>
      <c r="BRO78" s="141"/>
      <c r="BRP78" s="141"/>
      <c r="BRQ78" s="141"/>
      <c r="BRR78" s="141"/>
      <c r="BRS78" s="141"/>
      <c r="BRT78" s="141"/>
      <c r="BRU78" s="141"/>
      <c r="BRV78" s="141"/>
      <c r="BRW78" s="141"/>
      <c r="BRX78" s="141"/>
      <c r="BRY78" s="141"/>
      <c r="BRZ78" s="141"/>
      <c r="BSA78" s="141"/>
      <c r="BSB78" s="141"/>
      <c r="BSC78" s="141"/>
      <c r="BSD78" s="141"/>
      <c r="BSE78" s="141"/>
      <c r="BSF78" s="141"/>
      <c r="BSG78" s="141"/>
      <c r="BSH78" s="141"/>
      <c r="BSI78" s="141"/>
      <c r="BSJ78" s="141"/>
      <c r="BSK78" s="141"/>
      <c r="BSL78" s="141"/>
      <c r="BSM78" s="141"/>
      <c r="BSN78" s="141"/>
      <c r="BSO78" s="141"/>
      <c r="BSP78" s="141"/>
      <c r="BSQ78" s="141"/>
      <c r="BSR78" s="141"/>
      <c r="BSS78" s="141"/>
      <c r="BST78" s="141"/>
      <c r="BSU78" s="141"/>
      <c r="BSV78" s="141"/>
      <c r="BSW78" s="141"/>
      <c r="BSX78" s="141"/>
      <c r="BSY78" s="141"/>
      <c r="BSZ78" s="141"/>
      <c r="BTA78" s="141"/>
      <c r="BTB78" s="141"/>
      <c r="BTC78" s="141"/>
      <c r="BTD78" s="141"/>
      <c r="BTE78" s="141"/>
      <c r="BTF78" s="141"/>
      <c r="BTG78" s="141"/>
      <c r="BTH78" s="141"/>
      <c r="BTI78" s="141"/>
      <c r="BTJ78" s="141"/>
      <c r="BTK78" s="141"/>
      <c r="BTL78" s="141"/>
      <c r="BTM78" s="141"/>
      <c r="BTN78" s="141"/>
      <c r="BTO78" s="141"/>
      <c r="BTP78" s="141"/>
      <c r="BTQ78" s="141"/>
      <c r="BTR78" s="141"/>
      <c r="BTS78" s="141"/>
      <c r="BTT78" s="141"/>
      <c r="BTU78" s="141"/>
      <c r="BTV78" s="141"/>
      <c r="BTW78" s="141"/>
      <c r="BTX78" s="141"/>
      <c r="BTY78" s="141"/>
      <c r="BTZ78" s="141"/>
      <c r="BUA78" s="141"/>
      <c r="BUB78" s="141"/>
      <c r="BUC78" s="141"/>
      <c r="BUD78" s="141"/>
      <c r="BUE78" s="141"/>
      <c r="BUF78" s="141"/>
      <c r="BUG78" s="141"/>
      <c r="BUH78" s="141"/>
      <c r="BUI78" s="141"/>
      <c r="BUJ78" s="141"/>
      <c r="BUK78" s="141"/>
      <c r="BUL78" s="141"/>
      <c r="BUM78" s="141"/>
      <c r="BUN78" s="141"/>
      <c r="BUO78" s="141"/>
      <c r="BUP78" s="141"/>
      <c r="BUQ78" s="141"/>
      <c r="BUR78" s="141"/>
      <c r="BUS78" s="141"/>
      <c r="BUT78" s="141"/>
      <c r="BUU78" s="141"/>
      <c r="BUV78" s="141"/>
      <c r="BUW78" s="141"/>
      <c r="BUX78" s="141"/>
      <c r="BUY78" s="141"/>
      <c r="BUZ78" s="141"/>
      <c r="BVA78" s="141"/>
      <c r="BVB78" s="141"/>
      <c r="BVC78" s="141"/>
      <c r="BVD78" s="141"/>
      <c r="BVE78" s="141"/>
      <c r="BVF78" s="141"/>
      <c r="BVG78" s="141"/>
      <c r="BVH78" s="141"/>
      <c r="BVI78" s="141"/>
      <c r="BVJ78" s="141"/>
      <c r="BVK78" s="141"/>
      <c r="BVL78" s="141"/>
      <c r="BVM78" s="141"/>
      <c r="BVN78" s="141"/>
      <c r="BVO78" s="141"/>
      <c r="BVP78" s="141"/>
      <c r="BVQ78" s="141"/>
      <c r="BVR78" s="141"/>
      <c r="BVS78" s="141"/>
      <c r="BVT78" s="141"/>
      <c r="BVU78" s="141"/>
      <c r="BVV78" s="141"/>
      <c r="BVW78" s="141"/>
      <c r="BVX78" s="141"/>
      <c r="BVY78" s="141"/>
      <c r="BVZ78" s="141"/>
      <c r="BWA78" s="141"/>
      <c r="BWB78" s="141"/>
      <c r="BWC78" s="141"/>
      <c r="BWD78" s="141"/>
      <c r="BWE78" s="141"/>
      <c r="BWF78" s="141"/>
      <c r="BWG78" s="141"/>
      <c r="BWH78" s="141"/>
      <c r="BWI78" s="141"/>
      <c r="BWJ78" s="141"/>
      <c r="BWK78" s="141"/>
      <c r="BWL78" s="141"/>
      <c r="BWM78" s="141"/>
      <c r="BWN78" s="141"/>
      <c r="BWO78" s="141"/>
      <c r="BWP78" s="141"/>
      <c r="BWQ78" s="141"/>
      <c r="BWR78" s="141"/>
      <c r="BWS78" s="141"/>
      <c r="BWT78" s="141"/>
      <c r="BWU78" s="141"/>
      <c r="BWV78" s="141"/>
      <c r="BWW78" s="141"/>
      <c r="BWX78" s="141"/>
      <c r="BWY78" s="141"/>
      <c r="BWZ78" s="141"/>
      <c r="BXA78" s="141"/>
      <c r="BXB78" s="141"/>
      <c r="BXC78" s="141"/>
      <c r="BXD78" s="141"/>
      <c r="BXE78" s="141"/>
      <c r="BXF78" s="141"/>
      <c r="BXG78" s="141"/>
      <c r="BXH78" s="141"/>
      <c r="BXI78" s="141"/>
      <c r="BXJ78" s="141"/>
      <c r="BXK78" s="141"/>
      <c r="BXL78" s="141"/>
      <c r="BXM78" s="141"/>
      <c r="BXN78" s="141"/>
      <c r="BXO78" s="141"/>
      <c r="BXP78" s="141"/>
      <c r="BXQ78" s="141"/>
      <c r="BXR78" s="141"/>
      <c r="BXS78" s="141"/>
      <c r="BXT78" s="141"/>
      <c r="BXU78" s="141"/>
      <c r="BXV78" s="141"/>
      <c r="BXW78" s="141"/>
      <c r="BXX78" s="141"/>
      <c r="BXY78" s="141"/>
      <c r="BXZ78" s="141"/>
      <c r="BYA78" s="141"/>
      <c r="BYB78" s="141"/>
      <c r="BYC78" s="141"/>
      <c r="BYD78" s="141"/>
      <c r="BYE78" s="141"/>
      <c r="BYF78" s="141"/>
      <c r="BYG78" s="141"/>
      <c r="BYH78" s="141"/>
      <c r="BYI78" s="141"/>
      <c r="BYJ78" s="141"/>
      <c r="BYK78" s="141"/>
      <c r="BYL78" s="141"/>
      <c r="BYM78" s="141"/>
      <c r="BYN78" s="141"/>
      <c r="BYO78" s="141"/>
      <c r="BYP78" s="141"/>
      <c r="BYQ78" s="141"/>
      <c r="BYR78" s="141"/>
      <c r="BYS78" s="141"/>
      <c r="BYT78" s="141"/>
      <c r="BYU78" s="141"/>
      <c r="BYV78" s="141"/>
      <c r="BYW78" s="141"/>
      <c r="BYX78" s="141"/>
      <c r="BYY78" s="141"/>
      <c r="BYZ78" s="141"/>
      <c r="BZA78" s="141"/>
      <c r="BZB78" s="141"/>
      <c r="BZC78" s="141"/>
      <c r="BZD78" s="141"/>
      <c r="BZE78" s="141"/>
      <c r="BZF78" s="141"/>
      <c r="BZG78" s="141"/>
      <c r="BZH78" s="141"/>
      <c r="BZI78" s="141"/>
      <c r="BZJ78" s="141"/>
      <c r="BZK78" s="141"/>
      <c r="BZL78" s="141"/>
      <c r="BZM78" s="141"/>
      <c r="BZN78" s="141"/>
      <c r="BZO78" s="141"/>
      <c r="BZP78" s="141"/>
      <c r="BZQ78" s="141"/>
      <c r="BZR78" s="141"/>
      <c r="BZS78" s="141"/>
      <c r="BZT78" s="141"/>
      <c r="BZU78" s="141"/>
      <c r="BZV78" s="141"/>
      <c r="BZW78" s="141"/>
      <c r="BZX78" s="141"/>
      <c r="BZY78" s="141"/>
      <c r="BZZ78" s="141"/>
      <c r="CAA78" s="141"/>
      <c r="CAB78" s="141"/>
      <c r="CAC78" s="141"/>
      <c r="CAD78" s="141"/>
      <c r="CAE78" s="141"/>
      <c r="CAF78" s="141"/>
      <c r="CAG78" s="141"/>
      <c r="CAH78" s="141"/>
      <c r="CAI78" s="141"/>
      <c r="CAJ78" s="141"/>
      <c r="CAK78" s="141"/>
      <c r="CAL78" s="141"/>
      <c r="CAM78" s="141"/>
      <c r="CAN78" s="141"/>
      <c r="CAO78" s="141"/>
      <c r="CAP78" s="141"/>
      <c r="CAQ78" s="141"/>
      <c r="CAR78" s="141"/>
      <c r="CAS78" s="141"/>
      <c r="CAT78" s="141"/>
      <c r="CAU78" s="141"/>
      <c r="CAV78" s="141"/>
      <c r="CAW78" s="141"/>
      <c r="CAX78" s="141"/>
      <c r="CAY78" s="141"/>
      <c r="CAZ78" s="141"/>
      <c r="CBA78" s="141"/>
      <c r="CBB78" s="141"/>
      <c r="CBC78" s="141"/>
      <c r="CBD78" s="141"/>
      <c r="CBE78" s="141"/>
      <c r="CBF78" s="141"/>
      <c r="CBG78" s="141"/>
      <c r="CBH78" s="141"/>
      <c r="CBI78" s="141"/>
      <c r="CBJ78" s="141"/>
      <c r="CBK78" s="141"/>
      <c r="CBL78" s="141"/>
      <c r="CBM78" s="141"/>
      <c r="CBN78" s="141"/>
      <c r="CBO78" s="141"/>
      <c r="CBP78" s="141"/>
      <c r="CBQ78" s="141"/>
      <c r="CBR78" s="141"/>
      <c r="CBS78" s="141"/>
      <c r="CBT78" s="141"/>
      <c r="CBU78" s="141"/>
      <c r="CBV78" s="141"/>
      <c r="CBW78" s="141"/>
      <c r="CBX78" s="141"/>
      <c r="CBY78" s="141"/>
      <c r="CBZ78" s="141"/>
      <c r="CCA78" s="141"/>
      <c r="CCB78" s="141"/>
      <c r="CCC78" s="141"/>
      <c r="CCD78" s="141"/>
      <c r="CCE78" s="141"/>
      <c r="CCF78" s="141"/>
      <c r="CCG78" s="141"/>
      <c r="CCH78" s="141"/>
      <c r="CCI78" s="141"/>
      <c r="CCJ78" s="141"/>
      <c r="CCK78" s="141"/>
      <c r="CCL78" s="141"/>
      <c r="CCM78" s="141"/>
      <c r="CCN78" s="141"/>
      <c r="CCO78" s="141"/>
      <c r="CCP78" s="141"/>
      <c r="CCQ78" s="141"/>
      <c r="CCR78" s="141"/>
      <c r="CCS78" s="141"/>
      <c r="CCT78" s="141"/>
      <c r="CCU78" s="141"/>
      <c r="CCV78" s="141"/>
      <c r="CCW78" s="141"/>
      <c r="CCX78" s="141"/>
      <c r="CCY78" s="141"/>
      <c r="CCZ78" s="141"/>
      <c r="CDA78" s="141"/>
      <c r="CDB78" s="141"/>
      <c r="CDC78" s="141"/>
      <c r="CDD78" s="141"/>
      <c r="CDE78" s="141"/>
      <c r="CDF78" s="141"/>
      <c r="CDG78" s="141"/>
      <c r="CDH78" s="141"/>
      <c r="CDI78" s="141"/>
      <c r="CDJ78" s="141"/>
      <c r="CDK78" s="141"/>
      <c r="CDL78" s="141"/>
      <c r="CDM78" s="141"/>
      <c r="CDN78" s="141"/>
      <c r="CDO78" s="141"/>
      <c r="CDP78" s="141"/>
      <c r="CDQ78" s="141"/>
      <c r="CDR78" s="141"/>
      <c r="CDS78" s="141"/>
      <c r="CDT78" s="141"/>
      <c r="CDU78" s="141"/>
      <c r="CDV78" s="141"/>
      <c r="CDW78" s="141"/>
      <c r="CDX78" s="141"/>
      <c r="CDY78" s="141"/>
      <c r="CDZ78" s="141"/>
      <c r="CEA78" s="141"/>
      <c r="CEB78" s="141"/>
      <c r="CEC78" s="141"/>
      <c r="CED78" s="141"/>
      <c r="CEE78" s="141"/>
      <c r="CEF78" s="141"/>
      <c r="CEG78" s="141"/>
      <c r="CEH78" s="141"/>
      <c r="CEI78" s="141"/>
      <c r="CEJ78" s="141"/>
      <c r="CEK78" s="141"/>
      <c r="CEL78" s="141"/>
      <c r="CEM78" s="141"/>
      <c r="CEN78" s="141"/>
      <c r="CEO78" s="141"/>
      <c r="CEP78" s="141"/>
      <c r="CEQ78" s="141"/>
      <c r="CER78" s="141"/>
      <c r="CES78" s="141"/>
      <c r="CET78" s="141"/>
      <c r="CEU78" s="141"/>
      <c r="CEV78" s="141"/>
      <c r="CEW78" s="141"/>
      <c r="CEX78" s="141"/>
      <c r="CEY78" s="141"/>
      <c r="CEZ78" s="141"/>
      <c r="CFA78" s="141"/>
      <c r="CFB78" s="141"/>
      <c r="CFC78" s="141"/>
      <c r="CFD78" s="141"/>
      <c r="CFE78" s="141"/>
      <c r="CFF78" s="141"/>
      <c r="CFG78" s="141"/>
      <c r="CFH78" s="141"/>
      <c r="CFI78" s="141"/>
      <c r="CFJ78" s="141"/>
      <c r="CFK78" s="141"/>
      <c r="CFL78" s="141"/>
      <c r="CFM78" s="141"/>
      <c r="CFN78" s="141"/>
      <c r="CFO78" s="141"/>
      <c r="CFP78" s="141"/>
      <c r="CFQ78" s="141"/>
      <c r="CFR78" s="141"/>
      <c r="CFS78" s="141"/>
      <c r="CFT78" s="141"/>
      <c r="CFU78" s="141"/>
      <c r="CFV78" s="141"/>
      <c r="CFW78" s="141"/>
      <c r="CFX78" s="141"/>
      <c r="CFY78" s="141"/>
      <c r="CFZ78" s="141"/>
      <c r="CGA78" s="141"/>
      <c r="CGB78" s="141"/>
      <c r="CGC78" s="141"/>
      <c r="CGD78" s="141"/>
      <c r="CGE78" s="141"/>
      <c r="CGF78" s="141"/>
      <c r="CGG78" s="141"/>
      <c r="CGH78" s="141"/>
      <c r="CGI78" s="141"/>
      <c r="CGJ78" s="141"/>
      <c r="CGK78" s="141"/>
      <c r="CGL78" s="141"/>
      <c r="CGM78" s="141"/>
      <c r="CGN78" s="141"/>
      <c r="CGO78" s="141"/>
      <c r="CGP78" s="141"/>
      <c r="CGQ78" s="141"/>
      <c r="CGR78" s="141"/>
      <c r="CGS78" s="141"/>
      <c r="CGT78" s="141"/>
      <c r="CGU78" s="141"/>
      <c r="CGV78" s="141"/>
      <c r="CGW78" s="141"/>
      <c r="CGX78" s="141"/>
      <c r="CGY78" s="141"/>
      <c r="CGZ78" s="141"/>
      <c r="CHA78" s="141"/>
      <c r="CHB78" s="141"/>
      <c r="CHC78" s="141"/>
      <c r="CHD78" s="141"/>
      <c r="CHE78" s="141"/>
      <c r="CHF78" s="141"/>
      <c r="CHG78" s="141"/>
      <c r="CHH78" s="141"/>
      <c r="CHI78" s="141"/>
      <c r="CHJ78" s="141"/>
      <c r="CHK78" s="141"/>
      <c r="CHL78" s="141"/>
      <c r="CHM78" s="141"/>
      <c r="CHN78" s="141"/>
      <c r="CHO78" s="141"/>
      <c r="CHP78" s="141"/>
      <c r="CHQ78" s="141"/>
      <c r="CHR78" s="141"/>
      <c r="CHS78" s="141"/>
      <c r="CHT78" s="141"/>
      <c r="CHU78" s="141"/>
      <c r="CHV78" s="141"/>
      <c r="CHW78" s="141"/>
      <c r="CHX78" s="141"/>
      <c r="CHY78" s="141"/>
      <c r="CHZ78" s="141"/>
      <c r="CIA78" s="141"/>
      <c r="CIB78" s="141"/>
      <c r="CIC78" s="141"/>
      <c r="CID78" s="141"/>
      <c r="CIE78" s="141"/>
      <c r="CIF78" s="141"/>
      <c r="CIG78" s="141"/>
      <c r="CIH78" s="141"/>
      <c r="CII78" s="141"/>
      <c r="CIJ78" s="141"/>
      <c r="CIK78" s="141"/>
      <c r="CIL78" s="141"/>
      <c r="CIM78" s="141"/>
      <c r="CIN78" s="141"/>
      <c r="CIO78" s="141"/>
      <c r="CIP78" s="141"/>
      <c r="CIQ78" s="141"/>
      <c r="CIR78" s="141"/>
      <c r="CIS78" s="141"/>
      <c r="CIT78" s="141"/>
      <c r="CIU78" s="141"/>
      <c r="CIV78" s="141"/>
      <c r="CIW78" s="141"/>
      <c r="CIX78" s="141"/>
      <c r="CIY78" s="141"/>
      <c r="CIZ78" s="141"/>
      <c r="CJA78" s="141"/>
      <c r="CJB78" s="141"/>
      <c r="CJC78" s="141"/>
      <c r="CJD78" s="141"/>
      <c r="CJE78" s="141"/>
      <c r="CJF78" s="141"/>
      <c r="CJG78" s="141"/>
      <c r="CJH78" s="141"/>
      <c r="CJI78" s="141"/>
      <c r="CJJ78" s="141"/>
      <c r="CJK78" s="141"/>
      <c r="CJL78" s="141"/>
      <c r="CJM78" s="141"/>
      <c r="CJN78" s="141"/>
      <c r="CJO78" s="141"/>
      <c r="CJP78" s="141"/>
      <c r="CJQ78" s="141"/>
      <c r="CJR78" s="141"/>
      <c r="CJS78" s="141"/>
      <c r="CJT78" s="141"/>
      <c r="CJU78" s="141"/>
      <c r="CJV78" s="141"/>
      <c r="CJW78" s="141"/>
      <c r="CJX78" s="141"/>
      <c r="CJY78" s="141"/>
      <c r="CJZ78" s="141"/>
      <c r="CKA78" s="141"/>
      <c r="CKB78" s="141"/>
      <c r="CKC78" s="141"/>
      <c r="CKD78" s="141"/>
      <c r="CKE78" s="141"/>
      <c r="CKF78" s="141"/>
      <c r="CKG78" s="141"/>
      <c r="CKH78" s="141"/>
      <c r="CKI78" s="141"/>
      <c r="CKJ78" s="141"/>
      <c r="CKK78" s="141"/>
      <c r="CKL78" s="141"/>
      <c r="CKM78" s="141"/>
      <c r="CKN78" s="141"/>
      <c r="CKO78" s="141"/>
      <c r="CKP78" s="141"/>
      <c r="CKQ78" s="141"/>
      <c r="CKR78" s="141"/>
      <c r="CKS78" s="141"/>
      <c r="CKT78" s="141"/>
      <c r="CKU78" s="141"/>
      <c r="CKV78" s="141"/>
      <c r="CKW78" s="141"/>
      <c r="CKX78" s="141"/>
      <c r="CKY78" s="141"/>
      <c r="CKZ78" s="141"/>
      <c r="CLA78" s="141"/>
      <c r="CLB78" s="141"/>
      <c r="CLC78" s="141"/>
      <c r="CLD78" s="141"/>
      <c r="CLE78" s="141"/>
      <c r="CLF78" s="141"/>
      <c r="CLG78" s="141"/>
      <c r="CLH78" s="141"/>
      <c r="CLI78" s="141"/>
      <c r="CLJ78" s="141"/>
      <c r="CLK78" s="141"/>
      <c r="CLL78" s="141"/>
      <c r="CLM78" s="141"/>
      <c r="CLN78" s="141"/>
      <c r="CLO78" s="141"/>
      <c r="CLP78" s="141"/>
      <c r="CLQ78" s="141"/>
      <c r="CLR78" s="141"/>
      <c r="CLS78" s="141"/>
      <c r="CLT78" s="141"/>
      <c r="CLU78" s="141"/>
      <c r="CLV78" s="141"/>
      <c r="CLW78" s="141"/>
      <c r="CLX78" s="141"/>
      <c r="CLY78" s="141"/>
      <c r="CLZ78" s="141"/>
      <c r="CMA78" s="141"/>
      <c r="CMB78" s="141"/>
      <c r="CMC78" s="141"/>
      <c r="CMD78" s="141"/>
      <c r="CME78" s="141"/>
      <c r="CMF78" s="141"/>
      <c r="CMG78" s="141"/>
      <c r="CMH78" s="141"/>
      <c r="CMI78" s="141"/>
      <c r="CMJ78" s="141"/>
      <c r="CMK78" s="141"/>
      <c r="CML78" s="141"/>
      <c r="CMM78" s="141"/>
      <c r="CMN78" s="141"/>
      <c r="CMO78" s="141"/>
      <c r="CMP78" s="141"/>
      <c r="CMQ78" s="141"/>
      <c r="CMR78" s="141"/>
      <c r="CMS78" s="141"/>
      <c r="CMT78" s="141"/>
      <c r="CMU78" s="141"/>
      <c r="CMV78" s="141"/>
      <c r="CMW78" s="141"/>
      <c r="CMX78" s="141"/>
      <c r="CMY78" s="141"/>
      <c r="CMZ78" s="141"/>
      <c r="CNA78" s="141"/>
      <c r="CNB78" s="141"/>
      <c r="CNC78" s="141"/>
      <c r="CND78" s="141"/>
      <c r="CNE78" s="141"/>
      <c r="CNF78" s="141"/>
      <c r="CNG78" s="141"/>
      <c r="CNH78" s="141"/>
      <c r="CNI78" s="141"/>
      <c r="CNJ78" s="141"/>
      <c r="CNK78" s="141"/>
      <c r="CNL78" s="141"/>
      <c r="CNM78" s="141"/>
      <c r="CNN78" s="141"/>
      <c r="CNO78" s="141"/>
      <c r="CNP78" s="141"/>
      <c r="CNQ78" s="141"/>
      <c r="CNR78" s="141"/>
      <c r="CNS78" s="141"/>
      <c r="CNT78" s="141"/>
      <c r="CNU78" s="141"/>
      <c r="CNV78" s="141"/>
      <c r="CNW78" s="141"/>
      <c r="CNX78" s="141"/>
      <c r="CNY78" s="141"/>
      <c r="CNZ78" s="141"/>
      <c r="COA78" s="141"/>
      <c r="COB78" s="141"/>
      <c r="COC78" s="141"/>
      <c r="COD78" s="141"/>
      <c r="COE78" s="141"/>
      <c r="COF78" s="141"/>
      <c r="COG78" s="141"/>
      <c r="COH78" s="141"/>
      <c r="COI78" s="141"/>
      <c r="COJ78" s="141"/>
      <c r="COK78" s="141"/>
      <c r="COL78" s="141"/>
      <c r="COM78" s="141"/>
      <c r="CON78" s="141"/>
      <c r="COO78" s="141"/>
      <c r="COP78" s="141"/>
      <c r="COQ78" s="141"/>
      <c r="COR78" s="141"/>
      <c r="COS78" s="141"/>
      <c r="COT78" s="141"/>
      <c r="COU78" s="141"/>
      <c r="COV78" s="141"/>
      <c r="COW78" s="141"/>
      <c r="COX78" s="141"/>
      <c r="COY78" s="141"/>
      <c r="COZ78" s="141"/>
      <c r="CPA78" s="141"/>
      <c r="CPB78" s="141"/>
      <c r="CPC78" s="141"/>
      <c r="CPD78" s="141"/>
      <c r="CPE78" s="141"/>
      <c r="CPF78" s="141"/>
      <c r="CPG78" s="141"/>
      <c r="CPH78" s="141"/>
      <c r="CPI78" s="141"/>
      <c r="CPJ78" s="141"/>
      <c r="CPK78" s="141"/>
      <c r="CPL78" s="141"/>
      <c r="CPM78" s="141"/>
      <c r="CPN78" s="141"/>
      <c r="CPO78" s="141"/>
      <c r="CPP78" s="141"/>
      <c r="CPQ78" s="141"/>
      <c r="CPR78" s="141"/>
      <c r="CPS78" s="141"/>
      <c r="CPT78" s="141"/>
      <c r="CPU78" s="141"/>
      <c r="CPV78" s="141"/>
      <c r="CPW78" s="141"/>
      <c r="CPX78" s="141"/>
      <c r="CPY78" s="141"/>
      <c r="CPZ78" s="141"/>
      <c r="CQA78" s="141"/>
      <c r="CQB78" s="141"/>
      <c r="CQC78" s="141"/>
      <c r="CQD78" s="141"/>
      <c r="CQE78" s="141"/>
      <c r="CQF78" s="141"/>
      <c r="CQG78" s="141"/>
      <c r="CQH78" s="141"/>
      <c r="CQI78" s="141"/>
      <c r="CQJ78" s="141"/>
      <c r="CQK78" s="141"/>
      <c r="CQL78" s="141"/>
      <c r="CQM78" s="141"/>
      <c r="CQN78" s="141"/>
      <c r="CQO78" s="141"/>
      <c r="CQP78" s="141"/>
      <c r="CQQ78" s="141"/>
      <c r="CQR78" s="141"/>
      <c r="CQS78" s="141"/>
      <c r="CQT78" s="141"/>
      <c r="CQU78" s="141"/>
      <c r="CQV78" s="141"/>
      <c r="CQW78" s="141"/>
      <c r="CQX78" s="141"/>
      <c r="CQY78" s="141"/>
      <c r="CQZ78" s="141"/>
      <c r="CRA78" s="141"/>
      <c r="CRB78" s="141"/>
      <c r="CRC78" s="141"/>
      <c r="CRD78" s="141"/>
      <c r="CRE78" s="141"/>
      <c r="CRF78" s="141"/>
      <c r="CRG78" s="141"/>
      <c r="CRH78" s="141"/>
      <c r="CRI78" s="141"/>
      <c r="CRJ78" s="141"/>
      <c r="CRK78" s="141"/>
      <c r="CRL78" s="141"/>
      <c r="CRM78" s="141"/>
      <c r="CRN78" s="141"/>
      <c r="CRO78" s="141"/>
      <c r="CRP78" s="141"/>
      <c r="CRQ78" s="141"/>
      <c r="CRR78" s="141"/>
      <c r="CRS78" s="141"/>
      <c r="CRT78" s="141"/>
      <c r="CRU78" s="141"/>
      <c r="CRV78" s="141"/>
      <c r="CRW78" s="141"/>
      <c r="CRX78" s="141"/>
      <c r="CRY78" s="141"/>
      <c r="CRZ78" s="141"/>
      <c r="CSA78" s="141"/>
      <c r="CSB78" s="141"/>
      <c r="CSC78" s="141"/>
      <c r="CSD78" s="141"/>
      <c r="CSE78" s="141"/>
      <c r="CSF78" s="141"/>
      <c r="CSG78" s="141"/>
      <c r="CSH78" s="141"/>
      <c r="CSI78" s="141"/>
      <c r="CSJ78" s="141"/>
      <c r="CSK78" s="141"/>
      <c r="CSL78" s="141"/>
      <c r="CSM78" s="141"/>
      <c r="CSN78" s="141"/>
      <c r="CSO78" s="141"/>
      <c r="CSP78" s="141"/>
      <c r="CSQ78" s="141"/>
      <c r="CSR78" s="141"/>
      <c r="CSS78" s="141"/>
      <c r="CST78" s="141"/>
      <c r="CSU78" s="141"/>
      <c r="CSV78" s="141"/>
      <c r="CSW78" s="141"/>
      <c r="CSX78" s="141"/>
      <c r="CSY78" s="141"/>
      <c r="CSZ78" s="141"/>
      <c r="CTA78" s="141"/>
      <c r="CTB78" s="141"/>
      <c r="CTC78" s="141"/>
      <c r="CTD78" s="141"/>
      <c r="CTE78" s="141"/>
      <c r="CTF78" s="141"/>
      <c r="CTG78" s="141"/>
      <c r="CTH78" s="141"/>
      <c r="CTI78" s="141"/>
      <c r="CTJ78" s="141"/>
      <c r="CTK78" s="141"/>
      <c r="CTL78" s="141"/>
      <c r="CTM78" s="141"/>
      <c r="CTN78" s="141"/>
      <c r="CTO78" s="141"/>
      <c r="CTP78" s="141"/>
      <c r="CTQ78" s="141"/>
      <c r="CTR78" s="141"/>
      <c r="CTS78" s="141"/>
      <c r="CTT78" s="141"/>
      <c r="CTU78" s="141"/>
      <c r="CTV78" s="141"/>
      <c r="CTW78" s="141"/>
      <c r="CTX78" s="141"/>
      <c r="CTY78" s="141"/>
      <c r="CTZ78" s="141"/>
      <c r="CUA78" s="141"/>
      <c r="CUB78" s="141"/>
      <c r="CUC78" s="141"/>
      <c r="CUD78" s="141"/>
      <c r="CUE78" s="141"/>
      <c r="CUF78" s="141"/>
      <c r="CUG78" s="141"/>
      <c r="CUH78" s="141"/>
      <c r="CUI78" s="141"/>
      <c r="CUJ78" s="141"/>
      <c r="CUK78" s="141"/>
      <c r="CUL78" s="141"/>
      <c r="CUM78" s="141"/>
      <c r="CUN78" s="141"/>
      <c r="CUO78" s="141"/>
      <c r="CUP78" s="141"/>
      <c r="CUQ78" s="141"/>
      <c r="CUR78" s="141"/>
      <c r="CUS78" s="141"/>
      <c r="CUT78" s="141"/>
      <c r="CUU78" s="141"/>
      <c r="CUV78" s="141"/>
      <c r="CUW78" s="141"/>
      <c r="CUX78" s="141"/>
      <c r="CUY78" s="141"/>
      <c r="CUZ78" s="141"/>
      <c r="CVA78" s="141"/>
      <c r="CVB78" s="141"/>
      <c r="CVC78" s="141"/>
      <c r="CVD78" s="141"/>
      <c r="CVE78" s="141"/>
      <c r="CVF78" s="141"/>
      <c r="CVG78" s="141"/>
      <c r="CVH78" s="141"/>
      <c r="CVI78" s="141"/>
      <c r="CVJ78" s="141"/>
      <c r="CVK78" s="141"/>
      <c r="CVL78" s="141"/>
      <c r="CVM78" s="141"/>
      <c r="CVN78" s="141"/>
      <c r="CVO78" s="141"/>
      <c r="CVP78" s="141"/>
      <c r="CVQ78" s="141"/>
      <c r="CVR78" s="141"/>
      <c r="CVS78" s="141"/>
      <c r="CVT78" s="141"/>
      <c r="CVU78" s="141"/>
      <c r="CVV78" s="141"/>
      <c r="CVW78" s="141"/>
      <c r="CVX78" s="141"/>
      <c r="CVY78" s="141"/>
      <c r="CVZ78" s="141"/>
      <c r="CWA78" s="141"/>
      <c r="CWB78" s="141"/>
      <c r="CWC78" s="141"/>
      <c r="CWD78" s="141"/>
      <c r="CWE78" s="141"/>
      <c r="CWF78" s="141"/>
      <c r="CWG78" s="141"/>
      <c r="CWH78" s="141"/>
      <c r="CWI78" s="141"/>
      <c r="CWJ78" s="141"/>
      <c r="CWK78" s="141"/>
      <c r="CWL78" s="141"/>
      <c r="CWM78" s="141"/>
      <c r="CWN78" s="141"/>
      <c r="CWO78" s="141"/>
      <c r="CWP78" s="141"/>
      <c r="CWQ78" s="141"/>
      <c r="CWR78" s="141"/>
      <c r="CWS78" s="141"/>
      <c r="CWT78" s="141"/>
      <c r="CWU78" s="141"/>
      <c r="CWV78" s="141"/>
      <c r="CWW78" s="141"/>
      <c r="CWX78" s="141"/>
      <c r="CWY78" s="141"/>
      <c r="CWZ78" s="141"/>
      <c r="CXA78" s="141"/>
      <c r="CXB78" s="141"/>
      <c r="CXC78" s="141"/>
      <c r="CXD78" s="141"/>
      <c r="CXE78" s="141"/>
      <c r="CXF78" s="141"/>
      <c r="CXG78" s="141"/>
      <c r="CXH78" s="141"/>
      <c r="CXI78" s="141"/>
      <c r="CXJ78" s="141"/>
      <c r="CXK78" s="141"/>
      <c r="CXL78" s="141"/>
      <c r="CXM78" s="141"/>
      <c r="CXN78" s="141"/>
      <c r="CXO78" s="141"/>
      <c r="CXP78" s="141"/>
      <c r="CXQ78" s="141"/>
      <c r="CXR78" s="141"/>
      <c r="CXS78" s="141"/>
      <c r="CXT78" s="141"/>
      <c r="CXU78" s="141"/>
      <c r="CXV78" s="141"/>
      <c r="CXW78" s="141"/>
      <c r="CXX78" s="141"/>
      <c r="CXY78" s="141"/>
      <c r="CXZ78" s="141"/>
      <c r="CYA78" s="141"/>
      <c r="CYB78" s="141"/>
      <c r="CYC78" s="141"/>
      <c r="CYD78" s="141"/>
      <c r="CYE78" s="141"/>
      <c r="CYF78" s="141"/>
      <c r="CYG78" s="141"/>
      <c r="CYH78" s="141"/>
      <c r="CYI78" s="141"/>
      <c r="CYJ78" s="141"/>
      <c r="CYK78" s="141"/>
      <c r="CYL78" s="141"/>
      <c r="CYM78" s="141"/>
      <c r="CYN78" s="141"/>
      <c r="CYO78" s="141"/>
      <c r="CYP78" s="141"/>
      <c r="CYQ78" s="141"/>
      <c r="CYR78" s="141"/>
      <c r="CYS78" s="141"/>
      <c r="CYT78" s="141"/>
      <c r="CYU78" s="141"/>
      <c r="CYV78" s="141"/>
      <c r="CYW78" s="141"/>
      <c r="CYX78" s="141"/>
      <c r="CYY78" s="141"/>
      <c r="CYZ78" s="141"/>
      <c r="CZA78" s="141"/>
      <c r="CZB78" s="141"/>
      <c r="CZC78" s="141"/>
      <c r="CZD78" s="141"/>
      <c r="CZE78" s="141"/>
      <c r="CZF78" s="141"/>
      <c r="CZG78" s="141"/>
      <c r="CZH78" s="141"/>
      <c r="CZI78" s="141"/>
      <c r="CZJ78" s="141"/>
      <c r="CZK78" s="141"/>
      <c r="CZL78" s="141"/>
      <c r="CZM78" s="141"/>
      <c r="CZN78" s="141"/>
      <c r="CZO78" s="141"/>
      <c r="CZP78" s="141"/>
      <c r="CZQ78" s="141"/>
      <c r="CZR78" s="141"/>
      <c r="CZS78" s="141"/>
      <c r="CZT78" s="141"/>
      <c r="CZU78" s="141"/>
      <c r="CZV78" s="141"/>
      <c r="CZW78" s="141"/>
      <c r="CZX78" s="141"/>
      <c r="CZY78" s="141"/>
      <c r="CZZ78" s="141"/>
      <c r="DAA78" s="141"/>
      <c r="DAB78" s="141"/>
      <c r="DAC78" s="141"/>
      <c r="DAD78" s="141"/>
      <c r="DAE78" s="141"/>
      <c r="DAF78" s="141"/>
      <c r="DAG78" s="141"/>
      <c r="DAH78" s="141"/>
      <c r="DAI78" s="141"/>
      <c r="DAJ78" s="141"/>
      <c r="DAK78" s="141"/>
      <c r="DAL78" s="141"/>
      <c r="DAM78" s="141"/>
      <c r="DAN78" s="141"/>
      <c r="DAO78" s="141"/>
      <c r="DAP78" s="141"/>
      <c r="DAQ78" s="141"/>
      <c r="DAR78" s="141"/>
      <c r="DAS78" s="141"/>
      <c r="DAT78" s="141"/>
      <c r="DAU78" s="141"/>
      <c r="DAV78" s="141"/>
      <c r="DAW78" s="141"/>
      <c r="DAX78" s="141"/>
      <c r="DAY78" s="141"/>
      <c r="DAZ78" s="141"/>
      <c r="DBA78" s="141"/>
      <c r="DBB78" s="141"/>
      <c r="DBC78" s="141"/>
      <c r="DBD78" s="141"/>
      <c r="DBE78" s="141"/>
      <c r="DBF78" s="141"/>
      <c r="DBG78" s="141"/>
      <c r="DBH78" s="141"/>
      <c r="DBI78" s="141"/>
      <c r="DBJ78" s="141"/>
      <c r="DBK78" s="141"/>
      <c r="DBL78" s="141"/>
      <c r="DBM78" s="141"/>
      <c r="DBN78" s="141"/>
      <c r="DBO78" s="141"/>
      <c r="DBP78" s="141"/>
      <c r="DBQ78" s="141"/>
      <c r="DBR78" s="141"/>
      <c r="DBS78" s="141"/>
      <c r="DBT78" s="141"/>
      <c r="DBU78" s="141"/>
      <c r="DBV78" s="141"/>
      <c r="DBW78" s="141"/>
      <c r="DBX78" s="141"/>
      <c r="DBY78" s="141"/>
      <c r="DBZ78" s="141"/>
      <c r="DCA78" s="141"/>
      <c r="DCB78" s="141"/>
      <c r="DCC78" s="141"/>
      <c r="DCD78" s="141"/>
      <c r="DCE78" s="141"/>
      <c r="DCF78" s="141"/>
      <c r="DCG78" s="141"/>
      <c r="DCH78" s="141"/>
      <c r="DCI78" s="141"/>
      <c r="DCJ78" s="141"/>
      <c r="DCK78" s="141"/>
      <c r="DCL78" s="141"/>
      <c r="DCM78" s="141"/>
      <c r="DCN78" s="141"/>
      <c r="DCO78" s="141"/>
      <c r="DCP78" s="141"/>
      <c r="DCQ78" s="141"/>
      <c r="DCR78" s="141"/>
      <c r="DCS78" s="141"/>
      <c r="DCT78" s="141"/>
      <c r="DCU78" s="141"/>
      <c r="DCV78" s="141"/>
      <c r="DCW78" s="141"/>
      <c r="DCX78" s="141"/>
      <c r="DCY78" s="141"/>
      <c r="DCZ78" s="141"/>
      <c r="DDA78" s="141"/>
      <c r="DDB78" s="141"/>
      <c r="DDC78" s="141"/>
      <c r="DDD78" s="141"/>
      <c r="DDE78" s="141"/>
      <c r="DDF78" s="141"/>
      <c r="DDG78" s="141"/>
      <c r="DDH78" s="141"/>
      <c r="DDI78" s="141"/>
      <c r="DDJ78" s="141"/>
      <c r="DDK78" s="141"/>
      <c r="DDL78" s="141"/>
      <c r="DDM78" s="141"/>
      <c r="DDN78" s="141"/>
      <c r="DDO78" s="141"/>
      <c r="DDP78" s="141"/>
      <c r="DDQ78" s="141"/>
      <c r="DDR78" s="141"/>
      <c r="DDS78" s="141"/>
      <c r="DDT78" s="141"/>
      <c r="DDU78" s="141"/>
      <c r="DDV78" s="141"/>
      <c r="DDW78" s="141"/>
      <c r="DDX78" s="141"/>
      <c r="DDY78" s="141"/>
      <c r="DDZ78" s="141"/>
      <c r="DEA78" s="141"/>
      <c r="DEB78" s="141"/>
      <c r="DEC78" s="141"/>
      <c r="DED78" s="141"/>
      <c r="DEE78" s="141"/>
      <c r="DEF78" s="141"/>
      <c r="DEG78" s="141"/>
      <c r="DEH78" s="141"/>
      <c r="DEI78" s="141"/>
      <c r="DEJ78" s="141"/>
      <c r="DEK78" s="141"/>
      <c r="DEL78" s="141"/>
      <c r="DEM78" s="141"/>
      <c r="DEN78" s="141"/>
      <c r="DEO78" s="141"/>
      <c r="DEP78" s="141"/>
      <c r="DEQ78" s="141"/>
      <c r="DER78" s="141"/>
      <c r="DES78" s="141"/>
      <c r="DET78" s="141"/>
      <c r="DEU78" s="141"/>
      <c r="DEV78" s="141"/>
      <c r="DEW78" s="141"/>
      <c r="DEX78" s="141"/>
      <c r="DEY78" s="141"/>
      <c r="DEZ78" s="141"/>
      <c r="DFA78" s="141"/>
      <c r="DFB78" s="141"/>
      <c r="DFC78" s="141"/>
      <c r="DFD78" s="141"/>
      <c r="DFE78" s="141"/>
      <c r="DFF78" s="141"/>
      <c r="DFG78" s="141"/>
      <c r="DFH78" s="141"/>
      <c r="DFI78" s="141"/>
      <c r="DFJ78" s="141"/>
      <c r="DFK78" s="141"/>
      <c r="DFL78" s="141"/>
      <c r="DFM78" s="141"/>
      <c r="DFN78" s="141"/>
      <c r="DFO78" s="141"/>
      <c r="DFP78" s="141"/>
      <c r="DFQ78" s="141"/>
      <c r="DFR78" s="141"/>
      <c r="DFS78" s="141"/>
      <c r="DFT78" s="141"/>
      <c r="DFU78" s="141"/>
      <c r="DFV78" s="141"/>
      <c r="DFW78" s="141"/>
      <c r="DFX78" s="141"/>
      <c r="DFY78" s="141"/>
      <c r="DFZ78" s="141"/>
      <c r="DGA78" s="141"/>
      <c r="DGB78" s="141"/>
      <c r="DGC78" s="141"/>
      <c r="DGD78" s="141"/>
      <c r="DGE78" s="141"/>
      <c r="DGF78" s="141"/>
      <c r="DGG78" s="141"/>
      <c r="DGH78" s="141"/>
      <c r="DGI78" s="141"/>
      <c r="DGJ78" s="141"/>
      <c r="DGK78" s="141"/>
      <c r="DGL78" s="141"/>
      <c r="DGM78" s="141"/>
      <c r="DGN78" s="141"/>
      <c r="DGO78" s="141"/>
      <c r="DGP78" s="141"/>
      <c r="DGQ78" s="141"/>
      <c r="DGR78" s="141"/>
      <c r="DGS78" s="141"/>
      <c r="DGT78" s="141"/>
      <c r="DGU78" s="141"/>
      <c r="DGV78" s="141"/>
      <c r="DGW78" s="141"/>
      <c r="DGX78" s="141"/>
      <c r="DGY78" s="141"/>
      <c r="DGZ78" s="141"/>
      <c r="DHA78" s="141"/>
      <c r="DHB78" s="141"/>
      <c r="DHC78" s="141"/>
      <c r="DHD78" s="141"/>
      <c r="DHE78" s="141"/>
      <c r="DHF78" s="141"/>
      <c r="DHG78" s="141"/>
      <c r="DHH78" s="141"/>
      <c r="DHI78" s="141"/>
      <c r="DHJ78" s="141"/>
      <c r="DHK78" s="141"/>
      <c r="DHL78" s="141"/>
      <c r="DHM78" s="141"/>
      <c r="DHN78" s="141"/>
      <c r="DHO78" s="141"/>
      <c r="DHP78" s="141"/>
      <c r="DHQ78" s="141"/>
      <c r="DHR78" s="141"/>
      <c r="DHS78" s="141"/>
      <c r="DHT78" s="141"/>
      <c r="DHU78" s="141"/>
      <c r="DHV78" s="141"/>
      <c r="DHW78" s="141"/>
      <c r="DHX78" s="141"/>
      <c r="DHY78" s="141"/>
      <c r="DHZ78" s="141"/>
      <c r="DIA78" s="141"/>
      <c r="DIB78" s="141"/>
      <c r="DIC78" s="141"/>
      <c r="DID78" s="141"/>
      <c r="DIE78" s="141"/>
      <c r="DIF78" s="141"/>
      <c r="DIG78" s="141"/>
      <c r="DIH78" s="141"/>
      <c r="DII78" s="141"/>
      <c r="DIJ78" s="141"/>
      <c r="DIK78" s="141"/>
      <c r="DIL78" s="141"/>
      <c r="DIM78" s="141"/>
      <c r="DIN78" s="141"/>
      <c r="DIO78" s="141"/>
      <c r="DIP78" s="141"/>
      <c r="DIQ78" s="141"/>
      <c r="DIR78" s="141"/>
      <c r="DIS78" s="141"/>
      <c r="DIT78" s="141"/>
      <c r="DIU78" s="141"/>
      <c r="DIV78" s="141"/>
      <c r="DIW78" s="141"/>
      <c r="DIX78" s="141"/>
      <c r="DIY78" s="141"/>
      <c r="DIZ78" s="141"/>
      <c r="DJA78" s="141"/>
      <c r="DJB78" s="141"/>
      <c r="DJC78" s="141"/>
      <c r="DJD78" s="141"/>
      <c r="DJE78" s="141"/>
      <c r="DJF78" s="141"/>
      <c r="DJG78" s="141"/>
      <c r="DJH78" s="141"/>
      <c r="DJI78" s="141"/>
      <c r="DJJ78" s="141"/>
      <c r="DJK78" s="141"/>
      <c r="DJL78" s="141"/>
      <c r="DJM78" s="141"/>
      <c r="DJN78" s="141"/>
      <c r="DJO78" s="141"/>
      <c r="DJP78" s="141"/>
      <c r="DJQ78" s="141"/>
      <c r="DJR78" s="141"/>
      <c r="DJS78" s="141"/>
      <c r="DJT78" s="141"/>
      <c r="DJU78" s="141"/>
      <c r="DJV78" s="141"/>
      <c r="DJW78" s="141"/>
      <c r="DJX78" s="141"/>
      <c r="DJY78" s="141"/>
      <c r="DJZ78" s="141"/>
      <c r="DKA78" s="141"/>
      <c r="DKB78" s="141"/>
      <c r="DKC78" s="141"/>
      <c r="DKD78" s="141"/>
      <c r="DKE78" s="141"/>
      <c r="DKF78" s="141"/>
      <c r="DKG78" s="141"/>
      <c r="DKH78" s="141"/>
      <c r="DKI78" s="141"/>
      <c r="DKJ78" s="141"/>
      <c r="DKK78" s="141"/>
      <c r="DKL78" s="141"/>
      <c r="DKM78" s="141"/>
      <c r="DKN78" s="141"/>
      <c r="DKO78" s="141"/>
      <c r="DKP78" s="141"/>
      <c r="DKQ78" s="141"/>
      <c r="DKR78" s="141"/>
      <c r="DKS78" s="141"/>
      <c r="DKT78" s="141"/>
      <c r="DKU78" s="141"/>
      <c r="DKV78" s="141"/>
      <c r="DKW78" s="141"/>
      <c r="DKX78" s="141"/>
      <c r="DKY78" s="141"/>
      <c r="DKZ78" s="141"/>
      <c r="DLA78" s="141"/>
      <c r="DLB78" s="141"/>
      <c r="DLC78" s="141"/>
      <c r="DLD78" s="141"/>
      <c r="DLE78" s="141"/>
      <c r="DLF78" s="141"/>
      <c r="DLG78" s="141"/>
      <c r="DLH78" s="141"/>
      <c r="DLI78" s="141"/>
      <c r="DLJ78" s="141"/>
      <c r="DLK78" s="141"/>
      <c r="DLL78" s="141"/>
      <c r="DLM78" s="141"/>
      <c r="DLN78" s="141"/>
      <c r="DLO78" s="141"/>
      <c r="DLP78" s="141"/>
      <c r="DLQ78" s="141"/>
      <c r="DLR78" s="141"/>
      <c r="DLS78" s="141"/>
      <c r="DLT78" s="141"/>
      <c r="DLU78" s="141"/>
      <c r="DLV78" s="141"/>
      <c r="DLW78" s="141"/>
      <c r="DLX78" s="141"/>
      <c r="DLY78" s="141"/>
      <c r="DLZ78" s="141"/>
      <c r="DMA78" s="141"/>
      <c r="DMB78" s="141"/>
      <c r="DMC78" s="141"/>
      <c r="DMD78" s="141"/>
      <c r="DME78" s="141"/>
      <c r="DMF78" s="141"/>
      <c r="DMG78" s="141"/>
      <c r="DMH78" s="141"/>
      <c r="DMI78" s="141"/>
      <c r="DMJ78" s="141"/>
      <c r="DMK78" s="141"/>
      <c r="DML78" s="141"/>
      <c r="DMM78" s="141"/>
      <c r="DMN78" s="141"/>
      <c r="DMO78" s="141"/>
      <c r="DMP78" s="141"/>
      <c r="DMQ78" s="141"/>
      <c r="DMR78" s="141"/>
      <c r="DMS78" s="141"/>
      <c r="DMT78" s="141"/>
      <c r="DMU78" s="141"/>
      <c r="DMV78" s="141"/>
      <c r="DMW78" s="141"/>
      <c r="DMX78" s="141"/>
      <c r="DMY78" s="141"/>
      <c r="DMZ78" s="141"/>
      <c r="DNA78" s="141"/>
      <c r="DNB78" s="141"/>
      <c r="DNC78" s="141"/>
      <c r="DND78" s="141"/>
      <c r="DNE78" s="141"/>
      <c r="DNF78" s="141"/>
      <c r="DNG78" s="141"/>
      <c r="DNH78" s="141"/>
      <c r="DNI78" s="141"/>
      <c r="DNJ78" s="141"/>
      <c r="DNK78" s="141"/>
      <c r="DNL78" s="141"/>
      <c r="DNM78" s="141"/>
      <c r="DNN78" s="141"/>
      <c r="DNO78" s="141"/>
      <c r="DNP78" s="141"/>
      <c r="DNQ78" s="141"/>
      <c r="DNR78" s="141"/>
      <c r="DNS78" s="141"/>
      <c r="DNT78" s="141"/>
      <c r="DNU78" s="141"/>
      <c r="DNV78" s="141"/>
      <c r="DNW78" s="141"/>
      <c r="DNX78" s="141"/>
      <c r="DNY78" s="141"/>
      <c r="DNZ78" s="141"/>
      <c r="DOA78" s="141"/>
      <c r="DOB78" s="141"/>
      <c r="DOC78" s="141"/>
      <c r="DOD78" s="141"/>
      <c r="DOE78" s="141"/>
      <c r="DOF78" s="141"/>
      <c r="DOG78" s="141"/>
      <c r="DOH78" s="141"/>
      <c r="DOI78" s="141"/>
      <c r="DOJ78" s="141"/>
      <c r="DOK78" s="141"/>
      <c r="DOL78" s="141"/>
      <c r="DOM78" s="141"/>
      <c r="DON78" s="141"/>
      <c r="DOO78" s="141"/>
      <c r="DOP78" s="141"/>
      <c r="DOQ78" s="141"/>
      <c r="DOR78" s="141"/>
      <c r="DOS78" s="141"/>
      <c r="DOT78" s="141"/>
      <c r="DOU78" s="141"/>
      <c r="DOV78" s="141"/>
      <c r="DOW78" s="141"/>
      <c r="DOX78" s="141"/>
      <c r="DOY78" s="141"/>
      <c r="DOZ78" s="141"/>
      <c r="DPA78" s="141"/>
      <c r="DPB78" s="141"/>
      <c r="DPC78" s="141"/>
      <c r="DPD78" s="141"/>
      <c r="DPE78" s="141"/>
      <c r="DPF78" s="141"/>
      <c r="DPG78" s="141"/>
      <c r="DPH78" s="141"/>
      <c r="DPI78" s="141"/>
      <c r="DPJ78" s="141"/>
      <c r="DPK78" s="141"/>
      <c r="DPL78" s="141"/>
      <c r="DPM78" s="141"/>
      <c r="DPN78" s="141"/>
      <c r="DPO78" s="141"/>
      <c r="DPP78" s="141"/>
      <c r="DPQ78" s="141"/>
      <c r="DPR78" s="141"/>
      <c r="DPS78" s="141"/>
      <c r="DPT78" s="141"/>
      <c r="DPU78" s="141"/>
      <c r="DPV78" s="141"/>
      <c r="DPW78" s="141"/>
      <c r="DPX78" s="141"/>
      <c r="DPY78" s="141"/>
      <c r="DPZ78" s="141"/>
      <c r="DQA78" s="141"/>
      <c r="DQB78" s="141"/>
      <c r="DQC78" s="141"/>
      <c r="DQD78" s="141"/>
      <c r="DQE78" s="141"/>
      <c r="DQF78" s="141"/>
      <c r="DQG78" s="141"/>
      <c r="DQH78" s="141"/>
      <c r="DQI78" s="141"/>
      <c r="DQJ78" s="141"/>
      <c r="DQK78" s="141"/>
      <c r="DQL78" s="141"/>
      <c r="DQM78" s="141"/>
      <c r="DQN78" s="141"/>
      <c r="DQO78" s="141"/>
      <c r="DQP78" s="141"/>
      <c r="DQQ78" s="141"/>
      <c r="DQR78" s="141"/>
      <c r="DQS78" s="141"/>
      <c r="DQT78" s="141"/>
      <c r="DQU78" s="141"/>
      <c r="DQV78" s="141"/>
      <c r="DQW78" s="141"/>
      <c r="DQX78" s="141"/>
      <c r="DQY78" s="141"/>
      <c r="DQZ78" s="141"/>
      <c r="DRA78" s="141"/>
      <c r="DRB78" s="141"/>
      <c r="DRC78" s="141"/>
      <c r="DRD78" s="141"/>
      <c r="DRE78" s="141"/>
      <c r="DRF78" s="141"/>
      <c r="DRG78" s="141"/>
      <c r="DRH78" s="141"/>
      <c r="DRI78" s="141"/>
      <c r="DRJ78" s="141"/>
      <c r="DRK78" s="141"/>
      <c r="DRL78" s="141"/>
      <c r="DRM78" s="141"/>
      <c r="DRN78" s="141"/>
      <c r="DRO78" s="141"/>
      <c r="DRP78" s="141"/>
      <c r="DRQ78" s="141"/>
      <c r="DRR78" s="141"/>
      <c r="DRS78" s="141"/>
      <c r="DRT78" s="141"/>
      <c r="DRU78" s="141"/>
      <c r="DRV78" s="141"/>
      <c r="DRW78" s="141"/>
      <c r="DRX78" s="141"/>
      <c r="DRY78" s="141"/>
      <c r="DRZ78" s="141"/>
      <c r="DSA78" s="141"/>
      <c r="DSB78" s="141"/>
      <c r="DSC78" s="141"/>
      <c r="DSD78" s="141"/>
      <c r="DSE78" s="141"/>
      <c r="DSF78" s="141"/>
      <c r="DSG78" s="141"/>
      <c r="DSH78" s="141"/>
      <c r="DSI78" s="141"/>
      <c r="DSJ78" s="141"/>
      <c r="DSK78" s="141"/>
      <c r="DSL78" s="141"/>
      <c r="DSM78" s="141"/>
      <c r="DSN78" s="141"/>
      <c r="DSO78" s="141"/>
      <c r="DSP78" s="141"/>
      <c r="DSQ78" s="141"/>
      <c r="DSR78" s="141"/>
      <c r="DSS78" s="141"/>
      <c r="DST78" s="141"/>
      <c r="DSU78" s="141"/>
      <c r="DSV78" s="141"/>
      <c r="DSW78" s="141"/>
      <c r="DSX78" s="141"/>
      <c r="DSY78" s="141"/>
      <c r="DSZ78" s="141"/>
      <c r="DTA78" s="141"/>
      <c r="DTB78" s="141"/>
      <c r="DTC78" s="141"/>
      <c r="DTD78" s="141"/>
      <c r="DTE78" s="141"/>
      <c r="DTF78" s="141"/>
      <c r="DTG78" s="141"/>
      <c r="DTH78" s="141"/>
      <c r="DTI78" s="141"/>
      <c r="DTJ78" s="141"/>
      <c r="DTK78" s="141"/>
      <c r="DTL78" s="141"/>
      <c r="DTM78" s="141"/>
      <c r="DTN78" s="141"/>
      <c r="DTO78" s="141"/>
      <c r="DTP78" s="141"/>
      <c r="DTQ78" s="141"/>
      <c r="DTR78" s="141"/>
      <c r="DTS78" s="141"/>
      <c r="DTT78" s="141"/>
      <c r="DTU78" s="141"/>
      <c r="DTV78" s="141"/>
      <c r="DTW78" s="141"/>
      <c r="DTX78" s="141"/>
      <c r="DTY78" s="141"/>
      <c r="DTZ78" s="141"/>
      <c r="DUA78" s="141"/>
      <c r="DUB78" s="141"/>
      <c r="DUC78" s="141"/>
      <c r="DUD78" s="141"/>
      <c r="DUE78" s="141"/>
      <c r="DUF78" s="141"/>
      <c r="DUG78" s="141"/>
      <c r="DUH78" s="141"/>
      <c r="DUI78" s="141"/>
      <c r="DUJ78" s="141"/>
      <c r="DUK78" s="141"/>
      <c r="DUL78" s="141"/>
      <c r="DUM78" s="141"/>
      <c r="DUN78" s="141"/>
      <c r="DUO78" s="141"/>
      <c r="DUP78" s="141"/>
      <c r="DUQ78" s="141"/>
      <c r="DUR78" s="141"/>
      <c r="DUS78" s="141"/>
      <c r="DUT78" s="141"/>
      <c r="DUU78" s="141"/>
      <c r="DUV78" s="141"/>
      <c r="DUW78" s="141"/>
      <c r="DUX78" s="141"/>
      <c r="DUY78" s="141"/>
      <c r="DUZ78" s="141"/>
      <c r="DVA78" s="141"/>
      <c r="DVB78" s="141"/>
      <c r="DVC78" s="141"/>
      <c r="DVD78" s="141"/>
      <c r="DVE78" s="141"/>
      <c r="DVF78" s="141"/>
      <c r="DVG78" s="141"/>
      <c r="DVH78" s="141"/>
      <c r="DVI78" s="141"/>
      <c r="DVJ78" s="141"/>
      <c r="DVK78" s="141"/>
      <c r="DVL78" s="141"/>
      <c r="DVM78" s="141"/>
      <c r="DVN78" s="141"/>
      <c r="DVO78" s="141"/>
      <c r="DVP78" s="141"/>
      <c r="DVQ78" s="141"/>
      <c r="DVR78" s="141"/>
      <c r="DVS78" s="141"/>
      <c r="DVT78" s="141"/>
      <c r="DVU78" s="141"/>
      <c r="DVV78" s="141"/>
      <c r="DVW78" s="141"/>
      <c r="DVX78" s="141"/>
      <c r="DVY78" s="141"/>
      <c r="DVZ78" s="141"/>
      <c r="DWA78" s="141"/>
      <c r="DWB78" s="141"/>
      <c r="DWC78" s="141"/>
      <c r="DWD78" s="141"/>
      <c r="DWE78" s="141"/>
      <c r="DWF78" s="141"/>
      <c r="DWG78" s="141"/>
      <c r="DWH78" s="141"/>
      <c r="DWI78" s="141"/>
      <c r="DWJ78" s="141"/>
      <c r="DWK78" s="141"/>
      <c r="DWL78" s="141"/>
      <c r="DWM78" s="141"/>
      <c r="DWN78" s="141"/>
      <c r="DWO78" s="141"/>
      <c r="DWP78" s="141"/>
      <c r="DWQ78" s="141"/>
      <c r="DWR78" s="141"/>
      <c r="DWS78" s="141"/>
      <c r="DWT78" s="141"/>
      <c r="DWU78" s="141"/>
      <c r="DWV78" s="141"/>
      <c r="DWW78" s="141"/>
      <c r="DWX78" s="141"/>
      <c r="DWY78" s="141"/>
      <c r="DWZ78" s="141"/>
      <c r="DXA78" s="141"/>
      <c r="DXB78" s="141"/>
      <c r="DXC78" s="141"/>
      <c r="DXD78" s="141"/>
      <c r="DXE78" s="141"/>
      <c r="DXF78" s="141"/>
      <c r="DXG78" s="141"/>
      <c r="DXH78" s="141"/>
      <c r="DXI78" s="141"/>
      <c r="DXJ78" s="141"/>
      <c r="DXK78" s="141"/>
      <c r="DXL78" s="141"/>
      <c r="DXM78" s="141"/>
      <c r="DXN78" s="141"/>
      <c r="DXO78" s="141"/>
      <c r="DXP78" s="141"/>
      <c r="DXQ78" s="141"/>
      <c r="DXR78" s="141"/>
      <c r="DXS78" s="141"/>
      <c r="DXT78" s="141"/>
      <c r="DXU78" s="141"/>
      <c r="DXV78" s="141"/>
      <c r="DXW78" s="141"/>
      <c r="DXX78" s="141"/>
      <c r="DXY78" s="141"/>
      <c r="DXZ78" s="141"/>
      <c r="DYA78" s="141"/>
      <c r="DYB78" s="141"/>
      <c r="DYC78" s="141"/>
      <c r="DYD78" s="141"/>
      <c r="DYE78" s="141"/>
      <c r="DYF78" s="141"/>
      <c r="DYG78" s="141"/>
      <c r="DYH78" s="141"/>
      <c r="DYI78" s="141"/>
      <c r="DYJ78" s="141"/>
      <c r="DYK78" s="141"/>
      <c r="DYL78" s="141"/>
      <c r="DYM78" s="141"/>
      <c r="DYN78" s="141"/>
      <c r="DYO78" s="141"/>
      <c r="DYP78" s="141"/>
      <c r="DYQ78" s="141"/>
      <c r="DYR78" s="141"/>
      <c r="DYS78" s="141"/>
      <c r="DYT78" s="141"/>
      <c r="DYU78" s="141"/>
      <c r="DYV78" s="141"/>
      <c r="DYW78" s="141"/>
      <c r="DYX78" s="141"/>
      <c r="DYY78" s="141"/>
      <c r="DYZ78" s="141"/>
      <c r="DZA78" s="141"/>
      <c r="DZB78" s="141"/>
      <c r="DZC78" s="141"/>
      <c r="DZD78" s="141"/>
      <c r="DZE78" s="141"/>
      <c r="DZF78" s="141"/>
      <c r="DZG78" s="141"/>
      <c r="DZH78" s="141"/>
      <c r="DZI78" s="141"/>
      <c r="DZJ78" s="141"/>
      <c r="DZK78" s="141"/>
      <c r="DZL78" s="141"/>
      <c r="DZM78" s="141"/>
      <c r="DZN78" s="141"/>
      <c r="DZO78" s="141"/>
      <c r="DZP78" s="141"/>
      <c r="DZQ78" s="141"/>
      <c r="DZR78" s="141"/>
      <c r="DZS78" s="141"/>
      <c r="DZT78" s="141"/>
      <c r="DZU78" s="141"/>
      <c r="DZV78" s="141"/>
      <c r="DZW78" s="141"/>
      <c r="DZX78" s="141"/>
      <c r="DZY78" s="141"/>
      <c r="DZZ78" s="141"/>
      <c r="EAA78" s="141"/>
      <c r="EAB78" s="141"/>
      <c r="EAC78" s="141"/>
      <c r="EAD78" s="141"/>
      <c r="EAE78" s="141"/>
      <c r="EAF78" s="141"/>
      <c r="EAG78" s="141"/>
      <c r="EAH78" s="141"/>
      <c r="EAI78" s="141"/>
      <c r="EAJ78" s="141"/>
      <c r="EAK78" s="141"/>
      <c r="EAL78" s="141"/>
      <c r="EAM78" s="141"/>
      <c r="EAN78" s="141"/>
      <c r="EAO78" s="141"/>
      <c r="EAP78" s="141"/>
      <c r="EAQ78" s="141"/>
      <c r="EAR78" s="141"/>
      <c r="EAS78" s="141"/>
      <c r="EAT78" s="141"/>
      <c r="EAU78" s="141"/>
      <c r="EAV78" s="141"/>
      <c r="EAW78" s="141"/>
      <c r="EAX78" s="141"/>
      <c r="EAY78" s="141"/>
      <c r="EAZ78" s="141"/>
      <c r="EBA78" s="141"/>
      <c r="EBB78" s="141"/>
      <c r="EBC78" s="141"/>
      <c r="EBD78" s="141"/>
      <c r="EBE78" s="141"/>
      <c r="EBF78" s="141"/>
      <c r="EBG78" s="141"/>
      <c r="EBH78" s="141"/>
      <c r="EBI78" s="141"/>
      <c r="EBJ78" s="141"/>
      <c r="EBK78" s="141"/>
      <c r="EBL78" s="141"/>
      <c r="EBM78" s="141"/>
      <c r="EBN78" s="141"/>
      <c r="EBO78" s="141"/>
      <c r="EBP78" s="141"/>
      <c r="EBQ78" s="141"/>
      <c r="EBR78" s="141"/>
      <c r="EBS78" s="141"/>
      <c r="EBT78" s="141"/>
      <c r="EBU78" s="141"/>
      <c r="EBV78" s="141"/>
      <c r="EBW78" s="141"/>
      <c r="EBX78" s="141"/>
      <c r="EBY78" s="141"/>
      <c r="EBZ78" s="141"/>
      <c r="ECA78" s="141"/>
      <c r="ECB78" s="141"/>
      <c r="ECC78" s="141"/>
      <c r="ECD78" s="141"/>
      <c r="ECE78" s="141"/>
      <c r="ECF78" s="141"/>
      <c r="ECG78" s="141"/>
      <c r="ECH78" s="141"/>
      <c r="ECI78" s="141"/>
      <c r="ECJ78" s="141"/>
      <c r="ECK78" s="141"/>
      <c r="ECL78" s="141"/>
      <c r="ECM78" s="141"/>
      <c r="ECN78" s="141"/>
      <c r="ECO78" s="141"/>
      <c r="ECP78" s="141"/>
      <c r="ECQ78" s="141"/>
      <c r="ECR78" s="141"/>
      <c r="ECS78" s="141"/>
      <c r="ECT78" s="141"/>
      <c r="ECU78" s="141"/>
      <c r="ECV78" s="141"/>
      <c r="ECW78" s="141"/>
      <c r="ECX78" s="141"/>
      <c r="ECY78" s="141"/>
      <c r="ECZ78" s="141"/>
      <c r="EDA78" s="141"/>
      <c r="EDB78" s="141"/>
      <c r="EDC78" s="141"/>
      <c r="EDD78" s="141"/>
      <c r="EDE78" s="141"/>
      <c r="EDF78" s="141"/>
      <c r="EDG78" s="141"/>
      <c r="EDH78" s="141"/>
      <c r="EDI78" s="141"/>
      <c r="EDJ78" s="141"/>
      <c r="EDK78" s="141"/>
      <c r="EDL78" s="141"/>
      <c r="EDM78" s="141"/>
      <c r="EDN78" s="141"/>
      <c r="EDO78" s="141"/>
      <c r="EDP78" s="141"/>
      <c r="EDQ78" s="141"/>
      <c r="EDR78" s="141"/>
      <c r="EDS78" s="141"/>
      <c r="EDT78" s="141"/>
      <c r="EDU78" s="141"/>
      <c r="EDV78" s="141"/>
      <c r="EDW78" s="141"/>
      <c r="EDX78" s="141"/>
      <c r="EDY78" s="141"/>
      <c r="EDZ78" s="141"/>
      <c r="EEA78" s="141"/>
      <c r="EEB78" s="141"/>
      <c r="EEC78" s="141"/>
      <c r="EED78" s="141"/>
      <c r="EEE78" s="141"/>
      <c r="EEF78" s="141"/>
      <c r="EEG78" s="141"/>
      <c r="EEH78" s="141"/>
      <c r="EEI78" s="141"/>
      <c r="EEJ78" s="141"/>
      <c r="EEK78" s="141"/>
      <c r="EEL78" s="141"/>
      <c r="EEM78" s="141"/>
      <c r="EEN78" s="141"/>
      <c r="EEO78" s="141"/>
      <c r="EEP78" s="141"/>
      <c r="EEQ78" s="141"/>
      <c r="EER78" s="141"/>
      <c r="EES78" s="141"/>
      <c r="EET78" s="141"/>
      <c r="EEU78" s="141"/>
      <c r="EEV78" s="141"/>
      <c r="EEW78" s="141"/>
      <c r="EEX78" s="141"/>
      <c r="EEY78" s="141"/>
      <c r="EEZ78" s="141"/>
      <c r="EFA78" s="141"/>
      <c r="EFB78" s="141"/>
      <c r="EFC78" s="141"/>
      <c r="EFD78" s="141"/>
      <c r="EFE78" s="141"/>
      <c r="EFF78" s="141"/>
      <c r="EFG78" s="141"/>
      <c r="EFH78" s="141"/>
      <c r="EFI78" s="141"/>
      <c r="EFJ78" s="141"/>
      <c r="EFK78" s="141"/>
      <c r="EFL78" s="141"/>
      <c r="EFM78" s="141"/>
      <c r="EFN78" s="141"/>
      <c r="EFO78" s="141"/>
      <c r="EFP78" s="141"/>
      <c r="EFQ78" s="141"/>
      <c r="EFR78" s="141"/>
      <c r="EFS78" s="141"/>
      <c r="EFT78" s="141"/>
      <c r="EFU78" s="141"/>
      <c r="EFV78" s="141"/>
      <c r="EFW78" s="141"/>
      <c r="EFX78" s="141"/>
      <c r="EFY78" s="141"/>
      <c r="EFZ78" s="141"/>
      <c r="EGA78" s="141"/>
      <c r="EGB78" s="141"/>
      <c r="EGC78" s="141"/>
      <c r="EGD78" s="141"/>
      <c r="EGE78" s="141"/>
      <c r="EGF78" s="141"/>
      <c r="EGG78" s="141"/>
      <c r="EGH78" s="141"/>
      <c r="EGI78" s="141"/>
      <c r="EGJ78" s="141"/>
      <c r="EGK78" s="141"/>
      <c r="EGL78" s="141"/>
      <c r="EGM78" s="141"/>
      <c r="EGN78" s="141"/>
      <c r="EGO78" s="141"/>
      <c r="EGP78" s="141"/>
      <c r="EGQ78" s="141"/>
      <c r="EGR78" s="141"/>
      <c r="EGS78" s="141"/>
      <c r="EGT78" s="141"/>
      <c r="EGU78" s="141"/>
      <c r="EGV78" s="141"/>
      <c r="EGW78" s="141"/>
      <c r="EGX78" s="141"/>
      <c r="EGY78" s="141"/>
      <c r="EGZ78" s="141"/>
      <c r="EHA78" s="141"/>
      <c r="EHB78" s="141"/>
      <c r="EHC78" s="141"/>
      <c r="EHD78" s="141"/>
      <c r="EHE78" s="141"/>
      <c r="EHF78" s="141"/>
      <c r="EHG78" s="141"/>
      <c r="EHH78" s="141"/>
      <c r="EHI78" s="141"/>
      <c r="EHJ78" s="141"/>
      <c r="EHK78" s="141"/>
      <c r="EHL78" s="141"/>
      <c r="EHM78" s="141"/>
      <c r="EHN78" s="141"/>
      <c r="EHO78" s="141"/>
      <c r="EHP78" s="141"/>
      <c r="EHQ78" s="141"/>
      <c r="EHR78" s="141"/>
      <c r="EHS78" s="141"/>
      <c r="EHT78" s="141"/>
      <c r="EHU78" s="141"/>
      <c r="EHV78" s="141"/>
      <c r="EHW78" s="141"/>
      <c r="EHX78" s="141"/>
      <c r="EHY78" s="141"/>
      <c r="EHZ78" s="141"/>
      <c r="EIA78" s="141"/>
      <c r="EIB78" s="141"/>
      <c r="EIC78" s="141"/>
      <c r="EID78" s="141"/>
      <c r="EIE78" s="141"/>
      <c r="EIF78" s="141"/>
      <c r="EIG78" s="141"/>
      <c r="EIH78" s="141"/>
      <c r="EII78" s="141"/>
      <c r="EIJ78" s="141"/>
      <c r="EIK78" s="141"/>
      <c r="EIL78" s="141"/>
      <c r="EIM78" s="141"/>
      <c r="EIN78" s="141"/>
      <c r="EIO78" s="141"/>
      <c r="EIP78" s="141"/>
      <c r="EIQ78" s="141"/>
      <c r="EIR78" s="141"/>
      <c r="EIS78" s="141"/>
      <c r="EIT78" s="141"/>
      <c r="EIU78" s="141"/>
      <c r="EIV78" s="141"/>
      <c r="EIW78" s="141"/>
      <c r="EIX78" s="141"/>
      <c r="EIY78" s="141"/>
      <c r="EIZ78" s="141"/>
      <c r="EJA78" s="141"/>
      <c r="EJB78" s="141"/>
      <c r="EJC78" s="141"/>
      <c r="EJD78" s="141"/>
      <c r="EJE78" s="141"/>
      <c r="EJF78" s="141"/>
      <c r="EJG78" s="141"/>
      <c r="EJH78" s="141"/>
      <c r="EJI78" s="141"/>
      <c r="EJJ78" s="141"/>
      <c r="EJK78" s="141"/>
      <c r="EJL78" s="141"/>
      <c r="EJM78" s="141"/>
      <c r="EJN78" s="141"/>
      <c r="EJO78" s="141"/>
      <c r="EJP78" s="141"/>
      <c r="EJQ78" s="141"/>
      <c r="EJR78" s="141"/>
      <c r="EJS78" s="141"/>
      <c r="EJT78" s="141"/>
      <c r="EJU78" s="141"/>
      <c r="EJV78" s="141"/>
      <c r="EJW78" s="141"/>
      <c r="EJX78" s="141"/>
      <c r="EJY78" s="141"/>
      <c r="EJZ78" s="141"/>
      <c r="EKA78" s="141"/>
      <c r="EKB78" s="141"/>
      <c r="EKC78" s="141"/>
      <c r="EKD78" s="141"/>
      <c r="EKE78" s="141"/>
      <c r="EKF78" s="141"/>
      <c r="EKG78" s="141"/>
      <c r="EKH78" s="141"/>
      <c r="EKI78" s="141"/>
      <c r="EKJ78" s="141"/>
      <c r="EKK78" s="141"/>
      <c r="EKL78" s="141"/>
      <c r="EKM78" s="141"/>
      <c r="EKN78" s="141"/>
      <c r="EKO78" s="141"/>
      <c r="EKP78" s="141"/>
      <c r="EKQ78" s="141"/>
      <c r="EKR78" s="141"/>
      <c r="EKS78" s="141"/>
      <c r="EKT78" s="141"/>
      <c r="EKU78" s="141"/>
      <c r="EKV78" s="141"/>
      <c r="EKW78" s="141"/>
      <c r="EKX78" s="141"/>
      <c r="EKY78" s="141"/>
      <c r="EKZ78" s="141"/>
      <c r="ELA78" s="141"/>
      <c r="ELB78" s="141"/>
      <c r="ELC78" s="141"/>
      <c r="ELD78" s="141"/>
      <c r="ELE78" s="141"/>
      <c r="ELF78" s="141"/>
      <c r="ELG78" s="141"/>
      <c r="ELH78" s="141"/>
      <c r="ELI78" s="141"/>
      <c r="ELJ78" s="141"/>
      <c r="ELK78" s="141"/>
      <c r="ELL78" s="141"/>
      <c r="ELM78" s="141"/>
      <c r="ELN78" s="141"/>
      <c r="ELO78" s="141"/>
      <c r="ELP78" s="141"/>
      <c r="ELQ78" s="141"/>
      <c r="ELR78" s="141"/>
      <c r="ELS78" s="141"/>
      <c r="ELT78" s="141"/>
      <c r="ELU78" s="141"/>
      <c r="ELV78" s="141"/>
      <c r="ELW78" s="141"/>
      <c r="ELX78" s="141"/>
      <c r="ELY78" s="141"/>
      <c r="ELZ78" s="141"/>
      <c r="EMA78" s="141"/>
      <c r="EMB78" s="141"/>
      <c r="EMC78" s="141"/>
      <c r="EMD78" s="141"/>
      <c r="EME78" s="141"/>
      <c r="EMF78" s="141"/>
      <c r="EMG78" s="141"/>
      <c r="EMH78" s="141"/>
      <c r="EMI78" s="141"/>
      <c r="EMJ78" s="141"/>
      <c r="EMK78" s="141"/>
      <c r="EML78" s="141"/>
      <c r="EMM78" s="141"/>
      <c r="EMN78" s="141"/>
      <c r="EMO78" s="141"/>
      <c r="EMP78" s="141"/>
      <c r="EMQ78" s="141"/>
      <c r="EMR78" s="141"/>
      <c r="EMS78" s="141"/>
      <c r="EMT78" s="141"/>
      <c r="EMU78" s="141"/>
      <c r="EMV78" s="141"/>
      <c r="EMW78" s="141"/>
      <c r="EMX78" s="141"/>
      <c r="EMY78" s="141"/>
      <c r="EMZ78" s="141"/>
      <c r="ENA78" s="141"/>
      <c r="ENB78" s="141"/>
      <c r="ENC78" s="141"/>
      <c r="END78" s="141"/>
      <c r="ENE78" s="141"/>
      <c r="ENF78" s="141"/>
      <c r="ENG78" s="141"/>
      <c r="ENH78" s="141"/>
      <c r="ENI78" s="141"/>
      <c r="ENJ78" s="141"/>
      <c r="ENK78" s="141"/>
      <c r="ENL78" s="141"/>
      <c r="ENM78" s="141"/>
      <c r="ENN78" s="141"/>
      <c r="ENO78" s="141"/>
      <c r="ENP78" s="141"/>
      <c r="ENQ78" s="141"/>
      <c r="ENR78" s="141"/>
      <c r="ENS78" s="141"/>
      <c r="ENT78" s="141"/>
      <c r="ENU78" s="141"/>
      <c r="ENV78" s="141"/>
      <c r="ENW78" s="141"/>
      <c r="ENX78" s="141"/>
      <c r="ENY78" s="141"/>
      <c r="ENZ78" s="141"/>
      <c r="EOA78" s="141"/>
      <c r="EOB78" s="141"/>
      <c r="EOC78" s="141"/>
      <c r="EOD78" s="141"/>
      <c r="EOE78" s="141"/>
      <c r="EOF78" s="141"/>
      <c r="EOG78" s="141"/>
      <c r="EOH78" s="141"/>
      <c r="EOI78" s="141"/>
      <c r="EOJ78" s="141"/>
      <c r="EOK78" s="141"/>
      <c r="EOL78" s="141"/>
      <c r="EOM78" s="141"/>
      <c r="EON78" s="141"/>
      <c r="EOO78" s="141"/>
      <c r="EOP78" s="141"/>
      <c r="EOQ78" s="141"/>
      <c r="EOR78" s="141"/>
      <c r="EOS78" s="141"/>
      <c r="EOT78" s="141"/>
      <c r="EOU78" s="141"/>
      <c r="EOV78" s="141"/>
      <c r="EOW78" s="141"/>
      <c r="EOX78" s="141"/>
      <c r="EOY78" s="141"/>
      <c r="EOZ78" s="141"/>
      <c r="EPA78" s="141"/>
      <c r="EPB78" s="141"/>
      <c r="EPC78" s="141"/>
      <c r="EPD78" s="141"/>
      <c r="EPE78" s="141"/>
      <c r="EPF78" s="141"/>
      <c r="EPG78" s="141"/>
      <c r="EPH78" s="141"/>
      <c r="EPI78" s="141"/>
      <c r="EPJ78" s="141"/>
      <c r="EPK78" s="141"/>
      <c r="EPL78" s="141"/>
      <c r="EPM78" s="141"/>
      <c r="EPN78" s="141"/>
      <c r="EPO78" s="141"/>
      <c r="EPP78" s="141"/>
      <c r="EPQ78" s="141"/>
      <c r="EPR78" s="141"/>
      <c r="EPS78" s="141"/>
      <c r="EPT78" s="141"/>
      <c r="EPU78" s="141"/>
      <c r="EPV78" s="141"/>
      <c r="EPW78" s="141"/>
      <c r="EPX78" s="141"/>
      <c r="EPY78" s="141"/>
      <c r="EPZ78" s="141"/>
      <c r="EQA78" s="141"/>
      <c r="EQB78" s="141"/>
      <c r="EQC78" s="141"/>
      <c r="EQD78" s="141"/>
      <c r="EQE78" s="141"/>
      <c r="EQF78" s="141"/>
      <c r="EQG78" s="141"/>
      <c r="EQH78" s="141"/>
      <c r="EQI78" s="141"/>
      <c r="EQJ78" s="141"/>
      <c r="EQK78" s="141"/>
      <c r="EQL78" s="141"/>
      <c r="EQM78" s="141"/>
      <c r="EQN78" s="141"/>
      <c r="EQO78" s="141"/>
      <c r="EQP78" s="141"/>
      <c r="EQQ78" s="141"/>
      <c r="EQR78" s="141"/>
      <c r="EQS78" s="141"/>
      <c r="EQT78" s="141"/>
      <c r="EQU78" s="141"/>
      <c r="EQV78" s="141"/>
      <c r="EQW78" s="141"/>
      <c r="EQX78" s="141"/>
      <c r="EQY78" s="141"/>
      <c r="EQZ78" s="141"/>
      <c r="ERA78" s="141"/>
      <c r="ERB78" s="141"/>
      <c r="ERC78" s="141"/>
      <c r="ERD78" s="141"/>
      <c r="ERE78" s="141"/>
      <c r="ERF78" s="141"/>
      <c r="ERG78" s="141"/>
      <c r="ERH78" s="141"/>
      <c r="ERI78" s="141"/>
      <c r="ERJ78" s="141"/>
      <c r="ERK78" s="141"/>
      <c r="ERL78" s="141"/>
      <c r="ERM78" s="141"/>
      <c r="ERN78" s="141"/>
      <c r="ERO78" s="141"/>
      <c r="ERP78" s="141"/>
      <c r="ERQ78" s="141"/>
      <c r="ERR78" s="141"/>
      <c r="ERS78" s="141"/>
      <c r="ERT78" s="141"/>
      <c r="ERU78" s="141"/>
      <c r="ERV78" s="141"/>
      <c r="ERW78" s="141"/>
      <c r="ERX78" s="141"/>
      <c r="ERY78" s="141"/>
      <c r="ERZ78" s="141"/>
      <c r="ESA78" s="141"/>
      <c r="ESB78" s="141"/>
      <c r="ESC78" s="141"/>
      <c r="ESD78" s="141"/>
      <c r="ESE78" s="141"/>
      <c r="ESF78" s="141"/>
      <c r="ESG78" s="141"/>
      <c r="ESH78" s="141"/>
      <c r="ESI78" s="141"/>
      <c r="ESJ78" s="141"/>
      <c r="ESK78" s="141"/>
      <c r="ESL78" s="141"/>
      <c r="ESM78" s="141"/>
      <c r="ESN78" s="141"/>
      <c r="ESO78" s="141"/>
      <c r="ESP78" s="141"/>
      <c r="ESQ78" s="141"/>
      <c r="ESR78" s="141"/>
      <c r="ESS78" s="141"/>
      <c r="EST78" s="141"/>
      <c r="ESU78" s="141"/>
      <c r="ESV78" s="141"/>
      <c r="ESW78" s="141"/>
      <c r="ESX78" s="141"/>
      <c r="ESY78" s="141"/>
      <c r="ESZ78" s="141"/>
      <c r="ETA78" s="141"/>
      <c r="ETB78" s="141"/>
      <c r="ETC78" s="141"/>
      <c r="ETD78" s="141"/>
      <c r="ETE78" s="141"/>
      <c r="ETF78" s="141"/>
      <c r="ETG78" s="141"/>
      <c r="ETH78" s="141"/>
      <c r="ETI78" s="141"/>
      <c r="ETJ78" s="141"/>
      <c r="ETK78" s="141"/>
      <c r="ETL78" s="141"/>
      <c r="ETM78" s="141"/>
      <c r="ETN78" s="141"/>
      <c r="ETO78" s="141"/>
      <c r="ETP78" s="141"/>
      <c r="ETQ78" s="141"/>
      <c r="ETR78" s="141"/>
      <c r="ETS78" s="141"/>
      <c r="ETT78" s="141"/>
      <c r="ETU78" s="141"/>
      <c r="ETV78" s="141"/>
      <c r="ETW78" s="141"/>
      <c r="ETX78" s="141"/>
      <c r="ETY78" s="141"/>
      <c r="ETZ78" s="141"/>
      <c r="EUA78" s="141"/>
      <c r="EUB78" s="141"/>
      <c r="EUC78" s="141"/>
      <c r="EUD78" s="141"/>
      <c r="EUE78" s="141"/>
      <c r="EUF78" s="141"/>
      <c r="EUG78" s="141"/>
      <c r="EUH78" s="141"/>
      <c r="EUI78" s="141"/>
      <c r="EUJ78" s="141"/>
      <c r="EUK78" s="141"/>
      <c r="EUL78" s="141"/>
      <c r="EUM78" s="141"/>
      <c r="EUN78" s="141"/>
      <c r="EUO78" s="141"/>
      <c r="EUP78" s="141"/>
      <c r="EUQ78" s="141"/>
      <c r="EUR78" s="141"/>
      <c r="EUS78" s="141"/>
      <c r="EUT78" s="141"/>
      <c r="EUU78" s="141"/>
      <c r="EUV78" s="141"/>
      <c r="EUW78" s="141"/>
      <c r="EUX78" s="141"/>
      <c r="EUY78" s="141"/>
      <c r="EUZ78" s="141"/>
      <c r="EVA78" s="141"/>
      <c r="EVB78" s="141"/>
      <c r="EVC78" s="141"/>
      <c r="EVD78" s="141"/>
      <c r="EVE78" s="141"/>
      <c r="EVF78" s="141"/>
      <c r="EVG78" s="141"/>
      <c r="EVH78" s="141"/>
      <c r="EVI78" s="141"/>
      <c r="EVJ78" s="141"/>
      <c r="EVK78" s="141"/>
      <c r="EVL78" s="141"/>
      <c r="EVM78" s="141"/>
      <c r="EVN78" s="141"/>
      <c r="EVO78" s="141"/>
      <c r="EVP78" s="141"/>
      <c r="EVQ78" s="141"/>
      <c r="EVR78" s="141"/>
      <c r="EVS78" s="141"/>
      <c r="EVT78" s="141"/>
      <c r="EVU78" s="141"/>
      <c r="EVV78" s="141"/>
      <c r="EVW78" s="141"/>
      <c r="EVX78" s="141"/>
      <c r="EVY78" s="141"/>
      <c r="EVZ78" s="141"/>
      <c r="EWA78" s="141"/>
      <c r="EWB78" s="141"/>
      <c r="EWC78" s="141"/>
      <c r="EWD78" s="141"/>
      <c r="EWE78" s="141"/>
      <c r="EWF78" s="141"/>
      <c r="EWG78" s="141"/>
      <c r="EWH78" s="141"/>
      <c r="EWI78" s="141"/>
      <c r="EWJ78" s="141"/>
      <c r="EWK78" s="141"/>
      <c r="EWL78" s="141"/>
      <c r="EWM78" s="141"/>
      <c r="EWN78" s="141"/>
      <c r="EWO78" s="141"/>
      <c r="EWP78" s="141"/>
      <c r="EWQ78" s="141"/>
      <c r="EWR78" s="141"/>
      <c r="EWS78" s="141"/>
      <c r="EWT78" s="141"/>
      <c r="EWU78" s="141"/>
      <c r="EWV78" s="141"/>
      <c r="EWW78" s="141"/>
      <c r="EWX78" s="141"/>
      <c r="EWY78" s="141"/>
      <c r="EWZ78" s="141"/>
      <c r="EXA78" s="141"/>
      <c r="EXB78" s="141"/>
      <c r="EXC78" s="141"/>
      <c r="EXD78" s="141"/>
      <c r="EXE78" s="141"/>
      <c r="EXF78" s="141"/>
      <c r="EXG78" s="141"/>
      <c r="EXH78" s="141"/>
      <c r="EXI78" s="141"/>
      <c r="EXJ78" s="141"/>
      <c r="EXK78" s="141"/>
      <c r="EXL78" s="141"/>
      <c r="EXM78" s="141"/>
      <c r="EXN78" s="141"/>
      <c r="EXO78" s="141"/>
      <c r="EXP78" s="141"/>
      <c r="EXQ78" s="141"/>
      <c r="EXR78" s="141"/>
      <c r="EXS78" s="141"/>
      <c r="EXT78" s="141"/>
      <c r="EXU78" s="141"/>
      <c r="EXV78" s="141"/>
      <c r="EXW78" s="141"/>
      <c r="EXX78" s="141"/>
      <c r="EXY78" s="141"/>
      <c r="EXZ78" s="141"/>
      <c r="EYA78" s="141"/>
      <c r="EYB78" s="141"/>
      <c r="EYC78" s="141"/>
      <c r="EYD78" s="141"/>
      <c r="EYE78" s="141"/>
      <c r="EYF78" s="141"/>
      <c r="EYG78" s="141"/>
      <c r="EYH78" s="141"/>
      <c r="EYI78" s="141"/>
      <c r="EYJ78" s="141"/>
      <c r="EYK78" s="141"/>
      <c r="EYL78" s="141"/>
      <c r="EYM78" s="141"/>
      <c r="EYN78" s="141"/>
      <c r="EYO78" s="141"/>
      <c r="EYP78" s="141"/>
      <c r="EYQ78" s="141"/>
      <c r="EYR78" s="141"/>
      <c r="EYS78" s="141"/>
      <c r="EYT78" s="141"/>
      <c r="EYU78" s="141"/>
      <c r="EYV78" s="141"/>
      <c r="EYW78" s="141"/>
      <c r="EYX78" s="141"/>
      <c r="EYY78" s="141"/>
      <c r="EYZ78" s="141"/>
      <c r="EZA78" s="141"/>
      <c r="EZB78" s="141"/>
      <c r="EZC78" s="141"/>
      <c r="EZD78" s="141"/>
      <c r="EZE78" s="141"/>
      <c r="EZF78" s="141"/>
      <c r="EZG78" s="141"/>
      <c r="EZH78" s="141"/>
      <c r="EZI78" s="141"/>
      <c r="EZJ78" s="141"/>
      <c r="EZK78" s="141"/>
      <c r="EZL78" s="141"/>
      <c r="EZM78" s="141"/>
      <c r="EZN78" s="141"/>
      <c r="EZO78" s="141"/>
      <c r="EZP78" s="141"/>
      <c r="EZQ78" s="141"/>
      <c r="EZR78" s="141"/>
      <c r="EZS78" s="141"/>
      <c r="EZT78" s="141"/>
      <c r="EZU78" s="141"/>
      <c r="EZV78" s="141"/>
      <c r="EZW78" s="141"/>
      <c r="EZX78" s="141"/>
      <c r="EZY78" s="141"/>
      <c r="EZZ78" s="141"/>
      <c r="FAA78" s="141"/>
      <c r="FAB78" s="141"/>
      <c r="FAC78" s="141"/>
      <c r="FAD78" s="141"/>
      <c r="FAE78" s="141"/>
      <c r="FAF78" s="141"/>
      <c r="FAG78" s="141"/>
      <c r="FAH78" s="141"/>
      <c r="FAI78" s="141"/>
      <c r="FAJ78" s="141"/>
      <c r="FAK78" s="141"/>
      <c r="FAL78" s="141"/>
      <c r="FAM78" s="141"/>
      <c r="FAN78" s="141"/>
      <c r="FAO78" s="141"/>
      <c r="FAP78" s="141"/>
      <c r="FAQ78" s="141"/>
      <c r="FAR78" s="141"/>
      <c r="FAS78" s="141"/>
      <c r="FAT78" s="141"/>
      <c r="FAU78" s="141"/>
      <c r="FAV78" s="141"/>
      <c r="FAW78" s="141"/>
      <c r="FAX78" s="141"/>
      <c r="FAY78" s="141"/>
      <c r="FAZ78" s="141"/>
      <c r="FBA78" s="141"/>
      <c r="FBB78" s="141"/>
      <c r="FBC78" s="141"/>
      <c r="FBD78" s="141"/>
      <c r="FBE78" s="141"/>
      <c r="FBF78" s="141"/>
      <c r="FBG78" s="141"/>
      <c r="FBH78" s="141"/>
      <c r="FBI78" s="141"/>
      <c r="FBJ78" s="141"/>
      <c r="FBK78" s="141"/>
      <c r="FBL78" s="141"/>
      <c r="FBM78" s="141"/>
      <c r="FBN78" s="141"/>
      <c r="FBO78" s="141"/>
      <c r="FBP78" s="141"/>
      <c r="FBQ78" s="141"/>
      <c r="FBR78" s="141"/>
      <c r="FBS78" s="141"/>
      <c r="FBT78" s="141"/>
      <c r="FBU78" s="141"/>
      <c r="FBV78" s="141"/>
      <c r="FBW78" s="141"/>
      <c r="FBX78" s="141"/>
      <c r="FBY78" s="141"/>
      <c r="FBZ78" s="141"/>
      <c r="FCA78" s="141"/>
      <c r="FCB78" s="141"/>
      <c r="FCC78" s="141"/>
      <c r="FCD78" s="141"/>
      <c r="FCE78" s="141"/>
      <c r="FCF78" s="141"/>
      <c r="FCG78" s="141"/>
      <c r="FCH78" s="141"/>
      <c r="FCI78" s="141"/>
      <c r="FCJ78" s="141"/>
      <c r="FCK78" s="141"/>
      <c r="FCL78" s="141"/>
      <c r="FCM78" s="141"/>
      <c r="FCN78" s="141"/>
      <c r="FCO78" s="141"/>
      <c r="FCP78" s="141"/>
      <c r="FCQ78" s="141"/>
      <c r="FCR78" s="141"/>
      <c r="FCS78" s="141"/>
      <c r="FCT78" s="141"/>
      <c r="FCU78" s="141"/>
      <c r="FCV78" s="141"/>
      <c r="FCW78" s="141"/>
      <c r="FCX78" s="141"/>
      <c r="FCY78" s="141"/>
      <c r="FCZ78" s="141"/>
      <c r="FDA78" s="141"/>
      <c r="FDB78" s="141"/>
      <c r="FDC78" s="141"/>
      <c r="FDD78" s="141"/>
      <c r="FDE78" s="141"/>
      <c r="FDF78" s="141"/>
      <c r="FDG78" s="141"/>
      <c r="FDH78" s="141"/>
      <c r="FDI78" s="141"/>
      <c r="FDJ78" s="141"/>
      <c r="FDK78" s="141"/>
      <c r="FDL78" s="141"/>
      <c r="FDM78" s="141"/>
      <c r="FDN78" s="141"/>
      <c r="FDO78" s="141"/>
      <c r="FDP78" s="141"/>
      <c r="FDQ78" s="141"/>
      <c r="FDR78" s="141"/>
      <c r="FDS78" s="141"/>
      <c r="FDT78" s="141"/>
      <c r="FDU78" s="141"/>
      <c r="FDV78" s="141"/>
      <c r="FDW78" s="141"/>
      <c r="FDX78" s="141"/>
      <c r="FDY78" s="141"/>
      <c r="FDZ78" s="141"/>
      <c r="FEA78" s="141"/>
      <c r="FEB78" s="141"/>
      <c r="FEC78" s="141"/>
      <c r="FED78" s="141"/>
      <c r="FEE78" s="141"/>
      <c r="FEF78" s="141"/>
      <c r="FEG78" s="141"/>
      <c r="FEH78" s="141"/>
      <c r="FEI78" s="141"/>
      <c r="FEJ78" s="141"/>
      <c r="FEK78" s="141"/>
      <c r="FEL78" s="141"/>
      <c r="FEM78" s="141"/>
      <c r="FEN78" s="141"/>
      <c r="FEO78" s="141"/>
      <c r="FEP78" s="141"/>
      <c r="FEQ78" s="141"/>
      <c r="FER78" s="141"/>
      <c r="FES78" s="141"/>
      <c r="FET78" s="141"/>
      <c r="FEU78" s="141"/>
      <c r="FEV78" s="141"/>
      <c r="FEW78" s="141"/>
      <c r="FEX78" s="141"/>
      <c r="FEY78" s="141"/>
      <c r="FEZ78" s="141"/>
      <c r="FFA78" s="141"/>
      <c r="FFB78" s="141"/>
      <c r="FFC78" s="141"/>
      <c r="FFD78" s="141"/>
      <c r="FFE78" s="141"/>
      <c r="FFF78" s="141"/>
      <c r="FFG78" s="141"/>
      <c r="FFH78" s="141"/>
      <c r="FFI78" s="141"/>
      <c r="FFJ78" s="141"/>
      <c r="FFK78" s="141"/>
      <c r="FFL78" s="141"/>
      <c r="FFM78" s="141"/>
      <c r="FFN78" s="141"/>
      <c r="FFO78" s="141"/>
      <c r="FFP78" s="141"/>
      <c r="FFQ78" s="141"/>
      <c r="FFR78" s="141"/>
      <c r="FFS78" s="141"/>
      <c r="FFT78" s="141"/>
      <c r="FFU78" s="141"/>
      <c r="FFV78" s="141"/>
      <c r="FFW78" s="141"/>
      <c r="FFX78" s="141"/>
      <c r="FFY78" s="141"/>
      <c r="FFZ78" s="141"/>
      <c r="FGA78" s="141"/>
      <c r="FGB78" s="141"/>
      <c r="FGC78" s="141"/>
      <c r="FGD78" s="141"/>
      <c r="FGE78" s="141"/>
      <c r="FGF78" s="141"/>
      <c r="FGG78" s="141"/>
      <c r="FGH78" s="141"/>
      <c r="FGI78" s="141"/>
      <c r="FGJ78" s="141"/>
      <c r="FGK78" s="141"/>
      <c r="FGL78" s="141"/>
      <c r="FGM78" s="141"/>
      <c r="FGN78" s="141"/>
      <c r="FGO78" s="141"/>
      <c r="FGP78" s="141"/>
      <c r="FGQ78" s="141"/>
      <c r="FGR78" s="141"/>
      <c r="FGS78" s="141"/>
      <c r="FGT78" s="141"/>
      <c r="FGU78" s="141"/>
      <c r="FGV78" s="141"/>
      <c r="FGW78" s="141"/>
      <c r="FGX78" s="141"/>
      <c r="FGY78" s="141"/>
      <c r="FGZ78" s="141"/>
      <c r="FHA78" s="141"/>
      <c r="FHB78" s="141"/>
      <c r="FHC78" s="141"/>
      <c r="FHD78" s="141"/>
      <c r="FHE78" s="141"/>
      <c r="FHF78" s="141"/>
      <c r="FHG78" s="141"/>
      <c r="FHH78" s="141"/>
      <c r="FHI78" s="141"/>
      <c r="FHJ78" s="141"/>
      <c r="FHK78" s="141"/>
      <c r="FHL78" s="141"/>
      <c r="FHM78" s="141"/>
      <c r="FHN78" s="141"/>
      <c r="FHO78" s="141"/>
      <c r="FHP78" s="141"/>
      <c r="FHQ78" s="141"/>
      <c r="FHR78" s="141"/>
      <c r="FHS78" s="141"/>
      <c r="FHT78" s="141"/>
      <c r="FHU78" s="141"/>
      <c r="FHV78" s="141"/>
      <c r="FHW78" s="141"/>
      <c r="FHX78" s="141"/>
      <c r="FHY78" s="141"/>
      <c r="FHZ78" s="141"/>
      <c r="FIA78" s="141"/>
      <c r="FIB78" s="141"/>
      <c r="FIC78" s="141"/>
      <c r="FID78" s="141"/>
      <c r="FIE78" s="141"/>
      <c r="FIF78" s="141"/>
      <c r="FIG78" s="141"/>
      <c r="FIH78" s="141"/>
      <c r="FII78" s="141"/>
      <c r="FIJ78" s="141"/>
      <c r="FIK78" s="141"/>
      <c r="FIL78" s="141"/>
      <c r="FIM78" s="141"/>
      <c r="FIN78" s="141"/>
      <c r="FIO78" s="141"/>
      <c r="FIP78" s="141"/>
      <c r="FIQ78" s="141"/>
      <c r="FIR78" s="141"/>
      <c r="FIS78" s="141"/>
      <c r="FIT78" s="141"/>
      <c r="FIU78" s="141"/>
      <c r="FIV78" s="141"/>
      <c r="FIW78" s="141"/>
      <c r="FIX78" s="141"/>
      <c r="FIY78" s="141"/>
      <c r="FIZ78" s="141"/>
      <c r="FJA78" s="141"/>
      <c r="FJB78" s="141"/>
      <c r="FJC78" s="141"/>
      <c r="FJD78" s="141"/>
      <c r="FJE78" s="141"/>
      <c r="FJF78" s="141"/>
      <c r="FJG78" s="141"/>
      <c r="FJH78" s="141"/>
      <c r="FJI78" s="141"/>
      <c r="FJJ78" s="141"/>
      <c r="FJK78" s="141"/>
      <c r="FJL78" s="141"/>
      <c r="FJM78" s="141"/>
      <c r="FJN78" s="141"/>
      <c r="FJO78" s="141"/>
      <c r="FJP78" s="141"/>
      <c r="FJQ78" s="141"/>
      <c r="FJR78" s="141"/>
      <c r="FJS78" s="141"/>
      <c r="FJT78" s="141"/>
      <c r="FJU78" s="141"/>
      <c r="FJV78" s="141"/>
      <c r="FJW78" s="141"/>
      <c r="FJX78" s="141"/>
      <c r="FJY78" s="141"/>
      <c r="FJZ78" s="141"/>
      <c r="FKA78" s="141"/>
      <c r="FKB78" s="141"/>
      <c r="FKC78" s="141"/>
      <c r="FKD78" s="141"/>
      <c r="FKE78" s="141"/>
      <c r="FKF78" s="141"/>
      <c r="FKG78" s="141"/>
      <c r="FKH78" s="141"/>
      <c r="FKI78" s="141"/>
      <c r="FKJ78" s="141"/>
      <c r="FKK78" s="141"/>
      <c r="FKL78" s="141"/>
      <c r="FKM78" s="141"/>
      <c r="FKN78" s="141"/>
      <c r="FKO78" s="141"/>
      <c r="FKP78" s="141"/>
      <c r="FKQ78" s="141"/>
      <c r="FKR78" s="141"/>
      <c r="FKS78" s="141"/>
      <c r="FKT78" s="141"/>
      <c r="FKU78" s="141"/>
      <c r="FKV78" s="141"/>
      <c r="FKW78" s="141"/>
      <c r="FKX78" s="141"/>
      <c r="FKY78" s="141"/>
      <c r="FKZ78" s="141"/>
      <c r="FLA78" s="141"/>
      <c r="FLB78" s="141"/>
      <c r="FLC78" s="141"/>
      <c r="FLD78" s="141"/>
      <c r="FLE78" s="141"/>
      <c r="FLF78" s="141"/>
      <c r="FLG78" s="141"/>
      <c r="FLH78" s="141"/>
      <c r="FLI78" s="141"/>
      <c r="FLJ78" s="141"/>
      <c r="FLK78" s="141"/>
      <c r="FLL78" s="141"/>
      <c r="FLM78" s="141"/>
      <c r="FLN78" s="141"/>
      <c r="FLO78" s="141"/>
      <c r="FLP78" s="141"/>
      <c r="FLQ78" s="141"/>
      <c r="FLR78" s="141"/>
      <c r="FLS78" s="141"/>
      <c r="FLT78" s="141"/>
      <c r="FLU78" s="141"/>
      <c r="FLV78" s="141"/>
      <c r="FLW78" s="141"/>
      <c r="FLX78" s="141"/>
      <c r="FLY78" s="141"/>
      <c r="FLZ78" s="141"/>
      <c r="FMA78" s="141"/>
      <c r="FMB78" s="141"/>
      <c r="FMC78" s="141"/>
      <c r="FMD78" s="141"/>
      <c r="FME78" s="141"/>
      <c r="FMF78" s="141"/>
      <c r="FMG78" s="141"/>
      <c r="FMH78" s="141"/>
      <c r="FMI78" s="141"/>
      <c r="FMJ78" s="141"/>
      <c r="FMK78" s="141"/>
      <c r="FML78" s="141"/>
      <c r="FMM78" s="141"/>
      <c r="FMN78" s="141"/>
      <c r="FMO78" s="141"/>
      <c r="FMP78" s="141"/>
      <c r="FMQ78" s="141"/>
      <c r="FMR78" s="141"/>
      <c r="FMS78" s="141"/>
      <c r="FMT78" s="141"/>
      <c r="FMU78" s="141"/>
      <c r="FMV78" s="141"/>
      <c r="FMW78" s="141"/>
      <c r="FMX78" s="141"/>
      <c r="FMY78" s="141"/>
      <c r="FMZ78" s="141"/>
      <c r="FNA78" s="141"/>
      <c r="FNB78" s="141"/>
      <c r="FNC78" s="141"/>
      <c r="FND78" s="141"/>
      <c r="FNE78" s="141"/>
      <c r="FNF78" s="141"/>
      <c r="FNG78" s="141"/>
      <c r="FNH78" s="141"/>
      <c r="FNI78" s="141"/>
      <c r="FNJ78" s="141"/>
      <c r="FNK78" s="141"/>
      <c r="FNL78" s="141"/>
      <c r="FNM78" s="141"/>
      <c r="FNN78" s="141"/>
      <c r="FNO78" s="141"/>
      <c r="FNP78" s="141"/>
      <c r="FNQ78" s="141"/>
      <c r="FNR78" s="141"/>
      <c r="FNS78" s="141"/>
      <c r="FNT78" s="141"/>
      <c r="FNU78" s="141"/>
      <c r="FNV78" s="141"/>
      <c r="FNW78" s="141"/>
      <c r="FNX78" s="141"/>
      <c r="FNY78" s="141"/>
      <c r="FNZ78" s="141"/>
      <c r="FOA78" s="141"/>
      <c r="FOB78" s="141"/>
      <c r="FOC78" s="141"/>
      <c r="FOD78" s="141"/>
      <c r="FOE78" s="141"/>
      <c r="FOF78" s="141"/>
      <c r="FOG78" s="141"/>
      <c r="FOH78" s="141"/>
      <c r="FOI78" s="141"/>
      <c r="FOJ78" s="141"/>
      <c r="FOK78" s="141"/>
      <c r="FOL78" s="141"/>
      <c r="FOM78" s="141"/>
      <c r="FON78" s="141"/>
      <c r="FOO78" s="141"/>
      <c r="FOP78" s="141"/>
      <c r="FOQ78" s="141"/>
      <c r="FOR78" s="141"/>
      <c r="FOS78" s="141"/>
      <c r="FOT78" s="141"/>
      <c r="FOU78" s="141"/>
      <c r="FOV78" s="141"/>
      <c r="FOW78" s="141"/>
      <c r="FOX78" s="141"/>
      <c r="FOY78" s="141"/>
      <c r="FOZ78" s="141"/>
      <c r="FPA78" s="141"/>
      <c r="FPB78" s="141"/>
      <c r="FPC78" s="141"/>
      <c r="FPD78" s="141"/>
      <c r="FPE78" s="141"/>
      <c r="FPF78" s="141"/>
      <c r="FPG78" s="141"/>
      <c r="FPH78" s="141"/>
      <c r="FPI78" s="141"/>
      <c r="FPJ78" s="141"/>
      <c r="FPK78" s="141"/>
      <c r="FPL78" s="141"/>
      <c r="FPM78" s="141"/>
      <c r="FPN78" s="141"/>
      <c r="FPO78" s="141"/>
      <c r="FPP78" s="141"/>
      <c r="FPQ78" s="141"/>
      <c r="FPR78" s="141"/>
      <c r="FPS78" s="141"/>
      <c r="FPT78" s="141"/>
      <c r="FPU78" s="141"/>
      <c r="FPV78" s="141"/>
      <c r="FPW78" s="141"/>
      <c r="FPX78" s="141"/>
      <c r="FPY78" s="141"/>
      <c r="FPZ78" s="141"/>
      <c r="FQA78" s="141"/>
      <c r="FQB78" s="141"/>
      <c r="FQC78" s="141"/>
      <c r="FQD78" s="141"/>
      <c r="FQE78" s="141"/>
      <c r="FQF78" s="141"/>
      <c r="FQG78" s="141"/>
      <c r="FQH78" s="141"/>
      <c r="FQI78" s="141"/>
      <c r="FQJ78" s="141"/>
      <c r="FQK78" s="141"/>
      <c r="FQL78" s="141"/>
      <c r="FQM78" s="141"/>
      <c r="FQN78" s="141"/>
      <c r="FQO78" s="141"/>
      <c r="FQP78" s="141"/>
      <c r="FQQ78" s="141"/>
      <c r="FQR78" s="141"/>
      <c r="FQS78" s="141"/>
      <c r="FQT78" s="141"/>
      <c r="FQU78" s="141"/>
      <c r="FQV78" s="141"/>
      <c r="FQW78" s="141"/>
      <c r="FQX78" s="141"/>
      <c r="FQY78" s="141"/>
      <c r="FQZ78" s="141"/>
      <c r="FRA78" s="141"/>
      <c r="FRB78" s="141"/>
      <c r="FRC78" s="141"/>
      <c r="FRD78" s="141"/>
      <c r="FRE78" s="141"/>
      <c r="FRF78" s="141"/>
      <c r="FRG78" s="141"/>
      <c r="FRH78" s="141"/>
      <c r="FRI78" s="141"/>
      <c r="FRJ78" s="141"/>
      <c r="FRK78" s="141"/>
      <c r="FRL78" s="141"/>
      <c r="FRM78" s="141"/>
      <c r="FRN78" s="141"/>
      <c r="FRO78" s="141"/>
      <c r="FRP78" s="141"/>
      <c r="FRQ78" s="141"/>
      <c r="FRR78" s="141"/>
      <c r="FRS78" s="141"/>
      <c r="FRT78" s="141"/>
      <c r="FRU78" s="141"/>
      <c r="FRV78" s="141"/>
      <c r="FRW78" s="141"/>
      <c r="FRX78" s="141"/>
      <c r="FRY78" s="141"/>
      <c r="FRZ78" s="141"/>
      <c r="FSA78" s="141"/>
      <c r="FSB78" s="141"/>
      <c r="FSC78" s="141"/>
      <c r="FSD78" s="141"/>
      <c r="FSE78" s="141"/>
      <c r="FSF78" s="141"/>
      <c r="FSG78" s="141"/>
      <c r="FSH78" s="141"/>
      <c r="FSI78" s="141"/>
      <c r="FSJ78" s="141"/>
      <c r="FSK78" s="141"/>
      <c r="FSL78" s="141"/>
      <c r="FSM78" s="141"/>
      <c r="FSN78" s="141"/>
      <c r="FSO78" s="141"/>
      <c r="FSP78" s="141"/>
      <c r="FSQ78" s="141"/>
      <c r="FSR78" s="141"/>
      <c r="FSS78" s="141"/>
      <c r="FST78" s="141"/>
      <c r="FSU78" s="141"/>
      <c r="FSV78" s="141"/>
      <c r="FSW78" s="141"/>
      <c r="FSX78" s="141"/>
      <c r="FSY78" s="141"/>
      <c r="FSZ78" s="141"/>
      <c r="FTA78" s="141"/>
      <c r="FTB78" s="141"/>
      <c r="FTC78" s="141"/>
      <c r="FTD78" s="141"/>
      <c r="FTE78" s="141"/>
      <c r="FTF78" s="141"/>
      <c r="FTG78" s="141"/>
      <c r="FTH78" s="141"/>
      <c r="FTI78" s="141"/>
      <c r="FTJ78" s="141"/>
      <c r="FTK78" s="141"/>
      <c r="FTL78" s="141"/>
      <c r="FTM78" s="141"/>
      <c r="FTN78" s="141"/>
      <c r="FTO78" s="141"/>
      <c r="FTP78" s="141"/>
      <c r="FTQ78" s="141"/>
      <c r="FTR78" s="141"/>
      <c r="FTS78" s="141"/>
      <c r="FTT78" s="141"/>
      <c r="FTU78" s="141"/>
      <c r="FTV78" s="141"/>
      <c r="FTW78" s="141"/>
      <c r="FTX78" s="141"/>
      <c r="FTY78" s="141"/>
      <c r="FTZ78" s="141"/>
      <c r="FUA78" s="141"/>
      <c r="FUB78" s="141"/>
      <c r="FUC78" s="141"/>
      <c r="FUD78" s="141"/>
      <c r="FUE78" s="141"/>
      <c r="FUF78" s="141"/>
      <c r="FUG78" s="141"/>
      <c r="FUH78" s="141"/>
      <c r="FUI78" s="141"/>
      <c r="FUJ78" s="141"/>
      <c r="FUK78" s="141"/>
      <c r="FUL78" s="141"/>
      <c r="FUM78" s="141"/>
      <c r="FUN78" s="141"/>
      <c r="FUO78" s="141"/>
      <c r="FUP78" s="141"/>
      <c r="FUQ78" s="141"/>
      <c r="FUR78" s="141"/>
      <c r="FUS78" s="141"/>
      <c r="FUT78" s="141"/>
      <c r="FUU78" s="141"/>
      <c r="FUV78" s="141"/>
      <c r="FUW78" s="141"/>
      <c r="FUX78" s="141"/>
      <c r="FUY78" s="141"/>
      <c r="FUZ78" s="141"/>
      <c r="FVA78" s="141"/>
      <c r="FVB78" s="141"/>
      <c r="FVC78" s="141"/>
      <c r="FVD78" s="141"/>
      <c r="FVE78" s="141"/>
      <c r="FVF78" s="141"/>
      <c r="FVG78" s="141"/>
      <c r="FVH78" s="141"/>
      <c r="FVI78" s="141"/>
      <c r="FVJ78" s="141"/>
      <c r="FVK78" s="141"/>
      <c r="FVL78" s="141"/>
      <c r="FVM78" s="141"/>
      <c r="FVN78" s="141"/>
      <c r="FVO78" s="141"/>
      <c r="FVP78" s="141"/>
      <c r="FVQ78" s="141"/>
      <c r="FVR78" s="141"/>
      <c r="FVS78" s="141"/>
      <c r="FVT78" s="141"/>
      <c r="FVU78" s="141"/>
      <c r="FVV78" s="141"/>
      <c r="FVW78" s="141"/>
      <c r="FVX78" s="141"/>
      <c r="FVY78" s="141"/>
      <c r="FVZ78" s="141"/>
      <c r="FWA78" s="141"/>
      <c r="FWB78" s="141"/>
      <c r="FWC78" s="141"/>
      <c r="FWD78" s="141"/>
      <c r="FWE78" s="141"/>
      <c r="FWF78" s="141"/>
      <c r="FWG78" s="141"/>
      <c r="FWH78" s="141"/>
      <c r="FWI78" s="141"/>
      <c r="FWJ78" s="141"/>
      <c r="FWK78" s="141"/>
      <c r="FWL78" s="141"/>
      <c r="FWM78" s="141"/>
      <c r="FWN78" s="141"/>
      <c r="FWO78" s="141"/>
      <c r="FWP78" s="141"/>
      <c r="FWQ78" s="141"/>
      <c r="FWR78" s="141"/>
      <c r="FWS78" s="141"/>
      <c r="FWT78" s="141"/>
      <c r="FWU78" s="141"/>
      <c r="FWV78" s="141"/>
      <c r="FWW78" s="141"/>
      <c r="FWX78" s="141"/>
      <c r="FWY78" s="141"/>
      <c r="FWZ78" s="141"/>
      <c r="FXA78" s="141"/>
      <c r="FXB78" s="141"/>
      <c r="FXC78" s="141"/>
      <c r="FXD78" s="141"/>
      <c r="FXE78" s="141"/>
      <c r="FXF78" s="141"/>
      <c r="FXG78" s="141"/>
      <c r="FXH78" s="141"/>
      <c r="FXI78" s="141"/>
      <c r="FXJ78" s="141"/>
      <c r="FXK78" s="141"/>
      <c r="FXL78" s="141"/>
      <c r="FXM78" s="141"/>
      <c r="FXN78" s="141"/>
      <c r="FXO78" s="141"/>
      <c r="FXP78" s="141"/>
      <c r="FXQ78" s="141"/>
      <c r="FXR78" s="141"/>
      <c r="FXS78" s="141"/>
      <c r="FXT78" s="141"/>
      <c r="FXU78" s="141"/>
      <c r="FXV78" s="141"/>
      <c r="FXW78" s="141"/>
      <c r="FXX78" s="141"/>
      <c r="FXY78" s="141"/>
      <c r="FXZ78" s="141"/>
      <c r="FYA78" s="141"/>
      <c r="FYB78" s="141"/>
      <c r="FYC78" s="141"/>
      <c r="FYD78" s="141"/>
      <c r="FYE78" s="141"/>
      <c r="FYF78" s="141"/>
      <c r="FYG78" s="141"/>
      <c r="FYH78" s="141"/>
      <c r="FYI78" s="141"/>
      <c r="FYJ78" s="141"/>
      <c r="FYK78" s="141"/>
      <c r="FYL78" s="141"/>
      <c r="FYM78" s="141"/>
      <c r="FYN78" s="141"/>
      <c r="FYO78" s="141"/>
      <c r="FYP78" s="141"/>
      <c r="FYQ78" s="141"/>
      <c r="FYR78" s="141"/>
      <c r="FYS78" s="141"/>
      <c r="FYT78" s="141"/>
      <c r="FYU78" s="141"/>
      <c r="FYV78" s="141"/>
      <c r="FYW78" s="141"/>
      <c r="FYX78" s="141"/>
      <c r="FYY78" s="141"/>
      <c r="FYZ78" s="141"/>
      <c r="FZA78" s="141"/>
      <c r="FZB78" s="141"/>
      <c r="FZC78" s="141"/>
      <c r="FZD78" s="141"/>
      <c r="FZE78" s="141"/>
      <c r="FZF78" s="141"/>
      <c r="FZG78" s="141"/>
      <c r="FZH78" s="141"/>
      <c r="FZI78" s="141"/>
      <c r="FZJ78" s="141"/>
      <c r="FZK78" s="141"/>
      <c r="FZL78" s="141"/>
      <c r="FZM78" s="141"/>
      <c r="FZN78" s="141"/>
      <c r="FZO78" s="141"/>
      <c r="FZP78" s="141"/>
      <c r="FZQ78" s="141"/>
      <c r="FZR78" s="141"/>
      <c r="FZS78" s="141"/>
      <c r="FZT78" s="141"/>
      <c r="FZU78" s="141"/>
      <c r="FZV78" s="141"/>
      <c r="FZW78" s="141"/>
      <c r="FZX78" s="141"/>
      <c r="FZY78" s="141"/>
      <c r="FZZ78" s="141"/>
      <c r="GAA78" s="141"/>
      <c r="GAB78" s="141"/>
      <c r="GAC78" s="141"/>
      <c r="GAD78" s="141"/>
      <c r="GAE78" s="141"/>
      <c r="GAF78" s="141"/>
      <c r="GAG78" s="141"/>
      <c r="GAH78" s="141"/>
      <c r="GAI78" s="141"/>
      <c r="GAJ78" s="141"/>
      <c r="GAK78" s="141"/>
      <c r="GAL78" s="141"/>
      <c r="GAM78" s="141"/>
      <c r="GAN78" s="141"/>
      <c r="GAO78" s="141"/>
      <c r="GAP78" s="141"/>
      <c r="GAQ78" s="141"/>
      <c r="GAR78" s="141"/>
      <c r="GAS78" s="141"/>
      <c r="GAT78" s="141"/>
      <c r="GAU78" s="141"/>
      <c r="GAV78" s="141"/>
      <c r="GAW78" s="141"/>
      <c r="GAX78" s="141"/>
      <c r="GAY78" s="141"/>
      <c r="GAZ78" s="141"/>
      <c r="GBA78" s="141"/>
      <c r="GBB78" s="141"/>
      <c r="GBC78" s="141"/>
      <c r="GBD78" s="141"/>
      <c r="GBE78" s="141"/>
      <c r="GBF78" s="141"/>
      <c r="GBG78" s="141"/>
      <c r="GBH78" s="141"/>
      <c r="GBI78" s="141"/>
      <c r="GBJ78" s="141"/>
      <c r="GBK78" s="141"/>
      <c r="GBL78" s="141"/>
      <c r="GBM78" s="141"/>
      <c r="GBN78" s="141"/>
      <c r="GBO78" s="141"/>
      <c r="GBP78" s="141"/>
      <c r="GBQ78" s="141"/>
      <c r="GBR78" s="141"/>
      <c r="GBS78" s="141"/>
      <c r="GBT78" s="141"/>
      <c r="GBU78" s="141"/>
      <c r="GBV78" s="141"/>
      <c r="GBW78" s="141"/>
      <c r="GBX78" s="141"/>
      <c r="GBY78" s="141"/>
      <c r="GBZ78" s="141"/>
      <c r="GCA78" s="141"/>
      <c r="GCB78" s="141"/>
      <c r="GCC78" s="141"/>
      <c r="GCD78" s="141"/>
      <c r="GCE78" s="141"/>
      <c r="GCF78" s="141"/>
      <c r="GCG78" s="141"/>
      <c r="GCH78" s="141"/>
      <c r="GCI78" s="141"/>
      <c r="GCJ78" s="141"/>
      <c r="GCK78" s="141"/>
      <c r="GCL78" s="141"/>
      <c r="GCM78" s="141"/>
      <c r="GCN78" s="141"/>
      <c r="GCO78" s="141"/>
      <c r="GCP78" s="141"/>
      <c r="GCQ78" s="141"/>
      <c r="GCR78" s="141"/>
      <c r="GCS78" s="141"/>
      <c r="GCT78" s="141"/>
      <c r="GCU78" s="141"/>
      <c r="GCV78" s="141"/>
      <c r="GCW78" s="141"/>
      <c r="GCX78" s="141"/>
      <c r="GCY78" s="141"/>
      <c r="GCZ78" s="141"/>
      <c r="GDA78" s="141"/>
      <c r="GDB78" s="141"/>
      <c r="GDC78" s="141"/>
      <c r="GDD78" s="141"/>
      <c r="GDE78" s="141"/>
      <c r="GDF78" s="141"/>
      <c r="GDG78" s="141"/>
      <c r="GDH78" s="141"/>
      <c r="GDI78" s="141"/>
      <c r="GDJ78" s="141"/>
      <c r="GDK78" s="141"/>
      <c r="GDL78" s="141"/>
      <c r="GDM78" s="141"/>
      <c r="GDN78" s="141"/>
      <c r="GDO78" s="141"/>
      <c r="GDP78" s="141"/>
      <c r="GDQ78" s="141"/>
      <c r="GDR78" s="141"/>
      <c r="GDS78" s="141"/>
      <c r="GDT78" s="141"/>
      <c r="GDU78" s="141"/>
      <c r="GDV78" s="141"/>
      <c r="GDW78" s="141"/>
      <c r="GDX78" s="141"/>
      <c r="GDY78" s="141"/>
      <c r="GDZ78" s="141"/>
      <c r="GEA78" s="141"/>
      <c r="GEB78" s="141"/>
      <c r="GEC78" s="141"/>
      <c r="GED78" s="141"/>
      <c r="GEE78" s="141"/>
      <c r="GEF78" s="141"/>
      <c r="GEG78" s="141"/>
      <c r="GEH78" s="141"/>
      <c r="GEI78" s="141"/>
      <c r="GEJ78" s="141"/>
      <c r="GEK78" s="141"/>
      <c r="GEL78" s="141"/>
      <c r="GEM78" s="141"/>
      <c r="GEN78" s="141"/>
      <c r="GEO78" s="141"/>
      <c r="GEP78" s="141"/>
      <c r="GEQ78" s="141"/>
      <c r="GER78" s="141"/>
      <c r="GES78" s="141"/>
      <c r="GET78" s="141"/>
      <c r="GEU78" s="141"/>
      <c r="GEV78" s="141"/>
      <c r="GEW78" s="141"/>
      <c r="GEX78" s="141"/>
      <c r="GEY78" s="141"/>
      <c r="GEZ78" s="141"/>
      <c r="GFA78" s="141"/>
      <c r="GFB78" s="141"/>
      <c r="GFC78" s="141"/>
      <c r="GFD78" s="141"/>
      <c r="GFE78" s="141"/>
      <c r="GFF78" s="141"/>
      <c r="GFG78" s="141"/>
      <c r="GFH78" s="141"/>
      <c r="GFI78" s="141"/>
      <c r="GFJ78" s="141"/>
      <c r="GFK78" s="141"/>
      <c r="GFL78" s="141"/>
      <c r="GFM78" s="141"/>
      <c r="GFN78" s="141"/>
      <c r="GFO78" s="141"/>
      <c r="GFP78" s="141"/>
      <c r="GFQ78" s="141"/>
      <c r="GFR78" s="141"/>
      <c r="GFS78" s="141"/>
      <c r="GFT78" s="141"/>
      <c r="GFU78" s="141"/>
      <c r="GFV78" s="141"/>
      <c r="GFW78" s="141"/>
      <c r="GFX78" s="141"/>
      <c r="GFY78" s="141"/>
      <c r="GFZ78" s="141"/>
      <c r="GGA78" s="141"/>
      <c r="GGB78" s="141"/>
      <c r="GGC78" s="141"/>
      <c r="GGD78" s="141"/>
      <c r="GGE78" s="141"/>
      <c r="GGF78" s="141"/>
      <c r="GGG78" s="141"/>
      <c r="GGH78" s="141"/>
      <c r="GGI78" s="141"/>
      <c r="GGJ78" s="141"/>
      <c r="GGK78" s="141"/>
      <c r="GGL78" s="141"/>
      <c r="GGM78" s="141"/>
      <c r="GGN78" s="141"/>
      <c r="GGO78" s="141"/>
      <c r="GGP78" s="141"/>
      <c r="GGQ78" s="141"/>
      <c r="GGR78" s="141"/>
      <c r="GGS78" s="141"/>
      <c r="GGT78" s="141"/>
      <c r="GGU78" s="141"/>
      <c r="GGV78" s="141"/>
      <c r="GGW78" s="141"/>
      <c r="GGX78" s="141"/>
      <c r="GGY78" s="141"/>
      <c r="GGZ78" s="141"/>
      <c r="GHA78" s="141"/>
      <c r="GHB78" s="141"/>
      <c r="GHC78" s="141"/>
      <c r="GHD78" s="141"/>
      <c r="GHE78" s="141"/>
      <c r="GHF78" s="141"/>
      <c r="GHG78" s="141"/>
      <c r="GHH78" s="141"/>
      <c r="GHI78" s="141"/>
      <c r="GHJ78" s="141"/>
      <c r="GHK78" s="141"/>
      <c r="GHL78" s="141"/>
      <c r="GHM78" s="141"/>
      <c r="GHN78" s="141"/>
      <c r="GHO78" s="141"/>
      <c r="GHP78" s="141"/>
      <c r="GHQ78" s="141"/>
      <c r="GHR78" s="141"/>
      <c r="GHS78" s="141"/>
      <c r="GHT78" s="141"/>
      <c r="GHU78" s="141"/>
      <c r="GHV78" s="141"/>
      <c r="GHW78" s="141"/>
      <c r="GHX78" s="141"/>
      <c r="GHY78" s="141"/>
      <c r="GHZ78" s="141"/>
      <c r="GIA78" s="141"/>
      <c r="GIB78" s="141"/>
      <c r="GIC78" s="141"/>
      <c r="GID78" s="141"/>
      <c r="GIE78" s="141"/>
      <c r="GIF78" s="141"/>
      <c r="GIG78" s="141"/>
      <c r="GIH78" s="141"/>
      <c r="GII78" s="141"/>
      <c r="GIJ78" s="141"/>
      <c r="GIK78" s="141"/>
      <c r="GIL78" s="141"/>
      <c r="GIM78" s="141"/>
      <c r="GIN78" s="141"/>
      <c r="GIO78" s="141"/>
      <c r="GIP78" s="141"/>
      <c r="GIQ78" s="141"/>
      <c r="GIR78" s="141"/>
      <c r="GIS78" s="141"/>
      <c r="GIT78" s="141"/>
      <c r="GIU78" s="141"/>
      <c r="GIV78" s="141"/>
      <c r="GIW78" s="141"/>
      <c r="GIX78" s="141"/>
      <c r="GIY78" s="141"/>
      <c r="GIZ78" s="141"/>
      <c r="GJA78" s="141"/>
      <c r="GJB78" s="141"/>
      <c r="GJC78" s="141"/>
      <c r="GJD78" s="141"/>
      <c r="GJE78" s="141"/>
      <c r="GJF78" s="141"/>
      <c r="GJG78" s="141"/>
      <c r="GJH78" s="141"/>
      <c r="GJI78" s="141"/>
      <c r="GJJ78" s="141"/>
      <c r="GJK78" s="141"/>
      <c r="GJL78" s="141"/>
      <c r="GJM78" s="141"/>
      <c r="GJN78" s="141"/>
      <c r="GJO78" s="141"/>
      <c r="GJP78" s="141"/>
      <c r="GJQ78" s="141"/>
      <c r="GJR78" s="141"/>
      <c r="GJS78" s="141"/>
      <c r="GJT78" s="141"/>
      <c r="GJU78" s="141"/>
      <c r="GJV78" s="141"/>
      <c r="GJW78" s="141"/>
      <c r="GJX78" s="141"/>
      <c r="GJY78" s="141"/>
      <c r="GJZ78" s="141"/>
      <c r="GKA78" s="141"/>
      <c r="GKB78" s="141"/>
      <c r="GKC78" s="141"/>
      <c r="GKD78" s="141"/>
      <c r="GKE78" s="141"/>
      <c r="GKF78" s="141"/>
      <c r="GKG78" s="141"/>
      <c r="GKH78" s="141"/>
      <c r="GKI78" s="141"/>
      <c r="GKJ78" s="141"/>
      <c r="GKK78" s="141"/>
      <c r="GKL78" s="141"/>
      <c r="GKM78" s="141"/>
      <c r="GKN78" s="141"/>
      <c r="GKO78" s="141"/>
      <c r="GKP78" s="141"/>
      <c r="GKQ78" s="141"/>
      <c r="GKR78" s="141"/>
      <c r="GKS78" s="141"/>
      <c r="GKT78" s="141"/>
      <c r="GKU78" s="141"/>
      <c r="GKV78" s="141"/>
      <c r="GKW78" s="141"/>
      <c r="GKX78" s="141"/>
      <c r="GKY78" s="141"/>
      <c r="GKZ78" s="141"/>
      <c r="GLA78" s="141"/>
      <c r="GLB78" s="141"/>
      <c r="GLC78" s="141"/>
      <c r="GLD78" s="141"/>
      <c r="GLE78" s="141"/>
      <c r="GLF78" s="141"/>
      <c r="GLG78" s="141"/>
      <c r="GLH78" s="141"/>
      <c r="GLI78" s="141"/>
      <c r="GLJ78" s="141"/>
      <c r="GLK78" s="141"/>
      <c r="GLL78" s="141"/>
      <c r="GLM78" s="141"/>
      <c r="GLN78" s="141"/>
      <c r="GLO78" s="141"/>
      <c r="GLP78" s="141"/>
      <c r="GLQ78" s="141"/>
      <c r="GLR78" s="141"/>
      <c r="GLS78" s="141"/>
      <c r="GLT78" s="141"/>
      <c r="GLU78" s="141"/>
      <c r="GLV78" s="141"/>
      <c r="GLW78" s="141"/>
      <c r="GLX78" s="141"/>
      <c r="GLY78" s="141"/>
      <c r="GLZ78" s="141"/>
      <c r="GMA78" s="141"/>
      <c r="GMB78" s="141"/>
      <c r="GMC78" s="141"/>
      <c r="GMD78" s="141"/>
      <c r="GME78" s="141"/>
      <c r="GMF78" s="141"/>
      <c r="GMG78" s="141"/>
      <c r="GMH78" s="141"/>
      <c r="GMI78" s="141"/>
      <c r="GMJ78" s="141"/>
      <c r="GMK78" s="141"/>
      <c r="GML78" s="141"/>
      <c r="GMM78" s="141"/>
      <c r="GMN78" s="141"/>
      <c r="GMO78" s="141"/>
      <c r="GMP78" s="141"/>
      <c r="GMQ78" s="141"/>
      <c r="GMR78" s="141"/>
      <c r="GMS78" s="141"/>
      <c r="GMT78" s="141"/>
      <c r="GMU78" s="141"/>
      <c r="GMV78" s="141"/>
      <c r="GMW78" s="141"/>
      <c r="GMX78" s="141"/>
      <c r="GMY78" s="141"/>
      <c r="GMZ78" s="141"/>
      <c r="GNA78" s="141"/>
      <c r="GNB78" s="141"/>
      <c r="GNC78" s="141"/>
      <c r="GND78" s="141"/>
      <c r="GNE78" s="141"/>
      <c r="GNF78" s="141"/>
      <c r="GNG78" s="141"/>
      <c r="GNH78" s="141"/>
      <c r="GNI78" s="141"/>
      <c r="GNJ78" s="141"/>
      <c r="GNK78" s="141"/>
      <c r="GNL78" s="141"/>
      <c r="GNM78" s="141"/>
      <c r="GNN78" s="141"/>
      <c r="GNO78" s="141"/>
      <c r="GNP78" s="141"/>
      <c r="GNQ78" s="141"/>
      <c r="GNR78" s="141"/>
      <c r="GNS78" s="141"/>
      <c r="GNT78" s="141"/>
      <c r="GNU78" s="141"/>
      <c r="GNV78" s="141"/>
      <c r="GNW78" s="141"/>
      <c r="GNX78" s="141"/>
      <c r="GNY78" s="141"/>
      <c r="GNZ78" s="141"/>
      <c r="GOA78" s="141"/>
      <c r="GOB78" s="141"/>
      <c r="GOC78" s="141"/>
      <c r="GOD78" s="141"/>
      <c r="GOE78" s="141"/>
      <c r="GOF78" s="141"/>
      <c r="GOG78" s="141"/>
      <c r="GOH78" s="141"/>
      <c r="GOI78" s="141"/>
      <c r="GOJ78" s="141"/>
      <c r="GOK78" s="141"/>
      <c r="GOL78" s="141"/>
      <c r="GOM78" s="141"/>
      <c r="GON78" s="141"/>
      <c r="GOO78" s="141"/>
      <c r="GOP78" s="141"/>
      <c r="GOQ78" s="141"/>
      <c r="GOR78" s="141"/>
      <c r="GOS78" s="141"/>
      <c r="GOT78" s="141"/>
      <c r="GOU78" s="141"/>
      <c r="GOV78" s="141"/>
      <c r="GOW78" s="141"/>
      <c r="GOX78" s="141"/>
      <c r="GOY78" s="141"/>
      <c r="GOZ78" s="141"/>
      <c r="GPA78" s="141"/>
      <c r="GPB78" s="141"/>
      <c r="GPC78" s="141"/>
      <c r="GPD78" s="141"/>
      <c r="GPE78" s="141"/>
      <c r="GPF78" s="141"/>
      <c r="GPG78" s="141"/>
      <c r="GPH78" s="141"/>
      <c r="GPI78" s="141"/>
      <c r="GPJ78" s="141"/>
      <c r="GPK78" s="141"/>
      <c r="GPL78" s="141"/>
      <c r="GPM78" s="141"/>
      <c r="GPN78" s="141"/>
      <c r="GPO78" s="141"/>
      <c r="GPP78" s="141"/>
      <c r="GPQ78" s="141"/>
      <c r="GPR78" s="141"/>
      <c r="GPS78" s="141"/>
      <c r="GPT78" s="141"/>
      <c r="GPU78" s="141"/>
      <c r="GPV78" s="141"/>
      <c r="GPW78" s="141"/>
      <c r="GPX78" s="141"/>
      <c r="GPY78" s="141"/>
      <c r="GPZ78" s="141"/>
      <c r="GQA78" s="141"/>
      <c r="GQB78" s="141"/>
      <c r="GQC78" s="141"/>
      <c r="GQD78" s="141"/>
      <c r="GQE78" s="141"/>
      <c r="GQF78" s="141"/>
      <c r="GQG78" s="141"/>
      <c r="GQH78" s="141"/>
      <c r="GQI78" s="141"/>
      <c r="GQJ78" s="141"/>
      <c r="GQK78" s="141"/>
      <c r="GQL78" s="141"/>
      <c r="GQM78" s="141"/>
      <c r="GQN78" s="141"/>
      <c r="GQO78" s="141"/>
      <c r="GQP78" s="141"/>
      <c r="GQQ78" s="141"/>
      <c r="GQR78" s="141"/>
      <c r="GQS78" s="141"/>
      <c r="GQT78" s="141"/>
      <c r="GQU78" s="141"/>
      <c r="GQV78" s="141"/>
      <c r="GQW78" s="141"/>
      <c r="GQX78" s="141"/>
      <c r="GQY78" s="141"/>
      <c r="GQZ78" s="141"/>
      <c r="GRA78" s="141"/>
      <c r="GRB78" s="141"/>
      <c r="GRC78" s="141"/>
      <c r="GRD78" s="141"/>
      <c r="GRE78" s="141"/>
      <c r="GRF78" s="141"/>
      <c r="GRG78" s="141"/>
      <c r="GRH78" s="141"/>
      <c r="GRI78" s="141"/>
      <c r="GRJ78" s="141"/>
      <c r="GRK78" s="141"/>
      <c r="GRL78" s="141"/>
      <c r="GRM78" s="141"/>
      <c r="GRN78" s="141"/>
      <c r="GRO78" s="141"/>
      <c r="GRP78" s="141"/>
      <c r="GRQ78" s="141"/>
      <c r="GRR78" s="141"/>
      <c r="GRS78" s="141"/>
      <c r="GRT78" s="141"/>
      <c r="GRU78" s="141"/>
      <c r="GRV78" s="141"/>
      <c r="GRW78" s="141"/>
      <c r="GRX78" s="141"/>
      <c r="GRY78" s="141"/>
      <c r="GRZ78" s="141"/>
      <c r="GSA78" s="141"/>
      <c r="GSB78" s="141"/>
      <c r="GSC78" s="141"/>
      <c r="GSD78" s="141"/>
      <c r="GSE78" s="141"/>
      <c r="GSF78" s="141"/>
      <c r="GSG78" s="141"/>
      <c r="GSH78" s="141"/>
      <c r="GSI78" s="141"/>
      <c r="GSJ78" s="141"/>
      <c r="GSK78" s="141"/>
      <c r="GSL78" s="141"/>
      <c r="GSM78" s="141"/>
      <c r="GSN78" s="141"/>
      <c r="GSO78" s="141"/>
      <c r="GSP78" s="141"/>
      <c r="GSQ78" s="141"/>
      <c r="GSR78" s="141"/>
      <c r="GSS78" s="141"/>
      <c r="GST78" s="141"/>
      <c r="GSU78" s="141"/>
      <c r="GSV78" s="141"/>
      <c r="GSW78" s="141"/>
      <c r="GSX78" s="141"/>
      <c r="GSY78" s="141"/>
      <c r="GSZ78" s="141"/>
      <c r="GTA78" s="141"/>
      <c r="GTB78" s="141"/>
      <c r="GTC78" s="141"/>
      <c r="GTD78" s="141"/>
      <c r="GTE78" s="141"/>
      <c r="GTF78" s="141"/>
      <c r="GTG78" s="141"/>
      <c r="GTH78" s="141"/>
      <c r="GTI78" s="141"/>
      <c r="GTJ78" s="141"/>
      <c r="GTK78" s="141"/>
      <c r="GTL78" s="141"/>
      <c r="GTM78" s="141"/>
      <c r="GTN78" s="141"/>
      <c r="GTO78" s="141"/>
      <c r="GTP78" s="141"/>
      <c r="GTQ78" s="141"/>
      <c r="GTR78" s="141"/>
      <c r="GTS78" s="141"/>
      <c r="GTT78" s="141"/>
      <c r="GTU78" s="141"/>
      <c r="GTV78" s="141"/>
      <c r="GTW78" s="141"/>
      <c r="GTX78" s="141"/>
      <c r="GTY78" s="141"/>
      <c r="GTZ78" s="141"/>
      <c r="GUA78" s="141"/>
      <c r="GUB78" s="141"/>
      <c r="GUC78" s="141"/>
      <c r="GUD78" s="141"/>
      <c r="GUE78" s="141"/>
      <c r="GUF78" s="141"/>
      <c r="GUG78" s="141"/>
      <c r="GUH78" s="141"/>
      <c r="GUI78" s="141"/>
      <c r="GUJ78" s="141"/>
      <c r="GUK78" s="141"/>
      <c r="GUL78" s="141"/>
      <c r="GUM78" s="141"/>
      <c r="GUN78" s="141"/>
      <c r="GUO78" s="141"/>
      <c r="GUP78" s="141"/>
      <c r="GUQ78" s="141"/>
      <c r="GUR78" s="141"/>
      <c r="GUS78" s="141"/>
      <c r="GUT78" s="141"/>
      <c r="GUU78" s="141"/>
      <c r="GUV78" s="141"/>
      <c r="GUW78" s="141"/>
      <c r="GUX78" s="141"/>
      <c r="GUY78" s="141"/>
      <c r="GUZ78" s="141"/>
      <c r="GVA78" s="141"/>
      <c r="GVB78" s="141"/>
      <c r="GVC78" s="141"/>
      <c r="GVD78" s="141"/>
      <c r="GVE78" s="141"/>
      <c r="GVF78" s="141"/>
      <c r="GVG78" s="141"/>
      <c r="GVH78" s="141"/>
      <c r="GVI78" s="141"/>
      <c r="GVJ78" s="141"/>
      <c r="GVK78" s="141"/>
      <c r="GVL78" s="141"/>
      <c r="GVM78" s="141"/>
      <c r="GVN78" s="141"/>
      <c r="GVO78" s="141"/>
      <c r="GVP78" s="141"/>
      <c r="GVQ78" s="141"/>
      <c r="GVR78" s="141"/>
      <c r="GVS78" s="141"/>
      <c r="GVT78" s="141"/>
      <c r="GVU78" s="141"/>
      <c r="GVV78" s="141"/>
      <c r="GVW78" s="141"/>
      <c r="GVX78" s="141"/>
      <c r="GVY78" s="141"/>
      <c r="GVZ78" s="141"/>
      <c r="GWA78" s="141"/>
      <c r="GWB78" s="141"/>
      <c r="GWC78" s="141"/>
      <c r="GWD78" s="141"/>
      <c r="GWE78" s="141"/>
      <c r="GWF78" s="141"/>
      <c r="GWG78" s="141"/>
      <c r="GWH78" s="141"/>
      <c r="GWI78" s="141"/>
      <c r="GWJ78" s="141"/>
      <c r="GWK78" s="141"/>
      <c r="GWL78" s="141"/>
      <c r="GWM78" s="141"/>
      <c r="GWN78" s="141"/>
      <c r="GWO78" s="141"/>
      <c r="GWP78" s="141"/>
      <c r="GWQ78" s="141"/>
      <c r="GWR78" s="141"/>
      <c r="GWS78" s="141"/>
      <c r="GWT78" s="141"/>
      <c r="GWU78" s="141"/>
      <c r="GWV78" s="141"/>
      <c r="GWW78" s="141"/>
      <c r="GWX78" s="141"/>
      <c r="GWY78" s="141"/>
      <c r="GWZ78" s="141"/>
      <c r="GXA78" s="141"/>
      <c r="GXB78" s="141"/>
      <c r="GXC78" s="141"/>
      <c r="GXD78" s="141"/>
      <c r="GXE78" s="141"/>
      <c r="GXF78" s="141"/>
      <c r="GXG78" s="141"/>
      <c r="GXH78" s="141"/>
      <c r="GXI78" s="141"/>
      <c r="GXJ78" s="141"/>
      <c r="GXK78" s="141"/>
      <c r="GXL78" s="141"/>
      <c r="GXM78" s="141"/>
      <c r="GXN78" s="141"/>
      <c r="GXO78" s="141"/>
      <c r="GXP78" s="141"/>
      <c r="GXQ78" s="141"/>
      <c r="GXR78" s="141"/>
      <c r="GXS78" s="141"/>
      <c r="GXT78" s="141"/>
      <c r="GXU78" s="141"/>
      <c r="GXV78" s="141"/>
      <c r="GXW78" s="141"/>
      <c r="GXX78" s="141"/>
      <c r="GXY78" s="141"/>
      <c r="GXZ78" s="141"/>
      <c r="GYA78" s="141"/>
      <c r="GYB78" s="141"/>
      <c r="GYC78" s="141"/>
      <c r="GYD78" s="141"/>
      <c r="GYE78" s="141"/>
      <c r="GYF78" s="141"/>
      <c r="GYG78" s="141"/>
      <c r="GYH78" s="141"/>
      <c r="GYI78" s="141"/>
      <c r="GYJ78" s="141"/>
      <c r="GYK78" s="141"/>
      <c r="GYL78" s="141"/>
      <c r="GYM78" s="141"/>
      <c r="GYN78" s="141"/>
      <c r="GYO78" s="141"/>
      <c r="GYP78" s="141"/>
      <c r="GYQ78" s="141"/>
      <c r="GYR78" s="141"/>
      <c r="GYS78" s="141"/>
      <c r="GYT78" s="141"/>
      <c r="GYU78" s="141"/>
      <c r="GYV78" s="141"/>
      <c r="GYW78" s="141"/>
      <c r="GYX78" s="141"/>
      <c r="GYY78" s="141"/>
      <c r="GYZ78" s="141"/>
      <c r="GZA78" s="141"/>
      <c r="GZB78" s="141"/>
      <c r="GZC78" s="141"/>
      <c r="GZD78" s="141"/>
      <c r="GZE78" s="141"/>
      <c r="GZF78" s="141"/>
      <c r="GZG78" s="141"/>
      <c r="GZH78" s="141"/>
      <c r="GZI78" s="141"/>
      <c r="GZJ78" s="141"/>
      <c r="GZK78" s="141"/>
      <c r="GZL78" s="141"/>
      <c r="GZM78" s="141"/>
      <c r="GZN78" s="141"/>
      <c r="GZO78" s="141"/>
      <c r="GZP78" s="141"/>
      <c r="GZQ78" s="141"/>
      <c r="GZR78" s="141"/>
      <c r="GZS78" s="141"/>
      <c r="GZT78" s="141"/>
      <c r="GZU78" s="141"/>
      <c r="GZV78" s="141"/>
      <c r="GZW78" s="141"/>
      <c r="GZX78" s="141"/>
      <c r="GZY78" s="141"/>
      <c r="GZZ78" s="141"/>
      <c r="HAA78" s="141"/>
      <c r="HAB78" s="141"/>
      <c r="HAC78" s="141"/>
      <c r="HAD78" s="141"/>
      <c r="HAE78" s="141"/>
      <c r="HAF78" s="141"/>
      <c r="HAG78" s="141"/>
      <c r="HAH78" s="141"/>
      <c r="HAI78" s="141"/>
      <c r="HAJ78" s="141"/>
      <c r="HAK78" s="141"/>
      <c r="HAL78" s="141"/>
      <c r="HAM78" s="141"/>
      <c r="HAN78" s="141"/>
      <c r="HAO78" s="141"/>
      <c r="HAP78" s="141"/>
      <c r="HAQ78" s="141"/>
      <c r="HAR78" s="141"/>
      <c r="HAS78" s="141"/>
      <c r="HAT78" s="141"/>
      <c r="HAU78" s="141"/>
      <c r="HAV78" s="141"/>
      <c r="HAW78" s="141"/>
      <c r="HAX78" s="141"/>
      <c r="HAY78" s="141"/>
      <c r="HAZ78" s="141"/>
      <c r="HBA78" s="141"/>
      <c r="HBB78" s="141"/>
      <c r="HBC78" s="141"/>
      <c r="HBD78" s="141"/>
      <c r="HBE78" s="141"/>
      <c r="HBF78" s="141"/>
      <c r="HBG78" s="141"/>
      <c r="HBH78" s="141"/>
      <c r="HBI78" s="141"/>
      <c r="HBJ78" s="141"/>
      <c r="HBK78" s="141"/>
      <c r="HBL78" s="141"/>
      <c r="HBM78" s="141"/>
      <c r="HBN78" s="141"/>
      <c r="HBO78" s="141"/>
      <c r="HBP78" s="141"/>
      <c r="HBQ78" s="141"/>
      <c r="HBR78" s="141"/>
      <c r="HBS78" s="141"/>
      <c r="HBT78" s="141"/>
      <c r="HBU78" s="141"/>
      <c r="HBV78" s="141"/>
      <c r="HBW78" s="141"/>
      <c r="HBX78" s="141"/>
      <c r="HBY78" s="141"/>
      <c r="HBZ78" s="141"/>
      <c r="HCA78" s="141"/>
      <c r="HCB78" s="141"/>
      <c r="HCC78" s="141"/>
      <c r="HCD78" s="141"/>
      <c r="HCE78" s="141"/>
      <c r="HCF78" s="141"/>
      <c r="HCG78" s="141"/>
      <c r="HCH78" s="141"/>
      <c r="HCI78" s="141"/>
      <c r="HCJ78" s="141"/>
      <c r="HCK78" s="141"/>
      <c r="HCL78" s="141"/>
      <c r="HCM78" s="141"/>
      <c r="HCN78" s="141"/>
      <c r="HCO78" s="141"/>
      <c r="HCP78" s="141"/>
      <c r="HCQ78" s="141"/>
      <c r="HCR78" s="141"/>
      <c r="HCS78" s="141"/>
      <c r="HCT78" s="141"/>
      <c r="HCU78" s="141"/>
      <c r="HCV78" s="141"/>
      <c r="HCW78" s="141"/>
      <c r="HCX78" s="141"/>
      <c r="HCY78" s="141"/>
      <c r="HCZ78" s="141"/>
      <c r="HDA78" s="141"/>
      <c r="HDB78" s="141"/>
      <c r="HDC78" s="141"/>
      <c r="HDD78" s="141"/>
      <c r="HDE78" s="141"/>
      <c r="HDF78" s="141"/>
      <c r="HDG78" s="141"/>
      <c r="HDH78" s="141"/>
      <c r="HDI78" s="141"/>
      <c r="HDJ78" s="141"/>
      <c r="HDK78" s="141"/>
      <c r="HDL78" s="141"/>
      <c r="HDM78" s="141"/>
      <c r="HDN78" s="141"/>
      <c r="HDO78" s="141"/>
      <c r="HDP78" s="141"/>
      <c r="HDQ78" s="141"/>
      <c r="HDR78" s="141"/>
      <c r="HDS78" s="141"/>
      <c r="HDT78" s="141"/>
      <c r="HDU78" s="141"/>
      <c r="HDV78" s="141"/>
      <c r="HDW78" s="141"/>
      <c r="HDX78" s="141"/>
      <c r="HDY78" s="141"/>
      <c r="HDZ78" s="141"/>
      <c r="HEA78" s="141"/>
      <c r="HEB78" s="141"/>
      <c r="HEC78" s="141"/>
      <c r="HED78" s="141"/>
      <c r="HEE78" s="141"/>
      <c r="HEF78" s="141"/>
      <c r="HEG78" s="141"/>
      <c r="HEH78" s="141"/>
      <c r="HEI78" s="141"/>
      <c r="HEJ78" s="141"/>
      <c r="HEK78" s="141"/>
      <c r="HEL78" s="141"/>
      <c r="HEM78" s="141"/>
      <c r="HEN78" s="141"/>
      <c r="HEO78" s="141"/>
      <c r="HEP78" s="141"/>
      <c r="HEQ78" s="141"/>
      <c r="HER78" s="141"/>
      <c r="HES78" s="141"/>
      <c r="HET78" s="141"/>
      <c r="HEU78" s="141"/>
      <c r="HEV78" s="141"/>
      <c r="HEW78" s="141"/>
      <c r="HEX78" s="141"/>
      <c r="HEY78" s="141"/>
      <c r="HEZ78" s="141"/>
      <c r="HFA78" s="141"/>
      <c r="HFB78" s="141"/>
      <c r="HFC78" s="141"/>
      <c r="HFD78" s="141"/>
      <c r="HFE78" s="141"/>
      <c r="HFF78" s="141"/>
      <c r="HFG78" s="141"/>
      <c r="HFH78" s="141"/>
      <c r="HFI78" s="141"/>
      <c r="HFJ78" s="141"/>
      <c r="HFK78" s="141"/>
      <c r="HFL78" s="141"/>
      <c r="HFM78" s="141"/>
      <c r="HFN78" s="141"/>
      <c r="HFO78" s="141"/>
      <c r="HFP78" s="141"/>
      <c r="HFQ78" s="141"/>
      <c r="HFR78" s="141"/>
      <c r="HFS78" s="141"/>
      <c r="HFT78" s="141"/>
      <c r="HFU78" s="141"/>
      <c r="HFV78" s="141"/>
      <c r="HFW78" s="141"/>
      <c r="HFX78" s="141"/>
      <c r="HFY78" s="141"/>
      <c r="HFZ78" s="141"/>
      <c r="HGA78" s="141"/>
      <c r="HGB78" s="141"/>
      <c r="HGC78" s="141"/>
      <c r="HGD78" s="141"/>
      <c r="HGE78" s="141"/>
      <c r="HGF78" s="141"/>
      <c r="HGG78" s="141"/>
      <c r="HGH78" s="141"/>
      <c r="HGI78" s="141"/>
      <c r="HGJ78" s="141"/>
      <c r="HGK78" s="141"/>
      <c r="HGL78" s="141"/>
      <c r="HGM78" s="141"/>
      <c r="HGN78" s="141"/>
      <c r="HGO78" s="141"/>
      <c r="HGP78" s="141"/>
      <c r="HGQ78" s="141"/>
      <c r="HGR78" s="141"/>
      <c r="HGS78" s="141"/>
      <c r="HGT78" s="141"/>
      <c r="HGU78" s="141"/>
      <c r="HGV78" s="141"/>
      <c r="HGW78" s="141"/>
      <c r="HGX78" s="141"/>
      <c r="HGY78" s="141"/>
      <c r="HGZ78" s="141"/>
      <c r="HHA78" s="141"/>
      <c r="HHB78" s="141"/>
      <c r="HHC78" s="141"/>
      <c r="HHD78" s="141"/>
      <c r="HHE78" s="141"/>
      <c r="HHF78" s="141"/>
      <c r="HHG78" s="141"/>
      <c r="HHH78" s="141"/>
      <c r="HHI78" s="141"/>
      <c r="HHJ78" s="141"/>
      <c r="HHK78" s="141"/>
      <c r="HHL78" s="141"/>
      <c r="HHM78" s="141"/>
      <c r="HHN78" s="141"/>
      <c r="HHO78" s="141"/>
      <c r="HHP78" s="141"/>
      <c r="HHQ78" s="141"/>
      <c r="HHR78" s="141"/>
      <c r="HHS78" s="141"/>
      <c r="HHT78" s="141"/>
      <c r="HHU78" s="141"/>
      <c r="HHV78" s="141"/>
      <c r="HHW78" s="141"/>
      <c r="HHX78" s="141"/>
      <c r="HHY78" s="141"/>
      <c r="HHZ78" s="141"/>
      <c r="HIA78" s="141"/>
      <c r="HIB78" s="141"/>
      <c r="HIC78" s="141"/>
      <c r="HID78" s="141"/>
      <c r="HIE78" s="141"/>
      <c r="HIF78" s="141"/>
      <c r="HIG78" s="141"/>
      <c r="HIH78" s="141"/>
      <c r="HII78" s="141"/>
      <c r="HIJ78" s="141"/>
      <c r="HIK78" s="141"/>
      <c r="HIL78" s="141"/>
      <c r="HIM78" s="141"/>
      <c r="HIN78" s="141"/>
      <c r="HIO78" s="141"/>
      <c r="HIP78" s="141"/>
      <c r="HIQ78" s="141"/>
      <c r="HIR78" s="141"/>
      <c r="HIS78" s="141"/>
      <c r="HIT78" s="141"/>
      <c r="HIU78" s="141"/>
      <c r="HIV78" s="141"/>
      <c r="HIW78" s="141"/>
      <c r="HIX78" s="141"/>
      <c r="HIY78" s="141"/>
      <c r="HIZ78" s="141"/>
      <c r="HJA78" s="141"/>
      <c r="HJB78" s="141"/>
      <c r="HJC78" s="141"/>
      <c r="HJD78" s="141"/>
      <c r="HJE78" s="141"/>
      <c r="HJF78" s="141"/>
      <c r="HJG78" s="141"/>
      <c r="HJH78" s="141"/>
      <c r="HJI78" s="141"/>
      <c r="HJJ78" s="141"/>
      <c r="HJK78" s="141"/>
      <c r="HJL78" s="141"/>
      <c r="HJM78" s="141"/>
      <c r="HJN78" s="141"/>
      <c r="HJO78" s="141"/>
      <c r="HJP78" s="141"/>
      <c r="HJQ78" s="141"/>
      <c r="HJR78" s="141"/>
      <c r="HJS78" s="141"/>
      <c r="HJT78" s="141"/>
      <c r="HJU78" s="141"/>
      <c r="HJV78" s="141"/>
      <c r="HJW78" s="141"/>
      <c r="HJX78" s="141"/>
      <c r="HJY78" s="141"/>
      <c r="HJZ78" s="141"/>
      <c r="HKA78" s="141"/>
      <c r="HKB78" s="141"/>
      <c r="HKC78" s="141"/>
      <c r="HKD78" s="141"/>
      <c r="HKE78" s="141"/>
      <c r="HKF78" s="141"/>
      <c r="HKG78" s="141"/>
      <c r="HKH78" s="141"/>
      <c r="HKI78" s="141"/>
      <c r="HKJ78" s="141"/>
      <c r="HKK78" s="141"/>
      <c r="HKL78" s="141"/>
      <c r="HKM78" s="141"/>
      <c r="HKN78" s="141"/>
      <c r="HKO78" s="141"/>
      <c r="HKP78" s="141"/>
      <c r="HKQ78" s="141"/>
      <c r="HKR78" s="141"/>
      <c r="HKS78" s="141"/>
      <c r="HKT78" s="141"/>
      <c r="HKU78" s="141"/>
      <c r="HKV78" s="141"/>
      <c r="HKW78" s="141"/>
      <c r="HKX78" s="141"/>
      <c r="HKY78" s="141"/>
      <c r="HKZ78" s="141"/>
      <c r="HLA78" s="141"/>
      <c r="HLB78" s="141"/>
      <c r="HLC78" s="141"/>
      <c r="HLD78" s="141"/>
      <c r="HLE78" s="141"/>
      <c r="HLF78" s="141"/>
      <c r="HLG78" s="141"/>
      <c r="HLH78" s="141"/>
      <c r="HLI78" s="141"/>
      <c r="HLJ78" s="141"/>
      <c r="HLK78" s="141"/>
      <c r="HLL78" s="141"/>
      <c r="HLM78" s="141"/>
      <c r="HLN78" s="141"/>
      <c r="HLO78" s="141"/>
      <c r="HLP78" s="141"/>
      <c r="HLQ78" s="141"/>
      <c r="HLR78" s="141"/>
      <c r="HLS78" s="141"/>
      <c r="HLT78" s="141"/>
      <c r="HLU78" s="141"/>
      <c r="HLV78" s="141"/>
      <c r="HLW78" s="141"/>
      <c r="HLX78" s="141"/>
      <c r="HLY78" s="141"/>
      <c r="HLZ78" s="141"/>
      <c r="HMA78" s="141"/>
      <c r="HMB78" s="141"/>
      <c r="HMC78" s="141"/>
      <c r="HMD78" s="141"/>
      <c r="HME78" s="141"/>
      <c r="HMF78" s="141"/>
      <c r="HMG78" s="141"/>
      <c r="HMH78" s="141"/>
      <c r="HMI78" s="141"/>
      <c r="HMJ78" s="141"/>
      <c r="HMK78" s="141"/>
      <c r="HML78" s="141"/>
      <c r="HMM78" s="141"/>
      <c r="HMN78" s="141"/>
      <c r="HMO78" s="141"/>
      <c r="HMP78" s="141"/>
      <c r="HMQ78" s="141"/>
      <c r="HMR78" s="141"/>
      <c r="HMS78" s="141"/>
      <c r="HMT78" s="141"/>
      <c r="HMU78" s="141"/>
      <c r="HMV78" s="141"/>
      <c r="HMW78" s="141"/>
      <c r="HMX78" s="141"/>
      <c r="HMY78" s="141"/>
      <c r="HMZ78" s="141"/>
      <c r="HNA78" s="141"/>
      <c r="HNB78" s="141"/>
      <c r="HNC78" s="141"/>
      <c r="HND78" s="141"/>
      <c r="HNE78" s="141"/>
      <c r="HNF78" s="141"/>
      <c r="HNG78" s="141"/>
      <c r="HNH78" s="141"/>
      <c r="HNI78" s="141"/>
      <c r="HNJ78" s="141"/>
      <c r="HNK78" s="141"/>
      <c r="HNL78" s="141"/>
      <c r="HNM78" s="141"/>
      <c r="HNN78" s="141"/>
      <c r="HNO78" s="141"/>
      <c r="HNP78" s="141"/>
      <c r="HNQ78" s="141"/>
      <c r="HNR78" s="141"/>
      <c r="HNS78" s="141"/>
      <c r="HNT78" s="141"/>
      <c r="HNU78" s="141"/>
      <c r="HNV78" s="141"/>
      <c r="HNW78" s="141"/>
      <c r="HNX78" s="141"/>
      <c r="HNY78" s="141"/>
      <c r="HNZ78" s="141"/>
      <c r="HOA78" s="141"/>
      <c r="HOB78" s="141"/>
      <c r="HOC78" s="141"/>
      <c r="HOD78" s="141"/>
      <c r="HOE78" s="141"/>
      <c r="HOF78" s="141"/>
      <c r="HOG78" s="141"/>
      <c r="HOH78" s="141"/>
      <c r="HOI78" s="141"/>
      <c r="HOJ78" s="141"/>
      <c r="HOK78" s="141"/>
      <c r="HOL78" s="141"/>
      <c r="HOM78" s="141"/>
      <c r="HON78" s="141"/>
      <c r="HOO78" s="141"/>
      <c r="HOP78" s="141"/>
      <c r="HOQ78" s="141"/>
      <c r="HOR78" s="141"/>
      <c r="HOS78" s="141"/>
      <c r="HOT78" s="141"/>
      <c r="HOU78" s="141"/>
      <c r="HOV78" s="141"/>
      <c r="HOW78" s="141"/>
      <c r="HOX78" s="141"/>
      <c r="HOY78" s="141"/>
      <c r="HOZ78" s="141"/>
      <c r="HPA78" s="141"/>
      <c r="HPB78" s="141"/>
      <c r="HPC78" s="141"/>
      <c r="HPD78" s="141"/>
      <c r="HPE78" s="141"/>
      <c r="HPF78" s="141"/>
      <c r="HPG78" s="141"/>
      <c r="HPH78" s="141"/>
      <c r="HPI78" s="141"/>
      <c r="HPJ78" s="141"/>
      <c r="HPK78" s="141"/>
      <c r="HPL78" s="141"/>
      <c r="HPM78" s="141"/>
      <c r="HPN78" s="141"/>
      <c r="HPO78" s="141"/>
      <c r="HPP78" s="141"/>
      <c r="HPQ78" s="141"/>
      <c r="HPR78" s="141"/>
      <c r="HPS78" s="141"/>
      <c r="HPT78" s="141"/>
      <c r="HPU78" s="141"/>
      <c r="HPV78" s="141"/>
      <c r="HPW78" s="141"/>
      <c r="HPX78" s="141"/>
      <c r="HPY78" s="141"/>
      <c r="HPZ78" s="141"/>
      <c r="HQA78" s="141"/>
      <c r="HQB78" s="141"/>
      <c r="HQC78" s="141"/>
      <c r="HQD78" s="141"/>
      <c r="HQE78" s="141"/>
      <c r="HQF78" s="141"/>
      <c r="HQG78" s="141"/>
      <c r="HQH78" s="141"/>
      <c r="HQI78" s="141"/>
      <c r="HQJ78" s="141"/>
      <c r="HQK78" s="141"/>
      <c r="HQL78" s="141"/>
      <c r="HQM78" s="141"/>
      <c r="HQN78" s="141"/>
      <c r="HQO78" s="141"/>
      <c r="HQP78" s="141"/>
      <c r="HQQ78" s="141"/>
      <c r="HQR78" s="141"/>
      <c r="HQS78" s="141"/>
      <c r="HQT78" s="141"/>
      <c r="HQU78" s="141"/>
      <c r="HQV78" s="141"/>
      <c r="HQW78" s="141"/>
      <c r="HQX78" s="141"/>
      <c r="HQY78" s="141"/>
      <c r="HQZ78" s="141"/>
      <c r="HRA78" s="141"/>
      <c r="HRB78" s="141"/>
      <c r="HRC78" s="141"/>
      <c r="HRD78" s="141"/>
      <c r="HRE78" s="141"/>
      <c r="HRF78" s="141"/>
      <c r="HRG78" s="141"/>
      <c r="HRH78" s="141"/>
      <c r="HRI78" s="141"/>
      <c r="HRJ78" s="141"/>
      <c r="HRK78" s="141"/>
      <c r="HRL78" s="141"/>
      <c r="HRM78" s="141"/>
      <c r="HRN78" s="141"/>
      <c r="HRO78" s="141"/>
      <c r="HRP78" s="141"/>
      <c r="HRQ78" s="141"/>
      <c r="HRR78" s="141"/>
      <c r="HRS78" s="141"/>
      <c r="HRT78" s="141"/>
      <c r="HRU78" s="141"/>
      <c r="HRV78" s="141"/>
      <c r="HRW78" s="141"/>
      <c r="HRX78" s="141"/>
      <c r="HRY78" s="141"/>
      <c r="HRZ78" s="141"/>
      <c r="HSA78" s="141"/>
      <c r="HSB78" s="141"/>
      <c r="HSC78" s="141"/>
      <c r="HSD78" s="141"/>
      <c r="HSE78" s="141"/>
      <c r="HSF78" s="141"/>
      <c r="HSG78" s="141"/>
      <c r="HSH78" s="141"/>
      <c r="HSI78" s="141"/>
      <c r="HSJ78" s="141"/>
      <c r="HSK78" s="141"/>
      <c r="HSL78" s="141"/>
      <c r="HSM78" s="141"/>
      <c r="HSN78" s="141"/>
      <c r="HSO78" s="141"/>
      <c r="HSP78" s="141"/>
      <c r="HSQ78" s="141"/>
      <c r="HSR78" s="141"/>
      <c r="HSS78" s="141"/>
      <c r="HST78" s="141"/>
      <c r="HSU78" s="141"/>
      <c r="HSV78" s="141"/>
      <c r="HSW78" s="141"/>
      <c r="HSX78" s="141"/>
      <c r="HSY78" s="141"/>
      <c r="HSZ78" s="141"/>
      <c r="HTA78" s="141"/>
      <c r="HTB78" s="141"/>
      <c r="HTC78" s="141"/>
      <c r="HTD78" s="141"/>
      <c r="HTE78" s="141"/>
      <c r="HTF78" s="141"/>
      <c r="HTG78" s="141"/>
      <c r="HTH78" s="141"/>
      <c r="HTI78" s="141"/>
      <c r="HTJ78" s="141"/>
      <c r="HTK78" s="141"/>
      <c r="HTL78" s="141"/>
      <c r="HTM78" s="141"/>
      <c r="HTN78" s="141"/>
      <c r="HTO78" s="141"/>
      <c r="HTP78" s="141"/>
      <c r="HTQ78" s="141"/>
      <c r="HTR78" s="141"/>
      <c r="HTS78" s="141"/>
      <c r="HTT78" s="141"/>
      <c r="HTU78" s="141"/>
      <c r="HTV78" s="141"/>
      <c r="HTW78" s="141"/>
      <c r="HTX78" s="141"/>
      <c r="HTY78" s="141"/>
      <c r="HTZ78" s="141"/>
      <c r="HUA78" s="141"/>
      <c r="HUB78" s="141"/>
      <c r="HUC78" s="141"/>
      <c r="HUD78" s="141"/>
      <c r="HUE78" s="141"/>
      <c r="HUF78" s="141"/>
      <c r="HUG78" s="141"/>
      <c r="HUH78" s="141"/>
      <c r="HUI78" s="141"/>
      <c r="HUJ78" s="141"/>
      <c r="HUK78" s="141"/>
      <c r="HUL78" s="141"/>
      <c r="HUM78" s="141"/>
      <c r="HUN78" s="141"/>
      <c r="HUO78" s="141"/>
      <c r="HUP78" s="141"/>
      <c r="HUQ78" s="141"/>
      <c r="HUR78" s="141"/>
      <c r="HUS78" s="141"/>
      <c r="HUT78" s="141"/>
      <c r="HUU78" s="141"/>
      <c r="HUV78" s="141"/>
      <c r="HUW78" s="141"/>
      <c r="HUX78" s="141"/>
      <c r="HUY78" s="141"/>
      <c r="HUZ78" s="141"/>
      <c r="HVA78" s="141"/>
      <c r="HVB78" s="141"/>
      <c r="HVC78" s="141"/>
      <c r="HVD78" s="141"/>
      <c r="HVE78" s="141"/>
      <c r="HVF78" s="141"/>
      <c r="HVG78" s="141"/>
      <c r="HVH78" s="141"/>
      <c r="HVI78" s="141"/>
      <c r="HVJ78" s="141"/>
      <c r="HVK78" s="141"/>
      <c r="HVL78" s="141"/>
      <c r="HVM78" s="141"/>
      <c r="HVN78" s="141"/>
      <c r="HVO78" s="141"/>
      <c r="HVP78" s="141"/>
      <c r="HVQ78" s="141"/>
      <c r="HVR78" s="141"/>
      <c r="HVS78" s="141"/>
      <c r="HVT78" s="141"/>
      <c r="HVU78" s="141"/>
      <c r="HVV78" s="141"/>
      <c r="HVW78" s="141"/>
      <c r="HVX78" s="141"/>
      <c r="HVY78" s="141"/>
      <c r="HVZ78" s="141"/>
      <c r="HWA78" s="141"/>
      <c r="HWB78" s="141"/>
      <c r="HWC78" s="141"/>
      <c r="HWD78" s="141"/>
      <c r="HWE78" s="141"/>
      <c r="HWF78" s="141"/>
      <c r="HWG78" s="141"/>
      <c r="HWH78" s="141"/>
      <c r="HWI78" s="141"/>
      <c r="HWJ78" s="141"/>
      <c r="HWK78" s="141"/>
      <c r="HWL78" s="141"/>
      <c r="HWM78" s="141"/>
      <c r="HWN78" s="141"/>
      <c r="HWO78" s="141"/>
      <c r="HWP78" s="141"/>
      <c r="HWQ78" s="141"/>
      <c r="HWR78" s="141"/>
      <c r="HWS78" s="141"/>
      <c r="HWT78" s="141"/>
      <c r="HWU78" s="141"/>
      <c r="HWV78" s="141"/>
      <c r="HWW78" s="141"/>
      <c r="HWX78" s="141"/>
      <c r="HWY78" s="141"/>
      <c r="HWZ78" s="141"/>
      <c r="HXA78" s="141"/>
      <c r="HXB78" s="141"/>
      <c r="HXC78" s="141"/>
      <c r="HXD78" s="141"/>
      <c r="HXE78" s="141"/>
      <c r="HXF78" s="141"/>
      <c r="HXG78" s="141"/>
      <c r="HXH78" s="141"/>
      <c r="HXI78" s="141"/>
      <c r="HXJ78" s="141"/>
      <c r="HXK78" s="141"/>
      <c r="HXL78" s="141"/>
      <c r="HXM78" s="141"/>
      <c r="HXN78" s="141"/>
      <c r="HXO78" s="141"/>
      <c r="HXP78" s="141"/>
      <c r="HXQ78" s="141"/>
      <c r="HXR78" s="141"/>
      <c r="HXS78" s="141"/>
      <c r="HXT78" s="141"/>
      <c r="HXU78" s="141"/>
      <c r="HXV78" s="141"/>
      <c r="HXW78" s="141"/>
      <c r="HXX78" s="141"/>
      <c r="HXY78" s="141"/>
      <c r="HXZ78" s="141"/>
      <c r="HYA78" s="141"/>
      <c r="HYB78" s="141"/>
      <c r="HYC78" s="141"/>
      <c r="HYD78" s="141"/>
      <c r="HYE78" s="141"/>
      <c r="HYF78" s="141"/>
      <c r="HYG78" s="141"/>
      <c r="HYH78" s="141"/>
      <c r="HYI78" s="141"/>
      <c r="HYJ78" s="141"/>
      <c r="HYK78" s="141"/>
      <c r="HYL78" s="141"/>
      <c r="HYM78" s="141"/>
      <c r="HYN78" s="141"/>
      <c r="HYO78" s="141"/>
      <c r="HYP78" s="141"/>
      <c r="HYQ78" s="141"/>
      <c r="HYR78" s="141"/>
      <c r="HYS78" s="141"/>
      <c r="HYT78" s="141"/>
      <c r="HYU78" s="141"/>
      <c r="HYV78" s="141"/>
      <c r="HYW78" s="141"/>
      <c r="HYX78" s="141"/>
      <c r="HYY78" s="141"/>
      <c r="HYZ78" s="141"/>
      <c r="HZA78" s="141"/>
      <c r="HZB78" s="141"/>
      <c r="HZC78" s="141"/>
      <c r="HZD78" s="141"/>
      <c r="HZE78" s="141"/>
      <c r="HZF78" s="141"/>
      <c r="HZG78" s="141"/>
      <c r="HZH78" s="141"/>
      <c r="HZI78" s="141"/>
      <c r="HZJ78" s="141"/>
      <c r="HZK78" s="141"/>
      <c r="HZL78" s="141"/>
      <c r="HZM78" s="141"/>
      <c r="HZN78" s="141"/>
      <c r="HZO78" s="141"/>
      <c r="HZP78" s="141"/>
      <c r="HZQ78" s="141"/>
      <c r="HZR78" s="141"/>
      <c r="HZS78" s="141"/>
      <c r="HZT78" s="141"/>
      <c r="HZU78" s="141"/>
      <c r="HZV78" s="141"/>
      <c r="HZW78" s="141"/>
      <c r="HZX78" s="141"/>
      <c r="HZY78" s="141"/>
      <c r="HZZ78" s="141"/>
      <c r="IAA78" s="141"/>
      <c r="IAB78" s="141"/>
      <c r="IAC78" s="141"/>
      <c r="IAD78" s="141"/>
      <c r="IAE78" s="141"/>
      <c r="IAF78" s="141"/>
      <c r="IAG78" s="141"/>
      <c r="IAH78" s="141"/>
      <c r="IAI78" s="141"/>
      <c r="IAJ78" s="141"/>
      <c r="IAK78" s="141"/>
      <c r="IAL78" s="141"/>
      <c r="IAM78" s="141"/>
      <c r="IAN78" s="141"/>
      <c r="IAO78" s="141"/>
      <c r="IAP78" s="141"/>
      <c r="IAQ78" s="141"/>
      <c r="IAR78" s="141"/>
      <c r="IAS78" s="141"/>
      <c r="IAT78" s="141"/>
      <c r="IAU78" s="141"/>
      <c r="IAV78" s="141"/>
      <c r="IAW78" s="141"/>
      <c r="IAX78" s="141"/>
      <c r="IAY78" s="141"/>
      <c r="IAZ78" s="141"/>
      <c r="IBA78" s="141"/>
      <c r="IBB78" s="141"/>
      <c r="IBC78" s="141"/>
      <c r="IBD78" s="141"/>
      <c r="IBE78" s="141"/>
      <c r="IBF78" s="141"/>
      <c r="IBG78" s="141"/>
      <c r="IBH78" s="141"/>
      <c r="IBI78" s="141"/>
      <c r="IBJ78" s="141"/>
      <c r="IBK78" s="141"/>
      <c r="IBL78" s="141"/>
      <c r="IBM78" s="141"/>
      <c r="IBN78" s="141"/>
      <c r="IBO78" s="141"/>
      <c r="IBP78" s="141"/>
      <c r="IBQ78" s="141"/>
      <c r="IBR78" s="141"/>
      <c r="IBS78" s="141"/>
      <c r="IBT78" s="141"/>
      <c r="IBU78" s="141"/>
      <c r="IBV78" s="141"/>
      <c r="IBW78" s="141"/>
      <c r="IBX78" s="141"/>
      <c r="IBY78" s="141"/>
      <c r="IBZ78" s="141"/>
      <c r="ICA78" s="141"/>
      <c r="ICB78" s="141"/>
      <c r="ICC78" s="141"/>
      <c r="ICD78" s="141"/>
      <c r="ICE78" s="141"/>
      <c r="ICF78" s="141"/>
      <c r="ICG78" s="141"/>
      <c r="ICH78" s="141"/>
      <c r="ICI78" s="141"/>
      <c r="ICJ78" s="141"/>
      <c r="ICK78" s="141"/>
      <c r="ICL78" s="141"/>
      <c r="ICM78" s="141"/>
      <c r="ICN78" s="141"/>
      <c r="ICO78" s="141"/>
      <c r="ICP78" s="141"/>
      <c r="ICQ78" s="141"/>
      <c r="ICR78" s="141"/>
      <c r="ICS78" s="141"/>
      <c r="ICT78" s="141"/>
      <c r="ICU78" s="141"/>
      <c r="ICV78" s="141"/>
      <c r="ICW78" s="141"/>
      <c r="ICX78" s="141"/>
      <c r="ICY78" s="141"/>
      <c r="ICZ78" s="141"/>
      <c r="IDA78" s="141"/>
      <c r="IDB78" s="141"/>
      <c r="IDC78" s="141"/>
      <c r="IDD78" s="141"/>
      <c r="IDE78" s="141"/>
      <c r="IDF78" s="141"/>
      <c r="IDG78" s="141"/>
      <c r="IDH78" s="141"/>
      <c r="IDI78" s="141"/>
      <c r="IDJ78" s="141"/>
      <c r="IDK78" s="141"/>
      <c r="IDL78" s="141"/>
      <c r="IDM78" s="141"/>
      <c r="IDN78" s="141"/>
      <c r="IDO78" s="141"/>
      <c r="IDP78" s="141"/>
      <c r="IDQ78" s="141"/>
      <c r="IDR78" s="141"/>
      <c r="IDS78" s="141"/>
      <c r="IDT78" s="141"/>
      <c r="IDU78" s="141"/>
      <c r="IDV78" s="141"/>
      <c r="IDW78" s="141"/>
      <c r="IDX78" s="141"/>
      <c r="IDY78" s="141"/>
      <c r="IDZ78" s="141"/>
      <c r="IEA78" s="141"/>
      <c r="IEB78" s="141"/>
      <c r="IEC78" s="141"/>
      <c r="IED78" s="141"/>
      <c r="IEE78" s="141"/>
      <c r="IEF78" s="141"/>
      <c r="IEG78" s="141"/>
      <c r="IEH78" s="141"/>
      <c r="IEI78" s="141"/>
      <c r="IEJ78" s="141"/>
      <c r="IEK78" s="141"/>
      <c r="IEL78" s="141"/>
      <c r="IEM78" s="141"/>
      <c r="IEN78" s="141"/>
      <c r="IEO78" s="141"/>
      <c r="IEP78" s="141"/>
      <c r="IEQ78" s="141"/>
      <c r="IER78" s="141"/>
      <c r="IES78" s="141"/>
      <c r="IET78" s="141"/>
      <c r="IEU78" s="141"/>
      <c r="IEV78" s="141"/>
      <c r="IEW78" s="141"/>
      <c r="IEX78" s="141"/>
      <c r="IEY78" s="141"/>
      <c r="IEZ78" s="141"/>
      <c r="IFA78" s="141"/>
      <c r="IFB78" s="141"/>
      <c r="IFC78" s="141"/>
      <c r="IFD78" s="141"/>
      <c r="IFE78" s="141"/>
      <c r="IFF78" s="141"/>
      <c r="IFG78" s="141"/>
      <c r="IFH78" s="141"/>
      <c r="IFI78" s="141"/>
      <c r="IFJ78" s="141"/>
      <c r="IFK78" s="141"/>
      <c r="IFL78" s="141"/>
      <c r="IFM78" s="141"/>
      <c r="IFN78" s="141"/>
      <c r="IFO78" s="141"/>
      <c r="IFP78" s="141"/>
      <c r="IFQ78" s="141"/>
      <c r="IFR78" s="141"/>
      <c r="IFS78" s="141"/>
      <c r="IFT78" s="141"/>
      <c r="IFU78" s="141"/>
      <c r="IFV78" s="141"/>
      <c r="IFW78" s="141"/>
      <c r="IFX78" s="141"/>
      <c r="IFY78" s="141"/>
      <c r="IFZ78" s="141"/>
      <c r="IGA78" s="141"/>
      <c r="IGB78" s="141"/>
      <c r="IGC78" s="141"/>
      <c r="IGD78" s="141"/>
      <c r="IGE78" s="141"/>
      <c r="IGF78" s="141"/>
      <c r="IGG78" s="141"/>
      <c r="IGH78" s="141"/>
      <c r="IGI78" s="141"/>
      <c r="IGJ78" s="141"/>
      <c r="IGK78" s="141"/>
      <c r="IGL78" s="141"/>
      <c r="IGM78" s="141"/>
      <c r="IGN78" s="141"/>
      <c r="IGO78" s="141"/>
      <c r="IGP78" s="141"/>
      <c r="IGQ78" s="141"/>
      <c r="IGR78" s="141"/>
      <c r="IGS78" s="141"/>
      <c r="IGT78" s="141"/>
      <c r="IGU78" s="141"/>
      <c r="IGV78" s="141"/>
      <c r="IGW78" s="141"/>
      <c r="IGX78" s="141"/>
      <c r="IGY78" s="141"/>
      <c r="IGZ78" s="141"/>
      <c r="IHA78" s="141"/>
      <c r="IHB78" s="141"/>
      <c r="IHC78" s="141"/>
      <c r="IHD78" s="141"/>
      <c r="IHE78" s="141"/>
      <c r="IHF78" s="141"/>
      <c r="IHG78" s="141"/>
      <c r="IHH78" s="141"/>
      <c r="IHI78" s="141"/>
      <c r="IHJ78" s="141"/>
      <c r="IHK78" s="141"/>
      <c r="IHL78" s="141"/>
      <c r="IHM78" s="141"/>
      <c r="IHN78" s="141"/>
      <c r="IHO78" s="141"/>
      <c r="IHP78" s="141"/>
      <c r="IHQ78" s="141"/>
      <c r="IHR78" s="141"/>
      <c r="IHS78" s="141"/>
      <c r="IHT78" s="141"/>
      <c r="IHU78" s="141"/>
      <c r="IHV78" s="141"/>
      <c r="IHW78" s="141"/>
      <c r="IHX78" s="141"/>
      <c r="IHY78" s="141"/>
      <c r="IHZ78" s="141"/>
      <c r="IIA78" s="141"/>
      <c r="IIB78" s="141"/>
      <c r="IIC78" s="141"/>
      <c r="IID78" s="141"/>
      <c r="IIE78" s="141"/>
      <c r="IIF78" s="141"/>
      <c r="IIG78" s="141"/>
      <c r="IIH78" s="141"/>
      <c r="III78" s="141"/>
      <c r="IIJ78" s="141"/>
      <c r="IIK78" s="141"/>
      <c r="IIL78" s="141"/>
      <c r="IIM78" s="141"/>
      <c r="IIN78" s="141"/>
      <c r="IIO78" s="141"/>
      <c r="IIP78" s="141"/>
      <c r="IIQ78" s="141"/>
      <c r="IIR78" s="141"/>
      <c r="IIS78" s="141"/>
      <c r="IIT78" s="141"/>
      <c r="IIU78" s="141"/>
      <c r="IIV78" s="141"/>
      <c r="IIW78" s="141"/>
      <c r="IIX78" s="141"/>
      <c r="IIY78" s="141"/>
      <c r="IIZ78" s="141"/>
      <c r="IJA78" s="141"/>
      <c r="IJB78" s="141"/>
      <c r="IJC78" s="141"/>
      <c r="IJD78" s="141"/>
      <c r="IJE78" s="141"/>
      <c r="IJF78" s="141"/>
      <c r="IJG78" s="141"/>
      <c r="IJH78" s="141"/>
      <c r="IJI78" s="141"/>
      <c r="IJJ78" s="141"/>
      <c r="IJK78" s="141"/>
      <c r="IJL78" s="141"/>
      <c r="IJM78" s="141"/>
      <c r="IJN78" s="141"/>
      <c r="IJO78" s="141"/>
      <c r="IJP78" s="141"/>
      <c r="IJQ78" s="141"/>
      <c r="IJR78" s="141"/>
      <c r="IJS78" s="141"/>
      <c r="IJT78" s="141"/>
      <c r="IJU78" s="141"/>
      <c r="IJV78" s="141"/>
      <c r="IJW78" s="141"/>
      <c r="IJX78" s="141"/>
      <c r="IJY78" s="141"/>
      <c r="IJZ78" s="141"/>
      <c r="IKA78" s="141"/>
      <c r="IKB78" s="141"/>
      <c r="IKC78" s="141"/>
      <c r="IKD78" s="141"/>
      <c r="IKE78" s="141"/>
      <c r="IKF78" s="141"/>
      <c r="IKG78" s="141"/>
      <c r="IKH78" s="141"/>
      <c r="IKI78" s="141"/>
      <c r="IKJ78" s="141"/>
      <c r="IKK78" s="141"/>
      <c r="IKL78" s="141"/>
      <c r="IKM78" s="141"/>
      <c r="IKN78" s="141"/>
      <c r="IKO78" s="141"/>
      <c r="IKP78" s="141"/>
      <c r="IKQ78" s="141"/>
      <c r="IKR78" s="141"/>
      <c r="IKS78" s="141"/>
      <c r="IKT78" s="141"/>
      <c r="IKU78" s="141"/>
      <c r="IKV78" s="141"/>
      <c r="IKW78" s="141"/>
      <c r="IKX78" s="141"/>
      <c r="IKY78" s="141"/>
      <c r="IKZ78" s="141"/>
      <c r="ILA78" s="141"/>
      <c r="ILB78" s="141"/>
      <c r="ILC78" s="141"/>
      <c r="ILD78" s="141"/>
      <c r="ILE78" s="141"/>
      <c r="ILF78" s="141"/>
      <c r="ILG78" s="141"/>
      <c r="ILH78" s="141"/>
      <c r="ILI78" s="141"/>
      <c r="ILJ78" s="141"/>
      <c r="ILK78" s="141"/>
      <c r="ILL78" s="141"/>
      <c r="ILM78" s="141"/>
      <c r="ILN78" s="141"/>
      <c r="ILO78" s="141"/>
      <c r="ILP78" s="141"/>
      <c r="ILQ78" s="141"/>
      <c r="ILR78" s="141"/>
      <c r="ILS78" s="141"/>
      <c r="ILT78" s="141"/>
      <c r="ILU78" s="141"/>
      <c r="ILV78" s="141"/>
      <c r="ILW78" s="141"/>
      <c r="ILX78" s="141"/>
      <c r="ILY78" s="141"/>
      <c r="ILZ78" s="141"/>
      <c r="IMA78" s="141"/>
      <c r="IMB78" s="141"/>
      <c r="IMC78" s="141"/>
      <c r="IMD78" s="141"/>
      <c r="IME78" s="141"/>
      <c r="IMF78" s="141"/>
      <c r="IMG78" s="141"/>
      <c r="IMH78" s="141"/>
      <c r="IMI78" s="141"/>
      <c r="IMJ78" s="141"/>
      <c r="IMK78" s="141"/>
      <c r="IML78" s="141"/>
      <c r="IMM78" s="141"/>
      <c r="IMN78" s="141"/>
      <c r="IMO78" s="141"/>
      <c r="IMP78" s="141"/>
      <c r="IMQ78" s="141"/>
      <c r="IMR78" s="141"/>
      <c r="IMS78" s="141"/>
      <c r="IMT78" s="141"/>
      <c r="IMU78" s="141"/>
      <c r="IMV78" s="141"/>
      <c r="IMW78" s="141"/>
      <c r="IMX78" s="141"/>
      <c r="IMY78" s="141"/>
      <c r="IMZ78" s="141"/>
      <c r="INA78" s="141"/>
      <c r="INB78" s="141"/>
      <c r="INC78" s="141"/>
      <c r="IND78" s="141"/>
      <c r="INE78" s="141"/>
      <c r="INF78" s="141"/>
      <c r="ING78" s="141"/>
      <c r="INH78" s="141"/>
      <c r="INI78" s="141"/>
      <c r="INJ78" s="141"/>
      <c r="INK78" s="141"/>
      <c r="INL78" s="141"/>
      <c r="INM78" s="141"/>
      <c r="INN78" s="141"/>
      <c r="INO78" s="141"/>
      <c r="INP78" s="141"/>
      <c r="INQ78" s="141"/>
      <c r="INR78" s="141"/>
      <c r="INS78" s="141"/>
      <c r="INT78" s="141"/>
      <c r="INU78" s="141"/>
      <c r="INV78" s="141"/>
      <c r="INW78" s="141"/>
      <c r="INX78" s="141"/>
      <c r="INY78" s="141"/>
      <c r="INZ78" s="141"/>
      <c r="IOA78" s="141"/>
      <c r="IOB78" s="141"/>
      <c r="IOC78" s="141"/>
      <c r="IOD78" s="141"/>
      <c r="IOE78" s="141"/>
      <c r="IOF78" s="141"/>
      <c r="IOG78" s="141"/>
      <c r="IOH78" s="141"/>
      <c r="IOI78" s="141"/>
      <c r="IOJ78" s="141"/>
      <c r="IOK78" s="141"/>
      <c r="IOL78" s="141"/>
      <c r="IOM78" s="141"/>
      <c r="ION78" s="141"/>
      <c r="IOO78" s="141"/>
      <c r="IOP78" s="141"/>
      <c r="IOQ78" s="141"/>
      <c r="IOR78" s="141"/>
      <c r="IOS78" s="141"/>
      <c r="IOT78" s="141"/>
      <c r="IOU78" s="141"/>
      <c r="IOV78" s="141"/>
      <c r="IOW78" s="141"/>
      <c r="IOX78" s="141"/>
      <c r="IOY78" s="141"/>
      <c r="IOZ78" s="141"/>
      <c r="IPA78" s="141"/>
      <c r="IPB78" s="141"/>
      <c r="IPC78" s="141"/>
      <c r="IPD78" s="141"/>
      <c r="IPE78" s="141"/>
      <c r="IPF78" s="141"/>
      <c r="IPG78" s="141"/>
      <c r="IPH78" s="141"/>
      <c r="IPI78" s="141"/>
      <c r="IPJ78" s="141"/>
      <c r="IPK78" s="141"/>
      <c r="IPL78" s="141"/>
      <c r="IPM78" s="141"/>
      <c r="IPN78" s="141"/>
      <c r="IPO78" s="141"/>
      <c r="IPP78" s="141"/>
      <c r="IPQ78" s="141"/>
      <c r="IPR78" s="141"/>
      <c r="IPS78" s="141"/>
      <c r="IPT78" s="141"/>
      <c r="IPU78" s="141"/>
      <c r="IPV78" s="141"/>
      <c r="IPW78" s="141"/>
      <c r="IPX78" s="141"/>
      <c r="IPY78" s="141"/>
      <c r="IPZ78" s="141"/>
      <c r="IQA78" s="141"/>
      <c r="IQB78" s="141"/>
      <c r="IQC78" s="141"/>
      <c r="IQD78" s="141"/>
      <c r="IQE78" s="141"/>
      <c r="IQF78" s="141"/>
      <c r="IQG78" s="141"/>
      <c r="IQH78" s="141"/>
      <c r="IQI78" s="141"/>
      <c r="IQJ78" s="141"/>
      <c r="IQK78" s="141"/>
      <c r="IQL78" s="141"/>
      <c r="IQM78" s="141"/>
      <c r="IQN78" s="141"/>
      <c r="IQO78" s="141"/>
      <c r="IQP78" s="141"/>
      <c r="IQQ78" s="141"/>
      <c r="IQR78" s="141"/>
      <c r="IQS78" s="141"/>
      <c r="IQT78" s="141"/>
      <c r="IQU78" s="141"/>
      <c r="IQV78" s="141"/>
      <c r="IQW78" s="141"/>
      <c r="IQX78" s="141"/>
      <c r="IQY78" s="141"/>
      <c r="IQZ78" s="141"/>
      <c r="IRA78" s="141"/>
      <c r="IRB78" s="141"/>
      <c r="IRC78" s="141"/>
      <c r="IRD78" s="141"/>
      <c r="IRE78" s="141"/>
      <c r="IRF78" s="141"/>
      <c r="IRG78" s="141"/>
      <c r="IRH78" s="141"/>
      <c r="IRI78" s="141"/>
      <c r="IRJ78" s="141"/>
      <c r="IRK78" s="141"/>
      <c r="IRL78" s="141"/>
      <c r="IRM78" s="141"/>
      <c r="IRN78" s="141"/>
      <c r="IRO78" s="141"/>
      <c r="IRP78" s="141"/>
      <c r="IRQ78" s="141"/>
      <c r="IRR78" s="141"/>
      <c r="IRS78" s="141"/>
      <c r="IRT78" s="141"/>
      <c r="IRU78" s="141"/>
      <c r="IRV78" s="141"/>
      <c r="IRW78" s="141"/>
      <c r="IRX78" s="141"/>
      <c r="IRY78" s="141"/>
      <c r="IRZ78" s="141"/>
      <c r="ISA78" s="141"/>
      <c r="ISB78" s="141"/>
      <c r="ISC78" s="141"/>
      <c r="ISD78" s="141"/>
      <c r="ISE78" s="141"/>
      <c r="ISF78" s="141"/>
      <c r="ISG78" s="141"/>
      <c r="ISH78" s="141"/>
      <c r="ISI78" s="141"/>
      <c r="ISJ78" s="141"/>
      <c r="ISK78" s="141"/>
      <c r="ISL78" s="141"/>
      <c r="ISM78" s="141"/>
      <c r="ISN78" s="141"/>
      <c r="ISO78" s="141"/>
      <c r="ISP78" s="141"/>
      <c r="ISQ78" s="141"/>
      <c r="ISR78" s="141"/>
      <c r="ISS78" s="141"/>
      <c r="IST78" s="141"/>
      <c r="ISU78" s="141"/>
      <c r="ISV78" s="141"/>
      <c r="ISW78" s="141"/>
      <c r="ISX78" s="141"/>
      <c r="ISY78" s="141"/>
      <c r="ISZ78" s="141"/>
      <c r="ITA78" s="141"/>
      <c r="ITB78" s="141"/>
      <c r="ITC78" s="141"/>
      <c r="ITD78" s="141"/>
      <c r="ITE78" s="141"/>
      <c r="ITF78" s="141"/>
      <c r="ITG78" s="141"/>
      <c r="ITH78" s="141"/>
      <c r="ITI78" s="141"/>
      <c r="ITJ78" s="141"/>
      <c r="ITK78" s="141"/>
      <c r="ITL78" s="141"/>
      <c r="ITM78" s="141"/>
      <c r="ITN78" s="141"/>
      <c r="ITO78" s="141"/>
      <c r="ITP78" s="141"/>
      <c r="ITQ78" s="141"/>
      <c r="ITR78" s="141"/>
      <c r="ITS78" s="141"/>
      <c r="ITT78" s="141"/>
      <c r="ITU78" s="141"/>
      <c r="ITV78" s="141"/>
      <c r="ITW78" s="141"/>
      <c r="ITX78" s="141"/>
      <c r="ITY78" s="141"/>
      <c r="ITZ78" s="141"/>
      <c r="IUA78" s="141"/>
      <c r="IUB78" s="141"/>
      <c r="IUC78" s="141"/>
      <c r="IUD78" s="141"/>
      <c r="IUE78" s="141"/>
      <c r="IUF78" s="141"/>
      <c r="IUG78" s="141"/>
      <c r="IUH78" s="141"/>
      <c r="IUI78" s="141"/>
      <c r="IUJ78" s="141"/>
      <c r="IUK78" s="141"/>
      <c r="IUL78" s="141"/>
      <c r="IUM78" s="141"/>
      <c r="IUN78" s="141"/>
      <c r="IUO78" s="141"/>
      <c r="IUP78" s="141"/>
      <c r="IUQ78" s="141"/>
      <c r="IUR78" s="141"/>
      <c r="IUS78" s="141"/>
      <c r="IUT78" s="141"/>
      <c r="IUU78" s="141"/>
      <c r="IUV78" s="141"/>
      <c r="IUW78" s="141"/>
      <c r="IUX78" s="141"/>
      <c r="IUY78" s="141"/>
      <c r="IUZ78" s="141"/>
      <c r="IVA78" s="141"/>
      <c r="IVB78" s="141"/>
      <c r="IVC78" s="141"/>
      <c r="IVD78" s="141"/>
      <c r="IVE78" s="141"/>
      <c r="IVF78" s="141"/>
      <c r="IVG78" s="141"/>
      <c r="IVH78" s="141"/>
      <c r="IVI78" s="141"/>
      <c r="IVJ78" s="141"/>
      <c r="IVK78" s="141"/>
      <c r="IVL78" s="141"/>
      <c r="IVM78" s="141"/>
      <c r="IVN78" s="141"/>
      <c r="IVO78" s="141"/>
      <c r="IVP78" s="141"/>
      <c r="IVQ78" s="141"/>
      <c r="IVR78" s="141"/>
      <c r="IVS78" s="141"/>
      <c r="IVT78" s="141"/>
      <c r="IVU78" s="141"/>
      <c r="IVV78" s="141"/>
      <c r="IVW78" s="141"/>
      <c r="IVX78" s="141"/>
      <c r="IVY78" s="141"/>
      <c r="IVZ78" s="141"/>
      <c r="IWA78" s="141"/>
      <c r="IWB78" s="141"/>
      <c r="IWC78" s="141"/>
      <c r="IWD78" s="141"/>
      <c r="IWE78" s="141"/>
      <c r="IWF78" s="141"/>
      <c r="IWG78" s="141"/>
      <c r="IWH78" s="141"/>
      <c r="IWI78" s="141"/>
      <c r="IWJ78" s="141"/>
      <c r="IWK78" s="141"/>
      <c r="IWL78" s="141"/>
      <c r="IWM78" s="141"/>
      <c r="IWN78" s="141"/>
      <c r="IWO78" s="141"/>
      <c r="IWP78" s="141"/>
      <c r="IWQ78" s="141"/>
      <c r="IWR78" s="141"/>
      <c r="IWS78" s="141"/>
      <c r="IWT78" s="141"/>
      <c r="IWU78" s="141"/>
      <c r="IWV78" s="141"/>
      <c r="IWW78" s="141"/>
      <c r="IWX78" s="141"/>
      <c r="IWY78" s="141"/>
      <c r="IWZ78" s="141"/>
      <c r="IXA78" s="141"/>
      <c r="IXB78" s="141"/>
      <c r="IXC78" s="141"/>
      <c r="IXD78" s="141"/>
      <c r="IXE78" s="141"/>
      <c r="IXF78" s="141"/>
      <c r="IXG78" s="141"/>
      <c r="IXH78" s="141"/>
      <c r="IXI78" s="141"/>
      <c r="IXJ78" s="141"/>
      <c r="IXK78" s="141"/>
      <c r="IXL78" s="141"/>
      <c r="IXM78" s="141"/>
      <c r="IXN78" s="141"/>
      <c r="IXO78" s="141"/>
      <c r="IXP78" s="141"/>
      <c r="IXQ78" s="141"/>
      <c r="IXR78" s="141"/>
      <c r="IXS78" s="141"/>
      <c r="IXT78" s="141"/>
      <c r="IXU78" s="141"/>
      <c r="IXV78" s="141"/>
      <c r="IXW78" s="141"/>
      <c r="IXX78" s="141"/>
      <c r="IXY78" s="141"/>
      <c r="IXZ78" s="141"/>
      <c r="IYA78" s="141"/>
      <c r="IYB78" s="141"/>
      <c r="IYC78" s="141"/>
      <c r="IYD78" s="141"/>
      <c r="IYE78" s="141"/>
      <c r="IYF78" s="141"/>
      <c r="IYG78" s="141"/>
      <c r="IYH78" s="141"/>
      <c r="IYI78" s="141"/>
      <c r="IYJ78" s="141"/>
      <c r="IYK78" s="141"/>
      <c r="IYL78" s="141"/>
      <c r="IYM78" s="141"/>
      <c r="IYN78" s="141"/>
      <c r="IYO78" s="141"/>
      <c r="IYP78" s="141"/>
      <c r="IYQ78" s="141"/>
      <c r="IYR78" s="141"/>
      <c r="IYS78" s="141"/>
      <c r="IYT78" s="141"/>
      <c r="IYU78" s="141"/>
      <c r="IYV78" s="141"/>
      <c r="IYW78" s="141"/>
      <c r="IYX78" s="141"/>
      <c r="IYY78" s="141"/>
      <c r="IYZ78" s="141"/>
      <c r="IZA78" s="141"/>
      <c r="IZB78" s="141"/>
      <c r="IZC78" s="141"/>
      <c r="IZD78" s="141"/>
      <c r="IZE78" s="141"/>
      <c r="IZF78" s="141"/>
      <c r="IZG78" s="141"/>
      <c r="IZH78" s="141"/>
      <c r="IZI78" s="141"/>
      <c r="IZJ78" s="141"/>
      <c r="IZK78" s="141"/>
      <c r="IZL78" s="141"/>
      <c r="IZM78" s="141"/>
      <c r="IZN78" s="141"/>
      <c r="IZO78" s="141"/>
      <c r="IZP78" s="141"/>
      <c r="IZQ78" s="141"/>
      <c r="IZR78" s="141"/>
      <c r="IZS78" s="141"/>
      <c r="IZT78" s="141"/>
      <c r="IZU78" s="141"/>
      <c r="IZV78" s="141"/>
      <c r="IZW78" s="141"/>
      <c r="IZX78" s="141"/>
      <c r="IZY78" s="141"/>
      <c r="IZZ78" s="141"/>
      <c r="JAA78" s="141"/>
      <c r="JAB78" s="141"/>
      <c r="JAC78" s="141"/>
      <c r="JAD78" s="141"/>
      <c r="JAE78" s="141"/>
      <c r="JAF78" s="141"/>
      <c r="JAG78" s="141"/>
      <c r="JAH78" s="141"/>
      <c r="JAI78" s="141"/>
      <c r="JAJ78" s="141"/>
      <c r="JAK78" s="141"/>
      <c r="JAL78" s="141"/>
      <c r="JAM78" s="141"/>
      <c r="JAN78" s="141"/>
      <c r="JAO78" s="141"/>
      <c r="JAP78" s="141"/>
      <c r="JAQ78" s="141"/>
      <c r="JAR78" s="141"/>
      <c r="JAS78" s="141"/>
      <c r="JAT78" s="141"/>
      <c r="JAU78" s="141"/>
      <c r="JAV78" s="141"/>
      <c r="JAW78" s="141"/>
      <c r="JAX78" s="141"/>
      <c r="JAY78" s="141"/>
      <c r="JAZ78" s="141"/>
      <c r="JBA78" s="141"/>
      <c r="JBB78" s="141"/>
      <c r="JBC78" s="141"/>
      <c r="JBD78" s="141"/>
      <c r="JBE78" s="141"/>
      <c r="JBF78" s="141"/>
      <c r="JBG78" s="141"/>
      <c r="JBH78" s="141"/>
      <c r="JBI78" s="141"/>
      <c r="JBJ78" s="141"/>
      <c r="JBK78" s="141"/>
      <c r="JBL78" s="141"/>
      <c r="JBM78" s="141"/>
      <c r="JBN78" s="141"/>
      <c r="JBO78" s="141"/>
      <c r="JBP78" s="141"/>
      <c r="JBQ78" s="141"/>
      <c r="JBR78" s="141"/>
      <c r="JBS78" s="141"/>
      <c r="JBT78" s="141"/>
      <c r="JBU78" s="141"/>
      <c r="JBV78" s="141"/>
      <c r="JBW78" s="141"/>
      <c r="JBX78" s="141"/>
      <c r="JBY78" s="141"/>
      <c r="JBZ78" s="141"/>
      <c r="JCA78" s="141"/>
      <c r="JCB78" s="141"/>
      <c r="JCC78" s="141"/>
      <c r="JCD78" s="141"/>
      <c r="JCE78" s="141"/>
      <c r="JCF78" s="141"/>
      <c r="JCG78" s="141"/>
      <c r="JCH78" s="141"/>
      <c r="JCI78" s="141"/>
      <c r="JCJ78" s="141"/>
      <c r="JCK78" s="141"/>
      <c r="JCL78" s="141"/>
      <c r="JCM78" s="141"/>
      <c r="JCN78" s="141"/>
      <c r="JCO78" s="141"/>
      <c r="JCP78" s="141"/>
      <c r="JCQ78" s="141"/>
      <c r="JCR78" s="141"/>
      <c r="JCS78" s="141"/>
      <c r="JCT78" s="141"/>
      <c r="JCU78" s="141"/>
      <c r="JCV78" s="141"/>
      <c r="JCW78" s="141"/>
      <c r="JCX78" s="141"/>
      <c r="JCY78" s="141"/>
      <c r="JCZ78" s="141"/>
      <c r="JDA78" s="141"/>
      <c r="JDB78" s="141"/>
      <c r="JDC78" s="141"/>
      <c r="JDD78" s="141"/>
      <c r="JDE78" s="141"/>
      <c r="JDF78" s="141"/>
      <c r="JDG78" s="141"/>
      <c r="JDH78" s="141"/>
      <c r="JDI78" s="141"/>
      <c r="JDJ78" s="141"/>
      <c r="JDK78" s="141"/>
      <c r="JDL78" s="141"/>
      <c r="JDM78" s="141"/>
      <c r="JDN78" s="141"/>
      <c r="JDO78" s="141"/>
      <c r="JDP78" s="141"/>
      <c r="JDQ78" s="141"/>
      <c r="JDR78" s="141"/>
      <c r="JDS78" s="141"/>
      <c r="JDT78" s="141"/>
      <c r="JDU78" s="141"/>
      <c r="JDV78" s="141"/>
      <c r="JDW78" s="141"/>
      <c r="JDX78" s="141"/>
      <c r="JDY78" s="141"/>
      <c r="JDZ78" s="141"/>
      <c r="JEA78" s="141"/>
      <c r="JEB78" s="141"/>
      <c r="JEC78" s="141"/>
      <c r="JED78" s="141"/>
      <c r="JEE78" s="141"/>
      <c r="JEF78" s="141"/>
      <c r="JEG78" s="141"/>
      <c r="JEH78" s="141"/>
      <c r="JEI78" s="141"/>
      <c r="JEJ78" s="141"/>
      <c r="JEK78" s="141"/>
      <c r="JEL78" s="141"/>
      <c r="JEM78" s="141"/>
      <c r="JEN78" s="141"/>
      <c r="JEO78" s="141"/>
      <c r="JEP78" s="141"/>
      <c r="JEQ78" s="141"/>
      <c r="JER78" s="141"/>
      <c r="JES78" s="141"/>
      <c r="JET78" s="141"/>
      <c r="JEU78" s="141"/>
      <c r="JEV78" s="141"/>
      <c r="JEW78" s="141"/>
      <c r="JEX78" s="141"/>
      <c r="JEY78" s="141"/>
      <c r="JEZ78" s="141"/>
      <c r="JFA78" s="141"/>
      <c r="JFB78" s="141"/>
      <c r="JFC78" s="141"/>
      <c r="JFD78" s="141"/>
      <c r="JFE78" s="141"/>
      <c r="JFF78" s="141"/>
      <c r="JFG78" s="141"/>
      <c r="JFH78" s="141"/>
      <c r="JFI78" s="141"/>
      <c r="JFJ78" s="141"/>
      <c r="JFK78" s="141"/>
      <c r="JFL78" s="141"/>
      <c r="JFM78" s="141"/>
      <c r="JFN78" s="141"/>
      <c r="JFO78" s="141"/>
      <c r="JFP78" s="141"/>
      <c r="JFQ78" s="141"/>
      <c r="JFR78" s="141"/>
      <c r="JFS78" s="141"/>
      <c r="JFT78" s="141"/>
      <c r="JFU78" s="141"/>
      <c r="JFV78" s="141"/>
      <c r="JFW78" s="141"/>
      <c r="JFX78" s="141"/>
      <c r="JFY78" s="141"/>
      <c r="JFZ78" s="141"/>
      <c r="JGA78" s="141"/>
      <c r="JGB78" s="141"/>
      <c r="JGC78" s="141"/>
      <c r="JGD78" s="141"/>
      <c r="JGE78" s="141"/>
      <c r="JGF78" s="141"/>
      <c r="JGG78" s="141"/>
      <c r="JGH78" s="141"/>
      <c r="JGI78" s="141"/>
      <c r="JGJ78" s="141"/>
      <c r="JGK78" s="141"/>
      <c r="JGL78" s="141"/>
      <c r="JGM78" s="141"/>
      <c r="JGN78" s="141"/>
      <c r="JGO78" s="141"/>
      <c r="JGP78" s="141"/>
      <c r="JGQ78" s="141"/>
      <c r="JGR78" s="141"/>
      <c r="JGS78" s="141"/>
      <c r="JGT78" s="141"/>
      <c r="JGU78" s="141"/>
      <c r="JGV78" s="141"/>
      <c r="JGW78" s="141"/>
      <c r="JGX78" s="141"/>
      <c r="JGY78" s="141"/>
      <c r="JGZ78" s="141"/>
      <c r="JHA78" s="141"/>
      <c r="JHB78" s="141"/>
      <c r="JHC78" s="141"/>
      <c r="JHD78" s="141"/>
      <c r="JHE78" s="141"/>
      <c r="JHF78" s="141"/>
      <c r="JHG78" s="141"/>
      <c r="JHH78" s="141"/>
      <c r="JHI78" s="141"/>
      <c r="JHJ78" s="141"/>
      <c r="JHK78" s="141"/>
      <c r="JHL78" s="141"/>
      <c r="JHM78" s="141"/>
      <c r="JHN78" s="141"/>
      <c r="JHO78" s="141"/>
      <c r="JHP78" s="141"/>
      <c r="JHQ78" s="141"/>
      <c r="JHR78" s="141"/>
      <c r="JHS78" s="141"/>
      <c r="JHT78" s="141"/>
      <c r="JHU78" s="141"/>
      <c r="JHV78" s="141"/>
      <c r="JHW78" s="141"/>
      <c r="JHX78" s="141"/>
      <c r="JHY78" s="141"/>
      <c r="JHZ78" s="141"/>
      <c r="JIA78" s="141"/>
      <c r="JIB78" s="141"/>
      <c r="JIC78" s="141"/>
      <c r="JID78" s="141"/>
      <c r="JIE78" s="141"/>
      <c r="JIF78" s="141"/>
      <c r="JIG78" s="141"/>
      <c r="JIH78" s="141"/>
      <c r="JII78" s="141"/>
      <c r="JIJ78" s="141"/>
      <c r="JIK78" s="141"/>
      <c r="JIL78" s="141"/>
      <c r="JIM78" s="141"/>
      <c r="JIN78" s="141"/>
      <c r="JIO78" s="141"/>
      <c r="JIP78" s="141"/>
      <c r="JIQ78" s="141"/>
      <c r="JIR78" s="141"/>
      <c r="JIS78" s="141"/>
      <c r="JIT78" s="141"/>
      <c r="JIU78" s="141"/>
      <c r="JIV78" s="141"/>
      <c r="JIW78" s="141"/>
      <c r="JIX78" s="141"/>
      <c r="JIY78" s="141"/>
      <c r="JIZ78" s="141"/>
      <c r="JJA78" s="141"/>
      <c r="JJB78" s="141"/>
      <c r="JJC78" s="141"/>
      <c r="JJD78" s="141"/>
      <c r="JJE78" s="141"/>
      <c r="JJF78" s="141"/>
      <c r="JJG78" s="141"/>
      <c r="JJH78" s="141"/>
      <c r="JJI78" s="141"/>
      <c r="JJJ78" s="141"/>
      <c r="JJK78" s="141"/>
      <c r="JJL78" s="141"/>
      <c r="JJM78" s="141"/>
      <c r="JJN78" s="141"/>
      <c r="JJO78" s="141"/>
      <c r="JJP78" s="141"/>
      <c r="JJQ78" s="141"/>
      <c r="JJR78" s="141"/>
      <c r="JJS78" s="141"/>
      <c r="JJT78" s="141"/>
      <c r="JJU78" s="141"/>
      <c r="JJV78" s="141"/>
      <c r="JJW78" s="141"/>
      <c r="JJX78" s="141"/>
      <c r="JJY78" s="141"/>
      <c r="JJZ78" s="141"/>
      <c r="JKA78" s="141"/>
      <c r="JKB78" s="141"/>
      <c r="JKC78" s="141"/>
      <c r="JKD78" s="141"/>
      <c r="JKE78" s="141"/>
      <c r="JKF78" s="141"/>
      <c r="JKG78" s="141"/>
      <c r="JKH78" s="141"/>
      <c r="JKI78" s="141"/>
      <c r="JKJ78" s="141"/>
      <c r="JKK78" s="141"/>
      <c r="JKL78" s="141"/>
      <c r="JKM78" s="141"/>
      <c r="JKN78" s="141"/>
      <c r="JKO78" s="141"/>
      <c r="JKP78" s="141"/>
      <c r="JKQ78" s="141"/>
      <c r="JKR78" s="141"/>
      <c r="JKS78" s="141"/>
      <c r="JKT78" s="141"/>
      <c r="JKU78" s="141"/>
      <c r="JKV78" s="141"/>
      <c r="JKW78" s="141"/>
      <c r="JKX78" s="141"/>
      <c r="JKY78" s="141"/>
      <c r="JKZ78" s="141"/>
      <c r="JLA78" s="141"/>
      <c r="JLB78" s="141"/>
      <c r="JLC78" s="141"/>
      <c r="JLD78" s="141"/>
      <c r="JLE78" s="141"/>
      <c r="JLF78" s="141"/>
      <c r="JLG78" s="141"/>
      <c r="JLH78" s="141"/>
      <c r="JLI78" s="141"/>
      <c r="JLJ78" s="141"/>
      <c r="JLK78" s="141"/>
      <c r="JLL78" s="141"/>
      <c r="JLM78" s="141"/>
      <c r="JLN78" s="141"/>
      <c r="JLO78" s="141"/>
      <c r="JLP78" s="141"/>
      <c r="JLQ78" s="141"/>
      <c r="JLR78" s="141"/>
      <c r="JLS78" s="141"/>
      <c r="JLT78" s="141"/>
      <c r="JLU78" s="141"/>
      <c r="JLV78" s="141"/>
      <c r="JLW78" s="141"/>
      <c r="JLX78" s="141"/>
      <c r="JLY78" s="141"/>
      <c r="JLZ78" s="141"/>
      <c r="JMA78" s="141"/>
      <c r="JMB78" s="141"/>
      <c r="JMC78" s="141"/>
      <c r="JMD78" s="141"/>
      <c r="JME78" s="141"/>
      <c r="JMF78" s="141"/>
      <c r="JMG78" s="141"/>
      <c r="JMH78" s="141"/>
      <c r="JMI78" s="141"/>
      <c r="JMJ78" s="141"/>
      <c r="JMK78" s="141"/>
      <c r="JML78" s="141"/>
      <c r="JMM78" s="141"/>
      <c r="JMN78" s="141"/>
      <c r="JMO78" s="141"/>
      <c r="JMP78" s="141"/>
      <c r="JMQ78" s="141"/>
      <c r="JMR78" s="141"/>
      <c r="JMS78" s="141"/>
      <c r="JMT78" s="141"/>
      <c r="JMU78" s="141"/>
      <c r="JMV78" s="141"/>
      <c r="JMW78" s="141"/>
      <c r="JMX78" s="141"/>
      <c r="JMY78" s="141"/>
      <c r="JMZ78" s="141"/>
      <c r="JNA78" s="141"/>
      <c r="JNB78" s="141"/>
      <c r="JNC78" s="141"/>
      <c r="JND78" s="141"/>
      <c r="JNE78" s="141"/>
      <c r="JNF78" s="141"/>
      <c r="JNG78" s="141"/>
      <c r="JNH78" s="141"/>
      <c r="JNI78" s="141"/>
      <c r="JNJ78" s="141"/>
      <c r="JNK78" s="141"/>
      <c r="JNL78" s="141"/>
      <c r="JNM78" s="141"/>
      <c r="JNN78" s="141"/>
      <c r="JNO78" s="141"/>
      <c r="JNP78" s="141"/>
      <c r="JNQ78" s="141"/>
      <c r="JNR78" s="141"/>
      <c r="JNS78" s="141"/>
      <c r="JNT78" s="141"/>
      <c r="JNU78" s="141"/>
      <c r="JNV78" s="141"/>
      <c r="JNW78" s="141"/>
      <c r="JNX78" s="141"/>
      <c r="JNY78" s="141"/>
      <c r="JNZ78" s="141"/>
      <c r="JOA78" s="141"/>
      <c r="JOB78" s="141"/>
      <c r="JOC78" s="141"/>
      <c r="JOD78" s="141"/>
      <c r="JOE78" s="141"/>
      <c r="JOF78" s="141"/>
      <c r="JOG78" s="141"/>
      <c r="JOH78" s="141"/>
      <c r="JOI78" s="141"/>
      <c r="JOJ78" s="141"/>
      <c r="JOK78" s="141"/>
      <c r="JOL78" s="141"/>
      <c r="JOM78" s="141"/>
      <c r="JON78" s="141"/>
      <c r="JOO78" s="141"/>
      <c r="JOP78" s="141"/>
      <c r="JOQ78" s="141"/>
      <c r="JOR78" s="141"/>
      <c r="JOS78" s="141"/>
      <c r="JOT78" s="141"/>
      <c r="JOU78" s="141"/>
      <c r="JOV78" s="141"/>
      <c r="JOW78" s="141"/>
      <c r="JOX78" s="141"/>
      <c r="JOY78" s="141"/>
      <c r="JOZ78" s="141"/>
      <c r="JPA78" s="141"/>
      <c r="JPB78" s="141"/>
      <c r="JPC78" s="141"/>
      <c r="JPD78" s="141"/>
      <c r="JPE78" s="141"/>
      <c r="JPF78" s="141"/>
      <c r="JPG78" s="141"/>
      <c r="JPH78" s="141"/>
      <c r="JPI78" s="141"/>
      <c r="JPJ78" s="141"/>
      <c r="JPK78" s="141"/>
      <c r="JPL78" s="141"/>
      <c r="JPM78" s="141"/>
      <c r="JPN78" s="141"/>
      <c r="JPO78" s="141"/>
      <c r="JPP78" s="141"/>
      <c r="JPQ78" s="141"/>
      <c r="JPR78" s="141"/>
      <c r="JPS78" s="141"/>
      <c r="JPT78" s="141"/>
      <c r="JPU78" s="141"/>
      <c r="JPV78" s="141"/>
      <c r="JPW78" s="141"/>
      <c r="JPX78" s="141"/>
      <c r="JPY78" s="141"/>
      <c r="JPZ78" s="141"/>
      <c r="JQA78" s="141"/>
      <c r="JQB78" s="141"/>
      <c r="JQC78" s="141"/>
      <c r="JQD78" s="141"/>
      <c r="JQE78" s="141"/>
      <c r="JQF78" s="141"/>
      <c r="JQG78" s="141"/>
      <c r="JQH78" s="141"/>
      <c r="JQI78" s="141"/>
      <c r="JQJ78" s="141"/>
      <c r="JQK78" s="141"/>
      <c r="JQL78" s="141"/>
      <c r="JQM78" s="141"/>
      <c r="JQN78" s="141"/>
      <c r="JQO78" s="141"/>
      <c r="JQP78" s="141"/>
      <c r="JQQ78" s="141"/>
      <c r="JQR78" s="141"/>
      <c r="JQS78" s="141"/>
      <c r="JQT78" s="141"/>
      <c r="JQU78" s="141"/>
      <c r="JQV78" s="141"/>
      <c r="JQW78" s="141"/>
      <c r="JQX78" s="141"/>
      <c r="JQY78" s="141"/>
      <c r="JQZ78" s="141"/>
      <c r="JRA78" s="141"/>
      <c r="JRB78" s="141"/>
      <c r="JRC78" s="141"/>
      <c r="JRD78" s="141"/>
      <c r="JRE78" s="141"/>
      <c r="JRF78" s="141"/>
      <c r="JRG78" s="141"/>
      <c r="JRH78" s="141"/>
      <c r="JRI78" s="141"/>
      <c r="JRJ78" s="141"/>
      <c r="JRK78" s="141"/>
      <c r="JRL78" s="141"/>
      <c r="JRM78" s="141"/>
      <c r="JRN78" s="141"/>
      <c r="JRO78" s="141"/>
      <c r="JRP78" s="141"/>
      <c r="JRQ78" s="141"/>
      <c r="JRR78" s="141"/>
      <c r="JRS78" s="141"/>
      <c r="JRT78" s="141"/>
      <c r="JRU78" s="141"/>
      <c r="JRV78" s="141"/>
      <c r="JRW78" s="141"/>
      <c r="JRX78" s="141"/>
      <c r="JRY78" s="141"/>
      <c r="JRZ78" s="141"/>
      <c r="JSA78" s="141"/>
      <c r="JSB78" s="141"/>
      <c r="JSC78" s="141"/>
      <c r="JSD78" s="141"/>
      <c r="JSE78" s="141"/>
      <c r="JSF78" s="141"/>
      <c r="JSG78" s="141"/>
      <c r="JSH78" s="141"/>
      <c r="JSI78" s="141"/>
      <c r="JSJ78" s="141"/>
      <c r="JSK78" s="141"/>
      <c r="JSL78" s="141"/>
      <c r="JSM78" s="141"/>
      <c r="JSN78" s="141"/>
      <c r="JSO78" s="141"/>
      <c r="JSP78" s="141"/>
      <c r="JSQ78" s="141"/>
      <c r="JSR78" s="141"/>
      <c r="JSS78" s="141"/>
      <c r="JST78" s="141"/>
      <c r="JSU78" s="141"/>
      <c r="JSV78" s="141"/>
      <c r="JSW78" s="141"/>
      <c r="JSX78" s="141"/>
      <c r="JSY78" s="141"/>
      <c r="JSZ78" s="141"/>
      <c r="JTA78" s="141"/>
      <c r="JTB78" s="141"/>
      <c r="JTC78" s="141"/>
      <c r="JTD78" s="141"/>
      <c r="JTE78" s="141"/>
      <c r="JTF78" s="141"/>
      <c r="JTG78" s="141"/>
      <c r="JTH78" s="141"/>
      <c r="JTI78" s="141"/>
      <c r="JTJ78" s="141"/>
      <c r="JTK78" s="141"/>
      <c r="JTL78" s="141"/>
      <c r="JTM78" s="141"/>
      <c r="JTN78" s="141"/>
      <c r="JTO78" s="141"/>
      <c r="JTP78" s="141"/>
      <c r="JTQ78" s="141"/>
      <c r="JTR78" s="141"/>
      <c r="JTS78" s="141"/>
      <c r="JTT78" s="141"/>
      <c r="JTU78" s="141"/>
      <c r="JTV78" s="141"/>
      <c r="JTW78" s="141"/>
      <c r="JTX78" s="141"/>
      <c r="JTY78" s="141"/>
      <c r="JTZ78" s="141"/>
      <c r="JUA78" s="141"/>
      <c r="JUB78" s="141"/>
      <c r="JUC78" s="141"/>
      <c r="JUD78" s="141"/>
      <c r="JUE78" s="141"/>
      <c r="JUF78" s="141"/>
      <c r="JUG78" s="141"/>
      <c r="JUH78" s="141"/>
      <c r="JUI78" s="141"/>
      <c r="JUJ78" s="141"/>
      <c r="JUK78" s="141"/>
      <c r="JUL78" s="141"/>
      <c r="JUM78" s="141"/>
      <c r="JUN78" s="141"/>
      <c r="JUO78" s="141"/>
      <c r="JUP78" s="141"/>
      <c r="JUQ78" s="141"/>
      <c r="JUR78" s="141"/>
      <c r="JUS78" s="141"/>
      <c r="JUT78" s="141"/>
      <c r="JUU78" s="141"/>
      <c r="JUV78" s="141"/>
      <c r="JUW78" s="141"/>
      <c r="JUX78" s="141"/>
      <c r="JUY78" s="141"/>
      <c r="JUZ78" s="141"/>
      <c r="JVA78" s="141"/>
      <c r="JVB78" s="141"/>
      <c r="JVC78" s="141"/>
      <c r="JVD78" s="141"/>
      <c r="JVE78" s="141"/>
      <c r="JVF78" s="141"/>
      <c r="JVG78" s="141"/>
      <c r="JVH78" s="141"/>
      <c r="JVI78" s="141"/>
      <c r="JVJ78" s="141"/>
      <c r="JVK78" s="141"/>
      <c r="JVL78" s="141"/>
      <c r="JVM78" s="141"/>
      <c r="JVN78" s="141"/>
      <c r="JVO78" s="141"/>
      <c r="JVP78" s="141"/>
      <c r="JVQ78" s="141"/>
      <c r="JVR78" s="141"/>
      <c r="JVS78" s="141"/>
      <c r="JVT78" s="141"/>
      <c r="JVU78" s="141"/>
      <c r="JVV78" s="141"/>
      <c r="JVW78" s="141"/>
      <c r="JVX78" s="141"/>
      <c r="JVY78" s="141"/>
      <c r="JVZ78" s="141"/>
      <c r="JWA78" s="141"/>
      <c r="JWB78" s="141"/>
      <c r="JWC78" s="141"/>
      <c r="JWD78" s="141"/>
      <c r="JWE78" s="141"/>
      <c r="JWF78" s="141"/>
      <c r="JWG78" s="141"/>
      <c r="JWH78" s="141"/>
      <c r="JWI78" s="141"/>
      <c r="JWJ78" s="141"/>
      <c r="JWK78" s="141"/>
      <c r="JWL78" s="141"/>
      <c r="JWM78" s="141"/>
      <c r="JWN78" s="141"/>
      <c r="JWO78" s="141"/>
      <c r="JWP78" s="141"/>
      <c r="JWQ78" s="141"/>
      <c r="JWR78" s="141"/>
      <c r="JWS78" s="141"/>
      <c r="JWT78" s="141"/>
      <c r="JWU78" s="141"/>
      <c r="JWV78" s="141"/>
      <c r="JWW78" s="141"/>
      <c r="JWX78" s="141"/>
      <c r="JWY78" s="141"/>
      <c r="JWZ78" s="141"/>
      <c r="JXA78" s="141"/>
      <c r="JXB78" s="141"/>
      <c r="JXC78" s="141"/>
      <c r="JXD78" s="141"/>
      <c r="JXE78" s="141"/>
      <c r="JXF78" s="141"/>
      <c r="JXG78" s="141"/>
      <c r="JXH78" s="141"/>
      <c r="JXI78" s="141"/>
      <c r="JXJ78" s="141"/>
      <c r="JXK78" s="141"/>
      <c r="JXL78" s="141"/>
      <c r="JXM78" s="141"/>
      <c r="JXN78" s="141"/>
      <c r="JXO78" s="141"/>
      <c r="JXP78" s="141"/>
      <c r="JXQ78" s="141"/>
      <c r="JXR78" s="141"/>
      <c r="JXS78" s="141"/>
      <c r="JXT78" s="141"/>
      <c r="JXU78" s="141"/>
      <c r="JXV78" s="141"/>
      <c r="JXW78" s="141"/>
      <c r="JXX78" s="141"/>
      <c r="JXY78" s="141"/>
      <c r="JXZ78" s="141"/>
      <c r="JYA78" s="141"/>
      <c r="JYB78" s="141"/>
      <c r="JYC78" s="141"/>
      <c r="JYD78" s="141"/>
      <c r="JYE78" s="141"/>
      <c r="JYF78" s="141"/>
      <c r="JYG78" s="141"/>
      <c r="JYH78" s="141"/>
      <c r="JYI78" s="141"/>
      <c r="JYJ78" s="141"/>
      <c r="JYK78" s="141"/>
      <c r="JYL78" s="141"/>
      <c r="JYM78" s="141"/>
      <c r="JYN78" s="141"/>
      <c r="JYO78" s="141"/>
      <c r="JYP78" s="141"/>
      <c r="JYQ78" s="141"/>
      <c r="JYR78" s="141"/>
      <c r="JYS78" s="141"/>
      <c r="JYT78" s="141"/>
      <c r="JYU78" s="141"/>
      <c r="JYV78" s="141"/>
      <c r="JYW78" s="141"/>
      <c r="JYX78" s="141"/>
      <c r="JYY78" s="141"/>
      <c r="JYZ78" s="141"/>
      <c r="JZA78" s="141"/>
      <c r="JZB78" s="141"/>
      <c r="JZC78" s="141"/>
      <c r="JZD78" s="141"/>
      <c r="JZE78" s="141"/>
      <c r="JZF78" s="141"/>
      <c r="JZG78" s="141"/>
      <c r="JZH78" s="141"/>
      <c r="JZI78" s="141"/>
      <c r="JZJ78" s="141"/>
      <c r="JZK78" s="141"/>
      <c r="JZL78" s="141"/>
      <c r="JZM78" s="141"/>
      <c r="JZN78" s="141"/>
      <c r="JZO78" s="141"/>
      <c r="JZP78" s="141"/>
      <c r="JZQ78" s="141"/>
      <c r="JZR78" s="141"/>
      <c r="JZS78" s="141"/>
      <c r="JZT78" s="141"/>
      <c r="JZU78" s="141"/>
      <c r="JZV78" s="141"/>
      <c r="JZW78" s="141"/>
      <c r="JZX78" s="141"/>
      <c r="JZY78" s="141"/>
      <c r="JZZ78" s="141"/>
      <c r="KAA78" s="141"/>
      <c r="KAB78" s="141"/>
      <c r="KAC78" s="141"/>
      <c r="KAD78" s="141"/>
      <c r="KAE78" s="141"/>
      <c r="KAF78" s="141"/>
      <c r="KAG78" s="141"/>
      <c r="KAH78" s="141"/>
      <c r="KAI78" s="141"/>
      <c r="KAJ78" s="141"/>
      <c r="KAK78" s="141"/>
      <c r="KAL78" s="141"/>
      <c r="KAM78" s="141"/>
      <c r="KAN78" s="141"/>
      <c r="KAO78" s="141"/>
      <c r="KAP78" s="141"/>
      <c r="KAQ78" s="141"/>
      <c r="KAR78" s="141"/>
      <c r="KAS78" s="141"/>
      <c r="KAT78" s="141"/>
      <c r="KAU78" s="141"/>
      <c r="KAV78" s="141"/>
      <c r="KAW78" s="141"/>
      <c r="KAX78" s="141"/>
      <c r="KAY78" s="141"/>
      <c r="KAZ78" s="141"/>
      <c r="KBA78" s="141"/>
      <c r="KBB78" s="141"/>
      <c r="KBC78" s="141"/>
      <c r="KBD78" s="141"/>
      <c r="KBE78" s="141"/>
      <c r="KBF78" s="141"/>
      <c r="KBG78" s="141"/>
      <c r="KBH78" s="141"/>
      <c r="KBI78" s="141"/>
      <c r="KBJ78" s="141"/>
      <c r="KBK78" s="141"/>
      <c r="KBL78" s="141"/>
      <c r="KBM78" s="141"/>
      <c r="KBN78" s="141"/>
      <c r="KBO78" s="141"/>
      <c r="KBP78" s="141"/>
      <c r="KBQ78" s="141"/>
      <c r="KBR78" s="141"/>
      <c r="KBS78" s="141"/>
      <c r="KBT78" s="141"/>
      <c r="KBU78" s="141"/>
      <c r="KBV78" s="141"/>
      <c r="KBW78" s="141"/>
      <c r="KBX78" s="141"/>
      <c r="KBY78" s="141"/>
      <c r="KBZ78" s="141"/>
      <c r="KCA78" s="141"/>
      <c r="KCB78" s="141"/>
      <c r="KCC78" s="141"/>
      <c r="KCD78" s="141"/>
      <c r="KCE78" s="141"/>
      <c r="KCF78" s="141"/>
      <c r="KCG78" s="141"/>
      <c r="KCH78" s="141"/>
      <c r="KCI78" s="141"/>
      <c r="KCJ78" s="141"/>
      <c r="KCK78" s="141"/>
      <c r="KCL78" s="141"/>
      <c r="KCM78" s="141"/>
      <c r="KCN78" s="141"/>
      <c r="KCO78" s="141"/>
      <c r="KCP78" s="141"/>
      <c r="KCQ78" s="141"/>
      <c r="KCR78" s="141"/>
      <c r="KCS78" s="141"/>
      <c r="KCT78" s="141"/>
      <c r="KCU78" s="141"/>
      <c r="KCV78" s="141"/>
      <c r="KCW78" s="141"/>
      <c r="KCX78" s="141"/>
      <c r="KCY78" s="141"/>
      <c r="KCZ78" s="141"/>
      <c r="KDA78" s="141"/>
      <c r="KDB78" s="141"/>
      <c r="KDC78" s="141"/>
      <c r="KDD78" s="141"/>
      <c r="KDE78" s="141"/>
      <c r="KDF78" s="141"/>
      <c r="KDG78" s="141"/>
      <c r="KDH78" s="141"/>
      <c r="KDI78" s="141"/>
      <c r="KDJ78" s="141"/>
      <c r="KDK78" s="141"/>
      <c r="KDL78" s="141"/>
      <c r="KDM78" s="141"/>
      <c r="KDN78" s="141"/>
      <c r="KDO78" s="141"/>
      <c r="KDP78" s="141"/>
      <c r="KDQ78" s="141"/>
      <c r="KDR78" s="141"/>
      <c r="KDS78" s="141"/>
      <c r="KDT78" s="141"/>
      <c r="KDU78" s="141"/>
      <c r="KDV78" s="141"/>
      <c r="KDW78" s="141"/>
      <c r="KDX78" s="141"/>
      <c r="KDY78" s="141"/>
      <c r="KDZ78" s="141"/>
      <c r="KEA78" s="141"/>
      <c r="KEB78" s="141"/>
      <c r="KEC78" s="141"/>
      <c r="KED78" s="141"/>
      <c r="KEE78" s="141"/>
      <c r="KEF78" s="141"/>
      <c r="KEG78" s="141"/>
      <c r="KEH78" s="141"/>
      <c r="KEI78" s="141"/>
      <c r="KEJ78" s="141"/>
      <c r="KEK78" s="141"/>
      <c r="KEL78" s="141"/>
      <c r="KEM78" s="141"/>
      <c r="KEN78" s="141"/>
      <c r="KEO78" s="141"/>
      <c r="KEP78" s="141"/>
      <c r="KEQ78" s="141"/>
      <c r="KER78" s="141"/>
      <c r="KES78" s="141"/>
      <c r="KET78" s="141"/>
      <c r="KEU78" s="141"/>
      <c r="KEV78" s="141"/>
      <c r="KEW78" s="141"/>
      <c r="KEX78" s="141"/>
      <c r="KEY78" s="141"/>
      <c r="KEZ78" s="141"/>
      <c r="KFA78" s="141"/>
      <c r="KFB78" s="141"/>
      <c r="KFC78" s="141"/>
      <c r="KFD78" s="141"/>
      <c r="KFE78" s="141"/>
      <c r="KFF78" s="141"/>
      <c r="KFG78" s="141"/>
      <c r="KFH78" s="141"/>
      <c r="KFI78" s="141"/>
      <c r="KFJ78" s="141"/>
      <c r="KFK78" s="141"/>
      <c r="KFL78" s="141"/>
      <c r="KFM78" s="141"/>
      <c r="KFN78" s="141"/>
      <c r="KFO78" s="141"/>
      <c r="KFP78" s="141"/>
      <c r="KFQ78" s="141"/>
      <c r="KFR78" s="141"/>
      <c r="KFS78" s="141"/>
      <c r="KFT78" s="141"/>
      <c r="KFU78" s="141"/>
      <c r="KFV78" s="141"/>
      <c r="KFW78" s="141"/>
      <c r="KFX78" s="141"/>
      <c r="KFY78" s="141"/>
      <c r="KFZ78" s="141"/>
      <c r="KGA78" s="141"/>
      <c r="KGB78" s="141"/>
      <c r="KGC78" s="141"/>
      <c r="KGD78" s="141"/>
      <c r="KGE78" s="141"/>
      <c r="KGF78" s="141"/>
      <c r="KGG78" s="141"/>
      <c r="KGH78" s="141"/>
      <c r="KGI78" s="141"/>
      <c r="KGJ78" s="141"/>
      <c r="KGK78" s="141"/>
      <c r="KGL78" s="141"/>
      <c r="KGM78" s="141"/>
      <c r="KGN78" s="141"/>
      <c r="KGO78" s="141"/>
      <c r="KGP78" s="141"/>
      <c r="KGQ78" s="141"/>
      <c r="KGR78" s="141"/>
      <c r="KGS78" s="141"/>
      <c r="KGT78" s="141"/>
      <c r="KGU78" s="141"/>
      <c r="KGV78" s="141"/>
      <c r="KGW78" s="141"/>
      <c r="KGX78" s="141"/>
      <c r="KGY78" s="141"/>
      <c r="KGZ78" s="141"/>
      <c r="KHA78" s="141"/>
      <c r="KHB78" s="141"/>
      <c r="KHC78" s="141"/>
      <c r="KHD78" s="141"/>
      <c r="KHE78" s="141"/>
      <c r="KHF78" s="141"/>
      <c r="KHG78" s="141"/>
      <c r="KHH78" s="141"/>
      <c r="KHI78" s="141"/>
      <c r="KHJ78" s="141"/>
      <c r="KHK78" s="141"/>
      <c r="KHL78" s="141"/>
      <c r="KHM78" s="141"/>
      <c r="KHN78" s="141"/>
      <c r="KHO78" s="141"/>
      <c r="KHP78" s="141"/>
      <c r="KHQ78" s="141"/>
      <c r="KHR78" s="141"/>
      <c r="KHS78" s="141"/>
      <c r="KHT78" s="141"/>
      <c r="KHU78" s="141"/>
      <c r="KHV78" s="141"/>
      <c r="KHW78" s="141"/>
      <c r="KHX78" s="141"/>
      <c r="KHY78" s="141"/>
      <c r="KHZ78" s="141"/>
      <c r="KIA78" s="141"/>
      <c r="KIB78" s="141"/>
      <c r="KIC78" s="141"/>
      <c r="KID78" s="141"/>
      <c r="KIE78" s="141"/>
      <c r="KIF78" s="141"/>
      <c r="KIG78" s="141"/>
      <c r="KIH78" s="141"/>
      <c r="KII78" s="141"/>
      <c r="KIJ78" s="141"/>
      <c r="KIK78" s="141"/>
      <c r="KIL78" s="141"/>
      <c r="KIM78" s="141"/>
      <c r="KIN78" s="141"/>
      <c r="KIO78" s="141"/>
      <c r="KIP78" s="141"/>
      <c r="KIQ78" s="141"/>
      <c r="KIR78" s="141"/>
      <c r="KIS78" s="141"/>
      <c r="KIT78" s="141"/>
      <c r="KIU78" s="141"/>
      <c r="KIV78" s="141"/>
      <c r="KIW78" s="141"/>
      <c r="KIX78" s="141"/>
      <c r="KIY78" s="141"/>
      <c r="KIZ78" s="141"/>
      <c r="KJA78" s="141"/>
      <c r="KJB78" s="141"/>
      <c r="KJC78" s="141"/>
      <c r="KJD78" s="141"/>
      <c r="KJE78" s="141"/>
      <c r="KJF78" s="141"/>
      <c r="KJG78" s="141"/>
      <c r="KJH78" s="141"/>
      <c r="KJI78" s="141"/>
      <c r="KJJ78" s="141"/>
      <c r="KJK78" s="141"/>
      <c r="KJL78" s="141"/>
      <c r="KJM78" s="141"/>
      <c r="KJN78" s="141"/>
      <c r="KJO78" s="141"/>
      <c r="KJP78" s="141"/>
      <c r="KJQ78" s="141"/>
      <c r="KJR78" s="141"/>
      <c r="KJS78" s="141"/>
      <c r="KJT78" s="141"/>
      <c r="KJU78" s="141"/>
      <c r="KJV78" s="141"/>
      <c r="KJW78" s="141"/>
      <c r="KJX78" s="141"/>
      <c r="KJY78" s="141"/>
      <c r="KJZ78" s="141"/>
      <c r="KKA78" s="141"/>
      <c r="KKB78" s="141"/>
      <c r="KKC78" s="141"/>
      <c r="KKD78" s="141"/>
      <c r="KKE78" s="141"/>
      <c r="KKF78" s="141"/>
      <c r="KKG78" s="141"/>
      <c r="KKH78" s="141"/>
      <c r="KKI78" s="141"/>
      <c r="KKJ78" s="141"/>
      <c r="KKK78" s="141"/>
      <c r="KKL78" s="141"/>
      <c r="KKM78" s="141"/>
      <c r="KKN78" s="141"/>
      <c r="KKO78" s="141"/>
      <c r="KKP78" s="141"/>
      <c r="KKQ78" s="141"/>
      <c r="KKR78" s="141"/>
      <c r="KKS78" s="141"/>
      <c r="KKT78" s="141"/>
      <c r="KKU78" s="141"/>
      <c r="KKV78" s="141"/>
      <c r="KKW78" s="141"/>
      <c r="KKX78" s="141"/>
      <c r="KKY78" s="141"/>
      <c r="KKZ78" s="141"/>
      <c r="KLA78" s="141"/>
      <c r="KLB78" s="141"/>
      <c r="KLC78" s="141"/>
      <c r="KLD78" s="141"/>
      <c r="KLE78" s="141"/>
      <c r="KLF78" s="141"/>
      <c r="KLG78" s="141"/>
      <c r="KLH78" s="141"/>
      <c r="KLI78" s="141"/>
      <c r="KLJ78" s="141"/>
      <c r="KLK78" s="141"/>
      <c r="KLL78" s="141"/>
      <c r="KLM78" s="141"/>
      <c r="KLN78" s="141"/>
      <c r="KLO78" s="141"/>
      <c r="KLP78" s="141"/>
      <c r="KLQ78" s="141"/>
      <c r="KLR78" s="141"/>
      <c r="KLS78" s="141"/>
      <c r="KLT78" s="141"/>
      <c r="KLU78" s="141"/>
      <c r="KLV78" s="141"/>
      <c r="KLW78" s="141"/>
      <c r="KLX78" s="141"/>
      <c r="KLY78" s="141"/>
      <c r="KLZ78" s="141"/>
      <c r="KMA78" s="141"/>
      <c r="KMB78" s="141"/>
      <c r="KMC78" s="141"/>
      <c r="KMD78" s="141"/>
      <c r="KME78" s="141"/>
      <c r="KMF78" s="141"/>
      <c r="KMG78" s="141"/>
      <c r="KMH78" s="141"/>
      <c r="KMI78" s="141"/>
      <c r="KMJ78" s="141"/>
      <c r="KMK78" s="141"/>
      <c r="KML78" s="141"/>
      <c r="KMM78" s="141"/>
      <c r="KMN78" s="141"/>
      <c r="KMO78" s="141"/>
      <c r="KMP78" s="141"/>
      <c r="KMQ78" s="141"/>
      <c r="KMR78" s="141"/>
      <c r="KMS78" s="141"/>
      <c r="KMT78" s="141"/>
      <c r="KMU78" s="141"/>
      <c r="KMV78" s="141"/>
      <c r="KMW78" s="141"/>
      <c r="KMX78" s="141"/>
      <c r="KMY78" s="141"/>
      <c r="KMZ78" s="141"/>
      <c r="KNA78" s="141"/>
      <c r="KNB78" s="141"/>
      <c r="KNC78" s="141"/>
      <c r="KND78" s="141"/>
      <c r="KNE78" s="141"/>
      <c r="KNF78" s="141"/>
      <c r="KNG78" s="141"/>
      <c r="KNH78" s="141"/>
      <c r="KNI78" s="141"/>
      <c r="KNJ78" s="141"/>
      <c r="KNK78" s="141"/>
      <c r="KNL78" s="141"/>
      <c r="KNM78" s="141"/>
      <c r="KNN78" s="141"/>
      <c r="KNO78" s="141"/>
      <c r="KNP78" s="141"/>
      <c r="KNQ78" s="141"/>
      <c r="KNR78" s="141"/>
      <c r="KNS78" s="141"/>
      <c r="KNT78" s="141"/>
      <c r="KNU78" s="141"/>
      <c r="KNV78" s="141"/>
      <c r="KNW78" s="141"/>
      <c r="KNX78" s="141"/>
      <c r="KNY78" s="141"/>
      <c r="KNZ78" s="141"/>
      <c r="KOA78" s="141"/>
      <c r="KOB78" s="141"/>
      <c r="KOC78" s="141"/>
      <c r="KOD78" s="141"/>
      <c r="KOE78" s="141"/>
      <c r="KOF78" s="141"/>
      <c r="KOG78" s="141"/>
      <c r="KOH78" s="141"/>
      <c r="KOI78" s="141"/>
      <c r="KOJ78" s="141"/>
      <c r="KOK78" s="141"/>
      <c r="KOL78" s="141"/>
      <c r="KOM78" s="141"/>
      <c r="KON78" s="141"/>
      <c r="KOO78" s="141"/>
      <c r="KOP78" s="141"/>
      <c r="KOQ78" s="141"/>
      <c r="KOR78" s="141"/>
      <c r="KOS78" s="141"/>
      <c r="KOT78" s="141"/>
      <c r="KOU78" s="141"/>
      <c r="KOV78" s="141"/>
      <c r="KOW78" s="141"/>
      <c r="KOX78" s="141"/>
      <c r="KOY78" s="141"/>
      <c r="KOZ78" s="141"/>
      <c r="KPA78" s="141"/>
      <c r="KPB78" s="141"/>
      <c r="KPC78" s="141"/>
      <c r="KPD78" s="141"/>
      <c r="KPE78" s="141"/>
      <c r="KPF78" s="141"/>
      <c r="KPG78" s="141"/>
      <c r="KPH78" s="141"/>
      <c r="KPI78" s="141"/>
      <c r="KPJ78" s="141"/>
      <c r="KPK78" s="141"/>
      <c r="KPL78" s="141"/>
      <c r="KPM78" s="141"/>
      <c r="KPN78" s="141"/>
      <c r="KPO78" s="141"/>
      <c r="KPP78" s="141"/>
      <c r="KPQ78" s="141"/>
      <c r="KPR78" s="141"/>
      <c r="KPS78" s="141"/>
      <c r="KPT78" s="141"/>
      <c r="KPU78" s="141"/>
      <c r="KPV78" s="141"/>
      <c r="KPW78" s="141"/>
      <c r="KPX78" s="141"/>
      <c r="KPY78" s="141"/>
      <c r="KPZ78" s="141"/>
      <c r="KQA78" s="141"/>
      <c r="KQB78" s="141"/>
      <c r="KQC78" s="141"/>
      <c r="KQD78" s="141"/>
      <c r="KQE78" s="141"/>
      <c r="KQF78" s="141"/>
      <c r="KQG78" s="141"/>
      <c r="KQH78" s="141"/>
      <c r="KQI78" s="141"/>
      <c r="KQJ78" s="141"/>
      <c r="KQK78" s="141"/>
      <c r="KQL78" s="141"/>
      <c r="KQM78" s="141"/>
      <c r="KQN78" s="141"/>
      <c r="KQO78" s="141"/>
      <c r="KQP78" s="141"/>
      <c r="KQQ78" s="141"/>
      <c r="KQR78" s="141"/>
      <c r="KQS78" s="141"/>
      <c r="KQT78" s="141"/>
      <c r="KQU78" s="141"/>
      <c r="KQV78" s="141"/>
      <c r="KQW78" s="141"/>
      <c r="KQX78" s="141"/>
      <c r="KQY78" s="141"/>
      <c r="KQZ78" s="141"/>
      <c r="KRA78" s="141"/>
      <c r="KRB78" s="141"/>
      <c r="KRC78" s="141"/>
      <c r="KRD78" s="141"/>
      <c r="KRE78" s="141"/>
      <c r="KRF78" s="141"/>
      <c r="KRG78" s="141"/>
      <c r="KRH78" s="141"/>
      <c r="KRI78" s="141"/>
      <c r="KRJ78" s="141"/>
      <c r="KRK78" s="141"/>
      <c r="KRL78" s="141"/>
      <c r="KRM78" s="141"/>
      <c r="KRN78" s="141"/>
      <c r="KRO78" s="141"/>
      <c r="KRP78" s="141"/>
      <c r="KRQ78" s="141"/>
      <c r="KRR78" s="141"/>
      <c r="KRS78" s="141"/>
      <c r="KRT78" s="141"/>
      <c r="KRU78" s="141"/>
      <c r="KRV78" s="141"/>
      <c r="KRW78" s="141"/>
      <c r="KRX78" s="141"/>
      <c r="KRY78" s="141"/>
      <c r="KRZ78" s="141"/>
      <c r="KSA78" s="141"/>
      <c r="KSB78" s="141"/>
      <c r="KSC78" s="141"/>
      <c r="KSD78" s="141"/>
      <c r="KSE78" s="141"/>
      <c r="KSF78" s="141"/>
      <c r="KSG78" s="141"/>
      <c r="KSH78" s="141"/>
      <c r="KSI78" s="141"/>
      <c r="KSJ78" s="141"/>
      <c r="KSK78" s="141"/>
      <c r="KSL78" s="141"/>
      <c r="KSM78" s="141"/>
      <c r="KSN78" s="141"/>
      <c r="KSO78" s="141"/>
      <c r="KSP78" s="141"/>
      <c r="KSQ78" s="141"/>
      <c r="KSR78" s="141"/>
      <c r="KSS78" s="141"/>
      <c r="KST78" s="141"/>
      <c r="KSU78" s="141"/>
      <c r="KSV78" s="141"/>
      <c r="KSW78" s="141"/>
      <c r="KSX78" s="141"/>
      <c r="KSY78" s="141"/>
      <c r="KSZ78" s="141"/>
      <c r="KTA78" s="141"/>
      <c r="KTB78" s="141"/>
      <c r="KTC78" s="141"/>
      <c r="KTD78" s="141"/>
      <c r="KTE78" s="141"/>
      <c r="KTF78" s="141"/>
      <c r="KTG78" s="141"/>
      <c r="KTH78" s="141"/>
      <c r="KTI78" s="141"/>
      <c r="KTJ78" s="141"/>
      <c r="KTK78" s="141"/>
      <c r="KTL78" s="141"/>
      <c r="KTM78" s="141"/>
      <c r="KTN78" s="141"/>
      <c r="KTO78" s="141"/>
      <c r="KTP78" s="141"/>
      <c r="KTQ78" s="141"/>
      <c r="KTR78" s="141"/>
      <c r="KTS78" s="141"/>
      <c r="KTT78" s="141"/>
      <c r="KTU78" s="141"/>
      <c r="KTV78" s="141"/>
      <c r="KTW78" s="141"/>
      <c r="KTX78" s="141"/>
      <c r="KTY78" s="141"/>
      <c r="KTZ78" s="141"/>
      <c r="KUA78" s="141"/>
      <c r="KUB78" s="141"/>
      <c r="KUC78" s="141"/>
      <c r="KUD78" s="141"/>
      <c r="KUE78" s="141"/>
      <c r="KUF78" s="141"/>
      <c r="KUG78" s="141"/>
      <c r="KUH78" s="141"/>
      <c r="KUI78" s="141"/>
      <c r="KUJ78" s="141"/>
      <c r="KUK78" s="141"/>
      <c r="KUL78" s="141"/>
      <c r="KUM78" s="141"/>
      <c r="KUN78" s="141"/>
      <c r="KUO78" s="141"/>
      <c r="KUP78" s="141"/>
      <c r="KUQ78" s="141"/>
      <c r="KUR78" s="141"/>
      <c r="KUS78" s="141"/>
      <c r="KUT78" s="141"/>
      <c r="KUU78" s="141"/>
      <c r="KUV78" s="141"/>
      <c r="KUW78" s="141"/>
      <c r="KUX78" s="141"/>
      <c r="KUY78" s="141"/>
      <c r="KUZ78" s="141"/>
      <c r="KVA78" s="141"/>
      <c r="KVB78" s="141"/>
      <c r="KVC78" s="141"/>
      <c r="KVD78" s="141"/>
      <c r="KVE78" s="141"/>
      <c r="KVF78" s="141"/>
      <c r="KVG78" s="141"/>
      <c r="KVH78" s="141"/>
      <c r="KVI78" s="141"/>
      <c r="KVJ78" s="141"/>
      <c r="KVK78" s="141"/>
      <c r="KVL78" s="141"/>
      <c r="KVM78" s="141"/>
      <c r="KVN78" s="141"/>
      <c r="KVO78" s="141"/>
      <c r="KVP78" s="141"/>
      <c r="KVQ78" s="141"/>
      <c r="KVR78" s="141"/>
      <c r="KVS78" s="141"/>
      <c r="KVT78" s="141"/>
      <c r="KVU78" s="141"/>
      <c r="KVV78" s="141"/>
      <c r="KVW78" s="141"/>
      <c r="KVX78" s="141"/>
      <c r="KVY78" s="141"/>
      <c r="KVZ78" s="141"/>
      <c r="KWA78" s="141"/>
      <c r="KWB78" s="141"/>
      <c r="KWC78" s="141"/>
      <c r="KWD78" s="141"/>
      <c r="KWE78" s="141"/>
      <c r="KWF78" s="141"/>
      <c r="KWG78" s="141"/>
      <c r="KWH78" s="141"/>
      <c r="KWI78" s="141"/>
      <c r="KWJ78" s="141"/>
      <c r="KWK78" s="141"/>
      <c r="KWL78" s="141"/>
      <c r="KWM78" s="141"/>
      <c r="KWN78" s="141"/>
      <c r="KWO78" s="141"/>
      <c r="KWP78" s="141"/>
      <c r="KWQ78" s="141"/>
      <c r="KWR78" s="141"/>
      <c r="KWS78" s="141"/>
      <c r="KWT78" s="141"/>
      <c r="KWU78" s="141"/>
      <c r="KWV78" s="141"/>
      <c r="KWW78" s="141"/>
      <c r="KWX78" s="141"/>
      <c r="KWY78" s="141"/>
      <c r="KWZ78" s="141"/>
      <c r="KXA78" s="141"/>
      <c r="KXB78" s="141"/>
      <c r="KXC78" s="141"/>
      <c r="KXD78" s="141"/>
      <c r="KXE78" s="141"/>
      <c r="KXF78" s="141"/>
      <c r="KXG78" s="141"/>
      <c r="KXH78" s="141"/>
      <c r="KXI78" s="141"/>
      <c r="KXJ78" s="141"/>
      <c r="KXK78" s="141"/>
      <c r="KXL78" s="141"/>
      <c r="KXM78" s="141"/>
      <c r="KXN78" s="141"/>
      <c r="KXO78" s="141"/>
      <c r="KXP78" s="141"/>
      <c r="KXQ78" s="141"/>
      <c r="KXR78" s="141"/>
      <c r="KXS78" s="141"/>
      <c r="KXT78" s="141"/>
      <c r="KXU78" s="141"/>
      <c r="KXV78" s="141"/>
      <c r="KXW78" s="141"/>
      <c r="KXX78" s="141"/>
      <c r="KXY78" s="141"/>
      <c r="KXZ78" s="141"/>
      <c r="KYA78" s="141"/>
      <c r="KYB78" s="141"/>
      <c r="KYC78" s="141"/>
      <c r="KYD78" s="141"/>
      <c r="KYE78" s="141"/>
      <c r="KYF78" s="141"/>
      <c r="KYG78" s="141"/>
      <c r="KYH78" s="141"/>
      <c r="KYI78" s="141"/>
      <c r="KYJ78" s="141"/>
      <c r="KYK78" s="141"/>
      <c r="KYL78" s="141"/>
      <c r="KYM78" s="141"/>
      <c r="KYN78" s="141"/>
      <c r="KYO78" s="141"/>
      <c r="KYP78" s="141"/>
      <c r="KYQ78" s="141"/>
      <c r="KYR78" s="141"/>
      <c r="KYS78" s="141"/>
      <c r="KYT78" s="141"/>
      <c r="KYU78" s="141"/>
      <c r="KYV78" s="141"/>
      <c r="KYW78" s="141"/>
      <c r="KYX78" s="141"/>
      <c r="KYY78" s="141"/>
      <c r="KYZ78" s="141"/>
      <c r="KZA78" s="141"/>
      <c r="KZB78" s="141"/>
      <c r="KZC78" s="141"/>
      <c r="KZD78" s="141"/>
      <c r="KZE78" s="141"/>
      <c r="KZF78" s="141"/>
      <c r="KZG78" s="141"/>
      <c r="KZH78" s="141"/>
      <c r="KZI78" s="141"/>
      <c r="KZJ78" s="141"/>
      <c r="KZK78" s="141"/>
      <c r="KZL78" s="141"/>
      <c r="KZM78" s="141"/>
      <c r="KZN78" s="141"/>
      <c r="KZO78" s="141"/>
      <c r="KZP78" s="141"/>
      <c r="KZQ78" s="141"/>
      <c r="KZR78" s="141"/>
      <c r="KZS78" s="141"/>
      <c r="KZT78" s="141"/>
      <c r="KZU78" s="141"/>
      <c r="KZV78" s="141"/>
      <c r="KZW78" s="141"/>
      <c r="KZX78" s="141"/>
      <c r="KZY78" s="141"/>
      <c r="KZZ78" s="141"/>
      <c r="LAA78" s="141"/>
      <c r="LAB78" s="141"/>
      <c r="LAC78" s="141"/>
      <c r="LAD78" s="141"/>
      <c r="LAE78" s="141"/>
      <c r="LAF78" s="141"/>
      <c r="LAG78" s="141"/>
      <c r="LAH78" s="141"/>
      <c r="LAI78" s="141"/>
      <c r="LAJ78" s="141"/>
      <c r="LAK78" s="141"/>
      <c r="LAL78" s="141"/>
      <c r="LAM78" s="141"/>
      <c r="LAN78" s="141"/>
      <c r="LAO78" s="141"/>
      <c r="LAP78" s="141"/>
      <c r="LAQ78" s="141"/>
      <c r="LAR78" s="141"/>
      <c r="LAS78" s="141"/>
      <c r="LAT78" s="141"/>
      <c r="LAU78" s="141"/>
      <c r="LAV78" s="141"/>
      <c r="LAW78" s="141"/>
      <c r="LAX78" s="141"/>
      <c r="LAY78" s="141"/>
      <c r="LAZ78" s="141"/>
      <c r="LBA78" s="141"/>
      <c r="LBB78" s="141"/>
      <c r="LBC78" s="141"/>
      <c r="LBD78" s="141"/>
      <c r="LBE78" s="141"/>
      <c r="LBF78" s="141"/>
      <c r="LBG78" s="141"/>
      <c r="LBH78" s="141"/>
      <c r="LBI78" s="141"/>
      <c r="LBJ78" s="141"/>
      <c r="LBK78" s="141"/>
      <c r="LBL78" s="141"/>
      <c r="LBM78" s="141"/>
      <c r="LBN78" s="141"/>
      <c r="LBO78" s="141"/>
      <c r="LBP78" s="141"/>
      <c r="LBQ78" s="141"/>
      <c r="LBR78" s="141"/>
      <c r="LBS78" s="141"/>
      <c r="LBT78" s="141"/>
      <c r="LBU78" s="141"/>
      <c r="LBV78" s="141"/>
      <c r="LBW78" s="141"/>
      <c r="LBX78" s="141"/>
      <c r="LBY78" s="141"/>
      <c r="LBZ78" s="141"/>
      <c r="LCA78" s="141"/>
      <c r="LCB78" s="141"/>
      <c r="LCC78" s="141"/>
      <c r="LCD78" s="141"/>
      <c r="LCE78" s="141"/>
      <c r="LCF78" s="141"/>
      <c r="LCG78" s="141"/>
      <c r="LCH78" s="141"/>
      <c r="LCI78" s="141"/>
      <c r="LCJ78" s="141"/>
      <c r="LCK78" s="141"/>
      <c r="LCL78" s="141"/>
      <c r="LCM78" s="141"/>
      <c r="LCN78" s="141"/>
      <c r="LCO78" s="141"/>
      <c r="LCP78" s="141"/>
      <c r="LCQ78" s="141"/>
      <c r="LCR78" s="141"/>
      <c r="LCS78" s="141"/>
      <c r="LCT78" s="141"/>
      <c r="LCU78" s="141"/>
      <c r="LCV78" s="141"/>
      <c r="LCW78" s="141"/>
      <c r="LCX78" s="141"/>
      <c r="LCY78" s="141"/>
      <c r="LCZ78" s="141"/>
      <c r="LDA78" s="141"/>
      <c r="LDB78" s="141"/>
      <c r="LDC78" s="141"/>
      <c r="LDD78" s="141"/>
      <c r="LDE78" s="141"/>
      <c r="LDF78" s="141"/>
      <c r="LDG78" s="141"/>
      <c r="LDH78" s="141"/>
      <c r="LDI78" s="141"/>
      <c r="LDJ78" s="141"/>
      <c r="LDK78" s="141"/>
      <c r="LDL78" s="141"/>
      <c r="LDM78" s="141"/>
      <c r="LDN78" s="141"/>
      <c r="LDO78" s="141"/>
      <c r="LDP78" s="141"/>
      <c r="LDQ78" s="141"/>
      <c r="LDR78" s="141"/>
      <c r="LDS78" s="141"/>
      <c r="LDT78" s="141"/>
      <c r="LDU78" s="141"/>
      <c r="LDV78" s="141"/>
      <c r="LDW78" s="141"/>
      <c r="LDX78" s="141"/>
      <c r="LDY78" s="141"/>
      <c r="LDZ78" s="141"/>
      <c r="LEA78" s="141"/>
      <c r="LEB78" s="141"/>
      <c r="LEC78" s="141"/>
      <c r="LED78" s="141"/>
      <c r="LEE78" s="141"/>
      <c r="LEF78" s="141"/>
      <c r="LEG78" s="141"/>
      <c r="LEH78" s="141"/>
      <c r="LEI78" s="141"/>
      <c r="LEJ78" s="141"/>
      <c r="LEK78" s="141"/>
      <c r="LEL78" s="141"/>
      <c r="LEM78" s="141"/>
      <c r="LEN78" s="141"/>
      <c r="LEO78" s="141"/>
      <c r="LEP78" s="141"/>
      <c r="LEQ78" s="141"/>
      <c r="LER78" s="141"/>
      <c r="LES78" s="141"/>
      <c r="LET78" s="141"/>
      <c r="LEU78" s="141"/>
      <c r="LEV78" s="141"/>
      <c r="LEW78" s="141"/>
      <c r="LEX78" s="141"/>
      <c r="LEY78" s="141"/>
      <c r="LEZ78" s="141"/>
      <c r="LFA78" s="141"/>
      <c r="LFB78" s="141"/>
      <c r="LFC78" s="141"/>
      <c r="LFD78" s="141"/>
      <c r="LFE78" s="141"/>
      <c r="LFF78" s="141"/>
      <c r="LFG78" s="141"/>
      <c r="LFH78" s="141"/>
      <c r="LFI78" s="141"/>
      <c r="LFJ78" s="141"/>
      <c r="LFK78" s="141"/>
      <c r="LFL78" s="141"/>
      <c r="LFM78" s="141"/>
      <c r="LFN78" s="141"/>
      <c r="LFO78" s="141"/>
      <c r="LFP78" s="141"/>
      <c r="LFQ78" s="141"/>
      <c r="LFR78" s="141"/>
      <c r="LFS78" s="141"/>
      <c r="LFT78" s="141"/>
      <c r="LFU78" s="141"/>
      <c r="LFV78" s="141"/>
      <c r="LFW78" s="141"/>
      <c r="LFX78" s="141"/>
      <c r="LFY78" s="141"/>
      <c r="LFZ78" s="141"/>
      <c r="LGA78" s="141"/>
      <c r="LGB78" s="141"/>
      <c r="LGC78" s="141"/>
      <c r="LGD78" s="141"/>
      <c r="LGE78" s="141"/>
      <c r="LGF78" s="141"/>
      <c r="LGG78" s="141"/>
      <c r="LGH78" s="141"/>
      <c r="LGI78" s="141"/>
      <c r="LGJ78" s="141"/>
      <c r="LGK78" s="141"/>
      <c r="LGL78" s="141"/>
      <c r="LGM78" s="141"/>
      <c r="LGN78" s="141"/>
      <c r="LGO78" s="141"/>
      <c r="LGP78" s="141"/>
      <c r="LGQ78" s="141"/>
      <c r="LGR78" s="141"/>
      <c r="LGS78" s="141"/>
      <c r="LGT78" s="141"/>
      <c r="LGU78" s="141"/>
      <c r="LGV78" s="141"/>
      <c r="LGW78" s="141"/>
      <c r="LGX78" s="141"/>
      <c r="LGY78" s="141"/>
      <c r="LGZ78" s="141"/>
      <c r="LHA78" s="141"/>
      <c r="LHB78" s="141"/>
      <c r="LHC78" s="141"/>
      <c r="LHD78" s="141"/>
      <c r="LHE78" s="141"/>
      <c r="LHF78" s="141"/>
      <c r="LHG78" s="141"/>
      <c r="LHH78" s="141"/>
      <c r="LHI78" s="141"/>
      <c r="LHJ78" s="141"/>
      <c r="LHK78" s="141"/>
      <c r="LHL78" s="141"/>
      <c r="LHM78" s="141"/>
      <c r="LHN78" s="141"/>
      <c r="LHO78" s="141"/>
      <c r="LHP78" s="141"/>
      <c r="LHQ78" s="141"/>
      <c r="LHR78" s="141"/>
      <c r="LHS78" s="141"/>
      <c r="LHT78" s="141"/>
      <c r="LHU78" s="141"/>
      <c r="LHV78" s="141"/>
      <c r="LHW78" s="141"/>
      <c r="LHX78" s="141"/>
      <c r="LHY78" s="141"/>
      <c r="LHZ78" s="141"/>
      <c r="LIA78" s="141"/>
      <c r="LIB78" s="141"/>
      <c r="LIC78" s="141"/>
      <c r="LID78" s="141"/>
      <c r="LIE78" s="141"/>
      <c r="LIF78" s="141"/>
      <c r="LIG78" s="141"/>
      <c r="LIH78" s="141"/>
      <c r="LII78" s="141"/>
      <c r="LIJ78" s="141"/>
      <c r="LIK78" s="141"/>
      <c r="LIL78" s="141"/>
      <c r="LIM78" s="141"/>
      <c r="LIN78" s="141"/>
      <c r="LIO78" s="141"/>
      <c r="LIP78" s="141"/>
      <c r="LIQ78" s="141"/>
      <c r="LIR78" s="141"/>
      <c r="LIS78" s="141"/>
      <c r="LIT78" s="141"/>
      <c r="LIU78" s="141"/>
      <c r="LIV78" s="141"/>
      <c r="LIW78" s="141"/>
      <c r="LIX78" s="141"/>
      <c r="LIY78" s="141"/>
      <c r="LIZ78" s="141"/>
      <c r="LJA78" s="141"/>
      <c r="LJB78" s="141"/>
      <c r="LJC78" s="141"/>
      <c r="LJD78" s="141"/>
      <c r="LJE78" s="141"/>
      <c r="LJF78" s="141"/>
      <c r="LJG78" s="141"/>
      <c r="LJH78" s="141"/>
      <c r="LJI78" s="141"/>
      <c r="LJJ78" s="141"/>
      <c r="LJK78" s="141"/>
      <c r="LJL78" s="141"/>
      <c r="LJM78" s="141"/>
      <c r="LJN78" s="141"/>
      <c r="LJO78" s="141"/>
      <c r="LJP78" s="141"/>
      <c r="LJQ78" s="141"/>
      <c r="LJR78" s="141"/>
      <c r="LJS78" s="141"/>
      <c r="LJT78" s="141"/>
      <c r="LJU78" s="141"/>
      <c r="LJV78" s="141"/>
      <c r="LJW78" s="141"/>
      <c r="LJX78" s="141"/>
      <c r="LJY78" s="141"/>
      <c r="LJZ78" s="141"/>
      <c r="LKA78" s="141"/>
      <c r="LKB78" s="141"/>
      <c r="LKC78" s="141"/>
      <c r="LKD78" s="141"/>
      <c r="LKE78" s="141"/>
      <c r="LKF78" s="141"/>
      <c r="LKG78" s="141"/>
      <c r="LKH78" s="141"/>
      <c r="LKI78" s="141"/>
      <c r="LKJ78" s="141"/>
      <c r="LKK78" s="141"/>
      <c r="LKL78" s="141"/>
      <c r="LKM78" s="141"/>
      <c r="LKN78" s="141"/>
      <c r="LKO78" s="141"/>
      <c r="LKP78" s="141"/>
      <c r="LKQ78" s="141"/>
      <c r="LKR78" s="141"/>
      <c r="LKS78" s="141"/>
      <c r="LKT78" s="141"/>
      <c r="LKU78" s="141"/>
      <c r="LKV78" s="141"/>
      <c r="LKW78" s="141"/>
      <c r="LKX78" s="141"/>
      <c r="LKY78" s="141"/>
      <c r="LKZ78" s="141"/>
      <c r="LLA78" s="141"/>
      <c r="LLB78" s="141"/>
      <c r="LLC78" s="141"/>
      <c r="LLD78" s="141"/>
      <c r="LLE78" s="141"/>
      <c r="LLF78" s="141"/>
      <c r="LLG78" s="141"/>
      <c r="LLH78" s="141"/>
      <c r="LLI78" s="141"/>
      <c r="LLJ78" s="141"/>
      <c r="LLK78" s="141"/>
      <c r="LLL78" s="141"/>
      <c r="LLM78" s="141"/>
      <c r="LLN78" s="141"/>
      <c r="LLO78" s="141"/>
      <c r="LLP78" s="141"/>
      <c r="LLQ78" s="141"/>
      <c r="LLR78" s="141"/>
      <c r="LLS78" s="141"/>
      <c r="LLT78" s="141"/>
      <c r="LLU78" s="141"/>
      <c r="LLV78" s="141"/>
      <c r="LLW78" s="141"/>
      <c r="LLX78" s="141"/>
      <c r="LLY78" s="141"/>
      <c r="LLZ78" s="141"/>
      <c r="LMA78" s="141"/>
      <c r="LMB78" s="141"/>
      <c r="LMC78" s="141"/>
      <c r="LMD78" s="141"/>
      <c r="LME78" s="141"/>
      <c r="LMF78" s="141"/>
      <c r="LMG78" s="141"/>
      <c r="LMH78" s="141"/>
      <c r="LMI78" s="141"/>
      <c r="LMJ78" s="141"/>
      <c r="LMK78" s="141"/>
      <c r="LML78" s="141"/>
      <c r="LMM78" s="141"/>
      <c r="LMN78" s="141"/>
      <c r="LMO78" s="141"/>
      <c r="LMP78" s="141"/>
      <c r="LMQ78" s="141"/>
      <c r="LMR78" s="141"/>
      <c r="LMS78" s="141"/>
      <c r="LMT78" s="141"/>
      <c r="LMU78" s="141"/>
      <c r="LMV78" s="141"/>
      <c r="LMW78" s="141"/>
      <c r="LMX78" s="141"/>
      <c r="LMY78" s="141"/>
      <c r="LMZ78" s="141"/>
      <c r="LNA78" s="141"/>
      <c r="LNB78" s="141"/>
      <c r="LNC78" s="141"/>
      <c r="LND78" s="141"/>
      <c r="LNE78" s="141"/>
      <c r="LNF78" s="141"/>
      <c r="LNG78" s="141"/>
      <c r="LNH78" s="141"/>
      <c r="LNI78" s="141"/>
      <c r="LNJ78" s="141"/>
      <c r="LNK78" s="141"/>
      <c r="LNL78" s="141"/>
      <c r="LNM78" s="141"/>
      <c r="LNN78" s="141"/>
      <c r="LNO78" s="141"/>
      <c r="LNP78" s="141"/>
      <c r="LNQ78" s="141"/>
      <c r="LNR78" s="141"/>
      <c r="LNS78" s="141"/>
      <c r="LNT78" s="141"/>
      <c r="LNU78" s="141"/>
      <c r="LNV78" s="141"/>
      <c r="LNW78" s="141"/>
      <c r="LNX78" s="141"/>
      <c r="LNY78" s="141"/>
      <c r="LNZ78" s="141"/>
      <c r="LOA78" s="141"/>
      <c r="LOB78" s="141"/>
      <c r="LOC78" s="141"/>
      <c r="LOD78" s="141"/>
      <c r="LOE78" s="141"/>
      <c r="LOF78" s="141"/>
      <c r="LOG78" s="141"/>
      <c r="LOH78" s="141"/>
      <c r="LOI78" s="141"/>
      <c r="LOJ78" s="141"/>
      <c r="LOK78" s="141"/>
      <c r="LOL78" s="141"/>
      <c r="LOM78" s="141"/>
      <c r="LON78" s="141"/>
      <c r="LOO78" s="141"/>
      <c r="LOP78" s="141"/>
      <c r="LOQ78" s="141"/>
      <c r="LOR78" s="141"/>
      <c r="LOS78" s="141"/>
      <c r="LOT78" s="141"/>
      <c r="LOU78" s="141"/>
      <c r="LOV78" s="141"/>
      <c r="LOW78" s="141"/>
      <c r="LOX78" s="141"/>
      <c r="LOY78" s="141"/>
      <c r="LOZ78" s="141"/>
      <c r="LPA78" s="141"/>
      <c r="LPB78" s="141"/>
      <c r="LPC78" s="141"/>
      <c r="LPD78" s="141"/>
      <c r="LPE78" s="141"/>
      <c r="LPF78" s="141"/>
      <c r="LPG78" s="141"/>
      <c r="LPH78" s="141"/>
      <c r="LPI78" s="141"/>
      <c r="LPJ78" s="141"/>
      <c r="LPK78" s="141"/>
      <c r="LPL78" s="141"/>
      <c r="LPM78" s="141"/>
      <c r="LPN78" s="141"/>
      <c r="LPO78" s="141"/>
      <c r="LPP78" s="141"/>
      <c r="LPQ78" s="141"/>
      <c r="LPR78" s="141"/>
      <c r="LPS78" s="141"/>
      <c r="LPT78" s="141"/>
      <c r="LPU78" s="141"/>
      <c r="LPV78" s="141"/>
      <c r="LPW78" s="141"/>
      <c r="LPX78" s="141"/>
      <c r="LPY78" s="141"/>
      <c r="LPZ78" s="141"/>
      <c r="LQA78" s="141"/>
      <c r="LQB78" s="141"/>
      <c r="LQC78" s="141"/>
      <c r="LQD78" s="141"/>
      <c r="LQE78" s="141"/>
      <c r="LQF78" s="141"/>
      <c r="LQG78" s="141"/>
      <c r="LQH78" s="141"/>
      <c r="LQI78" s="141"/>
      <c r="LQJ78" s="141"/>
      <c r="LQK78" s="141"/>
      <c r="LQL78" s="141"/>
      <c r="LQM78" s="141"/>
      <c r="LQN78" s="141"/>
      <c r="LQO78" s="141"/>
      <c r="LQP78" s="141"/>
      <c r="LQQ78" s="141"/>
      <c r="LQR78" s="141"/>
      <c r="LQS78" s="141"/>
      <c r="LQT78" s="141"/>
      <c r="LQU78" s="141"/>
      <c r="LQV78" s="141"/>
      <c r="LQW78" s="141"/>
      <c r="LQX78" s="141"/>
      <c r="LQY78" s="141"/>
      <c r="LQZ78" s="141"/>
      <c r="LRA78" s="141"/>
      <c r="LRB78" s="141"/>
      <c r="LRC78" s="141"/>
      <c r="LRD78" s="141"/>
      <c r="LRE78" s="141"/>
      <c r="LRF78" s="141"/>
      <c r="LRG78" s="141"/>
      <c r="LRH78" s="141"/>
      <c r="LRI78" s="141"/>
      <c r="LRJ78" s="141"/>
      <c r="LRK78" s="141"/>
      <c r="LRL78" s="141"/>
      <c r="LRM78" s="141"/>
      <c r="LRN78" s="141"/>
      <c r="LRO78" s="141"/>
      <c r="LRP78" s="141"/>
      <c r="LRQ78" s="141"/>
      <c r="LRR78" s="141"/>
      <c r="LRS78" s="141"/>
      <c r="LRT78" s="141"/>
      <c r="LRU78" s="141"/>
      <c r="LRV78" s="141"/>
      <c r="LRW78" s="141"/>
      <c r="LRX78" s="141"/>
      <c r="LRY78" s="141"/>
      <c r="LRZ78" s="141"/>
      <c r="LSA78" s="141"/>
      <c r="LSB78" s="141"/>
      <c r="LSC78" s="141"/>
      <c r="LSD78" s="141"/>
      <c r="LSE78" s="141"/>
      <c r="LSF78" s="141"/>
      <c r="LSG78" s="141"/>
      <c r="LSH78" s="141"/>
      <c r="LSI78" s="141"/>
      <c r="LSJ78" s="141"/>
      <c r="LSK78" s="141"/>
      <c r="LSL78" s="141"/>
      <c r="LSM78" s="141"/>
      <c r="LSN78" s="141"/>
      <c r="LSO78" s="141"/>
      <c r="LSP78" s="141"/>
      <c r="LSQ78" s="141"/>
      <c r="LSR78" s="141"/>
      <c r="LSS78" s="141"/>
      <c r="LST78" s="141"/>
      <c r="LSU78" s="141"/>
      <c r="LSV78" s="141"/>
      <c r="LSW78" s="141"/>
      <c r="LSX78" s="141"/>
      <c r="LSY78" s="141"/>
      <c r="LSZ78" s="141"/>
      <c r="LTA78" s="141"/>
      <c r="LTB78" s="141"/>
      <c r="LTC78" s="141"/>
      <c r="LTD78" s="141"/>
      <c r="LTE78" s="141"/>
      <c r="LTF78" s="141"/>
      <c r="LTG78" s="141"/>
      <c r="LTH78" s="141"/>
      <c r="LTI78" s="141"/>
      <c r="LTJ78" s="141"/>
      <c r="LTK78" s="141"/>
      <c r="LTL78" s="141"/>
      <c r="LTM78" s="141"/>
      <c r="LTN78" s="141"/>
      <c r="LTO78" s="141"/>
      <c r="LTP78" s="141"/>
      <c r="LTQ78" s="141"/>
      <c r="LTR78" s="141"/>
      <c r="LTS78" s="141"/>
      <c r="LTT78" s="141"/>
      <c r="LTU78" s="141"/>
      <c r="LTV78" s="141"/>
      <c r="LTW78" s="141"/>
      <c r="LTX78" s="141"/>
      <c r="LTY78" s="141"/>
      <c r="LTZ78" s="141"/>
      <c r="LUA78" s="141"/>
      <c r="LUB78" s="141"/>
      <c r="LUC78" s="141"/>
      <c r="LUD78" s="141"/>
      <c r="LUE78" s="141"/>
      <c r="LUF78" s="141"/>
      <c r="LUG78" s="141"/>
      <c r="LUH78" s="141"/>
      <c r="LUI78" s="141"/>
      <c r="LUJ78" s="141"/>
      <c r="LUK78" s="141"/>
      <c r="LUL78" s="141"/>
      <c r="LUM78" s="141"/>
      <c r="LUN78" s="141"/>
      <c r="LUO78" s="141"/>
      <c r="LUP78" s="141"/>
      <c r="LUQ78" s="141"/>
      <c r="LUR78" s="141"/>
      <c r="LUS78" s="141"/>
      <c r="LUT78" s="141"/>
      <c r="LUU78" s="141"/>
      <c r="LUV78" s="141"/>
      <c r="LUW78" s="141"/>
      <c r="LUX78" s="141"/>
      <c r="LUY78" s="141"/>
      <c r="LUZ78" s="141"/>
      <c r="LVA78" s="141"/>
      <c r="LVB78" s="141"/>
      <c r="LVC78" s="141"/>
      <c r="LVD78" s="141"/>
      <c r="LVE78" s="141"/>
      <c r="LVF78" s="141"/>
      <c r="LVG78" s="141"/>
      <c r="LVH78" s="141"/>
      <c r="LVI78" s="141"/>
      <c r="LVJ78" s="141"/>
      <c r="LVK78" s="141"/>
      <c r="LVL78" s="141"/>
      <c r="LVM78" s="141"/>
      <c r="LVN78" s="141"/>
      <c r="LVO78" s="141"/>
      <c r="LVP78" s="141"/>
      <c r="LVQ78" s="141"/>
      <c r="LVR78" s="141"/>
      <c r="LVS78" s="141"/>
      <c r="LVT78" s="141"/>
      <c r="LVU78" s="141"/>
      <c r="LVV78" s="141"/>
      <c r="LVW78" s="141"/>
      <c r="LVX78" s="141"/>
      <c r="LVY78" s="141"/>
      <c r="LVZ78" s="141"/>
      <c r="LWA78" s="141"/>
      <c r="LWB78" s="141"/>
      <c r="LWC78" s="141"/>
      <c r="LWD78" s="141"/>
      <c r="LWE78" s="141"/>
      <c r="LWF78" s="141"/>
      <c r="LWG78" s="141"/>
      <c r="LWH78" s="141"/>
      <c r="LWI78" s="141"/>
      <c r="LWJ78" s="141"/>
      <c r="LWK78" s="141"/>
      <c r="LWL78" s="141"/>
      <c r="LWM78" s="141"/>
      <c r="LWN78" s="141"/>
      <c r="LWO78" s="141"/>
      <c r="LWP78" s="141"/>
      <c r="LWQ78" s="141"/>
      <c r="LWR78" s="141"/>
      <c r="LWS78" s="141"/>
      <c r="LWT78" s="141"/>
      <c r="LWU78" s="141"/>
      <c r="LWV78" s="141"/>
      <c r="LWW78" s="141"/>
      <c r="LWX78" s="141"/>
      <c r="LWY78" s="141"/>
      <c r="LWZ78" s="141"/>
      <c r="LXA78" s="141"/>
      <c r="LXB78" s="141"/>
      <c r="LXC78" s="141"/>
      <c r="LXD78" s="141"/>
      <c r="LXE78" s="141"/>
      <c r="LXF78" s="141"/>
      <c r="LXG78" s="141"/>
      <c r="LXH78" s="141"/>
      <c r="LXI78" s="141"/>
      <c r="LXJ78" s="141"/>
      <c r="LXK78" s="141"/>
      <c r="LXL78" s="141"/>
      <c r="LXM78" s="141"/>
      <c r="LXN78" s="141"/>
      <c r="LXO78" s="141"/>
      <c r="LXP78" s="141"/>
      <c r="LXQ78" s="141"/>
      <c r="LXR78" s="141"/>
      <c r="LXS78" s="141"/>
      <c r="LXT78" s="141"/>
      <c r="LXU78" s="141"/>
      <c r="LXV78" s="141"/>
      <c r="LXW78" s="141"/>
      <c r="LXX78" s="141"/>
      <c r="LXY78" s="141"/>
      <c r="LXZ78" s="141"/>
      <c r="LYA78" s="141"/>
      <c r="LYB78" s="141"/>
      <c r="LYC78" s="141"/>
      <c r="LYD78" s="141"/>
      <c r="LYE78" s="141"/>
      <c r="LYF78" s="141"/>
      <c r="LYG78" s="141"/>
      <c r="LYH78" s="141"/>
      <c r="LYI78" s="141"/>
      <c r="LYJ78" s="141"/>
      <c r="LYK78" s="141"/>
      <c r="LYL78" s="141"/>
      <c r="LYM78" s="141"/>
      <c r="LYN78" s="141"/>
      <c r="LYO78" s="141"/>
      <c r="LYP78" s="141"/>
      <c r="LYQ78" s="141"/>
      <c r="LYR78" s="141"/>
      <c r="LYS78" s="141"/>
      <c r="LYT78" s="141"/>
      <c r="LYU78" s="141"/>
      <c r="LYV78" s="141"/>
      <c r="LYW78" s="141"/>
      <c r="LYX78" s="141"/>
      <c r="LYY78" s="141"/>
      <c r="LYZ78" s="141"/>
      <c r="LZA78" s="141"/>
      <c r="LZB78" s="141"/>
      <c r="LZC78" s="141"/>
      <c r="LZD78" s="141"/>
      <c r="LZE78" s="141"/>
      <c r="LZF78" s="141"/>
      <c r="LZG78" s="141"/>
      <c r="LZH78" s="141"/>
      <c r="LZI78" s="141"/>
      <c r="LZJ78" s="141"/>
      <c r="LZK78" s="141"/>
      <c r="LZL78" s="141"/>
      <c r="LZM78" s="141"/>
      <c r="LZN78" s="141"/>
      <c r="LZO78" s="141"/>
      <c r="LZP78" s="141"/>
      <c r="LZQ78" s="141"/>
      <c r="LZR78" s="141"/>
      <c r="LZS78" s="141"/>
      <c r="LZT78" s="141"/>
      <c r="LZU78" s="141"/>
      <c r="LZV78" s="141"/>
      <c r="LZW78" s="141"/>
      <c r="LZX78" s="141"/>
      <c r="LZY78" s="141"/>
      <c r="LZZ78" s="141"/>
      <c r="MAA78" s="141"/>
      <c r="MAB78" s="141"/>
      <c r="MAC78" s="141"/>
      <c r="MAD78" s="141"/>
      <c r="MAE78" s="141"/>
      <c r="MAF78" s="141"/>
      <c r="MAG78" s="141"/>
      <c r="MAH78" s="141"/>
      <c r="MAI78" s="141"/>
      <c r="MAJ78" s="141"/>
      <c r="MAK78" s="141"/>
      <c r="MAL78" s="141"/>
      <c r="MAM78" s="141"/>
      <c r="MAN78" s="141"/>
      <c r="MAO78" s="141"/>
      <c r="MAP78" s="141"/>
      <c r="MAQ78" s="141"/>
      <c r="MAR78" s="141"/>
      <c r="MAS78" s="141"/>
      <c r="MAT78" s="141"/>
      <c r="MAU78" s="141"/>
      <c r="MAV78" s="141"/>
      <c r="MAW78" s="141"/>
      <c r="MAX78" s="141"/>
      <c r="MAY78" s="141"/>
      <c r="MAZ78" s="141"/>
      <c r="MBA78" s="141"/>
      <c r="MBB78" s="141"/>
      <c r="MBC78" s="141"/>
      <c r="MBD78" s="141"/>
      <c r="MBE78" s="141"/>
      <c r="MBF78" s="141"/>
      <c r="MBG78" s="141"/>
      <c r="MBH78" s="141"/>
      <c r="MBI78" s="141"/>
      <c r="MBJ78" s="141"/>
      <c r="MBK78" s="141"/>
      <c r="MBL78" s="141"/>
      <c r="MBM78" s="141"/>
      <c r="MBN78" s="141"/>
      <c r="MBO78" s="141"/>
      <c r="MBP78" s="141"/>
      <c r="MBQ78" s="141"/>
      <c r="MBR78" s="141"/>
      <c r="MBS78" s="141"/>
      <c r="MBT78" s="141"/>
      <c r="MBU78" s="141"/>
      <c r="MBV78" s="141"/>
      <c r="MBW78" s="141"/>
      <c r="MBX78" s="141"/>
      <c r="MBY78" s="141"/>
      <c r="MBZ78" s="141"/>
      <c r="MCA78" s="141"/>
      <c r="MCB78" s="141"/>
      <c r="MCC78" s="141"/>
      <c r="MCD78" s="141"/>
      <c r="MCE78" s="141"/>
      <c r="MCF78" s="141"/>
      <c r="MCG78" s="141"/>
      <c r="MCH78" s="141"/>
      <c r="MCI78" s="141"/>
      <c r="MCJ78" s="141"/>
      <c r="MCK78" s="141"/>
      <c r="MCL78" s="141"/>
      <c r="MCM78" s="141"/>
      <c r="MCN78" s="141"/>
      <c r="MCO78" s="141"/>
      <c r="MCP78" s="141"/>
      <c r="MCQ78" s="141"/>
      <c r="MCR78" s="141"/>
      <c r="MCS78" s="141"/>
      <c r="MCT78" s="141"/>
      <c r="MCU78" s="141"/>
      <c r="MCV78" s="141"/>
      <c r="MCW78" s="141"/>
      <c r="MCX78" s="141"/>
      <c r="MCY78" s="141"/>
      <c r="MCZ78" s="141"/>
      <c r="MDA78" s="141"/>
      <c r="MDB78" s="141"/>
      <c r="MDC78" s="141"/>
      <c r="MDD78" s="141"/>
      <c r="MDE78" s="141"/>
      <c r="MDF78" s="141"/>
      <c r="MDG78" s="141"/>
      <c r="MDH78" s="141"/>
      <c r="MDI78" s="141"/>
      <c r="MDJ78" s="141"/>
      <c r="MDK78" s="141"/>
      <c r="MDL78" s="141"/>
      <c r="MDM78" s="141"/>
      <c r="MDN78" s="141"/>
      <c r="MDO78" s="141"/>
      <c r="MDP78" s="141"/>
      <c r="MDQ78" s="141"/>
      <c r="MDR78" s="141"/>
      <c r="MDS78" s="141"/>
      <c r="MDT78" s="141"/>
      <c r="MDU78" s="141"/>
      <c r="MDV78" s="141"/>
      <c r="MDW78" s="141"/>
      <c r="MDX78" s="141"/>
      <c r="MDY78" s="141"/>
      <c r="MDZ78" s="141"/>
      <c r="MEA78" s="141"/>
      <c r="MEB78" s="141"/>
      <c r="MEC78" s="141"/>
      <c r="MED78" s="141"/>
      <c r="MEE78" s="141"/>
      <c r="MEF78" s="141"/>
      <c r="MEG78" s="141"/>
      <c r="MEH78" s="141"/>
      <c r="MEI78" s="141"/>
      <c r="MEJ78" s="141"/>
      <c r="MEK78" s="141"/>
      <c r="MEL78" s="141"/>
      <c r="MEM78" s="141"/>
      <c r="MEN78" s="141"/>
      <c r="MEO78" s="141"/>
      <c r="MEP78" s="141"/>
      <c r="MEQ78" s="141"/>
      <c r="MER78" s="141"/>
      <c r="MES78" s="141"/>
      <c r="MET78" s="141"/>
      <c r="MEU78" s="141"/>
      <c r="MEV78" s="141"/>
      <c r="MEW78" s="141"/>
      <c r="MEX78" s="141"/>
      <c r="MEY78" s="141"/>
      <c r="MEZ78" s="141"/>
      <c r="MFA78" s="141"/>
      <c r="MFB78" s="141"/>
      <c r="MFC78" s="141"/>
      <c r="MFD78" s="141"/>
      <c r="MFE78" s="141"/>
      <c r="MFF78" s="141"/>
      <c r="MFG78" s="141"/>
      <c r="MFH78" s="141"/>
      <c r="MFI78" s="141"/>
      <c r="MFJ78" s="141"/>
      <c r="MFK78" s="141"/>
      <c r="MFL78" s="141"/>
      <c r="MFM78" s="141"/>
      <c r="MFN78" s="141"/>
      <c r="MFO78" s="141"/>
      <c r="MFP78" s="141"/>
      <c r="MFQ78" s="141"/>
      <c r="MFR78" s="141"/>
      <c r="MFS78" s="141"/>
      <c r="MFT78" s="141"/>
      <c r="MFU78" s="141"/>
      <c r="MFV78" s="141"/>
      <c r="MFW78" s="141"/>
      <c r="MFX78" s="141"/>
      <c r="MFY78" s="141"/>
      <c r="MFZ78" s="141"/>
      <c r="MGA78" s="141"/>
      <c r="MGB78" s="141"/>
      <c r="MGC78" s="141"/>
      <c r="MGD78" s="141"/>
      <c r="MGE78" s="141"/>
      <c r="MGF78" s="141"/>
      <c r="MGG78" s="141"/>
      <c r="MGH78" s="141"/>
      <c r="MGI78" s="141"/>
      <c r="MGJ78" s="141"/>
      <c r="MGK78" s="141"/>
      <c r="MGL78" s="141"/>
      <c r="MGM78" s="141"/>
      <c r="MGN78" s="141"/>
      <c r="MGO78" s="141"/>
      <c r="MGP78" s="141"/>
      <c r="MGQ78" s="141"/>
      <c r="MGR78" s="141"/>
      <c r="MGS78" s="141"/>
      <c r="MGT78" s="141"/>
      <c r="MGU78" s="141"/>
      <c r="MGV78" s="141"/>
      <c r="MGW78" s="141"/>
      <c r="MGX78" s="141"/>
      <c r="MGY78" s="141"/>
      <c r="MGZ78" s="141"/>
      <c r="MHA78" s="141"/>
      <c r="MHB78" s="141"/>
      <c r="MHC78" s="141"/>
      <c r="MHD78" s="141"/>
      <c r="MHE78" s="141"/>
      <c r="MHF78" s="141"/>
      <c r="MHG78" s="141"/>
      <c r="MHH78" s="141"/>
      <c r="MHI78" s="141"/>
      <c r="MHJ78" s="141"/>
      <c r="MHK78" s="141"/>
      <c r="MHL78" s="141"/>
      <c r="MHM78" s="141"/>
      <c r="MHN78" s="141"/>
      <c r="MHO78" s="141"/>
      <c r="MHP78" s="141"/>
      <c r="MHQ78" s="141"/>
      <c r="MHR78" s="141"/>
      <c r="MHS78" s="141"/>
      <c r="MHT78" s="141"/>
      <c r="MHU78" s="141"/>
      <c r="MHV78" s="141"/>
      <c r="MHW78" s="141"/>
      <c r="MHX78" s="141"/>
      <c r="MHY78" s="141"/>
      <c r="MHZ78" s="141"/>
      <c r="MIA78" s="141"/>
      <c r="MIB78" s="141"/>
      <c r="MIC78" s="141"/>
      <c r="MID78" s="141"/>
      <c r="MIE78" s="141"/>
      <c r="MIF78" s="141"/>
      <c r="MIG78" s="141"/>
      <c r="MIH78" s="141"/>
      <c r="MII78" s="141"/>
      <c r="MIJ78" s="141"/>
      <c r="MIK78" s="141"/>
      <c r="MIL78" s="141"/>
      <c r="MIM78" s="141"/>
      <c r="MIN78" s="141"/>
      <c r="MIO78" s="141"/>
      <c r="MIP78" s="141"/>
      <c r="MIQ78" s="141"/>
      <c r="MIR78" s="141"/>
      <c r="MIS78" s="141"/>
      <c r="MIT78" s="141"/>
      <c r="MIU78" s="141"/>
      <c r="MIV78" s="141"/>
      <c r="MIW78" s="141"/>
      <c r="MIX78" s="141"/>
      <c r="MIY78" s="141"/>
      <c r="MIZ78" s="141"/>
      <c r="MJA78" s="141"/>
      <c r="MJB78" s="141"/>
      <c r="MJC78" s="141"/>
      <c r="MJD78" s="141"/>
      <c r="MJE78" s="141"/>
      <c r="MJF78" s="141"/>
      <c r="MJG78" s="141"/>
      <c r="MJH78" s="141"/>
      <c r="MJI78" s="141"/>
      <c r="MJJ78" s="141"/>
      <c r="MJK78" s="141"/>
      <c r="MJL78" s="141"/>
      <c r="MJM78" s="141"/>
      <c r="MJN78" s="141"/>
      <c r="MJO78" s="141"/>
      <c r="MJP78" s="141"/>
      <c r="MJQ78" s="141"/>
      <c r="MJR78" s="141"/>
      <c r="MJS78" s="141"/>
      <c r="MJT78" s="141"/>
      <c r="MJU78" s="141"/>
      <c r="MJV78" s="141"/>
      <c r="MJW78" s="141"/>
      <c r="MJX78" s="141"/>
      <c r="MJY78" s="141"/>
      <c r="MJZ78" s="141"/>
      <c r="MKA78" s="141"/>
      <c r="MKB78" s="141"/>
      <c r="MKC78" s="141"/>
      <c r="MKD78" s="141"/>
      <c r="MKE78" s="141"/>
      <c r="MKF78" s="141"/>
      <c r="MKG78" s="141"/>
      <c r="MKH78" s="141"/>
      <c r="MKI78" s="141"/>
      <c r="MKJ78" s="141"/>
      <c r="MKK78" s="141"/>
      <c r="MKL78" s="141"/>
      <c r="MKM78" s="141"/>
      <c r="MKN78" s="141"/>
      <c r="MKO78" s="141"/>
      <c r="MKP78" s="141"/>
      <c r="MKQ78" s="141"/>
      <c r="MKR78" s="141"/>
      <c r="MKS78" s="141"/>
      <c r="MKT78" s="141"/>
      <c r="MKU78" s="141"/>
      <c r="MKV78" s="141"/>
      <c r="MKW78" s="141"/>
      <c r="MKX78" s="141"/>
      <c r="MKY78" s="141"/>
      <c r="MKZ78" s="141"/>
      <c r="MLA78" s="141"/>
      <c r="MLB78" s="141"/>
      <c r="MLC78" s="141"/>
      <c r="MLD78" s="141"/>
      <c r="MLE78" s="141"/>
      <c r="MLF78" s="141"/>
      <c r="MLG78" s="141"/>
      <c r="MLH78" s="141"/>
      <c r="MLI78" s="141"/>
      <c r="MLJ78" s="141"/>
      <c r="MLK78" s="141"/>
      <c r="MLL78" s="141"/>
      <c r="MLM78" s="141"/>
      <c r="MLN78" s="141"/>
      <c r="MLO78" s="141"/>
      <c r="MLP78" s="141"/>
      <c r="MLQ78" s="141"/>
      <c r="MLR78" s="141"/>
      <c r="MLS78" s="141"/>
      <c r="MLT78" s="141"/>
      <c r="MLU78" s="141"/>
      <c r="MLV78" s="141"/>
      <c r="MLW78" s="141"/>
      <c r="MLX78" s="141"/>
      <c r="MLY78" s="141"/>
      <c r="MLZ78" s="141"/>
      <c r="MMA78" s="141"/>
      <c r="MMB78" s="141"/>
      <c r="MMC78" s="141"/>
      <c r="MMD78" s="141"/>
      <c r="MME78" s="141"/>
      <c r="MMF78" s="141"/>
      <c r="MMG78" s="141"/>
      <c r="MMH78" s="141"/>
      <c r="MMI78" s="141"/>
      <c r="MMJ78" s="141"/>
      <c r="MMK78" s="141"/>
      <c r="MML78" s="141"/>
      <c r="MMM78" s="141"/>
      <c r="MMN78" s="141"/>
      <c r="MMO78" s="141"/>
      <c r="MMP78" s="141"/>
      <c r="MMQ78" s="141"/>
      <c r="MMR78" s="141"/>
      <c r="MMS78" s="141"/>
      <c r="MMT78" s="141"/>
      <c r="MMU78" s="141"/>
      <c r="MMV78" s="141"/>
      <c r="MMW78" s="141"/>
      <c r="MMX78" s="141"/>
      <c r="MMY78" s="141"/>
      <c r="MMZ78" s="141"/>
      <c r="MNA78" s="141"/>
      <c r="MNB78" s="141"/>
      <c r="MNC78" s="141"/>
      <c r="MND78" s="141"/>
      <c r="MNE78" s="141"/>
      <c r="MNF78" s="141"/>
      <c r="MNG78" s="141"/>
      <c r="MNH78" s="141"/>
      <c r="MNI78" s="141"/>
      <c r="MNJ78" s="141"/>
      <c r="MNK78" s="141"/>
      <c r="MNL78" s="141"/>
      <c r="MNM78" s="141"/>
      <c r="MNN78" s="141"/>
      <c r="MNO78" s="141"/>
      <c r="MNP78" s="141"/>
      <c r="MNQ78" s="141"/>
      <c r="MNR78" s="141"/>
      <c r="MNS78" s="141"/>
      <c r="MNT78" s="141"/>
      <c r="MNU78" s="141"/>
      <c r="MNV78" s="141"/>
      <c r="MNW78" s="141"/>
      <c r="MNX78" s="141"/>
      <c r="MNY78" s="141"/>
      <c r="MNZ78" s="141"/>
      <c r="MOA78" s="141"/>
      <c r="MOB78" s="141"/>
      <c r="MOC78" s="141"/>
      <c r="MOD78" s="141"/>
      <c r="MOE78" s="141"/>
      <c r="MOF78" s="141"/>
      <c r="MOG78" s="141"/>
      <c r="MOH78" s="141"/>
      <c r="MOI78" s="141"/>
      <c r="MOJ78" s="141"/>
      <c r="MOK78" s="141"/>
      <c r="MOL78" s="141"/>
      <c r="MOM78" s="141"/>
      <c r="MON78" s="141"/>
      <c r="MOO78" s="141"/>
      <c r="MOP78" s="141"/>
      <c r="MOQ78" s="141"/>
      <c r="MOR78" s="141"/>
      <c r="MOS78" s="141"/>
      <c r="MOT78" s="141"/>
      <c r="MOU78" s="141"/>
      <c r="MOV78" s="141"/>
      <c r="MOW78" s="141"/>
      <c r="MOX78" s="141"/>
      <c r="MOY78" s="141"/>
      <c r="MOZ78" s="141"/>
      <c r="MPA78" s="141"/>
      <c r="MPB78" s="141"/>
      <c r="MPC78" s="141"/>
      <c r="MPD78" s="141"/>
      <c r="MPE78" s="141"/>
      <c r="MPF78" s="141"/>
      <c r="MPG78" s="141"/>
      <c r="MPH78" s="141"/>
      <c r="MPI78" s="141"/>
      <c r="MPJ78" s="141"/>
      <c r="MPK78" s="141"/>
      <c r="MPL78" s="141"/>
      <c r="MPM78" s="141"/>
      <c r="MPN78" s="141"/>
      <c r="MPO78" s="141"/>
      <c r="MPP78" s="141"/>
      <c r="MPQ78" s="141"/>
      <c r="MPR78" s="141"/>
      <c r="MPS78" s="141"/>
      <c r="MPT78" s="141"/>
      <c r="MPU78" s="141"/>
      <c r="MPV78" s="141"/>
      <c r="MPW78" s="141"/>
      <c r="MPX78" s="141"/>
      <c r="MPY78" s="141"/>
      <c r="MPZ78" s="141"/>
      <c r="MQA78" s="141"/>
      <c r="MQB78" s="141"/>
      <c r="MQC78" s="141"/>
      <c r="MQD78" s="141"/>
      <c r="MQE78" s="141"/>
      <c r="MQF78" s="141"/>
      <c r="MQG78" s="141"/>
      <c r="MQH78" s="141"/>
      <c r="MQI78" s="141"/>
      <c r="MQJ78" s="141"/>
      <c r="MQK78" s="141"/>
      <c r="MQL78" s="141"/>
      <c r="MQM78" s="141"/>
      <c r="MQN78" s="141"/>
      <c r="MQO78" s="141"/>
      <c r="MQP78" s="141"/>
      <c r="MQQ78" s="141"/>
      <c r="MQR78" s="141"/>
      <c r="MQS78" s="141"/>
      <c r="MQT78" s="141"/>
      <c r="MQU78" s="141"/>
      <c r="MQV78" s="141"/>
      <c r="MQW78" s="141"/>
      <c r="MQX78" s="141"/>
      <c r="MQY78" s="141"/>
      <c r="MQZ78" s="141"/>
      <c r="MRA78" s="141"/>
      <c r="MRB78" s="141"/>
      <c r="MRC78" s="141"/>
      <c r="MRD78" s="141"/>
      <c r="MRE78" s="141"/>
      <c r="MRF78" s="141"/>
      <c r="MRG78" s="141"/>
      <c r="MRH78" s="141"/>
      <c r="MRI78" s="141"/>
      <c r="MRJ78" s="141"/>
      <c r="MRK78" s="141"/>
      <c r="MRL78" s="141"/>
      <c r="MRM78" s="141"/>
      <c r="MRN78" s="141"/>
      <c r="MRO78" s="141"/>
      <c r="MRP78" s="141"/>
      <c r="MRQ78" s="141"/>
      <c r="MRR78" s="141"/>
      <c r="MRS78" s="141"/>
      <c r="MRT78" s="141"/>
      <c r="MRU78" s="141"/>
      <c r="MRV78" s="141"/>
      <c r="MRW78" s="141"/>
      <c r="MRX78" s="141"/>
      <c r="MRY78" s="141"/>
      <c r="MRZ78" s="141"/>
      <c r="MSA78" s="141"/>
      <c r="MSB78" s="141"/>
      <c r="MSC78" s="141"/>
      <c r="MSD78" s="141"/>
      <c r="MSE78" s="141"/>
      <c r="MSF78" s="141"/>
      <c r="MSG78" s="141"/>
      <c r="MSH78" s="141"/>
      <c r="MSI78" s="141"/>
      <c r="MSJ78" s="141"/>
      <c r="MSK78" s="141"/>
      <c r="MSL78" s="141"/>
      <c r="MSM78" s="141"/>
      <c r="MSN78" s="141"/>
      <c r="MSO78" s="141"/>
      <c r="MSP78" s="141"/>
      <c r="MSQ78" s="141"/>
      <c r="MSR78" s="141"/>
      <c r="MSS78" s="141"/>
      <c r="MST78" s="141"/>
      <c r="MSU78" s="141"/>
      <c r="MSV78" s="141"/>
      <c r="MSW78" s="141"/>
      <c r="MSX78" s="141"/>
      <c r="MSY78" s="141"/>
      <c r="MSZ78" s="141"/>
      <c r="MTA78" s="141"/>
      <c r="MTB78" s="141"/>
      <c r="MTC78" s="141"/>
      <c r="MTD78" s="141"/>
      <c r="MTE78" s="141"/>
      <c r="MTF78" s="141"/>
      <c r="MTG78" s="141"/>
      <c r="MTH78" s="141"/>
      <c r="MTI78" s="141"/>
      <c r="MTJ78" s="141"/>
      <c r="MTK78" s="141"/>
      <c r="MTL78" s="141"/>
      <c r="MTM78" s="141"/>
      <c r="MTN78" s="141"/>
      <c r="MTO78" s="141"/>
      <c r="MTP78" s="141"/>
      <c r="MTQ78" s="141"/>
      <c r="MTR78" s="141"/>
      <c r="MTS78" s="141"/>
      <c r="MTT78" s="141"/>
      <c r="MTU78" s="141"/>
      <c r="MTV78" s="141"/>
      <c r="MTW78" s="141"/>
      <c r="MTX78" s="141"/>
      <c r="MTY78" s="141"/>
      <c r="MTZ78" s="141"/>
      <c r="MUA78" s="141"/>
      <c r="MUB78" s="141"/>
      <c r="MUC78" s="141"/>
      <c r="MUD78" s="141"/>
      <c r="MUE78" s="141"/>
      <c r="MUF78" s="141"/>
      <c r="MUG78" s="141"/>
      <c r="MUH78" s="141"/>
      <c r="MUI78" s="141"/>
      <c r="MUJ78" s="141"/>
      <c r="MUK78" s="141"/>
      <c r="MUL78" s="141"/>
      <c r="MUM78" s="141"/>
      <c r="MUN78" s="141"/>
      <c r="MUO78" s="141"/>
      <c r="MUP78" s="141"/>
      <c r="MUQ78" s="141"/>
      <c r="MUR78" s="141"/>
      <c r="MUS78" s="141"/>
      <c r="MUT78" s="141"/>
      <c r="MUU78" s="141"/>
      <c r="MUV78" s="141"/>
      <c r="MUW78" s="141"/>
      <c r="MUX78" s="141"/>
      <c r="MUY78" s="141"/>
      <c r="MUZ78" s="141"/>
      <c r="MVA78" s="141"/>
      <c r="MVB78" s="141"/>
      <c r="MVC78" s="141"/>
      <c r="MVD78" s="141"/>
      <c r="MVE78" s="141"/>
      <c r="MVF78" s="141"/>
      <c r="MVG78" s="141"/>
      <c r="MVH78" s="141"/>
      <c r="MVI78" s="141"/>
      <c r="MVJ78" s="141"/>
      <c r="MVK78" s="141"/>
      <c r="MVL78" s="141"/>
      <c r="MVM78" s="141"/>
      <c r="MVN78" s="141"/>
      <c r="MVO78" s="141"/>
      <c r="MVP78" s="141"/>
      <c r="MVQ78" s="141"/>
      <c r="MVR78" s="141"/>
      <c r="MVS78" s="141"/>
      <c r="MVT78" s="141"/>
      <c r="MVU78" s="141"/>
      <c r="MVV78" s="141"/>
      <c r="MVW78" s="141"/>
      <c r="MVX78" s="141"/>
      <c r="MVY78" s="141"/>
      <c r="MVZ78" s="141"/>
      <c r="MWA78" s="141"/>
      <c r="MWB78" s="141"/>
      <c r="MWC78" s="141"/>
      <c r="MWD78" s="141"/>
      <c r="MWE78" s="141"/>
      <c r="MWF78" s="141"/>
      <c r="MWG78" s="141"/>
      <c r="MWH78" s="141"/>
      <c r="MWI78" s="141"/>
      <c r="MWJ78" s="141"/>
      <c r="MWK78" s="141"/>
      <c r="MWL78" s="141"/>
      <c r="MWM78" s="141"/>
      <c r="MWN78" s="141"/>
      <c r="MWO78" s="141"/>
      <c r="MWP78" s="141"/>
      <c r="MWQ78" s="141"/>
      <c r="MWR78" s="141"/>
      <c r="MWS78" s="141"/>
      <c r="MWT78" s="141"/>
      <c r="MWU78" s="141"/>
      <c r="MWV78" s="141"/>
      <c r="MWW78" s="141"/>
      <c r="MWX78" s="141"/>
      <c r="MWY78" s="141"/>
      <c r="MWZ78" s="141"/>
      <c r="MXA78" s="141"/>
      <c r="MXB78" s="141"/>
      <c r="MXC78" s="141"/>
      <c r="MXD78" s="141"/>
      <c r="MXE78" s="141"/>
      <c r="MXF78" s="141"/>
      <c r="MXG78" s="141"/>
      <c r="MXH78" s="141"/>
      <c r="MXI78" s="141"/>
      <c r="MXJ78" s="141"/>
      <c r="MXK78" s="141"/>
      <c r="MXL78" s="141"/>
      <c r="MXM78" s="141"/>
      <c r="MXN78" s="141"/>
      <c r="MXO78" s="141"/>
      <c r="MXP78" s="141"/>
      <c r="MXQ78" s="141"/>
      <c r="MXR78" s="141"/>
      <c r="MXS78" s="141"/>
      <c r="MXT78" s="141"/>
      <c r="MXU78" s="141"/>
      <c r="MXV78" s="141"/>
      <c r="MXW78" s="141"/>
      <c r="MXX78" s="141"/>
      <c r="MXY78" s="141"/>
      <c r="MXZ78" s="141"/>
      <c r="MYA78" s="141"/>
      <c r="MYB78" s="141"/>
      <c r="MYC78" s="141"/>
      <c r="MYD78" s="141"/>
      <c r="MYE78" s="141"/>
      <c r="MYF78" s="141"/>
      <c r="MYG78" s="141"/>
      <c r="MYH78" s="141"/>
      <c r="MYI78" s="141"/>
      <c r="MYJ78" s="141"/>
      <c r="MYK78" s="141"/>
      <c r="MYL78" s="141"/>
      <c r="MYM78" s="141"/>
      <c r="MYN78" s="141"/>
      <c r="MYO78" s="141"/>
      <c r="MYP78" s="141"/>
      <c r="MYQ78" s="141"/>
      <c r="MYR78" s="141"/>
      <c r="MYS78" s="141"/>
      <c r="MYT78" s="141"/>
      <c r="MYU78" s="141"/>
      <c r="MYV78" s="141"/>
      <c r="MYW78" s="141"/>
      <c r="MYX78" s="141"/>
      <c r="MYY78" s="141"/>
      <c r="MYZ78" s="141"/>
      <c r="MZA78" s="141"/>
      <c r="MZB78" s="141"/>
      <c r="MZC78" s="141"/>
      <c r="MZD78" s="141"/>
      <c r="MZE78" s="141"/>
      <c r="MZF78" s="141"/>
      <c r="MZG78" s="141"/>
      <c r="MZH78" s="141"/>
      <c r="MZI78" s="141"/>
      <c r="MZJ78" s="141"/>
      <c r="MZK78" s="141"/>
      <c r="MZL78" s="141"/>
      <c r="MZM78" s="141"/>
      <c r="MZN78" s="141"/>
      <c r="MZO78" s="141"/>
      <c r="MZP78" s="141"/>
      <c r="MZQ78" s="141"/>
      <c r="MZR78" s="141"/>
      <c r="MZS78" s="141"/>
      <c r="MZT78" s="141"/>
      <c r="MZU78" s="141"/>
      <c r="MZV78" s="141"/>
      <c r="MZW78" s="141"/>
      <c r="MZX78" s="141"/>
      <c r="MZY78" s="141"/>
      <c r="MZZ78" s="141"/>
      <c r="NAA78" s="141"/>
      <c r="NAB78" s="141"/>
      <c r="NAC78" s="141"/>
      <c r="NAD78" s="141"/>
      <c r="NAE78" s="141"/>
      <c r="NAF78" s="141"/>
      <c r="NAG78" s="141"/>
      <c r="NAH78" s="141"/>
      <c r="NAI78" s="141"/>
      <c r="NAJ78" s="141"/>
      <c r="NAK78" s="141"/>
      <c r="NAL78" s="141"/>
      <c r="NAM78" s="141"/>
      <c r="NAN78" s="141"/>
      <c r="NAO78" s="141"/>
      <c r="NAP78" s="141"/>
      <c r="NAQ78" s="141"/>
      <c r="NAR78" s="141"/>
      <c r="NAS78" s="141"/>
      <c r="NAT78" s="141"/>
      <c r="NAU78" s="141"/>
      <c r="NAV78" s="141"/>
      <c r="NAW78" s="141"/>
      <c r="NAX78" s="141"/>
      <c r="NAY78" s="141"/>
      <c r="NAZ78" s="141"/>
      <c r="NBA78" s="141"/>
      <c r="NBB78" s="141"/>
      <c r="NBC78" s="141"/>
      <c r="NBD78" s="141"/>
      <c r="NBE78" s="141"/>
      <c r="NBF78" s="141"/>
      <c r="NBG78" s="141"/>
      <c r="NBH78" s="141"/>
      <c r="NBI78" s="141"/>
      <c r="NBJ78" s="141"/>
      <c r="NBK78" s="141"/>
      <c r="NBL78" s="141"/>
      <c r="NBM78" s="141"/>
      <c r="NBN78" s="141"/>
      <c r="NBO78" s="141"/>
      <c r="NBP78" s="141"/>
      <c r="NBQ78" s="141"/>
      <c r="NBR78" s="141"/>
      <c r="NBS78" s="141"/>
      <c r="NBT78" s="141"/>
      <c r="NBU78" s="141"/>
      <c r="NBV78" s="141"/>
      <c r="NBW78" s="141"/>
      <c r="NBX78" s="141"/>
      <c r="NBY78" s="141"/>
      <c r="NBZ78" s="141"/>
      <c r="NCA78" s="141"/>
      <c r="NCB78" s="141"/>
      <c r="NCC78" s="141"/>
      <c r="NCD78" s="141"/>
      <c r="NCE78" s="141"/>
      <c r="NCF78" s="141"/>
      <c r="NCG78" s="141"/>
      <c r="NCH78" s="141"/>
      <c r="NCI78" s="141"/>
      <c r="NCJ78" s="141"/>
      <c r="NCK78" s="141"/>
      <c r="NCL78" s="141"/>
      <c r="NCM78" s="141"/>
      <c r="NCN78" s="141"/>
      <c r="NCO78" s="141"/>
      <c r="NCP78" s="141"/>
      <c r="NCQ78" s="141"/>
      <c r="NCR78" s="141"/>
      <c r="NCS78" s="141"/>
      <c r="NCT78" s="141"/>
      <c r="NCU78" s="141"/>
      <c r="NCV78" s="141"/>
      <c r="NCW78" s="141"/>
      <c r="NCX78" s="141"/>
      <c r="NCY78" s="141"/>
      <c r="NCZ78" s="141"/>
      <c r="NDA78" s="141"/>
      <c r="NDB78" s="141"/>
      <c r="NDC78" s="141"/>
      <c r="NDD78" s="141"/>
      <c r="NDE78" s="141"/>
      <c r="NDF78" s="141"/>
      <c r="NDG78" s="141"/>
      <c r="NDH78" s="141"/>
      <c r="NDI78" s="141"/>
      <c r="NDJ78" s="141"/>
      <c r="NDK78" s="141"/>
      <c r="NDL78" s="141"/>
      <c r="NDM78" s="141"/>
      <c r="NDN78" s="141"/>
      <c r="NDO78" s="141"/>
      <c r="NDP78" s="141"/>
      <c r="NDQ78" s="141"/>
      <c r="NDR78" s="141"/>
      <c r="NDS78" s="141"/>
      <c r="NDT78" s="141"/>
      <c r="NDU78" s="141"/>
      <c r="NDV78" s="141"/>
      <c r="NDW78" s="141"/>
      <c r="NDX78" s="141"/>
      <c r="NDY78" s="141"/>
      <c r="NDZ78" s="141"/>
      <c r="NEA78" s="141"/>
      <c r="NEB78" s="141"/>
      <c r="NEC78" s="141"/>
      <c r="NED78" s="141"/>
      <c r="NEE78" s="141"/>
      <c r="NEF78" s="141"/>
      <c r="NEG78" s="141"/>
      <c r="NEH78" s="141"/>
      <c r="NEI78" s="141"/>
      <c r="NEJ78" s="141"/>
      <c r="NEK78" s="141"/>
      <c r="NEL78" s="141"/>
      <c r="NEM78" s="141"/>
      <c r="NEN78" s="141"/>
      <c r="NEO78" s="141"/>
      <c r="NEP78" s="141"/>
      <c r="NEQ78" s="141"/>
      <c r="NER78" s="141"/>
      <c r="NES78" s="141"/>
      <c r="NET78" s="141"/>
      <c r="NEU78" s="141"/>
      <c r="NEV78" s="141"/>
      <c r="NEW78" s="141"/>
      <c r="NEX78" s="141"/>
      <c r="NEY78" s="141"/>
      <c r="NEZ78" s="141"/>
      <c r="NFA78" s="141"/>
      <c r="NFB78" s="141"/>
      <c r="NFC78" s="141"/>
      <c r="NFD78" s="141"/>
      <c r="NFE78" s="141"/>
      <c r="NFF78" s="141"/>
      <c r="NFG78" s="141"/>
      <c r="NFH78" s="141"/>
      <c r="NFI78" s="141"/>
      <c r="NFJ78" s="141"/>
      <c r="NFK78" s="141"/>
      <c r="NFL78" s="141"/>
      <c r="NFM78" s="141"/>
      <c r="NFN78" s="141"/>
      <c r="NFO78" s="141"/>
      <c r="NFP78" s="141"/>
      <c r="NFQ78" s="141"/>
      <c r="NFR78" s="141"/>
      <c r="NFS78" s="141"/>
      <c r="NFT78" s="141"/>
      <c r="NFU78" s="141"/>
      <c r="NFV78" s="141"/>
      <c r="NFW78" s="141"/>
      <c r="NFX78" s="141"/>
      <c r="NFY78" s="141"/>
      <c r="NFZ78" s="141"/>
      <c r="NGA78" s="141"/>
      <c r="NGB78" s="141"/>
      <c r="NGC78" s="141"/>
      <c r="NGD78" s="141"/>
      <c r="NGE78" s="141"/>
      <c r="NGF78" s="141"/>
      <c r="NGG78" s="141"/>
      <c r="NGH78" s="141"/>
      <c r="NGI78" s="141"/>
      <c r="NGJ78" s="141"/>
      <c r="NGK78" s="141"/>
      <c r="NGL78" s="141"/>
      <c r="NGM78" s="141"/>
      <c r="NGN78" s="141"/>
      <c r="NGO78" s="141"/>
      <c r="NGP78" s="141"/>
      <c r="NGQ78" s="141"/>
      <c r="NGR78" s="141"/>
      <c r="NGS78" s="141"/>
      <c r="NGT78" s="141"/>
      <c r="NGU78" s="141"/>
      <c r="NGV78" s="141"/>
      <c r="NGW78" s="141"/>
      <c r="NGX78" s="141"/>
      <c r="NGY78" s="141"/>
      <c r="NGZ78" s="141"/>
      <c r="NHA78" s="141"/>
      <c r="NHB78" s="141"/>
      <c r="NHC78" s="141"/>
      <c r="NHD78" s="141"/>
      <c r="NHE78" s="141"/>
      <c r="NHF78" s="141"/>
      <c r="NHG78" s="141"/>
      <c r="NHH78" s="141"/>
      <c r="NHI78" s="141"/>
      <c r="NHJ78" s="141"/>
      <c r="NHK78" s="141"/>
      <c r="NHL78" s="141"/>
      <c r="NHM78" s="141"/>
      <c r="NHN78" s="141"/>
      <c r="NHO78" s="141"/>
      <c r="NHP78" s="141"/>
      <c r="NHQ78" s="141"/>
      <c r="NHR78" s="141"/>
      <c r="NHS78" s="141"/>
      <c r="NHT78" s="141"/>
      <c r="NHU78" s="141"/>
      <c r="NHV78" s="141"/>
      <c r="NHW78" s="141"/>
      <c r="NHX78" s="141"/>
      <c r="NHY78" s="141"/>
      <c r="NHZ78" s="141"/>
      <c r="NIA78" s="141"/>
      <c r="NIB78" s="141"/>
      <c r="NIC78" s="141"/>
      <c r="NID78" s="141"/>
      <c r="NIE78" s="141"/>
      <c r="NIF78" s="141"/>
      <c r="NIG78" s="141"/>
      <c r="NIH78" s="141"/>
      <c r="NII78" s="141"/>
      <c r="NIJ78" s="141"/>
      <c r="NIK78" s="141"/>
      <c r="NIL78" s="141"/>
      <c r="NIM78" s="141"/>
      <c r="NIN78" s="141"/>
      <c r="NIO78" s="141"/>
      <c r="NIP78" s="141"/>
      <c r="NIQ78" s="141"/>
      <c r="NIR78" s="141"/>
      <c r="NIS78" s="141"/>
      <c r="NIT78" s="141"/>
      <c r="NIU78" s="141"/>
      <c r="NIV78" s="141"/>
      <c r="NIW78" s="141"/>
      <c r="NIX78" s="141"/>
      <c r="NIY78" s="141"/>
      <c r="NIZ78" s="141"/>
      <c r="NJA78" s="141"/>
      <c r="NJB78" s="141"/>
      <c r="NJC78" s="141"/>
      <c r="NJD78" s="141"/>
      <c r="NJE78" s="141"/>
      <c r="NJF78" s="141"/>
      <c r="NJG78" s="141"/>
      <c r="NJH78" s="141"/>
      <c r="NJI78" s="141"/>
      <c r="NJJ78" s="141"/>
      <c r="NJK78" s="141"/>
      <c r="NJL78" s="141"/>
      <c r="NJM78" s="141"/>
      <c r="NJN78" s="141"/>
      <c r="NJO78" s="141"/>
      <c r="NJP78" s="141"/>
      <c r="NJQ78" s="141"/>
      <c r="NJR78" s="141"/>
      <c r="NJS78" s="141"/>
      <c r="NJT78" s="141"/>
      <c r="NJU78" s="141"/>
      <c r="NJV78" s="141"/>
      <c r="NJW78" s="141"/>
      <c r="NJX78" s="141"/>
      <c r="NJY78" s="141"/>
      <c r="NJZ78" s="141"/>
      <c r="NKA78" s="141"/>
      <c r="NKB78" s="141"/>
      <c r="NKC78" s="141"/>
      <c r="NKD78" s="141"/>
      <c r="NKE78" s="141"/>
      <c r="NKF78" s="141"/>
      <c r="NKG78" s="141"/>
      <c r="NKH78" s="141"/>
      <c r="NKI78" s="141"/>
      <c r="NKJ78" s="141"/>
      <c r="NKK78" s="141"/>
      <c r="NKL78" s="141"/>
      <c r="NKM78" s="141"/>
      <c r="NKN78" s="141"/>
      <c r="NKO78" s="141"/>
      <c r="NKP78" s="141"/>
      <c r="NKQ78" s="141"/>
      <c r="NKR78" s="141"/>
      <c r="NKS78" s="141"/>
      <c r="NKT78" s="141"/>
      <c r="NKU78" s="141"/>
      <c r="NKV78" s="141"/>
      <c r="NKW78" s="141"/>
      <c r="NKX78" s="141"/>
      <c r="NKY78" s="141"/>
      <c r="NKZ78" s="141"/>
      <c r="NLA78" s="141"/>
      <c r="NLB78" s="141"/>
      <c r="NLC78" s="141"/>
      <c r="NLD78" s="141"/>
      <c r="NLE78" s="141"/>
      <c r="NLF78" s="141"/>
      <c r="NLG78" s="141"/>
      <c r="NLH78" s="141"/>
      <c r="NLI78" s="141"/>
      <c r="NLJ78" s="141"/>
      <c r="NLK78" s="141"/>
      <c r="NLL78" s="141"/>
      <c r="NLM78" s="141"/>
      <c r="NLN78" s="141"/>
      <c r="NLO78" s="141"/>
      <c r="NLP78" s="141"/>
      <c r="NLQ78" s="141"/>
      <c r="NLR78" s="141"/>
      <c r="NLS78" s="141"/>
      <c r="NLT78" s="141"/>
      <c r="NLU78" s="141"/>
      <c r="NLV78" s="141"/>
      <c r="NLW78" s="141"/>
      <c r="NLX78" s="141"/>
      <c r="NLY78" s="141"/>
      <c r="NLZ78" s="141"/>
      <c r="NMA78" s="141"/>
      <c r="NMB78" s="141"/>
      <c r="NMC78" s="141"/>
      <c r="NMD78" s="141"/>
      <c r="NME78" s="141"/>
      <c r="NMF78" s="141"/>
      <c r="NMG78" s="141"/>
      <c r="NMH78" s="141"/>
      <c r="NMI78" s="141"/>
      <c r="NMJ78" s="141"/>
      <c r="NMK78" s="141"/>
      <c r="NML78" s="141"/>
      <c r="NMM78" s="141"/>
      <c r="NMN78" s="141"/>
      <c r="NMO78" s="141"/>
      <c r="NMP78" s="141"/>
      <c r="NMQ78" s="141"/>
      <c r="NMR78" s="141"/>
      <c r="NMS78" s="141"/>
      <c r="NMT78" s="141"/>
      <c r="NMU78" s="141"/>
      <c r="NMV78" s="141"/>
      <c r="NMW78" s="141"/>
      <c r="NMX78" s="141"/>
      <c r="NMY78" s="141"/>
      <c r="NMZ78" s="141"/>
      <c r="NNA78" s="141"/>
      <c r="NNB78" s="141"/>
      <c r="NNC78" s="141"/>
      <c r="NND78" s="141"/>
      <c r="NNE78" s="141"/>
      <c r="NNF78" s="141"/>
      <c r="NNG78" s="141"/>
      <c r="NNH78" s="141"/>
      <c r="NNI78" s="141"/>
      <c r="NNJ78" s="141"/>
      <c r="NNK78" s="141"/>
      <c r="NNL78" s="141"/>
      <c r="NNM78" s="141"/>
      <c r="NNN78" s="141"/>
      <c r="NNO78" s="141"/>
      <c r="NNP78" s="141"/>
      <c r="NNQ78" s="141"/>
      <c r="NNR78" s="141"/>
      <c r="NNS78" s="141"/>
      <c r="NNT78" s="141"/>
      <c r="NNU78" s="141"/>
      <c r="NNV78" s="141"/>
      <c r="NNW78" s="141"/>
      <c r="NNX78" s="141"/>
      <c r="NNY78" s="141"/>
      <c r="NNZ78" s="141"/>
      <c r="NOA78" s="141"/>
      <c r="NOB78" s="141"/>
      <c r="NOC78" s="141"/>
      <c r="NOD78" s="141"/>
      <c r="NOE78" s="141"/>
      <c r="NOF78" s="141"/>
      <c r="NOG78" s="141"/>
      <c r="NOH78" s="141"/>
      <c r="NOI78" s="141"/>
      <c r="NOJ78" s="141"/>
      <c r="NOK78" s="141"/>
      <c r="NOL78" s="141"/>
      <c r="NOM78" s="141"/>
      <c r="NON78" s="141"/>
      <c r="NOO78" s="141"/>
      <c r="NOP78" s="141"/>
      <c r="NOQ78" s="141"/>
      <c r="NOR78" s="141"/>
      <c r="NOS78" s="141"/>
      <c r="NOT78" s="141"/>
      <c r="NOU78" s="141"/>
      <c r="NOV78" s="141"/>
      <c r="NOW78" s="141"/>
      <c r="NOX78" s="141"/>
      <c r="NOY78" s="141"/>
      <c r="NOZ78" s="141"/>
      <c r="NPA78" s="141"/>
      <c r="NPB78" s="141"/>
      <c r="NPC78" s="141"/>
      <c r="NPD78" s="141"/>
      <c r="NPE78" s="141"/>
      <c r="NPF78" s="141"/>
      <c r="NPG78" s="141"/>
      <c r="NPH78" s="141"/>
      <c r="NPI78" s="141"/>
      <c r="NPJ78" s="141"/>
      <c r="NPK78" s="141"/>
      <c r="NPL78" s="141"/>
      <c r="NPM78" s="141"/>
      <c r="NPN78" s="141"/>
      <c r="NPO78" s="141"/>
      <c r="NPP78" s="141"/>
      <c r="NPQ78" s="141"/>
      <c r="NPR78" s="141"/>
      <c r="NPS78" s="141"/>
      <c r="NPT78" s="141"/>
      <c r="NPU78" s="141"/>
      <c r="NPV78" s="141"/>
      <c r="NPW78" s="141"/>
      <c r="NPX78" s="141"/>
      <c r="NPY78" s="141"/>
      <c r="NPZ78" s="141"/>
      <c r="NQA78" s="141"/>
      <c r="NQB78" s="141"/>
      <c r="NQC78" s="141"/>
      <c r="NQD78" s="141"/>
      <c r="NQE78" s="141"/>
      <c r="NQF78" s="141"/>
      <c r="NQG78" s="141"/>
      <c r="NQH78" s="141"/>
      <c r="NQI78" s="141"/>
      <c r="NQJ78" s="141"/>
      <c r="NQK78" s="141"/>
      <c r="NQL78" s="141"/>
      <c r="NQM78" s="141"/>
      <c r="NQN78" s="141"/>
      <c r="NQO78" s="141"/>
      <c r="NQP78" s="141"/>
      <c r="NQQ78" s="141"/>
      <c r="NQR78" s="141"/>
      <c r="NQS78" s="141"/>
      <c r="NQT78" s="141"/>
      <c r="NQU78" s="141"/>
      <c r="NQV78" s="141"/>
      <c r="NQW78" s="141"/>
      <c r="NQX78" s="141"/>
      <c r="NQY78" s="141"/>
      <c r="NQZ78" s="141"/>
      <c r="NRA78" s="141"/>
      <c r="NRB78" s="141"/>
      <c r="NRC78" s="141"/>
      <c r="NRD78" s="141"/>
      <c r="NRE78" s="141"/>
      <c r="NRF78" s="141"/>
      <c r="NRG78" s="141"/>
      <c r="NRH78" s="141"/>
      <c r="NRI78" s="141"/>
      <c r="NRJ78" s="141"/>
      <c r="NRK78" s="141"/>
      <c r="NRL78" s="141"/>
      <c r="NRM78" s="141"/>
      <c r="NRN78" s="141"/>
      <c r="NRO78" s="141"/>
      <c r="NRP78" s="141"/>
      <c r="NRQ78" s="141"/>
      <c r="NRR78" s="141"/>
      <c r="NRS78" s="141"/>
      <c r="NRT78" s="141"/>
      <c r="NRU78" s="141"/>
      <c r="NRV78" s="141"/>
      <c r="NRW78" s="141"/>
      <c r="NRX78" s="141"/>
      <c r="NRY78" s="141"/>
      <c r="NRZ78" s="141"/>
      <c r="NSA78" s="141"/>
      <c r="NSB78" s="141"/>
      <c r="NSC78" s="141"/>
      <c r="NSD78" s="141"/>
      <c r="NSE78" s="141"/>
      <c r="NSF78" s="141"/>
      <c r="NSG78" s="141"/>
      <c r="NSH78" s="141"/>
      <c r="NSI78" s="141"/>
      <c r="NSJ78" s="141"/>
      <c r="NSK78" s="141"/>
      <c r="NSL78" s="141"/>
      <c r="NSM78" s="141"/>
      <c r="NSN78" s="141"/>
      <c r="NSO78" s="141"/>
      <c r="NSP78" s="141"/>
      <c r="NSQ78" s="141"/>
      <c r="NSR78" s="141"/>
      <c r="NSS78" s="141"/>
      <c r="NST78" s="141"/>
      <c r="NSU78" s="141"/>
      <c r="NSV78" s="141"/>
      <c r="NSW78" s="141"/>
      <c r="NSX78" s="141"/>
      <c r="NSY78" s="141"/>
      <c r="NSZ78" s="141"/>
      <c r="NTA78" s="141"/>
      <c r="NTB78" s="141"/>
      <c r="NTC78" s="141"/>
      <c r="NTD78" s="141"/>
      <c r="NTE78" s="141"/>
      <c r="NTF78" s="141"/>
      <c r="NTG78" s="141"/>
      <c r="NTH78" s="141"/>
      <c r="NTI78" s="141"/>
      <c r="NTJ78" s="141"/>
      <c r="NTK78" s="141"/>
      <c r="NTL78" s="141"/>
      <c r="NTM78" s="141"/>
      <c r="NTN78" s="141"/>
      <c r="NTO78" s="141"/>
      <c r="NTP78" s="141"/>
      <c r="NTQ78" s="141"/>
      <c r="NTR78" s="141"/>
      <c r="NTS78" s="141"/>
      <c r="NTT78" s="141"/>
      <c r="NTU78" s="141"/>
      <c r="NTV78" s="141"/>
      <c r="NTW78" s="141"/>
      <c r="NTX78" s="141"/>
      <c r="NTY78" s="141"/>
      <c r="NTZ78" s="141"/>
      <c r="NUA78" s="141"/>
      <c r="NUB78" s="141"/>
      <c r="NUC78" s="141"/>
      <c r="NUD78" s="141"/>
      <c r="NUE78" s="141"/>
      <c r="NUF78" s="141"/>
      <c r="NUG78" s="141"/>
      <c r="NUH78" s="141"/>
      <c r="NUI78" s="141"/>
      <c r="NUJ78" s="141"/>
      <c r="NUK78" s="141"/>
      <c r="NUL78" s="141"/>
      <c r="NUM78" s="141"/>
      <c r="NUN78" s="141"/>
      <c r="NUO78" s="141"/>
      <c r="NUP78" s="141"/>
      <c r="NUQ78" s="141"/>
      <c r="NUR78" s="141"/>
      <c r="NUS78" s="141"/>
      <c r="NUT78" s="141"/>
      <c r="NUU78" s="141"/>
      <c r="NUV78" s="141"/>
      <c r="NUW78" s="141"/>
      <c r="NUX78" s="141"/>
      <c r="NUY78" s="141"/>
      <c r="NUZ78" s="141"/>
      <c r="NVA78" s="141"/>
      <c r="NVB78" s="141"/>
      <c r="NVC78" s="141"/>
      <c r="NVD78" s="141"/>
      <c r="NVE78" s="141"/>
      <c r="NVF78" s="141"/>
      <c r="NVG78" s="141"/>
      <c r="NVH78" s="141"/>
      <c r="NVI78" s="141"/>
      <c r="NVJ78" s="141"/>
      <c r="NVK78" s="141"/>
      <c r="NVL78" s="141"/>
      <c r="NVM78" s="141"/>
      <c r="NVN78" s="141"/>
      <c r="NVO78" s="141"/>
      <c r="NVP78" s="141"/>
      <c r="NVQ78" s="141"/>
      <c r="NVR78" s="141"/>
      <c r="NVS78" s="141"/>
      <c r="NVT78" s="141"/>
      <c r="NVU78" s="141"/>
      <c r="NVV78" s="141"/>
      <c r="NVW78" s="141"/>
      <c r="NVX78" s="141"/>
      <c r="NVY78" s="141"/>
      <c r="NVZ78" s="141"/>
      <c r="NWA78" s="141"/>
      <c r="NWB78" s="141"/>
      <c r="NWC78" s="141"/>
      <c r="NWD78" s="141"/>
      <c r="NWE78" s="141"/>
      <c r="NWF78" s="141"/>
      <c r="NWG78" s="141"/>
      <c r="NWH78" s="141"/>
      <c r="NWI78" s="141"/>
      <c r="NWJ78" s="141"/>
      <c r="NWK78" s="141"/>
      <c r="NWL78" s="141"/>
      <c r="NWM78" s="141"/>
      <c r="NWN78" s="141"/>
      <c r="NWO78" s="141"/>
      <c r="NWP78" s="141"/>
      <c r="NWQ78" s="141"/>
      <c r="NWR78" s="141"/>
      <c r="NWS78" s="141"/>
      <c r="NWT78" s="141"/>
      <c r="NWU78" s="141"/>
      <c r="NWV78" s="141"/>
      <c r="NWW78" s="141"/>
      <c r="NWX78" s="141"/>
      <c r="NWY78" s="141"/>
      <c r="NWZ78" s="141"/>
      <c r="NXA78" s="141"/>
      <c r="NXB78" s="141"/>
      <c r="NXC78" s="141"/>
      <c r="NXD78" s="141"/>
      <c r="NXE78" s="141"/>
      <c r="NXF78" s="141"/>
      <c r="NXG78" s="141"/>
      <c r="NXH78" s="141"/>
      <c r="NXI78" s="141"/>
      <c r="NXJ78" s="141"/>
      <c r="NXK78" s="141"/>
      <c r="NXL78" s="141"/>
      <c r="NXM78" s="141"/>
      <c r="NXN78" s="141"/>
      <c r="NXO78" s="141"/>
      <c r="NXP78" s="141"/>
      <c r="NXQ78" s="141"/>
      <c r="NXR78" s="141"/>
      <c r="NXS78" s="141"/>
      <c r="NXT78" s="141"/>
      <c r="NXU78" s="141"/>
      <c r="NXV78" s="141"/>
      <c r="NXW78" s="141"/>
      <c r="NXX78" s="141"/>
      <c r="NXY78" s="141"/>
      <c r="NXZ78" s="141"/>
      <c r="NYA78" s="141"/>
      <c r="NYB78" s="141"/>
      <c r="NYC78" s="141"/>
      <c r="NYD78" s="141"/>
      <c r="NYE78" s="141"/>
      <c r="NYF78" s="141"/>
      <c r="NYG78" s="141"/>
      <c r="NYH78" s="141"/>
      <c r="NYI78" s="141"/>
      <c r="NYJ78" s="141"/>
      <c r="NYK78" s="141"/>
      <c r="NYL78" s="141"/>
      <c r="NYM78" s="141"/>
      <c r="NYN78" s="141"/>
      <c r="NYO78" s="141"/>
      <c r="NYP78" s="141"/>
      <c r="NYQ78" s="141"/>
      <c r="NYR78" s="141"/>
      <c r="NYS78" s="141"/>
      <c r="NYT78" s="141"/>
      <c r="NYU78" s="141"/>
      <c r="NYV78" s="141"/>
      <c r="NYW78" s="141"/>
      <c r="NYX78" s="141"/>
      <c r="NYY78" s="141"/>
      <c r="NYZ78" s="141"/>
      <c r="NZA78" s="141"/>
      <c r="NZB78" s="141"/>
      <c r="NZC78" s="141"/>
      <c r="NZD78" s="141"/>
      <c r="NZE78" s="141"/>
      <c r="NZF78" s="141"/>
      <c r="NZG78" s="141"/>
      <c r="NZH78" s="141"/>
      <c r="NZI78" s="141"/>
      <c r="NZJ78" s="141"/>
      <c r="NZK78" s="141"/>
      <c r="NZL78" s="141"/>
      <c r="NZM78" s="141"/>
      <c r="NZN78" s="141"/>
      <c r="NZO78" s="141"/>
      <c r="NZP78" s="141"/>
      <c r="NZQ78" s="141"/>
      <c r="NZR78" s="141"/>
      <c r="NZS78" s="141"/>
      <c r="NZT78" s="141"/>
      <c r="NZU78" s="141"/>
      <c r="NZV78" s="141"/>
      <c r="NZW78" s="141"/>
      <c r="NZX78" s="141"/>
      <c r="NZY78" s="141"/>
      <c r="NZZ78" s="141"/>
      <c r="OAA78" s="141"/>
      <c r="OAB78" s="141"/>
      <c r="OAC78" s="141"/>
      <c r="OAD78" s="141"/>
      <c r="OAE78" s="141"/>
      <c r="OAF78" s="141"/>
      <c r="OAG78" s="141"/>
      <c r="OAH78" s="141"/>
      <c r="OAI78" s="141"/>
      <c r="OAJ78" s="141"/>
      <c r="OAK78" s="141"/>
      <c r="OAL78" s="141"/>
      <c r="OAM78" s="141"/>
      <c r="OAN78" s="141"/>
      <c r="OAO78" s="141"/>
      <c r="OAP78" s="141"/>
      <c r="OAQ78" s="141"/>
      <c r="OAR78" s="141"/>
      <c r="OAS78" s="141"/>
      <c r="OAT78" s="141"/>
      <c r="OAU78" s="141"/>
      <c r="OAV78" s="141"/>
      <c r="OAW78" s="141"/>
      <c r="OAX78" s="141"/>
      <c r="OAY78" s="141"/>
      <c r="OAZ78" s="141"/>
      <c r="OBA78" s="141"/>
      <c r="OBB78" s="141"/>
      <c r="OBC78" s="141"/>
      <c r="OBD78" s="141"/>
      <c r="OBE78" s="141"/>
      <c r="OBF78" s="141"/>
      <c r="OBG78" s="141"/>
      <c r="OBH78" s="141"/>
      <c r="OBI78" s="141"/>
      <c r="OBJ78" s="141"/>
      <c r="OBK78" s="141"/>
      <c r="OBL78" s="141"/>
      <c r="OBM78" s="141"/>
      <c r="OBN78" s="141"/>
      <c r="OBO78" s="141"/>
      <c r="OBP78" s="141"/>
      <c r="OBQ78" s="141"/>
      <c r="OBR78" s="141"/>
      <c r="OBS78" s="141"/>
      <c r="OBT78" s="141"/>
      <c r="OBU78" s="141"/>
      <c r="OBV78" s="141"/>
      <c r="OBW78" s="141"/>
      <c r="OBX78" s="141"/>
      <c r="OBY78" s="141"/>
      <c r="OBZ78" s="141"/>
      <c r="OCA78" s="141"/>
      <c r="OCB78" s="141"/>
      <c r="OCC78" s="141"/>
      <c r="OCD78" s="141"/>
      <c r="OCE78" s="141"/>
      <c r="OCF78" s="141"/>
      <c r="OCG78" s="141"/>
      <c r="OCH78" s="141"/>
      <c r="OCI78" s="141"/>
      <c r="OCJ78" s="141"/>
      <c r="OCK78" s="141"/>
      <c r="OCL78" s="141"/>
      <c r="OCM78" s="141"/>
      <c r="OCN78" s="141"/>
      <c r="OCO78" s="141"/>
      <c r="OCP78" s="141"/>
      <c r="OCQ78" s="141"/>
      <c r="OCR78" s="141"/>
      <c r="OCS78" s="141"/>
      <c r="OCT78" s="141"/>
      <c r="OCU78" s="141"/>
      <c r="OCV78" s="141"/>
      <c r="OCW78" s="141"/>
      <c r="OCX78" s="141"/>
      <c r="OCY78" s="141"/>
      <c r="OCZ78" s="141"/>
      <c r="ODA78" s="141"/>
      <c r="ODB78" s="141"/>
      <c r="ODC78" s="141"/>
      <c r="ODD78" s="141"/>
      <c r="ODE78" s="141"/>
      <c r="ODF78" s="141"/>
      <c r="ODG78" s="141"/>
      <c r="ODH78" s="141"/>
      <c r="ODI78" s="141"/>
      <c r="ODJ78" s="141"/>
      <c r="ODK78" s="141"/>
      <c r="ODL78" s="141"/>
      <c r="ODM78" s="141"/>
      <c r="ODN78" s="141"/>
      <c r="ODO78" s="141"/>
      <c r="ODP78" s="141"/>
      <c r="ODQ78" s="141"/>
      <c r="ODR78" s="141"/>
      <c r="ODS78" s="141"/>
      <c r="ODT78" s="141"/>
      <c r="ODU78" s="141"/>
      <c r="ODV78" s="141"/>
      <c r="ODW78" s="141"/>
      <c r="ODX78" s="141"/>
      <c r="ODY78" s="141"/>
      <c r="ODZ78" s="141"/>
      <c r="OEA78" s="141"/>
      <c r="OEB78" s="141"/>
      <c r="OEC78" s="141"/>
      <c r="OED78" s="141"/>
      <c r="OEE78" s="141"/>
      <c r="OEF78" s="141"/>
      <c r="OEG78" s="141"/>
      <c r="OEH78" s="141"/>
      <c r="OEI78" s="141"/>
      <c r="OEJ78" s="141"/>
      <c r="OEK78" s="141"/>
      <c r="OEL78" s="141"/>
      <c r="OEM78" s="141"/>
      <c r="OEN78" s="141"/>
      <c r="OEO78" s="141"/>
      <c r="OEP78" s="141"/>
      <c r="OEQ78" s="141"/>
      <c r="OER78" s="141"/>
      <c r="OES78" s="141"/>
      <c r="OET78" s="141"/>
      <c r="OEU78" s="141"/>
      <c r="OEV78" s="141"/>
      <c r="OEW78" s="141"/>
      <c r="OEX78" s="141"/>
      <c r="OEY78" s="141"/>
      <c r="OEZ78" s="141"/>
      <c r="OFA78" s="141"/>
      <c r="OFB78" s="141"/>
      <c r="OFC78" s="141"/>
      <c r="OFD78" s="141"/>
      <c r="OFE78" s="141"/>
      <c r="OFF78" s="141"/>
      <c r="OFG78" s="141"/>
      <c r="OFH78" s="141"/>
      <c r="OFI78" s="141"/>
      <c r="OFJ78" s="141"/>
      <c r="OFK78" s="141"/>
      <c r="OFL78" s="141"/>
      <c r="OFM78" s="141"/>
      <c r="OFN78" s="141"/>
      <c r="OFO78" s="141"/>
      <c r="OFP78" s="141"/>
      <c r="OFQ78" s="141"/>
      <c r="OFR78" s="141"/>
      <c r="OFS78" s="141"/>
      <c r="OFT78" s="141"/>
      <c r="OFU78" s="141"/>
      <c r="OFV78" s="141"/>
      <c r="OFW78" s="141"/>
      <c r="OFX78" s="141"/>
      <c r="OFY78" s="141"/>
      <c r="OFZ78" s="141"/>
      <c r="OGA78" s="141"/>
      <c r="OGB78" s="141"/>
      <c r="OGC78" s="141"/>
      <c r="OGD78" s="141"/>
      <c r="OGE78" s="141"/>
      <c r="OGF78" s="141"/>
      <c r="OGG78" s="141"/>
      <c r="OGH78" s="141"/>
      <c r="OGI78" s="141"/>
      <c r="OGJ78" s="141"/>
      <c r="OGK78" s="141"/>
      <c r="OGL78" s="141"/>
      <c r="OGM78" s="141"/>
      <c r="OGN78" s="141"/>
      <c r="OGO78" s="141"/>
      <c r="OGP78" s="141"/>
      <c r="OGQ78" s="141"/>
      <c r="OGR78" s="141"/>
      <c r="OGS78" s="141"/>
      <c r="OGT78" s="141"/>
      <c r="OGU78" s="141"/>
      <c r="OGV78" s="141"/>
      <c r="OGW78" s="141"/>
      <c r="OGX78" s="141"/>
      <c r="OGY78" s="141"/>
      <c r="OGZ78" s="141"/>
      <c r="OHA78" s="141"/>
      <c r="OHB78" s="141"/>
      <c r="OHC78" s="141"/>
      <c r="OHD78" s="141"/>
      <c r="OHE78" s="141"/>
      <c r="OHF78" s="141"/>
      <c r="OHG78" s="141"/>
      <c r="OHH78" s="141"/>
      <c r="OHI78" s="141"/>
      <c r="OHJ78" s="141"/>
      <c r="OHK78" s="141"/>
      <c r="OHL78" s="141"/>
      <c r="OHM78" s="141"/>
      <c r="OHN78" s="141"/>
      <c r="OHO78" s="141"/>
      <c r="OHP78" s="141"/>
      <c r="OHQ78" s="141"/>
      <c r="OHR78" s="141"/>
      <c r="OHS78" s="141"/>
      <c r="OHT78" s="141"/>
      <c r="OHU78" s="141"/>
      <c r="OHV78" s="141"/>
      <c r="OHW78" s="141"/>
      <c r="OHX78" s="141"/>
      <c r="OHY78" s="141"/>
      <c r="OHZ78" s="141"/>
      <c r="OIA78" s="141"/>
      <c r="OIB78" s="141"/>
      <c r="OIC78" s="141"/>
      <c r="OID78" s="141"/>
      <c r="OIE78" s="141"/>
      <c r="OIF78" s="141"/>
      <c r="OIG78" s="141"/>
      <c r="OIH78" s="141"/>
      <c r="OII78" s="141"/>
      <c r="OIJ78" s="141"/>
      <c r="OIK78" s="141"/>
      <c r="OIL78" s="141"/>
      <c r="OIM78" s="141"/>
      <c r="OIN78" s="141"/>
      <c r="OIO78" s="141"/>
      <c r="OIP78" s="141"/>
      <c r="OIQ78" s="141"/>
      <c r="OIR78" s="141"/>
      <c r="OIS78" s="141"/>
      <c r="OIT78" s="141"/>
      <c r="OIU78" s="141"/>
      <c r="OIV78" s="141"/>
      <c r="OIW78" s="141"/>
      <c r="OIX78" s="141"/>
      <c r="OIY78" s="141"/>
      <c r="OIZ78" s="141"/>
      <c r="OJA78" s="141"/>
      <c r="OJB78" s="141"/>
      <c r="OJC78" s="141"/>
      <c r="OJD78" s="141"/>
      <c r="OJE78" s="141"/>
      <c r="OJF78" s="141"/>
      <c r="OJG78" s="141"/>
      <c r="OJH78" s="141"/>
      <c r="OJI78" s="141"/>
      <c r="OJJ78" s="141"/>
      <c r="OJK78" s="141"/>
      <c r="OJL78" s="141"/>
      <c r="OJM78" s="141"/>
      <c r="OJN78" s="141"/>
      <c r="OJO78" s="141"/>
      <c r="OJP78" s="141"/>
      <c r="OJQ78" s="141"/>
      <c r="OJR78" s="141"/>
      <c r="OJS78" s="141"/>
      <c r="OJT78" s="141"/>
      <c r="OJU78" s="141"/>
      <c r="OJV78" s="141"/>
      <c r="OJW78" s="141"/>
      <c r="OJX78" s="141"/>
      <c r="OJY78" s="141"/>
      <c r="OJZ78" s="141"/>
      <c r="OKA78" s="141"/>
      <c r="OKB78" s="141"/>
      <c r="OKC78" s="141"/>
      <c r="OKD78" s="141"/>
      <c r="OKE78" s="141"/>
      <c r="OKF78" s="141"/>
      <c r="OKG78" s="141"/>
      <c r="OKH78" s="141"/>
      <c r="OKI78" s="141"/>
      <c r="OKJ78" s="141"/>
      <c r="OKK78" s="141"/>
      <c r="OKL78" s="141"/>
      <c r="OKM78" s="141"/>
      <c r="OKN78" s="141"/>
      <c r="OKO78" s="141"/>
      <c r="OKP78" s="141"/>
      <c r="OKQ78" s="141"/>
      <c r="OKR78" s="141"/>
      <c r="OKS78" s="141"/>
      <c r="OKT78" s="141"/>
      <c r="OKU78" s="141"/>
      <c r="OKV78" s="141"/>
      <c r="OKW78" s="141"/>
      <c r="OKX78" s="141"/>
      <c r="OKY78" s="141"/>
      <c r="OKZ78" s="141"/>
      <c r="OLA78" s="141"/>
      <c r="OLB78" s="141"/>
      <c r="OLC78" s="141"/>
      <c r="OLD78" s="141"/>
      <c r="OLE78" s="141"/>
      <c r="OLF78" s="141"/>
      <c r="OLG78" s="141"/>
      <c r="OLH78" s="141"/>
      <c r="OLI78" s="141"/>
      <c r="OLJ78" s="141"/>
      <c r="OLK78" s="141"/>
      <c r="OLL78" s="141"/>
      <c r="OLM78" s="141"/>
      <c r="OLN78" s="141"/>
      <c r="OLO78" s="141"/>
      <c r="OLP78" s="141"/>
      <c r="OLQ78" s="141"/>
      <c r="OLR78" s="141"/>
      <c r="OLS78" s="141"/>
      <c r="OLT78" s="141"/>
      <c r="OLU78" s="141"/>
      <c r="OLV78" s="141"/>
      <c r="OLW78" s="141"/>
      <c r="OLX78" s="141"/>
      <c r="OLY78" s="141"/>
      <c r="OLZ78" s="141"/>
      <c r="OMA78" s="141"/>
      <c r="OMB78" s="141"/>
      <c r="OMC78" s="141"/>
      <c r="OMD78" s="141"/>
      <c r="OME78" s="141"/>
      <c r="OMF78" s="141"/>
      <c r="OMG78" s="141"/>
      <c r="OMH78" s="141"/>
      <c r="OMI78" s="141"/>
      <c r="OMJ78" s="141"/>
      <c r="OMK78" s="141"/>
      <c r="OML78" s="141"/>
      <c r="OMM78" s="141"/>
      <c r="OMN78" s="141"/>
      <c r="OMO78" s="141"/>
      <c r="OMP78" s="141"/>
      <c r="OMQ78" s="141"/>
      <c r="OMR78" s="141"/>
      <c r="OMS78" s="141"/>
      <c r="OMT78" s="141"/>
      <c r="OMU78" s="141"/>
      <c r="OMV78" s="141"/>
      <c r="OMW78" s="141"/>
      <c r="OMX78" s="141"/>
      <c r="OMY78" s="141"/>
      <c r="OMZ78" s="141"/>
      <c r="ONA78" s="141"/>
      <c r="ONB78" s="141"/>
      <c r="ONC78" s="141"/>
      <c r="OND78" s="141"/>
      <c r="ONE78" s="141"/>
      <c r="ONF78" s="141"/>
      <c r="ONG78" s="141"/>
      <c r="ONH78" s="141"/>
      <c r="ONI78" s="141"/>
      <c r="ONJ78" s="141"/>
      <c r="ONK78" s="141"/>
      <c r="ONL78" s="141"/>
      <c r="ONM78" s="141"/>
      <c r="ONN78" s="141"/>
      <c r="ONO78" s="141"/>
      <c r="ONP78" s="141"/>
      <c r="ONQ78" s="141"/>
      <c r="ONR78" s="141"/>
      <c r="ONS78" s="141"/>
      <c r="ONT78" s="141"/>
      <c r="ONU78" s="141"/>
      <c r="ONV78" s="141"/>
      <c r="ONW78" s="141"/>
      <c r="ONX78" s="141"/>
      <c r="ONY78" s="141"/>
      <c r="ONZ78" s="141"/>
      <c r="OOA78" s="141"/>
      <c r="OOB78" s="141"/>
      <c r="OOC78" s="141"/>
      <c r="OOD78" s="141"/>
      <c r="OOE78" s="141"/>
      <c r="OOF78" s="141"/>
      <c r="OOG78" s="141"/>
      <c r="OOH78" s="141"/>
      <c r="OOI78" s="141"/>
      <c r="OOJ78" s="141"/>
      <c r="OOK78" s="141"/>
      <c r="OOL78" s="141"/>
      <c r="OOM78" s="141"/>
      <c r="OON78" s="141"/>
      <c r="OOO78" s="141"/>
      <c r="OOP78" s="141"/>
      <c r="OOQ78" s="141"/>
      <c r="OOR78" s="141"/>
      <c r="OOS78" s="141"/>
      <c r="OOT78" s="141"/>
      <c r="OOU78" s="141"/>
      <c r="OOV78" s="141"/>
      <c r="OOW78" s="141"/>
      <c r="OOX78" s="141"/>
      <c r="OOY78" s="141"/>
      <c r="OOZ78" s="141"/>
      <c r="OPA78" s="141"/>
      <c r="OPB78" s="141"/>
      <c r="OPC78" s="141"/>
      <c r="OPD78" s="141"/>
      <c r="OPE78" s="141"/>
      <c r="OPF78" s="141"/>
      <c r="OPG78" s="141"/>
      <c r="OPH78" s="141"/>
      <c r="OPI78" s="141"/>
      <c r="OPJ78" s="141"/>
      <c r="OPK78" s="141"/>
      <c r="OPL78" s="141"/>
      <c r="OPM78" s="141"/>
      <c r="OPN78" s="141"/>
      <c r="OPO78" s="141"/>
      <c r="OPP78" s="141"/>
      <c r="OPQ78" s="141"/>
      <c r="OPR78" s="141"/>
      <c r="OPS78" s="141"/>
      <c r="OPT78" s="141"/>
      <c r="OPU78" s="141"/>
      <c r="OPV78" s="141"/>
      <c r="OPW78" s="141"/>
      <c r="OPX78" s="141"/>
      <c r="OPY78" s="141"/>
      <c r="OPZ78" s="141"/>
      <c r="OQA78" s="141"/>
      <c r="OQB78" s="141"/>
      <c r="OQC78" s="141"/>
      <c r="OQD78" s="141"/>
      <c r="OQE78" s="141"/>
      <c r="OQF78" s="141"/>
      <c r="OQG78" s="141"/>
      <c r="OQH78" s="141"/>
      <c r="OQI78" s="141"/>
      <c r="OQJ78" s="141"/>
      <c r="OQK78" s="141"/>
      <c r="OQL78" s="141"/>
      <c r="OQM78" s="141"/>
      <c r="OQN78" s="141"/>
      <c r="OQO78" s="141"/>
      <c r="OQP78" s="141"/>
      <c r="OQQ78" s="141"/>
      <c r="OQR78" s="141"/>
      <c r="OQS78" s="141"/>
      <c r="OQT78" s="141"/>
      <c r="OQU78" s="141"/>
      <c r="OQV78" s="141"/>
      <c r="OQW78" s="141"/>
      <c r="OQX78" s="141"/>
      <c r="OQY78" s="141"/>
      <c r="OQZ78" s="141"/>
      <c r="ORA78" s="141"/>
      <c r="ORB78" s="141"/>
      <c r="ORC78" s="141"/>
      <c r="ORD78" s="141"/>
      <c r="ORE78" s="141"/>
      <c r="ORF78" s="141"/>
      <c r="ORG78" s="141"/>
      <c r="ORH78" s="141"/>
      <c r="ORI78" s="141"/>
      <c r="ORJ78" s="141"/>
      <c r="ORK78" s="141"/>
      <c r="ORL78" s="141"/>
      <c r="ORM78" s="141"/>
      <c r="ORN78" s="141"/>
      <c r="ORO78" s="141"/>
      <c r="ORP78" s="141"/>
      <c r="ORQ78" s="141"/>
      <c r="ORR78" s="141"/>
      <c r="ORS78" s="141"/>
      <c r="ORT78" s="141"/>
      <c r="ORU78" s="141"/>
      <c r="ORV78" s="141"/>
      <c r="ORW78" s="141"/>
      <c r="ORX78" s="141"/>
      <c r="ORY78" s="141"/>
      <c r="ORZ78" s="141"/>
      <c r="OSA78" s="141"/>
      <c r="OSB78" s="141"/>
      <c r="OSC78" s="141"/>
      <c r="OSD78" s="141"/>
      <c r="OSE78" s="141"/>
      <c r="OSF78" s="141"/>
      <c r="OSG78" s="141"/>
      <c r="OSH78" s="141"/>
      <c r="OSI78" s="141"/>
      <c r="OSJ78" s="141"/>
      <c r="OSK78" s="141"/>
      <c r="OSL78" s="141"/>
      <c r="OSM78" s="141"/>
      <c r="OSN78" s="141"/>
      <c r="OSO78" s="141"/>
      <c r="OSP78" s="141"/>
      <c r="OSQ78" s="141"/>
      <c r="OSR78" s="141"/>
      <c r="OSS78" s="141"/>
      <c r="OST78" s="141"/>
      <c r="OSU78" s="141"/>
      <c r="OSV78" s="141"/>
      <c r="OSW78" s="141"/>
      <c r="OSX78" s="141"/>
      <c r="OSY78" s="141"/>
      <c r="OSZ78" s="141"/>
      <c r="OTA78" s="141"/>
      <c r="OTB78" s="141"/>
      <c r="OTC78" s="141"/>
      <c r="OTD78" s="141"/>
      <c r="OTE78" s="141"/>
      <c r="OTF78" s="141"/>
      <c r="OTG78" s="141"/>
      <c r="OTH78" s="141"/>
      <c r="OTI78" s="141"/>
      <c r="OTJ78" s="141"/>
      <c r="OTK78" s="141"/>
      <c r="OTL78" s="141"/>
      <c r="OTM78" s="141"/>
      <c r="OTN78" s="141"/>
      <c r="OTO78" s="141"/>
      <c r="OTP78" s="141"/>
      <c r="OTQ78" s="141"/>
      <c r="OTR78" s="141"/>
      <c r="OTS78" s="141"/>
      <c r="OTT78" s="141"/>
      <c r="OTU78" s="141"/>
      <c r="OTV78" s="141"/>
      <c r="OTW78" s="141"/>
      <c r="OTX78" s="141"/>
      <c r="OTY78" s="141"/>
      <c r="OTZ78" s="141"/>
      <c r="OUA78" s="141"/>
      <c r="OUB78" s="141"/>
      <c r="OUC78" s="141"/>
      <c r="OUD78" s="141"/>
      <c r="OUE78" s="141"/>
      <c r="OUF78" s="141"/>
      <c r="OUG78" s="141"/>
      <c r="OUH78" s="141"/>
      <c r="OUI78" s="141"/>
      <c r="OUJ78" s="141"/>
      <c r="OUK78" s="141"/>
      <c r="OUL78" s="141"/>
      <c r="OUM78" s="141"/>
      <c r="OUN78" s="141"/>
      <c r="OUO78" s="141"/>
      <c r="OUP78" s="141"/>
      <c r="OUQ78" s="141"/>
      <c r="OUR78" s="141"/>
      <c r="OUS78" s="141"/>
      <c r="OUT78" s="141"/>
      <c r="OUU78" s="141"/>
      <c r="OUV78" s="141"/>
      <c r="OUW78" s="141"/>
      <c r="OUX78" s="141"/>
      <c r="OUY78" s="141"/>
      <c r="OUZ78" s="141"/>
      <c r="OVA78" s="141"/>
      <c r="OVB78" s="141"/>
      <c r="OVC78" s="141"/>
      <c r="OVD78" s="141"/>
      <c r="OVE78" s="141"/>
      <c r="OVF78" s="141"/>
      <c r="OVG78" s="141"/>
      <c r="OVH78" s="141"/>
      <c r="OVI78" s="141"/>
      <c r="OVJ78" s="141"/>
      <c r="OVK78" s="141"/>
      <c r="OVL78" s="141"/>
      <c r="OVM78" s="141"/>
      <c r="OVN78" s="141"/>
      <c r="OVO78" s="141"/>
      <c r="OVP78" s="141"/>
      <c r="OVQ78" s="141"/>
      <c r="OVR78" s="141"/>
      <c r="OVS78" s="141"/>
      <c r="OVT78" s="141"/>
      <c r="OVU78" s="141"/>
      <c r="OVV78" s="141"/>
      <c r="OVW78" s="141"/>
      <c r="OVX78" s="141"/>
      <c r="OVY78" s="141"/>
      <c r="OVZ78" s="141"/>
      <c r="OWA78" s="141"/>
      <c r="OWB78" s="141"/>
      <c r="OWC78" s="141"/>
      <c r="OWD78" s="141"/>
      <c r="OWE78" s="141"/>
      <c r="OWF78" s="141"/>
      <c r="OWG78" s="141"/>
      <c r="OWH78" s="141"/>
      <c r="OWI78" s="141"/>
      <c r="OWJ78" s="141"/>
      <c r="OWK78" s="141"/>
      <c r="OWL78" s="141"/>
      <c r="OWM78" s="141"/>
      <c r="OWN78" s="141"/>
      <c r="OWO78" s="141"/>
      <c r="OWP78" s="141"/>
      <c r="OWQ78" s="141"/>
      <c r="OWR78" s="141"/>
      <c r="OWS78" s="141"/>
      <c r="OWT78" s="141"/>
      <c r="OWU78" s="141"/>
      <c r="OWV78" s="141"/>
      <c r="OWW78" s="141"/>
      <c r="OWX78" s="141"/>
      <c r="OWY78" s="141"/>
      <c r="OWZ78" s="141"/>
      <c r="OXA78" s="141"/>
      <c r="OXB78" s="141"/>
      <c r="OXC78" s="141"/>
      <c r="OXD78" s="141"/>
      <c r="OXE78" s="141"/>
      <c r="OXF78" s="141"/>
      <c r="OXG78" s="141"/>
      <c r="OXH78" s="141"/>
      <c r="OXI78" s="141"/>
      <c r="OXJ78" s="141"/>
      <c r="OXK78" s="141"/>
      <c r="OXL78" s="141"/>
      <c r="OXM78" s="141"/>
      <c r="OXN78" s="141"/>
      <c r="OXO78" s="141"/>
      <c r="OXP78" s="141"/>
      <c r="OXQ78" s="141"/>
      <c r="OXR78" s="141"/>
      <c r="OXS78" s="141"/>
      <c r="OXT78" s="141"/>
      <c r="OXU78" s="141"/>
      <c r="OXV78" s="141"/>
      <c r="OXW78" s="141"/>
      <c r="OXX78" s="141"/>
      <c r="OXY78" s="141"/>
      <c r="OXZ78" s="141"/>
      <c r="OYA78" s="141"/>
      <c r="OYB78" s="141"/>
      <c r="OYC78" s="141"/>
      <c r="OYD78" s="141"/>
      <c r="OYE78" s="141"/>
      <c r="OYF78" s="141"/>
      <c r="OYG78" s="141"/>
      <c r="OYH78" s="141"/>
      <c r="OYI78" s="141"/>
      <c r="OYJ78" s="141"/>
      <c r="OYK78" s="141"/>
      <c r="OYL78" s="141"/>
      <c r="OYM78" s="141"/>
      <c r="OYN78" s="141"/>
      <c r="OYO78" s="141"/>
      <c r="OYP78" s="141"/>
      <c r="OYQ78" s="141"/>
      <c r="OYR78" s="141"/>
      <c r="OYS78" s="141"/>
      <c r="OYT78" s="141"/>
      <c r="OYU78" s="141"/>
      <c r="OYV78" s="141"/>
      <c r="OYW78" s="141"/>
      <c r="OYX78" s="141"/>
      <c r="OYY78" s="141"/>
      <c r="OYZ78" s="141"/>
      <c r="OZA78" s="141"/>
      <c r="OZB78" s="141"/>
      <c r="OZC78" s="141"/>
      <c r="OZD78" s="141"/>
      <c r="OZE78" s="141"/>
      <c r="OZF78" s="141"/>
      <c r="OZG78" s="141"/>
      <c r="OZH78" s="141"/>
      <c r="OZI78" s="141"/>
      <c r="OZJ78" s="141"/>
      <c r="OZK78" s="141"/>
      <c r="OZL78" s="141"/>
      <c r="OZM78" s="141"/>
      <c r="OZN78" s="141"/>
      <c r="OZO78" s="141"/>
      <c r="OZP78" s="141"/>
      <c r="OZQ78" s="141"/>
      <c r="OZR78" s="141"/>
      <c r="OZS78" s="141"/>
      <c r="OZT78" s="141"/>
      <c r="OZU78" s="141"/>
      <c r="OZV78" s="141"/>
      <c r="OZW78" s="141"/>
      <c r="OZX78" s="141"/>
      <c r="OZY78" s="141"/>
      <c r="OZZ78" s="141"/>
      <c r="PAA78" s="141"/>
      <c r="PAB78" s="141"/>
      <c r="PAC78" s="141"/>
      <c r="PAD78" s="141"/>
      <c r="PAE78" s="141"/>
      <c r="PAF78" s="141"/>
      <c r="PAG78" s="141"/>
      <c r="PAH78" s="141"/>
      <c r="PAI78" s="141"/>
      <c r="PAJ78" s="141"/>
      <c r="PAK78" s="141"/>
      <c r="PAL78" s="141"/>
      <c r="PAM78" s="141"/>
      <c r="PAN78" s="141"/>
      <c r="PAO78" s="141"/>
      <c r="PAP78" s="141"/>
      <c r="PAQ78" s="141"/>
      <c r="PAR78" s="141"/>
      <c r="PAS78" s="141"/>
      <c r="PAT78" s="141"/>
      <c r="PAU78" s="141"/>
      <c r="PAV78" s="141"/>
      <c r="PAW78" s="141"/>
      <c r="PAX78" s="141"/>
      <c r="PAY78" s="141"/>
      <c r="PAZ78" s="141"/>
      <c r="PBA78" s="141"/>
      <c r="PBB78" s="141"/>
      <c r="PBC78" s="141"/>
      <c r="PBD78" s="141"/>
      <c r="PBE78" s="141"/>
      <c r="PBF78" s="141"/>
      <c r="PBG78" s="141"/>
      <c r="PBH78" s="141"/>
      <c r="PBI78" s="141"/>
      <c r="PBJ78" s="141"/>
      <c r="PBK78" s="141"/>
      <c r="PBL78" s="141"/>
      <c r="PBM78" s="141"/>
      <c r="PBN78" s="141"/>
      <c r="PBO78" s="141"/>
      <c r="PBP78" s="141"/>
      <c r="PBQ78" s="141"/>
      <c r="PBR78" s="141"/>
      <c r="PBS78" s="141"/>
      <c r="PBT78" s="141"/>
      <c r="PBU78" s="141"/>
      <c r="PBV78" s="141"/>
      <c r="PBW78" s="141"/>
      <c r="PBX78" s="141"/>
      <c r="PBY78" s="141"/>
      <c r="PBZ78" s="141"/>
      <c r="PCA78" s="141"/>
      <c r="PCB78" s="141"/>
      <c r="PCC78" s="141"/>
      <c r="PCD78" s="141"/>
      <c r="PCE78" s="141"/>
      <c r="PCF78" s="141"/>
      <c r="PCG78" s="141"/>
      <c r="PCH78" s="141"/>
      <c r="PCI78" s="141"/>
      <c r="PCJ78" s="141"/>
      <c r="PCK78" s="141"/>
      <c r="PCL78" s="141"/>
      <c r="PCM78" s="141"/>
      <c r="PCN78" s="141"/>
      <c r="PCO78" s="141"/>
      <c r="PCP78" s="141"/>
      <c r="PCQ78" s="141"/>
      <c r="PCR78" s="141"/>
      <c r="PCS78" s="141"/>
      <c r="PCT78" s="141"/>
      <c r="PCU78" s="141"/>
      <c r="PCV78" s="141"/>
      <c r="PCW78" s="141"/>
      <c r="PCX78" s="141"/>
      <c r="PCY78" s="141"/>
      <c r="PCZ78" s="141"/>
      <c r="PDA78" s="141"/>
      <c r="PDB78" s="141"/>
      <c r="PDC78" s="141"/>
      <c r="PDD78" s="141"/>
      <c r="PDE78" s="141"/>
      <c r="PDF78" s="141"/>
      <c r="PDG78" s="141"/>
      <c r="PDH78" s="141"/>
      <c r="PDI78" s="141"/>
      <c r="PDJ78" s="141"/>
      <c r="PDK78" s="141"/>
      <c r="PDL78" s="141"/>
      <c r="PDM78" s="141"/>
      <c r="PDN78" s="141"/>
      <c r="PDO78" s="141"/>
      <c r="PDP78" s="141"/>
      <c r="PDQ78" s="141"/>
      <c r="PDR78" s="141"/>
      <c r="PDS78" s="141"/>
      <c r="PDT78" s="141"/>
      <c r="PDU78" s="141"/>
      <c r="PDV78" s="141"/>
      <c r="PDW78" s="141"/>
      <c r="PDX78" s="141"/>
      <c r="PDY78" s="141"/>
      <c r="PDZ78" s="141"/>
      <c r="PEA78" s="141"/>
      <c r="PEB78" s="141"/>
      <c r="PEC78" s="141"/>
      <c r="PED78" s="141"/>
      <c r="PEE78" s="141"/>
      <c r="PEF78" s="141"/>
      <c r="PEG78" s="141"/>
      <c r="PEH78" s="141"/>
      <c r="PEI78" s="141"/>
      <c r="PEJ78" s="141"/>
      <c r="PEK78" s="141"/>
      <c r="PEL78" s="141"/>
      <c r="PEM78" s="141"/>
      <c r="PEN78" s="141"/>
      <c r="PEO78" s="141"/>
      <c r="PEP78" s="141"/>
      <c r="PEQ78" s="141"/>
      <c r="PER78" s="141"/>
      <c r="PES78" s="141"/>
      <c r="PET78" s="141"/>
      <c r="PEU78" s="141"/>
      <c r="PEV78" s="141"/>
      <c r="PEW78" s="141"/>
      <c r="PEX78" s="141"/>
      <c r="PEY78" s="141"/>
      <c r="PEZ78" s="141"/>
      <c r="PFA78" s="141"/>
      <c r="PFB78" s="141"/>
      <c r="PFC78" s="141"/>
      <c r="PFD78" s="141"/>
      <c r="PFE78" s="141"/>
      <c r="PFF78" s="141"/>
      <c r="PFG78" s="141"/>
      <c r="PFH78" s="141"/>
      <c r="PFI78" s="141"/>
      <c r="PFJ78" s="141"/>
      <c r="PFK78" s="141"/>
      <c r="PFL78" s="141"/>
      <c r="PFM78" s="141"/>
      <c r="PFN78" s="141"/>
      <c r="PFO78" s="141"/>
      <c r="PFP78" s="141"/>
      <c r="PFQ78" s="141"/>
      <c r="PFR78" s="141"/>
      <c r="PFS78" s="141"/>
      <c r="PFT78" s="141"/>
      <c r="PFU78" s="141"/>
      <c r="PFV78" s="141"/>
      <c r="PFW78" s="141"/>
      <c r="PFX78" s="141"/>
      <c r="PFY78" s="141"/>
      <c r="PFZ78" s="141"/>
      <c r="PGA78" s="141"/>
      <c r="PGB78" s="141"/>
      <c r="PGC78" s="141"/>
      <c r="PGD78" s="141"/>
      <c r="PGE78" s="141"/>
      <c r="PGF78" s="141"/>
      <c r="PGG78" s="141"/>
      <c r="PGH78" s="141"/>
      <c r="PGI78" s="141"/>
      <c r="PGJ78" s="141"/>
      <c r="PGK78" s="141"/>
      <c r="PGL78" s="141"/>
      <c r="PGM78" s="141"/>
      <c r="PGN78" s="141"/>
      <c r="PGO78" s="141"/>
      <c r="PGP78" s="141"/>
      <c r="PGQ78" s="141"/>
      <c r="PGR78" s="141"/>
      <c r="PGS78" s="141"/>
      <c r="PGT78" s="141"/>
      <c r="PGU78" s="141"/>
      <c r="PGV78" s="141"/>
      <c r="PGW78" s="141"/>
      <c r="PGX78" s="141"/>
      <c r="PGY78" s="141"/>
      <c r="PGZ78" s="141"/>
      <c r="PHA78" s="141"/>
      <c r="PHB78" s="141"/>
      <c r="PHC78" s="141"/>
      <c r="PHD78" s="141"/>
      <c r="PHE78" s="141"/>
      <c r="PHF78" s="141"/>
      <c r="PHG78" s="141"/>
      <c r="PHH78" s="141"/>
      <c r="PHI78" s="141"/>
      <c r="PHJ78" s="141"/>
      <c r="PHK78" s="141"/>
      <c r="PHL78" s="141"/>
      <c r="PHM78" s="141"/>
      <c r="PHN78" s="141"/>
      <c r="PHO78" s="141"/>
      <c r="PHP78" s="141"/>
      <c r="PHQ78" s="141"/>
      <c r="PHR78" s="141"/>
      <c r="PHS78" s="141"/>
      <c r="PHT78" s="141"/>
      <c r="PHU78" s="141"/>
      <c r="PHV78" s="141"/>
      <c r="PHW78" s="141"/>
      <c r="PHX78" s="141"/>
      <c r="PHY78" s="141"/>
      <c r="PHZ78" s="141"/>
      <c r="PIA78" s="141"/>
      <c r="PIB78" s="141"/>
      <c r="PIC78" s="141"/>
      <c r="PID78" s="141"/>
      <c r="PIE78" s="141"/>
      <c r="PIF78" s="141"/>
      <c r="PIG78" s="141"/>
      <c r="PIH78" s="141"/>
      <c r="PII78" s="141"/>
      <c r="PIJ78" s="141"/>
      <c r="PIK78" s="141"/>
      <c r="PIL78" s="141"/>
      <c r="PIM78" s="141"/>
      <c r="PIN78" s="141"/>
      <c r="PIO78" s="141"/>
      <c r="PIP78" s="141"/>
      <c r="PIQ78" s="141"/>
      <c r="PIR78" s="141"/>
      <c r="PIS78" s="141"/>
      <c r="PIT78" s="141"/>
      <c r="PIU78" s="141"/>
      <c r="PIV78" s="141"/>
      <c r="PIW78" s="141"/>
      <c r="PIX78" s="141"/>
      <c r="PIY78" s="141"/>
      <c r="PIZ78" s="141"/>
      <c r="PJA78" s="141"/>
      <c r="PJB78" s="141"/>
      <c r="PJC78" s="141"/>
      <c r="PJD78" s="141"/>
      <c r="PJE78" s="141"/>
      <c r="PJF78" s="141"/>
      <c r="PJG78" s="141"/>
      <c r="PJH78" s="141"/>
      <c r="PJI78" s="141"/>
      <c r="PJJ78" s="141"/>
      <c r="PJK78" s="141"/>
      <c r="PJL78" s="141"/>
      <c r="PJM78" s="141"/>
      <c r="PJN78" s="141"/>
      <c r="PJO78" s="141"/>
      <c r="PJP78" s="141"/>
      <c r="PJQ78" s="141"/>
      <c r="PJR78" s="141"/>
      <c r="PJS78" s="141"/>
      <c r="PJT78" s="141"/>
      <c r="PJU78" s="141"/>
      <c r="PJV78" s="141"/>
      <c r="PJW78" s="141"/>
      <c r="PJX78" s="141"/>
      <c r="PJY78" s="141"/>
      <c r="PJZ78" s="141"/>
      <c r="PKA78" s="141"/>
      <c r="PKB78" s="141"/>
      <c r="PKC78" s="141"/>
      <c r="PKD78" s="141"/>
      <c r="PKE78" s="141"/>
      <c r="PKF78" s="141"/>
      <c r="PKG78" s="141"/>
      <c r="PKH78" s="141"/>
      <c r="PKI78" s="141"/>
      <c r="PKJ78" s="141"/>
      <c r="PKK78" s="141"/>
      <c r="PKL78" s="141"/>
      <c r="PKM78" s="141"/>
      <c r="PKN78" s="141"/>
      <c r="PKO78" s="141"/>
      <c r="PKP78" s="141"/>
      <c r="PKQ78" s="141"/>
      <c r="PKR78" s="141"/>
      <c r="PKS78" s="141"/>
      <c r="PKT78" s="141"/>
      <c r="PKU78" s="141"/>
      <c r="PKV78" s="141"/>
      <c r="PKW78" s="141"/>
      <c r="PKX78" s="141"/>
      <c r="PKY78" s="141"/>
      <c r="PKZ78" s="141"/>
      <c r="PLA78" s="141"/>
      <c r="PLB78" s="141"/>
      <c r="PLC78" s="141"/>
      <c r="PLD78" s="141"/>
      <c r="PLE78" s="141"/>
      <c r="PLF78" s="141"/>
      <c r="PLG78" s="141"/>
      <c r="PLH78" s="141"/>
      <c r="PLI78" s="141"/>
      <c r="PLJ78" s="141"/>
      <c r="PLK78" s="141"/>
      <c r="PLL78" s="141"/>
      <c r="PLM78" s="141"/>
      <c r="PLN78" s="141"/>
      <c r="PLO78" s="141"/>
      <c r="PLP78" s="141"/>
      <c r="PLQ78" s="141"/>
      <c r="PLR78" s="141"/>
      <c r="PLS78" s="141"/>
      <c r="PLT78" s="141"/>
      <c r="PLU78" s="141"/>
      <c r="PLV78" s="141"/>
      <c r="PLW78" s="141"/>
      <c r="PLX78" s="141"/>
      <c r="PLY78" s="141"/>
      <c r="PLZ78" s="141"/>
      <c r="PMA78" s="141"/>
      <c r="PMB78" s="141"/>
      <c r="PMC78" s="141"/>
      <c r="PMD78" s="141"/>
      <c r="PME78" s="141"/>
      <c r="PMF78" s="141"/>
      <c r="PMG78" s="141"/>
      <c r="PMH78" s="141"/>
      <c r="PMI78" s="141"/>
      <c r="PMJ78" s="141"/>
      <c r="PMK78" s="141"/>
      <c r="PML78" s="141"/>
      <c r="PMM78" s="141"/>
      <c r="PMN78" s="141"/>
      <c r="PMO78" s="141"/>
      <c r="PMP78" s="141"/>
      <c r="PMQ78" s="141"/>
      <c r="PMR78" s="141"/>
      <c r="PMS78" s="141"/>
      <c r="PMT78" s="141"/>
      <c r="PMU78" s="141"/>
      <c r="PMV78" s="141"/>
      <c r="PMW78" s="141"/>
      <c r="PMX78" s="141"/>
      <c r="PMY78" s="141"/>
      <c r="PMZ78" s="141"/>
      <c r="PNA78" s="141"/>
      <c r="PNB78" s="141"/>
      <c r="PNC78" s="141"/>
      <c r="PND78" s="141"/>
      <c r="PNE78" s="141"/>
      <c r="PNF78" s="141"/>
      <c r="PNG78" s="141"/>
      <c r="PNH78" s="141"/>
      <c r="PNI78" s="141"/>
      <c r="PNJ78" s="141"/>
      <c r="PNK78" s="141"/>
      <c r="PNL78" s="141"/>
      <c r="PNM78" s="141"/>
      <c r="PNN78" s="141"/>
      <c r="PNO78" s="141"/>
      <c r="PNP78" s="141"/>
      <c r="PNQ78" s="141"/>
      <c r="PNR78" s="141"/>
      <c r="PNS78" s="141"/>
      <c r="PNT78" s="141"/>
      <c r="PNU78" s="141"/>
      <c r="PNV78" s="141"/>
      <c r="PNW78" s="141"/>
      <c r="PNX78" s="141"/>
      <c r="PNY78" s="141"/>
      <c r="PNZ78" s="141"/>
      <c r="POA78" s="141"/>
      <c r="POB78" s="141"/>
      <c r="POC78" s="141"/>
      <c r="POD78" s="141"/>
      <c r="POE78" s="141"/>
      <c r="POF78" s="141"/>
      <c r="POG78" s="141"/>
      <c r="POH78" s="141"/>
      <c r="POI78" s="141"/>
      <c r="POJ78" s="141"/>
      <c r="POK78" s="141"/>
      <c r="POL78" s="141"/>
      <c r="POM78" s="141"/>
      <c r="PON78" s="141"/>
      <c r="POO78" s="141"/>
      <c r="POP78" s="141"/>
      <c r="POQ78" s="141"/>
      <c r="POR78" s="141"/>
      <c r="POS78" s="141"/>
      <c r="POT78" s="141"/>
      <c r="POU78" s="141"/>
      <c r="POV78" s="141"/>
      <c r="POW78" s="141"/>
      <c r="POX78" s="141"/>
      <c r="POY78" s="141"/>
      <c r="POZ78" s="141"/>
      <c r="PPA78" s="141"/>
      <c r="PPB78" s="141"/>
      <c r="PPC78" s="141"/>
      <c r="PPD78" s="141"/>
      <c r="PPE78" s="141"/>
      <c r="PPF78" s="141"/>
      <c r="PPG78" s="141"/>
      <c r="PPH78" s="141"/>
      <c r="PPI78" s="141"/>
      <c r="PPJ78" s="141"/>
      <c r="PPK78" s="141"/>
      <c r="PPL78" s="141"/>
      <c r="PPM78" s="141"/>
      <c r="PPN78" s="141"/>
      <c r="PPO78" s="141"/>
      <c r="PPP78" s="141"/>
      <c r="PPQ78" s="141"/>
      <c r="PPR78" s="141"/>
      <c r="PPS78" s="141"/>
      <c r="PPT78" s="141"/>
      <c r="PPU78" s="141"/>
      <c r="PPV78" s="141"/>
      <c r="PPW78" s="141"/>
      <c r="PPX78" s="141"/>
      <c r="PPY78" s="141"/>
      <c r="PPZ78" s="141"/>
      <c r="PQA78" s="141"/>
      <c r="PQB78" s="141"/>
      <c r="PQC78" s="141"/>
      <c r="PQD78" s="141"/>
      <c r="PQE78" s="141"/>
      <c r="PQF78" s="141"/>
      <c r="PQG78" s="141"/>
      <c r="PQH78" s="141"/>
      <c r="PQI78" s="141"/>
      <c r="PQJ78" s="141"/>
      <c r="PQK78" s="141"/>
      <c r="PQL78" s="141"/>
      <c r="PQM78" s="141"/>
      <c r="PQN78" s="141"/>
      <c r="PQO78" s="141"/>
      <c r="PQP78" s="141"/>
      <c r="PQQ78" s="141"/>
      <c r="PQR78" s="141"/>
      <c r="PQS78" s="141"/>
      <c r="PQT78" s="141"/>
      <c r="PQU78" s="141"/>
      <c r="PQV78" s="141"/>
      <c r="PQW78" s="141"/>
      <c r="PQX78" s="141"/>
      <c r="PQY78" s="141"/>
      <c r="PQZ78" s="141"/>
      <c r="PRA78" s="141"/>
      <c r="PRB78" s="141"/>
      <c r="PRC78" s="141"/>
      <c r="PRD78" s="141"/>
      <c r="PRE78" s="141"/>
      <c r="PRF78" s="141"/>
      <c r="PRG78" s="141"/>
      <c r="PRH78" s="141"/>
      <c r="PRI78" s="141"/>
      <c r="PRJ78" s="141"/>
      <c r="PRK78" s="141"/>
      <c r="PRL78" s="141"/>
      <c r="PRM78" s="141"/>
      <c r="PRN78" s="141"/>
      <c r="PRO78" s="141"/>
      <c r="PRP78" s="141"/>
      <c r="PRQ78" s="141"/>
      <c r="PRR78" s="141"/>
      <c r="PRS78" s="141"/>
      <c r="PRT78" s="141"/>
      <c r="PRU78" s="141"/>
      <c r="PRV78" s="141"/>
      <c r="PRW78" s="141"/>
      <c r="PRX78" s="141"/>
      <c r="PRY78" s="141"/>
      <c r="PRZ78" s="141"/>
      <c r="PSA78" s="141"/>
      <c r="PSB78" s="141"/>
      <c r="PSC78" s="141"/>
      <c r="PSD78" s="141"/>
      <c r="PSE78" s="141"/>
      <c r="PSF78" s="141"/>
      <c r="PSG78" s="141"/>
      <c r="PSH78" s="141"/>
      <c r="PSI78" s="141"/>
      <c r="PSJ78" s="141"/>
      <c r="PSK78" s="141"/>
      <c r="PSL78" s="141"/>
      <c r="PSM78" s="141"/>
      <c r="PSN78" s="141"/>
      <c r="PSO78" s="141"/>
      <c r="PSP78" s="141"/>
      <c r="PSQ78" s="141"/>
      <c r="PSR78" s="141"/>
      <c r="PSS78" s="141"/>
      <c r="PST78" s="141"/>
      <c r="PSU78" s="141"/>
      <c r="PSV78" s="141"/>
      <c r="PSW78" s="141"/>
      <c r="PSX78" s="141"/>
      <c r="PSY78" s="141"/>
      <c r="PSZ78" s="141"/>
      <c r="PTA78" s="141"/>
      <c r="PTB78" s="141"/>
      <c r="PTC78" s="141"/>
      <c r="PTD78" s="141"/>
      <c r="PTE78" s="141"/>
      <c r="PTF78" s="141"/>
      <c r="PTG78" s="141"/>
      <c r="PTH78" s="141"/>
      <c r="PTI78" s="141"/>
      <c r="PTJ78" s="141"/>
      <c r="PTK78" s="141"/>
      <c r="PTL78" s="141"/>
      <c r="PTM78" s="141"/>
      <c r="PTN78" s="141"/>
      <c r="PTO78" s="141"/>
      <c r="PTP78" s="141"/>
      <c r="PTQ78" s="141"/>
      <c r="PTR78" s="141"/>
      <c r="PTS78" s="141"/>
      <c r="PTT78" s="141"/>
      <c r="PTU78" s="141"/>
      <c r="PTV78" s="141"/>
      <c r="PTW78" s="141"/>
      <c r="PTX78" s="141"/>
      <c r="PTY78" s="141"/>
      <c r="PTZ78" s="141"/>
      <c r="PUA78" s="141"/>
      <c r="PUB78" s="141"/>
      <c r="PUC78" s="141"/>
      <c r="PUD78" s="141"/>
      <c r="PUE78" s="141"/>
      <c r="PUF78" s="141"/>
      <c r="PUG78" s="141"/>
      <c r="PUH78" s="141"/>
      <c r="PUI78" s="141"/>
      <c r="PUJ78" s="141"/>
      <c r="PUK78" s="141"/>
      <c r="PUL78" s="141"/>
      <c r="PUM78" s="141"/>
      <c r="PUN78" s="141"/>
      <c r="PUO78" s="141"/>
      <c r="PUP78" s="141"/>
      <c r="PUQ78" s="141"/>
      <c r="PUR78" s="141"/>
      <c r="PUS78" s="141"/>
      <c r="PUT78" s="141"/>
      <c r="PUU78" s="141"/>
      <c r="PUV78" s="141"/>
      <c r="PUW78" s="141"/>
      <c r="PUX78" s="141"/>
      <c r="PUY78" s="141"/>
      <c r="PUZ78" s="141"/>
      <c r="PVA78" s="141"/>
      <c r="PVB78" s="141"/>
      <c r="PVC78" s="141"/>
      <c r="PVD78" s="141"/>
      <c r="PVE78" s="141"/>
      <c r="PVF78" s="141"/>
      <c r="PVG78" s="141"/>
      <c r="PVH78" s="141"/>
      <c r="PVI78" s="141"/>
      <c r="PVJ78" s="141"/>
      <c r="PVK78" s="141"/>
      <c r="PVL78" s="141"/>
      <c r="PVM78" s="141"/>
      <c r="PVN78" s="141"/>
      <c r="PVO78" s="141"/>
      <c r="PVP78" s="141"/>
      <c r="PVQ78" s="141"/>
      <c r="PVR78" s="141"/>
      <c r="PVS78" s="141"/>
      <c r="PVT78" s="141"/>
      <c r="PVU78" s="141"/>
      <c r="PVV78" s="141"/>
      <c r="PVW78" s="141"/>
      <c r="PVX78" s="141"/>
      <c r="PVY78" s="141"/>
      <c r="PVZ78" s="141"/>
      <c r="PWA78" s="141"/>
      <c r="PWB78" s="141"/>
      <c r="PWC78" s="141"/>
      <c r="PWD78" s="141"/>
      <c r="PWE78" s="141"/>
      <c r="PWF78" s="141"/>
      <c r="PWG78" s="141"/>
      <c r="PWH78" s="141"/>
      <c r="PWI78" s="141"/>
      <c r="PWJ78" s="141"/>
      <c r="PWK78" s="141"/>
      <c r="PWL78" s="141"/>
      <c r="PWM78" s="141"/>
      <c r="PWN78" s="141"/>
      <c r="PWO78" s="141"/>
      <c r="PWP78" s="141"/>
      <c r="PWQ78" s="141"/>
      <c r="PWR78" s="141"/>
      <c r="PWS78" s="141"/>
      <c r="PWT78" s="141"/>
      <c r="PWU78" s="141"/>
      <c r="PWV78" s="141"/>
      <c r="PWW78" s="141"/>
      <c r="PWX78" s="141"/>
      <c r="PWY78" s="141"/>
      <c r="PWZ78" s="141"/>
      <c r="PXA78" s="141"/>
      <c r="PXB78" s="141"/>
      <c r="PXC78" s="141"/>
      <c r="PXD78" s="141"/>
      <c r="PXE78" s="141"/>
      <c r="PXF78" s="141"/>
      <c r="PXG78" s="141"/>
      <c r="PXH78" s="141"/>
      <c r="PXI78" s="141"/>
      <c r="PXJ78" s="141"/>
      <c r="PXK78" s="141"/>
      <c r="PXL78" s="141"/>
      <c r="PXM78" s="141"/>
      <c r="PXN78" s="141"/>
      <c r="PXO78" s="141"/>
      <c r="PXP78" s="141"/>
      <c r="PXQ78" s="141"/>
      <c r="PXR78" s="141"/>
      <c r="PXS78" s="141"/>
      <c r="PXT78" s="141"/>
      <c r="PXU78" s="141"/>
      <c r="PXV78" s="141"/>
      <c r="PXW78" s="141"/>
      <c r="PXX78" s="141"/>
      <c r="PXY78" s="141"/>
      <c r="PXZ78" s="141"/>
      <c r="PYA78" s="141"/>
      <c r="PYB78" s="141"/>
      <c r="PYC78" s="141"/>
      <c r="PYD78" s="141"/>
      <c r="PYE78" s="141"/>
      <c r="PYF78" s="141"/>
      <c r="PYG78" s="141"/>
      <c r="PYH78" s="141"/>
      <c r="PYI78" s="141"/>
      <c r="PYJ78" s="141"/>
      <c r="PYK78" s="141"/>
      <c r="PYL78" s="141"/>
      <c r="PYM78" s="141"/>
      <c r="PYN78" s="141"/>
      <c r="PYO78" s="141"/>
      <c r="PYP78" s="141"/>
      <c r="PYQ78" s="141"/>
      <c r="PYR78" s="141"/>
      <c r="PYS78" s="141"/>
      <c r="PYT78" s="141"/>
      <c r="PYU78" s="141"/>
      <c r="PYV78" s="141"/>
      <c r="PYW78" s="141"/>
      <c r="PYX78" s="141"/>
      <c r="PYY78" s="141"/>
      <c r="PYZ78" s="141"/>
      <c r="PZA78" s="141"/>
      <c r="PZB78" s="141"/>
      <c r="PZC78" s="141"/>
      <c r="PZD78" s="141"/>
      <c r="PZE78" s="141"/>
      <c r="PZF78" s="141"/>
      <c r="PZG78" s="141"/>
      <c r="PZH78" s="141"/>
      <c r="PZI78" s="141"/>
      <c r="PZJ78" s="141"/>
      <c r="PZK78" s="141"/>
      <c r="PZL78" s="141"/>
      <c r="PZM78" s="141"/>
      <c r="PZN78" s="141"/>
      <c r="PZO78" s="141"/>
      <c r="PZP78" s="141"/>
      <c r="PZQ78" s="141"/>
      <c r="PZR78" s="141"/>
      <c r="PZS78" s="141"/>
      <c r="PZT78" s="141"/>
      <c r="PZU78" s="141"/>
      <c r="PZV78" s="141"/>
      <c r="PZW78" s="141"/>
      <c r="PZX78" s="141"/>
      <c r="PZY78" s="141"/>
      <c r="PZZ78" s="141"/>
      <c r="QAA78" s="141"/>
      <c r="QAB78" s="141"/>
      <c r="QAC78" s="141"/>
      <c r="QAD78" s="141"/>
      <c r="QAE78" s="141"/>
      <c r="QAF78" s="141"/>
      <c r="QAG78" s="141"/>
      <c r="QAH78" s="141"/>
      <c r="QAI78" s="141"/>
      <c r="QAJ78" s="141"/>
      <c r="QAK78" s="141"/>
      <c r="QAL78" s="141"/>
      <c r="QAM78" s="141"/>
      <c r="QAN78" s="141"/>
      <c r="QAO78" s="141"/>
      <c r="QAP78" s="141"/>
      <c r="QAQ78" s="141"/>
      <c r="QAR78" s="141"/>
      <c r="QAS78" s="141"/>
      <c r="QAT78" s="141"/>
      <c r="QAU78" s="141"/>
      <c r="QAV78" s="141"/>
      <c r="QAW78" s="141"/>
      <c r="QAX78" s="141"/>
      <c r="QAY78" s="141"/>
      <c r="QAZ78" s="141"/>
      <c r="QBA78" s="141"/>
      <c r="QBB78" s="141"/>
      <c r="QBC78" s="141"/>
      <c r="QBD78" s="141"/>
      <c r="QBE78" s="141"/>
      <c r="QBF78" s="141"/>
      <c r="QBG78" s="141"/>
      <c r="QBH78" s="141"/>
      <c r="QBI78" s="141"/>
      <c r="QBJ78" s="141"/>
      <c r="QBK78" s="141"/>
      <c r="QBL78" s="141"/>
      <c r="QBM78" s="141"/>
      <c r="QBN78" s="141"/>
      <c r="QBO78" s="141"/>
      <c r="QBP78" s="141"/>
      <c r="QBQ78" s="141"/>
      <c r="QBR78" s="141"/>
      <c r="QBS78" s="141"/>
      <c r="QBT78" s="141"/>
      <c r="QBU78" s="141"/>
      <c r="QBV78" s="141"/>
      <c r="QBW78" s="141"/>
      <c r="QBX78" s="141"/>
      <c r="QBY78" s="141"/>
      <c r="QBZ78" s="141"/>
      <c r="QCA78" s="141"/>
      <c r="QCB78" s="141"/>
      <c r="QCC78" s="141"/>
      <c r="QCD78" s="141"/>
      <c r="QCE78" s="141"/>
      <c r="QCF78" s="141"/>
      <c r="QCG78" s="141"/>
      <c r="QCH78" s="141"/>
      <c r="QCI78" s="141"/>
      <c r="QCJ78" s="141"/>
      <c r="QCK78" s="141"/>
      <c r="QCL78" s="141"/>
      <c r="QCM78" s="141"/>
      <c r="QCN78" s="141"/>
      <c r="QCO78" s="141"/>
      <c r="QCP78" s="141"/>
      <c r="QCQ78" s="141"/>
      <c r="QCR78" s="141"/>
      <c r="QCS78" s="141"/>
      <c r="QCT78" s="141"/>
      <c r="QCU78" s="141"/>
      <c r="QCV78" s="141"/>
      <c r="QCW78" s="141"/>
      <c r="QCX78" s="141"/>
      <c r="QCY78" s="141"/>
      <c r="QCZ78" s="141"/>
      <c r="QDA78" s="141"/>
      <c r="QDB78" s="141"/>
      <c r="QDC78" s="141"/>
      <c r="QDD78" s="141"/>
      <c r="QDE78" s="141"/>
      <c r="QDF78" s="141"/>
      <c r="QDG78" s="141"/>
      <c r="QDH78" s="141"/>
      <c r="QDI78" s="141"/>
      <c r="QDJ78" s="141"/>
      <c r="QDK78" s="141"/>
      <c r="QDL78" s="141"/>
      <c r="QDM78" s="141"/>
      <c r="QDN78" s="141"/>
      <c r="QDO78" s="141"/>
      <c r="QDP78" s="141"/>
      <c r="QDQ78" s="141"/>
      <c r="QDR78" s="141"/>
      <c r="QDS78" s="141"/>
      <c r="QDT78" s="141"/>
      <c r="QDU78" s="141"/>
      <c r="QDV78" s="141"/>
      <c r="QDW78" s="141"/>
      <c r="QDX78" s="141"/>
      <c r="QDY78" s="141"/>
      <c r="QDZ78" s="141"/>
      <c r="QEA78" s="141"/>
      <c r="QEB78" s="141"/>
      <c r="QEC78" s="141"/>
      <c r="QED78" s="141"/>
      <c r="QEE78" s="141"/>
      <c r="QEF78" s="141"/>
      <c r="QEG78" s="141"/>
      <c r="QEH78" s="141"/>
      <c r="QEI78" s="141"/>
      <c r="QEJ78" s="141"/>
      <c r="QEK78" s="141"/>
      <c r="QEL78" s="141"/>
      <c r="QEM78" s="141"/>
      <c r="QEN78" s="141"/>
      <c r="QEO78" s="141"/>
      <c r="QEP78" s="141"/>
      <c r="QEQ78" s="141"/>
      <c r="QER78" s="141"/>
      <c r="QES78" s="141"/>
      <c r="QET78" s="141"/>
      <c r="QEU78" s="141"/>
      <c r="QEV78" s="141"/>
      <c r="QEW78" s="141"/>
      <c r="QEX78" s="141"/>
      <c r="QEY78" s="141"/>
      <c r="QEZ78" s="141"/>
      <c r="QFA78" s="141"/>
      <c r="QFB78" s="141"/>
      <c r="QFC78" s="141"/>
      <c r="QFD78" s="141"/>
      <c r="QFE78" s="141"/>
      <c r="QFF78" s="141"/>
      <c r="QFG78" s="141"/>
      <c r="QFH78" s="141"/>
      <c r="QFI78" s="141"/>
      <c r="QFJ78" s="141"/>
      <c r="QFK78" s="141"/>
      <c r="QFL78" s="141"/>
      <c r="QFM78" s="141"/>
      <c r="QFN78" s="141"/>
      <c r="QFO78" s="141"/>
      <c r="QFP78" s="141"/>
      <c r="QFQ78" s="141"/>
      <c r="QFR78" s="141"/>
      <c r="QFS78" s="141"/>
      <c r="QFT78" s="141"/>
      <c r="QFU78" s="141"/>
      <c r="QFV78" s="141"/>
      <c r="QFW78" s="141"/>
      <c r="QFX78" s="141"/>
      <c r="QFY78" s="141"/>
      <c r="QFZ78" s="141"/>
      <c r="QGA78" s="141"/>
      <c r="QGB78" s="141"/>
      <c r="QGC78" s="141"/>
      <c r="QGD78" s="141"/>
      <c r="QGE78" s="141"/>
      <c r="QGF78" s="141"/>
      <c r="QGG78" s="141"/>
      <c r="QGH78" s="141"/>
      <c r="QGI78" s="141"/>
      <c r="QGJ78" s="141"/>
      <c r="QGK78" s="141"/>
      <c r="QGL78" s="141"/>
      <c r="QGM78" s="141"/>
      <c r="QGN78" s="141"/>
      <c r="QGO78" s="141"/>
      <c r="QGP78" s="141"/>
      <c r="QGQ78" s="141"/>
      <c r="QGR78" s="141"/>
      <c r="QGS78" s="141"/>
      <c r="QGT78" s="141"/>
      <c r="QGU78" s="141"/>
      <c r="QGV78" s="141"/>
      <c r="QGW78" s="141"/>
      <c r="QGX78" s="141"/>
      <c r="QGY78" s="141"/>
      <c r="QGZ78" s="141"/>
      <c r="QHA78" s="141"/>
      <c r="QHB78" s="141"/>
      <c r="QHC78" s="141"/>
      <c r="QHD78" s="141"/>
      <c r="QHE78" s="141"/>
      <c r="QHF78" s="141"/>
      <c r="QHG78" s="141"/>
      <c r="QHH78" s="141"/>
      <c r="QHI78" s="141"/>
      <c r="QHJ78" s="141"/>
      <c r="QHK78" s="141"/>
      <c r="QHL78" s="141"/>
      <c r="QHM78" s="141"/>
      <c r="QHN78" s="141"/>
      <c r="QHO78" s="141"/>
      <c r="QHP78" s="141"/>
      <c r="QHQ78" s="141"/>
      <c r="QHR78" s="141"/>
      <c r="QHS78" s="141"/>
      <c r="QHT78" s="141"/>
      <c r="QHU78" s="141"/>
      <c r="QHV78" s="141"/>
      <c r="QHW78" s="141"/>
      <c r="QHX78" s="141"/>
      <c r="QHY78" s="141"/>
      <c r="QHZ78" s="141"/>
      <c r="QIA78" s="141"/>
      <c r="QIB78" s="141"/>
      <c r="QIC78" s="141"/>
      <c r="QID78" s="141"/>
      <c r="QIE78" s="141"/>
      <c r="QIF78" s="141"/>
      <c r="QIG78" s="141"/>
      <c r="QIH78" s="141"/>
      <c r="QII78" s="141"/>
      <c r="QIJ78" s="141"/>
      <c r="QIK78" s="141"/>
      <c r="QIL78" s="141"/>
      <c r="QIM78" s="141"/>
      <c r="QIN78" s="141"/>
      <c r="QIO78" s="141"/>
      <c r="QIP78" s="141"/>
      <c r="QIQ78" s="141"/>
      <c r="QIR78" s="141"/>
      <c r="QIS78" s="141"/>
      <c r="QIT78" s="141"/>
      <c r="QIU78" s="141"/>
      <c r="QIV78" s="141"/>
      <c r="QIW78" s="141"/>
      <c r="QIX78" s="141"/>
      <c r="QIY78" s="141"/>
      <c r="QIZ78" s="141"/>
      <c r="QJA78" s="141"/>
      <c r="QJB78" s="141"/>
      <c r="QJC78" s="141"/>
      <c r="QJD78" s="141"/>
      <c r="QJE78" s="141"/>
      <c r="QJF78" s="141"/>
      <c r="QJG78" s="141"/>
      <c r="QJH78" s="141"/>
      <c r="QJI78" s="141"/>
      <c r="QJJ78" s="141"/>
      <c r="QJK78" s="141"/>
      <c r="QJL78" s="141"/>
      <c r="QJM78" s="141"/>
      <c r="QJN78" s="141"/>
      <c r="QJO78" s="141"/>
      <c r="QJP78" s="141"/>
      <c r="QJQ78" s="141"/>
      <c r="QJR78" s="141"/>
      <c r="QJS78" s="141"/>
      <c r="QJT78" s="141"/>
      <c r="QJU78" s="141"/>
      <c r="QJV78" s="141"/>
      <c r="QJW78" s="141"/>
      <c r="QJX78" s="141"/>
      <c r="QJY78" s="141"/>
      <c r="QJZ78" s="141"/>
      <c r="QKA78" s="141"/>
      <c r="QKB78" s="141"/>
      <c r="QKC78" s="141"/>
      <c r="QKD78" s="141"/>
      <c r="QKE78" s="141"/>
      <c r="QKF78" s="141"/>
      <c r="QKG78" s="141"/>
      <c r="QKH78" s="141"/>
      <c r="QKI78" s="141"/>
      <c r="QKJ78" s="141"/>
      <c r="QKK78" s="141"/>
      <c r="QKL78" s="141"/>
      <c r="QKM78" s="141"/>
      <c r="QKN78" s="141"/>
      <c r="QKO78" s="141"/>
      <c r="QKP78" s="141"/>
      <c r="QKQ78" s="141"/>
      <c r="QKR78" s="141"/>
      <c r="QKS78" s="141"/>
      <c r="QKT78" s="141"/>
      <c r="QKU78" s="141"/>
      <c r="QKV78" s="141"/>
      <c r="QKW78" s="141"/>
      <c r="QKX78" s="141"/>
      <c r="QKY78" s="141"/>
      <c r="QKZ78" s="141"/>
      <c r="QLA78" s="141"/>
      <c r="QLB78" s="141"/>
      <c r="QLC78" s="141"/>
      <c r="QLD78" s="141"/>
      <c r="QLE78" s="141"/>
      <c r="QLF78" s="141"/>
      <c r="QLG78" s="141"/>
      <c r="QLH78" s="141"/>
      <c r="QLI78" s="141"/>
      <c r="QLJ78" s="141"/>
      <c r="QLK78" s="141"/>
      <c r="QLL78" s="141"/>
      <c r="QLM78" s="141"/>
      <c r="QLN78" s="141"/>
      <c r="QLO78" s="141"/>
      <c r="QLP78" s="141"/>
      <c r="QLQ78" s="141"/>
      <c r="QLR78" s="141"/>
      <c r="QLS78" s="141"/>
      <c r="QLT78" s="141"/>
      <c r="QLU78" s="141"/>
      <c r="QLV78" s="141"/>
      <c r="QLW78" s="141"/>
      <c r="QLX78" s="141"/>
      <c r="QLY78" s="141"/>
      <c r="QLZ78" s="141"/>
      <c r="QMA78" s="141"/>
      <c r="QMB78" s="141"/>
      <c r="QMC78" s="141"/>
      <c r="QMD78" s="141"/>
      <c r="QME78" s="141"/>
      <c r="QMF78" s="141"/>
      <c r="QMG78" s="141"/>
      <c r="QMH78" s="141"/>
      <c r="QMI78" s="141"/>
      <c r="QMJ78" s="141"/>
      <c r="QMK78" s="141"/>
      <c r="QML78" s="141"/>
      <c r="QMM78" s="141"/>
      <c r="QMN78" s="141"/>
      <c r="QMO78" s="141"/>
      <c r="QMP78" s="141"/>
      <c r="QMQ78" s="141"/>
      <c r="QMR78" s="141"/>
      <c r="QMS78" s="141"/>
      <c r="QMT78" s="141"/>
      <c r="QMU78" s="141"/>
      <c r="QMV78" s="141"/>
      <c r="QMW78" s="141"/>
      <c r="QMX78" s="141"/>
      <c r="QMY78" s="141"/>
      <c r="QMZ78" s="141"/>
      <c r="QNA78" s="141"/>
      <c r="QNB78" s="141"/>
      <c r="QNC78" s="141"/>
      <c r="QND78" s="141"/>
      <c r="QNE78" s="141"/>
      <c r="QNF78" s="141"/>
      <c r="QNG78" s="141"/>
      <c r="QNH78" s="141"/>
      <c r="QNI78" s="141"/>
      <c r="QNJ78" s="141"/>
      <c r="QNK78" s="141"/>
      <c r="QNL78" s="141"/>
      <c r="QNM78" s="141"/>
      <c r="QNN78" s="141"/>
      <c r="QNO78" s="141"/>
      <c r="QNP78" s="141"/>
      <c r="QNQ78" s="141"/>
      <c r="QNR78" s="141"/>
      <c r="QNS78" s="141"/>
      <c r="QNT78" s="141"/>
      <c r="QNU78" s="141"/>
      <c r="QNV78" s="141"/>
      <c r="QNW78" s="141"/>
      <c r="QNX78" s="141"/>
      <c r="QNY78" s="141"/>
      <c r="QNZ78" s="141"/>
      <c r="QOA78" s="141"/>
      <c r="QOB78" s="141"/>
      <c r="QOC78" s="141"/>
      <c r="QOD78" s="141"/>
      <c r="QOE78" s="141"/>
      <c r="QOF78" s="141"/>
      <c r="QOG78" s="141"/>
      <c r="QOH78" s="141"/>
      <c r="QOI78" s="141"/>
      <c r="QOJ78" s="141"/>
      <c r="QOK78" s="141"/>
      <c r="QOL78" s="141"/>
      <c r="QOM78" s="141"/>
      <c r="QON78" s="141"/>
      <c r="QOO78" s="141"/>
      <c r="QOP78" s="141"/>
      <c r="QOQ78" s="141"/>
      <c r="QOR78" s="141"/>
      <c r="QOS78" s="141"/>
      <c r="QOT78" s="141"/>
      <c r="QOU78" s="141"/>
      <c r="QOV78" s="141"/>
      <c r="QOW78" s="141"/>
      <c r="QOX78" s="141"/>
      <c r="QOY78" s="141"/>
      <c r="QOZ78" s="141"/>
      <c r="QPA78" s="141"/>
      <c r="QPB78" s="141"/>
      <c r="QPC78" s="141"/>
      <c r="QPD78" s="141"/>
      <c r="QPE78" s="141"/>
      <c r="QPF78" s="141"/>
      <c r="QPG78" s="141"/>
      <c r="QPH78" s="141"/>
      <c r="QPI78" s="141"/>
      <c r="QPJ78" s="141"/>
      <c r="QPK78" s="141"/>
      <c r="QPL78" s="141"/>
      <c r="QPM78" s="141"/>
      <c r="QPN78" s="141"/>
      <c r="QPO78" s="141"/>
      <c r="QPP78" s="141"/>
      <c r="QPQ78" s="141"/>
      <c r="QPR78" s="141"/>
      <c r="QPS78" s="141"/>
      <c r="QPT78" s="141"/>
      <c r="QPU78" s="141"/>
      <c r="QPV78" s="141"/>
      <c r="QPW78" s="141"/>
      <c r="QPX78" s="141"/>
      <c r="QPY78" s="141"/>
      <c r="QPZ78" s="141"/>
      <c r="QQA78" s="141"/>
      <c r="QQB78" s="141"/>
      <c r="QQC78" s="141"/>
      <c r="QQD78" s="141"/>
      <c r="QQE78" s="141"/>
      <c r="QQF78" s="141"/>
      <c r="QQG78" s="141"/>
      <c r="QQH78" s="141"/>
      <c r="QQI78" s="141"/>
      <c r="QQJ78" s="141"/>
      <c r="QQK78" s="141"/>
      <c r="QQL78" s="141"/>
      <c r="QQM78" s="141"/>
      <c r="QQN78" s="141"/>
      <c r="QQO78" s="141"/>
      <c r="QQP78" s="141"/>
      <c r="QQQ78" s="141"/>
      <c r="QQR78" s="141"/>
      <c r="QQS78" s="141"/>
      <c r="QQT78" s="141"/>
      <c r="QQU78" s="141"/>
      <c r="QQV78" s="141"/>
      <c r="QQW78" s="141"/>
      <c r="QQX78" s="141"/>
      <c r="QQY78" s="141"/>
      <c r="QQZ78" s="141"/>
      <c r="QRA78" s="141"/>
      <c r="QRB78" s="141"/>
      <c r="QRC78" s="141"/>
      <c r="QRD78" s="141"/>
      <c r="QRE78" s="141"/>
      <c r="QRF78" s="141"/>
      <c r="QRG78" s="141"/>
      <c r="QRH78" s="141"/>
      <c r="QRI78" s="141"/>
      <c r="QRJ78" s="141"/>
      <c r="QRK78" s="141"/>
      <c r="QRL78" s="141"/>
      <c r="QRM78" s="141"/>
      <c r="QRN78" s="141"/>
      <c r="QRO78" s="141"/>
      <c r="QRP78" s="141"/>
      <c r="QRQ78" s="141"/>
      <c r="QRR78" s="141"/>
      <c r="QRS78" s="141"/>
      <c r="QRT78" s="141"/>
      <c r="QRU78" s="141"/>
      <c r="QRV78" s="141"/>
      <c r="QRW78" s="141"/>
      <c r="QRX78" s="141"/>
      <c r="QRY78" s="141"/>
      <c r="QRZ78" s="141"/>
      <c r="QSA78" s="141"/>
      <c r="QSB78" s="141"/>
      <c r="QSC78" s="141"/>
      <c r="QSD78" s="141"/>
      <c r="QSE78" s="141"/>
      <c r="QSF78" s="141"/>
      <c r="QSG78" s="141"/>
      <c r="QSH78" s="141"/>
      <c r="QSI78" s="141"/>
      <c r="QSJ78" s="141"/>
      <c r="QSK78" s="141"/>
      <c r="QSL78" s="141"/>
      <c r="QSM78" s="141"/>
      <c r="QSN78" s="141"/>
      <c r="QSO78" s="141"/>
      <c r="QSP78" s="141"/>
      <c r="QSQ78" s="141"/>
      <c r="QSR78" s="141"/>
      <c r="QSS78" s="141"/>
      <c r="QST78" s="141"/>
      <c r="QSU78" s="141"/>
      <c r="QSV78" s="141"/>
      <c r="QSW78" s="141"/>
      <c r="QSX78" s="141"/>
      <c r="QSY78" s="141"/>
      <c r="QSZ78" s="141"/>
      <c r="QTA78" s="141"/>
      <c r="QTB78" s="141"/>
      <c r="QTC78" s="141"/>
      <c r="QTD78" s="141"/>
      <c r="QTE78" s="141"/>
      <c r="QTF78" s="141"/>
      <c r="QTG78" s="141"/>
      <c r="QTH78" s="141"/>
      <c r="QTI78" s="141"/>
      <c r="QTJ78" s="141"/>
      <c r="QTK78" s="141"/>
      <c r="QTL78" s="141"/>
      <c r="QTM78" s="141"/>
      <c r="QTN78" s="141"/>
      <c r="QTO78" s="141"/>
      <c r="QTP78" s="141"/>
      <c r="QTQ78" s="141"/>
      <c r="QTR78" s="141"/>
      <c r="QTS78" s="141"/>
      <c r="QTT78" s="141"/>
      <c r="QTU78" s="141"/>
      <c r="QTV78" s="141"/>
      <c r="QTW78" s="141"/>
      <c r="QTX78" s="141"/>
      <c r="QTY78" s="141"/>
      <c r="QTZ78" s="141"/>
      <c r="QUA78" s="141"/>
      <c r="QUB78" s="141"/>
      <c r="QUC78" s="141"/>
      <c r="QUD78" s="141"/>
      <c r="QUE78" s="141"/>
      <c r="QUF78" s="141"/>
      <c r="QUG78" s="141"/>
      <c r="QUH78" s="141"/>
      <c r="QUI78" s="141"/>
      <c r="QUJ78" s="141"/>
      <c r="QUK78" s="141"/>
      <c r="QUL78" s="141"/>
      <c r="QUM78" s="141"/>
      <c r="QUN78" s="141"/>
      <c r="QUO78" s="141"/>
      <c r="QUP78" s="141"/>
      <c r="QUQ78" s="141"/>
      <c r="QUR78" s="141"/>
      <c r="QUS78" s="141"/>
      <c r="QUT78" s="141"/>
      <c r="QUU78" s="141"/>
      <c r="QUV78" s="141"/>
      <c r="QUW78" s="141"/>
      <c r="QUX78" s="141"/>
      <c r="QUY78" s="141"/>
      <c r="QUZ78" s="141"/>
      <c r="QVA78" s="141"/>
      <c r="QVB78" s="141"/>
      <c r="QVC78" s="141"/>
      <c r="QVD78" s="141"/>
      <c r="QVE78" s="141"/>
      <c r="QVF78" s="141"/>
      <c r="QVG78" s="141"/>
      <c r="QVH78" s="141"/>
      <c r="QVI78" s="141"/>
      <c r="QVJ78" s="141"/>
      <c r="QVK78" s="141"/>
      <c r="QVL78" s="141"/>
      <c r="QVM78" s="141"/>
      <c r="QVN78" s="141"/>
      <c r="QVO78" s="141"/>
      <c r="QVP78" s="141"/>
      <c r="QVQ78" s="141"/>
      <c r="QVR78" s="141"/>
      <c r="QVS78" s="141"/>
      <c r="QVT78" s="141"/>
      <c r="QVU78" s="141"/>
      <c r="QVV78" s="141"/>
      <c r="QVW78" s="141"/>
      <c r="QVX78" s="141"/>
      <c r="QVY78" s="141"/>
      <c r="QVZ78" s="141"/>
      <c r="QWA78" s="141"/>
      <c r="QWB78" s="141"/>
      <c r="QWC78" s="141"/>
      <c r="QWD78" s="141"/>
      <c r="QWE78" s="141"/>
      <c r="QWF78" s="141"/>
      <c r="QWG78" s="141"/>
      <c r="QWH78" s="141"/>
      <c r="QWI78" s="141"/>
      <c r="QWJ78" s="141"/>
      <c r="QWK78" s="141"/>
      <c r="QWL78" s="141"/>
      <c r="QWM78" s="141"/>
      <c r="QWN78" s="141"/>
      <c r="QWO78" s="141"/>
      <c r="QWP78" s="141"/>
      <c r="QWQ78" s="141"/>
      <c r="QWR78" s="141"/>
      <c r="QWS78" s="141"/>
      <c r="QWT78" s="141"/>
      <c r="QWU78" s="141"/>
      <c r="QWV78" s="141"/>
      <c r="QWW78" s="141"/>
      <c r="QWX78" s="141"/>
      <c r="QWY78" s="141"/>
      <c r="QWZ78" s="141"/>
      <c r="QXA78" s="141"/>
      <c r="QXB78" s="141"/>
      <c r="QXC78" s="141"/>
      <c r="QXD78" s="141"/>
      <c r="QXE78" s="141"/>
      <c r="QXF78" s="141"/>
      <c r="QXG78" s="141"/>
      <c r="QXH78" s="141"/>
      <c r="QXI78" s="141"/>
      <c r="QXJ78" s="141"/>
      <c r="QXK78" s="141"/>
      <c r="QXL78" s="141"/>
      <c r="QXM78" s="141"/>
      <c r="QXN78" s="141"/>
      <c r="QXO78" s="141"/>
      <c r="QXP78" s="141"/>
      <c r="QXQ78" s="141"/>
      <c r="QXR78" s="141"/>
      <c r="QXS78" s="141"/>
      <c r="QXT78" s="141"/>
      <c r="QXU78" s="141"/>
      <c r="QXV78" s="141"/>
      <c r="QXW78" s="141"/>
      <c r="QXX78" s="141"/>
      <c r="QXY78" s="141"/>
      <c r="QXZ78" s="141"/>
      <c r="QYA78" s="141"/>
      <c r="QYB78" s="141"/>
      <c r="QYC78" s="141"/>
      <c r="QYD78" s="141"/>
      <c r="QYE78" s="141"/>
      <c r="QYF78" s="141"/>
      <c r="QYG78" s="141"/>
      <c r="QYH78" s="141"/>
      <c r="QYI78" s="141"/>
      <c r="QYJ78" s="141"/>
      <c r="QYK78" s="141"/>
      <c r="QYL78" s="141"/>
      <c r="QYM78" s="141"/>
      <c r="QYN78" s="141"/>
      <c r="QYO78" s="141"/>
      <c r="QYP78" s="141"/>
      <c r="QYQ78" s="141"/>
      <c r="QYR78" s="141"/>
      <c r="QYS78" s="141"/>
      <c r="QYT78" s="141"/>
      <c r="QYU78" s="141"/>
      <c r="QYV78" s="141"/>
      <c r="QYW78" s="141"/>
      <c r="QYX78" s="141"/>
      <c r="QYY78" s="141"/>
      <c r="QYZ78" s="141"/>
      <c r="QZA78" s="141"/>
      <c r="QZB78" s="141"/>
      <c r="QZC78" s="141"/>
      <c r="QZD78" s="141"/>
      <c r="QZE78" s="141"/>
      <c r="QZF78" s="141"/>
      <c r="QZG78" s="141"/>
      <c r="QZH78" s="141"/>
      <c r="QZI78" s="141"/>
      <c r="QZJ78" s="141"/>
      <c r="QZK78" s="141"/>
      <c r="QZL78" s="141"/>
      <c r="QZM78" s="141"/>
      <c r="QZN78" s="141"/>
      <c r="QZO78" s="141"/>
      <c r="QZP78" s="141"/>
      <c r="QZQ78" s="141"/>
      <c r="QZR78" s="141"/>
      <c r="QZS78" s="141"/>
      <c r="QZT78" s="141"/>
      <c r="QZU78" s="141"/>
      <c r="QZV78" s="141"/>
      <c r="QZW78" s="141"/>
      <c r="QZX78" s="141"/>
      <c r="QZY78" s="141"/>
      <c r="QZZ78" s="141"/>
      <c r="RAA78" s="141"/>
      <c r="RAB78" s="141"/>
      <c r="RAC78" s="141"/>
      <c r="RAD78" s="141"/>
      <c r="RAE78" s="141"/>
      <c r="RAF78" s="141"/>
      <c r="RAG78" s="141"/>
      <c r="RAH78" s="141"/>
      <c r="RAI78" s="141"/>
      <c r="RAJ78" s="141"/>
      <c r="RAK78" s="141"/>
      <c r="RAL78" s="141"/>
      <c r="RAM78" s="141"/>
      <c r="RAN78" s="141"/>
      <c r="RAO78" s="141"/>
      <c r="RAP78" s="141"/>
      <c r="RAQ78" s="141"/>
      <c r="RAR78" s="141"/>
      <c r="RAS78" s="141"/>
      <c r="RAT78" s="141"/>
      <c r="RAU78" s="141"/>
      <c r="RAV78" s="141"/>
      <c r="RAW78" s="141"/>
      <c r="RAX78" s="141"/>
      <c r="RAY78" s="141"/>
      <c r="RAZ78" s="141"/>
      <c r="RBA78" s="141"/>
      <c r="RBB78" s="141"/>
      <c r="RBC78" s="141"/>
      <c r="RBD78" s="141"/>
      <c r="RBE78" s="141"/>
      <c r="RBF78" s="141"/>
      <c r="RBG78" s="141"/>
      <c r="RBH78" s="141"/>
      <c r="RBI78" s="141"/>
      <c r="RBJ78" s="141"/>
      <c r="RBK78" s="141"/>
      <c r="RBL78" s="141"/>
      <c r="RBM78" s="141"/>
      <c r="RBN78" s="141"/>
      <c r="RBO78" s="141"/>
      <c r="RBP78" s="141"/>
      <c r="RBQ78" s="141"/>
      <c r="RBR78" s="141"/>
      <c r="RBS78" s="141"/>
      <c r="RBT78" s="141"/>
      <c r="RBU78" s="141"/>
      <c r="RBV78" s="141"/>
      <c r="RBW78" s="141"/>
      <c r="RBX78" s="141"/>
      <c r="RBY78" s="141"/>
      <c r="RBZ78" s="141"/>
      <c r="RCA78" s="141"/>
      <c r="RCB78" s="141"/>
      <c r="RCC78" s="141"/>
      <c r="RCD78" s="141"/>
      <c r="RCE78" s="141"/>
      <c r="RCF78" s="141"/>
      <c r="RCG78" s="141"/>
      <c r="RCH78" s="141"/>
      <c r="RCI78" s="141"/>
      <c r="RCJ78" s="141"/>
      <c r="RCK78" s="141"/>
      <c r="RCL78" s="141"/>
      <c r="RCM78" s="141"/>
      <c r="RCN78" s="141"/>
      <c r="RCO78" s="141"/>
      <c r="RCP78" s="141"/>
      <c r="RCQ78" s="141"/>
      <c r="RCR78" s="141"/>
      <c r="RCS78" s="141"/>
      <c r="RCT78" s="141"/>
      <c r="RCU78" s="141"/>
      <c r="RCV78" s="141"/>
      <c r="RCW78" s="141"/>
      <c r="RCX78" s="141"/>
      <c r="RCY78" s="141"/>
      <c r="RCZ78" s="141"/>
      <c r="RDA78" s="141"/>
      <c r="RDB78" s="141"/>
      <c r="RDC78" s="141"/>
      <c r="RDD78" s="141"/>
      <c r="RDE78" s="141"/>
      <c r="RDF78" s="141"/>
      <c r="RDG78" s="141"/>
      <c r="RDH78" s="141"/>
      <c r="RDI78" s="141"/>
      <c r="RDJ78" s="141"/>
      <c r="RDK78" s="141"/>
      <c r="RDL78" s="141"/>
      <c r="RDM78" s="141"/>
      <c r="RDN78" s="141"/>
      <c r="RDO78" s="141"/>
      <c r="RDP78" s="141"/>
      <c r="RDQ78" s="141"/>
      <c r="RDR78" s="141"/>
      <c r="RDS78" s="141"/>
      <c r="RDT78" s="141"/>
      <c r="RDU78" s="141"/>
      <c r="RDV78" s="141"/>
      <c r="RDW78" s="141"/>
      <c r="RDX78" s="141"/>
      <c r="RDY78" s="141"/>
      <c r="RDZ78" s="141"/>
      <c r="REA78" s="141"/>
      <c r="REB78" s="141"/>
      <c r="REC78" s="141"/>
      <c r="RED78" s="141"/>
      <c r="REE78" s="141"/>
      <c r="REF78" s="141"/>
      <c r="REG78" s="141"/>
      <c r="REH78" s="141"/>
      <c r="REI78" s="141"/>
      <c r="REJ78" s="141"/>
      <c r="REK78" s="141"/>
      <c r="REL78" s="141"/>
      <c r="REM78" s="141"/>
      <c r="REN78" s="141"/>
      <c r="REO78" s="141"/>
      <c r="REP78" s="141"/>
      <c r="REQ78" s="141"/>
      <c r="RER78" s="141"/>
      <c r="RES78" s="141"/>
      <c r="RET78" s="141"/>
      <c r="REU78" s="141"/>
      <c r="REV78" s="141"/>
      <c r="REW78" s="141"/>
      <c r="REX78" s="141"/>
      <c r="REY78" s="141"/>
      <c r="REZ78" s="141"/>
      <c r="RFA78" s="141"/>
      <c r="RFB78" s="141"/>
      <c r="RFC78" s="141"/>
      <c r="RFD78" s="141"/>
      <c r="RFE78" s="141"/>
      <c r="RFF78" s="141"/>
      <c r="RFG78" s="141"/>
      <c r="RFH78" s="141"/>
      <c r="RFI78" s="141"/>
      <c r="RFJ78" s="141"/>
      <c r="RFK78" s="141"/>
      <c r="RFL78" s="141"/>
      <c r="RFM78" s="141"/>
      <c r="RFN78" s="141"/>
      <c r="RFO78" s="141"/>
      <c r="RFP78" s="141"/>
      <c r="RFQ78" s="141"/>
      <c r="RFR78" s="141"/>
      <c r="RFS78" s="141"/>
      <c r="RFT78" s="141"/>
      <c r="RFU78" s="141"/>
      <c r="RFV78" s="141"/>
      <c r="RFW78" s="141"/>
      <c r="RFX78" s="141"/>
      <c r="RFY78" s="141"/>
      <c r="RFZ78" s="141"/>
      <c r="RGA78" s="141"/>
      <c r="RGB78" s="141"/>
      <c r="RGC78" s="141"/>
      <c r="RGD78" s="141"/>
      <c r="RGE78" s="141"/>
      <c r="RGF78" s="141"/>
      <c r="RGG78" s="141"/>
      <c r="RGH78" s="141"/>
      <c r="RGI78" s="141"/>
      <c r="RGJ78" s="141"/>
      <c r="RGK78" s="141"/>
      <c r="RGL78" s="141"/>
      <c r="RGM78" s="141"/>
      <c r="RGN78" s="141"/>
      <c r="RGO78" s="141"/>
      <c r="RGP78" s="141"/>
      <c r="RGQ78" s="141"/>
      <c r="RGR78" s="141"/>
      <c r="RGS78" s="141"/>
      <c r="RGT78" s="141"/>
      <c r="RGU78" s="141"/>
      <c r="RGV78" s="141"/>
      <c r="RGW78" s="141"/>
      <c r="RGX78" s="141"/>
      <c r="RGY78" s="141"/>
      <c r="RGZ78" s="141"/>
      <c r="RHA78" s="141"/>
      <c r="RHB78" s="141"/>
      <c r="RHC78" s="141"/>
      <c r="RHD78" s="141"/>
      <c r="RHE78" s="141"/>
      <c r="RHF78" s="141"/>
      <c r="RHG78" s="141"/>
      <c r="RHH78" s="141"/>
      <c r="RHI78" s="141"/>
      <c r="RHJ78" s="141"/>
      <c r="RHK78" s="141"/>
      <c r="RHL78" s="141"/>
      <c r="RHM78" s="141"/>
      <c r="RHN78" s="141"/>
      <c r="RHO78" s="141"/>
      <c r="RHP78" s="141"/>
      <c r="RHQ78" s="141"/>
      <c r="RHR78" s="141"/>
      <c r="RHS78" s="141"/>
      <c r="RHT78" s="141"/>
      <c r="RHU78" s="141"/>
      <c r="RHV78" s="141"/>
      <c r="RHW78" s="141"/>
      <c r="RHX78" s="141"/>
      <c r="RHY78" s="141"/>
      <c r="RHZ78" s="141"/>
      <c r="RIA78" s="141"/>
      <c r="RIB78" s="141"/>
      <c r="RIC78" s="141"/>
      <c r="RID78" s="141"/>
      <c r="RIE78" s="141"/>
      <c r="RIF78" s="141"/>
      <c r="RIG78" s="141"/>
      <c r="RIH78" s="141"/>
      <c r="RII78" s="141"/>
      <c r="RIJ78" s="141"/>
      <c r="RIK78" s="141"/>
      <c r="RIL78" s="141"/>
      <c r="RIM78" s="141"/>
      <c r="RIN78" s="141"/>
      <c r="RIO78" s="141"/>
      <c r="RIP78" s="141"/>
      <c r="RIQ78" s="141"/>
      <c r="RIR78" s="141"/>
      <c r="RIS78" s="141"/>
      <c r="RIT78" s="141"/>
      <c r="RIU78" s="141"/>
      <c r="RIV78" s="141"/>
      <c r="RIW78" s="141"/>
      <c r="RIX78" s="141"/>
      <c r="RIY78" s="141"/>
      <c r="RIZ78" s="141"/>
      <c r="RJA78" s="141"/>
      <c r="RJB78" s="141"/>
      <c r="RJC78" s="141"/>
      <c r="RJD78" s="141"/>
      <c r="RJE78" s="141"/>
      <c r="RJF78" s="141"/>
      <c r="RJG78" s="141"/>
      <c r="RJH78" s="141"/>
      <c r="RJI78" s="141"/>
      <c r="RJJ78" s="141"/>
      <c r="RJK78" s="141"/>
      <c r="RJL78" s="141"/>
      <c r="RJM78" s="141"/>
      <c r="RJN78" s="141"/>
      <c r="RJO78" s="141"/>
      <c r="RJP78" s="141"/>
      <c r="RJQ78" s="141"/>
      <c r="RJR78" s="141"/>
      <c r="RJS78" s="141"/>
      <c r="RJT78" s="141"/>
      <c r="RJU78" s="141"/>
      <c r="RJV78" s="141"/>
      <c r="RJW78" s="141"/>
      <c r="RJX78" s="141"/>
      <c r="RJY78" s="141"/>
      <c r="RJZ78" s="141"/>
      <c r="RKA78" s="141"/>
      <c r="RKB78" s="141"/>
      <c r="RKC78" s="141"/>
      <c r="RKD78" s="141"/>
      <c r="RKE78" s="141"/>
      <c r="RKF78" s="141"/>
      <c r="RKG78" s="141"/>
      <c r="RKH78" s="141"/>
      <c r="RKI78" s="141"/>
      <c r="RKJ78" s="141"/>
      <c r="RKK78" s="141"/>
      <c r="RKL78" s="141"/>
      <c r="RKM78" s="141"/>
      <c r="RKN78" s="141"/>
      <c r="RKO78" s="141"/>
      <c r="RKP78" s="141"/>
      <c r="RKQ78" s="141"/>
      <c r="RKR78" s="141"/>
      <c r="RKS78" s="141"/>
      <c r="RKT78" s="141"/>
      <c r="RKU78" s="141"/>
      <c r="RKV78" s="141"/>
      <c r="RKW78" s="141"/>
      <c r="RKX78" s="141"/>
      <c r="RKY78" s="141"/>
      <c r="RKZ78" s="141"/>
      <c r="RLA78" s="141"/>
      <c r="RLB78" s="141"/>
      <c r="RLC78" s="141"/>
      <c r="RLD78" s="141"/>
      <c r="RLE78" s="141"/>
      <c r="RLF78" s="141"/>
      <c r="RLG78" s="141"/>
      <c r="RLH78" s="141"/>
      <c r="RLI78" s="141"/>
      <c r="RLJ78" s="141"/>
      <c r="RLK78" s="141"/>
      <c r="RLL78" s="141"/>
      <c r="RLM78" s="141"/>
      <c r="RLN78" s="141"/>
      <c r="RLO78" s="141"/>
      <c r="RLP78" s="141"/>
      <c r="RLQ78" s="141"/>
      <c r="RLR78" s="141"/>
      <c r="RLS78" s="141"/>
      <c r="RLT78" s="141"/>
      <c r="RLU78" s="141"/>
      <c r="RLV78" s="141"/>
      <c r="RLW78" s="141"/>
      <c r="RLX78" s="141"/>
      <c r="RLY78" s="141"/>
      <c r="RLZ78" s="141"/>
      <c r="RMA78" s="141"/>
      <c r="RMB78" s="141"/>
      <c r="RMC78" s="141"/>
      <c r="RMD78" s="141"/>
      <c r="RME78" s="141"/>
      <c r="RMF78" s="141"/>
      <c r="RMG78" s="141"/>
      <c r="RMH78" s="141"/>
      <c r="RMI78" s="141"/>
      <c r="RMJ78" s="141"/>
      <c r="RMK78" s="141"/>
      <c r="RML78" s="141"/>
      <c r="RMM78" s="141"/>
      <c r="RMN78" s="141"/>
      <c r="RMO78" s="141"/>
      <c r="RMP78" s="141"/>
      <c r="RMQ78" s="141"/>
      <c r="RMR78" s="141"/>
      <c r="RMS78" s="141"/>
      <c r="RMT78" s="141"/>
      <c r="RMU78" s="141"/>
      <c r="RMV78" s="141"/>
      <c r="RMW78" s="141"/>
      <c r="RMX78" s="141"/>
      <c r="RMY78" s="141"/>
      <c r="RMZ78" s="141"/>
      <c r="RNA78" s="141"/>
      <c r="RNB78" s="141"/>
      <c r="RNC78" s="141"/>
      <c r="RND78" s="141"/>
      <c r="RNE78" s="141"/>
      <c r="RNF78" s="141"/>
      <c r="RNG78" s="141"/>
      <c r="RNH78" s="141"/>
      <c r="RNI78" s="141"/>
      <c r="RNJ78" s="141"/>
      <c r="RNK78" s="141"/>
      <c r="RNL78" s="141"/>
      <c r="RNM78" s="141"/>
      <c r="RNN78" s="141"/>
      <c r="RNO78" s="141"/>
      <c r="RNP78" s="141"/>
      <c r="RNQ78" s="141"/>
      <c r="RNR78" s="141"/>
      <c r="RNS78" s="141"/>
      <c r="RNT78" s="141"/>
      <c r="RNU78" s="141"/>
      <c r="RNV78" s="141"/>
      <c r="RNW78" s="141"/>
      <c r="RNX78" s="141"/>
      <c r="RNY78" s="141"/>
      <c r="RNZ78" s="141"/>
      <c r="ROA78" s="141"/>
      <c r="ROB78" s="141"/>
      <c r="ROC78" s="141"/>
      <c r="ROD78" s="141"/>
      <c r="ROE78" s="141"/>
      <c r="ROF78" s="141"/>
      <c r="ROG78" s="141"/>
      <c r="ROH78" s="141"/>
      <c r="ROI78" s="141"/>
      <c r="ROJ78" s="141"/>
      <c r="ROK78" s="141"/>
      <c r="ROL78" s="141"/>
      <c r="ROM78" s="141"/>
      <c r="RON78" s="141"/>
      <c r="ROO78" s="141"/>
      <c r="ROP78" s="141"/>
      <c r="ROQ78" s="141"/>
      <c r="ROR78" s="141"/>
      <c r="ROS78" s="141"/>
      <c r="ROT78" s="141"/>
      <c r="ROU78" s="141"/>
      <c r="ROV78" s="141"/>
      <c r="ROW78" s="141"/>
      <c r="ROX78" s="141"/>
      <c r="ROY78" s="141"/>
      <c r="ROZ78" s="141"/>
      <c r="RPA78" s="141"/>
      <c r="RPB78" s="141"/>
      <c r="RPC78" s="141"/>
      <c r="RPD78" s="141"/>
      <c r="RPE78" s="141"/>
      <c r="RPF78" s="141"/>
      <c r="RPG78" s="141"/>
      <c r="RPH78" s="141"/>
      <c r="RPI78" s="141"/>
      <c r="RPJ78" s="141"/>
      <c r="RPK78" s="141"/>
      <c r="RPL78" s="141"/>
      <c r="RPM78" s="141"/>
      <c r="RPN78" s="141"/>
      <c r="RPO78" s="141"/>
      <c r="RPP78" s="141"/>
      <c r="RPQ78" s="141"/>
      <c r="RPR78" s="141"/>
      <c r="RPS78" s="141"/>
      <c r="RPT78" s="141"/>
      <c r="RPU78" s="141"/>
      <c r="RPV78" s="141"/>
      <c r="RPW78" s="141"/>
      <c r="RPX78" s="141"/>
      <c r="RPY78" s="141"/>
      <c r="RPZ78" s="141"/>
      <c r="RQA78" s="141"/>
      <c r="RQB78" s="141"/>
      <c r="RQC78" s="141"/>
      <c r="RQD78" s="141"/>
      <c r="RQE78" s="141"/>
      <c r="RQF78" s="141"/>
      <c r="RQG78" s="141"/>
      <c r="RQH78" s="141"/>
      <c r="RQI78" s="141"/>
      <c r="RQJ78" s="141"/>
      <c r="RQK78" s="141"/>
      <c r="RQL78" s="141"/>
      <c r="RQM78" s="141"/>
      <c r="RQN78" s="141"/>
      <c r="RQO78" s="141"/>
      <c r="RQP78" s="141"/>
      <c r="RQQ78" s="141"/>
      <c r="RQR78" s="141"/>
      <c r="RQS78" s="141"/>
      <c r="RQT78" s="141"/>
      <c r="RQU78" s="141"/>
      <c r="RQV78" s="141"/>
      <c r="RQW78" s="141"/>
      <c r="RQX78" s="141"/>
      <c r="RQY78" s="141"/>
      <c r="RQZ78" s="141"/>
      <c r="RRA78" s="141"/>
      <c r="RRB78" s="141"/>
      <c r="RRC78" s="141"/>
      <c r="RRD78" s="141"/>
      <c r="RRE78" s="141"/>
      <c r="RRF78" s="141"/>
      <c r="RRG78" s="141"/>
      <c r="RRH78" s="141"/>
      <c r="RRI78" s="141"/>
      <c r="RRJ78" s="141"/>
      <c r="RRK78" s="141"/>
      <c r="RRL78" s="141"/>
      <c r="RRM78" s="141"/>
      <c r="RRN78" s="141"/>
      <c r="RRO78" s="141"/>
      <c r="RRP78" s="141"/>
      <c r="RRQ78" s="141"/>
      <c r="RRR78" s="141"/>
      <c r="RRS78" s="141"/>
      <c r="RRT78" s="141"/>
      <c r="RRU78" s="141"/>
      <c r="RRV78" s="141"/>
      <c r="RRW78" s="141"/>
      <c r="RRX78" s="141"/>
      <c r="RRY78" s="141"/>
      <c r="RRZ78" s="141"/>
      <c r="RSA78" s="141"/>
      <c r="RSB78" s="141"/>
      <c r="RSC78" s="141"/>
      <c r="RSD78" s="141"/>
      <c r="RSE78" s="141"/>
      <c r="RSF78" s="141"/>
      <c r="RSG78" s="141"/>
      <c r="RSH78" s="141"/>
      <c r="RSI78" s="141"/>
      <c r="RSJ78" s="141"/>
      <c r="RSK78" s="141"/>
      <c r="RSL78" s="141"/>
      <c r="RSM78" s="141"/>
      <c r="RSN78" s="141"/>
      <c r="RSO78" s="141"/>
      <c r="RSP78" s="141"/>
      <c r="RSQ78" s="141"/>
      <c r="RSR78" s="141"/>
      <c r="RSS78" s="141"/>
      <c r="RST78" s="141"/>
      <c r="RSU78" s="141"/>
      <c r="RSV78" s="141"/>
      <c r="RSW78" s="141"/>
      <c r="RSX78" s="141"/>
      <c r="RSY78" s="141"/>
      <c r="RSZ78" s="141"/>
      <c r="RTA78" s="141"/>
      <c r="RTB78" s="141"/>
      <c r="RTC78" s="141"/>
      <c r="RTD78" s="141"/>
      <c r="RTE78" s="141"/>
      <c r="RTF78" s="141"/>
      <c r="RTG78" s="141"/>
      <c r="RTH78" s="141"/>
      <c r="RTI78" s="141"/>
      <c r="RTJ78" s="141"/>
      <c r="RTK78" s="141"/>
      <c r="RTL78" s="141"/>
      <c r="RTM78" s="141"/>
      <c r="RTN78" s="141"/>
      <c r="RTO78" s="141"/>
      <c r="RTP78" s="141"/>
      <c r="RTQ78" s="141"/>
      <c r="RTR78" s="141"/>
      <c r="RTS78" s="141"/>
      <c r="RTT78" s="141"/>
      <c r="RTU78" s="141"/>
      <c r="RTV78" s="141"/>
      <c r="RTW78" s="141"/>
      <c r="RTX78" s="141"/>
      <c r="RTY78" s="141"/>
      <c r="RTZ78" s="141"/>
      <c r="RUA78" s="141"/>
      <c r="RUB78" s="141"/>
      <c r="RUC78" s="141"/>
      <c r="RUD78" s="141"/>
      <c r="RUE78" s="141"/>
      <c r="RUF78" s="141"/>
      <c r="RUG78" s="141"/>
      <c r="RUH78" s="141"/>
      <c r="RUI78" s="141"/>
      <c r="RUJ78" s="141"/>
      <c r="RUK78" s="141"/>
      <c r="RUL78" s="141"/>
      <c r="RUM78" s="141"/>
      <c r="RUN78" s="141"/>
      <c r="RUO78" s="141"/>
      <c r="RUP78" s="141"/>
      <c r="RUQ78" s="141"/>
      <c r="RUR78" s="141"/>
      <c r="RUS78" s="141"/>
      <c r="RUT78" s="141"/>
      <c r="RUU78" s="141"/>
      <c r="RUV78" s="141"/>
      <c r="RUW78" s="141"/>
      <c r="RUX78" s="141"/>
      <c r="RUY78" s="141"/>
      <c r="RUZ78" s="141"/>
      <c r="RVA78" s="141"/>
      <c r="RVB78" s="141"/>
      <c r="RVC78" s="141"/>
      <c r="RVD78" s="141"/>
      <c r="RVE78" s="141"/>
      <c r="RVF78" s="141"/>
      <c r="RVG78" s="141"/>
      <c r="RVH78" s="141"/>
      <c r="RVI78" s="141"/>
      <c r="RVJ78" s="141"/>
      <c r="RVK78" s="141"/>
      <c r="RVL78" s="141"/>
      <c r="RVM78" s="141"/>
      <c r="RVN78" s="141"/>
      <c r="RVO78" s="141"/>
      <c r="RVP78" s="141"/>
      <c r="RVQ78" s="141"/>
      <c r="RVR78" s="141"/>
      <c r="RVS78" s="141"/>
      <c r="RVT78" s="141"/>
      <c r="RVU78" s="141"/>
      <c r="RVV78" s="141"/>
      <c r="RVW78" s="141"/>
      <c r="RVX78" s="141"/>
      <c r="RVY78" s="141"/>
      <c r="RVZ78" s="141"/>
      <c r="RWA78" s="141"/>
      <c r="RWB78" s="141"/>
      <c r="RWC78" s="141"/>
      <c r="RWD78" s="141"/>
      <c r="RWE78" s="141"/>
      <c r="RWF78" s="141"/>
      <c r="RWG78" s="141"/>
      <c r="RWH78" s="141"/>
      <c r="RWI78" s="141"/>
      <c r="RWJ78" s="141"/>
      <c r="RWK78" s="141"/>
      <c r="RWL78" s="141"/>
      <c r="RWM78" s="141"/>
      <c r="RWN78" s="141"/>
      <c r="RWO78" s="141"/>
      <c r="RWP78" s="141"/>
      <c r="RWQ78" s="141"/>
      <c r="RWR78" s="141"/>
      <c r="RWS78" s="141"/>
      <c r="RWT78" s="141"/>
      <c r="RWU78" s="141"/>
      <c r="RWV78" s="141"/>
      <c r="RWW78" s="141"/>
      <c r="RWX78" s="141"/>
      <c r="RWY78" s="141"/>
      <c r="RWZ78" s="141"/>
      <c r="RXA78" s="141"/>
      <c r="RXB78" s="141"/>
      <c r="RXC78" s="141"/>
      <c r="RXD78" s="141"/>
      <c r="RXE78" s="141"/>
      <c r="RXF78" s="141"/>
      <c r="RXG78" s="141"/>
      <c r="RXH78" s="141"/>
      <c r="RXI78" s="141"/>
      <c r="RXJ78" s="141"/>
      <c r="RXK78" s="141"/>
      <c r="RXL78" s="141"/>
      <c r="RXM78" s="141"/>
      <c r="RXN78" s="141"/>
      <c r="RXO78" s="141"/>
      <c r="RXP78" s="141"/>
      <c r="RXQ78" s="141"/>
      <c r="RXR78" s="141"/>
      <c r="RXS78" s="141"/>
      <c r="RXT78" s="141"/>
      <c r="RXU78" s="141"/>
      <c r="RXV78" s="141"/>
      <c r="RXW78" s="141"/>
      <c r="RXX78" s="141"/>
      <c r="RXY78" s="141"/>
      <c r="RXZ78" s="141"/>
      <c r="RYA78" s="141"/>
      <c r="RYB78" s="141"/>
      <c r="RYC78" s="141"/>
      <c r="RYD78" s="141"/>
      <c r="RYE78" s="141"/>
      <c r="RYF78" s="141"/>
      <c r="RYG78" s="141"/>
      <c r="RYH78" s="141"/>
      <c r="RYI78" s="141"/>
      <c r="RYJ78" s="141"/>
      <c r="RYK78" s="141"/>
      <c r="RYL78" s="141"/>
      <c r="RYM78" s="141"/>
      <c r="RYN78" s="141"/>
      <c r="RYO78" s="141"/>
      <c r="RYP78" s="141"/>
      <c r="RYQ78" s="141"/>
      <c r="RYR78" s="141"/>
      <c r="RYS78" s="141"/>
      <c r="RYT78" s="141"/>
      <c r="RYU78" s="141"/>
      <c r="RYV78" s="141"/>
      <c r="RYW78" s="141"/>
      <c r="RYX78" s="141"/>
      <c r="RYY78" s="141"/>
      <c r="RYZ78" s="141"/>
      <c r="RZA78" s="141"/>
      <c r="RZB78" s="141"/>
      <c r="RZC78" s="141"/>
      <c r="RZD78" s="141"/>
      <c r="RZE78" s="141"/>
      <c r="RZF78" s="141"/>
      <c r="RZG78" s="141"/>
      <c r="RZH78" s="141"/>
      <c r="RZI78" s="141"/>
      <c r="RZJ78" s="141"/>
      <c r="RZK78" s="141"/>
      <c r="RZL78" s="141"/>
      <c r="RZM78" s="141"/>
      <c r="RZN78" s="141"/>
      <c r="RZO78" s="141"/>
      <c r="RZP78" s="141"/>
      <c r="RZQ78" s="141"/>
      <c r="RZR78" s="141"/>
      <c r="RZS78" s="141"/>
      <c r="RZT78" s="141"/>
      <c r="RZU78" s="141"/>
      <c r="RZV78" s="141"/>
      <c r="RZW78" s="141"/>
      <c r="RZX78" s="141"/>
      <c r="RZY78" s="141"/>
      <c r="RZZ78" s="141"/>
      <c r="SAA78" s="141"/>
      <c r="SAB78" s="141"/>
      <c r="SAC78" s="141"/>
      <c r="SAD78" s="141"/>
      <c r="SAE78" s="141"/>
      <c r="SAF78" s="141"/>
      <c r="SAG78" s="141"/>
      <c r="SAH78" s="141"/>
      <c r="SAI78" s="141"/>
      <c r="SAJ78" s="141"/>
      <c r="SAK78" s="141"/>
      <c r="SAL78" s="141"/>
      <c r="SAM78" s="141"/>
      <c r="SAN78" s="141"/>
      <c r="SAO78" s="141"/>
      <c r="SAP78" s="141"/>
      <c r="SAQ78" s="141"/>
      <c r="SAR78" s="141"/>
      <c r="SAS78" s="141"/>
      <c r="SAT78" s="141"/>
      <c r="SAU78" s="141"/>
      <c r="SAV78" s="141"/>
      <c r="SAW78" s="141"/>
      <c r="SAX78" s="141"/>
      <c r="SAY78" s="141"/>
      <c r="SAZ78" s="141"/>
      <c r="SBA78" s="141"/>
      <c r="SBB78" s="141"/>
      <c r="SBC78" s="141"/>
      <c r="SBD78" s="141"/>
      <c r="SBE78" s="141"/>
      <c r="SBF78" s="141"/>
      <c r="SBG78" s="141"/>
      <c r="SBH78" s="141"/>
      <c r="SBI78" s="141"/>
      <c r="SBJ78" s="141"/>
      <c r="SBK78" s="141"/>
      <c r="SBL78" s="141"/>
      <c r="SBM78" s="141"/>
      <c r="SBN78" s="141"/>
      <c r="SBO78" s="141"/>
      <c r="SBP78" s="141"/>
      <c r="SBQ78" s="141"/>
      <c r="SBR78" s="141"/>
      <c r="SBS78" s="141"/>
      <c r="SBT78" s="141"/>
      <c r="SBU78" s="141"/>
      <c r="SBV78" s="141"/>
      <c r="SBW78" s="141"/>
      <c r="SBX78" s="141"/>
      <c r="SBY78" s="141"/>
      <c r="SBZ78" s="141"/>
      <c r="SCA78" s="141"/>
      <c r="SCB78" s="141"/>
      <c r="SCC78" s="141"/>
      <c r="SCD78" s="141"/>
      <c r="SCE78" s="141"/>
      <c r="SCF78" s="141"/>
      <c r="SCG78" s="141"/>
      <c r="SCH78" s="141"/>
      <c r="SCI78" s="141"/>
      <c r="SCJ78" s="141"/>
      <c r="SCK78" s="141"/>
      <c r="SCL78" s="141"/>
      <c r="SCM78" s="141"/>
      <c r="SCN78" s="141"/>
      <c r="SCO78" s="141"/>
      <c r="SCP78" s="141"/>
      <c r="SCQ78" s="141"/>
      <c r="SCR78" s="141"/>
      <c r="SCS78" s="141"/>
      <c r="SCT78" s="141"/>
      <c r="SCU78" s="141"/>
      <c r="SCV78" s="141"/>
      <c r="SCW78" s="141"/>
      <c r="SCX78" s="141"/>
      <c r="SCY78" s="141"/>
      <c r="SCZ78" s="141"/>
      <c r="SDA78" s="141"/>
      <c r="SDB78" s="141"/>
      <c r="SDC78" s="141"/>
      <c r="SDD78" s="141"/>
      <c r="SDE78" s="141"/>
      <c r="SDF78" s="141"/>
      <c r="SDG78" s="141"/>
      <c r="SDH78" s="141"/>
      <c r="SDI78" s="141"/>
      <c r="SDJ78" s="141"/>
      <c r="SDK78" s="141"/>
      <c r="SDL78" s="141"/>
      <c r="SDM78" s="141"/>
      <c r="SDN78" s="141"/>
      <c r="SDO78" s="141"/>
      <c r="SDP78" s="141"/>
      <c r="SDQ78" s="141"/>
      <c r="SDR78" s="141"/>
      <c r="SDS78" s="141"/>
      <c r="SDT78" s="141"/>
      <c r="SDU78" s="141"/>
      <c r="SDV78" s="141"/>
      <c r="SDW78" s="141"/>
      <c r="SDX78" s="141"/>
      <c r="SDY78" s="141"/>
      <c r="SDZ78" s="141"/>
      <c r="SEA78" s="141"/>
      <c r="SEB78" s="141"/>
      <c r="SEC78" s="141"/>
      <c r="SED78" s="141"/>
      <c r="SEE78" s="141"/>
      <c r="SEF78" s="141"/>
      <c r="SEG78" s="141"/>
      <c r="SEH78" s="141"/>
      <c r="SEI78" s="141"/>
      <c r="SEJ78" s="141"/>
      <c r="SEK78" s="141"/>
      <c r="SEL78" s="141"/>
      <c r="SEM78" s="141"/>
      <c r="SEN78" s="141"/>
      <c r="SEO78" s="141"/>
      <c r="SEP78" s="141"/>
      <c r="SEQ78" s="141"/>
      <c r="SER78" s="141"/>
      <c r="SES78" s="141"/>
      <c r="SET78" s="141"/>
      <c r="SEU78" s="141"/>
      <c r="SEV78" s="141"/>
      <c r="SEW78" s="141"/>
      <c r="SEX78" s="141"/>
      <c r="SEY78" s="141"/>
      <c r="SEZ78" s="141"/>
      <c r="SFA78" s="141"/>
      <c r="SFB78" s="141"/>
      <c r="SFC78" s="141"/>
      <c r="SFD78" s="141"/>
      <c r="SFE78" s="141"/>
      <c r="SFF78" s="141"/>
      <c r="SFG78" s="141"/>
      <c r="SFH78" s="141"/>
      <c r="SFI78" s="141"/>
      <c r="SFJ78" s="141"/>
      <c r="SFK78" s="141"/>
      <c r="SFL78" s="141"/>
      <c r="SFM78" s="141"/>
      <c r="SFN78" s="141"/>
      <c r="SFO78" s="141"/>
      <c r="SFP78" s="141"/>
      <c r="SFQ78" s="141"/>
      <c r="SFR78" s="141"/>
      <c r="SFS78" s="141"/>
      <c r="SFT78" s="141"/>
      <c r="SFU78" s="141"/>
      <c r="SFV78" s="141"/>
      <c r="SFW78" s="141"/>
      <c r="SFX78" s="141"/>
      <c r="SFY78" s="141"/>
      <c r="SFZ78" s="141"/>
      <c r="SGA78" s="141"/>
      <c r="SGB78" s="141"/>
      <c r="SGC78" s="141"/>
      <c r="SGD78" s="141"/>
      <c r="SGE78" s="141"/>
      <c r="SGF78" s="141"/>
      <c r="SGG78" s="141"/>
      <c r="SGH78" s="141"/>
      <c r="SGI78" s="141"/>
      <c r="SGJ78" s="141"/>
      <c r="SGK78" s="141"/>
      <c r="SGL78" s="141"/>
      <c r="SGM78" s="141"/>
      <c r="SGN78" s="141"/>
      <c r="SGO78" s="141"/>
      <c r="SGP78" s="141"/>
      <c r="SGQ78" s="141"/>
      <c r="SGR78" s="141"/>
      <c r="SGS78" s="141"/>
      <c r="SGT78" s="141"/>
      <c r="SGU78" s="141"/>
      <c r="SGV78" s="141"/>
      <c r="SGW78" s="141"/>
      <c r="SGX78" s="141"/>
      <c r="SGY78" s="141"/>
      <c r="SGZ78" s="141"/>
      <c r="SHA78" s="141"/>
      <c r="SHB78" s="141"/>
      <c r="SHC78" s="141"/>
      <c r="SHD78" s="141"/>
      <c r="SHE78" s="141"/>
      <c r="SHF78" s="141"/>
      <c r="SHG78" s="141"/>
      <c r="SHH78" s="141"/>
      <c r="SHI78" s="141"/>
      <c r="SHJ78" s="141"/>
      <c r="SHK78" s="141"/>
      <c r="SHL78" s="141"/>
      <c r="SHM78" s="141"/>
      <c r="SHN78" s="141"/>
      <c r="SHO78" s="141"/>
      <c r="SHP78" s="141"/>
      <c r="SHQ78" s="141"/>
      <c r="SHR78" s="141"/>
      <c r="SHS78" s="141"/>
      <c r="SHT78" s="141"/>
      <c r="SHU78" s="141"/>
      <c r="SHV78" s="141"/>
      <c r="SHW78" s="141"/>
      <c r="SHX78" s="141"/>
      <c r="SHY78" s="141"/>
      <c r="SHZ78" s="141"/>
      <c r="SIA78" s="141"/>
      <c r="SIB78" s="141"/>
      <c r="SIC78" s="141"/>
      <c r="SID78" s="141"/>
      <c r="SIE78" s="141"/>
      <c r="SIF78" s="141"/>
      <c r="SIG78" s="141"/>
      <c r="SIH78" s="141"/>
      <c r="SII78" s="141"/>
      <c r="SIJ78" s="141"/>
      <c r="SIK78" s="141"/>
      <c r="SIL78" s="141"/>
      <c r="SIM78" s="141"/>
      <c r="SIN78" s="141"/>
      <c r="SIO78" s="141"/>
      <c r="SIP78" s="141"/>
      <c r="SIQ78" s="141"/>
      <c r="SIR78" s="141"/>
      <c r="SIS78" s="141"/>
      <c r="SIT78" s="141"/>
      <c r="SIU78" s="141"/>
      <c r="SIV78" s="141"/>
      <c r="SIW78" s="141"/>
      <c r="SIX78" s="141"/>
      <c r="SIY78" s="141"/>
      <c r="SIZ78" s="141"/>
      <c r="SJA78" s="141"/>
      <c r="SJB78" s="141"/>
      <c r="SJC78" s="141"/>
      <c r="SJD78" s="141"/>
      <c r="SJE78" s="141"/>
      <c r="SJF78" s="141"/>
      <c r="SJG78" s="141"/>
      <c r="SJH78" s="141"/>
      <c r="SJI78" s="141"/>
      <c r="SJJ78" s="141"/>
      <c r="SJK78" s="141"/>
      <c r="SJL78" s="141"/>
      <c r="SJM78" s="141"/>
      <c r="SJN78" s="141"/>
      <c r="SJO78" s="141"/>
      <c r="SJP78" s="141"/>
      <c r="SJQ78" s="141"/>
      <c r="SJR78" s="141"/>
      <c r="SJS78" s="141"/>
      <c r="SJT78" s="141"/>
      <c r="SJU78" s="141"/>
      <c r="SJV78" s="141"/>
      <c r="SJW78" s="141"/>
      <c r="SJX78" s="141"/>
      <c r="SJY78" s="141"/>
      <c r="SJZ78" s="141"/>
      <c r="SKA78" s="141"/>
      <c r="SKB78" s="141"/>
      <c r="SKC78" s="141"/>
      <c r="SKD78" s="141"/>
      <c r="SKE78" s="141"/>
      <c r="SKF78" s="141"/>
      <c r="SKG78" s="141"/>
      <c r="SKH78" s="141"/>
      <c r="SKI78" s="141"/>
      <c r="SKJ78" s="141"/>
      <c r="SKK78" s="141"/>
      <c r="SKL78" s="141"/>
      <c r="SKM78" s="141"/>
      <c r="SKN78" s="141"/>
      <c r="SKO78" s="141"/>
      <c r="SKP78" s="141"/>
      <c r="SKQ78" s="141"/>
      <c r="SKR78" s="141"/>
      <c r="SKS78" s="141"/>
      <c r="SKT78" s="141"/>
      <c r="SKU78" s="141"/>
      <c r="SKV78" s="141"/>
      <c r="SKW78" s="141"/>
      <c r="SKX78" s="141"/>
      <c r="SKY78" s="141"/>
      <c r="SKZ78" s="141"/>
      <c r="SLA78" s="141"/>
      <c r="SLB78" s="141"/>
      <c r="SLC78" s="141"/>
      <c r="SLD78" s="141"/>
      <c r="SLE78" s="141"/>
      <c r="SLF78" s="141"/>
      <c r="SLG78" s="141"/>
      <c r="SLH78" s="141"/>
      <c r="SLI78" s="141"/>
      <c r="SLJ78" s="141"/>
      <c r="SLK78" s="141"/>
      <c r="SLL78" s="141"/>
      <c r="SLM78" s="141"/>
      <c r="SLN78" s="141"/>
      <c r="SLO78" s="141"/>
      <c r="SLP78" s="141"/>
      <c r="SLQ78" s="141"/>
      <c r="SLR78" s="141"/>
      <c r="SLS78" s="141"/>
      <c r="SLT78" s="141"/>
      <c r="SLU78" s="141"/>
      <c r="SLV78" s="141"/>
      <c r="SLW78" s="141"/>
      <c r="SLX78" s="141"/>
      <c r="SLY78" s="141"/>
      <c r="SLZ78" s="141"/>
      <c r="SMA78" s="141"/>
      <c r="SMB78" s="141"/>
      <c r="SMC78" s="141"/>
      <c r="SMD78" s="141"/>
      <c r="SME78" s="141"/>
      <c r="SMF78" s="141"/>
      <c r="SMG78" s="141"/>
      <c r="SMH78" s="141"/>
      <c r="SMI78" s="141"/>
      <c r="SMJ78" s="141"/>
      <c r="SMK78" s="141"/>
      <c r="SML78" s="141"/>
      <c r="SMM78" s="141"/>
      <c r="SMN78" s="141"/>
      <c r="SMO78" s="141"/>
      <c r="SMP78" s="141"/>
      <c r="SMQ78" s="141"/>
      <c r="SMR78" s="141"/>
      <c r="SMS78" s="141"/>
      <c r="SMT78" s="141"/>
      <c r="SMU78" s="141"/>
      <c r="SMV78" s="141"/>
      <c r="SMW78" s="141"/>
      <c r="SMX78" s="141"/>
      <c r="SMY78" s="141"/>
      <c r="SMZ78" s="141"/>
      <c r="SNA78" s="141"/>
      <c r="SNB78" s="141"/>
      <c r="SNC78" s="141"/>
      <c r="SND78" s="141"/>
      <c r="SNE78" s="141"/>
      <c r="SNF78" s="141"/>
      <c r="SNG78" s="141"/>
      <c r="SNH78" s="141"/>
      <c r="SNI78" s="141"/>
      <c r="SNJ78" s="141"/>
      <c r="SNK78" s="141"/>
      <c r="SNL78" s="141"/>
      <c r="SNM78" s="141"/>
      <c r="SNN78" s="141"/>
      <c r="SNO78" s="141"/>
      <c r="SNP78" s="141"/>
      <c r="SNQ78" s="141"/>
      <c r="SNR78" s="141"/>
      <c r="SNS78" s="141"/>
      <c r="SNT78" s="141"/>
      <c r="SNU78" s="141"/>
      <c r="SNV78" s="141"/>
      <c r="SNW78" s="141"/>
      <c r="SNX78" s="141"/>
      <c r="SNY78" s="141"/>
      <c r="SNZ78" s="141"/>
      <c r="SOA78" s="141"/>
      <c r="SOB78" s="141"/>
      <c r="SOC78" s="141"/>
      <c r="SOD78" s="141"/>
      <c r="SOE78" s="141"/>
      <c r="SOF78" s="141"/>
      <c r="SOG78" s="141"/>
      <c r="SOH78" s="141"/>
      <c r="SOI78" s="141"/>
      <c r="SOJ78" s="141"/>
      <c r="SOK78" s="141"/>
      <c r="SOL78" s="141"/>
      <c r="SOM78" s="141"/>
      <c r="SON78" s="141"/>
      <c r="SOO78" s="141"/>
      <c r="SOP78" s="141"/>
      <c r="SOQ78" s="141"/>
      <c r="SOR78" s="141"/>
      <c r="SOS78" s="141"/>
      <c r="SOT78" s="141"/>
      <c r="SOU78" s="141"/>
      <c r="SOV78" s="141"/>
      <c r="SOW78" s="141"/>
      <c r="SOX78" s="141"/>
      <c r="SOY78" s="141"/>
      <c r="SOZ78" s="141"/>
      <c r="SPA78" s="141"/>
      <c r="SPB78" s="141"/>
      <c r="SPC78" s="141"/>
      <c r="SPD78" s="141"/>
      <c r="SPE78" s="141"/>
      <c r="SPF78" s="141"/>
      <c r="SPG78" s="141"/>
      <c r="SPH78" s="141"/>
      <c r="SPI78" s="141"/>
      <c r="SPJ78" s="141"/>
      <c r="SPK78" s="141"/>
      <c r="SPL78" s="141"/>
      <c r="SPM78" s="141"/>
      <c r="SPN78" s="141"/>
      <c r="SPO78" s="141"/>
      <c r="SPP78" s="141"/>
      <c r="SPQ78" s="141"/>
      <c r="SPR78" s="141"/>
      <c r="SPS78" s="141"/>
      <c r="SPT78" s="141"/>
      <c r="SPU78" s="141"/>
      <c r="SPV78" s="141"/>
      <c r="SPW78" s="141"/>
      <c r="SPX78" s="141"/>
      <c r="SPY78" s="141"/>
      <c r="SPZ78" s="141"/>
      <c r="SQA78" s="141"/>
      <c r="SQB78" s="141"/>
      <c r="SQC78" s="141"/>
      <c r="SQD78" s="141"/>
      <c r="SQE78" s="141"/>
      <c r="SQF78" s="141"/>
      <c r="SQG78" s="141"/>
      <c r="SQH78" s="141"/>
      <c r="SQI78" s="141"/>
      <c r="SQJ78" s="141"/>
      <c r="SQK78" s="141"/>
      <c r="SQL78" s="141"/>
      <c r="SQM78" s="141"/>
      <c r="SQN78" s="141"/>
      <c r="SQO78" s="141"/>
      <c r="SQP78" s="141"/>
      <c r="SQQ78" s="141"/>
      <c r="SQR78" s="141"/>
      <c r="SQS78" s="141"/>
      <c r="SQT78" s="141"/>
      <c r="SQU78" s="141"/>
      <c r="SQV78" s="141"/>
      <c r="SQW78" s="141"/>
      <c r="SQX78" s="141"/>
      <c r="SQY78" s="141"/>
      <c r="SQZ78" s="141"/>
      <c r="SRA78" s="141"/>
      <c r="SRB78" s="141"/>
      <c r="SRC78" s="141"/>
      <c r="SRD78" s="141"/>
      <c r="SRE78" s="141"/>
      <c r="SRF78" s="141"/>
      <c r="SRG78" s="141"/>
      <c r="SRH78" s="141"/>
      <c r="SRI78" s="141"/>
      <c r="SRJ78" s="141"/>
      <c r="SRK78" s="141"/>
      <c r="SRL78" s="141"/>
      <c r="SRM78" s="141"/>
      <c r="SRN78" s="141"/>
      <c r="SRO78" s="141"/>
      <c r="SRP78" s="141"/>
      <c r="SRQ78" s="141"/>
      <c r="SRR78" s="141"/>
      <c r="SRS78" s="141"/>
      <c r="SRT78" s="141"/>
      <c r="SRU78" s="141"/>
      <c r="SRV78" s="141"/>
      <c r="SRW78" s="141"/>
      <c r="SRX78" s="141"/>
      <c r="SRY78" s="141"/>
      <c r="SRZ78" s="141"/>
      <c r="SSA78" s="141"/>
      <c r="SSB78" s="141"/>
      <c r="SSC78" s="141"/>
      <c r="SSD78" s="141"/>
      <c r="SSE78" s="141"/>
      <c r="SSF78" s="141"/>
      <c r="SSG78" s="141"/>
      <c r="SSH78" s="141"/>
      <c r="SSI78" s="141"/>
      <c r="SSJ78" s="141"/>
      <c r="SSK78" s="141"/>
      <c r="SSL78" s="141"/>
      <c r="SSM78" s="141"/>
      <c r="SSN78" s="141"/>
      <c r="SSO78" s="141"/>
      <c r="SSP78" s="141"/>
      <c r="SSQ78" s="141"/>
      <c r="SSR78" s="141"/>
      <c r="SSS78" s="141"/>
      <c r="SST78" s="141"/>
      <c r="SSU78" s="141"/>
      <c r="SSV78" s="141"/>
      <c r="SSW78" s="141"/>
      <c r="SSX78" s="141"/>
      <c r="SSY78" s="141"/>
      <c r="SSZ78" s="141"/>
      <c r="STA78" s="141"/>
      <c r="STB78" s="141"/>
      <c r="STC78" s="141"/>
      <c r="STD78" s="141"/>
      <c r="STE78" s="141"/>
      <c r="STF78" s="141"/>
      <c r="STG78" s="141"/>
      <c r="STH78" s="141"/>
      <c r="STI78" s="141"/>
      <c r="STJ78" s="141"/>
      <c r="STK78" s="141"/>
      <c r="STL78" s="141"/>
      <c r="STM78" s="141"/>
      <c r="STN78" s="141"/>
      <c r="STO78" s="141"/>
      <c r="STP78" s="141"/>
      <c r="STQ78" s="141"/>
      <c r="STR78" s="141"/>
      <c r="STS78" s="141"/>
      <c r="STT78" s="141"/>
      <c r="STU78" s="141"/>
      <c r="STV78" s="141"/>
      <c r="STW78" s="141"/>
      <c r="STX78" s="141"/>
      <c r="STY78" s="141"/>
      <c r="STZ78" s="141"/>
      <c r="SUA78" s="141"/>
      <c r="SUB78" s="141"/>
      <c r="SUC78" s="141"/>
      <c r="SUD78" s="141"/>
      <c r="SUE78" s="141"/>
      <c r="SUF78" s="141"/>
      <c r="SUG78" s="141"/>
      <c r="SUH78" s="141"/>
      <c r="SUI78" s="141"/>
      <c r="SUJ78" s="141"/>
      <c r="SUK78" s="141"/>
      <c r="SUL78" s="141"/>
      <c r="SUM78" s="141"/>
      <c r="SUN78" s="141"/>
      <c r="SUO78" s="141"/>
      <c r="SUP78" s="141"/>
      <c r="SUQ78" s="141"/>
      <c r="SUR78" s="141"/>
      <c r="SUS78" s="141"/>
      <c r="SUT78" s="141"/>
      <c r="SUU78" s="141"/>
      <c r="SUV78" s="141"/>
      <c r="SUW78" s="141"/>
      <c r="SUX78" s="141"/>
      <c r="SUY78" s="141"/>
      <c r="SUZ78" s="141"/>
      <c r="SVA78" s="141"/>
      <c r="SVB78" s="141"/>
      <c r="SVC78" s="141"/>
      <c r="SVD78" s="141"/>
      <c r="SVE78" s="141"/>
      <c r="SVF78" s="141"/>
      <c r="SVG78" s="141"/>
      <c r="SVH78" s="141"/>
      <c r="SVI78" s="141"/>
      <c r="SVJ78" s="141"/>
      <c r="SVK78" s="141"/>
      <c r="SVL78" s="141"/>
      <c r="SVM78" s="141"/>
      <c r="SVN78" s="141"/>
      <c r="SVO78" s="141"/>
      <c r="SVP78" s="141"/>
      <c r="SVQ78" s="141"/>
      <c r="SVR78" s="141"/>
      <c r="SVS78" s="141"/>
      <c r="SVT78" s="141"/>
      <c r="SVU78" s="141"/>
      <c r="SVV78" s="141"/>
      <c r="SVW78" s="141"/>
      <c r="SVX78" s="141"/>
      <c r="SVY78" s="141"/>
      <c r="SVZ78" s="141"/>
      <c r="SWA78" s="141"/>
      <c r="SWB78" s="141"/>
      <c r="SWC78" s="141"/>
      <c r="SWD78" s="141"/>
      <c r="SWE78" s="141"/>
      <c r="SWF78" s="141"/>
      <c r="SWG78" s="141"/>
      <c r="SWH78" s="141"/>
      <c r="SWI78" s="141"/>
      <c r="SWJ78" s="141"/>
      <c r="SWK78" s="141"/>
      <c r="SWL78" s="141"/>
      <c r="SWM78" s="141"/>
      <c r="SWN78" s="141"/>
      <c r="SWO78" s="141"/>
      <c r="SWP78" s="141"/>
      <c r="SWQ78" s="141"/>
      <c r="SWR78" s="141"/>
      <c r="SWS78" s="141"/>
      <c r="SWT78" s="141"/>
      <c r="SWU78" s="141"/>
      <c r="SWV78" s="141"/>
      <c r="SWW78" s="141"/>
      <c r="SWX78" s="141"/>
      <c r="SWY78" s="141"/>
      <c r="SWZ78" s="141"/>
      <c r="SXA78" s="141"/>
      <c r="SXB78" s="141"/>
      <c r="SXC78" s="141"/>
      <c r="SXD78" s="141"/>
      <c r="SXE78" s="141"/>
      <c r="SXF78" s="141"/>
      <c r="SXG78" s="141"/>
      <c r="SXH78" s="141"/>
      <c r="SXI78" s="141"/>
      <c r="SXJ78" s="141"/>
      <c r="SXK78" s="141"/>
      <c r="SXL78" s="141"/>
      <c r="SXM78" s="141"/>
      <c r="SXN78" s="141"/>
      <c r="SXO78" s="141"/>
      <c r="SXP78" s="141"/>
      <c r="SXQ78" s="141"/>
      <c r="SXR78" s="141"/>
      <c r="SXS78" s="141"/>
      <c r="SXT78" s="141"/>
      <c r="SXU78" s="141"/>
      <c r="SXV78" s="141"/>
      <c r="SXW78" s="141"/>
      <c r="SXX78" s="141"/>
      <c r="SXY78" s="141"/>
      <c r="SXZ78" s="141"/>
      <c r="SYA78" s="141"/>
      <c r="SYB78" s="141"/>
      <c r="SYC78" s="141"/>
      <c r="SYD78" s="141"/>
      <c r="SYE78" s="141"/>
      <c r="SYF78" s="141"/>
      <c r="SYG78" s="141"/>
      <c r="SYH78" s="141"/>
      <c r="SYI78" s="141"/>
      <c r="SYJ78" s="141"/>
      <c r="SYK78" s="141"/>
      <c r="SYL78" s="141"/>
      <c r="SYM78" s="141"/>
      <c r="SYN78" s="141"/>
      <c r="SYO78" s="141"/>
      <c r="SYP78" s="141"/>
      <c r="SYQ78" s="141"/>
      <c r="SYR78" s="141"/>
      <c r="SYS78" s="141"/>
      <c r="SYT78" s="141"/>
      <c r="SYU78" s="141"/>
      <c r="SYV78" s="141"/>
      <c r="SYW78" s="141"/>
      <c r="SYX78" s="141"/>
      <c r="SYY78" s="141"/>
      <c r="SYZ78" s="141"/>
      <c r="SZA78" s="141"/>
      <c r="SZB78" s="141"/>
      <c r="SZC78" s="141"/>
      <c r="SZD78" s="141"/>
      <c r="SZE78" s="141"/>
      <c r="SZF78" s="141"/>
      <c r="SZG78" s="141"/>
      <c r="SZH78" s="141"/>
      <c r="SZI78" s="141"/>
      <c r="SZJ78" s="141"/>
      <c r="SZK78" s="141"/>
      <c r="SZL78" s="141"/>
      <c r="SZM78" s="141"/>
      <c r="SZN78" s="141"/>
      <c r="SZO78" s="141"/>
      <c r="SZP78" s="141"/>
      <c r="SZQ78" s="141"/>
      <c r="SZR78" s="141"/>
      <c r="SZS78" s="141"/>
      <c r="SZT78" s="141"/>
      <c r="SZU78" s="141"/>
      <c r="SZV78" s="141"/>
      <c r="SZW78" s="141"/>
      <c r="SZX78" s="141"/>
      <c r="SZY78" s="141"/>
      <c r="SZZ78" s="141"/>
      <c r="TAA78" s="141"/>
      <c r="TAB78" s="141"/>
      <c r="TAC78" s="141"/>
      <c r="TAD78" s="141"/>
      <c r="TAE78" s="141"/>
      <c r="TAF78" s="141"/>
      <c r="TAG78" s="141"/>
      <c r="TAH78" s="141"/>
      <c r="TAI78" s="141"/>
      <c r="TAJ78" s="141"/>
      <c r="TAK78" s="141"/>
      <c r="TAL78" s="141"/>
      <c r="TAM78" s="141"/>
      <c r="TAN78" s="141"/>
      <c r="TAO78" s="141"/>
      <c r="TAP78" s="141"/>
      <c r="TAQ78" s="141"/>
      <c r="TAR78" s="141"/>
      <c r="TAS78" s="141"/>
      <c r="TAT78" s="141"/>
      <c r="TAU78" s="141"/>
      <c r="TAV78" s="141"/>
      <c r="TAW78" s="141"/>
      <c r="TAX78" s="141"/>
      <c r="TAY78" s="141"/>
      <c r="TAZ78" s="141"/>
      <c r="TBA78" s="141"/>
      <c r="TBB78" s="141"/>
      <c r="TBC78" s="141"/>
      <c r="TBD78" s="141"/>
      <c r="TBE78" s="141"/>
      <c r="TBF78" s="141"/>
      <c r="TBG78" s="141"/>
      <c r="TBH78" s="141"/>
      <c r="TBI78" s="141"/>
      <c r="TBJ78" s="141"/>
      <c r="TBK78" s="141"/>
      <c r="TBL78" s="141"/>
      <c r="TBM78" s="141"/>
      <c r="TBN78" s="141"/>
      <c r="TBO78" s="141"/>
      <c r="TBP78" s="141"/>
      <c r="TBQ78" s="141"/>
      <c r="TBR78" s="141"/>
      <c r="TBS78" s="141"/>
      <c r="TBT78" s="141"/>
      <c r="TBU78" s="141"/>
      <c r="TBV78" s="141"/>
      <c r="TBW78" s="141"/>
      <c r="TBX78" s="141"/>
      <c r="TBY78" s="141"/>
      <c r="TBZ78" s="141"/>
      <c r="TCA78" s="141"/>
      <c r="TCB78" s="141"/>
      <c r="TCC78" s="141"/>
      <c r="TCD78" s="141"/>
      <c r="TCE78" s="141"/>
      <c r="TCF78" s="141"/>
      <c r="TCG78" s="141"/>
      <c r="TCH78" s="141"/>
      <c r="TCI78" s="141"/>
      <c r="TCJ78" s="141"/>
      <c r="TCK78" s="141"/>
      <c r="TCL78" s="141"/>
      <c r="TCM78" s="141"/>
      <c r="TCN78" s="141"/>
      <c r="TCO78" s="141"/>
      <c r="TCP78" s="141"/>
      <c r="TCQ78" s="141"/>
      <c r="TCR78" s="141"/>
      <c r="TCS78" s="141"/>
      <c r="TCT78" s="141"/>
      <c r="TCU78" s="141"/>
      <c r="TCV78" s="141"/>
      <c r="TCW78" s="141"/>
      <c r="TCX78" s="141"/>
      <c r="TCY78" s="141"/>
      <c r="TCZ78" s="141"/>
      <c r="TDA78" s="141"/>
      <c r="TDB78" s="141"/>
      <c r="TDC78" s="141"/>
      <c r="TDD78" s="141"/>
      <c r="TDE78" s="141"/>
      <c r="TDF78" s="141"/>
      <c r="TDG78" s="141"/>
      <c r="TDH78" s="141"/>
      <c r="TDI78" s="141"/>
      <c r="TDJ78" s="141"/>
      <c r="TDK78" s="141"/>
      <c r="TDL78" s="141"/>
      <c r="TDM78" s="141"/>
      <c r="TDN78" s="141"/>
      <c r="TDO78" s="141"/>
      <c r="TDP78" s="141"/>
      <c r="TDQ78" s="141"/>
      <c r="TDR78" s="141"/>
      <c r="TDS78" s="141"/>
      <c r="TDT78" s="141"/>
      <c r="TDU78" s="141"/>
      <c r="TDV78" s="141"/>
      <c r="TDW78" s="141"/>
      <c r="TDX78" s="141"/>
      <c r="TDY78" s="141"/>
      <c r="TDZ78" s="141"/>
      <c r="TEA78" s="141"/>
      <c r="TEB78" s="141"/>
      <c r="TEC78" s="141"/>
      <c r="TED78" s="141"/>
      <c r="TEE78" s="141"/>
      <c r="TEF78" s="141"/>
      <c r="TEG78" s="141"/>
      <c r="TEH78" s="141"/>
      <c r="TEI78" s="141"/>
      <c r="TEJ78" s="141"/>
      <c r="TEK78" s="141"/>
      <c r="TEL78" s="141"/>
      <c r="TEM78" s="141"/>
      <c r="TEN78" s="141"/>
      <c r="TEO78" s="141"/>
      <c r="TEP78" s="141"/>
      <c r="TEQ78" s="141"/>
      <c r="TER78" s="141"/>
      <c r="TES78" s="141"/>
      <c r="TET78" s="141"/>
      <c r="TEU78" s="141"/>
      <c r="TEV78" s="141"/>
      <c r="TEW78" s="141"/>
      <c r="TEX78" s="141"/>
      <c r="TEY78" s="141"/>
      <c r="TEZ78" s="141"/>
      <c r="TFA78" s="141"/>
      <c r="TFB78" s="141"/>
      <c r="TFC78" s="141"/>
      <c r="TFD78" s="141"/>
      <c r="TFE78" s="141"/>
      <c r="TFF78" s="141"/>
      <c r="TFG78" s="141"/>
      <c r="TFH78" s="141"/>
      <c r="TFI78" s="141"/>
      <c r="TFJ78" s="141"/>
      <c r="TFK78" s="141"/>
      <c r="TFL78" s="141"/>
      <c r="TFM78" s="141"/>
      <c r="TFN78" s="141"/>
      <c r="TFO78" s="141"/>
      <c r="TFP78" s="141"/>
      <c r="TFQ78" s="141"/>
      <c r="TFR78" s="141"/>
      <c r="TFS78" s="141"/>
      <c r="TFT78" s="141"/>
      <c r="TFU78" s="141"/>
      <c r="TFV78" s="141"/>
      <c r="TFW78" s="141"/>
      <c r="TFX78" s="141"/>
      <c r="TFY78" s="141"/>
      <c r="TFZ78" s="141"/>
      <c r="TGA78" s="141"/>
      <c r="TGB78" s="141"/>
      <c r="TGC78" s="141"/>
      <c r="TGD78" s="141"/>
      <c r="TGE78" s="141"/>
      <c r="TGF78" s="141"/>
      <c r="TGG78" s="141"/>
      <c r="TGH78" s="141"/>
      <c r="TGI78" s="141"/>
      <c r="TGJ78" s="141"/>
      <c r="TGK78" s="141"/>
      <c r="TGL78" s="141"/>
      <c r="TGM78" s="141"/>
      <c r="TGN78" s="141"/>
      <c r="TGO78" s="141"/>
      <c r="TGP78" s="141"/>
      <c r="TGQ78" s="141"/>
      <c r="TGR78" s="141"/>
      <c r="TGS78" s="141"/>
      <c r="TGT78" s="141"/>
      <c r="TGU78" s="141"/>
      <c r="TGV78" s="141"/>
      <c r="TGW78" s="141"/>
      <c r="TGX78" s="141"/>
      <c r="TGY78" s="141"/>
      <c r="TGZ78" s="141"/>
      <c r="THA78" s="141"/>
      <c r="THB78" s="141"/>
      <c r="THC78" s="141"/>
      <c r="THD78" s="141"/>
      <c r="THE78" s="141"/>
      <c r="THF78" s="141"/>
      <c r="THG78" s="141"/>
      <c r="THH78" s="141"/>
      <c r="THI78" s="141"/>
      <c r="THJ78" s="141"/>
      <c r="THK78" s="141"/>
      <c r="THL78" s="141"/>
      <c r="THM78" s="141"/>
      <c r="THN78" s="141"/>
      <c r="THO78" s="141"/>
      <c r="THP78" s="141"/>
      <c r="THQ78" s="141"/>
      <c r="THR78" s="141"/>
      <c r="THS78" s="141"/>
      <c r="THT78" s="141"/>
      <c r="THU78" s="141"/>
      <c r="THV78" s="141"/>
      <c r="THW78" s="141"/>
      <c r="THX78" s="141"/>
      <c r="THY78" s="141"/>
      <c r="THZ78" s="141"/>
      <c r="TIA78" s="141"/>
      <c r="TIB78" s="141"/>
      <c r="TIC78" s="141"/>
      <c r="TID78" s="141"/>
      <c r="TIE78" s="141"/>
      <c r="TIF78" s="141"/>
      <c r="TIG78" s="141"/>
      <c r="TIH78" s="141"/>
      <c r="TII78" s="141"/>
      <c r="TIJ78" s="141"/>
      <c r="TIK78" s="141"/>
      <c r="TIL78" s="141"/>
      <c r="TIM78" s="141"/>
      <c r="TIN78" s="141"/>
      <c r="TIO78" s="141"/>
      <c r="TIP78" s="141"/>
      <c r="TIQ78" s="141"/>
      <c r="TIR78" s="141"/>
      <c r="TIS78" s="141"/>
      <c r="TIT78" s="141"/>
      <c r="TIU78" s="141"/>
      <c r="TIV78" s="141"/>
      <c r="TIW78" s="141"/>
      <c r="TIX78" s="141"/>
      <c r="TIY78" s="141"/>
      <c r="TIZ78" s="141"/>
      <c r="TJA78" s="141"/>
      <c r="TJB78" s="141"/>
      <c r="TJC78" s="141"/>
      <c r="TJD78" s="141"/>
      <c r="TJE78" s="141"/>
      <c r="TJF78" s="141"/>
      <c r="TJG78" s="141"/>
      <c r="TJH78" s="141"/>
      <c r="TJI78" s="141"/>
      <c r="TJJ78" s="141"/>
      <c r="TJK78" s="141"/>
      <c r="TJL78" s="141"/>
      <c r="TJM78" s="141"/>
      <c r="TJN78" s="141"/>
      <c r="TJO78" s="141"/>
      <c r="TJP78" s="141"/>
      <c r="TJQ78" s="141"/>
      <c r="TJR78" s="141"/>
      <c r="TJS78" s="141"/>
      <c r="TJT78" s="141"/>
      <c r="TJU78" s="141"/>
      <c r="TJV78" s="141"/>
      <c r="TJW78" s="141"/>
      <c r="TJX78" s="141"/>
      <c r="TJY78" s="141"/>
      <c r="TJZ78" s="141"/>
      <c r="TKA78" s="141"/>
      <c r="TKB78" s="141"/>
      <c r="TKC78" s="141"/>
      <c r="TKD78" s="141"/>
      <c r="TKE78" s="141"/>
      <c r="TKF78" s="141"/>
      <c r="TKG78" s="141"/>
      <c r="TKH78" s="141"/>
      <c r="TKI78" s="141"/>
      <c r="TKJ78" s="141"/>
      <c r="TKK78" s="141"/>
      <c r="TKL78" s="141"/>
      <c r="TKM78" s="141"/>
      <c r="TKN78" s="141"/>
      <c r="TKO78" s="141"/>
      <c r="TKP78" s="141"/>
      <c r="TKQ78" s="141"/>
      <c r="TKR78" s="141"/>
      <c r="TKS78" s="141"/>
      <c r="TKT78" s="141"/>
      <c r="TKU78" s="141"/>
      <c r="TKV78" s="141"/>
      <c r="TKW78" s="141"/>
      <c r="TKX78" s="141"/>
      <c r="TKY78" s="141"/>
      <c r="TKZ78" s="141"/>
      <c r="TLA78" s="141"/>
      <c r="TLB78" s="141"/>
      <c r="TLC78" s="141"/>
      <c r="TLD78" s="141"/>
      <c r="TLE78" s="141"/>
      <c r="TLF78" s="141"/>
      <c r="TLG78" s="141"/>
      <c r="TLH78" s="141"/>
      <c r="TLI78" s="141"/>
      <c r="TLJ78" s="141"/>
      <c r="TLK78" s="141"/>
      <c r="TLL78" s="141"/>
      <c r="TLM78" s="141"/>
      <c r="TLN78" s="141"/>
      <c r="TLO78" s="141"/>
      <c r="TLP78" s="141"/>
      <c r="TLQ78" s="141"/>
      <c r="TLR78" s="141"/>
      <c r="TLS78" s="141"/>
      <c r="TLT78" s="141"/>
      <c r="TLU78" s="141"/>
      <c r="TLV78" s="141"/>
      <c r="TLW78" s="141"/>
      <c r="TLX78" s="141"/>
      <c r="TLY78" s="141"/>
      <c r="TLZ78" s="141"/>
      <c r="TMA78" s="141"/>
      <c r="TMB78" s="141"/>
      <c r="TMC78" s="141"/>
      <c r="TMD78" s="141"/>
      <c r="TME78" s="141"/>
      <c r="TMF78" s="141"/>
      <c r="TMG78" s="141"/>
      <c r="TMH78" s="141"/>
      <c r="TMI78" s="141"/>
      <c r="TMJ78" s="141"/>
      <c r="TMK78" s="141"/>
      <c r="TML78" s="141"/>
      <c r="TMM78" s="141"/>
      <c r="TMN78" s="141"/>
      <c r="TMO78" s="141"/>
      <c r="TMP78" s="141"/>
      <c r="TMQ78" s="141"/>
      <c r="TMR78" s="141"/>
      <c r="TMS78" s="141"/>
      <c r="TMT78" s="141"/>
      <c r="TMU78" s="141"/>
      <c r="TMV78" s="141"/>
      <c r="TMW78" s="141"/>
      <c r="TMX78" s="141"/>
      <c r="TMY78" s="141"/>
      <c r="TMZ78" s="141"/>
      <c r="TNA78" s="141"/>
      <c r="TNB78" s="141"/>
      <c r="TNC78" s="141"/>
      <c r="TND78" s="141"/>
      <c r="TNE78" s="141"/>
      <c r="TNF78" s="141"/>
      <c r="TNG78" s="141"/>
      <c r="TNH78" s="141"/>
      <c r="TNI78" s="141"/>
      <c r="TNJ78" s="141"/>
      <c r="TNK78" s="141"/>
      <c r="TNL78" s="141"/>
      <c r="TNM78" s="141"/>
      <c r="TNN78" s="141"/>
      <c r="TNO78" s="141"/>
      <c r="TNP78" s="141"/>
      <c r="TNQ78" s="141"/>
      <c r="TNR78" s="141"/>
      <c r="TNS78" s="141"/>
      <c r="TNT78" s="141"/>
      <c r="TNU78" s="141"/>
      <c r="TNV78" s="141"/>
      <c r="TNW78" s="141"/>
      <c r="TNX78" s="141"/>
      <c r="TNY78" s="141"/>
      <c r="TNZ78" s="141"/>
      <c r="TOA78" s="141"/>
      <c r="TOB78" s="141"/>
      <c r="TOC78" s="141"/>
      <c r="TOD78" s="141"/>
      <c r="TOE78" s="141"/>
      <c r="TOF78" s="141"/>
      <c r="TOG78" s="141"/>
      <c r="TOH78" s="141"/>
      <c r="TOI78" s="141"/>
      <c r="TOJ78" s="141"/>
      <c r="TOK78" s="141"/>
      <c r="TOL78" s="141"/>
      <c r="TOM78" s="141"/>
      <c r="TON78" s="141"/>
      <c r="TOO78" s="141"/>
      <c r="TOP78" s="141"/>
      <c r="TOQ78" s="141"/>
      <c r="TOR78" s="141"/>
      <c r="TOS78" s="141"/>
      <c r="TOT78" s="141"/>
      <c r="TOU78" s="141"/>
      <c r="TOV78" s="141"/>
      <c r="TOW78" s="141"/>
      <c r="TOX78" s="141"/>
      <c r="TOY78" s="141"/>
      <c r="TOZ78" s="141"/>
      <c r="TPA78" s="141"/>
      <c r="TPB78" s="141"/>
      <c r="TPC78" s="141"/>
      <c r="TPD78" s="141"/>
      <c r="TPE78" s="141"/>
      <c r="TPF78" s="141"/>
      <c r="TPG78" s="141"/>
      <c r="TPH78" s="141"/>
      <c r="TPI78" s="141"/>
      <c r="TPJ78" s="141"/>
      <c r="TPK78" s="141"/>
      <c r="TPL78" s="141"/>
      <c r="TPM78" s="141"/>
      <c r="TPN78" s="141"/>
      <c r="TPO78" s="141"/>
      <c r="TPP78" s="141"/>
      <c r="TPQ78" s="141"/>
      <c r="TPR78" s="141"/>
      <c r="TPS78" s="141"/>
      <c r="TPT78" s="141"/>
      <c r="TPU78" s="141"/>
      <c r="TPV78" s="141"/>
      <c r="TPW78" s="141"/>
      <c r="TPX78" s="141"/>
      <c r="TPY78" s="141"/>
      <c r="TPZ78" s="141"/>
      <c r="TQA78" s="141"/>
      <c r="TQB78" s="141"/>
      <c r="TQC78" s="141"/>
      <c r="TQD78" s="141"/>
      <c r="TQE78" s="141"/>
      <c r="TQF78" s="141"/>
      <c r="TQG78" s="141"/>
      <c r="TQH78" s="141"/>
      <c r="TQI78" s="141"/>
      <c r="TQJ78" s="141"/>
      <c r="TQK78" s="141"/>
      <c r="TQL78" s="141"/>
      <c r="TQM78" s="141"/>
      <c r="TQN78" s="141"/>
      <c r="TQO78" s="141"/>
      <c r="TQP78" s="141"/>
      <c r="TQQ78" s="141"/>
      <c r="TQR78" s="141"/>
      <c r="TQS78" s="141"/>
      <c r="TQT78" s="141"/>
      <c r="TQU78" s="141"/>
      <c r="TQV78" s="141"/>
      <c r="TQW78" s="141"/>
      <c r="TQX78" s="141"/>
      <c r="TQY78" s="141"/>
      <c r="TQZ78" s="141"/>
      <c r="TRA78" s="141"/>
      <c r="TRB78" s="141"/>
      <c r="TRC78" s="141"/>
      <c r="TRD78" s="141"/>
      <c r="TRE78" s="141"/>
      <c r="TRF78" s="141"/>
      <c r="TRG78" s="141"/>
      <c r="TRH78" s="141"/>
      <c r="TRI78" s="141"/>
      <c r="TRJ78" s="141"/>
      <c r="TRK78" s="141"/>
      <c r="TRL78" s="141"/>
      <c r="TRM78" s="141"/>
      <c r="TRN78" s="141"/>
      <c r="TRO78" s="141"/>
      <c r="TRP78" s="141"/>
      <c r="TRQ78" s="141"/>
      <c r="TRR78" s="141"/>
      <c r="TRS78" s="141"/>
      <c r="TRT78" s="141"/>
      <c r="TRU78" s="141"/>
      <c r="TRV78" s="141"/>
      <c r="TRW78" s="141"/>
      <c r="TRX78" s="141"/>
      <c r="TRY78" s="141"/>
      <c r="TRZ78" s="141"/>
      <c r="TSA78" s="141"/>
      <c r="TSB78" s="141"/>
      <c r="TSC78" s="141"/>
      <c r="TSD78" s="141"/>
      <c r="TSE78" s="141"/>
      <c r="TSF78" s="141"/>
      <c r="TSG78" s="141"/>
      <c r="TSH78" s="141"/>
      <c r="TSI78" s="141"/>
      <c r="TSJ78" s="141"/>
      <c r="TSK78" s="141"/>
      <c r="TSL78" s="141"/>
      <c r="TSM78" s="141"/>
      <c r="TSN78" s="141"/>
      <c r="TSO78" s="141"/>
      <c r="TSP78" s="141"/>
      <c r="TSQ78" s="141"/>
      <c r="TSR78" s="141"/>
      <c r="TSS78" s="141"/>
      <c r="TST78" s="141"/>
      <c r="TSU78" s="141"/>
      <c r="TSV78" s="141"/>
      <c r="TSW78" s="141"/>
      <c r="TSX78" s="141"/>
      <c r="TSY78" s="141"/>
      <c r="TSZ78" s="141"/>
      <c r="TTA78" s="141"/>
      <c r="TTB78" s="141"/>
      <c r="TTC78" s="141"/>
      <c r="TTD78" s="141"/>
      <c r="TTE78" s="141"/>
      <c r="TTF78" s="141"/>
      <c r="TTG78" s="141"/>
      <c r="TTH78" s="141"/>
      <c r="TTI78" s="141"/>
      <c r="TTJ78" s="141"/>
      <c r="TTK78" s="141"/>
      <c r="TTL78" s="141"/>
      <c r="TTM78" s="141"/>
      <c r="TTN78" s="141"/>
      <c r="TTO78" s="141"/>
      <c r="TTP78" s="141"/>
      <c r="TTQ78" s="141"/>
      <c r="TTR78" s="141"/>
      <c r="TTS78" s="141"/>
      <c r="TTT78" s="141"/>
      <c r="TTU78" s="141"/>
      <c r="TTV78" s="141"/>
      <c r="TTW78" s="141"/>
      <c r="TTX78" s="141"/>
      <c r="TTY78" s="141"/>
      <c r="TTZ78" s="141"/>
      <c r="TUA78" s="141"/>
      <c r="TUB78" s="141"/>
      <c r="TUC78" s="141"/>
      <c r="TUD78" s="141"/>
      <c r="TUE78" s="141"/>
      <c r="TUF78" s="141"/>
      <c r="TUG78" s="141"/>
      <c r="TUH78" s="141"/>
      <c r="TUI78" s="141"/>
      <c r="TUJ78" s="141"/>
      <c r="TUK78" s="141"/>
      <c r="TUL78" s="141"/>
      <c r="TUM78" s="141"/>
      <c r="TUN78" s="141"/>
      <c r="TUO78" s="141"/>
      <c r="TUP78" s="141"/>
      <c r="TUQ78" s="141"/>
      <c r="TUR78" s="141"/>
      <c r="TUS78" s="141"/>
      <c r="TUT78" s="141"/>
      <c r="TUU78" s="141"/>
      <c r="TUV78" s="141"/>
      <c r="TUW78" s="141"/>
      <c r="TUX78" s="141"/>
      <c r="TUY78" s="141"/>
      <c r="TUZ78" s="141"/>
      <c r="TVA78" s="141"/>
      <c r="TVB78" s="141"/>
      <c r="TVC78" s="141"/>
      <c r="TVD78" s="141"/>
      <c r="TVE78" s="141"/>
      <c r="TVF78" s="141"/>
      <c r="TVG78" s="141"/>
      <c r="TVH78" s="141"/>
      <c r="TVI78" s="141"/>
      <c r="TVJ78" s="141"/>
      <c r="TVK78" s="141"/>
      <c r="TVL78" s="141"/>
      <c r="TVM78" s="141"/>
      <c r="TVN78" s="141"/>
      <c r="TVO78" s="141"/>
      <c r="TVP78" s="141"/>
      <c r="TVQ78" s="141"/>
      <c r="TVR78" s="141"/>
      <c r="TVS78" s="141"/>
      <c r="TVT78" s="141"/>
      <c r="TVU78" s="141"/>
      <c r="TVV78" s="141"/>
      <c r="TVW78" s="141"/>
      <c r="TVX78" s="141"/>
      <c r="TVY78" s="141"/>
      <c r="TVZ78" s="141"/>
      <c r="TWA78" s="141"/>
      <c r="TWB78" s="141"/>
      <c r="TWC78" s="141"/>
      <c r="TWD78" s="141"/>
      <c r="TWE78" s="141"/>
      <c r="TWF78" s="141"/>
      <c r="TWG78" s="141"/>
      <c r="TWH78" s="141"/>
      <c r="TWI78" s="141"/>
      <c r="TWJ78" s="141"/>
      <c r="TWK78" s="141"/>
      <c r="TWL78" s="141"/>
      <c r="TWM78" s="141"/>
      <c r="TWN78" s="141"/>
      <c r="TWO78" s="141"/>
      <c r="TWP78" s="141"/>
      <c r="TWQ78" s="141"/>
      <c r="TWR78" s="141"/>
      <c r="TWS78" s="141"/>
      <c r="TWT78" s="141"/>
      <c r="TWU78" s="141"/>
      <c r="TWV78" s="141"/>
      <c r="TWW78" s="141"/>
      <c r="TWX78" s="141"/>
      <c r="TWY78" s="141"/>
      <c r="TWZ78" s="141"/>
      <c r="TXA78" s="141"/>
      <c r="TXB78" s="141"/>
      <c r="TXC78" s="141"/>
      <c r="TXD78" s="141"/>
      <c r="TXE78" s="141"/>
      <c r="TXF78" s="141"/>
      <c r="TXG78" s="141"/>
      <c r="TXH78" s="141"/>
      <c r="TXI78" s="141"/>
      <c r="TXJ78" s="141"/>
      <c r="TXK78" s="141"/>
      <c r="TXL78" s="141"/>
      <c r="TXM78" s="141"/>
      <c r="TXN78" s="141"/>
      <c r="TXO78" s="141"/>
      <c r="TXP78" s="141"/>
      <c r="TXQ78" s="141"/>
      <c r="TXR78" s="141"/>
      <c r="TXS78" s="141"/>
      <c r="TXT78" s="141"/>
      <c r="TXU78" s="141"/>
      <c r="TXV78" s="141"/>
      <c r="TXW78" s="141"/>
      <c r="TXX78" s="141"/>
      <c r="TXY78" s="141"/>
      <c r="TXZ78" s="141"/>
      <c r="TYA78" s="141"/>
      <c r="TYB78" s="141"/>
      <c r="TYC78" s="141"/>
      <c r="TYD78" s="141"/>
      <c r="TYE78" s="141"/>
      <c r="TYF78" s="141"/>
      <c r="TYG78" s="141"/>
      <c r="TYH78" s="141"/>
      <c r="TYI78" s="141"/>
      <c r="TYJ78" s="141"/>
      <c r="TYK78" s="141"/>
      <c r="TYL78" s="141"/>
      <c r="TYM78" s="141"/>
      <c r="TYN78" s="141"/>
      <c r="TYO78" s="141"/>
      <c r="TYP78" s="141"/>
      <c r="TYQ78" s="141"/>
      <c r="TYR78" s="141"/>
      <c r="TYS78" s="141"/>
      <c r="TYT78" s="141"/>
      <c r="TYU78" s="141"/>
      <c r="TYV78" s="141"/>
      <c r="TYW78" s="141"/>
      <c r="TYX78" s="141"/>
      <c r="TYY78" s="141"/>
      <c r="TYZ78" s="141"/>
      <c r="TZA78" s="141"/>
      <c r="TZB78" s="141"/>
      <c r="TZC78" s="141"/>
      <c r="TZD78" s="141"/>
      <c r="TZE78" s="141"/>
      <c r="TZF78" s="141"/>
      <c r="TZG78" s="141"/>
      <c r="TZH78" s="141"/>
      <c r="TZI78" s="141"/>
      <c r="TZJ78" s="141"/>
      <c r="TZK78" s="141"/>
      <c r="TZL78" s="141"/>
      <c r="TZM78" s="141"/>
      <c r="TZN78" s="141"/>
      <c r="TZO78" s="141"/>
      <c r="TZP78" s="141"/>
      <c r="TZQ78" s="141"/>
      <c r="TZR78" s="141"/>
      <c r="TZS78" s="141"/>
      <c r="TZT78" s="141"/>
      <c r="TZU78" s="141"/>
      <c r="TZV78" s="141"/>
      <c r="TZW78" s="141"/>
      <c r="TZX78" s="141"/>
      <c r="TZY78" s="141"/>
      <c r="TZZ78" s="141"/>
      <c r="UAA78" s="141"/>
      <c r="UAB78" s="141"/>
      <c r="UAC78" s="141"/>
      <c r="UAD78" s="141"/>
      <c r="UAE78" s="141"/>
      <c r="UAF78" s="141"/>
      <c r="UAG78" s="141"/>
      <c r="UAH78" s="141"/>
      <c r="UAI78" s="141"/>
      <c r="UAJ78" s="141"/>
      <c r="UAK78" s="141"/>
      <c r="UAL78" s="141"/>
      <c r="UAM78" s="141"/>
      <c r="UAN78" s="141"/>
      <c r="UAO78" s="141"/>
      <c r="UAP78" s="141"/>
      <c r="UAQ78" s="141"/>
      <c r="UAR78" s="141"/>
      <c r="UAS78" s="141"/>
      <c r="UAT78" s="141"/>
      <c r="UAU78" s="141"/>
      <c r="UAV78" s="141"/>
      <c r="UAW78" s="141"/>
      <c r="UAX78" s="141"/>
      <c r="UAY78" s="141"/>
      <c r="UAZ78" s="141"/>
      <c r="UBA78" s="141"/>
      <c r="UBB78" s="141"/>
      <c r="UBC78" s="141"/>
      <c r="UBD78" s="141"/>
      <c r="UBE78" s="141"/>
      <c r="UBF78" s="141"/>
      <c r="UBG78" s="141"/>
      <c r="UBH78" s="141"/>
      <c r="UBI78" s="141"/>
      <c r="UBJ78" s="141"/>
      <c r="UBK78" s="141"/>
      <c r="UBL78" s="141"/>
      <c r="UBM78" s="141"/>
      <c r="UBN78" s="141"/>
      <c r="UBO78" s="141"/>
      <c r="UBP78" s="141"/>
      <c r="UBQ78" s="141"/>
      <c r="UBR78" s="141"/>
      <c r="UBS78" s="141"/>
      <c r="UBT78" s="141"/>
      <c r="UBU78" s="141"/>
      <c r="UBV78" s="141"/>
      <c r="UBW78" s="141"/>
      <c r="UBX78" s="141"/>
      <c r="UBY78" s="141"/>
      <c r="UBZ78" s="141"/>
      <c r="UCA78" s="141"/>
      <c r="UCB78" s="141"/>
      <c r="UCC78" s="141"/>
      <c r="UCD78" s="141"/>
      <c r="UCE78" s="141"/>
      <c r="UCF78" s="141"/>
      <c r="UCG78" s="141"/>
      <c r="UCH78" s="141"/>
      <c r="UCI78" s="141"/>
      <c r="UCJ78" s="141"/>
      <c r="UCK78" s="141"/>
      <c r="UCL78" s="141"/>
      <c r="UCM78" s="141"/>
      <c r="UCN78" s="141"/>
      <c r="UCO78" s="141"/>
      <c r="UCP78" s="141"/>
      <c r="UCQ78" s="141"/>
      <c r="UCR78" s="141"/>
      <c r="UCS78" s="141"/>
      <c r="UCT78" s="141"/>
      <c r="UCU78" s="141"/>
      <c r="UCV78" s="141"/>
      <c r="UCW78" s="141"/>
      <c r="UCX78" s="141"/>
      <c r="UCY78" s="141"/>
      <c r="UCZ78" s="141"/>
      <c r="UDA78" s="141"/>
      <c r="UDB78" s="141"/>
      <c r="UDC78" s="141"/>
      <c r="UDD78" s="141"/>
      <c r="UDE78" s="141"/>
      <c r="UDF78" s="141"/>
      <c r="UDG78" s="141"/>
      <c r="UDH78" s="141"/>
      <c r="UDI78" s="141"/>
      <c r="UDJ78" s="141"/>
      <c r="UDK78" s="141"/>
      <c r="UDL78" s="141"/>
      <c r="UDM78" s="141"/>
      <c r="UDN78" s="141"/>
      <c r="UDO78" s="141"/>
      <c r="UDP78" s="141"/>
      <c r="UDQ78" s="141"/>
      <c r="UDR78" s="141"/>
      <c r="UDS78" s="141"/>
      <c r="UDT78" s="141"/>
      <c r="UDU78" s="141"/>
      <c r="UDV78" s="141"/>
      <c r="UDW78" s="141"/>
      <c r="UDX78" s="141"/>
      <c r="UDY78" s="141"/>
      <c r="UDZ78" s="141"/>
      <c r="UEA78" s="141"/>
      <c r="UEB78" s="141"/>
      <c r="UEC78" s="141"/>
      <c r="UED78" s="141"/>
      <c r="UEE78" s="141"/>
      <c r="UEF78" s="141"/>
      <c r="UEG78" s="141"/>
      <c r="UEH78" s="141"/>
      <c r="UEI78" s="141"/>
      <c r="UEJ78" s="141"/>
      <c r="UEK78" s="141"/>
      <c r="UEL78" s="141"/>
      <c r="UEM78" s="141"/>
      <c r="UEN78" s="141"/>
      <c r="UEO78" s="141"/>
      <c r="UEP78" s="141"/>
      <c r="UEQ78" s="141"/>
      <c r="UER78" s="141"/>
      <c r="UES78" s="141"/>
      <c r="UET78" s="141"/>
      <c r="UEU78" s="141"/>
      <c r="UEV78" s="141"/>
      <c r="UEW78" s="141"/>
      <c r="UEX78" s="141"/>
      <c r="UEY78" s="141"/>
      <c r="UEZ78" s="141"/>
      <c r="UFA78" s="141"/>
      <c r="UFB78" s="141"/>
      <c r="UFC78" s="141"/>
      <c r="UFD78" s="141"/>
      <c r="UFE78" s="141"/>
      <c r="UFF78" s="141"/>
      <c r="UFG78" s="141"/>
      <c r="UFH78" s="141"/>
      <c r="UFI78" s="141"/>
      <c r="UFJ78" s="141"/>
      <c r="UFK78" s="141"/>
      <c r="UFL78" s="141"/>
      <c r="UFM78" s="141"/>
      <c r="UFN78" s="141"/>
      <c r="UFO78" s="141"/>
      <c r="UFP78" s="141"/>
      <c r="UFQ78" s="141"/>
      <c r="UFR78" s="141"/>
      <c r="UFS78" s="141"/>
      <c r="UFT78" s="141"/>
      <c r="UFU78" s="141"/>
      <c r="UFV78" s="141"/>
      <c r="UFW78" s="141"/>
      <c r="UFX78" s="141"/>
      <c r="UFY78" s="141"/>
      <c r="UFZ78" s="141"/>
      <c r="UGA78" s="141"/>
      <c r="UGB78" s="141"/>
      <c r="UGC78" s="141"/>
      <c r="UGD78" s="141"/>
      <c r="UGE78" s="141"/>
      <c r="UGF78" s="141"/>
      <c r="UGG78" s="141"/>
      <c r="UGH78" s="141"/>
      <c r="UGI78" s="141"/>
      <c r="UGJ78" s="141"/>
      <c r="UGK78" s="141"/>
      <c r="UGL78" s="141"/>
      <c r="UGM78" s="141"/>
      <c r="UGN78" s="141"/>
      <c r="UGO78" s="141"/>
      <c r="UGP78" s="141"/>
      <c r="UGQ78" s="141"/>
      <c r="UGR78" s="141"/>
      <c r="UGS78" s="141"/>
      <c r="UGT78" s="141"/>
      <c r="UGU78" s="141"/>
      <c r="UGV78" s="141"/>
      <c r="UGW78" s="141"/>
      <c r="UGX78" s="141"/>
      <c r="UGY78" s="141"/>
      <c r="UGZ78" s="141"/>
      <c r="UHA78" s="141"/>
      <c r="UHB78" s="141"/>
      <c r="UHC78" s="141"/>
      <c r="UHD78" s="141"/>
      <c r="UHE78" s="141"/>
      <c r="UHF78" s="141"/>
      <c r="UHG78" s="141"/>
      <c r="UHH78" s="141"/>
      <c r="UHI78" s="141"/>
      <c r="UHJ78" s="141"/>
      <c r="UHK78" s="141"/>
      <c r="UHL78" s="141"/>
      <c r="UHM78" s="141"/>
      <c r="UHN78" s="141"/>
      <c r="UHO78" s="141"/>
      <c r="UHP78" s="141"/>
      <c r="UHQ78" s="141"/>
      <c r="UHR78" s="141"/>
      <c r="UHS78" s="141"/>
      <c r="UHT78" s="141"/>
      <c r="UHU78" s="141"/>
      <c r="UHV78" s="141"/>
      <c r="UHW78" s="141"/>
      <c r="UHX78" s="141"/>
      <c r="UHY78" s="141"/>
      <c r="UHZ78" s="141"/>
      <c r="UIA78" s="141"/>
      <c r="UIB78" s="141"/>
      <c r="UIC78" s="141"/>
      <c r="UID78" s="141"/>
      <c r="UIE78" s="141"/>
      <c r="UIF78" s="141"/>
      <c r="UIG78" s="141"/>
      <c r="UIH78" s="141"/>
      <c r="UII78" s="141"/>
      <c r="UIJ78" s="141"/>
      <c r="UIK78" s="141"/>
      <c r="UIL78" s="141"/>
      <c r="UIM78" s="141"/>
      <c r="UIN78" s="141"/>
      <c r="UIO78" s="141"/>
      <c r="UIP78" s="141"/>
      <c r="UIQ78" s="141"/>
      <c r="UIR78" s="141"/>
      <c r="UIS78" s="141"/>
      <c r="UIT78" s="141"/>
      <c r="UIU78" s="141"/>
      <c r="UIV78" s="141"/>
      <c r="UIW78" s="141"/>
      <c r="UIX78" s="141"/>
      <c r="UIY78" s="141"/>
      <c r="UIZ78" s="141"/>
      <c r="UJA78" s="141"/>
      <c r="UJB78" s="141"/>
      <c r="UJC78" s="141"/>
      <c r="UJD78" s="141"/>
      <c r="UJE78" s="141"/>
      <c r="UJF78" s="141"/>
      <c r="UJG78" s="141"/>
      <c r="UJH78" s="141"/>
      <c r="UJI78" s="141"/>
      <c r="UJJ78" s="141"/>
      <c r="UJK78" s="141"/>
      <c r="UJL78" s="141"/>
      <c r="UJM78" s="141"/>
      <c r="UJN78" s="141"/>
      <c r="UJO78" s="141"/>
      <c r="UJP78" s="141"/>
      <c r="UJQ78" s="141"/>
      <c r="UJR78" s="141"/>
      <c r="UJS78" s="141"/>
      <c r="UJT78" s="141"/>
      <c r="UJU78" s="141"/>
      <c r="UJV78" s="141"/>
      <c r="UJW78" s="141"/>
      <c r="UJX78" s="141"/>
      <c r="UJY78" s="141"/>
      <c r="UJZ78" s="141"/>
      <c r="UKA78" s="141"/>
      <c r="UKB78" s="141"/>
      <c r="UKC78" s="141"/>
      <c r="UKD78" s="141"/>
      <c r="UKE78" s="141"/>
      <c r="UKF78" s="141"/>
      <c r="UKG78" s="141"/>
      <c r="UKH78" s="141"/>
      <c r="UKI78" s="141"/>
      <c r="UKJ78" s="141"/>
      <c r="UKK78" s="141"/>
      <c r="UKL78" s="141"/>
      <c r="UKM78" s="141"/>
      <c r="UKN78" s="141"/>
      <c r="UKO78" s="141"/>
      <c r="UKP78" s="141"/>
      <c r="UKQ78" s="141"/>
      <c r="UKR78" s="141"/>
      <c r="UKS78" s="141"/>
      <c r="UKT78" s="141"/>
      <c r="UKU78" s="141"/>
      <c r="UKV78" s="141"/>
      <c r="UKW78" s="141"/>
      <c r="UKX78" s="141"/>
      <c r="UKY78" s="141"/>
      <c r="UKZ78" s="141"/>
      <c r="ULA78" s="141"/>
      <c r="ULB78" s="141"/>
      <c r="ULC78" s="141"/>
      <c r="ULD78" s="141"/>
      <c r="ULE78" s="141"/>
      <c r="ULF78" s="141"/>
      <c r="ULG78" s="141"/>
      <c r="ULH78" s="141"/>
      <c r="ULI78" s="141"/>
      <c r="ULJ78" s="141"/>
      <c r="ULK78" s="141"/>
      <c r="ULL78" s="141"/>
      <c r="ULM78" s="141"/>
      <c r="ULN78" s="141"/>
      <c r="ULO78" s="141"/>
      <c r="ULP78" s="141"/>
      <c r="ULQ78" s="141"/>
      <c r="ULR78" s="141"/>
      <c r="ULS78" s="141"/>
      <c r="ULT78" s="141"/>
      <c r="ULU78" s="141"/>
      <c r="ULV78" s="141"/>
      <c r="ULW78" s="141"/>
      <c r="ULX78" s="141"/>
      <c r="ULY78" s="141"/>
      <c r="ULZ78" s="141"/>
      <c r="UMA78" s="141"/>
      <c r="UMB78" s="141"/>
      <c r="UMC78" s="141"/>
      <c r="UMD78" s="141"/>
      <c r="UME78" s="141"/>
      <c r="UMF78" s="141"/>
      <c r="UMG78" s="141"/>
      <c r="UMH78" s="141"/>
      <c r="UMI78" s="141"/>
      <c r="UMJ78" s="141"/>
      <c r="UMK78" s="141"/>
      <c r="UML78" s="141"/>
      <c r="UMM78" s="141"/>
      <c r="UMN78" s="141"/>
      <c r="UMO78" s="141"/>
      <c r="UMP78" s="141"/>
      <c r="UMQ78" s="141"/>
      <c r="UMR78" s="141"/>
      <c r="UMS78" s="141"/>
      <c r="UMT78" s="141"/>
      <c r="UMU78" s="141"/>
      <c r="UMV78" s="141"/>
      <c r="UMW78" s="141"/>
      <c r="UMX78" s="141"/>
      <c r="UMY78" s="141"/>
      <c r="UMZ78" s="141"/>
      <c r="UNA78" s="141"/>
      <c r="UNB78" s="141"/>
      <c r="UNC78" s="141"/>
      <c r="UND78" s="141"/>
      <c r="UNE78" s="141"/>
      <c r="UNF78" s="141"/>
      <c r="UNG78" s="141"/>
      <c r="UNH78" s="141"/>
      <c r="UNI78" s="141"/>
      <c r="UNJ78" s="141"/>
      <c r="UNK78" s="141"/>
      <c r="UNL78" s="141"/>
      <c r="UNM78" s="141"/>
      <c r="UNN78" s="141"/>
      <c r="UNO78" s="141"/>
      <c r="UNP78" s="141"/>
      <c r="UNQ78" s="141"/>
      <c r="UNR78" s="141"/>
      <c r="UNS78" s="141"/>
      <c r="UNT78" s="141"/>
      <c r="UNU78" s="141"/>
      <c r="UNV78" s="141"/>
      <c r="UNW78" s="141"/>
      <c r="UNX78" s="141"/>
      <c r="UNY78" s="141"/>
      <c r="UNZ78" s="141"/>
      <c r="UOA78" s="141"/>
      <c r="UOB78" s="141"/>
      <c r="UOC78" s="141"/>
      <c r="UOD78" s="141"/>
      <c r="UOE78" s="141"/>
      <c r="UOF78" s="141"/>
      <c r="UOG78" s="141"/>
      <c r="UOH78" s="141"/>
      <c r="UOI78" s="141"/>
      <c r="UOJ78" s="141"/>
      <c r="UOK78" s="141"/>
      <c r="UOL78" s="141"/>
      <c r="UOM78" s="141"/>
      <c r="UON78" s="141"/>
      <c r="UOO78" s="141"/>
      <c r="UOP78" s="141"/>
      <c r="UOQ78" s="141"/>
      <c r="UOR78" s="141"/>
      <c r="UOS78" s="141"/>
      <c r="UOT78" s="141"/>
      <c r="UOU78" s="141"/>
      <c r="UOV78" s="141"/>
      <c r="UOW78" s="141"/>
      <c r="UOX78" s="141"/>
      <c r="UOY78" s="141"/>
      <c r="UOZ78" s="141"/>
      <c r="UPA78" s="141"/>
      <c r="UPB78" s="141"/>
      <c r="UPC78" s="141"/>
      <c r="UPD78" s="141"/>
      <c r="UPE78" s="141"/>
      <c r="UPF78" s="141"/>
      <c r="UPG78" s="141"/>
      <c r="UPH78" s="141"/>
      <c r="UPI78" s="141"/>
      <c r="UPJ78" s="141"/>
      <c r="UPK78" s="141"/>
      <c r="UPL78" s="141"/>
      <c r="UPM78" s="141"/>
      <c r="UPN78" s="141"/>
      <c r="UPO78" s="141"/>
      <c r="UPP78" s="141"/>
      <c r="UPQ78" s="141"/>
      <c r="UPR78" s="141"/>
      <c r="UPS78" s="141"/>
      <c r="UPT78" s="141"/>
      <c r="UPU78" s="141"/>
      <c r="UPV78" s="141"/>
      <c r="UPW78" s="141"/>
      <c r="UPX78" s="141"/>
      <c r="UPY78" s="141"/>
      <c r="UPZ78" s="141"/>
      <c r="UQA78" s="141"/>
      <c r="UQB78" s="141"/>
      <c r="UQC78" s="141"/>
      <c r="UQD78" s="141"/>
      <c r="UQE78" s="141"/>
      <c r="UQF78" s="141"/>
      <c r="UQG78" s="141"/>
      <c r="UQH78" s="141"/>
      <c r="UQI78" s="141"/>
      <c r="UQJ78" s="141"/>
      <c r="UQK78" s="141"/>
      <c r="UQL78" s="141"/>
      <c r="UQM78" s="141"/>
      <c r="UQN78" s="141"/>
      <c r="UQO78" s="141"/>
      <c r="UQP78" s="141"/>
      <c r="UQQ78" s="141"/>
      <c r="UQR78" s="141"/>
      <c r="UQS78" s="141"/>
      <c r="UQT78" s="141"/>
      <c r="UQU78" s="141"/>
      <c r="UQV78" s="141"/>
      <c r="UQW78" s="141"/>
      <c r="UQX78" s="141"/>
      <c r="UQY78" s="141"/>
      <c r="UQZ78" s="141"/>
      <c r="URA78" s="141"/>
      <c r="URB78" s="141"/>
      <c r="URC78" s="141"/>
      <c r="URD78" s="141"/>
      <c r="URE78" s="141"/>
      <c r="URF78" s="141"/>
      <c r="URG78" s="141"/>
      <c r="URH78" s="141"/>
      <c r="URI78" s="141"/>
      <c r="URJ78" s="141"/>
      <c r="URK78" s="141"/>
      <c r="URL78" s="141"/>
      <c r="URM78" s="141"/>
      <c r="URN78" s="141"/>
      <c r="URO78" s="141"/>
      <c r="URP78" s="141"/>
      <c r="URQ78" s="141"/>
      <c r="URR78" s="141"/>
      <c r="URS78" s="141"/>
      <c r="URT78" s="141"/>
      <c r="URU78" s="141"/>
      <c r="URV78" s="141"/>
      <c r="URW78" s="141"/>
      <c r="URX78" s="141"/>
      <c r="URY78" s="141"/>
      <c r="URZ78" s="141"/>
      <c r="USA78" s="141"/>
      <c r="USB78" s="141"/>
      <c r="USC78" s="141"/>
      <c r="USD78" s="141"/>
      <c r="USE78" s="141"/>
      <c r="USF78" s="141"/>
      <c r="USG78" s="141"/>
      <c r="USH78" s="141"/>
      <c r="USI78" s="141"/>
      <c r="USJ78" s="141"/>
      <c r="USK78" s="141"/>
      <c r="USL78" s="141"/>
      <c r="USM78" s="141"/>
      <c r="USN78" s="141"/>
      <c r="USO78" s="141"/>
      <c r="USP78" s="141"/>
      <c r="USQ78" s="141"/>
      <c r="USR78" s="141"/>
      <c r="USS78" s="141"/>
      <c r="UST78" s="141"/>
      <c r="USU78" s="141"/>
      <c r="USV78" s="141"/>
      <c r="USW78" s="141"/>
      <c r="USX78" s="141"/>
      <c r="USY78" s="141"/>
      <c r="USZ78" s="141"/>
      <c r="UTA78" s="141"/>
      <c r="UTB78" s="141"/>
      <c r="UTC78" s="141"/>
      <c r="UTD78" s="141"/>
      <c r="UTE78" s="141"/>
      <c r="UTF78" s="141"/>
      <c r="UTG78" s="141"/>
      <c r="UTH78" s="141"/>
      <c r="UTI78" s="141"/>
      <c r="UTJ78" s="141"/>
      <c r="UTK78" s="141"/>
      <c r="UTL78" s="141"/>
      <c r="UTM78" s="141"/>
      <c r="UTN78" s="141"/>
      <c r="UTO78" s="141"/>
      <c r="UTP78" s="141"/>
      <c r="UTQ78" s="141"/>
      <c r="UTR78" s="141"/>
      <c r="UTS78" s="141"/>
      <c r="UTT78" s="141"/>
      <c r="UTU78" s="141"/>
      <c r="UTV78" s="141"/>
      <c r="UTW78" s="141"/>
      <c r="UTX78" s="141"/>
      <c r="UTY78" s="141"/>
      <c r="UTZ78" s="141"/>
      <c r="UUA78" s="141"/>
      <c r="UUB78" s="141"/>
      <c r="UUC78" s="141"/>
      <c r="UUD78" s="141"/>
      <c r="UUE78" s="141"/>
      <c r="UUF78" s="141"/>
      <c r="UUG78" s="141"/>
      <c r="UUH78" s="141"/>
      <c r="UUI78" s="141"/>
      <c r="UUJ78" s="141"/>
      <c r="UUK78" s="141"/>
      <c r="UUL78" s="141"/>
      <c r="UUM78" s="141"/>
      <c r="UUN78" s="141"/>
      <c r="UUO78" s="141"/>
      <c r="UUP78" s="141"/>
      <c r="UUQ78" s="141"/>
      <c r="UUR78" s="141"/>
      <c r="UUS78" s="141"/>
      <c r="UUT78" s="141"/>
      <c r="UUU78" s="141"/>
      <c r="UUV78" s="141"/>
      <c r="UUW78" s="141"/>
      <c r="UUX78" s="141"/>
      <c r="UUY78" s="141"/>
      <c r="UUZ78" s="141"/>
      <c r="UVA78" s="141"/>
      <c r="UVB78" s="141"/>
      <c r="UVC78" s="141"/>
      <c r="UVD78" s="141"/>
      <c r="UVE78" s="141"/>
      <c r="UVF78" s="141"/>
      <c r="UVG78" s="141"/>
      <c r="UVH78" s="141"/>
      <c r="UVI78" s="141"/>
      <c r="UVJ78" s="141"/>
      <c r="UVK78" s="141"/>
      <c r="UVL78" s="141"/>
      <c r="UVM78" s="141"/>
      <c r="UVN78" s="141"/>
      <c r="UVO78" s="141"/>
      <c r="UVP78" s="141"/>
      <c r="UVQ78" s="141"/>
      <c r="UVR78" s="141"/>
      <c r="UVS78" s="141"/>
      <c r="UVT78" s="141"/>
      <c r="UVU78" s="141"/>
      <c r="UVV78" s="141"/>
      <c r="UVW78" s="141"/>
      <c r="UVX78" s="141"/>
      <c r="UVY78" s="141"/>
      <c r="UVZ78" s="141"/>
      <c r="UWA78" s="141"/>
      <c r="UWB78" s="141"/>
      <c r="UWC78" s="141"/>
      <c r="UWD78" s="141"/>
      <c r="UWE78" s="141"/>
      <c r="UWF78" s="141"/>
      <c r="UWG78" s="141"/>
      <c r="UWH78" s="141"/>
      <c r="UWI78" s="141"/>
      <c r="UWJ78" s="141"/>
      <c r="UWK78" s="141"/>
      <c r="UWL78" s="141"/>
      <c r="UWM78" s="141"/>
      <c r="UWN78" s="141"/>
      <c r="UWO78" s="141"/>
      <c r="UWP78" s="141"/>
      <c r="UWQ78" s="141"/>
      <c r="UWR78" s="141"/>
      <c r="UWS78" s="141"/>
      <c r="UWT78" s="141"/>
      <c r="UWU78" s="141"/>
      <c r="UWV78" s="141"/>
      <c r="UWW78" s="141"/>
      <c r="UWX78" s="141"/>
      <c r="UWY78" s="141"/>
      <c r="UWZ78" s="141"/>
      <c r="UXA78" s="141"/>
      <c r="UXB78" s="141"/>
      <c r="UXC78" s="141"/>
      <c r="UXD78" s="141"/>
      <c r="UXE78" s="141"/>
      <c r="UXF78" s="141"/>
      <c r="UXG78" s="141"/>
      <c r="UXH78" s="141"/>
      <c r="UXI78" s="141"/>
      <c r="UXJ78" s="141"/>
      <c r="UXK78" s="141"/>
      <c r="UXL78" s="141"/>
      <c r="UXM78" s="141"/>
      <c r="UXN78" s="141"/>
      <c r="UXO78" s="141"/>
      <c r="UXP78" s="141"/>
      <c r="UXQ78" s="141"/>
      <c r="UXR78" s="141"/>
      <c r="UXS78" s="141"/>
      <c r="UXT78" s="141"/>
      <c r="UXU78" s="141"/>
      <c r="UXV78" s="141"/>
      <c r="UXW78" s="141"/>
      <c r="UXX78" s="141"/>
      <c r="UXY78" s="141"/>
      <c r="UXZ78" s="141"/>
      <c r="UYA78" s="141"/>
      <c r="UYB78" s="141"/>
      <c r="UYC78" s="141"/>
      <c r="UYD78" s="141"/>
      <c r="UYE78" s="141"/>
      <c r="UYF78" s="141"/>
      <c r="UYG78" s="141"/>
      <c r="UYH78" s="141"/>
      <c r="UYI78" s="141"/>
      <c r="UYJ78" s="141"/>
      <c r="UYK78" s="141"/>
      <c r="UYL78" s="141"/>
      <c r="UYM78" s="141"/>
      <c r="UYN78" s="141"/>
      <c r="UYO78" s="141"/>
      <c r="UYP78" s="141"/>
      <c r="UYQ78" s="141"/>
      <c r="UYR78" s="141"/>
      <c r="UYS78" s="141"/>
      <c r="UYT78" s="141"/>
      <c r="UYU78" s="141"/>
      <c r="UYV78" s="141"/>
      <c r="UYW78" s="141"/>
      <c r="UYX78" s="141"/>
      <c r="UYY78" s="141"/>
      <c r="UYZ78" s="141"/>
      <c r="UZA78" s="141"/>
      <c r="UZB78" s="141"/>
      <c r="UZC78" s="141"/>
      <c r="UZD78" s="141"/>
      <c r="UZE78" s="141"/>
      <c r="UZF78" s="141"/>
      <c r="UZG78" s="141"/>
      <c r="UZH78" s="141"/>
      <c r="UZI78" s="141"/>
      <c r="UZJ78" s="141"/>
      <c r="UZK78" s="141"/>
      <c r="UZL78" s="141"/>
      <c r="UZM78" s="141"/>
      <c r="UZN78" s="141"/>
      <c r="UZO78" s="141"/>
      <c r="UZP78" s="141"/>
      <c r="UZQ78" s="141"/>
      <c r="UZR78" s="141"/>
      <c r="UZS78" s="141"/>
      <c r="UZT78" s="141"/>
      <c r="UZU78" s="141"/>
      <c r="UZV78" s="141"/>
      <c r="UZW78" s="141"/>
      <c r="UZX78" s="141"/>
      <c r="UZY78" s="141"/>
      <c r="UZZ78" s="141"/>
      <c r="VAA78" s="141"/>
      <c r="VAB78" s="141"/>
      <c r="VAC78" s="141"/>
      <c r="VAD78" s="141"/>
      <c r="VAE78" s="141"/>
      <c r="VAF78" s="141"/>
      <c r="VAG78" s="141"/>
      <c r="VAH78" s="141"/>
      <c r="VAI78" s="141"/>
      <c r="VAJ78" s="141"/>
      <c r="VAK78" s="141"/>
      <c r="VAL78" s="141"/>
      <c r="VAM78" s="141"/>
      <c r="VAN78" s="141"/>
      <c r="VAO78" s="141"/>
      <c r="VAP78" s="141"/>
      <c r="VAQ78" s="141"/>
      <c r="VAR78" s="141"/>
      <c r="VAS78" s="141"/>
      <c r="VAT78" s="141"/>
      <c r="VAU78" s="141"/>
      <c r="VAV78" s="141"/>
      <c r="VAW78" s="141"/>
      <c r="VAX78" s="141"/>
      <c r="VAY78" s="141"/>
      <c r="VAZ78" s="141"/>
      <c r="VBA78" s="141"/>
      <c r="VBB78" s="141"/>
      <c r="VBC78" s="141"/>
      <c r="VBD78" s="141"/>
      <c r="VBE78" s="141"/>
      <c r="VBF78" s="141"/>
      <c r="VBG78" s="141"/>
      <c r="VBH78" s="141"/>
      <c r="VBI78" s="141"/>
      <c r="VBJ78" s="141"/>
      <c r="VBK78" s="141"/>
      <c r="VBL78" s="141"/>
      <c r="VBM78" s="141"/>
      <c r="VBN78" s="141"/>
      <c r="VBO78" s="141"/>
      <c r="VBP78" s="141"/>
      <c r="VBQ78" s="141"/>
      <c r="VBR78" s="141"/>
      <c r="VBS78" s="141"/>
      <c r="VBT78" s="141"/>
      <c r="VBU78" s="141"/>
      <c r="VBV78" s="141"/>
      <c r="VBW78" s="141"/>
      <c r="VBX78" s="141"/>
      <c r="VBY78" s="141"/>
      <c r="VBZ78" s="141"/>
      <c r="VCA78" s="141"/>
      <c r="VCB78" s="141"/>
      <c r="VCC78" s="141"/>
      <c r="VCD78" s="141"/>
      <c r="VCE78" s="141"/>
      <c r="VCF78" s="141"/>
      <c r="VCG78" s="141"/>
      <c r="VCH78" s="141"/>
      <c r="VCI78" s="141"/>
      <c r="VCJ78" s="141"/>
      <c r="VCK78" s="141"/>
      <c r="VCL78" s="141"/>
      <c r="VCM78" s="141"/>
      <c r="VCN78" s="141"/>
      <c r="VCO78" s="141"/>
      <c r="VCP78" s="141"/>
      <c r="VCQ78" s="141"/>
      <c r="VCR78" s="141"/>
      <c r="VCS78" s="141"/>
      <c r="VCT78" s="141"/>
      <c r="VCU78" s="141"/>
      <c r="VCV78" s="141"/>
      <c r="VCW78" s="141"/>
      <c r="VCX78" s="141"/>
      <c r="VCY78" s="141"/>
      <c r="VCZ78" s="141"/>
      <c r="VDA78" s="141"/>
      <c r="VDB78" s="141"/>
      <c r="VDC78" s="141"/>
      <c r="VDD78" s="141"/>
      <c r="VDE78" s="141"/>
      <c r="VDF78" s="141"/>
      <c r="VDG78" s="141"/>
      <c r="VDH78" s="141"/>
      <c r="VDI78" s="141"/>
      <c r="VDJ78" s="141"/>
      <c r="VDK78" s="141"/>
      <c r="VDL78" s="141"/>
      <c r="VDM78" s="141"/>
      <c r="VDN78" s="141"/>
      <c r="VDO78" s="141"/>
      <c r="VDP78" s="141"/>
      <c r="VDQ78" s="141"/>
      <c r="VDR78" s="141"/>
      <c r="VDS78" s="141"/>
      <c r="VDT78" s="141"/>
      <c r="VDU78" s="141"/>
      <c r="VDV78" s="141"/>
      <c r="VDW78" s="141"/>
      <c r="VDX78" s="141"/>
      <c r="VDY78" s="141"/>
      <c r="VDZ78" s="141"/>
      <c r="VEA78" s="141"/>
      <c r="VEB78" s="141"/>
      <c r="VEC78" s="141"/>
      <c r="VED78" s="141"/>
      <c r="VEE78" s="141"/>
      <c r="VEF78" s="141"/>
      <c r="VEG78" s="141"/>
      <c r="VEH78" s="141"/>
      <c r="VEI78" s="141"/>
      <c r="VEJ78" s="141"/>
      <c r="VEK78" s="141"/>
      <c r="VEL78" s="141"/>
      <c r="VEM78" s="141"/>
      <c r="VEN78" s="141"/>
      <c r="VEO78" s="141"/>
      <c r="VEP78" s="141"/>
      <c r="VEQ78" s="141"/>
      <c r="VER78" s="141"/>
      <c r="VES78" s="141"/>
      <c r="VET78" s="141"/>
      <c r="VEU78" s="141"/>
      <c r="VEV78" s="141"/>
      <c r="VEW78" s="141"/>
      <c r="VEX78" s="141"/>
      <c r="VEY78" s="141"/>
      <c r="VEZ78" s="141"/>
      <c r="VFA78" s="141"/>
      <c r="VFB78" s="141"/>
      <c r="VFC78" s="141"/>
      <c r="VFD78" s="141"/>
      <c r="VFE78" s="141"/>
      <c r="VFF78" s="141"/>
      <c r="VFG78" s="141"/>
      <c r="VFH78" s="141"/>
      <c r="VFI78" s="141"/>
      <c r="VFJ78" s="141"/>
      <c r="VFK78" s="141"/>
      <c r="VFL78" s="141"/>
      <c r="VFM78" s="141"/>
      <c r="VFN78" s="141"/>
      <c r="VFO78" s="141"/>
      <c r="VFP78" s="141"/>
      <c r="VFQ78" s="141"/>
      <c r="VFR78" s="141"/>
      <c r="VFS78" s="141"/>
      <c r="VFT78" s="141"/>
      <c r="VFU78" s="141"/>
      <c r="VFV78" s="141"/>
      <c r="VFW78" s="141"/>
      <c r="VFX78" s="141"/>
      <c r="VFY78" s="141"/>
      <c r="VFZ78" s="141"/>
      <c r="VGA78" s="141"/>
      <c r="VGB78" s="141"/>
      <c r="VGC78" s="141"/>
      <c r="VGD78" s="141"/>
      <c r="VGE78" s="141"/>
      <c r="VGF78" s="141"/>
      <c r="VGG78" s="141"/>
      <c r="VGH78" s="141"/>
      <c r="VGI78" s="141"/>
      <c r="VGJ78" s="141"/>
      <c r="VGK78" s="141"/>
      <c r="VGL78" s="141"/>
      <c r="VGM78" s="141"/>
      <c r="VGN78" s="141"/>
      <c r="VGO78" s="141"/>
      <c r="VGP78" s="141"/>
      <c r="VGQ78" s="141"/>
      <c r="VGR78" s="141"/>
      <c r="VGS78" s="141"/>
      <c r="VGT78" s="141"/>
      <c r="VGU78" s="141"/>
      <c r="VGV78" s="141"/>
      <c r="VGW78" s="141"/>
      <c r="VGX78" s="141"/>
      <c r="VGY78" s="141"/>
      <c r="VGZ78" s="141"/>
      <c r="VHA78" s="141"/>
      <c r="VHB78" s="141"/>
      <c r="VHC78" s="141"/>
      <c r="VHD78" s="141"/>
      <c r="VHE78" s="141"/>
      <c r="VHF78" s="141"/>
      <c r="VHG78" s="141"/>
      <c r="VHH78" s="141"/>
      <c r="VHI78" s="141"/>
      <c r="VHJ78" s="141"/>
      <c r="VHK78" s="141"/>
      <c r="VHL78" s="141"/>
      <c r="VHM78" s="141"/>
      <c r="VHN78" s="141"/>
      <c r="VHO78" s="141"/>
      <c r="VHP78" s="141"/>
      <c r="VHQ78" s="141"/>
      <c r="VHR78" s="141"/>
      <c r="VHS78" s="141"/>
      <c r="VHT78" s="141"/>
      <c r="VHU78" s="141"/>
      <c r="VHV78" s="141"/>
      <c r="VHW78" s="141"/>
      <c r="VHX78" s="141"/>
      <c r="VHY78" s="141"/>
      <c r="VHZ78" s="141"/>
      <c r="VIA78" s="141"/>
      <c r="VIB78" s="141"/>
      <c r="VIC78" s="141"/>
      <c r="VID78" s="141"/>
      <c r="VIE78" s="141"/>
      <c r="VIF78" s="141"/>
      <c r="VIG78" s="141"/>
      <c r="VIH78" s="141"/>
      <c r="VII78" s="141"/>
      <c r="VIJ78" s="141"/>
      <c r="VIK78" s="141"/>
      <c r="VIL78" s="141"/>
      <c r="VIM78" s="141"/>
      <c r="VIN78" s="141"/>
      <c r="VIO78" s="141"/>
      <c r="VIP78" s="141"/>
      <c r="VIQ78" s="141"/>
      <c r="VIR78" s="141"/>
      <c r="VIS78" s="141"/>
      <c r="VIT78" s="141"/>
      <c r="VIU78" s="141"/>
      <c r="VIV78" s="141"/>
      <c r="VIW78" s="141"/>
      <c r="VIX78" s="141"/>
      <c r="VIY78" s="141"/>
      <c r="VIZ78" s="141"/>
      <c r="VJA78" s="141"/>
      <c r="VJB78" s="141"/>
      <c r="VJC78" s="141"/>
      <c r="VJD78" s="141"/>
      <c r="VJE78" s="141"/>
      <c r="VJF78" s="141"/>
      <c r="VJG78" s="141"/>
      <c r="VJH78" s="141"/>
      <c r="VJI78" s="141"/>
      <c r="VJJ78" s="141"/>
      <c r="VJK78" s="141"/>
      <c r="VJL78" s="141"/>
      <c r="VJM78" s="141"/>
      <c r="VJN78" s="141"/>
      <c r="VJO78" s="141"/>
      <c r="VJP78" s="141"/>
      <c r="VJQ78" s="141"/>
      <c r="VJR78" s="141"/>
      <c r="VJS78" s="141"/>
      <c r="VJT78" s="141"/>
      <c r="VJU78" s="141"/>
      <c r="VJV78" s="141"/>
      <c r="VJW78" s="141"/>
      <c r="VJX78" s="141"/>
      <c r="VJY78" s="141"/>
      <c r="VJZ78" s="141"/>
      <c r="VKA78" s="141"/>
      <c r="VKB78" s="141"/>
      <c r="VKC78" s="141"/>
      <c r="VKD78" s="141"/>
      <c r="VKE78" s="141"/>
      <c r="VKF78" s="141"/>
      <c r="VKG78" s="141"/>
      <c r="VKH78" s="141"/>
      <c r="VKI78" s="141"/>
      <c r="VKJ78" s="141"/>
      <c r="VKK78" s="141"/>
      <c r="VKL78" s="141"/>
      <c r="VKM78" s="141"/>
      <c r="VKN78" s="141"/>
      <c r="VKO78" s="141"/>
      <c r="VKP78" s="141"/>
      <c r="VKQ78" s="141"/>
      <c r="VKR78" s="141"/>
      <c r="VKS78" s="141"/>
      <c r="VKT78" s="141"/>
      <c r="VKU78" s="141"/>
      <c r="VKV78" s="141"/>
      <c r="VKW78" s="141"/>
      <c r="VKX78" s="141"/>
      <c r="VKY78" s="141"/>
      <c r="VKZ78" s="141"/>
      <c r="VLA78" s="141"/>
      <c r="VLB78" s="141"/>
      <c r="VLC78" s="141"/>
      <c r="VLD78" s="141"/>
      <c r="VLE78" s="141"/>
      <c r="VLF78" s="141"/>
      <c r="VLG78" s="141"/>
      <c r="VLH78" s="141"/>
      <c r="VLI78" s="141"/>
      <c r="VLJ78" s="141"/>
      <c r="VLK78" s="141"/>
      <c r="VLL78" s="141"/>
      <c r="VLM78" s="141"/>
      <c r="VLN78" s="141"/>
      <c r="VLO78" s="141"/>
      <c r="VLP78" s="141"/>
      <c r="VLQ78" s="141"/>
      <c r="VLR78" s="141"/>
      <c r="VLS78" s="141"/>
      <c r="VLT78" s="141"/>
      <c r="VLU78" s="141"/>
      <c r="VLV78" s="141"/>
      <c r="VLW78" s="141"/>
      <c r="VLX78" s="141"/>
      <c r="VLY78" s="141"/>
      <c r="VLZ78" s="141"/>
      <c r="VMA78" s="141"/>
      <c r="VMB78" s="141"/>
      <c r="VMC78" s="141"/>
      <c r="VMD78" s="141"/>
      <c r="VME78" s="141"/>
      <c r="VMF78" s="141"/>
      <c r="VMG78" s="141"/>
      <c r="VMH78" s="141"/>
      <c r="VMI78" s="141"/>
      <c r="VMJ78" s="141"/>
      <c r="VMK78" s="141"/>
      <c r="VML78" s="141"/>
      <c r="VMM78" s="141"/>
      <c r="VMN78" s="141"/>
      <c r="VMO78" s="141"/>
      <c r="VMP78" s="141"/>
      <c r="VMQ78" s="141"/>
      <c r="VMR78" s="141"/>
      <c r="VMS78" s="141"/>
      <c r="VMT78" s="141"/>
      <c r="VMU78" s="141"/>
      <c r="VMV78" s="141"/>
      <c r="VMW78" s="141"/>
      <c r="VMX78" s="141"/>
      <c r="VMY78" s="141"/>
      <c r="VMZ78" s="141"/>
      <c r="VNA78" s="141"/>
      <c r="VNB78" s="141"/>
      <c r="VNC78" s="141"/>
      <c r="VND78" s="141"/>
      <c r="VNE78" s="141"/>
      <c r="VNF78" s="141"/>
      <c r="VNG78" s="141"/>
      <c r="VNH78" s="141"/>
      <c r="VNI78" s="141"/>
      <c r="VNJ78" s="141"/>
      <c r="VNK78" s="141"/>
      <c r="VNL78" s="141"/>
      <c r="VNM78" s="141"/>
      <c r="VNN78" s="141"/>
      <c r="VNO78" s="141"/>
      <c r="VNP78" s="141"/>
      <c r="VNQ78" s="141"/>
      <c r="VNR78" s="141"/>
      <c r="VNS78" s="141"/>
      <c r="VNT78" s="141"/>
      <c r="VNU78" s="141"/>
      <c r="VNV78" s="141"/>
      <c r="VNW78" s="141"/>
      <c r="VNX78" s="141"/>
      <c r="VNY78" s="141"/>
      <c r="VNZ78" s="141"/>
      <c r="VOA78" s="141"/>
      <c r="VOB78" s="141"/>
      <c r="VOC78" s="141"/>
      <c r="VOD78" s="141"/>
      <c r="VOE78" s="141"/>
      <c r="VOF78" s="141"/>
      <c r="VOG78" s="141"/>
      <c r="VOH78" s="141"/>
      <c r="VOI78" s="141"/>
      <c r="VOJ78" s="141"/>
      <c r="VOK78" s="141"/>
      <c r="VOL78" s="141"/>
      <c r="VOM78" s="141"/>
      <c r="VON78" s="141"/>
      <c r="VOO78" s="141"/>
      <c r="VOP78" s="141"/>
      <c r="VOQ78" s="141"/>
      <c r="VOR78" s="141"/>
      <c r="VOS78" s="141"/>
      <c r="VOT78" s="141"/>
      <c r="VOU78" s="141"/>
      <c r="VOV78" s="141"/>
      <c r="VOW78" s="141"/>
      <c r="VOX78" s="141"/>
      <c r="VOY78" s="141"/>
      <c r="VOZ78" s="141"/>
      <c r="VPA78" s="141"/>
      <c r="VPB78" s="141"/>
      <c r="VPC78" s="141"/>
      <c r="VPD78" s="141"/>
      <c r="VPE78" s="141"/>
      <c r="VPF78" s="141"/>
      <c r="VPG78" s="141"/>
      <c r="VPH78" s="141"/>
      <c r="VPI78" s="141"/>
      <c r="VPJ78" s="141"/>
      <c r="VPK78" s="141"/>
      <c r="VPL78" s="141"/>
      <c r="VPM78" s="141"/>
      <c r="VPN78" s="141"/>
      <c r="VPO78" s="141"/>
      <c r="VPP78" s="141"/>
      <c r="VPQ78" s="141"/>
      <c r="VPR78" s="141"/>
      <c r="VPS78" s="141"/>
      <c r="VPT78" s="141"/>
      <c r="VPU78" s="141"/>
      <c r="VPV78" s="141"/>
      <c r="VPW78" s="141"/>
      <c r="VPX78" s="141"/>
      <c r="VPY78" s="141"/>
      <c r="VPZ78" s="141"/>
      <c r="VQA78" s="141"/>
      <c r="VQB78" s="141"/>
      <c r="VQC78" s="141"/>
      <c r="VQD78" s="141"/>
      <c r="VQE78" s="141"/>
      <c r="VQF78" s="141"/>
      <c r="VQG78" s="141"/>
      <c r="VQH78" s="141"/>
      <c r="VQI78" s="141"/>
      <c r="VQJ78" s="141"/>
      <c r="VQK78" s="141"/>
      <c r="VQL78" s="141"/>
      <c r="VQM78" s="141"/>
      <c r="VQN78" s="141"/>
      <c r="VQO78" s="141"/>
      <c r="VQP78" s="141"/>
      <c r="VQQ78" s="141"/>
      <c r="VQR78" s="141"/>
      <c r="VQS78" s="141"/>
      <c r="VQT78" s="141"/>
      <c r="VQU78" s="141"/>
      <c r="VQV78" s="141"/>
      <c r="VQW78" s="141"/>
      <c r="VQX78" s="141"/>
      <c r="VQY78" s="141"/>
      <c r="VQZ78" s="141"/>
      <c r="VRA78" s="141"/>
      <c r="VRB78" s="141"/>
      <c r="VRC78" s="141"/>
      <c r="VRD78" s="141"/>
      <c r="VRE78" s="141"/>
      <c r="VRF78" s="141"/>
      <c r="VRG78" s="141"/>
      <c r="VRH78" s="141"/>
      <c r="VRI78" s="141"/>
      <c r="VRJ78" s="141"/>
      <c r="VRK78" s="141"/>
      <c r="VRL78" s="141"/>
      <c r="VRM78" s="141"/>
      <c r="VRN78" s="141"/>
      <c r="VRO78" s="141"/>
      <c r="VRP78" s="141"/>
      <c r="VRQ78" s="141"/>
      <c r="VRR78" s="141"/>
      <c r="VRS78" s="141"/>
      <c r="VRT78" s="141"/>
      <c r="VRU78" s="141"/>
      <c r="VRV78" s="141"/>
      <c r="VRW78" s="141"/>
      <c r="VRX78" s="141"/>
      <c r="VRY78" s="141"/>
      <c r="VRZ78" s="141"/>
      <c r="VSA78" s="141"/>
      <c r="VSB78" s="141"/>
      <c r="VSC78" s="141"/>
      <c r="VSD78" s="141"/>
      <c r="VSE78" s="141"/>
      <c r="VSF78" s="141"/>
      <c r="VSG78" s="141"/>
      <c r="VSH78" s="141"/>
      <c r="VSI78" s="141"/>
      <c r="VSJ78" s="141"/>
      <c r="VSK78" s="141"/>
      <c r="VSL78" s="141"/>
      <c r="VSM78" s="141"/>
      <c r="VSN78" s="141"/>
      <c r="VSO78" s="141"/>
      <c r="VSP78" s="141"/>
      <c r="VSQ78" s="141"/>
      <c r="VSR78" s="141"/>
      <c r="VSS78" s="141"/>
      <c r="VST78" s="141"/>
      <c r="VSU78" s="141"/>
      <c r="VSV78" s="141"/>
      <c r="VSW78" s="141"/>
      <c r="VSX78" s="141"/>
      <c r="VSY78" s="141"/>
      <c r="VSZ78" s="141"/>
      <c r="VTA78" s="141"/>
      <c r="VTB78" s="141"/>
      <c r="VTC78" s="141"/>
      <c r="VTD78" s="141"/>
      <c r="VTE78" s="141"/>
      <c r="VTF78" s="141"/>
      <c r="VTG78" s="141"/>
      <c r="VTH78" s="141"/>
      <c r="VTI78" s="141"/>
      <c r="VTJ78" s="141"/>
      <c r="VTK78" s="141"/>
      <c r="VTL78" s="141"/>
      <c r="VTM78" s="141"/>
      <c r="VTN78" s="141"/>
      <c r="VTO78" s="141"/>
      <c r="VTP78" s="141"/>
      <c r="VTQ78" s="141"/>
      <c r="VTR78" s="141"/>
      <c r="VTS78" s="141"/>
      <c r="VTT78" s="141"/>
      <c r="VTU78" s="141"/>
      <c r="VTV78" s="141"/>
      <c r="VTW78" s="141"/>
      <c r="VTX78" s="141"/>
      <c r="VTY78" s="141"/>
      <c r="VTZ78" s="141"/>
      <c r="VUA78" s="141"/>
      <c r="VUB78" s="141"/>
      <c r="VUC78" s="141"/>
      <c r="VUD78" s="141"/>
      <c r="VUE78" s="141"/>
      <c r="VUF78" s="141"/>
      <c r="VUG78" s="141"/>
      <c r="VUH78" s="141"/>
      <c r="VUI78" s="141"/>
      <c r="VUJ78" s="141"/>
      <c r="VUK78" s="141"/>
      <c r="VUL78" s="141"/>
      <c r="VUM78" s="141"/>
      <c r="VUN78" s="141"/>
      <c r="VUO78" s="141"/>
      <c r="VUP78" s="141"/>
      <c r="VUQ78" s="141"/>
      <c r="VUR78" s="141"/>
      <c r="VUS78" s="141"/>
      <c r="VUT78" s="141"/>
      <c r="VUU78" s="141"/>
      <c r="VUV78" s="141"/>
      <c r="VUW78" s="141"/>
      <c r="VUX78" s="141"/>
      <c r="VUY78" s="141"/>
      <c r="VUZ78" s="141"/>
      <c r="VVA78" s="141"/>
      <c r="VVB78" s="141"/>
      <c r="VVC78" s="141"/>
      <c r="VVD78" s="141"/>
      <c r="VVE78" s="141"/>
      <c r="VVF78" s="141"/>
      <c r="VVG78" s="141"/>
      <c r="VVH78" s="141"/>
      <c r="VVI78" s="141"/>
      <c r="VVJ78" s="141"/>
      <c r="VVK78" s="141"/>
      <c r="VVL78" s="141"/>
      <c r="VVM78" s="141"/>
      <c r="VVN78" s="141"/>
      <c r="VVO78" s="141"/>
      <c r="VVP78" s="141"/>
      <c r="VVQ78" s="141"/>
      <c r="VVR78" s="141"/>
      <c r="VVS78" s="141"/>
      <c r="VVT78" s="141"/>
      <c r="VVU78" s="141"/>
      <c r="VVV78" s="141"/>
      <c r="VVW78" s="141"/>
      <c r="VVX78" s="141"/>
      <c r="VVY78" s="141"/>
      <c r="VVZ78" s="141"/>
      <c r="VWA78" s="141"/>
      <c r="VWB78" s="141"/>
      <c r="VWC78" s="141"/>
      <c r="VWD78" s="141"/>
      <c r="VWE78" s="141"/>
      <c r="VWF78" s="141"/>
      <c r="VWG78" s="141"/>
      <c r="VWH78" s="141"/>
      <c r="VWI78" s="141"/>
      <c r="VWJ78" s="141"/>
      <c r="VWK78" s="141"/>
      <c r="VWL78" s="141"/>
      <c r="VWM78" s="141"/>
      <c r="VWN78" s="141"/>
      <c r="VWO78" s="141"/>
      <c r="VWP78" s="141"/>
      <c r="VWQ78" s="141"/>
      <c r="VWR78" s="141"/>
      <c r="VWS78" s="141"/>
      <c r="VWT78" s="141"/>
      <c r="VWU78" s="141"/>
      <c r="VWV78" s="141"/>
      <c r="VWW78" s="141"/>
      <c r="VWX78" s="141"/>
      <c r="VWY78" s="141"/>
      <c r="VWZ78" s="141"/>
      <c r="VXA78" s="141"/>
      <c r="VXB78" s="141"/>
      <c r="VXC78" s="141"/>
      <c r="VXD78" s="141"/>
      <c r="VXE78" s="141"/>
      <c r="VXF78" s="141"/>
      <c r="VXG78" s="141"/>
      <c r="VXH78" s="141"/>
      <c r="VXI78" s="141"/>
      <c r="VXJ78" s="141"/>
      <c r="VXK78" s="141"/>
      <c r="VXL78" s="141"/>
      <c r="VXM78" s="141"/>
      <c r="VXN78" s="141"/>
      <c r="VXO78" s="141"/>
      <c r="VXP78" s="141"/>
      <c r="VXQ78" s="141"/>
      <c r="VXR78" s="141"/>
      <c r="VXS78" s="141"/>
      <c r="VXT78" s="141"/>
      <c r="VXU78" s="141"/>
      <c r="VXV78" s="141"/>
      <c r="VXW78" s="141"/>
      <c r="VXX78" s="141"/>
      <c r="VXY78" s="141"/>
      <c r="VXZ78" s="141"/>
      <c r="VYA78" s="141"/>
      <c r="VYB78" s="141"/>
      <c r="VYC78" s="141"/>
      <c r="VYD78" s="141"/>
      <c r="VYE78" s="141"/>
      <c r="VYF78" s="141"/>
      <c r="VYG78" s="141"/>
      <c r="VYH78" s="141"/>
      <c r="VYI78" s="141"/>
      <c r="VYJ78" s="141"/>
      <c r="VYK78" s="141"/>
      <c r="VYL78" s="141"/>
      <c r="VYM78" s="141"/>
      <c r="VYN78" s="141"/>
      <c r="VYO78" s="141"/>
      <c r="VYP78" s="141"/>
      <c r="VYQ78" s="141"/>
      <c r="VYR78" s="141"/>
      <c r="VYS78" s="141"/>
      <c r="VYT78" s="141"/>
      <c r="VYU78" s="141"/>
      <c r="VYV78" s="141"/>
      <c r="VYW78" s="141"/>
      <c r="VYX78" s="141"/>
      <c r="VYY78" s="141"/>
      <c r="VYZ78" s="141"/>
      <c r="VZA78" s="141"/>
      <c r="VZB78" s="141"/>
      <c r="VZC78" s="141"/>
      <c r="VZD78" s="141"/>
      <c r="VZE78" s="141"/>
      <c r="VZF78" s="141"/>
      <c r="VZG78" s="141"/>
      <c r="VZH78" s="141"/>
      <c r="VZI78" s="141"/>
      <c r="VZJ78" s="141"/>
      <c r="VZK78" s="141"/>
      <c r="VZL78" s="141"/>
      <c r="VZM78" s="141"/>
      <c r="VZN78" s="141"/>
      <c r="VZO78" s="141"/>
      <c r="VZP78" s="141"/>
      <c r="VZQ78" s="141"/>
      <c r="VZR78" s="141"/>
      <c r="VZS78" s="141"/>
      <c r="VZT78" s="141"/>
      <c r="VZU78" s="141"/>
      <c r="VZV78" s="141"/>
      <c r="VZW78" s="141"/>
      <c r="VZX78" s="141"/>
      <c r="VZY78" s="141"/>
      <c r="VZZ78" s="141"/>
      <c r="WAA78" s="141"/>
      <c r="WAB78" s="141"/>
      <c r="WAC78" s="141"/>
      <c r="WAD78" s="141"/>
      <c r="WAE78" s="141"/>
      <c r="WAF78" s="141"/>
      <c r="WAG78" s="141"/>
      <c r="WAH78" s="141"/>
      <c r="WAI78" s="141"/>
      <c r="WAJ78" s="141"/>
      <c r="WAK78" s="141"/>
      <c r="WAL78" s="141"/>
      <c r="WAM78" s="141"/>
      <c r="WAN78" s="141"/>
      <c r="WAO78" s="141"/>
      <c r="WAP78" s="141"/>
      <c r="WAQ78" s="141"/>
      <c r="WAR78" s="141"/>
      <c r="WAS78" s="141"/>
      <c r="WAT78" s="141"/>
      <c r="WAU78" s="141"/>
      <c r="WAV78" s="141"/>
      <c r="WAW78" s="141"/>
      <c r="WAX78" s="141"/>
      <c r="WAY78" s="141"/>
      <c r="WAZ78" s="141"/>
      <c r="WBA78" s="141"/>
      <c r="WBB78" s="141"/>
      <c r="WBC78" s="141"/>
      <c r="WBD78" s="141"/>
      <c r="WBE78" s="141"/>
      <c r="WBF78" s="141"/>
      <c r="WBG78" s="141"/>
      <c r="WBH78" s="141"/>
      <c r="WBI78" s="141"/>
      <c r="WBJ78" s="141"/>
      <c r="WBK78" s="141"/>
      <c r="WBL78" s="141"/>
      <c r="WBM78" s="141"/>
      <c r="WBN78" s="141"/>
      <c r="WBO78" s="141"/>
      <c r="WBP78" s="141"/>
      <c r="WBQ78" s="141"/>
      <c r="WBR78" s="141"/>
      <c r="WBS78" s="141"/>
      <c r="WBT78" s="141"/>
      <c r="WBU78" s="141"/>
      <c r="WBV78" s="141"/>
      <c r="WBW78" s="141"/>
      <c r="WBX78" s="141"/>
      <c r="WBY78" s="141"/>
      <c r="WBZ78" s="141"/>
      <c r="WCA78" s="141"/>
      <c r="WCB78" s="141"/>
      <c r="WCC78" s="141"/>
      <c r="WCD78" s="141"/>
      <c r="WCE78" s="141"/>
      <c r="WCF78" s="141"/>
      <c r="WCG78" s="141"/>
      <c r="WCH78" s="141"/>
      <c r="WCI78" s="141"/>
      <c r="WCJ78" s="141"/>
      <c r="WCK78" s="141"/>
      <c r="WCL78" s="141"/>
      <c r="WCM78" s="141"/>
      <c r="WCN78" s="141"/>
      <c r="WCO78" s="141"/>
      <c r="WCP78" s="141"/>
      <c r="WCQ78" s="141"/>
      <c r="WCR78" s="141"/>
      <c r="WCS78" s="141"/>
      <c r="WCT78" s="141"/>
      <c r="WCU78" s="141"/>
      <c r="WCV78" s="141"/>
      <c r="WCW78" s="141"/>
      <c r="WCX78" s="141"/>
      <c r="WCY78" s="141"/>
      <c r="WCZ78" s="141"/>
      <c r="WDA78" s="141"/>
      <c r="WDB78" s="141"/>
      <c r="WDC78" s="141"/>
      <c r="WDD78" s="141"/>
      <c r="WDE78" s="141"/>
      <c r="WDF78" s="141"/>
      <c r="WDG78" s="141"/>
      <c r="WDH78" s="141"/>
      <c r="WDI78" s="141"/>
      <c r="WDJ78" s="141"/>
      <c r="WDK78" s="141"/>
      <c r="WDL78" s="141"/>
      <c r="WDM78" s="141"/>
      <c r="WDN78" s="141"/>
      <c r="WDO78" s="141"/>
      <c r="WDP78" s="141"/>
      <c r="WDQ78" s="141"/>
      <c r="WDR78" s="141"/>
      <c r="WDS78" s="141"/>
      <c r="WDT78" s="141"/>
      <c r="WDU78" s="141"/>
      <c r="WDV78" s="141"/>
      <c r="WDW78" s="141"/>
      <c r="WDX78" s="141"/>
      <c r="WDY78" s="141"/>
      <c r="WDZ78" s="141"/>
      <c r="WEA78" s="141"/>
      <c r="WEB78" s="141"/>
      <c r="WEC78" s="141"/>
      <c r="WED78" s="141"/>
      <c r="WEE78" s="141"/>
      <c r="WEF78" s="141"/>
      <c r="WEG78" s="141"/>
      <c r="WEH78" s="141"/>
      <c r="WEI78" s="141"/>
      <c r="WEJ78" s="141"/>
      <c r="WEK78" s="141"/>
      <c r="WEL78" s="141"/>
      <c r="WEM78" s="141"/>
      <c r="WEN78" s="141"/>
      <c r="WEO78" s="141"/>
      <c r="WEP78" s="141"/>
      <c r="WEQ78" s="141"/>
      <c r="WER78" s="141"/>
      <c r="WES78" s="141"/>
      <c r="WET78" s="141"/>
      <c r="WEU78" s="141"/>
      <c r="WEV78" s="141"/>
      <c r="WEW78" s="141"/>
      <c r="WEX78" s="141"/>
      <c r="WEY78" s="141"/>
      <c r="WEZ78" s="141"/>
      <c r="WFA78" s="141"/>
      <c r="WFB78" s="141"/>
      <c r="WFC78" s="141"/>
      <c r="WFD78" s="141"/>
      <c r="WFE78" s="141"/>
      <c r="WFF78" s="141"/>
      <c r="WFG78" s="141"/>
      <c r="WFH78" s="141"/>
      <c r="WFI78" s="141"/>
      <c r="WFJ78" s="141"/>
      <c r="WFK78" s="141"/>
      <c r="WFL78" s="141"/>
      <c r="WFM78" s="141"/>
      <c r="WFN78" s="141"/>
      <c r="WFO78" s="141"/>
      <c r="WFP78" s="141"/>
      <c r="WFQ78" s="141"/>
      <c r="WFR78" s="141"/>
      <c r="WFS78" s="141"/>
      <c r="WFT78" s="141"/>
      <c r="WFU78" s="141"/>
      <c r="WFV78" s="141"/>
      <c r="WFW78" s="141"/>
      <c r="WFX78" s="141"/>
      <c r="WFY78" s="141"/>
      <c r="WFZ78" s="141"/>
      <c r="WGA78" s="141"/>
      <c r="WGB78" s="141"/>
      <c r="WGC78" s="141"/>
      <c r="WGD78" s="141"/>
      <c r="WGE78" s="141"/>
      <c r="WGF78" s="141"/>
      <c r="WGG78" s="141"/>
      <c r="WGH78" s="141"/>
      <c r="WGI78" s="141"/>
      <c r="WGJ78" s="141"/>
      <c r="WGK78" s="141"/>
      <c r="WGL78" s="141"/>
      <c r="WGM78" s="141"/>
      <c r="WGN78" s="141"/>
      <c r="WGO78" s="141"/>
      <c r="WGP78" s="141"/>
      <c r="WGQ78" s="141"/>
      <c r="WGR78" s="141"/>
      <c r="WGS78" s="141"/>
      <c r="WGT78" s="141"/>
      <c r="WGU78" s="141"/>
      <c r="WGV78" s="141"/>
      <c r="WGW78" s="141"/>
      <c r="WGX78" s="141"/>
      <c r="WGY78" s="141"/>
      <c r="WGZ78" s="141"/>
      <c r="WHA78" s="141"/>
      <c r="WHB78" s="141"/>
      <c r="WHC78" s="141"/>
      <c r="WHD78" s="141"/>
      <c r="WHE78" s="141"/>
      <c r="WHF78" s="141"/>
      <c r="WHG78" s="141"/>
      <c r="WHH78" s="141"/>
      <c r="WHI78" s="141"/>
      <c r="WHJ78" s="141"/>
      <c r="WHK78" s="141"/>
      <c r="WHL78" s="141"/>
      <c r="WHM78" s="141"/>
      <c r="WHN78" s="141"/>
      <c r="WHO78" s="141"/>
      <c r="WHP78" s="141"/>
      <c r="WHQ78" s="141"/>
      <c r="WHR78" s="141"/>
      <c r="WHS78" s="141"/>
      <c r="WHT78" s="141"/>
      <c r="WHU78" s="141"/>
      <c r="WHV78" s="141"/>
      <c r="WHW78" s="141"/>
      <c r="WHX78" s="141"/>
      <c r="WHY78" s="141"/>
      <c r="WHZ78" s="141"/>
      <c r="WIA78" s="141"/>
      <c r="WIB78" s="141"/>
      <c r="WIC78" s="141"/>
      <c r="WID78" s="141"/>
      <c r="WIE78" s="141"/>
      <c r="WIF78" s="141"/>
      <c r="WIG78" s="141"/>
      <c r="WIH78" s="141"/>
      <c r="WII78" s="141"/>
      <c r="WIJ78" s="141"/>
      <c r="WIK78" s="141"/>
      <c r="WIL78" s="141"/>
      <c r="WIM78" s="141"/>
      <c r="WIN78" s="141"/>
      <c r="WIO78" s="141"/>
      <c r="WIP78" s="141"/>
      <c r="WIQ78" s="141"/>
      <c r="WIR78" s="141"/>
      <c r="WIS78" s="141"/>
      <c r="WIT78" s="141"/>
      <c r="WIU78" s="141"/>
      <c r="WIV78" s="141"/>
      <c r="WIW78" s="141"/>
      <c r="WIX78" s="141"/>
      <c r="WIY78" s="141"/>
      <c r="WIZ78" s="141"/>
      <c r="WJA78" s="141"/>
      <c r="WJB78" s="141"/>
      <c r="WJC78" s="141"/>
      <c r="WJD78" s="141"/>
      <c r="WJE78" s="141"/>
      <c r="WJF78" s="141"/>
      <c r="WJG78" s="141"/>
      <c r="WJH78" s="141"/>
      <c r="WJI78" s="141"/>
      <c r="WJJ78" s="141"/>
      <c r="WJK78" s="141"/>
      <c r="WJL78" s="141"/>
      <c r="WJM78" s="141"/>
      <c r="WJN78" s="141"/>
      <c r="WJO78" s="141"/>
      <c r="WJP78" s="141"/>
      <c r="WJQ78" s="141"/>
      <c r="WJR78" s="141"/>
      <c r="WJS78" s="141"/>
      <c r="WJT78" s="141"/>
      <c r="WJU78" s="141"/>
      <c r="WJV78" s="141"/>
      <c r="WJW78" s="141"/>
      <c r="WJX78" s="141"/>
      <c r="WJY78" s="141"/>
      <c r="WJZ78" s="141"/>
      <c r="WKA78" s="141"/>
      <c r="WKB78" s="141"/>
      <c r="WKC78" s="141"/>
      <c r="WKD78" s="141"/>
      <c r="WKE78" s="141"/>
      <c r="WKF78" s="141"/>
      <c r="WKG78" s="141"/>
      <c r="WKH78" s="141"/>
      <c r="WKI78" s="141"/>
      <c r="WKJ78" s="141"/>
      <c r="WKK78" s="141"/>
      <c r="WKL78" s="141"/>
      <c r="WKM78" s="141"/>
      <c r="WKN78" s="141"/>
      <c r="WKO78" s="141"/>
      <c r="WKP78" s="141"/>
      <c r="WKQ78" s="141"/>
      <c r="WKR78" s="141"/>
      <c r="WKS78" s="141"/>
      <c r="WKT78" s="141"/>
      <c r="WKU78" s="141"/>
      <c r="WKV78" s="141"/>
      <c r="WKW78" s="141"/>
      <c r="WKX78" s="141"/>
      <c r="WKY78" s="141"/>
      <c r="WKZ78" s="141"/>
      <c r="WLA78" s="141"/>
      <c r="WLB78" s="141"/>
      <c r="WLC78" s="141"/>
      <c r="WLD78" s="141"/>
      <c r="WLE78" s="141"/>
      <c r="WLF78" s="141"/>
      <c r="WLG78" s="141"/>
      <c r="WLH78" s="141"/>
      <c r="WLI78" s="141"/>
      <c r="WLJ78" s="141"/>
      <c r="WLK78" s="141"/>
      <c r="WLL78" s="141"/>
      <c r="WLM78" s="141"/>
      <c r="WLN78" s="141"/>
      <c r="WLO78" s="141"/>
      <c r="WLP78" s="141"/>
      <c r="WLQ78" s="141"/>
      <c r="WLR78" s="141"/>
      <c r="WLS78" s="141"/>
      <c r="WLT78" s="141"/>
      <c r="WLU78" s="141"/>
      <c r="WLV78" s="141"/>
      <c r="WLW78" s="141"/>
      <c r="WLX78" s="141"/>
      <c r="WLY78" s="141"/>
      <c r="WLZ78" s="141"/>
      <c r="WMA78" s="141"/>
      <c r="WMB78" s="141"/>
      <c r="WMC78" s="141"/>
      <c r="WMD78" s="141"/>
      <c r="WME78" s="141"/>
      <c r="WMF78" s="141"/>
      <c r="WMG78" s="141"/>
      <c r="WMH78" s="141"/>
      <c r="WMI78" s="141"/>
      <c r="WMJ78" s="141"/>
      <c r="WMK78" s="141"/>
      <c r="WML78" s="141"/>
      <c r="WMM78" s="141"/>
      <c r="WMN78" s="141"/>
      <c r="WMO78" s="141"/>
      <c r="WMP78" s="141"/>
      <c r="WMQ78" s="141"/>
      <c r="WMR78" s="141"/>
      <c r="WMS78" s="141"/>
      <c r="WMT78" s="141"/>
      <c r="WMU78" s="141"/>
      <c r="WMV78" s="141"/>
      <c r="WMW78" s="141"/>
      <c r="WMX78" s="141"/>
      <c r="WMY78" s="141"/>
      <c r="WMZ78" s="141"/>
      <c r="WNA78" s="141"/>
      <c r="WNB78" s="141"/>
      <c r="WNC78" s="141"/>
      <c r="WND78" s="141"/>
      <c r="WNE78" s="141"/>
      <c r="WNF78" s="141"/>
      <c r="WNG78" s="141"/>
      <c r="WNH78" s="141"/>
      <c r="WNI78" s="141"/>
      <c r="WNJ78" s="141"/>
      <c r="WNK78" s="141"/>
      <c r="WNL78" s="141"/>
      <c r="WNM78" s="141"/>
      <c r="WNN78" s="141"/>
      <c r="WNO78" s="141"/>
      <c r="WNP78" s="141"/>
      <c r="WNQ78" s="141"/>
      <c r="WNR78" s="141"/>
      <c r="WNS78" s="141"/>
      <c r="WNT78" s="141"/>
      <c r="WNU78" s="141"/>
      <c r="WNV78" s="141"/>
      <c r="WNW78" s="141"/>
      <c r="WNX78" s="141"/>
      <c r="WNY78" s="141"/>
      <c r="WNZ78" s="141"/>
      <c r="WOA78" s="141"/>
      <c r="WOB78" s="141"/>
      <c r="WOC78" s="141"/>
      <c r="WOD78" s="141"/>
      <c r="WOE78" s="141"/>
      <c r="WOF78" s="141"/>
      <c r="WOG78" s="141"/>
      <c r="WOH78" s="141"/>
      <c r="WOI78" s="141"/>
      <c r="WOJ78" s="141"/>
      <c r="WOK78" s="141"/>
      <c r="WOL78" s="141"/>
      <c r="WOM78" s="141"/>
      <c r="WON78" s="141"/>
      <c r="WOO78" s="141"/>
      <c r="WOP78" s="141"/>
      <c r="WOQ78" s="141"/>
      <c r="WOR78" s="141"/>
      <c r="WOS78" s="141"/>
      <c r="WOT78" s="141"/>
      <c r="WOU78" s="141"/>
      <c r="WOV78" s="141"/>
      <c r="WOW78" s="141"/>
      <c r="WOX78" s="141"/>
      <c r="WOY78" s="141"/>
      <c r="WOZ78" s="141"/>
      <c r="WPA78" s="141"/>
      <c r="WPB78" s="141"/>
      <c r="WPC78" s="141"/>
      <c r="WPD78" s="141"/>
      <c r="WPE78" s="141"/>
      <c r="WPF78" s="141"/>
      <c r="WPG78" s="141"/>
      <c r="WPH78" s="141"/>
      <c r="WPI78" s="141"/>
      <c r="WPJ78" s="141"/>
      <c r="WPK78" s="141"/>
      <c r="WPL78" s="141"/>
      <c r="WPM78" s="141"/>
      <c r="WPN78" s="141"/>
      <c r="WPO78" s="141"/>
      <c r="WPP78" s="141"/>
      <c r="WPQ78" s="141"/>
      <c r="WPR78" s="141"/>
      <c r="WPS78" s="141"/>
      <c r="WPT78" s="141"/>
      <c r="WPU78" s="141"/>
      <c r="WPV78" s="141"/>
      <c r="WPW78" s="141"/>
      <c r="WPX78" s="141"/>
      <c r="WPY78" s="141"/>
      <c r="WPZ78" s="141"/>
      <c r="WQA78" s="141"/>
      <c r="WQB78" s="141"/>
      <c r="WQC78" s="141"/>
      <c r="WQD78" s="141"/>
      <c r="WQE78" s="141"/>
      <c r="WQF78" s="141"/>
      <c r="WQG78" s="141"/>
      <c r="WQH78" s="141"/>
      <c r="WQI78" s="141"/>
      <c r="WQJ78" s="141"/>
      <c r="WQK78" s="141"/>
      <c r="WQL78" s="141"/>
      <c r="WQM78" s="141"/>
      <c r="WQN78" s="141"/>
      <c r="WQO78" s="141"/>
      <c r="WQP78" s="141"/>
      <c r="WQQ78" s="141"/>
      <c r="WQR78" s="141"/>
      <c r="WQS78" s="141"/>
      <c r="WQT78" s="141"/>
      <c r="WQU78" s="141"/>
      <c r="WQV78" s="141"/>
      <c r="WQW78" s="141"/>
      <c r="WQX78" s="141"/>
      <c r="WQY78" s="141"/>
      <c r="WQZ78" s="141"/>
      <c r="WRA78" s="141"/>
      <c r="WRB78" s="141"/>
      <c r="WRC78" s="141"/>
      <c r="WRD78" s="141"/>
      <c r="WRE78" s="141"/>
      <c r="WRF78" s="141"/>
      <c r="WRG78" s="141"/>
      <c r="WRH78" s="141"/>
      <c r="WRI78" s="141"/>
      <c r="WRJ78" s="141"/>
      <c r="WRK78" s="141"/>
      <c r="WRL78" s="141"/>
      <c r="WRM78" s="141"/>
      <c r="WRN78" s="141"/>
      <c r="WRO78" s="141"/>
      <c r="WRP78" s="141"/>
      <c r="WRQ78" s="141"/>
      <c r="WRR78" s="141"/>
      <c r="WRS78" s="141"/>
      <c r="WRT78" s="141"/>
      <c r="WRU78" s="141"/>
      <c r="WRV78" s="141"/>
      <c r="WRW78" s="141"/>
      <c r="WRX78" s="141"/>
      <c r="WRY78" s="141"/>
      <c r="WRZ78" s="141"/>
      <c r="WSA78" s="141"/>
      <c r="WSB78" s="141"/>
      <c r="WSC78" s="141"/>
      <c r="WSD78" s="141"/>
      <c r="WSE78" s="141"/>
      <c r="WSF78" s="141"/>
      <c r="WSG78" s="141"/>
      <c r="WSH78" s="141"/>
      <c r="WSI78" s="141"/>
      <c r="WSJ78" s="141"/>
      <c r="WSK78" s="141"/>
      <c r="WSL78" s="141"/>
      <c r="WSM78" s="141"/>
      <c r="WSN78" s="141"/>
      <c r="WSO78" s="141"/>
      <c r="WSP78" s="141"/>
      <c r="WSQ78" s="141"/>
      <c r="WSR78" s="141"/>
      <c r="WSS78" s="141"/>
      <c r="WST78" s="141"/>
      <c r="WSU78" s="141"/>
      <c r="WSV78" s="141"/>
      <c r="WSW78" s="141"/>
      <c r="WSX78" s="141"/>
      <c r="WSY78" s="141"/>
      <c r="WSZ78" s="141"/>
      <c r="WTA78" s="141"/>
      <c r="WTB78" s="141"/>
      <c r="WTC78" s="141"/>
      <c r="WTD78" s="141"/>
      <c r="WTE78" s="141"/>
      <c r="WTF78" s="141"/>
      <c r="WTG78" s="141"/>
      <c r="WTH78" s="141"/>
      <c r="WTI78" s="141"/>
      <c r="WTJ78" s="141"/>
      <c r="WTK78" s="141"/>
      <c r="WTL78" s="141"/>
      <c r="WTM78" s="141"/>
      <c r="WTN78" s="141"/>
      <c r="WTO78" s="141"/>
      <c r="WTP78" s="141"/>
      <c r="WTQ78" s="141"/>
      <c r="WTR78" s="141"/>
      <c r="WTS78" s="141"/>
      <c r="WTT78" s="141"/>
      <c r="WTU78" s="141"/>
      <c r="WTV78" s="141"/>
      <c r="WTW78" s="141"/>
      <c r="WTX78" s="141"/>
      <c r="WTY78" s="141"/>
      <c r="WTZ78" s="141"/>
      <c r="WUA78" s="141"/>
      <c r="WUB78" s="141"/>
      <c r="WUC78" s="141"/>
      <c r="WUD78" s="141"/>
      <c r="WUE78" s="141"/>
      <c r="WUF78" s="141"/>
      <c r="WUG78" s="141"/>
      <c r="WUH78" s="141"/>
      <c r="WUI78" s="141"/>
      <c r="WUJ78" s="141"/>
      <c r="WUK78" s="141"/>
      <c r="WUL78" s="141"/>
      <c r="WUM78" s="141"/>
      <c r="WUN78" s="141"/>
      <c r="WUO78" s="141"/>
      <c r="WUP78" s="141"/>
      <c r="WUQ78" s="141"/>
      <c r="WUR78" s="141"/>
      <c r="WUS78" s="141"/>
      <c r="WUT78" s="141"/>
      <c r="WUU78" s="141"/>
      <c r="WUV78" s="141"/>
      <c r="WUW78" s="141"/>
      <c r="WUX78" s="141"/>
      <c r="WUY78" s="141"/>
      <c r="WUZ78" s="141"/>
      <c r="WVA78" s="141"/>
      <c r="WVB78" s="141"/>
      <c r="WVC78" s="141"/>
      <c r="WVD78" s="141"/>
      <c r="WVE78" s="141"/>
      <c r="WVF78" s="141"/>
      <c r="WVG78" s="141"/>
      <c r="WVH78" s="141"/>
      <c r="WVI78" s="141"/>
      <c r="WVJ78" s="141"/>
      <c r="WVK78" s="141"/>
      <c r="WVL78" s="141"/>
      <c r="WVM78" s="141"/>
      <c r="WVN78" s="141"/>
      <c r="WVO78" s="141"/>
      <c r="WVP78" s="141"/>
      <c r="WVQ78" s="141"/>
      <c r="WVR78" s="141"/>
      <c r="WVS78" s="141"/>
      <c r="WVT78" s="141"/>
      <c r="WVU78" s="141"/>
      <c r="WVV78" s="141"/>
      <c r="WVW78" s="141"/>
      <c r="WVX78" s="141"/>
      <c r="WVY78" s="141"/>
      <c r="WVZ78" s="141"/>
      <c r="WWA78" s="141"/>
      <c r="WWB78" s="141"/>
      <c r="WWC78" s="141"/>
      <c r="WWD78" s="141"/>
      <c r="WWE78" s="141"/>
      <c r="WWF78" s="141"/>
      <c r="WWG78" s="141"/>
      <c r="WWH78" s="141"/>
      <c r="WWI78" s="141"/>
      <c r="WWJ78" s="141"/>
      <c r="WWK78" s="141"/>
      <c r="WWL78" s="141"/>
      <c r="WWM78" s="141"/>
      <c r="WWN78" s="141"/>
      <c r="WWO78" s="141"/>
      <c r="WWP78" s="141"/>
      <c r="WWQ78" s="141"/>
      <c r="WWR78" s="141"/>
      <c r="WWS78" s="141"/>
      <c r="WWT78" s="141"/>
      <c r="WWU78" s="141"/>
      <c r="WWV78" s="141"/>
      <c r="WWW78" s="141"/>
      <c r="WWX78" s="141"/>
      <c r="WWY78" s="141"/>
      <c r="WWZ78" s="141"/>
      <c r="WXA78" s="141"/>
      <c r="WXB78" s="141"/>
      <c r="WXC78" s="141"/>
      <c r="WXD78" s="141"/>
      <c r="WXE78" s="141"/>
      <c r="WXF78" s="141"/>
      <c r="WXG78" s="141"/>
      <c r="WXH78" s="141"/>
      <c r="WXI78" s="141"/>
      <c r="WXJ78" s="141"/>
      <c r="WXK78" s="141"/>
      <c r="WXL78" s="141"/>
      <c r="WXM78" s="141"/>
      <c r="WXN78" s="141"/>
      <c r="WXO78" s="141"/>
      <c r="WXP78" s="141"/>
      <c r="WXQ78" s="141"/>
      <c r="WXR78" s="141"/>
      <c r="WXS78" s="141"/>
      <c r="WXT78" s="141"/>
      <c r="WXU78" s="141"/>
      <c r="WXV78" s="141"/>
      <c r="WXW78" s="141"/>
      <c r="WXX78" s="141"/>
      <c r="WXY78" s="141"/>
      <c r="WXZ78" s="141"/>
      <c r="WYA78" s="141"/>
      <c r="WYB78" s="141"/>
      <c r="WYC78" s="141"/>
      <c r="WYD78" s="141"/>
      <c r="WYE78" s="141"/>
      <c r="WYF78" s="141"/>
      <c r="WYG78" s="141"/>
      <c r="WYH78" s="141"/>
      <c r="WYI78" s="141"/>
      <c r="WYJ78" s="141"/>
      <c r="WYK78" s="141"/>
      <c r="WYL78" s="141"/>
      <c r="WYM78" s="141"/>
      <c r="WYN78" s="141"/>
      <c r="WYO78" s="141"/>
      <c r="WYP78" s="141"/>
      <c r="WYQ78" s="141"/>
      <c r="WYR78" s="141"/>
      <c r="WYS78" s="141"/>
      <c r="WYT78" s="141"/>
      <c r="WYU78" s="141"/>
      <c r="WYV78" s="141"/>
      <c r="WYW78" s="141"/>
      <c r="WYX78" s="141"/>
      <c r="WYY78" s="141"/>
      <c r="WYZ78" s="141"/>
      <c r="WZA78" s="141"/>
      <c r="WZB78" s="141"/>
      <c r="WZC78" s="141"/>
      <c r="WZD78" s="141"/>
      <c r="WZE78" s="141"/>
      <c r="WZF78" s="141"/>
      <c r="WZG78" s="141"/>
      <c r="WZH78" s="141"/>
      <c r="WZI78" s="141"/>
      <c r="WZJ78" s="141"/>
      <c r="WZK78" s="141"/>
      <c r="WZL78" s="141"/>
      <c r="WZM78" s="141"/>
      <c r="WZN78" s="141"/>
      <c r="WZO78" s="141"/>
      <c r="WZP78" s="141"/>
      <c r="WZQ78" s="141"/>
      <c r="WZR78" s="141"/>
      <c r="WZS78" s="141"/>
      <c r="WZT78" s="141"/>
      <c r="WZU78" s="141"/>
      <c r="WZV78" s="141"/>
      <c r="WZW78" s="141"/>
      <c r="WZX78" s="141"/>
      <c r="WZY78" s="141"/>
      <c r="WZZ78" s="141"/>
      <c r="XAA78" s="141"/>
      <c r="XAB78" s="141"/>
      <c r="XAC78" s="141"/>
      <c r="XAD78" s="141"/>
      <c r="XAE78" s="141"/>
      <c r="XAF78" s="141"/>
      <c r="XAG78" s="141"/>
      <c r="XAH78" s="141"/>
      <c r="XAI78" s="141"/>
      <c r="XAJ78" s="141"/>
      <c r="XAK78" s="141"/>
      <c r="XAL78" s="141"/>
      <c r="XAM78" s="141"/>
      <c r="XAN78" s="141"/>
      <c r="XAO78" s="141"/>
      <c r="XAP78" s="141"/>
      <c r="XAQ78" s="141"/>
      <c r="XAR78" s="141"/>
      <c r="XAS78" s="141"/>
      <c r="XAT78" s="141"/>
      <c r="XAU78" s="141"/>
      <c r="XAV78" s="141"/>
      <c r="XAW78" s="141"/>
      <c r="XAX78" s="141"/>
      <c r="XAY78" s="141"/>
      <c r="XAZ78" s="141"/>
      <c r="XBA78" s="141"/>
      <c r="XBB78" s="141"/>
      <c r="XBC78" s="141"/>
      <c r="XBD78" s="141"/>
      <c r="XBE78" s="141"/>
      <c r="XBF78" s="141"/>
      <c r="XBG78" s="141"/>
      <c r="XBH78" s="141"/>
      <c r="XBI78" s="141"/>
      <c r="XBJ78" s="141"/>
      <c r="XBK78" s="141"/>
      <c r="XBL78" s="141"/>
      <c r="XBM78" s="141"/>
      <c r="XBN78" s="141"/>
      <c r="XBO78" s="141"/>
      <c r="XBP78" s="141"/>
      <c r="XBQ78" s="141"/>
      <c r="XBR78" s="141"/>
      <c r="XBS78" s="141"/>
      <c r="XBT78" s="141"/>
      <c r="XBU78" s="141"/>
      <c r="XBV78" s="141"/>
      <c r="XBW78" s="141"/>
      <c r="XBX78" s="141"/>
      <c r="XBY78" s="141"/>
      <c r="XBZ78" s="141"/>
      <c r="XCA78" s="141"/>
      <c r="XCB78" s="141"/>
      <c r="XCC78" s="141"/>
      <c r="XCD78" s="141"/>
      <c r="XCE78" s="141"/>
      <c r="XCF78" s="141"/>
      <c r="XCG78" s="141"/>
      <c r="XCH78" s="141"/>
      <c r="XCI78" s="141"/>
      <c r="XCJ78" s="141"/>
      <c r="XCK78" s="141"/>
      <c r="XCL78" s="141"/>
      <c r="XCM78" s="141"/>
      <c r="XCN78" s="141"/>
      <c r="XCO78" s="141"/>
      <c r="XCP78" s="141"/>
      <c r="XCQ78" s="141"/>
      <c r="XCR78" s="141"/>
      <c r="XCS78" s="141"/>
      <c r="XCT78" s="141"/>
      <c r="XCU78" s="141"/>
      <c r="XCV78" s="141"/>
      <c r="XCW78" s="141"/>
      <c r="XCX78" s="141"/>
      <c r="XCY78" s="141"/>
      <c r="XCZ78" s="141"/>
      <c r="XDA78" s="141"/>
      <c r="XDB78" s="141"/>
      <c r="XDC78" s="141"/>
      <c r="XDD78" s="141"/>
      <c r="XDE78" s="141"/>
      <c r="XDF78" s="141"/>
      <c r="XDG78" s="141"/>
      <c r="XDH78" s="141"/>
      <c r="XDI78" s="141"/>
      <c r="XDJ78" s="141"/>
      <c r="XDK78" s="141"/>
      <c r="XDL78" s="141"/>
      <c r="XDM78" s="141"/>
      <c r="XDN78" s="141"/>
      <c r="XDO78" s="141"/>
      <c r="XDP78" s="141"/>
      <c r="XDQ78" s="141"/>
      <c r="XDR78" s="141"/>
      <c r="XDS78" s="141"/>
      <c r="XDT78" s="141"/>
      <c r="XDU78" s="141"/>
      <c r="XDV78" s="141"/>
      <c r="XDW78" s="141"/>
      <c r="XDX78" s="141"/>
      <c r="XDY78" s="141"/>
      <c r="XDZ78" s="141"/>
      <c r="XEA78" s="141"/>
      <c r="XEB78" s="141"/>
      <c r="XEC78" s="141"/>
      <c r="XED78" s="141"/>
      <c r="XEE78" s="141"/>
      <c r="XEF78" s="141"/>
      <c r="XEG78" s="141"/>
      <c r="XEH78" s="141"/>
      <c r="XEI78" s="141"/>
      <c r="XEJ78" s="141"/>
      <c r="XEK78" s="141"/>
      <c r="XEL78" s="141"/>
      <c r="XEM78" s="141"/>
      <c r="XEN78" s="141"/>
      <c r="XEO78" s="141"/>
      <c r="XEP78" s="141"/>
      <c r="XEQ78" s="141"/>
      <c r="XER78" s="141"/>
      <c r="XES78" s="141"/>
      <c r="XET78" s="141"/>
      <c r="XEU78" s="141"/>
      <c r="XEV78" s="141"/>
      <c r="XEW78" s="141"/>
      <c r="XEX78" s="141"/>
      <c r="XEY78" s="141"/>
      <c r="XEZ78" s="141"/>
      <c r="XFA78" s="141"/>
      <c r="XFB78" s="141"/>
      <c r="XFC78" s="141"/>
      <c r="XFD78" s="141"/>
    </row>
    <row r="79" spans="1:16384" x14ac:dyDescent="0.25">
      <c r="D79" s="357" t="s">
        <v>156</v>
      </c>
      <c r="E79" s="360">
        <v>6</v>
      </c>
      <c r="F79" s="161"/>
      <c r="G79" s="491">
        <v>3720</v>
      </c>
      <c r="H79" s="359"/>
      <c r="I79" s="815"/>
      <c r="J79" s="816"/>
      <c r="K79" s="816"/>
      <c r="L79" s="816"/>
      <c r="M79" s="817"/>
      <c r="N79" s="150"/>
      <c r="O79" s="150"/>
      <c r="P79" s="150"/>
      <c r="Q79" s="150"/>
      <c r="R79" s="150"/>
      <c r="S79" s="542"/>
      <c r="T79" s="542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141"/>
      <c r="AQ79" s="141"/>
      <c r="AR79" s="141"/>
      <c r="AS79" s="141"/>
      <c r="AT79" s="141"/>
      <c r="AU79" s="141"/>
      <c r="AV79" s="141"/>
      <c r="AW79" s="141"/>
      <c r="AX79" s="141"/>
      <c r="AY79" s="141"/>
      <c r="AZ79" s="141"/>
      <c r="BA79" s="141"/>
      <c r="BB79" s="141"/>
      <c r="BC79" s="141"/>
      <c r="BD79" s="141"/>
      <c r="BE79" s="141"/>
      <c r="BF79" s="141"/>
      <c r="BG79" s="141"/>
      <c r="BH79" s="141"/>
      <c r="BI79" s="141"/>
      <c r="BJ79" s="141"/>
      <c r="BK79" s="141"/>
      <c r="BL79" s="141"/>
      <c r="BM79" s="141"/>
      <c r="BN79" s="141"/>
      <c r="BO79" s="141"/>
      <c r="BP79" s="141"/>
      <c r="BQ79" s="141"/>
      <c r="BR79" s="141"/>
      <c r="BS79" s="141"/>
      <c r="BT79" s="141"/>
      <c r="BU79" s="141"/>
      <c r="BV79" s="141"/>
      <c r="BW79" s="141"/>
      <c r="BX79" s="141"/>
      <c r="BY79" s="141"/>
      <c r="BZ79" s="141"/>
      <c r="CA79" s="141"/>
      <c r="CB79" s="141"/>
      <c r="CC79" s="141"/>
      <c r="CD79" s="141"/>
      <c r="CE79" s="141"/>
      <c r="CF79" s="141"/>
      <c r="CG79" s="141"/>
      <c r="CH79" s="141"/>
      <c r="CI79" s="141"/>
      <c r="CJ79" s="141"/>
      <c r="CK79" s="141"/>
      <c r="CL79" s="141"/>
      <c r="CM79" s="141"/>
      <c r="CN79" s="141"/>
      <c r="CO79" s="141"/>
      <c r="CP79" s="141"/>
      <c r="CQ79" s="141"/>
      <c r="CR79" s="141"/>
      <c r="CS79" s="141"/>
      <c r="CT79" s="141"/>
      <c r="CU79" s="141"/>
      <c r="CV79" s="141"/>
      <c r="CW79" s="141"/>
      <c r="CX79" s="141"/>
      <c r="CY79" s="141"/>
      <c r="CZ79" s="141"/>
      <c r="DA79" s="141"/>
      <c r="DB79" s="141"/>
      <c r="DC79" s="141"/>
      <c r="DD79" s="141"/>
      <c r="DE79" s="141"/>
      <c r="DF79" s="141"/>
      <c r="DG79" s="141"/>
      <c r="DH79" s="141"/>
      <c r="DI79" s="141"/>
      <c r="DJ79" s="141"/>
      <c r="DK79" s="141"/>
      <c r="DL79" s="141"/>
      <c r="DM79" s="141"/>
      <c r="DN79" s="141"/>
      <c r="DO79" s="141"/>
      <c r="DP79" s="141"/>
      <c r="DQ79" s="141"/>
      <c r="DR79" s="141"/>
      <c r="DS79" s="141"/>
      <c r="DT79" s="141"/>
      <c r="DU79" s="141"/>
      <c r="DV79" s="141"/>
      <c r="DW79" s="141"/>
      <c r="DX79" s="141"/>
      <c r="DY79" s="141"/>
      <c r="DZ79" s="141"/>
      <c r="EA79" s="141"/>
      <c r="EB79" s="141"/>
      <c r="EC79" s="141"/>
      <c r="ED79" s="141"/>
      <c r="EE79" s="141"/>
      <c r="EF79" s="141"/>
      <c r="EG79" s="141"/>
      <c r="EH79" s="141"/>
      <c r="EI79" s="141"/>
      <c r="EJ79" s="141"/>
      <c r="EK79" s="141"/>
      <c r="EL79" s="141"/>
      <c r="EM79" s="141"/>
      <c r="EN79" s="141"/>
      <c r="EO79" s="141"/>
      <c r="EP79" s="141"/>
      <c r="EQ79" s="141"/>
      <c r="ER79" s="141"/>
      <c r="ES79" s="141"/>
      <c r="ET79" s="141"/>
      <c r="EU79" s="141"/>
      <c r="EV79" s="141"/>
      <c r="EW79" s="141"/>
      <c r="EX79" s="141"/>
      <c r="EY79" s="141"/>
      <c r="EZ79" s="141"/>
      <c r="FA79" s="141"/>
      <c r="FB79" s="141"/>
      <c r="FC79" s="141"/>
      <c r="FD79" s="141"/>
      <c r="FE79" s="141"/>
      <c r="FF79" s="141"/>
      <c r="FG79" s="141"/>
      <c r="FH79" s="141"/>
      <c r="FI79" s="141"/>
      <c r="FJ79" s="141"/>
      <c r="FK79" s="141"/>
      <c r="FL79" s="141"/>
      <c r="FM79" s="141"/>
      <c r="FN79" s="141"/>
      <c r="FO79" s="141"/>
      <c r="FP79" s="141"/>
      <c r="FQ79" s="141"/>
      <c r="FR79" s="141"/>
      <c r="FS79" s="141"/>
      <c r="FT79" s="141"/>
      <c r="FU79" s="141"/>
      <c r="FV79" s="141"/>
      <c r="FW79" s="141"/>
      <c r="FX79" s="141"/>
      <c r="FY79" s="141"/>
      <c r="FZ79" s="141"/>
      <c r="GA79" s="141"/>
      <c r="GB79" s="141"/>
      <c r="GC79" s="141"/>
      <c r="GD79" s="141"/>
      <c r="GE79" s="141"/>
      <c r="GF79" s="141"/>
      <c r="GG79" s="141"/>
      <c r="GH79" s="141"/>
      <c r="GI79" s="141"/>
      <c r="GJ79" s="141"/>
      <c r="GK79" s="141"/>
      <c r="GL79" s="141"/>
      <c r="GM79" s="141"/>
      <c r="GN79" s="141"/>
      <c r="GO79" s="141"/>
      <c r="GP79" s="141"/>
      <c r="GQ79" s="141"/>
      <c r="GR79" s="141"/>
      <c r="GS79" s="141"/>
      <c r="GT79" s="141"/>
      <c r="GU79" s="141"/>
      <c r="GV79" s="141"/>
      <c r="GW79" s="141"/>
      <c r="GX79" s="141"/>
      <c r="GY79" s="141"/>
      <c r="GZ79" s="141"/>
      <c r="HA79" s="141"/>
      <c r="HB79" s="141"/>
      <c r="HC79" s="141"/>
      <c r="HD79" s="141"/>
      <c r="HE79" s="141"/>
      <c r="HF79" s="141"/>
      <c r="HG79" s="141"/>
      <c r="HH79" s="141"/>
      <c r="HI79" s="141"/>
      <c r="HJ79" s="141"/>
      <c r="HK79" s="141"/>
      <c r="HL79" s="141"/>
      <c r="HM79" s="141"/>
      <c r="HN79" s="141"/>
      <c r="HO79" s="141"/>
      <c r="HP79" s="141"/>
      <c r="HQ79" s="141"/>
      <c r="HR79" s="141"/>
      <c r="HS79" s="141"/>
      <c r="HT79" s="141"/>
      <c r="HU79" s="141"/>
      <c r="HV79" s="141"/>
      <c r="HW79" s="141"/>
      <c r="HX79" s="141"/>
      <c r="HY79" s="141"/>
      <c r="HZ79" s="141"/>
      <c r="IA79" s="141"/>
      <c r="IB79" s="141"/>
      <c r="IC79" s="141"/>
      <c r="ID79" s="141"/>
      <c r="IE79" s="141"/>
      <c r="IF79" s="141"/>
      <c r="IG79" s="141"/>
      <c r="IH79" s="141"/>
      <c r="II79" s="141"/>
      <c r="IJ79" s="141"/>
      <c r="IK79" s="141"/>
      <c r="IL79" s="141"/>
      <c r="IM79" s="141"/>
      <c r="IN79" s="141"/>
      <c r="IO79" s="141"/>
      <c r="IP79" s="141"/>
      <c r="IQ79" s="141"/>
      <c r="IR79" s="141"/>
      <c r="IS79" s="141"/>
      <c r="IT79" s="141"/>
      <c r="IU79" s="141"/>
      <c r="IV79" s="141"/>
      <c r="IW79" s="141"/>
      <c r="IX79" s="141"/>
      <c r="IY79" s="141"/>
      <c r="IZ79" s="141"/>
      <c r="JA79" s="141"/>
      <c r="JB79" s="141"/>
      <c r="JC79" s="141"/>
      <c r="JD79" s="141"/>
      <c r="JE79" s="141"/>
      <c r="JF79" s="141"/>
      <c r="JG79" s="141"/>
      <c r="JH79" s="141"/>
      <c r="JI79" s="141"/>
      <c r="JJ79" s="141"/>
      <c r="JK79" s="141"/>
      <c r="JL79" s="141"/>
      <c r="JM79" s="141"/>
      <c r="JN79" s="141"/>
      <c r="JO79" s="141"/>
      <c r="JP79" s="141"/>
      <c r="JQ79" s="141"/>
      <c r="JR79" s="141"/>
      <c r="JS79" s="141"/>
      <c r="JT79" s="141"/>
      <c r="JU79" s="141"/>
      <c r="JV79" s="141"/>
      <c r="JW79" s="141"/>
      <c r="JX79" s="141"/>
      <c r="JY79" s="141"/>
      <c r="JZ79" s="141"/>
      <c r="KA79" s="141"/>
      <c r="KB79" s="141"/>
      <c r="KC79" s="141"/>
      <c r="KD79" s="141"/>
      <c r="KE79" s="141"/>
      <c r="KF79" s="141"/>
      <c r="KG79" s="141"/>
      <c r="KH79" s="141"/>
      <c r="KI79" s="141"/>
      <c r="KJ79" s="141"/>
      <c r="KK79" s="141"/>
      <c r="KL79" s="141"/>
      <c r="KM79" s="141"/>
      <c r="KN79" s="141"/>
      <c r="KO79" s="141"/>
      <c r="KP79" s="141"/>
      <c r="KQ79" s="141"/>
      <c r="KR79" s="141"/>
      <c r="KS79" s="141"/>
      <c r="KT79" s="141"/>
      <c r="KU79" s="141"/>
      <c r="KV79" s="141"/>
      <c r="KW79" s="141"/>
      <c r="KX79" s="141"/>
      <c r="KY79" s="141"/>
      <c r="KZ79" s="141"/>
      <c r="LA79" s="141"/>
      <c r="LB79" s="141"/>
      <c r="LC79" s="141"/>
      <c r="LD79" s="141"/>
      <c r="LE79" s="141"/>
      <c r="LF79" s="141"/>
      <c r="LG79" s="141"/>
      <c r="LH79" s="141"/>
      <c r="LI79" s="141"/>
      <c r="LJ79" s="141"/>
      <c r="LK79" s="141"/>
      <c r="LL79" s="141"/>
      <c r="LM79" s="141"/>
      <c r="LN79" s="141"/>
      <c r="LO79" s="141"/>
      <c r="LP79" s="141"/>
      <c r="LQ79" s="141"/>
      <c r="LR79" s="141"/>
      <c r="LS79" s="141"/>
      <c r="LT79" s="141"/>
      <c r="LU79" s="141"/>
      <c r="LV79" s="141"/>
      <c r="LW79" s="141"/>
      <c r="LX79" s="141"/>
      <c r="LY79" s="141"/>
      <c r="LZ79" s="141"/>
      <c r="MA79" s="141"/>
      <c r="MB79" s="141"/>
      <c r="MC79" s="141"/>
      <c r="MD79" s="141"/>
      <c r="ME79" s="141"/>
      <c r="MF79" s="141"/>
      <c r="MG79" s="141"/>
      <c r="MH79" s="141"/>
      <c r="MI79" s="141"/>
      <c r="MJ79" s="141"/>
      <c r="MK79" s="141"/>
      <c r="ML79" s="141"/>
      <c r="MM79" s="141"/>
      <c r="MN79" s="141"/>
      <c r="MO79" s="141"/>
      <c r="MP79" s="141"/>
      <c r="MQ79" s="141"/>
      <c r="MR79" s="141"/>
      <c r="MS79" s="141"/>
      <c r="MT79" s="141"/>
      <c r="MU79" s="141"/>
      <c r="MV79" s="141"/>
      <c r="MW79" s="141"/>
      <c r="MX79" s="141"/>
      <c r="MY79" s="141"/>
      <c r="MZ79" s="141"/>
      <c r="NA79" s="141"/>
      <c r="NB79" s="141"/>
      <c r="NC79" s="141"/>
      <c r="ND79" s="141"/>
      <c r="NE79" s="141"/>
      <c r="NF79" s="141"/>
      <c r="NG79" s="141"/>
      <c r="NH79" s="141"/>
      <c r="NI79" s="141"/>
      <c r="NJ79" s="141"/>
      <c r="NK79" s="141"/>
      <c r="NL79" s="141"/>
      <c r="NM79" s="141"/>
      <c r="NN79" s="141"/>
      <c r="NO79" s="141"/>
      <c r="NP79" s="141"/>
      <c r="NQ79" s="141"/>
      <c r="NR79" s="141"/>
      <c r="NS79" s="141"/>
      <c r="NT79" s="141"/>
      <c r="NU79" s="141"/>
      <c r="NV79" s="141"/>
      <c r="NW79" s="141"/>
      <c r="NX79" s="141"/>
      <c r="NY79" s="141"/>
      <c r="NZ79" s="141"/>
      <c r="OA79" s="141"/>
      <c r="OB79" s="141"/>
      <c r="OC79" s="141"/>
      <c r="OD79" s="141"/>
      <c r="OE79" s="141"/>
      <c r="OF79" s="141"/>
      <c r="OG79" s="141"/>
      <c r="OH79" s="141"/>
      <c r="OI79" s="141"/>
      <c r="OJ79" s="141"/>
      <c r="OK79" s="141"/>
      <c r="OL79" s="141"/>
      <c r="OM79" s="141"/>
      <c r="ON79" s="141"/>
      <c r="OO79" s="141"/>
      <c r="OP79" s="141"/>
      <c r="OQ79" s="141"/>
      <c r="OR79" s="141"/>
      <c r="OS79" s="141"/>
      <c r="OT79" s="141"/>
      <c r="OU79" s="141"/>
      <c r="OV79" s="141"/>
      <c r="OW79" s="141"/>
      <c r="OX79" s="141"/>
      <c r="OY79" s="141"/>
      <c r="OZ79" s="141"/>
      <c r="PA79" s="141"/>
      <c r="PB79" s="141"/>
      <c r="PC79" s="141"/>
      <c r="PD79" s="141"/>
      <c r="PE79" s="141"/>
      <c r="PF79" s="141"/>
      <c r="PG79" s="141"/>
      <c r="PH79" s="141"/>
      <c r="PI79" s="141"/>
      <c r="PJ79" s="141"/>
      <c r="PK79" s="141"/>
      <c r="PL79" s="141"/>
      <c r="PM79" s="141"/>
      <c r="PN79" s="141"/>
      <c r="PO79" s="141"/>
      <c r="PP79" s="141"/>
      <c r="PQ79" s="141"/>
      <c r="PR79" s="141"/>
      <c r="PS79" s="141"/>
      <c r="PT79" s="141"/>
      <c r="PU79" s="141"/>
      <c r="PV79" s="141"/>
      <c r="PW79" s="141"/>
      <c r="PX79" s="141"/>
      <c r="PY79" s="141"/>
      <c r="PZ79" s="141"/>
      <c r="QA79" s="141"/>
      <c r="QB79" s="141"/>
      <c r="QC79" s="141"/>
      <c r="QD79" s="141"/>
      <c r="QE79" s="141"/>
      <c r="QF79" s="141"/>
      <c r="QG79" s="141"/>
      <c r="QH79" s="141"/>
      <c r="QI79" s="141"/>
      <c r="QJ79" s="141"/>
      <c r="QK79" s="141"/>
      <c r="QL79" s="141"/>
      <c r="QM79" s="141"/>
      <c r="QN79" s="141"/>
      <c r="QO79" s="141"/>
      <c r="QP79" s="141"/>
      <c r="QQ79" s="141"/>
      <c r="QR79" s="141"/>
      <c r="QS79" s="141"/>
      <c r="QT79" s="141"/>
      <c r="QU79" s="141"/>
      <c r="QV79" s="141"/>
      <c r="QW79" s="141"/>
      <c r="QX79" s="141"/>
      <c r="QY79" s="141"/>
      <c r="QZ79" s="141"/>
      <c r="RA79" s="141"/>
      <c r="RB79" s="141"/>
      <c r="RC79" s="141"/>
      <c r="RD79" s="141"/>
      <c r="RE79" s="141"/>
      <c r="RF79" s="141"/>
      <c r="RG79" s="141"/>
      <c r="RH79" s="141"/>
      <c r="RI79" s="141"/>
      <c r="RJ79" s="141"/>
      <c r="RK79" s="141"/>
      <c r="RL79" s="141"/>
      <c r="RM79" s="141"/>
      <c r="RN79" s="141"/>
      <c r="RO79" s="141"/>
      <c r="RP79" s="141"/>
      <c r="RQ79" s="141"/>
      <c r="RR79" s="141"/>
      <c r="RS79" s="141"/>
      <c r="RT79" s="141"/>
      <c r="RU79" s="141"/>
      <c r="RV79" s="141"/>
      <c r="RW79" s="141"/>
      <c r="RX79" s="141"/>
      <c r="RY79" s="141"/>
      <c r="RZ79" s="141"/>
      <c r="SA79" s="141"/>
      <c r="SB79" s="141"/>
      <c r="SC79" s="141"/>
      <c r="SD79" s="141"/>
      <c r="SE79" s="141"/>
      <c r="SF79" s="141"/>
      <c r="SG79" s="141"/>
      <c r="SH79" s="141"/>
      <c r="SI79" s="141"/>
      <c r="SJ79" s="141"/>
      <c r="SK79" s="141"/>
      <c r="SL79" s="141"/>
      <c r="SM79" s="141"/>
      <c r="SN79" s="141"/>
      <c r="SO79" s="141"/>
      <c r="SP79" s="141"/>
      <c r="SQ79" s="141"/>
      <c r="SR79" s="141"/>
      <c r="SS79" s="141"/>
      <c r="ST79" s="141"/>
      <c r="SU79" s="141"/>
      <c r="SV79" s="141"/>
      <c r="SW79" s="141"/>
      <c r="SX79" s="141"/>
      <c r="SY79" s="141"/>
      <c r="SZ79" s="141"/>
      <c r="TA79" s="141"/>
      <c r="TB79" s="141"/>
      <c r="TC79" s="141"/>
      <c r="TD79" s="141"/>
      <c r="TE79" s="141"/>
      <c r="TF79" s="141"/>
      <c r="TG79" s="141"/>
      <c r="TH79" s="141"/>
      <c r="TI79" s="141"/>
      <c r="TJ79" s="141"/>
      <c r="TK79" s="141"/>
      <c r="TL79" s="141"/>
      <c r="TM79" s="141"/>
      <c r="TN79" s="141"/>
      <c r="TO79" s="141"/>
      <c r="TP79" s="141"/>
      <c r="TQ79" s="141"/>
      <c r="TR79" s="141"/>
      <c r="TS79" s="141"/>
      <c r="TT79" s="141"/>
      <c r="TU79" s="141"/>
      <c r="TV79" s="141"/>
      <c r="TW79" s="141"/>
      <c r="TX79" s="141"/>
      <c r="TY79" s="141"/>
      <c r="TZ79" s="141"/>
      <c r="UA79" s="141"/>
      <c r="UB79" s="141"/>
      <c r="UC79" s="141"/>
      <c r="UD79" s="141"/>
      <c r="UE79" s="141"/>
      <c r="UF79" s="141"/>
      <c r="UG79" s="141"/>
      <c r="UH79" s="141"/>
      <c r="UI79" s="141"/>
      <c r="UJ79" s="141"/>
      <c r="UK79" s="141"/>
      <c r="UL79" s="141"/>
      <c r="UM79" s="141"/>
      <c r="UN79" s="141"/>
      <c r="UO79" s="141"/>
      <c r="UP79" s="141"/>
      <c r="UQ79" s="141"/>
      <c r="UR79" s="141"/>
      <c r="US79" s="141"/>
      <c r="UT79" s="141"/>
      <c r="UU79" s="141"/>
      <c r="UV79" s="141"/>
      <c r="UW79" s="141"/>
      <c r="UX79" s="141"/>
      <c r="UY79" s="141"/>
      <c r="UZ79" s="141"/>
      <c r="VA79" s="141"/>
      <c r="VB79" s="141"/>
      <c r="VC79" s="141"/>
      <c r="VD79" s="141"/>
      <c r="VE79" s="141"/>
      <c r="VF79" s="141"/>
      <c r="VG79" s="141"/>
      <c r="VH79" s="141"/>
      <c r="VI79" s="141"/>
      <c r="VJ79" s="141"/>
      <c r="VK79" s="141"/>
      <c r="VL79" s="141"/>
      <c r="VM79" s="141"/>
      <c r="VN79" s="141"/>
      <c r="VO79" s="141"/>
      <c r="VP79" s="141"/>
      <c r="VQ79" s="141"/>
      <c r="VR79" s="141"/>
      <c r="VS79" s="141"/>
      <c r="VT79" s="141"/>
      <c r="VU79" s="141"/>
      <c r="VV79" s="141"/>
      <c r="VW79" s="141"/>
      <c r="VX79" s="141"/>
      <c r="VY79" s="141"/>
      <c r="VZ79" s="141"/>
      <c r="WA79" s="141"/>
      <c r="WB79" s="141"/>
      <c r="WC79" s="141"/>
      <c r="WD79" s="141"/>
      <c r="WE79" s="141"/>
      <c r="WF79" s="141"/>
      <c r="WG79" s="141"/>
      <c r="WH79" s="141"/>
      <c r="WI79" s="141"/>
      <c r="WJ79" s="141"/>
      <c r="WK79" s="141"/>
      <c r="WL79" s="141"/>
      <c r="WM79" s="141"/>
      <c r="WN79" s="141"/>
      <c r="WO79" s="141"/>
      <c r="WP79" s="141"/>
      <c r="WQ79" s="141"/>
      <c r="WR79" s="141"/>
      <c r="WS79" s="141"/>
      <c r="WT79" s="141"/>
      <c r="WU79" s="141"/>
      <c r="WV79" s="141"/>
      <c r="WW79" s="141"/>
      <c r="WX79" s="141"/>
      <c r="WY79" s="141"/>
      <c r="WZ79" s="141"/>
      <c r="XA79" s="141"/>
      <c r="XB79" s="141"/>
      <c r="XC79" s="141"/>
      <c r="XD79" s="141"/>
      <c r="XE79" s="141"/>
      <c r="XF79" s="141"/>
      <c r="XG79" s="141"/>
      <c r="XH79" s="141"/>
      <c r="XI79" s="141"/>
      <c r="XJ79" s="141"/>
      <c r="XK79" s="141"/>
      <c r="XL79" s="141"/>
      <c r="XM79" s="141"/>
      <c r="XN79" s="141"/>
      <c r="XO79" s="141"/>
      <c r="XP79" s="141"/>
      <c r="XQ79" s="141"/>
      <c r="XR79" s="141"/>
      <c r="XS79" s="141"/>
      <c r="XT79" s="141"/>
      <c r="XU79" s="141"/>
      <c r="XV79" s="141"/>
      <c r="XW79" s="141"/>
      <c r="XX79" s="141"/>
      <c r="XY79" s="141"/>
      <c r="XZ79" s="141"/>
      <c r="YA79" s="141"/>
      <c r="YB79" s="141"/>
      <c r="YC79" s="141"/>
      <c r="YD79" s="141"/>
      <c r="YE79" s="141"/>
      <c r="YF79" s="141"/>
      <c r="YG79" s="141"/>
      <c r="YH79" s="141"/>
      <c r="YI79" s="141"/>
      <c r="YJ79" s="141"/>
      <c r="YK79" s="141"/>
      <c r="YL79" s="141"/>
      <c r="YM79" s="141"/>
      <c r="YN79" s="141"/>
      <c r="YO79" s="141"/>
      <c r="YP79" s="141"/>
      <c r="YQ79" s="141"/>
      <c r="YR79" s="141"/>
      <c r="YS79" s="141"/>
      <c r="YT79" s="141"/>
      <c r="YU79" s="141"/>
      <c r="YV79" s="141"/>
      <c r="YW79" s="141"/>
      <c r="YX79" s="141"/>
      <c r="YY79" s="141"/>
      <c r="YZ79" s="141"/>
      <c r="ZA79" s="141"/>
      <c r="ZB79" s="141"/>
      <c r="ZC79" s="141"/>
      <c r="ZD79" s="141"/>
      <c r="ZE79" s="141"/>
      <c r="ZF79" s="141"/>
      <c r="ZG79" s="141"/>
      <c r="ZH79" s="141"/>
      <c r="ZI79" s="141"/>
      <c r="ZJ79" s="141"/>
      <c r="ZK79" s="141"/>
      <c r="ZL79" s="141"/>
      <c r="ZM79" s="141"/>
      <c r="ZN79" s="141"/>
      <c r="ZO79" s="141"/>
      <c r="ZP79" s="141"/>
      <c r="ZQ79" s="141"/>
      <c r="ZR79" s="141"/>
      <c r="ZS79" s="141"/>
      <c r="ZT79" s="141"/>
      <c r="ZU79" s="141"/>
      <c r="ZV79" s="141"/>
      <c r="ZW79" s="141"/>
      <c r="ZX79" s="141"/>
      <c r="ZY79" s="141"/>
      <c r="ZZ79" s="141"/>
      <c r="AAA79" s="141"/>
      <c r="AAB79" s="141"/>
      <c r="AAC79" s="141"/>
      <c r="AAD79" s="141"/>
      <c r="AAE79" s="141"/>
      <c r="AAF79" s="141"/>
      <c r="AAG79" s="141"/>
      <c r="AAH79" s="141"/>
      <c r="AAI79" s="141"/>
      <c r="AAJ79" s="141"/>
      <c r="AAK79" s="141"/>
      <c r="AAL79" s="141"/>
      <c r="AAM79" s="141"/>
      <c r="AAN79" s="141"/>
      <c r="AAO79" s="141"/>
      <c r="AAP79" s="141"/>
      <c r="AAQ79" s="141"/>
      <c r="AAR79" s="141"/>
      <c r="AAS79" s="141"/>
      <c r="AAT79" s="141"/>
      <c r="AAU79" s="141"/>
      <c r="AAV79" s="141"/>
      <c r="AAW79" s="141"/>
      <c r="AAX79" s="141"/>
      <c r="AAY79" s="141"/>
      <c r="AAZ79" s="141"/>
      <c r="ABA79" s="141"/>
      <c r="ABB79" s="141"/>
      <c r="ABC79" s="141"/>
      <c r="ABD79" s="141"/>
      <c r="ABE79" s="141"/>
      <c r="ABF79" s="141"/>
      <c r="ABG79" s="141"/>
      <c r="ABH79" s="141"/>
      <c r="ABI79" s="141"/>
      <c r="ABJ79" s="141"/>
      <c r="ABK79" s="141"/>
      <c r="ABL79" s="141"/>
      <c r="ABM79" s="141"/>
      <c r="ABN79" s="141"/>
      <c r="ABO79" s="141"/>
      <c r="ABP79" s="141"/>
      <c r="ABQ79" s="141"/>
      <c r="ABR79" s="141"/>
      <c r="ABS79" s="141"/>
      <c r="ABT79" s="141"/>
      <c r="ABU79" s="141"/>
      <c r="ABV79" s="141"/>
      <c r="ABW79" s="141"/>
      <c r="ABX79" s="141"/>
      <c r="ABY79" s="141"/>
      <c r="ABZ79" s="141"/>
      <c r="ACA79" s="141"/>
      <c r="ACB79" s="141"/>
      <c r="ACC79" s="141"/>
      <c r="ACD79" s="141"/>
      <c r="ACE79" s="141"/>
      <c r="ACF79" s="141"/>
      <c r="ACG79" s="141"/>
      <c r="ACH79" s="141"/>
      <c r="ACI79" s="141"/>
      <c r="ACJ79" s="141"/>
      <c r="ACK79" s="141"/>
      <c r="ACL79" s="141"/>
      <c r="ACM79" s="141"/>
      <c r="ACN79" s="141"/>
      <c r="ACO79" s="141"/>
      <c r="ACP79" s="141"/>
      <c r="ACQ79" s="141"/>
      <c r="ACR79" s="141"/>
      <c r="ACS79" s="141"/>
      <c r="ACT79" s="141"/>
      <c r="ACU79" s="141"/>
      <c r="ACV79" s="141"/>
      <c r="ACW79" s="141"/>
      <c r="ACX79" s="141"/>
      <c r="ACY79" s="141"/>
      <c r="ACZ79" s="141"/>
      <c r="ADA79" s="141"/>
      <c r="ADB79" s="141"/>
      <c r="ADC79" s="141"/>
      <c r="ADD79" s="141"/>
      <c r="ADE79" s="141"/>
      <c r="ADF79" s="141"/>
      <c r="ADG79" s="141"/>
      <c r="ADH79" s="141"/>
      <c r="ADI79" s="141"/>
      <c r="ADJ79" s="141"/>
      <c r="ADK79" s="141"/>
      <c r="ADL79" s="141"/>
      <c r="ADM79" s="141"/>
      <c r="ADN79" s="141"/>
      <c r="ADO79" s="141"/>
      <c r="ADP79" s="141"/>
      <c r="ADQ79" s="141"/>
      <c r="ADR79" s="141"/>
      <c r="ADS79" s="141"/>
      <c r="ADT79" s="141"/>
      <c r="ADU79" s="141"/>
      <c r="ADV79" s="141"/>
      <c r="ADW79" s="141"/>
      <c r="ADX79" s="141"/>
      <c r="ADY79" s="141"/>
      <c r="ADZ79" s="141"/>
      <c r="AEA79" s="141"/>
      <c r="AEB79" s="141"/>
      <c r="AEC79" s="141"/>
      <c r="AED79" s="141"/>
      <c r="AEE79" s="141"/>
      <c r="AEF79" s="141"/>
      <c r="AEG79" s="141"/>
      <c r="AEH79" s="141"/>
      <c r="AEI79" s="141"/>
      <c r="AEJ79" s="141"/>
      <c r="AEK79" s="141"/>
      <c r="AEL79" s="141"/>
      <c r="AEM79" s="141"/>
      <c r="AEN79" s="141"/>
      <c r="AEO79" s="141"/>
      <c r="AEP79" s="141"/>
      <c r="AEQ79" s="141"/>
      <c r="AER79" s="141"/>
      <c r="AES79" s="141"/>
      <c r="AET79" s="141"/>
      <c r="AEU79" s="141"/>
      <c r="AEV79" s="141"/>
      <c r="AEW79" s="141"/>
      <c r="AEX79" s="141"/>
      <c r="AEY79" s="141"/>
      <c r="AEZ79" s="141"/>
      <c r="AFA79" s="141"/>
      <c r="AFB79" s="141"/>
      <c r="AFC79" s="141"/>
      <c r="AFD79" s="141"/>
      <c r="AFE79" s="141"/>
      <c r="AFF79" s="141"/>
      <c r="AFG79" s="141"/>
      <c r="AFH79" s="141"/>
      <c r="AFI79" s="141"/>
      <c r="AFJ79" s="141"/>
      <c r="AFK79" s="141"/>
      <c r="AFL79" s="141"/>
      <c r="AFM79" s="141"/>
      <c r="AFN79" s="141"/>
      <c r="AFO79" s="141"/>
      <c r="AFP79" s="141"/>
      <c r="AFQ79" s="141"/>
      <c r="AFR79" s="141"/>
      <c r="AFS79" s="141"/>
      <c r="AFT79" s="141"/>
      <c r="AFU79" s="141"/>
      <c r="AFV79" s="141"/>
      <c r="AFW79" s="141"/>
      <c r="AFX79" s="141"/>
      <c r="AFY79" s="141"/>
      <c r="AFZ79" s="141"/>
      <c r="AGA79" s="141"/>
      <c r="AGB79" s="141"/>
      <c r="AGC79" s="141"/>
      <c r="AGD79" s="141"/>
      <c r="AGE79" s="141"/>
      <c r="AGF79" s="141"/>
      <c r="AGG79" s="141"/>
      <c r="AGH79" s="141"/>
      <c r="AGI79" s="141"/>
      <c r="AGJ79" s="141"/>
      <c r="AGK79" s="141"/>
      <c r="AGL79" s="141"/>
      <c r="AGM79" s="141"/>
      <c r="AGN79" s="141"/>
      <c r="AGO79" s="141"/>
      <c r="AGP79" s="141"/>
      <c r="AGQ79" s="141"/>
      <c r="AGR79" s="141"/>
      <c r="AGS79" s="141"/>
      <c r="AGT79" s="141"/>
      <c r="AGU79" s="141"/>
      <c r="AGV79" s="141"/>
      <c r="AGW79" s="141"/>
      <c r="AGX79" s="141"/>
      <c r="AGY79" s="141"/>
      <c r="AGZ79" s="141"/>
      <c r="AHA79" s="141"/>
      <c r="AHB79" s="141"/>
      <c r="AHC79" s="141"/>
      <c r="AHD79" s="141"/>
      <c r="AHE79" s="141"/>
      <c r="AHF79" s="141"/>
      <c r="AHG79" s="141"/>
      <c r="AHH79" s="141"/>
      <c r="AHI79" s="141"/>
      <c r="AHJ79" s="141"/>
      <c r="AHK79" s="141"/>
      <c r="AHL79" s="141"/>
      <c r="AHM79" s="141"/>
      <c r="AHN79" s="141"/>
      <c r="AHO79" s="141"/>
      <c r="AHP79" s="141"/>
      <c r="AHQ79" s="141"/>
      <c r="AHR79" s="141"/>
      <c r="AHS79" s="141"/>
      <c r="AHT79" s="141"/>
      <c r="AHU79" s="141"/>
      <c r="AHV79" s="141"/>
      <c r="AHW79" s="141"/>
      <c r="AHX79" s="141"/>
      <c r="AHY79" s="141"/>
      <c r="AHZ79" s="141"/>
      <c r="AIA79" s="141"/>
      <c r="AIB79" s="141"/>
      <c r="AIC79" s="141"/>
      <c r="AID79" s="141"/>
      <c r="AIE79" s="141"/>
      <c r="AIF79" s="141"/>
      <c r="AIG79" s="141"/>
      <c r="AIH79" s="141"/>
      <c r="AII79" s="141"/>
      <c r="AIJ79" s="141"/>
      <c r="AIK79" s="141"/>
      <c r="AIL79" s="141"/>
      <c r="AIM79" s="141"/>
      <c r="AIN79" s="141"/>
      <c r="AIO79" s="141"/>
      <c r="AIP79" s="141"/>
      <c r="AIQ79" s="141"/>
      <c r="AIR79" s="141"/>
      <c r="AIS79" s="141"/>
      <c r="AIT79" s="141"/>
      <c r="AIU79" s="141"/>
      <c r="AIV79" s="141"/>
      <c r="AIW79" s="141"/>
      <c r="AIX79" s="141"/>
      <c r="AIY79" s="141"/>
      <c r="AIZ79" s="141"/>
      <c r="AJA79" s="141"/>
      <c r="AJB79" s="141"/>
      <c r="AJC79" s="141"/>
      <c r="AJD79" s="141"/>
      <c r="AJE79" s="141"/>
      <c r="AJF79" s="141"/>
      <c r="AJG79" s="141"/>
      <c r="AJH79" s="141"/>
      <c r="AJI79" s="141"/>
      <c r="AJJ79" s="141"/>
      <c r="AJK79" s="141"/>
      <c r="AJL79" s="141"/>
      <c r="AJM79" s="141"/>
      <c r="AJN79" s="141"/>
      <c r="AJO79" s="141"/>
      <c r="AJP79" s="141"/>
      <c r="AJQ79" s="141"/>
      <c r="AJR79" s="141"/>
      <c r="AJS79" s="141"/>
      <c r="AJT79" s="141"/>
      <c r="AJU79" s="141"/>
      <c r="AJV79" s="141"/>
      <c r="AJW79" s="141"/>
      <c r="AJX79" s="141"/>
      <c r="AJY79" s="141"/>
      <c r="AJZ79" s="141"/>
      <c r="AKA79" s="141"/>
      <c r="AKB79" s="141"/>
      <c r="AKC79" s="141"/>
      <c r="AKD79" s="141"/>
      <c r="AKE79" s="141"/>
      <c r="AKF79" s="141"/>
      <c r="AKG79" s="141"/>
      <c r="AKH79" s="141"/>
      <c r="AKI79" s="141"/>
      <c r="AKJ79" s="141"/>
      <c r="AKK79" s="141"/>
      <c r="AKL79" s="141"/>
      <c r="AKM79" s="141"/>
      <c r="AKN79" s="141"/>
      <c r="AKO79" s="141"/>
      <c r="AKP79" s="141"/>
      <c r="AKQ79" s="141"/>
      <c r="AKR79" s="141"/>
      <c r="AKS79" s="141"/>
      <c r="AKT79" s="141"/>
      <c r="AKU79" s="141"/>
      <c r="AKV79" s="141"/>
      <c r="AKW79" s="141"/>
      <c r="AKX79" s="141"/>
      <c r="AKY79" s="141"/>
      <c r="AKZ79" s="141"/>
      <c r="ALA79" s="141"/>
      <c r="ALB79" s="141"/>
      <c r="ALC79" s="141"/>
      <c r="ALD79" s="141"/>
      <c r="ALE79" s="141"/>
      <c r="ALF79" s="141"/>
      <c r="ALG79" s="141"/>
      <c r="ALH79" s="141"/>
      <c r="ALI79" s="141"/>
      <c r="ALJ79" s="141"/>
      <c r="ALK79" s="141"/>
      <c r="ALL79" s="141"/>
      <c r="ALM79" s="141"/>
      <c r="ALN79" s="141"/>
      <c r="ALO79" s="141"/>
      <c r="ALP79" s="141"/>
      <c r="ALQ79" s="141"/>
      <c r="ALR79" s="141"/>
      <c r="ALS79" s="141"/>
      <c r="ALT79" s="141"/>
      <c r="ALU79" s="141"/>
      <c r="ALV79" s="141"/>
      <c r="ALW79" s="141"/>
      <c r="ALX79" s="141"/>
      <c r="ALY79" s="141"/>
      <c r="ALZ79" s="141"/>
      <c r="AMA79" s="141"/>
      <c r="AMB79" s="141"/>
      <c r="AMC79" s="141"/>
      <c r="AMD79" s="141"/>
      <c r="AME79" s="141"/>
      <c r="AMF79" s="141"/>
      <c r="AMG79" s="141"/>
      <c r="AMH79" s="141"/>
      <c r="AMI79" s="141"/>
      <c r="AMJ79" s="141"/>
      <c r="AMK79" s="141"/>
      <c r="AML79" s="141"/>
      <c r="AMM79" s="141"/>
      <c r="AMN79" s="141"/>
      <c r="AMO79" s="141"/>
      <c r="AMP79" s="141"/>
      <c r="AMQ79" s="141"/>
      <c r="AMR79" s="141"/>
      <c r="AMS79" s="141"/>
      <c r="AMT79" s="141"/>
      <c r="AMU79" s="141"/>
      <c r="AMV79" s="141"/>
      <c r="AMW79" s="141"/>
      <c r="AMX79" s="141"/>
      <c r="AMY79" s="141"/>
      <c r="AMZ79" s="141"/>
      <c r="ANA79" s="141"/>
      <c r="ANB79" s="141"/>
      <c r="ANC79" s="141"/>
      <c r="AND79" s="141"/>
      <c r="ANE79" s="141"/>
      <c r="ANF79" s="141"/>
      <c r="ANG79" s="141"/>
      <c r="ANH79" s="141"/>
      <c r="ANI79" s="141"/>
      <c r="ANJ79" s="141"/>
      <c r="ANK79" s="141"/>
      <c r="ANL79" s="141"/>
      <c r="ANM79" s="141"/>
      <c r="ANN79" s="141"/>
      <c r="ANO79" s="141"/>
      <c r="ANP79" s="141"/>
      <c r="ANQ79" s="141"/>
      <c r="ANR79" s="141"/>
      <c r="ANS79" s="141"/>
      <c r="ANT79" s="141"/>
      <c r="ANU79" s="141"/>
      <c r="ANV79" s="141"/>
      <c r="ANW79" s="141"/>
      <c r="ANX79" s="141"/>
      <c r="ANY79" s="141"/>
      <c r="ANZ79" s="141"/>
      <c r="AOA79" s="141"/>
      <c r="AOB79" s="141"/>
      <c r="AOC79" s="141"/>
      <c r="AOD79" s="141"/>
      <c r="AOE79" s="141"/>
      <c r="AOF79" s="141"/>
      <c r="AOG79" s="141"/>
      <c r="AOH79" s="141"/>
      <c r="AOI79" s="141"/>
      <c r="AOJ79" s="141"/>
      <c r="AOK79" s="141"/>
      <c r="AOL79" s="141"/>
      <c r="AOM79" s="141"/>
      <c r="AON79" s="141"/>
      <c r="AOO79" s="141"/>
      <c r="AOP79" s="141"/>
      <c r="AOQ79" s="141"/>
      <c r="AOR79" s="141"/>
      <c r="AOS79" s="141"/>
      <c r="AOT79" s="141"/>
      <c r="AOU79" s="141"/>
      <c r="AOV79" s="141"/>
      <c r="AOW79" s="141"/>
      <c r="AOX79" s="141"/>
      <c r="AOY79" s="141"/>
      <c r="AOZ79" s="141"/>
      <c r="APA79" s="141"/>
      <c r="APB79" s="141"/>
      <c r="APC79" s="141"/>
      <c r="APD79" s="141"/>
      <c r="APE79" s="141"/>
      <c r="APF79" s="141"/>
      <c r="APG79" s="141"/>
      <c r="APH79" s="141"/>
      <c r="API79" s="141"/>
      <c r="APJ79" s="141"/>
      <c r="APK79" s="141"/>
      <c r="APL79" s="141"/>
      <c r="APM79" s="141"/>
      <c r="APN79" s="141"/>
      <c r="APO79" s="141"/>
      <c r="APP79" s="141"/>
      <c r="APQ79" s="141"/>
      <c r="APR79" s="141"/>
      <c r="APS79" s="141"/>
      <c r="APT79" s="141"/>
      <c r="APU79" s="141"/>
      <c r="APV79" s="141"/>
      <c r="APW79" s="141"/>
      <c r="APX79" s="141"/>
      <c r="APY79" s="141"/>
      <c r="APZ79" s="141"/>
      <c r="AQA79" s="141"/>
      <c r="AQB79" s="141"/>
      <c r="AQC79" s="141"/>
      <c r="AQD79" s="141"/>
      <c r="AQE79" s="141"/>
      <c r="AQF79" s="141"/>
      <c r="AQG79" s="141"/>
      <c r="AQH79" s="141"/>
      <c r="AQI79" s="141"/>
      <c r="AQJ79" s="141"/>
      <c r="AQK79" s="141"/>
      <c r="AQL79" s="141"/>
      <c r="AQM79" s="141"/>
      <c r="AQN79" s="141"/>
      <c r="AQO79" s="141"/>
      <c r="AQP79" s="141"/>
      <c r="AQQ79" s="141"/>
      <c r="AQR79" s="141"/>
      <c r="AQS79" s="141"/>
      <c r="AQT79" s="141"/>
      <c r="AQU79" s="141"/>
      <c r="AQV79" s="141"/>
      <c r="AQW79" s="141"/>
      <c r="AQX79" s="141"/>
      <c r="AQY79" s="141"/>
      <c r="AQZ79" s="141"/>
      <c r="ARA79" s="141"/>
      <c r="ARB79" s="141"/>
      <c r="ARC79" s="141"/>
      <c r="ARD79" s="141"/>
      <c r="ARE79" s="141"/>
      <c r="ARF79" s="141"/>
      <c r="ARG79" s="141"/>
      <c r="ARH79" s="141"/>
      <c r="ARI79" s="141"/>
      <c r="ARJ79" s="141"/>
      <c r="ARK79" s="141"/>
      <c r="ARL79" s="141"/>
      <c r="ARM79" s="141"/>
      <c r="ARN79" s="141"/>
      <c r="ARO79" s="141"/>
      <c r="ARP79" s="141"/>
      <c r="ARQ79" s="141"/>
      <c r="ARR79" s="141"/>
      <c r="ARS79" s="141"/>
      <c r="ART79" s="141"/>
      <c r="ARU79" s="141"/>
      <c r="ARV79" s="141"/>
      <c r="ARW79" s="141"/>
      <c r="ARX79" s="141"/>
      <c r="ARY79" s="141"/>
      <c r="ARZ79" s="141"/>
      <c r="ASA79" s="141"/>
      <c r="ASB79" s="141"/>
      <c r="ASC79" s="141"/>
      <c r="ASD79" s="141"/>
      <c r="ASE79" s="141"/>
      <c r="ASF79" s="141"/>
      <c r="ASG79" s="141"/>
      <c r="ASH79" s="141"/>
      <c r="ASI79" s="141"/>
      <c r="ASJ79" s="141"/>
      <c r="ASK79" s="141"/>
      <c r="ASL79" s="141"/>
      <c r="ASM79" s="141"/>
      <c r="ASN79" s="141"/>
      <c r="ASO79" s="141"/>
      <c r="ASP79" s="141"/>
      <c r="ASQ79" s="141"/>
      <c r="ASR79" s="141"/>
      <c r="ASS79" s="141"/>
      <c r="AST79" s="141"/>
      <c r="ASU79" s="141"/>
      <c r="ASV79" s="141"/>
      <c r="ASW79" s="141"/>
      <c r="ASX79" s="141"/>
      <c r="ASY79" s="141"/>
      <c r="ASZ79" s="141"/>
      <c r="ATA79" s="141"/>
      <c r="ATB79" s="141"/>
      <c r="ATC79" s="141"/>
      <c r="ATD79" s="141"/>
      <c r="ATE79" s="141"/>
      <c r="ATF79" s="141"/>
      <c r="ATG79" s="141"/>
      <c r="ATH79" s="141"/>
      <c r="ATI79" s="141"/>
      <c r="ATJ79" s="141"/>
      <c r="ATK79" s="141"/>
      <c r="ATL79" s="141"/>
      <c r="ATM79" s="141"/>
      <c r="ATN79" s="141"/>
      <c r="ATO79" s="141"/>
      <c r="ATP79" s="141"/>
      <c r="ATQ79" s="141"/>
      <c r="ATR79" s="141"/>
      <c r="ATS79" s="141"/>
      <c r="ATT79" s="141"/>
      <c r="ATU79" s="141"/>
      <c r="ATV79" s="141"/>
      <c r="ATW79" s="141"/>
      <c r="ATX79" s="141"/>
      <c r="ATY79" s="141"/>
      <c r="ATZ79" s="141"/>
      <c r="AUA79" s="141"/>
      <c r="AUB79" s="141"/>
      <c r="AUC79" s="141"/>
      <c r="AUD79" s="141"/>
      <c r="AUE79" s="141"/>
      <c r="AUF79" s="141"/>
      <c r="AUG79" s="141"/>
      <c r="AUH79" s="141"/>
      <c r="AUI79" s="141"/>
      <c r="AUJ79" s="141"/>
      <c r="AUK79" s="141"/>
      <c r="AUL79" s="141"/>
      <c r="AUM79" s="141"/>
      <c r="AUN79" s="141"/>
      <c r="AUO79" s="141"/>
      <c r="AUP79" s="141"/>
      <c r="AUQ79" s="141"/>
      <c r="AUR79" s="141"/>
      <c r="AUS79" s="141"/>
      <c r="AUT79" s="141"/>
      <c r="AUU79" s="141"/>
      <c r="AUV79" s="141"/>
      <c r="AUW79" s="141"/>
      <c r="AUX79" s="141"/>
      <c r="AUY79" s="141"/>
      <c r="AUZ79" s="141"/>
      <c r="AVA79" s="141"/>
      <c r="AVB79" s="141"/>
      <c r="AVC79" s="141"/>
      <c r="AVD79" s="141"/>
      <c r="AVE79" s="141"/>
      <c r="AVF79" s="141"/>
      <c r="AVG79" s="141"/>
      <c r="AVH79" s="141"/>
      <c r="AVI79" s="141"/>
      <c r="AVJ79" s="141"/>
      <c r="AVK79" s="141"/>
      <c r="AVL79" s="141"/>
      <c r="AVM79" s="141"/>
      <c r="AVN79" s="141"/>
      <c r="AVO79" s="141"/>
      <c r="AVP79" s="141"/>
      <c r="AVQ79" s="141"/>
      <c r="AVR79" s="141"/>
      <c r="AVS79" s="141"/>
      <c r="AVT79" s="141"/>
      <c r="AVU79" s="141"/>
      <c r="AVV79" s="141"/>
      <c r="AVW79" s="141"/>
      <c r="AVX79" s="141"/>
      <c r="AVY79" s="141"/>
      <c r="AVZ79" s="141"/>
      <c r="AWA79" s="141"/>
      <c r="AWB79" s="141"/>
      <c r="AWC79" s="141"/>
      <c r="AWD79" s="141"/>
      <c r="AWE79" s="141"/>
      <c r="AWF79" s="141"/>
      <c r="AWG79" s="141"/>
      <c r="AWH79" s="141"/>
      <c r="AWI79" s="141"/>
      <c r="AWJ79" s="141"/>
      <c r="AWK79" s="141"/>
      <c r="AWL79" s="141"/>
      <c r="AWM79" s="141"/>
      <c r="AWN79" s="141"/>
      <c r="AWO79" s="141"/>
      <c r="AWP79" s="141"/>
      <c r="AWQ79" s="141"/>
      <c r="AWR79" s="141"/>
      <c r="AWS79" s="141"/>
      <c r="AWT79" s="141"/>
      <c r="AWU79" s="141"/>
      <c r="AWV79" s="141"/>
      <c r="AWW79" s="141"/>
      <c r="AWX79" s="141"/>
      <c r="AWY79" s="141"/>
      <c r="AWZ79" s="141"/>
      <c r="AXA79" s="141"/>
      <c r="AXB79" s="141"/>
      <c r="AXC79" s="141"/>
      <c r="AXD79" s="141"/>
      <c r="AXE79" s="141"/>
      <c r="AXF79" s="141"/>
      <c r="AXG79" s="141"/>
      <c r="AXH79" s="141"/>
      <c r="AXI79" s="141"/>
      <c r="AXJ79" s="141"/>
      <c r="AXK79" s="141"/>
      <c r="AXL79" s="141"/>
      <c r="AXM79" s="141"/>
      <c r="AXN79" s="141"/>
      <c r="AXO79" s="141"/>
      <c r="AXP79" s="141"/>
      <c r="AXQ79" s="141"/>
      <c r="AXR79" s="141"/>
      <c r="AXS79" s="141"/>
      <c r="AXT79" s="141"/>
      <c r="AXU79" s="141"/>
      <c r="AXV79" s="141"/>
      <c r="AXW79" s="141"/>
      <c r="AXX79" s="141"/>
      <c r="AXY79" s="141"/>
      <c r="AXZ79" s="141"/>
      <c r="AYA79" s="141"/>
      <c r="AYB79" s="141"/>
      <c r="AYC79" s="141"/>
      <c r="AYD79" s="141"/>
      <c r="AYE79" s="141"/>
      <c r="AYF79" s="141"/>
      <c r="AYG79" s="141"/>
      <c r="AYH79" s="141"/>
      <c r="AYI79" s="141"/>
      <c r="AYJ79" s="141"/>
      <c r="AYK79" s="141"/>
      <c r="AYL79" s="141"/>
      <c r="AYM79" s="141"/>
      <c r="AYN79" s="141"/>
      <c r="AYO79" s="141"/>
      <c r="AYP79" s="141"/>
      <c r="AYQ79" s="141"/>
      <c r="AYR79" s="141"/>
      <c r="AYS79" s="141"/>
      <c r="AYT79" s="141"/>
      <c r="AYU79" s="141"/>
      <c r="AYV79" s="141"/>
      <c r="AYW79" s="141"/>
      <c r="AYX79" s="141"/>
      <c r="AYY79" s="141"/>
      <c r="AYZ79" s="141"/>
      <c r="AZA79" s="141"/>
      <c r="AZB79" s="141"/>
      <c r="AZC79" s="141"/>
      <c r="AZD79" s="141"/>
      <c r="AZE79" s="141"/>
      <c r="AZF79" s="141"/>
      <c r="AZG79" s="141"/>
      <c r="AZH79" s="141"/>
      <c r="AZI79" s="141"/>
      <c r="AZJ79" s="141"/>
      <c r="AZK79" s="141"/>
      <c r="AZL79" s="141"/>
      <c r="AZM79" s="141"/>
      <c r="AZN79" s="141"/>
      <c r="AZO79" s="141"/>
      <c r="AZP79" s="141"/>
      <c r="AZQ79" s="141"/>
      <c r="AZR79" s="141"/>
      <c r="AZS79" s="141"/>
      <c r="AZT79" s="141"/>
      <c r="AZU79" s="141"/>
      <c r="AZV79" s="141"/>
      <c r="AZW79" s="141"/>
      <c r="AZX79" s="141"/>
      <c r="AZY79" s="141"/>
      <c r="AZZ79" s="141"/>
      <c r="BAA79" s="141"/>
      <c r="BAB79" s="141"/>
      <c r="BAC79" s="141"/>
      <c r="BAD79" s="141"/>
      <c r="BAE79" s="141"/>
      <c r="BAF79" s="141"/>
      <c r="BAG79" s="141"/>
      <c r="BAH79" s="141"/>
      <c r="BAI79" s="141"/>
      <c r="BAJ79" s="141"/>
      <c r="BAK79" s="141"/>
      <c r="BAL79" s="141"/>
      <c r="BAM79" s="141"/>
      <c r="BAN79" s="141"/>
      <c r="BAO79" s="141"/>
      <c r="BAP79" s="141"/>
      <c r="BAQ79" s="141"/>
      <c r="BAR79" s="141"/>
      <c r="BAS79" s="141"/>
      <c r="BAT79" s="141"/>
      <c r="BAU79" s="141"/>
      <c r="BAV79" s="141"/>
      <c r="BAW79" s="141"/>
      <c r="BAX79" s="141"/>
      <c r="BAY79" s="141"/>
      <c r="BAZ79" s="141"/>
      <c r="BBA79" s="141"/>
      <c r="BBB79" s="141"/>
      <c r="BBC79" s="141"/>
      <c r="BBD79" s="141"/>
      <c r="BBE79" s="141"/>
      <c r="BBF79" s="141"/>
      <c r="BBG79" s="141"/>
      <c r="BBH79" s="141"/>
      <c r="BBI79" s="141"/>
      <c r="BBJ79" s="141"/>
      <c r="BBK79" s="141"/>
      <c r="BBL79" s="141"/>
      <c r="BBM79" s="141"/>
      <c r="BBN79" s="141"/>
      <c r="BBO79" s="141"/>
      <c r="BBP79" s="141"/>
      <c r="BBQ79" s="141"/>
      <c r="BBR79" s="141"/>
      <c r="BBS79" s="141"/>
      <c r="BBT79" s="141"/>
      <c r="BBU79" s="141"/>
      <c r="BBV79" s="141"/>
      <c r="BBW79" s="141"/>
      <c r="BBX79" s="141"/>
      <c r="BBY79" s="141"/>
      <c r="BBZ79" s="141"/>
      <c r="BCA79" s="141"/>
      <c r="BCB79" s="141"/>
      <c r="BCC79" s="141"/>
      <c r="BCD79" s="141"/>
      <c r="BCE79" s="141"/>
      <c r="BCF79" s="141"/>
      <c r="BCG79" s="141"/>
      <c r="BCH79" s="141"/>
      <c r="BCI79" s="141"/>
      <c r="BCJ79" s="141"/>
      <c r="BCK79" s="141"/>
      <c r="BCL79" s="141"/>
      <c r="BCM79" s="141"/>
      <c r="BCN79" s="141"/>
      <c r="BCO79" s="141"/>
      <c r="BCP79" s="141"/>
      <c r="BCQ79" s="141"/>
      <c r="BCR79" s="141"/>
      <c r="BCS79" s="141"/>
      <c r="BCT79" s="141"/>
      <c r="BCU79" s="141"/>
      <c r="BCV79" s="141"/>
      <c r="BCW79" s="141"/>
      <c r="BCX79" s="141"/>
      <c r="BCY79" s="141"/>
      <c r="BCZ79" s="141"/>
      <c r="BDA79" s="141"/>
      <c r="BDB79" s="141"/>
      <c r="BDC79" s="141"/>
      <c r="BDD79" s="141"/>
      <c r="BDE79" s="141"/>
      <c r="BDF79" s="141"/>
      <c r="BDG79" s="141"/>
      <c r="BDH79" s="141"/>
      <c r="BDI79" s="141"/>
      <c r="BDJ79" s="141"/>
      <c r="BDK79" s="141"/>
      <c r="BDL79" s="141"/>
      <c r="BDM79" s="141"/>
      <c r="BDN79" s="141"/>
      <c r="BDO79" s="141"/>
      <c r="BDP79" s="141"/>
      <c r="BDQ79" s="141"/>
      <c r="BDR79" s="141"/>
      <c r="BDS79" s="141"/>
      <c r="BDT79" s="141"/>
      <c r="BDU79" s="141"/>
      <c r="BDV79" s="141"/>
      <c r="BDW79" s="141"/>
      <c r="BDX79" s="141"/>
      <c r="BDY79" s="141"/>
      <c r="BDZ79" s="141"/>
      <c r="BEA79" s="141"/>
      <c r="BEB79" s="141"/>
      <c r="BEC79" s="141"/>
      <c r="BED79" s="141"/>
      <c r="BEE79" s="141"/>
      <c r="BEF79" s="141"/>
      <c r="BEG79" s="141"/>
      <c r="BEH79" s="141"/>
      <c r="BEI79" s="141"/>
      <c r="BEJ79" s="141"/>
      <c r="BEK79" s="141"/>
      <c r="BEL79" s="141"/>
      <c r="BEM79" s="141"/>
      <c r="BEN79" s="141"/>
      <c r="BEO79" s="141"/>
      <c r="BEP79" s="141"/>
      <c r="BEQ79" s="141"/>
      <c r="BER79" s="141"/>
      <c r="BES79" s="141"/>
      <c r="BET79" s="141"/>
      <c r="BEU79" s="141"/>
      <c r="BEV79" s="141"/>
      <c r="BEW79" s="141"/>
      <c r="BEX79" s="141"/>
      <c r="BEY79" s="141"/>
      <c r="BEZ79" s="141"/>
      <c r="BFA79" s="141"/>
      <c r="BFB79" s="141"/>
      <c r="BFC79" s="141"/>
      <c r="BFD79" s="141"/>
      <c r="BFE79" s="141"/>
      <c r="BFF79" s="141"/>
      <c r="BFG79" s="141"/>
      <c r="BFH79" s="141"/>
      <c r="BFI79" s="141"/>
      <c r="BFJ79" s="141"/>
      <c r="BFK79" s="141"/>
      <c r="BFL79" s="141"/>
      <c r="BFM79" s="141"/>
      <c r="BFN79" s="141"/>
      <c r="BFO79" s="141"/>
      <c r="BFP79" s="141"/>
      <c r="BFQ79" s="141"/>
      <c r="BFR79" s="141"/>
      <c r="BFS79" s="141"/>
      <c r="BFT79" s="141"/>
      <c r="BFU79" s="141"/>
      <c r="BFV79" s="141"/>
      <c r="BFW79" s="141"/>
      <c r="BFX79" s="141"/>
      <c r="BFY79" s="141"/>
      <c r="BFZ79" s="141"/>
      <c r="BGA79" s="141"/>
      <c r="BGB79" s="141"/>
      <c r="BGC79" s="141"/>
      <c r="BGD79" s="141"/>
      <c r="BGE79" s="141"/>
      <c r="BGF79" s="141"/>
      <c r="BGG79" s="141"/>
      <c r="BGH79" s="141"/>
      <c r="BGI79" s="141"/>
      <c r="BGJ79" s="141"/>
      <c r="BGK79" s="141"/>
      <c r="BGL79" s="141"/>
      <c r="BGM79" s="141"/>
      <c r="BGN79" s="141"/>
      <c r="BGO79" s="141"/>
      <c r="BGP79" s="141"/>
      <c r="BGQ79" s="141"/>
      <c r="BGR79" s="141"/>
      <c r="BGS79" s="141"/>
      <c r="BGT79" s="141"/>
      <c r="BGU79" s="141"/>
      <c r="BGV79" s="141"/>
      <c r="BGW79" s="141"/>
      <c r="BGX79" s="141"/>
      <c r="BGY79" s="141"/>
      <c r="BGZ79" s="141"/>
      <c r="BHA79" s="141"/>
      <c r="BHB79" s="141"/>
      <c r="BHC79" s="141"/>
      <c r="BHD79" s="141"/>
      <c r="BHE79" s="141"/>
      <c r="BHF79" s="141"/>
      <c r="BHG79" s="141"/>
      <c r="BHH79" s="141"/>
      <c r="BHI79" s="141"/>
      <c r="BHJ79" s="141"/>
      <c r="BHK79" s="141"/>
      <c r="BHL79" s="141"/>
      <c r="BHM79" s="141"/>
      <c r="BHN79" s="141"/>
      <c r="BHO79" s="141"/>
      <c r="BHP79" s="141"/>
      <c r="BHQ79" s="141"/>
      <c r="BHR79" s="141"/>
      <c r="BHS79" s="141"/>
      <c r="BHT79" s="141"/>
      <c r="BHU79" s="141"/>
      <c r="BHV79" s="141"/>
      <c r="BHW79" s="141"/>
      <c r="BHX79" s="141"/>
      <c r="BHY79" s="141"/>
      <c r="BHZ79" s="141"/>
      <c r="BIA79" s="141"/>
      <c r="BIB79" s="141"/>
      <c r="BIC79" s="141"/>
      <c r="BID79" s="141"/>
      <c r="BIE79" s="141"/>
      <c r="BIF79" s="141"/>
      <c r="BIG79" s="141"/>
      <c r="BIH79" s="141"/>
      <c r="BII79" s="141"/>
      <c r="BIJ79" s="141"/>
      <c r="BIK79" s="141"/>
      <c r="BIL79" s="141"/>
      <c r="BIM79" s="141"/>
      <c r="BIN79" s="141"/>
      <c r="BIO79" s="141"/>
      <c r="BIP79" s="141"/>
      <c r="BIQ79" s="141"/>
      <c r="BIR79" s="141"/>
      <c r="BIS79" s="141"/>
      <c r="BIT79" s="141"/>
      <c r="BIU79" s="141"/>
      <c r="BIV79" s="141"/>
      <c r="BIW79" s="141"/>
      <c r="BIX79" s="141"/>
      <c r="BIY79" s="141"/>
      <c r="BIZ79" s="141"/>
      <c r="BJA79" s="141"/>
      <c r="BJB79" s="141"/>
      <c r="BJC79" s="141"/>
      <c r="BJD79" s="141"/>
      <c r="BJE79" s="141"/>
      <c r="BJF79" s="141"/>
      <c r="BJG79" s="141"/>
      <c r="BJH79" s="141"/>
      <c r="BJI79" s="141"/>
      <c r="BJJ79" s="141"/>
      <c r="BJK79" s="141"/>
      <c r="BJL79" s="141"/>
      <c r="BJM79" s="141"/>
      <c r="BJN79" s="141"/>
      <c r="BJO79" s="141"/>
      <c r="BJP79" s="141"/>
      <c r="BJQ79" s="141"/>
      <c r="BJR79" s="141"/>
      <c r="BJS79" s="141"/>
      <c r="BJT79" s="141"/>
      <c r="BJU79" s="141"/>
      <c r="BJV79" s="141"/>
      <c r="BJW79" s="141"/>
      <c r="BJX79" s="141"/>
      <c r="BJY79" s="141"/>
      <c r="BJZ79" s="141"/>
      <c r="BKA79" s="141"/>
      <c r="BKB79" s="141"/>
      <c r="BKC79" s="141"/>
      <c r="BKD79" s="141"/>
      <c r="BKE79" s="141"/>
      <c r="BKF79" s="141"/>
      <c r="BKG79" s="141"/>
      <c r="BKH79" s="141"/>
      <c r="BKI79" s="141"/>
      <c r="BKJ79" s="141"/>
      <c r="BKK79" s="141"/>
      <c r="BKL79" s="141"/>
      <c r="BKM79" s="141"/>
      <c r="BKN79" s="141"/>
      <c r="BKO79" s="141"/>
      <c r="BKP79" s="141"/>
      <c r="BKQ79" s="141"/>
      <c r="BKR79" s="141"/>
      <c r="BKS79" s="141"/>
      <c r="BKT79" s="141"/>
      <c r="BKU79" s="141"/>
      <c r="BKV79" s="141"/>
      <c r="BKW79" s="141"/>
      <c r="BKX79" s="141"/>
      <c r="BKY79" s="141"/>
      <c r="BKZ79" s="141"/>
      <c r="BLA79" s="141"/>
      <c r="BLB79" s="141"/>
      <c r="BLC79" s="141"/>
      <c r="BLD79" s="141"/>
      <c r="BLE79" s="141"/>
      <c r="BLF79" s="141"/>
      <c r="BLG79" s="141"/>
      <c r="BLH79" s="141"/>
      <c r="BLI79" s="141"/>
      <c r="BLJ79" s="141"/>
      <c r="BLK79" s="141"/>
      <c r="BLL79" s="141"/>
      <c r="BLM79" s="141"/>
      <c r="BLN79" s="141"/>
      <c r="BLO79" s="141"/>
      <c r="BLP79" s="141"/>
      <c r="BLQ79" s="141"/>
      <c r="BLR79" s="141"/>
      <c r="BLS79" s="141"/>
      <c r="BLT79" s="141"/>
      <c r="BLU79" s="141"/>
      <c r="BLV79" s="141"/>
      <c r="BLW79" s="141"/>
      <c r="BLX79" s="141"/>
      <c r="BLY79" s="141"/>
      <c r="BLZ79" s="141"/>
      <c r="BMA79" s="141"/>
      <c r="BMB79" s="141"/>
      <c r="BMC79" s="141"/>
      <c r="BMD79" s="141"/>
      <c r="BME79" s="141"/>
      <c r="BMF79" s="141"/>
      <c r="BMG79" s="141"/>
      <c r="BMH79" s="141"/>
      <c r="BMI79" s="141"/>
      <c r="BMJ79" s="141"/>
      <c r="BMK79" s="141"/>
      <c r="BML79" s="141"/>
      <c r="BMM79" s="141"/>
      <c r="BMN79" s="141"/>
      <c r="BMO79" s="141"/>
      <c r="BMP79" s="141"/>
      <c r="BMQ79" s="141"/>
      <c r="BMR79" s="141"/>
      <c r="BMS79" s="141"/>
      <c r="BMT79" s="141"/>
      <c r="BMU79" s="141"/>
      <c r="BMV79" s="141"/>
      <c r="BMW79" s="141"/>
      <c r="BMX79" s="141"/>
      <c r="BMY79" s="141"/>
      <c r="BMZ79" s="141"/>
      <c r="BNA79" s="141"/>
      <c r="BNB79" s="141"/>
      <c r="BNC79" s="141"/>
      <c r="BND79" s="141"/>
      <c r="BNE79" s="141"/>
      <c r="BNF79" s="141"/>
      <c r="BNG79" s="141"/>
      <c r="BNH79" s="141"/>
      <c r="BNI79" s="141"/>
      <c r="BNJ79" s="141"/>
      <c r="BNK79" s="141"/>
      <c r="BNL79" s="141"/>
      <c r="BNM79" s="141"/>
      <c r="BNN79" s="141"/>
      <c r="BNO79" s="141"/>
      <c r="BNP79" s="141"/>
      <c r="BNQ79" s="141"/>
      <c r="BNR79" s="141"/>
      <c r="BNS79" s="141"/>
      <c r="BNT79" s="141"/>
      <c r="BNU79" s="141"/>
      <c r="BNV79" s="141"/>
      <c r="BNW79" s="141"/>
      <c r="BNX79" s="141"/>
      <c r="BNY79" s="141"/>
      <c r="BNZ79" s="141"/>
      <c r="BOA79" s="141"/>
      <c r="BOB79" s="141"/>
      <c r="BOC79" s="141"/>
      <c r="BOD79" s="141"/>
      <c r="BOE79" s="141"/>
      <c r="BOF79" s="141"/>
      <c r="BOG79" s="141"/>
      <c r="BOH79" s="141"/>
      <c r="BOI79" s="141"/>
      <c r="BOJ79" s="141"/>
      <c r="BOK79" s="141"/>
      <c r="BOL79" s="141"/>
      <c r="BOM79" s="141"/>
      <c r="BON79" s="141"/>
      <c r="BOO79" s="141"/>
      <c r="BOP79" s="141"/>
      <c r="BOQ79" s="141"/>
      <c r="BOR79" s="141"/>
      <c r="BOS79" s="141"/>
      <c r="BOT79" s="141"/>
      <c r="BOU79" s="141"/>
      <c r="BOV79" s="141"/>
      <c r="BOW79" s="141"/>
      <c r="BOX79" s="141"/>
      <c r="BOY79" s="141"/>
      <c r="BOZ79" s="141"/>
      <c r="BPA79" s="141"/>
      <c r="BPB79" s="141"/>
      <c r="BPC79" s="141"/>
      <c r="BPD79" s="141"/>
      <c r="BPE79" s="141"/>
      <c r="BPF79" s="141"/>
      <c r="BPG79" s="141"/>
      <c r="BPH79" s="141"/>
      <c r="BPI79" s="141"/>
      <c r="BPJ79" s="141"/>
      <c r="BPK79" s="141"/>
      <c r="BPL79" s="141"/>
      <c r="BPM79" s="141"/>
      <c r="BPN79" s="141"/>
      <c r="BPO79" s="141"/>
      <c r="BPP79" s="141"/>
      <c r="BPQ79" s="141"/>
      <c r="BPR79" s="141"/>
      <c r="BPS79" s="141"/>
      <c r="BPT79" s="141"/>
      <c r="BPU79" s="141"/>
      <c r="BPV79" s="141"/>
      <c r="BPW79" s="141"/>
      <c r="BPX79" s="141"/>
      <c r="BPY79" s="141"/>
      <c r="BPZ79" s="141"/>
      <c r="BQA79" s="141"/>
      <c r="BQB79" s="141"/>
      <c r="BQC79" s="141"/>
      <c r="BQD79" s="141"/>
      <c r="BQE79" s="141"/>
      <c r="BQF79" s="141"/>
      <c r="BQG79" s="141"/>
      <c r="BQH79" s="141"/>
      <c r="BQI79" s="141"/>
      <c r="BQJ79" s="141"/>
      <c r="BQK79" s="141"/>
      <c r="BQL79" s="141"/>
      <c r="BQM79" s="141"/>
      <c r="BQN79" s="141"/>
      <c r="BQO79" s="141"/>
      <c r="BQP79" s="141"/>
      <c r="BQQ79" s="141"/>
      <c r="BQR79" s="141"/>
      <c r="BQS79" s="141"/>
      <c r="BQT79" s="141"/>
      <c r="BQU79" s="141"/>
      <c r="BQV79" s="141"/>
      <c r="BQW79" s="141"/>
      <c r="BQX79" s="141"/>
      <c r="BQY79" s="141"/>
      <c r="BQZ79" s="141"/>
      <c r="BRA79" s="141"/>
      <c r="BRB79" s="141"/>
      <c r="BRC79" s="141"/>
      <c r="BRD79" s="141"/>
      <c r="BRE79" s="141"/>
      <c r="BRF79" s="141"/>
      <c r="BRG79" s="141"/>
      <c r="BRH79" s="141"/>
      <c r="BRI79" s="141"/>
      <c r="BRJ79" s="141"/>
      <c r="BRK79" s="141"/>
      <c r="BRL79" s="141"/>
      <c r="BRM79" s="141"/>
      <c r="BRN79" s="141"/>
      <c r="BRO79" s="141"/>
      <c r="BRP79" s="141"/>
      <c r="BRQ79" s="141"/>
      <c r="BRR79" s="141"/>
      <c r="BRS79" s="141"/>
      <c r="BRT79" s="141"/>
      <c r="BRU79" s="141"/>
      <c r="BRV79" s="141"/>
      <c r="BRW79" s="141"/>
      <c r="BRX79" s="141"/>
      <c r="BRY79" s="141"/>
      <c r="BRZ79" s="141"/>
      <c r="BSA79" s="141"/>
      <c r="BSB79" s="141"/>
      <c r="BSC79" s="141"/>
      <c r="BSD79" s="141"/>
      <c r="BSE79" s="141"/>
      <c r="BSF79" s="141"/>
      <c r="BSG79" s="141"/>
      <c r="BSH79" s="141"/>
      <c r="BSI79" s="141"/>
      <c r="BSJ79" s="141"/>
      <c r="BSK79" s="141"/>
      <c r="BSL79" s="141"/>
      <c r="BSM79" s="141"/>
      <c r="BSN79" s="141"/>
      <c r="BSO79" s="141"/>
      <c r="BSP79" s="141"/>
      <c r="BSQ79" s="141"/>
      <c r="BSR79" s="141"/>
      <c r="BSS79" s="141"/>
      <c r="BST79" s="141"/>
      <c r="BSU79" s="141"/>
      <c r="BSV79" s="141"/>
      <c r="BSW79" s="141"/>
      <c r="BSX79" s="141"/>
      <c r="BSY79" s="141"/>
      <c r="BSZ79" s="141"/>
      <c r="BTA79" s="141"/>
      <c r="BTB79" s="141"/>
      <c r="BTC79" s="141"/>
      <c r="BTD79" s="141"/>
      <c r="BTE79" s="141"/>
      <c r="BTF79" s="141"/>
      <c r="BTG79" s="141"/>
      <c r="BTH79" s="141"/>
      <c r="BTI79" s="141"/>
      <c r="BTJ79" s="141"/>
      <c r="BTK79" s="141"/>
      <c r="BTL79" s="141"/>
      <c r="BTM79" s="141"/>
      <c r="BTN79" s="141"/>
      <c r="BTO79" s="141"/>
      <c r="BTP79" s="141"/>
      <c r="BTQ79" s="141"/>
      <c r="BTR79" s="141"/>
      <c r="BTS79" s="141"/>
      <c r="BTT79" s="141"/>
      <c r="BTU79" s="141"/>
      <c r="BTV79" s="141"/>
      <c r="BTW79" s="141"/>
      <c r="BTX79" s="141"/>
      <c r="BTY79" s="141"/>
      <c r="BTZ79" s="141"/>
      <c r="BUA79" s="141"/>
      <c r="BUB79" s="141"/>
      <c r="BUC79" s="141"/>
      <c r="BUD79" s="141"/>
      <c r="BUE79" s="141"/>
      <c r="BUF79" s="141"/>
      <c r="BUG79" s="141"/>
      <c r="BUH79" s="141"/>
      <c r="BUI79" s="141"/>
      <c r="BUJ79" s="141"/>
      <c r="BUK79" s="141"/>
      <c r="BUL79" s="141"/>
      <c r="BUM79" s="141"/>
      <c r="BUN79" s="141"/>
      <c r="BUO79" s="141"/>
      <c r="BUP79" s="141"/>
      <c r="BUQ79" s="141"/>
      <c r="BUR79" s="141"/>
      <c r="BUS79" s="141"/>
      <c r="BUT79" s="141"/>
      <c r="BUU79" s="141"/>
      <c r="BUV79" s="141"/>
      <c r="BUW79" s="141"/>
      <c r="BUX79" s="141"/>
      <c r="BUY79" s="141"/>
      <c r="BUZ79" s="141"/>
      <c r="BVA79" s="141"/>
      <c r="BVB79" s="141"/>
      <c r="BVC79" s="141"/>
      <c r="BVD79" s="141"/>
      <c r="BVE79" s="141"/>
      <c r="BVF79" s="141"/>
      <c r="BVG79" s="141"/>
      <c r="BVH79" s="141"/>
      <c r="BVI79" s="141"/>
      <c r="BVJ79" s="141"/>
      <c r="BVK79" s="141"/>
      <c r="BVL79" s="141"/>
      <c r="BVM79" s="141"/>
      <c r="BVN79" s="141"/>
      <c r="BVO79" s="141"/>
      <c r="BVP79" s="141"/>
      <c r="BVQ79" s="141"/>
      <c r="BVR79" s="141"/>
      <c r="BVS79" s="141"/>
      <c r="BVT79" s="141"/>
      <c r="BVU79" s="141"/>
      <c r="BVV79" s="141"/>
      <c r="BVW79" s="141"/>
      <c r="BVX79" s="141"/>
      <c r="BVY79" s="141"/>
      <c r="BVZ79" s="141"/>
      <c r="BWA79" s="141"/>
      <c r="BWB79" s="141"/>
      <c r="BWC79" s="141"/>
      <c r="BWD79" s="141"/>
      <c r="BWE79" s="141"/>
      <c r="BWF79" s="141"/>
      <c r="BWG79" s="141"/>
      <c r="BWH79" s="141"/>
      <c r="BWI79" s="141"/>
      <c r="BWJ79" s="141"/>
      <c r="BWK79" s="141"/>
      <c r="BWL79" s="141"/>
      <c r="BWM79" s="141"/>
      <c r="BWN79" s="141"/>
      <c r="BWO79" s="141"/>
      <c r="BWP79" s="141"/>
      <c r="BWQ79" s="141"/>
      <c r="BWR79" s="141"/>
      <c r="BWS79" s="141"/>
      <c r="BWT79" s="141"/>
      <c r="BWU79" s="141"/>
      <c r="BWV79" s="141"/>
      <c r="BWW79" s="141"/>
      <c r="BWX79" s="141"/>
      <c r="BWY79" s="141"/>
      <c r="BWZ79" s="141"/>
      <c r="BXA79" s="141"/>
      <c r="BXB79" s="141"/>
      <c r="BXC79" s="141"/>
      <c r="BXD79" s="141"/>
      <c r="BXE79" s="141"/>
      <c r="BXF79" s="141"/>
      <c r="BXG79" s="141"/>
      <c r="BXH79" s="141"/>
      <c r="BXI79" s="141"/>
      <c r="BXJ79" s="141"/>
      <c r="BXK79" s="141"/>
      <c r="BXL79" s="141"/>
      <c r="BXM79" s="141"/>
      <c r="BXN79" s="141"/>
      <c r="BXO79" s="141"/>
      <c r="BXP79" s="141"/>
      <c r="BXQ79" s="141"/>
      <c r="BXR79" s="141"/>
      <c r="BXS79" s="141"/>
      <c r="BXT79" s="141"/>
      <c r="BXU79" s="141"/>
      <c r="BXV79" s="141"/>
      <c r="BXW79" s="141"/>
      <c r="BXX79" s="141"/>
      <c r="BXY79" s="141"/>
      <c r="BXZ79" s="141"/>
      <c r="BYA79" s="141"/>
      <c r="BYB79" s="141"/>
      <c r="BYC79" s="141"/>
      <c r="BYD79" s="141"/>
      <c r="BYE79" s="141"/>
      <c r="BYF79" s="141"/>
      <c r="BYG79" s="141"/>
      <c r="BYH79" s="141"/>
      <c r="BYI79" s="141"/>
      <c r="BYJ79" s="141"/>
      <c r="BYK79" s="141"/>
      <c r="BYL79" s="141"/>
      <c r="BYM79" s="141"/>
      <c r="BYN79" s="141"/>
      <c r="BYO79" s="141"/>
      <c r="BYP79" s="141"/>
      <c r="BYQ79" s="141"/>
      <c r="BYR79" s="141"/>
      <c r="BYS79" s="141"/>
      <c r="BYT79" s="141"/>
      <c r="BYU79" s="141"/>
      <c r="BYV79" s="141"/>
      <c r="BYW79" s="141"/>
      <c r="BYX79" s="141"/>
      <c r="BYY79" s="141"/>
      <c r="BYZ79" s="141"/>
      <c r="BZA79" s="141"/>
      <c r="BZB79" s="141"/>
      <c r="BZC79" s="141"/>
      <c r="BZD79" s="141"/>
      <c r="BZE79" s="141"/>
      <c r="BZF79" s="141"/>
      <c r="BZG79" s="141"/>
      <c r="BZH79" s="141"/>
      <c r="BZI79" s="141"/>
      <c r="BZJ79" s="141"/>
      <c r="BZK79" s="141"/>
      <c r="BZL79" s="141"/>
      <c r="BZM79" s="141"/>
      <c r="BZN79" s="141"/>
      <c r="BZO79" s="141"/>
      <c r="BZP79" s="141"/>
      <c r="BZQ79" s="141"/>
      <c r="BZR79" s="141"/>
      <c r="BZS79" s="141"/>
      <c r="BZT79" s="141"/>
      <c r="BZU79" s="141"/>
      <c r="BZV79" s="141"/>
      <c r="BZW79" s="141"/>
      <c r="BZX79" s="141"/>
      <c r="BZY79" s="141"/>
      <c r="BZZ79" s="141"/>
      <c r="CAA79" s="141"/>
      <c r="CAB79" s="141"/>
      <c r="CAC79" s="141"/>
      <c r="CAD79" s="141"/>
      <c r="CAE79" s="141"/>
      <c r="CAF79" s="141"/>
      <c r="CAG79" s="141"/>
      <c r="CAH79" s="141"/>
      <c r="CAI79" s="141"/>
      <c r="CAJ79" s="141"/>
      <c r="CAK79" s="141"/>
      <c r="CAL79" s="141"/>
      <c r="CAM79" s="141"/>
      <c r="CAN79" s="141"/>
      <c r="CAO79" s="141"/>
      <c r="CAP79" s="141"/>
      <c r="CAQ79" s="141"/>
      <c r="CAR79" s="141"/>
      <c r="CAS79" s="141"/>
      <c r="CAT79" s="141"/>
      <c r="CAU79" s="141"/>
      <c r="CAV79" s="141"/>
      <c r="CAW79" s="141"/>
      <c r="CAX79" s="141"/>
      <c r="CAY79" s="141"/>
      <c r="CAZ79" s="141"/>
      <c r="CBA79" s="141"/>
      <c r="CBB79" s="141"/>
      <c r="CBC79" s="141"/>
      <c r="CBD79" s="141"/>
      <c r="CBE79" s="141"/>
      <c r="CBF79" s="141"/>
      <c r="CBG79" s="141"/>
      <c r="CBH79" s="141"/>
      <c r="CBI79" s="141"/>
      <c r="CBJ79" s="141"/>
      <c r="CBK79" s="141"/>
      <c r="CBL79" s="141"/>
      <c r="CBM79" s="141"/>
      <c r="CBN79" s="141"/>
      <c r="CBO79" s="141"/>
      <c r="CBP79" s="141"/>
      <c r="CBQ79" s="141"/>
      <c r="CBR79" s="141"/>
      <c r="CBS79" s="141"/>
      <c r="CBT79" s="141"/>
      <c r="CBU79" s="141"/>
      <c r="CBV79" s="141"/>
      <c r="CBW79" s="141"/>
      <c r="CBX79" s="141"/>
      <c r="CBY79" s="141"/>
      <c r="CBZ79" s="141"/>
      <c r="CCA79" s="141"/>
      <c r="CCB79" s="141"/>
      <c r="CCC79" s="141"/>
      <c r="CCD79" s="141"/>
      <c r="CCE79" s="141"/>
      <c r="CCF79" s="141"/>
      <c r="CCG79" s="141"/>
      <c r="CCH79" s="141"/>
      <c r="CCI79" s="141"/>
      <c r="CCJ79" s="141"/>
      <c r="CCK79" s="141"/>
      <c r="CCL79" s="141"/>
      <c r="CCM79" s="141"/>
      <c r="CCN79" s="141"/>
      <c r="CCO79" s="141"/>
      <c r="CCP79" s="141"/>
      <c r="CCQ79" s="141"/>
      <c r="CCR79" s="141"/>
      <c r="CCS79" s="141"/>
      <c r="CCT79" s="141"/>
      <c r="CCU79" s="141"/>
      <c r="CCV79" s="141"/>
      <c r="CCW79" s="141"/>
      <c r="CCX79" s="141"/>
      <c r="CCY79" s="141"/>
      <c r="CCZ79" s="141"/>
      <c r="CDA79" s="141"/>
      <c r="CDB79" s="141"/>
      <c r="CDC79" s="141"/>
      <c r="CDD79" s="141"/>
      <c r="CDE79" s="141"/>
      <c r="CDF79" s="141"/>
      <c r="CDG79" s="141"/>
      <c r="CDH79" s="141"/>
      <c r="CDI79" s="141"/>
      <c r="CDJ79" s="141"/>
      <c r="CDK79" s="141"/>
      <c r="CDL79" s="141"/>
      <c r="CDM79" s="141"/>
      <c r="CDN79" s="141"/>
      <c r="CDO79" s="141"/>
      <c r="CDP79" s="141"/>
      <c r="CDQ79" s="141"/>
      <c r="CDR79" s="141"/>
      <c r="CDS79" s="141"/>
      <c r="CDT79" s="141"/>
      <c r="CDU79" s="141"/>
      <c r="CDV79" s="141"/>
      <c r="CDW79" s="141"/>
      <c r="CDX79" s="141"/>
      <c r="CDY79" s="141"/>
      <c r="CDZ79" s="141"/>
      <c r="CEA79" s="141"/>
      <c r="CEB79" s="141"/>
      <c r="CEC79" s="141"/>
      <c r="CED79" s="141"/>
      <c r="CEE79" s="141"/>
      <c r="CEF79" s="141"/>
      <c r="CEG79" s="141"/>
      <c r="CEH79" s="141"/>
      <c r="CEI79" s="141"/>
      <c r="CEJ79" s="141"/>
      <c r="CEK79" s="141"/>
      <c r="CEL79" s="141"/>
      <c r="CEM79" s="141"/>
      <c r="CEN79" s="141"/>
      <c r="CEO79" s="141"/>
      <c r="CEP79" s="141"/>
      <c r="CEQ79" s="141"/>
      <c r="CER79" s="141"/>
      <c r="CES79" s="141"/>
      <c r="CET79" s="141"/>
      <c r="CEU79" s="141"/>
      <c r="CEV79" s="141"/>
      <c r="CEW79" s="141"/>
      <c r="CEX79" s="141"/>
      <c r="CEY79" s="141"/>
      <c r="CEZ79" s="141"/>
      <c r="CFA79" s="141"/>
      <c r="CFB79" s="141"/>
      <c r="CFC79" s="141"/>
      <c r="CFD79" s="141"/>
      <c r="CFE79" s="141"/>
      <c r="CFF79" s="141"/>
      <c r="CFG79" s="141"/>
      <c r="CFH79" s="141"/>
      <c r="CFI79" s="141"/>
      <c r="CFJ79" s="141"/>
      <c r="CFK79" s="141"/>
      <c r="CFL79" s="141"/>
      <c r="CFM79" s="141"/>
      <c r="CFN79" s="141"/>
      <c r="CFO79" s="141"/>
      <c r="CFP79" s="141"/>
      <c r="CFQ79" s="141"/>
      <c r="CFR79" s="141"/>
      <c r="CFS79" s="141"/>
      <c r="CFT79" s="141"/>
      <c r="CFU79" s="141"/>
      <c r="CFV79" s="141"/>
      <c r="CFW79" s="141"/>
      <c r="CFX79" s="141"/>
      <c r="CFY79" s="141"/>
      <c r="CFZ79" s="141"/>
      <c r="CGA79" s="141"/>
      <c r="CGB79" s="141"/>
      <c r="CGC79" s="141"/>
      <c r="CGD79" s="141"/>
      <c r="CGE79" s="141"/>
      <c r="CGF79" s="141"/>
      <c r="CGG79" s="141"/>
      <c r="CGH79" s="141"/>
      <c r="CGI79" s="141"/>
      <c r="CGJ79" s="141"/>
      <c r="CGK79" s="141"/>
      <c r="CGL79" s="141"/>
      <c r="CGM79" s="141"/>
      <c r="CGN79" s="141"/>
      <c r="CGO79" s="141"/>
      <c r="CGP79" s="141"/>
      <c r="CGQ79" s="141"/>
      <c r="CGR79" s="141"/>
      <c r="CGS79" s="141"/>
      <c r="CGT79" s="141"/>
      <c r="CGU79" s="141"/>
      <c r="CGV79" s="141"/>
      <c r="CGW79" s="141"/>
      <c r="CGX79" s="141"/>
      <c r="CGY79" s="141"/>
      <c r="CGZ79" s="141"/>
      <c r="CHA79" s="141"/>
      <c r="CHB79" s="141"/>
      <c r="CHC79" s="141"/>
      <c r="CHD79" s="141"/>
      <c r="CHE79" s="141"/>
      <c r="CHF79" s="141"/>
      <c r="CHG79" s="141"/>
      <c r="CHH79" s="141"/>
      <c r="CHI79" s="141"/>
      <c r="CHJ79" s="141"/>
      <c r="CHK79" s="141"/>
      <c r="CHL79" s="141"/>
      <c r="CHM79" s="141"/>
      <c r="CHN79" s="141"/>
      <c r="CHO79" s="141"/>
      <c r="CHP79" s="141"/>
      <c r="CHQ79" s="141"/>
      <c r="CHR79" s="141"/>
      <c r="CHS79" s="141"/>
      <c r="CHT79" s="141"/>
      <c r="CHU79" s="141"/>
      <c r="CHV79" s="141"/>
      <c r="CHW79" s="141"/>
      <c r="CHX79" s="141"/>
      <c r="CHY79" s="141"/>
      <c r="CHZ79" s="141"/>
      <c r="CIA79" s="141"/>
      <c r="CIB79" s="141"/>
      <c r="CIC79" s="141"/>
      <c r="CID79" s="141"/>
      <c r="CIE79" s="141"/>
      <c r="CIF79" s="141"/>
      <c r="CIG79" s="141"/>
      <c r="CIH79" s="141"/>
      <c r="CII79" s="141"/>
      <c r="CIJ79" s="141"/>
      <c r="CIK79" s="141"/>
      <c r="CIL79" s="141"/>
      <c r="CIM79" s="141"/>
      <c r="CIN79" s="141"/>
      <c r="CIO79" s="141"/>
      <c r="CIP79" s="141"/>
      <c r="CIQ79" s="141"/>
      <c r="CIR79" s="141"/>
      <c r="CIS79" s="141"/>
      <c r="CIT79" s="141"/>
      <c r="CIU79" s="141"/>
      <c r="CIV79" s="141"/>
      <c r="CIW79" s="141"/>
      <c r="CIX79" s="141"/>
      <c r="CIY79" s="141"/>
      <c r="CIZ79" s="141"/>
      <c r="CJA79" s="141"/>
      <c r="CJB79" s="141"/>
      <c r="CJC79" s="141"/>
      <c r="CJD79" s="141"/>
      <c r="CJE79" s="141"/>
      <c r="CJF79" s="141"/>
      <c r="CJG79" s="141"/>
      <c r="CJH79" s="141"/>
      <c r="CJI79" s="141"/>
      <c r="CJJ79" s="141"/>
      <c r="CJK79" s="141"/>
      <c r="CJL79" s="141"/>
      <c r="CJM79" s="141"/>
      <c r="CJN79" s="141"/>
      <c r="CJO79" s="141"/>
      <c r="CJP79" s="141"/>
      <c r="CJQ79" s="141"/>
      <c r="CJR79" s="141"/>
      <c r="CJS79" s="141"/>
      <c r="CJT79" s="141"/>
      <c r="CJU79" s="141"/>
      <c r="CJV79" s="141"/>
      <c r="CJW79" s="141"/>
      <c r="CJX79" s="141"/>
      <c r="CJY79" s="141"/>
      <c r="CJZ79" s="141"/>
      <c r="CKA79" s="141"/>
      <c r="CKB79" s="141"/>
      <c r="CKC79" s="141"/>
      <c r="CKD79" s="141"/>
      <c r="CKE79" s="141"/>
      <c r="CKF79" s="141"/>
      <c r="CKG79" s="141"/>
      <c r="CKH79" s="141"/>
      <c r="CKI79" s="141"/>
      <c r="CKJ79" s="141"/>
      <c r="CKK79" s="141"/>
      <c r="CKL79" s="141"/>
      <c r="CKM79" s="141"/>
      <c r="CKN79" s="141"/>
      <c r="CKO79" s="141"/>
      <c r="CKP79" s="141"/>
      <c r="CKQ79" s="141"/>
      <c r="CKR79" s="141"/>
      <c r="CKS79" s="141"/>
      <c r="CKT79" s="141"/>
      <c r="CKU79" s="141"/>
      <c r="CKV79" s="141"/>
      <c r="CKW79" s="141"/>
      <c r="CKX79" s="141"/>
      <c r="CKY79" s="141"/>
      <c r="CKZ79" s="141"/>
      <c r="CLA79" s="141"/>
      <c r="CLB79" s="141"/>
      <c r="CLC79" s="141"/>
      <c r="CLD79" s="141"/>
      <c r="CLE79" s="141"/>
      <c r="CLF79" s="141"/>
      <c r="CLG79" s="141"/>
      <c r="CLH79" s="141"/>
      <c r="CLI79" s="141"/>
      <c r="CLJ79" s="141"/>
      <c r="CLK79" s="141"/>
      <c r="CLL79" s="141"/>
      <c r="CLM79" s="141"/>
      <c r="CLN79" s="141"/>
      <c r="CLO79" s="141"/>
      <c r="CLP79" s="141"/>
      <c r="CLQ79" s="141"/>
      <c r="CLR79" s="141"/>
      <c r="CLS79" s="141"/>
      <c r="CLT79" s="141"/>
      <c r="CLU79" s="141"/>
      <c r="CLV79" s="141"/>
      <c r="CLW79" s="141"/>
      <c r="CLX79" s="141"/>
      <c r="CLY79" s="141"/>
      <c r="CLZ79" s="141"/>
      <c r="CMA79" s="141"/>
      <c r="CMB79" s="141"/>
      <c r="CMC79" s="141"/>
      <c r="CMD79" s="141"/>
      <c r="CME79" s="141"/>
      <c r="CMF79" s="141"/>
      <c r="CMG79" s="141"/>
      <c r="CMH79" s="141"/>
      <c r="CMI79" s="141"/>
      <c r="CMJ79" s="141"/>
      <c r="CMK79" s="141"/>
      <c r="CML79" s="141"/>
      <c r="CMM79" s="141"/>
      <c r="CMN79" s="141"/>
      <c r="CMO79" s="141"/>
      <c r="CMP79" s="141"/>
      <c r="CMQ79" s="141"/>
      <c r="CMR79" s="141"/>
      <c r="CMS79" s="141"/>
      <c r="CMT79" s="141"/>
      <c r="CMU79" s="141"/>
      <c r="CMV79" s="141"/>
      <c r="CMW79" s="141"/>
      <c r="CMX79" s="141"/>
      <c r="CMY79" s="141"/>
      <c r="CMZ79" s="141"/>
      <c r="CNA79" s="141"/>
      <c r="CNB79" s="141"/>
      <c r="CNC79" s="141"/>
      <c r="CND79" s="141"/>
      <c r="CNE79" s="141"/>
      <c r="CNF79" s="141"/>
      <c r="CNG79" s="141"/>
      <c r="CNH79" s="141"/>
      <c r="CNI79" s="141"/>
      <c r="CNJ79" s="141"/>
      <c r="CNK79" s="141"/>
      <c r="CNL79" s="141"/>
      <c r="CNM79" s="141"/>
      <c r="CNN79" s="141"/>
      <c r="CNO79" s="141"/>
      <c r="CNP79" s="141"/>
      <c r="CNQ79" s="141"/>
      <c r="CNR79" s="141"/>
      <c r="CNS79" s="141"/>
      <c r="CNT79" s="141"/>
      <c r="CNU79" s="141"/>
      <c r="CNV79" s="141"/>
      <c r="CNW79" s="141"/>
      <c r="CNX79" s="141"/>
      <c r="CNY79" s="141"/>
      <c r="CNZ79" s="141"/>
      <c r="COA79" s="141"/>
      <c r="COB79" s="141"/>
      <c r="COC79" s="141"/>
      <c r="COD79" s="141"/>
      <c r="COE79" s="141"/>
      <c r="COF79" s="141"/>
      <c r="COG79" s="141"/>
      <c r="COH79" s="141"/>
      <c r="COI79" s="141"/>
      <c r="COJ79" s="141"/>
      <c r="COK79" s="141"/>
      <c r="COL79" s="141"/>
      <c r="COM79" s="141"/>
      <c r="CON79" s="141"/>
      <c r="COO79" s="141"/>
      <c r="COP79" s="141"/>
      <c r="COQ79" s="141"/>
      <c r="COR79" s="141"/>
      <c r="COS79" s="141"/>
      <c r="COT79" s="141"/>
      <c r="COU79" s="141"/>
      <c r="COV79" s="141"/>
      <c r="COW79" s="141"/>
      <c r="COX79" s="141"/>
      <c r="COY79" s="141"/>
      <c r="COZ79" s="141"/>
      <c r="CPA79" s="141"/>
      <c r="CPB79" s="141"/>
      <c r="CPC79" s="141"/>
      <c r="CPD79" s="141"/>
      <c r="CPE79" s="141"/>
      <c r="CPF79" s="141"/>
      <c r="CPG79" s="141"/>
      <c r="CPH79" s="141"/>
      <c r="CPI79" s="141"/>
      <c r="CPJ79" s="141"/>
      <c r="CPK79" s="141"/>
      <c r="CPL79" s="141"/>
      <c r="CPM79" s="141"/>
      <c r="CPN79" s="141"/>
      <c r="CPO79" s="141"/>
      <c r="CPP79" s="141"/>
      <c r="CPQ79" s="141"/>
      <c r="CPR79" s="141"/>
      <c r="CPS79" s="141"/>
      <c r="CPT79" s="141"/>
      <c r="CPU79" s="141"/>
      <c r="CPV79" s="141"/>
      <c r="CPW79" s="141"/>
      <c r="CPX79" s="141"/>
      <c r="CPY79" s="141"/>
      <c r="CPZ79" s="141"/>
      <c r="CQA79" s="141"/>
      <c r="CQB79" s="141"/>
      <c r="CQC79" s="141"/>
      <c r="CQD79" s="141"/>
      <c r="CQE79" s="141"/>
      <c r="CQF79" s="141"/>
      <c r="CQG79" s="141"/>
      <c r="CQH79" s="141"/>
      <c r="CQI79" s="141"/>
      <c r="CQJ79" s="141"/>
      <c r="CQK79" s="141"/>
      <c r="CQL79" s="141"/>
      <c r="CQM79" s="141"/>
      <c r="CQN79" s="141"/>
      <c r="CQO79" s="141"/>
      <c r="CQP79" s="141"/>
      <c r="CQQ79" s="141"/>
      <c r="CQR79" s="141"/>
      <c r="CQS79" s="141"/>
      <c r="CQT79" s="141"/>
      <c r="CQU79" s="141"/>
      <c r="CQV79" s="141"/>
      <c r="CQW79" s="141"/>
      <c r="CQX79" s="141"/>
      <c r="CQY79" s="141"/>
      <c r="CQZ79" s="141"/>
      <c r="CRA79" s="141"/>
      <c r="CRB79" s="141"/>
      <c r="CRC79" s="141"/>
      <c r="CRD79" s="141"/>
      <c r="CRE79" s="141"/>
      <c r="CRF79" s="141"/>
      <c r="CRG79" s="141"/>
      <c r="CRH79" s="141"/>
      <c r="CRI79" s="141"/>
      <c r="CRJ79" s="141"/>
      <c r="CRK79" s="141"/>
      <c r="CRL79" s="141"/>
      <c r="CRM79" s="141"/>
      <c r="CRN79" s="141"/>
      <c r="CRO79" s="141"/>
      <c r="CRP79" s="141"/>
      <c r="CRQ79" s="141"/>
      <c r="CRR79" s="141"/>
      <c r="CRS79" s="141"/>
      <c r="CRT79" s="141"/>
      <c r="CRU79" s="141"/>
      <c r="CRV79" s="141"/>
      <c r="CRW79" s="141"/>
      <c r="CRX79" s="141"/>
      <c r="CRY79" s="141"/>
      <c r="CRZ79" s="141"/>
      <c r="CSA79" s="141"/>
      <c r="CSB79" s="141"/>
      <c r="CSC79" s="141"/>
      <c r="CSD79" s="141"/>
      <c r="CSE79" s="141"/>
      <c r="CSF79" s="141"/>
      <c r="CSG79" s="141"/>
      <c r="CSH79" s="141"/>
      <c r="CSI79" s="141"/>
      <c r="CSJ79" s="141"/>
      <c r="CSK79" s="141"/>
      <c r="CSL79" s="141"/>
      <c r="CSM79" s="141"/>
      <c r="CSN79" s="141"/>
      <c r="CSO79" s="141"/>
      <c r="CSP79" s="141"/>
      <c r="CSQ79" s="141"/>
      <c r="CSR79" s="141"/>
      <c r="CSS79" s="141"/>
      <c r="CST79" s="141"/>
      <c r="CSU79" s="141"/>
      <c r="CSV79" s="141"/>
      <c r="CSW79" s="141"/>
      <c r="CSX79" s="141"/>
      <c r="CSY79" s="141"/>
      <c r="CSZ79" s="141"/>
      <c r="CTA79" s="141"/>
      <c r="CTB79" s="141"/>
      <c r="CTC79" s="141"/>
      <c r="CTD79" s="141"/>
      <c r="CTE79" s="141"/>
      <c r="CTF79" s="141"/>
      <c r="CTG79" s="141"/>
      <c r="CTH79" s="141"/>
      <c r="CTI79" s="141"/>
      <c r="CTJ79" s="141"/>
      <c r="CTK79" s="141"/>
      <c r="CTL79" s="141"/>
      <c r="CTM79" s="141"/>
      <c r="CTN79" s="141"/>
      <c r="CTO79" s="141"/>
      <c r="CTP79" s="141"/>
      <c r="CTQ79" s="141"/>
      <c r="CTR79" s="141"/>
      <c r="CTS79" s="141"/>
      <c r="CTT79" s="141"/>
      <c r="CTU79" s="141"/>
      <c r="CTV79" s="141"/>
      <c r="CTW79" s="141"/>
      <c r="CTX79" s="141"/>
      <c r="CTY79" s="141"/>
      <c r="CTZ79" s="141"/>
      <c r="CUA79" s="141"/>
      <c r="CUB79" s="141"/>
      <c r="CUC79" s="141"/>
      <c r="CUD79" s="141"/>
      <c r="CUE79" s="141"/>
      <c r="CUF79" s="141"/>
      <c r="CUG79" s="141"/>
      <c r="CUH79" s="141"/>
      <c r="CUI79" s="141"/>
      <c r="CUJ79" s="141"/>
      <c r="CUK79" s="141"/>
      <c r="CUL79" s="141"/>
      <c r="CUM79" s="141"/>
      <c r="CUN79" s="141"/>
      <c r="CUO79" s="141"/>
      <c r="CUP79" s="141"/>
      <c r="CUQ79" s="141"/>
      <c r="CUR79" s="141"/>
      <c r="CUS79" s="141"/>
      <c r="CUT79" s="141"/>
      <c r="CUU79" s="141"/>
      <c r="CUV79" s="141"/>
      <c r="CUW79" s="141"/>
      <c r="CUX79" s="141"/>
      <c r="CUY79" s="141"/>
      <c r="CUZ79" s="141"/>
      <c r="CVA79" s="141"/>
      <c r="CVB79" s="141"/>
      <c r="CVC79" s="141"/>
      <c r="CVD79" s="141"/>
      <c r="CVE79" s="141"/>
      <c r="CVF79" s="141"/>
      <c r="CVG79" s="141"/>
      <c r="CVH79" s="141"/>
      <c r="CVI79" s="141"/>
      <c r="CVJ79" s="141"/>
      <c r="CVK79" s="141"/>
      <c r="CVL79" s="141"/>
      <c r="CVM79" s="141"/>
      <c r="CVN79" s="141"/>
      <c r="CVO79" s="141"/>
      <c r="CVP79" s="141"/>
      <c r="CVQ79" s="141"/>
      <c r="CVR79" s="141"/>
      <c r="CVS79" s="141"/>
      <c r="CVT79" s="141"/>
      <c r="CVU79" s="141"/>
      <c r="CVV79" s="141"/>
      <c r="CVW79" s="141"/>
      <c r="CVX79" s="141"/>
      <c r="CVY79" s="141"/>
      <c r="CVZ79" s="141"/>
      <c r="CWA79" s="141"/>
      <c r="CWB79" s="141"/>
      <c r="CWC79" s="141"/>
      <c r="CWD79" s="141"/>
      <c r="CWE79" s="141"/>
      <c r="CWF79" s="141"/>
      <c r="CWG79" s="141"/>
      <c r="CWH79" s="141"/>
      <c r="CWI79" s="141"/>
      <c r="CWJ79" s="141"/>
      <c r="CWK79" s="141"/>
      <c r="CWL79" s="141"/>
      <c r="CWM79" s="141"/>
      <c r="CWN79" s="141"/>
      <c r="CWO79" s="141"/>
      <c r="CWP79" s="141"/>
      <c r="CWQ79" s="141"/>
      <c r="CWR79" s="141"/>
      <c r="CWS79" s="141"/>
      <c r="CWT79" s="141"/>
      <c r="CWU79" s="141"/>
      <c r="CWV79" s="141"/>
      <c r="CWW79" s="141"/>
      <c r="CWX79" s="141"/>
      <c r="CWY79" s="141"/>
      <c r="CWZ79" s="141"/>
      <c r="CXA79" s="141"/>
      <c r="CXB79" s="141"/>
      <c r="CXC79" s="141"/>
      <c r="CXD79" s="141"/>
      <c r="CXE79" s="141"/>
      <c r="CXF79" s="141"/>
      <c r="CXG79" s="141"/>
      <c r="CXH79" s="141"/>
      <c r="CXI79" s="141"/>
      <c r="CXJ79" s="141"/>
      <c r="CXK79" s="141"/>
      <c r="CXL79" s="141"/>
      <c r="CXM79" s="141"/>
      <c r="CXN79" s="141"/>
      <c r="CXO79" s="141"/>
      <c r="CXP79" s="141"/>
      <c r="CXQ79" s="141"/>
      <c r="CXR79" s="141"/>
      <c r="CXS79" s="141"/>
      <c r="CXT79" s="141"/>
      <c r="CXU79" s="141"/>
      <c r="CXV79" s="141"/>
      <c r="CXW79" s="141"/>
      <c r="CXX79" s="141"/>
      <c r="CXY79" s="141"/>
      <c r="CXZ79" s="141"/>
      <c r="CYA79" s="141"/>
      <c r="CYB79" s="141"/>
      <c r="CYC79" s="141"/>
      <c r="CYD79" s="141"/>
      <c r="CYE79" s="141"/>
      <c r="CYF79" s="141"/>
      <c r="CYG79" s="141"/>
      <c r="CYH79" s="141"/>
      <c r="CYI79" s="141"/>
      <c r="CYJ79" s="141"/>
      <c r="CYK79" s="141"/>
      <c r="CYL79" s="141"/>
      <c r="CYM79" s="141"/>
      <c r="CYN79" s="141"/>
      <c r="CYO79" s="141"/>
      <c r="CYP79" s="141"/>
      <c r="CYQ79" s="141"/>
      <c r="CYR79" s="141"/>
      <c r="CYS79" s="141"/>
      <c r="CYT79" s="141"/>
      <c r="CYU79" s="141"/>
      <c r="CYV79" s="141"/>
      <c r="CYW79" s="141"/>
      <c r="CYX79" s="141"/>
      <c r="CYY79" s="141"/>
      <c r="CYZ79" s="141"/>
      <c r="CZA79" s="141"/>
      <c r="CZB79" s="141"/>
      <c r="CZC79" s="141"/>
      <c r="CZD79" s="141"/>
      <c r="CZE79" s="141"/>
      <c r="CZF79" s="141"/>
      <c r="CZG79" s="141"/>
      <c r="CZH79" s="141"/>
      <c r="CZI79" s="141"/>
      <c r="CZJ79" s="141"/>
      <c r="CZK79" s="141"/>
      <c r="CZL79" s="141"/>
      <c r="CZM79" s="141"/>
      <c r="CZN79" s="141"/>
      <c r="CZO79" s="141"/>
      <c r="CZP79" s="141"/>
      <c r="CZQ79" s="141"/>
      <c r="CZR79" s="141"/>
      <c r="CZS79" s="141"/>
      <c r="CZT79" s="141"/>
      <c r="CZU79" s="141"/>
      <c r="CZV79" s="141"/>
      <c r="CZW79" s="141"/>
      <c r="CZX79" s="141"/>
      <c r="CZY79" s="141"/>
      <c r="CZZ79" s="141"/>
      <c r="DAA79" s="141"/>
      <c r="DAB79" s="141"/>
      <c r="DAC79" s="141"/>
      <c r="DAD79" s="141"/>
      <c r="DAE79" s="141"/>
      <c r="DAF79" s="141"/>
      <c r="DAG79" s="141"/>
      <c r="DAH79" s="141"/>
      <c r="DAI79" s="141"/>
      <c r="DAJ79" s="141"/>
      <c r="DAK79" s="141"/>
      <c r="DAL79" s="141"/>
      <c r="DAM79" s="141"/>
      <c r="DAN79" s="141"/>
      <c r="DAO79" s="141"/>
      <c r="DAP79" s="141"/>
      <c r="DAQ79" s="141"/>
      <c r="DAR79" s="141"/>
      <c r="DAS79" s="141"/>
      <c r="DAT79" s="141"/>
      <c r="DAU79" s="141"/>
      <c r="DAV79" s="141"/>
      <c r="DAW79" s="141"/>
      <c r="DAX79" s="141"/>
      <c r="DAY79" s="141"/>
      <c r="DAZ79" s="141"/>
      <c r="DBA79" s="141"/>
      <c r="DBB79" s="141"/>
      <c r="DBC79" s="141"/>
      <c r="DBD79" s="141"/>
      <c r="DBE79" s="141"/>
      <c r="DBF79" s="141"/>
      <c r="DBG79" s="141"/>
      <c r="DBH79" s="141"/>
      <c r="DBI79" s="141"/>
      <c r="DBJ79" s="141"/>
      <c r="DBK79" s="141"/>
      <c r="DBL79" s="141"/>
      <c r="DBM79" s="141"/>
      <c r="DBN79" s="141"/>
      <c r="DBO79" s="141"/>
      <c r="DBP79" s="141"/>
      <c r="DBQ79" s="141"/>
      <c r="DBR79" s="141"/>
      <c r="DBS79" s="141"/>
      <c r="DBT79" s="141"/>
      <c r="DBU79" s="141"/>
      <c r="DBV79" s="141"/>
      <c r="DBW79" s="141"/>
      <c r="DBX79" s="141"/>
      <c r="DBY79" s="141"/>
      <c r="DBZ79" s="141"/>
      <c r="DCA79" s="141"/>
      <c r="DCB79" s="141"/>
      <c r="DCC79" s="141"/>
      <c r="DCD79" s="141"/>
      <c r="DCE79" s="141"/>
      <c r="DCF79" s="141"/>
      <c r="DCG79" s="141"/>
      <c r="DCH79" s="141"/>
      <c r="DCI79" s="141"/>
      <c r="DCJ79" s="141"/>
      <c r="DCK79" s="141"/>
      <c r="DCL79" s="141"/>
      <c r="DCM79" s="141"/>
      <c r="DCN79" s="141"/>
      <c r="DCO79" s="141"/>
      <c r="DCP79" s="141"/>
      <c r="DCQ79" s="141"/>
      <c r="DCR79" s="141"/>
      <c r="DCS79" s="141"/>
      <c r="DCT79" s="141"/>
      <c r="DCU79" s="141"/>
      <c r="DCV79" s="141"/>
      <c r="DCW79" s="141"/>
      <c r="DCX79" s="141"/>
      <c r="DCY79" s="141"/>
      <c r="DCZ79" s="141"/>
      <c r="DDA79" s="141"/>
      <c r="DDB79" s="141"/>
      <c r="DDC79" s="141"/>
      <c r="DDD79" s="141"/>
      <c r="DDE79" s="141"/>
      <c r="DDF79" s="141"/>
      <c r="DDG79" s="141"/>
      <c r="DDH79" s="141"/>
      <c r="DDI79" s="141"/>
      <c r="DDJ79" s="141"/>
      <c r="DDK79" s="141"/>
      <c r="DDL79" s="141"/>
      <c r="DDM79" s="141"/>
      <c r="DDN79" s="141"/>
      <c r="DDO79" s="141"/>
      <c r="DDP79" s="141"/>
      <c r="DDQ79" s="141"/>
      <c r="DDR79" s="141"/>
      <c r="DDS79" s="141"/>
      <c r="DDT79" s="141"/>
      <c r="DDU79" s="141"/>
      <c r="DDV79" s="141"/>
      <c r="DDW79" s="141"/>
      <c r="DDX79" s="141"/>
      <c r="DDY79" s="141"/>
      <c r="DDZ79" s="141"/>
      <c r="DEA79" s="141"/>
      <c r="DEB79" s="141"/>
      <c r="DEC79" s="141"/>
      <c r="DED79" s="141"/>
      <c r="DEE79" s="141"/>
      <c r="DEF79" s="141"/>
      <c r="DEG79" s="141"/>
      <c r="DEH79" s="141"/>
      <c r="DEI79" s="141"/>
      <c r="DEJ79" s="141"/>
      <c r="DEK79" s="141"/>
      <c r="DEL79" s="141"/>
      <c r="DEM79" s="141"/>
      <c r="DEN79" s="141"/>
      <c r="DEO79" s="141"/>
      <c r="DEP79" s="141"/>
      <c r="DEQ79" s="141"/>
      <c r="DER79" s="141"/>
      <c r="DES79" s="141"/>
      <c r="DET79" s="141"/>
      <c r="DEU79" s="141"/>
      <c r="DEV79" s="141"/>
      <c r="DEW79" s="141"/>
      <c r="DEX79" s="141"/>
      <c r="DEY79" s="141"/>
      <c r="DEZ79" s="141"/>
      <c r="DFA79" s="141"/>
      <c r="DFB79" s="141"/>
      <c r="DFC79" s="141"/>
      <c r="DFD79" s="141"/>
      <c r="DFE79" s="141"/>
      <c r="DFF79" s="141"/>
      <c r="DFG79" s="141"/>
      <c r="DFH79" s="141"/>
      <c r="DFI79" s="141"/>
      <c r="DFJ79" s="141"/>
      <c r="DFK79" s="141"/>
      <c r="DFL79" s="141"/>
      <c r="DFM79" s="141"/>
      <c r="DFN79" s="141"/>
      <c r="DFO79" s="141"/>
      <c r="DFP79" s="141"/>
      <c r="DFQ79" s="141"/>
      <c r="DFR79" s="141"/>
      <c r="DFS79" s="141"/>
      <c r="DFT79" s="141"/>
      <c r="DFU79" s="141"/>
      <c r="DFV79" s="141"/>
      <c r="DFW79" s="141"/>
      <c r="DFX79" s="141"/>
      <c r="DFY79" s="141"/>
      <c r="DFZ79" s="141"/>
      <c r="DGA79" s="141"/>
      <c r="DGB79" s="141"/>
      <c r="DGC79" s="141"/>
      <c r="DGD79" s="141"/>
      <c r="DGE79" s="141"/>
      <c r="DGF79" s="141"/>
      <c r="DGG79" s="141"/>
      <c r="DGH79" s="141"/>
      <c r="DGI79" s="141"/>
      <c r="DGJ79" s="141"/>
      <c r="DGK79" s="141"/>
      <c r="DGL79" s="141"/>
      <c r="DGM79" s="141"/>
      <c r="DGN79" s="141"/>
      <c r="DGO79" s="141"/>
      <c r="DGP79" s="141"/>
      <c r="DGQ79" s="141"/>
      <c r="DGR79" s="141"/>
      <c r="DGS79" s="141"/>
      <c r="DGT79" s="141"/>
      <c r="DGU79" s="141"/>
      <c r="DGV79" s="141"/>
      <c r="DGW79" s="141"/>
      <c r="DGX79" s="141"/>
      <c r="DGY79" s="141"/>
      <c r="DGZ79" s="141"/>
      <c r="DHA79" s="141"/>
      <c r="DHB79" s="141"/>
      <c r="DHC79" s="141"/>
      <c r="DHD79" s="141"/>
      <c r="DHE79" s="141"/>
      <c r="DHF79" s="141"/>
      <c r="DHG79" s="141"/>
      <c r="DHH79" s="141"/>
      <c r="DHI79" s="141"/>
      <c r="DHJ79" s="141"/>
      <c r="DHK79" s="141"/>
      <c r="DHL79" s="141"/>
      <c r="DHM79" s="141"/>
      <c r="DHN79" s="141"/>
      <c r="DHO79" s="141"/>
      <c r="DHP79" s="141"/>
      <c r="DHQ79" s="141"/>
      <c r="DHR79" s="141"/>
      <c r="DHS79" s="141"/>
      <c r="DHT79" s="141"/>
      <c r="DHU79" s="141"/>
      <c r="DHV79" s="141"/>
      <c r="DHW79" s="141"/>
      <c r="DHX79" s="141"/>
      <c r="DHY79" s="141"/>
      <c r="DHZ79" s="141"/>
      <c r="DIA79" s="141"/>
      <c r="DIB79" s="141"/>
      <c r="DIC79" s="141"/>
      <c r="DID79" s="141"/>
      <c r="DIE79" s="141"/>
      <c r="DIF79" s="141"/>
      <c r="DIG79" s="141"/>
      <c r="DIH79" s="141"/>
      <c r="DII79" s="141"/>
      <c r="DIJ79" s="141"/>
      <c r="DIK79" s="141"/>
      <c r="DIL79" s="141"/>
      <c r="DIM79" s="141"/>
      <c r="DIN79" s="141"/>
      <c r="DIO79" s="141"/>
      <c r="DIP79" s="141"/>
      <c r="DIQ79" s="141"/>
      <c r="DIR79" s="141"/>
      <c r="DIS79" s="141"/>
      <c r="DIT79" s="141"/>
      <c r="DIU79" s="141"/>
      <c r="DIV79" s="141"/>
      <c r="DIW79" s="141"/>
      <c r="DIX79" s="141"/>
      <c r="DIY79" s="141"/>
      <c r="DIZ79" s="141"/>
      <c r="DJA79" s="141"/>
      <c r="DJB79" s="141"/>
      <c r="DJC79" s="141"/>
      <c r="DJD79" s="141"/>
      <c r="DJE79" s="141"/>
      <c r="DJF79" s="141"/>
      <c r="DJG79" s="141"/>
      <c r="DJH79" s="141"/>
      <c r="DJI79" s="141"/>
      <c r="DJJ79" s="141"/>
      <c r="DJK79" s="141"/>
      <c r="DJL79" s="141"/>
      <c r="DJM79" s="141"/>
      <c r="DJN79" s="141"/>
      <c r="DJO79" s="141"/>
      <c r="DJP79" s="141"/>
      <c r="DJQ79" s="141"/>
      <c r="DJR79" s="141"/>
      <c r="DJS79" s="141"/>
      <c r="DJT79" s="141"/>
      <c r="DJU79" s="141"/>
      <c r="DJV79" s="141"/>
      <c r="DJW79" s="141"/>
      <c r="DJX79" s="141"/>
      <c r="DJY79" s="141"/>
      <c r="DJZ79" s="141"/>
      <c r="DKA79" s="141"/>
      <c r="DKB79" s="141"/>
      <c r="DKC79" s="141"/>
      <c r="DKD79" s="141"/>
      <c r="DKE79" s="141"/>
      <c r="DKF79" s="141"/>
      <c r="DKG79" s="141"/>
      <c r="DKH79" s="141"/>
      <c r="DKI79" s="141"/>
      <c r="DKJ79" s="141"/>
      <c r="DKK79" s="141"/>
      <c r="DKL79" s="141"/>
      <c r="DKM79" s="141"/>
      <c r="DKN79" s="141"/>
      <c r="DKO79" s="141"/>
      <c r="DKP79" s="141"/>
      <c r="DKQ79" s="141"/>
      <c r="DKR79" s="141"/>
      <c r="DKS79" s="141"/>
      <c r="DKT79" s="141"/>
      <c r="DKU79" s="141"/>
      <c r="DKV79" s="141"/>
      <c r="DKW79" s="141"/>
      <c r="DKX79" s="141"/>
      <c r="DKY79" s="141"/>
      <c r="DKZ79" s="141"/>
      <c r="DLA79" s="141"/>
      <c r="DLB79" s="141"/>
      <c r="DLC79" s="141"/>
      <c r="DLD79" s="141"/>
      <c r="DLE79" s="141"/>
      <c r="DLF79" s="141"/>
      <c r="DLG79" s="141"/>
      <c r="DLH79" s="141"/>
      <c r="DLI79" s="141"/>
      <c r="DLJ79" s="141"/>
      <c r="DLK79" s="141"/>
      <c r="DLL79" s="141"/>
      <c r="DLM79" s="141"/>
      <c r="DLN79" s="141"/>
      <c r="DLO79" s="141"/>
      <c r="DLP79" s="141"/>
      <c r="DLQ79" s="141"/>
      <c r="DLR79" s="141"/>
      <c r="DLS79" s="141"/>
      <c r="DLT79" s="141"/>
      <c r="DLU79" s="141"/>
      <c r="DLV79" s="141"/>
      <c r="DLW79" s="141"/>
      <c r="DLX79" s="141"/>
      <c r="DLY79" s="141"/>
      <c r="DLZ79" s="141"/>
      <c r="DMA79" s="141"/>
      <c r="DMB79" s="141"/>
      <c r="DMC79" s="141"/>
      <c r="DMD79" s="141"/>
      <c r="DME79" s="141"/>
      <c r="DMF79" s="141"/>
      <c r="DMG79" s="141"/>
      <c r="DMH79" s="141"/>
      <c r="DMI79" s="141"/>
      <c r="DMJ79" s="141"/>
      <c r="DMK79" s="141"/>
      <c r="DML79" s="141"/>
      <c r="DMM79" s="141"/>
      <c r="DMN79" s="141"/>
      <c r="DMO79" s="141"/>
      <c r="DMP79" s="141"/>
      <c r="DMQ79" s="141"/>
      <c r="DMR79" s="141"/>
      <c r="DMS79" s="141"/>
      <c r="DMT79" s="141"/>
      <c r="DMU79" s="141"/>
      <c r="DMV79" s="141"/>
      <c r="DMW79" s="141"/>
      <c r="DMX79" s="141"/>
      <c r="DMY79" s="141"/>
      <c r="DMZ79" s="141"/>
      <c r="DNA79" s="141"/>
      <c r="DNB79" s="141"/>
      <c r="DNC79" s="141"/>
      <c r="DND79" s="141"/>
      <c r="DNE79" s="141"/>
      <c r="DNF79" s="141"/>
      <c r="DNG79" s="141"/>
      <c r="DNH79" s="141"/>
      <c r="DNI79" s="141"/>
      <c r="DNJ79" s="141"/>
      <c r="DNK79" s="141"/>
      <c r="DNL79" s="141"/>
      <c r="DNM79" s="141"/>
      <c r="DNN79" s="141"/>
      <c r="DNO79" s="141"/>
      <c r="DNP79" s="141"/>
      <c r="DNQ79" s="141"/>
      <c r="DNR79" s="141"/>
      <c r="DNS79" s="141"/>
      <c r="DNT79" s="141"/>
      <c r="DNU79" s="141"/>
      <c r="DNV79" s="141"/>
      <c r="DNW79" s="141"/>
      <c r="DNX79" s="141"/>
      <c r="DNY79" s="141"/>
      <c r="DNZ79" s="141"/>
      <c r="DOA79" s="141"/>
      <c r="DOB79" s="141"/>
      <c r="DOC79" s="141"/>
      <c r="DOD79" s="141"/>
      <c r="DOE79" s="141"/>
      <c r="DOF79" s="141"/>
      <c r="DOG79" s="141"/>
      <c r="DOH79" s="141"/>
      <c r="DOI79" s="141"/>
      <c r="DOJ79" s="141"/>
      <c r="DOK79" s="141"/>
      <c r="DOL79" s="141"/>
      <c r="DOM79" s="141"/>
      <c r="DON79" s="141"/>
      <c r="DOO79" s="141"/>
      <c r="DOP79" s="141"/>
      <c r="DOQ79" s="141"/>
      <c r="DOR79" s="141"/>
      <c r="DOS79" s="141"/>
      <c r="DOT79" s="141"/>
      <c r="DOU79" s="141"/>
      <c r="DOV79" s="141"/>
      <c r="DOW79" s="141"/>
      <c r="DOX79" s="141"/>
      <c r="DOY79" s="141"/>
      <c r="DOZ79" s="141"/>
      <c r="DPA79" s="141"/>
      <c r="DPB79" s="141"/>
      <c r="DPC79" s="141"/>
      <c r="DPD79" s="141"/>
      <c r="DPE79" s="141"/>
      <c r="DPF79" s="141"/>
      <c r="DPG79" s="141"/>
      <c r="DPH79" s="141"/>
      <c r="DPI79" s="141"/>
      <c r="DPJ79" s="141"/>
      <c r="DPK79" s="141"/>
      <c r="DPL79" s="141"/>
      <c r="DPM79" s="141"/>
      <c r="DPN79" s="141"/>
      <c r="DPO79" s="141"/>
      <c r="DPP79" s="141"/>
      <c r="DPQ79" s="141"/>
      <c r="DPR79" s="141"/>
      <c r="DPS79" s="141"/>
      <c r="DPT79" s="141"/>
      <c r="DPU79" s="141"/>
      <c r="DPV79" s="141"/>
      <c r="DPW79" s="141"/>
      <c r="DPX79" s="141"/>
      <c r="DPY79" s="141"/>
      <c r="DPZ79" s="141"/>
      <c r="DQA79" s="141"/>
      <c r="DQB79" s="141"/>
      <c r="DQC79" s="141"/>
      <c r="DQD79" s="141"/>
      <c r="DQE79" s="141"/>
      <c r="DQF79" s="141"/>
      <c r="DQG79" s="141"/>
      <c r="DQH79" s="141"/>
      <c r="DQI79" s="141"/>
      <c r="DQJ79" s="141"/>
      <c r="DQK79" s="141"/>
      <c r="DQL79" s="141"/>
      <c r="DQM79" s="141"/>
      <c r="DQN79" s="141"/>
      <c r="DQO79" s="141"/>
      <c r="DQP79" s="141"/>
      <c r="DQQ79" s="141"/>
      <c r="DQR79" s="141"/>
      <c r="DQS79" s="141"/>
      <c r="DQT79" s="141"/>
      <c r="DQU79" s="141"/>
      <c r="DQV79" s="141"/>
      <c r="DQW79" s="141"/>
      <c r="DQX79" s="141"/>
      <c r="DQY79" s="141"/>
      <c r="DQZ79" s="141"/>
      <c r="DRA79" s="141"/>
      <c r="DRB79" s="141"/>
      <c r="DRC79" s="141"/>
      <c r="DRD79" s="141"/>
      <c r="DRE79" s="141"/>
      <c r="DRF79" s="141"/>
      <c r="DRG79" s="141"/>
      <c r="DRH79" s="141"/>
      <c r="DRI79" s="141"/>
      <c r="DRJ79" s="141"/>
      <c r="DRK79" s="141"/>
      <c r="DRL79" s="141"/>
      <c r="DRM79" s="141"/>
      <c r="DRN79" s="141"/>
      <c r="DRO79" s="141"/>
      <c r="DRP79" s="141"/>
      <c r="DRQ79" s="141"/>
      <c r="DRR79" s="141"/>
      <c r="DRS79" s="141"/>
      <c r="DRT79" s="141"/>
      <c r="DRU79" s="141"/>
      <c r="DRV79" s="141"/>
      <c r="DRW79" s="141"/>
      <c r="DRX79" s="141"/>
      <c r="DRY79" s="141"/>
      <c r="DRZ79" s="141"/>
      <c r="DSA79" s="141"/>
      <c r="DSB79" s="141"/>
      <c r="DSC79" s="141"/>
      <c r="DSD79" s="141"/>
      <c r="DSE79" s="141"/>
      <c r="DSF79" s="141"/>
      <c r="DSG79" s="141"/>
      <c r="DSH79" s="141"/>
      <c r="DSI79" s="141"/>
      <c r="DSJ79" s="141"/>
      <c r="DSK79" s="141"/>
      <c r="DSL79" s="141"/>
      <c r="DSM79" s="141"/>
      <c r="DSN79" s="141"/>
      <c r="DSO79" s="141"/>
      <c r="DSP79" s="141"/>
      <c r="DSQ79" s="141"/>
      <c r="DSR79" s="141"/>
      <c r="DSS79" s="141"/>
      <c r="DST79" s="141"/>
      <c r="DSU79" s="141"/>
      <c r="DSV79" s="141"/>
      <c r="DSW79" s="141"/>
      <c r="DSX79" s="141"/>
      <c r="DSY79" s="141"/>
      <c r="DSZ79" s="141"/>
      <c r="DTA79" s="141"/>
      <c r="DTB79" s="141"/>
      <c r="DTC79" s="141"/>
      <c r="DTD79" s="141"/>
      <c r="DTE79" s="141"/>
      <c r="DTF79" s="141"/>
      <c r="DTG79" s="141"/>
      <c r="DTH79" s="141"/>
      <c r="DTI79" s="141"/>
      <c r="DTJ79" s="141"/>
      <c r="DTK79" s="141"/>
      <c r="DTL79" s="141"/>
      <c r="DTM79" s="141"/>
      <c r="DTN79" s="141"/>
      <c r="DTO79" s="141"/>
      <c r="DTP79" s="141"/>
      <c r="DTQ79" s="141"/>
      <c r="DTR79" s="141"/>
      <c r="DTS79" s="141"/>
      <c r="DTT79" s="141"/>
      <c r="DTU79" s="141"/>
      <c r="DTV79" s="141"/>
      <c r="DTW79" s="141"/>
      <c r="DTX79" s="141"/>
      <c r="DTY79" s="141"/>
      <c r="DTZ79" s="141"/>
      <c r="DUA79" s="141"/>
      <c r="DUB79" s="141"/>
      <c r="DUC79" s="141"/>
      <c r="DUD79" s="141"/>
      <c r="DUE79" s="141"/>
      <c r="DUF79" s="141"/>
      <c r="DUG79" s="141"/>
      <c r="DUH79" s="141"/>
      <c r="DUI79" s="141"/>
      <c r="DUJ79" s="141"/>
      <c r="DUK79" s="141"/>
      <c r="DUL79" s="141"/>
      <c r="DUM79" s="141"/>
      <c r="DUN79" s="141"/>
      <c r="DUO79" s="141"/>
      <c r="DUP79" s="141"/>
      <c r="DUQ79" s="141"/>
      <c r="DUR79" s="141"/>
      <c r="DUS79" s="141"/>
      <c r="DUT79" s="141"/>
      <c r="DUU79" s="141"/>
      <c r="DUV79" s="141"/>
      <c r="DUW79" s="141"/>
      <c r="DUX79" s="141"/>
      <c r="DUY79" s="141"/>
      <c r="DUZ79" s="141"/>
      <c r="DVA79" s="141"/>
      <c r="DVB79" s="141"/>
      <c r="DVC79" s="141"/>
      <c r="DVD79" s="141"/>
      <c r="DVE79" s="141"/>
      <c r="DVF79" s="141"/>
      <c r="DVG79" s="141"/>
      <c r="DVH79" s="141"/>
      <c r="DVI79" s="141"/>
      <c r="DVJ79" s="141"/>
      <c r="DVK79" s="141"/>
      <c r="DVL79" s="141"/>
      <c r="DVM79" s="141"/>
      <c r="DVN79" s="141"/>
      <c r="DVO79" s="141"/>
      <c r="DVP79" s="141"/>
      <c r="DVQ79" s="141"/>
      <c r="DVR79" s="141"/>
      <c r="DVS79" s="141"/>
      <c r="DVT79" s="141"/>
      <c r="DVU79" s="141"/>
      <c r="DVV79" s="141"/>
      <c r="DVW79" s="141"/>
      <c r="DVX79" s="141"/>
      <c r="DVY79" s="141"/>
      <c r="DVZ79" s="141"/>
      <c r="DWA79" s="141"/>
      <c r="DWB79" s="141"/>
      <c r="DWC79" s="141"/>
      <c r="DWD79" s="141"/>
      <c r="DWE79" s="141"/>
      <c r="DWF79" s="141"/>
      <c r="DWG79" s="141"/>
      <c r="DWH79" s="141"/>
      <c r="DWI79" s="141"/>
      <c r="DWJ79" s="141"/>
      <c r="DWK79" s="141"/>
      <c r="DWL79" s="141"/>
      <c r="DWM79" s="141"/>
      <c r="DWN79" s="141"/>
      <c r="DWO79" s="141"/>
      <c r="DWP79" s="141"/>
      <c r="DWQ79" s="141"/>
      <c r="DWR79" s="141"/>
      <c r="DWS79" s="141"/>
      <c r="DWT79" s="141"/>
      <c r="DWU79" s="141"/>
      <c r="DWV79" s="141"/>
      <c r="DWW79" s="141"/>
      <c r="DWX79" s="141"/>
      <c r="DWY79" s="141"/>
      <c r="DWZ79" s="141"/>
      <c r="DXA79" s="141"/>
      <c r="DXB79" s="141"/>
      <c r="DXC79" s="141"/>
      <c r="DXD79" s="141"/>
      <c r="DXE79" s="141"/>
      <c r="DXF79" s="141"/>
      <c r="DXG79" s="141"/>
      <c r="DXH79" s="141"/>
      <c r="DXI79" s="141"/>
      <c r="DXJ79" s="141"/>
      <c r="DXK79" s="141"/>
      <c r="DXL79" s="141"/>
      <c r="DXM79" s="141"/>
      <c r="DXN79" s="141"/>
      <c r="DXO79" s="141"/>
      <c r="DXP79" s="141"/>
      <c r="DXQ79" s="141"/>
      <c r="DXR79" s="141"/>
      <c r="DXS79" s="141"/>
      <c r="DXT79" s="141"/>
      <c r="DXU79" s="141"/>
      <c r="DXV79" s="141"/>
      <c r="DXW79" s="141"/>
      <c r="DXX79" s="141"/>
      <c r="DXY79" s="141"/>
      <c r="DXZ79" s="141"/>
      <c r="DYA79" s="141"/>
      <c r="DYB79" s="141"/>
      <c r="DYC79" s="141"/>
      <c r="DYD79" s="141"/>
      <c r="DYE79" s="141"/>
      <c r="DYF79" s="141"/>
      <c r="DYG79" s="141"/>
      <c r="DYH79" s="141"/>
      <c r="DYI79" s="141"/>
      <c r="DYJ79" s="141"/>
      <c r="DYK79" s="141"/>
      <c r="DYL79" s="141"/>
      <c r="DYM79" s="141"/>
      <c r="DYN79" s="141"/>
      <c r="DYO79" s="141"/>
      <c r="DYP79" s="141"/>
      <c r="DYQ79" s="141"/>
      <c r="DYR79" s="141"/>
      <c r="DYS79" s="141"/>
      <c r="DYT79" s="141"/>
      <c r="DYU79" s="141"/>
      <c r="DYV79" s="141"/>
      <c r="DYW79" s="141"/>
      <c r="DYX79" s="141"/>
      <c r="DYY79" s="141"/>
      <c r="DYZ79" s="141"/>
      <c r="DZA79" s="141"/>
      <c r="DZB79" s="141"/>
      <c r="DZC79" s="141"/>
      <c r="DZD79" s="141"/>
      <c r="DZE79" s="141"/>
      <c r="DZF79" s="141"/>
      <c r="DZG79" s="141"/>
      <c r="DZH79" s="141"/>
      <c r="DZI79" s="141"/>
      <c r="DZJ79" s="141"/>
      <c r="DZK79" s="141"/>
      <c r="DZL79" s="141"/>
      <c r="DZM79" s="141"/>
      <c r="DZN79" s="141"/>
      <c r="DZO79" s="141"/>
      <c r="DZP79" s="141"/>
      <c r="DZQ79" s="141"/>
      <c r="DZR79" s="141"/>
      <c r="DZS79" s="141"/>
      <c r="DZT79" s="141"/>
      <c r="DZU79" s="141"/>
      <c r="DZV79" s="141"/>
      <c r="DZW79" s="141"/>
      <c r="DZX79" s="141"/>
      <c r="DZY79" s="141"/>
      <c r="DZZ79" s="141"/>
      <c r="EAA79" s="141"/>
      <c r="EAB79" s="141"/>
      <c r="EAC79" s="141"/>
      <c r="EAD79" s="141"/>
      <c r="EAE79" s="141"/>
      <c r="EAF79" s="141"/>
      <c r="EAG79" s="141"/>
      <c r="EAH79" s="141"/>
      <c r="EAI79" s="141"/>
      <c r="EAJ79" s="141"/>
      <c r="EAK79" s="141"/>
      <c r="EAL79" s="141"/>
      <c r="EAM79" s="141"/>
      <c r="EAN79" s="141"/>
      <c r="EAO79" s="141"/>
      <c r="EAP79" s="141"/>
      <c r="EAQ79" s="141"/>
      <c r="EAR79" s="141"/>
      <c r="EAS79" s="141"/>
      <c r="EAT79" s="141"/>
      <c r="EAU79" s="141"/>
      <c r="EAV79" s="141"/>
      <c r="EAW79" s="141"/>
      <c r="EAX79" s="141"/>
      <c r="EAY79" s="141"/>
      <c r="EAZ79" s="141"/>
      <c r="EBA79" s="141"/>
      <c r="EBB79" s="141"/>
      <c r="EBC79" s="141"/>
      <c r="EBD79" s="141"/>
      <c r="EBE79" s="141"/>
      <c r="EBF79" s="141"/>
      <c r="EBG79" s="141"/>
      <c r="EBH79" s="141"/>
      <c r="EBI79" s="141"/>
      <c r="EBJ79" s="141"/>
      <c r="EBK79" s="141"/>
      <c r="EBL79" s="141"/>
      <c r="EBM79" s="141"/>
      <c r="EBN79" s="141"/>
      <c r="EBO79" s="141"/>
      <c r="EBP79" s="141"/>
      <c r="EBQ79" s="141"/>
      <c r="EBR79" s="141"/>
      <c r="EBS79" s="141"/>
      <c r="EBT79" s="141"/>
      <c r="EBU79" s="141"/>
      <c r="EBV79" s="141"/>
      <c r="EBW79" s="141"/>
      <c r="EBX79" s="141"/>
      <c r="EBY79" s="141"/>
      <c r="EBZ79" s="141"/>
      <c r="ECA79" s="141"/>
      <c r="ECB79" s="141"/>
      <c r="ECC79" s="141"/>
      <c r="ECD79" s="141"/>
      <c r="ECE79" s="141"/>
      <c r="ECF79" s="141"/>
      <c r="ECG79" s="141"/>
      <c r="ECH79" s="141"/>
      <c r="ECI79" s="141"/>
      <c r="ECJ79" s="141"/>
      <c r="ECK79" s="141"/>
      <c r="ECL79" s="141"/>
      <c r="ECM79" s="141"/>
      <c r="ECN79" s="141"/>
      <c r="ECO79" s="141"/>
      <c r="ECP79" s="141"/>
      <c r="ECQ79" s="141"/>
      <c r="ECR79" s="141"/>
      <c r="ECS79" s="141"/>
      <c r="ECT79" s="141"/>
      <c r="ECU79" s="141"/>
      <c r="ECV79" s="141"/>
      <c r="ECW79" s="141"/>
      <c r="ECX79" s="141"/>
      <c r="ECY79" s="141"/>
      <c r="ECZ79" s="141"/>
      <c r="EDA79" s="141"/>
      <c r="EDB79" s="141"/>
      <c r="EDC79" s="141"/>
      <c r="EDD79" s="141"/>
      <c r="EDE79" s="141"/>
      <c r="EDF79" s="141"/>
      <c r="EDG79" s="141"/>
      <c r="EDH79" s="141"/>
      <c r="EDI79" s="141"/>
      <c r="EDJ79" s="141"/>
      <c r="EDK79" s="141"/>
      <c r="EDL79" s="141"/>
      <c r="EDM79" s="141"/>
      <c r="EDN79" s="141"/>
      <c r="EDO79" s="141"/>
      <c r="EDP79" s="141"/>
      <c r="EDQ79" s="141"/>
      <c r="EDR79" s="141"/>
      <c r="EDS79" s="141"/>
      <c r="EDT79" s="141"/>
      <c r="EDU79" s="141"/>
      <c r="EDV79" s="141"/>
      <c r="EDW79" s="141"/>
      <c r="EDX79" s="141"/>
      <c r="EDY79" s="141"/>
      <c r="EDZ79" s="141"/>
      <c r="EEA79" s="141"/>
      <c r="EEB79" s="141"/>
      <c r="EEC79" s="141"/>
      <c r="EED79" s="141"/>
      <c r="EEE79" s="141"/>
      <c r="EEF79" s="141"/>
      <c r="EEG79" s="141"/>
      <c r="EEH79" s="141"/>
      <c r="EEI79" s="141"/>
      <c r="EEJ79" s="141"/>
      <c r="EEK79" s="141"/>
      <c r="EEL79" s="141"/>
      <c r="EEM79" s="141"/>
      <c r="EEN79" s="141"/>
      <c r="EEO79" s="141"/>
      <c r="EEP79" s="141"/>
      <c r="EEQ79" s="141"/>
      <c r="EER79" s="141"/>
      <c r="EES79" s="141"/>
      <c r="EET79" s="141"/>
      <c r="EEU79" s="141"/>
      <c r="EEV79" s="141"/>
      <c r="EEW79" s="141"/>
      <c r="EEX79" s="141"/>
      <c r="EEY79" s="141"/>
      <c r="EEZ79" s="141"/>
      <c r="EFA79" s="141"/>
      <c r="EFB79" s="141"/>
      <c r="EFC79" s="141"/>
      <c r="EFD79" s="141"/>
      <c r="EFE79" s="141"/>
      <c r="EFF79" s="141"/>
      <c r="EFG79" s="141"/>
      <c r="EFH79" s="141"/>
      <c r="EFI79" s="141"/>
      <c r="EFJ79" s="141"/>
      <c r="EFK79" s="141"/>
      <c r="EFL79" s="141"/>
      <c r="EFM79" s="141"/>
      <c r="EFN79" s="141"/>
      <c r="EFO79" s="141"/>
      <c r="EFP79" s="141"/>
      <c r="EFQ79" s="141"/>
      <c r="EFR79" s="141"/>
      <c r="EFS79" s="141"/>
      <c r="EFT79" s="141"/>
      <c r="EFU79" s="141"/>
      <c r="EFV79" s="141"/>
      <c r="EFW79" s="141"/>
      <c r="EFX79" s="141"/>
      <c r="EFY79" s="141"/>
      <c r="EFZ79" s="141"/>
      <c r="EGA79" s="141"/>
      <c r="EGB79" s="141"/>
      <c r="EGC79" s="141"/>
      <c r="EGD79" s="141"/>
      <c r="EGE79" s="141"/>
      <c r="EGF79" s="141"/>
      <c r="EGG79" s="141"/>
      <c r="EGH79" s="141"/>
      <c r="EGI79" s="141"/>
      <c r="EGJ79" s="141"/>
      <c r="EGK79" s="141"/>
      <c r="EGL79" s="141"/>
      <c r="EGM79" s="141"/>
      <c r="EGN79" s="141"/>
      <c r="EGO79" s="141"/>
      <c r="EGP79" s="141"/>
      <c r="EGQ79" s="141"/>
      <c r="EGR79" s="141"/>
      <c r="EGS79" s="141"/>
      <c r="EGT79" s="141"/>
      <c r="EGU79" s="141"/>
      <c r="EGV79" s="141"/>
      <c r="EGW79" s="141"/>
      <c r="EGX79" s="141"/>
      <c r="EGY79" s="141"/>
      <c r="EGZ79" s="141"/>
      <c r="EHA79" s="141"/>
      <c r="EHB79" s="141"/>
      <c r="EHC79" s="141"/>
      <c r="EHD79" s="141"/>
      <c r="EHE79" s="141"/>
      <c r="EHF79" s="141"/>
      <c r="EHG79" s="141"/>
      <c r="EHH79" s="141"/>
      <c r="EHI79" s="141"/>
      <c r="EHJ79" s="141"/>
      <c r="EHK79" s="141"/>
      <c r="EHL79" s="141"/>
      <c r="EHM79" s="141"/>
      <c r="EHN79" s="141"/>
      <c r="EHO79" s="141"/>
      <c r="EHP79" s="141"/>
      <c r="EHQ79" s="141"/>
      <c r="EHR79" s="141"/>
      <c r="EHS79" s="141"/>
      <c r="EHT79" s="141"/>
      <c r="EHU79" s="141"/>
      <c r="EHV79" s="141"/>
      <c r="EHW79" s="141"/>
      <c r="EHX79" s="141"/>
      <c r="EHY79" s="141"/>
      <c r="EHZ79" s="141"/>
      <c r="EIA79" s="141"/>
      <c r="EIB79" s="141"/>
      <c r="EIC79" s="141"/>
      <c r="EID79" s="141"/>
      <c r="EIE79" s="141"/>
      <c r="EIF79" s="141"/>
      <c r="EIG79" s="141"/>
      <c r="EIH79" s="141"/>
      <c r="EII79" s="141"/>
      <c r="EIJ79" s="141"/>
      <c r="EIK79" s="141"/>
      <c r="EIL79" s="141"/>
      <c r="EIM79" s="141"/>
      <c r="EIN79" s="141"/>
      <c r="EIO79" s="141"/>
      <c r="EIP79" s="141"/>
      <c r="EIQ79" s="141"/>
      <c r="EIR79" s="141"/>
      <c r="EIS79" s="141"/>
      <c r="EIT79" s="141"/>
      <c r="EIU79" s="141"/>
      <c r="EIV79" s="141"/>
      <c r="EIW79" s="141"/>
      <c r="EIX79" s="141"/>
      <c r="EIY79" s="141"/>
      <c r="EIZ79" s="141"/>
      <c r="EJA79" s="141"/>
      <c r="EJB79" s="141"/>
      <c r="EJC79" s="141"/>
      <c r="EJD79" s="141"/>
      <c r="EJE79" s="141"/>
      <c r="EJF79" s="141"/>
      <c r="EJG79" s="141"/>
      <c r="EJH79" s="141"/>
      <c r="EJI79" s="141"/>
      <c r="EJJ79" s="141"/>
      <c r="EJK79" s="141"/>
      <c r="EJL79" s="141"/>
      <c r="EJM79" s="141"/>
      <c r="EJN79" s="141"/>
      <c r="EJO79" s="141"/>
      <c r="EJP79" s="141"/>
      <c r="EJQ79" s="141"/>
      <c r="EJR79" s="141"/>
      <c r="EJS79" s="141"/>
      <c r="EJT79" s="141"/>
      <c r="EJU79" s="141"/>
      <c r="EJV79" s="141"/>
      <c r="EJW79" s="141"/>
      <c r="EJX79" s="141"/>
      <c r="EJY79" s="141"/>
      <c r="EJZ79" s="141"/>
      <c r="EKA79" s="141"/>
      <c r="EKB79" s="141"/>
      <c r="EKC79" s="141"/>
      <c r="EKD79" s="141"/>
      <c r="EKE79" s="141"/>
      <c r="EKF79" s="141"/>
      <c r="EKG79" s="141"/>
      <c r="EKH79" s="141"/>
      <c r="EKI79" s="141"/>
      <c r="EKJ79" s="141"/>
      <c r="EKK79" s="141"/>
      <c r="EKL79" s="141"/>
      <c r="EKM79" s="141"/>
      <c r="EKN79" s="141"/>
      <c r="EKO79" s="141"/>
      <c r="EKP79" s="141"/>
      <c r="EKQ79" s="141"/>
      <c r="EKR79" s="141"/>
      <c r="EKS79" s="141"/>
      <c r="EKT79" s="141"/>
      <c r="EKU79" s="141"/>
      <c r="EKV79" s="141"/>
      <c r="EKW79" s="141"/>
      <c r="EKX79" s="141"/>
      <c r="EKY79" s="141"/>
      <c r="EKZ79" s="141"/>
      <c r="ELA79" s="141"/>
      <c r="ELB79" s="141"/>
      <c r="ELC79" s="141"/>
      <c r="ELD79" s="141"/>
      <c r="ELE79" s="141"/>
      <c r="ELF79" s="141"/>
      <c r="ELG79" s="141"/>
      <c r="ELH79" s="141"/>
      <c r="ELI79" s="141"/>
      <c r="ELJ79" s="141"/>
      <c r="ELK79" s="141"/>
      <c r="ELL79" s="141"/>
      <c r="ELM79" s="141"/>
      <c r="ELN79" s="141"/>
      <c r="ELO79" s="141"/>
      <c r="ELP79" s="141"/>
      <c r="ELQ79" s="141"/>
      <c r="ELR79" s="141"/>
      <c r="ELS79" s="141"/>
      <c r="ELT79" s="141"/>
      <c r="ELU79" s="141"/>
      <c r="ELV79" s="141"/>
      <c r="ELW79" s="141"/>
      <c r="ELX79" s="141"/>
      <c r="ELY79" s="141"/>
      <c r="ELZ79" s="141"/>
      <c r="EMA79" s="141"/>
      <c r="EMB79" s="141"/>
      <c r="EMC79" s="141"/>
      <c r="EMD79" s="141"/>
      <c r="EME79" s="141"/>
      <c r="EMF79" s="141"/>
      <c r="EMG79" s="141"/>
      <c r="EMH79" s="141"/>
      <c r="EMI79" s="141"/>
      <c r="EMJ79" s="141"/>
      <c r="EMK79" s="141"/>
      <c r="EML79" s="141"/>
      <c r="EMM79" s="141"/>
      <c r="EMN79" s="141"/>
      <c r="EMO79" s="141"/>
      <c r="EMP79" s="141"/>
      <c r="EMQ79" s="141"/>
      <c r="EMR79" s="141"/>
      <c r="EMS79" s="141"/>
      <c r="EMT79" s="141"/>
      <c r="EMU79" s="141"/>
      <c r="EMV79" s="141"/>
      <c r="EMW79" s="141"/>
      <c r="EMX79" s="141"/>
      <c r="EMY79" s="141"/>
      <c r="EMZ79" s="141"/>
      <c r="ENA79" s="141"/>
      <c r="ENB79" s="141"/>
      <c r="ENC79" s="141"/>
      <c r="END79" s="141"/>
      <c r="ENE79" s="141"/>
      <c r="ENF79" s="141"/>
      <c r="ENG79" s="141"/>
      <c r="ENH79" s="141"/>
      <c r="ENI79" s="141"/>
      <c r="ENJ79" s="141"/>
      <c r="ENK79" s="141"/>
      <c r="ENL79" s="141"/>
      <c r="ENM79" s="141"/>
      <c r="ENN79" s="141"/>
      <c r="ENO79" s="141"/>
      <c r="ENP79" s="141"/>
      <c r="ENQ79" s="141"/>
      <c r="ENR79" s="141"/>
      <c r="ENS79" s="141"/>
      <c r="ENT79" s="141"/>
      <c r="ENU79" s="141"/>
      <c r="ENV79" s="141"/>
      <c r="ENW79" s="141"/>
      <c r="ENX79" s="141"/>
      <c r="ENY79" s="141"/>
      <c r="ENZ79" s="141"/>
      <c r="EOA79" s="141"/>
      <c r="EOB79" s="141"/>
      <c r="EOC79" s="141"/>
      <c r="EOD79" s="141"/>
      <c r="EOE79" s="141"/>
      <c r="EOF79" s="141"/>
      <c r="EOG79" s="141"/>
      <c r="EOH79" s="141"/>
      <c r="EOI79" s="141"/>
      <c r="EOJ79" s="141"/>
      <c r="EOK79" s="141"/>
      <c r="EOL79" s="141"/>
      <c r="EOM79" s="141"/>
      <c r="EON79" s="141"/>
      <c r="EOO79" s="141"/>
      <c r="EOP79" s="141"/>
      <c r="EOQ79" s="141"/>
      <c r="EOR79" s="141"/>
      <c r="EOS79" s="141"/>
      <c r="EOT79" s="141"/>
      <c r="EOU79" s="141"/>
      <c r="EOV79" s="141"/>
      <c r="EOW79" s="141"/>
      <c r="EOX79" s="141"/>
      <c r="EOY79" s="141"/>
      <c r="EOZ79" s="141"/>
      <c r="EPA79" s="141"/>
      <c r="EPB79" s="141"/>
      <c r="EPC79" s="141"/>
      <c r="EPD79" s="141"/>
      <c r="EPE79" s="141"/>
      <c r="EPF79" s="141"/>
      <c r="EPG79" s="141"/>
      <c r="EPH79" s="141"/>
      <c r="EPI79" s="141"/>
      <c r="EPJ79" s="141"/>
      <c r="EPK79" s="141"/>
      <c r="EPL79" s="141"/>
      <c r="EPM79" s="141"/>
      <c r="EPN79" s="141"/>
      <c r="EPO79" s="141"/>
      <c r="EPP79" s="141"/>
      <c r="EPQ79" s="141"/>
      <c r="EPR79" s="141"/>
      <c r="EPS79" s="141"/>
      <c r="EPT79" s="141"/>
      <c r="EPU79" s="141"/>
      <c r="EPV79" s="141"/>
      <c r="EPW79" s="141"/>
      <c r="EPX79" s="141"/>
      <c r="EPY79" s="141"/>
      <c r="EPZ79" s="141"/>
      <c r="EQA79" s="141"/>
      <c r="EQB79" s="141"/>
      <c r="EQC79" s="141"/>
      <c r="EQD79" s="141"/>
      <c r="EQE79" s="141"/>
      <c r="EQF79" s="141"/>
      <c r="EQG79" s="141"/>
      <c r="EQH79" s="141"/>
      <c r="EQI79" s="141"/>
      <c r="EQJ79" s="141"/>
      <c r="EQK79" s="141"/>
      <c r="EQL79" s="141"/>
      <c r="EQM79" s="141"/>
      <c r="EQN79" s="141"/>
      <c r="EQO79" s="141"/>
      <c r="EQP79" s="141"/>
      <c r="EQQ79" s="141"/>
      <c r="EQR79" s="141"/>
      <c r="EQS79" s="141"/>
      <c r="EQT79" s="141"/>
      <c r="EQU79" s="141"/>
      <c r="EQV79" s="141"/>
      <c r="EQW79" s="141"/>
      <c r="EQX79" s="141"/>
      <c r="EQY79" s="141"/>
      <c r="EQZ79" s="141"/>
      <c r="ERA79" s="141"/>
      <c r="ERB79" s="141"/>
      <c r="ERC79" s="141"/>
      <c r="ERD79" s="141"/>
      <c r="ERE79" s="141"/>
      <c r="ERF79" s="141"/>
      <c r="ERG79" s="141"/>
      <c r="ERH79" s="141"/>
      <c r="ERI79" s="141"/>
      <c r="ERJ79" s="141"/>
      <c r="ERK79" s="141"/>
      <c r="ERL79" s="141"/>
      <c r="ERM79" s="141"/>
      <c r="ERN79" s="141"/>
      <c r="ERO79" s="141"/>
      <c r="ERP79" s="141"/>
      <c r="ERQ79" s="141"/>
      <c r="ERR79" s="141"/>
      <c r="ERS79" s="141"/>
      <c r="ERT79" s="141"/>
      <c r="ERU79" s="141"/>
      <c r="ERV79" s="141"/>
      <c r="ERW79" s="141"/>
      <c r="ERX79" s="141"/>
      <c r="ERY79" s="141"/>
      <c r="ERZ79" s="141"/>
      <c r="ESA79" s="141"/>
      <c r="ESB79" s="141"/>
      <c r="ESC79" s="141"/>
      <c r="ESD79" s="141"/>
      <c r="ESE79" s="141"/>
      <c r="ESF79" s="141"/>
      <c r="ESG79" s="141"/>
      <c r="ESH79" s="141"/>
      <c r="ESI79" s="141"/>
      <c r="ESJ79" s="141"/>
      <c r="ESK79" s="141"/>
      <c r="ESL79" s="141"/>
      <c r="ESM79" s="141"/>
      <c r="ESN79" s="141"/>
      <c r="ESO79" s="141"/>
      <c r="ESP79" s="141"/>
      <c r="ESQ79" s="141"/>
      <c r="ESR79" s="141"/>
      <c r="ESS79" s="141"/>
      <c r="EST79" s="141"/>
      <c r="ESU79" s="141"/>
      <c r="ESV79" s="141"/>
      <c r="ESW79" s="141"/>
      <c r="ESX79" s="141"/>
      <c r="ESY79" s="141"/>
      <c r="ESZ79" s="141"/>
      <c r="ETA79" s="141"/>
      <c r="ETB79" s="141"/>
      <c r="ETC79" s="141"/>
      <c r="ETD79" s="141"/>
      <c r="ETE79" s="141"/>
      <c r="ETF79" s="141"/>
      <c r="ETG79" s="141"/>
      <c r="ETH79" s="141"/>
      <c r="ETI79" s="141"/>
      <c r="ETJ79" s="141"/>
      <c r="ETK79" s="141"/>
      <c r="ETL79" s="141"/>
      <c r="ETM79" s="141"/>
      <c r="ETN79" s="141"/>
      <c r="ETO79" s="141"/>
      <c r="ETP79" s="141"/>
      <c r="ETQ79" s="141"/>
      <c r="ETR79" s="141"/>
      <c r="ETS79" s="141"/>
      <c r="ETT79" s="141"/>
      <c r="ETU79" s="141"/>
      <c r="ETV79" s="141"/>
      <c r="ETW79" s="141"/>
      <c r="ETX79" s="141"/>
      <c r="ETY79" s="141"/>
      <c r="ETZ79" s="141"/>
      <c r="EUA79" s="141"/>
      <c r="EUB79" s="141"/>
      <c r="EUC79" s="141"/>
      <c r="EUD79" s="141"/>
      <c r="EUE79" s="141"/>
      <c r="EUF79" s="141"/>
      <c r="EUG79" s="141"/>
      <c r="EUH79" s="141"/>
      <c r="EUI79" s="141"/>
      <c r="EUJ79" s="141"/>
      <c r="EUK79" s="141"/>
      <c r="EUL79" s="141"/>
      <c r="EUM79" s="141"/>
      <c r="EUN79" s="141"/>
      <c r="EUO79" s="141"/>
      <c r="EUP79" s="141"/>
      <c r="EUQ79" s="141"/>
      <c r="EUR79" s="141"/>
      <c r="EUS79" s="141"/>
      <c r="EUT79" s="141"/>
      <c r="EUU79" s="141"/>
      <c r="EUV79" s="141"/>
      <c r="EUW79" s="141"/>
      <c r="EUX79" s="141"/>
      <c r="EUY79" s="141"/>
      <c r="EUZ79" s="141"/>
      <c r="EVA79" s="141"/>
      <c r="EVB79" s="141"/>
      <c r="EVC79" s="141"/>
      <c r="EVD79" s="141"/>
      <c r="EVE79" s="141"/>
      <c r="EVF79" s="141"/>
      <c r="EVG79" s="141"/>
      <c r="EVH79" s="141"/>
      <c r="EVI79" s="141"/>
      <c r="EVJ79" s="141"/>
      <c r="EVK79" s="141"/>
      <c r="EVL79" s="141"/>
      <c r="EVM79" s="141"/>
      <c r="EVN79" s="141"/>
      <c r="EVO79" s="141"/>
      <c r="EVP79" s="141"/>
      <c r="EVQ79" s="141"/>
      <c r="EVR79" s="141"/>
      <c r="EVS79" s="141"/>
      <c r="EVT79" s="141"/>
      <c r="EVU79" s="141"/>
      <c r="EVV79" s="141"/>
      <c r="EVW79" s="141"/>
      <c r="EVX79" s="141"/>
      <c r="EVY79" s="141"/>
      <c r="EVZ79" s="141"/>
      <c r="EWA79" s="141"/>
      <c r="EWB79" s="141"/>
      <c r="EWC79" s="141"/>
      <c r="EWD79" s="141"/>
      <c r="EWE79" s="141"/>
      <c r="EWF79" s="141"/>
      <c r="EWG79" s="141"/>
      <c r="EWH79" s="141"/>
      <c r="EWI79" s="141"/>
      <c r="EWJ79" s="141"/>
      <c r="EWK79" s="141"/>
      <c r="EWL79" s="141"/>
      <c r="EWM79" s="141"/>
      <c r="EWN79" s="141"/>
      <c r="EWO79" s="141"/>
      <c r="EWP79" s="141"/>
      <c r="EWQ79" s="141"/>
      <c r="EWR79" s="141"/>
      <c r="EWS79" s="141"/>
      <c r="EWT79" s="141"/>
      <c r="EWU79" s="141"/>
      <c r="EWV79" s="141"/>
      <c r="EWW79" s="141"/>
      <c r="EWX79" s="141"/>
      <c r="EWY79" s="141"/>
      <c r="EWZ79" s="141"/>
      <c r="EXA79" s="141"/>
      <c r="EXB79" s="141"/>
      <c r="EXC79" s="141"/>
      <c r="EXD79" s="141"/>
      <c r="EXE79" s="141"/>
      <c r="EXF79" s="141"/>
      <c r="EXG79" s="141"/>
      <c r="EXH79" s="141"/>
      <c r="EXI79" s="141"/>
      <c r="EXJ79" s="141"/>
      <c r="EXK79" s="141"/>
      <c r="EXL79" s="141"/>
      <c r="EXM79" s="141"/>
      <c r="EXN79" s="141"/>
      <c r="EXO79" s="141"/>
      <c r="EXP79" s="141"/>
      <c r="EXQ79" s="141"/>
      <c r="EXR79" s="141"/>
      <c r="EXS79" s="141"/>
      <c r="EXT79" s="141"/>
      <c r="EXU79" s="141"/>
      <c r="EXV79" s="141"/>
      <c r="EXW79" s="141"/>
      <c r="EXX79" s="141"/>
      <c r="EXY79" s="141"/>
      <c r="EXZ79" s="141"/>
      <c r="EYA79" s="141"/>
      <c r="EYB79" s="141"/>
      <c r="EYC79" s="141"/>
      <c r="EYD79" s="141"/>
      <c r="EYE79" s="141"/>
      <c r="EYF79" s="141"/>
      <c r="EYG79" s="141"/>
      <c r="EYH79" s="141"/>
      <c r="EYI79" s="141"/>
      <c r="EYJ79" s="141"/>
      <c r="EYK79" s="141"/>
      <c r="EYL79" s="141"/>
      <c r="EYM79" s="141"/>
      <c r="EYN79" s="141"/>
      <c r="EYO79" s="141"/>
      <c r="EYP79" s="141"/>
      <c r="EYQ79" s="141"/>
      <c r="EYR79" s="141"/>
      <c r="EYS79" s="141"/>
      <c r="EYT79" s="141"/>
      <c r="EYU79" s="141"/>
      <c r="EYV79" s="141"/>
      <c r="EYW79" s="141"/>
      <c r="EYX79" s="141"/>
      <c r="EYY79" s="141"/>
      <c r="EYZ79" s="141"/>
      <c r="EZA79" s="141"/>
      <c r="EZB79" s="141"/>
      <c r="EZC79" s="141"/>
      <c r="EZD79" s="141"/>
      <c r="EZE79" s="141"/>
      <c r="EZF79" s="141"/>
      <c r="EZG79" s="141"/>
      <c r="EZH79" s="141"/>
      <c r="EZI79" s="141"/>
      <c r="EZJ79" s="141"/>
      <c r="EZK79" s="141"/>
      <c r="EZL79" s="141"/>
      <c r="EZM79" s="141"/>
      <c r="EZN79" s="141"/>
      <c r="EZO79" s="141"/>
      <c r="EZP79" s="141"/>
      <c r="EZQ79" s="141"/>
      <c r="EZR79" s="141"/>
      <c r="EZS79" s="141"/>
      <c r="EZT79" s="141"/>
      <c r="EZU79" s="141"/>
      <c r="EZV79" s="141"/>
      <c r="EZW79" s="141"/>
      <c r="EZX79" s="141"/>
      <c r="EZY79" s="141"/>
      <c r="EZZ79" s="141"/>
      <c r="FAA79" s="141"/>
      <c r="FAB79" s="141"/>
      <c r="FAC79" s="141"/>
      <c r="FAD79" s="141"/>
      <c r="FAE79" s="141"/>
      <c r="FAF79" s="141"/>
      <c r="FAG79" s="141"/>
      <c r="FAH79" s="141"/>
      <c r="FAI79" s="141"/>
      <c r="FAJ79" s="141"/>
      <c r="FAK79" s="141"/>
      <c r="FAL79" s="141"/>
      <c r="FAM79" s="141"/>
      <c r="FAN79" s="141"/>
      <c r="FAO79" s="141"/>
      <c r="FAP79" s="141"/>
      <c r="FAQ79" s="141"/>
      <c r="FAR79" s="141"/>
      <c r="FAS79" s="141"/>
      <c r="FAT79" s="141"/>
      <c r="FAU79" s="141"/>
      <c r="FAV79" s="141"/>
      <c r="FAW79" s="141"/>
      <c r="FAX79" s="141"/>
      <c r="FAY79" s="141"/>
      <c r="FAZ79" s="141"/>
      <c r="FBA79" s="141"/>
      <c r="FBB79" s="141"/>
      <c r="FBC79" s="141"/>
      <c r="FBD79" s="141"/>
      <c r="FBE79" s="141"/>
      <c r="FBF79" s="141"/>
      <c r="FBG79" s="141"/>
      <c r="FBH79" s="141"/>
      <c r="FBI79" s="141"/>
      <c r="FBJ79" s="141"/>
      <c r="FBK79" s="141"/>
      <c r="FBL79" s="141"/>
      <c r="FBM79" s="141"/>
      <c r="FBN79" s="141"/>
      <c r="FBO79" s="141"/>
      <c r="FBP79" s="141"/>
      <c r="FBQ79" s="141"/>
      <c r="FBR79" s="141"/>
      <c r="FBS79" s="141"/>
      <c r="FBT79" s="141"/>
      <c r="FBU79" s="141"/>
      <c r="FBV79" s="141"/>
      <c r="FBW79" s="141"/>
      <c r="FBX79" s="141"/>
      <c r="FBY79" s="141"/>
      <c r="FBZ79" s="141"/>
      <c r="FCA79" s="141"/>
      <c r="FCB79" s="141"/>
      <c r="FCC79" s="141"/>
      <c r="FCD79" s="141"/>
      <c r="FCE79" s="141"/>
      <c r="FCF79" s="141"/>
      <c r="FCG79" s="141"/>
      <c r="FCH79" s="141"/>
      <c r="FCI79" s="141"/>
      <c r="FCJ79" s="141"/>
      <c r="FCK79" s="141"/>
      <c r="FCL79" s="141"/>
      <c r="FCM79" s="141"/>
      <c r="FCN79" s="141"/>
      <c r="FCO79" s="141"/>
      <c r="FCP79" s="141"/>
      <c r="FCQ79" s="141"/>
      <c r="FCR79" s="141"/>
      <c r="FCS79" s="141"/>
      <c r="FCT79" s="141"/>
      <c r="FCU79" s="141"/>
      <c r="FCV79" s="141"/>
      <c r="FCW79" s="141"/>
      <c r="FCX79" s="141"/>
      <c r="FCY79" s="141"/>
      <c r="FCZ79" s="141"/>
      <c r="FDA79" s="141"/>
      <c r="FDB79" s="141"/>
      <c r="FDC79" s="141"/>
      <c r="FDD79" s="141"/>
      <c r="FDE79" s="141"/>
      <c r="FDF79" s="141"/>
      <c r="FDG79" s="141"/>
      <c r="FDH79" s="141"/>
      <c r="FDI79" s="141"/>
      <c r="FDJ79" s="141"/>
      <c r="FDK79" s="141"/>
      <c r="FDL79" s="141"/>
      <c r="FDM79" s="141"/>
      <c r="FDN79" s="141"/>
      <c r="FDO79" s="141"/>
      <c r="FDP79" s="141"/>
      <c r="FDQ79" s="141"/>
      <c r="FDR79" s="141"/>
      <c r="FDS79" s="141"/>
      <c r="FDT79" s="141"/>
      <c r="FDU79" s="141"/>
      <c r="FDV79" s="141"/>
      <c r="FDW79" s="141"/>
      <c r="FDX79" s="141"/>
      <c r="FDY79" s="141"/>
      <c r="FDZ79" s="141"/>
      <c r="FEA79" s="141"/>
      <c r="FEB79" s="141"/>
      <c r="FEC79" s="141"/>
      <c r="FED79" s="141"/>
      <c r="FEE79" s="141"/>
      <c r="FEF79" s="141"/>
      <c r="FEG79" s="141"/>
      <c r="FEH79" s="141"/>
      <c r="FEI79" s="141"/>
      <c r="FEJ79" s="141"/>
      <c r="FEK79" s="141"/>
      <c r="FEL79" s="141"/>
      <c r="FEM79" s="141"/>
      <c r="FEN79" s="141"/>
      <c r="FEO79" s="141"/>
      <c r="FEP79" s="141"/>
      <c r="FEQ79" s="141"/>
      <c r="FER79" s="141"/>
      <c r="FES79" s="141"/>
      <c r="FET79" s="141"/>
      <c r="FEU79" s="141"/>
      <c r="FEV79" s="141"/>
      <c r="FEW79" s="141"/>
      <c r="FEX79" s="141"/>
      <c r="FEY79" s="141"/>
      <c r="FEZ79" s="141"/>
      <c r="FFA79" s="141"/>
      <c r="FFB79" s="141"/>
      <c r="FFC79" s="141"/>
      <c r="FFD79" s="141"/>
      <c r="FFE79" s="141"/>
      <c r="FFF79" s="141"/>
      <c r="FFG79" s="141"/>
      <c r="FFH79" s="141"/>
      <c r="FFI79" s="141"/>
      <c r="FFJ79" s="141"/>
      <c r="FFK79" s="141"/>
      <c r="FFL79" s="141"/>
      <c r="FFM79" s="141"/>
      <c r="FFN79" s="141"/>
      <c r="FFO79" s="141"/>
      <c r="FFP79" s="141"/>
      <c r="FFQ79" s="141"/>
      <c r="FFR79" s="141"/>
      <c r="FFS79" s="141"/>
      <c r="FFT79" s="141"/>
      <c r="FFU79" s="141"/>
      <c r="FFV79" s="141"/>
      <c r="FFW79" s="141"/>
      <c r="FFX79" s="141"/>
      <c r="FFY79" s="141"/>
      <c r="FFZ79" s="141"/>
      <c r="FGA79" s="141"/>
      <c r="FGB79" s="141"/>
      <c r="FGC79" s="141"/>
      <c r="FGD79" s="141"/>
      <c r="FGE79" s="141"/>
      <c r="FGF79" s="141"/>
      <c r="FGG79" s="141"/>
      <c r="FGH79" s="141"/>
      <c r="FGI79" s="141"/>
      <c r="FGJ79" s="141"/>
      <c r="FGK79" s="141"/>
      <c r="FGL79" s="141"/>
      <c r="FGM79" s="141"/>
      <c r="FGN79" s="141"/>
      <c r="FGO79" s="141"/>
      <c r="FGP79" s="141"/>
      <c r="FGQ79" s="141"/>
      <c r="FGR79" s="141"/>
      <c r="FGS79" s="141"/>
      <c r="FGT79" s="141"/>
      <c r="FGU79" s="141"/>
      <c r="FGV79" s="141"/>
      <c r="FGW79" s="141"/>
      <c r="FGX79" s="141"/>
      <c r="FGY79" s="141"/>
      <c r="FGZ79" s="141"/>
      <c r="FHA79" s="141"/>
      <c r="FHB79" s="141"/>
      <c r="FHC79" s="141"/>
      <c r="FHD79" s="141"/>
      <c r="FHE79" s="141"/>
      <c r="FHF79" s="141"/>
      <c r="FHG79" s="141"/>
      <c r="FHH79" s="141"/>
      <c r="FHI79" s="141"/>
      <c r="FHJ79" s="141"/>
      <c r="FHK79" s="141"/>
      <c r="FHL79" s="141"/>
      <c r="FHM79" s="141"/>
      <c r="FHN79" s="141"/>
      <c r="FHO79" s="141"/>
      <c r="FHP79" s="141"/>
      <c r="FHQ79" s="141"/>
      <c r="FHR79" s="141"/>
      <c r="FHS79" s="141"/>
      <c r="FHT79" s="141"/>
      <c r="FHU79" s="141"/>
      <c r="FHV79" s="141"/>
      <c r="FHW79" s="141"/>
      <c r="FHX79" s="141"/>
      <c r="FHY79" s="141"/>
      <c r="FHZ79" s="141"/>
      <c r="FIA79" s="141"/>
      <c r="FIB79" s="141"/>
      <c r="FIC79" s="141"/>
      <c r="FID79" s="141"/>
      <c r="FIE79" s="141"/>
      <c r="FIF79" s="141"/>
      <c r="FIG79" s="141"/>
      <c r="FIH79" s="141"/>
      <c r="FII79" s="141"/>
      <c r="FIJ79" s="141"/>
      <c r="FIK79" s="141"/>
      <c r="FIL79" s="141"/>
      <c r="FIM79" s="141"/>
      <c r="FIN79" s="141"/>
      <c r="FIO79" s="141"/>
      <c r="FIP79" s="141"/>
      <c r="FIQ79" s="141"/>
      <c r="FIR79" s="141"/>
      <c r="FIS79" s="141"/>
      <c r="FIT79" s="141"/>
      <c r="FIU79" s="141"/>
      <c r="FIV79" s="141"/>
      <c r="FIW79" s="141"/>
      <c r="FIX79" s="141"/>
      <c r="FIY79" s="141"/>
      <c r="FIZ79" s="141"/>
      <c r="FJA79" s="141"/>
      <c r="FJB79" s="141"/>
      <c r="FJC79" s="141"/>
      <c r="FJD79" s="141"/>
      <c r="FJE79" s="141"/>
      <c r="FJF79" s="141"/>
      <c r="FJG79" s="141"/>
      <c r="FJH79" s="141"/>
      <c r="FJI79" s="141"/>
      <c r="FJJ79" s="141"/>
      <c r="FJK79" s="141"/>
      <c r="FJL79" s="141"/>
      <c r="FJM79" s="141"/>
      <c r="FJN79" s="141"/>
      <c r="FJO79" s="141"/>
      <c r="FJP79" s="141"/>
      <c r="FJQ79" s="141"/>
      <c r="FJR79" s="141"/>
      <c r="FJS79" s="141"/>
      <c r="FJT79" s="141"/>
      <c r="FJU79" s="141"/>
      <c r="FJV79" s="141"/>
      <c r="FJW79" s="141"/>
      <c r="FJX79" s="141"/>
      <c r="FJY79" s="141"/>
      <c r="FJZ79" s="141"/>
      <c r="FKA79" s="141"/>
      <c r="FKB79" s="141"/>
      <c r="FKC79" s="141"/>
      <c r="FKD79" s="141"/>
      <c r="FKE79" s="141"/>
      <c r="FKF79" s="141"/>
      <c r="FKG79" s="141"/>
      <c r="FKH79" s="141"/>
      <c r="FKI79" s="141"/>
      <c r="FKJ79" s="141"/>
      <c r="FKK79" s="141"/>
      <c r="FKL79" s="141"/>
      <c r="FKM79" s="141"/>
      <c r="FKN79" s="141"/>
      <c r="FKO79" s="141"/>
      <c r="FKP79" s="141"/>
      <c r="FKQ79" s="141"/>
      <c r="FKR79" s="141"/>
      <c r="FKS79" s="141"/>
      <c r="FKT79" s="141"/>
      <c r="FKU79" s="141"/>
      <c r="FKV79" s="141"/>
      <c r="FKW79" s="141"/>
      <c r="FKX79" s="141"/>
      <c r="FKY79" s="141"/>
      <c r="FKZ79" s="141"/>
      <c r="FLA79" s="141"/>
      <c r="FLB79" s="141"/>
      <c r="FLC79" s="141"/>
      <c r="FLD79" s="141"/>
      <c r="FLE79" s="141"/>
      <c r="FLF79" s="141"/>
      <c r="FLG79" s="141"/>
      <c r="FLH79" s="141"/>
      <c r="FLI79" s="141"/>
      <c r="FLJ79" s="141"/>
      <c r="FLK79" s="141"/>
      <c r="FLL79" s="141"/>
      <c r="FLM79" s="141"/>
      <c r="FLN79" s="141"/>
      <c r="FLO79" s="141"/>
      <c r="FLP79" s="141"/>
      <c r="FLQ79" s="141"/>
      <c r="FLR79" s="141"/>
      <c r="FLS79" s="141"/>
      <c r="FLT79" s="141"/>
      <c r="FLU79" s="141"/>
      <c r="FLV79" s="141"/>
      <c r="FLW79" s="141"/>
      <c r="FLX79" s="141"/>
      <c r="FLY79" s="141"/>
      <c r="FLZ79" s="141"/>
      <c r="FMA79" s="141"/>
      <c r="FMB79" s="141"/>
      <c r="FMC79" s="141"/>
      <c r="FMD79" s="141"/>
      <c r="FME79" s="141"/>
      <c r="FMF79" s="141"/>
      <c r="FMG79" s="141"/>
      <c r="FMH79" s="141"/>
      <c r="FMI79" s="141"/>
      <c r="FMJ79" s="141"/>
      <c r="FMK79" s="141"/>
      <c r="FML79" s="141"/>
      <c r="FMM79" s="141"/>
      <c r="FMN79" s="141"/>
      <c r="FMO79" s="141"/>
      <c r="FMP79" s="141"/>
      <c r="FMQ79" s="141"/>
      <c r="FMR79" s="141"/>
      <c r="FMS79" s="141"/>
      <c r="FMT79" s="141"/>
      <c r="FMU79" s="141"/>
      <c r="FMV79" s="141"/>
      <c r="FMW79" s="141"/>
      <c r="FMX79" s="141"/>
      <c r="FMY79" s="141"/>
      <c r="FMZ79" s="141"/>
      <c r="FNA79" s="141"/>
      <c r="FNB79" s="141"/>
      <c r="FNC79" s="141"/>
      <c r="FND79" s="141"/>
      <c r="FNE79" s="141"/>
      <c r="FNF79" s="141"/>
      <c r="FNG79" s="141"/>
      <c r="FNH79" s="141"/>
      <c r="FNI79" s="141"/>
      <c r="FNJ79" s="141"/>
      <c r="FNK79" s="141"/>
      <c r="FNL79" s="141"/>
      <c r="FNM79" s="141"/>
      <c r="FNN79" s="141"/>
      <c r="FNO79" s="141"/>
      <c r="FNP79" s="141"/>
      <c r="FNQ79" s="141"/>
      <c r="FNR79" s="141"/>
      <c r="FNS79" s="141"/>
      <c r="FNT79" s="141"/>
      <c r="FNU79" s="141"/>
      <c r="FNV79" s="141"/>
      <c r="FNW79" s="141"/>
      <c r="FNX79" s="141"/>
      <c r="FNY79" s="141"/>
      <c r="FNZ79" s="141"/>
      <c r="FOA79" s="141"/>
      <c r="FOB79" s="141"/>
      <c r="FOC79" s="141"/>
      <c r="FOD79" s="141"/>
      <c r="FOE79" s="141"/>
      <c r="FOF79" s="141"/>
      <c r="FOG79" s="141"/>
      <c r="FOH79" s="141"/>
      <c r="FOI79" s="141"/>
      <c r="FOJ79" s="141"/>
      <c r="FOK79" s="141"/>
      <c r="FOL79" s="141"/>
      <c r="FOM79" s="141"/>
      <c r="FON79" s="141"/>
      <c r="FOO79" s="141"/>
      <c r="FOP79" s="141"/>
      <c r="FOQ79" s="141"/>
      <c r="FOR79" s="141"/>
      <c r="FOS79" s="141"/>
      <c r="FOT79" s="141"/>
      <c r="FOU79" s="141"/>
      <c r="FOV79" s="141"/>
      <c r="FOW79" s="141"/>
      <c r="FOX79" s="141"/>
      <c r="FOY79" s="141"/>
      <c r="FOZ79" s="141"/>
      <c r="FPA79" s="141"/>
      <c r="FPB79" s="141"/>
      <c r="FPC79" s="141"/>
      <c r="FPD79" s="141"/>
      <c r="FPE79" s="141"/>
      <c r="FPF79" s="141"/>
      <c r="FPG79" s="141"/>
      <c r="FPH79" s="141"/>
      <c r="FPI79" s="141"/>
      <c r="FPJ79" s="141"/>
      <c r="FPK79" s="141"/>
      <c r="FPL79" s="141"/>
      <c r="FPM79" s="141"/>
      <c r="FPN79" s="141"/>
      <c r="FPO79" s="141"/>
      <c r="FPP79" s="141"/>
      <c r="FPQ79" s="141"/>
      <c r="FPR79" s="141"/>
      <c r="FPS79" s="141"/>
      <c r="FPT79" s="141"/>
      <c r="FPU79" s="141"/>
      <c r="FPV79" s="141"/>
      <c r="FPW79" s="141"/>
      <c r="FPX79" s="141"/>
      <c r="FPY79" s="141"/>
      <c r="FPZ79" s="141"/>
      <c r="FQA79" s="141"/>
      <c r="FQB79" s="141"/>
      <c r="FQC79" s="141"/>
      <c r="FQD79" s="141"/>
      <c r="FQE79" s="141"/>
      <c r="FQF79" s="141"/>
      <c r="FQG79" s="141"/>
      <c r="FQH79" s="141"/>
      <c r="FQI79" s="141"/>
      <c r="FQJ79" s="141"/>
      <c r="FQK79" s="141"/>
      <c r="FQL79" s="141"/>
      <c r="FQM79" s="141"/>
      <c r="FQN79" s="141"/>
      <c r="FQO79" s="141"/>
      <c r="FQP79" s="141"/>
      <c r="FQQ79" s="141"/>
      <c r="FQR79" s="141"/>
      <c r="FQS79" s="141"/>
      <c r="FQT79" s="141"/>
      <c r="FQU79" s="141"/>
      <c r="FQV79" s="141"/>
      <c r="FQW79" s="141"/>
      <c r="FQX79" s="141"/>
      <c r="FQY79" s="141"/>
      <c r="FQZ79" s="141"/>
      <c r="FRA79" s="141"/>
      <c r="FRB79" s="141"/>
      <c r="FRC79" s="141"/>
      <c r="FRD79" s="141"/>
      <c r="FRE79" s="141"/>
      <c r="FRF79" s="141"/>
      <c r="FRG79" s="141"/>
      <c r="FRH79" s="141"/>
      <c r="FRI79" s="141"/>
      <c r="FRJ79" s="141"/>
      <c r="FRK79" s="141"/>
      <c r="FRL79" s="141"/>
      <c r="FRM79" s="141"/>
      <c r="FRN79" s="141"/>
      <c r="FRO79" s="141"/>
      <c r="FRP79" s="141"/>
      <c r="FRQ79" s="141"/>
      <c r="FRR79" s="141"/>
      <c r="FRS79" s="141"/>
      <c r="FRT79" s="141"/>
      <c r="FRU79" s="141"/>
      <c r="FRV79" s="141"/>
      <c r="FRW79" s="141"/>
      <c r="FRX79" s="141"/>
      <c r="FRY79" s="141"/>
      <c r="FRZ79" s="141"/>
      <c r="FSA79" s="141"/>
      <c r="FSB79" s="141"/>
      <c r="FSC79" s="141"/>
      <c r="FSD79" s="141"/>
      <c r="FSE79" s="141"/>
      <c r="FSF79" s="141"/>
      <c r="FSG79" s="141"/>
      <c r="FSH79" s="141"/>
      <c r="FSI79" s="141"/>
      <c r="FSJ79" s="141"/>
      <c r="FSK79" s="141"/>
      <c r="FSL79" s="141"/>
      <c r="FSM79" s="141"/>
      <c r="FSN79" s="141"/>
      <c r="FSO79" s="141"/>
      <c r="FSP79" s="141"/>
      <c r="FSQ79" s="141"/>
      <c r="FSR79" s="141"/>
      <c r="FSS79" s="141"/>
      <c r="FST79" s="141"/>
      <c r="FSU79" s="141"/>
      <c r="FSV79" s="141"/>
      <c r="FSW79" s="141"/>
      <c r="FSX79" s="141"/>
      <c r="FSY79" s="141"/>
      <c r="FSZ79" s="141"/>
      <c r="FTA79" s="141"/>
      <c r="FTB79" s="141"/>
      <c r="FTC79" s="141"/>
      <c r="FTD79" s="141"/>
      <c r="FTE79" s="141"/>
      <c r="FTF79" s="141"/>
      <c r="FTG79" s="141"/>
      <c r="FTH79" s="141"/>
      <c r="FTI79" s="141"/>
      <c r="FTJ79" s="141"/>
      <c r="FTK79" s="141"/>
      <c r="FTL79" s="141"/>
      <c r="FTM79" s="141"/>
      <c r="FTN79" s="141"/>
      <c r="FTO79" s="141"/>
      <c r="FTP79" s="141"/>
      <c r="FTQ79" s="141"/>
      <c r="FTR79" s="141"/>
      <c r="FTS79" s="141"/>
      <c r="FTT79" s="141"/>
      <c r="FTU79" s="141"/>
      <c r="FTV79" s="141"/>
      <c r="FTW79" s="141"/>
      <c r="FTX79" s="141"/>
      <c r="FTY79" s="141"/>
      <c r="FTZ79" s="141"/>
      <c r="FUA79" s="141"/>
      <c r="FUB79" s="141"/>
      <c r="FUC79" s="141"/>
      <c r="FUD79" s="141"/>
      <c r="FUE79" s="141"/>
      <c r="FUF79" s="141"/>
      <c r="FUG79" s="141"/>
      <c r="FUH79" s="141"/>
      <c r="FUI79" s="141"/>
      <c r="FUJ79" s="141"/>
      <c r="FUK79" s="141"/>
      <c r="FUL79" s="141"/>
      <c r="FUM79" s="141"/>
      <c r="FUN79" s="141"/>
      <c r="FUO79" s="141"/>
      <c r="FUP79" s="141"/>
      <c r="FUQ79" s="141"/>
      <c r="FUR79" s="141"/>
      <c r="FUS79" s="141"/>
      <c r="FUT79" s="141"/>
      <c r="FUU79" s="141"/>
      <c r="FUV79" s="141"/>
      <c r="FUW79" s="141"/>
      <c r="FUX79" s="141"/>
      <c r="FUY79" s="141"/>
      <c r="FUZ79" s="141"/>
      <c r="FVA79" s="141"/>
      <c r="FVB79" s="141"/>
      <c r="FVC79" s="141"/>
      <c r="FVD79" s="141"/>
      <c r="FVE79" s="141"/>
      <c r="FVF79" s="141"/>
      <c r="FVG79" s="141"/>
      <c r="FVH79" s="141"/>
      <c r="FVI79" s="141"/>
      <c r="FVJ79" s="141"/>
      <c r="FVK79" s="141"/>
      <c r="FVL79" s="141"/>
      <c r="FVM79" s="141"/>
      <c r="FVN79" s="141"/>
      <c r="FVO79" s="141"/>
      <c r="FVP79" s="141"/>
      <c r="FVQ79" s="141"/>
      <c r="FVR79" s="141"/>
      <c r="FVS79" s="141"/>
      <c r="FVT79" s="141"/>
      <c r="FVU79" s="141"/>
      <c r="FVV79" s="141"/>
      <c r="FVW79" s="141"/>
      <c r="FVX79" s="141"/>
      <c r="FVY79" s="141"/>
      <c r="FVZ79" s="141"/>
      <c r="FWA79" s="141"/>
      <c r="FWB79" s="141"/>
      <c r="FWC79" s="141"/>
      <c r="FWD79" s="141"/>
      <c r="FWE79" s="141"/>
      <c r="FWF79" s="141"/>
      <c r="FWG79" s="141"/>
      <c r="FWH79" s="141"/>
      <c r="FWI79" s="141"/>
      <c r="FWJ79" s="141"/>
      <c r="FWK79" s="141"/>
      <c r="FWL79" s="141"/>
      <c r="FWM79" s="141"/>
      <c r="FWN79" s="141"/>
      <c r="FWO79" s="141"/>
      <c r="FWP79" s="141"/>
      <c r="FWQ79" s="141"/>
      <c r="FWR79" s="141"/>
      <c r="FWS79" s="141"/>
      <c r="FWT79" s="141"/>
      <c r="FWU79" s="141"/>
      <c r="FWV79" s="141"/>
      <c r="FWW79" s="141"/>
      <c r="FWX79" s="141"/>
      <c r="FWY79" s="141"/>
      <c r="FWZ79" s="141"/>
      <c r="FXA79" s="141"/>
      <c r="FXB79" s="141"/>
      <c r="FXC79" s="141"/>
      <c r="FXD79" s="141"/>
      <c r="FXE79" s="141"/>
      <c r="FXF79" s="141"/>
      <c r="FXG79" s="141"/>
      <c r="FXH79" s="141"/>
      <c r="FXI79" s="141"/>
      <c r="FXJ79" s="141"/>
      <c r="FXK79" s="141"/>
      <c r="FXL79" s="141"/>
      <c r="FXM79" s="141"/>
      <c r="FXN79" s="141"/>
      <c r="FXO79" s="141"/>
      <c r="FXP79" s="141"/>
      <c r="FXQ79" s="141"/>
      <c r="FXR79" s="141"/>
      <c r="FXS79" s="141"/>
      <c r="FXT79" s="141"/>
      <c r="FXU79" s="141"/>
      <c r="FXV79" s="141"/>
      <c r="FXW79" s="141"/>
      <c r="FXX79" s="141"/>
      <c r="FXY79" s="141"/>
      <c r="FXZ79" s="141"/>
      <c r="FYA79" s="141"/>
      <c r="FYB79" s="141"/>
      <c r="FYC79" s="141"/>
      <c r="FYD79" s="141"/>
      <c r="FYE79" s="141"/>
      <c r="FYF79" s="141"/>
      <c r="FYG79" s="141"/>
      <c r="FYH79" s="141"/>
      <c r="FYI79" s="141"/>
      <c r="FYJ79" s="141"/>
      <c r="FYK79" s="141"/>
      <c r="FYL79" s="141"/>
      <c r="FYM79" s="141"/>
      <c r="FYN79" s="141"/>
      <c r="FYO79" s="141"/>
      <c r="FYP79" s="141"/>
      <c r="FYQ79" s="141"/>
      <c r="FYR79" s="141"/>
      <c r="FYS79" s="141"/>
      <c r="FYT79" s="141"/>
      <c r="FYU79" s="141"/>
      <c r="FYV79" s="141"/>
      <c r="FYW79" s="141"/>
      <c r="FYX79" s="141"/>
      <c r="FYY79" s="141"/>
      <c r="FYZ79" s="141"/>
      <c r="FZA79" s="141"/>
      <c r="FZB79" s="141"/>
      <c r="FZC79" s="141"/>
      <c r="FZD79" s="141"/>
      <c r="FZE79" s="141"/>
      <c r="FZF79" s="141"/>
      <c r="FZG79" s="141"/>
      <c r="FZH79" s="141"/>
      <c r="FZI79" s="141"/>
      <c r="FZJ79" s="141"/>
      <c r="FZK79" s="141"/>
      <c r="FZL79" s="141"/>
      <c r="FZM79" s="141"/>
      <c r="FZN79" s="141"/>
      <c r="FZO79" s="141"/>
      <c r="FZP79" s="141"/>
      <c r="FZQ79" s="141"/>
      <c r="FZR79" s="141"/>
      <c r="FZS79" s="141"/>
      <c r="FZT79" s="141"/>
      <c r="FZU79" s="141"/>
      <c r="FZV79" s="141"/>
      <c r="FZW79" s="141"/>
      <c r="FZX79" s="141"/>
      <c r="FZY79" s="141"/>
      <c r="FZZ79" s="141"/>
      <c r="GAA79" s="141"/>
      <c r="GAB79" s="141"/>
      <c r="GAC79" s="141"/>
      <c r="GAD79" s="141"/>
      <c r="GAE79" s="141"/>
      <c r="GAF79" s="141"/>
      <c r="GAG79" s="141"/>
      <c r="GAH79" s="141"/>
      <c r="GAI79" s="141"/>
      <c r="GAJ79" s="141"/>
      <c r="GAK79" s="141"/>
      <c r="GAL79" s="141"/>
      <c r="GAM79" s="141"/>
      <c r="GAN79" s="141"/>
      <c r="GAO79" s="141"/>
      <c r="GAP79" s="141"/>
      <c r="GAQ79" s="141"/>
      <c r="GAR79" s="141"/>
      <c r="GAS79" s="141"/>
      <c r="GAT79" s="141"/>
      <c r="GAU79" s="141"/>
      <c r="GAV79" s="141"/>
      <c r="GAW79" s="141"/>
      <c r="GAX79" s="141"/>
      <c r="GAY79" s="141"/>
      <c r="GAZ79" s="141"/>
      <c r="GBA79" s="141"/>
      <c r="GBB79" s="141"/>
      <c r="GBC79" s="141"/>
      <c r="GBD79" s="141"/>
      <c r="GBE79" s="141"/>
      <c r="GBF79" s="141"/>
      <c r="GBG79" s="141"/>
      <c r="GBH79" s="141"/>
      <c r="GBI79" s="141"/>
      <c r="GBJ79" s="141"/>
      <c r="GBK79" s="141"/>
      <c r="GBL79" s="141"/>
      <c r="GBM79" s="141"/>
      <c r="GBN79" s="141"/>
      <c r="GBO79" s="141"/>
      <c r="GBP79" s="141"/>
      <c r="GBQ79" s="141"/>
      <c r="GBR79" s="141"/>
      <c r="GBS79" s="141"/>
      <c r="GBT79" s="141"/>
      <c r="GBU79" s="141"/>
      <c r="GBV79" s="141"/>
      <c r="GBW79" s="141"/>
      <c r="GBX79" s="141"/>
      <c r="GBY79" s="141"/>
      <c r="GBZ79" s="141"/>
      <c r="GCA79" s="141"/>
      <c r="GCB79" s="141"/>
      <c r="GCC79" s="141"/>
      <c r="GCD79" s="141"/>
      <c r="GCE79" s="141"/>
      <c r="GCF79" s="141"/>
      <c r="GCG79" s="141"/>
      <c r="GCH79" s="141"/>
      <c r="GCI79" s="141"/>
      <c r="GCJ79" s="141"/>
      <c r="GCK79" s="141"/>
      <c r="GCL79" s="141"/>
      <c r="GCM79" s="141"/>
      <c r="GCN79" s="141"/>
      <c r="GCO79" s="141"/>
      <c r="GCP79" s="141"/>
      <c r="GCQ79" s="141"/>
      <c r="GCR79" s="141"/>
      <c r="GCS79" s="141"/>
      <c r="GCT79" s="141"/>
      <c r="GCU79" s="141"/>
      <c r="GCV79" s="141"/>
      <c r="GCW79" s="141"/>
      <c r="GCX79" s="141"/>
      <c r="GCY79" s="141"/>
      <c r="GCZ79" s="141"/>
      <c r="GDA79" s="141"/>
      <c r="GDB79" s="141"/>
      <c r="GDC79" s="141"/>
      <c r="GDD79" s="141"/>
      <c r="GDE79" s="141"/>
      <c r="GDF79" s="141"/>
      <c r="GDG79" s="141"/>
      <c r="GDH79" s="141"/>
      <c r="GDI79" s="141"/>
      <c r="GDJ79" s="141"/>
      <c r="GDK79" s="141"/>
      <c r="GDL79" s="141"/>
      <c r="GDM79" s="141"/>
      <c r="GDN79" s="141"/>
      <c r="GDO79" s="141"/>
      <c r="GDP79" s="141"/>
      <c r="GDQ79" s="141"/>
      <c r="GDR79" s="141"/>
      <c r="GDS79" s="141"/>
      <c r="GDT79" s="141"/>
      <c r="GDU79" s="141"/>
      <c r="GDV79" s="141"/>
      <c r="GDW79" s="141"/>
      <c r="GDX79" s="141"/>
      <c r="GDY79" s="141"/>
      <c r="GDZ79" s="141"/>
      <c r="GEA79" s="141"/>
      <c r="GEB79" s="141"/>
      <c r="GEC79" s="141"/>
      <c r="GED79" s="141"/>
      <c r="GEE79" s="141"/>
      <c r="GEF79" s="141"/>
      <c r="GEG79" s="141"/>
      <c r="GEH79" s="141"/>
      <c r="GEI79" s="141"/>
      <c r="GEJ79" s="141"/>
      <c r="GEK79" s="141"/>
      <c r="GEL79" s="141"/>
      <c r="GEM79" s="141"/>
      <c r="GEN79" s="141"/>
      <c r="GEO79" s="141"/>
      <c r="GEP79" s="141"/>
      <c r="GEQ79" s="141"/>
      <c r="GER79" s="141"/>
      <c r="GES79" s="141"/>
      <c r="GET79" s="141"/>
      <c r="GEU79" s="141"/>
      <c r="GEV79" s="141"/>
      <c r="GEW79" s="141"/>
      <c r="GEX79" s="141"/>
      <c r="GEY79" s="141"/>
      <c r="GEZ79" s="141"/>
      <c r="GFA79" s="141"/>
      <c r="GFB79" s="141"/>
      <c r="GFC79" s="141"/>
      <c r="GFD79" s="141"/>
      <c r="GFE79" s="141"/>
      <c r="GFF79" s="141"/>
      <c r="GFG79" s="141"/>
      <c r="GFH79" s="141"/>
      <c r="GFI79" s="141"/>
      <c r="GFJ79" s="141"/>
      <c r="GFK79" s="141"/>
      <c r="GFL79" s="141"/>
      <c r="GFM79" s="141"/>
      <c r="GFN79" s="141"/>
      <c r="GFO79" s="141"/>
      <c r="GFP79" s="141"/>
      <c r="GFQ79" s="141"/>
      <c r="GFR79" s="141"/>
      <c r="GFS79" s="141"/>
      <c r="GFT79" s="141"/>
      <c r="GFU79" s="141"/>
      <c r="GFV79" s="141"/>
      <c r="GFW79" s="141"/>
      <c r="GFX79" s="141"/>
      <c r="GFY79" s="141"/>
      <c r="GFZ79" s="141"/>
      <c r="GGA79" s="141"/>
      <c r="GGB79" s="141"/>
      <c r="GGC79" s="141"/>
      <c r="GGD79" s="141"/>
      <c r="GGE79" s="141"/>
      <c r="GGF79" s="141"/>
      <c r="GGG79" s="141"/>
      <c r="GGH79" s="141"/>
      <c r="GGI79" s="141"/>
      <c r="GGJ79" s="141"/>
      <c r="GGK79" s="141"/>
      <c r="GGL79" s="141"/>
      <c r="GGM79" s="141"/>
      <c r="GGN79" s="141"/>
      <c r="GGO79" s="141"/>
      <c r="GGP79" s="141"/>
      <c r="GGQ79" s="141"/>
      <c r="GGR79" s="141"/>
      <c r="GGS79" s="141"/>
      <c r="GGT79" s="141"/>
      <c r="GGU79" s="141"/>
      <c r="GGV79" s="141"/>
      <c r="GGW79" s="141"/>
      <c r="GGX79" s="141"/>
      <c r="GGY79" s="141"/>
      <c r="GGZ79" s="141"/>
      <c r="GHA79" s="141"/>
      <c r="GHB79" s="141"/>
      <c r="GHC79" s="141"/>
      <c r="GHD79" s="141"/>
      <c r="GHE79" s="141"/>
      <c r="GHF79" s="141"/>
      <c r="GHG79" s="141"/>
      <c r="GHH79" s="141"/>
      <c r="GHI79" s="141"/>
      <c r="GHJ79" s="141"/>
      <c r="GHK79" s="141"/>
      <c r="GHL79" s="141"/>
      <c r="GHM79" s="141"/>
      <c r="GHN79" s="141"/>
      <c r="GHO79" s="141"/>
      <c r="GHP79" s="141"/>
      <c r="GHQ79" s="141"/>
      <c r="GHR79" s="141"/>
      <c r="GHS79" s="141"/>
      <c r="GHT79" s="141"/>
      <c r="GHU79" s="141"/>
      <c r="GHV79" s="141"/>
      <c r="GHW79" s="141"/>
      <c r="GHX79" s="141"/>
      <c r="GHY79" s="141"/>
      <c r="GHZ79" s="141"/>
      <c r="GIA79" s="141"/>
      <c r="GIB79" s="141"/>
      <c r="GIC79" s="141"/>
      <c r="GID79" s="141"/>
      <c r="GIE79" s="141"/>
      <c r="GIF79" s="141"/>
      <c r="GIG79" s="141"/>
      <c r="GIH79" s="141"/>
      <c r="GII79" s="141"/>
      <c r="GIJ79" s="141"/>
      <c r="GIK79" s="141"/>
      <c r="GIL79" s="141"/>
      <c r="GIM79" s="141"/>
      <c r="GIN79" s="141"/>
      <c r="GIO79" s="141"/>
      <c r="GIP79" s="141"/>
      <c r="GIQ79" s="141"/>
      <c r="GIR79" s="141"/>
      <c r="GIS79" s="141"/>
      <c r="GIT79" s="141"/>
      <c r="GIU79" s="141"/>
      <c r="GIV79" s="141"/>
      <c r="GIW79" s="141"/>
      <c r="GIX79" s="141"/>
      <c r="GIY79" s="141"/>
      <c r="GIZ79" s="141"/>
      <c r="GJA79" s="141"/>
      <c r="GJB79" s="141"/>
      <c r="GJC79" s="141"/>
      <c r="GJD79" s="141"/>
      <c r="GJE79" s="141"/>
      <c r="GJF79" s="141"/>
      <c r="GJG79" s="141"/>
      <c r="GJH79" s="141"/>
      <c r="GJI79" s="141"/>
      <c r="GJJ79" s="141"/>
      <c r="GJK79" s="141"/>
      <c r="GJL79" s="141"/>
      <c r="GJM79" s="141"/>
      <c r="GJN79" s="141"/>
      <c r="GJO79" s="141"/>
      <c r="GJP79" s="141"/>
      <c r="GJQ79" s="141"/>
      <c r="GJR79" s="141"/>
      <c r="GJS79" s="141"/>
      <c r="GJT79" s="141"/>
      <c r="GJU79" s="141"/>
      <c r="GJV79" s="141"/>
      <c r="GJW79" s="141"/>
      <c r="GJX79" s="141"/>
      <c r="GJY79" s="141"/>
      <c r="GJZ79" s="141"/>
      <c r="GKA79" s="141"/>
      <c r="GKB79" s="141"/>
      <c r="GKC79" s="141"/>
      <c r="GKD79" s="141"/>
      <c r="GKE79" s="141"/>
      <c r="GKF79" s="141"/>
      <c r="GKG79" s="141"/>
      <c r="GKH79" s="141"/>
      <c r="GKI79" s="141"/>
      <c r="GKJ79" s="141"/>
      <c r="GKK79" s="141"/>
      <c r="GKL79" s="141"/>
      <c r="GKM79" s="141"/>
      <c r="GKN79" s="141"/>
      <c r="GKO79" s="141"/>
      <c r="GKP79" s="141"/>
      <c r="GKQ79" s="141"/>
      <c r="GKR79" s="141"/>
      <c r="GKS79" s="141"/>
      <c r="GKT79" s="141"/>
      <c r="GKU79" s="141"/>
      <c r="GKV79" s="141"/>
      <c r="GKW79" s="141"/>
      <c r="GKX79" s="141"/>
      <c r="GKY79" s="141"/>
      <c r="GKZ79" s="141"/>
      <c r="GLA79" s="141"/>
      <c r="GLB79" s="141"/>
      <c r="GLC79" s="141"/>
      <c r="GLD79" s="141"/>
      <c r="GLE79" s="141"/>
      <c r="GLF79" s="141"/>
      <c r="GLG79" s="141"/>
      <c r="GLH79" s="141"/>
      <c r="GLI79" s="141"/>
      <c r="GLJ79" s="141"/>
      <c r="GLK79" s="141"/>
      <c r="GLL79" s="141"/>
      <c r="GLM79" s="141"/>
      <c r="GLN79" s="141"/>
      <c r="GLO79" s="141"/>
      <c r="GLP79" s="141"/>
      <c r="GLQ79" s="141"/>
      <c r="GLR79" s="141"/>
      <c r="GLS79" s="141"/>
      <c r="GLT79" s="141"/>
      <c r="GLU79" s="141"/>
      <c r="GLV79" s="141"/>
      <c r="GLW79" s="141"/>
      <c r="GLX79" s="141"/>
      <c r="GLY79" s="141"/>
      <c r="GLZ79" s="141"/>
      <c r="GMA79" s="141"/>
      <c r="GMB79" s="141"/>
      <c r="GMC79" s="141"/>
      <c r="GMD79" s="141"/>
      <c r="GME79" s="141"/>
      <c r="GMF79" s="141"/>
      <c r="GMG79" s="141"/>
      <c r="GMH79" s="141"/>
      <c r="GMI79" s="141"/>
      <c r="GMJ79" s="141"/>
      <c r="GMK79" s="141"/>
      <c r="GML79" s="141"/>
      <c r="GMM79" s="141"/>
      <c r="GMN79" s="141"/>
      <c r="GMO79" s="141"/>
      <c r="GMP79" s="141"/>
      <c r="GMQ79" s="141"/>
      <c r="GMR79" s="141"/>
      <c r="GMS79" s="141"/>
      <c r="GMT79" s="141"/>
      <c r="GMU79" s="141"/>
      <c r="GMV79" s="141"/>
      <c r="GMW79" s="141"/>
      <c r="GMX79" s="141"/>
      <c r="GMY79" s="141"/>
      <c r="GMZ79" s="141"/>
      <c r="GNA79" s="141"/>
      <c r="GNB79" s="141"/>
      <c r="GNC79" s="141"/>
      <c r="GND79" s="141"/>
      <c r="GNE79" s="141"/>
      <c r="GNF79" s="141"/>
      <c r="GNG79" s="141"/>
      <c r="GNH79" s="141"/>
      <c r="GNI79" s="141"/>
      <c r="GNJ79" s="141"/>
      <c r="GNK79" s="141"/>
      <c r="GNL79" s="141"/>
      <c r="GNM79" s="141"/>
      <c r="GNN79" s="141"/>
      <c r="GNO79" s="141"/>
      <c r="GNP79" s="141"/>
      <c r="GNQ79" s="141"/>
      <c r="GNR79" s="141"/>
      <c r="GNS79" s="141"/>
      <c r="GNT79" s="141"/>
      <c r="GNU79" s="141"/>
      <c r="GNV79" s="141"/>
      <c r="GNW79" s="141"/>
      <c r="GNX79" s="141"/>
      <c r="GNY79" s="141"/>
      <c r="GNZ79" s="141"/>
      <c r="GOA79" s="141"/>
      <c r="GOB79" s="141"/>
      <c r="GOC79" s="141"/>
      <c r="GOD79" s="141"/>
      <c r="GOE79" s="141"/>
      <c r="GOF79" s="141"/>
      <c r="GOG79" s="141"/>
      <c r="GOH79" s="141"/>
      <c r="GOI79" s="141"/>
      <c r="GOJ79" s="141"/>
      <c r="GOK79" s="141"/>
      <c r="GOL79" s="141"/>
      <c r="GOM79" s="141"/>
      <c r="GON79" s="141"/>
      <c r="GOO79" s="141"/>
      <c r="GOP79" s="141"/>
      <c r="GOQ79" s="141"/>
      <c r="GOR79" s="141"/>
      <c r="GOS79" s="141"/>
      <c r="GOT79" s="141"/>
      <c r="GOU79" s="141"/>
      <c r="GOV79" s="141"/>
      <c r="GOW79" s="141"/>
      <c r="GOX79" s="141"/>
      <c r="GOY79" s="141"/>
      <c r="GOZ79" s="141"/>
      <c r="GPA79" s="141"/>
      <c r="GPB79" s="141"/>
      <c r="GPC79" s="141"/>
      <c r="GPD79" s="141"/>
      <c r="GPE79" s="141"/>
      <c r="GPF79" s="141"/>
      <c r="GPG79" s="141"/>
      <c r="GPH79" s="141"/>
      <c r="GPI79" s="141"/>
      <c r="GPJ79" s="141"/>
      <c r="GPK79" s="141"/>
      <c r="GPL79" s="141"/>
      <c r="GPM79" s="141"/>
      <c r="GPN79" s="141"/>
      <c r="GPO79" s="141"/>
      <c r="GPP79" s="141"/>
      <c r="GPQ79" s="141"/>
      <c r="GPR79" s="141"/>
      <c r="GPS79" s="141"/>
      <c r="GPT79" s="141"/>
      <c r="GPU79" s="141"/>
      <c r="GPV79" s="141"/>
      <c r="GPW79" s="141"/>
      <c r="GPX79" s="141"/>
      <c r="GPY79" s="141"/>
      <c r="GPZ79" s="141"/>
      <c r="GQA79" s="141"/>
      <c r="GQB79" s="141"/>
      <c r="GQC79" s="141"/>
      <c r="GQD79" s="141"/>
      <c r="GQE79" s="141"/>
      <c r="GQF79" s="141"/>
      <c r="GQG79" s="141"/>
      <c r="GQH79" s="141"/>
      <c r="GQI79" s="141"/>
      <c r="GQJ79" s="141"/>
      <c r="GQK79" s="141"/>
      <c r="GQL79" s="141"/>
      <c r="GQM79" s="141"/>
      <c r="GQN79" s="141"/>
      <c r="GQO79" s="141"/>
      <c r="GQP79" s="141"/>
      <c r="GQQ79" s="141"/>
      <c r="GQR79" s="141"/>
      <c r="GQS79" s="141"/>
      <c r="GQT79" s="141"/>
      <c r="GQU79" s="141"/>
      <c r="GQV79" s="141"/>
      <c r="GQW79" s="141"/>
      <c r="GQX79" s="141"/>
      <c r="GQY79" s="141"/>
      <c r="GQZ79" s="141"/>
      <c r="GRA79" s="141"/>
      <c r="GRB79" s="141"/>
      <c r="GRC79" s="141"/>
      <c r="GRD79" s="141"/>
      <c r="GRE79" s="141"/>
      <c r="GRF79" s="141"/>
      <c r="GRG79" s="141"/>
      <c r="GRH79" s="141"/>
      <c r="GRI79" s="141"/>
      <c r="GRJ79" s="141"/>
      <c r="GRK79" s="141"/>
      <c r="GRL79" s="141"/>
      <c r="GRM79" s="141"/>
      <c r="GRN79" s="141"/>
      <c r="GRO79" s="141"/>
      <c r="GRP79" s="141"/>
      <c r="GRQ79" s="141"/>
      <c r="GRR79" s="141"/>
      <c r="GRS79" s="141"/>
      <c r="GRT79" s="141"/>
      <c r="GRU79" s="141"/>
      <c r="GRV79" s="141"/>
      <c r="GRW79" s="141"/>
      <c r="GRX79" s="141"/>
      <c r="GRY79" s="141"/>
      <c r="GRZ79" s="141"/>
      <c r="GSA79" s="141"/>
      <c r="GSB79" s="141"/>
      <c r="GSC79" s="141"/>
      <c r="GSD79" s="141"/>
      <c r="GSE79" s="141"/>
      <c r="GSF79" s="141"/>
      <c r="GSG79" s="141"/>
      <c r="GSH79" s="141"/>
      <c r="GSI79" s="141"/>
      <c r="GSJ79" s="141"/>
      <c r="GSK79" s="141"/>
      <c r="GSL79" s="141"/>
      <c r="GSM79" s="141"/>
      <c r="GSN79" s="141"/>
      <c r="GSO79" s="141"/>
      <c r="GSP79" s="141"/>
      <c r="GSQ79" s="141"/>
      <c r="GSR79" s="141"/>
      <c r="GSS79" s="141"/>
      <c r="GST79" s="141"/>
      <c r="GSU79" s="141"/>
      <c r="GSV79" s="141"/>
      <c r="GSW79" s="141"/>
      <c r="GSX79" s="141"/>
      <c r="GSY79" s="141"/>
      <c r="GSZ79" s="141"/>
      <c r="GTA79" s="141"/>
      <c r="GTB79" s="141"/>
      <c r="GTC79" s="141"/>
      <c r="GTD79" s="141"/>
      <c r="GTE79" s="141"/>
      <c r="GTF79" s="141"/>
      <c r="GTG79" s="141"/>
      <c r="GTH79" s="141"/>
      <c r="GTI79" s="141"/>
      <c r="GTJ79" s="141"/>
      <c r="GTK79" s="141"/>
      <c r="GTL79" s="141"/>
      <c r="GTM79" s="141"/>
      <c r="GTN79" s="141"/>
      <c r="GTO79" s="141"/>
      <c r="GTP79" s="141"/>
      <c r="GTQ79" s="141"/>
      <c r="GTR79" s="141"/>
      <c r="GTS79" s="141"/>
      <c r="GTT79" s="141"/>
      <c r="GTU79" s="141"/>
      <c r="GTV79" s="141"/>
      <c r="GTW79" s="141"/>
      <c r="GTX79" s="141"/>
      <c r="GTY79" s="141"/>
      <c r="GTZ79" s="141"/>
      <c r="GUA79" s="141"/>
      <c r="GUB79" s="141"/>
      <c r="GUC79" s="141"/>
      <c r="GUD79" s="141"/>
      <c r="GUE79" s="141"/>
      <c r="GUF79" s="141"/>
      <c r="GUG79" s="141"/>
      <c r="GUH79" s="141"/>
      <c r="GUI79" s="141"/>
      <c r="GUJ79" s="141"/>
      <c r="GUK79" s="141"/>
      <c r="GUL79" s="141"/>
      <c r="GUM79" s="141"/>
      <c r="GUN79" s="141"/>
      <c r="GUO79" s="141"/>
      <c r="GUP79" s="141"/>
      <c r="GUQ79" s="141"/>
      <c r="GUR79" s="141"/>
      <c r="GUS79" s="141"/>
      <c r="GUT79" s="141"/>
      <c r="GUU79" s="141"/>
      <c r="GUV79" s="141"/>
      <c r="GUW79" s="141"/>
      <c r="GUX79" s="141"/>
      <c r="GUY79" s="141"/>
      <c r="GUZ79" s="141"/>
      <c r="GVA79" s="141"/>
      <c r="GVB79" s="141"/>
      <c r="GVC79" s="141"/>
      <c r="GVD79" s="141"/>
      <c r="GVE79" s="141"/>
      <c r="GVF79" s="141"/>
      <c r="GVG79" s="141"/>
      <c r="GVH79" s="141"/>
      <c r="GVI79" s="141"/>
      <c r="GVJ79" s="141"/>
      <c r="GVK79" s="141"/>
      <c r="GVL79" s="141"/>
      <c r="GVM79" s="141"/>
      <c r="GVN79" s="141"/>
      <c r="GVO79" s="141"/>
      <c r="GVP79" s="141"/>
      <c r="GVQ79" s="141"/>
      <c r="GVR79" s="141"/>
      <c r="GVS79" s="141"/>
      <c r="GVT79" s="141"/>
      <c r="GVU79" s="141"/>
      <c r="GVV79" s="141"/>
      <c r="GVW79" s="141"/>
      <c r="GVX79" s="141"/>
      <c r="GVY79" s="141"/>
      <c r="GVZ79" s="141"/>
      <c r="GWA79" s="141"/>
      <c r="GWB79" s="141"/>
      <c r="GWC79" s="141"/>
      <c r="GWD79" s="141"/>
      <c r="GWE79" s="141"/>
      <c r="GWF79" s="141"/>
      <c r="GWG79" s="141"/>
      <c r="GWH79" s="141"/>
      <c r="GWI79" s="141"/>
      <c r="GWJ79" s="141"/>
      <c r="GWK79" s="141"/>
      <c r="GWL79" s="141"/>
      <c r="GWM79" s="141"/>
      <c r="GWN79" s="141"/>
      <c r="GWO79" s="141"/>
      <c r="GWP79" s="141"/>
      <c r="GWQ79" s="141"/>
      <c r="GWR79" s="141"/>
      <c r="GWS79" s="141"/>
      <c r="GWT79" s="141"/>
      <c r="GWU79" s="141"/>
      <c r="GWV79" s="141"/>
      <c r="GWW79" s="141"/>
      <c r="GWX79" s="141"/>
      <c r="GWY79" s="141"/>
      <c r="GWZ79" s="141"/>
      <c r="GXA79" s="141"/>
      <c r="GXB79" s="141"/>
      <c r="GXC79" s="141"/>
      <c r="GXD79" s="141"/>
      <c r="GXE79" s="141"/>
      <c r="GXF79" s="141"/>
      <c r="GXG79" s="141"/>
      <c r="GXH79" s="141"/>
      <c r="GXI79" s="141"/>
      <c r="GXJ79" s="141"/>
      <c r="GXK79" s="141"/>
      <c r="GXL79" s="141"/>
      <c r="GXM79" s="141"/>
      <c r="GXN79" s="141"/>
      <c r="GXO79" s="141"/>
      <c r="GXP79" s="141"/>
      <c r="GXQ79" s="141"/>
      <c r="GXR79" s="141"/>
      <c r="GXS79" s="141"/>
      <c r="GXT79" s="141"/>
      <c r="GXU79" s="141"/>
      <c r="GXV79" s="141"/>
      <c r="GXW79" s="141"/>
      <c r="GXX79" s="141"/>
      <c r="GXY79" s="141"/>
      <c r="GXZ79" s="141"/>
      <c r="GYA79" s="141"/>
      <c r="GYB79" s="141"/>
      <c r="GYC79" s="141"/>
      <c r="GYD79" s="141"/>
      <c r="GYE79" s="141"/>
      <c r="GYF79" s="141"/>
      <c r="GYG79" s="141"/>
      <c r="GYH79" s="141"/>
      <c r="GYI79" s="141"/>
      <c r="GYJ79" s="141"/>
      <c r="GYK79" s="141"/>
      <c r="GYL79" s="141"/>
      <c r="GYM79" s="141"/>
      <c r="GYN79" s="141"/>
      <c r="GYO79" s="141"/>
      <c r="GYP79" s="141"/>
      <c r="GYQ79" s="141"/>
      <c r="GYR79" s="141"/>
      <c r="GYS79" s="141"/>
      <c r="GYT79" s="141"/>
      <c r="GYU79" s="141"/>
      <c r="GYV79" s="141"/>
      <c r="GYW79" s="141"/>
      <c r="GYX79" s="141"/>
      <c r="GYY79" s="141"/>
      <c r="GYZ79" s="141"/>
      <c r="GZA79" s="141"/>
      <c r="GZB79" s="141"/>
      <c r="GZC79" s="141"/>
      <c r="GZD79" s="141"/>
      <c r="GZE79" s="141"/>
      <c r="GZF79" s="141"/>
      <c r="GZG79" s="141"/>
      <c r="GZH79" s="141"/>
      <c r="GZI79" s="141"/>
      <c r="GZJ79" s="141"/>
      <c r="GZK79" s="141"/>
      <c r="GZL79" s="141"/>
      <c r="GZM79" s="141"/>
      <c r="GZN79" s="141"/>
      <c r="GZO79" s="141"/>
      <c r="GZP79" s="141"/>
      <c r="GZQ79" s="141"/>
      <c r="GZR79" s="141"/>
      <c r="GZS79" s="141"/>
      <c r="GZT79" s="141"/>
      <c r="GZU79" s="141"/>
      <c r="GZV79" s="141"/>
      <c r="GZW79" s="141"/>
      <c r="GZX79" s="141"/>
      <c r="GZY79" s="141"/>
      <c r="GZZ79" s="141"/>
      <c r="HAA79" s="141"/>
      <c r="HAB79" s="141"/>
      <c r="HAC79" s="141"/>
      <c r="HAD79" s="141"/>
      <c r="HAE79" s="141"/>
      <c r="HAF79" s="141"/>
      <c r="HAG79" s="141"/>
      <c r="HAH79" s="141"/>
      <c r="HAI79" s="141"/>
      <c r="HAJ79" s="141"/>
      <c r="HAK79" s="141"/>
      <c r="HAL79" s="141"/>
      <c r="HAM79" s="141"/>
      <c r="HAN79" s="141"/>
      <c r="HAO79" s="141"/>
      <c r="HAP79" s="141"/>
      <c r="HAQ79" s="141"/>
      <c r="HAR79" s="141"/>
      <c r="HAS79" s="141"/>
      <c r="HAT79" s="141"/>
      <c r="HAU79" s="141"/>
      <c r="HAV79" s="141"/>
      <c r="HAW79" s="141"/>
      <c r="HAX79" s="141"/>
      <c r="HAY79" s="141"/>
      <c r="HAZ79" s="141"/>
      <c r="HBA79" s="141"/>
      <c r="HBB79" s="141"/>
      <c r="HBC79" s="141"/>
      <c r="HBD79" s="141"/>
      <c r="HBE79" s="141"/>
      <c r="HBF79" s="141"/>
      <c r="HBG79" s="141"/>
      <c r="HBH79" s="141"/>
      <c r="HBI79" s="141"/>
      <c r="HBJ79" s="141"/>
      <c r="HBK79" s="141"/>
      <c r="HBL79" s="141"/>
      <c r="HBM79" s="141"/>
      <c r="HBN79" s="141"/>
      <c r="HBO79" s="141"/>
      <c r="HBP79" s="141"/>
      <c r="HBQ79" s="141"/>
      <c r="HBR79" s="141"/>
      <c r="HBS79" s="141"/>
      <c r="HBT79" s="141"/>
      <c r="HBU79" s="141"/>
      <c r="HBV79" s="141"/>
      <c r="HBW79" s="141"/>
      <c r="HBX79" s="141"/>
      <c r="HBY79" s="141"/>
      <c r="HBZ79" s="141"/>
      <c r="HCA79" s="141"/>
      <c r="HCB79" s="141"/>
      <c r="HCC79" s="141"/>
      <c r="HCD79" s="141"/>
      <c r="HCE79" s="141"/>
      <c r="HCF79" s="141"/>
      <c r="HCG79" s="141"/>
      <c r="HCH79" s="141"/>
      <c r="HCI79" s="141"/>
      <c r="HCJ79" s="141"/>
      <c r="HCK79" s="141"/>
      <c r="HCL79" s="141"/>
      <c r="HCM79" s="141"/>
      <c r="HCN79" s="141"/>
      <c r="HCO79" s="141"/>
      <c r="HCP79" s="141"/>
      <c r="HCQ79" s="141"/>
      <c r="HCR79" s="141"/>
      <c r="HCS79" s="141"/>
      <c r="HCT79" s="141"/>
      <c r="HCU79" s="141"/>
      <c r="HCV79" s="141"/>
      <c r="HCW79" s="141"/>
      <c r="HCX79" s="141"/>
      <c r="HCY79" s="141"/>
      <c r="HCZ79" s="141"/>
      <c r="HDA79" s="141"/>
      <c r="HDB79" s="141"/>
      <c r="HDC79" s="141"/>
      <c r="HDD79" s="141"/>
      <c r="HDE79" s="141"/>
      <c r="HDF79" s="141"/>
      <c r="HDG79" s="141"/>
      <c r="HDH79" s="141"/>
      <c r="HDI79" s="141"/>
      <c r="HDJ79" s="141"/>
      <c r="HDK79" s="141"/>
      <c r="HDL79" s="141"/>
      <c r="HDM79" s="141"/>
      <c r="HDN79" s="141"/>
      <c r="HDO79" s="141"/>
      <c r="HDP79" s="141"/>
      <c r="HDQ79" s="141"/>
      <c r="HDR79" s="141"/>
      <c r="HDS79" s="141"/>
      <c r="HDT79" s="141"/>
      <c r="HDU79" s="141"/>
      <c r="HDV79" s="141"/>
      <c r="HDW79" s="141"/>
      <c r="HDX79" s="141"/>
      <c r="HDY79" s="141"/>
      <c r="HDZ79" s="141"/>
      <c r="HEA79" s="141"/>
      <c r="HEB79" s="141"/>
      <c r="HEC79" s="141"/>
      <c r="HED79" s="141"/>
      <c r="HEE79" s="141"/>
      <c r="HEF79" s="141"/>
      <c r="HEG79" s="141"/>
      <c r="HEH79" s="141"/>
      <c r="HEI79" s="141"/>
      <c r="HEJ79" s="141"/>
      <c r="HEK79" s="141"/>
      <c r="HEL79" s="141"/>
      <c r="HEM79" s="141"/>
      <c r="HEN79" s="141"/>
      <c r="HEO79" s="141"/>
      <c r="HEP79" s="141"/>
      <c r="HEQ79" s="141"/>
      <c r="HER79" s="141"/>
      <c r="HES79" s="141"/>
      <c r="HET79" s="141"/>
      <c r="HEU79" s="141"/>
      <c r="HEV79" s="141"/>
      <c r="HEW79" s="141"/>
      <c r="HEX79" s="141"/>
      <c r="HEY79" s="141"/>
      <c r="HEZ79" s="141"/>
      <c r="HFA79" s="141"/>
      <c r="HFB79" s="141"/>
      <c r="HFC79" s="141"/>
      <c r="HFD79" s="141"/>
      <c r="HFE79" s="141"/>
      <c r="HFF79" s="141"/>
      <c r="HFG79" s="141"/>
      <c r="HFH79" s="141"/>
      <c r="HFI79" s="141"/>
      <c r="HFJ79" s="141"/>
      <c r="HFK79" s="141"/>
      <c r="HFL79" s="141"/>
      <c r="HFM79" s="141"/>
      <c r="HFN79" s="141"/>
      <c r="HFO79" s="141"/>
      <c r="HFP79" s="141"/>
      <c r="HFQ79" s="141"/>
      <c r="HFR79" s="141"/>
      <c r="HFS79" s="141"/>
      <c r="HFT79" s="141"/>
      <c r="HFU79" s="141"/>
      <c r="HFV79" s="141"/>
      <c r="HFW79" s="141"/>
      <c r="HFX79" s="141"/>
      <c r="HFY79" s="141"/>
      <c r="HFZ79" s="141"/>
      <c r="HGA79" s="141"/>
      <c r="HGB79" s="141"/>
      <c r="HGC79" s="141"/>
      <c r="HGD79" s="141"/>
      <c r="HGE79" s="141"/>
      <c r="HGF79" s="141"/>
      <c r="HGG79" s="141"/>
      <c r="HGH79" s="141"/>
      <c r="HGI79" s="141"/>
      <c r="HGJ79" s="141"/>
      <c r="HGK79" s="141"/>
      <c r="HGL79" s="141"/>
      <c r="HGM79" s="141"/>
      <c r="HGN79" s="141"/>
      <c r="HGO79" s="141"/>
      <c r="HGP79" s="141"/>
      <c r="HGQ79" s="141"/>
      <c r="HGR79" s="141"/>
      <c r="HGS79" s="141"/>
      <c r="HGT79" s="141"/>
      <c r="HGU79" s="141"/>
      <c r="HGV79" s="141"/>
      <c r="HGW79" s="141"/>
      <c r="HGX79" s="141"/>
      <c r="HGY79" s="141"/>
      <c r="HGZ79" s="141"/>
      <c r="HHA79" s="141"/>
      <c r="HHB79" s="141"/>
      <c r="HHC79" s="141"/>
      <c r="HHD79" s="141"/>
      <c r="HHE79" s="141"/>
      <c r="HHF79" s="141"/>
      <c r="HHG79" s="141"/>
      <c r="HHH79" s="141"/>
      <c r="HHI79" s="141"/>
      <c r="HHJ79" s="141"/>
      <c r="HHK79" s="141"/>
      <c r="HHL79" s="141"/>
      <c r="HHM79" s="141"/>
      <c r="HHN79" s="141"/>
      <c r="HHO79" s="141"/>
      <c r="HHP79" s="141"/>
      <c r="HHQ79" s="141"/>
      <c r="HHR79" s="141"/>
      <c r="HHS79" s="141"/>
      <c r="HHT79" s="141"/>
      <c r="HHU79" s="141"/>
      <c r="HHV79" s="141"/>
      <c r="HHW79" s="141"/>
      <c r="HHX79" s="141"/>
      <c r="HHY79" s="141"/>
      <c r="HHZ79" s="141"/>
      <c r="HIA79" s="141"/>
      <c r="HIB79" s="141"/>
      <c r="HIC79" s="141"/>
      <c r="HID79" s="141"/>
      <c r="HIE79" s="141"/>
      <c r="HIF79" s="141"/>
      <c r="HIG79" s="141"/>
      <c r="HIH79" s="141"/>
      <c r="HII79" s="141"/>
      <c r="HIJ79" s="141"/>
      <c r="HIK79" s="141"/>
      <c r="HIL79" s="141"/>
      <c r="HIM79" s="141"/>
      <c r="HIN79" s="141"/>
      <c r="HIO79" s="141"/>
      <c r="HIP79" s="141"/>
      <c r="HIQ79" s="141"/>
      <c r="HIR79" s="141"/>
      <c r="HIS79" s="141"/>
      <c r="HIT79" s="141"/>
      <c r="HIU79" s="141"/>
      <c r="HIV79" s="141"/>
      <c r="HIW79" s="141"/>
      <c r="HIX79" s="141"/>
      <c r="HIY79" s="141"/>
      <c r="HIZ79" s="141"/>
      <c r="HJA79" s="141"/>
      <c r="HJB79" s="141"/>
      <c r="HJC79" s="141"/>
      <c r="HJD79" s="141"/>
      <c r="HJE79" s="141"/>
      <c r="HJF79" s="141"/>
      <c r="HJG79" s="141"/>
      <c r="HJH79" s="141"/>
      <c r="HJI79" s="141"/>
      <c r="HJJ79" s="141"/>
      <c r="HJK79" s="141"/>
      <c r="HJL79" s="141"/>
      <c r="HJM79" s="141"/>
      <c r="HJN79" s="141"/>
      <c r="HJO79" s="141"/>
      <c r="HJP79" s="141"/>
      <c r="HJQ79" s="141"/>
      <c r="HJR79" s="141"/>
      <c r="HJS79" s="141"/>
      <c r="HJT79" s="141"/>
      <c r="HJU79" s="141"/>
      <c r="HJV79" s="141"/>
      <c r="HJW79" s="141"/>
      <c r="HJX79" s="141"/>
      <c r="HJY79" s="141"/>
      <c r="HJZ79" s="141"/>
      <c r="HKA79" s="141"/>
      <c r="HKB79" s="141"/>
      <c r="HKC79" s="141"/>
      <c r="HKD79" s="141"/>
      <c r="HKE79" s="141"/>
      <c r="HKF79" s="141"/>
      <c r="HKG79" s="141"/>
      <c r="HKH79" s="141"/>
      <c r="HKI79" s="141"/>
      <c r="HKJ79" s="141"/>
      <c r="HKK79" s="141"/>
      <c r="HKL79" s="141"/>
      <c r="HKM79" s="141"/>
      <c r="HKN79" s="141"/>
      <c r="HKO79" s="141"/>
      <c r="HKP79" s="141"/>
      <c r="HKQ79" s="141"/>
      <c r="HKR79" s="141"/>
      <c r="HKS79" s="141"/>
      <c r="HKT79" s="141"/>
      <c r="HKU79" s="141"/>
      <c r="HKV79" s="141"/>
      <c r="HKW79" s="141"/>
      <c r="HKX79" s="141"/>
      <c r="HKY79" s="141"/>
      <c r="HKZ79" s="141"/>
      <c r="HLA79" s="141"/>
      <c r="HLB79" s="141"/>
      <c r="HLC79" s="141"/>
      <c r="HLD79" s="141"/>
      <c r="HLE79" s="141"/>
      <c r="HLF79" s="141"/>
      <c r="HLG79" s="141"/>
      <c r="HLH79" s="141"/>
      <c r="HLI79" s="141"/>
      <c r="HLJ79" s="141"/>
      <c r="HLK79" s="141"/>
      <c r="HLL79" s="141"/>
      <c r="HLM79" s="141"/>
      <c r="HLN79" s="141"/>
      <c r="HLO79" s="141"/>
      <c r="HLP79" s="141"/>
      <c r="HLQ79" s="141"/>
      <c r="HLR79" s="141"/>
      <c r="HLS79" s="141"/>
      <c r="HLT79" s="141"/>
      <c r="HLU79" s="141"/>
      <c r="HLV79" s="141"/>
      <c r="HLW79" s="141"/>
      <c r="HLX79" s="141"/>
      <c r="HLY79" s="141"/>
      <c r="HLZ79" s="141"/>
      <c r="HMA79" s="141"/>
      <c r="HMB79" s="141"/>
      <c r="HMC79" s="141"/>
      <c r="HMD79" s="141"/>
      <c r="HME79" s="141"/>
      <c r="HMF79" s="141"/>
      <c r="HMG79" s="141"/>
      <c r="HMH79" s="141"/>
      <c r="HMI79" s="141"/>
      <c r="HMJ79" s="141"/>
      <c r="HMK79" s="141"/>
      <c r="HML79" s="141"/>
      <c r="HMM79" s="141"/>
      <c r="HMN79" s="141"/>
      <c r="HMO79" s="141"/>
      <c r="HMP79" s="141"/>
      <c r="HMQ79" s="141"/>
      <c r="HMR79" s="141"/>
      <c r="HMS79" s="141"/>
      <c r="HMT79" s="141"/>
      <c r="HMU79" s="141"/>
      <c r="HMV79" s="141"/>
      <c r="HMW79" s="141"/>
      <c r="HMX79" s="141"/>
      <c r="HMY79" s="141"/>
      <c r="HMZ79" s="141"/>
      <c r="HNA79" s="141"/>
      <c r="HNB79" s="141"/>
      <c r="HNC79" s="141"/>
      <c r="HND79" s="141"/>
      <c r="HNE79" s="141"/>
      <c r="HNF79" s="141"/>
      <c r="HNG79" s="141"/>
      <c r="HNH79" s="141"/>
      <c r="HNI79" s="141"/>
      <c r="HNJ79" s="141"/>
      <c r="HNK79" s="141"/>
      <c r="HNL79" s="141"/>
      <c r="HNM79" s="141"/>
      <c r="HNN79" s="141"/>
      <c r="HNO79" s="141"/>
      <c r="HNP79" s="141"/>
      <c r="HNQ79" s="141"/>
      <c r="HNR79" s="141"/>
      <c r="HNS79" s="141"/>
      <c r="HNT79" s="141"/>
      <c r="HNU79" s="141"/>
      <c r="HNV79" s="141"/>
      <c r="HNW79" s="141"/>
      <c r="HNX79" s="141"/>
      <c r="HNY79" s="141"/>
      <c r="HNZ79" s="141"/>
      <c r="HOA79" s="141"/>
      <c r="HOB79" s="141"/>
      <c r="HOC79" s="141"/>
      <c r="HOD79" s="141"/>
      <c r="HOE79" s="141"/>
      <c r="HOF79" s="141"/>
      <c r="HOG79" s="141"/>
      <c r="HOH79" s="141"/>
      <c r="HOI79" s="141"/>
      <c r="HOJ79" s="141"/>
      <c r="HOK79" s="141"/>
      <c r="HOL79" s="141"/>
      <c r="HOM79" s="141"/>
      <c r="HON79" s="141"/>
      <c r="HOO79" s="141"/>
      <c r="HOP79" s="141"/>
      <c r="HOQ79" s="141"/>
      <c r="HOR79" s="141"/>
      <c r="HOS79" s="141"/>
      <c r="HOT79" s="141"/>
      <c r="HOU79" s="141"/>
      <c r="HOV79" s="141"/>
      <c r="HOW79" s="141"/>
      <c r="HOX79" s="141"/>
      <c r="HOY79" s="141"/>
      <c r="HOZ79" s="141"/>
      <c r="HPA79" s="141"/>
      <c r="HPB79" s="141"/>
      <c r="HPC79" s="141"/>
      <c r="HPD79" s="141"/>
      <c r="HPE79" s="141"/>
      <c r="HPF79" s="141"/>
      <c r="HPG79" s="141"/>
      <c r="HPH79" s="141"/>
      <c r="HPI79" s="141"/>
      <c r="HPJ79" s="141"/>
      <c r="HPK79" s="141"/>
      <c r="HPL79" s="141"/>
      <c r="HPM79" s="141"/>
      <c r="HPN79" s="141"/>
      <c r="HPO79" s="141"/>
      <c r="HPP79" s="141"/>
      <c r="HPQ79" s="141"/>
      <c r="HPR79" s="141"/>
      <c r="HPS79" s="141"/>
      <c r="HPT79" s="141"/>
      <c r="HPU79" s="141"/>
      <c r="HPV79" s="141"/>
      <c r="HPW79" s="141"/>
      <c r="HPX79" s="141"/>
      <c r="HPY79" s="141"/>
      <c r="HPZ79" s="141"/>
      <c r="HQA79" s="141"/>
      <c r="HQB79" s="141"/>
      <c r="HQC79" s="141"/>
      <c r="HQD79" s="141"/>
      <c r="HQE79" s="141"/>
      <c r="HQF79" s="141"/>
      <c r="HQG79" s="141"/>
      <c r="HQH79" s="141"/>
      <c r="HQI79" s="141"/>
      <c r="HQJ79" s="141"/>
      <c r="HQK79" s="141"/>
      <c r="HQL79" s="141"/>
      <c r="HQM79" s="141"/>
      <c r="HQN79" s="141"/>
      <c r="HQO79" s="141"/>
      <c r="HQP79" s="141"/>
      <c r="HQQ79" s="141"/>
      <c r="HQR79" s="141"/>
      <c r="HQS79" s="141"/>
      <c r="HQT79" s="141"/>
      <c r="HQU79" s="141"/>
      <c r="HQV79" s="141"/>
      <c r="HQW79" s="141"/>
      <c r="HQX79" s="141"/>
      <c r="HQY79" s="141"/>
      <c r="HQZ79" s="141"/>
      <c r="HRA79" s="141"/>
      <c r="HRB79" s="141"/>
      <c r="HRC79" s="141"/>
      <c r="HRD79" s="141"/>
      <c r="HRE79" s="141"/>
      <c r="HRF79" s="141"/>
      <c r="HRG79" s="141"/>
      <c r="HRH79" s="141"/>
      <c r="HRI79" s="141"/>
      <c r="HRJ79" s="141"/>
      <c r="HRK79" s="141"/>
      <c r="HRL79" s="141"/>
      <c r="HRM79" s="141"/>
      <c r="HRN79" s="141"/>
      <c r="HRO79" s="141"/>
      <c r="HRP79" s="141"/>
      <c r="HRQ79" s="141"/>
      <c r="HRR79" s="141"/>
      <c r="HRS79" s="141"/>
      <c r="HRT79" s="141"/>
      <c r="HRU79" s="141"/>
      <c r="HRV79" s="141"/>
      <c r="HRW79" s="141"/>
      <c r="HRX79" s="141"/>
      <c r="HRY79" s="141"/>
      <c r="HRZ79" s="141"/>
      <c r="HSA79" s="141"/>
      <c r="HSB79" s="141"/>
      <c r="HSC79" s="141"/>
      <c r="HSD79" s="141"/>
      <c r="HSE79" s="141"/>
      <c r="HSF79" s="141"/>
      <c r="HSG79" s="141"/>
      <c r="HSH79" s="141"/>
      <c r="HSI79" s="141"/>
      <c r="HSJ79" s="141"/>
      <c r="HSK79" s="141"/>
      <c r="HSL79" s="141"/>
      <c r="HSM79" s="141"/>
      <c r="HSN79" s="141"/>
      <c r="HSO79" s="141"/>
      <c r="HSP79" s="141"/>
      <c r="HSQ79" s="141"/>
      <c r="HSR79" s="141"/>
      <c r="HSS79" s="141"/>
      <c r="HST79" s="141"/>
      <c r="HSU79" s="141"/>
      <c r="HSV79" s="141"/>
      <c r="HSW79" s="141"/>
      <c r="HSX79" s="141"/>
      <c r="HSY79" s="141"/>
      <c r="HSZ79" s="141"/>
      <c r="HTA79" s="141"/>
      <c r="HTB79" s="141"/>
      <c r="HTC79" s="141"/>
      <c r="HTD79" s="141"/>
      <c r="HTE79" s="141"/>
      <c r="HTF79" s="141"/>
      <c r="HTG79" s="141"/>
      <c r="HTH79" s="141"/>
      <c r="HTI79" s="141"/>
      <c r="HTJ79" s="141"/>
      <c r="HTK79" s="141"/>
      <c r="HTL79" s="141"/>
      <c r="HTM79" s="141"/>
      <c r="HTN79" s="141"/>
      <c r="HTO79" s="141"/>
      <c r="HTP79" s="141"/>
      <c r="HTQ79" s="141"/>
      <c r="HTR79" s="141"/>
      <c r="HTS79" s="141"/>
      <c r="HTT79" s="141"/>
      <c r="HTU79" s="141"/>
      <c r="HTV79" s="141"/>
      <c r="HTW79" s="141"/>
      <c r="HTX79" s="141"/>
      <c r="HTY79" s="141"/>
      <c r="HTZ79" s="141"/>
      <c r="HUA79" s="141"/>
      <c r="HUB79" s="141"/>
      <c r="HUC79" s="141"/>
      <c r="HUD79" s="141"/>
      <c r="HUE79" s="141"/>
      <c r="HUF79" s="141"/>
      <c r="HUG79" s="141"/>
      <c r="HUH79" s="141"/>
      <c r="HUI79" s="141"/>
      <c r="HUJ79" s="141"/>
      <c r="HUK79" s="141"/>
      <c r="HUL79" s="141"/>
      <c r="HUM79" s="141"/>
      <c r="HUN79" s="141"/>
      <c r="HUO79" s="141"/>
      <c r="HUP79" s="141"/>
      <c r="HUQ79" s="141"/>
      <c r="HUR79" s="141"/>
      <c r="HUS79" s="141"/>
      <c r="HUT79" s="141"/>
      <c r="HUU79" s="141"/>
      <c r="HUV79" s="141"/>
      <c r="HUW79" s="141"/>
      <c r="HUX79" s="141"/>
      <c r="HUY79" s="141"/>
      <c r="HUZ79" s="141"/>
      <c r="HVA79" s="141"/>
      <c r="HVB79" s="141"/>
      <c r="HVC79" s="141"/>
      <c r="HVD79" s="141"/>
      <c r="HVE79" s="141"/>
      <c r="HVF79" s="141"/>
      <c r="HVG79" s="141"/>
      <c r="HVH79" s="141"/>
      <c r="HVI79" s="141"/>
      <c r="HVJ79" s="141"/>
      <c r="HVK79" s="141"/>
      <c r="HVL79" s="141"/>
      <c r="HVM79" s="141"/>
      <c r="HVN79" s="141"/>
      <c r="HVO79" s="141"/>
      <c r="HVP79" s="141"/>
      <c r="HVQ79" s="141"/>
      <c r="HVR79" s="141"/>
      <c r="HVS79" s="141"/>
      <c r="HVT79" s="141"/>
      <c r="HVU79" s="141"/>
      <c r="HVV79" s="141"/>
      <c r="HVW79" s="141"/>
      <c r="HVX79" s="141"/>
      <c r="HVY79" s="141"/>
      <c r="HVZ79" s="141"/>
      <c r="HWA79" s="141"/>
      <c r="HWB79" s="141"/>
      <c r="HWC79" s="141"/>
      <c r="HWD79" s="141"/>
      <c r="HWE79" s="141"/>
      <c r="HWF79" s="141"/>
      <c r="HWG79" s="141"/>
      <c r="HWH79" s="141"/>
      <c r="HWI79" s="141"/>
      <c r="HWJ79" s="141"/>
      <c r="HWK79" s="141"/>
      <c r="HWL79" s="141"/>
      <c r="HWM79" s="141"/>
      <c r="HWN79" s="141"/>
      <c r="HWO79" s="141"/>
      <c r="HWP79" s="141"/>
      <c r="HWQ79" s="141"/>
      <c r="HWR79" s="141"/>
      <c r="HWS79" s="141"/>
      <c r="HWT79" s="141"/>
      <c r="HWU79" s="141"/>
      <c r="HWV79" s="141"/>
      <c r="HWW79" s="141"/>
      <c r="HWX79" s="141"/>
      <c r="HWY79" s="141"/>
      <c r="HWZ79" s="141"/>
      <c r="HXA79" s="141"/>
      <c r="HXB79" s="141"/>
      <c r="HXC79" s="141"/>
      <c r="HXD79" s="141"/>
      <c r="HXE79" s="141"/>
      <c r="HXF79" s="141"/>
      <c r="HXG79" s="141"/>
      <c r="HXH79" s="141"/>
      <c r="HXI79" s="141"/>
      <c r="HXJ79" s="141"/>
      <c r="HXK79" s="141"/>
      <c r="HXL79" s="141"/>
      <c r="HXM79" s="141"/>
      <c r="HXN79" s="141"/>
      <c r="HXO79" s="141"/>
      <c r="HXP79" s="141"/>
      <c r="HXQ79" s="141"/>
      <c r="HXR79" s="141"/>
      <c r="HXS79" s="141"/>
      <c r="HXT79" s="141"/>
      <c r="HXU79" s="141"/>
      <c r="HXV79" s="141"/>
      <c r="HXW79" s="141"/>
      <c r="HXX79" s="141"/>
      <c r="HXY79" s="141"/>
      <c r="HXZ79" s="141"/>
      <c r="HYA79" s="141"/>
      <c r="HYB79" s="141"/>
      <c r="HYC79" s="141"/>
      <c r="HYD79" s="141"/>
      <c r="HYE79" s="141"/>
      <c r="HYF79" s="141"/>
      <c r="HYG79" s="141"/>
      <c r="HYH79" s="141"/>
      <c r="HYI79" s="141"/>
      <c r="HYJ79" s="141"/>
      <c r="HYK79" s="141"/>
      <c r="HYL79" s="141"/>
      <c r="HYM79" s="141"/>
      <c r="HYN79" s="141"/>
      <c r="HYO79" s="141"/>
      <c r="HYP79" s="141"/>
      <c r="HYQ79" s="141"/>
      <c r="HYR79" s="141"/>
      <c r="HYS79" s="141"/>
      <c r="HYT79" s="141"/>
      <c r="HYU79" s="141"/>
      <c r="HYV79" s="141"/>
      <c r="HYW79" s="141"/>
      <c r="HYX79" s="141"/>
      <c r="HYY79" s="141"/>
      <c r="HYZ79" s="141"/>
      <c r="HZA79" s="141"/>
      <c r="HZB79" s="141"/>
      <c r="HZC79" s="141"/>
      <c r="HZD79" s="141"/>
      <c r="HZE79" s="141"/>
      <c r="HZF79" s="141"/>
      <c r="HZG79" s="141"/>
      <c r="HZH79" s="141"/>
      <c r="HZI79" s="141"/>
      <c r="HZJ79" s="141"/>
      <c r="HZK79" s="141"/>
      <c r="HZL79" s="141"/>
      <c r="HZM79" s="141"/>
      <c r="HZN79" s="141"/>
      <c r="HZO79" s="141"/>
      <c r="HZP79" s="141"/>
      <c r="HZQ79" s="141"/>
      <c r="HZR79" s="141"/>
      <c r="HZS79" s="141"/>
      <c r="HZT79" s="141"/>
      <c r="HZU79" s="141"/>
      <c r="HZV79" s="141"/>
      <c r="HZW79" s="141"/>
      <c r="HZX79" s="141"/>
      <c r="HZY79" s="141"/>
      <c r="HZZ79" s="141"/>
      <c r="IAA79" s="141"/>
      <c r="IAB79" s="141"/>
      <c r="IAC79" s="141"/>
      <c r="IAD79" s="141"/>
      <c r="IAE79" s="141"/>
      <c r="IAF79" s="141"/>
      <c r="IAG79" s="141"/>
      <c r="IAH79" s="141"/>
      <c r="IAI79" s="141"/>
      <c r="IAJ79" s="141"/>
      <c r="IAK79" s="141"/>
      <c r="IAL79" s="141"/>
      <c r="IAM79" s="141"/>
      <c r="IAN79" s="141"/>
      <c r="IAO79" s="141"/>
      <c r="IAP79" s="141"/>
      <c r="IAQ79" s="141"/>
      <c r="IAR79" s="141"/>
      <c r="IAS79" s="141"/>
      <c r="IAT79" s="141"/>
      <c r="IAU79" s="141"/>
      <c r="IAV79" s="141"/>
      <c r="IAW79" s="141"/>
      <c r="IAX79" s="141"/>
      <c r="IAY79" s="141"/>
      <c r="IAZ79" s="141"/>
      <c r="IBA79" s="141"/>
      <c r="IBB79" s="141"/>
      <c r="IBC79" s="141"/>
      <c r="IBD79" s="141"/>
      <c r="IBE79" s="141"/>
      <c r="IBF79" s="141"/>
      <c r="IBG79" s="141"/>
      <c r="IBH79" s="141"/>
      <c r="IBI79" s="141"/>
      <c r="IBJ79" s="141"/>
      <c r="IBK79" s="141"/>
      <c r="IBL79" s="141"/>
      <c r="IBM79" s="141"/>
      <c r="IBN79" s="141"/>
      <c r="IBO79" s="141"/>
      <c r="IBP79" s="141"/>
      <c r="IBQ79" s="141"/>
      <c r="IBR79" s="141"/>
      <c r="IBS79" s="141"/>
      <c r="IBT79" s="141"/>
      <c r="IBU79" s="141"/>
      <c r="IBV79" s="141"/>
      <c r="IBW79" s="141"/>
      <c r="IBX79" s="141"/>
      <c r="IBY79" s="141"/>
      <c r="IBZ79" s="141"/>
      <c r="ICA79" s="141"/>
      <c r="ICB79" s="141"/>
      <c r="ICC79" s="141"/>
      <c r="ICD79" s="141"/>
      <c r="ICE79" s="141"/>
      <c r="ICF79" s="141"/>
      <c r="ICG79" s="141"/>
      <c r="ICH79" s="141"/>
      <c r="ICI79" s="141"/>
      <c r="ICJ79" s="141"/>
      <c r="ICK79" s="141"/>
      <c r="ICL79" s="141"/>
      <c r="ICM79" s="141"/>
      <c r="ICN79" s="141"/>
      <c r="ICO79" s="141"/>
      <c r="ICP79" s="141"/>
      <c r="ICQ79" s="141"/>
      <c r="ICR79" s="141"/>
      <c r="ICS79" s="141"/>
      <c r="ICT79" s="141"/>
      <c r="ICU79" s="141"/>
      <c r="ICV79" s="141"/>
      <c r="ICW79" s="141"/>
      <c r="ICX79" s="141"/>
      <c r="ICY79" s="141"/>
      <c r="ICZ79" s="141"/>
      <c r="IDA79" s="141"/>
      <c r="IDB79" s="141"/>
      <c r="IDC79" s="141"/>
      <c r="IDD79" s="141"/>
      <c r="IDE79" s="141"/>
      <c r="IDF79" s="141"/>
      <c r="IDG79" s="141"/>
      <c r="IDH79" s="141"/>
      <c r="IDI79" s="141"/>
      <c r="IDJ79" s="141"/>
      <c r="IDK79" s="141"/>
      <c r="IDL79" s="141"/>
      <c r="IDM79" s="141"/>
      <c r="IDN79" s="141"/>
      <c r="IDO79" s="141"/>
      <c r="IDP79" s="141"/>
      <c r="IDQ79" s="141"/>
      <c r="IDR79" s="141"/>
      <c r="IDS79" s="141"/>
      <c r="IDT79" s="141"/>
      <c r="IDU79" s="141"/>
      <c r="IDV79" s="141"/>
      <c r="IDW79" s="141"/>
      <c r="IDX79" s="141"/>
      <c r="IDY79" s="141"/>
      <c r="IDZ79" s="141"/>
      <c r="IEA79" s="141"/>
      <c r="IEB79" s="141"/>
      <c r="IEC79" s="141"/>
      <c r="IED79" s="141"/>
      <c r="IEE79" s="141"/>
      <c r="IEF79" s="141"/>
      <c r="IEG79" s="141"/>
      <c r="IEH79" s="141"/>
      <c r="IEI79" s="141"/>
      <c r="IEJ79" s="141"/>
      <c r="IEK79" s="141"/>
      <c r="IEL79" s="141"/>
      <c r="IEM79" s="141"/>
      <c r="IEN79" s="141"/>
      <c r="IEO79" s="141"/>
      <c r="IEP79" s="141"/>
      <c r="IEQ79" s="141"/>
      <c r="IER79" s="141"/>
      <c r="IES79" s="141"/>
      <c r="IET79" s="141"/>
      <c r="IEU79" s="141"/>
      <c r="IEV79" s="141"/>
      <c r="IEW79" s="141"/>
      <c r="IEX79" s="141"/>
      <c r="IEY79" s="141"/>
      <c r="IEZ79" s="141"/>
      <c r="IFA79" s="141"/>
      <c r="IFB79" s="141"/>
      <c r="IFC79" s="141"/>
      <c r="IFD79" s="141"/>
      <c r="IFE79" s="141"/>
      <c r="IFF79" s="141"/>
      <c r="IFG79" s="141"/>
      <c r="IFH79" s="141"/>
      <c r="IFI79" s="141"/>
      <c r="IFJ79" s="141"/>
      <c r="IFK79" s="141"/>
      <c r="IFL79" s="141"/>
      <c r="IFM79" s="141"/>
      <c r="IFN79" s="141"/>
      <c r="IFO79" s="141"/>
      <c r="IFP79" s="141"/>
      <c r="IFQ79" s="141"/>
      <c r="IFR79" s="141"/>
      <c r="IFS79" s="141"/>
      <c r="IFT79" s="141"/>
      <c r="IFU79" s="141"/>
      <c r="IFV79" s="141"/>
      <c r="IFW79" s="141"/>
      <c r="IFX79" s="141"/>
      <c r="IFY79" s="141"/>
      <c r="IFZ79" s="141"/>
      <c r="IGA79" s="141"/>
      <c r="IGB79" s="141"/>
      <c r="IGC79" s="141"/>
      <c r="IGD79" s="141"/>
      <c r="IGE79" s="141"/>
      <c r="IGF79" s="141"/>
      <c r="IGG79" s="141"/>
      <c r="IGH79" s="141"/>
      <c r="IGI79" s="141"/>
      <c r="IGJ79" s="141"/>
      <c r="IGK79" s="141"/>
      <c r="IGL79" s="141"/>
      <c r="IGM79" s="141"/>
      <c r="IGN79" s="141"/>
      <c r="IGO79" s="141"/>
      <c r="IGP79" s="141"/>
      <c r="IGQ79" s="141"/>
      <c r="IGR79" s="141"/>
      <c r="IGS79" s="141"/>
      <c r="IGT79" s="141"/>
      <c r="IGU79" s="141"/>
      <c r="IGV79" s="141"/>
      <c r="IGW79" s="141"/>
      <c r="IGX79" s="141"/>
      <c r="IGY79" s="141"/>
      <c r="IGZ79" s="141"/>
      <c r="IHA79" s="141"/>
      <c r="IHB79" s="141"/>
      <c r="IHC79" s="141"/>
      <c r="IHD79" s="141"/>
      <c r="IHE79" s="141"/>
      <c r="IHF79" s="141"/>
      <c r="IHG79" s="141"/>
      <c r="IHH79" s="141"/>
      <c r="IHI79" s="141"/>
      <c r="IHJ79" s="141"/>
      <c r="IHK79" s="141"/>
      <c r="IHL79" s="141"/>
      <c r="IHM79" s="141"/>
      <c r="IHN79" s="141"/>
      <c r="IHO79" s="141"/>
      <c r="IHP79" s="141"/>
      <c r="IHQ79" s="141"/>
      <c r="IHR79" s="141"/>
      <c r="IHS79" s="141"/>
      <c r="IHT79" s="141"/>
      <c r="IHU79" s="141"/>
      <c r="IHV79" s="141"/>
      <c r="IHW79" s="141"/>
      <c r="IHX79" s="141"/>
      <c r="IHY79" s="141"/>
      <c r="IHZ79" s="141"/>
      <c r="IIA79" s="141"/>
      <c r="IIB79" s="141"/>
      <c r="IIC79" s="141"/>
      <c r="IID79" s="141"/>
      <c r="IIE79" s="141"/>
      <c r="IIF79" s="141"/>
      <c r="IIG79" s="141"/>
      <c r="IIH79" s="141"/>
      <c r="III79" s="141"/>
      <c r="IIJ79" s="141"/>
      <c r="IIK79" s="141"/>
      <c r="IIL79" s="141"/>
      <c r="IIM79" s="141"/>
      <c r="IIN79" s="141"/>
      <c r="IIO79" s="141"/>
      <c r="IIP79" s="141"/>
      <c r="IIQ79" s="141"/>
      <c r="IIR79" s="141"/>
      <c r="IIS79" s="141"/>
      <c r="IIT79" s="141"/>
      <c r="IIU79" s="141"/>
      <c r="IIV79" s="141"/>
      <c r="IIW79" s="141"/>
      <c r="IIX79" s="141"/>
      <c r="IIY79" s="141"/>
      <c r="IIZ79" s="141"/>
      <c r="IJA79" s="141"/>
      <c r="IJB79" s="141"/>
      <c r="IJC79" s="141"/>
      <c r="IJD79" s="141"/>
      <c r="IJE79" s="141"/>
      <c r="IJF79" s="141"/>
      <c r="IJG79" s="141"/>
      <c r="IJH79" s="141"/>
      <c r="IJI79" s="141"/>
      <c r="IJJ79" s="141"/>
      <c r="IJK79" s="141"/>
      <c r="IJL79" s="141"/>
      <c r="IJM79" s="141"/>
      <c r="IJN79" s="141"/>
      <c r="IJO79" s="141"/>
      <c r="IJP79" s="141"/>
      <c r="IJQ79" s="141"/>
      <c r="IJR79" s="141"/>
      <c r="IJS79" s="141"/>
      <c r="IJT79" s="141"/>
      <c r="IJU79" s="141"/>
      <c r="IJV79" s="141"/>
      <c r="IJW79" s="141"/>
      <c r="IJX79" s="141"/>
      <c r="IJY79" s="141"/>
      <c r="IJZ79" s="141"/>
      <c r="IKA79" s="141"/>
      <c r="IKB79" s="141"/>
      <c r="IKC79" s="141"/>
      <c r="IKD79" s="141"/>
      <c r="IKE79" s="141"/>
      <c r="IKF79" s="141"/>
      <c r="IKG79" s="141"/>
      <c r="IKH79" s="141"/>
      <c r="IKI79" s="141"/>
      <c r="IKJ79" s="141"/>
      <c r="IKK79" s="141"/>
      <c r="IKL79" s="141"/>
      <c r="IKM79" s="141"/>
      <c r="IKN79" s="141"/>
      <c r="IKO79" s="141"/>
      <c r="IKP79" s="141"/>
      <c r="IKQ79" s="141"/>
      <c r="IKR79" s="141"/>
      <c r="IKS79" s="141"/>
      <c r="IKT79" s="141"/>
      <c r="IKU79" s="141"/>
      <c r="IKV79" s="141"/>
      <c r="IKW79" s="141"/>
      <c r="IKX79" s="141"/>
      <c r="IKY79" s="141"/>
      <c r="IKZ79" s="141"/>
      <c r="ILA79" s="141"/>
      <c r="ILB79" s="141"/>
      <c r="ILC79" s="141"/>
      <c r="ILD79" s="141"/>
      <c r="ILE79" s="141"/>
      <c r="ILF79" s="141"/>
      <c r="ILG79" s="141"/>
      <c r="ILH79" s="141"/>
      <c r="ILI79" s="141"/>
      <c r="ILJ79" s="141"/>
      <c r="ILK79" s="141"/>
      <c r="ILL79" s="141"/>
      <c r="ILM79" s="141"/>
      <c r="ILN79" s="141"/>
      <c r="ILO79" s="141"/>
      <c r="ILP79" s="141"/>
      <c r="ILQ79" s="141"/>
      <c r="ILR79" s="141"/>
      <c r="ILS79" s="141"/>
      <c r="ILT79" s="141"/>
      <c r="ILU79" s="141"/>
      <c r="ILV79" s="141"/>
      <c r="ILW79" s="141"/>
      <c r="ILX79" s="141"/>
      <c r="ILY79" s="141"/>
      <c r="ILZ79" s="141"/>
      <c r="IMA79" s="141"/>
      <c r="IMB79" s="141"/>
      <c r="IMC79" s="141"/>
      <c r="IMD79" s="141"/>
      <c r="IME79" s="141"/>
      <c r="IMF79" s="141"/>
      <c r="IMG79" s="141"/>
      <c r="IMH79" s="141"/>
      <c r="IMI79" s="141"/>
      <c r="IMJ79" s="141"/>
      <c r="IMK79" s="141"/>
      <c r="IML79" s="141"/>
      <c r="IMM79" s="141"/>
      <c r="IMN79" s="141"/>
      <c r="IMO79" s="141"/>
      <c r="IMP79" s="141"/>
      <c r="IMQ79" s="141"/>
      <c r="IMR79" s="141"/>
      <c r="IMS79" s="141"/>
      <c r="IMT79" s="141"/>
      <c r="IMU79" s="141"/>
      <c r="IMV79" s="141"/>
      <c r="IMW79" s="141"/>
      <c r="IMX79" s="141"/>
      <c r="IMY79" s="141"/>
      <c r="IMZ79" s="141"/>
      <c r="INA79" s="141"/>
      <c r="INB79" s="141"/>
      <c r="INC79" s="141"/>
      <c r="IND79" s="141"/>
      <c r="INE79" s="141"/>
      <c r="INF79" s="141"/>
      <c r="ING79" s="141"/>
      <c r="INH79" s="141"/>
      <c r="INI79" s="141"/>
      <c r="INJ79" s="141"/>
      <c r="INK79" s="141"/>
      <c r="INL79" s="141"/>
      <c r="INM79" s="141"/>
      <c r="INN79" s="141"/>
      <c r="INO79" s="141"/>
      <c r="INP79" s="141"/>
      <c r="INQ79" s="141"/>
      <c r="INR79" s="141"/>
      <c r="INS79" s="141"/>
      <c r="INT79" s="141"/>
      <c r="INU79" s="141"/>
      <c r="INV79" s="141"/>
      <c r="INW79" s="141"/>
      <c r="INX79" s="141"/>
      <c r="INY79" s="141"/>
      <c r="INZ79" s="141"/>
      <c r="IOA79" s="141"/>
      <c r="IOB79" s="141"/>
      <c r="IOC79" s="141"/>
      <c r="IOD79" s="141"/>
      <c r="IOE79" s="141"/>
      <c r="IOF79" s="141"/>
      <c r="IOG79" s="141"/>
      <c r="IOH79" s="141"/>
      <c r="IOI79" s="141"/>
      <c r="IOJ79" s="141"/>
      <c r="IOK79" s="141"/>
      <c r="IOL79" s="141"/>
      <c r="IOM79" s="141"/>
      <c r="ION79" s="141"/>
      <c r="IOO79" s="141"/>
      <c r="IOP79" s="141"/>
      <c r="IOQ79" s="141"/>
      <c r="IOR79" s="141"/>
      <c r="IOS79" s="141"/>
      <c r="IOT79" s="141"/>
      <c r="IOU79" s="141"/>
      <c r="IOV79" s="141"/>
      <c r="IOW79" s="141"/>
      <c r="IOX79" s="141"/>
      <c r="IOY79" s="141"/>
      <c r="IOZ79" s="141"/>
      <c r="IPA79" s="141"/>
      <c r="IPB79" s="141"/>
      <c r="IPC79" s="141"/>
      <c r="IPD79" s="141"/>
      <c r="IPE79" s="141"/>
      <c r="IPF79" s="141"/>
      <c r="IPG79" s="141"/>
      <c r="IPH79" s="141"/>
      <c r="IPI79" s="141"/>
      <c r="IPJ79" s="141"/>
      <c r="IPK79" s="141"/>
      <c r="IPL79" s="141"/>
      <c r="IPM79" s="141"/>
      <c r="IPN79" s="141"/>
      <c r="IPO79" s="141"/>
      <c r="IPP79" s="141"/>
      <c r="IPQ79" s="141"/>
      <c r="IPR79" s="141"/>
      <c r="IPS79" s="141"/>
      <c r="IPT79" s="141"/>
      <c r="IPU79" s="141"/>
      <c r="IPV79" s="141"/>
      <c r="IPW79" s="141"/>
      <c r="IPX79" s="141"/>
      <c r="IPY79" s="141"/>
      <c r="IPZ79" s="141"/>
      <c r="IQA79" s="141"/>
      <c r="IQB79" s="141"/>
      <c r="IQC79" s="141"/>
      <c r="IQD79" s="141"/>
      <c r="IQE79" s="141"/>
      <c r="IQF79" s="141"/>
      <c r="IQG79" s="141"/>
      <c r="IQH79" s="141"/>
      <c r="IQI79" s="141"/>
      <c r="IQJ79" s="141"/>
      <c r="IQK79" s="141"/>
      <c r="IQL79" s="141"/>
      <c r="IQM79" s="141"/>
      <c r="IQN79" s="141"/>
      <c r="IQO79" s="141"/>
      <c r="IQP79" s="141"/>
      <c r="IQQ79" s="141"/>
      <c r="IQR79" s="141"/>
      <c r="IQS79" s="141"/>
      <c r="IQT79" s="141"/>
      <c r="IQU79" s="141"/>
      <c r="IQV79" s="141"/>
      <c r="IQW79" s="141"/>
      <c r="IQX79" s="141"/>
      <c r="IQY79" s="141"/>
      <c r="IQZ79" s="141"/>
      <c r="IRA79" s="141"/>
      <c r="IRB79" s="141"/>
      <c r="IRC79" s="141"/>
      <c r="IRD79" s="141"/>
      <c r="IRE79" s="141"/>
      <c r="IRF79" s="141"/>
      <c r="IRG79" s="141"/>
      <c r="IRH79" s="141"/>
      <c r="IRI79" s="141"/>
      <c r="IRJ79" s="141"/>
      <c r="IRK79" s="141"/>
      <c r="IRL79" s="141"/>
      <c r="IRM79" s="141"/>
      <c r="IRN79" s="141"/>
      <c r="IRO79" s="141"/>
      <c r="IRP79" s="141"/>
      <c r="IRQ79" s="141"/>
      <c r="IRR79" s="141"/>
      <c r="IRS79" s="141"/>
      <c r="IRT79" s="141"/>
      <c r="IRU79" s="141"/>
      <c r="IRV79" s="141"/>
      <c r="IRW79" s="141"/>
      <c r="IRX79" s="141"/>
      <c r="IRY79" s="141"/>
      <c r="IRZ79" s="141"/>
      <c r="ISA79" s="141"/>
      <c r="ISB79" s="141"/>
      <c r="ISC79" s="141"/>
      <c r="ISD79" s="141"/>
      <c r="ISE79" s="141"/>
      <c r="ISF79" s="141"/>
      <c r="ISG79" s="141"/>
      <c r="ISH79" s="141"/>
      <c r="ISI79" s="141"/>
      <c r="ISJ79" s="141"/>
      <c r="ISK79" s="141"/>
      <c r="ISL79" s="141"/>
      <c r="ISM79" s="141"/>
      <c r="ISN79" s="141"/>
      <c r="ISO79" s="141"/>
      <c r="ISP79" s="141"/>
      <c r="ISQ79" s="141"/>
      <c r="ISR79" s="141"/>
      <c r="ISS79" s="141"/>
      <c r="IST79" s="141"/>
      <c r="ISU79" s="141"/>
      <c r="ISV79" s="141"/>
      <c r="ISW79" s="141"/>
      <c r="ISX79" s="141"/>
      <c r="ISY79" s="141"/>
      <c r="ISZ79" s="141"/>
      <c r="ITA79" s="141"/>
      <c r="ITB79" s="141"/>
      <c r="ITC79" s="141"/>
      <c r="ITD79" s="141"/>
      <c r="ITE79" s="141"/>
      <c r="ITF79" s="141"/>
      <c r="ITG79" s="141"/>
      <c r="ITH79" s="141"/>
      <c r="ITI79" s="141"/>
      <c r="ITJ79" s="141"/>
      <c r="ITK79" s="141"/>
      <c r="ITL79" s="141"/>
      <c r="ITM79" s="141"/>
      <c r="ITN79" s="141"/>
      <c r="ITO79" s="141"/>
      <c r="ITP79" s="141"/>
      <c r="ITQ79" s="141"/>
      <c r="ITR79" s="141"/>
      <c r="ITS79" s="141"/>
      <c r="ITT79" s="141"/>
      <c r="ITU79" s="141"/>
      <c r="ITV79" s="141"/>
      <c r="ITW79" s="141"/>
      <c r="ITX79" s="141"/>
      <c r="ITY79" s="141"/>
      <c r="ITZ79" s="141"/>
      <c r="IUA79" s="141"/>
      <c r="IUB79" s="141"/>
      <c r="IUC79" s="141"/>
      <c r="IUD79" s="141"/>
      <c r="IUE79" s="141"/>
      <c r="IUF79" s="141"/>
      <c r="IUG79" s="141"/>
      <c r="IUH79" s="141"/>
      <c r="IUI79" s="141"/>
      <c r="IUJ79" s="141"/>
      <c r="IUK79" s="141"/>
      <c r="IUL79" s="141"/>
      <c r="IUM79" s="141"/>
      <c r="IUN79" s="141"/>
      <c r="IUO79" s="141"/>
      <c r="IUP79" s="141"/>
      <c r="IUQ79" s="141"/>
      <c r="IUR79" s="141"/>
      <c r="IUS79" s="141"/>
      <c r="IUT79" s="141"/>
      <c r="IUU79" s="141"/>
      <c r="IUV79" s="141"/>
      <c r="IUW79" s="141"/>
      <c r="IUX79" s="141"/>
      <c r="IUY79" s="141"/>
      <c r="IUZ79" s="141"/>
      <c r="IVA79" s="141"/>
      <c r="IVB79" s="141"/>
      <c r="IVC79" s="141"/>
      <c r="IVD79" s="141"/>
      <c r="IVE79" s="141"/>
      <c r="IVF79" s="141"/>
      <c r="IVG79" s="141"/>
      <c r="IVH79" s="141"/>
      <c r="IVI79" s="141"/>
      <c r="IVJ79" s="141"/>
      <c r="IVK79" s="141"/>
      <c r="IVL79" s="141"/>
      <c r="IVM79" s="141"/>
      <c r="IVN79" s="141"/>
      <c r="IVO79" s="141"/>
      <c r="IVP79" s="141"/>
      <c r="IVQ79" s="141"/>
      <c r="IVR79" s="141"/>
      <c r="IVS79" s="141"/>
      <c r="IVT79" s="141"/>
      <c r="IVU79" s="141"/>
      <c r="IVV79" s="141"/>
      <c r="IVW79" s="141"/>
      <c r="IVX79" s="141"/>
      <c r="IVY79" s="141"/>
      <c r="IVZ79" s="141"/>
      <c r="IWA79" s="141"/>
      <c r="IWB79" s="141"/>
      <c r="IWC79" s="141"/>
      <c r="IWD79" s="141"/>
      <c r="IWE79" s="141"/>
      <c r="IWF79" s="141"/>
      <c r="IWG79" s="141"/>
      <c r="IWH79" s="141"/>
      <c r="IWI79" s="141"/>
      <c r="IWJ79" s="141"/>
      <c r="IWK79" s="141"/>
      <c r="IWL79" s="141"/>
      <c r="IWM79" s="141"/>
      <c r="IWN79" s="141"/>
      <c r="IWO79" s="141"/>
      <c r="IWP79" s="141"/>
      <c r="IWQ79" s="141"/>
      <c r="IWR79" s="141"/>
      <c r="IWS79" s="141"/>
      <c r="IWT79" s="141"/>
      <c r="IWU79" s="141"/>
      <c r="IWV79" s="141"/>
      <c r="IWW79" s="141"/>
      <c r="IWX79" s="141"/>
      <c r="IWY79" s="141"/>
      <c r="IWZ79" s="141"/>
      <c r="IXA79" s="141"/>
      <c r="IXB79" s="141"/>
      <c r="IXC79" s="141"/>
      <c r="IXD79" s="141"/>
      <c r="IXE79" s="141"/>
      <c r="IXF79" s="141"/>
      <c r="IXG79" s="141"/>
      <c r="IXH79" s="141"/>
      <c r="IXI79" s="141"/>
      <c r="IXJ79" s="141"/>
      <c r="IXK79" s="141"/>
      <c r="IXL79" s="141"/>
      <c r="IXM79" s="141"/>
      <c r="IXN79" s="141"/>
      <c r="IXO79" s="141"/>
      <c r="IXP79" s="141"/>
      <c r="IXQ79" s="141"/>
      <c r="IXR79" s="141"/>
      <c r="IXS79" s="141"/>
      <c r="IXT79" s="141"/>
      <c r="IXU79" s="141"/>
      <c r="IXV79" s="141"/>
      <c r="IXW79" s="141"/>
      <c r="IXX79" s="141"/>
      <c r="IXY79" s="141"/>
      <c r="IXZ79" s="141"/>
      <c r="IYA79" s="141"/>
      <c r="IYB79" s="141"/>
      <c r="IYC79" s="141"/>
      <c r="IYD79" s="141"/>
      <c r="IYE79" s="141"/>
      <c r="IYF79" s="141"/>
      <c r="IYG79" s="141"/>
      <c r="IYH79" s="141"/>
      <c r="IYI79" s="141"/>
      <c r="IYJ79" s="141"/>
      <c r="IYK79" s="141"/>
      <c r="IYL79" s="141"/>
      <c r="IYM79" s="141"/>
      <c r="IYN79" s="141"/>
      <c r="IYO79" s="141"/>
      <c r="IYP79" s="141"/>
      <c r="IYQ79" s="141"/>
      <c r="IYR79" s="141"/>
      <c r="IYS79" s="141"/>
      <c r="IYT79" s="141"/>
      <c r="IYU79" s="141"/>
      <c r="IYV79" s="141"/>
      <c r="IYW79" s="141"/>
      <c r="IYX79" s="141"/>
      <c r="IYY79" s="141"/>
      <c r="IYZ79" s="141"/>
      <c r="IZA79" s="141"/>
      <c r="IZB79" s="141"/>
      <c r="IZC79" s="141"/>
      <c r="IZD79" s="141"/>
      <c r="IZE79" s="141"/>
      <c r="IZF79" s="141"/>
      <c r="IZG79" s="141"/>
      <c r="IZH79" s="141"/>
      <c r="IZI79" s="141"/>
      <c r="IZJ79" s="141"/>
      <c r="IZK79" s="141"/>
      <c r="IZL79" s="141"/>
      <c r="IZM79" s="141"/>
      <c r="IZN79" s="141"/>
      <c r="IZO79" s="141"/>
      <c r="IZP79" s="141"/>
      <c r="IZQ79" s="141"/>
      <c r="IZR79" s="141"/>
      <c r="IZS79" s="141"/>
      <c r="IZT79" s="141"/>
      <c r="IZU79" s="141"/>
      <c r="IZV79" s="141"/>
      <c r="IZW79" s="141"/>
      <c r="IZX79" s="141"/>
      <c r="IZY79" s="141"/>
      <c r="IZZ79" s="141"/>
      <c r="JAA79" s="141"/>
      <c r="JAB79" s="141"/>
      <c r="JAC79" s="141"/>
      <c r="JAD79" s="141"/>
      <c r="JAE79" s="141"/>
      <c r="JAF79" s="141"/>
      <c r="JAG79" s="141"/>
      <c r="JAH79" s="141"/>
      <c r="JAI79" s="141"/>
      <c r="JAJ79" s="141"/>
      <c r="JAK79" s="141"/>
      <c r="JAL79" s="141"/>
      <c r="JAM79" s="141"/>
      <c r="JAN79" s="141"/>
      <c r="JAO79" s="141"/>
      <c r="JAP79" s="141"/>
      <c r="JAQ79" s="141"/>
      <c r="JAR79" s="141"/>
      <c r="JAS79" s="141"/>
      <c r="JAT79" s="141"/>
      <c r="JAU79" s="141"/>
      <c r="JAV79" s="141"/>
      <c r="JAW79" s="141"/>
      <c r="JAX79" s="141"/>
      <c r="JAY79" s="141"/>
      <c r="JAZ79" s="141"/>
      <c r="JBA79" s="141"/>
      <c r="JBB79" s="141"/>
      <c r="JBC79" s="141"/>
      <c r="JBD79" s="141"/>
      <c r="JBE79" s="141"/>
      <c r="JBF79" s="141"/>
      <c r="JBG79" s="141"/>
      <c r="JBH79" s="141"/>
      <c r="JBI79" s="141"/>
      <c r="JBJ79" s="141"/>
      <c r="JBK79" s="141"/>
      <c r="JBL79" s="141"/>
      <c r="JBM79" s="141"/>
      <c r="JBN79" s="141"/>
      <c r="JBO79" s="141"/>
      <c r="JBP79" s="141"/>
      <c r="JBQ79" s="141"/>
      <c r="JBR79" s="141"/>
      <c r="JBS79" s="141"/>
      <c r="JBT79" s="141"/>
      <c r="JBU79" s="141"/>
      <c r="JBV79" s="141"/>
      <c r="JBW79" s="141"/>
      <c r="JBX79" s="141"/>
      <c r="JBY79" s="141"/>
      <c r="JBZ79" s="141"/>
      <c r="JCA79" s="141"/>
      <c r="JCB79" s="141"/>
      <c r="JCC79" s="141"/>
      <c r="JCD79" s="141"/>
      <c r="JCE79" s="141"/>
      <c r="JCF79" s="141"/>
      <c r="JCG79" s="141"/>
      <c r="JCH79" s="141"/>
      <c r="JCI79" s="141"/>
      <c r="JCJ79" s="141"/>
      <c r="JCK79" s="141"/>
      <c r="JCL79" s="141"/>
      <c r="JCM79" s="141"/>
      <c r="JCN79" s="141"/>
      <c r="JCO79" s="141"/>
      <c r="JCP79" s="141"/>
      <c r="JCQ79" s="141"/>
      <c r="JCR79" s="141"/>
      <c r="JCS79" s="141"/>
      <c r="JCT79" s="141"/>
      <c r="JCU79" s="141"/>
      <c r="JCV79" s="141"/>
      <c r="JCW79" s="141"/>
      <c r="JCX79" s="141"/>
      <c r="JCY79" s="141"/>
      <c r="JCZ79" s="141"/>
      <c r="JDA79" s="141"/>
      <c r="JDB79" s="141"/>
      <c r="JDC79" s="141"/>
      <c r="JDD79" s="141"/>
      <c r="JDE79" s="141"/>
      <c r="JDF79" s="141"/>
      <c r="JDG79" s="141"/>
      <c r="JDH79" s="141"/>
      <c r="JDI79" s="141"/>
      <c r="JDJ79" s="141"/>
      <c r="JDK79" s="141"/>
      <c r="JDL79" s="141"/>
      <c r="JDM79" s="141"/>
      <c r="JDN79" s="141"/>
      <c r="JDO79" s="141"/>
      <c r="JDP79" s="141"/>
      <c r="JDQ79" s="141"/>
      <c r="JDR79" s="141"/>
      <c r="JDS79" s="141"/>
      <c r="JDT79" s="141"/>
      <c r="JDU79" s="141"/>
      <c r="JDV79" s="141"/>
      <c r="JDW79" s="141"/>
      <c r="JDX79" s="141"/>
      <c r="JDY79" s="141"/>
      <c r="JDZ79" s="141"/>
      <c r="JEA79" s="141"/>
      <c r="JEB79" s="141"/>
      <c r="JEC79" s="141"/>
      <c r="JED79" s="141"/>
      <c r="JEE79" s="141"/>
      <c r="JEF79" s="141"/>
      <c r="JEG79" s="141"/>
      <c r="JEH79" s="141"/>
      <c r="JEI79" s="141"/>
      <c r="JEJ79" s="141"/>
      <c r="JEK79" s="141"/>
      <c r="JEL79" s="141"/>
      <c r="JEM79" s="141"/>
      <c r="JEN79" s="141"/>
      <c r="JEO79" s="141"/>
      <c r="JEP79" s="141"/>
      <c r="JEQ79" s="141"/>
      <c r="JER79" s="141"/>
      <c r="JES79" s="141"/>
      <c r="JET79" s="141"/>
      <c r="JEU79" s="141"/>
      <c r="JEV79" s="141"/>
      <c r="JEW79" s="141"/>
      <c r="JEX79" s="141"/>
      <c r="JEY79" s="141"/>
      <c r="JEZ79" s="141"/>
      <c r="JFA79" s="141"/>
      <c r="JFB79" s="141"/>
      <c r="JFC79" s="141"/>
      <c r="JFD79" s="141"/>
      <c r="JFE79" s="141"/>
      <c r="JFF79" s="141"/>
      <c r="JFG79" s="141"/>
      <c r="JFH79" s="141"/>
      <c r="JFI79" s="141"/>
      <c r="JFJ79" s="141"/>
      <c r="JFK79" s="141"/>
      <c r="JFL79" s="141"/>
      <c r="JFM79" s="141"/>
      <c r="JFN79" s="141"/>
      <c r="JFO79" s="141"/>
      <c r="JFP79" s="141"/>
      <c r="JFQ79" s="141"/>
      <c r="JFR79" s="141"/>
      <c r="JFS79" s="141"/>
      <c r="JFT79" s="141"/>
      <c r="JFU79" s="141"/>
      <c r="JFV79" s="141"/>
      <c r="JFW79" s="141"/>
      <c r="JFX79" s="141"/>
      <c r="JFY79" s="141"/>
      <c r="JFZ79" s="141"/>
      <c r="JGA79" s="141"/>
      <c r="JGB79" s="141"/>
      <c r="JGC79" s="141"/>
      <c r="JGD79" s="141"/>
      <c r="JGE79" s="141"/>
      <c r="JGF79" s="141"/>
      <c r="JGG79" s="141"/>
      <c r="JGH79" s="141"/>
      <c r="JGI79" s="141"/>
      <c r="JGJ79" s="141"/>
      <c r="JGK79" s="141"/>
      <c r="JGL79" s="141"/>
      <c r="JGM79" s="141"/>
      <c r="JGN79" s="141"/>
      <c r="JGO79" s="141"/>
      <c r="JGP79" s="141"/>
      <c r="JGQ79" s="141"/>
      <c r="JGR79" s="141"/>
      <c r="JGS79" s="141"/>
      <c r="JGT79" s="141"/>
      <c r="JGU79" s="141"/>
      <c r="JGV79" s="141"/>
      <c r="JGW79" s="141"/>
      <c r="JGX79" s="141"/>
      <c r="JGY79" s="141"/>
      <c r="JGZ79" s="141"/>
      <c r="JHA79" s="141"/>
      <c r="JHB79" s="141"/>
      <c r="JHC79" s="141"/>
      <c r="JHD79" s="141"/>
      <c r="JHE79" s="141"/>
      <c r="JHF79" s="141"/>
      <c r="JHG79" s="141"/>
      <c r="JHH79" s="141"/>
      <c r="JHI79" s="141"/>
      <c r="JHJ79" s="141"/>
      <c r="JHK79" s="141"/>
      <c r="JHL79" s="141"/>
      <c r="JHM79" s="141"/>
      <c r="JHN79" s="141"/>
      <c r="JHO79" s="141"/>
      <c r="JHP79" s="141"/>
      <c r="JHQ79" s="141"/>
      <c r="JHR79" s="141"/>
      <c r="JHS79" s="141"/>
      <c r="JHT79" s="141"/>
      <c r="JHU79" s="141"/>
      <c r="JHV79" s="141"/>
      <c r="JHW79" s="141"/>
      <c r="JHX79" s="141"/>
      <c r="JHY79" s="141"/>
      <c r="JHZ79" s="141"/>
      <c r="JIA79" s="141"/>
      <c r="JIB79" s="141"/>
      <c r="JIC79" s="141"/>
      <c r="JID79" s="141"/>
      <c r="JIE79" s="141"/>
      <c r="JIF79" s="141"/>
      <c r="JIG79" s="141"/>
      <c r="JIH79" s="141"/>
      <c r="JII79" s="141"/>
      <c r="JIJ79" s="141"/>
      <c r="JIK79" s="141"/>
      <c r="JIL79" s="141"/>
      <c r="JIM79" s="141"/>
      <c r="JIN79" s="141"/>
      <c r="JIO79" s="141"/>
      <c r="JIP79" s="141"/>
      <c r="JIQ79" s="141"/>
      <c r="JIR79" s="141"/>
      <c r="JIS79" s="141"/>
      <c r="JIT79" s="141"/>
      <c r="JIU79" s="141"/>
      <c r="JIV79" s="141"/>
      <c r="JIW79" s="141"/>
      <c r="JIX79" s="141"/>
      <c r="JIY79" s="141"/>
      <c r="JIZ79" s="141"/>
      <c r="JJA79" s="141"/>
      <c r="JJB79" s="141"/>
      <c r="JJC79" s="141"/>
      <c r="JJD79" s="141"/>
      <c r="JJE79" s="141"/>
      <c r="JJF79" s="141"/>
      <c r="JJG79" s="141"/>
      <c r="JJH79" s="141"/>
      <c r="JJI79" s="141"/>
      <c r="JJJ79" s="141"/>
      <c r="JJK79" s="141"/>
      <c r="JJL79" s="141"/>
      <c r="JJM79" s="141"/>
      <c r="JJN79" s="141"/>
      <c r="JJO79" s="141"/>
      <c r="JJP79" s="141"/>
      <c r="JJQ79" s="141"/>
      <c r="JJR79" s="141"/>
      <c r="JJS79" s="141"/>
      <c r="JJT79" s="141"/>
      <c r="JJU79" s="141"/>
      <c r="JJV79" s="141"/>
      <c r="JJW79" s="141"/>
      <c r="JJX79" s="141"/>
      <c r="JJY79" s="141"/>
      <c r="JJZ79" s="141"/>
      <c r="JKA79" s="141"/>
      <c r="JKB79" s="141"/>
      <c r="JKC79" s="141"/>
      <c r="JKD79" s="141"/>
      <c r="JKE79" s="141"/>
      <c r="JKF79" s="141"/>
      <c r="JKG79" s="141"/>
      <c r="JKH79" s="141"/>
      <c r="JKI79" s="141"/>
      <c r="JKJ79" s="141"/>
      <c r="JKK79" s="141"/>
      <c r="JKL79" s="141"/>
      <c r="JKM79" s="141"/>
      <c r="JKN79" s="141"/>
      <c r="JKO79" s="141"/>
      <c r="JKP79" s="141"/>
      <c r="JKQ79" s="141"/>
      <c r="JKR79" s="141"/>
      <c r="JKS79" s="141"/>
      <c r="JKT79" s="141"/>
      <c r="JKU79" s="141"/>
      <c r="JKV79" s="141"/>
      <c r="JKW79" s="141"/>
      <c r="JKX79" s="141"/>
      <c r="JKY79" s="141"/>
      <c r="JKZ79" s="141"/>
      <c r="JLA79" s="141"/>
      <c r="JLB79" s="141"/>
      <c r="JLC79" s="141"/>
      <c r="JLD79" s="141"/>
      <c r="JLE79" s="141"/>
      <c r="JLF79" s="141"/>
      <c r="JLG79" s="141"/>
      <c r="JLH79" s="141"/>
      <c r="JLI79" s="141"/>
      <c r="JLJ79" s="141"/>
      <c r="JLK79" s="141"/>
      <c r="JLL79" s="141"/>
      <c r="JLM79" s="141"/>
      <c r="JLN79" s="141"/>
      <c r="JLO79" s="141"/>
      <c r="JLP79" s="141"/>
      <c r="JLQ79" s="141"/>
      <c r="JLR79" s="141"/>
      <c r="JLS79" s="141"/>
      <c r="JLT79" s="141"/>
      <c r="JLU79" s="141"/>
      <c r="JLV79" s="141"/>
      <c r="JLW79" s="141"/>
      <c r="JLX79" s="141"/>
      <c r="JLY79" s="141"/>
      <c r="JLZ79" s="141"/>
      <c r="JMA79" s="141"/>
      <c r="JMB79" s="141"/>
      <c r="JMC79" s="141"/>
      <c r="JMD79" s="141"/>
      <c r="JME79" s="141"/>
      <c r="JMF79" s="141"/>
      <c r="JMG79" s="141"/>
      <c r="JMH79" s="141"/>
      <c r="JMI79" s="141"/>
      <c r="JMJ79" s="141"/>
      <c r="JMK79" s="141"/>
      <c r="JML79" s="141"/>
      <c r="JMM79" s="141"/>
      <c r="JMN79" s="141"/>
      <c r="JMO79" s="141"/>
      <c r="JMP79" s="141"/>
      <c r="JMQ79" s="141"/>
      <c r="JMR79" s="141"/>
      <c r="JMS79" s="141"/>
      <c r="JMT79" s="141"/>
      <c r="JMU79" s="141"/>
      <c r="JMV79" s="141"/>
      <c r="JMW79" s="141"/>
      <c r="JMX79" s="141"/>
      <c r="JMY79" s="141"/>
      <c r="JMZ79" s="141"/>
      <c r="JNA79" s="141"/>
      <c r="JNB79" s="141"/>
      <c r="JNC79" s="141"/>
      <c r="JND79" s="141"/>
      <c r="JNE79" s="141"/>
      <c r="JNF79" s="141"/>
      <c r="JNG79" s="141"/>
      <c r="JNH79" s="141"/>
      <c r="JNI79" s="141"/>
      <c r="JNJ79" s="141"/>
      <c r="JNK79" s="141"/>
      <c r="JNL79" s="141"/>
      <c r="JNM79" s="141"/>
      <c r="JNN79" s="141"/>
      <c r="JNO79" s="141"/>
      <c r="JNP79" s="141"/>
      <c r="JNQ79" s="141"/>
      <c r="JNR79" s="141"/>
      <c r="JNS79" s="141"/>
      <c r="JNT79" s="141"/>
      <c r="JNU79" s="141"/>
      <c r="JNV79" s="141"/>
      <c r="JNW79" s="141"/>
      <c r="JNX79" s="141"/>
      <c r="JNY79" s="141"/>
      <c r="JNZ79" s="141"/>
      <c r="JOA79" s="141"/>
      <c r="JOB79" s="141"/>
      <c r="JOC79" s="141"/>
      <c r="JOD79" s="141"/>
      <c r="JOE79" s="141"/>
      <c r="JOF79" s="141"/>
      <c r="JOG79" s="141"/>
      <c r="JOH79" s="141"/>
      <c r="JOI79" s="141"/>
      <c r="JOJ79" s="141"/>
      <c r="JOK79" s="141"/>
      <c r="JOL79" s="141"/>
      <c r="JOM79" s="141"/>
      <c r="JON79" s="141"/>
      <c r="JOO79" s="141"/>
      <c r="JOP79" s="141"/>
      <c r="JOQ79" s="141"/>
      <c r="JOR79" s="141"/>
      <c r="JOS79" s="141"/>
      <c r="JOT79" s="141"/>
      <c r="JOU79" s="141"/>
      <c r="JOV79" s="141"/>
      <c r="JOW79" s="141"/>
      <c r="JOX79" s="141"/>
      <c r="JOY79" s="141"/>
      <c r="JOZ79" s="141"/>
      <c r="JPA79" s="141"/>
      <c r="JPB79" s="141"/>
      <c r="JPC79" s="141"/>
      <c r="JPD79" s="141"/>
      <c r="JPE79" s="141"/>
      <c r="JPF79" s="141"/>
      <c r="JPG79" s="141"/>
      <c r="JPH79" s="141"/>
      <c r="JPI79" s="141"/>
      <c r="JPJ79" s="141"/>
      <c r="JPK79" s="141"/>
      <c r="JPL79" s="141"/>
      <c r="JPM79" s="141"/>
      <c r="JPN79" s="141"/>
      <c r="JPO79" s="141"/>
      <c r="JPP79" s="141"/>
      <c r="JPQ79" s="141"/>
      <c r="JPR79" s="141"/>
      <c r="JPS79" s="141"/>
      <c r="JPT79" s="141"/>
      <c r="JPU79" s="141"/>
      <c r="JPV79" s="141"/>
      <c r="JPW79" s="141"/>
      <c r="JPX79" s="141"/>
      <c r="JPY79" s="141"/>
      <c r="JPZ79" s="141"/>
      <c r="JQA79" s="141"/>
      <c r="JQB79" s="141"/>
      <c r="JQC79" s="141"/>
      <c r="JQD79" s="141"/>
      <c r="JQE79" s="141"/>
      <c r="JQF79" s="141"/>
      <c r="JQG79" s="141"/>
      <c r="JQH79" s="141"/>
      <c r="JQI79" s="141"/>
      <c r="JQJ79" s="141"/>
      <c r="JQK79" s="141"/>
      <c r="JQL79" s="141"/>
      <c r="JQM79" s="141"/>
      <c r="JQN79" s="141"/>
      <c r="JQO79" s="141"/>
      <c r="JQP79" s="141"/>
      <c r="JQQ79" s="141"/>
      <c r="JQR79" s="141"/>
      <c r="JQS79" s="141"/>
      <c r="JQT79" s="141"/>
      <c r="JQU79" s="141"/>
      <c r="JQV79" s="141"/>
      <c r="JQW79" s="141"/>
      <c r="JQX79" s="141"/>
      <c r="JQY79" s="141"/>
      <c r="JQZ79" s="141"/>
      <c r="JRA79" s="141"/>
      <c r="JRB79" s="141"/>
      <c r="JRC79" s="141"/>
      <c r="JRD79" s="141"/>
      <c r="JRE79" s="141"/>
      <c r="JRF79" s="141"/>
      <c r="JRG79" s="141"/>
      <c r="JRH79" s="141"/>
      <c r="JRI79" s="141"/>
      <c r="JRJ79" s="141"/>
      <c r="JRK79" s="141"/>
      <c r="JRL79" s="141"/>
      <c r="JRM79" s="141"/>
      <c r="JRN79" s="141"/>
      <c r="JRO79" s="141"/>
      <c r="JRP79" s="141"/>
      <c r="JRQ79" s="141"/>
      <c r="JRR79" s="141"/>
      <c r="JRS79" s="141"/>
      <c r="JRT79" s="141"/>
      <c r="JRU79" s="141"/>
      <c r="JRV79" s="141"/>
      <c r="JRW79" s="141"/>
      <c r="JRX79" s="141"/>
      <c r="JRY79" s="141"/>
      <c r="JRZ79" s="141"/>
      <c r="JSA79" s="141"/>
      <c r="JSB79" s="141"/>
      <c r="JSC79" s="141"/>
      <c r="JSD79" s="141"/>
      <c r="JSE79" s="141"/>
      <c r="JSF79" s="141"/>
      <c r="JSG79" s="141"/>
      <c r="JSH79" s="141"/>
      <c r="JSI79" s="141"/>
      <c r="JSJ79" s="141"/>
      <c r="JSK79" s="141"/>
      <c r="JSL79" s="141"/>
      <c r="JSM79" s="141"/>
      <c r="JSN79" s="141"/>
      <c r="JSO79" s="141"/>
      <c r="JSP79" s="141"/>
      <c r="JSQ79" s="141"/>
      <c r="JSR79" s="141"/>
      <c r="JSS79" s="141"/>
      <c r="JST79" s="141"/>
      <c r="JSU79" s="141"/>
      <c r="JSV79" s="141"/>
      <c r="JSW79" s="141"/>
      <c r="JSX79" s="141"/>
      <c r="JSY79" s="141"/>
      <c r="JSZ79" s="141"/>
      <c r="JTA79" s="141"/>
      <c r="JTB79" s="141"/>
      <c r="JTC79" s="141"/>
      <c r="JTD79" s="141"/>
      <c r="JTE79" s="141"/>
      <c r="JTF79" s="141"/>
      <c r="JTG79" s="141"/>
      <c r="JTH79" s="141"/>
      <c r="JTI79" s="141"/>
      <c r="JTJ79" s="141"/>
      <c r="JTK79" s="141"/>
      <c r="JTL79" s="141"/>
      <c r="JTM79" s="141"/>
      <c r="JTN79" s="141"/>
      <c r="JTO79" s="141"/>
      <c r="JTP79" s="141"/>
      <c r="JTQ79" s="141"/>
      <c r="JTR79" s="141"/>
      <c r="JTS79" s="141"/>
      <c r="JTT79" s="141"/>
      <c r="JTU79" s="141"/>
      <c r="JTV79" s="141"/>
      <c r="JTW79" s="141"/>
      <c r="JTX79" s="141"/>
      <c r="JTY79" s="141"/>
      <c r="JTZ79" s="141"/>
      <c r="JUA79" s="141"/>
      <c r="JUB79" s="141"/>
      <c r="JUC79" s="141"/>
      <c r="JUD79" s="141"/>
      <c r="JUE79" s="141"/>
      <c r="JUF79" s="141"/>
      <c r="JUG79" s="141"/>
      <c r="JUH79" s="141"/>
      <c r="JUI79" s="141"/>
      <c r="JUJ79" s="141"/>
      <c r="JUK79" s="141"/>
      <c r="JUL79" s="141"/>
      <c r="JUM79" s="141"/>
      <c r="JUN79" s="141"/>
      <c r="JUO79" s="141"/>
      <c r="JUP79" s="141"/>
      <c r="JUQ79" s="141"/>
      <c r="JUR79" s="141"/>
      <c r="JUS79" s="141"/>
      <c r="JUT79" s="141"/>
      <c r="JUU79" s="141"/>
      <c r="JUV79" s="141"/>
      <c r="JUW79" s="141"/>
      <c r="JUX79" s="141"/>
      <c r="JUY79" s="141"/>
      <c r="JUZ79" s="141"/>
      <c r="JVA79" s="141"/>
      <c r="JVB79" s="141"/>
      <c r="JVC79" s="141"/>
      <c r="JVD79" s="141"/>
      <c r="JVE79" s="141"/>
      <c r="JVF79" s="141"/>
      <c r="JVG79" s="141"/>
      <c r="JVH79" s="141"/>
      <c r="JVI79" s="141"/>
      <c r="JVJ79" s="141"/>
      <c r="JVK79" s="141"/>
      <c r="JVL79" s="141"/>
      <c r="JVM79" s="141"/>
      <c r="JVN79" s="141"/>
      <c r="JVO79" s="141"/>
      <c r="JVP79" s="141"/>
      <c r="JVQ79" s="141"/>
      <c r="JVR79" s="141"/>
      <c r="JVS79" s="141"/>
      <c r="JVT79" s="141"/>
      <c r="JVU79" s="141"/>
      <c r="JVV79" s="141"/>
      <c r="JVW79" s="141"/>
      <c r="JVX79" s="141"/>
      <c r="JVY79" s="141"/>
      <c r="JVZ79" s="141"/>
      <c r="JWA79" s="141"/>
      <c r="JWB79" s="141"/>
      <c r="JWC79" s="141"/>
      <c r="JWD79" s="141"/>
      <c r="JWE79" s="141"/>
      <c r="JWF79" s="141"/>
      <c r="JWG79" s="141"/>
      <c r="JWH79" s="141"/>
      <c r="JWI79" s="141"/>
      <c r="JWJ79" s="141"/>
      <c r="JWK79" s="141"/>
      <c r="JWL79" s="141"/>
      <c r="JWM79" s="141"/>
      <c r="JWN79" s="141"/>
      <c r="JWO79" s="141"/>
      <c r="JWP79" s="141"/>
      <c r="JWQ79" s="141"/>
      <c r="JWR79" s="141"/>
      <c r="JWS79" s="141"/>
      <c r="JWT79" s="141"/>
      <c r="JWU79" s="141"/>
      <c r="JWV79" s="141"/>
      <c r="JWW79" s="141"/>
      <c r="JWX79" s="141"/>
      <c r="JWY79" s="141"/>
      <c r="JWZ79" s="141"/>
      <c r="JXA79" s="141"/>
      <c r="JXB79" s="141"/>
      <c r="JXC79" s="141"/>
      <c r="JXD79" s="141"/>
      <c r="JXE79" s="141"/>
      <c r="JXF79" s="141"/>
      <c r="JXG79" s="141"/>
      <c r="JXH79" s="141"/>
      <c r="JXI79" s="141"/>
      <c r="JXJ79" s="141"/>
      <c r="JXK79" s="141"/>
      <c r="JXL79" s="141"/>
      <c r="JXM79" s="141"/>
      <c r="JXN79" s="141"/>
      <c r="JXO79" s="141"/>
      <c r="JXP79" s="141"/>
      <c r="JXQ79" s="141"/>
      <c r="JXR79" s="141"/>
      <c r="JXS79" s="141"/>
      <c r="JXT79" s="141"/>
      <c r="JXU79" s="141"/>
      <c r="JXV79" s="141"/>
      <c r="JXW79" s="141"/>
      <c r="JXX79" s="141"/>
      <c r="JXY79" s="141"/>
      <c r="JXZ79" s="141"/>
      <c r="JYA79" s="141"/>
      <c r="JYB79" s="141"/>
      <c r="JYC79" s="141"/>
      <c r="JYD79" s="141"/>
      <c r="JYE79" s="141"/>
      <c r="JYF79" s="141"/>
      <c r="JYG79" s="141"/>
      <c r="JYH79" s="141"/>
      <c r="JYI79" s="141"/>
      <c r="JYJ79" s="141"/>
      <c r="JYK79" s="141"/>
      <c r="JYL79" s="141"/>
      <c r="JYM79" s="141"/>
      <c r="JYN79" s="141"/>
      <c r="JYO79" s="141"/>
      <c r="JYP79" s="141"/>
      <c r="JYQ79" s="141"/>
      <c r="JYR79" s="141"/>
      <c r="JYS79" s="141"/>
      <c r="JYT79" s="141"/>
      <c r="JYU79" s="141"/>
      <c r="JYV79" s="141"/>
      <c r="JYW79" s="141"/>
      <c r="JYX79" s="141"/>
      <c r="JYY79" s="141"/>
      <c r="JYZ79" s="141"/>
      <c r="JZA79" s="141"/>
      <c r="JZB79" s="141"/>
      <c r="JZC79" s="141"/>
      <c r="JZD79" s="141"/>
      <c r="JZE79" s="141"/>
      <c r="JZF79" s="141"/>
      <c r="JZG79" s="141"/>
      <c r="JZH79" s="141"/>
      <c r="JZI79" s="141"/>
      <c r="JZJ79" s="141"/>
      <c r="JZK79" s="141"/>
      <c r="JZL79" s="141"/>
      <c r="JZM79" s="141"/>
      <c r="JZN79" s="141"/>
      <c r="JZO79" s="141"/>
      <c r="JZP79" s="141"/>
      <c r="JZQ79" s="141"/>
      <c r="JZR79" s="141"/>
      <c r="JZS79" s="141"/>
      <c r="JZT79" s="141"/>
      <c r="JZU79" s="141"/>
      <c r="JZV79" s="141"/>
      <c r="JZW79" s="141"/>
      <c r="JZX79" s="141"/>
      <c r="JZY79" s="141"/>
      <c r="JZZ79" s="141"/>
      <c r="KAA79" s="141"/>
      <c r="KAB79" s="141"/>
      <c r="KAC79" s="141"/>
      <c r="KAD79" s="141"/>
      <c r="KAE79" s="141"/>
      <c r="KAF79" s="141"/>
      <c r="KAG79" s="141"/>
      <c r="KAH79" s="141"/>
      <c r="KAI79" s="141"/>
      <c r="KAJ79" s="141"/>
      <c r="KAK79" s="141"/>
      <c r="KAL79" s="141"/>
      <c r="KAM79" s="141"/>
      <c r="KAN79" s="141"/>
      <c r="KAO79" s="141"/>
      <c r="KAP79" s="141"/>
      <c r="KAQ79" s="141"/>
      <c r="KAR79" s="141"/>
      <c r="KAS79" s="141"/>
      <c r="KAT79" s="141"/>
      <c r="KAU79" s="141"/>
      <c r="KAV79" s="141"/>
      <c r="KAW79" s="141"/>
      <c r="KAX79" s="141"/>
      <c r="KAY79" s="141"/>
      <c r="KAZ79" s="141"/>
      <c r="KBA79" s="141"/>
      <c r="KBB79" s="141"/>
      <c r="KBC79" s="141"/>
      <c r="KBD79" s="141"/>
      <c r="KBE79" s="141"/>
      <c r="KBF79" s="141"/>
      <c r="KBG79" s="141"/>
      <c r="KBH79" s="141"/>
      <c r="KBI79" s="141"/>
      <c r="KBJ79" s="141"/>
      <c r="KBK79" s="141"/>
      <c r="KBL79" s="141"/>
      <c r="KBM79" s="141"/>
      <c r="KBN79" s="141"/>
      <c r="KBO79" s="141"/>
      <c r="KBP79" s="141"/>
      <c r="KBQ79" s="141"/>
      <c r="KBR79" s="141"/>
      <c r="KBS79" s="141"/>
      <c r="KBT79" s="141"/>
      <c r="KBU79" s="141"/>
      <c r="KBV79" s="141"/>
      <c r="KBW79" s="141"/>
      <c r="KBX79" s="141"/>
      <c r="KBY79" s="141"/>
      <c r="KBZ79" s="141"/>
      <c r="KCA79" s="141"/>
      <c r="KCB79" s="141"/>
      <c r="KCC79" s="141"/>
      <c r="KCD79" s="141"/>
      <c r="KCE79" s="141"/>
      <c r="KCF79" s="141"/>
      <c r="KCG79" s="141"/>
      <c r="KCH79" s="141"/>
      <c r="KCI79" s="141"/>
      <c r="KCJ79" s="141"/>
      <c r="KCK79" s="141"/>
      <c r="KCL79" s="141"/>
      <c r="KCM79" s="141"/>
      <c r="KCN79" s="141"/>
      <c r="KCO79" s="141"/>
      <c r="KCP79" s="141"/>
      <c r="KCQ79" s="141"/>
      <c r="KCR79" s="141"/>
      <c r="KCS79" s="141"/>
      <c r="KCT79" s="141"/>
      <c r="KCU79" s="141"/>
      <c r="KCV79" s="141"/>
      <c r="KCW79" s="141"/>
      <c r="KCX79" s="141"/>
      <c r="KCY79" s="141"/>
      <c r="KCZ79" s="141"/>
      <c r="KDA79" s="141"/>
      <c r="KDB79" s="141"/>
      <c r="KDC79" s="141"/>
      <c r="KDD79" s="141"/>
      <c r="KDE79" s="141"/>
      <c r="KDF79" s="141"/>
      <c r="KDG79" s="141"/>
      <c r="KDH79" s="141"/>
      <c r="KDI79" s="141"/>
      <c r="KDJ79" s="141"/>
      <c r="KDK79" s="141"/>
      <c r="KDL79" s="141"/>
      <c r="KDM79" s="141"/>
      <c r="KDN79" s="141"/>
      <c r="KDO79" s="141"/>
      <c r="KDP79" s="141"/>
      <c r="KDQ79" s="141"/>
      <c r="KDR79" s="141"/>
      <c r="KDS79" s="141"/>
      <c r="KDT79" s="141"/>
      <c r="KDU79" s="141"/>
      <c r="KDV79" s="141"/>
      <c r="KDW79" s="141"/>
      <c r="KDX79" s="141"/>
      <c r="KDY79" s="141"/>
      <c r="KDZ79" s="141"/>
      <c r="KEA79" s="141"/>
      <c r="KEB79" s="141"/>
      <c r="KEC79" s="141"/>
      <c r="KED79" s="141"/>
      <c r="KEE79" s="141"/>
      <c r="KEF79" s="141"/>
      <c r="KEG79" s="141"/>
      <c r="KEH79" s="141"/>
      <c r="KEI79" s="141"/>
      <c r="KEJ79" s="141"/>
      <c r="KEK79" s="141"/>
      <c r="KEL79" s="141"/>
      <c r="KEM79" s="141"/>
      <c r="KEN79" s="141"/>
      <c r="KEO79" s="141"/>
      <c r="KEP79" s="141"/>
      <c r="KEQ79" s="141"/>
      <c r="KER79" s="141"/>
      <c r="KES79" s="141"/>
      <c r="KET79" s="141"/>
      <c r="KEU79" s="141"/>
      <c r="KEV79" s="141"/>
      <c r="KEW79" s="141"/>
      <c r="KEX79" s="141"/>
      <c r="KEY79" s="141"/>
      <c r="KEZ79" s="141"/>
      <c r="KFA79" s="141"/>
      <c r="KFB79" s="141"/>
      <c r="KFC79" s="141"/>
      <c r="KFD79" s="141"/>
      <c r="KFE79" s="141"/>
      <c r="KFF79" s="141"/>
      <c r="KFG79" s="141"/>
      <c r="KFH79" s="141"/>
      <c r="KFI79" s="141"/>
      <c r="KFJ79" s="141"/>
      <c r="KFK79" s="141"/>
      <c r="KFL79" s="141"/>
      <c r="KFM79" s="141"/>
      <c r="KFN79" s="141"/>
      <c r="KFO79" s="141"/>
      <c r="KFP79" s="141"/>
      <c r="KFQ79" s="141"/>
      <c r="KFR79" s="141"/>
      <c r="KFS79" s="141"/>
      <c r="KFT79" s="141"/>
      <c r="KFU79" s="141"/>
      <c r="KFV79" s="141"/>
      <c r="KFW79" s="141"/>
      <c r="KFX79" s="141"/>
      <c r="KFY79" s="141"/>
      <c r="KFZ79" s="141"/>
      <c r="KGA79" s="141"/>
      <c r="KGB79" s="141"/>
      <c r="KGC79" s="141"/>
      <c r="KGD79" s="141"/>
      <c r="KGE79" s="141"/>
      <c r="KGF79" s="141"/>
      <c r="KGG79" s="141"/>
      <c r="KGH79" s="141"/>
      <c r="KGI79" s="141"/>
      <c r="KGJ79" s="141"/>
      <c r="KGK79" s="141"/>
      <c r="KGL79" s="141"/>
      <c r="KGM79" s="141"/>
      <c r="KGN79" s="141"/>
      <c r="KGO79" s="141"/>
      <c r="KGP79" s="141"/>
      <c r="KGQ79" s="141"/>
      <c r="KGR79" s="141"/>
      <c r="KGS79" s="141"/>
      <c r="KGT79" s="141"/>
      <c r="KGU79" s="141"/>
      <c r="KGV79" s="141"/>
      <c r="KGW79" s="141"/>
      <c r="KGX79" s="141"/>
      <c r="KGY79" s="141"/>
      <c r="KGZ79" s="141"/>
      <c r="KHA79" s="141"/>
      <c r="KHB79" s="141"/>
      <c r="KHC79" s="141"/>
      <c r="KHD79" s="141"/>
      <c r="KHE79" s="141"/>
      <c r="KHF79" s="141"/>
      <c r="KHG79" s="141"/>
      <c r="KHH79" s="141"/>
      <c r="KHI79" s="141"/>
      <c r="KHJ79" s="141"/>
      <c r="KHK79" s="141"/>
      <c r="KHL79" s="141"/>
      <c r="KHM79" s="141"/>
      <c r="KHN79" s="141"/>
      <c r="KHO79" s="141"/>
      <c r="KHP79" s="141"/>
      <c r="KHQ79" s="141"/>
      <c r="KHR79" s="141"/>
      <c r="KHS79" s="141"/>
      <c r="KHT79" s="141"/>
      <c r="KHU79" s="141"/>
      <c r="KHV79" s="141"/>
      <c r="KHW79" s="141"/>
      <c r="KHX79" s="141"/>
      <c r="KHY79" s="141"/>
      <c r="KHZ79" s="141"/>
      <c r="KIA79" s="141"/>
      <c r="KIB79" s="141"/>
      <c r="KIC79" s="141"/>
      <c r="KID79" s="141"/>
      <c r="KIE79" s="141"/>
      <c r="KIF79" s="141"/>
      <c r="KIG79" s="141"/>
      <c r="KIH79" s="141"/>
      <c r="KII79" s="141"/>
      <c r="KIJ79" s="141"/>
      <c r="KIK79" s="141"/>
      <c r="KIL79" s="141"/>
      <c r="KIM79" s="141"/>
      <c r="KIN79" s="141"/>
      <c r="KIO79" s="141"/>
      <c r="KIP79" s="141"/>
      <c r="KIQ79" s="141"/>
      <c r="KIR79" s="141"/>
      <c r="KIS79" s="141"/>
      <c r="KIT79" s="141"/>
      <c r="KIU79" s="141"/>
      <c r="KIV79" s="141"/>
      <c r="KIW79" s="141"/>
      <c r="KIX79" s="141"/>
      <c r="KIY79" s="141"/>
      <c r="KIZ79" s="141"/>
      <c r="KJA79" s="141"/>
      <c r="KJB79" s="141"/>
      <c r="KJC79" s="141"/>
      <c r="KJD79" s="141"/>
      <c r="KJE79" s="141"/>
      <c r="KJF79" s="141"/>
      <c r="KJG79" s="141"/>
      <c r="KJH79" s="141"/>
      <c r="KJI79" s="141"/>
      <c r="KJJ79" s="141"/>
      <c r="KJK79" s="141"/>
      <c r="KJL79" s="141"/>
      <c r="KJM79" s="141"/>
      <c r="KJN79" s="141"/>
      <c r="KJO79" s="141"/>
      <c r="KJP79" s="141"/>
      <c r="KJQ79" s="141"/>
      <c r="KJR79" s="141"/>
      <c r="KJS79" s="141"/>
      <c r="KJT79" s="141"/>
      <c r="KJU79" s="141"/>
      <c r="KJV79" s="141"/>
      <c r="KJW79" s="141"/>
      <c r="KJX79" s="141"/>
      <c r="KJY79" s="141"/>
      <c r="KJZ79" s="141"/>
      <c r="KKA79" s="141"/>
      <c r="KKB79" s="141"/>
      <c r="KKC79" s="141"/>
      <c r="KKD79" s="141"/>
      <c r="KKE79" s="141"/>
      <c r="KKF79" s="141"/>
      <c r="KKG79" s="141"/>
      <c r="KKH79" s="141"/>
      <c r="KKI79" s="141"/>
      <c r="KKJ79" s="141"/>
      <c r="KKK79" s="141"/>
      <c r="KKL79" s="141"/>
      <c r="KKM79" s="141"/>
      <c r="KKN79" s="141"/>
      <c r="KKO79" s="141"/>
      <c r="KKP79" s="141"/>
      <c r="KKQ79" s="141"/>
      <c r="KKR79" s="141"/>
      <c r="KKS79" s="141"/>
      <c r="KKT79" s="141"/>
      <c r="KKU79" s="141"/>
      <c r="KKV79" s="141"/>
      <c r="KKW79" s="141"/>
      <c r="KKX79" s="141"/>
      <c r="KKY79" s="141"/>
      <c r="KKZ79" s="141"/>
      <c r="KLA79" s="141"/>
      <c r="KLB79" s="141"/>
      <c r="KLC79" s="141"/>
      <c r="KLD79" s="141"/>
      <c r="KLE79" s="141"/>
      <c r="KLF79" s="141"/>
      <c r="KLG79" s="141"/>
      <c r="KLH79" s="141"/>
      <c r="KLI79" s="141"/>
      <c r="KLJ79" s="141"/>
      <c r="KLK79" s="141"/>
      <c r="KLL79" s="141"/>
      <c r="KLM79" s="141"/>
      <c r="KLN79" s="141"/>
      <c r="KLO79" s="141"/>
      <c r="KLP79" s="141"/>
      <c r="KLQ79" s="141"/>
      <c r="KLR79" s="141"/>
      <c r="KLS79" s="141"/>
      <c r="KLT79" s="141"/>
      <c r="KLU79" s="141"/>
      <c r="KLV79" s="141"/>
      <c r="KLW79" s="141"/>
      <c r="KLX79" s="141"/>
      <c r="KLY79" s="141"/>
      <c r="KLZ79" s="141"/>
      <c r="KMA79" s="141"/>
      <c r="KMB79" s="141"/>
      <c r="KMC79" s="141"/>
      <c r="KMD79" s="141"/>
      <c r="KME79" s="141"/>
      <c r="KMF79" s="141"/>
      <c r="KMG79" s="141"/>
      <c r="KMH79" s="141"/>
      <c r="KMI79" s="141"/>
      <c r="KMJ79" s="141"/>
      <c r="KMK79" s="141"/>
      <c r="KML79" s="141"/>
      <c r="KMM79" s="141"/>
      <c r="KMN79" s="141"/>
      <c r="KMO79" s="141"/>
      <c r="KMP79" s="141"/>
      <c r="KMQ79" s="141"/>
      <c r="KMR79" s="141"/>
      <c r="KMS79" s="141"/>
      <c r="KMT79" s="141"/>
      <c r="KMU79" s="141"/>
      <c r="KMV79" s="141"/>
      <c r="KMW79" s="141"/>
      <c r="KMX79" s="141"/>
      <c r="KMY79" s="141"/>
      <c r="KMZ79" s="141"/>
      <c r="KNA79" s="141"/>
      <c r="KNB79" s="141"/>
      <c r="KNC79" s="141"/>
      <c r="KND79" s="141"/>
      <c r="KNE79" s="141"/>
      <c r="KNF79" s="141"/>
      <c r="KNG79" s="141"/>
      <c r="KNH79" s="141"/>
      <c r="KNI79" s="141"/>
      <c r="KNJ79" s="141"/>
      <c r="KNK79" s="141"/>
      <c r="KNL79" s="141"/>
      <c r="KNM79" s="141"/>
      <c r="KNN79" s="141"/>
      <c r="KNO79" s="141"/>
      <c r="KNP79" s="141"/>
      <c r="KNQ79" s="141"/>
      <c r="KNR79" s="141"/>
      <c r="KNS79" s="141"/>
      <c r="KNT79" s="141"/>
      <c r="KNU79" s="141"/>
      <c r="KNV79" s="141"/>
      <c r="KNW79" s="141"/>
      <c r="KNX79" s="141"/>
      <c r="KNY79" s="141"/>
      <c r="KNZ79" s="141"/>
      <c r="KOA79" s="141"/>
      <c r="KOB79" s="141"/>
      <c r="KOC79" s="141"/>
      <c r="KOD79" s="141"/>
      <c r="KOE79" s="141"/>
      <c r="KOF79" s="141"/>
      <c r="KOG79" s="141"/>
      <c r="KOH79" s="141"/>
      <c r="KOI79" s="141"/>
      <c r="KOJ79" s="141"/>
      <c r="KOK79" s="141"/>
      <c r="KOL79" s="141"/>
      <c r="KOM79" s="141"/>
      <c r="KON79" s="141"/>
      <c r="KOO79" s="141"/>
      <c r="KOP79" s="141"/>
      <c r="KOQ79" s="141"/>
      <c r="KOR79" s="141"/>
      <c r="KOS79" s="141"/>
      <c r="KOT79" s="141"/>
      <c r="KOU79" s="141"/>
      <c r="KOV79" s="141"/>
      <c r="KOW79" s="141"/>
      <c r="KOX79" s="141"/>
      <c r="KOY79" s="141"/>
      <c r="KOZ79" s="141"/>
      <c r="KPA79" s="141"/>
      <c r="KPB79" s="141"/>
      <c r="KPC79" s="141"/>
      <c r="KPD79" s="141"/>
      <c r="KPE79" s="141"/>
      <c r="KPF79" s="141"/>
      <c r="KPG79" s="141"/>
      <c r="KPH79" s="141"/>
      <c r="KPI79" s="141"/>
      <c r="KPJ79" s="141"/>
      <c r="KPK79" s="141"/>
      <c r="KPL79" s="141"/>
      <c r="KPM79" s="141"/>
      <c r="KPN79" s="141"/>
      <c r="KPO79" s="141"/>
      <c r="KPP79" s="141"/>
      <c r="KPQ79" s="141"/>
      <c r="KPR79" s="141"/>
      <c r="KPS79" s="141"/>
      <c r="KPT79" s="141"/>
      <c r="KPU79" s="141"/>
      <c r="KPV79" s="141"/>
      <c r="KPW79" s="141"/>
      <c r="KPX79" s="141"/>
      <c r="KPY79" s="141"/>
      <c r="KPZ79" s="141"/>
      <c r="KQA79" s="141"/>
      <c r="KQB79" s="141"/>
      <c r="KQC79" s="141"/>
      <c r="KQD79" s="141"/>
      <c r="KQE79" s="141"/>
      <c r="KQF79" s="141"/>
      <c r="KQG79" s="141"/>
      <c r="KQH79" s="141"/>
      <c r="KQI79" s="141"/>
      <c r="KQJ79" s="141"/>
      <c r="KQK79" s="141"/>
      <c r="KQL79" s="141"/>
      <c r="KQM79" s="141"/>
      <c r="KQN79" s="141"/>
      <c r="KQO79" s="141"/>
      <c r="KQP79" s="141"/>
      <c r="KQQ79" s="141"/>
      <c r="KQR79" s="141"/>
      <c r="KQS79" s="141"/>
      <c r="KQT79" s="141"/>
      <c r="KQU79" s="141"/>
      <c r="KQV79" s="141"/>
      <c r="KQW79" s="141"/>
      <c r="KQX79" s="141"/>
      <c r="KQY79" s="141"/>
      <c r="KQZ79" s="141"/>
      <c r="KRA79" s="141"/>
      <c r="KRB79" s="141"/>
      <c r="KRC79" s="141"/>
      <c r="KRD79" s="141"/>
      <c r="KRE79" s="141"/>
      <c r="KRF79" s="141"/>
      <c r="KRG79" s="141"/>
      <c r="KRH79" s="141"/>
      <c r="KRI79" s="141"/>
      <c r="KRJ79" s="141"/>
      <c r="KRK79" s="141"/>
      <c r="KRL79" s="141"/>
      <c r="KRM79" s="141"/>
      <c r="KRN79" s="141"/>
      <c r="KRO79" s="141"/>
      <c r="KRP79" s="141"/>
      <c r="KRQ79" s="141"/>
      <c r="KRR79" s="141"/>
      <c r="KRS79" s="141"/>
      <c r="KRT79" s="141"/>
      <c r="KRU79" s="141"/>
      <c r="KRV79" s="141"/>
      <c r="KRW79" s="141"/>
      <c r="KRX79" s="141"/>
      <c r="KRY79" s="141"/>
      <c r="KRZ79" s="141"/>
      <c r="KSA79" s="141"/>
      <c r="KSB79" s="141"/>
      <c r="KSC79" s="141"/>
      <c r="KSD79" s="141"/>
      <c r="KSE79" s="141"/>
      <c r="KSF79" s="141"/>
      <c r="KSG79" s="141"/>
      <c r="KSH79" s="141"/>
      <c r="KSI79" s="141"/>
      <c r="KSJ79" s="141"/>
      <c r="KSK79" s="141"/>
      <c r="KSL79" s="141"/>
      <c r="KSM79" s="141"/>
      <c r="KSN79" s="141"/>
      <c r="KSO79" s="141"/>
      <c r="KSP79" s="141"/>
      <c r="KSQ79" s="141"/>
      <c r="KSR79" s="141"/>
      <c r="KSS79" s="141"/>
      <c r="KST79" s="141"/>
      <c r="KSU79" s="141"/>
      <c r="KSV79" s="141"/>
      <c r="KSW79" s="141"/>
      <c r="KSX79" s="141"/>
      <c r="KSY79" s="141"/>
      <c r="KSZ79" s="141"/>
      <c r="KTA79" s="141"/>
      <c r="KTB79" s="141"/>
      <c r="KTC79" s="141"/>
      <c r="KTD79" s="141"/>
      <c r="KTE79" s="141"/>
      <c r="KTF79" s="141"/>
      <c r="KTG79" s="141"/>
      <c r="KTH79" s="141"/>
      <c r="KTI79" s="141"/>
      <c r="KTJ79" s="141"/>
      <c r="KTK79" s="141"/>
      <c r="KTL79" s="141"/>
      <c r="KTM79" s="141"/>
      <c r="KTN79" s="141"/>
      <c r="KTO79" s="141"/>
      <c r="KTP79" s="141"/>
      <c r="KTQ79" s="141"/>
      <c r="KTR79" s="141"/>
      <c r="KTS79" s="141"/>
      <c r="KTT79" s="141"/>
      <c r="KTU79" s="141"/>
      <c r="KTV79" s="141"/>
      <c r="KTW79" s="141"/>
      <c r="KTX79" s="141"/>
      <c r="KTY79" s="141"/>
      <c r="KTZ79" s="141"/>
      <c r="KUA79" s="141"/>
      <c r="KUB79" s="141"/>
      <c r="KUC79" s="141"/>
      <c r="KUD79" s="141"/>
      <c r="KUE79" s="141"/>
      <c r="KUF79" s="141"/>
      <c r="KUG79" s="141"/>
      <c r="KUH79" s="141"/>
      <c r="KUI79" s="141"/>
      <c r="KUJ79" s="141"/>
      <c r="KUK79" s="141"/>
      <c r="KUL79" s="141"/>
      <c r="KUM79" s="141"/>
      <c r="KUN79" s="141"/>
      <c r="KUO79" s="141"/>
      <c r="KUP79" s="141"/>
      <c r="KUQ79" s="141"/>
      <c r="KUR79" s="141"/>
      <c r="KUS79" s="141"/>
      <c r="KUT79" s="141"/>
      <c r="KUU79" s="141"/>
      <c r="KUV79" s="141"/>
      <c r="KUW79" s="141"/>
      <c r="KUX79" s="141"/>
      <c r="KUY79" s="141"/>
      <c r="KUZ79" s="141"/>
      <c r="KVA79" s="141"/>
      <c r="KVB79" s="141"/>
      <c r="KVC79" s="141"/>
      <c r="KVD79" s="141"/>
      <c r="KVE79" s="141"/>
      <c r="KVF79" s="141"/>
      <c r="KVG79" s="141"/>
      <c r="KVH79" s="141"/>
      <c r="KVI79" s="141"/>
      <c r="KVJ79" s="141"/>
      <c r="KVK79" s="141"/>
      <c r="KVL79" s="141"/>
      <c r="KVM79" s="141"/>
      <c r="KVN79" s="141"/>
      <c r="KVO79" s="141"/>
      <c r="KVP79" s="141"/>
      <c r="KVQ79" s="141"/>
      <c r="KVR79" s="141"/>
      <c r="KVS79" s="141"/>
      <c r="KVT79" s="141"/>
      <c r="KVU79" s="141"/>
      <c r="KVV79" s="141"/>
      <c r="KVW79" s="141"/>
      <c r="KVX79" s="141"/>
      <c r="KVY79" s="141"/>
      <c r="KVZ79" s="141"/>
      <c r="KWA79" s="141"/>
      <c r="KWB79" s="141"/>
      <c r="KWC79" s="141"/>
      <c r="KWD79" s="141"/>
      <c r="KWE79" s="141"/>
      <c r="KWF79" s="141"/>
      <c r="KWG79" s="141"/>
      <c r="KWH79" s="141"/>
      <c r="KWI79" s="141"/>
      <c r="KWJ79" s="141"/>
      <c r="KWK79" s="141"/>
      <c r="KWL79" s="141"/>
      <c r="KWM79" s="141"/>
      <c r="KWN79" s="141"/>
      <c r="KWO79" s="141"/>
      <c r="KWP79" s="141"/>
      <c r="KWQ79" s="141"/>
      <c r="KWR79" s="141"/>
      <c r="KWS79" s="141"/>
      <c r="KWT79" s="141"/>
      <c r="KWU79" s="141"/>
      <c r="KWV79" s="141"/>
      <c r="KWW79" s="141"/>
      <c r="KWX79" s="141"/>
      <c r="KWY79" s="141"/>
      <c r="KWZ79" s="141"/>
      <c r="KXA79" s="141"/>
      <c r="KXB79" s="141"/>
      <c r="KXC79" s="141"/>
      <c r="KXD79" s="141"/>
      <c r="KXE79" s="141"/>
      <c r="KXF79" s="141"/>
      <c r="KXG79" s="141"/>
      <c r="KXH79" s="141"/>
      <c r="KXI79" s="141"/>
      <c r="KXJ79" s="141"/>
      <c r="KXK79" s="141"/>
      <c r="KXL79" s="141"/>
      <c r="KXM79" s="141"/>
      <c r="KXN79" s="141"/>
      <c r="KXO79" s="141"/>
      <c r="KXP79" s="141"/>
      <c r="KXQ79" s="141"/>
      <c r="KXR79" s="141"/>
      <c r="KXS79" s="141"/>
      <c r="KXT79" s="141"/>
      <c r="KXU79" s="141"/>
      <c r="KXV79" s="141"/>
      <c r="KXW79" s="141"/>
      <c r="KXX79" s="141"/>
      <c r="KXY79" s="141"/>
      <c r="KXZ79" s="141"/>
      <c r="KYA79" s="141"/>
      <c r="KYB79" s="141"/>
      <c r="KYC79" s="141"/>
      <c r="KYD79" s="141"/>
      <c r="KYE79" s="141"/>
      <c r="KYF79" s="141"/>
      <c r="KYG79" s="141"/>
      <c r="KYH79" s="141"/>
      <c r="KYI79" s="141"/>
      <c r="KYJ79" s="141"/>
      <c r="KYK79" s="141"/>
      <c r="KYL79" s="141"/>
      <c r="KYM79" s="141"/>
      <c r="KYN79" s="141"/>
      <c r="KYO79" s="141"/>
      <c r="KYP79" s="141"/>
      <c r="KYQ79" s="141"/>
      <c r="KYR79" s="141"/>
      <c r="KYS79" s="141"/>
      <c r="KYT79" s="141"/>
      <c r="KYU79" s="141"/>
      <c r="KYV79" s="141"/>
      <c r="KYW79" s="141"/>
      <c r="KYX79" s="141"/>
      <c r="KYY79" s="141"/>
      <c r="KYZ79" s="141"/>
      <c r="KZA79" s="141"/>
      <c r="KZB79" s="141"/>
      <c r="KZC79" s="141"/>
      <c r="KZD79" s="141"/>
      <c r="KZE79" s="141"/>
      <c r="KZF79" s="141"/>
      <c r="KZG79" s="141"/>
      <c r="KZH79" s="141"/>
      <c r="KZI79" s="141"/>
      <c r="KZJ79" s="141"/>
      <c r="KZK79" s="141"/>
      <c r="KZL79" s="141"/>
      <c r="KZM79" s="141"/>
      <c r="KZN79" s="141"/>
      <c r="KZO79" s="141"/>
      <c r="KZP79" s="141"/>
      <c r="KZQ79" s="141"/>
      <c r="KZR79" s="141"/>
      <c r="KZS79" s="141"/>
      <c r="KZT79" s="141"/>
      <c r="KZU79" s="141"/>
      <c r="KZV79" s="141"/>
      <c r="KZW79" s="141"/>
      <c r="KZX79" s="141"/>
      <c r="KZY79" s="141"/>
      <c r="KZZ79" s="141"/>
      <c r="LAA79" s="141"/>
      <c r="LAB79" s="141"/>
      <c r="LAC79" s="141"/>
      <c r="LAD79" s="141"/>
      <c r="LAE79" s="141"/>
      <c r="LAF79" s="141"/>
      <c r="LAG79" s="141"/>
      <c r="LAH79" s="141"/>
      <c r="LAI79" s="141"/>
      <c r="LAJ79" s="141"/>
      <c r="LAK79" s="141"/>
      <c r="LAL79" s="141"/>
      <c r="LAM79" s="141"/>
      <c r="LAN79" s="141"/>
      <c r="LAO79" s="141"/>
      <c r="LAP79" s="141"/>
      <c r="LAQ79" s="141"/>
      <c r="LAR79" s="141"/>
      <c r="LAS79" s="141"/>
      <c r="LAT79" s="141"/>
      <c r="LAU79" s="141"/>
      <c r="LAV79" s="141"/>
      <c r="LAW79" s="141"/>
      <c r="LAX79" s="141"/>
      <c r="LAY79" s="141"/>
      <c r="LAZ79" s="141"/>
      <c r="LBA79" s="141"/>
      <c r="LBB79" s="141"/>
      <c r="LBC79" s="141"/>
      <c r="LBD79" s="141"/>
      <c r="LBE79" s="141"/>
      <c r="LBF79" s="141"/>
      <c r="LBG79" s="141"/>
      <c r="LBH79" s="141"/>
      <c r="LBI79" s="141"/>
      <c r="LBJ79" s="141"/>
      <c r="LBK79" s="141"/>
      <c r="LBL79" s="141"/>
      <c r="LBM79" s="141"/>
      <c r="LBN79" s="141"/>
      <c r="LBO79" s="141"/>
      <c r="LBP79" s="141"/>
      <c r="LBQ79" s="141"/>
      <c r="LBR79" s="141"/>
      <c r="LBS79" s="141"/>
      <c r="LBT79" s="141"/>
      <c r="LBU79" s="141"/>
      <c r="LBV79" s="141"/>
      <c r="LBW79" s="141"/>
      <c r="LBX79" s="141"/>
      <c r="LBY79" s="141"/>
      <c r="LBZ79" s="141"/>
      <c r="LCA79" s="141"/>
      <c r="LCB79" s="141"/>
      <c r="LCC79" s="141"/>
      <c r="LCD79" s="141"/>
      <c r="LCE79" s="141"/>
      <c r="LCF79" s="141"/>
      <c r="LCG79" s="141"/>
      <c r="LCH79" s="141"/>
      <c r="LCI79" s="141"/>
      <c r="LCJ79" s="141"/>
      <c r="LCK79" s="141"/>
      <c r="LCL79" s="141"/>
      <c r="LCM79" s="141"/>
      <c r="LCN79" s="141"/>
      <c r="LCO79" s="141"/>
      <c r="LCP79" s="141"/>
      <c r="LCQ79" s="141"/>
      <c r="LCR79" s="141"/>
      <c r="LCS79" s="141"/>
      <c r="LCT79" s="141"/>
      <c r="LCU79" s="141"/>
      <c r="LCV79" s="141"/>
      <c r="LCW79" s="141"/>
      <c r="LCX79" s="141"/>
      <c r="LCY79" s="141"/>
      <c r="LCZ79" s="141"/>
      <c r="LDA79" s="141"/>
      <c r="LDB79" s="141"/>
      <c r="LDC79" s="141"/>
      <c r="LDD79" s="141"/>
      <c r="LDE79" s="141"/>
      <c r="LDF79" s="141"/>
      <c r="LDG79" s="141"/>
      <c r="LDH79" s="141"/>
      <c r="LDI79" s="141"/>
      <c r="LDJ79" s="141"/>
      <c r="LDK79" s="141"/>
      <c r="LDL79" s="141"/>
      <c r="LDM79" s="141"/>
      <c r="LDN79" s="141"/>
      <c r="LDO79" s="141"/>
      <c r="LDP79" s="141"/>
      <c r="LDQ79" s="141"/>
      <c r="LDR79" s="141"/>
      <c r="LDS79" s="141"/>
      <c r="LDT79" s="141"/>
      <c r="LDU79" s="141"/>
      <c r="LDV79" s="141"/>
      <c r="LDW79" s="141"/>
      <c r="LDX79" s="141"/>
      <c r="LDY79" s="141"/>
      <c r="LDZ79" s="141"/>
      <c r="LEA79" s="141"/>
      <c r="LEB79" s="141"/>
      <c r="LEC79" s="141"/>
      <c r="LED79" s="141"/>
      <c r="LEE79" s="141"/>
      <c r="LEF79" s="141"/>
      <c r="LEG79" s="141"/>
      <c r="LEH79" s="141"/>
      <c r="LEI79" s="141"/>
      <c r="LEJ79" s="141"/>
      <c r="LEK79" s="141"/>
      <c r="LEL79" s="141"/>
      <c r="LEM79" s="141"/>
      <c r="LEN79" s="141"/>
      <c r="LEO79" s="141"/>
      <c r="LEP79" s="141"/>
      <c r="LEQ79" s="141"/>
      <c r="LER79" s="141"/>
      <c r="LES79" s="141"/>
      <c r="LET79" s="141"/>
      <c r="LEU79" s="141"/>
      <c r="LEV79" s="141"/>
      <c r="LEW79" s="141"/>
      <c r="LEX79" s="141"/>
      <c r="LEY79" s="141"/>
      <c r="LEZ79" s="141"/>
      <c r="LFA79" s="141"/>
      <c r="LFB79" s="141"/>
      <c r="LFC79" s="141"/>
      <c r="LFD79" s="141"/>
      <c r="LFE79" s="141"/>
      <c r="LFF79" s="141"/>
      <c r="LFG79" s="141"/>
      <c r="LFH79" s="141"/>
      <c r="LFI79" s="141"/>
      <c r="LFJ79" s="141"/>
      <c r="LFK79" s="141"/>
      <c r="LFL79" s="141"/>
      <c r="LFM79" s="141"/>
      <c r="LFN79" s="141"/>
      <c r="LFO79" s="141"/>
      <c r="LFP79" s="141"/>
      <c r="LFQ79" s="141"/>
      <c r="LFR79" s="141"/>
      <c r="LFS79" s="141"/>
      <c r="LFT79" s="141"/>
      <c r="LFU79" s="141"/>
      <c r="LFV79" s="141"/>
      <c r="LFW79" s="141"/>
      <c r="LFX79" s="141"/>
      <c r="LFY79" s="141"/>
      <c r="LFZ79" s="141"/>
      <c r="LGA79" s="141"/>
      <c r="LGB79" s="141"/>
      <c r="LGC79" s="141"/>
      <c r="LGD79" s="141"/>
      <c r="LGE79" s="141"/>
      <c r="LGF79" s="141"/>
      <c r="LGG79" s="141"/>
      <c r="LGH79" s="141"/>
      <c r="LGI79" s="141"/>
      <c r="LGJ79" s="141"/>
      <c r="LGK79" s="141"/>
      <c r="LGL79" s="141"/>
      <c r="LGM79" s="141"/>
      <c r="LGN79" s="141"/>
      <c r="LGO79" s="141"/>
      <c r="LGP79" s="141"/>
      <c r="LGQ79" s="141"/>
      <c r="LGR79" s="141"/>
      <c r="LGS79" s="141"/>
      <c r="LGT79" s="141"/>
      <c r="LGU79" s="141"/>
      <c r="LGV79" s="141"/>
      <c r="LGW79" s="141"/>
      <c r="LGX79" s="141"/>
      <c r="LGY79" s="141"/>
      <c r="LGZ79" s="141"/>
      <c r="LHA79" s="141"/>
      <c r="LHB79" s="141"/>
      <c r="LHC79" s="141"/>
      <c r="LHD79" s="141"/>
      <c r="LHE79" s="141"/>
      <c r="LHF79" s="141"/>
      <c r="LHG79" s="141"/>
      <c r="LHH79" s="141"/>
      <c r="LHI79" s="141"/>
      <c r="LHJ79" s="141"/>
      <c r="LHK79" s="141"/>
      <c r="LHL79" s="141"/>
      <c r="LHM79" s="141"/>
      <c r="LHN79" s="141"/>
      <c r="LHO79" s="141"/>
      <c r="LHP79" s="141"/>
      <c r="LHQ79" s="141"/>
      <c r="LHR79" s="141"/>
      <c r="LHS79" s="141"/>
      <c r="LHT79" s="141"/>
      <c r="LHU79" s="141"/>
      <c r="LHV79" s="141"/>
      <c r="LHW79" s="141"/>
      <c r="LHX79" s="141"/>
      <c r="LHY79" s="141"/>
      <c r="LHZ79" s="141"/>
      <c r="LIA79" s="141"/>
      <c r="LIB79" s="141"/>
      <c r="LIC79" s="141"/>
      <c r="LID79" s="141"/>
      <c r="LIE79" s="141"/>
      <c r="LIF79" s="141"/>
      <c r="LIG79" s="141"/>
      <c r="LIH79" s="141"/>
      <c r="LII79" s="141"/>
      <c r="LIJ79" s="141"/>
      <c r="LIK79" s="141"/>
      <c r="LIL79" s="141"/>
      <c r="LIM79" s="141"/>
      <c r="LIN79" s="141"/>
      <c r="LIO79" s="141"/>
      <c r="LIP79" s="141"/>
      <c r="LIQ79" s="141"/>
      <c r="LIR79" s="141"/>
      <c r="LIS79" s="141"/>
      <c r="LIT79" s="141"/>
      <c r="LIU79" s="141"/>
      <c r="LIV79" s="141"/>
      <c r="LIW79" s="141"/>
      <c r="LIX79" s="141"/>
      <c r="LIY79" s="141"/>
      <c r="LIZ79" s="141"/>
      <c r="LJA79" s="141"/>
      <c r="LJB79" s="141"/>
      <c r="LJC79" s="141"/>
      <c r="LJD79" s="141"/>
      <c r="LJE79" s="141"/>
      <c r="LJF79" s="141"/>
      <c r="LJG79" s="141"/>
      <c r="LJH79" s="141"/>
      <c r="LJI79" s="141"/>
      <c r="LJJ79" s="141"/>
      <c r="LJK79" s="141"/>
      <c r="LJL79" s="141"/>
      <c r="LJM79" s="141"/>
      <c r="LJN79" s="141"/>
      <c r="LJO79" s="141"/>
      <c r="LJP79" s="141"/>
      <c r="LJQ79" s="141"/>
      <c r="LJR79" s="141"/>
      <c r="LJS79" s="141"/>
      <c r="LJT79" s="141"/>
      <c r="LJU79" s="141"/>
      <c r="LJV79" s="141"/>
      <c r="LJW79" s="141"/>
      <c r="LJX79" s="141"/>
      <c r="LJY79" s="141"/>
      <c r="LJZ79" s="141"/>
      <c r="LKA79" s="141"/>
      <c r="LKB79" s="141"/>
      <c r="LKC79" s="141"/>
      <c r="LKD79" s="141"/>
      <c r="LKE79" s="141"/>
      <c r="LKF79" s="141"/>
      <c r="LKG79" s="141"/>
      <c r="LKH79" s="141"/>
      <c r="LKI79" s="141"/>
      <c r="LKJ79" s="141"/>
      <c r="LKK79" s="141"/>
      <c r="LKL79" s="141"/>
      <c r="LKM79" s="141"/>
      <c r="LKN79" s="141"/>
      <c r="LKO79" s="141"/>
      <c r="LKP79" s="141"/>
      <c r="LKQ79" s="141"/>
      <c r="LKR79" s="141"/>
      <c r="LKS79" s="141"/>
      <c r="LKT79" s="141"/>
      <c r="LKU79" s="141"/>
      <c r="LKV79" s="141"/>
      <c r="LKW79" s="141"/>
      <c r="LKX79" s="141"/>
      <c r="LKY79" s="141"/>
      <c r="LKZ79" s="141"/>
      <c r="LLA79" s="141"/>
      <c r="LLB79" s="141"/>
      <c r="LLC79" s="141"/>
      <c r="LLD79" s="141"/>
      <c r="LLE79" s="141"/>
      <c r="LLF79" s="141"/>
      <c r="LLG79" s="141"/>
      <c r="LLH79" s="141"/>
      <c r="LLI79" s="141"/>
      <c r="LLJ79" s="141"/>
      <c r="LLK79" s="141"/>
      <c r="LLL79" s="141"/>
      <c r="LLM79" s="141"/>
      <c r="LLN79" s="141"/>
      <c r="LLO79" s="141"/>
      <c r="LLP79" s="141"/>
      <c r="LLQ79" s="141"/>
      <c r="LLR79" s="141"/>
      <c r="LLS79" s="141"/>
      <c r="LLT79" s="141"/>
      <c r="LLU79" s="141"/>
      <c r="LLV79" s="141"/>
      <c r="LLW79" s="141"/>
      <c r="LLX79" s="141"/>
      <c r="LLY79" s="141"/>
      <c r="LLZ79" s="141"/>
      <c r="LMA79" s="141"/>
      <c r="LMB79" s="141"/>
      <c r="LMC79" s="141"/>
      <c r="LMD79" s="141"/>
      <c r="LME79" s="141"/>
      <c r="LMF79" s="141"/>
      <c r="LMG79" s="141"/>
      <c r="LMH79" s="141"/>
      <c r="LMI79" s="141"/>
      <c r="LMJ79" s="141"/>
      <c r="LMK79" s="141"/>
      <c r="LML79" s="141"/>
      <c r="LMM79" s="141"/>
      <c r="LMN79" s="141"/>
      <c r="LMO79" s="141"/>
      <c r="LMP79" s="141"/>
      <c r="LMQ79" s="141"/>
      <c r="LMR79" s="141"/>
      <c r="LMS79" s="141"/>
      <c r="LMT79" s="141"/>
      <c r="LMU79" s="141"/>
      <c r="LMV79" s="141"/>
      <c r="LMW79" s="141"/>
      <c r="LMX79" s="141"/>
      <c r="LMY79" s="141"/>
      <c r="LMZ79" s="141"/>
      <c r="LNA79" s="141"/>
      <c r="LNB79" s="141"/>
      <c r="LNC79" s="141"/>
      <c r="LND79" s="141"/>
      <c r="LNE79" s="141"/>
      <c r="LNF79" s="141"/>
      <c r="LNG79" s="141"/>
      <c r="LNH79" s="141"/>
      <c r="LNI79" s="141"/>
      <c r="LNJ79" s="141"/>
      <c r="LNK79" s="141"/>
      <c r="LNL79" s="141"/>
      <c r="LNM79" s="141"/>
      <c r="LNN79" s="141"/>
      <c r="LNO79" s="141"/>
      <c r="LNP79" s="141"/>
      <c r="LNQ79" s="141"/>
      <c r="LNR79" s="141"/>
      <c r="LNS79" s="141"/>
      <c r="LNT79" s="141"/>
      <c r="LNU79" s="141"/>
      <c r="LNV79" s="141"/>
      <c r="LNW79" s="141"/>
      <c r="LNX79" s="141"/>
      <c r="LNY79" s="141"/>
      <c r="LNZ79" s="141"/>
      <c r="LOA79" s="141"/>
      <c r="LOB79" s="141"/>
      <c r="LOC79" s="141"/>
      <c r="LOD79" s="141"/>
      <c r="LOE79" s="141"/>
      <c r="LOF79" s="141"/>
      <c r="LOG79" s="141"/>
      <c r="LOH79" s="141"/>
      <c r="LOI79" s="141"/>
      <c r="LOJ79" s="141"/>
      <c r="LOK79" s="141"/>
      <c r="LOL79" s="141"/>
      <c r="LOM79" s="141"/>
      <c r="LON79" s="141"/>
      <c r="LOO79" s="141"/>
      <c r="LOP79" s="141"/>
      <c r="LOQ79" s="141"/>
      <c r="LOR79" s="141"/>
      <c r="LOS79" s="141"/>
      <c r="LOT79" s="141"/>
      <c r="LOU79" s="141"/>
      <c r="LOV79" s="141"/>
      <c r="LOW79" s="141"/>
      <c r="LOX79" s="141"/>
      <c r="LOY79" s="141"/>
      <c r="LOZ79" s="141"/>
      <c r="LPA79" s="141"/>
      <c r="LPB79" s="141"/>
      <c r="LPC79" s="141"/>
      <c r="LPD79" s="141"/>
      <c r="LPE79" s="141"/>
      <c r="LPF79" s="141"/>
      <c r="LPG79" s="141"/>
      <c r="LPH79" s="141"/>
      <c r="LPI79" s="141"/>
      <c r="LPJ79" s="141"/>
      <c r="LPK79" s="141"/>
      <c r="LPL79" s="141"/>
      <c r="LPM79" s="141"/>
      <c r="LPN79" s="141"/>
      <c r="LPO79" s="141"/>
      <c r="LPP79" s="141"/>
      <c r="LPQ79" s="141"/>
      <c r="LPR79" s="141"/>
      <c r="LPS79" s="141"/>
      <c r="LPT79" s="141"/>
      <c r="LPU79" s="141"/>
      <c r="LPV79" s="141"/>
      <c r="LPW79" s="141"/>
      <c r="LPX79" s="141"/>
      <c r="LPY79" s="141"/>
      <c r="LPZ79" s="141"/>
      <c r="LQA79" s="141"/>
      <c r="LQB79" s="141"/>
      <c r="LQC79" s="141"/>
      <c r="LQD79" s="141"/>
      <c r="LQE79" s="141"/>
      <c r="LQF79" s="141"/>
      <c r="LQG79" s="141"/>
      <c r="LQH79" s="141"/>
      <c r="LQI79" s="141"/>
      <c r="LQJ79" s="141"/>
      <c r="LQK79" s="141"/>
      <c r="LQL79" s="141"/>
      <c r="LQM79" s="141"/>
      <c r="LQN79" s="141"/>
      <c r="LQO79" s="141"/>
      <c r="LQP79" s="141"/>
      <c r="LQQ79" s="141"/>
      <c r="LQR79" s="141"/>
      <c r="LQS79" s="141"/>
      <c r="LQT79" s="141"/>
      <c r="LQU79" s="141"/>
      <c r="LQV79" s="141"/>
      <c r="LQW79" s="141"/>
      <c r="LQX79" s="141"/>
      <c r="LQY79" s="141"/>
      <c r="LQZ79" s="141"/>
      <c r="LRA79" s="141"/>
      <c r="LRB79" s="141"/>
      <c r="LRC79" s="141"/>
      <c r="LRD79" s="141"/>
      <c r="LRE79" s="141"/>
      <c r="LRF79" s="141"/>
      <c r="LRG79" s="141"/>
      <c r="LRH79" s="141"/>
      <c r="LRI79" s="141"/>
      <c r="LRJ79" s="141"/>
      <c r="LRK79" s="141"/>
      <c r="LRL79" s="141"/>
      <c r="LRM79" s="141"/>
      <c r="LRN79" s="141"/>
      <c r="LRO79" s="141"/>
      <c r="LRP79" s="141"/>
      <c r="LRQ79" s="141"/>
      <c r="LRR79" s="141"/>
      <c r="LRS79" s="141"/>
      <c r="LRT79" s="141"/>
      <c r="LRU79" s="141"/>
      <c r="LRV79" s="141"/>
      <c r="LRW79" s="141"/>
      <c r="LRX79" s="141"/>
      <c r="LRY79" s="141"/>
      <c r="LRZ79" s="141"/>
      <c r="LSA79" s="141"/>
      <c r="LSB79" s="141"/>
      <c r="LSC79" s="141"/>
      <c r="LSD79" s="141"/>
      <c r="LSE79" s="141"/>
      <c r="LSF79" s="141"/>
      <c r="LSG79" s="141"/>
      <c r="LSH79" s="141"/>
      <c r="LSI79" s="141"/>
      <c r="LSJ79" s="141"/>
      <c r="LSK79" s="141"/>
      <c r="LSL79" s="141"/>
      <c r="LSM79" s="141"/>
      <c r="LSN79" s="141"/>
      <c r="LSO79" s="141"/>
      <c r="LSP79" s="141"/>
      <c r="LSQ79" s="141"/>
      <c r="LSR79" s="141"/>
      <c r="LSS79" s="141"/>
      <c r="LST79" s="141"/>
      <c r="LSU79" s="141"/>
      <c r="LSV79" s="141"/>
      <c r="LSW79" s="141"/>
      <c r="LSX79" s="141"/>
      <c r="LSY79" s="141"/>
      <c r="LSZ79" s="141"/>
      <c r="LTA79" s="141"/>
      <c r="LTB79" s="141"/>
      <c r="LTC79" s="141"/>
      <c r="LTD79" s="141"/>
      <c r="LTE79" s="141"/>
      <c r="LTF79" s="141"/>
      <c r="LTG79" s="141"/>
      <c r="LTH79" s="141"/>
      <c r="LTI79" s="141"/>
      <c r="LTJ79" s="141"/>
      <c r="LTK79" s="141"/>
      <c r="LTL79" s="141"/>
      <c r="LTM79" s="141"/>
      <c r="LTN79" s="141"/>
      <c r="LTO79" s="141"/>
      <c r="LTP79" s="141"/>
      <c r="LTQ79" s="141"/>
      <c r="LTR79" s="141"/>
      <c r="LTS79" s="141"/>
      <c r="LTT79" s="141"/>
      <c r="LTU79" s="141"/>
      <c r="LTV79" s="141"/>
      <c r="LTW79" s="141"/>
      <c r="LTX79" s="141"/>
      <c r="LTY79" s="141"/>
      <c r="LTZ79" s="141"/>
      <c r="LUA79" s="141"/>
      <c r="LUB79" s="141"/>
      <c r="LUC79" s="141"/>
      <c r="LUD79" s="141"/>
      <c r="LUE79" s="141"/>
      <c r="LUF79" s="141"/>
      <c r="LUG79" s="141"/>
      <c r="LUH79" s="141"/>
      <c r="LUI79" s="141"/>
      <c r="LUJ79" s="141"/>
      <c r="LUK79" s="141"/>
      <c r="LUL79" s="141"/>
      <c r="LUM79" s="141"/>
      <c r="LUN79" s="141"/>
      <c r="LUO79" s="141"/>
      <c r="LUP79" s="141"/>
      <c r="LUQ79" s="141"/>
      <c r="LUR79" s="141"/>
      <c r="LUS79" s="141"/>
      <c r="LUT79" s="141"/>
      <c r="LUU79" s="141"/>
      <c r="LUV79" s="141"/>
      <c r="LUW79" s="141"/>
      <c r="LUX79" s="141"/>
      <c r="LUY79" s="141"/>
      <c r="LUZ79" s="141"/>
      <c r="LVA79" s="141"/>
      <c r="LVB79" s="141"/>
      <c r="LVC79" s="141"/>
      <c r="LVD79" s="141"/>
      <c r="LVE79" s="141"/>
      <c r="LVF79" s="141"/>
      <c r="LVG79" s="141"/>
      <c r="LVH79" s="141"/>
      <c r="LVI79" s="141"/>
      <c r="LVJ79" s="141"/>
      <c r="LVK79" s="141"/>
      <c r="LVL79" s="141"/>
      <c r="LVM79" s="141"/>
      <c r="LVN79" s="141"/>
      <c r="LVO79" s="141"/>
      <c r="LVP79" s="141"/>
      <c r="LVQ79" s="141"/>
      <c r="LVR79" s="141"/>
      <c r="LVS79" s="141"/>
      <c r="LVT79" s="141"/>
      <c r="LVU79" s="141"/>
      <c r="LVV79" s="141"/>
      <c r="LVW79" s="141"/>
      <c r="LVX79" s="141"/>
      <c r="LVY79" s="141"/>
      <c r="LVZ79" s="141"/>
      <c r="LWA79" s="141"/>
      <c r="LWB79" s="141"/>
      <c r="LWC79" s="141"/>
      <c r="LWD79" s="141"/>
      <c r="LWE79" s="141"/>
      <c r="LWF79" s="141"/>
      <c r="LWG79" s="141"/>
      <c r="LWH79" s="141"/>
      <c r="LWI79" s="141"/>
      <c r="LWJ79" s="141"/>
      <c r="LWK79" s="141"/>
      <c r="LWL79" s="141"/>
      <c r="LWM79" s="141"/>
      <c r="LWN79" s="141"/>
      <c r="LWO79" s="141"/>
      <c r="LWP79" s="141"/>
      <c r="LWQ79" s="141"/>
      <c r="LWR79" s="141"/>
      <c r="LWS79" s="141"/>
      <c r="LWT79" s="141"/>
      <c r="LWU79" s="141"/>
      <c r="LWV79" s="141"/>
      <c r="LWW79" s="141"/>
      <c r="LWX79" s="141"/>
      <c r="LWY79" s="141"/>
      <c r="LWZ79" s="141"/>
      <c r="LXA79" s="141"/>
      <c r="LXB79" s="141"/>
      <c r="LXC79" s="141"/>
      <c r="LXD79" s="141"/>
      <c r="LXE79" s="141"/>
      <c r="LXF79" s="141"/>
      <c r="LXG79" s="141"/>
      <c r="LXH79" s="141"/>
      <c r="LXI79" s="141"/>
      <c r="LXJ79" s="141"/>
      <c r="LXK79" s="141"/>
      <c r="LXL79" s="141"/>
      <c r="LXM79" s="141"/>
      <c r="LXN79" s="141"/>
      <c r="LXO79" s="141"/>
      <c r="LXP79" s="141"/>
      <c r="LXQ79" s="141"/>
      <c r="LXR79" s="141"/>
      <c r="LXS79" s="141"/>
      <c r="LXT79" s="141"/>
      <c r="LXU79" s="141"/>
      <c r="LXV79" s="141"/>
      <c r="LXW79" s="141"/>
      <c r="LXX79" s="141"/>
      <c r="LXY79" s="141"/>
      <c r="LXZ79" s="141"/>
      <c r="LYA79" s="141"/>
      <c r="LYB79" s="141"/>
      <c r="LYC79" s="141"/>
      <c r="LYD79" s="141"/>
      <c r="LYE79" s="141"/>
      <c r="LYF79" s="141"/>
      <c r="LYG79" s="141"/>
      <c r="LYH79" s="141"/>
      <c r="LYI79" s="141"/>
      <c r="LYJ79" s="141"/>
      <c r="LYK79" s="141"/>
      <c r="LYL79" s="141"/>
      <c r="LYM79" s="141"/>
      <c r="LYN79" s="141"/>
      <c r="LYO79" s="141"/>
      <c r="LYP79" s="141"/>
      <c r="LYQ79" s="141"/>
      <c r="LYR79" s="141"/>
      <c r="LYS79" s="141"/>
      <c r="LYT79" s="141"/>
      <c r="LYU79" s="141"/>
      <c r="LYV79" s="141"/>
      <c r="LYW79" s="141"/>
      <c r="LYX79" s="141"/>
      <c r="LYY79" s="141"/>
      <c r="LYZ79" s="141"/>
      <c r="LZA79" s="141"/>
      <c r="LZB79" s="141"/>
      <c r="LZC79" s="141"/>
      <c r="LZD79" s="141"/>
      <c r="LZE79" s="141"/>
      <c r="LZF79" s="141"/>
      <c r="LZG79" s="141"/>
      <c r="LZH79" s="141"/>
      <c r="LZI79" s="141"/>
      <c r="LZJ79" s="141"/>
      <c r="LZK79" s="141"/>
      <c r="LZL79" s="141"/>
      <c r="LZM79" s="141"/>
      <c r="LZN79" s="141"/>
      <c r="LZO79" s="141"/>
      <c r="LZP79" s="141"/>
      <c r="LZQ79" s="141"/>
      <c r="LZR79" s="141"/>
      <c r="LZS79" s="141"/>
      <c r="LZT79" s="141"/>
      <c r="LZU79" s="141"/>
      <c r="LZV79" s="141"/>
      <c r="LZW79" s="141"/>
      <c r="LZX79" s="141"/>
      <c r="LZY79" s="141"/>
      <c r="LZZ79" s="141"/>
      <c r="MAA79" s="141"/>
      <c r="MAB79" s="141"/>
      <c r="MAC79" s="141"/>
      <c r="MAD79" s="141"/>
      <c r="MAE79" s="141"/>
      <c r="MAF79" s="141"/>
      <c r="MAG79" s="141"/>
      <c r="MAH79" s="141"/>
      <c r="MAI79" s="141"/>
      <c r="MAJ79" s="141"/>
      <c r="MAK79" s="141"/>
      <c r="MAL79" s="141"/>
      <c r="MAM79" s="141"/>
      <c r="MAN79" s="141"/>
      <c r="MAO79" s="141"/>
      <c r="MAP79" s="141"/>
      <c r="MAQ79" s="141"/>
      <c r="MAR79" s="141"/>
      <c r="MAS79" s="141"/>
      <c r="MAT79" s="141"/>
      <c r="MAU79" s="141"/>
      <c r="MAV79" s="141"/>
      <c r="MAW79" s="141"/>
      <c r="MAX79" s="141"/>
      <c r="MAY79" s="141"/>
      <c r="MAZ79" s="141"/>
      <c r="MBA79" s="141"/>
      <c r="MBB79" s="141"/>
      <c r="MBC79" s="141"/>
      <c r="MBD79" s="141"/>
      <c r="MBE79" s="141"/>
      <c r="MBF79" s="141"/>
      <c r="MBG79" s="141"/>
      <c r="MBH79" s="141"/>
      <c r="MBI79" s="141"/>
      <c r="MBJ79" s="141"/>
      <c r="MBK79" s="141"/>
      <c r="MBL79" s="141"/>
      <c r="MBM79" s="141"/>
      <c r="MBN79" s="141"/>
      <c r="MBO79" s="141"/>
      <c r="MBP79" s="141"/>
      <c r="MBQ79" s="141"/>
      <c r="MBR79" s="141"/>
      <c r="MBS79" s="141"/>
      <c r="MBT79" s="141"/>
      <c r="MBU79" s="141"/>
      <c r="MBV79" s="141"/>
      <c r="MBW79" s="141"/>
      <c r="MBX79" s="141"/>
      <c r="MBY79" s="141"/>
      <c r="MBZ79" s="141"/>
      <c r="MCA79" s="141"/>
      <c r="MCB79" s="141"/>
      <c r="MCC79" s="141"/>
      <c r="MCD79" s="141"/>
      <c r="MCE79" s="141"/>
      <c r="MCF79" s="141"/>
      <c r="MCG79" s="141"/>
      <c r="MCH79" s="141"/>
      <c r="MCI79" s="141"/>
      <c r="MCJ79" s="141"/>
      <c r="MCK79" s="141"/>
      <c r="MCL79" s="141"/>
      <c r="MCM79" s="141"/>
      <c r="MCN79" s="141"/>
      <c r="MCO79" s="141"/>
      <c r="MCP79" s="141"/>
      <c r="MCQ79" s="141"/>
      <c r="MCR79" s="141"/>
      <c r="MCS79" s="141"/>
      <c r="MCT79" s="141"/>
      <c r="MCU79" s="141"/>
      <c r="MCV79" s="141"/>
      <c r="MCW79" s="141"/>
      <c r="MCX79" s="141"/>
      <c r="MCY79" s="141"/>
      <c r="MCZ79" s="141"/>
      <c r="MDA79" s="141"/>
      <c r="MDB79" s="141"/>
      <c r="MDC79" s="141"/>
      <c r="MDD79" s="141"/>
      <c r="MDE79" s="141"/>
      <c r="MDF79" s="141"/>
      <c r="MDG79" s="141"/>
      <c r="MDH79" s="141"/>
      <c r="MDI79" s="141"/>
      <c r="MDJ79" s="141"/>
      <c r="MDK79" s="141"/>
      <c r="MDL79" s="141"/>
      <c r="MDM79" s="141"/>
      <c r="MDN79" s="141"/>
      <c r="MDO79" s="141"/>
      <c r="MDP79" s="141"/>
      <c r="MDQ79" s="141"/>
      <c r="MDR79" s="141"/>
      <c r="MDS79" s="141"/>
      <c r="MDT79" s="141"/>
      <c r="MDU79" s="141"/>
      <c r="MDV79" s="141"/>
      <c r="MDW79" s="141"/>
      <c r="MDX79" s="141"/>
      <c r="MDY79" s="141"/>
      <c r="MDZ79" s="141"/>
      <c r="MEA79" s="141"/>
      <c r="MEB79" s="141"/>
      <c r="MEC79" s="141"/>
      <c r="MED79" s="141"/>
      <c r="MEE79" s="141"/>
      <c r="MEF79" s="141"/>
      <c r="MEG79" s="141"/>
      <c r="MEH79" s="141"/>
      <c r="MEI79" s="141"/>
      <c r="MEJ79" s="141"/>
      <c r="MEK79" s="141"/>
      <c r="MEL79" s="141"/>
      <c r="MEM79" s="141"/>
      <c r="MEN79" s="141"/>
      <c r="MEO79" s="141"/>
      <c r="MEP79" s="141"/>
      <c r="MEQ79" s="141"/>
      <c r="MER79" s="141"/>
      <c r="MES79" s="141"/>
      <c r="MET79" s="141"/>
      <c r="MEU79" s="141"/>
      <c r="MEV79" s="141"/>
      <c r="MEW79" s="141"/>
      <c r="MEX79" s="141"/>
      <c r="MEY79" s="141"/>
      <c r="MEZ79" s="141"/>
      <c r="MFA79" s="141"/>
      <c r="MFB79" s="141"/>
      <c r="MFC79" s="141"/>
      <c r="MFD79" s="141"/>
      <c r="MFE79" s="141"/>
      <c r="MFF79" s="141"/>
      <c r="MFG79" s="141"/>
      <c r="MFH79" s="141"/>
      <c r="MFI79" s="141"/>
      <c r="MFJ79" s="141"/>
      <c r="MFK79" s="141"/>
      <c r="MFL79" s="141"/>
      <c r="MFM79" s="141"/>
      <c r="MFN79" s="141"/>
      <c r="MFO79" s="141"/>
      <c r="MFP79" s="141"/>
      <c r="MFQ79" s="141"/>
      <c r="MFR79" s="141"/>
      <c r="MFS79" s="141"/>
      <c r="MFT79" s="141"/>
      <c r="MFU79" s="141"/>
      <c r="MFV79" s="141"/>
      <c r="MFW79" s="141"/>
      <c r="MFX79" s="141"/>
      <c r="MFY79" s="141"/>
      <c r="MFZ79" s="141"/>
      <c r="MGA79" s="141"/>
      <c r="MGB79" s="141"/>
      <c r="MGC79" s="141"/>
      <c r="MGD79" s="141"/>
      <c r="MGE79" s="141"/>
      <c r="MGF79" s="141"/>
      <c r="MGG79" s="141"/>
      <c r="MGH79" s="141"/>
      <c r="MGI79" s="141"/>
      <c r="MGJ79" s="141"/>
      <c r="MGK79" s="141"/>
      <c r="MGL79" s="141"/>
      <c r="MGM79" s="141"/>
      <c r="MGN79" s="141"/>
      <c r="MGO79" s="141"/>
      <c r="MGP79" s="141"/>
      <c r="MGQ79" s="141"/>
      <c r="MGR79" s="141"/>
      <c r="MGS79" s="141"/>
      <c r="MGT79" s="141"/>
      <c r="MGU79" s="141"/>
      <c r="MGV79" s="141"/>
      <c r="MGW79" s="141"/>
      <c r="MGX79" s="141"/>
      <c r="MGY79" s="141"/>
      <c r="MGZ79" s="141"/>
      <c r="MHA79" s="141"/>
      <c r="MHB79" s="141"/>
      <c r="MHC79" s="141"/>
      <c r="MHD79" s="141"/>
      <c r="MHE79" s="141"/>
      <c r="MHF79" s="141"/>
      <c r="MHG79" s="141"/>
      <c r="MHH79" s="141"/>
      <c r="MHI79" s="141"/>
      <c r="MHJ79" s="141"/>
      <c r="MHK79" s="141"/>
      <c r="MHL79" s="141"/>
      <c r="MHM79" s="141"/>
      <c r="MHN79" s="141"/>
      <c r="MHO79" s="141"/>
      <c r="MHP79" s="141"/>
      <c r="MHQ79" s="141"/>
      <c r="MHR79" s="141"/>
      <c r="MHS79" s="141"/>
      <c r="MHT79" s="141"/>
      <c r="MHU79" s="141"/>
      <c r="MHV79" s="141"/>
      <c r="MHW79" s="141"/>
      <c r="MHX79" s="141"/>
      <c r="MHY79" s="141"/>
      <c r="MHZ79" s="141"/>
      <c r="MIA79" s="141"/>
      <c r="MIB79" s="141"/>
      <c r="MIC79" s="141"/>
      <c r="MID79" s="141"/>
      <c r="MIE79" s="141"/>
      <c r="MIF79" s="141"/>
      <c r="MIG79" s="141"/>
      <c r="MIH79" s="141"/>
      <c r="MII79" s="141"/>
      <c r="MIJ79" s="141"/>
      <c r="MIK79" s="141"/>
      <c r="MIL79" s="141"/>
      <c r="MIM79" s="141"/>
      <c r="MIN79" s="141"/>
      <c r="MIO79" s="141"/>
      <c r="MIP79" s="141"/>
      <c r="MIQ79" s="141"/>
      <c r="MIR79" s="141"/>
      <c r="MIS79" s="141"/>
      <c r="MIT79" s="141"/>
      <c r="MIU79" s="141"/>
      <c r="MIV79" s="141"/>
      <c r="MIW79" s="141"/>
      <c r="MIX79" s="141"/>
      <c r="MIY79" s="141"/>
      <c r="MIZ79" s="141"/>
      <c r="MJA79" s="141"/>
      <c r="MJB79" s="141"/>
      <c r="MJC79" s="141"/>
      <c r="MJD79" s="141"/>
      <c r="MJE79" s="141"/>
      <c r="MJF79" s="141"/>
      <c r="MJG79" s="141"/>
      <c r="MJH79" s="141"/>
      <c r="MJI79" s="141"/>
      <c r="MJJ79" s="141"/>
      <c r="MJK79" s="141"/>
      <c r="MJL79" s="141"/>
      <c r="MJM79" s="141"/>
      <c r="MJN79" s="141"/>
      <c r="MJO79" s="141"/>
      <c r="MJP79" s="141"/>
      <c r="MJQ79" s="141"/>
      <c r="MJR79" s="141"/>
      <c r="MJS79" s="141"/>
      <c r="MJT79" s="141"/>
      <c r="MJU79" s="141"/>
      <c r="MJV79" s="141"/>
      <c r="MJW79" s="141"/>
      <c r="MJX79" s="141"/>
      <c r="MJY79" s="141"/>
      <c r="MJZ79" s="141"/>
      <c r="MKA79" s="141"/>
      <c r="MKB79" s="141"/>
      <c r="MKC79" s="141"/>
      <c r="MKD79" s="141"/>
      <c r="MKE79" s="141"/>
      <c r="MKF79" s="141"/>
      <c r="MKG79" s="141"/>
      <c r="MKH79" s="141"/>
      <c r="MKI79" s="141"/>
      <c r="MKJ79" s="141"/>
      <c r="MKK79" s="141"/>
      <c r="MKL79" s="141"/>
      <c r="MKM79" s="141"/>
      <c r="MKN79" s="141"/>
      <c r="MKO79" s="141"/>
      <c r="MKP79" s="141"/>
      <c r="MKQ79" s="141"/>
      <c r="MKR79" s="141"/>
      <c r="MKS79" s="141"/>
      <c r="MKT79" s="141"/>
      <c r="MKU79" s="141"/>
      <c r="MKV79" s="141"/>
      <c r="MKW79" s="141"/>
      <c r="MKX79" s="141"/>
      <c r="MKY79" s="141"/>
      <c r="MKZ79" s="141"/>
      <c r="MLA79" s="141"/>
      <c r="MLB79" s="141"/>
      <c r="MLC79" s="141"/>
      <c r="MLD79" s="141"/>
      <c r="MLE79" s="141"/>
      <c r="MLF79" s="141"/>
      <c r="MLG79" s="141"/>
      <c r="MLH79" s="141"/>
      <c r="MLI79" s="141"/>
      <c r="MLJ79" s="141"/>
      <c r="MLK79" s="141"/>
      <c r="MLL79" s="141"/>
      <c r="MLM79" s="141"/>
      <c r="MLN79" s="141"/>
      <c r="MLO79" s="141"/>
      <c r="MLP79" s="141"/>
      <c r="MLQ79" s="141"/>
      <c r="MLR79" s="141"/>
      <c r="MLS79" s="141"/>
      <c r="MLT79" s="141"/>
      <c r="MLU79" s="141"/>
      <c r="MLV79" s="141"/>
      <c r="MLW79" s="141"/>
      <c r="MLX79" s="141"/>
      <c r="MLY79" s="141"/>
      <c r="MLZ79" s="141"/>
      <c r="MMA79" s="141"/>
      <c r="MMB79" s="141"/>
      <c r="MMC79" s="141"/>
      <c r="MMD79" s="141"/>
      <c r="MME79" s="141"/>
      <c r="MMF79" s="141"/>
      <c r="MMG79" s="141"/>
      <c r="MMH79" s="141"/>
      <c r="MMI79" s="141"/>
      <c r="MMJ79" s="141"/>
      <c r="MMK79" s="141"/>
      <c r="MML79" s="141"/>
      <c r="MMM79" s="141"/>
      <c r="MMN79" s="141"/>
      <c r="MMO79" s="141"/>
      <c r="MMP79" s="141"/>
      <c r="MMQ79" s="141"/>
      <c r="MMR79" s="141"/>
      <c r="MMS79" s="141"/>
      <c r="MMT79" s="141"/>
      <c r="MMU79" s="141"/>
      <c r="MMV79" s="141"/>
      <c r="MMW79" s="141"/>
      <c r="MMX79" s="141"/>
      <c r="MMY79" s="141"/>
      <c r="MMZ79" s="141"/>
      <c r="MNA79" s="141"/>
      <c r="MNB79" s="141"/>
      <c r="MNC79" s="141"/>
      <c r="MND79" s="141"/>
      <c r="MNE79" s="141"/>
      <c r="MNF79" s="141"/>
      <c r="MNG79" s="141"/>
      <c r="MNH79" s="141"/>
      <c r="MNI79" s="141"/>
      <c r="MNJ79" s="141"/>
      <c r="MNK79" s="141"/>
      <c r="MNL79" s="141"/>
      <c r="MNM79" s="141"/>
      <c r="MNN79" s="141"/>
      <c r="MNO79" s="141"/>
      <c r="MNP79" s="141"/>
      <c r="MNQ79" s="141"/>
      <c r="MNR79" s="141"/>
      <c r="MNS79" s="141"/>
      <c r="MNT79" s="141"/>
      <c r="MNU79" s="141"/>
      <c r="MNV79" s="141"/>
      <c r="MNW79" s="141"/>
      <c r="MNX79" s="141"/>
      <c r="MNY79" s="141"/>
      <c r="MNZ79" s="141"/>
      <c r="MOA79" s="141"/>
      <c r="MOB79" s="141"/>
      <c r="MOC79" s="141"/>
      <c r="MOD79" s="141"/>
      <c r="MOE79" s="141"/>
      <c r="MOF79" s="141"/>
      <c r="MOG79" s="141"/>
      <c r="MOH79" s="141"/>
      <c r="MOI79" s="141"/>
      <c r="MOJ79" s="141"/>
      <c r="MOK79" s="141"/>
      <c r="MOL79" s="141"/>
      <c r="MOM79" s="141"/>
      <c r="MON79" s="141"/>
      <c r="MOO79" s="141"/>
      <c r="MOP79" s="141"/>
      <c r="MOQ79" s="141"/>
      <c r="MOR79" s="141"/>
      <c r="MOS79" s="141"/>
      <c r="MOT79" s="141"/>
      <c r="MOU79" s="141"/>
      <c r="MOV79" s="141"/>
      <c r="MOW79" s="141"/>
      <c r="MOX79" s="141"/>
      <c r="MOY79" s="141"/>
      <c r="MOZ79" s="141"/>
      <c r="MPA79" s="141"/>
      <c r="MPB79" s="141"/>
      <c r="MPC79" s="141"/>
      <c r="MPD79" s="141"/>
      <c r="MPE79" s="141"/>
      <c r="MPF79" s="141"/>
      <c r="MPG79" s="141"/>
      <c r="MPH79" s="141"/>
      <c r="MPI79" s="141"/>
      <c r="MPJ79" s="141"/>
      <c r="MPK79" s="141"/>
      <c r="MPL79" s="141"/>
      <c r="MPM79" s="141"/>
      <c r="MPN79" s="141"/>
      <c r="MPO79" s="141"/>
      <c r="MPP79" s="141"/>
      <c r="MPQ79" s="141"/>
      <c r="MPR79" s="141"/>
      <c r="MPS79" s="141"/>
      <c r="MPT79" s="141"/>
      <c r="MPU79" s="141"/>
      <c r="MPV79" s="141"/>
      <c r="MPW79" s="141"/>
      <c r="MPX79" s="141"/>
      <c r="MPY79" s="141"/>
      <c r="MPZ79" s="141"/>
      <c r="MQA79" s="141"/>
      <c r="MQB79" s="141"/>
      <c r="MQC79" s="141"/>
      <c r="MQD79" s="141"/>
      <c r="MQE79" s="141"/>
      <c r="MQF79" s="141"/>
      <c r="MQG79" s="141"/>
      <c r="MQH79" s="141"/>
      <c r="MQI79" s="141"/>
      <c r="MQJ79" s="141"/>
      <c r="MQK79" s="141"/>
      <c r="MQL79" s="141"/>
      <c r="MQM79" s="141"/>
      <c r="MQN79" s="141"/>
      <c r="MQO79" s="141"/>
      <c r="MQP79" s="141"/>
      <c r="MQQ79" s="141"/>
      <c r="MQR79" s="141"/>
      <c r="MQS79" s="141"/>
      <c r="MQT79" s="141"/>
      <c r="MQU79" s="141"/>
      <c r="MQV79" s="141"/>
      <c r="MQW79" s="141"/>
      <c r="MQX79" s="141"/>
      <c r="MQY79" s="141"/>
      <c r="MQZ79" s="141"/>
      <c r="MRA79" s="141"/>
      <c r="MRB79" s="141"/>
      <c r="MRC79" s="141"/>
      <c r="MRD79" s="141"/>
      <c r="MRE79" s="141"/>
      <c r="MRF79" s="141"/>
      <c r="MRG79" s="141"/>
      <c r="MRH79" s="141"/>
      <c r="MRI79" s="141"/>
      <c r="MRJ79" s="141"/>
      <c r="MRK79" s="141"/>
      <c r="MRL79" s="141"/>
      <c r="MRM79" s="141"/>
      <c r="MRN79" s="141"/>
      <c r="MRO79" s="141"/>
      <c r="MRP79" s="141"/>
      <c r="MRQ79" s="141"/>
      <c r="MRR79" s="141"/>
      <c r="MRS79" s="141"/>
      <c r="MRT79" s="141"/>
      <c r="MRU79" s="141"/>
      <c r="MRV79" s="141"/>
      <c r="MRW79" s="141"/>
      <c r="MRX79" s="141"/>
      <c r="MRY79" s="141"/>
      <c r="MRZ79" s="141"/>
      <c r="MSA79" s="141"/>
      <c r="MSB79" s="141"/>
      <c r="MSC79" s="141"/>
      <c r="MSD79" s="141"/>
      <c r="MSE79" s="141"/>
      <c r="MSF79" s="141"/>
      <c r="MSG79" s="141"/>
      <c r="MSH79" s="141"/>
      <c r="MSI79" s="141"/>
      <c r="MSJ79" s="141"/>
      <c r="MSK79" s="141"/>
      <c r="MSL79" s="141"/>
      <c r="MSM79" s="141"/>
      <c r="MSN79" s="141"/>
      <c r="MSO79" s="141"/>
      <c r="MSP79" s="141"/>
      <c r="MSQ79" s="141"/>
      <c r="MSR79" s="141"/>
      <c r="MSS79" s="141"/>
      <c r="MST79" s="141"/>
      <c r="MSU79" s="141"/>
      <c r="MSV79" s="141"/>
      <c r="MSW79" s="141"/>
      <c r="MSX79" s="141"/>
      <c r="MSY79" s="141"/>
      <c r="MSZ79" s="141"/>
      <c r="MTA79" s="141"/>
      <c r="MTB79" s="141"/>
      <c r="MTC79" s="141"/>
      <c r="MTD79" s="141"/>
      <c r="MTE79" s="141"/>
      <c r="MTF79" s="141"/>
      <c r="MTG79" s="141"/>
      <c r="MTH79" s="141"/>
      <c r="MTI79" s="141"/>
      <c r="MTJ79" s="141"/>
      <c r="MTK79" s="141"/>
      <c r="MTL79" s="141"/>
      <c r="MTM79" s="141"/>
      <c r="MTN79" s="141"/>
      <c r="MTO79" s="141"/>
      <c r="MTP79" s="141"/>
      <c r="MTQ79" s="141"/>
      <c r="MTR79" s="141"/>
      <c r="MTS79" s="141"/>
      <c r="MTT79" s="141"/>
      <c r="MTU79" s="141"/>
      <c r="MTV79" s="141"/>
      <c r="MTW79" s="141"/>
      <c r="MTX79" s="141"/>
      <c r="MTY79" s="141"/>
      <c r="MTZ79" s="141"/>
      <c r="MUA79" s="141"/>
      <c r="MUB79" s="141"/>
      <c r="MUC79" s="141"/>
      <c r="MUD79" s="141"/>
      <c r="MUE79" s="141"/>
      <c r="MUF79" s="141"/>
      <c r="MUG79" s="141"/>
      <c r="MUH79" s="141"/>
      <c r="MUI79" s="141"/>
      <c r="MUJ79" s="141"/>
      <c r="MUK79" s="141"/>
      <c r="MUL79" s="141"/>
      <c r="MUM79" s="141"/>
      <c r="MUN79" s="141"/>
      <c r="MUO79" s="141"/>
      <c r="MUP79" s="141"/>
      <c r="MUQ79" s="141"/>
      <c r="MUR79" s="141"/>
      <c r="MUS79" s="141"/>
      <c r="MUT79" s="141"/>
      <c r="MUU79" s="141"/>
      <c r="MUV79" s="141"/>
      <c r="MUW79" s="141"/>
      <c r="MUX79" s="141"/>
      <c r="MUY79" s="141"/>
      <c r="MUZ79" s="141"/>
      <c r="MVA79" s="141"/>
      <c r="MVB79" s="141"/>
      <c r="MVC79" s="141"/>
      <c r="MVD79" s="141"/>
      <c r="MVE79" s="141"/>
      <c r="MVF79" s="141"/>
      <c r="MVG79" s="141"/>
      <c r="MVH79" s="141"/>
      <c r="MVI79" s="141"/>
      <c r="MVJ79" s="141"/>
      <c r="MVK79" s="141"/>
      <c r="MVL79" s="141"/>
      <c r="MVM79" s="141"/>
      <c r="MVN79" s="141"/>
      <c r="MVO79" s="141"/>
      <c r="MVP79" s="141"/>
      <c r="MVQ79" s="141"/>
      <c r="MVR79" s="141"/>
      <c r="MVS79" s="141"/>
      <c r="MVT79" s="141"/>
      <c r="MVU79" s="141"/>
      <c r="MVV79" s="141"/>
      <c r="MVW79" s="141"/>
      <c r="MVX79" s="141"/>
      <c r="MVY79" s="141"/>
      <c r="MVZ79" s="141"/>
      <c r="MWA79" s="141"/>
      <c r="MWB79" s="141"/>
      <c r="MWC79" s="141"/>
      <c r="MWD79" s="141"/>
      <c r="MWE79" s="141"/>
      <c r="MWF79" s="141"/>
      <c r="MWG79" s="141"/>
      <c r="MWH79" s="141"/>
      <c r="MWI79" s="141"/>
      <c r="MWJ79" s="141"/>
      <c r="MWK79" s="141"/>
      <c r="MWL79" s="141"/>
      <c r="MWM79" s="141"/>
      <c r="MWN79" s="141"/>
      <c r="MWO79" s="141"/>
      <c r="MWP79" s="141"/>
      <c r="MWQ79" s="141"/>
      <c r="MWR79" s="141"/>
      <c r="MWS79" s="141"/>
      <c r="MWT79" s="141"/>
      <c r="MWU79" s="141"/>
      <c r="MWV79" s="141"/>
      <c r="MWW79" s="141"/>
      <c r="MWX79" s="141"/>
      <c r="MWY79" s="141"/>
      <c r="MWZ79" s="141"/>
      <c r="MXA79" s="141"/>
      <c r="MXB79" s="141"/>
      <c r="MXC79" s="141"/>
      <c r="MXD79" s="141"/>
      <c r="MXE79" s="141"/>
      <c r="MXF79" s="141"/>
      <c r="MXG79" s="141"/>
      <c r="MXH79" s="141"/>
      <c r="MXI79" s="141"/>
      <c r="MXJ79" s="141"/>
      <c r="MXK79" s="141"/>
      <c r="MXL79" s="141"/>
      <c r="MXM79" s="141"/>
      <c r="MXN79" s="141"/>
      <c r="MXO79" s="141"/>
      <c r="MXP79" s="141"/>
      <c r="MXQ79" s="141"/>
      <c r="MXR79" s="141"/>
      <c r="MXS79" s="141"/>
      <c r="MXT79" s="141"/>
      <c r="MXU79" s="141"/>
      <c r="MXV79" s="141"/>
      <c r="MXW79" s="141"/>
      <c r="MXX79" s="141"/>
      <c r="MXY79" s="141"/>
      <c r="MXZ79" s="141"/>
      <c r="MYA79" s="141"/>
      <c r="MYB79" s="141"/>
      <c r="MYC79" s="141"/>
      <c r="MYD79" s="141"/>
      <c r="MYE79" s="141"/>
      <c r="MYF79" s="141"/>
      <c r="MYG79" s="141"/>
      <c r="MYH79" s="141"/>
      <c r="MYI79" s="141"/>
      <c r="MYJ79" s="141"/>
      <c r="MYK79" s="141"/>
      <c r="MYL79" s="141"/>
      <c r="MYM79" s="141"/>
      <c r="MYN79" s="141"/>
      <c r="MYO79" s="141"/>
      <c r="MYP79" s="141"/>
      <c r="MYQ79" s="141"/>
      <c r="MYR79" s="141"/>
      <c r="MYS79" s="141"/>
      <c r="MYT79" s="141"/>
      <c r="MYU79" s="141"/>
      <c r="MYV79" s="141"/>
      <c r="MYW79" s="141"/>
      <c r="MYX79" s="141"/>
      <c r="MYY79" s="141"/>
      <c r="MYZ79" s="141"/>
      <c r="MZA79" s="141"/>
      <c r="MZB79" s="141"/>
      <c r="MZC79" s="141"/>
      <c r="MZD79" s="141"/>
      <c r="MZE79" s="141"/>
      <c r="MZF79" s="141"/>
      <c r="MZG79" s="141"/>
      <c r="MZH79" s="141"/>
      <c r="MZI79" s="141"/>
      <c r="MZJ79" s="141"/>
      <c r="MZK79" s="141"/>
      <c r="MZL79" s="141"/>
      <c r="MZM79" s="141"/>
      <c r="MZN79" s="141"/>
      <c r="MZO79" s="141"/>
      <c r="MZP79" s="141"/>
      <c r="MZQ79" s="141"/>
      <c r="MZR79" s="141"/>
      <c r="MZS79" s="141"/>
      <c r="MZT79" s="141"/>
      <c r="MZU79" s="141"/>
      <c r="MZV79" s="141"/>
      <c r="MZW79" s="141"/>
      <c r="MZX79" s="141"/>
      <c r="MZY79" s="141"/>
      <c r="MZZ79" s="141"/>
      <c r="NAA79" s="141"/>
      <c r="NAB79" s="141"/>
      <c r="NAC79" s="141"/>
      <c r="NAD79" s="141"/>
      <c r="NAE79" s="141"/>
      <c r="NAF79" s="141"/>
      <c r="NAG79" s="141"/>
      <c r="NAH79" s="141"/>
      <c r="NAI79" s="141"/>
      <c r="NAJ79" s="141"/>
      <c r="NAK79" s="141"/>
      <c r="NAL79" s="141"/>
      <c r="NAM79" s="141"/>
      <c r="NAN79" s="141"/>
      <c r="NAO79" s="141"/>
      <c r="NAP79" s="141"/>
      <c r="NAQ79" s="141"/>
      <c r="NAR79" s="141"/>
      <c r="NAS79" s="141"/>
      <c r="NAT79" s="141"/>
      <c r="NAU79" s="141"/>
      <c r="NAV79" s="141"/>
      <c r="NAW79" s="141"/>
      <c r="NAX79" s="141"/>
      <c r="NAY79" s="141"/>
      <c r="NAZ79" s="141"/>
      <c r="NBA79" s="141"/>
      <c r="NBB79" s="141"/>
      <c r="NBC79" s="141"/>
      <c r="NBD79" s="141"/>
      <c r="NBE79" s="141"/>
      <c r="NBF79" s="141"/>
      <c r="NBG79" s="141"/>
      <c r="NBH79" s="141"/>
      <c r="NBI79" s="141"/>
      <c r="NBJ79" s="141"/>
      <c r="NBK79" s="141"/>
      <c r="NBL79" s="141"/>
      <c r="NBM79" s="141"/>
      <c r="NBN79" s="141"/>
      <c r="NBO79" s="141"/>
      <c r="NBP79" s="141"/>
      <c r="NBQ79" s="141"/>
      <c r="NBR79" s="141"/>
      <c r="NBS79" s="141"/>
      <c r="NBT79" s="141"/>
      <c r="NBU79" s="141"/>
      <c r="NBV79" s="141"/>
      <c r="NBW79" s="141"/>
      <c r="NBX79" s="141"/>
      <c r="NBY79" s="141"/>
      <c r="NBZ79" s="141"/>
      <c r="NCA79" s="141"/>
      <c r="NCB79" s="141"/>
      <c r="NCC79" s="141"/>
      <c r="NCD79" s="141"/>
      <c r="NCE79" s="141"/>
      <c r="NCF79" s="141"/>
      <c r="NCG79" s="141"/>
      <c r="NCH79" s="141"/>
      <c r="NCI79" s="141"/>
      <c r="NCJ79" s="141"/>
      <c r="NCK79" s="141"/>
      <c r="NCL79" s="141"/>
      <c r="NCM79" s="141"/>
      <c r="NCN79" s="141"/>
      <c r="NCO79" s="141"/>
      <c r="NCP79" s="141"/>
      <c r="NCQ79" s="141"/>
      <c r="NCR79" s="141"/>
      <c r="NCS79" s="141"/>
      <c r="NCT79" s="141"/>
      <c r="NCU79" s="141"/>
      <c r="NCV79" s="141"/>
      <c r="NCW79" s="141"/>
      <c r="NCX79" s="141"/>
      <c r="NCY79" s="141"/>
      <c r="NCZ79" s="141"/>
      <c r="NDA79" s="141"/>
      <c r="NDB79" s="141"/>
      <c r="NDC79" s="141"/>
      <c r="NDD79" s="141"/>
      <c r="NDE79" s="141"/>
      <c r="NDF79" s="141"/>
      <c r="NDG79" s="141"/>
      <c r="NDH79" s="141"/>
      <c r="NDI79" s="141"/>
      <c r="NDJ79" s="141"/>
      <c r="NDK79" s="141"/>
      <c r="NDL79" s="141"/>
      <c r="NDM79" s="141"/>
      <c r="NDN79" s="141"/>
      <c r="NDO79" s="141"/>
      <c r="NDP79" s="141"/>
      <c r="NDQ79" s="141"/>
      <c r="NDR79" s="141"/>
      <c r="NDS79" s="141"/>
      <c r="NDT79" s="141"/>
      <c r="NDU79" s="141"/>
      <c r="NDV79" s="141"/>
      <c r="NDW79" s="141"/>
      <c r="NDX79" s="141"/>
      <c r="NDY79" s="141"/>
      <c r="NDZ79" s="141"/>
      <c r="NEA79" s="141"/>
      <c r="NEB79" s="141"/>
      <c r="NEC79" s="141"/>
      <c r="NED79" s="141"/>
      <c r="NEE79" s="141"/>
      <c r="NEF79" s="141"/>
      <c r="NEG79" s="141"/>
      <c r="NEH79" s="141"/>
      <c r="NEI79" s="141"/>
      <c r="NEJ79" s="141"/>
      <c r="NEK79" s="141"/>
      <c r="NEL79" s="141"/>
      <c r="NEM79" s="141"/>
      <c r="NEN79" s="141"/>
      <c r="NEO79" s="141"/>
      <c r="NEP79" s="141"/>
      <c r="NEQ79" s="141"/>
      <c r="NER79" s="141"/>
      <c r="NES79" s="141"/>
      <c r="NET79" s="141"/>
      <c r="NEU79" s="141"/>
      <c r="NEV79" s="141"/>
      <c r="NEW79" s="141"/>
      <c r="NEX79" s="141"/>
      <c r="NEY79" s="141"/>
      <c r="NEZ79" s="141"/>
      <c r="NFA79" s="141"/>
      <c r="NFB79" s="141"/>
      <c r="NFC79" s="141"/>
      <c r="NFD79" s="141"/>
      <c r="NFE79" s="141"/>
      <c r="NFF79" s="141"/>
      <c r="NFG79" s="141"/>
      <c r="NFH79" s="141"/>
      <c r="NFI79" s="141"/>
      <c r="NFJ79" s="141"/>
      <c r="NFK79" s="141"/>
      <c r="NFL79" s="141"/>
      <c r="NFM79" s="141"/>
      <c r="NFN79" s="141"/>
      <c r="NFO79" s="141"/>
      <c r="NFP79" s="141"/>
      <c r="NFQ79" s="141"/>
      <c r="NFR79" s="141"/>
      <c r="NFS79" s="141"/>
      <c r="NFT79" s="141"/>
      <c r="NFU79" s="141"/>
      <c r="NFV79" s="141"/>
      <c r="NFW79" s="141"/>
      <c r="NFX79" s="141"/>
      <c r="NFY79" s="141"/>
      <c r="NFZ79" s="141"/>
      <c r="NGA79" s="141"/>
      <c r="NGB79" s="141"/>
      <c r="NGC79" s="141"/>
      <c r="NGD79" s="141"/>
      <c r="NGE79" s="141"/>
      <c r="NGF79" s="141"/>
      <c r="NGG79" s="141"/>
      <c r="NGH79" s="141"/>
      <c r="NGI79" s="141"/>
      <c r="NGJ79" s="141"/>
      <c r="NGK79" s="141"/>
      <c r="NGL79" s="141"/>
      <c r="NGM79" s="141"/>
      <c r="NGN79" s="141"/>
      <c r="NGO79" s="141"/>
      <c r="NGP79" s="141"/>
      <c r="NGQ79" s="141"/>
      <c r="NGR79" s="141"/>
      <c r="NGS79" s="141"/>
      <c r="NGT79" s="141"/>
      <c r="NGU79" s="141"/>
      <c r="NGV79" s="141"/>
      <c r="NGW79" s="141"/>
      <c r="NGX79" s="141"/>
      <c r="NGY79" s="141"/>
      <c r="NGZ79" s="141"/>
      <c r="NHA79" s="141"/>
      <c r="NHB79" s="141"/>
      <c r="NHC79" s="141"/>
      <c r="NHD79" s="141"/>
      <c r="NHE79" s="141"/>
      <c r="NHF79" s="141"/>
      <c r="NHG79" s="141"/>
      <c r="NHH79" s="141"/>
      <c r="NHI79" s="141"/>
      <c r="NHJ79" s="141"/>
      <c r="NHK79" s="141"/>
      <c r="NHL79" s="141"/>
      <c r="NHM79" s="141"/>
      <c r="NHN79" s="141"/>
      <c r="NHO79" s="141"/>
      <c r="NHP79" s="141"/>
      <c r="NHQ79" s="141"/>
      <c r="NHR79" s="141"/>
      <c r="NHS79" s="141"/>
      <c r="NHT79" s="141"/>
      <c r="NHU79" s="141"/>
      <c r="NHV79" s="141"/>
      <c r="NHW79" s="141"/>
      <c r="NHX79" s="141"/>
      <c r="NHY79" s="141"/>
      <c r="NHZ79" s="141"/>
      <c r="NIA79" s="141"/>
      <c r="NIB79" s="141"/>
      <c r="NIC79" s="141"/>
      <c r="NID79" s="141"/>
      <c r="NIE79" s="141"/>
      <c r="NIF79" s="141"/>
      <c r="NIG79" s="141"/>
      <c r="NIH79" s="141"/>
      <c r="NII79" s="141"/>
      <c r="NIJ79" s="141"/>
      <c r="NIK79" s="141"/>
      <c r="NIL79" s="141"/>
      <c r="NIM79" s="141"/>
      <c r="NIN79" s="141"/>
      <c r="NIO79" s="141"/>
      <c r="NIP79" s="141"/>
      <c r="NIQ79" s="141"/>
      <c r="NIR79" s="141"/>
      <c r="NIS79" s="141"/>
      <c r="NIT79" s="141"/>
      <c r="NIU79" s="141"/>
      <c r="NIV79" s="141"/>
      <c r="NIW79" s="141"/>
      <c r="NIX79" s="141"/>
      <c r="NIY79" s="141"/>
      <c r="NIZ79" s="141"/>
      <c r="NJA79" s="141"/>
      <c r="NJB79" s="141"/>
      <c r="NJC79" s="141"/>
      <c r="NJD79" s="141"/>
      <c r="NJE79" s="141"/>
      <c r="NJF79" s="141"/>
      <c r="NJG79" s="141"/>
      <c r="NJH79" s="141"/>
      <c r="NJI79" s="141"/>
      <c r="NJJ79" s="141"/>
      <c r="NJK79" s="141"/>
      <c r="NJL79" s="141"/>
      <c r="NJM79" s="141"/>
      <c r="NJN79" s="141"/>
      <c r="NJO79" s="141"/>
      <c r="NJP79" s="141"/>
      <c r="NJQ79" s="141"/>
      <c r="NJR79" s="141"/>
      <c r="NJS79" s="141"/>
      <c r="NJT79" s="141"/>
      <c r="NJU79" s="141"/>
      <c r="NJV79" s="141"/>
      <c r="NJW79" s="141"/>
      <c r="NJX79" s="141"/>
      <c r="NJY79" s="141"/>
      <c r="NJZ79" s="141"/>
      <c r="NKA79" s="141"/>
      <c r="NKB79" s="141"/>
      <c r="NKC79" s="141"/>
      <c r="NKD79" s="141"/>
      <c r="NKE79" s="141"/>
      <c r="NKF79" s="141"/>
      <c r="NKG79" s="141"/>
      <c r="NKH79" s="141"/>
      <c r="NKI79" s="141"/>
      <c r="NKJ79" s="141"/>
      <c r="NKK79" s="141"/>
      <c r="NKL79" s="141"/>
      <c r="NKM79" s="141"/>
      <c r="NKN79" s="141"/>
      <c r="NKO79" s="141"/>
      <c r="NKP79" s="141"/>
      <c r="NKQ79" s="141"/>
      <c r="NKR79" s="141"/>
      <c r="NKS79" s="141"/>
      <c r="NKT79" s="141"/>
      <c r="NKU79" s="141"/>
      <c r="NKV79" s="141"/>
      <c r="NKW79" s="141"/>
      <c r="NKX79" s="141"/>
      <c r="NKY79" s="141"/>
      <c r="NKZ79" s="141"/>
      <c r="NLA79" s="141"/>
      <c r="NLB79" s="141"/>
      <c r="NLC79" s="141"/>
      <c r="NLD79" s="141"/>
      <c r="NLE79" s="141"/>
      <c r="NLF79" s="141"/>
      <c r="NLG79" s="141"/>
      <c r="NLH79" s="141"/>
      <c r="NLI79" s="141"/>
      <c r="NLJ79" s="141"/>
      <c r="NLK79" s="141"/>
      <c r="NLL79" s="141"/>
      <c r="NLM79" s="141"/>
      <c r="NLN79" s="141"/>
      <c r="NLO79" s="141"/>
      <c r="NLP79" s="141"/>
      <c r="NLQ79" s="141"/>
      <c r="NLR79" s="141"/>
      <c r="NLS79" s="141"/>
      <c r="NLT79" s="141"/>
      <c r="NLU79" s="141"/>
      <c r="NLV79" s="141"/>
      <c r="NLW79" s="141"/>
      <c r="NLX79" s="141"/>
      <c r="NLY79" s="141"/>
      <c r="NLZ79" s="141"/>
      <c r="NMA79" s="141"/>
      <c r="NMB79" s="141"/>
      <c r="NMC79" s="141"/>
      <c r="NMD79" s="141"/>
      <c r="NME79" s="141"/>
      <c r="NMF79" s="141"/>
      <c r="NMG79" s="141"/>
      <c r="NMH79" s="141"/>
      <c r="NMI79" s="141"/>
      <c r="NMJ79" s="141"/>
      <c r="NMK79" s="141"/>
      <c r="NML79" s="141"/>
      <c r="NMM79" s="141"/>
      <c r="NMN79" s="141"/>
      <c r="NMO79" s="141"/>
      <c r="NMP79" s="141"/>
      <c r="NMQ79" s="141"/>
      <c r="NMR79" s="141"/>
      <c r="NMS79" s="141"/>
      <c r="NMT79" s="141"/>
      <c r="NMU79" s="141"/>
      <c r="NMV79" s="141"/>
      <c r="NMW79" s="141"/>
      <c r="NMX79" s="141"/>
      <c r="NMY79" s="141"/>
      <c r="NMZ79" s="141"/>
      <c r="NNA79" s="141"/>
      <c r="NNB79" s="141"/>
      <c r="NNC79" s="141"/>
      <c r="NND79" s="141"/>
      <c r="NNE79" s="141"/>
      <c r="NNF79" s="141"/>
      <c r="NNG79" s="141"/>
      <c r="NNH79" s="141"/>
      <c r="NNI79" s="141"/>
      <c r="NNJ79" s="141"/>
      <c r="NNK79" s="141"/>
      <c r="NNL79" s="141"/>
      <c r="NNM79" s="141"/>
      <c r="NNN79" s="141"/>
      <c r="NNO79" s="141"/>
      <c r="NNP79" s="141"/>
      <c r="NNQ79" s="141"/>
      <c r="NNR79" s="141"/>
      <c r="NNS79" s="141"/>
      <c r="NNT79" s="141"/>
      <c r="NNU79" s="141"/>
      <c r="NNV79" s="141"/>
      <c r="NNW79" s="141"/>
      <c r="NNX79" s="141"/>
      <c r="NNY79" s="141"/>
      <c r="NNZ79" s="141"/>
      <c r="NOA79" s="141"/>
      <c r="NOB79" s="141"/>
      <c r="NOC79" s="141"/>
      <c r="NOD79" s="141"/>
      <c r="NOE79" s="141"/>
      <c r="NOF79" s="141"/>
      <c r="NOG79" s="141"/>
      <c r="NOH79" s="141"/>
      <c r="NOI79" s="141"/>
      <c r="NOJ79" s="141"/>
      <c r="NOK79" s="141"/>
      <c r="NOL79" s="141"/>
      <c r="NOM79" s="141"/>
      <c r="NON79" s="141"/>
      <c r="NOO79" s="141"/>
      <c r="NOP79" s="141"/>
      <c r="NOQ79" s="141"/>
      <c r="NOR79" s="141"/>
      <c r="NOS79" s="141"/>
      <c r="NOT79" s="141"/>
      <c r="NOU79" s="141"/>
      <c r="NOV79" s="141"/>
      <c r="NOW79" s="141"/>
      <c r="NOX79" s="141"/>
      <c r="NOY79" s="141"/>
      <c r="NOZ79" s="141"/>
      <c r="NPA79" s="141"/>
      <c r="NPB79" s="141"/>
      <c r="NPC79" s="141"/>
      <c r="NPD79" s="141"/>
      <c r="NPE79" s="141"/>
      <c r="NPF79" s="141"/>
      <c r="NPG79" s="141"/>
      <c r="NPH79" s="141"/>
      <c r="NPI79" s="141"/>
      <c r="NPJ79" s="141"/>
      <c r="NPK79" s="141"/>
      <c r="NPL79" s="141"/>
      <c r="NPM79" s="141"/>
      <c r="NPN79" s="141"/>
      <c r="NPO79" s="141"/>
      <c r="NPP79" s="141"/>
      <c r="NPQ79" s="141"/>
      <c r="NPR79" s="141"/>
      <c r="NPS79" s="141"/>
      <c r="NPT79" s="141"/>
      <c r="NPU79" s="141"/>
      <c r="NPV79" s="141"/>
      <c r="NPW79" s="141"/>
      <c r="NPX79" s="141"/>
      <c r="NPY79" s="141"/>
      <c r="NPZ79" s="141"/>
      <c r="NQA79" s="141"/>
      <c r="NQB79" s="141"/>
      <c r="NQC79" s="141"/>
      <c r="NQD79" s="141"/>
      <c r="NQE79" s="141"/>
      <c r="NQF79" s="141"/>
      <c r="NQG79" s="141"/>
      <c r="NQH79" s="141"/>
      <c r="NQI79" s="141"/>
      <c r="NQJ79" s="141"/>
      <c r="NQK79" s="141"/>
      <c r="NQL79" s="141"/>
      <c r="NQM79" s="141"/>
      <c r="NQN79" s="141"/>
      <c r="NQO79" s="141"/>
      <c r="NQP79" s="141"/>
      <c r="NQQ79" s="141"/>
      <c r="NQR79" s="141"/>
      <c r="NQS79" s="141"/>
      <c r="NQT79" s="141"/>
      <c r="NQU79" s="141"/>
      <c r="NQV79" s="141"/>
      <c r="NQW79" s="141"/>
      <c r="NQX79" s="141"/>
      <c r="NQY79" s="141"/>
      <c r="NQZ79" s="141"/>
      <c r="NRA79" s="141"/>
      <c r="NRB79" s="141"/>
      <c r="NRC79" s="141"/>
      <c r="NRD79" s="141"/>
      <c r="NRE79" s="141"/>
      <c r="NRF79" s="141"/>
      <c r="NRG79" s="141"/>
      <c r="NRH79" s="141"/>
      <c r="NRI79" s="141"/>
      <c r="NRJ79" s="141"/>
      <c r="NRK79" s="141"/>
      <c r="NRL79" s="141"/>
      <c r="NRM79" s="141"/>
      <c r="NRN79" s="141"/>
      <c r="NRO79" s="141"/>
      <c r="NRP79" s="141"/>
      <c r="NRQ79" s="141"/>
      <c r="NRR79" s="141"/>
      <c r="NRS79" s="141"/>
      <c r="NRT79" s="141"/>
      <c r="NRU79" s="141"/>
      <c r="NRV79" s="141"/>
      <c r="NRW79" s="141"/>
      <c r="NRX79" s="141"/>
      <c r="NRY79" s="141"/>
      <c r="NRZ79" s="141"/>
      <c r="NSA79" s="141"/>
      <c r="NSB79" s="141"/>
      <c r="NSC79" s="141"/>
      <c r="NSD79" s="141"/>
      <c r="NSE79" s="141"/>
      <c r="NSF79" s="141"/>
      <c r="NSG79" s="141"/>
      <c r="NSH79" s="141"/>
      <c r="NSI79" s="141"/>
      <c r="NSJ79" s="141"/>
      <c r="NSK79" s="141"/>
      <c r="NSL79" s="141"/>
      <c r="NSM79" s="141"/>
      <c r="NSN79" s="141"/>
      <c r="NSO79" s="141"/>
      <c r="NSP79" s="141"/>
      <c r="NSQ79" s="141"/>
      <c r="NSR79" s="141"/>
      <c r="NSS79" s="141"/>
      <c r="NST79" s="141"/>
      <c r="NSU79" s="141"/>
      <c r="NSV79" s="141"/>
      <c r="NSW79" s="141"/>
      <c r="NSX79" s="141"/>
      <c r="NSY79" s="141"/>
      <c r="NSZ79" s="141"/>
      <c r="NTA79" s="141"/>
      <c r="NTB79" s="141"/>
      <c r="NTC79" s="141"/>
      <c r="NTD79" s="141"/>
      <c r="NTE79" s="141"/>
      <c r="NTF79" s="141"/>
      <c r="NTG79" s="141"/>
      <c r="NTH79" s="141"/>
      <c r="NTI79" s="141"/>
      <c r="NTJ79" s="141"/>
      <c r="NTK79" s="141"/>
      <c r="NTL79" s="141"/>
      <c r="NTM79" s="141"/>
      <c r="NTN79" s="141"/>
      <c r="NTO79" s="141"/>
      <c r="NTP79" s="141"/>
      <c r="NTQ79" s="141"/>
      <c r="NTR79" s="141"/>
      <c r="NTS79" s="141"/>
      <c r="NTT79" s="141"/>
      <c r="NTU79" s="141"/>
      <c r="NTV79" s="141"/>
      <c r="NTW79" s="141"/>
      <c r="NTX79" s="141"/>
      <c r="NTY79" s="141"/>
      <c r="NTZ79" s="141"/>
      <c r="NUA79" s="141"/>
      <c r="NUB79" s="141"/>
      <c r="NUC79" s="141"/>
      <c r="NUD79" s="141"/>
      <c r="NUE79" s="141"/>
      <c r="NUF79" s="141"/>
      <c r="NUG79" s="141"/>
      <c r="NUH79" s="141"/>
      <c r="NUI79" s="141"/>
      <c r="NUJ79" s="141"/>
      <c r="NUK79" s="141"/>
      <c r="NUL79" s="141"/>
      <c r="NUM79" s="141"/>
      <c r="NUN79" s="141"/>
      <c r="NUO79" s="141"/>
      <c r="NUP79" s="141"/>
      <c r="NUQ79" s="141"/>
      <c r="NUR79" s="141"/>
      <c r="NUS79" s="141"/>
      <c r="NUT79" s="141"/>
      <c r="NUU79" s="141"/>
      <c r="NUV79" s="141"/>
      <c r="NUW79" s="141"/>
      <c r="NUX79" s="141"/>
      <c r="NUY79" s="141"/>
      <c r="NUZ79" s="141"/>
      <c r="NVA79" s="141"/>
      <c r="NVB79" s="141"/>
      <c r="NVC79" s="141"/>
      <c r="NVD79" s="141"/>
      <c r="NVE79" s="141"/>
      <c r="NVF79" s="141"/>
      <c r="NVG79" s="141"/>
      <c r="NVH79" s="141"/>
      <c r="NVI79" s="141"/>
      <c r="NVJ79" s="141"/>
      <c r="NVK79" s="141"/>
      <c r="NVL79" s="141"/>
      <c r="NVM79" s="141"/>
      <c r="NVN79" s="141"/>
      <c r="NVO79" s="141"/>
      <c r="NVP79" s="141"/>
      <c r="NVQ79" s="141"/>
      <c r="NVR79" s="141"/>
      <c r="NVS79" s="141"/>
      <c r="NVT79" s="141"/>
      <c r="NVU79" s="141"/>
      <c r="NVV79" s="141"/>
      <c r="NVW79" s="141"/>
      <c r="NVX79" s="141"/>
      <c r="NVY79" s="141"/>
      <c r="NVZ79" s="141"/>
      <c r="NWA79" s="141"/>
      <c r="NWB79" s="141"/>
      <c r="NWC79" s="141"/>
      <c r="NWD79" s="141"/>
      <c r="NWE79" s="141"/>
      <c r="NWF79" s="141"/>
      <c r="NWG79" s="141"/>
      <c r="NWH79" s="141"/>
      <c r="NWI79" s="141"/>
      <c r="NWJ79" s="141"/>
      <c r="NWK79" s="141"/>
      <c r="NWL79" s="141"/>
      <c r="NWM79" s="141"/>
      <c r="NWN79" s="141"/>
      <c r="NWO79" s="141"/>
      <c r="NWP79" s="141"/>
      <c r="NWQ79" s="141"/>
      <c r="NWR79" s="141"/>
      <c r="NWS79" s="141"/>
      <c r="NWT79" s="141"/>
      <c r="NWU79" s="141"/>
      <c r="NWV79" s="141"/>
      <c r="NWW79" s="141"/>
      <c r="NWX79" s="141"/>
      <c r="NWY79" s="141"/>
      <c r="NWZ79" s="141"/>
      <c r="NXA79" s="141"/>
      <c r="NXB79" s="141"/>
      <c r="NXC79" s="141"/>
      <c r="NXD79" s="141"/>
      <c r="NXE79" s="141"/>
      <c r="NXF79" s="141"/>
      <c r="NXG79" s="141"/>
      <c r="NXH79" s="141"/>
      <c r="NXI79" s="141"/>
      <c r="NXJ79" s="141"/>
      <c r="NXK79" s="141"/>
      <c r="NXL79" s="141"/>
      <c r="NXM79" s="141"/>
      <c r="NXN79" s="141"/>
      <c r="NXO79" s="141"/>
      <c r="NXP79" s="141"/>
      <c r="NXQ79" s="141"/>
      <c r="NXR79" s="141"/>
      <c r="NXS79" s="141"/>
      <c r="NXT79" s="141"/>
      <c r="NXU79" s="141"/>
      <c r="NXV79" s="141"/>
      <c r="NXW79" s="141"/>
      <c r="NXX79" s="141"/>
      <c r="NXY79" s="141"/>
      <c r="NXZ79" s="141"/>
      <c r="NYA79" s="141"/>
      <c r="NYB79" s="141"/>
      <c r="NYC79" s="141"/>
      <c r="NYD79" s="141"/>
      <c r="NYE79" s="141"/>
      <c r="NYF79" s="141"/>
      <c r="NYG79" s="141"/>
      <c r="NYH79" s="141"/>
      <c r="NYI79" s="141"/>
      <c r="NYJ79" s="141"/>
      <c r="NYK79" s="141"/>
      <c r="NYL79" s="141"/>
      <c r="NYM79" s="141"/>
      <c r="NYN79" s="141"/>
      <c r="NYO79" s="141"/>
      <c r="NYP79" s="141"/>
      <c r="NYQ79" s="141"/>
      <c r="NYR79" s="141"/>
      <c r="NYS79" s="141"/>
      <c r="NYT79" s="141"/>
      <c r="NYU79" s="141"/>
      <c r="NYV79" s="141"/>
      <c r="NYW79" s="141"/>
      <c r="NYX79" s="141"/>
      <c r="NYY79" s="141"/>
      <c r="NYZ79" s="141"/>
      <c r="NZA79" s="141"/>
      <c r="NZB79" s="141"/>
      <c r="NZC79" s="141"/>
      <c r="NZD79" s="141"/>
      <c r="NZE79" s="141"/>
      <c r="NZF79" s="141"/>
      <c r="NZG79" s="141"/>
      <c r="NZH79" s="141"/>
      <c r="NZI79" s="141"/>
      <c r="NZJ79" s="141"/>
      <c r="NZK79" s="141"/>
      <c r="NZL79" s="141"/>
      <c r="NZM79" s="141"/>
      <c r="NZN79" s="141"/>
      <c r="NZO79" s="141"/>
      <c r="NZP79" s="141"/>
      <c r="NZQ79" s="141"/>
      <c r="NZR79" s="141"/>
      <c r="NZS79" s="141"/>
      <c r="NZT79" s="141"/>
      <c r="NZU79" s="141"/>
      <c r="NZV79" s="141"/>
      <c r="NZW79" s="141"/>
      <c r="NZX79" s="141"/>
      <c r="NZY79" s="141"/>
      <c r="NZZ79" s="141"/>
      <c r="OAA79" s="141"/>
      <c r="OAB79" s="141"/>
      <c r="OAC79" s="141"/>
      <c r="OAD79" s="141"/>
      <c r="OAE79" s="141"/>
      <c r="OAF79" s="141"/>
      <c r="OAG79" s="141"/>
      <c r="OAH79" s="141"/>
      <c r="OAI79" s="141"/>
      <c r="OAJ79" s="141"/>
      <c r="OAK79" s="141"/>
      <c r="OAL79" s="141"/>
      <c r="OAM79" s="141"/>
      <c r="OAN79" s="141"/>
      <c r="OAO79" s="141"/>
      <c r="OAP79" s="141"/>
      <c r="OAQ79" s="141"/>
      <c r="OAR79" s="141"/>
      <c r="OAS79" s="141"/>
      <c r="OAT79" s="141"/>
      <c r="OAU79" s="141"/>
      <c r="OAV79" s="141"/>
      <c r="OAW79" s="141"/>
      <c r="OAX79" s="141"/>
      <c r="OAY79" s="141"/>
      <c r="OAZ79" s="141"/>
      <c r="OBA79" s="141"/>
      <c r="OBB79" s="141"/>
      <c r="OBC79" s="141"/>
      <c r="OBD79" s="141"/>
      <c r="OBE79" s="141"/>
      <c r="OBF79" s="141"/>
      <c r="OBG79" s="141"/>
      <c r="OBH79" s="141"/>
      <c r="OBI79" s="141"/>
      <c r="OBJ79" s="141"/>
      <c r="OBK79" s="141"/>
      <c r="OBL79" s="141"/>
      <c r="OBM79" s="141"/>
      <c r="OBN79" s="141"/>
      <c r="OBO79" s="141"/>
      <c r="OBP79" s="141"/>
      <c r="OBQ79" s="141"/>
      <c r="OBR79" s="141"/>
      <c r="OBS79" s="141"/>
      <c r="OBT79" s="141"/>
      <c r="OBU79" s="141"/>
      <c r="OBV79" s="141"/>
      <c r="OBW79" s="141"/>
      <c r="OBX79" s="141"/>
      <c r="OBY79" s="141"/>
      <c r="OBZ79" s="141"/>
      <c r="OCA79" s="141"/>
      <c r="OCB79" s="141"/>
      <c r="OCC79" s="141"/>
      <c r="OCD79" s="141"/>
      <c r="OCE79" s="141"/>
      <c r="OCF79" s="141"/>
      <c r="OCG79" s="141"/>
      <c r="OCH79" s="141"/>
      <c r="OCI79" s="141"/>
      <c r="OCJ79" s="141"/>
      <c r="OCK79" s="141"/>
      <c r="OCL79" s="141"/>
      <c r="OCM79" s="141"/>
      <c r="OCN79" s="141"/>
      <c r="OCO79" s="141"/>
      <c r="OCP79" s="141"/>
      <c r="OCQ79" s="141"/>
      <c r="OCR79" s="141"/>
      <c r="OCS79" s="141"/>
      <c r="OCT79" s="141"/>
      <c r="OCU79" s="141"/>
      <c r="OCV79" s="141"/>
      <c r="OCW79" s="141"/>
      <c r="OCX79" s="141"/>
      <c r="OCY79" s="141"/>
      <c r="OCZ79" s="141"/>
      <c r="ODA79" s="141"/>
      <c r="ODB79" s="141"/>
      <c r="ODC79" s="141"/>
      <c r="ODD79" s="141"/>
      <c r="ODE79" s="141"/>
      <c r="ODF79" s="141"/>
      <c r="ODG79" s="141"/>
      <c r="ODH79" s="141"/>
      <c r="ODI79" s="141"/>
      <c r="ODJ79" s="141"/>
      <c r="ODK79" s="141"/>
      <c r="ODL79" s="141"/>
      <c r="ODM79" s="141"/>
      <c r="ODN79" s="141"/>
      <c r="ODO79" s="141"/>
      <c r="ODP79" s="141"/>
      <c r="ODQ79" s="141"/>
      <c r="ODR79" s="141"/>
      <c r="ODS79" s="141"/>
      <c r="ODT79" s="141"/>
      <c r="ODU79" s="141"/>
      <c r="ODV79" s="141"/>
      <c r="ODW79" s="141"/>
      <c r="ODX79" s="141"/>
      <c r="ODY79" s="141"/>
      <c r="ODZ79" s="141"/>
      <c r="OEA79" s="141"/>
      <c r="OEB79" s="141"/>
      <c r="OEC79" s="141"/>
      <c r="OED79" s="141"/>
      <c r="OEE79" s="141"/>
      <c r="OEF79" s="141"/>
      <c r="OEG79" s="141"/>
      <c r="OEH79" s="141"/>
      <c r="OEI79" s="141"/>
      <c r="OEJ79" s="141"/>
      <c r="OEK79" s="141"/>
      <c r="OEL79" s="141"/>
      <c r="OEM79" s="141"/>
      <c r="OEN79" s="141"/>
      <c r="OEO79" s="141"/>
      <c r="OEP79" s="141"/>
      <c r="OEQ79" s="141"/>
      <c r="OER79" s="141"/>
      <c r="OES79" s="141"/>
      <c r="OET79" s="141"/>
      <c r="OEU79" s="141"/>
      <c r="OEV79" s="141"/>
      <c r="OEW79" s="141"/>
      <c r="OEX79" s="141"/>
      <c r="OEY79" s="141"/>
      <c r="OEZ79" s="141"/>
      <c r="OFA79" s="141"/>
      <c r="OFB79" s="141"/>
      <c r="OFC79" s="141"/>
      <c r="OFD79" s="141"/>
      <c r="OFE79" s="141"/>
      <c r="OFF79" s="141"/>
      <c r="OFG79" s="141"/>
      <c r="OFH79" s="141"/>
      <c r="OFI79" s="141"/>
      <c r="OFJ79" s="141"/>
      <c r="OFK79" s="141"/>
      <c r="OFL79" s="141"/>
      <c r="OFM79" s="141"/>
      <c r="OFN79" s="141"/>
      <c r="OFO79" s="141"/>
      <c r="OFP79" s="141"/>
      <c r="OFQ79" s="141"/>
      <c r="OFR79" s="141"/>
      <c r="OFS79" s="141"/>
      <c r="OFT79" s="141"/>
      <c r="OFU79" s="141"/>
      <c r="OFV79" s="141"/>
      <c r="OFW79" s="141"/>
      <c r="OFX79" s="141"/>
      <c r="OFY79" s="141"/>
      <c r="OFZ79" s="141"/>
      <c r="OGA79" s="141"/>
      <c r="OGB79" s="141"/>
      <c r="OGC79" s="141"/>
      <c r="OGD79" s="141"/>
      <c r="OGE79" s="141"/>
      <c r="OGF79" s="141"/>
      <c r="OGG79" s="141"/>
      <c r="OGH79" s="141"/>
      <c r="OGI79" s="141"/>
      <c r="OGJ79" s="141"/>
      <c r="OGK79" s="141"/>
      <c r="OGL79" s="141"/>
      <c r="OGM79" s="141"/>
      <c r="OGN79" s="141"/>
      <c r="OGO79" s="141"/>
      <c r="OGP79" s="141"/>
      <c r="OGQ79" s="141"/>
      <c r="OGR79" s="141"/>
      <c r="OGS79" s="141"/>
      <c r="OGT79" s="141"/>
      <c r="OGU79" s="141"/>
      <c r="OGV79" s="141"/>
      <c r="OGW79" s="141"/>
      <c r="OGX79" s="141"/>
      <c r="OGY79" s="141"/>
      <c r="OGZ79" s="141"/>
      <c r="OHA79" s="141"/>
      <c r="OHB79" s="141"/>
      <c r="OHC79" s="141"/>
      <c r="OHD79" s="141"/>
      <c r="OHE79" s="141"/>
      <c r="OHF79" s="141"/>
      <c r="OHG79" s="141"/>
      <c r="OHH79" s="141"/>
      <c r="OHI79" s="141"/>
      <c r="OHJ79" s="141"/>
      <c r="OHK79" s="141"/>
      <c r="OHL79" s="141"/>
      <c r="OHM79" s="141"/>
      <c r="OHN79" s="141"/>
      <c r="OHO79" s="141"/>
      <c r="OHP79" s="141"/>
      <c r="OHQ79" s="141"/>
      <c r="OHR79" s="141"/>
      <c r="OHS79" s="141"/>
      <c r="OHT79" s="141"/>
      <c r="OHU79" s="141"/>
      <c r="OHV79" s="141"/>
      <c r="OHW79" s="141"/>
      <c r="OHX79" s="141"/>
      <c r="OHY79" s="141"/>
      <c r="OHZ79" s="141"/>
      <c r="OIA79" s="141"/>
      <c r="OIB79" s="141"/>
      <c r="OIC79" s="141"/>
      <c r="OID79" s="141"/>
      <c r="OIE79" s="141"/>
      <c r="OIF79" s="141"/>
      <c r="OIG79" s="141"/>
      <c r="OIH79" s="141"/>
      <c r="OII79" s="141"/>
      <c r="OIJ79" s="141"/>
      <c r="OIK79" s="141"/>
      <c r="OIL79" s="141"/>
      <c r="OIM79" s="141"/>
      <c r="OIN79" s="141"/>
      <c r="OIO79" s="141"/>
      <c r="OIP79" s="141"/>
      <c r="OIQ79" s="141"/>
      <c r="OIR79" s="141"/>
      <c r="OIS79" s="141"/>
      <c r="OIT79" s="141"/>
      <c r="OIU79" s="141"/>
      <c r="OIV79" s="141"/>
      <c r="OIW79" s="141"/>
      <c r="OIX79" s="141"/>
      <c r="OIY79" s="141"/>
      <c r="OIZ79" s="141"/>
      <c r="OJA79" s="141"/>
      <c r="OJB79" s="141"/>
      <c r="OJC79" s="141"/>
      <c r="OJD79" s="141"/>
      <c r="OJE79" s="141"/>
      <c r="OJF79" s="141"/>
      <c r="OJG79" s="141"/>
      <c r="OJH79" s="141"/>
      <c r="OJI79" s="141"/>
      <c r="OJJ79" s="141"/>
      <c r="OJK79" s="141"/>
      <c r="OJL79" s="141"/>
      <c r="OJM79" s="141"/>
      <c r="OJN79" s="141"/>
      <c r="OJO79" s="141"/>
      <c r="OJP79" s="141"/>
      <c r="OJQ79" s="141"/>
      <c r="OJR79" s="141"/>
      <c r="OJS79" s="141"/>
      <c r="OJT79" s="141"/>
      <c r="OJU79" s="141"/>
      <c r="OJV79" s="141"/>
      <c r="OJW79" s="141"/>
      <c r="OJX79" s="141"/>
      <c r="OJY79" s="141"/>
      <c r="OJZ79" s="141"/>
      <c r="OKA79" s="141"/>
      <c r="OKB79" s="141"/>
      <c r="OKC79" s="141"/>
      <c r="OKD79" s="141"/>
      <c r="OKE79" s="141"/>
      <c r="OKF79" s="141"/>
      <c r="OKG79" s="141"/>
      <c r="OKH79" s="141"/>
      <c r="OKI79" s="141"/>
      <c r="OKJ79" s="141"/>
      <c r="OKK79" s="141"/>
      <c r="OKL79" s="141"/>
      <c r="OKM79" s="141"/>
      <c r="OKN79" s="141"/>
      <c r="OKO79" s="141"/>
      <c r="OKP79" s="141"/>
      <c r="OKQ79" s="141"/>
      <c r="OKR79" s="141"/>
      <c r="OKS79" s="141"/>
      <c r="OKT79" s="141"/>
      <c r="OKU79" s="141"/>
      <c r="OKV79" s="141"/>
      <c r="OKW79" s="141"/>
      <c r="OKX79" s="141"/>
      <c r="OKY79" s="141"/>
      <c r="OKZ79" s="141"/>
      <c r="OLA79" s="141"/>
      <c r="OLB79" s="141"/>
      <c r="OLC79" s="141"/>
      <c r="OLD79" s="141"/>
      <c r="OLE79" s="141"/>
      <c r="OLF79" s="141"/>
      <c r="OLG79" s="141"/>
      <c r="OLH79" s="141"/>
      <c r="OLI79" s="141"/>
      <c r="OLJ79" s="141"/>
      <c r="OLK79" s="141"/>
      <c r="OLL79" s="141"/>
      <c r="OLM79" s="141"/>
      <c r="OLN79" s="141"/>
      <c r="OLO79" s="141"/>
      <c r="OLP79" s="141"/>
      <c r="OLQ79" s="141"/>
      <c r="OLR79" s="141"/>
      <c r="OLS79" s="141"/>
      <c r="OLT79" s="141"/>
      <c r="OLU79" s="141"/>
      <c r="OLV79" s="141"/>
      <c r="OLW79" s="141"/>
      <c r="OLX79" s="141"/>
      <c r="OLY79" s="141"/>
      <c r="OLZ79" s="141"/>
      <c r="OMA79" s="141"/>
      <c r="OMB79" s="141"/>
      <c r="OMC79" s="141"/>
      <c r="OMD79" s="141"/>
      <c r="OME79" s="141"/>
      <c r="OMF79" s="141"/>
      <c r="OMG79" s="141"/>
      <c r="OMH79" s="141"/>
      <c r="OMI79" s="141"/>
      <c r="OMJ79" s="141"/>
      <c r="OMK79" s="141"/>
      <c r="OML79" s="141"/>
      <c r="OMM79" s="141"/>
      <c r="OMN79" s="141"/>
      <c r="OMO79" s="141"/>
      <c r="OMP79" s="141"/>
      <c r="OMQ79" s="141"/>
      <c r="OMR79" s="141"/>
      <c r="OMS79" s="141"/>
      <c r="OMT79" s="141"/>
      <c r="OMU79" s="141"/>
      <c r="OMV79" s="141"/>
      <c r="OMW79" s="141"/>
      <c r="OMX79" s="141"/>
      <c r="OMY79" s="141"/>
      <c r="OMZ79" s="141"/>
      <c r="ONA79" s="141"/>
      <c r="ONB79" s="141"/>
      <c r="ONC79" s="141"/>
      <c r="OND79" s="141"/>
      <c r="ONE79" s="141"/>
      <c r="ONF79" s="141"/>
      <c r="ONG79" s="141"/>
      <c r="ONH79" s="141"/>
      <c r="ONI79" s="141"/>
      <c r="ONJ79" s="141"/>
      <c r="ONK79" s="141"/>
      <c r="ONL79" s="141"/>
      <c r="ONM79" s="141"/>
      <c r="ONN79" s="141"/>
      <c r="ONO79" s="141"/>
      <c r="ONP79" s="141"/>
      <c r="ONQ79" s="141"/>
      <c r="ONR79" s="141"/>
      <c r="ONS79" s="141"/>
      <c r="ONT79" s="141"/>
      <c r="ONU79" s="141"/>
      <c r="ONV79" s="141"/>
      <c r="ONW79" s="141"/>
      <c r="ONX79" s="141"/>
      <c r="ONY79" s="141"/>
      <c r="ONZ79" s="141"/>
      <c r="OOA79" s="141"/>
      <c r="OOB79" s="141"/>
      <c r="OOC79" s="141"/>
      <c r="OOD79" s="141"/>
      <c r="OOE79" s="141"/>
      <c r="OOF79" s="141"/>
      <c r="OOG79" s="141"/>
      <c r="OOH79" s="141"/>
      <c r="OOI79" s="141"/>
      <c r="OOJ79" s="141"/>
      <c r="OOK79" s="141"/>
      <c r="OOL79" s="141"/>
      <c r="OOM79" s="141"/>
      <c r="OON79" s="141"/>
      <c r="OOO79" s="141"/>
      <c r="OOP79" s="141"/>
      <c r="OOQ79" s="141"/>
      <c r="OOR79" s="141"/>
      <c r="OOS79" s="141"/>
      <c r="OOT79" s="141"/>
      <c r="OOU79" s="141"/>
      <c r="OOV79" s="141"/>
      <c r="OOW79" s="141"/>
      <c r="OOX79" s="141"/>
      <c r="OOY79" s="141"/>
      <c r="OOZ79" s="141"/>
      <c r="OPA79" s="141"/>
      <c r="OPB79" s="141"/>
      <c r="OPC79" s="141"/>
      <c r="OPD79" s="141"/>
      <c r="OPE79" s="141"/>
      <c r="OPF79" s="141"/>
      <c r="OPG79" s="141"/>
      <c r="OPH79" s="141"/>
      <c r="OPI79" s="141"/>
      <c r="OPJ79" s="141"/>
      <c r="OPK79" s="141"/>
      <c r="OPL79" s="141"/>
      <c r="OPM79" s="141"/>
      <c r="OPN79" s="141"/>
      <c r="OPO79" s="141"/>
      <c r="OPP79" s="141"/>
      <c r="OPQ79" s="141"/>
      <c r="OPR79" s="141"/>
      <c r="OPS79" s="141"/>
      <c r="OPT79" s="141"/>
      <c r="OPU79" s="141"/>
      <c r="OPV79" s="141"/>
      <c r="OPW79" s="141"/>
      <c r="OPX79" s="141"/>
      <c r="OPY79" s="141"/>
      <c r="OPZ79" s="141"/>
      <c r="OQA79" s="141"/>
      <c r="OQB79" s="141"/>
      <c r="OQC79" s="141"/>
      <c r="OQD79" s="141"/>
      <c r="OQE79" s="141"/>
      <c r="OQF79" s="141"/>
      <c r="OQG79" s="141"/>
      <c r="OQH79" s="141"/>
      <c r="OQI79" s="141"/>
      <c r="OQJ79" s="141"/>
      <c r="OQK79" s="141"/>
      <c r="OQL79" s="141"/>
      <c r="OQM79" s="141"/>
      <c r="OQN79" s="141"/>
      <c r="OQO79" s="141"/>
      <c r="OQP79" s="141"/>
      <c r="OQQ79" s="141"/>
      <c r="OQR79" s="141"/>
      <c r="OQS79" s="141"/>
      <c r="OQT79" s="141"/>
      <c r="OQU79" s="141"/>
      <c r="OQV79" s="141"/>
      <c r="OQW79" s="141"/>
      <c r="OQX79" s="141"/>
      <c r="OQY79" s="141"/>
      <c r="OQZ79" s="141"/>
      <c r="ORA79" s="141"/>
      <c r="ORB79" s="141"/>
      <c r="ORC79" s="141"/>
      <c r="ORD79" s="141"/>
      <c r="ORE79" s="141"/>
      <c r="ORF79" s="141"/>
      <c r="ORG79" s="141"/>
      <c r="ORH79" s="141"/>
      <c r="ORI79" s="141"/>
      <c r="ORJ79" s="141"/>
      <c r="ORK79" s="141"/>
      <c r="ORL79" s="141"/>
      <c r="ORM79" s="141"/>
      <c r="ORN79" s="141"/>
      <c r="ORO79" s="141"/>
      <c r="ORP79" s="141"/>
      <c r="ORQ79" s="141"/>
      <c r="ORR79" s="141"/>
      <c r="ORS79" s="141"/>
      <c r="ORT79" s="141"/>
      <c r="ORU79" s="141"/>
      <c r="ORV79" s="141"/>
      <c r="ORW79" s="141"/>
      <c r="ORX79" s="141"/>
      <c r="ORY79" s="141"/>
      <c r="ORZ79" s="141"/>
      <c r="OSA79" s="141"/>
      <c r="OSB79" s="141"/>
      <c r="OSC79" s="141"/>
      <c r="OSD79" s="141"/>
      <c r="OSE79" s="141"/>
      <c r="OSF79" s="141"/>
      <c r="OSG79" s="141"/>
      <c r="OSH79" s="141"/>
      <c r="OSI79" s="141"/>
      <c r="OSJ79" s="141"/>
      <c r="OSK79" s="141"/>
      <c r="OSL79" s="141"/>
      <c r="OSM79" s="141"/>
      <c r="OSN79" s="141"/>
      <c r="OSO79" s="141"/>
      <c r="OSP79" s="141"/>
      <c r="OSQ79" s="141"/>
      <c r="OSR79" s="141"/>
      <c r="OSS79" s="141"/>
      <c r="OST79" s="141"/>
      <c r="OSU79" s="141"/>
      <c r="OSV79" s="141"/>
      <c r="OSW79" s="141"/>
      <c r="OSX79" s="141"/>
      <c r="OSY79" s="141"/>
      <c r="OSZ79" s="141"/>
      <c r="OTA79" s="141"/>
      <c r="OTB79" s="141"/>
      <c r="OTC79" s="141"/>
      <c r="OTD79" s="141"/>
      <c r="OTE79" s="141"/>
      <c r="OTF79" s="141"/>
      <c r="OTG79" s="141"/>
      <c r="OTH79" s="141"/>
      <c r="OTI79" s="141"/>
      <c r="OTJ79" s="141"/>
      <c r="OTK79" s="141"/>
      <c r="OTL79" s="141"/>
      <c r="OTM79" s="141"/>
      <c r="OTN79" s="141"/>
      <c r="OTO79" s="141"/>
      <c r="OTP79" s="141"/>
      <c r="OTQ79" s="141"/>
      <c r="OTR79" s="141"/>
      <c r="OTS79" s="141"/>
      <c r="OTT79" s="141"/>
      <c r="OTU79" s="141"/>
      <c r="OTV79" s="141"/>
      <c r="OTW79" s="141"/>
      <c r="OTX79" s="141"/>
      <c r="OTY79" s="141"/>
      <c r="OTZ79" s="141"/>
      <c r="OUA79" s="141"/>
      <c r="OUB79" s="141"/>
      <c r="OUC79" s="141"/>
      <c r="OUD79" s="141"/>
      <c r="OUE79" s="141"/>
      <c r="OUF79" s="141"/>
      <c r="OUG79" s="141"/>
      <c r="OUH79" s="141"/>
      <c r="OUI79" s="141"/>
      <c r="OUJ79" s="141"/>
      <c r="OUK79" s="141"/>
      <c r="OUL79" s="141"/>
      <c r="OUM79" s="141"/>
      <c r="OUN79" s="141"/>
      <c r="OUO79" s="141"/>
      <c r="OUP79" s="141"/>
      <c r="OUQ79" s="141"/>
      <c r="OUR79" s="141"/>
      <c r="OUS79" s="141"/>
      <c r="OUT79" s="141"/>
      <c r="OUU79" s="141"/>
      <c r="OUV79" s="141"/>
      <c r="OUW79" s="141"/>
      <c r="OUX79" s="141"/>
      <c r="OUY79" s="141"/>
      <c r="OUZ79" s="141"/>
      <c r="OVA79" s="141"/>
      <c r="OVB79" s="141"/>
      <c r="OVC79" s="141"/>
      <c r="OVD79" s="141"/>
      <c r="OVE79" s="141"/>
      <c r="OVF79" s="141"/>
      <c r="OVG79" s="141"/>
      <c r="OVH79" s="141"/>
      <c r="OVI79" s="141"/>
      <c r="OVJ79" s="141"/>
      <c r="OVK79" s="141"/>
      <c r="OVL79" s="141"/>
      <c r="OVM79" s="141"/>
      <c r="OVN79" s="141"/>
      <c r="OVO79" s="141"/>
      <c r="OVP79" s="141"/>
      <c r="OVQ79" s="141"/>
      <c r="OVR79" s="141"/>
      <c r="OVS79" s="141"/>
      <c r="OVT79" s="141"/>
      <c r="OVU79" s="141"/>
      <c r="OVV79" s="141"/>
      <c r="OVW79" s="141"/>
      <c r="OVX79" s="141"/>
      <c r="OVY79" s="141"/>
      <c r="OVZ79" s="141"/>
      <c r="OWA79" s="141"/>
      <c r="OWB79" s="141"/>
      <c r="OWC79" s="141"/>
      <c r="OWD79" s="141"/>
      <c r="OWE79" s="141"/>
      <c r="OWF79" s="141"/>
      <c r="OWG79" s="141"/>
      <c r="OWH79" s="141"/>
      <c r="OWI79" s="141"/>
      <c r="OWJ79" s="141"/>
      <c r="OWK79" s="141"/>
      <c r="OWL79" s="141"/>
      <c r="OWM79" s="141"/>
      <c r="OWN79" s="141"/>
      <c r="OWO79" s="141"/>
      <c r="OWP79" s="141"/>
      <c r="OWQ79" s="141"/>
      <c r="OWR79" s="141"/>
      <c r="OWS79" s="141"/>
      <c r="OWT79" s="141"/>
      <c r="OWU79" s="141"/>
      <c r="OWV79" s="141"/>
      <c r="OWW79" s="141"/>
      <c r="OWX79" s="141"/>
      <c r="OWY79" s="141"/>
      <c r="OWZ79" s="141"/>
      <c r="OXA79" s="141"/>
      <c r="OXB79" s="141"/>
      <c r="OXC79" s="141"/>
      <c r="OXD79" s="141"/>
      <c r="OXE79" s="141"/>
      <c r="OXF79" s="141"/>
      <c r="OXG79" s="141"/>
      <c r="OXH79" s="141"/>
      <c r="OXI79" s="141"/>
      <c r="OXJ79" s="141"/>
      <c r="OXK79" s="141"/>
      <c r="OXL79" s="141"/>
      <c r="OXM79" s="141"/>
      <c r="OXN79" s="141"/>
      <c r="OXO79" s="141"/>
      <c r="OXP79" s="141"/>
      <c r="OXQ79" s="141"/>
      <c r="OXR79" s="141"/>
      <c r="OXS79" s="141"/>
      <c r="OXT79" s="141"/>
      <c r="OXU79" s="141"/>
      <c r="OXV79" s="141"/>
      <c r="OXW79" s="141"/>
      <c r="OXX79" s="141"/>
      <c r="OXY79" s="141"/>
      <c r="OXZ79" s="141"/>
      <c r="OYA79" s="141"/>
      <c r="OYB79" s="141"/>
      <c r="OYC79" s="141"/>
      <c r="OYD79" s="141"/>
      <c r="OYE79" s="141"/>
      <c r="OYF79" s="141"/>
      <c r="OYG79" s="141"/>
      <c r="OYH79" s="141"/>
      <c r="OYI79" s="141"/>
      <c r="OYJ79" s="141"/>
      <c r="OYK79" s="141"/>
      <c r="OYL79" s="141"/>
      <c r="OYM79" s="141"/>
      <c r="OYN79" s="141"/>
      <c r="OYO79" s="141"/>
      <c r="OYP79" s="141"/>
      <c r="OYQ79" s="141"/>
      <c r="OYR79" s="141"/>
      <c r="OYS79" s="141"/>
      <c r="OYT79" s="141"/>
      <c r="OYU79" s="141"/>
      <c r="OYV79" s="141"/>
      <c r="OYW79" s="141"/>
      <c r="OYX79" s="141"/>
      <c r="OYY79" s="141"/>
      <c r="OYZ79" s="141"/>
      <c r="OZA79" s="141"/>
      <c r="OZB79" s="141"/>
      <c r="OZC79" s="141"/>
      <c r="OZD79" s="141"/>
      <c r="OZE79" s="141"/>
      <c r="OZF79" s="141"/>
      <c r="OZG79" s="141"/>
      <c r="OZH79" s="141"/>
      <c r="OZI79" s="141"/>
      <c r="OZJ79" s="141"/>
      <c r="OZK79" s="141"/>
      <c r="OZL79" s="141"/>
      <c r="OZM79" s="141"/>
      <c r="OZN79" s="141"/>
      <c r="OZO79" s="141"/>
      <c r="OZP79" s="141"/>
      <c r="OZQ79" s="141"/>
      <c r="OZR79" s="141"/>
      <c r="OZS79" s="141"/>
      <c r="OZT79" s="141"/>
      <c r="OZU79" s="141"/>
      <c r="OZV79" s="141"/>
      <c r="OZW79" s="141"/>
      <c r="OZX79" s="141"/>
      <c r="OZY79" s="141"/>
      <c r="OZZ79" s="141"/>
      <c r="PAA79" s="141"/>
      <c r="PAB79" s="141"/>
      <c r="PAC79" s="141"/>
      <c r="PAD79" s="141"/>
      <c r="PAE79" s="141"/>
      <c r="PAF79" s="141"/>
      <c r="PAG79" s="141"/>
      <c r="PAH79" s="141"/>
      <c r="PAI79" s="141"/>
      <c r="PAJ79" s="141"/>
      <c r="PAK79" s="141"/>
      <c r="PAL79" s="141"/>
      <c r="PAM79" s="141"/>
      <c r="PAN79" s="141"/>
      <c r="PAO79" s="141"/>
      <c r="PAP79" s="141"/>
      <c r="PAQ79" s="141"/>
      <c r="PAR79" s="141"/>
      <c r="PAS79" s="141"/>
      <c r="PAT79" s="141"/>
      <c r="PAU79" s="141"/>
      <c r="PAV79" s="141"/>
      <c r="PAW79" s="141"/>
      <c r="PAX79" s="141"/>
      <c r="PAY79" s="141"/>
      <c r="PAZ79" s="141"/>
      <c r="PBA79" s="141"/>
      <c r="PBB79" s="141"/>
      <c r="PBC79" s="141"/>
      <c r="PBD79" s="141"/>
      <c r="PBE79" s="141"/>
      <c r="PBF79" s="141"/>
      <c r="PBG79" s="141"/>
      <c r="PBH79" s="141"/>
      <c r="PBI79" s="141"/>
      <c r="PBJ79" s="141"/>
      <c r="PBK79" s="141"/>
      <c r="PBL79" s="141"/>
      <c r="PBM79" s="141"/>
      <c r="PBN79" s="141"/>
      <c r="PBO79" s="141"/>
      <c r="PBP79" s="141"/>
      <c r="PBQ79" s="141"/>
      <c r="PBR79" s="141"/>
      <c r="PBS79" s="141"/>
      <c r="PBT79" s="141"/>
      <c r="PBU79" s="141"/>
      <c r="PBV79" s="141"/>
      <c r="PBW79" s="141"/>
      <c r="PBX79" s="141"/>
      <c r="PBY79" s="141"/>
      <c r="PBZ79" s="141"/>
      <c r="PCA79" s="141"/>
      <c r="PCB79" s="141"/>
      <c r="PCC79" s="141"/>
      <c r="PCD79" s="141"/>
      <c r="PCE79" s="141"/>
      <c r="PCF79" s="141"/>
      <c r="PCG79" s="141"/>
      <c r="PCH79" s="141"/>
      <c r="PCI79" s="141"/>
      <c r="PCJ79" s="141"/>
      <c r="PCK79" s="141"/>
      <c r="PCL79" s="141"/>
      <c r="PCM79" s="141"/>
      <c r="PCN79" s="141"/>
      <c r="PCO79" s="141"/>
      <c r="PCP79" s="141"/>
      <c r="PCQ79" s="141"/>
      <c r="PCR79" s="141"/>
      <c r="PCS79" s="141"/>
      <c r="PCT79" s="141"/>
      <c r="PCU79" s="141"/>
      <c r="PCV79" s="141"/>
      <c r="PCW79" s="141"/>
      <c r="PCX79" s="141"/>
      <c r="PCY79" s="141"/>
      <c r="PCZ79" s="141"/>
      <c r="PDA79" s="141"/>
      <c r="PDB79" s="141"/>
      <c r="PDC79" s="141"/>
      <c r="PDD79" s="141"/>
      <c r="PDE79" s="141"/>
      <c r="PDF79" s="141"/>
      <c r="PDG79" s="141"/>
      <c r="PDH79" s="141"/>
      <c r="PDI79" s="141"/>
      <c r="PDJ79" s="141"/>
      <c r="PDK79" s="141"/>
      <c r="PDL79" s="141"/>
      <c r="PDM79" s="141"/>
      <c r="PDN79" s="141"/>
      <c r="PDO79" s="141"/>
      <c r="PDP79" s="141"/>
      <c r="PDQ79" s="141"/>
      <c r="PDR79" s="141"/>
      <c r="PDS79" s="141"/>
      <c r="PDT79" s="141"/>
      <c r="PDU79" s="141"/>
      <c r="PDV79" s="141"/>
      <c r="PDW79" s="141"/>
      <c r="PDX79" s="141"/>
      <c r="PDY79" s="141"/>
      <c r="PDZ79" s="141"/>
      <c r="PEA79" s="141"/>
      <c r="PEB79" s="141"/>
      <c r="PEC79" s="141"/>
      <c r="PED79" s="141"/>
      <c r="PEE79" s="141"/>
      <c r="PEF79" s="141"/>
      <c r="PEG79" s="141"/>
      <c r="PEH79" s="141"/>
      <c r="PEI79" s="141"/>
      <c r="PEJ79" s="141"/>
      <c r="PEK79" s="141"/>
      <c r="PEL79" s="141"/>
      <c r="PEM79" s="141"/>
      <c r="PEN79" s="141"/>
      <c r="PEO79" s="141"/>
      <c r="PEP79" s="141"/>
      <c r="PEQ79" s="141"/>
      <c r="PER79" s="141"/>
      <c r="PES79" s="141"/>
      <c r="PET79" s="141"/>
      <c r="PEU79" s="141"/>
      <c r="PEV79" s="141"/>
      <c r="PEW79" s="141"/>
      <c r="PEX79" s="141"/>
      <c r="PEY79" s="141"/>
      <c r="PEZ79" s="141"/>
      <c r="PFA79" s="141"/>
      <c r="PFB79" s="141"/>
      <c r="PFC79" s="141"/>
      <c r="PFD79" s="141"/>
      <c r="PFE79" s="141"/>
      <c r="PFF79" s="141"/>
      <c r="PFG79" s="141"/>
      <c r="PFH79" s="141"/>
      <c r="PFI79" s="141"/>
      <c r="PFJ79" s="141"/>
      <c r="PFK79" s="141"/>
      <c r="PFL79" s="141"/>
      <c r="PFM79" s="141"/>
      <c r="PFN79" s="141"/>
      <c r="PFO79" s="141"/>
      <c r="PFP79" s="141"/>
      <c r="PFQ79" s="141"/>
      <c r="PFR79" s="141"/>
      <c r="PFS79" s="141"/>
      <c r="PFT79" s="141"/>
      <c r="PFU79" s="141"/>
      <c r="PFV79" s="141"/>
      <c r="PFW79" s="141"/>
      <c r="PFX79" s="141"/>
      <c r="PFY79" s="141"/>
      <c r="PFZ79" s="141"/>
      <c r="PGA79" s="141"/>
      <c r="PGB79" s="141"/>
      <c r="PGC79" s="141"/>
      <c r="PGD79" s="141"/>
      <c r="PGE79" s="141"/>
      <c r="PGF79" s="141"/>
      <c r="PGG79" s="141"/>
      <c r="PGH79" s="141"/>
      <c r="PGI79" s="141"/>
      <c r="PGJ79" s="141"/>
      <c r="PGK79" s="141"/>
      <c r="PGL79" s="141"/>
      <c r="PGM79" s="141"/>
      <c r="PGN79" s="141"/>
      <c r="PGO79" s="141"/>
      <c r="PGP79" s="141"/>
      <c r="PGQ79" s="141"/>
      <c r="PGR79" s="141"/>
      <c r="PGS79" s="141"/>
      <c r="PGT79" s="141"/>
      <c r="PGU79" s="141"/>
      <c r="PGV79" s="141"/>
      <c r="PGW79" s="141"/>
      <c r="PGX79" s="141"/>
      <c r="PGY79" s="141"/>
      <c r="PGZ79" s="141"/>
      <c r="PHA79" s="141"/>
      <c r="PHB79" s="141"/>
      <c r="PHC79" s="141"/>
      <c r="PHD79" s="141"/>
      <c r="PHE79" s="141"/>
      <c r="PHF79" s="141"/>
      <c r="PHG79" s="141"/>
      <c r="PHH79" s="141"/>
      <c r="PHI79" s="141"/>
      <c r="PHJ79" s="141"/>
      <c r="PHK79" s="141"/>
      <c r="PHL79" s="141"/>
      <c r="PHM79" s="141"/>
      <c r="PHN79" s="141"/>
      <c r="PHO79" s="141"/>
      <c r="PHP79" s="141"/>
      <c r="PHQ79" s="141"/>
      <c r="PHR79" s="141"/>
      <c r="PHS79" s="141"/>
      <c r="PHT79" s="141"/>
      <c r="PHU79" s="141"/>
      <c r="PHV79" s="141"/>
      <c r="PHW79" s="141"/>
      <c r="PHX79" s="141"/>
      <c r="PHY79" s="141"/>
      <c r="PHZ79" s="141"/>
      <c r="PIA79" s="141"/>
      <c r="PIB79" s="141"/>
      <c r="PIC79" s="141"/>
      <c r="PID79" s="141"/>
      <c r="PIE79" s="141"/>
      <c r="PIF79" s="141"/>
      <c r="PIG79" s="141"/>
      <c r="PIH79" s="141"/>
      <c r="PII79" s="141"/>
      <c r="PIJ79" s="141"/>
      <c r="PIK79" s="141"/>
      <c r="PIL79" s="141"/>
      <c r="PIM79" s="141"/>
      <c r="PIN79" s="141"/>
      <c r="PIO79" s="141"/>
      <c r="PIP79" s="141"/>
      <c r="PIQ79" s="141"/>
      <c r="PIR79" s="141"/>
      <c r="PIS79" s="141"/>
      <c r="PIT79" s="141"/>
      <c r="PIU79" s="141"/>
      <c r="PIV79" s="141"/>
      <c r="PIW79" s="141"/>
      <c r="PIX79" s="141"/>
      <c r="PIY79" s="141"/>
      <c r="PIZ79" s="141"/>
      <c r="PJA79" s="141"/>
      <c r="PJB79" s="141"/>
      <c r="PJC79" s="141"/>
      <c r="PJD79" s="141"/>
      <c r="PJE79" s="141"/>
      <c r="PJF79" s="141"/>
      <c r="PJG79" s="141"/>
      <c r="PJH79" s="141"/>
      <c r="PJI79" s="141"/>
      <c r="PJJ79" s="141"/>
      <c r="PJK79" s="141"/>
      <c r="PJL79" s="141"/>
      <c r="PJM79" s="141"/>
      <c r="PJN79" s="141"/>
      <c r="PJO79" s="141"/>
      <c r="PJP79" s="141"/>
      <c r="PJQ79" s="141"/>
      <c r="PJR79" s="141"/>
      <c r="PJS79" s="141"/>
      <c r="PJT79" s="141"/>
      <c r="PJU79" s="141"/>
      <c r="PJV79" s="141"/>
      <c r="PJW79" s="141"/>
      <c r="PJX79" s="141"/>
      <c r="PJY79" s="141"/>
      <c r="PJZ79" s="141"/>
      <c r="PKA79" s="141"/>
      <c r="PKB79" s="141"/>
      <c r="PKC79" s="141"/>
      <c r="PKD79" s="141"/>
      <c r="PKE79" s="141"/>
      <c r="PKF79" s="141"/>
      <c r="PKG79" s="141"/>
      <c r="PKH79" s="141"/>
      <c r="PKI79" s="141"/>
      <c r="PKJ79" s="141"/>
      <c r="PKK79" s="141"/>
      <c r="PKL79" s="141"/>
      <c r="PKM79" s="141"/>
      <c r="PKN79" s="141"/>
      <c r="PKO79" s="141"/>
      <c r="PKP79" s="141"/>
      <c r="PKQ79" s="141"/>
      <c r="PKR79" s="141"/>
      <c r="PKS79" s="141"/>
      <c r="PKT79" s="141"/>
      <c r="PKU79" s="141"/>
      <c r="PKV79" s="141"/>
      <c r="PKW79" s="141"/>
      <c r="PKX79" s="141"/>
      <c r="PKY79" s="141"/>
      <c r="PKZ79" s="141"/>
      <c r="PLA79" s="141"/>
      <c r="PLB79" s="141"/>
      <c r="PLC79" s="141"/>
      <c r="PLD79" s="141"/>
      <c r="PLE79" s="141"/>
      <c r="PLF79" s="141"/>
      <c r="PLG79" s="141"/>
      <c r="PLH79" s="141"/>
      <c r="PLI79" s="141"/>
      <c r="PLJ79" s="141"/>
      <c r="PLK79" s="141"/>
      <c r="PLL79" s="141"/>
      <c r="PLM79" s="141"/>
      <c r="PLN79" s="141"/>
      <c r="PLO79" s="141"/>
      <c r="PLP79" s="141"/>
      <c r="PLQ79" s="141"/>
      <c r="PLR79" s="141"/>
      <c r="PLS79" s="141"/>
      <c r="PLT79" s="141"/>
      <c r="PLU79" s="141"/>
      <c r="PLV79" s="141"/>
      <c r="PLW79" s="141"/>
      <c r="PLX79" s="141"/>
      <c r="PLY79" s="141"/>
      <c r="PLZ79" s="141"/>
      <c r="PMA79" s="141"/>
      <c r="PMB79" s="141"/>
      <c r="PMC79" s="141"/>
      <c r="PMD79" s="141"/>
      <c r="PME79" s="141"/>
      <c r="PMF79" s="141"/>
      <c r="PMG79" s="141"/>
      <c r="PMH79" s="141"/>
      <c r="PMI79" s="141"/>
      <c r="PMJ79" s="141"/>
      <c r="PMK79" s="141"/>
      <c r="PML79" s="141"/>
      <c r="PMM79" s="141"/>
      <c r="PMN79" s="141"/>
      <c r="PMO79" s="141"/>
      <c r="PMP79" s="141"/>
      <c r="PMQ79" s="141"/>
      <c r="PMR79" s="141"/>
      <c r="PMS79" s="141"/>
      <c r="PMT79" s="141"/>
      <c r="PMU79" s="141"/>
      <c r="PMV79" s="141"/>
      <c r="PMW79" s="141"/>
      <c r="PMX79" s="141"/>
      <c r="PMY79" s="141"/>
      <c r="PMZ79" s="141"/>
      <c r="PNA79" s="141"/>
      <c r="PNB79" s="141"/>
      <c r="PNC79" s="141"/>
      <c r="PND79" s="141"/>
      <c r="PNE79" s="141"/>
      <c r="PNF79" s="141"/>
      <c r="PNG79" s="141"/>
      <c r="PNH79" s="141"/>
      <c r="PNI79" s="141"/>
      <c r="PNJ79" s="141"/>
      <c r="PNK79" s="141"/>
      <c r="PNL79" s="141"/>
      <c r="PNM79" s="141"/>
      <c r="PNN79" s="141"/>
      <c r="PNO79" s="141"/>
      <c r="PNP79" s="141"/>
      <c r="PNQ79" s="141"/>
      <c r="PNR79" s="141"/>
      <c r="PNS79" s="141"/>
      <c r="PNT79" s="141"/>
      <c r="PNU79" s="141"/>
      <c r="PNV79" s="141"/>
      <c r="PNW79" s="141"/>
      <c r="PNX79" s="141"/>
      <c r="PNY79" s="141"/>
      <c r="PNZ79" s="141"/>
      <c r="POA79" s="141"/>
      <c r="POB79" s="141"/>
      <c r="POC79" s="141"/>
      <c r="POD79" s="141"/>
      <c r="POE79" s="141"/>
      <c r="POF79" s="141"/>
      <c r="POG79" s="141"/>
      <c r="POH79" s="141"/>
      <c r="POI79" s="141"/>
      <c r="POJ79" s="141"/>
      <c r="POK79" s="141"/>
      <c r="POL79" s="141"/>
      <c r="POM79" s="141"/>
      <c r="PON79" s="141"/>
      <c r="POO79" s="141"/>
      <c r="POP79" s="141"/>
      <c r="POQ79" s="141"/>
      <c r="POR79" s="141"/>
      <c r="POS79" s="141"/>
      <c r="POT79" s="141"/>
      <c r="POU79" s="141"/>
      <c r="POV79" s="141"/>
      <c r="POW79" s="141"/>
      <c r="POX79" s="141"/>
      <c r="POY79" s="141"/>
      <c r="POZ79" s="141"/>
      <c r="PPA79" s="141"/>
      <c r="PPB79" s="141"/>
      <c r="PPC79" s="141"/>
      <c r="PPD79" s="141"/>
      <c r="PPE79" s="141"/>
      <c r="PPF79" s="141"/>
      <c r="PPG79" s="141"/>
      <c r="PPH79" s="141"/>
      <c r="PPI79" s="141"/>
      <c r="PPJ79" s="141"/>
      <c r="PPK79" s="141"/>
      <c r="PPL79" s="141"/>
      <c r="PPM79" s="141"/>
      <c r="PPN79" s="141"/>
      <c r="PPO79" s="141"/>
      <c r="PPP79" s="141"/>
      <c r="PPQ79" s="141"/>
      <c r="PPR79" s="141"/>
      <c r="PPS79" s="141"/>
      <c r="PPT79" s="141"/>
      <c r="PPU79" s="141"/>
      <c r="PPV79" s="141"/>
      <c r="PPW79" s="141"/>
      <c r="PPX79" s="141"/>
      <c r="PPY79" s="141"/>
      <c r="PPZ79" s="141"/>
      <c r="PQA79" s="141"/>
      <c r="PQB79" s="141"/>
      <c r="PQC79" s="141"/>
      <c r="PQD79" s="141"/>
      <c r="PQE79" s="141"/>
      <c r="PQF79" s="141"/>
      <c r="PQG79" s="141"/>
      <c r="PQH79" s="141"/>
      <c r="PQI79" s="141"/>
      <c r="PQJ79" s="141"/>
      <c r="PQK79" s="141"/>
      <c r="PQL79" s="141"/>
      <c r="PQM79" s="141"/>
      <c r="PQN79" s="141"/>
      <c r="PQO79" s="141"/>
      <c r="PQP79" s="141"/>
      <c r="PQQ79" s="141"/>
      <c r="PQR79" s="141"/>
      <c r="PQS79" s="141"/>
      <c r="PQT79" s="141"/>
      <c r="PQU79" s="141"/>
      <c r="PQV79" s="141"/>
      <c r="PQW79" s="141"/>
      <c r="PQX79" s="141"/>
      <c r="PQY79" s="141"/>
      <c r="PQZ79" s="141"/>
      <c r="PRA79" s="141"/>
      <c r="PRB79" s="141"/>
      <c r="PRC79" s="141"/>
      <c r="PRD79" s="141"/>
      <c r="PRE79" s="141"/>
      <c r="PRF79" s="141"/>
      <c r="PRG79" s="141"/>
      <c r="PRH79" s="141"/>
      <c r="PRI79" s="141"/>
      <c r="PRJ79" s="141"/>
      <c r="PRK79" s="141"/>
      <c r="PRL79" s="141"/>
      <c r="PRM79" s="141"/>
      <c r="PRN79" s="141"/>
      <c r="PRO79" s="141"/>
      <c r="PRP79" s="141"/>
      <c r="PRQ79" s="141"/>
      <c r="PRR79" s="141"/>
      <c r="PRS79" s="141"/>
      <c r="PRT79" s="141"/>
      <c r="PRU79" s="141"/>
      <c r="PRV79" s="141"/>
      <c r="PRW79" s="141"/>
      <c r="PRX79" s="141"/>
      <c r="PRY79" s="141"/>
      <c r="PRZ79" s="141"/>
      <c r="PSA79" s="141"/>
      <c r="PSB79" s="141"/>
      <c r="PSC79" s="141"/>
      <c r="PSD79" s="141"/>
      <c r="PSE79" s="141"/>
      <c r="PSF79" s="141"/>
      <c r="PSG79" s="141"/>
      <c r="PSH79" s="141"/>
      <c r="PSI79" s="141"/>
      <c r="PSJ79" s="141"/>
      <c r="PSK79" s="141"/>
      <c r="PSL79" s="141"/>
      <c r="PSM79" s="141"/>
      <c r="PSN79" s="141"/>
      <c r="PSO79" s="141"/>
      <c r="PSP79" s="141"/>
      <c r="PSQ79" s="141"/>
      <c r="PSR79" s="141"/>
      <c r="PSS79" s="141"/>
      <c r="PST79" s="141"/>
      <c r="PSU79" s="141"/>
      <c r="PSV79" s="141"/>
      <c r="PSW79" s="141"/>
      <c r="PSX79" s="141"/>
      <c r="PSY79" s="141"/>
      <c r="PSZ79" s="141"/>
      <c r="PTA79" s="141"/>
      <c r="PTB79" s="141"/>
      <c r="PTC79" s="141"/>
      <c r="PTD79" s="141"/>
      <c r="PTE79" s="141"/>
      <c r="PTF79" s="141"/>
      <c r="PTG79" s="141"/>
      <c r="PTH79" s="141"/>
      <c r="PTI79" s="141"/>
      <c r="PTJ79" s="141"/>
      <c r="PTK79" s="141"/>
      <c r="PTL79" s="141"/>
      <c r="PTM79" s="141"/>
      <c r="PTN79" s="141"/>
      <c r="PTO79" s="141"/>
      <c r="PTP79" s="141"/>
      <c r="PTQ79" s="141"/>
      <c r="PTR79" s="141"/>
      <c r="PTS79" s="141"/>
      <c r="PTT79" s="141"/>
      <c r="PTU79" s="141"/>
      <c r="PTV79" s="141"/>
      <c r="PTW79" s="141"/>
      <c r="PTX79" s="141"/>
      <c r="PTY79" s="141"/>
      <c r="PTZ79" s="141"/>
      <c r="PUA79" s="141"/>
      <c r="PUB79" s="141"/>
      <c r="PUC79" s="141"/>
      <c r="PUD79" s="141"/>
      <c r="PUE79" s="141"/>
      <c r="PUF79" s="141"/>
      <c r="PUG79" s="141"/>
      <c r="PUH79" s="141"/>
      <c r="PUI79" s="141"/>
      <c r="PUJ79" s="141"/>
      <c r="PUK79" s="141"/>
      <c r="PUL79" s="141"/>
      <c r="PUM79" s="141"/>
      <c r="PUN79" s="141"/>
      <c r="PUO79" s="141"/>
      <c r="PUP79" s="141"/>
      <c r="PUQ79" s="141"/>
      <c r="PUR79" s="141"/>
      <c r="PUS79" s="141"/>
      <c r="PUT79" s="141"/>
      <c r="PUU79" s="141"/>
      <c r="PUV79" s="141"/>
      <c r="PUW79" s="141"/>
      <c r="PUX79" s="141"/>
      <c r="PUY79" s="141"/>
      <c r="PUZ79" s="141"/>
      <c r="PVA79" s="141"/>
      <c r="PVB79" s="141"/>
      <c r="PVC79" s="141"/>
      <c r="PVD79" s="141"/>
      <c r="PVE79" s="141"/>
      <c r="PVF79" s="141"/>
      <c r="PVG79" s="141"/>
      <c r="PVH79" s="141"/>
      <c r="PVI79" s="141"/>
      <c r="PVJ79" s="141"/>
      <c r="PVK79" s="141"/>
      <c r="PVL79" s="141"/>
      <c r="PVM79" s="141"/>
      <c r="PVN79" s="141"/>
      <c r="PVO79" s="141"/>
      <c r="PVP79" s="141"/>
      <c r="PVQ79" s="141"/>
      <c r="PVR79" s="141"/>
      <c r="PVS79" s="141"/>
      <c r="PVT79" s="141"/>
      <c r="PVU79" s="141"/>
      <c r="PVV79" s="141"/>
      <c r="PVW79" s="141"/>
      <c r="PVX79" s="141"/>
      <c r="PVY79" s="141"/>
      <c r="PVZ79" s="141"/>
      <c r="PWA79" s="141"/>
      <c r="PWB79" s="141"/>
      <c r="PWC79" s="141"/>
      <c r="PWD79" s="141"/>
      <c r="PWE79" s="141"/>
      <c r="PWF79" s="141"/>
      <c r="PWG79" s="141"/>
      <c r="PWH79" s="141"/>
      <c r="PWI79" s="141"/>
      <c r="PWJ79" s="141"/>
      <c r="PWK79" s="141"/>
      <c r="PWL79" s="141"/>
      <c r="PWM79" s="141"/>
      <c r="PWN79" s="141"/>
      <c r="PWO79" s="141"/>
      <c r="PWP79" s="141"/>
      <c r="PWQ79" s="141"/>
      <c r="PWR79" s="141"/>
      <c r="PWS79" s="141"/>
      <c r="PWT79" s="141"/>
      <c r="PWU79" s="141"/>
      <c r="PWV79" s="141"/>
      <c r="PWW79" s="141"/>
      <c r="PWX79" s="141"/>
      <c r="PWY79" s="141"/>
      <c r="PWZ79" s="141"/>
      <c r="PXA79" s="141"/>
      <c r="PXB79" s="141"/>
      <c r="PXC79" s="141"/>
      <c r="PXD79" s="141"/>
      <c r="PXE79" s="141"/>
      <c r="PXF79" s="141"/>
      <c r="PXG79" s="141"/>
      <c r="PXH79" s="141"/>
      <c r="PXI79" s="141"/>
      <c r="PXJ79" s="141"/>
      <c r="PXK79" s="141"/>
      <c r="PXL79" s="141"/>
      <c r="PXM79" s="141"/>
      <c r="PXN79" s="141"/>
      <c r="PXO79" s="141"/>
      <c r="PXP79" s="141"/>
      <c r="PXQ79" s="141"/>
      <c r="PXR79" s="141"/>
      <c r="PXS79" s="141"/>
      <c r="PXT79" s="141"/>
      <c r="PXU79" s="141"/>
      <c r="PXV79" s="141"/>
      <c r="PXW79" s="141"/>
      <c r="PXX79" s="141"/>
      <c r="PXY79" s="141"/>
      <c r="PXZ79" s="141"/>
      <c r="PYA79" s="141"/>
      <c r="PYB79" s="141"/>
      <c r="PYC79" s="141"/>
      <c r="PYD79" s="141"/>
      <c r="PYE79" s="141"/>
      <c r="PYF79" s="141"/>
      <c r="PYG79" s="141"/>
      <c r="PYH79" s="141"/>
      <c r="PYI79" s="141"/>
      <c r="PYJ79" s="141"/>
      <c r="PYK79" s="141"/>
      <c r="PYL79" s="141"/>
      <c r="PYM79" s="141"/>
      <c r="PYN79" s="141"/>
      <c r="PYO79" s="141"/>
      <c r="PYP79" s="141"/>
      <c r="PYQ79" s="141"/>
      <c r="PYR79" s="141"/>
      <c r="PYS79" s="141"/>
      <c r="PYT79" s="141"/>
      <c r="PYU79" s="141"/>
      <c r="PYV79" s="141"/>
      <c r="PYW79" s="141"/>
      <c r="PYX79" s="141"/>
      <c r="PYY79" s="141"/>
      <c r="PYZ79" s="141"/>
      <c r="PZA79" s="141"/>
      <c r="PZB79" s="141"/>
      <c r="PZC79" s="141"/>
      <c r="PZD79" s="141"/>
      <c r="PZE79" s="141"/>
      <c r="PZF79" s="141"/>
      <c r="PZG79" s="141"/>
      <c r="PZH79" s="141"/>
      <c r="PZI79" s="141"/>
      <c r="PZJ79" s="141"/>
      <c r="PZK79" s="141"/>
      <c r="PZL79" s="141"/>
      <c r="PZM79" s="141"/>
      <c r="PZN79" s="141"/>
      <c r="PZO79" s="141"/>
      <c r="PZP79" s="141"/>
      <c r="PZQ79" s="141"/>
      <c r="PZR79" s="141"/>
      <c r="PZS79" s="141"/>
      <c r="PZT79" s="141"/>
      <c r="PZU79" s="141"/>
      <c r="PZV79" s="141"/>
      <c r="PZW79" s="141"/>
      <c r="PZX79" s="141"/>
      <c r="PZY79" s="141"/>
      <c r="PZZ79" s="141"/>
      <c r="QAA79" s="141"/>
      <c r="QAB79" s="141"/>
      <c r="QAC79" s="141"/>
      <c r="QAD79" s="141"/>
      <c r="QAE79" s="141"/>
      <c r="QAF79" s="141"/>
      <c r="QAG79" s="141"/>
      <c r="QAH79" s="141"/>
      <c r="QAI79" s="141"/>
      <c r="QAJ79" s="141"/>
      <c r="QAK79" s="141"/>
      <c r="QAL79" s="141"/>
      <c r="QAM79" s="141"/>
      <c r="QAN79" s="141"/>
      <c r="QAO79" s="141"/>
      <c r="QAP79" s="141"/>
      <c r="QAQ79" s="141"/>
      <c r="QAR79" s="141"/>
      <c r="QAS79" s="141"/>
      <c r="QAT79" s="141"/>
      <c r="QAU79" s="141"/>
      <c r="QAV79" s="141"/>
      <c r="QAW79" s="141"/>
      <c r="QAX79" s="141"/>
      <c r="QAY79" s="141"/>
      <c r="QAZ79" s="141"/>
      <c r="QBA79" s="141"/>
      <c r="QBB79" s="141"/>
      <c r="QBC79" s="141"/>
      <c r="QBD79" s="141"/>
      <c r="QBE79" s="141"/>
      <c r="QBF79" s="141"/>
      <c r="QBG79" s="141"/>
      <c r="QBH79" s="141"/>
      <c r="QBI79" s="141"/>
      <c r="QBJ79" s="141"/>
      <c r="QBK79" s="141"/>
      <c r="QBL79" s="141"/>
      <c r="QBM79" s="141"/>
      <c r="QBN79" s="141"/>
      <c r="QBO79" s="141"/>
      <c r="QBP79" s="141"/>
      <c r="QBQ79" s="141"/>
      <c r="QBR79" s="141"/>
      <c r="QBS79" s="141"/>
      <c r="QBT79" s="141"/>
      <c r="QBU79" s="141"/>
      <c r="QBV79" s="141"/>
      <c r="QBW79" s="141"/>
      <c r="QBX79" s="141"/>
      <c r="QBY79" s="141"/>
      <c r="QBZ79" s="141"/>
      <c r="QCA79" s="141"/>
      <c r="QCB79" s="141"/>
      <c r="QCC79" s="141"/>
      <c r="QCD79" s="141"/>
      <c r="QCE79" s="141"/>
      <c r="QCF79" s="141"/>
      <c r="QCG79" s="141"/>
      <c r="QCH79" s="141"/>
      <c r="QCI79" s="141"/>
      <c r="QCJ79" s="141"/>
      <c r="QCK79" s="141"/>
      <c r="QCL79" s="141"/>
      <c r="QCM79" s="141"/>
      <c r="QCN79" s="141"/>
      <c r="QCO79" s="141"/>
      <c r="QCP79" s="141"/>
      <c r="QCQ79" s="141"/>
      <c r="QCR79" s="141"/>
      <c r="QCS79" s="141"/>
      <c r="QCT79" s="141"/>
      <c r="QCU79" s="141"/>
      <c r="QCV79" s="141"/>
      <c r="QCW79" s="141"/>
      <c r="QCX79" s="141"/>
      <c r="QCY79" s="141"/>
      <c r="QCZ79" s="141"/>
      <c r="QDA79" s="141"/>
      <c r="QDB79" s="141"/>
      <c r="QDC79" s="141"/>
      <c r="QDD79" s="141"/>
      <c r="QDE79" s="141"/>
      <c r="QDF79" s="141"/>
      <c r="QDG79" s="141"/>
      <c r="QDH79" s="141"/>
      <c r="QDI79" s="141"/>
      <c r="QDJ79" s="141"/>
      <c r="QDK79" s="141"/>
      <c r="QDL79" s="141"/>
      <c r="QDM79" s="141"/>
      <c r="QDN79" s="141"/>
      <c r="QDO79" s="141"/>
      <c r="QDP79" s="141"/>
      <c r="QDQ79" s="141"/>
      <c r="QDR79" s="141"/>
      <c r="QDS79" s="141"/>
      <c r="QDT79" s="141"/>
      <c r="QDU79" s="141"/>
      <c r="QDV79" s="141"/>
      <c r="QDW79" s="141"/>
      <c r="QDX79" s="141"/>
      <c r="QDY79" s="141"/>
      <c r="QDZ79" s="141"/>
      <c r="QEA79" s="141"/>
      <c r="QEB79" s="141"/>
      <c r="QEC79" s="141"/>
      <c r="QED79" s="141"/>
      <c r="QEE79" s="141"/>
      <c r="QEF79" s="141"/>
      <c r="QEG79" s="141"/>
      <c r="QEH79" s="141"/>
      <c r="QEI79" s="141"/>
      <c r="QEJ79" s="141"/>
      <c r="QEK79" s="141"/>
      <c r="QEL79" s="141"/>
      <c r="QEM79" s="141"/>
      <c r="QEN79" s="141"/>
      <c r="QEO79" s="141"/>
      <c r="QEP79" s="141"/>
      <c r="QEQ79" s="141"/>
      <c r="QER79" s="141"/>
      <c r="QES79" s="141"/>
      <c r="QET79" s="141"/>
      <c r="QEU79" s="141"/>
      <c r="QEV79" s="141"/>
      <c r="QEW79" s="141"/>
      <c r="QEX79" s="141"/>
      <c r="QEY79" s="141"/>
      <c r="QEZ79" s="141"/>
      <c r="QFA79" s="141"/>
      <c r="QFB79" s="141"/>
      <c r="QFC79" s="141"/>
      <c r="QFD79" s="141"/>
      <c r="QFE79" s="141"/>
      <c r="QFF79" s="141"/>
      <c r="QFG79" s="141"/>
      <c r="QFH79" s="141"/>
      <c r="QFI79" s="141"/>
      <c r="QFJ79" s="141"/>
      <c r="QFK79" s="141"/>
      <c r="QFL79" s="141"/>
      <c r="QFM79" s="141"/>
      <c r="QFN79" s="141"/>
      <c r="QFO79" s="141"/>
      <c r="QFP79" s="141"/>
      <c r="QFQ79" s="141"/>
      <c r="QFR79" s="141"/>
      <c r="QFS79" s="141"/>
      <c r="QFT79" s="141"/>
      <c r="QFU79" s="141"/>
      <c r="QFV79" s="141"/>
      <c r="QFW79" s="141"/>
      <c r="QFX79" s="141"/>
      <c r="QFY79" s="141"/>
      <c r="QFZ79" s="141"/>
      <c r="QGA79" s="141"/>
      <c r="QGB79" s="141"/>
      <c r="QGC79" s="141"/>
      <c r="QGD79" s="141"/>
      <c r="QGE79" s="141"/>
      <c r="QGF79" s="141"/>
      <c r="QGG79" s="141"/>
      <c r="QGH79" s="141"/>
      <c r="QGI79" s="141"/>
      <c r="QGJ79" s="141"/>
      <c r="QGK79" s="141"/>
      <c r="QGL79" s="141"/>
      <c r="QGM79" s="141"/>
      <c r="QGN79" s="141"/>
      <c r="QGO79" s="141"/>
      <c r="QGP79" s="141"/>
      <c r="QGQ79" s="141"/>
      <c r="QGR79" s="141"/>
      <c r="QGS79" s="141"/>
      <c r="QGT79" s="141"/>
      <c r="QGU79" s="141"/>
      <c r="QGV79" s="141"/>
      <c r="QGW79" s="141"/>
      <c r="QGX79" s="141"/>
      <c r="QGY79" s="141"/>
      <c r="QGZ79" s="141"/>
      <c r="QHA79" s="141"/>
      <c r="QHB79" s="141"/>
      <c r="QHC79" s="141"/>
      <c r="QHD79" s="141"/>
      <c r="QHE79" s="141"/>
      <c r="QHF79" s="141"/>
      <c r="QHG79" s="141"/>
      <c r="QHH79" s="141"/>
      <c r="QHI79" s="141"/>
      <c r="QHJ79" s="141"/>
      <c r="QHK79" s="141"/>
      <c r="QHL79" s="141"/>
      <c r="QHM79" s="141"/>
      <c r="QHN79" s="141"/>
      <c r="QHO79" s="141"/>
      <c r="QHP79" s="141"/>
      <c r="QHQ79" s="141"/>
      <c r="QHR79" s="141"/>
      <c r="QHS79" s="141"/>
      <c r="QHT79" s="141"/>
      <c r="QHU79" s="141"/>
      <c r="QHV79" s="141"/>
      <c r="QHW79" s="141"/>
      <c r="QHX79" s="141"/>
      <c r="QHY79" s="141"/>
      <c r="QHZ79" s="141"/>
      <c r="QIA79" s="141"/>
      <c r="QIB79" s="141"/>
      <c r="QIC79" s="141"/>
      <c r="QID79" s="141"/>
      <c r="QIE79" s="141"/>
      <c r="QIF79" s="141"/>
      <c r="QIG79" s="141"/>
      <c r="QIH79" s="141"/>
      <c r="QII79" s="141"/>
      <c r="QIJ79" s="141"/>
      <c r="QIK79" s="141"/>
      <c r="QIL79" s="141"/>
      <c r="QIM79" s="141"/>
      <c r="QIN79" s="141"/>
      <c r="QIO79" s="141"/>
      <c r="QIP79" s="141"/>
      <c r="QIQ79" s="141"/>
      <c r="QIR79" s="141"/>
      <c r="QIS79" s="141"/>
      <c r="QIT79" s="141"/>
      <c r="QIU79" s="141"/>
      <c r="QIV79" s="141"/>
      <c r="QIW79" s="141"/>
      <c r="QIX79" s="141"/>
      <c r="QIY79" s="141"/>
      <c r="QIZ79" s="141"/>
      <c r="QJA79" s="141"/>
      <c r="QJB79" s="141"/>
      <c r="QJC79" s="141"/>
      <c r="QJD79" s="141"/>
      <c r="QJE79" s="141"/>
      <c r="QJF79" s="141"/>
      <c r="QJG79" s="141"/>
      <c r="QJH79" s="141"/>
      <c r="QJI79" s="141"/>
      <c r="QJJ79" s="141"/>
      <c r="QJK79" s="141"/>
      <c r="QJL79" s="141"/>
      <c r="QJM79" s="141"/>
      <c r="QJN79" s="141"/>
      <c r="QJO79" s="141"/>
      <c r="QJP79" s="141"/>
      <c r="QJQ79" s="141"/>
      <c r="QJR79" s="141"/>
      <c r="QJS79" s="141"/>
      <c r="QJT79" s="141"/>
      <c r="QJU79" s="141"/>
      <c r="QJV79" s="141"/>
      <c r="QJW79" s="141"/>
      <c r="QJX79" s="141"/>
      <c r="QJY79" s="141"/>
      <c r="QJZ79" s="141"/>
      <c r="QKA79" s="141"/>
      <c r="QKB79" s="141"/>
      <c r="QKC79" s="141"/>
      <c r="QKD79" s="141"/>
      <c r="QKE79" s="141"/>
      <c r="QKF79" s="141"/>
      <c r="QKG79" s="141"/>
      <c r="QKH79" s="141"/>
      <c r="QKI79" s="141"/>
      <c r="QKJ79" s="141"/>
      <c r="QKK79" s="141"/>
      <c r="QKL79" s="141"/>
      <c r="QKM79" s="141"/>
      <c r="QKN79" s="141"/>
      <c r="QKO79" s="141"/>
      <c r="QKP79" s="141"/>
      <c r="QKQ79" s="141"/>
      <c r="QKR79" s="141"/>
      <c r="QKS79" s="141"/>
      <c r="QKT79" s="141"/>
      <c r="QKU79" s="141"/>
      <c r="QKV79" s="141"/>
      <c r="QKW79" s="141"/>
      <c r="QKX79" s="141"/>
      <c r="QKY79" s="141"/>
      <c r="QKZ79" s="141"/>
      <c r="QLA79" s="141"/>
      <c r="QLB79" s="141"/>
      <c r="QLC79" s="141"/>
      <c r="QLD79" s="141"/>
      <c r="QLE79" s="141"/>
      <c r="QLF79" s="141"/>
      <c r="QLG79" s="141"/>
      <c r="QLH79" s="141"/>
      <c r="QLI79" s="141"/>
      <c r="QLJ79" s="141"/>
      <c r="QLK79" s="141"/>
      <c r="QLL79" s="141"/>
      <c r="QLM79" s="141"/>
      <c r="QLN79" s="141"/>
      <c r="QLO79" s="141"/>
      <c r="QLP79" s="141"/>
      <c r="QLQ79" s="141"/>
      <c r="QLR79" s="141"/>
      <c r="QLS79" s="141"/>
      <c r="QLT79" s="141"/>
      <c r="QLU79" s="141"/>
      <c r="QLV79" s="141"/>
      <c r="QLW79" s="141"/>
      <c r="QLX79" s="141"/>
      <c r="QLY79" s="141"/>
      <c r="QLZ79" s="141"/>
      <c r="QMA79" s="141"/>
      <c r="QMB79" s="141"/>
      <c r="QMC79" s="141"/>
      <c r="QMD79" s="141"/>
      <c r="QME79" s="141"/>
      <c r="QMF79" s="141"/>
      <c r="QMG79" s="141"/>
      <c r="QMH79" s="141"/>
      <c r="QMI79" s="141"/>
      <c r="QMJ79" s="141"/>
      <c r="QMK79" s="141"/>
      <c r="QML79" s="141"/>
      <c r="QMM79" s="141"/>
      <c r="QMN79" s="141"/>
      <c r="QMO79" s="141"/>
      <c r="QMP79" s="141"/>
      <c r="QMQ79" s="141"/>
      <c r="QMR79" s="141"/>
      <c r="QMS79" s="141"/>
      <c r="QMT79" s="141"/>
      <c r="QMU79" s="141"/>
      <c r="QMV79" s="141"/>
      <c r="QMW79" s="141"/>
      <c r="QMX79" s="141"/>
      <c r="QMY79" s="141"/>
      <c r="QMZ79" s="141"/>
      <c r="QNA79" s="141"/>
      <c r="QNB79" s="141"/>
      <c r="QNC79" s="141"/>
      <c r="QND79" s="141"/>
      <c r="QNE79" s="141"/>
      <c r="QNF79" s="141"/>
      <c r="QNG79" s="141"/>
      <c r="QNH79" s="141"/>
      <c r="QNI79" s="141"/>
      <c r="QNJ79" s="141"/>
      <c r="QNK79" s="141"/>
      <c r="QNL79" s="141"/>
      <c r="QNM79" s="141"/>
      <c r="QNN79" s="141"/>
      <c r="QNO79" s="141"/>
      <c r="QNP79" s="141"/>
      <c r="QNQ79" s="141"/>
      <c r="QNR79" s="141"/>
      <c r="QNS79" s="141"/>
      <c r="QNT79" s="141"/>
      <c r="QNU79" s="141"/>
      <c r="QNV79" s="141"/>
      <c r="QNW79" s="141"/>
      <c r="QNX79" s="141"/>
      <c r="QNY79" s="141"/>
      <c r="QNZ79" s="141"/>
      <c r="QOA79" s="141"/>
      <c r="QOB79" s="141"/>
      <c r="QOC79" s="141"/>
      <c r="QOD79" s="141"/>
      <c r="QOE79" s="141"/>
      <c r="QOF79" s="141"/>
      <c r="QOG79" s="141"/>
      <c r="QOH79" s="141"/>
      <c r="QOI79" s="141"/>
      <c r="QOJ79" s="141"/>
      <c r="QOK79" s="141"/>
      <c r="QOL79" s="141"/>
      <c r="QOM79" s="141"/>
      <c r="QON79" s="141"/>
      <c r="QOO79" s="141"/>
      <c r="QOP79" s="141"/>
      <c r="QOQ79" s="141"/>
      <c r="QOR79" s="141"/>
      <c r="QOS79" s="141"/>
      <c r="QOT79" s="141"/>
      <c r="QOU79" s="141"/>
      <c r="QOV79" s="141"/>
      <c r="QOW79" s="141"/>
      <c r="QOX79" s="141"/>
      <c r="QOY79" s="141"/>
      <c r="QOZ79" s="141"/>
      <c r="QPA79" s="141"/>
      <c r="QPB79" s="141"/>
      <c r="QPC79" s="141"/>
      <c r="QPD79" s="141"/>
      <c r="QPE79" s="141"/>
      <c r="QPF79" s="141"/>
      <c r="QPG79" s="141"/>
      <c r="QPH79" s="141"/>
      <c r="QPI79" s="141"/>
      <c r="QPJ79" s="141"/>
      <c r="QPK79" s="141"/>
      <c r="QPL79" s="141"/>
      <c r="QPM79" s="141"/>
      <c r="QPN79" s="141"/>
      <c r="QPO79" s="141"/>
      <c r="QPP79" s="141"/>
      <c r="QPQ79" s="141"/>
      <c r="QPR79" s="141"/>
      <c r="QPS79" s="141"/>
      <c r="QPT79" s="141"/>
      <c r="QPU79" s="141"/>
      <c r="QPV79" s="141"/>
      <c r="QPW79" s="141"/>
      <c r="QPX79" s="141"/>
      <c r="QPY79" s="141"/>
      <c r="QPZ79" s="141"/>
      <c r="QQA79" s="141"/>
      <c r="QQB79" s="141"/>
      <c r="QQC79" s="141"/>
      <c r="QQD79" s="141"/>
      <c r="QQE79" s="141"/>
      <c r="QQF79" s="141"/>
      <c r="QQG79" s="141"/>
      <c r="QQH79" s="141"/>
      <c r="QQI79" s="141"/>
      <c r="QQJ79" s="141"/>
      <c r="QQK79" s="141"/>
      <c r="QQL79" s="141"/>
      <c r="QQM79" s="141"/>
      <c r="QQN79" s="141"/>
      <c r="QQO79" s="141"/>
      <c r="QQP79" s="141"/>
      <c r="QQQ79" s="141"/>
      <c r="QQR79" s="141"/>
      <c r="QQS79" s="141"/>
      <c r="QQT79" s="141"/>
      <c r="QQU79" s="141"/>
      <c r="QQV79" s="141"/>
      <c r="QQW79" s="141"/>
      <c r="QQX79" s="141"/>
      <c r="QQY79" s="141"/>
      <c r="QQZ79" s="141"/>
      <c r="QRA79" s="141"/>
      <c r="QRB79" s="141"/>
      <c r="QRC79" s="141"/>
      <c r="QRD79" s="141"/>
      <c r="QRE79" s="141"/>
      <c r="QRF79" s="141"/>
      <c r="QRG79" s="141"/>
      <c r="QRH79" s="141"/>
      <c r="QRI79" s="141"/>
      <c r="QRJ79" s="141"/>
      <c r="QRK79" s="141"/>
      <c r="QRL79" s="141"/>
      <c r="QRM79" s="141"/>
      <c r="QRN79" s="141"/>
      <c r="QRO79" s="141"/>
      <c r="QRP79" s="141"/>
      <c r="QRQ79" s="141"/>
      <c r="QRR79" s="141"/>
      <c r="QRS79" s="141"/>
      <c r="QRT79" s="141"/>
      <c r="QRU79" s="141"/>
      <c r="QRV79" s="141"/>
      <c r="QRW79" s="141"/>
      <c r="QRX79" s="141"/>
      <c r="QRY79" s="141"/>
      <c r="QRZ79" s="141"/>
      <c r="QSA79" s="141"/>
      <c r="QSB79" s="141"/>
      <c r="QSC79" s="141"/>
      <c r="QSD79" s="141"/>
      <c r="QSE79" s="141"/>
      <c r="QSF79" s="141"/>
      <c r="QSG79" s="141"/>
      <c r="QSH79" s="141"/>
      <c r="QSI79" s="141"/>
      <c r="QSJ79" s="141"/>
      <c r="QSK79" s="141"/>
      <c r="QSL79" s="141"/>
      <c r="QSM79" s="141"/>
      <c r="QSN79" s="141"/>
      <c r="QSO79" s="141"/>
      <c r="QSP79" s="141"/>
      <c r="QSQ79" s="141"/>
      <c r="QSR79" s="141"/>
      <c r="QSS79" s="141"/>
      <c r="QST79" s="141"/>
      <c r="QSU79" s="141"/>
      <c r="QSV79" s="141"/>
      <c r="QSW79" s="141"/>
      <c r="QSX79" s="141"/>
      <c r="QSY79" s="141"/>
      <c r="QSZ79" s="141"/>
      <c r="QTA79" s="141"/>
      <c r="QTB79" s="141"/>
      <c r="QTC79" s="141"/>
      <c r="QTD79" s="141"/>
      <c r="QTE79" s="141"/>
      <c r="QTF79" s="141"/>
      <c r="QTG79" s="141"/>
      <c r="QTH79" s="141"/>
      <c r="QTI79" s="141"/>
      <c r="QTJ79" s="141"/>
      <c r="QTK79" s="141"/>
      <c r="QTL79" s="141"/>
      <c r="QTM79" s="141"/>
      <c r="QTN79" s="141"/>
      <c r="QTO79" s="141"/>
      <c r="QTP79" s="141"/>
      <c r="QTQ79" s="141"/>
      <c r="QTR79" s="141"/>
      <c r="QTS79" s="141"/>
      <c r="QTT79" s="141"/>
      <c r="QTU79" s="141"/>
      <c r="QTV79" s="141"/>
      <c r="QTW79" s="141"/>
      <c r="QTX79" s="141"/>
      <c r="QTY79" s="141"/>
      <c r="QTZ79" s="141"/>
      <c r="QUA79" s="141"/>
      <c r="QUB79" s="141"/>
      <c r="QUC79" s="141"/>
      <c r="QUD79" s="141"/>
      <c r="QUE79" s="141"/>
      <c r="QUF79" s="141"/>
      <c r="QUG79" s="141"/>
      <c r="QUH79" s="141"/>
      <c r="QUI79" s="141"/>
      <c r="QUJ79" s="141"/>
      <c r="QUK79" s="141"/>
      <c r="QUL79" s="141"/>
      <c r="QUM79" s="141"/>
      <c r="QUN79" s="141"/>
      <c r="QUO79" s="141"/>
      <c r="QUP79" s="141"/>
      <c r="QUQ79" s="141"/>
      <c r="QUR79" s="141"/>
      <c r="QUS79" s="141"/>
      <c r="QUT79" s="141"/>
      <c r="QUU79" s="141"/>
      <c r="QUV79" s="141"/>
      <c r="QUW79" s="141"/>
      <c r="QUX79" s="141"/>
      <c r="QUY79" s="141"/>
      <c r="QUZ79" s="141"/>
      <c r="QVA79" s="141"/>
      <c r="QVB79" s="141"/>
      <c r="QVC79" s="141"/>
      <c r="QVD79" s="141"/>
      <c r="QVE79" s="141"/>
      <c r="QVF79" s="141"/>
      <c r="QVG79" s="141"/>
      <c r="QVH79" s="141"/>
      <c r="QVI79" s="141"/>
      <c r="QVJ79" s="141"/>
      <c r="QVK79" s="141"/>
      <c r="QVL79" s="141"/>
      <c r="QVM79" s="141"/>
      <c r="QVN79" s="141"/>
      <c r="QVO79" s="141"/>
      <c r="QVP79" s="141"/>
      <c r="QVQ79" s="141"/>
      <c r="QVR79" s="141"/>
      <c r="QVS79" s="141"/>
      <c r="QVT79" s="141"/>
      <c r="QVU79" s="141"/>
      <c r="QVV79" s="141"/>
      <c r="QVW79" s="141"/>
      <c r="QVX79" s="141"/>
      <c r="QVY79" s="141"/>
      <c r="QVZ79" s="141"/>
      <c r="QWA79" s="141"/>
      <c r="QWB79" s="141"/>
      <c r="QWC79" s="141"/>
      <c r="QWD79" s="141"/>
      <c r="QWE79" s="141"/>
      <c r="QWF79" s="141"/>
      <c r="QWG79" s="141"/>
      <c r="QWH79" s="141"/>
      <c r="QWI79" s="141"/>
      <c r="QWJ79" s="141"/>
      <c r="QWK79" s="141"/>
      <c r="QWL79" s="141"/>
      <c r="QWM79" s="141"/>
      <c r="QWN79" s="141"/>
      <c r="QWO79" s="141"/>
      <c r="QWP79" s="141"/>
      <c r="QWQ79" s="141"/>
      <c r="QWR79" s="141"/>
      <c r="QWS79" s="141"/>
      <c r="QWT79" s="141"/>
      <c r="QWU79" s="141"/>
      <c r="QWV79" s="141"/>
      <c r="QWW79" s="141"/>
      <c r="QWX79" s="141"/>
      <c r="QWY79" s="141"/>
      <c r="QWZ79" s="141"/>
      <c r="QXA79" s="141"/>
      <c r="QXB79" s="141"/>
      <c r="QXC79" s="141"/>
      <c r="QXD79" s="141"/>
      <c r="QXE79" s="141"/>
      <c r="QXF79" s="141"/>
      <c r="QXG79" s="141"/>
      <c r="QXH79" s="141"/>
      <c r="QXI79" s="141"/>
      <c r="QXJ79" s="141"/>
      <c r="QXK79" s="141"/>
      <c r="QXL79" s="141"/>
      <c r="QXM79" s="141"/>
      <c r="QXN79" s="141"/>
      <c r="QXO79" s="141"/>
      <c r="QXP79" s="141"/>
      <c r="QXQ79" s="141"/>
      <c r="QXR79" s="141"/>
      <c r="QXS79" s="141"/>
      <c r="QXT79" s="141"/>
      <c r="QXU79" s="141"/>
      <c r="QXV79" s="141"/>
      <c r="QXW79" s="141"/>
      <c r="QXX79" s="141"/>
      <c r="QXY79" s="141"/>
      <c r="QXZ79" s="141"/>
      <c r="QYA79" s="141"/>
      <c r="QYB79" s="141"/>
      <c r="QYC79" s="141"/>
      <c r="QYD79" s="141"/>
      <c r="QYE79" s="141"/>
      <c r="QYF79" s="141"/>
      <c r="QYG79" s="141"/>
      <c r="QYH79" s="141"/>
      <c r="QYI79" s="141"/>
      <c r="QYJ79" s="141"/>
      <c r="QYK79" s="141"/>
      <c r="QYL79" s="141"/>
      <c r="QYM79" s="141"/>
      <c r="QYN79" s="141"/>
      <c r="QYO79" s="141"/>
      <c r="QYP79" s="141"/>
      <c r="QYQ79" s="141"/>
      <c r="QYR79" s="141"/>
      <c r="QYS79" s="141"/>
      <c r="QYT79" s="141"/>
      <c r="QYU79" s="141"/>
      <c r="QYV79" s="141"/>
      <c r="QYW79" s="141"/>
      <c r="QYX79" s="141"/>
      <c r="QYY79" s="141"/>
      <c r="QYZ79" s="141"/>
      <c r="QZA79" s="141"/>
      <c r="QZB79" s="141"/>
      <c r="QZC79" s="141"/>
      <c r="QZD79" s="141"/>
      <c r="QZE79" s="141"/>
      <c r="QZF79" s="141"/>
      <c r="QZG79" s="141"/>
      <c r="QZH79" s="141"/>
      <c r="QZI79" s="141"/>
      <c r="QZJ79" s="141"/>
      <c r="QZK79" s="141"/>
      <c r="QZL79" s="141"/>
      <c r="QZM79" s="141"/>
      <c r="QZN79" s="141"/>
      <c r="QZO79" s="141"/>
      <c r="QZP79" s="141"/>
      <c r="QZQ79" s="141"/>
      <c r="QZR79" s="141"/>
      <c r="QZS79" s="141"/>
      <c r="QZT79" s="141"/>
      <c r="QZU79" s="141"/>
      <c r="QZV79" s="141"/>
      <c r="QZW79" s="141"/>
      <c r="QZX79" s="141"/>
      <c r="QZY79" s="141"/>
      <c r="QZZ79" s="141"/>
      <c r="RAA79" s="141"/>
      <c r="RAB79" s="141"/>
      <c r="RAC79" s="141"/>
      <c r="RAD79" s="141"/>
      <c r="RAE79" s="141"/>
      <c r="RAF79" s="141"/>
      <c r="RAG79" s="141"/>
      <c r="RAH79" s="141"/>
      <c r="RAI79" s="141"/>
      <c r="RAJ79" s="141"/>
      <c r="RAK79" s="141"/>
      <c r="RAL79" s="141"/>
      <c r="RAM79" s="141"/>
      <c r="RAN79" s="141"/>
      <c r="RAO79" s="141"/>
      <c r="RAP79" s="141"/>
      <c r="RAQ79" s="141"/>
      <c r="RAR79" s="141"/>
      <c r="RAS79" s="141"/>
      <c r="RAT79" s="141"/>
      <c r="RAU79" s="141"/>
      <c r="RAV79" s="141"/>
      <c r="RAW79" s="141"/>
      <c r="RAX79" s="141"/>
      <c r="RAY79" s="141"/>
      <c r="RAZ79" s="141"/>
      <c r="RBA79" s="141"/>
      <c r="RBB79" s="141"/>
      <c r="RBC79" s="141"/>
      <c r="RBD79" s="141"/>
      <c r="RBE79" s="141"/>
      <c r="RBF79" s="141"/>
      <c r="RBG79" s="141"/>
      <c r="RBH79" s="141"/>
      <c r="RBI79" s="141"/>
      <c r="RBJ79" s="141"/>
      <c r="RBK79" s="141"/>
      <c r="RBL79" s="141"/>
      <c r="RBM79" s="141"/>
      <c r="RBN79" s="141"/>
      <c r="RBO79" s="141"/>
      <c r="RBP79" s="141"/>
      <c r="RBQ79" s="141"/>
      <c r="RBR79" s="141"/>
      <c r="RBS79" s="141"/>
      <c r="RBT79" s="141"/>
      <c r="RBU79" s="141"/>
      <c r="RBV79" s="141"/>
      <c r="RBW79" s="141"/>
      <c r="RBX79" s="141"/>
      <c r="RBY79" s="141"/>
      <c r="RBZ79" s="141"/>
      <c r="RCA79" s="141"/>
      <c r="RCB79" s="141"/>
      <c r="RCC79" s="141"/>
      <c r="RCD79" s="141"/>
      <c r="RCE79" s="141"/>
      <c r="RCF79" s="141"/>
      <c r="RCG79" s="141"/>
      <c r="RCH79" s="141"/>
      <c r="RCI79" s="141"/>
      <c r="RCJ79" s="141"/>
      <c r="RCK79" s="141"/>
      <c r="RCL79" s="141"/>
      <c r="RCM79" s="141"/>
      <c r="RCN79" s="141"/>
      <c r="RCO79" s="141"/>
      <c r="RCP79" s="141"/>
      <c r="RCQ79" s="141"/>
      <c r="RCR79" s="141"/>
      <c r="RCS79" s="141"/>
      <c r="RCT79" s="141"/>
      <c r="RCU79" s="141"/>
      <c r="RCV79" s="141"/>
      <c r="RCW79" s="141"/>
      <c r="RCX79" s="141"/>
      <c r="RCY79" s="141"/>
      <c r="RCZ79" s="141"/>
      <c r="RDA79" s="141"/>
      <c r="RDB79" s="141"/>
      <c r="RDC79" s="141"/>
      <c r="RDD79" s="141"/>
      <c r="RDE79" s="141"/>
      <c r="RDF79" s="141"/>
      <c r="RDG79" s="141"/>
      <c r="RDH79" s="141"/>
      <c r="RDI79" s="141"/>
      <c r="RDJ79" s="141"/>
      <c r="RDK79" s="141"/>
      <c r="RDL79" s="141"/>
      <c r="RDM79" s="141"/>
      <c r="RDN79" s="141"/>
      <c r="RDO79" s="141"/>
      <c r="RDP79" s="141"/>
      <c r="RDQ79" s="141"/>
      <c r="RDR79" s="141"/>
      <c r="RDS79" s="141"/>
      <c r="RDT79" s="141"/>
      <c r="RDU79" s="141"/>
      <c r="RDV79" s="141"/>
      <c r="RDW79" s="141"/>
      <c r="RDX79" s="141"/>
      <c r="RDY79" s="141"/>
      <c r="RDZ79" s="141"/>
      <c r="REA79" s="141"/>
      <c r="REB79" s="141"/>
      <c r="REC79" s="141"/>
      <c r="RED79" s="141"/>
      <c r="REE79" s="141"/>
      <c r="REF79" s="141"/>
      <c r="REG79" s="141"/>
      <c r="REH79" s="141"/>
      <c r="REI79" s="141"/>
      <c r="REJ79" s="141"/>
      <c r="REK79" s="141"/>
      <c r="REL79" s="141"/>
      <c r="REM79" s="141"/>
      <c r="REN79" s="141"/>
      <c r="REO79" s="141"/>
      <c r="REP79" s="141"/>
      <c r="REQ79" s="141"/>
      <c r="RER79" s="141"/>
      <c r="RES79" s="141"/>
      <c r="RET79" s="141"/>
      <c r="REU79" s="141"/>
      <c r="REV79" s="141"/>
      <c r="REW79" s="141"/>
      <c r="REX79" s="141"/>
      <c r="REY79" s="141"/>
      <c r="REZ79" s="141"/>
      <c r="RFA79" s="141"/>
      <c r="RFB79" s="141"/>
      <c r="RFC79" s="141"/>
      <c r="RFD79" s="141"/>
      <c r="RFE79" s="141"/>
      <c r="RFF79" s="141"/>
      <c r="RFG79" s="141"/>
      <c r="RFH79" s="141"/>
      <c r="RFI79" s="141"/>
      <c r="RFJ79" s="141"/>
      <c r="RFK79" s="141"/>
      <c r="RFL79" s="141"/>
      <c r="RFM79" s="141"/>
      <c r="RFN79" s="141"/>
      <c r="RFO79" s="141"/>
      <c r="RFP79" s="141"/>
      <c r="RFQ79" s="141"/>
      <c r="RFR79" s="141"/>
      <c r="RFS79" s="141"/>
      <c r="RFT79" s="141"/>
      <c r="RFU79" s="141"/>
      <c r="RFV79" s="141"/>
      <c r="RFW79" s="141"/>
      <c r="RFX79" s="141"/>
      <c r="RFY79" s="141"/>
      <c r="RFZ79" s="141"/>
      <c r="RGA79" s="141"/>
      <c r="RGB79" s="141"/>
      <c r="RGC79" s="141"/>
      <c r="RGD79" s="141"/>
      <c r="RGE79" s="141"/>
      <c r="RGF79" s="141"/>
      <c r="RGG79" s="141"/>
      <c r="RGH79" s="141"/>
      <c r="RGI79" s="141"/>
      <c r="RGJ79" s="141"/>
      <c r="RGK79" s="141"/>
      <c r="RGL79" s="141"/>
      <c r="RGM79" s="141"/>
      <c r="RGN79" s="141"/>
      <c r="RGO79" s="141"/>
      <c r="RGP79" s="141"/>
      <c r="RGQ79" s="141"/>
      <c r="RGR79" s="141"/>
      <c r="RGS79" s="141"/>
      <c r="RGT79" s="141"/>
      <c r="RGU79" s="141"/>
      <c r="RGV79" s="141"/>
      <c r="RGW79" s="141"/>
      <c r="RGX79" s="141"/>
      <c r="RGY79" s="141"/>
      <c r="RGZ79" s="141"/>
      <c r="RHA79" s="141"/>
      <c r="RHB79" s="141"/>
      <c r="RHC79" s="141"/>
      <c r="RHD79" s="141"/>
      <c r="RHE79" s="141"/>
      <c r="RHF79" s="141"/>
      <c r="RHG79" s="141"/>
      <c r="RHH79" s="141"/>
      <c r="RHI79" s="141"/>
      <c r="RHJ79" s="141"/>
      <c r="RHK79" s="141"/>
      <c r="RHL79" s="141"/>
      <c r="RHM79" s="141"/>
      <c r="RHN79" s="141"/>
      <c r="RHO79" s="141"/>
      <c r="RHP79" s="141"/>
      <c r="RHQ79" s="141"/>
      <c r="RHR79" s="141"/>
      <c r="RHS79" s="141"/>
      <c r="RHT79" s="141"/>
      <c r="RHU79" s="141"/>
      <c r="RHV79" s="141"/>
      <c r="RHW79" s="141"/>
      <c r="RHX79" s="141"/>
      <c r="RHY79" s="141"/>
      <c r="RHZ79" s="141"/>
      <c r="RIA79" s="141"/>
      <c r="RIB79" s="141"/>
      <c r="RIC79" s="141"/>
      <c r="RID79" s="141"/>
      <c r="RIE79" s="141"/>
      <c r="RIF79" s="141"/>
      <c r="RIG79" s="141"/>
      <c r="RIH79" s="141"/>
      <c r="RII79" s="141"/>
      <c r="RIJ79" s="141"/>
      <c r="RIK79" s="141"/>
      <c r="RIL79" s="141"/>
      <c r="RIM79" s="141"/>
      <c r="RIN79" s="141"/>
      <c r="RIO79" s="141"/>
      <c r="RIP79" s="141"/>
      <c r="RIQ79" s="141"/>
      <c r="RIR79" s="141"/>
      <c r="RIS79" s="141"/>
      <c r="RIT79" s="141"/>
      <c r="RIU79" s="141"/>
      <c r="RIV79" s="141"/>
      <c r="RIW79" s="141"/>
      <c r="RIX79" s="141"/>
      <c r="RIY79" s="141"/>
      <c r="RIZ79" s="141"/>
      <c r="RJA79" s="141"/>
      <c r="RJB79" s="141"/>
      <c r="RJC79" s="141"/>
      <c r="RJD79" s="141"/>
      <c r="RJE79" s="141"/>
      <c r="RJF79" s="141"/>
      <c r="RJG79" s="141"/>
      <c r="RJH79" s="141"/>
      <c r="RJI79" s="141"/>
      <c r="RJJ79" s="141"/>
      <c r="RJK79" s="141"/>
      <c r="RJL79" s="141"/>
      <c r="RJM79" s="141"/>
      <c r="RJN79" s="141"/>
      <c r="RJO79" s="141"/>
      <c r="RJP79" s="141"/>
      <c r="RJQ79" s="141"/>
      <c r="RJR79" s="141"/>
      <c r="RJS79" s="141"/>
      <c r="RJT79" s="141"/>
      <c r="RJU79" s="141"/>
      <c r="RJV79" s="141"/>
      <c r="RJW79" s="141"/>
      <c r="RJX79" s="141"/>
      <c r="RJY79" s="141"/>
      <c r="RJZ79" s="141"/>
      <c r="RKA79" s="141"/>
      <c r="RKB79" s="141"/>
      <c r="RKC79" s="141"/>
      <c r="RKD79" s="141"/>
      <c r="RKE79" s="141"/>
      <c r="RKF79" s="141"/>
      <c r="RKG79" s="141"/>
      <c r="RKH79" s="141"/>
      <c r="RKI79" s="141"/>
      <c r="RKJ79" s="141"/>
      <c r="RKK79" s="141"/>
      <c r="RKL79" s="141"/>
      <c r="RKM79" s="141"/>
      <c r="RKN79" s="141"/>
      <c r="RKO79" s="141"/>
      <c r="RKP79" s="141"/>
      <c r="RKQ79" s="141"/>
      <c r="RKR79" s="141"/>
      <c r="RKS79" s="141"/>
      <c r="RKT79" s="141"/>
      <c r="RKU79" s="141"/>
      <c r="RKV79" s="141"/>
      <c r="RKW79" s="141"/>
      <c r="RKX79" s="141"/>
      <c r="RKY79" s="141"/>
      <c r="RKZ79" s="141"/>
      <c r="RLA79" s="141"/>
      <c r="RLB79" s="141"/>
      <c r="RLC79" s="141"/>
      <c r="RLD79" s="141"/>
      <c r="RLE79" s="141"/>
      <c r="RLF79" s="141"/>
      <c r="RLG79" s="141"/>
      <c r="RLH79" s="141"/>
      <c r="RLI79" s="141"/>
      <c r="RLJ79" s="141"/>
      <c r="RLK79" s="141"/>
      <c r="RLL79" s="141"/>
      <c r="RLM79" s="141"/>
      <c r="RLN79" s="141"/>
      <c r="RLO79" s="141"/>
      <c r="RLP79" s="141"/>
      <c r="RLQ79" s="141"/>
      <c r="RLR79" s="141"/>
      <c r="RLS79" s="141"/>
      <c r="RLT79" s="141"/>
      <c r="RLU79" s="141"/>
      <c r="RLV79" s="141"/>
      <c r="RLW79" s="141"/>
      <c r="RLX79" s="141"/>
      <c r="RLY79" s="141"/>
      <c r="RLZ79" s="141"/>
      <c r="RMA79" s="141"/>
      <c r="RMB79" s="141"/>
      <c r="RMC79" s="141"/>
      <c r="RMD79" s="141"/>
      <c r="RME79" s="141"/>
      <c r="RMF79" s="141"/>
      <c r="RMG79" s="141"/>
      <c r="RMH79" s="141"/>
      <c r="RMI79" s="141"/>
      <c r="RMJ79" s="141"/>
      <c r="RMK79" s="141"/>
      <c r="RML79" s="141"/>
      <c r="RMM79" s="141"/>
      <c r="RMN79" s="141"/>
      <c r="RMO79" s="141"/>
      <c r="RMP79" s="141"/>
      <c r="RMQ79" s="141"/>
      <c r="RMR79" s="141"/>
      <c r="RMS79" s="141"/>
      <c r="RMT79" s="141"/>
      <c r="RMU79" s="141"/>
      <c r="RMV79" s="141"/>
      <c r="RMW79" s="141"/>
      <c r="RMX79" s="141"/>
      <c r="RMY79" s="141"/>
      <c r="RMZ79" s="141"/>
      <c r="RNA79" s="141"/>
      <c r="RNB79" s="141"/>
      <c r="RNC79" s="141"/>
      <c r="RND79" s="141"/>
      <c r="RNE79" s="141"/>
      <c r="RNF79" s="141"/>
      <c r="RNG79" s="141"/>
      <c r="RNH79" s="141"/>
      <c r="RNI79" s="141"/>
      <c r="RNJ79" s="141"/>
      <c r="RNK79" s="141"/>
      <c r="RNL79" s="141"/>
      <c r="RNM79" s="141"/>
      <c r="RNN79" s="141"/>
      <c r="RNO79" s="141"/>
      <c r="RNP79" s="141"/>
      <c r="RNQ79" s="141"/>
      <c r="RNR79" s="141"/>
      <c r="RNS79" s="141"/>
      <c r="RNT79" s="141"/>
      <c r="RNU79" s="141"/>
      <c r="RNV79" s="141"/>
      <c r="RNW79" s="141"/>
      <c r="RNX79" s="141"/>
      <c r="RNY79" s="141"/>
      <c r="RNZ79" s="141"/>
      <c r="ROA79" s="141"/>
      <c r="ROB79" s="141"/>
      <c r="ROC79" s="141"/>
      <c r="ROD79" s="141"/>
      <c r="ROE79" s="141"/>
      <c r="ROF79" s="141"/>
      <c r="ROG79" s="141"/>
      <c r="ROH79" s="141"/>
      <c r="ROI79" s="141"/>
      <c r="ROJ79" s="141"/>
      <c r="ROK79" s="141"/>
      <c r="ROL79" s="141"/>
      <c r="ROM79" s="141"/>
      <c r="RON79" s="141"/>
      <c r="ROO79" s="141"/>
      <c r="ROP79" s="141"/>
      <c r="ROQ79" s="141"/>
      <c r="ROR79" s="141"/>
      <c r="ROS79" s="141"/>
      <c r="ROT79" s="141"/>
      <c r="ROU79" s="141"/>
      <c r="ROV79" s="141"/>
      <c r="ROW79" s="141"/>
      <c r="ROX79" s="141"/>
      <c r="ROY79" s="141"/>
      <c r="ROZ79" s="141"/>
      <c r="RPA79" s="141"/>
      <c r="RPB79" s="141"/>
      <c r="RPC79" s="141"/>
      <c r="RPD79" s="141"/>
      <c r="RPE79" s="141"/>
      <c r="RPF79" s="141"/>
      <c r="RPG79" s="141"/>
      <c r="RPH79" s="141"/>
      <c r="RPI79" s="141"/>
      <c r="RPJ79" s="141"/>
      <c r="RPK79" s="141"/>
      <c r="RPL79" s="141"/>
      <c r="RPM79" s="141"/>
      <c r="RPN79" s="141"/>
      <c r="RPO79" s="141"/>
      <c r="RPP79" s="141"/>
      <c r="RPQ79" s="141"/>
      <c r="RPR79" s="141"/>
      <c r="RPS79" s="141"/>
      <c r="RPT79" s="141"/>
      <c r="RPU79" s="141"/>
      <c r="RPV79" s="141"/>
      <c r="RPW79" s="141"/>
      <c r="RPX79" s="141"/>
      <c r="RPY79" s="141"/>
      <c r="RPZ79" s="141"/>
      <c r="RQA79" s="141"/>
      <c r="RQB79" s="141"/>
      <c r="RQC79" s="141"/>
      <c r="RQD79" s="141"/>
      <c r="RQE79" s="141"/>
      <c r="RQF79" s="141"/>
      <c r="RQG79" s="141"/>
      <c r="RQH79" s="141"/>
      <c r="RQI79" s="141"/>
      <c r="RQJ79" s="141"/>
      <c r="RQK79" s="141"/>
      <c r="RQL79" s="141"/>
      <c r="RQM79" s="141"/>
      <c r="RQN79" s="141"/>
      <c r="RQO79" s="141"/>
      <c r="RQP79" s="141"/>
      <c r="RQQ79" s="141"/>
      <c r="RQR79" s="141"/>
      <c r="RQS79" s="141"/>
      <c r="RQT79" s="141"/>
      <c r="RQU79" s="141"/>
      <c r="RQV79" s="141"/>
      <c r="RQW79" s="141"/>
      <c r="RQX79" s="141"/>
      <c r="RQY79" s="141"/>
      <c r="RQZ79" s="141"/>
      <c r="RRA79" s="141"/>
      <c r="RRB79" s="141"/>
      <c r="RRC79" s="141"/>
      <c r="RRD79" s="141"/>
      <c r="RRE79" s="141"/>
      <c r="RRF79" s="141"/>
      <c r="RRG79" s="141"/>
      <c r="RRH79" s="141"/>
      <c r="RRI79" s="141"/>
      <c r="RRJ79" s="141"/>
      <c r="RRK79" s="141"/>
      <c r="RRL79" s="141"/>
      <c r="RRM79" s="141"/>
      <c r="RRN79" s="141"/>
      <c r="RRO79" s="141"/>
      <c r="RRP79" s="141"/>
      <c r="RRQ79" s="141"/>
      <c r="RRR79" s="141"/>
      <c r="RRS79" s="141"/>
      <c r="RRT79" s="141"/>
      <c r="RRU79" s="141"/>
      <c r="RRV79" s="141"/>
      <c r="RRW79" s="141"/>
      <c r="RRX79" s="141"/>
      <c r="RRY79" s="141"/>
      <c r="RRZ79" s="141"/>
      <c r="RSA79" s="141"/>
      <c r="RSB79" s="141"/>
      <c r="RSC79" s="141"/>
      <c r="RSD79" s="141"/>
      <c r="RSE79" s="141"/>
      <c r="RSF79" s="141"/>
      <c r="RSG79" s="141"/>
      <c r="RSH79" s="141"/>
      <c r="RSI79" s="141"/>
      <c r="RSJ79" s="141"/>
      <c r="RSK79" s="141"/>
      <c r="RSL79" s="141"/>
      <c r="RSM79" s="141"/>
      <c r="RSN79" s="141"/>
      <c r="RSO79" s="141"/>
      <c r="RSP79" s="141"/>
      <c r="RSQ79" s="141"/>
      <c r="RSR79" s="141"/>
      <c r="RSS79" s="141"/>
      <c r="RST79" s="141"/>
      <c r="RSU79" s="141"/>
      <c r="RSV79" s="141"/>
      <c r="RSW79" s="141"/>
      <c r="RSX79" s="141"/>
      <c r="RSY79" s="141"/>
      <c r="RSZ79" s="141"/>
      <c r="RTA79" s="141"/>
      <c r="RTB79" s="141"/>
      <c r="RTC79" s="141"/>
      <c r="RTD79" s="141"/>
      <c r="RTE79" s="141"/>
      <c r="RTF79" s="141"/>
      <c r="RTG79" s="141"/>
      <c r="RTH79" s="141"/>
      <c r="RTI79" s="141"/>
      <c r="RTJ79" s="141"/>
      <c r="RTK79" s="141"/>
      <c r="RTL79" s="141"/>
      <c r="RTM79" s="141"/>
      <c r="RTN79" s="141"/>
      <c r="RTO79" s="141"/>
      <c r="RTP79" s="141"/>
      <c r="RTQ79" s="141"/>
      <c r="RTR79" s="141"/>
      <c r="RTS79" s="141"/>
      <c r="RTT79" s="141"/>
      <c r="RTU79" s="141"/>
      <c r="RTV79" s="141"/>
      <c r="RTW79" s="141"/>
      <c r="RTX79" s="141"/>
      <c r="RTY79" s="141"/>
      <c r="RTZ79" s="141"/>
      <c r="RUA79" s="141"/>
      <c r="RUB79" s="141"/>
      <c r="RUC79" s="141"/>
      <c r="RUD79" s="141"/>
      <c r="RUE79" s="141"/>
      <c r="RUF79" s="141"/>
      <c r="RUG79" s="141"/>
      <c r="RUH79" s="141"/>
      <c r="RUI79" s="141"/>
      <c r="RUJ79" s="141"/>
      <c r="RUK79" s="141"/>
      <c r="RUL79" s="141"/>
      <c r="RUM79" s="141"/>
      <c r="RUN79" s="141"/>
      <c r="RUO79" s="141"/>
      <c r="RUP79" s="141"/>
      <c r="RUQ79" s="141"/>
      <c r="RUR79" s="141"/>
      <c r="RUS79" s="141"/>
      <c r="RUT79" s="141"/>
      <c r="RUU79" s="141"/>
      <c r="RUV79" s="141"/>
      <c r="RUW79" s="141"/>
      <c r="RUX79" s="141"/>
      <c r="RUY79" s="141"/>
      <c r="RUZ79" s="141"/>
      <c r="RVA79" s="141"/>
      <c r="RVB79" s="141"/>
      <c r="RVC79" s="141"/>
      <c r="RVD79" s="141"/>
      <c r="RVE79" s="141"/>
      <c r="RVF79" s="141"/>
      <c r="RVG79" s="141"/>
      <c r="RVH79" s="141"/>
      <c r="RVI79" s="141"/>
      <c r="RVJ79" s="141"/>
      <c r="RVK79" s="141"/>
      <c r="RVL79" s="141"/>
      <c r="RVM79" s="141"/>
      <c r="RVN79" s="141"/>
      <c r="RVO79" s="141"/>
      <c r="RVP79" s="141"/>
      <c r="RVQ79" s="141"/>
      <c r="RVR79" s="141"/>
      <c r="RVS79" s="141"/>
      <c r="RVT79" s="141"/>
      <c r="RVU79" s="141"/>
      <c r="RVV79" s="141"/>
      <c r="RVW79" s="141"/>
      <c r="RVX79" s="141"/>
      <c r="RVY79" s="141"/>
      <c r="RVZ79" s="141"/>
      <c r="RWA79" s="141"/>
      <c r="RWB79" s="141"/>
      <c r="RWC79" s="141"/>
      <c r="RWD79" s="141"/>
      <c r="RWE79" s="141"/>
      <c r="RWF79" s="141"/>
      <c r="RWG79" s="141"/>
      <c r="RWH79" s="141"/>
      <c r="RWI79" s="141"/>
      <c r="RWJ79" s="141"/>
      <c r="RWK79" s="141"/>
      <c r="RWL79" s="141"/>
      <c r="RWM79" s="141"/>
      <c r="RWN79" s="141"/>
      <c r="RWO79" s="141"/>
      <c r="RWP79" s="141"/>
      <c r="RWQ79" s="141"/>
      <c r="RWR79" s="141"/>
      <c r="RWS79" s="141"/>
      <c r="RWT79" s="141"/>
      <c r="RWU79" s="141"/>
      <c r="RWV79" s="141"/>
      <c r="RWW79" s="141"/>
      <c r="RWX79" s="141"/>
      <c r="RWY79" s="141"/>
      <c r="RWZ79" s="141"/>
      <c r="RXA79" s="141"/>
      <c r="RXB79" s="141"/>
      <c r="RXC79" s="141"/>
      <c r="RXD79" s="141"/>
      <c r="RXE79" s="141"/>
      <c r="RXF79" s="141"/>
      <c r="RXG79" s="141"/>
      <c r="RXH79" s="141"/>
      <c r="RXI79" s="141"/>
      <c r="RXJ79" s="141"/>
      <c r="RXK79" s="141"/>
      <c r="RXL79" s="141"/>
      <c r="RXM79" s="141"/>
      <c r="RXN79" s="141"/>
      <c r="RXO79" s="141"/>
      <c r="RXP79" s="141"/>
      <c r="RXQ79" s="141"/>
      <c r="RXR79" s="141"/>
      <c r="RXS79" s="141"/>
      <c r="RXT79" s="141"/>
      <c r="RXU79" s="141"/>
      <c r="RXV79" s="141"/>
      <c r="RXW79" s="141"/>
      <c r="RXX79" s="141"/>
      <c r="RXY79" s="141"/>
      <c r="RXZ79" s="141"/>
      <c r="RYA79" s="141"/>
      <c r="RYB79" s="141"/>
      <c r="RYC79" s="141"/>
      <c r="RYD79" s="141"/>
      <c r="RYE79" s="141"/>
      <c r="RYF79" s="141"/>
      <c r="RYG79" s="141"/>
      <c r="RYH79" s="141"/>
      <c r="RYI79" s="141"/>
      <c r="RYJ79" s="141"/>
      <c r="RYK79" s="141"/>
      <c r="RYL79" s="141"/>
      <c r="RYM79" s="141"/>
      <c r="RYN79" s="141"/>
      <c r="RYO79" s="141"/>
      <c r="RYP79" s="141"/>
      <c r="RYQ79" s="141"/>
      <c r="RYR79" s="141"/>
      <c r="RYS79" s="141"/>
      <c r="RYT79" s="141"/>
      <c r="RYU79" s="141"/>
      <c r="RYV79" s="141"/>
      <c r="RYW79" s="141"/>
      <c r="RYX79" s="141"/>
      <c r="RYY79" s="141"/>
      <c r="RYZ79" s="141"/>
      <c r="RZA79" s="141"/>
      <c r="RZB79" s="141"/>
      <c r="RZC79" s="141"/>
      <c r="RZD79" s="141"/>
      <c r="RZE79" s="141"/>
      <c r="RZF79" s="141"/>
      <c r="RZG79" s="141"/>
      <c r="RZH79" s="141"/>
      <c r="RZI79" s="141"/>
      <c r="RZJ79" s="141"/>
      <c r="RZK79" s="141"/>
      <c r="RZL79" s="141"/>
      <c r="RZM79" s="141"/>
      <c r="RZN79" s="141"/>
      <c r="RZO79" s="141"/>
      <c r="RZP79" s="141"/>
      <c r="RZQ79" s="141"/>
      <c r="RZR79" s="141"/>
      <c r="RZS79" s="141"/>
      <c r="RZT79" s="141"/>
      <c r="RZU79" s="141"/>
      <c r="RZV79" s="141"/>
      <c r="RZW79" s="141"/>
      <c r="RZX79" s="141"/>
      <c r="RZY79" s="141"/>
      <c r="RZZ79" s="141"/>
      <c r="SAA79" s="141"/>
      <c r="SAB79" s="141"/>
      <c r="SAC79" s="141"/>
      <c r="SAD79" s="141"/>
      <c r="SAE79" s="141"/>
      <c r="SAF79" s="141"/>
      <c r="SAG79" s="141"/>
      <c r="SAH79" s="141"/>
      <c r="SAI79" s="141"/>
      <c r="SAJ79" s="141"/>
      <c r="SAK79" s="141"/>
      <c r="SAL79" s="141"/>
      <c r="SAM79" s="141"/>
      <c r="SAN79" s="141"/>
      <c r="SAO79" s="141"/>
      <c r="SAP79" s="141"/>
      <c r="SAQ79" s="141"/>
      <c r="SAR79" s="141"/>
      <c r="SAS79" s="141"/>
      <c r="SAT79" s="141"/>
      <c r="SAU79" s="141"/>
      <c r="SAV79" s="141"/>
      <c r="SAW79" s="141"/>
      <c r="SAX79" s="141"/>
      <c r="SAY79" s="141"/>
      <c r="SAZ79" s="141"/>
      <c r="SBA79" s="141"/>
      <c r="SBB79" s="141"/>
      <c r="SBC79" s="141"/>
      <c r="SBD79" s="141"/>
      <c r="SBE79" s="141"/>
      <c r="SBF79" s="141"/>
      <c r="SBG79" s="141"/>
      <c r="SBH79" s="141"/>
      <c r="SBI79" s="141"/>
      <c r="SBJ79" s="141"/>
      <c r="SBK79" s="141"/>
      <c r="SBL79" s="141"/>
      <c r="SBM79" s="141"/>
      <c r="SBN79" s="141"/>
      <c r="SBO79" s="141"/>
      <c r="SBP79" s="141"/>
      <c r="SBQ79" s="141"/>
      <c r="SBR79" s="141"/>
      <c r="SBS79" s="141"/>
      <c r="SBT79" s="141"/>
      <c r="SBU79" s="141"/>
      <c r="SBV79" s="141"/>
      <c r="SBW79" s="141"/>
      <c r="SBX79" s="141"/>
      <c r="SBY79" s="141"/>
      <c r="SBZ79" s="141"/>
      <c r="SCA79" s="141"/>
      <c r="SCB79" s="141"/>
      <c r="SCC79" s="141"/>
      <c r="SCD79" s="141"/>
      <c r="SCE79" s="141"/>
      <c r="SCF79" s="141"/>
      <c r="SCG79" s="141"/>
      <c r="SCH79" s="141"/>
      <c r="SCI79" s="141"/>
      <c r="SCJ79" s="141"/>
      <c r="SCK79" s="141"/>
      <c r="SCL79" s="141"/>
      <c r="SCM79" s="141"/>
      <c r="SCN79" s="141"/>
      <c r="SCO79" s="141"/>
      <c r="SCP79" s="141"/>
      <c r="SCQ79" s="141"/>
      <c r="SCR79" s="141"/>
      <c r="SCS79" s="141"/>
      <c r="SCT79" s="141"/>
      <c r="SCU79" s="141"/>
      <c r="SCV79" s="141"/>
      <c r="SCW79" s="141"/>
      <c r="SCX79" s="141"/>
      <c r="SCY79" s="141"/>
      <c r="SCZ79" s="141"/>
      <c r="SDA79" s="141"/>
      <c r="SDB79" s="141"/>
      <c r="SDC79" s="141"/>
      <c r="SDD79" s="141"/>
      <c r="SDE79" s="141"/>
      <c r="SDF79" s="141"/>
      <c r="SDG79" s="141"/>
      <c r="SDH79" s="141"/>
      <c r="SDI79" s="141"/>
      <c r="SDJ79" s="141"/>
      <c r="SDK79" s="141"/>
      <c r="SDL79" s="141"/>
      <c r="SDM79" s="141"/>
      <c r="SDN79" s="141"/>
      <c r="SDO79" s="141"/>
      <c r="SDP79" s="141"/>
      <c r="SDQ79" s="141"/>
      <c r="SDR79" s="141"/>
      <c r="SDS79" s="141"/>
      <c r="SDT79" s="141"/>
      <c r="SDU79" s="141"/>
      <c r="SDV79" s="141"/>
      <c r="SDW79" s="141"/>
      <c r="SDX79" s="141"/>
      <c r="SDY79" s="141"/>
      <c r="SDZ79" s="141"/>
      <c r="SEA79" s="141"/>
      <c r="SEB79" s="141"/>
      <c r="SEC79" s="141"/>
      <c r="SED79" s="141"/>
      <c r="SEE79" s="141"/>
      <c r="SEF79" s="141"/>
      <c r="SEG79" s="141"/>
      <c r="SEH79" s="141"/>
      <c r="SEI79" s="141"/>
      <c r="SEJ79" s="141"/>
      <c r="SEK79" s="141"/>
      <c r="SEL79" s="141"/>
      <c r="SEM79" s="141"/>
      <c r="SEN79" s="141"/>
      <c r="SEO79" s="141"/>
      <c r="SEP79" s="141"/>
      <c r="SEQ79" s="141"/>
      <c r="SER79" s="141"/>
      <c r="SES79" s="141"/>
      <c r="SET79" s="141"/>
      <c r="SEU79" s="141"/>
      <c r="SEV79" s="141"/>
      <c r="SEW79" s="141"/>
      <c r="SEX79" s="141"/>
      <c r="SEY79" s="141"/>
      <c r="SEZ79" s="141"/>
      <c r="SFA79" s="141"/>
      <c r="SFB79" s="141"/>
      <c r="SFC79" s="141"/>
      <c r="SFD79" s="141"/>
      <c r="SFE79" s="141"/>
      <c r="SFF79" s="141"/>
      <c r="SFG79" s="141"/>
      <c r="SFH79" s="141"/>
      <c r="SFI79" s="141"/>
      <c r="SFJ79" s="141"/>
      <c r="SFK79" s="141"/>
      <c r="SFL79" s="141"/>
      <c r="SFM79" s="141"/>
      <c r="SFN79" s="141"/>
      <c r="SFO79" s="141"/>
      <c r="SFP79" s="141"/>
      <c r="SFQ79" s="141"/>
      <c r="SFR79" s="141"/>
      <c r="SFS79" s="141"/>
      <c r="SFT79" s="141"/>
      <c r="SFU79" s="141"/>
      <c r="SFV79" s="141"/>
      <c r="SFW79" s="141"/>
      <c r="SFX79" s="141"/>
      <c r="SFY79" s="141"/>
      <c r="SFZ79" s="141"/>
      <c r="SGA79" s="141"/>
      <c r="SGB79" s="141"/>
      <c r="SGC79" s="141"/>
      <c r="SGD79" s="141"/>
      <c r="SGE79" s="141"/>
      <c r="SGF79" s="141"/>
      <c r="SGG79" s="141"/>
      <c r="SGH79" s="141"/>
      <c r="SGI79" s="141"/>
      <c r="SGJ79" s="141"/>
      <c r="SGK79" s="141"/>
      <c r="SGL79" s="141"/>
      <c r="SGM79" s="141"/>
      <c r="SGN79" s="141"/>
      <c r="SGO79" s="141"/>
      <c r="SGP79" s="141"/>
      <c r="SGQ79" s="141"/>
      <c r="SGR79" s="141"/>
      <c r="SGS79" s="141"/>
      <c r="SGT79" s="141"/>
      <c r="SGU79" s="141"/>
      <c r="SGV79" s="141"/>
      <c r="SGW79" s="141"/>
      <c r="SGX79" s="141"/>
      <c r="SGY79" s="141"/>
      <c r="SGZ79" s="141"/>
      <c r="SHA79" s="141"/>
      <c r="SHB79" s="141"/>
      <c r="SHC79" s="141"/>
      <c r="SHD79" s="141"/>
      <c r="SHE79" s="141"/>
      <c r="SHF79" s="141"/>
      <c r="SHG79" s="141"/>
      <c r="SHH79" s="141"/>
      <c r="SHI79" s="141"/>
      <c r="SHJ79" s="141"/>
      <c r="SHK79" s="141"/>
      <c r="SHL79" s="141"/>
      <c r="SHM79" s="141"/>
      <c r="SHN79" s="141"/>
      <c r="SHO79" s="141"/>
      <c r="SHP79" s="141"/>
      <c r="SHQ79" s="141"/>
      <c r="SHR79" s="141"/>
      <c r="SHS79" s="141"/>
      <c r="SHT79" s="141"/>
      <c r="SHU79" s="141"/>
      <c r="SHV79" s="141"/>
      <c r="SHW79" s="141"/>
      <c r="SHX79" s="141"/>
      <c r="SHY79" s="141"/>
      <c r="SHZ79" s="141"/>
      <c r="SIA79" s="141"/>
      <c r="SIB79" s="141"/>
      <c r="SIC79" s="141"/>
      <c r="SID79" s="141"/>
      <c r="SIE79" s="141"/>
      <c r="SIF79" s="141"/>
      <c r="SIG79" s="141"/>
      <c r="SIH79" s="141"/>
      <c r="SII79" s="141"/>
      <c r="SIJ79" s="141"/>
      <c r="SIK79" s="141"/>
      <c r="SIL79" s="141"/>
      <c r="SIM79" s="141"/>
      <c r="SIN79" s="141"/>
      <c r="SIO79" s="141"/>
      <c r="SIP79" s="141"/>
      <c r="SIQ79" s="141"/>
      <c r="SIR79" s="141"/>
      <c r="SIS79" s="141"/>
      <c r="SIT79" s="141"/>
      <c r="SIU79" s="141"/>
      <c r="SIV79" s="141"/>
      <c r="SIW79" s="141"/>
      <c r="SIX79" s="141"/>
      <c r="SIY79" s="141"/>
      <c r="SIZ79" s="141"/>
      <c r="SJA79" s="141"/>
      <c r="SJB79" s="141"/>
      <c r="SJC79" s="141"/>
      <c r="SJD79" s="141"/>
      <c r="SJE79" s="141"/>
      <c r="SJF79" s="141"/>
      <c r="SJG79" s="141"/>
      <c r="SJH79" s="141"/>
      <c r="SJI79" s="141"/>
      <c r="SJJ79" s="141"/>
      <c r="SJK79" s="141"/>
      <c r="SJL79" s="141"/>
      <c r="SJM79" s="141"/>
      <c r="SJN79" s="141"/>
      <c r="SJO79" s="141"/>
      <c r="SJP79" s="141"/>
      <c r="SJQ79" s="141"/>
      <c r="SJR79" s="141"/>
      <c r="SJS79" s="141"/>
      <c r="SJT79" s="141"/>
      <c r="SJU79" s="141"/>
      <c r="SJV79" s="141"/>
      <c r="SJW79" s="141"/>
      <c r="SJX79" s="141"/>
      <c r="SJY79" s="141"/>
      <c r="SJZ79" s="141"/>
      <c r="SKA79" s="141"/>
      <c r="SKB79" s="141"/>
      <c r="SKC79" s="141"/>
      <c r="SKD79" s="141"/>
      <c r="SKE79" s="141"/>
      <c r="SKF79" s="141"/>
      <c r="SKG79" s="141"/>
      <c r="SKH79" s="141"/>
      <c r="SKI79" s="141"/>
      <c r="SKJ79" s="141"/>
      <c r="SKK79" s="141"/>
      <c r="SKL79" s="141"/>
      <c r="SKM79" s="141"/>
      <c r="SKN79" s="141"/>
      <c r="SKO79" s="141"/>
      <c r="SKP79" s="141"/>
      <c r="SKQ79" s="141"/>
      <c r="SKR79" s="141"/>
      <c r="SKS79" s="141"/>
      <c r="SKT79" s="141"/>
      <c r="SKU79" s="141"/>
      <c r="SKV79" s="141"/>
      <c r="SKW79" s="141"/>
      <c r="SKX79" s="141"/>
      <c r="SKY79" s="141"/>
      <c r="SKZ79" s="141"/>
      <c r="SLA79" s="141"/>
      <c r="SLB79" s="141"/>
      <c r="SLC79" s="141"/>
      <c r="SLD79" s="141"/>
      <c r="SLE79" s="141"/>
      <c r="SLF79" s="141"/>
      <c r="SLG79" s="141"/>
      <c r="SLH79" s="141"/>
      <c r="SLI79" s="141"/>
      <c r="SLJ79" s="141"/>
      <c r="SLK79" s="141"/>
      <c r="SLL79" s="141"/>
      <c r="SLM79" s="141"/>
      <c r="SLN79" s="141"/>
      <c r="SLO79" s="141"/>
      <c r="SLP79" s="141"/>
      <c r="SLQ79" s="141"/>
      <c r="SLR79" s="141"/>
      <c r="SLS79" s="141"/>
      <c r="SLT79" s="141"/>
      <c r="SLU79" s="141"/>
      <c r="SLV79" s="141"/>
      <c r="SLW79" s="141"/>
      <c r="SLX79" s="141"/>
      <c r="SLY79" s="141"/>
      <c r="SLZ79" s="141"/>
      <c r="SMA79" s="141"/>
      <c r="SMB79" s="141"/>
      <c r="SMC79" s="141"/>
      <c r="SMD79" s="141"/>
      <c r="SME79" s="141"/>
      <c r="SMF79" s="141"/>
      <c r="SMG79" s="141"/>
      <c r="SMH79" s="141"/>
      <c r="SMI79" s="141"/>
      <c r="SMJ79" s="141"/>
      <c r="SMK79" s="141"/>
      <c r="SML79" s="141"/>
      <c r="SMM79" s="141"/>
      <c r="SMN79" s="141"/>
      <c r="SMO79" s="141"/>
      <c r="SMP79" s="141"/>
      <c r="SMQ79" s="141"/>
      <c r="SMR79" s="141"/>
      <c r="SMS79" s="141"/>
      <c r="SMT79" s="141"/>
      <c r="SMU79" s="141"/>
      <c r="SMV79" s="141"/>
      <c r="SMW79" s="141"/>
      <c r="SMX79" s="141"/>
      <c r="SMY79" s="141"/>
      <c r="SMZ79" s="141"/>
      <c r="SNA79" s="141"/>
      <c r="SNB79" s="141"/>
      <c r="SNC79" s="141"/>
      <c r="SND79" s="141"/>
      <c r="SNE79" s="141"/>
      <c r="SNF79" s="141"/>
      <c r="SNG79" s="141"/>
      <c r="SNH79" s="141"/>
      <c r="SNI79" s="141"/>
      <c r="SNJ79" s="141"/>
      <c r="SNK79" s="141"/>
      <c r="SNL79" s="141"/>
      <c r="SNM79" s="141"/>
      <c r="SNN79" s="141"/>
      <c r="SNO79" s="141"/>
      <c r="SNP79" s="141"/>
      <c r="SNQ79" s="141"/>
      <c r="SNR79" s="141"/>
      <c r="SNS79" s="141"/>
      <c r="SNT79" s="141"/>
      <c r="SNU79" s="141"/>
      <c r="SNV79" s="141"/>
      <c r="SNW79" s="141"/>
      <c r="SNX79" s="141"/>
      <c r="SNY79" s="141"/>
      <c r="SNZ79" s="141"/>
      <c r="SOA79" s="141"/>
      <c r="SOB79" s="141"/>
      <c r="SOC79" s="141"/>
      <c r="SOD79" s="141"/>
      <c r="SOE79" s="141"/>
      <c r="SOF79" s="141"/>
      <c r="SOG79" s="141"/>
      <c r="SOH79" s="141"/>
      <c r="SOI79" s="141"/>
      <c r="SOJ79" s="141"/>
      <c r="SOK79" s="141"/>
      <c r="SOL79" s="141"/>
      <c r="SOM79" s="141"/>
      <c r="SON79" s="141"/>
      <c r="SOO79" s="141"/>
      <c r="SOP79" s="141"/>
      <c r="SOQ79" s="141"/>
      <c r="SOR79" s="141"/>
      <c r="SOS79" s="141"/>
      <c r="SOT79" s="141"/>
      <c r="SOU79" s="141"/>
      <c r="SOV79" s="141"/>
      <c r="SOW79" s="141"/>
      <c r="SOX79" s="141"/>
      <c r="SOY79" s="141"/>
      <c r="SOZ79" s="141"/>
      <c r="SPA79" s="141"/>
      <c r="SPB79" s="141"/>
      <c r="SPC79" s="141"/>
      <c r="SPD79" s="141"/>
      <c r="SPE79" s="141"/>
      <c r="SPF79" s="141"/>
      <c r="SPG79" s="141"/>
      <c r="SPH79" s="141"/>
      <c r="SPI79" s="141"/>
      <c r="SPJ79" s="141"/>
      <c r="SPK79" s="141"/>
      <c r="SPL79" s="141"/>
      <c r="SPM79" s="141"/>
      <c r="SPN79" s="141"/>
      <c r="SPO79" s="141"/>
      <c r="SPP79" s="141"/>
      <c r="SPQ79" s="141"/>
      <c r="SPR79" s="141"/>
      <c r="SPS79" s="141"/>
      <c r="SPT79" s="141"/>
      <c r="SPU79" s="141"/>
      <c r="SPV79" s="141"/>
      <c r="SPW79" s="141"/>
      <c r="SPX79" s="141"/>
      <c r="SPY79" s="141"/>
      <c r="SPZ79" s="141"/>
      <c r="SQA79" s="141"/>
      <c r="SQB79" s="141"/>
      <c r="SQC79" s="141"/>
      <c r="SQD79" s="141"/>
      <c r="SQE79" s="141"/>
      <c r="SQF79" s="141"/>
      <c r="SQG79" s="141"/>
      <c r="SQH79" s="141"/>
      <c r="SQI79" s="141"/>
      <c r="SQJ79" s="141"/>
      <c r="SQK79" s="141"/>
      <c r="SQL79" s="141"/>
      <c r="SQM79" s="141"/>
      <c r="SQN79" s="141"/>
      <c r="SQO79" s="141"/>
      <c r="SQP79" s="141"/>
      <c r="SQQ79" s="141"/>
      <c r="SQR79" s="141"/>
      <c r="SQS79" s="141"/>
      <c r="SQT79" s="141"/>
      <c r="SQU79" s="141"/>
      <c r="SQV79" s="141"/>
      <c r="SQW79" s="141"/>
      <c r="SQX79" s="141"/>
      <c r="SQY79" s="141"/>
      <c r="SQZ79" s="141"/>
      <c r="SRA79" s="141"/>
      <c r="SRB79" s="141"/>
      <c r="SRC79" s="141"/>
      <c r="SRD79" s="141"/>
      <c r="SRE79" s="141"/>
      <c r="SRF79" s="141"/>
      <c r="SRG79" s="141"/>
      <c r="SRH79" s="141"/>
      <c r="SRI79" s="141"/>
      <c r="SRJ79" s="141"/>
      <c r="SRK79" s="141"/>
      <c r="SRL79" s="141"/>
      <c r="SRM79" s="141"/>
      <c r="SRN79" s="141"/>
      <c r="SRO79" s="141"/>
      <c r="SRP79" s="141"/>
      <c r="SRQ79" s="141"/>
      <c r="SRR79" s="141"/>
      <c r="SRS79" s="141"/>
      <c r="SRT79" s="141"/>
      <c r="SRU79" s="141"/>
      <c r="SRV79" s="141"/>
      <c r="SRW79" s="141"/>
      <c r="SRX79" s="141"/>
      <c r="SRY79" s="141"/>
      <c r="SRZ79" s="141"/>
      <c r="SSA79" s="141"/>
      <c r="SSB79" s="141"/>
      <c r="SSC79" s="141"/>
      <c r="SSD79" s="141"/>
      <c r="SSE79" s="141"/>
      <c r="SSF79" s="141"/>
      <c r="SSG79" s="141"/>
      <c r="SSH79" s="141"/>
      <c r="SSI79" s="141"/>
      <c r="SSJ79" s="141"/>
      <c r="SSK79" s="141"/>
      <c r="SSL79" s="141"/>
      <c r="SSM79" s="141"/>
      <c r="SSN79" s="141"/>
      <c r="SSO79" s="141"/>
      <c r="SSP79" s="141"/>
      <c r="SSQ79" s="141"/>
      <c r="SSR79" s="141"/>
      <c r="SSS79" s="141"/>
      <c r="SST79" s="141"/>
      <c r="SSU79" s="141"/>
      <c r="SSV79" s="141"/>
      <c r="SSW79" s="141"/>
      <c r="SSX79" s="141"/>
      <c r="SSY79" s="141"/>
      <c r="SSZ79" s="141"/>
      <c r="STA79" s="141"/>
      <c r="STB79" s="141"/>
      <c r="STC79" s="141"/>
      <c r="STD79" s="141"/>
      <c r="STE79" s="141"/>
      <c r="STF79" s="141"/>
      <c r="STG79" s="141"/>
      <c r="STH79" s="141"/>
      <c r="STI79" s="141"/>
      <c r="STJ79" s="141"/>
      <c r="STK79" s="141"/>
      <c r="STL79" s="141"/>
      <c r="STM79" s="141"/>
      <c r="STN79" s="141"/>
      <c r="STO79" s="141"/>
      <c r="STP79" s="141"/>
      <c r="STQ79" s="141"/>
      <c r="STR79" s="141"/>
      <c r="STS79" s="141"/>
      <c r="STT79" s="141"/>
      <c r="STU79" s="141"/>
      <c r="STV79" s="141"/>
      <c r="STW79" s="141"/>
      <c r="STX79" s="141"/>
      <c r="STY79" s="141"/>
      <c r="STZ79" s="141"/>
      <c r="SUA79" s="141"/>
      <c r="SUB79" s="141"/>
      <c r="SUC79" s="141"/>
      <c r="SUD79" s="141"/>
      <c r="SUE79" s="141"/>
      <c r="SUF79" s="141"/>
      <c r="SUG79" s="141"/>
      <c r="SUH79" s="141"/>
      <c r="SUI79" s="141"/>
      <c r="SUJ79" s="141"/>
      <c r="SUK79" s="141"/>
      <c r="SUL79" s="141"/>
      <c r="SUM79" s="141"/>
      <c r="SUN79" s="141"/>
      <c r="SUO79" s="141"/>
      <c r="SUP79" s="141"/>
      <c r="SUQ79" s="141"/>
      <c r="SUR79" s="141"/>
      <c r="SUS79" s="141"/>
      <c r="SUT79" s="141"/>
      <c r="SUU79" s="141"/>
      <c r="SUV79" s="141"/>
      <c r="SUW79" s="141"/>
      <c r="SUX79" s="141"/>
      <c r="SUY79" s="141"/>
      <c r="SUZ79" s="141"/>
      <c r="SVA79" s="141"/>
      <c r="SVB79" s="141"/>
      <c r="SVC79" s="141"/>
      <c r="SVD79" s="141"/>
      <c r="SVE79" s="141"/>
      <c r="SVF79" s="141"/>
      <c r="SVG79" s="141"/>
      <c r="SVH79" s="141"/>
      <c r="SVI79" s="141"/>
      <c r="SVJ79" s="141"/>
      <c r="SVK79" s="141"/>
      <c r="SVL79" s="141"/>
      <c r="SVM79" s="141"/>
      <c r="SVN79" s="141"/>
      <c r="SVO79" s="141"/>
      <c r="SVP79" s="141"/>
      <c r="SVQ79" s="141"/>
      <c r="SVR79" s="141"/>
      <c r="SVS79" s="141"/>
      <c r="SVT79" s="141"/>
      <c r="SVU79" s="141"/>
      <c r="SVV79" s="141"/>
      <c r="SVW79" s="141"/>
      <c r="SVX79" s="141"/>
      <c r="SVY79" s="141"/>
      <c r="SVZ79" s="141"/>
      <c r="SWA79" s="141"/>
      <c r="SWB79" s="141"/>
      <c r="SWC79" s="141"/>
      <c r="SWD79" s="141"/>
      <c r="SWE79" s="141"/>
      <c r="SWF79" s="141"/>
      <c r="SWG79" s="141"/>
      <c r="SWH79" s="141"/>
      <c r="SWI79" s="141"/>
      <c r="SWJ79" s="141"/>
      <c r="SWK79" s="141"/>
      <c r="SWL79" s="141"/>
      <c r="SWM79" s="141"/>
      <c r="SWN79" s="141"/>
      <c r="SWO79" s="141"/>
      <c r="SWP79" s="141"/>
      <c r="SWQ79" s="141"/>
      <c r="SWR79" s="141"/>
      <c r="SWS79" s="141"/>
      <c r="SWT79" s="141"/>
      <c r="SWU79" s="141"/>
      <c r="SWV79" s="141"/>
      <c r="SWW79" s="141"/>
      <c r="SWX79" s="141"/>
      <c r="SWY79" s="141"/>
      <c r="SWZ79" s="141"/>
      <c r="SXA79" s="141"/>
      <c r="SXB79" s="141"/>
      <c r="SXC79" s="141"/>
      <c r="SXD79" s="141"/>
      <c r="SXE79" s="141"/>
      <c r="SXF79" s="141"/>
      <c r="SXG79" s="141"/>
      <c r="SXH79" s="141"/>
      <c r="SXI79" s="141"/>
      <c r="SXJ79" s="141"/>
      <c r="SXK79" s="141"/>
      <c r="SXL79" s="141"/>
      <c r="SXM79" s="141"/>
      <c r="SXN79" s="141"/>
      <c r="SXO79" s="141"/>
      <c r="SXP79" s="141"/>
      <c r="SXQ79" s="141"/>
      <c r="SXR79" s="141"/>
      <c r="SXS79" s="141"/>
      <c r="SXT79" s="141"/>
      <c r="SXU79" s="141"/>
      <c r="SXV79" s="141"/>
      <c r="SXW79" s="141"/>
      <c r="SXX79" s="141"/>
      <c r="SXY79" s="141"/>
      <c r="SXZ79" s="141"/>
      <c r="SYA79" s="141"/>
      <c r="SYB79" s="141"/>
      <c r="SYC79" s="141"/>
      <c r="SYD79" s="141"/>
      <c r="SYE79" s="141"/>
      <c r="SYF79" s="141"/>
      <c r="SYG79" s="141"/>
      <c r="SYH79" s="141"/>
      <c r="SYI79" s="141"/>
      <c r="SYJ79" s="141"/>
      <c r="SYK79" s="141"/>
      <c r="SYL79" s="141"/>
      <c r="SYM79" s="141"/>
      <c r="SYN79" s="141"/>
      <c r="SYO79" s="141"/>
      <c r="SYP79" s="141"/>
      <c r="SYQ79" s="141"/>
      <c r="SYR79" s="141"/>
      <c r="SYS79" s="141"/>
      <c r="SYT79" s="141"/>
      <c r="SYU79" s="141"/>
      <c r="SYV79" s="141"/>
      <c r="SYW79" s="141"/>
      <c r="SYX79" s="141"/>
      <c r="SYY79" s="141"/>
      <c r="SYZ79" s="141"/>
      <c r="SZA79" s="141"/>
      <c r="SZB79" s="141"/>
      <c r="SZC79" s="141"/>
      <c r="SZD79" s="141"/>
      <c r="SZE79" s="141"/>
      <c r="SZF79" s="141"/>
      <c r="SZG79" s="141"/>
      <c r="SZH79" s="141"/>
      <c r="SZI79" s="141"/>
      <c r="SZJ79" s="141"/>
      <c r="SZK79" s="141"/>
      <c r="SZL79" s="141"/>
      <c r="SZM79" s="141"/>
      <c r="SZN79" s="141"/>
      <c r="SZO79" s="141"/>
      <c r="SZP79" s="141"/>
      <c r="SZQ79" s="141"/>
      <c r="SZR79" s="141"/>
      <c r="SZS79" s="141"/>
      <c r="SZT79" s="141"/>
      <c r="SZU79" s="141"/>
      <c r="SZV79" s="141"/>
      <c r="SZW79" s="141"/>
      <c r="SZX79" s="141"/>
      <c r="SZY79" s="141"/>
      <c r="SZZ79" s="141"/>
      <c r="TAA79" s="141"/>
      <c r="TAB79" s="141"/>
      <c r="TAC79" s="141"/>
      <c r="TAD79" s="141"/>
      <c r="TAE79" s="141"/>
      <c r="TAF79" s="141"/>
      <c r="TAG79" s="141"/>
      <c r="TAH79" s="141"/>
      <c r="TAI79" s="141"/>
      <c r="TAJ79" s="141"/>
      <c r="TAK79" s="141"/>
      <c r="TAL79" s="141"/>
      <c r="TAM79" s="141"/>
      <c r="TAN79" s="141"/>
      <c r="TAO79" s="141"/>
      <c r="TAP79" s="141"/>
      <c r="TAQ79" s="141"/>
      <c r="TAR79" s="141"/>
      <c r="TAS79" s="141"/>
      <c r="TAT79" s="141"/>
      <c r="TAU79" s="141"/>
      <c r="TAV79" s="141"/>
      <c r="TAW79" s="141"/>
      <c r="TAX79" s="141"/>
      <c r="TAY79" s="141"/>
      <c r="TAZ79" s="141"/>
      <c r="TBA79" s="141"/>
      <c r="TBB79" s="141"/>
      <c r="TBC79" s="141"/>
      <c r="TBD79" s="141"/>
      <c r="TBE79" s="141"/>
      <c r="TBF79" s="141"/>
      <c r="TBG79" s="141"/>
      <c r="TBH79" s="141"/>
      <c r="TBI79" s="141"/>
      <c r="TBJ79" s="141"/>
      <c r="TBK79" s="141"/>
      <c r="TBL79" s="141"/>
      <c r="TBM79" s="141"/>
      <c r="TBN79" s="141"/>
      <c r="TBO79" s="141"/>
      <c r="TBP79" s="141"/>
      <c r="TBQ79" s="141"/>
      <c r="TBR79" s="141"/>
      <c r="TBS79" s="141"/>
      <c r="TBT79" s="141"/>
      <c r="TBU79" s="141"/>
      <c r="TBV79" s="141"/>
      <c r="TBW79" s="141"/>
      <c r="TBX79" s="141"/>
      <c r="TBY79" s="141"/>
      <c r="TBZ79" s="141"/>
      <c r="TCA79" s="141"/>
      <c r="TCB79" s="141"/>
      <c r="TCC79" s="141"/>
      <c r="TCD79" s="141"/>
      <c r="TCE79" s="141"/>
      <c r="TCF79" s="141"/>
      <c r="TCG79" s="141"/>
      <c r="TCH79" s="141"/>
      <c r="TCI79" s="141"/>
      <c r="TCJ79" s="141"/>
      <c r="TCK79" s="141"/>
      <c r="TCL79" s="141"/>
      <c r="TCM79" s="141"/>
      <c r="TCN79" s="141"/>
      <c r="TCO79" s="141"/>
      <c r="TCP79" s="141"/>
      <c r="TCQ79" s="141"/>
      <c r="TCR79" s="141"/>
      <c r="TCS79" s="141"/>
      <c r="TCT79" s="141"/>
      <c r="TCU79" s="141"/>
      <c r="TCV79" s="141"/>
      <c r="TCW79" s="141"/>
      <c r="TCX79" s="141"/>
      <c r="TCY79" s="141"/>
      <c r="TCZ79" s="141"/>
      <c r="TDA79" s="141"/>
      <c r="TDB79" s="141"/>
      <c r="TDC79" s="141"/>
      <c r="TDD79" s="141"/>
      <c r="TDE79" s="141"/>
      <c r="TDF79" s="141"/>
      <c r="TDG79" s="141"/>
      <c r="TDH79" s="141"/>
      <c r="TDI79" s="141"/>
      <c r="TDJ79" s="141"/>
      <c r="TDK79" s="141"/>
      <c r="TDL79" s="141"/>
      <c r="TDM79" s="141"/>
      <c r="TDN79" s="141"/>
      <c r="TDO79" s="141"/>
      <c r="TDP79" s="141"/>
      <c r="TDQ79" s="141"/>
      <c r="TDR79" s="141"/>
      <c r="TDS79" s="141"/>
      <c r="TDT79" s="141"/>
      <c r="TDU79" s="141"/>
      <c r="TDV79" s="141"/>
      <c r="TDW79" s="141"/>
      <c r="TDX79" s="141"/>
      <c r="TDY79" s="141"/>
      <c r="TDZ79" s="141"/>
      <c r="TEA79" s="141"/>
      <c r="TEB79" s="141"/>
      <c r="TEC79" s="141"/>
      <c r="TED79" s="141"/>
      <c r="TEE79" s="141"/>
      <c r="TEF79" s="141"/>
      <c r="TEG79" s="141"/>
      <c r="TEH79" s="141"/>
      <c r="TEI79" s="141"/>
      <c r="TEJ79" s="141"/>
      <c r="TEK79" s="141"/>
      <c r="TEL79" s="141"/>
      <c r="TEM79" s="141"/>
      <c r="TEN79" s="141"/>
      <c r="TEO79" s="141"/>
      <c r="TEP79" s="141"/>
      <c r="TEQ79" s="141"/>
      <c r="TER79" s="141"/>
      <c r="TES79" s="141"/>
      <c r="TET79" s="141"/>
      <c r="TEU79" s="141"/>
      <c r="TEV79" s="141"/>
      <c r="TEW79" s="141"/>
      <c r="TEX79" s="141"/>
      <c r="TEY79" s="141"/>
      <c r="TEZ79" s="141"/>
      <c r="TFA79" s="141"/>
      <c r="TFB79" s="141"/>
      <c r="TFC79" s="141"/>
      <c r="TFD79" s="141"/>
      <c r="TFE79" s="141"/>
      <c r="TFF79" s="141"/>
      <c r="TFG79" s="141"/>
      <c r="TFH79" s="141"/>
      <c r="TFI79" s="141"/>
      <c r="TFJ79" s="141"/>
      <c r="TFK79" s="141"/>
      <c r="TFL79" s="141"/>
      <c r="TFM79" s="141"/>
      <c r="TFN79" s="141"/>
      <c r="TFO79" s="141"/>
      <c r="TFP79" s="141"/>
      <c r="TFQ79" s="141"/>
      <c r="TFR79" s="141"/>
      <c r="TFS79" s="141"/>
      <c r="TFT79" s="141"/>
      <c r="TFU79" s="141"/>
      <c r="TFV79" s="141"/>
      <c r="TFW79" s="141"/>
      <c r="TFX79" s="141"/>
      <c r="TFY79" s="141"/>
      <c r="TFZ79" s="141"/>
      <c r="TGA79" s="141"/>
      <c r="TGB79" s="141"/>
      <c r="TGC79" s="141"/>
      <c r="TGD79" s="141"/>
      <c r="TGE79" s="141"/>
      <c r="TGF79" s="141"/>
      <c r="TGG79" s="141"/>
      <c r="TGH79" s="141"/>
      <c r="TGI79" s="141"/>
      <c r="TGJ79" s="141"/>
      <c r="TGK79" s="141"/>
      <c r="TGL79" s="141"/>
      <c r="TGM79" s="141"/>
      <c r="TGN79" s="141"/>
      <c r="TGO79" s="141"/>
      <c r="TGP79" s="141"/>
      <c r="TGQ79" s="141"/>
      <c r="TGR79" s="141"/>
      <c r="TGS79" s="141"/>
      <c r="TGT79" s="141"/>
      <c r="TGU79" s="141"/>
      <c r="TGV79" s="141"/>
      <c r="TGW79" s="141"/>
      <c r="TGX79" s="141"/>
      <c r="TGY79" s="141"/>
      <c r="TGZ79" s="141"/>
      <c r="THA79" s="141"/>
      <c r="THB79" s="141"/>
      <c r="THC79" s="141"/>
      <c r="THD79" s="141"/>
      <c r="THE79" s="141"/>
      <c r="THF79" s="141"/>
      <c r="THG79" s="141"/>
      <c r="THH79" s="141"/>
      <c r="THI79" s="141"/>
      <c r="THJ79" s="141"/>
      <c r="THK79" s="141"/>
      <c r="THL79" s="141"/>
      <c r="THM79" s="141"/>
      <c r="THN79" s="141"/>
      <c r="THO79" s="141"/>
      <c r="THP79" s="141"/>
      <c r="THQ79" s="141"/>
      <c r="THR79" s="141"/>
      <c r="THS79" s="141"/>
      <c r="THT79" s="141"/>
      <c r="THU79" s="141"/>
      <c r="THV79" s="141"/>
      <c r="THW79" s="141"/>
      <c r="THX79" s="141"/>
      <c r="THY79" s="141"/>
      <c r="THZ79" s="141"/>
      <c r="TIA79" s="141"/>
      <c r="TIB79" s="141"/>
      <c r="TIC79" s="141"/>
      <c r="TID79" s="141"/>
      <c r="TIE79" s="141"/>
      <c r="TIF79" s="141"/>
      <c r="TIG79" s="141"/>
      <c r="TIH79" s="141"/>
      <c r="TII79" s="141"/>
      <c r="TIJ79" s="141"/>
      <c r="TIK79" s="141"/>
      <c r="TIL79" s="141"/>
      <c r="TIM79" s="141"/>
      <c r="TIN79" s="141"/>
      <c r="TIO79" s="141"/>
      <c r="TIP79" s="141"/>
      <c r="TIQ79" s="141"/>
      <c r="TIR79" s="141"/>
      <c r="TIS79" s="141"/>
      <c r="TIT79" s="141"/>
      <c r="TIU79" s="141"/>
      <c r="TIV79" s="141"/>
      <c r="TIW79" s="141"/>
      <c r="TIX79" s="141"/>
      <c r="TIY79" s="141"/>
      <c r="TIZ79" s="141"/>
      <c r="TJA79" s="141"/>
      <c r="TJB79" s="141"/>
      <c r="TJC79" s="141"/>
      <c r="TJD79" s="141"/>
      <c r="TJE79" s="141"/>
      <c r="TJF79" s="141"/>
      <c r="TJG79" s="141"/>
      <c r="TJH79" s="141"/>
      <c r="TJI79" s="141"/>
      <c r="TJJ79" s="141"/>
      <c r="TJK79" s="141"/>
      <c r="TJL79" s="141"/>
      <c r="TJM79" s="141"/>
      <c r="TJN79" s="141"/>
      <c r="TJO79" s="141"/>
      <c r="TJP79" s="141"/>
      <c r="TJQ79" s="141"/>
      <c r="TJR79" s="141"/>
      <c r="TJS79" s="141"/>
      <c r="TJT79" s="141"/>
      <c r="TJU79" s="141"/>
      <c r="TJV79" s="141"/>
      <c r="TJW79" s="141"/>
      <c r="TJX79" s="141"/>
      <c r="TJY79" s="141"/>
      <c r="TJZ79" s="141"/>
      <c r="TKA79" s="141"/>
      <c r="TKB79" s="141"/>
      <c r="TKC79" s="141"/>
      <c r="TKD79" s="141"/>
      <c r="TKE79" s="141"/>
      <c r="TKF79" s="141"/>
      <c r="TKG79" s="141"/>
      <c r="TKH79" s="141"/>
      <c r="TKI79" s="141"/>
      <c r="TKJ79" s="141"/>
      <c r="TKK79" s="141"/>
      <c r="TKL79" s="141"/>
      <c r="TKM79" s="141"/>
      <c r="TKN79" s="141"/>
      <c r="TKO79" s="141"/>
      <c r="TKP79" s="141"/>
      <c r="TKQ79" s="141"/>
      <c r="TKR79" s="141"/>
      <c r="TKS79" s="141"/>
      <c r="TKT79" s="141"/>
      <c r="TKU79" s="141"/>
      <c r="TKV79" s="141"/>
      <c r="TKW79" s="141"/>
      <c r="TKX79" s="141"/>
      <c r="TKY79" s="141"/>
      <c r="TKZ79" s="141"/>
      <c r="TLA79" s="141"/>
      <c r="TLB79" s="141"/>
      <c r="TLC79" s="141"/>
      <c r="TLD79" s="141"/>
      <c r="TLE79" s="141"/>
      <c r="TLF79" s="141"/>
      <c r="TLG79" s="141"/>
      <c r="TLH79" s="141"/>
      <c r="TLI79" s="141"/>
      <c r="TLJ79" s="141"/>
      <c r="TLK79" s="141"/>
      <c r="TLL79" s="141"/>
      <c r="TLM79" s="141"/>
      <c r="TLN79" s="141"/>
      <c r="TLO79" s="141"/>
      <c r="TLP79" s="141"/>
      <c r="TLQ79" s="141"/>
      <c r="TLR79" s="141"/>
      <c r="TLS79" s="141"/>
      <c r="TLT79" s="141"/>
      <c r="TLU79" s="141"/>
      <c r="TLV79" s="141"/>
      <c r="TLW79" s="141"/>
      <c r="TLX79" s="141"/>
      <c r="TLY79" s="141"/>
      <c r="TLZ79" s="141"/>
      <c r="TMA79" s="141"/>
      <c r="TMB79" s="141"/>
      <c r="TMC79" s="141"/>
      <c r="TMD79" s="141"/>
      <c r="TME79" s="141"/>
      <c r="TMF79" s="141"/>
      <c r="TMG79" s="141"/>
      <c r="TMH79" s="141"/>
      <c r="TMI79" s="141"/>
      <c r="TMJ79" s="141"/>
      <c r="TMK79" s="141"/>
      <c r="TML79" s="141"/>
      <c r="TMM79" s="141"/>
      <c r="TMN79" s="141"/>
      <c r="TMO79" s="141"/>
      <c r="TMP79" s="141"/>
      <c r="TMQ79" s="141"/>
      <c r="TMR79" s="141"/>
      <c r="TMS79" s="141"/>
      <c r="TMT79" s="141"/>
      <c r="TMU79" s="141"/>
      <c r="TMV79" s="141"/>
      <c r="TMW79" s="141"/>
      <c r="TMX79" s="141"/>
      <c r="TMY79" s="141"/>
      <c r="TMZ79" s="141"/>
      <c r="TNA79" s="141"/>
      <c r="TNB79" s="141"/>
      <c r="TNC79" s="141"/>
      <c r="TND79" s="141"/>
      <c r="TNE79" s="141"/>
      <c r="TNF79" s="141"/>
      <c r="TNG79" s="141"/>
      <c r="TNH79" s="141"/>
      <c r="TNI79" s="141"/>
      <c r="TNJ79" s="141"/>
      <c r="TNK79" s="141"/>
      <c r="TNL79" s="141"/>
      <c r="TNM79" s="141"/>
      <c r="TNN79" s="141"/>
      <c r="TNO79" s="141"/>
      <c r="TNP79" s="141"/>
      <c r="TNQ79" s="141"/>
      <c r="TNR79" s="141"/>
      <c r="TNS79" s="141"/>
      <c r="TNT79" s="141"/>
      <c r="TNU79" s="141"/>
      <c r="TNV79" s="141"/>
      <c r="TNW79" s="141"/>
      <c r="TNX79" s="141"/>
      <c r="TNY79" s="141"/>
      <c r="TNZ79" s="141"/>
      <c r="TOA79" s="141"/>
      <c r="TOB79" s="141"/>
      <c r="TOC79" s="141"/>
      <c r="TOD79" s="141"/>
      <c r="TOE79" s="141"/>
      <c r="TOF79" s="141"/>
      <c r="TOG79" s="141"/>
      <c r="TOH79" s="141"/>
      <c r="TOI79" s="141"/>
      <c r="TOJ79" s="141"/>
      <c r="TOK79" s="141"/>
      <c r="TOL79" s="141"/>
      <c r="TOM79" s="141"/>
      <c r="TON79" s="141"/>
      <c r="TOO79" s="141"/>
      <c r="TOP79" s="141"/>
      <c r="TOQ79" s="141"/>
      <c r="TOR79" s="141"/>
      <c r="TOS79" s="141"/>
      <c r="TOT79" s="141"/>
      <c r="TOU79" s="141"/>
      <c r="TOV79" s="141"/>
      <c r="TOW79" s="141"/>
      <c r="TOX79" s="141"/>
      <c r="TOY79" s="141"/>
      <c r="TOZ79" s="141"/>
      <c r="TPA79" s="141"/>
      <c r="TPB79" s="141"/>
      <c r="TPC79" s="141"/>
      <c r="TPD79" s="141"/>
      <c r="TPE79" s="141"/>
      <c r="TPF79" s="141"/>
      <c r="TPG79" s="141"/>
      <c r="TPH79" s="141"/>
      <c r="TPI79" s="141"/>
      <c r="TPJ79" s="141"/>
      <c r="TPK79" s="141"/>
      <c r="TPL79" s="141"/>
      <c r="TPM79" s="141"/>
      <c r="TPN79" s="141"/>
      <c r="TPO79" s="141"/>
      <c r="TPP79" s="141"/>
      <c r="TPQ79" s="141"/>
      <c r="TPR79" s="141"/>
      <c r="TPS79" s="141"/>
      <c r="TPT79" s="141"/>
      <c r="TPU79" s="141"/>
      <c r="TPV79" s="141"/>
      <c r="TPW79" s="141"/>
      <c r="TPX79" s="141"/>
      <c r="TPY79" s="141"/>
      <c r="TPZ79" s="141"/>
      <c r="TQA79" s="141"/>
      <c r="TQB79" s="141"/>
      <c r="TQC79" s="141"/>
      <c r="TQD79" s="141"/>
      <c r="TQE79" s="141"/>
      <c r="TQF79" s="141"/>
      <c r="TQG79" s="141"/>
      <c r="TQH79" s="141"/>
      <c r="TQI79" s="141"/>
      <c r="TQJ79" s="141"/>
      <c r="TQK79" s="141"/>
      <c r="TQL79" s="141"/>
      <c r="TQM79" s="141"/>
      <c r="TQN79" s="141"/>
      <c r="TQO79" s="141"/>
      <c r="TQP79" s="141"/>
      <c r="TQQ79" s="141"/>
      <c r="TQR79" s="141"/>
      <c r="TQS79" s="141"/>
      <c r="TQT79" s="141"/>
      <c r="TQU79" s="141"/>
      <c r="TQV79" s="141"/>
      <c r="TQW79" s="141"/>
      <c r="TQX79" s="141"/>
      <c r="TQY79" s="141"/>
      <c r="TQZ79" s="141"/>
      <c r="TRA79" s="141"/>
      <c r="TRB79" s="141"/>
      <c r="TRC79" s="141"/>
      <c r="TRD79" s="141"/>
      <c r="TRE79" s="141"/>
      <c r="TRF79" s="141"/>
      <c r="TRG79" s="141"/>
      <c r="TRH79" s="141"/>
      <c r="TRI79" s="141"/>
      <c r="TRJ79" s="141"/>
      <c r="TRK79" s="141"/>
      <c r="TRL79" s="141"/>
      <c r="TRM79" s="141"/>
      <c r="TRN79" s="141"/>
      <c r="TRO79" s="141"/>
      <c r="TRP79" s="141"/>
      <c r="TRQ79" s="141"/>
      <c r="TRR79" s="141"/>
      <c r="TRS79" s="141"/>
      <c r="TRT79" s="141"/>
      <c r="TRU79" s="141"/>
      <c r="TRV79" s="141"/>
      <c r="TRW79" s="141"/>
      <c r="TRX79" s="141"/>
      <c r="TRY79" s="141"/>
      <c r="TRZ79" s="141"/>
      <c r="TSA79" s="141"/>
      <c r="TSB79" s="141"/>
      <c r="TSC79" s="141"/>
      <c r="TSD79" s="141"/>
      <c r="TSE79" s="141"/>
      <c r="TSF79" s="141"/>
      <c r="TSG79" s="141"/>
      <c r="TSH79" s="141"/>
      <c r="TSI79" s="141"/>
      <c r="TSJ79" s="141"/>
      <c r="TSK79" s="141"/>
      <c r="TSL79" s="141"/>
      <c r="TSM79" s="141"/>
      <c r="TSN79" s="141"/>
      <c r="TSO79" s="141"/>
      <c r="TSP79" s="141"/>
      <c r="TSQ79" s="141"/>
      <c r="TSR79" s="141"/>
      <c r="TSS79" s="141"/>
      <c r="TST79" s="141"/>
      <c r="TSU79" s="141"/>
      <c r="TSV79" s="141"/>
      <c r="TSW79" s="141"/>
      <c r="TSX79" s="141"/>
      <c r="TSY79" s="141"/>
      <c r="TSZ79" s="141"/>
      <c r="TTA79" s="141"/>
      <c r="TTB79" s="141"/>
      <c r="TTC79" s="141"/>
      <c r="TTD79" s="141"/>
      <c r="TTE79" s="141"/>
      <c r="TTF79" s="141"/>
      <c r="TTG79" s="141"/>
      <c r="TTH79" s="141"/>
      <c r="TTI79" s="141"/>
      <c r="TTJ79" s="141"/>
      <c r="TTK79" s="141"/>
      <c r="TTL79" s="141"/>
      <c r="TTM79" s="141"/>
      <c r="TTN79" s="141"/>
      <c r="TTO79" s="141"/>
      <c r="TTP79" s="141"/>
      <c r="TTQ79" s="141"/>
      <c r="TTR79" s="141"/>
      <c r="TTS79" s="141"/>
      <c r="TTT79" s="141"/>
      <c r="TTU79" s="141"/>
      <c r="TTV79" s="141"/>
      <c r="TTW79" s="141"/>
      <c r="TTX79" s="141"/>
      <c r="TTY79" s="141"/>
      <c r="TTZ79" s="141"/>
      <c r="TUA79" s="141"/>
      <c r="TUB79" s="141"/>
      <c r="TUC79" s="141"/>
      <c r="TUD79" s="141"/>
      <c r="TUE79" s="141"/>
      <c r="TUF79" s="141"/>
      <c r="TUG79" s="141"/>
      <c r="TUH79" s="141"/>
      <c r="TUI79" s="141"/>
      <c r="TUJ79" s="141"/>
      <c r="TUK79" s="141"/>
      <c r="TUL79" s="141"/>
      <c r="TUM79" s="141"/>
      <c r="TUN79" s="141"/>
      <c r="TUO79" s="141"/>
      <c r="TUP79" s="141"/>
      <c r="TUQ79" s="141"/>
      <c r="TUR79" s="141"/>
      <c r="TUS79" s="141"/>
      <c r="TUT79" s="141"/>
      <c r="TUU79" s="141"/>
      <c r="TUV79" s="141"/>
      <c r="TUW79" s="141"/>
      <c r="TUX79" s="141"/>
      <c r="TUY79" s="141"/>
      <c r="TUZ79" s="141"/>
      <c r="TVA79" s="141"/>
      <c r="TVB79" s="141"/>
      <c r="TVC79" s="141"/>
      <c r="TVD79" s="141"/>
      <c r="TVE79" s="141"/>
      <c r="TVF79" s="141"/>
      <c r="TVG79" s="141"/>
      <c r="TVH79" s="141"/>
      <c r="TVI79" s="141"/>
      <c r="TVJ79" s="141"/>
      <c r="TVK79" s="141"/>
      <c r="TVL79" s="141"/>
      <c r="TVM79" s="141"/>
      <c r="TVN79" s="141"/>
      <c r="TVO79" s="141"/>
      <c r="TVP79" s="141"/>
      <c r="TVQ79" s="141"/>
      <c r="TVR79" s="141"/>
      <c r="TVS79" s="141"/>
      <c r="TVT79" s="141"/>
      <c r="TVU79" s="141"/>
      <c r="TVV79" s="141"/>
      <c r="TVW79" s="141"/>
      <c r="TVX79" s="141"/>
      <c r="TVY79" s="141"/>
      <c r="TVZ79" s="141"/>
      <c r="TWA79" s="141"/>
      <c r="TWB79" s="141"/>
      <c r="TWC79" s="141"/>
      <c r="TWD79" s="141"/>
      <c r="TWE79" s="141"/>
      <c r="TWF79" s="141"/>
      <c r="TWG79" s="141"/>
      <c r="TWH79" s="141"/>
      <c r="TWI79" s="141"/>
      <c r="TWJ79" s="141"/>
      <c r="TWK79" s="141"/>
      <c r="TWL79" s="141"/>
      <c r="TWM79" s="141"/>
      <c r="TWN79" s="141"/>
      <c r="TWO79" s="141"/>
      <c r="TWP79" s="141"/>
      <c r="TWQ79" s="141"/>
      <c r="TWR79" s="141"/>
      <c r="TWS79" s="141"/>
      <c r="TWT79" s="141"/>
      <c r="TWU79" s="141"/>
      <c r="TWV79" s="141"/>
      <c r="TWW79" s="141"/>
      <c r="TWX79" s="141"/>
      <c r="TWY79" s="141"/>
      <c r="TWZ79" s="141"/>
      <c r="TXA79" s="141"/>
      <c r="TXB79" s="141"/>
      <c r="TXC79" s="141"/>
      <c r="TXD79" s="141"/>
      <c r="TXE79" s="141"/>
      <c r="TXF79" s="141"/>
      <c r="TXG79" s="141"/>
      <c r="TXH79" s="141"/>
      <c r="TXI79" s="141"/>
      <c r="TXJ79" s="141"/>
      <c r="TXK79" s="141"/>
      <c r="TXL79" s="141"/>
      <c r="TXM79" s="141"/>
      <c r="TXN79" s="141"/>
      <c r="TXO79" s="141"/>
      <c r="TXP79" s="141"/>
      <c r="TXQ79" s="141"/>
      <c r="TXR79" s="141"/>
      <c r="TXS79" s="141"/>
      <c r="TXT79" s="141"/>
      <c r="TXU79" s="141"/>
      <c r="TXV79" s="141"/>
      <c r="TXW79" s="141"/>
      <c r="TXX79" s="141"/>
      <c r="TXY79" s="141"/>
      <c r="TXZ79" s="141"/>
      <c r="TYA79" s="141"/>
      <c r="TYB79" s="141"/>
      <c r="TYC79" s="141"/>
      <c r="TYD79" s="141"/>
      <c r="TYE79" s="141"/>
      <c r="TYF79" s="141"/>
      <c r="TYG79" s="141"/>
      <c r="TYH79" s="141"/>
      <c r="TYI79" s="141"/>
      <c r="TYJ79" s="141"/>
      <c r="TYK79" s="141"/>
      <c r="TYL79" s="141"/>
      <c r="TYM79" s="141"/>
      <c r="TYN79" s="141"/>
      <c r="TYO79" s="141"/>
      <c r="TYP79" s="141"/>
      <c r="TYQ79" s="141"/>
      <c r="TYR79" s="141"/>
      <c r="TYS79" s="141"/>
      <c r="TYT79" s="141"/>
      <c r="TYU79" s="141"/>
      <c r="TYV79" s="141"/>
      <c r="TYW79" s="141"/>
      <c r="TYX79" s="141"/>
      <c r="TYY79" s="141"/>
      <c r="TYZ79" s="141"/>
      <c r="TZA79" s="141"/>
      <c r="TZB79" s="141"/>
      <c r="TZC79" s="141"/>
      <c r="TZD79" s="141"/>
      <c r="TZE79" s="141"/>
      <c r="TZF79" s="141"/>
      <c r="TZG79" s="141"/>
      <c r="TZH79" s="141"/>
      <c r="TZI79" s="141"/>
      <c r="TZJ79" s="141"/>
      <c r="TZK79" s="141"/>
      <c r="TZL79" s="141"/>
      <c r="TZM79" s="141"/>
      <c r="TZN79" s="141"/>
      <c r="TZO79" s="141"/>
      <c r="TZP79" s="141"/>
      <c r="TZQ79" s="141"/>
      <c r="TZR79" s="141"/>
      <c r="TZS79" s="141"/>
      <c r="TZT79" s="141"/>
      <c r="TZU79" s="141"/>
      <c r="TZV79" s="141"/>
      <c r="TZW79" s="141"/>
      <c r="TZX79" s="141"/>
      <c r="TZY79" s="141"/>
      <c r="TZZ79" s="141"/>
      <c r="UAA79" s="141"/>
      <c r="UAB79" s="141"/>
      <c r="UAC79" s="141"/>
      <c r="UAD79" s="141"/>
      <c r="UAE79" s="141"/>
      <c r="UAF79" s="141"/>
      <c r="UAG79" s="141"/>
      <c r="UAH79" s="141"/>
      <c r="UAI79" s="141"/>
      <c r="UAJ79" s="141"/>
      <c r="UAK79" s="141"/>
      <c r="UAL79" s="141"/>
      <c r="UAM79" s="141"/>
      <c r="UAN79" s="141"/>
      <c r="UAO79" s="141"/>
      <c r="UAP79" s="141"/>
      <c r="UAQ79" s="141"/>
      <c r="UAR79" s="141"/>
      <c r="UAS79" s="141"/>
      <c r="UAT79" s="141"/>
      <c r="UAU79" s="141"/>
      <c r="UAV79" s="141"/>
      <c r="UAW79" s="141"/>
      <c r="UAX79" s="141"/>
      <c r="UAY79" s="141"/>
      <c r="UAZ79" s="141"/>
      <c r="UBA79" s="141"/>
      <c r="UBB79" s="141"/>
      <c r="UBC79" s="141"/>
      <c r="UBD79" s="141"/>
      <c r="UBE79" s="141"/>
      <c r="UBF79" s="141"/>
      <c r="UBG79" s="141"/>
      <c r="UBH79" s="141"/>
      <c r="UBI79" s="141"/>
      <c r="UBJ79" s="141"/>
      <c r="UBK79" s="141"/>
      <c r="UBL79" s="141"/>
      <c r="UBM79" s="141"/>
      <c r="UBN79" s="141"/>
      <c r="UBO79" s="141"/>
      <c r="UBP79" s="141"/>
      <c r="UBQ79" s="141"/>
      <c r="UBR79" s="141"/>
      <c r="UBS79" s="141"/>
      <c r="UBT79" s="141"/>
      <c r="UBU79" s="141"/>
      <c r="UBV79" s="141"/>
      <c r="UBW79" s="141"/>
      <c r="UBX79" s="141"/>
      <c r="UBY79" s="141"/>
      <c r="UBZ79" s="141"/>
      <c r="UCA79" s="141"/>
      <c r="UCB79" s="141"/>
      <c r="UCC79" s="141"/>
      <c r="UCD79" s="141"/>
      <c r="UCE79" s="141"/>
      <c r="UCF79" s="141"/>
      <c r="UCG79" s="141"/>
      <c r="UCH79" s="141"/>
      <c r="UCI79" s="141"/>
      <c r="UCJ79" s="141"/>
      <c r="UCK79" s="141"/>
      <c r="UCL79" s="141"/>
      <c r="UCM79" s="141"/>
      <c r="UCN79" s="141"/>
      <c r="UCO79" s="141"/>
      <c r="UCP79" s="141"/>
      <c r="UCQ79" s="141"/>
      <c r="UCR79" s="141"/>
      <c r="UCS79" s="141"/>
      <c r="UCT79" s="141"/>
      <c r="UCU79" s="141"/>
      <c r="UCV79" s="141"/>
      <c r="UCW79" s="141"/>
      <c r="UCX79" s="141"/>
      <c r="UCY79" s="141"/>
      <c r="UCZ79" s="141"/>
      <c r="UDA79" s="141"/>
      <c r="UDB79" s="141"/>
      <c r="UDC79" s="141"/>
      <c r="UDD79" s="141"/>
      <c r="UDE79" s="141"/>
      <c r="UDF79" s="141"/>
      <c r="UDG79" s="141"/>
      <c r="UDH79" s="141"/>
      <c r="UDI79" s="141"/>
      <c r="UDJ79" s="141"/>
      <c r="UDK79" s="141"/>
      <c r="UDL79" s="141"/>
      <c r="UDM79" s="141"/>
      <c r="UDN79" s="141"/>
      <c r="UDO79" s="141"/>
      <c r="UDP79" s="141"/>
      <c r="UDQ79" s="141"/>
      <c r="UDR79" s="141"/>
      <c r="UDS79" s="141"/>
      <c r="UDT79" s="141"/>
      <c r="UDU79" s="141"/>
      <c r="UDV79" s="141"/>
      <c r="UDW79" s="141"/>
      <c r="UDX79" s="141"/>
      <c r="UDY79" s="141"/>
      <c r="UDZ79" s="141"/>
      <c r="UEA79" s="141"/>
      <c r="UEB79" s="141"/>
      <c r="UEC79" s="141"/>
      <c r="UED79" s="141"/>
      <c r="UEE79" s="141"/>
      <c r="UEF79" s="141"/>
      <c r="UEG79" s="141"/>
      <c r="UEH79" s="141"/>
      <c r="UEI79" s="141"/>
      <c r="UEJ79" s="141"/>
      <c r="UEK79" s="141"/>
      <c r="UEL79" s="141"/>
      <c r="UEM79" s="141"/>
      <c r="UEN79" s="141"/>
      <c r="UEO79" s="141"/>
      <c r="UEP79" s="141"/>
      <c r="UEQ79" s="141"/>
      <c r="UER79" s="141"/>
      <c r="UES79" s="141"/>
      <c r="UET79" s="141"/>
      <c r="UEU79" s="141"/>
      <c r="UEV79" s="141"/>
      <c r="UEW79" s="141"/>
      <c r="UEX79" s="141"/>
      <c r="UEY79" s="141"/>
      <c r="UEZ79" s="141"/>
      <c r="UFA79" s="141"/>
      <c r="UFB79" s="141"/>
      <c r="UFC79" s="141"/>
      <c r="UFD79" s="141"/>
      <c r="UFE79" s="141"/>
      <c r="UFF79" s="141"/>
      <c r="UFG79" s="141"/>
      <c r="UFH79" s="141"/>
      <c r="UFI79" s="141"/>
      <c r="UFJ79" s="141"/>
      <c r="UFK79" s="141"/>
      <c r="UFL79" s="141"/>
      <c r="UFM79" s="141"/>
      <c r="UFN79" s="141"/>
      <c r="UFO79" s="141"/>
      <c r="UFP79" s="141"/>
      <c r="UFQ79" s="141"/>
      <c r="UFR79" s="141"/>
      <c r="UFS79" s="141"/>
      <c r="UFT79" s="141"/>
      <c r="UFU79" s="141"/>
      <c r="UFV79" s="141"/>
      <c r="UFW79" s="141"/>
      <c r="UFX79" s="141"/>
      <c r="UFY79" s="141"/>
      <c r="UFZ79" s="141"/>
      <c r="UGA79" s="141"/>
      <c r="UGB79" s="141"/>
      <c r="UGC79" s="141"/>
      <c r="UGD79" s="141"/>
      <c r="UGE79" s="141"/>
      <c r="UGF79" s="141"/>
      <c r="UGG79" s="141"/>
      <c r="UGH79" s="141"/>
      <c r="UGI79" s="141"/>
      <c r="UGJ79" s="141"/>
      <c r="UGK79" s="141"/>
      <c r="UGL79" s="141"/>
      <c r="UGM79" s="141"/>
      <c r="UGN79" s="141"/>
      <c r="UGO79" s="141"/>
      <c r="UGP79" s="141"/>
      <c r="UGQ79" s="141"/>
      <c r="UGR79" s="141"/>
      <c r="UGS79" s="141"/>
      <c r="UGT79" s="141"/>
      <c r="UGU79" s="141"/>
      <c r="UGV79" s="141"/>
      <c r="UGW79" s="141"/>
      <c r="UGX79" s="141"/>
      <c r="UGY79" s="141"/>
      <c r="UGZ79" s="141"/>
      <c r="UHA79" s="141"/>
      <c r="UHB79" s="141"/>
      <c r="UHC79" s="141"/>
      <c r="UHD79" s="141"/>
      <c r="UHE79" s="141"/>
      <c r="UHF79" s="141"/>
      <c r="UHG79" s="141"/>
      <c r="UHH79" s="141"/>
      <c r="UHI79" s="141"/>
      <c r="UHJ79" s="141"/>
      <c r="UHK79" s="141"/>
      <c r="UHL79" s="141"/>
      <c r="UHM79" s="141"/>
      <c r="UHN79" s="141"/>
      <c r="UHO79" s="141"/>
      <c r="UHP79" s="141"/>
      <c r="UHQ79" s="141"/>
      <c r="UHR79" s="141"/>
      <c r="UHS79" s="141"/>
      <c r="UHT79" s="141"/>
      <c r="UHU79" s="141"/>
      <c r="UHV79" s="141"/>
      <c r="UHW79" s="141"/>
      <c r="UHX79" s="141"/>
      <c r="UHY79" s="141"/>
      <c r="UHZ79" s="141"/>
      <c r="UIA79" s="141"/>
      <c r="UIB79" s="141"/>
      <c r="UIC79" s="141"/>
      <c r="UID79" s="141"/>
      <c r="UIE79" s="141"/>
      <c r="UIF79" s="141"/>
      <c r="UIG79" s="141"/>
      <c r="UIH79" s="141"/>
      <c r="UII79" s="141"/>
      <c r="UIJ79" s="141"/>
      <c r="UIK79" s="141"/>
      <c r="UIL79" s="141"/>
      <c r="UIM79" s="141"/>
      <c r="UIN79" s="141"/>
      <c r="UIO79" s="141"/>
      <c r="UIP79" s="141"/>
      <c r="UIQ79" s="141"/>
      <c r="UIR79" s="141"/>
      <c r="UIS79" s="141"/>
      <c r="UIT79" s="141"/>
      <c r="UIU79" s="141"/>
      <c r="UIV79" s="141"/>
      <c r="UIW79" s="141"/>
      <c r="UIX79" s="141"/>
      <c r="UIY79" s="141"/>
      <c r="UIZ79" s="141"/>
      <c r="UJA79" s="141"/>
      <c r="UJB79" s="141"/>
      <c r="UJC79" s="141"/>
      <c r="UJD79" s="141"/>
      <c r="UJE79" s="141"/>
      <c r="UJF79" s="141"/>
      <c r="UJG79" s="141"/>
      <c r="UJH79" s="141"/>
      <c r="UJI79" s="141"/>
      <c r="UJJ79" s="141"/>
      <c r="UJK79" s="141"/>
      <c r="UJL79" s="141"/>
      <c r="UJM79" s="141"/>
      <c r="UJN79" s="141"/>
      <c r="UJO79" s="141"/>
      <c r="UJP79" s="141"/>
      <c r="UJQ79" s="141"/>
      <c r="UJR79" s="141"/>
      <c r="UJS79" s="141"/>
      <c r="UJT79" s="141"/>
      <c r="UJU79" s="141"/>
      <c r="UJV79" s="141"/>
      <c r="UJW79" s="141"/>
      <c r="UJX79" s="141"/>
      <c r="UJY79" s="141"/>
      <c r="UJZ79" s="141"/>
      <c r="UKA79" s="141"/>
      <c r="UKB79" s="141"/>
      <c r="UKC79" s="141"/>
      <c r="UKD79" s="141"/>
      <c r="UKE79" s="141"/>
      <c r="UKF79" s="141"/>
      <c r="UKG79" s="141"/>
      <c r="UKH79" s="141"/>
      <c r="UKI79" s="141"/>
      <c r="UKJ79" s="141"/>
      <c r="UKK79" s="141"/>
      <c r="UKL79" s="141"/>
      <c r="UKM79" s="141"/>
      <c r="UKN79" s="141"/>
      <c r="UKO79" s="141"/>
      <c r="UKP79" s="141"/>
      <c r="UKQ79" s="141"/>
      <c r="UKR79" s="141"/>
      <c r="UKS79" s="141"/>
      <c r="UKT79" s="141"/>
      <c r="UKU79" s="141"/>
      <c r="UKV79" s="141"/>
      <c r="UKW79" s="141"/>
      <c r="UKX79" s="141"/>
      <c r="UKY79" s="141"/>
      <c r="UKZ79" s="141"/>
      <c r="ULA79" s="141"/>
      <c r="ULB79" s="141"/>
      <c r="ULC79" s="141"/>
      <c r="ULD79" s="141"/>
      <c r="ULE79" s="141"/>
      <c r="ULF79" s="141"/>
      <c r="ULG79" s="141"/>
      <c r="ULH79" s="141"/>
      <c r="ULI79" s="141"/>
      <c r="ULJ79" s="141"/>
      <c r="ULK79" s="141"/>
      <c r="ULL79" s="141"/>
      <c r="ULM79" s="141"/>
      <c r="ULN79" s="141"/>
      <c r="ULO79" s="141"/>
      <c r="ULP79" s="141"/>
      <c r="ULQ79" s="141"/>
      <c r="ULR79" s="141"/>
      <c r="ULS79" s="141"/>
      <c r="ULT79" s="141"/>
      <c r="ULU79" s="141"/>
      <c r="ULV79" s="141"/>
      <c r="ULW79" s="141"/>
      <c r="ULX79" s="141"/>
      <c r="ULY79" s="141"/>
      <c r="ULZ79" s="141"/>
      <c r="UMA79" s="141"/>
      <c r="UMB79" s="141"/>
      <c r="UMC79" s="141"/>
      <c r="UMD79" s="141"/>
      <c r="UME79" s="141"/>
      <c r="UMF79" s="141"/>
      <c r="UMG79" s="141"/>
      <c r="UMH79" s="141"/>
      <c r="UMI79" s="141"/>
      <c r="UMJ79" s="141"/>
      <c r="UMK79" s="141"/>
      <c r="UML79" s="141"/>
      <c r="UMM79" s="141"/>
      <c r="UMN79" s="141"/>
      <c r="UMO79" s="141"/>
      <c r="UMP79" s="141"/>
      <c r="UMQ79" s="141"/>
      <c r="UMR79" s="141"/>
      <c r="UMS79" s="141"/>
      <c r="UMT79" s="141"/>
      <c r="UMU79" s="141"/>
      <c r="UMV79" s="141"/>
      <c r="UMW79" s="141"/>
      <c r="UMX79" s="141"/>
      <c r="UMY79" s="141"/>
      <c r="UMZ79" s="141"/>
      <c r="UNA79" s="141"/>
      <c r="UNB79" s="141"/>
      <c r="UNC79" s="141"/>
      <c r="UND79" s="141"/>
      <c r="UNE79" s="141"/>
      <c r="UNF79" s="141"/>
      <c r="UNG79" s="141"/>
      <c r="UNH79" s="141"/>
      <c r="UNI79" s="141"/>
      <c r="UNJ79" s="141"/>
      <c r="UNK79" s="141"/>
      <c r="UNL79" s="141"/>
      <c r="UNM79" s="141"/>
      <c r="UNN79" s="141"/>
      <c r="UNO79" s="141"/>
      <c r="UNP79" s="141"/>
      <c r="UNQ79" s="141"/>
      <c r="UNR79" s="141"/>
      <c r="UNS79" s="141"/>
      <c r="UNT79" s="141"/>
      <c r="UNU79" s="141"/>
      <c r="UNV79" s="141"/>
      <c r="UNW79" s="141"/>
      <c r="UNX79" s="141"/>
      <c r="UNY79" s="141"/>
      <c r="UNZ79" s="141"/>
      <c r="UOA79" s="141"/>
      <c r="UOB79" s="141"/>
      <c r="UOC79" s="141"/>
      <c r="UOD79" s="141"/>
      <c r="UOE79" s="141"/>
      <c r="UOF79" s="141"/>
      <c r="UOG79" s="141"/>
      <c r="UOH79" s="141"/>
      <c r="UOI79" s="141"/>
      <c r="UOJ79" s="141"/>
      <c r="UOK79" s="141"/>
      <c r="UOL79" s="141"/>
      <c r="UOM79" s="141"/>
      <c r="UON79" s="141"/>
      <c r="UOO79" s="141"/>
      <c r="UOP79" s="141"/>
      <c r="UOQ79" s="141"/>
      <c r="UOR79" s="141"/>
      <c r="UOS79" s="141"/>
      <c r="UOT79" s="141"/>
      <c r="UOU79" s="141"/>
      <c r="UOV79" s="141"/>
      <c r="UOW79" s="141"/>
      <c r="UOX79" s="141"/>
      <c r="UOY79" s="141"/>
      <c r="UOZ79" s="141"/>
      <c r="UPA79" s="141"/>
      <c r="UPB79" s="141"/>
      <c r="UPC79" s="141"/>
      <c r="UPD79" s="141"/>
      <c r="UPE79" s="141"/>
      <c r="UPF79" s="141"/>
      <c r="UPG79" s="141"/>
      <c r="UPH79" s="141"/>
      <c r="UPI79" s="141"/>
      <c r="UPJ79" s="141"/>
      <c r="UPK79" s="141"/>
      <c r="UPL79" s="141"/>
      <c r="UPM79" s="141"/>
      <c r="UPN79" s="141"/>
      <c r="UPO79" s="141"/>
      <c r="UPP79" s="141"/>
      <c r="UPQ79" s="141"/>
      <c r="UPR79" s="141"/>
      <c r="UPS79" s="141"/>
      <c r="UPT79" s="141"/>
      <c r="UPU79" s="141"/>
      <c r="UPV79" s="141"/>
      <c r="UPW79" s="141"/>
      <c r="UPX79" s="141"/>
      <c r="UPY79" s="141"/>
      <c r="UPZ79" s="141"/>
      <c r="UQA79" s="141"/>
      <c r="UQB79" s="141"/>
      <c r="UQC79" s="141"/>
      <c r="UQD79" s="141"/>
      <c r="UQE79" s="141"/>
      <c r="UQF79" s="141"/>
      <c r="UQG79" s="141"/>
      <c r="UQH79" s="141"/>
      <c r="UQI79" s="141"/>
      <c r="UQJ79" s="141"/>
      <c r="UQK79" s="141"/>
      <c r="UQL79" s="141"/>
      <c r="UQM79" s="141"/>
      <c r="UQN79" s="141"/>
      <c r="UQO79" s="141"/>
      <c r="UQP79" s="141"/>
      <c r="UQQ79" s="141"/>
      <c r="UQR79" s="141"/>
      <c r="UQS79" s="141"/>
      <c r="UQT79" s="141"/>
      <c r="UQU79" s="141"/>
      <c r="UQV79" s="141"/>
      <c r="UQW79" s="141"/>
      <c r="UQX79" s="141"/>
      <c r="UQY79" s="141"/>
      <c r="UQZ79" s="141"/>
      <c r="URA79" s="141"/>
      <c r="URB79" s="141"/>
      <c r="URC79" s="141"/>
      <c r="URD79" s="141"/>
      <c r="URE79" s="141"/>
      <c r="URF79" s="141"/>
      <c r="URG79" s="141"/>
      <c r="URH79" s="141"/>
      <c r="URI79" s="141"/>
      <c r="URJ79" s="141"/>
      <c r="URK79" s="141"/>
      <c r="URL79" s="141"/>
      <c r="URM79" s="141"/>
      <c r="URN79" s="141"/>
      <c r="URO79" s="141"/>
      <c r="URP79" s="141"/>
      <c r="URQ79" s="141"/>
      <c r="URR79" s="141"/>
      <c r="URS79" s="141"/>
      <c r="URT79" s="141"/>
      <c r="URU79" s="141"/>
      <c r="URV79" s="141"/>
      <c r="URW79" s="141"/>
      <c r="URX79" s="141"/>
      <c r="URY79" s="141"/>
      <c r="URZ79" s="141"/>
      <c r="USA79" s="141"/>
      <c r="USB79" s="141"/>
      <c r="USC79" s="141"/>
      <c r="USD79" s="141"/>
      <c r="USE79" s="141"/>
      <c r="USF79" s="141"/>
      <c r="USG79" s="141"/>
      <c r="USH79" s="141"/>
      <c r="USI79" s="141"/>
      <c r="USJ79" s="141"/>
      <c r="USK79" s="141"/>
      <c r="USL79" s="141"/>
      <c r="USM79" s="141"/>
      <c r="USN79" s="141"/>
      <c r="USO79" s="141"/>
      <c r="USP79" s="141"/>
      <c r="USQ79" s="141"/>
      <c r="USR79" s="141"/>
      <c r="USS79" s="141"/>
      <c r="UST79" s="141"/>
      <c r="USU79" s="141"/>
      <c r="USV79" s="141"/>
      <c r="USW79" s="141"/>
      <c r="USX79" s="141"/>
      <c r="USY79" s="141"/>
      <c r="USZ79" s="141"/>
      <c r="UTA79" s="141"/>
      <c r="UTB79" s="141"/>
      <c r="UTC79" s="141"/>
      <c r="UTD79" s="141"/>
      <c r="UTE79" s="141"/>
      <c r="UTF79" s="141"/>
      <c r="UTG79" s="141"/>
      <c r="UTH79" s="141"/>
      <c r="UTI79" s="141"/>
      <c r="UTJ79" s="141"/>
      <c r="UTK79" s="141"/>
      <c r="UTL79" s="141"/>
      <c r="UTM79" s="141"/>
      <c r="UTN79" s="141"/>
      <c r="UTO79" s="141"/>
      <c r="UTP79" s="141"/>
      <c r="UTQ79" s="141"/>
      <c r="UTR79" s="141"/>
      <c r="UTS79" s="141"/>
      <c r="UTT79" s="141"/>
      <c r="UTU79" s="141"/>
      <c r="UTV79" s="141"/>
      <c r="UTW79" s="141"/>
      <c r="UTX79" s="141"/>
      <c r="UTY79" s="141"/>
      <c r="UTZ79" s="141"/>
      <c r="UUA79" s="141"/>
      <c r="UUB79" s="141"/>
      <c r="UUC79" s="141"/>
      <c r="UUD79" s="141"/>
      <c r="UUE79" s="141"/>
      <c r="UUF79" s="141"/>
      <c r="UUG79" s="141"/>
      <c r="UUH79" s="141"/>
      <c r="UUI79" s="141"/>
      <c r="UUJ79" s="141"/>
      <c r="UUK79" s="141"/>
      <c r="UUL79" s="141"/>
      <c r="UUM79" s="141"/>
      <c r="UUN79" s="141"/>
      <c r="UUO79" s="141"/>
      <c r="UUP79" s="141"/>
      <c r="UUQ79" s="141"/>
      <c r="UUR79" s="141"/>
      <c r="UUS79" s="141"/>
      <c r="UUT79" s="141"/>
      <c r="UUU79" s="141"/>
      <c r="UUV79" s="141"/>
      <c r="UUW79" s="141"/>
      <c r="UUX79" s="141"/>
      <c r="UUY79" s="141"/>
      <c r="UUZ79" s="141"/>
      <c r="UVA79" s="141"/>
      <c r="UVB79" s="141"/>
      <c r="UVC79" s="141"/>
      <c r="UVD79" s="141"/>
      <c r="UVE79" s="141"/>
      <c r="UVF79" s="141"/>
      <c r="UVG79" s="141"/>
      <c r="UVH79" s="141"/>
      <c r="UVI79" s="141"/>
      <c r="UVJ79" s="141"/>
      <c r="UVK79" s="141"/>
      <c r="UVL79" s="141"/>
      <c r="UVM79" s="141"/>
      <c r="UVN79" s="141"/>
      <c r="UVO79" s="141"/>
      <c r="UVP79" s="141"/>
      <c r="UVQ79" s="141"/>
      <c r="UVR79" s="141"/>
      <c r="UVS79" s="141"/>
      <c r="UVT79" s="141"/>
      <c r="UVU79" s="141"/>
      <c r="UVV79" s="141"/>
      <c r="UVW79" s="141"/>
      <c r="UVX79" s="141"/>
      <c r="UVY79" s="141"/>
      <c r="UVZ79" s="141"/>
      <c r="UWA79" s="141"/>
      <c r="UWB79" s="141"/>
      <c r="UWC79" s="141"/>
      <c r="UWD79" s="141"/>
      <c r="UWE79" s="141"/>
      <c r="UWF79" s="141"/>
      <c r="UWG79" s="141"/>
      <c r="UWH79" s="141"/>
      <c r="UWI79" s="141"/>
      <c r="UWJ79" s="141"/>
      <c r="UWK79" s="141"/>
      <c r="UWL79" s="141"/>
      <c r="UWM79" s="141"/>
      <c r="UWN79" s="141"/>
      <c r="UWO79" s="141"/>
      <c r="UWP79" s="141"/>
      <c r="UWQ79" s="141"/>
      <c r="UWR79" s="141"/>
      <c r="UWS79" s="141"/>
      <c r="UWT79" s="141"/>
      <c r="UWU79" s="141"/>
      <c r="UWV79" s="141"/>
      <c r="UWW79" s="141"/>
      <c r="UWX79" s="141"/>
      <c r="UWY79" s="141"/>
      <c r="UWZ79" s="141"/>
      <c r="UXA79" s="141"/>
      <c r="UXB79" s="141"/>
      <c r="UXC79" s="141"/>
      <c r="UXD79" s="141"/>
      <c r="UXE79" s="141"/>
      <c r="UXF79" s="141"/>
      <c r="UXG79" s="141"/>
      <c r="UXH79" s="141"/>
      <c r="UXI79" s="141"/>
      <c r="UXJ79" s="141"/>
      <c r="UXK79" s="141"/>
      <c r="UXL79" s="141"/>
      <c r="UXM79" s="141"/>
      <c r="UXN79" s="141"/>
      <c r="UXO79" s="141"/>
      <c r="UXP79" s="141"/>
      <c r="UXQ79" s="141"/>
      <c r="UXR79" s="141"/>
      <c r="UXS79" s="141"/>
      <c r="UXT79" s="141"/>
      <c r="UXU79" s="141"/>
      <c r="UXV79" s="141"/>
      <c r="UXW79" s="141"/>
      <c r="UXX79" s="141"/>
      <c r="UXY79" s="141"/>
      <c r="UXZ79" s="141"/>
      <c r="UYA79" s="141"/>
      <c r="UYB79" s="141"/>
      <c r="UYC79" s="141"/>
      <c r="UYD79" s="141"/>
      <c r="UYE79" s="141"/>
      <c r="UYF79" s="141"/>
      <c r="UYG79" s="141"/>
      <c r="UYH79" s="141"/>
      <c r="UYI79" s="141"/>
      <c r="UYJ79" s="141"/>
      <c r="UYK79" s="141"/>
      <c r="UYL79" s="141"/>
      <c r="UYM79" s="141"/>
      <c r="UYN79" s="141"/>
      <c r="UYO79" s="141"/>
      <c r="UYP79" s="141"/>
      <c r="UYQ79" s="141"/>
      <c r="UYR79" s="141"/>
      <c r="UYS79" s="141"/>
      <c r="UYT79" s="141"/>
      <c r="UYU79" s="141"/>
      <c r="UYV79" s="141"/>
      <c r="UYW79" s="141"/>
      <c r="UYX79" s="141"/>
      <c r="UYY79" s="141"/>
      <c r="UYZ79" s="141"/>
      <c r="UZA79" s="141"/>
      <c r="UZB79" s="141"/>
      <c r="UZC79" s="141"/>
      <c r="UZD79" s="141"/>
      <c r="UZE79" s="141"/>
      <c r="UZF79" s="141"/>
      <c r="UZG79" s="141"/>
      <c r="UZH79" s="141"/>
      <c r="UZI79" s="141"/>
      <c r="UZJ79" s="141"/>
      <c r="UZK79" s="141"/>
      <c r="UZL79" s="141"/>
      <c r="UZM79" s="141"/>
      <c r="UZN79" s="141"/>
      <c r="UZO79" s="141"/>
      <c r="UZP79" s="141"/>
      <c r="UZQ79" s="141"/>
      <c r="UZR79" s="141"/>
      <c r="UZS79" s="141"/>
      <c r="UZT79" s="141"/>
      <c r="UZU79" s="141"/>
      <c r="UZV79" s="141"/>
      <c r="UZW79" s="141"/>
      <c r="UZX79" s="141"/>
      <c r="UZY79" s="141"/>
      <c r="UZZ79" s="141"/>
      <c r="VAA79" s="141"/>
      <c r="VAB79" s="141"/>
      <c r="VAC79" s="141"/>
      <c r="VAD79" s="141"/>
      <c r="VAE79" s="141"/>
      <c r="VAF79" s="141"/>
      <c r="VAG79" s="141"/>
      <c r="VAH79" s="141"/>
      <c r="VAI79" s="141"/>
      <c r="VAJ79" s="141"/>
      <c r="VAK79" s="141"/>
      <c r="VAL79" s="141"/>
      <c r="VAM79" s="141"/>
      <c r="VAN79" s="141"/>
      <c r="VAO79" s="141"/>
      <c r="VAP79" s="141"/>
      <c r="VAQ79" s="141"/>
      <c r="VAR79" s="141"/>
      <c r="VAS79" s="141"/>
      <c r="VAT79" s="141"/>
      <c r="VAU79" s="141"/>
      <c r="VAV79" s="141"/>
      <c r="VAW79" s="141"/>
      <c r="VAX79" s="141"/>
      <c r="VAY79" s="141"/>
      <c r="VAZ79" s="141"/>
      <c r="VBA79" s="141"/>
      <c r="VBB79" s="141"/>
      <c r="VBC79" s="141"/>
      <c r="VBD79" s="141"/>
      <c r="VBE79" s="141"/>
      <c r="VBF79" s="141"/>
      <c r="VBG79" s="141"/>
      <c r="VBH79" s="141"/>
      <c r="VBI79" s="141"/>
      <c r="VBJ79" s="141"/>
      <c r="VBK79" s="141"/>
      <c r="VBL79" s="141"/>
      <c r="VBM79" s="141"/>
      <c r="VBN79" s="141"/>
      <c r="VBO79" s="141"/>
      <c r="VBP79" s="141"/>
      <c r="VBQ79" s="141"/>
      <c r="VBR79" s="141"/>
      <c r="VBS79" s="141"/>
      <c r="VBT79" s="141"/>
      <c r="VBU79" s="141"/>
      <c r="VBV79" s="141"/>
      <c r="VBW79" s="141"/>
      <c r="VBX79" s="141"/>
      <c r="VBY79" s="141"/>
      <c r="VBZ79" s="141"/>
      <c r="VCA79" s="141"/>
      <c r="VCB79" s="141"/>
      <c r="VCC79" s="141"/>
      <c r="VCD79" s="141"/>
      <c r="VCE79" s="141"/>
      <c r="VCF79" s="141"/>
      <c r="VCG79" s="141"/>
      <c r="VCH79" s="141"/>
      <c r="VCI79" s="141"/>
      <c r="VCJ79" s="141"/>
      <c r="VCK79" s="141"/>
      <c r="VCL79" s="141"/>
      <c r="VCM79" s="141"/>
      <c r="VCN79" s="141"/>
      <c r="VCO79" s="141"/>
      <c r="VCP79" s="141"/>
      <c r="VCQ79" s="141"/>
      <c r="VCR79" s="141"/>
      <c r="VCS79" s="141"/>
      <c r="VCT79" s="141"/>
      <c r="VCU79" s="141"/>
      <c r="VCV79" s="141"/>
      <c r="VCW79" s="141"/>
      <c r="VCX79" s="141"/>
      <c r="VCY79" s="141"/>
      <c r="VCZ79" s="141"/>
      <c r="VDA79" s="141"/>
      <c r="VDB79" s="141"/>
      <c r="VDC79" s="141"/>
      <c r="VDD79" s="141"/>
      <c r="VDE79" s="141"/>
      <c r="VDF79" s="141"/>
      <c r="VDG79" s="141"/>
      <c r="VDH79" s="141"/>
      <c r="VDI79" s="141"/>
      <c r="VDJ79" s="141"/>
      <c r="VDK79" s="141"/>
      <c r="VDL79" s="141"/>
      <c r="VDM79" s="141"/>
      <c r="VDN79" s="141"/>
      <c r="VDO79" s="141"/>
      <c r="VDP79" s="141"/>
      <c r="VDQ79" s="141"/>
      <c r="VDR79" s="141"/>
      <c r="VDS79" s="141"/>
      <c r="VDT79" s="141"/>
      <c r="VDU79" s="141"/>
      <c r="VDV79" s="141"/>
      <c r="VDW79" s="141"/>
      <c r="VDX79" s="141"/>
      <c r="VDY79" s="141"/>
      <c r="VDZ79" s="141"/>
      <c r="VEA79" s="141"/>
      <c r="VEB79" s="141"/>
      <c r="VEC79" s="141"/>
      <c r="VED79" s="141"/>
      <c r="VEE79" s="141"/>
      <c r="VEF79" s="141"/>
      <c r="VEG79" s="141"/>
      <c r="VEH79" s="141"/>
      <c r="VEI79" s="141"/>
      <c r="VEJ79" s="141"/>
      <c r="VEK79" s="141"/>
      <c r="VEL79" s="141"/>
      <c r="VEM79" s="141"/>
      <c r="VEN79" s="141"/>
      <c r="VEO79" s="141"/>
      <c r="VEP79" s="141"/>
      <c r="VEQ79" s="141"/>
      <c r="VER79" s="141"/>
      <c r="VES79" s="141"/>
      <c r="VET79" s="141"/>
      <c r="VEU79" s="141"/>
      <c r="VEV79" s="141"/>
      <c r="VEW79" s="141"/>
      <c r="VEX79" s="141"/>
      <c r="VEY79" s="141"/>
      <c r="VEZ79" s="141"/>
      <c r="VFA79" s="141"/>
      <c r="VFB79" s="141"/>
      <c r="VFC79" s="141"/>
      <c r="VFD79" s="141"/>
      <c r="VFE79" s="141"/>
      <c r="VFF79" s="141"/>
      <c r="VFG79" s="141"/>
      <c r="VFH79" s="141"/>
      <c r="VFI79" s="141"/>
      <c r="VFJ79" s="141"/>
      <c r="VFK79" s="141"/>
      <c r="VFL79" s="141"/>
      <c r="VFM79" s="141"/>
      <c r="VFN79" s="141"/>
      <c r="VFO79" s="141"/>
      <c r="VFP79" s="141"/>
      <c r="VFQ79" s="141"/>
      <c r="VFR79" s="141"/>
      <c r="VFS79" s="141"/>
      <c r="VFT79" s="141"/>
      <c r="VFU79" s="141"/>
      <c r="VFV79" s="141"/>
      <c r="VFW79" s="141"/>
      <c r="VFX79" s="141"/>
      <c r="VFY79" s="141"/>
      <c r="VFZ79" s="141"/>
      <c r="VGA79" s="141"/>
      <c r="VGB79" s="141"/>
      <c r="VGC79" s="141"/>
      <c r="VGD79" s="141"/>
      <c r="VGE79" s="141"/>
      <c r="VGF79" s="141"/>
      <c r="VGG79" s="141"/>
      <c r="VGH79" s="141"/>
      <c r="VGI79" s="141"/>
      <c r="VGJ79" s="141"/>
      <c r="VGK79" s="141"/>
      <c r="VGL79" s="141"/>
      <c r="VGM79" s="141"/>
      <c r="VGN79" s="141"/>
      <c r="VGO79" s="141"/>
      <c r="VGP79" s="141"/>
      <c r="VGQ79" s="141"/>
      <c r="VGR79" s="141"/>
      <c r="VGS79" s="141"/>
      <c r="VGT79" s="141"/>
      <c r="VGU79" s="141"/>
      <c r="VGV79" s="141"/>
      <c r="VGW79" s="141"/>
      <c r="VGX79" s="141"/>
      <c r="VGY79" s="141"/>
      <c r="VGZ79" s="141"/>
      <c r="VHA79" s="141"/>
      <c r="VHB79" s="141"/>
      <c r="VHC79" s="141"/>
      <c r="VHD79" s="141"/>
      <c r="VHE79" s="141"/>
      <c r="VHF79" s="141"/>
      <c r="VHG79" s="141"/>
      <c r="VHH79" s="141"/>
      <c r="VHI79" s="141"/>
      <c r="VHJ79" s="141"/>
      <c r="VHK79" s="141"/>
      <c r="VHL79" s="141"/>
      <c r="VHM79" s="141"/>
      <c r="VHN79" s="141"/>
      <c r="VHO79" s="141"/>
      <c r="VHP79" s="141"/>
      <c r="VHQ79" s="141"/>
      <c r="VHR79" s="141"/>
      <c r="VHS79" s="141"/>
      <c r="VHT79" s="141"/>
      <c r="VHU79" s="141"/>
      <c r="VHV79" s="141"/>
      <c r="VHW79" s="141"/>
      <c r="VHX79" s="141"/>
      <c r="VHY79" s="141"/>
      <c r="VHZ79" s="141"/>
      <c r="VIA79" s="141"/>
      <c r="VIB79" s="141"/>
      <c r="VIC79" s="141"/>
      <c r="VID79" s="141"/>
      <c r="VIE79" s="141"/>
      <c r="VIF79" s="141"/>
      <c r="VIG79" s="141"/>
      <c r="VIH79" s="141"/>
      <c r="VII79" s="141"/>
      <c r="VIJ79" s="141"/>
      <c r="VIK79" s="141"/>
      <c r="VIL79" s="141"/>
      <c r="VIM79" s="141"/>
      <c r="VIN79" s="141"/>
      <c r="VIO79" s="141"/>
      <c r="VIP79" s="141"/>
      <c r="VIQ79" s="141"/>
      <c r="VIR79" s="141"/>
      <c r="VIS79" s="141"/>
      <c r="VIT79" s="141"/>
      <c r="VIU79" s="141"/>
      <c r="VIV79" s="141"/>
      <c r="VIW79" s="141"/>
      <c r="VIX79" s="141"/>
      <c r="VIY79" s="141"/>
      <c r="VIZ79" s="141"/>
      <c r="VJA79" s="141"/>
      <c r="VJB79" s="141"/>
      <c r="VJC79" s="141"/>
      <c r="VJD79" s="141"/>
      <c r="VJE79" s="141"/>
      <c r="VJF79" s="141"/>
      <c r="VJG79" s="141"/>
      <c r="VJH79" s="141"/>
      <c r="VJI79" s="141"/>
      <c r="VJJ79" s="141"/>
      <c r="VJK79" s="141"/>
      <c r="VJL79" s="141"/>
      <c r="VJM79" s="141"/>
      <c r="VJN79" s="141"/>
      <c r="VJO79" s="141"/>
      <c r="VJP79" s="141"/>
      <c r="VJQ79" s="141"/>
      <c r="VJR79" s="141"/>
      <c r="VJS79" s="141"/>
      <c r="VJT79" s="141"/>
      <c r="VJU79" s="141"/>
      <c r="VJV79" s="141"/>
      <c r="VJW79" s="141"/>
      <c r="VJX79" s="141"/>
      <c r="VJY79" s="141"/>
      <c r="VJZ79" s="141"/>
      <c r="VKA79" s="141"/>
      <c r="VKB79" s="141"/>
      <c r="VKC79" s="141"/>
      <c r="VKD79" s="141"/>
      <c r="VKE79" s="141"/>
      <c r="VKF79" s="141"/>
      <c r="VKG79" s="141"/>
      <c r="VKH79" s="141"/>
      <c r="VKI79" s="141"/>
      <c r="VKJ79" s="141"/>
      <c r="VKK79" s="141"/>
      <c r="VKL79" s="141"/>
      <c r="VKM79" s="141"/>
      <c r="VKN79" s="141"/>
      <c r="VKO79" s="141"/>
      <c r="VKP79" s="141"/>
      <c r="VKQ79" s="141"/>
      <c r="VKR79" s="141"/>
      <c r="VKS79" s="141"/>
      <c r="VKT79" s="141"/>
      <c r="VKU79" s="141"/>
      <c r="VKV79" s="141"/>
      <c r="VKW79" s="141"/>
      <c r="VKX79" s="141"/>
      <c r="VKY79" s="141"/>
      <c r="VKZ79" s="141"/>
      <c r="VLA79" s="141"/>
      <c r="VLB79" s="141"/>
      <c r="VLC79" s="141"/>
      <c r="VLD79" s="141"/>
      <c r="VLE79" s="141"/>
      <c r="VLF79" s="141"/>
      <c r="VLG79" s="141"/>
      <c r="VLH79" s="141"/>
      <c r="VLI79" s="141"/>
      <c r="VLJ79" s="141"/>
      <c r="VLK79" s="141"/>
      <c r="VLL79" s="141"/>
      <c r="VLM79" s="141"/>
      <c r="VLN79" s="141"/>
      <c r="VLO79" s="141"/>
      <c r="VLP79" s="141"/>
      <c r="VLQ79" s="141"/>
      <c r="VLR79" s="141"/>
      <c r="VLS79" s="141"/>
      <c r="VLT79" s="141"/>
      <c r="VLU79" s="141"/>
      <c r="VLV79" s="141"/>
      <c r="VLW79" s="141"/>
      <c r="VLX79" s="141"/>
      <c r="VLY79" s="141"/>
      <c r="VLZ79" s="141"/>
      <c r="VMA79" s="141"/>
      <c r="VMB79" s="141"/>
      <c r="VMC79" s="141"/>
      <c r="VMD79" s="141"/>
      <c r="VME79" s="141"/>
      <c r="VMF79" s="141"/>
      <c r="VMG79" s="141"/>
      <c r="VMH79" s="141"/>
      <c r="VMI79" s="141"/>
      <c r="VMJ79" s="141"/>
      <c r="VMK79" s="141"/>
      <c r="VML79" s="141"/>
      <c r="VMM79" s="141"/>
      <c r="VMN79" s="141"/>
      <c r="VMO79" s="141"/>
      <c r="VMP79" s="141"/>
      <c r="VMQ79" s="141"/>
      <c r="VMR79" s="141"/>
      <c r="VMS79" s="141"/>
      <c r="VMT79" s="141"/>
      <c r="VMU79" s="141"/>
      <c r="VMV79" s="141"/>
      <c r="VMW79" s="141"/>
      <c r="VMX79" s="141"/>
      <c r="VMY79" s="141"/>
      <c r="VMZ79" s="141"/>
      <c r="VNA79" s="141"/>
      <c r="VNB79" s="141"/>
      <c r="VNC79" s="141"/>
      <c r="VND79" s="141"/>
      <c r="VNE79" s="141"/>
      <c r="VNF79" s="141"/>
      <c r="VNG79" s="141"/>
      <c r="VNH79" s="141"/>
      <c r="VNI79" s="141"/>
      <c r="VNJ79" s="141"/>
      <c r="VNK79" s="141"/>
      <c r="VNL79" s="141"/>
      <c r="VNM79" s="141"/>
      <c r="VNN79" s="141"/>
      <c r="VNO79" s="141"/>
      <c r="VNP79" s="141"/>
      <c r="VNQ79" s="141"/>
      <c r="VNR79" s="141"/>
      <c r="VNS79" s="141"/>
      <c r="VNT79" s="141"/>
      <c r="VNU79" s="141"/>
      <c r="VNV79" s="141"/>
      <c r="VNW79" s="141"/>
      <c r="VNX79" s="141"/>
      <c r="VNY79" s="141"/>
      <c r="VNZ79" s="141"/>
      <c r="VOA79" s="141"/>
      <c r="VOB79" s="141"/>
      <c r="VOC79" s="141"/>
      <c r="VOD79" s="141"/>
      <c r="VOE79" s="141"/>
      <c r="VOF79" s="141"/>
      <c r="VOG79" s="141"/>
      <c r="VOH79" s="141"/>
      <c r="VOI79" s="141"/>
      <c r="VOJ79" s="141"/>
      <c r="VOK79" s="141"/>
      <c r="VOL79" s="141"/>
      <c r="VOM79" s="141"/>
      <c r="VON79" s="141"/>
      <c r="VOO79" s="141"/>
      <c r="VOP79" s="141"/>
      <c r="VOQ79" s="141"/>
      <c r="VOR79" s="141"/>
      <c r="VOS79" s="141"/>
      <c r="VOT79" s="141"/>
      <c r="VOU79" s="141"/>
      <c r="VOV79" s="141"/>
      <c r="VOW79" s="141"/>
      <c r="VOX79" s="141"/>
      <c r="VOY79" s="141"/>
      <c r="VOZ79" s="141"/>
      <c r="VPA79" s="141"/>
      <c r="VPB79" s="141"/>
      <c r="VPC79" s="141"/>
      <c r="VPD79" s="141"/>
      <c r="VPE79" s="141"/>
      <c r="VPF79" s="141"/>
      <c r="VPG79" s="141"/>
      <c r="VPH79" s="141"/>
      <c r="VPI79" s="141"/>
      <c r="VPJ79" s="141"/>
      <c r="VPK79" s="141"/>
      <c r="VPL79" s="141"/>
      <c r="VPM79" s="141"/>
      <c r="VPN79" s="141"/>
      <c r="VPO79" s="141"/>
      <c r="VPP79" s="141"/>
      <c r="VPQ79" s="141"/>
      <c r="VPR79" s="141"/>
      <c r="VPS79" s="141"/>
      <c r="VPT79" s="141"/>
      <c r="VPU79" s="141"/>
      <c r="VPV79" s="141"/>
      <c r="VPW79" s="141"/>
      <c r="VPX79" s="141"/>
      <c r="VPY79" s="141"/>
      <c r="VPZ79" s="141"/>
      <c r="VQA79" s="141"/>
      <c r="VQB79" s="141"/>
      <c r="VQC79" s="141"/>
      <c r="VQD79" s="141"/>
      <c r="VQE79" s="141"/>
      <c r="VQF79" s="141"/>
      <c r="VQG79" s="141"/>
      <c r="VQH79" s="141"/>
      <c r="VQI79" s="141"/>
      <c r="VQJ79" s="141"/>
      <c r="VQK79" s="141"/>
      <c r="VQL79" s="141"/>
      <c r="VQM79" s="141"/>
      <c r="VQN79" s="141"/>
      <c r="VQO79" s="141"/>
      <c r="VQP79" s="141"/>
      <c r="VQQ79" s="141"/>
      <c r="VQR79" s="141"/>
      <c r="VQS79" s="141"/>
      <c r="VQT79" s="141"/>
      <c r="VQU79" s="141"/>
      <c r="VQV79" s="141"/>
      <c r="VQW79" s="141"/>
      <c r="VQX79" s="141"/>
      <c r="VQY79" s="141"/>
      <c r="VQZ79" s="141"/>
      <c r="VRA79" s="141"/>
      <c r="VRB79" s="141"/>
      <c r="VRC79" s="141"/>
      <c r="VRD79" s="141"/>
      <c r="VRE79" s="141"/>
      <c r="VRF79" s="141"/>
      <c r="VRG79" s="141"/>
      <c r="VRH79" s="141"/>
      <c r="VRI79" s="141"/>
      <c r="VRJ79" s="141"/>
      <c r="VRK79" s="141"/>
      <c r="VRL79" s="141"/>
      <c r="VRM79" s="141"/>
      <c r="VRN79" s="141"/>
      <c r="VRO79" s="141"/>
      <c r="VRP79" s="141"/>
      <c r="VRQ79" s="141"/>
      <c r="VRR79" s="141"/>
      <c r="VRS79" s="141"/>
      <c r="VRT79" s="141"/>
      <c r="VRU79" s="141"/>
      <c r="VRV79" s="141"/>
      <c r="VRW79" s="141"/>
      <c r="VRX79" s="141"/>
      <c r="VRY79" s="141"/>
      <c r="VRZ79" s="141"/>
      <c r="VSA79" s="141"/>
      <c r="VSB79" s="141"/>
      <c r="VSC79" s="141"/>
      <c r="VSD79" s="141"/>
      <c r="VSE79" s="141"/>
      <c r="VSF79" s="141"/>
      <c r="VSG79" s="141"/>
      <c r="VSH79" s="141"/>
      <c r="VSI79" s="141"/>
      <c r="VSJ79" s="141"/>
      <c r="VSK79" s="141"/>
      <c r="VSL79" s="141"/>
      <c r="VSM79" s="141"/>
      <c r="VSN79" s="141"/>
      <c r="VSO79" s="141"/>
      <c r="VSP79" s="141"/>
      <c r="VSQ79" s="141"/>
      <c r="VSR79" s="141"/>
      <c r="VSS79" s="141"/>
      <c r="VST79" s="141"/>
      <c r="VSU79" s="141"/>
      <c r="VSV79" s="141"/>
      <c r="VSW79" s="141"/>
      <c r="VSX79" s="141"/>
      <c r="VSY79" s="141"/>
      <c r="VSZ79" s="141"/>
      <c r="VTA79" s="141"/>
      <c r="VTB79" s="141"/>
      <c r="VTC79" s="141"/>
      <c r="VTD79" s="141"/>
      <c r="VTE79" s="141"/>
      <c r="VTF79" s="141"/>
      <c r="VTG79" s="141"/>
      <c r="VTH79" s="141"/>
      <c r="VTI79" s="141"/>
      <c r="VTJ79" s="141"/>
      <c r="VTK79" s="141"/>
      <c r="VTL79" s="141"/>
      <c r="VTM79" s="141"/>
      <c r="VTN79" s="141"/>
      <c r="VTO79" s="141"/>
      <c r="VTP79" s="141"/>
      <c r="VTQ79" s="141"/>
      <c r="VTR79" s="141"/>
      <c r="VTS79" s="141"/>
      <c r="VTT79" s="141"/>
      <c r="VTU79" s="141"/>
      <c r="VTV79" s="141"/>
      <c r="VTW79" s="141"/>
      <c r="VTX79" s="141"/>
      <c r="VTY79" s="141"/>
      <c r="VTZ79" s="141"/>
      <c r="VUA79" s="141"/>
      <c r="VUB79" s="141"/>
      <c r="VUC79" s="141"/>
      <c r="VUD79" s="141"/>
      <c r="VUE79" s="141"/>
      <c r="VUF79" s="141"/>
      <c r="VUG79" s="141"/>
      <c r="VUH79" s="141"/>
      <c r="VUI79" s="141"/>
      <c r="VUJ79" s="141"/>
      <c r="VUK79" s="141"/>
      <c r="VUL79" s="141"/>
      <c r="VUM79" s="141"/>
      <c r="VUN79" s="141"/>
      <c r="VUO79" s="141"/>
      <c r="VUP79" s="141"/>
      <c r="VUQ79" s="141"/>
      <c r="VUR79" s="141"/>
      <c r="VUS79" s="141"/>
      <c r="VUT79" s="141"/>
      <c r="VUU79" s="141"/>
      <c r="VUV79" s="141"/>
      <c r="VUW79" s="141"/>
      <c r="VUX79" s="141"/>
      <c r="VUY79" s="141"/>
      <c r="VUZ79" s="141"/>
      <c r="VVA79" s="141"/>
      <c r="VVB79" s="141"/>
      <c r="VVC79" s="141"/>
      <c r="VVD79" s="141"/>
      <c r="VVE79" s="141"/>
      <c r="VVF79" s="141"/>
      <c r="VVG79" s="141"/>
      <c r="VVH79" s="141"/>
      <c r="VVI79" s="141"/>
      <c r="VVJ79" s="141"/>
      <c r="VVK79" s="141"/>
      <c r="VVL79" s="141"/>
      <c r="VVM79" s="141"/>
      <c r="VVN79" s="141"/>
      <c r="VVO79" s="141"/>
      <c r="VVP79" s="141"/>
      <c r="VVQ79" s="141"/>
      <c r="VVR79" s="141"/>
      <c r="VVS79" s="141"/>
      <c r="VVT79" s="141"/>
      <c r="VVU79" s="141"/>
      <c r="VVV79" s="141"/>
      <c r="VVW79" s="141"/>
      <c r="VVX79" s="141"/>
      <c r="VVY79" s="141"/>
      <c r="VVZ79" s="141"/>
      <c r="VWA79" s="141"/>
      <c r="VWB79" s="141"/>
      <c r="VWC79" s="141"/>
      <c r="VWD79" s="141"/>
      <c r="VWE79" s="141"/>
      <c r="VWF79" s="141"/>
      <c r="VWG79" s="141"/>
      <c r="VWH79" s="141"/>
      <c r="VWI79" s="141"/>
      <c r="VWJ79" s="141"/>
      <c r="VWK79" s="141"/>
      <c r="VWL79" s="141"/>
      <c r="VWM79" s="141"/>
      <c r="VWN79" s="141"/>
      <c r="VWO79" s="141"/>
      <c r="VWP79" s="141"/>
      <c r="VWQ79" s="141"/>
      <c r="VWR79" s="141"/>
      <c r="VWS79" s="141"/>
      <c r="VWT79" s="141"/>
      <c r="VWU79" s="141"/>
      <c r="VWV79" s="141"/>
      <c r="VWW79" s="141"/>
      <c r="VWX79" s="141"/>
      <c r="VWY79" s="141"/>
      <c r="VWZ79" s="141"/>
      <c r="VXA79" s="141"/>
      <c r="VXB79" s="141"/>
      <c r="VXC79" s="141"/>
      <c r="VXD79" s="141"/>
      <c r="VXE79" s="141"/>
      <c r="VXF79" s="141"/>
      <c r="VXG79" s="141"/>
      <c r="VXH79" s="141"/>
      <c r="VXI79" s="141"/>
      <c r="VXJ79" s="141"/>
      <c r="VXK79" s="141"/>
      <c r="VXL79" s="141"/>
      <c r="VXM79" s="141"/>
      <c r="VXN79" s="141"/>
      <c r="VXO79" s="141"/>
      <c r="VXP79" s="141"/>
      <c r="VXQ79" s="141"/>
      <c r="VXR79" s="141"/>
      <c r="VXS79" s="141"/>
      <c r="VXT79" s="141"/>
      <c r="VXU79" s="141"/>
      <c r="VXV79" s="141"/>
      <c r="VXW79" s="141"/>
      <c r="VXX79" s="141"/>
      <c r="VXY79" s="141"/>
      <c r="VXZ79" s="141"/>
      <c r="VYA79" s="141"/>
      <c r="VYB79" s="141"/>
      <c r="VYC79" s="141"/>
      <c r="VYD79" s="141"/>
      <c r="VYE79" s="141"/>
      <c r="VYF79" s="141"/>
      <c r="VYG79" s="141"/>
      <c r="VYH79" s="141"/>
      <c r="VYI79" s="141"/>
      <c r="VYJ79" s="141"/>
      <c r="VYK79" s="141"/>
      <c r="VYL79" s="141"/>
      <c r="VYM79" s="141"/>
      <c r="VYN79" s="141"/>
      <c r="VYO79" s="141"/>
      <c r="VYP79" s="141"/>
      <c r="VYQ79" s="141"/>
      <c r="VYR79" s="141"/>
      <c r="VYS79" s="141"/>
      <c r="VYT79" s="141"/>
      <c r="VYU79" s="141"/>
      <c r="VYV79" s="141"/>
      <c r="VYW79" s="141"/>
      <c r="VYX79" s="141"/>
      <c r="VYY79" s="141"/>
      <c r="VYZ79" s="141"/>
      <c r="VZA79" s="141"/>
      <c r="VZB79" s="141"/>
      <c r="VZC79" s="141"/>
      <c r="VZD79" s="141"/>
      <c r="VZE79" s="141"/>
      <c r="VZF79" s="141"/>
      <c r="VZG79" s="141"/>
      <c r="VZH79" s="141"/>
      <c r="VZI79" s="141"/>
      <c r="VZJ79" s="141"/>
      <c r="VZK79" s="141"/>
      <c r="VZL79" s="141"/>
      <c r="VZM79" s="141"/>
      <c r="VZN79" s="141"/>
      <c r="VZO79" s="141"/>
      <c r="VZP79" s="141"/>
      <c r="VZQ79" s="141"/>
      <c r="VZR79" s="141"/>
      <c r="VZS79" s="141"/>
      <c r="VZT79" s="141"/>
      <c r="VZU79" s="141"/>
      <c r="VZV79" s="141"/>
      <c r="VZW79" s="141"/>
      <c r="VZX79" s="141"/>
      <c r="VZY79" s="141"/>
      <c r="VZZ79" s="141"/>
      <c r="WAA79" s="141"/>
      <c r="WAB79" s="141"/>
      <c r="WAC79" s="141"/>
      <c r="WAD79" s="141"/>
      <c r="WAE79" s="141"/>
      <c r="WAF79" s="141"/>
      <c r="WAG79" s="141"/>
      <c r="WAH79" s="141"/>
      <c r="WAI79" s="141"/>
      <c r="WAJ79" s="141"/>
      <c r="WAK79" s="141"/>
      <c r="WAL79" s="141"/>
      <c r="WAM79" s="141"/>
      <c r="WAN79" s="141"/>
      <c r="WAO79" s="141"/>
      <c r="WAP79" s="141"/>
      <c r="WAQ79" s="141"/>
      <c r="WAR79" s="141"/>
      <c r="WAS79" s="141"/>
      <c r="WAT79" s="141"/>
      <c r="WAU79" s="141"/>
      <c r="WAV79" s="141"/>
      <c r="WAW79" s="141"/>
      <c r="WAX79" s="141"/>
      <c r="WAY79" s="141"/>
      <c r="WAZ79" s="141"/>
      <c r="WBA79" s="141"/>
      <c r="WBB79" s="141"/>
      <c r="WBC79" s="141"/>
      <c r="WBD79" s="141"/>
      <c r="WBE79" s="141"/>
      <c r="WBF79" s="141"/>
      <c r="WBG79" s="141"/>
      <c r="WBH79" s="141"/>
      <c r="WBI79" s="141"/>
      <c r="WBJ79" s="141"/>
      <c r="WBK79" s="141"/>
      <c r="WBL79" s="141"/>
      <c r="WBM79" s="141"/>
      <c r="WBN79" s="141"/>
      <c r="WBO79" s="141"/>
      <c r="WBP79" s="141"/>
      <c r="WBQ79" s="141"/>
      <c r="WBR79" s="141"/>
      <c r="WBS79" s="141"/>
      <c r="WBT79" s="141"/>
      <c r="WBU79" s="141"/>
      <c r="WBV79" s="141"/>
      <c r="WBW79" s="141"/>
      <c r="WBX79" s="141"/>
      <c r="WBY79" s="141"/>
      <c r="WBZ79" s="141"/>
      <c r="WCA79" s="141"/>
      <c r="WCB79" s="141"/>
      <c r="WCC79" s="141"/>
      <c r="WCD79" s="141"/>
      <c r="WCE79" s="141"/>
      <c r="WCF79" s="141"/>
      <c r="WCG79" s="141"/>
      <c r="WCH79" s="141"/>
      <c r="WCI79" s="141"/>
      <c r="WCJ79" s="141"/>
      <c r="WCK79" s="141"/>
      <c r="WCL79" s="141"/>
      <c r="WCM79" s="141"/>
      <c r="WCN79" s="141"/>
      <c r="WCO79" s="141"/>
      <c r="WCP79" s="141"/>
      <c r="WCQ79" s="141"/>
      <c r="WCR79" s="141"/>
      <c r="WCS79" s="141"/>
      <c r="WCT79" s="141"/>
      <c r="WCU79" s="141"/>
      <c r="WCV79" s="141"/>
      <c r="WCW79" s="141"/>
      <c r="WCX79" s="141"/>
      <c r="WCY79" s="141"/>
      <c r="WCZ79" s="141"/>
      <c r="WDA79" s="141"/>
      <c r="WDB79" s="141"/>
      <c r="WDC79" s="141"/>
      <c r="WDD79" s="141"/>
      <c r="WDE79" s="141"/>
      <c r="WDF79" s="141"/>
      <c r="WDG79" s="141"/>
      <c r="WDH79" s="141"/>
      <c r="WDI79" s="141"/>
      <c r="WDJ79" s="141"/>
      <c r="WDK79" s="141"/>
      <c r="WDL79" s="141"/>
      <c r="WDM79" s="141"/>
      <c r="WDN79" s="141"/>
      <c r="WDO79" s="141"/>
      <c r="WDP79" s="141"/>
      <c r="WDQ79" s="141"/>
      <c r="WDR79" s="141"/>
      <c r="WDS79" s="141"/>
      <c r="WDT79" s="141"/>
      <c r="WDU79" s="141"/>
      <c r="WDV79" s="141"/>
      <c r="WDW79" s="141"/>
      <c r="WDX79" s="141"/>
      <c r="WDY79" s="141"/>
      <c r="WDZ79" s="141"/>
      <c r="WEA79" s="141"/>
      <c r="WEB79" s="141"/>
      <c r="WEC79" s="141"/>
      <c r="WED79" s="141"/>
      <c r="WEE79" s="141"/>
      <c r="WEF79" s="141"/>
      <c r="WEG79" s="141"/>
      <c r="WEH79" s="141"/>
      <c r="WEI79" s="141"/>
      <c r="WEJ79" s="141"/>
      <c r="WEK79" s="141"/>
      <c r="WEL79" s="141"/>
      <c r="WEM79" s="141"/>
      <c r="WEN79" s="141"/>
      <c r="WEO79" s="141"/>
      <c r="WEP79" s="141"/>
      <c r="WEQ79" s="141"/>
      <c r="WER79" s="141"/>
      <c r="WES79" s="141"/>
      <c r="WET79" s="141"/>
      <c r="WEU79" s="141"/>
      <c r="WEV79" s="141"/>
      <c r="WEW79" s="141"/>
      <c r="WEX79" s="141"/>
      <c r="WEY79" s="141"/>
      <c r="WEZ79" s="141"/>
      <c r="WFA79" s="141"/>
      <c r="WFB79" s="141"/>
      <c r="WFC79" s="141"/>
      <c r="WFD79" s="141"/>
      <c r="WFE79" s="141"/>
      <c r="WFF79" s="141"/>
      <c r="WFG79" s="141"/>
      <c r="WFH79" s="141"/>
      <c r="WFI79" s="141"/>
      <c r="WFJ79" s="141"/>
      <c r="WFK79" s="141"/>
      <c r="WFL79" s="141"/>
      <c r="WFM79" s="141"/>
      <c r="WFN79" s="141"/>
      <c r="WFO79" s="141"/>
      <c r="WFP79" s="141"/>
      <c r="WFQ79" s="141"/>
      <c r="WFR79" s="141"/>
      <c r="WFS79" s="141"/>
      <c r="WFT79" s="141"/>
      <c r="WFU79" s="141"/>
      <c r="WFV79" s="141"/>
      <c r="WFW79" s="141"/>
      <c r="WFX79" s="141"/>
      <c r="WFY79" s="141"/>
      <c r="WFZ79" s="141"/>
      <c r="WGA79" s="141"/>
      <c r="WGB79" s="141"/>
      <c r="WGC79" s="141"/>
      <c r="WGD79" s="141"/>
      <c r="WGE79" s="141"/>
      <c r="WGF79" s="141"/>
      <c r="WGG79" s="141"/>
      <c r="WGH79" s="141"/>
      <c r="WGI79" s="141"/>
      <c r="WGJ79" s="141"/>
      <c r="WGK79" s="141"/>
      <c r="WGL79" s="141"/>
      <c r="WGM79" s="141"/>
      <c r="WGN79" s="141"/>
      <c r="WGO79" s="141"/>
      <c r="WGP79" s="141"/>
      <c r="WGQ79" s="141"/>
      <c r="WGR79" s="141"/>
      <c r="WGS79" s="141"/>
      <c r="WGT79" s="141"/>
      <c r="WGU79" s="141"/>
      <c r="WGV79" s="141"/>
      <c r="WGW79" s="141"/>
      <c r="WGX79" s="141"/>
      <c r="WGY79" s="141"/>
      <c r="WGZ79" s="141"/>
      <c r="WHA79" s="141"/>
      <c r="WHB79" s="141"/>
      <c r="WHC79" s="141"/>
      <c r="WHD79" s="141"/>
      <c r="WHE79" s="141"/>
      <c r="WHF79" s="141"/>
      <c r="WHG79" s="141"/>
      <c r="WHH79" s="141"/>
      <c r="WHI79" s="141"/>
      <c r="WHJ79" s="141"/>
      <c r="WHK79" s="141"/>
      <c r="WHL79" s="141"/>
      <c r="WHM79" s="141"/>
      <c r="WHN79" s="141"/>
      <c r="WHO79" s="141"/>
      <c r="WHP79" s="141"/>
      <c r="WHQ79" s="141"/>
      <c r="WHR79" s="141"/>
      <c r="WHS79" s="141"/>
      <c r="WHT79" s="141"/>
      <c r="WHU79" s="141"/>
      <c r="WHV79" s="141"/>
      <c r="WHW79" s="141"/>
      <c r="WHX79" s="141"/>
      <c r="WHY79" s="141"/>
      <c r="WHZ79" s="141"/>
      <c r="WIA79" s="141"/>
      <c r="WIB79" s="141"/>
      <c r="WIC79" s="141"/>
      <c r="WID79" s="141"/>
      <c r="WIE79" s="141"/>
      <c r="WIF79" s="141"/>
      <c r="WIG79" s="141"/>
      <c r="WIH79" s="141"/>
      <c r="WII79" s="141"/>
      <c r="WIJ79" s="141"/>
      <c r="WIK79" s="141"/>
      <c r="WIL79" s="141"/>
      <c r="WIM79" s="141"/>
      <c r="WIN79" s="141"/>
      <c r="WIO79" s="141"/>
      <c r="WIP79" s="141"/>
      <c r="WIQ79" s="141"/>
      <c r="WIR79" s="141"/>
      <c r="WIS79" s="141"/>
      <c r="WIT79" s="141"/>
      <c r="WIU79" s="141"/>
      <c r="WIV79" s="141"/>
      <c r="WIW79" s="141"/>
      <c r="WIX79" s="141"/>
      <c r="WIY79" s="141"/>
      <c r="WIZ79" s="141"/>
      <c r="WJA79" s="141"/>
      <c r="WJB79" s="141"/>
      <c r="WJC79" s="141"/>
      <c r="WJD79" s="141"/>
      <c r="WJE79" s="141"/>
      <c r="WJF79" s="141"/>
      <c r="WJG79" s="141"/>
      <c r="WJH79" s="141"/>
      <c r="WJI79" s="141"/>
      <c r="WJJ79" s="141"/>
      <c r="WJK79" s="141"/>
      <c r="WJL79" s="141"/>
      <c r="WJM79" s="141"/>
      <c r="WJN79" s="141"/>
      <c r="WJO79" s="141"/>
      <c r="WJP79" s="141"/>
      <c r="WJQ79" s="141"/>
      <c r="WJR79" s="141"/>
      <c r="WJS79" s="141"/>
      <c r="WJT79" s="141"/>
      <c r="WJU79" s="141"/>
      <c r="WJV79" s="141"/>
      <c r="WJW79" s="141"/>
      <c r="WJX79" s="141"/>
      <c r="WJY79" s="141"/>
      <c r="WJZ79" s="141"/>
      <c r="WKA79" s="141"/>
      <c r="WKB79" s="141"/>
      <c r="WKC79" s="141"/>
      <c r="WKD79" s="141"/>
      <c r="WKE79" s="141"/>
      <c r="WKF79" s="141"/>
      <c r="WKG79" s="141"/>
      <c r="WKH79" s="141"/>
      <c r="WKI79" s="141"/>
      <c r="WKJ79" s="141"/>
      <c r="WKK79" s="141"/>
      <c r="WKL79" s="141"/>
      <c r="WKM79" s="141"/>
      <c r="WKN79" s="141"/>
      <c r="WKO79" s="141"/>
      <c r="WKP79" s="141"/>
      <c r="WKQ79" s="141"/>
      <c r="WKR79" s="141"/>
      <c r="WKS79" s="141"/>
      <c r="WKT79" s="141"/>
      <c r="WKU79" s="141"/>
      <c r="WKV79" s="141"/>
      <c r="WKW79" s="141"/>
      <c r="WKX79" s="141"/>
      <c r="WKY79" s="141"/>
      <c r="WKZ79" s="141"/>
      <c r="WLA79" s="141"/>
      <c r="WLB79" s="141"/>
      <c r="WLC79" s="141"/>
      <c r="WLD79" s="141"/>
      <c r="WLE79" s="141"/>
      <c r="WLF79" s="141"/>
      <c r="WLG79" s="141"/>
      <c r="WLH79" s="141"/>
      <c r="WLI79" s="141"/>
      <c r="WLJ79" s="141"/>
      <c r="WLK79" s="141"/>
      <c r="WLL79" s="141"/>
      <c r="WLM79" s="141"/>
      <c r="WLN79" s="141"/>
      <c r="WLO79" s="141"/>
      <c r="WLP79" s="141"/>
      <c r="WLQ79" s="141"/>
      <c r="WLR79" s="141"/>
      <c r="WLS79" s="141"/>
      <c r="WLT79" s="141"/>
      <c r="WLU79" s="141"/>
      <c r="WLV79" s="141"/>
      <c r="WLW79" s="141"/>
      <c r="WLX79" s="141"/>
      <c r="WLY79" s="141"/>
      <c r="WLZ79" s="141"/>
      <c r="WMA79" s="141"/>
      <c r="WMB79" s="141"/>
      <c r="WMC79" s="141"/>
      <c r="WMD79" s="141"/>
      <c r="WME79" s="141"/>
      <c r="WMF79" s="141"/>
      <c r="WMG79" s="141"/>
      <c r="WMH79" s="141"/>
      <c r="WMI79" s="141"/>
      <c r="WMJ79" s="141"/>
      <c r="WMK79" s="141"/>
      <c r="WML79" s="141"/>
      <c r="WMM79" s="141"/>
      <c r="WMN79" s="141"/>
      <c r="WMO79" s="141"/>
      <c r="WMP79" s="141"/>
      <c r="WMQ79" s="141"/>
      <c r="WMR79" s="141"/>
      <c r="WMS79" s="141"/>
      <c r="WMT79" s="141"/>
      <c r="WMU79" s="141"/>
      <c r="WMV79" s="141"/>
      <c r="WMW79" s="141"/>
      <c r="WMX79" s="141"/>
      <c r="WMY79" s="141"/>
      <c r="WMZ79" s="141"/>
      <c r="WNA79" s="141"/>
      <c r="WNB79" s="141"/>
      <c r="WNC79" s="141"/>
      <c r="WND79" s="141"/>
      <c r="WNE79" s="141"/>
      <c r="WNF79" s="141"/>
      <c r="WNG79" s="141"/>
      <c r="WNH79" s="141"/>
      <c r="WNI79" s="141"/>
      <c r="WNJ79" s="141"/>
      <c r="WNK79" s="141"/>
      <c r="WNL79" s="141"/>
      <c r="WNM79" s="141"/>
      <c r="WNN79" s="141"/>
      <c r="WNO79" s="141"/>
      <c r="WNP79" s="141"/>
      <c r="WNQ79" s="141"/>
      <c r="WNR79" s="141"/>
      <c r="WNS79" s="141"/>
      <c r="WNT79" s="141"/>
      <c r="WNU79" s="141"/>
      <c r="WNV79" s="141"/>
      <c r="WNW79" s="141"/>
      <c r="WNX79" s="141"/>
      <c r="WNY79" s="141"/>
      <c r="WNZ79" s="141"/>
      <c r="WOA79" s="141"/>
      <c r="WOB79" s="141"/>
      <c r="WOC79" s="141"/>
      <c r="WOD79" s="141"/>
      <c r="WOE79" s="141"/>
      <c r="WOF79" s="141"/>
      <c r="WOG79" s="141"/>
      <c r="WOH79" s="141"/>
      <c r="WOI79" s="141"/>
      <c r="WOJ79" s="141"/>
      <c r="WOK79" s="141"/>
      <c r="WOL79" s="141"/>
      <c r="WOM79" s="141"/>
      <c r="WON79" s="141"/>
      <c r="WOO79" s="141"/>
      <c r="WOP79" s="141"/>
      <c r="WOQ79" s="141"/>
      <c r="WOR79" s="141"/>
      <c r="WOS79" s="141"/>
      <c r="WOT79" s="141"/>
      <c r="WOU79" s="141"/>
      <c r="WOV79" s="141"/>
      <c r="WOW79" s="141"/>
      <c r="WOX79" s="141"/>
      <c r="WOY79" s="141"/>
      <c r="WOZ79" s="141"/>
      <c r="WPA79" s="141"/>
      <c r="WPB79" s="141"/>
      <c r="WPC79" s="141"/>
      <c r="WPD79" s="141"/>
      <c r="WPE79" s="141"/>
      <c r="WPF79" s="141"/>
      <c r="WPG79" s="141"/>
      <c r="WPH79" s="141"/>
      <c r="WPI79" s="141"/>
      <c r="WPJ79" s="141"/>
      <c r="WPK79" s="141"/>
      <c r="WPL79" s="141"/>
      <c r="WPM79" s="141"/>
      <c r="WPN79" s="141"/>
      <c r="WPO79" s="141"/>
      <c r="WPP79" s="141"/>
      <c r="WPQ79" s="141"/>
      <c r="WPR79" s="141"/>
      <c r="WPS79" s="141"/>
      <c r="WPT79" s="141"/>
      <c r="WPU79" s="141"/>
      <c r="WPV79" s="141"/>
      <c r="WPW79" s="141"/>
      <c r="WPX79" s="141"/>
      <c r="WPY79" s="141"/>
      <c r="WPZ79" s="141"/>
      <c r="WQA79" s="141"/>
      <c r="WQB79" s="141"/>
      <c r="WQC79" s="141"/>
      <c r="WQD79" s="141"/>
      <c r="WQE79" s="141"/>
      <c r="WQF79" s="141"/>
      <c r="WQG79" s="141"/>
      <c r="WQH79" s="141"/>
      <c r="WQI79" s="141"/>
      <c r="WQJ79" s="141"/>
      <c r="WQK79" s="141"/>
      <c r="WQL79" s="141"/>
      <c r="WQM79" s="141"/>
      <c r="WQN79" s="141"/>
      <c r="WQO79" s="141"/>
      <c r="WQP79" s="141"/>
      <c r="WQQ79" s="141"/>
      <c r="WQR79" s="141"/>
      <c r="WQS79" s="141"/>
      <c r="WQT79" s="141"/>
      <c r="WQU79" s="141"/>
      <c r="WQV79" s="141"/>
      <c r="WQW79" s="141"/>
      <c r="WQX79" s="141"/>
      <c r="WQY79" s="141"/>
      <c r="WQZ79" s="141"/>
      <c r="WRA79" s="141"/>
      <c r="WRB79" s="141"/>
      <c r="WRC79" s="141"/>
      <c r="WRD79" s="141"/>
      <c r="WRE79" s="141"/>
      <c r="WRF79" s="141"/>
      <c r="WRG79" s="141"/>
      <c r="WRH79" s="141"/>
      <c r="WRI79" s="141"/>
      <c r="WRJ79" s="141"/>
      <c r="WRK79" s="141"/>
      <c r="WRL79" s="141"/>
      <c r="WRM79" s="141"/>
      <c r="WRN79" s="141"/>
      <c r="WRO79" s="141"/>
      <c r="WRP79" s="141"/>
      <c r="WRQ79" s="141"/>
      <c r="WRR79" s="141"/>
      <c r="WRS79" s="141"/>
      <c r="WRT79" s="141"/>
      <c r="WRU79" s="141"/>
      <c r="WRV79" s="141"/>
      <c r="WRW79" s="141"/>
      <c r="WRX79" s="141"/>
      <c r="WRY79" s="141"/>
      <c r="WRZ79" s="141"/>
      <c r="WSA79" s="141"/>
      <c r="WSB79" s="141"/>
      <c r="WSC79" s="141"/>
      <c r="WSD79" s="141"/>
      <c r="WSE79" s="141"/>
      <c r="WSF79" s="141"/>
      <c r="WSG79" s="141"/>
      <c r="WSH79" s="141"/>
      <c r="WSI79" s="141"/>
      <c r="WSJ79" s="141"/>
      <c r="WSK79" s="141"/>
      <c r="WSL79" s="141"/>
      <c r="WSM79" s="141"/>
      <c r="WSN79" s="141"/>
      <c r="WSO79" s="141"/>
      <c r="WSP79" s="141"/>
      <c r="WSQ79" s="141"/>
      <c r="WSR79" s="141"/>
      <c r="WSS79" s="141"/>
      <c r="WST79" s="141"/>
      <c r="WSU79" s="141"/>
      <c r="WSV79" s="141"/>
      <c r="WSW79" s="141"/>
      <c r="WSX79" s="141"/>
      <c r="WSY79" s="141"/>
      <c r="WSZ79" s="141"/>
      <c r="WTA79" s="141"/>
      <c r="WTB79" s="141"/>
      <c r="WTC79" s="141"/>
      <c r="WTD79" s="141"/>
      <c r="WTE79" s="141"/>
      <c r="WTF79" s="141"/>
      <c r="WTG79" s="141"/>
      <c r="WTH79" s="141"/>
      <c r="WTI79" s="141"/>
      <c r="WTJ79" s="141"/>
      <c r="WTK79" s="141"/>
      <c r="WTL79" s="141"/>
      <c r="WTM79" s="141"/>
      <c r="WTN79" s="141"/>
      <c r="WTO79" s="141"/>
      <c r="WTP79" s="141"/>
      <c r="WTQ79" s="141"/>
      <c r="WTR79" s="141"/>
      <c r="WTS79" s="141"/>
      <c r="WTT79" s="141"/>
      <c r="WTU79" s="141"/>
      <c r="WTV79" s="141"/>
      <c r="WTW79" s="141"/>
      <c r="WTX79" s="141"/>
      <c r="WTY79" s="141"/>
      <c r="WTZ79" s="141"/>
      <c r="WUA79" s="141"/>
      <c r="WUB79" s="141"/>
      <c r="WUC79" s="141"/>
      <c r="WUD79" s="141"/>
      <c r="WUE79" s="141"/>
      <c r="WUF79" s="141"/>
      <c r="WUG79" s="141"/>
      <c r="WUH79" s="141"/>
      <c r="WUI79" s="141"/>
      <c r="WUJ79" s="141"/>
      <c r="WUK79" s="141"/>
      <c r="WUL79" s="141"/>
      <c r="WUM79" s="141"/>
      <c r="WUN79" s="141"/>
      <c r="WUO79" s="141"/>
      <c r="WUP79" s="141"/>
      <c r="WUQ79" s="141"/>
      <c r="WUR79" s="141"/>
      <c r="WUS79" s="141"/>
      <c r="WUT79" s="141"/>
      <c r="WUU79" s="141"/>
      <c r="WUV79" s="141"/>
      <c r="WUW79" s="141"/>
      <c r="WUX79" s="141"/>
      <c r="WUY79" s="141"/>
      <c r="WUZ79" s="141"/>
      <c r="WVA79" s="141"/>
      <c r="WVB79" s="141"/>
      <c r="WVC79" s="141"/>
      <c r="WVD79" s="141"/>
      <c r="WVE79" s="141"/>
      <c r="WVF79" s="141"/>
      <c r="WVG79" s="141"/>
      <c r="WVH79" s="141"/>
      <c r="WVI79" s="141"/>
      <c r="WVJ79" s="141"/>
      <c r="WVK79" s="141"/>
      <c r="WVL79" s="141"/>
      <c r="WVM79" s="141"/>
      <c r="WVN79" s="141"/>
      <c r="WVO79" s="141"/>
      <c r="WVP79" s="141"/>
      <c r="WVQ79" s="141"/>
      <c r="WVR79" s="141"/>
      <c r="WVS79" s="141"/>
      <c r="WVT79" s="141"/>
      <c r="WVU79" s="141"/>
      <c r="WVV79" s="141"/>
      <c r="WVW79" s="141"/>
      <c r="WVX79" s="141"/>
      <c r="WVY79" s="141"/>
      <c r="WVZ79" s="141"/>
      <c r="WWA79" s="141"/>
      <c r="WWB79" s="141"/>
      <c r="WWC79" s="141"/>
      <c r="WWD79" s="141"/>
      <c r="WWE79" s="141"/>
      <c r="WWF79" s="141"/>
      <c r="WWG79" s="141"/>
      <c r="WWH79" s="141"/>
      <c r="WWI79" s="141"/>
      <c r="WWJ79" s="141"/>
      <c r="WWK79" s="141"/>
      <c r="WWL79" s="141"/>
      <c r="WWM79" s="141"/>
      <c r="WWN79" s="141"/>
      <c r="WWO79" s="141"/>
      <c r="WWP79" s="141"/>
      <c r="WWQ79" s="141"/>
      <c r="WWR79" s="141"/>
      <c r="WWS79" s="141"/>
      <c r="WWT79" s="141"/>
      <c r="WWU79" s="141"/>
      <c r="WWV79" s="141"/>
      <c r="WWW79" s="141"/>
      <c r="WWX79" s="141"/>
      <c r="WWY79" s="141"/>
      <c r="WWZ79" s="141"/>
      <c r="WXA79" s="141"/>
      <c r="WXB79" s="141"/>
      <c r="WXC79" s="141"/>
      <c r="WXD79" s="141"/>
      <c r="WXE79" s="141"/>
      <c r="WXF79" s="141"/>
      <c r="WXG79" s="141"/>
      <c r="WXH79" s="141"/>
      <c r="WXI79" s="141"/>
      <c r="WXJ79" s="141"/>
      <c r="WXK79" s="141"/>
      <c r="WXL79" s="141"/>
      <c r="WXM79" s="141"/>
      <c r="WXN79" s="141"/>
      <c r="WXO79" s="141"/>
      <c r="WXP79" s="141"/>
      <c r="WXQ79" s="141"/>
      <c r="WXR79" s="141"/>
      <c r="WXS79" s="141"/>
      <c r="WXT79" s="141"/>
      <c r="WXU79" s="141"/>
      <c r="WXV79" s="141"/>
      <c r="WXW79" s="141"/>
      <c r="WXX79" s="141"/>
      <c r="WXY79" s="141"/>
      <c r="WXZ79" s="141"/>
      <c r="WYA79" s="141"/>
      <c r="WYB79" s="141"/>
      <c r="WYC79" s="141"/>
      <c r="WYD79" s="141"/>
      <c r="WYE79" s="141"/>
      <c r="WYF79" s="141"/>
      <c r="WYG79" s="141"/>
      <c r="WYH79" s="141"/>
      <c r="WYI79" s="141"/>
      <c r="WYJ79" s="141"/>
      <c r="WYK79" s="141"/>
      <c r="WYL79" s="141"/>
      <c r="WYM79" s="141"/>
      <c r="WYN79" s="141"/>
      <c r="WYO79" s="141"/>
      <c r="WYP79" s="141"/>
      <c r="WYQ79" s="141"/>
      <c r="WYR79" s="141"/>
      <c r="WYS79" s="141"/>
      <c r="WYT79" s="141"/>
      <c r="WYU79" s="141"/>
      <c r="WYV79" s="141"/>
      <c r="WYW79" s="141"/>
      <c r="WYX79" s="141"/>
      <c r="WYY79" s="141"/>
      <c r="WYZ79" s="141"/>
      <c r="WZA79" s="141"/>
      <c r="WZB79" s="141"/>
      <c r="WZC79" s="141"/>
      <c r="WZD79" s="141"/>
      <c r="WZE79" s="141"/>
      <c r="WZF79" s="141"/>
      <c r="WZG79" s="141"/>
      <c r="WZH79" s="141"/>
      <c r="WZI79" s="141"/>
      <c r="WZJ79" s="141"/>
      <c r="WZK79" s="141"/>
      <c r="WZL79" s="141"/>
      <c r="WZM79" s="141"/>
      <c r="WZN79" s="141"/>
      <c r="WZO79" s="141"/>
      <c r="WZP79" s="141"/>
      <c r="WZQ79" s="141"/>
      <c r="WZR79" s="141"/>
      <c r="WZS79" s="141"/>
      <c r="WZT79" s="141"/>
      <c r="WZU79" s="141"/>
      <c r="WZV79" s="141"/>
      <c r="WZW79" s="141"/>
      <c r="WZX79" s="141"/>
      <c r="WZY79" s="141"/>
      <c r="WZZ79" s="141"/>
      <c r="XAA79" s="141"/>
      <c r="XAB79" s="141"/>
      <c r="XAC79" s="141"/>
      <c r="XAD79" s="141"/>
      <c r="XAE79" s="141"/>
      <c r="XAF79" s="141"/>
      <c r="XAG79" s="141"/>
      <c r="XAH79" s="141"/>
      <c r="XAI79" s="141"/>
      <c r="XAJ79" s="141"/>
      <c r="XAK79" s="141"/>
      <c r="XAL79" s="141"/>
      <c r="XAM79" s="141"/>
      <c r="XAN79" s="141"/>
      <c r="XAO79" s="141"/>
      <c r="XAP79" s="141"/>
      <c r="XAQ79" s="141"/>
      <c r="XAR79" s="141"/>
      <c r="XAS79" s="141"/>
      <c r="XAT79" s="141"/>
      <c r="XAU79" s="141"/>
      <c r="XAV79" s="141"/>
      <c r="XAW79" s="141"/>
      <c r="XAX79" s="141"/>
      <c r="XAY79" s="141"/>
      <c r="XAZ79" s="141"/>
      <c r="XBA79" s="141"/>
      <c r="XBB79" s="141"/>
      <c r="XBC79" s="141"/>
      <c r="XBD79" s="141"/>
      <c r="XBE79" s="141"/>
      <c r="XBF79" s="141"/>
      <c r="XBG79" s="141"/>
      <c r="XBH79" s="141"/>
      <c r="XBI79" s="141"/>
      <c r="XBJ79" s="141"/>
      <c r="XBK79" s="141"/>
      <c r="XBL79" s="141"/>
      <c r="XBM79" s="141"/>
      <c r="XBN79" s="141"/>
      <c r="XBO79" s="141"/>
      <c r="XBP79" s="141"/>
      <c r="XBQ79" s="141"/>
      <c r="XBR79" s="141"/>
      <c r="XBS79" s="141"/>
      <c r="XBT79" s="141"/>
      <c r="XBU79" s="141"/>
      <c r="XBV79" s="141"/>
      <c r="XBW79" s="141"/>
      <c r="XBX79" s="141"/>
      <c r="XBY79" s="141"/>
      <c r="XBZ79" s="141"/>
      <c r="XCA79" s="141"/>
      <c r="XCB79" s="141"/>
      <c r="XCC79" s="141"/>
      <c r="XCD79" s="141"/>
      <c r="XCE79" s="141"/>
      <c r="XCF79" s="141"/>
      <c r="XCG79" s="141"/>
      <c r="XCH79" s="141"/>
      <c r="XCI79" s="141"/>
      <c r="XCJ79" s="141"/>
      <c r="XCK79" s="141"/>
      <c r="XCL79" s="141"/>
      <c r="XCM79" s="141"/>
      <c r="XCN79" s="141"/>
      <c r="XCO79" s="141"/>
      <c r="XCP79" s="141"/>
      <c r="XCQ79" s="141"/>
      <c r="XCR79" s="141"/>
      <c r="XCS79" s="141"/>
      <c r="XCT79" s="141"/>
      <c r="XCU79" s="141"/>
      <c r="XCV79" s="141"/>
      <c r="XCW79" s="141"/>
      <c r="XCX79" s="141"/>
      <c r="XCY79" s="141"/>
      <c r="XCZ79" s="141"/>
      <c r="XDA79" s="141"/>
      <c r="XDB79" s="141"/>
      <c r="XDC79" s="141"/>
      <c r="XDD79" s="141"/>
      <c r="XDE79" s="141"/>
      <c r="XDF79" s="141"/>
      <c r="XDG79" s="141"/>
      <c r="XDH79" s="141"/>
      <c r="XDI79" s="141"/>
      <c r="XDJ79" s="141"/>
      <c r="XDK79" s="141"/>
      <c r="XDL79" s="141"/>
      <c r="XDM79" s="141"/>
      <c r="XDN79" s="141"/>
      <c r="XDO79" s="141"/>
      <c r="XDP79" s="141"/>
      <c r="XDQ79" s="141"/>
      <c r="XDR79" s="141"/>
      <c r="XDS79" s="141"/>
      <c r="XDT79" s="141"/>
      <c r="XDU79" s="141"/>
      <c r="XDV79" s="141"/>
      <c r="XDW79" s="141"/>
      <c r="XDX79" s="141"/>
      <c r="XDY79" s="141"/>
      <c r="XDZ79" s="141"/>
      <c r="XEA79" s="141"/>
      <c r="XEB79" s="141"/>
      <c r="XEC79" s="141"/>
      <c r="XED79" s="141"/>
      <c r="XEE79" s="141"/>
      <c r="XEF79" s="141"/>
      <c r="XEG79" s="141"/>
      <c r="XEH79" s="141"/>
      <c r="XEI79" s="141"/>
      <c r="XEJ79" s="141"/>
      <c r="XEK79" s="141"/>
      <c r="XEL79" s="141"/>
      <c r="XEM79" s="141"/>
      <c r="XEN79" s="141"/>
      <c r="XEO79" s="141"/>
      <c r="XEP79" s="141"/>
      <c r="XEQ79" s="141"/>
      <c r="XER79" s="141"/>
      <c r="XES79" s="141"/>
      <c r="XET79" s="141"/>
      <c r="XEU79" s="141"/>
      <c r="XEV79" s="141"/>
      <c r="XEW79" s="141"/>
      <c r="XEX79" s="141"/>
      <c r="XEY79" s="141"/>
      <c r="XEZ79" s="141"/>
      <c r="XFA79" s="141"/>
      <c r="XFB79" s="141"/>
      <c r="XFC79" s="141"/>
      <c r="XFD79" s="141"/>
    </row>
    <row r="80" spans="1:16384" x14ac:dyDescent="0.25">
      <c r="D80" s="571" t="s">
        <v>157</v>
      </c>
      <c r="E80" s="571"/>
      <c r="F80" s="266">
        <v>54869</v>
      </c>
      <c r="G80" s="157"/>
      <c r="H80" s="359"/>
      <c r="I80" s="818" t="s">
        <v>161</v>
      </c>
      <c r="J80" s="819"/>
      <c r="K80" s="819"/>
      <c r="L80" s="819"/>
      <c r="M80" s="820"/>
      <c r="N80" s="150"/>
      <c r="O80" s="150"/>
      <c r="P80" s="150"/>
      <c r="Q80" s="150"/>
      <c r="R80" s="150"/>
      <c r="S80" s="539"/>
      <c r="T80" s="539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141"/>
      <c r="AQ80" s="141"/>
      <c r="AR80" s="141"/>
      <c r="AS80" s="141"/>
      <c r="AT80" s="141"/>
      <c r="AU80" s="141"/>
      <c r="AV80" s="141"/>
      <c r="AW80" s="141"/>
      <c r="AX80" s="141"/>
      <c r="AY80" s="141"/>
      <c r="AZ80" s="141"/>
      <c r="BA80" s="141"/>
      <c r="BB80" s="141"/>
      <c r="BC80" s="141"/>
      <c r="BD80" s="141"/>
      <c r="BE80" s="141"/>
      <c r="BF80" s="141"/>
      <c r="BG80" s="141"/>
      <c r="BH80" s="141"/>
      <c r="BI80" s="141"/>
      <c r="BJ80" s="141"/>
      <c r="BK80" s="141"/>
      <c r="BL80" s="141"/>
      <c r="BM80" s="141"/>
      <c r="BN80" s="141"/>
      <c r="BO80" s="141"/>
      <c r="BP80" s="141"/>
      <c r="BQ80" s="141"/>
      <c r="BR80" s="141"/>
      <c r="BS80" s="141"/>
      <c r="BT80" s="141"/>
      <c r="BU80" s="141"/>
      <c r="BV80" s="141"/>
      <c r="BW80" s="141"/>
      <c r="BX80" s="141"/>
      <c r="BY80" s="141"/>
      <c r="BZ80" s="141"/>
      <c r="CA80" s="141"/>
      <c r="CB80" s="141"/>
      <c r="CC80" s="141"/>
      <c r="CD80" s="141"/>
      <c r="CE80" s="141"/>
      <c r="CF80" s="141"/>
      <c r="CG80" s="141"/>
      <c r="CH80" s="141"/>
      <c r="CI80" s="141"/>
      <c r="CJ80" s="141"/>
      <c r="CK80" s="141"/>
      <c r="CL80" s="141"/>
      <c r="CM80" s="141"/>
      <c r="CN80" s="141"/>
      <c r="CO80" s="141"/>
      <c r="CP80" s="141"/>
      <c r="CQ80" s="141"/>
      <c r="CR80" s="141"/>
      <c r="CS80" s="141"/>
      <c r="CT80" s="141"/>
      <c r="CU80" s="141"/>
      <c r="CV80" s="141"/>
      <c r="CW80" s="141"/>
      <c r="CX80" s="141"/>
      <c r="CY80" s="141"/>
      <c r="CZ80" s="141"/>
      <c r="DA80" s="141"/>
      <c r="DB80" s="141"/>
      <c r="DC80" s="141"/>
      <c r="DD80" s="141"/>
      <c r="DE80" s="141"/>
      <c r="DF80" s="141"/>
      <c r="DG80" s="141"/>
      <c r="DH80" s="141"/>
      <c r="DI80" s="141"/>
      <c r="DJ80" s="141"/>
      <c r="DK80" s="141"/>
      <c r="DL80" s="141"/>
      <c r="DM80" s="141"/>
      <c r="DN80" s="141"/>
      <c r="DO80" s="141"/>
      <c r="DP80" s="141"/>
      <c r="DQ80" s="141"/>
      <c r="DR80" s="141"/>
      <c r="DS80" s="141"/>
      <c r="DT80" s="141"/>
      <c r="DU80" s="141"/>
      <c r="DV80" s="141"/>
      <c r="DW80" s="141"/>
      <c r="DX80" s="141"/>
      <c r="DY80" s="141"/>
      <c r="DZ80" s="141"/>
      <c r="EA80" s="141"/>
      <c r="EB80" s="141"/>
      <c r="EC80" s="141"/>
      <c r="ED80" s="141"/>
      <c r="EE80" s="141"/>
      <c r="EF80" s="141"/>
      <c r="EG80" s="141"/>
      <c r="EH80" s="141"/>
      <c r="EI80" s="141"/>
      <c r="EJ80" s="141"/>
      <c r="EK80" s="141"/>
      <c r="EL80" s="141"/>
      <c r="EM80" s="141"/>
      <c r="EN80" s="141"/>
      <c r="EO80" s="141"/>
      <c r="EP80" s="141"/>
      <c r="EQ80" s="141"/>
      <c r="ER80" s="141"/>
      <c r="ES80" s="141"/>
      <c r="ET80" s="141"/>
      <c r="EU80" s="141"/>
      <c r="EV80" s="141"/>
      <c r="EW80" s="141"/>
      <c r="EX80" s="141"/>
      <c r="EY80" s="141"/>
      <c r="EZ80" s="141"/>
      <c r="FA80" s="141"/>
      <c r="FB80" s="141"/>
      <c r="FC80" s="141"/>
      <c r="FD80" s="141"/>
      <c r="FE80" s="141"/>
      <c r="FF80" s="141"/>
      <c r="FG80" s="141"/>
      <c r="FH80" s="141"/>
      <c r="FI80" s="141"/>
      <c r="FJ80" s="141"/>
      <c r="FK80" s="141"/>
      <c r="FL80" s="141"/>
      <c r="FM80" s="141"/>
      <c r="FN80" s="141"/>
      <c r="FO80" s="141"/>
      <c r="FP80" s="141"/>
      <c r="FQ80" s="141"/>
      <c r="FR80" s="141"/>
      <c r="FS80" s="141"/>
      <c r="FT80" s="141"/>
      <c r="FU80" s="141"/>
      <c r="FV80" s="141"/>
      <c r="FW80" s="141"/>
      <c r="FX80" s="141"/>
      <c r="FY80" s="141"/>
      <c r="FZ80" s="141"/>
      <c r="GA80" s="141"/>
      <c r="GB80" s="141"/>
      <c r="GC80" s="141"/>
      <c r="GD80" s="141"/>
      <c r="GE80" s="141"/>
      <c r="GF80" s="141"/>
      <c r="GG80" s="141"/>
      <c r="GH80" s="141"/>
      <c r="GI80" s="141"/>
      <c r="GJ80" s="141"/>
      <c r="GK80" s="141"/>
      <c r="GL80" s="141"/>
      <c r="GM80" s="141"/>
      <c r="GN80" s="141"/>
      <c r="GO80" s="141"/>
      <c r="GP80" s="141"/>
      <c r="GQ80" s="141"/>
      <c r="GR80" s="141"/>
      <c r="GS80" s="141"/>
      <c r="GT80" s="141"/>
      <c r="GU80" s="141"/>
      <c r="GV80" s="141"/>
      <c r="GW80" s="141"/>
      <c r="GX80" s="141"/>
      <c r="GY80" s="141"/>
      <c r="GZ80" s="141"/>
      <c r="HA80" s="141"/>
      <c r="HB80" s="141"/>
      <c r="HC80" s="141"/>
      <c r="HD80" s="141"/>
      <c r="HE80" s="141"/>
      <c r="HF80" s="141"/>
      <c r="HG80" s="141"/>
      <c r="HH80" s="141"/>
      <c r="HI80" s="141"/>
      <c r="HJ80" s="141"/>
      <c r="HK80" s="141"/>
      <c r="HL80" s="141"/>
      <c r="HM80" s="141"/>
      <c r="HN80" s="141"/>
      <c r="HO80" s="141"/>
      <c r="HP80" s="141"/>
      <c r="HQ80" s="141"/>
      <c r="HR80" s="141"/>
      <c r="HS80" s="141"/>
      <c r="HT80" s="141"/>
      <c r="HU80" s="141"/>
      <c r="HV80" s="141"/>
      <c r="HW80" s="141"/>
      <c r="HX80" s="141"/>
      <c r="HY80" s="141"/>
      <c r="HZ80" s="141"/>
      <c r="IA80" s="141"/>
      <c r="IB80" s="141"/>
      <c r="IC80" s="141"/>
      <c r="ID80" s="141"/>
      <c r="IE80" s="141"/>
      <c r="IF80" s="141"/>
      <c r="IG80" s="141"/>
      <c r="IH80" s="141"/>
      <c r="II80" s="141"/>
      <c r="IJ80" s="141"/>
      <c r="IK80" s="141"/>
      <c r="IL80" s="141"/>
      <c r="IM80" s="141"/>
      <c r="IN80" s="141"/>
      <c r="IO80" s="141"/>
      <c r="IP80" s="141"/>
      <c r="IQ80" s="141"/>
      <c r="IR80" s="141"/>
      <c r="IS80" s="141"/>
      <c r="IT80" s="141"/>
      <c r="IU80" s="141"/>
      <c r="IV80" s="141"/>
      <c r="IW80" s="141"/>
      <c r="IX80" s="141"/>
      <c r="IY80" s="141"/>
      <c r="IZ80" s="141"/>
      <c r="JA80" s="141"/>
      <c r="JB80" s="141"/>
      <c r="JC80" s="141"/>
      <c r="JD80" s="141"/>
      <c r="JE80" s="141"/>
      <c r="JF80" s="141"/>
      <c r="JG80" s="141"/>
      <c r="JH80" s="141"/>
      <c r="JI80" s="141"/>
      <c r="JJ80" s="141"/>
      <c r="JK80" s="141"/>
      <c r="JL80" s="141"/>
      <c r="JM80" s="141"/>
      <c r="JN80" s="141"/>
      <c r="JO80" s="141"/>
      <c r="JP80" s="141"/>
      <c r="JQ80" s="141"/>
      <c r="JR80" s="141"/>
      <c r="JS80" s="141"/>
      <c r="JT80" s="141"/>
      <c r="JU80" s="141"/>
      <c r="JV80" s="141"/>
      <c r="JW80" s="141"/>
      <c r="JX80" s="141"/>
      <c r="JY80" s="141"/>
      <c r="JZ80" s="141"/>
      <c r="KA80" s="141"/>
      <c r="KB80" s="141"/>
      <c r="KC80" s="141"/>
      <c r="KD80" s="141"/>
      <c r="KE80" s="141"/>
      <c r="KF80" s="141"/>
      <c r="KG80" s="141"/>
      <c r="KH80" s="141"/>
      <c r="KI80" s="141"/>
      <c r="KJ80" s="141"/>
      <c r="KK80" s="141"/>
      <c r="KL80" s="141"/>
      <c r="KM80" s="141"/>
      <c r="KN80" s="141"/>
      <c r="KO80" s="141"/>
      <c r="KP80" s="141"/>
      <c r="KQ80" s="141"/>
      <c r="KR80" s="141"/>
      <c r="KS80" s="141"/>
      <c r="KT80" s="141"/>
      <c r="KU80" s="141"/>
      <c r="KV80" s="141"/>
      <c r="KW80" s="141"/>
      <c r="KX80" s="141"/>
      <c r="KY80" s="141"/>
      <c r="KZ80" s="141"/>
      <c r="LA80" s="141"/>
      <c r="LB80" s="141"/>
      <c r="LC80" s="141"/>
      <c r="LD80" s="141"/>
      <c r="LE80" s="141"/>
      <c r="LF80" s="141"/>
      <c r="LG80" s="141"/>
      <c r="LH80" s="141"/>
      <c r="LI80" s="141"/>
      <c r="LJ80" s="141"/>
      <c r="LK80" s="141"/>
      <c r="LL80" s="141"/>
      <c r="LM80" s="141"/>
      <c r="LN80" s="141"/>
      <c r="LO80" s="141"/>
      <c r="LP80" s="141"/>
      <c r="LQ80" s="141"/>
      <c r="LR80" s="141"/>
      <c r="LS80" s="141"/>
      <c r="LT80" s="141"/>
      <c r="LU80" s="141"/>
      <c r="LV80" s="141"/>
      <c r="LW80" s="141"/>
      <c r="LX80" s="141"/>
      <c r="LY80" s="141"/>
      <c r="LZ80" s="141"/>
      <c r="MA80" s="141"/>
      <c r="MB80" s="141"/>
      <c r="MC80" s="141"/>
      <c r="MD80" s="141"/>
      <c r="ME80" s="141"/>
      <c r="MF80" s="141"/>
      <c r="MG80" s="141"/>
      <c r="MH80" s="141"/>
      <c r="MI80" s="141"/>
      <c r="MJ80" s="141"/>
      <c r="MK80" s="141"/>
      <c r="ML80" s="141"/>
      <c r="MM80" s="141"/>
      <c r="MN80" s="141"/>
      <c r="MO80" s="141"/>
      <c r="MP80" s="141"/>
      <c r="MQ80" s="141"/>
      <c r="MR80" s="141"/>
      <c r="MS80" s="141"/>
      <c r="MT80" s="141"/>
      <c r="MU80" s="141"/>
      <c r="MV80" s="141"/>
      <c r="MW80" s="141"/>
      <c r="MX80" s="141"/>
      <c r="MY80" s="141"/>
      <c r="MZ80" s="141"/>
      <c r="NA80" s="141"/>
      <c r="NB80" s="141"/>
      <c r="NC80" s="141"/>
      <c r="ND80" s="141"/>
      <c r="NE80" s="141"/>
      <c r="NF80" s="141"/>
      <c r="NG80" s="141"/>
      <c r="NH80" s="141"/>
      <c r="NI80" s="141"/>
      <c r="NJ80" s="141"/>
      <c r="NK80" s="141"/>
      <c r="NL80" s="141"/>
      <c r="NM80" s="141"/>
      <c r="NN80" s="141"/>
      <c r="NO80" s="141"/>
      <c r="NP80" s="141"/>
      <c r="NQ80" s="141"/>
      <c r="NR80" s="141"/>
      <c r="NS80" s="141"/>
      <c r="NT80" s="141"/>
      <c r="NU80" s="141"/>
      <c r="NV80" s="141"/>
      <c r="NW80" s="141"/>
      <c r="NX80" s="141"/>
      <c r="NY80" s="141"/>
      <c r="NZ80" s="141"/>
      <c r="OA80" s="141"/>
      <c r="OB80" s="141"/>
      <c r="OC80" s="141"/>
      <c r="OD80" s="141"/>
      <c r="OE80" s="141"/>
      <c r="OF80" s="141"/>
      <c r="OG80" s="141"/>
      <c r="OH80" s="141"/>
      <c r="OI80" s="141"/>
      <c r="OJ80" s="141"/>
      <c r="OK80" s="141"/>
      <c r="OL80" s="141"/>
      <c r="OM80" s="141"/>
      <c r="ON80" s="141"/>
      <c r="OO80" s="141"/>
      <c r="OP80" s="141"/>
      <c r="OQ80" s="141"/>
      <c r="OR80" s="141"/>
      <c r="OS80" s="141"/>
      <c r="OT80" s="141"/>
      <c r="OU80" s="141"/>
      <c r="OV80" s="141"/>
      <c r="OW80" s="141"/>
      <c r="OX80" s="141"/>
      <c r="OY80" s="141"/>
      <c r="OZ80" s="141"/>
      <c r="PA80" s="141"/>
      <c r="PB80" s="141"/>
      <c r="PC80" s="141"/>
      <c r="PD80" s="141"/>
      <c r="PE80" s="141"/>
      <c r="PF80" s="141"/>
      <c r="PG80" s="141"/>
      <c r="PH80" s="141"/>
      <c r="PI80" s="141"/>
      <c r="PJ80" s="141"/>
      <c r="PK80" s="141"/>
      <c r="PL80" s="141"/>
      <c r="PM80" s="141"/>
      <c r="PN80" s="141"/>
      <c r="PO80" s="141"/>
      <c r="PP80" s="141"/>
      <c r="PQ80" s="141"/>
      <c r="PR80" s="141"/>
      <c r="PS80" s="141"/>
      <c r="PT80" s="141"/>
      <c r="PU80" s="141"/>
      <c r="PV80" s="141"/>
      <c r="PW80" s="141"/>
      <c r="PX80" s="141"/>
      <c r="PY80" s="141"/>
      <c r="PZ80" s="141"/>
      <c r="QA80" s="141"/>
      <c r="QB80" s="141"/>
      <c r="QC80" s="141"/>
      <c r="QD80" s="141"/>
      <c r="QE80" s="141"/>
      <c r="QF80" s="141"/>
      <c r="QG80" s="141"/>
      <c r="QH80" s="141"/>
      <c r="QI80" s="141"/>
      <c r="QJ80" s="141"/>
      <c r="QK80" s="141"/>
      <c r="QL80" s="141"/>
      <c r="QM80" s="141"/>
      <c r="QN80" s="141"/>
      <c r="QO80" s="141"/>
      <c r="QP80" s="141"/>
      <c r="QQ80" s="141"/>
      <c r="QR80" s="141"/>
      <c r="QS80" s="141"/>
      <c r="QT80" s="141"/>
      <c r="QU80" s="141"/>
      <c r="QV80" s="141"/>
      <c r="QW80" s="141"/>
      <c r="QX80" s="141"/>
      <c r="QY80" s="141"/>
      <c r="QZ80" s="141"/>
      <c r="RA80" s="141"/>
      <c r="RB80" s="141"/>
      <c r="RC80" s="141"/>
      <c r="RD80" s="141"/>
      <c r="RE80" s="141"/>
      <c r="RF80" s="141"/>
      <c r="RG80" s="141"/>
      <c r="RH80" s="141"/>
      <c r="RI80" s="141"/>
      <c r="RJ80" s="141"/>
      <c r="RK80" s="141"/>
      <c r="RL80" s="141"/>
      <c r="RM80" s="141"/>
      <c r="RN80" s="141"/>
      <c r="RO80" s="141"/>
      <c r="RP80" s="141"/>
      <c r="RQ80" s="141"/>
      <c r="RR80" s="141"/>
      <c r="RS80" s="141"/>
      <c r="RT80" s="141"/>
      <c r="RU80" s="141"/>
      <c r="RV80" s="141"/>
      <c r="RW80" s="141"/>
      <c r="RX80" s="141"/>
      <c r="RY80" s="141"/>
      <c r="RZ80" s="141"/>
      <c r="SA80" s="141"/>
      <c r="SB80" s="141"/>
      <c r="SC80" s="141"/>
      <c r="SD80" s="141"/>
      <c r="SE80" s="141"/>
      <c r="SF80" s="141"/>
      <c r="SG80" s="141"/>
      <c r="SH80" s="141"/>
      <c r="SI80" s="141"/>
      <c r="SJ80" s="141"/>
      <c r="SK80" s="141"/>
      <c r="SL80" s="141"/>
      <c r="SM80" s="141"/>
      <c r="SN80" s="141"/>
      <c r="SO80" s="141"/>
      <c r="SP80" s="141"/>
      <c r="SQ80" s="141"/>
      <c r="SR80" s="141"/>
      <c r="SS80" s="141"/>
      <c r="ST80" s="141"/>
      <c r="SU80" s="141"/>
      <c r="SV80" s="141"/>
      <c r="SW80" s="141"/>
      <c r="SX80" s="141"/>
      <c r="SY80" s="141"/>
      <c r="SZ80" s="141"/>
      <c r="TA80" s="141"/>
      <c r="TB80" s="141"/>
      <c r="TC80" s="141"/>
      <c r="TD80" s="141"/>
      <c r="TE80" s="141"/>
      <c r="TF80" s="141"/>
      <c r="TG80" s="141"/>
      <c r="TH80" s="141"/>
      <c r="TI80" s="141"/>
      <c r="TJ80" s="141"/>
      <c r="TK80" s="141"/>
      <c r="TL80" s="141"/>
      <c r="TM80" s="141"/>
      <c r="TN80" s="141"/>
      <c r="TO80" s="141"/>
      <c r="TP80" s="141"/>
      <c r="TQ80" s="141"/>
      <c r="TR80" s="141"/>
      <c r="TS80" s="141"/>
      <c r="TT80" s="141"/>
      <c r="TU80" s="141"/>
      <c r="TV80" s="141"/>
      <c r="TW80" s="141"/>
      <c r="TX80" s="141"/>
      <c r="TY80" s="141"/>
      <c r="TZ80" s="141"/>
      <c r="UA80" s="141"/>
      <c r="UB80" s="141"/>
      <c r="UC80" s="141"/>
      <c r="UD80" s="141"/>
      <c r="UE80" s="141"/>
      <c r="UF80" s="141"/>
      <c r="UG80" s="141"/>
      <c r="UH80" s="141"/>
      <c r="UI80" s="141"/>
      <c r="UJ80" s="141"/>
      <c r="UK80" s="141"/>
      <c r="UL80" s="141"/>
      <c r="UM80" s="141"/>
      <c r="UN80" s="141"/>
      <c r="UO80" s="141"/>
      <c r="UP80" s="141"/>
      <c r="UQ80" s="141"/>
      <c r="UR80" s="141"/>
      <c r="US80" s="141"/>
      <c r="UT80" s="141"/>
      <c r="UU80" s="141"/>
      <c r="UV80" s="141"/>
      <c r="UW80" s="141"/>
      <c r="UX80" s="141"/>
      <c r="UY80" s="141"/>
      <c r="UZ80" s="141"/>
      <c r="VA80" s="141"/>
      <c r="VB80" s="141"/>
      <c r="VC80" s="141"/>
      <c r="VD80" s="141"/>
      <c r="VE80" s="141"/>
      <c r="VF80" s="141"/>
      <c r="VG80" s="141"/>
      <c r="VH80" s="141"/>
      <c r="VI80" s="141"/>
      <c r="VJ80" s="141"/>
      <c r="VK80" s="141"/>
      <c r="VL80" s="141"/>
      <c r="VM80" s="141"/>
      <c r="VN80" s="141"/>
      <c r="VO80" s="141"/>
      <c r="VP80" s="141"/>
      <c r="VQ80" s="141"/>
      <c r="VR80" s="141"/>
      <c r="VS80" s="141"/>
      <c r="VT80" s="141"/>
      <c r="VU80" s="141"/>
      <c r="VV80" s="141"/>
      <c r="VW80" s="141"/>
      <c r="VX80" s="141"/>
      <c r="VY80" s="141"/>
      <c r="VZ80" s="141"/>
      <c r="WA80" s="141"/>
      <c r="WB80" s="141"/>
      <c r="WC80" s="141"/>
      <c r="WD80" s="141"/>
      <c r="WE80" s="141"/>
      <c r="WF80" s="141"/>
      <c r="WG80" s="141"/>
      <c r="WH80" s="141"/>
      <c r="WI80" s="141"/>
      <c r="WJ80" s="141"/>
      <c r="WK80" s="141"/>
      <c r="WL80" s="141"/>
      <c r="WM80" s="141"/>
      <c r="WN80" s="141"/>
      <c r="WO80" s="141"/>
      <c r="WP80" s="141"/>
      <c r="WQ80" s="141"/>
      <c r="WR80" s="141"/>
      <c r="WS80" s="141"/>
      <c r="WT80" s="141"/>
      <c r="WU80" s="141"/>
      <c r="WV80" s="141"/>
      <c r="WW80" s="141"/>
      <c r="WX80" s="141"/>
      <c r="WY80" s="141"/>
      <c r="WZ80" s="141"/>
      <c r="XA80" s="141"/>
      <c r="XB80" s="141"/>
      <c r="XC80" s="141"/>
      <c r="XD80" s="141"/>
      <c r="XE80" s="141"/>
      <c r="XF80" s="141"/>
      <c r="XG80" s="141"/>
      <c r="XH80" s="141"/>
      <c r="XI80" s="141"/>
      <c r="XJ80" s="141"/>
      <c r="XK80" s="141"/>
      <c r="XL80" s="141"/>
      <c r="XM80" s="141"/>
      <c r="XN80" s="141"/>
      <c r="XO80" s="141"/>
      <c r="XP80" s="141"/>
      <c r="XQ80" s="141"/>
      <c r="XR80" s="141"/>
      <c r="XS80" s="141"/>
      <c r="XT80" s="141"/>
      <c r="XU80" s="141"/>
      <c r="XV80" s="141"/>
      <c r="XW80" s="141"/>
      <c r="XX80" s="141"/>
      <c r="XY80" s="141"/>
      <c r="XZ80" s="141"/>
      <c r="YA80" s="141"/>
      <c r="YB80" s="141"/>
      <c r="YC80" s="141"/>
      <c r="YD80" s="141"/>
      <c r="YE80" s="141"/>
      <c r="YF80" s="141"/>
      <c r="YG80" s="141"/>
      <c r="YH80" s="141"/>
      <c r="YI80" s="141"/>
      <c r="YJ80" s="141"/>
      <c r="YK80" s="141"/>
      <c r="YL80" s="141"/>
      <c r="YM80" s="141"/>
      <c r="YN80" s="141"/>
      <c r="YO80" s="141"/>
      <c r="YP80" s="141"/>
      <c r="YQ80" s="141"/>
      <c r="YR80" s="141"/>
      <c r="YS80" s="141"/>
      <c r="YT80" s="141"/>
      <c r="YU80" s="141"/>
      <c r="YV80" s="141"/>
      <c r="YW80" s="141"/>
      <c r="YX80" s="141"/>
      <c r="YY80" s="141"/>
      <c r="YZ80" s="141"/>
      <c r="ZA80" s="141"/>
      <c r="ZB80" s="141"/>
      <c r="ZC80" s="141"/>
      <c r="ZD80" s="141"/>
      <c r="ZE80" s="141"/>
      <c r="ZF80" s="141"/>
      <c r="ZG80" s="141"/>
      <c r="ZH80" s="141"/>
      <c r="ZI80" s="141"/>
      <c r="ZJ80" s="141"/>
      <c r="ZK80" s="141"/>
      <c r="ZL80" s="141"/>
      <c r="ZM80" s="141"/>
      <c r="ZN80" s="141"/>
      <c r="ZO80" s="141"/>
      <c r="ZP80" s="141"/>
      <c r="ZQ80" s="141"/>
      <c r="ZR80" s="141"/>
      <c r="ZS80" s="141"/>
      <c r="ZT80" s="141"/>
      <c r="ZU80" s="141"/>
      <c r="ZV80" s="141"/>
      <c r="ZW80" s="141"/>
      <c r="ZX80" s="141"/>
      <c r="ZY80" s="141"/>
      <c r="ZZ80" s="141"/>
      <c r="AAA80" s="141"/>
      <c r="AAB80" s="141"/>
      <c r="AAC80" s="141"/>
      <c r="AAD80" s="141"/>
      <c r="AAE80" s="141"/>
      <c r="AAF80" s="141"/>
      <c r="AAG80" s="141"/>
      <c r="AAH80" s="141"/>
      <c r="AAI80" s="141"/>
      <c r="AAJ80" s="141"/>
      <c r="AAK80" s="141"/>
      <c r="AAL80" s="141"/>
      <c r="AAM80" s="141"/>
      <c r="AAN80" s="141"/>
      <c r="AAO80" s="141"/>
      <c r="AAP80" s="141"/>
      <c r="AAQ80" s="141"/>
      <c r="AAR80" s="141"/>
      <c r="AAS80" s="141"/>
      <c r="AAT80" s="141"/>
      <c r="AAU80" s="141"/>
      <c r="AAV80" s="141"/>
      <c r="AAW80" s="141"/>
      <c r="AAX80" s="141"/>
      <c r="AAY80" s="141"/>
      <c r="AAZ80" s="141"/>
      <c r="ABA80" s="141"/>
      <c r="ABB80" s="141"/>
      <c r="ABC80" s="141"/>
      <c r="ABD80" s="141"/>
      <c r="ABE80" s="141"/>
      <c r="ABF80" s="141"/>
      <c r="ABG80" s="141"/>
      <c r="ABH80" s="141"/>
      <c r="ABI80" s="141"/>
      <c r="ABJ80" s="141"/>
      <c r="ABK80" s="141"/>
      <c r="ABL80" s="141"/>
      <c r="ABM80" s="141"/>
      <c r="ABN80" s="141"/>
      <c r="ABO80" s="141"/>
      <c r="ABP80" s="141"/>
      <c r="ABQ80" s="141"/>
      <c r="ABR80" s="141"/>
      <c r="ABS80" s="141"/>
      <c r="ABT80" s="141"/>
      <c r="ABU80" s="141"/>
      <c r="ABV80" s="141"/>
      <c r="ABW80" s="141"/>
      <c r="ABX80" s="141"/>
      <c r="ABY80" s="141"/>
      <c r="ABZ80" s="141"/>
      <c r="ACA80" s="141"/>
      <c r="ACB80" s="141"/>
      <c r="ACC80" s="141"/>
      <c r="ACD80" s="141"/>
      <c r="ACE80" s="141"/>
      <c r="ACF80" s="141"/>
      <c r="ACG80" s="141"/>
      <c r="ACH80" s="141"/>
      <c r="ACI80" s="141"/>
      <c r="ACJ80" s="141"/>
      <c r="ACK80" s="141"/>
      <c r="ACL80" s="141"/>
      <c r="ACM80" s="141"/>
      <c r="ACN80" s="141"/>
      <c r="ACO80" s="141"/>
      <c r="ACP80" s="141"/>
      <c r="ACQ80" s="141"/>
      <c r="ACR80" s="141"/>
      <c r="ACS80" s="141"/>
      <c r="ACT80" s="141"/>
      <c r="ACU80" s="141"/>
      <c r="ACV80" s="141"/>
      <c r="ACW80" s="141"/>
      <c r="ACX80" s="141"/>
      <c r="ACY80" s="141"/>
      <c r="ACZ80" s="141"/>
      <c r="ADA80" s="141"/>
      <c r="ADB80" s="141"/>
      <c r="ADC80" s="141"/>
      <c r="ADD80" s="141"/>
      <c r="ADE80" s="141"/>
      <c r="ADF80" s="141"/>
      <c r="ADG80" s="141"/>
      <c r="ADH80" s="141"/>
      <c r="ADI80" s="141"/>
      <c r="ADJ80" s="141"/>
      <c r="ADK80" s="141"/>
      <c r="ADL80" s="141"/>
      <c r="ADM80" s="141"/>
      <c r="ADN80" s="141"/>
      <c r="ADO80" s="141"/>
      <c r="ADP80" s="141"/>
      <c r="ADQ80" s="141"/>
      <c r="ADR80" s="141"/>
      <c r="ADS80" s="141"/>
      <c r="ADT80" s="141"/>
      <c r="ADU80" s="141"/>
      <c r="ADV80" s="141"/>
      <c r="ADW80" s="141"/>
      <c r="ADX80" s="141"/>
      <c r="ADY80" s="141"/>
      <c r="ADZ80" s="141"/>
      <c r="AEA80" s="141"/>
      <c r="AEB80" s="141"/>
      <c r="AEC80" s="141"/>
      <c r="AED80" s="141"/>
      <c r="AEE80" s="141"/>
      <c r="AEF80" s="141"/>
      <c r="AEG80" s="141"/>
      <c r="AEH80" s="141"/>
      <c r="AEI80" s="141"/>
      <c r="AEJ80" s="141"/>
      <c r="AEK80" s="141"/>
      <c r="AEL80" s="141"/>
      <c r="AEM80" s="141"/>
      <c r="AEN80" s="141"/>
      <c r="AEO80" s="141"/>
      <c r="AEP80" s="141"/>
      <c r="AEQ80" s="141"/>
      <c r="AER80" s="141"/>
      <c r="AES80" s="141"/>
      <c r="AET80" s="141"/>
      <c r="AEU80" s="141"/>
      <c r="AEV80" s="141"/>
      <c r="AEW80" s="141"/>
      <c r="AEX80" s="141"/>
      <c r="AEY80" s="141"/>
      <c r="AEZ80" s="141"/>
      <c r="AFA80" s="141"/>
      <c r="AFB80" s="141"/>
      <c r="AFC80" s="141"/>
      <c r="AFD80" s="141"/>
      <c r="AFE80" s="141"/>
      <c r="AFF80" s="141"/>
      <c r="AFG80" s="141"/>
      <c r="AFH80" s="141"/>
      <c r="AFI80" s="141"/>
      <c r="AFJ80" s="141"/>
      <c r="AFK80" s="141"/>
      <c r="AFL80" s="141"/>
      <c r="AFM80" s="141"/>
      <c r="AFN80" s="141"/>
      <c r="AFO80" s="141"/>
      <c r="AFP80" s="141"/>
      <c r="AFQ80" s="141"/>
      <c r="AFR80" s="141"/>
      <c r="AFS80" s="141"/>
      <c r="AFT80" s="141"/>
      <c r="AFU80" s="141"/>
      <c r="AFV80" s="141"/>
      <c r="AFW80" s="141"/>
      <c r="AFX80" s="141"/>
      <c r="AFY80" s="141"/>
      <c r="AFZ80" s="141"/>
      <c r="AGA80" s="141"/>
      <c r="AGB80" s="141"/>
      <c r="AGC80" s="141"/>
      <c r="AGD80" s="141"/>
      <c r="AGE80" s="141"/>
      <c r="AGF80" s="141"/>
      <c r="AGG80" s="141"/>
      <c r="AGH80" s="141"/>
      <c r="AGI80" s="141"/>
      <c r="AGJ80" s="141"/>
      <c r="AGK80" s="141"/>
      <c r="AGL80" s="141"/>
      <c r="AGM80" s="141"/>
      <c r="AGN80" s="141"/>
      <c r="AGO80" s="141"/>
      <c r="AGP80" s="141"/>
      <c r="AGQ80" s="141"/>
      <c r="AGR80" s="141"/>
      <c r="AGS80" s="141"/>
      <c r="AGT80" s="141"/>
      <c r="AGU80" s="141"/>
      <c r="AGV80" s="141"/>
      <c r="AGW80" s="141"/>
      <c r="AGX80" s="141"/>
      <c r="AGY80" s="141"/>
      <c r="AGZ80" s="141"/>
      <c r="AHA80" s="141"/>
      <c r="AHB80" s="141"/>
      <c r="AHC80" s="141"/>
      <c r="AHD80" s="141"/>
      <c r="AHE80" s="141"/>
      <c r="AHF80" s="141"/>
      <c r="AHG80" s="141"/>
      <c r="AHH80" s="141"/>
      <c r="AHI80" s="141"/>
      <c r="AHJ80" s="141"/>
      <c r="AHK80" s="141"/>
      <c r="AHL80" s="141"/>
      <c r="AHM80" s="141"/>
      <c r="AHN80" s="141"/>
      <c r="AHO80" s="141"/>
      <c r="AHP80" s="141"/>
      <c r="AHQ80" s="141"/>
      <c r="AHR80" s="141"/>
      <c r="AHS80" s="141"/>
      <c r="AHT80" s="141"/>
      <c r="AHU80" s="141"/>
      <c r="AHV80" s="141"/>
      <c r="AHW80" s="141"/>
      <c r="AHX80" s="141"/>
      <c r="AHY80" s="141"/>
      <c r="AHZ80" s="141"/>
      <c r="AIA80" s="141"/>
      <c r="AIB80" s="141"/>
      <c r="AIC80" s="141"/>
      <c r="AID80" s="141"/>
      <c r="AIE80" s="141"/>
      <c r="AIF80" s="141"/>
      <c r="AIG80" s="141"/>
      <c r="AIH80" s="141"/>
      <c r="AII80" s="141"/>
      <c r="AIJ80" s="141"/>
      <c r="AIK80" s="141"/>
      <c r="AIL80" s="141"/>
      <c r="AIM80" s="141"/>
      <c r="AIN80" s="141"/>
      <c r="AIO80" s="141"/>
      <c r="AIP80" s="141"/>
      <c r="AIQ80" s="141"/>
      <c r="AIR80" s="141"/>
      <c r="AIS80" s="141"/>
      <c r="AIT80" s="141"/>
      <c r="AIU80" s="141"/>
      <c r="AIV80" s="141"/>
      <c r="AIW80" s="141"/>
      <c r="AIX80" s="141"/>
      <c r="AIY80" s="141"/>
      <c r="AIZ80" s="141"/>
      <c r="AJA80" s="141"/>
      <c r="AJB80" s="141"/>
      <c r="AJC80" s="141"/>
      <c r="AJD80" s="141"/>
      <c r="AJE80" s="141"/>
      <c r="AJF80" s="141"/>
      <c r="AJG80" s="141"/>
      <c r="AJH80" s="141"/>
      <c r="AJI80" s="141"/>
      <c r="AJJ80" s="141"/>
      <c r="AJK80" s="141"/>
      <c r="AJL80" s="141"/>
      <c r="AJM80" s="141"/>
      <c r="AJN80" s="141"/>
      <c r="AJO80" s="141"/>
      <c r="AJP80" s="141"/>
      <c r="AJQ80" s="141"/>
      <c r="AJR80" s="141"/>
      <c r="AJS80" s="141"/>
      <c r="AJT80" s="141"/>
      <c r="AJU80" s="141"/>
      <c r="AJV80" s="141"/>
      <c r="AJW80" s="141"/>
      <c r="AJX80" s="141"/>
      <c r="AJY80" s="141"/>
      <c r="AJZ80" s="141"/>
      <c r="AKA80" s="141"/>
      <c r="AKB80" s="141"/>
      <c r="AKC80" s="141"/>
      <c r="AKD80" s="141"/>
      <c r="AKE80" s="141"/>
      <c r="AKF80" s="141"/>
      <c r="AKG80" s="141"/>
      <c r="AKH80" s="141"/>
      <c r="AKI80" s="141"/>
      <c r="AKJ80" s="141"/>
      <c r="AKK80" s="141"/>
      <c r="AKL80" s="141"/>
      <c r="AKM80" s="141"/>
      <c r="AKN80" s="141"/>
      <c r="AKO80" s="141"/>
      <c r="AKP80" s="141"/>
      <c r="AKQ80" s="141"/>
      <c r="AKR80" s="141"/>
      <c r="AKS80" s="141"/>
      <c r="AKT80" s="141"/>
      <c r="AKU80" s="141"/>
      <c r="AKV80" s="141"/>
      <c r="AKW80" s="141"/>
      <c r="AKX80" s="141"/>
      <c r="AKY80" s="141"/>
      <c r="AKZ80" s="141"/>
      <c r="ALA80" s="141"/>
      <c r="ALB80" s="141"/>
      <c r="ALC80" s="141"/>
      <c r="ALD80" s="141"/>
      <c r="ALE80" s="141"/>
      <c r="ALF80" s="141"/>
      <c r="ALG80" s="141"/>
      <c r="ALH80" s="141"/>
      <c r="ALI80" s="141"/>
      <c r="ALJ80" s="141"/>
      <c r="ALK80" s="141"/>
      <c r="ALL80" s="141"/>
      <c r="ALM80" s="141"/>
      <c r="ALN80" s="141"/>
      <c r="ALO80" s="141"/>
      <c r="ALP80" s="141"/>
      <c r="ALQ80" s="141"/>
      <c r="ALR80" s="141"/>
      <c r="ALS80" s="141"/>
      <c r="ALT80" s="141"/>
      <c r="ALU80" s="141"/>
      <c r="ALV80" s="141"/>
      <c r="ALW80" s="141"/>
      <c r="ALX80" s="141"/>
      <c r="ALY80" s="141"/>
      <c r="ALZ80" s="141"/>
      <c r="AMA80" s="141"/>
      <c r="AMB80" s="141"/>
      <c r="AMC80" s="141"/>
      <c r="AMD80" s="141"/>
      <c r="AME80" s="141"/>
      <c r="AMF80" s="141"/>
      <c r="AMG80" s="141"/>
      <c r="AMH80" s="141"/>
      <c r="AMI80" s="141"/>
      <c r="AMJ80" s="141"/>
      <c r="AMK80" s="141"/>
      <c r="AML80" s="141"/>
      <c r="AMM80" s="141"/>
      <c r="AMN80" s="141"/>
      <c r="AMO80" s="141"/>
      <c r="AMP80" s="141"/>
      <c r="AMQ80" s="141"/>
      <c r="AMR80" s="141"/>
      <c r="AMS80" s="141"/>
      <c r="AMT80" s="141"/>
      <c r="AMU80" s="141"/>
      <c r="AMV80" s="141"/>
      <c r="AMW80" s="141"/>
      <c r="AMX80" s="141"/>
      <c r="AMY80" s="141"/>
      <c r="AMZ80" s="141"/>
      <c r="ANA80" s="141"/>
      <c r="ANB80" s="141"/>
      <c r="ANC80" s="141"/>
      <c r="AND80" s="141"/>
      <c r="ANE80" s="141"/>
      <c r="ANF80" s="141"/>
      <c r="ANG80" s="141"/>
      <c r="ANH80" s="141"/>
      <c r="ANI80" s="141"/>
      <c r="ANJ80" s="141"/>
      <c r="ANK80" s="141"/>
      <c r="ANL80" s="141"/>
      <c r="ANM80" s="141"/>
      <c r="ANN80" s="141"/>
      <c r="ANO80" s="141"/>
      <c r="ANP80" s="141"/>
      <c r="ANQ80" s="141"/>
      <c r="ANR80" s="141"/>
      <c r="ANS80" s="141"/>
      <c r="ANT80" s="141"/>
      <c r="ANU80" s="141"/>
      <c r="ANV80" s="141"/>
      <c r="ANW80" s="141"/>
      <c r="ANX80" s="141"/>
      <c r="ANY80" s="141"/>
      <c r="ANZ80" s="141"/>
      <c r="AOA80" s="141"/>
      <c r="AOB80" s="141"/>
      <c r="AOC80" s="141"/>
      <c r="AOD80" s="141"/>
      <c r="AOE80" s="141"/>
      <c r="AOF80" s="141"/>
      <c r="AOG80" s="141"/>
      <c r="AOH80" s="141"/>
      <c r="AOI80" s="141"/>
      <c r="AOJ80" s="141"/>
      <c r="AOK80" s="141"/>
      <c r="AOL80" s="141"/>
      <c r="AOM80" s="141"/>
      <c r="AON80" s="141"/>
      <c r="AOO80" s="141"/>
      <c r="AOP80" s="141"/>
      <c r="AOQ80" s="141"/>
      <c r="AOR80" s="141"/>
      <c r="AOS80" s="141"/>
      <c r="AOT80" s="141"/>
      <c r="AOU80" s="141"/>
      <c r="AOV80" s="141"/>
      <c r="AOW80" s="141"/>
      <c r="AOX80" s="141"/>
      <c r="AOY80" s="141"/>
      <c r="AOZ80" s="141"/>
      <c r="APA80" s="141"/>
      <c r="APB80" s="141"/>
      <c r="APC80" s="141"/>
      <c r="APD80" s="141"/>
      <c r="APE80" s="141"/>
      <c r="APF80" s="141"/>
      <c r="APG80" s="141"/>
      <c r="APH80" s="141"/>
      <c r="API80" s="141"/>
      <c r="APJ80" s="141"/>
      <c r="APK80" s="141"/>
      <c r="APL80" s="141"/>
      <c r="APM80" s="141"/>
      <c r="APN80" s="141"/>
      <c r="APO80" s="141"/>
      <c r="APP80" s="141"/>
      <c r="APQ80" s="141"/>
      <c r="APR80" s="141"/>
      <c r="APS80" s="141"/>
      <c r="APT80" s="141"/>
      <c r="APU80" s="141"/>
      <c r="APV80" s="141"/>
      <c r="APW80" s="141"/>
      <c r="APX80" s="141"/>
      <c r="APY80" s="141"/>
      <c r="APZ80" s="141"/>
      <c r="AQA80" s="141"/>
      <c r="AQB80" s="141"/>
      <c r="AQC80" s="141"/>
      <c r="AQD80" s="141"/>
      <c r="AQE80" s="141"/>
      <c r="AQF80" s="141"/>
      <c r="AQG80" s="141"/>
      <c r="AQH80" s="141"/>
      <c r="AQI80" s="141"/>
      <c r="AQJ80" s="141"/>
      <c r="AQK80" s="141"/>
      <c r="AQL80" s="141"/>
      <c r="AQM80" s="141"/>
      <c r="AQN80" s="141"/>
      <c r="AQO80" s="141"/>
      <c r="AQP80" s="141"/>
      <c r="AQQ80" s="141"/>
      <c r="AQR80" s="141"/>
      <c r="AQS80" s="141"/>
      <c r="AQT80" s="141"/>
      <c r="AQU80" s="141"/>
      <c r="AQV80" s="141"/>
      <c r="AQW80" s="141"/>
      <c r="AQX80" s="141"/>
      <c r="AQY80" s="141"/>
      <c r="AQZ80" s="141"/>
      <c r="ARA80" s="141"/>
      <c r="ARB80" s="141"/>
      <c r="ARC80" s="141"/>
      <c r="ARD80" s="141"/>
      <c r="ARE80" s="141"/>
      <c r="ARF80" s="141"/>
      <c r="ARG80" s="141"/>
      <c r="ARH80" s="141"/>
      <c r="ARI80" s="141"/>
      <c r="ARJ80" s="141"/>
      <c r="ARK80" s="141"/>
      <c r="ARL80" s="141"/>
      <c r="ARM80" s="141"/>
      <c r="ARN80" s="141"/>
      <c r="ARO80" s="141"/>
      <c r="ARP80" s="141"/>
      <c r="ARQ80" s="141"/>
      <c r="ARR80" s="141"/>
      <c r="ARS80" s="141"/>
      <c r="ART80" s="141"/>
      <c r="ARU80" s="141"/>
      <c r="ARV80" s="141"/>
      <c r="ARW80" s="141"/>
      <c r="ARX80" s="141"/>
      <c r="ARY80" s="141"/>
      <c r="ARZ80" s="141"/>
      <c r="ASA80" s="141"/>
      <c r="ASB80" s="141"/>
      <c r="ASC80" s="141"/>
      <c r="ASD80" s="141"/>
      <c r="ASE80" s="141"/>
      <c r="ASF80" s="141"/>
      <c r="ASG80" s="141"/>
      <c r="ASH80" s="141"/>
      <c r="ASI80" s="141"/>
      <c r="ASJ80" s="141"/>
      <c r="ASK80" s="141"/>
      <c r="ASL80" s="141"/>
      <c r="ASM80" s="141"/>
      <c r="ASN80" s="141"/>
      <c r="ASO80" s="141"/>
      <c r="ASP80" s="141"/>
      <c r="ASQ80" s="141"/>
      <c r="ASR80" s="141"/>
      <c r="ASS80" s="141"/>
      <c r="AST80" s="141"/>
      <c r="ASU80" s="141"/>
      <c r="ASV80" s="141"/>
      <c r="ASW80" s="141"/>
      <c r="ASX80" s="141"/>
      <c r="ASY80" s="141"/>
      <c r="ASZ80" s="141"/>
      <c r="ATA80" s="141"/>
      <c r="ATB80" s="141"/>
      <c r="ATC80" s="141"/>
      <c r="ATD80" s="141"/>
      <c r="ATE80" s="141"/>
      <c r="ATF80" s="141"/>
      <c r="ATG80" s="141"/>
      <c r="ATH80" s="141"/>
      <c r="ATI80" s="141"/>
      <c r="ATJ80" s="141"/>
      <c r="ATK80" s="141"/>
      <c r="ATL80" s="141"/>
      <c r="ATM80" s="141"/>
      <c r="ATN80" s="141"/>
      <c r="ATO80" s="141"/>
      <c r="ATP80" s="141"/>
      <c r="ATQ80" s="141"/>
      <c r="ATR80" s="141"/>
      <c r="ATS80" s="141"/>
      <c r="ATT80" s="141"/>
      <c r="ATU80" s="141"/>
      <c r="ATV80" s="141"/>
      <c r="ATW80" s="141"/>
      <c r="ATX80" s="141"/>
      <c r="ATY80" s="141"/>
      <c r="ATZ80" s="141"/>
      <c r="AUA80" s="141"/>
      <c r="AUB80" s="141"/>
      <c r="AUC80" s="141"/>
      <c r="AUD80" s="141"/>
      <c r="AUE80" s="141"/>
      <c r="AUF80" s="141"/>
      <c r="AUG80" s="141"/>
      <c r="AUH80" s="141"/>
      <c r="AUI80" s="141"/>
      <c r="AUJ80" s="141"/>
      <c r="AUK80" s="141"/>
      <c r="AUL80" s="141"/>
      <c r="AUM80" s="141"/>
      <c r="AUN80" s="141"/>
      <c r="AUO80" s="141"/>
      <c r="AUP80" s="141"/>
      <c r="AUQ80" s="141"/>
      <c r="AUR80" s="141"/>
      <c r="AUS80" s="141"/>
      <c r="AUT80" s="141"/>
      <c r="AUU80" s="141"/>
      <c r="AUV80" s="141"/>
      <c r="AUW80" s="141"/>
      <c r="AUX80" s="141"/>
      <c r="AUY80" s="141"/>
      <c r="AUZ80" s="141"/>
      <c r="AVA80" s="141"/>
      <c r="AVB80" s="141"/>
      <c r="AVC80" s="141"/>
      <c r="AVD80" s="141"/>
      <c r="AVE80" s="141"/>
      <c r="AVF80" s="141"/>
      <c r="AVG80" s="141"/>
      <c r="AVH80" s="141"/>
      <c r="AVI80" s="141"/>
      <c r="AVJ80" s="141"/>
      <c r="AVK80" s="141"/>
      <c r="AVL80" s="141"/>
      <c r="AVM80" s="141"/>
      <c r="AVN80" s="141"/>
      <c r="AVO80" s="141"/>
      <c r="AVP80" s="141"/>
      <c r="AVQ80" s="141"/>
      <c r="AVR80" s="141"/>
      <c r="AVS80" s="141"/>
      <c r="AVT80" s="141"/>
      <c r="AVU80" s="141"/>
      <c r="AVV80" s="141"/>
      <c r="AVW80" s="141"/>
      <c r="AVX80" s="141"/>
      <c r="AVY80" s="141"/>
      <c r="AVZ80" s="141"/>
      <c r="AWA80" s="141"/>
      <c r="AWB80" s="141"/>
      <c r="AWC80" s="141"/>
      <c r="AWD80" s="141"/>
      <c r="AWE80" s="141"/>
      <c r="AWF80" s="141"/>
      <c r="AWG80" s="141"/>
      <c r="AWH80" s="141"/>
      <c r="AWI80" s="141"/>
      <c r="AWJ80" s="141"/>
      <c r="AWK80" s="141"/>
      <c r="AWL80" s="141"/>
      <c r="AWM80" s="141"/>
      <c r="AWN80" s="141"/>
      <c r="AWO80" s="141"/>
      <c r="AWP80" s="141"/>
      <c r="AWQ80" s="141"/>
      <c r="AWR80" s="141"/>
      <c r="AWS80" s="141"/>
      <c r="AWT80" s="141"/>
      <c r="AWU80" s="141"/>
      <c r="AWV80" s="141"/>
      <c r="AWW80" s="141"/>
      <c r="AWX80" s="141"/>
      <c r="AWY80" s="141"/>
      <c r="AWZ80" s="141"/>
      <c r="AXA80" s="141"/>
      <c r="AXB80" s="141"/>
      <c r="AXC80" s="141"/>
      <c r="AXD80" s="141"/>
      <c r="AXE80" s="141"/>
      <c r="AXF80" s="141"/>
      <c r="AXG80" s="141"/>
      <c r="AXH80" s="141"/>
      <c r="AXI80" s="141"/>
      <c r="AXJ80" s="141"/>
      <c r="AXK80" s="141"/>
      <c r="AXL80" s="141"/>
      <c r="AXM80" s="141"/>
      <c r="AXN80" s="141"/>
      <c r="AXO80" s="141"/>
      <c r="AXP80" s="141"/>
      <c r="AXQ80" s="141"/>
      <c r="AXR80" s="141"/>
      <c r="AXS80" s="141"/>
      <c r="AXT80" s="141"/>
      <c r="AXU80" s="141"/>
      <c r="AXV80" s="141"/>
      <c r="AXW80" s="141"/>
      <c r="AXX80" s="141"/>
      <c r="AXY80" s="141"/>
      <c r="AXZ80" s="141"/>
      <c r="AYA80" s="141"/>
      <c r="AYB80" s="141"/>
      <c r="AYC80" s="141"/>
      <c r="AYD80" s="141"/>
      <c r="AYE80" s="141"/>
      <c r="AYF80" s="141"/>
      <c r="AYG80" s="141"/>
      <c r="AYH80" s="141"/>
      <c r="AYI80" s="141"/>
      <c r="AYJ80" s="141"/>
      <c r="AYK80" s="141"/>
      <c r="AYL80" s="141"/>
      <c r="AYM80" s="141"/>
      <c r="AYN80" s="141"/>
      <c r="AYO80" s="141"/>
      <c r="AYP80" s="141"/>
      <c r="AYQ80" s="141"/>
      <c r="AYR80" s="141"/>
      <c r="AYS80" s="141"/>
      <c r="AYT80" s="141"/>
      <c r="AYU80" s="141"/>
      <c r="AYV80" s="141"/>
      <c r="AYW80" s="141"/>
      <c r="AYX80" s="141"/>
      <c r="AYY80" s="141"/>
      <c r="AYZ80" s="141"/>
      <c r="AZA80" s="141"/>
      <c r="AZB80" s="141"/>
      <c r="AZC80" s="141"/>
      <c r="AZD80" s="141"/>
      <c r="AZE80" s="141"/>
      <c r="AZF80" s="141"/>
      <c r="AZG80" s="141"/>
      <c r="AZH80" s="141"/>
      <c r="AZI80" s="141"/>
      <c r="AZJ80" s="141"/>
      <c r="AZK80" s="141"/>
      <c r="AZL80" s="141"/>
      <c r="AZM80" s="141"/>
      <c r="AZN80" s="141"/>
      <c r="AZO80" s="141"/>
      <c r="AZP80" s="141"/>
      <c r="AZQ80" s="141"/>
      <c r="AZR80" s="141"/>
      <c r="AZS80" s="141"/>
      <c r="AZT80" s="141"/>
      <c r="AZU80" s="141"/>
      <c r="AZV80" s="141"/>
      <c r="AZW80" s="141"/>
      <c r="AZX80" s="141"/>
      <c r="AZY80" s="141"/>
      <c r="AZZ80" s="141"/>
      <c r="BAA80" s="141"/>
      <c r="BAB80" s="141"/>
      <c r="BAC80" s="141"/>
      <c r="BAD80" s="141"/>
      <c r="BAE80" s="141"/>
      <c r="BAF80" s="141"/>
      <c r="BAG80" s="141"/>
      <c r="BAH80" s="141"/>
      <c r="BAI80" s="141"/>
      <c r="BAJ80" s="141"/>
      <c r="BAK80" s="141"/>
      <c r="BAL80" s="141"/>
      <c r="BAM80" s="141"/>
      <c r="BAN80" s="141"/>
      <c r="BAO80" s="141"/>
      <c r="BAP80" s="141"/>
      <c r="BAQ80" s="141"/>
      <c r="BAR80" s="141"/>
      <c r="BAS80" s="141"/>
      <c r="BAT80" s="141"/>
      <c r="BAU80" s="141"/>
      <c r="BAV80" s="141"/>
      <c r="BAW80" s="141"/>
      <c r="BAX80" s="141"/>
      <c r="BAY80" s="141"/>
      <c r="BAZ80" s="141"/>
      <c r="BBA80" s="141"/>
      <c r="BBB80" s="141"/>
      <c r="BBC80" s="141"/>
      <c r="BBD80" s="141"/>
      <c r="BBE80" s="141"/>
      <c r="BBF80" s="141"/>
      <c r="BBG80" s="141"/>
      <c r="BBH80" s="141"/>
      <c r="BBI80" s="141"/>
      <c r="BBJ80" s="141"/>
      <c r="BBK80" s="141"/>
      <c r="BBL80" s="141"/>
      <c r="BBM80" s="141"/>
      <c r="BBN80" s="141"/>
      <c r="BBO80" s="141"/>
      <c r="BBP80" s="141"/>
      <c r="BBQ80" s="141"/>
      <c r="BBR80" s="141"/>
      <c r="BBS80" s="141"/>
      <c r="BBT80" s="141"/>
      <c r="BBU80" s="141"/>
      <c r="BBV80" s="141"/>
      <c r="BBW80" s="141"/>
      <c r="BBX80" s="141"/>
      <c r="BBY80" s="141"/>
      <c r="BBZ80" s="141"/>
      <c r="BCA80" s="141"/>
      <c r="BCB80" s="141"/>
      <c r="BCC80" s="141"/>
      <c r="BCD80" s="141"/>
      <c r="BCE80" s="141"/>
      <c r="BCF80" s="141"/>
      <c r="BCG80" s="141"/>
      <c r="BCH80" s="141"/>
      <c r="BCI80" s="141"/>
      <c r="BCJ80" s="141"/>
      <c r="BCK80" s="141"/>
      <c r="BCL80" s="141"/>
      <c r="BCM80" s="141"/>
      <c r="BCN80" s="141"/>
      <c r="BCO80" s="141"/>
      <c r="BCP80" s="141"/>
      <c r="BCQ80" s="141"/>
      <c r="BCR80" s="141"/>
      <c r="BCS80" s="141"/>
      <c r="BCT80" s="141"/>
      <c r="BCU80" s="141"/>
      <c r="BCV80" s="141"/>
      <c r="BCW80" s="141"/>
      <c r="BCX80" s="141"/>
      <c r="BCY80" s="141"/>
      <c r="BCZ80" s="141"/>
      <c r="BDA80" s="141"/>
      <c r="BDB80" s="141"/>
      <c r="BDC80" s="141"/>
      <c r="BDD80" s="141"/>
      <c r="BDE80" s="141"/>
      <c r="BDF80" s="141"/>
      <c r="BDG80" s="141"/>
      <c r="BDH80" s="141"/>
      <c r="BDI80" s="141"/>
      <c r="BDJ80" s="141"/>
      <c r="BDK80" s="141"/>
      <c r="BDL80" s="141"/>
      <c r="BDM80" s="141"/>
      <c r="BDN80" s="141"/>
      <c r="BDO80" s="141"/>
      <c r="BDP80" s="141"/>
      <c r="BDQ80" s="141"/>
      <c r="BDR80" s="141"/>
      <c r="BDS80" s="141"/>
      <c r="BDT80" s="141"/>
      <c r="BDU80" s="141"/>
      <c r="BDV80" s="141"/>
      <c r="BDW80" s="141"/>
      <c r="BDX80" s="141"/>
      <c r="BDY80" s="141"/>
      <c r="BDZ80" s="141"/>
      <c r="BEA80" s="141"/>
      <c r="BEB80" s="141"/>
      <c r="BEC80" s="141"/>
      <c r="BED80" s="141"/>
      <c r="BEE80" s="141"/>
      <c r="BEF80" s="141"/>
      <c r="BEG80" s="141"/>
      <c r="BEH80" s="141"/>
      <c r="BEI80" s="141"/>
      <c r="BEJ80" s="141"/>
      <c r="BEK80" s="141"/>
      <c r="BEL80" s="141"/>
      <c r="BEM80" s="141"/>
      <c r="BEN80" s="141"/>
      <c r="BEO80" s="141"/>
      <c r="BEP80" s="141"/>
      <c r="BEQ80" s="141"/>
      <c r="BER80" s="141"/>
      <c r="BES80" s="141"/>
      <c r="BET80" s="141"/>
      <c r="BEU80" s="141"/>
      <c r="BEV80" s="141"/>
      <c r="BEW80" s="141"/>
      <c r="BEX80" s="141"/>
      <c r="BEY80" s="141"/>
      <c r="BEZ80" s="141"/>
      <c r="BFA80" s="141"/>
      <c r="BFB80" s="141"/>
      <c r="BFC80" s="141"/>
      <c r="BFD80" s="141"/>
      <c r="BFE80" s="141"/>
      <c r="BFF80" s="141"/>
      <c r="BFG80" s="141"/>
      <c r="BFH80" s="141"/>
      <c r="BFI80" s="141"/>
      <c r="BFJ80" s="141"/>
      <c r="BFK80" s="141"/>
      <c r="BFL80" s="141"/>
      <c r="BFM80" s="141"/>
      <c r="BFN80" s="141"/>
      <c r="BFO80" s="141"/>
      <c r="BFP80" s="141"/>
      <c r="BFQ80" s="141"/>
      <c r="BFR80" s="141"/>
      <c r="BFS80" s="141"/>
      <c r="BFT80" s="141"/>
      <c r="BFU80" s="141"/>
      <c r="BFV80" s="141"/>
      <c r="BFW80" s="141"/>
      <c r="BFX80" s="141"/>
      <c r="BFY80" s="141"/>
      <c r="BFZ80" s="141"/>
      <c r="BGA80" s="141"/>
      <c r="BGB80" s="141"/>
      <c r="BGC80" s="141"/>
      <c r="BGD80" s="141"/>
      <c r="BGE80" s="141"/>
      <c r="BGF80" s="141"/>
      <c r="BGG80" s="141"/>
      <c r="BGH80" s="141"/>
      <c r="BGI80" s="141"/>
      <c r="BGJ80" s="141"/>
      <c r="BGK80" s="141"/>
      <c r="BGL80" s="141"/>
      <c r="BGM80" s="141"/>
      <c r="BGN80" s="141"/>
      <c r="BGO80" s="141"/>
      <c r="BGP80" s="141"/>
      <c r="BGQ80" s="141"/>
      <c r="BGR80" s="141"/>
      <c r="BGS80" s="141"/>
      <c r="BGT80" s="141"/>
      <c r="BGU80" s="141"/>
      <c r="BGV80" s="141"/>
      <c r="BGW80" s="141"/>
      <c r="BGX80" s="141"/>
      <c r="BGY80" s="141"/>
      <c r="BGZ80" s="141"/>
      <c r="BHA80" s="141"/>
      <c r="BHB80" s="141"/>
      <c r="BHC80" s="141"/>
      <c r="BHD80" s="141"/>
      <c r="BHE80" s="141"/>
      <c r="BHF80" s="141"/>
      <c r="BHG80" s="141"/>
      <c r="BHH80" s="141"/>
      <c r="BHI80" s="141"/>
      <c r="BHJ80" s="141"/>
      <c r="BHK80" s="141"/>
      <c r="BHL80" s="141"/>
      <c r="BHM80" s="141"/>
      <c r="BHN80" s="141"/>
      <c r="BHO80" s="141"/>
      <c r="BHP80" s="141"/>
      <c r="BHQ80" s="141"/>
      <c r="BHR80" s="141"/>
      <c r="BHS80" s="141"/>
      <c r="BHT80" s="141"/>
      <c r="BHU80" s="141"/>
      <c r="BHV80" s="141"/>
      <c r="BHW80" s="141"/>
      <c r="BHX80" s="141"/>
      <c r="BHY80" s="141"/>
      <c r="BHZ80" s="141"/>
      <c r="BIA80" s="141"/>
      <c r="BIB80" s="141"/>
      <c r="BIC80" s="141"/>
      <c r="BID80" s="141"/>
      <c r="BIE80" s="141"/>
      <c r="BIF80" s="141"/>
      <c r="BIG80" s="141"/>
      <c r="BIH80" s="141"/>
      <c r="BII80" s="141"/>
      <c r="BIJ80" s="141"/>
      <c r="BIK80" s="141"/>
      <c r="BIL80" s="141"/>
      <c r="BIM80" s="141"/>
      <c r="BIN80" s="141"/>
      <c r="BIO80" s="141"/>
      <c r="BIP80" s="141"/>
      <c r="BIQ80" s="141"/>
      <c r="BIR80" s="141"/>
      <c r="BIS80" s="141"/>
      <c r="BIT80" s="141"/>
      <c r="BIU80" s="141"/>
      <c r="BIV80" s="141"/>
      <c r="BIW80" s="141"/>
      <c r="BIX80" s="141"/>
      <c r="BIY80" s="141"/>
      <c r="BIZ80" s="141"/>
      <c r="BJA80" s="141"/>
      <c r="BJB80" s="141"/>
      <c r="BJC80" s="141"/>
      <c r="BJD80" s="141"/>
      <c r="BJE80" s="141"/>
      <c r="BJF80" s="141"/>
      <c r="BJG80" s="141"/>
      <c r="BJH80" s="141"/>
      <c r="BJI80" s="141"/>
      <c r="BJJ80" s="141"/>
      <c r="BJK80" s="141"/>
      <c r="BJL80" s="141"/>
      <c r="BJM80" s="141"/>
      <c r="BJN80" s="141"/>
      <c r="BJO80" s="141"/>
      <c r="BJP80" s="141"/>
      <c r="BJQ80" s="141"/>
      <c r="BJR80" s="141"/>
      <c r="BJS80" s="141"/>
      <c r="BJT80" s="141"/>
      <c r="BJU80" s="141"/>
      <c r="BJV80" s="141"/>
      <c r="BJW80" s="141"/>
      <c r="BJX80" s="141"/>
      <c r="BJY80" s="141"/>
      <c r="BJZ80" s="141"/>
      <c r="BKA80" s="141"/>
      <c r="BKB80" s="141"/>
      <c r="BKC80" s="141"/>
      <c r="BKD80" s="141"/>
      <c r="BKE80" s="141"/>
      <c r="BKF80" s="141"/>
      <c r="BKG80" s="141"/>
      <c r="BKH80" s="141"/>
      <c r="BKI80" s="141"/>
      <c r="BKJ80" s="141"/>
      <c r="BKK80" s="141"/>
      <c r="BKL80" s="141"/>
      <c r="BKM80" s="141"/>
      <c r="BKN80" s="141"/>
      <c r="BKO80" s="141"/>
      <c r="BKP80" s="141"/>
      <c r="BKQ80" s="141"/>
      <c r="BKR80" s="141"/>
      <c r="BKS80" s="141"/>
      <c r="BKT80" s="141"/>
      <c r="BKU80" s="141"/>
      <c r="BKV80" s="141"/>
      <c r="BKW80" s="141"/>
      <c r="BKX80" s="141"/>
      <c r="BKY80" s="141"/>
      <c r="BKZ80" s="141"/>
      <c r="BLA80" s="141"/>
      <c r="BLB80" s="141"/>
      <c r="BLC80" s="141"/>
      <c r="BLD80" s="141"/>
      <c r="BLE80" s="141"/>
      <c r="BLF80" s="141"/>
      <c r="BLG80" s="141"/>
      <c r="BLH80" s="141"/>
      <c r="BLI80" s="141"/>
      <c r="BLJ80" s="141"/>
      <c r="BLK80" s="141"/>
      <c r="BLL80" s="141"/>
      <c r="BLM80" s="141"/>
      <c r="BLN80" s="141"/>
      <c r="BLO80" s="141"/>
      <c r="BLP80" s="141"/>
      <c r="BLQ80" s="141"/>
      <c r="BLR80" s="141"/>
      <c r="BLS80" s="141"/>
      <c r="BLT80" s="141"/>
      <c r="BLU80" s="141"/>
      <c r="BLV80" s="141"/>
      <c r="BLW80" s="141"/>
      <c r="BLX80" s="141"/>
      <c r="BLY80" s="141"/>
      <c r="BLZ80" s="141"/>
      <c r="BMA80" s="141"/>
      <c r="BMB80" s="141"/>
      <c r="BMC80" s="141"/>
      <c r="BMD80" s="141"/>
      <c r="BME80" s="141"/>
      <c r="BMF80" s="141"/>
      <c r="BMG80" s="141"/>
      <c r="BMH80" s="141"/>
      <c r="BMI80" s="141"/>
      <c r="BMJ80" s="141"/>
      <c r="BMK80" s="141"/>
      <c r="BML80" s="141"/>
      <c r="BMM80" s="141"/>
      <c r="BMN80" s="141"/>
      <c r="BMO80" s="141"/>
      <c r="BMP80" s="141"/>
      <c r="BMQ80" s="141"/>
      <c r="BMR80" s="141"/>
      <c r="BMS80" s="141"/>
      <c r="BMT80" s="141"/>
      <c r="BMU80" s="141"/>
      <c r="BMV80" s="141"/>
      <c r="BMW80" s="141"/>
      <c r="BMX80" s="141"/>
      <c r="BMY80" s="141"/>
      <c r="BMZ80" s="141"/>
      <c r="BNA80" s="141"/>
      <c r="BNB80" s="141"/>
      <c r="BNC80" s="141"/>
      <c r="BND80" s="141"/>
      <c r="BNE80" s="141"/>
      <c r="BNF80" s="141"/>
      <c r="BNG80" s="141"/>
      <c r="BNH80" s="141"/>
      <c r="BNI80" s="141"/>
      <c r="BNJ80" s="141"/>
      <c r="BNK80" s="141"/>
      <c r="BNL80" s="141"/>
      <c r="BNM80" s="141"/>
      <c r="BNN80" s="141"/>
      <c r="BNO80" s="141"/>
      <c r="BNP80" s="141"/>
      <c r="BNQ80" s="141"/>
      <c r="BNR80" s="141"/>
      <c r="BNS80" s="141"/>
      <c r="BNT80" s="141"/>
      <c r="BNU80" s="141"/>
      <c r="BNV80" s="141"/>
      <c r="BNW80" s="141"/>
      <c r="BNX80" s="141"/>
      <c r="BNY80" s="141"/>
      <c r="BNZ80" s="141"/>
      <c r="BOA80" s="141"/>
      <c r="BOB80" s="141"/>
      <c r="BOC80" s="141"/>
      <c r="BOD80" s="141"/>
      <c r="BOE80" s="141"/>
      <c r="BOF80" s="141"/>
      <c r="BOG80" s="141"/>
      <c r="BOH80" s="141"/>
      <c r="BOI80" s="141"/>
      <c r="BOJ80" s="141"/>
      <c r="BOK80" s="141"/>
      <c r="BOL80" s="141"/>
      <c r="BOM80" s="141"/>
      <c r="BON80" s="141"/>
      <c r="BOO80" s="141"/>
      <c r="BOP80" s="141"/>
      <c r="BOQ80" s="141"/>
      <c r="BOR80" s="141"/>
      <c r="BOS80" s="141"/>
      <c r="BOT80" s="141"/>
      <c r="BOU80" s="141"/>
      <c r="BOV80" s="141"/>
      <c r="BOW80" s="141"/>
      <c r="BOX80" s="141"/>
      <c r="BOY80" s="141"/>
      <c r="BOZ80" s="141"/>
      <c r="BPA80" s="141"/>
      <c r="BPB80" s="141"/>
      <c r="BPC80" s="141"/>
      <c r="BPD80" s="141"/>
      <c r="BPE80" s="141"/>
      <c r="BPF80" s="141"/>
      <c r="BPG80" s="141"/>
      <c r="BPH80" s="141"/>
      <c r="BPI80" s="141"/>
      <c r="BPJ80" s="141"/>
      <c r="BPK80" s="141"/>
      <c r="BPL80" s="141"/>
      <c r="BPM80" s="141"/>
      <c r="BPN80" s="141"/>
      <c r="BPO80" s="141"/>
      <c r="BPP80" s="141"/>
      <c r="BPQ80" s="141"/>
      <c r="BPR80" s="141"/>
      <c r="BPS80" s="141"/>
      <c r="BPT80" s="141"/>
      <c r="BPU80" s="141"/>
      <c r="BPV80" s="141"/>
      <c r="BPW80" s="141"/>
      <c r="BPX80" s="141"/>
      <c r="BPY80" s="141"/>
      <c r="BPZ80" s="141"/>
      <c r="BQA80" s="141"/>
      <c r="BQB80" s="141"/>
      <c r="BQC80" s="141"/>
      <c r="BQD80" s="141"/>
      <c r="BQE80" s="141"/>
      <c r="BQF80" s="141"/>
      <c r="BQG80" s="141"/>
      <c r="BQH80" s="141"/>
      <c r="BQI80" s="141"/>
      <c r="BQJ80" s="141"/>
      <c r="BQK80" s="141"/>
      <c r="BQL80" s="141"/>
      <c r="BQM80" s="141"/>
      <c r="BQN80" s="141"/>
      <c r="BQO80" s="141"/>
      <c r="BQP80" s="141"/>
      <c r="BQQ80" s="141"/>
      <c r="BQR80" s="141"/>
      <c r="BQS80" s="141"/>
      <c r="BQT80" s="141"/>
      <c r="BQU80" s="141"/>
      <c r="BQV80" s="141"/>
      <c r="BQW80" s="141"/>
      <c r="BQX80" s="141"/>
      <c r="BQY80" s="141"/>
      <c r="BQZ80" s="141"/>
      <c r="BRA80" s="141"/>
      <c r="BRB80" s="141"/>
      <c r="BRC80" s="141"/>
      <c r="BRD80" s="141"/>
      <c r="BRE80" s="141"/>
      <c r="BRF80" s="141"/>
      <c r="BRG80" s="141"/>
      <c r="BRH80" s="141"/>
      <c r="BRI80" s="141"/>
      <c r="BRJ80" s="141"/>
      <c r="BRK80" s="141"/>
      <c r="BRL80" s="141"/>
      <c r="BRM80" s="141"/>
      <c r="BRN80" s="141"/>
      <c r="BRO80" s="141"/>
      <c r="BRP80" s="141"/>
      <c r="BRQ80" s="141"/>
      <c r="BRR80" s="141"/>
      <c r="BRS80" s="141"/>
      <c r="BRT80" s="141"/>
      <c r="BRU80" s="141"/>
      <c r="BRV80" s="141"/>
      <c r="BRW80" s="141"/>
      <c r="BRX80" s="141"/>
      <c r="BRY80" s="141"/>
      <c r="BRZ80" s="141"/>
      <c r="BSA80" s="141"/>
      <c r="BSB80" s="141"/>
      <c r="BSC80" s="141"/>
      <c r="BSD80" s="141"/>
      <c r="BSE80" s="141"/>
      <c r="BSF80" s="141"/>
      <c r="BSG80" s="141"/>
      <c r="BSH80" s="141"/>
      <c r="BSI80" s="141"/>
      <c r="BSJ80" s="141"/>
      <c r="BSK80" s="141"/>
      <c r="BSL80" s="141"/>
      <c r="BSM80" s="141"/>
      <c r="BSN80" s="141"/>
      <c r="BSO80" s="141"/>
      <c r="BSP80" s="141"/>
      <c r="BSQ80" s="141"/>
      <c r="BSR80" s="141"/>
      <c r="BSS80" s="141"/>
      <c r="BST80" s="141"/>
      <c r="BSU80" s="141"/>
      <c r="BSV80" s="141"/>
      <c r="BSW80" s="141"/>
      <c r="BSX80" s="141"/>
      <c r="BSY80" s="141"/>
      <c r="BSZ80" s="141"/>
      <c r="BTA80" s="141"/>
      <c r="BTB80" s="141"/>
      <c r="BTC80" s="141"/>
      <c r="BTD80" s="141"/>
      <c r="BTE80" s="141"/>
      <c r="BTF80" s="141"/>
      <c r="BTG80" s="141"/>
      <c r="BTH80" s="141"/>
      <c r="BTI80" s="141"/>
      <c r="BTJ80" s="141"/>
      <c r="BTK80" s="141"/>
      <c r="BTL80" s="141"/>
      <c r="BTM80" s="141"/>
      <c r="BTN80" s="141"/>
      <c r="BTO80" s="141"/>
      <c r="BTP80" s="141"/>
      <c r="BTQ80" s="141"/>
      <c r="BTR80" s="141"/>
      <c r="BTS80" s="141"/>
      <c r="BTT80" s="141"/>
      <c r="BTU80" s="141"/>
      <c r="BTV80" s="141"/>
      <c r="BTW80" s="141"/>
      <c r="BTX80" s="141"/>
      <c r="BTY80" s="141"/>
      <c r="BTZ80" s="141"/>
      <c r="BUA80" s="141"/>
      <c r="BUB80" s="141"/>
      <c r="BUC80" s="141"/>
      <c r="BUD80" s="141"/>
      <c r="BUE80" s="141"/>
      <c r="BUF80" s="141"/>
      <c r="BUG80" s="141"/>
      <c r="BUH80" s="141"/>
      <c r="BUI80" s="141"/>
      <c r="BUJ80" s="141"/>
      <c r="BUK80" s="141"/>
      <c r="BUL80" s="141"/>
      <c r="BUM80" s="141"/>
      <c r="BUN80" s="141"/>
      <c r="BUO80" s="141"/>
      <c r="BUP80" s="141"/>
      <c r="BUQ80" s="141"/>
      <c r="BUR80" s="141"/>
      <c r="BUS80" s="141"/>
      <c r="BUT80" s="141"/>
      <c r="BUU80" s="141"/>
      <c r="BUV80" s="141"/>
      <c r="BUW80" s="141"/>
      <c r="BUX80" s="141"/>
      <c r="BUY80" s="141"/>
      <c r="BUZ80" s="141"/>
      <c r="BVA80" s="141"/>
      <c r="BVB80" s="141"/>
      <c r="BVC80" s="141"/>
      <c r="BVD80" s="141"/>
      <c r="BVE80" s="141"/>
      <c r="BVF80" s="141"/>
      <c r="BVG80" s="141"/>
      <c r="BVH80" s="141"/>
      <c r="BVI80" s="141"/>
      <c r="BVJ80" s="141"/>
      <c r="BVK80" s="141"/>
      <c r="BVL80" s="141"/>
      <c r="BVM80" s="141"/>
      <c r="BVN80" s="141"/>
      <c r="BVO80" s="141"/>
      <c r="BVP80" s="141"/>
      <c r="BVQ80" s="141"/>
      <c r="BVR80" s="141"/>
      <c r="BVS80" s="141"/>
      <c r="BVT80" s="141"/>
      <c r="BVU80" s="141"/>
      <c r="BVV80" s="141"/>
      <c r="BVW80" s="141"/>
      <c r="BVX80" s="141"/>
      <c r="BVY80" s="141"/>
      <c r="BVZ80" s="141"/>
      <c r="BWA80" s="141"/>
      <c r="BWB80" s="141"/>
      <c r="BWC80" s="141"/>
      <c r="BWD80" s="141"/>
      <c r="BWE80" s="141"/>
      <c r="BWF80" s="141"/>
      <c r="BWG80" s="141"/>
      <c r="BWH80" s="141"/>
      <c r="BWI80" s="141"/>
      <c r="BWJ80" s="141"/>
      <c r="BWK80" s="141"/>
      <c r="BWL80" s="141"/>
      <c r="BWM80" s="141"/>
      <c r="BWN80" s="141"/>
      <c r="BWO80" s="141"/>
      <c r="BWP80" s="141"/>
      <c r="BWQ80" s="141"/>
      <c r="BWR80" s="141"/>
      <c r="BWS80" s="141"/>
      <c r="BWT80" s="141"/>
      <c r="BWU80" s="141"/>
      <c r="BWV80" s="141"/>
      <c r="BWW80" s="141"/>
      <c r="BWX80" s="141"/>
      <c r="BWY80" s="141"/>
      <c r="BWZ80" s="141"/>
      <c r="BXA80" s="141"/>
      <c r="BXB80" s="141"/>
      <c r="BXC80" s="141"/>
      <c r="BXD80" s="141"/>
      <c r="BXE80" s="141"/>
      <c r="BXF80" s="141"/>
      <c r="BXG80" s="141"/>
      <c r="BXH80" s="141"/>
      <c r="BXI80" s="141"/>
      <c r="BXJ80" s="141"/>
      <c r="BXK80" s="141"/>
      <c r="BXL80" s="141"/>
      <c r="BXM80" s="141"/>
      <c r="BXN80" s="141"/>
      <c r="BXO80" s="141"/>
      <c r="BXP80" s="141"/>
      <c r="BXQ80" s="141"/>
      <c r="BXR80" s="141"/>
      <c r="BXS80" s="141"/>
      <c r="BXT80" s="141"/>
      <c r="BXU80" s="141"/>
      <c r="BXV80" s="141"/>
      <c r="BXW80" s="141"/>
      <c r="BXX80" s="141"/>
      <c r="BXY80" s="141"/>
      <c r="BXZ80" s="141"/>
      <c r="BYA80" s="141"/>
      <c r="BYB80" s="141"/>
      <c r="BYC80" s="141"/>
      <c r="BYD80" s="141"/>
      <c r="BYE80" s="141"/>
      <c r="BYF80" s="141"/>
      <c r="BYG80" s="141"/>
      <c r="BYH80" s="141"/>
      <c r="BYI80" s="141"/>
      <c r="BYJ80" s="141"/>
      <c r="BYK80" s="141"/>
      <c r="BYL80" s="141"/>
      <c r="BYM80" s="141"/>
      <c r="BYN80" s="141"/>
      <c r="BYO80" s="141"/>
      <c r="BYP80" s="141"/>
      <c r="BYQ80" s="141"/>
      <c r="BYR80" s="141"/>
      <c r="BYS80" s="141"/>
      <c r="BYT80" s="141"/>
      <c r="BYU80" s="141"/>
      <c r="BYV80" s="141"/>
      <c r="BYW80" s="141"/>
      <c r="BYX80" s="141"/>
      <c r="BYY80" s="141"/>
      <c r="BYZ80" s="141"/>
      <c r="BZA80" s="141"/>
      <c r="BZB80" s="141"/>
      <c r="BZC80" s="141"/>
      <c r="BZD80" s="141"/>
      <c r="BZE80" s="141"/>
      <c r="BZF80" s="141"/>
      <c r="BZG80" s="141"/>
      <c r="BZH80" s="141"/>
      <c r="BZI80" s="141"/>
      <c r="BZJ80" s="141"/>
      <c r="BZK80" s="141"/>
      <c r="BZL80" s="141"/>
      <c r="BZM80" s="141"/>
      <c r="BZN80" s="141"/>
      <c r="BZO80" s="141"/>
      <c r="BZP80" s="141"/>
      <c r="BZQ80" s="141"/>
      <c r="BZR80" s="141"/>
      <c r="BZS80" s="141"/>
      <c r="BZT80" s="141"/>
      <c r="BZU80" s="141"/>
      <c r="BZV80" s="141"/>
      <c r="BZW80" s="141"/>
      <c r="BZX80" s="141"/>
      <c r="BZY80" s="141"/>
      <c r="BZZ80" s="141"/>
      <c r="CAA80" s="141"/>
      <c r="CAB80" s="141"/>
      <c r="CAC80" s="141"/>
      <c r="CAD80" s="141"/>
      <c r="CAE80" s="141"/>
      <c r="CAF80" s="141"/>
      <c r="CAG80" s="141"/>
      <c r="CAH80" s="141"/>
      <c r="CAI80" s="141"/>
      <c r="CAJ80" s="141"/>
      <c r="CAK80" s="141"/>
      <c r="CAL80" s="141"/>
      <c r="CAM80" s="141"/>
      <c r="CAN80" s="141"/>
      <c r="CAO80" s="141"/>
      <c r="CAP80" s="141"/>
      <c r="CAQ80" s="141"/>
      <c r="CAR80" s="141"/>
      <c r="CAS80" s="141"/>
      <c r="CAT80" s="141"/>
      <c r="CAU80" s="141"/>
      <c r="CAV80" s="141"/>
      <c r="CAW80" s="141"/>
      <c r="CAX80" s="141"/>
      <c r="CAY80" s="141"/>
      <c r="CAZ80" s="141"/>
      <c r="CBA80" s="141"/>
      <c r="CBB80" s="141"/>
      <c r="CBC80" s="141"/>
      <c r="CBD80" s="141"/>
      <c r="CBE80" s="141"/>
      <c r="CBF80" s="141"/>
      <c r="CBG80" s="141"/>
      <c r="CBH80" s="141"/>
      <c r="CBI80" s="141"/>
      <c r="CBJ80" s="141"/>
      <c r="CBK80" s="141"/>
      <c r="CBL80" s="141"/>
      <c r="CBM80" s="141"/>
      <c r="CBN80" s="141"/>
      <c r="CBO80" s="141"/>
      <c r="CBP80" s="141"/>
      <c r="CBQ80" s="141"/>
      <c r="CBR80" s="141"/>
      <c r="CBS80" s="141"/>
      <c r="CBT80" s="141"/>
      <c r="CBU80" s="141"/>
      <c r="CBV80" s="141"/>
      <c r="CBW80" s="141"/>
      <c r="CBX80" s="141"/>
      <c r="CBY80" s="141"/>
      <c r="CBZ80" s="141"/>
      <c r="CCA80" s="141"/>
      <c r="CCB80" s="141"/>
      <c r="CCC80" s="141"/>
      <c r="CCD80" s="141"/>
      <c r="CCE80" s="141"/>
      <c r="CCF80" s="141"/>
      <c r="CCG80" s="141"/>
      <c r="CCH80" s="141"/>
      <c r="CCI80" s="141"/>
      <c r="CCJ80" s="141"/>
      <c r="CCK80" s="141"/>
      <c r="CCL80" s="141"/>
      <c r="CCM80" s="141"/>
      <c r="CCN80" s="141"/>
      <c r="CCO80" s="141"/>
      <c r="CCP80" s="141"/>
      <c r="CCQ80" s="141"/>
      <c r="CCR80" s="141"/>
      <c r="CCS80" s="141"/>
      <c r="CCT80" s="141"/>
      <c r="CCU80" s="141"/>
      <c r="CCV80" s="141"/>
      <c r="CCW80" s="141"/>
      <c r="CCX80" s="141"/>
      <c r="CCY80" s="141"/>
      <c r="CCZ80" s="141"/>
      <c r="CDA80" s="141"/>
      <c r="CDB80" s="141"/>
      <c r="CDC80" s="141"/>
      <c r="CDD80" s="141"/>
      <c r="CDE80" s="141"/>
      <c r="CDF80" s="141"/>
      <c r="CDG80" s="141"/>
      <c r="CDH80" s="141"/>
      <c r="CDI80" s="141"/>
      <c r="CDJ80" s="141"/>
      <c r="CDK80" s="141"/>
      <c r="CDL80" s="141"/>
      <c r="CDM80" s="141"/>
      <c r="CDN80" s="141"/>
      <c r="CDO80" s="141"/>
      <c r="CDP80" s="141"/>
      <c r="CDQ80" s="141"/>
      <c r="CDR80" s="141"/>
      <c r="CDS80" s="141"/>
      <c r="CDT80" s="141"/>
      <c r="CDU80" s="141"/>
      <c r="CDV80" s="141"/>
      <c r="CDW80" s="141"/>
      <c r="CDX80" s="141"/>
      <c r="CDY80" s="141"/>
      <c r="CDZ80" s="141"/>
      <c r="CEA80" s="141"/>
      <c r="CEB80" s="141"/>
      <c r="CEC80" s="141"/>
      <c r="CED80" s="141"/>
      <c r="CEE80" s="141"/>
      <c r="CEF80" s="141"/>
      <c r="CEG80" s="141"/>
      <c r="CEH80" s="141"/>
      <c r="CEI80" s="141"/>
      <c r="CEJ80" s="141"/>
      <c r="CEK80" s="141"/>
      <c r="CEL80" s="141"/>
      <c r="CEM80" s="141"/>
      <c r="CEN80" s="141"/>
      <c r="CEO80" s="141"/>
      <c r="CEP80" s="141"/>
      <c r="CEQ80" s="141"/>
      <c r="CER80" s="141"/>
      <c r="CES80" s="141"/>
      <c r="CET80" s="141"/>
      <c r="CEU80" s="141"/>
      <c r="CEV80" s="141"/>
      <c r="CEW80" s="141"/>
      <c r="CEX80" s="141"/>
      <c r="CEY80" s="141"/>
      <c r="CEZ80" s="141"/>
      <c r="CFA80" s="141"/>
      <c r="CFB80" s="141"/>
      <c r="CFC80" s="141"/>
      <c r="CFD80" s="141"/>
      <c r="CFE80" s="141"/>
      <c r="CFF80" s="141"/>
      <c r="CFG80" s="141"/>
      <c r="CFH80" s="141"/>
      <c r="CFI80" s="141"/>
      <c r="CFJ80" s="141"/>
      <c r="CFK80" s="141"/>
      <c r="CFL80" s="141"/>
      <c r="CFM80" s="141"/>
      <c r="CFN80" s="141"/>
      <c r="CFO80" s="141"/>
      <c r="CFP80" s="141"/>
      <c r="CFQ80" s="141"/>
      <c r="CFR80" s="141"/>
      <c r="CFS80" s="141"/>
      <c r="CFT80" s="141"/>
      <c r="CFU80" s="141"/>
      <c r="CFV80" s="141"/>
      <c r="CFW80" s="141"/>
      <c r="CFX80" s="141"/>
      <c r="CFY80" s="141"/>
      <c r="CFZ80" s="141"/>
      <c r="CGA80" s="141"/>
      <c r="CGB80" s="141"/>
      <c r="CGC80" s="141"/>
      <c r="CGD80" s="141"/>
      <c r="CGE80" s="141"/>
      <c r="CGF80" s="141"/>
      <c r="CGG80" s="141"/>
      <c r="CGH80" s="141"/>
      <c r="CGI80" s="141"/>
      <c r="CGJ80" s="141"/>
      <c r="CGK80" s="141"/>
      <c r="CGL80" s="141"/>
      <c r="CGM80" s="141"/>
      <c r="CGN80" s="141"/>
      <c r="CGO80" s="141"/>
      <c r="CGP80" s="141"/>
      <c r="CGQ80" s="141"/>
      <c r="CGR80" s="141"/>
      <c r="CGS80" s="141"/>
      <c r="CGT80" s="141"/>
      <c r="CGU80" s="141"/>
      <c r="CGV80" s="141"/>
      <c r="CGW80" s="141"/>
      <c r="CGX80" s="141"/>
      <c r="CGY80" s="141"/>
      <c r="CGZ80" s="141"/>
      <c r="CHA80" s="141"/>
      <c r="CHB80" s="141"/>
      <c r="CHC80" s="141"/>
      <c r="CHD80" s="141"/>
      <c r="CHE80" s="141"/>
      <c r="CHF80" s="141"/>
      <c r="CHG80" s="141"/>
      <c r="CHH80" s="141"/>
      <c r="CHI80" s="141"/>
      <c r="CHJ80" s="141"/>
      <c r="CHK80" s="141"/>
      <c r="CHL80" s="141"/>
      <c r="CHM80" s="141"/>
      <c r="CHN80" s="141"/>
      <c r="CHO80" s="141"/>
      <c r="CHP80" s="141"/>
      <c r="CHQ80" s="141"/>
      <c r="CHR80" s="141"/>
      <c r="CHS80" s="141"/>
      <c r="CHT80" s="141"/>
      <c r="CHU80" s="141"/>
      <c r="CHV80" s="141"/>
      <c r="CHW80" s="141"/>
      <c r="CHX80" s="141"/>
      <c r="CHY80" s="141"/>
      <c r="CHZ80" s="141"/>
      <c r="CIA80" s="141"/>
      <c r="CIB80" s="141"/>
      <c r="CIC80" s="141"/>
      <c r="CID80" s="141"/>
      <c r="CIE80" s="141"/>
      <c r="CIF80" s="141"/>
      <c r="CIG80" s="141"/>
      <c r="CIH80" s="141"/>
      <c r="CII80" s="141"/>
      <c r="CIJ80" s="141"/>
      <c r="CIK80" s="141"/>
      <c r="CIL80" s="141"/>
      <c r="CIM80" s="141"/>
      <c r="CIN80" s="141"/>
      <c r="CIO80" s="141"/>
      <c r="CIP80" s="141"/>
      <c r="CIQ80" s="141"/>
      <c r="CIR80" s="141"/>
      <c r="CIS80" s="141"/>
      <c r="CIT80" s="141"/>
      <c r="CIU80" s="141"/>
      <c r="CIV80" s="141"/>
      <c r="CIW80" s="141"/>
      <c r="CIX80" s="141"/>
      <c r="CIY80" s="141"/>
      <c r="CIZ80" s="141"/>
      <c r="CJA80" s="141"/>
      <c r="CJB80" s="141"/>
      <c r="CJC80" s="141"/>
      <c r="CJD80" s="141"/>
      <c r="CJE80" s="141"/>
      <c r="CJF80" s="141"/>
      <c r="CJG80" s="141"/>
      <c r="CJH80" s="141"/>
      <c r="CJI80" s="141"/>
      <c r="CJJ80" s="141"/>
      <c r="CJK80" s="141"/>
      <c r="CJL80" s="141"/>
      <c r="CJM80" s="141"/>
      <c r="CJN80" s="141"/>
      <c r="CJO80" s="141"/>
      <c r="CJP80" s="141"/>
      <c r="CJQ80" s="141"/>
      <c r="CJR80" s="141"/>
      <c r="CJS80" s="141"/>
      <c r="CJT80" s="141"/>
      <c r="CJU80" s="141"/>
      <c r="CJV80" s="141"/>
      <c r="CJW80" s="141"/>
      <c r="CJX80" s="141"/>
      <c r="CJY80" s="141"/>
      <c r="CJZ80" s="141"/>
      <c r="CKA80" s="141"/>
      <c r="CKB80" s="141"/>
      <c r="CKC80" s="141"/>
      <c r="CKD80" s="141"/>
      <c r="CKE80" s="141"/>
      <c r="CKF80" s="141"/>
      <c r="CKG80" s="141"/>
      <c r="CKH80" s="141"/>
      <c r="CKI80" s="141"/>
      <c r="CKJ80" s="141"/>
      <c r="CKK80" s="141"/>
      <c r="CKL80" s="141"/>
      <c r="CKM80" s="141"/>
      <c r="CKN80" s="141"/>
      <c r="CKO80" s="141"/>
      <c r="CKP80" s="141"/>
      <c r="CKQ80" s="141"/>
      <c r="CKR80" s="141"/>
      <c r="CKS80" s="141"/>
      <c r="CKT80" s="141"/>
      <c r="CKU80" s="141"/>
      <c r="CKV80" s="141"/>
      <c r="CKW80" s="141"/>
      <c r="CKX80" s="141"/>
      <c r="CKY80" s="141"/>
      <c r="CKZ80" s="141"/>
      <c r="CLA80" s="141"/>
      <c r="CLB80" s="141"/>
      <c r="CLC80" s="141"/>
      <c r="CLD80" s="141"/>
      <c r="CLE80" s="141"/>
      <c r="CLF80" s="141"/>
      <c r="CLG80" s="141"/>
      <c r="CLH80" s="141"/>
      <c r="CLI80" s="141"/>
      <c r="CLJ80" s="141"/>
      <c r="CLK80" s="141"/>
      <c r="CLL80" s="141"/>
      <c r="CLM80" s="141"/>
      <c r="CLN80" s="141"/>
      <c r="CLO80" s="141"/>
      <c r="CLP80" s="141"/>
      <c r="CLQ80" s="141"/>
      <c r="CLR80" s="141"/>
      <c r="CLS80" s="141"/>
      <c r="CLT80" s="141"/>
      <c r="CLU80" s="141"/>
      <c r="CLV80" s="141"/>
      <c r="CLW80" s="141"/>
      <c r="CLX80" s="141"/>
      <c r="CLY80" s="141"/>
      <c r="CLZ80" s="141"/>
      <c r="CMA80" s="141"/>
      <c r="CMB80" s="141"/>
      <c r="CMC80" s="141"/>
      <c r="CMD80" s="141"/>
      <c r="CME80" s="141"/>
      <c r="CMF80" s="141"/>
      <c r="CMG80" s="141"/>
      <c r="CMH80" s="141"/>
      <c r="CMI80" s="141"/>
      <c r="CMJ80" s="141"/>
      <c r="CMK80" s="141"/>
      <c r="CML80" s="141"/>
      <c r="CMM80" s="141"/>
      <c r="CMN80" s="141"/>
      <c r="CMO80" s="141"/>
      <c r="CMP80" s="141"/>
      <c r="CMQ80" s="141"/>
      <c r="CMR80" s="141"/>
      <c r="CMS80" s="141"/>
      <c r="CMT80" s="141"/>
      <c r="CMU80" s="141"/>
      <c r="CMV80" s="141"/>
      <c r="CMW80" s="141"/>
      <c r="CMX80" s="141"/>
      <c r="CMY80" s="141"/>
      <c r="CMZ80" s="141"/>
      <c r="CNA80" s="141"/>
      <c r="CNB80" s="141"/>
      <c r="CNC80" s="141"/>
      <c r="CND80" s="141"/>
      <c r="CNE80" s="141"/>
      <c r="CNF80" s="141"/>
      <c r="CNG80" s="141"/>
      <c r="CNH80" s="141"/>
      <c r="CNI80" s="141"/>
      <c r="CNJ80" s="141"/>
      <c r="CNK80" s="141"/>
      <c r="CNL80" s="141"/>
      <c r="CNM80" s="141"/>
      <c r="CNN80" s="141"/>
      <c r="CNO80" s="141"/>
      <c r="CNP80" s="141"/>
      <c r="CNQ80" s="141"/>
      <c r="CNR80" s="141"/>
      <c r="CNS80" s="141"/>
      <c r="CNT80" s="141"/>
      <c r="CNU80" s="141"/>
      <c r="CNV80" s="141"/>
      <c r="CNW80" s="141"/>
      <c r="CNX80" s="141"/>
      <c r="CNY80" s="141"/>
      <c r="CNZ80" s="141"/>
      <c r="COA80" s="141"/>
      <c r="COB80" s="141"/>
      <c r="COC80" s="141"/>
      <c r="COD80" s="141"/>
      <c r="COE80" s="141"/>
      <c r="COF80" s="141"/>
      <c r="COG80" s="141"/>
      <c r="COH80" s="141"/>
      <c r="COI80" s="141"/>
      <c r="COJ80" s="141"/>
      <c r="COK80" s="141"/>
      <c r="COL80" s="141"/>
      <c r="COM80" s="141"/>
      <c r="CON80" s="141"/>
      <c r="COO80" s="141"/>
      <c r="COP80" s="141"/>
      <c r="COQ80" s="141"/>
      <c r="COR80" s="141"/>
      <c r="COS80" s="141"/>
      <c r="COT80" s="141"/>
      <c r="COU80" s="141"/>
      <c r="COV80" s="141"/>
      <c r="COW80" s="141"/>
      <c r="COX80" s="141"/>
      <c r="COY80" s="141"/>
      <c r="COZ80" s="141"/>
      <c r="CPA80" s="141"/>
      <c r="CPB80" s="141"/>
      <c r="CPC80" s="141"/>
      <c r="CPD80" s="141"/>
      <c r="CPE80" s="141"/>
      <c r="CPF80" s="141"/>
      <c r="CPG80" s="141"/>
      <c r="CPH80" s="141"/>
      <c r="CPI80" s="141"/>
      <c r="CPJ80" s="141"/>
      <c r="CPK80" s="141"/>
      <c r="CPL80" s="141"/>
      <c r="CPM80" s="141"/>
      <c r="CPN80" s="141"/>
      <c r="CPO80" s="141"/>
      <c r="CPP80" s="141"/>
      <c r="CPQ80" s="141"/>
      <c r="CPR80" s="141"/>
      <c r="CPS80" s="141"/>
      <c r="CPT80" s="141"/>
      <c r="CPU80" s="141"/>
      <c r="CPV80" s="141"/>
      <c r="CPW80" s="141"/>
      <c r="CPX80" s="141"/>
      <c r="CPY80" s="141"/>
      <c r="CPZ80" s="141"/>
      <c r="CQA80" s="141"/>
      <c r="CQB80" s="141"/>
      <c r="CQC80" s="141"/>
      <c r="CQD80" s="141"/>
      <c r="CQE80" s="141"/>
      <c r="CQF80" s="141"/>
      <c r="CQG80" s="141"/>
      <c r="CQH80" s="141"/>
      <c r="CQI80" s="141"/>
      <c r="CQJ80" s="141"/>
      <c r="CQK80" s="141"/>
      <c r="CQL80" s="141"/>
      <c r="CQM80" s="141"/>
      <c r="CQN80" s="141"/>
      <c r="CQO80" s="141"/>
      <c r="CQP80" s="141"/>
      <c r="CQQ80" s="141"/>
      <c r="CQR80" s="141"/>
      <c r="CQS80" s="141"/>
      <c r="CQT80" s="141"/>
      <c r="CQU80" s="141"/>
      <c r="CQV80" s="141"/>
      <c r="CQW80" s="141"/>
      <c r="CQX80" s="141"/>
      <c r="CQY80" s="141"/>
      <c r="CQZ80" s="141"/>
      <c r="CRA80" s="141"/>
      <c r="CRB80" s="141"/>
      <c r="CRC80" s="141"/>
      <c r="CRD80" s="141"/>
      <c r="CRE80" s="141"/>
      <c r="CRF80" s="141"/>
      <c r="CRG80" s="141"/>
      <c r="CRH80" s="141"/>
      <c r="CRI80" s="141"/>
      <c r="CRJ80" s="141"/>
      <c r="CRK80" s="141"/>
      <c r="CRL80" s="141"/>
      <c r="CRM80" s="141"/>
      <c r="CRN80" s="141"/>
      <c r="CRO80" s="141"/>
      <c r="CRP80" s="141"/>
      <c r="CRQ80" s="141"/>
      <c r="CRR80" s="141"/>
      <c r="CRS80" s="141"/>
      <c r="CRT80" s="141"/>
      <c r="CRU80" s="141"/>
      <c r="CRV80" s="141"/>
      <c r="CRW80" s="141"/>
      <c r="CRX80" s="141"/>
      <c r="CRY80" s="141"/>
      <c r="CRZ80" s="141"/>
      <c r="CSA80" s="141"/>
      <c r="CSB80" s="141"/>
      <c r="CSC80" s="141"/>
      <c r="CSD80" s="141"/>
      <c r="CSE80" s="141"/>
      <c r="CSF80" s="141"/>
      <c r="CSG80" s="141"/>
      <c r="CSH80" s="141"/>
      <c r="CSI80" s="141"/>
      <c r="CSJ80" s="141"/>
      <c r="CSK80" s="141"/>
      <c r="CSL80" s="141"/>
      <c r="CSM80" s="141"/>
      <c r="CSN80" s="141"/>
      <c r="CSO80" s="141"/>
      <c r="CSP80" s="141"/>
      <c r="CSQ80" s="141"/>
      <c r="CSR80" s="141"/>
      <c r="CSS80" s="141"/>
      <c r="CST80" s="141"/>
      <c r="CSU80" s="141"/>
      <c r="CSV80" s="141"/>
      <c r="CSW80" s="141"/>
      <c r="CSX80" s="141"/>
      <c r="CSY80" s="141"/>
      <c r="CSZ80" s="141"/>
      <c r="CTA80" s="141"/>
      <c r="CTB80" s="141"/>
      <c r="CTC80" s="141"/>
      <c r="CTD80" s="141"/>
      <c r="CTE80" s="141"/>
      <c r="CTF80" s="141"/>
      <c r="CTG80" s="141"/>
      <c r="CTH80" s="141"/>
      <c r="CTI80" s="141"/>
      <c r="CTJ80" s="141"/>
      <c r="CTK80" s="141"/>
      <c r="CTL80" s="141"/>
      <c r="CTM80" s="141"/>
      <c r="CTN80" s="141"/>
      <c r="CTO80" s="141"/>
      <c r="CTP80" s="141"/>
      <c r="CTQ80" s="141"/>
      <c r="CTR80" s="141"/>
      <c r="CTS80" s="141"/>
      <c r="CTT80" s="141"/>
      <c r="CTU80" s="141"/>
      <c r="CTV80" s="141"/>
      <c r="CTW80" s="141"/>
      <c r="CTX80" s="141"/>
      <c r="CTY80" s="141"/>
      <c r="CTZ80" s="141"/>
      <c r="CUA80" s="141"/>
      <c r="CUB80" s="141"/>
      <c r="CUC80" s="141"/>
      <c r="CUD80" s="141"/>
      <c r="CUE80" s="141"/>
      <c r="CUF80" s="141"/>
      <c r="CUG80" s="141"/>
      <c r="CUH80" s="141"/>
      <c r="CUI80" s="141"/>
      <c r="CUJ80" s="141"/>
      <c r="CUK80" s="141"/>
      <c r="CUL80" s="141"/>
      <c r="CUM80" s="141"/>
      <c r="CUN80" s="141"/>
      <c r="CUO80" s="141"/>
      <c r="CUP80" s="141"/>
      <c r="CUQ80" s="141"/>
      <c r="CUR80" s="141"/>
      <c r="CUS80" s="141"/>
      <c r="CUT80" s="141"/>
      <c r="CUU80" s="141"/>
      <c r="CUV80" s="141"/>
      <c r="CUW80" s="141"/>
      <c r="CUX80" s="141"/>
      <c r="CUY80" s="141"/>
      <c r="CUZ80" s="141"/>
      <c r="CVA80" s="141"/>
      <c r="CVB80" s="141"/>
      <c r="CVC80" s="141"/>
      <c r="CVD80" s="141"/>
      <c r="CVE80" s="141"/>
      <c r="CVF80" s="141"/>
      <c r="CVG80" s="141"/>
      <c r="CVH80" s="141"/>
      <c r="CVI80" s="141"/>
      <c r="CVJ80" s="141"/>
      <c r="CVK80" s="141"/>
      <c r="CVL80" s="141"/>
      <c r="CVM80" s="141"/>
      <c r="CVN80" s="141"/>
      <c r="CVO80" s="141"/>
      <c r="CVP80" s="141"/>
      <c r="CVQ80" s="141"/>
      <c r="CVR80" s="141"/>
      <c r="CVS80" s="141"/>
      <c r="CVT80" s="141"/>
      <c r="CVU80" s="141"/>
      <c r="CVV80" s="141"/>
      <c r="CVW80" s="141"/>
      <c r="CVX80" s="141"/>
      <c r="CVY80" s="141"/>
      <c r="CVZ80" s="141"/>
      <c r="CWA80" s="141"/>
      <c r="CWB80" s="141"/>
      <c r="CWC80" s="141"/>
      <c r="CWD80" s="141"/>
      <c r="CWE80" s="141"/>
      <c r="CWF80" s="141"/>
      <c r="CWG80" s="141"/>
      <c r="CWH80" s="141"/>
      <c r="CWI80" s="141"/>
      <c r="CWJ80" s="141"/>
      <c r="CWK80" s="141"/>
      <c r="CWL80" s="141"/>
      <c r="CWM80" s="141"/>
      <c r="CWN80" s="141"/>
      <c r="CWO80" s="141"/>
      <c r="CWP80" s="141"/>
      <c r="CWQ80" s="141"/>
      <c r="CWR80" s="141"/>
      <c r="CWS80" s="141"/>
      <c r="CWT80" s="141"/>
      <c r="CWU80" s="141"/>
      <c r="CWV80" s="141"/>
      <c r="CWW80" s="141"/>
      <c r="CWX80" s="141"/>
      <c r="CWY80" s="141"/>
      <c r="CWZ80" s="141"/>
      <c r="CXA80" s="141"/>
      <c r="CXB80" s="141"/>
      <c r="CXC80" s="141"/>
      <c r="CXD80" s="141"/>
      <c r="CXE80" s="141"/>
      <c r="CXF80" s="141"/>
      <c r="CXG80" s="141"/>
      <c r="CXH80" s="141"/>
      <c r="CXI80" s="141"/>
      <c r="CXJ80" s="141"/>
      <c r="CXK80" s="141"/>
      <c r="CXL80" s="141"/>
      <c r="CXM80" s="141"/>
      <c r="CXN80" s="141"/>
      <c r="CXO80" s="141"/>
      <c r="CXP80" s="141"/>
      <c r="CXQ80" s="141"/>
      <c r="CXR80" s="141"/>
      <c r="CXS80" s="141"/>
      <c r="CXT80" s="141"/>
      <c r="CXU80" s="141"/>
      <c r="CXV80" s="141"/>
      <c r="CXW80" s="141"/>
      <c r="CXX80" s="141"/>
      <c r="CXY80" s="141"/>
      <c r="CXZ80" s="141"/>
      <c r="CYA80" s="141"/>
      <c r="CYB80" s="141"/>
      <c r="CYC80" s="141"/>
      <c r="CYD80" s="141"/>
      <c r="CYE80" s="141"/>
      <c r="CYF80" s="141"/>
      <c r="CYG80" s="141"/>
      <c r="CYH80" s="141"/>
      <c r="CYI80" s="141"/>
      <c r="CYJ80" s="141"/>
      <c r="CYK80" s="141"/>
      <c r="CYL80" s="141"/>
      <c r="CYM80" s="141"/>
      <c r="CYN80" s="141"/>
      <c r="CYO80" s="141"/>
      <c r="CYP80" s="141"/>
      <c r="CYQ80" s="141"/>
      <c r="CYR80" s="141"/>
      <c r="CYS80" s="141"/>
      <c r="CYT80" s="141"/>
      <c r="CYU80" s="141"/>
      <c r="CYV80" s="141"/>
      <c r="CYW80" s="141"/>
      <c r="CYX80" s="141"/>
      <c r="CYY80" s="141"/>
      <c r="CYZ80" s="141"/>
      <c r="CZA80" s="141"/>
      <c r="CZB80" s="141"/>
      <c r="CZC80" s="141"/>
      <c r="CZD80" s="141"/>
      <c r="CZE80" s="141"/>
      <c r="CZF80" s="141"/>
      <c r="CZG80" s="141"/>
      <c r="CZH80" s="141"/>
      <c r="CZI80" s="141"/>
      <c r="CZJ80" s="141"/>
      <c r="CZK80" s="141"/>
      <c r="CZL80" s="141"/>
      <c r="CZM80" s="141"/>
      <c r="CZN80" s="141"/>
      <c r="CZO80" s="141"/>
      <c r="CZP80" s="141"/>
      <c r="CZQ80" s="141"/>
      <c r="CZR80" s="141"/>
      <c r="CZS80" s="141"/>
      <c r="CZT80" s="141"/>
      <c r="CZU80" s="141"/>
      <c r="CZV80" s="141"/>
      <c r="CZW80" s="141"/>
      <c r="CZX80" s="141"/>
      <c r="CZY80" s="141"/>
      <c r="CZZ80" s="141"/>
      <c r="DAA80" s="141"/>
      <c r="DAB80" s="141"/>
      <c r="DAC80" s="141"/>
      <c r="DAD80" s="141"/>
      <c r="DAE80" s="141"/>
      <c r="DAF80" s="141"/>
      <c r="DAG80" s="141"/>
      <c r="DAH80" s="141"/>
      <c r="DAI80" s="141"/>
      <c r="DAJ80" s="141"/>
      <c r="DAK80" s="141"/>
      <c r="DAL80" s="141"/>
      <c r="DAM80" s="141"/>
      <c r="DAN80" s="141"/>
      <c r="DAO80" s="141"/>
      <c r="DAP80" s="141"/>
      <c r="DAQ80" s="141"/>
      <c r="DAR80" s="141"/>
      <c r="DAS80" s="141"/>
      <c r="DAT80" s="141"/>
      <c r="DAU80" s="141"/>
      <c r="DAV80" s="141"/>
      <c r="DAW80" s="141"/>
      <c r="DAX80" s="141"/>
      <c r="DAY80" s="141"/>
      <c r="DAZ80" s="141"/>
      <c r="DBA80" s="141"/>
      <c r="DBB80" s="141"/>
      <c r="DBC80" s="141"/>
      <c r="DBD80" s="141"/>
      <c r="DBE80" s="141"/>
      <c r="DBF80" s="141"/>
      <c r="DBG80" s="141"/>
      <c r="DBH80" s="141"/>
      <c r="DBI80" s="141"/>
      <c r="DBJ80" s="141"/>
      <c r="DBK80" s="141"/>
      <c r="DBL80" s="141"/>
      <c r="DBM80" s="141"/>
      <c r="DBN80" s="141"/>
      <c r="DBO80" s="141"/>
      <c r="DBP80" s="141"/>
      <c r="DBQ80" s="141"/>
      <c r="DBR80" s="141"/>
      <c r="DBS80" s="141"/>
      <c r="DBT80" s="141"/>
      <c r="DBU80" s="141"/>
      <c r="DBV80" s="141"/>
      <c r="DBW80" s="141"/>
      <c r="DBX80" s="141"/>
      <c r="DBY80" s="141"/>
      <c r="DBZ80" s="141"/>
      <c r="DCA80" s="141"/>
      <c r="DCB80" s="141"/>
      <c r="DCC80" s="141"/>
      <c r="DCD80" s="141"/>
      <c r="DCE80" s="141"/>
      <c r="DCF80" s="141"/>
      <c r="DCG80" s="141"/>
      <c r="DCH80" s="141"/>
      <c r="DCI80" s="141"/>
      <c r="DCJ80" s="141"/>
      <c r="DCK80" s="141"/>
      <c r="DCL80" s="141"/>
      <c r="DCM80" s="141"/>
      <c r="DCN80" s="141"/>
      <c r="DCO80" s="141"/>
      <c r="DCP80" s="141"/>
      <c r="DCQ80" s="141"/>
      <c r="DCR80" s="141"/>
      <c r="DCS80" s="141"/>
      <c r="DCT80" s="141"/>
      <c r="DCU80" s="141"/>
      <c r="DCV80" s="141"/>
      <c r="DCW80" s="141"/>
      <c r="DCX80" s="141"/>
      <c r="DCY80" s="141"/>
      <c r="DCZ80" s="141"/>
      <c r="DDA80" s="141"/>
      <c r="DDB80" s="141"/>
      <c r="DDC80" s="141"/>
      <c r="DDD80" s="141"/>
      <c r="DDE80" s="141"/>
      <c r="DDF80" s="141"/>
      <c r="DDG80" s="141"/>
      <c r="DDH80" s="141"/>
      <c r="DDI80" s="141"/>
      <c r="DDJ80" s="141"/>
      <c r="DDK80" s="141"/>
      <c r="DDL80" s="141"/>
      <c r="DDM80" s="141"/>
      <c r="DDN80" s="141"/>
      <c r="DDO80" s="141"/>
      <c r="DDP80" s="141"/>
      <c r="DDQ80" s="141"/>
      <c r="DDR80" s="141"/>
      <c r="DDS80" s="141"/>
      <c r="DDT80" s="141"/>
      <c r="DDU80" s="141"/>
      <c r="DDV80" s="141"/>
      <c r="DDW80" s="141"/>
      <c r="DDX80" s="141"/>
      <c r="DDY80" s="141"/>
      <c r="DDZ80" s="141"/>
      <c r="DEA80" s="141"/>
      <c r="DEB80" s="141"/>
      <c r="DEC80" s="141"/>
      <c r="DED80" s="141"/>
      <c r="DEE80" s="141"/>
      <c r="DEF80" s="141"/>
      <c r="DEG80" s="141"/>
      <c r="DEH80" s="141"/>
      <c r="DEI80" s="141"/>
      <c r="DEJ80" s="141"/>
      <c r="DEK80" s="141"/>
      <c r="DEL80" s="141"/>
      <c r="DEM80" s="141"/>
      <c r="DEN80" s="141"/>
      <c r="DEO80" s="141"/>
      <c r="DEP80" s="141"/>
      <c r="DEQ80" s="141"/>
      <c r="DER80" s="141"/>
      <c r="DES80" s="141"/>
      <c r="DET80" s="141"/>
      <c r="DEU80" s="141"/>
      <c r="DEV80" s="141"/>
      <c r="DEW80" s="141"/>
      <c r="DEX80" s="141"/>
      <c r="DEY80" s="141"/>
      <c r="DEZ80" s="141"/>
      <c r="DFA80" s="141"/>
      <c r="DFB80" s="141"/>
      <c r="DFC80" s="141"/>
      <c r="DFD80" s="141"/>
      <c r="DFE80" s="141"/>
      <c r="DFF80" s="141"/>
      <c r="DFG80" s="141"/>
      <c r="DFH80" s="141"/>
      <c r="DFI80" s="141"/>
      <c r="DFJ80" s="141"/>
      <c r="DFK80" s="141"/>
      <c r="DFL80" s="141"/>
      <c r="DFM80" s="141"/>
      <c r="DFN80" s="141"/>
      <c r="DFO80" s="141"/>
      <c r="DFP80" s="141"/>
      <c r="DFQ80" s="141"/>
      <c r="DFR80" s="141"/>
      <c r="DFS80" s="141"/>
      <c r="DFT80" s="141"/>
      <c r="DFU80" s="141"/>
      <c r="DFV80" s="141"/>
      <c r="DFW80" s="141"/>
      <c r="DFX80" s="141"/>
      <c r="DFY80" s="141"/>
      <c r="DFZ80" s="141"/>
      <c r="DGA80" s="141"/>
      <c r="DGB80" s="141"/>
      <c r="DGC80" s="141"/>
      <c r="DGD80" s="141"/>
      <c r="DGE80" s="141"/>
      <c r="DGF80" s="141"/>
      <c r="DGG80" s="141"/>
      <c r="DGH80" s="141"/>
      <c r="DGI80" s="141"/>
      <c r="DGJ80" s="141"/>
      <c r="DGK80" s="141"/>
      <c r="DGL80" s="141"/>
      <c r="DGM80" s="141"/>
      <c r="DGN80" s="141"/>
      <c r="DGO80" s="141"/>
      <c r="DGP80" s="141"/>
      <c r="DGQ80" s="141"/>
      <c r="DGR80" s="141"/>
      <c r="DGS80" s="141"/>
      <c r="DGT80" s="141"/>
      <c r="DGU80" s="141"/>
      <c r="DGV80" s="141"/>
      <c r="DGW80" s="141"/>
      <c r="DGX80" s="141"/>
      <c r="DGY80" s="141"/>
      <c r="DGZ80" s="141"/>
      <c r="DHA80" s="141"/>
      <c r="DHB80" s="141"/>
      <c r="DHC80" s="141"/>
      <c r="DHD80" s="141"/>
      <c r="DHE80" s="141"/>
      <c r="DHF80" s="141"/>
      <c r="DHG80" s="141"/>
      <c r="DHH80" s="141"/>
      <c r="DHI80" s="141"/>
      <c r="DHJ80" s="141"/>
      <c r="DHK80" s="141"/>
      <c r="DHL80" s="141"/>
      <c r="DHM80" s="141"/>
      <c r="DHN80" s="141"/>
      <c r="DHO80" s="141"/>
      <c r="DHP80" s="141"/>
      <c r="DHQ80" s="141"/>
      <c r="DHR80" s="141"/>
      <c r="DHS80" s="141"/>
      <c r="DHT80" s="141"/>
      <c r="DHU80" s="141"/>
      <c r="DHV80" s="141"/>
      <c r="DHW80" s="141"/>
      <c r="DHX80" s="141"/>
      <c r="DHY80" s="141"/>
      <c r="DHZ80" s="141"/>
      <c r="DIA80" s="141"/>
      <c r="DIB80" s="141"/>
      <c r="DIC80" s="141"/>
      <c r="DID80" s="141"/>
      <c r="DIE80" s="141"/>
      <c r="DIF80" s="141"/>
      <c r="DIG80" s="141"/>
      <c r="DIH80" s="141"/>
      <c r="DII80" s="141"/>
      <c r="DIJ80" s="141"/>
      <c r="DIK80" s="141"/>
      <c r="DIL80" s="141"/>
      <c r="DIM80" s="141"/>
      <c r="DIN80" s="141"/>
      <c r="DIO80" s="141"/>
      <c r="DIP80" s="141"/>
      <c r="DIQ80" s="141"/>
      <c r="DIR80" s="141"/>
      <c r="DIS80" s="141"/>
      <c r="DIT80" s="141"/>
      <c r="DIU80" s="141"/>
      <c r="DIV80" s="141"/>
      <c r="DIW80" s="141"/>
      <c r="DIX80" s="141"/>
      <c r="DIY80" s="141"/>
      <c r="DIZ80" s="141"/>
      <c r="DJA80" s="141"/>
      <c r="DJB80" s="141"/>
      <c r="DJC80" s="141"/>
      <c r="DJD80" s="141"/>
      <c r="DJE80" s="141"/>
      <c r="DJF80" s="141"/>
      <c r="DJG80" s="141"/>
      <c r="DJH80" s="141"/>
      <c r="DJI80" s="141"/>
      <c r="DJJ80" s="141"/>
      <c r="DJK80" s="141"/>
      <c r="DJL80" s="141"/>
      <c r="DJM80" s="141"/>
      <c r="DJN80" s="141"/>
      <c r="DJO80" s="141"/>
      <c r="DJP80" s="141"/>
      <c r="DJQ80" s="141"/>
      <c r="DJR80" s="141"/>
      <c r="DJS80" s="141"/>
      <c r="DJT80" s="141"/>
      <c r="DJU80" s="141"/>
      <c r="DJV80" s="141"/>
      <c r="DJW80" s="141"/>
      <c r="DJX80" s="141"/>
      <c r="DJY80" s="141"/>
      <c r="DJZ80" s="141"/>
      <c r="DKA80" s="141"/>
      <c r="DKB80" s="141"/>
      <c r="DKC80" s="141"/>
      <c r="DKD80" s="141"/>
      <c r="DKE80" s="141"/>
      <c r="DKF80" s="141"/>
      <c r="DKG80" s="141"/>
      <c r="DKH80" s="141"/>
      <c r="DKI80" s="141"/>
      <c r="DKJ80" s="141"/>
      <c r="DKK80" s="141"/>
      <c r="DKL80" s="141"/>
      <c r="DKM80" s="141"/>
      <c r="DKN80" s="141"/>
      <c r="DKO80" s="141"/>
      <c r="DKP80" s="141"/>
      <c r="DKQ80" s="141"/>
      <c r="DKR80" s="141"/>
      <c r="DKS80" s="141"/>
      <c r="DKT80" s="141"/>
      <c r="DKU80" s="141"/>
      <c r="DKV80" s="141"/>
      <c r="DKW80" s="141"/>
      <c r="DKX80" s="141"/>
      <c r="DKY80" s="141"/>
      <c r="DKZ80" s="141"/>
      <c r="DLA80" s="141"/>
      <c r="DLB80" s="141"/>
      <c r="DLC80" s="141"/>
      <c r="DLD80" s="141"/>
      <c r="DLE80" s="141"/>
      <c r="DLF80" s="141"/>
      <c r="DLG80" s="141"/>
      <c r="DLH80" s="141"/>
      <c r="DLI80" s="141"/>
      <c r="DLJ80" s="141"/>
      <c r="DLK80" s="141"/>
      <c r="DLL80" s="141"/>
      <c r="DLM80" s="141"/>
      <c r="DLN80" s="141"/>
      <c r="DLO80" s="141"/>
      <c r="DLP80" s="141"/>
      <c r="DLQ80" s="141"/>
      <c r="DLR80" s="141"/>
      <c r="DLS80" s="141"/>
      <c r="DLT80" s="141"/>
      <c r="DLU80" s="141"/>
      <c r="DLV80" s="141"/>
      <c r="DLW80" s="141"/>
      <c r="DLX80" s="141"/>
      <c r="DLY80" s="141"/>
      <c r="DLZ80" s="141"/>
      <c r="DMA80" s="141"/>
      <c r="DMB80" s="141"/>
      <c r="DMC80" s="141"/>
      <c r="DMD80" s="141"/>
      <c r="DME80" s="141"/>
      <c r="DMF80" s="141"/>
      <c r="DMG80" s="141"/>
      <c r="DMH80" s="141"/>
      <c r="DMI80" s="141"/>
      <c r="DMJ80" s="141"/>
      <c r="DMK80" s="141"/>
      <c r="DML80" s="141"/>
      <c r="DMM80" s="141"/>
      <c r="DMN80" s="141"/>
      <c r="DMO80" s="141"/>
      <c r="DMP80" s="141"/>
      <c r="DMQ80" s="141"/>
      <c r="DMR80" s="141"/>
      <c r="DMS80" s="141"/>
      <c r="DMT80" s="141"/>
      <c r="DMU80" s="141"/>
      <c r="DMV80" s="141"/>
      <c r="DMW80" s="141"/>
      <c r="DMX80" s="141"/>
      <c r="DMY80" s="141"/>
      <c r="DMZ80" s="141"/>
      <c r="DNA80" s="141"/>
      <c r="DNB80" s="141"/>
      <c r="DNC80" s="141"/>
      <c r="DND80" s="141"/>
      <c r="DNE80" s="141"/>
      <c r="DNF80" s="141"/>
      <c r="DNG80" s="141"/>
      <c r="DNH80" s="141"/>
      <c r="DNI80" s="141"/>
      <c r="DNJ80" s="141"/>
      <c r="DNK80" s="141"/>
      <c r="DNL80" s="141"/>
      <c r="DNM80" s="141"/>
      <c r="DNN80" s="141"/>
      <c r="DNO80" s="141"/>
      <c r="DNP80" s="141"/>
      <c r="DNQ80" s="141"/>
      <c r="DNR80" s="141"/>
      <c r="DNS80" s="141"/>
      <c r="DNT80" s="141"/>
      <c r="DNU80" s="141"/>
      <c r="DNV80" s="141"/>
      <c r="DNW80" s="141"/>
      <c r="DNX80" s="141"/>
      <c r="DNY80" s="141"/>
      <c r="DNZ80" s="141"/>
      <c r="DOA80" s="141"/>
      <c r="DOB80" s="141"/>
      <c r="DOC80" s="141"/>
      <c r="DOD80" s="141"/>
      <c r="DOE80" s="141"/>
      <c r="DOF80" s="141"/>
      <c r="DOG80" s="141"/>
      <c r="DOH80" s="141"/>
      <c r="DOI80" s="141"/>
      <c r="DOJ80" s="141"/>
      <c r="DOK80" s="141"/>
      <c r="DOL80" s="141"/>
      <c r="DOM80" s="141"/>
      <c r="DON80" s="141"/>
      <c r="DOO80" s="141"/>
      <c r="DOP80" s="141"/>
      <c r="DOQ80" s="141"/>
      <c r="DOR80" s="141"/>
      <c r="DOS80" s="141"/>
      <c r="DOT80" s="141"/>
      <c r="DOU80" s="141"/>
      <c r="DOV80" s="141"/>
      <c r="DOW80" s="141"/>
      <c r="DOX80" s="141"/>
      <c r="DOY80" s="141"/>
      <c r="DOZ80" s="141"/>
      <c r="DPA80" s="141"/>
      <c r="DPB80" s="141"/>
      <c r="DPC80" s="141"/>
      <c r="DPD80" s="141"/>
      <c r="DPE80" s="141"/>
      <c r="DPF80" s="141"/>
      <c r="DPG80" s="141"/>
      <c r="DPH80" s="141"/>
      <c r="DPI80" s="141"/>
      <c r="DPJ80" s="141"/>
      <c r="DPK80" s="141"/>
      <c r="DPL80" s="141"/>
      <c r="DPM80" s="141"/>
      <c r="DPN80" s="141"/>
      <c r="DPO80" s="141"/>
      <c r="DPP80" s="141"/>
      <c r="DPQ80" s="141"/>
      <c r="DPR80" s="141"/>
      <c r="DPS80" s="141"/>
      <c r="DPT80" s="141"/>
      <c r="DPU80" s="141"/>
      <c r="DPV80" s="141"/>
      <c r="DPW80" s="141"/>
      <c r="DPX80" s="141"/>
      <c r="DPY80" s="141"/>
      <c r="DPZ80" s="141"/>
      <c r="DQA80" s="141"/>
      <c r="DQB80" s="141"/>
      <c r="DQC80" s="141"/>
      <c r="DQD80" s="141"/>
      <c r="DQE80" s="141"/>
      <c r="DQF80" s="141"/>
      <c r="DQG80" s="141"/>
      <c r="DQH80" s="141"/>
      <c r="DQI80" s="141"/>
      <c r="DQJ80" s="141"/>
      <c r="DQK80" s="141"/>
      <c r="DQL80" s="141"/>
      <c r="DQM80" s="141"/>
      <c r="DQN80" s="141"/>
      <c r="DQO80" s="141"/>
      <c r="DQP80" s="141"/>
      <c r="DQQ80" s="141"/>
      <c r="DQR80" s="141"/>
      <c r="DQS80" s="141"/>
      <c r="DQT80" s="141"/>
      <c r="DQU80" s="141"/>
      <c r="DQV80" s="141"/>
      <c r="DQW80" s="141"/>
      <c r="DQX80" s="141"/>
      <c r="DQY80" s="141"/>
      <c r="DQZ80" s="141"/>
      <c r="DRA80" s="141"/>
      <c r="DRB80" s="141"/>
      <c r="DRC80" s="141"/>
      <c r="DRD80" s="141"/>
      <c r="DRE80" s="141"/>
      <c r="DRF80" s="141"/>
      <c r="DRG80" s="141"/>
      <c r="DRH80" s="141"/>
      <c r="DRI80" s="141"/>
      <c r="DRJ80" s="141"/>
      <c r="DRK80" s="141"/>
      <c r="DRL80" s="141"/>
      <c r="DRM80" s="141"/>
      <c r="DRN80" s="141"/>
      <c r="DRO80" s="141"/>
      <c r="DRP80" s="141"/>
      <c r="DRQ80" s="141"/>
      <c r="DRR80" s="141"/>
      <c r="DRS80" s="141"/>
      <c r="DRT80" s="141"/>
      <c r="DRU80" s="141"/>
      <c r="DRV80" s="141"/>
      <c r="DRW80" s="141"/>
      <c r="DRX80" s="141"/>
      <c r="DRY80" s="141"/>
      <c r="DRZ80" s="141"/>
      <c r="DSA80" s="141"/>
      <c r="DSB80" s="141"/>
      <c r="DSC80" s="141"/>
      <c r="DSD80" s="141"/>
      <c r="DSE80" s="141"/>
      <c r="DSF80" s="141"/>
      <c r="DSG80" s="141"/>
      <c r="DSH80" s="141"/>
      <c r="DSI80" s="141"/>
      <c r="DSJ80" s="141"/>
      <c r="DSK80" s="141"/>
      <c r="DSL80" s="141"/>
      <c r="DSM80" s="141"/>
      <c r="DSN80" s="141"/>
      <c r="DSO80" s="141"/>
      <c r="DSP80" s="141"/>
      <c r="DSQ80" s="141"/>
      <c r="DSR80" s="141"/>
      <c r="DSS80" s="141"/>
      <c r="DST80" s="141"/>
      <c r="DSU80" s="141"/>
      <c r="DSV80" s="141"/>
      <c r="DSW80" s="141"/>
      <c r="DSX80" s="141"/>
      <c r="DSY80" s="141"/>
      <c r="DSZ80" s="141"/>
      <c r="DTA80" s="141"/>
      <c r="DTB80" s="141"/>
      <c r="DTC80" s="141"/>
      <c r="DTD80" s="141"/>
      <c r="DTE80" s="141"/>
      <c r="DTF80" s="141"/>
      <c r="DTG80" s="141"/>
      <c r="DTH80" s="141"/>
      <c r="DTI80" s="141"/>
      <c r="DTJ80" s="141"/>
      <c r="DTK80" s="141"/>
      <c r="DTL80" s="141"/>
      <c r="DTM80" s="141"/>
      <c r="DTN80" s="141"/>
      <c r="DTO80" s="141"/>
      <c r="DTP80" s="141"/>
      <c r="DTQ80" s="141"/>
      <c r="DTR80" s="141"/>
      <c r="DTS80" s="141"/>
      <c r="DTT80" s="141"/>
      <c r="DTU80" s="141"/>
      <c r="DTV80" s="141"/>
      <c r="DTW80" s="141"/>
      <c r="DTX80" s="141"/>
      <c r="DTY80" s="141"/>
      <c r="DTZ80" s="141"/>
      <c r="DUA80" s="141"/>
      <c r="DUB80" s="141"/>
      <c r="DUC80" s="141"/>
      <c r="DUD80" s="141"/>
      <c r="DUE80" s="141"/>
      <c r="DUF80" s="141"/>
      <c r="DUG80" s="141"/>
      <c r="DUH80" s="141"/>
      <c r="DUI80" s="141"/>
      <c r="DUJ80" s="141"/>
      <c r="DUK80" s="141"/>
      <c r="DUL80" s="141"/>
      <c r="DUM80" s="141"/>
      <c r="DUN80" s="141"/>
      <c r="DUO80" s="141"/>
      <c r="DUP80" s="141"/>
      <c r="DUQ80" s="141"/>
      <c r="DUR80" s="141"/>
      <c r="DUS80" s="141"/>
      <c r="DUT80" s="141"/>
      <c r="DUU80" s="141"/>
      <c r="DUV80" s="141"/>
      <c r="DUW80" s="141"/>
      <c r="DUX80" s="141"/>
      <c r="DUY80" s="141"/>
      <c r="DUZ80" s="141"/>
      <c r="DVA80" s="141"/>
      <c r="DVB80" s="141"/>
      <c r="DVC80" s="141"/>
      <c r="DVD80" s="141"/>
      <c r="DVE80" s="141"/>
      <c r="DVF80" s="141"/>
      <c r="DVG80" s="141"/>
      <c r="DVH80" s="141"/>
      <c r="DVI80" s="141"/>
      <c r="DVJ80" s="141"/>
      <c r="DVK80" s="141"/>
      <c r="DVL80" s="141"/>
      <c r="DVM80" s="141"/>
      <c r="DVN80" s="141"/>
      <c r="DVO80" s="141"/>
      <c r="DVP80" s="141"/>
      <c r="DVQ80" s="141"/>
      <c r="DVR80" s="141"/>
      <c r="DVS80" s="141"/>
      <c r="DVT80" s="141"/>
      <c r="DVU80" s="141"/>
      <c r="DVV80" s="141"/>
      <c r="DVW80" s="141"/>
      <c r="DVX80" s="141"/>
      <c r="DVY80" s="141"/>
      <c r="DVZ80" s="141"/>
      <c r="DWA80" s="141"/>
      <c r="DWB80" s="141"/>
      <c r="DWC80" s="141"/>
      <c r="DWD80" s="141"/>
      <c r="DWE80" s="141"/>
      <c r="DWF80" s="141"/>
      <c r="DWG80" s="141"/>
      <c r="DWH80" s="141"/>
      <c r="DWI80" s="141"/>
      <c r="DWJ80" s="141"/>
      <c r="DWK80" s="141"/>
      <c r="DWL80" s="141"/>
      <c r="DWM80" s="141"/>
      <c r="DWN80" s="141"/>
      <c r="DWO80" s="141"/>
      <c r="DWP80" s="141"/>
      <c r="DWQ80" s="141"/>
      <c r="DWR80" s="141"/>
      <c r="DWS80" s="141"/>
      <c r="DWT80" s="141"/>
      <c r="DWU80" s="141"/>
      <c r="DWV80" s="141"/>
      <c r="DWW80" s="141"/>
      <c r="DWX80" s="141"/>
      <c r="DWY80" s="141"/>
      <c r="DWZ80" s="141"/>
      <c r="DXA80" s="141"/>
      <c r="DXB80" s="141"/>
      <c r="DXC80" s="141"/>
      <c r="DXD80" s="141"/>
      <c r="DXE80" s="141"/>
      <c r="DXF80" s="141"/>
      <c r="DXG80" s="141"/>
      <c r="DXH80" s="141"/>
      <c r="DXI80" s="141"/>
      <c r="DXJ80" s="141"/>
      <c r="DXK80" s="141"/>
      <c r="DXL80" s="141"/>
      <c r="DXM80" s="141"/>
      <c r="DXN80" s="141"/>
      <c r="DXO80" s="141"/>
      <c r="DXP80" s="141"/>
      <c r="DXQ80" s="141"/>
      <c r="DXR80" s="141"/>
      <c r="DXS80" s="141"/>
      <c r="DXT80" s="141"/>
      <c r="DXU80" s="141"/>
      <c r="DXV80" s="141"/>
      <c r="DXW80" s="141"/>
      <c r="DXX80" s="141"/>
      <c r="DXY80" s="141"/>
      <c r="DXZ80" s="141"/>
      <c r="DYA80" s="141"/>
      <c r="DYB80" s="141"/>
      <c r="DYC80" s="141"/>
      <c r="DYD80" s="141"/>
      <c r="DYE80" s="141"/>
      <c r="DYF80" s="141"/>
      <c r="DYG80" s="141"/>
      <c r="DYH80" s="141"/>
      <c r="DYI80" s="141"/>
      <c r="DYJ80" s="141"/>
      <c r="DYK80" s="141"/>
      <c r="DYL80" s="141"/>
      <c r="DYM80" s="141"/>
      <c r="DYN80" s="141"/>
      <c r="DYO80" s="141"/>
      <c r="DYP80" s="141"/>
      <c r="DYQ80" s="141"/>
      <c r="DYR80" s="141"/>
      <c r="DYS80" s="141"/>
      <c r="DYT80" s="141"/>
      <c r="DYU80" s="141"/>
      <c r="DYV80" s="141"/>
      <c r="DYW80" s="141"/>
      <c r="DYX80" s="141"/>
      <c r="DYY80" s="141"/>
      <c r="DYZ80" s="141"/>
      <c r="DZA80" s="141"/>
      <c r="DZB80" s="141"/>
      <c r="DZC80" s="141"/>
      <c r="DZD80" s="141"/>
      <c r="DZE80" s="141"/>
      <c r="DZF80" s="141"/>
      <c r="DZG80" s="141"/>
      <c r="DZH80" s="141"/>
      <c r="DZI80" s="141"/>
      <c r="DZJ80" s="141"/>
      <c r="DZK80" s="141"/>
      <c r="DZL80" s="141"/>
      <c r="DZM80" s="141"/>
      <c r="DZN80" s="141"/>
      <c r="DZO80" s="141"/>
      <c r="DZP80" s="141"/>
      <c r="DZQ80" s="141"/>
      <c r="DZR80" s="141"/>
      <c r="DZS80" s="141"/>
      <c r="DZT80" s="141"/>
      <c r="DZU80" s="141"/>
      <c r="DZV80" s="141"/>
      <c r="DZW80" s="141"/>
      <c r="DZX80" s="141"/>
      <c r="DZY80" s="141"/>
      <c r="DZZ80" s="141"/>
      <c r="EAA80" s="141"/>
      <c r="EAB80" s="141"/>
      <c r="EAC80" s="141"/>
      <c r="EAD80" s="141"/>
      <c r="EAE80" s="141"/>
      <c r="EAF80" s="141"/>
      <c r="EAG80" s="141"/>
      <c r="EAH80" s="141"/>
      <c r="EAI80" s="141"/>
      <c r="EAJ80" s="141"/>
      <c r="EAK80" s="141"/>
      <c r="EAL80" s="141"/>
      <c r="EAM80" s="141"/>
      <c r="EAN80" s="141"/>
      <c r="EAO80" s="141"/>
      <c r="EAP80" s="141"/>
      <c r="EAQ80" s="141"/>
      <c r="EAR80" s="141"/>
      <c r="EAS80" s="141"/>
      <c r="EAT80" s="141"/>
      <c r="EAU80" s="141"/>
      <c r="EAV80" s="141"/>
      <c r="EAW80" s="141"/>
      <c r="EAX80" s="141"/>
      <c r="EAY80" s="141"/>
      <c r="EAZ80" s="141"/>
      <c r="EBA80" s="141"/>
      <c r="EBB80" s="141"/>
      <c r="EBC80" s="141"/>
      <c r="EBD80" s="141"/>
      <c r="EBE80" s="141"/>
      <c r="EBF80" s="141"/>
      <c r="EBG80" s="141"/>
      <c r="EBH80" s="141"/>
      <c r="EBI80" s="141"/>
      <c r="EBJ80" s="141"/>
      <c r="EBK80" s="141"/>
      <c r="EBL80" s="141"/>
      <c r="EBM80" s="141"/>
      <c r="EBN80" s="141"/>
      <c r="EBO80" s="141"/>
      <c r="EBP80" s="141"/>
      <c r="EBQ80" s="141"/>
      <c r="EBR80" s="141"/>
      <c r="EBS80" s="141"/>
      <c r="EBT80" s="141"/>
      <c r="EBU80" s="141"/>
      <c r="EBV80" s="141"/>
      <c r="EBW80" s="141"/>
      <c r="EBX80" s="141"/>
      <c r="EBY80" s="141"/>
      <c r="EBZ80" s="141"/>
      <c r="ECA80" s="141"/>
      <c r="ECB80" s="141"/>
      <c r="ECC80" s="141"/>
      <c r="ECD80" s="141"/>
      <c r="ECE80" s="141"/>
      <c r="ECF80" s="141"/>
      <c r="ECG80" s="141"/>
      <c r="ECH80" s="141"/>
      <c r="ECI80" s="141"/>
      <c r="ECJ80" s="141"/>
      <c r="ECK80" s="141"/>
      <c r="ECL80" s="141"/>
      <c r="ECM80" s="141"/>
      <c r="ECN80" s="141"/>
      <c r="ECO80" s="141"/>
      <c r="ECP80" s="141"/>
      <c r="ECQ80" s="141"/>
      <c r="ECR80" s="141"/>
      <c r="ECS80" s="141"/>
      <c r="ECT80" s="141"/>
      <c r="ECU80" s="141"/>
      <c r="ECV80" s="141"/>
      <c r="ECW80" s="141"/>
      <c r="ECX80" s="141"/>
      <c r="ECY80" s="141"/>
      <c r="ECZ80" s="141"/>
      <c r="EDA80" s="141"/>
      <c r="EDB80" s="141"/>
      <c r="EDC80" s="141"/>
      <c r="EDD80" s="141"/>
      <c r="EDE80" s="141"/>
      <c r="EDF80" s="141"/>
      <c r="EDG80" s="141"/>
      <c r="EDH80" s="141"/>
      <c r="EDI80" s="141"/>
      <c r="EDJ80" s="141"/>
      <c r="EDK80" s="141"/>
      <c r="EDL80" s="141"/>
      <c r="EDM80" s="141"/>
      <c r="EDN80" s="141"/>
      <c r="EDO80" s="141"/>
      <c r="EDP80" s="141"/>
      <c r="EDQ80" s="141"/>
      <c r="EDR80" s="141"/>
      <c r="EDS80" s="141"/>
      <c r="EDT80" s="141"/>
      <c r="EDU80" s="141"/>
      <c r="EDV80" s="141"/>
      <c r="EDW80" s="141"/>
      <c r="EDX80" s="141"/>
      <c r="EDY80" s="141"/>
      <c r="EDZ80" s="141"/>
      <c r="EEA80" s="141"/>
      <c r="EEB80" s="141"/>
      <c r="EEC80" s="141"/>
      <c r="EED80" s="141"/>
      <c r="EEE80" s="141"/>
      <c r="EEF80" s="141"/>
      <c r="EEG80" s="141"/>
      <c r="EEH80" s="141"/>
      <c r="EEI80" s="141"/>
      <c r="EEJ80" s="141"/>
      <c r="EEK80" s="141"/>
      <c r="EEL80" s="141"/>
      <c r="EEM80" s="141"/>
      <c r="EEN80" s="141"/>
      <c r="EEO80" s="141"/>
      <c r="EEP80" s="141"/>
      <c r="EEQ80" s="141"/>
      <c r="EER80" s="141"/>
      <c r="EES80" s="141"/>
      <c r="EET80" s="141"/>
      <c r="EEU80" s="141"/>
      <c r="EEV80" s="141"/>
      <c r="EEW80" s="141"/>
      <c r="EEX80" s="141"/>
      <c r="EEY80" s="141"/>
      <c r="EEZ80" s="141"/>
      <c r="EFA80" s="141"/>
      <c r="EFB80" s="141"/>
      <c r="EFC80" s="141"/>
      <c r="EFD80" s="141"/>
      <c r="EFE80" s="141"/>
      <c r="EFF80" s="141"/>
      <c r="EFG80" s="141"/>
      <c r="EFH80" s="141"/>
      <c r="EFI80" s="141"/>
      <c r="EFJ80" s="141"/>
      <c r="EFK80" s="141"/>
      <c r="EFL80" s="141"/>
      <c r="EFM80" s="141"/>
      <c r="EFN80" s="141"/>
      <c r="EFO80" s="141"/>
      <c r="EFP80" s="141"/>
      <c r="EFQ80" s="141"/>
      <c r="EFR80" s="141"/>
      <c r="EFS80" s="141"/>
      <c r="EFT80" s="141"/>
      <c r="EFU80" s="141"/>
      <c r="EFV80" s="141"/>
      <c r="EFW80" s="141"/>
      <c r="EFX80" s="141"/>
      <c r="EFY80" s="141"/>
      <c r="EFZ80" s="141"/>
      <c r="EGA80" s="141"/>
      <c r="EGB80" s="141"/>
      <c r="EGC80" s="141"/>
      <c r="EGD80" s="141"/>
      <c r="EGE80" s="141"/>
      <c r="EGF80" s="141"/>
      <c r="EGG80" s="141"/>
      <c r="EGH80" s="141"/>
      <c r="EGI80" s="141"/>
      <c r="EGJ80" s="141"/>
      <c r="EGK80" s="141"/>
      <c r="EGL80" s="141"/>
      <c r="EGM80" s="141"/>
      <c r="EGN80" s="141"/>
      <c r="EGO80" s="141"/>
      <c r="EGP80" s="141"/>
      <c r="EGQ80" s="141"/>
      <c r="EGR80" s="141"/>
      <c r="EGS80" s="141"/>
      <c r="EGT80" s="141"/>
      <c r="EGU80" s="141"/>
      <c r="EGV80" s="141"/>
      <c r="EGW80" s="141"/>
      <c r="EGX80" s="141"/>
      <c r="EGY80" s="141"/>
      <c r="EGZ80" s="141"/>
      <c r="EHA80" s="141"/>
      <c r="EHB80" s="141"/>
      <c r="EHC80" s="141"/>
      <c r="EHD80" s="141"/>
      <c r="EHE80" s="141"/>
      <c r="EHF80" s="141"/>
      <c r="EHG80" s="141"/>
      <c r="EHH80" s="141"/>
      <c r="EHI80" s="141"/>
      <c r="EHJ80" s="141"/>
      <c r="EHK80" s="141"/>
      <c r="EHL80" s="141"/>
      <c r="EHM80" s="141"/>
      <c r="EHN80" s="141"/>
      <c r="EHO80" s="141"/>
      <c r="EHP80" s="141"/>
      <c r="EHQ80" s="141"/>
      <c r="EHR80" s="141"/>
      <c r="EHS80" s="141"/>
      <c r="EHT80" s="141"/>
      <c r="EHU80" s="141"/>
      <c r="EHV80" s="141"/>
      <c r="EHW80" s="141"/>
      <c r="EHX80" s="141"/>
      <c r="EHY80" s="141"/>
      <c r="EHZ80" s="141"/>
      <c r="EIA80" s="141"/>
      <c r="EIB80" s="141"/>
      <c r="EIC80" s="141"/>
      <c r="EID80" s="141"/>
      <c r="EIE80" s="141"/>
      <c r="EIF80" s="141"/>
      <c r="EIG80" s="141"/>
      <c r="EIH80" s="141"/>
      <c r="EII80" s="141"/>
      <c r="EIJ80" s="141"/>
      <c r="EIK80" s="141"/>
      <c r="EIL80" s="141"/>
      <c r="EIM80" s="141"/>
      <c r="EIN80" s="141"/>
      <c r="EIO80" s="141"/>
      <c r="EIP80" s="141"/>
      <c r="EIQ80" s="141"/>
      <c r="EIR80" s="141"/>
      <c r="EIS80" s="141"/>
      <c r="EIT80" s="141"/>
      <c r="EIU80" s="141"/>
      <c r="EIV80" s="141"/>
      <c r="EIW80" s="141"/>
      <c r="EIX80" s="141"/>
      <c r="EIY80" s="141"/>
      <c r="EIZ80" s="141"/>
      <c r="EJA80" s="141"/>
      <c r="EJB80" s="141"/>
      <c r="EJC80" s="141"/>
      <c r="EJD80" s="141"/>
      <c r="EJE80" s="141"/>
      <c r="EJF80" s="141"/>
      <c r="EJG80" s="141"/>
      <c r="EJH80" s="141"/>
      <c r="EJI80" s="141"/>
      <c r="EJJ80" s="141"/>
      <c r="EJK80" s="141"/>
      <c r="EJL80" s="141"/>
      <c r="EJM80" s="141"/>
      <c r="EJN80" s="141"/>
      <c r="EJO80" s="141"/>
      <c r="EJP80" s="141"/>
      <c r="EJQ80" s="141"/>
      <c r="EJR80" s="141"/>
      <c r="EJS80" s="141"/>
      <c r="EJT80" s="141"/>
      <c r="EJU80" s="141"/>
      <c r="EJV80" s="141"/>
      <c r="EJW80" s="141"/>
      <c r="EJX80" s="141"/>
      <c r="EJY80" s="141"/>
      <c r="EJZ80" s="141"/>
      <c r="EKA80" s="141"/>
      <c r="EKB80" s="141"/>
      <c r="EKC80" s="141"/>
      <c r="EKD80" s="141"/>
      <c r="EKE80" s="141"/>
      <c r="EKF80" s="141"/>
      <c r="EKG80" s="141"/>
      <c r="EKH80" s="141"/>
      <c r="EKI80" s="141"/>
      <c r="EKJ80" s="141"/>
      <c r="EKK80" s="141"/>
      <c r="EKL80" s="141"/>
      <c r="EKM80" s="141"/>
      <c r="EKN80" s="141"/>
      <c r="EKO80" s="141"/>
      <c r="EKP80" s="141"/>
      <c r="EKQ80" s="141"/>
      <c r="EKR80" s="141"/>
      <c r="EKS80" s="141"/>
      <c r="EKT80" s="141"/>
      <c r="EKU80" s="141"/>
      <c r="EKV80" s="141"/>
      <c r="EKW80" s="141"/>
      <c r="EKX80" s="141"/>
      <c r="EKY80" s="141"/>
      <c r="EKZ80" s="141"/>
      <c r="ELA80" s="141"/>
      <c r="ELB80" s="141"/>
      <c r="ELC80" s="141"/>
      <c r="ELD80" s="141"/>
      <c r="ELE80" s="141"/>
      <c r="ELF80" s="141"/>
      <c r="ELG80" s="141"/>
      <c r="ELH80" s="141"/>
      <c r="ELI80" s="141"/>
      <c r="ELJ80" s="141"/>
      <c r="ELK80" s="141"/>
      <c r="ELL80" s="141"/>
      <c r="ELM80" s="141"/>
      <c r="ELN80" s="141"/>
      <c r="ELO80" s="141"/>
      <c r="ELP80" s="141"/>
      <c r="ELQ80" s="141"/>
      <c r="ELR80" s="141"/>
      <c r="ELS80" s="141"/>
      <c r="ELT80" s="141"/>
      <c r="ELU80" s="141"/>
      <c r="ELV80" s="141"/>
      <c r="ELW80" s="141"/>
      <c r="ELX80" s="141"/>
      <c r="ELY80" s="141"/>
      <c r="ELZ80" s="141"/>
      <c r="EMA80" s="141"/>
      <c r="EMB80" s="141"/>
      <c r="EMC80" s="141"/>
      <c r="EMD80" s="141"/>
      <c r="EME80" s="141"/>
      <c r="EMF80" s="141"/>
      <c r="EMG80" s="141"/>
      <c r="EMH80" s="141"/>
      <c r="EMI80" s="141"/>
      <c r="EMJ80" s="141"/>
      <c r="EMK80" s="141"/>
      <c r="EML80" s="141"/>
      <c r="EMM80" s="141"/>
      <c r="EMN80" s="141"/>
      <c r="EMO80" s="141"/>
      <c r="EMP80" s="141"/>
      <c r="EMQ80" s="141"/>
      <c r="EMR80" s="141"/>
      <c r="EMS80" s="141"/>
      <c r="EMT80" s="141"/>
      <c r="EMU80" s="141"/>
      <c r="EMV80" s="141"/>
      <c r="EMW80" s="141"/>
      <c r="EMX80" s="141"/>
      <c r="EMY80" s="141"/>
      <c r="EMZ80" s="141"/>
      <c r="ENA80" s="141"/>
      <c r="ENB80" s="141"/>
      <c r="ENC80" s="141"/>
      <c r="END80" s="141"/>
      <c r="ENE80" s="141"/>
      <c r="ENF80" s="141"/>
      <c r="ENG80" s="141"/>
      <c r="ENH80" s="141"/>
      <c r="ENI80" s="141"/>
      <c r="ENJ80" s="141"/>
      <c r="ENK80" s="141"/>
      <c r="ENL80" s="141"/>
      <c r="ENM80" s="141"/>
      <c r="ENN80" s="141"/>
      <c r="ENO80" s="141"/>
      <c r="ENP80" s="141"/>
      <c r="ENQ80" s="141"/>
      <c r="ENR80" s="141"/>
      <c r="ENS80" s="141"/>
      <c r="ENT80" s="141"/>
      <c r="ENU80" s="141"/>
      <c r="ENV80" s="141"/>
      <c r="ENW80" s="141"/>
      <c r="ENX80" s="141"/>
      <c r="ENY80" s="141"/>
      <c r="ENZ80" s="141"/>
      <c r="EOA80" s="141"/>
      <c r="EOB80" s="141"/>
      <c r="EOC80" s="141"/>
      <c r="EOD80" s="141"/>
      <c r="EOE80" s="141"/>
      <c r="EOF80" s="141"/>
      <c r="EOG80" s="141"/>
      <c r="EOH80" s="141"/>
      <c r="EOI80" s="141"/>
      <c r="EOJ80" s="141"/>
      <c r="EOK80" s="141"/>
      <c r="EOL80" s="141"/>
      <c r="EOM80" s="141"/>
      <c r="EON80" s="141"/>
      <c r="EOO80" s="141"/>
      <c r="EOP80" s="141"/>
      <c r="EOQ80" s="141"/>
      <c r="EOR80" s="141"/>
      <c r="EOS80" s="141"/>
      <c r="EOT80" s="141"/>
      <c r="EOU80" s="141"/>
      <c r="EOV80" s="141"/>
      <c r="EOW80" s="141"/>
      <c r="EOX80" s="141"/>
      <c r="EOY80" s="141"/>
      <c r="EOZ80" s="141"/>
      <c r="EPA80" s="141"/>
      <c r="EPB80" s="141"/>
      <c r="EPC80" s="141"/>
      <c r="EPD80" s="141"/>
      <c r="EPE80" s="141"/>
      <c r="EPF80" s="141"/>
      <c r="EPG80" s="141"/>
      <c r="EPH80" s="141"/>
      <c r="EPI80" s="141"/>
      <c r="EPJ80" s="141"/>
      <c r="EPK80" s="141"/>
      <c r="EPL80" s="141"/>
      <c r="EPM80" s="141"/>
      <c r="EPN80" s="141"/>
      <c r="EPO80" s="141"/>
      <c r="EPP80" s="141"/>
      <c r="EPQ80" s="141"/>
      <c r="EPR80" s="141"/>
      <c r="EPS80" s="141"/>
      <c r="EPT80" s="141"/>
      <c r="EPU80" s="141"/>
      <c r="EPV80" s="141"/>
      <c r="EPW80" s="141"/>
      <c r="EPX80" s="141"/>
      <c r="EPY80" s="141"/>
      <c r="EPZ80" s="141"/>
      <c r="EQA80" s="141"/>
      <c r="EQB80" s="141"/>
      <c r="EQC80" s="141"/>
      <c r="EQD80" s="141"/>
      <c r="EQE80" s="141"/>
      <c r="EQF80" s="141"/>
      <c r="EQG80" s="141"/>
      <c r="EQH80" s="141"/>
      <c r="EQI80" s="141"/>
      <c r="EQJ80" s="141"/>
      <c r="EQK80" s="141"/>
      <c r="EQL80" s="141"/>
      <c r="EQM80" s="141"/>
      <c r="EQN80" s="141"/>
      <c r="EQO80" s="141"/>
      <c r="EQP80" s="141"/>
      <c r="EQQ80" s="141"/>
      <c r="EQR80" s="141"/>
      <c r="EQS80" s="141"/>
      <c r="EQT80" s="141"/>
      <c r="EQU80" s="141"/>
      <c r="EQV80" s="141"/>
      <c r="EQW80" s="141"/>
      <c r="EQX80" s="141"/>
      <c r="EQY80" s="141"/>
      <c r="EQZ80" s="141"/>
      <c r="ERA80" s="141"/>
      <c r="ERB80" s="141"/>
      <c r="ERC80" s="141"/>
      <c r="ERD80" s="141"/>
      <c r="ERE80" s="141"/>
      <c r="ERF80" s="141"/>
      <c r="ERG80" s="141"/>
      <c r="ERH80" s="141"/>
      <c r="ERI80" s="141"/>
      <c r="ERJ80" s="141"/>
      <c r="ERK80" s="141"/>
      <c r="ERL80" s="141"/>
      <c r="ERM80" s="141"/>
      <c r="ERN80" s="141"/>
      <c r="ERO80" s="141"/>
      <c r="ERP80" s="141"/>
      <c r="ERQ80" s="141"/>
      <c r="ERR80" s="141"/>
      <c r="ERS80" s="141"/>
      <c r="ERT80" s="141"/>
      <c r="ERU80" s="141"/>
      <c r="ERV80" s="141"/>
      <c r="ERW80" s="141"/>
      <c r="ERX80" s="141"/>
      <c r="ERY80" s="141"/>
      <c r="ERZ80" s="141"/>
      <c r="ESA80" s="141"/>
      <c r="ESB80" s="141"/>
      <c r="ESC80" s="141"/>
      <c r="ESD80" s="141"/>
      <c r="ESE80" s="141"/>
      <c r="ESF80" s="141"/>
      <c r="ESG80" s="141"/>
      <c r="ESH80" s="141"/>
      <c r="ESI80" s="141"/>
      <c r="ESJ80" s="141"/>
      <c r="ESK80" s="141"/>
      <c r="ESL80" s="141"/>
      <c r="ESM80" s="141"/>
      <c r="ESN80" s="141"/>
      <c r="ESO80" s="141"/>
      <c r="ESP80" s="141"/>
      <c r="ESQ80" s="141"/>
      <c r="ESR80" s="141"/>
      <c r="ESS80" s="141"/>
      <c r="EST80" s="141"/>
      <c r="ESU80" s="141"/>
      <c r="ESV80" s="141"/>
      <c r="ESW80" s="141"/>
      <c r="ESX80" s="141"/>
      <c r="ESY80" s="141"/>
      <c r="ESZ80" s="141"/>
      <c r="ETA80" s="141"/>
      <c r="ETB80" s="141"/>
      <c r="ETC80" s="141"/>
      <c r="ETD80" s="141"/>
      <c r="ETE80" s="141"/>
      <c r="ETF80" s="141"/>
      <c r="ETG80" s="141"/>
      <c r="ETH80" s="141"/>
      <c r="ETI80" s="141"/>
      <c r="ETJ80" s="141"/>
      <c r="ETK80" s="141"/>
      <c r="ETL80" s="141"/>
      <c r="ETM80" s="141"/>
      <c r="ETN80" s="141"/>
      <c r="ETO80" s="141"/>
      <c r="ETP80" s="141"/>
      <c r="ETQ80" s="141"/>
      <c r="ETR80" s="141"/>
      <c r="ETS80" s="141"/>
      <c r="ETT80" s="141"/>
      <c r="ETU80" s="141"/>
      <c r="ETV80" s="141"/>
      <c r="ETW80" s="141"/>
      <c r="ETX80" s="141"/>
      <c r="ETY80" s="141"/>
      <c r="ETZ80" s="141"/>
      <c r="EUA80" s="141"/>
      <c r="EUB80" s="141"/>
      <c r="EUC80" s="141"/>
      <c r="EUD80" s="141"/>
      <c r="EUE80" s="141"/>
      <c r="EUF80" s="141"/>
      <c r="EUG80" s="141"/>
      <c r="EUH80" s="141"/>
      <c r="EUI80" s="141"/>
      <c r="EUJ80" s="141"/>
      <c r="EUK80" s="141"/>
      <c r="EUL80" s="141"/>
      <c r="EUM80" s="141"/>
      <c r="EUN80" s="141"/>
      <c r="EUO80" s="141"/>
      <c r="EUP80" s="141"/>
      <c r="EUQ80" s="141"/>
      <c r="EUR80" s="141"/>
      <c r="EUS80" s="141"/>
      <c r="EUT80" s="141"/>
      <c r="EUU80" s="141"/>
      <c r="EUV80" s="141"/>
      <c r="EUW80" s="141"/>
      <c r="EUX80" s="141"/>
      <c r="EUY80" s="141"/>
      <c r="EUZ80" s="141"/>
      <c r="EVA80" s="141"/>
      <c r="EVB80" s="141"/>
      <c r="EVC80" s="141"/>
      <c r="EVD80" s="141"/>
      <c r="EVE80" s="141"/>
      <c r="EVF80" s="141"/>
      <c r="EVG80" s="141"/>
      <c r="EVH80" s="141"/>
      <c r="EVI80" s="141"/>
      <c r="EVJ80" s="141"/>
      <c r="EVK80" s="141"/>
      <c r="EVL80" s="141"/>
      <c r="EVM80" s="141"/>
      <c r="EVN80" s="141"/>
      <c r="EVO80" s="141"/>
      <c r="EVP80" s="141"/>
      <c r="EVQ80" s="141"/>
      <c r="EVR80" s="141"/>
      <c r="EVS80" s="141"/>
      <c r="EVT80" s="141"/>
      <c r="EVU80" s="141"/>
      <c r="EVV80" s="141"/>
      <c r="EVW80" s="141"/>
      <c r="EVX80" s="141"/>
      <c r="EVY80" s="141"/>
      <c r="EVZ80" s="141"/>
      <c r="EWA80" s="141"/>
      <c r="EWB80" s="141"/>
      <c r="EWC80" s="141"/>
      <c r="EWD80" s="141"/>
      <c r="EWE80" s="141"/>
      <c r="EWF80" s="141"/>
      <c r="EWG80" s="141"/>
      <c r="EWH80" s="141"/>
      <c r="EWI80" s="141"/>
      <c r="EWJ80" s="141"/>
      <c r="EWK80" s="141"/>
      <c r="EWL80" s="141"/>
      <c r="EWM80" s="141"/>
      <c r="EWN80" s="141"/>
      <c r="EWO80" s="141"/>
      <c r="EWP80" s="141"/>
      <c r="EWQ80" s="141"/>
      <c r="EWR80" s="141"/>
      <c r="EWS80" s="141"/>
      <c r="EWT80" s="141"/>
      <c r="EWU80" s="141"/>
      <c r="EWV80" s="141"/>
      <c r="EWW80" s="141"/>
      <c r="EWX80" s="141"/>
      <c r="EWY80" s="141"/>
      <c r="EWZ80" s="141"/>
      <c r="EXA80" s="141"/>
      <c r="EXB80" s="141"/>
      <c r="EXC80" s="141"/>
      <c r="EXD80" s="141"/>
      <c r="EXE80" s="141"/>
      <c r="EXF80" s="141"/>
      <c r="EXG80" s="141"/>
      <c r="EXH80" s="141"/>
      <c r="EXI80" s="141"/>
      <c r="EXJ80" s="141"/>
      <c r="EXK80" s="141"/>
      <c r="EXL80" s="141"/>
      <c r="EXM80" s="141"/>
      <c r="EXN80" s="141"/>
      <c r="EXO80" s="141"/>
      <c r="EXP80" s="141"/>
      <c r="EXQ80" s="141"/>
      <c r="EXR80" s="141"/>
      <c r="EXS80" s="141"/>
      <c r="EXT80" s="141"/>
      <c r="EXU80" s="141"/>
      <c r="EXV80" s="141"/>
      <c r="EXW80" s="141"/>
      <c r="EXX80" s="141"/>
      <c r="EXY80" s="141"/>
      <c r="EXZ80" s="141"/>
      <c r="EYA80" s="141"/>
      <c r="EYB80" s="141"/>
      <c r="EYC80" s="141"/>
      <c r="EYD80" s="141"/>
      <c r="EYE80" s="141"/>
      <c r="EYF80" s="141"/>
      <c r="EYG80" s="141"/>
      <c r="EYH80" s="141"/>
      <c r="EYI80" s="141"/>
      <c r="EYJ80" s="141"/>
      <c r="EYK80" s="141"/>
      <c r="EYL80" s="141"/>
      <c r="EYM80" s="141"/>
      <c r="EYN80" s="141"/>
      <c r="EYO80" s="141"/>
      <c r="EYP80" s="141"/>
      <c r="EYQ80" s="141"/>
      <c r="EYR80" s="141"/>
      <c r="EYS80" s="141"/>
      <c r="EYT80" s="141"/>
      <c r="EYU80" s="141"/>
      <c r="EYV80" s="141"/>
      <c r="EYW80" s="141"/>
      <c r="EYX80" s="141"/>
      <c r="EYY80" s="141"/>
      <c r="EYZ80" s="141"/>
      <c r="EZA80" s="141"/>
      <c r="EZB80" s="141"/>
      <c r="EZC80" s="141"/>
      <c r="EZD80" s="141"/>
      <c r="EZE80" s="141"/>
      <c r="EZF80" s="141"/>
      <c r="EZG80" s="141"/>
      <c r="EZH80" s="141"/>
      <c r="EZI80" s="141"/>
      <c r="EZJ80" s="141"/>
      <c r="EZK80" s="141"/>
      <c r="EZL80" s="141"/>
      <c r="EZM80" s="141"/>
      <c r="EZN80" s="141"/>
      <c r="EZO80" s="141"/>
      <c r="EZP80" s="141"/>
      <c r="EZQ80" s="141"/>
      <c r="EZR80" s="141"/>
      <c r="EZS80" s="141"/>
      <c r="EZT80" s="141"/>
      <c r="EZU80" s="141"/>
      <c r="EZV80" s="141"/>
      <c r="EZW80" s="141"/>
      <c r="EZX80" s="141"/>
      <c r="EZY80" s="141"/>
      <c r="EZZ80" s="141"/>
      <c r="FAA80" s="141"/>
      <c r="FAB80" s="141"/>
      <c r="FAC80" s="141"/>
      <c r="FAD80" s="141"/>
      <c r="FAE80" s="141"/>
      <c r="FAF80" s="141"/>
      <c r="FAG80" s="141"/>
      <c r="FAH80" s="141"/>
      <c r="FAI80" s="141"/>
      <c r="FAJ80" s="141"/>
      <c r="FAK80" s="141"/>
      <c r="FAL80" s="141"/>
      <c r="FAM80" s="141"/>
      <c r="FAN80" s="141"/>
      <c r="FAO80" s="141"/>
      <c r="FAP80" s="141"/>
      <c r="FAQ80" s="141"/>
      <c r="FAR80" s="141"/>
      <c r="FAS80" s="141"/>
      <c r="FAT80" s="141"/>
      <c r="FAU80" s="141"/>
      <c r="FAV80" s="141"/>
      <c r="FAW80" s="141"/>
      <c r="FAX80" s="141"/>
      <c r="FAY80" s="141"/>
      <c r="FAZ80" s="141"/>
      <c r="FBA80" s="141"/>
      <c r="FBB80" s="141"/>
      <c r="FBC80" s="141"/>
      <c r="FBD80" s="141"/>
      <c r="FBE80" s="141"/>
      <c r="FBF80" s="141"/>
      <c r="FBG80" s="141"/>
      <c r="FBH80" s="141"/>
      <c r="FBI80" s="141"/>
      <c r="FBJ80" s="141"/>
      <c r="FBK80" s="141"/>
      <c r="FBL80" s="141"/>
      <c r="FBM80" s="141"/>
      <c r="FBN80" s="141"/>
      <c r="FBO80" s="141"/>
      <c r="FBP80" s="141"/>
      <c r="FBQ80" s="141"/>
      <c r="FBR80" s="141"/>
      <c r="FBS80" s="141"/>
      <c r="FBT80" s="141"/>
      <c r="FBU80" s="141"/>
      <c r="FBV80" s="141"/>
      <c r="FBW80" s="141"/>
      <c r="FBX80" s="141"/>
      <c r="FBY80" s="141"/>
      <c r="FBZ80" s="141"/>
      <c r="FCA80" s="141"/>
      <c r="FCB80" s="141"/>
      <c r="FCC80" s="141"/>
      <c r="FCD80" s="141"/>
      <c r="FCE80" s="141"/>
      <c r="FCF80" s="141"/>
      <c r="FCG80" s="141"/>
      <c r="FCH80" s="141"/>
      <c r="FCI80" s="141"/>
      <c r="FCJ80" s="141"/>
      <c r="FCK80" s="141"/>
      <c r="FCL80" s="141"/>
      <c r="FCM80" s="141"/>
      <c r="FCN80" s="141"/>
      <c r="FCO80" s="141"/>
      <c r="FCP80" s="141"/>
      <c r="FCQ80" s="141"/>
      <c r="FCR80" s="141"/>
      <c r="FCS80" s="141"/>
      <c r="FCT80" s="141"/>
      <c r="FCU80" s="141"/>
      <c r="FCV80" s="141"/>
      <c r="FCW80" s="141"/>
      <c r="FCX80" s="141"/>
      <c r="FCY80" s="141"/>
      <c r="FCZ80" s="141"/>
      <c r="FDA80" s="141"/>
      <c r="FDB80" s="141"/>
      <c r="FDC80" s="141"/>
      <c r="FDD80" s="141"/>
      <c r="FDE80" s="141"/>
      <c r="FDF80" s="141"/>
      <c r="FDG80" s="141"/>
      <c r="FDH80" s="141"/>
      <c r="FDI80" s="141"/>
      <c r="FDJ80" s="141"/>
      <c r="FDK80" s="141"/>
      <c r="FDL80" s="141"/>
      <c r="FDM80" s="141"/>
      <c r="FDN80" s="141"/>
      <c r="FDO80" s="141"/>
      <c r="FDP80" s="141"/>
      <c r="FDQ80" s="141"/>
      <c r="FDR80" s="141"/>
      <c r="FDS80" s="141"/>
      <c r="FDT80" s="141"/>
      <c r="FDU80" s="141"/>
      <c r="FDV80" s="141"/>
      <c r="FDW80" s="141"/>
      <c r="FDX80" s="141"/>
      <c r="FDY80" s="141"/>
      <c r="FDZ80" s="141"/>
      <c r="FEA80" s="141"/>
      <c r="FEB80" s="141"/>
      <c r="FEC80" s="141"/>
      <c r="FED80" s="141"/>
      <c r="FEE80" s="141"/>
      <c r="FEF80" s="141"/>
      <c r="FEG80" s="141"/>
      <c r="FEH80" s="141"/>
      <c r="FEI80" s="141"/>
      <c r="FEJ80" s="141"/>
      <c r="FEK80" s="141"/>
      <c r="FEL80" s="141"/>
      <c r="FEM80" s="141"/>
      <c r="FEN80" s="141"/>
      <c r="FEO80" s="141"/>
      <c r="FEP80" s="141"/>
      <c r="FEQ80" s="141"/>
      <c r="FER80" s="141"/>
      <c r="FES80" s="141"/>
      <c r="FET80" s="141"/>
      <c r="FEU80" s="141"/>
      <c r="FEV80" s="141"/>
      <c r="FEW80" s="141"/>
      <c r="FEX80" s="141"/>
      <c r="FEY80" s="141"/>
      <c r="FEZ80" s="141"/>
      <c r="FFA80" s="141"/>
      <c r="FFB80" s="141"/>
      <c r="FFC80" s="141"/>
      <c r="FFD80" s="141"/>
      <c r="FFE80" s="141"/>
      <c r="FFF80" s="141"/>
      <c r="FFG80" s="141"/>
      <c r="FFH80" s="141"/>
      <c r="FFI80" s="141"/>
      <c r="FFJ80" s="141"/>
      <c r="FFK80" s="141"/>
      <c r="FFL80" s="141"/>
      <c r="FFM80" s="141"/>
      <c r="FFN80" s="141"/>
      <c r="FFO80" s="141"/>
      <c r="FFP80" s="141"/>
      <c r="FFQ80" s="141"/>
      <c r="FFR80" s="141"/>
      <c r="FFS80" s="141"/>
      <c r="FFT80" s="141"/>
      <c r="FFU80" s="141"/>
      <c r="FFV80" s="141"/>
      <c r="FFW80" s="141"/>
      <c r="FFX80" s="141"/>
      <c r="FFY80" s="141"/>
      <c r="FFZ80" s="141"/>
      <c r="FGA80" s="141"/>
      <c r="FGB80" s="141"/>
      <c r="FGC80" s="141"/>
      <c r="FGD80" s="141"/>
      <c r="FGE80" s="141"/>
      <c r="FGF80" s="141"/>
      <c r="FGG80" s="141"/>
      <c r="FGH80" s="141"/>
      <c r="FGI80" s="141"/>
      <c r="FGJ80" s="141"/>
      <c r="FGK80" s="141"/>
      <c r="FGL80" s="141"/>
      <c r="FGM80" s="141"/>
      <c r="FGN80" s="141"/>
      <c r="FGO80" s="141"/>
      <c r="FGP80" s="141"/>
      <c r="FGQ80" s="141"/>
      <c r="FGR80" s="141"/>
      <c r="FGS80" s="141"/>
      <c r="FGT80" s="141"/>
      <c r="FGU80" s="141"/>
      <c r="FGV80" s="141"/>
      <c r="FGW80" s="141"/>
      <c r="FGX80" s="141"/>
      <c r="FGY80" s="141"/>
      <c r="FGZ80" s="141"/>
      <c r="FHA80" s="141"/>
      <c r="FHB80" s="141"/>
      <c r="FHC80" s="141"/>
      <c r="FHD80" s="141"/>
      <c r="FHE80" s="141"/>
      <c r="FHF80" s="141"/>
      <c r="FHG80" s="141"/>
      <c r="FHH80" s="141"/>
      <c r="FHI80" s="141"/>
      <c r="FHJ80" s="141"/>
      <c r="FHK80" s="141"/>
      <c r="FHL80" s="141"/>
      <c r="FHM80" s="141"/>
      <c r="FHN80" s="141"/>
      <c r="FHO80" s="141"/>
      <c r="FHP80" s="141"/>
      <c r="FHQ80" s="141"/>
      <c r="FHR80" s="141"/>
      <c r="FHS80" s="141"/>
      <c r="FHT80" s="141"/>
      <c r="FHU80" s="141"/>
      <c r="FHV80" s="141"/>
      <c r="FHW80" s="141"/>
      <c r="FHX80" s="141"/>
      <c r="FHY80" s="141"/>
      <c r="FHZ80" s="141"/>
      <c r="FIA80" s="141"/>
      <c r="FIB80" s="141"/>
      <c r="FIC80" s="141"/>
      <c r="FID80" s="141"/>
      <c r="FIE80" s="141"/>
      <c r="FIF80" s="141"/>
      <c r="FIG80" s="141"/>
      <c r="FIH80" s="141"/>
      <c r="FII80" s="141"/>
      <c r="FIJ80" s="141"/>
      <c r="FIK80" s="141"/>
      <c r="FIL80" s="141"/>
      <c r="FIM80" s="141"/>
      <c r="FIN80" s="141"/>
      <c r="FIO80" s="141"/>
      <c r="FIP80" s="141"/>
      <c r="FIQ80" s="141"/>
      <c r="FIR80" s="141"/>
      <c r="FIS80" s="141"/>
      <c r="FIT80" s="141"/>
      <c r="FIU80" s="141"/>
      <c r="FIV80" s="141"/>
      <c r="FIW80" s="141"/>
      <c r="FIX80" s="141"/>
      <c r="FIY80" s="141"/>
      <c r="FIZ80" s="141"/>
      <c r="FJA80" s="141"/>
      <c r="FJB80" s="141"/>
      <c r="FJC80" s="141"/>
      <c r="FJD80" s="141"/>
      <c r="FJE80" s="141"/>
      <c r="FJF80" s="141"/>
      <c r="FJG80" s="141"/>
      <c r="FJH80" s="141"/>
      <c r="FJI80" s="141"/>
      <c r="FJJ80" s="141"/>
      <c r="FJK80" s="141"/>
      <c r="FJL80" s="141"/>
      <c r="FJM80" s="141"/>
      <c r="FJN80" s="141"/>
      <c r="FJO80" s="141"/>
      <c r="FJP80" s="141"/>
      <c r="FJQ80" s="141"/>
      <c r="FJR80" s="141"/>
      <c r="FJS80" s="141"/>
      <c r="FJT80" s="141"/>
      <c r="FJU80" s="141"/>
      <c r="FJV80" s="141"/>
      <c r="FJW80" s="141"/>
      <c r="FJX80" s="141"/>
      <c r="FJY80" s="141"/>
      <c r="FJZ80" s="141"/>
      <c r="FKA80" s="141"/>
      <c r="FKB80" s="141"/>
      <c r="FKC80" s="141"/>
      <c r="FKD80" s="141"/>
      <c r="FKE80" s="141"/>
      <c r="FKF80" s="141"/>
      <c r="FKG80" s="141"/>
      <c r="FKH80" s="141"/>
      <c r="FKI80" s="141"/>
      <c r="FKJ80" s="141"/>
      <c r="FKK80" s="141"/>
      <c r="FKL80" s="141"/>
      <c r="FKM80" s="141"/>
      <c r="FKN80" s="141"/>
      <c r="FKO80" s="141"/>
      <c r="FKP80" s="141"/>
      <c r="FKQ80" s="141"/>
      <c r="FKR80" s="141"/>
      <c r="FKS80" s="141"/>
      <c r="FKT80" s="141"/>
      <c r="FKU80" s="141"/>
      <c r="FKV80" s="141"/>
      <c r="FKW80" s="141"/>
      <c r="FKX80" s="141"/>
      <c r="FKY80" s="141"/>
      <c r="FKZ80" s="141"/>
      <c r="FLA80" s="141"/>
      <c r="FLB80" s="141"/>
      <c r="FLC80" s="141"/>
      <c r="FLD80" s="141"/>
      <c r="FLE80" s="141"/>
      <c r="FLF80" s="141"/>
      <c r="FLG80" s="141"/>
      <c r="FLH80" s="141"/>
      <c r="FLI80" s="141"/>
      <c r="FLJ80" s="141"/>
      <c r="FLK80" s="141"/>
      <c r="FLL80" s="141"/>
      <c r="FLM80" s="141"/>
      <c r="FLN80" s="141"/>
      <c r="FLO80" s="141"/>
      <c r="FLP80" s="141"/>
      <c r="FLQ80" s="141"/>
      <c r="FLR80" s="141"/>
      <c r="FLS80" s="141"/>
      <c r="FLT80" s="141"/>
      <c r="FLU80" s="141"/>
      <c r="FLV80" s="141"/>
      <c r="FLW80" s="141"/>
      <c r="FLX80" s="141"/>
      <c r="FLY80" s="141"/>
      <c r="FLZ80" s="141"/>
      <c r="FMA80" s="141"/>
      <c r="FMB80" s="141"/>
      <c r="FMC80" s="141"/>
      <c r="FMD80" s="141"/>
      <c r="FME80" s="141"/>
      <c r="FMF80" s="141"/>
      <c r="FMG80" s="141"/>
      <c r="FMH80" s="141"/>
      <c r="FMI80" s="141"/>
      <c r="FMJ80" s="141"/>
      <c r="FMK80" s="141"/>
      <c r="FML80" s="141"/>
      <c r="FMM80" s="141"/>
      <c r="FMN80" s="141"/>
      <c r="FMO80" s="141"/>
      <c r="FMP80" s="141"/>
      <c r="FMQ80" s="141"/>
      <c r="FMR80" s="141"/>
      <c r="FMS80" s="141"/>
      <c r="FMT80" s="141"/>
      <c r="FMU80" s="141"/>
      <c r="FMV80" s="141"/>
      <c r="FMW80" s="141"/>
      <c r="FMX80" s="141"/>
      <c r="FMY80" s="141"/>
      <c r="FMZ80" s="141"/>
      <c r="FNA80" s="141"/>
      <c r="FNB80" s="141"/>
      <c r="FNC80" s="141"/>
      <c r="FND80" s="141"/>
      <c r="FNE80" s="141"/>
      <c r="FNF80" s="141"/>
      <c r="FNG80" s="141"/>
      <c r="FNH80" s="141"/>
      <c r="FNI80" s="141"/>
      <c r="FNJ80" s="141"/>
      <c r="FNK80" s="141"/>
      <c r="FNL80" s="141"/>
      <c r="FNM80" s="141"/>
      <c r="FNN80" s="141"/>
      <c r="FNO80" s="141"/>
      <c r="FNP80" s="141"/>
      <c r="FNQ80" s="141"/>
      <c r="FNR80" s="141"/>
      <c r="FNS80" s="141"/>
      <c r="FNT80" s="141"/>
      <c r="FNU80" s="141"/>
      <c r="FNV80" s="141"/>
      <c r="FNW80" s="141"/>
      <c r="FNX80" s="141"/>
      <c r="FNY80" s="141"/>
      <c r="FNZ80" s="141"/>
      <c r="FOA80" s="141"/>
      <c r="FOB80" s="141"/>
      <c r="FOC80" s="141"/>
      <c r="FOD80" s="141"/>
      <c r="FOE80" s="141"/>
      <c r="FOF80" s="141"/>
      <c r="FOG80" s="141"/>
      <c r="FOH80" s="141"/>
      <c r="FOI80" s="141"/>
      <c r="FOJ80" s="141"/>
      <c r="FOK80" s="141"/>
      <c r="FOL80" s="141"/>
      <c r="FOM80" s="141"/>
      <c r="FON80" s="141"/>
      <c r="FOO80" s="141"/>
      <c r="FOP80" s="141"/>
      <c r="FOQ80" s="141"/>
      <c r="FOR80" s="141"/>
      <c r="FOS80" s="141"/>
      <c r="FOT80" s="141"/>
      <c r="FOU80" s="141"/>
      <c r="FOV80" s="141"/>
      <c r="FOW80" s="141"/>
      <c r="FOX80" s="141"/>
      <c r="FOY80" s="141"/>
      <c r="FOZ80" s="141"/>
      <c r="FPA80" s="141"/>
      <c r="FPB80" s="141"/>
      <c r="FPC80" s="141"/>
      <c r="FPD80" s="141"/>
      <c r="FPE80" s="141"/>
      <c r="FPF80" s="141"/>
      <c r="FPG80" s="141"/>
      <c r="FPH80" s="141"/>
      <c r="FPI80" s="141"/>
      <c r="FPJ80" s="141"/>
      <c r="FPK80" s="141"/>
      <c r="FPL80" s="141"/>
      <c r="FPM80" s="141"/>
      <c r="FPN80" s="141"/>
      <c r="FPO80" s="141"/>
      <c r="FPP80" s="141"/>
      <c r="FPQ80" s="141"/>
      <c r="FPR80" s="141"/>
      <c r="FPS80" s="141"/>
      <c r="FPT80" s="141"/>
      <c r="FPU80" s="141"/>
      <c r="FPV80" s="141"/>
      <c r="FPW80" s="141"/>
      <c r="FPX80" s="141"/>
      <c r="FPY80" s="141"/>
      <c r="FPZ80" s="141"/>
      <c r="FQA80" s="141"/>
      <c r="FQB80" s="141"/>
      <c r="FQC80" s="141"/>
      <c r="FQD80" s="141"/>
      <c r="FQE80" s="141"/>
      <c r="FQF80" s="141"/>
      <c r="FQG80" s="141"/>
      <c r="FQH80" s="141"/>
      <c r="FQI80" s="141"/>
      <c r="FQJ80" s="141"/>
      <c r="FQK80" s="141"/>
      <c r="FQL80" s="141"/>
      <c r="FQM80" s="141"/>
      <c r="FQN80" s="141"/>
      <c r="FQO80" s="141"/>
      <c r="FQP80" s="141"/>
      <c r="FQQ80" s="141"/>
      <c r="FQR80" s="141"/>
      <c r="FQS80" s="141"/>
      <c r="FQT80" s="141"/>
      <c r="FQU80" s="141"/>
      <c r="FQV80" s="141"/>
      <c r="FQW80" s="141"/>
      <c r="FQX80" s="141"/>
      <c r="FQY80" s="141"/>
      <c r="FQZ80" s="141"/>
      <c r="FRA80" s="141"/>
      <c r="FRB80" s="141"/>
      <c r="FRC80" s="141"/>
      <c r="FRD80" s="141"/>
      <c r="FRE80" s="141"/>
      <c r="FRF80" s="141"/>
      <c r="FRG80" s="141"/>
      <c r="FRH80" s="141"/>
      <c r="FRI80" s="141"/>
      <c r="FRJ80" s="141"/>
      <c r="FRK80" s="141"/>
      <c r="FRL80" s="141"/>
      <c r="FRM80" s="141"/>
      <c r="FRN80" s="141"/>
      <c r="FRO80" s="141"/>
      <c r="FRP80" s="141"/>
      <c r="FRQ80" s="141"/>
      <c r="FRR80" s="141"/>
      <c r="FRS80" s="141"/>
      <c r="FRT80" s="141"/>
      <c r="FRU80" s="141"/>
      <c r="FRV80" s="141"/>
      <c r="FRW80" s="141"/>
      <c r="FRX80" s="141"/>
      <c r="FRY80" s="141"/>
      <c r="FRZ80" s="141"/>
      <c r="FSA80" s="141"/>
      <c r="FSB80" s="141"/>
      <c r="FSC80" s="141"/>
      <c r="FSD80" s="141"/>
      <c r="FSE80" s="141"/>
      <c r="FSF80" s="141"/>
      <c r="FSG80" s="141"/>
      <c r="FSH80" s="141"/>
      <c r="FSI80" s="141"/>
      <c r="FSJ80" s="141"/>
      <c r="FSK80" s="141"/>
      <c r="FSL80" s="141"/>
      <c r="FSM80" s="141"/>
      <c r="FSN80" s="141"/>
      <c r="FSO80" s="141"/>
      <c r="FSP80" s="141"/>
      <c r="FSQ80" s="141"/>
      <c r="FSR80" s="141"/>
      <c r="FSS80" s="141"/>
      <c r="FST80" s="141"/>
      <c r="FSU80" s="141"/>
      <c r="FSV80" s="141"/>
      <c r="FSW80" s="141"/>
      <c r="FSX80" s="141"/>
      <c r="FSY80" s="141"/>
      <c r="FSZ80" s="141"/>
      <c r="FTA80" s="141"/>
      <c r="FTB80" s="141"/>
      <c r="FTC80" s="141"/>
      <c r="FTD80" s="141"/>
      <c r="FTE80" s="141"/>
      <c r="FTF80" s="141"/>
      <c r="FTG80" s="141"/>
      <c r="FTH80" s="141"/>
      <c r="FTI80" s="141"/>
      <c r="FTJ80" s="141"/>
      <c r="FTK80" s="141"/>
      <c r="FTL80" s="141"/>
      <c r="FTM80" s="141"/>
      <c r="FTN80" s="141"/>
      <c r="FTO80" s="141"/>
      <c r="FTP80" s="141"/>
      <c r="FTQ80" s="141"/>
      <c r="FTR80" s="141"/>
      <c r="FTS80" s="141"/>
      <c r="FTT80" s="141"/>
      <c r="FTU80" s="141"/>
      <c r="FTV80" s="141"/>
      <c r="FTW80" s="141"/>
      <c r="FTX80" s="141"/>
      <c r="FTY80" s="141"/>
      <c r="FTZ80" s="141"/>
      <c r="FUA80" s="141"/>
      <c r="FUB80" s="141"/>
      <c r="FUC80" s="141"/>
      <c r="FUD80" s="141"/>
      <c r="FUE80" s="141"/>
      <c r="FUF80" s="141"/>
      <c r="FUG80" s="141"/>
      <c r="FUH80" s="141"/>
      <c r="FUI80" s="141"/>
      <c r="FUJ80" s="141"/>
      <c r="FUK80" s="141"/>
      <c r="FUL80" s="141"/>
      <c r="FUM80" s="141"/>
      <c r="FUN80" s="141"/>
      <c r="FUO80" s="141"/>
      <c r="FUP80" s="141"/>
      <c r="FUQ80" s="141"/>
      <c r="FUR80" s="141"/>
      <c r="FUS80" s="141"/>
      <c r="FUT80" s="141"/>
      <c r="FUU80" s="141"/>
      <c r="FUV80" s="141"/>
      <c r="FUW80" s="141"/>
      <c r="FUX80" s="141"/>
      <c r="FUY80" s="141"/>
      <c r="FUZ80" s="141"/>
      <c r="FVA80" s="141"/>
      <c r="FVB80" s="141"/>
      <c r="FVC80" s="141"/>
      <c r="FVD80" s="141"/>
      <c r="FVE80" s="141"/>
      <c r="FVF80" s="141"/>
      <c r="FVG80" s="141"/>
      <c r="FVH80" s="141"/>
      <c r="FVI80" s="141"/>
      <c r="FVJ80" s="141"/>
      <c r="FVK80" s="141"/>
      <c r="FVL80" s="141"/>
      <c r="FVM80" s="141"/>
      <c r="FVN80" s="141"/>
      <c r="FVO80" s="141"/>
      <c r="FVP80" s="141"/>
      <c r="FVQ80" s="141"/>
      <c r="FVR80" s="141"/>
      <c r="FVS80" s="141"/>
      <c r="FVT80" s="141"/>
      <c r="FVU80" s="141"/>
      <c r="FVV80" s="141"/>
      <c r="FVW80" s="141"/>
      <c r="FVX80" s="141"/>
      <c r="FVY80" s="141"/>
      <c r="FVZ80" s="141"/>
      <c r="FWA80" s="141"/>
      <c r="FWB80" s="141"/>
      <c r="FWC80" s="141"/>
      <c r="FWD80" s="141"/>
      <c r="FWE80" s="141"/>
      <c r="FWF80" s="141"/>
      <c r="FWG80" s="141"/>
      <c r="FWH80" s="141"/>
      <c r="FWI80" s="141"/>
      <c r="FWJ80" s="141"/>
      <c r="FWK80" s="141"/>
      <c r="FWL80" s="141"/>
      <c r="FWM80" s="141"/>
      <c r="FWN80" s="141"/>
      <c r="FWO80" s="141"/>
      <c r="FWP80" s="141"/>
      <c r="FWQ80" s="141"/>
      <c r="FWR80" s="141"/>
      <c r="FWS80" s="141"/>
      <c r="FWT80" s="141"/>
      <c r="FWU80" s="141"/>
      <c r="FWV80" s="141"/>
      <c r="FWW80" s="141"/>
      <c r="FWX80" s="141"/>
      <c r="FWY80" s="141"/>
      <c r="FWZ80" s="141"/>
      <c r="FXA80" s="141"/>
      <c r="FXB80" s="141"/>
      <c r="FXC80" s="141"/>
      <c r="FXD80" s="141"/>
      <c r="FXE80" s="141"/>
      <c r="FXF80" s="141"/>
      <c r="FXG80" s="141"/>
      <c r="FXH80" s="141"/>
      <c r="FXI80" s="141"/>
      <c r="FXJ80" s="141"/>
      <c r="FXK80" s="141"/>
      <c r="FXL80" s="141"/>
      <c r="FXM80" s="141"/>
      <c r="FXN80" s="141"/>
      <c r="FXO80" s="141"/>
      <c r="FXP80" s="141"/>
      <c r="FXQ80" s="141"/>
      <c r="FXR80" s="141"/>
      <c r="FXS80" s="141"/>
      <c r="FXT80" s="141"/>
      <c r="FXU80" s="141"/>
      <c r="FXV80" s="141"/>
      <c r="FXW80" s="141"/>
      <c r="FXX80" s="141"/>
      <c r="FXY80" s="141"/>
      <c r="FXZ80" s="141"/>
      <c r="FYA80" s="141"/>
      <c r="FYB80" s="141"/>
      <c r="FYC80" s="141"/>
      <c r="FYD80" s="141"/>
      <c r="FYE80" s="141"/>
      <c r="FYF80" s="141"/>
      <c r="FYG80" s="141"/>
      <c r="FYH80" s="141"/>
      <c r="FYI80" s="141"/>
      <c r="FYJ80" s="141"/>
      <c r="FYK80" s="141"/>
      <c r="FYL80" s="141"/>
      <c r="FYM80" s="141"/>
      <c r="FYN80" s="141"/>
      <c r="FYO80" s="141"/>
      <c r="FYP80" s="141"/>
      <c r="FYQ80" s="141"/>
      <c r="FYR80" s="141"/>
      <c r="FYS80" s="141"/>
      <c r="FYT80" s="141"/>
      <c r="FYU80" s="141"/>
      <c r="FYV80" s="141"/>
      <c r="FYW80" s="141"/>
      <c r="FYX80" s="141"/>
      <c r="FYY80" s="141"/>
      <c r="FYZ80" s="141"/>
      <c r="FZA80" s="141"/>
      <c r="FZB80" s="141"/>
      <c r="FZC80" s="141"/>
      <c r="FZD80" s="141"/>
      <c r="FZE80" s="141"/>
      <c r="FZF80" s="141"/>
      <c r="FZG80" s="141"/>
      <c r="FZH80" s="141"/>
      <c r="FZI80" s="141"/>
      <c r="FZJ80" s="141"/>
      <c r="FZK80" s="141"/>
      <c r="FZL80" s="141"/>
      <c r="FZM80" s="141"/>
      <c r="FZN80" s="141"/>
      <c r="FZO80" s="141"/>
      <c r="FZP80" s="141"/>
      <c r="FZQ80" s="141"/>
      <c r="FZR80" s="141"/>
      <c r="FZS80" s="141"/>
      <c r="FZT80" s="141"/>
      <c r="FZU80" s="141"/>
      <c r="FZV80" s="141"/>
      <c r="FZW80" s="141"/>
      <c r="FZX80" s="141"/>
      <c r="FZY80" s="141"/>
      <c r="FZZ80" s="141"/>
      <c r="GAA80" s="141"/>
      <c r="GAB80" s="141"/>
      <c r="GAC80" s="141"/>
      <c r="GAD80" s="141"/>
      <c r="GAE80" s="141"/>
      <c r="GAF80" s="141"/>
      <c r="GAG80" s="141"/>
      <c r="GAH80" s="141"/>
      <c r="GAI80" s="141"/>
      <c r="GAJ80" s="141"/>
      <c r="GAK80" s="141"/>
      <c r="GAL80" s="141"/>
      <c r="GAM80" s="141"/>
      <c r="GAN80" s="141"/>
      <c r="GAO80" s="141"/>
      <c r="GAP80" s="141"/>
      <c r="GAQ80" s="141"/>
      <c r="GAR80" s="141"/>
      <c r="GAS80" s="141"/>
      <c r="GAT80" s="141"/>
      <c r="GAU80" s="141"/>
      <c r="GAV80" s="141"/>
      <c r="GAW80" s="141"/>
      <c r="GAX80" s="141"/>
      <c r="GAY80" s="141"/>
      <c r="GAZ80" s="141"/>
      <c r="GBA80" s="141"/>
      <c r="GBB80" s="141"/>
      <c r="GBC80" s="141"/>
      <c r="GBD80" s="141"/>
      <c r="GBE80" s="141"/>
      <c r="GBF80" s="141"/>
      <c r="GBG80" s="141"/>
      <c r="GBH80" s="141"/>
      <c r="GBI80" s="141"/>
      <c r="GBJ80" s="141"/>
      <c r="GBK80" s="141"/>
      <c r="GBL80" s="141"/>
      <c r="GBM80" s="141"/>
      <c r="GBN80" s="141"/>
      <c r="GBO80" s="141"/>
      <c r="GBP80" s="141"/>
      <c r="GBQ80" s="141"/>
      <c r="GBR80" s="141"/>
      <c r="GBS80" s="141"/>
      <c r="GBT80" s="141"/>
      <c r="GBU80" s="141"/>
      <c r="GBV80" s="141"/>
      <c r="GBW80" s="141"/>
      <c r="GBX80" s="141"/>
      <c r="GBY80" s="141"/>
      <c r="GBZ80" s="141"/>
      <c r="GCA80" s="141"/>
      <c r="GCB80" s="141"/>
      <c r="GCC80" s="141"/>
      <c r="GCD80" s="141"/>
      <c r="GCE80" s="141"/>
      <c r="GCF80" s="141"/>
      <c r="GCG80" s="141"/>
      <c r="GCH80" s="141"/>
      <c r="GCI80" s="141"/>
      <c r="GCJ80" s="141"/>
      <c r="GCK80" s="141"/>
      <c r="GCL80" s="141"/>
      <c r="GCM80" s="141"/>
      <c r="GCN80" s="141"/>
      <c r="GCO80" s="141"/>
      <c r="GCP80" s="141"/>
      <c r="GCQ80" s="141"/>
      <c r="GCR80" s="141"/>
      <c r="GCS80" s="141"/>
      <c r="GCT80" s="141"/>
      <c r="GCU80" s="141"/>
      <c r="GCV80" s="141"/>
      <c r="GCW80" s="141"/>
      <c r="GCX80" s="141"/>
      <c r="GCY80" s="141"/>
      <c r="GCZ80" s="141"/>
      <c r="GDA80" s="141"/>
      <c r="GDB80" s="141"/>
      <c r="GDC80" s="141"/>
      <c r="GDD80" s="141"/>
      <c r="GDE80" s="141"/>
      <c r="GDF80" s="141"/>
      <c r="GDG80" s="141"/>
      <c r="GDH80" s="141"/>
      <c r="GDI80" s="141"/>
      <c r="GDJ80" s="141"/>
      <c r="GDK80" s="141"/>
      <c r="GDL80" s="141"/>
      <c r="GDM80" s="141"/>
      <c r="GDN80" s="141"/>
      <c r="GDO80" s="141"/>
      <c r="GDP80" s="141"/>
      <c r="GDQ80" s="141"/>
      <c r="GDR80" s="141"/>
      <c r="GDS80" s="141"/>
      <c r="GDT80" s="141"/>
      <c r="GDU80" s="141"/>
      <c r="GDV80" s="141"/>
      <c r="GDW80" s="141"/>
      <c r="GDX80" s="141"/>
      <c r="GDY80" s="141"/>
      <c r="GDZ80" s="141"/>
      <c r="GEA80" s="141"/>
      <c r="GEB80" s="141"/>
      <c r="GEC80" s="141"/>
      <c r="GED80" s="141"/>
      <c r="GEE80" s="141"/>
      <c r="GEF80" s="141"/>
      <c r="GEG80" s="141"/>
      <c r="GEH80" s="141"/>
      <c r="GEI80" s="141"/>
      <c r="GEJ80" s="141"/>
      <c r="GEK80" s="141"/>
      <c r="GEL80" s="141"/>
      <c r="GEM80" s="141"/>
      <c r="GEN80" s="141"/>
      <c r="GEO80" s="141"/>
      <c r="GEP80" s="141"/>
      <c r="GEQ80" s="141"/>
      <c r="GER80" s="141"/>
      <c r="GES80" s="141"/>
      <c r="GET80" s="141"/>
      <c r="GEU80" s="141"/>
      <c r="GEV80" s="141"/>
      <c r="GEW80" s="141"/>
      <c r="GEX80" s="141"/>
      <c r="GEY80" s="141"/>
      <c r="GEZ80" s="141"/>
      <c r="GFA80" s="141"/>
      <c r="GFB80" s="141"/>
      <c r="GFC80" s="141"/>
      <c r="GFD80" s="141"/>
      <c r="GFE80" s="141"/>
      <c r="GFF80" s="141"/>
      <c r="GFG80" s="141"/>
      <c r="GFH80" s="141"/>
      <c r="GFI80" s="141"/>
      <c r="GFJ80" s="141"/>
      <c r="GFK80" s="141"/>
      <c r="GFL80" s="141"/>
      <c r="GFM80" s="141"/>
      <c r="GFN80" s="141"/>
      <c r="GFO80" s="141"/>
      <c r="GFP80" s="141"/>
      <c r="GFQ80" s="141"/>
      <c r="GFR80" s="141"/>
      <c r="GFS80" s="141"/>
      <c r="GFT80" s="141"/>
      <c r="GFU80" s="141"/>
      <c r="GFV80" s="141"/>
      <c r="GFW80" s="141"/>
      <c r="GFX80" s="141"/>
      <c r="GFY80" s="141"/>
      <c r="GFZ80" s="141"/>
      <c r="GGA80" s="141"/>
      <c r="GGB80" s="141"/>
      <c r="GGC80" s="141"/>
      <c r="GGD80" s="141"/>
      <c r="GGE80" s="141"/>
      <c r="GGF80" s="141"/>
      <c r="GGG80" s="141"/>
      <c r="GGH80" s="141"/>
      <c r="GGI80" s="141"/>
      <c r="GGJ80" s="141"/>
      <c r="GGK80" s="141"/>
      <c r="GGL80" s="141"/>
      <c r="GGM80" s="141"/>
      <c r="GGN80" s="141"/>
      <c r="GGO80" s="141"/>
      <c r="GGP80" s="141"/>
      <c r="GGQ80" s="141"/>
      <c r="GGR80" s="141"/>
      <c r="GGS80" s="141"/>
      <c r="GGT80" s="141"/>
      <c r="GGU80" s="141"/>
      <c r="GGV80" s="141"/>
      <c r="GGW80" s="141"/>
      <c r="GGX80" s="141"/>
      <c r="GGY80" s="141"/>
      <c r="GGZ80" s="141"/>
      <c r="GHA80" s="141"/>
      <c r="GHB80" s="141"/>
      <c r="GHC80" s="141"/>
      <c r="GHD80" s="141"/>
      <c r="GHE80" s="141"/>
      <c r="GHF80" s="141"/>
      <c r="GHG80" s="141"/>
      <c r="GHH80" s="141"/>
      <c r="GHI80" s="141"/>
      <c r="GHJ80" s="141"/>
      <c r="GHK80" s="141"/>
      <c r="GHL80" s="141"/>
      <c r="GHM80" s="141"/>
      <c r="GHN80" s="141"/>
      <c r="GHO80" s="141"/>
      <c r="GHP80" s="141"/>
      <c r="GHQ80" s="141"/>
      <c r="GHR80" s="141"/>
      <c r="GHS80" s="141"/>
      <c r="GHT80" s="141"/>
      <c r="GHU80" s="141"/>
      <c r="GHV80" s="141"/>
      <c r="GHW80" s="141"/>
      <c r="GHX80" s="141"/>
      <c r="GHY80" s="141"/>
      <c r="GHZ80" s="141"/>
      <c r="GIA80" s="141"/>
      <c r="GIB80" s="141"/>
      <c r="GIC80" s="141"/>
      <c r="GID80" s="141"/>
      <c r="GIE80" s="141"/>
      <c r="GIF80" s="141"/>
      <c r="GIG80" s="141"/>
      <c r="GIH80" s="141"/>
      <c r="GII80" s="141"/>
      <c r="GIJ80" s="141"/>
      <c r="GIK80" s="141"/>
      <c r="GIL80" s="141"/>
      <c r="GIM80" s="141"/>
      <c r="GIN80" s="141"/>
      <c r="GIO80" s="141"/>
      <c r="GIP80" s="141"/>
      <c r="GIQ80" s="141"/>
      <c r="GIR80" s="141"/>
      <c r="GIS80" s="141"/>
      <c r="GIT80" s="141"/>
      <c r="GIU80" s="141"/>
      <c r="GIV80" s="141"/>
      <c r="GIW80" s="141"/>
      <c r="GIX80" s="141"/>
      <c r="GIY80" s="141"/>
      <c r="GIZ80" s="141"/>
      <c r="GJA80" s="141"/>
      <c r="GJB80" s="141"/>
      <c r="GJC80" s="141"/>
      <c r="GJD80" s="141"/>
      <c r="GJE80" s="141"/>
      <c r="GJF80" s="141"/>
      <c r="GJG80" s="141"/>
      <c r="GJH80" s="141"/>
      <c r="GJI80" s="141"/>
      <c r="GJJ80" s="141"/>
      <c r="GJK80" s="141"/>
      <c r="GJL80" s="141"/>
      <c r="GJM80" s="141"/>
      <c r="GJN80" s="141"/>
      <c r="GJO80" s="141"/>
      <c r="GJP80" s="141"/>
      <c r="GJQ80" s="141"/>
      <c r="GJR80" s="141"/>
      <c r="GJS80" s="141"/>
      <c r="GJT80" s="141"/>
      <c r="GJU80" s="141"/>
      <c r="GJV80" s="141"/>
      <c r="GJW80" s="141"/>
      <c r="GJX80" s="141"/>
      <c r="GJY80" s="141"/>
      <c r="GJZ80" s="141"/>
      <c r="GKA80" s="141"/>
      <c r="GKB80" s="141"/>
      <c r="GKC80" s="141"/>
      <c r="GKD80" s="141"/>
      <c r="GKE80" s="141"/>
      <c r="GKF80" s="141"/>
      <c r="GKG80" s="141"/>
      <c r="GKH80" s="141"/>
      <c r="GKI80" s="141"/>
      <c r="GKJ80" s="141"/>
      <c r="GKK80" s="141"/>
      <c r="GKL80" s="141"/>
      <c r="GKM80" s="141"/>
      <c r="GKN80" s="141"/>
      <c r="GKO80" s="141"/>
      <c r="GKP80" s="141"/>
      <c r="GKQ80" s="141"/>
      <c r="GKR80" s="141"/>
      <c r="GKS80" s="141"/>
      <c r="GKT80" s="141"/>
      <c r="GKU80" s="141"/>
      <c r="GKV80" s="141"/>
      <c r="GKW80" s="141"/>
      <c r="GKX80" s="141"/>
      <c r="GKY80" s="141"/>
      <c r="GKZ80" s="141"/>
      <c r="GLA80" s="141"/>
      <c r="GLB80" s="141"/>
      <c r="GLC80" s="141"/>
      <c r="GLD80" s="141"/>
      <c r="GLE80" s="141"/>
      <c r="GLF80" s="141"/>
      <c r="GLG80" s="141"/>
      <c r="GLH80" s="141"/>
      <c r="GLI80" s="141"/>
      <c r="GLJ80" s="141"/>
      <c r="GLK80" s="141"/>
      <c r="GLL80" s="141"/>
      <c r="GLM80" s="141"/>
      <c r="GLN80" s="141"/>
      <c r="GLO80" s="141"/>
      <c r="GLP80" s="141"/>
      <c r="GLQ80" s="141"/>
      <c r="GLR80" s="141"/>
      <c r="GLS80" s="141"/>
      <c r="GLT80" s="141"/>
      <c r="GLU80" s="141"/>
      <c r="GLV80" s="141"/>
      <c r="GLW80" s="141"/>
      <c r="GLX80" s="141"/>
      <c r="GLY80" s="141"/>
      <c r="GLZ80" s="141"/>
      <c r="GMA80" s="141"/>
      <c r="GMB80" s="141"/>
      <c r="GMC80" s="141"/>
      <c r="GMD80" s="141"/>
      <c r="GME80" s="141"/>
      <c r="GMF80" s="141"/>
      <c r="GMG80" s="141"/>
      <c r="GMH80" s="141"/>
      <c r="GMI80" s="141"/>
      <c r="GMJ80" s="141"/>
      <c r="GMK80" s="141"/>
      <c r="GML80" s="141"/>
      <c r="GMM80" s="141"/>
      <c r="GMN80" s="141"/>
      <c r="GMO80" s="141"/>
      <c r="GMP80" s="141"/>
      <c r="GMQ80" s="141"/>
      <c r="GMR80" s="141"/>
      <c r="GMS80" s="141"/>
      <c r="GMT80" s="141"/>
      <c r="GMU80" s="141"/>
      <c r="GMV80" s="141"/>
      <c r="GMW80" s="141"/>
      <c r="GMX80" s="141"/>
      <c r="GMY80" s="141"/>
      <c r="GMZ80" s="141"/>
      <c r="GNA80" s="141"/>
      <c r="GNB80" s="141"/>
      <c r="GNC80" s="141"/>
      <c r="GND80" s="141"/>
      <c r="GNE80" s="141"/>
      <c r="GNF80" s="141"/>
      <c r="GNG80" s="141"/>
      <c r="GNH80" s="141"/>
      <c r="GNI80" s="141"/>
      <c r="GNJ80" s="141"/>
      <c r="GNK80" s="141"/>
      <c r="GNL80" s="141"/>
      <c r="GNM80" s="141"/>
      <c r="GNN80" s="141"/>
      <c r="GNO80" s="141"/>
      <c r="GNP80" s="141"/>
      <c r="GNQ80" s="141"/>
      <c r="GNR80" s="141"/>
      <c r="GNS80" s="141"/>
      <c r="GNT80" s="141"/>
      <c r="GNU80" s="141"/>
      <c r="GNV80" s="141"/>
      <c r="GNW80" s="141"/>
      <c r="GNX80" s="141"/>
      <c r="GNY80" s="141"/>
      <c r="GNZ80" s="141"/>
      <c r="GOA80" s="141"/>
      <c r="GOB80" s="141"/>
      <c r="GOC80" s="141"/>
      <c r="GOD80" s="141"/>
      <c r="GOE80" s="141"/>
      <c r="GOF80" s="141"/>
      <c r="GOG80" s="141"/>
      <c r="GOH80" s="141"/>
      <c r="GOI80" s="141"/>
      <c r="GOJ80" s="141"/>
      <c r="GOK80" s="141"/>
      <c r="GOL80" s="141"/>
      <c r="GOM80" s="141"/>
      <c r="GON80" s="141"/>
      <c r="GOO80" s="141"/>
      <c r="GOP80" s="141"/>
      <c r="GOQ80" s="141"/>
      <c r="GOR80" s="141"/>
      <c r="GOS80" s="141"/>
      <c r="GOT80" s="141"/>
      <c r="GOU80" s="141"/>
      <c r="GOV80" s="141"/>
      <c r="GOW80" s="141"/>
      <c r="GOX80" s="141"/>
      <c r="GOY80" s="141"/>
      <c r="GOZ80" s="141"/>
      <c r="GPA80" s="141"/>
      <c r="GPB80" s="141"/>
      <c r="GPC80" s="141"/>
      <c r="GPD80" s="141"/>
      <c r="GPE80" s="141"/>
      <c r="GPF80" s="141"/>
      <c r="GPG80" s="141"/>
      <c r="GPH80" s="141"/>
      <c r="GPI80" s="141"/>
      <c r="GPJ80" s="141"/>
      <c r="GPK80" s="141"/>
      <c r="GPL80" s="141"/>
      <c r="GPM80" s="141"/>
      <c r="GPN80" s="141"/>
      <c r="GPO80" s="141"/>
      <c r="GPP80" s="141"/>
      <c r="GPQ80" s="141"/>
      <c r="GPR80" s="141"/>
      <c r="GPS80" s="141"/>
      <c r="GPT80" s="141"/>
      <c r="GPU80" s="141"/>
      <c r="GPV80" s="141"/>
      <c r="GPW80" s="141"/>
      <c r="GPX80" s="141"/>
      <c r="GPY80" s="141"/>
      <c r="GPZ80" s="141"/>
      <c r="GQA80" s="141"/>
      <c r="GQB80" s="141"/>
      <c r="GQC80" s="141"/>
      <c r="GQD80" s="141"/>
      <c r="GQE80" s="141"/>
      <c r="GQF80" s="141"/>
      <c r="GQG80" s="141"/>
      <c r="GQH80" s="141"/>
      <c r="GQI80" s="141"/>
      <c r="GQJ80" s="141"/>
      <c r="GQK80" s="141"/>
      <c r="GQL80" s="141"/>
      <c r="GQM80" s="141"/>
      <c r="GQN80" s="141"/>
      <c r="GQO80" s="141"/>
      <c r="GQP80" s="141"/>
      <c r="GQQ80" s="141"/>
      <c r="GQR80" s="141"/>
      <c r="GQS80" s="141"/>
      <c r="GQT80" s="141"/>
      <c r="GQU80" s="141"/>
      <c r="GQV80" s="141"/>
      <c r="GQW80" s="141"/>
      <c r="GQX80" s="141"/>
      <c r="GQY80" s="141"/>
      <c r="GQZ80" s="141"/>
      <c r="GRA80" s="141"/>
      <c r="GRB80" s="141"/>
      <c r="GRC80" s="141"/>
      <c r="GRD80" s="141"/>
      <c r="GRE80" s="141"/>
      <c r="GRF80" s="141"/>
      <c r="GRG80" s="141"/>
      <c r="GRH80" s="141"/>
      <c r="GRI80" s="141"/>
      <c r="GRJ80" s="141"/>
      <c r="GRK80" s="141"/>
      <c r="GRL80" s="141"/>
      <c r="GRM80" s="141"/>
      <c r="GRN80" s="141"/>
      <c r="GRO80" s="141"/>
      <c r="GRP80" s="141"/>
      <c r="GRQ80" s="141"/>
      <c r="GRR80" s="141"/>
      <c r="GRS80" s="141"/>
      <c r="GRT80" s="141"/>
      <c r="GRU80" s="141"/>
      <c r="GRV80" s="141"/>
      <c r="GRW80" s="141"/>
      <c r="GRX80" s="141"/>
      <c r="GRY80" s="141"/>
      <c r="GRZ80" s="141"/>
      <c r="GSA80" s="141"/>
      <c r="GSB80" s="141"/>
      <c r="GSC80" s="141"/>
      <c r="GSD80" s="141"/>
      <c r="GSE80" s="141"/>
      <c r="GSF80" s="141"/>
      <c r="GSG80" s="141"/>
      <c r="GSH80" s="141"/>
      <c r="GSI80" s="141"/>
      <c r="GSJ80" s="141"/>
      <c r="GSK80" s="141"/>
      <c r="GSL80" s="141"/>
      <c r="GSM80" s="141"/>
      <c r="GSN80" s="141"/>
      <c r="GSO80" s="141"/>
      <c r="GSP80" s="141"/>
      <c r="GSQ80" s="141"/>
      <c r="GSR80" s="141"/>
      <c r="GSS80" s="141"/>
      <c r="GST80" s="141"/>
      <c r="GSU80" s="141"/>
      <c r="GSV80" s="141"/>
      <c r="GSW80" s="141"/>
      <c r="GSX80" s="141"/>
      <c r="GSY80" s="141"/>
      <c r="GSZ80" s="141"/>
      <c r="GTA80" s="141"/>
      <c r="GTB80" s="141"/>
      <c r="GTC80" s="141"/>
      <c r="GTD80" s="141"/>
      <c r="GTE80" s="141"/>
      <c r="GTF80" s="141"/>
      <c r="GTG80" s="141"/>
      <c r="GTH80" s="141"/>
      <c r="GTI80" s="141"/>
      <c r="GTJ80" s="141"/>
      <c r="GTK80" s="141"/>
      <c r="GTL80" s="141"/>
      <c r="GTM80" s="141"/>
      <c r="GTN80" s="141"/>
      <c r="GTO80" s="141"/>
      <c r="GTP80" s="141"/>
      <c r="GTQ80" s="141"/>
      <c r="GTR80" s="141"/>
      <c r="GTS80" s="141"/>
      <c r="GTT80" s="141"/>
      <c r="GTU80" s="141"/>
      <c r="GTV80" s="141"/>
      <c r="GTW80" s="141"/>
      <c r="GTX80" s="141"/>
      <c r="GTY80" s="141"/>
      <c r="GTZ80" s="141"/>
      <c r="GUA80" s="141"/>
      <c r="GUB80" s="141"/>
      <c r="GUC80" s="141"/>
      <c r="GUD80" s="141"/>
      <c r="GUE80" s="141"/>
      <c r="GUF80" s="141"/>
      <c r="GUG80" s="141"/>
      <c r="GUH80" s="141"/>
      <c r="GUI80" s="141"/>
      <c r="GUJ80" s="141"/>
      <c r="GUK80" s="141"/>
      <c r="GUL80" s="141"/>
      <c r="GUM80" s="141"/>
      <c r="GUN80" s="141"/>
      <c r="GUO80" s="141"/>
      <c r="GUP80" s="141"/>
      <c r="GUQ80" s="141"/>
      <c r="GUR80" s="141"/>
      <c r="GUS80" s="141"/>
      <c r="GUT80" s="141"/>
      <c r="GUU80" s="141"/>
      <c r="GUV80" s="141"/>
      <c r="GUW80" s="141"/>
      <c r="GUX80" s="141"/>
      <c r="GUY80" s="141"/>
      <c r="GUZ80" s="141"/>
      <c r="GVA80" s="141"/>
      <c r="GVB80" s="141"/>
      <c r="GVC80" s="141"/>
      <c r="GVD80" s="141"/>
      <c r="GVE80" s="141"/>
      <c r="GVF80" s="141"/>
      <c r="GVG80" s="141"/>
      <c r="GVH80" s="141"/>
      <c r="GVI80" s="141"/>
      <c r="GVJ80" s="141"/>
      <c r="GVK80" s="141"/>
      <c r="GVL80" s="141"/>
      <c r="GVM80" s="141"/>
      <c r="GVN80" s="141"/>
      <c r="GVO80" s="141"/>
      <c r="GVP80" s="141"/>
      <c r="GVQ80" s="141"/>
      <c r="GVR80" s="141"/>
      <c r="GVS80" s="141"/>
      <c r="GVT80" s="141"/>
      <c r="GVU80" s="141"/>
      <c r="GVV80" s="141"/>
      <c r="GVW80" s="141"/>
      <c r="GVX80" s="141"/>
      <c r="GVY80" s="141"/>
      <c r="GVZ80" s="141"/>
      <c r="GWA80" s="141"/>
      <c r="GWB80" s="141"/>
      <c r="GWC80" s="141"/>
      <c r="GWD80" s="141"/>
      <c r="GWE80" s="141"/>
      <c r="GWF80" s="141"/>
      <c r="GWG80" s="141"/>
      <c r="GWH80" s="141"/>
      <c r="GWI80" s="141"/>
      <c r="GWJ80" s="141"/>
      <c r="GWK80" s="141"/>
      <c r="GWL80" s="141"/>
      <c r="GWM80" s="141"/>
      <c r="GWN80" s="141"/>
      <c r="GWO80" s="141"/>
      <c r="GWP80" s="141"/>
      <c r="GWQ80" s="141"/>
      <c r="GWR80" s="141"/>
      <c r="GWS80" s="141"/>
      <c r="GWT80" s="141"/>
      <c r="GWU80" s="141"/>
      <c r="GWV80" s="141"/>
      <c r="GWW80" s="141"/>
      <c r="GWX80" s="141"/>
      <c r="GWY80" s="141"/>
      <c r="GWZ80" s="141"/>
      <c r="GXA80" s="141"/>
      <c r="GXB80" s="141"/>
      <c r="GXC80" s="141"/>
      <c r="GXD80" s="141"/>
      <c r="GXE80" s="141"/>
      <c r="GXF80" s="141"/>
      <c r="GXG80" s="141"/>
      <c r="GXH80" s="141"/>
      <c r="GXI80" s="141"/>
      <c r="GXJ80" s="141"/>
      <c r="GXK80" s="141"/>
      <c r="GXL80" s="141"/>
      <c r="GXM80" s="141"/>
      <c r="GXN80" s="141"/>
      <c r="GXO80" s="141"/>
      <c r="GXP80" s="141"/>
      <c r="GXQ80" s="141"/>
      <c r="GXR80" s="141"/>
      <c r="GXS80" s="141"/>
      <c r="GXT80" s="141"/>
      <c r="GXU80" s="141"/>
      <c r="GXV80" s="141"/>
      <c r="GXW80" s="141"/>
      <c r="GXX80" s="141"/>
      <c r="GXY80" s="141"/>
      <c r="GXZ80" s="141"/>
      <c r="GYA80" s="141"/>
      <c r="GYB80" s="141"/>
      <c r="GYC80" s="141"/>
      <c r="GYD80" s="141"/>
      <c r="GYE80" s="141"/>
      <c r="GYF80" s="141"/>
      <c r="GYG80" s="141"/>
      <c r="GYH80" s="141"/>
      <c r="GYI80" s="141"/>
      <c r="GYJ80" s="141"/>
      <c r="GYK80" s="141"/>
      <c r="GYL80" s="141"/>
      <c r="GYM80" s="141"/>
      <c r="GYN80" s="141"/>
      <c r="GYO80" s="141"/>
      <c r="GYP80" s="141"/>
      <c r="GYQ80" s="141"/>
      <c r="GYR80" s="141"/>
      <c r="GYS80" s="141"/>
      <c r="GYT80" s="141"/>
      <c r="GYU80" s="141"/>
      <c r="GYV80" s="141"/>
      <c r="GYW80" s="141"/>
      <c r="GYX80" s="141"/>
      <c r="GYY80" s="141"/>
      <c r="GYZ80" s="141"/>
      <c r="GZA80" s="141"/>
      <c r="GZB80" s="141"/>
      <c r="GZC80" s="141"/>
      <c r="GZD80" s="141"/>
      <c r="GZE80" s="141"/>
      <c r="GZF80" s="141"/>
      <c r="GZG80" s="141"/>
      <c r="GZH80" s="141"/>
      <c r="GZI80" s="141"/>
      <c r="GZJ80" s="141"/>
      <c r="GZK80" s="141"/>
      <c r="GZL80" s="141"/>
      <c r="GZM80" s="141"/>
      <c r="GZN80" s="141"/>
      <c r="GZO80" s="141"/>
      <c r="GZP80" s="141"/>
      <c r="GZQ80" s="141"/>
      <c r="GZR80" s="141"/>
      <c r="GZS80" s="141"/>
      <c r="GZT80" s="141"/>
      <c r="GZU80" s="141"/>
      <c r="GZV80" s="141"/>
      <c r="GZW80" s="141"/>
      <c r="GZX80" s="141"/>
      <c r="GZY80" s="141"/>
      <c r="GZZ80" s="141"/>
      <c r="HAA80" s="141"/>
      <c r="HAB80" s="141"/>
      <c r="HAC80" s="141"/>
      <c r="HAD80" s="141"/>
      <c r="HAE80" s="141"/>
      <c r="HAF80" s="141"/>
      <c r="HAG80" s="141"/>
      <c r="HAH80" s="141"/>
      <c r="HAI80" s="141"/>
      <c r="HAJ80" s="141"/>
      <c r="HAK80" s="141"/>
      <c r="HAL80" s="141"/>
      <c r="HAM80" s="141"/>
      <c r="HAN80" s="141"/>
      <c r="HAO80" s="141"/>
      <c r="HAP80" s="141"/>
      <c r="HAQ80" s="141"/>
      <c r="HAR80" s="141"/>
      <c r="HAS80" s="141"/>
      <c r="HAT80" s="141"/>
      <c r="HAU80" s="141"/>
      <c r="HAV80" s="141"/>
      <c r="HAW80" s="141"/>
      <c r="HAX80" s="141"/>
      <c r="HAY80" s="141"/>
      <c r="HAZ80" s="141"/>
      <c r="HBA80" s="141"/>
      <c r="HBB80" s="141"/>
      <c r="HBC80" s="141"/>
      <c r="HBD80" s="141"/>
      <c r="HBE80" s="141"/>
      <c r="HBF80" s="141"/>
      <c r="HBG80" s="141"/>
      <c r="HBH80" s="141"/>
      <c r="HBI80" s="141"/>
      <c r="HBJ80" s="141"/>
      <c r="HBK80" s="141"/>
      <c r="HBL80" s="141"/>
      <c r="HBM80" s="141"/>
      <c r="HBN80" s="141"/>
      <c r="HBO80" s="141"/>
      <c r="HBP80" s="141"/>
      <c r="HBQ80" s="141"/>
      <c r="HBR80" s="141"/>
      <c r="HBS80" s="141"/>
      <c r="HBT80" s="141"/>
      <c r="HBU80" s="141"/>
      <c r="HBV80" s="141"/>
      <c r="HBW80" s="141"/>
      <c r="HBX80" s="141"/>
      <c r="HBY80" s="141"/>
      <c r="HBZ80" s="141"/>
      <c r="HCA80" s="141"/>
      <c r="HCB80" s="141"/>
      <c r="HCC80" s="141"/>
      <c r="HCD80" s="141"/>
      <c r="HCE80" s="141"/>
      <c r="HCF80" s="141"/>
      <c r="HCG80" s="141"/>
      <c r="HCH80" s="141"/>
      <c r="HCI80" s="141"/>
      <c r="HCJ80" s="141"/>
      <c r="HCK80" s="141"/>
      <c r="HCL80" s="141"/>
      <c r="HCM80" s="141"/>
      <c r="HCN80" s="141"/>
      <c r="HCO80" s="141"/>
      <c r="HCP80" s="141"/>
      <c r="HCQ80" s="141"/>
      <c r="HCR80" s="141"/>
      <c r="HCS80" s="141"/>
      <c r="HCT80" s="141"/>
      <c r="HCU80" s="141"/>
      <c r="HCV80" s="141"/>
      <c r="HCW80" s="141"/>
      <c r="HCX80" s="141"/>
      <c r="HCY80" s="141"/>
      <c r="HCZ80" s="141"/>
      <c r="HDA80" s="141"/>
      <c r="HDB80" s="141"/>
      <c r="HDC80" s="141"/>
      <c r="HDD80" s="141"/>
      <c r="HDE80" s="141"/>
      <c r="HDF80" s="141"/>
      <c r="HDG80" s="141"/>
      <c r="HDH80" s="141"/>
      <c r="HDI80" s="141"/>
      <c r="HDJ80" s="141"/>
      <c r="HDK80" s="141"/>
      <c r="HDL80" s="141"/>
      <c r="HDM80" s="141"/>
      <c r="HDN80" s="141"/>
      <c r="HDO80" s="141"/>
      <c r="HDP80" s="141"/>
      <c r="HDQ80" s="141"/>
      <c r="HDR80" s="141"/>
      <c r="HDS80" s="141"/>
      <c r="HDT80" s="141"/>
      <c r="HDU80" s="141"/>
      <c r="HDV80" s="141"/>
      <c r="HDW80" s="141"/>
      <c r="HDX80" s="141"/>
      <c r="HDY80" s="141"/>
      <c r="HDZ80" s="141"/>
      <c r="HEA80" s="141"/>
      <c r="HEB80" s="141"/>
      <c r="HEC80" s="141"/>
      <c r="HED80" s="141"/>
      <c r="HEE80" s="141"/>
      <c r="HEF80" s="141"/>
      <c r="HEG80" s="141"/>
      <c r="HEH80" s="141"/>
      <c r="HEI80" s="141"/>
      <c r="HEJ80" s="141"/>
      <c r="HEK80" s="141"/>
      <c r="HEL80" s="141"/>
      <c r="HEM80" s="141"/>
      <c r="HEN80" s="141"/>
      <c r="HEO80" s="141"/>
      <c r="HEP80" s="141"/>
      <c r="HEQ80" s="141"/>
      <c r="HER80" s="141"/>
      <c r="HES80" s="141"/>
      <c r="HET80" s="141"/>
      <c r="HEU80" s="141"/>
      <c r="HEV80" s="141"/>
      <c r="HEW80" s="141"/>
      <c r="HEX80" s="141"/>
      <c r="HEY80" s="141"/>
      <c r="HEZ80" s="141"/>
      <c r="HFA80" s="141"/>
      <c r="HFB80" s="141"/>
      <c r="HFC80" s="141"/>
      <c r="HFD80" s="141"/>
      <c r="HFE80" s="141"/>
      <c r="HFF80" s="141"/>
      <c r="HFG80" s="141"/>
      <c r="HFH80" s="141"/>
      <c r="HFI80" s="141"/>
      <c r="HFJ80" s="141"/>
      <c r="HFK80" s="141"/>
      <c r="HFL80" s="141"/>
      <c r="HFM80" s="141"/>
      <c r="HFN80" s="141"/>
      <c r="HFO80" s="141"/>
      <c r="HFP80" s="141"/>
      <c r="HFQ80" s="141"/>
      <c r="HFR80" s="141"/>
      <c r="HFS80" s="141"/>
      <c r="HFT80" s="141"/>
      <c r="HFU80" s="141"/>
      <c r="HFV80" s="141"/>
      <c r="HFW80" s="141"/>
      <c r="HFX80" s="141"/>
      <c r="HFY80" s="141"/>
      <c r="HFZ80" s="141"/>
      <c r="HGA80" s="141"/>
      <c r="HGB80" s="141"/>
      <c r="HGC80" s="141"/>
      <c r="HGD80" s="141"/>
      <c r="HGE80" s="141"/>
      <c r="HGF80" s="141"/>
      <c r="HGG80" s="141"/>
      <c r="HGH80" s="141"/>
      <c r="HGI80" s="141"/>
      <c r="HGJ80" s="141"/>
      <c r="HGK80" s="141"/>
      <c r="HGL80" s="141"/>
      <c r="HGM80" s="141"/>
      <c r="HGN80" s="141"/>
      <c r="HGO80" s="141"/>
      <c r="HGP80" s="141"/>
      <c r="HGQ80" s="141"/>
      <c r="HGR80" s="141"/>
      <c r="HGS80" s="141"/>
      <c r="HGT80" s="141"/>
      <c r="HGU80" s="141"/>
      <c r="HGV80" s="141"/>
      <c r="HGW80" s="141"/>
      <c r="HGX80" s="141"/>
      <c r="HGY80" s="141"/>
      <c r="HGZ80" s="141"/>
      <c r="HHA80" s="141"/>
      <c r="HHB80" s="141"/>
      <c r="HHC80" s="141"/>
      <c r="HHD80" s="141"/>
      <c r="HHE80" s="141"/>
      <c r="HHF80" s="141"/>
      <c r="HHG80" s="141"/>
      <c r="HHH80" s="141"/>
      <c r="HHI80" s="141"/>
      <c r="HHJ80" s="141"/>
      <c r="HHK80" s="141"/>
      <c r="HHL80" s="141"/>
      <c r="HHM80" s="141"/>
      <c r="HHN80" s="141"/>
      <c r="HHO80" s="141"/>
      <c r="HHP80" s="141"/>
      <c r="HHQ80" s="141"/>
      <c r="HHR80" s="141"/>
      <c r="HHS80" s="141"/>
      <c r="HHT80" s="141"/>
      <c r="HHU80" s="141"/>
      <c r="HHV80" s="141"/>
      <c r="HHW80" s="141"/>
      <c r="HHX80" s="141"/>
      <c r="HHY80" s="141"/>
      <c r="HHZ80" s="141"/>
      <c r="HIA80" s="141"/>
      <c r="HIB80" s="141"/>
      <c r="HIC80" s="141"/>
      <c r="HID80" s="141"/>
      <c r="HIE80" s="141"/>
      <c r="HIF80" s="141"/>
      <c r="HIG80" s="141"/>
      <c r="HIH80" s="141"/>
      <c r="HII80" s="141"/>
      <c r="HIJ80" s="141"/>
      <c r="HIK80" s="141"/>
      <c r="HIL80" s="141"/>
      <c r="HIM80" s="141"/>
      <c r="HIN80" s="141"/>
      <c r="HIO80" s="141"/>
      <c r="HIP80" s="141"/>
      <c r="HIQ80" s="141"/>
      <c r="HIR80" s="141"/>
      <c r="HIS80" s="141"/>
      <c r="HIT80" s="141"/>
      <c r="HIU80" s="141"/>
      <c r="HIV80" s="141"/>
      <c r="HIW80" s="141"/>
      <c r="HIX80" s="141"/>
      <c r="HIY80" s="141"/>
      <c r="HIZ80" s="141"/>
      <c r="HJA80" s="141"/>
      <c r="HJB80" s="141"/>
      <c r="HJC80" s="141"/>
      <c r="HJD80" s="141"/>
      <c r="HJE80" s="141"/>
      <c r="HJF80" s="141"/>
      <c r="HJG80" s="141"/>
      <c r="HJH80" s="141"/>
      <c r="HJI80" s="141"/>
      <c r="HJJ80" s="141"/>
      <c r="HJK80" s="141"/>
      <c r="HJL80" s="141"/>
      <c r="HJM80" s="141"/>
      <c r="HJN80" s="141"/>
      <c r="HJO80" s="141"/>
      <c r="HJP80" s="141"/>
      <c r="HJQ80" s="141"/>
      <c r="HJR80" s="141"/>
      <c r="HJS80" s="141"/>
      <c r="HJT80" s="141"/>
      <c r="HJU80" s="141"/>
      <c r="HJV80" s="141"/>
      <c r="HJW80" s="141"/>
      <c r="HJX80" s="141"/>
      <c r="HJY80" s="141"/>
      <c r="HJZ80" s="141"/>
      <c r="HKA80" s="141"/>
      <c r="HKB80" s="141"/>
      <c r="HKC80" s="141"/>
      <c r="HKD80" s="141"/>
      <c r="HKE80" s="141"/>
      <c r="HKF80" s="141"/>
      <c r="HKG80" s="141"/>
      <c r="HKH80" s="141"/>
      <c r="HKI80" s="141"/>
      <c r="HKJ80" s="141"/>
      <c r="HKK80" s="141"/>
      <c r="HKL80" s="141"/>
      <c r="HKM80" s="141"/>
      <c r="HKN80" s="141"/>
      <c r="HKO80" s="141"/>
      <c r="HKP80" s="141"/>
      <c r="HKQ80" s="141"/>
      <c r="HKR80" s="141"/>
      <c r="HKS80" s="141"/>
      <c r="HKT80" s="141"/>
      <c r="HKU80" s="141"/>
      <c r="HKV80" s="141"/>
      <c r="HKW80" s="141"/>
      <c r="HKX80" s="141"/>
      <c r="HKY80" s="141"/>
      <c r="HKZ80" s="141"/>
      <c r="HLA80" s="141"/>
      <c r="HLB80" s="141"/>
      <c r="HLC80" s="141"/>
      <c r="HLD80" s="141"/>
      <c r="HLE80" s="141"/>
      <c r="HLF80" s="141"/>
      <c r="HLG80" s="141"/>
      <c r="HLH80" s="141"/>
      <c r="HLI80" s="141"/>
      <c r="HLJ80" s="141"/>
      <c r="HLK80" s="141"/>
      <c r="HLL80" s="141"/>
      <c r="HLM80" s="141"/>
      <c r="HLN80" s="141"/>
      <c r="HLO80" s="141"/>
      <c r="HLP80" s="141"/>
      <c r="HLQ80" s="141"/>
      <c r="HLR80" s="141"/>
      <c r="HLS80" s="141"/>
      <c r="HLT80" s="141"/>
      <c r="HLU80" s="141"/>
      <c r="HLV80" s="141"/>
      <c r="HLW80" s="141"/>
      <c r="HLX80" s="141"/>
      <c r="HLY80" s="141"/>
      <c r="HLZ80" s="141"/>
      <c r="HMA80" s="141"/>
      <c r="HMB80" s="141"/>
      <c r="HMC80" s="141"/>
      <c r="HMD80" s="141"/>
      <c r="HME80" s="141"/>
      <c r="HMF80" s="141"/>
      <c r="HMG80" s="141"/>
      <c r="HMH80" s="141"/>
      <c r="HMI80" s="141"/>
      <c r="HMJ80" s="141"/>
      <c r="HMK80" s="141"/>
      <c r="HML80" s="141"/>
      <c r="HMM80" s="141"/>
      <c r="HMN80" s="141"/>
      <c r="HMO80" s="141"/>
      <c r="HMP80" s="141"/>
      <c r="HMQ80" s="141"/>
      <c r="HMR80" s="141"/>
      <c r="HMS80" s="141"/>
      <c r="HMT80" s="141"/>
      <c r="HMU80" s="141"/>
      <c r="HMV80" s="141"/>
      <c r="HMW80" s="141"/>
      <c r="HMX80" s="141"/>
      <c r="HMY80" s="141"/>
      <c r="HMZ80" s="141"/>
      <c r="HNA80" s="141"/>
      <c r="HNB80" s="141"/>
      <c r="HNC80" s="141"/>
      <c r="HND80" s="141"/>
      <c r="HNE80" s="141"/>
      <c r="HNF80" s="141"/>
      <c r="HNG80" s="141"/>
      <c r="HNH80" s="141"/>
      <c r="HNI80" s="141"/>
      <c r="HNJ80" s="141"/>
      <c r="HNK80" s="141"/>
      <c r="HNL80" s="141"/>
      <c r="HNM80" s="141"/>
      <c r="HNN80" s="141"/>
      <c r="HNO80" s="141"/>
      <c r="HNP80" s="141"/>
      <c r="HNQ80" s="141"/>
      <c r="HNR80" s="141"/>
      <c r="HNS80" s="141"/>
      <c r="HNT80" s="141"/>
      <c r="HNU80" s="141"/>
      <c r="HNV80" s="141"/>
      <c r="HNW80" s="141"/>
      <c r="HNX80" s="141"/>
      <c r="HNY80" s="141"/>
      <c r="HNZ80" s="141"/>
      <c r="HOA80" s="141"/>
      <c r="HOB80" s="141"/>
      <c r="HOC80" s="141"/>
      <c r="HOD80" s="141"/>
      <c r="HOE80" s="141"/>
      <c r="HOF80" s="141"/>
      <c r="HOG80" s="141"/>
      <c r="HOH80" s="141"/>
      <c r="HOI80" s="141"/>
      <c r="HOJ80" s="141"/>
      <c r="HOK80" s="141"/>
      <c r="HOL80" s="141"/>
      <c r="HOM80" s="141"/>
      <c r="HON80" s="141"/>
      <c r="HOO80" s="141"/>
      <c r="HOP80" s="141"/>
      <c r="HOQ80" s="141"/>
      <c r="HOR80" s="141"/>
      <c r="HOS80" s="141"/>
      <c r="HOT80" s="141"/>
      <c r="HOU80" s="141"/>
      <c r="HOV80" s="141"/>
      <c r="HOW80" s="141"/>
      <c r="HOX80" s="141"/>
      <c r="HOY80" s="141"/>
      <c r="HOZ80" s="141"/>
      <c r="HPA80" s="141"/>
      <c r="HPB80" s="141"/>
      <c r="HPC80" s="141"/>
      <c r="HPD80" s="141"/>
      <c r="HPE80" s="141"/>
      <c r="HPF80" s="141"/>
      <c r="HPG80" s="141"/>
      <c r="HPH80" s="141"/>
      <c r="HPI80" s="141"/>
      <c r="HPJ80" s="141"/>
      <c r="HPK80" s="141"/>
      <c r="HPL80" s="141"/>
      <c r="HPM80" s="141"/>
      <c r="HPN80" s="141"/>
      <c r="HPO80" s="141"/>
      <c r="HPP80" s="141"/>
      <c r="HPQ80" s="141"/>
      <c r="HPR80" s="141"/>
      <c r="HPS80" s="141"/>
      <c r="HPT80" s="141"/>
      <c r="HPU80" s="141"/>
      <c r="HPV80" s="141"/>
      <c r="HPW80" s="141"/>
      <c r="HPX80" s="141"/>
      <c r="HPY80" s="141"/>
      <c r="HPZ80" s="141"/>
      <c r="HQA80" s="141"/>
      <c r="HQB80" s="141"/>
      <c r="HQC80" s="141"/>
      <c r="HQD80" s="141"/>
      <c r="HQE80" s="141"/>
      <c r="HQF80" s="141"/>
      <c r="HQG80" s="141"/>
      <c r="HQH80" s="141"/>
      <c r="HQI80" s="141"/>
      <c r="HQJ80" s="141"/>
      <c r="HQK80" s="141"/>
      <c r="HQL80" s="141"/>
      <c r="HQM80" s="141"/>
      <c r="HQN80" s="141"/>
      <c r="HQO80" s="141"/>
      <c r="HQP80" s="141"/>
      <c r="HQQ80" s="141"/>
      <c r="HQR80" s="141"/>
      <c r="HQS80" s="141"/>
      <c r="HQT80" s="141"/>
      <c r="HQU80" s="141"/>
      <c r="HQV80" s="141"/>
      <c r="HQW80" s="141"/>
      <c r="HQX80" s="141"/>
      <c r="HQY80" s="141"/>
      <c r="HQZ80" s="141"/>
      <c r="HRA80" s="141"/>
      <c r="HRB80" s="141"/>
      <c r="HRC80" s="141"/>
      <c r="HRD80" s="141"/>
      <c r="HRE80" s="141"/>
      <c r="HRF80" s="141"/>
      <c r="HRG80" s="141"/>
      <c r="HRH80" s="141"/>
      <c r="HRI80" s="141"/>
      <c r="HRJ80" s="141"/>
      <c r="HRK80" s="141"/>
      <c r="HRL80" s="141"/>
      <c r="HRM80" s="141"/>
      <c r="HRN80" s="141"/>
      <c r="HRO80" s="141"/>
      <c r="HRP80" s="141"/>
      <c r="HRQ80" s="141"/>
      <c r="HRR80" s="141"/>
      <c r="HRS80" s="141"/>
      <c r="HRT80" s="141"/>
      <c r="HRU80" s="141"/>
      <c r="HRV80" s="141"/>
      <c r="HRW80" s="141"/>
      <c r="HRX80" s="141"/>
      <c r="HRY80" s="141"/>
      <c r="HRZ80" s="141"/>
      <c r="HSA80" s="141"/>
      <c r="HSB80" s="141"/>
      <c r="HSC80" s="141"/>
      <c r="HSD80" s="141"/>
      <c r="HSE80" s="141"/>
      <c r="HSF80" s="141"/>
      <c r="HSG80" s="141"/>
      <c r="HSH80" s="141"/>
      <c r="HSI80" s="141"/>
      <c r="HSJ80" s="141"/>
      <c r="HSK80" s="141"/>
      <c r="HSL80" s="141"/>
      <c r="HSM80" s="141"/>
      <c r="HSN80" s="141"/>
      <c r="HSO80" s="141"/>
      <c r="HSP80" s="141"/>
      <c r="HSQ80" s="141"/>
      <c r="HSR80" s="141"/>
      <c r="HSS80" s="141"/>
      <c r="HST80" s="141"/>
      <c r="HSU80" s="141"/>
      <c r="HSV80" s="141"/>
      <c r="HSW80" s="141"/>
      <c r="HSX80" s="141"/>
      <c r="HSY80" s="141"/>
      <c r="HSZ80" s="141"/>
      <c r="HTA80" s="141"/>
      <c r="HTB80" s="141"/>
      <c r="HTC80" s="141"/>
      <c r="HTD80" s="141"/>
      <c r="HTE80" s="141"/>
      <c r="HTF80" s="141"/>
      <c r="HTG80" s="141"/>
      <c r="HTH80" s="141"/>
      <c r="HTI80" s="141"/>
      <c r="HTJ80" s="141"/>
      <c r="HTK80" s="141"/>
      <c r="HTL80" s="141"/>
      <c r="HTM80" s="141"/>
      <c r="HTN80" s="141"/>
      <c r="HTO80" s="141"/>
      <c r="HTP80" s="141"/>
      <c r="HTQ80" s="141"/>
      <c r="HTR80" s="141"/>
      <c r="HTS80" s="141"/>
      <c r="HTT80" s="141"/>
      <c r="HTU80" s="141"/>
      <c r="HTV80" s="141"/>
      <c r="HTW80" s="141"/>
      <c r="HTX80" s="141"/>
      <c r="HTY80" s="141"/>
      <c r="HTZ80" s="141"/>
      <c r="HUA80" s="141"/>
      <c r="HUB80" s="141"/>
      <c r="HUC80" s="141"/>
      <c r="HUD80" s="141"/>
      <c r="HUE80" s="141"/>
      <c r="HUF80" s="141"/>
      <c r="HUG80" s="141"/>
      <c r="HUH80" s="141"/>
      <c r="HUI80" s="141"/>
      <c r="HUJ80" s="141"/>
      <c r="HUK80" s="141"/>
      <c r="HUL80" s="141"/>
      <c r="HUM80" s="141"/>
      <c r="HUN80" s="141"/>
      <c r="HUO80" s="141"/>
      <c r="HUP80" s="141"/>
      <c r="HUQ80" s="141"/>
      <c r="HUR80" s="141"/>
      <c r="HUS80" s="141"/>
      <c r="HUT80" s="141"/>
      <c r="HUU80" s="141"/>
      <c r="HUV80" s="141"/>
      <c r="HUW80" s="141"/>
      <c r="HUX80" s="141"/>
      <c r="HUY80" s="141"/>
      <c r="HUZ80" s="141"/>
      <c r="HVA80" s="141"/>
      <c r="HVB80" s="141"/>
      <c r="HVC80" s="141"/>
      <c r="HVD80" s="141"/>
      <c r="HVE80" s="141"/>
      <c r="HVF80" s="141"/>
      <c r="HVG80" s="141"/>
      <c r="HVH80" s="141"/>
      <c r="HVI80" s="141"/>
      <c r="HVJ80" s="141"/>
      <c r="HVK80" s="141"/>
      <c r="HVL80" s="141"/>
      <c r="HVM80" s="141"/>
      <c r="HVN80" s="141"/>
      <c r="HVO80" s="141"/>
      <c r="HVP80" s="141"/>
      <c r="HVQ80" s="141"/>
      <c r="HVR80" s="141"/>
      <c r="HVS80" s="141"/>
      <c r="HVT80" s="141"/>
      <c r="HVU80" s="141"/>
      <c r="HVV80" s="141"/>
      <c r="HVW80" s="141"/>
      <c r="HVX80" s="141"/>
      <c r="HVY80" s="141"/>
      <c r="HVZ80" s="141"/>
      <c r="HWA80" s="141"/>
      <c r="HWB80" s="141"/>
      <c r="HWC80" s="141"/>
      <c r="HWD80" s="141"/>
      <c r="HWE80" s="141"/>
      <c r="HWF80" s="141"/>
      <c r="HWG80" s="141"/>
      <c r="HWH80" s="141"/>
      <c r="HWI80" s="141"/>
      <c r="HWJ80" s="141"/>
      <c r="HWK80" s="141"/>
      <c r="HWL80" s="141"/>
      <c r="HWM80" s="141"/>
      <c r="HWN80" s="141"/>
      <c r="HWO80" s="141"/>
      <c r="HWP80" s="141"/>
      <c r="HWQ80" s="141"/>
      <c r="HWR80" s="141"/>
      <c r="HWS80" s="141"/>
      <c r="HWT80" s="141"/>
      <c r="HWU80" s="141"/>
      <c r="HWV80" s="141"/>
      <c r="HWW80" s="141"/>
      <c r="HWX80" s="141"/>
      <c r="HWY80" s="141"/>
      <c r="HWZ80" s="141"/>
      <c r="HXA80" s="141"/>
      <c r="HXB80" s="141"/>
      <c r="HXC80" s="141"/>
      <c r="HXD80" s="141"/>
      <c r="HXE80" s="141"/>
      <c r="HXF80" s="141"/>
      <c r="HXG80" s="141"/>
      <c r="HXH80" s="141"/>
      <c r="HXI80" s="141"/>
      <c r="HXJ80" s="141"/>
      <c r="HXK80" s="141"/>
      <c r="HXL80" s="141"/>
      <c r="HXM80" s="141"/>
      <c r="HXN80" s="141"/>
      <c r="HXO80" s="141"/>
      <c r="HXP80" s="141"/>
      <c r="HXQ80" s="141"/>
      <c r="HXR80" s="141"/>
      <c r="HXS80" s="141"/>
      <c r="HXT80" s="141"/>
      <c r="HXU80" s="141"/>
      <c r="HXV80" s="141"/>
      <c r="HXW80" s="141"/>
      <c r="HXX80" s="141"/>
      <c r="HXY80" s="141"/>
      <c r="HXZ80" s="141"/>
      <c r="HYA80" s="141"/>
      <c r="HYB80" s="141"/>
      <c r="HYC80" s="141"/>
      <c r="HYD80" s="141"/>
      <c r="HYE80" s="141"/>
      <c r="HYF80" s="141"/>
      <c r="HYG80" s="141"/>
      <c r="HYH80" s="141"/>
      <c r="HYI80" s="141"/>
      <c r="HYJ80" s="141"/>
      <c r="HYK80" s="141"/>
      <c r="HYL80" s="141"/>
      <c r="HYM80" s="141"/>
      <c r="HYN80" s="141"/>
      <c r="HYO80" s="141"/>
      <c r="HYP80" s="141"/>
      <c r="HYQ80" s="141"/>
      <c r="HYR80" s="141"/>
      <c r="HYS80" s="141"/>
      <c r="HYT80" s="141"/>
      <c r="HYU80" s="141"/>
      <c r="HYV80" s="141"/>
      <c r="HYW80" s="141"/>
      <c r="HYX80" s="141"/>
      <c r="HYY80" s="141"/>
      <c r="HYZ80" s="141"/>
      <c r="HZA80" s="141"/>
      <c r="HZB80" s="141"/>
      <c r="HZC80" s="141"/>
      <c r="HZD80" s="141"/>
      <c r="HZE80" s="141"/>
      <c r="HZF80" s="141"/>
      <c r="HZG80" s="141"/>
      <c r="HZH80" s="141"/>
      <c r="HZI80" s="141"/>
      <c r="HZJ80" s="141"/>
      <c r="HZK80" s="141"/>
      <c r="HZL80" s="141"/>
      <c r="HZM80" s="141"/>
      <c r="HZN80" s="141"/>
      <c r="HZO80" s="141"/>
      <c r="HZP80" s="141"/>
      <c r="HZQ80" s="141"/>
      <c r="HZR80" s="141"/>
      <c r="HZS80" s="141"/>
      <c r="HZT80" s="141"/>
      <c r="HZU80" s="141"/>
      <c r="HZV80" s="141"/>
      <c r="HZW80" s="141"/>
      <c r="HZX80" s="141"/>
      <c r="HZY80" s="141"/>
      <c r="HZZ80" s="141"/>
      <c r="IAA80" s="141"/>
      <c r="IAB80" s="141"/>
      <c r="IAC80" s="141"/>
      <c r="IAD80" s="141"/>
      <c r="IAE80" s="141"/>
      <c r="IAF80" s="141"/>
      <c r="IAG80" s="141"/>
      <c r="IAH80" s="141"/>
      <c r="IAI80" s="141"/>
      <c r="IAJ80" s="141"/>
      <c r="IAK80" s="141"/>
      <c r="IAL80" s="141"/>
      <c r="IAM80" s="141"/>
      <c r="IAN80" s="141"/>
      <c r="IAO80" s="141"/>
      <c r="IAP80" s="141"/>
      <c r="IAQ80" s="141"/>
      <c r="IAR80" s="141"/>
      <c r="IAS80" s="141"/>
      <c r="IAT80" s="141"/>
      <c r="IAU80" s="141"/>
      <c r="IAV80" s="141"/>
      <c r="IAW80" s="141"/>
      <c r="IAX80" s="141"/>
      <c r="IAY80" s="141"/>
      <c r="IAZ80" s="141"/>
      <c r="IBA80" s="141"/>
      <c r="IBB80" s="141"/>
      <c r="IBC80" s="141"/>
      <c r="IBD80" s="141"/>
      <c r="IBE80" s="141"/>
      <c r="IBF80" s="141"/>
      <c r="IBG80" s="141"/>
      <c r="IBH80" s="141"/>
      <c r="IBI80" s="141"/>
      <c r="IBJ80" s="141"/>
      <c r="IBK80" s="141"/>
      <c r="IBL80" s="141"/>
      <c r="IBM80" s="141"/>
      <c r="IBN80" s="141"/>
      <c r="IBO80" s="141"/>
      <c r="IBP80" s="141"/>
      <c r="IBQ80" s="141"/>
      <c r="IBR80" s="141"/>
      <c r="IBS80" s="141"/>
      <c r="IBT80" s="141"/>
      <c r="IBU80" s="141"/>
      <c r="IBV80" s="141"/>
      <c r="IBW80" s="141"/>
      <c r="IBX80" s="141"/>
      <c r="IBY80" s="141"/>
      <c r="IBZ80" s="141"/>
      <c r="ICA80" s="141"/>
      <c r="ICB80" s="141"/>
      <c r="ICC80" s="141"/>
      <c r="ICD80" s="141"/>
      <c r="ICE80" s="141"/>
      <c r="ICF80" s="141"/>
      <c r="ICG80" s="141"/>
      <c r="ICH80" s="141"/>
      <c r="ICI80" s="141"/>
      <c r="ICJ80" s="141"/>
      <c r="ICK80" s="141"/>
      <c r="ICL80" s="141"/>
      <c r="ICM80" s="141"/>
      <c r="ICN80" s="141"/>
      <c r="ICO80" s="141"/>
      <c r="ICP80" s="141"/>
      <c r="ICQ80" s="141"/>
      <c r="ICR80" s="141"/>
      <c r="ICS80" s="141"/>
      <c r="ICT80" s="141"/>
      <c r="ICU80" s="141"/>
      <c r="ICV80" s="141"/>
      <c r="ICW80" s="141"/>
      <c r="ICX80" s="141"/>
      <c r="ICY80" s="141"/>
      <c r="ICZ80" s="141"/>
      <c r="IDA80" s="141"/>
      <c r="IDB80" s="141"/>
      <c r="IDC80" s="141"/>
      <c r="IDD80" s="141"/>
      <c r="IDE80" s="141"/>
      <c r="IDF80" s="141"/>
      <c r="IDG80" s="141"/>
      <c r="IDH80" s="141"/>
      <c r="IDI80" s="141"/>
      <c r="IDJ80" s="141"/>
      <c r="IDK80" s="141"/>
      <c r="IDL80" s="141"/>
      <c r="IDM80" s="141"/>
      <c r="IDN80" s="141"/>
      <c r="IDO80" s="141"/>
      <c r="IDP80" s="141"/>
      <c r="IDQ80" s="141"/>
      <c r="IDR80" s="141"/>
      <c r="IDS80" s="141"/>
      <c r="IDT80" s="141"/>
      <c r="IDU80" s="141"/>
      <c r="IDV80" s="141"/>
      <c r="IDW80" s="141"/>
      <c r="IDX80" s="141"/>
      <c r="IDY80" s="141"/>
      <c r="IDZ80" s="141"/>
      <c r="IEA80" s="141"/>
      <c r="IEB80" s="141"/>
      <c r="IEC80" s="141"/>
      <c r="IED80" s="141"/>
      <c r="IEE80" s="141"/>
      <c r="IEF80" s="141"/>
      <c r="IEG80" s="141"/>
      <c r="IEH80" s="141"/>
      <c r="IEI80" s="141"/>
      <c r="IEJ80" s="141"/>
      <c r="IEK80" s="141"/>
      <c r="IEL80" s="141"/>
      <c r="IEM80" s="141"/>
      <c r="IEN80" s="141"/>
      <c r="IEO80" s="141"/>
      <c r="IEP80" s="141"/>
      <c r="IEQ80" s="141"/>
      <c r="IER80" s="141"/>
      <c r="IES80" s="141"/>
      <c r="IET80" s="141"/>
      <c r="IEU80" s="141"/>
      <c r="IEV80" s="141"/>
      <c r="IEW80" s="141"/>
      <c r="IEX80" s="141"/>
      <c r="IEY80" s="141"/>
      <c r="IEZ80" s="141"/>
      <c r="IFA80" s="141"/>
      <c r="IFB80" s="141"/>
      <c r="IFC80" s="141"/>
      <c r="IFD80" s="141"/>
      <c r="IFE80" s="141"/>
      <c r="IFF80" s="141"/>
      <c r="IFG80" s="141"/>
      <c r="IFH80" s="141"/>
      <c r="IFI80" s="141"/>
      <c r="IFJ80" s="141"/>
      <c r="IFK80" s="141"/>
      <c r="IFL80" s="141"/>
      <c r="IFM80" s="141"/>
      <c r="IFN80" s="141"/>
      <c r="IFO80" s="141"/>
      <c r="IFP80" s="141"/>
      <c r="IFQ80" s="141"/>
      <c r="IFR80" s="141"/>
      <c r="IFS80" s="141"/>
      <c r="IFT80" s="141"/>
      <c r="IFU80" s="141"/>
      <c r="IFV80" s="141"/>
      <c r="IFW80" s="141"/>
      <c r="IFX80" s="141"/>
      <c r="IFY80" s="141"/>
      <c r="IFZ80" s="141"/>
      <c r="IGA80" s="141"/>
      <c r="IGB80" s="141"/>
      <c r="IGC80" s="141"/>
      <c r="IGD80" s="141"/>
      <c r="IGE80" s="141"/>
      <c r="IGF80" s="141"/>
      <c r="IGG80" s="141"/>
      <c r="IGH80" s="141"/>
      <c r="IGI80" s="141"/>
      <c r="IGJ80" s="141"/>
      <c r="IGK80" s="141"/>
      <c r="IGL80" s="141"/>
      <c r="IGM80" s="141"/>
      <c r="IGN80" s="141"/>
      <c r="IGO80" s="141"/>
      <c r="IGP80" s="141"/>
      <c r="IGQ80" s="141"/>
      <c r="IGR80" s="141"/>
      <c r="IGS80" s="141"/>
      <c r="IGT80" s="141"/>
      <c r="IGU80" s="141"/>
      <c r="IGV80" s="141"/>
      <c r="IGW80" s="141"/>
      <c r="IGX80" s="141"/>
      <c r="IGY80" s="141"/>
      <c r="IGZ80" s="141"/>
      <c r="IHA80" s="141"/>
      <c r="IHB80" s="141"/>
      <c r="IHC80" s="141"/>
      <c r="IHD80" s="141"/>
      <c r="IHE80" s="141"/>
      <c r="IHF80" s="141"/>
      <c r="IHG80" s="141"/>
      <c r="IHH80" s="141"/>
      <c r="IHI80" s="141"/>
      <c r="IHJ80" s="141"/>
      <c r="IHK80" s="141"/>
      <c r="IHL80" s="141"/>
      <c r="IHM80" s="141"/>
      <c r="IHN80" s="141"/>
      <c r="IHO80" s="141"/>
      <c r="IHP80" s="141"/>
      <c r="IHQ80" s="141"/>
      <c r="IHR80" s="141"/>
      <c r="IHS80" s="141"/>
      <c r="IHT80" s="141"/>
      <c r="IHU80" s="141"/>
      <c r="IHV80" s="141"/>
      <c r="IHW80" s="141"/>
      <c r="IHX80" s="141"/>
      <c r="IHY80" s="141"/>
      <c r="IHZ80" s="141"/>
      <c r="IIA80" s="141"/>
      <c r="IIB80" s="141"/>
      <c r="IIC80" s="141"/>
      <c r="IID80" s="141"/>
      <c r="IIE80" s="141"/>
      <c r="IIF80" s="141"/>
      <c r="IIG80" s="141"/>
      <c r="IIH80" s="141"/>
      <c r="III80" s="141"/>
      <c r="IIJ80" s="141"/>
      <c r="IIK80" s="141"/>
      <c r="IIL80" s="141"/>
      <c r="IIM80" s="141"/>
      <c r="IIN80" s="141"/>
      <c r="IIO80" s="141"/>
      <c r="IIP80" s="141"/>
      <c r="IIQ80" s="141"/>
      <c r="IIR80" s="141"/>
      <c r="IIS80" s="141"/>
      <c r="IIT80" s="141"/>
      <c r="IIU80" s="141"/>
      <c r="IIV80" s="141"/>
      <c r="IIW80" s="141"/>
      <c r="IIX80" s="141"/>
      <c r="IIY80" s="141"/>
      <c r="IIZ80" s="141"/>
      <c r="IJA80" s="141"/>
      <c r="IJB80" s="141"/>
      <c r="IJC80" s="141"/>
      <c r="IJD80" s="141"/>
      <c r="IJE80" s="141"/>
      <c r="IJF80" s="141"/>
      <c r="IJG80" s="141"/>
      <c r="IJH80" s="141"/>
      <c r="IJI80" s="141"/>
      <c r="IJJ80" s="141"/>
      <c r="IJK80" s="141"/>
      <c r="IJL80" s="141"/>
      <c r="IJM80" s="141"/>
      <c r="IJN80" s="141"/>
      <c r="IJO80" s="141"/>
      <c r="IJP80" s="141"/>
      <c r="IJQ80" s="141"/>
      <c r="IJR80" s="141"/>
      <c r="IJS80" s="141"/>
      <c r="IJT80" s="141"/>
      <c r="IJU80" s="141"/>
      <c r="IJV80" s="141"/>
      <c r="IJW80" s="141"/>
      <c r="IJX80" s="141"/>
      <c r="IJY80" s="141"/>
      <c r="IJZ80" s="141"/>
      <c r="IKA80" s="141"/>
      <c r="IKB80" s="141"/>
      <c r="IKC80" s="141"/>
      <c r="IKD80" s="141"/>
      <c r="IKE80" s="141"/>
      <c r="IKF80" s="141"/>
      <c r="IKG80" s="141"/>
      <c r="IKH80" s="141"/>
      <c r="IKI80" s="141"/>
      <c r="IKJ80" s="141"/>
      <c r="IKK80" s="141"/>
      <c r="IKL80" s="141"/>
      <c r="IKM80" s="141"/>
      <c r="IKN80" s="141"/>
      <c r="IKO80" s="141"/>
      <c r="IKP80" s="141"/>
      <c r="IKQ80" s="141"/>
      <c r="IKR80" s="141"/>
      <c r="IKS80" s="141"/>
      <c r="IKT80" s="141"/>
      <c r="IKU80" s="141"/>
      <c r="IKV80" s="141"/>
      <c r="IKW80" s="141"/>
      <c r="IKX80" s="141"/>
      <c r="IKY80" s="141"/>
      <c r="IKZ80" s="141"/>
      <c r="ILA80" s="141"/>
      <c r="ILB80" s="141"/>
      <c r="ILC80" s="141"/>
      <c r="ILD80" s="141"/>
      <c r="ILE80" s="141"/>
      <c r="ILF80" s="141"/>
      <c r="ILG80" s="141"/>
      <c r="ILH80" s="141"/>
      <c r="ILI80" s="141"/>
      <c r="ILJ80" s="141"/>
      <c r="ILK80" s="141"/>
      <c r="ILL80" s="141"/>
      <c r="ILM80" s="141"/>
      <c r="ILN80" s="141"/>
      <c r="ILO80" s="141"/>
      <c r="ILP80" s="141"/>
      <c r="ILQ80" s="141"/>
      <c r="ILR80" s="141"/>
      <c r="ILS80" s="141"/>
      <c r="ILT80" s="141"/>
      <c r="ILU80" s="141"/>
      <c r="ILV80" s="141"/>
      <c r="ILW80" s="141"/>
      <c r="ILX80" s="141"/>
      <c r="ILY80" s="141"/>
      <c r="ILZ80" s="141"/>
      <c r="IMA80" s="141"/>
      <c r="IMB80" s="141"/>
      <c r="IMC80" s="141"/>
      <c r="IMD80" s="141"/>
      <c r="IME80" s="141"/>
      <c r="IMF80" s="141"/>
      <c r="IMG80" s="141"/>
      <c r="IMH80" s="141"/>
      <c r="IMI80" s="141"/>
      <c r="IMJ80" s="141"/>
      <c r="IMK80" s="141"/>
      <c r="IML80" s="141"/>
      <c r="IMM80" s="141"/>
      <c r="IMN80" s="141"/>
      <c r="IMO80" s="141"/>
      <c r="IMP80" s="141"/>
      <c r="IMQ80" s="141"/>
      <c r="IMR80" s="141"/>
      <c r="IMS80" s="141"/>
      <c r="IMT80" s="141"/>
      <c r="IMU80" s="141"/>
      <c r="IMV80" s="141"/>
      <c r="IMW80" s="141"/>
      <c r="IMX80" s="141"/>
      <c r="IMY80" s="141"/>
      <c r="IMZ80" s="141"/>
      <c r="INA80" s="141"/>
      <c r="INB80" s="141"/>
      <c r="INC80" s="141"/>
      <c r="IND80" s="141"/>
      <c r="INE80" s="141"/>
      <c r="INF80" s="141"/>
      <c r="ING80" s="141"/>
      <c r="INH80" s="141"/>
      <c r="INI80" s="141"/>
      <c r="INJ80" s="141"/>
      <c r="INK80" s="141"/>
      <c r="INL80" s="141"/>
      <c r="INM80" s="141"/>
      <c r="INN80" s="141"/>
      <c r="INO80" s="141"/>
      <c r="INP80" s="141"/>
      <c r="INQ80" s="141"/>
      <c r="INR80" s="141"/>
      <c r="INS80" s="141"/>
      <c r="INT80" s="141"/>
      <c r="INU80" s="141"/>
      <c r="INV80" s="141"/>
      <c r="INW80" s="141"/>
      <c r="INX80" s="141"/>
      <c r="INY80" s="141"/>
      <c r="INZ80" s="141"/>
      <c r="IOA80" s="141"/>
      <c r="IOB80" s="141"/>
      <c r="IOC80" s="141"/>
      <c r="IOD80" s="141"/>
      <c r="IOE80" s="141"/>
      <c r="IOF80" s="141"/>
      <c r="IOG80" s="141"/>
      <c r="IOH80" s="141"/>
      <c r="IOI80" s="141"/>
      <c r="IOJ80" s="141"/>
      <c r="IOK80" s="141"/>
      <c r="IOL80" s="141"/>
      <c r="IOM80" s="141"/>
      <c r="ION80" s="141"/>
      <c r="IOO80" s="141"/>
      <c r="IOP80" s="141"/>
      <c r="IOQ80" s="141"/>
      <c r="IOR80" s="141"/>
      <c r="IOS80" s="141"/>
      <c r="IOT80" s="141"/>
      <c r="IOU80" s="141"/>
      <c r="IOV80" s="141"/>
      <c r="IOW80" s="141"/>
      <c r="IOX80" s="141"/>
      <c r="IOY80" s="141"/>
      <c r="IOZ80" s="141"/>
      <c r="IPA80" s="141"/>
      <c r="IPB80" s="141"/>
      <c r="IPC80" s="141"/>
      <c r="IPD80" s="141"/>
      <c r="IPE80" s="141"/>
      <c r="IPF80" s="141"/>
      <c r="IPG80" s="141"/>
      <c r="IPH80" s="141"/>
      <c r="IPI80" s="141"/>
      <c r="IPJ80" s="141"/>
      <c r="IPK80" s="141"/>
      <c r="IPL80" s="141"/>
      <c r="IPM80" s="141"/>
      <c r="IPN80" s="141"/>
      <c r="IPO80" s="141"/>
      <c r="IPP80" s="141"/>
      <c r="IPQ80" s="141"/>
      <c r="IPR80" s="141"/>
      <c r="IPS80" s="141"/>
      <c r="IPT80" s="141"/>
      <c r="IPU80" s="141"/>
      <c r="IPV80" s="141"/>
      <c r="IPW80" s="141"/>
      <c r="IPX80" s="141"/>
      <c r="IPY80" s="141"/>
      <c r="IPZ80" s="141"/>
      <c r="IQA80" s="141"/>
      <c r="IQB80" s="141"/>
      <c r="IQC80" s="141"/>
      <c r="IQD80" s="141"/>
      <c r="IQE80" s="141"/>
      <c r="IQF80" s="141"/>
      <c r="IQG80" s="141"/>
      <c r="IQH80" s="141"/>
      <c r="IQI80" s="141"/>
      <c r="IQJ80" s="141"/>
      <c r="IQK80" s="141"/>
      <c r="IQL80" s="141"/>
      <c r="IQM80" s="141"/>
      <c r="IQN80" s="141"/>
      <c r="IQO80" s="141"/>
      <c r="IQP80" s="141"/>
      <c r="IQQ80" s="141"/>
      <c r="IQR80" s="141"/>
      <c r="IQS80" s="141"/>
      <c r="IQT80" s="141"/>
      <c r="IQU80" s="141"/>
      <c r="IQV80" s="141"/>
      <c r="IQW80" s="141"/>
      <c r="IQX80" s="141"/>
      <c r="IQY80" s="141"/>
      <c r="IQZ80" s="141"/>
      <c r="IRA80" s="141"/>
      <c r="IRB80" s="141"/>
      <c r="IRC80" s="141"/>
      <c r="IRD80" s="141"/>
      <c r="IRE80" s="141"/>
      <c r="IRF80" s="141"/>
      <c r="IRG80" s="141"/>
      <c r="IRH80" s="141"/>
      <c r="IRI80" s="141"/>
      <c r="IRJ80" s="141"/>
      <c r="IRK80" s="141"/>
      <c r="IRL80" s="141"/>
      <c r="IRM80" s="141"/>
      <c r="IRN80" s="141"/>
      <c r="IRO80" s="141"/>
      <c r="IRP80" s="141"/>
      <c r="IRQ80" s="141"/>
      <c r="IRR80" s="141"/>
      <c r="IRS80" s="141"/>
      <c r="IRT80" s="141"/>
      <c r="IRU80" s="141"/>
      <c r="IRV80" s="141"/>
      <c r="IRW80" s="141"/>
      <c r="IRX80" s="141"/>
      <c r="IRY80" s="141"/>
      <c r="IRZ80" s="141"/>
      <c r="ISA80" s="141"/>
      <c r="ISB80" s="141"/>
      <c r="ISC80" s="141"/>
      <c r="ISD80" s="141"/>
      <c r="ISE80" s="141"/>
      <c r="ISF80" s="141"/>
      <c r="ISG80" s="141"/>
      <c r="ISH80" s="141"/>
      <c r="ISI80" s="141"/>
      <c r="ISJ80" s="141"/>
      <c r="ISK80" s="141"/>
      <c r="ISL80" s="141"/>
      <c r="ISM80" s="141"/>
      <c r="ISN80" s="141"/>
      <c r="ISO80" s="141"/>
      <c r="ISP80" s="141"/>
      <c r="ISQ80" s="141"/>
      <c r="ISR80" s="141"/>
      <c r="ISS80" s="141"/>
      <c r="IST80" s="141"/>
      <c r="ISU80" s="141"/>
      <c r="ISV80" s="141"/>
      <c r="ISW80" s="141"/>
      <c r="ISX80" s="141"/>
      <c r="ISY80" s="141"/>
      <c r="ISZ80" s="141"/>
      <c r="ITA80" s="141"/>
      <c r="ITB80" s="141"/>
      <c r="ITC80" s="141"/>
      <c r="ITD80" s="141"/>
      <c r="ITE80" s="141"/>
      <c r="ITF80" s="141"/>
      <c r="ITG80" s="141"/>
      <c r="ITH80" s="141"/>
      <c r="ITI80" s="141"/>
      <c r="ITJ80" s="141"/>
      <c r="ITK80" s="141"/>
      <c r="ITL80" s="141"/>
      <c r="ITM80" s="141"/>
      <c r="ITN80" s="141"/>
      <c r="ITO80" s="141"/>
      <c r="ITP80" s="141"/>
      <c r="ITQ80" s="141"/>
      <c r="ITR80" s="141"/>
      <c r="ITS80" s="141"/>
      <c r="ITT80" s="141"/>
      <c r="ITU80" s="141"/>
      <c r="ITV80" s="141"/>
      <c r="ITW80" s="141"/>
      <c r="ITX80" s="141"/>
      <c r="ITY80" s="141"/>
      <c r="ITZ80" s="141"/>
      <c r="IUA80" s="141"/>
      <c r="IUB80" s="141"/>
      <c r="IUC80" s="141"/>
      <c r="IUD80" s="141"/>
      <c r="IUE80" s="141"/>
      <c r="IUF80" s="141"/>
      <c r="IUG80" s="141"/>
      <c r="IUH80" s="141"/>
      <c r="IUI80" s="141"/>
      <c r="IUJ80" s="141"/>
      <c r="IUK80" s="141"/>
      <c r="IUL80" s="141"/>
      <c r="IUM80" s="141"/>
      <c r="IUN80" s="141"/>
      <c r="IUO80" s="141"/>
      <c r="IUP80" s="141"/>
      <c r="IUQ80" s="141"/>
      <c r="IUR80" s="141"/>
      <c r="IUS80" s="141"/>
      <c r="IUT80" s="141"/>
      <c r="IUU80" s="141"/>
      <c r="IUV80" s="141"/>
      <c r="IUW80" s="141"/>
      <c r="IUX80" s="141"/>
      <c r="IUY80" s="141"/>
      <c r="IUZ80" s="141"/>
      <c r="IVA80" s="141"/>
      <c r="IVB80" s="141"/>
      <c r="IVC80" s="141"/>
      <c r="IVD80" s="141"/>
      <c r="IVE80" s="141"/>
      <c r="IVF80" s="141"/>
      <c r="IVG80" s="141"/>
      <c r="IVH80" s="141"/>
      <c r="IVI80" s="141"/>
      <c r="IVJ80" s="141"/>
      <c r="IVK80" s="141"/>
      <c r="IVL80" s="141"/>
      <c r="IVM80" s="141"/>
      <c r="IVN80" s="141"/>
      <c r="IVO80" s="141"/>
      <c r="IVP80" s="141"/>
      <c r="IVQ80" s="141"/>
      <c r="IVR80" s="141"/>
      <c r="IVS80" s="141"/>
      <c r="IVT80" s="141"/>
      <c r="IVU80" s="141"/>
      <c r="IVV80" s="141"/>
      <c r="IVW80" s="141"/>
      <c r="IVX80" s="141"/>
      <c r="IVY80" s="141"/>
      <c r="IVZ80" s="141"/>
      <c r="IWA80" s="141"/>
      <c r="IWB80" s="141"/>
      <c r="IWC80" s="141"/>
      <c r="IWD80" s="141"/>
      <c r="IWE80" s="141"/>
      <c r="IWF80" s="141"/>
      <c r="IWG80" s="141"/>
      <c r="IWH80" s="141"/>
      <c r="IWI80" s="141"/>
      <c r="IWJ80" s="141"/>
      <c r="IWK80" s="141"/>
      <c r="IWL80" s="141"/>
      <c r="IWM80" s="141"/>
      <c r="IWN80" s="141"/>
      <c r="IWO80" s="141"/>
      <c r="IWP80" s="141"/>
      <c r="IWQ80" s="141"/>
      <c r="IWR80" s="141"/>
      <c r="IWS80" s="141"/>
      <c r="IWT80" s="141"/>
      <c r="IWU80" s="141"/>
      <c r="IWV80" s="141"/>
      <c r="IWW80" s="141"/>
      <c r="IWX80" s="141"/>
      <c r="IWY80" s="141"/>
      <c r="IWZ80" s="141"/>
      <c r="IXA80" s="141"/>
      <c r="IXB80" s="141"/>
      <c r="IXC80" s="141"/>
      <c r="IXD80" s="141"/>
      <c r="IXE80" s="141"/>
      <c r="IXF80" s="141"/>
      <c r="IXG80" s="141"/>
      <c r="IXH80" s="141"/>
      <c r="IXI80" s="141"/>
      <c r="IXJ80" s="141"/>
      <c r="IXK80" s="141"/>
      <c r="IXL80" s="141"/>
      <c r="IXM80" s="141"/>
      <c r="IXN80" s="141"/>
      <c r="IXO80" s="141"/>
      <c r="IXP80" s="141"/>
      <c r="IXQ80" s="141"/>
      <c r="IXR80" s="141"/>
      <c r="IXS80" s="141"/>
      <c r="IXT80" s="141"/>
      <c r="IXU80" s="141"/>
      <c r="IXV80" s="141"/>
      <c r="IXW80" s="141"/>
      <c r="IXX80" s="141"/>
      <c r="IXY80" s="141"/>
      <c r="IXZ80" s="141"/>
      <c r="IYA80" s="141"/>
      <c r="IYB80" s="141"/>
      <c r="IYC80" s="141"/>
      <c r="IYD80" s="141"/>
      <c r="IYE80" s="141"/>
      <c r="IYF80" s="141"/>
      <c r="IYG80" s="141"/>
      <c r="IYH80" s="141"/>
      <c r="IYI80" s="141"/>
      <c r="IYJ80" s="141"/>
      <c r="IYK80" s="141"/>
      <c r="IYL80" s="141"/>
      <c r="IYM80" s="141"/>
      <c r="IYN80" s="141"/>
      <c r="IYO80" s="141"/>
      <c r="IYP80" s="141"/>
      <c r="IYQ80" s="141"/>
      <c r="IYR80" s="141"/>
      <c r="IYS80" s="141"/>
      <c r="IYT80" s="141"/>
      <c r="IYU80" s="141"/>
      <c r="IYV80" s="141"/>
      <c r="IYW80" s="141"/>
      <c r="IYX80" s="141"/>
      <c r="IYY80" s="141"/>
      <c r="IYZ80" s="141"/>
      <c r="IZA80" s="141"/>
      <c r="IZB80" s="141"/>
      <c r="IZC80" s="141"/>
      <c r="IZD80" s="141"/>
      <c r="IZE80" s="141"/>
      <c r="IZF80" s="141"/>
      <c r="IZG80" s="141"/>
      <c r="IZH80" s="141"/>
      <c r="IZI80" s="141"/>
      <c r="IZJ80" s="141"/>
      <c r="IZK80" s="141"/>
      <c r="IZL80" s="141"/>
      <c r="IZM80" s="141"/>
      <c r="IZN80" s="141"/>
      <c r="IZO80" s="141"/>
      <c r="IZP80" s="141"/>
      <c r="IZQ80" s="141"/>
      <c r="IZR80" s="141"/>
      <c r="IZS80" s="141"/>
      <c r="IZT80" s="141"/>
      <c r="IZU80" s="141"/>
      <c r="IZV80" s="141"/>
      <c r="IZW80" s="141"/>
      <c r="IZX80" s="141"/>
      <c r="IZY80" s="141"/>
      <c r="IZZ80" s="141"/>
      <c r="JAA80" s="141"/>
      <c r="JAB80" s="141"/>
      <c r="JAC80" s="141"/>
      <c r="JAD80" s="141"/>
      <c r="JAE80" s="141"/>
      <c r="JAF80" s="141"/>
      <c r="JAG80" s="141"/>
      <c r="JAH80" s="141"/>
      <c r="JAI80" s="141"/>
      <c r="JAJ80" s="141"/>
      <c r="JAK80" s="141"/>
      <c r="JAL80" s="141"/>
      <c r="JAM80" s="141"/>
      <c r="JAN80" s="141"/>
      <c r="JAO80" s="141"/>
      <c r="JAP80" s="141"/>
      <c r="JAQ80" s="141"/>
      <c r="JAR80" s="141"/>
      <c r="JAS80" s="141"/>
      <c r="JAT80" s="141"/>
      <c r="JAU80" s="141"/>
      <c r="JAV80" s="141"/>
      <c r="JAW80" s="141"/>
      <c r="JAX80" s="141"/>
      <c r="JAY80" s="141"/>
      <c r="JAZ80" s="141"/>
      <c r="JBA80" s="141"/>
      <c r="JBB80" s="141"/>
      <c r="JBC80" s="141"/>
      <c r="JBD80" s="141"/>
      <c r="JBE80" s="141"/>
      <c r="JBF80" s="141"/>
      <c r="JBG80" s="141"/>
      <c r="JBH80" s="141"/>
      <c r="JBI80" s="141"/>
      <c r="JBJ80" s="141"/>
      <c r="JBK80" s="141"/>
      <c r="JBL80" s="141"/>
      <c r="JBM80" s="141"/>
      <c r="JBN80" s="141"/>
      <c r="JBO80" s="141"/>
      <c r="JBP80" s="141"/>
      <c r="JBQ80" s="141"/>
      <c r="JBR80" s="141"/>
      <c r="JBS80" s="141"/>
      <c r="JBT80" s="141"/>
      <c r="JBU80" s="141"/>
      <c r="JBV80" s="141"/>
      <c r="JBW80" s="141"/>
      <c r="JBX80" s="141"/>
      <c r="JBY80" s="141"/>
      <c r="JBZ80" s="141"/>
      <c r="JCA80" s="141"/>
      <c r="JCB80" s="141"/>
      <c r="JCC80" s="141"/>
      <c r="JCD80" s="141"/>
      <c r="JCE80" s="141"/>
      <c r="JCF80" s="141"/>
      <c r="JCG80" s="141"/>
      <c r="JCH80" s="141"/>
      <c r="JCI80" s="141"/>
      <c r="JCJ80" s="141"/>
      <c r="JCK80" s="141"/>
      <c r="JCL80" s="141"/>
      <c r="JCM80" s="141"/>
      <c r="JCN80" s="141"/>
      <c r="JCO80" s="141"/>
      <c r="JCP80" s="141"/>
      <c r="JCQ80" s="141"/>
      <c r="JCR80" s="141"/>
      <c r="JCS80" s="141"/>
      <c r="JCT80" s="141"/>
      <c r="JCU80" s="141"/>
      <c r="JCV80" s="141"/>
      <c r="JCW80" s="141"/>
      <c r="JCX80" s="141"/>
      <c r="JCY80" s="141"/>
      <c r="JCZ80" s="141"/>
      <c r="JDA80" s="141"/>
      <c r="JDB80" s="141"/>
      <c r="JDC80" s="141"/>
      <c r="JDD80" s="141"/>
      <c r="JDE80" s="141"/>
      <c r="JDF80" s="141"/>
      <c r="JDG80" s="141"/>
      <c r="JDH80" s="141"/>
      <c r="JDI80" s="141"/>
      <c r="JDJ80" s="141"/>
      <c r="JDK80" s="141"/>
      <c r="JDL80" s="141"/>
      <c r="JDM80" s="141"/>
      <c r="JDN80" s="141"/>
      <c r="JDO80" s="141"/>
      <c r="JDP80" s="141"/>
      <c r="JDQ80" s="141"/>
      <c r="JDR80" s="141"/>
      <c r="JDS80" s="141"/>
      <c r="JDT80" s="141"/>
      <c r="JDU80" s="141"/>
      <c r="JDV80" s="141"/>
      <c r="JDW80" s="141"/>
      <c r="JDX80" s="141"/>
      <c r="JDY80" s="141"/>
      <c r="JDZ80" s="141"/>
      <c r="JEA80" s="141"/>
      <c r="JEB80" s="141"/>
      <c r="JEC80" s="141"/>
      <c r="JED80" s="141"/>
      <c r="JEE80" s="141"/>
      <c r="JEF80" s="141"/>
      <c r="JEG80" s="141"/>
      <c r="JEH80" s="141"/>
      <c r="JEI80" s="141"/>
      <c r="JEJ80" s="141"/>
      <c r="JEK80" s="141"/>
      <c r="JEL80" s="141"/>
      <c r="JEM80" s="141"/>
      <c r="JEN80" s="141"/>
      <c r="JEO80" s="141"/>
      <c r="JEP80" s="141"/>
      <c r="JEQ80" s="141"/>
      <c r="JER80" s="141"/>
      <c r="JES80" s="141"/>
      <c r="JET80" s="141"/>
      <c r="JEU80" s="141"/>
      <c r="JEV80" s="141"/>
      <c r="JEW80" s="141"/>
      <c r="JEX80" s="141"/>
      <c r="JEY80" s="141"/>
      <c r="JEZ80" s="141"/>
      <c r="JFA80" s="141"/>
      <c r="JFB80" s="141"/>
      <c r="JFC80" s="141"/>
      <c r="JFD80" s="141"/>
      <c r="JFE80" s="141"/>
      <c r="JFF80" s="141"/>
      <c r="JFG80" s="141"/>
      <c r="JFH80" s="141"/>
      <c r="JFI80" s="141"/>
      <c r="JFJ80" s="141"/>
      <c r="JFK80" s="141"/>
      <c r="JFL80" s="141"/>
      <c r="JFM80" s="141"/>
      <c r="JFN80" s="141"/>
      <c r="JFO80" s="141"/>
      <c r="JFP80" s="141"/>
      <c r="JFQ80" s="141"/>
      <c r="JFR80" s="141"/>
      <c r="JFS80" s="141"/>
      <c r="JFT80" s="141"/>
      <c r="JFU80" s="141"/>
      <c r="JFV80" s="141"/>
      <c r="JFW80" s="141"/>
      <c r="JFX80" s="141"/>
      <c r="JFY80" s="141"/>
      <c r="JFZ80" s="141"/>
      <c r="JGA80" s="141"/>
      <c r="JGB80" s="141"/>
      <c r="JGC80" s="141"/>
      <c r="JGD80" s="141"/>
      <c r="JGE80" s="141"/>
      <c r="JGF80" s="141"/>
      <c r="JGG80" s="141"/>
      <c r="JGH80" s="141"/>
      <c r="JGI80" s="141"/>
      <c r="JGJ80" s="141"/>
      <c r="JGK80" s="141"/>
      <c r="JGL80" s="141"/>
      <c r="JGM80" s="141"/>
      <c r="JGN80" s="141"/>
      <c r="JGO80" s="141"/>
      <c r="JGP80" s="141"/>
      <c r="JGQ80" s="141"/>
      <c r="JGR80" s="141"/>
      <c r="JGS80" s="141"/>
      <c r="JGT80" s="141"/>
      <c r="JGU80" s="141"/>
      <c r="JGV80" s="141"/>
      <c r="JGW80" s="141"/>
      <c r="JGX80" s="141"/>
      <c r="JGY80" s="141"/>
      <c r="JGZ80" s="141"/>
      <c r="JHA80" s="141"/>
      <c r="JHB80" s="141"/>
      <c r="JHC80" s="141"/>
      <c r="JHD80" s="141"/>
      <c r="JHE80" s="141"/>
      <c r="JHF80" s="141"/>
      <c r="JHG80" s="141"/>
      <c r="JHH80" s="141"/>
      <c r="JHI80" s="141"/>
      <c r="JHJ80" s="141"/>
      <c r="JHK80" s="141"/>
      <c r="JHL80" s="141"/>
      <c r="JHM80" s="141"/>
      <c r="JHN80" s="141"/>
      <c r="JHO80" s="141"/>
      <c r="JHP80" s="141"/>
      <c r="JHQ80" s="141"/>
      <c r="JHR80" s="141"/>
      <c r="JHS80" s="141"/>
      <c r="JHT80" s="141"/>
      <c r="JHU80" s="141"/>
      <c r="JHV80" s="141"/>
      <c r="JHW80" s="141"/>
      <c r="JHX80" s="141"/>
      <c r="JHY80" s="141"/>
      <c r="JHZ80" s="141"/>
      <c r="JIA80" s="141"/>
      <c r="JIB80" s="141"/>
      <c r="JIC80" s="141"/>
      <c r="JID80" s="141"/>
      <c r="JIE80" s="141"/>
      <c r="JIF80" s="141"/>
      <c r="JIG80" s="141"/>
      <c r="JIH80" s="141"/>
      <c r="JII80" s="141"/>
      <c r="JIJ80" s="141"/>
      <c r="JIK80" s="141"/>
      <c r="JIL80" s="141"/>
      <c r="JIM80" s="141"/>
      <c r="JIN80" s="141"/>
      <c r="JIO80" s="141"/>
      <c r="JIP80" s="141"/>
      <c r="JIQ80" s="141"/>
      <c r="JIR80" s="141"/>
      <c r="JIS80" s="141"/>
      <c r="JIT80" s="141"/>
      <c r="JIU80" s="141"/>
      <c r="JIV80" s="141"/>
      <c r="JIW80" s="141"/>
      <c r="JIX80" s="141"/>
      <c r="JIY80" s="141"/>
      <c r="JIZ80" s="141"/>
      <c r="JJA80" s="141"/>
      <c r="JJB80" s="141"/>
      <c r="JJC80" s="141"/>
      <c r="JJD80" s="141"/>
      <c r="JJE80" s="141"/>
      <c r="JJF80" s="141"/>
      <c r="JJG80" s="141"/>
      <c r="JJH80" s="141"/>
      <c r="JJI80" s="141"/>
      <c r="JJJ80" s="141"/>
      <c r="JJK80" s="141"/>
      <c r="JJL80" s="141"/>
      <c r="JJM80" s="141"/>
      <c r="JJN80" s="141"/>
      <c r="JJO80" s="141"/>
      <c r="JJP80" s="141"/>
      <c r="JJQ80" s="141"/>
      <c r="JJR80" s="141"/>
      <c r="JJS80" s="141"/>
      <c r="JJT80" s="141"/>
      <c r="JJU80" s="141"/>
      <c r="JJV80" s="141"/>
      <c r="JJW80" s="141"/>
      <c r="JJX80" s="141"/>
      <c r="JJY80" s="141"/>
      <c r="JJZ80" s="141"/>
      <c r="JKA80" s="141"/>
      <c r="JKB80" s="141"/>
      <c r="JKC80" s="141"/>
      <c r="JKD80" s="141"/>
      <c r="JKE80" s="141"/>
      <c r="JKF80" s="141"/>
      <c r="JKG80" s="141"/>
      <c r="JKH80" s="141"/>
      <c r="JKI80" s="141"/>
      <c r="JKJ80" s="141"/>
      <c r="JKK80" s="141"/>
      <c r="JKL80" s="141"/>
      <c r="JKM80" s="141"/>
      <c r="JKN80" s="141"/>
      <c r="JKO80" s="141"/>
      <c r="JKP80" s="141"/>
      <c r="JKQ80" s="141"/>
      <c r="JKR80" s="141"/>
      <c r="JKS80" s="141"/>
      <c r="JKT80" s="141"/>
      <c r="JKU80" s="141"/>
      <c r="JKV80" s="141"/>
      <c r="JKW80" s="141"/>
      <c r="JKX80" s="141"/>
      <c r="JKY80" s="141"/>
      <c r="JKZ80" s="141"/>
      <c r="JLA80" s="141"/>
      <c r="JLB80" s="141"/>
      <c r="JLC80" s="141"/>
      <c r="JLD80" s="141"/>
      <c r="JLE80" s="141"/>
      <c r="JLF80" s="141"/>
      <c r="JLG80" s="141"/>
      <c r="JLH80" s="141"/>
      <c r="JLI80" s="141"/>
      <c r="JLJ80" s="141"/>
      <c r="JLK80" s="141"/>
      <c r="JLL80" s="141"/>
      <c r="JLM80" s="141"/>
      <c r="JLN80" s="141"/>
      <c r="JLO80" s="141"/>
      <c r="JLP80" s="141"/>
      <c r="JLQ80" s="141"/>
      <c r="JLR80" s="141"/>
      <c r="JLS80" s="141"/>
      <c r="JLT80" s="141"/>
      <c r="JLU80" s="141"/>
      <c r="JLV80" s="141"/>
      <c r="JLW80" s="141"/>
      <c r="JLX80" s="141"/>
      <c r="JLY80" s="141"/>
      <c r="JLZ80" s="141"/>
      <c r="JMA80" s="141"/>
      <c r="JMB80" s="141"/>
      <c r="JMC80" s="141"/>
      <c r="JMD80" s="141"/>
      <c r="JME80" s="141"/>
      <c r="JMF80" s="141"/>
      <c r="JMG80" s="141"/>
      <c r="JMH80" s="141"/>
      <c r="JMI80" s="141"/>
      <c r="JMJ80" s="141"/>
      <c r="JMK80" s="141"/>
      <c r="JML80" s="141"/>
      <c r="JMM80" s="141"/>
      <c r="JMN80" s="141"/>
      <c r="JMO80" s="141"/>
      <c r="JMP80" s="141"/>
      <c r="JMQ80" s="141"/>
      <c r="JMR80" s="141"/>
      <c r="JMS80" s="141"/>
      <c r="JMT80" s="141"/>
      <c r="JMU80" s="141"/>
      <c r="JMV80" s="141"/>
      <c r="JMW80" s="141"/>
      <c r="JMX80" s="141"/>
      <c r="JMY80" s="141"/>
      <c r="JMZ80" s="141"/>
      <c r="JNA80" s="141"/>
      <c r="JNB80" s="141"/>
      <c r="JNC80" s="141"/>
      <c r="JND80" s="141"/>
      <c r="JNE80" s="141"/>
      <c r="JNF80" s="141"/>
      <c r="JNG80" s="141"/>
      <c r="JNH80" s="141"/>
      <c r="JNI80" s="141"/>
      <c r="JNJ80" s="141"/>
      <c r="JNK80" s="141"/>
      <c r="JNL80" s="141"/>
      <c r="JNM80" s="141"/>
      <c r="JNN80" s="141"/>
      <c r="JNO80" s="141"/>
      <c r="JNP80" s="141"/>
      <c r="JNQ80" s="141"/>
      <c r="JNR80" s="141"/>
      <c r="JNS80" s="141"/>
      <c r="JNT80" s="141"/>
      <c r="JNU80" s="141"/>
      <c r="JNV80" s="141"/>
      <c r="JNW80" s="141"/>
      <c r="JNX80" s="141"/>
      <c r="JNY80" s="141"/>
      <c r="JNZ80" s="141"/>
      <c r="JOA80" s="141"/>
      <c r="JOB80" s="141"/>
      <c r="JOC80" s="141"/>
      <c r="JOD80" s="141"/>
      <c r="JOE80" s="141"/>
      <c r="JOF80" s="141"/>
      <c r="JOG80" s="141"/>
      <c r="JOH80" s="141"/>
      <c r="JOI80" s="141"/>
      <c r="JOJ80" s="141"/>
      <c r="JOK80" s="141"/>
      <c r="JOL80" s="141"/>
      <c r="JOM80" s="141"/>
      <c r="JON80" s="141"/>
      <c r="JOO80" s="141"/>
      <c r="JOP80" s="141"/>
      <c r="JOQ80" s="141"/>
      <c r="JOR80" s="141"/>
      <c r="JOS80" s="141"/>
      <c r="JOT80" s="141"/>
      <c r="JOU80" s="141"/>
      <c r="JOV80" s="141"/>
      <c r="JOW80" s="141"/>
      <c r="JOX80" s="141"/>
      <c r="JOY80" s="141"/>
      <c r="JOZ80" s="141"/>
      <c r="JPA80" s="141"/>
      <c r="JPB80" s="141"/>
      <c r="JPC80" s="141"/>
      <c r="JPD80" s="141"/>
      <c r="JPE80" s="141"/>
      <c r="JPF80" s="141"/>
      <c r="JPG80" s="141"/>
      <c r="JPH80" s="141"/>
      <c r="JPI80" s="141"/>
      <c r="JPJ80" s="141"/>
      <c r="JPK80" s="141"/>
      <c r="JPL80" s="141"/>
      <c r="JPM80" s="141"/>
      <c r="JPN80" s="141"/>
      <c r="JPO80" s="141"/>
      <c r="JPP80" s="141"/>
      <c r="JPQ80" s="141"/>
      <c r="JPR80" s="141"/>
      <c r="JPS80" s="141"/>
      <c r="JPT80" s="141"/>
      <c r="JPU80" s="141"/>
      <c r="JPV80" s="141"/>
      <c r="JPW80" s="141"/>
      <c r="JPX80" s="141"/>
      <c r="JPY80" s="141"/>
      <c r="JPZ80" s="141"/>
      <c r="JQA80" s="141"/>
      <c r="JQB80" s="141"/>
      <c r="JQC80" s="141"/>
      <c r="JQD80" s="141"/>
      <c r="JQE80" s="141"/>
      <c r="JQF80" s="141"/>
      <c r="JQG80" s="141"/>
      <c r="JQH80" s="141"/>
      <c r="JQI80" s="141"/>
      <c r="JQJ80" s="141"/>
      <c r="JQK80" s="141"/>
      <c r="JQL80" s="141"/>
      <c r="JQM80" s="141"/>
      <c r="JQN80" s="141"/>
      <c r="JQO80" s="141"/>
      <c r="JQP80" s="141"/>
      <c r="JQQ80" s="141"/>
      <c r="JQR80" s="141"/>
      <c r="JQS80" s="141"/>
      <c r="JQT80" s="141"/>
      <c r="JQU80" s="141"/>
      <c r="JQV80" s="141"/>
      <c r="JQW80" s="141"/>
      <c r="JQX80" s="141"/>
      <c r="JQY80" s="141"/>
      <c r="JQZ80" s="141"/>
      <c r="JRA80" s="141"/>
      <c r="JRB80" s="141"/>
      <c r="JRC80" s="141"/>
      <c r="JRD80" s="141"/>
      <c r="JRE80" s="141"/>
      <c r="JRF80" s="141"/>
      <c r="JRG80" s="141"/>
      <c r="JRH80" s="141"/>
      <c r="JRI80" s="141"/>
      <c r="JRJ80" s="141"/>
      <c r="JRK80" s="141"/>
      <c r="JRL80" s="141"/>
      <c r="JRM80" s="141"/>
      <c r="JRN80" s="141"/>
      <c r="JRO80" s="141"/>
      <c r="JRP80" s="141"/>
      <c r="JRQ80" s="141"/>
      <c r="JRR80" s="141"/>
      <c r="JRS80" s="141"/>
      <c r="JRT80" s="141"/>
      <c r="JRU80" s="141"/>
      <c r="JRV80" s="141"/>
      <c r="JRW80" s="141"/>
      <c r="JRX80" s="141"/>
      <c r="JRY80" s="141"/>
      <c r="JRZ80" s="141"/>
      <c r="JSA80" s="141"/>
      <c r="JSB80" s="141"/>
      <c r="JSC80" s="141"/>
      <c r="JSD80" s="141"/>
      <c r="JSE80" s="141"/>
      <c r="JSF80" s="141"/>
      <c r="JSG80" s="141"/>
      <c r="JSH80" s="141"/>
      <c r="JSI80" s="141"/>
      <c r="JSJ80" s="141"/>
      <c r="JSK80" s="141"/>
      <c r="JSL80" s="141"/>
      <c r="JSM80" s="141"/>
      <c r="JSN80" s="141"/>
      <c r="JSO80" s="141"/>
      <c r="JSP80" s="141"/>
      <c r="JSQ80" s="141"/>
      <c r="JSR80" s="141"/>
      <c r="JSS80" s="141"/>
      <c r="JST80" s="141"/>
      <c r="JSU80" s="141"/>
      <c r="JSV80" s="141"/>
      <c r="JSW80" s="141"/>
      <c r="JSX80" s="141"/>
      <c r="JSY80" s="141"/>
      <c r="JSZ80" s="141"/>
      <c r="JTA80" s="141"/>
      <c r="JTB80" s="141"/>
      <c r="JTC80" s="141"/>
      <c r="JTD80" s="141"/>
      <c r="JTE80" s="141"/>
      <c r="JTF80" s="141"/>
      <c r="JTG80" s="141"/>
      <c r="JTH80" s="141"/>
      <c r="JTI80" s="141"/>
      <c r="JTJ80" s="141"/>
      <c r="JTK80" s="141"/>
      <c r="JTL80" s="141"/>
      <c r="JTM80" s="141"/>
      <c r="JTN80" s="141"/>
      <c r="JTO80" s="141"/>
      <c r="JTP80" s="141"/>
      <c r="JTQ80" s="141"/>
      <c r="JTR80" s="141"/>
      <c r="JTS80" s="141"/>
      <c r="JTT80" s="141"/>
      <c r="JTU80" s="141"/>
      <c r="JTV80" s="141"/>
      <c r="JTW80" s="141"/>
      <c r="JTX80" s="141"/>
      <c r="JTY80" s="141"/>
      <c r="JTZ80" s="141"/>
      <c r="JUA80" s="141"/>
      <c r="JUB80" s="141"/>
      <c r="JUC80" s="141"/>
      <c r="JUD80" s="141"/>
      <c r="JUE80" s="141"/>
      <c r="JUF80" s="141"/>
      <c r="JUG80" s="141"/>
      <c r="JUH80" s="141"/>
      <c r="JUI80" s="141"/>
      <c r="JUJ80" s="141"/>
      <c r="JUK80" s="141"/>
      <c r="JUL80" s="141"/>
      <c r="JUM80" s="141"/>
      <c r="JUN80" s="141"/>
      <c r="JUO80" s="141"/>
      <c r="JUP80" s="141"/>
      <c r="JUQ80" s="141"/>
      <c r="JUR80" s="141"/>
      <c r="JUS80" s="141"/>
      <c r="JUT80" s="141"/>
      <c r="JUU80" s="141"/>
      <c r="JUV80" s="141"/>
      <c r="JUW80" s="141"/>
      <c r="JUX80" s="141"/>
      <c r="JUY80" s="141"/>
      <c r="JUZ80" s="141"/>
      <c r="JVA80" s="141"/>
      <c r="JVB80" s="141"/>
      <c r="JVC80" s="141"/>
      <c r="JVD80" s="141"/>
      <c r="JVE80" s="141"/>
      <c r="JVF80" s="141"/>
      <c r="JVG80" s="141"/>
      <c r="JVH80" s="141"/>
      <c r="JVI80" s="141"/>
      <c r="JVJ80" s="141"/>
      <c r="JVK80" s="141"/>
      <c r="JVL80" s="141"/>
      <c r="JVM80" s="141"/>
      <c r="JVN80" s="141"/>
      <c r="JVO80" s="141"/>
      <c r="JVP80" s="141"/>
      <c r="JVQ80" s="141"/>
      <c r="JVR80" s="141"/>
      <c r="JVS80" s="141"/>
      <c r="JVT80" s="141"/>
      <c r="JVU80" s="141"/>
      <c r="JVV80" s="141"/>
      <c r="JVW80" s="141"/>
      <c r="JVX80" s="141"/>
      <c r="JVY80" s="141"/>
      <c r="JVZ80" s="141"/>
      <c r="JWA80" s="141"/>
      <c r="JWB80" s="141"/>
      <c r="JWC80" s="141"/>
      <c r="JWD80" s="141"/>
      <c r="JWE80" s="141"/>
      <c r="JWF80" s="141"/>
      <c r="JWG80" s="141"/>
      <c r="JWH80" s="141"/>
      <c r="JWI80" s="141"/>
      <c r="JWJ80" s="141"/>
      <c r="JWK80" s="141"/>
      <c r="JWL80" s="141"/>
      <c r="JWM80" s="141"/>
      <c r="JWN80" s="141"/>
      <c r="JWO80" s="141"/>
      <c r="JWP80" s="141"/>
      <c r="JWQ80" s="141"/>
      <c r="JWR80" s="141"/>
      <c r="JWS80" s="141"/>
      <c r="JWT80" s="141"/>
      <c r="JWU80" s="141"/>
      <c r="JWV80" s="141"/>
      <c r="JWW80" s="141"/>
      <c r="JWX80" s="141"/>
      <c r="JWY80" s="141"/>
      <c r="JWZ80" s="141"/>
      <c r="JXA80" s="141"/>
      <c r="JXB80" s="141"/>
      <c r="JXC80" s="141"/>
      <c r="JXD80" s="141"/>
      <c r="JXE80" s="141"/>
      <c r="JXF80" s="141"/>
      <c r="JXG80" s="141"/>
      <c r="JXH80" s="141"/>
      <c r="JXI80" s="141"/>
      <c r="JXJ80" s="141"/>
      <c r="JXK80" s="141"/>
      <c r="JXL80" s="141"/>
      <c r="JXM80" s="141"/>
      <c r="JXN80" s="141"/>
      <c r="JXO80" s="141"/>
      <c r="JXP80" s="141"/>
      <c r="JXQ80" s="141"/>
      <c r="JXR80" s="141"/>
      <c r="JXS80" s="141"/>
      <c r="JXT80" s="141"/>
      <c r="JXU80" s="141"/>
      <c r="JXV80" s="141"/>
      <c r="JXW80" s="141"/>
      <c r="JXX80" s="141"/>
      <c r="JXY80" s="141"/>
      <c r="JXZ80" s="141"/>
      <c r="JYA80" s="141"/>
      <c r="JYB80" s="141"/>
      <c r="JYC80" s="141"/>
      <c r="JYD80" s="141"/>
      <c r="JYE80" s="141"/>
      <c r="JYF80" s="141"/>
      <c r="JYG80" s="141"/>
      <c r="JYH80" s="141"/>
      <c r="JYI80" s="141"/>
      <c r="JYJ80" s="141"/>
      <c r="JYK80" s="141"/>
      <c r="JYL80" s="141"/>
      <c r="JYM80" s="141"/>
      <c r="JYN80" s="141"/>
      <c r="JYO80" s="141"/>
      <c r="JYP80" s="141"/>
      <c r="JYQ80" s="141"/>
      <c r="JYR80" s="141"/>
      <c r="JYS80" s="141"/>
      <c r="JYT80" s="141"/>
      <c r="JYU80" s="141"/>
      <c r="JYV80" s="141"/>
      <c r="JYW80" s="141"/>
      <c r="JYX80" s="141"/>
      <c r="JYY80" s="141"/>
      <c r="JYZ80" s="141"/>
      <c r="JZA80" s="141"/>
      <c r="JZB80" s="141"/>
      <c r="JZC80" s="141"/>
      <c r="JZD80" s="141"/>
      <c r="JZE80" s="141"/>
      <c r="JZF80" s="141"/>
      <c r="JZG80" s="141"/>
      <c r="JZH80" s="141"/>
      <c r="JZI80" s="141"/>
      <c r="JZJ80" s="141"/>
      <c r="JZK80" s="141"/>
      <c r="JZL80" s="141"/>
      <c r="JZM80" s="141"/>
      <c r="JZN80" s="141"/>
      <c r="JZO80" s="141"/>
      <c r="JZP80" s="141"/>
      <c r="JZQ80" s="141"/>
      <c r="JZR80" s="141"/>
      <c r="JZS80" s="141"/>
      <c r="JZT80" s="141"/>
      <c r="JZU80" s="141"/>
      <c r="JZV80" s="141"/>
      <c r="JZW80" s="141"/>
      <c r="JZX80" s="141"/>
      <c r="JZY80" s="141"/>
      <c r="JZZ80" s="141"/>
      <c r="KAA80" s="141"/>
      <c r="KAB80" s="141"/>
      <c r="KAC80" s="141"/>
      <c r="KAD80" s="141"/>
      <c r="KAE80" s="141"/>
      <c r="KAF80" s="141"/>
      <c r="KAG80" s="141"/>
      <c r="KAH80" s="141"/>
      <c r="KAI80" s="141"/>
      <c r="KAJ80" s="141"/>
      <c r="KAK80" s="141"/>
      <c r="KAL80" s="141"/>
      <c r="KAM80" s="141"/>
      <c r="KAN80" s="141"/>
      <c r="KAO80" s="141"/>
      <c r="KAP80" s="141"/>
      <c r="KAQ80" s="141"/>
      <c r="KAR80" s="141"/>
      <c r="KAS80" s="141"/>
      <c r="KAT80" s="141"/>
      <c r="KAU80" s="141"/>
      <c r="KAV80" s="141"/>
      <c r="KAW80" s="141"/>
      <c r="KAX80" s="141"/>
      <c r="KAY80" s="141"/>
      <c r="KAZ80" s="141"/>
      <c r="KBA80" s="141"/>
      <c r="KBB80" s="141"/>
      <c r="KBC80" s="141"/>
      <c r="KBD80" s="141"/>
      <c r="KBE80" s="141"/>
      <c r="KBF80" s="141"/>
      <c r="KBG80" s="141"/>
      <c r="KBH80" s="141"/>
      <c r="KBI80" s="141"/>
      <c r="KBJ80" s="141"/>
      <c r="KBK80" s="141"/>
      <c r="KBL80" s="141"/>
      <c r="KBM80" s="141"/>
      <c r="KBN80" s="141"/>
      <c r="KBO80" s="141"/>
      <c r="KBP80" s="141"/>
      <c r="KBQ80" s="141"/>
      <c r="KBR80" s="141"/>
      <c r="KBS80" s="141"/>
      <c r="KBT80" s="141"/>
      <c r="KBU80" s="141"/>
      <c r="KBV80" s="141"/>
      <c r="KBW80" s="141"/>
      <c r="KBX80" s="141"/>
      <c r="KBY80" s="141"/>
      <c r="KBZ80" s="141"/>
      <c r="KCA80" s="141"/>
      <c r="KCB80" s="141"/>
      <c r="KCC80" s="141"/>
      <c r="KCD80" s="141"/>
      <c r="KCE80" s="141"/>
      <c r="KCF80" s="141"/>
      <c r="KCG80" s="141"/>
      <c r="KCH80" s="141"/>
      <c r="KCI80" s="141"/>
      <c r="KCJ80" s="141"/>
      <c r="KCK80" s="141"/>
      <c r="KCL80" s="141"/>
      <c r="KCM80" s="141"/>
      <c r="KCN80" s="141"/>
      <c r="KCO80" s="141"/>
      <c r="KCP80" s="141"/>
      <c r="KCQ80" s="141"/>
      <c r="KCR80" s="141"/>
      <c r="KCS80" s="141"/>
      <c r="KCT80" s="141"/>
      <c r="KCU80" s="141"/>
      <c r="KCV80" s="141"/>
      <c r="KCW80" s="141"/>
      <c r="KCX80" s="141"/>
      <c r="KCY80" s="141"/>
      <c r="KCZ80" s="141"/>
      <c r="KDA80" s="141"/>
      <c r="KDB80" s="141"/>
      <c r="KDC80" s="141"/>
      <c r="KDD80" s="141"/>
      <c r="KDE80" s="141"/>
      <c r="KDF80" s="141"/>
      <c r="KDG80" s="141"/>
      <c r="KDH80" s="141"/>
      <c r="KDI80" s="141"/>
      <c r="KDJ80" s="141"/>
      <c r="KDK80" s="141"/>
      <c r="KDL80" s="141"/>
      <c r="KDM80" s="141"/>
      <c r="KDN80" s="141"/>
      <c r="KDO80" s="141"/>
      <c r="KDP80" s="141"/>
      <c r="KDQ80" s="141"/>
      <c r="KDR80" s="141"/>
      <c r="KDS80" s="141"/>
      <c r="KDT80" s="141"/>
      <c r="KDU80" s="141"/>
      <c r="KDV80" s="141"/>
      <c r="KDW80" s="141"/>
      <c r="KDX80" s="141"/>
      <c r="KDY80" s="141"/>
      <c r="KDZ80" s="141"/>
      <c r="KEA80" s="141"/>
      <c r="KEB80" s="141"/>
      <c r="KEC80" s="141"/>
      <c r="KED80" s="141"/>
      <c r="KEE80" s="141"/>
      <c r="KEF80" s="141"/>
      <c r="KEG80" s="141"/>
      <c r="KEH80" s="141"/>
      <c r="KEI80" s="141"/>
      <c r="KEJ80" s="141"/>
      <c r="KEK80" s="141"/>
      <c r="KEL80" s="141"/>
      <c r="KEM80" s="141"/>
      <c r="KEN80" s="141"/>
      <c r="KEO80" s="141"/>
      <c r="KEP80" s="141"/>
      <c r="KEQ80" s="141"/>
      <c r="KER80" s="141"/>
      <c r="KES80" s="141"/>
      <c r="KET80" s="141"/>
      <c r="KEU80" s="141"/>
      <c r="KEV80" s="141"/>
      <c r="KEW80" s="141"/>
      <c r="KEX80" s="141"/>
      <c r="KEY80" s="141"/>
      <c r="KEZ80" s="141"/>
      <c r="KFA80" s="141"/>
      <c r="KFB80" s="141"/>
      <c r="KFC80" s="141"/>
      <c r="KFD80" s="141"/>
      <c r="KFE80" s="141"/>
      <c r="KFF80" s="141"/>
      <c r="KFG80" s="141"/>
      <c r="KFH80" s="141"/>
      <c r="KFI80" s="141"/>
      <c r="KFJ80" s="141"/>
      <c r="KFK80" s="141"/>
      <c r="KFL80" s="141"/>
      <c r="KFM80" s="141"/>
      <c r="KFN80" s="141"/>
      <c r="KFO80" s="141"/>
      <c r="KFP80" s="141"/>
      <c r="KFQ80" s="141"/>
      <c r="KFR80" s="141"/>
      <c r="KFS80" s="141"/>
      <c r="KFT80" s="141"/>
      <c r="KFU80" s="141"/>
      <c r="KFV80" s="141"/>
      <c r="KFW80" s="141"/>
      <c r="KFX80" s="141"/>
      <c r="KFY80" s="141"/>
      <c r="KFZ80" s="141"/>
      <c r="KGA80" s="141"/>
      <c r="KGB80" s="141"/>
      <c r="KGC80" s="141"/>
      <c r="KGD80" s="141"/>
      <c r="KGE80" s="141"/>
      <c r="KGF80" s="141"/>
      <c r="KGG80" s="141"/>
      <c r="KGH80" s="141"/>
      <c r="KGI80" s="141"/>
      <c r="KGJ80" s="141"/>
      <c r="KGK80" s="141"/>
      <c r="KGL80" s="141"/>
      <c r="KGM80" s="141"/>
      <c r="KGN80" s="141"/>
      <c r="KGO80" s="141"/>
      <c r="KGP80" s="141"/>
      <c r="KGQ80" s="141"/>
      <c r="KGR80" s="141"/>
      <c r="KGS80" s="141"/>
      <c r="KGT80" s="141"/>
      <c r="KGU80" s="141"/>
      <c r="KGV80" s="141"/>
      <c r="KGW80" s="141"/>
      <c r="KGX80" s="141"/>
      <c r="KGY80" s="141"/>
      <c r="KGZ80" s="141"/>
      <c r="KHA80" s="141"/>
      <c r="KHB80" s="141"/>
      <c r="KHC80" s="141"/>
      <c r="KHD80" s="141"/>
      <c r="KHE80" s="141"/>
      <c r="KHF80" s="141"/>
      <c r="KHG80" s="141"/>
      <c r="KHH80" s="141"/>
      <c r="KHI80" s="141"/>
      <c r="KHJ80" s="141"/>
      <c r="KHK80" s="141"/>
      <c r="KHL80" s="141"/>
      <c r="KHM80" s="141"/>
      <c r="KHN80" s="141"/>
      <c r="KHO80" s="141"/>
      <c r="KHP80" s="141"/>
      <c r="KHQ80" s="141"/>
      <c r="KHR80" s="141"/>
      <c r="KHS80" s="141"/>
      <c r="KHT80" s="141"/>
      <c r="KHU80" s="141"/>
      <c r="KHV80" s="141"/>
      <c r="KHW80" s="141"/>
      <c r="KHX80" s="141"/>
      <c r="KHY80" s="141"/>
      <c r="KHZ80" s="141"/>
      <c r="KIA80" s="141"/>
      <c r="KIB80" s="141"/>
      <c r="KIC80" s="141"/>
      <c r="KID80" s="141"/>
      <c r="KIE80" s="141"/>
      <c r="KIF80" s="141"/>
      <c r="KIG80" s="141"/>
      <c r="KIH80" s="141"/>
      <c r="KII80" s="141"/>
      <c r="KIJ80" s="141"/>
      <c r="KIK80" s="141"/>
      <c r="KIL80" s="141"/>
      <c r="KIM80" s="141"/>
      <c r="KIN80" s="141"/>
      <c r="KIO80" s="141"/>
      <c r="KIP80" s="141"/>
      <c r="KIQ80" s="141"/>
      <c r="KIR80" s="141"/>
      <c r="KIS80" s="141"/>
      <c r="KIT80" s="141"/>
      <c r="KIU80" s="141"/>
      <c r="KIV80" s="141"/>
      <c r="KIW80" s="141"/>
      <c r="KIX80" s="141"/>
      <c r="KIY80" s="141"/>
      <c r="KIZ80" s="141"/>
      <c r="KJA80" s="141"/>
      <c r="KJB80" s="141"/>
      <c r="KJC80" s="141"/>
      <c r="KJD80" s="141"/>
      <c r="KJE80" s="141"/>
      <c r="KJF80" s="141"/>
      <c r="KJG80" s="141"/>
      <c r="KJH80" s="141"/>
      <c r="KJI80" s="141"/>
      <c r="KJJ80" s="141"/>
      <c r="KJK80" s="141"/>
      <c r="KJL80" s="141"/>
      <c r="KJM80" s="141"/>
      <c r="KJN80" s="141"/>
      <c r="KJO80" s="141"/>
      <c r="KJP80" s="141"/>
      <c r="KJQ80" s="141"/>
      <c r="KJR80" s="141"/>
      <c r="KJS80" s="141"/>
      <c r="KJT80" s="141"/>
      <c r="KJU80" s="141"/>
      <c r="KJV80" s="141"/>
      <c r="KJW80" s="141"/>
      <c r="KJX80" s="141"/>
      <c r="KJY80" s="141"/>
      <c r="KJZ80" s="141"/>
      <c r="KKA80" s="141"/>
      <c r="KKB80" s="141"/>
      <c r="KKC80" s="141"/>
      <c r="KKD80" s="141"/>
      <c r="KKE80" s="141"/>
      <c r="KKF80" s="141"/>
      <c r="KKG80" s="141"/>
      <c r="KKH80" s="141"/>
      <c r="KKI80" s="141"/>
      <c r="KKJ80" s="141"/>
      <c r="KKK80" s="141"/>
      <c r="KKL80" s="141"/>
      <c r="KKM80" s="141"/>
      <c r="KKN80" s="141"/>
      <c r="KKO80" s="141"/>
      <c r="KKP80" s="141"/>
      <c r="KKQ80" s="141"/>
      <c r="KKR80" s="141"/>
      <c r="KKS80" s="141"/>
      <c r="KKT80" s="141"/>
      <c r="KKU80" s="141"/>
      <c r="KKV80" s="141"/>
      <c r="KKW80" s="141"/>
      <c r="KKX80" s="141"/>
      <c r="KKY80" s="141"/>
      <c r="KKZ80" s="141"/>
      <c r="KLA80" s="141"/>
      <c r="KLB80" s="141"/>
      <c r="KLC80" s="141"/>
      <c r="KLD80" s="141"/>
      <c r="KLE80" s="141"/>
      <c r="KLF80" s="141"/>
      <c r="KLG80" s="141"/>
      <c r="KLH80" s="141"/>
      <c r="KLI80" s="141"/>
      <c r="KLJ80" s="141"/>
      <c r="KLK80" s="141"/>
      <c r="KLL80" s="141"/>
      <c r="KLM80" s="141"/>
      <c r="KLN80" s="141"/>
      <c r="KLO80" s="141"/>
      <c r="KLP80" s="141"/>
      <c r="KLQ80" s="141"/>
      <c r="KLR80" s="141"/>
      <c r="KLS80" s="141"/>
      <c r="KLT80" s="141"/>
      <c r="KLU80" s="141"/>
      <c r="KLV80" s="141"/>
      <c r="KLW80" s="141"/>
      <c r="KLX80" s="141"/>
      <c r="KLY80" s="141"/>
      <c r="KLZ80" s="141"/>
      <c r="KMA80" s="141"/>
      <c r="KMB80" s="141"/>
      <c r="KMC80" s="141"/>
      <c r="KMD80" s="141"/>
      <c r="KME80" s="141"/>
      <c r="KMF80" s="141"/>
      <c r="KMG80" s="141"/>
      <c r="KMH80" s="141"/>
      <c r="KMI80" s="141"/>
      <c r="KMJ80" s="141"/>
      <c r="KMK80" s="141"/>
      <c r="KML80" s="141"/>
      <c r="KMM80" s="141"/>
      <c r="KMN80" s="141"/>
      <c r="KMO80" s="141"/>
      <c r="KMP80" s="141"/>
      <c r="KMQ80" s="141"/>
      <c r="KMR80" s="141"/>
      <c r="KMS80" s="141"/>
      <c r="KMT80" s="141"/>
      <c r="KMU80" s="141"/>
      <c r="KMV80" s="141"/>
      <c r="KMW80" s="141"/>
      <c r="KMX80" s="141"/>
      <c r="KMY80" s="141"/>
      <c r="KMZ80" s="141"/>
      <c r="KNA80" s="141"/>
      <c r="KNB80" s="141"/>
      <c r="KNC80" s="141"/>
      <c r="KND80" s="141"/>
      <c r="KNE80" s="141"/>
      <c r="KNF80" s="141"/>
      <c r="KNG80" s="141"/>
      <c r="KNH80" s="141"/>
      <c r="KNI80" s="141"/>
      <c r="KNJ80" s="141"/>
      <c r="KNK80" s="141"/>
      <c r="KNL80" s="141"/>
      <c r="KNM80" s="141"/>
      <c r="KNN80" s="141"/>
      <c r="KNO80" s="141"/>
      <c r="KNP80" s="141"/>
      <c r="KNQ80" s="141"/>
      <c r="KNR80" s="141"/>
      <c r="KNS80" s="141"/>
      <c r="KNT80" s="141"/>
      <c r="KNU80" s="141"/>
      <c r="KNV80" s="141"/>
      <c r="KNW80" s="141"/>
      <c r="KNX80" s="141"/>
      <c r="KNY80" s="141"/>
      <c r="KNZ80" s="141"/>
      <c r="KOA80" s="141"/>
      <c r="KOB80" s="141"/>
      <c r="KOC80" s="141"/>
      <c r="KOD80" s="141"/>
      <c r="KOE80" s="141"/>
      <c r="KOF80" s="141"/>
      <c r="KOG80" s="141"/>
      <c r="KOH80" s="141"/>
      <c r="KOI80" s="141"/>
      <c r="KOJ80" s="141"/>
      <c r="KOK80" s="141"/>
      <c r="KOL80" s="141"/>
      <c r="KOM80" s="141"/>
      <c r="KON80" s="141"/>
      <c r="KOO80" s="141"/>
      <c r="KOP80" s="141"/>
      <c r="KOQ80" s="141"/>
      <c r="KOR80" s="141"/>
      <c r="KOS80" s="141"/>
      <c r="KOT80" s="141"/>
      <c r="KOU80" s="141"/>
      <c r="KOV80" s="141"/>
      <c r="KOW80" s="141"/>
      <c r="KOX80" s="141"/>
      <c r="KOY80" s="141"/>
      <c r="KOZ80" s="141"/>
      <c r="KPA80" s="141"/>
      <c r="KPB80" s="141"/>
      <c r="KPC80" s="141"/>
      <c r="KPD80" s="141"/>
      <c r="KPE80" s="141"/>
      <c r="KPF80" s="141"/>
      <c r="KPG80" s="141"/>
      <c r="KPH80" s="141"/>
      <c r="KPI80" s="141"/>
      <c r="KPJ80" s="141"/>
      <c r="KPK80" s="141"/>
      <c r="KPL80" s="141"/>
      <c r="KPM80" s="141"/>
      <c r="KPN80" s="141"/>
      <c r="KPO80" s="141"/>
      <c r="KPP80" s="141"/>
      <c r="KPQ80" s="141"/>
      <c r="KPR80" s="141"/>
      <c r="KPS80" s="141"/>
      <c r="KPT80" s="141"/>
      <c r="KPU80" s="141"/>
      <c r="KPV80" s="141"/>
      <c r="KPW80" s="141"/>
      <c r="KPX80" s="141"/>
      <c r="KPY80" s="141"/>
      <c r="KPZ80" s="141"/>
      <c r="KQA80" s="141"/>
      <c r="KQB80" s="141"/>
      <c r="KQC80" s="141"/>
      <c r="KQD80" s="141"/>
      <c r="KQE80" s="141"/>
      <c r="KQF80" s="141"/>
      <c r="KQG80" s="141"/>
      <c r="KQH80" s="141"/>
      <c r="KQI80" s="141"/>
      <c r="KQJ80" s="141"/>
      <c r="KQK80" s="141"/>
      <c r="KQL80" s="141"/>
      <c r="KQM80" s="141"/>
      <c r="KQN80" s="141"/>
      <c r="KQO80" s="141"/>
      <c r="KQP80" s="141"/>
      <c r="KQQ80" s="141"/>
      <c r="KQR80" s="141"/>
      <c r="KQS80" s="141"/>
      <c r="KQT80" s="141"/>
      <c r="KQU80" s="141"/>
      <c r="KQV80" s="141"/>
      <c r="KQW80" s="141"/>
      <c r="KQX80" s="141"/>
      <c r="KQY80" s="141"/>
      <c r="KQZ80" s="141"/>
      <c r="KRA80" s="141"/>
      <c r="KRB80" s="141"/>
      <c r="KRC80" s="141"/>
      <c r="KRD80" s="141"/>
      <c r="KRE80" s="141"/>
      <c r="KRF80" s="141"/>
      <c r="KRG80" s="141"/>
      <c r="KRH80" s="141"/>
      <c r="KRI80" s="141"/>
      <c r="KRJ80" s="141"/>
      <c r="KRK80" s="141"/>
      <c r="KRL80" s="141"/>
      <c r="KRM80" s="141"/>
      <c r="KRN80" s="141"/>
      <c r="KRO80" s="141"/>
      <c r="KRP80" s="141"/>
      <c r="KRQ80" s="141"/>
      <c r="KRR80" s="141"/>
      <c r="KRS80" s="141"/>
      <c r="KRT80" s="141"/>
      <c r="KRU80" s="141"/>
      <c r="KRV80" s="141"/>
      <c r="KRW80" s="141"/>
      <c r="KRX80" s="141"/>
      <c r="KRY80" s="141"/>
      <c r="KRZ80" s="141"/>
      <c r="KSA80" s="141"/>
      <c r="KSB80" s="141"/>
      <c r="KSC80" s="141"/>
      <c r="KSD80" s="141"/>
      <c r="KSE80" s="141"/>
      <c r="KSF80" s="141"/>
      <c r="KSG80" s="141"/>
      <c r="KSH80" s="141"/>
      <c r="KSI80" s="141"/>
      <c r="KSJ80" s="141"/>
      <c r="KSK80" s="141"/>
      <c r="KSL80" s="141"/>
      <c r="KSM80" s="141"/>
      <c r="KSN80" s="141"/>
      <c r="KSO80" s="141"/>
      <c r="KSP80" s="141"/>
      <c r="KSQ80" s="141"/>
      <c r="KSR80" s="141"/>
      <c r="KSS80" s="141"/>
      <c r="KST80" s="141"/>
      <c r="KSU80" s="141"/>
      <c r="KSV80" s="141"/>
      <c r="KSW80" s="141"/>
      <c r="KSX80" s="141"/>
      <c r="KSY80" s="141"/>
      <c r="KSZ80" s="141"/>
      <c r="KTA80" s="141"/>
      <c r="KTB80" s="141"/>
      <c r="KTC80" s="141"/>
      <c r="KTD80" s="141"/>
      <c r="KTE80" s="141"/>
      <c r="KTF80" s="141"/>
      <c r="KTG80" s="141"/>
      <c r="KTH80" s="141"/>
      <c r="KTI80" s="141"/>
      <c r="KTJ80" s="141"/>
      <c r="KTK80" s="141"/>
      <c r="KTL80" s="141"/>
      <c r="KTM80" s="141"/>
      <c r="KTN80" s="141"/>
      <c r="KTO80" s="141"/>
      <c r="KTP80" s="141"/>
      <c r="KTQ80" s="141"/>
      <c r="KTR80" s="141"/>
      <c r="KTS80" s="141"/>
      <c r="KTT80" s="141"/>
      <c r="KTU80" s="141"/>
      <c r="KTV80" s="141"/>
      <c r="KTW80" s="141"/>
      <c r="KTX80" s="141"/>
      <c r="KTY80" s="141"/>
      <c r="KTZ80" s="141"/>
      <c r="KUA80" s="141"/>
      <c r="KUB80" s="141"/>
      <c r="KUC80" s="141"/>
      <c r="KUD80" s="141"/>
      <c r="KUE80" s="141"/>
      <c r="KUF80" s="141"/>
      <c r="KUG80" s="141"/>
      <c r="KUH80" s="141"/>
      <c r="KUI80" s="141"/>
      <c r="KUJ80" s="141"/>
      <c r="KUK80" s="141"/>
      <c r="KUL80" s="141"/>
      <c r="KUM80" s="141"/>
      <c r="KUN80" s="141"/>
      <c r="KUO80" s="141"/>
      <c r="KUP80" s="141"/>
      <c r="KUQ80" s="141"/>
      <c r="KUR80" s="141"/>
      <c r="KUS80" s="141"/>
      <c r="KUT80" s="141"/>
      <c r="KUU80" s="141"/>
      <c r="KUV80" s="141"/>
      <c r="KUW80" s="141"/>
      <c r="KUX80" s="141"/>
      <c r="KUY80" s="141"/>
      <c r="KUZ80" s="141"/>
      <c r="KVA80" s="141"/>
      <c r="KVB80" s="141"/>
      <c r="KVC80" s="141"/>
      <c r="KVD80" s="141"/>
      <c r="KVE80" s="141"/>
      <c r="KVF80" s="141"/>
      <c r="KVG80" s="141"/>
      <c r="KVH80" s="141"/>
      <c r="KVI80" s="141"/>
      <c r="KVJ80" s="141"/>
      <c r="KVK80" s="141"/>
      <c r="KVL80" s="141"/>
      <c r="KVM80" s="141"/>
      <c r="KVN80" s="141"/>
      <c r="KVO80" s="141"/>
      <c r="KVP80" s="141"/>
      <c r="KVQ80" s="141"/>
      <c r="KVR80" s="141"/>
      <c r="KVS80" s="141"/>
      <c r="KVT80" s="141"/>
      <c r="KVU80" s="141"/>
      <c r="KVV80" s="141"/>
      <c r="KVW80" s="141"/>
      <c r="KVX80" s="141"/>
      <c r="KVY80" s="141"/>
      <c r="KVZ80" s="141"/>
      <c r="KWA80" s="141"/>
      <c r="KWB80" s="141"/>
      <c r="KWC80" s="141"/>
      <c r="KWD80" s="141"/>
      <c r="KWE80" s="141"/>
      <c r="KWF80" s="141"/>
      <c r="KWG80" s="141"/>
      <c r="KWH80" s="141"/>
      <c r="KWI80" s="141"/>
      <c r="KWJ80" s="141"/>
      <c r="KWK80" s="141"/>
      <c r="KWL80" s="141"/>
      <c r="KWM80" s="141"/>
      <c r="KWN80" s="141"/>
      <c r="KWO80" s="141"/>
      <c r="KWP80" s="141"/>
      <c r="KWQ80" s="141"/>
      <c r="KWR80" s="141"/>
      <c r="KWS80" s="141"/>
      <c r="KWT80" s="141"/>
      <c r="KWU80" s="141"/>
      <c r="KWV80" s="141"/>
      <c r="KWW80" s="141"/>
      <c r="KWX80" s="141"/>
      <c r="KWY80" s="141"/>
      <c r="KWZ80" s="141"/>
      <c r="KXA80" s="141"/>
      <c r="KXB80" s="141"/>
      <c r="KXC80" s="141"/>
      <c r="KXD80" s="141"/>
      <c r="KXE80" s="141"/>
      <c r="KXF80" s="141"/>
      <c r="KXG80" s="141"/>
      <c r="KXH80" s="141"/>
      <c r="KXI80" s="141"/>
      <c r="KXJ80" s="141"/>
      <c r="KXK80" s="141"/>
      <c r="KXL80" s="141"/>
      <c r="KXM80" s="141"/>
      <c r="KXN80" s="141"/>
      <c r="KXO80" s="141"/>
      <c r="KXP80" s="141"/>
      <c r="KXQ80" s="141"/>
      <c r="KXR80" s="141"/>
      <c r="KXS80" s="141"/>
      <c r="KXT80" s="141"/>
      <c r="KXU80" s="141"/>
      <c r="KXV80" s="141"/>
      <c r="KXW80" s="141"/>
      <c r="KXX80" s="141"/>
      <c r="KXY80" s="141"/>
      <c r="KXZ80" s="141"/>
      <c r="KYA80" s="141"/>
      <c r="KYB80" s="141"/>
      <c r="KYC80" s="141"/>
      <c r="KYD80" s="141"/>
      <c r="KYE80" s="141"/>
      <c r="KYF80" s="141"/>
      <c r="KYG80" s="141"/>
      <c r="KYH80" s="141"/>
      <c r="KYI80" s="141"/>
      <c r="KYJ80" s="141"/>
      <c r="KYK80" s="141"/>
      <c r="KYL80" s="141"/>
      <c r="KYM80" s="141"/>
      <c r="KYN80" s="141"/>
      <c r="KYO80" s="141"/>
      <c r="KYP80" s="141"/>
      <c r="KYQ80" s="141"/>
      <c r="KYR80" s="141"/>
      <c r="KYS80" s="141"/>
      <c r="KYT80" s="141"/>
      <c r="KYU80" s="141"/>
      <c r="KYV80" s="141"/>
      <c r="KYW80" s="141"/>
      <c r="KYX80" s="141"/>
      <c r="KYY80" s="141"/>
      <c r="KYZ80" s="141"/>
      <c r="KZA80" s="141"/>
      <c r="KZB80" s="141"/>
      <c r="KZC80" s="141"/>
      <c r="KZD80" s="141"/>
      <c r="KZE80" s="141"/>
      <c r="KZF80" s="141"/>
      <c r="KZG80" s="141"/>
      <c r="KZH80" s="141"/>
      <c r="KZI80" s="141"/>
      <c r="KZJ80" s="141"/>
      <c r="KZK80" s="141"/>
      <c r="KZL80" s="141"/>
      <c r="KZM80" s="141"/>
      <c r="KZN80" s="141"/>
      <c r="KZO80" s="141"/>
      <c r="KZP80" s="141"/>
      <c r="KZQ80" s="141"/>
      <c r="KZR80" s="141"/>
      <c r="KZS80" s="141"/>
      <c r="KZT80" s="141"/>
      <c r="KZU80" s="141"/>
      <c r="KZV80" s="141"/>
      <c r="KZW80" s="141"/>
      <c r="KZX80" s="141"/>
      <c r="KZY80" s="141"/>
      <c r="KZZ80" s="141"/>
      <c r="LAA80" s="141"/>
      <c r="LAB80" s="141"/>
      <c r="LAC80" s="141"/>
      <c r="LAD80" s="141"/>
      <c r="LAE80" s="141"/>
      <c r="LAF80" s="141"/>
      <c r="LAG80" s="141"/>
      <c r="LAH80" s="141"/>
      <c r="LAI80" s="141"/>
      <c r="LAJ80" s="141"/>
      <c r="LAK80" s="141"/>
      <c r="LAL80" s="141"/>
      <c r="LAM80" s="141"/>
      <c r="LAN80" s="141"/>
      <c r="LAO80" s="141"/>
      <c r="LAP80" s="141"/>
      <c r="LAQ80" s="141"/>
      <c r="LAR80" s="141"/>
      <c r="LAS80" s="141"/>
      <c r="LAT80" s="141"/>
      <c r="LAU80" s="141"/>
      <c r="LAV80" s="141"/>
      <c r="LAW80" s="141"/>
      <c r="LAX80" s="141"/>
      <c r="LAY80" s="141"/>
      <c r="LAZ80" s="141"/>
      <c r="LBA80" s="141"/>
      <c r="LBB80" s="141"/>
      <c r="LBC80" s="141"/>
      <c r="LBD80" s="141"/>
      <c r="LBE80" s="141"/>
      <c r="LBF80" s="141"/>
      <c r="LBG80" s="141"/>
      <c r="LBH80" s="141"/>
      <c r="LBI80" s="141"/>
      <c r="LBJ80" s="141"/>
      <c r="LBK80" s="141"/>
      <c r="LBL80" s="141"/>
      <c r="LBM80" s="141"/>
      <c r="LBN80" s="141"/>
      <c r="LBO80" s="141"/>
      <c r="LBP80" s="141"/>
      <c r="LBQ80" s="141"/>
      <c r="LBR80" s="141"/>
      <c r="LBS80" s="141"/>
      <c r="LBT80" s="141"/>
      <c r="LBU80" s="141"/>
      <c r="LBV80" s="141"/>
      <c r="LBW80" s="141"/>
      <c r="LBX80" s="141"/>
      <c r="LBY80" s="141"/>
      <c r="LBZ80" s="141"/>
      <c r="LCA80" s="141"/>
      <c r="LCB80" s="141"/>
      <c r="LCC80" s="141"/>
      <c r="LCD80" s="141"/>
      <c r="LCE80" s="141"/>
      <c r="LCF80" s="141"/>
      <c r="LCG80" s="141"/>
      <c r="LCH80" s="141"/>
      <c r="LCI80" s="141"/>
      <c r="LCJ80" s="141"/>
      <c r="LCK80" s="141"/>
      <c r="LCL80" s="141"/>
      <c r="LCM80" s="141"/>
      <c r="LCN80" s="141"/>
      <c r="LCO80" s="141"/>
      <c r="LCP80" s="141"/>
      <c r="LCQ80" s="141"/>
      <c r="LCR80" s="141"/>
      <c r="LCS80" s="141"/>
      <c r="LCT80" s="141"/>
      <c r="LCU80" s="141"/>
      <c r="LCV80" s="141"/>
      <c r="LCW80" s="141"/>
      <c r="LCX80" s="141"/>
      <c r="LCY80" s="141"/>
      <c r="LCZ80" s="141"/>
      <c r="LDA80" s="141"/>
      <c r="LDB80" s="141"/>
      <c r="LDC80" s="141"/>
      <c r="LDD80" s="141"/>
      <c r="LDE80" s="141"/>
      <c r="LDF80" s="141"/>
      <c r="LDG80" s="141"/>
      <c r="LDH80" s="141"/>
      <c r="LDI80" s="141"/>
      <c r="LDJ80" s="141"/>
      <c r="LDK80" s="141"/>
      <c r="LDL80" s="141"/>
      <c r="LDM80" s="141"/>
      <c r="LDN80" s="141"/>
      <c r="LDO80" s="141"/>
      <c r="LDP80" s="141"/>
      <c r="LDQ80" s="141"/>
      <c r="LDR80" s="141"/>
      <c r="LDS80" s="141"/>
      <c r="LDT80" s="141"/>
      <c r="LDU80" s="141"/>
      <c r="LDV80" s="141"/>
      <c r="LDW80" s="141"/>
      <c r="LDX80" s="141"/>
      <c r="LDY80" s="141"/>
      <c r="LDZ80" s="141"/>
      <c r="LEA80" s="141"/>
      <c r="LEB80" s="141"/>
      <c r="LEC80" s="141"/>
      <c r="LED80" s="141"/>
      <c r="LEE80" s="141"/>
      <c r="LEF80" s="141"/>
      <c r="LEG80" s="141"/>
      <c r="LEH80" s="141"/>
      <c r="LEI80" s="141"/>
      <c r="LEJ80" s="141"/>
      <c r="LEK80" s="141"/>
      <c r="LEL80" s="141"/>
      <c r="LEM80" s="141"/>
      <c r="LEN80" s="141"/>
      <c r="LEO80" s="141"/>
      <c r="LEP80" s="141"/>
      <c r="LEQ80" s="141"/>
      <c r="LER80" s="141"/>
      <c r="LES80" s="141"/>
      <c r="LET80" s="141"/>
      <c r="LEU80" s="141"/>
      <c r="LEV80" s="141"/>
      <c r="LEW80" s="141"/>
      <c r="LEX80" s="141"/>
      <c r="LEY80" s="141"/>
      <c r="LEZ80" s="141"/>
      <c r="LFA80" s="141"/>
      <c r="LFB80" s="141"/>
      <c r="LFC80" s="141"/>
      <c r="LFD80" s="141"/>
      <c r="LFE80" s="141"/>
      <c r="LFF80" s="141"/>
      <c r="LFG80" s="141"/>
      <c r="LFH80" s="141"/>
      <c r="LFI80" s="141"/>
      <c r="LFJ80" s="141"/>
      <c r="LFK80" s="141"/>
      <c r="LFL80" s="141"/>
      <c r="LFM80" s="141"/>
      <c r="LFN80" s="141"/>
      <c r="LFO80" s="141"/>
      <c r="LFP80" s="141"/>
      <c r="LFQ80" s="141"/>
      <c r="LFR80" s="141"/>
      <c r="LFS80" s="141"/>
      <c r="LFT80" s="141"/>
      <c r="LFU80" s="141"/>
      <c r="LFV80" s="141"/>
      <c r="LFW80" s="141"/>
      <c r="LFX80" s="141"/>
      <c r="LFY80" s="141"/>
      <c r="LFZ80" s="141"/>
      <c r="LGA80" s="141"/>
      <c r="LGB80" s="141"/>
      <c r="LGC80" s="141"/>
      <c r="LGD80" s="141"/>
      <c r="LGE80" s="141"/>
      <c r="LGF80" s="141"/>
      <c r="LGG80" s="141"/>
      <c r="LGH80" s="141"/>
      <c r="LGI80" s="141"/>
      <c r="LGJ80" s="141"/>
      <c r="LGK80" s="141"/>
      <c r="LGL80" s="141"/>
      <c r="LGM80" s="141"/>
      <c r="LGN80" s="141"/>
      <c r="LGO80" s="141"/>
      <c r="LGP80" s="141"/>
      <c r="LGQ80" s="141"/>
      <c r="LGR80" s="141"/>
      <c r="LGS80" s="141"/>
      <c r="LGT80" s="141"/>
      <c r="LGU80" s="141"/>
      <c r="LGV80" s="141"/>
      <c r="LGW80" s="141"/>
      <c r="LGX80" s="141"/>
      <c r="LGY80" s="141"/>
      <c r="LGZ80" s="141"/>
      <c r="LHA80" s="141"/>
      <c r="LHB80" s="141"/>
      <c r="LHC80" s="141"/>
      <c r="LHD80" s="141"/>
      <c r="LHE80" s="141"/>
      <c r="LHF80" s="141"/>
      <c r="LHG80" s="141"/>
      <c r="LHH80" s="141"/>
      <c r="LHI80" s="141"/>
      <c r="LHJ80" s="141"/>
      <c r="LHK80" s="141"/>
      <c r="LHL80" s="141"/>
      <c r="LHM80" s="141"/>
      <c r="LHN80" s="141"/>
      <c r="LHO80" s="141"/>
      <c r="LHP80" s="141"/>
      <c r="LHQ80" s="141"/>
      <c r="LHR80" s="141"/>
      <c r="LHS80" s="141"/>
      <c r="LHT80" s="141"/>
      <c r="LHU80" s="141"/>
      <c r="LHV80" s="141"/>
      <c r="LHW80" s="141"/>
      <c r="LHX80" s="141"/>
      <c r="LHY80" s="141"/>
      <c r="LHZ80" s="141"/>
      <c r="LIA80" s="141"/>
      <c r="LIB80" s="141"/>
      <c r="LIC80" s="141"/>
      <c r="LID80" s="141"/>
      <c r="LIE80" s="141"/>
      <c r="LIF80" s="141"/>
      <c r="LIG80" s="141"/>
      <c r="LIH80" s="141"/>
      <c r="LII80" s="141"/>
      <c r="LIJ80" s="141"/>
      <c r="LIK80" s="141"/>
      <c r="LIL80" s="141"/>
      <c r="LIM80" s="141"/>
      <c r="LIN80" s="141"/>
      <c r="LIO80" s="141"/>
      <c r="LIP80" s="141"/>
      <c r="LIQ80" s="141"/>
      <c r="LIR80" s="141"/>
      <c r="LIS80" s="141"/>
      <c r="LIT80" s="141"/>
      <c r="LIU80" s="141"/>
      <c r="LIV80" s="141"/>
      <c r="LIW80" s="141"/>
      <c r="LIX80" s="141"/>
      <c r="LIY80" s="141"/>
      <c r="LIZ80" s="141"/>
      <c r="LJA80" s="141"/>
      <c r="LJB80" s="141"/>
      <c r="LJC80" s="141"/>
      <c r="LJD80" s="141"/>
      <c r="LJE80" s="141"/>
      <c r="LJF80" s="141"/>
      <c r="LJG80" s="141"/>
      <c r="LJH80" s="141"/>
      <c r="LJI80" s="141"/>
      <c r="LJJ80" s="141"/>
      <c r="LJK80" s="141"/>
      <c r="LJL80" s="141"/>
      <c r="LJM80" s="141"/>
      <c r="LJN80" s="141"/>
      <c r="LJO80" s="141"/>
      <c r="LJP80" s="141"/>
      <c r="LJQ80" s="141"/>
      <c r="LJR80" s="141"/>
      <c r="LJS80" s="141"/>
      <c r="LJT80" s="141"/>
      <c r="LJU80" s="141"/>
      <c r="LJV80" s="141"/>
      <c r="LJW80" s="141"/>
      <c r="LJX80" s="141"/>
      <c r="LJY80" s="141"/>
      <c r="LJZ80" s="141"/>
      <c r="LKA80" s="141"/>
      <c r="LKB80" s="141"/>
      <c r="LKC80" s="141"/>
      <c r="LKD80" s="141"/>
      <c r="LKE80" s="141"/>
      <c r="LKF80" s="141"/>
      <c r="LKG80" s="141"/>
      <c r="LKH80" s="141"/>
      <c r="LKI80" s="141"/>
      <c r="LKJ80" s="141"/>
      <c r="LKK80" s="141"/>
      <c r="LKL80" s="141"/>
      <c r="LKM80" s="141"/>
      <c r="LKN80" s="141"/>
      <c r="LKO80" s="141"/>
      <c r="LKP80" s="141"/>
      <c r="LKQ80" s="141"/>
      <c r="LKR80" s="141"/>
      <c r="LKS80" s="141"/>
      <c r="LKT80" s="141"/>
      <c r="LKU80" s="141"/>
      <c r="LKV80" s="141"/>
      <c r="LKW80" s="141"/>
      <c r="LKX80" s="141"/>
      <c r="LKY80" s="141"/>
      <c r="LKZ80" s="141"/>
      <c r="LLA80" s="141"/>
      <c r="LLB80" s="141"/>
      <c r="LLC80" s="141"/>
      <c r="LLD80" s="141"/>
      <c r="LLE80" s="141"/>
      <c r="LLF80" s="141"/>
      <c r="LLG80" s="141"/>
      <c r="LLH80" s="141"/>
      <c r="LLI80" s="141"/>
      <c r="LLJ80" s="141"/>
      <c r="LLK80" s="141"/>
      <c r="LLL80" s="141"/>
      <c r="LLM80" s="141"/>
      <c r="LLN80" s="141"/>
      <c r="LLO80" s="141"/>
      <c r="LLP80" s="141"/>
      <c r="LLQ80" s="141"/>
      <c r="LLR80" s="141"/>
      <c r="LLS80" s="141"/>
      <c r="LLT80" s="141"/>
      <c r="LLU80" s="141"/>
      <c r="LLV80" s="141"/>
      <c r="LLW80" s="141"/>
      <c r="LLX80" s="141"/>
      <c r="LLY80" s="141"/>
      <c r="LLZ80" s="141"/>
      <c r="LMA80" s="141"/>
      <c r="LMB80" s="141"/>
      <c r="LMC80" s="141"/>
      <c r="LMD80" s="141"/>
      <c r="LME80" s="141"/>
      <c r="LMF80" s="141"/>
      <c r="LMG80" s="141"/>
      <c r="LMH80" s="141"/>
      <c r="LMI80" s="141"/>
      <c r="LMJ80" s="141"/>
      <c r="LMK80" s="141"/>
      <c r="LML80" s="141"/>
      <c r="LMM80" s="141"/>
      <c r="LMN80" s="141"/>
      <c r="LMO80" s="141"/>
      <c r="LMP80" s="141"/>
      <c r="LMQ80" s="141"/>
      <c r="LMR80" s="141"/>
      <c r="LMS80" s="141"/>
      <c r="LMT80" s="141"/>
      <c r="LMU80" s="141"/>
      <c r="LMV80" s="141"/>
      <c r="LMW80" s="141"/>
      <c r="LMX80" s="141"/>
      <c r="LMY80" s="141"/>
      <c r="LMZ80" s="141"/>
      <c r="LNA80" s="141"/>
      <c r="LNB80" s="141"/>
      <c r="LNC80" s="141"/>
      <c r="LND80" s="141"/>
      <c r="LNE80" s="141"/>
      <c r="LNF80" s="141"/>
      <c r="LNG80" s="141"/>
      <c r="LNH80" s="141"/>
      <c r="LNI80" s="141"/>
      <c r="LNJ80" s="141"/>
      <c r="LNK80" s="141"/>
      <c r="LNL80" s="141"/>
      <c r="LNM80" s="141"/>
      <c r="LNN80" s="141"/>
      <c r="LNO80" s="141"/>
      <c r="LNP80" s="141"/>
      <c r="LNQ80" s="141"/>
      <c r="LNR80" s="141"/>
      <c r="LNS80" s="141"/>
      <c r="LNT80" s="141"/>
      <c r="LNU80" s="141"/>
      <c r="LNV80" s="141"/>
      <c r="LNW80" s="141"/>
      <c r="LNX80" s="141"/>
      <c r="LNY80" s="141"/>
      <c r="LNZ80" s="141"/>
      <c r="LOA80" s="141"/>
      <c r="LOB80" s="141"/>
      <c r="LOC80" s="141"/>
      <c r="LOD80" s="141"/>
      <c r="LOE80" s="141"/>
      <c r="LOF80" s="141"/>
      <c r="LOG80" s="141"/>
      <c r="LOH80" s="141"/>
      <c r="LOI80" s="141"/>
      <c r="LOJ80" s="141"/>
      <c r="LOK80" s="141"/>
      <c r="LOL80" s="141"/>
      <c r="LOM80" s="141"/>
      <c r="LON80" s="141"/>
      <c r="LOO80" s="141"/>
      <c r="LOP80" s="141"/>
      <c r="LOQ80" s="141"/>
      <c r="LOR80" s="141"/>
      <c r="LOS80" s="141"/>
      <c r="LOT80" s="141"/>
      <c r="LOU80" s="141"/>
      <c r="LOV80" s="141"/>
      <c r="LOW80" s="141"/>
      <c r="LOX80" s="141"/>
      <c r="LOY80" s="141"/>
      <c r="LOZ80" s="141"/>
      <c r="LPA80" s="141"/>
      <c r="LPB80" s="141"/>
      <c r="LPC80" s="141"/>
      <c r="LPD80" s="141"/>
      <c r="LPE80" s="141"/>
      <c r="LPF80" s="141"/>
      <c r="LPG80" s="141"/>
      <c r="LPH80" s="141"/>
      <c r="LPI80" s="141"/>
      <c r="LPJ80" s="141"/>
      <c r="LPK80" s="141"/>
      <c r="LPL80" s="141"/>
      <c r="LPM80" s="141"/>
      <c r="LPN80" s="141"/>
      <c r="LPO80" s="141"/>
      <c r="LPP80" s="141"/>
      <c r="LPQ80" s="141"/>
      <c r="LPR80" s="141"/>
      <c r="LPS80" s="141"/>
      <c r="LPT80" s="141"/>
      <c r="LPU80" s="141"/>
      <c r="LPV80" s="141"/>
      <c r="LPW80" s="141"/>
      <c r="LPX80" s="141"/>
      <c r="LPY80" s="141"/>
      <c r="LPZ80" s="141"/>
      <c r="LQA80" s="141"/>
      <c r="LQB80" s="141"/>
      <c r="LQC80" s="141"/>
      <c r="LQD80" s="141"/>
      <c r="LQE80" s="141"/>
      <c r="LQF80" s="141"/>
      <c r="LQG80" s="141"/>
      <c r="LQH80" s="141"/>
      <c r="LQI80" s="141"/>
      <c r="LQJ80" s="141"/>
      <c r="LQK80" s="141"/>
      <c r="LQL80" s="141"/>
      <c r="LQM80" s="141"/>
      <c r="LQN80" s="141"/>
      <c r="LQO80" s="141"/>
      <c r="LQP80" s="141"/>
      <c r="LQQ80" s="141"/>
      <c r="LQR80" s="141"/>
      <c r="LQS80" s="141"/>
      <c r="LQT80" s="141"/>
      <c r="LQU80" s="141"/>
      <c r="LQV80" s="141"/>
      <c r="LQW80" s="141"/>
      <c r="LQX80" s="141"/>
      <c r="LQY80" s="141"/>
      <c r="LQZ80" s="141"/>
      <c r="LRA80" s="141"/>
      <c r="LRB80" s="141"/>
      <c r="LRC80" s="141"/>
      <c r="LRD80" s="141"/>
      <c r="LRE80" s="141"/>
      <c r="LRF80" s="141"/>
      <c r="LRG80" s="141"/>
      <c r="LRH80" s="141"/>
      <c r="LRI80" s="141"/>
      <c r="LRJ80" s="141"/>
      <c r="LRK80" s="141"/>
      <c r="LRL80" s="141"/>
      <c r="LRM80" s="141"/>
      <c r="LRN80" s="141"/>
      <c r="LRO80" s="141"/>
      <c r="LRP80" s="141"/>
      <c r="LRQ80" s="141"/>
      <c r="LRR80" s="141"/>
      <c r="LRS80" s="141"/>
      <c r="LRT80" s="141"/>
      <c r="LRU80" s="141"/>
      <c r="LRV80" s="141"/>
      <c r="LRW80" s="141"/>
      <c r="LRX80" s="141"/>
      <c r="LRY80" s="141"/>
      <c r="LRZ80" s="141"/>
      <c r="LSA80" s="141"/>
      <c r="LSB80" s="141"/>
      <c r="LSC80" s="141"/>
      <c r="LSD80" s="141"/>
      <c r="LSE80" s="141"/>
      <c r="LSF80" s="141"/>
      <c r="LSG80" s="141"/>
      <c r="LSH80" s="141"/>
      <c r="LSI80" s="141"/>
      <c r="LSJ80" s="141"/>
      <c r="LSK80" s="141"/>
      <c r="LSL80" s="141"/>
      <c r="LSM80" s="141"/>
      <c r="LSN80" s="141"/>
      <c r="LSO80" s="141"/>
      <c r="LSP80" s="141"/>
      <c r="LSQ80" s="141"/>
      <c r="LSR80" s="141"/>
      <c r="LSS80" s="141"/>
      <c r="LST80" s="141"/>
      <c r="LSU80" s="141"/>
      <c r="LSV80" s="141"/>
      <c r="LSW80" s="141"/>
      <c r="LSX80" s="141"/>
      <c r="LSY80" s="141"/>
      <c r="LSZ80" s="141"/>
      <c r="LTA80" s="141"/>
      <c r="LTB80" s="141"/>
      <c r="LTC80" s="141"/>
      <c r="LTD80" s="141"/>
      <c r="LTE80" s="141"/>
      <c r="LTF80" s="141"/>
      <c r="LTG80" s="141"/>
      <c r="LTH80" s="141"/>
      <c r="LTI80" s="141"/>
      <c r="LTJ80" s="141"/>
      <c r="LTK80" s="141"/>
      <c r="LTL80" s="141"/>
      <c r="LTM80" s="141"/>
      <c r="LTN80" s="141"/>
      <c r="LTO80" s="141"/>
      <c r="LTP80" s="141"/>
      <c r="LTQ80" s="141"/>
      <c r="LTR80" s="141"/>
      <c r="LTS80" s="141"/>
      <c r="LTT80" s="141"/>
      <c r="LTU80" s="141"/>
      <c r="LTV80" s="141"/>
      <c r="LTW80" s="141"/>
      <c r="LTX80" s="141"/>
      <c r="LTY80" s="141"/>
      <c r="LTZ80" s="141"/>
      <c r="LUA80" s="141"/>
      <c r="LUB80" s="141"/>
      <c r="LUC80" s="141"/>
      <c r="LUD80" s="141"/>
      <c r="LUE80" s="141"/>
      <c r="LUF80" s="141"/>
      <c r="LUG80" s="141"/>
      <c r="LUH80" s="141"/>
      <c r="LUI80" s="141"/>
      <c r="LUJ80" s="141"/>
      <c r="LUK80" s="141"/>
      <c r="LUL80" s="141"/>
      <c r="LUM80" s="141"/>
      <c r="LUN80" s="141"/>
      <c r="LUO80" s="141"/>
      <c r="LUP80" s="141"/>
      <c r="LUQ80" s="141"/>
      <c r="LUR80" s="141"/>
      <c r="LUS80" s="141"/>
      <c r="LUT80" s="141"/>
      <c r="LUU80" s="141"/>
      <c r="LUV80" s="141"/>
      <c r="LUW80" s="141"/>
      <c r="LUX80" s="141"/>
      <c r="LUY80" s="141"/>
      <c r="LUZ80" s="141"/>
      <c r="LVA80" s="141"/>
      <c r="LVB80" s="141"/>
      <c r="LVC80" s="141"/>
      <c r="LVD80" s="141"/>
      <c r="LVE80" s="141"/>
      <c r="LVF80" s="141"/>
      <c r="LVG80" s="141"/>
      <c r="LVH80" s="141"/>
      <c r="LVI80" s="141"/>
      <c r="LVJ80" s="141"/>
      <c r="LVK80" s="141"/>
      <c r="LVL80" s="141"/>
      <c r="LVM80" s="141"/>
      <c r="LVN80" s="141"/>
      <c r="LVO80" s="141"/>
      <c r="LVP80" s="141"/>
      <c r="LVQ80" s="141"/>
      <c r="LVR80" s="141"/>
      <c r="LVS80" s="141"/>
      <c r="LVT80" s="141"/>
      <c r="LVU80" s="141"/>
      <c r="LVV80" s="141"/>
      <c r="LVW80" s="141"/>
      <c r="LVX80" s="141"/>
      <c r="LVY80" s="141"/>
      <c r="LVZ80" s="141"/>
      <c r="LWA80" s="141"/>
      <c r="LWB80" s="141"/>
      <c r="LWC80" s="141"/>
      <c r="LWD80" s="141"/>
      <c r="LWE80" s="141"/>
      <c r="LWF80" s="141"/>
      <c r="LWG80" s="141"/>
      <c r="LWH80" s="141"/>
      <c r="LWI80" s="141"/>
      <c r="LWJ80" s="141"/>
      <c r="LWK80" s="141"/>
      <c r="LWL80" s="141"/>
      <c r="LWM80" s="141"/>
      <c r="LWN80" s="141"/>
      <c r="LWO80" s="141"/>
      <c r="LWP80" s="141"/>
      <c r="LWQ80" s="141"/>
      <c r="LWR80" s="141"/>
      <c r="LWS80" s="141"/>
      <c r="LWT80" s="141"/>
      <c r="LWU80" s="141"/>
      <c r="LWV80" s="141"/>
      <c r="LWW80" s="141"/>
      <c r="LWX80" s="141"/>
      <c r="LWY80" s="141"/>
      <c r="LWZ80" s="141"/>
      <c r="LXA80" s="141"/>
      <c r="LXB80" s="141"/>
      <c r="LXC80" s="141"/>
      <c r="LXD80" s="141"/>
      <c r="LXE80" s="141"/>
      <c r="LXF80" s="141"/>
      <c r="LXG80" s="141"/>
      <c r="LXH80" s="141"/>
      <c r="LXI80" s="141"/>
      <c r="LXJ80" s="141"/>
      <c r="LXK80" s="141"/>
      <c r="LXL80" s="141"/>
      <c r="LXM80" s="141"/>
      <c r="LXN80" s="141"/>
      <c r="LXO80" s="141"/>
      <c r="LXP80" s="141"/>
      <c r="LXQ80" s="141"/>
      <c r="LXR80" s="141"/>
      <c r="LXS80" s="141"/>
      <c r="LXT80" s="141"/>
      <c r="LXU80" s="141"/>
      <c r="LXV80" s="141"/>
      <c r="LXW80" s="141"/>
      <c r="LXX80" s="141"/>
      <c r="LXY80" s="141"/>
      <c r="LXZ80" s="141"/>
      <c r="LYA80" s="141"/>
      <c r="LYB80" s="141"/>
      <c r="LYC80" s="141"/>
      <c r="LYD80" s="141"/>
      <c r="LYE80" s="141"/>
      <c r="LYF80" s="141"/>
      <c r="LYG80" s="141"/>
      <c r="LYH80" s="141"/>
      <c r="LYI80" s="141"/>
      <c r="LYJ80" s="141"/>
      <c r="LYK80" s="141"/>
      <c r="LYL80" s="141"/>
      <c r="LYM80" s="141"/>
      <c r="LYN80" s="141"/>
      <c r="LYO80" s="141"/>
      <c r="LYP80" s="141"/>
      <c r="LYQ80" s="141"/>
      <c r="LYR80" s="141"/>
      <c r="LYS80" s="141"/>
      <c r="LYT80" s="141"/>
      <c r="LYU80" s="141"/>
      <c r="LYV80" s="141"/>
      <c r="LYW80" s="141"/>
      <c r="LYX80" s="141"/>
      <c r="LYY80" s="141"/>
      <c r="LYZ80" s="141"/>
      <c r="LZA80" s="141"/>
      <c r="LZB80" s="141"/>
      <c r="LZC80" s="141"/>
      <c r="LZD80" s="141"/>
      <c r="LZE80" s="141"/>
      <c r="LZF80" s="141"/>
      <c r="LZG80" s="141"/>
      <c r="LZH80" s="141"/>
      <c r="LZI80" s="141"/>
      <c r="LZJ80" s="141"/>
      <c r="LZK80" s="141"/>
      <c r="LZL80" s="141"/>
      <c r="LZM80" s="141"/>
      <c r="LZN80" s="141"/>
      <c r="LZO80" s="141"/>
      <c r="LZP80" s="141"/>
      <c r="LZQ80" s="141"/>
      <c r="LZR80" s="141"/>
      <c r="LZS80" s="141"/>
      <c r="LZT80" s="141"/>
      <c r="LZU80" s="141"/>
      <c r="LZV80" s="141"/>
      <c r="LZW80" s="141"/>
      <c r="LZX80" s="141"/>
      <c r="LZY80" s="141"/>
      <c r="LZZ80" s="141"/>
      <c r="MAA80" s="141"/>
      <c r="MAB80" s="141"/>
      <c r="MAC80" s="141"/>
      <c r="MAD80" s="141"/>
      <c r="MAE80" s="141"/>
      <c r="MAF80" s="141"/>
      <c r="MAG80" s="141"/>
      <c r="MAH80" s="141"/>
      <c r="MAI80" s="141"/>
      <c r="MAJ80" s="141"/>
      <c r="MAK80" s="141"/>
      <c r="MAL80" s="141"/>
      <c r="MAM80" s="141"/>
      <c r="MAN80" s="141"/>
      <c r="MAO80" s="141"/>
      <c r="MAP80" s="141"/>
      <c r="MAQ80" s="141"/>
      <c r="MAR80" s="141"/>
      <c r="MAS80" s="141"/>
      <c r="MAT80" s="141"/>
      <c r="MAU80" s="141"/>
      <c r="MAV80" s="141"/>
      <c r="MAW80" s="141"/>
      <c r="MAX80" s="141"/>
      <c r="MAY80" s="141"/>
      <c r="MAZ80" s="141"/>
      <c r="MBA80" s="141"/>
      <c r="MBB80" s="141"/>
      <c r="MBC80" s="141"/>
      <c r="MBD80" s="141"/>
      <c r="MBE80" s="141"/>
      <c r="MBF80" s="141"/>
      <c r="MBG80" s="141"/>
      <c r="MBH80" s="141"/>
      <c r="MBI80" s="141"/>
      <c r="MBJ80" s="141"/>
      <c r="MBK80" s="141"/>
      <c r="MBL80" s="141"/>
      <c r="MBM80" s="141"/>
      <c r="MBN80" s="141"/>
      <c r="MBO80" s="141"/>
      <c r="MBP80" s="141"/>
      <c r="MBQ80" s="141"/>
      <c r="MBR80" s="141"/>
      <c r="MBS80" s="141"/>
      <c r="MBT80" s="141"/>
      <c r="MBU80" s="141"/>
      <c r="MBV80" s="141"/>
      <c r="MBW80" s="141"/>
      <c r="MBX80" s="141"/>
      <c r="MBY80" s="141"/>
      <c r="MBZ80" s="141"/>
      <c r="MCA80" s="141"/>
      <c r="MCB80" s="141"/>
      <c r="MCC80" s="141"/>
      <c r="MCD80" s="141"/>
      <c r="MCE80" s="141"/>
      <c r="MCF80" s="141"/>
      <c r="MCG80" s="141"/>
      <c r="MCH80" s="141"/>
      <c r="MCI80" s="141"/>
      <c r="MCJ80" s="141"/>
      <c r="MCK80" s="141"/>
      <c r="MCL80" s="141"/>
      <c r="MCM80" s="141"/>
      <c r="MCN80" s="141"/>
      <c r="MCO80" s="141"/>
      <c r="MCP80" s="141"/>
      <c r="MCQ80" s="141"/>
      <c r="MCR80" s="141"/>
      <c r="MCS80" s="141"/>
      <c r="MCT80" s="141"/>
      <c r="MCU80" s="141"/>
      <c r="MCV80" s="141"/>
      <c r="MCW80" s="141"/>
      <c r="MCX80" s="141"/>
      <c r="MCY80" s="141"/>
      <c r="MCZ80" s="141"/>
      <c r="MDA80" s="141"/>
      <c r="MDB80" s="141"/>
      <c r="MDC80" s="141"/>
      <c r="MDD80" s="141"/>
      <c r="MDE80" s="141"/>
      <c r="MDF80" s="141"/>
      <c r="MDG80" s="141"/>
      <c r="MDH80" s="141"/>
      <c r="MDI80" s="141"/>
      <c r="MDJ80" s="141"/>
      <c r="MDK80" s="141"/>
      <c r="MDL80" s="141"/>
      <c r="MDM80" s="141"/>
      <c r="MDN80" s="141"/>
      <c r="MDO80" s="141"/>
      <c r="MDP80" s="141"/>
      <c r="MDQ80" s="141"/>
      <c r="MDR80" s="141"/>
      <c r="MDS80" s="141"/>
      <c r="MDT80" s="141"/>
      <c r="MDU80" s="141"/>
      <c r="MDV80" s="141"/>
      <c r="MDW80" s="141"/>
      <c r="MDX80" s="141"/>
      <c r="MDY80" s="141"/>
      <c r="MDZ80" s="141"/>
      <c r="MEA80" s="141"/>
      <c r="MEB80" s="141"/>
      <c r="MEC80" s="141"/>
      <c r="MED80" s="141"/>
      <c r="MEE80" s="141"/>
      <c r="MEF80" s="141"/>
      <c r="MEG80" s="141"/>
      <c r="MEH80" s="141"/>
      <c r="MEI80" s="141"/>
      <c r="MEJ80" s="141"/>
      <c r="MEK80" s="141"/>
      <c r="MEL80" s="141"/>
      <c r="MEM80" s="141"/>
      <c r="MEN80" s="141"/>
      <c r="MEO80" s="141"/>
      <c r="MEP80" s="141"/>
      <c r="MEQ80" s="141"/>
      <c r="MER80" s="141"/>
      <c r="MES80" s="141"/>
      <c r="MET80" s="141"/>
      <c r="MEU80" s="141"/>
      <c r="MEV80" s="141"/>
      <c r="MEW80" s="141"/>
      <c r="MEX80" s="141"/>
      <c r="MEY80" s="141"/>
      <c r="MEZ80" s="141"/>
      <c r="MFA80" s="141"/>
      <c r="MFB80" s="141"/>
      <c r="MFC80" s="141"/>
      <c r="MFD80" s="141"/>
      <c r="MFE80" s="141"/>
      <c r="MFF80" s="141"/>
      <c r="MFG80" s="141"/>
      <c r="MFH80" s="141"/>
      <c r="MFI80" s="141"/>
      <c r="MFJ80" s="141"/>
      <c r="MFK80" s="141"/>
      <c r="MFL80" s="141"/>
      <c r="MFM80" s="141"/>
      <c r="MFN80" s="141"/>
      <c r="MFO80" s="141"/>
      <c r="MFP80" s="141"/>
      <c r="MFQ80" s="141"/>
      <c r="MFR80" s="141"/>
      <c r="MFS80" s="141"/>
      <c r="MFT80" s="141"/>
      <c r="MFU80" s="141"/>
      <c r="MFV80" s="141"/>
      <c r="MFW80" s="141"/>
      <c r="MFX80" s="141"/>
      <c r="MFY80" s="141"/>
      <c r="MFZ80" s="141"/>
      <c r="MGA80" s="141"/>
      <c r="MGB80" s="141"/>
      <c r="MGC80" s="141"/>
      <c r="MGD80" s="141"/>
      <c r="MGE80" s="141"/>
      <c r="MGF80" s="141"/>
      <c r="MGG80" s="141"/>
      <c r="MGH80" s="141"/>
      <c r="MGI80" s="141"/>
      <c r="MGJ80" s="141"/>
      <c r="MGK80" s="141"/>
      <c r="MGL80" s="141"/>
      <c r="MGM80" s="141"/>
      <c r="MGN80" s="141"/>
      <c r="MGO80" s="141"/>
      <c r="MGP80" s="141"/>
      <c r="MGQ80" s="141"/>
      <c r="MGR80" s="141"/>
      <c r="MGS80" s="141"/>
      <c r="MGT80" s="141"/>
      <c r="MGU80" s="141"/>
      <c r="MGV80" s="141"/>
      <c r="MGW80" s="141"/>
      <c r="MGX80" s="141"/>
      <c r="MGY80" s="141"/>
      <c r="MGZ80" s="141"/>
      <c r="MHA80" s="141"/>
      <c r="MHB80" s="141"/>
      <c r="MHC80" s="141"/>
      <c r="MHD80" s="141"/>
      <c r="MHE80" s="141"/>
      <c r="MHF80" s="141"/>
      <c r="MHG80" s="141"/>
      <c r="MHH80" s="141"/>
      <c r="MHI80" s="141"/>
      <c r="MHJ80" s="141"/>
      <c r="MHK80" s="141"/>
      <c r="MHL80" s="141"/>
      <c r="MHM80" s="141"/>
      <c r="MHN80" s="141"/>
      <c r="MHO80" s="141"/>
      <c r="MHP80" s="141"/>
      <c r="MHQ80" s="141"/>
      <c r="MHR80" s="141"/>
      <c r="MHS80" s="141"/>
      <c r="MHT80" s="141"/>
      <c r="MHU80" s="141"/>
      <c r="MHV80" s="141"/>
      <c r="MHW80" s="141"/>
      <c r="MHX80" s="141"/>
      <c r="MHY80" s="141"/>
      <c r="MHZ80" s="141"/>
      <c r="MIA80" s="141"/>
      <c r="MIB80" s="141"/>
      <c r="MIC80" s="141"/>
      <c r="MID80" s="141"/>
      <c r="MIE80" s="141"/>
      <c r="MIF80" s="141"/>
      <c r="MIG80" s="141"/>
      <c r="MIH80" s="141"/>
      <c r="MII80" s="141"/>
      <c r="MIJ80" s="141"/>
      <c r="MIK80" s="141"/>
      <c r="MIL80" s="141"/>
      <c r="MIM80" s="141"/>
      <c r="MIN80" s="141"/>
      <c r="MIO80" s="141"/>
      <c r="MIP80" s="141"/>
      <c r="MIQ80" s="141"/>
      <c r="MIR80" s="141"/>
      <c r="MIS80" s="141"/>
      <c r="MIT80" s="141"/>
      <c r="MIU80" s="141"/>
      <c r="MIV80" s="141"/>
      <c r="MIW80" s="141"/>
      <c r="MIX80" s="141"/>
      <c r="MIY80" s="141"/>
      <c r="MIZ80" s="141"/>
      <c r="MJA80" s="141"/>
      <c r="MJB80" s="141"/>
      <c r="MJC80" s="141"/>
      <c r="MJD80" s="141"/>
      <c r="MJE80" s="141"/>
      <c r="MJF80" s="141"/>
      <c r="MJG80" s="141"/>
      <c r="MJH80" s="141"/>
      <c r="MJI80" s="141"/>
      <c r="MJJ80" s="141"/>
      <c r="MJK80" s="141"/>
      <c r="MJL80" s="141"/>
      <c r="MJM80" s="141"/>
      <c r="MJN80" s="141"/>
      <c r="MJO80" s="141"/>
      <c r="MJP80" s="141"/>
      <c r="MJQ80" s="141"/>
      <c r="MJR80" s="141"/>
      <c r="MJS80" s="141"/>
      <c r="MJT80" s="141"/>
      <c r="MJU80" s="141"/>
      <c r="MJV80" s="141"/>
      <c r="MJW80" s="141"/>
      <c r="MJX80" s="141"/>
      <c r="MJY80" s="141"/>
      <c r="MJZ80" s="141"/>
      <c r="MKA80" s="141"/>
      <c r="MKB80" s="141"/>
      <c r="MKC80" s="141"/>
      <c r="MKD80" s="141"/>
      <c r="MKE80" s="141"/>
      <c r="MKF80" s="141"/>
      <c r="MKG80" s="141"/>
      <c r="MKH80" s="141"/>
      <c r="MKI80" s="141"/>
      <c r="MKJ80" s="141"/>
      <c r="MKK80" s="141"/>
      <c r="MKL80" s="141"/>
      <c r="MKM80" s="141"/>
      <c r="MKN80" s="141"/>
      <c r="MKO80" s="141"/>
      <c r="MKP80" s="141"/>
      <c r="MKQ80" s="141"/>
      <c r="MKR80" s="141"/>
      <c r="MKS80" s="141"/>
      <c r="MKT80" s="141"/>
      <c r="MKU80" s="141"/>
      <c r="MKV80" s="141"/>
      <c r="MKW80" s="141"/>
      <c r="MKX80" s="141"/>
      <c r="MKY80" s="141"/>
      <c r="MKZ80" s="141"/>
      <c r="MLA80" s="141"/>
      <c r="MLB80" s="141"/>
      <c r="MLC80" s="141"/>
      <c r="MLD80" s="141"/>
      <c r="MLE80" s="141"/>
      <c r="MLF80" s="141"/>
      <c r="MLG80" s="141"/>
      <c r="MLH80" s="141"/>
      <c r="MLI80" s="141"/>
      <c r="MLJ80" s="141"/>
      <c r="MLK80" s="141"/>
      <c r="MLL80" s="141"/>
      <c r="MLM80" s="141"/>
      <c r="MLN80" s="141"/>
      <c r="MLO80" s="141"/>
      <c r="MLP80" s="141"/>
      <c r="MLQ80" s="141"/>
      <c r="MLR80" s="141"/>
      <c r="MLS80" s="141"/>
      <c r="MLT80" s="141"/>
      <c r="MLU80" s="141"/>
      <c r="MLV80" s="141"/>
      <c r="MLW80" s="141"/>
      <c r="MLX80" s="141"/>
      <c r="MLY80" s="141"/>
      <c r="MLZ80" s="141"/>
      <c r="MMA80" s="141"/>
      <c r="MMB80" s="141"/>
      <c r="MMC80" s="141"/>
      <c r="MMD80" s="141"/>
      <c r="MME80" s="141"/>
      <c r="MMF80" s="141"/>
      <c r="MMG80" s="141"/>
      <c r="MMH80" s="141"/>
      <c r="MMI80" s="141"/>
      <c r="MMJ80" s="141"/>
      <c r="MMK80" s="141"/>
      <c r="MML80" s="141"/>
      <c r="MMM80" s="141"/>
      <c r="MMN80" s="141"/>
      <c r="MMO80" s="141"/>
      <c r="MMP80" s="141"/>
      <c r="MMQ80" s="141"/>
      <c r="MMR80" s="141"/>
      <c r="MMS80" s="141"/>
      <c r="MMT80" s="141"/>
      <c r="MMU80" s="141"/>
      <c r="MMV80" s="141"/>
      <c r="MMW80" s="141"/>
      <c r="MMX80" s="141"/>
      <c r="MMY80" s="141"/>
      <c r="MMZ80" s="141"/>
      <c r="MNA80" s="141"/>
      <c r="MNB80" s="141"/>
      <c r="MNC80" s="141"/>
      <c r="MND80" s="141"/>
      <c r="MNE80" s="141"/>
      <c r="MNF80" s="141"/>
      <c r="MNG80" s="141"/>
      <c r="MNH80" s="141"/>
      <c r="MNI80" s="141"/>
      <c r="MNJ80" s="141"/>
      <c r="MNK80" s="141"/>
      <c r="MNL80" s="141"/>
      <c r="MNM80" s="141"/>
      <c r="MNN80" s="141"/>
      <c r="MNO80" s="141"/>
      <c r="MNP80" s="141"/>
      <c r="MNQ80" s="141"/>
      <c r="MNR80" s="141"/>
      <c r="MNS80" s="141"/>
      <c r="MNT80" s="141"/>
      <c r="MNU80" s="141"/>
      <c r="MNV80" s="141"/>
      <c r="MNW80" s="141"/>
      <c r="MNX80" s="141"/>
      <c r="MNY80" s="141"/>
      <c r="MNZ80" s="141"/>
      <c r="MOA80" s="141"/>
      <c r="MOB80" s="141"/>
      <c r="MOC80" s="141"/>
      <c r="MOD80" s="141"/>
      <c r="MOE80" s="141"/>
      <c r="MOF80" s="141"/>
      <c r="MOG80" s="141"/>
      <c r="MOH80" s="141"/>
      <c r="MOI80" s="141"/>
      <c r="MOJ80" s="141"/>
      <c r="MOK80" s="141"/>
      <c r="MOL80" s="141"/>
      <c r="MOM80" s="141"/>
      <c r="MON80" s="141"/>
      <c r="MOO80" s="141"/>
      <c r="MOP80" s="141"/>
      <c r="MOQ80" s="141"/>
      <c r="MOR80" s="141"/>
      <c r="MOS80" s="141"/>
      <c r="MOT80" s="141"/>
      <c r="MOU80" s="141"/>
      <c r="MOV80" s="141"/>
      <c r="MOW80" s="141"/>
      <c r="MOX80" s="141"/>
      <c r="MOY80" s="141"/>
      <c r="MOZ80" s="141"/>
      <c r="MPA80" s="141"/>
      <c r="MPB80" s="141"/>
      <c r="MPC80" s="141"/>
      <c r="MPD80" s="141"/>
      <c r="MPE80" s="141"/>
      <c r="MPF80" s="141"/>
      <c r="MPG80" s="141"/>
      <c r="MPH80" s="141"/>
      <c r="MPI80" s="141"/>
      <c r="MPJ80" s="141"/>
      <c r="MPK80" s="141"/>
      <c r="MPL80" s="141"/>
      <c r="MPM80" s="141"/>
      <c r="MPN80" s="141"/>
      <c r="MPO80" s="141"/>
      <c r="MPP80" s="141"/>
      <c r="MPQ80" s="141"/>
      <c r="MPR80" s="141"/>
      <c r="MPS80" s="141"/>
      <c r="MPT80" s="141"/>
      <c r="MPU80" s="141"/>
      <c r="MPV80" s="141"/>
      <c r="MPW80" s="141"/>
      <c r="MPX80" s="141"/>
      <c r="MPY80" s="141"/>
      <c r="MPZ80" s="141"/>
      <c r="MQA80" s="141"/>
      <c r="MQB80" s="141"/>
      <c r="MQC80" s="141"/>
      <c r="MQD80" s="141"/>
      <c r="MQE80" s="141"/>
      <c r="MQF80" s="141"/>
      <c r="MQG80" s="141"/>
      <c r="MQH80" s="141"/>
      <c r="MQI80" s="141"/>
      <c r="MQJ80" s="141"/>
      <c r="MQK80" s="141"/>
      <c r="MQL80" s="141"/>
      <c r="MQM80" s="141"/>
      <c r="MQN80" s="141"/>
      <c r="MQO80" s="141"/>
      <c r="MQP80" s="141"/>
      <c r="MQQ80" s="141"/>
      <c r="MQR80" s="141"/>
      <c r="MQS80" s="141"/>
      <c r="MQT80" s="141"/>
      <c r="MQU80" s="141"/>
      <c r="MQV80" s="141"/>
      <c r="MQW80" s="141"/>
      <c r="MQX80" s="141"/>
      <c r="MQY80" s="141"/>
      <c r="MQZ80" s="141"/>
      <c r="MRA80" s="141"/>
      <c r="MRB80" s="141"/>
      <c r="MRC80" s="141"/>
      <c r="MRD80" s="141"/>
      <c r="MRE80" s="141"/>
      <c r="MRF80" s="141"/>
      <c r="MRG80" s="141"/>
      <c r="MRH80" s="141"/>
      <c r="MRI80" s="141"/>
      <c r="MRJ80" s="141"/>
      <c r="MRK80" s="141"/>
      <c r="MRL80" s="141"/>
      <c r="MRM80" s="141"/>
      <c r="MRN80" s="141"/>
      <c r="MRO80" s="141"/>
      <c r="MRP80" s="141"/>
      <c r="MRQ80" s="141"/>
      <c r="MRR80" s="141"/>
      <c r="MRS80" s="141"/>
      <c r="MRT80" s="141"/>
      <c r="MRU80" s="141"/>
      <c r="MRV80" s="141"/>
      <c r="MRW80" s="141"/>
      <c r="MRX80" s="141"/>
      <c r="MRY80" s="141"/>
      <c r="MRZ80" s="141"/>
      <c r="MSA80" s="141"/>
      <c r="MSB80" s="141"/>
      <c r="MSC80" s="141"/>
      <c r="MSD80" s="141"/>
      <c r="MSE80" s="141"/>
      <c r="MSF80" s="141"/>
      <c r="MSG80" s="141"/>
      <c r="MSH80" s="141"/>
      <c r="MSI80" s="141"/>
      <c r="MSJ80" s="141"/>
      <c r="MSK80" s="141"/>
      <c r="MSL80" s="141"/>
      <c r="MSM80" s="141"/>
      <c r="MSN80" s="141"/>
      <c r="MSO80" s="141"/>
      <c r="MSP80" s="141"/>
      <c r="MSQ80" s="141"/>
      <c r="MSR80" s="141"/>
      <c r="MSS80" s="141"/>
      <c r="MST80" s="141"/>
      <c r="MSU80" s="141"/>
      <c r="MSV80" s="141"/>
      <c r="MSW80" s="141"/>
      <c r="MSX80" s="141"/>
      <c r="MSY80" s="141"/>
      <c r="MSZ80" s="141"/>
      <c r="MTA80" s="141"/>
      <c r="MTB80" s="141"/>
      <c r="MTC80" s="141"/>
      <c r="MTD80" s="141"/>
      <c r="MTE80" s="141"/>
      <c r="MTF80" s="141"/>
      <c r="MTG80" s="141"/>
      <c r="MTH80" s="141"/>
      <c r="MTI80" s="141"/>
      <c r="MTJ80" s="141"/>
      <c r="MTK80" s="141"/>
      <c r="MTL80" s="141"/>
      <c r="MTM80" s="141"/>
      <c r="MTN80" s="141"/>
      <c r="MTO80" s="141"/>
      <c r="MTP80" s="141"/>
      <c r="MTQ80" s="141"/>
      <c r="MTR80" s="141"/>
      <c r="MTS80" s="141"/>
      <c r="MTT80" s="141"/>
      <c r="MTU80" s="141"/>
      <c r="MTV80" s="141"/>
      <c r="MTW80" s="141"/>
      <c r="MTX80" s="141"/>
      <c r="MTY80" s="141"/>
      <c r="MTZ80" s="141"/>
      <c r="MUA80" s="141"/>
      <c r="MUB80" s="141"/>
      <c r="MUC80" s="141"/>
      <c r="MUD80" s="141"/>
      <c r="MUE80" s="141"/>
      <c r="MUF80" s="141"/>
      <c r="MUG80" s="141"/>
      <c r="MUH80" s="141"/>
      <c r="MUI80" s="141"/>
      <c r="MUJ80" s="141"/>
      <c r="MUK80" s="141"/>
      <c r="MUL80" s="141"/>
      <c r="MUM80" s="141"/>
      <c r="MUN80" s="141"/>
      <c r="MUO80" s="141"/>
      <c r="MUP80" s="141"/>
      <c r="MUQ80" s="141"/>
      <c r="MUR80" s="141"/>
      <c r="MUS80" s="141"/>
      <c r="MUT80" s="141"/>
      <c r="MUU80" s="141"/>
      <c r="MUV80" s="141"/>
      <c r="MUW80" s="141"/>
      <c r="MUX80" s="141"/>
      <c r="MUY80" s="141"/>
      <c r="MUZ80" s="141"/>
      <c r="MVA80" s="141"/>
      <c r="MVB80" s="141"/>
      <c r="MVC80" s="141"/>
      <c r="MVD80" s="141"/>
      <c r="MVE80" s="141"/>
      <c r="MVF80" s="141"/>
      <c r="MVG80" s="141"/>
      <c r="MVH80" s="141"/>
      <c r="MVI80" s="141"/>
      <c r="MVJ80" s="141"/>
      <c r="MVK80" s="141"/>
      <c r="MVL80" s="141"/>
      <c r="MVM80" s="141"/>
      <c r="MVN80" s="141"/>
      <c r="MVO80" s="141"/>
      <c r="MVP80" s="141"/>
      <c r="MVQ80" s="141"/>
      <c r="MVR80" s="141"/>
      <c r="MVS80" s="141"/>
      <c r="MVT80" s="141"/>
      <c r="MVU80" s="141"/>
      <c r="MVV80" s="141"/>
      <c r="MVW80" s="141"/>
      <c r="MVX80" s="141"/>
      <c r="MVY80" s="141"/>
      <c r="MVZ80" s="141"/>
      <c r="MWA80" s="141"/>
      <c r="MWB80" s="141"/>
      <c r="MWC80" s="141"/>
      <c r="MWD80" s="141"/>
      <c r="MWE80" s="141"/>
      <c r="MWF80" s="141"/>
      <c r="MWG80" s="141"/>
      <c r="MWH80" s="141"/>
      <c r="MWI80" s="141"/>
      <c r="MWJ80" s="141"/>
      <c r="MWK80" s="141"/>
      <c r="MWL80" s="141"/>
      <c r="MWM80" s="141"/>
      <c r="MWN80" s="141"/>
      <c r="MWO80" s="141"/>
      <c r="MWP80" s="141"/>
      <c r="MWQ80" s="141"/>
      <c r="MWR80" s="141"/>
      <c r="MWS80" s="141"/>
      <c r="MWT80" s="141"/>
      <c r="MWU80" s="141"/>
      <c r="MWV80" s="141"/>
      <c r="MWW80" s="141"/>
      <c r="MWX80" s="141"/>
      <c r="MWY80" s="141"/>
      <c r="MWZ80" s="141"/>
      <c r="MXA80" s="141"/>
      <c r="MXB80" s="141"/>
      <c r="MXC80" s="141"/>
      <c r="MXD80" s="141"/>
      <c r="MXE80" s="141"/>
      <c r="MXF80" s="141"/>
      <c r="MXG80" s="141"/>
      <c r="MXH80" s="141"/>
      <c r="MXI80" s="141"/>
      <c r="MXJ80" s="141"/>
      <c r="MXK80" s="141"/>
      <c r="MXL80" s="141"/>
      <c r="MXM80" s="141"/>
      <c r="MXN80" s="141"/>
      <c r="MXO80" s="141"/>
      <c r="MXP80" s="141"/>
      <c r="MXQ80" s="141"/>
      <c r="MXR80" s="141"/>
      <c r="MXS80" s="141"/>
      <c r="MXT80" s="141"/>
      <c r="MXU80" s="141"/>
      <c r="MXV80" s="141"/>
      <c r="MXW80" s="141"/>
      <c r="MXX80" s="141"/>
      <c r="MXY80" s="141"/>
      <c r="MXZ80" s="141"/>
      <c r="MYA80" s="141"/>
      <c r="MYB80" s="141"/>
      <c r="MYC80" s="141"/>
      <c r="MYD80" s="141"/>
      <c r="MYE80" s="141"/>
      <c r="MYF80" s="141"/>
      <c r="MYG80" s="141"/>
      <c r="MYH80" s="141"/>
      <c r="MYI80" s="141"/>
      <c r="MYJ80" s="141"/>
      <c r="MYK80" s="141"/>
      <c r="MYL80" s="141"/>
      <c r="MYM80" s="141"/>
      <c r="MYN80" s="141"/>
      <c r="MYO80" s="141"/>
      <c r="MYP80" s="141"/>
      <c r="MYQ80" s="141"/>
      <c r="MYR80" s="141"/>
      <c r="MYS80" s="141"/>
      <c r="MYT80" s="141"/>
      <c r="MYU80" s="141"/>
      <c r="MYV80" s="141"/>
      <c r="MYW80" s="141"/>
      <c r="MYX80" s="141"/>
      <c r="MYY80" s="141"/>
      <c r="MYZ80" s="141"/>
      <c r="MZA80" s="141"/>
      <c r="MZB80" s="141"/>
      <c r="MZC80" s="141"/>
      <c r="MZD80" s="141"/>
      <c r="MZE80" s="141"/>
      <c r="MZF80" s="141"/>
      <c r="MZG80" s="141"/>
      <c r="MZH80" s="141"/>
      <c r="MZI80" s="141"/>
      <c r="MZJ80" s="141"/>
      <c r="MZK80" s="141"/>
      <c r="MZL80" s="141"/>
      <c r="MZM80" s="141"/>
      <c r="MZN80" s="141"/>
      <c r="MZO80" s="141"/>
      <c r="MZP80" s="141"/>
      <c r="MZQ80" s="141"/>
      <c r="MZR80" s="141"/>
      <c r="MZS80" s="141"/>
      <c r="MZT80" s="141"/>
      <c r="MZU80" s="141"/>
      <c r="MZV80" s="141"/>
      <c r="MZW80" s="141"/>
      <c r="MZX80" s="141"/>
      <c r="MZY80" s="141"/>
      <c r="MZZ80" s="141"/>
      <c r="NAA80" s="141"/>
      <c r="NAB80" s="141"/>
      <c r="NAC80" s="141"/>
      <c r="NAD80" s="141"/>
      <c r="NAE80" s="141"/>
      <c r="NAF80" s="141"/>
      <c r="NAG80" s="141"/>
      <c r="NAH80" s="141"/>
      <c r="NAI80" s="141"/>
      <c r="NAJ80" s="141"/>
      <c r="NAK80" s="141"/>
      <c r="NAL80" s="141"/>
      <c r="NAM80" s="141"/>
      <c r="NAN80" s="141"/>
      <c r="NAO80" s="141"/>
      <c r="NAP80" s="141"/>
      <c r="NAQ80" s="141"/>
      <c r="NAR80" s="141"/>
      <c r="NAS80" s="141"/>
      <c r="NAT80" s="141"/>
      <c r="NAU80" s="141"/>
      <c r="NAV80" s="141"/>
      <c r="NAW80" s="141"/>
      <c r="NAX80" s="141"/>
      <c r="NAY80" s="141"/>
      <c r="NAZ80" s="141"/>
      <c r="NBA80" s="141"/>
      <c r="NBB80" s="141"/>
      <c r="NBC80" s="141"/>
      <c r="NBD80" s="141"/>
      <c r="NBE80" s="141"/>
      <c r="NBF80" s="141"/>
      <c r="NBG80" s="141"/>
      <c r="NBH80" s="141"/>
      <c r="NBI80" s="141"/>
      <c r="NBJ80" s="141"/>
      <c r="NBK80" s="141"/>
      <c r="NBL80" s="141"/>
      <c r="NBM80" s="141"/>
      <c r="NBN80" s="141"/>
      <c r="NBO80" s="141"/>
      <c r="NBP80" s="141"/>
      <c r="NBQ80" s="141"/>
      <c r="NBR80" s="141"/>
      <c r="NBS80" s="141"/>
      <c r="NBT80" s="141"/>
      <c r="NBU80" s="141"/>
      <c r="NBV80" s="141"/>
      <c r="NBW80" s="141"/>
      <c r="NBX80" s="141"/>
      <c r="NBY80" s="141"/>
      <c r="NBZ80" s="141"/>
      <c r="NCA80" s="141"/>
      <c r="NCB80" s="141"/>
      <c r="NCC80" s="141"/>
      <c r="NCD80" s="141"/>
      <c r="NCE80" s="141"/>
      <c r="NCF80" s="141"/>
      <c r="NCG80" s="141"/>
      <c r="NCH80" s="141"/>
      <c r="NCI80" s="141"/>
      <c r="NCJ80" s="141"/>
      <c r="NCK80" s="141"/>
      <c r="NCL80" s="141"/>
      <c r="NCM80" s="141"/>
      <c r="NCN80" s="141"/>
      <c r="NCO80" s="141"/>
      <c r="NCP80" s="141"/>
      <c r="NCQ80" s="141"/>
      <c r="NCR80" s="141"/>
      <c r="NCS80" s="141"/>
      <c r="NCT80" s="141"/>
      <c r="NCU80" s="141"/>
      <c r="NCV80" s="141"/>
      <c r="NCW80" s="141"/>
      <c r="NCX80" s="141"/>
      <c r="NCY80" s="141"/>
      <c r="NCZ80" s="141"/>
      <c r="NDA80" s="141"/>
      <c r="NDB80" s="141"/>
      <c r="NDC80" s="141"/>
      <c r="NDD80" s="141"/>
      <c r="NDE80" s="141"/>
      <c r="NDF80" s="141"/>
      <c r="NDG80" s="141"/>
      <c r="NDH80" s="141"/>
      <c r="NDI80" s="141"/>
      <c r="NDJ80" s="141"/>
      <c r="NDK80" s="141"/>
      <c r="NDL80" s="141"/>
      <c r="NDM80" s="141"/>
      <c r="NDN80" s="141"/>
      <c r="NDO80" s="141"/>
      <c r="NDP80" s="141"/>
      <c r="NDQ80" s="141"/>
      <c r="NDR80" s="141"/>
      <c r="NDS80" s="141"/>
      <c r="NDT80" s="141"/>
      <c r="NDU80" s="141"/>
      <c r="NDV80" s="141"/>
      <c r="NDW80" s="141"/>
      <c r="NDX80" s="141"/>
      <c r="NDY80" s="141"/>
      <c r="NDZ80" s="141"/>
      <c r="NEA80" s="141"/>
      <c r="NEB80" s="141"/>
      <c r="NEC80" s="141"/>
      <c r="NED80" s="141"/>
      <c r="NEE80" s="141"/>
      <c r="NEF80" s="141"/>
      <c r="NEG80" s="141"/>
      <c r="NEH80" s="141"/>
      <c r="NEI80" s="141"/>
      <c r="NEJ80" s="141"/>
      <c r="NEK80" s="141"/>
      <c r="NEL80" s="141"/>
      <c r="NEM80" s="141"/>
      <c r="NEN80" s="141"/>
      <c r="NEO80" s="141"/>
      <c r="NEP80" s="141"/>
      <c r="NEQ80" s="141"/>
      <c r="NER80" s="141"/>
      <c r="NES80" s="141"/>
      <c r="NET80" s="141"/>
      <c r="NEU80" s="141"/>
      <c r="NEV80" s="141"/>
      <c r="NEW80" s="141"/>
      <c r="NEX80" s="141"/>
      <c r="NEY80" s="141"/>
      <c r="NEZ80" s="141"/>
      <c r="NFA80" s="141"/>
      <c r="NFB80" s="141"/>
      <c r="NFC80" s="141"/>
      <c r="NFD80" s="141"/>
      <c r="NFE80" s="141"/>
      <c r="NFF80" s="141"/>
      <c r="NFG80" s="141"/>
      <c r="NFH80" s="141"/>
      <c r="NFI80" s="141"/>
      <c r="NFJ80" s="141"/>
      <c r="NFK80" s="141"/>
      <c r="NFL80" s="141"/>
      <c r="NFM80" s="141"/>
      <c r="NFN80" s="141"/>
      <c r="NFO80" s="141"/>
      <c r="NFP80" s="141"/>
      <c r="NFQ80" s="141"/>
      <c r="NFR80" s="141"/>
      <c r="NFS80" s="141"/>
      <c r="NFT80" s="141"/>
      <c r="NFU80" s="141"/>
      <c r="NFV80" s="141"/>
      <c r="NFW80" s="141"/>
      <c r="NFX80" s="141"/>
      <c r="NFY80" s="141"/>
      <c r="NFZ80" s="141"/>
      <c r="NGA80" s="141"/>
      <c r="NGB80" s="141"/>
      <c r="NGC80" s="141"/>
      <c r="NGD80" s="141"/>
      <c r="NGE80" s="141"/>
      <c r="NGF80" s="141"/>
      <c r="NGG80" s="141"/>
      <c r="NGH80" s="141"/>
      <c r="NGI80" s="141"/>
      <c r="NGJ80" s="141"/>
      <c r="NGK80" s="141"/>
      <c r="NGL80" s="141"/>
      <c r="NGM80" s="141"/>
      <c r="NGN80" s="141"/>
      <c r="NGO80" s="141"/>
      <c r="NGP80" s="141"/>
      <c r="NGQ80" s="141"/>
      <c r="NGR80" s="141"/>
      <c r="NGS80" s="141"/>
      <c r="NGT80" s="141"/>
      <c r="NGU80" s="141"/>
      <c r="NGV80" s="141"/>
      <c r="NGW80" s="141"/>
      <c r="NGX80" s="141"/>
      <c r="NGY80" s="141"/>
      <c r="NGZ80" s="141"/>
      <c r="NHA80" s="141"/>
      <c r="NHB80" s="141"/>
      <c r="NHC80" s="141"/>
      <c r="NHD80" s="141"/>
      <c r="NHE80" s="141"/>
      <c r="NHF80" s="141"/>
      <c r="NHG80" s="141"/>
      <c r="NHH80" s="141"/>
      <c r="NHI80" s="141"/>
      <c r="NHJ80" s="141"/>
      <c r="NHK80" s="141"/>
      <c r="NHL80" s="141"/>
      <c r="NHM80" s="141"/>
      <c r="NHN80" s="141"/>
      <c r="NHO80" s="141"/>
      <c r="NHP80" s="141"/>
      <c r="NHQ80" s="141"/>
      <c r="NHR80" s="141"/>
      <c r="NHS80" s="141"/>
      <c r="NHT80" s="141"/>
      <c r="NHU80" s="141"/>
      <c r="NHV80" s="141"/>
      <c r="NHW80" s="141"/>
      <c r="NHX80" s="141"/>
      <c r="NHY80" s="141"/>
      <c r="NHZ80" s="141"/>
      <c r="NIA80" s="141"/>
      <c r="NIB80" s="141"/>
      <c r="NIC80" s="141"/>
      <c r="NID80" s="141"/>
      <c r="NIE80" s="141"/>
      <c r="NIF80" s="141"/>
      <c r="NIG80" s="141"/>
      <c r="NIH80" s="141"/>
      <c r="NII80" s="141"/>
      <c r="NIJ80" s="141"/>
      <c r="NIK80" s="141"/>
      <c r="NIL80" s="141"/>
      <c r="NIM80" s="141"/>
      <c r="NIN80" s="141"/>
      <c r="NIO80" s="141"/>
      <c r="NIP80" s="141"/>
      <c r="NIQ80" s="141"/>
      <c r="NIR80" s="141"/>
      <c r="NIS80" s="141"/>
      <c r="NIT80" s="141"/>
      <c r="NIU80" s="141"/>
      <c r="NIV80" s="141"/>
      <c r="NIW80" s="141"/>
      <c r="NIX80" s="141"/>
      <c r="NIY80" s="141"/>
      <c r="NIZ80" s="141"/>
      <c r="NJA80" s="141"/>
      <c r="NJB80" s="141"/>
      <c r="NJC80" s="141"/>
      <c r="NJD80" s="141"/>
      <c r="NJE80" s="141"/>
      <c r="NJF80" s="141"/>
      <c r="NJG80" s="141"/>
      <c r="NJH80" s="141"/>
      <c r="NJI80" s="141"/>
      <c r="NJJ80" s="141"/>
      <c r="NJK80" s="141"/>
      <c r="NJL80" s="141"/>
      <c r="NJM80" s="141"/>
      <c r="NJN80" s="141"/>
      <c r="NJO80" s="141"/>
      <c r="NJP80" s="141"/>
      <c r="NJQ80" s="141"/>
      <c r="NJR80" s="141"/>
      <c r="NJS80" s="141"/>
      <c r="NJT80" s="141"/>
      <c r="NJU80" s="141"/>
      <c r="NJV80" s="141"/>
      <c r="NJW80" s="141"/>
      <c r="NJX80" s="141"/>
      <c r="NJY80" s="141"/>
      <c r="NJZ80" s="141"/>
      <c r="NKA80" s="141"/>
      <c r="NKB80" s="141"/>
      <c r="NKC80" s="141"/>
      <c r="NKD80" s="141"/>
      <c r="NKE80" s="141"/>
      <c r="NKF80" s="141"/>
      <c r="NKG80" s="141"/>
      <c r="NKH80" s="141"/>
      <c r="NKI80" s="141"/>
      <c r="NKJ80" s="141"/>
      <c r="NKK80" s="141"/>
      <c r="NKL80" s="141"/>
      <c r="NKM80" s="141"/>
      <c r="NKN80" s="141"/>
      <c r="NKO80" s="141"/>
      <c r="NKP80" s="141"/>
      <c r="NKQ80" s="141"/>
      <c r="NKR80" s="141"/>
      <c r="NKS80" s="141"/>
      <c r="NKT80" s="141"/>
      <c r="NKU80" s="141"/>
      <c r="NKV80" s="141"/>
      <c r="NKW80" s="141"/>
      <c r="NKX80" s="141"/>
      <c r="NKY80" s="141"/>
      <c r="NKZ80" s="141"/>
      <c r="NLA80" s="141"/>
      <c r="NLB80" s="141"/>
      <c r="NLC80" s="141"/>
      <c r="NLD80" s="141"/>
      <c r="NLE80" s="141"/>
      <c r="NLF80" s="141"/>
      <c r="NLG80" s="141"/>
      <c r="NLH80" s="141"/>
      <c r="NLI80" s="141"/>
      <c r="NLJ80" s="141"/>
      <c r="NLK80" s="141"/>
      <c r="NLL80" s="141"/>
      <c r="NLM80" s="141"/>
      <c r="NLN80" s="141"/>
      <c r="NLO80" s="141"/>
      <c r="NLP80" s="141"/>
      <c r="NLQ80" s="141"/>
      <c r="NLR80" s="141"/>
      <c r="NLS80" s="141"/>
      <c r="NLT80" s="141"/>
      <c r="NLU80" s="141"/>
      <c r="NLV80" s="141"/>
      <c r="NLW80" s="141"/>
      <c r="NLX80" s="141"/>
      <c r="NLY80" s="141"/>
      <c r="NLZ80" s="141"/>
      <c r="NMA80" s="141"/>
      <c r="NMB80" s="141"/>
      <c r="NMC80" s="141"/>
      <c r="NMD80" s="141"/>
      <c r="NME80" s="141"/>
      <c r="NMF80" s="141"/>
      <c r="NMG80" s="141"/>
      <c r="NMH80" s="141"/>
      <c r="NMI80" s="141"/>
      <c r="NMJ80" s="141"/>
      <c r="NMK80" s="141"/>
      <c r="NML80" s="141"/>
      <c r="NMM80" s="141"/>
      <c r="NMN80" s="141"/>
      <c r="NMO80" s="141"/>
      <c r="NMP80" s="141"/>
      <c r="NMQ80" s="141"/>
      <c r="NMR80" s="141"/>
      <c r="NMS80" s="141"/>
      <c r="NMT80" s="141"/>
      <c r="NMU80" s="141"/>
      <c r="NMV80" s="141"/>
      <c r="NMW80" s="141"/>
      <c r="NMX80" s="141"/>
      <c r="NMY80" s="141"/>
      <c r="NMZ80" s="141"/>
      <c r="NNA80" s="141"/>
      <c r="NNB80" s="141"/>
      <c r="NNC80" s="141"/>
      <c r="NND80" s="141"/>
      <c r="NNE80" s="141"/>
      <c r="NNF80" s="141"/>
      <c r="NNG80" s="141"/>
      <c r="NNH80" s="141"/>
      <c r="NNI80" s="141"/>
      <c r="NNJ80" s="141"/>
      <c r="NNK80" s="141"/>
      <c r="NNL80" s="141"/>
      <c r="NNM80" s="141"/>
      <c r="NNN80" s="141"/>
      <c r="NNO80" s="141"/>
      <c r="NNP80" s="141"/>
      <c r="NNQ80" s="141"/>
      <c r="NNR80" s="141"/>
      <c r="NNS80" s="141"/>
      <c r="NNT80" s="141"/>
      <c r="NNU80" s="141"/>
      <c r="NNV80" s="141"/>
      <c r="NNW80" s="141"/>
      <c r="NNX80" s="141"/>
      <c r="NNY80" s="141"/>
      <c r="NNZ80" s="141"/>
      <c r="NOA80" s="141"/>
      <c r="NOB80" s="141"/>
      <c r="NOC80" s="141"/>
      <c r="NOD80" s="141"/>
      <c r="NOE80" s="141"/>
      <c r="NOF80" s="141"/>
      <c r="NOG80" s="141"/>
      <c r="NOH80" s="141"/>
      <c r="NOI80" s="141"/>
      <c r="NOJ80" s="141"/>
      <c r="NOK80" s="141"/>
      <c r="NOL80" s="141"/>
      <c r="NOM80" s="141"/>
      <c r="NON80" s="141"/>
      <c r="NOO80" s="141"/>
      <c r="NOP80" s="141"/>
      <c r="NOQ80" s="141"/>
      <c r="NOR80" s="141"/>
      <c r="NOS80" s="141"/>
      <c r="NOT80" s="141"/>
      <c r="NOU80" s="141"/>
      <c r="NOV80" s="141"/>
      <c r="NOW80" s="141"/>
      <c r="NOX80" s="141"/>
      <c r="NOY80" s="141"/>
      <c r="NOZ80" s="141"/>
      <c r="NPA80" s="141"/>
      <c r="NPB80" s="141"/>
      <c r="NPC80" s="141"/>
      <c r="NPD80" s="141"/>
      <c r="NPE80" s="141"/>
      <c r="NPF80" s="141"/>
      <c r="NPG80" s="141"/>
      <c r="NPH80" s="141"/>
      <c r="NPI80" s="141"/>
      <c r="NPJ80" s="141"/>
      <c r="NPK80" s="141"/>
      <c r="NPL80" s="141"/>
      <c r="NPM80" s="141"/>
      <c r="NPN80" s="141"/>
      <c r="NPO80" s="141"/>
      <c r="NPP80" s="141"/>
      <c r="NPQ80" s="141"/>
      <c r="NPR80" s="141"/>
      <c r="NPS80" s="141"/>
      <c r="NPT80" s="141"/>
      <c r="NPU80" s="141"/>
      <c r="NPV80" s="141"/>
      <c r="NPW80" s="141"/>
      <c r="NPX80" s="141"/>
      <c r="NPY80" s="141"/>
      <c r="NPZ80" s="141"/>
      <c r="NQA80" s="141"/>
      <c r="NQB80" s="141"/>
      <c r="NQC80" s="141"/>
      <c r="NQD80" s="141"/>
      <c r="NQE80" s="141"/>
      <c r="NQF80" s="141"/>
      <c r="NQG80" s="141"/>
      <c r="NQH80" s="141"/>
      <c r="NQI80" s="141"/>
      <c r="NQJ80" s="141"/>
      <c r="NQK80" s="141"/>
      <c r="NQL80" s="141"/>
      <c r="NQM80" s="141"/>
      <c r="NQN80" s="141"/>
      <c r="NQO80" s="141"/>
      <c r="NQP80" s="141"/>
      <c r="NQQ80" s="141"/>
      <c r="NQR80" s="141"/>
      <c r="NQS80" s="141"/>
      <c r="NQT80" s="141"/>
      <c r="NQU80" s="141"/>
      <c r="NQV80" s="141"/>
      <c r="NQW80" s="141"/>
      <c r="NQX80" s="141"/>
      <c r="NQY80" s="141"/>
      <c r="NQZ80" s="141"/>
      <c r="NRA80" s="141"/>
      <c r="NRB80" s="141"/>
      <c r="NRC80" s="141"/>
      <c r="NRD80" s="141"/>
      <c r="NRE80" s="141"/>
      <c r="NRF80" s="141"/>
      <c r="NRG80" s="141"/>
      <c r="NRH80" s="141"/>
      <c r="NRI80" s="141"/>
      <c r="NRJ80" s="141"/>
      <c r="NRK80" s="141"/>
      <c r="NRL80" s="141"/>
      <c r="NRM80" s="141"/>
      <c r="NRN80" s="141"/>
      <c r="NRO80" s="141"/>
      <c r="NRP80" s="141"/>
      <c r="NRQ80" s="141"/>
      <c r="NRR80" s="141"/>
      <c r="NRS80" s="141"/>
      <c r="NRT80" s="141"/>
      <c r="NRU80" s="141"/>
      <c r="NRV80" s="141"/>
      <c r="NRW80" s="141"/>
      <c r="NRX80" s="141"/>
      <c r="NRY80" s="141"/>
      <c r="NRZ80" s="141"/>
      <c r="NSA80" s="141"/>
      <c r="NSB80" s="141"/>
      <c r="NSC80" s="141"/>
      <c r="NSD80" s="141"/>
      <c r="NSE80" s="141"/>
      <c r="NSF80" s="141"/>
      <c r="NSG80" s="141"/>
      <c r="NSH80" s="141"/>
      <c r="NSI80" s="141"/>
      <c r="NSJ80" s="141"/>
      <c r="NSK80" s="141"/>
      <c r="NSL80" s="141"/>
      <c r="NSM80" s="141"/>
      <c r="NSN80" s="141"/>
      <c r="NSO80" s="141"/>
      <c r="NSP80" s="141"/>
      <c r="NSQ80" s="141"/>
      <c r="NSR80" s="141"/>
      <c r="NSS80" s="141"/>
      <c r="NST80" s="141"/>
      <c r="NSU80" s="141"/>
      <c r="NSV80" s="141"/>
      <c r="NSW80" s="141"/>
      <c r="NSX80" s="141"/>
      <c r="NSY80" s="141"/>
      <c r="NSZ80" s="141"/>
      <c r="NTA80" s="141"/>
      <c r="NTB80" s="141"/>
      <c r="NTC80" s="141"/>
      <c r="NTD80" s="141"/>
      <c r="NTE80" s="141"/>
      <c r="NTF80" s="141"/>
      <c r="NTG80" s="141"/>
      <c r="NTH80" s="141"/>
      <c r="NTI80" s="141"/>
      <c r="NTJ80" s="141"/>
      <c r="NTK80" s="141"/>
      <c r="NTL80" s="141"/>
      <c r="NTM80" s="141"/>
      <c r="NTN80" s="141"/>
      <c r="NTO80" s="141"/>
      <c r="NTP80" s="141"/>
      <c r="NTQ80" s="141"/>
      <c r="NTR80" s="141"/>
      <c r="NTS80" s="141"/>
      <c r="NTT80" s="141"/>
      <c r="NTU80" s="141"/>
      <c r="NTV80" s="141"/>
      <c r="NTW80" s="141"/>
      <c r="NTX80" s="141"/>
      <c r="NTY80" s="141"/>
      <c r="NTZ80" s="141"/>
      <c r="NUA80" s="141"/>
      <c r="NUB80" s="141"/>
      <c r="NUC80" s="141"/>
      <c r="NUD80" s="141"/>
      <c r="NUE80" s="141"/>
      <c r="NUF80" s="141"/>
      <c r="NUG80" s="141"/>
      <c r="NUH80" s="141"/>
      <c r="NUI80" s="141"/>
      <c r="NUJ80" s="141"/>
      <c r="NUK80" s="141"/>
      <c r="NUL80" s="141"/>
      <c r="NUM80" s="141"/>
      <c r="NUN80" s="141"/>
      <c r="NUO80" s="141"/>
      <c r="NUP80" s="141"/>
      <c r="NUQ80" s="141"/>
      <c r="NUR80" s="141"/>
      <c r="NUS80" s="141"/>
      <c r="NUT80" s="141"/>
      <c r="NUU80" s="141"/>
      <c r="NUV80" s="141"/>
      <c r="NUW80" s="141"/>
      <c r="NUX80" s="141"/>
      <c r="NUY80" s="141"/>
      <c r="NUZ80" s="141"/>
      <c r="NVA80" s="141"/>
      <c r="NVB80" s="141"/>
      <c r="NVC80" s="141"/>
      <c r="NVD80" s="141"/>
      <c r="NVE80" s="141"/>
      <c r="NVF80" s="141"/>
      <c r="NVG80" s="141"/>
      <c r="NVH80" s="141"/>
      <c r="NVI80" s="141"/>
      <c r="NVJ80" s="141"/>
      <c r="NVK80" s="141"/>
      <c r="NVL80" s="141"/>
      <c r="NVM80" s="141"/>
      <c r="NVN80" s="141"/>
      <c r="NVO80" s="141"/>
      <c r="NVP80" s="141"/>
      <c r="NVQ80" s="141"/>
      <c r="NVR80" s="141"/>
      <c r="NVS80" s="141"/>
      <c r="NVT80" s="141"/>
      <c r="NVU80" s="141"/>
      <c r="NVV80" s="141"/>
      <c r="NVW80" s="141"/>
      <c r="NVX80" s="141"/>
      <c r="NVY80" s="141"/>
      <c r="NVZ80" s="141"/>
      <c r="NWA80" s="141"/>
      <c r="NWB80" s="141"/>
      <c r="NWC80" s="141"/>
      <c r="NWD80" s="141"/>
      <c r="NWE80" s="141"/>
      <c r="NWF80" s="141"/>
      <c r="NWG80" s="141"/>
      <c r="NWH80" s="141"/>
      <c r="NWI80" s="141"/>
      <c r="NWJ80" s="141"/>
      <c r="NWK80" s="141"/>
      <c r="NWL80" s="141"/>
      <c r="NWM80" s="141"/>
      <c r="NWN80" s="141"/>
      <c r="NWO80" s="141"/>
      <c r="NWP80" s="141"/>
      <c r="NWQ80" s="141"/>
      <c r="NWR80" s="141"/>
      <c r="NWS80" s="141"/>
      <c r="NWT80" s="141"/>
      <c r="NWU80" s="141"/>
      <c r="NWV80" s="141"/>
      <c r="NWW80" s="141"/>
      <c r="NWX80" s="141"/>
      <c r="NWY80" s="141"/>
      <c r="NWZ80" s="141"/>
      <c r="NXA80" s="141"/>
      <c r="NXB80" s="141"/>
      <c r="NXC80" s="141"/>
      <c r="NXD80" s="141"/>
      <c r="NXE80" s="141"/>
      <c r="NXF80" s="141"/>
      <c r="NXG80" s="141"/>
      <c r="NXH80" s="141"/>
      <c r="NXI80" s="141"/>
      <c r="NXJ80" s="141"/>
      <c r="NXK80" s="141"/>
      <c r="NXL80" s="141"/>
      <c r="NXM80" s="141"/>
      <c r="NXN80" s="141"/>
      <c r="NXO80" s="141"/>
      <c r="NXP80" s="141"/>
      <c r="NXQ80" s="141"/>
      <c r="NXR80" s="141"/>
      <c r="NXS80" s="141"/>
      <c r="NXT80" s="141"/>
      <c r="NXU80" s="141"/>
      <c r="NXV80" s="141"/>
      <c r="NXW80" s="141"/>
      <c r="NXX80" s="141"/>
      <c r="NXY80" s="141"/>
      <c r="NXZ80" s="141"/>
      <c r="NYA80" s="141"/>
      <c r="NYB80" s="141"/>
      <c r="NYC80" s="141"/>
      <c r="NYD80" s="141"/>
      <c r="NYE80" s="141"/>
      <c r="NYF80" s="141"/>
      <c r="NYG80" s="141"/>
      <c r="NYH80" s="141"/>
      <c r="NYI80" s="141"/>
      <c r="NYJ80" s="141"/>
      <c r="NYK80" s="141"/>
      <c r="NYL80" s="141"/>
      <c r="NYM80" s="141"/>
      <c r="NYN80" s="141"/>
      <c r="NYO80" s="141"/>
      <c r="NYP80" s="141"/>
      <c r="NYQ80" s="141"/>
      <c r="NYR80" s="141"/>
      <c r="NYS80" s="141"/>
      <c r="NYT80" s="141"/>
      <c r="NYU80" s="141"/>
      <c r="NYV80" s="141"/>
      <c r="NYW80" s="141"/>
      <c r="NYX80" s="141"/>
      <c r="NYY80" s="141"/>
      <c r="NYZ80" s="141"/>
      <c r="NZA80" s="141"/>
      <c r="NZB80" s="141"/>
      <c r="NZC80" s="141"/>
      <c r="NZD80" s="141"/>
      <c r="NZE80" s="141"/>
      <c r="NZF80" s="141"/>
      <c r="NZG80" s="141"/>
      <c r="NZH80" s="141"/>
      <c r="NZI80" s="141"/>
      <c r="NZJ80" s="141"/>
      <c r="NZK80" s="141"/>
      <c r="NZL80" s="141"/>
      <c r="NZM80" s="141"/>
      <c r="NZN80" s="141"/>
      <c r="NZO80" s="141"/>
      <c r="NZP80" s="141"/>
      <c r="NZQ80" s="141"/>
      <c r="NZR80" s="141"/>
      <c r="NZS80" s="141"/>
      <c r="NZT80" s="141"/>
      <c r="NZU80" s="141"/>
      <c r="NZV80" s="141"/>
      <c r="NZW80" s="141"/>
      <c r="NZX80" s="141"/>
      <c r="NZY80" s="141"/>
      <c r="NZZ80" s="141"/>
      <c r="OAA80" s="141"/>
      <c r="OAB80" s="141"/>
      <c r="OAC80" s="141"/>
      <c r="OAD80" s="141"/>
      <c r="OAE80" s="141"/>
      <c r="OAF80" s="141"/>
      <c r="OAG80" s="141"/>
      <c r="OAH80" s="141"/>
      <c r="OAI80" s="141"/>
      <c r="OAJ80" s="141"/>
      <c r="OAK80" s="141"/>
      <c r="OAL80" s="141"/>
      <c r="OAM80" s="141"/>
      <c r="OAN80" s="141"/>
      <c r="OAO80" s="141"/>
      <c r="OAP80" s="141"/>
      <c r="OAQ80" s="141"/>
      <c r="OAR80" s="141"/>
      <c r="OAS80" s="141"/>
      <c r="OAT80" s="141"/>
      <c r="OAU80" s="141"/>
      <c r="OAV80" s="141"/>
      <c r="OAW80" s="141"/>
      <c r="OAX80" s="141"/>
      <c r="OAY80" s="141"/>
      <c r="OAZ80" s="141"/>
      <c r="OBA80" s="141"/>
      <c r="OBB80" s="141"/>
      <c r="OBC80" s="141"/>
      <c r="OBD80" s="141"/>
      <c r="OBE80" s="141"/>
      <c r="OBF80" s="141"/>
      <c r="OBG80" s="141"/>
      <c r="OBH80" s="141"/>
      <c r="OBI80" s="141"/>
      <c r="OBJ80" s="141"/>
      <c r="OBK80" s="141"/>
      <c r="OBL80" s="141"/>
      <c r="OBM80" s="141"/>
      <c r="OBN80" s="141"/>
      <c r="OBO80" s="141"/>
      <c r="OBP80" s="141"/>
      <c r="OBQ80" s="141"/>
      <c r="OBR80" s="141"/>
      <c r="OBS80" s="141"/>
      <c r="OBT80" s="141"/>
      <c r="OBU80" s="141"/>
      <c r="OBV80" s="141"/>
      <c r="OBW80" s="141"/>
      <c r="OBX80" s="141"/>
      <c r="OBY80" s="141"/>
      <c r="OBZ80" s="141"/>
      <c r="OCA80" s="141"/>
      <c r="OCB80" s="141"/>
      <c r="OCC80" s="141"/>
      <c r="OCD80" s="141"/>
      <c r="OCE80" s="141"/>
      <c r="OCF80" s="141"/>
      <c r="OCG80" s="141"/>
      <c r="OCH80" s="141"/>
      <c r="OCI80" s="141"/>
      <c r="OCJ80" s="141"/>
      <c r="OCK80" s="141"/>
      <c r="OCL80" s="141"/>
      <c r="OCM80" s="141"/>
      <c r="OCN80" s="141"/>
      <c r="OCO80" s="141"/>
      <c r="OCP80" s="141"/>
      <c r="OCQ80" s="141"/>
      <c r="OCR80" s="141"/>
      <c r="OCS80" s="141"/>
      <c r="OCT80" s="141"/>
      <c r="OCU80" s="141"/>
      <c r="OCV80" s="141"/>
      <c r="OCW80" s="141"/>
      <c r="OCX80" s="141"/>
      <c r="OCY80" s="141"/>
      <c r="OCZ80" s="141"/>
      <c r="ODA80" s="141"/>
      <c r="ODB80" s="141"/>
      <c r="ODC80" s="141"/>
      <c r="ODD80" s="141"/>
      <c r="ODE80" s="141"/>
      <c r="ODF80" s="141"/>
      <c r="ODG80" s="141"/>
      <c r="ODH80" s="141"/>
      <c r="ODI80" s="141"/>
      <c r="ODJ80" s="141"/>
      <c r="ODK80" s="141"/>
      <c r="ODL80" s="141"/>
      <c r="ODM80" s="141"/>
      <c r="ODN80" s="141"/>
      <c r="ODO80" s="141"/>
      <c r="ODP80" s="141"/>
      <c r="ODQ80" s="141"/>
      <c r="ODR80" s="141"/>
      <c r="ODS80" s="141"/>
      <c r="ODT80" s="141"/>
      <c r="ODU80" s="141"/>
      <c r="ODV80" s="141"/>
      <c r="ODW80" s="141"/>
      <c r="ODX80" s="141"/>
      <c r="ODY80" s="141"/>
      <c r="ODZ80" s="141"/>
      <c r="OEA80" s="141"/>
      <c r="OEB80" s="141"/>
      <c r="OEC80" s="141"/>
      <c r="OED80" s="141"/>
      <c r="OEE80" s="141"/>
      <c r="OEF80" s="141"/>
      <c r="OEG80" s="141"/>
      <c r="OEH80" s="141"/>
      <c r="OEI80" s="141"/>
      <c r="OEJ80" s="141"/>
      <c r="OEK80" s="141"/>
      <c r="OEL80" s="141"/>
      <c r="OEM80" s="141"/>
      <c r="OEN80" s="141"/>
      <c r="OEO80" s="141"/>
      <c r="OEP80" s="141"/>
      <c r="OEQ80" s="141"/>
      <c r="OER80" s="141"/>
      <c r="OES80" s="141"/>
      <c r="OET80" s="141"/>
      <c r="OEU80" s="141"/>
      <c r="OEV80" s="141"/>
      <c r="OEW80" s="141"/>
      <c r="OEX80" s="141"/>
      <c r="OEY80" s="141"/>
      <c r="OEZ80" s="141"/>
      <c r="OFA80" s="141"/>
      <c r="OFB80" s="141"/>
      <c r="OFC80" s="141"/>
      <c r="OFD80" s="141"/>
      <c r="OFE80" s="141"/>
      <c r="OFF80" s="141"/>
      <c r="OFG80" s="141"/>
      <c r="OFH80" s="141"/>
      <c r="OFI80" s="141"/>
      <c r="OFJ80" s="141"/>
      <c r="OFK80" s="141"/>
      <c r="OFL80" s="141"/>
      <c r="OFM80" s="141"/>
      <c r="OFN80" s="141"/>
      <c r="OFO80" s="141"/>
      <c r="OFP80" s="141"/>
      <c r="OFQ80" s="141"/>
      <c r="OFR80" s="141"/>
      <c r="OFS80" s="141"/>
      <c r="OFT80" s="141"/>
      <c r="OFU80" s="141"/>
      <c r="OFV80" s="141"/>
      <c r="OFW80" s="141"/>
      <c r="OFX80" s="141"/>
      <c r="OFY80" s="141"/>
      <c r="OFZ80" s="141"/>
      <c r="OGA80" s="141"/>
      <c r="OGB80" s="141"/>
      <c r="OGC80" s="141"/>
      <c r="OGD80" s="141"/>
      <c r="OGE80" s="141"/>
      <c r="OGF80" s="141"/>
      <c r="OGG80" s="141"/>
      <c r="OGH80" s="141"/>
      <c r="OGI80" s="141"/>
      <c r="OGJ80" s="141"/>
      <c r="OGK80" s="141"/>
      <c r="OGL80" s="141"/>
      <c r="OGM80" s="141"/>
      <c r="OGN80" s="141"/>
      <c r="OGO80" s="141"/>
      <c r="OGP80" s="141"/>
      <c r="OGQ80" s="141"/>
      <c r="OGR80" s="141"/>
      <c r="OGS80" s="141"/>
      <c r="OGT80" s="141"/>
      <c r="OGU80" s="141"/>
      <c r="OGV80" s="141"/>
      <c r="OGW80" s="141"/>
      <c r="OGX80" s="141"/>
      <c r="OGY80" s="141"/>
      <c r="OGZ80" s="141"/>
      <c r="OHA80" s="141"/>
      <c r="OHB80" s="141"/>
      <c r="OHC80" s="141"/>
      <c r="OHD80" s="141"/>
      <c r="OHE80" s="141"/>
      <c r="OHF80" s="141"/>
      <c r="OHG80" s="141"/>
      <c r="OHH80" s="141"/>
      <c r="OHI80" s="141"/>
      <c r="OHJ80" s="141"/>
      <c r="OHK80" s="141"/>
      <c r="OHL80" s="141"/>
      <c r="OHM80" s="141"/>
      <c r="OHN80" s="141"/>
      <c r="OHO80" s="141"/>
      <c r="OHP80" s="141"/>
      <c r="OHQ80" s="141"/>
      <c r="OHR80" s="141"/>
      <c r="OHS80" s="141"/>
      <c r="OHT80" s="141"/>
      <c r="OHU80" s="141"/>
      <c r="OHV80" s="141"/>
      <c r="OHW80" s="141"/>
      <c r="OHX80" s="141"/>
      <c r="OHY80" s="141"/>
      <c r="OHZ80" s="141"/>
      <c r="OIA80" s="141"/>
      <c r="OIB80" s="141"/>
      <c r="OIC80" s="141"/>
      <c r="OID80" s="141"/>
      <c r="OIE80" s="141"/>
      <c r="OIF80" s="141"/>
      <c r="OIG80" s="141"/>
      <c r="OIH80" s="141"/>
      <c r="OII80" s="141"/>
      <c r="OIJ80" s="141"/>
      <c r="OIK80" s="141"/>
      <c r="OIL80" s="141"/>
      <c r="OIM80" s="141"/>
      <c r="OIN80" s="141"/>
      <c r="OIO80" s="141"/>
      <c r="OIP80" s="141"/>
      <c r="OIQ80" s="141"/>
      <c r="OIR80" s="141"/>
      <c r="OIS80" s="141"/>
      <c r="OIT80" s="141"/>
      <c r="OIU80" s="141"/>
      <c r="OIV80" s="141"/>
      <c r="OIW80" s="141"/>
      <c r="OIX80" s="141"/>
      <c r="OIY80" s="141"/>
      <c r="OIZ80" s="141"/>
      <c r="OJA80" s="141"/>
      <c r="OJB80" s="141"/>
      <c r="OJC80" s="141"/>
      <c r="OJD80" s="141"/>
      <c r="OJE80" s="141"/>
      <c r="OJF80" s="141"/>
      <c r="OJG80" s="141"/>
      <c r="OJH80" s="141"/>
      <c r="OJI80" s="141"/>
      <c r="OJJ80" s="141"/>
      <c r="OJK80" s="141"/>
      <c r="OJL80" s="141"/>
      <c r="OJM80" s="141"/>
      <c r="OJN80" s="141"/>
      <c r="OJO80" s="141"/>
      <c r="OJP80" s="141"/>
      <c r="OJQ80" s="141"/>
      <c r="OJR80" s="141"/>
      <c r="OJS80" s="141"/>
      <c r="OJT80" s="141"/>
      <c r="OJU80" s="141"/>
      <c r="OJV80" s="141"/>
      <c r="OJW80" s="141"/>
      <c r="OJX80" s="141"/>
      <c r="OJY80" s="141"/>
      <c r="OJZ80" s="141"/>
      <c r="OKA80" s="141"/>
      <c r="OKB80" s="141"/>
      <c r="OKC80" s="141"/>
      <c r="OKD80" s="141"/>
      <c r="OKE80" s="141"/>
      <c r="OKF80" s="141"/>
      <c r="OKG80" s="141"/>
      <c r="OKH80" s="141"/>
      <c r="OKI80" s="141"/>
      <c r="OKJ80" s="141"/>
      <c r="OKK80" s="141"/>
      <c r="OKL80" s="141"/>
      <c r="OKM80" s="141"/>
      <c r="OKN80" s="141"/>
      <c r="OKO80" s="141"/>
      <c r="OKP80" s="141"/>
      <c r="OKQ80" s="141"/>
      <c r="OKR80" s="141"/>
      <c r="OKS80" s="141"/>
      <c r="OKT80" s="141"/>
      <c r="OKU80" s="141"/>
      <c r="OKV80" s="141"/>
      <c r="OKW80" s="141"/>
      <c r="OKX80" s="141"/>
      <c r="OKY80" s="141"/>
      <c r="OKZ80" s="141"/>
      <c r="OLA80" s="141"/>
      <c r="OLB80" s="141"/>
      <c r="OLC80" s="141"/>
      <c r="OLD80" s="141"/>
      <c r="OLE80" s="141"/>
      <c r="OLF80" s="141"/>
      <c r="OLG80" s="141"/>
      <c r="OLH80" s="141"/>
      <c r="OLI80" s="141"/>
      <c r="OLJ80" s="141"/>
      <c r="OLK80" s="141"/>
      <c r="OLL80" s="141"/>
      <c r="OLM80" s="141"/>
      <c r="OLN80" s="141"/>
      <c r="OLO80" s="141"/>
      <c r="OLP80" s="141"/>
      <c r="OLQ80" s="141"/>
      <c r="OLR80" s="141"/>
      <c r="OLS80" s="141"/>
      <c r="OLT80" s="141"/>
      <c r="OLU80" s="141"/>
      <c r="OLV80" s="141"/>
      <c r="OLW80" s="141"/>
      <c r="OLX80" s="141"/>
      <c r="OLY80" s="141"/>
      <c r="OLZ80" s="141"/>
      <c r="OMA80" s="141"/>
      <c r="OMB80" s="141"/>
      <c r="OMC80" s="141"/>
      <c r="OMD80" s="141"/>
      <c r="OME80" s="141"/>
      <c r="OMF80" s="141"/>
      <c r="OMG80" s="141"/>
      <c r="OMH80" s="141"/>
      <c r="OMI80" s="141"/>
      <c r="OMJ80" s="141"/>
      <c r="OMK80" s="141"/>
      <c r="OML80" s="141"/>
      <c r="OMM80" s="141"/>
      <c r="OMN80" s="141"/>
      <c r="OMO80" s="141"/>
      <c r="OMP80" s="141"/>
      <c r="OMQ80" s="141"/>
      <c r="OMR80" s="141"/>
      <c r="OMS80" s="141"/>
      <c r="OMT80" s="141"/>
      <c r="OMU80" s="141"/>
      <c r="OMV80" s="141"/>
      <c r="OMW80" s="141"/>
      <c r="OMX80" s="141"/>
      <c r="OMY80" s="141"/>
      <c r="OMZ80" s="141"/>
      <c r="ONA80" s="141"/>
      <c r="ONB80" s="141"/>
      <c r="ONC80" s="141"/>
      <c r="OND80" s="141"/>
      <c r="ONE80" s="141"/>
      <c r="ONF80" s="141"/>
      <c r="ONG80" s="141"/>
      <c r="ONH80" s="141"/>
      <c r="ONI80" s="141"/>
      <c r="ONJ80" s="141"/>
      <c r="ONK80" s="141"/>
      <c r="ONL80" s="141"/>
      <c r="ONM80" s="141"/>
      <c r="ONN80" s="141"/>
      <c r="ONO80" s="141"/>
      <c r="ONP80" s="141"/>
      <c r="ONQ80" s="141"/>
      <c r="ONR80" s="141"/>
      <c r="ONS80" s="141"/>
      <c r="ONT80" s="141"/>
      <c r="ONU80" s="141"/>
      <c r="ONV80" s="141"/>
      <c r="ONW80" s="141"/>
      <c r="ONX80" s="141"/>
      <c r="ONY80" s="141"/>
      <c r="ONZ80" s="141"/>
      <c r="OOA80" s="141"/>
      <c r="OOB80" s="141"/>
      <c r="OOC80" s="141"/>
      <c r="OOD80" s="141"/>
      <c r="OOE80" s="141"/>
      <c r="OOF80" s="141"/>
      <c r="OOG80" s="141"/>
      <c r="OOH80" s="141"/>
      <c r="OOI80" s="141"/>
      <c r="OOJ80" s="141"/>
      <c r="OOK80" s="141"/>
      <c r="OOL80" s="141"/>
      <c r="OOM80" s="141"/>
      <c r="OON80" s="141"/>
      <c r="OOO80" s="141"/>
      <c r="OOP80" s="141"/>
      <c r="OOQ80" s="141"/>
      <c r="OOR80" s="141"/>
      <c r="OOS80" s="141"/>
      <c r="OOT80" s="141"/>
      <c r="OOU80" s="141"/>
      <c r="OOV80" s="141"/>
      <c r="OOW80" s="141"/>
      <c r="OOX80" s="141"/>
      <c r="OOY80" s="141"/>
      <c r="OOZ80" s="141"/>
      <c r="OPA80" s="141"/>
      <c r="OPB80" s="141"/>
      <c r="OPC80" s="141"/>
      <c r="OPD80" s="141"/>
      <c r="OPE80" s="141"/>
      <c r="OPF80" s="141"/>
      <c r="OPG80" s="141"/>
      <c r="OPH80" s="141"/>
      <c r="OPI80" s="141"/>
      <c r="OPJ80" s="141"/>
      <c r="OPK80" s="141"/>
      <c r="OPL80" s="141"/>
      <c r="OPM80" s="141"/>
      <c r="OPN80" s="141"/>
      <c r="OPO80" s="141"/>
      <c r="OPP80" s="141"/>
      <c r="OPQ80" s="141"/>
      <c r="OPR80" s="141"/>
      <c r="OPS80" s="141"/>
      <c r="OPT80" s="141"/>
      <c r="OPU80" s="141"/>
      <c r="OPV80" s="141"/>
      <c r="OPW80" s="141"/>
      <c r="OPX80" s="141"/>
      <c r="OPY80" s="141"/>
      <c r="OPZ80" s="141"/>
      <c r="OQA80" s="141"/>
      <c r="OQB80" s="141"/>
      <c r="OQC80" s="141"/>
      <c r="OQD80" s="141"/>
      <c r="OQE80" s="141"/>
      <c r="OQF80" s="141"/>
      <c r="OQG80" s="141"/>
      <c r="OQH80" s="141"/>
      <c r="OQI80" s="141"/>
      <c r="OQJ80" s="141"/>
      <c r="OQK80" s="141"/>
      <c r="OQL80" s="141"/>
      <c r="OQM80" s="141"/>
      <c r="OQN80" s="141"/>
      <c r="OQO80" s="141"/>
      <c r="OQP80" s="141"/>
      <c r="OQQ80" s="141"/>
      <c r="OQR80" s="141"/>
      <c r="OQS80" s="141"/>
      <c r="OQT80" s="141"/>
      <c r="OQU80" s="141"/>
      <c r="OQV80" s="141"/>
      <c r="OQW80" s="141"/>
      <c r="OQX80" s="141"/>
      <c r="OQY80" s="141"/>
      <c r="OQZ80" s="141"/>
      <c r="ORA80" s="141"/>
      <c r="ORB80" s="141"/>
      <c r="ORC80" s="141"/>
      <c r="ORD80" s="141"/>
      <c r="ORE80" s="141"/>
      <c r="ORF80" s="141"/>
      <c r="ORG80" s="141"/>
      <c r="ORH80" s="141"/>
      <c r="ORI80" s="141"/>
      <c r="ORJ80" s="141"/>
      <c r="ORK80" s="141"/>
      <c r="ORL80" s="141"/>
      <c r="ORM80" s="141"/>
      <c r="ORN80" s="141"/>
      <c r="ORO80" s="141"/>
      <c r="ORP80" s="141"/>
      <c r="ORQ80" s="141"/>
      <c r="ORR80" s="141"/>
      <c r="ORS80" s="141"/>
      <c r="ORT80" s="141"/>
      <c r="ORU80" s="141"/>
      <c r="ORV80" s="141"/>
      <c r="ORW80" s="141"/>
      <c r="ORX80" s="141"/>
      <c r="ORY80" s="141"/>
      <c r="ORZ80" s="141"/>
      <c r="OSA80" s="141"/>
      <c r="OSB80" s="141"/>
      <c r="OSC80" s="141"/>
      <c r="OSD80" s="141"/>
      <c r="OSE80" s="141"/>
      <c r="OSF80" s="141"/>
      <c r="OSG80" s="141"/>
      <c r="OSH80" s="141"/>
      <c r="OSI80" s="141"/>
      <c r="OSJ80" s="141"/>
      <c r="OSK80" s="141"/>
      <c r="OSL80" s="141"/>
      <c r="OSM80" s="141"/>
      <c r="OSN80" s="141"/>
      <c r="OSO80" s="141"/>
      <c r="OSP80" s="141"/>
      <c r="OSQ80" s="141"/>
      <c r="OSR80" s="141"/>
      <c r="OSS80" s="141"/>
      <c r="OST80" s="141"/>
      <c r="OSU80" s="141"/>
      <c r="OSV80" s="141"/>
      <c r="OSW80" s="141"/>
      <c r="OSX80" s="141"/>
      <c r="OSY80" s="141"/>
      <c r="OSZ80" s="141"/>
      <c r="OTA80" s="141"/>
      <c r="OTB80" s="141"/>
      <c r="OTC80" s="141"/>
      <c r="OTD80" s="141"/>
      <c r="OTE80" s="141"/>
      <c r="OTF80" s="141"/>
      <c r="OTG80" s="141"/>
      <c r="OTH80" s="141"/>
      <c r="OTI80" s="141"/>
      <c r="OTJ80" s="141"/>
      <c r="OTK80" s="141"/>
      <c r="OTL80" s="141"/>
      <c r="OTM80" s="141"/>
      <c r="OTN80" s="141"/>
      <c r="OTO80" s="141"/>
      <c r="OTP80" s="141"/>
      <c r="OTQ80" s="141"/>
      <c r="OTR80" s="141"/>
      <c r="OTS80" s="141"/>
      <c r="OTT80" s="141"/>
      <c r="OTU80" s="141"/>
      <c r="OTV80" s="141"/>
      <c r="OTW80" s="141"/>
      <c r="OTX80" s="141"/>
      <c r="OTY80" s="141"/>
      <c r="OTZ80" s="141"/>
      <c r="OUA80" s="141"/>
      <c r="OUB80" s="141"/>
      <c r="OUC80" s="141"/>
      <c r="OUD80" s="141"/>
      <c r="OUE80" s="141"/>
      <c r="OUF80" s="141"/>
      <c r="OUG80" s="141"/>
      <c r="OUH80" s="141"/>
      <c r="OUI80" s="141"/>
      <c r="OUJ80" s="141"/>
      <c r="OUK80" s="141"/>
      <c r="OUL80" s="141"/>
      <c r="OUM80" s="141"/>
      <c r="OUN80" s="141"/>
      <c r="OUO80" s="141"/>
      <c r="OUP80" s="141"/>
      <c r="OUQ80" s="141"/>
      <c r="OUR80" s="141"/>
      <c r="OUS80" s="141"/>
      <c r="OUT80" s="141"/>
      <c r="OUU80" s="141"/>
      <c r="OUV80" s="141"/>
      <c r="OUW80" s="141"/>
      <c r="OUX80" s="141"/>
      <c r="OUY80" s="141"/>
      <c r="OUZ80" s="141"/>
      <c r="OVA80" s="141"/>
      <c r="OVB80" s="141"/>
      <c r="OVC80" s="141"/>
      <c r="OVD80" s="141"/>
      <c r="OVE80" s="141"/>
      <c r="OVF80" s="141"/>
      <c r="OVG80" s="141"/>
      <c r="OVH80" s="141"/>
      <c r="OVI80" s="141"/>
      <c r="OVJ80" s="141"/>
      <c r="OVK80" s="141"/>
      <c r="OVL80" s="141"/>
      <c r="OVM80" s="141"/>
      <c r="OVN80" s="141"/>
      <c r="OVO80" s="141"/>
      <c r="OVP80" s="141"/>
      <c r="OVQ80" s="141"/>
      <c r="OVR80" s="141"/>
      <c r="OVS80" s="141"/>
      <c r="OVT80" s="141"/>
      <c r="OVU80" s="141"/>
      <c r="OVV80" s="141"/>
      <c r="OVW80" s="141"/>
      <c r="OVX80" s="141"/>
      <c r="OVY80" s="141"/>
      <c r="OVZ80" s="141"/>
      <c r="OWA80" s="141"/>
      <c r="OWB80" s="141"/>
      <c r="OWC80" s="141"/>
      <c r="OWD80" s="141"/>
      <c r="OWE80" s="141"/>
      <c r="OWF80" s="141"/>
      <c r="OWG80" s="141"/>
      <c r="OWH80" s="141"/>
      <c r="OWI80" s="141"/>
      <c r="OWJ80" s="141"/>
      <c r="OWK80" s="141"/>
      <c r="OWL80" s="141"/>
      <c r="OWM80" s="141"/>
      <c r="OWN80" s="141"/>
      <c r="OWO80" s="141"/>
      <c r="OWP80" s="141"/>
      <c r="OWQ80" s="141"/>
      <c r="OWR80" s="141"/>
      <c r="OWS80" s="141"/>
      <c r="OWT80" s="141"/>
      <c r="OWU80" s="141"/>
      <c r="OWV80" s="141"/>
      <c r="OWW80" s="141"/>
      <c r="OWX80" s="141"/>
      <c r="OWY80" s="141"/>
      <c r="OWZ80" s="141"/>
      <c r="OXA80" s="141"/>
      <c r="OXB80" s="141"/>
      <c r="OXC80" s="141"/>
      <c r="OXD80" s="141"/>
      <c r="OXE80" s="141"/>
      <c r="OXF80" s="141"/>
      <c r="OXG80" s="141"/>
      <c r="OXH80" s="141"/>
      <c r="OXI80" s="141"/>
      <c r="OXJ80" s="141"/>
      <c r="OXK80" s="141"/>
      <c r="OXL80" s="141"/>
      <c r="OXM80" s="141"/>
      <c r="OXN80" s="141"/>
      <c r="OXO80" s="141"/>
      <c r="OXP80" s="141"/>
      <c r="OXQ80" s="141"/>
      <c r="OXR80" s="141"/>
      <c r="OXS80" s="141"/>
      <c r="OXT80" s="141"/>
      <c r="OXU80" s="141"/>
      <c r="OXV80" s="141"/>
      <c r="OXW80" s="141"/>
      <c r="OXX80" s="141"/>
      <c r="OXY80" s="141"/>
      <c r="OXZ80" s="141"/>
      <c r="OYA80" s="141"/>
      <c r="OYB80" s="141"/>
      <c r="OYC80" s="141"/>
      <c r="OYD80" s="141"/>
      <c r="OYE80" s="141"/>
      <c r="OYF80" s="141"/>
      <c r="OYG80" s="141"/>
      <c r="OYH80" s="141"/>
      <c r="OYI80" s="141"/>
      <c r="OYJ80" s="141"/>
      <c r="OYK80" s="141"/>
      <c r="OYL80" s="141"/>
      <c r="OYM80" s="141"/>
      <c r="OYN80" s="141"/>
      <c r="OYO80" s="141"/>
      <c r="OYP80" s="141"/>
      <c r="OYQ80" s="141"/>
      <c r="OYR80" s="141"/>
      <c r="OYS80" s="141"/>
      <c r="OYT80" s="141"/>
      <c r="OYU80" s="141"/>
      <c r="OYV80" s="141"/>
      <c r="OYW80" s="141"/>
      <c r="OYX80" s="141"/>
      <c r="OYY80" s="141"/>
      <c r="OYZ80" s="141"/>
      <c r="OZA80" s="141"/>
      <c r="OZB80" s="141"/>
      <c r="OZC80" s="141"/>
      <c r="OZD80" s="141"/>
      <c r="OZE80" s="141"/>
      <c r="OZF80" s="141"/>
      <c r="OZG80" s="141"/>
      <c r="OZH80" s="141"/>
      <c r="OZI80" s="141"/>
      <c r="OZJ80" s="141"/>
      <c r="OZK80" s="141"/>
      <c r="OZL80" s="141"/>
      <c r="OZM80" s="141"/>
      <c r="OZN80" s="141"/>
      <c r="OZO80" s="141"/>
      <c r="OZP80" s="141"/>
      <c r="OZQ80" s="141"/>
      <c r="OZR80" s="141"/>
      <c r="OZS80" s="141"/>
      <c r="OZT80" s="141"/>
      <c r="OZU80" s="141"/>
      <c r="OZV80" s="141"/>
      <c r="OZW80" s="141"/>
      <c r="OZX80" s="141"/>
      <c r="OZY80" s="141"/>
      <c r="OZZ80" s="141"/>
      <c r="PAA80" s="141"/>
      <c r="PAB80" s="141"/>
      <c r="PAC80" s="141"/>
      <c r="PAD80" s="141"/>
      <c r="PAE80" s="141"/>
      <c r="PAF80" s="141"/>
      <c r="PAG80" s="141"/>
      <c r="PAH80" s="141"/>
      <c r="PAI80" s="141"/>
      <c r="PAJ80" s="141"/>
      <c r="PAK80" s="141"/>
      <c r="PAL80" s="141"/>
      <c r="PAM80" s="141"/>
      <c r="PAN80" s="141"/>
      <c r="PAO80" s="141"/>
      <c r="PAP80" s="141"/>
      <c r="PAQ80" s="141"/>
      <c r="PAR80" s="141"/>
      <c r="PAS80" s="141"/>
      <c r="PAT80" s="141"/>
      <c r="PAU80" s="141"/>
      <c r="PAV80" s="141"/>
      <c r="PAW80" s="141"/>
      <c r="PAX80" s="141"/>
      <c r="PAY80" s="141"/>
      <c r="PAZ80" s="141"/>
      <c r="PBA80" s="141"/>
      <c r="PBB80" s="141"/>
      <c r="PBC80" s="141"/>
      <c r="PBD80" s="141"/>
      <c r="PBE80" s="141"/>
      <c r="PBF80" s="141"/>
      <c r="PBG80" s="141"/>
      <c r="PBH80" s="141"/>
      <c r="PBI80" s="141"/>
      <c r="PBJ80" s="141"/>
      <c r="PBK80" s="141"/>
      <c r="PBL80" s="141"/>
      <c r="PBM80" s="141"/>
      <c r="PBN80" s="141"/>
      <c r="PBO80" s="141"/>
      <c r="PBP80" s="141"/>
      <c r="PBQ80" s="141"/>
      <c r="PBR80" s="141"/>
      <c r="PBS80" s="141"/>
      <c r="PBT80" s="141"/>
      <c r="PBU80" s="141"/>
      <c r="PBV80" s="141"/>
      <c r="PBW80" s="141"/>
      <c r="PBX80" s="141"/>
      <c r="PBY80" s="141"/>
      <c r="PBZ80" s="141"/>
      <c r="PCA80" s="141"/>
      <c r="PCB80" s="141"/>
      <c r="PCC80" s="141"/>
      <c r="PCD80" s="141"/>
      <c r="PCE80" s="141"/>
      <c r="PCF80" s="141"/>
      <c r="PCG80" s="141"/>
      <c r="PCH80" s="141"/>
      <c r="PCI80" s="141"/>
      <c r="PCJ80" s="141"/>
      <c r="PCK80" s="141"/>
      <c r="PCL80" s="141"/>
      <c r="PCM80" s="141"/>
      <c r="PCN80" s="141"/>
      <c r="PCO80" s="141"/>
      <c r="PCP80" s="141"/>
      <c r="PCQ80" s="141"/>
      <c r="PCR80" s="141"/>
      <c r="PCS80" s="141"/>
      <c r="PCT80" s="141"/>
      <c r="PCU80" s="141"/>
      <c r="PCV80" s="141"/>
      <c r="PCW80" s="141"/>
      <c r="PCX80" s="141"/>
      <c r="PCY80" s="141"/>
      <c r="PCZ80" s="141"/>
      <c r="PDA80" s="141"/>
      <c r="PDB80" s="141"/>
      <c r="PDC80" s="141"/>
      <c r="PDD80" s="141"/>
      <c r="PDE80" s="141"/>
      <c r="PDF80" s="141"/>
      <c r="PDG80" s="141"/>
      <c r="PDH80" s="141"/>
      <c r="PDI80" s="141"/>
      <c r="PDJ80" s="141"/>
      <c r="PDK80" s="141"/>
      <c r="PDL80" s="141"/>
      <c r="PDM80" s="141"/>
      <c r="PDN80" s="141"/>
      <c r="PDO80" s="141"/>
      <c r="PDP80" s="141"/>
      <c r="PDQ80" s="141"/>
      <c r="PDR80" s="141"/>
      <c r="PDS80" s="141"/>
      <c r="PDT80" s="141"/>
      <c r="PDU80" s="141"/>
      <c r="PDV80" s="141"/>
      <c r="PDW80" s="141"/>
      <c r="PDX80" s="141"/>
      <c r="PDY80" s="141"/>
      <c r="PDZ80" s="141"/>
      <c r="PEA80" s="141"/>
      <c r="PEB80" s="141"/>
      <c r="PEC80" s="141"/>
      <c r="PED80" s="141"/>
      <c r="PEE80" s="141"/>
      <c r="PEF80" s="141"/>
      <c r="PEG80" s="141"/>
      <c r="PEH80" s="141"/>
      <c r="PEI80" s="141"/>
      <c r="PEJ80" s="141"/>
      <c r="PEK80" s="141"/>
      <c r="PEL80" s="141"/>
      <c r="PEM80" s="141"/>
      <c r="PEN80" s="141"/>
      <c r="PEO80" s="141"/>
      <c r="PEP80" s="141"/>
      <c r="PEQ80" s="141"/>
      <c r="PER80" s="141"/>
      <c r="PES80" s="141"/>
      <c r="PET80" s="141"/>
      <c r="PEU80" s="141"/>
      <c r="PEV80" s="141"/>
      <c r="PEW80" s="141"/>
      <c r="PEX80" s="141"/>
      <c r="PEY80" s="141"/>
      <c r="PEZ80" s="141"/>
      <c r="PFA80" s="141"/>
      <c r="PFB80" s="141"/>
      <c r="PFC80" s="141"/>
      <c r="PFD80" s="141"/>
      <c r="PFE80" s="141"/>
      <c r="PFF80" s="141"/>
      <c r="PFG80" s="141"/>
      <c r="PFH80" s="141"/>
      <c r="PFI80" s="141"/>
      <c r="PFJ80" s="141"/>
      <c r="PFK80" s="141"/>
      <c r="PFL80" s="141"/>
      <c r="PFM80" s="141"/>
      <c r="PFN80" s="141"/>
      <c r="PFO80" s="141"/>
      <c r="PFP80" s="141"/>
      <c r="PFQ80" s="141"/>
      <c r="PFR80" s="141"/>
      <c r="PFS80" s="141"/>
      <c r="PFT80" s="141"/>
      <c r="PFU80" s="141"/>
      <c r="PFV80" s="141"/>
      <c r="PFW80" s="141"/>
      <c r="PFX80" s="141"/>
      <c r="PFY80" s="141"/>
      <c r="PFZ80" s="141"/>
      <c r="PGA80" s="141"/>
      <c r="PGB80" s="141"/>
      <c r="PGC80" s="141"/>
      <c r="PGD80" s="141"/>
      <c r="PGE80" s="141"/>
      <c r="PGF80" s="141"/>
      <c r="PGG80" s="141"/>
      <c r="PGH80" s="141"/>
      <c r="PGI80" s="141"/>
      <c r="PGJ80" s="141"/>
      <c r="PGK80" s="141"/>
      <c r="PGL80" s="141"/>
      <c r="PGM80" s="141"/>
      <c r="PGN80" s="141"/>
      <c r="PGO80" s="141"/>
      <c r="PGP80" s="141"/>
      <c r="PGQ80" s="141"/>
      <c r="PGR80" s="141"/>
      <c r="PGS80" s="141"/>
      <c r="PGT80" s="141"/>
      <c r="PGU80" s="141"/>
      <c r="PGV80" s="141"/>
      <c r="PGW80" s="141"/>
      <c r="PGX80" s="141"/>
      <c r="PGY80" s="141"/>
      <c r="PGZ80" s="141"/>
      <c r="PHA80" s="141"/>
      <c r="PHB80" s="141"/>
      <c r="PHC80" s="141"/>
      <c r="PHD80" s="141"/>
      <c r="PHE80" s="141"/>
      <c r="PHF80" s="141"/>
      <c r="PHG80" s="141"/>
      <c r="PHH80" s="141"/>
      <c r="PHI80" s="141"/>
      <c r="PHJ80" s="141"/>
      <c r="PHK80" s="141"/>
      <c r="PHL80" s="141"/>
      <c r="PHM80" s="141"/>
      <c r="PHN80" s="141"/>
      <c r="PHO80" s="141"/>
      <c r="PHP80" s="141"/>
      <c r="PHQ80" s="141"/>
      <c r="PHR80" s="141"/>
      <c r="PHS80" s="141"/>
      <c r="PHT80" s="141"/>
      <c r="PHU80" s="141"/>
      <c r="PHV80" s="141"/>
      <c r="PHW80" s="141"/>
      <c r="PHX80" s="141"/>
      <c r="PHY80" s="141"/>
      <c r="PHZ80" s="141"/>
      <c r="PIA80" s="141"/>
      <c r="PIB80" s="141"/>
      <c r="PIC80" s="141"/>
      <c r="PID80" s="141"/>
      <c r="PIE80" s="141"/>
      <c r="PIF80" s="141"/>
      <c r="PIG80" s="141"/>
      <c r="PIH80" s="141"/>
      <c r="PII80" s="141"/>
      <c r="PIJ80" s="141"/>
      <c r="PIK80" s="141"/>
      <c r="PIL80" s="141"/>
      <c r="PIM80" s="141"/>
      <c r="PIN80" s="141"/>
      <c r="PIO80" s="141"/>
      <c r="PIP80" s="141"/>
      <c r="PIQ80" s="141"/>
      <c r="PIR80" s="141"/>
      <c r="PIS80" s="141"/>
      <c r="PIT80" s="141"/>
      <c r="PIU80" s="141"/>
      <c r="PIV80" s="141"/>
      <c r="PIW80" s="141"/>
      <c r="PIX80" s="141"/>
      <c r="PIY80" s="141"/>
      <c r="PIZ80" s="141"/>
      <c r="PJA80" s="141"/>
      <c r="PJB80" s="141"/>
      <c r="PJC80" s="141"/>
      <c r="PJD80" s="141"/>
      <c r="PJE80" s="141"/>
      <c r="PJF80" s="141"/>
      <c r="PJG80" s="141"/>
      <c r="PJH80" s="141"/>
      <c r="PJI80" s="141"/>
      <c r="PJJ80" s="141"/>
      <c r="PJK80" s="141"/>
      <c r="PJL80" s="141"/>
      <c r="PJM80" s="141"/>
      <c r="PJN80" s="141"/>
      <c r="PJO80" s="141"/>
      <c r="PJP80" s="141"/>
      <c r="PJQ80" s="141"/>
      <c r="PJR80" s="141"/>
      <c r="PJS80" s="141"/>
      <c r="PJT80" s="141"/>
      <c r="PJU80" s="141"/>
      <c r="PJV80" s="141"/>
      <c r="PJW80" s="141"/>
      <c r="PJX80" s="141"/>
      <c r="PJY80" s="141"/>
      <c r="PJZ80" s="141"/>
      <c r="PKA80" s="141"/>
      <c r="PKB80" s="141"/>
      <c r="PKC80" s="141"/>
      <c r="PKD80" s="141"/>
      <c r="PKE80" s="141"/>
      <c r="PKF80" s="141"/>
      <c r="PKG80" s="141"/>
      <c r="PKH80" s="141"/>
      <c r="PKI80" s="141"/>
      <c r="PKJ80" s="141"/>
      <c r="PKK80" s="141"/>
      <c r="PKL80" s="141"/>
      <c r="PKM80" s="141"/>
      <c r="PKN80" s="141"/>
      <c r="PKO80" s="141"/>
      <c r="PKP80" s="141"/>
      <c r="PKQ80" s="141"/>
      <c r="PKR80" s="141"/>
      <c r="PKS80" s="141"/>
      <c r="PKT80" s="141"/>
      <c r="PKU80" s="141"/>
      <c r="PKV80" s="141"/>
      <c r="PKW80" s="141"/>
      <c r="PKX80" s="141"/>
      <c r="PKY80" s="141"/>
      <c r="PKZ80" s="141"/>
      <c r="PLA80" s="141"/>
      <c r="PLB80" s="141"/>
      <c r="PLC80" s="141"/>
      <c r="PLD80" s="141"/>
      <c r="PLE80" s="141"/>
      <c r="PLF80" s="141"/>
      <c r="PLG80" s="141"/>
      <c r="PLH80" s="141"/>
      <c r="PLI80" s="141"/>
      <c r="PLJ80" s="141"/>
      <c r="PLK80" s="141"/>
      <c r="PLL80" s="141"/>
      <c r="PLM80" s="141"/>
      <c r="PLN80" s="141"/>
      <c r="PLO80" s="141"/>
      <c r="PLP80" s="141"/>
      <c r="PLQ80" s="141"/>
      <c r="PLR80" s="141"/>
      <c r="PLS80" s="141"/>
      <c r="PLT80" s="141"/>
      <c r="PLU80" s="141"/>
      <c r="PLV80" s="141"/>
      <c r="PLW80" s="141"/>
      <c r="PLX80" s="141"/>
      <c r="PLY80" s="141"/>
      <c r="PLZ80" s="141"/>
      <c r="PMA80" s="141"/>
      <c r="PMB80" s="141"/>
      <c r="PMC80" s="141"/>
      <c r="PMD80" s="141"/>
      <c r="PME80" s="141"/>
      <c r="PMF80" s="141"/>
      <c r="PMG80" s="141"/>
      <c r="PMH80" s="141"/>
      <c r="PMI80" s="141"/>
      <c r="PMJ80" s="141"/>
      <c r="PMK80" s="141"/>
      <c r="PML80" s="141"/>
      <c r="PMM80" s="141"/>
      <c r="PMN80" s="141"/>
      <c r="PMO80" s="141"/>
      <c r="PMP80" s="141"/>
      <c r="PMQ80" s="141"/>
      <c r="PMR80" s="141"/>
      <c r="PMS80" s="141"/>
      <c r="PMT80" s="141"/>
      <c r="PMU80" s="141"/>
      <c r="PMV80" s="141"/>
      <c r="PMW80" s="141"/>
      <c r="PMX80" s="141"/>
      <c r="PMY80" s="141"/>
      <c r="PMZ80" s="141"/>
      <c r="PNA80" s="141"/>
      <c r="PNB80" s="141"/>
      <c r="PNC80" s="141"/>
      <c r="PND80" s="141"/>
      <c r="PNE80" s="141"/>
      <c r="PNF80" s="141"/>
      <c r="PNG80" s="141"/>
      <c r="PNH80" s="141"/>
      <c r="PNI80" s="141"/>
      <c r="PNJ80" s="141"/>
      <c r="PNK80" s="141"/>
      <c r="PNL80" s="141"/>
      <c r="PNM80" s="141"/>
      <c r="PNN80" s="141"/>
      <c r="PNO80" s="141"/>
      <c r="PNP80" s="141"/>
      <c r="PNQ80" s="141"/>
      <c r="PNR80" s="141"/>
      <c r="PNS80" s="141"/>
      <c r="PNT80" s="141"/>
      <c r="PNU80" s="141"/>
      <c r="PNV80" s="141"/>
      <c r="PNW80" s="141"/>
      <c r="PNX80" s="141"/>
      <c r="PNY80" s="141"/>
      <c r="PNZ80" s="141"/>
      <c r="POA80" s="141"/>
      <c r="POB80" s="141"/>
      <c r="POC80" s="141"/>
      <c r="POD80" s="141"/>
      <c r="POE80" s="141"/>
      <c r="POF80" s="141"/>
      <c r="POG80" s="141"/>
      <c r="POH80" s="141"/>
      <c r="POI80" s="141"/>
      <c r="POJ80" s="141"/>
      <c r="POK80" s="141"/>
      <c r="POL80" s="141"/>
      <c r="POM80" s="141"/>
      <c r="PON80" s="141"/>
      <c r="POO80" s="141"/>
      <c r="POP80" s="141"/>
      <c r="POQ80" s="141"/>
      <c r="POR80" s="141"/>
      <c r="POS80" s="141"/>
      <c r="POT80" s="141"/>
      <c r="POU80" s="141"/>
      <c r="POV80" s="141"/>
      <c r="POW80" s="141"/>
      <c r="POX80" s="141"/>
      <c r="POY80" s="141"/>
      <c r="POZ80" s="141"/>
      <c r="PPA80" s="141"/>
      <c r="PPB80" s="141"/>
      <c r="PPC80" s="141"/>
      <c r="PPD80" s="141"/>
      <c r="PPE80" s="141"/>
      <c r="PPF80" s="141"/>
      <c r="PPG80" s="141"/>
      <c r="PPH80" s="141"/>
      <c r="PPI80" s="141"/>
      <c r="PPJ80" s="141"/>
      <c r="PPK80" s="141"/>
      <c r="PPL80" s="141"/>
      <c r="PPM80" s="141"/>
      <c r="PPN80" s="141"/>
      <c r="PPO80" s="141"/>
      <c r="PPP80" s="141"/>
      <c r="PPQ80" s="141"/>
      <c r="PPR80" s="141"/>
      <c r="PPS80" s="141"/>
      <c r="PPT80" s="141"/>
      <c r="PPU80" s="141"/>
      <c r="PPV80" s="141"/>
      <c r="PPW80" s="141"/>
      <c r="PPX80" s="141"/>
      <c r="PPY80" s="141"/>
      <c r="PPZ80" s="141"/>
      <c r="PQA80" s="141"/>
      <c r="PQB80" s="141"/>
      <c r="PQC80" s="141"/>
      <c r="PQD80" s="141"/>
      <c r="PQE80" s="141"/>
      <c r="PQF80" s="141"/>
      <c r="PQG80" s="141"/>
      <c r="PQH80" s="141"/>
      <c r="PQI80" s="141"/>
      <c r="PQJ80" s="141"/>
      <c r="PQK80" s="141"/>
      <c r="PQL80" s="141"/>
      <c r="PQM80" s="141"/>
      <c r="PQN80" s="141"/>
      <c r="PQO80" s="141"/>
      <c r="PQP80" s="141"/>
      <c r="PQQ80" s="141"/>
      <c r="PQR80" s="141"/>
      <c r="PQS80" s="141"/>
      <c r="PQT80" s="141"/>
      <c r="PQU80" s="141"/>
      <c r="PQV80" s="141"/>
      <c r="PQW80" s="141"/>
      <c r="PQX80" s="141"/>
      <c r="PQY80" s="141"/>
      <c r="PQZ80" s="141"/>
      <c r="PRA80" s="141"/>
      <c r="PRB80" s="141"/>
      <c r="PRC80" s="141"/>
      <c r="PRD80" s="141"/>
      <c r="PRE80" s="141"/>
      <c r="PRF80" s="141"/>
      <c r="PRG80" s="141"/>
      <c r="PRH80" s="141"/>
      <c r="PRI80" s="141"/>
      <c r="PRJ80" s="141"/>
      <c r="PRK80" s="141"/>
      <c r="PRL80" s="141"/>
      <c r="PRM80" s="141"/>
      <c r="PRN80" s="141"/>
      <c r="PRO80" s="141"/>
      <c r="PRP80" s="141"/>
      <c r="PRQ80" s="141"/>
      <c r="PRR80" s="141"/>
      <c r="PRS80" s="141"/>
      <c r="PRT80" s="141"/>
      <c r="PRU80" s="141"/>
      <c r="PRV80" s="141"/>
      <c r="PRW80" s="141"/>
      <c r="PRX80" s="141"/>
      <c r="PRY80" s="141"/>
      <c r="PRZ80" s="141"/>
      <c r="PSA80" s="141"/>
      <c r="PSB80" s="141"/>
      <c r="PSC80" s="141"/>
      <c r="PSD80" s="141"/>
      <c r="PSE80" s="141"/>
      <c r="PSF80" s="141"/>
      <c r="PSG80" s="141"/>
      <c r="PSH80" s="141"/>
      <c r="PSI80" s="141"/>
      <c r="PSJ80" s="141"/>
      <c r="PSK80" s="141"/>
      <c r="PSL80" s="141"/>
      <c r="PSM80" s="141"/>
      <c r="PSN80" s="141"/>
      <c r="PSO80" s="141"/>
      <c r="PSP80" s="141"/>
      <c r="PSQ80" s="141"/>
      <c r="PSR80" s="141"/>
      <c r="PSS80" s="141"/>
      <c r="PST80" s="141"/>
      <c r="PSU80" s="141"/>
      <c r="PSV80" s="141"/>
      <c r="PSW80" s="141"/>
      <c r="PSX80" s="141"/>
      <c r="PSY80" s="141"/>
      <c r="PSZ80" s="141"/>
      <c r="PTA80" s="141"/>
      <c r="PTB80" s="141"/>
      <c r="PTC80" s="141"/>
      <c r="PTD80" s="141"/>
      <c r="PTE80" s="141"/>
      <c r="PTF80" s="141"/>
      <c r="PTG80" s="141"/>
      <c r="PTH80" s="141"/>
      <c r="PTI80" s="141"/>
      <c r="PTJ80" s="141"/>
      <c r="PTK80" s="141"/>
      <c r="PTL80" s="141"/>
      <c r="PTM80" s="141"/>
      <c r="PTN80" s="141"/>
      <c r="PTO80" s="141"/>
      <c r="PTP80" s="141"/>
      <c r="PTQ80" s="141"/>
      <c r="PTR80" s="141"/>
      <c r="PTS80" s="141"/>
      <c r="PTT80" s="141"/>
      <c r="PTU80" s="141"/>
      <c r="PTV80" s="141"/>
      <c r="PTW80" s="141"/>
      <c r="PTX80" s="141"/>
      <c r="PTY80" s="141"/>
      <c r="PTZ80" s="141"/>
      <c r="PUA80" s="141"/>
      <c r="PUB80" s="141"/>
      <c r="PUC80" s="141"/>
      <c r="PUD80" s="141"/>
      <c r="PUE80" s="141"/>
      <c r="PUF80" s="141"/>
      <c r="PUG80" s="141"/>
      <c r="PUH80" s="141"/>
      <c r="PUI80" s="141"/>
      <c r="PUJ80" s="141"/>
      <c r="PUK80" s="141"/>
      <c r="PUL80" s="141"/>
      <c r="PUM80" s="141"/>
      <c r="PUN80" s="141"/>
      <c r="PUO80" s="141"/>
      <c r="PUP80" s="141"/>
      <c r="PUQ80" s="141"/>
      <c r="PUR80" s="141"/>
      <c r="PUS80" s="141"/>
      <c r="PUT80" s="141"/>
      <c r="PUU80" s="141"/>
      <c r="PUV80" s="141"/>
      <c r="PUW80" s="141"/>
      <c r="PUX80" s="141"/>
      <c r="PUY80" s="141"/>
      <c r="PUZ80" s="141"/>
      <c r="PVA80" s="141"/>
      <c r="PVB80" s="141"/>
      <c r="PVC80" s="141"/>
      <c r="PVD80" s="141"/>
      <c r="PVE80" s="141"/>
      <c r="PVF80" s="141"/>
      <c r="PVG80" s="141"/>
      <c r="PVH80" s="141"/>
      <c r="PVI80" s="141"/>
      <c r="PVJ80" s="141"/>
      <c r="PVK80" s="141"/>
      <c r="PVL80" s="141"/>
      <c r="PVM80" s="141"/>
      <c r="PVN80" s="141"/>
      <c r="PVO80" s="141"/>
      <c r="PVP80" s="141"/>
      <c r="PVQ80" s="141"/>
      <c r="PVR80" s="141"/>
      <c r="PVS80" s="141"/>
      <c r="PVT80" s="141"/>
      <c r="PVU80" s="141"/>
      <c r="PVV80" s="141"/>
      <c r="PVW80" s="141"/>
      <c r="PVX80" s="141"/>
      <c r="PVY80" s="141"/>
      <c r="PVZ80" s="141"/>
      <c r="PWA80" s="141"/>
      <c r="PWB80" s="141"/>
      <c r="PWC80" s="141"/>
      <c r="PWD80" s="141"/>
      <c r="PWE80" s="141"/>
      <c r="PWF80" s="141"/>
      <c r="PWG80" s="141"/>
      <c r="PWH80" s="141"/>
      <c r="PWI80" s="141"/>
      <c r="PWJ80" s="141"/>
      <c r="PWK80" s="141"/>
      <c r="PWL80" s="141"/>
      <c r="PWM80" s="141"/>
      <c r="PWN80" s="141"/>
      <c r="PWO80" s="141"/>
      <c r="PWP80" s="141"/>
      <c r="PWQ80" s="141"/>
      <c r="PWR80" s="141"/>
      <c r="PWS80" s="141"/>
      <c r="PWT80" s="141"/>
      <c r="PWU80" s="141"/>
      <c r="PWV80" s="141"/>
      <c r="PWW80" s="141"/>
      <c r="PWX80" s="141"/>
      <c r="PWY80" s="141"/>
      <c r="PWZ80" s="141"/>
      <c r="PXA80" s="141"/>
      <c r="PXB80" s="141"/>
      <c r="PXC80" s="141"/>
      <c r="PXD80" s="141"/>
      <c r="PXE80" s="141"/>
      <c r="PXF80" s="141"/>
      <c r="PXG80" s="141"/>
      <c r="PXH80" s="141"/>
      <c r="PXI80" s="141"/>
      <c r="PXJ80" s="141"/>
      <c r="PXK80" s="141"/>
      <c r="PXL80" s="141"/>
      <c r="PXM80" s="141"/>
      <c r="PXN80" s="141"/>
      <c r="PXO80" s="141"/>
      <c r="PXP80" s="141"/>
      <c r="PXQ80" s="141"/>
      <c r="PXR80" s="141"/>
      <c r="PXS80" s="141"/>
      <c r="PXT80" s="141"/>
      <c r="PXU80" s="141"/>
      <c r="PXV80" s="141"/>
      <c r="PXW80" s="141"/>
      <c r="PXX80" s="141"/>
      <c r="PXY80" s="141"/>
      <c r="PXZ80" s="141"/>
      <c r="PYA80" s="141"/>
      <c r="PYB80" s="141"/>
      <c r="PYC80" s="141"/>
      <c r="PYD80" s="141"/>
      <c r="PYE80" s="141"/>
      <c r="PYF80" s="141"/>
      <c r="PYG80" s="141"/>
      <c r="PYH80" s="141"/>
      <c r="PYI80" s="141"/>
      <c r="PYJ80" s="141"/>
      <c r="PYK80" s="141"/>
      <c r="PYL80" s="141"/>
      <c r="PYM80" s="141"/>
      <c r="PYN80" s="141"/>
      <c r="PYO80" s="141"/>
      <c r="PYP80" s="141"/>
      <c r="PYQ80" s="141"/>
      <c r="PYR80" s="141"/>
      <c r="PYS80" s="141"/>
      <c r="PYT80" s="141"/>
      <c r="PYU80" s="141"/>
      <c r="PYV80" s="141"/>
      <c r="PYW80" s="141"/>
      <c r="PYX80" s="141"/>
      <c r="PYY80" s="141"/>
      <c r="PYZ80" s="141"/>
      <c r="PZA80" s="141"/>
      <c r="PZB80" s="141"/>
      <c r="PZC80" s="141"/>
      <c r="PZD80" s="141"/>
      <c r="PZE80" s="141"/>
      <c r="PZF80" s="141"/>
      <c r="PZG80" s="141"/>
      <c r="PZH80" s="141"/>
      <c r="PZI80" s="141"/>
      <c r="PZJ80" s="141"/>
      <c r="PZK80" s="141"/>
      <c r="PZL80" s="141"/>
      <c r="PZM80" s="141"/>
      <c r="PZN80" s="141"/>
      <c r="PZO80" s="141"/>
      <c r="PZP80" s="141"/>
      <c r="PZQ80" s="141"/>
      <c r="PZR80" s="141"/>
      <c r="PZS80" s="141"/>
      <c r="PZT80" s="141"/>
      <c r="PZU80" s="141"/>
      <c r="PZV80" s="141"/>
      <c r="PZW80" s="141"/>
      <c r="PZX80" s="141"/>
      <c r="PZY80" s="141"/>
      <c r="PZZ80" s="141"/>
      <c r="QAA80" s="141"/>
      <c r="QAB80" s="141"/>
      <c r="QAC80" s="141"/>
      <c r="QAD80" s="141"/>
      <c r="QAE80" s="141"/>
      <c r="QAF80" s="141"/>
      <c r="QAG80" s="141"/>
      <c r="QAH80" s="141"/>
      <c r="QAI80" s="141"/>
      <c r="QAJ80" s="141"/>
      <c r="QAK80" s="141"/>
      <c r="QAL80" s="141"/>
      <c r="QAM80" s="141"/>
      <c r="QAN80" s="141"/>
      <c r="QAO80" s="141"/>
      <c r="QAP80" s="141"/>
      <c r="QAQ80" s="141"/>
      <c r="QAR80" s="141"/>
      <c r="QAS80" s="141"/>
      <c r="QAT80" s="141"/>
      <c r="QAU80" s="141"/>
      <c r="QAV80" s="141"/>
      <c r="QAW80" s="141"/>
      <c r="QAX80" s="141"/>
      <c r="QAY80" s="141"/>
      <c r="QAZ80" s="141"/>
      <c r="QBA80" s="141"/>
      <c r="QBB80" s="141"/>
      <c r="QBC80" s="141"/>
      <c r="QBD80" s="141"/>
      <c r="QBE80" s="141"/>
      <c r="QBF80" s="141"/>
      <c r="QBG80" s="141"/>
      <c r="QBH80" s="141"/>
      <c r="QBI80" s="141"/>
      <c r="QBJ80" s="141"/>
      <c r="QBK80" s="141"/>
      <c r="QBL80" s="141"/>
      <c r="QBM80" s="141"/>
      <c r="QBN80" s="141"/>
      <c r="QBO80" s="141"/>
      <c r="QBP80" s="141"/>
      <c r="QBQ80" s="141"/>
      <c r="QBR80" s="141"/>
      <c r="QBS80" s="141"/>
      <c r="QBT80" s="141"/>
      <c r="QBU80" s="141"/>
      <c r="QBV80" s="141"/>
      <c r="QBW80" s="141"/>
      <c r="QBX80" s="141"/>
      <c r="QBY80" s="141"/>
      <c r="QBZ80" s="141"/>
      <c r="QCA80" s="141"/>
      <c r="QCB80" s="141"/>
      <c r="QCC80" s="141"/>
      <c r="QCD80" s="141"/>
      <c r="QCE80" s="141"/>
      <c r="QCF80" s="141"/>
      <c r="QCG80" s="141"/>
      <c r="QCH80" s="141"/>
      <c r="QCI80" s="141"/>
      <c r="QCJ80" s="141"/>
      <c r="QCK80" s="141"/>
      <c r="QCL80" s="141"/>
      <c r="QCM80" s="141"/>
      <c r="QCN80" s="141"/>
      <c r="QCO80" s="141"/>
      <c r="QCP80" s="141"/>
      <c r="QCQ80" s="141"/>
      <c r="QCR80" s="141"/>
      <c r="QCS80" s="141"/>
      <c r="QCT80" s="141"/>
      <c r="QCU80" s="141"/>
      <c r="QCV80" s="141"/>
      <c r="QCW80" s="141"/>
      <c r="QCX80" s="141"/>
      <c r="QCY80" s="141"/>
      <c r="QCZ80" s="141"/>
      <c r="QDA80" s="141"/>
      <c r="QDB80" s="141"/>
      <c r="QDC80" s="141"/>
      <c r="QDD80" s="141"/>
      <c r="QDE80" s="141"/>
      <c r="QDF80" s="141"/>
      <c r="QDG80" s="141"/>
      <c r="QDH80" s="141"/>
      <c r="QDI80" s="141"/>
      <c r="QDJ80" s="141"/>
      <c r="QDK80" s="141"/>
      <c r="QDL80" s="141"/>
      <c r="QDM80" s="141"/>
      <c r="QDN80" s="141"/>
      <c r="QDO80" s="141"/>
      <c r="QDP80" s="141"/>
      <c r="QDQ80" s="141"/>
      <c r="QDR80" s="141"/>
      <c r="QDS80" s="141"/>
      <c r="QDT80" s="141"/>
      <c r="QDU80" s="141"/>
      <c r="QDV80" s="141"/>
      <c r="QDW80" s="141"/>
      <c r="QDX80" s="141"/>
      <c r="QDY80" s="141"/>
      <c r="QDZ80" s="141"/>
      <c r="QEA80" s="141"/>
      <c r="QEB80" s="141"/>
      <c r="QEC80" s="141"/>
      <c r="QED80" s="141"/>
      <c r="QEE80" s="141"/>
      <c r="QEF80" s="141"/>
      <c r="QEG80" s="141"/>
      <c r="QEH80" s="141"/>
      <c r="QEI80" s="141"/>
      <c r="QEJ80" s="141"/>
      <c r="QEK80" s="141"/>
      <c r="QEL80" s="141"/>
      <c r="QEM80" s="141"/>
      <c r="QEN80" s="141"/>
      <c r="QEO80" s="141"/>
      <c r="QEP80" s="141"/>
      <c r="QEQ80" s="141"/>
      <c r="QER80" s="141"/>
      <c r="QES80" s="141"/>
      <c r="QET80" s="141"/>
      <c r="QEU80" s="141"/>
      <c r="QEV80" s="141"/>
      <c r="QEW80" s="141"/>
      <c r="QEX80" s="141"/>
      <c r="QEY80" s="141"/>
      <c r="QEZ80" s="141"/>
      <c r="QFA80" s="141"/>
      <c r="QFB80" s="141"/>
      <c r="QFC80" s="141"/>
      <c r="QFD80" s="141"/>
      <c r="QFE80" s="141"/>
      <c r="QFF80" s="141"/>
      <c r="QFG80" s="141"/>
      <c r="QFH80" s="141"/>
      <c r="QFI80" s="141"/>
      <c r="QFJ80" s="141"/>
      <c r="QFK80" s="141"/>
      <c r="QFL80" s="141"/>
      <c r="QFM80" s="141"/>
      <c r="QFN80" s="141"/>
      <c r="QFO80" s="141"/>
      <c r="QFP80" s="141"/>
      <c r="QFQ80" s="141"/>
      <c r="QFR80" s="141"/>
      <c r="QFS80" s="141"/>
      <c r="QFT80" s="141"/>
      <c r="QFU80" s="141"/>
      <c r="QFV80" s="141"/>
      <c r="QFW80" s="141"/>
      <c r="QFX80" s="141"/>
      <c r="QFY80" s="141"/>
      <c r="QFZ80" s="141"/>
      <c r="QGA80" s="141"/>
      <c r="QGB80" s="141"/>
      <c r="QGC80" s="141"/>
      <c r="QGD80" s="141"/>
      <c r="QGE80" s="141"/>
      <c r="QGF80" s="141"/>
      <c r="QGG80" s="141"/>
      <c r="QGH80" s="141"/>
      <c r="QGI80" s="141"/>
      <c r="QGJ80" s="141"/>
      <c r="QGK80" s="141"/>
      <c r="QGL80" s="141"/>
      <c r="QGM80" s="141"/>
      <c r="QGN80" s="141"/>
      <c r="QGO80" s="141"/>
      <c r="QGP80" s="141"/>
      <c r="QGQ80" s="141"/>
      <c r="QGR80" s="141"/>
      <c r="QGS80" s="141"/>
      <c r="QGT80" s="141"/>
      <c r="QGU80" s="141"/>
      <c r="QGV80" s="141"/>
      <c r="QGW80" s="141"/>
      <c r="QGX80" s="141"/>
      <c r="QGY80" s="141"/>
      <c r="QGZ80" s="141"/>
      <c r="QHA80" s="141"/>
      <c r="QHB80" s="141"/>
      <c r="QHC80" s="141"/>
      <c r="QHD80" s="141"/>
      <c r="QHE80" s="141"/>
      <c r="QHF80" s="141"/>
      <c r="QHG80" s="141"/>
      <c r="QHH80" s="141"/>
      <c r="QHI80" s="141"/>
      <c r="QHJ80" s="141"/>
      <c r="QHK80" s="141"/>
      <c r="QHL80" s="141"/>
      <c r="QHM80" s="141"/>
      <c r="QHN80" s="141"/>
      <c r="QHO80" s="141"/>
      <c r="QHP80" s="141"/>
      <c r="QHQ80" s="141"/>
      <c r="QHR80" s="141"/>
      <c r="QHS80" s="141"/>
      <c r="QHT80" s="141"/>
      <c r="QHU80" s="141"/>
      <c r="QHV80" s="141"/>
      <c r="QHW80" s="141"/>
      <c r="QHX80" s="141"/>
      <c r="QHY80" s="141"/>
      <c r="QHZ80" s="141"/>
      <c r="QIA80" s="141"/>
      <c r="QIB80" s="141"/>
      <c r="QIC80" s="141"/>
      <c r="QID80" s="141"/>
      <c r="QIE80" s="141"/>
      <c r="QIF80" s="141"/>
      <c r="QIG80" s="141"/>
      <c r="QIH80" s="141"/>
      <c r="QII80" s="141"/>
      <c r="QIJ80" s="141"/>
      <c r="QIK80" s="141"/>
      <c r="QIL80" s="141"/>
      <c r="QIM80" s="141"/>
      <c r="QIN80" s="141"/>
      <c r="QIO80" s="141"/>
      <c r="QIP80" s="141"/>
      <c r="QIQ80" s="141"/>
      <c r="QIR80" s="141"/>
      <c r="QIS80" s="141"/>
      <c r="QIT80" s="141"/>
      <c r="QIU80" s="141"/>
      <c r="QIV80" s="141"/>
      <c r="QIW80" s="141"/>
      <c r="QIX80" s="141"/>
      <c r="QIY80" s="141"/>
      <c r="QIZ80" s="141"/>
      <c r="QJA80" s="141"/>
      <c r="QJB80" s="141"/>
      <c r="QJC80" s="141"/>
      <c r="QJD80" s="141"/>
      <c r="QJE80" s="141"/>
      <c r="QJF80" s="141"/>
      <c r="QJG80" s="141"/>
      <c r="QJH80" s="141"/>
      <c r="QJI80" s="141"/>
      <c r="QJJ80" s="141"/>
      <c r="QJK80" s="141"/>
      <c r="QJL80" s="141"/>
      <c r="QJM80" s="141"/>
      <c r="QJN80" s="141"/>
      <c r="QJO80" s="141"/>
      <c r="QJP80" s="141"/>
      <c r="QJQ80" s="141"/>
      <c r="QJR80" s="141"/>
      <c r="QJS80" s="141"/>
      <c r="QJT80" s="141"/>
      <c r="QJU80" s="141"/>
      <c r="QJV80" s="141"/>
      <c r="QJW80" s="141"/>
      <c r="QJX80" s="141"/>
      <c r="QJY80" s="141"/>
      <c r="QJZ80" s="141"/>
      <c r="QKA80" s="141"/>
      <c r="QKB80" s="141"/>
      <c r="QKC80" s="141"/>
      <c r="QKD80" s="141"/>
      <c r="QKE80" s="141"/>
      <c r="QKF80" s="141"/>
      <c r="QKG80" s="141"/>
      <c r="QKH80" s="141"/>
      <c r="QKI80" s="141"/>
      <c r="QKJ80" s="141"/>
      <c r="QKK80" s="141"/>
      <c r="QKL80" s="141"/>
      <c r="QKM80" s="141"/>
      <c r="QKN80" s="141"/>
      <c r="QKO80" s="141"/>
      <c r="QKP80" s="141"/>
      <c r="QKQ80" s="141"/>
      <c r="QKR80" s="141"/>
      <c r="QKS80" s="141"/>
      <c r="QKT80" s="141"/>
      <c r="QKU80" s="141"/>
      <c r="QKV80" s="141"/>
      <c r="QKW80" s="141"/>
      <c r="QKX80" s="141"/>
      <c r="QKY80" s="141"/>
      <c r="QKZ80" s="141"/>
      <c r="QLA80" s="141"/>
      <c r="QLB80" s="141"/>
      <c r="QLC80" s="141"/>
      <c r="QLD80" s="141"/>
      <c r="QLE80" s="141"/>
      <c r="QLF80" s="141"/>
      <c r="QLG80" s="141"/>
      <c r="QLH80" s="141"/>
      <c r="QLI80" s="141"/>
      <c r="QLJ80" s="141"/>
      <c r="QLK80" s="141"/>
      <c r="QLL80" s="141"/>
      <c r="QLM80" s="141"/>
      <c r="QLN80" s="141"/>
      <c r="QLO80" s="141"/>
      <c r="QLP80" s="141"/>
      <c r="QLQ80" s="141"/>
      <c r="QLR80" s="141"/>
      <c r="QLS80" s="141"/>
      <c r="QLT80" s="141"/>
      <c r="QLU80" s="141"/>
      <c r="QLV80" s="141"/>
      <c r="QLW80" s="141"/>
      <c r="QLX80" s="141"/>
      <c r="QLY80" s="141"/>
      <c r="QLZ80" s="141"/>
      <c r="QMA80" s="141"/>
      <c r="QMB80" s="141"/>
      <c r="QMC80" s="141"/>
      <c r="QMD80" s="141"/>
      <c r="QME80" s="141"/>
      <c r="QMF80" s="141"/>
      <c r="QMG80" s="141"/>
      <c r="QMH80" s="141"/>
      <c r="QMI80" s="141"/>
      <c r="QMJ80" s="141"/>
      <c r="QMK80" s="141"/>
      <c r="QML80" s="141"/>
      <c r="QMM80" s="141"/>
      <c r="QMN80" s="141"/>
      <c r="QMO80" s="141"/>
      <c r="QMP80" s="141"/>
      <c r="QMQ80" s="141"/>
      <c r="QMR80" s="141"/>
      <c r="QMS80" s="141"/>
      <c r="QMT80" s="141"/>
      <c r="QMU80" s="141"/>
      <c r="QMV80" s="141"/>
      <c r="QMW80" s="141"/>
      <c r="QMX80" s="141"/>
      <c r="QMY80" s="141"/>
      <c r="QMZ80" s="141"/>
      <c r="QNA80" s="141"/>
      <c r="QNB80" s="141"/>
      <c r="QNC80" s="141"/>
      <c r="QND80" s="141"/>
      <c r="QNE80" s="141"/>
      <c r="QNF80" s="141"/>
      <c r="QNG80" s="141"/>
      <c r="QNH80" s="141"/>
      <c r="QNI80" s="141"/>
      <c r="QNJ80" s="141"/>
      <c r="QNK80" s="141"/>
      <c r="QNL80" s="141"/>
      <c r="QNM80" s="141"/>
      <c r="QNN80" s="141"/>
      <c r="QNO80" s="141"/>
      <c r="QNP80" s="141"/>
      <c r="QNQ80" s="141"/>
      <c r="QNR80" s="141"/>
      <c r="QNS80" s="141"/>
      <c r="QNT80" s="141"/>
      <c r="QNU80" s="141"/>
      <c r="QNV80" s="141"/>
      <c r="QNW80" s="141"/>
      <c r="QNX80" s="141"/>
      <c r="QNY80" s="141"/>
      <c r="QNZ80" s="141"/>
      <c r="QOA80" s="141"/>
      <c r="QOB80" s="141"/>
      <c r="QOC80" s="141"/>
      <c r="QOD80" s="141"/>
      <c r="QOE80" s="141"/>
      <c r="QOF80" s="141"/>
      <c r="QOG80" s="141"/>
      <c r="QOH80" s="141"/>
      <c r="QOI80" s="141"/>
      <c r="QOJ80" s="141"/>
      <c r="QOK80" s="141"/>
      <c r="QOL80" s="141"/>
      <c r="QOM80" s="141"/>
      <c r="QON80" s="141"/>
      <c r="QOO80" s="141"/>
      <c r="QOP80" s="141"/>
      <c r="QOQ80" s="141"/>
      <c r="QOR80" s="141"/>
      <c r="QOS80" s="141"/>
      <c r="QOT80" s="141"/>
      <c r="QOU80" s="141"/>
      <c r="QOV80" s="141"/>
      <c r="QOW80" s="141"/>
      <c r="QOX80" s="141"/>
      <c r="QOY80" s="141"/>
      <c r="QOZ80" s="141"/>
      <c r="QPA80" s="141"/>
      <c r="QPB80" s="141"/>
      <c r="QPC80" s="141"/>
      <c r="QPD80" s="141"/>
      <c r="QPE80" s="141"/>
      <c r="QPF80" s="141"/>
      <c r="QPG80" s="141"/>
      <c r="QPH80" s="141"/>
      <c r="QPI80" s="141"/>
      <c r="QPJ80" s="141"/>
      <c r="QPK80" s="141"/>
      <c r="QPL80" s="141"/>
      <c r="QPM80" s="141"/>
      <c r="QPN80" s="141"/>
      <c r="QPO80" s="141"/>
      <c r="QPP80" s="141"/>
      <c r="QPQ80" s="141"/>
      <c r="QPR80" s="141"/>
      <c r="QPS80" s="141"/>
      <c r="QPT80" s="141"/>
      <c r="QPU80" s="141"/>
      <c r="QPV80" s="141"/>
      <c r="QPW80" s="141"/>
      <c r="QPX80" s="141"/>
      <c r="QPY80" s="141"/>
      <c r="QPZ80" s="141"/>
      <c r="QQA80" s="141"/>
      <c r="QQB80" s="141"/>
      <c r="QQC80" s="141"/>
      <c r="QQD80" s="141"/>
      <c r="QQE80" s="141"/>
      <c r="QQF80" s="141"/>
      <c r="QQG80" s="141"/>
      <c r="QQH80" s="141"/>
      <c r="QQI80" s="141"/>
      <c r="QQJ80" s="141"/>
      <c r="QQK80" s="141"/>
      <c r="QQL80" s="141"/>
      <c r="QQM80" s="141"/>
      <c r="QQN80" s="141"/>
      <c r="QQO80" s="141"/>
      <c r="QQP80" s="141"/>
      <c r="QQQ80" s="141"/>
      <c r="QQR80" s="141"/>
      <c r="QQS80" s="141"/>
      <c r="QQT80" s="141"/>
      <c r="QQU80" s="141"/>
      <c r="QQV80" s="141"/>
      <c r="QQW80" s="141"/>
      <c r="QQX80" s="141"/>
      <c r="QQY80" s="141"/>
      <c r="QQZ80" s="141"/>
      <c r="QRA80" s="141"/>
      <c r="QRB80" s="141"/>
      <c r="QRC80" s="141"/>
      <c r="QRD80" s="141"/>
      <c r="QRE80" s="141"/>
      <c r="QRF80" s="141"/>
      <c r="QRG80" s="141"/>
      <c r="QRH80" s="141"/>
      <c r="QRI80" s="141"/>
      <c r="QRJ80" s="141"/>
      <c r="QRK80" s="141"/>
      <c r="QRL80" s="141"/>
      <c r="QRM80" s="141"/>
      <c r="QRN80" s="141"/>
      <c r="QRO80" s="141"/>
      <c r="QRP80" s="141"/>
      <c r="QRQ80" s="141"/>
      <c r="QRR80" s="141"/>
      <c r="QRS80" s="141"/>
      <c r="QRT80" s="141"/>
      <c r="QRU80" s="141"/>
      <c r="QRV80" s="141"/>
      <c r="QRW80" s="141"/>
      <c r="QRX80" s="141"/>
      <c r="QRY80" s="141"/>
      <c r="QRZ80" s="141"/>
      <c r="QSA80" s="141"/>
      <c r="QSB80" s="141"/>
      <c r="QSC80" s="141"/>
      <c r="QSD80" s="141"/>
      <c r="QSE80" s="141"/>
      <c r="QSF80" s="141"/>
      <c r="QSG80" s="141"/>
      <c r="QSH80" s="141"/>
      <c r="QSI80" s="141"/>
      <c r="QSJ80" s="141"/>
      <c r="QSK80" s="141"/>
      <c r="QSL80" s="141"/>
      <c r="QSM80" s="141"/>
      <c r="QSN80" s="141"/>
      <c r="QSO80" s="141"/>
      <c r="QSP80" s="141"/>
      <c r="QSQ80" s="141"/>
      <c r="QSR80" s="141"/>
      <c r="QSS80" s="141"/>
      <c r="QST80" s="141"/>
      <c r="QSU80" s="141"/>
      <c r="QSV80" s="141"/>
      <c r="QSW80" s="141"/>
      <c r="QSX80" s="141"/>
      <c r="QSY80" s="141"/>
      <c r="QSZ80" s="141"/>
      <c r="QTA80" s="141"/>
      <c r="QTB80" s="141"/>
      <c r="QTC80" s="141"/>
      <c r="QTD80" s="141"/>
      <c r="QTE80" s="141"/>
      <c r="QTF80" s="141"/>
      <c r="QTG80" s="141"/>
      <c r="QTH80" s="141"/>
      <c r="QTI80" s="141"/>
      <c r="QTJ80" s="141"/>
      <c r="QTK80" s="141"/>
      <c r="QTL80" s="141"/>
      <c r="QTM80" s="141"/>
      <c r="QTN80" s="141"/>
      <c r="QTO80" s="141"/>
      <c r="QTP80" s="141"/>
      <c r="QTQ80" s="141"/>
      <c r="QTR80" s="141"/>
      <c r="QTS80" s="141"/>
      <c r="QTT80" s="141"/>
      <c r="QTU80" s="141"/>
      <c r="QTV80" s="141"/>
      <c r="QTW80" s="141"/>
      <c r="QTX80" s="141"/>
      <c r="QTY80" s="141"/>
      <c r="QTZ80" s="141"/>
      <c r="QUA80" s="141"/>
      <c r="QUB80" s="141"/>
      <c r="QUC80" s="141"/>
      <c r="QUD80" s="141"/>
      <c r="QUE80" s="141"/>
      <c r="QUF80" s="141"/>
      <c r="QUG80" s="141"/>
      <c r="QUH80" s="141"/>
      <c r="QUI80" s="141"/>
      <c r="QUJ80" s="141"/>
      <c r="QUK80" s="141"/>
      <c r="QUL80" s="141"/>
      <c r="QUM80" s="141"/>
      <c r="QUN80" s="141"/>
      <c r="QUO80" s="141"/>
      <c r="QUP80" s="141"/>
      <c r="QUQ80" s="141"/>
      <c r="QUR80" s="141"/>
      <c r="QUS80" s="141"/>
      <c r="QUT80" s="141"/>
      <c r="QUU80" s="141"/>
      <c r="QUV80" s="141"/>
      <c r="QUW80" s="141"/>
      <c r="QUX80" s="141"/>
      <c r="QUY80" s="141"/>
      <c r="QUZ80" s="141"/>
      <c r="QVA80" s="141"/>
      <c r="QVB80" s="141"/>
      <c r="QVC80" s="141"/>
      <c r="QVD80" s="141"/>
      <c r="QVE80" s="141"/>
      <c r="QVF80" s="141"/>
      <c r="QVG80" s="141"/>
      <c r="QVH80" s="141"/>
      <c r="QVI80" s="141"/>
      <c r="QVJ80" s="141"/>
      <c r="QVK80" s="141"/>
      <c r="QVL80" s="141"/>
      <c r="QVM80" s="141"/>
      <c r="QVN80" s="141"/>
      <c r="QVO80" s="141"/>
      <c r="QVP80" s="141"/>
      <c r="QVQ80" s="141"/>
      <c r="QVR80" s="141"/>
      <c r="QVS80" s="141"/>
      <c r="QVT80" s="141"/>
      <c r="QVU80" s="141"/>
      <c r="QVV80" s="141"/>
      <c r="QVW80" s="141"/>
      <c r="QVX80" s="141"/>
      <c r="QVY80" s="141"/>
      <c r="QVZ80" s="141"/>
      <c r="QWA80" s="141"/>
      <c r="QWB80" s="141"/>
      <c r="QWC80" s="141"/>
      <c r="QWD80" s="141"/>
      <c r="QWE80" s="141"/>
      <c r="QWF80" s="141"/>
      <c r="QWG80" s="141"/>
      <c r="QWH80" s="141"/>
      <c r="QWI80" s="141"/>
      <c r="QWJ80" s="141"/>
      <c r="QWK80" s="141"/>
      <c r="QWL80" s="141"/>
      <c r="QWM80" s="141"/>
      <c r="QWN80" s="141"/>
      <c r="QWO80" s="141"/>
      <c r="QWP80" s="141"/>
      <c r="QWQ80" s="141"/>
      <c r="QWR80" s="141"/>
      <c r="QWS80" s="141"/>
      <c r="QWT80" s="141"/>
      <c r="QWU80" s="141"/>
      <c r="QWV80" s="141"/>
      <c r="QWW80" s="141"/>
      <c r="QWX80" s="141"/>
      <c r="QWY80" s="141"/>
      <c r="QWZ80" s="141"/>
      <c r="QXA80" s="141"/>
      <c r="QXB80" s="141"/>
      <c r="QXC80" s="141"/>
      <c r="QXD80" s="141"/>
      <c r="QXE80" s="141"/>
      <c r="QXF80" s="141"/>
      <c r="QXG80" s="141"/>
      <c r="QXH80" s="141"/>
      <c r="QXI80" s="141"/>
      <c r="QXJ80" s="141"/>
      <c r="QXK80" s="141"/>
      <c r="QXL80" s="141"/>
      <c r="QXM80" s="141"/>
      <c r="QXN80" s="141"/>
      <c r="QXO80" s="141"/>
      <c r="QXP80" s="141"/>
      <c r="QXQ80" s="141"/>
      <c r="QXR80" s="141"/>
      <c r="QXS80" s="141"/>
      <c r="QXT80" s="141"/>
      <c r="QXU80" s="141"/>
      <c r="QXV80" s="141"/>
      <c r="QXW80" s="141"/>
      <c r="QXX80" s="141"/>
      <c r="QXY80" s="141"/>
      <c r="QXZ80" s="141"/>
      <c r="QYA80" s="141"/>
      <c r="QYB80" s="141"/>
      <c r="QYC80" s="141"/>
      <c r="QYD80" s="141"/>
      <c r="QYE80" s="141"/>
      <c r="QYF80" s="141"/>
      <c r="QYG80" s="141"/>
      <c r="QYH80" s="141"/>
      <c r="QYI80" s="141"/>
      <c r="QYJ80" s="141"/>
      <c r="QYK80" s="141"/>
      <c r="QYL80" s="141"/>
      <c r="QYM80" s="141"/>
      <c r="QYN80" s="141"/>
      <c r="QYO80" s="141"/>
      <c r="QYP80" s="141"/>
      <c r="QYQ80" s="141"/>
      <c r="QYR80" s="141"/>
      <c r="QYS80" s="141"/>
      <c r="QYT80" s="141"/>
      <c r="QYU80" s="141"/>
      <c r="QYV80" s="141"/>
      <c r="QYW80" s="141"/>
      <c r="QYX80" s="141"/>
      <c r="QYY80" s="141"/>
      <c r="QYZ80" s="141"/>
      <c r="QZA80" s="141"/>
      <c r="QZB80" s="141"/>
      <c r="QZC80" s="141"/>
      <c r="QZD80" s="141"/>
      <c r="QZE80" s="141"/>
      <c r="QZF80" s="141"/>
      <c r="QZG80" s="141"/>
      <c r="QZH80" s="141"/>
      <c r="QZI80" s="141"/>
      <c r="QZJ80" s="141"/>
      <c r="QZK80" s="141"/>
      <c r="QZL80" s="141"/>
      <c r="QZM80" s="141"/>
      <c r="QZN80" s="141"/>
      <c r="QZO80" s="141"/>
      <c r="QZP80" s="141"/>
      <c r="QZQ80" s="141"/>
      <c r="QZR80" s="141"/>
      <c r="QZS80" s="141"/>
      <c r="QZT80" s="141"/>
      <c r="QZU80" s="141"/>
      <c r="QZV80" s="141"/>
      <c r="QZW80" s="141"/>
      <c r="QZX80" s="141"/>
      <c r="QZY80" s="141"/>
      <c r="QZZ80" s="141"/>
      <c r="RAA80" s="141"/>
      <c r="RAB80" s="141"/>
      <c r="RAC80" s="141"/>
      <c r="RAD80" s="141"/>
      <c r="RAE80" s="141"/>
      <c r="RAF80" s="141"/>
      <c r="RAG80" s="141"/>
      <c r="RAH80" s="141"/>
      <c r="RAI80" s="141"/>
      <c r="RAJ80" s="141"/>
      <c r="RAK80" s="141"/>
      <c r="RAL80" s="141"/>
      <c r="RAM80" s="141"/>
      <c r="RAN80" s="141"/>
      <c r="RAO80" s="141"/>
      <c r="RAP80" s="141"/>
      <c r="RAQ80" s="141"/>
      <c r="RAR80" s="141"/>
      <c r="RAS80" s="141"/>
      <c r="RAT80" s="141"/>
      <c r="RAU80" s="141"/>
      <c r="RAV80" s="141"/>
      <c r="RAW80" s="141"/>
      <c r="RAX80" s="141"/>
      <c r="RAY80" s="141"/>
      <c r="RAZ80" s="141"/>
      <c r="RBA80" s="141"/>
      <c r="RBB80" s="141"/>
      <c r="RBC80" s="141"/>
      <c r="RBD80" s="141"/>
      <c r="RBE80" s="141"/>
      <c r="RBF80" s="141"/>
      <c r="RBG80" s="141"/>
      <c r="RBH80" s="141"/>
      <c r="RBI80" s="141"/>
      <c r="RBJ80" s="141"/>
      <c r="RBK80" s="141"/>
      <c r="RBL80" s="141"/>
      <c r="RBM80" s="141"/>
      <c r="RBN80" s="141"/>
      <c r="RBO80" s="141"/>
      <c r="RBP80" s="141"/>
      <c r="RBQ80" s="141"/>
      <c r="RBR80" s="141"/>
      <c r="RBS80" s="141"/>
      <c r="RBT80" s="141"/>
      <c r="RBU80" s="141"/>
      <c r="RBV80" s="141"/>
      <c r="RBW80" s="141"/>
      <c r="RBX80" s="141"/>
      <c r="RBY80" s="141"/>
      <c r="RBZ80" s="141"/>
      <c r="RCA80" s="141"/>
      <c r="RCB80" s="141"/>
      <c r="RCC80" s="141"/>
      <c r="RCD80" s="141"/>
      <c r="RCE80" s="141"/>
      <c r="RCF80" s="141"/>
      <c r="RCG80" s="141"/>
      <c r="RCH80" s="141"/>
      <c r="RCI80" s="141"/>
      <c r="RCJ80" s="141"/>
      <c r="RCK80" s="141"/>
      <c r="RCL80" s="141"/>
      <c r="RCM80" s="141"/>
      <c r="RCN80" s="141"/>
      <c r="RCO80" s="141"/>
      <c r="RCP80" s="141"/>
      <c r="RCQ80" s="141"/>
      <c r="RCR80" s="141"/>
      <c r="RCS80" s="141"/>
      <c r="RCT80" s="141"/>
      <c r="RCU80" s="141"/>
      <c r="RCV80" s="141"/>
      <c r="RCW80" s="141"/>
      <c r="RCX80" s="141"/>
      <c r="RCY80" s="141"/>
      <c r="RCZ80" s="141"/>
      <c r="RDA80" s="141"/>
      <c r="RDB80" s="141"/>
      <c r="RDC80" s="141"/>
      <c r="RDD80" s="141"/>
      <c r="RDE80" s="141"/>
      <c r="RDF80" s="141"/>
      <c r="RDG80" s="141"/>
      <c r="RDH80" s="141"/>
      <c r="RDI80" s="141"/>
      <c r="RDJ80" s="141"/>
      <c r="RDK80" s="141"/>
      <c r="RDL80" s="141"/>
      <c r="RDM80" s="141"/>
      <c r="RDN80" s="141"/>
      <c r="RDO80" s="141"/>
      <c r="RDP80" s="141"/>
      <c r="RDQ80" s="141"/>
      <c r="RDR80" s="141"/>
      <c r="RDS80" s="141"/>
      <c r="RDT80" s="141"/>
      <c r="RDU80" s="141"/>
      <c r="RDV80" s="141"/>
      <c r="RDW80" s="141"/>
      <c r="RDX80" s="141"/>
      <c r="RDY80" s="141"/>
      <c r="RDZ80" s="141"/>
      <c r="REA80" s="141"/>
      <c r="REB80" s="141"/>
      <c r="REC80" s="141"/>
      <c r="RED80" s="141"/>
      <c r="REE80" s="141"/>
      <c r="REF80" s="141"/>
      <c r="REG80" s="141"/>
      <c r="REH80" s="141"/>
      <c r="REI80" s="141"/>
      <c r="REJ80" s="141"/>
      <c r="REK80" s="141"/>
      <c r="REL80" s="141"/>
      <c r="REM80" s="141"/>
      <c r="REN80" s="141"/>
      <c r="REO80" s="141"/>
      <c r="REP80" s="141"/>
      <c r="REQ80" s="141"/>
      <c r="RER80" s="141"/>
      <c r="RES80" s="141"/>
      <c r="RET80" s="141"/>
      <c r="REU80" s="141"/>
      <c r="REV80" s="141"/>
      <c r="REW80" s="141"/>
      <c r="REX80" s="141"/>
      <c r="REY80" s="141"/>
      <c r="REZ80" s="141"/>
      <c r="RFA80" s="141"/>
      <c r="RFB80" s="141"/>
      <c r="RFC80" s="141"/>
      <c r="RFD80" s="141"/>
      <c r="RFE80" s="141"/>
      <c r="RFF80" s="141"/>
      <c r="RFG80" s="141"/>
      <c r="RFH80" s="141"/>
      <c r="RFI80" s="141"/>
      <c r="RFJ80" s="141"/>
      <c r="RFK80" s="141"/>
      <c r="RFL80" s="141"/>
      <c r="RFM80" s="141"/>
      <c r="RFN80" s="141"/>
      <c r="RFO80" s="141"/>
      <c r="RFP80" s="141"/>
      <c r="RFQ80" s="141"/>
      <c r="RFR80" s="141"/>
      <c r="RFS80" s="141"/>
      <c r="RFT80" s="141"/>
      <c r="RFU80" s="141"/>
      <c r="RFV80" s="141"/>
      <c r="RFW80" s="141"/>
      <c r="RFX80" s="141"/>
      <c r="RFY80" s="141"/>
      <c r="RFZ80" s="141"/>
      <c r="RGA80" s="141"/>
      <c r="RGB80" s="141"/>
      <c r="RGC80" s="141"/>
      <c r="RGD80" s="141"/>
      <c r="RGE80" s="141"/>
      <c r="RGF80" s="141"/>
      <c r="RGG80" s="141"/>
      <c r="RGH80" s="141"/>
      <c r="RGI80" s="141"/>
      <c r="RGJ80" s="141"/>
      <c r="RGK80" s="141"/>
      <c r="RGL80" s="141"/>
      <c r="RGM80" s="141"/>
      <c r="RGN80" s="141"/>
      <c r="RGO80" s="141"/>
      <c r="RGP80" s="141"/>
      <c r="RGQ80" s="141"/>
      <c r="RGR80" s="141"/>
      <c r="RGS80" s="141"/>
      <c r="RGT80" s="141"/>
      <c r="RGU80" s="141"/>
      <c r="RGV80" s="141"/>
      <c r="RGW80" s="141"/>
      <c r="RGX80" s="141"/>
      <c r="RGY80" s="141"/>
      <c r="RGZ80" s="141"/>
      <c r="RHA80" s="141"/>
      <c r="RHB80" s="141"/>
      <c r="RHC80" s="141"/>
      <c r="RHD80" s="141"/>
      <c r="RHE80" s="141"/>
      <c r="RHF80" s="141"/>
      <c r="RHG80" s="141"/>
      <c r="RHH80" s="141"/>
      <c r="RHI80" s="141"/>
      <c r="RHJ80" s="141"/>
      <c r="RHK80" s="141"/>
      <c r="RHL80" s="141"/>
      <c r="RHM80" s="141"/>
      <c r="RHN80" s="141"/>
      <c r="RHO80" s="141"/>
      <c r="RHP80" s="141"/>
      <c r="RHQ80" s="141"/>
      <c r="RHR80" s="141"/>
      <c r="RHS80" s="141"/>
      <c r="RHT80" s="141"/>
      <c r="RHU80" s="141"/>
      <c r="RHV80" s="141"/>
      <c r="RHW80" s="141"/>
      <c r="RHX80" s="141"/>
      <c r="RHY80" s="141"/>
      <c r="RHZ80" s="141"/>
      <c r="RIA80" s="141"/>
      <c r="RIB80" s="141"/>
      <c r="RIC80" s="141"/>
      <c r="RID80" s="141"/>
      <c r="RIE80" s="141"/>
      <c r="RIF80" s="141"/>
      <c r="RIG80" s="141"/>
      <c r="RIH80" s="141"/>
      <c r="RII80" s="141"/>
      <c r="RIJ80" s="141"/>
      <c r="RIK80" s="141"/>
      <c r="RIL80" s="141"/>
      <c r="RIM80" s="141"/>
      <c r="RIN80" s="141"/>
      <c r="RIO80" s="141"/>
      <c r="RIP80" s="141"/>
      <c r="RIQ80" s="141"/>
      <c r="RIR80" s="141"/>
      <c r="RIS80" s="141"/>
      <c r="RIT80" s="141"/>
      <c r="RIU80" s="141"/>
      <c r="RIV80" s="141"/>
      <c r="RIW80" s="141"/>
      <c r="RIX80" s="141"/>
      <c r="RIY80" s="141"/>
      <c r="RIZ80" s="141"/>
      <c r="RJA80" s="141"/>
      <c r="RJB80" s="141"/>
      <c r="RJC80" s="141"/>
      <c r="RJD80" s="141"/>
      <c r="RJE80" s="141"/>
      <c r="RJF80" s="141"/>
      <c r="RJG80" s="141"/>
      <c r="RJH80" s="141"/>
      <c r="RJI80" s="141"/>
      <c r="RJJ80" s="141"/>
      <c r="RJK80" s="141"/>
      <c r="RJL80" s="141"/>
      <c r="RJM80" s="141"/>
      <c r="RJN80" s="141"/>
      <c r="RJO80" s="141"/>
      <c r="RJP80" s="141"/>
      <c r="RJQ80" s="141"/>
      <c r="RJR80" s="141"/>
      <c r="RJS80" s="141"/>
      <c r="RJT80" s="141"/>
      <c r="RJU80" s="141"/>
      <c r="RJV80" s="141"/>
      <c r="RJW80" s="141"/>
      <c r="RJX80" s="141"/>
      <c r="RJY80" s="141"/>
      <c r="RJZ80" s="141"/>
      <c r="RKA80" s="141"/>
      <c r="RKB80" s="141"/>
      <c r="RKC80" s="141"/>
      <c r="RKD80" s="141"/>
      <c r="RKE80" s="141"/>
      <c r="RKF80" s="141"/>
      <c r="RKG80" s="141"/>
      <c r="RKH80" s="141"/>
      <c r="RKI80" s="141"/>
      <c r="RKJ80" s="141"/>
      <c r="RKK80" s="141"/>
      <c r="RKL80" s="141"/>
      <c r="RKM80" s="141"/>
      <c r="RKN80" s="141"/>
      <c r="RKO80" s="141"/>
      <c r="RKP80" s="141"/>
      <c r="RKQ80" s="141"/>
      <c r="RKR80" s="141"/>
      <c r="RKS80" s="141"/>
      <c r="RKT80" s="141"/>
      <c r="RKU80" s="141"/>
      <c r="RKV80" s="141"/>
      <c r="RKW80" s="141"/>
      <c r="RKX80" s="141"/>
      <c r="RKY80" s="141"/>
      <c r="RKZ80" s="141"/>
      <c r="RLA80" s="141"/>
      <c r="RLB80" s="141"/>
      <c r="RLC80" s="141"/>
      <c r="RLD80" s="141"/>
      <c r="RLE80" s="141"/>
      <c r="RLF80" s="141"/>
      <c r="RLG80" s="141"/>
      <c r="RLH80" s="141"/>
      <c r="RLI80" s="141"/>
      <c r="RLJ80" s="141"/>
      <c r="RLK80" s="141"/>
      <c r="RLL80" s="141"/>
      <c r="RLM80" s="141"/>
      <c r="RLN80" s="141"/>
      <c r="RLO80" s="141"/>
      <c r="RLP80" s="141"/>
      <c r="RLQ80" s="141"/>
      <c r="RLR80" s="141"/>
      <c r="RLS80" s="141"/>
      <c r="RLT80" s="141"/>
      <c r="RLU80" s="141"/>
      <c r="RLV80" s="141"/>
      <c r="RLW80" s="141"/>
      <c r="RLX80" s="141"/>
      <c r="RLY80" s="141"/>
      <c r="RLZ80" s="141"/>
      <c r="RMA80" s="141"/>
      <c r="RMB80" s="141"/>
      <c r="RMC80" s="141"/>
      <c r="RMD80" s="141"/>
      <c r="RME80" s="141"/>
      <c r="RMF80" s="141"/>
      <c r="RMG80" s="141"/>
      <c r="RMH80" s="141"/>
      <c r="RMI80" s="141"/>
      <c r="RMJ80" s="141"/>
      <c r="RMK80" s="141"/>
      <c r="RML80" s="141"/>
      <c r="RMM80" s="141"/>
      <c r="RMN80" s="141"/>
      <c r="RMO80" s="141"/>
      <c r="RMP80" s="141"/>
      <c r="RMQ80" s="141"/>
      <c r="RMR80" s="141"/>
      <c r="RMS80" s="141"/>
      <c r="RMT80" s="141"/>
      <c r="RMU80" s="141"/>
      <c r="RMV80" s="141"/>
      <c r="RMW80" s="141"/>
      <c r="RMX80" s="141"/>
      <c r="RMY80" s="141"/>
      <c r="RMZ80" s="141"/>
      <c r="RNA80" s="141"/>
      <c r="RNB80" s="141"/>
      <c r="RNC80" s="141"/>
      <c r="RND80" s="141"/>
      <c r="RNE80" s="141"/>
      <c r="RNF80" s="141"/>
      <c r="RNG80" s="141"/>
      <c r="RNH80" s="141"/>
      <c r="RNI80" s="141"/>
      <c r="RNJ80" s="141"/>
      <c r="RNK80" s="141"/>
      <c r="RNL80" s="141"/>
      <c r="RNM80" s="141"/>
      <c r="RNN80" s="141"/>
      <c r="RNO80" s="141"/>
      <c r="RNP80" s="141"/>
      <c r="RNQ80" s="141"/>
      <c r="RNR80" s="141"/>
      <c r="RNS80" s="141"/>
      <c r="RNT80" s="141"/>
      <c r="RNU80" s="141"/>
      <c r="RNV80" s="141"/>
      <c r="RNW80" s="141"/>
      <c r="RNX80" s="141"/>
      <c r="RNY80" s="141"/>
      <c r="RNZ80" s="141"/>
      <c r="ROA80" s="141"/>
      <c r="ROB80" s="141"/>
      <c r="ROC80" s="141"/>
      <c r="ROD80" s="141"/>
      <c r="ROE80" s="141"/>
      <c r="ROF80" s="141"/>
      <c r="ROG80" s="141"/>
      <c r="ROH80" s="141"/>
      <c r="ROI80" s="141"/>
      <c r="ROJ80" s="141"/>
      <c r="ROK80" s="141"/>
      <c r="ROL80" s="141"/>
      <c r="ROM80" s="141"/>
      <c r="RON80" s="141"/>
      <c r="ROO80" s="141"/>
      <c r="ROP80" s="141"/>
      <c r="ROQ80" s="141"/>
      <c r="ROR80" s="141"/>
      <c r="ROS80" s="141"/>
      <c r="ROT80" s="141"/>
      <c r="ROU80" s="141"/>
      <c r="ROV80" s="141"/>
      <c r="ROW80" s="141"/>
      <c r="ROX80" s="141"/>
      <c r="ROY80" s="141"/>
      <c r="ROZ80" s="141"/>
      <c r="RPA80" s="141"/>
      <c r="RPB80" s="141"/>
      <c r="RPC80" s="141"/>
      <c r="RPD80" s="141"/>
      <c r="RPE80" s="141"/>
      <c r="RPF80" s="141"/>
      <c r="RPG80" s="141"/>
      <c r="RPH80" s="141"/>
      <c r="RPI80" s="141"/>
      <c r="RPJ80" s="141"/>
      <c r="RPK80" s="141"/>
      <c r="RPL80" s="141"/>
      <c r="RPM80" s="141"/>
      <c r="RPN80" s="141"/>
      <c r="RPO80" s="141"/>
      <c r="RPP80" s="141"/>
      <c r="RPQ80" s="141"/>
      <c r="RPR80" s="141"/>
      <c r="RPS80" s="141"/>
      <c r="RPT80" s="141"/>
      <c r="RPU80" s="141"/>
      <c r="RPV80" s="141"/>
      <c r="RPW80" s="141"/>
      <c r="RPX80" s="141"/>
      <c r="RPY80" s="141"/>
      <c r="RPZ80" s="141"/>
      <c r="RQA80" s="141"/>
      <c r="RQB80" s="141"/>
      <c r="RQC80" s="141"/>
      <c r="RQD80" s="141"/>
      <c r="RQE80" s="141"/>
      <c r="RQF80" s="141"/>
      <c r="RQG80" s="141"/>
      <c r="RQH80" s="141"/>
      <c r="RQI80" s="141"/>
      <c r="RQJ80" s="141"/>
      <c r="RQK80" s="141"/>
      <c r="RQL80" s="141"/>
      <c r="RQM80" s="141"/>
      <c r="RQN80" s="141"/>
      <c r="RQO80" s="141"/>
      <c r="RQP80" s="141"/>
      <c r="RQQ80" s="141"/>
      <c r="RQR80" s="141"/>
      <c r="RQS80" s="141"/>
      <c r="RQT80" s="141"/>
      <c r="RQU80" s="141"/>
      <c r="RQV80" s="141"/>
      <c r="RQW80" s="141"/>
      <c r="RQX80" s="141"/>
      <c r="RQY80" s="141"/>
      <c r="RQZ80" s="141"/>
      <c r="RRA80" s="141"/>
      <c r="RRB80" s="141"/>
      <c r="RRC80" s="141"/>
      <c r="RRD80" s="141"/>
      <c r="RRE80" s="141"/>
      <c r="RRF80" s="141"/>
      <c r="RRG80" s="141"/>
      <c r="RRH80" s="141"/>
      <c r="RRI80" s="141"/>
      <c r="RRJ80" s="141"/>
      <c r="RRK80" s="141"/>
      <c r="RRL80" s="141"/>
      <c r="RRM80" s="141"/>
      <c r="RRN80" s="141"/>
      <c r="RRO80" s="141"/>
      <c r="RRP80" s="141"/>
      <c r="RRQ80" s="141"/>
      <c r="RRR80" s="141"/>
      <c r="RRS80" s="141"/>
      <c r="RRT80" s="141"/>
      <c r="RRU80" s="141"/>
      <c r="RRV80" s="141"/>
      <c r="RRW80" s="141"/>
      <c r="RRX80" s="141"/>
      <c r="RRY80" s="141"/>
      <c r="RRZ80" s="141"/>
      <c r="RSA80" s="141"/>
      <c r="RSB80" s="141"/>
      <c r="RSC80" s="141"/>
      <c r="RSD80" s="141"/>
      <c r="RSE80" s="141"/>
      <c r="RSF80" s="141"/>
      <c r="RSG80" s="141"/>
      <c r="RSH80" s="141"/>
      <c r="RSI80" s="141"/>
      <c r="RSJ80" s="141"/>
      <c r="RSK80" s="141"/>
      <c r="RSL80" s="141"/>
      <c r="RSM80" s="141"/>
      <c r="RSN80" s="141"/>
      <c r="RSO80" s="141"/>
      <c r="RSP80" s="141"/>
      <c r="RSQ80" s="141"/>
      <c r="RSR80" s="141"/>
      <c r="RSS80" s="141"/>
      <c r="RST80" s="141"/>
      <c r="RSU80" s="141"/>
      <c r="RSV80" s="141"/>
      <c r="RSW80" s="141"/>
      <c r="RSX80" s="141"/>
      <c r="RSY80" s="141"/>
      <c r="RSZ80" s="141"/>
      <c r="RTA80" s="141"/>
      <c r="RTB80" s="141"/>
      <c r="RTC80" s="141"/>
      <c r="RTD80" s="141"/>
      <c r="RTE80" s="141"/>
      <c r="RTF80" s="141"/>
      <c r="RTG80" s="141"/>
      <c r="RTH80" s="141"/>
      <c r="RTI80" s="141"/>
      <c r="RTJ80" s="141"/>
      <c r="RTK80" s="141"/>
      <c r="RTL80" s="141"/>
      <c r="RTM80" s="141"/>
      <c r="RTN80" s="141"/>
      <c r="RTO80" s="141"/>
      <c r="RTP80" s="141"/>
      <c r="RTQ80" s="141"/>
      <c r="RTR80" s="141"/>
      <c r="RTS80" s="141"/>
      <c r="RTT80" s="141"/>
      <c r="RTU80" s="141"/>
      <c r="RTV80" s="141"/>
      <c r="RTW80" s="141"/>
      <c r="RTX80" s="141"/>
      <c r="RTY80" s="141"/>
      <c r="RTZ80" s="141"/>
      <c r="RUA80" s="141"/>
      <c r="RUB80" s="141"/>
      <c r="RUC80" s="141"/>
      <c r="RUD80" s="141"/>
      <c r="RUE80" s="141"/>
      <c r="RUF80" s="141"/>
      <c r="RUG80" s="141"/>
      <c r="RUH80" s="141"/>
      <c r="RUI80" s="141"/>
      <c r="RUJ80" s="141"/>
      <c r="RUK80" s="141"/>
      <c r="RUL80" s="141"/>
      <c r="RUM80" s="141"/>
      <c r="RUN80" s="141"/>
      <c r="RUO80" s="141"/>
      <c r="RUP80" s="141"/>
      <c r="RUQ80" s="141"/>
      <c r="RUR80" s="141"/>
      <c r="RUS80" s="141"/>
      <c r="RUT80" s="141"/>
      <c r="RUU80" s="141"/>
      <c r="RUV80" s="141"/>
      <c r="RUW80" s="141"/>
      <c r="RUX80" s="141"/>
      <c r="RUY80" s="141"/>
      <c r="RUZ80" s="141"/>
      <c r="RVA80" s="141"/>
      <c r="RVB80" s="141"/>
      <c r="RVC80" s="141"/>
      <c r="RVD80" s="141"/>
      <c r="RVE80" s="141"/>
      <c r="RVF80" s="141"/>
      <c r="RVG80" s="141"/>
      <c r="RVH80" s="141"/>
      <c r="RVI80" s="141"/>
      <c r="RVJ80" s="141"/>
      <c r="RVK80" s="141"/>
      <c r="RVL80" s="141"/>
      <c r="RVM80" s="141"/>
      <c r="RVN80" s="141"/>
      <c r="RVO80" s="141"/>
      <c r="RVP80" s="141"/>
      <c r="RVQ80" s="141"/>
      <c r="RVR80" s="141"/>
      <c r="RVS80" s="141"/>
      <c r="RVT80" s="141"/>
      <c r="RVU80" s="141"/>
      <c r="RVV80" s="141"/>
      <c r="RVW80" s="141"/>
      <c r="RVX80" s="141"/>
      <c r="RVY80" s="141"/>
      <c r="RVZ80" s="141"/>
      <c r="RWA80" s="141"/>
      <c r="RWB80" s="141"/>
      <c r="RWC80" s="141"/>
      <c r="RWD80" s="141"/>
      <c r="RWE80" s="141"/>
      <c r="RWF80" s="141"/>
      <c r="RWG80" s="141"/>
      <c r="RWH80" s="141"/>
      <c r="RWI80" s="141"/>
      <c r="RWJ80" s="141"/>
      <c r="RWK80" s="141"/>
      <c r="RWL80" s="141"/>
      <c r="RWM80" s="141"/>
      <c r="RWN80" s="141"/>
      <c r="RWO80" s="141"/>
      <c r="RWP80" s="141"/>
      <c r="RWQ80" s="141"/>
      <c r="RWR80" s="141"/>
      <c r="RWS80" s="141"/>
      <c r="RWT80" s="141"/>
      <c r="RWU80" s="141"/>
      <c r="RWV80" s="141"/>
      <c r="RWW80" s="141"/>
      <c r="RWX80" s="141"/>
      <c r="RWY80" s="141"/>
      <c r="RWZ80" s="141"/>
      <c r="RXA80" s="141"/>
      <c r="RXB80" s="141"/>
      <c r="RXC80" s="141"/>
      <c r="RXD80" s="141"/>
      <c r="RXE80" s="141"/>
      <c r="RXF80" s="141"/>
      <c r="RXG80" s="141"/>
      <c r="RXH80" s="141"/>
      <c r="RXI80" s="141"/>
      <c r="RXJ80" s="141"/>
      <c r="RXK80" s="141"/>
      <c r="RXL80" s="141"/>
      <c r="RXM80" s="141"/>
      <c r="RXN80" s="141"/>
      <c r="RXO80" s="141"/>
      <c r="RXP80" s="141"/>
      <c r="RXQ80" s="141"/>
      <c r="RXR80" s="141"/>
      <c r="RXS80" s="141"/>
      <c r="RXT80" s="141"/>
      <c r="RXU80" s="141"/>
      <c r="RXV80" s="141"/>
      <c r="RXW80" s="141"/>
      <c r="RXX80" s="141"/>
      <c r="RXY80" s="141"/>
      <c r="RXZ80" s="141"/>
      <c r="RYA80" s="141"/>
      <c r="RYB80" s="141"/>
      <c r="RYC80" s="141"/>
      <c r="RYD80" s="141"/>
      <c r="RYE80" s="141"/>
      <c r="RYF80" s="141"/>
      <c r="RYG80" s="141"/>
      <c r="RYH80" s="141"/>
      <c r="RYI80" s="141"/>
      <c r="RYJ80" s="141"/>
      <c r="RYK80" s="141"/>
      <c r="RYL80" s="141"/>
      <c r="RYM80" s="141"/>
      <c r="RYN80" s="141"/>
      <c r="RYO80" s="141"/>
      <c r="RYP80" s="141"/>
      <c r="RYQ80" s="141"/>
      <c r="RYR80" s="141"/>
      <c r="RYS80" s="141"/>
      <c r="RYT80" s="141"/>
      <c r="RYU80" s="141"/>
      <c r="RYV80" s="141"/>
      <c r="RYW80" s="141"/>
      <c r="RYX80" s="141"/>
      <c r="RYY80" s="141"/>
      <c r="RYZ80" s="141"/>
      <c r="RZA80" s="141"/>
      <c r="RZB80" s="141"/>
      <c r="RZC80" s="141"/>
      <c r="RZD80" s="141"/>
      <c r="RZE80" s="141"/>
      <c r="RZF80" s="141"/>
      <c r="RZG80" s="141"/>
      <c r="RZH80" s="141"/>
      <c r="RZI80" s="141"/>
      <c r="RZJ80" s="141"/>
      <c r="RZK80" s="141"/>
      <c r="RZL80" s="141"/>
      <c r="RZM80" s="141"/>
      <c r="RZN80" s="141"/>
      <c r="RZO80" s="141"/>
      <c r="RZP80" s="141"/>
      <c r="RZQ80" s="141"/>
      <c r="RZR80" s="141"/>
      <c r="RZS80" s="141"/>
      <c r="RZT80" s="141"/>
      <c r="RZU80" s="141"/>
      <c r="RZV80" s="141"/>
      <c r="RZW80" s="141"/>
      <c r="RZX80" s="141"/>
      <c r="RZY80" s="141"/>
      <c r="RZZ80" s="141"/>
      <c r="SAA80" s="141"/>
      <c r="SAB80" s="141"/>
      <c r="SAC80" s="141"/>
      <c r="SAD80" s="141"/>
      <c r="SAE80" s="141"/>
      <c r="SAF80" s="141"/>
      <c r="SAG80" s="141"/>
      <c r="SAH80" s="141"/>
      <c r="SAI80" s="141"/>
      <c r="SAJ80" s="141"/>
      <c r="SAK80" s="141"/>
      <c r="SAL80" s="141"/>
      <c r="SAM80" s="141"/>
      <c r="SAN80" s="141"/>
      <c r="SAO80" s="141"/>
      <c r="SAP80" s="141"/>
      <c r="SAQ80" s="141"/>
      <c r="SAR80" s="141"/>
      <c r="SAS80" s="141"/>
      <c r="SAT80" s="141"/>
      <c r="SAU80" s="141"/>
      <c r="SAV80" s="141"/>
      <c r="SAW80" s="141"/>
      <c r="SAX80" s="141"/>
      <c r="SAY80" s="141"/>
      <c r="SAZ80" s="141"/>
      <c r="SBA80" s="141"/>
      <c r="SBB80" s="141"/>
      <c r="SBC80" s="141"/>
      <c r="SBD80" s="141"/>
      <c r="SBE80" s="141"/>
      <c r="SBF80" s="141"/>
      <c r="SBG80" s="141"/>
      <c r="SBH80" s="141"/>
      <c r="SBI80" s="141"/>
      <c r="SBJ80" s="141"/>
      <c r="SBK80" s="141"/>
      <c r="SBL80" s="141"/>
      <c r="SBM80" s="141"/>
      <c r="SBN80" s="141"/>
      <c r="SBO80" s="141"/>
      <c r="SBP80" s="141"/>
      <c r="SBQ80" s="141"/>
      <c r="SBR80" s="141"/>
      <c r="SBS80" s="141"/>
      <c r="SBT80" s="141"/>
      <c r="SBU80" s="141"/>
      <c r="SBV80" s="141"/>
      <c r="SBW80" s="141"/>
      <c r="SBX80" s="141"/>
      <c r="SBY80" s="141"/>
      <c r="SBZ80" s="141"/>
      <c r="SCA80" s="141"/>
      <c r="SCB80" s="141"/>
      <c r="SCC80" s="141"/>
      <c r="SCD80" s="141"/>
      <c r="SCE80" s="141"/>
      <c r="SCF80" s="141"/>
      <c r="SCG80" s="141"/>
      <c r="SCH80" s="141"/>
      <c r="SCI80" s="141"/>
      <c r="SCJ80" s="141"/>
      <c r="SCK80" s="141"/>
      <c r="SCL80" s="141"/>
      <c r="SCM80" s="141"/>
      <c r="SCN80" s="141"/>
      <c r="SCO80" s="141"/>
      <c r="SCP80" s="141"/>
      <c r="SCQ80" s="141"/>
      <c r="SCR80" s="141"/>
      <c r="SCS80" s="141"/>
      <c r="SCT80" s="141"/>
      <c r="SCU80" s="141"/>
      <c r="SCV80" s="141"/>
      <c r="SCW80" s="141"/>
      <c r="SCX80" s="141"/>
      <c r="SCY80" s="141"/>
      <c r="SCZ80" s="141"/>
      <c r="SDA80" s="141"/>
      <c r="SDB80" s="141"/>
      <c r="SDC80" s="141"/>
      <c r="SDD80" s="141"/>
      <c r="SDE80" s="141"/>
      <c r="SDF80" s="141"/>
      <c r="SDG80" s="141"/>
      <c r="SDH80" s="141"/>
      <c r="SDI80" s="141"/>
      <c r="SDJ80" s="141"/>
      <c r="SDK80" s="141"/>
      <c r="SDL80" s="141"/>
      <c r="SDM80" s="141"/>
      <c r="SDN80" s="141"/>
      <c r="SDO80" s="141"/>
      <c r="SDP80" s="141"/>
      <c r="SDQ80" s="141"/>
      <c r="SDR80" s="141"/>
      <c r="SDS80" s="141"/>
      <c r="SDT80" s="141"/>
      <c r="SDU80" s="141"/>
      <c r="SDV80" s="141"/>
      <c r="SDW80" s="141"/>
      <c r="SDX80" s="141"/>
      <c r="SDY80" s="141"/>
      <c r="SDZ80" s="141"/>
      <c r="SEA80" s="141"/>
      <c r="SEB80" s="141"/>
      <c r="SEC80" s="141"/>
      <c r="SED80" s="141"/>
      <c r="SEE80" s="141"/>
      <c r="SEF80" s="141"/>
      <c r="SEG80" s="141"/>
      <c r="SEH80" s="141"/>
      <c r="SEI80" s="141"/>
      <c r="SEJ80" s="141"/>
      <c r="SEK80" s="141"/>
      <c r="SEL80" s="141"/>
      <c r="SEM80" s="141"/>
      <c r="SEN80" s="141"/>
      <c r="SEO80" s="141"/>
      <c r="SEP80" s="141"/>
      <c r="SEQ80" s="141"/>
      <c r="SER80" s="141"/>
      <c r="SES80" s="141"/>
      <c r="SET80" s="141"/>
      <c r="SEU80" s="141"/>
      <c r="SEV80" s="141"/>
      <c r="SEW80" s="141"/>
      <c r="SEX80" s="141"/>
      <c r="SEY80" s="141"/>
      <c r="SEZ80" s="141"/>
      <c r="SFA80" s="141"/>
      <c r="SFB80" s="141"/>
      <c r="SFC80" s="141"/>
      <c r="SFD80" s="141"/>
      <c r="SFE80" s="141"/>
      <c r="SFF80" s="141"/>
      <c r="SFG80" s="141"/>
      <c r="SFH80" s="141"/>
      <c r="SFI80" s="141"/>
      <c r="SFJ80" s="141"/>
      <c r="SFK80" s="141"/>
      <c r="SFL80" s="141"/>
      <c r="SFM80" s="141"/>
      <c r="SFN80" s="141"/>
      <c r="SFO80" s="141"/>
      <c r="SFP80" s="141"/>
      <c r="SFQ80" s="141"/>
      <c r="SFR80" s="141"/>
      <c r="SFS80" s="141"/>
      <c r="SFT80" s="141"/>
      <c r="SFU80" s="141"/>
      <c r="SFV80" s="141"/>
      <c r="SFW80" s="141"/>
      <c r="SFX80" s="141"/>
      <c r="SFY80" s="141"/>
      <c r="SFZ80" s="141"/>
      <c r="SGA80" s="141"/>
      <c r="SGB80" s="141"/>
      <c r="SGC80" s="141"/>
      <c r="SGD80" s="141"/>
      <c r="SGE80" s="141"/>
      <c r="SGF80" s="141"/>
      <c r="SGG80" s="141"/>
      <c r="SGH80" s="141"/>
      <c r="SGI80" s="141"/>
      <c r="SGJ80" s="141"/>
      <c r="SGK80" s="141"/>
      <c r="SGL80" s="141"/>
      <c r="SGM80" s="141"/>
      <c r="SGN80" s="141"/>
      <c r="SGO80" s="141"/>
      <c r="SGP80" s="141"/>
      <c r="SGQ80" s="141"/>
      <c r="SGR80" s="141"/>
      <c r="SGS80" s="141"/>
      <c r="SGT80" s="141"/>
      <c r="SGU80" s="141"/>
      <c r="SGV80" s="141"/>
      <c r="SGW80" s="141"/>
      <c r="SGX80" s="141"/>
      <c r="SGY80" s="141"/>
      <c r="SGZ80" s="141"/>
      <c r="SHA80" s="141"/>
      <c r="SHB80" s="141"/>
      <c r="SHC80" s="141"/>
      <c r="SHD80" s="141"/>
      <c r="SHE80" s="141"/>
      <c r="SHF80" s="141"/>
      <c r="SHG80" s="141"/>
      <c r="SHH80" s="141"/>
      <c r="SHI80" s="141"/>
      <c r="SHJ80" s="141"/>
      <c r="SHK80" s="141"/>
      <c r="SHL80" s="141"/>
      <c r="SHM80" s="141"/>
      <c r="SHN80" s="141"/>
      <c r="SHO80" s="141"/>
      <c r="SHP80" s="141"/>
      <c r="SHQ80" s="141"/>
      <c r="SHR80" s="141"/>
      <c r="SHS80" s="141"/>
      <c r="SHT80" s="141"/>
      <c r="SHU80" s="141"/>
      <c r="SHV80" s="141"/>
      <c r="SHW80" s="141"/>
      <c r="SHX80" s="141"/>
      <c r="SHY80" s="141"/>
      <c r="SHZ80" s="141"/>
      <c r="SIA80" s="141"/>
      <c r="SIB80" s="141"/>
      <c r="SIC80" s="141"/>
      <c r="SID80" s="141"/>
      <c r="SIE80" s="141"/>
      <c r="SIF80" s="141"/>
      <c r="SIG80" s="141"/>
      <c r="SIH80" s="141"/>
      <c r="SII80" s="141"/>
      <c r="SIJ80" s="141"/>
      <c r="SIK80" s="141"/>
      <c r="SIL80" s="141"/>
      <c r="SIM80" s="141"/>
      <c r="SIN80" s="141"/>
      <c r="SIO80" s="141"/>
      <c r="SIP80" s="141"/>
      <c r="SIQ80" s="141"/>
      <c r="SIR80" s="141"/>
      <c r="SIS80" s="141"/>
      <c r="SIT80" s="141"/>
      <c r="SIU80" s="141"/>
      <c r="SIV80" s="141"/>
      <c r="SIW80" s="141"/>
      <c r="SIX80" s="141"/>
      <c r="SIY80" s="141"/>
      <c r="SIZ80" s="141"/>
      <c r="SJA80" s="141"/>
      <c r="SJB80" s="141"/>
      <c r="SJC80" s="141"/>
      <c r="SJD80" s="141"/>
      <c r="SJE80" s="141"/>
      <c r="SJF80" s="141"/>
      <c r="SJG80" s="141"/>
      <c r="SJH80" s="141"/>
      <c r="SJI80" s="141"/>
      <c r="SJJ80" s="141"/>
      <c r="SJK80" s="141"/>
      <c r="SJL80" s="141"/>
      <c r="SJM80" s="141"/>
      <c r="SJN80" s="141"/>
      <c r="SJO80" s="141"/>
      <c r="SJP80" s="141"/>
      <c r="SJQ80" s="141"/>
      <c r="SJR80" s="141"/>
      <c r="SJS80" s="141"/>
      <c r="SJT80" s="141"/>
      <c r="SJU80" s="141"/>
      <c r="SJV80" s="141"/>
      <c r="SJW80" s="141"/>
      <c r="SJX80" s="141"/>
      <c r="SJY80" s="141"/>
      <c r="SJZ80" s="141"/>
      <c r="SKA80" s="141"/>
      <c r="SKB80" s="141"/>
      <c r="SKC80" s="141"/>
      <c r="SKD80" s="141"/>
      <c r="SKE80" s="141"/>
      <c r="SKF80" s="141"/>
      <c r="SKG80" s="141"/>
      <c r="SKH80" s="141"/>
      <c r="SKI80" s="141"/>
      <c r="SKJ80" s="141"/>
      <c r="SKK80" s="141"/>
      <c r="SKL80" s="141"/>
      <c r="SKM80" s="141"/>
      <c r="SKN80" s="141"/>
      <c r="SKO80" s="141"/>
      <c r="SKP80" s="141"/>
      <c r="SKQ80" s="141"/>
      <c r="SKR80" s="141"/>
      <c r="SKS80" s="141"/>
      <c r="SKT80" s="141"/>
      <c r="SKU80" s="141"/>
      <c r="SKV80" s="141"/>
      <c r="SKW80" s="141"/>
      <c r="SKX80" s="141"/>
      <c r="SKY80" s="141"/>
      <c r="SKZ80" s="141"/>
      <c r="SLA80" s="141"/>
      <c r="SLB80" s="141"/>
      <c r="SLC80" s="141"/>
      <c r="SLD80" s="141"/>
      <c r="SLE80" s="141"/>
      <c r="SLF80" s="141"/>
      <c r="SLG80" s="141"/>
      <c r="SLH80" s="141"/>
      <c r="SLI80" s="141"/>
      <c r="SLJ80" s="141"/>
      <c r="SLK80" s="141"/>
      <c r="SLL80" s="141"/>
      <c r="SLM80" s="141"/>
      <c r="SLN80" s="141"/>
      <c r="SLO80" s="141"/>
      <c r="SLP80" s="141"/>
      <c r="SLQ80" s="141"/>
      <c r="SLR80" s="141"/>
      <c r="SLS80" s="141"/>
      <c r="SLT80" s="141"/>
      <c r="SLU80" s="141"/>
      <c r="SLV80" s="141"/>
      <c r="SLW80" s="141"/>
      <c r="SLX80" s="141"/>
      <c r="SLY80" s="141"/>
      <c r="SLZ80" s="141"/>
      <c r="SMA80" s="141"/>
      <c r="SMB80" s="141"/>
      <c r="SMC80" s="141"/>
      <c r="SMD80" s="141"/>
      <c r="SME80" s="141"/>
      <c r="SMF80" s="141"/>
      <c r="SMG80" s="141"/>
      <c r="SMH80" s="141"/>
      <c r="SMI80" s="141"/>
      <c r="SMJ80" s="141"/>
      <c r="SMK80" s="141"/>
      <c r="SML80" s="141"/>
      <c r="SMM80" s="141"/>
      <c r="SMN80" s="141"/>
      <c r="SMO80" s="141"/>
      <c r="SMP80" s="141"/>
      <c r="SMQ80" s="141"/>
      <c r="SMR80" s="141"/>
      <c r="SMS80" s="141"/>
      <c r="SMT80" s="141"/>
      <c r="SMU80" s="141"/>
      <c r="SMV80" s="141"/>
      <c r="SMW80" s="141"/>
      <c r="SMX80" s="141"/>
      <c r="SMY80" s="141"/>
      <c r="SMZ80" s="141"/>
      <c r="SNA80" s="141"/>
      <c r="SNB80" s="141"/>
      <c r="SNC80" s="141"/>
      <c r="SND80" s="141"/>
      <c r="SNE80" s="141"/>
      <c r="SNF80" s="141"/>
      <c r="SNG80" s="141"/>
      <c r="SNH80" s="141"/>
      <c r="SNI80" s="141"/>
      <c r="SNJ80" s="141"/>
      <c r="SNK80" s="141"/>
      <c r="SNL80" s="141"/>
      <c r="SNM80" s="141"/>
      <c r="SNN80" s="141"/>
      <c r="SNO80" s="141"/>
      <c r="SNP80" s="141"/>
      <c r="SNQ80" s="141"/>
      <c r="SNR80" s="141"/>
      <c r="SNS80" s="141"/>
      <c r="SNT80" s="141"/>
      <c r="SNU80" s="141"/>
      <c r="SNV80" s="141"/>
      <c r="SNW80" s="141"/>
      <c r="SNX80" s="141"/>
      <c r="SNY80" s="141"/>
      <c r="SNZ80" s="141"/>
      <c r="SOA80" s="141"/>
      <c r="SOB80" s="141"/>
      <c r="SOC80" s="141"/>
      <c r="SOD80" s="141"/>
      <c r="SOE80" s="141"/>
      <c r="SOF80" s="141"/>
      <c r="SOG80" s="141"/>
      <c r="SOH80" s="141"/>
      <c r="SOI80" s="141"/>
      <c r="SOJ80" s="141"/>
      <c r="SOK80" s="141"/>
      <c r="SOL80" s="141"/>
      <c r="SOM80" s="141"/>
      <c r="SON80" s="141"/>
      <c r="SOO80" s="141"/>
      <c r="SOP80" s="141"/>
      <c r="SOQ80" s="141"/>
      <c r="SOR80" s="141"/>
      <c r="SOS80" s="141"/>
      <c r="SOT80" s="141"/>
      <c r="SOU80" s="141"/>
      <c r="SOV80" s="141"/>
      <c r="SOW80" s="141"/>
      <c r="SOX80" s="141"/>
      <c r="SOY80" s="141"/>
      <c r="SOZ80" s="141"/>
      <c r="SPA80" s="141"/>
      <c r="SPB80" s="141"/>
      <c r="SPC80" s="141"/>
      <c r="SPD80" s="141"/>
      <c r="SPE80" s="141"/>
      <c r="SPF80" s="141"/>
      <c r="SPG80" s="141"/>
      <c r="SPH80" s="141"/>
      <c r="SPI80" s="141"/>
      <c r="SPJ80" s="141"/>
      <c r="SPK80" s="141"/>
      <c r="SPL80" s="141"/>
      <c r="SPM80" s="141"/>
      <c r="SPN80" s="141"/>
      <c r="SPO80" s="141"/>
      <c r="SPP80" s="141"/>
      <c r="SPQ80" s="141"/>
      <c r="SPR80" s="141"/>
      <c r="SPS80" s="141"/>
      <c r="SPT80" s="141"/>
      <c r="SPU80" s="141"/>
      <c r="SPV80" s="141"/>
      <c r="SPW80" s="141"/>
      <c r="SPX80" s="141"/>
      <c r="SPY80" s="141"/>
      <c r="SPZ80" s="141"/>
      <c r="SQA80" s="141"/>
      <c r="SQB80" s="141"/>
      <c r="SQC80" s="141"/>
      <c r="SQD80" s="141"/>
      <c r="SQE80" s="141"/>
      <c r="SQF80" s="141"/>
      <c r="SQG80" s="141"/>
      <c r="SQH80" s="141"/>
      <c r="SQI80" s="141"/>
      <c r="SQJ80" s="141"/>
      <c r="SQK80" s="141"/>
      <c r="SQL80" s="141"/>
      <c r="SQM80" s="141"/>
      <c r="SQN80" s="141"/>
      <c r="SQO80" s="141"/>
      <c r="SQP80" s="141"/>
      <c r="SQQ80" s="141"/>
      <c r="SQR80" s="141"/>
      <c r="SQS80" s="141"/>
      <c r="SQT80" s="141"/>
      <c r="SQU80" s="141"/>
      <c r="SQV80" s="141"/>
      <c r="SQW80" s="141"/>
      <c r="SQX80" s="141"/>
      <c r="SQY80" s="141"/>
      <c r="SQZ80" s="141"/>
      <c r="SRA80" s="141"/>
      <c r="SRB80" s="141"/>
      <c r="SRC80" s="141"/>
      <c r="SRD80" s="141"/>
      <c r="SRE80" s="141"/>
      <c r="SRF80" s="141"/>
      <c r="SRG80" s="141"/>
      <c r="SRH80" s="141"/>
      <c r="SRI80" s="141"/>
      <c r="SRJ80" s="141"/>
      <c r="SRK80" s="141"/>
      <c r="SRL80" s="141"/>
      <c r="SRM80" s="141"/>
      <c r="SRN80" s="141"/>
      <c r="SRO80" s="141"/>
      <c r="SRP80" s="141"/>
      <c r="SRQ80" s="141"/>
      <c r="SRR80" s="141"/>
      <c r="SRS80" s="141"/>
      <c r="SRT80" s="141"/>
      <c r="SRU80" s="141"/>
      <c r="SRV80" s="141"/>
      <c r="SRW80" s="141"/>
      <c r="SRX80" s="141"/>
      <c r="SRY80" s="141"/>
      <c r="SRZ80" s="141"/>
      <c r="SSA80" s="141"/>
      <c r="SSB80" s="141"/>
      <c r="SSC80" s="141"/>
      <c r="SSD80" s="141"/>
      <c r="SSE80" s="141"/>
      <c r="SSF80" s="141"/>
      <c r="SSG80" s="141"/>
      <c r="SSH80" s="141"/>
      <c r="SSI80" s="141"/>
      <c r="SSJ80" s="141"/>
      <c r="SSK80" s="141"/>
      <c r="SSL80" s="141"/>
      <c r="SSM80" s="141"/>
      <c r="SSN80" s="141"/>
      <c r="SSO80" s="141"/>
      <c r="SSP80" s="141"/>
      <c r="SSQ80" s="141"/>
      <c r="SSR80" s="141"/>
      <c r="SSS80" s="141"/>
      <c r="SST80" s="141"/>
      <c r="SSU80" s="141"/>
      <c r="SSV80" s="141"/>
      <c r="SSW80" s="141"/>
      <c r="SSX80" s="141"/>
      <c r="SSY80" s="141"/>
      <c r="SSZ80" s="141"/>
      <c r="STA80" s="141"/>
      <c r="STB80" s="141"/>
      <c r="STC80" s="141"/>
      <c r="STD80" s="141"/>
      <c r="STE80" s="141"/>
      <c r="STF80" s="141"/>
      <c r="STG80" s="141"/>
      <c r="STH80" s="141"/>
      <c r="STI80" s="141"/>
      <c r="STJ80" s="141"/>
      <c r="STK80" s="141"/>
      <c r="STL80" s="141"/>
      <c r="STM80" s="141"/>
      <c r="STN80" s="141"/>
      <c r="STO80" s="141"/>
      <c r="STP80" s="141"/>
      <c r="STQ80" s="141"/>
      <c r="STR80" s="141"/>
      <c r="STS80" s="141"/>
      <c r="STT80" s="141"/>
      <c r="STU80" s="141"/>
      <c r="STV80" s="141"/>
      <c r="STW80" s="141"/>
      <c r="STX80" s="141"/>
      <c r="STY80" s="141"/>
      <c r="STZ80" s="141"/>
      <c r="SUA80" s="141"/>
      <c r="SUB80" s="141"/>
      <c r="SUC80" s="141"/>
      <c r="SUD80" s="141"/>
      <c r="SUE80" s="141"/>
      <c r="SUF80" s="141"/>
      <c r="SUG80" s="141"/>
      <c r="SUH80" s="141"/>
      <c r="SUI80" s="141"/>
      <c r="SUJ80" s="141"/>
      <c r="SUK80" s="141"/>
      <c r="SUL80" s="141"/>
      <c r="SUM80" s="141"/>
      <c r="SUN80" s="141"/>
      <c r="SUO80" s="141"/>
      <c r="SUP80" s="141"/>
      <c r="SUQ80" s="141"/>
      <c r="SUR80" s="141"/>
      <c r="SUS80" s="141"/>
      <c r="SUT80" s="141"/>
      <c r="SUU80" s="141"/>
      <c r="SUV80" s="141"/>
      <c r="SUW80" s="141"/>
      <c r="SUX80" s="141"/>
      <c r="SUY80" s="141"/>
      <c r="SUZ80" s="141"/>
      <c r="SVA80" s="141"/>
      <c r="SVB80" s="141"/>
      <c r="SVC80" s="141"/>
      <c r="SVD80" s="141"/>
      <c r="SVE80" s="141"/>
      <c r="SVF80" s="141"/>
      <c r="SVG80" s="141"/>
      <c r="SVH80" s="141"/>
      <c r="SVI80" s="141"/>
      <c r="SVJ80" s="141"/>
      <c r="SVK80" s="141"/>
      <c r="SVL80" s="141"/>
      <c r="SVM80" s="141"/>
      <c r="SVN80" s="141"/>
      <c r="SVO80" s="141"/>
      <c r="SVP80" s="141"/>
      <c r="SVQ80" s="141"/>
      <c r="SVR80" s="141"/>
      <c r="SVS80" s="141"/>
      <c r="SVT80" s="141"/>
      <c r="SVU80" s="141"/>
      <c r="SVV80" s="141"/>
      <c r="SVW80" s="141"/>
      <c r="SVX80" s="141"/>
      <c r="SVY80" s="141"/>
      <c r="SVZ80" s="141"/>
      <c r="SWA80" s="141"/>
      <c r="SWB80" s="141"/>
      <c r="SWC80" s="141"/>
      <c r="SWD80" s="141"/>
      <c r="SWE80" s="141"/>
      <c r="SWF80" s="141"/>
      <c r="SWG80" s="141"/>
      <c r="SWH80" s="141"/>
      <c r="SWI80" s="141"/>
      <c r="SWJ80" s="141"/>
      <c r="SWK80" s="141"/>
      <c r="SWL80" s="141"/>
      <c r="SWM80" s="141"/>
      <c r="SWN80" s="141"/>
      <c r="SWO80" s="141"/>
      <c r="SWP80" s="141"/>
      <c r="SWQ80" s="141"/>
      <c r="SWR80" s="141"/>
      <c r="SWS80" s="141"/>
      <c r="SWT80" s="141"/>
      <c r="SWU80" s="141"/>
      <c r="SWV80" s="141"/>
      <c r="SWW80" s="141"/>
      <c r="SWX80" s="141"/>
      <c r="SWY80" s="141"/>
      <c r="SWZ80" s="141"/>
      <c r="SXA80" s="141"/>
      <c r="SXB80" s="141"/>
      <c r="SXC80" s="141"/>
      <c r="SXD80" s="141"/>
      <c r="SXE80" s="141"/>
      <c r="SXF80" s="141"/>
      <c r="SXG80" s="141"/>
      <c r="SXH80" s="141"/>
      <c r="SXI80" s="141"/>
      <c r="SXJ80" s="141"/>
      <c r="SXK80" s="141"/>
      <c r="SXL80" s="141"/>
      <c r="SXM80" s="141"/>
      <c r="SXN80" s="141"/>
      <c r="SXO80" s="141"/>
      <c r="SXP80" s="141"/>
      <c r="SXQ80" s="141"/>
      <c r="SXR80" s="141"/>
      <c r="SXS80" s="141"/>
      <c r="SXT80" s="141"/>
      <c r="SXU80" s="141"/>
      <c r="SXV80" s="141"/>
      <c r="SXW80" s="141"/>
      <c r="SXX80" s="141"/>
      <c r="SXY80" s="141"/>
      <c r="SXZ80" s="141"/>
      <c r="SYA80" s="141"/>
      <c r="SYB80" s="141"/>
      <c r="SYC80" s="141"/>
      <c r="SYD80" s="141"/>
      <c r="SYE80" s="141"/>
      <c r="SYF80" s="141"/>
      <c r="SYG80" s="141"/>
      <c r="SYH80" s="141"/>
      <c r="SYI80" s="141"/>
      <c r="SYJ80" s="141"/>
      <c r="SYK80" s="141"/>
      <c r="SYL80" s="141"/>
      <c r="SYM80" s="141"/>
      <c r="SYN80" s="141"/>
      <c r="SYO80" s="141"/>
      <c r="SYP80" s="141"/>
      <c r="SYQ80" s="141"/>
      <c r="SYR80" s="141"/>
      <c r="SYS80" s="141"/>
      <c r="SYT80" s="141"/>
      <c r="SYU80" s="141"/>
      <c r="SYV80" s="141"/>
      <c r="SYW80" s="141"/>
      <c r="SYX80" s="141"/>
      <c r="SYY80" s="141"/>
      <c r="SYZ80" s="141"/>
      <c r="SZA80" s="141"/>
      <c r="SZB80" s="141"/>
      <c r="SZC80" s="141"/>
      <c r="SZD80" s="141"/>
      <c r="SZE80" s="141"/>
      <c r="SZF80" s="141"/>
      <c r="SZG80" s="141"/>
      <c r="SZH80" s="141"/>
      <c r="SZI80" s="141"/>
      <c r="SZJ80" s="141"/>
      <c r="SZK80" s="141"/>
      <c r="SZL80" s="141"/>
      <c r="SZM80" s="141"/>
      <c r="SZN80" s="141"/>
      <c r="SZO80" s="141"/>
      <c r="SZP80" s="141"/>
      <c r="SZQ80" s="141"/>
      <c r="SZR80" s="141"/>
      <c r="SZS80" s="141"/>
      <c r="SZT80" s="141"/>
      <c r="SZU80" s="141"/>
      <c r="SZV80" s="141"/>
      <c r="SZW80" s="141"/>
      <c r="SZX80" s="141"/>
      <c r="SZY80" s="141"/>
      <c r="SZZ80" s="141"/>
      <c r="TAA80" s="141"/>
      <c r="TAB80" s="141"/>
      <c r="TAC80" s="141"/>
      <c r="TAD80" s="141"/>
      <c r="TAE80" s="141"/>
      <c r="TAF80" s="141"/>
      <c r="TAG80" s="141"/>
      <c r="TAH80" s="141"/>
      <c r="TAI80" s="141"/>
      <c r="TAJ80" s="141"/>
      <c r="TAK80" s="141"/>
      <c r="TAL80" s="141"/>
      <c r="TAM80" s="141"/>
      <c r="TAN80" s="141"/>
      <c r="TAO80" s="141"/>
      <c r="TAP80" s="141"/>
      <c r="TAQ80" s="141"/>
      <c r="TAR80" s="141"/>
      <c r="TAS80" s="141"/>
      <c r="TAT80" s="141"/>
      <c r="TAU80" s="141"/>
      <c r="TAV80" s="141"/>
      <c r="TAW80" s="141"/>
      <c r="TAX80" s="141"/>
      <c r="TAY80" s="141"/>
      <c r="TAZ80" s="141"/>
      <c r="TBA80" s="141"/>
      <c r="TBB80" s="141"/>
      <c r="TBC80" s="141"/>
      <c r="TBD80" s="141"/>
      <c r="TBE80" s="141"/>
      <c r="TBF80" s="141"/>
      <c r="TBG80" s="141"/>
      <c r="TBH80" s="141"/>
      <c r="TBI80" s="141"/>
      <c r="TBJ80" s="141"/>
      <c r="TBK80" s="141"/>
      <c r="TBL80" s="141"/>
      <c r="TBM80" s="141"/>
      <c r="TBN80" s="141"/>
      <c r="TBO80" s="141"/>
      <c r="TBP80" s="141"/>
      <c r="TBQ80" s="141"/>
      <c r="TBR80" s="141"/>
      <c r="TBS80" s="141"/>
      <c r="TBT80" s="141"/>
      <c r="TBU80" s="141"/>
      <c r="TBV80" s="141"/>
      <c r="TBW80" s="141"/>
      <c r="TBX80" s="141"/>
      <c r="TBY80" s="141"/>
      <c r="TBZ80" s="141"/>
      <c r="TCA80" s="141"/>
      <c r="TCB80" s="141"/>
      <c r="TCC80" s="141"/>
      <c r="TCD80" s="141"/>
      <c r="TCE80" s="141"/>
      <c r="TCF80" s="141"/>
      <c r="TCG80" s="141"/>
      <c r="TCH80" s="141"/>
      <c r="TCI80" s="141"/>
      <c r="TCJ80" s="141"/>
      <c r="TCK80" s="141"/>
      <c r="TCL80" s="141"/>
      <c r="TCM80" s="141"/>
      <c r="TCN80" s="141"/>
      <c r="TCO80" s="141"/>
      <c r="TCP80" s="141"/>
      <c r="TCQ80" s="141"/>
      <c r="TCR80" s="141"/>
      <c r="TCS80" s="141"/>
      <c r="TCT80" s="141"/>
      <c r="TCU80" s="141"/>
      <c r="TCV80" s="141"/>
      <c r="TCW80" s="141"/>
      <c r="TCX80" s="141"/>
      <c r="TCY80" s="141"/>
      <c r="TCZ80" s="141"/>
      <c r="TDA80" s="141"/>
      <c r="TDB80" s="141"/>
      <c r="TDC80" s="141"/>
      <c r="TDD80" s="141"/>
      <c r="TDE80" s="141"/>
      <c r="TDF80" s="141"/>
      <c r="TDG80" s="141"/>
      <c r="TDH80" s="141"/>
      <c r="TDI80" s="141"/>
      <c r="TDJ80" s="141"/>
      <c r="TDK80" s="141"/>
      <c r="TDL80" s="141"/>
      <c r="TDM80" s="141"/>
      <c r="TDN80" s="141"/>
      <c r="TDO80" s="141"/>
      <c r="TDP80" s="141"/>
      <c r="TDQ80" s="141"/>
      <c r="TDR80" s="141"/>
      <c r="TDS80" s="141"/>
      <c r="TDT80" s="141"/>
      <c r="TDU80" s="141"/>
      <c r="TDV80" s="141"/>
      <c r="TDW80" s="141"/>
      <c r="TDX80" s="141"/>
      <c r="TDY80" s="141"/>
      <c r="TDZ80" s="141"/>
      <c r="TEA80" s="141"/>
      <c r="TEB80" s="141"/>
      <c r="TEC80" s="141"/>
      <c r="TED80" s="141"/>
      <c r="TEE80" s="141"/>
      <c r="TEF80" s="141"/>
      <c r="TEG80" s="141"/>
      <c r="TEH80" s="141"/>
      <c r="TEI80" s="141"/>
      <c r="TEJ80" s="141"/>
      <c r="TEK80" s="141"/>
      <c r="TEL80" s="141"/>
      <c r="TEM80" s="141"/>
      <c r="TEN80" s="141"/>
      <c r="TEO80" s="141"/>
      <c r="TEP80" s="141"/>
      <c r="TEQ80" s="141"/>
      <c r="TER80" s="141"/>
      <c r="TES80" s="141"/>
      <c r="TET80" s="141"/>
      <c r="TEU80" s="141"/>
      <c r="TEV80" s="141"/>
      <c r="TEW80" s="141"/>
      <c r="TEX80" s="141"/>
      <c r="TEY80" s="141"/>
      <c r="TEZ80" s="141"/>
      <c r="TFA80" s="141"/>
      <c r="TFB80" s="141"/>
      <c r="TFC80" s="141"/>
      <c r="TFD80" s="141"/>
      <c r="TFE80" s="141"/>
      <c r="TFF80" s="141"/>
      <c r="TFG80" s="141"/>
      <c r="TFH80" s="141"/>
      <c r="TFI80" s="141"/>
      <c r="TFJ80" s="141"/>
      <c r="TFK80" s="141"/>
      <c r="TFL80" s="141"/>
      <c r="TFM80" s="141"/>
      <c r="TFN80" s="141"/>
      <c r="TFO80" s="141"/>
      <c r="TFP80" s="141"/>
      <c r="TFQ80" s="141"/>
      <c r="TFR80" s="141"/>
      <c r="TFS80" s="141"/>
      <c r="TFT80" s="141"/>
      <c r="TFU80" s="141"/>
      <c r="TFV80" s="141"/>
      <c r="TFW80" s="141"/>
      <c r="TFX80" s="141"/>
      <c r="TFY80" s="141"/>
      <c r="TFZ80" s="141"/>
      <c r="TGA80" s="141"/>
      <c r="TGB80" s="141"/>
      <c r="TGC80" s="141"/>
      <c r="TGD80" s="141"/>
      <c r="TGE80" s="141"/>
      <c r="TGF80" s="141"/>
      <c r="TGG80" s="141"/>
      <c r="TGH80" s="141"/>
      <c r="TGI80" s="141"/>
      <c r="TGJ80" s="141"/>
      <c r="TGK80" s="141"/>
      <c r="TGL80" s="141"/>
      <c r="TGM80" s="141"/>
      <c r="TGN80" s="141"/>
      <c r="TGO80" s="141"/>
      <c r="TGP80" s="141"/>
      <c r="TGQ80" s="141"/>
      <c r="TGR80" s="141"/>
      <c r="TGS80" s="141"/>
      <c r="TGT80" s="141"/>
      <c r="TGU80" s="141"/>
      <c r="TGV80" s="141"/>
      <c r="TGW80" s="141"/>
      <c r="TGX80" s="141"/>
      <c r="TGY80" s="141"/>
      <c r="TGZ80" s="141"/>
      <c r="THA80" s="141"/>
      <c r="THB80" s="141"/>
      <c r="THC80" s="141"/>
      <c r="THD80" s="141"/>
      <c r="THE80" s="141"/>
      <c r="THF80" s="141"/>
      <c r="THG80" s="141"/>
      <c r="THH80" s="141"/>
      <c r="THI80" s="141"/>
      <c r="THJ80" s="141"/>
      <c r="THK80" s="141"/>
      <c r="THL80" s="141"/>
      <c r="THM80" s="141"/>
      <c r="THN80" s="141"/>
      <c r="THO80" s="141"/>
      <c r="THP80" s="141"/>
      <c r="THQ80" s="141"/>
      <c r="THR80" s="141"/>
      <c r="THS80" s="141"/>
      <c r="THT80" s="141"/>
      <c r="THU80" s="141"/>
      <c r="THV80" s="141"/>
      <c r="THW80" s="141"/>
      <c r="THX80" s="141"/>
      <c r="THY80" s="141"/>
      <c r="THZ80" s="141"/>
      <c r="TIA80" s="141"/>
      <c r="TIB80" s="141"/>
      <c r="TIC80" s="141"/>
      <c r="TID80" s="141"/>
      <c r="TIE80" s="141"/>
      <c r="TIF80" s="141"/>
      <c r="TIG80" s="141"/>
      <c r="TIH80" s="141"/>
      <c r="TII80" s="141"/>
      <c r="TIJ80" s="141"/>
      <c r="TIK80" s="141"/>
      <c r="TIL80" s="141"/>
      <c r="TIM80" s="141"/>
      <c r="TIN80" s="141"/>
      <c r="TIO80" s="141"/>
      <c r="TIP80" s="141"/>
      <c r="TIQ80" s="141"/>
      <c r="TIR80" s="141"/>
      <c r="TIS80" s="141"/>
      <c r="TIT80" s="141"/>
      <c r="TIU80" s="141"/>
      <c r="TIV80" s="141"/>
      <c r="TIW80" s="141"/>
      <c r="TIX80" s="141"/>
      <c r="TIY80" s="141"/>
      <c r="TIZ80" s="141"/>
      <c r="TJA80" s="141"/>
      <c r="TJB80" s="141"/>
      <c r="TJC80" s="141"/>
      <c r="TJD80" s="141"/>
      <c r="TJE80" s="141"/>
      <c r="TJF80" s="141"/>
      <c r="TJG80" s="141"/>
      <c r="TJH80" s="141"/>
      <c r="TJI80" s="141"/>
      <c r="TJJ80" s="141"/>
      <c r="TJK80" s="141"/>
      <c r="TJL80" s="141"/>
      <c r="TJM80" s="141"/>
      <c r="TJN80" s="141"/>
      <c r="TJO80" s="141"/>
      <c r="TJP80" s="141"/>
      <c r="TJQ80" s="141"/>
      <c r="TJR80" s="141"/>
      <c r="TJS80" s="141"/>
      <c r="TJT80" s="141"/>
      <c r="TJU80" s="141"/>
      <c r="TJV80" s="141"/>
      <c r="TJW80" s="141"/>
      <c r="TJX80" s="141"/>
      <c r="TJY80" s="141"/>
      <c r="TJZ80" s="141"/>
      <c r="TKA80" s="141"/>
      <c r="TKB80" s="141"/>
      <c r="TKC80" s="141"/>
      <c r="TKD80" s="141"/>
      <c r="TKE80" s="141"/>
      <c r="TKF80" s="141"/>
      <c r="TKG80" s="141"/>
      <c r="TKH80" s="141"/>
      <c r="TKI80" s="141"/>
      <c r="TKJ80" s="141"/>
      <c r="TKK80" s="141"/>
      <c r="TKL80" s="141"/>
      <c r="TKM80" s="141"/>
      <c r="TKN80" s="141"/>
      <c r="TKO80" s="141"/>
      <c r="TKP80" s="141"/>
      <c r="TKQ80" s="141"/>
      <c r="TKR80" s="141"/>
      <c r="TKS80" s="141"/>
      <c r="TKT80" s="141"/>
      <c r="TKU80" s="141"/>
      <c r="TKV80" s="141"/>
      <c r="TKW80" s="141"/>
      <c r="TKX80" s="141"/>
      <c r="TKY80" s="141"/>
      <c r="TKZ80" s="141"/>
      <c r="TLA80" s="141"/>
      <c r="TLB80" s="141"/>
      <c r="TLC80" s="141"/>
      <c r="TLD80" s="141"/>
      <c r="TLE80" s="141"/>
      <c r="TLF80" s="141"/>
      <c r="TLG80" s="141"/>
      <c r="TLH80" s="141"/>
      <c r="TLI80" s="141"/>
      <c r="TLJ80" s="141"/>
      <c r="TLK80" s="141"/>
      <c r="TLL80" s="141"/>
      <c r="TLM80" s="141"/>
      <c r="TLN80" s="141"/>
      <c r="TLO80" s="141"/>
      <c r="TLP80" s="141"/>
      <c r="TLQ80" s="141"/>
      <c r="TLR80" s="141"/>
      <c r="TLS80" s="141"/>
      <c r="TLT80" s="141"/>
      <c r="TLU80" s="141"/>
      <c r="TLV80" s="141"/>
      <c r="TLW80" s="141"/>
      <c r="TLX80" s="141"/>
      <c r="TLY80" s="141"/>
      <c r="TLZ80" s="141"/>
      <c r="TMA80" s="141"/>
      <c r="TMB80" s="141"/>
      <c r="TMC80" s="141"/>
      <c r="TMD80" s="141"/>
      <c r="TME80" s="141"/>
      <c r="TMF80" s="141"/>
      <c r="TMG80" s="141"/>
      <c r="TMH80" s="141"/>
      <c r="TMI80" s="141"/>
      <c r="TMJ80" s="141"/>
      <c r="TMK80" s="141"/>
      <c r="TML80" s="141"/>
      <c r="TMM80" s="141"/>
      <c r="TMN80" s="141"/>
      <c r="TMO80" s="141"/>
      <c r="TMP80" s="141"/>
      <c r="TMQ80" s="141"/>
      <c r="TMR80" s="141"/>
      <c r="TMS80" s="141"/>
      <c r="TMT80" s="141"/>
      <c r="TMU80" s="141"/>
      <c r="TMV80" s="141"/>
      <c r="TMW80" s="141"/>
      <c r="TMX80" s="141"/>
      <c r="TMY80" s="141"/>
      <c r="TMZ80" s="141"/>
      <c r="TNA80" s="141"/>
      <c r="TNB80" s="141"/>
      <c r="TNC80" s="141"/>
      <c r="TND80" s="141"/>
      <c r="TNE80" s="141"/>
      <c r="TNF80" s="141"/>
      <c r="TNG80" s="141"/>
      <c r="TNH80" s="141"/>
      <c r="TNI80" s="141"/>
      <c r="TNJ80" s="141"/>
      <c r="TNK80" s="141"/>
      <c r="TNL80" s="141"/>
      <c r="TNM80" s="141"/>
      <c r="TNN80" s="141"/>
      <c r="TNO80" s="141"/>
      <c r="TNP80" s="141"/>
      <c r="TNQ80" s="141"/>
      <c r="TNR80" s="141"/>
      <c r="TNS80" s="141"/>
      <c r="TNT80" s="141"/>
      <c r="TNU80" s="141"/>
      <c r="TNV80" s="141"/>
      <c r="TNW80" s="141"/>
      <c r="TNX80" s="141"/>
      <c r="TNY80" s="141"/>
      <c r="TNZ80" s="141"/>
      <c r="TOA80" s="141"/>
      <c r="TOB80" s="141"/>
      <c r="TOC80" s="141"/>
      <c r="TOD80" s="141"/>
      <c r="TOE80" s="141"/>
      <c r="TOF80" s="141"/>
      <c r="TOG80" s="141"/>
      <c r="TOH80" s="141"/>
      <c r="TOI80" s="141"/>
      <c r="TOJ80" s="141"/>
      <c r="TOK80" s="141"/>
      <c r="TOL80" s="141"/>
      <c r="TOM80" s="141"/>
      <c r="TON80" s="141"/>
      <c r="TOO80" s="141"/>
      <c r="TOP80" s="141"/>
      <c r="TOQ80" s="141"/>
      <c r="TOR80" s="141"/>
      <c r="TOS80" s="141"/>
      <c r="TOT80" s="141"/>
      <c r="TOU80" s="141"/>
      <c r="TOV80" s="141"/>
      <c r="TOW80" s="141"/>
      <c r="TOX80" s="141"/>
      <c r="TOY80" s="141"/>
      <c r="TOZ80" s="141"/>
      <c r="TPA80" s="141"/>
      <c r="TPB80" s="141"/>
      <c r="TPC80" s="141"/>
      <c r="TPD80" s="141"/>
      <c r="TPE80" s="141"/>
      <c r="TPF80" s="141"/>
      <c r="TPG80" s="141"/>
      <c r="TPH80" s="141"/>
      <c r="TPI80" s="141"/>
      <c r="TPJ80" s="141"/>
      <c r="TPK80" s="141"/>
      <c r="TPL80" s="141"/>
      <c r="TPM80" s="141"/>
      <c r="TPN80" s="141"/>
      <c r="TPO80" s="141"/>
      <c r="TPP80" s="141"/>
      <c r="TPQ80" s="141"/>
      <c r="TPR80" s="141"/>
      <c r="TPS80" s="141"/>
      <c r="TPT80" s="141"/>
      <c r="TPU80" s="141"/>
      <c r="TPV80" s="141"/>
      <c r="TPW80" s="141"/>
      <c r="TPX80" s="141"/>
      <c r="TPY80" s="141"/>
      <c r="TPZ80" s="141"/>
      <c r="TQA80" s="141"/>
      <c r="TQB80" s="141"/>
      <c r="TQC80" s="141"/>
      <c r="TQD80" s="141"/>
      <c r="TQE80" s="141"/>
      <c r="TQF80" s="141"/>
      <c r="TQG80" s="141"/>
      <c r="TQH80" s="141"/>
      <c r="TQI80" s="141"/>
      <c r="TQJ80" s="141"/>
      <c r="TQK80" s="141"/>
      <c r="TQL80" s="141"/>
      <c r="TQM80" s="141"/>
      <c r="TQN80" s="141"/>
      <c r="TQO80" s="141"/>
      <c r="TQP80" s="141"/>
      <c r="TQQ80" s="141"/>
      <c r="TQR80" s="141"/>
      <c r="TQS80" s="141"/>
      <c r="TQT80" s="141"/>
      <c r="TQU80" s="141"/>
      <c r="TQV80" s="141"/>
      <c r="TQW80" s="141"/>
      <c r="TQX80" s="141"/>
      <c r="TQY80" s="141"/>
      <c r="TQZ80" s="141"/>
      <c r="TRA80" s="141"/>
      <c r="TRB80" s="141"/>
      <c r="TRC80" s="141"/>
      <c r="TRD80" s="141"/>
      <c r="TRE80" s="141"/>
      <c r="TRF80" s="141"/>
      <c r="TRG80" s="141"/>
      <c r="TRH80" s="141"/>
      <c r="TRI80" s="141"/>
      <c r="TRJ80" s="141"/>
      <c r="TRK80" s="141"/>
      <c r="TRL80" s="141"/>
      <c r="TRM80" s="141"/>
      <c r="TRN80" s="141"/>
      <c r="TRO80" s="141"/>
      <c r="TRP80" s="141"/>
      <c r="TRQ80" s="141"/>
      <c r="TRR80" s="141"/>
      <c r="TRS80" s="141"/>
      <c r="TRT80" s="141"/>
      <c r="TRU80" s="141"/>
      <c r="TRV80" s="141"/>
      <c r="TRW80" s="141"/>
      <c r="TRX80" s="141"/>
      <c r="TRY80" s="141"/>
      <c r="TRZ80" s="141"/>
      <c r="TSA80" s="141"/>
      <c r="TSB80" s="141"/>
      <c r="TSC80" s="141"/>
      <c r="TSD80" s="141"/>
      <c r="TSE80" s="141"/>
      <c r="TSF80" s="141"/>
      <c r="TSG80" s="141"/>
      <c r="TSH80" s="141"/>
      <c r="TSI80" s="141"/>
      <c r="TSJ80" s="141"/>
      <c r="TSK80" s="141"/>
      <c r="TSL80" s="141"/>
      <c r="TSM80" s="141"/>
      <c r="TSN80" s="141"/>
      <c r="TSO80" s="141"/>
      <c r="TSP80" s="141"/>
      <c r="TSQ80" s="141"/>
      <c r="TSR80" s="141"/>
      <c r="TSS80" s="141"/>
      <c r="TST80" s="141"/>
      <c r="TSU80" s="141"/>
      <c r="TSV80" s="141"/>
      <c r="TSW80" s="141"/>
      <c r="TSX80" s="141"/>
      <c r="TSY80" s="141"/>
      <c r="TSZ80" s="141"/>
      <c r="TTA80" s="141"/>
      <c r="TTB80" s="141"/>
      <c r="TTC80" s="141"/>
      <c r="TTD80" s="141"/>
      <c r="TTE80" s="141"/>
      <c r="TTF80" s="141"/>
      <c r="TTG80" s="141"/>
      <c r="TTH80" s="141"/>
      <c r="TTI80" s="141"/>
      <c r="TTJ80" s="141"/>
      <c r="TTK80" s="141"/>
      <c r="TTL80" s="141"/>
      <c r="TTM80" s="141"/>
      <c r="TTN80" s="141"/>
      <c r="TTO80" s="141"/>
      <c r="TTP80" s="141"/>
      <c r="TTQ80" s="141"/>
      <c r="TTR80" s="141"/>
      <c r="TTS80" s="141"/>
      <c r="TTT80" s="141"/>
      <c r="TTU80" s="141"/>
      <c r="TTV80" s="141"/>
      <c r="TTW80" s="141"/>
      <c r="TTX80" s="141"/>
      <c r="TTY80" s="141"/>
      <c r="TTZ80" s="141"/>
      <c r="TUA80" s="141"/>
      <c r="TUB80" s="141"/>
      <c r="TUC80" s="141"/>
      <c r="TUD80" s="141"/>
      <c r="TUE80" s="141"/>
      <c r="TUF80" s="141"/>
      <c r="TUG80" s="141"/>
      <c r="TUH80" s="141"/>
      <c r="TUI80" s="141"/>
      <c r="TUJ80" s="141"/>
      <c r="TUK80" s="141"/>
      <c r="TUL80" s="141"/>
      <c r="TUM80" s="141"/>
      <c r="TUN80" s="141"/>
      <c r="TUO80" s="141"/>
      <c r="TUP80" s="141"/>
      <c r="TUQ80" s="141"/>
      <c r="TUR80" s="141"/>
      <c r="TUS80" s="141"/>
      <c r="TUT80" s="141"/>
      <c r="TUU80" s="141"/>
      <c r="TUV80" s="141"/>
      <c r="TUW80" s="141"/>
      <c r="TUX80" s="141"/>
      <c r="TUY80" s="141"/>
      <c r="TUZ80" s="141"/>
      <c r="TVA80" s="141"/>
      <c r="TVB80" s="141"/>
      <c r="TVC80" s="141"/>
      <c r="TVD80" s="141"/>
      <c r="TVE80" s="141"/>
      <c r="TVF80" s="141"/>
      <c r="TVG80" s="141"/>
      <c r="TVH80" s="141"/>
      <c r="TVI80" s="141"/>
      <c r="TVJ80" s="141"/>
      <c r="TVK80" s="141"/>
      <c r="TVL80" s="141"/>
      <c r="TVM80" s="141"/>
      <c r="TVN80" s="141"/>
      <c r="TVO80" s="141"/>
      <c r="TVP80" s="141"/>
      <c r="TVQ80" s="141"/>
      <c r="TVR80" s="141"/>
      <c r="TVS80" s="141"/>
      <c r="TVT80" s="141"/>
      <c r="TVU80" s="141"/>
      <c r="TVV80" s="141"/>
      <c r="TVW80" s="141"/>
      <c r="TVX80" s="141"/>
      <c r="TVY80" s="141"/>
      <c r="TVZ80" s="141"/>
      <c r="TWA80" s="141"/>
      <c r="TWB80" s="141"/>
      <c r="TWC80" s="141"/>
      <c r="TWD80" s="141"/>
      <c r="TWE80" s="141"/>
      <c r="TWF80" s="141"/>
      <c r="TWG80" s="141"/>
      <c r="TWH80" s="141"/>
      <c r="TWI80" s="141"/>
      <c r="TWJ80" s="141"/>
      <c r="TWK80" s="141"/>
      <c r="TWL80" s="141"/>
      <c r="TWM80" s="141"/>
      <c r="TWN80" s="141"/>
      <c r="TWO80" s="141"/>
      <c r="TWP80" s="141"/>
      <c r="TWQ80" s="141"/>
      <c r="TWR80" s="141"/>
      <c r="TWS80" s="141"/>
      <c r="TWT80" s="141"/>
      <c r="TWU80" s="141"/>
      <c r="TWV80" s="141"/>
      <c r="TWW80" s="141"/>
      <c r="TWX80" s="141"/>
      <c r="TWY80" s="141"/>
      <c r="TWZ80" s="141"/>
      <c r="TXA80" s="141"/>
      <c r="TXB80" s="141"/>
      <c r="TXC80" s="141"/>
      <c r="TXD80" s="141"/>
      <c r="TXE80" s="141"/>
      <c r="TXF80" s="141"/>
      <c r="TXG80" s="141"/>
      <c r="TXH80" s="141"/>
      <c r="TXI80" s="141"/>
      <c r="TXJ80" s="141"/>
      <c r="TXK80" s="141"/>
      <c r="TXL80" s="141"/>
      <c r="TXM80" s="141"/>
      <c r="TXN80" s="141"/>
      <c r="TXO80" s="141"/>
      <c r="TXP80" s="141"/>
      <c r="TXQ80" s="141"/>
      <c r="TXR80" s="141"/>
      <c r="TXS80" s="141"/>
      <c r="TXT80" s="141"/>
      <c r="TXU80" s="141"/>
      <c r="TXV80" s="141"/>
      <c r="TXW80" s="141"/>
      <c r="TXX80" s="141"/>
      <c r="TXY80" s="141"/>
      <c r="TXZ80" s="141"/>
      <c r="TYA80" s="141"/>
      <c r="TYB80" s="141"/>
      <c r="TYC80" s="141"/>
      <c r="TYD80" s="141"/>
      <c r="TYE80" s="141"/>
      <c r="TYF80" s="141"/>
      <c r="TYG80" s="141"/>
      <c r="TYH80" s="141"/>
      <c r="TYI80" s="141"/>
      <c r="TYJ80" s="141"/>
      <c r="TYK80" s="141"/>
      <c r="TYL80" s="141"/>
      <c r="TYM80" s="141"/>
      <c r="TYN80" s="141"/>
      <c r="TYO80" s="141"/>
      <c r="TYP80" s="141"/>
      <c r="TYQ80" s="141"/>
      <c r="TYR80" s="141"/>
      <c r="TYS80" s="141"/>
      <c r="TYT80" s="141"/>
      <c r="TYU80" s="141"/>
      <c r="TYV80" s="141"/>
      <c r="TYW80" s="141"/>
      <c r="TYX80" s="141"/>
      <c r="TYY80" s="141"/>
      <c r="TYZ80" s="141"/>
      <c r="TZA80" s="141"/>
      <c r="TZB80" s="141"/>
      <c r="TZC80" s="141"/>
      <c r="TZD80" s="141"/>
      <c r="TZE80" s="141"/>
      <c r="TZF80" s="141"/>
      <c r="TZG80" s="141"/>
      <c r="TZH80" s="141"/>
      <c r="TZI80" s="141"/>
      <c r="TZJ80" s="141"/>
      <c r="TZK80" s="141"/>
      <c r="TZL80" s="141"/>
      <c r="TZM80" s="141"/>
      <c r="TZN80" s="141"/>
      <c r="TZO80" s="141"/>
      <c r="TZP80" s="141"/>
      <c r="TZQ80" s="141"/>
      <c r="TZR80" s="141"/>
      <c r="TZS80" s="141"/>
      <c r="TZT80" s="141"/>
      <c r="TZU80" s="141"/>
      <c r="TZV80" s="141"/>
      <c r="TZW80" s="141"/>
      <c r="TZX80" s="141"/>
      <c r="TZY80" s="141"/>
      <c r="TZZ80" s="141"/>
      <c r="UAA80" s="141"/>
      <c r="UAB80" s="141"/>
      <c r="UAC80" s="141"/>
      <c r="UAD80" s="141"/>
      <c r="UAE80" s="141"/>
      <c r="UAF80" s="141"/>
      <c r="UAG80" s="141"/>
      <c r="UAH80" s="141"/>
      <c r="UAI80" s="141"/>
      <c r="UAJ80" s="141"/>
      <c r="UAK80" s="141"/>
      <c r="UAL80" s="141"/>
      <c r="UAM80" s="141"/>
      <c r="UAN80" s="141"/>
      <c r="UAO80" s="141"/>
      <c r="UAP80" s="141"/>
      <c r="UAQ80" s="141"/>
      <c r="UAR80" s="141"/>
      <c r="UAS80" s="141"/>
      <c r="UAT80" s="141"/>
      <c r="UAU80" s="141"/>
      <c r="UAV80" s="141"/>
      <c r="UAW80" s="141"/>
      <c r="UAX80" s="141"/>
      <c r="UAY80" s="141"/>
      <c r="UAZ80" s="141"/>
      <c r="UBA80" s="141"/>
      <c r="UBB80" s="141"/>
      <c r="UBC80" s="141"/>
      <c r="UBD80" s="141"/>
      <c r="UBE80" s="141"/>
      <c r="UBF80" s="141"/>
      <c r="UBG80" s="141"/>
      <c r="UBH80" s="141"/>
      <c r="UBI80" s="141"/>
      <c r="UBJ80" s="141"/>
      <c r="UBK80" s="141"/>
      <c r="UBL80" s="141"/>
      <c r="UBM80" s="141"/>
      <c r="UBN80" s="141"/>
      <c r="UBO80" s="141"/>
      <c r="UBP80" s="141"/>
      <c r="UBQ80" s="141"/>
      <c r="UBR80" s="141"/>
      <c r="UBS80" s="141"/>
      <c r="UBT80" s="141"/>
      <c r="UBU80" s="141"/>
      <c r="UBV80" s="141"/>
      <c r="UBW80" s="141"/>
      <c r="UBX80" s="141"/>
      <c r="UBY80" s="141"/>
      <c r="UBZ80" s="141"/>
      <c r="UCA80" s="141"/>
      <c r="UCB80" s="141"/>
      <c r="UCC80" s="141"/>
      <c r="UCD80" s="141"/>
      <c r="UCE80" s="141"/>
      <c r="UCF80" s="141"/>
      <c r="UCG80" s="141"/>
      <c r="UCH80" s="141"/>
      <c r="UCI80" s="141"/>
      <c r="UCJ80" s="141"/>
      <c r="UCK80" s="141"/>
      <c r="UCL80" s="141"/>
      <c r="UCM80" s="141"/>
      <c r="UCN80" s="141"/>
      <c r="UCO80" s="141"/>
      <c r="UCP80" s="141"/>
      <c r="UCQ80" s="141"/>
      <c r="UCR80" s="141"/>
      <c r="UCS80" s="141"/>
      <c r="UCT80" s="141"/>
      <c r="UCU80" s="141"/>
      <c r="UCV80" s="141"/>
      <c r="UCW80" s="141"/>
      <c r="UCX80" s="141"/>
      <c r="UCY80" s="141"/>
      <c r="UCZ80" s="141"/>
      <c r="UDA80" s="141"/>
      <c r="UDB80" s="141"/>
      <c r="UDC80" s="141"/>
      <c r="UDD80" s="141"/>
      <c r="UDE80" s="141"/>
      <c r="UDF80" s="141"/>
      <c r="UDG80" s="141"/>
      <c r="UDH80" s="141"/>
      <c r="UDI80" s="141"/>
      <c r="UDJ80" s="141"/>
      <c r="UDK80" s="141"/>
      <c r="UDL80" s="141"/>
      <c r="UDM80" s="141"/>
      <c r="UDN80" s="141"/>
      <c r="UDO80" s="141"/>
      <c r="UDP80" s="141"/>
      <c r="UDQ80" s="141"/>
      <c r="UDR80" s="141"/>
      <c r="UDS80" s="141"/>
      <c r="UDT80" s="141"/>
      <c r="UDU80" s="141"/>
      <c r="UDV80" s="141"/>
      <c r="UDW80" s="141"/>
      <c r="UDX80" s="141"/>
      <c r="UDY80" s="141"/>
      <c r="UDZ80" s="141"/>
      <c r="UEA80" s="141"/>
      <c r="UEB80" s="141"/>
      <c r="UEC80" s="141"/>
      <c r="UED80" s="141"/>
      <c r="UEE80" s="141"/>
      <c r="UEF80" s="141"/>
      <c r="UEG80" s="141"/>
      <c r="UEH80" s="141"/>
      <c r="UEI80" s="141"/>
      <c r="UEJ80" s="141"/>
      <c r="UEK80" s="141"/>
      <c r="UEL80" s="141"/>
      <c r="UEM80" s="141"/>
      <c r="UEN80" s="141"/>
      <c r="UEO80" s="141"/>
      <c r="UEP80" s="141"/>
      <c r="UEQ80" s="141"/>
      <c r="UER80" s="141"/>
      <c r="UES80" s="141"/>
      <c r="UET80" s="141"/>
      <c r="UEU80" s="141"/>
      <c r="UEV80" s="141"/>
      <c r="UEW80" s="141"/>
      <c r="UEX80" s="141"/>
      <c r="UEY80" s="141"/>
      <c r="UEZ80" s="141"/>
      <c r="UFA80" s="141"/>
      <c r="UFB80" s="141"/>
      <c r="UFC80" s="141"/>
      <c r="UFD80" s="141"/>
      <c r="UFE80" s="141"/>
      <c r="UFF80" s="141"/>
      <c r="UFG80" s="141"/>
      <c r="UFH80" s="141"/>
      <c r="UFI80" s="141"/>
      <c r="UFJ80" s="141"/>
      <c r="UFK80" s="141"/>
      <c r="UFL80" s="141"/>
      <c r="UFM80" s="141"/>
      <c r="UFN80" s="141"/>
      <c r="UFO80" s="141"/>
      <c r="UFP80" s="141"/>
      <c r="UFQ80" s="141"/>
      <c r="UFR80" s="141"/>
      <c r="UFS80" s="141"/>
      <c r="UFT80" s="141"/>
      <c r="UFU80" s="141"/>
      <c r="UFV80" s="141"/>
      <c r="UFW80" s="141"/>
      <c r="UFX80" s="141"/>
      <c r="UFY80" s="141"/>
      <c r="UFZ80" s="141"/>
      <c r="UGA80" s="141"/>
      <c r="UGB80" s="141"/>
      <c r="UGC80" s="141"/>
      <c r="UGD80" s="141"/>
      <c r="UGE80" s="141"/>
      <c r="UGF80" s="141"/>
      <c r="UGG80" s="141"/>
      <c r="UGH80" s="141"/>
      <c r="UGI80" s="141"/>
      <c r="UGJ80" s="141"/>
      <c r="UGK80" s="141"/>
      <c r="UGL80" s="141"/>
      <c r="UGM80" s="141"/>
      <c r="UGN80" s="141"/>
      <c r="UGO80" s="141"/>
      <c r="UGP80" s="141"/>
      <c r="UGQ80" s="141"/>
      <c r="UGR80" s="141"/>
      <c r="UGS80" s="141"/>
      <c r="UGT80" s="141"/>
      <c r="UGU80" s="141"/>
      <c r="UGV80" s="141"/>
      <c r="UGW80" s="141"/>
      <c r="UGX80" s="141"/>
      <c r="UGY80" s="141"/>
      <c r="UGZ80" s="141"/>
      <c r="UHA80" s="141"/>
      <c r="UHB80" s="141"/>
      <c r="UHC80" s="141"/>
      <c r="UHD80" s="141"/>
      <c r="UHE80" s="141"/>
      <c r="UHF80" s="141"/>
      <c r="UHG80" s="141"/>
      <c r="UHH80" s="141"/>
      <c r="UHI80" s="141"/>
      <c r="UHJ80" s="141"/>
      <c r="UHK80" s="141"/>
      <c r="UHL80" s="141"/>
      <c r="UHM80" s="141"/>
      <c r="UHN80" s="141"/>
      <c r="UHO80" s="141"/>
      <c r="UHP80" s="141"/>
      <c r="UHQ80" s="141"/>
      <c r="UHR80" s="141"/>
      <c r="UHS80" s="141"/>
      <c r="UHT80" s="141"/>
      <c r="UHU80" s="141"/>
      <c r="UHV80" s="141"/>
      <c r="UHW80" s="141"/>
      <c r="UHX80" s="141"/>
      <c r="UHY80" s="141"/>
      <c r="UHZ80" s="141"/>
      <c r="UIA80" s="141"/>
      <c r="UIB80" s="141"/>
      <c r="UIC80" s="141"/>
      <c r="UID80" s="141"/>
      <c r="UIE80" s="141"/>
      <c r="UIF80" s="141"/>
      <c r="UIG80" s="141"/>
      <c r="UIH80" s="141"/>
      <c r="UII80" s="141"/>
      <c r="UIJ80" s="141"/>
      <c r="UIK80" s="141"/>
      <c r="UIL80" s="141"/>
      <c r="UIM80" s="141"/>
      <c r="UIN80" s="141"/>
      <c r="UIO80" s="141"/>
      <c r="UIP80" s="141"/>
      <c r="UIQ80" s="141"/>
      <c r="UIR80" s="141"/>
      <c r="UIS80" s="141"/>
      <c r="UIT80" s="141"/>
      <c r="UIU80" s="141"/>
      <c r="UIV80" s="141"/>
      <c r="UIW80" s="141"/>
      <c r="UIX80" s="141"/>
      <c r="UIY80" s="141"/>
      <c r="UIZ80" s="141"/>
      <c r="UJA80" s="141"/>
      <c r="UJB80" s="141"/>
      <c r="UJC80" s="141"/>
      <c r="UJD80" s="141"/>
      <c r="UJE80" s="141"/>
      <c r="UJF80" s="141"/>
      <c r="UJG80" s="141"/>
      <c r="UJH80" s="141"/>
      <c r="UJI80" s="141"/>
      <c r="UJJ80" s="141"/>
      <c r="UJK80" s="141"/>
      <c r="UJL80" s="141"/>
      <c r="UJM80" s="141"/>
      <c r="UJN80" s="141"/>
      <c r="UJO80" s="141"/>
      <c r="UJP80" s="141"/>
      <c r="UJQ80" s="141"/>
      <c r="UJR80" s="141"/>
      <c r="UJS80" s="141"/>
      <c r="UJT80" s="141"/>
      <c r="UJU80" s="141"/>
      <c r="UJV80" s="141"/>
      <c r="UJW80" s="141"/>
      <c r="UJX80" s="141"/>
      <c r="UJY80" s="141"/>
      <c r="UJZ80" s="141"/>
      <c r="UKA80" s="141"/>
      <c r="UKB80" s="141"/>
      <c r="UKC80" s="141"/>
      <c r="UKD80" s="141"/>
      <c r="UKE80" s="141"/>
      <c r="UKF80" s="141"/>
      <c r="UKG80" s="141"/>
      <c r="UKH80" s="141"/>
      <c r="UKI80" s="141"/>
      <c r="UKJ80" s="141"/>
      <c r="UKK80" s="141"/>
      <c r="UKL80" s="141"/>
      <c r="UKM80" s="141"/>
      <c r="UKN80" s="141"/>
      <c r="UKO80" s="141"/>
      <c r="UKP80" s="141"/>
      <c r="UKQ80" s="141"/>
      <c r="UKR80" s="141"/>
      <c r="UKS80" s="141"/>
      <c r="UKT80" s="141"/>
      <c r="UKU80" s="141"/>
      <c r="UKV80" s="141"/>
      <c r="UKW80" s="141"/>
      <c r="UKX80" s="141"/>
      <c r="UKY80" s="141"/>
      <c r="UKZ80" s="141"/>
      <c r="ULA80" s="141"/>
      <c r="ULB80" s="141"/>
      <c r="ULC80" s="141"/>
      <c r="ULD80" s="141"/>
      <c r="ULE80" s="141"/>
      <c r="ULF80" s="141"/>
      <c r="ULG80" s="141"/>
      <c r="ULH80" s="141"/>
      <c r="ULI80" s="141"/>
      <c r="ULJ80" s="141"/>
      <c r="ULK80" s="141"/>
      <c r="ULL80" s="141"/>
      <c r="ULM80" s="141"/>
      <c r="ULN80" s="141"/>
      <c r="ULO80" s="141"/>
      <c r="ULP80" s="141"/>
      <c r="ULQ80" s="141"/>
      <c r="ULR80" s="141"/>
      <c r="ULS80" s="141"/>
      <c r="ULT80" s="141"/>
      <c r="ULU80" s="141"/>
      <c r="ULV80" s="141"/>
      <c r="ULW80" s="141"/>
      <c r="ULX80" s="141"/>
      <c r="ULY80" s="141"/>
      <c r="ULZ80" s="141"/>
      <c r="UMA80" s="141"/>
      <c r="UMB80" s="141"/>
      <c r="UMC80" s="141"/>
      <c r="UMD80" s="141"/>
      <c r="UME80" s="141"/>
      <c r="UMF80" s="141"/>
      <c r="UMG80" s="141"/>
      <c r="UMH80" s="141"/>
      <c r="UMI80" s="141"/>
      <c r="UMJ80" s="141"/>
      <c r="UMK80" s="141"/>
      <c r="UML80" s="141"/>
      <c r="UMM80" s="141"/>
      <c r="UMN80" s="141"/>
      <c r="UMO80" s="141"/>
      <c r="UMP80" s="141"/>
      <c r="UMQ80" s="141"/>
      <c r="UMR80" s="141"/>
      <c r="UMS80" s="141"/>
      <c r="UMT80" s="141"/>
      <c r="UMU80" s="141"/>
      <c r="UMV80" s="141"/>
      <c r="UMW80" s="141"/>
      <c r="UMX80" s="141"/>
      <c r="UMY80" s="141"/>
      <c r="UMZ80" s="141"/>
      <c r="UNA80" s="141"/>
      <c r="UNB80" s="141"/>
      <c r="UNC80" s="141"/>
      <c r="UND80" s="141"/>
      <c r="UNE80" s="141"/>
      <c r="UNF80" s="141"/>
      <c r="UNG80" s="141"/>
      <c r="UNH80" s="141"/>
      <c r="UNI80" s="141"/>
      <c r="UNJ80" s="141"/>
      <c r="UNK80" s="141"/>
      <c r="UNL80" s="141"/>
      <c r="UNM80" s="141"/>
      <c r="UNN80" s="141"/>
      <c r="UNO80" s="141"/>
      <c r="UNP80" s="141"/>
      <c r="UNQ80" s="141"/>
      <c r="UNR80" s="141"/>
      <c r="UNS80" s="141"/>
      <c r="UNT80" s="141"/>
      <c r="UNU80" s="141"/>
      <c r="UNV80" s="141"/>
      <c r="UNW80" s="141"/>
      <c r="UNX80" s="141"/>
      <c r="UNY80" s="141"/>
      <c r="UNZ80" s="141"/>
      <c r="UOA80" s="141"/>
      <c r="UOB80" s="141"/>
      <c r="UOC80" s="141"/>
      <c r="UOD80" s="141"/>
      <c r="UOE80" s="141"/>
      <c r="UOF80" s="141"/>
      <c r="UOG80" s="141"/>
      <c r="UOH80" s="141"/>
      <c r="UOI80" s="141"/>
      <c r="UOJ80" s="141"/>
      <c r="UOK80" s="141"/>
      <c r="UOL80" s="141"/>
      <c r="UOM80" s="141"/>
      <c r="UON80" s="141"/>
      <c r="UOO80" s="141"/>
      <c r="UOP80" s="141"/>
      <c r="UOQ80" s="141"/>
      <c r="UOR80" s="141"/>
      <c r="UOS80" s="141"/>
      <c r="UOT80" s="141"/>
      <c r="UOU80" s="141"/>
      <c r="UOV80" s="141"/>
      <c r="UOW80" s="141"/>
      <c r="UOX80" s="141"/>
      <c r="UOY80" s="141"/>
      <c r="UOZ80" s="141"/>
      <c r="UPA80" s="141"/>
      <c r="UPB80" s="141"/>
      <c r="UPC80" s="141"/>
      <c r="UPD80" s="141"/>
      <c r="UPE80" s="141"/>
      <c r="UPF80" s="141"/>
      <c r="UPG80" s="141"/>
      <c r="UPH80" s="141"/>
      <c r="UPI80" s="141"/>
      <c r="UPJ80" s="141"/>
      <c r="UPK80" s="141"/>
      <c r="UPL80" s="141"/>
      <c r="UPM80" s="141"/>
      <c r="UPN80" s="141"/>
      <c r="UPO80" s="141"/>
      <c r="UPP80" s="141"/>
      <c r="UPQ80" s="141"/>
      <c r="UPR80" s="141"/>
      <c r="UPS80" s="141"/>
      <c r="UPT80" s="141"/>
      <c r="UPU80" s="141"/>
      <c r="UPV80" s="141"/>
      <c r="UPW80" s="141"/>
      <c r="UPX80" s="141"/>
      <c r="UPY80" s="141"/>
      <c r="UPZ80" s="141"/>
      <c r="UQA80" s="141"/>
      <c r="UQB80" s="141"/>
      <c r="UQC80" s="141"/>
      <c r="UQD80" s="141"/>
      <c r="UQE80" s="141"/>
      <c r="UQF80" s="141"/>
      <c r="UQG80" s="141"/>
      <c r="UQH80" s="141"/>
      <c r="UQI80" s="141"/>
      <c r="UQJ80" s="141"/>
      <c r="UQK80" s="141"/>
      <c r="UQL80" s="141"/>
      <c r="UQM80" s="141"/>
      <c r="UQN80" s="141"/>
      <c r="UQO80" s="141"/>
      <c r="UQP80" s="141"/>
      <c r="UQQ80" s="141"/>
      <c r="UQR80" s="141"/>
      <c r="UQS80" s="141"/>
      <c r="UQT80" s="141"/>
      <c r="UQU80" s="141"/>
      <c r="UQV80" s="141"/>
      <c r="UQW80" s="141"/>
      <c r="UQX80" s="141"/>
      <c r="UQY80" s="141"/>
      <c r="UQZ80" s="141"/>
      <c r="URA80" s="141"/>
      <c r="URB80" s="141"/>
      <c r="URC80" s="141"/>
      <c r="URD80" s="141"/>
      <c r="URE80" s="141"/>
      <c r="URF80" s="141"/>
      <c r="URG80" s="141"/>
      <c r="URH80" s="141"/>
      <c r="URI80" s="141"/>
      <c r="URJ80" s="141"/>
      <c r="URK80" s="141"/>
      <c r="URL80" s="141"/>
      <c r="URM80" s="141"/>
      <c r="URN80" s="141"/>
      <c r="URO80" s="141"/>
      <c r="URP80" s="141"/>
      <c r="URQ80" s="141"/>
      <c r="URR80" s="141"/>
      <c r="URS80" s="141"/>
      <c r="URT80" s="141"/>
      <c r="URU80" s="141"/>
      <c r="URV80" s="141"/>
      <c r="URW80" s="141"/>
      <c r="URX80" s="141"/>
      <c r="URY80" s="141"/>
      <c r="URZ80" s="141"/>
      <c r="USA80" s="141"/>
      <c r="USB80" s="141"/>
      <c r="USC80" s="141"/>
      <c r="USD80" s="141"/>
      <c r="USE80" s="141"/>
      <c r="USF80" s="141"/>
      <c r="USG80" s="141"/>
      <c r="USH80" s="141"/>
      <c r="USI80" s="141"/>
      <c r="USJ80" s="141"/>
      <c r="USK80" s="141"/>
      <c r="USL80" s="141"/>
      <c r="USM80" s="141"/>
      <c r="USN80" s="141"/>
      <c r="USO80" s="141"/>
      <c r="USP80" s="141"/>
      <c r="USQ80" s="141"/>
      <c r="USR80" s="141"/>
      <c r="USS80" s="141"/>
      <c r="UST80" s="141"/>
      <c r="USU80" s="141"/>
      <c r="USV80" s="141"/>
      <c r="USW80" s="141"/>
      <c r="USX80" s="141"/>
      <c r="USY80" s="141"/>
      <c r="USZ80" s="141"/>
      <c r="UTA80" s="141"/>
      <c r="UTB80" s="141"/>
      <c r="UTC80" s="141"/>
      <c r="UTD80" s="141"/>
      <c r="UTE80" s="141"/>
      <c r="UTF80" s="141"/>
      <c r="UTG80" s="141"/>
      <c r="UTH80" s="141"/>
      <c r="UTI80" s="141"/>
      <c r="UTJ80" s="141"/>
      <c r="UTK80" s="141"/>
      <c r="UTL80" s="141"/>
      <c r="UTM80" s="141"/>
      <c r="UTN80" s="141"/>
      <c r="UTO80" s="141"/>
      <c r="UTP80" s="141"/>
      <c r="UTQ80" s="141"/>
      <c r="UTR80" s="141"/>
      <c r="UTS80" s="141"/>
      <c r="UTT80" s="141"/>
      <c r="UTU80" s="141"/>
      <c r="UTV80" s="141"/>
      <c r="UTW80" s="141"/>
      <c r="UTX80" s="141"/>
      <c r="UTY80" s="141"/>
      <c r="UTZ80" s="141"/>
      <c r="UUA80" s="141"/>
      <c r="UUB80" s="141"/>
      <c r="UUC80" s="141"/>
      <c r="UUD80" s="141"/>
      <c r="UUE80" s="141"/>
      <c r="UUF80" s="141"/>
      <c r="UUG80" s="141"/>
      <c r="UUH80" s="141"/>
      <c r="UUI80" s="141"/>
      <c r="UUJ80" s="141"/>
      <c r="UUK80" s="141"/>
      <c r="UUL80" s="141"/>
      <c r="UUM80" s="141"/>
      <c r="UUN80" s="141"/>
      <c r="UUO80" s="141"/>
      <c r="UUP80" s="141"/>
      <c r="UUQ80" s="141"/>
      <c r="UUR80" s="141"/>
      <c r="UUS80" s="141"/>
      <c r="UUT80" s="141"/>
      <c r="UUU80" s="141"/>
      <c r="UUV80" s="141"/>
      <c r="UUW80" s="141"/>
      <c r="UUX80" s="141"/>
      <c r="UUY80" s="141"/>
      <c r="UUZ80" s="141"/>
      <c r="UVA80" s="141"/>
      <c r="UVB80" s="141"/>
      <c r="UVC80" s="141"/>
      <c r="UVD80" s="141"/>
      <c r="UVE80" s="141"/>
      <c r="UVF80" s="141"/>
      <c r="UVG80" s="141"/>
      <c r="UVH80" s="141"/>
      <c r="UVI80" s="141"/>
      <c r="UVJ80" s="141"/>
      <c r="UVK80" s="141"/>
      <c r="UVL80" s="141"/>
      <c r="UVM80" s="141"/>
      <c r="UVN80" s="141"/>
      <c r="UVO80" s="141"/>
      <c r="UVP80" s="141"/>
      <c r="UVQ80" s="141"/>
      <c r="UVR80" s="141"/>
      <c r="UVS80" s="141"/>
      <c r="UVT80" s="141"/>
      <c r="UVU80" s="141"/>
      <c r="UVV80" s="141"/>
      <c r="UVW80" s="141"/>
      <c r="UVX80" s="141"/>
      <c r="UVY80" s="141"/>
      <c r="UVZ80" s="141"/>
      <c r="UWA80" s="141"/>
      <c r="UWB80" s="141"/>
      <c r="UWC80" s="141"/>
      <c r="UWD80" s="141"/>
      <c r="UWE80" s="141"/>
      <c r="UWF80" s="141"/>
      <c r="UWG80" s="141"/>
      <c r="UWH80" s="141"/>
      <c r="UWI80" s="141"/>
      <c r="UWJ80" s="141"/>
      <c r="UWK80" s="141"/>
      <c r="UWL80" s="141"/>
      <c r="UWM80" s="141"/>
      <c r="UWN80" s="141"/>
      <c r="UWO80" s="141"/>
      <c r="UWP80" s="141"/>
      <c r="UWQ80" s="141"/>
      <c r="UWR80" s="141"/>
      <c r="UWS80" s="141"/>
      <c r="UWT80" s="141"/>
      <c r="UWU80" s="141"/>
      <c r="UWV80" s="141"/>
      <c r="UWW80" s="141"/>
      <c r="UWX80" s="141"/>
      <c r="UWY80" s="141"/>
      <c r="UWZ80" s="141"/>
      <c r="UXA80" s="141"/>
      <c r="UXB80" s="141"/>
      <c r="UXC80" s="141"/>
      <c r="UXD80" s="141"/>
      <c r="UXE80" s="141"/>
      <c r="UXF80" s="141"/>
      <c r="UXG80" s="141"/>
      <c r="UXH80" s="141"/>
      <c r="UXI80" s="141"/>
      <c r="UXJ80" s="141"/>
      <c r="UXK80" s="141"/>
      <c r="UXL80" s="141"/>
      <c r="UXM80" s="141"/>
      <c r="UXN80" s="141"/>
      <c r="UXO80" s="141"/>
      <c r="UXP80" s="141"/>
      <c r="UXQ80" s="141"/>
      <c r="UXR80" s="141"/>
      <c r="UXS80" s="141"/>
      <c r="UXT80" s="141"/>
      <c r="UXU80" s="141"/>
      <c r="UXV80" s="141"/>
      <c r="UXW80" s="141"/>
      <c r="UXX80" s="141"/>
      <c r="UXY80" s="141"/>
      <c r="UXZ80" s="141"/>
      <c r="UYA80" s="141"/>
      <c r="UYB80" s="141"/>
      <c r="UYC80" s="141"/>
      <c r="UYD80" s="141"/>
      <c r="UYE80" s="141"/>
      <c r="UYF80" s="141"/>
      <c r="UYG80" s="141"/>
      <c r="UYH80" s="141"/>
      <c r="UYI80" s="141"/>
      <c r="UYJ80" s="141"/>
      <c r="UYK80" s="141"/>
      <c r="UYL80" s="141"/>
      <c r="UYM80" s="141"/>
      <c r="UYN80" s="141"/>
      <c r="UYO80" s="141"/>
      <c r="UYP80" s="141"/>
      <c r="UYQ80" s="141"/>
      <c r="UYR80" s="141"/>
      <c r="UYS80" s="141"/>
      <c r="UYT80" s="141"/>
      <c r="UYU80" s="141"/>
      <c r="UYV80" s="141"/>
      <c r="UYW80" s="141"/>
      <c r="UYX80" s="141"/>
      <c r="UYY80" s="141"/>
      <c r="UYZ80" s="141"/>
      <c r="UZA80" s="141"/>
      <c r="UZB80" s="141"/>
      <c r="UZC80" s="141"/>
      <c r="UZD80" s="141"/>
      <c r="UZE80" s="141"/>
      <c r="UZF80" s="141"/>
      <c r="UZG80" s="141"/>
      <c r="UZH80" s="141"/>
      <c r="UZI80" s="141"/>
      <c r="UZJ80" s="141"/>
      <c r="UZK80" s="141"/>
      <c r="UZL80" s="141"/>
      <c r="UZM80" s="141"/>
      <c r="UZN80" s="141"/>
      <c r="UZO80" s="141"/>
      <c r="UZP80" s="141"/>
      <c r="UZQ80" s="141"/>
      <c r="UZR80" s="141"/>
      <c r="UZS80" s="141"/>
      <c r="UZT80" s="141"/>
      <c r="UZU80" s="141"/>
      <c r="UZV80" s="141"/>
      <c r="UZW80" s="141"/>
      <c r="UZX80" s="141"/>
      <c r="UZY80" s="141"/>
      <c r="UZZ80" s="141"/>
      <c r="VAA80" s="141"/>
      <c r="VAB80" s="141"/>
      <c r="VAC80" s="141"/>
      <c r="VAD80" s="141"/>
      <c r="VAE80" s="141"/>
      <c r="VAF80" s="141"/>
      <c r="VAG80" s="141"/>
      <c r="VAH80" s="141"/>
      <c r="VAI80" s="141"/>
      <c r="VAJ80" s="141"/>
      <c r="VAK80" s="141"/>
      <c r="VAL80" s="141"/>
      <c r="VAM80" s="141"/>
      <c r="VAN80" s="141"/>
      <c r="VAO80" s="141"/>
      <c r="VAP80" s="141"/>
      <c r="VAQ80" s="141"/>
      <c r="VAR80" s="141"/>
      <c r="VAS80" s="141"/>
      <c r="VAT80" s="141"/>
      <c r="VAU80" s="141"/>
      <c r="VAV80" s="141"/>
      <c r="VAW80" s="141"/>
      <c r="VAX80" s="141"/>
      <c r="VAY80" s="141"/>
      <c r="VAZ80" s="141"/>
      <c r="VBA80" s="141"/>
      <c r="VBB80" s="141"/>
      <c r="VBC80" s="141"/>
      <c r="VBD80" s="141"/>
      <c r="VBE80" s="141"/>
      <c r="VBF80" s="141"/>
      <c r="VBG80" s="141"/>
      <c r="VBH80" s="141"/>
      <c r="VBI80" s="141"/>
      <c r="VBJ80" s="141"/>
      <c r="VBK80" s="141"/>
      <c r="VBL80" s="141"/>
      <c r="VBM80" s="141"/>
      <c r="VBN80" s="141"/>
      <c r="VBO80" s="141"/>
      <c r="VBP80" s="141"/>
      <c r="VBQ80" s="141"/>
      <c r="VBR80" s="141"/>
      <c r="VBS80" s="141"/>
      <c r="VBT80" s="141"/>
      <c r="VBU80" s="141"/>
      <c r="VBV80" s="141"/>
      <c r="VBW80" s="141"/>
      <c r="VBX80" s="141"/>
      <c r="VBY80" s="141"/>
      <c r="VBZ80" s="141"/>
      <c r="VCA80" s="141"/>
      <c r="VCB80" s="141"/>
      <c r="VCC80" s="141"/>
      <c r="VCD80" s="141"/>
      <c r="VCE80" s="141"/>
      <c r="VCF80" s="141"/>
      <c r="VCG80" s="141"/>
      <c r="VCH80" s="141"/>
      <c r="VCI80" s="141"/>
      <c r="VCJ80" s="141"/>
      <c r="VCK80" s="141"/>
      <c r="VCL80" s="141"/>
      <c r="VCM80" s="141"/>
      <c r="VCN80" s="141"/>
      <c r="VCO80" s="141"/>
      <c r="VCP80" s="141"/>
      <c r="VCQ80" s="141"/>
      <c r="VCR80" s="141"/>
      <c r="VCS80" s="141"/>
      <c r="VCT80" s="141"/>
      <c r="VCU80" s="141"/>
      <c r="VCV80" s="141"/>
      <c r="VCW80" s="141"/>
      <c r="VCX80" s="141"/>
      <c r="VCY80" s="141"/>
      <c r="VCZ80" s="141"/>
      <c r="VDA80" s="141"/>
      <c r="VDB80" s="141"/>
      <c r="VDC80" s="141"/>
      <c r="VDD80" s="141"/>
      <c r="VDE80" s="141"/>
      <c r="VDF80" s="141"/>
      <c r="VDG80" s="141"/>
      <c r="VDH80" s="141"/>
      <c r="VDI80" s="141"/>
      <c r="VDJ80" s="141"/>
      <c r="VDK80" s="141"/>
      <c r="VDL80" s="141"/>
      <c r="VDM80" s="141"/>
      <c r="VDN80" s="141"/>
      <c r="VDO80" s="141"/>
      <c r="VDP80" s="141"/>
      <c r="VDQ80" s="141"/>
      <c r="VDR80" s="141"/>
      <c r="VDS80" s="141"/>
      <c r="VDT80" s="141"/>
      <c r="VDU80" s="141"/>
      <c r="VDV80" s="141"/>
      <c r="VDW80" s="141"/>
      <c r="VDX80" s="141"/>
      <c r="VDY80" s="141"/>
      <c r="VDZ80" s="141"/>
      <c r="VEA80" s="141"/>
      <c r="VEB80" s="141"/>
      <c r="VEC80" s="141"/>
      <c r="VED80" s="141"/>
      <c r="VEE80" s="141"/>
      <c r="VEF80" s="141"/>
      <c r="VEG80" s="141"/>
      <c r="VEH80" s="141"/>
      <c r="VEI80" s="141"/>
      <c r="VEJ80" s="141"/>
      <c r="VEK80" s="141"/>
      <c r="VEL80" s="141"/>
      <c r="VEM80" s="141"/>
      <c r="VEN80" s="141"/>
      <c r="VEO80" s="141"/>
      <c r="VEP80" s="141"/>
      <c r="VEQ80" s="141"/>
      <c r="VER80" s="141"/>
      <c r="VES80" s="141"/>
      <c r="VET80" s="141"/>
      <c r="VEU80" s="141"/>
      <c r="VEV80" s="141"/>
      <c r="VEW80" s="141"/>
      <c r="VEX80" s="141"/>
      <c r="VEY80" s="141"/>
      <c r="VEZ80" s="141"/>
      <c r="VFA80" s="141"/>
      <c r="VFB80" s="141"/>
      <c r="VFC80" s="141"/>
      <c r="VFD80" s="141"/>
      <c r="VFE80" s="141"/>
      <c r="VFF80" s="141"/>
      <c r="VFG80" s="141"/>
      <c r="VFH80" s="141"/>
      <c r="VFI80" s="141"/>
      <c r="VFJ80" s="141"/>
      <c r="VFK80" s="141"/>
      <c r="VFL80" s="141"/>
      <c r="VFM80" s="141"/>
      <c r="VFN80" s="141"/>
      <c r="VFO80" s="141"/>
      <c r="VFP80" s="141"/>
      <c r="VFQ80" s="141"/>
      <c r="VFR80" s="141"/>
      <c r="VFS80" s="141"/>
      <c r="VFT80" s="141"/>
      <c r="VFU80" s="141"/>
      <c r="VFV80" s="141"/>
      <c r="VFW80" s="141"/>
      <c r="VFX80" s="141"/>
      <c r="VFY80" s="141"/>
      <c r="VFZ80" s="141"/>
      <c r="VGA80" s="141"/>
      <c r="VGB80" s="141"/>
      <c r="VGC80" s="141"/>
      <c r="VGD80" s="141"/>
      <c r="VGE80" s="141"/>
      <c r="VGF80" s="141"/>
      <c r="VGG80" s="141"/>
      <c r="VGH80" s="141"/>
      <c r="VGI80" s="141"/>
      <c r="VGJ80" s="141"/>
      <c r="VGK80" s="141"/>
      <c r="VGL80" s="141"/>
      <c r="VGM80" s="141"/>
      <c r="VGN80" s="141"/>
      <c r="VGO80" s="141"/>
      <c r="VGP80" s="141"/>
      <c r="VGQ80" s="141"/>
      <c r="VGR80" s="141"/>
      <c r="VGS80" s="141"/>
      <c r="VGT80" s="141"/>
      <c r="VGU80" s="141"/>
      <c r="VGV80" s="141"/>
      <c r="VGW80" s="141"/>
      <c r="VGX80" s="141"/>
      <c r="VGY80" s="141"/>
      <c r="VGZ80" s="141"/>
      <c r="VHA80" s="141"/>
      <c r="VHB80" s="141"/>
      <c r="VHC80" s="141"/>
      <c r="VHD80" s="141"/>
      <c r="VHE80" s="141"/>
      <c r="VHF80" s="141"/>
      <c r="VHG80" s="141"/>
      <c r="VHH80" s="141"/>
      <c r="VHI80" s="141"/>
      <c r="VHJ80" s="141"/>
      <c r="VHK80" s="141"/>
      <c r="VHL80" s="141"/>
      <c r="VHM80" s="141"/>
      <c r="VHN80" s="141"/>
      <c r="VHO80" s="141"/>
      <c r="VHP80" s="141"/>
      <c r="VHQ80" s="141"/>
      <c r="VHR80" s="141"/>
      <c r="VHS80" s="141"/>
      <c r="VHT80" s="141"/>
      <c r="VHU80" s="141"/>
      <c r="VHV80" s="141"/>
      <c r="VHW80" s="141"/>
      <c r="VHX80" s="141"/>
      <c r="VHY80" s="141"/>
      <c r="VHZ80" s="141"/>
      <c r="VIA80" s="141"/>
      <c r="VIB80" s="141"/>
      <c r="VIC80" s="141"/>
      <c r="VID80" s="141"/>
      <c r="VIE80" s="141"/>
      <c r="VIF80" s="141"/>
      <c r="VIG80" s="141"/>
      <c r="VIH80" s="141"/>
      <c r="VII80" s="141"/>
      <c r="VIJ80" s="141"/>
      <c r="VIK80" s="141"/>
      <c r="VIL80" s="141"/>
      <c r="VIM80" s="141"/>
      <c r="VIN80" s="141"/>
      <c r="VIO80" s="141"/>
      <c r="VIP80" s="141"/>
      <c r="VIQ80" s="141"/>
      <c r="VIR80" s="141"/>
      <c r="VIS80" s="141"/>
      <c r="VIT80" s="141"/>
      <c r="VIU80" s="141"/>
      <c r="VIV80" s="141"/>
      <c r="VIW80" s="141"/>
      <c r="VIX80" s="141"/>
      <c r="VIY80" s="141"/>
      <c r="VIZ80" s="141"/>
      <c r="VJA80" s="141"/>
      <c r="VJB80" s="141"/>
      <c r="VJC80" s="141"/>
      <c r="VJD80" s="141"/>
      <c r="VJE80" s="141"/>
      <c r="VJF80" s="141"/>
      <c r="VJG80" s="141"/>
      <c r="VJH80" s="141"/>
      <c r="VJI80" s="141"/>
      <c r="VJJ80" s="141"/>
      <c r="VJK80" s="141"/>
      <c r="VJL80" s="141"/>
      <c r="VJM80" s="141"/>
      <c r="VJN80" s="141"/>
      <c r="VJO80" s="141"/>
      <c r="VJP80" s="141"/>
      <c r="VJQ80" s="141"/>
      <c r="VJR80" s="141"/>
      <c r="VJS80" s="141"/>
      <c r="VJT80" s="141"/>
      <c r="VJU80" s="141"/>
      <c r="VJV80" s="141"/>
      <c r="VJW80" s="141"/>
      <c r="VJX80" s="141"/>
      <c r="VJY80" s="141"/>
      <c r="VJZ80" s="141"/>
      <c r="VKA80" s="141"/>
      <c r="VKB80" s="141"/>
      <c r="VKC80" s="141"/>
      <c r="VKD80" s="141"/>
      <c r="VKE80" s="141"/>
      <c r="VKF80" s="141"/>
      <c r="VKG80" s="141"/>
      <c r="VKH80" s="141"/>
      <c r="VKI80" s="141"/>
      <c r="VKJ80" s="141"/>
      <c r="VKK80" s="141"/>
      <c r="VKL80" s="141"/>
      <c r="VKM80" s="141"/>
      <c r="VKN80" s="141"/>
      <c r="VKO80" s="141"/>
      <c r="VKP80" s="141"/>
      <c r="VKQ80" s="141"/>
      <c r="VKR80" s="141"/>
      <c r="VKS80" s="141"/>
      <c r="VKT80" s="141"/>
      <c r="VKU80" s="141"/>
      <c r="VKV80" s="141"/>
      <c r="VKW80" s="141"/>
      <c r="VKX80" s="141"/>
      <c r="VKY80" s="141"/>
      <c r="VKZ80" s="141"/>
      <c r="VLA80" s="141"/>
      <c r="VLB80" s="141"/>
      <c r="VLC80" s="141"/>
      <c r="VLD80" s="141"/>
      <c r="VLE80" s="141"/>
      <c r="VLF80" s="141"/>
      <c r="VLG80" s="141"/>
      <c r="VLH80" s="141"/>
      <c r="VLI80" s="141"/>
      <c r="VLJ80" s="141"/>
      <c r="VLK80" s="141"/>
      <c r="VLL80" s="141"/>
      <c r="VLM80" s="141"/>
      <c r="VLN80" s="141"/>
      <c r="VLO80" s="141"/>
      <c r="VLP80" s="141"/>
      <c r="VLQ80" s="141"/>
      <c r="VLR80" s="141"/>
      <c r="VLS80" s="141"/>
      <c r="VLT80" s="141"/>
      <c r="VLU80" s="141"/>
      <c r="VLV80" s="141"/>
      <c r="VLW80" s="141"/>
      <c r="VLX80" s="141"/>
      <c r="VLY80" s="141"/>
      <c r="VLZ80" s="141"/>
      <c r="VMA80" s="141"/>
      <c r="VMB80" s="141"/>
      <c r="VMC80" s="141"/>
      <c r="VMD80" s="141"/>
      <c r="VME80" s="141"/>
      <c r="VMF80" s="141"/>
      <c r="VMG80" s="141"/>
      <c r="VMH80" s="141"/>
      <c r="VMI80" s="141"/>
      <c r="VMJ80" s="141"/>
      <c r="VMK80" s="141"/>
      <c r="VML80" s="141"/>
      <c r="VMM80" s="141"/>
      <c r="VMN80" s="141"/>
      <c r="VMO80" s="141"/>
      <c r="VMP80" s="141"/>
      <c r="VMQ80" s="141"/>
      <c r="VMR80" s="141"/>
      <c r="VMS80" s="141"/>
      <c r="VMT80" s="141"/>
      <c r="VMU80" s="141"/>
      <c r="VMV80" s="141"/>
      <c r="VMW80" s="141"/>
      <c r="VMX80" s="141"/>
      <c r="VMY80" s="141"/>
      <c r="VMZ80" s="141"/>
      <c r="VNA80" s="141"/>
      <c r="VNB80" s="141"/>
      <c r="VNC80" s="141"/>
      <c r="VND80" s="141"/>
      <c r="VNE80" s="141"/>
      <c r="VNF80" s="141"/>
      <c r="VNG80" s="141"/>
      <c r="VNH80" s="141"/>
      <c r="VNI80" s="141"/>
      <c r="VNJ80" s="141"/>
      <c r="VNK80" s="141"/>
      <c r="VNL80" s="141"/>
      <c r="VNM80" s="141"/>
      <c r="VNN80" s="141"/>
      <c r="VNO80" s="141"/>
      <c r="VNP80" s="141"/>
      <c r="VNQ80" s="141"/>
      <c r="VNR80" s="141"/>
      <c r="VNS80" s="141"/>
      <c r="VNT80" s="141"/>
      <c r="VNU80" s="141"/>
      <c r="VNV80" s="141"/>
      <c r="VNW80" s="141"/>
      <c r="VNX80" s="141"/>
      <c r="VNY80" s="141"/>
      <c r="VNZ80" s="141"/>
      <c r="VOA80" s="141"/>
      <c r="VOB80" s="141"/>
      <c r="VOC80" s="141"/>
      <c r="VOD80" s="141"/>
      <c r="VOE80" s="141"/>
      <c r="VOF80" s="141"/>
      <c r="VOG80" s="141"/>
      <c r="VOH80" s="141"/>
      <c r="VOI80" s="141"/>
      <c r="VOJ80" s="141"/>
      <c r="VOK80" s="141"/>
      <c r="VOL80" s="141"/>
      <c r="VOM80" s="141"/>
      <c r="VON80" s="141"/>
      <c r="VOO80" s="141"/>
      <c r="VOP80" s="141"/>
      <c r="VOQ80" s="141"/>
      <c r="VOR80" s="141"/>
      <c r="VOS80" s="141"/>
      <c r="VOT80" s="141"/>
      <c r="VOU80" s="141"/>
      <c r="VOV80" s="141"/>
      <c r="VOW80" s="141"/>
      <c r="VOX80" s="141"/>
      <c r="VOY80" s="141"/>
      <c r="VOZ80" s="141"/>
      <c r="VPA80" s="141"/>
      <c r="VPB80" s="141"/>
      <c r="VPC80" s="141"/>
      <c r="VPD80" s="141"/>
      <c r="VPE80" s="141"/>
      <c r="VPF80" s="141"/>
      <c r="VPG80" s="141"/>
      <c r="VPH80" s="141"/>
      <c r="VPI80" s="141"/>
      <c r="VPJ80" s="141"/>
      <c r="VPK80" s="141"/>
      <c r="VPL80" s="141"/>
      <c r="VPM80" s="141"/>
      <c r="VPN80" s="141"/>
      <c r="VPO80" s="141"/>
      <c r="VPP80" s="141"/>
      <c r="VPQ80" s="141"/>
      <c r="VPR80" s="141"/>
      <c r="VPS80" s="141"/>
      <c r="VPT80" s="141"/>
      <c r="VPU80" s="141"/>
      <c r="VPV80" s="141"/>
      <c r="VPW80" s="141"/>
      <c r="VPX80" s="141"/>
      <c r="VPY80" s="141"/>
      <c r="VPZ80" s="141"/>
      <c r="VQA80" s="141"/>
      <c r="VQB80" s="141"/>
      <c r="VQC80" s="141"/>
      <c r="VQD80" s="141"/>
      <c r="VQE80" s="141"/>
      <c r="VQF80" s="141"/>
      <c r="VQG80" s="141"/>
      <c r="VQH80" s="141"/>
      <c r="VQI80" s="141"/>
      <c r="VQJ80" s="141"/>
      <c r="VQK80" s="141"/>
      <c r="VQL80" s="141"/>
      <c r="VQM80" s="141"/>
      <c r="VQN80" s="141"/>
      <c r="VQO80" s="141"/>
      <c r="VQP80" s="141"/>
      <c r="VQQ80" s="141"/>
      <c r="VQR80" s="141"/>
      <c r="VQS80" s="141"/>
      <c r="VQT80" s="141"/>
      <c r="VQU80" s="141"/>
      <c r="VQV80" s="141"/>
      <c r="VQW80" s="141"/>
      <c r="VQX80" s="141"/>
      <c r="VQY80" s="141"/>
      <c r="VQZ80" s="141"/>
      <c r="VRA80" s="141"/>
      <c r="VRB80" s="141"/>
      <c r="VRC80" s="141"/>
      <c r="VRD80" s="141"/>
      <c r="VRE80" s="141"/>
      <c r="VRF80" s="141"/>
      <c r="VRG80" s="141"/>
      <c r="VRH80" s="141"/>
      <c r="VRI80" s="141"/>
      <c r="VRJ80" s="141"/>
      <c r="VRK80" s="141"/>
      <c r="VRL80" s="141"/>
      <c r="VRM80" s="141"/>
      <c r="VRN80" s="141"/>
      <c r="VRO80" s="141"/>
      <c r="VRP80" s="141"/>
      <c r="VRQ80" s="141"/>
      <c r="VRR80" s="141"/>
      <c r="VRS80" s="141"/>
      <c r="VRT80" s="141"/>
      <c r="VRU80" s="141"/>
      <c r="VRV80" s="141"/>
      <c r="VRW80" s="141"/>
      <c r="VRX80" s="141"/>
      <c r="VRY80" s="141"/>
      <c r="VRZ80" s="141"/>
      <c r="VSA80" s="141"/>
      <c r="VSB80" s="141"/>
      <c r="VSC80" s="141"/>
      <c r="VSD80" s="141"/>
      <c r="VSE80" s="141"/>
      <c r="VSF80" s="141"/>
      <c r="VSG80" s="141"/>
      <c r="VSH80" s="141"/>
      <c r="VSI80" s="141"/>
      <c r="VSJ80" s="141"/>
      <c r="VSK80" s="141"/>
      <c r="VSL80" s="141"/>
      <c r="VSM80" s="141"/>
      <c r="VSN80" s="141"/>
      <c r="VSO80" s="141"/>
      <c r="VSP80" s="141"/>
      <c r="VSQ80" s="141"/>
      <c r="VSR80" s="141"/>
      <c r="VSS80" s="141"/>
      <c r="VST80" s="141"/>
      <c r="VSU80" s="141"/>
      <c r="VSV80" s="141"/>
      <c r="VSW80" s="141"/>
      <c r="VSX80" s="141"/>
      <c r="VSY80" s="141"/>
      <c r="VSZ80" s="141"/>
      <c r="VTA80" s="141"/>
      <c r="VTB80" s="141"/>
      <c r="VTC80" s="141"/>
      <c r="VTD80" s="141"/>
      <c r="VTE80" s="141"/>
      <c r="VTF80" s="141"/>
      <c r="VTG80" s="141"/>
      <c r="VTH80" s="141"/>
      <c r="VTI80" s="141"/>
      <c r="VTJ80" s="141"/>
      <c r="VTK80" s="141"/>
      <c r="VTL80" s="141"/>
      <c r="VTM80" s="141"/>
      <c r="VTN80" s="141"/>
      <c r="VTO80" s="141"/>
      <c r="VTP80" s="141"/>
      <c r="VTQ80" s="141"/>
      <c r="VTR80" s="141"/>
      <c r="VTS80" s="141"/>
      <c r="VTT80" s="141"/>
      <c r="VTU80" s="141"/>
      <c r="VTV80" s="141"/>
      <c r="VTW80" s="141"/>
      <c r="VTX80" s="141"/>
      <c r="VTY80" s="141"/>
      <c r="VTZ80" s="141"/>
      <c r="VUA80" s="141"/>
      <c r="VUB80" s="141"/>
      <c r="VUC80" s="141"/>
      <c r="VUD80" s="141"/>
      <c r="VUE80" s="141"/>
      <c r="VUF80" s="141"/>
      <c r="VUG80" s="141"/>
      <c r="VUH80" s="141"/>
      <c r="VUI80" s="141"/>
      <c r="VUJ80" s="141"/>
      <c r="VUK80" s="141"/>
      <c r="VUL80" s="141"/>
      <c r="VUM80" s="141"/>
      <c r="VUN80" s="141"/>
      <c r="VUO80" s="141"/>
      <c r="VUP80" s="141"/>
      <c r="VUQ80" s="141"/>
      <c r="VUR80" s="141"/>
      <c r="VUS80" s="141"/>
      <c r="VUT80" s="141"/>
      <c r="VUU80" s="141"/>
      <c r="VUV80" s="141"/>
      <c r="VUW80" s="141"/>
      <c r="VUX80" s="141"/>
      <c r="VUY80" s="141"/>
      <c r="VUZ80" s="141"/>
      <c r="VVA80" s="141"/>
      <c r="VVB80" s="141"/>
      <c r="VVC80" s="141"/>
      <c r="VVD80" s="141"/>
      <c r="VVE80" s="141"/>
      <c r="VVF80" s="141"/>
      <c r="VVG80" s="141"/>
      <c r="VVH80" s="141"/>
      <c r="VVI80" s="141"/>
      <c r="VVJ80" s="141"/>
      <c r="VVK80" s="141"/>
      <c r="VVL80" s="141"/>
      <c r="VVM80" s="141"/>
      <c r="VVN80" s="141"/>
      <c r="VVO80" s="141"/>
      <c r="VVP80" s="141"/>
      <c r="VVQ80" s="141"/>
      <c r="VVR80" s="141"/>
      <c r="VVS80" s="141"/>
      <c r="VVT80" s="141"/>
      <c r="VVU80" s="141"/>
      <c r="VVV80" s="141"/>
      <c r="VVW80" s="141"/>
      <c r="VVX80" s="141"/>
      <c r="VVY80" s="141"/>
      <c r="VVZ80" s="141"/>
      <c r="VWA80" s="141"/>
      <c r="VWB80" s="141"/>
      <c r="VWC80" s="141"/>
      <c r="VWD80" s="141"/>
      <c r="VWE80" s="141"/>
      <c r="VWF80" s="141"/>
      <c r="VWG80" s="141"/>
      <c r="VWH80" s="141"/>
      <c r="VWI80" s="141"/>
      <c r="VWJ80" s="141"/>
      <c r="VWK80" s="141"/>
      <c r="VWL80" s="141"/>
      <c r="VWM80" s="141"/>
      <c r="VWN80" s="141"/>
      <c r="VWO80" s="141"/>
      <c r="VWP80" s="141"/>
      <c r="VWQ80" s="141"/>
      <c r="VWR80" s="141"/>
      <c r="VWS80" s="141"/>
      <c r="VWT80" s="141"/>
      <c r="VWU80" s="141"/>
      <c r="VWV80" s="141"/>
      <c r="VWW80" s="141"/>
      <c r="VWX80" s="141"/>
      <c r="VWY80" s="141"/>
      <c r="VWZ80" s="141"/>
      <c r="VXA80" s="141"/>
      <c r="VXB80" s="141"/>
      <c r="VXC80" s="141"/>
      <c r="VXD80" s="141"/>
      <c r="VXE80" s="141"/>
      <c r="VXF80" s="141"/>
      <c r="VXG80" s="141"/>
      <c r="VXH80" s="141"/>
      <c r="VXI80" s="141"/>
      <c r="VXJ80" s="141"/>
      <c r="VXK80" s="141"/>
      <c r="VXL80" s="141"/>
      <c r="VXM80" s="141"/>
      <c r="VXN80" s="141"/>
      <c r="VXO80" s="141"/>
      <c r="VXP80" s="141"/>
      <c r="VXQ80" s="141"/>
      <c r="VXR80" s="141"/>
      <c r="VXS80" s="141"/>
      <c r="VXT80" s="141"/>
      <c r="VXU80" s="141"/>
      <c r="VXV80" s="141"/>
      <c r="VXW80" s="141"/>
      <c r="VXX80" s="141"/>
      <c r="VXY80" s="141"/>
      <c r="VXZ80" s="141"/>
      <c r="VYA80" s="141"/>
      <c r="VYB80" s="141"/>
      <c r="VYC80" s="141"/>
      <c r="VYD80" s="141"/>
      <c r="VYE80" s="141"/>
      <c r="VYF80" s="141"/>
      <c r="VYG80" s="141"/>
      <c r="VYH80" s="141"/>
      <c r="VYI80" s="141"/>
      <c r="VYJ80" s="141"/>
      <c r="VYK80" s="141"/>
      <c r="VYL80" s="141"/>
      <c r="VYM80" s="141"/>
      <c r="VYN80" s="141"/>
      <c r="VYO80" s="141"/>
      <c r="VYP80" s="141"/>
      <c r="VYQ80" s="141"/>
      <c r="VYR80" s="141"/>
      <c r="VYS80" s="141"/>
      <c r="VYT80" s="141"/>
      <c r="VYU80" s="141"/>
      <c r="VYV80" s="141"/>
      <c r="VYW80" s="141"/>
      <c r="VYX80" s="141"/>
      <c r="VYY80" s="141"/>
      <c r="VYZ80" s="141"/>
      <c r="VZA80" s="141"/>
      <c r="VZB80" s="141"/>
      <c r="VZC80" s="141"/>
      <c r="VZD80" s="141"/>
      <c r="VZE80" s="141"/>
      <c r="VZF80" s="141"/>
      <c r="VZG80" s="141"/>
      <c r="VZH80" s="141"/>
      <c r="VZI80" s="141"/>
      <c r="VZJ80" s="141"/>
      <c r="VZK80" s="141"/>
      <c r="VZL80" s="141"/>
      <c r="VZM80" s="141"/>
      <c r="VZN80" s="141"/>
      <c r="VZO80" s="141"/>
      <c r="VZP80" s="141"/>
      <c r="VZQ80" s="141"/>
      <c r="VZR80" s="141"/>
      <c r="VZS80" s="141"/>
      <c r="VZT80" s="141"/>
      <c r="VZU80" s="141"/>
      <c r="VZV80" s="141"/>
      <c r="VZW80" s="141"/>
      <c r="VZX80" s="141"/>
      <c r="VZY80" s="141"/>
      <c r="VZZ80" s="141"/>
      <c r="WAA80" s="141"/>
      <c r="WAB80" s="141"/>
      <c r="WAC80" s="141"/>
      <c r="WAD80" s="141"/>
      <c r="WAE80" s="141"/>
      <c r="WAF80" s="141"/>
      <c r="WAG80" s="141"/>
      <c r="WAH80" s="141"/>
      <c r="WAI80" s="141"/>
      <c r="WAJ80" s="141"/>
      <c r="WAK80" s="141"/>
      <c r="WAL80" s="141"/>
      <c r="WAM80" s="141"/>
      <c r="WAN80" s="141"/>
      <c r="WAO80" s="141"/>
      <c r="WAP80" s="141"/>
      <c r="WAQ80" s="141"/>
      <c r="WAR80" s="141"/>
      <c r="WAS80" s="141"/>
      <c r="WAT80" s="141"/>
      <c r="WAU80" s="141"/>
      <c r="WAV80" s="141"/>
      <c r="WAW80" s="141"/>
      <c r="WAX80" s="141"/>
      <c r="WAY80" s="141"/>
      <c r="WAZ80" s="141"/>
      <c r="WBA80" s="141"/>
      <c r="WBB80" s="141"/>
      <c r="WBC80" s="141"/>
      <c r="WBD80" s="141"/>
      <c r="WBE80" s="141"/>
      <c r="WBF80" s="141"/>
      <c r="WBG80" s="141"/>
      <c r="WBH80" s="141"/>
      <c r="WBI80" s="141"/>
      <c r="WBJ80" s="141"/>
      <c r="WBK80" s="141"/>
      <c r="WBL80" s="141"/>
      <c r="WBM80" s="141"/>
      <c r="WBN80" s="141"/>
      <c r="WBO80" s="141"/>
      <c r="WBP80" s="141"/>
      <c r="WBQ80" s="141"/>
      <c r="WBR80" s="141"/>
      <c r="WBS80" s="141"/>
      <c r="WBT80" s="141"/>
      <c r="WBU80" s="141"/>
      <c r="WBV80" s="141"/>
      <c r="WBW80" s="141"/>
      <c r="WBX80" s="141"/>
      <c r="WBY80" s="141"/>
      <c r="WBZ80" s="141"/>
      <c r="WCA80" s="141"/>
      <c r="WCB80" s="141"/>
      <c r="WCC80" s="141"/>
      <c r="WCD80" s="141"/>
      <c r="WCE80" s="141"/>
      <c r="WCF80" s="141"/>
      <c r="WCG80" s="141"/>
      <c r="WCH80" s="141"/>
      <c r="WCI80" s="141"/>
      <c r="WCJ80" s="141"/>
      <c r="WCK80" s="141"/>
      <c r="WCL80" s="141"/>
      <c r="WCM80" s="141"/>
      <c r="WCN80" s="141"/>
      <c r="WCO80" s="141"/>
      <c r="WCP80" s="141"/>
      <c r="WCQ80" s="141"/>
      <c r="WCR80" s="141"/>
      <c r="WCS80" s="141"/>
      <c r="WCT80" s="141"/>
      <c r="WCU80" s="141"/>
      <c r="WCV80" s="141"/>
      <c r="WCW80" s="141"/>
      <c r="WCX80" s="141"/>
      <c r="WCY80" s="141"/>
      <c r="WCZ80" s="141"/>
      <c r="WDA80" s="141"/>
      <c r="WDB80" s="141"/>
      <c r="WDC80" s="141"/>
      <c r="WDD80" s="141"/>
      <c r="WDE80" s="141"/>
      <c r="WDF80" s="141"/>
      <c r="WDG80" s="141"/>
      <c r="WDH80" s="141"/>
      <c r="WDI80" s="141"/>
      <c r="WDJ80" s="141"/>
      <c r="WDK80" s="141"/>
      <c r="WDL80" s="141"/>
      <c r="WDM80" s="141"/>
      <c r="WDN80" s="141"/>
      <c r="WDO80" s="141"/>
      <c r="WDP80" s="141"/>
      <c r="WDQ80" s="141"/>
      <c r="WDR80" s="141"/>
      <c r="WDS80" s="141"/>
      <c r="WDT80" s="141"/>
      <c r="WDU80" s="141"/>
      <c r="WDV80" s="141"/>
      <c r="WDW80" s="141"/>
      <c r="WDX80" s="141"/>
      <c r="WDY80" s="141"/>
      <c r="WDZ80" s="141"/>
      <c r="WEA80" s="141"/>
      <c r="WEB80" s="141"/>
      <c r="WEC80" s="141"/>
      <c r="WED80" s="141"/>
      <c r="WEE80" s="141"/>
      <c r="WEF80" s="141"/>
      <c r="WEG80" s="141"/>
      <c r="WEH80" s="141"/>
      <c r="WEI80" s="141"/>
      <c r="WEJ80" s="141"/>
      <c r="WEK80" s="141"/>
      <c r="WEL80" s="141"/>
      <c r="WEM80" s="141"/>
      <c r="WEN80" s="141"/>
      <c r="WEO80" s="141"/>
      <c r="WEP80" s="141"/>
      <c r="WEQ80" s="141"/>
      <c r="WER80" s="141"/>
      <c r="WES80" s="141"/>
      <c r="WET80" s="141"/>
      <c r="WEU80" s="141"/>
      <c r="WEV80" s="141"/>
      <c r="WEW80" s="141"/>
      <c r="WEX80" s="141"/>
      <c r="WEY80" s="141"/>
      <c r="WEZ80" s="141"/>
      <c r="WFA80" s="141"/>
      <c r="WFB80" s="141"/>
      <c r="WFC80" s="141"/>
      <c r="WFD80" s="141"/>
      <c r="WFE80" s="141"/>
      <c r="WFF80" s="141"/>
      <c r="WFG80" s="141"/>
      <c r="WFH80" s="141"/>
      <c r="WFI80" s="141"/>
      <c r="WFJ80" s="141"/>
      <c r="WFK80" s="141"/>
      <c r="WFL80" s="141"/>
      <c r="WFM80" s="141"/>
      <c r="WFN80" s="141"/>
      <c r="WFO80" s="141"/>
      <c r="WFP80" s="141"/>
      <c r="WFQ80" s="141"/>
      <c r="WFR80" s="141"/>
      <c r="WFS80" s="141"/>
      <c r="WFT80" s="141"/>
      <c r="WFU80" s="141"/>
      <c r="WFV80" s="141"/>
      <c r="WFW80" s="141"/>
      <c r="WFX80" s="141"/>
      <c r="WFY80" s="141"/>
      <c r="WFZ80" s="141"/>
      <c r="WGA80" s="141"/>
      <c r="WGB80" s="141"/>
      <c r="WGC80" s="141"/>
      <c r="WGD80" s="141"/>
      <c r="WGE80" s="141"/>
      <c r="WGF80" s="141"/>
      <c r="WGG80" s="141"/>
      <c r="WGH80" s="141"/>
      <c r="WGI80" s="141"/>
      <c r="WGJ80" s="141"/>
      <c r="WGK80" s="141"/>
      <c r="WGL80" s="141"/>
      <c r="WGM80" s="141"/>
      <c r="WGN80" s="141"/>
      <c r="WGO80" s="141"/>
      <c r="WGP80" s="141"/>
      <c r="WGQ80" s="141"/>
      <c r="WGR80" s="141"/>
      <c r="WGS80" s="141"/>
      <c r="WGT80" s="141"/>
      <c r="WGU80" s="141"/>
      <c r="WGV80" s="141"/>
      <c r="WGW80" s="141"/>
      <c r="WGX80" s="141"/>
      <c r="WGY80" s="141"/>
      <c r="WGZ80" s="141"/>
      <c r="WHA80" s="141"/>
      <c r="WHB80" s="141"/>
      <c r="WHC80" s="141"/>
      <c r="WHD80" s="141"/>
      <c r="WHE80" s="141"/>
      <c r="WHF80" s="141"/>
      <c r="WHG80" s="141"/>
      <c r="WHH80" s="141"/>
      <c r="WHI80" s="141"/>
      <c r="WHJ80" s="141"/>
      <c r="WHK80" s="141"/>
      <c r="WHL80" s="141"/>
      <c r="WHM80" s="141"/>
      <c r="WHN80" s="141"/>
      <c r="WHO80" s="141"/>
      <c r="WHP80" s="141"/>
      <c r="WHQ80" s="141"/>
      <c r="WHR80" s="141"/>
      <c r="WHS80" s="141"/>
      <c r="WHT80" s="141"/>
      <c r="WHU80" s="141"/>
      <c r="WHV80" s="141"/>
      <c r="WHW80" s="141"/>
      <c r="WHX80" s="141"/>
      <c r="WHY80" s="141"/>
      <c r="WHZ80" s="141"/>
      <c r="WIA80" s="141"/>
      <c r="WIB80" s="141"/>
      <c r="WIC80" s="141"/>
      <c r="WID80" s="141"/>
      <c r="WIE80" s="141"/>
      <c r="WIF80" s="141"/>
      <c r="WIG80" s="141"/>
      <c r="WIH80" s="141"/>
      <c r="WII80" s="141"/>
      <c r="WIJ80" s="141"/>
      <c r="WIK80" s="141"/>
      <c r="WIL80" s="141"/>
      <c r="WIM80" s="141"/>
      <c r="WIN80" s="141"/>
      <c r="WIO80" s="141"/>
      <c r="WIP80" s="141"/>
      <c r="WIQ80" s="141"/>
      <c r="WIR80" s="141"/>
      <c r="WIS80" s="141"/>
      <c r="WIT80" s="141"/>
      <c r="WIU80" s="141"/>
      <c r="WIV80" s="141"/>
      <c r="WIW80" s="141"/>
      <c r="WIX80" s="141"/>
      <c r="WIY80" s="141"/>
      <c r="WIZ80" s="141"/>
      <c r="WJA80" s="141"/>
      <c r="WJB80" s="141"/>
      <c r="WJC80" s="141"/>
      <c r="WJD80" s="141"/>
      <c r="WJE80" s="141"/>
      <c r="WJF80" s="141"/>
      <c r="WJG80" s="141"/>
      <c r="WJH80" s="141"/>
      <c r="WJI80" s="141"/>
      <c r="WJJ80" s="141"/>
      <c r="WJK80" s="141"/>
      <c r="WJL80" s="141"/>
      <c r="WJM80" s="141"/>
      <c r="WJN80" s="141"/>
      <c r="WJO80" s="141"/>
      <c r="WJP80" s="141"/>
      <c r="WJQ80" s="141"/>
      <c r="WJR80" s="141"/>
      <c r="WJS80" s="141"/>
      <c r="WJT80" s="141"/>
      <c r="WJU80" s="141"/>
      <c r="WJV80" s="141"/>
      <c r="WJW80" s="141"/>
      <c r="WJX80" s="141"/>
      <c r="WJY80" s="141"/>
      <c r="WJZ80" s="141"/>
      <c r="WKA80" s="141"/>
      <c r="WKB80" s="141"/>
      <c r="WKC80" s="141"/>
      <c r="WKD80" s="141"/>
      <c r="WKE80" s="141"/>
      <c r="WKF80" s="141"/>
      <c r="WKG80" s="141"/>
      <c r="WKH80" s="141"/>
      <c r="WKI80" s="141"/>
      <c r="WKJ80" s="141"/>
      <c r="WKK80" s="141"/>
      <c r="WKL80" s="141"/>
      <c r="WKM80" s="141"/>
      <c r="WKN80" s="141"/>
      <c r="WKO80" s="141"/>
      <c r="WKP80" s="141"/>
      <c r="WKQ80" s="141"/>
      <c r="WKR80" s="141"/>
      <c r="WKS80" s="141"/>
      <c r="WKT80" s="141"/>
      <c r="WKU80" s="141"/>
      <c r="WKV80" s="141"/>
      <c r="WKW80" s="141"/>
      <c r="WKX80" s="141"/>
      <c r="WKY80" s="141"/>
      <c r="WKZ80" s="141"/>
      <c r="WLA80" s="141"/>
      <c r="WLB80" s="141"/>
      <c r="WLC80" s="141"/>
      <c r="WLD80" s="141"/>
      <c r="WLE80" s="141"/>
      <c r="WLF80" s="141"/>
      <c r="WLG80" s="141"/>
      <c r="WLH80" s="141"/>
      <c r="WLI80" s="141"/>
      <c r="WLJ80" s="141"/>
      <c r="WLK80" s="141"/>
      <c r="WLL80" s="141"/>
      <c r="WLM80" s="141"/>
      <c r="WLN80" s="141"/>
      <c r="WLO80" s="141"/>
      <c r="WLP80" s="141"/>
      <c r="WLQ80" s="141"/>
      <c r="WLR80" s="141"/>
      <c r="WLS80" s="141"/>
      <c r="WLT80" s="141"/>
      <c r="WLU80" s="141"/>
      <c r="WLV80" s="141"/>
      <c r="WLW80" s="141"/>
      <c r="WLX80" s="141"/>
      <c r="WLY80" s="141"/>
      <c r="WLZ80" s="141"/>
      <c r="WMA80" s="141"/>
      <c r="WMB80" s="141"/>
      <c r="WMC80" s="141"/>
      <c r="WMD80" s="141"/>
      <c r="WME80" s="141"/>
      <c r="WMF80" s="141"/>
      <c r="WMG80" s="141"/>
      <c r="WMH80" s="141"/>
      <c r="WMI80" s="141"/>
      <c r="WMJ80" s="141"/>
      <c r="WMK80" s="141"/>
      <c r="WML80" s="141"/>
      <c r="WMM80" s="141"/>
      <c r="WMN80" s="141"/>
      <c r="WMO80" s="141"/>
      <c r="WMP80" s="141"/>
      <c r="WMQ80" s="141"/>
      <c r="WMR80" s="141"/>
      <c r="WMS80" s="141"/>
      <c r="WMT80" s="141"/>
      <c r="WMU80" s="141"/>
      <c r="WMV80" s="141"/>
      <c r="WMW80" s="141"/>
      <c r="WMX80" s="141"/>
      <c r="WMY80" s="141"/>
      <c r="WMZ80" s="141"/>
      <c r="WNA80" s="141"/>
      <c r="WNB80" s="141"/>
      <c r="WNC80" s="141"/>
      <c r="WND80" s="141"/>
      <c r="WNE80" s="141"/>
      <c r="WNF80" s="141"/>
      <c r="WNG80" s="141"/>
      <c r="WNH80" s="141"/>
      <c r="WNI80" s="141"/>
      <c r="WNJ80" s="141"/>
      <c r="WNK80" s="141"/>
      <c r="WNL80" s="141"/>
      <c r="WNM80" s="141"/>
      <c r="WNN80" s="141"/>
      <c r="WNO80" s="141"/>
      <c r="WNP80" s="141"/>
      <c r="WNQ80" s="141"/>
      <c r="WNR80" s="141"/>
      <c r="WNS80" s="141"/>
      <c r="WNT80" s="141"/>
      <c r="WNU80" s="141"/>
      <c r="WNV80" s="141"/>
      <c r="WNW80" s="141"/>
      <c r="WNX80" s="141"/>
      <c r="WNY80" s="141"/>
      <c r="WNZ80" s="141"/>
      <c r="WOA80" s="141"/>
      <c r="WOB80" s="141"/>
      <c r="WOC80" s="141"/>
      <c r="WOD80" s="141"/>
      <c r="WOE80" s="141"/>
      <c r="WOF80" s="141"/>
      <c r="WOG80" s="141"/>
      <c r="WOH80" s="141"/>
      <c r="WOI80" s="141"/>
      <c r="WOJ80" s="141"/>
      <c r="WOK80" s="141"/>
      <c r="WOL80" s="141"/>
      <c r="WOM80" s="141"/>
      <c r="WON80" s="141"/>
      <c r="WOO80" s="141"/>
      <c r="WOP80" s="141"/>
      <c r="WOQ80" s="141"/>
      <c r="WOR80" s="141"/>
      <c r="WOS80" s="141"/>
      <c r="WOT80" s="141"/>
      <c r="WOU80" s="141"/>
      <c r="WOV80" s="141"/>
      <c r="WOW80" s="141"/>
      <c r="WOX80" s="141"/>
      <c r="WOY80" s="141"/>
      <c r="WOZ80" s="141"/>
      <c r="WPA80" s="141"/>
      <c r="WPB80" s="141"/>
      <c r="WPC80" s="141"/>
      <c r="WPD80" s="141"/>
      <c r="WPE80" s="141"/>
      <c r="WPF80" s="141"/>
      <c r="WPG80" s="141"/>
      <c r="WPH80" s="141"/>
      <c r="WPI80" s="141"/>
      <c r="WPJ80" s="141"/>
      <c r="WPK80" s="141"/>
      <c r="WPL80" s="141"/>
      <c r="WPM80" s="141"/>
      <c r="WPN80" s="141"/>
      <c r="WPO80" s="141"/>
      <c r="WPP80" s="141"/>
      <c r="WPQ80" s="141"/>
      <c r="WPR80" s="141"/>
      <c r="WPS80" s="141"/>
      <c r="WPT80" s="141"/>
      <c r="WPU80" s="141"/>
      <c r="WPV80" s="141"/>
      <c r="WPW80" s="141"/>
      <c r="WPX80" s="141"/>
      <c r="WPY80" s="141"/>
      <c r="WPZ80" s="141"/>
      <c r="WQA80" s="141"/>
      <c r="WQB80" s="141"/>
      <c r="WQC80" s="141"/>
      <c r="WQD80" s="141"/>
      <c r="WQE80" s="141"/>
      <c r="WQF80" s="141"/>
      <c r="WQG80" s="141"/>
      <c r="WQH80" s="141"/>
      <c r="WQI80" s="141"/>
      <c r="WQJ80" s="141"/>
      <c r="WQK80" s="141"/>
      <c r="WQL80" s="141"/>
      <c r="WQM80" s="141"/>
      <c r="WQN80" s="141"/>
      <c r="WQO80" s="141"/>
      <c r="WQP80" s="141"/>
      <c r="WQQ80" s="141"/>
      <c r="WQR80" s="141"/>
      <c r="WQS80" s="141"/>
      <c r="WQT80" s="141"/>
      <c r="WQU80" s="141"/>
      <c r="WQV80" s="141"/>
      <c r="WQW80" s="141"/>
      <c r="WQX80" s="141"/>
      <c r="WQY80" s="141"/>
      <c r="WQZ80" s="141"/>
      <c r="WRA80" s="141"/>
      <c r="WRB80" s="141"/>
      <c r="WRC80" s="141"/>
      <c r="WRD80" s="141"/>
      <c r="WRE80" s="141"/>
      <c r="WRF80" s="141"/>
      <c r="WRG80" s="141"/>
      <c r="WRH80" s="141"/>
      <c r="WRI80" s="141"/>
      <c r="WRJ80" s="141"/>
      <c r="WRK80" s="141"/>
      <c r="WRL80" s="141"/>
      <c r="WRM80" s="141"/>
      <c r="WRN80" s="141"/>
      <c r="WRO80" s="141"/>
      <c r="WRP80" s="141"/>
      <c r="WRQ80" s="141"/>
      <c r="WRR80" s="141"/>
      <c r="WRS80" s="141"/>
      <c r="WRT80" s="141"/>
      <c r="WRU80" s="141"/>
      <c r="WRV80" s="141"/>
      <c r="WRW80" s="141"/>
      <c r="WRX80" s="141"/>
      <c r="WRY80" s="141"/>
      <c r="WRZ80" s="141"/>
      <c r="WSA80" s="141"/>
      <c r="WSB80" s="141"/>
      <c r="WSC80" s="141"/>
      <c r="WSD80" s="141"/>
      <c r="WSE80" s="141"/>
      <c r="WSF80" s="141"/>
      <c r="WSG80" s="141"/>
      <c r="WSH80" s="141"/>
      <c r="WSI80" s="141"/>
      <c r="WSJ80" s="141"/>
      <c r="WSK80" s="141"/>
      <c r="WSL80" s="141"/>
      <c r="WSM80" s="141"/>
      <c r="WSN80" s="141"/>
      <c r="WSO80" s="141"/>
      <c r="WSP80" s="141"/>
      <c r="WSQ80" s="141"/>
      <c r="WSR80" s="141"/>
      <c r="WSS80" s="141"/>
      <c r="WST80" s="141"/>
      <c r="WSU80" s="141"/>
      <c r="WSV80" s="141"/>
      <c r="WSW80" s="141"/>
      <c r="WSX80" s="141"/>
      <c r="WSY80" s="141"/>
      <c r="WSZ80" s="141"/>
      <c r="WTA80" s="141"/>
      <c r="WTB80" s="141"/>
      <c r="WTC80" s="141"/>
      <c r="WTD80" s="141"/>
      <c r="WTE80" s="141"/>
      <c r="WTF80" s="141"/>
      <c r="WTG80" s="141"/>
      <c r="WTH80" s="141"/>
      <c r="WTI80" s="141"/>
      <c r="WTJ80" s="141"/>
      <c r="WTK80" s="141"/>
      <c r="WTL80" s="141"/>
      <c r="WTM80" s="141"/>
      <c r="WTN80" s="141"/>
      <c r="WTO80" s="141"/>
      <c r="WTP80" s="141"/>
      <c r="WTQ80" s="141"/>
      <c r="WTR80" s="141"/>
      <c r="WTS80" s="141"/>
      <c r="WTT80" s="141"/>
      <c r="WTU80" s="141"/>
      <c r="WTV80" s="141"/>
      <c r="WTW80" s="141"/>
      <c r="WTX80" s="141"/>
      <c r="WTY80" s="141"/>
      <c r="WTZ80" s="141"/>
      <c r="WUA80" s="141"/>
      <c r="WUB80" s="141"/>
      <c r="WUC80" s="141"/>
      <c r="WUD80" s="141"/>
      <c r="WUE80" s="141"/>
      <c r="WUF80" s="141"/>
      <c r="WUG80" s="141"/>
      <c r="WUH80" s="141"/>
      <c r="WUI80" s="141"/>
      <c r="WUJ80" s="141"/>
      <c r="WUK80" s="141"/>
      <c r="WUL80" s="141"/>
      <c r="WUM80" s="141"/>
      <c r="WUN80" s="141"/>
      <c r="WUO80" s="141"/>
      <c r="WUP80" s="141"/>
      <c r="WUQ80" s="141"/>
      <c r="WUR80" s="141"/>
      <c r="WUS80" s="141"/>
      <c r="WUT80" s="141"/>
      <c r="WUU80" s="141"/>
      <c r="WUV80" s="141"/>
      <c r="WUW80" s="141"/>
      <c r="WUX80" s="141"/>
      <c r="WUY80" s="141"/>
      <c r="WUZ80" s="141"/>
      <c r="WVA80" s="141"/>
      <c r="WVB80" s="141"/>
      <c r="WVC80" s="141"/>
      <c r="WVD80" s="141"/>
      <c r="WVE80" s="141"/>
      <c r="WVF80" s="141"/>
      <c r="WVG80" s="141"/>
      <c r="WVH80" s="141"/>
      <c r="WVI80" s="141"/>
      <c r="WVJ80" s="141"/>
      <c r="WVK80" s="141"/>
      <c r="WVL80" s="141"/>
      <c r="WVM80" s="141"/>
      <c r="WVN80" s="141"/>
      <c r="WVO80" s="141"/>
      <c r="WVP80" s="141"/>
      <c r="WVQ80" s="141"/>
      <c r="WVR80" s="141"/>
      <c r="WVS80" s="141"/>
      <c r="WVT80" s="141"/>
      <c r="WVU80" s="141"/>
      <c r="WVV80" s="141"/>
      <c r="WVW80" s="141"/>
      <c r="WVX80" s="141"/>
      <c r="WVY80" s="141"/>
      <c r="WVZ80" s="141"/>
      <c r="WWA80" s="141"/>
      <c r="WWB80" s="141"/>
      <c r="WWC80" s="141"/>
      <c r="WWD80" s="141"/>
      <c r="WWE80" s="141"/>
      <c r="WWF80" s="141"/>
      <c r="WWG80" s="141"/>
      <c r="WWH80" s="141"/>
      <c r="WWI80" s="141"/>
      <c r="WWJ80" s="141"/>
      <c r="WWK80" s="141"/>
      <c r="WWL80" s="141"/>
      <c r="WWM80" s="141"/>
      <c r="WWN80" s="141"/>
      <c r="WWO80" s="141"/>
      <c r="WWP80" s="141"/>
      <c r="WWQ80" s="141"/>
      <c r="WWR80" s="141"/>
      <c r="WWS80" s="141"/>
      <c r="WWT80" s="141"/>
      <c r="WWU80" s="141"/>
      <c r="WWV80" s="141"/>
      <c r="WWW80" s="141"/>
      <c r="WWX80" s="141"/>
      <c r="WWY80" s="141"/>
      <c r="WWZ80" s="141"/>
      <c r="WXA80" s="141"/>
      <c r="WXB80" s="141"/>
      <c r="WXC80" s="141"/>
      <c r="WXD80" s="141"/>
      <c r="WXE80" s="141"/>
      <c r="WXF80" s="141"/>
      <c r="WXG80" s="141"/>
      <c r="WXH80" s="141"/>
      <c r="WXI80" s="141"/>
      <c r="WXJ80" s="141"/>
      <c r="WXK80" s="141"/>
      <c r="WXL80" s="141"/>
      <c r="WXM80" s="141"/>
      <c r="WXN80" s="141"/>
      <c r="WXO80" s="141"/>
      <c r="WXP80" s="141"/>
      <c r="WXQ80" s="141"/>
      <c r="WXR80" s="141"/>
      <c r="WXS80" s="141"/>
      <c r="WXT80" s="141"/>
      <c r="WXU80" s="141"/>
      <c r="WXV80" s="141"/>
      <c r="WXW80" s="141"/>
      <c r="WXX80" s="141"/>
      <c r="WXY80" s="141"/>
      <c r="WXZ80" s="141"/>
      <c r="WYA80" s="141"/>
      <c r="WYB80" s="141"/>
      <c r="WYC80" s="141"/>
      <c r="WYD80" s="141"/>
      <c r="WYE80" s="141"/>
      <c r="WYF80" s="141"/>
      <c r="WYG80" s="141"/>
      <c r="WYH80" s="141"/>
      <c r="WYI80" s="141"/>
      <c r="WYJ80" s="141"/>
      <c r="WYK80" s="141"/>
      <c r="WYL80" s="141"/>
      <c r="WYM80" s="141"/>
      <c r="WYN80" s="141"/>
      <c r="WYO80" s="141"/>
      <c r="WYP80" s="141"/>
      <c r="WYQ80" s="141"/>
      <c r="WYR80" s="141"/>
      <c r="WYS80" s="141"/>
      <c r="WYT80" s="141"/>
      <c r="WYU80" s="141"/>
      <c r="WYV80" s="141"/>
      <c r="WYW80" s="141"/>
      <c r="WYX80" s="141"/>
      <c r="WYY80" s="141"/>
      <c r="WYZ80" s="141"/>
      <c r="WZA80" s="141"/>
      <c r="WZB80" s="141"/>
      <c r="WZC80" s="141"/>
      <c r="WZD80" s="141"/>
      <c r="WZE80" s="141"/>
      <c r="WZF80" s="141"/>
      <c r="WZG80" s="141"/>
      <c r="WZH80" s="141"/>
      <c r="WZI80" s="141"/>
      <c r="WZJ80" s="141"/>
      <c r="WZK80" s="141"/>
      <c r="WZL80" s="141"/>
      <c r="WZM80" s="141"/>
      <c r="WZN80" s="141"/>
      <c r="WZO80" s="141"/>
      <c r="WZP80" s="141"/>
      <c r="WZQ80" s="141"/>
      <c r="WZR80" s="141"/>
      <c r="WZS80" s="141"/>
      <c r="WZT80" s="141"/>
      <c r="WZU80" s="141"/>
      <c r="WZV80" s="141"/>
      <c r="WZW80" s="141"/>
      <c r="WZX80" s="141"/>
      <c r="WZY80" s="141"/>
      <c r="WZZ80" s="141"/>
      <c r="XAA80" s="141"/>
      <c r="XAB80" s="141"/>
      <c r="XAC80" s="141"/>
      <c r="XAD80" s="141"/>
      <c r="XAE80" s="141"/>
      <c r="XAF80" s="141"/>
      <c r="XAG80" s="141"/>
      <c r="XAH80" s="141"/>
      <c r="XAI80" s="141"/>
      <c r="XAJ80" s="141"/>
      <c r="XAK80" s="141"/>
      <c r="XAL80" s="141"/>
      <c r="XAM80" s="141"/>
      <c r="XAN80" s="141"/>
      <c r="XAO80" s="141"/>
      <c r="XAP80" s="141"/>
      <c r="XAQ80" s="141"/>
      <c r="XAR80" s="141"/>
      <c r="XAS80" s="141"/>
      <c r="XAT80" s="141"/>
      <c r="XAU80" s="141"/>
      <c r="XAV80" s="141"/>
      <c r="XAW80" s="141"/>
      <c r="XAX80" s="141"/>
      <c r="XAY80" s="141"/>
      <c r="XAZ80" s="141"/>
      <c r="XBA80" s="141"/>
      <c r="XBB80" s="141"/>
      <c r="XBC80" s="141"/>
      <c r="XBD80" s="141"/>
      <c r="XBE80" s="141"/>
      <c r="XBF80" s="141"/>
      <c r="XBG80" s="141"/>
      <c r="XBH80" s="141"/>
      <c r="XBI80" s="141"/>
      <c r="XBJ80" s="141"/>
      <c r="XBK80" s="141"/>
      <c r="XBL80" s="141"/>
      <c r="XBM80" s="141"/>
      <c r="XBN80" s="141"/>
      <c r="XBO80" s="141"/>
      <c r="XBP80" s="141"/>
      <c r="XBQ80" s="141"/>
      <c r="XBR80" s="141"/>
      <c r="XBS80" s="141"/>
      <c r="XBT80" s="141"/>
      <c r="XBU80" s="141"/>
      <c r="XBV80" s="141"/>
      <c r="XBW80" s="141"/>
      <c r="XBX80" s="141"/>
      <c r="XBY80" s="141"/>
      <c r="XBZ80" s="141"/>
      <c r="XCA80" s="141"/>
      <c r="XCB80" s="141"/>
      <c r="XCC80" s="141"/>
      <c r="XCD80" s="141"/>
      <c r="XCE80" s="141"/>
      <c r="XCF80" s="141"/>
      <c r="XCG80" s="141"/>
      <c r="XCH80" s="141"/>
      <c r="XCI80" s="141"/>
      <c r="XCJ80" s="141"/>
      <c r="XCK80" s="141"/>
      <c r="XCL80" s="141"/>
      <c r="XCM80" s="141"/>
      <c r="XCN80" s="141"/>
      <c r="XCO80" s="141"/>
      <c r="XCP80" s="141"/>
      <c r="XCQ80" s="141"/>
      <c r="XCR80" s="141"/>
      <c r="XCS80" s="141"/>
      <c r="XCT80" s="141"/>
      <c r="XCU80" s="141"/>
      <c r="XCV80" s="141"/>
      <c r="XCW80" s="141"/>
      <c r="XCX80" s="141"/>
      <c r="XCY80" s="141"/>
      <c r="XCZ80" s="141"/>
      <c r="XDA80" s="141"/>
      <c r="XDB80" s="141"/>
      <c r="XDC80" s="141"/>
      <c r="XDD80" s="141"/>
      <c r="XDE80" s="141"/>
      <c r="XDF80" s="141"/>
      <c r="XDG80" s="141"/>
      <c r="XDH80" s="141"/>
      <c r="XDI80" s="141"/>
      <c r="XDJ80" s="141"/>
      <c r="XDK80" s="141"/>
      <c r="XDL80" s="141"/>
      <c r="XDM80" s="141"/>
      <c r="XDN80" s="141"/>
      <c r="XDO80" s="141"/>
      <c r="XDP80" s="141"/>
      <c r="XDQ80" s="141"/>
      <c r="XDR80" s="141"/>
      <c r="XDS80" s="141"/>
      <c r="XDT80" s="141"/>
      <c r="XDU80" s="141"/>
      <c r="XDV80" s="141"/>
      <c r="XDW80" s="141"/>
      <c r="XDX80" s="141"/>
      <c r="XDY80" s="141"/>
      <c r="XDZ80" s="141"/>
      <c r="XEA80" s="141"/>
      <c r="XEB80" s="141"/>
      <c r="XEC80" s="141"/>
      <c r="XED80" s="141"/>
      <c r="XEE80" s="141"/>
      <c r="XEF80" s="141"/>
      <c r="XEG80" s="141"/>
      <c r="XEH80" s="141"/>
      <c r="XEI80" s="141"/>
      <c r="XEJ80" s="141"/>
      <c r="XEK80" s="141"/>
      <c r="XEL80" s="141"/>
      <c r="XEM80" s="141"/>
      <c r="XEN80" s="141"/>
      <c r="XEO80" s="141"/>
      <c r="XEP80" s="141"/>
      <c r="XEQ80" s="141"/>
      <c r="XER80" s="141"/>
      <c r="XES80" s="141"/>
      <c r="XET80" s="141"/>
      <c r="XEU80" s="141"/>
      <c r="XEV80" s="141"/>
      <c r="XEW80" s="141"/>
      <c r="XEX80" s="141"/>
      <c r="XEY80" s="141"/>
      <c r="XEZ80" s="141"/>
      <c r="XFA80" s="141"/>
      <c r="XFB80" s="141"/>
      <c r="XFC80" s="141"/>
      <c r="XFD80" s="141"/>
    </row>
    <row r="81" spans="1:16384" x14ac:dyDescent="0.25">
      <c r="D81" s="571" t="s">
        <v>158</v>
      </c>
      <c r="E81" s="571"/>
      <c r="F81" s="266">
        <v>56597</v>
      </c>
      <c r="G81" s="157"/>
      <c r="H81" s="359"/>
      <c r="I81" s="821"/>
      <c r="J81" s="822"/>
      <c r="K81" s="822"/>
      <c r="L81" s="822"/>
      <c r="M81" s="823"/>
      <c r="N81" s="811"/>
      <c r="O81" s="811"/>
      <c r="P81" s="811"/>
      <c r="Q81" s="811"/>
      <c r="R81" s="539"/>
      <c r="S81" s="539"/>
      <c r="T81" s="539"/>
      <c r="U81" s="258"/>
      <c r="V81" s="258"/>
      <c r="W81" s="258"/>
      <c r="X81" s="258"/>
      <c r="Y81" s="258"/>
      <c r="Z81" s="258"/>
      <c r="AA81" s="258"/>
      <c r="AB81" s="258"/>
      <c r="AC81" s="258"/>
      <c r="AD81" s="258"/>
      <c r="AE81" s="258"/>
      <c r="AF81" s="258"/>
      <c r="AG81" s="258"/>
      <c r="AH81" s="258"/>
      <c r="AI81" s="258"/>
      <c r="AJ81" s="258"/>
      <c r="AK81" s="258"/>
      <c r="AL81" s="258"/>
      <c r="AM81" s="258"/>
      <c r="AN81" s="258"/>
      <c r="AO81" s="258"/>
      <c r="AP81" s="141"/>
      <c r="AQ81" s="141"/>
      <c r="AR81" s="141"/>
      <c r="AS81" s="141"/>
      <c r="AT81" s="141"/>
      <c r="AU81" s="141"/>
      <c r="AV81" s="141"/>
      <c r="AW81" s="141"/>
      <c r="AX81" s="141"/>
      <c r="AY81" s="141"/>
      <c r="AZ81" s="141"/>
      <c r="BA81" s="141"/>
      <c r="BB81" s="141"/>
      <c r="BC81" s="141"/>
      <c r="BD81" s="141"/>
      <c r="BE81" s="141"/>
      <c r="BF81" s="141"/>
      <c r="BG81" s="141"/>
      <c r="BH81" s="141"/>
      <c r="BI81" s="141"/>
      <c r="BJ81" s="141"/>
      <c r="BK81" s="141"/>
      <c r="BL81" s="141"/>
      <c r="BM81" s="141"/>
      <c r="BN81" s="141"/>
      <c r="BO81" s="141"/>
      <c r="BP81" s="141"/>
      <c r="BQ81" s="141"/>
      <c r="BR81" s="141"/>
      <c r="BS81" s="141"/>
      <c r="BT81" s="141"/>
      <c r="BU81" s="141"/>
      <c r="BV81" s="141"/>
      <c r="BW81" s="141"/>
      <c r="BX81" s="141"/>
      <c r="BY81" s="141"/>
      <c r="BZ81" s="141"/>
      <c r="CA81" s="141"/>
      <c r="CB81" s="141"/>
      <c r="CC81" s="141"/>
      <c r="CD81" s="141"/>
      <c r="CE81" s="141"/>
      <c r="CF81" s="141"/>
      <c r="CG81" s="141"/>
      <c r="CH81" s="141"/>
      <c r="CI81" s="141"/>
      <c r="CJ81" s="141"/>
      <c r="CK81" s="141"/>
      <c r="CL81" s="141"/>
      <c r="CM81" s="141"/>
      <c r="CN81" s="141"/>
      <c r="CO81" s="141"/>
      <c r="CP81" s="141"/>
      <c r="CQ81" s="141"/>
      <c r="CR81" s="141"/>
      <c r="CS81" s="141"/>
      <c r="CT81" s="141"/>
      <c r="CU81" s="141"/>
      <c r="CV81" s="141"/>
      <c r="CW81" s="141"/>
      <c r="CX81" s="141"/>
      <c r="CY81" s="141"/>
      <c r="CZ81" s="141"/>
      <c r="DA81" s="141"/>
      <c r="DB81" s="141"/>
      <c r="DC81" s="141"/>
      <c r="DD81" s="141"/>
      <c r="DE81" s="141"/>
      <c r="DF81" s="141"/>
      <c r="DG81" s="141"/>
      <c r="DH81" s="141"/>
      <c r="DI81" s="141"/>
      <c r="DJ81" s="141"/>
      <c r="DK81" s="141"/>
      <c r="DL81" s="141"/>
      <c r="DM81" s="141"/>
      <c r="DN81" s="141"/>
      <c r="DO81" s="141"/>
      <c r="DP81" s="141"/>
      <c r="DQ81" s="141"/>
      <c r="DR81" s="141"/>
      <c r="DS81" s="141"/>
      <c r="DT81" s="141"/>
      <c r="DU81" s="141"/>
      <c r="DV81" s="141"/>
      <c r="DW81" s="141"/>
      <c r="DX81" s="141"/>
      <c r="DY81" s="141"/>
      <c r="DZ81" s="141"/>
      <c r="EA81" s="141"/>
      <c r="EB81" s="141"/>
      <c r="EC81" s="141"/>
      <c r="ED81" s="141"/>
      <c r="EE81" s="141"/>
      <c r="EF81" s="141"/>
      <c r="EG81" s="141"/>
      <c r="EH81" s="141"/>
      <c r="EI81" s="141"/>
      <c r="EJ81" s="141"/>
      <c r="EK81" s="141"/>
      <c r="EL81" s="141"/>
      <c r="EM81" s="141"/>
      <c r="EN81" s="141"/>
      <c r="EO81" s="141"/>
      <c r="EP81" s="141"/>
      <c r="EQ81" s="141"/>
      <c r="ER81" s="141"/>
      <c r="ES81" s="141"/>
      <c r="ET81" s="141"/>
      <c r="EU81" s="141"/>
      <c r="EV81" s="141"/>
      <c r="EW81" s="141"/>
      <c r="EX81" s="141"/>
      <c r="EY81" s="141"/>
      <c r="EZ81" s="141"/>
      <c r="FA81" s="141"/>
      <c r="FB81" s="141"/>
      <c r="FC81" s="141"/>
      <c r="FD81" s="141"/>
      <c r="FE81" s="141"/>
      <c r="FF81" s="141"/>
      <c r="FG81" s="141"/>
      <c r="FH81" s="141"/>
      <c r="FI81" s="141"/>
      <c r="FJ81" s="141"/>
      <c r="FK81" s="141"/>
      <c r="FL81" s="141"/>
      <c r="FM81" s="141"/>
      <c r="FN81" s="141"/>
      <c r="FO81" s="141"/>
      <c r="FP81" s="141"/>
      <c r="FQ81" s="141"/>
      <c r="FR81" s="141"/>
      <c r="FS81" s="141"/>
      <c r="FT81" s="141"/>
      <c r="FU81" s="141"/>
      <c r="FV81" s="141"/>
      <c r="FW81" s="141"/>
      <c r="FX81" s="141"/>
      <c r="FY81" s="141"/>
      <c r="FZ81" s="141"/>
      <c r="GA81" s="141"/>
      <c r="GB81" s="141"/>
      <c r="GC81" s="141"/>
      <c r="GD81" s="141"/>
      <c r="GE81" s="141"/>
      <c r="GF81" s="141"/>
      <c r="GG81" s="141"/>
      <c r="GH81" s="141"/>
      <c r="GI81" s="141"/>
      <c r="GJ81" s="141"/>
      <c r="GK81" s="141"/>
      <c r="GL81" s="141"/>
      <c r="GM81" s="141"/>
      <c r="GN81" s="141"/>
      <c r="GO81" s="141"/>
      <c r="GP81" s="141"/>
      <c r="GQ81" s="141"/>
      <c r="GR81" s="141"/>
      <c r="GS81" s="141"/>
      <c r="GT81" s="141"/>
      <c r="GU81" s="141"/>
      <c r="GV81" s="141"/>
      <c r="GW81" s="141"/>
      <c r="GX81" s="141"/>
      <c r="GY81" s="141"/>
      <c r="GZ81" s="141"/>
      <c r="HA81" s="141"/>
      <c r="HB81" s="141"/>
      <c r="HC81" s="141"/>
      <c r="HD81" s="141"/>
      <c r="HE81" s="141"/>
      <c r="HF81" s="141"/>
      <c r="HG81" s="141"/>
      <c r="HH81" s="141"/>
      <c r="HI81" s="141"/>
      <c r="HJ81" s="141"/>
      <c r="HK81" s="141"/>
      <c r="HL81" s="141"/>
      <c r="HM81" s="141"/>
      <c r="HN81" s="141"/>
      <c r="HO81" s="141"/>
      <c r="HP81" s="141"/>
      <c r="HQ81" s="141"/>
      <c r="HR81" s="141"/>
      <c r="HS81" s="141"/>
      <c r="HT81" s="141"/>
      <c r="HU81" s="141"/>
      <c r="HV81" s="141"/>
      <c r="HW81" s="141"/>
      <c r="HX81" s="141"/>
      <c r="HY81" s="141"/>
      <c r="HZ81" s="141"/>
      <c r="IA81" s="141"/>
      <c r="IB81" s="141"/>
      <c r="IC81" s="141"/>
      <c r="ID81" s="141"/>
      <c r="IE81" s="141"/>
      <c r="IF81" s="141"/>
      <c r="IG81" s="141"/>
      <c r="IH81" s="141"/>
      <c r="II81" s="141"/>
      <c r="IJ81" s="141"/>
      <c r="IK81" s="141"/>
      <c r="IL81" s="141"/>
      <c r="IM81" s="141"/>
      <c r="IN81" s="141"/>
      <c r="IO81" s="141"/>
      <c r="IP81" s="141"/>
      <c r="IQ81" s="141"/>
      <c r="IR81" s="141"/>
      <c r="IS81" s="141"/>
      <c r="IT81" s="141"/>
      <c r="IU81" s="141"/>
      <c r="IV81" s="141"/>
      <c r="IW81" s="141"/>
      <c r="IX81" s="141"/>
      <c r="IY81" s="141"/>
      <c r="IZ81" s="141"/>
      <c r="JA81" s="141"/>
      <c r="JB81" s="141"/>
      <c r="JC81" s="141"/>
      <c r="JD81" s="141"/>
      <c r="JE81" s="141"/>
      <c r="JF81" s="141"/>
      <c r="JG81" s="141"/>
      <c r="JH81" s="141"/>
      <c r="JI81" s="141"/>
      <c r="JJ81" s="141"/>
      <c r="JK81" s="141"/>
      <c r="JL81" s="141"/>
      <c r="JM81" s="141"/>
      <c r="JN81" s="141"/>
      <c r="JO81" s="141"/>
      <c r="JP81" s="141"/>
      <c r="JQ81" s="141"/>
      <c r="JR81" s="141"/>
      <c r="JS81" s="141"/>
      <c r="JT81" s="141"/>
      <c r="JU81" s="141"/>
      <c r="JV81" s="141"/>
      <c r="JW81" s="141"/>
      <c r="JX81" s="141"/>
      <c r="JY81" s="141"/>
      <c r="JZ81" s="141"/>
      <c r="KA81" s="141"/>
      <c r="KB81" s="141"/>
      <c r="KC81" s="141"/>
      <c r="KD81" s="141"/>
      <c r="KE81" s="141"/>
      <c r="KF81" s="141"/>
      <c r="KG81" s="141"/>
      <c r="KH81" s="141"/>
      <c r="KI81" s="141"/>
      <c r="KJ81" s="141"/>
      <c r="KK81" s="141"/>
      <c r="KL81" s="141"/>
      <c r="KM81" s="141"/>
      <c r="KN81" s="141"/>
      <c r="KO81" s="141"/>
      <c r="KP81" s="141"/>
      <c r="KQ81" s="141"/>
      <c r="KR81" s="141"/>
      <c r="KS81" s="141"/>
      <c r="KT81" s="141"/>
      <c r="KU81" s="141"/>
      <c r="KV81" s="141"/>
      <c r="KW81" s="141"/>
      <c r="KX81" s="141"/>
      <c r="KY81" s="141"/>
      <c r="KZ81" s="141"/>
      <c r="LA81" s="141"/>
      <c r="LB81" s="141"/>
      <c r="LC81" s="141"/>
      <c r="LD81" s="141"/>
      <c r="LE81" s="141"/>
      <c r="LF81" s="141"/>
      <c r="LG81" s="141"/>
      <c r="LH81" s="141"/>
      <c r="LI81" s="141"/>
      <c r="LJ81" s="141"/>
      <c r="LK81" s="141"/>
      <c r="LL81" s="141"/>
      <c r="LM81" s="141"/>
      <c r="LN81" s="141"/>
      <c r="LO81" s="141"/>
      <c r="LP81" s="141"/>
      <c r="LQ81" s="141"/>
      <c r="LR81" s="141"/>
      <c r="LS81" s="141"/>
      <c r="LT81" s="141"/>
      <c r="LU81" s="141"/>
      <c r="LV81" s="141"/>
      <c r="LW81" s="141"/>
      <c r="LX81" s="141"/>
      <c r="LY81" s="141"/>
      <c r="LZ81" s="141"/>
      <c r="MA81" s="141"/>
      <c r="MB81" s="141"/>
      <c r="MC81" s="141"/>
      <c r="MD81" s="141"/>
      <c r="ME81" s="141"/>
      <c r="MF81" s="141"/>
      <c r="MG81" s="141"/>
      <c r="MH81" s="141"/>
      <c r="MI81" s="141"/>
      <c r="MJ81" s="141"/>
      <c r="MK81" s="141"/>
      <c r="ML81" s="141"/>
      <c r="MM81" s="141"/>
      <c r="MN81" s="141"/>
      <c r="MO81" s="141"/>
      <c r="MP81" s="141"/>
      <c r="MQ81" s="141"/>
      <c r="MR81" s="141"/>
      <c r="MS81" s="141"/>
      <c r="MT81" s="141"/>
      <c r="MU81" s="141"/>
      <c r="MV81" s="141"/>
      <c r="MW81" s="141"/>
      <c r="MX81" s="141"/>
      <c r="MY81" s="141"/>
      <c r="MZ81" s="141"/>
      <c r="NA81" s="141"/>
      <c r="NB81" s="141"/>
      <c r="NC81" s="141"/>
      <c r="ND81" s="141"/>
      <c r="NE81" s="141"/>
      <c r="NF81" s="141"/>
      <c r="NG81" s="141"/>
      <c r="NH81" s="141"/>
      <c r="NI81" s="141"/>
      <c r="NJ81" s="141"/>
      <c r="NK81" s="141"/>
      <c r="NL81" s="141"/>
      <c r="NM81" s="141"/>
      <c r="NN81" s="141"/>
      <c r="NO81" s="141"/>
      <c r="NP81" s="141"/>
      <c r="NQ81" s="141"/>
      <c r="NR81" s="141"/>
      <c r="NS81" s="141"/>
      <c r="NT81" s="141"/>
      <c r="NU81" s="141"/>
      <c r="NV81" s="141"/>
      <c r="NW81" s="141"/>
      <c r="NX81" s="141"/>
      <c r="NY81" s="141"/>
      <c r="NZ81" s="141"/>
      <c r="OA81" s="141"/>
      <c r="OB81" s="141"/>
      <c r="OC81" s="141"/>
      <c r="OD81" s="141"/>
      <c r="OE81" s="141"/>
      <c r="OF81" s="141"/>
      <c r="OG81" s="141"/>
      <c r="OH81" s="141"/>
      <c r="OI81" s="141"/>
      <c r="OJ81" s="141"/>
      <c r="OK81" s="141"/>
      <c r="OL81" s="141"/>
      <c r="OM81" s="141"/>
      <c r="ON81" s="141"/>
      <c r="OO81" s="141"/>
      <c r="OP81" s="141"/>
      <c r="OQ81" s="141"/>
      <c r="OR81" s="141"/>
      <c r="OS81" s="141"/>
      <c r="OT81" s="141"/>
      <c r="OU81" s="141"/>
      <c r="OV81" s="141"/>
      <c r="OW81" s="141"/>
      <c r="OX81" s="141"/>
      <c r="OY81" s="141"/>
      <c r="OZ81" s="141"/>
      <c r="PA81" s="141"/>
      <c r="PB81" s="141"/>
      <c r="PC81" s="141"/>
      <c r="PD81" s="141"/>
      <c r="PE81" s="141"/>
      <c r="PF81" s="141"/>
      <c r="PG81" s="141"/>
      <c r="PH81" s="141"/>
      <c r="PI81" s="141"/>
      <c r="PJ81" s="141"/>
      <c r="PK81" s="141"/>
      <c r="PL81" s="141"/>
      <c r="PM81" s="141"/>
      <c r="PN81" s="141"/>
      <c r="PO81" s="141"/>
      <c r="PP81" s="141"/>
      <c r="PQ81" s="141"/>
      <c r="PR81" s="141"/>
      <c r="PS81" s="141"/>
      <c r="PT81" s="141"/>
      <c r="PU81" s="141"/>
      <c r="PV81" s="141"/>
      <c r="PW81" s="141"/>
      <c r="PX81" s="141"/>
      <c r="PY81" s="141"/>
      <c r="PZ81" s="141"/>
      <c r="QA81" s="141"/>
      <c r="QB81" s="141"/>
      <c r="QC81" s="141"/>
      <c r="QD81" s="141"/>
      <c r="QE81" s="141"/>
      <c r="QF81" s="141"/>
      <c r="QG81" s="141"/>
      <c r="QH81" s="141"/>
      <c r="QI81" s="141"/>
      <c r="QJ81" s="141"/>
      <c r="QK81" s="141"/>
      <c r="QL81" s="141"/>
      <c r="QM81" s="141"/>
      <c r="QN81" s="141"/>
      <c r="QO81" s="141"/>
      <c r="QP81" s="141"/>
      <c r="QQ81" s="141"/>
      <c r="QR81" s="141"/>
      <c r="QS81" s="141"/>
      <c r="QT81" s="141"/>
      <c r="QU81" s="141"/>
      <c r="QV81" s="141"/>
      <c r="QW81" s="141"/>
      <c r="QX81" s="141"/>
      <c r="QY81" s="141"/>
      <c r="QZ81" s="141"/>
      <c r="RA81" s="141"/>
      <c r="RB81" s="141"/>
      <c r="RC81" s="141"/>
      <c r="RD81" s="141"/>
      <c r="RE81" s="141"/>
      <c r="RF81" s="141"/>
      <c r="RG81" s="141"/>
      <c r="RH81" s="141"/>
      <c r="RI81" s="141"/>
      <c r="RJ81" s="141"/>
      <c r="RK81" s="141"/>
      <c r="RL81" s="141"/>
      <c r="RM81" s="141"/>
      <c r="RN81" s="141"/>
      <c r="RO81" s="141"/>
      <c r="RP81" s="141"/>
      <c r="RQ81" s="141"/>
      <c r="RR81" s="141"/>
      <c r="RS81" s="141"/>
      <c r="RT81" s="141"/>
      <c r="RU81" s="141"/>
      <c r="RV81" s="141"/>
      <c r="RW81" s="141"/>
      <c r="RX81" s="141"/>
      <c r="RY81" s="141"/>
      <c r="RZ81" s="141"/>
      <c r="SA81" s="141"/>
      <c r="SB81" s="141"/>
      <c r="SC81" s="141"/>
      <c r="SD81" s="141"/>
      <c r="SE81" s="141"/>
      <c r="SF81" s="141"/>
      <c r="SG81" s="141"/>
      <c r="SH81" s="141"/>
      <c r="SI81" s="141"/>
      <c r="SJ81" s="141"/>
      <c r="SK81" s="141"/>
      <c r="SL81" s="141"/>
      <c r="SM81" s="141"/>
      <c r="SN81" s="141"/>
      <c r="SO81" s="141"/>
      <c r="SP81" s="141"/>
      <c r="SQ81" s="141"/>
      <c r="SR81" s="141"/>
      <c r="SS81" s="141"/>
      <c r="ST81" s="141"/>
      <c r="SU81" s="141"/>
      <c r="SV81" s="141"/>
      <c r="SW81" s="141"/>
      <c r="SX81" s="141"/>
      <c r="SY81" s="141"/>
      <c r="SZ81" s="141"/>
      <c r="TA81" s="141"/>
      <c r="TB81" s="141"/>
      <c r="TC81" s="141"/>
      <c r="TD81" s="141"/>
      <c r="TE81" s="141"/>
      <c r="TF81" s="141"/>
      <c r="TG81" s="141"/>
      <c r="TH81" s="141"/>
      <c r="TI81" s="141"/>
      <c r="TJ81" s="141"/>
      <c r="TK81" s="141"/>
      <c r="TL81" s="141"/>
      <c r="TM81" s="141"/>
      <c r="TN81" s="141"/>
      <c r="TO81" s="141"/>
      <c r="TP81" s="141"/>
      <c r="TQ81" s="141"/>
      <c r="TR81" s="141"/>
      <c r="TS81" s="141"/>
      <c r="TT81" s="141"/>
      <c r="TU81" s="141"/>
      <c r="TV81" s="141"/>
      <c r="TW81" s="141"/>
      <c r="TX81" s="141"/>
      <c r="TY81" s="141"/>
      <c r="TZ81" s="141"/>
      <c r="UA81" s="141"/>
      <c r="UB81" s="141"/>
      <c r="UC81" s="141"/>
      <c r="UD81" s="141"/>
      <c r="UE81" s="141"/>
      <c r="UF81" s="141"/>
      <c r="UG81" s="141"/>
      <c r="UH81" s="141"/>
      <c r="UI81" s="141"/>
      <c r="UJ81" s="141"/>
      <c r="UK81" s="141"/>
      <c r="UL81" s="141"/>
      <c r="UM81" s="141"/>
      <c r="UN81" s="141"/>
      <c r="UO81" s="141"/>
      <c r="UP81" s="141"/>
      <c r="UQ81" s="141"/>
      <c r="UR81" s="141"/>
      <c r="US81" s="141"/>
      <c r="UT81" s="141"/>
      <c r="UU81" s="141"/>
      <c r="UV81" s="141"/>
      <c r="UW81" s="141"/>
      <c r="UX81" s="141"/>
      <c r="UY81" s="141"/>
      <c r="UZ81" s="141"/>
      <c r="VA81" s="141"/>
      <c r="VB81" s="141"/>
      <c r="VC81" s="141"/>
      <c r="VD81" s="141"/>
      <c r="VE81" s="141"/>
      <c r="VF81" s="141"/>
      <c r="VG81" s="141"/>
      <c r="VH81" s="141"/>
      <c r="VI81" s="141"/>
      <c r="VJ81" s="141"/>
      <c r="VK81" s="141"/>
      <c r="VL81" s="141"/>
      <c r="VM81" s="141"/>
      <c r="VN81" s="141"/>
      <c r="VO81" s="141"/>
      <c r="VP81" s="141"/>
      <c r="VQ81" s="141"/>
      <c r="VR81" s="141"/>
      <c r="VS81" s="141"/>
      <c r="VT81" s="141"/>
      <c r="VU81" s="141"/>
      <c r="VV81" s="141"/>
      <c r="VW81" s="141"/>
      <c r="VX81" s="141"/>
      <c r="VY81" s="141"/>
      <c r="VZ81" s="141"/>
      <c r="WA81" s="141"/>
      <c r="WB81" s="141"/>
      <c r="WC81" s="141"/>
      <c r="WD81" s="141"/>
      <c r="WE81" s="141"/>
      <c r="WF81" s="141"/>
      <c r="WG81" s="141"/>
      <c r="WH81" s="141"/>
      <c r="WI81" s="141"/>
      <c r="WJ81" s="141"/>
      <c r="WK81" s="141"/>
      <c r="WL81" s="141"/>
      <c r="WM81" s="141"/>
      <c r="WN81" s="141"/>
      <c r="WO81" s="141"/>
      <c r="WP81" s="141"/>
      <c r="WQ81" s="141"/>
      <c r="WR81" s="141"/>
      <c r="WS81" s="141"/>
      <c r="WT81" s="141"/>
      <c r="WU81" s="141"/>
      <c r="WV81" s="141"/>
      <c r="WW81" s="141"/>
      <c r="WX81" s="141"/>
      <c r="WY81" s="141"/>
      <c r="WZ81" s="141"/>
      <c r="XA81" s="141"/>
      <c r="XB81" s="141"/>
      <c r="XC81" s="141"/>
      <c r="XD81" s="141"/>
      <c r="XE81" s="141"/>
      <c r="XF81" s="141"/>
      <c r="XG81" s="141"/>
      <c r="XH81" s="141"/>
      <c r="XI81" s="141"/>
      <c r="XJ81" s="141"/>
      <c r="XK81" s="141"/>
      <c r="XL81" s="141"/>
      <c r="XM81" s="141"/>
      <c r="XN81" s="141"/>
      <c r="XO81" s="141"/>
      <c r="XP81" s="141"/>
      <c r="XQ81" s="141"/>
      <c r="XR81" s="141"/>
      <c r="XS81" s="141"/>
      <c r="XT81" s="141"/>
      <c r="XU81" s="141"/>
      <c r="XV81" s="141"/>
      <c r="XW81" s="141"/>
      <c r="XX81" s="141"/>
      <c r="XY81" s="141"/>
      <c r="XZ81" s="141"/>
      <c r="YA81" s="141"/>
      <c r="YB81" s="141"/>
      <c r="YC81" s="141"/>
      <c r="YD81" s="141"/>
      <c r="YE81" s="141"/>
      <c r="YF81" s="141"/>
      <c r="YG81" s="141"/>
      <c r="YH81" s="141"/>
      <c r="YI81" s="141"/>
      <c r="YJ81" s="141"/>
      <c r="YK81" s="141"/>
      <c r="YL81" s="141"/>
      <c r="YM81" s="141"/>
      <c r="YN81" s="141"/>
      <c r="YO81" s="141"/>
      <c r="YP81" s="141"/>
      <c r="YQ81" s="141"/>
      <c r="YR81" s="141"/>
      <c r="YS81" s="141"/>
      <c r="YT81" s="141"/>
      <c r="YU81" s="141"/>
      <c r="YV81" s="141"/>
      <c r="YW81" s="141"/>
      <c r="YX81" s="141"/>
      <c r="YY81" s="141"/>
      <c r="YZ81" s="141"/>
      <c r="ZA81" s="141"/>
      <c r="ZB81" s="141"/>
      <c r="ZC81" s="141"/>
      <c r="ZD81" s="141"/>
      <c r="ZE81" s="141"/>
      <c r="ZF81" s="141"/>
      <c r="ZG81" s="141"/>
      <c r="ZH81" s="141"/>
      <c r="ZI81" s="141"/>
      <c r="ZJ81" s="141"/>
      <c r="ZK81" s="141"/>
      <c r="ZL81" s="141"/>
      <c r="ZM81" s="141"/>
      <c r="ZN81" s="141"/>
      <c r="ZO81" s="141"/>
      <c r="ZP81" s="141"/>
      <c r="ZQ81" s="141"/>
      <c r="ZR81" s="141"/>
      <c r="ZS81" s="141"/>
      <c r="ZT81" s="141"/>
      <c r="ZU81" s="141"/>
      <c r="ZV81" s="141"/>
      <c r="ZW81" s="141"/>
      <c r="ZX81" s="141"/>
      <c r="ZY81" s="141"/>
      <c r="ZZ81" s="141"/>
      <c r="AAA81" s="141"/>
      <c r="AAB81" s="141"/>
      <c r="AAC81" s="141"/>
      <c r="AAD81" s="141"/>
      <c r="AAE81" s="141"/>
      <c r="AAF81" s="141"/>
      <c r="AAG81" s="141"/>
      <c r="AAH81" s="141"/>
      <c r="AAI81" s="141"/>
      <c r="AAJ81" s="141"/>
      <c r="AAK81" s="141"/>
      <c r="AAL81" s="141"/>
      <c r="AAM81" s="141"/>
      <c r="AAN81" s="141"/>
      <c r="AAO81" s="141"/>
      <c r="AAP81" s="141"/>
      <c r="AAQ81" s="141"/>
      <c r="AAR81" s="141"/>
      <c r="AAS81" s="141"/>
      <c r="AAT81" s="141"/>
      <c r="AAU81" s="141"/>
      <c r="AAV81" s="141"/>
      <c r="AAW81" s="141"/>
      <c r="AAX81" s="141"/>
      <c r="AAY81" s="141"/>
      <c r="AAZ81" s="141"/>
      <c r="ABA81" s="141"/>
      <c r="ABB81" s="141"/>
      <c r="ABC81" s="141"/>
      <c r="ABD81" s="141"/>
      <c r="ABE81" s="141"/>
      <c r="ABF81" s="141"/>
      <c r="ABG81" s="141"/>
      <c r="ABH81" s="141"/>
      <c r="ABI81" s="141"/>
      <c r="ABJ81" s="141"/>
      <c r="ABK81" s="141"/>
      <c r="ABL81" s="141"/>
      <c r="ABM81" s="141"/>
      <c r="ABN81" s="141"/>
      <c r="ABO81" s="141"/>
      <c r="ABP81" s="141"/>
      <c r="ABQ81" s="141"/>
      <c r="ABR81" s="141"/>
      <c r="ABS81" s="141"/>
      <c r="ABT81" s="141"/>
      <c r="ABU81" s="141"/>
      <c r="ABV81" s="141"/>
      <c r="ABW81" s="141"/>
      <c r="ABX81" s="141"/>
      <c r="ABY81" s="141"/>
      <c r="ABZ81" s="141"/>
      <c r="ACA81" s="141"/>
      <c r="ACB81" s="141"/>
      <c r="ACC81" s="141"/>
      <c r="ACD81" s="141"/>
      <c r="ACE81" s="141"/>
      <c r="ACF81" s="141"/>
      <c r="ACG81" s="141"/>
      <c r="ACH81" s="141"/>
      <c r="ACI81" s="141"/>
      <c r="ACJ81" s="141"/>
      <c r="ACK81" s="141"/>
      <c r="ACL81" s="141"/>
      <c r="ACM81" s="141"/>
      <c r="ACN81" s="141"/>
      <c r="ACO81" s="141"/>
      <c r="ACP81" s="141"/>
      <c r="ACQ81" s="141"/>
      <c r="ACR81" s="141"/>
      <c r="ACS81" s="141"/>
      <c r="ACT81" s="141"/>
      <c r="ACU81" s="141"/>
      <c r="ACV81" s="141"/>
      <c r="ACW81" s="141"/>
      <c r="ACX81" s="141"/>
      <c r="ACY81" s="141"/>
      <c r="ACZ81" s="141"/>
      <c r="ADA81" s="141"/>
      <c r="ADB81" s="141"/>
      <c r="ADC81" s="141"/>
      <c r="ADD81" s="141"/>
      <c r="ADE81" s="141"/>
      <c r="ADF81" s="141"/>
      <c r="ADG81" s="141"/>
      <c r="ADH81" s="141"/>
      <c r="ADI81" s="141"/>
      <c r="ADJ81" s="141"/>
      <c r="ADK81" s="141"/>
      <c r="ADL81" s="141"/>
      <c r="ADM81" s="141"/>
      <c r="ADN81" s="141"/>
      <c r="ADO81" s="141"/>
      <c r="ADP81" s="141"/>
      <c r="ADQ81" s="141"/>
      <c r="ADR81" s="141"/>
      <c r="ADS81" s="141"/>
      <c r="ADT81" s="141"/>
      <c r="ADU81" s="141"/>
      <c r="ADV81" s="141"/>
      <c r="ADW81" s="141"/>
      <c r="ADX81" s="141"/>
      <c r="ADY81" s="141"/>
      <c r="ADZ81" s="141"/>
      <c r="AEA81" s="141"/>
      <c r="AEB81" s="141"/>
      <c r="AEC81" s="141"/>
      <c r="AED81" s="141"/>
      <c r="AEE81" s="141"/>
      <c r="AEF81" s="141"/>
      <c r="AEG81" s="141"/>
      <c r="AEH81" s="141"/>
      <c r="AEI81" s="141"/>
      <c r="AEJ81" s="141"/>
      <c r="AEK81" s="141"/>
      <c r="AEL81" s="141"/>
      <c r="AEM81" s="141"/>
      <c r="AEN81" s="141"/>
      <c r="AEO81" s="141"/>
      <c r="AEP81" s="141"/>
      <c r="AEQ81" s="141"/>
      <c r="AER81" s="141"/>
      <c r="AES81" s="141"/>
      <c r="AET81" s="141"/>
      <c r="AEU81" s="141"/>
      <c r="AEV81" s="141"/>
      <c r="AEW81" s="141"/>
      <c r="AEX81" s="141"/>
      <c r="AEY81" s="141"/>
      <c r="AEZ81" s="141"/>
      <c r="AFA81" s="141"/>
      <c r="AFB81" s="141"/>
      <c r="AFC81" s="141"/>
      <c r="AFD81" s="141"/>
      <c r="AFE81" s="141"/>
      <c r="AFF81" s="141"/>
      <c r="AFG81" s="141"/>
      <c r="AFH81" s="141"/>
      <c r="AFI81" s="141"/>
      <c r="AFJ81" s="141"/>
      <c r="AFK81" s="141"/>
      <c r="AFL81" s="141"/>
      <c r="AFM81" s="141"/>
      <c r="AFN81" s="141"/>
      <c r="AFO81" s="141"/>
      <c r="AFP81" s="141"/>
      <c r="AFQ81" s="141"/>
      <c r="AFR81" s="141"/>
      <c r="AFS81" s="141"/>
      <c r="AFT81" s="141"/>
      <c r="AFU81" s="141"/>
      <c r="AFV81" s="141"/>
      <c r="AFW81" s="141"/>
      <c r="AFX81" s="141"/>
      <c r="AFY81" s="141"/>
      <c r="AFZ81" s="141"/>
      <c r="AGA81" s="141"/>
      <c r="AGB81" s="141"/>
      <c r="AGC81" s="141"/>
      <c r="AGD81" s="141"/>
      <c r="AGE81" s="141"/>
      <c r="AGF81" s="141"/>
      <c r="AGG81" s="141"/>
      <c r="AGH81" s="141"/>
      <c r="AGI81" s="141"/>
      <c r="AGJ81" s="141"/>
      <c r="AGK81" s="141"/>
      <c r="AGL81" s="141"/>
      <c r="AGM81" s="141"/>
      <c r="AGN81" s="141"/>
      <c r="AGO81" s="141"/>
      <c r="AGP81" s="141"/>
      <c r="AGQ81" s="141"/>
      <c r="AGR81" s="141"/>
      <c r="AGS81" s="141"/>
      <c r="AGT81" s="141"/>
      <c r="AGU81" s="141"/>
      <c r="AGV81" s="141"/>
      <c r="AGW81" s="141"/>
      <c r="AGX81" s="141"/>
      <c r="AGY81" s="141"/>
      <c r="AGZ81" s="141"/>
      <c r="AHA81" s="141"/>
      <c r="AHB81" s="141"/>
      <c r="AHC81" s="141"/>
      <c r="AHD81" s="141"/>
      <c r="AHE81" s="141"/>
      <c r="AHF81" s="141"/>
      <c r="AHG81" s="141"/>
      <c r="AHH81" s="141"/>
      <c r="AHI81" s="141"/>
      <c r="AHJ81" s="141"/>
      <c r="AHK81" s="141"/>
      <c r="AHL81" s="141"/>
      <c r="AHM81" s="141"/>
      <c r="AHN81" s="141"/>
      <c r="AHO81" s="141"/>
      <c r="AHP81" s="141"/>
      <c r="AHQ81" s="141"/>
      <c r="AHR81" s="141"/>
      <c r="AHS81" s="141"/>
      <c r="AHT81" s="141"/>
      <c r="AHU81" s="141"/>
      <c r="AHV81" s="141"/>
      <c r="AHW81" s="141"/>
      <c r="AHX81" s="141"/>
      <c r="AHY81" s="141"/>
      <c r="AHZ81" s="141"/>
      <c r="AIA81" s="141"/>
      <c r="AIB81" s="141"/>
      <c r="AIC81" s="141"/>
      <c r="AID81" s="141"/>
      <c r="AIE81" s="141"/>
      <c r="AIF81" s="141"/>
      <c r="AIG81" s="141"/>
      <c r="AIH81" s="141"/>
      <c r="AII81" s="141"/>
      <c r="AIJ81" s="141"/>
      <c r="AIK81" s="141"/>
      <c r="AIL81" s="141"/>
      <c r="AIM81" s="141"/>
      <c r="AIN81" s="141"/>
      <c r="AIO81" s="141"/>
      <c r="AIP81" s="141"/>
      <c r="AIQ81" s="141"/>
      <c r="AIR81" s="141"/>
      <c r="AIS81" s="141"/>
      <c r="AIT81" s="141"/>
      <c r="AIU81" s="141"/>
      <c r="AIV81" s="141"/>
      <c r="AIW81" s="141"/>
      <c r="AIX81" s="141"/>
      <c r="AIY81" s="141"/>
      <c r="AIZ81" s="141"/>
      <c r="AJA81" s="141"/>
      <c r="AJB81" s="141"/>
      <c r="AJC81" s="141"/>
      <c r="AJD81" s="141"/>
      <c r="AJE81" s="141"/>
      <c r="AJF81" s="141"/>
      <c r="AJG81" s="141"/>
      <c r="AJH81" s="141"/>
      <c r="AJI81" s="141"/>
      <c r="AJJ81" s="141"/>
      <c r="AJK81" s="141"/>
      <c r="AJL81" s="141"/>
      <c r="AJM81" s="141"/>
      <c r="AJN81" s="141"/>
      <c r="AJO81" s="141"/>
      <c r="AJP81" s="141"/>
      <c r="AJQ81" s="141"/>
      <c r="AJR81" s="141"/>
      <c r="AJS81" s="141"/>
      <c r="AJT81" s="141"/>
      <c r="AJU81" s="141"/>
      <c r="AJV81" s="141"/>
      <c r="AJW81" s="141"/>
      <c r="AJX81" s="141"/>
      <c r="AJY81" s="141"/>
      <c r="AJZ81" s="141"/>
      <c r="AKA81" s="141"/>
      <c r="AKB81" s="141"/>
      <c r="AKC81" s="141"/>
      <c r="AKD81" s="141"/>
      <c r="AKE81" s="141"/>
      <c r="AKF81" s="141"/>
      <c r="AKG81" s="141"/>
      <c r="AKH81" s="141"/>
      <c r="AKI81" s="141"/>
      <c r="AKJ81" s="141"/>
      <c r="AKK81" s="141"/>
      <c r="AKL81" s="141"/>
      <c r="AKM81" s="141"/>
      <c r="AKN81" s="141"/>
      <c r="AKO81" s="141"/>
      <c r="AKP81" s="141"/>
      <c r="AKQ81" s="141"/>
      <c r="AKR81" s="141"/>
      <c r="AKS81" s="141"/>
      <c r="AKT81" s="141"/>
      <c r="AKU81" s="141"/>
      <c r="AKV81" s="141"/>
      <c r="AKW81" s="141"/>
      <c r="AKX81" s="141"/>
      <c r="AKY81" s="141"/>
      <c r="AKZ81" s="141"/>
      <c r="ALA81" s="141"/>
      <c r="ALB81" s="141"/>
      <c r="ALC81" s="141"/>
      <c r="ALD81" s="141"/>
      <c r="ALE81" s="141"/>
      <c r="ALF81" s="141"/>
      <c r="ALG81" s="141"/>
      <c r="ALH81" s="141"/>
      <c r="ALI81" s="141"/>
      <c r="ALJ81" s="141"/>
      <c r="ALK81" s="141"/>
      <c r="ALL81" s="141"/>
      <c r="ALM81" s="141"/>
      <c r="ALN81" s="141"/>
      <c r="ALO81" s="141"/>
      <c r="ALP81" s="141"/>
      <c r="ALQ81" s="141"/>
      <c r="ALR81" s="141"/>
      <c r="ALS81" s="141"/>
      <c r="ALT81" s="141"/>
      <c r="ALU81" s="141"/>
      <c r="ALV81" s="141"/>
      <c r="ALW81" s="141"/>
      <c r="ALX81" s="141"/>
      <c r="ALY81" s="141"/>
      <c r="ALZ81" s="141"/>
      <c r="AMA81" s="141"/>
      <c r="AMB81" s="141"/>
      <c r="AMC81" s="141"/>
      <c r="AMD81" s="141"/>
      <c r="AME81" s="141"/>
      <c r="AMF81" s="141"/>
      <c r="AMG81" s="141"/>
      <c r="AMH81" s="141"/>
      <c r="AMI81" s="141"/>
      <c r="AMJ81" s="141"/>
      <c r="AMK81" s="141"/>
      <c r="AML81" s="141"/>
      <c r="AMM81" s="141"/>
      <c r="AMN81" s="141"/>
      <c r="AMO81" s="141"/>
      <c r="AMP81" s="141"/>
      <c r="AMQ81" s="141"/>
      <c r="AMR81" s="141"/>
      <c r="AMS81" s="141"/>
      <c r="AMT81" s="141"/>
      <c r="AMU81" s="141"/>
      <c r="AMV81" s="141"/>
      <c r="AMW81" s="141"/>
      <c r="AMX81" s="141"/>
      <c r="AMY81" s="141"/>
      <c r="AMZ81" s="141"/>
      <c r="ANA81" s="141"/>
      <c r="ANB81" s="141"/>
      <c r="ANC81" s="141"/>
      <c r="AND81" s="141"/>
      <c r="ANE81" s="141"/>
      <c r="ANF81" s="141"/>
      <c r="ANG81" s="141"/>
      <c r="ANH81" s="141"/>
      <c r="ANI81" s="141"/>
      <c r="ANJ81" s="141"/>
      <c r="ANK81" s="141"/>
      <c r="ANL81" s="141"/>
      <c r="ANM81" s="141"/>
      <c r="ANN81" s="141"/>
      <c r="ANO81" s="141"/>
      <c r="ANP81" s="141"/>
      <c r="ANQ81" s="141"/>
      <c r="ANR81" s="141"/>
      <c r="ANS81" s="141"/>
      <c r="ANT81" s="141"/>
      <c r="ANU81" s="141"/>
      <c r="ANV81" s="141"/>
      <c r="ANW81" s="141"/>
      <c r="ANX81" s="141"/>
      <c r="ANY81" s="141"/>
      <c r="ANZ81" s="141"/>
      <c r="AOA81" s="141"/>
      <c r="AOB81" s="141"/>
      <c r="AOC81" s="141"/>
      <c r="AOD81" s="141"/>
      <c r="AOE81" s="141"/>
      <c r="AOF81" s="141"/>
      <c r="AOG81" s="141"/>
      <c r="AOH81" s="141"/>
      <c r="AOI81" s="141"/>
      <c r="AOJ81" s="141"/>
      <c r="AOK81" s="141"/>
      <c r="AOL81" s="141"/>
      <c r="AOM81" s="141"/>
      <c r="AON81" s="141"/>
      <c r="AOO81" s="141"/>
      <c r="AOP81" s="141"/>
      <c r="AOQ81" s="141"/>
      <c r="AOR81" s="141"/>
      <c r="AOS81" s="141"/>
      <c r="AOT81" s="141"/>
      <c r="AOU81" s="141"/>
      <c r="AOV81" s="141"/>
      <c r="AOW81" s="141"/>
      <c r="AOX81" s="141"/>
      <c r="AOY81" s="141"/>
      <c r="AOZ81" s="141"/>
      <c r="APA81" s="141"/>
      <c r="APB81" s="141"/>
      <c r="APC81" s="141"/>
      <c r="APD81" s="141"/>
      <c r="APE81" s="141"/>
      <c r="APF81" s="141"/>
      <c r="APG81" s="141"/>
      <c r="APH81" s="141"/>
      <c r="API81" s="141"/>
      <c r="APJ81" s="141"/>
      <c r="APK81" s="141"/>
      <c r="APL81" s="141"/>
      <c r="APM81" s="141"/>
      <c r="APN81" s="141"/>
      <c r="APO81" s="141"/>
      <c r="APP81" s="141"/>
      <c r="APQ81" s="141"/>
      <c r="APR81" s="141"/>
      <c r="APS81" s="141"/>
      <c r="APT81" s="141"/>
      <c r="APU81" s="141"/>
      <c r="APV81" s="141"/>
      <c r="APW81" s="141"/>
      <c r="APX81" s="141"/>
      <c r="APY81" s="141"/>
      <c r="APZ81" s="141"/>
      <c r="AQA81" s="141"/>
      <c r="AQB81" s="141"/>
      <c r="AQC81" s="141"/>
      <c r="AQD81" s="141"/>
      <c r="AQE81" s="141"/>
      <c r="AQF81" s="141"/>
      <c r="AQG81" s="141"/>
      <c r="AQH81" s="141"/>
      <c r="AQI81" s="141"/>
      <c r="AQJ81" s="141"/>
      <c r="AQK81" s="141"/>
      <c r="AQL81" s="141"/>
      <c r="AQM81" s="141"/>
      <c r="AQN81" s="141"/>
      <c r="AQO81" s="141"/>
      <c r="AQP81" s="141"/>
      <c r="AQQ81" s="141"/>
      <c r="AQR81" s="141"/>
      <c r="AQS81" s="141"/>
      <c r="AQT81" s="141"/>
      <c r="AQU81" s="141"/>
      <c r="AQV81" s="141"/>
      <c r="AQW81" s="141"/>
      <c r="AQX81" s="141"/>
      <c r="AQY81" s="141"/>
      <c r="AQZ81" s="141"/>
      <c r="ARA81" s="141"/>
      <c r="ARB81" s="141"/>
      <c r="ARC81" s="141"/>
      <c r="ARD81" s="141"/>
      <c r="ARE81" s="141"/>
      <c r="ARF81" s="141"/>
      <c r="ARG81" s="141"/>
      <c r="ARH81" s="141"/>
      <c r="ARI81" s="141"/>
      <c r="ARJ81" s="141"/>
      <c r="ARK81" s="141"/>
      <c r="ARL81" s="141"/>
      <c r="ARM81" s="141"/>
      <c r="ARN81" s="141"/>
      <c r="ARO81" s="141"/>
      <c r="ARP81" s="141"/>
      <c r="ARQ81" s="141"/>
      <c r="ARR81" s="141"/>
      <c r="ARS81" s="141"/>
      <c r="ART81" s="141"/>
      <c r="ARU81" s="141"/>
      <c r="ARV81" s="141"/>
      <c r="ARW81" s="141"/>
      <c r="ARX81" s="141"/>
      <c r="ARY81" s="141"/>
      <c r="ARZ81" s="141"/>
      <c r="ASA81" s="141"/>
      <c r="ASB81" s="141"/>
      <c r="ASC81" s="141"/>
      <c r="ASD81" s="141"/>
      <c r="ASE81" s="141"/>
      <c r="ASF81" s="141"/>
      <c r="ASG81" s="141"/>
      <c r="ASH81" s="141"/>
      <c r="ASI81" s="141"/>
      <c r="ASJ81" s="141"/>
      <c r="ASK81" s="141"/>
      <c r="ASL81" s="141"/>
      <c r="ASM81" s="141"/>
      <c r="ASN81" s="141"/>
      <c r="ASO81" s="141"/>
      <c r="ASP81" s="141"/>
      <c r="ASQ81" s="141"/>
      <c r="ASR81" s="141"/>
      <c r="ASS81" s="141"/>
      <c r="AST81" s="141"/>
      <c r="ASU81" s="141"/>
      <c r="ASV81" s="141"/>
      <c r="ASW81" s="141"/>
      <c r="ASX81" s="141"/>
      <c r="ASY81" s="141"/>
      <c r="ASZ81" s="141"/>
      <c r="ATA81" s="141"/>
      <c r="ATB81" s="141"/>
      <c r="ATC81" s="141"/>
      <c r="ATD81" s="141"/>
      <c r="ATE81" s="141"/>
      <c r="ATF81" s="141"/>
      <c r="ATG81" s="141"/>
      <c r="ATH81" s="141"/>
      <c r="ATI81" s="141"/>
      <c r="ATJ81" s="141"/>
      <c r="ATK81" s="141"/>
      <c r="ATL81" s="141"/>
      <c r="ATM81" s="141"/>
      <c r="ATN81" s="141"/>
      <c r="ATO81" s="141"/>
      <c r="ATP81" s="141"/>
      <c r="ATQ81" s="141"/>
      <c r="ATR81" s="141"/>
      <c r="ATS81" s="141"/>
      <c r="ATT81" s="141"/>
      <c r="ATU81" s="141"/>
      <c r="ATV81" s="141"/>
      <c r="ATW81" s="141"/>
      <c r="ATX81" s="141"/>
      <c r="ATY81" s="141"/>
      <c r="ATZ81" s="141"/>
      <c r="AUA81" s="141"/>
      <c r="AUB81" s="141"/>
      <c r="AUC81" s="141"/>
      <c r="AUD81" s="141"/>
      <c r="AUE81" s="141"/>
      <c r="AUF81" s="141"/>
      <c r="AUG81" s="141"/>
      <c r="AUH81" s="141"/>
      <c r="AUI81" s="141"/>
      <c r="AUJ81" s="141"/>
      <c r="AUK81" s="141"/>
      <c r="AUL81" s="141"/>
      <c r="AUM81" s="141"/>
      <c r="AUN81" s="141"/>
      <c r="AUO81" s="141"/>
      <c r="AUP81" s="141"/>
      <c r="AUQ81" s="141"/>
      <c r="AUR81" s="141"/>
      <c r="AUS81" s="141"/>
      <c r="AUT81" s="141"/>
      <c r="AUU81" s="141"/>
      <c r="AUV81" s="141"/>
      <c r="AUW81" s="141"/>
      <c r="AUX81" s="141"/>
      <c r="AUY81" s="141"/>
      <c r="AUZ81" s="141"/>
      <c r="AVA81" s="141"/>
      <c r="AVB81" s="141"/>
      <c r="AVC81" s="141"/>
      <c r="AVD81" s="141"/>
      <c r="AVE81" s="141"/>
      <c r="AVF81" s="141"/>
      <c r="AVG81" s="141"/>
      <c r="AVH81" s="141"/>
      <c r="AVI81" s="141"/>
      <c r="AVJ81" s="141"/>
      <c r="AVK81" s="141"/>
      <c r="AVL81" s="141"/>
      <c r="AVM81" s="141"/>
      <c r="AVN81" s="141"/>
      <c r="AVO81" s="141"/>
      <c r="AVP81" s="141"/>
      <c r="AVQ81" s="141"/>
      <c r="AVR81" s="141"/>
      <c r="AVS81" s="141"/>
      <c r="AVT81" s="141"/>
      <c r="AVU81" s="141"/>
      <c r="AVV81" s="141"/>
      <c r="AVW81" s="141"/>
      <c r="AVX81" s="141"/>
      <c r="AVY81" s="141"/>
      <c r="AVZ81" s="141"/>
      <c r="AWA81" s="141"/>
      <c r="AWB81" s="141"/>
      <c r="AWC81" s="141"/>
      <c r="AWD81" s="141"/>
      <c r="AWE81" s="141"/>
      <c r="AWF81" s="141"/>
      <c r="AWG81" s="141"/>
      <c r="AWH81" s="141"/>
      <c r="AWI81" s="141"/>
      <c r="AWJ81" s="141"/>
      <c r="AWK81" s="141"/>
      <c r="AWL81" s="141"/>
      <c r="AWM81" s="141"/>
      <c r="AWN81" s="141"/>
      <c r="AWO81" s="141"/>
      <c r="AWP81" s="141"/>
      <c r="AWQ81" s="141"/>
      <c r="AWR81" s="141"/>
      <c r="AWS81" s="141"/>
      <c r="AWT81" s="141"/>
      <c r="AWU81" s="141"/>
      <c r="AWV81" s="141"/>
      <c r="AWW81" s="141"/>
      <c r="AWX81" s="141"/>
      <c r="AWY81" s="141"/>
      <c r="AWZ81" s="141"/>
      <c r="AXA81" s="141"/>
      <c r="AXB81" s="141"/>
      <c r="AXC81" s="141"/>
      <c r="AXD81" s="141"/>
      <c r="AXE81" s="141"/>
      <c r="AXF81" s="141"/>
      <c r="AXG81" s="141"/>
      <c r="AXH81" s="141"/>
      <c r="AXI81" s="141"/>
      <c r="AXJ81" s="141"/>
      <c r="AXK81" s="141"/>
      <c r="AXL81" s="141"/>
      <c r="AXM81" s="141"/>
      <c r="AXN81" s="141"/>
      <c r="AXO81" s="141"/>
      <c r="AXP81" s="141"/>
      <c r="AXQ81" s="141"/>
      <c r="AXR81" s="141"/>
      <c r="AXS81" s="141"/>
      <c r="AXT81" s="141"/>
      <c r="AXU81" s="141"/>
      <c r="AXV81" s="141"/>
      <c r="AXW81" s="141"/>
      <c r="AXX81" s="141"/>
      <c r="AXY81" s="141"/>
      <c r="AXZ81" s="141"/>
      <c r="AYA81" s="141"/>
      <c r="AYB81" s="141"/>
      <c r="AYC81" s="141"/>
      <c r="AYD81" s="141"/>
      <c r="AYE81" s="141"/>
      <c r="AYF81" s="141"/>
      <c r="AYG81" s="141"/>
      <c r="AYH81" s="141"/>
      <c r="AYI81" s="141"/>
      <c r="AYJ81" s="141"/>
      <c r="AYK81" s="141"/>
      <c r="AYL81" s="141"/>
      <c r="AYM81" s="141"/>
      <c r="AYN81" s="141"/>
      <c r="AYO81" s="141"/>
      <c r="AYP81" s="141"/>
      <c r="AYQ81" s="141"/>
      <c r="AYR81" s="141"/>
      <c r="AYS81" s="141"/>
      <c r="AYT81" s="141"/>
      <c r="AYU81" s="141"/>
      <c r="AYV81" s="141"/>
      <c r="AYW81" s="141"/>
      <c r="AYX81" s="141"/>
      <c r="AYY81" s="141"/>
      <c r="AYZ81" s="141"/>
      <c r="AZA81" s="141"/>
      <c r="AZB81" s="141"/>
      <c r="AZC81" s="141"/>
      <c r="AZD81" s="141"/>
      <c r="AZE81" s="141"/>
      <c r="AZF81" s="141"/>
      <c r="AZG81" s="141"/>
      <c r="AZH81" s="141"/>
      <c r="AZI81" s="141"/>
      <c r="AZJ81" s="141"/>
      <c r="AZK81" s="141"/>
      <c r="AZL81" s="141"/>
      <c r="AZM81" s="141"/>
      <c r="AZN81" s="141"/>
      <c r="AZO81" s="141"/>
      <c r="AZP81" s="141"/>
      <c r="AZQ81" s="141"/>
      <c r="AZR81" s="141"/>
      <c r="AZS81" s="141"/>
      <c r="AZT81" s="141"/>
      <c r="AZU81" s="141"/>
      <c r="AZV81" s="141"/>
      <c r="AZW81" s="141"/>
      <c r="AZX81" s="141"/>
      <c r="AZY81" s="141"/>
      <c r="AZZ81" s="141"/>
      <c r="BAA81" s="141"/>
      <c r="BAB81" s="141"/>
      <c r="BAC81" s="141"/>
      <c r="BAD81" s="141"/>
      <c r="BAE81" s="141"/>
      <c r="BAF81" s="141"/>
      <c r="BAG81" s="141"/>
      <c r="BAH81" s="141"/>
      <c r="BAI81" s="141"/>
      <c r="BAJ81" s="141"/>
      <c r="BAK81" s="141"/>
      <c r="BAL81" s="141"/>
      <c r="BAM81" s="141"/>
      <c r="BAN81" s="141"/>
      <c r="BAO81" s="141"/>
      <c r="BAP81" s="141"/>
      <c r="BAQ81" s="141"/>
      <c r="BAR81" s="141"/>
      <c r="BAS81" s="141"/>
      <c r="BAT81" s="141"/>
      <c r="BAU81" s="141"/>
      <c r="BAV81" s="141"/>
      <c r="BAW81" s="141"/>
      <c r="BAX81" s="141"/>
      <c r="BAY81" s="141"/>
      <c r="BAZ81" s="141"/>
      <c r="BBA81" s="141"/>
      <c r="BBB81" s="141"/>
      <c r="BBC81" s="141"/>
      <c r="BBD81" s="141"/>
      <c r="BBE81" s="141"/>
      <c r="BBF81" s="141"/>
      <c r="BBG81" s="141"/>
      <c r="BBH81" s="141"/>
      <c r="BBI81" s="141"/>
      <c r="BBJ81" s="141"/>
      <c r="BBK81" s="141"/>
      <c r="BBL81" s="141"/>
      <c r="BBM81" s="141"/>
      <c r="BBN81" s="141"/>
      <c r="BBO81" s="141"/>
      <c r="BBP81" s="141"/>
      <c r="BBQ81" s="141"/>
      <c r="BBR81" s="141"/>
      <c r="BBS81" s="141"/>
      <c r="BBT81" s="141"/>
      <c r="BBU81" s="141"/>
      <c r="BBV81" s="141"/>
      <c r="BBW81" s="141"/>
      <c r="BBX81" s="141"/>
      <c r="BBY81" s="141"/>
      <c r="BBZ81" s="141"/>
      <c r="BCA81" s="141"/>
      <c r="BCB81" s="141"/>
      <c r="BCC81" s="141"/>
      <c r="BCD81" s="141"/>
      <c r="BCE81" s="141"/>
      <c r="BCF81" s="141"/>
      <c r="BCG81" s="141"/>
      <c r="BCH81" s="141"/>
      <c r="BCI81" s="141"/>
      <c r="BCJ81" s="141"/>
      <c r="BCK81" s="141"/>
      <c r="BCL81" s="141"/>
      <c r="BCM81" s="141"/>
      <c r="BCN81" s="141"/>
      <c r="BCO81" s="141"/>
      <c r="BCP81" s="141"/>
      <c r="BCQ81" s="141"/>
      <c r="BCR81" s="141"/>
      <c r="BCS81" s="141"/>
      <c r="BCT81" s="141"/>
      <c r="BCU81" s="141"/>
      <c r="BCV81" s="141"/>
      <c r="BCW81" s="141"/>
      <c r="BCX81" s="141"/>
      <c r="BCY81" s="141"/>
      <c r="BCZ81" s="141"/>
      <c r="BDA81" s="141"/>
      <c r="BDB81" s="141"/>
      <c r="BDC81" s="141"/>
      <c r="BDD81" s="141"/>
      <c r="BDE81" s="141"/>
      <c r="BDF81" s="141"/>
      <c r="BDG81" s="141"/>
      <c r="BDH81" s="141"/>
      <c r="BDI81" s="141"/>
      <c r="BDJ81" s="141"/>
      <c r="BDK81" s="141"/>
      <c r="BDL81" s="141"/>
      <c r="BDM81" s="141"/>
      <c r="BDN81" s="141"/>
      <c r="BDO81" s="141"/>
      <c r="BDP81" s="141"/>
      <c r="BDQ81" s="141"/>
      <c r="BDR81" s="141"/>
      <c r="BDS81" s="141"/>
      <c r="BDT81" s="141"/>
      <c r="BDU81" s="141"/>
      <c r="BDV81" s="141"/>
      <c r="BDW81" s="141"/>
      <c r="BDX81" s="141"/>
      <c r="BDY81" s="141"/>
      <c r="BDZ81" s="141"/>
      <c r="BEA81" s="141"/>
      <c r="BEB81" s="141"/>
      <c r="BEC81" s="141"/>
      <c r="BED81" s="141"/>
      <c r="BEE81" s="141"/>
      <c r="BEF81" s="141"/>
      <c r="BEG81" s="141"/>
      <c r="BEH81" s="141"/>
      <c r="BEI81" s="141"/>
      <c r="BEJ81" s="141"/>
      <c r="BEK81" s="141"/>
      <c r="BEL81" s="141"/>
      <c r="BEM81" s="141"/>
      <c r="BEN81" s="141"/>
      <c r="BEO81" s="141"/>
      <c r="BEP81" s="141"/>
      <c r="BEQ81" s="141"/>
      <c r="BER81" s="141"/>
      <c r="BES81" s="141"/>
      <c r="BET81" s="141"/>
      <c r="BEU81" s="141"/>
      <c r="BEV81" s="141"/>
      <c r="BEW81" s="141"/>
      <c r="BEX81" s="141"/>
      <c r="BEY81" s="141"/>
      <c r="BEZ81" s="141"/>
      <c r="BFA81" s="141"/>
      <c r="BFB81" s="141"/>
      <c r="BFC81" s="141"/>
      <c r="BFD81" s="141"/>
      <c r="BFE81" s="141"/>
      <c r="BFF81" s="141"/>
      <c r="BFG81" s="141"/>
      <c r="BFH81" s="141"/>
      <c r="BFI81" s="141"/>
      <c r="BFJ81" s="141"/>
      <c r="BFK81" s="141"/>
      <c r="BFL81" s="141"/>
      <c r="BFM81" s="141"/>
      <c r="BFN81" s="141"/>
      <c r="BFO81" s="141"/>
      <c r="BFP81" s="141"/>
      <c r="BFQ81" s="141"/>
      <c r="BFR81" s="141"/>
      <c r="BFS81" s="141"/>
      <c r="BFT81" s="141"/>
      <c r="BFU81" s="141"/>
      <c r="BFV81" s="141"/>
      <c r="BFW81" s="141"/>
      <c r="BFX81" s="141"/>
      <c r="BFY81" s="141"/>
      <c r="BFZ81" s="141"/>
      <c r="BGA81" s="141"/>
      <c r="BGB81" s="141"/>
      <c r="BGC81" s="141"/>
      <c r="BGD81" s="141"/>
      <c r="BGE81" s="141"/>
      <c r="BGF81" s="141"/>
      <c r="BGG81" s="141"/>
      <c r="BGH81" s="141"/>
      <c r="BGI81" s="141"/>
      <c r="BGJ81" s="141"/>
      <c r="BGK81" s="141"/>
      <c r="BGL81" s="141"/>
      <c r="BGM81" s="141"/>
      <c r="BGN81" s="141"/>
      <c r="BGO81" s="141"/>
      <c r="BGP81" s="141"/>
      <c r="BGQ81" s="141"/>
      <c r="BGR81" s="141"/>
      <c r="BGS81" s="141"/>
      <c r="BGT81" s="141"/>
      <c r="BGU81" s="141"/>
      <c r="BGV81" s="141"/>
      <c r="BGW81" s="141"/>
      <c r="BGX81" s="141"/>
      <c r="BGY81" s="141"/>
      <c r="BGZ81" s="141"/>
      <c r="BHA81" s="141"/>
      <c r="BHB81" s="141"/>
      <c r="BHC81" s="141"/>
      <c r="BHD81" s="141"/>
      <c r="BHE81" s="141"/>
      <c r="BHF81" s="141"/>
      <c r="BHG81" s="141"/>
      <c r="BHH81" s="141"/>
      <c r="BHI81" s="141"/>
      <c r="BHJ81" s="141"/>
      <c r="BHK81" s="141"/>
      <c r="BHL81" s="141"/>
      <c r="BHM81" s="141"/>
      <c r="BHN81" s="141"/>
      <c r="BHO81" s="141"/>
      <c r="BHP81" s="141"/>
      <c r="BHQ81" s="141"/>
      <c r="BHR81" s="141"/>
      <c r="BHS81" s="141"/>
      <c r="BHT81" s="141"/>
      <c r="BHU81" s="141"/>
      <c r="BHV81" s="141"/>
      <c r="BHW81" s="141"/>
      <c r="BHX81" s="141"/>
      <c r="BHY81" s="141"/>
      <c r="BHZ81" s="141"/>
      <c r="BIA81" s="141"/>
      <c r="BIB81" s="141"/>
      <c r="BIC81" s="141"/>
      <c r="BID81" s="141"/>
      <c r="BIE81" s="141"/>
      <c r="BIF81" s="141"/>
      <c r="BIG81" s="141"/>
      <c r="BIH81" s="141"/>
      <c r="BII81" s="141"/>
      <c r="BIJ81" s="141"/>
      <c r="BIK81" s="141"/>
      <c r="BIL81" s="141"/>
      <c r="BIM81" s="141"/>
      <c r="BIN81" s="141"/>
      <c r="BIO81" s="141"/>
      <c r="BIP81" s="141"/>
      <c r="BIQ81" s="141"/>
      <c r="BIR81" s="141"/>
      <c r="BIS81" s="141"/>
      <c r="BIT81" s="141"/>
      <c r="BIU81" s="141"/>
      <c r="BIV81" s="141"/>
      <c r="BIW81" s="141"/>
      <c r="BIX81" s="141"/>
      <c r="BIY81" s="141"/>
      <c r="BIZ81" s="141"/>
      <c r="BJA81" s="141"/>
      <c r="BJB81" s="141"/>
      <c r="BJC81" s="141"/>
      <c r="BJD81" s="141"/>
      <c r="BJE81" s="141"/>
      <c r="BJF81" s="141"/>
      <c r="BJG81" s="141"/>
      <c r="BJH81" s="141"/>
      <c r="BJI81" s="141"/>
      <c r="BJJ81" s="141"/>
      <c r="BJK81" s="141"/>
      <c r="BJL81" s="141"/>
      <c r="BJM81" s="141"/>
      <c r="BJN81" s="141"/>
      <c r="BJO81" s="141"/>
      <c r="BJP81" s="141"/>
      <c r="BJQ81" s="141"/>
      <c r="BJR81" s="141"/>
      <c r="BJS81" s="141"/>
      <c r="BJT81" s="141"/>
      <c r="BJU81" s="141"/>
      <c r="BJV81" s="141"/>
      <c r="BJW81" s="141"/>
      <c r="BJX81" s="141"/>
      <c r="BJY81" s="141"/>
      <c r="BJZ81" s="141"/>
      <c r="BKA81" s="141"/>
      <c r="BKB81" s="141"/>
      <c r="BKC81" s="141"/>
      <c r="BKD81" s="141"/>
      <c r="BKE81" s="141"/>
      <c r="BKF81" s="141"/>
      <c r="BKG81" s="141"/>
      <c r="BKH81" s="141"/>
      <c r="BKI81" s="141"/>
      <c r="BKJ81" s="141"/>
      <c r="BKK81" s="141"/>
      <c r="BKL81" s="141"/>
      <c r="BKM81" s="141"/>
      <c r="BKN81" s="141"/>
      <c r="BKO81" s="141"/>
      <c r="BKP81" s="141"/>
      <c r="BKQ81" s="141"/>
      <c r="BKR81" s="141"/>
      <c r="BKS81" s="141"/>
      <c r="BKT81" s="141"/>
      <c r="BKU81" s="141"/>
      <c r="BKV81" s="141"/>
      <c r="BKW81" s="141"/>
      <c r="BKX81" s="141"/>
      <c r="BKY81" s="141"/>
      <c r="BKZ81" s="141"/>
      <c r="BLA81" s="141"/>
      <c r="BLB81" s="141"/>
      <c r="BLC81" s="141"/>
      <c r="BLD81" s="141"/>
      <c r="BLE81" s="141"/>
      <c r="BLF81" s="141"/>
      <c r="BLG81" s="141"/>
      <c r="BLH81" s="141"/>
      <c r="BLI81" s="141"/>
      <c r="BLJ81" s="141"/>
      <c r="BLK81" s="141"/>
      <c r="BLL81" s="141"/>
      <c r="BLM81" s="141"/>
      <c r="BLN81" s="141"/>
      <c r="BLO81" s="141"/>
      <c r="BLP81" s="141"/>
      <c r="BLQ81" s="141"/>
      <c r="BLR81" s="141"/>
      <c r="BLS81" s="141"/>
      <c r="BLT81" s="141"/>
      <c r="BLU81" s="141"/>
      <c r="BLV81" s="141"/>
      <c r="BLW81" s="141"/>
      <c r="BLX81" s="141"/>
      <c r="BLY81" s="141"/>
      <c r="BLZ81" s="141"/>
      <c r="BMA81" s="141"/>
      <c r="BMB81" s="141"/>
      <c r="BMC81" s="141"/>
      <c r="BMD81" s="141"/>
      <c r="BME81" s="141"/>
      <c r="BMF81" s="141"/>
      <c r="BMG81" s="141"/>
      <c r="BMH81" s="141"/>
      <c r="BMI81" s="141"/>
      <c r="BMJ81" s="141"/>
      <c r="BMK81" s="141"/>
      <c r="BML81" s="141"/>
      <c r="BMM81" s="141"/>
      <c r="BMN81" s="141"/>
      <c r="BMO81" s="141"/>
      <c r="BMP81" s="141"/>
      <c r="BMQ81" s="141"/>
      <c r="BMR81" s="141"/>
      <c r="BMS81" s="141"/>
      <c r="BMT81" s="141"/>
      <c r="BMU81" s="141"/>
      <c r="BMV81" s="141"/>
      <c r="BMW81" s="141"/>
      <c r="BMX81" s="141"/>
      <c r="BMY81" s="141"/>
      <c r="BMZ81" s="141"/>
      <c r="BNA81" s="141"/>
      <c r="BNB81" s="141"/>
      <c r="BNC81" s="141"/>
      <c r="BND81" s="141"/>
      <c r="BNE81" s="141"/>
      <c r="BNF81" s="141"/>
      <c r="BNG81" s="141"/>
      <c r="BNH81" s="141"/>
      <c r="BNI81" s="141"/>
      <c r="BNJ81" s="141"/>
      <c r="BNK81" s="141"/>
      <c r="BNL81" s="141"/>
      <c r="BNM81" s="141"/>
      <c r="BNN81" s="141"/>
      <c r="BNO81" s="141"/>
      <c r="BNP81" s="141"/>
      <c r="BNQ81" s="141"/>
      <c r="BNR81" s="141"/>
      <c r="BNS81" s="141"/>
      <c r="BNT81" s="141"/>
      <c r="BNU81" s="141"/>
      <c r="BNV81" s="141"/>
      <c r="BNW81" s="141"/>
      <c r="BNX81" s="141"/>
      <c r="BNY81" s="141"/>
      <c r="BNZ81" s="141"/>
      <c r="BOA81" s="141"/>
      <c r="BOB81" s="141"/>
      <c r="BOC81" s="141"/>
      <c r="BOD81" s="141"/>
      <c r="BOE81" s="141"/>
      <c r="BOF81" s="141"/>
      <c r="BOG81" s="141"/>
      <c r="BOH81" s="141"/>
      <c r="BOI81" s="141"/>
      <c r="BOJ81" s="141"/>
      <c r="BOK81" s="141"/>
      <c r="BOL81" s="141"/>
      <c r="BOM81" s="141"/>
      <c r="BON81" s="141"/>
      <c r="BOO81" s="141"/>
      <c r="BOP81" s="141"/>
      <c r="BOQ81" s="141"/>
      <c r="BOR81" s="141"/>
      <c r="BOS81" s="141"/>
      <c r="BOT81" s="141"/>
      <c r="BOU81" s="141"/>
      <c r="BOV81" s="141"/>
      <c r="BOW81" s="141"/>
      <c r="BOX81" s="141"/>
      <c r="BOY81" s="141"/>
      <c r="BOZ81" s="141"/>
      <c r="BPA81" s="141"/>
      <c r="BPB81" s="141"/>
      <c r="BPC81" s="141"/>
      <c r="BPD81" s="141"/>
      <c r="BPE81" s="141"/>
      <c r="BPF81" s="141"/>
      <c r="BPG81" s="141"/>
      <c r="BPH81" s="141"/>
      <c r="BPI81" s="141"/>
      <c r="BPJ81" s="141"/>
      <c r="BPK81" s="141"/>
      <c r="BPL81" s="141"/>
      <c r="BPM81" s="141"/>
      <c r="BPN81" s="141"/>
      <c r="BPO81" s="141"/>
      <c r="BPP81" s="141"/>
      <c r="BPQ81" s="141"/>
      <c r="BPR81" s="141"/>
      <c r="BPS81" s="141"/>
      <c r="BPT81" s="141"/>
      <c r="BPU81" s="141"/>
      <c r="BPV81" s="141"/>
      <c r="BPW81" s="141"/>
      <c r="BPX81" s="141"/>
      <c r="BPY81" s="141"/>
      <c r="BPZ81" s="141"/>
      <c r="BQA81" s="141"/>
      <c r="BQB81" s="141"/>
      <c r="BQC81" s="141"/>
      <c r="BQD81" s="141"/>
      <c r="BQE81" s="141"/>
      <c r="BQF81" s="141"/>
      <c r="BQG81" s="141"/>
      <c r="BQH81" s="141"/>
      <c r="BQI81" s="141"/>
      <c r="BQJ81" s="141"/>
      <c r="BQK81" s="141"/>
      <c r="BQL81" s="141"/>
      <c r="BQM81" s="141"/>
      <c r="BQN81" s="141"/>
      <c r="BQO81" s="141"/>
      <c r="BQP81" s="141"/>
      <c r="BQQ81" s="141"/>
      <c r="BQR81" s="141"/>
      <c r="BQS81" s="141"/>
      <c r="BQT81" s="141"/>
      <c r="BQU81" s="141"/>
      <c r="BQV81" s="141"/>
      <c r="BQW81" s="141"/>
      <c r="BQX81" s="141"/>
      <c r="BQY81" s="141"/>
      <c r="BQZ81" s="141"/>
      <c r="BRA81" s="141"/>
      <c r="BRB81" s="141"/>
      <c r="BRC81" s="141"/>
      <c r="BRD81" s="141"/>
      <c r="BRE81" s="141"/>
      <c r="BRF81" s="141"/>
      <c r="BRG81" s="141"/>
      <c r="BRH81" s="141"/>
      <c r="BRI81" s="141"/>
      <c r="BRJ81" s="141"/>
      <c r="BRK81" s="141"/>
      <c r="BRL81" s="141"/>
      <c r="BRM81" s="141"/>
      <c r="BRN81" s="141"/>
      <c r="BRO81" s="141"/>
      <c r="BRP81" s="141"/>
      <c r="BRQ81" s="141"/>
      <c r="BRR81" s="141"/>
      <c r="BRS81" s="141"/>
      <c r="BRT81" s="141"/>
      <c r="BRU81" s="141"/>
      <c r="BRV81" s="141"/>
      <c r="BRW81" s="141"/>
      <c r="BRX81" s="141"/>
      <c r="BRY81" s="141"/>
      <c r="BRZ81" s="141"/>
      <c r="BSA81" s="141"/>
      <c r="BSB81" s="141"/>
      <c r="BSC81" s="141"/>
      <c r="BSD81" s="141"/>
      <c r="BSE81" s="141"/>
      <c r="BSF81" s="141"/>
      <c r="BSG81" s="141"/>
      <c r="BSH81" s="141"/>
      <c r="BSI81" s="141"/>
      <c r="BSJ81" s="141"/>
      <c r="BSK81" s="141"/>
      <c r="BSL81" s="141"/>
      <c r="BSM81" s="141"/>
      <c r="BSN81" s="141"/>
      <c r="BSO81" s="141"/>
      <c r="BSP81" s="141"/>
      <c r="BSQ81" s="141"/>
      <c r="BSR81" s="141"/>
      <c r="BSS81" s="141"/>
      <c r="BST81" s="141"/>
      <c r="BSU81" s="141"/>
      <c r="BSV81" s="141"/>
      <c r="BSW81" s="141"/>
      <c r="BSX81" s="141"/>
      <c r="BSY81" s="141"/>
      <c r="BSZ81" s="141"/>
      <c r="BTA81" s="141"/>
      <c r="BTB81" s="141"/>
      <c r="BTC81" s="141"/>
      <c r="BTD81" s="141"/>
      <c r="BTE81" s="141"/>
      <c r="BTF81" s="141"/>
      <c r="BTG81" s="141"/>
      <c r="BTH81" s="141"/>
      <c r="BTI81" s="141"/>
      <c r="BTJ81" s="141"/>
      <c r="BTK81" s="141"/>
      <c r="BTL81" s="141"/>
      <c r="BTM81" s="141"/>
      <c r="BTN81" s="141"/>
      <c r="BTO81" s="141"/>
      <c r="BTP81" s="141"/>
      <c r="BTQ81" s="141"/>
      <c r="BTR81" s="141"/>
      <c r="BTS81" s="141"/>
      <c r="BTT81" s="141"/>
      <c r="BTU81" s="141"/>
      <c r="BTV81" s="141"/>
      <c r="BTW81" s="141"/>
      <c r="BTX81" s="141"/>
      <c r="BTY81" s="141"/>
      <c r="BTZ81" s="141"/>
      <c r="BUA81" s="141"/>
      <c r="BUB81" s="141"/>
      <c r="BUC81" s="141"/>
      <c r="BUD81" s="141"/>
      <c r="BUE81" s="141"/>
      <c r="BUF81" s="141"/>
      <c r="BUG81" s="141"/>
      <c r="BUH81" s="141"/>
      <c r="BUI81" s="141"/>
      <c r="BUJ81" s="141"/>
      <c r="BUK81" s="141"/>
      <c r="BUL81" s="141"/>
      <c r="BUM81" s="141"/>
      <c r="BUN81" s="141"/>
      <c r="BUO81" s="141"/>
      <c r="BUP81" s="141"/>
      <c r="BUQ81" s="141"/>
      <c r="BUR81" s="141"/>
      <c r="BUS81" s="141"/>
      <c r="BUT81" s="141"/>
      <c r="BUU81" s="141"/>
      <c r="BUV81" s="141"/>
      <c r="BUW81" s="141"/>
      <c r="BUX81" s="141"/>
      <c r="BUY81" s="141"/>
      <c r="BUZ81" s="141"/>
      <c r="BVA81" s="141"/>
      <c r="BVB81" s="141"/>
      <c r="BVC81" s="141"/>
      <c r="BVD81" s="141"/>
      <c r="BVE81" s="141"/>
      <c r="BVF81" s="141"/>
      <c r="BVG81" s="141"/>
      <c r="BVH81" s="141"/>
      <c r="BVI81" s="141"/>
      <c r="BVJ81" s="141"/>
      <c r="BVK81" s="141"/>
      <c r="BVL81" s="141"/>
      <c r="BVM81" s="141"/>
      <c r="BVN81" s="141"/>
      <c r="BVO81" s="141"/>
      <c r="BVP81" s="141"/>
      <c r="BVQ81" s="141"/>
      <c r="BVR81" s="141"/>
      <c r="BVS81" s="141"/>
      <c r="BVT81" s="141"/>
      <c r="BVU81" s="141"/>
      <c r="BVV81" s="141"/>
      <c r="BVW81" s="141"/>
      <c r="BVX81" s="141"/>
      <c r="BVY81" s="141"/>
      <c r="BVZ81" s="141"/>
      <c r="BWA81" s="141"/>
      <c r="BWB81" s="141"/>
      <c r="BWC81" s="141"/>
      <c r="BWD81" s="141"/>
      <c r="BWE81" s="141"/>
      <c r="BWF81" s="141"/>
      <c r="BWG81" s="141"/>
      <c r="BWH81" s="141"/>
      <c r="BWI81" s="141"/>
      <c r="BWJ81" s="141"/>
      <c r="BWK81" s="141"/>
      <c r="BWL81" s="141"/>
      <c r="BWM81" s="141"/>
      <c r="BWN81" s="141"/>
      <c r="BWO81" s="141"/>
      <c r="BWP81" s="141"/>
      <c r="BWQ81" s="141"/>
      <c r="BWR81" s="141"/>
      <c r="BWS81" s="141"/>
      <c r="BWT81" s="141"/>
      <c r="BWU81" s="141"/>
      <c r="BWV81" s="141"/>
      <c r="BWW81" s="141"/>
      <c r="BWX81" s="141"/>
      <c r="BWY81" s="141"/>
      <c r="BWZ81" s="141"/>
      <c r="BXA81" s="141"/>
      <c r="BXB81" s="141"/>
      <c r="BXC81" s="141"/>
      <c r="BXD81" s="141"/>
      <c r="BXE81" s="141"/>
      <c r="BXF81" s="141"/>
      <c r="BXG81" s="141"/>
      <c r="BXH81" s="141"/>
      <c r="BXI81" s="141"/>
      <c r="BXJ81" s="141"/>
      <c r="BXK81" s="141"/>
      <c r="BXL81" s="141"/>
      <c r="BXM81" s="141"/>
      <c r="BXN81" s="141"/>
      <c r="BXO81" s="141"/>
      <c r="BXP81" s="141"/>
      <c r="BXQ81" s="141"/>
      <c r="BXR81" s="141"/>
      <c r="BXS81" s="141"/>
      <c r="BXT81" s="141"/>
      <c r="BXU81" s="141"/>
      <c r="BXV81" s="141"/>
      <c r="BXW81" s="141"/>
      <c r="BXX81" s="141"/>
      <c r="BXY81" s="141"/>
      <c r="BXZ81" s="141"/>
      <c r="BYA81" s="141"/>
      <c r="BYB81" s="141"/>
      <c r="BYC81" s="141"/>
      <c r="BYD81" s="141"/>
      <c r="BYE81" s="141"/>
      <c r="BYF81" s="141"/>
      <c r="BYG81" s="141"/>
      <c r="BYH81" s="141"/>
      <c r="BYI81" s="141"/>
      <c r="BYJ81" s="141"/>
      <c r="BYK81" s="141"/>
      <c r="BYL81" s="141"/>
      <c r="BYM81" s="141"/>
      <c r="BYN81" s="141"/>
      <c r="BYO81" s="141"/>
      <c r="BYP81" s="141"/>
      <c r="BYQ81" s="141"/>
      <c r="BYR81" s="141"/>
      <c r="BYS81" s="141"/>
      <c r="BYT81" s="141"/>
      <c r="BYU81" s="141"/>
      <c r="BYV81" s="141"/>
      <c r="BYW81" s="141"/>
      <c r="BYX81" s="141"/>
      <c r="BYY81" s="141"/>
      <c r="BYZ81" s="141"/>
      <c r="BZA81" s="141"/>
      <c r="BZB81" s="141"/>
      <c r="BZC81" s="141"/>
      <c r="BZD81" s="141"/>
      <c r="BZE81" s="141"/>
      <c r="BZF81" s="141"/>
      <c r="BZG81" s="141"/>
      <c r="BZH81" s="141"/>
      <c r="BZI81" s="141"/>
      <c r="BZJ81" s="141"/>
      <c r="BZK81" s="141"/>
      <c r="BZL81" s="141"/>
      <c r="BZM81" s="141"/>
      <c r="BZN81" s="141"/>
      <c r="BZO81" s="141"/>
      <c r="BZP81" s="141"/>
      <c r="BZQ81" s="141"/>
      <c r="BZR81" s="141"/>
      <c r="BZS81" s="141"/>
      <c r="BZT81" s="141"/>
      <c r="BZU81" s="141"/>
      <c r="BZV81" s="141"/>
      <c r="BZW81" s="141"/>
      <c r="BZX81" s="141"/>
      <c r="BZY81" s="141"/>
      <c r="BZZ81" s="141"/>
      <c r="CAA81" s="141"/>
      <c r="CAB81" s="141"/>
      <c r="CAC81" s="141"/>
      <c r="CAD81" s="141"/>
      <c r="CAE81" s="141"/>
      <c r="CAF81" s="141"/>
      <c r="CAG81" s="141"/>
      <c r="CAH81" s="141"/>
      <c r="CAI81" s="141"/>
      <c r="CAJ81" s="141"/>
      <c r="CAK81" s="141"/>
      <c r="CAL81" s="141"/>
      <c r="CAM81" s="141"/>
      <c r="CAN81" s="141"/>
      <c r="CAO81" s="141"/>
      <c r="CAP81" s="141"/>
      <c r="CAQ81" s="141"/>
      <c r="CAR81" s="141"/>
      <c r="CAS81" s="141"/>
      <c r="CAT81" s="141"/>
      <c r="CAU81" s="141"/>
      <c r="CAV81" s="141"/>
      <c r="CAW81" s="141"/>
      <c r="CAX81" s="141"/>
      <c r="CAY81" s="141"/>
      <c r="CAZ81" s="141"/>
      <c r="CBA81" s="141"/>
      <c r="CBB81" s="141"/>
      <c r="CBC81" s="141"/>
      <c r="CBD81" s="141"/>
      <c r="CBE81" s="141"/>
      <c r="CBF81" s="141"/>
      <c r="CBG81" s="141"/>
      <c r="CBH81" s="141"/>
      <c r="CBI81" s="141"/>
      <c r="CBJ81" s="141"/>
      <c r="CBK81" s="141"/>
      <c r="CBL81" s="141"/>
      <c r="CBM81" s="141"/>
      <c r="CBN81" s="141"/>
      <c r="CBO81" s="141"/>
      <c r="CBP81" s="141"/>
      <c r="CBQ81" s="141"/>
      <c r="CBR81" s="141"/>
      <c r="CBS81" s="141"/>
      <c r="CBT81" s="141"/>
      <c r="CBU81" s="141"/>
      <c r="CBV81" s="141"/>
      <c r="CBW81" s="141"/>
      <c r="CBX81" s="141"/>
      <c r="CBY81" s="141"/>
      <c r="CBZ81" s="141"/>
      <c r="CCA81" s="141"/>
      <c r="CCB81" s="141"/>
      <c r="CCC81" s="141"/>
      <c r="CCD81" s="141"/>
      <c r="CCE81" s="141"/>
      <c r="CCF81" s="141"/>
      <c r="CCG81" s="141"/>
      <c r="CCH81" s="141"/>
      <c r="CCI81" s="141"/>
      <c r="CCJ81" s="141"/>
      <c r="CCK81" s="141"/>
      <c r="CCL81" s="141"/>
      <c r="CCM81" s="141"/>
      <c r="CCN81" s="141"/>
      <c r="CCO81" s="141"/>
      <c r="CCP81" s="141"/>
      <c r="CCQ81" s="141"/>
      <c r="CCR81" s="141"/>
      <c r="CCS81" s="141"/>
      <c r="CCT81" s="141"/>
      <c r="CCU81" s="141"/>
      <c r="CCV81" s="141"/>
      <c r="CCW81" s="141"/>
      <c r="CCX81" s="141"/>
      <c r="CCY81" s="141"/>
      <c r="CCZ81" s="141"/>
      <c r="CDA81" s="141"/>
      <c r="CDB81" s="141"/>
      <c r="CDC81" s="141"/>
      <c r="CDD81" s="141"/>
      <c r="CDE81" s="141"/>
      <c r="CDF81" s="141"/>
      <c r="CDG81" s="141"/>
      <c r="CDH81" s="141"/>
      <c r="CDI81" s="141"/>
      <c r="CDJ81" s="141"/>
      <c r="CDK81" s="141"/>
      <c r="CDL81" s="141"/>
      <c r="CDM81" s="141"/>
      <c r="CDN81" s="141"/>
      <c r="CDO81" s="141"/>
      <c r="CDP81" s="141"/>
      <c r="CDQ81" s="141"/>
      <c r="CDR81" s="141"/>
      <c r="CDS81" s="141"/>
      <c r="CDT81" s="141"/>
      <c r="CDU81" s="141"/>
      <c r="CDV81" s="141"/>
      <c r="CDW81" s="141"/>
      <c r="CDX81" s="141"/>
      <c r="CDY81" s="141"/>
      <c r="CDZ81" s="141"/>
      <c r="CEA81" s="141"/>
      <c r="CEB81" s="141"/>
      <c r="CEC81" s="141"/>
      <c r="CED81" s="141"/>
      <c r="CEE81" s="141"/>
      <c r="CEF81" s="141"/>
      <c r="CEG81" s="141"/>
      <c r="CEH81" s="141"/>
      <c r="CEI81" s="141"/>
      <c r="CEJ81" s="141"/>
      <c r="CEK81" s="141"/>
      <c r="CEL81" s="141"/>
      <c r="CEM81" s="141"/>
      <c r="CEN81" s="141"/>
      <c r="CEO81" s="141"/>
      <c r="CEP81" s="141"/>
      <c r="CEQ81" s="141"/>
      <c r="CER81" s="141"/>
      <c r="CES81" s="141"/>
      <c r="CET81" s="141"/>
      <c r="CEU81" s="141"/>
      <c r="CEV81" s="141"/>
      <c r="CEW81" s="141"/>
      <c r="CEX81" s="141"/>
      <c r="CEY81" s="141"/>
      <c r="CEZ81" s="141"/>
      <c r="CFA81" s="141"/>
      <c r="CFB81" s="141"/>
      <c r="CFC81" s="141"/>
      <c r="CFD81" s="141"/>
      <c r="CFE81" s="141"/>
      <c r="CFF81" s="141"/>
      <c r="CFG81" s="141"/>
      <c r="CFH81" s="141"/>
      <c r="CFI81" s="141"/>
      <c r="CFJ81" s="141"/>
      <c r="CFK81" s="141"/>
      <c r="CFL81" s="141"/>
      <c r="CFM81" s="141"/>
      <c r="CFN81" s="141"/>
      <c r="CFO81" s="141"/>
      <c r="CFP81" s="141"/>
      <c r="CFQ81" s="141"/>
      <c r="CFR81" s="141"/>
      <c r="CFS81" s="141"/>
      <c r="CFT81" s="141"/>
      <c r="CFU81" s="141"/>
      <c r="CFV81" s="141"/>
      <c r="CFW81" s="141"/>
      <c r="CFX81" s="141"/>
      <c r="CFY81" s="141"/>
      <c r="CFZ81" s="141"/>
      <c r="CGA81" s="141"/>
      <c r="CGB81" s="141"/>
      <c r="CGC81" s="141"/>
      <c r="CGD81" s="141"/>
      <c r="CGE81" s="141"/>
      <c r="CGF81" s="141"/>
      <c r="CGG81" s="141"/>
      <c r="CGH81" s="141"/>
      <c r="CGI81" s="141"/>
      <c r="CGJ81" s="141"/>
      <c r="CGK81" s="141"/>
      <c r="CGL81" s="141"/>
      <c r="CGM81" s="141"/>
      <c r="CGN81" s="141"/>
      <c r="CGO81" s="141"/>
      <c r="CGP81" s="141"/>
      <c r="CGQ81" s="141"/>
      <c r="CGR81" s="141"/>
      <c r="CGS81" s="141"/>
      <c r="CGT81" s="141"/>
      <c r="CGU81" s="141"/>
      <c r="CGV81" s="141"/>
      <c r="CGW81" s="141"/>
      <c r="CGX81" s="141"/>
      <c r="CGY81" s="141"/>
      <c r="CGZ81" s="141"/>
      <c r="CHA81" s="141"/>
      <c r="CHB81" s="141"/>
      <c r="CHC81" s="141"/>
      <c r="CHD81" s="141"/>
      <c r="CHE81" s="141"/>
      <c r="CHF81" s="141"/>
      <c r="CHG81" s="141"/>
      <c r="CHH81" s="141"/>
      <c r="CHI81" s="141"/>
      <c r="CHJ81" s="141"/>
      <c r="CHK81" s="141"/>
      <c r="CHL81" s="141"/>
      <c r="CHM81" s="141"/>
      <c r="CHN81" s="141"/>
      <c r="CHO81" s="141"/>
      <c r="CHP81" s="141"/>
      <c r="CHQ81" s="141"/>
      <c r="CHR81" s="141"/>
      <c r="CHS81" s="141"/>
      <c r="CHT81" s="141"/>
      <c r="CHU81" s="141"/>
      <c r="CHV81" s="141"/>
      <c r="CHW81" s="141"/>
      <c r="CHX81" s="141"/>
      <c r="CHY81" s="141"/>
      <c r="CHZ81" s="141"/>
      <c r="CIA81" s="141"/>
      <c r="CIB81" s="141"/>
      <c r="CIC81" s="141"/>
      <c r="CID81" s="141"/>
      <c r="CIE81" s="141"/>
      <c r="CIF81" s="141"/>
      <c r="CIG81" s="141"/>
      <c r="CIH81" s="141"/>
      <c r="CII81" s="141"/>
      <c r="CIJ81" s="141"/>
      <c r="CIK81" s="141"/>
      <c r="CIL81" s="141"/>
      <c r="CIM81" s="141"/>
      <c r="CIN81" s="141"/>
      <c r="CIO81" s="141"/>
      <c r="CIP81" s="141"/>
      <c r="CIQ81" s="141"/>
      <c r="CIR81" s="141"/>
      <c r="CIS81" s="141"/>
      <c r="CIT81" s="141"/>
      <c r="CIU81" s="141"/>
      <c r="CIV81" s="141"/>
      <c r="CIW81" s="141"/>
      <c r="CIX81" s="141"/>
      <c r="CIY81" s="141"/>
      <c r="CIZ81" s="141"/>
      <c r="CJA81" s="141"/>
      <c r="CJB81" s="141"/>
      <c r="CJC81" s="141"/>
      <c r="CJD81" s="141"/>
      <c r="CJE81" s="141"/>
      <c r="CJF81" s="141"/>
      <c r="CJG81" s="141"/>
      <c r="CJH81" s="141"/>
      <c r="CJI81" s="141"/>
      <c r="CJJ81" s="141"/>
      <c r="CJK81" s="141"/>
      <c r="CJL81" s="141"/>
      <c r="CJM81" s="141"/>
      <c r="CJN81" s="141"/>
      <c r="CJO81" s="141"/>
      <c r="CJP81" s="141"/>
      <c r="CJQ81" s="141"/>
      <c r="CJR81" s="141"/>
      <c r="CJS81" s="141"/>
      <c r="CJT81" s="141"/>
      <c r="CJU81" s="141"/>
      <c r="CJV81" s="141"/>
      <c r="CJW81" s="141"/>
      <c r="CJX81" s="141"/>
      <c r="CJY81" s="141"/>
      <c r="CJZ81" s="141"/>
      <c r="CKA81" s="141"/>
      <c r="CKB81" s="141"/>
      <c r="CKC81" s="141"/>
      <c r="CKD81" s="141"/>
      <c r="CKE81" s="141"/>
      <c r="CKF81" s="141"/>
      <c r="CKG81" s="141"/>
      <c r="CKH81" s="141"/>
      <c r="CKI81" s="141"/>
      <c r="CKJ81" s="141"/>
      <c r="CKK81" s="141"/>
      <c r="CKL81" s="141"/>
      <c r="CKM81" s="141"/>
      <c r="CKN81" s="141"/>
      <c r="CKO81" s="141"/>
      <c r="CKP81" s="141"/>
      <c r="CKQ81" s="141"/>
      <c r="CKR81" s="141"/>
      <c r="CKS81" s="141"/>
      <c r="CKT81" s="141"/>
      <c r="CKU81" s="141"/>
      <c r="CKV81" s="141"/>
      <c r="CKW81" s="141"/>
      <c r="CKX81" s="141"/>
      <c r="CKY81" s="141"/>
      <c r="CKZ81" s="141"/>
      <c r="CLA81" s="141"/>
      <c r="CLB81" s="141"/>
      <c r="CLC81" s="141"/>
      <c r="CLD81" s="141"/>
      <c r="CLE81" s="141"/>
      <c r="CLF81" s="141"/>
      <c r="CLG81" s="141"/>
      <c r="CLH81" s="141"/>
      <c r="CLI81" s="141"/>
      <c r="CLJ81" s="141"/>
      <c r="CLK81" s="141"/>
      <c r="CLL81" s="141"/>
      <c r="CLM81" s="141"/>
      <c r="CLN81" s="141"/>
      <c r="CLO81" s="141"/>
      <c r="CLP81" s="141"/>
      <c r="CLQ81" s="141"/>
      <c r="CLR81" s="141"/>
      <c r="CLS81" s="141"/>
      <c r="CLT81" s="141"/>
      <c r="CLU81" s="141"/>
      <c r="CLV81" s="141"/>
      <c r="CLW81" s="141"/>
      <c r="CLX81" s="141"/>
      <c r="CLY81" s="141"/>
      <c r="CLZ81" s="141"/>
      <c r="CMA81" s="141"/>
      <c r="CMB81" s="141"/>
      <c r="CMC81" s="141"/>
      <c r="CMD81" s="141"/>
      <c r="CME81" s="141"/>
      <c r="CMF81" s="141"/>
      <c r="CMG81" s="141"/>
      <c r="CMH81" s="141"/>
      <c r="CMI81" s="141"/>
      <c r="CMJ81" s="141"/>
      <c r="CMK81" s="141"/>
      <c r="CML81" s="141"/>
      <c r="CMM81" s="141"/>
      <c r="CMN81" s="141"/>
      <c r="CMO81" s="141"/>
      <c r="CMP81" s="141"/>
      <c r="CMQ81" s="141"/>
      <c r="CMR81" s="141"/>
      <c r="CMS81" s="141"/>
      <c r="CMT81" s="141"/>
      <c r="CMU81" s="141"/>
      <c r="CMV81" s="141"/>
      <c r="CMW81" s="141"/>
      <c r="CMX81" s="141"/>
      <c r="CMY81" s="141"/>
      <c r="CMZ81" s="141"/>
      <c r="CNA81" s="141"/>
      <c r="CNB81" s="141"/>
      <c r="CNC81" s="141"/>
      <c r="CND81" s="141"/>
      <c r="CNE81" s="141"/>
      <c r="CNF81" s="141"/>
      <c r="CNG81" s="141"/>
      <c r="CNH81" s="141"/>
      <c r="CNI81" s="141"/>
      <c r="CNJ81" s="141"/>
      <c r="CNK81" s="141"/>
      <c r="CNL81" s="141"/>
      <c r="CNM81" s="141"/>
      <c r="CNN81" s="141"/>
      <c r="CNO81" s="141"/>
      <c r="CNP81" s="141"/>
      <c r="CNQ81" s="141"/>
      <c r="CNR81" s="141"/>
      <c r="CNS81" s="141"/>
      <c r="CNT81" s="141"/>
      <c r="CNU81" s="141"/>
      <c r="CNV81" s="141"/>
      <c r="CNW81" s="141"/>
      <c r="CNX81" s="141"/>
      <c r="CNY81" s="141"/>
      <c r="CNZ81" s="141"/>
      <c r="COA81" s="141"/>
      <c r="COB81" s="141"/>
      <c r="COC81" s="141"/>
      <c r="COD81" s="141"/>
      <c r="COE81" s="141"/>
      <c r="COF81" s="141"/>
      <c r="COG81" s="141"/>
      <c r="COH81" s="141"/>
      <c r="COI81" s="141"/>
      <c r="COJ81" s="141"/>
      <c r="COK81" s="141"/>
      <c r="COL81" s="141"/>
      <c r="COM81" s="141"/>
      <c r="CON81" s="141"/>
      <c r="COO81" s="141"/>
      <c r="COP81" s="141"/>
      <c r="COQ81" s="141"/>
      <c r="COR81" s="141"/>
      <c r="COS81" s="141"/>
      <c r="COT81" s="141"/>
      <c r="COU81" s="141"/>
      <c r="COV81" s="141"/>
      <c r="COW81" s="141"/>
      <c r="COX81" s="141"/>
      <c r="COY81" s="141"/>
      <c r="COZ81" s="141"/>
      <c r="CPA81" s="141"/>
      <c r="CPB81" s="141"/>
      <c r="CPC81" s="141"/>
      <c r="CPD81" s="141"/>
      <c r="CPE81" s="141"/>
      <c r="CPF81" s="141"/>
      <c r="CPG81" s="141"/>
      <c r="CPH81" s="141"/>
      <c r="CPI81" s="141"/>
      <c r="CPJ81" s="141"/>
      <c r="CPK81" s="141"/>
      <c r="CPL81" s="141"/>
      <c r="CPM81" s="141"/>
      <c r="CPN81" s="141"/>
      <c r="CPO81" s="141"/>
      <c r="CPP81" s="141"/>
      <c r="CPQ81" s="141"/>
      <c r="CPR81" s="141"/>
      <c r="CPS81" s="141"/>
      <c r="CPT81" s="141"/>
      <c r="CPU81" s="141"/>
      <c r="CPV81" s="141"/>
      <c r="CPW81" s="141"/>
      <c r="CPX81" s="141"/>
      <c r="CPY81" s="141"/>
      <c r="CPZ81" s="141"/>
      <c r="CQA81" s="141"/>
      <c r="CQB81" s="141"/>
      <c r="CQC81" s="141"/>
      <c r="CQD81" s="141"/>
      <c r="CQE81" s="141"/>
      <c r="CQF81" s="141"/>
      <c r="CQG81" s="141"/>
      <c r="CQH81" s="141"/>
      <c r="CQI81" s="141"/>
      <c r="CQJ81" s="141"/>
      <c r="CQK81" s="141"/>
      <c r="CQL81" s="141"/>
      <c r="CQM81" s="141"/>
      <c r="CQN81" s="141"/>
      <c r="CQO81" s="141"/>
      <c r="CQP81" s="141"/>
      <c r="CQQ81" s="141"/>
      <c r="CQR81" s="141"/>
      <c r="CQS81" s="141"/>
      <c r="CQT81" s="141"/>
      <c r="CQU81" s="141"/>
      <c r="CQV81" s="141"/>
      <c r="CQW81" s="141"/>
      <c r="CQX81" s="141"/>
      <c r="CQY81" s="141"/>
      <c r="CQZ81" s="141"/>
      <c r="CRA81" s="141"/>
      <c r="CRB81" s="141"/>
      <c r="CRC81" s="141"/>
      <c r="CRD81" s="141"/>
      <c r="CRE81" s="141"/>
      <c r="CRF81" s="141"/>
      <c r="CRG81" s="141"/>
      <c r="CRH81" s="141"/>
      <c r="CRI81" s="141"/>
      <c r="CRJ81" s="141"/>
      <c r="CRK81" s="141"/>
      <c r="CRL81" s="141"/>
      <c r="CRM81" s="141"/>
      <c r="CRN81" s="141"/>
      <c r="CRO81" s="141"/>
      <c r="CRP81" s="141"/>
      <c r="CRQ81" s="141"/>
      <c r="CRR81" s="141"/>
      <c r="CRS81" s="141"/>
      <c r="CRT81" s="141"/>
      <c r="CRU81" s="141"/>
      <c r="CRV81" s="141"/>
      <c r="CRW81" s="141"/>
      <c r="CRX81" s="141"/>
      <c r="CRY81" s="141"/>
      <c r="CRZ81" s="141"/>
      <c r="CSA81" s="141"/>
      <c r="CSB81" s="141"/>
      <c r="CSC81" s="141"/>
      <c r="CSD81" s="141"/>
      <c r="CSE81" s="141"/>
      <c r="CSF81" s="141"/>
      <c r="CSG81" s="141"/>
      <c r="CSH81" s="141"/>
      <c r="CSI81" s="141"/>
      <c r="CSJ81" s="141"/>
      <c r="CSK81" s="141"/>
      <c r="CSL81" s="141"/>
      <c r="CSM81" s="141"/>
      <c r="CSN81" s="141"/>
      <c r="CSO81" s="141"/>
      <c r="CSP81" s="141"/>
      <c r="CSQ81" s="141"/>
      <c r="CSR81" s="141"/>
      <c r="CSS81" s="141"/>
      <c r="CST81" s="141"/>
      <c r="CSU81" s="141"/>
      <c r="CSV81" s="141"/>
      <c r="CSW81" s="141"/>
      <c r="CSX81" s="141"/>
      <c r="CSY81" s="141"/>
      <c r="CSZ81" s="141"/>
      <c r="CTA81" s="141"/>
      <c r="CTB81" s="141"/>
      <c r="CTC81" s="141"/>
      <c r="CTD81" s="141"/>
      <c r="CTE81" s="141"/>
      <c r="CTF81" s="141"/>
      <c r="CTG81" s="141"/>
      <c r="CTH81" s="141"/>
      <c r="CTI81" s="141"/>
      <c r="CTJ81" s="141"/>
      <c r="CTK81" s="141"/>
      <c r="CTL81" s="141"/>
      <c r="CTM81" s="141"/>
      <c r="CTN81" s="141"/>
      <c r="CTO81" s="141"/>
      <c r="CTP81" s="141"/>
      <c r="CTQ81" s="141"/>
      <c r="CTR81" s="141"/>
      <c r="CTS81" s="141"/>
      <c r="CTT81" s="141"/>
      <c r="CTU81" s="141"/>
      <c r="CTV81" s="141"/>
      <c r="CTW81" s="141"/>
      <c r="CTX81" s="141"/>
      <c r="CTY81" s="141"/>
      <c r="CTZ81" s="141"/>
      <c r="CUA81" s="141"/>
      <c r="CUB81" s="141"/>
      <c r="CUC81" s="141"/>
      <c r="CUD81" s="141"/>
      <c r="CUE81" s="141"/>
      <c r="CUF81" s="141"/>
      <c r="CUG81" s="141"/>
      <c r="CUH81" s="141"/>
      <c r="CUI81" s="141"/>
      <c r="CUJ81" s="141"/>
      <c r="CUK81" s="141"/>
      <c r="CUL81" s="141"/>
      <c r="CUM81" s="141"/>
      <c r="CUN81" s="141"/>
      <c r="CUO81" s="141"/>
      <c r="CUP81" s="141"/>
      <c r="CUQ81" s="141"/>
      <c r="CUR81" s="141"/>
      <c r="CUS81" s="141"/>
      <c r="CUT81" s="141"/>
      <c r="CUU81" s="141"/>
      <c r="CUV81" s="141"/>
      <c r="CUW81" s="141"/>
      <c r="CUX81" s="141"/>
      <c r="CUY81" s="141"/>
      <c r="CUZ81" s="141"/>
      <c r="CVA81" s="141"/>
      <c r="CVB81" s="141"/>
      <c r="CVC81" s="141"/>
      <c r="CVD81" s="141"/>
      <c r="CVE81" s="141"/>
      <c r="CVF81" s="141"/>
      <c r="CVG81" s="141"/>
      <c r="CVH81" s="141"/>
      <c r="CVI81" s="141"/>
      <c r="CVJ81" s="141"/>
      <c r="CVK81" s="141"/>
      <c r="CVL81" s="141"/>
      <c r="CVM81" s="141"/>
      <c r="CVN81" s="141"/>
      <c r="CVO81" s="141"/>
      <c r="CVP81" s="141"/>
      <c r="CVQ81" s="141"/>
      <c r="CVR81" s="141"/>
      <c r="CVS81" s="141"/>
      <c r="CVT81" s="141"/>
      <c r="CVU81" s="141"/>
      <c r="CVV81" s="141"/>
      <c r="CVW81" s="141"/>
      <c r="CVX81" s="141"/>
      <c r="CVY81" s="141"/>
      <c r="CVZ81" s="141"/>
      <c r="CWA81" s="141"/>
      <c r="CWB81" s="141"/>
      <c r="CWC81" s="141"/>
      <c r="CWD81" s="141"/>
      <c r="CWE81" s="141"/>
      <c r="CWF81" s="141"/>
      <c r="CWG81" s="141"/>
      <c r="CWH81" s="141"/>
      <c r="CWI81" s="141"/>
      <c r="CWJ81" s="141"/>
      <c r="CWK81" s="141"/>
      <c r="CWL81" s="141"/>
      <c r="CWM81" s="141"/>
      <c r="CWN81" s="141"/>
      <c r="CWO81" s="141"/>
      <c r="CWP81" s="141"/>
      <c r="CWQ81" s="141"/>
      <c r="CWR81" s="141"/>
      <c r="CWS81" s="141"/>
      <c r="CWT81" s="141"/>
      <c r="CWU81" s="141"/>
      <c r="CWV81" s="141"/>
      <c r="CWW81" s="141"/>
      <c r="CWX81" s="141"/>
      <c r="CWY81" s="141"/>
      <c r="CWZ81" s="141"/>
      <c r="CXA81" s="141"/>
      <c r="CXB81" s="141"/>
      <c r="CXC81" s="141"/>
      <c r="CXD81" s="141"/>
      <c r="CXE81" s="141"/>
      <c r="CXF81" s="141"/>
      <c r="CXG81" s="141"/>
      <c r="CXH81" s="141"/>
      <c r="CXI81" s="141"/>
      <c r="CXJ81" s="141"/>
      <c r="CXK81" s="141"/>
      <c r="CXL81" s="141"/>
      <c r="CXM81" s="141"/>
      <c r="CXN81" s="141"/>
      <c r="CXO81" s="141"/>
      <c r="CXP81" s="141"/>
      <c r="CXQ81" s="141"/>
      <c r="CXR81" s="141"/>
      <c r="CXS81" s="141"/>
      <c r="CXT81" s="141"/>
      <c r="CXU81" s="141"/>
      <c r="CXV81" s="141"/>
      <c r="CXW81" s="141"/>
      <c r="CXX81" s="141"/>
      <c r="CXY81" s="141"/>
      <c r="CXZ81" s="141"/>
      <c r="CYA81" s="141"/>
      <c r="CYB81" s="141"/>
      <c r="CYC81" s="141"/>
      <c r="CYD81" s="141"/>
      <c r="CYE81" s="141"/>
      <c r="CYF81" s="141"/>
      <c r="CYG81" s="141"/>
      <c r="CYH81" s="141"/>
      <c r="CYI81" s="141"/>
      <c r="CYJ81" s="141"/>
      <c r="CYK81" s="141"/>
      <c r="CYL81" s="141"/>
      <c r="CYM81" s="141"/>
      <c r="CYN81" s="141"/>
      <c r="CYO81" s="141"/>
      <c r="CYP81" s="141"/>
      <c r="CYQ81" s="141"/>
      <c r="CYR81" s="141"/>
      <c r="CYS81" s="141"/>
      <c r="CYT81" s="141"/>
      <c r="CYU81" s="141"/>
      <c r="CYV81" s="141"/>
      <c r="CYW81" s="141"/>
      <c r="CYX81" s="141"/>
      <c r="CYY81" s="141"/>
      <c r="CYZ81" s="141"/>
      <c r="CZA81" s="141"/>
      <c r="CZB81" s="141"/>
      <c r="CZC81" s="141"/>
      <c r="CZD81" s="141"/>
      <c r="CZE81" s="141"/>
      <c r="CZF81" s="141"/>
      <c r="CZG81" s="141"/>
      <c r="CZH81" s="141"/>
      <c r="CZI81" s="141"/>
      <c r="CZJ81" s="141"/>
      <c r="CZK81" s="141"/>
      <c r="CZL81" s="141"/>
      <c r="CZM81" s="141"/>
      <c r="CZN81" s="141"/>
      <c r="CZO81" s="141"/>
      <c r="CZP81" s="141"/>
      <c r="CZQ81" s="141"/>
      <c r="CZR81" s="141"/>
      <c r="CZS81" s="141"/>
      <c r="CZT81" s="141"/>
      <c r="CZU81" s="141"/>
      <c r="CZV81" s="141"/>
      <c r="CZW81" s="141"/>
      <c r="CZX81" s="141"/>
      <c r="CZY81" s="141"/>
      <c r="CZZ81" s="141"/>
      <c r="DAA81" s="141"/>
      <c r="DAB81" s="141"/>
      <c r="DAC81" s="141"/>
      <c r="DAD81" s="141"/>
      <c r="DAE81" s="141"/>
      <c r="DAF81" s="141"/>
      <c r="DAG81" s="141"/>
      <c r="DAH81" s="141"/>
      <c r="DAI81" s="141"/>
      <c r="DAJ81" s="141"/>
      <c r="DAK81" s="141"/>
      <c r="DAL81" s="141"/>
      <c r="DAM81" s="141"/>
      <c r="DAN81" s="141"/>
      <c r="DAO81" s="141"/>
      <c r="DAP81" s="141"/>
      <c r="DAQ81" s="141"/>
      <c r="DAR81" s="141"/>
      <c r="DAS81" s="141"/>
      <c r="DAT81" s="141"/>
      <c r="DAU81" s="141"/>
      <c r="DAV81" s="141"/>
      <c r="DAW81" s="141"/>
      <c r="DAX81" s="141"/>
      <c r="DAY81" s="141"/>
      <c r="DAZ81" s="141"/>
      <c r="DBA81" s="141"/>
      <c r="DBB81" s="141"/>
      <c r="DBC81" s="141"/>
      <c r="DBD81" s="141"/>
      <c r="DBE81" s="141"/>
      <c r="DBF81" s="141"/>
      <c r="DBG81" s="141"/>
      <c r="DBH81" s="141"/>
      <c r="DBI81" s="141"/>
      <c r="DBJ81" s="141"/>
      <c r="DBK81" s="141"/>
      <c r="DBL81" s="141"/>
      <c r="DBM81" s="141"/>
      <c r="DBN81" s="141"/>
      <c r="DBO81" s="141"/>
      <c r="DBP81" s="141"/>
      <c r="DBQ81" s="141"/>
      <c r="DBR81" s="141"/>
      <c r="DBS81" s="141"/>
      <c r="DBT81" s="141"/>
      <c r="DBU81" s="141"/>
      <c r="DBV81" s="141"/>
      <c r="DBW81" s="141"/>
      <c r="DBX81" s="141"/>
      <c r="DBY81" s="141"/>
      <c r="DBZ81" s="141"/>
      <c r="DCA81" s="141"/>
      <c r="DCB81" s="141"/>
      <c r="DCC81" s="141"/>
      <c r="DCD81" s="141"/>
      <c r="DCE81" s="141"/>
      <c r="DCF81" s="141"/>
      <c r="DCG81" s="141"/>
      <c r="DCH81" s="141"/>
      <c r="DCI81" s="141"/>
      <c r="DCJ81" s="141"/>
      <c r="DCK81" s="141"/>
      <c r="DCL81" s="141"/>
      <c r="DCM81" s="141"/>
      <c r="DCN81" s="141"/>
      <c r="DCO81" s="141"/>
      <c r="DCP81" s="141"/>
      <c r="DCQ81" s="141"/>
      <c r="DCR81" s="141"/>
      <c r="DCS81" s="141"/>
      <c r="DCT81" s="141"/>
      <c r="DCU81" s="141"/>
      <c r="DCV81" s="141"/>
      <c r="DCW81" s="141"/>
      <c r="DCX81" s="141"/>
      <c r="DCY81" s="141"/>
      <c r="DCZ81" s="141"/>
      <c r="DDA81" s="141"/>
      <c r="DDB81" s="141"/>
      <c r="DDC81" s="141"/>
      <c r="DDD81" s="141"/>
      <c r="DDE81" s="141"/>
      <c r="DDF81" s="141"/>
      <c r="DDG81" s="141"/>
      <c r="DDH81" s="141"/>
      <c r="DDI81" s="141"/>
      <c r="DDJ81" s="141"/>
      <c r="DDK81" s="141"/>
      <c r="DDL81" s="141"/>
      <c r="DDM81" s="141"/>
      <c r="DDN81" s="141"/>
      <c r="DDO81" s="141"/>
      <c r="DDP81" s="141"/>
      <c r="DDQ81" s="141"/>
      <c r="DDR81" s="141"/>
      <c r="DDS81" s="141"/>
      <c r="DDT81" s="141"/>
      <c r="DDU81" s="141"/>
      <c r="DDV81" s="141"/>
      <c r="DDW81" s="141"/>
      <c r="DDX81" s="141"/>
      <c r="DDY81" s="141"/>
      <c r="DDZ81" s="141"/>
      <c r="DEA81" s="141"/>
      <c r="DEB81" s="141"/>
      <c r="DEC81" s="141"/>
      <c r="DED81" s="141"/>
      <c r="DEE81" s="141"/>
      <c r="DEF81" s="141"/>
      <c r="DEG81" s="141"/>
      <c r="DEH81" s="141"/>
      <c r="DEI81" s="141"/>
      <c r="DEJ81" s="141"/>
      <c r="DEK81" s="141"/>
      <c r="DEL81" s="141"/>
      <c r="DEM81" s="141"/>
      <c r="DEN81" s="141"/>
      <c r="DEO81" s="141"/>
      <c r="DEP81" s="141"/>
      <c r="DEQ81" s="141"/>
      <c r="DER81" s="141"/>
      <c r="DES81" s="141"/>
      <c r="DET81" s="141"/>
      <c r="DEU81" s="141"/>
      <c r="DEV81" s="141"/>
      <c r="DEW81" s="141"/>
      <c r="DEX81" s="141"/>
      <c r="DEY81" s="141"/>
      <c r="DEZ81" s="141"/>
      <c r="DFA81" s="141"/>
      <c r="DFB81" s="141"/>
      <c r="DFC81" s="141"/>
      <c r="DFD81" s="141"/>
      <c r="DFE81" s="141"/>
      <c r="DFF81" s="141"/>
      <c r="DFG81" s="141"/>
      <c r="DFH81" s="141"/>
      <c r="DFI81" s="141"/>
      <c r="DFJ81" s="141"/>
      <c r="DFK81" s="141"/>
      <c r="DFL81" s="141"/>
      <c r="DFM81" s="141"/>
      <c r="DFN81" s="141"/>
      <c r="DFO81" s="141"/>
      <c r="DFP81" s="141"/>
      <c r="DFQ81" s="141"/>
      <c r="DFR81" s="141"/>
      <c r="DFS81" s="141"/>
      <c r="DFT81" s="141"/>
      <c r="DFU81" s="141"/>
      <c r="DFV81" s="141"/>
      <c r="DFW81" s="141"/>
      <c r="DFX81" s="141"/>
      <c r="DFY81" s="141"/>
      <c r="DFZ81" s="141"/>
      <c r="DGA81" s="141"/>
      <c r="DGB81" s="141"/>
      <c r="DGC81" s="141"/>
      <c r="DGD81" s="141"/>
      <c r="DGE81" s="141"/>
      <c r="DGF81" s="141"/>
      <c r="DGG81" s="141"/>
      <c r="DGH81" s="141"/>
      <c r="DGI81" s="141"/>
      <c r="DGJ81" s="141"/>
      <c r="DGK81" s="141"/>
      <c r="DGL81" s="141"/>
      <c r="DGM81" s="141"/>
      <c r="DGN81" s="141"/>
      <c r="DGO81" s="141"/>
      <c r="DGP81" s="141"/>
      <c r="DGQ81" s="141"/>
      <c r="DGR81" s="141"/>
      <c r="DGS81" s="141"/>
      <c r="DGT81" s="141"/>
      <c r="DGU81" s="141"/>
      <c r="DGV81" s="141"/>
      <c r="DGW81" s="141"/>
      <c r="DGX81" s="141"/>
      <c r="DGY81" s="141"/>
      <c r="DGZ81" s="141"/>
      <c r="DHA81" s="141"/>
      <c r="DHB81" s="141"/>
      <c r="DHC81" s="141"/>
      <c r="DHD81" s="141"/>
      <c r="DHE81" s="141"/>
      <c r="DHF81" s="141"/>
      <c r="DHG81" s="141"/>
      <c r="DHH81" s="141"/>
      <c r="DHI81" s="141"/>
      <c r="DHJ81" s="141"/>
      <c r="DHK81" s="141"/>
      <c r="DHL81" s="141"/>
      <c r="DHM81" s="141"/>
      <c r="DHN81" s="141"/>
      <c r="DHO81" s="141"/>
      <c r="DHP81" s="141"/>
      <c r="DHQ81" s="141"/>
      <c r="DHR81" s="141"/>
      <c r="DHS81" s="141"/>
      <c r="DHT81" s="141"/>
      <c r="DHU81" s="141"/>
      <c r="DHV81" s="141"/>
      <c r="DHW81" s="141"/>
      <c r="DHX81" s="141"/>
      <c r="DHY81" s="141"/>
      <c r="DHZ81" s="141"/>
      <c r="DIA81" s="141"/>
      <c r="DIB81" s="141"/>
      <c r="DIC81" s="141"/>
      <c r="DID81" s="141"/>
      <c r="DIE81" s="141"/>
      <c r="DIF81" s="141"/>
      <c r="DIG81" s="141"/>
      <c r="DIH81" s="141"/>
      <c r="DII81" s="141"/>
      <c r="DIJ81" s="141"/>
      <c r="DIK81" s="141"/>
      <c r="DIL81" s="141"/>
      <c r="DIM81" s="141"/>
      <c r="DIN81" s="141"/>
      <c r="DIO81" s="141"/>
      <c r="DIP81" s="141"/>
      <c r="DIQ81" s="141"/>
      <c r="DIR81" s="141"/>
      <c r="DIS81" s="141"/>
      <c r="DIT81" s="141"/>
      <c r="DIU81" s="141"/>
      <c r="DIV81" s="141"/>
      <c r="DIW81" s="141"/>
      <c r="DIX81" s="141"/>
      <c r="DIY81" s="141"/>
      <c r="DIZ81" s="141"/>
      <c r="DJA81" s="141"/>
      <c r="DJB81" s="141"/>
      <c r="DJC81" s="141"/>
      <c r="DJD81" s="141"/>
      <c r="DJE81" s="141"/>
      <c r="DJF81" s="141"/>
      <c r="DJG81" s="141"/>
      <c r="DJH81" s="141"/>
      <c r="DJI81" s="141"/>
      <c r="DJJ81" s="141"/>
      <c r="DJK81" s="141"/>
      <c r="DJL81" s="141"/>
      <c r="DJM81" s="141"/>
      <c r="DJN81" s="141"/>
      <c r="DJO81" s="141"/>
      <c r="DJP81" s="141"/>
      <c r="DJQ81" s="141"/>
      <c r="DJR81" s="141"/>
      <c r="DJS81" s="141"/>
      <c r="DJT81" s="141"/>
      <c r="DJU81" s="141"/>
      <c r="DJV81" s="141"/>
      <c r="DJW81" s="141"/>
      <c r="DJX81" s="141"/>
      <c r="DJY81" s="141"/>
      <c r="DJZ81" s="141"/>
      <c r="DKA81" s="141"/>
      <c r="DKB81" s="141"/>
      <c r="DKC81" s="141"/>
      <c r="DKD81" s="141"/>
      <c r="DKE81" s="141"/>
      <c r="DKF81" s="141"/>
      <c r="DKG81" s="141"/>
      <c r="DKH81" s="141"/>
      <c r="DKI81" s="141"/>
      <c r="DKJ81" s="141"/>
      <c r="DKK81" s="141"/>
      <c r="DKL81" s="141"/>
      <c r="DKM81" s="141"/>
      <c r="DKN81" s="141"/>
      <c r="DKO81" s="141"/>
      <c r="DKP81" s="141"/>
      <c r="DKQ81" s="141"/>
      <c r="DKR81" s="141"/>
      <c r="DKS81" s="141"/>
      <c r="DKT81" s="141"/>
      <c r="DKU81" s="141"/>
      <c r="DKV81" s="141"/>
      <c r="DKW81" s="141"/>
      <c r="DKX81" s="141"/>
      <c r="DKY81" s="141"/>
      <c r="DKZ81" s="141"/>
      <c r="DLA81" s="141"/>
      <c r="DLB81" s="141"/>
      <c r="DLC81" s="141"/>
      <c r="DLD81" s="141"/>
      <c r="DLE81" s="141"/>
      <c r="DLF81" s="141"/>
      <c r="DLG81" s="141"/>
      <c r="DLH81" s="141"/>
      <c r="DLI81" s="141"/>
      <c r="DLJ81" s="141"/>
      <c r="DLK81" s="141"/>
      <c r="DLL81" s="141"/>
      <c r="DLM81" s="141"/>
      <c r="DLN81" s="141"/>
      <c r="DLO81" s="141"/>
      <c r="DLP81" s="141"/>
      <c r="DLQ81" s="141"/>
      <c r="DLR81" s="141"/>
      <c r="DLS81" s="141"/>
      <c r="DLT81" s="141"/>
      <c r="DLU81" s="141"/>
      <c r="DLV81" s="141"/>
      <c r="DLW81" s="141"/>
      <c r="DLX81" s="141"/>
      <c r="DLY81" s="141"/>
      <c r="DLZ81" s="141"/>
      <c r="DMA81" s="141"/>
      <c r="DMB81" s="141"/>
      <c r="DMC81" s="141"/>
      <c r="DMD81" s="141"/>
      <c r="DME81" s="141"/>
      <c r="DMF81" s="141"/>
      <c r="DMG81" s="141"/>
      <c r="DMH81" s="141"/>
      <c r="DMI81" s="141"/>
      <c r="DMJ81" s="141"/>
      <c r="DMK81" s="141"/>
      <c r="DML81" s="141"/>
      <c r="DMM81" s="141"/>
      <c r="DMN81" s="141"/>
      <c r="DMO81" s="141"/>
      <c r="DMP81" s="141"/>
      <c r="DMQ81" s="141"/>
      <c r="DMR81" s="141"/>
      <c r="DMS81" s="141"/>
      <c r="DMT81" s="141"/>
      <c r="DMU81" s="141"/>
      <c r="DMV81" s="141"/>
      <c r="DMW81" s="141"/>
      <c r="DMX81" s="141"/>
      <c r="DMY81" s="141"/>
      <c r="DMZ81" s="141"/>
      <c r="DNA81" s="141"/>
      <c r="DNB81" s="141"/>
      <c r="DNC81" s="141"/>
      <c r="DND81" s="141"/>
      <c r="DNE81" s="141"/>
      <c r="DNF81" s="141"/>
      <c r="DNG81" s="141"/>
      <c r="DNH81" s="141"/>
      <c r="DNI81" s="141"/>
      <c r="DNJ81" s="141"/>
      <c r="DNK81" s="141"/>
      <c r="DNL81" s="141"/>
      <c r="DNM81" s="141"/>
      <c r="DNN81" s="141"/>
      <c r="DNO81" s="141"/>
      <c r="DNP81" s="141"/>
      <c r="DNQ81" s="141"/>
      <c r="DNR81" s="141"/>
      <c r="DNS81" s="141"/>
      <c r="DNT81" s="141"/>
      <c r="DNU81" s="141"/>
      <c r="DNV81" s="141"/>
      <c r="DNW81" s="141"/>
      <c r="DNX81" s="141"/>
      <c r="DNY81" s="141"/>
      <c r="DNZ81" s="141"/>
      <c r="DOA81" s="141"/>
      <c r="DOB81" s="141"/>
      <c r="DOC81" s="141"/>
      <c r="DOD81" s="141"/>
      <c r="DOE81" s="141"/>
      <c r="DOF81" s="141"/>
      <c r="DOG81" s="141"/>
      <c r="DOH81" s="141"/>
      <c r="DOI81" s="141"/>
      <c r="DOJ81" s="141"/>
      <c r="DOK81" s="141"/>
      <c r="DOL81" s="141"/>
      <c r="DOM81" s="141"/>
      <c r="DON81" s="141"/>
      <c r="DOO81" s="141"/>
      <c r="DOP81" s="141"/>
      <c r="DOQ81" s="141"/>
      <c r="DOR81" s="141"/>
      <c r="DOS81" s="141"/>
      <c r="DOT81" s="141"/>
      <c r="DOU81" s="141"/>
      <c r="DOV81" s="141"/>
      <c r="DOW81" s="141"/>
      <c r="DOX81" s="141"/>
      <c r="DOY81" s="141"/>
      <c r="DOZ81" s="141"/>
      <c r="DPA81" s="141"/>
      <c r="DPB81" s="141"/>
      <c r="DPC81" s="141"/>
      <c r="DPD81" s="141"/>
      <c r="DPE81" s="141"/>
      <c r="DPF81" s="141"/>
      <c r="DPG81" s="141"/>
      <c r="DPH81" s="141"/>
      <c r="DPI81" s="141"/>
      <c r="DPJ81" s="141"/>
      <c r="DPK81" s="141"/>
      <c r="DPL81" s="141"/>
      <c r="DPM81" s="141"/>
      <c r="DPN81" s="141"/>
      <c r="DPO81" s="141"/>
      <c r="DPP81" s="141"/>
      <c r="DPQ81" s="141"/>
      <c r="DPR81" s="141"/>
      <c r="DPS81" s="141"/>
      <c r="DPT81" s="141"/>
      <c r="DPU81" s="141"/>
      <c r="DPV81" s="141"/>
      <c r="DPW81" s="141"/>
      <c r="DPX81" s="141"/>
      <c r="DPY81" s="141"/>
      <c r="DPZ81" s="141"/>
      <c r="DQA81" s="141"/>
      <c r="DQB81" s="141"/>
      <c r="DQC81" s="141"/>
      <c r="DQD81" s="141"/>
      <c r="DQE81" s="141"/>
      <c r="DQF81" s="141"/>
      <c r="DQG81" s="141"/>
      <c r="DQH81" s="141"/>
      <c r="DQI81" s="141"/>
      <c r="DQJ81" s="141"/>
      <c r="DQK81" s="141"/>
      <c r="DQL81" s="141"/>
      <c r="DQM81" s="141"/>
      <c r="DQN81" s="141"/>
      <c r="DQO81" s="141"/>
      <c r="DQP81" s="141"/>
      <c r="DQQ81" s="141"/>
      <c r="DQR81" s="141"/>
      <c r="DQS81" s="141"/>
      <c r="DQT81" s="141"/>
      <c r="DQU81" s="141"/>
      <c r="DQV81" s="141"/>
      <c r="DQW81" s="141"/>
      <c r="DQX81" s="141"/>
      <c r="DQY81" s="141"/>
      <c r="DQZ81" s="141"/>
      <c r="DRA81" s="141"/>
      <c r="DRB81" s="141"/>
      <c r="DRC81" s="141"/>
      <c r="DRD81" s="141"/>
      <c r="DRE81" s="141"/>
      <c r="DRF81" s="141"/>
      <c r="DRG81" s="141"/>
      <c r="DRH81" s="141"/>
      <c r="DRI81" s="141"/>
      <c r="DRJ81" s="141"/>
      <c r="DRK81" s="141"/>
      <c r="DRL81" s="141"/>
      <c r="DRM81" s="141"/>
      <c r="DRN81" s="141"/>
      <c r="DRO81" s="141"/>
      <c r="DRP81" s="141"/>
      <c r="DRQ81" s="141"/>
      <c r="DRR81" s="141"/>
      <c r="DRS81" s="141"/>
      <c r="DRT81" s="141"/>
      <c r="DRU81" s="141"/>
      <c r="DRV81" s="141"/>
      <c r="DRW81" s="141"/>
      <c r="DRX81" s="141"/>
      <c r="DRY81" s="141"/>
      <c r="DRZ81" s="141"/>
      <c r="DSA81" s="141"/>
      <c r="DSB81" s="141"/>
      <c r="DSC81" s="141"/>
      <c r="DSD81" s="141"/>
      <c r="DSE81" s="141"/>
      <c r="DSF81" s="141"/>
      <c r="DSG81" s="141"/>
      <c r="DSH81" s="141"/>
      <c r="DSI81" s="141"/>
      <c r="DSJ81" s="141"/>
      <c r="DSK81" s="141"/>
      <c r="DSL81" s="141"/>
      <c r="DSM81" s="141"/>
      <c r="DSN81" s="141"/>
      <c r="DSO81" s="141"/>
      <c r="DSP81" s="141"/>
      <c r="DSQ81" s="141"/>
      <c r="DSR81" s="141"/>
      <c r="DSS81" s="141"/>
      <c r="DST81" s="141"/>
      <c r="DSU81" s="141"/>
      <c r="DSV81" s="141"/>
      <c r="DSW81" s="141"/>
      <c r="DSX81" s="141"/>
      <c r="DSY81" s="141"/>
      <c r="DSZ81" s="141"/>
      <c r="DTA81" s="141"/>
      <c r="DTB81" s="141"/>
      <c r="DTC81" s="141"/>
      <c r="DTD81" s="141"/>
      <c r="DTE81" s="141"/>
      <c r="DTF81" s="141"/>
      <c r="DTG81" s="141"/>
      <c r="DTH81" s="141"/>
      <c r="DTI81" s="141"/>
      <c r="DTJ81" s="141"/>
      <c r="DTK81" s="141"/>
      <c r="DTL81" s="141"/>
      <c r="DTM81" s="141"/>
      <c r="DTN81" s="141"/>
      <c r="DTO81" s="141"/>
      <c r="DTP81" s="141"/>
      <c r="DTQ81" s="141"/>
      <c r="DTR81" s="141"/>
      <c r="DTS81" s="141"/>
      <c r="DTT81" s="141"/>
      <c r="DTU81" s="141"/>
      <c r="DTV81" s="141"/>
      <c r="DTW81" s="141"/>
      <c r="DTX81" s="141"/>
      <c r="DTY81" s="141"/>
      <c r="DTZ81" s="141"/>
      <c r="DUA81" s="141"/>
      <c r="DUB81" s="141"/>
      <c r="DUC81" s="141"/>
      <c r="DUD81" s="141"/>
      <c r="DUE81" s="141"/>
      <c r="DUF81" s="141"/>
      <c r="DUG81" s="141"/>
      <c r="DUH81" s="141"/>
      <c r="DUI81" s="141"/>
      <c r="DUJ81" s="141"/>
      <c r="DUK81" s="141"/>
      <c r="DUL81" s="141"/>
      <c r="DUM81" s="141"/>
      <c r="DUN81" s="141"/>
      <c r="DUO81" s="141"/>
      <c r="DUP81" s="141"/>
      <c r="DUQ81" s="141"/>
      <c r="DUR81" s="141"/>
      <c r="DUS81" s="141"/>
      <c r="DUT81" s="141"/>
      <c r="DUU81" s="141"/>
      <c r="DUV81" s="141"/>
      <c r="DUW81" s="141"/>
      <c r="DUX81" s="141"/>
      <c r="DUY81" s="141"/>
      <c r="DUZ81" s="141"/>
      <c r="DVA81" s="141"/>
      <c r="DVB81" s="141"/>
      <c r="DVC81" s="141"/>
      <c r="DVD81" s="141"/>
      <c r="DVE81" s="141"/>
      <c r="DVF81" s="141"/>
      <c r="DVG81" s="141"/>
      <c r="DVH81" s="141"/>
      <c r="DVI81" s="141"/>
      <c r="DVJ81" s="141"/>
      <c r="DVK81" s="141"/>
      <c r="DVL81" s="141"/>
      <c r="DVM81" s="141"/>
      <c r="DVN81" s="141"/>
      <c r="DVO81" s="141"/>
      <c r="DVP81" s="141"/>
      <c r="DVQ81" s="141"/>
      <c r="DVR81" s="141"/>
      <c r="DVS81" s="141"/>
      <c r="DVT81" s="141"/>
      <c r="DVU81" s="141"/>
      <c r="DVV81" s="141"/>
      <c r="DVW81" s="141"/>
      <c r="DVX81" s="141"/>
      <c r="DVY81" s="141"/>
      <c r="DVZ81" s="141"/>
      <c r="DWA81" s="141"/>
      <c r="DWB81" s="141"/>
      <c r="DWC81" s="141"/>
      <c r="DWD81" s="141"/>
      <c r="DWE81" s="141"/>
      <c r="DWF81" s="141"/>
      <c r="DWG81" s="141"/>
      <c r="DWH81" s="141"/>
      <c r="DWI81" s="141"/>
      <c r="DWJ81" s="141"/>
      <c r="DWK81" s="141"/>
      <c r="DWL81" s="141"/>
      <c r="DWM81" s="141"/>
      <c r="DWN81" s="141"/>
      <c r="DWO81" s="141"/>
      <c r="DWP81" s="141"/>
      <c r="DWQ81" s="141"/>
      <c r="DWR81" s="141"/>
      <c r="DWS81" s="141"/>
      <c r="DWT81" s="141"/>
      <c r="DWU81" s="141"/>
      <c r="DWV81" s="141"/>
      <c r="DWW81" s="141"/>
      <c r="DWX81" s="141"/>
      <c r="DWY81" s="141"/>
      <c r="DWZ81" s="141"/>
      <c r="DXA81" s="141"/>
      <c r="DXB81" s="141"/>
      <c r="DXC81" s="141"/>
      <c r="DXD81" s="141"/>
      <c r="DXE81" s="141"/>
      <c r="DXF81" s="141"/>
      <c r="DXG81" s="141"/>
      <c r="DXH81" s="141"/>
      <c r="DXI81" s="141"/>
      <c r="DXJ81" s="141"/>
      <c r="DXK81" s="141"/>
      <c r="DXL81" s="141"/>
      <c r="DXM81" s="141"/>
      <c r="DXN81" s="141"/>
      <c r="DXO81" s="141"/>
      <c r="DXP81" s="141"/>
      <c r="DXQ81" s="141"/>
      <c r="DXR81" s="141"/>
      <c r="DXS81" s="141"/>
      <c r="DXT81" s="141"/>
      <c r="DXU81" s="141"/>
      <c r="DXV81" s="141"/>
      <c r="DXW81" s="141"/>
      <c r="DXX81" s="141"/>
      <c r="DXY81" s="141"/>
      <c r="DXZ81" s="141"/>
      <c r="DYA81" s="141"/>
      <c r="DYB81" s="141"/>
      <c r="DYC81" s="141"/>
      <c r="DYD81" s="141"/>
      <c r="DYE81" s="141"/>
      <c r="DYF81" s="141"/>
      <c r="DYG81" s="141"/>
      <c r="DYH81" s="141"/>
      <c r="DYI81" s="141"/>
      <c r="DYJ81" s="141"/>
      <c r="DYK81" s="141"/>
      <c r="DYL81" s="141"/>
      <c r="DYM81" s="141"/>
      <c r="DYN81" s="141"/>
      <c r="DYO81" s="141"/>
      <c r="DYP81" s="141"/>
      <c r="DYQ81" s="141"/>
      <c r="DYR81" s="141"/>
      <c r="DYS81" s="141"/>
      <c r="DYT81" s="141"/>
      <c r="DYU81" s="141"/>
      <c r="DYV81" s="141"/>
      <c r="DYW81" s="141"/>
      <c r="DYX81" s="141"/>
      <c r="DYY81" s="141"/>
      <c r="DYZ81" s="141"/>
      <c r="DZA81" s="141"/>
      <c r="DZB81" s="141"/>
      <c r="DZC81" s="141"/>
      <c r="DZD81" s="141"/>
      <c r="DZE81" s="141"/>
      <c r="DZF81" s="141"/>
      <c r="DZG81" s="141"/>
      <c r="DZH81" s="141"/>
      <c r="DZI81" s="141"/>
      <c r="DZJ81" s="141"/>
      <c r="DZK81" s="141"/>
      <c r="DZL81" s="141"/>
      <c r="DZM81" s="141"/>
      <c r="DZN81" s="141"/>
      <c r="DZO81" s="141"/>
      <c r="DZP81" s="141"/>
      <c r="DZQ81" s="141"/>
      <c r="DZR81" s="141"/>
      <c r="DZS81" s="141"/>
      <c r="DZT81" s="141"/>
      <c r="DZU81" s="141"/>
      <c r="DZV81" s="141"/>
      <c r="DZW81" s="141"/>
      <c r="DZX81" s="141"/>
      <c r="DZY81" s="141"/>
      <c r="DZZ81" s="141"/>
      <c r="EAA81" s="141"/>
      <c r="EAB81" s="141"/>
      <c r="EAC81" s="141"/>
      <c r="EAD81" s="141"/>
      <c r="EAE81" s="141"/>
      <c r="EAF81" s="141"/>
      <c r="EAG81" s="141"/>
      <c r="EAH81" s="141"/>
      <c r="EAI81" s="141"/>
      <c r="EAJ81" s="141"/>
      <c r="EAK81" s="141"/>
      <c r="EAL81" s="141"/>
      <c r="EAM81" s="141"/>
      <c r="EAN81" s="141"/>
      <c r="EAO81" s="141"/>
      <c r="EAP81" s="141"/>
      <c r="EAQ81" s="141"/>
      <c r="EAR81" s="141"/>
      <c r="EAS81" s="141"/>
      <c r="EAT81" s="141"/>
      <c r="EAU81" s="141"/>
      <c r="EAV81" s="141"/>
      <c r="EAW81" s="141"/>
      <c r="EAX81" s="141"/>
      <c r="EAY81" s="141"/>
      <c r="EAZ81" s="141"/>
      <c r="EBA81" s="141"/>
      <c r="EBB81" s="141"/>
      <c r="EBC81" s="141"/>
      <c r="EBD81" s="141"/>
      <c r="EBE81" s="141"/>
      <c r="EBF81" s="141"/>
      <c r="EBG81" s="141"/>
      <c r="EBH81" s="141"/>
      <c r="EBI81" s="141"/>
      <c r="EBJ81" s="141"/>
      <c r="EBK81" s="141"/>
      <c r="EBL81" s="141"/>
      <c r="EBM81" s="141"/>
      <c r="EBN81" s="141"/>
      <c r="EBO81" s="141"/>
      <c r="EBP81" s="141"/>
      <c r="EBQ81" s="141"/>
      <c r="EBR81" s="141"/>
      <c r="EBS81" s="141"/>
      <c r="EBT81" s="141"/>
      <c r="EBU81" s="141"/>
      <c r="EBV81" s="141"/>
      <c r="EBW81" s="141"/>
      <c r="EBX81" s="141"/>
      <c r="EBY81" s="141"/>
      <c r="EBZ81" s="141"/>
      <c r="ECA81" s="141"/>
      <c r="ECB81" s="141"/>
      <c r="ECC81" s="141"/>
      <c r="ECD81" s="141"/>
      <c r="ECE81" s="141"/>
      <c r="ECF81" s="141"/>
      <c r="ECG81" s="141"/>
      <c r="ECH81" s="141"/>
      <c r="ECI81" s="141"/>
      <c r="ECJ81" s="141"/>
      <c r="ECK81" s="141"/>
      <c r="ECL81" s="141"/>
      <c r="ECM81" s="141"/>
      <c r="ECN81" s="141"/>
      <c r="ECO81" s="141"/>
      <c r="ECP81" s="141"/>
      <c r="ECQ81" s="141"/>
      <c r="ECR81" s="141"/>
      <c r="ECS81" s="141"/>
      <c r="ECT81" s="141"/>
      <c r="ECU81" s="141"/>
      <c r="ECV81" s="141"/>
      <c r="ECW81" s="141"/>
      <c r="ECX81" s="141"/>
      <c r="ECY81" s="141"/>
      <c r="ECZ81" s="141"/>
      <c r="EDA81" s="141"/>
      <c r="EDB81" s="141"/>
      <c r="EDC81" s="141"/>
      <c r="EDD81" s="141"/>
      <c r="EDE81" s="141"/>
      <c r="EDF81" s="141"/>
      <c r="EDG81" s="141"/>
      <c r="EDH81" s="141"/>
      <c r="EDI81" s="141"/>
      <c r="EDJ81" s="141"/>
      <c r="EDK81" s="141"/>
      <c r="EDL81" s="141"/>
      <c r="EDM81" s="141"/>
      <c r="EDN81" s="141"/>
      <c r="EDO81" s="141"/>
      <c r="EDP81" s="141"/>
      <c r="EDQ81" s="141"/>
      <c r="EDR81" s="141"/>
      <c r="EDS81" s="141"/>
      <c r="EDT81" s="141"/>
      <c r="EDU81" s="141"/>
      <c r="EDV81" s="141"/>
      <c r="EDW81" s="141"/>
      <c r="EDX81" s="141"/>
      <c r="EDY81" s="141"/>
      <c r="EDZ81" s="141"/>
      <c r="EEA81" s="141"/>
      <c r="EEB81" s="141"/>
      <c r="EEC81" s="141"/>
      <c r="EED81" s="141"/>
      <c r="EEE81" s="141"/>
      <c r="EEF81" s="141"/>
      <c r="EEG81" s="141"/>
      <c r="EEH81" s="141"/>
      <c r="EEI81" s="141"/>
      <c r="EEJ81" s="141"/>
      <c r="EEK81" s="141"/>
      <c r="EEL81" s="141"/>
      <c r="EEM81" s="141"/>
      <c r="EEN81" s="141"/>
      <c r="EEO81" s="141"/>
      <c r="EEP81" s="141"/>
      <c r="EEQ81" s="141"/>
      <c r="EER81" s="141"/>
      <c r="EES81" s="141"/>
      <c r="EET81" s="141"/>
      <c r="EEU81" s="141"/>
      <c r="EEV81" s="141"/>
      <c r="EEW81" s="141"/>
      <c r="EEX81" s="141"/>
      <c r="EEY81" s="141"/>
      <c r="EEZ81" s="141"/>
      <c r="EFA81" s="141"/>
      <c r="EFB81" s="141"/>
      <c r="EFC81" s="141"/>
      <c r="EFD81" s="141"/>
      <c r="EFE81" s="141"/>
      <c r="EFF81" s="141"/>
      <c r="EFG81" s="141"/>
      <c r="EFH81" s="141"/>
      <c r="EFI81" s="141"/>
      <c r="EFJ81" s="141"/>
      <c r="EFK81" s="141"/>
      <c r="EFL81" s="141"/>
      <c r="EFM81" s="141"/>
      <c r="EFN81" s="141"/>
      <c r="EFO81" s="141"/>
      <c r="EFP81" s="141"/>
      <c r="EFQ81" s="141"/>
      <c r="EFR81" s="141"/>
      <c r="EFS81" s="141"/>
      <c r="EFT81" s="141"/>
      <c r="EFU81" s="141"/>
      <c r="EFV81" s="141"/>
      <c r="EFW81" s="141"/>
      <c r="EFX81" s="141"/>
      <c r="EFY81" s="141"/>
      <c r="EFZ81" s="141"/>
      <c r="EGA81" s="141"/>
      <c r="EGB81" s="141"/>
      <c r="EGC81" s="141"/>
      <c r="EGD81" s="141"/>
      <c r="EGE81" s="141"/>
      <c r="EGF81" s="141"/>
      <c r="EGG81" s="141"/>
      <c r="EGH81" s="141"/>
      <c r="EGI81" s="141"/>
      <c r="EGJ81" s="141"/>
      <c r="EGK81" s="141"/>
      <c r="EGL81" s="141"/>
      <c r="EGM81" s="141"/>
      <c r="EGN81" s="141"/>
      <c r="EGO81" s="141"/>
      <c r="EGP81" s="141"/>
      <c r="EGQ81" s="141"/>
      <c r="EGR81" s="141"/>
      <c r="EGS81" s="141"/>
      <c r="EGT81" s="141"/>
      <c r="EGU81" s="141"/>
      <c r="EGV81" s="141"/>
      <c r="EGW81" s="141"/>
      <c r="EGX81" s="141"/>
      <c r="EGY81" s="141"/>
      <c r="EGZ81" s="141"/>
      <c r="EHA81" s="141"/>
      <c r="EHB81" s="141"/>
      <c r="EHC81" s="141"/>
      <c r="EHD81" s="141"/>
      <c r="EHE81" s="141"/>
      <c r="EHF81" s="141"/>
      <c r="EHG81" s="141"/>
      <c r="EHH81" s="141"/>
      <c r="EHI81" s="141"/>
      <c r="EHJ81" s="141"/>
      <c r="EHK81" s="141"/>
      <c r="EHL81" s="141"/>
      <c r="EHM81" s="141"/>
      <c r="EHN81" s="141"/>
      <c r="EHO81" s="141"/>
      <c r="EHP81" s="141"/>
      <c r="EHQ81" s="141"/>
      <c r="EHR81" s="141"/>
      <c r="EHS81" s="141"/>
      <c r="EHT81" s="141"/>
      <c r="EHU81" s="141"/>
      <c r="EHV81" s="141"/>
      <c r="EHW81" s="141"/>
      <c r="EHX81" s="141"/>
      <c r="EHY81" s="141"/>
      <c r="EHZ81" s="141"/>
      <c r="EIA81" s="141"/>
      <c r="EIB81" s="141"/>
      <c r="EIC81" s="141"/>
      <c r="EID81" s="141"/>
      <c r="EIE81" s="141"/>
      <c r="EIF81" s="141"/>
      <c r="EIG81" s="141"/>
      <c r="EIH81" s="141"/>
      <c r="EII81" s="141"/>
      <c r="EIJ81" s="141"/>
      <c r="EIK81" s="141"/>
      <c r="EIL81" s="141"/>
      <c r="EIM81" s="141"/>
      <c r="EIN81" s="141"/>
      <c r="EIO81" s="141"/>
      <c r="EIP81" s="141"/>
      <c r="EIQ81" s="141"/>
      <c r="EIR81" s="141"/>
      <c r="EIS81" s="141"/>
      <c r="EIT81" s="141"/>
      <c r="EIU81" s="141"/>
      <c r="EIV81" s="141"/>
      <c r="EIW81" s="141"/>
      <c r="EIX81" s="141"/>
      <c r="EIY81" s="141"/>
      <c r="EIZ81" s="141"/>
      <c r="EJA81" s="141"/>
      <c r="EJB81" s="141"/>
      <c r="EJC81" s="141"/>
      <c r="EJD81" s="141"/>
      <c r="EJE81" s="141"/>
      <c r="EJF81" s="141"/>
      <c r="EJG81" s="141"/>
      <c r="EJH81" s="141"/>
      <c r="EJI81" s="141"/>
      <c r="EJJ81" s="141"/>
      <c r="EJK81" s="141"/>
      <c r="EJL81" s="141"/>
      <c r="EJM81" s="141"/>
      <c r="EJN81" s="141"/>
      <c r="EJO81" s="141"/>
      <c r="EJP81" s="141"/>
      <c r="EJQ81" s="141"/>
      <c r="EJR81" s="141"/>
      <c r="EJS81" s="141"/>
      <c r="EJT81" s="141"/>
      <c r="EJU81" s="141"/>
      <c r="EJV81" s="141"/>
      <c r="EJW81" s="141"/>
      <c r="EJX81" s="141"/>
      <c r="EJY81" s="141"/>
      <c r="EJZ81" s="141"/>
      <c r="EKA81" s="141"/>
      <c r="EKB81" s="141"/>
      <c r="EKC81" s="141"/>
      <c r="EKD81" s="141"/>
      <c r="EKE81" s="141"/>
      <c r="EKF81" s="141"/>
      <c r="EKG81" s="141"/>
      <c r="EKH81" s="141"/>
      <c r="EKI81" s="141"/>
      <c r="EKJ81" s="141"/>
      <c r="EKK81" s="141"/>
      <c r="EKL81" s="141"/>
      <c r="EKM81" s="141"/>
      <c r="EKN81" s="141"/>
      <c r="EKO81" s="141"/>
      <c r="EKP81" s="141"/>
      <c r="EKQ81" s="141"/>
      <c r="EKR81" s="141"/>
      <c r="EKS81" s="141"/>
      <c r="EKT81" s="141"/>
      <c r="EKU81" s="141"/>
      <c r="EKV81" s="141"/>
      <c r="EKW81" s="141"/>
      <c r="EKX81" s="141"/>
      <c r="EKY81" s="141"/>
      <c r="EKZ81" s="141"/>
      <c r="ELA81" s="141"/>
      <c r="ELB81" s="141"/>
      <c r="ELC81" s="141"/>
      <c r="ELD81" s="141"/>
      <c r="ELE81" s="141"/>
      <c r="ELF81" s="141"/>
      <c r="ELG81" s="141"/>
      <c r="ELH81" s="141"/>
      <c r="ELI81" s="141"/>
      <c r="ELJ81" s="141"/>
      <c r="ELK81" s="141"/>
      <c r="ELL81" s="141"/>
      <c r="ELM81" s="141"/>
      <c r="ELN81" s="141"/>
      <c r="ELO81" s="141"/>
      <c r="ELP81" s="141"/>
      <c r="ELQ81" s="141"/>
      <c r="ELR81" s="141"/>
      <c r="ELS81" s="141"/>
      <c r="ELT81" s="141"/>
      <c r="ELU81" s="141"/>
      <c r="ELV81" s="141"/>
      <c r="ELW81" s="141"/>
      <c r="ELX81" s="141"/>
      <c r="ELY81" s="141"/>
      <c r="ELZ81" s="141"/>
      <c r="EMA81" s="141"/>
      <c r="EMB81" s="141"/>
      <c r="EMC81" s="141"/>
      <c r="EMD81" s="141"/>
      <c r="EME81" s="141"/>
      <c r="EMF81" s="141"/>
      <c r="EMG81" s="141"/>
      <c r="EMH81" s="141"/>
      <c r="EMI81" s="141"/>
      <c r="EMJ81" s="141"/>
      <c r="EMK81" s="141"/>
      <c r="EML81" s="141"/>
      <c r="EMM81" s="141"/>
      <c r="EMN81" s="141"/>
      <c r="EMO81" s="141"/>
      <c r="EMP81" s="141"/>
      <c r="EMQ81" s="141"/>
      <c r="EMR81" s="141"/>
      <c r="EMS81" s="141"/>
      <c r="EMT81" s="141"/>
      <c r="EMU81" s="141"/>
      <c r="EMV81" s="141"/>
      <c r="EMW81" s="141"/>
      <c r="EMX81" s="141"/>
      <c r="EMY81" s="141"/>
      <c r="EMZ81" s="141"/>
      <c r="ENA81" s="141"/>
      <c r="ENB81" s="141"/>
      <c r="ENC81" s="141"/>
      <c r="END81" s="141"/>
      <c r="ENE81" s="141"/>
      <c r="ENF81" s="141"/>
      <c r="ENG81" s="141"/>
      <c r="ENH81" s="141"/>
      <c r="ENI81" s="141"/>
      <c r="ENJ81" s="141"/>
      <c r="ENK81" s="141"/>
      <c r="ENL81" s="141"/>
      <c r="ENM81" s="141"/>
      <c r="ENN81" s="141"/>
      <c r="ENO81" s="141"/>
      <c r="ENP81" s="141"/>
      <c r="ENQ81" s="141"/>
      <c r="ENR81" s="141"/>
      <c r="ENS81" s="141"/>
      <c r="ENT81" s="141"/>
      <c r="ENU81" s="141"/>
      <c r="ENV81" s="141"/>
      <c r="ENW81" s="141"/>
      <c r="ENX81" s="141"/>
      <c r="ENY81" s="141"/>
      <c r="ENZ81" s="141"/>
      <c r="EOA81" s="141"/>
      <c r="EOB81" s="141"/>
      <c r="EOC81" s="141"/>
      <c r="EOD81" s="141"/>
      <c r="EOE81" s="141"/>
      <c r="EOF81" s="141"/>
      <c r="EOG81" s="141"/>
      <c r="EOH81" s="141"/>
      <c r="EOI81" s="141"/>
      <c r="EOJ81" s="141"/>
      <c r="EOK81" s="141"/>
      <c r="EOL81" s="141"/>
      <c r="EOM81" s="141"/>
      <c r="EON81" s="141"/>
      <c r="EOO81" s="141"/>
      <c r="EOP81" s="141"/>
      <c r="EOQ81" s="141"/>
      <c r="EOR81" s="141"/>
      <c r="EOS81" s="141"/>
      <c r="EOT81" s="141"/>
      <c r="EOU81" s="141"/>
      <c r="EOV81" s="141"/>
      <c r="EOW81" s="141"/>
      <c r="EOX81" s="141"/>
      <c r="EOY81" s="141"/>
      <c r="EOZ81" s="141"/>
      <c r="EPA81" s="141"/>
      <c r="EPB81" s="141"/>
      <c r="EPC81" s="141"/>
      <c r="EPD81" s="141"/>
      <c r="EPE81" s="141"/>
      <c r="EPF81" s="141"/>
      <c r="EPG81" s="141"/>
      <c r="EPH81" s="141"/>
      <c r="EPI81" s="141"/>
      <c r="EPJ81" s="141"/>
      <c r="EPK81" s="141"/>
      <c r="EPL81" s="141"/>
      <c r="EPM81" s="141"/>
      <c r="EPN81" s="141"/>
      <c r="EPO81" s="141"/>
      <c r="EPP81" s="141"/>
      <c r="EPQ81" s="141"/>
      <c r="EPR81" s="141"/>
      <c r="EPS81" s="141"/>
      <c r="EPT81" s="141"/>
      <c r="EPU81" s="141"/>
      <c r="EPV81" s="141"/>
      <c r="EPW81" s="141"/>
      <c r="EPX81" s="141"/>
      <c r="EPY81" s="141"/>
      <c r="EPZ81" s="141"/>
      <c r="EQA81" s="141"/>
      <c r="EQB81" s="141"/>
      <c r="EQC81" s="141"/>
      <c r="EQD81" s="141"/>
      <c r="EQE81" s="141"/>
      <c r="EQF81" s="141"/>
      <c r="EQG81" s="141"/>
      <c r="EQH81" s="141"/>
      <c r="EQI81" s="141"/>
      <c r="EQJ81" s="141"/>
      <c r="EQK81" s="141"/>
      <c r="EQL81" s="141"/>
      <c r="EQM81" s="141"/>
      <c r="EQN81" s="141"/>
      <c r="EQO81" s="141"/>
      <c r="EQP81" s="141"/>
      <c r="EQQ81" s="141"/>
      <c r="EQR81" s="141"/>
      <c r="EQS81" s="141"/>
      <c r="EQT81" s="141"/>
      <c r="EQU81" s="141"/>
      <c r="EQV81" s="141"/>
      <c r="EQW81" s="141"/>
      <c r="EQX81" s="141"/>
      <c r="EQY81" s="141"/>
      <c r="EQZ81" s="141"/>
      <c r="ERA81" s="141"/>
      <c r="ERB81" s="141"/>
      <c r="ERC81" s="141"/>
      <c r="ERD81" s="141"/>
      <c r="ERE81" s="141"/>
      <c r="ERF81" s="141"/>
      <c r="ERG81" s="141"/>
      <c r="ERH81" s="141"/>
      <c r="ERI81" s="141"/>
      <c r="ERJ81" s="141"/>
      <c r="ERK81" s="141"/>
      <c r="ERL81" s="141"/>
      <c r="ERM81" s="141"/>
      <c r="ERN81" s="141"/>
      <c r="ERO81" s="141"/>
      <c r="ERP81" s="141"/>
      <c r="ERQ81" s="141"/>
      <c r="ERR81" s="141"/>
      <c r="ERS81" s="141"/>
      <c r="ERT81" s="141"/>
      <c r="ERU81" s="141"/>
      <c r="ERV81" s="141"/>
      <c r="ERW81" s="141"/>
      <c r="ERX81" s="141"/>
      <c r="ERY81" s="141"/>
      <c r="ERZ81" s="141"/>
      <c r="ESA81" s="141"/>
      <c r="ESB81" s="141"/>
      <c r="ESC81" s="141"/>
      <c r="ESD81" s="141"/>
      <c r="ESE81" s="141"/>
      <c r="ESF81" s="141"/>
      <c r="ESG81" s="141"/>
      <c r="ESH81" s="141"/>
      <c r="ESI81" s="141"/>
      <c r="ESJ81" s="141"/>
      <c r="ESK81" s="141"/>
      <c r="ESL81" s="141"/>
      <c r="ESM81" s="141"/>
      <c r="ESN81" s="141"/>
      <c r="ESO81" s="141"/>
      <c r="ESP81" s="141"/>
      <c r="ESQ81" s="141"/>
      <c r="ESR81" s="141"/>
      <c r="ESS81" s="141"/>
      <c r="EST81" s="141"/>
      <c r="ESU81" s="141"/>
      <c r="ESV81" s="141"/>
      <c r="ESW81" s="141"/>
      <c r="ESX81" s="141"/>
      <c r="ESY81" s="141"/>
      <c r="ESZ81" s="141"/>
      <c r="ETA81" s="141"/>
      <c r="ETB81" s="141"/>
      <c r="ETC81" s="141"/>
      <c r="ETD81" s="141"/>
      <c r="ETE81" s="141"/>
      <c r="ETF81" s="141"/>
      <c r="ETG81" s="141"/>
      <c r="ETH81" s="141"/>
      <c r="ETI81" s="141"/>
      <c r="ETJ81" s="141"/>
      <c r="ETK81" s="141"/>
      <c r="ETL81" s="141"/>
      <c r="ETM81" s="141"/>
      <c r="ETN81" s="141"/>
      <c r="ETO81" s="141"/>
      <c r="ETP81" s="141"/>
      <c r="ETQ81" s="141"/>
      <c r="ETR81" s="141"/>
      <c r="ETS81" s="141"/>
      <c r="ETT81" s="141"/>
      <c r="ETU81" s="141"/>
      <c r="ETV81" s="141"/>
      <c r="ETW81" s="141"/>
      <c r="ETX81" s="141"/>
      <c r="ETY81" s="141"/>
      <c r="ETZ81" s="141"/>
      <c r="EUA81" s="141"/>
      <c r="EUB81" s="141"/>
      <c r="EUC81" s="141"/>
      <c r="EUD81" s="141"/>
      <c r="EUE81" s="141"/>
      <c r="EUF81" s="141"/>
      <c r="EUG81" s="141"/>
      <c r="EUH81" s="141"/>
      <c r="EUI81" s="141"/>
      <c r="EUJ81" s="141"/>
      <c r="EUK81" s="141"/>
      <c r="EUL81" s="141"/>
      <c r="EUM81" s="141"/>
      <c r="EUN81" s="141"/>
      <c r="EUO81" s="141"/>
      <c r="EUP81" s="141"/>
      <c r="EUQ81" s="141"/>
      <c r="EUR81" s="141"/>
      <c r="EUS81" s="141"/>
      <c r="EUT81" s="141"/>
      <c r="EUU81" s="141"/>
      <c r="EUV81" s="141"/>
      <c r="EUW81" s="141"/>
      <c r="EUX81" s="141"/>
      <c r="EUY81" s="141"/>
      <c r="EUZ81" s="141"/>
      <c r="EVA81" s="141"/>
      <c r="EVB81" s="141"/>
      <c r="EVC81" s="141"/>
      <c r="EVD81" s="141"/>
      <c r="EVE81" s="141"/>
      <c r="EVF81" s="141"/>
      <c r="EVG81" s="141"/>
      <c r="EVH81" s="141"/>
      <c r="EVI81" s="141"/>
      <c r="EVJ81" s="141"/>
      <c r="EVK81" s="141"/>
      <c r="EVL81" s="141"/>
      <c r="EVM81" s="141"/>
      <c r="EVN81" s="141"/>
      <c r="EVO81" s="141"/>
      <c r="EVP81" s="141"/>
      <c r="EVQ81" s="141"/>
      <c r="EVR81" s="141"/>
      <c r="EVS81" s="141"/>
      <c r="EVT81" s="141"/>
      <c r="EVU81" s="141"/>
      <c r="EVV81" s="141"/>
      <c r="EVW81" s="141"/>
      <c r="EVX81" s="141"/>
      <c r="EVY81" s="141"/>
      <c r="EVZ81" s="141"/>
      <c r="EWA81" s="141"/>
      <c r="EWB81" s="141"/>
      <c r="EWC81" s="141"/>
      <c r="EWD81" s="141"/>
      <c r="EWE81" s="141"/>
      <c r="EWF81" s="141"/>
      <c r="EWG81" s="141"/>
      <c r="EWH81" s="141"/>
      <c r="EWI81" s="141"/>
      <c r="EWJ81" s="141"/>
      <c r="EWK81" s="141"/>
      <c r="EWL81" s="141"/>
      <c r="EWM81" s="141"/>
      <c r="EWN81" s="141"/>
      <c r="EWO81" s="141"/>
      <c r="EWP81" s="141"/>
      <c r="EWQ81" s="141"/>
      <c r="EWR81" s="141"/>
      <c r="EWS81" s="141"/>
      <c r="EWT81" s="141"/>
      <c r="EWU81" s="141"/>
      <c r="EWV81" s="141"/>
      <c r="EWW81" s="141"/>
      <c r="EWX81" s="141"/>
      <c r="EWY81" s="141"/>
      <c r="EWZ81" s="141"/>
      <c r="EXA81" s="141"/>
      <c r="EXB81" s="141"/>
      <c r="EXC81" s="141"/>
      <c r="EXD81" s="141"/>
      <c r="EXE81" s="141"/>
      <c r="EXF81" s="141"/>
      <c r="EXG81" s="141"/>
      <c r="EXH81" s="141"/>
      <c r="EXI81" s="141"/>
      <c r="EXJ81" s="141"/>
      <c r="EXK81" s="141"/>
      <c r="EXL81" s="141"/>
      <c r="EXM81" s="141"/>
      <c r="EXN81" s="141"/>
      <c r="EXO81" s="141"/>
      <c r="EXP81" s="141"/>
      <c r="EXQ81" s="141"/>
      <c r="EXR81" s="141"/>
      <c r="EXS81" s="141"/>
      <c r="EXT81" s="141"/>
      <c r="EXU81" s="141"/>
      <c r="EXV81" s="141"/>
      <c r="EXW81" s="141"/>
      <c r="EXX81" s="141"/>
      <c r="EXY81" s="141"/>
      <c r="EXZ81" s="141"/>
      <c r="EYA81" s="141"/>
      <c r="EYB81" s="141"/>
      <c r="EYC81" s="141"/>
      <c r="EYD81" s="141"/>
      <c r="EYE81" s="141"/>
      <c r="EYF81" s="141"/>
      <c r="EYG81" s="141"/>
      <c r="EYH81" s="141"/>
      <c r="EYI81" s="141"/>
      <c r="EYJ81" s="141"/>
      <c r="EYK81" s="141"/>
      <c r="EYL81" s="141"/>
      <c r="EYM81" s="141"/>
      <c r="EYN81" s="141"/>
      <c r="EYO81" s="141"/>
      <c r="EYP81" s="141"/>
      <c r="EYQ81" s="141"/>
      <c r="EYR81" s="141"/>
      <c r="EYS81" s="141"/>
      <c r="EYT81" s="141"/>
      <c r="EYU81" s="141"/>
      <c r="EYV81" s="141"/>
      <c r="EYW81" s="141"/>
      <c r="EYX81" s="141"/>
      <c r="EYY81" s="141"/>
      <c r="EYZ81" s="141"/>
      <c r="EZA81" s="141"/>
      <c r="EZB81" s="141"/>
      <c r="EZC81" s="141"/>
      <c r="EZD81" s="141"/>
      <c r="EZE81" s="141"/>
      <c r="EZF81" s="141"/>
      <c r="EZG81" s="141"/>
      <c r="EZH81" s="141"/>
      <c r="EZI81" s="141"/>
      <c r="EZJ81" s="141"/>
      <c r="EZK81" s="141"/>
      <c r="EZL81" s="141"/>
      <c r="EZM81" s="141"/>
      <c r="EZN81" s="141"/>
      <c r="EZO81" s="141"/>
      <c r="EZP81" s="141"/>
      <c r="EZQ81" s="141"/>
      <c r="EZR81" s="141"/>
      <c r="EZS81" s="141"/>
      <c r="EZT81" s="141"/>
      <c r="EZU81" s="141"/>
      <c r="EZV81" s="141"/>
      <c r="EZW81" s="141"/>
      <c r="EZX81" s="141"/>
      <c r="EZY81" s="141"/>
      <c r="EZZ81" s="141"/>
      <c r="FAA81" s="141"/>
      <c r="FAB81" s="141"/>
      <c r="FAC81" s="141"/>
      <c r="FAD81" s="141"/>
      <c r="FAE81" s="141"/>
      <c r="FAF81" s="141"/>
      <c r="FAG81" s="141"/>
      <c r="FAH81" s="141"/>
      <c r="FAI81" s="141"/>
      <c r="FAJ81" s="141"/>
      <c r="FAK81" s="141"/>
      <c r="FAL81" s="141"/>
      <c r="FAM81" s="141"/>
      <c r="FAN81" s="141"/>
      <c r="FAO81" s="141"/>
      <c r="FAP81" s="141"/>
      <c r="FAQ81" s="141"/>
      <c r="FAR81" s="141"/>
      <c r="FAS81" s="141"/>
      <c r="FAT81" s="141"/>
      <c r="FAU81" s="141"/>
      <c r="FAV81" s="141"/>
      <c r="FAW81" s="141"/>
      <c r="FAX81" s="141"/>
      <c r="FAY81" s="141"/>
      <c r="FAZ81" s="141"/>
      <c r="FBA81" s="141"/>
      <c r="FBB81" s="141"/>
      <c r="FBC81" s="141"/>
      <c r="FBD81" s="141"/>
      <c r="FBE81" s="141"/>
      <c r="FBF81" s="141"/>
      <c r="FBG81" s="141"/>
      <c r="FBH81" s="141"/>
      <c r="FBI81" s="141"/>
      <c r="FBJ81" s="141"/>
      <c r="FBK81" s="141"/>
      <c r="FBL81" s="141"/>
      <c r="FBM81" s="141"/>
      <c r="FBN81" s="141"/>
      <c r="FBO81" s="141"/>
      <c r="FBP81" s="141"/>
      <c r="FBQ81" s="141"/>
      <c r="FBR81" s="141"/>
      <c r="FBS81" s="141"/>
      <c r="FBT81" s="141"/>
      <c r="FBU81" s="141"/>
      <c r="FBV81" s="141"/>
      <c r="FBW81" s="141"/>
      <c r="FBX81" s="141"/>
      <c r="FBY81" s="141"/>
      <c r="FBZ81" s="141"/>
      <c r="FCA81" s="141"/>
      <c r="FCB81" s="141"/>
      <c r="FCC81" s="141"/>
      <c r="FCD81" s="141"/>
      <c r="FCE81" s="141"/>
      <c r="FCF81" s="141"/>
      <c r="FCG81" s="141"/>
      <c r="FCH81" s="141"/>
      <c r="FCI81" s="141"/>
      <c r="FCJ81" s="141"/>
      <c r="FCK81" s="141"/>
      <c r="FCL81" s="141"/>
      <c r="FCM81" s="141"/>
      <c r="FCN81" s="141"/>
      <c r="FCO81" s="141"/>
      <c r="FCP81" s="141"/>
      <c r="FCQ81" s="141"/>
      <c r="FCR81" s="141"/>
      <c r="FCS81" s="141"/>
      <c r="FCT81" s="141"/>
      <c r="FCU81" s="141"/>
      <c r="FCV81" s="141"/>
      <c r="FCW81" s="141"/>
      <c r="FCX81" s="141"/>
      <c r="FCY81" s="141"/>
      <c r="FCZ81" s="141"/>
      <c r="FDA81" s="141"/>
      <c r="FDB81" s="141"/>
      <c r="FDC81" s="141"/>
      <c r="FDD81" s="141"/>
      <c r="FDE81" s="141"/>
      <c r="FDF81" s="141"/>
      <c r="FDG81" s="141"/>
      <c r="FDH81" s="141"/>
      <c r="FDI81" s="141"/>
      <c r="FDJ81" s="141"/>
      <c r="FDK81" s="141"/>
      <c r="FDL81" s="141"/>
      <c r="FDM81" s="141"/>
      <c r="FDN81" s="141"/>
      <c r="FDO81" s="141"/>
      <c r="FDP81" s="141"/>
      <c r="FDQ81" s="141"/>
      <c r="FDR81" s="141"/>
      <c r="FDS81" s="141"/>
      <c r="FDT81" s="141"/>
      <c r="FDU81" s="141"/>
      <c r="FDV81" s="141"/>
      <c r="FDW81" s="141"/>
      <c r="FDX81" s="141"/>
      <c r="FDY81" s="141"/>
      <c r="FDZ81" s="141"/>
      <c r="FEA81" s="141"/>
      <c r="FEB81" s="141"/>
      <c r="FEC81" s="141"/>
      <c r="FED81" s="141"/>
      <c r="FEE81" s="141"/>
      <c r="FEF81" s="141"/>
      <c r="FEG81" s="141"/>
      <c r="FEH81" s="141"/>
      <c r="FEI81" s="141"/>
      <c r="FEJ81" s="141"/>
      <c r="FEK81" s="141"/>
      <c r="FEL81" s="141"/>
      <c r="FEM81" s="141"/>
      <c r="FEN81" s="141"/>
      <c r="FEO81" s="141"/>
      <c r="FEP81" s="141"/>
      <c r="FEQ81" s="141"/>
      <c r="FER81" s="141"/>
      <c r="FES81" s="141"/>
      <c r="FET81" s="141"/>
      <c r="FEU81" s="141"/>
      <c r="FEV81" s="141"/>
      <c r="FEW81" s="141"/>
      <c r="FEX81" s="141"/>
      <c r="FEY81" s="141"/>
      <c r="FEZ81" s="141"/>
      <c r="FFA81" s="141"/>
      <c r="FFB81" s="141"/>
      <c r="FFC81" s="141"/>
      <c r="FFD81" s="141"/>
      <c r="FFE81" s="141"/>
      <c r="FFF81" s="141"/>
      <c r="FFG81" s="141"/>
      <c r="FFH81" s="141"/>
      <c r="FFI81" s="141"/>
      <c r="FFJ81" s="141"/>
      <c r="FFK81" s="141"/>
      <c r="FFL81" s="141"/>
      <c r="FFM81" s="141"/>
      <c r="FFN81" s="141"/>
      <c r="FFO81" s="141"/>
      <c r="FFP81" s="141"/>
      <c r="FFQ81" s="141"/>
      <c r="FFR81" s="141"/>
      <c r="FFS81" s="141"/>
      <c r="FFT81" s="141"/>
      <c r="FFU81" s="141"/>
      <c r="FFV81" s="141"/>
      <c r="FFW81" s="141"/>
      <c r="FFX81" s="141"/>
      <c r="FFY81" s="141"/>
      <c r="FFZ81" s="141"/>
      <c r="FGA81" s="141"/>
      <c r="FGB81" s="141"/>
      <c r="FGC81" s="141"/>
      <c r="FGD81" s="141"/>
      <c r="FGE81" s="141"/>
      <c r="FGF81" s="141"/>
      <c r="FGG81" s="141"/>
      <c r="FGH81" s="141"/>
      <c r="FGI81" s="141"/>
      <c r="FGJ81" s="141"/>
      <c r="FGK81" s="141"/>
      <c r="FGL81" s="141"/>
      <c r="FGM81" s="141"/>
      <c r="FGN81" s="141"/>
      <c r="FGO81" s="141"/>
      <c r="FGP81" s="141"/>
      <c r="FGQ81" s="141"/>
      <c r="FGR81" s="141"/>
      <c r="FGS81" s="141"/>
      <c r="FGT81" s="141"/>
      <c r="FGU81" s="141"/>
      <c r="FGV81" s="141"/>
      <c r="FGW81" s="141"/>
      <c r="FGX81" s="141"/>
      <c r="FGY81" s="141"/>
      <c r="FGZ81" s="141"/>
      <c r="FHA81" s="141"/>
      <c r="FHB81" s="141"/>
      <c r="FHC81" s="141"/>
      <c r="FHD81" s="141"/>
      <c r="FHE81" s="141"/>
      <c r="FHF81" s="141"/>
      <c r="FHG81" s="141"/>
      <c r="FHH81" s="141"/>
      <c r="FHI81" s="141"/>
      <c r="FHJ81" s="141"/>
      <c r="FHK81" s="141"/>
      <c r="FHL81" s="141"/>
      <c r="FHM81" s="141"/>
      <c r="FHN81" s="141"/>
      <c r="FHO81" s="141"/>
      <c r="FHP81" s="141"/>
      <c r="FHQ81" s="141"/>
      <c r="FHR81" s="141"/>
      <c r="FHS81" s="141"/>
      <c r="FHT81" s="141"/>
      <c r="FHU81" s="141"/>
      <c r="FHV81" s="141"/>
      <c r="FHW81" s="141"/>
      <c r="FHX81" s="141"/>
      <c r="FHY81" s="141"/>
      <c r="FHZ81" s="141"/>
      <c r="FIA81" s="141"/>
      <c r="FIB81" s="141"/>
      <c r="FIC81" s="141"/>
      <c r="FID81" s="141"/>
      <c r="FIE81" s="141"/>
      <c r="FIF81" s="141"/>
      <c r="FIG81" s="141"/>
      <c r="FIH81" s="141"/>
      <c r="FII81" s="141"/>
      <c r="FIJ81" s="141"/>
      <c r="FIK81" s="141"/>
      <c r="FIL81" s="141"/>
      <c r="FIM81" s="141"/>
      <c r="FIN81" s="141"/>
      <c r="FIO81" s="141"/>
      <c r="FIP81" s="141"/>
      <c r="FIQ81" s="141"/>
      <c r="FIR81" s="141"/>
      <c r="FIS81" s="141"/>
      <c r="FIT81" s="141"/>
      <c r="FIU81" s="141"/>
      <c r="FIV81" s="141"/>
      <c r="FIW81" s="141"/>
      <c r="FIX81" s="141"/>
      <c r="FIY81" s="141"/>
      <c r="FIZ81" s="141"/>
      <c r="FJA81" s="141"/>
      <c r="FJB81" s="141"/>
      <c r="FJC81" s="141"/>
      <c r="FJD81" s="141"/>
      <c r="FJE81" s="141"/>
      <c r="FJF81" s="141"/>
      <c r="FJG81" s="141"/>
      <c r="FJH81" s="141"/>
      <c r="FJI81" s="141"/>
      <c r="FJJ81" s="141"/>
      <c r="FJK81" s="141"/>
      <c r="FJL81" s="141"/>
      <c r="FJM81" s="141"/>
      <c r="FJN81" s="141"/>
      <c r="FJO81" s="141"/>
      <c r="FJP81" s="141"/>
      <c r="FJQ81" s="141"/>
      <c r="FJR81" s="141"/>
      <c r="FJS81" s="141"/>
      <c r="FJT81" s="141"/>
      <c r="FJU81" s="141"/>
      <c r="FJV81" s="141"/>
      <c r="FJW81" s="141"/>
      <c r="FJX81" s="141"/>
      <c r="FJY81" s="141"/>
      <c r="FJZ81" s="141"/>
      <c r="FKA81" s="141"/>
      <c r="FKB81" s="141"/>
      <c r="FKC81" s="141"/>
      <c r="FKD81" s="141"/>
      <c r="FKE81" s="141"/>
      <c r="FKF81" s="141"/>
      <c r="FKG81" s="141"/>
      <c r="FKH81" s="141"/>
      <c r="FKI81" s="141"/>
      <c r="FKJ81" s="141"/>
      <c r="FKK81" s="141"/>
      <c r="FKL81" s="141"/>
      <c r="FKM81" s="141"/>
      <c r="FKN81" s="141"/>
      <c r="FKO81" s="141"/>
      <c r="FKP81" s="141"/>
      <c r="FKQ81" s="141"/>
      <c r="FKR81" s="141"/>
      <c r="FKS81" s="141"/>
      <c r="FKT81" s="141"/>
      <c r="FKU81" s="141"/>
      <c r="FKV81" s="141"/>
      <c r="FKW81" s="141"/>
      <c r="FKX81" s="141"/>
      <c r="FKY81" s="141"/>
      <c r="FKZ81" s="141"/>
      <c r="FLA81" s="141"/>
      <c r="FLB81" s="141"/>
      <c r="FLC81" s="141"/>
      <c r="FLD81" s="141"/>
      <c r="FLE81" s="141"/>
      <c r="FLF81" s="141"/>
      <c r="FLG81" s="141"/>
      <c r="FLH81" s="141"/>
      <c r="FLI81" s="141"/>
      <c r="FLJ81" s="141"/>
      <c r="FLK81" s="141"/>
      <c r="FLL81" s="141"/>
      <c r="FLM81" s="141"/>
      <c r="FLN81" s="141"/>
      <c r="FLO81" s="141"/>
      <c r="FLP81" s="141"/>
      <c r="FLQ81" s="141"/>
      <c r="FLR81" s="141"/>
      <c r="FLS81" s="141"/>
      <c r="FLT81" s="141"/>
      <c r="FLU81" s="141"/>
      <c r="FLV81" s="141"/>
      <c r="FLW81" s="141"/>
      <c r="FLX81" s="141"/>
      <c r="FLY81" s="141"/>
      <c r="FLZ81" s="141"/>
      <c r="FMA81" s="141"/>
      <c r="FMB81" s="141"/>
      <c r="FMC81" s="141"/>
      <c r="FMD81" s="141"/>
      <c r="FME81" s="141"/>
      <c r="FMF81" s="141"/>
      <c r="FMG81" s="141"/>
      <c r="FMH81" s="141"/>
      <c r="FMI81" s="141"/>
      <c r="FMJ81" s="141"/>
      <c r="FMK81" s="141"/>
      <c r="FML81" s="141"/>
      <c r="FMM81" s="141"/>
      <c r="FMN81" s="141"/>
      <c r="FMO81" s="141"/>
      <c r="FMP81" s="141"/>
      <c r="FMQ81" s="141"/>
      <c r="FMR81" s="141"/>
      <c r="FMS81" s="141"/>
      <c r="FMT81" s="141"/>
      <c r="FMU81" s="141"/>
      <c r="FMV81" s="141"/>
      <c r="FMW81" s="141"/>
      <c r="FMX81" s="141"/>
      <c r="FMY81" s="141"/>
      <c r="FMZ81" s="141"/>
      <c r="FNA81" s="141"/>
      <c r="FNB81" s="141"/>
      <c r="FNC81" s="141"/>
      <c r="FND81" s="141"/>
      <c r="FNE81" s="141"/>
      <c r="FNF81" s="141"/>
      <c r="FNG81" s="141"/>
      <c r="FNH81" s="141"/>
      <c r="FNI81" s="141"/>
      <c r="FNJ81" s="141"/>
      <c r="FNK81" s="141"/>
      <c r="FNL81" s="141"/>
      <c r="FNM81" s="141"/>
      <c r="FNN81" s="141"/>
      <c r="FNO81" s="141"/>
      <c r="FNP81" s="141"/>
      <c r="FNQ81" s="141"/>
      <c r="FNR81" s="141"/>
      <c r="FNS81" s="141"/>
      <c r="FNT81" s="141"/>
      <c r="FNU81" s="141"/>
      <c r="FNV81" s="141"/>
      <c r="FNW81" s="141"/>
      <c r="FNX81" s="141"/>
      <c r="FNY81" s="141"/>
      <c r="FNZ81" s="141"/>
      <c r="FOA81" s="141"/>
      <c r="FOB81" s="141"/>
      <c r="FOC81" s="141"/>
      <c r="FOD81" s="141"/>
      <c r="FOE81" s="141"/>
      <c r="FOF81" s="141"/>
      <c r="FOG81" s="141"/>
      <c r="FOH81" s="141"/>
      <c r="FOI81" s="141"/>
      <c r="FOJ81" s="141"/>
      <c r="FOK81" s="141"/>
      <c r="FOL81" s="141"/>
      <c r="FOM81" s="141"/>
      <c r="FON81" s="141"/>
      <c r="FOO81" s="141"/>
      <c r="FOP81" s="141"/>
      <c r="FOQ81" s="141"/>
      <c r="FOR81" s="141"/>
      <c r="FOS81" s="141"/>
      <c r="FOT81" s="141"/>
      <c r="FOU81" s="141"/>
      <c r="FOV81" s="141"/>
      <c r="FOW81" s="141"/>
      <c r="FOX81" s="141"/>
      <c r="FOY81" s="141"/>
      <c r="FOZ81" s="141"/>
      <c r="FPA81" s="141"/>
      <c r="FPB81" s="141"/>
      <c r="FPC81" s="141"/>
      <c r="FPD81" s="141"/>
      <c r="FPE81" s="141"/>
      <c r="FPF81" s="141"/>
      <c r="FPG81" s="141"/>
      <c r="FPH81" s="141"/>
      <c r="FPI81" s="141"/>
      <c r="FPJ81" s="141"/>
      <c r="FPK81" s="141"/>
      <c r="FPL81" s="141"/>
      <c r="FPM81" s="141"/>
      <c r="FPN81" s="141"/>
      <c r="FPO81" s="141"/>
      <c r="FPP81" s="141"/>
      <c r="FPQ81" s="141"/>
      <c r="FPR81" s="141"/>
      <c r="FPS81" s="141"/>
      <c r="FPT81" s="141"/>
      <c r="FPU81" s="141"/>
      <c r="FPV81" s="141"/>
      <c r="FPW81" s="141"/>
      <c r="FPX81" s="141"/>
      <c r="FPY81" s="141"/>
      <c r="FPZ81" s="141"/>
      <c r="FQA81" s="141"/>
      <c r="FQB81" s="141"/>
      <c r="FQC81" s="141"/>
      <c r="FQD81" s="141"/>
      <c r="FQE81" s="141"/>
      <c r="FQF81" s="141"/>
      <c r="FQG81" s="141"/>
      <c r="FQH81" s="141"/>
      <c r="FQI81" s="141"/>
      <c r="FQJ81" s="141"/>
      <c r="FQK81" s="141"/>
      <c r="FQL81" s="141"/>
      <c r="FQM81" s="141"/>
      <c r="FQN81" s="141"/>
      <c r="FQO81" s="141"/>
      <c r="FQP81" s="141"/>
      <c r="FQQ81" s="141"/>
      <c r="FQR81" s="141"/>
      <c r="FQS81" s="141"/>
      <c r="FQT81" s="141"/>
      <c r="FQU81" s="141"/>
      <c r="FQV81" s="141"/>
      <c r="FQW81" s="141"/>
      <c r="FQX81" s="141"/>
      <c r="FQY81" s="141"/>
      <c r="FQZ81" s="141"/>
      <c r="FRA81" s="141"/>
      <c r="FRB81" s="141"/>
      <c r="FRC81" s="141"/>
      <c r="FRD81" s="141"/>
      <c r="FRE81" s="141"/>
      <c r="FRF81" s="141"/>
      <c r="FRG81" s="141"/>
      <c r="FRH81" s="141"/>
      <c r="FRI81" s="141"/>
      <c r="FRJ81" s="141"/>
      <c r="FRK81" s="141"/>
      <c r="FRL81" s="141"/>
      <c r="FRM81" s="141"/>
      <c r="FRN81" s="141"/>
      <c r="FRO81" s="141"/>
      <c r="FRP81" s="141"/>
      <c r="FRQ81" s="141"/>
      <c r="FRR81" s="141"/>
      <c r="FRS81" s="141"/>
      <c r="FRT81" s="141"/>
      <c r="FRU81" s="141"/>
      <c r="FRV81" s="141"/>
      <c r="FRW81" s="141"/>
      <c r="FRX81" s="141"/>
      <c r="FRY81" s="141"/>
      <c r="FRZ81" s="141"/>
      <c r="FSA81" s="141"/>
      <c r="FSB81" s="141"/>
      <c r="FSC81" s="141"/>
      <c r="FSD81" s="141"/>
      <c r="FSE81" s="141"/>
      <c r="FSF81" s="141"/>
      <c r="FSG81" s="141"/>
      <c r="FSH81" s="141"/>
      <c r="FSI81" s="141"/>
      <c r="FSJ81" s="141"/>
      <c r="FSK81" s="141"/>
      <c r="FSL81" s="141"/>
      <c r="FSM81" s="141"/>
      <c r="FSN81" s="141"/>
      <c r="FSO81" s="141"/>
      <c r="FSP81" s="141"/>
      <c r="FSQ81" s="141"/>
      <c r="FSR81" s="141"/>
      <c r="FSS81" s="141"/>
      <c r="FST81" s="141"/>
      <c r="FSU81" s="141"/>
      <c r="FSV81" s="141"/>
      <c r="FSW81" s="141"/>
      <c r="FSX81" s="141"/>
      <c r="FSY81" s="141"/>
      <c r="FSZ81" s="141"/>
      <c r="FTA81" s="141"/>
      <c r="FTB81" s="141"/>
      <c r="FTC81" s="141"/>
      <c r="FTD81" s="141"/>
      <c r="FTE81" s="141"/>
      <c r="FTF81" s="141"/>
      <c r="FTG81" s="141"/>
      <c r="FTH81" s="141"/>
      <c r="FTI81" s="141"/>
      <c r="FTJ81" s="141"/>
      <c r="FTK81" s="141"/>
      <c r="FTL81" s="141"/>
      <c r="FTM81" s="141"/>
      <c r="FTN81" s="141"/>
      <c r="FTO81" s="141"/>
      <c r="FTP81" s="141"/>
      <c r="FTQ81" s="141"/>
      <c r="FTR81" s="141"/>
      <c r="FTS81" s="141"/>
      <c r="FTT81" s="141"/>
      <c r="FTU81" s="141"/>
      <c r="FTV81" s="141"/>
      <c r="FTW81" s="141"/>
      <c r="FTX81" s="141"/>
      <c r="FTY81" s="141"/>
      <c r="FTZ81" s="141"/>
      <c r="FUA81" s="141"/>
      <c r="FUB81" s="141"/>
      <c r="FUC81" s="141"/>
      <c r="FUD81" s="141"/>
      <c r="FUE81" s="141"/>
      <c r="FUF81" s="141"/>
      <c r="FUG81" s="141"/>
      <c r="FUH81" s="141"/>
      <c r="FUI81" s="141"/>
      <c r="FUJ81" s="141"/>
      <c r="FUK81" s="141"/>
      <c r="FUL81" s="141"/>
      <c r="FUM81" s="141"/>
      <c r="FUN81" s="141"/>
      <c r="FUO81" s="141"/>
      <c r="FUP81" s="141"/>
      <c r="FUQ81" s="141"/>
      <c r="FUR81" s="141"/>
      <c r="FUS81" s="141"/>
      <c r="FUT81" s="141"/>
      <c r="FUU81" s="141"/>
      <c r="FUV81" s="141"/>
      <c r="FUW81" s="141"/>
      <c r="FUX81" s="141"/>
      <c r="FUY81" s="141"/>
      <c r="FUZ81" s="141"/>
      <c r="FVA81" s="141"/>
      <c r="FVB81" s="141"/>
      <c r="FVC81" s="141"/>
      <c r="FVD81" s="141"/>
      <c r="FVE81" s="141"/>
      <c r="FVF81" s="141"/>
      <c r="FVG81" s="141"/>
      <c r="FVH81" s="141"/>
      <c r="FVI81" s="141"/>
      <c r="FVJ81" s="141"/>
      <c r="FVK81" s="141"/>
      <c r="FVL81" s="141"/>
      <c r="FVM81" s="141"/>
      <c r="FVN81" s="141"/>
      <c r="FVO81" s="141"/>
      <c r="FVP81" s="141"/>
      <c r="FVQ81" s="141"/>
      <c r="FVR81" s="141"/>
      <c r="FVS81" s="141"/>
      <c r="FVT81" s="141"/>
      <c r="FVU81" s="141"/>
      <c r="FVV81" s="141"/>
      <c r="FVW81" s="141"/>
      <c r="FVX81" s="141"/>
      <c r="FVY81" s="141"/>
      <c r="FVZ81" s="141"/>
      <c r="FWA81" s="141"/>
      <c r="FWB81" s="141"/>
      <c r="FWC81" s="141"/>
      <c r="FWD81" s="141"/>
      <c r="FWE81" s="141"/>
      <c r="FWF81" s="141"/>
      <c r="FWG81" s="141"/>
      <c r="FWH81" s="141"/>
      <c r="FWI81" s="141"/>
      <c r="FWJ81" s="141"/>
      <c r="FWK81" s="141"/>
      <c r="FWL81" s="141"/>
      <c r="FWM81" s="141"/>
      <c r="FWN81" s="141"/>
      <c r="FWO81" s="141"/>
      <c r="FWP81" s="141"/>
      <c r="FWQ81" s="141"/>
      <c r="FWR81" s="141"/>
      <c r="FWS81" s="141"/>
      <c r="FWT81" s="141"/>
      <c r="FWU81" s="141"/>
      <c r="FWV81" s="141"/>
      <c r="FWW81" s="141"/>
      <c r="FWX81" s="141"/>
      <c r="FWY81" s="141"/>
      <c r="FWZ81" s="141"/>
      <c r="FXA81" s="141"/>
      <c r="FXB81" s="141"/>
      <c r="FXC81" s="141"/>
      <c r="FXD81" s="141"/>
      <c r="FXE81" s="141"/>
      <c r="FXF81" s="141"/>
      <c r="FXG81" s="141"/>
      <c r="FXH81" s="141"/>
      <c r="FXI81" s="141"/>
      <c r="FXJ81" s="141"/>
      <c r="FXK81" s="141"/>
      <c r="FXL81" s="141"/>
      <c r="FXM81" s="141"/>
      <c r="FXN81" s="141"/>
      <c r="FXO81" s="141"/>
      <c r="FXP81" s="141"/>
      <c r="FXQ81" s="141"/>
      <c r="FXR81" s="141"/>
      <c r="FXS81" s="141"/>
      <c r="FXT81" s="141"/>
      <c r="FXU81" s="141"/>
      <c r="FXV81" s="141"/>
      <c r="FXW81" s="141"/>
      <c r="FXX81" s="141"/>
      <c r="FXY81" s="141"/>
      <c r="FXZ81" s="141"/>
      <c r="FYA81" s="141"/>
      <c r="FYB81" s="141"/>
      <c r="FYC81" s="141"/>
      <c r="FYD81" s="141"/>
      <c r="FYE81" s="141"/>
      <c r="FYF81" s="141"/>
      <c r="FYG81" s="141"/>
      <c r="FYH81" s="141"/>
      <c r="FYI81" s="141"/>
      <c r="FYJ81" s="141"/>
      <c r="FYK81" s="141"/>
      <c r="FYL81" s="141"/>
      <c r="FYM81" s="141"/>
      <c r="FYN81" s="141"/>
      <c r="FYO81" s="141"/>
      <c r="FYP81" s="141"/>
      <c r="FYQ81" s="141"/>
      <c r="FYR81" s="141"/>
      <c r="FYS81" s="141"/>
      <c r="FYT81" s="141"/>
      <c r="FYU81" s="141"/>
      <c r="FYV81" s="141"/>
      <c r="FYW81" s="141"/>
      <c r="FYX81" s="141"/>
      <c r="FYY81" s="141"/>
      <c r="FYZ81" s="141"/>
      <c r="FZA81" s="141"/>
      <c r="FZB81" s="141"/>
      <c r="FZC81" s="141"/>
      <c r="FZD81" s="141"/>
      <c r="FZE81" s="141"/>
      <c r="FZF81" s="141"/>
      <c r="FZG81" s="141"/>
      <c r="FZH81" s="141"/>
      <c r="FZI81" s="141"/>
      <c r="FZJ81" s="141"/>
      <c r="FZK81" s="141"/>
      <c r="FZL81" s="141"/>
      <c r="FZM81" s="141"/>
      <c r="FZN81" s="141"/>
      <c r="FZO81" s="141"/>
      <c r="FZP81" s="141"/>
      <c r="FZQ81" s="141"/>
      <c r="FZR81" s="141"/>
      <c r="FZS81" s="141"/>
      <c r="FZT81" s="141"/>
      <c r="FZU81" s="141"/>
      <c r="FZV81" s="141"/>
      <c r="FZW81" s="141"/>
      <c r="FZX81" s="141"/>
      <c r="FZY81" s="141"/>
      <c r="FZZ81" s="141"/>
      <c r="GAA81" s="141"/>
      <c r="GAB81" s="141"/>
      <c r="GAC81" s="141"/>
      <c r="GAD81" s="141"/>
      <c r="GAE81" s="141"/>
      <c r="GAF81" s="141"/>
      <c r="GAG81" s="141"/>
      <c r="GAH81" s="141"/>
      <c r="GAI81" s="141"/>
      <c r="GAJ81" s="141"/>
      <c r="GAK81" s="141"/>
      <c r="GAL81" s="141"/>
      <c r="GAM81" s="141"/>
      <c r="GAN81" s="141"/>
      <c r="GAO81" s="141"/>
      <c r="GAP81" s="141"/>
      <c r="GAQ81" s="141"/>
      <c r="GAR81" s="141"/>
      <c r="GAS81" s="141"/>
      <c r="GAT81" s="141"/>
      <c r="GAU81" s="141"/>
      <c r="GAV81" s="141"/>
      <c r="GAW81" s="141"/>
      <c r="GAX81" s="141"/>
      <c r="GAY81" s="141"/>
      <c r="GAZ81" s="141"/>
      <c r="GBA81" s="141"/>
      <c r="GBB81" s="141"/>
      <c r="GBC81" s="141"/>
      <c r="GBD81" s="141"/>
      <c r="GBE81" s="141"/>
      <c r="GBF81" s="141"/>
      <c r="GBG81" s="141"/>
      <c r="GBH81" s="141"/>
      <c r="GBI81" s="141"/>
      <c r="GBJ81" s="141"/>
      <c r="GBK81" s="141"/>
      <c r="GBL81" s="141"/>
      <c r="GBM81" s="141"/>
      <c r="GBN81" s="141"/>
      <c r="GBO81" s="141"/>
      <c r="GBP81" s="141"/>
      <c r="GBQ81" s="141"/>
      <c r="GBR81" s="141"/>
      <c r="GBS81" s="141"/>
      <c r="GBT81" s="141"/>
      <c r="GBU81" s="141"/>
      <c r="GBV81" s="141"/>
      <c r="GBW81" s="141"/>
      <c r="GBX81" s="141"/>
      <c r="GBY81" s="141"/>
      <c r="GBZ81" s="141"/>
      <c r="GCA81" s="141"/>
      <c r="GCB81" s="141"/>
      <c r="GCC81" s="141"/>
      <c r="GCD81" s="141"/>
      <c r="GCE81" s="141"/>
      <c r="GCF81" s="141"/>
      <c r="GCG81" s="141"/>
      <c r="GCH81" s="141"/>
      <c r="GCI81" s="141"/>
      <c r="GCJ81" s="141"/>
      <c r="GCK81" s="141"/>
      <c r="GCL81" s="141"/>
      <c r="GCM81" s="141"/>
      <c r="GCN81" s="141"/>
      <c r="GCO81" s="141"/>
      <c r="GCP81" s="141"/>
      <c r="GCQ81" s="141"/>
      <c r="GCR81" s="141"/>
      <c r="GCS81" s="141"/>
      <c r="GCT81" s="141"/>
      <c r="GCU81" s="141"/>
      <c r="GCV81" s="141"/>
      <c r="GCW81" s="141"/>
      <c r="GCX81" s="141"/>
      <c r="GCY81" s="141"/>
      <c r="GCZ81" s="141"/>
      <c r="GDA81" s="141"/>
      <c r="GDB81" s="141"/>
      <c r="GDC81" s="141"/>
      <c r="GDD81" s="141"/>
      <c r="GDE81" s="141"/>
      <c r="GDF81" s="141"/>
      <c r="GDG81" s="141"/>
      <c r="GDH81" s="141"/>
      <c r="GDI81" s="141"/>
      <c r="GDJ81" s="141"/>
      <c r="GDK81" s="141"/>
      <c r="GDL81" s="141"/>
      <c r="GDM81" s="141"/>
      <c r="GDN81" s="141"/>
      <c r="GDO81" s="141"/>
      <c r="GDP81" s="141"/>
      <c r="GDQ81" s="141"/>
      <c r="GDR81" s="141"/>
      <c r="GDS81" s="141"/>
      <c r="GDT81" s="141"/>
      <c r="GDU81" s="141"/>
      <c r="GDV81" s="141"/>
      <c r="GDW81" s="141"/>
      <c r="GDX81" s="141"/>
      <c r="GDY81" s="141"/>
      <c r="GDZ81" s="141"/>
      <c r="GEA81" s="141"/>
      <c r="GEB81" s="141"/>
      <c r="GEC81" s="141"/>
      <c r="GED81" s="141"/>
      <c r="GEE81" s="141"/>
      <c r="GEF81" s="141"/>
      <c r="GEG81" s="141"/>
      <c r="GEH81" s="141"/>
      <c r="GEI81" s="141"/>
      <c r="GEJ81" s="141"/>
      <c r="GEK81" s="141"/>
      <c r="GEL81" s="141"/>
      <c r="GEM81" s="141"/>
      <c r="GEN81" s="141"/>
      <c r="GEO81" s="141"/>
      <c r="GEP81" s="141"/>
      <c r="GEQ81" s="141"/>
      <c r="GER81" s="141"/>
      <c r="GES81" s="141"/>
      <c r="GET81" s="141"/>
      <c r="GEU81" s="141"/>
      <c r="GEV81" s="141"/>
      <c r="GEW81" s="141"/>
      <c r="GEX81" s="141"/>
      <c r="GEY81" s="141"/>
      <c r="GEZ81" s="141"/>
      <c r="GFA81" s="141"/>
      <c r="GFB81" s="141"/>
      <c r="GFC81" s="141"/>
      <c r="GFD81" s="141"/>
      <c r="GFE81" s="141"/>
      <c r="GFF81" s="141"/>
      <c r="GFG81" s="141"/>
      <c r="GFH81" s="141"/>
      <c r="GFI81" s="141"/>
      <c r="GFJ81" s="141"/>
      <c r="GFK81" s="141"/>
      <c r="GFL81" s="141"/>
      <c r="GFM81" s="141"/>
      <c r="GFN81" s="141"/>
      <c r="GFO81" s="141"/>
      <c r="GFP81" s="141"/>
      <c r="GFQ81" s="141"/>
      <c r="GFR81" s="141"/>
      <c r="GFS81" s="141"/>
      <c r="GFT81" s="141"/>
      <c r="GFU81" s="141"/>
      <c r="GFV81" s="141"/>
      <c r="GFW81" s="141"/>
      <c r="GFX81" s="141"/>
      <c r="GFY81" s="141"/>
      <c r="GFZ81" s="141"/>
      <c r="GGA81" s="141"/>
      <c r="GGB81" s="141"/>
      <c r="GGC81" s="141"/>
      <c r="GGD81" s="141"/>
      <c r="GGE81" s="141"/>
      <c r="GGF81" s="141"/>
      <c r="GGG81" s="141"/>
      <c r="GGH81" s="141"/>
      <c r="GGI81" s="141"/>
      <c r="GGJ81" s="141"/>
      <c r="GGK81" s="141"/>
      <c r="GGL81" s="141"/>
      <c r="GGM81" s="141"/>
      <c r="GGN81" s="141"/>
      <c r="GGO81" s="141"/>
      <c r="GGP81" s="141"/>
      <c r="GGQ81" s="141"/>
      <c r="GGR81" s="141"/>
      <c r="GGS81" s="141"/>
      <c r="GGT81" s="141"/>
      <c r="GGU81" s="141"/>
      <c r="GGV81" s="141"/>
      <c r="GGW81" s="141"/>
      <c r="GGX81" s="141"/>
      <c r="GGY81" s="141"/>
      <c r="GGZ81" s="141"/>
      <c r="GHA81" s="141"/>
      <c r="GHB81" s="141"/>
      <c r="GHC81" s="141"/>
      <c r="GHD81" s="141"/>
      <c r="GHE81" s="141"/>
      <c r="GHF81" s="141"/>
      <c r="GHG81" s="141"/>
      <c r="GHH81" s="141"/>
      <c r="GHI81" s="141"/>
      <c r="GHJ81" s="141"/>
      <c r="GHK81" s="141"/>
      <c r="GHL81" s="141"/>
      <c r="GHM81" s="141"/>
      <c r="GHN81" s="141"/>
      <c r="GHO81" s="141"/>
      <c r="GHP81" s="141"/>
      <c r="GHQ81" s="141"/>
      <c r="GHR81" s="141"/>
      <c r="GHS81" s="141"/>
      <c r="GHT81" s="141"/>
      <c r="GHU81" s="141"/>
      <c r="GHV81" s="141"/>
      <c r="GHW81" s="141"/>
      <c r="GHX81" s="141"/>
      <c r="GHY81" s="141"/>
      <c r="GHZ81" s="141"/>
      <c r="GIA81" s="141"/>
      <c r="GIB81" s="141"/>
      <c r="GIC81" s="141"/>
      <c r="GID81" s="141"/>
      <c r="GIE81" s="141"/>
      <c r="GIF81" s="141"/>
      <c r="GIG81" s="141"/>
      <c r="GIH81" s="141"/>
      <c r="GII81" s="141"/>
      <c r="GIJ81" s="141"/>
      <c r="GIK81" s="141"/>
      <c r="GIL81" s="141"/>
      <c r="GIM81" s="141"/>
      <c r="GIN81" s="141"/>
      <c r="GIO81" s="141"/>
      <c r="GIP81" s="141"/>
      <c r="GIQ81" s="141"/>
      <c r="GIR81" s="141"/>
      <c r="GIS81" s="141"/>
      <c r="GIT81" s="141"/>
      <c r="GIU81" s="141"/>
      <c r="GIV81" s="141"/>
      <c r="GIW81" s="141"/>
      <c r="GIX81" s="141"/>
      <c r="GIY81" s="141"/>
      <c r="GIZ81" s="141"/>
      <c r="GJA81" s="141"/>
      <c r="GJB81" s="141"/>
      <c r="GJC81" s="141"/>
      <c r="GJD81" s="141"/>
      <c r="GJE81" s="141"/>
      <c r="GJF81" s="141"/>
      <c r="GJG81" s="141"/>
      <c r="GJH81" s="141"/>
      <c r="GJI81" s="141"/>
      <c r="GJJ81" s="141"/>
      <c r="GJK81" s="141"/>
      <c r="GJL81" s="141"/>
      <c r="GJM81" s="141"/>
      <c r="GJN81" s="141"/>
      <c r="GJO81" s="141"/>
      <c r="GJP81" s="141"/>
      <c r="GJQ81" s="141"/>
      <c r="GJR81" s="141"/>
      <c r="GJS81" s="141"/>
      <c r="GJT81" s="141"/>
      <c r="GJU81" s="141"/>
      <c r="GJV81" s="141"/>
      <c r="GJW81" s="141"/>
      <c r="GJX81" s="141"/>
      <c r="GJY81" s="141"/>
      <c r="GJZ81" s="141"/>
      <c r="GKA81" s="141"/>
      <c r="GKB81" s="141"/>
      <c r="GKC81" s="141"/>
      <c r="GKD81" s="141"/>
      <c r="GKE81" s="141"/>
      <c r="GKF81" s="141"/>
      <c r="GKG81" s="141"/>
      <c r="GKH81" s="141"/>
      <c r="GKI81" s="141"/>
      <c r="GKJ81" s="141"/>
      <c r="GKK81" s="141"/>
      <c r="GKL81" s="141"/>
      <c r="GKM81" s="141"/>
      <c r="GKN81" s="141"/>
      <c r="GKO81" s="141"/>
      <c r="GKP81" s="141"/>
      <c r="GKQ81" s="141"/>
      <c r="GKR81" s="141"/>
      <c r="GKS81" s="141"/>
      <c r="GKT81" s="141"/>
      <c r="GKU81" s="141"/>
      <c r="GKV81" s="141"/>
      <c r="GKW81" s="141"/>
      <c r="GKX81" s="141"/>
      <c r="GKY81" s="141"/>
      <c r="GKZ81" s="141"/>
      <c r="GLA81" s="141"/>
      <c r="GLB81" s="141"/>
      <c r="GLC81" s="141"/>
      <c r="GLD81" s="141"/>
      <c r="GLE81" s="141"/>
      <c r="GLF81" s="141"/>
      <c r="GLG81" s="141"/>
      <c r="GLH81" s="141"/>
      <c r="GLI81" s="141"/>
      <c r="GLJ81" s="141"/>
      <c r="GLK81" s="141"/>
      <c r="GLL81" s="141"/>
      <c r="GLM81" s="141"/>
      <c r="GLN81" s="141"/>
      <c r="GLO81" s="141"/>
      <c r="GLP81" s="141"/>
      <c r="GLQ81" s="141"/>
      <c r="GLR81" s="141"/>
      <c r="GLS81" s="141"/>
      <c r="GLT81" s="141"/>
      <c r="GLU81" s="141"/>
      <c r="GLV81" s="141"/>
      <c r="GLW81" s="141"/>
      <c r="GLX81" s="141"/>
      <c r="GLY81" s="141"/>
      <c r="GLZ81" s="141"/>
      <c r="GMA81" s="141"/>
      <c r="GMB81" s="141"/>
      <c r="GMC81" s="141"/>
      <c r="GMD81" s="141"/>
      <c r="GME81" s="141"/>
      <c r="GMF81" s="141"/>
      <c r="GMG81" s="141"/>
      <c r="GMH81" s="141"/>
      <c r="GMI81" s="141"/>
      <c r="GMJ81" s="141"/>
      <c r="GMK81" s="141"/>
      <c r="GML81" s="141"/>
      <c r="GMM81" s="141"/>
      <c r="GMN81" s="141"/>
      <c r="GMO81" s="141"/>
      <c r="GMP81" s="141"/>
      <c r="GMQ81" s="141"/>
      <c r="GMR81" s="141"/>
      <c r="GMS81" s="141"/>
      <c r="GMT81" s="141"/>
      <c r="GMU81" s="141"/>
      <c r="GMV81" s="141"/>
      <c r="GMW81" s="141"/>
      <c r="GMX81" s="141"/>
      <c r="GMY81" s="141"/>
      <c r="GMZ81" s="141"/>
      <c r="GNA81" s="141"/>
      <c r="GNB81" s="141"/>
      <c r="GNC81" s="141"/>
      <c r="GND81" s="141"/>
      <c r="GNE81" s="141"/>
      <c r="GNF81" s="141"/>
      <c r="GNG81" s="141"/>
      <c r="GNH81" s="141"/>
      <c r="GNI81" s="141"/>
      <c r="GNJ81" s="141"/>
      <c r="GNK81" s="141"/>
      <c r="GNL81" s="141"/>
      <c r="GNM81" s="141"/>
      <c r="GNN81" s="141"/>
      <c r="GNO81" s="141"/>
      <c r="GNP81" s="141"/>
      <c r="GNQ81" s="141"/>
      <c r="GNR81" s="141"/>
      <c r="GNS81" s="141"/>
      <c r="GNT81" s="141"/>
      <c r="GNU81" s="141"/>
      <c r="GNV81" s="141"/>
      <c r="GNW81" s="141"/>
      <c r="GNX81" s="141"/>
      <c r="GNY81" s="141"/>
      <c r="GNZ81" s="141"/>
      <c r="GOA81" s="141"/>
      <c r="GOB81" s="141"/>
      <c r="GOC81" s="141"/>
      <c r="GOD81" s="141"/>
      <c r="GOE81" s="141"/>
      <c r="GOF81" s="141"/>
      <c r="GOG81" s="141"/>
      <c r="GOH81" s="141"/>
      <c r="GOI81" s="141"/>
      <c r="GOJ81" s="141"/>
      <c r="GOK81" s="141"/>
      <c r="GOL81" s="141"/>
      <c r="GOM81" s="141"/>
      <c r="GON81" s="141"/>
      <c r="GOO81" s="141"/>
      <c r="GOP81" s="141"/>
      <c r="GOQ81" s="141"/>
      <c r="GOR81" s="141"/>
      <c r="GOS81" s="141"/>
      <c r="GOT81" s="141"/>
      <c r="GOU81" s="141"/>
      <c r="GOV81" s="141"/>
      <c r="GOW81" s="141"/>
      <c r="GOX81" s="141"/>
      <c r="GOY81" s="141"/>
      <c r="GOZ81" s="141"/>
      <c r="GPA81" s="141"/>
      <c r="GPB81" s="141"/>
      <c r="GPC81" s="141"/>
      <c r="GPD81" s="141"/>
      <c r="GPE81" s="141"/>
      <c r="GPF81" s="141"/>
      <c r="GPG81" s="141"/>
      <c r="GPH81" s="141"/>
      <c r="GPI81" s="141"/>
      <c r="GPJ81" s="141"/>
      <c r="GPK81" s="141"/>
      <c r="GPL81" s="141"/>
      <c r="GPM81" s="141"/>
      <c r="GPN81" s="141"/>
      <c r="GPO81" s="141"/>
      <c r="GPP81" s="141"/>
      <c r="GPQ81" s="141"/>
      <c r="GPR81" s="141"/>
      <c r="GPS81" s="141"/>
      <c r="GPT81" s="141"/>
      <c r="GPU81" s="141"/>
      <c r="GPV81" s="141"/>
      <c r="GPW81" s="141"/>
      <c r="GPX81" s="141"/>
      <c r="GPY81" s="141"/>
      <c r="GPZ81" s="141"/>
      <c r="GQA81" s="141"/>
      <c r="GQB81" s="141"/>
      <c r="GQC81" s="141"/>
      <c r="GQD81" s="141"/>
      <c r="GQE81" s="141"/>
      <c r="GQF81" s="141"/>
      <c r="GQG81" s="141"/>
      <c r="GQH81" s="141"/>
      <c r="GQI81" s="141"/>
      <c r="GQJ81" s="141"/>
      <c r="GQK81" s="141"/>
      <c r="GQL81" s="141"/>
      <c r="GQM81" s="141"/>
      <c r="GQN81" s="141"/>
      <c r="GQO81" s="141"/>
      <c r="GQP81" s="141"/>
      <c r="GQQ81" s="141"/>
      <c r="GQR81" s="141"/>
      <c r="GQS81" s="141"/>
      <c r="GQT81" s="141"/>
      <c r="GQU81" s="141"/>
      <c r="GQV81" s="141"/>
      <c r="GQW81" s="141"/>
      <c r="GQX81" s="141"/>
      <c r="GQY81" s="141"/>
      <c r="GQZ81" s="141"/>
      <c r="GRA81" s="141"/>
      <c r="GRB81" s="141"/>
      <c r="GRC81" s="141"/>
      <c r="GRD81" s="141"/>
      <c r="GRE81" s="141"/>
      <c r="GRF81" s="141"/>
      <c r="GRG81" s="141"/>
      <c r="GRH81" s="141"/>
      <c r="GRI81" s="141"/>
      <c r="GRJ81" s="141"/>
      <c r="GRK81" s="141"/>
      <c r="GRL81" s="141"/>
      <c r="GRM81" s="141"/>
      <c r="GRN81" s="141"/>
      <c r="GRO81" s="141"/>
      <c r="GRP81" s="141"/>
      <c r="GRQ81" s="141"/>
      <c r="GRR81" s="141"/>
      <c r="GRS81" s="141"/>
      <c r="GRT81" s="141"/>
      <c r="GRU81" s="141"/>
      <c r="GRV81" s="141"/>
      <c r="GRW81" s="141"/>
      <c r="GRX81" s="141"/>
      <c r="GRY81" s="141"/>
      <c r="GRZ81" s="141"/>
      <c r="GSA81" s="141"/>
      <c r="GSB81" s="141"/>
      <c r="GSC81" s="141"/>
      <c r="GSD81" s="141"/>
      <c r="GSE81" s="141"/>
      <c r="GSF81" s="141"/>
      <c r="GSG81" s="141"/>
      <c r="GSH81" s="141"/>
      <c r="GSI81" s="141"/>
      <c r="GSJ81" s="141"/>
      <c r="GSK81" s="141"/>
      <c r="GSL81" s="141"/>
      <c r="GSM81" s="141"/>
      <c r="GSN81" s="141"/>
      <c r="GSO81" s="141"/>
      <c r="GSP81" s="141"/>
      <c r="GSQ81" s="141"/>
      <c r="GSR81" s="141"/>
      <c r="GSS81" s="141"/>
      <c r="GST81" s="141"/>
      <c r="GSU81" s="141"/>
      <c r="GSV81" s="141"/>
      <c r="GSW81" s="141"/>
      <c r="GSX81" s="141"/>
      <c r="GSY81" s="141"/>
      <c r="GSZ81" s="141"/>
      <c r="GTA81" s="141"/>
      <c r="GTB81" s="141"/>
      <c r="GTC81" s="141"/>
      <c r="GTD81" s="141"/>
      <c r="GTE81" s="141"/>
      <c r="GTF81" s="141"/>
      <c r="GTG81" s="141"/>
      <c r="GTH81" s="141"/>
      <c r="GTI81" s="141"/>
      <c r="GTJ81" s="141"/>
      <c r="GTK81" s="141"/>
      <c r="GTL81" s="141"/>
      <c r="GTM81" s="141"/>
      <c r="GTN81" s="141"/>
      <c r="GTO81" s="141"/>
      <c r="GTP81" s="141"/>
      <c r="GTQ81" s="141"/>
      <c r="GTR81" s="141"/>
      <c r="GTS81" s="141"/>
      <c r="GTT81" s="141"/>
      <c r="GTU81" s="141"/>
      <c r="GTV81" s="141"/>
      <c r="GTW81" s="141"/>
      <c r="GTX81" s="141"/>
      <c r="GTY81" s="141"/>
      <c r="GTZ81" s="141"/>
      <c r="GUA81" s="141"/>
      <c r="GUB81" s="141"/>
      <c r="GUC81" s="141"/>
      <c r="GUD81" s="141"/>
      <c r="GUE81" s="141"/>
      <c r="GUF81" s="141"/>
      <c r="GUG81" s="141"/>
      <c r="GUH81" s="141"/>
      <c r="GUI81" s="141"/>
      <c r="GUJ81" s="141"/>
      <c r="GUK81" s="141"/>
      <c r="GUL81" s="141"/>
      <c r="GUM81" s="141"/>
      <c r="GUN81" s="141"/>
      <c r="GUO81" s="141"/>
      <c r="GUP81" s="141"/>
      <c r="GUQ81" s="141"/>
      <c r="GUR81" s="141"/>
      <c r="GUS81" s="141"/>
      <c r="GUT81" s="141"/>
      <c r="GUU81" s="141"/>
      <c r="GUV81" s="141"/>
      <c r="GUW81" s="141"/>
      <c r="GUX81" s="141"/>
      <c r="GUY81" s="141"/>
      <c r="GUZ81" s="141"/>
      <c r="GVA81" s="141"/>
      <c r="GVB81" s="141"/>
      <c r="GVC81" s="141"/>
      <c r="GVD81" s="141"/>
      <c r="GVE81" s="141"/>
      <c r="GVF81" s="141"/>
      <c r="GVG81" s="141"/>
      <c r="GVH81" s="141"/>
      <c r="GVI81" s="141"/>
      <c r="GVJ81" s="141"/>
      <c r="GVK81" s="141"/>
      <c r="GVL81" s="141"/>
      <c r="GVM81" s="141"/>
      <c r="GVN81" s="141"/>
      <c r="GVO81" s="141"/>
      <c r="GVP81" s="141"/>
      <c r="GVQ81" s="141"/>
      <c r="GVR81" s="141"/>
      <c r="GVS81" s="141"/>
      <c r="GVT81" s="141"/>
      <c r="GVU81" s="141"/>
      <c r="GVV81" s="141"/>
      <c r="GVW81" s="141"/>
      <c r="GVX81" s="141"/>
      <c r="GVY81" s="141"/>
      <c r="GVZ81" s="141"/>
      <c r="GWA81" s="141"/>
      <c r="GWB81" s="141"/>
      <c r="GWC81" s="141"/>
      <c r="GWD81" s="141"/>
      <c r="GWE81" s="141"/>
      <c r="GWF81" s="141"/>
      <c r="GWG81" s="141"/>
      <c r="GWH81" s="141"/>
      <c r="GWI81" s="141"/>
      <c r="GWJ81" s="141"/>
      <c r="GWK81" s="141"/>
      <c r="GWL81" s="141"/>
      <c r="GWM81" s="141"/>
      <c r="GWN81" s="141"/>
      <c r="GWO81" s="141"/>
      <c r="GWP81" s="141"/>
      <c r="GWQ81" s="141"/>
      <c r="GWR81" s="141"/>
      <c r="GWS81" s="141"/>
      <c r="GWT81" s="141"/>
      <c r="GWU81" s="141"/>
      <c r="GWV81" s="141"/>
      <c r="GWW81" s="141"/>
      <c r="GWX81" s="141"/>
      <c r="GWY81" s="141"/>
      <c r="GWZ81" s="141"/>
      <c r="GXA81" s="141"/>
      <c r="GXB81" s="141"/>
      <c r="GXC81" s="141"/>
      <c r="GXD81" s="141"/>
      <c r="GXE81" s="141"/>
      <c r="GXF81" s="141"/>
      <c r="GXG81" s="141"/>
      <c r="GXH81" s="141"/>
      <c r="GXI81" s="141"/>
      <c r="GXJ81" s="141"/>
      <c r="GXK81" s="141"/>
      <c r="GXL81" s="141"/>
      <c r="GXM81" s="141"/>
      <c r="GXN81" s="141"/>
      <c r="GXO81" s="141"/>
      <c r="GXP81" s="141"/>
      <c r="GXQ81" s="141"/>
      <c r="GXR81" s="141"/>
      <c r="GXS81" s="141"/>
      <c r="GXT81" s="141"/>
      <c r="GXU81" s="141"/>
      <c r="GXV81" s="141"/>
      <c r="GXW81" s="141"/>
      <c r="GXX81" s="141"/>
      <c r="GXY81" s="141"/>
      <c r="GXZ81" s="141"/>
      <c r="GYA81" s="141"/>
      <c r="GYB81" s="141"/>
      <c r="GYC81" s="141"/>
      <c r="GYD81" s="141"/>
      <c r="GYE81" s="141"/>
      <c r="GYF81" s="141"/>
      <c r="GYG81" s="141"/>
      <c r="GYH81" s="141"/>
      <c r="GYI81" s="141"/>
      <c r="GYJ81" s="141"/>
      <c r="GYK81" s="141"/>
      <c r="GYL81" s="141"/>
      <c r="GYM81" s="141"/>
      <c r="GYN81" s="141"/>
      <c r="GYO81" s="141"/>
      <c r="GYP81" s="141"/>
      <c r="GYQ81" s="141"/>
      <c r="GYR81" s="141"/>
      <c r="GYS81" s="141"/>
      <c r="GYT81" s="141"/>
      <c r="GYU81" s="141"/>
      <c r="GYV81" s="141"/>
      <c r="GYW81" s="141"/>
      <c r="GYX81" s="141"/>
      <c r="GYY81" s="141"/>
      <c r="GYZ81" s="141"/>
      <c r="GZA81" s="141"/>
      <c r="GZB81" s="141"/>
      <c r="GZC81" s="141"/>
      <c r="GZD81" s="141"/>
      <c r="GZE81" s="141"/>
      <c r="GZF81" s="141"/>
      <c r="GZG81" s="141"/>
      <c r="GZH81" s="141"/>
      <c r="GZI81" s="141"/>
      <c r="GZJ81" s="141"/>
      <c r="GZK81" s="141"/>
      <c r="GZL81" s="141"/>
      <c r="GZM81" s="141"/>
      <c r="GZN81" s="141"/>
      <c r="GZO81" s="141"/>
      <c r="GZP81" s="141"/>
      <c r="GZQ81" s="141"/>
      <c r="GZR81" s="141"/>
      <c r="GZS81" s="141"/>
      <c r="GZT81" s="141"/>
      <c r="GZU81" s="141"/>
      <c r="GZV81" s="141"/>
      <c r="GZW81" s="141"/>
      <c r="GZX81" s="141"/>
      <c r="GZY81" s="141"/>
      <c r="GZZ81" s="141"/>
      <c r="HAA81" s="141"/>
      <c r="HAB81" s="141"/>
      <c r="HAC81" s="141"/>
      <c r="HAD81" s="141"/>
      <c r="HAE81" s="141"/>
      <c r="HAF81" s="141"/>
      <c r="HAG81" s="141"/>
      <c r="HAH81" s="141"/>
      <c r="HAI81" s="141"/>
      <c r="HAJ81" s="141"/>
      <c r="HAK81" s="141"/>
      <c r="HAL81" s="141"/>
      <c r="HAM81" s="141"/>
      <c r="HAN81" s="141"/>
      <c r="HAO81" s="141"/>
      <c r="HAP81" s="141"/>
      <c r="HAQ81" s="141"/>
      <c r="HAR81" s="141"/>
      <c r="HAS81" s="141"/>
      <c r="HAT81" s="141"/>
      <c r="HAU81" s="141"/>
      <c r="HAV81" s="141"/>
      <c r="HAW81" s="141"/>
      <c r="HAX81" s="141"/>
      <c r="HAY81" s="141"/>
      <c r="HAZ81" s="141"/>
      <c r="HBA81" s="141"/>
      <c r="HBB81" s="141"/>
      <c r="HBC81" s="141"/>
      <c r="HBD81" s="141"/>
      <c r="HBE81" s="141"/>
      <c r="HBF81" s="141"/>
      <c r="HBG81" s="141"/>
      <c r="HBH81" s="141"/>
      <c r="HBI81" s="141"/>
      <c r="HBJ81" s="141"/>
      <c r="HBK81" s="141"/>
      <c r="HBL81" s="141"/>
      <c r="HBM81" s="141"/>
      <c r="HBN81" s="141"/>
      <c r="HBO81" s="141"/>
      <c r="HBP81" s="141"/>
      <c r="HBQ81" s="141"/>
      <c r="HBR81" s="141"/>
      <c r="HBS81" s="141"/>
      <c r="HBT81" s="141"/>
      <c r="HBU81" s="141"/>
      <c r="HBV81" s="141"/>
      <c r="HBW81" s="141"/>
      <c r="HBX81" s="141"/>
      <c r="HBY81" s="141"/>
      <c r="HBZ81" s="141"/>
      <c r="HCA81" s="141"/>
      <c r="HCB81" s="141"/>
      <c r="HCC81" s="141"/>
      <c r="HCD81" s="141"/>
      <c r="HCE81" s="141"/>
      <c r="HCF81" s="141"/>
      <c r="HCG81" s="141"/>
      <c r="HCH81" s="141"/>
      <c r="HCI81" s="141"/>
      <c r="HCJ81" s="141"/>
      <c r="HCK81" s="141"/>
      <c r="HCL81" s="141"/>
      <c r="HCM81" s="141"/>
      <c r="HCN81" s="141"/>
      <c r="HCO81" s="141"/>
      <c r="HCP81" s="141"/>
      <c r="HCQ81" s="141"/>
      <c r="HCR81" s="141"/>
      <c r="HCS81" s="141"/>
      <c r="HCT81" s="141"/>
      <c r="HCU81" s="141"/>
      <c r="HCV81" s="141"/>
      <c r="HCW81" s="141"/>
      <c r="HCX81" s="141"/>
      <c r="HCY81" s="141"/>
      <c r="HCZ81" s="141"/>
      <c r="HDA81" s="141"/>
      <c r="HDB81" s="141"/>
      <c r="HDC81" s="141"/>
      <c r="HDD81" s="141"/>
      <c r="HDE81" s="141"/>
      <c r="HDF81" s="141"/>
      <c r="HDG81" s="141"/>
      <c r="HDH81" s="141"/>
      <c r="HDI81" s="141"/>
      <c r="HDJ81" s="141"/>
      <c r="HDK81" s="141"/>
      <c r="HDL81" s="141"/>
      <c r="HDM81" s="141"/>
      <c r="HDN81" s="141"/>
      <c r="HDO81" s="141"/>
      <c r="HDP81" s="141"/>
      <c r="HDQ81" s="141"/>
      <c r="HDR81" s="141"/>
      <c r="HDS81" s="141"/>
      <c r="HDT81" s="141"/>
      <c r="HDU81" s="141"/>
      <c r="HDV81" s="141"/>
      <c r="HDW81" s="141"/>
      <c r="HDX81" s="141"/>
      <c r="HDY81" s="141"/>
      <c r="HDZ81" s="141"/>
      <c r="HEA81" s="141"/>
      <c r="HEB81" s="141"/>
      <c r="HEC81" s="141"/>
      <c r="HED81" s="141"/>
      <c r="HEE81" s="141"/>
      <c r="HEF81" s="141"/>
      <c r="HEG81" s="141"/>
      <c r="HEH81" s="141"/>
      <c r="HEI81" s="141"/>
      <c r="HEJ81" s="141"/>
      <c r="HEK81" s="141"/>
      <c r="HEL81" s="141"/>
      <c r="HEM81" s="141"/>
      <c r="HEN81" s="141"/>
      <c r="HEO81" s="141"/>
      <c r="HEP81" s="141"/>
      <c r="HEQ81" s="141"/>
      <c r="HER81" s="141"/>
      <c r="HES81" s="141"/>
      <c r="HET81" s="141"/>
      <c r="HEU81" s="141"/>
      <c r="HEV81" s="141"/>
      <c r="HEW81" s="141"/>
      <c r="HEX81" s="141"/>
      <c r="HEY81" s="141"/>
      <c r="HEZ81" s="141"/>
      <c r="HFA81" s="141"/>
      <c r="HFB81" s="141"/>
      <c r="HFC81" s="141"/>
      <c r="HFD81" s="141"/>
      <c r="HFE81" s="141"/>
      <c r="HFF81" s="141"/>
      <c r="HFG81" s="141"/>
      <c r="HFH81" s="141"/>
      <c r="HFI81" s="141"/>
      <c r="HFJ81" s="141"/>
      <c r="HFK81" s="141"/>
      <c r="HFL81" s="141"/>
      <c r="HFM81" s="141"/>
      <c r="HFN81" s="141"/>
      <c r="HFO81" s="141"/>
      <c r="HFP81" s="141"/>
      <c r="HFQ81" s="141"/>
      <c r="HFR81" s="141"/>
      <c r="HFS81" s="141"/>
      <c r="HFT81" s="141"/>
      <c r="HFU81" s="141"/>
      <c r="HFV81" s="141"/>
      <c r="HFW81" s="141"/>
      <c r="HFX81" s="141"/>
      <c r="HFY81" s="141"/>
      <c r="HFZ81" s="141"/>
      <c r="HGA81" s="141"/>
      <c r="HGB81" s="141"/>
      <c r="HGC81" s="141"/>
      <c r="HGD81" s="141"/>
      <c r="HGE81" s="141"/>
      <c r="HGF81" s="141"/>
      <c r="HGG81" s="141"/>
      <c r="HGH81" s="141"/>
      <c r="HGI81" s="141"/>
      <c r="HGJ81" s="141"/>
      <c r="HGK81" s="141"/>
      <c r="HGL81" s="141"/>
      <c r="HGM81" s="141"/>
      <c r="HGN81" s="141"/>
      <c r="HGO81" s="141"/>
      <c r="HGP81" s="141"/>
      <c r="HGQ81" s="141"/>
      <c r="HGR81" s="141"/>
      <c r="HGS81" s="141"/>
      <c r="HGT81" s="141"/>
      <c r="HGU81" s="141"/>
      <c r="HGV81" s="141"/>
      <c r="HGW81" s="141"/>
      <c r="HGX81" s="141"/>
      <c r="HGY81" s="141"/>
      <c r="HGZ81" s="141"/>
      <c r="HHA81" s="141"/>
      <c r="HHB81" s="141"/>
      <c r="HHC81" s="141"/>
      <c r="HHD81" s="141"/>
      <c r="HHE81" s="141"/>
      <c r="HHF81" s="141"/>
      <c r="HHG81" s="141"/>
      <c r="HHH81" s="141"/>
      <c r="HHI81" s="141"/>
      <c r="HHJ81" s="141"/>
      <c r="HHK81" s="141"/>
      <c r="HHL81" s="141"/>
      <c r="HHM81" s="141"/>
      <c r="HHN81" s="141"/>
      <c r="HHO81" s="141"/>
      <c r="HHP81" s="141"/>
      <c r="HHQ81" s="141"/>
      <c r="HHR81" s="141"/>
      <c r="HHS81" s="141"/>
      <c r="HHT81" s="141"/>
      <c r="HHU81" s="141"/>
      <c r="HHV81" s="141"/>
      <c r="HHW81" s="141"/>
      <c r="HHX81" s="141"/>
      <c r="HHY81" s="141"/>
      <c r="HHZ81" s="141"/>
      <c r="HIA81" s="141"/>
      <c r="HIB81" s="141"/>
      <c r="HIC81" s="141"/>
      <c r="HID81" s="141"/>
      <c r="HIE81" s="141"/>
      <c r="HIF81" s="141"/>
      <c r="HIG81" s="141"/>
      <c r="HIH81" s="141"/>
      <c r="HII81" s="141"/>
      <c r="HIJ81" s="141"/>
      <c r="HIK81" s="141"/>
      <c r="HIL81" s="141"/>
      <c r="HIM81" s="141"/>
      <c r="HIN81" s="141"/>
      <c r="HIO81" s="141"/>
      <c r="HIP81" s="141"/>
      <c r="HIQ81" s="141"/>
      <c r="HIR81" s="141"/>
      <c r="HIS81" s="141"/>
      <c r="HIT81" s="141"/>
      <c r="HIU81" s="141"/>
      <c r="HIV81" s="141"/>
      <c r="HIW81" s="141"/>
      <c r="HIX81" s="141"/>
      <c r="HIY81" s="141"/>
      <c r="HIZ81" s="141"/>
      <c r="HJA81" s="141"/>
      <c r="HJB81" s="141"/>
      <c r="HJC81" s="141"/>
      <c r="HJD81" s="141"/>
      <c r="HJE81" s="141"/>
      <c r="HJF81" s="141"/>
      <c r="HJG81" s="141"/>
      <c r="HJH81" s="141"/>
      <c r="HJI81" s="141"/>
      <c r="HJJ81" s="141"/>
      <c r="HJK81" s="141"/>
      <c r="HJL81" s="141"/>
      <c r="HJM81" s="141"/>
      <c r="HJN81" s="141"/>
      <c r="HJO81" s="141"/>
      <c r="HJP81" s="141"/>
      <c r="HJQ81" s="141"/>
      <c r="HJR81" s="141"/>
      <c r="HJS81" s="141"/>
      <c r="HJT81" s="141"/>
      <c r="HJU81" s="141"/>
      <c r="HJV81" s="141"/>
      <c r="HJW81" s="141"/>
      <c r="HJX81" s="141"/>
      <c r="HJY81" s="141"/>
      <c r="HJZ81" s="141"/>
      <c r="HKA81" s="141"/>
      <c r="HKB81" s="141"/>
      <c r="HKC81" s="141"/>
      <c r="HKD81" s="141"/>
      <c r="HKE81" s="141"/>
      <c r="HKF81" s="141"/>
      <c r="HKG81" s="141"/>
      <c r="HKH81" s="141"/>
      <c r="HKI81" s="141"/>
      <c r="HKJ81" s="141"/>
      <c r="HKK81" s="141"/>
      <c r="HKL81" s="141"/>
      <c r="HKM81" s="141"/>
      <c r="HKN81" s="141"/>
      <c r="HKO81" s="141"/>
      <c r="HKP81" s="141"/>
      <c r="HKQ81" s="141"/>
      <c r="HKR81" s="141"/>
      <c r="HKS81" s="141"/>
      <c r="HKT81" s="141"/>
      <c r="HKU81" s="141"/>
      <c r="HKV81" s="141"/>
      <c r="HKW81" s="141"/>
      <c r="HKX81" s="141"/>
      <c r="HKY81" s="141"/>
      <c r="HKZ81" s="141"/>
      <c r="HLA81" s="141"/>
      <c r="HLB81" s="141"/>
      <c r="HLC81" s="141"/>
      <c r="HLD81" s="141"/>
      <c r="HLE81" s="141"/>
      <c r="HLF81" s="141"/>
      <c r="HLG81" s="141"/>
      <c r="HLH81" s="141"/>
      <c r="HLI81" s="141"/>
      <c r="HLJ81" s="141"/>
      <c r="HLK81" s="141"/>
      <c r="HLL81" s="141"/>
      <c r="HLM81" s="141"/>
      <c r="HLN81" s="141"/>
      <c r="HLO81" s="141"/>
      <c r="HLP81" s="141"/>
      <c r="HLQ81" s="141"/>
      <c r="HLR81" s="141"/>
      <c r="HLS81" s="141"/>
      <c r="HLT81" s="141"/>
      <c r="HLU81" s="141"/>
      <c r="HLV81" s="141"/>
      <c r="HLW81" s="141"/>
      <c r="HLX81" s="141"/>
      <c r="HLY81" s="141"/>
      <c r="HLZ81" s="141"/>
      <c r="HMA81" s="141"/>
      <c r="HMB81" s="141"/>
      <c r="HMC81" s="141"/>
      <c r="HMD81" s="141"/>
      <c r="HME81" s="141"/>
      <c r="HMF81" s="141"/>
      <c r="HMG81" s="141"/>
      <c r="HMH81" s="141"/>
      <c r="HMI81" s="141"/>
      <c r="HMJ81" s="141"/>
      <c r="HMK81" s="141"/>
      <c r="HML81" s="141"/>
      <c r="HMM81" s="141"/>
      <c r="HMN81" s="141"/>
      <c r="HMO81" s="141"/>
      <c r="HMP81" s="141"/>
      <c r="HMQ81" s="141"/>
      <c r="HMR81" s="141"/>
      <c r="HMS81" s="141"/>
      <c r="HMT81" s="141"/>
      <c r="HMU81" s="141"/>
      <c r="HMV81" s="141"/>
      <c r="HMW81" s="141"/>
      <c r="HMX81" s="141"/>
      <c r="HMY81" s="141"/>
      <c r="HMZ81" s="141"/>
      <c r="HNA81" s="141"/>
      <c r="HNB81" s="141"/>
      <c r="HNC81" s="141"/>
      <c r="HND81" s="141"/>
      <c r="HNE81" s="141"/>
      <c r="HNF81" s="141"/>
      <c r="HNG81" s="141"/>
      <c r="HNH81" s="141"/>
      <c r="HNI81" s="141"/>
      <c r="HNJ81" s="141"/>
      <c r="HNK81" s="141"/>
      <c r="HNL81" s="141"/>
      <c r="HNM81" s="141"/>
      <c r="HNN81" s="141"/>
      <c r="HNO81" s="141"/>
      <c r="HNP81" s="141"/>
      <c r="HNQ81" s="141"/>
      <c r="HNR81" s="141"/>
      <c r="HNS81" s="141"/>
      <c r="HNT81" s="141"/>
      <c r="HNU81" s="141"/>
      <c r="HNV81" s="141"/>
      <c r="HNW81" s="141"/>
      <c r="HNX81" s="141"/>
      <c r="HNY81" s="141"/>
      <c r="HNZ81" s="141"/>
      <c r="HOA81" s="141"/>
      <c r="HOB81" s="141"/>
      <c r="HOC81" s="141"/>
      <c r="HOD81" s="141"/>
      <c r="HOE81" s="141"/>
      <c r="HOF81" s="141"/>
      <c r="HOG81" s="141"/>
      <c r="HOH81" s="141"/>
      <c r="HOI81" s="141"/>
      <c r="HOJ81" s="141"/>
      <c r="HOK81" s="141"/>
      <c r="HOL81" s="141"/>
      <c r="HOM81" s="141"/>
      <c r="HON81" s="141"/>
      <c r="HOO81" s="141"/>
      <c r="HOP81" s="141"/>
      <c r="HOQ81" s="141"/>
      <c r="HOR81" s="141"/>
      <c r="HOS81" s="141"/>
      <c r="HOT81" s="141"/>
      <c r="HOU81" s="141"/>
      <c r="HOV81" s="141"/>
      <c r="HOW81" s="141"/>
      <c r="HOX81" s="141"/>
      <c r="HOY81" s="141"/>
      <c r="HOZ81" s="141"/>
      <c r="HPA81" s="141"/>
      <c r="HPB81" s="141"/>
      <c r="HPC81" s="141"/>
      <c r="HPD81" s="141"/>
      <c r="HPE81" s="141"/>
      <c r="HPF81" s="141"/>
      <c r="HPG81" s="141"/>
      <c r="HPH81" s="141"/>
      <c r="HPI81" s="141"/>
      <c r="HPJ81" s="141"/>
      <c r="HPK81" s="141"/>
      <c r="HPL81" s="141"/>
      <c r="HPM81" s="141"/>
      <c r="HPN81" s="141"/>
      <c r="HPO81" s="141"/>
      <c r="HPP81" s="141"/>
      <c r="HPQ81" s="141"/>
      <c r="HPR81" s="141"/>
      <c r="HPS81" s="141"/>
      <c r="HPT81" s="141"/>
      <c r="HPU81" s="141"/>
      <c r="HPV81" s="141"/>
      <c r="HPW81" s="141"/>
      <c r="HPX81" s="141"/>
      <c r="HPY81" s="141"/>
      <c r="HPZ81" s="141"/>
      <c r="HQA81" s="141"/>
      <c r="HQB81" s="141"/>
      <c r="HQC81" s="141"/>
      <c r="HQD81" s="141"/>
      <c r="HQE81" s="141"/>
      <c r="HQF81" s="141"/>
      <c r="HQG81" s="141"/>
      <c r="HQH81" s="141"/>
      <c r="HQI81" s="141"/>
      <c r="HQJ81" s="141"/>
      <c r="HQK81" s="141"/>
      <c r="HQL81" s="141"/>
      <c r="HQM81" s="141"/>
      <c r="HQN81" s="141"/>
      <c r="HQO81" s="141"/>
      <c r="HQP81" s="141"/>
      <c r="HQQ81" s="141"/>
      <c r="HQR81" s="141"/>
      <c r="HQS81" s="141"/>
      <c r="HQT81" s="141"/>
      <c r="HQU81" s="141"/>
      <c r="HQV81" s="141"/>
      <c r="HQW81" s="141"/>
      <c r="HQX81" s="141"/>
      <c r="HQY81" s="141"/>
      <c r="HQZ81" s="141"/>
      <c r="HRA81" s="141"/>
      <c r="HRB81" s="141"/>
      <c r="HRC81" s="141"/>
      <c r="HRD81" s="141"/>
      <c r="HRE81" s="141"/>
      <c r="HRF81" s="141"/>
      <c r="HRG81" s="141"/>
      <c r="HRH81" s="141"/>
      <c r="HRI81" s="141"/>
      <c r="HRJ81" s="141"/>
      <c r="HRK81" s="141"/>
      <c r="HRL81" s="141"/>
      <c r="HRM81" s="141"/>
      <c r="HRN81" s="141"/>
      <c r="HRO81" s="141"/>
      <c r="HRP81" s="141"/>
      <c r="HRQ81" s="141"/>
      <c r="HRR81" s="141"/>
      <c r="HRS81" s="141"/>
      <c r="HRT81" s="141"/>
      <c r="HRU81" s="141"/>
      <c r="HRV81" s="141"/>
      <c r="HRW81" s="141"/>
      <c r="HRX81" s="141"/>
      <c r="HRY81" s="141"/>
      <c r="HRZ81" s="141"/>
      <c r="HSA81" s="141"/>
      <c r="HSB81" s="141"/>
      <c r="HSC81" s="141"/>
      <c r="HSD81" s="141"/>
      <c r="HSE81" s="141"/>
      <c r="HSF81" s="141"/>
      <c r="HSG81" s="141"/>
      <c r="HSH81" s="141"/>
      <c r="HSI81" s="141"/>
      <c r="HSJ81" s="141"/>
      <c r="HSK81" s="141"/>
      <c r="HSL81" s="141"/>
      <c r="HSM81" s="141"/>
      <c r="HSN81" s="141"/>
      <c r="HSO81" s="141"/>
      <c r="HSP81" s="141"/>
      <c r="HSQ81" s="141"/>
      <c r="HSR81" s="141"/>
      <c r="HSS81" s="141"/>
      <c r="HST81" s="141"/>
      <c r="HSU81" s="141"/>
      <c r="HSV81" s="141"/>
      <c r="HSW81" s="141"/>
      <c r="HSX81" s="141"/>
      <c r="HSY81" s="141"/>
      <c r="HSZ81" s="141"/>
      <c r="HTA81" s="141"/>
      <c r="HTB81" s="141"/>
      <c r="HTC81" s="141"/>
      <c r="HTD81" s="141"/>
      <c r="HTE81" s="141"/>
      <c r="HTF81" s="141"/>
      <c r="HTG81" s="141"/>
      <c r="HTH81" s="141"/>
      <c r="HTI81" s="141"/>
      <c r="HTJ81" s="141"/>
      <c r="HTK81" s="141"/>
      <c r="HTL81" s="141"/>
      <c r="HTM81" s="141"/>
      <c r="HTN81" s="141"/>
      <c r="HTO81" s="141"/>
      <c r="HTP81" s="141"/>
      <c r="HTQ81" s="141"/>
      <c r="HTR81" s="141"/>
      <c r="HTS81" s="141"/>
      <c r="HTT81" s="141"/>
      <c r="HTU81" s="141"/>
      <c r="HTV81" s="141"/>
      <c r="HTW81" s="141"/>
      <c r="HTX81" s="141"/>
      <c r="HTY81" s="141"/>
      <c r="HTZ81" s="141"/>
      <c r="HUA81" s="141"/>
      <c r="HUB81" s="141"/>
      <c r="HUC81" s="141"/>
      <c r="HUD81" s="141"/>
      <c r="HUE81" s="141"/>
      <c r="HUF81" s="141"/>
      <c r="HUG81" s="141"/>
      <c r="HUH81" s="141"/>
      <c r="HUI81" s="141"/>
      <c r="HUJ81" s="141"/>
      <c r="HUK81" s="141"/>
      <c r="HUL81" s="141"/>
      <c r="HUM81" s="141"/>
      <c r="HUN81" s="141"/>
      <c r="HUO81" s="141"/>
      <c r="HUP81" s="141"/>
      <c r="HUQ81" s="141"/>
      <c r="HUR81" s="141"/>
      <c r="HUS81" s="141"/>
      <c r="HUT81" s="141"/>
      <c r="HUU81" s="141"/>
      <c r="HUV81" s="141"/>
      <c r="HUW81" s="141"/>
      <c r="HUX81" s="141"/>
      <c r="HUY81" s="141"/>
      <c r="HUZ81" s="141"/>
      <c r="HVA81" s="141"/>
      <c r="HVB81" s="141"/>
      <c r="HVC81" s="141"/>
      <c r="HVD81" s="141"/>
      <c r="HVE81" s="141"/>
      <c r="HVF81" s="141"/>
      <c r="HVG81" s="141"/>
      <c r="HVH81" s="141"/>
      <c r="HVI81" s="141"/>
      <c r="HVJ81" s="141"/>
      <c r="HVK81" s="141"/>
      <c r="HVL81" s="141"/>
      <c r="HVM81" s="141"/>
      <c r="HVN81" s="141"/>
      <c r="HVO81" s="141"/>
      <c r="HVP81" s="141"/>
      <c r="HVQ81" s="141"/>
      <c r="HVR81" s="141"/>
      <c r="HVS81" s="141"/>
      <c r="HVT81" s="141"/>
      <c r="HVU81" s="141"/>
      <c r="HVV81" s="141"/>
      <c r="HVW81" s="141"/>
      <c r="HVX81" s="141"/>
      <c r="HVY81" s="141"/>
      <c r="HVZ81" s="141"/>
      <c r="HWA81" s="141"/>
      <c r="HWB81" s="141"/>
      <c r="HWC81" s="141"/>
      <c r="HWD81" s="141"/>
      <c r="HWE81" s="141"/>
      <c r="HWF81" s="141"/>
      <c r="HWG81" s="141"/>
      <c r="HWH81" s="141"/>
      <c r="HWI81" s="141"/>
      <c r="HWJ81" s="141"/>
      <c r="HWK81" s="141"/>
      <c r="HWL81" s="141"/>
      <c r="HWM81" s="141"/>
      <c r="HWN81" s="141"/>
      <c r="HWO81" s="141"/>
      <c r="HWP81" s="141"/>
      <c r="HWQ81" s="141"/>
      <c r="HWR81" s="141"/>
      <c r="HWS81" s="141"/>
      <c r="HWT81" s="141"/>
      <c r="HWU81" s="141"/>
      <c r="HWV81" s="141"/>
      <c r="HWW81" s="141"/>
      <c r="HWX81" s="141"/>
      <c r="HWY81" s="141"/>
      <c r="HWZ81" s="141"/>
      <c r="HXA81" s="141"/>
      <c r="HXB81" s="141"/>
      <c r="HXC81" s="141"/>
      <c r="HXD81" s="141"/>
      <c r="HXE81" s="141"/>
      <c r="HXF81" s="141"/>
      <c r="HXG81" s="141"/>
      <c r="HXH81" s="141"/>
      <c r="HXI81" s="141"/>
      <c r="HXJ81" s="141"/>
      <c r="HXK81" s="141"/>
      <c r="HXL81" s="141"/>
      <c r="HXM81" s="141"/>
      <c r="HXN81" s="141"/>
      <c r="HXO81" s="141"/>
      <c r="HXP81" s="141"/>
      <c r="HXQ81" s="141"/>
      <c r="HXR81" s="141"/>
      <c r="HXS81" s="141"/>
      <c r="HXT81" s="141"/>
      <c r="HXU81" s="141"/>
      <c r="HXV81" s="141"/>
      <c r="HXW81" s="141"/>
      <c r="HXX81" s="141"/>
      <c r="HXY81" s="141"/>
      <c r="HXZ81" s="141"/>
      <c r="HYA81" s="141"/>
      <c r="HYB81" s="141"/>
      <c r="HYC81" s="141"/>
      <c r="HYD81" s="141"/>
      <c r="HYE81" s="141"/>
      <c r="HYF81" s="141"/>
      <c r="HYG81" s="141"/>
      <c r="HYH81" s="141"/>
      <c r="HYI81" s="141"/>
      <c r="HYJ81" s="141"/>
      <c r="HYK81" s="141"/>
      <c r="HYL81" s="141"/>
      <c r="HYM81" s="141"/>
      <c r="HYN81" s="141"/>
      <c r="HYO81" s="141"/>
      <c r="HYP81" s="141"/>
      <c r="HYQ81" s="141"/>
      <c r="HYR81" s="141"/>
      <c r="HYS81" s="141"/>
      <c r="HYT81" s="141"/>
      <c r="HYU81" s="141"/>
      <c r="HYV81" s="141"/>
      <c r="HYW81" s="141"/>
      <c r="HYX81" s="141"/>
      <c r="HYY81" s="141"/>
      <c r="HYZ81" s="141"/>
      <c r="HZA81" s="141"/>
      <c r="HZB81" s="141"/>
      <c r="HZC81" s="141"/>
      <c r="HZD81" s="141"/>
      <c r="HZE81" s="141"/>
      <c r="HZF81" s="141"/>
      <c r="HZG81" s="141"/>
      <c r="HZH81" s="141"/>
      <c r="HZI81" s="141"/>
      <c r="HZJ81" s="141"/>
      <c r="HZK81" s="141"/>
      <c r="HZL81" s="141"/>
      <c r="HZM81" s="141"/>
      <c r="HZN81" s="141"/>
      <c r="HZO81" s="141"/>
      <c r="HZP81" s="141"/>
      <c r="HZQ81" s="141"/>
      <c r="HZR81" s="141"/>
      <c r="HZS81" s="141"/>
      <c r="HZT81" s="141"/>
      <c r="HZU81" s="141"/>
      <c r="HZV81" s="141"/>
      <c r="HZW81" s="141"/>
      <c r="HZX81" s="141"/>
      <c r="HZY81" s="141"/>
      <c r="HZZ81" s="141"/>
      <c r="IAA81" s="141"/>
      <c r="IAB81" s="141"/>
      <c r="IAC81" s="141"/>
      <c r="IAD81" s="141"/>
      <c r="IAE81" s="141"/>
      <c r="IAF81" s="141"/>
      <c r="IAG81" s="141"/>
      <c r="IAH81" s="141"/>
      <c r="IAI81" s="141"/>
      <c r="IAJ81" s="141"/>
      <c r="IAK81" s="141"/>
      <c r="IAL81" s="141"/>
      <c r="IAM81" s="141"/>
      <c r="IAN81" s="141"/>
      <c r="IAO81" s="141"/>
      <c r="IAP81" s="141"/>
      <c r="IAQ81" s="141"/>
      <c r="IAR81" s="141"/>
      <c r="IAS81" s="141"/>
      <c r="IAT81" s="141"/>
      <c r="IAU81" s="141"/>
      <c r="IAV81" s="141"/>
      <c r="IAW81" s="141"/>
      <c r="IAX81" s="141"/>
      <c r="IAY81" s="141"/>
      <c r="IAZ81" s="141"/>
      <c r="IBA81" s="141"/>
      <c r="IBB81" s="141"/>
      <c r="IBC81" s="141"/>
      <c r="IBD81" s="141"/>
      <c r="IBE81" s="141"/>
      <c r="IBF81" s="141"/>
      <c r="IBG81" s="141"/>
      <c r="IBH81" s="141"/>
      <c r="IBI81" s="141"/>
      <c r="IBJ81" s="141"/>
      <c r="IBK81" s="141"/>
      <c r="IBL81" s="141"/>
      <c r="IBM81" s="141"/>
      <c r="IBN81" s="141"/>
      <c r="IBO81" s="141"/>
      <c r="IBP81" s="141"/>
      <c r="IBQ81" s="141"/>
      <c r="IBR81" s="141"/>
      <c r="IBS81" s="141"/>
      <c r="IBT81" s="141"/>
      <c r="IBU81" s="141"/>
      <c r="IBV81" s="141"/>
      <c r="IBW81" s="141"/>
      <c r="IBX81" s="141"/>
      <c r="IBY81" s="141"/>
      <c r="IBZ81" s="141"/>
      <c r="ICA81" s="141"/>
      <c r="ICB81" s="141"/>
      <c r="ICC81" s="141"/>
      <c r="ICD81" s="141"/>
      <c r="ICE81" s="141"/>
      <c r="ICF81" s="141"/>
      <c r="ICG81" s="141"/>
      <c r="ICH81" s="141"/>
      <c r="ICI81" s="141"/>
      <c r="ICJ81" s="141"/>
      <c r="ICK81" s="141"/>
      <c r="ICL81" s="141"/>
      <c r="ICM81" s="141"/>
      <c r="ICN81" s="141"/>
      <c r="ICO81" s="141"/>
      <c r="ICP81" s="141"/>
      <c r="ICQ81" s="141"/>
      <c r="ICR81" s="141"/>
      <c r="ICS81" s="141"/>
      <c r="ICT81" s="141"/>
      <c r="ICU81" s="141"/>
      <c r="ICV81" s="141"/>
      <c r="ICW81" s="141"/>
      <c r="ICX81" s="141"/>
      <c r="ICY81" s="141"/>
      <c r="ICZ81" s="141"/>
      <c r="IDA81" s="141"/>
      <c r="IDB81" s="141"/>
      <c r="IDC81" s="141"/>
      <c r="IDD81" s="141"/>
      <c r="IDE81" s="141"/>
      <c r="IDF81" s="141"/>
      <c r="IDG81" s="141"/>
      <c r="IDH81" s="141"/>
      <c r="IDI81" s="141"/>
      <c r="IDJ81" s="141"/>
      <c r="IDK81" s="141"/>
      <c r="IDL81" s="141"/>
      <c r="IDM81" s="141"/>
      <c r="IDN81" s="141"/>
      <c r="IDO81" s="141"/>
      <c r="IDP81" s="141"/>
      <c r="IDQ81" s="141"/>
      <c r="IDR81" s="141"/>
      <c r="IDS81" s="141"/>
      <c r="IDT81" s="141"/>
      <c r="IDU81" s="141"/>
      <c r="IDV81" s="141"/>
      <c r="IDW81" s="141"/>
      <c r="IDX81" s="141"/>
      <c r="IDY81" s="141"/>
      <c r="IDZ81" s="141"/>
      <c r="IEA81" s="141"/>
      <c r="IEB81" s="141"/>
      <c r="IEC81" s="141"/>
      <c r="IED81" s="141"/>
      <c r="IEE81" s="141"/>
      <c r="IEF81" s="141"/>
      <c r="IEG81" s="141"/>
      <c r="IEH81" s="141"/>
      <c r="IEI81" s="141"/>
      <c r="IEJ81" s="141"/>
      <c r="IEK81" s="141"/>
      <c r="IEL81" s="141"/>
      <c r="IEM81" s="141"/>
      <c r="IEN81" s="141"/>
      <c r="IEO81" s="141"/>
      <c r="IEP81" s="141"/>
      <c r="IEQ81" s="141"/>
      <c r="IER81" s="141"/>
      <c r="IES81" s="141"/>
      <c r="IET81" s="141"/>
      <c r="IEU81" s="141"/>
      <c r="IEV81" s="141"/>
      <c r="IEW81" s="141"/>
      <c r="IEX81" s="141"/>
      <c r="IEY81" s="141"/>
      <c r="IEZ81" s="141"/>
      <c r="IFA81" s="141"/>
      <c r="IFB81" s="141"/>
      <c r="IFC81" s="141"/>
      <c r="IFD81" s="141"/>
      <c r="IFE81" s="141"/>
      <c r="IFF81" s="141"/>
      <c r="IFG81" s="141"/>
      <c r="IFH81" s="141"/>
      <c r="IFI81" s="141"/>
      <c r="IFJ81" s="141"/>
      <c r="IFK81" s="141"/>
      <c r="IFL81" s="141"/>
      <c r="IFM81" s="141"/>
      <c r="IFN81" s="141"/>
      <c r="IFO81" s="141"/>
      <c r="IFP81" s="141"/>
      <c r="IFQ81" s="141"/>
      <c r="IFR81" s="141"/>
      <c r="IFS81" s="141"/>
      <c r="IFT81" s="141"/>
      <c r="IFU81" s="141"/>
      <c r="IFV81" s="141"/>
      <c r="IFW81" s="141"/>
      <c r="IFX81" s="141"/>
      <c r="IFY81" s="141"/>
      <c r="IFZ81" s="141"/>
      <c r="IGA81" s="141"/>
      <c r="IGB81" s="141"/>
      <c r="IGC81" s="141"/>
      <c r="IGD81" s="141"/>
      <c r="IGE81" s="141"/>
      <c r="IGF81" s="141"/>
      <c r="IGG81" s="141"/>
      <c r="IGH81" s="141"/>
      <c r="IGI81" s="141"/>
      <c r="IGJ81" s="141"/>
      <c r="IGK81" s="141"/>
      <c r="IGL81" s="141"/>
      <c r="IGM81" s="141"/>
      <c r="IGN81" s="141"/>
      <c r="IGO81" s="141"/>
      <c r="IGP81" s="141"/>
      <c r="IGQ81" s="141"/>
      <c r="IGR81" s="141"/>
      <c r="IGS81" s="141"/>
      <c r="IGT81" s="141"/>
      <c r="IGU81" s="141"/>
      <c r="IGV81" s="141"/>
      <c r="IGW81" s="141"/>
      <c r="IGX81" s="141"/>
      <c r="IGY81" s="141"/>
      <c r="IGZ81" s="141"/>
      <c r="IHA81" s="141"/>
      <c r="IHB81" s="141"/>
      <c r="IHC81" s="141"/>
      <c r="IHD81" s="141"/>
      <c r="IHE81" s="141"/>
      <c r="IHF81" s="141"/>
      <c r="IHG81" s="141"/>
      <c r="IHH81" s="141"/>
      <c r="IHI81" s="141"/>
      <c r="IHJ81" s="141"/>
      <c r="IHK81" s="141"/>
      <c r="IHL81" s="141"/>
      <c r="IHM81" s="141"/>
      <c r="IHN81" s="141"/>
      <c r="IHO81" s="141"/>
      <c r="IHP81" s="141"/>
      <c r="IHQ81" s="141"/>
      <c r="IHR81" s="141"/>
      <c r="IHS81" s="141"/>
      <c r="IHT81" s="141"/>
      <c r="IHU81" s="141"/>
      <c r="IHV81" s="141"/>
      <c r="IHW81" s="141"/>
      <c r="IHX81" s="141"/>
      <c r="IHY81" s="141"/>
      <c r="IHZ81" s="141"/>
      <c r="IIA81" s="141"/>
      <c r="IIB81" s="141"/>
      <c r="IIC81" s="141"/>
      <c r="IID81" s="141"/>
      <c r="IIE81" s="141"/>
      <c r="IIF81" s="141"/>
      <c r="IIG81" s="141"/>
      <c r="IIH81" s="141"/>
      <c r="III81" s="141"/>
      <c r="IIJ81" s="141"/>
      <c r="IIK81" s="141"/>
      <c r="IIL81" s="141"/>
      <c r="IIM81" s="141"/>
      <c r="IIN81" s="141"/>
      <c r="IIO81" s="141"/>
      <c r="IIP81" s="141"/>
      <c r="IIQ81" s="141"/>
      <c r="IIR81" s="141"/>
      <c r="IIS81" s="141"/>
      <c r="IIT81" s="141"/>
      <c r="IIU81" s="141"/>
      <c r="IIV81" s="141"/>
      <c r="IIW81" s="141"/>
      <c r="IIX81" s="141"/>
      <c r="IIY81" s="141"/>
      <c r="IIZ81" s="141"/>
      <c r="IJA81" s="141"/>
      <c r="IJB81" s="141"/>
      <c r="IJC81" s="141"/>
      <c r="IJD81" s="141"/>
      <c r="IJE81" s="141"/>
      <c r="IJF81" s="141"/>
      <c r="IJG81" s="141"/>
      <c r="IJH81" s="141"/>
      <c r="IJI81" s="141"/>
      <c r="IJJ81" s="141"/>
      <c r="IJK81" s="141"/>
      <c r="IJL81" s="141"/>
      <c r="IJM81" s="141"/>
      <c r="IJN81" s="141"/>
      <c r="IJO81" s="141"/>
      <c r="IJP81" s="141"/>
      <c r="IJQ81" s="141"/>
      <c r="IJR81" s="141"/>
      <c r="IJS81" s="141"/>
      <c r="IJT81" s="141"/>
      <c r="IJU81" s="141"/>
      <c r="IJV81" s="141"/>
      <c r="IJW81" s="141"/>
      <c r="IJX81" s="141"/>
      <c r="IJY81" s="141"/>
      <c r="IJZ81" s="141"/>
      <c r="IKA81" s="141"/>
      <c r="IKB81" s="141"/>
      <c r="IKC81" s="141"/>
      <c r="IKD81" s="141"/>
      <c r="IKE81" s="141"/>
      <c r="IKF81" s="141"/>
      <c r="IKG81" s="141"/>
      <c r="IKH81" s="141"/>
      <c r="IKI81" s="141"/>
      <c r="IKJ81" s="141"/>
      <c r="IKK81" s="141"/>
      <c r="IKL81" s="141"/>
      <c r="IKM81" s="141"/>
      <c r="IKN81" s="141"/>
      <c r="IKO81" s="141"/>
      <c r="IKP81" s="141"/>
      <c r="IKQ81" s="141"/>
      <c r="IKR81" s="141"/>
      <c r="IKS81" s="141"/>
      <c r="IKT81" s="141"/>
      <c r="IKU81" s="141"/>
      <c r="IKV81" s="141"/>
      <c r="IKW81" s="141"/>
      <c r="IKX81" s="141"/>
      <c r="IKY81" s="141"/>
      <c r="IKZ81" s="141"/>
      <c r="ILA81" s="141"/>
      <c r="ILB81" s="141"/>
      <c r="ILC81" s="141"/>
      <c r="ILD81" s="141"/>
      <c r="ILE81" s="141"/>
      <c r="ILF81" s="141"/>
      <c r="ILG81" s="141"/>
      <c r="ILH81" s="141"/>
      <c r="ILI81" s="141"/>
      <c r="ILJ81" s="141"/>
      <c r="ILK81" s="141"/>
      <c r="ILL81" s="141"/>
      <c r="ILM81" s="141"/>
      <c r="ILN81" s="141"/>
      <c r="ILO81" s="141"/>
      <c r="ILP81" s="141"/>
      <c r="ILQ81" s="141"/>
      <c r="ILR81" s="141"/>
      <c r="ILS81" s="141"/>
      <c r="ILT81" s="141"/>
      <c r="ILU81" s="141"/>
      <c r="ILV81" s="141"/>
      <c r="ILW81" s="141"/>
      <c r="ILX81" s="141"/>
      <c r="ILY81" s="141"/>
      <c r="ILZ81" s="141"/>
      <c r="IMA81" s="141"/>
      <c r="IMB81" s="141"/>
      <c r="IMC81" s="141"/>
      <c r="IMD81" s="141"/>
      <c r="IME81" s="141"/>
      <c r="IMF81" s="141"/>
      <c r="IMG81" s="141"/>
      <c r="IMH81" s="141"/>
      <c r="IMI81" s="141"/>
      <c r="IMJ81" s="141"/>
      <c r="IMK81" s="141"/>
      <c r="IML81" s="141"/>
      <c r="IMM81" s="141"/>
      <c r="IMN81" s="141"/>
      <c r="IMO81" s="141"/>
      <c r="IMP81" s="141"/>
      <c r="IMQ81" s="141"/>
      <c r="IMR81" s="141"/>
      <c r="IMS81" s="141"/>
      <c r="IMT81" s="141"/>
      <c r="IMU81" s="141"/>
      <c r="IMV81" s="141"/>
      <c r="IMW81" s="141"/>
      <c r="IMX81" s="141"/>
      <c r="IMY81" s="141"/>
      <c r="IMZ81" s="141"/>
      <c r="INA81" s="141"/>
      <c r="INB81" s="141"/>
      <c r="INC81" s="141"/>
      <c r="IND81" s="141"/>
      <c r="INE81" s="141"/>
      <c r="INF81" s="141"/>
      <c r="ING81" s="141"/>
      <c r="INH81" s="141"/>
      <c r="INI81" s="141"/>
      <c r="INJ81" s="141"/>
      <c r="INK81" s="141"/>
      <c r="INL81" s="141"/>
      <c r="INM81" s="141"/>
      <c r="INN81" s="141"/>
      <c r="INO81" s="141"/>
      <c r="INP81" s="141"/>
      <c r="INQ81" s="141"/>
      <c r="INR81" s="141"/>
      <c r="INS81" s="141"/>
      <c r="INT81" s="141"/>
      <c r="INU81" s="141"/>
      <c r="INV81" s="141"/>
      <c r="INW81" s="141"/>
      <c r="INX81" s="141"/>
      <c r="INY81" s="141"/>
      <c r="INZ81" s="141"/>
      <c r="IOA81" s="141"/>
      <c r="IOB81" s="141"/>
      <c r="IOC81" s="141"/>
      <c r="IOD81" s="141"/>
      <c r="IOE81" s="141"/>
      <c r="IOF81" s="141"/>
      <c r="IOG81" s="141"/>
      <c r="IOH81" s="141"/>
      <c r="IOI81" s="141"/>
      <c r="IOJ81" s="141"/>
      <c r="IOK81" s="141"/>
      <c r="IOL81" s="141"/>
      <c r="IOM81" s="141"/>
      <c r="ION81" s="141"/>
      <c r="IOO81" s="141"/>
      <c r="IOP81" s="141"/>
      <c r="IOQ81" s="141"/>
      <c r="IOR81" s="141"/>
      <c r="IOS81" s="141"/>
      <c r="IOT81" s="141"/>
      <c r="IOU81" s="141"/>
      <c r="IOV81" s="141"/>
      <c r="IOW81" s="141"/>
      <c r="IOX81" s="141"/>
      <c r="IOY81" s="141"/>
      <c r="IOZ81" s="141"/>
      <c r="IPA81" s="141"/>
      <c r="IPB81" s="141"/>
      <c r="IPC81" s="141"/>
      <c r="IPD81" s="141"/>
      <c r="IPE81" s="141"/>
      <c r="IPF81" s="141"/>
      <c r="IPG81" s="141"/>
      <c r="IPH81" s="141"/>
      <c r="IPI81" s="141"/>
      <c r="IPJ81" s="141"/>
      <c r="IPK81" s="141"/>
      <c r="IPL81" s="141"/>
      <c r="IPM81" s="141"/>
      <c r="IPN81" s="141"/>
      <c r="IPO81" s="141"/>
      <c r="IPP81" s="141"/>
      <c r="IPQ81" s="141"/>
      <c r="IPR81" s="141"/>
      <c r="IPS81" s="141"/>
      <c r="IPT81" s="141"/>
      <c r="IPU81" s="141"/>
      <c r="IPV81" s="141"/>
      <c r="IPW81" s="141"/>
      <c r="IPX81" s="141"/>
      <c r="IPY81" s="141"/>
      <c r="IPZ81" s="141"/>
      <c r="IQA81" s="141"/>
      <c r="IQB81" s="141"/>
      <c r="IQC81" s="141"/>
      <c r="IQD81" s="141"/>
      <c r="IQE81" s="141"/>
      <c r="IQF81" s="141"/>
      <c r="IQG81" s="141"/>
      <c r="IQH81" s="141"/>
      <c r="IQI81" s="141"/>
      <c r="IQJ81" s="141"/>
      <c r="IQK81" s="141"/>
      <c r="IQL81" s="141"/>
      <c r="IQM81" s="141"/>
      <c r="IQN81" s="141"/>
      <c r="IQO81" s="141"/>
      <c r="IQP81" s="141"/>
      <c r="IQQ81" s="141"/>
      <c r="IQR81" s="141"/>
      <c r="IQS81" s="141"/>
      <c r="IQT81" s="141"/>
      <c r="IQU81" s="141"/>
      <c r="IQV81" s="141"/>
      <c r="IQW81" s="141"/>
      <c r="IQX81" s="141"/>
      <c r="IQY81" s="141"/>
      <c r="IQZ81" s="141"/>
      <c r="IRA81" s="141"/>
      <c r="IRB81" s="141"/>
      <c r="IRC81" s="141"/>
      <c r="IRD81" s="141"/>
      <c r="IRE81" s="141"/>
      <c r="IRF81" s="141"/>
      <c r="IRG81" s="141"/>
      <c r="IRH81" s="141"/>
      <c r="IRI81" s="141"/>
      <c r="IRJ81" s="141"/>
      <c r="IRK81" s="141"/>
      <c r="IRL81" s="141"/>
      <c r="IRM81" s="141"/>
      <c r="IRN81" s="141"/>
      <c r="IRO81" s="141"/>
      <c r="IRP81" s="141"/>
      <c r="IRQ81" s="141"/>
      <c r="IRR81" s="141"/>
      <c r="IRS81" s="141"/>
      <c r="IRT81" s="141"/>
      <c r="IRU81" s="141"/>
      <c r="IRV81" s="141"/>
      <c r="IRW81" s="141"/>
      <c r="IRX81" s="141"/>
      <c r="IRY81" s="141"/>
      <c r="IRZ81" s="141"/>
      <c r="ISA81" s="141"/>
      <c r="ISB81" s="141"/>
      <c r="ISC81" s="141"/>
      <c r="ISD81" s="141"/>
      <c r="ISE81" s="141"/>
      <c r="ISF81" s="141"/>
      <c r="ISG81" s="141"/>
      <c r="ISH81" s="141"/>
      <c r="ISI81" s="141"/>
      <c r="ISJ81" s="141"/>
      <c r="ISK81" s="141"/>
      <c r="ISL81" s="141"/>
      <c r="ISM81" s="141"/>
      <c r="ISN81" s="141"/>
      <c r="ISO81" s="141"/>
      <c r="ISP81" s="141"/>
      <c r="ISQ81" s="141"/>
      <c r="ISR81" s="141"/>
      <c r="ISS81" s="141"/>
      <c r="IST81" s="141"/>
      <c r="ISU81" s="141"/>
      <c r="ISV81" s="141"/>
      <c r="ISW81" s="141"/>
      <c r="ISX81" s="141"/>
      <c r="ISY81" s="141"/>
      <c r="ISZ81" s="141"/>
      <c r="ITA81" s="141"/>
      <c r="ITB81" s="141"/>
      <c r="ITC81" s="141"/>
      <c r="ITD81" s="141"/>
      <c r="ITE81" s="141"/>
      <c r="ITF81" s="141"/>
      <c r="ITG81" s="141"/>
      <c r="ITH81" s="141"/>
      <c r="ITI81" s="141"/>
      <c r="ITJ81" s="141"/>
      <c r="ITK81" s="141"/>
      <c r="ITL81" s="141"/>
      <c r="ITM81" s="141"/>
      <c r="ITN81" s="141"/>
      <c r="ITO81" s="141"/>
      <c r="ITP81" s="141"/>
      <c r="ITQ81" s="141"/>
      <c r="ITR81" s="141"/>
      <c r="ITS81" s="141"/>
      <c r="ITT81" s="141"/>
      <c r="ITU81" s="141"/>
      <c r="ITV81" s="141"/>
      <c r="ITW81" s="141"/>
      <c r="ITX81" s="141"/>
      <c r="ITY81" s="141"/>
      <c r="ITZ81" s="141"/>
      <c r="IUA81" s="141"/>
      <c r="IUB81" s="141"/>
      <c r="IUC81" s="141"/>
      <c r="IUD81" s="141"/>
      <c r="IUE81" s="141"/>
      <c r="IUF81" s="141"/>
      <c r="IUG81" s="141"/>
      <c r="IUH81" s="141"/>
      <c r="IUI81" s="141"/>
      <c r="IUJ81" s="141"/>
      <c r="IUK81" s="141"/>
      <c r="IUL81" s="141"/>
      <c r="IUM81" s="141"/>
      <c r="IUN81" s="141"/>
      <c r="IUO81" s="141"/>
      <c r="IUP81" s="141"/>
      <c r="IUQ81" s="141"/>
      <c r="IUR81" s="141"/>
      <c r="IUS81" s="141"/>
      <c r="IUT81" s="141"/>
      <c r="IUU81" s="141"/>
      <c r="IUV81" s="141"/>
      <c r="IUW81" s="141"/>
      <c r="IUX81" s="141"/>
      <c r="IUY81" s="141"/>
      <c r="IUZ81" s="141"/>
      <c r="IVA81" s="141"/>
      <c r="IVB81" s="141"/>
      <c r="IVC81" s="141"/>
      <c r="IVD81" s="141"/>
      <c r="IVE81" s="141"/>
      <c r="IVF81" s="141"/>
      <c r="IVG81" s="141"/>
      <c r="IVH81" s="141"/>
      <c r="IVI81" s="141"/>
      <c r="IVJ81" s="141"/>
      <c r="IVK81" s="141"/>
      <c r="IVL81" s="141"/>
      <c r="IVM81" s="141"/>
      <c r="IVN81" s="141"/>
      <c r="IVO81" s="141"/>
      <c r="IVP81" s="141"/>
      <c r="IVQ81" s="141"/>
      <c r="IVR81" s="141"/>
      <c r="IVS81" s="141"/>
      <c r="IVT81" s="141"/>
      <c r="IVU81" s="141"/>
      <c r="IVV81" s="141"/>
      <c r="IVW81" s="141"/>
      <c r="IVX81" s="141"/>
      <c r="IVY81" s="141"/>
      <c r="IVZ81" s="141"/>
      <c r="IWA81" s="141"/>
      <c r="IWB81" s="141"/>
      <c r="IWC81" s="141"/>
      <c r="IWD81" s="141"/>
      <c r="IWE81" s="141"/>
      <c r="IWF81" s="141"/>
      <c r="IWG81" s="141"/>
      <c r="IWH81" s="141"/>
      <c r="IWI81" s="141"/>
      <c r="IWJ81" s="141"/>
      <c r="IWK81" s="141"/>
      <c r="IWL81" s="141"/>
      <c r="IWM81" s="141"/>
      <c r="IWN81" s="141"/>
      <c r="IWO81" s="141"/>
      <c r="IWP81" s="141"/>
      <c r="IWQ81" s="141"/>
      <c r="IWR81" s="141"/>
      <c r="IWS81" s="141"/>
      <c r="IWT81" s="141"/>
      <c r="IWU81" s="141"/>
      <c r="IWV81" s="141"/>
      <c r="IWW81" s="141"/>
      <c r="IWX81" s="141"/>
      <c r="IWY81" s="141"/>
      <c r="IWZ81" s="141"/>
      <c r="IXA81" s="141"/>
      <c r="IXB81" s="141"/>
      <c r="IXC81" s="141"/>
      <c r="IXD81" s="141"/>
      <c r="IXE81" s="141"/>
      <c r="IXF81" s="141"/>
      <c r="IXG81" s="141"/>
      <c r="IXH81" s="141"/>
      <c r="IXI81" s="141"/>
      <c r="IXJ81" s="141"/>
      <c r="IXK81" s="141"/>
      <c r="IXL81" s="141"/>
      <c r="IXM81" s="141"/>
      <c r="IXN81" s="141"/>
      <c r="IXO81" s="141"/>
      <c r="IXP81" s="141"/>
      <c r="IXQ81" s="141"/>
      <c r="IXR81" s="141"/>
      <c r="IXS81" s="141"/>
      <c r="IXT81" s="141"/>
      <c r="IXU81" s="141"/>
      <c r="IXV81" s="141"/>
      <c r="IXW81" s="141"/>
      <c r="IXX81" s="141"/>
      <c r="IXY81" s="141"/>
      <c r="IXZ81" s="141"/>
      <c r="IYA81" s="141"/>
      <c r="IYB81" s="141"/>
      <c r="IYC81" s="141"/>
      <c r="IYD81" s="141"/>
      <c r="IYE81" s="141"/>
      <c r="IYF81" s="141"/>
      <c r="IYG81" s="141"/>
      <c r="IYH81" s="141"/>
      <c r="IYI81" s="141"/>
      <c r="IYJ81" s="141"/>
      <c r="IYK81" s="141"/>
      <c r="IYL81" s="141"/>
      <c r="IYM81" s="141"/>
      <c r="IYN81" s="141"/>
      <c r="IYO81" s="141"/>
      <c r="IYP81" s="141"/>
      <c r="IYQ81" s="141"/>
      <c r="IYR81" s="141"/>
      <c r="IYS81" s="141"/>
      <c r="IYT81" s="141"/>
      <c r="IYU81" s="141"/>
      <c r="IYV81" s="141"/>
      <c r="IYW81" s="141"/>
      <c r="IYX81" s="141"/>
      <c r="IYY81" s="141"/>
      <c r="IYZ81" s="141"/>
      <c r="IZA81" s="141"/>
      <c r="IZB81" s="141"/>
      <c r="IZC81" s="141"/>
      <c r="IZD81" s="141"/>
      <c r="IZE81" s="141"/>
      <c r="IZF81" s="141"/>
      <c r="IZG81" s="141"/>
      <c r="IZH81" s="141"/>
      <c r="IZI81" s="141"/>
      <c r="IZJ81" s="141"/>
      <c r="IZK81" s="141"/>
      <c r="IZL81" s="141"/>
      <c r="IZM81" s="141"/>
      <c r="IZN81" s="141"/>
      <c r="IZO81" s="141"/>
      <c r="IZP81" s="141"/>
      <c r="IZQ81" s="141"/>
      <c r="IZR81" s="141"/>
      <c r="IZS81" s="141"/>
      <c r="IZT81" s="141"/>
      <c r="IZU81" s="141"/>
      <c r="IZV81" s="141"/>
      <c r="IZW81" s="141"/>
      <c r="IZX81" s="141"/>
      <c r="IZY81" s="141"/>
      <c r="IZZ81" s="141"/>
      <c r="JAA81" s="141"/>
      <c r="JAB81" s="141"/>
      <c r="JAC81" s="141"/>
      <c r="JAD81" s="141"/>
      <c r="JAE81" s="141"/>
      <c r="JAF81" s="141"/>
      <c r="JAG81" s="141"/>
      <c r="JAH81" s="141"/>
      <c r="JAI81" s="141"/>
      <c r="JAJ81" s="141"/>
      <c r="JAK81" s="141"/>
      <c r="JAL81" s="141"/>
      <c r="JAM81" s="141"/>
      <c r="JAN81" s="141"/>
      <c r="JAO81" s="141"/>
      <c r="JAP81" s="141"/>
      <c r="JAQ81" s="141"/>
      <c r="JAR81" s="141"/>
      <c r="JAS81" s="141"/>
      <c r="JAT81" s="141"/>
      <c r="JAU81" s="141"/>
      <c r="JAV81" s="141"/>
      <c r="JAW81" s="141"/>
      <c r="JAX81" s="141"/>
      <c r="JAY81" s="141"/>
      <c r="JAZ81" s="141"/>
      <c r="JBA81" s="141"/>
      <c r="JBB81" s="141"/>
      <c r="JBC81" s="141"/>
      <c r="JBD81" s="141"/>
      <c r="JBE81" s="141"/>
      <c r="JBF81" s="141"/>
      <c r="JBG81" s="141"/>
      <c r="JBH81" s="141"/>
      <c r="JBI81" s="141"/>
      <c r="JBJ81" s="141"/>
      <c r="JBK81" s="141"/>
      <c r="JBL81" s="141"/>
      <c r="JBM81" s="141"/>
      <c r="JBN81" s="141"/>
      <c r="JBO81" s="141"/>
      <c r="JBP81" s="141"/>
      <c r="JBQ81" s="141"/>
      <c r="JBR81" s="141"/>
      <c r="JBS81" s="141"/>
      <c r="JBT81" s="141"/>
      <c r="JBU81" s="141"/>
      <c r="JBV81" s="141"/>
      <c r="JBW81" s="141"/>
      <c r="JBX81" s="141"/>
      <c r="JBY81" s="141"/>
      <c r="JBZ81" s="141"/>
      <c r="JCA81" s="141"/>
      <c r="JCB81" s="141"/>
      <c r="JCC81" s="141"/>
      <c r="JCD81" s="141"/>
      <c r="JCE81" s="141"/>
      <c r="JCF81" s="141"/>
      <c r="JCG81" s="141"/>
      <c r="JCH81" s="141"/>
      <c r="JCI81" s="141"/>
      <c r="JCJ81" s="141"/>
      <c r="JCK81" s="141"/>
      <c r="JCL81" s="141"/>
      <c r="JCM81" s="141"/>
      <c r="JCN81" s="141"/>
      <c r="JCO81" s="141"/>
      <c r="JCP81" s="141"/>
      <c r="JCQ81" s="141"/>
      <c r="JCR81" s="141"/>
      <c r="JCS81" s="141"/>
      <c r="JCT81" s="141"/>
      <c r="JCU81" s="141"/>
      <c r="JCV81" s="141"/>
      <c r="JCW81" s="141"/>
      <c r="JCX81" s="141"/>
      <c r="JCY81" s="141"/>
      <c r="JCZ81" s="141"/>
      <c r="JDA81" s="141"/>
      <c r="JDB81" s="141"/>
      <c r="JDC81" s="141"/>
      <c r="JDD81" s="141"/>
      <c r="JDE81" s="141"/>
      <c r="JDF81" s="141"/>
      <c r="JDG81" s="141"/>
      <c r="JDH81" s="141"/>
      <c r="JDI81" s="141"/>
      <c r="JDJ81" s="141"/>
      <c r="JDK81" s="141"/>
      <c r="JDL81" s="141"/>
      <c r="JDM81" s="141"/>
      <c r="JDN81" s="141"/>
      <c r="JDO81" s="141"/>
      <c r="JDP81" s="141"/>
      <c r="JDQ81" s="141"/>
      <c r="JDR81" s="141"/>
      <c r="JDS81" s="141"/>
      <c r="JDT81" s="141"/>
      <c r="JDU81" s="141"/>
      <c r="JDV81" s="141"/>
      <c r="JDW81" s="141"/>
      <c r="JDX81" s="141"/>
      <c r="JDY81" s="141"/>
      <c r="JDZ81" s="141"/>
      <c r="JEA81" s="141"/>
      <c r="JEB81" s="141"/>
      <c r="JEC81" s="141"/>
      <c r="JED81" s="141"/>
      <c r="JEE81" s="141"/>
      <c r="JEF81" s="141"/>
      <c r="JEG81" s="141"/>
      <c r="JEH81" s="141"/>
      <c r="JEI81" s="141"/>
      <c r="JEJ81" s="141"/>
      <c r="JEK81" s="141"/>
      <c r="JEL81" s="141"/>
      <c r="JEM81" s="141"/>
      <c r="JEN81" s="141"/>
      <c r="JEO81" s="141"/>
      <c r="JEP81" s="141"/>
      <c r="JEQ81" s="141"/>
      <c r="JER81" s="141"/>
      <c r="JES81" s="141"/>
      <c r="JET81" s="141"/>
      <c r="JEU81" s="141"/>
      <c r="JEV81" s="141"/>
      <c r="JEW81" s="141"/>
      <c r="JEX81" s="141"/>
      <c r="JEY81" s="141"/>
      <c r="JEZ81" s="141"/>
      <c r="JFA81" s="141"/>
      <c r="JFB81" s="141"/>
      <c r="JFC81" s="141"/>
      <c r="JFD81" s="141"/>
      <c r="JFE81" s="141"/>
      <c r="JFF81" s="141"/>
      <c r="JFG81" s="141"/>
      <c r="JFH81" s="141"/>
      <c r="JFI81" s="141"/>
      <c r="JFJ81" s="141"/>
      <c r="JFK81" s="141"/>
      <c r="JFL81" s="141"/>
      <c r="JFM81" s="141"/>
      <c r="JFN81" s="141"/>
      <c r="JFO81" s="141"/>
      <c r="JFP81" s="141"/>
      <c r="JFQ81" s="141"/>
      <c r="JFR81" s="141"/>
      <c r="JFS81" s="141"/>
      <c r="JFT81" s="141"/>
      <c r="JFU81" s="141"/>
      <c r="JFV81" s="141"/>
      <c r="JFW81" s="141"/>
      <c r="JFX81" s="141"/>
      <c r="JFY81" s="141"/>
      <c r="JFZ81" s="141"/>
      <c r="JGA81" s="141"/>
      <c r="JGB81" s="141"/>
      <c r="JGC81" s="141"/>
      <c r="JGD81" s="141"/>
      <c r="JGE81" s="141"/>
      <c r="JGF81" s="141"/>
      <c r="JGG81" s="141"/>
      <c r="JGH81" s="141"/>
      <c r="JGI81" s="141"/>
      <c r="JGJ81" s="141"/>
      <c r="JGK81" s="141"/>
      <c r="JGL81" s="141"/>
      <c r="JGM81" s="141"/>
      <c r="JGN81" s="141"/>
      <c r="JGO81" s="141"/>
      <c r="JGP81" s="141"/>
      <c r="JGQ81" s="141"/>
      <c r="JGR81" s="141"/>
      <c r="JGS81" s="141"/>
      <c r="JGT81" s="141"/>
      <c r="JGU81" s="141"/>
      <c r="JGV81" s="141"/>
      <c r="JGW81" s="141"/>
      <c r="JGX81" s="141"/>
      <c r="JGY81" s="141"/>
      <c r="JGZ81" s="141"/>
      <c r="JHA81" s="141"/>
      <c r="JHB81" s="141"/>
      <c r="JHC81" s="141"/>
      <c r="JHD81" s="141"/>
      <c r="JHE81" s="141"/>
      <c r="JHF81" s="141"/>
      <c r="JHG81" s="141"/>
      <c r="JHH81" s="141"/>
      <c r="JHI81" s="141"/>
      <c r="JHJ81" s="141"/>
      <c r="JHK81" s="141"/>
      <c r="JHL81" s="141"/>
      <c r="JHM81" s="141"/>
      <c r="JHN81" s="141"/>
      <c r="JHO81" s="141"/>
      <c r="JHP81" s="141"/>
      <c r="JHQ81" s="141"/>
      <c r="JHR81" s="141"/>
      <c r="JHS81" s="141"/>
      <c r="JHT81" s="141"/>
      <c r="JHU81" s="141"/>
      <c r="JHV81" s="141"/>
      <c r="JHW81" s="141"/>
      <c r="JHX81" s="141"/>
      <c r="JHY81" s="141"/>
      <c r="JHZ81" s="141"/>
      <c r="JIA81" s="141"/>
      <c r="JIB81" s="141"/>
      <c r="JIC81" s="141"/>
      <c r="JID81" s="141"/>
      <c r="JIE81" s="141"/>
      <c r="JIF81" s="141"/>
      <c r="JIG81" s="141"/>
      <c r="JIH81" s="141"/>
      <c r="JII81" s="141"/>
      <c r="JIJ81" s="141"/>
      <c r="JIK81" s="141"/>
      <c r="JIL81" s="141"/>
      <c r="JIM81" s="141"/>
      <c r="JIN81" s="141"/>
      <c r="JIO81" s="141"/>
      <c r="JIP81" s="141"/>
      <c r="JIQ81" s="141"/>
      <c r="JIR81" s="141"/>
      <c r="JIS81" s="141"/>
      <c r="JIT81" s="141"/>
      <c r="JIU81" s="141"/>
      <c r="JIV81" s="141"/>
      <c r="JIW81" s="141"/>
      <c r="JIX81" s="141"/>
      <c r="JIY81" s="141"/>
      <c r="JIZ81" s="141"/>
      <c r="JJA81" s="141"/>
      <c r="JJB81" s="141"/>
      <c r="JJC81" s="141"/>
      <c r="JJD81" s="141"/>
      <c r="JJE81" s="141"/>
      <c r="JJF81" s="141"/>
      <c r="JJG81" s="141"/>
      <c r="JJH81" s="141"/>
      <c r="JJI81" s="141"/>
      <c r="JJJ81" s="141"/>
      <c r="JJK81" s="141"/>
      <c r="JJL81" s="141"/>
      <c r="JJM81" s="141"/>
      <c r="JJN81" s="141"/>
      <c r="JJO81" s="141"/>
      <c r="JJP81" s="141"/>
      <c r="JJQ81" s="141"/>
      <c r="JJR81" s="141"/>
      <c r="JJS81" s="141"/>
      <c r="JJT81" s="141"/>
      <c r="JJU81" s="141"/>
      <c r="JJV81" s="141"/>
      <c r="JJW81" s="141"/>
      <c r="JJX81" s="141"/>
      <c r="JJY81" s="141"/>
      <c r="JJZ81" s="141"/>
      <c r="JKA81" s="141"/>
      <c r="JKB81" s="141"/>
      <c r="JKC81" s="141"/>
      <c r="JKD81" s="141"/>
      <c r="JKE81" s="141"/>
      <c r="JKF81" s="141"/>
      <c r="JKG81" s="141"/>
      <c r="JKH81" s="141"/>
      <c r="JKI81" s="141"/>
      <c r="JKJ81" s="141"/>
      <c r="JKK81" s="141"/>
      <c r="JKL81" s="141"/>
      <c r="JKM81" s="141"/>
      <c r="JKN81" s="141"/>
      <c r="JKO81" s="141"/>
      <c r="JKP81" s="141"/>
      <c r="JKQ81" s="141"/>
      <c r="JKR81" s="141"/>
      <c r="JKS81" s="141"/>
      <c r="JKT81" s="141"/>
      <c r="JKU81" s="141"/>
      <c r="JKV81" s="141"/>
      <c r="JKW81" s="141"/>
      <c r="JKX81" s="141"/>
      <c r="JKY81" s="141"/>
      <c r="JKZ81" s="141"/>
      <c r="JLA81" s="141"/>
      <c r="JLB81" s="141"/>
      <c r="JLC81" s="141"/>
      <c r="JLD81" s="141"/>
      <c r="JLE81" s="141"/>
      <c r="JLF81" s="141"/>
      <c r="JLG81" s="141"/>
      <c r="JLH81" s="141"/>
      <c r="JLI81" s="141"/>
      <c r="JLJ81" s="141"/>
      <c r="JLK81" s="141"/>
      <c r="JLL81" s="141"/>
      <c r="JLM81" s="141"/>
      <c r="JLN81" s="141"/>
      <c r="JLO81" s="141"/>
      <c r="JLP81" s="141"/>
      <c r="JLQ81" s="141"/>
      <c r="JLR81" s="141"/>
      <c r="JLS81" s="141"/>
      <c r="JLT81" s="141"/>
      <c r="JLU81" s="141"/>
      <c r="JLV81" s="141"/>
      <c r="JLW81" s="141"/>
      <c r="JLX81" s="141"/>
      <c r="JLY81" s="141"/>
      <c r="JLZ81" s="141"/>
      <c r="JMA81" s="141"/>
      <c r="JMB81" s="141"/>
      <c r="JMC81" s="141"/>
      <c r="JMD81" s="141"/>
      <c r="JME81" s="141"/>
      <c r="JMF81" s="141"/>
      <c r="JMG81" s="141"/>
      <c r="JMH81" s="141"/>
      <c r="JMI81" s="141"/>
      <c r="JMJ81" s="141"/>
      <c r="JMK81" s="141"/>
      <c r="JML81" s="141"/>
      <c r="JMM81" s="141"/>
      <c r="JMN81" s="141"/>
      <c r="JMO81" s="141"/>
      <c r="JMP81" s="141"/>
      <c r="JMQ81" s="141"/>
      <c r="JMR81" s="141"/>
      <c r="JMS81" s="141"/>
      <c r="JMT81" s="141"/>
      <c r="JMU81" s="141"/>
      <c r="JMV81" s="141"/>
      <c r="JMW81" s="141"/>
      <c r="JMX81" s="141"/>
      <c r="JMY81" s="141"/>
      <c r="JMZ81" s="141"/>
      <c r="JNA81" s="141"/>
      <c r="JNB81" s="141"/>
      <c r="JNC81" s="141"/>
      <c r="JND81" s="141"/>
      <c r="JNE81" s="141"/>
      <c r="JNF81" s="141"/>
      <c r="JNG81" s="141"/>
      <c r="JNH81" s="141"/>
      <c r="JNI81" s="141"/>
      <c r="JNJ81" s="141"/>
      <c r="JNK81" s="141"/>
      <c r="JNL81" s="141"/>
      <c r="JNM81" s="141"/>
      <c r="JNN81" s="141"/>
      <c r="JNO81" s="141"/>
      <c r="JNP81" s="141"/>
      <c r="JNQ81" s="141"/>
      <c r="JNR81" s="141"/>
      <c r="JNS81" s="141"/>
      <c r="JNT81" s="141"/>
      <c r="JNU81" s="141"/>
      <c r="JNV81" s="141"/>
      <c r="JNW81" s="141"/>
      <c r="JNX81" s="141"/>
      <c r="JNY81" s="141"/>
      <c r="JNZ81" s="141"/>
      <c r="JOA81" s="141"/>
      <c r="JOB81" s="141"/>
      <c r="JOC81" s="141"/>
      <c r="JOD81" s="141"/>
      <c r="JOE81" s="141"/>
      <c r="JOF81" s="141"/>
      <c r="JOG81" s="141"/>
      <c r="JOH81" s="141"/>
      <c r="JOI81" s="141"/>
      <c r="JOJ81" s="141"/>
      <c r="JOK81" s="141"/>
      <c r="JOL81" s="141"/>
      <c r="JOM81" s="141"/>
      <c r="JON81" s="141"/>
      <c r="JOO81" s="141"/>
      <c r="JOP81" s="141"/>
      <c r="JOQ81" s="141"/>
      <c r="JOR81" s="141"/>
      <c r="JOS81" s="141"/>
      <c r="JOT81" s="141"/>
      <c r="JOU81" s="141"/>
      <c r="JOV81" s="141"/>
      <c r="JOW81" s="141"/>
      <c r="JOX81" s="141"/>
      <c r="JOY81" s="141"/>
      <c r="JOZ81" s="141"/>
      <c r="JPA81" s="141"/>
      <c r="JPB81" s="141"/>
      <c r="JPC81" s="141"/>
      <c r="JPD81" s="141"/>
      <c r="JPE81" s="141"/>
      <c r="JPF81" s="141"/>
      <c r="JPG81" s="141"/>
      <c r="JPH81" s="141"/>
      <c r="JPI81" s="141"/>
      <c r="JPJ81" s="141"/>
      <c r="JPK81" s="141"/>
      <c r="JPL81" s="141"/>
      <c r="JPM81" s="141"/>
      <c r="JPN81" s="141"/>
      <c r="JPO81" s="141"/>
      <c r="JPP81" s="141"/>
      <c r="JPQ81" s="141"/>
      <c r="JPR81" s="141"/>
      <c r="JPS81" s="141"/>
      <c r="JPT81" s="141"/>
      <c r="JPU81" s="141"/>
      <c r="JPV81" s="141"/>
      <c r="JPW81" s="141"/>
      <c r="JPX81" s="141"/>
      <c r="JPY81" s="141"/>
      <c r="JPZ81" s="141"/>
      <c r="JQA81" s="141"/>
      <c r="JQB81" s="141"/>
      <c r="JQC81" s="141"/>
      <c r="JQD81" s="141"/>
      <c r="JQE81" s="141"/>
      <c r="JQF81" s="141"/>
      <c r="JQG81" s="141"/>
      <c r="JQH81" s="141"/>
      <c r="JQI81" s="141"/>
      <c r="JQJ81" s="141"/>
      <c r="JQK81" s="141"/>
      <c r="JQL81" s="141"/>
      <c r="JQM81" s="141"/>
      <c r="JQN81" s="141"/>
      <c r="JQO81" s="141"/>
      <c r="JQP81" s="141"/>
      <c r="JQQ81" s="141"/>
      <c r="JQR81" s="141"/>
      <c r="JQS81" s="141"/>
      <c r="JQT81" s="141"/>
      <c r="JQU81" s="141"/>
      <c r="JQV81" s="141"/>
      <c r="JQW81" s="141"/>
      <c r="JQX81" s="141"/>
      <c r="JQY81" s="141"/>
      <c r="JQZ81" s="141"/>
      <c r="JRA81" s="141"/>
      <c r="JRB81" s="141"/>
      <c r="JRC81" s="141"/>
      <c r="JRD81" s="141"/>
      <c r="JRE81" s="141"/>
      <c r="JRF81" s="141"/>
      <c r="JRG81" s="141"/>
      <c r="JRH81" s="141"/>
      <c r="JRI81" s="141"/>
      <c r="JRJ81" s="141"/>
      <c r="JRK81" s="141"/>
      <c r="JRL81" s="141"/>
      <c r="JRM81" s="141"/>
      <c r="JRN81" s="141"/>
      <c r="JRO81" s="141"/>
      <c r="JRP81" s="141"/>
      <c r="JRQ81" s="141"/>
      <c r="JRR81" s="141"/>
      <c r="JRS81" s="141"/>
      <c r="JRT81" s="141"/>
      <c r="JRU81" s="141"/>
      <c r="JRV81" s="141"/>
      <c r="JRW81" s="141"/>
      <c r="JRX81" s="141"/>
      <c r="JRY81" s="141"/>
      <c r="JRZ81" s="141"/>
      <c r="JSA81" s="141"/>
      <c r="JSB81" s="141"/>
      <c r="JSC81" s="141"/>
      <c r="JSD81" s="141"/>
      <c r="JSE81" s="141"/>
      <c r="JSF81" s="141"/>
      <c r="JSG81" s="141"/>
      <c r="JSH81" s="141"/>
      <c r="JSI81" s="141"/>
      <c r="JSJ81" s="141"/>
      <c r="JSK81" s="141"/>
      <c r="JSL81" s="141"/>
      <c r="JSM81" s="141"/>
      <c r="JSN81" s="141"/>
      <c r="JSO81" s="141"/>
      <c r="JSP81" s="141"/>
      <c r="JSQ81" s="141"/>
      <c r="JSR81" s="141"/>
      <c r="JSS81" s="141"/>
      <c r="JST81" s="141"/>
      <c r="JSU81" s="141"/>
      <c r="JSV81" s="141"/>
      <c r="JSW81" s="141"/>
      <c r="JSX81" s="141"/>
      <c r="JSY81" s="141"/>
      <c r="JSZ81" s="141"/>
      <c r="JTA81" s="141"/>
      <c r="JTB81" s="141"/>
      <c r="JTC81" s="141"/>
      <c r="JTD81" s="141"/>
      <c r="JTE81" s="141"/>
      <c r="JTF81" s="141"/>
      <c r="JTG81" s="141"/>
      <c r="JTH81" s="141"/>
      <c r="JTI81" s="141"/>
      <c r="JTJ81" s="141"/>
      <c r="JTK81" s="141"/>
      <c r="JTL81" s="141"/>
      <c r="JTM81" s="141"/>
      <c r="JTN81" s="141"/>
      <c r="JTO81" s="141"/>
      <c r="JTP81" s="141"/>
      <c r="JTQ81" s="141"/>
      <c r="JTR81" s="141"/>
      <c r="JTS81" s="141"/>
      <c r="JTT81" s="141"/>
      <c r="JTU81" s="141"/>
      <c r="JTV81" s="141"/>
      <c r="JTW81" s="141"/>
      <c r="JTX81" s="141"/>
      <c r="JTY81" s="141"/>
      <c r="JTZ81" s="141"/>
      <c r="JUA81" s="141"/>
      <c r="JUB81" s="141"/>
      <c r="JUC81" s="141"/>
      <c r="JUD81" s="141"/>
      <c r="JUE81" s="141"/>
      <c r="JUF81" s="141"/>
      <c r="JUG81" s="141"/>
      <c r="JUH81" s="141"/>
      <c r="JUI81" s="141"/>
      <c r="JUJ81" s="141"/>
      <c r="JUK81" s="141"/>
      <c r="JUL81" s="141"/>
      <c r="JUM81" s="141"/>
      <c r="JUN81" s="141"/>
      <c r="JUO81" s="141"/>
      <c r="JUP81" s="141"/>
      <c r="JUQ81" s="141"/>
      <c r="JUR81" s="141"/>
      <c r="JUS81" s="141"/>
      <c r="JUT81" s="141"/>
      <c r="JUU81" s="141"/>
      <c r="JUV81" s="141"/>
      <c r="JUW81" s="141"/>
      <c r="JUX81" s="141"/>
      <c r="JUY81" s="141"/>
      <c r="JUZ81" s="141"/>
      <c r="JVA81" s="141"/>
      <c r="JVB81" s="141"/>
      <c r="JVC81" s="141"/>
      <c r="JVD81" s="141"/>
      <c r="JVE81" s="141"/>
      <c r="JVF81" s="141"/>
      <c r="JVG81" s="141"/>
      <c r="JVH81" s="141"/>
      <c r="JVI81" s="141"/>
      <c r="JVJ81" s="141"/>
      <c r="JVK81" s="141"/>
      <c r="JVL81" s="141"/>
      <c r="JVM81" s="141"/>
      <c r="JVN81" s="141"/>
      <c r="JVO81" s="141"/>
      <c r="JVP81" s="141"/>
      <c r="JVQ81" s="141"/>
      <c r="JVR81" s="141"/>
      <c r="JVS81" s="141"/>
      <c r="JVT81" s="141"/>
      <c r="JVU81" s="141"/>
      <c r="JVV81" s="141"/>
      <c r="JVW81" s="141"/>
      <c r="JVX81" s="141"/>
      <c r="JVY81" s="141"/>
      <c r="JVZ81" s="141"/>
      <c r="JWA81" s="141"/>
      <c r="JWB81" s="141"/>
      <c r="JWC81" s="141"/>
      <c r="JWD81" s="141"/>
      <c r="JWE81" s="141"/>
      <c r="JWF81" s="141"/>
      <c r="JWG81" s="141"/>
      <c r="JWH81" s="141"/>
      <c r="JWI81" s="141"/>
      <c r="JWJ81" s="141"/>
      <c r="JWK81" s="141"/>
      <c r="JWL81" s="141"/>
      <c r="JWM81" s="141"/>
      <c r="JWN81" s="141"/>
      <c r="JWO81" s="141"/>
      <c r="JWP81" s="141"/>
      <c r="JWQ81" s="141"/>
      <c r="JWR81" s="141"/>
      <c r="JWS81" s="141"/>
      <c r="JWT81" s="141"/>
      <c r="JWU81" s="141"/>
      <c r="JWV81" s="141"/>
      <c r="JWW81" s="141"/>
      <c r="JWX81" s="141"/>
      <c r="JWY81" s="141"/>
      <c r="JWZ81" s="141"/>
      <c r="JXA81" s="141"/>
      <c r="JXB81" s="141"/>
      <c r="JXC81" s="141"/>
      <c r="JXD81" s="141"/>
      <c r="JXE81" s="141"/>
      <c r="JXF81" s="141"/>
      <c r="JXG81" s="141"/>
      <c r="JXH81" s="141"/>
      <c r="JXI81" s="141"/>
      <c r="JXJ81" s="141"/>
      <c r="JXK81" s="141"/>
      <c r="JXL81" s="141"/>
      <c r="JXM81" s="141"/>
      <c r="JXN81" s="141"/>
      <c r="JXO81" s="141"/>
      <c r="JXP81" s="141"/>
      <c r="JXQ81" s="141"/>
      <c r="JXR81" s="141"/>
      <c r="JXS81" s="141"/>
      <c r="JXT81" s="141"/>
      <c r="JXU81" s="141"/>
      <c r="JXV81" s="141"/>
      <c r="JXW81" s="141"/>
      <c r="JXX81" s="141"/>
      <c r="JXY81" s="141"/>
      <c r="JXZ81" s="141"/>
      <c r="JYA81" s="141"/>
      <c r="JYB81" s="141"/>
      <c r="JYC81" s="141"/>
      <c r="JYD81" s="141"/>
      <c r="JYE81" s="141"/>
      <c r="JYF81" s="141"/>
      <c r="JYG81" s="141"/>
      <c r="JYH81" s="141"/>
      <c r="JYI81" s="141"/>
      <c r="JYJ81" s="141"/>
      <c r="JYK81" s="141"/>
      <c r="JYL81" s="141"/>
      <c r="JYM81" s="141"/>
      <c r="JYN81" s="141"/>
      <c r="JYO81" s="141"/>
      <c r="JYP81" s="141"/>
      <c r="JYQ81" s="141"/>
      <c r="JYR81" s="141"/>
      <c r="JYS81" s="141"/>
      <c r="JYT81" s="141"/>
      <c r="JYU81" s="141"/>
      <c r="JYV81" s="141"/>
      <c r="JYW81" s="141"/>
      <c r="JYX81" s="141"/>
      <c r="JYY81" s="141"/>
      <c r="JYZ81" s="141"/>
      <c r="JZA81" s="141"/>
      <c r="JZB81" s="141"/>
      <c r="JZC81" s="141"/>
      <c r="JZD81" s="141"/>
      <c r="JZE81" s="141"/>
      <c r="JZF81" s="141"/>
      <c r="JZG81" s="141"/>
      <c r="JZH81" s="141"/>
      <c r="JZI81" s="141"/>
      <c r="JZJ81" s="141"/>
      <c r="JZK81" s="141"/>
      <c r="JZL81" s="141"/>
      <c r="JZM81" s="141"/>
      <c r="JZN81" s="141"/>
      <c r="JZO81" s="141"/>
      <c r="JZP81" s="141"/>
      <c r="JZQ81" s="141"/>
      <c r="JZR81" s="141"/>
      <c r="JZS81" s="141"/>
      <c r="JZT81" s="141"/>
      <c r="JZU81" s="141"/>
      <c r="JZV81" s="141"/>
      <c r="JZW81" s="141"/>
      <c r="JZX81" s="141"/>
      <c r="JZY81" s="141"/>
      <c r="JZZ81" s="141"/>
      <c r="KAA81" s="141"/>
      <c r="KAB81" s="141"/>
      <c r="KAC81" s="141"/>
      <c r="KAD81" s="141"/>
      <c r="KAE81" s="141"/>
      <c r="KAF81" s="141"/>
      <c r="KAG81" s="141"/>
      <c r="KAH81" s="141"/>
      <c r="KAI81" s="141"/>
      <c r="KAJ81" s="141"/>
      <c r="KAK81" s="141"/>
      <c r="KAL81" s="141"/>
      <c r="KAM81" s="141"/>
      <c r="KAN81" s="141"/>
      <c r="KAO81" s="141"/>
      <c r="KAP81" s="141"/>
      <c r="KAQ81" s="141"/>
      <c r="KAR81" s="141"/>
      <c r="KAS81" s="141"/>
      <c r="KAT81" s="141"/>
      <c r="KAU81" s="141"/>
      <c r="KAV81" s="141"/>
      <c r="KAW81" s="141"/>
      <c r="KAX81" s="141"/>
      <c r="KAY81" s="141"/>
      <c r="KAZ81" s="141"/>
      <c r="KBA81" s="141"/>
      <c r="KBB81" s="141"/>
      <c r="KBC81" s="141"/>
      <c r="KBD81" s="141"/>
      <c r="KBE81" s="141"/>
      <c r="KBF81" s="141"/>
      <c r="KBG81" s="141"/>
      <c r="KBH81" s="141"/>
      <c r="KBI81" s="141"/>
      <c r="KBJ81" s="141"/>
      <c r="KBK81" s="141"/>
      <c r="KBL81" s="141"/>
      <c r="KBM81" s="141"/>
      <c r="KBN81" s="141"/>
      <c r="KBO81" s="141"/>
      <c r="KBP81" s="141"/>
      <c r="KBQ81" s="141"/>
      <c r="KBR81" s="141"/>
      <c r="KBS81" s="141"/>
      <c r="KBT81" s="141"/>
      <c r="KBU81" s="141"/>
      <c r="KBV81" s="141"/>
      <c r="KBW81" s="141"/>
      <c r="KBX81" s="141"/>
      <c r="KBY81" s="141"/>
      <c r="KBZ81" s="141"/>
      <c r="KCA81" s="141"/>
      <c r="KCB81" s="141"/>
      <c r="KCC81" s="141"/>
      <c r="KCD81" s="141"/>
      <c r="KCE81" s="141"/>
      <c r="KCF81" s="141"/>
      <c r="KCG81" s="141"/>
      <c r="KCH81" s="141"/>
      <c r="KCI81" s="141"/>
      <c r="KCJ81" s="141"/>
      <c r="KCK81" s="141"/>
      <c r="KCL81" s="141"/>
      <c r="KCM81" s="141"/>
      <c r="KCN81" s="141"/>
      <c r="KCO81" s="141"/>
      <c r="KCP81" s="141"/>
      <c r="KCQ81" s="141"/>
      <c r="KCR81" s="141"/>
      <c r="KCS81" s="141"/>
      <c r="KCT81" s="141"/>
      <c r="KCU81" s="141"/>
      <c r="KCV81" s="141"/>
      <c r="KCW81" s="141"/>
      <c r="KCX81" s="141"/>
      <c r="KCY81" s="141"/>
      <c r="KCZ81" s="141"/>
      <c r="KDA81" s="141"/>
      <c r="KDB81" s="141"/>
      <c r="KDC81" s="141"/>
      <c r="KDD81" s="141"/>
      <c r="KDE81" s="141"/>
      <c r="KDF81" s="141"/>
      <c r="KDG81" s="141"/>
      <c r="KDH81" s="141"/>
      <c r="KDI81" s="141"/>
      <c r="KDJ81" s="141"/>
      <c r="KDK81" s="141"/>
      <c r="KDL81" s="141"/>
      <c r="KDM81" s="141"/>
      <c r="KDN81" s="141"/>
      <c r="KDO81" s="141"/>
      <c r="KDP81" s="141"/>
      <c r="KDQ81" s="141"/>
      <c r="KDR81" s="141"/>
      <c r="KDS81" s="141"/>
      <c r="KDT81" s="141"/>
      <c r="KDU81" s="141"/>
      <c r="KDV81" s="141"/>
      <c r="KDW81" s="141"/>
      <c r="KDX81" s="141"/>
      <c r="KDY81" s="141"/>
      <c r="KDZ81" s="141"/>
      <c r="KEA81" s="141"/>
      <c r="KEB81" s="141"/>
      <c r="KEC81" s="141"/>
      <c r="KED81" s="141"/>
      <c r="KEE81" s="141"/>
      <c r="KEF81" s="141"/>
      <c r="KEG81" s="141"/>
      <c r="KEH81" s="141"/>
      <c r="KEI81" s="141"/>
      <c r="KEJ81" s="141"/>
      <c r="KEK81" s="141"/>
      <c r="KEL81" s="141"/>
      <c r="KEM81" s="141"/>
      <c r="KEN81" s="141"/>
      <c r="KEO81" s="141"/>
      <c r="KEP81" s="141"/>
      <c r="KEQ81" s="141"/>
      <c r="KER81" s="141"/>
      <c r="KES81" s="141"/>
      <c r="KET81" s="141"/>
      <c r="KEU81" s="141"/>
      <c r="KEV81" s="141"/>
      <c r="KEW81" s="141"/>
      <c r="KEX81" s="141"/>
      <c r="KEY81" s="141"/>
      <c r="KEZ81" s="141"/>
      <c r="KFA81" s="141"/>
      <c r="KFB81" s="141"/>
      <c r="KFC81" s="141"/>
      <c r="KFD81" s="141"/>
      <c r="KFE81" s="141"/>
      <c r="KFF81" s="141"/>
      <c r="KFG81" s="141"/>
      <c r="KFH81" s="141"/>
      <c r="KFI81" s="141"/>
      <c r="KFJ81" s="141"/>
      <c r="KFK81" s="141"/>
      <c r="KFL81" s="141"/>
      <c r="KFM81" s="141"/>
      <c r="KFN81" s="141"/>
      <c r="KFO81" s="141"/>
      <c r="KFP81" s="141"/>
      <c r="KFQ81" s="141"/>
      <c r="KFR81" s="141"/>
      <c r="KFS81" s="141"/>
      <c r="KFT81" s="141"/>
      <c r="KFU81" s="141"/>
      <c r="KFV81" s="141"/>
      <c r="KFW81" s="141"/>
      <c r="KFX81" s="141"/>
      <c r="KFY81" s="141"/>
      <c r="KFZ81" s="141"/>
      <c r="KGA81" s="141"/>
      <c r="KGB81" s="141"/>
      <c r="KGC81" s="141"/>
      <c r="KGD81" s="141"/>
      <c r="KGE81" s="141"/>
      <c r="KGF81" s="141"/>
      <c r="KGG81" s="141"/>
      <c r="KGH81" s="141"/>
      <c r="KGI81" s="141"/>
      <c r="KGJ81" s="141"/>
      <c r="KGK81" s="141"/>
      <c r="KGL81" s="141"/>
      <c r="KGM81" s="141"/>
      <c r="KGN81" s="141"/>
      <c r="KGO81" s="141"/>
      <c r="KGP81" s="141"/>
      <c r="KGQ81" s="141"/>
      <c r="KGR81" s="141"/>
      <c r="KGS81" s="141"/>
      <c r="KGT81" s="141"/>
      <c r="KGU81" s="141"/>
      <c r="KGV81" s="141"/>
      <c r="KGW81" s="141"/>
      <c r="KGX81" s="141"/>
      <c r="KGY81" s="141"/>
      <c r="KGZ81" s="141"/>
      <c r="KHA81" s="141"/>
      <c r="KHB81" s="141"/>
      <c r="KHC81" s="141"/>
      <c r="KHD81" s="141"/>
      <c r="KHE81" s="141"/>
      <c r="KHF81" s="141"/>
      <c r="KHG81" s="141"/>
      <c r="KHH81" s="141"/>
      <c r="KHI81" s="141"/>
      <c r="KHJ81" s="141"/>
      <c r="KHK81" s="141"/>
      <c r="KHL81" s="141"/>
      <c r="KHM81" s="141"/>
      <c r="KHN81" s="141"/>
      <c r="KHO81" s="141"/>
      <c r="KHP81" s="141"/>
      <c r="KHQ81" s="141"/>
      <c r="KHR81" s="141"/>
      <c r="KHS81" s="141"/>
      <c r="KHT81" s="141"/>
      <c r="KHU81" s="141"/>
      <c r="KHV81" s="141"/>
      <c r="KHW81" s="141"/>
      <c r="KHX81" s="141"/>
      <c r="KHY81" s="141"/>
      <c r="KHZ81" s="141"/>
      <c r="KIA81" s="141"/>
      <c r="KIB81" s="141"/>
      <c r="KIC81" s="141"/>
      <c r="KID81" s="141"/>
      <c r="KIE81" s="141"/>
      <c r="KIF81" s="141"/>
      <c r="KIG81" s="141"/>
      <c r="KIH81" s="141"/>
      <c r="KII81" s="141"/>
      <c r="KIJ81" s="141"/>
      <c r="KIK81" s="141"/>
      <c r="KIL81" s="141"/>
      <c r="KIM81" s="141"/>
      <c r="KIN81" s="141"/>
      <c r="KIO81" s="141"/>
      <c r="KIP81" s="141"/>
      <c r="KIQ81" s="141"/>
      <c r="KIR81" s="141"/>
      <c r="KIS81" s="141"/>
      <c r="KIT81" s="141"/>
      <c r="KIU81" s="141"/>
      <c r="KIV81" s="141"/>
      <c r="KIW81" s="141"/>
      <c r="KIX81" s="141"/>
      <c r="KIY81" s="141"/>
      <c r="KIZ81" s="141"/>
      <c r="KJA81" s="141"/>
      <c r="KJB81" s="141"/>
      <c r="KJC81" s="141"/>
      <c r="KJD81" s="141"/>
      <c r="KJE81" s="141"/>
      <c r="KJF81" s="141"/>
      <c r="KJG81" s="141"/>
      <c r="KJH81" s="141"/>
      <c r="KJI81" s="141"/>
      <c r="KJJ81" s="141"/>
      <c r="KJK81" s="141"/>
      <c r="KJL81" s="141"/>
      <c r="KJM81" s="141"/>
      <c r="KJN81" s="141"/>
      <c r="KJO81" s="141"/>
      <c r="KJP81" s="141"/>
      <c r="KJQ81" s="141"/>
      <c r="KJR81" s="141"/>
      <c r="KJS81" s="141"/>
      <c r="KJT81" s="141"/>
      <c r="KJU81" s="141"/>
      <c r="KJV81" s="141"/>
      <c r="KJW81" s="141"/>
      <c r="KJX81" s="141"/>
      <c r="KJY81" s="141"/>
      <c r="KJZ81" s="141"/>
      <c r="KKA81" s="141"/>
      <c r="KKB81" s="141"/>
      <c r="KKC81" s="141"/>
      <c r="KKD81" s="141"/>
      <c r="KKE81" s="141"/>
      <c r="KKF81" s="141"/>
      <c r="KKG81" s="141"/>
      <c r="KKH81" s="141"/>
      <c r="KKI81" s="141"/>
      <c r="KKJ81" s="141"/>
      <c r="KKK81" s="141"/>
      <c r="KKL81" s="141"/>
      <c r="KKM81" s="141"/>
      <c r="KKN81" s="141"/>
      <c r="KKO81" s="141"/>
      <c r="KKP81" s="141"/>
      <c r="KKQ81" s="141"/>
      <c r="KKR81" s="141"/>
      <c r="KKS81" s="141"/>
      <c r="KKT81" s="141"/>
      <c r="KKU81" s="141"/>
      <c r="KKV81" s="141"/>
      <c r="KKW81" s="141"/>
      <c r="KKX81" s="141"/>
      <c r="KKY81" s="141"/>
      <c r="KKZ81" s="141"/>
      <c r="KLA81" s="141"/>
      <c r="KLB81" s="141"/>
      <c r="KLC81" s="141"/>
      <c r="KLD81" s="141"/>
      <c r="KLE81" s="141"/>
      <c r="KLF81" s="141"/>
      <c r="KLG81" s="141"/>
      <c r="KLH81" s="141"/>
      <c r="KLI81" s="141"/>
      <c r="KLJ81" s="141"/>
      <c r="KLK81" s="141"/>
      <c r="KLL81" s="141"/>
      <c r="KLM81" s="141"/>
      <c r="KLN81" s="141"/>
      <c r="KLO81" s="141"/>
      <c r="KLP81" s="141"/>
      <c r="KLQ81" s="141"/>
      <c r="KLR81" s="141"/>
      <c r="KLS81" s="141"/>
      <c r="KLT81" s="141"/>
      <c r="KLU81" s="141"/>
      <c r="KLV81" s="141"/>
      <c r="KLW81" s="141"/>
      <c r="KLX81" s="141"/>
      <c r="KLY81" s="141"/>
      <c r="KLZ81" s="141"/>
      <c r="KMA81" s="141"/>
      <c r="KMB81" s="141"/>
      <c r="KMC81" s="141"/>
      <c r="KMD81" s="141"/>
      <c r="KME81" s="141"/>
      <c r="KMF81" s="141"/>
      <c r="KMG81" s="141"/>
      <c r="KMH81" s="141"/>
      <c r="KMI81" s="141"/>
      <c r="KMJ81" s="141"/>
      <c r="KMK81" s="141"/>
      <c r="KML81" s="141"/>
      <c r="KMM81" s="141"/>
      <c r="KMN81" s="141"/>
      <c r="KMO81" s="141"/>
      <c r="KMP81" s="141"/>
      <c r="KMQ81" s="141"/>
      <c r="KMR81" s="141"/>
      <c r="KMS81" s="141"/>
      <c r="KMT81" s="141"/>
      <c r="KMU81" s="141"/>
      <c r="KMV81" s="141"/>
      <c r="KMW81" s="141"/>
      <c r="KMX81" s="141"/>
      <c r="KMY81" s="141"/>
      <c r="KMZ81" s="141"/>
      <c r="KNA81" s="141"/>
      <c r="KNB81" s="141"/>
      <c r="KNC81" s="141"/>
      <c r="KND81" s="141"/>
      <c r="KNE81" s="141"/>
      <c r="KNF81" s="141"/>
      <c r="KNG81" s="141"/>
      <c r="KNH81" s="141"/>
      <c r="KNI81" s="141"/>
      <c r="KNJ81" s="141"/>
      <c r="KNK81" s="141"/>
      <c r="KNL81" s="141"/>
      <c r="KNM81" s="141"/>
      <c r="KNN81" s="141"/>
      <c r="KNO81" s="141"/>
      <c r="KNP81" s="141"/>
      <c r="KNQ81" s="141"/>
      <c r="KNR81" s="141"/>
      <c r="KNS81" s="141"/>
      <c r="KNT81" s="141"/>
      <c r="KNU81" s="141"/>
      <c r="KNV81" s="141"/>
      <c r="KNW81" s="141"/>
      <c r="KNX81" s="141"/>
      <c r="KNY81" s="141"/>
      <c r="KNZ81" s="141"/>
      <c r="KOA81" s="141"/>
      <c r="KOB81" s="141"/>
      <c r="KOC81" s="141"/>
      <c r="KOD81" s="141"/>
      <c r="KOE81" s="141"/>
      <c r="KOF81" s="141"/>
      <c r="KOG81" s="141"/>
      <c r="KOH81" s="141"/>
      <c r="KOI81" s="141"/>
      <c r="KOJ81" s="141"/>
      <c r="KOK81" s="141"/>
      <c r="KOL81" s="141"/>
      <c r="KOM81" s="141"/>
      <c r="KON81" s="141"/>
      <c r="KOO81" s="141"/>
      <c r="KOP81" s="141"/>
      <c r="KOQ81" s="141"/>
      <c r="KOR81" s="141"/>
      <c r="KOS81" s="141"/>
      <c r="KOT81" s="141"/>
      <c r="KOU81" s="141"/>
      <c r="KOV81" s="141"/>
      <c r="KOW81" s="141"/>
      <c r="KOX81" s="141"/>
      <c r="KOY81" s="141"/>
      <c r="KOZ81" s="141"/>
      <c r="KPA81" s="141"/>
      <c r="KPB81" s="141"/>
      <c r="KPC81" s="141"/>
      <c r="KPD81" s="141"/>
      <c r="KPE81" s="141"/>
      <c r="KPF81" s="141"/>
      <c r="KPG81" s="141"/>
      <c r="KPH81" s="141"/>
      <c r="KPI81" s="141"/>
      <c r="KPJ81" s="141"/>
      <c r="KPK81" s="141"/>
      <c r="KPL81" s="141"/>
      <c r="KPM81" s="141"/>
      <c r="KPN81" s="141"/>
      <c r="KPO81" s="141"/>
      <c r="KPP81" s="141"/>
      <c r="KPQ81" s="141"/>
      <c r="KPR81" s="141"/>
      <c r="KPS81" s="141"/>
      <c r="KPT81" s="141"/>
      <c r="KPU81" s="141"/>
      <c r="KPV81" s="141"/>
      <c r="KPW81" s="141"/>
      <c r="KPX81" s="141"/>
      <c r="KPY81" s="141"/>
      <c r="KPZ81" s="141"/>
      <c r="KQA81" s="141"/>
      <c r="KQB81" s="141"/>
      <c r="KQC81" s="141"/>
      <c r="KQD81" s="141"/>
      <c r="KQE81" s="141"/>
      <c r="KQF81" s="141"/>
      <c r="KQG81" s="141"/>
      <c r="KQH81" s="141"/>
      <c r="KQI81" s="141"/>
      <c r="KQJ81" s="141"/>
      <c r="KQK81" s="141"/>
      <c r="KQL81" s="141"/>
      <c r="KQM81" s="141"/>
      <c r="KQN81" s="141"/>
      <c r="KQO81" s="141"/>
      <c r="KQP81" s="141"/>
      <c r="KQQ81" s="141"/>
      <c r="KQR81" s="141"/>
      <c r="KQS81" s="141"/>
      <c r="KQT81" s="141"/>
      <c r="KQU81" s="141"/>
      <c r="KQV81" s="141"/>
      <c r="KQW81" s="141"/>
      <c r="KQX81" s="141"/>
      <c r="KQY81" s="141"/>
      <c r="KQZ81" s="141"/>
      <c r="KRA81" s="141"/>
      <c r="KRB81" s="141"/>
      <c r="KRC81" s="141"/>
      <c r="KRD81" s="141"/>
      <c r="KRE81" s="141"/>
      <c r="KRF81" s="141"/>
      <c r="KRG81" s="141"/>
      <c r="KRH81" s="141"/>
      <c r="KRI81" s="141"/>
      <c r="KRJ81" s="141"/>
      <c r="KRK81" s="141"/>
      <c r="KRL81" s="141"/>
      <c r="KRM81" s="141"/>
      <c r="KRN81" s="141"/>
      <c r="KRO81" s="141"/>
      <c r="KRP81" s="141"/>
      <c r="KRQ81" s="141"/>
      <c r="KRR81" s="141"/>
      <c r="KRS81" s="141"/>
      <c r="KRT81" s="141"/>
      <c r="KRU81" s="141"/>
      <c r="KRV81" s="141"/>
      <c r="KRW81" s="141"/>
      <c r="KRX81" s="141"/>
      <c r="KRY81" s="141"/>
      <c r="KRZ81" s="141"/>
      <c r="KSA81" s="141"/>
      <c r="KSB81" s="141"/>
      <c r="KSC81" s="141"/>
      <c r="KSD81" s="141"/>
      <c r="KSE81" s="141"/>
      <c r="KSF81" s="141"/>
      <c r="KSG81" s="141"/>
      <c r="KSH81" s="141"/>
      <c r="KSI81" s="141"/>
      <c r="KSJ81" s="141"/>
      <c r="KSK81" s="141"/>
      <c r="KSL81" s="141"/>
      <c r="KSM81" s="141"/>
      <c r="KSN81" s="141"/>
      <c r="KSO81" s="141"/>
      <c r="KSP81" s="141"/>
      <c r="KSQ81" s="141"/>
      <c r="KSR81" s="141"/>
      <c r="KSS81" s="141"/>
      <c r="KST81" s="141"/>
      <c r="KSU81" s="141"/>
      <c r="KSV81" s="141"/>
      <c r="KSW81" s="141"/>
      <c r="KSX81" s="141"/>
      <c r="KSY81" s="141"/>
      <c r="KSZ81" s="141"/>
      <c r="KTA81" s="141"/>
      <c r="KTB81" s="141"/>
      <c r="KTC81" s="141"/>
      <c r="KTD81" s="141"/>
      <c r="KTE81" s="141"/>
      <c r="KTF81" s="141"/>
      <c r="KTG81" s="141"/>
      <c r="KTH81" s="141"/>
      <c r="KTI81" s="141"/>
      <c r="KTJ81" s="141"/>
      <c r="KTK81" s="141"/>
      <c r="KTL81" s="141"/>
      <c r="KTM81" s="141"/>
      <c r="KTN81" s="141"/>
      <c r="KTO81" s="141"/>
      <c r="KTP81" s="141"/>
      <c r="KTQ81" s="141"/>
      <c r="KTR81" s="141"/>
      <c r="KTS81" s="141"/>
      <c r="KTT81" s="141"/>
      <c r="KTU81" s="141"/>
      <c r="KTV81" s="141"/>
      <c r="KTW81" s="141"/>
      <c r="KTX81" s="141"/>
      <c r="KTY81" s="141"/>
      <c r="KTZ81" s="141"/>
      <c r="KUA81" s="141"/>
      <c r="KUB81" s="141"/>
      <c r="KUC81" s="141"/>
      <c r="KUD81" s="141"/>
      <c r="KUE81" s="141"/>
      <c r="KUF81" s="141"/>
      <c r="KUG81" s="141"/>
      <c r="KUH81" s="141"/>
      <c r="KUI81" s="141"/>
      <c r="KUJ81" s="141"/>
      <c r="KUK81" s="141"/>
      <c r="KUL81" s="141"/>
      <c r="KUM81" s="141"/>
      <c r="KUN81" s="141"/>
      <c r="KUO81" s="141"/>
      <c r="KUP81" s="141"/>
      <c r="KUQ81" s="141"/>
      <c r="KUR81" s="141"/>
      <c r="KUS81" s="141"/>
      <c r="KUT81" s="141"/>
      <c r="KUU81" s="141"/>
      <c r="KUV81" s="141"/>
      <c r="KUW81" s="141"/>
      <c r="KUX81" s="141"/>
      <c r="KUY81" s="141"/>
      <c r="KUZ81" s="141"/>
      <c r="KVA81" s="141"/>
      <c r="KVB81" s="141"/>
      <c r="KVC81" s="141"/>
      <c r="KVD81" s="141"/>
      <c r="KVE81" s="141"/>
      <c r="KVF81" s="141"/>
      <c r="KVG81" s="141"/>
      <c r="KVH81" s="141"/>
      <c r="KVI81" s="141"/>
      <c r="KVJ81" s="141"/>
      <c r="KVK81" s="141"/>
      <c r="KVL81" s="141"/>
      <c r="KVM81" s="141"/>
      <c r="KVN81" s="141"/>
      <c r="KVO81" s="141"/>
      <c r="KVP81" s="141"/>
      <c r="KVQ81" s="141"/>
      <c r="KVR81" s="141"/>
      <c r="KVS81" s="141"/>
      <c r="KVT81" s="141"/>
      <c r="KVU81" s="141"/>
      <c r="KVV81" s="141"/>
      <c r="KVW81" s="141"/>
      <c r="KVX81" s="141"/>
      <c r="KVY81" s="141"/>
      <c r="KVZ81" s="141"/>
      <c r="KWA81" s="141"/>
      <c r="KWB81" s="141"/>
      <c r="KWC81" s="141"/>
      <c r="KWD81" s="141"/>
      <c r="KWE81" s="141"/>
      <c r="KWF81" s="141"/>
      <c r="KWG81" s="141"/>
      <c r="KWH81" s="141"/>
      <c r="KWI81" s="141"/>
      <c r="KWJ81" s="141"/>
      <c r="KWK81" s="141"/>
      <c r="KWL81" s="141"/>
      <c r="KWM81" s="141"/>
      <c r="KWN81" s="141"/>
      <c r="KWO81" s="141"/>
      <c r="KWP81" s="141"/>
      <c r="KWQ81" s="141"/>
      <c r="KWR81" s="141"/>
      <c r="KWS81" s="141"/>
      <c r="KWT81" s="141"/>
      <c r="KWU81" s="141"/>
      <c r="KWV81" s="141"/>
      <c r="KWW81" s="141"/>
      <c r="KWX81" s="141"/>
      <c r="KWY81" s="141"/>
      <c r="KWZ81" s="141"/>
      <c r="KXA81" s="141"/>
      <c r="KXB81" s="141"/>
      <c r="KXC81" s="141"/>
      <c r="KXD81" s="141"/>
      <c r="KXE81" s="141"/>
      <c r="KXF81" s="141"/>
      <c r="KXG81" s="141"/>
      <c r="KXH81" s="141"/>
      <c r="KXI81" s="141"/>
      <c r="KXJ81" s="141"/>
      <c r="KXK81" s="141"/>
      <c r="KXL81" s="141"/>
      <c r="KXM81" s="141"/>
      <c r="KXN81" s="141"/>
      <c r="KXO81" s="141"/>
      <c r="KXP81" s="141"/>
      <c r="KXQ81" s="141"/>
      <c r="KXR81" s="141"/>
      <c r="KXS81" s="141"/>
      <c r="KXT81" s="141"/>
      <c r="KXU81" s="141"/>
      <c r="KXV81" s="141"/>
      <c r="KXW81" s="141"/>
      <c r="KXX81" s="141"/>
      <c r="KXY81" s="141"/>
      <c r="KXZ81" s="141"/>
      <c r="KYA81" s="141"/>
      <c r="KYB81" s="141"/>
      <c r="KYC81" s="141"/>
      <c r="KYD81" s="141"/>
      <c r="KYE81" s="141"/>
      <c r="KYF81" s="141"/>
      <c r="KYG81" s="141"/>
      <c r="KYH81" s="141"/>
      <c r="KYI81" s="141"/>
      <c r="KYJ81" s="141"/>
      <c r="KYK81" s="141"/>
      <c r="KYL81" s="141"/>
      <c r="KYM81" s="141"/>
      <c r="KYN81" s="141"/>
      <c r="KYO81" s="141"/>
      <c r="KYP81" s="141"/>
      <c r="KYQ81" s="141"/>
      <c r="KYR81" s="141"/>
      <c r="KYS81" s="141"/>
      <c r="KYT81" s="141"/>
      <c r="KYU81" s="141"/>
      <c r="KYV81" s="141"/>
      <c r="KYW81" s="141"/>
      <c r="KYX81" s="141"/>
      <c r="KYY81" s="141"/>
      <c r="KYZ81" s="141"/>
      <c r="KZA81" s="141"/>
      <c r="KZB81" s="141"/>
      <c r="KZC81" s="141"/>
      <c r="KZD81" s="141"/>
      <c r="KZE81" s="141"/>
      <c r="KZF81" s="141"/>
      <c r="KZG81" s="141"/>
      <c r="KZH81" s="141"/>
      <c r="KZI81" s="141"/>
      <c r="KZJ81" s="141"/>
      <c r="KZK81" s="141"/>
      <c r="KZL81" s="141"/>
      <c r="KZM81" s="141"/>
      <c r="KZN81" s="141"/>
      <c r="KZO81" s="141"/>
      <c r="KZP81" s="141"/>
      <c r="KZQ81" s="141"/>
      <c r="KZR81" s="141"/>
      <c r="KZS81" s="141"/>
      <c r="KZT81" s="141"/>
      <c r="KZU81" s="141"/>
      <c r="KZV81" s="141"/>
      <c r="KZW81" s="141"/>
      <c r="KZX81" s="141"/>
      <c r="KZY81" s="141"/>
      <c r="KZZ81" s="141"/>
      <c r="LAA81" s="141"/>
      <c r="LAB81" s="141"/>
      <c r="LAC81" s="141"/>
      <c r="LAD81" s="141"/>
      <c r="LAE81" s="141"/>
      <c r="LAF81" s="141"/>
      <c r="LAG81" s="141"/>
      <c r="LAH81" s="141"/>
      <c r="LAI81" s="141"/>
      <c r="LAJ81" s="141"/>
      <c r="LAK81" s="141"/>
      <c r="LAL81" s="141"/>
      <c r="LAM81" s="141"/>
      <c r="LAN81" s="141"/>
      <c r="LAO81" s="141"/>
      <c r="LAP81" s="141"/>
      <c r="LAQ81" s="141"/>
      <c r="LAR81" s="141"/>
      <c r="LAS81" s="141"/>
      <c r="LAT81" s="141"/>
      <c r="LAU81" s="141"/>
      <c r="LAV81" s="141"/>
      <c r="LAW81" s="141"/>
      <c r="LAX81" s="141"/>
      <c r="LAY81" s="141"/>
      <c r="LAZ81" s="141"/>
      <c r="LBA81" s="141"/>
      <c r="LBB81" s="141"/>
      <c r="LBC81" s="141"/>
      <c r="LBD81" s="141"/>
      <c r="LBE81" s="141"/>
      <c r="LBF81" s="141"/>
      <c r="LBG81" s="141"/>
      <c r="LBH81" s="141"/>
      <c r="LBI81" s="141"/>
      <c r="LBJ81" s="141"/>
      <c r="LBK81" s="141"/>
      <c r="LBL81" s="141"/>
      <c r="LBM81" s="141"/>
      <c r="LBN81" s="141"/>
      <c r="LBO81" s="141"/>
      <c r="LBP81" s="141"/>
      <c r="LBQ81" s="141"/>
      <c r="LBR81" s="141"/>
      <c r="LBS81" s="141"/>
      <c r="LBT81" s="141"/>
      <c r="LBU81" s="141"/>
      <c r="LBV81" s="141"/>
      <c r="LBW81" s="141"/>
      <c r="LBX81" s="141"/>
      <c r="LBY81" s="141"/>
      <c r="LBZ81" s="141"/>
      <c r="LCA81" s="141"/>
      <c r="LCB81" s="141"/>
      <c r="LCC81" s="141"/>
      <c r="LCD81" s="141"/>
      <c r="LCE81" s="141"/>
      <c r="LCF81" s="141"/>
      <c r="LCG81" s="141"/>
      <c r="LCH81" s="141"/>
      <c r="LCI81" s="141"/>
      <c r="LCJ81" s="141"/>
      <c r="LCK81" s="141"/>
      <c r="LCL81" s="141"/>
      <c r="LCM81" s="141"/>
      <c r="LCN81" s="141"/>
      <c r="LCO81" s="141"/>
      <c r="LCP81" s="141"/>
      <c r="LCQ81" s="141"/>
      <c r="LCR81" s="141"/>
      <c r="LCS81" s="141"/>
      <c r="LCT81" s="141"/>
      <c r="LCU81" s="141"/>
      <c r="LCV81" s="141"/>
      <c r="LCW81" s="141"/>
      <c r="LCX81" s="141"/>
      <c r="LCY81" s="141"/>
      <c r="LCZ81" s="141"/>
      <c r="LDA81" s="141"/>
      <c r="LDB81" s="141"/>
      <c r="LDC81" s="141"/>
      <c r="LDD81" s="141"/>
      <c r="LDE81" s="141"/>
      <c r="LDF81" s="141"/>
      <c r="LDG81" s="141"/>
      <c r="LDH81" s="141"/>
      <c r="LDI81" s="141"/>
      <c r="LDJ81" s="141"/>
      <c r="LDK81" s="141"/>
      <c r="LDL81" s="141"/>
      <c r="LDM81" s="141"/>
      <c r="LDN81" s="141"/>
      <c r="LDO81" s="141"/>
      <c r="LDP81" s="141"/>
      <c r="LDQ81" s="141"/>
      <c r="LDR81" s="141"/>
      <c r="LDS81" s="141"/>
      <c r="LDT81" s="141"/>
      <c r="LDU81" s="141"/>
      <c r="LDV81" s="141"/>
      <c r="LDW81" s="141"/>
      <c r="LDX81" s="141"/>
      <c r="LDY81" s="141"/>
      <c r="LDZ81" s="141"/>
      <c r="LEA81" s="141"/>
      <c r="LEB81" s="141"/>
      <c r="LEC81" s="141"/>
      <c r="LED81" s="141"/>
      <c r="LEE81" s="141"/>
      <c r="LEF81" s="141"/>
      <c r="LEG81" s="141"/>
      <c r="LEH81" s="141"/>
      <c r="LEI81" s="141"/>
      <c r="LEJ81" s="141"/>
      <c r="LEK81" s="141"/>
      <c r="LEL81" s="141"/>
      <c r="LEM81" s="141"/>
      <c r="LEN81" s="141"/>
      <c r="LEO81" s="141"/>
      <c r="LEP81" s="141"/>
      <c r="LEQ81" s="141"/>
      <c r="LER81" s="141"/>
      <c r="LES81" s="141"/>
      <c r="LET81" s="141"/>
      <c r="LEU81" s="141"/>
      <c r="LEV81" s="141"/>
      <c r="LEW81" s="141"/>
      <c r="LEX81" s="141"/>
      <c r="LEY81" s="141"/>
      <c r="LEZ81" s="141"/>
      <c r="LFA81" s="141"/>
      <c r="LFB81" s="141"/>
      <c r="LFC81" s="141"/>
      <c r="LFD81" s="141"/>
      <c r="LFE81" s="141"/>
      <c r="LFF81" s="141"/>
      <c r="LFG81" s="141"/>
      <c r="LFH81" s="141"/>
      <c r="LFI81" s="141"/>
      <c r="LFJ81" s="141"/>
      <c r="LFK81" s="141"/>
      <c r="LFL81" s="141"/>
      <c r="LFM81" s="141"/>
      <c r="LFN81" s="141"/>
      <c r="LFO81" s="141"/>
      <c r="LFP81" s="141"/>
      <c r="LFQ81" s="141"/>
      <c r="LFR81" s="141"/>
      <c r="LFS81" s="141"/>
      <c r="LFT81" s="141"/>
      <c r="LFU81" s="141"/>
      <c r="LFV81" s="141"/>
      <c r="LFW81" s="141"/>
      <c r="LFX81" s="141"/>
      <c r="LFY81" s="141"/>
      <c r="LFZ81" s="141"/>
      <c r="LGA81" s="141"/>
      <c r="LGB81" s="141"/>
      <c r="LGC81" s="141"/>
      <c r="LGD81" s="141"/>
      <c r="LGE81" s="141"/>
      <c r="LGF81" s="141"/>
      <c r="LGG81" s="141"/>
      <c r="LGH81" s="141"/>
      <c r="LGI81" s="141"/>
      <c r="LGJ81" s="141"/>
      <c r="LGK81" s="141"/>
      <c r="LGL81" s="141"/>
      <c r="LGM81" s="141"/>
      <c r="LGN81" s="141"/>
      <c r="LGO81" s="141"/>
      <c r="LGP81" s="141"/>
      <c r="LGQ81" s="141"/>
      <c r="LGR81" s="141"/>
      <c r="LGS81" s="141"/>
      <c r="LGT81" s="141"/>
      <c r="LGU81" s="141"/>
      <c r="LGV81" s="141"/>
      <c r="LGW81" s="141"/>
      <c r="LGX81" s="141"/>
      <c r="LGY81" s="141"/>
      <c r="LGZ81" s="141"/>
      <c r="LHA81" s="141"/>
      <c r="LHB81" s="141"/>
      <c r="LHC81" s="141"/>
      <c r="LHD81" s="141"/>
      <c r="LHE81" s="141"/>
      <c r="LHF81" s="141"/>
      <c r="LHG81" s="141"/>
      <c r="LHH81" s="141"/>
      <c r="LHI81" s="141"/>
      <c r="LHJ81" s="141"/>
      <c r="LHK81" s="141"/>
      <c r="LHL81" s="141"/>
      <c r="LHM81" s="141"/>
      <c r="LHN81" s="141"/>
      <c r="LHO81" s="141"/>
      <c r="LHP81" s="141"/>
      <c r="LHQ81" s="141"/>
      <c r="LHR81" s="141"/>
      <c r="LHS81" s="141"/>
      <c r="LHT81" s="141"/>
      <c r="LHU81" s="141"/>
      <c r="LHV81" s="141"/>
      <c r="LHW81" s="141"/>
      <c r="LHX81" s="141"/>
      <c r="LHY81" s="141"/>
      <c r="LHZ81" s="141"/>
      <c r="LIA81" s="141"/>
      <c r="LIB81" s="141"/>
      <c r="LIC81" s="141"/>
      <c r="LID81" s="141"/>
      <c r="LIE81" s="141"/>
      <c r="LIF81" s="141"/>
      <c r="LIG81" s="141"/>
      <c r="LIH81" s="141"/>
      <c r="LII81" s="141"/>
      <c r="LIJ81" s="141"/>
      <c r="LIK81" s="141"/>
      <c r="LIL81" s="141"/>
      <c r="LIM81" s="141"/>
      <c r="LIN81" s="141"/>
      <c r="LIO81" s="141"/>
      <c r="LIP81" s="141"/>
      <c r="LIQ81" s="141"/>
      <c r="LIR81" s="141"/>
      <c r="LIS81" s="141"/>
      <c r="LIT81" s="141"/>
      <c r="LIU81" s="141"/>
      <c r="LIV81" s="141"/>
      <c r="LIW81" s="141"/>
      <c r="LIX81" s="141"/>
      <c r="LIY81" s="141"/>
      <c r="LIZ81" s="141"/>
      <c r="LJA81" s="141"/>
      <c r="LJB81" s="141"/>
      <c r="LJC81" s="141"/>
      <c r="LJD81" s="141"/>
      <c r="LJE81" s="141"/>
      <c r="LJF81" s="141"/>
      <c r="LJG81" s="141"/>
      <c r="LJH81" s="141"/>
      <c r="LJI81" s="141"/>
      <c r="LJJ81" s="141"/>
      <c r="LJK81" s="141"/>
      <c r="LJL81" s="141"/>
      <c r="LJM81" s="141"/>
      <c r="LJN81" s="141"/>
      <c r="LJO81" s="141"/>
      <c r="LJP81" s="141"/>
      <c r="LJQ81" s="141"/>
      <c r="LJR81" s="141"/>
      <c r="LJS81" s="141"/>
      <c r="LJT81" s="141"/>
      <c r="LJU81" s="141"/>
      <c r="LJV81" s="141"/>
      <c r="LJW81" s="141"/>
      <c r="LJX81" s="141"/>
      <c r="LJY81" s="141"/>
      <c r="LJZ81" s="141"/>
      <c r="LKA81" s="141"/>
      <c r="LKB81" s="141"/>
      <c r="LKC81" s="141"/>
      <c r="LKD81" s="141"/>
      <c r="LKE81" s="141"/>
      <c r="LKF81" s="141"/>
      <c r="LKG81" s="141"/>
      <c r="LKH81" s="141"/>
      <c r="LKI81" s="141"/>
      <c r="LKJ81" s="141"/>
      <c r="LKK81" s="141"/>
      <c r="LKL81" s="141"/>
      <c r="LKM81" s="141"/>
      <c r="LKN81" s="141"/>
      <c r="LKO81" s="141"/>
      <c r="LKP81" s="141"/>
      <c r="LKQ81" s="141"/>
      <c r="LKR81" s="141"/>
      <c r="LKS81" s="141"/>
      <c r="LKT81" s="141"/>
      <c r="LKU81" s="141"/>
      <c r="LKV81" s="141"/>
      <c r="LKW81" s="141"/>
      <c r="LKX81" s="141"/>
      <c r="LKY81" s="141"/>
      <c r="LKZ81" s="141"/>
      <c r="LLA81" s="141"/>
      <c r="LLB81" s="141"/>
      <c r="LLC81" s="141"/>
      <c r="LLD81" s="141"/>
      <c r="LLE81" s="141"/>
      <c r="LLF81" s="141"/>
      <c r="LLG81" s="141"/>
      <c r="LLH81" s="141"/>
      <c r="LLI81" s="141"/>
      <c r="LLJ81" s="141"/>
      <c r="LLK81" s="141"/>
      <c r="LLL81" s="141"/>
      <c r="LLM81" s="141"/>
      <c r="LLN81" s="141"/>
      <c r="LLO81" s="141"/>
      <c r="LLP81" s="141"/>
      <c r="LLQ81" s="141"/>
      <c r="LLR81" s="141"/>
      <c r="LLS81" s="141"/>
      <c r="LLT81" s="141"/>
      <c r="LLU81" s="141"/>
      <c r="LLV81" s="141"/>
      <c r="LLW81" s="141"/>
      <c r="LLX81" s="141"/>
      <c r="LLY81" s="141"/>
      <c r="LLZ81" s="141"/>
      <c r="LMA81" s="141"/>
      <c r="LMB81" s="141"/>
      <c r="LMC81" s="141"/>
      <c r="LMD81" s="141"/>
      <c r="LME81" s="141"/>
      <c r="LMF81" s="141"/>
      <c r="LMG81" s="141"/>
      <c r="LMH81" s="141"/>
      <c r="LMI81" s="141"/>
      <c r="LMJ81" s="141"/>
      <c r="LMK81" s="141"/>
      <c r="LML81" s="141"/>
      <c r="LMM81" s="141"/>
      <c r="LMN81" s="141"/>
      <c r="LMO81" s="141"/>
      <c r="LMP81" s="141"/>
      <c r="LMQ81" s="141"/>
      <c r="LMR81" s="141"/>
      <c r="LMS81" s="141"/>
      <c r="LMT81" s="141"/>
      <c r="LMU81" s="141"/>
      <c r="LMV81" s="141"/>
      <c r="LMW81" s="141"/>
      <c r="LMX81" s="141"/>
      <c r="LMY81" s="141"/>
      <c r="LMZ81" s="141"/>
      <c r="LNA81" s="141"/>
      <c r="LNB81" s="141"/>
      <c r="LNC81" s="141"/>
      <c r="LND81" s="141"/>
      <c r="LNE81" s="141"/>
      <c r="LNF81" s="141"/>
      <c r="LNG81" s="141"/>
      <c r="LNH81" s="141"/>
      <c r="LNI81" s="141"/>
      <c r="LNJ81" s="141"/>
      <c r="LNK81" s="141"/>
      <c r="LNL81" s="141"/>
      <c r="LNM81" s="141"/>
      <c r="LNN81" s="141"/>
      <c r="LNO81" s="141"/>
      <c r="LNP81" s="141"/>
      <c r="LNQ81" s="141"/>
      <c r="LNR81" s="141"/>
      <c r="LNS81" s="141"/>
      <c r="LNT81" s="141"/>
      <c r="LNU81" s="141"/>
      <c r="LNV81" s="141"/>
      <c r="LNW81" s="141"/>
      <c r="LNX81" s="141"/>
      <c r="LNY81" s="141"/>
      <c r="LNZ81" s="141"/>
      <c r="LOA81" s="141"/>
      <c r="LOB81" s="141"/>
      <c r="LOC81" s="141"/>
      <c r="LOD81" s="141"/>
      <c r="LOE81" s="141"/>
      <c r="LOF81" s="141"/>
      <c r="LOG81" s="141"/>
      <c r="LOH81" s="141"/>
      <c r="LOI81" s="141"/>
      <c r="LOJ81" s="141"/>
      <c r="LOK81" s="141"/>
      <c r="LOL81" s="141"/>
      <c r="LOM81" s="141"/>
      <c r="LON81" s="141"/>
      <c r="LOO81" s="141"/>
      <c r="LOP81" s="141"/>
      <c r="LOQ81" s="141"/>
      <c r="LOR81" s="141"/>
      <c r="LOS81" s="141"/>
      <c r="LOT81" s="141"/>
      <c r="LOU81" s="141"/>
      <c r="LOV81" s="141"/>
      <c r="LOW81" s="141"/>
      <c r="LOX81" s="141"/>
      <c r="LOY81" s="141"/>
      <c r="LOZ81" s="141"/>
      <c r="LPA81" s="141"/>
      <c r="LPB81" s="141"/>
      <c r="LPC81" s="141"/>
      <c r="LPD81" s="141"/>
      <c r="LPE81" s="141"/>
      <c r="LPF81" s="141"/>
      <c r="LPG81" s="141"/>
      <c r="LPH81" s="141"/>
      <c r="LPI81" s="141"/>
      <c r="LPJ81" s="141"/>
      <c r="LPK81" s="141"/>
      <c r="LPL81" s="141"/>
      <c r="LPM81" s="141"/>
      <c r="LPN81" s="141"/>
      <c r="LPO81" s="141"/>
      <c r="LPP81" s="141"/>
      <c r="LPQ81" s="141"/>
      <c r="LPR81" s="141"/>
      <c r="LPS81" s="141"/>
      <c r="LPT81" s="141"/>
      <c r="LPU81" s="141"/>
      <c r="LPV81" s="141"/>
      <c r="LPW81" s="141"/>
      <c r="LPX81" s="141"/>
      <c r="LPY81" s="141"/>
      <c r="LPZ81" s="141"/>
      <c r="LQA81" s="141"/>
      <c r="LQB81" s="141"/>
      <c r="LQC81" s="141"/>
      <c r="LQD81" s="141"/>
      <c r="LQE81" s="141"/>
      <c r="LQF81" s="141"/>
      <c r="LQG81" s="141"/>
      <c r="LQH81" s="141"/>
      <c r="LQI81" s="141"/>
      <c r="LQJ81" s="141"/>
      <c r="LQK81" s="141"/>
      <c r="LQL81" s="141"/>
      <c r="LQM81" s="141"/>
      <c r="LQN81" s="141"/>
      <c r="LQO81" s="141"/>
      <c r="LQP81" s="141"/>
      <c r="LQQ81" s="141"/>
      <c r="LQR81" s="141"/>
      <c r="LQS81" s="141"/>
      <c r="LQT81" s="141"/>
      <c r="LQU81" s="141"/>
      <c r="LQV81" s="141"/>
      <c r="LQW81" s="141"/>
      <c r="LQX81" s="141"/>
      <c r="LQY81" s="141"/>
      <c r="LQZ81" s="141"/>
      <c r="LRA81" s="141"/>
      <c r="LRB81" s="141"/>
      <c r="LRC81" s="141"/>
      <c r="LRD81" s="141"/>
      <c r="LRE81" s="141"/>
      <c r="LRF81" s="141"/>
      <c r="LRG81" s="141"/>
      <c r="LRH81" s="141"/>
      <c r="LRI81" s="141"/>
      <c r="LRJ81" s="141"/>
      <c r="LRK81" s="141"/>
      <c r="LRL81" s="141"/>
      <c r="LRM81" s="141"/>
      <c r="LRN81" s="141"/>
      <c r="LRO81" s="141"/>
      <c r="LRP81" s="141"/>
      <c r="LRQ81" s="141"/>
      <c r="LRR81" s="141"/>
      <c r="LRS81" s="141"/>
      <c r="LRT81" s="141"/>
      <c r="LRU81" s="141"/>
      <c r="LRV81" s="141"/>
      <c r="LRW81" s="141"/>
      <c r="LRX81" s="141"/>
      <c r="LRY81" s="141"/>
      <c r="LRZ81" s="141"/>
      <c r="LSA81" s="141"/>
      <c r="LSB81" s="141"/>
      <c r="LSC81" s="141"/>
      <c r="LSD81" s="141"/>
      <c r="LSE81" s="141"/>
      <c r="LSF81" s="141"/>
      <c r="LSG81" s="141"/>
      <c r="LSH81" s="141"/>
      <c r="LSI81" s="141"/>
      <c r="LSJ81" s="141"/>
      <c r="LSK81" s="141"/>
      <c r="LSL81" s="141"/>
      <c r="LSM81" s="141"/>
      <c r="LSN81" s="141"/>
      <c r="LSO81" s="141"/>
      <c r="LSP81" s="141"/>
      <c r="LSQ81" s="141"/>
      <c r="LSR81" s="141"/>
      <c r="LSS81" s="141"/>
      <c r="LST81" s="141"/>
      <c r="LSU81" s="141"/>
      <c r="LSV81" s="141"/>
      <c r="LSW81" s="141"/>
      <c r="LSX81" s="141"/>
      <c r="LSY81" s="141"/>
      <c r="LSZ81" s="141"/>
      <c r="LTA81" s="141"/>
      <c r="LTB81" s="141"/>
      <c r="LTC81" s="141"/>
      <c r="LTD81" s="141"/>
      <c r="LTE81" s="141"/>
      <c r="LTF81" s="141"/>
      <c r="LTG81" s="141"/>
      <c r="LTH81" s="141"/>
      <c r="LTI81" s="141"/>
      <c r="LTJ81" s="141"/>
      <c r="LTK81" s="141"/>
      <c r="LTL81" s="141"/>
      <c r="LTM81" s="141"/>
      <c r="LTN81" s="141"/>
      <c r="LTO81" s="141"/>
      <c r="LTP81" s="141"/>
      <c r="LTQ81" s="141"/>
      <c r="LTR81" s="141"/>
      <c r="LTS81" s="141"/>
      <c r="LTT81" s="141"/>
      <c r="LTU81" s="141"/>
      <c r="LTV81" s="141"/>
      <c r="LTW81" s="141"/>
      <c r="LTX81" s="141"/>
      <c r="LTY81" s="141"/>
      <c r="LTZ81" s="141"/>
      <c r="LUA81" s="141"/>
      <c r="LUB81" s="141"/>
      <c r="LUC81" s="141"/>
      <c r="LUD81" s="141"/>
      <c r="LUE81" s="141"/>
      <c r="LUF81" s="141"/>
      <c r="LUG81" s="141"/>
      <c r="LUH81" s="141"/>
      <c r="LUI81" s="141"/>
      <c r="LUJ81" s="141"/>
      <c r="LUK81" s="141"/>
      <c r="LUL81" s="141"/>
      <c r="LUM81" s="141"/>
      <c r="LUN81" s="141"/>
      <c r="LUO81" s="141"/>
      <c r="LUP81" s="141"/>
      <c r="LUQ81" s="141"/>
      <c r="LUR81" s="141"/>
      <c r="LUS81" s="141"/>
      <c r="LUT81" s="141"/>
      <c r="LUU81" s="141"/>
      <c r="LUV81" s="141"/>
      <c r="LUW81" s="141"/>
      <c r="LUX81" s="141"/>
      <c r="LUY81" s="141"/>
      <c r="LUZ81" s="141"/>
      <c r="LVA81" s="141"/>
      <c r="LVB81" s="141"/>
      <c r="LVC81" s="141"/>
      <c r="LVD81" s="141"/>
      <c r="LVE81" s="141"/>
      <c r="LVF81" s="141"/>
      <c r="LVG81" s="141"/>
      <c r="LVH81" s="141"/>
      <c r="LVI81" s="141"/>
      <c r="LVJ81" s="141"/>
      <c r="LVK81" s="141"/>
      <c r="LVL81" s="141"/>
      <c r="LVM81" s="141"/>
      <c r="LVN81" s="141"/>
      <c r="LVO81" s="141"/>
      <c r="LVP81" s="141"/>
      <c r="LVQ81" s="141"/>
      <c r="LVR81" s="141"/>
      <c r="LVS81" s="141"/>
      <c r="LVT81" s="141"/>
      <c r="LVU81" s="141"/>
      <c r="LVV81" s="141"/>
      <c r="LVW81" s="141"/>
      <c r="LVX81" s="141"/>
      <c r="LVY81" s="141"/>
      <c r="LVZ81" s="141"/>
      <c r="LWA81" s="141"/>
      <c r="LWB81" s="141"/>
      <c r="LWC81" s="141"/>
      <c r="LWD81" s="141"/>
      <c r="LWE81" s="141"/>
      <c r="LWF81" s="141"/>
      <c r="LWG81" s="141"/>
      <c r="LWH81" s="141"/>
      <c r="LWI81" s="141"/>
      <c r="LWJ81" s="141"/>
      <c r="LWK81" s="141"/>
      <c r="LWL81" s="141"/>
      <c r="LWM81" s="141"/>
      <c r="LWN81" s="141"/>
      <c r="LWO81" s="141"/>
      <c r="LWP81" s="141"/>
      <c r="LWQ81" s="141"/>
      <c r="LWR81" s="141"/>
      <c r="LWS81" s="141"/>
      <c r="LWT81" s="141"/>
      <c r="LWU81" s="141"/>
      <c r="LWV81" s="141"/>
      <c r="LWW81" s="141"/>
      <c r="LWX81" s="141"/>
      <c r="LWY81" s="141"/>
      <c r="LWZ81" s="141"/>
      <c r="LXA81" s="141"/>
      <c r="LXB81" s="141"/>
      <c r="LXC81" s="141"/>
      <c r="LXD81" s="141"/>
      <c r="LXE81" s="141"/>
      <c r="LXF81" s="141"/>
      <c r="LXG81" s="141"/>
      <c r="LXH81" s="141"/>
      <c r="LXI81" s="141"/>
      <c r="LXJ81" s="141"/>
      <c r="LXK81" s="141"/>
      <c r="LXL81" s="141"/>
      <c r="LXM81" s="141"/>
      <c r="LXN81" s="141"/>
      <c r="LXO81" s="141"/>
      <c r="LXP81" s="141"/>
      <c r="LXQ81" s="141"/>
      <c r="LXR81" s="141"/>
      <c r="LXS81" s="141"/>
      <c r="LXT81" s="141"/>
      <c r="LXU81" s="141"/>
      <c r="LXV81" s="141"/>
      <c r="LXW81" s="141"/>
      <c r="LXX81" s="141"/>
      <c r="LXY81" s="141"/>
      <c r="LXZ81" s="141"/>
      <c r="LYA81" s="141"/>
      <c r="LYB81" s="141"/>
      <c r="LYC81" s="141"/>
      <c r="LYD81" s="141"/>
      <c r="LYE81" s="141"/>
      <c r="LYF81" s="141"/>
      <c r="LYG81" s="141"/>
      <c r="LYH81" s="141"/>
      <c r="LYI81" s="141"/>
      <c r="LYJ81" s="141"/>
      <c r="LYK81" s="141"/>
      <c r="LYL81" s="141"/>
      <c r="LYM81" s="141"/>
      <c r="LYN81" s="141"/>
      <c r="LYO81" s="141"/>
      <c r="LYP81" s="141"/>
      <c r="LYQ81" s="141"/>
      <c r="LYR81" s="141"/>
      <c r="LYS81" s="141"/>
      <c r="LYT81" s="141"/>
      <c r="LYU81" s="141"/>
      <c r="LYV81" s="141"/>
      <c r="LYW81" s="141"/>
      <c r="LYX81" s="141"/>
      <c r="LYY81" s="141"/>
      <c r="LYZ81" s="141"/>
      <c r="LZA81" s="141"/>
      <c r="LZB81" s="141"/>
      <c r="LZC81" s="141"/>
      <c r="LZD81" s="141"/>
      <c r="LZE81" s="141"/>
      <c r="LZF81" s="141"/>
      <c r="LZG81" s="141"/>
      <c r="LZH81" s="141"/>
      <c r="LZI81" s="141"/>
      <c r="LZJ81" s="141"/>
      <c r="LZK81" s="141"/>
      <c r="LZL81" s="141"/>
      <c r="LZM81" s="141"/>
      <c r="LZN81" s="141"/>
      <c r="LZO81" s="141"/>
      <c r="LZP81" s="141"/>
      <c r="LZQ81" s="141"/>
      <c r="LZR81" s="141"/>
      <c r="LZS81" s="141"/>
      <c r="LZT81" s="141"/>
      <c r="LZU81" s="141"/>
      <c r="LZV81" s="141"/>
      <c r="LZW81" s="141"/>
      <c r="LZX81" s="141"/>
      <c r="LZY81" s="141"/>
      <c r="LZZ81" s="141"/>
      <c r="MAA81" s="141"/>
      <c r="MAB81" s="141"/>
      <c r="MAC81" s="141"/>
      <c r="MAD81" s="141"/>
      <c r="MAE81" s="141"/>
      <c r="MAF81" s="141"/>
      <c r="MAG81" s="141"/>
      <c r="MAH81" s="141"/>
      <c r="MAI81" s="141"/>
      <c r="MAJ81" s="141"/>
      <c r="MAK81" s="141"/>
      <c r="MAL81" s="141"/>
      <c r="MAM81" s="141"/>
      <c r="MAN81" s="141"/>
      <c r="MAO81" s="141"/>
      <c r="MAP81" s="141"/>
      <c r="MAQ81" s="141"/>
      <c r="MAR81" s="141"/>
      <c r="MAS81" s="141"/>
      <c r="MAT81" s="141"/>
      <c r="MAU81" s="141"/>
      <c r="MAV81" s="141"/>
      <c r="MAW81" s="141"/>
      <c r="MAX81" s="141"/>
      <c r="MAY81" s="141"/>
      <c r="MAZ81" s="141"/>
      <c r="MBA81" s="141"/>
      <c r="MBB81" s="141"/>
      <c r="MBC81" s="141"/>
      <c r="MBD81" s="141"/>
      <c r="MBE81" s="141"/>
      <c r="MBF81" s="141"/>
      <c r="MBG81" s="141"/>
      <c r="MBH81" s="141"/>
      <c r="MBI81" s="141"/>
      <c r="MBJ81" s="141"/>
      <c r="MBK81" s="141"/>
      <c r="MBL81" s="141"/>
      <c r="MBM81" s="141"/>
      <c r="MBN81" s="141"/>
      <c r="MBO81" s="141"/>
      <c r="MBP81" s="141"/>
      <c r="MBQ81" s="141"/>
      <c r="MBR81" s="141"/>
      <c r="MBS81" s="141"/>
      <c r="MBT81" s="141"/>
      <c r="MBU81" s="141"/>
      <c r="MBV81" s="141"/>
      <c r="MBW81" s="141"/>
      <c r="MBX81" s="141"/>
      <c r="MBY81" s="141"/>
      <c r="MBZ81" s="141"/>
      <c r="MCA81" s="141"/>
      <c r="MCB81" s="141"/>
      <c r="MCC81" s="141"/>
      <c r="MCD81" s="141"/>
      <c r="MCE81" s="141"/>
      <c r="MCF81" s="141"/>
      <c r="MCG81" s="141"/>
      <c r="MCH81" s="141"/>
      <c r="MCI81" s="141"/>
      <c r="MCJ81" s="141"/>
      <c r="MCK81" s="141"/>
      <c r="MCL81" s="141"/>
      <c r="MCM81" s="141"/>
      <c r="MCN81" s="141"/>
      <c r="MCO81" s="141"/>
      <c r="MCP81" s="141"/>
      <c r="MCQ81" s="141"/>
      <c r="MCR81" s="141"/>
      <c r="MCS81" s="141"/>
      <c r="MCT81" s="141"/>
      <c r="MCU81" s="141"/>
      <c r="MCV81" s="141"/>
      <c r="MCW81" s="141"/>
      <c r="MCX81" s="141"/>
      <c r="MCY81" s="141"/>
      <c r="MCZ81" s="141"/>
      <c r="MDA81" s="141"/>
      <c r="MDB81" s="141"/>
      <c r="MDC81" s="141"/>
      <c r="MDD81" s="141"/>
      <c r="MDE81" s="141"/>
      <c r="MDF81" s="141"/>
      <c r="MDG81" s="141"/>
      <c r="MDH81" s="141"/>
      <c r="MDI81" s="141"/>
      <c r="MDJ81" s="141"/>
      <c r="MDK81" s="141"/>
      <c r="MDL81" s="141"/>
      <c r="MDM81" s="141"/>
      <c r="MDN81" s="141"/>
      <c r="MDO81" s="141"/>
      <c r="MDP81" s="141"/>
      <c r="MDQ81" s="141"/>
      <c r="MDR81" s="141"/>
      <c r="MDS81" s="141"/>
      <c r="MDT81" s="141"/>
      <c r="MDU81" s="141"/>
      <c r="MDV81" s="141"/>
      <c r="MDW81" s="141"/>
      <c r="MDX81" s="141"/>
      <c r="MDY81" s="141"/>
      <c r="MDZ81" s="141"/>
      <c r="MEA81" s="141"/>
      <c r="MEB81" s="141"/>
      <c r="MEC81" s="141"/>
      <c r="MED81" s="141"/>
      <c r="MEE81" s="141"/>
      <c r="MEF81" s="141"/>
      <c r="MEG81" s="141"/>
      <c r="MEH81" s="141"/>
      <c r="MEI81" s="141"/>
      <c r="MEJ81" s="141"/>
      <c r="MEK81" s="141"/>
      <c r="MEL81" s="141"/>
      <c r="MEM81" s="141"/>
      <c r="MEN81" s="141"/>
      <c r="MEO81" s="141"/>
      <c r="MEP81" s="141"/>
      <c r="MEQ81" s="141"/>
      <c r="MER81" s="141"/>
      <c r="MES81" s="141"/>
      <c r="MET81" s="141"/>
      <c r="MEU81" s="141"/>
      <c r="MEV81" s="141"/>
      <c r="MEW81" s="141"/>
      <c r="MEX81" s="141"/>
      <c r="MEY81" s="141"/>
      <c r="MEZ81" s="141"/>
      <c r="MFA81" s="141"/>
      <c r="MFB81" s="141"/>
      <c r="MFC81" s="141"/>
      <c r="MFD81" s="141"/>
      <c r="MFE81" s="141"/>
      <c r="MFF81" s="141"/>
      <c r="MFG81" s="141"/>
      <c r="MFH81" s="141"/>
      <c r="MFI81" s="141"/>
      <c r="MFJ81" s="141"/>
      <c r="MFK81" s="141"/>
      <c r="MFL81" s="141"/>
      <c r="MFM81" s="141"/>
      <c r="MFN81" s="141"/>
      <c r="MFO81" s="141"/>
      <c r="MFP81" s="141"/>
      <c r="MFQ81" s="141"/>
      <c r="MFR81" s="141"/>
      <c r="MFS81" s="141"/>
      <c r="MFT81" s="141"/>
      <c r="MFU81" s="141"/>
      <c r="MFV81" s="141"/>
      <c r="MFW81" s="141"/>
      <c r="MFX81" s="141"/>
      <c r="MFY81" s="141"/>
      <c r="MFZ81" s="141"/>
      <c r="MGA81" s="141"/>
      <c r="MGB81" s="141"/>
      <c r="MGC81" s="141"/>
      <c r="MGD81" s="141"/>
      <c r="MGE81" s="141"/>
      <c r="MGF81" s="141"/>
      <c r="MGG81" s="141"/>
      <c r="MGH81" s="141"/>
      <c r="MGI81" s="141"/>
      <c r="MGJ81" s="141"/>
      <c r="MGK81" s="141"/>
      <c r="MGL81" s="141"/>
      <c r="MGM81" s="141"/>
      <c r="MGN81" s="141"/>
      <c r="MGO81" s="141"/>
      <c r="MGP81" s="141"/>
      <c r="MGQ81" s="141"/>
      <c r="MGR81" s="141"/>
      <c r="MGS81" s="141"/>
      <c r="MGT81" s="141"/>
      <c r="MGU81" s="141"/>
      <c r="MGV81" s="141"/>
      <c r="MGW81" s="141"/>
      <c r="MGX81" s="141"/>
      <c r="MGY81" s="141"/>
      <c r="MGZ81" s="141"/>
      <c r="MHA81" s="141"/>
      <c r="MHB81" s="141"/>
      <c r="MHC81" s="141"/>
      <c r="MHD81" s="141"/>
      <c r="MHE81" s="141"/>
      <c r="MHF81" s="141"/>
      <c r="MHG81" s="141"/>
      <c r="MHH81" s="141"/>
      <c r="MHI81" s="141"/>
      <c r="MHJ81" s="141"/>
      <c r="MHK81" s="141"/>
      <c r="MHL81" s="141"/>
      <c r="MHM81" s="141"/>
      <c r="MHN81" s="141"/>
      <c r="MHO81" s="141"/>
      <c r="MHP81" s="141"/>
      <c r="MHQ81" s="141"/>
      <c r="MHR81" s="141"/>
      <c r="MHS81" s="141"/>
      <c r="MHT81" s="141"/>
      <c r="MHU81" s="141"/>
      <c r="MHV81" s="141"/>
      <c r="MHW81" s="141"/>
      <c r="MHX81" s="141"/>
      <c r="MHY81" s="141"/>
      <c r="MHZ81" s="141"/>
      <c r="MIA81" s="141"/>
      <c r="MIB81" s="141"/>
      <c r="MIC81" s="141"/>
      <c r="MID81" s="141"/>
      <c r="MIE81" s="141"/>
      <c r="MIF81" s="141"/>
      <c r="MIG81" s="141"/>
      <c r="MIH81" s="141"/>
      <c r="MII81" s="141"/>
      <c r="MIJ81" s="141"/>
      <c r="MIK81" s="141"/>
      <c r="MIL81" s="141"/>
      <c r="MIM81" s="141"/>
      <c r="MIN81" s="141"/>
      <c r="MIO81" s="141"/>
      <c r="MIP81" s="141"/>
      <c r="MIQ81" s="141"/>
      <c r="MIR81" s="141"/>
      <c r="MIS81" s="141"/>
      <c r="MIT81" s="141"/>
      <c r="MIU81" s="141"/>
      <c r="MIV81" s="141"/>
      <c r="MIW81" s="141"/>
      <c r="MIX81" s="141"/>
      <c r="MIY81" s="141"/>
      <c r="MIZ81" s="141"/>
      <c r="MJA81" s="141"/>
      <c r="MJB81" s="141"/>
      <c r="MJC81" s="141"/>
      <c r="MJD81" s="141"/>
      <c r="MJE81" s="141"/>
      <c r="MJF81" s="141"/>
      <c r="MJG81" s="141"/>
      <c r="MJH81" s="141"/>
      <c r="MJI81" s="141"/>
      <c r="MJJ81" s="141"/>
      <c r="MJK81" s="141"/>
      <c r="MJL81" s="141"/>
      <c r="MJM81" s="141"/>
      <c r="MJN81" s="141"/>
      <c r="MJO81" s="141"/>
      <c r="MJP81" s="141"/>
      <c r="MJQ81" s="141"/>
      <c r="MJR81" s="141"/>
      <c r="MJS81" s="141"/>
      <c r="MJT81" s="141"/>
      <c r="MJU81" s="141"/>
      <c r="MJV81" s="141"/>
      <c r="MJW81" s="141"/>
      <c r="MJX81" s="141"/>
      <c r="MJY81" s="141"/>
      <c r="MJZ81" s="141"/>
      <c r="MKA81" s="141"/>
      <c r="MKB81" s="141"/>
      <c r="MKC81" s="141"/>
      <c r="MKD81" s="141"/>
      <c r="MKE81" s="141"/>
      <c r="MKF81" s="141"/>
      <c r="MKG81" s="141"/>
      <c r="MKH81" s="141"/>
      <c r="MKI81" s="141"/>
      <c r="MKJ81" s="141"/>
      <c r="MKK81" s="141"/>
      <c r="MKL81" s="141"/>
      <c r="MKM81" s="141"/>
      <c r="MKN81" s="141"/>
      <c r="MKO81" s="141"/>
      <c r="MKP81" s="141"/>
      <c r="MKQ81" s="141"/>
      <c r="MKR81" s="141"/>
      <c r="MKS81" s="141"/>
      <c r="MKT81" s="141"/>
      <c r="MKU81" s="141"/>
      <c r="MKV81" s="141"/>
      <c r="MKW81" s="141"/>
      <c r="MKX81" s="141"/>
      <c r="MKY81" s="141"/>
      <c r="MKZ81" s="141"/>
      <c r="MLA81" s="141"/>
      <c r="MLB81" s="141"/>
      <c r="MLC81" s="141"/>
      <c r="MLD81" s="141"/>
      <c r="MLE81" s="141"/>
      <c r="MLF81" s="141"/>
      <c r="MLG81" s="141"/>
      <c r="MLH81" s="141"/>
      <c r="MLI81" s="141"/>
      <c r="MLJ81" s="141"/>
      <c r="MLK81" s="141"/>
      <c r="MLL81" s="141"/>
      <c r="MLM81" s="141"/>
      <c r="MLN81" s="141"/>
      <c r="MLO81" s="141"/>
      <c r="MLP81" s="141"/>
      <c r="MLQ81" s="141"/>
      <c r="MLR81" s="141"/>
      <c r="MLS81" s="141"/>
      <c r="MLT81" s="141"/>
      <c r="MLU81" s="141"/>
      <c r="MLV81" s="141"/>
      <c r="MLW81" s="141"/>
      <c r="MLX81" s="141"/>
      <c r="MLY81" s="141"/>
      <c r="MLZ81" s="141"/>
      <c r="MMA81" s="141"/>
      <c r="MMB81" s="141"/>
      <c r="MMC81" s="141"/>
      <c r="MMD81" s="141"/>
      <c r="MME81" s="141"/>
      <c r="MMF81" s="141"/>
      <c r="MMG81" s="141"/>
      <c r="MMH81" s="141"/>
      <c r="MMI81" s="141"/>
      <c r="MMJ81" s="141"/>
      <c r="MMK81" s="141"/>
      <c r="MML81" s="141"/>
      <c r="MMM81" s="141"/>
      <c r="MMN81" s="141"/>
      <c r="MMO81" s="141"/>
      <c r="MMP81" s="141"/>
      <c r="MMQ81" s="141"/>
      <c r="MMR81" s="141"/>
      <c r="MMS81" s="141"/>
      <c r="MMT81" s="141"/>
      <c r="MMU81" s="141"/>
      <c r="MMV81" s="141"/>
      <c r="MMW81" s="141"/>
      <c r="MMX81" s="141"/>
      <c r="MMY81" s="141"/>
      <c r="MMZ81" s="141"/>
      <c r="MNA81" s="141"/>
      <c r="MNB81" s="141"/>
      <c r="MNC81" s="141"/>
      <c r="MND81" s="141"/>
      <c r="MNE81" s="141"/>
      <c r="MNF81" s="141"/>
      <c r="MNG81" s="141"/>
      <c r="MNH81" s="141"/>
      <c r="MNI81" s="141"/>
      <c r="MNJ81" s="141"/>
      <c r="MNK81" s="141"/>
      <c r="MNL81" s="141"/>
      <c r="MNM81" s="141"/>
      <c r="MNN81" s="141"/>
      <c r="MNO81" s="141"/>
      <c r="MNP81" s="141"/>
      <c r="MNQ81" s="141"/>
      <c r="MNR81" s="141"/>
      <c r="MNS81" s="141"/>
      <c r="MNT81" s="141"/>
      <c r="MNU81" s="141"/>
      <c r="MNV81" s="141"/>
      <c r="MNW81" s="141"/>
      <c r="MNX81" s="141"/>
      <c r="MNY81" s="141"/>
      <c r="MNZ81" s="141"/>
      <c r="MOA81" s="141"/>
      <c r="MOB81" s="141"/>
      <c r="MOC81" s="141"/>
      <c r="MOD81" s="141"/>
      <c r="MOE81" s="141"/>
      <c r="MOF81" s="141"/>
      <c r="MOG81" s="141"/>
      <c r="MOH81" s="141"/>
      <c r="MOI81" s="141"/>
      <c r="MOJ81" s="141"/>
      <c r="MOK81" s="141"/>
      <c r="MOL81" s="141"/>
      <c r="MOM81" s="141"/>
      <c r="MON81" s="141"/>
      <c r="MOO81" s="141"/>
      <c r="MOP81" s="141"/>
      <c r="MOQ81" s="141"/>
      <c r="MOR81" s="141"/>
      <c r="MOS81" s="141"/>
      <c r="MOT81" s="141"/>
      <c r="MOU81" s="141"/>
      <c r="MOV81" s="141"/>
      <c r="MOW81" s="141"/>
      <c r="MOX81" s="141"/>
      <c r="MOY81" s="141"/>
      <c r="MOZ81" s="141"/>
      <c r="MPA81" s="141"/>
      <c r="MPB81" s="141"/>
      <c r="MPC81" s="141"/>
      <c r="MPD81" s="141"/>
      <c r="MPE81" s="141"/>
      <c r="MPF81" s="141"/>
      <c r="MPG81" s="141"/>
      <c r="MPH81" s="141"/>
      <c r="MPI81" s="141"/>
      <c r="MPJ81" s="141"/>
      <c r="MPK81" s="141"/>
      <c r="MPL81" s="141"/>
      <c r="MPM81" s="141"/>
      <c r="MPN81" s="141"/>
      <c r="MPO81" s="141"/>
      <c r="MPP81" s="141"/>
      <c r="MPQ81" s="141"/>
      <c r="MPR81" s="141"/>
      <c r="MPS81" s="141"/>
      <c r="MPT81" s="141"/>
      <c r="MPU81" s="141"/>
      <c r="MPV81" s="141"/>
      <c r="MPW81" s="141"/>
      <c r="MPX81" s="141"/>
      <c r="MPY81" s="141"/>
      <c r="MPZ81" s="141"/>
      <c r="MQA81" s="141"/>
      <c r="MQB81" s="141"/>
      <c r="MQC81" s="141"/>
      <c r="MQD81" s="141"/>
      <c r="MQE81" s="141"/>
      <c r="MQF81" s="141"/>
      <c r="MQG81" s="141"/>
      <c r="MQH81" s="141"/>
      <c r="MQI81" s="141"/>
      <c r="MQJ81" s="141"/>
      <c r="MQK81" s="141"/>
      <c r="MQL81" s="141"/>
      <c r="MQM81" s="141"/>
      <c r="MQN81" s="141"/>
      <c r="MQO81" s="141"/>
      <c r="MQP81" s="141"/>
      <c r="MQQ81" s="141"/>
      <c r="MQR81" s="141"/>
      <c r="MQS81" s="141"/>
      <c r="MQT81" s="141"/>
      <c r="MQU81" s="141"/>
      <c r="MQV81" s="141"/>
      <c r="MQW81" s="141"/>
      <c r="MQX81" s="141"/>
      <c r="MQY81" s="141"/>
      <c r="MQZ81" s="141"/>
      <c r="MRA81" s="141"/>
      <c r="MRB81" s="141"/>
      <c r="MRC81" s="141"/>
      <c r="MRD81" s="141"/>
      <c r="MRE81" s="141"/>
      <c r="MRF81" s="141"/>
      <c r="MRG81" s="141"/>
      <c r="MRH81" s="141"/>
      <c r="MRI81" s="141"/>
      <c r="MRJ81" s="141"/>
      <c r="MRK81" s="141"/>
      <c r="MRL81" s="141"/>
      <c r="MRM81" s="141"/>
      <c r="MRN81" s="141"/>
      <c r="MRO81" s="141"/>
      <c r="MRP81" s="141"/>
      <c r="MRQ81" s="141"/>
      <c r="MRR81" s="141"/>
      <c r="MRS81" s="141"/>
      <c r="MRT81" s="141"/>
      <c r="MRU81" s="141"/>
      <c r="MRV81" s="141"/>
      <c r="MRW81" s="141"/>
      <c r="MRX81" s="141"/>
      <c r="MRY81" s="141"/>
      <c r="MRZ81" s="141"/>
      <c r="MSA81" s="141"/>
      <c r="MSB81" s="141"/>
      <c r="MSC81" s="141"/>
      <c r="MSD81" s="141"/>
      <c r="MSE81" s="141"/>
      <c r="MSF81" s="141"/>
      <c r="MSG81" s="141"/>
      <c r="MSH81" s="141"/>
      <c r="MSI81" s="141"/>
      <c r="MSJ81" s="141"/>
      <c r="MSK81" s="141"/>
      <c r="MSL81" s="141"/>
      <c r="MSM81" s="141"/>
      <c r="MSN81" s="141"/>
      <c r="MSO81" s="141"/>
      <c r="MSP81" s="141"/>
      <c r="MSQ81" s="141"/>
      <c r="MSR81" s="141"/>
      <c r="MSS81" s="141"/>
      <c r="MST81" s="141"/>
      <c r="MSU81" s="141"/>
      <c r="MSV81" s="141"/>
      <c r="MSW81" s="141"/>
      <c r="MSX81" s="141"/>
      <c r="MSY81" s="141"/>
      <c r="MSZ81" s="141"/>
      <c r="MTA81" s="141"/>
      <c r="MTB81" s="141"/>
      <c r="MTC81" s="141"/>
      <c r="MTD81" s="141"/>
      <c r="MTE81" s="141"/>
      <c r="MTF81" s="141"/>
      <c r="MTG81" s="141"/>
      <c r="MTH81" s="141"/>
      <c r="MTI81" s="141"/>
      <c r="MTJ81" s="141"/>
      <c r="MTK81" s="141"/>
      <c r="MTL81" s="141"/>
      <c r="MTM81" s="141"/>
      <c r="MTN81" s="141"/>
      <c r="MTO81" s="141"/>
      <c r="MTP81" s="141"/>
      <c r="MTQ81" s="141"/>
      <c r="MTR81" s="141"/>
      <c r="MTS81" s="141"/>
      <c r="MTT81" s="141"/>
      <c r="MTU81" s="141"/>
      <c r="MTV81" s="141"/>
      <c r="MTW81" s="141"/>
      <c r="MTX81" s="141"/>
      <c r="MTY81" s="141"/>
      <c r="MTZ81" s="141"/>
      <c r="MUA81" s="141"/>
      <c r="MUB81" s="141"/>
      <c r="MUC81" s="141"/>
      <c r="MUD81" s="141"/>
      <c r="MUE81" s="141"/>
      <c r="MUF81" s="141"/>
      <c r="MUG81" s="141"/>
      <c r="MUH81" s="141"/>
      <c r="MUI81" s="141"/>
      <c r="MUJ81" s="141"/>
      <c r="MUK81" s="141"/>
      <c r="MUL81" s="141"/>
      <c r="MUM81" s="141"/>
      <c r="MUN81" s="141"/>
      <c r="MUO81" s="141"/>
      <c r="MUP81" s="141"/>
      <c r="MUQ81" s="141"/>
      <c r="MUR81" s="141"/>
      <c r="MUS81" s="141"/>
      <c r="MUT81" s="141"/>
      <c r="MUU81" s="141"/>
      <c r="MUV81" s="141"/>
      <c r="MUW81" s="141"/>
      <c r="MUX81" s="141"/>
      <c r="MUY81" s="141"/>
      <c r="MUZ81" s="141"/>
      <c r="MVA81" s="141"/>
      <c r="MVB81" s="141"/>
      <c r="MVC81" s="141"/>
      <c r="MVD81" s="141"/>
      <c r="MVE81" s="141"/>
      <c r="MVF81" s="141"/>
      <c r="MVG81" s="141"/>
      <c r="MVH81" s="141"/>
      <c r="MVI81" s="141"/>
      <c r="MVJ81" s="141"/>
      <c r="MVK81" s="141"/>
      <c r="MVL81" s="141"/>
      <c r="MVM81" s="141"/>
      <c r="MVN81" s="141"/>
      <c r="MVO81" s="141"/>
      <c r="MVP81" s="141"/>
      <c r="MVQ81" s="141"/>
      <c r="MVR81" s="141"/>
      <c r="MVS81" s="141"/>
      <c r="MVT81" s="141"/>
      <c r="MVU81" s="141"/>
      <c r="MVV81" s="141"/>
      <c r="MVW81" s="141"/>
      <c r="MVX81" s="141"/>
      <c r="MVY81" s="141"/>
      <c r="MVZ81" s="141"/>
      <c r="MWA81" s="141"/>
      <c r="MWB81" s="141"/>
      <c r="MWC81" s="141"/>
      <c r="MWD81" s="141"/>
      <c r="MWE81" s="141"/>
      <c r="MWF81" s="141"/>
      <c r="MWG81" s="141"/>
      <c r="MWH81" s="141"/>
      <c r="MWI81" s="141"/>
      <c r="MWJ81" s="141"/>
      <c r="MWK81" s="141"/>
      <c r="MWL81" s="141"/>
      <c r="MWM81" s="141"/>
      <c r="MWN81" s="141"/>
      <c r="MWO81" s="141"/>
      <c r="MWP81" s="141"/>
      <c r="MWQ81" s="141"/>
      <c r="MWR81" s="141"/>
      <c r="MWS81" s="141"/>
      <c r="MWT81" s="141"/>
      <c r="MWU81" s="141"/>
      <c r="MWV81" s="141"/>
      <c r="MWW81" s="141"/>
      <c r="MWX81" s="141"/>
      <c r="MWY81" s="141"/>
      <c r="MWZ81" s="141"/>
      <c r="MXA81" s="141"/>
      <c r="MXB81" s="141"/>
      <c r="MXC81" s="141"/>
      <c r="MXD81" s="141"/>
      <c r="MXE81" s="141"/>
      <c r="MXF81" s="141"/>
      <c r="MXG81" s="141"/>
      <c r="MXH81" s="141"/>
      <c r="MXI81" s="141"/>
      <c r="MXJ81" s="141"/>
      <c r="MXK81" s="141"/>
      <c r="MXL81" s="141"/>
      <c r="MXM81" s="141"/>
      <c r="MXN81" s="141"/>
      <c r="MXO81" s="141"/>
      <c r="MXP81" s="141"/>
      <c r="MXQ81" s="141"/>
      <c r="MXR81" s="141"/>
      <c r="MXS81" s="141"/>
      <c r="MXT81" s="141"/>
      <c r="MXU81" s="141"/>
      <c r="MXV81" s="141"/>
      <c r="MXW81" s="141"/>
      <c r="MXX81" s="141"/>
      <c r="MXY81" s="141"/>
      <c r="MXZ81" s="141"/>
      <c r="MYA81" s="141"/>
      <c r="MYB81" s="141"/>
      <c r="MYC81" s="141"/>
      <c r="MYD81" s="141"/>
      <c r="MYE81" s="141"/>
      <c r="MYF81" s="141"/>
      <c r="MYG81" s="141"/>
      <c r="MYH81" s="141"/>
      <c r="MYI81" s="141"/>
      <c r="MYJ81" s="141"/>
      <c r="MYK81" s="141"/>
      <c r="MYL81" s="141"/>
      <c r="MYM81" s="141"/>
      <c r="MYN81" s="141"/>
      <c r="MYO81" s="141"/>
      <c r="MYP81" s="141"/>
      <c r="MYQ81" s="141"/>
      <c r="MYR81" s="141"/>
      <c r="MYS81" s="141"/>
      <c r="MYT81" s="141"/>
      <c r="MYU81" s="141"/>
      <c r="MYV81" s="141"/>
      <c r="MYW81" s="141"/>
      <c r="MYX81" s="141"/>
      <c r="MYY81" s="141"/>
      <c r="MYZ81" s="141"/>
      <c r="MZA81" s="141"/>
      <c r="MZB81" s="141"/>
      <c r="MZC81" s="141"/>
      <c r="MZD81" s="141"/>
      <c r="MZE81" s="141"/>
      <c r="MZF81" s="141"/>
      <c r="MZG81" s="141"/>
      <c r="MZH81" s="141"/>
      <c r="MZI81" s="141"/>
      <c r="MZJ81" s="141"/>
      <c r="MZK81" s="141"/>
      <c r="MZL81" s="141"/>
      <c r="MZM81" s="141"/>
      <c r="MZN81" s="141"/>
      <c r="MZO81" s="141"/>
      <c r="MZP81" s="141"/>
      <c r="MZQ81" s="141"/>
      <c r="MZR81" s="141"/>
      <c r="MZS81" s="141"/>
      <c r="MZT81" s="141"/>
      <c r="MZU81" s="141"/>
      <c r="MZV81" s="141"/>
      <c r="MZW81" s="141"/>
      <c r="MZX81" s="141"/>
      <c r="MZY81" s="141"/>
      <c r="MZZ81" s="141"/>
      <c r="NAA81" s="141"/>
      <c r="NAB81" s="141"/>
      <c r="NAC81" s="141"/>
      <c r="NAD81" s="141"/>
      <c r="NAE81" s="141"/>
      <c r="NAF81" s="141"/>
      <c r="NAG81" s="141"/>
      <c r="NAH81" s="141"/>
      <c r="NAI81" s="141"/>
      <c r="NAJ81" s="141"/>
      <c r="NAK81" s="141"/>
      <c r="NAL81" s="141"/>
      <c r="NAM81" s="141"/>
      <c r="NAN81" s="141"/>
      <c r="NAO81" s="141"/>
      <c r="NAP81" s="141"/>
      <c r="NAQ81" s="141"/>
      <c r="NAR81" s="141"/>
      <c r="NAS81" s="141"/>
      <c r="NAT81" s="141"/>
      <c r="NAU81" s="141"/>
      <c r="NAV81" s="141"/>
      <c r="NAW81" s="141"/>
      <c r="NAX81" s="141"/>
      <c r="NAY81" s="141"/>
      <c r="NAZ81" s="141"/>
      <c r="NBA81" s="141"/>
      <c r="NBB81" s="141"/>
      <c r="NBC81" s="141"/>
      <c r="NBD81" s="141"/>
      <c r="NBE81" s="141"/>
      <c r="NBF81" s="141"/>
      <c r="NBG81" s="141"/>
      <c r="NBH81" s="141"/>
      <c r="NBI81" s="141"/>
      <c r="NBJ81" s="141"/>
      <c r="NBK81" s="141"/>
      <c r="NBL81" s="141"/>
      <c r="NBM81" s="141"/>
      <c r="NBN81" s="141"/>
      <c r="NBO81" s="141"/>
      <c r="NBP81" s="141"/>
      <c r="NBQ81" s="141"/>
      <c r="NBR81" s="141"/>
      <c r="NBS81" s="141"/>
      <c r="NBT81" s="141"/>
      <c r="NBU81" s="141"/>
      <c r="NBV81" s="141"/>
      <c r="NBW81" s="141"/>
      <c r="NBX81" s="141"/>
      <c r="NBY81" s="141"/>
      <c r="NBZ81" s="141"/>
      <c r="NCA81" s="141"/>
      <c r="NCB81" s="141"/>
      <c r="NCC81" s="141"/>
      <c r="NCD81" s="141"/>
      <c r="NCE81" s="141"/>
      <c r="NCF81" s="141"/>
      <c r="NCG81" s="141"/>
      <c r="NCH81" s="141"/>
      <c r="NCI81" s="141"/>
      <c r="NCJ81" s="141"/>
      <c r="NCK81" s="141"/>
      <c r="NCL81" s="141"/>
      <c r="NCM81" s="141"/>
      <c r="NCN81" s="141"/>
      <c r="NCO81" s="141"/>
      <c r="NCP81" s="141"/>
      <c r="NCQ81" s="141"/>
      <c r="NCR81" s="141"/>
      <c r="NCS81" s="141"/>
      <c r="NCT81" s="141"/>
      <c r="NCU81" s="141"/>
      <c r="NCV81" s="141"/>
      <c r="NCW81" s="141"/>
      <c r="NCX81" s="141"/>
      <c r="NCY81" s="141"/>
      <c r="NCZ81" s="141"/>
      <c r="NDA81" s="141"/>
      <c r="NDB81" s="141"/>
      <c r="NDC81" s="141"/>
      <c r="NDD81" s="141"/>
      <c r="NDE81" s="141"/>
      <c r="NDF81" s="141"/>
      <c r="NDG81" s="141"/>
      <c r="NDH81" s="141"/>
      <c r="NDI81" s="141"/>
      <c r="NDJ81" s="141"/>
      <c r="NDK81" s="141"/>
      <c r="NDL81" s="141"/>
      <c r="NDM81" s="141"/>
      <c r="NDN81" s="141"/>
      <c r="NDO81" s="141"/>
      <c r="NDP81" s="141"/>
      <c r="NDQ81" s="141"/>
      <c r="NDR81" s="141"/>
      <c r="NDS81" s="141"/>
      <c r="NDT81" s="141"/>
      <c r="NDU81" s="141"/>
      <c r="NDV81" s="141"/>
      <c r="NDW81" s="141"/>
      <c r="NDX81" s="141"/>
      <c r="NDY81" s="141"/>
      <c r="NDZ81" s="141"/>
      <c r="NEA81" s="141"/>
      <c r="NEB81" s="141"/>
      <c r="NEC81" s="141"/>
      <c r="NED81" s="141"/>
      <c r="NEE81" s="141"/>
      <c r="NEF81" s="141"/>
      <c r="NEG81" s="141"/>
      <c r="NEH81" s="141"/>
      <c r="NEI81" s="141"/>
      <c r="NEJ81" s="141"/>
      <c r="NEK81" s="141"/>
      <c r="NEL81" s="141"/>
      <c r="NEM81" s="141"/>
      <c r="NEN81" s="141"/>
      <c r="NEO81" s="141"/>
      <c r="NEP81" s="141"/>
      <c r="NEQ81" s="141"/>
      <c r="NER81" s="141"/>
      <c r="NES81" s="141"/>
      <c r="NET81" s="141"/>
      <c r="NEU81" s="141"/>
      <c r="NEV81" s="141"/>
      <c r="NEW81" s="141"/>
      <c r="NEX81" s="141"/>
      <c r="NEY81" s="141"/>
      <c r="NEZ81" s="141"/>
      <c r="NFA81" s="141"/>
      <c r="NFB81" s="141"/>
      <c r="NFC81" s="141"/>
      <c r="NFD81" s="141"/>
      <c r="NFE81" s="141"/>
      <c r="NFF81" s="141"/>
      <c r="NFG81" s="141"/>
      <c r="NFH81" s="141"/>
      <c r="NFI81" s="141"/>
      <c r="NFJ81" s="141"/>
      <c r="NFK81" s="141"/>
      <c r="NFL81" s="141"/>
      <c r="NFM81" s="141"/>
      <c r="NFN81" s="141"/>
      <c r="NFO81" s="141"/>
      <c r="NFP81" s="141"/>
      <c r="NFQ81" s="141"/>
      <c r="NFR81" s="141"/>
      <c r="NFS81" s="141"/>
      <c r="NFT81" s="141"/>
      <c r="NFU81" s="141"/>
      <c r="NFV81" s="141"/>
      <c r="NFW81" s="141"/>
      <c r="NFX81" s="141"/>
      <c r="NFY81" s="141"/>
      <c r="NFZ81" s="141"/>
      <c r="NGA81" s="141"/>
      <c r="NGB81" s="141"/>
      <c r="NGC81" s="141"/>
      <c r="NGD81" s="141"/>
      <c r="NGE81" s="141"/>
      <c r="NGF81" s="141"/>
      <c r="NGG81" s="141"/>
      <c r="NGH81" s="141"/>
      <c r="NGI81" s="141"/>
      <c r="NGJ81" s="141"/>
      <c r="NGK81" s="141"/>
      <c r="NGL81" s="141"/>
      <c r="NGM81" s="141"/>
      <c r="NGN81" s="141"/>
      <c r="NGO81" s="141"/>
      <c r="NGP81" s="141"/>
      <c r="NGQ81" s="141"/>
      <c r="NGR81" s="141"/>
      <c r="NGS81" s="141"/>
      <c r="NGT81" s="141"/>
      <c r="NGU81" s="141"/>
      <c r="NGV81" s="141"/>
      <c r="NGW81" s="141"/>
      <c r="NGX81" s="141"/>
      <c r="NGY81" s="141"/>
      <c r="NGZ81" s="141"/>
      <c r="NHA81" s="141"/>
      <c r="NHB81" s="141"/>
      <c r="NHC81" s="141"/>
      <c r="NHD81" s="141"/>
      <c r="NHE81" s="141"/>
      <c r="NHF81" s="141"/>
      <c r="NHG81" s="141"/>
      <c r="NHH81" s="141"/>
      <c r="NHI81" s="141"/>
      <c r="NHJ81" s="141"/>
      <c r="NHK81" s="141"/>
      <c r="NHL81" s="141"/>
      <c r="NHM81" s="141"/>
      <c r="NHN81" s="141"/>
      <c r="NHO81" s="141"/>
      <c r="NHP81" s="141"/>
      <c r="NHQ81" s="141"/>
      <c r="NHR81" s="141"/>
      <c r="NHS81" s="141"/>
      <c r="NHT81" s="141"/>
      <c r="NHU81" s="141"/>
      <c r="NHV81" s="141"/>
      <c r="NHW81" s="141"/>
      <c r="NHX81" s="141"/>
      <c r="NHY81" s="141"/>
      <c r="NHZ81" s="141"/>
      <c r="NIA81" s="141"/>
      <c r="NIB81" s="141"/>
      <c r="NIC81" s="141"/>
      <c r="NID81" s="141"/>
      <c r="NIE81" s="141"/>
      <c r="NIF81" s="141"/>
      <c r="NIG81" s="141"/>
      <c r="NIH81" s="141"/>
      <c r="NII81" s="141"/>
      <c r="NIJ81" s="141"/>
      <c r="NIK81" s="141"/>
      <c r="NIL81" s="141"/>
      <c r="NIM81" s="141"/>
      <c r="NIN81" s="141"/>
      <c r="NIO81" s="141"/>
      <c r="NIP81" s="141"/>
      <c r="NIQ81" s="141"/>
      <c r="NIR81" s="141"/>
      <c r="NIS81" s="141"/>
      <c r="NIT81" s="141"/>
      <c r="NIU81" s="141"/>
      <c r="NIV81" s="141"/>
      <c r="NIW81" s="141"/>
      <c r="NIX81" s="141"/>
      <c r="NIY81" s="141"/>
      <c r="NIZ81" s="141"/>
      <c r="NJA81" s="141"/>
      <c r="NJB81" s="141"/>
      <c r="NJC81" s="141"/>
      <c r="NJD81" s="141"/>
      <c r="NJE81" s="141"/>
      <c r="NJF81" s="141"/>
      <c r="NJG81" s="141"/>
      <c r="NJH81" s="141"/>
      <c r="NJI81" s="141"/>
      <c r="NJJ81" s="141"/>
      <c r="NJK81" s="141"/>
      <c r="NJL81" s="141"/>
      <c r="NJM81" s="141"/>
      <c r="NJN81" s="141"/>
      <c r="NJO81" s="141"/>
      <c r="NJP81" s="141"/>
      <c r="NJQ81" s="141"/>
      <c r="NJR81" s="141"/>
      <c r="NJS81" s="141"/>
      <c r="NJT81" s="141"/>
      <c r="NJU81" s="141"/>
      <c r="NJV81" s="141"/>
      <c r="NJW81" s="141"/>
      <c r="NJX81" s="141"/>
      <c r="NJY81" s="141"/>
      <c r="NJZ81" s="141"/>
      <c r="NKA81" s="141"/>
      <c r="NKB81" s="141"/>
      <c r="NKC81" s="141"/>
      <c r="NKD81" s="141"/>
      <c r="NKE81" s="141"/>
      <c r="NKF81" s="141"/>
      <c r="NKG81" s="141"/>
      <c r="NKH81" s="141"/>
      <c r="NKI81" s="141"/>
      <c r="NKJ81" s="141"/>
      <c r="NKK81" s="141"/>
      <c r="NKL81" s="141"/>
      <c r="NKM81" s="141"/>
      <c r="NKN81" s="141"/>
      <c r="NKO81" s="141"/>
      <c r="NKP81" s="141"/>
      <c r="NKQ81" s="141"/>
      <c r="NKR81" s="141"/>
      <c r="NKS81" s="141"/>
      <c r="NKT81" s="141"/>
      <c r="NKU81" s="141"/>
      <c r="NKV81" s="141"/>
      <c r="NKW81" s="141"/>
      <c r="NKX81" s="141"/>
      <c r="NKY81" s="141"/>
      <c r="NKZ81" s="141"/>
      <c r="NLA81" s="141"/>
      <c r="NLB81" s="141"/>
      <c r="NLC81" s="141"/>
      <c r="NLD81" s="141"/>
      <c r="NLE81" s="141"/>
      <c r="NLF81" s="141"/>
      <c r="NLG81" s="141"/>
      <c r="NLH81" s="141"/>
      <c r="NLI81" s="141"/>
      <c r="NLJ81" s="141"/>
      <c r="NLK81" s="141"/>
      <c r="NLL81" s="141"/>
      <c r="NLM81" s="141"/>
      <c r="NLN81" s="141"/>
      <c r="NLO81" s="141"/>
      <c r="NLP81" s="141"/>
      <c r="NLQ81" s="141"/>
      <c r="NLR81" s="141"/>
      <c r="NLS81" s="141"/>
      <c r="NLT81" s="141"/>
      <c r="NLU81" s="141"/>
      <c r="NLV81" s="141"/>
      <c r="NLW81" s="141"/>
      <c r="NLX81" s="141"/>
      <c r="NLY81" s="141"/>
      <c r="NLZ81" s="141"/>
      <c r="NMA81" s="141"/>
      <c r="NMB81" s="141"/>
      <c r="NMC81" s="141"/>
      <c r="NMD81" s="141"/>
      <c r="NME81" s="141"/>
      <c r="NMF81" s="141"/>
      <c r="NMG81" s="141"/>
      <c r="NMH81" s="141"/>
      <c r="NMI81" s="141"/>
      <c r="NMJ81" s="141"/>
      <c r="NMK81" s="141"/>
      <c r="NML81" s="141"/>
      <c r="NMM81" s="141"/>
      <c r="NMN81" s="141"/>
      <c r="NMO81" s="141"/>
      <c r="NMP81" s="141"/>
      <c r="NMQ81" s="141"/>
      <c r="NMR81" s="141"/>
      <c r="NMS81" s="141"/>
      <c r="NMT81" s="141"/>
      <c r="NMU81" s="141"/>
      <c r="NMV81" s="141"/>
      <c r="NMW81" s="141"/>
      <c r="NMX81" s="141"/>
      <c r="NMY81" s="141"/>
      <c r="NMZ81" s="141"/>
      <c r="NNA81" s="141"/>
      <c r="NNB81" s="141"/>
      <c r="NNC81" s="141"/>
      <c r="NND81" s="141"/>
      <c r="NNE81" s="141"/>
      <c r="NNF81" s="141"/>
      <c r="NNG81" s="141"/>
      <c r="NNH81" s="141"/>
      <c r="NNI81" s="141"/>
      <c r="NNJ81" s="141"/>
      <c r="NNK81" s="141"/>
      <c r="NNL81" s="141"/>
      <c r="NNM81" s="141"/>
      <c r="NNN81" s="141"/>
      <c r="NNO81" s="141"/>
      <c r="NNP81" s="141"/>
      <c r="NNQ81" s="141"/>
      <c r="NNR81" s="141"/>
      <c r="NNS81" s="141"/>
      <c r="NNT81" s="141"/>
      <c r="NNU81" s="141"/>
      <c r="NNV81" s="141"/>
      <c r="NNW81" s="141"/>
      <c r="NNX81" s="141"/>
      <c r="NNY81" s="141"/>
      <c r="NNZ81" s="141"/>
      <c r="NOA81" s="141"/>
      <c r="NOB81" s="141"/>
      <c r="NOC81" s="141"/>
      <c r="NOD81" s="141"/>
      <c r="NOE81" s="141"/>
      <c r="NOF81" s="141"/>
      <c r="NOG81" s="141"/>
      <c r="NOH81" s="141"/>
      <c r="NOI81" s="141"/>
      <c r="NOJ81" s="141"/>
      <c r="NOK81" s="141"/>
      <c r="NOL81" s="141"/>
      <c r="NOM81" s="141"/>
      <c r="NON81" s="141"/>
      <c r="NOO81" s="141"/>
      <c r="NOP81" s="141"/>
      <c r="NOQ81" s="141"/>
      <c r="NOR81" s="141"/>
      <c r="NOS81" s="141"/>
      <c r="NOT81" s="141"/>
      <c r="NOU81" s="141"/>
      <c r="NOV81" s="141"/>
      <c r="NOW81" s="141"/>
      <c r="NOX81" s="141"/>
      <c r="NOY81" s="141"/>
      <c r="NOZ81" s="141"/>
      <c r="NPA81" s="141"/>
      <c r="NPB81" s="141"/>
      <c r="NPC81" s="141"/>
      <c r="NPD81" s="141"/>
      <c r="NPE81" s="141"/>
      <c r="NPF81" s="141"/>
      <c r="NPG81" s="141"/>
      <c r="NPH81" s="141"/>
      <c r="NPI81" s="141"/>
      <c r="NPJ81" s="141"/>
      <c r="NPK81" s="141"/>
      <c r="NPL81" s="141"/>
      <c r="NPM81" s="141"/>
      <c r="NPN81" s="141"/>
      <c r="NPO81" s="141"/>
      <c r="NPP81" s="141"/>
      <c r="NPQ81" s="141"/>
      <c r="NPR81" s="141"/>
      <c r="NPS81" s="141"/>
      <c r="NPT81" s="141"/>
      <c r="NPU81" s="141"/>
      <c r="NPV81" s="141"/>
      <c r="NPW81" s="141"/>
      <c r="NPX81" s="141"/>
      <c r="NPY81" s="141"/>
      <c r="NPZ81" s="141"/>
      <c r="NQA81" s="141"/>
      <c r="NQB81" s="141"/>
      <c r="NQC81" s="141"/>
      <c r="NQD81" s="141"/>
      <c r="NQE81" s="141"/>
      <c r="NQF81" s="141"/>
      <c r="NQG81" s="141"/>
      <c r="NQH81" s="141"/>
      <c r="NQI81" s="141"/>
      <c r="NQJ81" s="141"/>
      <c r="NQK81" s="141"/>
      <c r="NQL81" s="141"/>
      <c r="NQM81" s="141"/>
      <c r="NQN81" s="141"/>
      <c r="NQO81" s="141"/>
      <c r="NQP81" s="141"/>
      <c r="NQQ81" s="141"/>
      <c r="NQR81" s="141"/>
      <c r="NQS81" s="141"/>
      <c r="NQT81" s="141"/>
      <c r="NQU81" s="141"/>
      <c r="NQV81" s="141"/>
      <c r="NQW81" s="141"/>
      <c r="NQX81" s="141"/>
      <c r="NQY81" s="141"/>
      <c r="NQZ81" s="141"/>
      <c r="NRA81" s="141"/>
      <c r="NRB81" s="141"/>
      <c r="NRC81" s="141"/>
      <c r="NRD81" s="141"/>
      <c r="NRE81" s="141"/>
      <c r="NRF81" s="141"/>
      <c r="NRG81" s="141"/>
      <c r="NRH81" s="141"/>
      <c r="NRI81" s="141"/>
      <c r="NRJ81" s="141"/>
      <c r="NRK81" s="141"/>
      <c r="NRL81" s="141"/>
      <c r="NRM81" s="141"/>
      <c r="NRN81" s="141"/>
      <c r="NRO81" s="141"/>
      <c r="NRP81" s="141"/>
      <c r="NRQ81" s="141"/>
      <c r="NRR81" s="141"/>
      <c r="NRS81" s="141"/>
      <c r="NRT81" s="141"/>
      <c r="NRU81" s="141"/>
      <c r="NRV81" s="141"/>
      <c r="NRW81" s="141"/>
      <c r="NRX81" s="141"/>
      <c r="NRY81" s="141"/>
      <c r="NRZ81" s="141"/>
      <c r="NSA81" s="141"/>
      <c r="NSB81" s="141"/>
      <c r="NSC81" s="141"/>
      <c r="NSD81" s="141"/>
      <c r="NSE81" s="141"/>
      <c r="NSF81" s="141"/>
      <c r="NSG81" s="141"/>
      <c r="NSH81" s="141"/>
      <c r="NSI81" s="141"/>
      <c r="NSJ81" s="141"/>
      <c r="NSK81" s="141"/>
      <c r="NSL81" s="141"/>
      <c r="NSM81" s="141"/>
      <c r="NSN81" s="141"/>
      <c r="NSO81" s="141"/>
      <c r="NSP81" s="141"/>
      <c r="NSQ81" s="141"/>
      <c r="NSR81" s="141"/>
      <c r="NSS81" s="141"/>
      <c r="NST81" s="141"/>
      <c r="NSU81" s="141"/>
      <c r="NSV81" s="141"/>
      <c r="NSW81" s="141"/>
      <c r="NSX81" s="141"/>
      <c r="NSY81" s="141"/>
      <c r="NSZ81" s="141"/>
      <c r="NTA81" s="141"/>
      <c r="NTB81" s="141"/>
      <c r="NTC81" s="141"/>
      <c r="NTD81" s="141"/>
      <c r="NTE81" s="141"/>
      <c r="NTF81" s="141"/>
      <c r="NTG81" s="141"/>
      <c r="NTH81" s="141"/>
      <c r="NTI81" s="141"/>
      <c r="NTJ81" s="141"/>
      <c r="NTK81" s="141"/>
      <c r="NTL81" s="141"/>
      <c r="NTM81" s="141"/>
      <c r="NTN81" s="141"/>
      <c r="NTO81" s="141"/>
      <c r="NTP81" s="141"/>
      <c r="NTQ81" s="141"/>
      <c r="NTR81" s="141"/>
      <c r="NTS81" s="141"/>
      <c r="NTT81" s="141"/>
      <c r="NTU81" s="141"/>
      <c r="NTV81" s="141"/>
      <c r="NTW81" s="141"/>
      <c r="NTX81" s="141"/>
      <c r="NTY81" s="141"/>
      <c r="NTZ81" s="141"/>
      <c r="NUA81" s="141"/>
      <c r="NUB81" s="141"/>
      <c r="NUC81" s="141"/>
      <c r="NUD81" s="141"/>
      <c r="NUE81" s="141"/>
      <c r="NUF81" s="141"/>
      <c r="NUG81" s="141"/>
      <c r="NUH81" s="141"/>
      <c r="NUI81" s="141"/>
      <c r="NUJ81" s="141"/>
      <c r="NUK81" s="141"/>
      <c r="NUL81" s="141"/>
      <c r="NUM81" s="141"/>
      <c r="NUN81" s="141"/>
      <c r="NUO81" s="141"/>
      <c r="NUP81" s="141"/>
      <c r="NUQ81" s="141"/>
      <c r="NUR81" s="141"/>
      <c r="NUS81" s="141"/>
      <c r="NUT81" s="141"/>
      <c r="NUU81" s="141"/>
      <c r="NUV81" s="141"/>
      <c r="NUW81" s="141"/>
      <c r="NUX81" s="141"/>
      <c r="NUY81" s="141"/>
      <c r="NUZ81" s="141"/>
      <c r="NVA81" s="141"/>
      <c r="NVB81" s="141"/>
      <c r="NVC81" s="141"/>
      <c r="NVD81" s="141"/>
      <c r="NVE81" s="141"/>
      <c r="NVF81" s="141"/>
      <c r="NVG81" s="141"/>
      <c r="NVH81" s="141"/>
      <c r="NVI81" s="141"/>
      <c r="NVJ81" s="141"/>
      <c r="NVK81" s="141"/>
      <c r="NVL81" s="141"/>
      <c r="NVM81" s="141"/>
      <c r="NVN81" s="141"/>
      <c r="NVO81" s="141"/>
      <c r="NVP81" s="141"/>
      <c r="NVQ81" s="141"/>
      <c r="NVR81" s="141"/>
      <c r="NVS81" s="141"/>
      <c r="NVT81" s="141"/>
      <c r="NVU81" s="141"/>
      <c r="NVV81" s="141"/>
      <c r="NVW81" s="141"/>
      <c r="NVX81" s="141"/>
      <c r="NVY81" s="141"/>
      <c r="NVZ81" s="141"/>
      <c r="NWA81" s="141"/>
      <c r="NWB81" s="141"/>
      <c r="NWC81" s="141"/>
      <c r="NWD81" s="141"/>
      <c r="NWE81" s="141"/>
      <c r="NWF81" s="141"/>
      <c r="NWG81" s="141"/>
      <c r="NWH81" s="141"/>
      <c r="NWI81" s="141"/>
      <c r="NWJ81" s="141"/>
      <c r="NWK81" s="141"/>
      <c r="NWL81" s="141"/>
      <c r="NWM81" s="141"/>
      <c r="NWN81" s="141"/>
      <c r="NWO81" s="141"/>
      <c r="NWP81" s="141"/>
      <c r="NWQ81" s="141"/>
      <c r="NWR81" s="141"/>
      <c r="NWS81" s="141"/>
      <c r="NWT81" s="141"/>
      <c r="NWU81" s="141"/>
      <c r="NWV81" s="141"/>
      <c r="NWW81" s="141"/>
      <c r="NWX81" s="141"/>
      <c r="NWY81" s="141"/>
      <c r="NWZ81" s="141"/>
      <c r="NXA81" s="141"/>
      <c r="NXB81" s="141"/>
      <c r="NXC81" s="141"/>
      <c r="NXD81" s="141"/>
      <c r="NXE81" s="141"/>
      <c r="NXF81" s="141"/>
      <c r="NXG81" s="141"/>
      <c r="NXH81" s="141"/>
      <c r="NXI81" s="141"/>
      <c r="NXJ81" s="141"/>
      <c r="NXK81" s="141"/>
      <c r="NXL81" s="141"/>
      <c r="NXM81" s="141"/>
      <c r="NXN81" s="141"/>
      <c r="NXO81" s="141"/>
      <c r="NXP81" s="141"/>
      <c r="NXQ81" s="141"/>
      <c r="NXR81" s="141"/>
      <c r="NXS81" s="141"/>
      <c r="NXT81" s="141"/>
      <c r="NXU81" s="141"/>
      <c r="NXV81" s="141"/>
      <c r="NXW81" s="141"/>
      <c r="NXX81" s="141"/>
      <c r="NXY81" s="141"/>
      <c r="NXZ81" s="141"/>
      <c r="NYA81" s="141"/>
      <c r="NYB81" s="141"/>
      <c r="NYC81" s="141"/>
      <c r="NYD81" s="141"/>
      <c r="NYE81" s="141"/>
      <c r="NYF81" s="141"/>
      <c r="NYG81" s="141"/>
      <c r="NYH81" s="141"/>
      <c r="NYI81" s="141"/>
      <c r="NYJ81" s="141"/>
      <c r="NYK81" s="141"/>
      <c r="NYL81" s="141"/>
      <c r="NYM81" s="141"/>
      <c r="NYN81" s="141"/>
      <c r="NYO81" s="141"/>
      <c r="NYP81" s="141"/>
      <c r="NYQ81" s="141"/>
      <c r="NYR81" s="141"/>
      <c r="NYS81" s="141"/>
      <c r="NYT81" s="141"/>
      <c r="NYU81" s="141"/>
      <c r="NYV81" s="141"/>
      <c r="NYW81" s="141"/>
      <c r="NYX81" s="141"/>
      <c r="NYY81" s="141"/>
      <c r="NYZ81" s="141"/>
      <c r="NZA81" s="141"/>
      <c r="NZB81" s="141"/>
      <c r="NZC81" s="141"/>
      <c r="NZD81" s="141"/>
      <c r="NZE81" s="141"/>
      <c r="NZF81" s="141"/>
      <c r="NZG81" s="141"/>
      <c r="NZH81" s="141"/>
      <c r="NZI81" s="141"/>
      <c r="NZJ81" s="141"/>
      <c r="NZK81" s="141"/>
      <c r="NZL81" s="141"/>
      <c r="NZM81" s="141"/>
      <c r="NZN81" s="141"/>
      <c r="NZO81" s="141"/>
      <c r="NZP81" s="141"/>
      <c r="NZQ81" s="141"/>
      <c r="NZR81" s="141"/>
      <c r="NZS81" s="141"/>
      <c r="NZT81" s="141"/>
      <c r="NZU81" s="141"/>
      <c r="NZV81" s="141"/>
      <c r="NZW81" s="141"/>
      <c r="NZX81" s="141"/>
      <c r="NZY81" s="141"/>
      <c r="NZZ81" s="141"/>
      <c r="OAA81" s="141"/>
      <c r="OAB81" s="141"/>
      <c r="OAC81" s="141"/>
      <c r="OAD81" s="141"/>
      <c r="OAE81" s="141"/>
      <c r="OAF81" s="141"/>
      <c r="OAG81" s="141"/>
      <c r="OAH81" s="141"/>
      <c r="OAI81" s="141"/>
      <c r="OAJ81" s="141"/>
      <c r="OAK81" s="141"/>
      <c r="OAL81" s="141"/>
      <c r="OAM81" s="141"/>
      <c r="OAN81" s="141"/>
      <c r="OAO81" s="141"/>
      <c r="OAP81" s="141"/>
      <c r="OAQ81" s="141"/>
      <c r="OAR81" s="141"/>
      <c r="OAS81" s="141"/>
      <c r="OAT81" s="141"/>
      <c r="OAU81" s="141"/>
      <c r="OAV81" s="141"/>
      <c r="OAW81" s="141"/>
      <c r="OAX81" s="141"/>
      <c r="OAY81" s="141"/>
      <c r="OAZ81" s="141"/>
      <c r="OBA81" s="141"/>
      <c r="OBB81" s="141"/>
      <c r="OBC81" s="141"/>
      <c r="OBD81" s="141"/>
      <c r="OBE81" s="141"/>
      <c r="OBF81" s="141"/>
      <c r="OBG81" s="141"/>
      <c r="OBH81" s="141"/>
      <c r="OBI81" s="141"/>
      <c r="OBJ81" s="141"/>
      <c r="OBK81" s="141"/>
      <c r="OBL81" s="141"/>
      <c r="OBM81" s="141"/>
      <c r="OBN81" s="141"/>
      <c r="OBO81" s="141"/>
      <c r="OBP81" s="141"/>
      <c r="OBQ81" s="141"/>
      <c r="OBR81" s="141"/>
      <c r="OBS81" s="141"/>
      <c r="OBT81" s="141"/>
      <c r="OBU81" s="141"/>
      <c r="OBV81" s="141"/>
      <c r="OBW81" s="141"/>
      <c r="OBX81" s="141"/>
      <c r="OBY81" s="141"/>
      <c r="OBZ81" s="141"/>
      <c r="OCA81" s="141"/>
      <c r="OCB81" s="141"/>
      <c r="OCC81" s="141"/>
      <c r="OCD81" s="141"/>
      <c r="OCE81" s="141"/>
      <c r="OCF81" s="141"/>
      <c r="OCG81" s="141"/>
      <c r="OCH81" s="141"/>
      <c r="OCI81" s="141"/>
      <c r="OCJ81" s="141"/>
      <c r="OCK81" s="141"/>
      <c r="OCL81" s="141"/>
      <c r="OCM81" s="141"/>
      <c r="OCN81" s="141"/>
      <c r="OCO81" s="141"/>
      <c r="OCP81" s="141"/>
      <c r="OCQ81" s="141"/>
      <c r="OCR81" s="141"/>
      <c r="OCS81" s="141"/>
      <c r="OCT81" s="141"/>
      <c r="OCU81" s="141"/>
      <c r="OCV81" s="141"/>
      <c r="OCW81" s="141"/>
      <c r="OCX81" s="141"/>
      <c r="OCY81" s="141"/>
      <c r="OCZ81" s="141"/>
      <c r="ODA81" s="141"/>
      <c r="ODB81" s="141"/>
      <c r="ODC81" s="141"/>
      <c r="ODD81" s="141"/>
      <c r="ODE81" s="141"/>
      <c r="ODF81" s="141"/>
      <c r="ODG81" s="141"/>
      <c r="ODH81" s="141"/>
      <c r="ODI81" s="141"/>
      <c r="ODJ81" s="141"/>
      <c r="ODK81" s="141"/>
      <c r="ODL81" s="141"/>
      <c r="ODM81" s="141"/>
      <c r="ODN81" s="141"/>
      <c r="ODO81" s="141"/>
      <c r="ODP81" s="141"/>
      <c r="ODQ81" s="141"/>
      <c r="ODR81" s="141"/>
      <c r="ODS81" s="141"/>
      <c r="ODT81" s="141"/>
      <c r="ODU81" s="141"/>
      <c r="ODV81" s="141"/>
      <c r="ODW81" s="141"/>
      <c r="ODX81" s="141"/>
      <c r="ODY81" s="141"/>
      <c r="ODZ81" s="141"/>
      <c r="OEA81" s="141"/>
      <c r="OEB81" s="141"/>
      <c r="OEC81" s="141"/>
      <c r="OED81" s="141"/>
      <c r="OEE81" s="141"/>
      <c r="OEF81" s="141"/>
      <c r="OEG81" s="141"/>
      <c r="OEH81" s="141"/>
      <c r="OEI81" s="141"/>
      <c r="OEJ81" s="141"/>
      <c r="OEK81" s="141"/>
      <c r="OEL81" s="141"/>
      <c r="OEM81" s="141"/>
      <c r="OEN81" s="141"/>
      <c r="OEO81" s="141"/>
      <c r="OEP81" s="141"/>
      <c r="OEQ81" s="141"/>
      <c r="OER81" s="141"/>
      <c r="OES81" s="141"/>
      <c r="OET81" s="141"/>
      <c r="OEU81" s="141"/>
      <c r="OEV81" s="141"/>
      <c r="OEW81" s="141"/>
      <c r="OEX81" s="141"/>
      <c r="OEY81" s="141"/>
      <c r="OEZ81" s="141"/>
      <c r="OFA81" s="141"/>
      <c r="OFB81" s="141"/>
      <c r="OFC81" s="141"/>
      <c r="OFD81" s="141"/>
      <c r="OFE81" s="141"/>
      <c r="OFF81" s="141"/>
      <c r="OFG81" s="141"/>
      <c r="OFH81" s="141"/>
      <c r="OFI81" s="141"/>
      <c r="OFJ81" s="141"/>
      <c r="OFK81" s="141"/>
      <c r="OFL81" s="141"/>
      <c r="OFM81" s="141"/>
      <c r="OFN81" s="141"/>
      <c r="OFO81" s="141"/>
      <c r="OFP81" s="141"/>
      <c r="OFQ81" s="141"/>
      <c r="OFR81" s="141"/>
      <c r="OFS81" s="141"/>
      <c r="OFT81" s="141"/>
      <c r="OFU81" s="141"/>
      <c r="OFV81" s="141"/>
      <c r="OFW81" s="141"/>
      <c r="OFX81" s="141"/>
      <c r="OFY81" s="141"/>
      <c r="OFZ81" s="141"/>
      <c r="OGA81" s="141"/>
      <c r="OGB81" s="141"/>
      <c r="OGC81" s="141"/>
      <c r="OGD81" s="141"/>
      <c r="OGE81" s="141"/>
      <c r="OGF81" s="141"/>
      <c r="OGG81" s="141"/>
      <c r="OGH81" s="141"/>
      <c r="OGI81" s="141"/>
      <c r="OGJ81" s="141"/>
      <c r="OGK81" s="141"/>
      <c r="OGL81" s="141"/>
      <c r="OGM81" s="141"/>
      <c r="OGN81" s="141"/>
      <c r="OGO81" s="141"/>
      <c r="OGP81" s="141"/>
      <c r="OGQ81" s="141"/>
      <c r="OGR81" s="141"/>
      <c r="OGS81" s="141"/>
      <c r="OGT81" s="141"/>
      <c r="OGU81" s="141"/>
      <c r="OGV81" s="141"/>
      <c r="OGW81" s="141"/>
      <c r="OGX81" s="141"/>
      <c r="OGY81" s="141"/>
      <c r="OGZ81" s="141"/>
      <c r="OHA81" s="141"/>
      <c r="OHB81" s="141"/>
      <c r="OHC81" s="141"/>
      <c r="OHD81" s="141"/>
      <c r="OHE81" s="141"/>
      <c r="OHF81" s="141"/>
      <c r="OHG81" s="141"/>
      <c r="OHH81" s="141"/>
      <c r="OHI81" s="141"/>
      <c r="OHJ81" s="141"/>
      <c r="OHK81" s="141"/>
      <c r="OHL81" s="141"/>
      <c r="OHM81" s="141"/>
      <c r="OHN81" s="141"/>
      <c r="OHO81" s="141"/>
      <c r="OHP81" s="141"/>
      <c r="OHQ81" s="141"/>
      <c r="OHR81" s="141"/>
      <c r="OHS81" s="141"/>
      <c r="OHT81" s="141"/>
      <c r="OHU81" s="141"/>
      <c r="OHV81" s="141"/>
      <c r="OHW81" s="141"/>
      <c r="OHX81" s="141"/>
      <c r="OHY81" s="141"/>
      <c r="OHZ81" s="141"/>
      <c r="OIA81" s="141"/>
      <c r="OIB81" s="141"/>
      <c r="OIC81" s="141"/>
      <c r="OID81" s="141"/>
      <c r="OIE81" s="141"/>
      <c r="OIF81" s="141"/>
      <c r="OIG81" s="141"/>
      <c r="OIH81" s="141"/>
      <c r="OII81" s="141"/>
      <c r="OIJ81" s="141"/>
      <c r="OIK81" s="141"/>
      <c r="OIL81" s="141"/>
      <c r="OIM81" s="141"/>
      <c r="OIN81" s="141"/>
      <c r="OIO81" s="141"/>
      <c r="OIP81" s="141"/>
      <c r="OIQ81" s="141"/>
      <c r="OIR81" s="141"/>
      <c r="OIS81" s="141"/>
      <c r="OIT81" s="141"/>
      <c r="OIU81" s="141"/>
      <c r="OIV81" s="141"/>
      <c r="OIW81" s="141"/>
      <c r="OIX81" s="141"/>
      <c r="OIY81" s="141"/>
      <c r="OIZ81" s="141"/>
      <c r="OJA81" s="141"/>
      <c r="OJB81" s="141"/>
      <c r="OJC81" s="141"/>
      <c r="OJD81" s="141"/>
      <c r="OJE81" s="141"/>
      <c r="OJF81" s="141"/>
      <c r="OJG81" s="141"/>
      <c r="OJH81" s="141"/>
      <c r="OJI81" s="141"/>
      <c r="OJJ81" s="141"/>
      <c r="OJK81" s="141"/>
      <c r="OJL81" s="141"/>
      <c r="OJM81" s="141"/>
      <c r="OJN81" s="141"/>
      <c r="OJO81" s="141"/>
      <c r="OJP81" s="141"/>
      <c r="OJQ81" s="141"/>
      <c r="OJR81" s="141"/>
      <c r="OJS81" s="141"/>
      <c r="OJT81" s="141"/>
      <c r="OJU81" s="141"/>
      <c r="OJV81" s="141"/>
      <c r="OJW81" s="141"/>
      <c r="OJX81" s="141"/>
      <c r="OJY81" s="141"/>
      <c r="OJZ81" s="141"/>
      <c r="OKA81" s="141"/>
      <c r="OKB81" s="141"/>
      <c r="OKC81" s="141"/>
      <c r="OKD81" s="141"/>
      <c r="OKE81" s="141"/>
      <c r="OKF81" s="141"/>
      <c r="OKG81" s="141"/>
      <c r="OKH81" s="141"/>
      <c r="OKI81" s="141"/>
      <c r="OKJ81" s="141"/>
      <c r="OKK81" s="141"/>
      <c r="OKL81" s="141"/>
      <c r="OKM81" s="141"/>
      <c r="OKN81" s="141"/>
      <c r="OKO81" s="141"/>
      <c r="OKP81" s="141"/>
      <c r="OKQ81" s="141"/>
      <c r="OKR81" s="141"/>
      <c r="OKS81" s="141"/>
      <c r="OKT81" s="141"/>
      <c r="OKU81" s="141"/>
      <c r="OKV81" s="141"/>
      <c r="OKW81" s="141"/>
      <c r="OKX81" s="141"/>
      <c r="OKY81" s="141"/>
      <c r="OKZ81" s="141"/>
      <c r="OLA81" s="141"/>
      <c r="OLB81" s="141"/>
      <c r="OLC81" s="141"/>
      <c r="OLD81" s="141"/>
      <c r="OLE81" s="141"/>
      <c r="OLF81" s="141"/>
      <c r="OLG81" s="141"/>
      <c r="OLH81" s="141"/>
      <c r="OLI81" s="141"/>
      <c r="OLJ81" s="141"/>
      <c r="OLK81" s="141"/>
      <c r="OLL81" s="141"/>
      <c r="OLM81" s="141"/>
      <c r="OLN81" s="141"/>
      <c r="OLO81" s="141"/>
      <c r="OLP81" s="141"/>
      <c r="OLQ81" s="141"/>
      <c r="OLR81" s="141"/>
      <c r="OLS81" s="141"/>
      <c r="OLT81" s="141"/>
      <c r="OLU81" s="141"/>
      <c r="OLV81" s="141"/>
      <c r="OLW81" s="141"/>
      <c r="OLX81" s="141"/>
      <c r="OLY81" s="141"/>
      <c r="OLZ81" s="141"/>
      <c r="OMA81" s="141"/>
      <c r="OMB81" s="141"/>
      <c r="OMC81" s="141"/>
      <c r="OMD81" s="141"/>
      <c r="OME81" s="141"/>
      <c r="OMF81" s="141"/>
      <c r="OMG81" s="141"/>
      <c r="OMH81" s="141"/>
      <c r="OMI81" s="141"/>
      <c r="OMJ81" s="141"/>
      <c r="OMK81" s="141"/>
      <c r="OML81" s="141"/>
      <c r="OMM81" s="141"/>
      <c r="OMN81" s="141"/>
      <c r="OMO81" s="141"/>
      <c r="OMP81" s="141"/>
      <c r="OMQ81" s="141"/>
      <c r="OMR81" s="141"/>
      <c r="OMS81" s="141"/>
      <c r="OMT81" s="141"/>
      <c r="OMU81" s="141"/>
      <c r="OMV81" s="141"/>
      <c r="OMW81" s="141"/>
      <c r="OMX81" s="141"/>
      <c r="OMY81" s="141"/>
      <c r="OMZ81" s="141"/>
      <c r="ONA81" s="141"/>
      <c r="ONB81" s="141"/>
      <c r="ONC81" s="141"/>
      <c r="OND81" s="141"/>
      <c r="ONE81" s="141"/>
      <c r="ONF81" s="141"/>
      <c r="ONG81" s="141"/>
      <c r="ONH81" s="141"/>
      <c r="ONI81" s="141"/>
      <c r="ONJ81" s="141"/>
      <c r="ONK81" s="141"/>
      <c r="ONL81" s="141"/>
      <c r="ONM81" s="141"/>
      <c r="ONN81" s="141"/>
      <c r="ONO81" s="141"/>
      <c r="ONP81" s="141"/>
      <c r="ONQ81" s="141"/>
      <c r="ONR81" s="141"/>
      <c r="ONS81" s="141"/>
      <c r="ONT81" s="141"/>
      <c r="ONU81" s="141"/>
      <c r="ONV81" s="141"/>
      <c r="ONW81" s="141"/>
      <c r="ONX81" s="141"/>
      <c r="ONY81" s="141"/>
      <c r="ONZ81" s="141"/>
      <c r="OOA81" s="141"/>
      <c r="OOB81" s="141"/>
      <c r="OOC81" s="141"/>
      <c r="OOD81" s="141"/>
      <c r="OOE81" s="141"/>
      <c r="OOF81" s="141"/>
      <c r="OOG81" s="141"/>
      <c r="OOH81" s="141"/>
      <c r="OOI81" s="141"/>
      <c r="OOJ81" s="141"/>
      <c r="OOK81" s="141"/>
      <c r="OOL81" s="141"/>
      <c r="OOM81" s="141"/>
      <c r="OON81" s="141"/>
      <c r="OOO81" s="141"/>
      <c r="OOP81" s="141"/>
      <c r="OOQ81" s="141"/>
      <c r="OOR81" s="141"/>
      <c r="OOS81" s="141"/>
      <c r="OOT81" s="141"/>
      <c r="OOU81" s="141"/>
      <c r="OOV81" s="141"/>
      <c r="OOW81" s="141"/>
      <c r="OOX81" s="141"/>
      <c r="OOY81" s="141"/>
      <c r="OOZ81" s="141"/>
      <c r="OPA81" s="141"/>
      <c r="OPB81" s="141"/>
      <c r="OPC81" s="141"/>
      <c r="OPD81" s="141"/>
      <c r="OPE81" s="141"/>
      <c r="OPF81" s="141"/>
      <c r="OPG81" s="141"/>
      <c r="OPH81" s="141"/>
      <c r="OPI81" s="141"/>
      <c r="OPJ81" s="141"/>
      <c r="OPK81" s="141"/>
      <c r="OPL81" s="141"/>
      <c r="OPM81" s="141"/>
      <c r="OPN81" s="141"/>
      <c r="OPO81" s="141"/>
      <c r="OPP81" s="141"/>
      <c r="OPQ81" s="141"/>
      <c r="OPR81" s="141"/>
      <c r="OPS81" s="141"/>
      <c r="OPT81" s="141"/>
      <c r="OPU81" s="141"/>
      <c r="OPV81" s="141"/>
      <c r="OPW81" s="141"/>
      <c r="OPX81" s="141"/>
      <c r="OPY81" s="141"/>
      <c r="OPZ81" s="141"/>
      <c r="OQA81" s="141"/>
      <c r="OQB81" s="141"/>
      <c r="OQC81" s="141"/>
      <c r="OQD81" s="141"/>
      <c r="OQE81" s="141"/>
      <c r="OQF81" s="141"/>
      <c r="OQG81" s="141"/>
      <c r="OQH81" s="141"/>
      <c r="OQI81" s="141"/>
      <c r="OQJ81" s="141"/>
      <c r="OQK81" s="141"/>
      <c r="OQL81" s="141"/>
      <c r="OQM81" s="141"/>
      <c r="OQN81" s="141"/>
      <c r="OQO81" s="141"/>
      <c r="OQP81" s="141"/>
      <c r="OQQ81" s="141"/>
      <c r="OQR81" s="141"/>
      <c r="OQS81" s="141"/>
      <c r="OQT81" s="141"/>
      <c r="OQU81" s="141"/>
      <c r="OQV81" s="141"/>
      <c r="OQW81" s="141"/>
      <c r="OQX81" s="141"/>
      <c r="OQY81" s="141"/>
      <c r="OQZ81" s="141"/>
      <c r="ORA81" s="141"/>
      <c r="ORB81" s="141"/>
      <c r="ORC81" s="141"/>
      <c r="ORD81" s="141"/>
      <c r="ORE81" s="141"/>
      <c r="ORF81" s="141"/>
      <c r="ORG81" s="141"/>
      <c r="ORH81" s="141"/>
      <c r="ORI81" s="141"/>
      <c r="ORJ81" s="141"/>
      <c r="ORK81" s="141"/>
      <c r="ORL81" s="141"/>
      <c r="ORM81" s="141"/>
      <c r="ORN81" s="141"/>
      <c r="ORO81" s="141"/>
      <c r="ORP81" s="141"/>
      <c r="ORQ81" s="141"/>
      <c r="ORR81" s="141"/>
      <c r="ORS81" s="141"/>
      <c r="ORT81" s="141"/>
      <c r="ORU81" s="141"/>
      <c r="ORV81" s="141"/>
      <c r="ORW81" s="141"/>
      <c r="ORX81" s="141"/>
      <c r="ORY81" s="141"/>
      <c r="ORZ81" s="141"/>
      <c r="OSA81" s="141"/>
      <c r="OSB81" s="141"/>
      <c r="OSC81" s="141"/>
      <c r="OSD81" s="141"/>
      <c r="OSE81" s="141"/>
      <c r="OSF81" s="141"/>
      <c r="OSG81" s="141"/>
      <c r="OSH81" s="141"/>
      <c r="OSI81" s="141"/>
      <c r="OSJ81" s="141"/>
      <c r="OSK81" s="141"/>
      <c r="OSL81" s="141"/>
      <c r="OSM81" s="141"/>
      <c r="OSN81" s="141"/>
      <c r="OSO81" s="141"/>
      <c r="OSP81" s="141"/>
      <c r="OSQ81" s="141"/>
      <c r="OSR81" s="141"/>
      <c r="OSS81" s="141"/>
      <c r="OST81" s="141"/>
      <c r="OSU81" s="141"/>
      <c r="OSV81" s="141"/>
      <c r="OSW81" s="141"/>
      <c r="OSX81" s="141"/>
      <c r="OSY81" s="141"/>
      <c r="OSZ81" s="141"/>
      <c r="OTA81" s="141"/>
      <c r="OTB81" s="141"/>
      <c r="OTC81" s="141"/>
      <c r="OTD81" s="141"/>
      <c r="OTE81" s="141"/>
      <c r="OTF81" s="141"/>
      <c r="OTG81" s="141"/>
      <c r="OTH81" s="141"/>
      <c r="OTI81" s="141"/>
      <c r="OTJ81" s="141"/>
      <c r="OTK81" s="141"/>
      <c r="OTL81" s="141"/>
      <c r="OTM81" s="141"/>
      <c r="OTN81" s="141"/>
      <c r="OTO81" s="141"/>
      <c r="OTP81" s="141"/>
      <c r="OTQ81" s="141"/>
      <c r="OTR81" s="141"/>
      <c r="OTS81" s="141"/>
      <c r="OTT81" s="141"/>
      <c r="OTU81" s="141"/>
      <c r="OTV81" s="141"/>
      <c r="OTW81" s="141"/>
      <c r="OTX81" s="141"/>
      <c r="OTY81" s="141"/>
      <c r="OTZ81" s="141"/>
      <c r="OUA81" s="141"/>
      <c r="OUB81" s="141"/>
      <c r="OUC81" s="141"/>
      <c r="OUD81" s="141"/>
      <c r="OUE81" s="141"/>
      <c r="OUF81" s="141"/>
      <c r="OUG81" s="141"/>
      <c r="OUH81" s="141"/>
      <c r="OUI81" s="141"/>
      <c r="OUJ81" s="141"/>
      <c r="OUK81" s="141"/>
      <c r="OUL81" s="141"/>
      <c r="OUM81" s="141"/>
      <c r="OUN81" s="141"/>
      <c r="OUO81" s="141"/>
      <c r="OUP81" s="141"/>
      <c r="OUQ81" s="141"/>
      <c r="OUR81" s="141"/>
      <c r="OUS81" s="141"/>
      <c r="OUT81" s="141"/>
      <c r="OUU81" s="141"/>
      <c r="OUV81" s="141"/>
      <c r="OUW81" s="141"/>
      <c r="OUX81" s="141"/>
      <c r="OUY81" s="141"/>
      <c r="OUZ81" s="141"/>
      <c r="OVA81" s="141"/>
      <c r="OVB81" s="141"/>
      <c r="OVC81" s="141"/>
      <c r="OVD81" s="141"/>
      <c r="OVE81" s="141"/>
      <c r="OVF81" s="141"/>
      <c r="OVG81" s="141"/>
      <c r="OVH81" s="141"/>
      <c r="OVI81" s="141"/>
      <c r="OVJ81" s="141"/>
      <c r="OVK81" s="141"/>
      <c r="OVL81" s="141"/>
      <c r="OVM81" s="141"/>
      <c r="OVN81" s="141"/>
      <c r="OVO81" s="141"/>
      <c r="OVP81" s="141"/>
      <c r="OVQ81" s="141"/>
      <c r="OVR81" s="141"/>
      <c r="OVS81" s="141"/>
      <c r="OVT81" s="141"/>
      <c r="OVU81" s="141"/>
      <c r="OVV81" s="141"/>
      <c r="OVW81" s="141"/>
      <c r="OVX81" s="141"/>
      <c r="OVY81" s="141"/>
      <c r="OVZ81" s="141"/>
      <c r="OWA81" s="141"/>
      <c r="OWB81" s="141"/>
      <c r="OWC81" s="141"/>
      <c r="OWD81" s="141"/>
      <c r="OWE81" s="141"/>
      <c r="OWF81" s="141"/>
      <c r="OWG81" s="141"/>
      <c r="OWH81" s="141"/>
      <c r="OWI81" s="141"/>
      <c r="OWJ81" s="141"/>
      <c r="OWK81" s="141"/>
      <c r="OWL81" s="141"/>
      <c r="OWM81" s="141"/>
      <c r="OWN81" s="141"/>
      <c r="OWO81" s="141"/>
      <c r="OWP81" s="141"/>
      <c r="OWQ81" s="141"/>
      <c r="OWR81" s="141"/>
      <c r="OWS81" s="141"/>
      <c r="OWT81" s="141"/>
      <c r="OWU81" s="141"/>
      <c r="OWV81" s="141"/>
      <c r="OWW81" s="141"/>
      <c r="OWX81" s="141"/>
      <c r="OWY81" s="141"/>
      <c r="OWZ81" s="141"/>
      <c r="OXA81" s="141"/>
      <c r="OXB81" s="141"/>
      <c r="OXC81" s="141"/>
      <c r="OXD81" s="141"/>
      <c r="OXE81" s="141"/>
      <c r="OXF81" s="141"/>
      <c r="OXG81" s="141"/>
      <c r="OXH81" s="141"/>
      <c r="OXI81" s="141"/>
      <c r="OXJ81" s="141"/>
      <c r="OXK81" s="141"/>
      <c r="OXL81" s="141"/>
      <c r="OXM81" s="141"/>
      <c r="OXN81" s="141"/>
      <c r="OXO81" s="141"/>
      <c r="OXP81" s="141"/>
      <c r="OXQ81" s="141"/>
      <c r="OXR81" s="141"/>
      <c r="OXS81" s="141"/>
      <c r="OXT81" s="141"/>
      <c r="OXU81" s="141"/>
      <c r="OXV81" s="141"/>
      <c r="OXW81" s="141"/>
      <c r="OXX81" s="141"/>
      <c r="OXY81" s="141"/>
      <c r="OXZ81" s="141"/>
      <c r="OYA81" s="141"/>
      <c r="OYB81" s="141"/>
      <c r="OYC81" s="141"/>
      <c r="OYD81" s="141"/>
      <c r="OYE81" s="141"/>
      <c r="OYF81" s="141"/>
      <c r="OYG81" s="141"/>
      <c r="OYH81" s="141"/>
      <c r="OYI81" s="141"/>
      <c r="OYJ81" s="141"/>
      <c r="OYK81" s="141"/>
      <c r="OYL81" s="141"/>
      <c r="OYM81" s="141"/>
      <c r="OYN81" s="141"/>
      <c r="OYO81" s="141"/>
      <c r="OYP81" s="141"/>
      <c r="OYQ81" s="141"/>
      <c r="OYR81" s="141"/>
      <c r="OYS81" s="141"/>
      <c r="OYT81" s="141"/>
      <c r="OYU81" s="141"/>
      <c r="OYV81" s="141"/>
      <c r="OYW81" s="141"/>
      <c r="OYX81" s="141"/>
      <c r="OYY81" s="141"/>
      <c r="OYZ81" s="141"/>
      <c r="OZA81" s="141"/>
      <c r="OZB81" s="141"/>
      <c r="OZC81" s="141"/>
      <c r="OZD81" s="141"/>
      <c r="OZE81" s="141"/>
      <c r="OZF81" s="141"/>
      <c r="OZG81" s="141"/>
      <c r="OZH81" s="141"/>
      <c r="OZI81" s="141"/>
      <c r="OZJ81" s="141"/>
      <c r="OZK81" s="141"/>
      <c r="OZL81" s="141"/>
      <c r="OZM81" s="141"/>
      <c r="OZN81" s="141"/>
      <c r="OZO81" s="141"/>
      <c r="OZP81" s="141"/>
      <c r="OZQ81" s="141"/>
      <c r="OZR81" s="141"/>
      <c r="OZS81" s="141"/>
      <c r="OZT81" s="141"/>
      <c r="OZU81" s="141"/>
      <c r="OZV81" s="141"/>
      <c r="OZW81" s="141"/>
      <c r="OZX81" s="141"/>
      <c r="OZY81" s="141"/>
      <c r="OZZ81" s="141"/>
      <c r="PAA81" s="141"/>
      <c r="PAB81" s="141"/>
      <c r="PAC81" s="141"/>
      <c r="PAD81" s="141"/>
      <c r="PAE81" s="141"/>
      <c r="PAF81" s="141"/>
      <c r="PAG81" s="141"/>
      <c r="PAH81" s="141"/>
      <c r="PAI81" s="141"/>
      <c r="PAJ81" s="141"/>
      <c r="PAK81" s="141"/>
      <c r="PAL81" s="141"/>
      <c r="PAM81" s="141"/>
      <c r="PAN81" s="141"/>
      <c r="PAO81" s="141"/>
      <c r="PAP81" s="141"/>
      <c r="PAQ81" s="141"/>
      <c r="PAR81" s="141"/>
      <c r="PAS81" s="141"/>
      <c r="PAT81" s="141"/>
      <c r="PAU81" s="141"/>
      <c r="PAV81" s="141"/>
      <c r="PAW81" s="141"/>
      <c r="PAX81" s="141"/>
      <c r="PAY81" s="141"/>
      <c r="PAZ81" s="141"/>
      <c r="PBA81" s="141"/>
      <c r="PBB81" s="141"/>
      <c r="PBC81" s="141"/>
      <c r="PBD81" s="141"/>
      <c r="PBE81" s="141"/>
      <c r="PBF81" s="141"/>
      <c r="PBG81" s="141"/>
      <c r="PBH81" s="141"/>
      <c r="PBI81" s="141"/>
      <c r="PBJ81" s="141"/>
      <c r="PBK81" s="141"/>
      <c r="PBL81" s="141"/>
      <c r="PBM81" s="141"/>
      <c r="PBN81" s="141"/>
      <c r="PBO81" s="141"/>
      <c r="PBP81" s="141"/>
      <c r="PBQ81" s="141"/>
      <c r="PBR81" s="141"/>
      <c r="PBS81" s="141"/>
      <c r="PBT81" s="141"/>
      <c r="PBU81" s="141"/>
      <c r="PBV81" s="141"/>
      <c r="PBW81" s="141"/>
      <c r="PBX81" s="141"/>
      <c r="PBY81" s="141"/>
      <c r="PBZ81" s="141"/>
      <c r="PCA81" s="141"/>
      <c r="PCB81" s="141"/>
      <c r="PCC81" s="141"/>
      <c r="PCD81" s="141"/>
      <c r="PCE81" s="141"/>
      <c r="PCF81" s="141"/>
      <c r="PCG81" s="141"/>
      <c r="PCH81" s="141"/>
      <c r="PCI81" s="141"/>
      <c r="PCJ81" s="141"/>
      <c r="PCK81" s="141"/>
      <c r="PCL81" s="141"/>
      <c r="PCM81" s="141"/>
      <c r="PCN81" s="141"/>
      <c r="PCO81" s="141"/>
      <c r="PCP81" s="141"/>
      <c r="PCQ81" s="141"/>
      <c r="PCR81" s="141"/>
      <c r="PCS81" s="141"/>
      <c r="PCT81" s="141"/>
      <c r="PCU81" s="141"/>
      <c r="PCV81" s="141"/>
      <c r="PCW81" s="141"/>
      <c r="PCX81" s="141"/>
      <c r="PCY81" s="141"/>
      <c r="PCZ81" s="141"/>
      <c r="PDA81" s="141"/>
      <c r="PDB81" s="141"/>
      <c r="PDC81" s="141"/>
      <c r="PDD81" s="141"/>
      <c r="PDE81" s="141"/>
      <c r="PDF81" s="141"/>
      <c r="PDG81" s="141"/>
      <c r="PDH81" s="141"/>
      <c r="PDI81" s="141"/>
      <c r="PDJ81" s="141"/>
      <c r="PDK81" s="141"/>
      <c r="PDL81" s="141"/>
      <c r="PDM81" s="141"/>
      <c r="PDN81" s="141"/>
      <c r="PDO81" s="141"/>
      <c r="PDP81" s="141"/>
      <c r="PDQ81" s="141"/>
      <c r="PDR81" s="141"/>
      <c r="PDS81" s="141"/>
      <c r="PDT81" s="141"/>
      <c r="PDU81" s="141"/>
      <c r="PDV81" s="141"/>
      <c r="PDW81" s="141"/>
      <c r="PDX81" s="141"/>
      <c r="PDY81" s="141"/>
      <c r="PDZ81" s="141"/>
      <c r="PEA81" s="141"/>
      <c r="PEB81" s="141"/>
      <c r="PEC81" s="141"/>
      <c r="PED81" s="141"/>
      <c r="PEE81" s="141"/>
      <c r="PEF81" s="141"/>
      <c r="PEG81" s="141"/>
      <c r="PEH81" s="141"/>
      <c r="PEI81" s="141"/>
      <c r="PEJ81" s="141"/>
      <c r="PEK81" s="141"/>
      <c r="PEL81" s="141"/>
      <c r="PEM81" s="141"/>
      <c r="PEN81" s="141"/>
      <c r="PEO81" s="141"/>
      <c r="PEP81" s="141"/>
      <c r="PEQ81" s="141"/>
      <c r="PER81" s="141"/>
      <c r="PES81" s="141"/>
      <c r="PET81" s="141"/>
      <c r="PEU81" s="141"/>
      <c r="PEV81" s="141"/>
      <c r="PEW81" s="141"/>
      <c r="PEX81" s="141"/>
      <c r="PEY81" s="141"/>
      <c r="PEZ81" s="141"/>
      <c r="PFA81" s="141"/>
      <c r="PFB81" s="141"/>
      <c r="PFC81" s="141"/>
      <c r="PFD81" s="141"/>
      <c r="PFE81" s="141"/>
      <c r="PFF81" s="141"/>
      <c r="PFG81" s="141"/>
      <c r="PFH81" s="141"/>
      <c r="PFI81" s="141"/>
      <c r="PFJ81" s="141"/>
      <c r="PFK81" s="141"/>
      <c r="PFL81" s="141"/>
      <c r="PFM81" s="141"/>
      <c r="PFN81" s="141"/>
      <c r="PFO81" s="141"/>
      <c r="PFP81" s="141"/>
      <c r="PFQ81" s="141"/>
      <c r="PFR81" s="141"/>
      <c r="PFS81" s="141"/>
      <c r="PFT81" s="141"/>
      <c r="PFU81" s="141"/>
      <c r="PFV81" s="141"/>
      <c r="PFW81" s="141"/>
      <c r="PFX81" s="141"/>
      <c r="PFY81" s="141"/>
      <c r="PFZ81" s="141"/>
      <c r="PGA81" s="141"/>
      <c r="PGB81" s="141"/>
      <c r="PGC81" s="141"/>
      <c r="PGD81" s="141"/>
      <c r="PGE81" s="141"/>
      <c r="PGF81" s="141"/>
      <c r="PGG81" s="141"/>
      <c r="PGH81" s="141"/>
      <c r="PGI81" s="141"/>
      <c r="PGJ81" s="141"/>
      <c r="PGK81" s="141"/>
      <c r="PGL81" s="141"/>
      <c r="PGM81" s="141"/>
      <c r="PGN81" s="141"/>
      <c r="PGO81" s="141"/>
      <c r="PGP81" s="141"/>
      <c r="PGQ81" s="141"/>
      <c r="PGR81" s="141"/>
      <c r="PGS81" s="141"/>
      <c r="PGT81" s="141"/>
      <c r="PGU81" s="141"/>
      <c r="PGV81" s="141"/>
      <c r="PGW81" s="141"/>
      <c r="PGX81" s="141"/>
      <c r="PGY81" s="141"/>
      <c r="PGZ81" s="141"/>
      <c r="PHA81" s="141"/>
      <c r="PHB81" s="141"/>
      <c r="PHC81" s="141"/>
      <c r="PHD81" s="141"/>
      <c r="PHE81" s="141"/>
      <c r="PHF81" s="141"/>
      <c r="PHG81" s="141"/>
      <c r="PHH81" s="141"/>
      <c r="PHI81" s="141"/>
      <c r="PHJ81" s="141"/>
      <c r="PHK81" s="141"/>
      <c r="PHL81" s="141"/>
      <c r="PHM81" s="141"/>
      <c r="PHN81" s="141"/>
      <c r="PHO81" s="141"/>
      <c r="PHP81" s="141"/>
      <c r="PHQ81" s="141"/>
      <c r="PHR81" s="141"/>
      <c r="PHS81" s="141"/>
      <c r="PHT81" s="141"/>
      <c r="PHU81" s="141"/>
      <c r="PHV81" s="141"/>
      <c r="PHW81" s="141"/>
      <c r="PHX81" s="141"/>
      <c r="PHY81" s="141"/>
      <c r="PHZ81" s="141"/>
      <c r="PIA81" s="141"/>
      <c r="PIB81" s="141"/>
      <c r="PIC81" s="141"/>
      <c r="PID81" s="141"/>
      <c r="PIE81" s="141"/>
      <c r="PIF81" s="141"/>
      <c r="PIG81" s="141"/>
      <c r="PIH81" s="141"/>
      <c r="PII81" s="141"/>
      <c r="PIJ81" s="141"/>
      <c r="PIK81" s="141"/>
      <c r="PIL81" s="141"/>
      <c r="PIM81" s="141"/>
      <c r="PIN81" s="141"/>
      <c r="PIO81" s="141"/>
      <c r="PIP81" s="141"/>
      <c r="PIQ81" s="141"/>
      <c r="PIR81" s="141"/>
      <c r="PIS81" s="141"/>
      <c r="PIT81" s="141"/>
      <c r="PIU81" s="141"/>
      <c r="PIV81" s="141"/>
      <c r="PIW81" s="141"/>
      <c r="PIX81" s="141"/>
      <c r="PIY81" s="141"/>
      <c r="PIZ81" s="141"/>
      <c r="PJA81" s="141"/>
      <c r="PJB81" s="141"/>
      <c r="PJC81" s="141"/>
      <c r="PJD81" s="141"/>
      <c r="PJE81" s="141"/>
      <c r="PJF81" s="141"/>
      <c r="PJG81" s="141"/>
      <c r="PJH81" s="141"/>
      <c r="PJI81" s="141"/>
      <c r="PJJ81" s="141"/>
      <c r="PJK81" s="141"/>
      <c r="PJL81" s="141"/>
      <c r="PJM81" s="141"/>
      <c r="PJN81" s="141"/>
      <c r="PJO81" s="141"/>
      <c r="PJP81" s="141"/>
      <c r="PJQ81" s="141"/>
      <c r="PJR81" s="141"/>
      <c r="PJS81" s="141"/>
      <c r="PJT81" s="141"/>
      <c r="PJU81" s="141"/>
      <c r="PJV81" s="141"/>
      <c r="PJW81" s="141"/>
      <c r="PJX81" s="141"/>
      <c r="PJY81" s="141"/>
      <c r="PJZ81" s="141"/>
      <c r="PKA81" s="141"/>
      <c r="PKB81" s="141"/>
      <c r="PKC81" s="141"/>
      <c r="PKD81" s="141"/>
      <c r="PKE81" s="141"/>
      <c r="PKF81" s="141"/>
      <c r="PKG81" s="141"/>
      <c r="PKH81" s="141"/>
      <c r="PKI81" s="141"/>
      <c r="PKJ81" s="141"/>
      <c r="PKK81" s="141"/>
      <c r="PKL81" s="141"/>
      <c r="PKM81" s="141"/>
      <c r="PKN81" s="141"/>
      <c r="PKO81" s="141"/>
      <c r="PKP81" s="141"/>
      <c r="PKQ81" s="141"/>
      <c r="PKR81" s="141"/>
      <c r="PKS81" s="141"/>
      <c r="PKT81" s="141"/>
      <c r="PKU81" s="141"/>
      <c r="PKV81" s="141"/>
      <c r="PKW81" s="141"/>
      <c r="PKX81" s="141"/>
      <c r="PKY81" s="141"/>
      <c r="PKZ81" s="141"/>
      <c r="PLA81" s="141"/>
      <c r="PLB81" s="141"/>
      <c r="PLC81" s="141"/>
      <c r="PLD81" s="141"/>
      <c r="PLE81" s="141"/>
      <c r="PLF81" s="141"/>
      <c r="PLG81" s="141"/>
      <c r="PLH81" s="141"/>
      <c r="PLI81" s="141"/>
      <c r="PLJ81" s="141"/>
      <c r="PLK81" s="141"/>
      <c r="PLL81" s="141"/>
      <c r="PLM81" s="141"/>
      <c r="PLN81" s="141"/>
      <c r="PLO81" s="141"/>
      <c r="PLP81" s="141"/>
      <c r="PLQ81" s="141"/>
      <c r="PLR81" s="141"/>
      <c r="PLS81" s="141"/>
      <c r="PLT81" s="141"/>
      <c r="PLU81" s="141"/>
      <c r="PLV81" s="141"/>
      <c r="PLW81" s="141"/>
      <c r="PLX81" s="141"/>
      <c r="PLY81" s="141"/>
      <c r="PLZ81" s="141"/>
      <c r="PMA81" s="141"/>
      <c r="PMB81" s="141"/>
      <c r="PMC81" s="141"/>
      <c r="PMD81" s="141"/>
      <c r="PME81" s="141"/>
      <c r="PMF81" s="141"/>
      <c r="PMG81" s="141"/>
      <c r="PMH81" s="141"/>
      <c r="PMI81" s="141"/>
      <c r="PMJ81" s="141"/>
      <c r="PMK81" s="141"/>
      <c r="PML81" s="141"/>
      <c r="PMM81" s="141"/>
      <c r="PMN81" s="141"/>
      <c r="PMO81" s="141"/>
      <c r="PMP81" s="141"/>
      <c r="PMQ81" s="141"/>
      <c r="PMR81" s="141"/>
      <c r="PMS81" s="141"/>
      <c r="PMT81" s="141"/>
      <c r="PMU81" s="141"/>
      <c r="PMV81" s="141"/>
      <c r="PMW81" s="141"/>
      <c r="PMX81" s="141"/>
      <c r="PMY81" s="141"/>
      <c r="PMZ81" s="141"/>
      <c r="PNA81" s="141"/>
      <c r="PNB81" s="141"/>
      <c r="PNC81" s="141"/>
      <c r="PND81" s="141"/>
      <c r="PNE81" s="141"/>
      <c r="PNF81" s="141"/>
      <c r="PNG81" s="141"/>
      <c r="PNH81" s="141"/>
      <c r="PNI81" s="141"/>
      <c r="PNJ81" s="141"/>
      <c r="PNK81" s="141"/>
      <c r="PNL81" s="141"/>
      <c r="PNM81" s="141"/>
      <c r="PNN81" s="141"/>
      <c r="PNO81" s="141"/>
      <c r="PNP81" s="141"/>
      <c r="PNQ81" s="141"/>
      <c r="PNR81" s="141"/>
      <c r="PNS81" s="141"/>
      <c r="PNT81" s="141"/>
      <c r="PNU81" s="141"/>
      <c r="PNV81" s="141"/>
      <c r="PNW81" s="141"/>
      <c r="PNX81" s="141"/>
      <c r="PNY81" s="141"/>
      <c r="PNZ81" s="141"/>
      <c r="POA81" s="141"/>
      <c r="POB81" s="141"/>
      <c r="POC81" s="141"/>
      <c r="POD81" s="141"/>
      <c r="POE81" s="141"/>
      <c r="POF81" s="141"/>
      <c r="POG81" s="141"/>
      <c r="POH81" s="141"/>
      <c r="POI81" s="141"/>
      <c r="POJ81" s="141"/>
      <c r="POK81" s="141"/>
      <c r="POL81" s="141"/>
      <c r="POM81" s="141"/>
      <c r="PON81" s="141"/>
      <c r="POO81" s="141"/>
      <c r="POP81" s="141"/>
      <c r="POQ81" s="141"/>
      <c r="POR81" s="141"/>
      <c r="POS81" s="141"/>
      <c r="POT81" s="141"/>
      <c r="POU81" s="141"/>
      <c r="POV81" s="141"/>
      <c r="POW81" s="141"/>
      <c r="POX81" s="141"/>
      <c r="POY81" s="141"/>
      <c r="POZ81" s="141"/>
      <c r="PPA81" s="141"/>
      <c r="PPB81" s="141"/>
      <c r="PPC81" s="141"/>
      <c r="PPD81" s="141"/>
      <c r="PPE81" s="141"/>
      <c r="PPF81" s="141"/>
      <c r="PPG81" s="141"/>
      <c r="PPH81" s="141"/>
      <c r="PPI81" s="141"/>
      <c r="PPJ81" s="141"/>
      <c r="PPK81" s="141"/>
      <c r="PPL81" s="141"/>
      <c r="PPM81" s="141"/>
      <c r="PPN81" s="141"/>
      <c r="PPO81" s="141"/>
      <c r="PPP81" s="141"/>
      <c r="PPQ81" s="141"/>
      <c r="PPR81" s="141"/>
      <c r="PPS81" s="141"/>
      <c r="PPT81" s="141"/>
      <c r="PPU81" s="141"/>
      <c r="PPV81" s="141"/>
      <c r="PPW81" s="141"/>
      <c r="PPX81" s="141"/>
      <c r="PPY81" s="141"/>
      <c r="PPZ81" s="141"/>
      <c r="PQA81" s="141"/>
      <c r="PQB81" s="141"/>
      <c r="PQC81" s="141"/>
      <c r="PQD81" s="141"/>
      <c r="PQE81" s="141"/>
      <c r="PQF81" s="141"/>
      <c r="PQG81" s="141"/>
      <c r="PQH81" s="141"/>
      <c r="PQI81" s="141"/>
      <c r="PQJ81" s="141"/>
      <c r="PQK81" s="141"/>
      <c r="PQL81" s="141"/>
      <c r="PQM81" s="141"/>
      <c r="PQN81" s="141"/>
      <c r="PQO81" s="141"/>
      <c r="PQP81" s="141"/>
      <c r="PQQ81" s="141"/>
      <c r="PQR81" s="141"/>
      <c r="PQS81" s="141"/>
      <c r="PQT81" s="141"/>
      <c r="PQU81" s="141"/>
      <c r="PQV81" s="141"/>
      <c r="PQW81" s="141"/>
      <c r="PQX81" s="141"/>
      <c r="PQY81" s="141"/>
      <c r="PQZ81" s="141"/>
      <c r="PRA81" s="141"/>
      <c r="PRB81" s="141"/>
      <c r="PRC81" s="141"/>
      <c r="PRD81" s="141"/>
      <c r="PRE81" s="141"/>
      <c r="PRF81" s="141"/>
      <c r="PRG81" s="141"/>
      <c r="PRH81" s="141"/>
      <c r="PRI81" s="141"/>
      <c r="PRJ81" s="141"/>
      <c r="PRK81" s="141"/>
      <c r="PRL81" s="141"/>
      <c r="PRM81" s="141"/>
      <c r="PRN81" s="141"/>
      <c r="PRO81" s="141"/>
      <c r="PRP81" s="141"/>
      <c r="PRQ81" s="141"/>
      <c r="PRR81" s="141"/>
      <c r="PRS81" s="141"/>
      <c r="PRT81" s="141"/>
      <c r="PRU81" s="141"/>
      <c r="PRV81" s="141"/>
      <c r="PRW81" s="141"/>
      <c r="PRX81" s="141"/>
      <c r="PRY81" s="141"/>
      <c r="PRZ81" s="141"/>
      <c r="PSA81" s="141"/>
      <c r="PSB81" s="141"/>
      <c r="PSC81" s="141"/>
      <c r="PSD81" s="141"/>
      <c r="PSE81" s="141"/>
      <c r="PSF81" s="141"/>
      <c r="PSG81" s="141"/>
      <c r="PSH81" s="141"/>
      <c r="PSI81" s="141"/>
      <c r="PSJ81" s="141"/>
      <c r="PSK81" s="141"/>
      <c r="PSL81" s="141"/>
      <c r="PSM81" s="141"/>
      <c r="PSN81" s="141"/>
      <c r="PSO81" s="141"/>
      <c r="PSP81" s="141"/>
      <c r="PSQ81" s="141"/>
      <c r="PSR81" s="141"/>
      <c r="PSS81" s="141"/>
      <c r="PST81" s="141"/>
      <c r="PSU81" s="141"/>
      <c r="PSV81" s="141"/>
      <c r="PSW81" s="141"/>
      <c r="PSX81" s="141"/>
      <c r="PSY81" s="141"/>
      <c r="PSZ81" s="141"/>
      <c r="PTA81" s="141"/>
      <c r="PTB81" s="141"/>
      <c r="PTC81" s="141"/>
      <c r="PTD81" s="141"/>
      <c r="PTE81" s="141"/>
      <c r="PTF81" s="141"/>
      <c r="PTG81" s="141"/>
      <c r="PTH81" s="141"/>
      <c r="PTI81" s="141"/>
      <c r="PTJ81" s="141"/>
      <c r="PTK81" s="141"/>
      <c r="PTL81" s="141"/>
      <c r="PTM81" s="141"/>
      <c r="PTN81" s="141"/>
      <c r="PTO81" s="141"/>
      <c r="PTP81" s="141"/>
      <c r="PTQ81" s="141"/>
      <c r="PTR81" s="141"/>
      <c r="PTS81" s="141"/>
      <c r="PTT81" s="141"/>
      <c r="PTU81" s="141"/>
      <c r="PTV81" s="141"/>
      <c r="PTW81" s="141"/>
      <c r="PTX81" s="141"/>
      <c r="PTY81" s="141"/>
      <c r="PTZ81" s="141"/>
      <c r="PUA81" s="141"/>
      <c r="PUB81" s="141"/>
      <c r="PUC81" s="141"/>
      <c r="PUD81" s="141"/>
      <c r="PUE81" s="141"/>
      <c r="PUF81" s="141"/>
      <c r="PUG81" s="141"/>
      <c r="PUH81" s="141"/>
      <c r="PUI81" s="141"/>
      <c r="PUJ81" s="141"/>
      <c r="PUK81" s="141"/>
      <c r="PUL81" s="141"/>
      <c r="PUM81" s="141"/>
      <c r="PUN81" s="141"/>
      <c r="PUO81" s="141"/>
      <c r="PUP81" s="141"/>
      <c r="PUQ81" s="141"/>
      <c r="PUR81" s="141"/>
      <c r="PUS81" s="141"/>
      <c r="PUT81" s="141"/>
      <c r="PUU81" s="141"/>
      <c r="PUV81" s="141"/>
      <c r="PUW81" s="141"/>
      <c r="PUX81" s="141"/>
      <c r="PUY81" s="141"/>
      <c r="PUZ81" s="141"/>
      <c r="PVA81" s="141"/>
      <c r="PVB81" s="141"/>
      <c r="PVC81" s="141"/>
      <c r="PVD81" s="141"/>
      <c r="PVE81" s="141"/>
      <c r="PVF81" s="141"/>
      <c r="PVG81" s="141"/>
      <c r="PVH81" s="141"/>
      <c r="PVI81" s="141"/>
      <c r="PVJ81" s="141"/>
      <c r="PVK81" s="141"/>
      <c r="PVL81" s="141"/>
      <c r="PVM81" s="141"/>
      <c r="PVN81" s="141"/>
      <c r="PVO81" s="141"/>
      <c r="PVP81" s="141"/>
      <c r="PVQ81" s="141"/>
      <c r="PVR81" s="141"/>
      <c r="PVS81" s="141"/>
      <c r="PVT81" s="141"/>
      <c r="PVU81" s="141"/>
      <c r="PVV81" s="141"/>
      <c r="PVW81" s="141"/>
      <c r="PVX81" s="141"/>
      <c r="PVY81" s="141"/>
      <c r="PVZ81" s="141"/>
      <c r="PWA81" s="141"/>
      <c r="PWB81" s="141"/>
      <c r="PWC81" s="141"/>
      <c r="PWD81" s="141"/>
      <c r="PWE81" s="141"/>
      <c r="PWF81" s="141"/>
      <c r="PWG81" s="141"/>
      <c r="PWH81" s="141"/>
      <c r="PWI81" s="141"/>
      <c r="PWJ81" s="141"/>
      <c r="PWK81" s="141"/>
      <c r="PWL81" s="141"/>
      <c r="PWM81" s="141"/>
      <c r="PWN81" s="141"/>
      <c r="PWO81" s="141"/>
      <c r="PWP81" s="141"/>
      <c r="PWQ81" s="141"/>
      <c r="PWR81" s="141"/>
      <c r="PWS81" s="141"/>
      <c r="PWT81" s="141"/>
      <c r="PWU81" s="141"/>
      <c r="PWV81" s="141"/>
      <c r="PWW81" s="141"/>
      <c r="PWX81" s="141"/>
      <c r="PWY81" s="141"/>
      <c r="PWZ81" s="141"/>
      <c r="PXA81" s="141"/>
      <c r="PXB81" s="141"/>
      <c r="PXC81" s="141"/>
      <c r="PXD81" s="141"/>
      <c r="PXE81" s="141"/>
      <c r="PXF81" s="141"/>
      <c r="PXG81" s="141"/>
      <c r="PXH81" s="141"/>
      <c r="PXI81" s="141"/>
      <c r="PXJ81" s="141"/>
      <c r="PXK81" s="141"/>
      <c r="PXL81" s="141"/>
      <c r="PXM81" s="141"/>
      <c r="PXN81" s="141"/>
      <c r="PXO81" s="141"/>
      <c r="PXP81" s="141"/>
      <c r="PXQ81" s="141"/>
      <c r="PXR81" s="141"/>
      <c r="PXS81" s="141"/>
      <c r="PXT81" s="141"/>
      <c r="PXU81" s="141"/>
      <c r="PXV81" s="141"/>
      <c r="PXW81" s="141"/>
      <c r="PXX81" s="141"/>
      <c r="PXY81" s="141"/>
      <c r="PXZ81" s="141"/>
      <c r="PYA81" s="141"/>
      <c r="PYB81" s="141"/>
      <c r="PYC81" s="141"/>
      <c r="PYD81" s="141"/>
      <c r="PYE81" s="141"/>
      <c r="PYF81" s="141"/>
      <c r="PYG81" s="141"/>
      <c r="PYH81" s="141"/>
      <c r="PYI81" s="141"/>
      <c r="PYJ81" s="141"/>
      <c r="PYK81" s="141"/>
      <c r="PYL81" s="141"/>
      <c r="PYM81" s="141"/>
      <c r="PYN81" s="141"/>
      <c r="PYO81" s="141"/>
      <c r="PYP81" s="141"/>
      <c r="PYQ81" s="141"/>
      <c r="PYR81" s="141"/>
      <c r="PYS81" s="141"/>
      <c r="PYT81" s="141"/>
      <c r="PYU81" s="141"/>
      <c r="PYV81" s="141"/>
      <c r="PYW81" s="141"/>
      <c r="PYX81" s="141"/>
      <c r="PYY81" s="141"/>
      <c r="PYZ81" s="141"/>
      <c r="PZA81" s="141"/>
      <c r="PZB81" s="141"/>
      <c r="PZC81" s="141"/>
      <c r="PZD81" s="141"/>
      <c r="PZE81" s="141"/>
      <c r="PZF81" s="141"/>
      <c r="PZG81" s="141"/>
      <c r="PZH81" s="141"/>
      <c r="PZI81" s="141"/>
      <c r="PZJ81" s="141"/>
      <c r="PZK81" s="141"/>
      <c r="PZL81" s="141"/>
      <c r="PZM81" s="141"/>
      <c r="PZN81" s="141"/>
      <c r="PZO81" s="141"/>
      <c r="PZP81" s="141"/>
      <c r="PZQ81" s="141"/>
      <c r="PZR81" s="141"/>
      <c r="PZS81" s="141"/>
      <c r="PZT81" s="141"/>
      <c r="PZU81" s="141"/>
      <c r="PZV81" s="141"/>
      <c r="PZW81" s="141"/>
      <c r="PZX81" s="141"/>
      <c r="PZY81" s="141"/>
      <c r="PZZ81" s="141"/>
      <c r="QAA81" s="141"/>
      <c r="QAB81" s="141"/>
      <c r="QAC81" s="141"/>
      <c r="QAD81" s="141"/>
      <c r="QAE81" s="141"/>
      <c r="QAF81" s="141"/>
      <c r="QAG81" s="141"/>
      <c r="QAH81" s="141"/>
      <c r="QAI81" s="141"/>
      <c r="QAJ81" s="141"/>
      <c r="QAK81" s="141"/>
      <c r="QAL81" s="141"/>
      <c r="QAM81" s="141"/>
      <c r="QAN81" s="141"/>
      <c r="QAO81" s="141"/>
      <c r="QAP81" s="141"/>
      <c r="QAQ81" s="141"/>
      <c r="QAR81" s="141"/>
      <c r="QAS81" s="141"/>
      <c r="QAT81" s="141"/>
      <c r="QAU81" s="141"/>
      <c r="QAV81" s="141"/>
      <c r="QAW81" s="141"/>
      <c r="QAX81" s="141"/>
      <c r="QAY81" s="141"/>
      <c r="QAZ81" s="141"/>
      <c r="QBA81" s="141"/>
      <c r="QBB81" s="141"/>
      <c r="QBC81" s="141"/>
      <c r="QBD81" s="141"/>
      <c r="QBE81" s="141"/>
      <c r="QBF81" s="141"/>
      <c r="QBG81" s="141"/>
      <c r="QBH81" s="141"/>
      <c r="QBI81" s="141"/>
      <c r="QBJ81" s="141"/>
      <c r="QBK81" s="141"/>
      <c r="QBL81" s="141"/>
      <c r="QBM81" s="141"/>
      <c r="QBN81" s="141"/>
      <c r="QBO81" s="141"/>
      <c r="QBP81" s="141"/>
      <c r="QBQ81" s="141"/>
      <c r="QBR81" s="141"/>
      <c r="QBS81" s="141"/>
      <c r="QBT81" s="141"/>
      <c r="QBU81" s="141"/>
      <c r="QBV81" s="141"/>
      <c r="QBW81" s="141"/>
      <c r="QBX81" s="141"/>
      <c r="QBY81" s="141"/>
      <c r="QBZ81" s="141"/>
      <c r="QCA81" s="141"/>
      <c r="QCB81" s="141"/>
      <c r="QCC81" s="141"/>
      <c r="QCD81" s="141"/>
      <c r="QCE81" s="141"/>
      <c r="QCF81" s="141"/>
      <c r="QCG81" s="141"/>
      <c r="QCH81" s="141"/>
      <c r="QCI81" s="141"/>
      <c r="QCJ81" s="141"/>
      <c r="QCK81" s="141"/>
      <c r="QCL81" s="141"/>
      <c r="QCM81" s="141"/>
      <c r="QCN81" s="141"/>
      <c r="QCO81" s="141"/>
      <c r="QCP81" s="141"/>
      <c r="QCQ81" s="141"/>
      <c r="QCR81" s="141"/>
      <c r="QCS81" s="141"/>
      <c r="QCT81" s="141"/>
      <c r="QCU81" s="141"/>
      <c r="QCV81" s="141"/>
      <c r="QCW81" s="141"/>
      <c r="QCX81" s="141"/>
      <c r="QCY81" s="141"/>
      <c r="QCZ81" s="141"/>
      <c r="QDA81" s="141"/>
      <c r="QDB81" s="141"/>
      <c r="QDC81" s="141"/>
      <c r="QDD81" s="141"/>
      <c r="QDE81" s="141"/>
      <c r="QDF81" s="141"/>
      <c r="QDG81" s="141"/>
      <c r="QDH81" s="141"/>
      <c r="QDI81" s="141"/>
      <c r="QDJ81" s="141"/>
      <c r="QDK81" s="141"/>
      <c r="QDL81" s="141"/>
      <c r="QDM81" s="141"/>
      <c r="QDN81" s="141"/>
      <c r="QDO81" s="141"/>
      <c r="QDP81" s="141"/>
      <c r="QDQ81" s="141"/>
      <c r="QDR81" s="141"/>
      <c r="QDS81" s="141"/>
      <c r="QDT81" s="141"/>
      <c r="QDU81" s="141"/>
      <c r="QDV81" s="141"/>
      <c r="QDW81" s="141"/>
      <c r="QDX81" s="141"/>
      <c r="QDY81" s="141"/>
      <c r="QDZ81" s="141"/>
      <c r="QEA81" s="141"/>
      <c r="QEB81" s="141"/>
      <c r="QEC81" s="141"/>
      <c r="QED81" s="141"/>
      <c r="QEE81" s="141"/>
      <c r="QEF81" s="141"/>
      <c r="QEG81" s="141"/>
      <c r="QEH81" s="141"/>
      <c r="QEI81" s="141"/>
      <c r="QEJ81" s="141"/>
      <c r="QEK81" s="141"/>
      <c r="QEL81" s="141"/>
      <c r="QEM81" s="141"/>
      <c r="QEN81" s="141"/>
      <c r="QEO81" s="141"/>
      <c r="QEP81" s="141"/>
      <c r="QEQ81" s="141"/>
      <c r="QER81" s="141"/>
      <c r="QES81" s="141"/>
      <c r="QET81" s="141"/>
      <c r="QEU81" s="141"/>
      <c r="QEV81" s="141"/>
      <c r="QEW81" s="141"/>
      <c r="QEX81" s="141"/>
      <c r="QEY81" s="141"/>
      <c r="QEZ81" s="141"/>
      <c r="QFA81" s="141"/>
      <c r="QFB81" s="141"/>
      <c r="QFC81" s="141"/>
      <c r="QFD81" s="141"/>
      <c r="QFE81" s="141"/>
      <c r="QFF81" s="141"/>
      <c r="QFG81" s="141"/>
      <c r="QFH81" s="141"/>
      <c r="QFI81" s="141"/>
      <c r="QFJ81" s="141"/>
      <c r="QFK81" s="141"/>
      <c r="QFL81" s="141"/>
      <c r="QFM81" s="141"/>
      <c r="QFN81" s="141"/>
      <c r="QFO81" s="141"/>
      <c r="QFP81" s="141"/>
      <c r="QFQ81" s="141"/>
      <c r="QFR81" s="141"/>
      <c r="QFS81" s="141"/>
      <c r="QFT81" s="141"/>
      <c r="QFU81" s="141"/>
      <c r="QFV81" s="141"/>
      <c r="QFW81" s="141"/>
      <c r="QFX81" s="141"/>
      <c r="QFY81" s="141"/>
      <c r="QFZ81" s="141"/>
      <c r="QGA81" s="141"/>
      <c r="QGB81" s="141"/>
      <c r="QGC81" s="141"/>
      <c r="QGD81" s="141"/>
      <c r="QGE81" s="141"/>
      <c r="QGF81" s="141"/>
      <c r="QGG81" s="141"/>
      <c r="QGH81" s="141"/>
      <c r="QGI81" s="141"/>
      <c r="QGJ81" s="141"/>
      <c r="QGK81" s="141"/>
      <c r="QGL81" s="141"/>
      <c r="QGM81" s="141"/>
      <c r="QGN81" s="141"/>
      <c r="QGO81" s="141"/>
      <c r="QGP81" s="141"/>
      <c r="QGQ81" s="141"/>
      <c r="QGR81" s="141"/>
      <c r="QGS81" s="141"/>
      <c r="QGT81" s="141"/>
      <c r="QGU81" s="141"/>
      <c r="QGV81" s="141"/>
      <c r="QGW81" s="141"/>
      <c r="QGX81" s="141"/>
      <c r="QGY81" s="141"/>
      <c r="QGZ81" s="141"/>
      <c r="QHA81" s="141"/>
      <c r="QHB81" s="141"/>
      <c r="QHC81" s="141"/>
      <c r="QHD81" s="141"/>
      <c r="QHE81" s="141"/>
      <c r="QHF81" s="141"/>
      <c r="QHG81" s="141"/>
      <c r="QHH81" s="141"/>
      <c r="QHI81" s="141"/>
      <c r="QHJ81" s="141"/>
      <c r="QHK81" s="141"/>
      <c r="QHL81" s="141"/>
      <c r="QHM81" s="141"/>
      <c r="QHN81" s="141"/>
      <c r="QHO81" s="141"/>
      <c r="QHP81" s="141"/>
      <c r="QHQ81" s="141"/>
      <c r="QHR81" s="141"/>
      <c r="QHS81" s="141"/>
      <c r="QHT81" s="141"/>
      <c r="QHU81" s="141"/>
      <c r="QHV81" s="141"/>
      <c r="QHW81" s="141"/>
      <c r="QHX81" s="141"/>
      <c r="QHY81" s="141"/>
      <c r="QHZ81" s="141"/>
      <c r="QIA81" s="141"/>
      <c r="QIB81" s="141"/>
      <c r="QIC81" s="141"/>
      <c r="QID81" s="141"/>
      <c r="QIE81" s="141"/>
      <c r="QIF81" s="141"/>
      <c r="QIG81" s="141"/>
      <c r="QIH81" s="141"/>
      <c r="QII81" s="141"/>
      <c r="QIJ81" s="141"/>
      <c r="QIK81" s="141"/>
      <c r="QIL81" s="141"/>
      <c r="QIM81" s="141"/>
      <c r="QIN81" s="141"/>
      <c r="QIO81" s="141"/>
      <c r="QIP81" s="141"/>
      <c r="QIQ81" s="141"/>
      <c r="QIR81" s="141"/>
      <c r="QIS81" s="141"/>
      <c r="QIT81" s="141"/>
      <c r="QIU81" s="141"/>
      <c r="QIV81" s="141"/>
      <c r="QIW81" s="141"/>
      <c r="QIX81" s="141"/>
      <c r="QIY81" s="141"/>
      <c r="QIZ81" s="141"/>
      <c r="QJA81" s="141"/>
      <c r="QJB81" s="141"/>
      <c r="QJC81" s="141"/>
      <c r="QJD81" s="141"/>
      <c r="QJE81" s="141"/>
      <c r="QJF81" s="141"/>
      <c r="QJG81" s="141"/>
      <c r="QJH81" s="141"/>
      <c r="QJI81" s="141"/>
      <c r="QJJ81" s="141"/>
      <c r="QJK81" s="141"/>
      <c r="QJL81" s="141"/>
      <c r="QJM81" s="141"/>
      <c r="QJN81" s="141"/>
      <c r="QJO81" s="141"/>
      <c r="QJP81" s="141"/>
      <c r="QJQ81" s="141"/>
      <c r="QJR81" s="141"/>
      <c r="QJS81" s="141"/>
      <c r="QJT81" s="141"/>
      <c r="QJU81" s="141"/>
      <c r="QJV81" s="141"/>
      <c r="QJW81" s="141"/>
      <c r="QJX81" s="141"/>
      <c r="QJY81" s="141"/>
      <c r="QJZ81" s="141"/>
      <c r="QKA81" s="141"/>
      <c r="QKB81" s="141"/>
      <c r="QKC81" s="141"/>
      <c r="QKD81" s="141"/>
      <c r="QKE81" s="141"/>
      <c r="QKF81" s="141"/>
      <c r="QKG81" s="141"/>
      <c r="QKH81" s="141"/>
      <c r="QKI81" s="141"/>
      <c r="QKJ81" s="141"/>
      <c r="QKK81" s="141"/>
      <c r="QKL81" s="141"/>
      <c r="QKM81" s="141"/>
      <c r="QKN81" s="141"/>
      <c r="QKO81" s="141"/>
      <c r="QKP81" s="141"/>
      <c r="QKQ81" s="141"/>
      <c r="QKR81" s="141"/>
      <c r="QKS81" s="141"/>
      <c r="QKT81" s="141"/>
      <c r="QKU81" s="141"/>
      <c r="QKV81" s="141"/>
      <c r="QKW81" s="141"/>
      <c r="QKX81" s="141"/>
      <c r="QKY81" s="141"/>
      <c r="QKZ81" s="141"/>
      <c r="QLA81" s="141"/>
      <c r="QLB81" s="141"/>
      <c r="QLC81" s="141"/>
      <c r="QLD81" s="141"/>
      <c r="QLE81" s="141"/>
      <c r="QLF81" s="141"/>
      <c r="QLG81" s="141"/>
      <c r="QLH81" s="141"/>
      <c r="QLI81" s="141"/>
      <c r="QLJ81" s="141"/>
      <c r="QLK81" s="141"/>
      <c r="QLL81" s="141"/>
      <c r="QLM81" s="141"/>
      <c r="QLN81" s="141"/>
      <c r="QLO81" s="141"/>
      <c r="QLP81" s="141"/>
      <c r="QLQ81" s="141"/>
      <c r="QLR81" s="141"/>
      <c r="QLS81" s="141"/>
      <c r="QLT81" s="141"/>
      <c r="QLU81" s="141"/>
      <c r="QLV81" s="141"/>
      <c r="QLW81" s="141"/>
      <c r="QLX81" s="141"/>
      <c r="QLY81" s="141"/>
      <c r="QLZ81" s="141"/>
      <c r="QMA81" s="141"/>
      <c r="QMB81" s="141"/>
      <c r="QMC81" s="141"/>
      <c r="QMD81" s="141"/>
      <c r="QME81" s="141"/>
      <c r="QMF81" s="141"/>
      <c r="QMG81" s="141"/>
      <c r="QMH81" s="141"/>
      <c r="QMI81" s="141"/>
      <c r="QMJ81" s="141"/>
      <c r="QMK81" s="141"/>
      <c r="QML81" s="141"/>
      <c r="QMM81" s="141"/>
      <c r="QMN81" s="141"/>
      <c r="QMO81" s="141"/>
      <c r="QMP81" s="141"/>
      <c r="QMQ81" s="141"/>
      <c r="QMR81" s="141"/>
      <c r="QMS81" s="141"/>
      <c r="QMT81" s="141"/>
      <c r="QMU81" s="141"/>
      <c r="QMV81" s="141"/>
      <c r="QMW81" s="141"/>
      <c r="QMX81" s="141"/>
      <c r="QMY81" s="141"/>
      <c r="QMZ81" s="141"/>
      <c r="QNA81" s="141"/>
      <c r="QNB81" s="141"/>
      <c r="QNC81" s="141"/>
      <c r="QND81" s="141"/>
      <c r="QNE81" s="141"/>
      <c r="QNF81" s="141"/>
      <c r="QNG81" s="141"/>
      <c r="QNH81" s="141"/>
      <c r="QNI81" s="141"/>
      <c r="QNJ81" s="141"/>
      <c r="QNK81" s="141"/>
      <c r="QNL81" s="141"/>
      <c r="QNM81" s="141"/>
      <c r="QNN81" s="141"/>
      <c r="QNO81" s="141"/>
      <c r="QNP81" s="141"/>
      <c r="QNQ81" s="141"/>
      <c r="QNR81" s="141"/>
      <c r="QNS81" s="141"/>
      <c r="QNT81" s="141"/>
      <c r="QNU81" s="141"/>
      <c r="QNV81" s="141"/>
      <c r="QNW81" s="141"/>
      <c r="QNX81" s="141"/>
      <c r="QNY81" s="141"/>
      <c r="QNZ81" s="141"/>
      <c r="QOA81" s="141"/>
      <c r="QOB81" s="141"/>
      <c r="QOC81" s="141"/>
      <c r="QOD81" s="141"/>
      <c r="QOE81" s="141"/>
      <c r="QOF81" s="141"/>
      <c r="QOG81" s="141"/>
      <c r="QOH81" s="141"/>
      <c r="QOI81" s="141"/>
      <c r="QOJ81" s="141"/>
      <c r="QOK81" s="141"/>
      <c r="QOL81" s="141"/>
      <c r="QOM81" s="141"/>
      <c r="QON81" s="141"/>
      <c r="QOO81" s="141"/>
      <c r="QOP81" s="141"/>
      <c r="QOQ81" s="141"/>
      <c r="QOR81" s="141"/>
      <c r="QOS81" s="141"/>
      <c r="QOT81" s="141"/>
      <c r="QOU81" s="141"/>
      <c r="QOV81" s="141"/>
      <c r="QOW81" s="141"/>
      <c r="QOX81" s="141"/>
      <c r="QOY81" s="141"/>
      <c r="QOZ81" s="141"/>
      <c r="QPA81" s="141"/>
      <c r="QPB81" s="141"/>
      <c r="QPC81" s="141"/>
      <c r="QPD81" s="141"/>
      <c r="QPE81" s="141"/>
      <c r="QPF81" s="141"/>
      <c r="QPG81" s="141"/>
      <c r="QPH81" s="141"/>
      <c r="QPI81" s="141"/>
      <c r="QPJ81" s="141"/>
      <c r="QPK81" s="141"/>
      <c r="QPL81" s="141"/>
      <c r="QPM81" s="141"/>
      <c r="QPN81" s="141"/>
      <c r="QPO81" s="141"/>
      <c r="QPP81" s="141"/>
      <c r="QPQ81" s="141"/>
      <c r="QPR81" s="141"/>
      <c r="QPS81" s="141"/>
      <c r="QPT81" s="141"/>
      <c r="QPU81" s="141"/>
      <c r="QPV81" s="141"/>
      <c r="QPW81" s="141"/>
      <c r="QPX81" s="141"/>
      <c r="QPY81" s="141"/>
      <c r="QPZ81" s="141"/>
      <c r="QQA81" s="141"/>
      <c r="QQB81" s="141"/>
      <c r="QQC81" s="141"/>
      <c r="QQD81" s="141"/>
      <c r="QQE81" s="141"/>
      <c r="QQF81" s="141"/>
      <c r="QQG81" s="141"/>
      <c r="QQH81" s="141"/>
      <c r="QQI81" s="141"/>
      <c r="QQJ81" s="141"/>
      <c r="QQK81" s="141"/>
      <c r="QQL81" s="141"/>
      <c r="QQM81" s="141"/>
      <c r="QQN81" s="141"/>
      <c r="QQO81" s="141"/>
      <c r="QQP81" s="141"/>
      <c r="QQQ81" s="141"/>
      <c r="QQR81" s="141"/>
      <c r="QQS81" s="141"/>
      <c r="QQT81" s="141"/>
      <c r="QQU81" s="141"/>
      <c r="QQV81" s="141"/>
      <c r="QQW81" s="141"/>
      <c r="QQX81" s="141"/>
      <c r="QQY81" s="141"/>
      <c r="QQZ81" s="141"/>
      <c r="QRA81" s="141"/>
      <c r="QRB81" s="141"/>
      <c r="QRC81" s="141"/>
      <c r="QRD81" s="141"/>
      <c r="QRE81" s="141"/>
      <c r="QRF81" s="141"/>
      <c r="QRG81" s="141"/>
      <c r="QRH81" s="141"/>
      <c r="QRI81" s="141"/>
      <c r="QRJ81" s="141"/>
      <c r="QRK81" s="141"/>
      <c r="QRL81" s="141"/>
      <c r="QRM81" s="141"/>
      <c r="QRN81" s="141"/>
      <c r="QRO81" s="141"/>
      <c r="QRP81" s="141"/>
      <c r="QRQ81" s="141"/>
      <c r="QRR81" s="141"/>
      <c r="QRS81" s="141"/>
      <c r="QRT81" s="141"/>
      <c r="QRU81" s="141"/>
      <c r="QRV81" s="141"/>
      <c r="QRW81" s="141"/>
      <c r="QRX81" s="141"/>
      <c r="QRY81" s="141"/>
      <c r="QRZ81" s="141"/>
      <c r="QSA81" s="141"/>
      <c r="QSB81" s="141"/>
      <c r="QSC81" s="141"/>
      <c r="QSD81" s="141"/>
      <c r="QSE81" s="141"/>
      <c r="QSF81" s="141"/>
      <c r="QSG81" s="141"/>
      <c r="QSH81" s="141"/>
      <c r="QSI81" s="141"/>
      <c r="QSJ81" s="141"/>
      <c r="QSK81" s="141"/>
      <c r="QSL81" s="141"/>
      <c r="QSM81" s="141"/>
      <c r="QSN81" s="141"/>
      <c r="QSO81" s="141"/>
      <c r="QSP81" s="141"/>
      <c r="QSQ81" s="141"/>
      <c r="QSR81" s="141"/>
      <c r="QSS81" s="141"/>
      <c r="QST81" s="141"/>
      <c r="QSU81" s="141"/>
      <c r="QSV81" s="141"/>
      <c r="QSW81" s="141"/>
      <c r="QSX81" s="141"/>
      <c r="QSY81" s="141"/>
      <c r="QSZ81" s="141"/>
      <c r="QTA81" s="141"/>
      <c r="QTB81" s="141"/>
      <c r="QTC81" s="141"/>
      <c r="QTD81" s="141"/>
      <c r="QTE81" s="141"/>
      <c r="QTF81" s="141"/>
      <c r="QTG81" s="141"/>
      <c r="QTH81" s="141"/>
      <c r="QTI81" s="141"/>
      <c r="QTJ81" s="141"/>
      <c r="QTK81" s="141"/>
      <c r="QTL81" s="141"/>
      <c r="QTM81" s="141"/>
      <c r="QTN81" s="141"/>
      <c r="QTO81" s="141"/>
      <c r="QTP81" s="141"/>
      <c r="QTQ81" s="141"/>
      <c r="QTR81" s="141"/>
      <c r="QTS81" s="141"/>
      <c r="QTT81" s="141"/>
      <c r="QTU81" s="141"/>
      <c r="QTV81" s="141"/>
      <c r="QTW81" s="141"/>
      <c r="QTX81" s="141"/>
      <c r="QTY81" s="141"/>
      <c r="QTZ81" s="141"/>
      <c r="QUA81" s="141"/>
      <c r="QUB81" s="141"/>
      <c r="QUC81" s="141"/>
      <c r="QUD81" s="141"/>
      <c r="QUE81" s="141"/>
      <c r="QUF81" s="141"/>
      <c r="QUG81" s="141"/>
      <c r="QUH81" s="141"/>
      <c r="QUI81" s="141"/>
      <c r="QUJ81" s="141"/>
      <c r="QUK81" s="141"/>
      <c r="QUL81" s="141"/>
      <c r="QUM81" s="141"/>
      <c r="QUN81" s="141"/>
      <c r="QUO81" s="141"/>
      <c r="QUP81" s="141"/>
      <c r="QUQ81" s="141"/>
      <c r="QUR81" s="141"/>
      <c r="QUS81" s="141"/>
      <c r="QUT81" s="141"/>
      <c r="QUU81" s="141"/>
      <c r="QUV81" s="141"/>
      <c r="QUW81" s="141"/>
      <c r="QUX81" s="141"/>
      <c r="QUY81" s="141"/>
      <c r="QUZ81" s="141"/>
      <c r="QVA81" s="141"/>
      <c r="QVB81" s="141"/>
      <c r="QVC81" s="141"/>
      <c r="QVD81" s="141"/>
      <c r="QVE81" s="141"/>
      <c r="QVF81" s="141"/>
      <c r="QVG81" s="141"/>
      <c r="QVH81" s="141"/>
      <c r="QVI81" s="141"/>
      <c r="QVJ81" s="141"/>
      <c r="QVK81" s="141"/>
      <c r="QVL81" s="141"/>
      <c r="QVM81" s="141"/>
      <c r="QVN81" s="141"/>
      <c r="QVO81" s="141"/>
      <c r="QVP81" s="141"/>
      <c r="QVQ81" s="141"/>
      <c r="QVR81" s="141"/>
      <c r="QVS81" s="141"/>
      <c r="QVT81" s="141"/>
      <c r="QVU81" s="141"/>
      <c r="QVV81" s="141"/>
      <c r="QVW81" s="141"/>
      <c r="QVX81" s="141"/>
      <c r="QVY81" s="141"/>
      <c r="QVZ81" s="141"/>
      <c r="QWA81" s="141"/>
      <c r="QWB81" s="141"/>
      <c r="QWC81" s="141"/>
      <c r="QWD81" s="141"/>
      <c r="QWE81" s="141"/>
      <c r="QWF81" s="141"/>
      <c r="QWG81" s="141"/>
      <c r="QWH81" s="141"/>
      <c r="QWI81" s="141"/>
      <c r="QWJ81" s="141"/>
      <c r="QWK81" s="141"/>
      <c r="QWL81" s="141"/>
      <c r="QWM81" s="141"/>
      <c r="QWN81" s="141"/>
      <c r="QWO81" s="141"/>
      <c r="QWP81" s="141"/>
      <c r="QWQ81" s="141"/>
      <c r="QWR81" s="141"/>
      <c r="QWS81" s="141"/>
      <c r="QWT81" s="141"/>
      <c r="QWU81" s="141"/>
      <c r="QWV81" s="141"/>
      <c r="QWW81" s="141"/>
      <c r="QWX81" s="141"/>
      <c r="QWY81" s="141"/>
      <c r="QWZ81" s="141"/>
      <c r="QXA81" s="141"/>
      <c r="QXB81" s="141"/>
      <c r="QXC81" s="141"/>
      <c r="QXD81" s="141"/>
      <c r="QXE81" s="141"/>
      <c r="QXF81" s="141"/>
      <c r="QXG81" s="141"/>
      <c r="QXH81" s="141"/>
      <c r="QXI81" s="141"/>
      <c r="QXJ81" s="141"/>
      <c r="QXK81" s="141"/>
      <c r="QXL81" s="141"/>
      <c r="QXM81" s="141"/>
      <c r="QXN81" s="141"/>
      <c r="QXO81" s="141"/>
      <c r="QXP81" s="141"/>
      <c r="QXQ81" s="141"/>
      <c r="QXR81" s="141"/>
      <c r="QXS81" s="141"/>
      <c r="QXT81" s="141"/>
      <c r="QXU81" s="141"/>
      <c r="QXV81" s="141"/>
      <c r="QXW81" s="141"/>
      <c r="QXX81" s="141"/>
      <c r="QXY81" s="141"/>
      <c r="QXZ81" s="141"/>
      <c r="QYA81" s="141"/>
      <c r="QYB81" s="141"/>
      <c r="QYC81" s="141"/>
      <c r="QYD81" s="141"/>
      <c r="QYE81" s="141"/>
      <c r="QYF81" s="141"/>
      <c r="QYG81" s="141"/>
      <c r="QYH81" s="141"/>
      <c r="QYI81" s="141"/>
      <c r="QYJ81" s="141"/>
      <c r="QYK81" s="141"/>
      <c r="QYL81" s="141"/>
      <c r="QYM81" s="141"/>
      <c r="QYN81" s="141"/>
      <c r="QYO81" s="141"/>
      <c r="QYP81" s="141"/>
      <c r="QYQ81" s="141"/>
      <c r="QYR81" s="141"/>
      <c r="QYS81" s="141"/>
      <c r="QYT81" s="141"/>
      <c r="QYU81" s="141"/>
      <c r="QYV81" s="141"/>
      <c r="QYW81" s="141"/>
      <c r="QYX81" s="141"/>
      <c r="QYY81" s="141"/>
      <c r="QYZ81" s="141"/>
      <c r="QZA81" s="141"/>
      <c r="QZB81" s="141"/>
      <c r="QZC81" s="141"/>
      <c r="QZD81" s="141"/>
      <c r="QZE81" s="141"/>
      <c r="QZF81" s="141"/>
      <c r="QZG81" s="141"/>
      <c r="QZH81" s="141"/>
      <c r="QZI81" s="141"/>
      <c r="QZJ81" s="141"/>
      <c r="QZK81" s="141"/>
      <c r="QZL81" s="141"/>
      <c r="QZM81" s="141"/>
      <c r="QZN81" s="141"/>
      <c r="QZO81" s="141"/>
      <c r="QZP81" s="141"/>
      <c r="QZQ81" s="141"/>
      <c r="QZR81" s="141"/>
      <c r="QZS81" s="141"/>
      <c r="QZT81" s="141"/>
      <c r="QZU81" s="141"/>
      <c r="QZV81" s="141"/>
      <c r="QZW81" s="141"/>
      <c r="QZX81" s="141"/>
      <c r="QZY81" s="141"/>
      <c r="QZZ81" s="141"/>
      <c r="RAA81" s="141"/>
      <c r="RAB81" s="141"/>
      <c r="RAC81" s="141"/>
      <c r="RAD81" s="141"/>
      <c r="RAE81" s="141"/>
      <c r="RAF81" s="141"/>
      <c r="RAG81" s="141"/>
      <c r="RAH81" s="141"/>
      <c r="RAI81" s="141"/>
      <c r="RAJ81" s="141"/>
      <c r="RAK81" s="141"/>
      <c r="RAL81" s="141"/>
      <c r="RAM81" s="141"/>
      <c r="RAN81" s="141"/>
      <c r="RAO81" s="141"/>
      <c r="RAP81" s="141"/>
      <c r="RAQ81" s="141"/>
      <c r="RAR81" s="141"/>
      <c r="RAS81" s="141"/>
      <c r="RAT81" s="141"/>
      <c r="RAU81" s="141"/>
      <c r="RAV81" s="141"/>
      <c r="RAW81" s="141"/>
      <c r="RAX81" s="141"/>
      <c r="RAY81" s="141"/>
      <c r="RAZ81" s="141"/>
      <c r="RBA81" s="141"/>
      <c r="RBB81" s="141"/>
      <c r="RBC81" s="141"/>
      <c r="RBD81" s="141"/>
      <c r="RBE81" s="141"/>
      <c r="RBF81" s="141"/>
      <c r="RBG81" s="141"/>
      <c r="RBH81" s="141"/>
      <c r="RBI81" s="141"/>
      <c r="RBJ81" s="141"/>
      <c r="RBK81" s="141"/>
      <c r="RBL81" s="141"/>
      <c r="RBM81" s="141"/>
      <c r="RBN81" s="141"/>
      <c r="RBO81" s="141"/>
      <c r="RBP81" s="141"/>
      <c r="RBQ81" s="141"/>
      <c r="RBR81" s="141"/>
      <c r="RBS81" s="141"/>
      <c r="RBT81" s="141"/>
      <c r="RBU81" s="141"/>
      <c r="RBV81" s="141"/>
      <c r="RBW81" s="141"/>
      <c r="RBX81" s="141"/>
      <c r="RBY81" s="141"/>
      <c r="RBZ81" s="141"/>
      <c r="RCA81" s="141"/>
      <c r="RCB81" s="141"/>
      <c r="RCC81" s="141"/>
      <c r="RCD81" s="141"/>
      <c r="RCE81" s="141"/>
      <c r="RCF81" s="141"/>
      <c r="RCG81" s="141"/>
      <c r="RCH81" s="141"/>
      <c r="RCI81" s="141"/>
      <c r="RCJ81" s="141"/>
      <c r="RCK81" s="141"/>
      <c r="RCL81" s="141"/>
      <c r="RCM81" s="141"/>
      <c r="RCN81" s="141"/>
      <c r="RCO81" s="141"/>
      <c r="RCP81" s="141"/>
      <c r="RCQ81" s="141"/>
      <c r="RCR81" s="141"/>
      <c r="RCS81" s="141"/>
      <c r="RCT81" s="141"/>
      <c r="RCU81" s="141"/>
      <c r="RCV81" s="141"/>
      <c r="RCW81" s="141"/>
      <c r="RCX81" s="141"/>
      <c r="RCY81" s="141"/>
      <c r="RCZ81" s="141"/>
      <c r="RDA81" s="141"/>
      <c r="RDB81" s="141"/>
      <c r="RDC81" s="141"/>
      <c r="RDD81" s="141"/>
      <c r="RDE81" s="141"/>
      <c r="RDF81" s="141"/>
      <c r="RDG81" s="141"/>
      <c r="RDH81" s="141"/>
      <c r="RDI81" s="141"/>
      <c r="RDJ81" s="141"/>
      <c r="RDK81" s="141"/>
      <c r="RDL81" s="141"/>
      <c r="RDM81" s="141"/>
      <c r="RDN81" s="141"/>
      <c r="RDO81" s="141"/>
      <c r="RDP81" s="141"/>
      <c r="RDQ81" s="141"/>
      <c r="RDR81" s="141"/>
      <c r="RDS81" s="141"/>
      <c r="RDT81" s="141"/>
      <c r="RDU81" s="141"/>
      <c r="RDV81" s="141"/>
      <c r="RDW81" s="141"/>
      <c r="RDX81" s="141"/>
      <c r="RDY81" s="141"/>
      <c r="RDZ81" s="141"/>
      <c r="REA81" s="141"/>
      <c r="REB81" s="141"/>
      <c r="REC81" s="141"/>
      <c r="RED81" s="141"/>
      <c r="REE81" s="141"/>
      <c r="REF81" s="141"/>
      <c r="REG81" s="141"/>
      <c r="REH81" s="141"/>
      <c r="REI81" s="141"/>
      <c r="REJ81" s="141"/>
      <c r="REK81" s="141"/>
      <c r="REL81" s="141"/>
      <c r="REM81" s="141"/>
      <c r="REN81" s="141"/>
      <c r="REO81" s="141"/>
      <c r="REP81" s="141"/>
      <c r="REQ81" s="141"/>
      <c r="RER81" s="141"/>
      <c r="RES81" s="141"/>
      <c r="RET81" s="141"/>
      <c r="REU81" s="141"/>
      <c r="REV81" s="141"/>
      <c r="REW81" s="141"/>
      <c r="REX81" s="141"/>
      <c r="REY81" s="141"/>
      <c r="REZ81" s="141"/>
      <c r="RFA81" s="141"/>
      <c r="RFB81" s="141"/>
      <c r="RFC81" s="141"/>
      <c r="RFD81" s="141"/>
      <c r="RFE81" s="141"/>
      <c r="RFF81" s="141"/>
      <c r="RFG81" s="141"/>
      <c r="RFH81" s="141"/>
      <c r="RFI81" s="141"/>
      <c r="RFJ81" s="141"/>
      <c r="RFK81" s="141"/>
      <c r="RFL81" s="141"/>
      <c r="RFM81" s="141"/>
      <c r="RFN81" s="141"/>
      <c r="RFO81" s="141"/>
      <c r="RFP81" s="141"/>
      <c r="RFQ81" s="141"/>
      <c r="RFR81" s="141"/>
      <c r="RFS81" s="141"/>
      <c r="RFT81" s="141"/>
      <c r="RFU81" s="141"/>
      <c r="RFV81" s="141"/>
      <c r="RFW81" s="141"/>
      <c r="RFX81" s="141"/>
      <c r="RFY81" s="141"/>
      <c r="RFZ81" s="141"/>
      <c r="RGA81" s="141"/>
      <c r="RGB81" s="141"/>
      <c r="RGC81" s="141"/>
      <c r="RGD81" s="141"/>
      <c r="RGE81" s="141"/>
      <c r="RGF81" s="141"/>
      <c r="RGG81" s="141"/>
      <c r="RGH81" s="141"/>
      <c r="RGI81" s="141"/>
      <c r="RGJ81" s="141"/>
      <c r="RGK81" s="141"/>
      <c r="RGL81" s="141"/>
      <c r="RGM81" s="141"/>
      <c r="RGN81" s="141"/>
      <c r="RGO81" s="141"/>
      <c r="RGP81" s="141"/>
      <c r="RGQ81" s="141"/>
      <c r="RGR81" s="141"/>
      <c r="RGS81" s="141"/>
      <c r="RGT81" s="141"/>
      <c r="RGU81" s="141"/>
      <c r="RGV81" s="141"/>
      <c r="RGW81" s="141"/>
      <c r="RGX81" s="141"/>
      <c r="RGY81" s="141"/>
      <c r="RGZ81" s="141"/>
      <c r="RHA81" s="141"/>
      <c r="RHB81" s="141"/>
      <c r="RHC81" s="141"/>
      <c r="RHD81" s="141"/>
      <c r="RHE81" s="141"/>
      <c r="RHF81" s="141"/>
      <c r="RHG81" s="141"/>
      <c r="RHH81" s="141"/>
      <c r="RHI81" s="141"/>
      <c r="RHJ81" s="141"/>
      <c r="RHK81" s="141"/>
      <c r="RHL81" s="141"/>
      <c r="RHM81" s="141"/>
      <c r="RHN81" s="141"/>
      <c r="RHO81" s="141"/>
      <c r="RHP81" s="141"/>
      <c r="RHQ81" s="141"/>
      <c r="RHR81" s="141"/>
      <c r="RHS81" s="141"/>
      <c r="RHT81" s="141"/>
      <c r="RHU81" s="141"/>
      <c r="RHV81" s="141"/>
      <c r="RHW81" s="141"/>
      <c r="RHX81" s="141"/>
      <c r="RHY81" s="141"/>
      <c r="RHZ81" s="141"/>
      <c r="RIA81" s="141"/>
      <c r="RIB81" s="141"/>
      <c r="RIC81" s="141"/>
      <c r="RID81" s="141"/>
      <c r="RIE81" s="141"/>
      <c r="RIF81" s="141"/>
      <c r="RIG81" s="141"/>
      <c r="RIH81" s="141"/>
      <c r="RII81" s="141"/>
      <c r="RIJ81" s="141"/>
      <c r="RIK81" s="141"/>
      <c r="RIL81" s="141"/>
      <c r="RIM81" s="141"/>
      <c r="RIN81" s="141"/>
      <c r="RIO81" s="141"/>
      <c r="RIP81" s="141"/>
      <c r="RIQ81" s="141"/>
      <c r="RIR81" s="141"/>
      <c r="RIS81" s="141"/>
      <c r="RIT81" s="141"/>
      <c r="RIU81" s="141"/>
      <c r="RIV81" s="141"/>
      <c r="RIW81" s="141"/>
      <c r="RIX81" s="141"/>
      <c r="RIY81" s="141"/>
      <c r="RIZ81" s="141"/>
      <c r="RJA81" s="141"/>
      <c r="RJB81" s="141"/>
      <c r="RJC81" s="141"/>
      <c r="RJD81" s="141"/>
      <c r="RJE81" s="141"/>
      <c r="RJF81" s="141"/>
      <c r="RJG81" s="141"/>
      <c r="RJH81" s="141"/>
      <c r="RJI81" s="141"/>
      <c r="RJJ81" s="141"/>
      <c r="RJK81" s="141"/>
      <c r="RJL81" s="141"/>
      <c r="RJM81" s="141"/>
      <c r="RJN81" s="141"/>
      <c r="RJO81" s="141"/>
      <c r="RJP81" s="141"/>
      <c r="RJQ81" s="141"/>
      <c r="RJR81" s="141"/>
      <c r="RJS81" s="141"/>
      <c r="RJT81" s="141"/>
      <c r="RJU81" s="141"/>
      <c r="RJV81" s="141"/>
      <c r="RJW81" s="141"/>
      <c r="RJX81" s="141"/>
      <c r="RJY81" s="141"/>
      <c r="RJZ81" s="141"/>
      <c r="RKA81" s="141"/>
      <c r="RKB81" s="141"/>
      <c r="RKC81" s="141"/>
      <c r="RKD81" s="141"/>
      <c r="RKE81" s="141"/>
      <c r="RKF81" s="141"/>
      <c r="RKG81" s="141"/>
      <c r="RKH81" s="141"/>
      <c r="RKI81" s="141"/>
      <c r="RKJ81" s="141"/>
      <c r="RKK81" s="141"/>
      <c r="RKL81" s="141"/>
      <c r="RKM81" s="141"/>
      <c r="RKN81" s="141"/>
      <c r="RKO81" s="141"/>
      <c r="RKP81" s="141"/>
      <c r="RKQ81" s="141"/>
      <c r="RKR81" s="141"/>
      <c r="RKS81" s="141"/>
      <c r="RKT81" s="141"/>
      <c r="RKU81" s="141"/>
      <c r="RKV81" s="141"/>
      <c r="RKW81" s="141"/>
      <c r="RKX81" s="141"/>
      <c r="RKY81" s="141"/>
      <c r="RKZ81" s="141"/>
      <c r="RLA81" s="141"/>
      <c r="RLB81" s="141"/>
      <c r="RLC81" s="141"/>
      <c r="RLD81" s="141"/>
      <c r="RLE81" s="141"/>
      <c r="RLF81" s="141"/>
      <c r="RLG81" s="141"/>
      <c r="RLH81" s="141"/>
      <c r="RLI81" s="141"/>
      <c r="RLJ81" s="141"/>
      <c r="RLK81" s="141"/>
      <c r="RLL81" s="141"/>
      <c r="RLM81" s="141"/>
      <c r="RLN81" s="141"/>
      <c r="RLO81" s="141"/>
      <c r="RLP81" s="141"/>
      <c r="RLQ81" s="141"/>
      <c r="RLR81" s="141"/>
      <c r="RLS81" s="141"/>
      <c r="RLT81" s="141"/>
      <c r="RLU81" s="141"/>
      <c r="RLV81" s="141"/>
      <c r="RLW81" s="141"/>
      <c r="RLX81" s="141"/>
      <c r="RLY81" s="141"/>
      <c r="RLZ81" s="141"/>
      <c r="RMA81" s="141"/>
      <c r="RMB81" s="141"/>
      <c r="RMC81" s="141"/>
      <c r="RMD81" s="141"/>
      <c r="RME81" s="141"/>
      <c r="RMF81" s="141"/>
      <c r="RMG81" s="141"/>
      <c r="RMH81" s="141"/>
      <c r="RMI81" s="141"/>
      <c r="RMJ81" s="141"/>
      <c r="RMK81" s="141"/>
      <c r="RML81" s="141"/>
      <c r="RMM81" s="141"/>
      <c r="RMN81" s="141"/>
      <c r="RMO81" s="141"/>
      <c r="RMP81" s="141"/>
      <c r="RMQ81" s="141"/>
      <c r="RMR81" s="141"/>
      <c r="RMS81" s="141"/>
      <c r="RMT81" s="141"/>
      <c r="RMU81" s="141"/>
      <c r="RMV81" s="141"/>
      <c r="RMW81" s="141"/>
      <c r="RMX81" s="141"/>
      <c r="RMY81" s="141"/>
      <c r="RMZ81" s="141"/>
      <c r="RNA81" s="141"/>
      <c r="RNB81" s="141"/>
      <c r="RNC81" s="141"/>
      <c r="RND81" s="141"/>
      <c r="RNE81" s="141"/>
      <c r="RNF81" s="141"/>
      <c r="RNG81" s="141"/>
      <c r="RNH81" s="141"/>
      <c r="RNI81" s="141"/>
      <c r="RNJ81" s="141"/>
      <c r="RNK81" s="141"/>
      <c r="RNL81" s="141"/>
      <c r="RNM81" s="141"/>
      <c r="RNN81" s="141"/>
      <c r="RNO81" s="141"/>
      <c r="RNP81" s="141"/>
      <c r="RNQ81" s="141"/>
      <c r="RNR81" s="141"/>
      <c r="RNS81" s="141"/>
      <c r="RNT81" s="141"/>
      <c r="RNU81" s="141"/>
      <c r="RNV81" s="141"/>
      <c r="RNW81" s="141"/>
      <c r="RNX81" s="141"/>
      <c r="RNY81" s="141"/>
      <c r="RNZ81" s="141"/>
      <c r="ROA81" s="141"/>
      <c r="ROB81" s="141"/>
      <c r="ROC81" s="141"/>
      <c r="ROD81" s="141"/>
      <c r="ROE81" s="141"/>
      <c r="ROF81" s="141"/>
      <c r="ROG81" s="141"/>
      <c r="ROH81" s="141"/>
      <c r="ROI81" s="141"/>
      <c r="ROJ81" s="141"/>
      <c r="ROK81" s="141"/>
      <c r="ROL81" s="141"/>
      <c r="ROM81" s="141"/>
      <c r="RON81" s="141"/>
      <c r="ROO81" s="141"/>
      <c r="ROP81" s="141"/>
      <c r="ROQ81" s="141"/>
      <c r="ROR81" s="141"/>
      <c r="ROS81" s="141"/>
      <c r="ROT81" s="141"/>
      <c r="ROU81" s="141"/>
      <c r="ROV81" s="141"/>
      <c r="ROW81" s="141"/>
      <c r="ROX81" s="141"/>
      <c r="ROY81" s="141"/>
      <c r="ROZ81" s="141"/>
      <c r="RPA81" s="141"/>
      <c r="RPB81" s="141"/>
      <c r="RPC81" s="141"/>
      <c r="RPD81" s="141"/>
      <c r="RPE81" s="141"/>
      <c r="RPF81" s="141"/>
      <c r="RPG81" s="141"/>
      <c r="RPH81" s="141"/>
      <c r="RPI81" s="141"/>
      <c r="RPJ81" s="141"/>
      <c r="RPK81" s="141"/>
      <c r="RPL81" s="141"/>
      <c r="RPM81" s="141"/>
      <c r="RPN81" s="141"/>
      <c r="RPO81" s="141"/>
      <c r="RPP81" s="141"/>
      <c r="RPQ81" s="141"/>
      <c r="RPR81" s="141"/>
      <c r="RPS81" s="141"/>
      <c r="RPT81" s="141"/>
      <c r="RPU81" s="141"/>
      <c r="RPV81" s="141"/>
      <c r="RPW81" s="141"/>
      <c r="RPX81" s="141"/>
      <c r="RPY81" s="141"/>
      <c r="RPZ81" s="141"/>
      <c r="RQA81" s="141"/>
      <c r="RQB81" s="141"/>
      <c r="RQC81" s="141"/>
      <c r="RQD81" s="141"/>
      <c r="RQE81" s="141"/>
      <c r="RQF81" s="141"/>
      <c r="RQG81" s="141"/>
      <c r="RQH81" s="141"/>
      <c r="RQI81" s="141"/>
      <c r="RQJ81" s="141"/>
      <c r="RQK81" s="141"/>
      <c r="RQL81" s="141"/>
      <c r="RQM81" s="141"/>
      <c r="RQN81" s="141"/>
      <c r="RQO81" s="141"/>
      <c r="RQP81" s="141"/>
      <c r="RQQ81" s="141"/>
      <c r="RQR81" s="141"/>
      <c r="RQS81" s="141"/>
      <c r="RQT81" s="141"/>
      <c r="RQU81" s="141"/>
      <c r="RQV81" s="141"/>
      <c r="RQW81" s="141"/>
      <c r="RQX81" s="141"/>
      <c r="RQY81" s="141"/>
      <c r="RQZ81" s="141"/>
      <c r="RRA81" s="141"/>
      <c r="RRB81" s="141"/>
      <c r="RRC81" s="141"/>
      <c r="RRD81" s="141"/>
      <c r="RRE81" s="141"/>
      <c r="RRF81" s="141"/>
      <c r="RRG81" s="141"/>
      <c r="RRH81" s="141"/>
      <c r="RRI81" s="141"/>
      <c r="RRJ81" s="141"/>
      <c r="RRK81" s="141"/>
      <c r="RRL81" s="141"/>
      <c r="RRM81" s="141"/>
      <c r="RRN81" s="141"/>
      <c r="RRO81" s="141"/>
      <c r="RRP81" s="141"/>
      <c r="RRQ81" s="141"/>
      <c r="RRR81" s="141"/>
      <c r="RRS81" s="141"/>
      <c r="RRT81" s="141"/>
      <c r="RRU81" s="141"/>
      <c r="RRV81" s="141"/>
      <c r="RRW81" s="141"/>
      <c r="RRX81" s="141"/>
      <c r="RRY81" s="141"/>
      <c r="RRZ81" s="141"/>
      <c r="RSA81" s="141"/>
      <c r="RSB81" s="141"/>
      <c r="RSC81" s="141"/>
      <c r="RSD81" s="141"/>
      <c r="RSE81" s="141"/>
      <c r="RSF81" s="141"/>
      <c r="RSG81" s="141"/>
      <c r="RSH81" s="141"/>
      <c r="RSI81" s="141"/>
      <c r="RSJ81" s="141"/>
      <c r="RSK81" s="141"/>
      <c r="RSL81" s="141"/>
      <c r="RSM81" s="141"/>
      <c r="RSN81" s="141"/>
      <c r="RSO81" s="141"/>
      <c r="RSP81" s="141"/>
      <c r="RSQ81" s="141"/>
      <c r="RSR81" s="141"/>
      <c r="RSS81" s="141"/>
      <c r="RST81" s="141"/>
      <c r="RSU81" s="141"/>
      <c r="RSV81" s="141"/>
      <c r="RSW81" s="141"/>
      <c r="RSX81" s="141"/>
      <c r="RSY81" s="141"/>
      <c r="RSZ81" s="141"/>
      <c r="RTA81" s="141"/>
      <c r="RTB81" s="141"/>
      <c r="RTC81" s="141"/>
      <c r="RTD81" s="141"/>
      <c r="RTE81" s="141"/>
      <c r="RTF81" s="141"/>
      <c r="RTG81" s="141"/>
      <c r="RTH81" s="141"/>
      <c r="RTI81" s="141"/>
      <c r="RTJ81" s="141"/>
      <c r="RTK81" s="141"/>
      <c r="RTL81" s="141"/>
      <c r="RTM81" s="141"/>
      <c r="RTN81" s="141"/>
      <c r="RTO81" s="141"/>
      <c r="RTP81" s="141"/>
      <c r="RTQ81" s="141"/>
      <c r="RTR81" s="141"/>
      <c r="RTS81" s="141"/>
      <c r="RTT81" s="141"/>
      <c r="RTU81" s="141"/>
      <c r="RTV81" s="141"/>
      <c r="RTW81" s="141"/>
      <c r="RTX81" s="141"/>
      <c r="RTY81" s="141"/>
      <c r="RTZ81" s="141"/>
      <c r="RUA81" s="141"/>
      <c r="RUB81" s="141"/>
      <c r="RUC81" s="141"/>
      <c r="RUD81" s="141"/>
      <c r="RUE81" s="141"/>
      <c r="RUF81" s="141"/>
      <c r="RUG81" s="141"/>
      <c r="RUH81" s="141"/>
      <c r="RUI81" s="141"/>
      <c r="RUJ81" s="141"/>
      <c r="RUK81" s="141"/>
      <c r="RUL81" s="141"/>
      <c r="RUM81" s="141"/>
      <c r="RUN81" s="141"/>
      <c r="RUO81" s="141"/>
      <c r="RUP81" s="141"/>
      <c r="RUQ81" s="141"/>
      <c r="RUR81" s="141"/>
      <c r="RUS81" s="141"/>
      <c r="RUT81" s="141"/>
      <c r="RUU81" s="141"/>
      <c r="RUV81" s="141"/>
      <c r="RUW81" s="141"/>
      <c r="RUX81" s="141"/>
      <c r="RUY81" s="141"/>
      <c r="RUZ81" s="141"/>
      <c r="RVA81" s="141"/>
      <c r="RVB81" s="141"/>
      <c r="RVC81" s="141"/>
      <c r="RVD81" s="141"/>
      <c r="RVE81" s="141"/>
      <c r="RVF81" s="141"/>
      <c r="RVG81" s="141"/>
      <c r="RVH81" s="141"/>
      <c r="RVI81" s="141"/>
      <c r="RVJ81" s="141"/>
      <c r="RVK81" s="141"/>
      <c r="RVL81" s="141"/>
      <c r="RVM81" s="141"/>
      <c r="RVN81" s="141"/>
      <c r="RVO81" s="141"/>
      <c r="RVP81" s="141"/>
      <c r="RVQ81" s="141"/>
      <c r="RVR81" s="141"/>
      <c r="RVS81" s="141"/>
      <c r="RVT81" s="141"/>
      <c r="RVU81" s="141"/>
      <c r="RVV81" s="141"/>
      <c r="RVW81" s="141"/>
      <c r="RVX81" s="141"/>
      <c r="RVY81" s="141"/>
      <c r="RVZ81" s="141"/>
      <c r="RWA81" s="141"/>
      <c r="RWB81" s="141"/>
      <c r="RWC81" s="141"/>
      <c r="RWD81" s="141"/>
      <c r="RWE81" s="141"/>
      <c r="RWF81" s="141"/>
      <c r="RWG81" s="141"/>
      <c r="RWH81" s="141"/>
      <c r="RWI81" s="141"/>
      <c r="RWJ81" s="141"/>
      <c r="RWK81" s="141"/>
      <c r="RWL81" s="141"/>
      <c r="RWM81" s="141"/>
      <c r="RWN81" s="141"/>
      <c r="RWO81" s="141"/>
      <c r="RWP81" s="141"/>
      <c r="RWQ81" s="141"/>
      <c r="RWR81" s="141"/>
      <c r="RWS81" s="141"/>
      <c r="RWT81" s="141"/>
      <c r="RWU81" s="141"/>
      <c r="RWV81" s="141"/>
      <c r="RWW81" s="141"/>
      <c r="RWX81" s="141"/>
      <c r="RWY81" s="141"/>
      <c r="RWZ81" s="141"/>
      <c r="RXA81" s="141"/>
      <c r="RXB81" s="141"/>
      <c r="RXC81" s="141"/>
      <c r="RXD81" s="141"/>
      <c r="RXE81" s="141"/>
      <c r="RXF81" s="141"/>
      <c r="RXG81" s="141"/>
      <c r="RXH81" s="141"/>
      <c r="RXI81" s="141"/>
      <c r="RXJ81" s="141"/>
      <c r="RXK81" s="141"/>
      <c r="RXL81" s="141"/>
      <c r="RXM81" s="141"/>
      <c r="RXN81" s="141"/>
      <c r="RXO81" s="141"/>
      <c r="RXP81" s="141"/>
      <c r="RXQ81" s="141"/>
      <c r="RXR81" s="141"/>
      <c r="RXS81" s="141"/>
      <c r="RXT81" s="141"/>
      <c r="RXU81" s="141"/>
      <c r="RXV81" s="141"/>
      <c r="RXW81" s="141"/>
      <c r="RXX81" s="141"/>
      <c r="RXY81" s="141"/>
      <c r="RXZ81" s="141"/>
      <c r="RYA81" s="141"/>
      <c r="RYB81" s="141"/>
      <c r="RYC81" s="141"/>
      <c r="RYD81" s="141"/>
      <c r="RYE81" s="141"/>
      <c r="RYF81" s="141"/>
      <c r="RYG81" s="141"/>
      <c r="RYH81" s="141"/>
      <c r="RYI81" s="141"/>
      <c r="RYJ81" s="141"/>
      <c r="RYK81" s="141"/>
      <c r="RYL81" s="141"/>
      <c r="RYM81" s="141"/>
      <c r="RYN81" s="141"/>
      <c r="RYO81" s="141"/>
      <c r="RYP81" s="141"/>
      <c r="RYQ81" s="141"/>
      <c r="RYR81" s="141"/>
      <c r="RYS81" s="141"/>
      <c r="RYT81" s="141"/>
      <c r="RYU81" s="141"/>
      <c r="RYV81" s="141"/>
      <c r="RYW81" s="141"/>
      <c r="RYX81" s="141"/>
      <c r="RYY81" s="141"/>
      <c r="RYZ81" s="141"/>
      <c r="RZA81" s="141"/>
      <c r="RZB81" s="141"/>
      <c r="RZC81" s="141"/>
      <c r="RZD81" s="141"/>
      <c r="RZE81" s="141"/>
      <c r="RZF81" s="141"/>
      <c r="RZG81" s="141"/>
      <c r="RZH81" s="141"/>
      <c r="RZI81" s="141"/>
      <c r="RZJ81" s="141"/>
      <c r="RZK81" s="141"/>
      <c r="RZL81" s="141"/>
      <c r="RZM81" s="141"/>
      <c r="RZN81" s="141"/>
      <c r="RZO81" s="141"/>
      <c r="RZP81" s="141"/>
      <c r="RZQ81" s="141"/>
      <c r="RZR81" s="141"/>
      <c r="RZS81" s="141"/>
      <c r="RZT81" s="141"/>
      <c r="RZU81" s="141"/>
      <c r="RZV81" s="141"/>
      <c r="RZW81" s="141"/>
      <c r="RZX81" s="141"/>
      <c r="RZY81" s="141"/>
      <c r="RZZ81" s="141"/>
      <c r="SAA81" s="141"/>
      <c r="SAB81" s="141"/>
      <c r="SAC81" s="141"/>
      <c r="SAD81" s="141"/>
      <c r="SAE81" s="141"/>
      <c r="SAF81" s="141"/>
      <c r="SAG81" s="141"/>
      <c r="SAH81" s="141"/>
      <c r="SAI81" s="141"/>
      <c r="SAJ81" s="141"/>
      <c r="SAK81" s="141"/>
      <c r="SAL81" s="141"/>
      <c r="SAM81" s="141"/>
      <c r="SAN81" s="141"/>
      <c r="SAO81" s="141"/>
      <c r="SAP81" s="141"/>
      <c r="SAQ81" s="141"/>
      <c r="SAR81" s="141"/>
      <c r="SAS81" s="141"/>
      <c r="SAT81" s="141"/>
      <c r="SAU81" s="141"/>
      <c r="SAV81" s="141"/>
      <c r="SAW81" s="141"/>
      <c r="SAX81" s="141"/>
      <c r="SAY81" s="141"/>
      <c r="SAZ81" s="141"/>
      <c r="SBA81" s="141"/>
      <c r="SBB81" s="141"/>
      <c r="SBC81" s="141"/>
      <c r="SBD81" s="141"/>
      <c r="SBE81" s="141"/>
      <c r="SBF81" s="141"/>
      <c r="SBG81" s="141"/>
      <c r="SBH81" s="141"/>
      <c r="SBI81" s="141"/>
      <c r="SBJ81" s="141"/>
      <c r="SBK81" s="141"/>
      <c r="SBL81" s="141"/>
      <c r="SBM81" s="141"/>
      <c r="SBN81" s="141"/>
      <c r="SBO81" s="141"/>
      <c r="SBP81" s="141"/>
      <c r="SBQ81" s="141"/>
      <c r="SBR81" s="141"/>
      <c r="SBS81" s="141"/>
      <c r="SBT81" s="141"/>
      <c r="SBU81" s="141"/>
      <c r="SBV81" s="141"/>
      <c r="SBW81" s="141"/>
      <c r="SBX81" s="141"/>
      <c r="SBY81" s="141"/>
      <c r="SBZ81" s="141"/>
      <c r="SCA81" s="141"/>
      <c r="SCB81" s="141"/>
      <c r="SCC81" s="141"/>
      <c r="SCD81" s="141"/>
      <c r="SCE81" s="141"/>
      <c r="SCF81" s="141"/>
      <c r="SCG81" s="141"/>
      <c r="SCH81" s="141"/>
      <c r="SCI81" s="141"/>
      <c r="SCJ81" s="141"/>
      <c r="SCK81" s="141"/>
      <c r="SCL81" s="141"/>
      <c r="SCM81" s="141"/>
      <c r="SCN81" s="141"/>
      <c r="SCO81" s="141"/>
      <c r="SCP81" s="141"/>
      <c r="SCQ81" s="141"/>
      <c r="SCR81" s="141"/>
      <c r="SCS81" s="141"/>
      <c r="SCT81" s="141"/>
      <c r="SCU81" s="141"/>
      <c r="SCV81" s="141"/>
      <c r="SCW81" s="141"/>
      <c r="SCX81" s="141"/>
      <c r="SCY81" s="141"/>
      <c r="SCZ81" s="141"/>
      <c r="SDA81" s="141"/>
      <c r="SDB81" s="141"/>
      <c r="SDC81" s="141"/>
      <c r="SDD81" s="141"/>
      <c r="SDE81" s="141"/>
      <c r="SDF81" s="141"/>
      <c r="SDG81" s="141"/>
      <c r="SDH81" s="141"/>
      <c r="SDI81" s="141"/>
      <c r="SDJ81" s="141"/>
      <c r="SDK81" s="141"/>
      <c r="SDL81" s="141"/>
      <c r="SDM81" s="141"/>
      <c r="SDN81" s="141"/>
      <c r="SDO81" s="141"/>
      <c r="SDP81" s="141"/>
      <c r="SDQ81" s="141"/>
      <c r="SDR81" s="141"/>
      <c r="SDS81" s="141"/>
      <c r="SDT81" s="141"/>
      <c r="SDU81" s="141"/>
      <c r="SDV81" s="141"/>
      <c r="SDW81" s="141"/>
      <c r="SDX81" s="141"/>
      <c r="SDY81" s="141"/>
      <c r="SDZ81" s="141"/>
      <c r="SEA81" s="141"/>
      <c r="SEB81" s="141"/>
      <c r="SEC81" s="141"/>
      <c r="SED81" s="141"/>
      <c r="SEE81" s="141"/>
      <c r="SEF81" s="141"/>
      <c r="SEG81" s="141"/>
      <c r="SEH81" s="141"/>
      <c r="SEI81" s="141"/>
      <c r="SEJ81" s="141"/>
      <c r="SEK81" s="141"/>
      <c r="SEL81" s="141"/>
      <c r="SEM81" s="141"/>
      <c r="SEN81" s="141"/>
      <c r="SEO81" s="141"/>
      <c r="SEP81" s="141"/>
      <c r="SEQ81" s="141"/>
      <c r="SER81" s="141"/>
      <c r="SES81" s="141"/>
      <c r="SET81" s="141"/>
      <c r="SEU81" s="141"/>
      <c r="SEV81" s="141"/>
      <c r="SEW81" s="141"/>
      <c r="SEX81" s="141"/>
      <c r="SEY81" s="141"/>
      <c r="SEZ81" s="141"/>
      <c r="SFA81" s="141"/>
      <c r="SFB81" s="141"/>
      <c r="SFC81" s="141"/>
      <c r="SFD81" s="141"/>
      <c r="SFE81" s="141"/>
      <c r="SFF81" s="141"/>
      <c r="SFG81" s="141"/>
      <c r="SFH81" s="141"/>
      <c r="SFI81" s="141"/>
      <c r="SFJ81" s="141"/>
      <c r="SFK81" s="141"/>
      <c r="SFL81" s="141"/>
      <c r="SFM81" s="141"/>
      <c r="SFN81" s="141"/>
      <c r="SFO81" s="141"/>
      <c r="SFP81" s="141"/>
      <c r="SFQ81" s="141"/>
      <c r="SFR81" s="141"/>
      <c r="SFS81" s="141"/>
      <c r="SFT81" s="141"/>
      <c r="SFU81" s="141"/>
      <c r="SFV81" s="141"/>
      <c r="SFW81" s="141"/>
      <c r="SFX81" s="141"/>
      <c r="SFY81" s="141"/>
      <c r="SFZ81" s="141"/>
      <c r="SGA81" s="141"/>
      <c r="SGB81" s="141"/>
      <c r="SGC81" s="141"/>
      <c r="SGD81" s="141"/>
      <c r="SGE81" s="141"/>
      <c r="SGF81" s="141"/>
      <c r="SGG81" s="141"/>
      <c r="SGH81" s="141"/>
      <c r="SGI81" s="141"/>
      <c r="SGJ81" s="141"/>
      <c r="SGK81" s="141"/>
      <c r="SGL81" s="141"/>
      <c r="SGM81" s="141"/>
      <c r="SGN81" s="141"/>
      <c r="SGO81" s="141"/>
      <c r="SGP81" s="141"/>
      <c r="SGQ81" s="141"/>
      <c r="SGR81" s="141"/>
      <c r="SGS81" s="141"/>
      <c r="SGT81" s="141"/>
      <c r="SGU81" s="141"/>
      <c r="SGV81" s="141"/>
      <c r="SGW81" s="141"/>
      <c r="SGX81" s="141"/>
      <c r="SGY81" s="141"/>
      <c r="SGZ81" s="141"/>
      <c r="SHA81" s="141"/>
      <c r="SHB81" s="141"/>
      <c r="SHC81" s="141"/>
      <c r="SHD81" s="141"/>
      <c r="SHE81" s="141"/>
      <c r="SHF81" s="141"/>
      <c r="SHG81" s="141"/>
      <c r="SHH81" s="141"/>
      <c r="SHI81" s="141"/>
      <c r="SHJ81" s="141"/>
      <c r="SHK81" s="141"/>
      <c r="SHL81" s="141"/>
      <c r="SHM81" s="141"/>
      <c r="SHN81" s="141"/>
      <c r="SHO81" s="141"/>
      <c r="SHP81" s="141"/>
      <c r="SHQ81" s="141"/>
      <c r="SHR81" s="141"/>
      <c r="SHS81" s="141"/>
      <c r="SHT81" s="141"/>
      <c r="SHU81" s="141"/>
      <c r="SHV81" s="141"/>
      <c r="SHW81" s="141"/>
      <c r="SHX81" s="141"/>
      <c r="SHY81" s="141"/>
      <c r="SHZ81" s="141"/>
      <c r="SIA81" s="141"/>
      <c r="SIB81" s="141"/>
      <c r="SIC81" s="141"/>
      <c r="SID81" s="141"/>
      <c r="SIE81" s="141"/>
      <c r="SIF81" s="141"/>
      <c r="SIG81" s="141"/>
      <c r="SIH81" s="141"/>
      <c r="SII81" s="141"/>
      <c r="SIJ81" s="141"/>
      <c r="SIK81" s="141"/>
      <c r="SIL81" s="141"/>
      <c r="SIM81" s="141"/>
      <c r="SIN81" s="141"/>
      <c r="SIO81" s="141"/>
      <c r="SIP81" s="141"/>
      <c r="SIQ81" s="141"/>
      <c r="SIR81" s="141"/>
      <c r="SIS81" s="141"/>
      <c r="SIT81" s="141"/>
      <c r="SIU81" s="141"/>
      <c r="SIV81" s="141"/>
      <c r="SIW81" s="141"/>
      <c r="SIX81" s="141"/>
      <c r="SIY81" s="141"/>
      <c r="SIZ81" s="141"/>
      <c r="SJA81" s="141"/>
      <c r="SJB81" s="141"/>
      <c r="SJC81" s="141"/>
      <c r="SJD81" s="141"/>
      <c r="SJE81" s="141"/>
      <c r="SJF81" s="141"/>
      <c r="SJG81" s="141"/>
      <c r="SJH81" s="141"/>
      <c r="SJI81" s="141"/>
      <c r="SJJ81" s="141"/>
      <c r="SJK81" s="141"/>
      <c r="SJL81" s="141"/>
      <c r="SJM81" s="141"/>
      <c r="SJN81" s="141"/>
      <c r="SJO81" s="141"/>
      <c r="SJP81" s="141"/>
      <c r="SJQ81" s="141"/>
      <c r="SJR81" s="141"/>
      <c r="SJS81" s="141"/>
      <c r="SJT81" s="141"/>
      <c r="SJU81" s="141"/>
      <c r="SJV81" s="141"/>
      <c r="SJW81" s="141"/>
      <c r="SJX81" s="141"/>
      <c r="SJY81" s="141"/>
      <c r="SJZ81" s="141"/>
      <c r="SKA81" s="141"/>
      <c r="SKB81" s="141"/>
      <c r="SKC81" s="141"/>
      <c r="SKD81" s="141"/>
      <c r="SKE81" s="141"/>
      <c r="SKF81" s="141"/>
      <c r="SKG81" s="141"/>
      <c r="SKH81" s="141"/>
      <c r="SKI81" s="141"/>
      <c r="SKJ81" s="141"/>
      <c r="SKK81" s="141"/>
      <c r="SKL81" s="141"/>
      <c r="SKM81" s="141"/>
      <c r="SKN81" s="141"/>
      <c r="SKO81" s="141"/>
      <c r="SKP81" s="141"/>
      <c r="SKQ81" s="141"/>
      <c r="SKR81" s="141"/>
      <c r="SKS81" s="141"/>
      <c r="SKT81" s="141"/>
      <c r="SKU81" s="141"/>
      <c r="SKV81" s="141"/>
      <c r="SKW81" s="141"/>
      <c r="SKX81" s="141"/>
      <c r="SKY81" s="141"/>
      <c r="SKZ81" s="141"/>
      <c r="SLA81" s="141"/>
      <c r="SLB81" s="141"/>
      <c r="SLC81" s="141"/>
      <c r="SLD81" s="141"/>
      <c r="SLE81" s="141"/>
      <c r="SLF81" s="141"/>
      <c r="SLG81" s="141"/>
      <c r="SLH81" s="141"/>
      <c r="SLI81" s="141"/>
      <c r="SLJ81" s="141"/>
      <c r="SLK81" s="141"/>
      <c r="SLL81" s="141"/>
      <c r="SLM81" s="141"/>
      <c r="SLN81" s="141"/>
      <c r="SLO81" s="141"/>
      <c r="SLP81" s="141"/>
      <c r="SLQ81" s="141"/>
      <c r="SLR81" s="141"/>
      <c r="SLS81" s="141"/>
      <c r="SLT81" s="141"/>
      <c r="SLU81" s="141"/>
      <c r="SLV81" s="141"/>
      <c r="SLW81" s="141"/>
      <c r="SLX81" s="141"/>
      <c r="SLY81" s="141"/>
      <c r="SLZ81" s="141"/>
      <c r="SMA81" s="141"/>
      <c r="SMB81" s="141"/>
      <c r="SMC81" s="141"/>
      <c r="SMD81" s="141"/>
      <c r="SME81" s="141"/>
      <c r="SMF81" s="141"/>
      <c r="SMG81" s="141"/>
      <c r="SMH81" s="141"/>
      <c r="SMI81" s="141"/>
      <c r="SMJ81" s="141"/>
      <c r="SMK81" s="141"/>
      <c r="SML81" s="141"/>
      <c r="SMM81" s="141"/>
      <c r="SMN81" s="141"/>
      <c r="SMO81" s="141"/>
      <c r="SMP81" s="141"/>
      <c r="SMQ81" s="141"/>
      <c r="SMR81" s="141"/>
      <c r="SMS81" s="141"/>
      <c r="SMT81" s="141"/>
      <c r="SMU81" s="141"/>
      <c r="SMV81" s="141"/>
      <c r="SMW81" s="141"/>
      <c r="SMX81" s="141"/>
      <c r="SMY81" s="141"/>
      <c r="SMZ81" s="141"/>
      <c r="SNA81" s="141"/>
      <c r="SNB81" s="141"/>
      <c r="SNC81" s="141"/>
      <c r="SND81" s="141"/>
      <c r="SNE81" s="141"/>
      <c r="SNF81" s="141"/>
      <c r="SNG81" s="141"/>
      <c r="SNH81" s="141"/>
      <c r="SNI81" s="141"/>
      <c r="SNJ81" s="141"/>
      <c r="SNK81" s="141"/>
      <c r="SNL81" s="141"/>
      <c r="SNM81" s="141"/>
      <c r="SNN81" s="141"/>
      <c r="SNO81" s="141"/>
      <c r="SNP81" s="141"/>
      <c r="SNQ81" s="141"/>
      <c r="SNR81" s="141"/>
      <c r="SNS81" s="141"/>
      <c r="SNT81" s="141"/>
      <c r="SNU81" s="141"/>
      <c r="SNV81" s="141"/>
      <c r="SNW81" s="141"/>
      <c r="SNX81" s="141"/>
      <c r="SNY81" s="141"/>
      <c r="SNZ81" s="141"/>
      <c r="SOA81" s="141"/>
      <c r="SOB81" s="141"/>
      <c r="SOC81" s="141"/>
      <c r="SOD81" s="141"/>
      <c r="SOE81" s="141"/>
      <c r="SOF81" s="141"/>
      <c r="SOG81" s="141"/>
      <c r="SOH81" s="141"/>
      <c r="SOI81" s="141"/>
      <c r="SOJ81" s="141"/>
      <c r="SOK81" s="141"/>
      <c r="SOL81" s="141"/>
      <c r="SOM81" s="141"/>
      <c r="SON81" s="141"/>
      <c r="SOO81" s="141"/>
      <c r="SOP81" s="141"/>
      <c r="SOQ81" s="141"/>
      <c r="SOR81" s="141"/>
      <c r="SOS81" s="141"/>
      <c r="SOT81" s="141"/>
      <c r="SOU81" s="141"/>
      <c r="SOV81" s="141"/>
      <c r="SOW81" s="141"/>
      <c r="SOX81" s="141"/>
      <c r="SOY81" s="141"/>
      <c r="SOZ81" s="141"/>
      <c r="SPA81" s="141"/>
      <c r="SPB81" s="141"/>
      <c r="SPC81" s="141"/>
      <c r="SPD81" s="141"/>
      <c r="SPE81" s="141"/>
      <c r="SPF81" s="141"/>
      <c r="SPG81" s="141"/>
      <c r="SPH81" s="141"/>
      <c r="SPI81" s="141"/>
      <c r="SPJ81" s="141"/>
      <c r="SPK81" s="141"/>
      <c r="SPL81" s="141"/>
      <c r="SPM81" s="141"/>
      <c r="SPN81" s="141"/>
      <c r="SPO81" s="141"/>
      <c r="SPP81" s="141"/>
      <c r="SPQ81" s="141"/>
      <c r="SPR81" s="141"/>
      <c r="SPS81" s="141"/>
      <c r="SPT81" s="141"/>
      <c r="SPU81" s="141"/>
      <c r="SPV81" s="141"/>
      <c r="SPW81" s="141"/>
      <c r="SPX81" s="141"/>
      <c r="SPY81" s="141"/>
      <c r="SPZ81" s="141"/>
      <c r="SQA81" s="141"/>
      <c r="SQB81" s="141"/>
      <c r="SQC81" s="141"/>
      <c r="SQD81" s="141"/>
      <c r="SQE81" s="141"/>
      <c r="SQF81" s="141"/>
      <c r="SQG81" s="141"/>
      <c r="SQH81" s="141"/>
      <c r="SQI81" s="141"/>
      <c r="SQJ81" s="141"/>
      <c r="SQK81" s="141"/>
      <c r="SQL81" s="141"/>
      <c r="SQM81" s="141"/>
      <c r="SQN81" s="141"/>
      <c r="SQO81" s="141"/>
      <c r="SQP81" s="141"/>
      <c r="SQQ81" s="141"/>
      <c r="SQR81" s="141"/>
      <c r="SQS81" s="141"/>
      <c r="SQT81" s="141"/>
      <c r="SQU81" s="141"/>
      <c r="SQV81" s="141"/>
      <c r="SQW81" s="141"/>
      <c r="SQX81" s="141"/>
      <c r="SQY81" s="141"/>
      <c r="SQZ81" s="141"/>
      <c r="SRA81" s="141"/>
      <c r="SRB81" s="141"/>
      <c r="SRC81" s="141"/>
      <c r="SRD81" s="141"/>
      <c r="SRE81" s="141"/>
      <c r="SRF81" s="141"/>
      <c r="SRG81" s="141"/>
      <c r="SRH81" s="141"/>
      <c r="SRI81" s="141"/>
      <c r="SRJ81" s="141"/>
      <c r="SRK81" s="141"/>
      <c r="SRL81" s="141"/>
      <c r="SRM81" s="141"/>
      <c r="SRN81" s="141"/>
      <c r="SRO81" s="141"/>
      <c r="SRP81" s="141"/>
      <c r="SRQ81" s="141"/>
      <c r="SRR81" s="141"/>
      <c r="SRS81" s="141"/>
      <c r="SRT81" s="141"/>
      <c r="SRU81" s="141"/>
      <c r="SRV81" s="141"/>
      <c r="SRW81" s="141"/>
      <c r="SRX81" s="141"/>
      <c r="SRY81" s="141"/>
      <c r="SRZ81" s="141"/>
      <c r="SSA81" s="141"/>
      <c r="SSB81" s="141"/>
      <c r="SSC81" s="141"/>
      <c r="SSD81" s="141"/>
      <c r="SSE81" s="141"/>
      <c r="SSF81" s="141"/>
      <c r="SSG81" s="141"/>
      <c r="SSH81" s="141"/>
      <c r="SSI81" s="141"/>
      <c r="SSJ81" s="141"/>
      <c r="SSK81" s="141"/>
      <c r="SSL81" s="141"/>
      <c r="SSM81" s="141"/>
      <c r="SSN81" s="141"/>
      <c r="SSO81" s="141"/>
      <c r="SSP81" s="141"/>
      <c r="SSQ81" s="141"/>
      <c r="SSR81" s="141"/>
      <c r="SSS81" s="141"/>
      <c r="SST81" s="141"/>
      <c r="SSU81" s="141"/>
      <c r="SSV81" s="141"/>
      <c r="SSW81" s="141"/>
      <c r="SSX81" s="141"/>
      <c r="SSY81" s="141"/>
      <c r="SSZ81" s="141"/>
      <c r="STA81" s="141"/>
      <c r="STB81" s="141"/>
      <c r="STC81" s="141"/>
      <c r="STD81" s="141"/>
      <c r="STE81" s="141"/>
      <c r="STF81" s="141"/>
      <c r="STG81" s="141"/>
      <c r="STH81" s="141"/>
      <c r="STI81" s="141"/>
      <c r="STJ81" s="141"/>
      <c r="STK81" s="141"/>
      <c r="STL81" s="141"/>
      <c r="STM81" s="141"/>
      <c r="STN81" s="141"/>
      <c r="STO81" s="141"/>
      <c r="STP81" s="141"/>
      <c r="STQ81" s="141"/>
      <c r="STR81" s="141"/>
      <c r="STS81" s="141"/>
      <c r="STT81" s="141"/>
      <c r="STU81" s="141"/>
      <c r="STV81" s="141"/>
      <c r="STW81" s="141"/>
      <c r="STX81" s="141"/>
      <c r="STY81" s="141"/>
      <c r="STZ81" s="141"/>
      <c r="SUA81" s="141"/>
      <c r="SUB81" s="141"/>
      <c r="SUC81" s="141"/>
      <c r="SUD81" s="141"/>
      <c r="SUE81" s="141"/>
      <c r="SUF81" s="141"/>
      <c r="SUG81" s="141"/>
      <c r="SUH81" s="141"/>
      <c r="SUI81" s="141"/>
      <c r="SUJ81" s="141"/>
      <c r="SUK81" s="141"/>
      <c r="SUL81" s="141"/>
      <c r="SUM81" s="141"/>
      <c r="SUN81" s="141"/>
      <c r="SUO81" s="141"/>
      <c r="SUP81" s="141"/>
      <c r="SUQ81" s="141"/>
      <c r="SUR81" s="141"/>
      <c r="SUS81" s="141"/>
      <c r="SUT81" s="141"/>
      <c r="SUU81" s="141"/>
      <c r="SUV81" s="141"/>
      <c r="SUW81" s="141"/>
      <c r="SUX81" s="141"/>
      <c r="SUY81" s="141"/>
      <c r="SUZ81" s="141"/>
      <c r="SVA81" s="141"/>
      <c r="SVB81" s="141"/>
      <c r="SVC81" s="141"/>
      <c r="SVD81" s="141"/>
      <c r="SVE81" s="141"/>
      <c r="SVF81" s="141"/>
      <c r="SVG81" s="141"/>
      <c r="SVH81" s="141"/>
      <c r="SVI81" s="141"/>
      <c r="SVJ81" s="141"/>
      <c r="SVK81" s="141"/>
      <c r="SVL81" s="141"/>
      <c r="SVM81" s="141"/>
      <c r="SVN81" s="141"/>
      <c r="SVO81" s="141"/>
      <c r="SVP81" s="141"/>
      <c r="SVQ81" s="141"/>
      <c r="SVR81" s="141"/>
      <c r="SVS81" s="141"/>
      <c r="SVT81" s="141"/>
      <c r="SVU81" s="141"/>
      <c r="SVV81" s="141"/>
      <c r="SVW81" s="141"/>
      <c r="SVX81" s="141"/>
      <c r="SVY81" s="141"/>
      <c r="SVZ81" s="141"/>
      <c r="SWA81" s="141"/>
      <c r="SWB81" s="141"/>
      <c r="SWC81" s="141"/>
      <c r="SWD81" s="141"/>
      <c r="SWE81" s="141"/>
      <c r="SWF81" s="141"/>
      <c r="SWG81" s="141"/>
      <c r="SWH81" s="141"/>
      <c r="SWI81" s="141"/>
      <c r="SWJ81" s="141"/>
      <c r="SWK81" s="141"/>
      <c r="SWL81" s="141"/>
      <c r="SWM81" s="141"/>
      <c r="SWN81" s="141"/>
      <c r="SWO81" s="141"/>
      <c r="SWP81" s="141"/>
      <c r="SWQ81" s="141"/>
      <c r="SWR81" s="141"/>
      <c r="SWS81" s="141"/>
      <c r="SWT81" s="141"/>
      <c r="SWU81" s="141"/>
      <c r="SWV81" s="141"/>
      <c r="SWW81" s="141"/>
      <c r="SWX81" s="141"/>
      <c r="SWY81" s="141"/>
      <c r="SWZ81" s="141"/>
      <c r="SXA81" s="141"/>
      <c r="SXB81" s="141"/>
      <c r="SXC81" s="141"/>
      <c r="SXD81" s="141"/>
      <c r="SXE81" s="141"/>
      <c r="SXF81" s="141"/>
      <c r="SXG81" s="141"/>
      <c r="SXH81" s="141"/>
      <c r="SXI81" s="141"/>
      <c r="SXJ81" s="141"/>
      <c r="SXK81" s="141"/>
      <c r="SXL81" s="141"/>
      <c r="SXM81" s="141"/>
      <c r="SXN81" s="141"/>
      <c r="SXO81" s="141"/>
      <c r="SXP81" s="141"/>
      <c r="SXQ81" s="141"/>
      <c r="SXR81" s="141"/>
      <c r="SXS81" s="141"/>
      <c r="SXT81" s="141"/>
      <c r="SXU81" s="141"/>
      <c r="SXV81" s="141"/>
      <c r="SXW81" s="141"/>
      <c r="SXX81" s="141"/>
      <c r="SXY81" s="141"/>
      <c r="SXZ81" s="141"/>
      <c r="SYA81" s="141"/>
      <c r="SYB81" s="141"/>
      <c r="SYC81" s="141"/>
      <c r="SYD81" s="141"/>
      <c r="SYE81" s="141"/>
      <c r="SYF81" s="141"/>
      <c r="SYG81" s="141"/>
      <c r="SYH81" s="141"/>
      <c r="SYI81" s="141"/>
      <c r="SYJ81" s="141"/>
      <c r="SYK81" s="141"/>
      <c r="SYL81" s="141"/>
      <c r="SYM81" s="141"/>
      <c r="SYN81" s="141"/>
      <c r="SYO81" s="141"/>
      <c r="SYP81" s="141"/>
      <c r="SYQ81" s="141"/>
      <c r="SYR81" s="141"/>
      <c r="SYS81" s="141"/>
      <c r="SYT81" s="141"/>
      <c r="SYU81" s="141"/>
      <c r="SYV81" s="141"/>
      <c r="SYW81" s="141"/>
      <c r="SYX81" s="141"/>
      <c r="SYY81" s="141"/>
      <c r="SYZ81" s="141"/>
      <c r="SZA81" s="141"/>
      <c r="SZB81" s="141"/>
      <c r="SZC81" s="141"/>
      <c r="SZD81" s="141"/>
      <c r="SZE81" s="141"/>
      <c r="SZF81" s="141"/>
      <c r="SZG81" s="141"/>
      <c r="SZH81" s="141"/>
      <c r="SZI81" s="141"/>
      <c r="SZJ81" s="141"/>
      <c r="SZK81" s="141"/>
      <c r="SZL81" s="141"/>
      <c r="SZM81" s="141"/>
      <c r="SZN81" s="141"/>
      <c r="SZO81" s="141"/>
      <c r="SZP81" s="141"/>
      <c r="SZQ81" s="141"/>
      <c r="SZR81" s="141"/>
      <c r="SZS81" s="141"/>
      <c r="SZT81" s="141"/>
      <c r="SZU81" s="141"/>
      <c r="SZV81" s="141"/>
      <c r="SZW81" s="141"/>
      <c r="SZX81" s="141"/>
      <c r="SZY81" s="141"/>
      <c r="SZZ81" s="141"/>
      <c r="TAA81" s="141"/>
      <c r="TAB81" s="141"/>
      <c r="TAC81" s="141"/>
      <c r="TAD81" s="141"/>
      <c r="TAE81" s="141"/>
      <c r="TAF81" s="141"/>
      <c r="TAG81" s="141"/>
      <c r="TAH81" s="141"/>
      <c r="TAI81" s="141"/>
      <c r="TAJ81" s="141"/>
      <c r="TAK81" s="141"/>
      <c r="TAL81" s="141"/>
      <c r="TAM81" s="141"/>
      <c r="TAN81" s="141"/>
      <c r="TAO81" s="141"/>
      <c r="TAP81" s="141"/>
      <c r="TAQ81" s="141"/>
      <c r="TAR81" s="141"/>
      <c r="TAS81" s="141"/>
      <c r="TAT81" s="141"/>
      <c r="TAU81" s="141"/>
      <c r="TAV81" s="141"/>
      <c r="TAW81" s="141"/>
      <c r="TAX81" s="141"/>
      <c r="TAY81" s="141"/>
      <c r="TAZ81" s="141"/>
      <c r="TBA81" s="141"/>
      <c r="TBB81" s="141"/>
      <c r="TBC81" s="141"/>
      <c r="TBD81" s="141"/>
      <c r="TBE81" s="141"/>
      <c r="TBF81" s="141"/>
      <c r="TBG81" s="141"/>
      <c r="TBH81" s="141"/>
      <c r="TBI81" s="141"/>
      <c r="TBJ81" s="141"/>
      <c r="TBK81" s="141"/>
      <c r="TBL81" s="141"/>
      <c r="TBM81" s="141"/>
      <c r="TBN81" s="141"/>
      <c r="TBO81" s="141"/>
      <c r="TBP81" s="141"/>
      <c r="TBQ81" s="141"/>
      <c r="TBR81" s="141"/>
      <c r="TBS81" s="141"/>
      <c r="TBT81" s="141"/>
      <c r="TBU81" s="141"/>
      <c r="TBV81" s="141"/>
      <c r="TBW81" s="141"/>
      <c r="TBX81" s="141"/>
      <c r="TBY81" s="141"/>
      <c r="TBZ81" s="141"/>
      <c r="TCA81" s="141"/>
      <c r="TCB81" s="141"/>
      <c r="TCC81" s="141"/>
      <c r="TCD81" s="141"/>
      <c r="TCE81" s="141"/>
      <c r="TCF81" s="141"/>
      <c r="TCG81" s="141"/>
      <c r="TCH81" s="141"/>
      <c r="TCI81" s="141"/>
      <c r="TCJ81" s="141"/>
      <c r="TCK81" s="141"/>
      <c r="TCL81" s="141"/>
      <c r="TCM81" s="141"/>
      <c r="TCN81" s="141"/>
      <c r="TCO81" s="141"/>
      <c r="TCP81" s="141"/>
      <c r="TCQ81" s="141"/>
      <c r="TCR81" s="141"/>
      <c r="TCS81" s="141"/>
      <c r="TCT81" s="141"/>
      <c r="TCU81" s="141"/>
      <c r="TCV81" s="141"/>
      <c r="TCW81" s="141"/>
      <c r="TCX81" s="141"/>
      <c r="TCY81" s="141"/>
      <c r="TCZ81" s="141"/>
      <c r="TDA81" s="141"/>
      <c r="TDB81" s="141"/>
      <c r="TDC81" s="141"/>
      <c r="TDD81" s="141"/>
      <c r="TDE81" s="141"/>
      <c r="TDF81" s="141"/>
      <c r="TDG81" s="141"/>
      <c r="TDH81" s="141"/>
      <c r="TDI81" s="141"/>
      <c r="TDJ81" s="141"/>
      <c r="TDK81" s="141"/>
      <c r="TDL81" s="141"/>
      <c r="TDM81" s="141"/>
      <c r="TDN81" s="141"/>
      <c r="TDO81" s="141"/>
      <c r="TDP81" s="141"/>
      <c r="TDQ81" s="141"/>
      <c r="TDR81" s="141"/>
      <c r="TDS81" s="141"/>
      <c r="TDT81" s="141"/>
      <c r="TDU81" s="141"/>
      <c r="TDV81" s="141"/>
      <c r="TDW81" s="141"/>
      <c r="TDX81" s="141"/>
      <c r="TDY81" s="141"/>
      <c r="TDZ81" s="141"/>
      <c r="TEA81" s="141"/>
      <c r="TEB81" s="141"/>
      <c r="TEC81" s="141"/>
      <c r="TED81" s="141"/>
      <c r="TEE81" s="141"/>
      <c r="TEF81" s="141"/>
      <c r="TEG81" s="141"/>
      <c r="TEH81" s="141"/>
      <c r="TEI81" s="141"/>
      <c r="TEJ81" s="141"/>
      <c r="TEK81" s="141"/>
      <c r="TEL81" s="141"/>
      <c r="TEM81" s="141"/>
      <c r="TEN81" s="141"/>
      <c r="TEO81" s="141"/>
      <c r="TEP81" s="141"/>
      <c r="TEQ81" s="141"/>
      <c r="TER81" s="141"/>
      <c r="TES81" s="141"/>
      <c r="TET81" s="141"/>
      <c r="TEU81" s="141"/>
      <c r="TEV81" s="141"/>
      <c r="TEW81" s="141"/>
      <c r="TEX81" s="141"/>
      <c r="TEY81" s="141"/>
      <c r="TEZ81" s="141"/>
      <c r="TFA81" s="141"/>
      <c r="TFB81" s="141"/>
      <c r="TFC81" s="141"/>
      <c r="TFD81" s="141"/>
      <c r="TFE81" s="141"/>
      <c r="TFF81" s="141"/>
      <c r="TFG81" s="141"/>
      <c r="TFH81" s="141"/>
      <c r="TFI81" s="141"/>
      <c r="TFJ81" s="141"/>
      <c r="TFK81" s="141"/>
      <c r="TFL81" s="141"/>
      <c r="TFM81" s="141"/>
      <c r="TFN81" s="141"/>
      <c r="TFO81" s="141"/>
      <c r="TFP81" s="141"/>
      <c r="TFQ81" s="141"/>
      <c r="TFR81" s="141"/>
      <c r="TFS81" s="141"/>
      <c r="TFT81" s="141"/>
      <c r="TFU81" s="141"/>
      <c r="TFV81" s="141"/>
      <c r="TFW81" s="141"/>
      <c r="TFX81" s="141"/>
      <c r="TFY81" s="141"/>
      <c r="TFZ81" s="141"/>
      <c r="TGA81" s="141"/>
      <c r="TGB81" s="141"/>
      <c r="TGC81" s="141"/>
      <c r="TGD81" s="141"/>
      <c r="TGE81" s="141"/>
      <c r="TGF81" s="141"/>
      <c r="TGG81" s="141"/>
      <c r="TGH81" s="141"/>
      <c r="TGI81" s="141"/>
      <c r="TGJ81" s="141"/>
      <c r="TGK81" s="141"/>
      <c r="TGL81" s="141"/>
      <c r="TGM81" s="141"/>
      <c r="TGN81" s="141"/>
      <c r="TGO81" s="141"/>
      <c r="TGP81" s="141"/>
      <c r="TGQ81" s="141"/>
      <c r="TGR81" s="141"/>
      <c r="TGS81" s="141"/>
      <c r="TGT81" s="141"/>
      <c r="TGU81" s="141"/>
      <c r="TGV81" s="141"/>
      <c r="TGW81" s="141"/>
      <c r="TGX81" s="141"/>
      <c r="TGY81" s="141"/>
      <c r="TGZ81" s="141"/>
      <c r="THA81" s="141"/>
      <c r="THB81" s="141"/>
      <c r="THC81" s="141"/>
      <c r="THD81" s="141"/>
      <c r="THE81" s="141"/>
      <c r="THF81" s="141"/>
      <c r="THG81" s="141"/>
      <c r="THH81" s="141"/>
      <c r="THI81" s="141"/>
      <c r="THJ81" s="141"/>
      <c r="THK81" s="141"/>
      <c r="THL81" s="141"/>
      <c r="THM81" s="141"/>
      <c r="THN81" s="141"/>
      <c r="THO81" s="141"/>
      <c r="THP81" s="141"/>
      <c r="THQ81" s="141"/>
      <c r="THR81" s="141"/>
      <c r="THS81" s="141"/>
      <c r="THT81" s="141"/>
      <c r="THU81" s="141"/>
      <c r="THV81" s="141"/>
      <c r="THW81" s="141"/>
      <c r="THX81" s="141"/>
      <c r="THY81" s="141"/>
      <c r="THZ81" s="141"/>
      <c r="TIA81" s="141"/>
      <c r="TIB81" s="141"/>
      <c r="TIC81" s="141"/>
      <c r="TID81" s="141"/>
      <c r="TIE81" s="141"/>
      <c r="TIF81" s="141"/>
      <c r="TIG81" s="141"/>
      <c r="TIH81" s="141"/>
      <c r="TII81" s="141"/>
      <c r="TIJ81" s="141"/>
      <c r="TIK81" s="141"/>
      <c r="TIL81" s="141"/>
      <c r="TIM81" s="141"/>
      <c r="TIN81" s="141"/>
      <c r="TIO81" s="141"/>
      <c r="TIP81" s="141"/>
      <c r="TIQ81" s="141"/>
      <c r="TIR81" s="141"/>
      <c r="TIS81" s="141"/>
      <c r="TIT81" s="141"/>
      <c r="TIU81" s="141"/>
      <c r="TIV81" s="141"/>
      <c r="TIW81" s="141"/>
      <c r="TIX81" s="141"/>
      <c r="TIY81" s="141"/>
      <c r="TIZ81" s="141"/>
      <c r="TJA81" s="141"/>
      <c r="TJB81" s="141"/>
      <c r="TJC81" s="141"/>
      <c r="TJD81" s="141"/>
      <c r="TJE81" s="141"/>
      <c r="TJF81" s="141"/>
      <c r="TJG81" s="141"/>
      <c r="TJH81" s="141"/>
      <c r="TJI81" s="141"/>
      <c r="TJJ81" s="141"/>
      <c r="TJK81" s="141"/>
      <c r="TJL81" s="141"/>
      <c r="TJM81" s="141"/>
      <c r="TJN81" s="141"/>
      <c r="TJO81" s="141"/>
      <c r="TJP81" s="141"/>
      <c r="TJQ81" s="141"/>
      <c r="TJR81" s="141"/>
      <c r="TJS81" s="141"/>
      <c r="TJT81" s="141"/>
      <c r="TJU81" s="141"/>
      <c r="TJV81" s="141"/>
      <c r="TJW81" s="141"/>
      <c r="TJX81" s="141"/>
      <c r="TJY81" s="141"/>
      <c r="TJZ81" s="141"/>
      <c r="TKA81" s="141"/>
      <c r="TKB81" s="141"/>
      <c r="TKC81" s="141"/>
      <c r="TKD81" s="141"/>
      <c r="TKE81" s="141"/>
      <c r="TKF81" s="141"/>
      <c r="TKG81" s="141"/>
      <c r="TKH81" s="141"/>
      <c r="TKI81" s="141"/>
      <c r="TKJ81" s="141"/>
      <c r="TKK81" s="141"/>
      <c r="TKL81" s="141"/>
      <c r="TKM81" s="141"/>
      <c r="TKN81" s="141"/>
      <c r="TKO81" s="141"/>
      <c r="TKP81" s="141"/>
      <c r="TKQ81" s="141"/>
      <c r="TKR81" s="141"/>
      <c r="TKS81" s="141"/>
      <c r="TKT81" s="141"/>
      <c r="TKU81" s="141"/>
      <c r="TKV81" s="141"/>
      <c r="TKW81" s="141"/>
      <c r="TKX81" s="141"/>
      <c r="TKY81" s="141"/>
      <c r="TKZ81" s="141"/>
      <c r="TLA81" s="141"/>
      <c r="TLB81" s="141"/>
      <c r="TLC81" s="141"/>
      <c r="TLD81" s="141"/>
      <c r="TLE81" s="141"/>
      <c r="TLF81" s="141"/>
      <c r="TLG81" s="141"/>
      <c r="TLH81" s="141"/>
      <c r="TLI81" s="141"/>
      <c r="TLJ81" s="141"/>
      <c r="TLK81" s="141"/>
      <c r="TLL81" s="141"/>
      <c r="TLM81" s="141"/>
      <c r="TLN81" s="141"/>
      <c r="TLO81" s="141"/>
      <c r="TLP81" s="141"/>
      <c r="TLQ81" s="141"/>
      <c r="TLR81" s="141"/>
      <c r="TLS81" s="141"/>
      <c r="TLT81" s="141"/>
      <c r="TLU81" s="141"/>
      <c r="TLV81" s="141"/>
      <c r="TLW81" s="141"/>
      <c r="TLX81" s="141"/>
      <c r="TLY81" s="141"/>
      <c r="TLZ81" s="141"/>
      <c r="TMA81" s="141"/>
      <c r="TMB81" s="141"/>
      <c r="TMC81" s="141"/>
      <c r="TMD81" s="141"/>
      <c r="TME81" s="141"/>
      <c r="TMF81" s="141"/>
      <c r="TMG81" s="141"/>
      <c r="TMH81" s="141"/>
      <c r="TMI81" s="141"/>
      <c r="TMJ81" s="141"/>
      <c r="TMK81" s="141"/>
      <c r="TML81" s="141"/>
      <c r="TMM81" s="141"/>
      <c r="TMN81" s="141"/>
      <c r="TMO81" s="141"/>
      <c r="TMP81" s="141"/>
      <c r="TMQ81" s="141"/>
      <c r="TMR81" s="141"/>
      <c r="TMS81" s="141"/>
      <c r="TMT81" s="141"/>
      <c r="TMU81" s="141"/>
      <c r="TMV81" s="141"/>
      <c r="TMW81" s="141"/>
      <c r="TMX81" s="141"/>
      <c r="TMY81" s="141"/>
      <c r="TMZ81" s="141"/>
      <c r="TNA81" s="141"/>
      <c r="TNB81" s="141"/>
      <c r="TNC81" s="141"/>
      <c r="TND81" s="141"/>
      <c r="TNE81" s="141"/>
      <c r="TNF81" s="141"/>
      <c r="TNG81" s="141"/>
      <c r="TNH81" s="141"/>
      <c r="TNI81" s="141"/>
      <c r="TNJ81" s="141"/>
      <c r="TNK81" s="141"/>
      <c r="TNL81" s="141"/>
      <c r="TNM81" s="141"/>
      <c r="TNN81" s="141"/>
      <c r="TNO81" s="141"/>
      <c r="TNP81" s="141"/>
      <c r="TNQ81" s="141"/>
      <c r="TNR81" s="141"/>
      <c r="TNS81" s="141"/>
      <c r="TNT81" s="141"/>
      <c r="TNU81" s="141"/>
      <c r="TNV81" s="141"/>
      <c r="TNW81" s="141"/>
      <c r="TNX81" s="141"/>
      <c r="TNY81" s="141"/>
      <c r="TNZ81" s="141"/>
      <c r="TOA81" s="141"/>
      <c r="TOB81" s="141"/>
      <c r="TOC81" s="141"/>
      <c r="TOD81" s="141"/>
      <c r="TOE81" s="141"/>
      <c r="TOF81" s="141"/>
      <c r="TOG81" s="141"/>
      <c r="TOH81" s="141"/>
      <c r="TOI81" s="141"/>
      <c r="TOJ81" s="141"/>
      <c r="TOK81" s="141"/>
      <c r="TOL81" s="141"/>
      <c r="TOM81" s="141"/>
      <c r="TON81" s="141"/>
      <c r="TOO81" s="141"/>
      <c r="TOP81" s="141"/>
      <c r="TOQ81" s="141"/>
      <c r="TOR81" s="141"/>
      <c r="TOS81" s="141"/>
      <c r="TOT81" s="141"/>
      <c r="TOU81" s="141"/>
      <c r="TOV81" s="141"/>
      <c r="TOW81" s="141"/>
      <c r="TOX81" s="141"/>
      <c r="TOY81" s="141"/>
      <c r="TOZ81" s="141"/>
      <c r="TPA81" s="141"/>
      <c r="TPB81" s="141"/>
      <c r="TPC81" s="141"/>
      <c r="TPD81" s="141"/>
      <c r="TPE81" s="141"/>
      <c r="TPF81" s="141"/>
      <c r="TPG81" s="141"/>
      <c r="TPH81" s="141"/>
      <c r="TPI81" s="141"/>
      <c r="TPJ81" s="141"/>
      <c r="TPK81" s="141"/>
      <c r="TPL81" s="141"/>
      <c r="TPM81" s="141"/>
      <c r="TPN81" s="141"/>
      <c r="TPO81" s="141"/>
      <c r="TPP81" s="141"/>
      <c r="TPQ81" s="141"/>
      <c r="TPR81" s="141"/>
      <c r="TPS81" s="141"/>
      <c r="TPT81" s="141"/>
      <c r="TPU81" s="141"/>
      <c r="TPV81" s="141"/>
      <c r="TPW81" s="141"/>
      <c r="TPX81" s="141"/>
      <c r="TPY81" s="141"/>
      <c r="TPZ81" s="141"/>
      <c r="TQA81" s="141"/>
      <c r="TQB81" s="141"/>
      <c r="TQC81" s="141"/>
      <c r="TQD81" s="141"/>
      <c r="TQE81" s="141"/>
      <c r="TQF81" s="141"/>
      <c r="TQG81" s="141"/>
      <c r="TQH81" s="141"/>
      <c r="TQI81" s="141"/>
      <c r="TQJ81" s="141"/>
      <c r="TQK81" s="141"/>
      <c r="TQL81" s="141"/>
      <c r="TQM81" s="141"/>
      <c r="TQN81" s="141"/>
      <c r="TQO81" s="141"/>
      <c r="TQP81" s="141"/>
      <c r="TQQ81" s="141"/>
      <c r="TQR81" s="141"/>
      <c r="TQS81" s="141"/>
      <c r="TQT81" s="141"/>
      <c r="TQU81" s="141"/>
      <c r="TQV81" s="141"/>
      <c r="TQW81" s="141"/>
      <c r="TQX81" s="141"/>
      <c r="TQY81" s="141"/>
      <c r="TQZ81" s="141"/>
      <c r="TRA81" s="141"/>
      <c r="TRB81" s="141"/>
      <c r="TRC81" s="141"/>
      <c r="TRD81" s="141"/>
      <c r="TRE81" s="141"/>
      <c r="TRF81" s="141"/>
      <c r="TRG81" s="141"/>
      <c r="TRH81" s="141"/>
      <c r="TRI81" s="141"/>
      <c r="TRJ81" s="141"/>
      <c r="TRK81" s="141"/>
      <c r="TRL81" s="141"/>
      <c r="TRM81" s="141"/>
      <c r="TRN81" s="141"/>
      <c r="TRO81" s="141"/>
      <c r="TRP81" s="141"/>
      <c r="TRQ81" s="141"/>
      <c r="TRR81" s="141"/>
      <c r="TRS81" s="141"/>
      <c r="TRT81" s="141"/>
      <c r="TRU81" s="141"/>
      <c r="TRV81" s="141"/>
      <c r="TRW81" s="141"/>
      <c r="TRX81" s="141"/>
      <c r="TRY81" s="141"/>
      <c r="TRZ81" s="141"/>
      <c r="TSA81" s="141"/>
      <c r="TSB81" s="141"/>
      <c r="TSC81" s="141"/>
      <c r="TSD81" s="141"/>
      <c r="TSE81" s="141"/>
      <c r="TSF81" s="141"/>
      <c r="TSG81" s="141"/>
      <c r="TSH81" s="141"/>
      <c r="TSI81" s="141"/>
      <c r="TSJ81" s="141"/>
      <c r="TSK81" s="141"/>
      <c r="TSL81" s="141"/>
      <c r="TSM81" s="141"/>
      <c r="TSN81" s="141"/>
      <c r="TSO81" s="141"/>
      <c r="TSP81" s="141"/>
      <c r="TSQ81" s="141"/>
      <c r="TSR81" s="141"/>
      <c r="TSS81" s="141"/>
      <c r="TST81" s="141"/>
      <c r="TSU81" s="141"/>
      <c r="TSV81" s="141"/>
      <c r="TSW81" s="141"/>
      <c r="TSX81" s="141"/>
      <c r="TSY81" s="141"/>
      <c r="TSZ81" s="141"/>
      <c r="TTA81" s="141"/>
      <c r="TTB81" s="141"/>
      <c r="TTC81" s="141"/>
      <c r="TTD81" s="141"/>
      <c r="TTE81" s="141"/>
      <c r="TTF81" s="141"/>
      <c r="TTG81" s="141"/>
      <c r="TTH81" s="141"/>
      <c r="TTI81" s="141"/>
      <c r="TTJ81" s="141"/>
      <c r="TTK81" s="141"/>
      <c r="TTL81" s="141"/>
      <c r="TTM81" s="141"/>
      <c r="TTN81" s="141"/>
      <c r="TTO81" s="141"/>
      <c r="TTP81" s="141"/>
      <c r="TTQ81" s="141"/>
      <c r="TTR81" s="141"/>
      <c r="TTS81" s="141"/>
      <c r="TTT81" s="141"/>
      <c r="TTU81" s="141"/>
      <c r="TTV81" s="141"/>
      <c r="TTW81" s="141"/>
      <c r="TTX81" s="141"/>
      <c r="TTY81" s="141"/>
      <c r="TTZ81" s="141"/>
      <c r="TUA81" s="141"/>
      <c r="TUB81" s="141"/>
      <c r="TUC81" s="141"/>
      <c r="TUD81" s="141"/>
      <c r="TUE81" s="141"/>
      <c r="TUF81" s="141"/>
      <c r="TUG81" s="141"/>
      <c r="TUH81" s="141"/>
      <c r="TUI81" s="141"/>
      <c r="TUJ81" s="141"/>
      <c r="TUK81" s="141"/>
      <c r="TUL81" s="141"/>
      <c r="TUM81" s="141"/>
      <c r="TUN81" s="141"/>
      <c r="TUO81" s="141"/>
      <c r="TUP81" s="141"/>
      <c r="TUQ81" s="141"/>
      <c r="TUR81" s="141"/>
      <c r="TUS81" s="141"/>
      <c r="TUT81" s="141"/>
      <c r="TUU81" s="141"/>
      <c r="TUV81" s="141"/>
      <c r="TUW81" s="141"/>
      <c r="TUX81" s="141"/>
      <c r="TUY81" s="141"/>
      <c r="TUZ81" s="141"/>
      <c r="TVA81" s="141"/>
      <c r="TVB81" s="141"/>
      <c r="TVC81" s="141"/>
      <c r="TVD81" s="141"/>
      <c r="TVE81" s="141"/>
      <c r="TVF81" s="141"/>
      <c r="TVG81" s="141"/>
      <c r="TVH81" s="141"/>
      <c r="TVI81" s="141"/>
      <c r="TVJ81" s="141"/>
      <c r="TVK81" s="141"/>
      <c r="TVL81" s="141"/>
      <c r="TVM81" s="141"/>
      <c r="TVN81" s="141"/>
      <c r="TVO81" s="141"/>
      <c r="TVP81" s="141"/>
      <c r="TVQ81" s="141"/>
      <c r="TVR81" s="141"/>
      <c r="TVS81" s="141"/>
      <c r="TVT81" s="141"/>
      <c r="TVU81" s="141"/>
      <c r="TVV81" s="141"/>
      <c r="TVW81" s="141"/>
      <c r="TVX81" s="141"/>
      <c r="TVY81" s="141"/>
      <c r="TVZ81" s="141"/>
      <c r="TWA81" s="141"/>
      <c r="TWB81" s="141"/>
      <c r="TWC81" s="141"/>
      <c r="TWD81" s="141"/>
      <c r="TWE81" s="141"/>
      <c r="TWF81" s="141"/>
      <c r="TWG81" s="141"/>
      <c r="TWH81" s="141"/>
      <c r="TWI81" s="141"/>
      <c r="TWJ81" s="141"/>
      <c r="TWK81" s="141"/>
      <c r="TWL81" s="141"/>
      <c r="TWM81" s="141"/>
      <c r="TWN81" s="141"/>
      <c r="TWO81" s="141"/>
      <c r="TWP81" s="141"/>
      <c r="TWQ81" s="141"/>
      <c r="TWR81" s="141"/>
      <c r="TWS81" s="141"/>
      <c r="TWT81" s="141"/>
      <c r="TWU81" s="141"/>
      <c r="TWV81" s="141"/>
      <c r="TWW81" s="141"/>
      <c r="TWX81" s="141"/>
      <c r="TWY81" s="141"/>
      <c r="TWZ81" s="141"/>
      <c r="TXA81" s="141"/>
      <c r="TXB81" s="141"/>
      <c r="TXC81" s="141"/>
      <c r="TXD81" s="141"/>
      <c r="TXE81" s="141"/>
      <c r="TXF81" s="141"/>
      <c r="TXG81" s="141"/>
      <c r="TXH81" s="141"/>
      <c r="TXI81" s="141"/>
      <c r="TXJ81" s="141"/>
      <c r="TXK81" s="141"/>
      <c r="TXL81" s="141"/>
      <c r="TXM81" s="141"/>
      <c r="TXN81" s="141"/>
      <c r="TXO81" s="141"/>
      <c r="TXP81" s="141"/>
      <c r="TXQ81" s="141"/>
      <c r="TXR81" s="141"/>
      <c r="TXS81" s="141"/>
      <c r="TXT81" s="141"/>
      <c r="TXU81" s="141"/>
      <c r="TXV81" s="141"/>
      <c r="TXW81" s="141"/>
      <c r="TXX81" s="141"/>
      <c r="TXY81" s="141"/>
      <c r="TXZ81" s="141"/>
      <c r="TYA81" s="141"/>
      <c r="TYB81" s="141"/>
      <c r="TYC81" s="141"/>
      <c r="TYD81" s="141"/>
      <c r="TYE81" s="141"/>
      <c r="TYF81" s="141"/>
      <c r="TYG81" s="141"/>
      <c r="TYH81" s="141"/>
      <c r="TYI81" s="141"/>
      <c r="TYJ81" s="141"/>
      <c r="TYK81" s="141"/>
      <c r="TYL81" s="141"/>
      <c r="TYM81" s="141"/>
      <c r="TYN81" s="141"/>
      <c r="TYO81" s="141"/>
      <c r="TYP81" s="141"/>
      <c r="TYQ81" s="141"/>
      <c r="TYR81" s="141"/>
      <c r="TYS81" s="141"/>
      <c r="TYT81" s="141"/>
      <c r="TYU81" s="141"/>
      <c r="TYV81" s="141"/>
      <c r="TYW81" s="141"/>
      <c r="TYX81" s="141"/>
      <c r="TYY81" s="141"/>
      <c r="TYZ81" s="141"/>
      <c r="TZA81" s="141"/>
      <c r="TZB81" s="141"/>
      <c r="TZC81" s="141"/>
      <c r="TZD81" s="141"/>
      <c r="TZE81" s="141"/>
      <c r="TZF81" s="141"/>
      <c r="TZG81" s="141"/>
      <c r="TZH81" s="141"/>
      <c r="TZI81" s="141"/>
      <c r="TZJ81" s="141"/>
      <c r="TZK81" s="141"/>
      <c r="TZL81" s="141"/>
      <c r="TZM81" s="141"/>
      <c r="TZN81" s="141"/>
      <c r="TZO81" s="141"/>
      <c r="TZP81" s="141"/>
      <c r="TZQ81" s="141"/>
      <c r="TZR81" s="141"/>
      <c r="TZS81" s="141"/>
      <c r="TZT81" s="141"/>
      <c r="TZU81" s="141"/>
      <c r="TZV81" s="141"/>
      <c r="TZW81" s="141"/>
      <c r="TZX81" s="141"/>
      <c r="TZY81" s="141"/>
      <c r="TZZ81" s="141"/>
      <c r="UAA81" s="141"/>
      <c r="UAB81" s="141"/>
      <c r="UAC81" s="141"/>
      <c r="UAD81" s="141"/>
      <c r="UAE81" s="141"/>
      <c r="UAF81" s="141"/>
      <c r="UAG81" s="141"/>
      <c r="UAH81" s="141"/>
      <c r="UAI81" s="141"/>
      <c r="UAJ81" s="141"/>
      <c r="UAK81" s="141"/>
      <c r="UAL81" s="141"/>
      <c r="UAM81" s="141"/>
      <c r="UAN81" s="141"/>
      <c r="UAO81" s="141"/>
      <c r="UAP81" s="141"/>
      <c r="UAQ81" s="141"/>
      <c r="UAR81" s="141"/>
      <c r="UAS81" s="141"/>
      <c r="UAT81" s="141"/>
      <c r="UAU81" s="141"/>
      <c r="UAV81" s="141"/>
      <c r="UAW81" s="141"/>
      <c r="UAX81" s="141"/>
      <c r="UAY81" s="141"/>
      <c r="UAZ81" s="141"/>
      <c r="UBA81" s="141"/>
      <c r="UBB81" s="141"/>
      <c r="UBC81" s="141"/>
      <c r="UBD81" s="141"/>
      <c r="UBE81" s="141"/>
      <c r="UBF81" s="141"/>
      <c r="UBG81" s="141"/>
      <c r="UBH81" s="141"/>
      <c r="UBI81" s="141"/>
      <c r="UBJ81" s="141"/>
      <c r="UBK81" s="141"/>
      <c r="UBL81" s="141"/>
      <c r="UBM81" s="141"/>
      <c r="UBN81" s="141"/>
      <c r="UBO81" s="141"/>
      <c r="UBP81" s="141"/>
      <c r="UBQ81" s="141"/>
      <c r="UBR81" s="141"/>
      <c r="UBS81" s="141"/>
      <c r="UBT81" s="141"/>
      <c r="UBU81" s="141"/>
      <c r="UBV81" s="141"/>
      <c r="UBW81" s="141"/>
      <c r="UBX81" s="141"/>
      <c r="UBY81" s="141"/>
      <c r="UBZ81" s="141"/>
      <c r="UCA81" s="141"/>
      <c r="UCB81" s="141"/>
      <c r="UCC81" s="141"/>
      <c r="UCD81" s="141"/>
      <c r="UCE81" s="141"/>
      <c r="UCF81" s="141"/>
      <c r="UCG81" s="141"/>
      <c r="UCH81" s="141"/>
      <c r="UCI81" s="141"/>
      <c r="UCJ81" s="141"/>
      <c r="UCK81" s="141"/>
      <c r="UCL81" s="141"/>
      <c r="UCM81" s="141"/>
      <c r="UCN81" s="141"/>
      <c r="UCO81" s="141"/>
      <c r="UCP81" s="141"/>
      <c r="UCQ81" s="141"/>
      <c r="UCR81" s="141"/>
      <c r="UCS81" s="141"/>
      <c r="UCT81" s="141"/>
      <c r="UCU81" s="141"/>
      <c r="UCV81" s="141"/>
      <c r="UCW81" s="141"/>
      <c r="UCX81" s="141"/>
      <c r="UCY81" s="141"/>
      <c r="UCZ81" s="141"/>
      <c r="UDA81" s="141"/>
      <c r="UDB81" s="141"/>
      <c r="UDC81" s="141"/>
      <c r="UDD81" s="141"/>
      <c r="UDE81" s="141"/>
      <c r="UDF81" s="141"/>
      <c r="UDG81" s="141"/>
      <c r="UDH81" s="141"/>
      <c r="UDI81" s="141"/>
      <c r="UDJ81" s="141"/>
      <c r="UDK81" s="141"/>
      <c r="UDL81" s="141"/>
      <c r="UDM81" s="141"/>
      <c r="UDN81" s="141"/>
      <c r="UDO81" s="141"/>
      <c r="UDP81" s="141"/>
      <c r="UDQ81" s="141"/>
      <c r="UDR81" s="141"/>
      <c r="UDS81" s="141"/>
      <c r="UDT81" s="141"/>
      <c r="UDU81" s="141"/>
      <c r="UDV81" s="141"/>
      <c r="UDW81" s="141"/>
      <c r="UDX81" s="141"/>
      <c r="UDY81" s="141"/>
      <c r="UDZ81" s="141"/>
      <c r="UEA81" s="141"/>
      <c r="UEB81" s="141"/>
      <c r="UEC81" s="141"/>
      <c r="UED81" s="141"/>
      <c r="UEE81" s="141"/>
      <c r="UEF81" s="141"/>
      <c r="UEG81" s="141"/>
      <c r="UEH81" s="141"/>
      <c r="UEI81" s="141"/>
      <c r="UEJ81" s="141"/>
      <c r="UEK81" s="141"/>
      <c r="UEL81" s="141"/>
      <c r="UEM81" s="141"/>
      <c r="UEN81" s="141"/>
      <c r="UEO81" s="141"/>
      <c r="UEP81" s="141"/>
      <c r="UEQ81" s="141"/>
      <c r="UER81" s="141"/>
      <c r="UES81" s="141"/>
      <c r="UET81" s="141"/>
      <c r="UEU81" s="141"/>
      <c r="UEV81" s="141"/>
      <c r="UEW81" s="141"/>
      <c r="UEX81" s="141"/>
      <c r="UEY81" s="141"/>
      <c r="UEZ81" s="141"/>
      <c r="UFA81" s="141"/>
      <c r="UFB81" s="141"/>
      <c r="UFC81" s="141"/>
      <c r="UFD81" s="141"/>
      <c r="UFE81" s="141"/>
      <c r="UFF81" s="141"/>
      <c r="UFG81" s="141"/>
      <c r="UFH81" s="141"/>
      <c r="UFI81" s="141"/>
      <c r="UFJ81" s="141"/>
      <c r="UFK81" s="141"/>
      <c r="UFL81" s="141"/>
      <c r="UFM81" s="141"/>
      <c r="UFN81" s="141"/>
      <c r="UFO81" s="141"/>
      <c r="UFP81" s="141"/>
      <c r="UFQ81" s="141"/>
      <c r="UFR81" s="141"/>
      <c r="UFS81" s="141"/>
      <c r="UFT81" s="141"/>
      <c r="UFU81" s="141"/>
      <c r="UFV81" s="141"/>
      <c r="UFW81" s="141"/>
      <c r="UFX81" s="141"/>
      <c r="UFY81" s="141"/>
      <c r="UFZ81" s="141"/>
      <c r="UGA81" s="141"/>
      <c r="UGB81" s="141"/>
      <c r="UGC81" s="141"/>
      <c r="UGD81" s="141"/>
      <c r="UGE81" s="141"/>
      <c r="UGF81" s="141"/>
      <c r="UGG81" s="141"/>
      <c r="UGH81" s="141"/>
      <c r="UGI81" s="141"/>
      <c r="UGJ81" s="141"/>
      <c r="UGK81" s="141"/>
      <c r="UGL81" s="141"/>
      <c r="UGM81" s="141"/>
      <c r="UGN81" s="141"/>
      <c r="UGO81" s="141"/>
      <c r="UGP81" s="141"/>
      <c r="UGQ81" s="141"/>
      <c r="UGR81" s="141"/>
      <c r="UGS81" s="141"/>
      <c r="UGT81" s="141"/>
      <c r="UGU81" s="141"/>
      <c r="UGV81" s="141"/>
      <c r="UGW81" s="141"/>
      <c r="UGX81" s="141"/>
      <c r="UGY81" s="141"/>
      <c r="UGZ81" s="141"/>
      <c r="UHA81" s="141"/>
      <c r="UHB81" s="141"/>
      <c r="UHC81" s="141"/>
      <c r="UHD81" s="141"/>
      <c r="UHE81" s="141"/>
      <c r="UHF81" s="141"/>
      <c r="UHG81" s="141"/>
      <c r="UHH81" s="141"/>
      <c r="UHI81" s="141"/>
      <c r="UHJ81" s="141"/>
      <c r="UHK81" s="141"/>
      <c r="UHL81" s="141"/>
      <c r="UHM81" s="141"/>
      <c r="UHN81" s="141"/>
      <c r="UHO81" s="141"/>
      <c r="UHP81" s="141"/>
      <c r="UHQ81" s="141"/>
      <c r="UHR81" s="141"/>
      <c r="UHS81" s="141"/>
      <c r="UHT81" s="141"/>
      <c r="UHU81" s="141"/>
      <c r="UHV81" s="141"/>
      <c r="UHW81" s="141"/>
      <c r="UHX81" s="141"/>
      <c r="UHY81" s="141"/>
      <c r="UHZ81" s="141"/>
      <c r="UIA81" s="141"/>
      <c r="UIB81" s="141"/>
      <c r="UIC81" s="141"/>
      <c r="UID81" s="141"/>
      <c r="UIE81" s="141"/>
      <c r="UIF81" s="141"/>
      <c r="UIG81" s="141"/>
      <c r="UIH81" s="141"/>
      <c r="UII81" s="141"/>
      <c r="UIJ81" s="141"/>
      <c r="UIK81" s="141"/>
      <c r="UIL81" s="141"/>
      <c r="UIM81" s="141"/>
      <c r="UIN81" s="141"/>
      <c r="UIO81" s="141"/>
      <c r="UIP81" s="141"/>
      <c r="UIQ81" s="141"/>
      <c r="UIR81" s="141"/>
      <c r="UIS81" s="141"/>
      <c r="UIT81" s="141"/>
      <c r="UIU81" s="141"/>
      <c r="UIV81" s="141"/>
      <c r="UIW81" s="141"/>
      <c r="UIX81" s="141"/>
      <c r="UIY81" s="141"/>
      <c r="UIZ81" s="141"/>
      <c r="UJA81" s="141"/>
      <c r="UJB81" s="141"/>
      <c r="UJC81" s="141"/>
      <c r="UJD81" s="141"/>
      <c r="UJE81" s="141"/>
      <c r="UJF81" s="141"/>
      <c r="UJG81" s="141"/>
      <c r="UJH81" s="141"/>
      <c r="UJI81" s="141"/>
      <c r="UJJ81" s="141"/>
      <c r="UJK81" s="141"/>
      <c r="UJL81" s="141"/>
      <c r="UJM81" s="141"/>
      <c r="UJN81" s="141"/>
      <c r="UJO81" s="141"/>
      <c r="UJP81" s="141"/>
      <c r="UJQ81" s="141"/>
      <c r="UJR81" s="141"/>
      <c r="UJS81" s="141"/>
      <c r="UJT81" s="141"/>
      <c r="UJU81" s="141"/>
      <c r="UJV81" s="141"/>
      <c r="UJW81" s="141"/>
      <c r="UJX81" s="141"/>
      <c r="UJY81" s="141"/>
      <c r="UJZ81" s="141"/>
      <c r="UKA81" s="141"/>
      <c r="UKB81" s="141"/>
      <c r="UKC81" s="141"/>
      <c r="UKD81" s="141"/>
      <c r="UKE81" s="141"/>
      <c r="UKF81" s="141"/>
      <c r="UKG81" s="141"/>
      <c r="UKH81" s="141"/>
      <c r="UKI81" s="141"/>
      <c r="UKJ81" s="141"/>
      <c r="UKK81" s="141"/>
      <c r="UKL81" s="141"/>
      <c r="UKM81" s="141"/>
      <c r="UKN81" s="141"/>
      <c r="UKO81" s="141"/>
      <c r="UKP81" s="141"/>
      <c r="UKQ81" s="141"/>
      <c r="UKR81" s="141"/>
      <c r="UKS81" s="141"/>
      <c r="UKT81" s="141"/>
      <c r="UKU81" s="141"/>
      <c r="UKV81" s="141"/>
      <c r="UKW81" s="141"/>
      <c r="UKX81" s="141"/>
      <c r="UKY81" s="141"/>
      <c r="UKZ81" s="141"/>
      <c r="ULA81" s="141"/>
      <c r="ULB81" s="141"/>
      <c r="ULC81" s="141"/>
      <c r="ULD81" s="141"/>
      <c r="ULE81" s="141"/>
      <c r="ULF81" s="141"/>
      <c r="ULG81" s="141"/>
      <c r="ULH81" s="141"/>
      <c r="ULI81" s="141"/>
      <c r="ULJ81" s="141"/>
      <c r="ULK81" s="141"/>
      <c r="ULL81" s="141"/>
      <c r="ULM81" s="141"/>
      <c r="ULN81" s="141"/>
      <c r="ULO81" s="141"/>
      <c r="ULP81" s="141"/>
      <c r="ULQ81" s="141"/>
      <c r="ULR81" s="141"/>
      <c r="ULS81" s="141"/>
      <c r="ULT81" s="141"/>
      <c r="ULU81" s="141"/>
      <c r="ULV81" s="141"/>
      <c r="ULW81" s="141"/>
      <c r="ULX81" s="141"/>
      <c r="ULY81" s="141"/>
      <c r="ULZ81" s="141"/>
      <c r="UMA81" s="141"/>
      <c r="UMB81" s="141"/>
      <c r="UMC81" s="141"/>
      <c r="UMD81" s="141"/>
      <c r="UME81" s="141"/>
      <c r="UMF81" s="141"/>
      <c r="UMG81" s="141"/>
      <c r="UMH81" s="141"/>
      <c r="UMI81" s="141"/>
      <c r="UMJ81" s="141"/>
      <c r="UMK81" s="141"/>
      <c r="UML81" s="141"/>
      <c r="UMM81" s="141"/>
      <c r="UMN81" s="141"/>
      <c r="UMO81" s="141"/>
      <c r="UMP81" s="141"/>
      <c r="UMQ81" s="141"/>
      <c r="UMR81" s="141"/>
      <c r="UMS81" s="141"/>
      <c r="UMT81" s="141"/>
      <c r="UMU81" s="141"/>
      <c r="UMV81" s="141"/>
      <c r="UMW81" s="141"/>
      <c r="UMX81" s="141"/>
      <c r="UMY81" s="141"/>
      <c r="UMZ81" s="141"/>
      <c r="UNA81" s="141"/>
      <c r="UNB81" s="141"/>
      <c r="UNC81" s="141"/>
      <c r="UND81" s="141"/>
      <c r="UNE81" s="141"/>
      <c r="UNF81" s="141"/>
      <c r="UNG81" s="141"/>
      <c r="UNH81" s="141"/>
      <c r="UNI81" s="141"/>
      <c r="UNJ81" s="141"/>
      <c r="UNK81" s="141"/>
      <c r="UNL81" s="141"/>
      <c r="UNM81" s="141"/>
      <c r="UNN81" s="141"/>
      <c r="UNO81" s="141"/>
      <c r="UNP81" s="141"/>
      <c r="UNQ81" s="141"/>
      <c r="UNR81" s="141"/>
      <c r="UNS81" s="141"/>
      <c r="UNT81" s="141"/>
      <c r="UNU81" s="141"/>
      <c r="UNV81" s="141"/>
      <c r="UNW81" s="141"/>
      <c r="UNX81" s="141"/>
      <c r="UNY81" s="141"/>
      <c r="UNZ81" s="141"/>
      <c r="UOA81" s="141"/>
      <c r="UOB81" s="141"/>
      <c r="UOC81" s="141"/>
      <c r="UOD81" s="141"/>
      <c r="UOE81" s="141"/>
      <c r="UOF81" s="141"/>
      <c r="UOG81" s="141"/>
      <c r="UOH81" s="141"/>
      <c r="UOI81" s="141"/>
      <c r="UOJ81" s="141"/>
      <c r="UOK81" s="141"/>
      <c r="UOL81" s="141"/>
      <c r="UOM81" s="141"/>
      <c r="UON81" s="141"/>
      <c r="UOO81" s="141"/>
      <c r="UOP81" s="141"/>
      <c r="UOQ81" s="141"/>
      <c r="UOR81" s="141"/>
      <c r="UOS81" s="141"/>
      <c r="UOT81" s="141"/>
      <c r="UOU81" s="141"/>
      <c r="UOV81" s="141"/>
      <c r="UOW81" s="141"/>
      <c r="UOX81" s="141"/>
      <c r="UOY81" s="141"/>
      <c r="UOZ81" s="141"/>
      <c r="UPA81" s="141"/>
      <c r="UPB81" s="141"/>
      <c r="UPC81" s="141"/>
      <c r="UPD81" s="141"/>
      <c r="UPE81" s="141"/>
      <c r="UPF81" s="141"/>
      <c r="UPG81" s="141"/>
      <c r="UPH81" s="141"/>
      <c r="UPI81" s="141"/>
      <c r="UPJ81" s="141"/>
      <c r="UPK81" s="141"/>
      <c r="UPL81" s="141"/>
      <c r="UPM81" s="141"/>
      <c r="UPN81" s="141"/>
      <c r="UPO81" s="141"/>
      <c r="UPP81" s="141"/>
      <c r="UPQ81" s="141"/>
      <c r="UPR81" s="141"/>
      <c r="UPS81" s="141"/>
      <c r="UPT81" s="141"/>
      <c r="UPU81" s="141"/>
      <c r="UPV81" s="141"/>
      <c r="UPW81" s="141"/>
      <c r="UPX81" s="141"/>
      <c r="UPY81" s="141"/>
      <c r="UPZ81" s="141"/>
      <c r="UQA81" s="141"/>
      <c r="UQB81" s="141"/>
      <c r="UQC81" s="141"/>
      <c r="UQD81" s="141"/>
      <c r="UQE81" s="141"/>
      <c r="UQF81" s="141"/>
      <c r="UQG81" s="141"/>
      <c r="UQH81" s="141"/>
      <c r="UQI81" s="141"/>
      <c r="UQJ81" s="141"/>
      <c r="UQK81" s="141"/>
      <c r="UQL81" s="141"/>
      <c r="UQM81" s="141"/>
      <c r="UQN81" s="141"/>
      <c r="UQO81" s="141"/>
      <c r="UQP81" s="141"/>
      <c r="UQQ81" s="141"/>
      <c r="UQR81" s="141"/>
      <c r="UQS81" s="141"/>
      <c r="UQT81" s="141"/>
      <c r="UQU81" s="141"/>
      <c r="UQV81" s="141"/>
      <c r="UQW81" s="141"/>
      <c r="UQX81" s="141"/>
      <c r="UQY81" s="141"/>
      <c r="UQZ81" s="141"/>
      <c r="URA81" s="141"/>
      <c r="URB81" s="141"/>
      <c r="URC81" s="141"/>
      <c r="URD81" s="141"/>
      <c r="URE81" s="141"/>
      <c r="URF81" s="141"/>
      <c r="URG81" s="141"/>
      <c r="URH81" s="141"/>
      <c r="URI81" s="141"/>
      <c r="URJ81" s="141"/>
      <c r="URK81" s="141"/>
      <c r="URL81" s="141"/>
      <c r="URM81" s="141"/>
      <c r="URN81" s="141"/>
      <c r="URO81" s="141"/>
      <c r="URP81" s="141"/>
      <c r="URQ81" s="141"/>
      <c r="URR81" s="141"/>
      <c r="URS81" s="141"/>
      <c r="URT81" s="141"/>
      <c r="URU81" s="141"/>
      <c r="URV81" s="141"/>
      <c r="URW81" s="141"/>
      <c r="URX81" s="141"/>
      <c r="URY81" s="141"/>
      <c r="URZ81" s="141"/>
      <c r="USA81" s="141"/>
      <c r="USB81" s="141"/>
      <c r="USC81" s="141"/>
      <c r="USD81" s="141"/>
      <c r="USE81" s="141"/>
      <c r="USF81" s="141"/>
      <c r="USG81" s="141"/>
      <c r="USH81" s="141"/>
      <c r="USI81" s="141"/>
      <c r="USJ81" s="141"/>
      <c r="USK81" s="141"/>
      <c r="USL81" s="141"/>
      <c r="USM81" s="141"/>
      <c r="USN81" s="141"/>
      <c r="USO81" s="141"/>
      <c r="USP81" s="141"/>
      <c r="USQ81" s="141"/>
      <c r="USR81" s="141"/>
      <c r="USS81" s="141"/>
      <c r="UST81" s="141"/>
      <c r="USU81" s="141"/>
      <c r="USV81" s="141"/>
      <c r="USW81" s="141"/>
      <c r="USX81" s="141"/>
      <c r="USY81" s="141"/>
      <c r="USZ81" s="141"/>
      <c r="UTA81" s="141"/>
      <c r="UTB81" s="141"/>
      <c r="UTC81" s="141"/>
      <c r="UTD81" s="141"/>
      <c r="UTE81" s="141"/>
      <c r="UTF81" s="141"/>
      <c r="UTG81" s="141"/>
      <c r="UTH81" s="141"/>
      <c r="UTI81" s="141"/>
      <c r="UTJ81" s="141"/>
      <c r="UTK81" s="141"/>
      <c r="UTL81" s="141"/>
      <c r="UTM81" s="141"/>
      <c r="UTN81" s="141"/>
      <c r="UTO81" s="141"/>
      <c r="UTP81" s="141"/>
      <c r="UTQ81" s="141"/>
      <c r="UTR81" s="141"/>
      <c r="UTS81" s="141"/>
      <c r="UTT81" s="141"/>
      <c r="UTU81" s="141"/>
      <c r="UTV81" s="141"/>
      <c r="UTW81" s="141"/>
      <c r="UTX81" s="141"/>
      <c r="UTY81" s="141"/>
      <c r="UTZ81" s="141"/>
      <c r="UUA81" s="141"/>
      <c r="UUB81" s="141"/>
      <c r="UUC81" s="141"/>
      <c r="UUD81" s="141"/>
      <c r="UUE81" s="141"/>
      <c r="UUF81" s="141"/>
      <c r="UUG81" s="141"/>
      <c r="UUH81" s="141"/>
      <c r="UUI81" s="141"/>
      <c r="UUJ81" s="141"/>
      <c r="UUK81" s="141"/>
      <c r="UUL81" s="141"/>
      <c r="UUM81" s="141"/>
      <c r="UUN81" s="141"/>
      <c r="UUO81" s="141"/>
      <c r="UUP81" s="141"/>
      <c r="UUQ81" s="141"/>
      <c r="UUR81" s="141"/>
      <c r="UUS81" s="141"/>
      <c r="UUT81" s="141"/>
      <c r="UUU81" s="141"/>
      <c r="UUV81" s="141"/>
      <c r="UUW81" s="141"/>
      <c r="UUX81" s="141"/>
      <c r="UUY81" s="141"/>
      <c r="UUZ81" s="141"/>
      <c r="UVA81" s="141"/>
      <c r="UVB81" s="141"/>
      <c r="UVC81" s="141"/>
      <c r="UVD81" s="141"/>
      <c r="UVE81" s="141"/>
      <c r="UVF81" s="141"/>
      <c r="UVG81" s="141"/>
      <c r="UVH81" s="141"/>
      <c r="UVI81" s="141"/>
      <c r="UVJ81" s="141"/>
      <c r="UVK81" s="141"/>
      <c r="UVL81" s="141"/>
      <c r="UVM81" s="141"/>
      <c r="UVN81" s="141"/>
      <c r="UVO81" s="141"/>
      <c r="UVP81" s="141"/>
      <c r="UVQ81" s="141"/>
      <c r="UVR81" s="141"/>
      <c r="UVS81" s="141"/>
      <c r="UVT81" s="141"/>
      <c r="UVU81" s="141"/>
      <c r="UVV81" s="141"/>
      <c r="UVW81" s="141"/>
      <c r="UVX81" s="141"/>
      <c r="UVY81" s="141"/>
      <c r="UVZ81" s="141"/>
      <c r="UWA81" s="141"/>
      <c r="UWB81" s="141"/>
      <c r="UWC81" s="141"/>
      <c r="UWD81" s="141"/>
      <c r="UWE81" s="141"/>
      <c r="UWF81" s="141"/>
      <c r="UWG81" s="141"/>
      <c r="UWH81" s="141"/>
      <c r="UWI81" s="141"/>
      <c r="UWJ81" s="141"/>
      <c r="UWK81" s="141"/>
      <c r="UWL81" s="141"/>
      <c r="UWM81" s="141"/>
      <c r="UWN81" s="141"/>
      <c r="UWO81" s="141"/>
      <c r="UWP81" s="141"/>
      <c r="UWQ81" s="141"/>
      <c r="UWR81" s="141"/>
      <c r="UWS81" s="141"/>
      <c r="UWT81" s="141"/>
      <c r="UWU81" s="141"/>
      <c r="UWV81" s="141"/>
      <c r="UWW81" s="141"/>
      <c r="UWX81" s="141"/>
      <c r="UWY81" s="141"/>
      <c r="UWZ81" s="141"/>
      <c r="UXA81" s="141"/>
      <c r="UXB81" s="141"/>
      <c r="UXC81" s="141"/>
      <c r="UXD81" s="141"/>
      <c r="UXE81" s="141"/>
      <c r="UXF81" s="141"/>
      <c r="UXG81" s="141"/>
      <c r="UXH81" s="141"/>
      <c r="UXI81" s="141"/>
      <c r="UXJ81" s="141"/>
      <c r="UXK81" s="141"/>
      <c r="UXL81" s="141"/>
      <c r="UXM81" s="141"/>
      <c r="UXN81" s="141"/>
      <c r="UXO81" s="141"/>
      <c r="UXP81" s="141"/>
      <c r="UXQ81" s="141"/>
      <c r="UXR81" s="141"/>
      <c r="UXS81" s="141"/>
      <c r="UXT81" s="141"/>
      <c r="UXU81" s="141"/>
      <c r="UXV81" s="141"/>
      <c r="UXW81" s="141"/>
      <c r="UXX81" s="141"/>
      <c r="UXY81" s="141"/>
      <c r="UXZ81" s="141"/>
      <c r="UYA81" s="141"/>
      <c r="UYB81" s="141"/>
      <c r="UYC81" s="141"/>
      <c r="UYD81" s="141"/>
      <c r="UYE81" s="141"/>
      <c r="UYF81" s="141"/>
      <c r="UYG81" s="141"/>
      <c r="UYH81" s="141"/>
      <c r="UYI81" s="141"/>
      <c r="UYJ81" s="141"/>
      <c r="UYK81" s="141"/>
      <c r="UYL81" s="141"/>
      <c r="UYM81" s="141"/>
      <c r="UYN81" s="141"/>
      <c r="UYO81" s="141"/>
      <c r="UYP81" s="141"/>
      <c r="UYQ81" s="141"/>
      <c r="UYR81" s="141"/>
      <c r="UYS81" s="141"/>
      <c r="UYT81" s="141"/>
      <c r="UYU81" s="141"/>
      <c r="UYV81" s="141"/>
      <c r="UYW81" s="141"/>
      <c r="UYX81" s="141"/>
      <c r="UYY81" s="141"/>
      <c r="UYZ81" s="141"/>
      <c r="UZA81" s="141"/>
      <c r="UZB81" s="141"/>
      <c r="UZC81" s="141"/>
      <c r="UZD81" s="141"/>
      <c r="UZE81" s="141"/>
      <c r="UZF81" s="141"/>
      <c r="UZG81" s="141"/>
      <c r="UZH81" s="141"/>
      <c r="UZI81" s="141"/>
      <c r="UZJ81" s="141"/>
      <c r="UZK81" s="141"/>
      <c r="UZL81" s="141"/>
      <c r="UZM81" s="141"/>
      <c r="UZN81" s="141"/>
      <c r="UZO81" s="141"/>
      <c r="UZP81" s="141"/>
      <c r="UZQ81" s="141"/>
      <c r="UZR81" s="141"/>
      <c r="UZS81" s="141"/>
      <c r="UZT81" s="141"/>
      <c r="UZU81" s="141"/>
      <c r="UZV81" s="141"/>
      <c r="UZW81" s="141"/>
      <c r="UZX81" s="141"/>
      <c r="UZY81" s="141"/>
      <c r="UZZ81" s="141"/>
      <c r="VAA81" s="141"/>
      <c r="VAB81" s="141"/>
      <c r="VAC81" s="141"/>
      <c r="VAD81" s="141"/>
      <c r="VAE81" s="141"/>
      <c r="VAF81" s="141"/>
      <c r="VAG81" s="141"/>
      <c r="VAH81" s="141"/>
      <c r="VAI81" s="141"/>
      <c r="VAJ81" s="141"/>
      <c r="VAK81" s="141"/>
      <c r="VAL81" s="141"/>
      <c r="VAM81" s="141"/>
      <c r="VAN81" s="141"/>
      <c r="VAO81" s="141"/>
      <c r="VAP81" s="141"/>
      <c r="VAQ81" s="141"/>
      <c r="VAR81" s="141"/>
      <c r="VAS81" s="141"/>
      <c r="VAT81" s="141"/>
      <c r="VAU81" s="141"/>
      <c r="VAV81" s="141"/>
      <c r="VAW81" s="141"/>
      <c r="VAX81" s="141"/>
      <c r="VAY81" s="141"/>
      <c r="VAZ81" s="141"/>
      <c r="VBA81" s="141"/>
      <c r="VBB81" s="141"/>
      <c r="VBC81" s="141"/>
      <c r="VBD81" s="141"/>
      <c r="VBE81" s="141"/>
      <c r="VBF81" s="141"/>
      <c r="VBG81" s="141"/>
      <c r="VBH81" s="141"/>
      <c r="VBI81" s="141"/>
      <c r="VBJ81" s="141"/>
      <c r="VBK81" s="141"/>
      <c r="VBL81" s="141"/>
      <c r="VBM81" s="141"/>
      <c r="VBN81" s="141"/>
      <c r="VBO81" s="141"/>
      <c r="VBP81" s="141"/>
      <c r="VBQ81" s="141"/>
      <c r="VBR81" s="141"/>
      <c r="VBS81" s="141"/>
      <c r="VBT81" s="141"/>
      <c r="VBU81" s="141"/>
      <c r="VBV81" s="141"/>
      <c r="VBW81" s="141"/>
      <c r="VBX81" s="141"/>
      <c r="VBY81" s="141"/>
      <c r="VBZ81" s="141"/>
      <c r="VCA81" s="141"/>
      <c r="VCB81" s="141"/>
      <c r="VCC81" s="141"/>
      <c r="VCD81" s="141"/>
      <c r="VCE81" s="141"/>
      <c r="VCF81" s="141"/>
      <c r="VCG81" s="141"/>
      <c r="VCH81" s="141"/>
      <c r="VCI81" s="141"/>
      <c r="VCJ81" s="141"/>
      <c r="VCK81" s="141"/>
      <c r="VCL81" s="141"/>
      <c r="VCM81" s="141"/>
      <c r="VCN81" s="141"/>
      <c r="VCO81" s="141"/>
      <c r="VCP81" s="141"/>
      <c r="VCQ81" s="141"/>
      <c r="VCR81" s="141"/>
      <c r="VCS81" s="141"/>
      <c r="VCT81" s="141"/>
      <c r="VCU81" s="141"/>
      <c r="VCV81" s="141"/>
      <c r="VCW81" s="141"/>
      <c r="VCX81" s="141"/>
      <c r="VCY81" s="141"/>
      <c r="VCZ81" s="141"/>
      <c r="VDA81" s="141"/>
      <c r="VDB81" s="141"/>
      <c r="VDC81" s="141"/>
      <c r="VDD81" s="141"/>
      <c r="VDE81" s="141"/>
      <c r="VDF81" s="141"/>
      <c r="VDG81" s="141"/>
      <c r="VDH81" s="141"/>
      <c r="VDI81" s="141"/>
      <c r="VDJ81" s="141"/>
      <c r="VDK81" s="141"/>
      <c r="VDL81" s="141"/>
      <c r="VDM81" s="141"/>
      <c r="VDN81" s="141"/>
      <c r="VDO81" s="141"/>
      <c r="VDP81" s="141"/>
      <c r="VDQ81" s="141"/>
      <c r="VDR81" s="141"/>
      <c r="VDS81" s="141"/>
      <c r="VDT81" s="141"/>
      <c r="VDU81" s="141"/>
      <c r="VDV81" s="141"/>
      <c r="VDW81" s="141"/>
      <c r="VDX81" s="141"/>
      <c r="VDY81" s="141"/>
      <c r="VDZ81" s="141"/>
      <c r="VEA81" s="141"/>
      <c r="VEB81" s="141"/>
      <c r="VEC81" s="141"/>
      <c r="VED81" s="141"/>
      <c r="VEE81" s="141"/>
      <c r="VEF81" s="141"/>
      <c r="VEG81" s="141"/>
      <c r="VEH81" s="141"/>
      <c r="VEI81" s="141"/>
      <c r="VEJ81" s="141"/>
      <c r="VEK81" s="141"/>
      <c r="VEL81" s="141"/>
      <c r="VEM81" s="141"/>
      <c r="VEN81" s="141"/>
      <c r="VEO81" s="141"/>
      <c r="VEP81" s="141"/>
      <c r="VEQ81" s="141"/>
      <c r="VER81" s="141"/>
      <c r="VES81" s="141"/>
      <c r="VET81" s="141"/>
      <c r="VEU81" s="141"/>
      <c r="VEV81" s="141"/>
      <c r="VEW81" s="141"/>
      <c r="VEX81" s="141"/>
      <c r="VEY81" s="141"/>
      <c r="VEZ81" s="141"/>
      <c r="VFA81" s="141"/>
      <c r="VFB81" s="141"/>
      <c r="VFC81" s="141"/>
      <c r="VFD81" s="141"/>
      <c r="VFE81" s="141"/>
      <c r="VFF81" s="141"/>
      <c r="VFG81" s="141"/>
      <c r="VFH81" s="141"/>
      <c r="VFI81" s="141"/>
      <c r="VFJ81" s="141"/>
      <c r="VFK81" s="141"/>
      <c r="VFL81" s="141"/>
      <c r="VFM81" s="141"/>
      <c r="VFN81" s="141"/>
      <c r="VFO81" s="141"/>
      <c r="VFP81" s="141"/>
      <c r="VFQ81" s="141"/>
      <c r="VFR81" s="141"/>
      <c r="VFS81" s="141"/>
      <c r="VFT81" s="141"/>
      <c r="VFU81" s="141"/>
      <c r="VFV81" s="141"/>
      <c r="VFW81" s="141"/>
      <c r="VFX81" s="141"/>
      <c r="VFY81" s="141"/>
      <c r="VFZ81" s="141"/>
      <c r="VGA81" s="141"/>
      <c r="VGB81" s="141"/>
      <c r="VGC81" s="141"/>
      <c r="VGD81" s="141"/>
      <c r="VGE81" s="141"/>
      <c r="VGF81" s="141"/>
      <c r="VGG81" s="141"/>
      <c r="VGH81" s="141"/>
      <c r="VGI81" s="141"/>
      <c r="VGJ81" s="141"/>
      <c r="VGK81" s="141"/>
      <c r="VGL81" s="141"/>
      <c r="VGM81" s="141"/>
      <c r="VGN81" s="141"/>
      <c r="VGO81" s="141"/>
      <c r="VGP81" s="141"/>
      <c r="VGQ81" s="141"/>
      <c r="VGR81" s="141"/>
      <c r="VGS81" s="141"/>
      <c r="VGT81" s="141"/>
      <c r="VGU81" s="141"/>
      <c r="VGV81" s="141"/>
      <c r="VGW81" s="141"/>
      <c r="VGX81" s="141"/>
      <c r="VGY81" s="141"/>
      <c r="VGZ81" s="141"/>
      <c r="VHA81" s="141"/>
      <c r="VHB81" s="141"/>
      <c r="VHC81" s="141"/>
      <c r="VHD81" s="141"/>
      <c r="VHE81" s="141"/>
      <c r="VHF81" s="141"/>
      <c r="VHG81" s="141"/>
      <c r="VHH81" s="141"/>
      <c r="VHI81" s="141"/>
      <c r="VHJ81" s="141"/>
      <c r="VHK81" s="141"/>
      <c r="VHL81" s="141"/>
      <c r="VHM81" s="141"/>
      <c r="VHN81" s="141"/>
      <c r="VHO81" s="141"/>
      <c r="VHP81" s="141"/>
      <c r="VHQ81" s="141"/>
      <c r="VHR81" s="141"/>
      <c r="VHS81" s="141"/>
      <c r="VHT81" s="141"/>
      <c r="VHU81" s="141"/>
      <c r="VHV81" s="141"/>
      <c r="VHW81" s="141"/>
      <c r="VHX81" s="141"/>
      <c r="VHY81" s="141"/>
      <c r="VHZ81" s="141"/>
      <c r="VIA81" s="141"/>
      <c r="VIB81" s="141"/>
      <c r="VIC81" s="141"/>
      <c r="VID81" s="141"/>
      <c r="VIE81" s="141"/>
      <c r="VIF81" s="141"/>
      <c r="VIG81" s="141"/>
      <c r="VIH81" s="141"/>
      <c r="VII81" s="141"/>
      <c r="VIJ81" s="141"/>
      <c r="VIK81" s="141"/>
      <c r="VIL81" s="141"/>
      <c r="VIM81" s="141"/>
      <c r="VIN81" s="141"/>
      <c r="VIO81" s="141"/>
      <c r="VIP81" s="141"/>
      <c r="VIQ81" s="141"/>
      <c r="VIR81" s="141"/>
      <c r="VIS81" s="141"/>
      <c r="VIT81" s="141"/>
      <c r="VIU81" s="141"/>
      <c r="VIV81" s="141"/>
      <c r="VIW81" s="141"/>
      <c r="VIX81" s="141"/>
      <c r="VIY81" s="141"/>
      <c r="VIZ81" s="141"/>
      <c r="VJA81" s="141"/>
      <c r="VJB81" s="141"/>
      <c r="VJC81" s="141"/>
      <c r="VJD81" s="141"/>
      <c r="VJE81" s="141"/>
      <c r="VJF81" s="141"/>
      <c r="VJG81" s="141"/>
      <c r="VJH81" s="141"/>
      <c r="VJI81" s="141"/>
      <c r="VJJ81" s="141"/>
      <c r="VJK81" s="141"/>
      <c r="VJL81" s="141"/>
      <c r="VJM81" s="141"/>
      <c r="VJN81" s="141"/>
      <c r="VJO81" s="141"/>
      <c r="VJP81" s="141"/>
      <c r="VJQ81" s="141"/>
      <c r="VJR81" s="141"/>
      <c r="VJS81" s="141"/>
      <c r="VJT81" s="141"/>
      <c r="VJU81" s="141"/>
      <c r="VJV81" s="141"/>
      <c r="VJW81" s="141"/>
      <c r="VJX81" s="141"/>
      <c r="VJY81" s="141"/>
      <c r="VJZ81" s="141"/>
      <c r="VKA81" s="141"/>
      <c r="VKB81" s="141"/>
      <c r="VKC81" s="141"/>
      <c r="VKD81" s="141"/>
      <c r="VKE81" s="141"/>
      <c r="VKF81" s="141"/>
      <c r="VKG81" s="141"/>
      <c r="VKH81" s="141"/>
      <c r="VKI81" s="141"/>
      <c r="VKJ81" s="141"/>
      <c r="VKK81" s="141"/>
      <c r="VKL81" s="141"/>
      <c r="VKM81" s="141"/>
      <c r="VKN81" s="141"/>
      <c r="VKO81" s="141"/>
      <c r="VKP81" s="141"/>
      <c r="VKQ81" s="141"/>
      <c r="VKR81" s="141"/>
      <c r="VKS81" s="141"/>
      <c r="VKT81" s="141"/>
      <c r="VKU81" s="141"/>
      <c r="VKV81" s="141"/>
      <c r="VKW81" s="141"/>
      <c r="VKX81" s="141"/>
      <c r="VKY81" s="141"/>
      <c r="VKZ81" s="141"/>
      <c r="VLA81" s="141"/>
      <c r="VLB81" s="141"/>
      <c r="VLC81" s="141"/>
      <c r="VLD81" s="141"/>
      <c r="VLE81" s="141"/>
      <c r="VLF81" s="141"/>
      <c r="VLG81" s="141"/>
      <c r="VLH81" s="141"/>
      <c r="VLI81" s="141"/>
      <c r="VLJ81" s="141"/>
      <c r="VLK81" s="141"/>
      <c r="VLL81" s="141"/>
      <c r="VLM81" s="141"/>
      <c r="VLN81" s="141"/>
      <c r="VLO81" s="141"/>
      <c r="VLP81" s="141"/>
      <c r="VLQ81" s="141"/>
      <c r="VLR81" s="141"/>
      <c r="VLS81" s="141"/>
      <c r="VLT81" s="141"/>
      <c r="VLU81" s="141"/>
      <c r="VLV81" s="141"/>
      <c r="VLW81" s="141"/>
      <c r="VLX81" s="141"/>
      <c r="VLY81" s="141"/>
      <c r="VLZ81" s="141"/>
      <c r="VMA81" s="141"/>
      <c r="VMB81" s="141"/>
      <c r="VMC81" s="141"/>
      <c r="VMD81" s="141"/>
      <c r="VME81" s="141"/>
      <c r="VMF81" s="141"/>
      <c r="VMG81" s="141"/>
      <c r="VMH81" s="141"/>
      <c r="VMI81" s="141"/>
      <c r="VMJ81" s="141"/>
      <c r="VMK81" s="141"/>
      <c r="VML81" s="141"/>
      <c r="VMM81" s="141"/>
      <c r="VMN81" s="141"/>
      <c r="VMO81" s="141"/>
      <c r="VMP81" s="141"/>
      <c r="VMQ81" s="141"/>
      <c r="VMR81" s="141"/>
      <c r="VMS81" s="141"/>
      <c r="VMT81" s="141"/>
      <c r="VMU81" s="141"/>
      <c r="VMV81" s="141"/>
      <c r="VMW81" s="141"/>
      <c r="VMX81" s="141"/>
      <c r="VMY81" s="141"/>
      <c r="VMZ81" s="141"/>
      <c r="VNA81" s="141"/>
      <c r="VNB81" s="141"/>
      <c r="VNC81" s="141"/>
      <c r="VND81" s="141"/>
      <c r="VNE81" s="141"/>
      <c r="VNF81" s="141"/>
      <c r="VNG81" s="141"/>
      <c r="VNH81" s="141"/>
      <c r="VNI81" s="141"/>
      <c r="VNJ81" s="141"/>
      <c r="VNK81" s="141"/>
      <c r="VNL81" s="141"/>
      <c r="VNM81" s="141"/>
      <c r="VNN81" s="141"/>
      <c r="VNO81" s="141"/>
      <c r="VNP81" s="141"/>
      <c r="VNQ81" s="141"/>
      <c r="VNR81" s="141"/>
      <c r="VNS81" s="141"/>
      <c r="VNT81" s="141"/>
      <c r="VNU81" s="141"/>
      <c r="VNV81" s="141"/>
      <c r="VNW81" s="141"/>
      <c r="VNX81" s="141"/>
      <c r="VNY81" s="141"/>
      <c r="VNZ81" s="141"/>
      <c r="VOA81" s="141"/>
      <c r="VOB81" s="141"/>
      <c r="VOC81" s="141"/>
      <c r="VOD81" s="141"/>
      <c r="VOE81" s="141"/>
      <c r="VOF81" s="141"/>
      <c r="VOG81" s="141"/>
      <c r="VOH81" s="141"/>
      <c r="VOI81" s="141"/>
      <c r="VOJ81" s="141"/>
      <c r="VOK81" s="141"/>
      <c r="VOL81" s="141"/>
      <c r="VOM81" s="141"/>
      <c r="VON81" s="141"/>
      <c r="VOO81" s="141"/>
      <c r="VOP81" s="141"/>
      <c r="VOQ81" s="141"/>
      <c r="VOR81" s="141"/>
      <c r="VOS81" s="141"/>
      <c r="VOT81" s="141"/>
      <c r="VOU81" s="141"/>
      <c r="VOV81" s="141"/>
      <c r="VOW81" s="141"/>
      <c r="VOX81" s="141"/>
      <c r="VOY81" s="141"/>
      <c r="VOZ81" s="141"/>
      <c r="VPA81" s="141"/>
      <c r="VPB81" s="141"/>
      <c r="VPC81" s="141"/>
      <c r="VPD81" s="141"/>
      <c r="VPE81" s="141"/>
      <c r="VPF81" s="141"/>
      <c r="VPG81" s="141"/>
      <c r="VPH81" s="141"/>
      <c r="VPI81" s="141"/>
      <c r="VPJ81" s="141"/>
      <c r="VPK81" s="141"/>
      <c r="VPL81" s="141"/>
      <c r="VPM81" s="141"/>
      <c r="VPN81" s="141"/>
      <c r="VPO81" s="141"/>
      <c r="VPP81" s="141"/>
      <c r="VPQ81" s="141"/>
      <c r="VPR81" s="141"/>
      <c r="VPS81" s="141"/>
      <c r="VPT81" s="141"/>
      <c r="VPU81" s="141"/>
      <c r="VPV81" s="141"/>
      <c r="VPW81" s="141"/>
      <c r="VPX81" s="141"/>
      <c r="VPY81" s="141"/>
      <c r="VPZ81" s="141"/>
      <c r="VQA81" s="141"/>
      <c r="VQB81" s="141"/>
      <c r="VQC81" s="141"/>
      <c r="VQD81" s="141"/>
      <c r="VQE81" s="141"/>
      <c r="VQF81" s="141"/>
      <c r="VQG81" s="141"/>
      <c r="VQH81" s="141"/>
      <c r="VQI81" s="141"/>
      <c r="VQJ81" s="141"/>
      <c r="VQK81" s="141"/>
      <c r="VQL81" s="141"/>
      <c r="VQM81" s="141"/>
      <c r="VQN81" s="141"/>
      <c r="VQO81" s="141"/>
      <c r="VQP81" s="141"/>
      <c r="VQQ81" s="141"/>
      <c r="VQR81" s="141"/>
      <c r="VQS81" s="141"/>
      <c r="VQT81" s="141"/>
      <c r="VQU81" s="141"/>
      <c r="VQV81" s="141"/>
      <c r="VQW81" s="141"/>
      <c r="VQX81" s="141"/>
      <c r="VQY81" s="141"/>
      <c r="VQZ81" s="141"/>
      <c r="VRA81" s="141"/>
      <c r="VRB81" s="141"/>
      <c r="VRC81" s="141"/>
      <c r="VRD81" s="141"/>
      <c r="VRE81" s="141"/>
      <c r="VRF81" s="141"/>
      <c r="VRG81" s="141"/>
      <c r="VRH81" s="141"/>
      <c r="VRI81" s="141"/>
      <c r="VRJ81" s="141"/>
      <c r="VRK81" s="141"/>
      <c r="VRL81" s="141"/>
      <c r="VRM81" s="141"/>
      <c r="VRN81" s="141"/>
      <c r="VRO81" s="141"/>
      <c r="VRP81" s="141"/>
      <c r="VRQ81" s="141"/>
      <c r="VRR81" s="141"/>
      <c r="VRS81" s="141"/>
      <c r="VRT81" s="141"/>
      <c r="VRU81" s="141"/>
      <c r="VRV81" s="141"/>
      <c r="VRW81" s="141"/>
      <c r="VRX81" s="141"/>
      <c r="VRY81" s="141"/>
      <c r="VRZ81" s="141"/>
      <c r="VSA81" s="141"/>
      <c r="VSB81" s="141"/>
      <c r="VSC81" s="141"/>
      <c r="VSD81" s="141"/>
      <c r="VSE81" s="141"/>
      <c r="VSF81" s="141"/>
      <c r="VSG81" s="141"/>
      <c r="VSH81" s="141"/>
      <c r="VSI81" s="141"/>
      <c r="VSJ81" s="141"/>
      <c r="VSK81" s="141"/>
      <c r="VSL81" s="141"/>
      <c r="VSM81" s="141"/>
      <c r="VSN81" s="141"/>
      <c r="VSO81" s="141"/>
      <c r="VSP81" s="141"/>
      <c r="VSQ81" s="141"/>
      <c r="VSR81" s="141"/>
      <c r="VSS81" s="141"/>
      <c r="VST81" s="141"/>
      <c r="VSU81" s="141"/>
      <c r="VSV81" s="141"/>
      <c r="VSW81" s="141"/>
      <c r="VSX81" s="141"/>
      <c r="VSY81" s="141"/>
      <c r="VSZ81" s="141"/>
      <c r="VTA81" s="141"/>
      <c r="VTB81" s="141"/>
      <c r="VTC81" s="141"/>
      <c r="VTD81" s="141"/>
      <c r="VTE81" s="141"/>
      <c r="VTF81" s="141"/>
      <c r="VTG81" s="141"/>
      <c r="VTH81" s="141"/>
      <c r="VTI81" s="141"/>
      <c r="VTJ81" s="141"/>
      <c r="VTK81" s="141"/>
      <c r="VTL81" s="141"/>
      <c r="VTM81" s="141"/>
      <c r="VTN81" s="141"/>
      <c r="VTO81" s="141"/>
      <c r="VTP81" s="141"/>
      <c r="VTQ81" s="141"/>
      <c r="VTR81" s="141"/>
      <c r="VTS81" s="141"/>
      <c r="VTT81" s="141"/>
      <c r="VTU81" s="141"/>
      <c r="VTV81" s="141"/>
      <c r="VTW81" s="141"/>
      <c r="VTX81" s="141"/>
      <c r="VTY81" s="141"/>
      <c r="VTZ81" s="141"/>
      <c r="VUA81" s="141"/>
      <c r="VUB81" s="141"/>
      <c r="VUC81" s="141"/>
      <c r="VUD81" s="141"/>
      <c r="VUE81" s="141"/>
      <c r="VUF81" s="141"/>
      <c r="VUG81" s="141"/>
      <c r="VUH81" s="141"/>
      <c r="VUI81" s="141"/>
      <c r="VUJ81" s="141"/>
      <c r="VUK81" s="141"/>
      <c r="VUL81" s="141"/>
      <c r="VUM81" s="141"/>
      <c r="VUN81" s="141"/>
      <c r="VUO81" s="141"/>
      <c r="VUP81" s="141"/>
      <c r="VUQ81" s="141"/>
      <c r="VUR81" s="141"/>
      <c r="VUS81" s="141"/>
      <c r="VUT81" s="141"/>
      <c r="VUU81" s="141"/>
      <c r="VUV81" s="141"/>
      <c r="VUW81" s="141"/>
      <c r="VUX81" s="141"/>
      <c r="VUY81" s="141"/>
      <c r="VUZ81" s="141"/>
      <c r="VVA81" s="141"/>
      <c r="VVB81" s="141"/>
      <c r="VVC81" s="141"/>
      <c r="VVD81" s="141"/>
      <c r="VVE81" s="141"/>
      <c r="VVF81" s="141"/>
      <c r="VVG81" s="141"/>
      <c r="VVH81" s="141"/>
      <c r="VVI81" s="141"/>
      <c r="VVJ81" s="141"/>
      <c r="VVK81" s="141"/>
      <c r="VVL81" s="141"/>
      <c r="VVM81" s="141"/>
      <c r="VVN81" s="141"/>
      <c r="VVO81" s="141"/>
      <c r="VVP81" s="141"/>
      <c r="VVQ81" s="141"/>
      <c r="VVR81" s="141"/>
      <c r="VVS81" s="141"/>
      <c r="VVT81" s="141"/>
      <c r="VVU81" s="141"/>
      <c r="VVV81" s="141"/>
      <c r="VVW81" s="141"/>
      <c r="VVX81" s="141"/>
      <c r="VVY81" s="141"/>
      <c r="VVZ81" s="141"/>
      <c r="VWA81" s="141"/>
      <c r="VWB81" s="141"/>
      <c r="VWC81" s="141"/>
      <c r="VWD81" s="141"/>
      <c r="VWE81" s="141"/>
      <c r="VWF81" s="141"/>
      <c r="VWG81" s="141"/>
      <c r="VWH81" s="141"/>
      <c r="VWI81" s="141"/>
      <c r="VWJ81" s="141"/>
      <c r="VWK81" s="141"/>
      <c r="VWL81" s="141"/>
      <c r="VWM81" s="141"/>
      <c r="VWN81" s="141"/>
      <c r="VWO81" s="141"/>
      <c r="VWP81" s="141"/>
      <c r="VWQ81" s="141"/>
      <c r="VWR81" s="141"/>
      <c r="VWS81" s="141"/>
      <c r="VWT81" s="141"/>
      <c r="VWU81" s="141"/>
      <c r="VWV81" s="141"/>
      <c r="VWW81" s="141"/>
      <c r="VWX81" s="141"/>
      <c r="VWY81" s="141"/>
      <c r="VWZ81" s="141"/>
      <c r="VXA81" s="141"/>
      <c r="VXB81" s="141"/>
      <c r="VXC81" s="141"/>
      <c r="VXD81" s="141"/>
      <c r="VXE81" s="141"/>
      <c r="VXF81" s="141"/>
      <c r="VXG81" s="141"/>
      <c r="VXH81" s="141"/>
      <c r="VXI81" s="141"/>
      <c r="VXJ81" s="141"/>
      <c r="VXK81" s="141"/>
      <c r="VXL81" s="141"/>
      <c r="VXM81" s="141"/>
      <c r="VXN81" s="141"/>
      <c r="VXO81" s="141"/>
      <c r="VXP81" s="141"/>
      <c r="VXQ81" s="141"/>
      <c r="VXR81" s="141"/>
      <c r="VXS81" s="141"/>
      <c r="VXT81" s="141"/>
      <c r="VXU81" s="141"/>
      <c r="VXV81" s="141"/>
      <c r="VXW81" s="141"/>
      <c r="VXX81" s="141"/>
      <c r="VXY81" s="141"/>
      <c r="VXZ81" s="141"/>
      <c r="VYA81" s="141"/>
      <c r="VYB81" s="141"/>
      <c r="VYC81" s="141"/>
      <c r="VYD81" s="141"/>
      <c r="VYE81" s="141"/>
      <c r="VYF81" s="141"/>
      <c r="VYG81" s="141"/>
      <c r="VYH81" s="141"/>
      <c r="VYI81" s="141"/>
      <c r="VYJ81" s="141"/>
      <c r="VYK81" s="141"/>
      <c r="VYL81" s="141"/>
      <c r="VYM81" s="141"/>
      <c r="VYN81" s="141"/>
      <c r="VYO81" s="141"/>
      <c r="VYP81" s="141"/>
      <c r="VYQ81" s="141"/>
      <c r="VYR81" s="141"/>
      <c r="VYS81" s="141"/>
      <c r="VYT81" s="141"/>
      <c r="VYU81" s="141"/>
      <c r="VYV81" s="141"/>
      <c r="VYW81" s="141"/>
      <c r="VYX81" s="141"/>
      <c r="VYY81" s="141"/>
      <c r="VYZ81" s="141"/>
      <c r="VZA81" s="141"/>
      <c r="VZB81" s="141"/>
      <c r="VZC81" s="141"/>
      <c r="VZD81" s="141"/>
      <c r="VZE81" s="141"/>
      <c r="VZF81" s="141"/>
      <c r="VZG81" s="141"/>
      <c r="VZH81" s="141"/>
      <c r="VZI81" s="141"/>
      <c r="VZJ81" s="141"/>
      <c r="VZK81" s="141"/>
      <c r="VZL81" s="141"/>
      <c r="VZM81" s="141"/>
      <c r="VZN81" s="141"/>
      <c r="VZO81" s="141"/>
      <c r="VZP81" s="141"/>
      <c r="VZQ81" s="141"/>
      <c r="VZR81" s="141"/>
      <c r="VZS81" s="141"/>
      <c r="VZT81" s="141"/>
      <c r="VZU81" s="141"/>
      <c r="VZV81" s="141"/>
      <c r="VZW81" s="141"/>
      <c r="VZX81" s="141"/>
      <c r="VZY81" s="141"/>
      <c r="VZZ81" s="141"/>
      <c r="WAA81" s="141"/>
      <c r="WAB81" s="141"/>
      <c r="WAC81" s="141"/>
      <c r="WAD81" s="141"/>
      <c r="WAE81" s="141"/>
      <c r="WAF81" s="141"/>
      <c r="WAG81" s="141"/>
      <c r="WAH81" s="141"/>
      <c r="WAI81" s="141"/>
      <c r="WAJ81" s="141"/>
      <c r="WAK81" s="141"/>
      <c r="WAL81" s="141"/>
      <c r="WAM81" s="141"/>
      <c r="WAN81" s="141"/>
      <c r="WAO81" s="141"/>
      <c r="WAP81" s="141"/>
      <c r="WAQ81" s="141"/>
      <c r="WAR81" s="141"/>
      <c r="WAS81" s="141"/>
      <c r="WAT81" s="141"/>
      <c r="WAU81" s="141"/>
      <c r="WAV81" s="141"/>
      <c r="WAW81" s="141"/>
      <c r="WAX81" s="141"/>
      <c r="WAY81" s="141"/>
      <c r="WAZ81" s="141"/>
      <c r="WBA81" s="141"/>
      <c r="WBB81" s="141"/>
      <c r="WBC81" s="141"/>
      <c r="WBD81" s="141"/>
      <c r="WBE81" s="141"/>
      <c r="WBF81" s="141"/>
      <c r="WBG81" s="141"/>
      <c r="WBH81" s="141"/>
      <c r="WBI81" s="141"/>
      <c r="WBJ81" s="141"/>
      <c r="WBK81" s="141"/>
      <c r="WBL81" s="141"/>
      <c r="WBM81" s="141"/>
      <c r="WBN81" s="141"/>
      <c r="WBO81" s="141"/>
      <c r="WBP81" s="141"/>
      <c r="WBQ81" s="141"/>
      <c r="WBR81" s="141"/>
      <c r="WBS81" s="141"/>
      <c r="WBT81" s="141"/>
      <c r="WBU81" s="141"/>
      <c r="WBV81" s="141"/>
      <c r="WBW81" s="141"/>
      <c r="WBX81" s="141"/>
      <c r="WBY81" s="141"/>
      <c r="WBZ81" s="141"/>
      <c r="WCA81" s="141"/>
      <c r="WCB81" s="141"/>
      <c r="WCC81" s="141"/>
      <c r="WCD81" s="141"/>
      <c r="WCE81" s="141"/>
      <c r="WCF81" s="141"/>
      <c r="WCG81" s="141"/>
      <c r="WCH81" s="141"/>
      <c r="WCI81" s="141"/>
      <c r="WCJ81" s="141"/>
      <c r="WCK81" s="141"/>
      <c r="WCL81" s="141"/>
      <c r="WCM81" s="141"/>
      <c r="WCN81" s="141"/>
      <c r="WCO81" s="141"/>
      <c r="WCP81" s="141"/>
      <c r="WCQ81" s="141"/>
      <c r="WCR81" s="141"/>
      <c r="WCS81" s="141"/>
      <c r="WCT81" s="141"/>
      <c r="WCU81" s="141"/>
      <c r="WCV81" s="141"/>
      <c r="WCW81" s="141"/>
      <c r="WCX81" s="141"/>
      <c r="WCY81" s="141"/>
      <c r="WCZ81" s="141"/>
      <c r="WDA81" s="141"/>
      <c r="WDB81" s="141"/>
      <c r="WDC81" s="141"/>
      <c r="WDD81" s="141"/>
      <c r="WDE81" s="141"/>
      <c r="WDF81" s="141"/>
      <c r="WDG81" s="141"/>
      <c r="WDH81" s="141"/>
      <c r="WDI81" s="141"/>
      <c r="WDJ81" s="141"/>
      <c r="WDK81" s="141"/>
      <c r="WDL81" s="141"/>
      <c r="WDM81" s="141"/>
      <c r="WDN81" s="141"/>
      <c r="WDO81" s="141"/>
      <c r="WDP81" s="141"/>
      <c r="WDQ81" s="141"/>
      <c r="WDR81" s="141"/>
      <c r="WDS81" s="141"/>
      <c r="WDT81" s="141"/>
      <c r="WDU81" s="141"/>
      <c r="WDV81" s="141"/>
      <c r="WDW81" s="141"/>
      <c r="WDX81" s="141"/>
      <c r="WDY81" s="141"/>
      <c r="WDZ81" s="141"/>
      <c r="WEA81" s="141"/>
      <c r="WEB81" s="141"/>
      <c r="WEC81" s="141"/>
      <c r="WED81" s="141"/>
      <c r="WEE81" s="141"/>
      <c r="WEF81" s="141"/>
      <c r="WEG81" s="141"/>
      <c r="WEH81" s="141"/>
      <c r="WEI81" s="141"/>
      <c r="WEJ81" s="141"/>
      <c r="WEK81" s="141"/>
      <c r="WEL81" s="141"/>
      <c r="WEM81" s="141"/>
      <c r="WEN81" s="141"/>
      <c r="WEO81" s="141"/>
      <c r="WEP81" s="141"/>
      <c r="WEQ81" s="141"/>
      <c r="WER81" s="141"/>
      <c r="WES81" s="141"/>
      <c r="WET81" s="141"/>
      <c r="WEU81" s="141"/>
      <c r="WEV81" s="141"/>
      <c r="WEW81" s="141"/>
      <c r="WEX81" s="141"/>
      <c r="WEY81" s="141"/>
      <c r="WEZ81" s="141"/>
      <c r="WFA81" s="141"/>
      <c r="WFB81" s="141"/>
      <c r="WFC81" s="141"/>
      <c r="WFD81" s="141"/>
      <c r="WFE81" s="141"/>
      <c r="WFF81" s="141"/>
      <c r="WFG81" s="141"/>
      <c r="WFH81" s="141"/>
      <c r="WFI81" s="141"/>
      <c r="WFJ81" s="141"/>
      <c r="WFK81" s="141"/>
      <c r="WFL81" s="141"/>
      <c r="WFM81" s="141"/>
      <c r="WFN81" s="141"/>
      <c r="WFO81" s="141"/>
      <c r="WFP81" s="141"/>
      <c r="WFQ81" s="141"/>
      <c r="WFR81" s="141"/>
      <c r="WFS81" s="141"/>
      <c r="WFT81" s="141"/>
      <c r="WFU81" s="141"/>
      <c r="WFV81" s="141"/>
      <c r="WFW81" s="141"/>
      <c r="WFX81" s="141"/>
      <c r="WFY81" s="141"/>
      <c r="WFZ81" s="141"/>
      <c r="WGA81" s="141"/>
      <c r="WGB81" s="141"/>
      <c r="WGC81" s="141"/>
      <c r="WGD81" s="141"/>
      <c r="WGE81" s="141"/>
      <c r="WGF81" s="141"/>
      <c r="WGG81" s="141"/>
      <c r="WGH81" s="141"/>
      <c r="WGI81" s="141"/>
      <c r="WGJ81" s="141"/>
      <c r="WGK81" s="141"/>
      <c r="WGL81" s="141"/>
      <c r="WGM81" s="141"/>
      <c r="WGN81" s="141"/>
      <c r="WGO81" s="141"/>
      <c r="WGP81" s="141"/>
      <c r="WGQ81" s="141"/>
      <c r="WGR81" s="141"/>
      <c r="WGS81" s="141"/>
      <c r="WGT81" s="141"/>
      <c r="WGU81" s="141"/>
      <c r="WGV81" s="141"/>
      <c r="WGW81" s="141"/>
      <c r="WGX81" s="141"/>
      <c r="WGY81" s="141"/>
      <c r="WGZ81" s="141"/>
      <c r="WHA81" s="141"/>
      <c r="WHB81" s="141"/>
      <c r="WHC81" s="141"/>
      <c r="WHD81" s="141"/>
      <c r="WHE81" s="141"/>
      <c r="WHF81" s="141"/>
      <c r="WHG81" s="141"/>
      <c r="WHH81" s="141"/>
      <c r="WHI81" s="141"/>
      <c r="WHJ81" s="141"/>
      <c r="WHK81" s="141"/>
      <c r="WHL81" s="141"/>
      <c r="WHM81" s="141"/>
      <c r="WHN81" s="141"/>
      <c r="WHO81" s="141"/>
      <c r="WHP81" s="141"/>
      <c r="WHQ81" s="141"/>
      <c r="WHR81" s="141"/>
      <c r="WHS81" s="141"/>
      <c r="WHT81" s="141"/>
      <c r="WHU81" s="141"/>
      <c r="WHV81" s="141"/>
      <c r="WHW81" s="141"/>
      <c r="WHX81" s="141"/>
      <c r="WHY81" s="141"/>
      <c r="WHZ81" s="141"/>
      <c r="WIA81" s="141"/>
      <c r="WIB81" s="141"/>
      <c r="WIC81" s="141"/>
      <c r="WID81" s="141"/>
      <c r="WIE81" s="141"/>
      <c r="WIF81" s="141"/>
      <c r="WIG81" s="141"/>
      <c r="WIH81" s="141"/>
      <c r="WII81" s="141"/>
      <c r="WIJ81" s="141"/>
      <c r="WIK81" s="141"/>
      <c r="WIL81" s="141"/>
      <c r="WIM81" s="141"/>
      <c r="WIN81" s="141"/>
      <c r="WIO81" s="141"/>
      <c r="WIP81" s="141"/>
      <c r="WIQ81" s="141"/>
      <c r="WIR81" s="141"/>
      <c r="WIS81" s="141"/>
      <c r="WIT81" s="141"/>
      <c r="WIU81" s="141"/>
      <c r="WIV81" s="141"/>
      <c r="WIW81" s="141"/>
      <c r="WIX81" s="141"/>
      <c r="WIY81" s="141"/>
      <c r="WIZ81" s="141"/>
      <c r="WJA81" s="141"/>
      <c r="WJB81" s="141"/>
      <c r="WJC81" s="141"/>
      <c r="WJD81" s="141"/>
      <c r="WJE81" s="141"/>
      <c r="WJF81" s="141"/>
      <c r="WJG81" s="141"/>
      <c r="WJH81" s="141"/>
      <c r="WJI81" s="141"/>
      <c r="WJJ81" s="141"/>
      <c r="WJK81" s="141"/>
      <c r="WJL81" s="141"/>
      <c r="WJM81" s="141"/>
      <c r="WJN81" s="141"/>
      <c r="WJO81" s="141"/>
      <c r="WJP81" s="141"/>
      <c r="WJQ81" s="141"/>
      <c r="WJR81" s="141"/>
      <c r="WJS81" s="141"/>
      <c r="WJT81" s="141"/>
      <c r="WJU81" s="141"/>
      <c r="WJV81" s="141"/>
      <c r="WJW81" s="141"/>
      <c r="WJX81" s="141"/>
      <c r="WJY81" s="141"/>
      <c r="WJZ81" s="141"/>
      <c r="WKA81" s="141"/>
      <c r="WKB81" s="141"/>
      <c r="WKC81" s="141"/>
      <c r="WKD81" s="141"/>
      <c r="WKE81" s="141"/>
      <c r="WKF81" s="141"/>
      <c r="WKG81" s="141"/>
      <c r="WKH81" s="141"/>
      <c r="WKI81" s="141"/>
      <c r="WKJ81" s="141"/>
      <c r="WKK81" s="141"/>
      <c r="WKL81" s="141"/>
      <c r="WKM81" s="141"/>
      <c r="WKN81" s="141"/>
      <c r="WKO81" s="141"/>
      <c r="WKP81" s="141"/>
      <c r="WKQ81" s="141"/>
      <c r="WKR81" s="141"/>
      <c r="WKS81" s="141"/>
      <c r="WKT81" s="141"/>
      <c r="WKU81" s="141"/>
      <c r="WKV81" s="141"/>
      <c r="WKW81" s="141"/>
      <c r="WKX81" s="141"/>
      <c r="WKY81" s="141"/>
      <c r="WKZ81" s="141"/>
      <c r="WLA81" s="141"/>
      <c r="WLB81" s="141"/>
      <c r="WLC81" s="141"/>
      <c r="WLD81" s="141"/>
      <c r="WLE81" s="141"/>
      <c r="WLF81" s="141"/>
      <c r="WLG81" s="141"/>
      <c r="WLH81" s="141"/>
      <c r="WLI81" s="141"/>
      <c r="WLJ81" s="141"/>
      <c r="WLK81" s="141"/>
      <c r="WLL81" s="141"/>
      <c r="WLM81" s="141"/>
      <c r="WLN81" s="141"/>
      <c r="WLO81" s="141"/>
      <c r="WLP81" s="141"/>
      <c r="WLQ81" s="141"/>
      <c r="WLR81" s="141"/>
      <c r="WLS81" s="141"/>
      <c r="WLT81" s="141"/>
      <c r="WLU81" s="141"/>
      <c r="WLV81" s="141"/>
      <c r="WLW81" s="141"/>
      <c r="WLX81" s="141"/>
      <c r="WLY81" s="141"/>
      <c r="WLZ81" s="141"/>
      <c r="WMA81" s="141"/>
      <c r="WMB81" s="141"/>
      <c r="WMC81" s="141"/>
      <c r="WMD81" s="141"/>
      <c r="WME81" s="141"/>
      <c r="WMF81" s="141"/>
      <c r="WMG81" s="141"/>
      <c r="WMH81" s="141"/>
      <c r="WMI81" s="141"/>
      <c r="WMJ81" s="141"/>
      <c r="WMK81" s="141"/>
      <c r="WML81" s="141"/>
      <c r="WMM81" s="141"/>
      <c r="WMN81" s="141"/>
      <c r="WMO81" s="141"/>
      <c r="WMP81" s="141"/>
      <c r="WMQ81" s="141"/>
      <c r="WMR81" s="141"/>
      <c r="WMS81" s="141"/>
      <c r="WMT81" s="141"/>
      <c r="WMU81" s="141"/>
      <c r="WMV81" s="141"/>
      <c r="WMW81" s="141"/>
      <c r="WMX81" s="141"/>
      <c r="WMY81" s="141"/>
      <c r="WMZ81" s="141"/>
      <c r="WNA81" s="141"/>
      <c r="WNB81" s="141"/>
      <c r="WNC81" s="141"/>
      <c r="WND81" s="141"/>
      <c r="WNE81" s="141"/>
      <c r="WNF81" s="141"/>
      <c r="WNG81" s="141"/>
      <c r="WNH81" s="141"/>
      <c r="WNI81" s="141"/>
      <c r="WNJ81" s="141"/>
      <c r="WNK81" s="141"/>
      <c r="WNL81" s="141"/>
      <c r="WNM81" s="141"/>
      <c r="WNN81" s="141"/>
      <c r="WNO81" s="141"/>
      <c r="WNP81" s="141"/>
      <c r="WNQ81" s="141"/>
      <c r="WNR81" s="141"/>
      <c r="WNS81" s="141"/>
      <c r="WNT81" s="141"/>
      <c r="WNU81" s="141"/>
      <c r="WNV81" s="141"/>
      <c r="WNW81" s="141"/>
      <c r="WNX81" s="141"/>
      <c r="WNY81" s="141"/>
      <c r="WNZ81" s="141"/>
      <c r="WOA81" s="141"/>
      <c r="WOB81" s="141"/>
      <c r="WOC81" s="141"/>
      <c r="WOD81" s="141"/>
      <c r="WOE81" s="141"/>
      <c r="WOF81" s="141"/>
      <c r="WOG81" s="141"/>
      <c r="WOH81" s="141"/>
      <c r="WOI81" s="141"/>
      <c r="WOJ81" s="141"/>
      <c r="WOK81" s="141"/>
      <c r="WOL81" s="141"/>
      <c r="WOM81" s="141"/>
      <c r="WON81" s="141"/>
      <c r="WOO81" s="141"/>
      <c r="WOP81" s="141"/>
      <c r="WOQ81" s="141"/>
      <c r="WOR81" s="141"/>
      <c r="WOS81" s="141"/>
      <c r="WOT81" s="141"/>
      <c r="WOU81" s="141"/>
      <c r="WOV81" s="141"/>
      <c r="WOW81" s="141"/>
      <c r="WOX81" s="141"/>
      <c r="WOY81" s="141"/>
      <c r="WOZ81" s="141"/>
      <c r="WPA81" s="141"/>
      <c r="WPB81" s="141"/>
      <c r="WPC81" s="141"/>
      <c r="WPD81" s="141"/>
      <c r="WPE81" s="141"/>
      <c r="WPF81" s="141"/>
      <c r="WPG81" s="141"/>
      <c r="WPH81" s="141"/>
      <c r="WPI81" s="141"/>
      <c r="WPJ81" s="141"/>
      <c r="WPK81" s="141"/>
      <c r="WPL81" s="141"/>
      <c r="WPM81" s="141"/>
      <c r="WPN81" s="141"/>
      <c r="WPO81" s="141"/>
      <c r="WPP81" s="141"/>
      <c r="WPQ81" s="141"/>
      <c r="WPR81" s="141"/>
      <c r="WPS81" s="141"/>
      <c r="WPT81" s="141"/>
      <c r="WPU81" s="141"/>
      <c r="WPV81" s="141"/>
      <c r="WPW81" s="141"/>
      <c r="WPX81" s="141"/>
      <c r="WPY81" s="141"/>
      <c r="WPZ81" s="141"/>
      <c r="WQA81" s="141"/>
      <c r="WQB81" s="141"/>
      <c r="WQC81" s="141"/>
      <c r="WQD81" s="141"/>
      <c r="WQE81" s="141"/>
      <c r="WQF81" s="141"/>
      <c r="WQG81" s="141"/>
      <c r="WQH81" s="141"/>
      <c r="WQI81" s="141"/>
      <c r="WQJ81" s="141"/>
      <c r="WQK81" s="141"/>
      <c r="WQL81" s="141"/>
      <c r="WQM81" s="141"/>
      <c r="WQN81" s="141"/>
      <c r="WQO81" s="141"/>
      <c r="WQP81" s="141"/>
      <c r="WQQ81" s="141"/>
      <c r="WQR81" s="141"/>
      <c r="WQS81" s="141"/>
      <c r="WQT81" s="141"/>
      <c r="WQU81" s="141"/>
      <c r="WQV81" s="141"/>
      <c r="WQW81" s="141"/>
      <c r="WQX81" s="141"/>
      <c r="WQY81" s="141"/>
      <c r="WQZ81" s="141"/>
      <c r="WRA81" s="141"/>
      <c r="WRB81" s="141"/>
      <c r="WRC81" s="141"/>
      <c r="WRD81" s="141"/>
      <c r="WRE81" s="141"/>
      <c r="WRF81" s="141"/>
      <c r="WRG81" s="141"/>
      <c r="WRH81" s="141"/>
      <c r="WRI81" s="141"/>
      <c r="WRJ81" s="141"/>
      <c r="WRK81" s="141"/>
      <c r="WRL81" s="141"/>
      <c r="WRM81" s="141"/>
      <c r="WRN81" s="141"/>
      <c r="WRO81" s="141"/>
      <c r="WRP81" s="141"/>
      <c r="WRQ81" s="141"/>
      <c r="WRR81" s="141"/>
      <c r="WRS81" s="141"/>
      <c r="WRT81" s="141"/>
      <c r="WRU81" s="141"/>
      <c r="WRV81" s="141"/>
      <c r="WRW81" s="141"/>
      <c r="WRX81" s="141"/>
      <c r="WRY81" s="141"/>
      <c r="WRZ81" s="141"/>
      <c r="WSA81" s="141"/>
      <c r="WSB81" s="141"/>
      <c r="WSC81" s="141"/>
      <c r="WSD81" s="141"/>
      <c r="WSE81" s="141"/>
      <c r="WSF81" s="141"/>
      <c r="WSG81" s="141"/>
      <c r="WSH81" s="141"/>
      <c r="WSI81" s="141"/>
      <c r="WSJ81" s="141"/>
      <c r="WSK81" s="141"/>
      <c r="WSL81" s="141"/>
      <c r="WSM81" s="141"/>
      <c r="WSN81" s="141"/>
      <c r="WSO81" s="141"/>
      <c r="WSP81" s="141"/>
      <c r="WSQ81" s="141"/>
      <c r="WSR81" s="141"/>
      <c r="WSS81" s="141"/>
      <c r="WST81" s="141"/>
      <c r="WSU81" s="141"/>
      <c r="WSV81" s="141"/>
      <c r="WSW81" s="141"/>
      <c r="WSX81" s="141"/>
      <c r="WSY81" s="141"/>
      <c r="WSZ81" s="141"/>
      <c r="WTA81" s="141"/>
      <c r="WTB81" s="141"/>
      <c r="WTC81" s="141"/>
      <c r="WTD81" s="141"/>
      <c r="WTE81" s="141"/>
      <c r="WTF81" s="141"/>
      <c r="WTG81" s="141"/>
      <c r="WTH81" s="141"/>
      <c r="WTI81" s="141"/>
      <c r="WTJ81" s="141"/>
      <c r="WTK81" s="141"/>
      <c r="WTL81" s="141"/>
      <c r="WTM81" s="141"/>
      <c r="WTN81" s="141"/>
      <c r="WTO81" s="141"/>
      <c r="WTP81" s="141"/>
      <c r="WTQ81" s="141"/>
      <c r="WTR81" s="141"/>
      <c r="WTS81" s="141"/>
      <c r="WTT81" s="141"/>
      <c r="WTU81" s="141"/>
      <c r="WTV81" s="141"/>
      <c r="WTW81" s="141"/>
      <c r="WTX81" s="141"/>
      <c r="WTY81" s="141"/>
      <c r="WTZ81" s="141"/>
      <c r="WUA81" s="141"/>
      <c r="WUB81" s="141"/>
      <c r="WUC81" s="141"/>
      <c r="WUD81" s="141"/>
      <c r="WUE81" s="141"/>
      <c r="WUF81" s="141"/>
      <c r="WUG81" s="141"/>
      <c r="WUH81" s="141"/>
      <c r="WUI81" s="141"/>
      <c r="WUJ81" s="141"/>
      <c r="WUK81" s="141"/>
      <c r="WUL81" s="141"/>
      <c r="WUM81" s="141"/>
      <c r="WUN81" s="141"/>
      <c r="WUO81" s="141"/>
      <c r="WUP81" s="141"/>
      <c r="WUQ81" s="141"/>
      <c r="WUR81" s="141"/>
      <c r="WUS81" s="141"/>
      <c r="WUT81" s="141"/>
      <c r="WUU81" s="141"/>
      <c r="WUV81" s="141"/>
      <c r="WUW81" s="141"/>
      <c r="WUX81" s="141"/>
      <c r="WUY81" s="141"/>
      <c r="WUZ81" s="141"/>
      <c r="WVA81" s="141"/>
      <c r="WVB81" s="141"/>
      <c r="WVC81" s="141"/>
      <c r="WVD81" s="141"/>
      <c r="WVE81" s="141"/>
      <c r="WVF81" s="141"/>
      <c r="WVG81" s="141"/>
      <c r="WVH81" s="141"/>
      <c r="WVI81" s="141"/>
      <c r="WVJ81" s="141"/>
      <c r="WVK81" s="141"/>
      <c r="WVL81" s="141"/>
      <c r="WVM81" s="141"/>
      <c r="WVN81" s="141"/>
      <c r="WVO81" s="141"/>
      <c r="WVP81" s="141"/>
      <c r="WVQ81" s="141"/>
      <c r="WVR81" s="141"/>
      <c r="WVS81" s="141"/>
      <c r="WVT81" s="141"/>
      <c r="WVU81" s="141"/>
      <c r="WVV81" s="141"/>
      <c r="WVW81" s="141"/>
      <c r="WVX81" s="141"/>
      <c r="WVY81" s="141"/>
      <c r="WVZ81" s="141"/>
      <c r="WWA81" s="141"/>
      <c r="WWB81" s="141"/>
      <c r="WWC81" s="141"/>
      <c r="WWD81" s="141"/>
      <c r="WWE81" s="141"/>
      <c r="WWF81" s="141"/>
      <c r="WWG81" s="141"/>
      <c r="WWH81" s="141"/>
      <c r="WWI81" s="141"/>
      <c r="WWJ81" s="141"/>
      <c r="WWK81" s="141"/>
      <c r="WWL81" s="141"/>
      <c r="WWM81" s="141"/>
      <c r="WWN81" s="141"/>
      <c r="WWO81" s="141"/>
      <c r="WWP81" s="141"/>
      <c r="WWQ81" s="141"/>
      <c r="WWR81" s="141"/>
      <c r="WWS81" s="141"/>
      <c r="WWT81" s="141"/>
      <c r="WWU81" s="141"/>
      <c r="WWV81" s="141"/>
      <c r="WWW81" s="141"/>
      <c r="WWX81" s="141"/>
      <c r="WWY81" s="141"/>
      <c r="WWZ81" s="141"/>
      <c r="WXA81" s="141"/>
      <c r="WXB81" s="141"/>
      <c r="WXC81" s="141"/>
      <c r="WXD81" s="141"/>
      <c r="WXE81" s="141"/>
      <c r="WXF81" s="141"/>
      <c r="WXG81" s="141"/>
      <c r="WXH81" s="141"/>
      <c r="WXI81" s="141"/>
      <c r="WXJ81" s="141"/>
      <c r="WXK81" s="141"/>
      <c r="WXL81" s="141"/>
      <c r="WXM81" s="141"/>
      <c r="WXN81" s="141"/>
      <c r="WXO81" s="141"/>
      <c r="WXP81" s="141"/>
      <c r="WXQ81" s="141"/>
      <c r="WXR81" s="141"/>
      <c r="WXS81" s="141"/>
      <c r="WXT81" s="141"/>
      <c r="WXU81" s="141"/>
      <c r="WXV81" s="141"/>
      <c r="WXW81" s="141"/>
      <c r="WXX81" s="141"/>
      <c r="WXY81" s="141"/>
      <c r="WXZ81" s="141"/>
      <c r="WYA81" s="141"/>
      <c r="WYB81" s="141"/>
      <c r="WYC81" s="141"/>
      <c r="WYD81" s="141"/>
      <c r="WYE81" s="141"/>
      <c r="WYF81" s="141"/>
      <c r="WYG81" s="141"/>
      <c r="WYH81" s="141"/>
      <c r="WYI81" s="141"/>
      <c r="WYJ81" s="141"/>
      <c r="WYK81" s="141"/>
      <c r="WYL81" s="141"/>
      <c r="WYM81" s="141"/>
      <c r="WYN81" s="141"/>
      <c r="WYO81" s="141"/>
      <c r="WYP81" s="141"/>
      <c r="WYQ81" s="141"/>
      <c r="WYR81" s="141"/>
      <c r="WYS81" s="141"/>
      <c r="WYT81" s="141"/>
      <c r="WYU81" s="141"/>
      <c r="WYV81" s="141"/>
      <c r="WYW81" s="141"/>
      <c r="WYX81" s="141"/>
      <c r="WYY81" s="141"/>
      <c r="WYZ81" s="141"/>
      <c r="WZA81" s="141"/>
      <c r="WZB81" s="141"/>
      <c r="WZC81" s="141"/>
      <c r="WZD81" s="141"/>
      <c r="WZE81" s="141"/>
      <c r="WZF81" s="141"/>
      <c r="WZG81" s="141"/>
      <c r="WZH81" s="141"/>
      <c r="WZI81" s="141"/>
      <c r="WZJ81" s="141"/>
      <c r="WZK81" s="141"/>
      <c r="WZL81" s="141"/>
      <c r="WZM81" s="141"/>
      <c r="WZN81" s="141"/>
      <c r="WZO81" s="141"/>
      <c r="WZP81" s="141"/>
      <c r="WZQ81" s="141"/>
      <c r="WZR81" s="141"/>
      <c r="WZS81" s="141"/>
      <c r="WZT81" s="141"/>
      <c r="WZU81" s="141"/>
      <c r="WZV81" s="141"/>
      <c r="WZW81" s="141"/>
      <c r="WZX81" s="141"/>
      <c r="WZY81" s="141"/>
      <c r="WZZ81" s="141"/>
      <c r="XAA81" s="141"/>
      <c r="XAB81" s="141"/>
      <c r="XAC81" s="141"/>
      <c r="XAD81" s="141"/>
      <c r="XAE81" s="141"/>
      <c r="XAF81" s="141"/>
      <c r="XAG81" s="141"/>
      <c r="XAH81" s="141"/>
      <c r="XAI81" s="141"/>
      <c r="XAJ81" s="141"/>
      <c r="XAK81" s="141"/>
      <c r="XAL81" s="141"/>
      <c r="XAM81" s="141"/>
      <c r="XAN81" s="141"/>
      <c r="XAO81" s="141"/>
      <c r="XAP81" s="141"/>
      <c r="XAQ81" s="141"/>
      <c r="XAR81" s="141"/>
      <c r="XAS81" s="141"/>
      <c r="XAT81" s="141"/>
      <c r="XAU81" s="141"/>
      <c r="XAV81" s="141"/>
      <c r="XAW81" s="141"/>
      <c r="XAX81" s="141"/>
      <c r="XAY81" s="141"/>
      <c r="XAZ81" s="141"/>
      <c r="XBA81" s="141"/>
      <c r="XBB81" s="141"/>
      <c r="XBC81" s="141"/>
      <c r="XBD81" s="141"/>
      <c r="XBE81" s="141"/>
      <c r="XBF81" s="141"/>
      <c r="XBG81" s="141"/>
      <c r="XBH81" s="141"/>
      <c r="XBI81" s="141"/>
      <c r="XBJ81" s="141"/>
      <c r="XBK81" s="141"/>
      <c r="XBL81" s="141"/>
      <c r="XBM81" s="141"/>
      <c r="XBN81" s="141"/>
      <c r="XBO81" s="141"/>
      <c r="XBP81" s="141"/>
      <c r="XBQ81" s="141"/>
      <c r="XBR81" s="141"/>
      <c r="XBS81" s="141"/>
      <c r="XBT81" s="141"/>
      <c r="XBU81" s="141"/>
      <c r="XBV81" s="141"/>
      <c r="XBW81" s="141"/>
      <c r="XBX81" s="141"/>
      <c r="XBY81" s="141"/>
      <c r="XBZ81" s="141"/>
      <c r="XCA81" s="141"/>
      <c r="XCB81" s="141"/>
      <c r="XCC81" s="141"/>
      <c r="XCD81" s="141"/>
      <c r="XCE81" s="141"/>
      <c r="XCF81" s="141"/>
      <c r="XCG81" s="141"/>
      <c r="XCH81" s="141"/>
      <c r="XCI81" s="141"/>
      <c r="XCJ81" s="141"/>
      <c r="XCK81" s="141"/>
      <c r="XCL81" s="141"/>
      <c r="XCM81" s="141"/>
      <c r="XCN81" s="141"/>
      <c r="XCO81" s="141"/>
      <c r="XCP81" s="141"/>
      <c r="XCQ81" s="141"/>
      <c r="XCR81" s="141"/>
      <c r="XCS81" s="141"/>
      <c r="XCT81" s="141"/>
      <c r="XCU81" s="141"/>
      <c r="XCV81" s="141"/>
      <c r="XCW81" s="141"/>
      <c r="XCX81" s="141"/>
      <c r="XCY81" s="141"/>
      <c r="XCZ81" s="141"/>
      <c r="XDA81" s="141"/>
      <c r="XDB81" s="141"/>
      <c r="XDC81" s="141"/>
      <c r="XDD81" s="141"/>
      <c r="XDE81" s="141"/>
      <c r="XDF81" s="141"/>
      <c r="XDG81" s="141"/>
      <c r="XDH81" s="141"/>
      <c r="XDI81" s="141"/>
      <c r="XDJ81" s="141"/>
      <c r="XDK81" s="141"/>
      <c r="XDL81" s="141"/>
      <c r="XDM81" s="141"/>
      <c r="XDN81" s="141"/>
      <c r="XDO81" s="141"/>
      <c r="XDP81" s="141"/>
      <c r="XDQ81" s="141"/>
      <c r="XDR81" s="141"/>
      <c r="XDS81" s="141"/>
      <c r="XDT81" s="141"/>
      <c r="XDU81" s="141"/>
      <c r="XDV81" s="141"/>
      <c r="XDW81" s="141"/>
      <c r="XDX81" s="141"/>
      <c r="XDY81" s="141"/>
      <c r="XDZ81" s="141"/>
      <c r="XEA81" s="141"/>
      <c r="XEB81" s="141"/>
      <c r="XEC81" s="141"/>
      <c r="XED81" s="141"/>
      <c r="XEE81" s="141"/>
      <c r="XEF81" s="141"/>
      <c r="XEG81" s="141"/>
      <c r="XEH81" s="141"/>
      <c r="XEI81" s="141"/>
      <c r="XEJ81" s="141"/>
      <c r="XEK81" s="141"/>
      <c r="XEL81" s="141"/>
      <c r="XEM81" s="141"/>
      <c r="XEN81" s="141"/>
      <c r="XEO81" s="141"/>
      <c r="XEP81" s="141"/>
      <c r="XEQ81" s="141"/>
      <c r="XER81" s="141"/>
      <c r="XES81" s="141"/>
      <c r="XET81" s="141"/>
      <c r="XEU81" s="141"/>
      <c r="XEV81" s="141"/>
      <c r="XEW81" s="141"/>
      <c r="XEX81" s="141"/>
      <c r="XEY81" s="141"/>
      <c r="XEZ81" s="141"/>
      <c r="XFA81" s="141"/>
      <c r="XFB81" s="141"/>
      <c r="XFC81" s="141"/>
      <c r="XFD81" s="141"/>
    </row>
    <row r="82" spans="1:16384" x14ac:dyDescent="0.25">
      <c r="D82" s="571" t="s">
        <v>159</v>
      </c>
      <c r="E82" s="571"/>
      <c r="F82" s="266">
        <f>(F80+(F81*E79))</f>
        <v>394451</v>
      </c>
      <c r="G82" s="157"/>
      <c r="H82" s="359"/>
      <c r="I82" s="824"/>
      <c r="J82" s="825"/>
      <c r="K82" s="825"/>
      <c r="L82" s="825"/>
      <c r="M82" s="826"/>
      <c r="N82" s="802"/>
      <c r="O82" s="802"/>
      <c r="P82" s="802"/>
      <c r="Q82" s="802"/>
      <c r="R82" s="802"/>
      <c r="S82" s="539"/>
      <c r="T82" s="539"/>
      <c r="U82" s="258"/>
      <c r="V82" s="258"/>
      <c r="W82" s="258"/>
      <c r="X82" s="258"/>
      <c r="Y82" s="258"/>
      <c r="Z82" s="258"/>
      <c r="AA82" s="258"/>
      <c r="AB82" s="258"/>
      <c r="AC82" s="258"/>
      <c r="AD82" s="258"/>
      <c r="AE82" s="258"/>
      <c r="AF82" s="258"/>
      <c r="AG82" s="258"/>
      <c r="AH82" s="258"/>
      <c r="AI82" s="258"/>
      <c r="AJ82" s="258"/>
      <c r="AK82" s="258"/>
      <c r="AL82" s="258"/>
      <c r="AM82" s="258"/>
      <c r="AN82" s="258"/>
      <c r="AO82" s="258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1"/>
      <c r="BR82" s="141"/>
      <c r="BS82" s="141"/>
      <c r="BT82" s="141"/>
      <c r="BU82" s="141"/>
      <c r="BV82" s="141"/>
      <c r="BW82" s="141"/>
      <c r="BX82" s="141"/>
      <c r="BY82" s="141"/>
      <c r="BZ82" s="141"/>
      <c r="CA82" s="141"/>
      <c r="CB82" s="141"/>
      <c r="CC82" s="141"/>
      <c r="CD82" s="141"/>
      <c r="CE82" s="141"/>
      <c r="CF82" s="141"/>
      <c r="CG82" s="141"/>
      <c r="CH82" s="141"/>
      <c r="CI82" s="141"/>
      <c r="CJ82" s="141"/>
      <c r="CK82" s="141"/>
      <c r="CL82" s="141"/>
      <c r="CM82" s="141"/>
      <c r="CN82" s="141"/>
      <c r="CO82" s="141"/>
      <c r="CP82" s="141"/>
      <c r="CQ82" s="141"/>
      <c r="CR82" s="141"/>
      <c r="CS82" s="141"/>
      <c r="CT82" s="141"/>
      <c r="CU82" s="141"/>
      <c r="CV82" s="141"/>
      <c r="CW82" s="141"/>
      <c r="CX82" s="141"/>
      <c r="CY82" s="141"/>
      <c r="CZ82" s="141"/>
      <c r="DA82" s="141"/>
      <c r="DB82" s="141"/>
      <c r="DC82" s="141"/>
      <c r="DD82" s="141"/>
      <c r="DE82" s="141"/>
      <c r="DF82" s="141"/>
      <c r="DG82" s="141"/>
      <c r="DH82" s="141"/>
      <c r="DI82" s="141"/>
      <c r="DJ82" s="141"/>
      <c r="DK82" s="141"/>
      <c r="DL82" s="141"/>
      <c r="DM82" s="141"/>
      <c r="DN82" s="141"/>
      <c r="DO82" s="141"/>
      <c r="DP82" s="141"/>
      <c r="DQ82" s="141"/>
      <c r="DR82" s="141"/>
      <c r="DS82" s="141"/>
      <c r="DT82" s="141"/>
      <c r="DU82" s="141"/>
      <c r="DV82" s="141"/>
      <c r="DW82" s="141"/>
      <c r="DX82" s="141"/>
      <c r="DY82" s="141"/>
      <c r="DZ82" s="141"/>
      <c r="EA82" s="141"/>
      <c r="EB82" s="141"/>
      <c r="EC82" s="141"/>
      <c r="ED82" s="141"/>
      <c r="EE82" s="141"/>
      <c r="EF82" s="141"/>
      <c r="EG82" s="141"/>
      <c r="EH82" s="141"/>
      <c r="EI82" s="141"/>
      <c r="EJ82" s="141"/>
      <c r="EK82" s="141"/>
      <c r="EL82" s="141"/>
      <c r="EM82" s="141"/>
      <c r="EN82" s="141"/>
      <c r="EO82" s="141"/>
      <c r="EP82" s="141"/>
      <c r="EQ82" s="141"/>
      <c r="ER82" s="141"/>
      <c r="ES82" s="141"/>
      <c r="ET82" s="141"/>
      <c r="EU82" s="141"/>
      <c r="EV82" s="141"/>
      <c r="EW82" s="141"/>
      <c r="EX82" s="141"/>
      <c r="EY82" s="141"/>
      <c r="EZ82" s="141"/>
      <c r="FA82" s="141"/>
      <c r="FB82" s="141"/>
      <c r="FC82" s="141"/>
      <c r="FD82" s="141"/>
      <c r="FE82" s="141"/>
      <c r="FF82" s="141"/>
      <c r="FG82" s="141"/>
      <c r="FH82" s="141"/>
      <c r="FI82" s="141"/>
      <c r="FJ82" s="141"/>
      <c r="FK82" s="141"/>
      <c r="FL82" s="141"/>
      <c r="FM82" s="141"/>
      <c r="FN82" s="141"/>
      <c r="FO82" s="141"/>
      <c r="FP82" s="141"/>
      <c r="FQ82" s="141"/>
      <c r="FR82" s="141"/>
      <c r="FS82" s="141"/>
      <c r="FT82" s="141"/>
      <c r="FU82" s="141"/>
      <c r="FV82" s="141"/>
      <c r="FW82" s="141"/>
      <c r="FX82" s="141"/>
      <c r="FY82" s="141"/>
      <c r="FZ82" s="141"/>
      <c r="GA82" s="141"/>
      <c r="GB82" s="141"/>
      <c r="GC82" s="141"/>
      <c r="GD82" s="141"/>
      <c r="GE82" s="141"/>
      <c r="GF82" s="141"/>
      <c r="GG82" s="141"/>
      <c r="GH82" s="141"/>
      <c r="GI82" s="141"/>
      <c r="GJ82" s="141"/>
      <c r="GK82" s="141"/>
      <c r="GL82" s="141"/>
      <c r="GM82" s="141"/>
      <c r="GN82" s="141"/>
      <c r="GO82" s="141"/>
      <c r="GP82" s="141"/>
      <c r="GQ82" s="141"/>
      <c r="GR82" s="141"/>
      <c r="GS82" s="141"/>
      <c r="GT82" s="141"/>
      <c r="GU82" s="141"/>
      <c r="GV82" s="141"/>
      <c r="GW82" s="141"/>
      <c r="GX82" s="141"/>
      <c r="GY82" s="141"/>
      <c r="GZ82" s="141"/>
      <c r="HA82" s="141"/>
      <c r="HB82" s="141"/>
      <c r="HC82" s="141"/>
      <c r="HD82" s="141"/>
      <c r="HE82" s="141"/>
      <c r="HF82" s="141"/>
      <c r="HG82" s="141"/>
      <c r="HH82" s="141"/>
      <c r="HI82" s="141"/>
      <c r="HJ82" s="141"/>
      <c r="HK82" s="141"/>
      <c r="HL82" s="141"/>
      <c r="HM82" s="141"/>
      <c r="HN82" s="141"/>
      <c r="HO82" s="141"/>
      <c r="HP82" s="141"/>
      <c r="HQ82" s="141"/>
      <c r="HR82" s="141"/>
      <c r="HS82" s="141"/>
      <c r="HT82" s="141"/>
      <c r="HU82" s="141"/>
      <c r="HV82" s="141"/>
      <c r="HW82" s="141"/>
      <c r="HX82" s="141"/>
      <c r="HY82" s="141"/>
      <c r="HZ82" s="141"/>
      <c r="IA82" s="141"/>
      <c r="IB82" s="141"/>
      <c r="IC82" s="141"/>
      <c r="ID82" s="141"/>
      <c r="IE82" s="141"/>
      <c r="IF82" s="141"/>
      <c r="IG82" s="141"/>
      <c r="IH82" s="141"/>
      <c r="II82" s="141"/>
      <c r="IJ82" s="141"/>
      <c r="IK82" s="141"/>
      <c r="IL82" s="141"/>
      <c r="IM82" s="141"/>
      <c r="IN82" s="141"/>
      <c r="IO82" s="141"/>
      <c r="IP82" s="141"/>
      <c r="IQ82" s="141"/>
      <c r="IR82" s="141"/>
      <c r="IS82" s="141"/>
      <c r="IT82" s="141"/>
      <c r="IU82" s="141"/>
      <c r="IV82" s="141"/>
      <c r="IW82" s="141"/>
      <c r="IX82" s="141"/>
      <c r="IY82" s="141"/>
      <c r="IZ82" s="141"/>
      <c r="JA82" s="141"/>
      <c r="JB82" s="141"/>
      <c r="JC82" s="141"/>
      <c r="JD82" s="141"/>
      <c r="JE82" s="141"/>
      <c r="JF82" s="141"/>
      <c r="JG82" s="141"/>
      <c r="JH82" s="141"/>
      <c r="JI82" s="141"/>
      <c r="JJ82" s="141"/>
      <c r="JK82" s="141"/>
      <c r="JL82" s="141"/>
      <c r="JM82" s="141"/>
      <c r="JN82" s="141"/>
      <c r="JO82" s="141"/>
      <c r="JP82" s="141"/>
      <c r="JQ82" s="141"/>
      <c r="JR82" s="141"/>
      <c r="JS82" s="141"/>
      <c r="JT82" s="141"/>
      <c r="JU82" s="141"/>
      <c r="JV82" s="141"/>
      <c r="JW82" s="141"/>
      <c r="JX82" s="141"/>
      <c r="JY82" s="141"/>
      <c r="JZ82" s="141"/>
      <c r="KA82" s="141"/>
      <c r="KB82" s="141"/>
      <c r="KC82" s="141"/>
      <c r="KD82" s="141"/>
      <c r="KE82" s="141"/>
      <c r="KF82" s="141"/>
      <c r="KG82" s="141"/>
      <c r="KH82" s="141"/>
      <c r="KI82" s="141"/>
      <c r="KJ82" s="141"/>
      <c r="KK82" s="141"/>
      <c r="KL82" s="141"/>
      <c r="KM82" s="141"/>
      <c r="KN82" s="141"/>
      <c r="KO82" s="141"/>
      <c r="KP82" s="141"/>
      <c r="KQ82" s="141"/>
      <c r="KR82" s="141"/>
      <c r="KS82" s="141"/>
      <c r="KT82" s="141"/>
      <c r="KU82" s="141"/>
      <c r="KV82" s="141"/>
      <c r="KW82" s="141"/>
      <c r="KX82" s="141"/>
      <c r="KY82" s="141"/>
      <c r="KZ82" s="141"/>
      <c r="LA82" s="141"/>
      <c r="LB82" s="141"/>
      <c r="LC82" s="141"/>
      <c r="LD82" s="141"/>
      <c r="LE82" s="141"/>
      <c r="LF82" s="141"/>
      <c r="LG82" s="141"/>
      <c r="LH82" s="141"/>
      <c r="LI82" s="141"/>
      <c r="LJ82" s="141"/>
      <c r="LK82" s="141"/>
      <c r="LL82" s="141"/>
      <c r="LM82" s="141"/>
      <c r="LN82" s="141"/>
      <c r="LO82" s="141"/>
      <c r="LP82" s="141"/>
      <c r="LQ82" s="141"/>
      <c r="LR82" s="141"/>
      <c r="LS82" s="141"/>
      <c r="LT82" s="141"/>
      <c r="LU82" s="141"/>
      <c r="LV82" s="141"/>
      <c r="LW82" s="141"/>
      <c r="LX82" s="141"/>
      <c r="LY82" s="141"/>
      <c r="LZ82" s="141"/>
      <c r="MA82" s="141"/>
      <c r="MB82" s="141"/>
      <c r="MC82" s="141"/>
      <c r="MD82" s="141"/>
      <c r="ME82" s="141"/>
      <c r="MF82" s="141"/>
      <c r="MG82" s="141"/>
      <c r="MH82" s="141"/>
      <c r="MI82" s="141"/>
      <c r="MJ82" s="141"/>
      <c r="MK82" s="141"/>
      <c r="ML82" s="141"/>
      <c r="MM82" s="141"/>
      <c r="MN82" s="141"/>
      <c r="MO82" s="141"/>
      <c r="MP82" s="141"/>
      <c r="MQ82" s="141"/>
      <c r="MR82" s="141"/>
      <c r="MS82" s="141"/>
      <c r="MT82" s="141"/>
      <c r="MU82" s="141"/>
      <c r="MV82" s="141"/>
      <c r="MW82" s="141"/>
      <c r="MX82" s="141"/>
      <c r="MY82" s="141"/>
      <c r="MZ82" s="141"/>
      <c r="NA82" s="141"/>
      <c r="NB82" s="141"/>
      <c r="NC82" s="141"/>
      <c r="ND82" s="141"/>
      <c r="NE82" s="141"/>
      <c r="NF82" s="141"/>
      <c r="NG82" s="141"/>
      <c r="NH82" s="141"/>
      <c r="NI82" s="141"/>
      <c r="NJ82" s="141"/>
      <c r="NK82" s="141"/>
      <c r="NL82" s="141"/>
      <c r="NM82" s="141"/>
      <c r="NN82" s="141"/>
      <c r="NO82" s="141"/>
      <c r="NP82" s="141"/>
      <c r="NQ82" s="141"/>
      <c r="NR82" s="141"/>
      <c r="NS82" s="141"/>
      <c r="NT82" s="141"/>
      <c r="NU82" s="141"/>
      <c r="NV82" s="141"/>
      <c r="NW82" s="141"/>
      <c r="NX82" s="141"/>
      <c r="NY82" s="141"/>
      <c r="NZ82" s="141"/>
      <c r="OA82" s="141"/>
      <c r="OB82" s="141"/>
      <c r="OC82" s="141"/>
      <c r="OD82" s="141"/>
      <c r="OE82" s="141"/>
      <c r="OF82" s="141"/>
      <c r="OG82" s="141"/>
      <c r="OH82" s="141"/>
      <c r="OI82" s="141"/>
      <c r="OJ82" s="141"/>
      <c r="OK82" s="141"/>
      <c r="OL82" s="141"/>
      <c r="OM82" s="141"/>
      <c r="ON82" s="141"/>
      <c r="OO82" s="141"/>
      <c r="OP82" s="141"/>
      <c r="OQ82" s="141"/>
      <c r="OR82" s="141"/>
      <c r="OS82" s="141"/>
      <c r="OT82" s="141"/>
      <c r="OU82" s="141"/>
      <c r="OV82" s="141"/>
      <c r="OW82" s="141"/>
      <c r="OX82" s="141"/>
      <c r="OY82" s="141"/>
      <c r="OZ82" s="141"/>
      <c r="PA82" s="141"/>
      <c r="PB82" s="141"/>
      <c r="PC82" s="141"/>
      <c r="PD82" s="141"/>
      <c r="PE82" s="141"/>
      <c r="PF82" s="141"/>
      <c r="PG82" s="141"/>
      <c r="PH82" s="141"/>
      <c r="PI82" s="141"/>
      <c r="PJ82" s="141"/>
      <c r="PK82" s="141"/>
      <c r="PL82" s="141"/>
      <c r="PM82" s="141"/>
      <c r="PN82" s="141"/>
      <c r="PO82" s="141"/>
      <c r="PP82" s="141"/>
      <c r="PQ82" s="141"/>
      <c r="PR82" s="141"/>
      <c r="PS82" s="141"/>
      <c r="PT82" s="141"/>
      <c r="PU82" s="141"/>
      <c r="PV82" s="141"/>
      <c r="PW82" s="141"/>
      <c r="PX82" s="141"/>
      <c r="PY82" s="141"/>
      <c r="PZ82" s="141"/>
      <c r="QA82" s="141"/>
      <c r="QB82" s="141"/>
      <c r="QC82" s="141"/>
      <c r="QD82" s="141"/>
      <c r="QE82" s="141"/>
      <c r="QF82" s="141"/>
      <c r="QG82" s="141"/>
      <c r="QH82" s="141"/>
      <c r="QI82" s="141"/>
      <c r="QJ82" s="141"/>
      <c r="QK82" s="141"/>
      <c r="QL82" s="141"/>
      <c r="QM82" s="141"/>
      <c r="QN82" s="141"/>
      <c r="QO82" s="141"/>
      <c r="QP82" s="141"/>
      <c r="QQ82" s="141"/>
      <c r="QR82" s="141"/>
      <c r="QS82" s="141"/>
      <c r="QT82" s="141"/>
      <c r="QU82" s="141"/>
      <c r="QV82" s="141"/>
      <c r="QW82" s="141"/>
      <c r="QX82" s="141"/>
      <c r="QY82" s="141"/>
      <c r="QZ82" s="141"/>
      <c r="RA82" s="141"/>
      <c r="RB82" s="141"/>
      <c r="RC82" s="141"/>
      <c r="RD82" s="141"/>
      <c r="RE82" s="141"/>
      <c r="RF82" s="141"/>
      <c r="RG82" s="141"/>
      <c r="RH82" s="141"/>
      <c r="RI82" s="141"/>
      <c r="RJ82" s="141"/>
      <c r="RK82" s="141"/>
      <c r="RL82" s="141"/>
      <c r="RM82" s="141"/>
      <c r="RN82" s="141"/>
      <c r="RO82" s="141"/>
      <c r="RP82" s="141"/>
      <c r="RQ82" s="141"/>
      <c r="RR82" s="141"/>
      <c r="RS82" s="141"/>
      <c r="RT82" s="141"/>
      <c r="RU82" s="141"/>
      <c r="RV82" s="141"/>
      <c r="RW82" s="141"/>
      <c r="RX82" s="141"/>
      <c r="RY82" s="141"/>
      <c r="RZ82" s="141"/>
      <c r="SA82" s="141"/>
      <c r="SB82" s="141"/>
      <c r="SC82" s="141"/>
      <c r="SD82" s="141"/>
      <c r="SE82" s="141"/>
      <c r="SF82" s="141"/>
      <c r="SG82" s="141"/>
      <c r="SH82" s="141"/>
      <c r="SI82" s="141"/>
      <c r="SJ82" s="141"/>
      <c r="SK82" s="141"/>
      <c r="SL82" s="141"/>
      <c r="SM82" s="141"/>
      <c r="SN82" s="141"/>
      <c r="SO82" s="141"/>
      <c r="SP82" s="141"/>
      <c r="SQ82" s="141"/>
      <c r="SR82" s="141"/>
      <c r="SS82" s="141"/>
      <c r="ST82" s="141"/>
      <c r="SU82" s="141"/>
      <c r="SV82" s="141"/>
      <c r="SW82" s="141"/>
      <c r="SX82" s="141"/>
      <c r="SY82" s="141"/>
      <c r="SZ82" s="141"/>
      <c r="TA82" s="141"/>
      <c r="TB82" s="141"/>
      <c r="TC82" s="141"/>
      <c r="TD82" s="141"/>
      <c r="TE82" s="141"/>
      <c r="TF82" s="141"/>
      <c r="TG82" s="141"/>
      <c r="TH82" s="141"/>
      <c r="TI82" s="141"/>
      <c r="TJ82" s="141"/>
      <c r="TK82" s="141"/>
      <c r="TL82" s="141"/>
      <c r="TM82" s="141"/>
      <c r="TN82" s="141"/>
      <c r="TO82" s="141"/>
      <c r="TP82" s="141"/>
      <c r="TQ82" s="141"/>
      <c r="TR82" s="141"/>
      <c r="TS82" s="141"/>
      <c r="TT82" s="141"/>
      <c r="TU82" s="141"/>
      <c r="TV82" s="141"/>
      <c r="TW82" s="141"/>
      <c r="TX82" s="141"/>
      <c r="TY82" s="141"/>
      <c r="TZ82" s="141"/>
      <c r="UA82" s="141"/>
      <c r="UB82" s="141"/>
      <c r="UC82" s="141"/>
      <c r="UD82" s="141"/>
      <c r="UE82" s="141"/>
      <c r="UF82" s="141"/>
      <c r="UG82" s="141"/>
      <c r="UH82" s="141"/>
      <c r="UI82" s="141"/>
      <c r="UJ82" s="141"/>
      <c r="UK82" s="141"/>
      <c r="UL82" s="141"/>
      <c r="UM82" s="141"/>
      <c r="UN82" s="141"/>
      <c r="UO82" s="141"/>
      <c r="UP82" s="141"/>
      <c r="UQ82" s="141"/>
      <c r="UR82" s="141"/>
      <c r="US82" s="141"/>
      <c r="UT82" s="141"/>
      <c r="UU82" s="141"/>
      <c r="UV82" s="141"/>
      <c r="UW82" s="141"/>
      <c r="UX82" s="141"/>
      <c r="UY82" s="141"/>
      <c r="UZ82" s="141"/>
      <c r="VA82" s="141"/>
      <c r="VB82" s="141"/>
      <c r="VC82" s="141"/>
      <c r="VD82" s="141"/>
      <c r="VE82" s="141"/>
      <c r="VF82" s="141"/>
      <c r="VG82" s="141"/>
      <c r="VH82" s="141"/>
      <c r="VI82" s="141"/>
      <c r="VJ82" s="141"/>
      <c r="VK82" s="141"/>
      <c r="VL82" s="141"/>
      <c r="VM82" s="141"/>
      <c r="VN82" s="141"/>
      <c r="VO82" s="141"/>
      <c r="VP82" s="141"/>
      <c r="VQ82" s="141"/>
      <c r="VR82" s="141"/>
      <c r="VS82" s="141"/>
      <c r="VT82" s="141"/>
      <c r="VU82" s="141"/>
      <c r="VV82" s="141"/>
      <c r="VW82" s="141"/>
      <c r="VX82" s="141"/>
      <c r="VY82" s="141"/>
      <c r="VZ82" s="141"/>
      <c r="WA82" s="141"/>
      <c r="WB82" s="141"/>
      <c r="WC82" s="141"/>
      <c r="WD82" s="141"/>
      <c r="WE82" s="141"/>
      <c r="WF82" s="141"/>
      <c r="WG82" s="141"/>
      <c r="WH82" s="141"/>
      <c r="WI82" s="141"/>
      <c r="WJ82" s="141"/>
      <c r="WK82" s="141"/>
      <c r="WL82" s="141"/>
      <c r="WM82" s="141"/>
      <c r="WN82" s="141"/>
      <c r="WO82" s="141"/>
      <c r="WP82" s="141"/>
      <c r="WQ82" s="141"/>
      <c r="WR82" s="141"/>
      <c r="WS82" s="141"/>
      <c r="WT82" s="141"/>
      <c r="WU82" s="141"/>
      <c r="WV82" s="141"/>
      <c r="WW82" s="141"/>
      <c r="WX82" s="141"/>
      <c r="WY82" s="141"/>
      <c r="WZ82" s="141"/>
      <c r="XA82" s="141"/>
      <c r="XB82" s="141"/>
      <c r="XC82" s="141"/>
      <c r="XD82" s="141"/>
      <c r="XE82" s="141"/>
      <c r="XF82" s="141"/>
      <c r="XG82" s="141"/>
      <c r="XH82" s="141"/>
      <c r="XI82" s="141"/>
      <c r="XJ82" s="141"/>
      <c r="XK82" s="141"/>
      <c r="XL82" s="141"/>
      <c r="XM82" s="141"/>
      <c r="XN82" s="141"/>
      <c r="XO82" s="141"/>
      <c r="XP82" s="141"/>
      <c r="XQ82" s="141"/>
      <c r="XR82" s="141"/>
      <c r="XS82" s="141"/>
      <c r="XT82" s="141"/>
      <c r="XU82" s="141"/>
      <c r="XV82" s="141"/>
      <c r="XW82" s="141"/>
      <c r="XX82" s="141"/>
      <c r="XY82" s="141"/>
      <c r="XZ82" s="141"/>
      <c r="YA82" s="141"/>
      <c r="YB82" s="141"/>
      <c r="YC82" s="141"/>
      <c r="YD82" s="141"/>
      <c r="YE82" s="141"/>
      <c r="YF82" s="141"/>
      <c r="YG82" s="141"/>
      <c r="YH82" s="141"/>
      <c r="YI82" s="141"/>
      <c r="YJ82" s="141"/>
      <c r="YK82" s="141"/>
      <c r="YL82" s="141"/>
      <c r="YM82" s="141"/>
      <c r="YN82" s="141"/>
      <c r="YO82" s="141"/>
      <c r="YP82" s="141"/>
      <c r="YQ82" s="141"/>
      <c r="YR82" s="141"/>
      <c r="YS82" s="141"/>
      <c r="YT82" s="141"/>
      <c r="YU82" s="141"/>
      <c r="YV82" s="141"/>
      <c r="YW82" s="141"/>
      <c r="YX82" s="141"/>
      <c r="YY82" s="141"/>
      <c r="YZ82" s="141"/>
      <c r="ZA82" s="141"/>
      <c r="ZB82" s="141"/>
      <c r="ZC82" s="141"/>
      <c r="ZD82" s="141"/>
      <c r="ZE82" s="141"/>
      <c r="ZF82" s="141"/>
      <c r="ZG82" s="141"/>
      <c r="ZH82" s="141"/>
      <c r="ZI82" s="141"/>
      <c r="ZJ82" s="141"/>
      <c r="ZK82" s="141"/>
      <c r="ZL82" s="141"/>
      <c r="ZM82" s="141"/>
      <c r="ZN82" s="141"/>
      <c r="ZO82" s="141"/>
      <c r="ZP82" s="141"/>
      <c r="ZQ82" s="141"/>
      <c r="ZR82" s="141"/>
      <c r="ZS82" s="141"/>
      <c r="ZT82" s="141"/>
      <c r="ZU82" s="141"/>
      <c r="ZV82" s="141"/>
      <c r="ZW82" s="141"/>
      <c r="ZX82" s="141"/>
      <c r="ZY82" s="141"/>
      <c r="ZZ82" s="141"/>
      <c r="AAA82" s="141"/>
      <c r="AAB82" s="141"/>
      <c r="AAC82" s="141"/>
      <c r="AAD82" s="141"/>
      <c r="AAE82" s="141"/>
      <c r="AAF82" s="141"/>
      <c r="AAG82" s="141"/>
      <c r="AAH82" s="141"/>
      <c r="AAI82" s="141"/>
      <c r="AAJ82" s="141"/>
      <c r="AAK82" s="141"/>
      <c r="AAL82" s="141"/>
      <c r="AAM82" s="141"/>
      <c r="AAN82" s="141"/>
      <c r="AAO82" s="141"/>
      <c r="AAP82" s="141"/>
      <c r="AAQ82" s="141"/>
      <c r="AAR82" s="141"/>
      <c r="AAS82" s="141"/>
      <c r="AAT82" s="141"/>
      <c r="AAU82" s="141"/>
      <c r="AAV82" s="141"/>
      <c r="AAW82" s="141"/>
      <c r="AAX82" s="141"/>
      <c r="AAY82" s="141"/>
      <c r="AAZ82" s="141"/>
      <c r="ABA82" s="141"/>
      <c r="ABB82" s="141"/>
      <c r="ABC82" s="141"/>
      <c r="ABD82" s="141"/>
      <c r="ABE82" s="141"/>
      <c r="ABF82" s="141"/>
      <c r="ABG82" s="141"/>
      <c r="ABH82" s="141"/>
      <c r="ABI82" s="141"/>
      <c r="ABJ82" s="141"/>
      <c r="ABK82" s="141"/>
      <c r="ABL82" s="141"/>
      <c r="ABM82" s="141"/>
      <c r="ABN82" s="141"/>
      <c r="ABO82" s="141"/>
      <c r="ABP82" s="141"/>
      <c r="ABQ82" s="141"/>
      <c r="ABR82" s="141"/>
      <c r="ABS82" s="141"/>
      <c r="ABT82" s="141"/>
      <c r="ABU82" s="141"/>
      <c r="ABV82" s="141"/>
      <c r="ABW82" s="141"/>
      <c r="ABX82" s="141"/>
      <c r="ABY82" s="141"/>
      <c r="ABZ82" s="141"/>
      <c r="ACA82" s="141"/>
      <c r="ACB82" s="141"/>
      <c r="ACC82" s="141"/>
      <c r="ACD82" s="141"/>
      <c r="ACE82" s="141"/>
      <c r="ACF82" s="141"/>
      <c r="ACG82" s="141"/>
      <c r="ACH82" s="141"/>
      <c r="ACI82" s="141"/>
      <c r="ACJ82" s="141"/>
      <c r="ACK82" s="141"/>
      <c r="ACL82" s="141"/>
      <c r="ACM82" s="141"/>
      <c r="ACN82" s="141"/>
      <c r="ACO82" s="141"/>
      <c r="ACP82" s="141"/>
      <c r="ACQ82" s="141"/>
      <c r="ACR82" s="141"/>
      <c r="ACS82" s="141"/>
      <c r="ACT82" s="141"/>
      <c r="ACU82" s="141"/>
      <c r="ACV82" s="141"/>
      <c r="ACW82" s="141"/>
      <c r="ACX82" s="141"/>
      <c r="ACY82" s="141"/>
      <c r="ACZ82" s="141"/>
      <c r="ADA82" s="141"/>
      <c r="ADB82" s="141"/>
      <c r="ADC82" s="141"/>
      <c r="ADD82" s="141"/>
      <c r="ADE82" s="141"/>
      <c r="ADF82" s="141"/>
      <c r="ADG82" s="141"/>
      <c r="ADH82" s="141"/>
      <c r="ADI82" s="141"/>
      <c r="ADJ82" s="141"/>
      <c r="ADK82" s="141"/>
      <c r="ADL82" s="141"/>
      <c r="ADM82" s="141"/>
      <c r="ADN82" s="141"/>
      <c r="ADO82" s="141"/>
      <c r="ADP82" s="141"/>
      <c r="ADQ82" s="141"/>
      <c r="ADR82" s="141"/>
      <c r="ADS82" s="141"/>
      <c r="ADT82" s="141"/>
      <c r="ADU82" s="141"/>
      <c r="ADV82" s="141"/>
      <c r="ADW82" s="141"/>
      <c r="ADX82" s="141"/>
      <c r="ADY82" s="141"/>
      <c r="ADZ82" s="141"/>
      <c r="AEA82" s="141"/>
      <c r="AEB82" s="141"/>
      <c r="AEC82" s="141"/>
      <c r="AED82" s="141"/>
      <c r="AEE82" s="141"/>
      <c r="AEF82" s="141"/>
      <c r="AEG82" s="141"/>
      <c r="AEH82" s="141"/>
      <c r="AEI82" s="141"/>
      <c r="AEJ82" s="141"/>
      <c r="AEK82" s="141"/>
      <c r="AEL82" s="141"/>
      <c r="AEM82" s="141"/>
      <c r="AEN82" s="141"/>
      <c r="AEO82" s="141"/>
      <c r="AEP82" s="141"/>
      <c r="AEQ82" s="141"/>
      <c r="AER82" s="141"/>
      <c r="AES82" s="141"/>
      <c r="AET82" s="141"/>
      <c r="AEU82" s="141"/>
      <c r="AEV82" s="141"/>
      <c r="AEW82" s="141"/>
      <c r="AEX82" s="141"/>
      <c r="AEY82" s="141"/>
      <c r="AEZ82" s="141"/>
      <c r="AFA82" s="141"/>
      <c r="AFB82" s="141"/>
      <c r="AFC82" s="141"/>
      <c r="AFD82" s="141"/>
      <c r="AFE82" s="141"/>
      <c r="AFF82" s="141"/>
      <c r="AFG82" s="141"/>
      <c r="AFH82" s="141"/>
      <c r="AFI82" s="141"/>
      <c r="AFJ82" s="141"/>
      <c r="AFK82" s="141"/>
      <c r="AFL82" s="141"/>
      <c r="AFM82" s="141"/>
      <c r="AFN82" s="141"/>
      <c r="AFO82" s="141"/>
      <c r="AFP82" s="141"/>
      <c r="AFQ82" s="141"/>
      <c r="AFR82" s="141"/>
      <c r="AFS82" s="141"/>
      <c r="AFT82" s="141"/>
      <c r="AFU82" s="141"/>
      <c r="AFV82" s="141"/>
      <c r="AFW82" s="141"/>
      <c r="AFX82" s="141"/>
      <c r="AFY82" s="141"/>
      <c r="AFZ82" s="141"/>
      <c r="AGA82" s="141"/>
      <c r="AGB82" s="141"/>
      <c r="AGC82" s="141"/>
      <c r="AGD82" s="141"/>
      <c r="AGE82" s="141"/>
      <c r="AGF82" s="141"/>
      <c r="AGG82" s="141"/>
      <c r="AGH82" s="141"/>
      <c r="AGI82" s="141"/>
      <c r="AGJ82" s="141"/>
      <c r="AGK82" s="141"/>
      <c r="AGL82" s="141"/>
      <c r="AGM82" s="141"/>
      <c r="AGN82" s="141"/>
      <c r="AGO82" s="141"/>
      <c r="AGP82" s="141"/>
      <c r="AGQ82" s="141"/>
      <c r="AGR82" s="141"/>
      <c r="AGS82" s="141"/>
      <c r="AGT82" s="141"/>
      <c r="AGU82" s="141"/>
      <c r="AGV82" s="141"/>
      <c r="AGW82" s="141"/>
      <c r="AGX82" s="141"/>
      <c r="AGY82" s="141"/>
      <c r="AGZ82" s="141"/>
      <c r="AHA82" s="141"/>
      <c r="AHB82" s="141"/>
      <c r="AHC82" s="141"/>
      <c r="AHD82" s="141"/>
      <c r="AHE82" s="141"/>
      <c r="AHF82" s="141"/>
      <c r="AHG82" s="141"/>
      <c r="AHH82" s="141"/>
      <c r="AHI82" s="141"/>
      <c r="AHJ82" s="141"/>
      <c r="AHK82" s="141"/>
      <c r="AHL82" s="141"/>
      <c r="AHM82" s="141"/>
      <c r="AHN82" s="141"/>
      <c r="AHO82" s="141"/>
      <c r="AHP82" s="141"/>
      <c r="AHQ82" s="141"/>
      <c r="AHR82" s="141"/>
      <c r="AHS82" s="141"/>
      <c r="AHT82" s="141"/>
      <c r="AHU82" s="141"/>
      <c r="AHV82" s="141"/>
      <c r="AHW82" s="141"/>
      <c r="AHX82" s="141"/>
      <c r="AHY82" s="141"/>
      <c r="AHZ82" s="141"/>
      <c r="AIA82" s="141"/>
      <c r="AIB82" s="141"/>
      <c r="AIC82" s="141"/>
      <c r="AID82" s="141"/>
      <c r="AIE82" s="141"/>
      <c r="AIF82" s="141"/>
      <c r="AIG82" s="141"/>
      <c r="AIH82" s="141"/>
      <c r="AII82" s="141"/>
      <c r="AIJ82" s="141"/>
      <c r="AIK82" s="141"/>
      <c r="AIL82" s="141"/>
      <c r="AIM82" s="141"/>
      <c r="AIN82" s="141"/>
      <c r="AIO82" s="141"/>
      <c r="AIP82" s="141"/>
      <c r="AIQ82" s="141"/>
      <c r="AIR82" s="141"/>
      <c r="AIS82" s="141"/>
      <c r="AIT82" s="141"/>
      <c r="AIU82" s="141"/>
      <c r="AIV82" s="141"/>
      <c r="AIW82" s="141"/>
      <c r="AIX82" s="141"/>
      <c r="AIY82" s="141"/>
      <c r="AIZ82" s="141"/>
      <c r="AJA82" s="141"/>
      <c r="AJB82" s="141"/>
      <c r="AJC82" s="141"/>
      <c r="AJD82" s="141"/>
      <c r="AJE82" s="141"/>
      <c r="AJF82" s="141"/>
      <c r="AJG82" s="141"/>
      <c r="AJH82" s="141"/>
      <c r="AJI82" s="141"/>
      <c r="AJJ82" s="141"/>
      <c r="AJK82" s="141"/>
      <c r="AJL82" s="141"/>
      <c r="AJM82" s="141"/>
      <c r="AJN82" s="141"/>
      <c r="AJO82" s="141"/>
      <c r="AJP82" s="141"/>
      <c r="AJQ82" s="141"/>
      <c r="AJR82" s="141"/>
      <c r="AJS82" s="141"/>
      <c r="AJT82" s="141"/>
      <c r="AJU82" s="141"/>
      <c r="AJV82" s="141"/>
      <c r="AJW82" s="141"/>
      <c r="AJX82" s="141"/>
      <c r="AJY82" s="141"/>
      <c r="AJZ82" s="141"/>
      <c r="AKA82" s="141"/>
      <c r="AKB82" s="141"/>
      <c r="AKC82" s="141"/>
      <c r="AKD82" s="141"/>
      <c r="AKE82" s="141"/>
      <c r="AKF82" s="141"/>
      <c r="AKG82" s="141"/>
      <c r="AKH82" s="141"/>
      <c r="AKI82" s="141"/>
      <c r="AKJ82" s="141"/>
      <c r="AKK82" s="141"/>
      <c r="AKL82" s="141"/>
      <c r="AKM82" s="141"/>
      <c r="AKN82" s="141"/>
      <c r="AKO82" s="141"/>
      <c r="AKP82" s="141"/>
      <c r="AKQ82" s="141"/>
      <c r="AKR82" s="141"/>
      <c r="AKS82" s="141"/>
      <c r="AKT82" s="141"/>
      <c r="AKU82" s="141"/>
      <c r="AKV82" s="141"/>
      <c r="AKW82" s="141"/>
      <c r="AKX82" s="141"/>
      <c r="AKY82" s="141"/>
      <c r="AKZ82" s="141"/>
      <c r="ALA82" s="141"/>
      <c r="ALB82" s="141"/>
      <c r="ALC82" s="141"/>
      <c r="ALD82" s="141"/>
      <c r="ALE82" s="141"/>
      <c r="ALF82" s="141"/>
      <c r="ALG82" s="141"/>
      <c r="ALH82" s="141"/>
      <c r="ALI82" s="141"/>
      <c r="ALJ82" s="141"/>
      <c r="ALK82" s="141"/>
      <c r="ALL82" s="141"/>
      <c r="ALM82" s="141"/>
      <c r="ALN82" s="141"/>
      <c r="ALO82" s="141"/>
      <c r="ALP82" s="141"/>
      <c r="ALQ82" s="141"/>
      <c r="ALR82" s="141"/>
      <c r="ALS82" s="141"/>
      <c r="ALT82" s="141"/>
      <c r="ALU82" s="141"/>
      <c r="ALV82" s="141"/>
      <c r="ALW82" s="141"/>
      <c r="ALX82" s="141"/>
      <c r="ALY82" s="141"/>
      <c r="ALZ82" s="141"/>
      <c r="AMA82" s="141"/>
      <c r="AMB82" s="141"/>
      <c r="AMC82" s="141"/>
      <c r="AMD82" s="141"/>
      <c r="AME82" s="141"/>
      <c r="AMF82" s="141"/>
      <c r="AMG82" s="141"/>
      <c r="AMH82" s="141"/>
      <c r="AMI82" s="141"/>
      <c r="AMJ82" s="141"/>
      <c r="AMK82" s="141"/>
      <c r="AML82" s="141"/>
      <c r="AMM82" s="141"/>
      <c r="AMN82" s="141"/>
      <c r="AMO82" s="141"/>
      <c r="AMP82" s="141"/>
      <c r="AMQ82" s="141"/>
      <c r="AMR82" s="141"/>
      <c r="AMS82" s="141"/>
      <c r="AMT82" s="141"/>
      <c r="AMU82" s="141"/>
      <c r="AMV82" s="141"/>
      <c r="AMW82" s="141"/>
      <c r="AMX82" s="141"/>
      <c r="AMY82" s="141"/>
      <c r="AMZ82" s="141"/>
      <c r="ANA82" s="141"/>
      <c r="ANB82" s="141"/>
      <c r="ANC82" s="141"/>
      <c r="AND82" s="141"/>
      <c r="ANE82" s="141"/>
      <c r="ANF82" s="141"/>
      <c r="ANG82" s="141"/>
      <c r="ANH82" s="141"/>
      <c r="ANI82" s="141"/>
      <c r="ANJ82" s="141"/>
      <c r="ANK82" s="141"/>
      <c r="ANL82" s="141"/>
      <c r="ANM82" s="141"/>
      <c r="ANN82" s="141"/>
      <c r="ANO82" s="141"/>
      <c r="ANP82" s="141"/>
      <c r="ANQ82" s="141"/>
      <c r="ANR82" s="141"/>
      <c r="ANS82" s="141"/>
      <c r="ANT82" s="141"/>
      <c r="ANU82" s="141"/>
      <c r="ANV82" s="141"/>
      <c r="ANW82" s="141"/>
      <c r="ANX82" s="141"/>
      <c r="ANY82" s="141"/>
      <c r="ANZ82" s="141"/>
      <c r="AOA82" s="141"/>
      <c r="AOB82" s="141"/>
      <c r="AOC82" s="141"/>
      <c r="AOD82" s="141"/>
      <c r="AOE82" s="141"/>
      <c r="AOF82" s="141"/>
      <c r="AOG82" s="141"/>
      <c r="AOH82" s="141"/>
      <c r="AOI82" s="141"/>
      <c r="AOJ82" s="141"/>
      <c r="AOK82" s="141"/>
      <c r="AOL82" s="141"/>
      <c r="AOM82" s="141"/>
      <c r="AON82" s="141"/>
      <c r="AOO82" s="141"/>
      <c r="AOP82" s="141"/>
      <c r="AOQ82" s="141"/>
      <c r="AOR82" s="141"/>
      <c r="AOS82" s="141"/>
      <c r="AOT82" s="141"/>
      <c r="AOU82" s="141"/>
      <c r="AOV82" s="141"/>
      <c r="AOW82" s="141"/>
      <c r="AOX82" s="141"/>
      <c r="AOY82" s="141"/>
      <c r="AOZ82" s="141"/>
      <c r="APA82" s="141"/>
      <c r="APB82" s="141"/>
      <c r="APC82" s="141"/>
      <c r="APD82" s="141"/>
      <c r="APE82" s="141"/>
      <c r="APF82" s="141"/>
      <c r="APG82" s="141"/>
      <c r="APH82" s="141"/>
      <c r="API82" s="141"/>
      <c r="APJ82" s="141"/>
      <c r="APK82" s="141"/>
      <c r="APL82" s="141"/>
      <c r="APM82" s="141"/>
      <c r="APN82" s="141"/>
      <c r="APO82" s="141"/>
      <c r="APP82" s="141"/>
      <c r="APQ82" s="141"/>
      <c r="APR82" s="141"/>
      <c r="APS82" s="141"/>
      <c r="APT82" s="141"/>
      <c r="APU82" s="141"/>
      <c r="APV82" s="141"/>
      <c r="APW82" s="141"/>
      <c r="APX82" s="141"/>
      <c r="APY82" s="141"/>
      <c r="APZ82" s="141"/>
      <c r="AQA82" s="141"/>
      <c r="AQB82" s="141"/>
      <c r="AQC82" s="141"/>
      <c r="AQD82" s="141"/>
      <c r="AQE82" s="141"/>
      <c r="AQF82" s="141"/>
      <c r="AQG82" s="141"/>
      <c r="AQH82" s="141"/>
      <c r="AQI82" s="141"/>
      <c r="AQJ82" s="141"/>
      <c r="AQK82" s="141"/>
      <c r="AQL82" s="141"/>
      <c r="AQM82" s="141"/>
      <c r="AQN82" s="141"/>
      <c r="AQO82" s="141"/>
      <c r="AQP82" s="141"/>
      <c r="AQQ82" s="141"/>
      <c r="AQR82" s="141"/>
      <c r="AQS82" s="141"/>
      <c r="AQT82" s="141"/>
      <c r="AQU82" s="141"/>
      <c r="AQV82" s="141"/>
      <c r="AQW82" s="141"/>
      <c r="AQX82" s="141"/>
      <c r="AQY82" s="141"/>
      <c r="AQZ82" s="141"/>
      <c r="ARA82" s="141"/>
      <c r="ARB82" s="141"/>
      <c r="ARC82" s="141"/>
      <c r="ARD82" s="141"/>
      <c r="ARE82" s="141"/>
      <c r="ARF82" s="141"/>
      <c r="ARG82" s="141"/>
      <c r="ARH82" s="141"/>
      <c r="ARI82" s="141"/>
      <c r="ARJ82" s="141"/>
      <c r="ARK82" s="141"/>
      <c r="ARL82" s="141"/>
      <c r="ARM82" s="141"/>
      <c r="ARN82" s="141"/>
      <c r="ARO82" s="141"/>
      <c r="ARP82" s="141"/>
      <c r="ARQ82" s="141"/>
      <c r="ARR82" s="141"/>
      <c r="ARS82" s="141"/>
      <c r="ART82" s="141"/>
      <c r="ARU82" s="141"/>
      <c r="ARV82" s="141"/>
      <c r="ARW82" s="141"/>
      <c r="ARX82" s="141"/>
      <c r="ARY82" s="141"/>
      <c r="ARZ82" s="141"/>
      <c r="ASA82" s="141"/>
      <c r="ASB82" s="141"/>
      <c r="ASC82" s="141"/>
      <c r="ASD82" s="141"/>
      <c r="ASE82" s="141"/>
      <c r="ASF82" s="141"/>
      <c r="ASG82" s="141"/>
      <c r="ASH82" s="141"/>
      <c r="ASI82" s="141"/>
      <c r="ASJ82" s="141"/>
      <c r="ASK82" s="141"/>
      <c r="ASL82" s="141"/>
      <c r="ASM82" s="141"/>
      <c r="ASN82" s="141"/>
      <c r="ASO82" s="141"/>
      <c r="ASP82" s="141"/>
      <c r="ASQ82" s="141"/>
      <c r="ASR82" s="141"/>
      <c r="ASS82" s="141"/>
      <c r="AST82" s="141"/>
      <c r="ASU82" s="141"/>
      <c r="ASV82" s="141"/>
      <c r="ASW82" s="141"/>
      <c r="ASX82" s="141"/>
      <c r="ASY82" s="141"/>
      <c r="ASZ82" s="141"/>
      <c r="ATA82" s="141"/>
      <c r="ATB82" s="141"/>
      <c r="ATC82" s="141"/>
      <c r="ATD82" s="141"/>
      <c r="ATE82" s="141"/>
      <c r="ATF82" s="141"/>
      <c r="ATG82" s="141"/>
      <c r="ATH82" s="141"/>
      <c r="ATI82" s="141"/>
      <c r="ATJ82" s="141"/>
      <c r="ATK82" s="141"/>
      <c r="ATL82" s="141"/>
      <c r="ATM82" s="141"/>
      <c r="ATN82" s="141"/>
      <c r="ATO82" s="141"/>
      <c r="ATP82" s="141"/>
      <c r="ATQ82" s="141"/>
      <c r="ATR82" s="141"/>
      <c r="ATS82" s="141"/>
      <c r="ATT82" s="141"/>
      <c r="ATU82" s="141"/>
      <c r="ATV82" s="141"/>
      <c r="ATW82" s="141"/>
      <c r="ATX82" s="141"/>
      <c r="ATY82" s="141"/>
      <c r="ATZ82" s="141"/>
      <c r="AUA82" s="141"/>
      <c r="AUB82" s="141"/>
      <c r="AUC82" s="141"/>
      <c r="AUD82" s="141"/>
      <c r="AUE82" s="141"/>
      <c r="AUF82" s="141"/>
      <c r="AUG82" s="141"/>
      <c r="AUH82" s="141"/>
      <c r="AUI82" s="141"/>
      <c r="AUJ82" s="141"/>
      <c r="AUK82" s="141"/>
      <c r="AUL82" s="141"/>
      <c r="AUM82" s="141"/>
      <c r="AUN82" s="141"/>
      <c r="AUO82" s="141"/>
      <c r="AUP82" s="141"/>
      <c r="AUQ82" s="141"/>
      <c r="AUR82" s="141"/>
      <c r="AUS82" s="141"/>
      <c r="AUT82" s="141"/>
      <c r="AUU82" s="141"/>
      <c r="AUV82" s="141"/>
      <c r="AUW82" s="141"/>
      <c r="AUX82" s="141"/>
      <c r="AUY82" s="141"/>
      <c r="AUZ82" s="141"/>
      <c r="AVA82" s="141"/>
      <c r="AVB82" s="141"/>
      <c r="AVC82" s="141"/>
      <c r="AVD82" s="141"/>
      <c r="AVE82" s="141"/>
      <c r="AVF82" s="141"/>
      <c r="AVG82" s="141"/>
      <c r="AVH82" s="141"/>
      <c r="AVI82" s="141"/>
      <c r="AVJ82" s="141"/>
      <c r="AVK82" s="141"/>
      <c r="AVL82" s="141"/>
      <c r="AVM82" s="141"/>
      <c r="AVN82" s="141"/>
      <c r="AVO82" s="141"/>
      <c r="AVP82" s="141"/>
      <c r="AVQ82" s="141"/>
      <c r="AVR82" s="141"/>
      <c r="AVS82" s="141"/>
      <c r="AVT82" s="141"/>
      <c r="AVU82" s="141"/>
      <c r="AVV82" s="141"/>
      <c r="AVW82" s="141"/>
      <c r="AVX82" s="141"/>
      <c r="AVY82" s="141"/>
      <c r="AVZ82" s="141"/>
      <c r="AWA82" s="141"/>
      <c r="AWB82" s="141"/>
      <c r="AWC82" s="141"/>
      <c r="AWD82" s="141"/>
      <c r="AWE82" s="141"/>
      <c r="AWF82" s="141"/>
      <c r="AWG82" s="141"/>
      <c r="AWH82" s="141"/>
      <c r="AWI82" s="141"/>
      <c r="AWJ82" s="141"/>
      <c r="AWK82" s="141"/>
      <c r="AWL82" s="141"/>
      <c r="AWM82" s="141"/>
      <c r="AWN82" s="141"/>
      <c r="AWO82" s="141"/>
      <c r="AWP82" s="141"/>
      <c r="AWQ82" s="141"/>
      <c r="AWR82" s="141"/>
      <c r="AWS82" s="141"/>
      <c r="AWT82" s="141"/>
      <c r="AWU82" s="141"/>
      <c r="AWV82" s="141"/>
      <c r="AWW82" s="141"/>
      <c r="AWX82" s="141"/>
      <c r="AWY82" s="141"/>
      <c r="AWZ82" s="141"/>
      <c r="AXA82" s="141"/>
      <c r="AXB82" s="141"/>
      <c r="AXC82" s="141"/>
      <c r="AXD82" s="141"/>
      <c r="AXE82" s="141"/>
      <c r="AXF82" s="141"/>
      <c r="AXG82" s="141"/>
      <c r="AXH82" s="141"/>
      <c r="AXI82" s="141"/>
      <c r="AXJ82" s="141"/>
      <c r="AXK82" s="141"/>
      <c r="AXL82" s="141"/>
      <c r="AXM82" s="141"/>
      <c r="AXN82" s="141"/>
      <c r="AXO82" s="141"/>
      <c r="AXP82" s="141"/>
      <c r="AXQ82" s="141"/>
      <c r="AXR82" s="141"/>
      <c r="AXS82" s="141"/>
      <c r="AXT82" s="141"/>
      <c r="AXU82" s="141"/>
      <c r="AXV82" s="141"/>
      <c r="AXW82" s="141"/>
      <c r="AXX82" s="141"/>
      <c r="AXY82" s="141"/>
      <c r="AXZ82" s="141"/>
      <c r="AYA82" s="141"/>
      <c r="AYB82" s="141"/>
      <c r="AYC82" s="141"/>
      <c r="AYD82" s="141"/>
      <c r="AYE82" s="141"/>
      <c r="AYF82" s="141"/>
      <c r="AYG82" s="141"/>
      <c r="AYH82" s="141"/>
      <c r="AYI82" s="141"/>
      <c r="AYJ82" s="141"/>
      <c r="AYK82" s="141"/>
      <c r="AYL82" s="141"/>
      <c r="AYM82" s="141"/>
      <c r="AYN82" s="141"/>
      <c r="AYO82" s="141"/>
      <c r="AYP82" s="141"/>
      <c r="AYQ82" s="141"/>
      <c r="AYR82" s="141"/>
      <c r="AYS82" s="141"/>
      <c r="AYT82" s="141"/>
      <c r="AYU82" s="141"/>
      <c r="AYV82" s="141"/>
      <c r="AYW82" s="141"/>
      <c r="AYX82" s="141"/>
      <c r="AYY82" s="141"/>
      <c r="AYZ82" s="141"/>
      <c r="AZA82" s="141"/>
      <c r="AZB82" s="141"/>
      <c r="AZC82" s="141"/>
      <c r="AZD82" s="141"/>
      <c r="AZE82" s="141"/>
      <c r="AZF82" s="141"/>
      <c r="AZG82" s="141"/>
      <c r="AZH82" s="141"/>
      <c r="AZI82" s="141"/>
      <c r="AZJ82" s="141"/>
      <c r="AZK82" s="141"/>
      <c r="AZL82" s="141"/>
      <c r="AZM82" s="141"/>
      <c r="AZN82" s="141"/>
      <c r="AZO82" s="141"/>
      <c r="AZP82" s="141"/>
      <c r="AZQ82" s="141"/>
      <c r="AZR82" s="141"/>
      <c r="AZS82" s="141"/>
      <c r="AZT82" s="141"/>
      <c r="AZU82" s="141"/>
      <c r="AZV82" s="141"/>
      <c r="AZW82" s="141"/>
      <c r="AZX82" s="141"/>
      <c r="AZY82" s="141"/>
      <c r="AZZ82" s="141"/>
      <c r="BAA82" s="141"/>
      <c r="BAB82" s="141"/>
      <c r="BAC82" s="141"/>
      <c r="BAD82" s="141"/>
      <c r="BAE82" s="141"/>
      <c r="BAF82" s="141"/>
      <c r="BAG82" s="141"/>
      <c r="BAH82" s="141"/>
      <c r="BAI82" s="141"/>
      <c r="BAJ82" s="141"/>
      <c r="BAK82" s="141"/>
      <c r="BAL82" s="141"/>
      <c r="BAM82" s="141"/>
      <c r="BAN82" s="141"/>
      <c r="BAO82" s="141"/>
      <c r="BAP82" s="141"/>
      <c r="BAQ82" s="141"/>
      <c r="BAR82" s="141"/>
      <c r="BAS82" s="141"/>
      <c r="BAT82" s="141"/>
      <c r="BAU82" s="141"/>
      <c r="BAV82" s="141"/>
      <c r="BAW82" s="141"/>
      <c r="BAX82" s="141"/>
      <c r="BAY82" s="141"/>
      <c r="BAZ82" s="141"/>
      <c r="BBA82" s="141"/>
      <c r="BBB82" s="141"/>
      <c r="BBC82" s="141"/>
      <c r="BBD82" s="141"/>
      <c r="BBE82" s="141"/>
      <c r="BBF82" s="141"/>
      <c r="BBG82" s="141"/>
      <c r="BBH82" s="141"/>
      <c r="BBI82" s="141"/>
      <c r="BBJ82" s="141"/>
      <c r="BBK82" s="141"/>
      <c r="BBL82" s="141"/>
      <c r="BBM82" s="141"/>
      <c r="BBN82" s="141"/>
      <c r="BBO82" s="141"/>
      <c r="BBP82" s="141"/>
      <c r="BBQ82" s="141"/>
      <c r="BBR82" s="141"/>
      <c r="BBS82" s="141"/>
      <c r="BBT82" s="141"/>
      <c r="BBU82" s="141"/>
      <c r="BBV82" s="141"/>
      <c r="BBW82" s="141"/>
      <c r="BBX82" s="141"/>
      <c r="BBY82" s="141"/>
      <c r="BBZ82" s="141"/>
      <c r="BCA82" s="141"/>
      <c r="BCB82" s="141"/>
      <c r="BCC82" s="141"/>
      <c r="BCD82" s="141"/>
      <c r="BCE82" s="141"/>
      <c r="BCF82" s="141"/>
      <c r="BCG82" s="141"/>
      <c r="BCH82" s="141"/>
      <c r="BCI82" s="141"/>
      <c r="BCJ82" s="141"/>
      <c r="BCK82" s="141"/>
      <c r="BCL82" s="141"/>
      <c r="BCM82" s="141"/>
      <c r="BCN82" s="141"/>
      <c r="BCO82" s="141"/>
      <c r="BCP82" s="141"/>
      <c r="BCQ82" s="141"/>
      <c r="BCR82" s="141"/>
      <c r="BCS82" s="141"/>
      <c r="BCT82" s="141"/>
      <c r="BCU82" s="141"/>
      <c r="BCV82" s="141"/>
      <c r="BCW82" s="141"/>
      <c r="BCX82" s="141"/>
      <c r="BCY82" s="141"/>
      <c r="BCZ82" s="141"/>
      <c r="BDA82" s="141"/>
      <c r="BDB82" s="141"/>
      <c r="BDC82" s="141"/>
      <c r="BDD82" s="141"/>
      <c r="BDE82" s="141"/>
      <c r="BDF82" s="141"/>
      <c r="BDG82" s="141"/>
      <c r="BDH82" s="141"/>
      <c r="BDI82" s="141"/>
      <c r="BDJ82" s="141"/>
      <c r="BDK82" s="141"/>
      <c r="BDL82" s="141"/>
      <c r="BDM82" s="141"/>
      <c r="BDN82" s="141"/>
      <c r="BDO82" s="141"/>
      <c r="BDP82" s="141"/>
      <c r="BDQ82" s="141"/>
      <c r="BDR82" s="141"/>
      <c r="BDS82" s="141"/>
      <c r="BDT82" s="141"/>
      <c r="BDU82" s="141"/>
      <c r="BDV82" s="141"/>
      <c r="BDW82" s="141"/>
      <c r="BDX82" s="141"/>
      <c r="BDY82" s="141"/>
      <c r="BDZ82" s="141"/>
      <c r="BEA82" s="141"/>
      <c r="BEB82" s="141"/>
      <c r="BEC82" s="141"/>
      <c r="BED82" s="141"/>
      <c r="BEE82" s="141"/>
      <c r="BEF82" s="141"/>
      <c r="BEG82" s="141"/>
      <c r="BEH82" s="141"/>
      <c r="BEI82" s="141"/>
      <c r="BEJ82" s="141"/>
      <c r="BEK82" s="141"/>
      <c r="BEL82" s="141"/>
      <c r="BEM82" s="141"/>
      <c r="BEN82" s="141"/>
      <c r="BEO82" s="141"/>
      <c r="BEP82" s="141"/>
      <c r="BEQ82" s="141"/>
      <c r="BER82" s="141"/>
      <c r="BES82" s="141"/>
      <c r="BET82" s="141"/>
      <c r="BEU82" s="141"/>
      <c r="BEV82" s="141"/>
      <c r="BEW82" s="141"/>
      <c r="BEX82" s="141"/>
      <c r="BEY82" s="141"/>
      <c r="BEZ82" s="141"/>
      <c r="BFA82" s="141"/>
      <c r="BFB82" s="141"/>
      <c r="BFC82" s="141"/>
      <c r="BFD82" s="141"/>
      <c r="BFE82" s="141"/>
      <c r="BFF82" s="141"/>
      <c r="BFG82" s="141"/>
      <c r="BFH82" s="141"/>
      <c r="BFI82" s="141"/>
      <c r="BFJ82" s="141"/>
      <c r="BFK82" s="141"/>
      <c r="BFL82" s="141"/>
      <c r="BFM82" s="141"/>
      <c r="BFN82" s="141"/>
      <c r="BFO82" s="141"/>
      <c r="BFP82" s="141"/>
      <c r="BFQ82" s="141"/>
      <c r="BFR82" s="141"/>
      <c r="BFS82" s="141"/>
      <c r="BFT82" s="141"/>
      <c r="BFU82" s="141"/>
      <c r="BFV82" s="141"/>
      <c r="BFW82" s="141"/>
      <c r="BFX82" s="141"/>
      <c r="BFY82" s="141"/>
      <c r="BFZ82" s="141"/>
      <c r="BGA82" s="141"/>
      <c r="BGB82" s="141"/>
      <c r="BGC82" s="141"/>
      <c r="BGD82" s="141"/>
      <c r="BGE82" s="141"/>
      <c r="BGF82" s="141"/>
      <c r="BGG82" s="141"/>
      <c r="BGH82" s="141"/>
      <c r="BGI82" s="141"/>
      <c r="BGJ82" s="141"/>
      <c r="BGK82" s="141"/>
      <c r="BGL82" s="141"/>
      <c r="BGM82" s="141"/>
      <c r="BGN82" s="141"/>
      <c r="BGO82" s="141"/>
      <c r="BGP82" s="141"/>
      <c r="BGQ82" s="141"/>
      <c r="BGR82" s="141"/>
      <c r="BGS82" s="141"/>
      <c r="BGT82" s="141"/>
      <c r="BGU82" s="141"/>
      <c r="BGV82" s="141"/>
      <c r="BGW82" s="141"/>
      <c r="BGX82" s="141"/>
      <c r="BGY82" s="141"/>
      <c r="BGZ82" s="141"/>
      <c r="BHA82" s="141"/>
      <c r="BHB82" s="141"/>
      <c r="BHC82" s="141"/>
      <c r="BHD82" s="141"/>
      <c r="BHE82" s="141"/>
      <c r="BHF82" s="141"/>
      <c r="BHG82" s="141"/>
      <c r="BHH82" s="141"/>
      <c r="BHI82" s="141"/>
      <c r="BHJ82" s="141"/>
      <c r="BHK82" s="141"/>
      <c r="BHL82" s="141"/>
      <c r="BHM82" s="141"/>
      <c r="BHN82" s="141"/>
      <c r="BHO82" s="141"/>
      <c r="BHP82" s="141"/>
      <c r="BHQ82" s="141"/>
      <c r="BHR82" s="141"/>
      <c r="BHS82" s="141"/>
      <c r="BHT82" s="141"/>
      <c r="BHU82" s="141"/>
      <c r="BHV82" s="141"/>
      <c r="BHW82" s="141"/>
      <c r="BHX82" s="141"/>
      <c r="BHY82" s="141"/>
      <c r="BHZ82" s="141"/>
      <c r="BIA82" s="141"/>
      <c r="BIB82" s="141"/>
      <c r="BIC82" s="141"/>
      <c r="BID82" s="141"/>
      <c r="BIE82" s="141"/>
      <c r="BIF82" s="141"/>
      <c r="BIG82" s="141"/>
      <c r="BIH82" s="141"/>
      <c r="BII82" s="141"/>
      <c r="BIJ82" s="141"/>
      <c r="BIK82" s="141"/>
      <c r="BIL82" s="141"/>
      <c r="BIM82" s="141"/>
      <c r="BIN82" s="141"/>
      <c r="BIO82" s="141"/>
      <c r="BIP82" s="141"/>
      <c r="BIQ82" s="141"/>
      <c r="BIR82" s="141"/>
      <c r="BIS82" s="141"/>
      <c r="BIT82" s="141"/>
      <c r="BIU82" s="141"/>
      <c r="BIV82" s="141"/>
      <c r="BIW82" s="141"/>
      <c r="BIX82" s="141"/>
      <c r="BIY82" s="141"/>
      <c r="BIZ82" s="141"/>
      <c r="BJA82" s="141"/>
      <c r="BJB82" s="141"/>
      <c r="BJC82" s="141"/>
      <c r="BJD82" s="141"/>
      <c r="BJE82" s="141"/>
      <c r="BJF82" s="141"/>
      <c r="BJG82" s="141"/>
      <c r="BJH82" s="141"/>
      <c r="BJI82" s="141"/>
      <c r="BJJ82" s="141"/>
      <c r="BJK82" s="141"/>
      <c r="BJL82" s="141"/>
      <c r="BJM82" s="141"/>
      <c r="BJN82" s="141"/>
      <c r="BJO82" s="141"/>
      <c r="BJP82" s="141"/>
      <c r="BJQ82" s="141"/>
      <c r="BJR82" s="141"/>
      <c r="BJS82" s="141"/>
      <c r="BJT82" s="141"/>
      <c r="BJU82" s="141"/>
      <c r="BJV82" s="141"/>
      <c r="BJW82" s="141"/>
      <c r="BJX82" s="141"/>
      <c r="BJY82" s="141"/>
      <c r="BJZ82" s="141"/>
      <c r="BKA82" s="141"/>
      <c r="BKB82" s="141"/>
      <c r="BKC82" s="141"/>
      <c r="BKD82" s="141"/>
      <c r="BKE82" s="141"/>
      <c r="BKF82" s="141"/>
      <c r="BKG82" s="141"/>
      <c r="BKH82" s="141"/>
      <c r="BKI82" s="141"/>
      <c r="BKJ82" s="141"/>
      <c r="BKK82" s="141"/>
      <c r="BKL82" s="141"/>
      <c r="BKM82" s="141"/>
      <c r="BKN82" s="141"/>
      <c r="BKO82" s="141"/>
      <c r="BKP82" s="141"/>
      <c r="BKQ82" s="141"/>
      <c r="BKR82" s="141"/>
      <c r="BKS82" s="141"/>
      <c r="BKT82" s="141"/>
      <c r="BKU82" s="141"/>
      <c r="BKV82" s="141"/>
      <c r="BKW82" s="141"/>
      <c r="BKX82" s="141"/>
      <c r="BKY82" s="141"/>
      <c r="BKZ82" s="141"/>
      <c r="BLA82" s="141"/>
      <c r="BLB82" s="141"/>
      <c r="BLC82" s="141"/>
      <c r="BLD82" s="141"/>
      <c r="BLE82" s="141"/>
      <c r="BLF82" s="141"/>
      <c r="BLG82" s="141"/>
      <c r="BLH82" s="141"/>
      <c r="BLI82" s="141"/>
      <c r="BLJ82" s="141"/>
      <c r="BLK82" s="141"/>
      <c r="BLL82" s="141"/>
      <c r="BLM82" s="141"/>
      <c r="BLN82" s="141"/>
      <c r="BLO82" s="141"/>
      <c r="BLP82" s="141"/>
      <c r="BLQ82" s="141"/>
      <c r="BLR82" s="141"/>
      <c r="BLS82" s="141"/>
      <c r="BLT82" s="141"/>
      <c r="BLU82" s="141"/>
      <c r="BLV82" s="141"/>
      <c r="BLW82" s="141"/>
      <c r="BLX82" s="141"/>
      <c r="BLY82" s="141"/>
      <c r="BLZ82" s="141"/>
      <c r="BMA82" s="141"/>
      <c r="BMB82" s="141"/>
      <c r="BMC82" s="141"/>
      <c r="BMD82" s="141"/>
      <c r="BME82" s="141"/>
      <c r="BMF82" s="141"/>
      <c r="BMG82" s="141"/>
      <c r="BMH82" s="141"/>
      <c r="BMI82" s="141"/>
      <c r="BMJ82" s="141"/>
      <c r="BMK82" s="141"/>
      <c r="BML82" s="141"/>
      <c r="BMM82" s="141"/>
      <c r="BMN82" s="141"/>
      <c r="BMO82" s="141"/>
      <c r="BMP82" s="141"/>
      <c r="BMQ82" s="141"/>
      <c r="BMR82" s="141"/>
      <c r="BMS82" s="141"/>
      <c r="BMT82" s="141"/>
      <c r="BMU82" s="141"/>
      <c r="BMV82" s="141"/>
      <c r="BMW82" s="141"/>
      <c r="BMX82" s="141"/>
      <c r="BMY82" s="141"/>
      <c r="BMZ82" s="141"/>
      <c r="BNA82" s="141"/>
      <c r="BNB82" s="141"/>
      <c r="BNC82" s="141"/>
      <c r="BND82" s="141"/>
      <c r="BNE82" s="141"/>
      <c r="BNF82" s="141"/>
      <c r="BNG82" s="141"/>
      <c r="BNH82" s="141"/>
      <c r="BNI82" s="141"/>
      <c r="BNJ82" s="141"/>
      <c r="BNK82" s="141"/>
      <c r="BNL82" s="141"/>
      <c r="BNM82" s="141"/>
      <c r="BNN82" s="141"/>
      <c r="BNO82" s="141"/>
      <c r="BNP82" s="141"/>
      <c r="BNQ82" s="141"/>
      <c r="BNR82" s="141"/>
      <c r="BNS82" s="141"/>
      <c r="BNT82" s="141"/>
      <c r="BNU82" s="141"/>
      <c r="BNV82" s="141"/>
      <c r="BNW82" s="141"/>
      <c r="BNX82" s="141"/>
      <c r="BNY82" s="141"/>
      <c r="BNZ82" s="141"/>
      <c r="BOA82" s="141"/>
      <c r="BOB82" s="141"/>
      <c r="BOC82" s="141"/>
      <c r="BOD82" s="141"/>
      <c r="BOE82" s="141"/>
      <c r="BOF82" s="141"/>
      <c r="BOG82" s="141"/>
      <c r="BOH82" s="141"/>
      <c r="BOI82" s="141"/>
      <c r="BOJ82" s="141"/>
      <c r="BOK82" s="141"/>
      <c r="BOL82" s="141"/>
      <c r="BOM82" s="141"/>
      <c r="BON82" s="141"/>
      <c r="BOO82" s="141"/>
      <c r="BOP82" s="141"/>
      <c r="BOQ82" s="141"/>
      <c r="BOR82" s="141"/>
      <c r="BOS82" s="141"/>
      <c r="BOT82" s="141"/>
      <c r="BOU82" s="141"/>
      <c r="BOV82" s="141"/>
      <c r="BOW82" s="141"/>
      <c r="BOX82" s="141"/>
      <c r="BOY82" s="141"/>
      <c r="BOZ82" s="141"/>
      <c r="BPA82" s="141"/>
      <c r="BPB82" s="141"/>
      <c r="BPC82" s="141"/>
      <c r="BPD82" s="141"/>
      <c r="BPE82" s="141"/>
      <c r="BPF82" s="141"/>
      <c r="BPG82" s="141"/>
      <c r="BPH82" s="141"/>
      <c r="BPI82" s="141"/>
      <c r="BPJ82" s="141"/>
      <c r="BPK82" s="141"/>
      <c r="BPL82" s="141"/>
      <c r="BPM82" s="141"/>
      <c r="BPN82" s="141"/>
      <c r="BPO82" s="141"/>
      <c r="BPP82" s="141"/>
      <c r="BPQ82" s="141"/>
      <c r="BPR82" s="141"/>
      <c r="BPS82" s="141"/>
      <c r="BPT82" s="141"/>
      <c r="BPU82" s="141"/>
      <c r="BPV82" s="141"/>
      <c r="BPW82" s="141"/>
      <c r="BPX82" s="141"/>
      <c r="BPY82" s="141"/>
      <c r="BPZ82" s="141"/>
      <c r="BQA82" s="141"/>
      <c r="BQB82" s="141"/>
      <c r="BQC82" s="141"/>
      <c r="BQD82" s="141"/>
      <c r="BQE82" s="141"/>
      <c r="BQF82" s="141"/>
      <c r="BQG82" s="141"/>
      <c r="BQH82" s="141"/>
      <c r="BQI82" s="141"/>
      <c r="BQJ82" s="141"/>
      <c r="BQK82" s="141"/>
      <c r="BQL82" s="141"/>
      <c r="BQM82" s="141"/>
      <c r="BQN82" s="141"/>
      <c r="BQO82" s="141"/>
      <c r="BQP82" s="141"/>
      <c r="BQQ82" s="141"/>
      <c r="BQR82" s="141"/>
      <c r="BQS82" s="141"/>
      <c r="BQT82" s="141"/>
      <c r="BQU82" s="141"/>
      <c r="BQV82" s="141"/>
      <c r="BQW82" s="141"/>
      <c r="BQX82" s="141"/>
      <c r="BQY82" s="141"/>
      <c r="BQZ82" s="141"/>
      <c r="BRA82" s="141"/>
      <c r="BRB82" s="141"/>
      <c r="BRC82" s="141"/>
      <c r="BRD82" s="141"/>
      <c r="BRE82" s="141"/>
      <c r="BRF82" s="141"/>
      <c r="BRG82" s="141"/>
      <c r="BRH82" s="141"/>
      <c r="BRI82" s="141"/>
      <c r="BRJ82" s="141"/>
      <c r="BRK82" s="141"/>
      <c r="BRL82" s="141"/>
      <c r="BRM82" s="141"/>
      <c r="BRN82" s="141"/>
      <c r="BRO82" s="141"/>
      <c r="BRP82" s="141"/>
      <c r="BRQ82" s="141"/>
      <c r="BRR82" s="141"/>
      <c r="BRS82" s="141"/>
      <c r="BRT82" s="141"/>
      <c r="BRU82" s="141"/>
      <c r="BRV82" s="141"/>
      <c r="BRW82" s="141"/>
      <c r="BRX82" s="141"/>
      <c r="BRY82" s="141"/>
      <c r="BRZ82" s="141"/>
      <c r="BSA82" s="141"/>
      <c r="BSB82" s="141"/>
      <c r="BSC82" s="141"/>
      <c r="BSD82" s="141"/>
      <c r="BSE82" s="141"/>
      <c r="BSF82" s="141"/>
      <c r="BSG82" s="141"/>
      <c r="BSH82" s="141"/>
      <c r="BSI82" s="141"/>
      <c r="BSJ82" s="141"/>
      <c r="BSK82" s="141"/>
      <c r="BSL82" s="141"/>
      <c r="BSM82" s="141"/>
      <c r="BSN82" s="141"/>
      <c r="BSO82" s="141"/>
      <c r="BSP82" s="141"/>
      <c r="BSQ82" s="141"/>
      <c r="BSR82" s="141"/>
      <c r="BSS82" s="141"/>
      <c r="BST82" s="141"/>
      <c r="BSU82" s="141"/>
      <c r="BSV82" s="141"/>
      <c r="BSW82" s="141"/>
      <c r="BSX82" s="141"/>
      <c r="BSY82" s="141"/>
      <c r="BSZ82" s="141"/>
      <c r="BTA82" s="141"/>
      <c r="BTB82" s="141"/>
      <c r="BTC82" s="141"/>
      <c r="BTD82" s="141"/>
      <c r="BTE82" s="141"/>
      <c r="BTF82" s="141"/>
      <c r="BTG82" s="141"/>
      <c r="BTH82" s="141"/>
      <c r="BTI82" s="141"/>
      <c r="BTJ82" s="141"/>
      <c r="BTK82" s="141"/>
      <c r="BTL82" s="141"/>
      <c r="BTM82" s="141"/>
      <c r="BTN82" s="141"/>
      <c r="BTO82" s="141"/>
      <c r="BTP82" s="141"/>
      <c r="BTQ82" s="141"/>
      <c r="BTR82" s="141"/>
      <c r="BTS82" s="141"/>
      <c r="BTT82" s="141"/>
      <c r="BTU82" s="141"/>
      <c r="BTV82" s="141"/>
      <c r="BTW82" s="141"/>
      <c r="BTX82" s="141"/>
      <c r="BTY82" s="141"/>
      <c r="BTZ82" s="141"/>
      <c r="BUA82" s="141"/>
      <c r="BUB82" s="141"/>
      <c r="BUC82" s="141"/>
      <c r="BUD82" s="141"/>
      <c r="BUE82" s="141"/>
      <c r="BUF82" s="141"/>
      <c r="BUG82" s="141"/>
      <c r="BUH82" s="141"/>
      <c r="BUI82" s="141"/>
      <c r="BUJ82" s="141"/>
      <c r="BUK82" s="141"/>
      <c r="BUL82" s="141"/>
      <c r="BUM82" s="141"/>
      <c r="BUN82" s="141"/>
      <c r="BUO82" s="141"/>
      <c r="BUP82" s="141"/>
      <c r="BUQ82" s="141"/>
      <c r="BUR82" s="141"/>
      <c r="BUS82" s="141"/>
      <c r="BUT82" s="141"/>
      <c r="BUU82" s="141"/>
      <c r="BUV82" s="141"/>
      <c r="BUW82" s="141"/>
      <c r="BUX82" s="141"/>
      <c r="BUY82" s="141"/>
      <c r="BUZ82" s="141"/>
      <c r="BVA82" s="141"/>
      <c r="BVB82" s="141"/>
      <c r="BVC82" s="141"/>
      <c r="BVD82" s="141"/>
      <c r="BVE82" s="141"/>
      <c r="BVF82" s="141"/>
      <c r="BVG82" s="141"/>
      <c r="BVH82" s="141"/>
      <c r="BVI82" s="141"/>
      <c r="BVJ82" s="141"/>
      <c r="BVK82" s="141"/>
      <c r="BVL82" s="141"/>
      <c r="BVM82" s="141"/>
      <c r="BVN82" s="141"/>
      <c r="BVO82" s="141"/>
      <c r="BVP82" s="141"/>
      <c r="BVQ82" s="141"/>
      <c r="BVR82" s="141"/>
      <c r="BVS82" s="141"/>
      <c r="BVT82" s="141"/>
      <c r="BVU82" s="141"/>
      <c r="BVV82" s="141"/>
      <c r="BVW82" s="141"/>
      <c r="BVX82" s="141"/>
      <c r="BVY82" s="141"/>
      <c r="BVZ82" s="141"/>
      <c r="BWA82" s="141"/>
      <c r="BWB82" s="141"/>
      <c r="BWC82" s="141"/>
      <c r="BWD82" s="141"/>
      <c r="BWE82" s="141"/>
      <c r="BWF82" s="141"/>
      <c r="BWG82" s="141"/>
      <c r="BWH82" s="141"/>
      <c r="BWI82" s="141"/>
      <c r="BWJ82" s="141"/>
      <c r="BWK82" s="141"/>
      <c r="BWL82" s="141"/>
      <c r="BWM82" s="141"/>
      <c r="BWN82" s="141"/>
      <c r="BWO82" s="141"/>
      <c r="BWP82" s="141"/>
      <c r="BWQ82" s="141"/>
      <c r="BWR82" s="141"/>
      <c r="BWS82" s="141"/>
      <c r="BWT82" s="141"/>
      <c r="BWU82" s="141"/>
      <c r="BWV82" s="141"/>
      <c r="BWW82" s="141"/>
      <c r="BWX82" s="141"/>
      <c r="BWY82" s="141"/>
      <c r="BWZ82" s="141"/>
      <c r="BXA82" s="141"/>
      <c r="BXB82" s="141"/>
      <c r="BXC82" s="141"/>
      <c r="BXD82" s="141"/>
      <c r="BXE82" s="141"/>
      <c r="BXF82" s="141"/>
      <c r="BXG82" s="141"/>
      <c r="BXH82" s="141"/>
      <c r="BXI82" s="141"/>
      <c r="BXJ82" s="141"/>
      <c r="BXK82" s="141"/>
      <c r="BXL82" s="141"/>
      <c r="BXM82" s="141"/>
      <c r="BXN82" s="141"/>
      <c r="BXO82" s="141"/>
      <c r="BXP82" s="141"/>
      <c r="BXQ82" s="141"/>
      <c r="BXR82" s="141"/>
      <c r="BXS82" s="141"/>
      <c r="BXT82" s="141"/>
      <c r="BXU82" s="141"/>
      <c r="BXV82" s="141"/>
      <c r="BXW82" s="141"/>
      <c r="BXX82" s="141"/>
      <c r="BXY82" s="141"/>
      <c r="BXZ82" s="141"/>
      <c r="BYA82" s="141"/>
      <c r="BYB82" s="141"/>
      <c r="BYC82" s="141"/>
      <c r="BYD82" s="141"/>
      <c r="BYE82" s="141"/>
      <c r="BYF82" s="141"/>
      <c r="BYG82" s="141"/>
      <c r="BYH82" s="141"/>
      <c r="BYI82" s="141"/>
      <c r="BYJ82" s="141"/>
      <c r="BYK82" s="141"/>
      <c r="BYL82" s="141"/>
      <c r="BYM82" s="141"/>
      <c r="BYN82" s="141"/>
      <c r="BYO82" s="141"/>
      <c r="BYP82" s="141"/>
      <c r="BYQ82" s="141"/>
      <c r="BYR82" s="141"/>
      <c r="BYS82" s="141"/>
      <c r="BYT82" s="141"/>
      <c r="BYU82" s="141"/>
      <c r="BYV82" s="141"/>
      <c r="BYW82" s="141"/>
      <c r="BYX82" s="141"/>
      <c r="BYY82" s="141"/>
      <c r="BYZ82" s="141"/>
      <c r="BZA82" s="141"/>
      <c r="BZB82" s="141"/>
      <c r="BZC82" s="141"/>
      <c r="BZD82" s="141"/>
      <c r="BZE82" s="141"/>
      <c r="BZF82" s="141"/>
      <c r="BZG82" s="141"/>
      <c r="BZH82" s="141"/>
      <c r="BZI82" s="141"/>
      <c r="BZJ82" s="141"/>
      <c r="BZK82" s="141"/>
      <c r="BZL82" s="141"/>
      <c r="BZM82" s="141"/>
      <c r="BZN82" s="141"/>
      <c r="BZO82" s="141"/>
      <c r="BZP82" s="141"/>
      <c r="BZQ82" s="141"/>
      <c r="BZR82" s="141"/>
      <c r="BZS82" s="141"/>
      <c r="BZT82" s="141"/>
      <c r="BZU82" s="141"/>
      <c r="BZV82" s="141"/>
      <c r="BZW82" s="141"/>
      <c r="BZX82" s="141"/>
      <c r="BZY82" s="141"/>
      <c r="BZZ82" s="141"/>
      <c r="CAA82" s="141"/>
      <c r="CAB82" s="141"/>
      <c r="CAC82" s="141"/>
      <c r="CAD82" s="141"/>
      <c r="CAE82" s="141"/>
      <c r="CAF82" s="141"/>
      <c r="CAG82" s="141"/>
      <c r="CAH82" s="141"/>
      <c r="CAI82" s="141"/>
      <c r="CAJ82" s="141"/>
      <c r="CAK82" s="141"/>
      <c r="CAL82" s="141"/>
      <c r="CAM82" s="141"/>
      <c r="CAN82" s="141"/>
      <c r="CAO82" s="141"/>
      <c r="CAP82" s="141"/>
      <c r="CAQ82" s="141"/>
      <c r="CAR82" s="141"/>
      <c r="CAS82" s="141"/>
      <c r="CAT82" s="141"/>
      <c r="CAU82" s="141"/>
      <c r="CAV82" s="141"/>
      <c r="CAW82" s="141"/>
      <c r="CAX82" s="141"/>
      <c r="CAY82" s="141"/>
      <c r="CAZ82" s="141"/>
      <c r="CBA82" s="141"/>
      <c r="CBB82" s="141"/>
      <c r="CBC82" s="141"/>
      <c r="CBD82" s="141"/>
      <c r="CBE82" s="141"/>
      <c r="CBF82" s="141"/>
      <c r="CBG82" s="141"/>
      <c r="CBH82" s="141"/>
      <c r="CBI82" s="141"/>
      <c r="CBJ82" s="141"/>
      <c r="CBK82" s="141"/>
      <c r="CBL82" s="141"/>
      <c r="CBM82" s="141"/>
      <c r="CBN82" s="141"/>
      <c r="CBO82" s="141"/>
      <c r="CBP82" s="141"/>
      <c r="CBQ82" s="141"/>
      <c r="CBR82" s="141"/>
      <c r="CBS82" s="141"/>
      <c r="CBT82" s="141"/>
      <c r="CBU82" s="141"/>
      <c r="CBV82" s="141"/>
      <c r="CBW82" s="141"/>
      <c r="CBX82" s="141"/>
      <c r="CBY82" s="141"/>
      <c r="CBZ82" s="141"/>
      <c r="CCA82" s="141"/>
      <c r="CCB82" s="141"/>
      <c r="CCC82" s="141"/>
      <c r="CCD82" s="141"/>
      <c r="CCE82" s="141"/>
      <c r="CCF82" s="141"/>
      <c r="CCG82" s="141"/>
      <c r="CCH82" s="141"/>
      <c r="CCI82" s="141"/>
      <c r="CCJ82" s="141"/>
      <c r="CCK82" s="141"/>
      <c r="CCL82" s="141"/>
      <c r="CCM82" s="141"/>
      <c r="CCN82" s="141"/>
      <c r="CCO82" s="141"/>
      <c r="CCP82" s="141"/>
      <c r="CCQ82" s="141"/>
      <c r="CCR82" s="141"/>
      <c r="CCS82" s="141"/>
      <c r="CCT82" s="141"/>
      <c r="CCU82" s="141"/>
      <c r="CCV82" s="141"/>
      <c r="CCW82" s="141"/>
      <c r="CCX82" s="141"/>
      <c r="CCY82" s="141"/>
      <c r="CCZ82" s="141"/>
      <c r="CDA82" s="141"/>
      <c r="CDB82" s="141"/>
      <c r="CDC82" s="141"/>
      <c r="CDD82" s="141"/>
      <c r="CDE82" s="141"/>
      <c r="CDF82" s="141"/>
      <c r="CDG82" s="141"/>
      <c r="CDH82" s="141"/>
      <c r="CDI82" s="141"/>
      <c r="CDJ82" s="141"/>
      <c r="CDK82" s="141"/>
      <c r="CDL82" s="141"/>
      <c r="CDM82" s="141"/>
      <c r="CDN82" s="141"/>
      <c r="CDO82" s="141"/>
      <c r="CDP82" s="141"/>
      <c r="CDQ82" s="141"/>
      <c r="CDR82" s="141"/>
      <c r="CDS82" s="141"/>
      <c r="CDT82" s="141"/>
      <c r="CDU82" s="141"/>
      <c r="CDV82" s="141"/>
      <c r="CDW82" s="141"/>
      <c r="CDX82" s="141"/>
      <c r="CDY82" s="141"/>
      <c r="CDZ82" s="141"/>
      <c r="CEA82" s="141"/>
      <c r="CEB82" s="141"/>
      <c r="CEC82" s="141"/>
      <c r="CED82" s="141"/>
      <c r="CEE82" s="141"/>
      <c r="CEF82" s="141"/>
      <c r="CEG82" s="141"/>
      <c r="CEH82" s="141"/>
      <c r="CEI82" s="141"/>
      <c r="CEJ82" s="141"/>
      <c r="CEK82" s="141"/>
      <c r="CEL82" s="141"/>
      <c r="CEM82" s="141"/>
      <c r="CEN82" s="141"/>
      <c r="CEO82" s="141"/>
      <c r="CEP82" s="141"/>
      <c r="CEQ82" s="141"/>
      <c r="CER82" s="141"/>
      <c r="CES82" s="141"/>
      <c r="CET82" s="141"/>
      <c r="CEU82" s="141"/>
      <c r="CEV82" s="141"/>
      <c r="CEW82" s="141"/>
      <c r="CEX82" s="141"/>
      <c r="CEY82" s="141"/>
      <c r="CEZ82" s="141"/>
      <c r="CFA82" s="141"/>
      <c r="CFB82" s="141"/>
      <c r="CFC82" s="141"/>
      <c r="CFD82" s="141"/>
      <c r="CFE82" s="141"/>
      <c r="CFF82" s="141"/>
      <c r="CFG82" s="141"/>
      <c r="CFH82" s="141"/>
      <c r="CFI82" s="141"/>
      <c r="CFJ82" s="141"/>
      <c r="CFK82" s="141"/>
      <c r="CFL82" s="141"/>
      <c r="CFM82" s="141"/>
      <c r="CFN82" s="141"/>
      <c r="CFO82" s="141"/>
      <c r="CFP82" s="141"/>
      <c r="CFQ82" s="141"/>
      <c r="CFR82" s="141"/>
      <c r="CFS82" s="141"/>
      <c r="CFT82" s="141"/>
      <c r="CFU82" s="141"/>
      <c r="CFV82" s="141"/>
      <c r="CFW82" s="141"/>
      <c r="CFX82" s="141"/>
      <c r="CFY82" s="141"/>
      <c r="CFZ82" s="141"/>
      <c r="CGA82" s="141"/>
      <c r="CGB82" s="141"/>
      <c r="CGC82" s="141"/>
      <c r="CGD82" s="141"/>
      <c r="CGE82" s="141"/>
      <c r="CGF82" s="141"/>
      <c r="CGG82" s="141"/>
      <c r="CGH82" s="141"/>
      <c r="CGI82" s="141"/>
      <c r="CGJ82" s="141"/>
      <c r="CGK82" s="141"/>
      <c r="CGL82" s="141"/>
      <c r="CGM82" s="141"/>
      <c r="CGN82" s="141"/>
      <c r="CGO82" s="141"/>
      <c r="CGP82" s="141"/>
      <c r="CGQ82" s="141"/>
      <c r="CGR82" s="141"/>
      <c r="CGS82" s="141"/>
      <c r="CGT82" s="141"/>
      <c r="CGU82" s="141"/>
      <c r="CGV82" s="141"/>
      <c r="CGW82" s="141"/>
      <c r="CGX82" s="141"/>
      <c r="CGY82" s="141"/>
      <c r="CGZ82" s="141"/>
      <c r="CHA82" s="141"/>
      <c r="CHB82" s="141"/>
      <c r="CHC82" s="141"/>
      <c r="CHD82" s="141"/>
      <c r="CHE82" s="141"/>
      <c r="CHF82" s="141"/>
      <c r="CHG82" s="141"/>
      <c r="CHH82" s="141"/>
      <c r="CHI82" s="141"/>
      <c r="CHJ82" s="141"/>
      <c r="CHK82" s="141"/>
      <c r="CHL82" s="141"/>
      <c r="CHM82" s="141"/>
      <c r="CHN82" s="141"/>
      <c r="CHO82" s="141"/>
      <c r="CHP82" s="141"/>
      <c r="CHQ82" s="141"/>
      <c r="CHR82" s="141"/>
      <c r="CHS82" s="141"/>
      <c r="CHT82" s="141"/>
      <c r="CHU82" s="141"/>
      <c r="CHV82" s="141"/>
      <c r="CHW82" s="141"/>
      <c r="CHX82" s="141"/>
      <c r="CHY82" s="141"/>
      <c r="CHZ82" s="141"/>
      <c r="CIA82" s="141"/>
      <c r="CIB82" s="141"/>
      <c r="CIC82" s="141"/>
      <c r="CID82" s="141"/>
      <c r="CIE82" s="141"/>
      <c r="CIF82" s="141"/>
      <c r="CIG82" s="141"/>
      <c r="CIH82" s="141"/>
      <c r="CII82" s="141"/>
      <c r="CIJ82" s="141"/>
      <c r="CIK82" s="141"/>
      <c r="CIL82" s="141"/>
      <c r="CIM82" s="141"/>
      <c r="CIN82" s="141"/>
      <c r="CIO82" s="141"/>
      <c r="CIP82" s="141"/>
      <c r="CIQ82" s="141"/>
      <c r="CIR82" s="141"/>
      <c r="CIS82" s="141"/>
      <c r="CIT82" s="141"/>
      <c r="CIU82" s="141"/>
      <c r="CIV82" s="141"/>
      <c r="CIW82" s="141"/>
      <c r="CIX82" s="141"/>
      <c r="CIY82" s="141"/>
      <c r="CIZ82" s="141"/>
      <c r="CJA82" s="141"/>
      <c r="CJB82" s="141"/>
      <c r="CJC82" s="141"/>
      <c r="CJD82" s="141"/>
      <c r="CJE82" s="141"/>
      <c r="CJF82" s="141"/>
      <c r="CJG82" s="141"/>
      <c r="CJH82" s="141"/>
      <c r="CJI82" s="141"/>
      <c r="CJJ82" s="141"/>
      <c r="CJK82" s="141"/>
      <c r="CJL82" s="141"/>
      <c r="CJM82" s="141"/>
      <c r="CJN82" s="141"/>
      <c r="CJO82" s="141"/>
      <c r="CJP82" s="141"/>
      <c r="CJQ82" s="141"/>
      <c r="CJR82" s="141"/>
      <c r="CJS82" s="141"/>
      <c r="CJT82" s="141"/>
      <c r="CJU82" s="141"/>
      <c r="CJV82" s="141"/>
      <c r="CJW82" s="141"/>
      <c r="CJX82" s="141"/>
      <c r="CJY82" s="141"/>
      <c r="CJZ82" s="141"/>
      <c r="CKA82" s="141"/>
      <c r="CKB82" s="141"/>
      <c r="CKC82" s="141"/>
      <c r="CKD82" s="141"/>
      <c r="CKE82" s="141"/>
      <c r="CKF82" s="141"/>
      <c r="CKG82" s="141"/>
      <c r="CKH82" s="141"/>
      <c r="CKI82" s="141"/>
      <c r="CKJ82" s="141"/>
      <c r="CKK82" s="141"/>
      <c r="CKL82" s="141"/>
      <c r="CKM82" s="141"/>
      <c r="CKN82" s="141"/>
      <c r="CKO82" s="141"/>
      <c r="CKP82" s="141"/>
      <c r="CKQ82" s="141"/>
      <c r="CKR82" s="141"/>
      <c r="CKS82" s="141"/>
      <c r="CKT82" s="141"/>
      <c r="CKU82" s="141"/>
      <c r="CKV82" s="141"/>
      <c r="CKW82" s="141"/>
      <c r="CKX82" s="141"/>
      <c r="CKY82" s="141"/>
      <c r="CKZ82" s="141"/>
      <c r="CLA82" s="141"/>
      <c r="CLB82" s="141"/>
      <c r="CLC82" s="141"/>
      <c r="CLD82" s="141"/>
      <c r="CLE82" s="141"/>
      <c r="CLF82" s="141"/>
      <c r="CLG82" s="141"/>
      <c r="CLH82" s="141"/>
      <c r="CLI82" s="141"/>
      <c r="CLJ82" s="141"/>
      <c r="CLK82" s="141"/>
      <c r="CLL82" s="141"/>
      <c r="CLM82" s="141"/>
      <c r="CLN82" s="141"/>
      <c r="CLO82" s="141"/>
      <c r="CLP82" s="141"/>
      <c r="CLQ82" s="141"/>
      <c r="CLR82" s="141"/>
      <c r="CLS82" s="141"/>
      <c r="CLT82" s="141"/>
      <c r="CLU82" s="141"/>
      <c r="CLV82" s="141"/>
      <c r="CLW82" s="141"/>
      <c r="CLX82" s="141"/>
      <c r="CLY82" s="141"/>
      <c r="CLZ82" s="141"/>
      <c r="CMA82" s="141"/>
      <c r="CMB82" s="141"/>
      <c r="CMC82" s="141"/>
      <c r="CMD82" s="141"/>
      <c r="CME82" s="141"/>
      <c r="CMF82" s="141"/>
      <c r="CMG82" s="141"/>
      <c r="CMH82" s="141"/>
      <c r="CMI82" s="141"/>
      <c r="CMJ82" s="141"/>
      <c r="CMK82" s="141"/>
      <c r="CML82" s="141"/>
      <c r="CMM82" s="141"/>
      <c r="CMN82" s="141"/>
      <c r="CMO82" s="141"/>
      <c r="CMP82" s="141"/>
      <c r="CMQ82" s="141"/>
      <c r="CMR82" s="141"/>
      <c r="CMS82" s="141"/>
      <c r="CMT82" s="141"/>
      <c r="CMU82" s="141"/>
      <c r="CMV82" s="141"/>
      <c r="CMW82" s="141"/>
      <c r="CMX82" s="141"/>
      <c r="CMY82" s="141"/>
      <c r="CMZ82" s="141"/>
      <c r="CNA82" s="141"/>
      <c r="CNB82" s="141"/>
      <c r="CNC82" s="141"/>
      <c r="CND82" s="141"/>
      <c r="CNE82" s="141"/>
      <c r="CNF82" s="141"/>
      <c r="CNG82" s="141"/>
      <c r="CNH82" s="141"/>
      <c r="CNI82" s="141"/>
      <c r="CNJ82" s="141"/>
      <c r="CNK82" s="141"/>
      <c r="CNL82" s="141"/>
      <c r="CNM82" s="141"/>
      <c r="CNN82" s="141"/>
      <c r="CNO82" s="141"/>
      <c r="CNP82" s="141"/>
      <c r="CNQ82" s="141"/>
      <c r="CNR82" s="141"/>
      <c r="CNS82" s="141"/>
      <c r="CNT82" s="141"/>
      <c r="CNU82" s="141"/>
      <c r="CNV82" s="141"/>
      <c r="CNW82" s="141"/>
      <c r="CNX82" s="141"/>
      <c r="CNY82" s="141"/>
      <c r="CNZ82" s="141"/>
      <c r="COA82" s="141"/>
      <c r="COB82" s="141"/>
      <c r="COC82" s="141"/>
      <c r="COD82" s="141"/>
      <c r="COE82" s="141"/>
      <c r="COF82" s="141"/>
      <c r="COG82" s="141"/>
      <c r="COH82" s="141"/>
      <c r="COI82" s="141"/>
      <c r="COJ82" s="141"/>
      <c r="COK82" s="141"/>
      <c r="COL82" s="141"/>
      <c r="COM82" s="141"/>
      <c r="CON82" s="141"/>
      <c r="COO82" s="141"/>
      <c r="COP82" s="141"/>
      <c r="COQ82" s="141"/>
      <c r="COR82" s="141"/>
      <c r="COS82" s="141"/>
      <c r="COT82" s="141"/>
      <c r="COU82" s="141"/>
      <c r="COV82" s="141"/>
      <c r="COW82" s="141"/>
      <c r="COX82" s="141"/>
      <c r="COY82" s="141"/>
      <c r="COZ82" s="141"/>
      <c r="CPA82" s="141"/>
      <c r="CPB82" s="141"/>
      <c r="CPC82" s="141"/>
      <c r="CPD82" s="141"/>
      <c r="CPE82" s="141"/>
      <c r="CPF82" s="141"/>
      <c r="CPG82" s="141"/>
      <c r="CPH82" s="141"/>
      <c r="CPI82" s="141"/>
      <c r="CPJ82" s="141"/>
      <c r="CPK82" s="141"/>
      <c r="CPL82" s="141"/>
      <c r="CPM82" s="141"/>
      <c r="CPN82" s="141"/>
      <c r="CPO82" s="141"/>
      <c r="CPP82" s="141"/>
      <c r="CPQ82" s="141"/>
      <c r="CPR82" s="141"/>
      <c r="CPS82" s="141"/>
      <c r="CPT82" s="141"/>
      <c r="CPU82" s="141"/>
      <c r="CPV82" s="141"/>
      <c r="CPW82" s="141"/>
      <c r="CPX82" s="141"/>
      <c r="CPY82" s="141"/>
      <c r="CPZ82" s="141"/>
      <c r="CQA82" s="141"/>
      <c r="CQB82" s="141"/>
      <c r="CQC82" s="141"/>
      <c r="CQD82" s="141"/>
      <c r="CQE82" s="141"/>
      <c r="CQF82" s="141"/>
      <c r="CQG82" s="141"/>
      <c r="CQH82" s="141"/>
      <c r="CQI82" s="141"/>
      <c r="CQJ82" s="141"/>
      <c r="CQK82" s="141"/>
      <c r="CQL82" s="141"/>
      <c r="CQM82" s="141"/>
      <c r="CQN82" s="141"/>
      <c r="CQO82" s="141"/>
      <c r="CQP82" s="141"/>
      <c r="CQQ82" s="141"/>
      <c r="CQR82" s="141"/>
      <c r="CQS82" s="141"/>
      <c r="CQT82" s="141"/>
      <c r="CQU82" s="141"/>
      <c r="CQV82" s="141"/>
      <c r="CQW82" s="141"/>
      <c r="CQX82" s="141"/>
      <c r="CQY82" s="141"/>
      <c r="CQZ82" s="141"/>
      <c r="CRA82" s="141"/>
      <c r="CRB82" s="141"/>
      <c r="CRC82" s="141"/>
      <c r="CRD82" s="141"/>
      <c r="CRE82" s="141"/>
      <c r="CRF82" s="141"/>
      <c r="CRG82" s="141"/>
      <c r="CRH82" s="141"/>
      <c r="CRI82" s="141"/>
      <c r="CRJ82" s="141"/>
      <c r="CRK82" s="141"/>
      <c r="CRL82" s="141"/>
      <c r="CRM82" s="141"/>
      <c r="CRN82" s="141"/>
      <c r="CRO82" s="141"/>
      <c r="CRP82" s="141"/>
      <c r="CRQ82" s="141"/>
      <c r="CRR82" s="141"/>
      <c r="CRS82" s="141"/>
      <c r="CRT82" s="141"/>
      <c r="CRU82" s="141"/>
      <c r="CRV82" s="141"/>
      <c r="CRW82" s="141"/>
      <c r="CRX82" s="141"/>
      <c r="CRY82" s="141"/>
      <c r="CRZ82" s="141"/>
      <c r="CSA82" s="141"/>
      <c r="CSB82" s="141"/>
      <c r="CSC82" s="141"/>
      <c r="CSD82" s="141"/>
      <c r="CSE82" s="141"/>
      <c r="CSF82" s="141"/>
      <c r="CSG82" s="141"/>
      <c r="CSH82" s="141"/>
      <c r="CSI82" s="141"/>
      <c r="CSJ82" s="141"/>
      <c r="CSK82" s="141"/>
      <c r="CSL82" s="141"/>
      <c r="CSM82" s="141"/>
      <c r="CSN82" s="141"/>
      <c r="CSO82" s="141"/>
      <c r="CSP82" s="141"/>
      <c r="CSQ82" s="141"/>
      <c r="CSR82" s="141"/>
      <c r="CSS82" s="141"/>
      <c r="CST82" s="141"/>
      <c r="CSU82" s="141"/>
      <c r="CSV82" s="141"/>
      <c r="CSW82" s="141"/>
      <c r="CSX82" s="141"/>
      <c r="CSY82" s="141"/>
      <c r="CSZ82" s="141"/>
      <c r="CTA82" s="141"/>
      <c r="CTB82" s="141"/>
      <c r="CTC82" s="141"/>
      <c r="CTD82" s="141"/>
      <c r="CTE82" s="141"/>
      <c r="CTF82" s="141"/>
      <c r="CTG82" s="141"/>
      <c r="CTH82" s="141"/>
      <c r="CTI82" s="141"/>
      <c r="CTJ82" s="141"/>
      <c r="CTK82" s="141"/>
      <c r="CTL82" s="141"/>
      <c r="CTM82" s="141"/>
      <c r="CTN82" s="141"/>
      <c r="CTO82" s="141"/>
      <c r="CTP82" s="141"/>
      <c r="CTQ82" s="141"/>
      <c r="CTR82" s="141"/>
      <c r="CTS82" s="141"/>
      <c r="CTT82" s="141"/>
      <c r="CTU82" s="141"/>
      <c r="CTV82" s="141"/>
      <c r="CTW82" s="141"/>
      <c r="CTX82" s="141"/>
      <c r="CTY82" s="141"/>
      <c r="CTZ82" s="141"/>
      <c r="CUA82" s="141"/>
      <c r="CUB82" s="141"/>
      <c r="CUC82" s="141"/>
      <c r="CUD82" s="141"/>
      <c r="CUE82" s="141"/>
      <c r="CUF82" s="141"/>
      <c r="CUG82" s="141"/>
      <c r="CUH82" s="141"/>
      <c r="CUI82" s="141"/>
      <c r="CUJ82" s="141"/>
      <c r="CUK82" s="141"/>
      <c r="CUL82" s="141"/>
      <c r="CUM82" s="141"/>
      <c r="CUN82" s="141"/>
      <c r="CUO82" s="141"/>
      <c r="CUP82" s="141"/>
      <c r="CUQ82" s="141"/>
      <c r="CUR82" s="141"/>
      <c r="CUS82" s="141"/>
      <c r="CUT82" s="141"/>
      <c r="CUU82" s="141"/>
      <c r="CUV82" s="141"/>
      <c r="CUW82" s="141"/>
      <c r="CUX82" s="141"/>
      <c r="CUY82" s="141"/>
      <c r="CUZ82" s="141"/>
      <c r="CVA82" s="141"/>
      <c r="CVB82" s="141"/>
      <c r="CVC82" s="141"/>
      <c r="CVD82" s="141"/>
      <c r="CVE82" s="141"/>
      <c r="CVF82" s="141"/>
      <c r="CVG82" s="141"/>
      <c r="CVH82" s="141"/>
      <c r="CVI82" s="141"/>
      <c r="CVJ82" s="141"/>
      <c r="CVK82" s="141"/>
      <c r="CVL82" s="141"/>
      <c r="CVM82" s="141"/>
      <c r="CVN82" s="141"/>
      <c r="CVO82" s="141"/>
      <c r="CVP82" s="141"/>
      <c r="CVQ82" s="141"/>
      <c r="CVR82" s="141"/>
      <c r="CVS82" s="141"/>
      <c r="CVT82" s="141"/>
      <c r="CVU82" s="141"/>
      <c r="CVV82" s="141"/>
      <c r="CVW82" s="141"/>
      <c r="CVX82" s="141"/>
      <c r="CVY82" s="141"/>
      <c r="CVZ82" s="141"/>
      <c r="CWA82" s="141"/>
      <c r="CWB82" s="141"/>
      <c r="CWC82" s="141"/>
      <c r="CWD82" s="141"/>
      <c r="CWE82" s="141"/>
      <c r="CWF82" s="141"/>
      <c r="CWG82" s="141"/>
      <c r="CWH82" s="141"/>
      <c r="CWI82" s="141"/>
      <c r="CWJ82" s="141"/>
      <c r="CWK82" s="141"/>
      <c r="CWL82" s="141"/>
      <c r="CWM82" s="141"/>
      <c r="CWN82" s="141"/>
      <c r="CWO82" s="141"/>
      <c r="CWP82" s="141"/>
      <c r="CWQ82" s="141"/>
      <c r="CWR82" s="141"/>
      <c r="CWS82" s="141"/>
      <c r="CWT82" s="141"/>
      <c r="CWU82" s="141"/>
      <c r="CWV82" s="141"/>
      <c r="CWW82" s="141"/>
      <c r="CWX82" s="141"/>
      <c r="CWY82" s="141"/>
      <c r="CWZ82" s="141"/>
      <c r="CXA82" s="141"/>
      <c r="CXB82" s="141"/>
      <c r="CXC82" s="141"/>
      <c r="CXD82" s="141"/>
      <c r="CXE82" s="141"/>
      <c r="CXF82" s="141"/>
      <c r="CXG82" s="141"/>
      <c r="CXH82" s="141"/>
      <c r="CXI82" s="141"/>
      <c r="CXJ82" s="141"/>
      <c r="CXK82" s="141"/>
      <c r="CXL82" s="141"/>
      <c r="CXM82" s="141"/>
      <c r="CXN82" s="141"/>
      <c r="CXO82" s="141"/>
      <c r="CXP82" s="141"/>
      <c r="CXQ82" s="141"/>
      <c r="CXR82" s="141"/>
      <c r="CXS82" s="141"/>
      <c r="CXT82" s="141"/>
      <c r="CXU82" s="141"/>
      <c r="CXV82" s="141"/>
      <c r="CXW82" s="141"/>
      <c r="CXX82" s="141"/>
      <c r="CXY82" s="141"/>
      <c r="CXZ82" s="141"/>
      <c r="CYA82" s="141"/>
      <c r="CYB82" s="141"/>
      <c r="CYC82" s="141"/>
      <c r="CYD82" s="141"/>
      <c r="CYE82" s="141"/>
      <c r="CYF82" s="141"/>
      <c r="CYG82" s="141"/>
      <c r="CYH82" s="141"/>
      <c r="CYI82" s="141"/>
      <c r="CYJ82" s="141"/>
      <c r="CYK82" s="141"/>
      <c r="CYL82" s="141"/>
      <c r="CYM82" s="141"/>
      <c r="CYN82" s="141"/>
      <c r="CYO82" s="141"/>
      <c r="CYP82" s="141"/>
      <c r="CYQ82" s="141"/>
      <c r="CYR82" s="141"/>
      <c r="CYS82" s="141"/>
      <c r="CYT82" s="141"/>
      <c r="CYU82" s="141"/>
      <c r="CYV82" s="141"/>
      <c r="CYW82" s="141"/>
      <c r="CYX82" s="141"/>
      <c r="CYY82" s="141"/>
      <c r="CYZ82" s="141"/>
      <c r="CZA82" s="141"/>
      <c r="CZB82" s="141"/>
      <c r="CZC82" s="141"/>
      <c r="CZD82" s="141"/>
      <c r="CZE82" s="141"/>
      <c r="CZF82" s="141"/>
      <c r="CZG82" s="141"/>
      <c r="CZH82" s="141"/>
      <c r="CZI82" s="141"/>
      <c r="CZJ82" s="141"/>
      <c r="CZK82" s="141"/>
      <c r="CZL82" s="141"/>
      <c r="CZM82" s="141"/>
      <c r="CZN82" s="141"/>
      <c r="CZO82" s="141"/>
      <c r="CZP82" s="141"/>
      <c r="CZQ82" s="141"/>
      <c r="CZR82" s="141"/>
      <c r="CZS82" s="141"/>
      <c r="CZT82" s="141"/>
      <c r="CZU82" s="141"/>
      <c r="CZV82" s="141"/>
      <c r="CZW82" s="141"/>
      <c r="CZX82" s="141"/>
      <c r="CZY82" s="141"/>
      <c r="CZZ82" s="141"/>
      <c r="DAA82" s="141"/>
      <c r="DAB82" s="141"/>
      <c r="DAC82" s="141"/>
      <c r="DAD82" s="141"/>
      <c r="DAE82" s="141"/>
      <c r="DAF82" s="141"/>
      <c r="DAG82" s="141"/>
      <c r="DAH82" s="141"/>
      <c r="DAI82" s="141"/>
      <c r="DAJ82" s="141"/>
      <c r="DAK82" s="141"/>
      <c r="DAL82" s="141"/>
      <c r="DAM82" s="141"/>
      <c r="DAN82" s="141"/>
      <c r="DAO82" s="141"/>
      <c r="DAP82" s="141"/>
      <c r="DAQ82" s="141"/>
      <c r="DAR82" s="141"/>
      <c r="DAS82" s="141"/>
      <c r="DAT82" s="141"/>
      <c r="DAU82" s="141"/>
      <c r="DAV82" s="141"/>
      <c r="DAW82" s="141"/>
      <c r="DAX82" s="141"/>
      <c r="DAY82" s="141"/>
      <c r="DAZ82" s="141"/>
      <c r="DBA82" s="141"/>
      <c r="DBB82" s="141"/>
      <c r="DBC82" s="141"/>
      <c r="DBD82" s="141"/>
      <c r="DBE82" s="141"/>
      <c r="DBF82" s="141"/>
      <c r="DBG82" s="141"/>
      <c r="DBH82" s="141"/>
      <c r="DBI82" s="141"/>
      <c r="DBJ82" s="141"/>
      <c r="DBK82" s="141"/>
      <c r="DBL82" s="141"/>
      <c r="DBM82" s="141"/>
      <c r="DBN82" s="141"/>
      <c r="DBO82" s="141"/>
      <c r="DBP82" s="141"/>
      <c r="DBQ82" s="141"/>
      <c r="DBR82" s="141"/>
      <c r="DBS82" s="141"/>
      <c r="DBT82" s="141"/>
      <c r="DBU82" s="141"/>
      <c r="DBV82" s="141"/>
      <c r="DBW82" s="141"/>
      <c r="DBX82" s="141"/>
      <c r="DBY82" s="141"/>
      <c r="DBZ82" s="141"/>
      <c r="DCA82" s="141"/>
      <c r="DCB82" s="141"/>
      <c r="DCC82" s="141"/>
      <c r="DCD82" s="141"/>
      <c r="DCE82" s="141"/>
      <c r="DCF82" s="141"/>
      <c r="DCG82" s="141"/>
      <c r="DCH82" s="141"/>
      <c r="DCI82" s="141"/>
      <c r="DCJ82" s="141"/>
      <c r="DCK82" s="141"/>
      <c r="DCL82" s="141"/>
      <c r="DCM82" s="141"/>
      <c r="DCN82" s="141"/>
      <c r="DCO82" s="141"/>
      <c r="DCP82" s="141"/>
      <c r="DCQ82" s="141"/>
      <c r="DCR82" s="141"/>
      <c r="DCS82" s="141"/>
      <c r="DCT82" s="141"/>
      <c r="DCU82" s="141"/>
      <c r="DCV82" s="141"/>
      <c r="DCW82" s="141"/>
      <c r="DCX82" s="141"/>
      <c r="DCY82" s="141"/>
      <c r="DCZ82" s="141"/>
      <c r="DDA82" s="141"/>
      <c r="DDB82" s="141"/>
      <c r="DDC82" s="141"/>
      <c r="DDD82" s="141"/>
      <c r="DDE82" s="141"/>
      <c r="DDF82" s="141"/>
      <c r="DDG82" s="141"/>
      <c r="DDH82" s="141"/>
      <c r="DDI82" s="141"/>
      <c r="DDJ82" s="141"/>
      <c r="DDK82" s="141"/>
      <c r="DDL82" s="141"/>
      <c r="DDM82" s="141"/>
      <c r="DDN82" s="141"/>
      <c r="DDO82" s="141"/>
      <c r="DDP82" s="141"/>
      <c r="DDQ82" s="141"/>
      <c r="DDR82" s="141"/>
      <c r="DDS82" s="141"/>
      <c r="DDT82" s="141"/>
      <c r="DDU82" s="141"/>
      <c r="DDV82" s="141"/>
      <c r="DDW82" s="141"/>
      <c r="DDX82" s="141"/>
      <c r="DDY82" s="141"/>
      <c r="DDZ82" s="141"/>
      <c r="DEA82" s="141"/>
      <c r="DEB82" s="141"/>
      <c r="DEC82" s="141"/>
      <c r="DED82" s="141"/>
      <c r="DEE82" s="141"/>
      <c r="DEF82" s="141"/>
      <c r="DEG82" s="141"/>
      <c r="DEH82" s="141"/>
      <c r="DEI82" s="141"/>
      <c r="DEJ82" s="141"/>
      <c r="DEK82" s="141"/>
      <c r="DEL82" s="141"/>
      <c r="DEM82" s="141"/>
      <c r="DEN82" s="141"/>
      <c r="DEO82" s="141"/>
      <c r="DEP82" s="141"/>
      <c r="DEQ82" s="141"/>
      <c r="DER82" s="141"/>
      <c r="DES82" s="141"/>
      <c r="DET82" s="141"/>
      <c r="DEU82" s="141"/>
      <c r="DEV82" s="141"/>
      <c r="DEW82" s="141"/>
      <c r="DEX82" s="141"/>
      <c r="DEY82" s="141"/>
      <c r="DEZ82" s="141"/>
      <c r="DFA82" s="141"/>
      <c r="DFB82" s="141"/>
      <c r="DFC82" s="141"/>
      <c r="DFD82" s="141"/>
      <c r="DFE82" s="141"/>
      <c r="DFF82" s="141"/>
      <c r="DFG82" s="141"/>
      <c r="DFH82" s="141"/>
      <c r="DFI82" s="141"/>
      <c r="DFJ82" s="141"/>
      <c r="DFK82" s="141"/>
      <c r="DFL82" s="141"/>
      <c r="DFM82" s="141"/>
      <c r="DFN82" s="141"/>
      <c r="DFO82" s="141"/>
      <c r="DFP82" s="141"/>
      <c r="DFQ82" s="141"/>
      <c r="DFR82" s="141"/>
      <c r="DFS82" s="141"/>
      <c r="DFT82" s="141"/>
      <c r="DFU82" s="141"/>
      <c r="DFV82" s="141"/>
      <c r="DFW82" s="141"/>
      <c r="DFX82" s="141"/>
      <c r="DFY82" s="141"/>
      <c r="DFZ82" s="141"/>
      <c r="DGA82" s="141"/>
      <c r="DGB82" s="141"/>
      <c r="DGC82" s="141"/>
      <c r="DGD82" s="141"/>
      <c r="DGE82" s="141"/>
      <c r="DGF82" s="141"/>
      <c r="DGG82" s="141"/>
      <c r="DGH82" s="141"/>
      <c r="DGI82" s="141"/>
      <c r="DGJ82" s="141"/>
      <c r="DGK82" s="141"/>
      <c r="DGL82" s="141"/>
      <c r="DGM82" s="141"/>
      <c r="DGN82" s="141"/>
      <c r="DGO82" s="141"/>
      <c r="DGP82" s="141"/>
      <c r="DGQ82" s="141"/>
      <c r="DGR82" s="141"/>
      <c r="DGS82" s="141"/>
      <c r="DGT82" s="141"/>
      <c r="DGU82" s="141"/>
      <c r="DGV82" s="141"/>
      <c r="DGW82" s="141"/>
      <c r="DGX82" s="141"/>
      <c r="DGY82" s="141"/>
      <c r="DGZ82" s="141"/>
      <c r="DHA82" s="141"/>
      <c r="DHB82" s="141"/>
      <c r="DHC82" s="141"/>
      <c r="DHD82" s="141"/>
      <c r="DHE82" s="141"/>
      <c r="DHF82" s="141"/>
      <c r="DHG82" s="141"/>
      <c r="DHH82" s="141"/>
      <c r="DHI82" s="141"/>
      <c r="DHJ82" s="141"/>
      <c r="DHK82" s="141"/>
      <c r="DHL82" s="141"/>
      <c r="DHM82" s="141"/>
      <c r="DHN82" s="141"/>
      <c r="DHO82" s="141"/>
      <c r="DHP82" s="141"/>
      <c r="DHQ82" s="141"/>
      <c r="DHR82" s="141"/>
      <c r="DHS82" s="141"/>
      <c r="DHT82" s="141"/>
      <c r="DHU82" s="141"/>
      <c r="DHV82" s="141"/>
      <c r="DHW82" s="141"/>
      <c r="DHX82" s="141"/>
      <c r="DHY82" s="141"/>
      <c r="DHZ82" s="141"/>
      <c r="DIA82" s="141"/>
      <c r="DIB82" s="141"/>
      <c r="DIC82" s="141"/>
      <c r="DID82" s="141"/>
      <c r="DIE82" s="141"/>
      <c r="DIF82" s="141"/>
      <c r="DIG82" s="141"/>
      <c r="DIH82" s="141"/>
      <c r="DII82" s="141"/>
      <c r="DIJ82" s="141"/>
      <c r="DIK82" s="141"/>
      <c r="DIL82" s="141"/>
      <c r="DIM82" s="141"/>
      <c r="DIN82" s="141"/>
      <c r="DIO82" s="141"/>
      <c r="DIP82" s="141"/>
      <c r="DIQ82" s="141"/>
      <c r="DIR82" s="141"/>
      <c r="DIS82" s="141"/>
      <c r="DIT82" s="141"/>
      <c r="DIU82" s="141"/>
      <c r="DIV82" s="141"/>
      <c r="DIW82" s="141"/>
      <c r="DIX82" s="141"/>
      <c r="DIY82" s="141"/>
      <c r="DIZ82" s="141"/>
      <c r="DJA82" s="141"/>
      <c r="DJB82" s="141"/>
      <c r="DJC82" s="141"/>
      <c r="DJD82" s="141"/>
      <c r="DJE82" s="141"/>
      <c r="DJF82" s="141"/>
      <c r="DJG82" s="141"/>
      <c r="DJH82" s="141"/>
      <c r="DJI82" s="141"/>
      <c r="DJJ82" s="141"/>
      <c r="DJK82" s="141"/>
      <c r="DJL82" s="141"/>
      <c r="DJM82" s="141"/>
      <c r="DJN82" s="141"/>
      <c r="DJO82" s="141"/>
      <c r="DJP82" s="141"/>
      <c r="DJQ82" s="141"/>
      <c r="DJR82" s="141"/>
      <c r="DJS82" s="141"/>
      <c r="DJT82" s="141"/>
      <c r="DJU82" s="141"/>
      <c r="DJV82" s="141"/>
      <c r="DJW82" s="141"/>
      <c r="DJX82" s="141"/>
      <c r="DJY82" s="141"/>
      <c r="DJZ82" s="141"/>
      <c r="DKA82" s="141"/>
      <c r="DKB82" s="141"/>
      <c r="DKC82" s="141"/>
      <c r="DKD82" s="141"/>
      <c r="DKE82" s="141"/>
      <c r="DKF82" s="141"/>
      <c r="DKG82" s="141"/>
      <c r="DKH82" s="141"/>
      <c r="DKI82" s="141"/>
      <c r="DKJ82" s="141"/>
      <c r="DKK82" s="141"/>
      <c r="DKL82" s="141"/>
      <c r="DKM82" s="141"/>
      <c r="DKN82" s="141"/>
      <c r="DKO82" s="141"/>
      <c r="DKP82" s="141"/>
      <c r="DKQ82" s="141"/>
      <c r="DKR82" s="141"/>
      <c r="DKS82" s="141"/>
      <c r="DKT82" s="141"/>
      <c r="DKU82" s="141"/>
      <c r="DKV82" s="141"/>
      <c r="DKW82" s="141"/>
      <c r="DKX82" s="141"/>
      <c r="DKY82" s="141"/>
      <c r="DKZ82" s="141"/>
      <c r="DLA82" s="141"/>
      <c r="DLB82" s="141"/>
      <c r="DLC82" s="141"/>
      <c r="DLD82" s="141"/>
      <c r="DLE82" s="141"/>
      <c r="DLF82" s="141"/>
      <c r="DLG82" s="141"/>
      <c r="DLH82" s="141"/>
      <c r="DLI82" s="141"/>
      <c r="DLJ82" s="141"/>
      <c r="DLK82" s="141"/>
      <c r="DLL82" s="141"/>
      <c r="DLM82" s="141"/>
      <c r="DLN82" s="141"/>
      <c r="DLO82" s="141"/>
      <c r="DLP82" s="141"/>
      <c r="DLQ82" s="141"/>
      <c r="DLR82" s="141"/>
      <c r="DLS82" s="141"/>
      <c r="DLT82" s="141"/>
      <c r="DLU82" s="141"/>
      <c r="DLV82" s="141"/>
      <c r="DLW82" s="141"/>
      <c r="DLX82" s="141"/>
      <c r="DLY82" s="141"/>
      <c r="DLZ82" s="141"/>
      <c r="DMA82" s="141"/>
      <c r="DMB82" s="141"/>
      <c r="DMC82" s="141"/>
      <c r="DMD82" s="141"/>
      <c r="DME82" s="141"/>
      <c r="DMF82" s="141"/>
      <c r="DMG82" s="141"/>
      <c r="DMH82" s="141"/>
      <c r="DMI82" s="141"/>
      <c r="DMJ82" s="141"/>
      <c r="DMK82" s="141"/>
      <c r="DML82" s="141"/>
      <c r="DMM82" s="141"/>
      <c r="DMN82" s="141"/>
      <c r="DMO82" s="141"/>
      <c r="DMP82" s="141"/>
      <c r="DMQ82" s="141"/>
      <c r="DMR82" s="141"/>
      <c r="DMS82" s="141"/>
      <c r="DMT82" s="141"/>
      <c r="DMU82" s="141"/>
      <c r="DMV82" s="141"/>
      <c r="DMW82" s="141"/>
      <c r="DMX82" s="141"/>
      <c r="DMY82" s="141"/>
      <c r="DMZ82" s="141"/>
      <c r="DNA82" s="141"/>
      <c r="DNB82" s="141"/>
      <c r="DNC82" s="141"/>
      <c r="DND82" s="141"/>
      <c r="DNE82" s="141"/>
      <c r="DNF82" s="141"/>
      <c r="DNG82" s="141"/>
      <c r="DNH82" s="141"/>
      <c r="DNI82" s="141"/>
      <c r="DNJ82" s="141"/>
      <c r="DNK82" s="141"/>
      <c r="DNL82" s="141"/>
      <c r="DNM82" s="141"/>
      <c r="DNN82" s="141"/>
      <c r="DNO82" s="141"/>
      <c r="DNP82" s="141"/>
      <c r="DNQ82" s="141"/>
      <c r="DNR82" s="141"/>
      <c r="DNS82" s="141"/>
      <c r="DNT82" s="141"/>
      <c r="DNU82" s="141"/>
      <c r="DNV82" s="141"/>
      <c r="DNW82" s="141"/>
      <c r="DNX82" s="141"/>
      <c r="DNY82" s="141"/>
      <c r="DNZ82" s="141"/>
      <c r="DOA82" s="141"/>
      <c r="DOB82" s="141"/>
      <c r="DOC82" s="141"/>
      <c r="DOD82" s="141"/>
      <c r="DOE82" s="141"/>
      <c r="DOF82" s="141"/>
      <c r="DOG82" s="141"/>
      <c r="DOH82" s="141"/>
      <c r="DOI82" s="141"/>
      <c r="DOJ82" s="141"/>
      <c r="DOK82" s="141"/>
      <c r="DOL82" s="141"/>
      <c r="DOM82" s="141"/>
      <c r="DON82" s="141"/>
      <c r="DOO82" s="141"/>
      <c r="DOP82" s="141"/>
      <c r="DOQ82" s="141"/>
      <c r="DOR82" s="141"/>
      <c r="DOS82" s="141"/>
      <c r="DOT82" s="141"/>
      <c r="DOU82" s="141"/>
      <c r="DOV82" s="141"/>
      <c r="DOW82" s="141"/>
      <c r="DOX82" s="141"/>
      <c r="DOY82" s="141"/>
      <c r="DOZ82" s="141"/>
      <c r="DPA82" s="141"/>
      <c r="DPB82" s="141"/>
      <c r="DPC82" s="141"/>
      <c r="DPD82" s="141"/>
      <c r="DPE82" s="141"/>
      <c r="DPF82" s="141"/>
      <c r="DPG82" s="141"/>
      <c r="DPH82" s="141"/>
      <c r="DPI82" s="141"/>
      <c r="DPJ82" s="141"/>
      <c r="DPK82" s="141"/>
      <c r="DPL82" s="141"/>
      <c r="DPM82" s="141"/>
      <c r="DPN82" s="141"/>
      <c r="DPO82" s="141"/>
      <c r="DPP82" s="141"/>
      <c r="DPQ82" s="141"/>
      <c r="DPR82" s="141"/>
      <c r="DPS82" s="141"/>
      <c r="DPT82" s="141"/>
      <c r="DPU82" s="141"/>
      <c r="DPV82" s="141"/>
      <c r="DPW82" s="141"/>
      <c r="DPX82" s="141"/>
      <c r="DPY82" s="141"/>
      <c r="DPZ82" s="141"/>
      <c r="DQA82" s="141"/>
      <c r="DQB82" s="141"/>
      <c r="DQC82" s="141"/>
      <c r="DQD82" s="141"/>
      <c r="DQE82" s="141"/>
      <c r="DQF82" s="141"/>
      <c r="DQG82" s="141"/>
      <c r="DQH82" s="141"/>
      <c r="DQI82" s="141"/>
      <c r="DQJ82" s="141"/>
      <c r="DQK82" s="141"/>
      <c r="DQL82" s="141"/>
      <c r="DQM82" s="141"/>
      <c r="DQN82" s="141"/>
      <c r="DQO82" s="141"/>
      <c r="DQP82" s="141"/>
      <c r="DQQ82" s="141"/>
      <c r="DQR82" s="141"/>
      <c r="DQS82" s="141"/>
      <c r="DQT82" s="141"/>
      <c r="DQU82" s="141"/>
      <c r="DQV82" s="141"/>
      <c r="DQW82" s="141"/>
      <c r="DQX82" s="141"/>
      <c r="DQY82" s="141"/>
      <c r="DQZ82" s="141"/>
      <c r="DRA82" s="141"/>
      <c r="DRB82" s="141"/>
      <c r="DRC82" s="141"/>
      <c r="DRD82" s="141"/>
      <c r="DRE82" s="141"/>
      <c r="DRF82" s="141"/>
      <c r="DRG82" s="141"/>
      <c r="DRH82" s="141"/>
      <c r="DRI82" s="141"/>
      <c r="DRJ82" s="141"/>
      <c r="DRK82" s="141"/>
      <c r="DRL82" s="141"/>
      <c r="DRM82" s="141"/>
      <c r="DRN82" s="141"/>
      <c r="DRO82" s="141"/>
      <c r="DRP82" s="141"/>
      <c r="DRQ82" s="141"/>
      <c r="DRR82" s="141"/>
      <c r="DRS82" s="141"/>
      <c r="DRT82" s="141"/>
      <c r="DRU82" s="141"/>
      <c r="DRV82" s="141"/>
      <c r="DRW82" s="141"/>
      <c r="DRX82" s="141"/>
      <c r="DRY82" s="141"/>
      <c r="DRZ82" s="141"/>
      <c r="DSA82" s="141"/>
      <c r="DSB82" s="141"/>
      <c r="DSC82" s="141"/>
      <c r="DSD82" s="141"/>
      <c r="DSE82" s="141"/>
      <c r="DSF82" s="141"/>
      <c r="DSG82" s="141"/>
      <c r="DSH82" s="141"/>
      <c r="DSI82" s="141"/>
      <c r="DSJ82" s="141"/>
      <c r="DSK82" s="141"/>
      <c r="DSL82" s="141"/>
      <c r="DSM82" s="141"/>
      <c r="DSN82" s="141"/>
      <c r="DSO82" s="141"/>
      <c r="DSP82" s="141"/>
      <c r="DSQ82" s="141"/>
      <c r="DSR82" s="141"/>
      <c r="DSS82" s="141"/>
      <c r="DST82" s="141"/>
      <c r="DSU82" s="141"/>
      <c r="DSV82" s="141"/>
      <c r="DSW82" s="141"/>
      <c r="DSX82" s="141"/>
      <c r="DSY82" s="141"/>
      <c r="DSZ82" s="141"/>
      <c r="DTA82" s="141"/>
      <c r="DTB82" s="141"/>
      <c r="DTC82" s="141"/>
      <c r="DTD82" s="141"/>
      <c r="DTE82" s="141"/>
      <c r="DTF82" s="141"/>
      <c r="DTG82" s="141"/>
      <c r="DTH82" s="141"/>
      <c r="DTI82" s="141"/>
      <c r="DTJ82" s="141"/>
      <c r="DTK82" s="141"/>
      <c r="DTL82" s="141"/>
      <c r="DTM82" s="141"/>
      <c r="DTN82" s="141"/>
      <c r="DTO82" s="141"/>
      <c r="DTP82" s="141"/>
      <c r="DTQ82" s="141"/>
      <c r="DTR82" s="141"/>
      <c r="DTS82" s="141"/>
      <c r="DTT82" s="141"/>
      <c r="DTU82" s="141"/>
      <c r="DTV82" s="141"/>
      <c r="DTW82" s="141"/>
      <c r="DTX82" s="141"/>
      <c r="DTY82" s="141"/>
      <c r="DTZ82" s="141"/>
      <c r="DUA82" s="141"/>
      <c r="DUB82" s="141"/>
      <c r="DUC82" s="141"/>
      <c r="DUD82" s="141"/>
      <c r="DUE82" s="141"/>
      <c r="DUF82" s="141"/>
      <c r="DUG82" s="141"/>
      <c r="DUH82" s="141"/>
      <c r="DUI82" s="141"/>
      <c r="DUJ82" s="141"/>
      <c r="DUK82" s="141"/>
      <c r="DUL82" s="141"/>
      <c r="DUM82" s="141"/>
      <c r="DUN82" s="141"/>
      <c r="DUO82" s="141"/>
      <c r="DUP82" s="141"/>
      <c r="DUQ82" s="141"/>
      <c r="DUR82" s="141"/>
      <c r="DUS82" s="141"/>
      <c r="DUT82" s="141"/>
      <c r="DUU82" s="141"/>
      <c r="DUV82" s="141"/>
      <c r="DUW82" s="141"/>
      <c r="DUX82" s="141"/>
      <c r="DUY82" s="141"/>
      <c r="DUZ82" s="141"/>
      <c r="DVA82" s="141"/>
      <c r="DVB82" s="141"/>
      <c r="DVC82" s="141"/>
      <c r="DVD82" s="141"/>
      <c r="DVE82" s="141"/>
      <c r="DVF82" s="141"/>
      <c r="DVG82" s="141"/>
      <c r="DVH82" s="141"/>
      <c r="DVI82" s="141"/>
      <c r="DVJ82" s="141"/>
      <c r="DVK82" s="141"/>
      <c r="DVL82" s="141"/>
      <c r="DVM82" s="141"/>
      <c r="DVN82" s="141"/>
      <c r="DVO82" s="141"/>
      <c r="DVP82" s="141"/>
      <c r="DVQ82" s="141"/>
      <c r="DVR82" s="141"/>
      <c r="DVS82" s="141"/>
      <c r="DVT82" s="141"/>
      <c r="DVU82" s="141"/>
      <c r="DVV82" s="141"/>
      <c r="DVW82" s="141"/>
      <c r="DVX82" s="141"/>
      <c r="DVY82" s="141"/>
      <c r="DVZ82" s="141"/>
      <c r="DWA82" s="141"/>
      <c r="DWB82" s="141"/>
      <c r="DWC82" s="141"/>
      <c r="DWD82" s="141"/>
      <c r="DWE82" s="141"/>
      <c r="DWF82" s="141"/>
      <c r="DWG82" s="141"/>
      <c r="DWH82" s="141"/>
      <c r="DWI82" s="141"/>
      <c r="DWJ82" s="141"/>
      <c r="DWK82" s="141"/>
      <c r="DWL82" s="141"/>
      <c r="DWM82" s="141"/>
      <c r="DWN82" s="141"/>
      <c r="DWO82" s="141"/>
      <c r="DWP82" s="141"/>
      <c r="DWQ82" s="141"/>
      <c r="DWR82" s="141"/>
      <c r="DWS82" s="141"/>
      <c r="DWT82" s="141"/>
      <c r="DWU82" s="141"/>
      <c r="DWV82" s="141"/>
      <c r="DWW82" s="141"/>
      <c r="DWX82" s="141"/>
      <c r="DWY82" s="141"/>
      <c r="DWZ82" s="141"/>
      <c r="DXA82" s="141"/>
      <c r="DXB82" s="141"/>
      <c r="DXC82" s="141"/>
      <c r="DXD82" s="141"/>
      <c r="DXE82" s="141"/>
      <c r="DXF82" s="141"/>
      <c r="DXG82" s="141"/>
      <c r="DXH82" s="141"/>
      <c r="DXI82" s="141"/>
      <c r="DXJ82" s="141"/>
      <c r="DXK82" s="141"/>
      <c r="DXL82" s="141"/>
      <c r="DXM82" s="141"/>
      <c r="DXN82" s="141"/>
      <c r="DXO82" s="141"/>
      <c r="DXP82" s="141"/>
      <c r="DXQ82" s="141"/>
      <c r="DXR82" s="141"/>
      <c r="DXS82" s="141"/>
      <c r="DXT82" s="141"/>
      <c r="DXU82" s="141"/>
      <c r="DXV82" s="141"/>
      <c r="DXW82" s="141"/>
      <c r="DXX82" s="141"/>
      <c r="DXY82" s="141"/>
      <c r="DXZ82" s="141"/>
      <c r="DYA82" s="141"/>
      <c r="DYB82" s="141"/>
      <c r="DYC82" s="141"/>
      <c r="DYD82" s="141"/>
      <c r="DYE82" s="141"/>
      <c r="DYF82" s="141"/>
      <c r="DYG82" s="141"/>
      <c r="DYH82" s="141"/>
      <c r="DYI82" s="141"/>
      <c r="DYJ82" s="141"/>
      <c r="DYK82" s="141"/>
      <c r="DYL82" s="141"/>
      <c r="DYM82" s="141"/>
      <c r="DYN82" s="141"/>
      <c r="DYO82" s="141"/>
      <c r="DYP82" s="141"/>
      <c r="DYQ82" s="141"/>
      <c r="DYR82" s="141"/>
      <c r="DYS82" s="141"/>
      <c r="DYT82" s="141"/>
      <c r="DYU82" s="141"/>
      <c r="DYV82" s="141"/>
      <c r="DYW82" s="141"/>
      <c r="DYX82" s="141"/>
      <c r="DYY82" s="141"/>
      <c r="DYZ82" s="141"/>
      <c r="DZA82" s="141"/>
      <c r="DZB82" s="141"/>
      <c r="DZC82" s="141"/>
      <c r="DZD82" s="141"/>
      <c r="DZE82" s="141"/>
      <c r="DZF82" s="141"/>
      <c r="DZG82" s="141"/>
      <c r="DZH82" s="141"/>
      <c r="DZI82" s="141"/>
      <c r="DZJ82" s="141"/>
      <c r="DZK82" s="141"/>
      <c r="DZL82" s="141"/>
      <c r="DZM82" s="141"/>
      <c r="DZN82" s="141"/>
      <c r="DZO82" s="141"/>
      <c r="DZP82" s="141"/>
      <c r="DZQ82" s="141"/>
      <c r="DZR82" s="141"/>
      <c r="DZS82" s="141"/>
      <c r="DZT82" s="141"/>
      <c r="DZU82" s="141"/>
      <c r="DZV82" s="141"/>
      <c r="DZW82" s="141"/>
      <c r="DZX82" s="141"/>
      <c r="DZY82" s="141"/>
      <c r="DZZ82" s="141"/>
      <c r="EAA82" s="141"/>
      <c r="EAB82" s="141"/>
      <c r="EAC82" s="141"/>
      <c r="EAD82" s="141"/>
      <c r="EAE82" s="141"/>
      <c r="EAF82" s="141"/>
      <c r="EAG82" s="141"/>
      <c r="EAH82" s="141"/>
      <c r="EAI82" s="141"/>
      <c r="EAJ82" s="141"/>
      <c r="EAK82" s="141"/>
      <c r="EAL82" s="141"/>
      <c r="EAM82" s="141"/>
      <c r="EAN82" s="141"/>
      <c r="EAO82" s="141"/>
      <c r="EAP82" s="141"/>
      <c r="EAQ82" s="141"/>
      <c r="EAR82" s="141"/>
      <c r="EAS82" s="141"/>
      <c r="EAT82" s="141"/>
      <c r="EAU82" s="141"/>
      <c r="EAV82" s="141"/>
      <c r="EAW82" s="141"/>
      <c r="EAX82" s="141"/>
      <c r="EAY82" s="141"/>
      <c r="EAZ82" s="141"/>
      <c r="EBA82" s="141"/>
      <c r="EBB82" s="141"/>
      <c r="EBC82" s="141"/>
      <c r="EBD82" s="141"/>
      <c r="EBE82" s="141"/>
      <c r="EBF82" s="141"/>
      <c r="EBG82" s="141"/>
      <c r="EBH82" s="141"/>
      <c r="EBI82" s="141"/>
      <c r="EBJ82" s="141"/>
      <c r="EBK82" s="141"/>
      <c r="EBL82" s="141"/>
      <c r="EBM82" s="141"/>
      <c r="EBN82" s="141"/>
      <c r="EBO82" s="141"/>
      <c r="EBP82" s="141"/>
      <c r="EBQ82" s="141"/>
      <c r="EBR82" s="141"/>
      <c r="EBS82" s="141"/>
      <c r="EBT82" s="141"/>
      <c r="EBU82" s="141"/>
      <c r="EBV82" s="141"/>
      <c r="EBW82" s="141"/>
      <c r="EBX82" s="141"/>
      <c r="EBY82" s="141"/>
      <c r="EBZ82" s="141"/>
      <c r="ECA82" s="141"/>
      <c r="ECB82" s="141"/>
      <c r="ECC82" s="141"/>
      <c r="ECD82" s="141"/>
      <c r="ECE82" s="141"/>
      <c r="ECF82" s="141"/>
      <c r="ECG82" s="141"/>
      <c r="ECH82" s="141"/>
      <c r="ECI82" s="141"/>
      <c r="ECJ82" s="141"/>
      <c r="ECK82" s="141"/>
      <c r="ECL82" s="141"/>
      <c r="ECM82" s="141"/>
      <c r="ECN82" s="141"/>
      <c r="ECO82" s="141"/>
      <c r="ECP82" s="141"/>
      <c r="ECQ82" s="141"/>
      <c r="ECR82" s="141"/>
      <c r="ECS82" s="141"/>
      <c r="ECT82" s="141"/>
      <c r="ECU82" s="141"/>
      <c r="ECV82" s="141"/>
      <c r="ECW82" s="141"/>
      <c r="ECX82" s="141"/>
      <c r="ECY82" s="141"/>
      <c r="ECZ82" s="141"/>
      <c r="EDA82" s="141"/>
      <c r="EDB82" s="141"/>
      <c r="EDC82" s="141"/>
      <c r="EDD82" s="141"/>
      <c r="EDE82" s="141"/>
      <c r="EDF82" s="141"/>
      <c r="EDG82" s="141"/>
      <c r="EDH82" s="141"/>
      <c r="EDI82" s="141"/>
      <c r="EDJ82" s="141"/>
      <c r="EDK82" s="141"/>
      <c r="EDL82" s="141"/>
      <c r="EDM82" s="141"/>
      <c r="EDN82" s="141"/>
      <c r="EDO82" s="141"/>
      <c r="EDP82" s="141"/>
      <c r="EDQ82" s="141"/>
      <c r="EDR82" s="141"/>
      <c r="EDS82" s="141"/>
      <c r="EDT82" s="141"/>
      <c r="EDU82" s="141"/>
      <c r="EDV82" s="141"/>
      <c r="EDW82" s="141"/>
      <c r="EDX82" s="141"/>
      <c r="EDY82" s="141"/>
      <c r="EDZ82" s="141"/>
      <c r="EEA82" s="141"/>
      <c r="EEB82" s="141"/>
      <c r="EEC82" s="141"/>
      <c r="EED82" s="141"/>
      <c r="EEE82" s="141"/>
      <c r="EEF82" s="141"/>
      <c r="EEG82" s="141"/>
      <c r="EEH82" s="141"/>
      <c r="EEI82" s="141"/>
      <c r="EEJ82" s="141"/>
      <c r="EEK82" s="141"/>
      <c r="EEL82" s="141"/>
      <c r="EEM82" s="141"/>
      <c r="EEN82" s="141"/>
      <c r="EEO82" s="141"/>
      <c r="EEP82" s="141"/>
      <c r="EEQ82" s="141"/>
      <c r="EER82" s="141"/>
      <c r="EES82" s="141"/>
      <c r="EET82" s="141"/>
      <c r="EEU82" s="141"/>
      <c r="EEV82" s="141"/>
      <c r="EEW82" s="141"/>
      <c r="EEX82" s="141"/>
      <c r="EEY82" s="141"/>
      <c r="EEZ82" s="141"/>
      <c r="EFA82" s="141"/>
      <c r="EFB82" s="141"/>
      <c r="EFC82" s="141"/>
      <c r="EFD82" s="141"/>
      <c r="EFE82" s="141"/>
      <c r="EFF82" s="141"/>
      <c r="EFG82" s="141"/>
      <c r="EFH82" s="141"/>
      <c r="EFI82" s="141"/>
      <c r="EFJ82" s="141"/>
      <c r="EFK82" s="141"/>
      <c r="EFL82" s="141"/>
      <c r="EFM82" s="141"/>
      <c r="EFN82" s="141"/>
      <c r="EFO82" s="141"/>
      <c r="EFP82" s="141"/>
      <c r="EFQ82" s="141"/>
      <c r="EFR82" s="141"/>
      <c r="EFS82" s="141"/>
      <c r="EFT82" s="141"/>
      <c r="EFU82" s="141"/>
      <c r="EFV82" s="141"/>
      <c r="EFW82" s="141"/>
      <c r="EFX82" s="141"/>
      <c r="EFY82" s="141"/>
      <c r="EFZ82" s="141"/>
      <c r="EGA82" s="141"/>
      <c r="EGB82" s="141"/>
      <c r="EGC82" s="141"/>
      <c r="EGD82" s="141"/>
      <c r="EGE82" s="141"/>
      <c r="EGF82" s="141"/>
      <c r="EGG82" s="141"/>
      <c r="EGH82" s="141"/>
      <c r="EGI82" s="141"/>
      <c r="EGJ82" s="141"/>
      <c r="EGK82" s="141"/>
      <c r="EGL82" s="141"/>
      <c r="EGM82" s="141"/>
      <c r="EGN82" s="141"/>
      <c r="EGO82" s="141"/>
      <c r="EGP82" s="141"/>
      <c r="EGQ82" s="141"/>
      <c r="EGR82" s="141"/>
      <c r="EGS82" s="141"/>
      <c r="EGT82" s="141"/>
      <c r="EGU82" s="141"/>
      <c r="EGV82" s="141"/>
      <c r="EGW82" s="141"/>
      <c r="EGX82" s="141"/>
      <c r="EGY82" s="141"/>
      <c r="EGZ82" s="141"/>
      <c r="EHA82" s="141"/>
      <c r="EHB82" s="141"/>
      <c r="EHC82" s="141"/>
      <c r="EHD82" s="141"/>
      <c r="EHE82" s="141"/>
      <c r="EHF82" s="141"/>
      <c r="EHG82" s="141"/>
      <c r="EHH82" s="141"/>
      <c r="EHI82" s="141"/>
      <c r="EHJ82" s="141"/>
      <c r="EHK82" s="141"/>
      <c r="EHL82" s="141"/>
      <c r="EHM82" s="141"/>
      <c r="EHN82" s="141"/>
      <c r="EHO82" s="141"/>
      <c r="EHP82" s="141"/>
      <c r="EHQ82" s="141"/>
      <c r="EHR82" s="141"/>
      <c r="EHS82" s="141"/>
      <c r="EHT82" s="141"/>
      <c r="EHU82" s="141"/>
      <c r="EHV82" s="141"/>
      <c r="EHW82" s="141"/>
      <c r="EHX82" s="141"/>
      <c r="EHY82" s="141"/>
      <c r="EHZ82" s="141"/>
      <c r="EIA82" s="141"/>
      <c r="EIB82" s="141"/>
      <c r="EIC82" s="141"/>
      <c r="EID82" s="141"/>
      <c r="EIE82" s="141"/>
      <c r="EIF82" s="141"/>
      <c r="EIG82" s="141"/>
      <c r="EIH82" s="141"/>
      <c r="EII82" s="141"/>
      <c r="EIJ82" s="141"/>
      <c r="EIK82" s="141"/>
      <c r="EIL82" s="141"/>
      <c r="EIM82" s="141"/>
      <c r="EIN82" s="141"/>
      <c r="EIO82" s="141"/>
      <c r="EIP82" s="141"/>
      <c r="EIQ82" s="141"/>
      <c r="EIR82" s="141"/>
      <c r="EIS82" s="141"/>
      <c r="EIT82" s="141"/>
      <c r="EIU82" s="141"/>
      <c r="EIV82" s="141"/>
      <c r="EIW82" s="141"/>
      <c r="EIX82" s="141"/>
      <c r="EIY82" s="141"/>
      <c r="EIZ82" s="141"/>
      <c r="EJA82" s="141"/>
      <c r="EJB82" s="141"/>
      <c r="EJC82" s="141"/>
      <c r="EJD82" s="141"/>
      <c r="EJE82" s="141"/>
      <c r="EJF82" s="141"/>
      <c r="EJG82" s="141"/>
      <c r="EJH82" s="141"/>
      <c r="EJI82" s="141"/>
      <c r="EJJ82" s="141"/>
      <c r="EJK82" s="141"/>
      <c r="EJL82" s="141"/>
      <c r="EJM82" s="141"/>
      <c r="EJN82" s="141"/>
      <c r="EJO82" s="141"/>
      <c r="EJP82" s="141"/>
      <c r="EJQ82" s="141"/>
      <c r="EJR82" s="141"/>
      <c r="EJS82" s="141"/>
      <c r="EJT82" s="141"/>
      <c r="EJU82" s="141"/>
      <c r="EJV82" s="141"/>
      <c r="EJW82" s="141"/>
      <c r="EJX82" s="141"/>
      <c r="EJY82" s="141"/>
      <c r="EJZ82" s="141"/>
      <c r="EKA82" s="141"/>
      <c r="EKB82" s="141"/>
      <c r="EKC82" s="141"/>
      <c r="EKD82" s="141"/>
      <c r="EKE82" s="141"/>
      <c r="EKF82" s="141"/>
      <c r="EKG82" s="141"/>
      <c r="EKH82" s="141"/>
      <c r="EKI82" s="141"/>
      <c r="EKJ82" s="141"/>
      <c r="EKK82" s="141"/>
      <c r="EKL82" s="141"/>
      <c r="EKM82" s="141"/>
      <c r="EKN82" s="141"/>
      <c r="EKO82" s="141"/>
      <c r="EKP82" s="141"/>
      <c r="EKQ82" s="141"/>
      <c r="EKR82" s="141"/>
      <c r="EKS82" s="141"/>
      <c r="EKT82" s="141"/>
      <c r="EKU82" s="141"/>
      <c r="EKV82" s="141"/>
      <c r="EKW82" s="141"/>
      <c r="EKX82" s="141"/>
      <c r="EKY82" s="141"/>
      <c r="EKZ82" s="141"/>
      <c r="ELA82" s="141"/>
      <c r="ELB82" s="141"/>
      <c r="ELC82" s="141"/>
      <c r="ELD82" s="141"/>
      <c r="ELE82" s="141"/>
      <c r="ELF82" s="141"/>
      <c r="ELG82" s="141"/>
      <c r="ELH82" s="141"/>
      <c r="ELI82" s="141"/>
      <c r="ELJ82" s="141"/>
      <c r="ELK82" s="141"/>
      <c r="ELL82" s="141"/>
      <c r="ELM82" s="141"/>
      <c r="ELN82" s="141"/>
      <c r="ELO82" s="141"/>
      <c r="ELP82" s="141"/>
      <c r="ELQ82" s="141"/>
      <c r="ELR82" s="141"/>
      <c r="ELS82" s="141"/>
      <c r="ELT82" s="141"/>
      <c r="ELU82" s="141"/>
      <c r="ELV82" s="141"/>
      <c r="ELW82" s="141"/>
      <c r="ELX82" s="141"/>
      <c r="ELY82" s="141"/>
      <c r="ELZ82" s="141"/>
      <c r="EMA82" s="141"/>
      <c r="EMB82" s="141"/>
      <c r="EMC82" s="141"/>
      <c r="EMD82" s="141"/>
      <c r="EME82" s="141"/>
      <c r="EMF82" s="141"/>
      <c r="EMG82" s="141"/>
      <c r="EMH82" s="141"/>
      <c r="EMI82" s="141"/>
      <c r="EMJ82" s="141"/>
      <c r="EMK82" s="141"/>
      <c r="EML82" s="141"/>
      <c r="EMM82" s="141"/>
      <c r="EMN82" s="141"/>
      <c r="EMO82" s="141"/>
      <c r="EMP82" s="141"/>
      <c r="EMQ82" s="141"/>
      <c r="EMR82" s="141"/>
      <c r="EMS82" s="141"/>
      <c r="EMT82" s="141"/>
      <c r="EMU82" s="141"/>
      <c r="EMV82" s="141"/>
      <c r="EMW82" s="141"/>
      <c r="EMX82" s="141"/>
      <c r="EMY82" s="141"/>
      <c r="EMZ82" s="141"/>
      <c r="ENA82" s="141"/>
      <c r="ENB82" s="141"/>
      <c r="ENC82" s="141"/>
      <c r="END82" s="141"/>
      <c r="ENE82" s="141"/>
      <c r="ENF82" s="141"/>
      <c r="ENG82" s="141"/>
      <c r="ENH82" s="141"/>
      <c r="ENI82" s="141"/>
      <c r="ENJ82" s="141"/>
      <c r="ENK82" s="141"/>
      <c r="ENL82" s="141"/>
      <c r="ENM82" s="141"/>
      <c r="ENN82" s="141"/>
      <c r="ENO82" s="141"/>
      <c r="ENP82" s="141"/>
      <c r="ENQ82" s="141"/>
      <c r="ENR82" s="141"/>
      <c r="ENS82" s="141"/>
      <c r="ENT82" s="141"/>
      <c r="ENU82" s="141"/>
      <c r="ENV82" s="141"/>
      <c r="ENW82" s="141"/>
      <c r="ENX82" s="141"/>
      <c r="ENY82" s="141"/>
      <c r="ENZ82" s="141"/>
      <c r="EOA82" s="141"/>
      <c r="EOB82" s="141"/>
      <c r="EOC82" s="141"/>
      <c r="EOD82" s="141"/>
      <c r="EOE82" s="141"/>
      <c r="EOF82" s="141"/>
      <c r="EOG82" s="141"/>
      <c r="EOH82" s="141"/>
      <c r="EOI82" s="141"/>
      <c r="EOJ82" s="141"/>
      <c r="EOK82" s="141"/>
      <c r="EOL82" s="141"/>
      <c r="EOM82" s="141"/>
      <c r="EON82" s="141"/>
      <c r="EOO82" s="141"/>
      <c r="EOP82" s="141"/>
      <c r="EOQ82" s="141"/>
      <c r="EOR82" s="141"/>
      <c r="EOS82" s="141"/>
      <c r="EOT82" s="141"/>
      <c r="EOU82" s="141"/>
      <c r="EOV82" s="141"/>
      <c r="EOW82" s="141"/>
      <c r="EOX82" s="141"/>
      <c r="EOY82" s="141"/>
      <c r="EOZ82" s="141"/>
      <c r="EPA82" s="141"/>
      <c r="EPB82" s="141"/>
      <c r="EPC82" s="141"/>
      <c r="EPD82" s="141"/>
      <c r="EPE82" s="141"/>
      <c r="EPF82" s="141"/>
      <c r="EPG82" s="141"/>
      <c r="EPH82" s="141"/>
      <c r="EPI82" s="141"/>
      <c r="EPJ82" s="141"/>
      <c r="EPK82" s="141"/>
      <c r="EPL82" s="141"/>
      <c r="EPM82" s="141"/>
      <c r="EPN82" s="141"/>
      <c r="EPO82" s="141"/>
      <c r="EPP82" s="141"/>
      <c r="EPQ82" s="141"/>
      <c r="EPR82" s="141"/>
      <c r="EPS82" s="141"/>
      <c r="EPT82" s="141"/>
      <c r="EPU82" s="141"/>
      <c r="EPV82" s="141"/>
      <c r="EPW82" s="141"/>
      <c r="EPX82" s="141"/>
      <c r="EPY82" s="141"/>
      <c r="EPZ82" s="141"/>
      <c r="EQA82" s="141"/>
      <c r="EQB82" s="141"/>
      <c r="EQC82" s="141"/>
      <c r="EQD82" s="141"/>
      <c r="EQE82" s="141"/>
      <c r="EQF82" s="141"/>
      <c r="EQG82" s="141"/>
      <c r="EQH82" s="141"/>
      <c r="EQI82" s="141"/>
      <c r="EQJ82" s="141"/>
      <c r="EQK82" s="141"/>
      <c r="EQL82" s="141"/>
      <c r="EQM82" s="141"/>
      <c r="EQN82" s="141"/>
      <c r="EQO82" s="141"/>
      <c r="EQP82" s="141"/>
      <c r="EQQ82" s="141"/>
      <c r="EQR82" s="141"/>
      <c r="EQS82" s="141"/>
      <c r="EQT82" s="141"/>
      <c r="EQU82" s="141"/>
      <c r="EQV82" s="141"/>
      <c r="EQW82" s="141"/>
      <c r="EQX82" s="141"/>
      <c r="EQY82" s="141"/>
      <c r="EQZ82" s="141"/>
      <c r="ERA82" s="141"/>
      <c r="ERB82" s="141"/>
      <c r="ERC82" s="141"/>
      <c r="ERD82" s="141"/>
      <c r="ERE82" s="141"/>
      <c r="ERF82" s="141"/>
      <c r="ERG82" s="141"/>
      <c r="ERH82" s="141"/>
      <c r="ERI82" s="141"/>
      <c r="ERJ82" s="141"/>
      <c r="ERK82" s="141"/>
      <c r="ERL82" s="141"/>
      <c r="ERM82" s="141"/>
      <c r="ERN82" s="141"/>
      <c r="ERO82" s="141"/>
      <c r="ERP82" s="141"/>
      <c r="ERQ82" s="141"/>
      <c r="ERR82" s="141"/>
      <c r="ERS82" s="141"/>
      <c r="ERT82" s="141"/>
      <c r="ERU82" s="141"/>
      <c r="ERV82" s="141"/>
      <c r="ERW82" s="141"/>
      <c r="ERX82" s="141"/>
      <c r="ERY82" s="141"/>
      <c r="ERZ82" s="141"/>
      <c r="ESA82" s="141"/>
      <c r="ESB82" s="141"/>
      <c r="ESC82" s="141"/>
      <c r="ESD82" s="141"/>
      <c r="ESE82" s="141"/>
      <c r="ESF82" s="141"/>
      <c r="ESG82" s="141"/>
      <c r="ESH82" s="141"/>
      <c r="ESI82" s="141"/>
      <c r="ESJ82" s="141"/>
      <c r="ESK82" s="141"/>
      <c r="ESL82" s="141"/>
      <c r="ESM82" s="141"/>
      <c r="ESN82" s="141"/>
      <c r="ESO82" s="141"/>
      <c r="ESP82" s="141"/>
      <c r="ESQ82" s="141"/>
      <c r="ESR82" s="141"/>
      <c r="ESS82" s="141"/>
      <c r="EST82" s="141"/>
      <c r="ESU82" s="141"/>
      <c r="ESV82" s="141"/>
      <c r="ESW82" s="141"/>
      <c r="ESX82" s="141"/>
      <c r="ESY82" s="141"/>
      <c r="ESZ82" s="141"/>
      <c r="ETA82" s="141"/>
      <c r="ETB82" s="141"/>
      <c r="ETC82" s="141"/>
      <c r="ETD82" s="141"/>
      <c r="ETE82" s="141"/>
      <c r="ETF82" s="141"/>
      <c r="ETG82" s="141"/>
      <c r="ETH82" s="141"/>
      <c r="ETI82" s="141"/>
      <c r="ETJ82" s="141"/>
      <c r="ETK82" s="141"/>
      <c r="ETL82" s="141"/>
      <c r="ETM82" s="141"/>
      <c r="ETN82" s="141"/>
      <c r="ETO82" s="141"/>
      <c r="ETP82" s="141"/>
      <c r="ETQ82" s="141"/>
      <c r="ETR82" s="141"/>
      <c r="ETS82" s="141"/>
      <c r="ETT82" s="141"/>
      <c r="ETU82" s="141"/>
      <c r="ETV82" s="141"/>
      <c r="ETW82" s="141"/>
      <c r="ETX82" s="141"/>
      <c r="ETY82" s="141"/>
      <c r="ETZ82" s="141"/>
      <c r="EUA82" s="141"/>
      <c r="EUB82" s="141"/>
      <c r="EUC82" s="141"/>
      <c r="EUD82" s="141"/>
      <c r="EUE82" s="141"/>
      <c r="EUF82" s="141"/>
      <c r="EUG82" s="141"/>
      <c r="EUH82" s="141"/>
      <c r="EUI82" s="141"/>
      <c r="EUJ82" s="141"/>
      <c r="EUK82" s="141"/>
      <c r="EUL82" s="141"/>
      <c r="EUM82" s="141"/>
      <c r="EUN82" s="141"/>
      <c r="EUO82" s="141"/>
      <c r="EUP82" s="141"/>
      <c r="EUQ82" s="141"/>
      <c r="EUR82" s="141"/>
      <c r="EUS82" s="141"/>
      <c r="EUT82" s="141"/>
      <c r="EUU82" s="141"/>
      <c r="EUV82" s="141"/>
      <c r="EUW82" s="141"/>
      <c r="EUX82" s="141"/>
      <c r="EUY82" s="141"/>
      <c r="EUZ82" s="141"/>
      <c r="EVA82" s="141"/>
      <c r="EVB82" s="141"/>
      <c r="EVC82" s="141"/>
      <c r="EVD82" s="141"/>
      <c r="EVE82" s="141"/>
      <c r="EVF82" s="141"/>
      <c r="EVG82" s="141"/>
      <c r="EVH82" s="141"/>
      <c r="EVI82" s="141"/>
      <c r="EVJ82" s="141"/>
      <c r="EVK82" s="141"/>
      <c r="EVL82" s="141"/>
      <c r="EVM82" s="141"/>
      <c r="EVN82" s="141"/>
      <c r="EVO82" s="141"/>
      <c r="EVP82" s="141"/>
      <c r="EVQ82" s="141"/>
      <c r="EVR82" s="141"/>
      <c r="EVS82" s="141"/>
      <c r="EVT82" s="141"/>
      <c r="EVU82" s="141"/>
      <c r="EVV82" s="141"/>
      <c r="EVW82" s="141"/>
      <c r="EVX82" s="141"/>
      <c r="EVY82" s="141"/>
      <c r="EVZ82" s="141"/>
      <c r="EWA82" s="141"/>
      <c r="EWB82" s="141"/>
      <c r="EWC82" s="141"/>
      <c r="EWD82" s="141"/>
      <c r="EWE82" s="141"/>
      <c r="EWF82" s="141"/>
      <c r="EWG82" s="141"/>
      <c r="EWH82" s="141"/>
      <c r="EWI82" s="141"/>
      <c r="EWJ82" s="141"/>
      <c r="EWK82" s="141"/>
      <c r="EWL82" s="141"/>
      <c r="EWM82" s="141"/>
      <c r="EWN82" s="141"/>
      <c r="EWO82" s="141"/>
      <c r="EWP82" s="141"/>
      <c r="EWQ82" s="141"/>
      <c r="EWR82" s="141"/>
      <c r="EWS82" s="141"/>
      <c r="EWT82" s="141"/>
      <c r="EWU82" s="141"/>
      <c r="EWV82" s="141"/>
      <c r="EWW82" s="141"/>
      <c r="EWX82" s="141"/>
      <c r="EWY82" s="141"/>
      <c r="EWZ82" s="141"/>
      <c r="EXA82" s="141"/>
      <c r="EXB82" s="141"/>
      <c r="EXC82" s="141"/>
      <c r="EXD82" s="141"/>
      <c r="EXE82" s="141"/>
      <c r="EXF82" s="141"/>
      <c r="EXG82" s="141"/>
      <c r="EXH82" s="141"/>
      <c r="EXI82" s="141"/>
      <c r="EXJ82" s="141"/>
      <c r="EXK82" s="141"/>
      <c r="EXL82" s="141"/>
      <c r="EXM82" s="141"/>
      <c r="EXN82" s="141"/>
      <c r="EXO82" s="141"/>
      <c r="EXP82" s="141"/>
      <c r="EXQ82" s="141"/>
      <c r="EXR82" s="141"/>
      <c r="EXS82" s="141"/>
      <c r="EXT82" s="141"/>
      <c r="EXU82" s="141"/>
      <c r="EXV82" s="141"/>
      <c r="EXW82" s="141"/>
      <c r="EXX82" s="141"/>
      <c r="EXY82" s="141"/>
      <c r="EXZ82" s="141"/>
      <c r="EYA82" s="141"/>
      <c r="EYB82" s="141"/>
      <c r="EYC82" s="141"/>
      <c r="EYD82" s="141"/>
      <c r="EYE82" s="141"/>
      <c r="EYF82" s="141"/>
      <c r="EYG82" s="141"/>
      <c r="EYH82" s="141"/>
      <c r="EYI82" s="141"/>
      <c r="EYJ82" s="141"/>
      <c r="EYK82" s="141"/>
      <c r="EYL82" s="141"/>
      <c r="EYM82" s="141"/>
      <c r="EYN82" s="141"/>
      <c r="EYO82" s="141"/>
      <c r="EYP82" s="141"/>
      <c r="EYQ82" s="141"/>
      <c r="EYR82" s="141"/>
      <c r="EYS82" s="141"/>
      <c r="EYT82" s="141"/>
      <c r="EYU82" s="141"/>
      <c r="EYV82" s="141"/>
      <c r="EYW82" s="141"/>
      <c r="EYX82" s="141"/>
      <c r="EYY82" s="141"/>
      <c r="EYZ82" s="141"/>
      <c r="EZA82" s="141"/>
      <c r="EZB82" s="141"/>
      <c r="EZC82" s="141"/>
      <c r="EZD82" s="141"/>
      <c r="EZE82" s="141"/>
      <c r="EZF82" s="141"/>
      <c r="EZG82" s="141"/>
      <c r="EZH82" s="141"/>
      <c r="EZI82" s="141"/>
      <c r="EZJ82" s="141"/>
      <c r="EZK82" s="141"/>
      <c r="EZL82" s="141"/>
      <c r="EZM82" s="141"/>
      <c r="EZN82" s="141"/>
      <c r="EZO82" s="141"/>
      <c r="EZP82" s="141"/>
      <c r="EZQ82" s="141"/>
      <c r="EZR82" s="141"/>
      <c r="EZS82" s="141"/>
      <c r="EZT82" s="141"/>
      <c r="EZU82" s="141"/>
      <c r="EZV82" s="141"/>
      <c r="EZW82" s="141"/>
      <c r="EZX82" s="141"/>
      <c r="EZY82" s="141"/>
      <c r="EZZ82" s="141"/>
      <c r="FAA82" s="141"/>
      <c r="FAB82" s="141"/>
      <c r="FAC82" s="141"/>
      <c r="FAD82" s="141"/>
      <c r="FAE82" s="141"/>
      <c r="FAF82" s="141"/>
      <c r="FAG82" s="141"/>
      <c r="FAH82" s="141"/>
      <c r="FAI82" s="141"/>
      <c r="FAJ82" s="141"/>
      <c r="FAK82" s="141"/>
      <c r="FAL82" s="141"/>
      <c r="FAM82" s="141"/>
      <c r="FAN82" s="141"/>
      <c r="FAO82" s="141"/>
      <c r="FAP82" s="141"/>
      <c r="FAQ82" s="141"/>
      <c r="FAR82" s="141"/>
      <c r="FAS82" s="141"/>
      <c r="FAT82" s="141"/>
      <c r="FAU82" s="141"/>
      <c r="FAV82" s="141"/>
      <c r="FAW82" s="141"/>
      <c r="FAX82" s="141"/>
      <c r="FAY82" s="141"/>
      <c r="FAZ82" s="141"/>
      <c r="FBA82" s="141"/>
      <c r="FBB82" s="141"/>
      <c r="FBC82" s="141"/>
      <c r="FBD82" s="141"/>
      <c r="FBE82" s="141"/>
      <c r="FBF82" s="141"/>
      <c r="FBG82" s="141"/>
      <c r="FBH82" s="141"/>
      <c r="FBI82" s="141"/>
      <c r="FBJ82" s="141"/>
      <c r="FBK82" s="141"/>
      <c r="FBL82" s="141"/>
      <c r="FBM82" s="141"/>
      <c r="FBN82" s="141"/>
      <c r="FBO82" s="141"/>
      <c r="FBP82" s="141"/>
      <c r="FBQ82" s="141"/>
      <c r="FBR82" s="141"/>
      <c r="FBS82" s="141"/>
      <c r="FBT82" s="141"/>
      <c r="FBU82" s="141"/>
      <c r="FBV82" s="141"/>
      <c r="FBW82" s="141"/>
      <c r="FBX82" s="141"/>
      <c r="FBY82" s="141"/>
      <c r="FBZ82" s="141"/>
      <c r="FCA82" s="141"/>
      <c r="FCB82" s="141"/>
      <c r="FCC82" s="141"/>
      <c r="FCD82" s="141"/>
      <c r="FCE82" s="141"/>
      <c r="FCF82" s="141"/>
      <c r="FCG82" s="141"/>
      <c r="FCH82" s="141"/>
      <c r="FCI82" s="141"/>
      <c r="FCJ82" s="141"/>
      <c r="FCK82" s="141"/>
      <c r="FCL82" s="141"/>
      <c r="FCM82" s="141"/>
      <c r="FCN82" s="141"/>
      <c r="FCO82" s="141"/>
      <c r="FCP82" s="141"/>
      <c r="FCQ82" s="141"/>
      <c r="FCR82" s="141"/>
      <c r="FCS82" s="141"/>
      <c r="FCT82" s="141"/>
      <c r="FCU82" s="141"/>
      <c r="FCV82" s="141"/>
      <c r="FCW82" s="141"/>
      <c r="FCX82" s="141"/>
      <c r="FCY82" s="141"/>
      <c r="FCZ82" s="141"/>
      <c r="FDA82" s="141"/>
      <c r="FDB82" s="141"/>
      <c r="FDC82" s="141"/>
      <c r="FDD82" s="141"/>
      <c r="FDE82" s="141"/>
      <c r="FDF82" s="141"/>
      <c r="FDG82" s="141"/>
      <c r="FDH82" s="141"/>
      <c r="FDI82" s="141"/>
      <c r="FDJ82" s="141"/>
      <c r="FDK82" s="141"/>
      <c r="FDL82" s="141"/>
      <c r="FDM82" s="141"/>
      <c r="FDN82" s="141"/>
      <c r="FDO82" s="141"/>
      <c r="FDP82" s="141"/>
      <c r="FDQ82" s="141"/>
      <c r="FDR82" s="141"/>
      <c r="FDS82" s="141"/>
      <c r="FDT82" s="141"/>
      <c r="FDU82" s="141"/>
      <c r="FDV82" s="141"/>
      <c r="FDW82" s="141"/>
      <c r="FDX82" s="141"/>
      <c r="FDY82" s="141"/>
      <c r="FDZ82" s="141"/>
      <c r="FEA82" s="141"/>
      <c r="FEB82" s="141"/>
      <c r="FEC82" s="141"/>
      <c r="FED82" s="141"/>
      <c r="FEE82" s="141"/>
      <c r="FEF82" s="141"/>
      <c r="FEG82" s="141"/>
      <c r="FEH82" s="141"/>
      <c r="FEI82" s="141"/>
      <c r="FEJ82" s="141"/>
      <c r="FEK82" s="141"/>
      <c r="FEL82" s="141"/>
      <c r="FEM82" s="141"/>
      <c r="FEN82" s="141"/>
      <c r="FEO82" s="141"/>
      <c r="FEP82" s="141"/>
      <c r="FEQ82" s="141"/>
      <c r="FER82" s="141"/>
      <c r="FES82" s="141"/>
      <c r="FET82" s="141"/>
      <c r="FEU82" s="141"/>
      <c r="FEV82" s="141"/>
      <c r="FEW82" s="141"/>
      <c r="FEX82" s="141"/>
      <c r="FEY82" s="141"/>
      <c r="FEZ82" s="141"/>
      <c r="FFA82" s="141"/>
      <c r="FFB82" s="141"/>
      <c r="FFC82" s="141"/>
      <c r="FFD82" s="141"/>
      <c r="FFE82" s="141"/>
      <c r="FFF82" s="141"/>
      <c r="FFG82" s="141"/>
      <c r="FFH82" s="141"/>
      <c r="FFI82" s="141"/>
      <c r="FFJ82" s="141"/>
      <c r="FFK82" s="141"/>
      <c r="FFL82" s="141"/>
      <c r="FFM82" s="141"/>
      <c r="FFN82" s="141"/>
      <c r="FFO82" s="141"/>
      <c r="FFP82" s="141"/>
      <c r="FFQ82" s="141"/>
      <c r="FFR82" s="141"/>
      <c r="FFS82" s="141"/>
      <c r="FFT82" s="141"/>
      <c r="FFU82" s="141"/>
      <c r="FFV82" s="141"/>
      <c r="FFW82" s="141"/>
      <c r="FFX82" s="141"/>
      <c r="FFY82" s="141"/>
      <c r="FFZ82" s="141"/>
      <c r="FGA82" s="141"/>
      <c r="FGB82" s="141"/>
      <c r="FGC82" s="141"/>
      <c r="FGD82" s="141"/>
      <c r="FGE82" s="141"/>
      <c r="FGF82" s="141"/>
      <c r="FGG82" s="141"/>
      <c r="FGH82" s="141"/>
      <c r="FGI82" s="141"/>
      <c r="FGJ82" s="141"/>
      <c r="FGK82" s="141"/>
      <c r="FGL82" s="141"/>
      <c r="FGM82" s="141"/>
      <c r="FGN82" s="141"/>
      <c r="FGO82" s="141"/>
      <c r="FGP82" s="141"/>
      <c r="FGQ82" s="141"/>
      <c r="FGR82" s="141"/>
      <c r="FGS82" s="141"/>
      <c r="FGT82" s="141"/>
      <c r="FGU82" s="141"/>
      <c r="FGV82" s="141"/>
      <c r="FGW82" s="141"/>
      <c r="FGX82" s="141"/>
      <c r="FGY82" s="141"/>
      <c r="FGZ82" s="141"/>
      <c r="FHA82" s="141"/>
      <c r="FHB82" s="141"/>
      <c r="FHC82" s="141"/>
      <c r="FHD82" s="141"/>
      <c r="FHE82" s="141"/>
      <c r="FHF82" s="141"/>
      <c r="FHG82" s="141"/>
      <c r="FHH82" s="141"/>
      <c r="FHI82" s="141"/>
      <c r="FHJ82" s="141"/>
      <c r="FHK82" s="141"/>
      <c r="FHL82" s="141"/>
      <c r="FHM82" s="141"/>
      <c r="FHN82" s="141"/>
      <c r="FHO82" s="141"/>
      <c r="FHP82" s="141"/>
      <c r="FHQ82" s="141"/>
      <c r="FHR82" s="141"/>
      <c r="FHS82" s="141"/>
      <c r="FHT82" s="141"/>
      <c r="FHU82" s="141"/>
      <c r="FHV82" s="141"/>
      <c r="FHW82" s="141"/>
      <c r="FHX82" s="141"/>
      <c r="FHY82" s="141"/>
      <c r="FHZ82" s="141"/>
      <c r="FIA82" s="141"/>
      <c r="FIB82" s="141"/>
      <c r="FIC82" s="141"/>
      <c r="FID82" s="141"/>
      <c r="FIE82" s="141"/>
      <c r="FIF82" s="141"/>
      <c r="FIG82" s="141"/>
      <c r="FIH82" s="141"/>
      <c r="FII82" s="141"/>
      <c r="FIJ82" s="141"/>
      <c r="FIK82" s="141"/>
      <c r="FIL82" s="141"/>
      <c r="FIM82" s="141"/>
      <c r="FIN82" s="141"/>
      <c r="FIO82" s="141"/>
      <c r="FIP82" s="141"/>
      <c r="FIQ82" s="141"/>
      <c r="FIR82" s="141"/>
      <c r="FIS82" s="141"/>
      <c r="FIT82" s="141"/>
      <c r="FIU82" s="141"/>
      <c r="FIV82" s="141"/>
      <c r="FIW82" s="141"/>
      <c r="FIX82" s="141"/>
      <c r="FIY82" s="141"/>
      <c r="FIZ82" s="141"/>
      <c r="FJA82" s="141"/>
      <c r="FJB82" s="141"/>
      <c r="FJC82" s="141"/>
      <c r="FJD82" s="141"/>
      <c r="FJE82" s="141"/>
      <c r="FJF82" s="141"/>
      <c r="FJG82" s="141"/>
      <c r="FJH82" s="141"/>
      <c r="FJI82" s="141"/>
      <c r="FJJ82" s="141"/>
      <c r="FJK82" s="141"/>
      <c r="FJL82" s="141"/>
      <c r="FJM82" s="141"/>
      <c r="FJN82" s="141"/>
      <c r="FJO82" s="141"/>
      <c r="FJP82" s="141"/>
      <c r="FJQ82" s="141"/>
      <c r="FJR82" s="141"/>
      <c r="FJS82" s="141"/>
      <c r="FJT82" s="141"/>
      <c r="FJU82" s="141"/>
      <c r="FJV82" s="141"/>
      <c r="FJW82" s="141"/>
      <c r="FJX82" s="141"/>
      <c r="FJY82" s="141"/>
      <c r="FJZ82" s="141"/>
      <c r="FKA82" s="141"/>
      <c r="FKB82" s="141"/>
      <c r="FKC82" s="141"/>
      <c r="FKD82" s="141"/>
      <c r="FKE82" s="141"/>
      <c r="FKF82" s="141"/>
      <c r="FKG82" s="141"/>
      <c r="FKH82" s="141"/>
      <c r="FKI82" s="141"/>
      <c r="FKJ82" s="141"/>
      <c r="FKK82" s="141"/>
      <c r="FKL82" s="141"/>
      <c r="FKM82" s="141"/>
      <c r="FKN82" s="141"/>
      <c r="FKO82" s="141"/>
      <c r="FKP82" s="141"/>
      <c r="FKQ82" s="141"/>
      <c r="FKR82" s="141"/>
      <c r="FKS82" s="141"/>
      <c r="FKT82" s="141"/>
      <c r="FKU82" s="141"/>
      <c r="FKV82" s="141"/>
      <c r="FKW82" s="141"/>
      <c r="FKX82" s="141"/>
      <c r="FKY82" s="141"/>
      <c r="FKZ82" s="141"/>
      <c r="FLA82" s="141"/>
      <c r="FLB82" s="141"/>
      <c r="FLC82" s="141"/>
      <c r="FLD82" s="141"/>
      <c r="FLE82" s="141"/>
      <c r="FLF82" s="141"/>
      <c r="FLG82" s="141"/>
      <c r="FLH82" s="141"/>
      <c r="FLI82" s="141"/>
      <c r="FLJ82" s="141"/>
      <c r="FLK82" s="141"/>
      <c r="FLL82" s="141"/>
      <c r="FLM82" s="141"/>
      <c r="FLN82" s="141"/>
      <c r="FLO82" s="141"/>
      <c r="FLP82" s="141"/>
      <c r="FLQ82" s="141"/>
      <c r="FLR82" s="141"/>
      <c r="FLS82" s="141"/>
      <c r="FLT82" s="141"/>
      <c r="FLU82" s="141"/>
      <c r="FLV82" s="141"/>
      <c r="FLW82" s="141"/>
      <c r="FLX82" s="141"/>
      <c r="FLY82" s="141"/>
      <c r="FLZ82" s="141"/>
      <c r="FMA82" s="141"/>
      <c r="FMB82" s="141"/>
      <c r="FMC82" s="141"/>
      <c r="FMD82" s="141"/>
      <c r="FME82" s="141"/>
      <c r="FMF82" s="141"/>
      <c r="FMG82" s="141"/>
      <c r="FMH82" s="141"/>
      <c r="FMI82" s="141"/>
      <c r="FMJ82" s="141"/>
      <c r="FMK82" s="141"/>
      <c r="FML82" s="141"/>
      <c r="FMM82" s="141"/>
      <c r="FMN82" s="141"/>
      <c r="FMO82" s="141"/>
      <c r="FMP82" s="141"/>
      <c r="FMQ82" s="141"/>
      <c r="FMR82" s="141"/>
      <c r="FMS82" s="141"/>
      <c r="FMT82" s="141"/>
      <c r="FMU82" s="141"/>
      <c r="FMV82" s="141"/>
      <c r="FMW82" s="141"/>
      <c r="FMX82" s="141"/>
      <c r="FMY82" s="141"/>
      <c r="FMZ82" s="141"/>
      <c r="FNA82" s="141"/>
      <c r="FNB82" s="141"/>
      <c r="FNC82" s="141"/>
      <c r="FND82" s="141"/>
      <c r="FNE82" s="141"/>
      <c r="FNF82" s="141"/>
      <c r="FNG82" s="141"/>
      <c r="FNH82" s="141"/>
      <c r="FNI82" s="141"/>
      <c r="FNJ82" s="141"/>
      <c r="FNK82" s="141"/>
      <c r="FNL82" s="141"/>
      <c r="FNM82" s="141"/>
      <c r="FNN82" s="141"/>
      <c r="FNO82" s="141"/>
      <c r="FNP82" s="141"/>
      <c r="FNQ82" s="141"/>
      <c r="FNR82" s="141"/>
      <c r="FNS82" s="141"/>
      <c r="FNT82" s="141"/>
      <c r="FNU82" s="141"/>
      <c r="FNV82" s="141"/>
      <c r="FNW82" s="141"/>
      <c r="FNX82" s="141"/>
      <c r="FNY82" s="141"/>
      <c r="FNZ82" s="141"/>
      <c r="FOA82" s="141"/>
      <c r="FOB82" s="141"/>
      <c r="FOC82" s="141"/>
      <c r="FOD82" s="141"/>
      <c r="FOE82" s="141"/>
      <c r="FOF82" s="141"/>
      <c r="FOG82" s="141"/>
      <c r="FOH82" s="141"/>
      <c r="FOI82" s="141"/>
      <c r="FOJ82" s="141"/>
      <c r="FOK82" s="141"/>
      <c r="FOL82" s="141"/>
      <c r="FOM82" s="141"/>
      <c r="FON82" s="141"/>
      <c r="FOO82" s="141"/>
      <c r="FOP82" s="141"/>
      <c r="FOQ82" s="141"/>
      <c r="FOR82" s="141"/>
      <c r="FOS82" s="141"/>
      <c r="FOT82" s="141"/>
      <c r="FOU82" s="141"/>
      <c r="FOV82" s="141"/>
      <c r="FOW82" s="141"/>
      <c r="FOX82" s="141"/>
      <c r="FOY82" s="141"/>
      <c r="FOZ82" s="141"/>
      <c r="FPA82" s="141"/>
      <c r="FPB82" s="141"/>
      <c r="FPC82" s="141"/>
      <c r="FPD82" s="141"/>
      <c r="FPE82" s="141"/>
      <c r="FPF82" s="141"/>
      <c r="FPG82" s="141"/>
      <c r="FPH82" s="141"/>
      <c r="FPI82" s="141"/>
      <c r="FPJ82" s="141"/>
      <c r="FPK82" s="141"/>
      <c r="FPL82" s="141"/>
      <c r="FPM82" s="141"/>
      <c r="FPN82" s="141"/>
      <c r="FPO82" s="141"/>
      <c r="FPP82" s="141"/>
      <c r="FPQ82" s="141"/>
      <c r="FPR82" s="141"/>
      <c r="FPS82" s="141"/>
      <c r="FPT82" s="141"/>
      <c r="FPU82" s="141"/>
      <c r="FPV82" s="141"/>
      <c r="FPW82" s="141"/>
      <c r="FPX82" s="141"/>
      <c r="FPY82" s="141"/>
      <c r="FPZ82" s="141"/>
      <c r="FQA82" s="141"/>
      <c r="FQB82" s="141"/>
      <c r="FQC82" s="141"/>
      <c r="FQD82" s="141"/>
      <c r="FQE82" s="141"/>
      <c r="FQF82" s="141"/>
      <c r="FQG82" s="141"/>
      <c r="FQH82" s="141"/>
      <c r="FQI82" s="141"/>
      <c r="FQJ82" s="141"/>
      <c r="FQK82" s="141"/>
      <c r="FQL82" s="141"/>
      <c r="FQM82" s="141"/>
      <c r="FQN82" s="141"/>
      <c r="FQO82" s="141"/>
      <c r="FQP82" s="141"/>
      <c r="FQQ82" s="141"/>
      <c r="FQR82" s="141"/>
      <c r="FQS82" s="141"/>
      <c r="FQT82" s="141"/>
      <c r="FQU82" s="141"/>
      <c r="FQV82" s="141"/>
      <c r="FQW82" s="141"/>
      <c r="FQX82" s="141"/>
      <c r="FQY82" s="141"/>
      <c r="FQZ82" s="141"/>
      <c r="FRA82" s="141"/>
      <c r="FRB82" s="141"/>
      <c r="FRC82" s="141"/>
      <c r="FRD82" s="141"/>
      <c r="FRE82" s="141"/>
      <c r="FRF82" s="141"/>
      <c r="FRG82" s="141"/>
      <c r="FRH82" s="141"/>
      <c r="FRI82" s="141"/>
      <c r="FRJ82" s="141"/>
      <c r="FRK82" s="141"/>
      <c r="FRL82" s="141"/>
      <c r="FRM82" s="141"/>
      <c r="FRN82" s="141"/>
      <c r="FRO82" s="141"/>
      <c r="FRP82" s="141"/>
      <c r="FRQ82" s="141"/>
      <c r="FRR82" s="141"/>
      <c r="FRS82" s="141"/>
      <c r="FRT82" s="141"/>
      <c r="FRU82" s="141"/>
      <c r="FRV82" s="141"/>
      <c r="FRW82" s="141"/>
      <c r="FRX82" s="141"/>
      <c r="FRY82" s="141"/>
      <c r="FRZ82" s="141"/>
      <c r="FSA82" s="141"/>
      <c r="FSB82" s="141"/>
      <c r="FSC82" s="141"/>
      <c r="FSD82" s="141"/>
      <c r="FSE82" s="141"/>
      <c r="FSF82" s="141"/>
      <c r="FSG82" s="141"/>
      <c r="FSH82" s="141"/>
      <c r="FSI82" s="141"/>
      <c r="FSJ82" s="141"/>
      <c r="FSK82" s="141"/>
      <c r="FSL82" s="141"/>
      <c r="FSM82" s="141"/>
      <c r="FSN82" s="141"/>
      <c r="FSO82" s="141"/>
      <c r="FSP82" s="141"/>
      <c r="FSQ82" s="141"/>
      <c r="FSR82" s="141"/>
      <c r="FSS82" s="141"/>
      <c r="FST82" s="141"/>
      <c r="FSU82" s="141"/>
      <c r="FSV82" s="141"/>
      <c r="FSW82" s="141"/>
      <c r="FSX82" s="141"/>
      <c r="FSY82" s="141"/>
      <c r="FSZ82" s="141"/>
      <c r="FTA82" s="141"/>
      <c r="FTB82" s="141"/>
      <c r="FTC82" s="141"/>
      <c r="FTD82" s="141"/>
      <c r="FTE82" s="141"/>
      <c r="FTF82" s="141"/>
      <c r="FTG82" s="141"/>
      <c r="FTH82" s="141"/>
      <c r="FTI82" s="141"/>
      <c r="FTJ82" s="141"/>
      <c r="FTK82" s="141"/>
      <c r="FTL82" s="141"/>
      <c r="FTM82" s="141"/>
      <c r="FTN82" s="141"/>
      <c r="FTO82" s="141"/>
      <c r="FTP82" s="141"/>
      <c r="FTQ82" s="141"/>
      <c r="FTR82" s="141"/>
      <c r="FTS82" s="141"/>
      <c r="FTT82" s="141"/>
      <c r="FTU82" s="141"/>
      <c r="FTV82" s="141"/>
      <c r="FTW82" s="141"/>
      <c r="FTX82" s="141"/>
      <c r="FTY82" s="141"/>
      <c r="FTZ82" s="141"/>
      <c r="FUA82" s="141"/>
      <c r="FUB82" s="141"/>
      <c r="FUC82" s="141"/>
      <c r="FUD82" s="141"/>
      <c r="FUE82" s="141"/>
      <c r="FUF82" s="141"/>
      <c r="FUG82" s="141"/>
      <c r="FUH82" s="141"/>
      <c r="FUI82" s="141"/>
      <c r="FUJ82" s="141"/>
      <c r="FUK82" s="141"/>
      <c r="FUL82" s="141"/>
      <c r="FUM82" s="141"/>
      <c r="FUN82" s="141"/>
      <c r="FUO82" s="141"/>
      <c r="FUP82" s="141"/>
      <c r="FUQ82" s="141"/>
      <c r="FUR82" s="141"/>
      <c r="FUS82" s="141"/>
      <c r="FUT82" s="141"/>
      <c r="FUU82" s="141"/>
      <c r="FUV82" s="141"/>
      <c r="FUW82" s="141"/>
      <c r="FUX82" s="141"/>
      <c r="FUY82" s="141"/>
      <c r="FUZ82" s="141"/>
      <c r="FVA82" s="141"/>
      <c r="FVB82" s="141"/>
      <c r="FVC82" s="141"/>
      <c r="FVD82" s="141"/>
      <c r="FVE82" s="141"/>
      <c r="FVF82" s="141"/>
      <c r="FVG82" s="141"/>
      <c r="FVH82" s="141"/>
      <c r="FVI82" s="141"/>
      <c r="FVJ82" s="141"/>
      <c r="FVK82" s="141"/>
      <c r="FVL82" s="141"/>
      <c r="FVM82" s="141"/>
      <c r="FVN82" s="141"/>
      <c r="FVO82" s="141"/>
      <c r="FVP82" s="141"/>
      <c r="FVQ82" s="141"/>
      <c r="FVR82" s="141"/>
      <c r="FVS82" s="141"/>
      <c r="FVT82" s="141"/>
      <c r="FVU82" s="141"/>
      <c r="FVV82" s="141"/>
      <c r="FVW82" s="141"/>
      <c r="FVX82" s="141"/>
      <c r="FVY82" s="141"/>
      <c r="FVZ82" s="141"/>
      <c r="FWA82" s="141"/>
      <c r="FWB82" s="141"/>
      <c r="FWC82" s="141"/>
      <c r="FWD82" s="141"/>
      <c r="FWE82" s="141"/>
      <c r="FWF82" s="141"/>
      <c r="FWG82" s="141"/>
      <c r="FWH82" s="141"/>
      <c r="FWI82" s="141"/>
      <c r="FWJ82" s="141"/>
      <c r="FWK82" s="141"/>
      <c r="FWL82" s="141"/>
      <c r="FWM82" s="141"/>
      <c r="FWN82" s="141"/>
      <c r="FWO82" s="141"/>
      <c r="FWP82" s="141"/>
      <c r="FWQ82" s="141"/>
      <c r="FWR82" s="141"/>
      <c r="FWS82" s="141"/>
      <c r="FWT82" s="141"/>
      <c r="FWU82" s="141"/>
      <c r="FWV82" s="141"/>
      <c r="FWW82" s="141"/>
      <c r="FWX82" s="141"/>
      <c r="FWY82" s="141"/>
      <c r="FWZ82" s="141"/>
      <c r="FXA82" s="141"/>
      <c r="FXB82" s="141"/>
      <c r="FXC82" s="141"/>
      <c r="FXD82" s="141"/>
      <c r="FXE82" s="141"/>
      <c r="FXF82" s="141"/>
      <c r="FXG82" s="141"/>
      <c r="FXH82" s="141"/>
      <c r="FXI82" s="141"/>
      <c r="FXJ82" s="141"/>
      <c r="FXK82" s="141"/>
      <c r="FXL82" s="141"/>
      <c r="FXM82" s="141"/>
      <c r="FXN82" s="141"/>
      <c r="FXO82" s="141"/>
      <c r="FXP82" s="141"/>
      <c r="FXQ82" s="141"/>
      <c r="FXR82" s="141"/>
      <c r="FXS82" s="141"/>
      <c r="FXT82" s="141"/>
      <c r="FXU82" s="141"/>
      <c r="FXV82" s="141"/>
      <c r="FXW82" s="141"/>
      <c r="FXX82" s="141"/>
      <c r="FXY82" s="141"/>
      <c r="FXZ82" s="141"/>
      <c r="FYA82" s="141"/>
      <c r="FYB82" s="141"/>
      <c r="FYC82" s="141"/>
      <c r="FYD82" s="141"/>
      <c r="FYE82" s="141"/>
      <c r="FYF82" s="141"/>
      <c r="FYG82" s="141"/>
      <c r="FYH82" s="141"/>
      <c r="FYI82" s="141"/>
      <c r="FYJ82" s="141"/>
      <c r="FYK82" s="141"/>
      <c r="FYL82" s="141"/>
      <c r="FYM82" s="141"/>
      <c r="FYN82" s="141"/>
      <c r="FYO82" s="141"/>
      <c r="FYP82" s="141"/>
      <c r="FYQ82" s="141"/>
      <c r="FYR82" s="141"/>
      <c r="FYS82" s="141"/>
      <c r="FYT82" s="141"/>
      <c r="FYU82" s="141"/>
      <c r="FYV82" s="141"/>
      <c r="FYW82" s="141"/>
      <c r="FYX82" s="141"/>
      <c r="FYY82" s="141"/>
      <c r="FYZ82" s="141"/>
      <c r="FZA82" s="141"/>
      <c r="FZB82" s="141"/>
      <c r="FZC82" s="141"/>
      <c r="FZD82" s="141"/>
      <c r="FZE82" s="141"/>
      <c r="FZF82" s="141"/>
      <c r="FZG82" s="141"/>
      <c r="FZH82" s="141"/>
      <c r="FZI82" s="141"/>
      <c r="FZJ82" s="141"/>
      <c r="FZK82" s="141"/>
      <c r="FZL82" s="141"/>
      <c r="FZM82" s="141"/>
      <c r="FZN82" s="141"/>
      <c r="FZO82" s="141"/>
      <c r="FZP82" s="141"/>
      <c r="FZQ82" s="141"/>
      <c r="FZR82" s="141"/>
      <c r="FZS82" s="141"/>
      <c r="FZT82" s="141"/>
      <c r="FZU82" s="141"/>
      <c r="FZV82" s="141"/>
      <c r="FZW82" s="141"/>
      <c r="FZX82" s="141"/>
      <c r="FZY82" s="141"/>
      <c r="FZZ82" s="141"/>
      <c r="GAA82" s="141"/>
      <c r="GAB82" s="141"/>
      <c r="GAC82" s="141"/>
      <c r="GAD82" s="141"/>
      <c r="GAE82" s="141"/>
      <c r="GAF82" s="141"/>
      <c r="GAG82" s="141"/>
      <c r="GAH82" s="141"/>
      <c r="GAI82" s="141"/>
      <c r="GAJ82" s="141"/>
      <c r="GAK82" s="141"/>
      <c r="GAL82" s="141"/>
      <c r="GAM82" s="141"/>
      <c r="GAN82" s="141"/>
      <c r="GAO82" s="141"/>
      <c r="GAP82" s="141"/>
      <c r="GAQ82" s="141"/>
      <c r="GAR82" s="141"/>
      <c r="GAS82" s="141"/>
      <c r="GAT82" s="141"/>
      <c r="GAU82" s="141"/>
      <c r="GAV82" s="141"/>
      <c r="GAW82" s="141"/>
      <c r="GAX82" s="141"/>
      <c r="GAY82" s="141"/>
      <c r="GAZ82" s="141"/>
      <c r="GBA82" s="141"/>
      <c r="GBB82" s="141"/>
      <c r="GBC82" s="141"/>
      <c r="GBD82" s="141"/>
      <c r="GBE82" s="141"/>
      <c r="GBF82" s="141"/>
      <c r="GBG82" s="141"/>
      <c r="GBH82" s="141"/>
      <c r="GBI82" s="141"/>
      <c r="GBJ82" s="141"/>
      <c r="GBK82" s="141"/>
      <c r="GBL82" s="141"/>
      <c r="GBM82" s="141"/>
      <c r="GBN82" s="141"/>
      <c r="GBO82" s="141"/>
      <c r="GBP82" s="141"/>
      <c r="GBQ82" s="141"/>
      <c r="GBR82" s="141"/>
      <c r="GBS82" s="141"/>
      <c r="GBT82" s="141"/>
      <c r="GBU82" s="141"/>
      <c r="GBV82" s="141"/>
      <c r="GBW82" s="141"/>
      <c r="GBX82" s="141"/>
      <c r="GBY82" s="141"/>
      <c r="GBZ82" s="141"/>
      <c r="GCA82" s="141"/>
      <c r="GCB82" s="141"/>
      <c r="GCC82" s="141"/>
      <c r="GCD82" s="141"/>
      <c r="GCE82" s="141"/>
      <c r="GCF82" s="141"/>
      <c r="GCG82" s="141"/>
      <c r="GCH82" s="141"/>
      <c r="GCI82" s="141"/>
      <c r="GCJ82" s="141"/>
      <c r="GCK82" s="141"/>
      <c r="GCL82" s="141"/>
      <c r="GCM82" s="141"/>
      <c r="GCN82" s="141"/>
      <c r="GCO82" s="141"/>
      <c r="GCP82" s="141"/>
      <c r="GCQ82" s="141"/>
      <c r="GCR82" s="141"/>
      <c r="GCS82" s="141"/>
      <c r="GCT82" s="141"/>
      <c r="GCU82" s="141"/>
      <c r="GCV82" s="141"/>
      <c r="GCW82" s="141"/>
      <c r="GCX82" s="141"/>
      <c r="GCY82" s="141"/>
      <c r="GCZ82" s="141"/>
      <c r="GDA82" s="141"/>
      <c r="GDB82" s="141"/>
      <c r="GDC82" s="141"/>
      <c r="GDD82" s="141"/>
      <c r="GDE82" s="141"/>
      <c r="GDF82" s="141"/>
      <c r="GDG82" s="141"/>
      <c r="GDH82" s="141"/>
      <c r="GDI82" s="141"/>
      <c r="GDJ82" s="141"/>
      <c r="GDK82" s="141"/>
      <c r="GDL82" s="141"/>
      <c r="GDM82" s="141"/>
      <c r="GDN82" s="141"/>
      <c r="GDO82" s="141"/>
      <c r="GDP82" s="141"/>
      <c r="GDQ82" s="141"/>
      <c r="GDR82" s="141"/>
      <c r="GDS82" s="141"/>
      <c r="GDT82" s="141"/>
      <c r="GDU82" s="141"/>
      <c r="GDV82" s="141"/>
      <c r="GDW82" s="141"/>
      <c r="GDX82" s="141"/>
      <c r="GDY82" s="141"/>
      <c r="GDZ82" s="141"/>
      <c r="GEA82" s="141"/>
      <c r="GEB82" s="141"/>
      <c r="GEC82" s="141"/>
      <c r="GED82" s="141"/>
      <c r="GEE82" s="141"/>
      <c r="GEF82" s="141"/>
      <c r="GEG82" s="141"/>
      <c r="GEH82" s="141"/>
      <c r="GEI82" s="141"/>
      <c r="GEJ82" s="141"/>
      <c r="GEK82" s="141"/>
      <c r="GEL82" s="141"/>
      <c r="GEM82" s="141"/>
      <c r="GEN82" s="141"/>
      <c r="GEO82" s="141"/>
      <c r="GEP82" s="141"/>
      <c r="GEQ82" s="141"/>
      <c r="GER82" s="141"/>
      <c r="GES82" s="141"/>
      <c r="GET82" s="141"/>
      <c r="GEU82" s="141"/>
      <c r="GEV82" s="141"/>
      <c r="GEW82" s="141"/>
      <c r="GEX82" s="141"/>
      <c r="GEY82" s="141"/>
      <c r="GEZ82" s="141"/>
      <c r="GFA82" s="141"/>
      <c r="GFB82" s="141"/>
      <c r="GFC82" s="141"/>
      <c r="GFD82" s="141"/>
      <c r="GFE82" s="141"/>
      <c r="GFF82" s="141"/>
      <c r="GFG82" s="141"/>
      <c r="GFH82" s="141"/>
      <c r="GFI82" s="141"/>
      <c r="GFJ82" s="141"/>
      <c r="GFK82" s="141"/>
      <c r="GFL82" s="141"/>
      <c r="GFM82" s="141"/>
      <c r="GFN82" s="141"/>
      <c r="GFO82" s="141"/>
      <c r="GFP82" s="141"/>
      <c r="GFQ82" s="141"/>
      <c r="GFR82" s="141"/>
      <c r="GFS82" s="141"/>
      <c r="GFT82" s="141"/>
      <c r="GFU82" s="141"/>
      <c r="GFV82" s="141"/>
      <c r="GFW82" s="141"/>
      <c r="GFX82" s="141"/>
      <c r="GFY82" s="141"/>
      <c r="GFZ82" s="141"/>
      <c r="GGA82" s="141"/>
      <c r="GGB82" s="141"/>
      <c r="GGC82" s="141"/>
      <c r="GGD82" s="141"/>
      <c r="GGE82" s="141"/>
      <c r="GGF82" s="141"/>
      <c r="GGG82" s="141"/>
      <c r="GGH82" s="141"/>
      <c r="GGI82" s="141"/>
      <c r="GGJ82" s="141"/>
      <c r="GGK82" s="141"/>
      <c r="GGL82" s="141"/>
      <c r="GGM82" s="141"/>
      <c r="GGN82" s="141"/>
      <c r="GGO82" s="141"/>
      <c r="GGP82" s="141"/>
      <c r="GGQ82" s="141"/>
      <c r="GGR82" s="141"/>
      <c r="GGS82" s="141"/>
      <c r="GGT82" s="141"/>
      <c r="GGU82" s="141"/>
      <c r="GGV82" s="141"/>
      <c r="GGW82" s="141"/>
      <c r="GGX82" s="141"/>
      <c r="GGY82" s="141"/>
      <c r="GGZ82" s="141"/>
      <c r="GHA82" s="141"/>
      <c r="GHB82" s="141"/>
      <c r="GHC82" s="141"/>
      <c r="GHD82" s="141"/>
      <c r="GHE82" s="141"/>
      <c r="GHF82" s="141"/>
      <c r="GHG82" s="141"/>
      <c r="GHH82" s="141"/>
      <c r="GHI82" s="141"/>
      <c r="GHJ82" s="141"/>
      <c r="GHK82" s="141"/>
      <c r="GHL82" s="141"/>
      <c r="GHM82" s="141"/>
      <c r="GHN82" s="141"/>
      <c r="GHO82" s="141"/>
      <c r="GHP82" s="141"/>
      <c r="GHQ82" s="141"/>
      <c r="GHR82" s="141"/>
      <c r="GHS82" s="141"/>
      <c r="GHT82" s="141"/>
      <c r="GHU82" s="141"/>
      <c r="GHV82" s="141"/>
      <c r="GHW82" s="141"/>
      <c r="GHX82" s="141"/>
      <c r="GHY82" s="141"/>
      <c r="GHZ82" s="141"/>
      <c r="GIA82" s="141"/>
      <c r="GIB82" s="141"/>
      <c r="GIC82" s="141"/>
      <c r="GID82" s="141"/>
      <c r="GIE82" s="141"/>
      <c r="GIF82" s="141"/>
      <c r="GIG82" s="141"/>
      <c r="GIH82" s="141"/>
      <c r="GII82" s="141"/>
      <c r="GIJ82" s="141"/>
      <c r="GIK82" s="141"/>
      <c r="GIL82" s="141"/>
      <c r="GIM82" s="141"/>
      <c r="GIN82" s="141"/>
      <c r="GIO82" s="141"/>
      <c r="GIP82" s="141"/>
      <c r="GIQ82" s="141"/>
      <c r="GIR82" s="141"/>
      <c r="GIS82" s="141"/>
      <c r="GIT82" s="141"/>
      <c r="GIU82" s="141"/>
      <c r="GIV82" s="141"/>
      <c r="GIW82" s="141"/>
      <c r="GIX82" s="141"/>
      <c r="GIY82" s="141"/>
      <c r="GIZ82" s="141"/>
      <c r="GJA82" s="141"/>
      <c r="GJB82" s="141"/>
      <c r="GJC82" s="141"/>
      <c r="GJD82" s="141"/>
      <c r="GJE82" s="141"/>
      <c r="GJF82" s="141"/>
      <c r="GJG82" s="141"/>
      <c r="GJH82" s="141"/>
      <c r="GJI82" s="141"/>
      <c r="GJJ82" s="141"/>
      <c r="GJK82" s="141"/>
      <c r="GJL82" s="141"/>
      <c r="GJM82" s="141"/>
      <c r="GJN82" s="141"/>
      <c r="GJO82" s="141"/>
      <c r="GJP82" s="141"/>
      <c r="GJQ82" s="141"/>
      <c r="GJR82" s="141"/>
      <c r="GJS82" s="141"/>
      <c r="GJT82" s="141"/>
      <c r="GJU82" s="141"/>
      <c r="GJV82" s="141"/>
      <c r="GJW82" s="141"/>
      <c r="GJX82" s="141"/>
      <c r="GJY82" s="141"/>
      <c r="GJZ82" s="141"/>
      <c r="GKA82" s="141"/>
      <c r="GKB82" s="141"/>
      <c r="GKC82" s="141"/>
      <c r="GKD82" s="141"/>
      <c r="GKE82" s="141"/>
      <c r="GKF82" s="141"/>
      <c r="GKG82" s="141"/>
      <c r="GKH82" s="141"/>
      <c r="GKI82" s="141"/>
      <c r="GKJ82" s="141"/>
      <c r="GKK82" s="141"/>
      <c r="GKL82" s="141"/>
      <c r="GKM82" s="141"/>
      <c r="GKN82" s="141"/>
      <c r="GKO82" s="141"/>
      <c r="GKP82" s="141"/>
      <c r="GKQ82" s="141"/>
      <c r="GKR82" s="141"/>
      <c r="GKS82" s="141"/>
      <c r="GKT82" s="141"/>
      <c r="GKU82" s="141"/>
      <c r="GKV82" s="141"/>
      <c r="GKW82" s="141"/>
      <c r="GKX82" s="141"/>
      <c r="GKY82" s="141"/>
      <c r="GKZ82" s="141"/>
      <c r="GLA82" s="141"/>
      <c r="GLB82" s="141"/>
      <c r="GLC82" s="141"/>
      <c r="GLD82" s="141"/>
      <c r="GLE82" s="141"/>
      <c r="GLF82" s="141"/>
      <c r="GLG82" s="141"/>
      <c r="GLH82" s="141"/>
      <c r="GLI82" s="141"/>
      <c r="GLJ82" s="141"/>
      <c r="GLK82" s="141"/>
      <c r="GLL82" s="141"/>
      <c r="GLM82" s="141"/>
      <c r="GLN82" s="141"/>
      <c r="GLO82" s="141"/>
      <c r="GLP82" s="141"/>
      <c r="GLQ82" s="141"/>
      <c r="GLR82" s="141"/>
      <c r="GLS82" s="141"/>
      <c r="GLT82" s="141"/>
      <c r="GLU82" s="141"/>
      <c r="GLV82" s="141"/>
      <c r="GLW82" s="141"/>
      <c r="GLX82" s="141"/>
      <c r="GLY82" s="141"/>
      <c r="GLZ82" s="141"/>
      <c r="GMA82" s="141"/>
      <c r="GMB82" s="141"/>
      <c r="GMC82" s="141"/>
      <c r="GMD82" s="141"/>
      <c r="GME82" s="141"/>
      <c r="GMF82" s="141"/>
      <c r="GMG82" s="141"/>
      <c r="GMH82" s="141"/>
      <c r="GMI82" s="141"/>
      <c r="GMJ82" s="141"/>
      <c r="GMK82" s="141"/>
      <c r="GML82" s="141"/>
      <c r="GMM82" s="141"/>
      <c r="GMN82" s="141"/>
      <c r="GMO82" s="141"/>
      <c r="GMP82" s="141"/>
      <c r="GMQ82" s="141"/>
      <c r="GMR82" s="141"/>
      <c r="GMS82" s="141"/>
      <c r="GMT82" s="141"/>
      <c r="GMU82" s="141"/>
      <c r="GMV82" s="141"/>
      <c r="GMW82" s="141"/>
      <c r="GMX82" s="141"/>
      <c r="GMY82" s="141"/>
      <c r="GMZ82" s="141"/>
      <c r="GNA82" s="141"/>
      <c r="GNB82" s="141"/>
      <c r="GNC82" s="141"/>
      <c r="GND82" s="141"/>
      <c r="GNE82" s="141"/>
      <c r="GNF82" s="141"/>
      <c r="GNG82" s="141"/>
      <c r="GNH82" s="141"/>
      <c r="GNI82" s="141"/>
      <c r="GNJ82" s="141"/>
      <c r="GNK82" s="141"/>
      <c r="GNL82" s="141"/>
      <c r="GNM82" s="141"/>
      <c r="GNN82" s="141"/>
      <c r="GNO82" s="141"/>
      <c r="GNP82" s="141"/>
      <c r="GNQ82" s="141"/>
      <c r="GNR82" s="141"/>
      <c r="GNS82" s="141"/>
      <c r="GNT82" s="141"/>
      <c r="GNU82" s="141"/>
      <c r="GNV82" s="141"/>
      <c r="GNW82" s="141"/>
      <c r="GNX82" s="141"/>
      <c r="GNY82" s="141"/>
      <c r="GNZ82" s="141"/>
      <c r="GOA82" s="141"/>
      <c r="GOB82" s="141"/>
      <c r="GOC82" s="141"/>
      <c r="GOD82" s="141"/>
      <c r="GOE82" s="141"/>
      <c r="GOF82" s="141"/>
      <c r="GOG82" s="141"/>
      <c r="GOH82" s="141"/>
      <c r="GOI82" s="141"/>
      <c r="GOJ82" s="141"/>
      <c r="GOK82" s="141"/>
      <c r="GOL82" s="141"/>
      <c r="GOM82" s="141"/>
      <c r="GON82" s="141"/>
      <c r="GOO82" s="141"/>
      <c r="GOP82" s="141"/>
      <c r="GOQ82" s="141"/>
      <c r="GOR82" s="141"/>
      <c r="GOS82" s="141"/>
      <c r="GOT82" s="141"/>
      <c r="GOU82" s="141"/>
      <c r="GOV82" s="141"/>
      <c r="GOW82" s="141"/>
      <c r="GOX82" s="141"/>
      <c r="GOY82" s="141"/>
      <c r="GOZ82" s="141"/>
      <c r="GPA82" s="141"/>
      <c r="GPB82" s="141"/>
      <c r="GPC82" s="141"/>
      <c r="GPD82" s="141"/>
      <c r="GPE82" s="141"/>
      <c r="GPF82" s="141"/>
      <c r="GPG82" s="141"/>
      <c r="GPH82" s="141"/>
      <c r="GPI82" s="141"/>
      <c r="GPJ82" s="141"/>
      <c r="GPK82" s="141"/>
      <c r="GPL82" s="141"/>
      <c r="GPM82" s="141"/>
      <c r="GPN82" s="141"/>
      <c r="GPO82" s="141"/>
      <c r="GPP82" s="141"/>
      <c r="GPQ82" s="141"/>
      <c r="GPR82" s="141"/>
      <c r="GPS82" s="141"/>
      <c r="GPT82" s="141"/>
      <c r="GPU82" s="141"/>
      <c r="GPV82" s="141"/>
      <c r="GPW82" s="141"/>
      <c r="GPX82" s="141"/>
      <c r="GPY82" s="141"/>
      <c r="GPZ82" s="141"/>
      <c r="GQA82" s="141"/>
      <c r="GQB82" s="141"/>
      <c r="GQC82" s="141"/>
      <c r="GQD82" s="141"/>
      <c r="GQE82" s="141"/>
      <c r="GQF82" s="141"/>
      <c r="GQG82" s="141"/>
      <c r="GQH82" s="141"/>
      <c r="GQI82" s="141"/>
      <c r="GQJ82" s="141"/>
      <c r="GQK82" s="141"/>
      <c r="GQL82" s="141"/>
      <c r="GQM82" s="141"/>
      <c r="GQN82" s="141"/>
      <c r="GQO82" s="141"/>
      <c r="GQP82" s="141"/>
      <c r="GQQ82" s="141"/>
      <c r="GQR82" s="141"/>
      <c r="GQS82" s="141"/>
      <c r="GQT82" s="141"/>
      <c r="GQU82" s="141"/>
      <c r="GQV82" s="141"/>
      <c r="GQW82" s="141"/>
      <c r="GQX82" s="141"/>
      <c r="GQY82" s="141"/>
      <c r="GQZ82" s="141"/>
      <c r="GRA82" s="141"/>
      <c r="GRB82" s="141"/>
      <c r="GRC82" s="141"/>
      <c r="GRD82" s="141"/>
      <c r="GRE82" s="141"/>
      <c r="GRF82" s="141"/>
      <c r="GRG82" s="141"/>
      <c r="GRH82" s="141"/>
      <c r="GRI82" s="141"/>
      <c r="GRJ82" s="141"/>
      <c r="GRK82" s="141"/>
      <c r="GRL82" s="141"/>
      <c r="GRM82" s="141"/>
      <c r="GRN82" s="141"/>
      <c r="GRO82" s="141"/>
      <c r="GRP82" s="141"/>
      <c r="GRQ82" s="141"/>
      <c r="GRR82" s="141"/>
      <c r="GRS82" s="141"/>
      <c r="GRT82" s="141"/>
      <c r="GRU82" s="141"/>
      <c r="GRV82" s="141"/>
      <c r="GRW82" s="141"/>
      <c r="GRX82" s="141"/>
      <c r="GRY82" s="141"/>
      <c r="GRZ82" s="141"/>
      <c r="GSA82" s="141"/>
      <c r="GSB82" s="141"/>
      <c r="GSC82" s="141"/>
      <c r="GSD82" s="141"/>
      <c r="GSE82" s="141"/>
      <c r="GSF82" s="141"/>
      <c r="GSG82" s="141"/>
      <c r="GSH82" s="141"/>
      <c r="GSI82" s="141"/>
      <c r="GSJ82" s="141"/>
      <c r="GSK82" s="141"/>
      <c r="GSL82" s="141"/>
      <c r="GSM82" s="141"/>
      <c r="GSN82" s="141"/>
      <c r="GSO82" s="141"/>
      <c r="GSP82" s="141"/>
      <c r="GSQ82" s="141"/>
      <c r="GSR82" s="141"/>
      <c r="GSS82" s="141"/>
      <c r="GST82" s="141"/>
      <c r="GSU82" s="141"/>
      <c r="GSV82" s="141"/>
      <c r="GSW82" s="141"/>
      <c r="GSX82" s="141"/>
      <c r="GSY82" s="141"/>
      <c r="GSZ82" s="141"/>
      <c r="GTA82" s="141"/>
      <c r="GTB82" s="141"/>
      <c r="GTC82" s="141"/>
      <c r="GTD82" s="141"/>
      <c r="GTE82" s="141"/>
      <c r="GTF82" s="141"/>
      <c r="GTG82" s="141"/>
      <c r="GTH82" s="141"/>
      <c r="GTI82" s="141"/>
      <c r="GTJ82" s="141"/>
      <c r="GTK82" s="141"/>
      <c r="GTL82" s="141"/>
      <c r="GTM82" s="141"/>
      <c r="GTN82" s="141"/>
      <c r="GTO82" s="141"/>
      <c r="GTP82" s="141"/>
      <c r="GTQ82" s="141"/>
      <c r="GTR82" s="141"/>
      <c r="GTS82" s="141"/>
      <c r="GTT82" s="141"/>
      <c r="GTU82" s="141"/>
      <c r="GTV82" s="141"/>
      <c r="GTW82" s="141"/>
      <c r="GTX82" s="141"/>
      <c r="GTY82" s="141"/>
      <c r="GTZ82" s="141"/>
      <c r="GUA82" s="141"/>
      <c r="GUB82" s="141"/>
      <c r="GUC82" s="141"/>
      <c r="GUD82" s="141"/>
      <c r="GUE82" s="141"/>
      <c r="GUF82" s="141"/>
      <c r="GUG82" s="141"/>
      <c r="GUH82" s="141"/>
      <c r="GUI82" s="141"/>
      <c r="GUJ82" s="141"/>
      <c r="GUK82" s="141"/>
      <c r="GUL82" s="141"/>
      <c r="GUM82" s="141"/>
      <c r="GUN82" s="141"/>
      <c r="GUO82" s="141"/>
      <c r="GUP82" s="141"/>
      <c r="GUQ82" s="141"/>
      <c r="GUR82" s="141"/>
      <c r="GUS82" s="141"/>
      <c r="GUT82" s="141"/>
      <c r="GUU82" s="141"/>
      <c r="GUV82" s="141"/>
      <c r="GUW82" s="141"/>
      <c r="GUX82" s="141"/>
      <c r="GUY82" s="141"/>
      <c r="GUZ82" s="141"/>
      <c r="GVA82" s="141"/>
      <c r="GVB82" s="141"/>
      <c r="GVC82" s="141"/>
      <c r="GVD82" s="141"/>
      <c r="GVE82" s="141"/>
      <c r="GVF82" s="141"/>
      <c r="GVG82" s="141"/>
      <c r="GVH82" s="141"/>
      <c r="GVI82" s="141"/>
      <c r="GVJ82" s="141"/>
      <c r="GVK82" s="141"/>
      <c r="GVL82" s="141"/>
      <c r="GVM82" s="141"/>
      <c r="GVN82" s="141"/>
      <c r="GVO82" s="141"/>
      <c r="GVP82" s="141"/>
      <c r="GVQ82" s="141"/>
      <c r="GVR82" s="141"/>
      <c r="GVS82" s="141"/>
      <c r="GVT82" s="141"/>
      <c r="GVU82" s="141"/>
      <c r="GVV82" s="141"/>
      <c r="GVW82" s="141"/>
      <c r="GVX82" s="141"/>
      <c r="GVY82" s="141"/>
      <c r="GVZ82" s="141"/>
      <c r="GWA82" s="141"/>
      <c r="GWB82" s="141"/>
      <c r="GWC82" s="141"/>
      <c r="GWD82" s="141"/>
      <c r="GWE82" s="141"/>
      <c r="GWF82" s="141"/>
      <c r="GWG82" s="141"/>
      <c r="GWH82" s="141"/>
      <c r="GWI82" s="141"/>
      <c r="GWJ82" s="141"/>
      <c r="GWK82" s="141"/>
      <c r="GWL82" s="141"/>
      <c r="GWM82" s="141"/>
      <c r="GWN82" s="141"/>
      <c r="GWO82" s="141"/>
      <c r="GWP82" s="141"/>
      <c r="GWQ82" s="141"/>
      <c r="GWR82" s="141"/>
      <c r="GWS82" s="141"/>
      <c r="GWT82" s="141"/>
      <c r="GWU82" s="141"/>
      <c r="GWV82" s="141"/>
      <c r="GWW82" s="141"/>
      <c r="GWX82" s="141"/>
      <c r="GWY82" s="141"/>
      <c r="GWZ82" s="141"/>
      <c r="GXA82" s="141"/>
      <c r="GXB82" s="141"/>
      <c r="GXC82" s="141"/>
      <c r="GXD82" s="141"/>
      <c r="GXE82" s="141"/>
      <c r="GXF82" s="141"/>
      <c r="GXG82" s="141"/>
      <c r="GXH82" s="141"/>
      <c r="GXI82" s="141"/>
      <c r="GXJ82" s="141"/>
      <c r="GXK82" s="141"/>
      <c r="GXL82" s="141"/>
      <c r="GXM82" s="141"/>
      <c r="GXN82" s="141"/>
      <c r="GXO82" s="141"/>
      <c r="GXP82" s="141"/>
      <c r="GXQ82" s="141"/>
      <c r="GXR82" s="141"/>
      <c r="GXS82" s="141"/>
      <c r="GXT82" s="141"/>
      <c r="GXU82" s="141"/>
      <c r="GXV82" s="141"/>
      <c r="GXW82" s="141"/>
      <c r="GXX82" s="141"/>
      <c r="GXY82" s="141"/>
      <c r="GXZ82" s="141"/>
      <c r="GYA82" s="141"/>
      <c r="GYB82" s="141"/>
      <c r="GYC82" s="141"/>
      <c r="GYD82" s="141"/>
      <c r="GYE82" s="141"/>
      <c r="GYF82" s="141"/>
      <c r="GYG82" s="141"/>
      <c r="GYH82" s="141"/>
      <c r="GYI82" s="141"/>
      <c r="GYJ82" s="141"/>
      <c r="GYK82" s="141"/>
      <c r="GYL82" s="141"/>
      <c r="GYM82" s="141"/>
      <c r="GYN82" s="141"/>
      <c r="GYO82" s="141"/>
      <c r="GYP82" s="141"/>
      <c r="GYQ82" s="141"/>
      <c r="GYR82" s="141"/>
      <c r="GYS82" s="141"/>
      <c r="GYT82" s="141"/>
      <c r="GYU82" s="141"/>
      <c r="GYV82" s="141"/>
      <c r="GYW82" s="141"/>
      <c r="GYX82" s="141"/>
      <c r="GYY82" s="141"/>
      <c r="GYZ82" s="141"/>
      <c r="GZA82" s="141"/>
      <c r="GZB82" s="141"/>
      <c r="GZC82" s="141"/>
      <c r="GZD82" s="141"/>
      <c r="GZE82" s="141"/>
      <c r="GZF82" s="141"/>
      <c r="GZG82" s="141"/>
      <c r="GZH82" s="141"/>
      <c r="GZI82" s="141"/>
      <c r="GZJ82" s="141"/>
      <c r="GZK82" s="141"/>
      <c r="GZL82" s="141"/>
      <c r="GZM82" s="141"/>
      <c r="GZN82" s="141"/>
      <c r="GZO82" s="141"/>
      <c r="GZP82" s="141"/>
      <c r="GZQ82" s="141"/>
      <c r="GZR82" s="141"/>
      <c r="GZS82" s="141"/>
      <c r="GZT82" s="141"/>
      <c r="GZU82" s="141"/>
      <c r="GZV82" s="141"/>
      <c r="GZW82" s="141"/>
      <c r="GZX82" s="141"/>
      <c r="GZY82" s="141"/>
      <c r="GZZ82" s="141"/>
      <c r="HAA82" s="141"/>
      <c r="HAB82" s="141"/>
      <c r="HAC82" s="141"/>
      <c r="HAD82" s="141"/>
      <c r="HAE82" s="141"/>
      <c r="HAF82" s="141"/>
      <c r="HAG82" s="141"/>
      <c r="HAH82" s="141"/>
      <c r="HAI82" s="141"/>
      <c r="HAJ82" s="141"/>
      <c r="HAK82" s="141"/>
      <c r="HAL82" s="141"/>
      <c r="HAM82" s="141"/>
      <c r="HAN82" s="141"/>
      <c r="HAO82" s="141"/>
      <c r="HAP82" s="141"/>
      <c r="HAQ82" s="141"/>
      <c r="HAR82" s="141"/>
      <c r="HAS82" s="141"/>
      <c r="HAT82" s="141"/>
      <c r="HAU82" s="141"/>
      <c r="HAV82" s="141"/>
      <c r="HAW82" s="141"/>
      <c r="HAX82" s="141"/>
      <c r="HAY82" s="141"/>
      <c r="HAZ82" s="141"/>
      <c r="HBA82" s="141"/>
      <c r="HBB82" s="141"/>
      <c r="HBC82" s="141"/>
      <c r="HBD82" s="141"/>
      <c r="HBE82" s="141"/>
      <c r="HBF82" s="141"/>
      <c r="HBG82" s="141"/>
      <c r="HBH82" s="141"/>
      <c r="HBI82" s="141"/>
      <c r="HBJ82" s="141"/>
      <c r="HBK82" s="141"/>
      <c r="HBL82" s="141"/>
      <c r="HBM82" s="141"/>
      <c r="HBN82" s="141"/>
      <c r="HBO82" s="141"/>
      <c r="HBP82" s="141"/>
      <c r="HBQ82" s="141"/>
      <c r="HBR82" s="141"/>
      <c r="HBS82" s="141"/>
      <c r="HBT82" s="141"/>
      <c r="HBU82" s="141"/>
      <c r="HBV82" s="141"/>
      <c r="HBW82" s="141"/>
      <c r="HBX82" s="141"/>
      <c r="HBY82" s="141"/>
      <c r="HBZ82" s="141"/>
      <c r="HCA82" s="141"/>
      <c r="HCB82" s="141"/>
      <c r="HCC82" s="141"/>
      <c r="HCD82" s="141"/>
      <c r="HCE82" s="141"/>
      <c r="HCF82" s="141"/>
      <c r="HCG82" s="141"/>
      <c r="HCH82" s="141"/>
      <c r="HCI82" s="141"/>
      <c r="HCJ82" s="141"/>
      <c r="HCK82" s="141"/>
      <c r="HCL82" s="141"/>
      <c r="HCM82" s="141"/>
      <c r="HCN82" s="141"/>
      <c r="HCO82" s="141"/>
      <c r="HCP82" s="141"/>
      <c r="HCQ82" s="141"/>
      <c r="HCR82" s="141"/>
      <c r="HCS82" s="141"/>
      <c r="HCT82" s="141"/>
      <c r="HCU82" s="141"/>
      <c r="HCV82" s="141"/>
      <c r="HCW82" s="141"/>
      <c r="HCX82" s="141"/>
      <c r="HCY82" s="141"/>
      <c r="HCZ82" s="141"/>
      <c r="HDA82" s="141"/>
      <c r="HDB82" s="141"/>
      <c r="HDC82" s="141"/>
      <c r="HDD82" s="141"/>
      <c r="HDE82" s="141"/>
      <c r="HDF82" s="141"/>
      <c r="HDG82" s="141"/>
      <c r="HDH82" s="141"/>
      <c r="HDI82" s="141"/>
      <c r="HDJ82" s="141"/>
      <c r="HDK82" s="141"/>
      <c r="HDL82" s="141"/>
      <c r="HDM82" s="141"/>
      <c r="HDN82" s="141"/>
      <c r="HDO82" s="141"/>
      <c r="HDP82" s="141"/>
      <c r="HDQ82" s="141"/>
      <c r="HDR82" s="141"/>
      <c r="HDS82" s="141"/>
      <c r="HDT82" s="141"/>
      <c r="HDU82" s="141"/>
      <c r="HDV82" s="141"/>
      <c r="HDW82" s="141"/>
      <c r="HDX82" s="141"/>
      <c r="HDY82" s="141"/>
      <c r="HDZ82" s="141"/>
      <c r="HEA82" s="141"/>
      <c r="HEB82" s="141"/>
      <c r="HEC82" s="141"/>
      <c r="HED82" s="141"/>
      <c r="HEE82" s="141"/>
      <c r="HEF82" s="141"/>
      <c r="HEG82" s="141"/>
      <c r="HEH82" s="141"/>
      <c r="HEI82" s="141"/>
      <c r="HEJ82" s="141"/>
      <c r="HEK82" s="141"/>
      <c r="HEL82" s="141"/>
      <c r="HEM82" s="141"/>
      <c r="HEN82" s="141"/>
      <c r="HEO82" s="141"/>
      <c r="HEP82" s="141"/>
      <c r="HEQ82" s="141"/>
      <c r="HER82" s="141"/>
      <c r="HES82" s="141"/>
      <c r="HET82" s="141"/>
      <c r="HEU82" s="141"/>
      <c r="HEV82" s="141"/>
      <c r="HEW82" s="141"/>
      <c r="HEX82" s="141"/>
      <c r="HEY82" s="141"/>
      <c r="HEZ82" s="141"/>
      <c r="HFA82" s="141"/>
      <c r="HFB82" s="141"/>
      <c r="HFC82" s="141"/>
      <c r="HFD82" s="141"/>
      <c r="HFE82" s="141"/>
      <c r="HFF82" s="141"/>
      <c r="HFG82" s="141"/>
      <c r="HFH82" s="141"/>
      <c r="HFI82" s="141"/>
      <c r="HFJ82" s="141"/>
      <c r="HFK82" s="141"/>
      <c r="HFL82" s="141"/>
      <c r="HFM82" s="141"/>
      <c r="HFN82" s="141"/>
      <c r="HFO82" s="141"/>
      <c r="HFP82" s="141"/>
      <c r="HFQ82" s="141"/>
      <c r="HFR82" s="141"/>
      <c r="HFS82" s="141"/>
      <c r="HFT82" s="141"/>
      <c r="HFU82" s="141"/>
      <c r="HFV82" s="141"/>
      <c r="HFW82" s="141"/>
      <c r="HFX82" s="141"/>
      <c r="HFY82" s="141"/>
      <c r="HFZ82" s="141"/>
      <c r="HGA82" s="141"/>
      <c r="HGB82" s="141"/>
      <c r="HGC82" s="141"/>
      <c r="HGD82" s="141"/>
      <c r="HGE82" s="141"/>
      <c r="HGF82" s="141"/>
      <c r="HGG82" s="141"/>
      <c r="HGH82" s="141"/>
      <c r="HGI82" s="141"/>
      <c r="HGJ82" s="141"/>
      <c r="HGK82" s="141"/>
      <c r="HGL82" s="141"/>
      <c r="HGM82" s="141"/>
      <c r="HGN82" s="141"/>
      <c r="HGO82" s="141"/>
      <c r="HGP82" s="141"/>
      <c r="HGQ82" s="141"/>
      <c r="HGR82" s="141"/>
      <c r="HGS82" s="141"/>
      <c r="HGT82" s="141"/>
      <c r="HGU82" s="141"/>
      <c r="HGV82" s="141"/>
      <c r="HGW82" s="141"/>
      <c r="HGX82" s="141"/>
      <c r="HGY82" s="141"/>
      <c r="HGZ82" s="141"/>
      <c r="HHA82" s="141"/>
      <c r="HHB82" s="141"/>
      <c r="HHC82" s="141"/>
      <c r="HHD82" s="141"/>
      <c r="HHE82" s="141"/>
      <c r="HHF82" s="141"/>
      <c r="HHG82" s="141"/>
      <c r="HHH82" s="141"/>
      <c r="HHI82" s="141"/>
      <c r="HHJ82" s="141"/>
      <c r="HHK82" s="141"/>
      <c r="HHL82" s="141"/>
      <c r="HHM82" s="141"/>
      <c r="HHN82" s="141"/>
      <c r="HHO82" s="141"/>
      <c r="HHP82" s="141"/>
      <c r="HHQ82" s="141"/>
      <c r="HHR82" s="141"/>
      <c r="HHS82" s="141"/>
      <c r="HHT82" s="141"/>
      <c r="HHU82" s="141"/>
      <c r="HHV82" s="141"/>
      <c r="HHW82" s="141"/>
      <c r="HHX82" s="141"/>
      <c r="HHY82" s="141"/>
      <c r="HHZ82" s="141"/>
      <c r="HIA82" s="141"/>
      <c r="HIB82" s="141"/>
      <c r="HIC82" s="141"/>
      <c r="HID82" s="141"/>
      <c r="HIE82" s="141"/>
      <c r="HIF82" s="141"/>
      <c r="HIG82" s="141"/>
      <c r="HIH82" s="141"/>
      <c r="HII82" s="141"/>
      <c r="HIJ82" s="141"/>
      <c r="HIK82" s="141"/>
      <c r="HIL82" s="141"/>
      <c r="HIM82" s="141"/>
      <c r="HIN82" s="141"/>
      <c r="HIO82" s="141"/>
      <c r="HIP82" s="141"/>
      <c r="HIQ82" s="141"/>
      <c r="HIR82" s="141"/>
      <c r="HIS82" s="141"/>
      <c r="HIT82" s="141"/>
      <c r="HIU82" s="141"/>
      <c r="HIV82" s="141"/>
      <c r="HIW82" s="141"/>
      <c r="HIX82" s="141"/>
      <c r="HIY82" s="141"/>
      <c r="HIZ82" s="141"/>
      <c r="HJA82" s="141"/>
      <c r="HJB82" s="141"/>
      <c r="HJC82" s="141"/>
      <c r="HJD82" s="141"/>
      <c r="HJE82" s="141"/>
      <c r="HJF82" s="141"/>
      <c r="HJG82" s="141"/>
      <c r="HJH82" s="141"/>
      <c r="HJI82" s="141"/>
      <c r="HJJ82" s="141"/>
      <c r="HJK82" s="141"/>
      <c r="HJL82" s="141"/>
      <c r="HJM82" s="141"/>
      <c r="HJN82" s="141"/>
      <c r="HJO82" s="141"/>
      <c r="HJP82" s="141"/>
      <c r="HJQ82" s="141"/>
      <c r="HJR82" s="141"/>
      <c r="HJS82" s="141"/>
      <c r="HJT82" s="141"/>
      <c r="HJU82" s="141"/>
      <c r="HJV82" s="141"/>
      <c r="HJW82" s="141"/>
      <c r="HJX82" s="141"/>
      <c r="HJY82" s="141"/>
      <c r="HJZ82" s="141"/>
      <c r="HKA82" s="141"/>
      <c r="HKB82" s="141"/>
      <c r="HKC82" s="141"/>
      <c r="HKD82" s="141"/>
      <c r="HKE82" s="141"/>
      <c r="HKF82" s="141"/>
      <c r="HKG82" s="141"/>
      <c r="HKH82" s="141"/>
      <c r="HKI82" s="141"/>
      <c r="HKJ82" s="141"/>
      <c r="HKK82" s="141"/>
      <c r="HKL82" s="141"/>
      <c r="HKM82" s="141"/>
      <c r="HKN82" s="141"/>
      <c r="HKO82" s="141"/>
      <c r="HKP82" s="141"/>
      <c r="HKQ82" s="141"/>
      <c r="HKR82" s="141"/>
      <c r="HKS82" s="141"/>
      <c r="HKT82" s="141"/>
      <c r="HKU82" s="141"/>
      <c r="HKV82" s="141"/>
      <c r="HKW82" s="141"/>
      <c r="HKX82" s="141"/>
      <c r="HKY82" s="141"/>
      <c r="HKZ82" s="141"/>
      <c r="HLA82" s="141"/>
      <c r="HLB82" s="141"/>
      <c r="HLC82" s="141"/>
      <c r="HLD82" s="141"/>
      <c r="HLE82" s="141"/>
      <c r="HLF82" s="141"/>
      <c r="HLG82" s="141"/>
      <c r="HLH82" s="141"/>
      <c r="HLI82" s="141"/>
      <c r="HLJ82" s="141"/>
      <c r="HLK82" s="141"/>
      <c r="HLL82" s="141"/>
      <c r="HLM82" s="141"/>
      <c r="HLN82" s="141"/>
      <c r="HLO82" s="141"/>
      <c r="HLP82" s="141"/>
      <c r="HLQ82" s="141"/>
      <c r="HLR82" s="141"/>
      <c r="HLS82" s="141"/>
      <c r="HLT82" s="141"/>
      <c r="HLU82" s="141"/>
      <c r="HLV82" s="141"/>
      <c r="HLW82" s="141"/>
      <c r="HLX82" s="141"/>
      <c r="HLY82" s="141"/>
      <c r="HLZ82" s="141"/>
      <c r="HMA82" s="141"/>
      <c r="HMB82" s="141"/>
      <c r="HMC82" s="141"/>
      <c r="HMD82" s="141"/>
      <c r="HME82" s="141"/>
      <c r="HMF82" s="141"/>
      <c r="HMG82" s="141"/>
      <c r="HMH82" s="141"/>
      <c r="HMI82" s="141"/>
      <c r="HMJ82" s="141"/>
      <c r="HMK82" s="141"/>
      <c r="HML82" s="141"/>
      <c r="HMM82" s="141"/>
      <c r="HMN82" s="141"/>
      <c r="HMO82" s="141"/>
      <c r="HMP82" s="141"/>
      <c r="HMQ82" s="141"/>
      <c r="HMR82" s="141"/>
      <c r="HMS82" s="141"/>
      <c r="HMT82" s="141"/>
      <c r="HMU82" s="141"/>
      <c r="HMV82" s="141"/>
      <c r="HMW82" s="141"/>
      <c r="HMX82" s="141"/>
      <c r="HMY82" s="141"/>
      <c r="HMZ82" s="141"/>
      <c r="HNA82" s="141"/>
      <c r="HNB82" s="141"/>
      <c r="HNC82" s="141"/>
      <c r="HND82" s="141"/>
      <c r="HNE82" s="141"/>
      <c r="HNF82" s="141"/>
      <c r="HNG82" s="141"/>
      <c r="HNH82" s="141"/>
      <c r="HNI82" s="141"/>
      <c r="HNJ82" s="141"/>
      <c r="HNK82" s="141"/>
      <c r="HNL82" s="141"/>
      <c r="HNM82" s="141"/>
      <c r="HNN82" s="141"/>
      <c r="HNO82" s="141"/>
      <c r="HNP82" s="141"/>
      <c r="HNQ82" s="141"/>
      <c r="HNR82" s="141"/>
      <c r="HNS82" s="141"/>
      <c r="HNT82" s="141"/>
      <c r="HNU82" s="141"/>
      <c r="HNV82" s="141"/>
      <c r="HNW82" s="141"/>
      <c r="HNX82" s="141"/>
      <c r="HNY82" s="141"/>
      <c r="HNZ82" s="141"/>
      <c r="HOA82" s="141"/>
      <c r="HOB82" s="141"/>
      <c r="HOC82" s="141"/>
      <c r="HOD82" s="141"/>
      <c r="HOE82" s="141"/>
      <c r="HOF82" s="141"/>
      <c r="HOG82" s="141"/>
      <c r="HOH82" s="141"/>
      <c r="HOI82" s="141"/>
      <c r="HOJ82" s="141"/>
      <c r="HOK82" s="141"/>
      <c r="HOL82" s="141"/>
      <c r="HOM82" s="141"/>
      <c r="HON82" s="141"/>
      <c r="HOO82" s="141"/>
      <c r="HOP82" s="141"/>
      <c r="HOQ82" s="141"/>
      <c r="HOR82" s="141"/>
      <c r="HOS82" s="141"/>
      <c r="HOT82" s="141"/>
      <c r="HOU82" s="141"/>
      <c r="HOV82" s="141"/>
      <c r="HOW82" s="141"/>
      <c r="HOX82" s="141"/>
      <c r="HOY82" s="141"/>
      <c r="HOZ82" s="141"/>
      <c r="HPA82" s="141"/>
      <c r="HPB82" s="141"/>
      <c r="HPC82" s="141"/>
      <c r="HPD82" s="141"/>
      <c r="HPE82" s="141"/>
      <c r="HPF82" s="141"/>
      <c r="HPG82" s="141"/>
      <c r="HPH82" s="141"/>
      <c r="HPI82" s="141"/>
      <c r="HPJ82" s="141"/>
      <c r="HPK82" s="141"/>
      <c r="HPL82" s="141"/>
      <c r="HPM82" s="141"/>
      <c r="HPN82" s="141"/>
      <c r="HPO82" s="141"/>
      <c r="HPP82" s="141"/>
      <c r="HPQ82" s="141"/>
      <c r="HPR82" s="141"/>
      <c r="HPS82" s="141"/>
      <c r="HPT82" s="141"/>
      <c r="HPU82" s="141"/>
      <c r="HPV82" s="141"/>
      <c r="HPW82" s="141"/>
      <c r="HPX82" s="141"/>
      <c r="HPY82" s="141"/>
      <c r="HPZ82" s="141"/>
      <c r="HQA82" s="141"/>
      <c r="HQB82" s="141"/>
      <c r="HQC82" s="141"/>
      <c r="HQD82" s="141"/>
      <c r="HQE82" s="141"/>
      <c r="HQF82" s="141"/>
      <c r="HQG82" s="141"/>
      <c r="HQH82" s="141"/>
      <c r="HQI82" s="141"/>
      <c r="HQJ82" s="141"/>
      <c r="HQK82" s="141"/>
      <c r="HQL82" s="141"/>
      <c r="HQM82" s="141"/>
      <c r="HQN82" s="141"/>
      <c r="HQO82" s="141"/>
      <c r="HQP82" s="141"/>
      <c r="HQQ82" s="141"/>
      <c r="HQR82" s="141"/>
      <c r="HQS82" s="141"/>
      <c r="HQT82" s="141"/>
      <c r="HQU82" s="141"/>
      <c r="HQV82" s="141"/>
      <c r="HQW82" s="141"/>
      <c r="HQX82" s="141"/>
      <c r="HQY82" s="141"/>
      <c r="HQZ82" s="141"/>
      <c r="HRA82" s="141"/>
      <c r="HRB82" s="141"/>
      <c r="HRC82" s="141"/>
      <c r="HRD82" s="141"/>
      <c r="HRE82" s="141"/>
      <c r="HRF82" s="141"/>
      <c r="HRG82" s="141"/>
      <c r="HRH82" s="141"/>
      <c r="HRI82" s="141"/>
      <c r="HRJ82" s="141"/>
      <c r="HRK82" s="141"/>
      <c r="HRL82" s="141"/>
      <c r="HRM82" s="141"/>
      <c r="HRN82" s="141"/>
      <c r="HRO82" s="141"/>
      <c r="HRP82" s="141"/>
      <c r="HRQ82" s="141"/>
      <c r="HRR82" s="141"/>
      <c r="HRS82" s="141"/>
      <c r="HRT82" s="141"/>
      <c r="HRU82" s="141"/>
      <c r="HRV82" s="141"/>
      <c r="HRW82" s="141"/>
      <c r="HRX82" s="141"/>
      <c r="HRY82" s="141"/>
      <c r="HRZ82" s="141"/>
      <c r="HSA82" s="141"/>
      <c r="HSB82" s="141"/>
      <c r="HSC82" s="141"/>
      <c r="HSD82" s="141"/>
      <c r="HSE82" s="141"/>
      <c r="HSF82" s="141"/>
      <c r="HSG82" s="141"/>
      <c r="HSH82" s="141"/>
      <c r="HSI82" s="141"/>
      <c r="HSJ82" s="141"/>
      <c r="HSK82" s="141"/>
      <c r="HSL82" s="141"/>
      <c r="HSM82" s="141"/>
      <c r="HSN82" s="141"/>
      <c r="HSO82" s="141"/>
      <c r="HSP82" s="141"/>
      <c r="HSQ82" s="141"/>
      <c r="HSR82" s="141"/>
      <c r="HSS82" s="141"/>
      <c r="HST82" s="141"/>
      <c r="HSU82" s="141"/>
      <c r="HSV82" s="141"/>
      <c r="HSW82" s="141"/>
      <c r="HSX82" s="141"/>
      <c r="HSY82" s="141"/>
      <c r="HSZ82" s="141"/>
      <c r="HTA82" s="141"/>
      <c r="HTB82" s="141"/>
      <c r="HTC82" s="141"/>
      <c r="HTD82" s="141"/>
      <c r="HTE82" s="141"/>
      <c r="HTF82" s="141"/>
      <c r="HTG82" s="141"/>
      <c r="HTH82" s="141"/>
      <c r="HTI82" s="141"/>
      <c r="HTJ82" s="141"/>
      <c r="HTK82" s="141"/>
      <c r="HTL82" s="141"/>
      <c r="HTM82" s="141"/>
      <c r="HTN82" s="141"/>
      <c r="HTO82" s="141"/>
      <c r="HTP82" s="141"/>
      <c r="HTQ82" s="141"/>
      <c r="HTR82" s="141"/>
      <c r="HTS82" s="141"/>
      <c r="HTT82" s="141"/>
      <c r="HTU82" s="141"/>
      <c r="HTV82" s="141"/>
      <c r="HTW82" s="141"/>
      <c r="HTX82" s="141"/>
      <c r="HTY82" s="141"/>
      <c r="HTZ82" s="141"/>
      <c r="HUA82" s="141"/>
      <c r="HUB82" s="141"/>
      <c r="HUC82" s="141"/>
      <c r="HUD82" s="141"/>
      <c r="HUE82" s="141"/>
      <c r="HUF82" s="141"/>
      <c r="HUG82" s="141"/>
      <c r="HUH82" s="141"/>
      <c r="HUI82" s="141"/>
      <c r="HUJ82" s="141"/>
      <c r="HUK82" s="141"/>
      <c r="HUL82" s="141"/>
      <c r="HUM82" s="141"/>
      <c r="HUN82" s="141"/>
      <c r="HUO82" s="141"/>
      <c r="HUP82" s="141"/>
      <c r="HUQ82" s="141"/>
      <c r="HUR82" s="141"/>
      <c r="HUS82" s="141"/>
      <c r="HUT82" s="141"/>
      <c r="HUU82" s="141"/>
      <c r="HUV82" s="141"/>
      <c r="HUW82" s="141"/>
      <c r="HUX82" s="141"/>
      <c r="HUY82" s="141"/>
      <c r="HUZ82" s="141"/>
      <c r="HVA82" s="141"/>
      <c r="HVB82" s="141"/>
      <c r="HVC82" s="141"/>
      <c r="HVD82" s="141"/>
      <c r="HVE82" s="141"/>
      <c r="HVF82" s="141"/>
      <c r="HVG82" s="141"/>
      <c r="HVH82" s="141"/>
      <c r="HVI82" s="141"/>
      <c r="HVJ82" s="141"/>
      <c r="HVK82" s="141"/>
      <c r="HVL82" s="141"/>
      <c r="HVM82" s="141"/>
      <c r="HVN82" s="141"/>
      <c r="HVO82" s="141"/>
      <c r="HVP82" s="141"/>
      <c r="HVQ82" s="141"/>
      <c r="HVR82" s="141"/>
      <c r="HVS82" s="141"/>
      <c r="HVT82" s="141"/>
      <c r="HVU82" s="141"/>
      <c r="HVV82" s="141"/>
      <c r="HVW82" s="141"/>
      <c r="HVX82" s="141"/>
      <c r="HVY82" s="141"/>
      <c r="HVZ82" s="141"/>
      <c r="HWA82" s="141"/>
      <c r="HWB82" s="141"/>
      <c r="HWC82" s="141"/>
      <c r="HWD82" s="141"/>
      <c r="HWE82" s="141"/>
      <c r="HWF82" s="141"/>
      <c r="HWG82" s="141"/>
      <c r="HWH82" s="141"/>
      <c r="HWI82" s="141"/>
      <c r="HWJ82" s="141"/>
      <c r="HWK82" s="141"/>
      <c r="HWL82" s="141"/>
      <c r="HWM82" s="141"/>
      <c r="HWN82" s="141"/>
      <c r="HWO82" s="141"/>
      <c r="HWP82" s="141"/>
      <c r="HWQ82" s="141"/>
      <c r="HWR82" s="141"/>
      <c r="HWS82" s="141"/>
      <c r="HWT82" s="141"/>
      <c r="HWU82" s="141"/>
      <c r="HWV82" s="141"/>
      <c r="HWW82" s="141"/>
      <c r="HWX82" s="141"/>
      <c r="HWY82" s="141"/>
      <c r="HWZ82" s="141"/>
      <c r="HXA82" s="141"/>
      <c r="HXB82" s="141"/>
      <c r="HXC82" s="141"/>
      <c r="HXD82" s="141"/>
      <c r="HXE82" s="141"/>
      <c r="HXF82" s="141"/>
      <c r="HXG82" s="141"/>
      <c r="HXH82" s="141"/>
      <c r="HXI82" s="141"/>
      <c r="HXJ82" s="141"/>
      <c r="HXK82" s="141"/>
      <c r="HXL82" s="141"/>
      <c r="HXM82" s="141"/>
      <c r="HXN82" s="141"/>
      <c r="HXO82" s="141"/>
      <c r="HXP82" s="141"/>
      <c r="HXQ82" s="141"/>
      <c r="HXR82" s="141"/>
      <c r="HXS82" s="141"/>
      <c r="HXT82" s="141"/>
      <c r="HXU82" s="141"/>
      <c r="HXV82" s="141"/>
      <c r="HXW82" s="141"/>
      <c r="HXX82" s="141"/>
      <c r="HXY82" s="141"/>
      <c r="HXZ82" s="141"/>
      <c r="HYA82" s="141"/>
      <c r="HYB82" s="141"/>
      <c r="HYC82" s="141"/>
      <c r="HYD82" s="141"/>
      <c r="HYE82" s="141"/>
      <c r="HYF82" s="141"/>
      <c r="HYG82" s="141"/>
      <c r="HYH82" s="141"/>
      <c r="HYI82" s="141"/>
      <c r="HYJ82" s="141"/>
      <c r="HYK82" s="141"/>
      <c r="HYL82" s="141"/>
      <c r="HYM82" s="141"/>
      <c r="HYN82" s="141"/>
      <c r="HYO82" s="141"/>
      <c r="HYP82" s="141"/>
      <c r="HYQ82" s="141"/>
      <c r="HYR82" s="141"/>
      <c r="HYS82" s="141"/>
      <c r="HYT82" s="141"/>
      <c r="HYU82" s="141"/>
      <c r="HYV82" s="141"/>
      <c r="HYW82" s="141"/>
      <c r="HYX82" s="141"/>
      <c r="HYY82" s="141"/>
      <c r="HYZ82" s="141"/>
      <c r="HZA82" s="141"/>
      <c r="HZB82" s="141"/>
      <c r="HZC82" s="141"/>
      <c r="HZD82" s="141"/>
      <c r="HZE82" s="141"/>
      <c r="HZF82" s="141"/>
      <c r="HZG82" s="141"/>
      <c r="HZH82" s="141"/>
      <c r="HZI82" s="141"/>
      <c r="HZJ82" s="141"/>
      <c r="HZK82" s="141"/>
      <c r="HZL82" s="141"/>
      <c r="HZM82" s="141"/>
      <c r="HZN82" s="141"/>
      <c r="HZO82" s="141"/>
      <c r="HZP82" s="141"/>
      <c r="HZQ82" s="141"/>
      <c r="HZR82" s="141"/>
      <c r="HZS82" s="141"/>
      <c r="HZT82" s="141"/>
      <c r="HZU82" s="141"/>
      <c r="HZV82" s="141"/>
      <c r="HZW82" s="141"/>
      <c r="HZX82" s="141"/>
      <c r="HZY82" s="141"/>
      <c r="HZZ82" s="141"/>
      <c r="IAA82" s="141"/>
      <c r="IAB82" s="141"/>
      <c r="IAC82" s="141"/>
      <c r="IAD82" s="141"/>
      <c r="IAE82" s="141"/>
      <c r="IAF82" s="141"/>
      <c r="IAG82" s="141"/>
      <c r="IAH82" s="141"/>
      <c r="IAI82" s="141"/>
      <c r="IAJ82" s="141"/>
      <c r="IAK82" s="141"/>
      <c r="IAL82" s="141"/>
      <c r="IAM82" s="141"/>
      <c r="IAN82" s="141"/>
      <c r="IAO82" s="141"/>
      <c r="IAP82" s="141"/>
      <c r="IAQ82" s="141"/>
      <c r="IAR82" s="141"/>
      <c r="IAS82" s="141"/>
      <c r="IAT82" s="141"/>
      <c r="IAU82" s="141"/>
      <c r="IAV82" s="141"/>
      <c r="IAW82" s="141"/>
      <c r="IAX82" s="141"/>
      <c r="IAY82" s="141"/>
      <c r="IAZ82" s="141"/>
      <c r="IBA82" s="141"/>
      <c r="IBB82" s="141"/>
      <c r="IBC82" s="141"/>
      <c r="IBD82" s="141"/>
      <c r="IBE82" s="141"/>
      <c r="IBF82" s="141"/>
      <c r="IBG82" s="141"/>
      <c r="IBH82" s="141"/>
      <c r="IBI82" s="141"/>
      <c r="IBJ82" s="141"/>
      <c r="IBK82" s="141"/>
      <c r="IBL82" s="141"/>
      <c r="IBM82" s="141"/>
      <c r="IBN82" s="141"/>
      <c r="IBO82" s="141"/>
      <c r="IBP82" s="141"/>
      <c r="IBQ82" s="141"/>
      <c r="IBR82" s="141"/>
      <c r="IBS82" s="141"/>
      <c r="IBT82" s="141"/>
      <c r="IBU82" s="141"/>
      <c r="IBV82" s="141"/>
      <c r="IBW82" s="141"/>
      <c r="IBX82" s="141"/>
      <c r="IBY82" s="141"/>
      <c r="IBZ82" s="141"/>
      <c r="ICA82" s="141"/>
      <c r="ICB82" s="141"/>
      <c r="ICC82" s="141"/>
      <c r="ICD82" s="141"/>
      <c r="ICE82" s="141"/>
      <c r="ICF82" s="141"/>
      <c r="ICG82" s="141"/>
      <c r="ICH82" s="141"/>
      <c r="ICI82" s="141"/>
      <c r="ICJ82" s="141"/>
      <c r="ICK82" s="141"/>
      <c r="ICL82" s="141"/>
      <c r="ICM82" s="141"/>
      <c r="ICN82" s="141"/>
      <c r="ICO82" s="141"/>
      <c r="ICP82" s="141"/>
      <c r="ICQ82" s="141"/>
      <c r="ICR82" s="141"/>
      <c r="ICS82" s="141"/>
      <c r="ICT82" s="141"/>
      <c r="ICU82" s="141"/>
      <c r="ICV82" s="141"/>
      <c r="ICW82" s="141"/>
      <c r="ICX82" s="141"/>
      <c r="ICY82" s="141"/>
      <c r="ICZ82" s="141"/>
      <c r="IDA82" s="141"/>
      <c r="IDB82" s="141"/>
      <c r="IDC82" s="141"/>
      <c r="IDD82" s="141"/>
      <c r="IDE82" s="141"/>
      <c r="IDF82" s="141"/>
      <c r="IDG82" s="141"/>
      <c r="IDH82" s="141"/>
      <c r="IDI82" s="141"/>
      <c r="IDJ82" s="141"/>
      <c r="IDK82" s="141"/>
      <c r="IDL82" s="141"/>
      <c r="IDM82" s="141"/>
      <c r="IDN82" s="141"/>
      <c r="IDO82" s="141"/>
      <c r="IDP82" s="141"/>
      <c r="IDQ82" s="141"/>
      <c r="IDR82" s="141"/>
      <c r="IDS82" s="141"/>
      <c r="IDT82" s="141"/>
      <c r="IDU82" s="141"/>
      <c r="IDV82" s="141"/>
      <c r="IDW82" s="141"/>
      <c r="IDX82" s="141"/>
      <c r="IDY82" s="141"/>
      <c r="IDZ82" s="141"/>
      <c r="IEA82" s="141"/>
      <c r="IEB82" s="141"/>
      <c r="IEC82" s="141"/>
      <c r="IED82" s="141"/>
      <c r="IEE82" s="141"/>
      <c r="IEF82" s="141"/>
      <c r="IEG82" s="141"/>
      <c r="IEH82" s="141"/>
      <c r="IEI82" s="141"/>
      <c r="IEJ82" s="141"/>
      <c r="IEK82" s="141"/>
      <c r="IEL82" s="141"/>
      <c r="IEM82" s="141"/>
      <c r="IEN82" s="141"/>
      <c r="IEO82" s="141"/>
      <c r="IEP82" s="141"/>
      <c r="IEQ82" s="141"/>
      <c r="IER82" s="141"/>
      <c r="IES82" s="141"/>
      <c r="IET82" s="141"/>
      <c r="IEU82" s="141"/>
      <c r="IEV82" s="141"/>
      <c r="IEW82" s="141"/>
      <c r="IEX82" s="141"/>
      <c r="IEY82" s="141"/>
      <c r="IEZ82" s="141"/>
      <c r="IFA82" s="141"/>
      <c r="IFB82" s="141"/>
      <c r="IFC82" s="141"/>
      <c r="IFD82" s="141"/>
      <c r="IFE82" s="141"/>
      <c r="IFF82" s="141"/>
      <c r="IFG82" s="141"/>
      <c r="IFH82" s="141"/>
      <c r="IFI82" s="141"/>
      <c r="IFJ82" s="141"/>
      <c r="IFK82" s="141"/>
      <c r="IFL82" s="141"/>
      <c r="IFM82" s="141"/>
      <c r="IFN82" s="141"/>
      <c r="IFO82" s="141"/>
      <c r="IFP82" s="141"/>
      <c r="IFQ82" s="141"/>
      <c r="IFR82" s="141"/>
      <c r="IFS82" s="141"/>
      <c r="IFT82" s="141"/>
      <c r="IFU82" s="141"/>
      <c r="IFV82" s="141"/>
      <c r="IFW82" s="141"/>
      <c r="IFX82" s="141"/>
      <c r="IFY82" s="141"/>
      <c r="IFZ82" s="141"/>
      <c r="IGA82" s="141"/>
      <c r="IGB82" s="141"/>
      <c r="IGC82" s="141"/>
      <c r="IGD82" s="141"/>
      <c r="IGE82" s="141"/>
      <c r="IGF82" s="141"/>
      <c r="IGG82" s="141"/>
      <c r="IGH82" s="141"/>
      <c r="IGI82" s="141"/>
      <c r="IGJ82" s="141"/>
      <c r="IGK82" s="141"/>
      <c r="IGL82" s="141"/>
      <c r="IGM82" s="141"/>
      <c r="IGN82" s="141"/>
      <c r="IGO82" s="141"/>
      <c r="IGP82" s="141"/>
      <c r="IGQ82" s="141"/>
      <c r="IGR82" s="141"/>
      <c r="IGS82" s="141"/>
      <c r="IGT82" s="141"/>
      <c r="IGU82" s="141"/>
      <c r="IGV82" s="141"/>
      <c r="IGW82" s="141"/>
      <c r="IGX82" s="141"/>
      <c r="IGY82" s="141"/>
      <c r="IGZ82" s="141"/>
      <c r="IHA82" s="141"/>
      <c r="IHB82" s="141"/>
      <c r="IHC82" s="141"/>
      <c r="IHD82" s="141"/>
      <c r="IHE82" s="141"/>
      <c r="IHF82" s="141"/>
      <c r="IHG82" s="141"/>
      <c r="IHH82" s="141"/>
      <c r="IHI82" s="141"/>
      <c r="IHJ82" s="141"/>
      <c r="IHK82" s="141"/>
      <c r="IHL82" s="141"/>
      <c r="IHM82" s="141"/>
      <c r="IHN82" s="141"/>
      <c r="IHO82" s="141"/>
      <c r="IHP82" s="141"/>
      <c r="IHQ82" s="141"/>
      <c r="IHR82" s="141"/>
      <c r="IHS82" s="141"/>
      <c r="IHT82" s="141"/>
      <c r="IHU82" s="141"/>
      <c r="IHV82" s="141"/>
      <c r="IHW82" s="141"/>
      <c r="IHX82" s="141"/>
      <c r="IHY82" s="141"/>
      <c r="IHZ82" s="141"/>
      <c r="IIA82" s="141"/>
      <c r="IIB82" s="141"/>
      <c r="IIC82" s="141"/>
      <c r="IID82" s="141"/>
      <c r="IIE82" s="141"/>
      <c r="IIF82" s="141"/>
      <c r="IIG82" s="141"/>
      <c r="IIH82" s="141"/>
      <c r="III82" s="141"/>
      <c r="IIJ82" s="141"/>
      <c r="IIK82" s="141"/>
      <c r="IIL82" s="141"/>
      <c r="IIM82" s="141"/>
      <c r="IIN82" s="141"/>
      <c r="IIO82" s="141"/>
      <c r="IIP82" s="141"/>
      <c r="IIQ82" s="141"/>
      <c r="IIR82" s="141"/>
      <c r="IIS82" s="141"/>
      <c r="IIT82" s="141"/>
      <c r="IIU82" s="141"/>
      <c r="IIV82" s="141"/>
      <c r="IIW82" s="141"/>
      <c r="IIX82" s="141"/>
      <c r="IIY82" s="141"/>
      <c r="IIZ82" s="141"/>
      <c r="IJA82" s="141"/>
      <c r="IJB82" s="141"/>
      <c r="IJC82" s="141"/>
      <c r="IJD82" s="141"/>
      <c r="IJE82" s="141"/>
      <c r="IJF82" s="141"/>
      <c r="IJG82" s="141"/>
      <c r="IJH82" s="141"/>
      <c r="IJI82" s="141"/>
      <c r="IJJ82" s="141"/>
      <c r="IJK82" s="141"/>
      <c r="IJL82" s="141"/>
      <c r="IJM82" s="141"/>
      <c r="IJN82" s="141"/>
      <c r="IJO82" s="141"/>
      <c r="IJP82" s="141"/>
      <c r="IJQ82" s="141"/>
      <c r="IJR82" s="141"/>
      <c r="IJS82" s="141"/>
      <c r="IJT82" s="141"/>
      <c r="IJU82" s="141"/>
      <c r="IJV82" s="141"/>
      <c r="IJW82" s="141"/>
      <c r="IJX82" s="141"/>
      <c r="IJY82" s="141"/>
      <c r="IJZ82" s="141"/>
      <c r="IKA82" s="141"/>
      <c r="IKB82" s="141"/>
      <c r="IKC82" s="141"/>
      <c r="IKD82" s="141"/>
      <c r="IKE82" s="141"/>
      <c r="IKF82" s="141"/>
      <c r="IKG82" s="141"/>
      <c r="IKH82" s="141"/>
      <c r="IKI82" s="141"/>
      <c r="IKJ82" s="141"/>
      <c r="IKK82" s="141"/>
      <c r="IKL82" s="141"/>
      <c r="IKM82" s="141"/>
      <c r="IKN82" s="141"/>
      <c r="IKO82" s="141"/>
      <c r="IKP82" s="141"/>
      <c r="IKQ82" s="141"/>
      <c r="IKR82" s="141"/>
      <c r="IKS82" s="141"/>
      <c r="IKT82" s="141"/>
      <c r="IKU82" s="141"/>
      <c r="IKV82" s="141"/>
      <c r="IKW82" s="141"/>
      <c r="IKX82" s="141"/>
      <c r="IKY82" s="141"/>
      <c r="IKZ82" s="141"/>
      <c r="ILA82" s="141"/>
      <c r="ILB82" s="141"/>
      <c r="ILC82" s="141"/>
      <c r="ILD82" s="141"/>
      <c r="ILE82" s="141"/>
      <c r="ILF82" s="141"/>
      <c r="ILG82" s="141"/>
      <c r="ILH82" s="141"/>
      <c r="ILI82" s="141"/>
      <c r="ILJ82" s="141"/>
      <c r="ILK82" s="141"/>
      <c r="ILL82" s="141"/>
      <c r="ILM82" s="141"/>
      <c r="ILN82" s="141"/>
      <c r="ILO82" s="141"/>
      <c r="ILP82" s="141"/>
      <c r="ILQ82" s="141"/>
      <c r="ILR82" s="141"/>
      <c r="ILS82" s="141"/>
      <c r="ILT82" s="141"/>
      <c r="ILU82" s="141"/>
      <c r="ILV82" s="141"/>
      <c r="ILW82" s="141"/>
      <c r="ILX82" s="141"/>
      <c r="ILY82" s="141"/>
      <c r="ILZ82" s="141"/>
      <c r="IMA82" s="141"/>
      <c r="IMB82" s="141"/>
      <c r="IMC82" s="141"/>
      <c r="IMD82" s="141"/>
      <c r="IME82" s="141"/>
      <c r="IMF82" s="141"/>
      <c r="IMG82" s="141"/>
      <c r="IMH82" s="141"/>
      <c r="IMI82" s="141"/>
      <c r="IMJ82" s="141"/>
      <c r="IMK82" s="141"/>
      <c r="IML82" s="141"/>
      <c r="IMM82" s="141"/>
      <c r="IMN82" s="141"/>
      <c r="IMO82" s="141"/>
      <c r="IMP82" s="141"/>
      <c r="IMQ82" s="141"/>
      <c r="IMR82" s="141"/>
      <c r="IMS82" s="141"/>
      <c r="IMT82" s="141"/>
      <c r="IMU82" s="141"/>
      <c r="IMV82" s="141"/>
      <c r="IMW82" s="141"/>
      <c r="IMX82" s="141"/>
      <c r="IMY82" s="141"/>
      <c r="IMZ82" s="141"/>
      <c r="INA82" s="141"/>
      <c r="INB82" s="141"/>
      <c r="INC82" s="141"/>
      <c r="IND82" s="141"/>
      <c r="INE82" s="141"/>
      <c r="INF82" s="141"/>
      <c r="ING82" s="141"/>
      <c r="INH82" s="141"/>
      <c r="INI82" s="141"/>
      <c r="INJ82" s="141"/>
      <c r="INK82" s="141"/>
      <c r="INL82" s="141"/>
      <c r="INM82" s="141"/>
      <c r="INN82" s="141"/>
      <c r="INO82" s="141"/>
      <c r="INP82" s="141"/>
      <c r="INQ82" s="141"/>
      <c r="INR82" s="141"/>
      <c r="INS82" s="141"/>
      <c r="INT82" s="141"/>
      <c r="INU82" s="141"/>
      <c r="INV82" s="141"/>
      <c r="INW82" s="141"/>
      <c r="INX82" s="141"/>
      <c r="INY82" s="141"/>
      <c r="INZ82" s="141"/>
      <c r="IOA82" s="141"/>
      <c r="IOB82" s="141"/>
      <c r="IOC82" s="141"/>
      <c r="IOD82" s="141"/>
      <c r="IOE82" s="141"/>
      <c r="IOF82" s="141"/>
      <c r="IOG82" s="141"/>
      <c r="IOH82" s="141"/>
      <c r="IOI82" s="141"/>
      <c r="IOJ82" s="141"/>
      <c r="IOK82" s="141"/>
      <c r="IOL82" s="141"/>
      <c r="IOM82" s="141"/>
      <c r="ION82" s="141"/>
      <c r="IOO82" s="141"/>
      <c r="IOP82" s="141"/>
      <c r="IOQ82" s="141"/>
      <c r="IOR82" s="141"/>
      <c r="IOS82" s="141"/>
      <c r="IOT82" s="141"/>
      <c r="IOU82" s="141"/>
      <c r="IOV82" s="141"/>
      <c r="IOW82" s="141"/>
      <c r="IOX82" s="141"/>
      <c r="IOY82" s="141"/>
      <c r="IOZ82" s="141"/>
      <c r="IPA82" s="141"/>
      <c r="IPB82" s="141"/>
      <c r="IPC82" s="141"/>
      <c r="IPD82" s="141"/>
      <c r="IPE82" s="141"/>
      <c r="IPF82" s="141"/>
      <c r="IPG82" s="141"/>
      <c r="IPH82" s="141"/>
      <c r="IPI82" s="141"/>
      <c r="IPJ82" s="141"/>
      <c r="IPK82" s="141"/>
      <c r="IPL82" s="141"/>
      <c r="IPM82" s="141"/>
      <c r="IPN82" s="141"/>
      <c r="IPO82" s="141"/>
      <c r="IPP82" s="141"/>
      <c r="IPQ82" s="141"/>
      <c r="IPR82" s="141"/>
      <c r="IPS82" s="141"/>
      <c r="IPT82" s="141"/>
      <c r="IPU82" s="141"/>
      <c r="IPV82" s="141"/>
      <c r="IPW82" s="141"/>
      <c r="IPX82" s="141"/>
      <c r="IPY82" s="141"/>
      <c r="IPZ82" s="141"/>
      <c r="IQA82" s="141"/>
      <c r="IQB82" s="141"/>
      <c r="IQC82" s="141"/>
      <c r="IQD82" s="141"/>
      <c r="IQE82" s="141"/>
      <c r="IQF82" s="141"/>
      <c r="IQG82" s="141"/>
      <c r="IQH82" s="141"/>
      <c r="IQI82" s="141"/>
      <c r="IQJ82" s="141"/>
      <c r="IQK82" s="141"/>
      <c r="IQL82" s="141"/>
      <c r="IQM82" s="141"/>
      <c r="IQN82" s="141"/>
      <c r="IQO82" s="141"/>
      <c r="IQP82" s="141"/>
      <c r="IQQ82" s="141"/>
      <c r="IQR82" s="141"/>
      <c r="IQS82" s="141"/>
      <c r="IQT82" s="141"/>
      <c r="IQU82" s="141"/>
      <c r="IQV82" s="141"/>
      <c r="IQW82" s="141"/>
      <c r="IQX82" s="141"/>
      <c r="IQY82" s="141"/>
      <c r="IQZ82" s="141"/>
      <c r="IRA82" s="141"/>
      <c r="IRB82" s="141"/>
      <c r="IRC82" s="141"/>
      <c r="IRD82" s="141"/>
      <c r="IRE82" s="141"/>
      <c r="IRF82" s="141"/>
      <c r="IRG82" s="141"/>
      <c r="IRH82" s="141"/>
      <c r="IRI82" s="141"/>
      <c r="IRJ82" s="141"/>
      <c r="IRK82" s="141"/>
      <c r="IRL82" s="141"/>
      <c r="IRM82" s="141"/>
      <c r="IRN82" s="141"/>
      <c r="IRO82" s="141"/>
      <c r="IRP82" s="141"/>
      <c r="IRQ82" s="141"/>
      <c r="IRR82" s="141"/>
      <c r="IRS82" s="141"/>
      <c r="IRT82" s="141"/>
      <c r="IRU82" s="141"/>
      <c r="IRV82" s="141"/>
      <c r="IRW82" s="141"/>
      <c r="IRX82" s="141"/>
      <c r="IRY82" s="141"/>
      <c r="IRZ82" s="141"/>
      <c r="ISA82" s="141"/>
      <c r="ISB82" s="141"/>
      <c r="ISC82" s="141"/>
      <c r="ISD82" s="141"/>
      <c r="ISE82" s="141"/>
      <c r="ISF82" s="141"/>
      <c r="ISG82" s="141"/>
      <c r="ISH82" s="141"/>
      <c r="ISI82" s="141"/>
      <c r="ISJ82" s="141"/>
      <c r="ISK82" s="141"/>
      <c r="ISL82" s="141"/>
      <c r="ISM82" s="141"/>
      <c r="ISN82" s="141"/>
      <c r="ISO82" s="141"/>
      <c r="ISP82" s="141"/>
      <c r="ISQ82" s="141"/>
      <c r="ISR82" s="141"/>
      <c r="ISS82" s="141"/>
      <c r="IST82" s="141"/>
      <c r="ISU82" s="141"/>
      <c r="ISV82" s="141"/>
      <c r="ISW82" s="141"/>
      <c r="ISX82" s="141"/>
      <c r="ISY82" s="141"/>
      <c r="ISZ82" s="141"/>
      <c r="ITA82" s="141"/>
      <c r="ITB82" s="141"/>
      <c r="ITC82" s="141"/>
      <c r="ITD82" s="141"/>
      <c r="ITE82" s="141"/>
      <c r="ITF82" s="141"/>
      <c r="ITG82" s="141"/>
      <c r="ITH82" s="141"/>
      <c r="ITI82" s="141"/>
      <c r="ITJ82" s="141"/>
      <c r="ITK82" s="141"/>
      <c r="ITL82" s="141"/>
      <c r="ITM82" s="141"/>
      <c r="ITN82" s="141"/>
      <c r="ITO82" s="141"/>
      <c r="ITP82" s="141"/>
      <c r="ITQ82" s="141"/>
      <c r="ITR82" s="141"/>
      <c r="ITS82" s="141"/>
      <c r="ITT82" s="141"/>
      <c r="ITU82" s="141"/>
      <c r="ITV82" s="141"/>
      <c r="ITW82" s="141"/>
      <c r="ITX82" s="141"/>
      <c r="ITY82" s="141"/>
      <c r="ITZ82" s="141"/>
      <c r="IUA82" s="141"/>
      <c r="IUB82" s="141"/>
      <c r="IUC82" s="141"/>
      <c r="IUD82" s="141"/>
      <c r="IUE82" s="141"/>
      <c r="IUF82" s="141"/>
      <c r="IUG82" s="141"/>
      <c r="IUH82" s="141"/>
      <c r="IUI82" s="141"/>
      <c r="IUJ82" s="141"/>
      <c r="IUK82" s="141"/>
      <c r="IUL82" s="141"/>
      <c r="IUM82" s="141"/>
      <c r="IUN82" s="141"/>
      <c r="IUO82" s="141"/>
      <c r="IUP82" s="141"/>
      <c r="IUQ82" s="141"/>
      <c r="IUR82" s="141"/>
      <c r="IUS82" s="141"/>
      <c r="IUT82" s="141"/>
      <c r="IUU82" s="141"/>
      <c r="IUV82" s="141"/>
      <c r="IUW82" s="141"/>
      <c r="IUX82" s="141"/>
      <c r="IUY82" s="141"/>
      <c r="IUZ82" s="141"/>
      <c r="IVA82" s="141"/>
      <c r="IVB82" s="141"/>
      <c r="IVC82" s="141"/>
      <c r="IVD82" s="141"/>
      <c r="IVE82" s="141"/>
      <c r="IVF82" s="141"/>
      <c r="IVG82" s="141"/>
      <c r="IVH82" s="141"/>
      <c r="IVI82" s="141"/>
      <c r="IVJ82" s="141"/>
      <c r="IVK82" s="141"/>
      <c r="IVL82" s="141"/>
      <c r="IVM82" s="141"/>
      <c r="IVN82" s="141"/>
      <c r="IVO82" s="141"/>
      <c r="IVP82" s="141"/>
      <c r="IVQ82" s="141"/>
      <c r="IVR82" s="141"/>
      <c r="IVS82" s="141"/>
      <c r="IVT82" s="141"/>
      <c r="IVU82" s="141"/>
      <c r="IVV82" s="141"/>
      <c r="IVW82" s="141"/>
      <c r="IVX82" s="141"/>
      <c r="IVY82" s="141"/>
      <c r="IVZ82" s="141"/>
      <c r="IWA82" s="141"/>
      <c r="IWB82" s="141"/>
      <c r="IWC82" s="141"/>
      <c r="IWD82" s="141"/>
      <c r="IWE82" s="141"/>
      <c r="IWF82" s="141"/>
      <c r="IWG82" s="141"/>
      <c r="IWH82" s="141"/>
      <c r="IWI82" s="141"/>
      <c r="IWJ82" s="141"/>
      <c r="IWK82" s="141"/>
      <c r="IWL82" s="141"/>
      <c r="IWM82" s="141"/>
      <c r="IWN82" s="141"/>
      <c r="IWO82" s="141"/>
      <c r="IWP82" s="141"/>
      <c r="IWQ82" s="141"/>
      <c r="IWR82" s="141"/>
      <c r="IWS82" s="141"/>
      <c r="IWT82" s="141"/>
      <c r="IWU82" s="141"/>
      <c r="IWV82" s="141"/>
      <c r="IWW82" s="141"/>
      <c r="IWX82" s="141"/>
      <c r="IWY82" s="141"/>
      <c r="IWZ82" s="141"/>
      <c r="IXA82" s="141"/>
      <c r="IXB82" s="141"/>
      <c r="IXC82" s="141"/>
      <c r="IXD82" s="141"/>
      <c r="IXE82" s="141"/>
      <c r="IXF82" s="141"/>
      <c r="IXG82" s="141"/>
      <c r="IXH82" s="141"/>
      <c r="IXI82" s="141"/>
      <c r="IXJ82" s="141"/>
      <c r="IXK82" s="141"/>
      <c r="IXL82" s="141"/>
      <c r="IXM82" s="141"/>
      <c r="IXN82" s="141"/>
      <c r="IXO82" s="141"/>
      <c r="IXP82" s="141"/>
      <c r="IXQ82" s="141"/>
      <c r="IXR82" s="141"/>
      <c r="IXS82" s="141"/>
      <c r="IXT82" s="141"/>
      <c r="IXU82" s="141"/>
      <c r="IXV82" s="141"/>
      <c r="IXW82" s="141"/>
      <c r="IXX82" s="141"/>
      <c r="IXY82" s="141"/>
      <c r="IXZ82" s="141"/>
      <c r="IYA82" s="141"/>
      <c r="IYB82" s="141"/>
      <c r="IYC82" s="141"/>
      <c r="IYD82" s="141"/>
      <c r="IYE82" s="141"/>
      <c r="IYF82" s="141"/>
      <c r="IYG82" s="141"/>
      <c r="IYH82" s="141"/>
      <c r="IYI82" s="141"/>
      <c r="IYJ82" s="141"/>
      <c r="IYK82" s="141"/>
      <c r="IYL82" s="141"/>
      <c r="IYM82" s="141"/>
      <c r="IYN82" s="141"/>
      <c r="IYO82" s="141"/>
      <c r="IYP82" s="141"/>
      <c r="IYQ82" s="141"/>
      <c r="IYR82" s="141"/>
      <c r="IYS82" s="141"/>
      <c r="IYT82" s="141"/>
      <c r="IYU82" s="141"/>
      <c r="IYV82" s="141"/>
      <c r="IYW82" s="141"/>
      <c r="IYX82" s="141"/>
      <c r="IYY82" s="141"/>
      <c r="IYZ82" s="141"/>
      <c r="IZA82" s="141"/>
      <c r="IZB82" s="141"/>
      <c r="IZC82" s="141"/>
      <c r="IZD82" s="141"/>
      <c r="IZE82" s="141"/>
      <c r="IZF82" s="141"/>
      <c r="IZG82" s="141"/>
      <c r="IZH82" s="141"/>
      <c r="IZI82" s="141"/>
      <c r="IZJ82" s="141"/>
      <c r="IZK82" s="141"/>
      <c r="IZL82" s="141"/>
      <c r="IZM82" s="141"/>
      <c r="IZN82" s="141"/>
      <c r="IZO82" s="141"/>
      <c r="IZP82" s="141"/>
      <c r="IZQ82" s="141"/>
      <c r="IZR82" s="141"/>
      <c r="IZS82" s="141"/>
      <c r="IZT82" s="141"/>
      <c r="IZU82" s="141"/>
      <c r="IZV82" s="141"/>
      <c r="IZW82" s="141"/>
      <c r="IZX82" s="141"/>
      <c r="IZY82" s="141"/>
      <c r="IZZ82" s="141"/>
      <c r="JAA82" s="141"/>
      <c r="JAB82" s="141"/>
      <c r="JAC82" s="141"/>
      <c r="JAD82" s="141"/>
      <c r="JAE82" s="141"/>
      <c r="JAF82" s="141"/>
      <c r="JAG82" s="141"/>
      <c r="JAH82" s="141"/>
      <c r="JAI82" s="141"/>
      <c r="JAJ82" s="141"/>
      <c r="JAK82" s="141"/>
      <c r="JAL82" s="141"/>
      <c r="JAM82" s="141"/>
      <c r="JAN82" s="141"/>
      <c r="JAO82" s="141"/>
      <c r="JAP82" s="141"/>
      <c r="JAQ82" s="141"/>
      <c r="JAR82" s="141"/>
      <c r="JAS82" s="141"/>
      <c r="JAT82" s="141"/>
      <c r="JAU82" s="141"/>
      <c r="JAV82" s="141"/>
      <c r="JAW82" s="141"/>
      <c r="JAX82" s="141"/>
      <c r="JAY82" s="141"/>
      <c r="JAZ82" s="141"/>
      <c r="JBA82" s="141"/>
      <c r="JBB82" s="141"/>
      <c r="JBC82" s="141"/>
      <c r="JBD82" s="141"/>
      <c r="JBE82" s="141"/>
      <c r="JBF82" s="141"/>
      <c r="JBG82" s="141"/>
      <c r="JBH82" s="141"/>
      <c r="JBI82" s="141"/>
      <c r="JBJ82" s="141"/>
      <c r="JBK82" s="141"/>
      <c r="JBL82" s="141"/>
      <c r="JBM82" s="141"/>
      <c r="JBN82" s="141"/>
      <c r="JBO82" s="141"/>
      <c r="JBP82" s="141"/>
      <c r="JBQ82" s="141"/>
      <c r="JBR82" s="141"/>
      <c r="JBS82" s="141"/>
      <c r="JBT82" s="141"/>
      <c r="JBU82" s="141"/>
      <c r="JBV82" s="141"/>
      <c r="JBW82" s="141"/>
      <c r="JBX82" s="141"/>
      <c r="JBY82" s="141"/>
      <c r="JBZ82" s="141"/>
      <c r="JCA82" s="141"/>
      <c r="JCB82" s="141"/>
      <c r="JCC82" s="141"/>
      <c r="JCD82" s="141"/>
      <c r="JCE82" s="141"/>
      <c r="JCF82" s="141"/>
      <c r="JCG82" s="141"/>
      <c r="JCH82" s="141"/>
      <c r="JCI82" s="141"/>
      <c r="JCJ82" s="141"/>
      <c r="JCK82" s="141"/>
      <c r="JCL82" s="141"/>
      <c r="JCM82" s="141"/>
      <c r="JCN82" s="141"/>
      <c r="JCO82" s="141"/>
      <c r="JCP82" s="141"/>
      <c r="JCQ82" s="141"/>
      <c r="JCR82" s="141"/>
      <c r="JCS82" s="141"/>
      <c r="JCT82" s="141"/>
      <c r="JCU82" s="141"/>
      <c r="JCV82" s="141"/>
      <c r="JCW82" s="141"/>
      <c r="JCX82" s="141"/>
      <c r="JCY82" s="141"/>
      <c r="JCZ82" s="141"/>
      <c r="JDA82" s="141"/>
      <c r="JDB82" s="141"/>
      <c r="JDC82" s="141"/>
      <c r="JDD82" s="141"/>
      <c r="JDE82" s="141"/>
      <c r="JDF82" s="141"/>
      <c r="JDG82" s="141"/>
      <c r="JDH82" s="141"/>
      <c r="JDI82" s="141"/>
      <c r="JDJ82" s="141"/>
      <c r="JDK82" s="141"/>
      <c r="JDL82" s="141"/>
      <c r="JDM82" s="141"/>
      <c r="JDN82" s="141"/>
      <c r="JDO82" s="141"/>
      <c r="JDP82" s="141"/>
      <c r="JDQ82" s="141"/>
      <c r="JDR82" s="141"/>
      <c r="JDS82" s="141"/>
      <c r="JDT82" s="141"/>
      <c r="JDU82" s="141"/>
      <c r="JDV82" s="141"/>
      <c r="JDW82" s="141"/>
      <c r="JDX82" s="141"/>
      <c r="JDY82" s="141"/>
      <c r="JDZ82" s="141"/>
      <c r="JEA82" s="141"/>
      <c r="JEB82" s="141"/>
      <c r="JEC82" s="141"/>
      <c r="JED82" s="141"/>
      <c r="JEE82" s="141"/>
      <c r="JEF82" s="141"/>
      <c r="JEG82" s="141"/>
      <c r="JEH82" s="141"/>
      <c r="JEI82" s="141"/>
      <c r="JEJ82" s="141"/>
      <c r="JEK82" s="141"/>
      <c r="JEL82" s="141"/>
      <c r="JEM82" s="141"/>
      <c r="JEN82" s="141"/>
      <c r="JEO82" s="141"/>
      <c r="JEP82" s="141"/>
      <c r="JEQ82" s="141"/>
      <c r="JER82" s="141"/>
      <c r="JES82" s="141"/>
      <c r="JET82" s="141"/>
      <c r="JEU82" s="141"/>
      <c r="JEV82" s="141"/>
      <c r="JEW82" s="141"/>
      <c r="JEX82" s="141"/>
      <c r="JEY82" s="141"/>
      <c r="JEZ82" s="141"/>
      <c r="JFA82" s="141"/>
      <c r="JFB82" s="141"/>
      <c r="JFC82" s="141"/>
      <c r="JFD82" s="141"/>
      <c r="JFE82" s="141"/>
      <c r="JFF82" s="141"/>
      <c r="JFG82" s="141"/>
      <c r="JFH82" s="141"/>
      <c r="JFI82" s="141"/>
      <c r="JFJ82" s="141"/>
      <c r="JFK82" s="141"/>
      <c r="JFL82" s="141"/>
      <c r="JFM82" s="141"/>
      <c r="JFN82" s="141"/>
      <c r="JFO82" s="141"/>
      <c r="JFP82" s="141"/>
      <c r="JFQ82" s="141"/>
      <c r="JFR82" s="141"/>
      <c r="JFS82" s="141"/>
      <c r="JFT82" s="141"/>
      <c r="JFU82" s="141"/>
      <c r="JFV82" s="141"/>
      <c r="JFW82" s="141"/>
      <c r="JFX82" s="141"/>
      <c r="JFY82" s="141"/>
      <c r="JFZ82" s="141"/>
      <c r="JGA82" s="141"/>
      <c r="JGB82" s="141"/>
      <c r="JGC82" s="141"/>
      <c r="JGD82" s="141"/>
      <c r="JGE82" s="141"/>
      <c r="JGF82" s="141"/>
      <c r="JGG82" s="141"/>
      <c r="JGH82" s="141"/>
      <c r="JGI82" s="141"/>
      <c r="JGJ82" s="141"/>
      <c r="JGK82" s="141"/>
      <c r="JGL82" s="141"/>
      <c r="JGM82" s="141"/>
      <c r="JGN82" s="141"/>
      <c r="JGO82" s="141"/>
      <c r="JGP82" s="141"/>
      <c r="JGQ82" s="141"/>
      <c r="JGR82" s="141"/>
      <c r="JGS82" s="141"/>
      <c r="JGT82" s="141"/>
      <c r="JGU82" s="141"/>
      <c r="JGV82" s="141"/>
      <c r="JGW82" s="141"/>
      <c r="JGX82" s="141"/>
      <c r="JGY82" s="141"/>
      <c r="JGZ82" s="141"/>
      <c r="JHA82" s="141"/>
      <c r="JHB82" s="141"/>
      <c r="JHC82" s="141"/>
      <c r="JHD82" s="141"/>
      <c r="JHE82" s="141"/>
      <c r="JHF82" s="141"/>
      <c r="JHG82" s="141"/>
      <c r="JHH82" s="141"/>
      <c r="JHI82" s="141"/>
      <c r="JHJ82" s="141"/>
      <c r="JHK82" s="141"/>
      <c r="JHL82" s="141"/>
      <c r="JHM82" s="141"/>
      <c r="JHN82" s="141"/>
      <c r="JHO82" s="141"/>
      <c r="JHP82" s="141"/>
      <c r="JHQ82" s="141"/>
      <c r="JHR82" s="141"/>
      <c r="JHS82" s="141"/>
      <c r="JHT82" s="141"/>
      <c r="JHU82" s="141"/>
      <c r="JHV82" s="141"/>
      <c r="JHW82" s="141"/>
      <c r="JHX82" s="141"/>
      <c r="JHY82" s="141"/>
      <c r="JHZ82" s="141"/>
      <c r="JIA82" s="141"/>
      <c r="JIB82" s="141"/>
      <c r="JIC82" s="141"/>
      <c r="JID82" s="141"/>
      <c r="JIE82" s="141"/>
      <c r="JIF82" s="141"/>
      <c r="JIG82" s="141"/>
      <c r="JIH82" s="141"/>
      <c r="JII82" s="141"/>
      <c r="JIJ82" s="141"/>
      <c r="JIK82" s="141"/>
      <c r="JIL82" s="141"/>
      <c r="JIM82" s="141"/>
      <c r="JIN82" s="141"/>
      <c r="JIO82" s="141"/>
      <c r="JIP82" s="141"/>
      <c r="JIQ82" s="141"/>
      <c r="JIR82" s="141"/>
      <c r="JIS82" s="141"/>
      <c r="JIT82" s="141"/>
      <c r="JIU82" s="141"/>
      <c r="JIV82" s="141"/>
      <c r="JIW82" s="141"/>
      <c r="JIX82" s="141"/>
      <c r="JIY82" s="141"/>
      <c r="JIZ82" s="141"/>
      <c r="JJA82" s="141"/>
      <c r="JJB82" s="141"/>
      <c r="JJC82" s="141"/>
      <c r="JJD82" s="141"/>
      <c r="JJE82" s="141"/>
      <c r="JJF82" s="141"/>
      <c r="JJG82" s="141"/>
      <c r="JJH82" s="141"/>
      <c r="JJI82" s="141"/>
      <c r="JJJ82" s="141"/>
      <c r="JJK82" s="141"/>
      <c r="JJL82" s="141"/>
      <c r="JJM82" s="141"/>
      <c r="JJN82" s="141"/>
      <c r="JJO82" s="141"/>
      <c r="JJP82" s="141"/>
      <c r="JJQ82" s="141"/>
      <c r="JJR82" s="141"/>
      <c r="JJS82" s="141"/>
      <c r="JJT82" s="141"/>
      <c r="JJU82" s="141"/>
      <c r="JJV82" s="141"/>
      <c r="JJW82" s="141"/>
      <c r="JJX82" s="141"/>
      <c r="JJY82" s="141"/>
      <c r="JJZ82" s="141"/>
      <c r="JKA82" s="141"/>
      <c r="JKB82" s="141"/>
      <c r="JKC82" s="141"/>
      <c r="JKD82" s="141"/>
      <c r="JKE82" s="141"/>
      <c r="JKF82" s="141"/>
      <c r="JKG82" s="141"/>
      <c r="JKH82" s="141"/>
      <c r="JKI82" s="141"/>
      <c r="JKJ82" s="141"/>
      <c r="JKK82" s="141"/>
      <c r="JKL82" s="141"/>
      <c r="JKM82" s="141"/>
      <c r="JKN82" s="141"/>
      <c r="JKO82" s="141"/>
      <c r="JKP82" s="141"/>
      <c r="JKQ82" s="141"/>
      <c r="JKR82" s="141"/>
      <c r="JKS82" s="141"/>
      <c r="JKT82" s="141"/>
      <c r="JKU82" s="141"/>
      <c r="JKV82" s="141"/>
      <c r="JKW82" s="141"/>
      <c r="JKX82" s="141"/>
      <c r="JKY82" s="141"/>
      <c r="JKZ82" s="141"/>
      <c r="JLA82" s="141"/>
      <c r="JLB82" s="141"/>
      <c r="JLC82" s="141"/>
      <c r="JLD82" s="141"/>
      <c r="JLE82" s="141"/>
      <c r="JLF82" s="141"/>
      <c r="JLG82" s="141"/>
      <c r="JLH82" s="141"/>
      <c r="JLI82" s="141"/>
      <c r="JLJ82" s="141"/>
      <c r="JLK82" s="141"/>
      <c r="JLL82" s="141"/>
      <c r="JLM82" s="141"/>
      <c r="JLN82" s="141"/>
      <c r="JLO82" s="141"/>
      <c r="JLP82" s="141"/>
      <c r="JLQ82" s="141"/>
      <c r="JLR82" s="141"/>
      <c r="JLS82" s="141"/>
      <c r="JLT82" s="141"/>
      <c r="JLU82" s="141"/>
      <c r="JLV82" s="141"/>
      <c r="JLW82" s="141"/>
      <c r="JLX82" s="141"/>
      <c r="JLY82" s="141"/>
      <c r="JLZ82" s="141"/>
      <c r="JMA82" s="141"/>
      <c r="JMB82" s="141"/>
      <c r="JMC82" s="141"/>
      <c r="JMD82" s="141"/>
      <c r="JME82" s="141"/>
      <c r="JMF82" s="141"/>
      <c r="JMG82" s="141"/>
      <c r="JMH82" s="141"/>
      <c r="JMI82" s="141"/>
      <c r="JMJ82" s="141"/>
      <c r="JMK82" s="141"/>
      <c r="JML82" s="141"/>
      <c r="JMM82" s="141"/>
      <c r="JMN82" s="141"/>
      <c r="JMO82" s="141"/>
      <c r="JMP82" s="141"/>
      <c r="JMQ82" s="141"/>
      <c r="JMR82" s="141"/>
      <c r="JMS82" s="141"/>
      <c r="JMT82" s="141"/>
      <c r="JMU82" s="141"/>
      <c r="JMV82" s="141"/>
      <c r="JMW82" s="141"/>
      <c r="JMX82" s="141"/>
      <c r="JMY82" s="141"/>
      <c r="JMZ82" s="141"/>
      <c r="JNA82" s="141"/>
      <c r="JNB82" s="141"/>
      <c r="JNC82" s="141"/>
      <c r="JND82" s="141"/>
      <c r="JNE82" s="141"/>
      <c r="JNF82" s="141"/>
      <c r="JNG82" s="141"/>
      <c r="JNH82" s="141"/>
      <c r="JNI82" s="141"/>
      <c r="JNJ82" s="141"/>
      <c r="JNK82" s="141"/>
      <c r="JNL82" s="141"/>
      <c r="JNM82" s="141"/>
      <c r="JNN82" s="141"/>
      <c r="JNO82" s="141"/>
      <c r="JNP82" s="141"/>
      <c r="JNQ82" s="141"/>
      <c r="JNR82" s="141"/>
      <c r="JNS82" s="141"/>
      <c r="JNT82" s="141"/>
      <c r="JNU82" s="141"/>
      <c r="JNV82" s="141"/>
      <c r="JNW82" s="141"/>
      <c r="JNX82" s="141"/>
      <c r="JNY82" s="141"/>
      <c r="JNZ82" s="141"/>
      <c r="JOA82" s="141"/>
      <c r="JOB82" s="141"/>
      <c r="JOC82" s="141"/>
      <c r="JOD82" s="141"/>
      <c r="JOE82" s="141"/>
      <c r="JOF82" s="141"/>
      <c r="JOG82" s="141"/>
      <c r="JOH82" s="141"/>
      <c r="JOI82" s="141"/>
      <c r="JOJ82" s="141"/>
      <c r="JOK82" s="141"/>
      <c r="JOL82" s="141"/>
      <c r="JOM82" s="141"/>
      <c r="JON82" s="141"/>
      <c r="JOO82" s="141"/>
      <c r="JOP82" s="141"/>
      <c r="JOQ82" s="141"/>
      <c r="JOR82" s="141"/>
      <c r="JOS82" s="141"/>
      <c r="JOT82" s="141"/>
      <c r="JOU82" s="141"/>
      <c r="JOV82" s="141"/>
      <c r="JOW82" s="141"/>
      <c r="JOX82" s="141"/>
      <c r="JOY82" s="141"/>
      <c r="JOZ82" s="141"/>
      <c r="JPA82" s="141"/>
      <c r="JPB82" s="141"/>
      <c r="JPC82" s="141"/>
      <c r="JPD82" s="141"/>
      <c r="JPE82" s="141"/>
      <c r="JPF82" s="141"/>
      <c r="JPG82" s="141"/>
      <c r="JPH82" s="141"/>
      <c r="JPI82" s="141"/>
      <c r="JPJ82" s="141"/>
      <c r="JPK82" s="141"/>
      <c r="JPL82" s="141"/>
      <c r="JPM82" s="141"/>
      <c r="JPN82" s="141"/>
      <c r="JPO82" s="141"/>
      <c r="JPP82" s="141"/>
      <c r="JPQ82" s="141"/>
      <c r="JPR82" s="141"/>
      <c r="JPS82" s="141"/>
      <c r="JPT82" s="141"/>
      <c r="JPU82" s="141"/>
      <c r="JPV82" s="141"/>
      <c r="JPW82" s="141"/>
      <c r="JPX82" s="141"/>
      <c r="JPY82" s="141"/>
      <c r="JPZ82" s="141"/>
      <c r="JQA82" s="141"/>
      <c r="JQB82" s="141"/>
      <c r="JQC82" s="141"/>
      <c r="JQD82" s="141"/>
      <c r="JQE82" s="141"/>
      <c r="JQF82" s="141"/>
      <c r="JQG82" s="141"/>
      <c r="JQH82" s="141"/>
      <c r="JQI82" s="141"/>
      <c r="JQJ82" s="141"/>
      <c r="JQK82" s="141"/>
      <c r="JQL82" s="141"/>
      <c r="JQM82" s="141"/>
      <c r="JQN82" s="141"/>
      <c r="JQO82" s="141"/>
      <c r="JQP82" s="141"/>
      <c r="JQQ82" s="141"/>
      <c r="JQR82" s="141"/>
      <c r="JQS82" s="141"/>
      <c r="JQT82" s="141"/>
      <c r="JQU82" s="141"/>
      <c r="JQV82" s="141"/>
      <c r="JQW82" s="141"/>
      <c r="JQX82" s="141"/>
      <c r="JQY82" s="141"/>
      <c r="JQZ82" s="141"/>
      <c r="JRA82" s="141"/>
      <c r="JRB82" s="141"/>
      <c r="JRC82" s="141"/>
      <c r="JRD82" s="141"/>
      <c r="JRE82" s="141"/>
      <c r="JRF82" s="141"/>
      <c r="JRG82" s="141"/>
      <c r="JRH82" s="141"/>
      <c r="JRI82" s="141"/>
      <c r="JRJ82" s="141"/>
      <c r="JRK82" s="141"/>
      <c r="JRL82" s="141"/>
      <c r="JRM82" s="141"/>
      <c r="JRN82" s="141"/>
      <c r="JRO82" s="141"/>
      <c r="JRP82" s="141"/>
      <c r="JRQ82" s="141"/>
      <c r="JRR82" s="141"/>
      <c r="JRS82" s="141"/>
      <c r="JRT82" s="141"/>
      <c r="JRU82" s="141"/>
      <c r="JRV82" s="141"/>
      <c r="JRW82" s="141"/>
      <c r="JRX82" s="141"/>
      <c r="JRY82" s="141"/>
      <c r="JRZ82" s="141"/>
      <c r="JSA82" s="141"/>
      <c r="JSB82" s="141"/>
      <c r="JSC82" s="141"/>
      <c r="JSD82" s="141"/>
      <c r="JSE82" s="141"/>
      <c r="JSF82" s="141"/>
      <c r="JSG82" s="141"/>
      <c r="JSH82" s="141"/>
      <c r="JSI82" s="141"/>
      <c r="JSJ82" s="141"/>
      <c r="JSK82" s="141"/>
      <c r="JSL82" s="141"/>
      <c r="JSM82" s="141"/>
      <c r="JSN82" s="141"/>
      <c r="JSO82" s="141"/>
      <c r="JSP82" s="141"/>
      <c r="JSQ82" s="141"/>
      <c r="JSR82" s="141"/>
      <c r="JSS82" s="141"/>
      <c r="JST82" s="141"/>
      <c r="JSU82" s="141"/>
      <c r="JSV82" s="141"/>
      <c r="JSW82" s="141"/>
      <c r="JSX82" s="141"/>
      <c r="JSY82" s="141"/>
      <c r="JSZ82" s="141"/>
      <c r="JTA82" s="141"/>
      <c r="JTB82" s="141"/>
      <c r="JTC82" s="141"/>
      <c r="JTD82" s="141"/>
      <c r="JTE82" s="141"/>
      <c r="JTF82" s="141"/>
      <c r="JTG82" s="141"/>
      <c r="JTH82" s="141"/>
      <c r="JTI82" s="141"/>
      <c r="JTJ82" s="141"/>
      <c r="JTK82" s="141"/>
      <c r="JTL82" s="141"/>
      <c r="JTM82" s="141"/>
      <c r="JTN82" s="141"/>
      <c r="JTO82" s="141"/>
      <c r="JTP82" s="141"/>
      <c r="JTQ82" s="141"/>
      <c r="JTR82" s="141"/>
      <c r="JTS82" s="141"/>
      <c r="JTT82" s="141"/>
      <c r="JTU82" s="141"/>
      <c r="JTV82" s="141"/>
      <c r="JTW82" s="141"/>
      <c r="JTX82" s="141"/>
      <c r="JTY82" s="141"/>
      <c r="JTZ82" s="141"/>
      <c r="JUA82" s="141"/>
      <c r="JUB82" s="141"/>
      <c r="JUC82" s="141"/>
      <c r="JUD82" s="141"/>
      <c r="JUE82" s="141"/>
      <c r="JUF82" s="141"/>
      <c r="JUG82" s="141"/>
      <c r="JUH82" s="141"/>
      <c r="JUI82" s="141"/>
      <c r="JUJ82" s="141"/>
      <c r="JUK82" s="141"/>
      <c r="JUL82" s="141"/>
      <c r="JUM82" s="141"/>
      <c r="JUN82" s="141"/>
      <c r="JUO82" s="141"/>
      <c r="JUP82" s="141"/>
      <c r="JUQ82" s="141"/>
      <c r="JUR82" s="141"/>
      <c r="JUS82" s="141"/>
      <c r="JUT82" s="141"/>
      <c r="JUU82" s="141"/>
      <c r="JUV82" s="141"/>
      <c r="JUW82" s="141"/>
      <c r="JUX82" s="141"/>
      <c r="JUY82" s="141"/>
      <c r="JUZ82" s="141"/>
      <c r="JVA82" s="141"/>
      <c r="JVB82" s="141"/>
      <c r="JVC82" s="141"/>
      <c r="JVD82" s="141"/>
      <c r="JVE82" s="141"/>
      <c r="JVF82" s="141"/>
      <c r="JVG82" s="141"/>
      <c r="JVH82" s="141"/>
      <c r="JVI82" s="141"/>
      <c r="JVJ82" s="141"/>
      <c r="JVK82" s="141"/>
      <c r="JVL82" s="141"/>
      <c r="JVM82" s="141"/>
      <c r="JVN82" s="141"/>
      <c r="JVO82" s="141"/>
      <c r="JVP82" s="141"/>
      <c r="JVQ82" s="141"/>
      <c r="JVR82" s="141"/>
      <c r="JVS82" s="141"/>
      <c r="JVT82" s="141"/>
      <c r="JVU82" s="141"/>
      <c r="JVV82" s="141"/>
      <c r="JVW82" s="141"/>
      <c r="JVX82" s="141"/>
      <c r="JVY82" s="141"/>
      <c r="JVZ82" s="141"/>
      <c r="JWA82" s="141"/>
      <c r="JWB82" s="141"/>
      <c r="JWC82" s="141"/>
      <c r="JWD82" s="141"/>
      <c r="JWE82" s="141"/>
      <c r="JWF82" s="141"/>
      <c r="JWG82" s="141"/>
      <c r="JWH82" s="141"/>
      <c r="JWI82" s="141"/>
      <c r="JWJ82" s="141"/>
      <c r="JWK82" s="141"/>
      <c r="JWL82" s="141"/>
      <c r="JWM82" s="141"/>
      <c r="JWN82" s="141"/>
      <c r="JWO82" s="141"/>
      <c r="JWP82" s="141"/>
      <c r="JWQ82" s="141"/>
      <c r="JWR82" s="141"/>
      <c r="JWS82" s="141"/>
      <c r="JWT82" s="141"/>
      <c r="JWU82" s="141"/>
      <c r="JWV82" s="141"/>
      <c r="JWW82" s="141"/>
      <c r="JWX82" s="141"/>
      <c r="JWY82" s="141"/>
      <c r="JWZ82" s="141"/>
      <c r="JXA82" s="141"/>
      <c r="JXB82" s="141"/>
      <c r="JXC82" s="141"/>
      <c r="JXD82" s="141"/>
      <c r="JXE82" s="141"/>
      <c r="JXF82" s="141"/>
      <c r="JXG82" s="141"/>
      <c r="JXH82" s="141"/>
      <c r="JXI82" s="141"/>
      <c r="JXJ82" s="141"/>
      <c r="JXK82" s="141"/>
      <c r="JXL82" s="141"/>
      <c r="JXM82" s="141"/>
      <c r="JXN82" s="141"/>
      <c r="JXO82" s="141"/>
      <c r="JXP82" s="141"/>
      <c r="JXQ82" s="141"/>
      <c r="JXR82" s="141"/>
      <c r="JXS82" s="141"/>
      <c r="JXT82" s="141"/>
      <c r="JXU82" s="141"/>
      <c r="JXV82" s="141"/>
      <c r="JXW82" s="141"/>
      <c r="JXX82" s="141"/>
      <c r="JXY82" s="141"/>
      <c r="JXZ82" s="141"/>
      <c r="JYA82" s="141"/>
      <c r="JYB82" s="141"/>
      <c r="JYC82" s="141"/>
      <c r="JYD82" s="141"/>
      <c r="JYE82" s="141"/>
      <c r="JYF82" s="141"/>
      <c r="JYG82" s="141"/>
      <c r="JYH82" s="141"/>
      <c r="JYI82" s="141"/>
      <c r="JYJ82" s="141"/>
      <c r="JYK82" s="141"/>
      <c r="JYL82" s="141"/>
      <c r="JYM82" s="141"/>
      <c r="JYN82" s="141"/>
      <c r="JYO82" s="141"/>
      <c r="JYP82" s="141"/>
      <c r="JYQ82" s="141"/>
      <c r="JYR82" s="141"/>
      <c r="JYS82" s="141"/>
      <c r="JYT82" s="141"/>
      <c r="JYU82" s="141"/>
      <c r="JYV82" s="141"/>
      <c r="JYW82" s="141"/>
      <c r="JYX82" s="141"/>
      <c r="JYY82" s="141"/>
      <c r="JYZ82" s="141"/>
      <c r="JZA82" s="141"/>
      <c r="JZB82" s="141"/>
      <c r="JZC82" s="141"/>
      <c r="JZD82" s="141"/>
      <c r="JZE82" s="141"/>
      <c r="JZF82" s="141"/>
      <c r="JZG82" s="141"/>
      <c r="JZH82" s="141"/>
      <c r="JZI82" s="141"/>
      <c r="JZJ82" s="141"/>
      <c r="JZK82" s="141"/>
      <c r="JZL82" s="141"/>
      <c r="JZM82" s="141"/>
      <c r="JZN82" s="141"/>
      <c r="JZO82" s="141"/>
      <c r="JZP82" s="141"/>
      <c r="JZQ82" s="141"/>
      <c r="JZR82" s="141"/>
      <c r="JZS82" s="141"/>
      <c r="JZT82" s="141"/>
      <c r="JZU82" s="141"/>
      <c r="JZV82" s="141"/>
      <c r="JZW82" s="141"/>
      <c r="JZX82" s="141"/>
      <c r="JZY82" s="141"/>
      <c r="JZZ82" s="141"/>
      <c r="KAA82" s="141"/>
      <c r="KAB82" s="141"/>
      <c r="KAC82" s="141"/>
      <c r="KAD82" s="141"/>
      <c r="KAE82" s="141"/>
      <c r="KAF82" s="141"/>
      <c r="KAG82" s="141"/>
      <c r="KAH82" s="141"/>
      <c r="KAI82" s="141"/>
      <c r="KAJ82" s="141"/>
      <c r="KAK82" s="141"/>
      <c r="KAL82" s="141"/>
      <c r="KAM82" s="141"/>
      <c r="KAN82" s="141"/>
      <c r="KAO82" s="141"/>
      <c r="KAP82" s="141"/>
      <c r="KAQ82" s="141"/>
      <c r="KAR82" s="141"/>
      <c r="KAS82" s="141"/>
      <c r="KAT82" s="141"/>
      <c r="KAU82" s="141"/>
      <c r="KAV82" s="141"/>
      <c r="KAW82" s="141"/>
      <c r="KAX82" s="141"/>
      <c r="KAY82" s="141"/>
      <c r="KAZ82" s="141"/>
      <c r="KBA82" s="141"/>
      <c r="KBB82" s="141"/>
      <c r="KBC82" s="141"/>
      <c r="KBD82" s="141"/>
      <c r="KBE82" s="141"/>
      <c r="KBF82" s="141"/>
      <c r="KBG82" s="141"/>
      <c r="KBH82" s="141"/>
      <c r="KBI82" s="141"/>
      <c r="KBJ82" s="141"/>
      <c r="KBK82" s="141"/>
      <c r="KBL82" s="141"/>
      <c r="KBM82" s="141"/>
      <c r="KBN82" s="141"/>
      <c r="KBO82" s="141"/>
      <c r="KBP82" s="141"/>
      <c r="KBQ82" s="141"/>
      <c r="KBR82" s="141"/>
      <c r="KBS82" s="141"/>
      <c r="KBT82" s="141"/>
      <c r="KBU82" s="141"/>
      <c r="KBV82" s="141"/>
      <c r="KBW82" s="141"/>
      <c r="KBX82" s="141"/>
      <c r="KBY82" s="141"/>
      <c r="KBZ82" s="141"/>
      <c r="KCA82" s="141"/>
      <c r="KCB82" s="141"/>
      <c r="KCC82" s="141"/>
      <c r="KCD82" s="141"/>
      <c r="KCE82" s="141"/>
      <c r="KCF82" s="141"/>
      <c r="KCG82" s="141"/>
      <c r="KCH82" s="141"/>
      <c r="KCI82" s="141"/>
      <c r="KCJ82" s="141"/>
      <c r="KCK82" s="141"/>
      <c r="KCL82" s="141"/>
      <c r="KCM82" s="141"/>
      <c r="KCN82" s="141"/>
      <c r="KCO82" s="141"/>
      <c r="KCP82" s="141"/>
      <c r="KCQ82" s="141"/>
      <c r="KCR82" s="141"/>
      <c r="KCS82" s="141"/>
      <c r="KCT82" s="141"/>
      <c r="KCU82" s="141"/>
      <c r="KCV82" s="141"/>
      <c r="KCW82" s="141"/>
      <c r="KCX82" s="141"/>
      <c r="KCY82" s="141"/>
      <c r="KCZ82" s="141"/>
      <c r="KDA82" s="141"/>
      <c r="KDB82" s="141"/>
      <c r="KDC82" s="141"/>
      <c r="KDD82" s="141"/>
      <c r="KDE82" s="141"/>
      <c r="KDF82" s="141"/>
      <c r="KDG82" s="141"/>
      <c r="KDH82" s="141"/>
      <c r="KDI82" s="141"/>
      <c r="KDJ82" s="141"/>
      <c r="KDK82" s="141"/>
      <c r="KDL82" s="141"/>
      <c r="KDM82" s="141"/>
      <c r="KDN82" s="141"/>
      <c r="KDO82" s="141"/>
      <c r="KDP82" s="141"/>
      <c r="KDQ82" s="141"/>
      <c r="KDR82" s="141"/>
      <c r="KDS82" s="141"/>
      <c r="KDT82" s="141"/>
      <c r="KDU82" s="141"/>
      <c r="KDV82" s="141"/>
      <c r="KDW82" s="141"/>
      <c r="KDX82" s="141"/>
      <c r="KDY82" s="141"/>
      <c r="KDZ82" s="141"/>
      <c r="KEA82" s="141"/>
      <c r="KEB82" s="141"/>
      <c r="KEC82" s="141"/>
      <c r="KED82" s="141"/>
      <c r="KEE82" s="141"/>
      <c r="KEF82" s="141"/>
      <c r="KEG82" s="141"/>
      <c r="KEH82" s="141"/>
      <c r="KEI82" s="141"/>
      <c r="KEJ82" s="141"/>
      <c r="KEK82" s="141"/>
      <c r="KEL82" s="141"/>
      <c r="KEM82" s="141"/>
      <c r="KEN82" s="141"/>
      <c r="KEO82" s="141"/>
      <c r="KEP82" s="141"/>
      <c r="KEQ82" s="141"/>
      <c r="KER82" s="141"/>
      <c r="KES82" s="141"/>
      <c r="KET82" s="141"/>
      <c r="KEU82" s="141"/>
      <c r="KEV82" s="141"/>
      <c r="KEW82" s="141"/>
      <c r="KEX82" s="141"/>
      <c r="KEY82" s="141"/>
      <c r="KEZ82" s="141"/>
      <c r="KFA82" s="141"/>
      <c r="KFB82" s="141"/>
      <c r="KFC82" s="141"/>
      <c r="KFD82" s="141"/>
      <c r="KFE82" s="141"/>
      <c r="KFF82" s="141"/>
      <c r="KFG82" s="141"/>
      <c r="KFH82" s="141"/>
      <c r="KFI82" s="141"/>
      <c r="KFJ82" s="141"/>
      <c r="KFK82" s="141"/>
      <c r="KFL82" s="141"/>
      <c r="KFM82" s="141"/>
      <c r="KFN82" s="141"/>
      <c r="KFO82" s="141"/>
      <c r="KFP82" s="141"/>
      <c r="KFQ82" s="141"/>
      <c r="KFR82" s="141"/>
      <c r="KFS82" s="141"/>
      <c r="KFT82" s="141"/>
      <c r="KFU82" s="141"/>
      <c r="KFV82" s="141"/>
      <c r="KFW82" s="141"/>
      <c r="KFX82" s="141"/>
      <c r="KFY82" s="141"/>
      <c r="KFZ82" s="141"/>
      <c r="KGA82" s="141"/>
      <c r="KGB82" s="141"/>
      <c r="KGC82" s="141"/>
      <c r="KGD82" s="141"/>
      <c r="KGE82" s="141"/>
      <c r="KGF82" s="141"/>
      <c r="KGG82" s="141"/>
      <c r="KGH82" s="141"/>
      <c r="KGI82" s="141"/>
      <c r="KGJ82" s="141"/>
      <c r="KGK82" s="141"/>
      <c r="KGL82" s="141"/>
      <c r="KGM82" s="141"/>
      <c r="KGN82" s="141"/>
      <c r="KGO82" s="141"/>
      <c r="KGP82" s="141"/>
      <c r="KGQ82" s="141"/>
      <c r="KGR82" s="141"/>
      <c r="KGS82" s="141"/>
      <c r="KGT82" s="141"/>
      <c r="KGU82" s="141"/>
      <c r="KGV82" s="141"/>
      <c r="KGW82" s="141"/>
      <c r="KGX82" s="141"/>
      <c r="KGY82" s="141"/>
      <c r="KGZ82" s="141"/>
      <c r="KHA82" s="141"/>
      <c r="KHB82" s="141"/>
      <c r="KHC82" s="141"/>
      <c r="KHD82" s="141"/>
      <c r="KHE82" s="141"/>
      <c r="KHF82" s="141"/>
      <c r="KHG82" s="141"/>
      <c r="KHH82" s="141"/>
      <c r="KHI82" s="141"/>
      <c r="KHJ82" s="141"/>
      <c r="KHK82" s="141"/>
      <c r="KHL82" s="141"/>
      <c r="KHM82" s="141"/>
      <c r="KHN82" s="141"/>
      <c r="KHO82" s="141"/>
      <c r="KHP82" s="141"/>
      <c r="KHQ82" s="141"/>
      <c r="KHR82" s="141"/>
      <c r="KHS82" s="141"/>
      <c r="KHT82" s="141"/>
      <c r="KHU82" s="141"/>
      <c r="KHV82" s="141"/>
      <c r="KHW82" s="141"/>
      <c r="KHX82" s="141"/>
      <c r="KHY82" s="141"/>
      <c r="KHZ82" s="141"/>
      <c r="KIA82" s="141"/>
      <c r="KIB82" s="141"/>
      <c r="KIC82" s="141"/>
      <c r="KID82" s="141"/>
      <c r="KIE82" s="141"/>
      <c r="KIF82" s="141"/>
      <c r="KIG82" s="141"/>
      <c r="KIH82" s="141"/>
      <c r="KII82" s="141"/>
      <c r="KIJ82" s="141"/>
      <c r="KIK82" s="141"/>
      <c r="KIL82" s="141"/>
      <c r="KIM82" s="141"/>
      <c r="KIN82" s="141"/>
      <c r="KIO82" s="141"/>
      <c r="KIP82" s="141"/>
      <c r="KIQ82" s="141"/>
      <c r="KIR82" s="141"/>
      <c r="KIS82" s="141"/>
      <c r="KIT82" s="141"/>
      <c r="KIU82" s="141"/>
      <c r="KIV82" s="141"/>
      <c r="KIW82" s="141"/>
      <c r="KIX82" s="141"/>
      <c r="KIY82" s="141"/>
      <c r="KIZ82" s="141"/>
      <c r="KJA82" s="141"/>
      <c r="KJB82" s="141"/>
      <c r="KJC82" s="141"/>
      <c r="KJD82" s="141"/>
      <c r="KJE82" s="141"/>
      <c r="KJF82" s="141"/>
      <c r="KJG82" s="141"/>
      <c r="KJH82" s="141"/>
      <c r="KJI82" s="141"/>
      <c r="KJJ82" s="141"/>
      <c r="KJK82" s="141"/>
      <c r="KJL82" s="141"/>
      <c r="KJM82" s="141"/>
      <c r="KJN82" s="141"/>
      <c r="KJO82" s="141"/>
      <c r="KJP82" s="141"/>
      <c r="KJQ82" s="141"/>
      <c r="KJR82" s="141"/>
      <c r="KJS82" s="141"/>
      <c r="KJT82" s="141"/>
      <c r="KJU82" s="141"/>
      <c r="KJV82" s="141"/>
      <c r="KJW82" s="141"/>
      <c r="KJX82" s="141"/>
      <c r="KJY82" s="141"/>
      <c r="KJZ82" s="141"/>
      <c r="KKA82" s="141"/>
      <c r="KKB82" s="141"/>
      <c r="KKC82" s="141"/>
      <c r="KKD82" s="141"/>
      <c r="KKE82" s="141"/>
      <c r="KKF82" s="141"/>
      <c r="KKG82" s="141"/>
      <c r="KKH82" s="141"/>
      <c r="KKI82" s="141"/>
      <c r="KKJ82" s="141"/>
      <c r="KKK82" s="141"/>
      <c r="KKL82" s="141"/>
      <c r="KKM82" s="141"/>
      <c r="KKN82" s="141"/>
      <c r="KKO82" s="141"/>
      <c r="KKP82" s="141"/>
      <c r="KKQ82" s="141"/>
      <c r="KKR82" s="141"/>
      <c r="KKS82" s="141"/>
      <c r="KKT82" s="141"/>
      <c r="KKU82" s="141"/>
      <c r="KKV82" s="141"/>
      <c r="KKW82" s="141"/>
      <c r="KKX82" s="141"/>
      <c r="KKY82" s="141"/>
      <c r="KKZ82" s="141"/>
      <c r="KLA82" s="141"/>
      <c r="KLB82" s="141"/>
      <c r="KLC82" s="141"/>
      <c r="KLD82" s="141"/>
      <c r="KLE82" s="141"/>
      <c r="KLF82" s="141"/>
      <c r="KLG82" s="141"/>
      <c r="KLH82" s="141"/>
      <c r="KLI82" s="141"/>
      <c r="KLJ82" s="141"/>
      <c r="KLK82" s="141"/>
      <c r="KLL82" s="141"/>
      <c r="KLM82" s="141"/>
      <c r="KLN82" s="141"/>
      <c r="KLO82" s="141"/>
      <c r="KLP82" s="141"/>
      <c r="KLQ82" s="141"/>
      <c r="KLR82" s="141"/>
      <c r="KLS82" s="141"/>
      <c r="KLT82" s="141"/>
      <c r="KLU82" s="141"/>
      <c r="KLV82" s="141"/>
      <c r="KLW82" s="141"/>
      <c r="KLX82" s="141"/>
      <c r="KLY82" s="141"/>
      <c r="KLZ82" s="141"/>
      <c r="KMA82" s="141"/>
      <c r="KMB82" s="141"/>
      <c r="KMC82" s="141"/>
      <c r="KMD82" s="141"/>
      <c r="KME82" s="141"/>
      <c r="KMF82" s="141"/>
      <c r="KMG82" s="141"/>
      <c r="KMH82" s="141"/>
      <c r="KMI82" s="141"/>
      <c r="KMJ82" s="141"/>
      <c r="KMK82" s="141"/>
      <c r="KML82" s="141"/>
      <c r="KMM82" s="141"/>
      <c r="KMN82" s="141"/>
      <c r="KMO82" s="141"/>
      <c r="KMP82" s="141"/>
      <c r="KMQ82" s="141"/>
      <c r="KMR82" s="141"/>
      <c r="KMS82" s="141"/>
      <c r="KMT82" s="141"/>
      <c r="KMU82" s="141"/>
      <c r="KMV82" s="141"/>
      <c r="KMW82" s="141"/>
      <c r="KMX82" s="141"/>
      <c r="KMY82" s="141"/>
      <c r="KMZ82" s="141"/>
      <c r="KNA82" s="141"/>
      <c r="KNB82" s="141"/>
      <c r="KNC82" s="141"/>
      <c r="KND82" s="141"/>
      <c r="KNE82" s="141"/>
      <c r="KNF82" s="141"/>
      <c r="KNG82" s="141"/>
      <c r="KNH82" s="141"/>
      <c r="KNI82" s="141"/>
      <c r="KNJ82" s="141"/>
      <c r="KNK82" s="141"/>
      <c r="KNL82" s="141"/>
      <c r="KNM82" s="141"/>
      <c r="KNN82" s="141"/>
      <c r="KNO82" s="141"/>
      <c r="KNP82" s="141"/>
      <c r="KNQ82" s="141"/>
      <c r="KNR82" s="141"/>
      <c r="KNS82" s="141"/>
      <c r="KNT82" s="141"/>
      <c r="KNU82" s="141"/>
      <c r="KNV82" s="141"/>
      <c r="KNW82" s="141"/>
      <c r="KNX82" s="141"/>
      <c r="KNY82" s="141"/>
      <c r="KNZ82" s="141"/>
      <c r="KOA82" s="141"/>
      <c r="KOB82" s="141"/>
      <c r="KOC82" s="141"/>
      <c r="KOD82" s="141"/>
      <c r="KOE82" s="141"/>
      <c r="KOF82" s="141"/>
      <c r="KOG82" s="141"/>
      <c r="KOH82" s="141"/>
      <c r="KOI82" s="141"/>
      <c r="KOJ82" s="141"/>
      <c r="KOK82" s="141"/>
      <c r="KOL82" s="141"/>
      <c r="KOM82" s="141"/>
      <c r="KON82" s="141"/>
      <c r="KOO82" s="141"/>
      <c r="KOP82" s="141"/>
      <c r="KOQ82" s="141"/>
      <c r="KOR82" s="141"/>
      <c r="KOS82" s="141"/>
      <c r="KOT82" s="141"/>
      <c r="KOU82" s="141"/>
      <c r="KOV82" s="141"/>
      <c r="KOW82" s="141"/>
      <c r="KOX82" s="141"/>
      <c r="KOY82" s="141"/>
      <c r="KOZ82" s="141"/>
      <c r="KPA82" s="141"/>
      <c r="KPB82" s="141"/>
      <c r="KPC82" s="141"/>
      <c r="KPD82" s="141"/>
      <c r="KPE82" s="141"/>
      <c r="KPF82" s="141"/>
      <c r="KPG82" s="141"/>
      <c r="KPH82" s="141"/>
      <c r="KPI82" s="141"/>
      <c r="KPJ82" s="141"/>
      <c r="KPK82" s="141"/>
      <c r="KPL82" s="141"/>
      <c r="KPM82" s="141"/>
      <c r="KPN82" s="141"/>
      <c r="KPO82" s="141"/>
      <c r="KPP82" s="141"/>
      <c r="KPQ82" s="141"/>
      <c r="KPR82" s="141"/>
      <c r="KPS82" s="141"/>
      <c r="KPT82" s="141"/>
      <c r="KPU82" s="141"/>
      <c r="KPV82" s="141"/>
      <c r="KPW82" s="141"/>
      <c r="KPX82" s="141"/>
      <c r="KPY82" s="141"/>
      <c r="KPZ82" s="141"/>
      <c r="KQA82" s="141"/>
      <c r="KQB82" s="141"/>
      <c r="KQC82" s="141"/>
      <c r="KQD82" s="141"/>
      <c r="KQE82" s="141"/>
      <c r="KQF82" s="141"/>
      <c r="KQG82" s="141"/>
      <c r="KQH82" s="141"/>
      <c r="KQI82" s="141"/>
      <c r="KQJ82" s="141"/>
      <c r="KQK82" s="141"/>
      <c r="KQL82" s="141"/>
      <c r="KQM82" s="141"/>
      <c r="KQN82" s="141"/>
      <c r="KQO82" s="141"/>
      <c r="KQP82" s="141"/>
      <c r="KQQ82" s="141"/>
      <c r="KQR82" s="141"/>
      <c r="KQS82" s="141"/>
      <c r="KQT82" s="141"/>
      <c r="KQU82" s="141"/>
      <c r="KQV82" s="141"/>
      <c r="KQW82" s="141"/>
      <c r="KQX82" s="141"/>
      <c r="KQY82" s="141"/>
      <c r="KQZ82" s="141"/>
      <c r="KRA82" s="141"/>
      <c r="KRB82" s="141"/>
      <c r="KRC82" s="141"/>
      <c r="KRD82" s="141"/>
      <c r="KRE82" s="141"/>
      <c r="KRF82" s="141"/>
      <c r="KRG82" s="141"/>
      <c r="KRH82" s="141"/>
      <c r="KRI82" s="141"/>
      <c r="KRJ82" s="141"/>
      <c r="KRK82" s="141"/>
      <c r="KRL82" s="141"/>
      <c r="KRM82" s="141"/>
      <c r="KRN82" s="141"/>
      <c r="KRO82" s="141"/>
      <c r="KRP82" s="141"/>
      <c r="KRQ82" s="141"/>
      <c r="KRR82" s="141"/>
      <c r="KRS82" s="141"/>
      <c r="KRT82" s="141"/>
      <c r="KRU82" s="141"/>
      <c r="KRV82" s="141"/>
      <c r="KRW82" s="141"/>
      <c r="KRX82" s="141"/>
      <c r="KRY82" s="141"/>
      <c r="KRZ82" s="141"/>
      <c r="KSA82" s="141"/>
      <c r="KSB82" s="141"/>
      <c r="KSC82" s="141"/>
      <c r="KSD82" s="141"/>
      <c r="KSE82" s="141"/>
      <c r="KSF82" s="141"/>
      <c r="KSG82" s="141"/>
      <c r="KSH82" s="141"/>
      <c r="KSI82" s="141"/>
      <c r="KSJ82" s="141"/>
      <c r="KSK82" s="141"/>
      <c r="KSL82" s="141"/>
      <c r="KSM82" s="141"/>
      <c r="KSN82" s="141"/>
      <c r="KSO82" s="141"/>
      <c r="KSP82" s="141"/>
      <c r="KSQ82" s="141"/>
      <c r="KSR82" s="141"/>
      <c r="KSS82" s="141"/>
      <c r="KST82" s="141"/>
      <c r="KSU82" s="141"/>
      <c r="KSV82" s="141"/>
      <c r="KSW82" s="141"/>
      <c r="KSX82" s="141"/>
      <c r="KSY82" s="141"/>
      <c r="KSZ82" s="141"/>
      <c r="KTA82" s="141"/>
      <c r="KTB82" s="141"/>
      <c r="KTC82" s="141"/>
      <c r="KTD82" s="141"/>
      <c r="KTE82" s="141"/>
      <c r="KTF82" s="141"/>
      <c r="KTG82" s="141"/>
      <c r="KTH82" s="141"/>
      <c r="KTI82" s="141"/>
      <c r="KTJ82" s="141"/>
      <c r="KTK82" s="141"/>
      <c r="KTL82" s="141"/>
      <c r="KTM82" s="141"/>
      <c r="KTN82" s="141"/>
      <c r="KTO82" s="141"/>
      <c r="KTP82" s="141"/>
      <c r="KTQ82" s="141"/>
      <c r="KTR82" s="141"/>
      <c r="KTS82" s="141"/>
      <c r="KTT82" s="141"/>
      <c r="KTU82" s="141"/>
      <c r="KTV82" s="141"/>
      <c r="KTW82" s="141"/>
      <c r="KTX82" s="141"/>
      <c r="KTY82" s="141"/>
      <c r="KTZ82" s="141"/>
      <c r="KUA82" s="141"/>
      <c r="KUB82" s="141"/>
      <c r="KUC82" s="141"/>
      <c r="KUD82" s="141"/>
      <c r="KUE82" s="141"/>
      <c r="KUF82" s="141"/>
      <c r="KUG82" s="141"/>
      <c r="KUH82" s="141"/>
      <c r="KUI82" s="141"/>
      <c r="KUJ82" s="141"/>
      <c r="KUK82" s="141"/>
      <c r="KUL82" s="141"/>
      <c r="KUM82" s="141"/>
      <c r="KUN82" s="141"/>
      <c r="KUO82" s="141"/>
      <c r="KUP82" s="141"/>
      <c r="KUQ82" s="141"/>
      <c r="KUR82" s="141"/>
      <c r="KUS82" s="141"/>
      <c r="KUT82" s="141"/>
      <c r="KUU82" s="141"/>
      <c r="KUV82" s="141"/>
      <c r="KUW82" s="141"/>
      <c r="KUX82" s="141"/>
      <c r="KUY82" s="141"/>
      <c r="KUZ82" s="141"/>
      <c r="KVA82" s="141"/>
      <c r="KVB82" s="141"/>
      <c r="KVC82" s="141"/>
      <c r="KVD82" s="141"/>
      <c r="KVE82" s="141"/>
      <c r="KVF82" s="141"/>
      <c r="KVG82" s="141"/>
      <c r="KVH82" s="141"/>
      <c r="KVI82" s="141"/>
      <c r="KVJ82" s="141"/>
      <c r="KVK82" s="141"/>
      <c r="KVL82" s="141"/>
      <c r="KVM82" s="141"/>
      <c r="KVN82" s="141"/>
      <c r="KVO82" s="141"/>
      <c r="KVP82" s="141"/>
      <c r="KVQ82" s="141"/>
      <c r="KVR82" s="141"/>
      <c r="KVS82" s="141"/>
      <c r="KVT82" s="141"/>
      <c r="KVU82" s="141"/>
      <c r="KVV82" s="141"/>
      <c r="KVW82" s="141"/>
      <c r="KVX82" s="141"/>
      <c r="KVY82" s="141"/>
      <c r="KVZ82" s="141"/>
      <c r="KWA82" s="141"/>
      <c r="KWB82" s="141"/>
      <c r="KWC82" s="141"/>
      <c r="KWD82" s="141"/>
      <c r="KWE82" s="141"/>
      <c r="KWF82" s="141"/>
      <c r="KWG82" s="141"/>
      <c r="KWH82" s="141"/>
      <c r="KWI82" s="141"/>
      <c r="KWJ82" s="141"/>
      <c r="KWK82" s="141"/>
      <c r="KWL82" s="141"/>
      <c r="KWM82" s="141"/>
      <c r="KWN82" s="141"/>
      <c r="KWO82" s="141"/>
      <c r="KWP82" s="141"/>
      <c r="KWQ82" s="141"/>
      <c r="KWR82" s="141"/>
      <c r="KWS82" s="141"/>
      <c r="KWT82" s="141"/>
      <c r="KWU82" s="141"/>
      <c r="KWV82" s="141"/>
      <c r="KWW82" s="141"/>
      <c r="KWX82" s="141"/>
      <c r="KWY82" s="141"/>
      <c r="KWZ82" s="141"/>
      <c r="KXA82" s="141"/>
      <c r="KXB82" s="141"/>
      <c r="KXC82" s="141"/>
      <c r="KXD82" s="141"/>
      <c r="KXE82" s="141"/>
      <c r="KXF82" s="141"/>
      <c r="KXG82" s="141"/>
      <c r="KXH82" s="141"/>
      <c r="KXI82" s="141"/>
      <c r="KXJ82" s="141"/>
      <c r="KXK82" s="141"/>
      <c r="KXL82" s="141"/>
      <c r="KXM82" s="141"/>
      <c r="KXN82" s="141"/>
      <c r="KXO82" s="141"/>
      <c r="KXP82" s="141"/>
      <c r="KXQ82" s="141"/>
      <c r="KXR82" s="141"/>
      <c r="KXS82" s="141"/>
      <c r="KXT82" s="141"/>
      <c r="KXU82" s="141"/>
      <c r="KXV82" s="141"/>
      <c r="KXW82" s="141"/>
      <c r="KXX82" s="141"/>
      <c r="KXY82" s="141"/>
      <c r="KXZ82" s="141"/>
      <c r="KYA82" s="141"/>
      <c r="KYB82" s="141"/>
      <c r="KYC82" s="141"/>
      <c r="KYD82" s="141"/>
      <c r="KYE82" s="141"/>
      <c r="KYF82" s="141"/>
      <c r="KYG82" s="141"/>
      <c r="KYH82" s="141"/>
      <c r="KYI82" s="141"/>
      <c r="KYJ82" s="141"/>
      <c r="KYK82" s="141"/>
      <c r="KYL82" s="141"/>
      <c r="KYM82" s="141"/>
      <c r="KYN82" s="141"/>
      <c r="KYO82" s="141"/>
      <c r="KYP82" s="141"/>
      <c r="KYQ82" s="141"/>
      <c r="KYR82" s="141"/>
      <c r="KYS82" s="141"/>
      <c r="KYT82" s="141"/>
      <c r="KYU82" s="141"/>
      <c r="KYV82" s="141"/>
      <c r="KYW82" s="141"/>
      <c r="KYX82" s="141"/>
      <c r="KYY82" s="141"/>
      <c r="KYZ82" s="141"/>
      <c r="KZA82" s="141"/>
      <c r="KZB82" s="141"/>
      <c r="KZC82" s="141"/>
      <c r="KZD82" s="141"/>
      <c r="KZE82" s="141"/>
      <c r="KZF82" s="141"/>
      <c r="KZG82" s="141"/>
      <c r="KZH82" s="141"/>
      <c r="KZI82" s="141"/>
      <c r="KZJ82" s="141"/>
      <c r="KZK82" s="141"/>
      <c r="KZL82" s="141"/>
      <c r="KZM82" s="141"/>
      <c r="KZN82" s="141"/>
      <c r="KZO82" s="141"/>
      <c r="KZP82" s="141"/>
      <c r="KZQ82" s="141"/>
      <c r="KZR82" s="141"/>
      <c r="KZS82" s="141"/>
      <c r="KZT82" s="141"/>
      <c r="KZU82" s="141"/>
      <c r="KZV82" s="141"/>
      <c r="KZW82" s="141"/>
      <c r="KZX82" s="141"/>
      <c r="KZY82" s="141"/>
      <c r="KZZ82" s="141"/>
      <c r="LAA82" s="141"/>
      <c r="LAB82" s="141"/>
      <c r="LAC82" s="141"/>
      <c r="LAD82" s="141"/>
      <c r="LAE82" s="141"/>
      <c r="LAF82" s="141"/>
      <c r="LAG82" s="141"/>
      <c r="LAH82" s="141"/>
      <c r="LAI82" s="141"/>
      <c r="LAJ82" s="141"/>
      <c r="LAK82" s="141"/>
      <c r="LAL82" s="141"/>
      <c r="LAM82" s="141"/>
      <c r="LAN82" s="141"/>
      <c r="LAO82" s="141"/>
      <c r="LAP82" s="141"/>
      <c r="LAQ82" s="141"/>
      <c r="LAR82" s="141"/>
      <c r="LAS82" s="141"/>
      <c r="LAT82" s="141"/>
      <c r="LAU82" s="141"/>
      <c r="LAV82" s="141"/>
      <c r="LAW82" s="141"/>
      <c r="LAX82" s="141"/>
      <c r="LAY82" s="141"/>
      <c r="LAZ82" s="141"/>
      <c r="LBA82" s="141"/>
      <c r="LBB82" s="141"/>
      <c r="LBC82" s="141"/>
      <c r="LBD82" s="141"/>
      <c r="LBE82" s="141"/>
      <c r="LBF82" s="141"/>
      <c r="LBG82" s="141"/>
      <c r="LBH82" s="141"/>
      <c r="LBI82" s="141"/>
      <c r="LBJ82" s="141"/>
      <c r="LBK82" s="141"/>
      <c r="LBL82" s="141"/>
      <c r="LBM82" s="141"/>
      <c r="LBN82" s="141"/>
      <c r="LBO82" s="141"/>
      <c r="LBP82" s="141"/>
      <c r="LBQ82" s="141"/>
      <c r="LBR82" s="141"/>
      <c r="LBS82" s="141"/>
      <c r="LBT82" s="141"/>
      <c r="LBU82" s="141"/>
      <c r="LBV82" s="141"/>
      <c r="LBW82" s="141"/>
      <c r="LBX82" s="141"/>
      <c r="LBY82" s="141"/>
      <c r="LBZ82" s="141"/>
      <c r="LCA82" s="141"/>
      <c r="LCB82" s="141"/>
      <c r="LCC82" s="141"/>
      <c r="LCD82" s="141"/>
      <c r="LCE82" s="141"/>
      <c r="LCF82" s="141"/>
      <c r="LCG82" s="141"/>
      <c r="LCH82" s="141"/>
      <c r="LCI82" s="141"/>
      <c r="LCJ82" s="141"/>
      <c r="LCK82" s="141"/>
      <c r="LCL82" s="141"/>
      <c r="LCM82" s="141"/>
      <c r="LCN82" s="141"/>
      <c r="LCO82" s="141"/>
      <c r="LCP82" s="141"/>
      <c r="LCQ82" s="141"/>
      <c r="LCR82" s="141"/>
      <c r="LCS82" s="141"/>
      <c r="LCT82" s="141"/>
      <c r="LCU82" s="141"/>
      <c r="LCV82" s="141"/>
      <c r="LCW82" s="141"/>
      <c r="LCX82" s="141"/>
      <c r="LCY82" s="141"/>
      <c r="LCZ82" s="141"/>
      <c r="LDA82" s="141"/>
      <c r="LDB82" s="141"/>
      <c r="LDC82" s="141"/>
      <c r="LDD82" s="141"/>
      <c r="LDE82" s="141"/>
      <c r="LDF82" s="141"/>
      <c r="LDG82" s="141"/>
      <c r="LDH82" s="141"/>
      <c r="LDI82" s="141"/>
      <c r="LDJ82" s="141"/>
      <c r="LDK82" s="141"/>
      <c r="LDL82" s="141"/>
      <c r="LDM82" s="141"/>
      <c r="LDN82" s="141"/>
      <c r="LDO82" s="141"/>
      <c r="LDP82" s="141"/>
      <c r="LDQ82" s="141"/>
      <c r="LDR82" s="141"/>
      <c r="LDS82" s="141"/>
      <c r="LDT82" s="141"/>
      <c r="LDU82" s="141"/>
      <c r="LDV82" s="141"/>
      <c r="LDW82" s="141"/>
      <c r="LDX82" s="141"/>
      <c r="LDY82" s="141"/>
      <c r="LDZ82" s="141"/>
      <c r="LEA82" s="141"/>
      <c r="LEB82" s="141"/>
      <c r="LEC82" s="141"/>
      <c r="LED82" s="141"/>
      <c r="LEE82" s="141"/>
      <c r="LEF82" s="141"/>
      <c r="LEG82" s="141"/>
      <c r="LEH82" s="141"/>
      <c r="LEI82" s="141"/>
      <c r="LEJ82" s="141"/>
      <c r="LEK82" s="141"/>
      <c r="LEL82" s="141"/>
      <c r="LEM82" s="141"/>
      <c r="LEN82" s="141"/>
      <c r="LEO82" s="141"/>
      <c r="LEP82" s="141"/>
      <c r="LEQ82" s="141"/>
      <c r="LER82" s="141"/>
      <c r="LES82" s="141"/>
      <c r="LET82" s="141"/>
      <c r="LEU82" s="141"/>
      <c r="LEV82" s="141"/>
      <c r="LEW82" s="141"/>
      <c r="LEX82" s="141"/>
      <c r="LEY82" s="141"/>
      <c r="LEZ82" s="141"/>
      <c r="LFA82" s="141"/>
      <c r="LFB82" s="141"/>
      <c r="LFC82" s="141"/>
      <c r="LFD82" s="141"/>
      <c r="LFE82" s="141"/>
      <c r="LFF82" s="141"/>
      <c r="LFG82" s="141"/>
      <c r="LFH82" s="141"/>
      <c r="LFI82" s="141"/>
      <c r="LFJ82" s="141"/>
      <c r="LFK82" s="141"/>
      <c r="LFL82" s="141"/>
      <c r="LFM82" s="141"/>
      <c r="LFN82" s="141"/>
      <c r="LFO82" s="141"/>
      <c r="LFP82" s="141"/>
      <c r="LFQ82" s="141"/>
      <c r="LFR82" s="141"/>
      <c r="LFS82" s="141"/>
      <c r="LFT82" s="141"/>
      <c r="LFU82" s="141"/>
      <c r="LFV82" s="141"/>
      <c r="LFW82" s="141"/>
      <c r="LFX82" s="141"/>
      <c r="LFY82" s="141"/>
      <c r="LFZ82" s="141"/>
      <c r="LGA82" s="141"/>
      <c r="LGB82" s="141"/>
      <c r="LGC82" s="141"/>
      <c r="LGD82" s="141"/>
      <c r="LGE82" s="141"/>
      <c r="LGF82" s="141"/>
      <c r="LGG82" s="141"/>
      <c r="LGH82" s="141"/>
      <c r="LGI82" s="141"/>
      <c r="LGJ82" s="141"/>
      <c r="LGK82" s="141"/>
      <c r="LGL82" s="141"/>
      <c r="LGM82" s="141"/>
      <c r="LGN82" s="141"/>
      <c r="LGO82" s="141"/>
      <c r="LGP82" s="141"/>
      <c r="LGQ82" s="141"/>
      <c r="LGR82" s="141"/>
      <c r="LGS82" s="141"/>
      <c r="LGT82" s="141"/>
      <c r="LGU82" s="141"/>
      <c r="LGV82" s="141"/>
      <c r="LGW82" s="141"/>
      <c r="LGX82" s="141"/>
      <c r="LGY82" s="141"/>
      <c r="LGZ82" s="141"/>
      <c r="LHA82" s="141"/>
      <c r="LHB82" s="141"/>
      <c r="LHC82" s="141"/>
      <c r="LHD82" s="141"/>
      <c r="LHE82" s="141"/>
      <c r="LHF82" s="141"/>
      <c r="LHG82" s="141"/>
      <c r="LHH82" s="141"/>
      <c r="LHI82" s="141"/>
      <c r="LHJ82" s="141"/>
      <c r="LHK82" s="141"/>
      <c r="LHL82" s="141"/>
      <c r="LHM82" s="141"/>
      <c r="LHN82" s="141"/>
      <c r="LHO82" s="141"/>
      <c r="LHP82" s="141"/>
      <c r="LHQ82" s="141"/>
      <c r="LHR82" s="141"/>
      <c r="LHS82" s="141"/>
      <c r="LHT82" s="141"/>
      <c r="LHU82" s="141"/>
      <c r="LHV82" s="141"/>
      <c r="LHW82" s="141"/>
      <c r="LHX82" s="141"/>
      <c r="LHY82" s="141"/>
      <c r="LHZ82" s="141"/>
      <c r="LIA82" s="141"/>
      <c r="LIB82" s="141"/>
      <c r="LIC82" s="141"/>
      <c r="LID82" s="141"/>
      <c r="LIE82" s="141"/>
      <c r="LIF82" s="141"/>
      <c r="LIG82" s="141"/>
      <c r="LIH82" s="141"/>
      <c r="LII82" s="141"/>
      <c r="LIJ82" s="141"/>
      <c r="LIK82" s="141"/>
      <c r="LIL82" s="141"/>
      <c r="LIM82" s="141"/>
      <c r="LIN82" s="141"/>
      <c r="LIO82" s="141"/>
      <c r="LIP82" s="141"/>
      <c r="LIQ82" s="141"/>
      <c r="LIR82" s="141"/>
      <c r="LIS82" s="141"/>
      <c r="LIT82" s="141"/>
      <c r="LIU82" s="141"/>
      <c r="LIV82" s="141"/>
      <c r="LIW82" s="141"/>
      <c r="LIX82" s="141"/>
      <c r="LIY82" s="141"/>
      <c r="LIZ82" s="141"/>
      <c r="LJA82" s="141"/>
      <c r="LJB82" s="141"/>
      <c r="LJC82" s="141"/>
      <c r="LJD82" s="141"/>
      <c r="LJE82" s="141"/>
      <c r="LJF82" s="141"/>
      <c r="LJG82" s="141"/>
      <c r="LJH82" s="141"/>
      <c r="LJI82" s="141"/>
      <c r="LJJ82" s="141"/>
      <c r="LJK82" s="141"/>
      <c r="LJL82" s="141"/>
      <c r="LJM82" s="141"/>
      <c r="LJN82" s="141"/>
      <c r="LJO82" s="141"/>
      <c r="LJP82" s="141"/>
      <c r="LJQ82" s="141"/>
      <c r="LJR82" s="141"/>
      <c r="LJS82" s="141"/>
      <c r="LJT82" s="141"/>
      <c r="LJU82" s="141"/>
      <c r="LJV82" s="141"/>
      <c r="LJW82" s="141"/>
      <c r="LJX82" s="141"/>
      <c r="LJY82" s="141"/>
      <c r="LJZ82" s="141"/>
      <c r="LKA82" s="141"/>
      <c r="LKB82" s="141"/>
      <c r="LKC82" s="141"/>
      <c r="LKD82" s="141"/>
      <c r="LKE82" s="141"/>
      <c r="LKF82" s="141"/>
      <c r="LKG82" s="141"/>
      <c r="LKH82" s="141"/>
      <c r="LKI82" s="141"/>
      <c r="LKJ82" s="141"/>
      <c r="LKK82" s="141"/>
      <c r="LKL82" s="141"/>
      <c r="LKM82" s="141"/>
      <c r="LKN82" s="141"/>
      <c r="LKO82" s="141"/>
      <c r="LKP82" s="141"/>
      <c r="LKQ82" s="141"/>
      <c r="LKR82" s="141"/>
      <c r="LKS82" s="141"/>
      <c r="LKT82" s="141"/>
      <c r="LKU82" s="141"/>
      <c r="LKV82" s="141"/>
      <c r="LKW82" s="141"/>
      <c r="LKX82" s="141"/>
      <c r="LKY82" s="141"/>
      <c r="LKZ82" s="141"/>
      <c r="LLA82" s="141"/>
      <c r="LLB82" s="141"/>
      <c r="LLC82" s="141"/>
      <c r="LLD82" s="141"/>
      <c r="LLE82" s="141"/>
      <c r="LLF82" s="141"/>
      <c r="LLG82" s="141"/>
      <c r="LLH82" s="141"/>
      <c r="LLI82" s="141"/>
      <c r="LLJ82" s="141"/>
      <c r="LLK82" s="141"/>
      <c r="LLL82" s="141"/>
      <c r="LLM82" s="141"/>
      <c r="LLN82" s="141"/>
      <c r="LLO82" s="141"/>
      <c r="LLP82" s="141"/>
      <c r="LLQ82" s="141"/>
      <c r="LLR82" s="141"/>
      <c r="LLS82" s="141"/>
      <c r="LLT82" s="141"/>
      <c r="LLU82" s="141"/>
      <c r="LLV82" s="141"/>
      <c r="LLW82" s="141"/>
      <c r="LLX82" s="141"/>
      <c r="LLY82" s="141"/>
      <c r="LLZ82" s="141"/>
      <c r="LMA82" s="141"/>
      <c r="LMB82" s="141"/>
      <c r="LMC82" s="141"/>
      <c r="LMD82" s="141"/>
      <c r="LME82" s="141"/>
      <c r="LMF82" s="141"/>
      <c r="LMG82" s="141"/>
      <c r="LMH82" s="141"/>
      <c r="LMI82" s="141"/>
      <c r="LMJ82" s="141"/>
      <c r="LMK82" s="141"/>
      <c r="LML82" s="141"/>
      <c r="LMM82" s="141"/>
      <c r="LMN82" s="141"/>
      <c r="LMO82" s="141"/>
      <c r="LMP82" s="141"/>
      <c r="LMQ82" s="141"/>
      <c r="LMR82" s="141"/>
      <c r="LMS82" s="141"/>
      <c r="LMT82" s="141"/>
      <c r="LMU82" s="141"/>
      <c r="LMV82" s="141"/>
      <c r="LMW82" s="141"/>
      <c r="LMX82" s="141"/>
      <c r="LMY82" s="141"/>
      <c r="LMZ82" s="141"/>
      <c r="LNA82" s="141"/>
      <c r="LNB82" s="141"/>
      <c r="LNC82" s="141"/>
      <c r="LND82" s="141"/>
      <c r="LNE82" s="141"/>
      <c r="LNF82" s="141"/>
      <c r="LNG82" s="141"/>
      <c r="LNH82" s="141"/>
      <c r="LNI82" s="141"/>
      <c r="LNJ82" s="141"/>
      <c r="LNK82" s="141"/>
      <c r="LNL82" s="141"/>
      <c r="LNM82" s="141"/>
      <c r="LNN82" s="141"/>
      <c r="LNO82" s="141"/>
      <c r="LNP82" s="141"/>
      <c r="LNQ82" s="141"/>
      <c r="LNR82" s="141"/>
      <c r="LNS82" s="141"/>
      <c r="LNT82" s="141"/>
      <c r="LNU82" s="141"/>
      <c r="LNV82" s="141"/>
      <c r="LNW82" s="141"/>
      <c r="LNX82" s="141"/>
      <c r="LNY82" s="141"/>
      <c r="LNZ82" s="141"/>
      <c r="LOA82" s="141"/>
      <c r="LOB82" s="141"/>
      <c r="LOC82" s="141"/>
      <c r="LOD82" s="141"/>
      <c r="LOE82" s="141"/>
      <c r="LOF82" s="141"/>
      <c r="LOG82" s="141"/>
      <c r="LOH82" s="141"/>
      <c r="LOI82" s="141"/>
      <c r="LOJ82" s="141"/>
      <c r="LOK82" s="141"/>
      <c r="LOL82" s="141"/>
      <c r="LOM82" s="141"/>
      <c r="LON82" s="141"/>
      <c r="LOO82" s="141"/>
      <c r="LOP82" s="141"/>
      <c r="LOQ82" s="141"/>
      <c r="LOR82" s="141"/>
      <c r="LOS82" s="141"/>
      <c r="LOT82" s="141"/>
      <c r="LOU82" s="141"/>
      <c r="LOV82" s="141"/>
      <c r="LOW82" s="141"/>
      <c r="LOX82" s="141"/>
      <c r="LOY82" s="141"/>
      <c r="LOZ82" s="141"/>
      <c r="LPA82" s="141"/>
      <c r="LPB82" s="141"/>
      <c r="LPC82" s="141"/>
      <c r="LPD82" s="141"/>
      <c r="LPE82" s="141"/>
      <c r="LPF82" s="141"/>
      <c r="LPG82" s="141"/>
      <c r="LPH82" s="141"/>
      <c r="LPI82" s="141"/>
      <c r="LPJ82" s="141"/>
      <c r="LPK82" s="141"/>
      <c r="LPL82" s="141"/>
      <c r="LPM82" s="141"/>
      <c r="LPN82" s="141"/>
      <c r="LPO82" s="141"/>
      <c r="LPP82" s="141"/>
      <c r="LPQ82" s="141"/>
      <c r="LPR82" s="141"/>
      <c r="LPS82" s="141"/>
      <c r="LPT82" s="141"/>
      <c r="LPU82" s="141"/>
      <c r="LPV82" s="141"/>
      <c r="LPW82" s="141"/>
      <c r="LPX82" s="141"/>
      <c r="LPY82" s="141"/>
      <c r="LPZ82" s="141"/>
      <c r="LQA82" s="141"/>
      <c r="LQB82" s="141"/>
      <c r="LQC82" s="141"/>
      <c r="LQD82" s="141"/>
      <c r="LQE82" s="141"/>
      <c r="LQF82" s="141"/>
      <c r="LQG82" s="141"/>
      <c r="LQH82" s="141"/>
      <c r="LQI82" s="141"/>
      <c r="LQJ82" s="141"/>
      <c r="LQK82" s="141"/>
      <c r="LQL82" s="141"/>
      <c r="LQM82" s="141"/>
      <c r="LQN82" s="141"/>
      <c r="LQO82" s="141"/>
      <c r="LQP82" s="141"/>
      <c r="LQQ82" s="141"/>
      <c r="LQR82" s="141"/>
      <c r="LQS82" s="141"/>
      <c r="LQT82" s="141"/>
      <c r="LQU82" s="141"/>
      <c r="LQV82" s="141"/>
      <c r="LQW82" s="141"/>
      <c r="LQX82" s="141"/>
      <c r="LQY82" s="141"/>
      <c r="LQZ82" s="141"/>
      <c r="LRA82" s="141"/>
      <c r="LRB82" s="141"/>
      <c r="LRC82" s="141"/>
      <c r="LRD82" s="141"/>
      <c r="LRE82" s="141"/>
      <c r="LRF82" s="141"/>
      <c r="LRG82" s="141"/>
      <c r="LRH82" s="141"/>
      <c r="LRI82" s="141"/>
      <c r="LRJ82" s="141"/>
      <c r="LRK82" s="141"/>
      <c r="LRL82" s="141"/>
      <c r="LRM82" s="141"/>
      <c r="LRN82" s="141"/>
      <c r="LRO82" s="141"/>
      <c r="LRP82" s="141"/>
      <c r="LRQ82" s="141"/>
      <c r="LRR82" s="141"/>
      <c r="LRS82" s="141"/>
      <c r="LRT82" s="141"/>
      <c r="LRU82" s="141"/>
      <c r="LRV82" s="141"/>
      <c r="LRW82" s="141"/>
      <c r="LRX82" s="141"/>
      <c r="LRY82" s="141"/>
      <c r="LRZ82" s="141"/>
      <c r="LSA82" s="141"/>
      <c r="LSB82" s="141"/>
      <c r="LSC82" s="141"/>
      <c r="LSD82" s="141"/>
      <c r="LSE82" s="141"/>
      <c r="LSF82" s="141"/>
      <c r="LSG82" s="141"/>
      <c r="LSH82" s="141"/>
      <c r="LSI82" s="141"/>
      <c r="LSJ82" s="141"/>
      <c r="LSK82" s="141"/>
      <c r="LSL82" s="141"/>
      <c r="LSM82" s="141"/>
      <c r="LSN82" s="141"/>
      <c r="LSO82" s="141"/>
      <c r="LSP82" s="141"/>
      <c r="LSQ82" s="141"/>
      <c r="LSR82" s="141"/>
      <c r="LSS82" s="141"/>
      <c r="LST82" s="141"/>
      <c r="LSU82" s="141"/>
      <c r="LSV82" s="141"/>
      <c r="LSW82" s="141"/>
      <c r="LSX82" s="141"/>
      <c r="LSY82" s="141"/>
      <c r="LSZ82" s="141"/>
      <c r="LTA82" s="141"/>
      <c r="LTB82" s="141"/>
      <c r="LTC82" s="141"/>
      <c r="LTD82" s="141"/>
      <c r="LTE82" s="141"/>
      <c r="LTF82" s="141"/>
      <c r="LTG82" s="141"/>
      <c r="LTH82" s="141"/>
      <c r="LTI82" s="141"/>
      <c r="LTJ82" s="141"/>
      <c r="LTK82" s="141"/>
      <c r="LTL82" s="141"/>
      <c r="LTM82" s="141"/>
      <c r="LTN82" s="141"/>
      <c r="LTO82" s="141"/>
      <c r="LTP82" s="141"/>
      <c r="LTQ82" s="141"/>
      <c r="LTR82" s="141"/>
      <c r="LTS82" s="141"/>
      <c r="LTT82" s="141"/>
      <c r="LTU82" s="141"/>
      <c r="LTV82" s="141"/>
      <c r="LTW82" s="141"/>
      <c r="LTX82" s="141"/>
      <c r="LTY82" s="141"/>
      <c r="LTZ82" s="141"/>
      <c r="LUA82" s="141"/>
      <c r="LUB82" s="141"/>
      <c r="LUC82" s="141"/>
      <c r="LUD82" s="141"/>
      <c r="LUE82" s="141"/>
      <c r="LUF82" s="141"/>
      <c r="LUG82" s="141"/>
      <c r="LUH82" s="141"/>
      <c r="LUI82" s="141"/>
      <c r="LUJ82" s="141"/>
      <c r="LUK82" s="141"/>
      <c r="LUL82" s="141"/>
      <c r="LUM82" s="141"/>
      <c r="LUN82" s="141"/>
      <c r="LUO82" s="141"/>
      <c r="LUP82" s="141"/>
      <c r="LUQ82" s="141"/>
      <c r="LUR82" s="141"/>
      <c r="LUS82" s="141"/>
      <c r="LUT82" s="141"/>
      <c r="LUU82" s="141"/>
      <c r="LUV82" s="141"/>
      <c r="LUW82" s="141"/>
      <c r="LUX82" s="141"/>
      <c r="LUY82" s="141"/>
      <c r="LUZ82" s="141"/>
      <c r="LVA82" s="141"/>
      <c r="LVB82" s="141"/>
      <c r="LVC82" s="141"/>
      <c r="LVD82" s="141"/>
      <c r="LVE82" s="141"/>
      <c r="LVF82" s="141"/>
      <c r="LVG82" s="141"/>
      <c r="LVH82" s="141"/>
      <c r="LVI82" s="141"/>
      <c r="LVJ82" s="141"/>
      <c r="LVK82" s="141"/>
      <c r="LVL82" s="141"/>
      <c r="LVM82" s="141"/>
      <c r="LVN82" s="141"/>
      <c r="LVO82" s="141"/>
      <c r="LVP82" s="141"/>
      <c r="LVQ82" s="141"/>
      <c r="LVR82" s="141"/>
      <c r="LVS82" s="141"/>
      <c r="LVT82" s="141"/>
      <c r="LVU82" s="141"/>
      <c r="LVV82" s="141"/>
      <c r="LVW82" s="141"/>
      <c r="LVX82" s="141"/>
      <c r="LVY82" s="141"/>
      <c r="LVZ82" s="141"/>
      <c r="LWA82" s="141"/>
      <c r="LWB82" s="141"/>
      <c r="LWC82" s="141"/>
      <c r="LWD82" s="141"/>
      <c r="LWE82" s="141"/>
      <c r="LWF82" s="141"/>
      <c r="LWG82" s="141"/>
      <c r="LWH82" s="141"/>
      <c r="LWI82" s="141"/>
      <c r="LWJ82" s="141"/>
      <c r="LWK82" s="141"/>
      <c r="LWL82" s="141"/>
      <c r="LWM82" s="141"/>
      <c r="LWN82" s="141"/>
      <c r="LWO82" s="141"/>
      <c r="LWP82" s="141"/>
      <c r="LWQ82" s="141"/>
      <c r="LWR82" s="141"/>
      <c r="LWS82" s="141"/>
      <c r="LWT82" s="141"/>
      <c r="LWU82" s="141"/>
      <c r="LWV82" s="141"/>
      <c r="LWW82" s="141"/>
      <c r="LWX82" s="141"/>
      <c r="LWY82" s="141"/>
      <c r="LWZ82" s="141"/>
      <c r="LXA82" s="141"/>
      <c r="LXB82" s="141"/>
      <c r="LXC82" s="141"/>
      <c r="LXD82" s="141"/>
      <c r="LXE82" s="141"/>
      <c r="LXF82" s="141"/>
      <c r="LXG82" s="141"/>
      <c r="LXH82" s="141"/>
      <c r="LXI82" s="141"/>
      <c r="LXJ82" s="141"/>
      <c r="LXK82" s="141"/>
      <c r="LXL82" s="141"/>
      <c r="LXM82" s="141"/>
      <c r="LXN82" s="141"/>
      <c r="LXO82" s="141"/>
      <c r="LXP82" s="141"/>
      <c r="LXQ82" s="141"/>
      <c r="LXR82" s="141"/>
      <c r="LXS82" s="141"/>
      <c r="LXT82" s="141"/>
      <c r="LXU82" s="141"/>
      <c r="LXV82" s="141"/>
      <c r="LXW82" s="141"/>
      <c r="LXX82" s="141"/>
      <c r="LXY82" s="141"/>
      <c r="LXZ82" s="141"/>
      <c r="LYA82" s="141"/>
      <c r="LYB82" s="141"/>
      <c r="LYC82" s="141"/>
      <c r="LYD82" s="141"/>
      <c r="LYE82" s="141"/>
      <c r="LYF82" s="141"/>
      <c r="LYG82" s="141"/>
      <c r="LYH82" s="141"/>
      <c r="LYI82" s="141"/>
      <c r="LYJ82" s="141"/>
      <c r="LYK82" s="141"/>
      <c r="LYL82" s="141"/>
      <c r="LYM82" s="141"/>
      <c r="LYN82" s="141"/>
      <c r="LYO82" s="141"/>
      <c r="LYP82" s="141"/>
      <c r="LYQ82" s="141"/>
      <c r="LYR82" s="141"/>
      <c r="LYS82" s="141"/>
      <c r="LYT82" s="141"/>
      <c r="LYU82" s="141"/>
      <c r="LYV82" s="141"/>
      <c r="LYW82" s="141"/>
      <c r="LYX82" s="141"/>
      <c r="LYY82" s="141"/>
      <c r="LYZ82" s="141"/>
      <c r="LZA82" s="141"/>
      <c r="LZB82" s="141"/>
      <c r="LZC82" s="141"/>
      <c r="LZD82" s="141"/>
      <c r="LZE82" s="141"/>
      <c r="LZF82" s="141"/>
      <c r="LZG82" s="141"/>
      <c r="LZH82" s="141"/>
      <c r="LZI82" s="141"/>
      <c r="LZJ82" s="141"/>
      <c r="LZK82" s="141"/>
      <c r="LZL82" s="141"/>
      <c r="LZM82" s="141"/>
      <c r="LZN82" s="141"/>
      <c r="LZO82" s="141"/>
      <c r="LZP82" s="141"/>
      <c r="LZQ82" s="141"/>
      <c r="LZR82" s="141"/>
      <c r="LZS82" s="141"/>
      <c r="LZT82" s="141"/>
      <c r="LZU82" s="141"/>
      <c r="LZV82" s="141"/>
      <c r="LZW82" s="141"/>
      <c r="LZX82" s="141"/>
      <c r="LZY82" s="141"/>
      <c r="LZZ82" s="141"/>
      <c r="MAA82" s="141"/>
      <c r="MAB82" s="141"/>
      <c r="MAC82" s="141"/>
      <c r="MAD82" s="141"/>
      <c r="MAE82" s="141"/>
      <c r="MAF82" s="141"/>
      <c r="MAG82" s="141"/>
      <c r="MAH82" s="141"/>
      <c r="MAI82" s="141"/>
      <c r="MAJ82" s="141"/>
      <c r="MAK82" s="141"/>
      <c r="MAL82" s="141"/>
      <c r="MAM82" s="141"/>
      <c r="MAN82" s="141"/>
      <c r="MAO82" s="141"/>
      <c r="MAP82" s="141"/>
      <c r="MAQ82" s="141"/>
      <c r="MAR82" s="141"/>
      <c r="MAS82" s="141"/>
      <c r="MAT82" s="141"/>
      <c r="MAU82" s="141"/>
      <c r="MAV82" s="141"/>
      <c r="MAW82" s="141"/>
      <c r="MAX82" s="141"/>
      <c r="MAY82" s="141"/>
      <c r="MAZ82" s="141"/>
      <c r="MBA82" s="141"/>
      <c r="MBB82" s="141"/>
      <c r="MBC82" s="141"/>
      <c r="MBD82" s="141"/>
      <c r="MBE82" s="141"/>
      <c r="MBF82" s="141"/>
      <c r="MBG82" s="141"/>
      <c r="MBH82" s="141"/>
      <c r="MBI82" s="141"/>
      <c r="MBJ82" s="141"/>
      <c r="MBK82" s="141"/>
      <c r="MBL82" s="141"/>
      <c r="MBM82" s="141"/>
      <c r="MBN82" s="141"/>
      <c r="MBO82" s="141"/>
      <c r="MBP82" s="141"/>
      <c r="MBQ82" s="141"/>
      <c r="MBR82" s="141"/>
      <c r="MBS82" s="141"/>
      <c r="MBT82" s="141"/>
      <c r="MBU82" s="141"/>
      <c r="MBV82" s="141"/>
      <c r="MBW82" s="141"/>
      <c r="MBX82" s="141"/>
      <c r="MBY82" s="141"/>
      <c r="MBZ82" s="141"/>
      <c r="MCA82" s="141"/>
      <c r="MCB82" s="141"/>
      <c r="MCC82" s="141"/>
      <c r="MCD82" s="141"/>
      <c r="MCE82" s="141"/>
      <c r="MCF82" s="141"/>
      <c r="MCG82" s="141"/>
      <c r="MCH82" s="141"/>
      <c r="MCI82" s="141"/>
      <c r="MCJ82" s="141"/>
      <c r="MCK82" s="141"/>
      <c r="MCL82" s="141"/>
      <c r="MCM82" s="141"/>
      <c r="MCN82" s="141"/>
      <c r="MCO82" s="141"/>
      <c r="MCP82" s="141"/>
      <c r="MCQ82" s="141"/>
      <c r="MCR82" s="141"/>
      <c r="MCS82" s="141"/>
      <c r="MCT82" s="141"/>
      <c r="MCU82" s="141"/>
      <c r="MCV82" s="141"/>
      <c r="MCW82" s="141"/>
      <c r="MCX82" s="141"/>
      <c r="MCY82" s="141"/>
      <c r="MCZ82" s="141"/>
      <c r="MDA82" s="141"/>
      <c r="MDB82" s="141"/>
      <c r="MDC82" s="141"/>
      <c r="MDD82" s="141"/>
      <c r="MDE82" s="141"/>
      <c r="MDF82" s="141"/>
      <c r="MDG82" s="141"/>
      <c r="MDH82" s="141"/>
      <c r="MDI82" s="141"/>
      <c r="MDJ82" s="141"/>
      <c r="MDK82" s="141"/>
      <c r="MDL82" s="141"/>
      <c r="MDM82" s="141"/>
      <c r="MDN82" s="141"/>
      <c r="MDO82" s="141"/>
      <c r="MDP82" s="141"/>
      <c r="MDQ82" s="141"/>
      <c r="MDR82" s="141"/>
      <c r="MDS82" s="141"/>
      <c r="MDT82" s="141"/>
      <c r="MDU82" s="141"/>
      <c r="MDV82" s="141"/>
      <c r="MDW82" s="141"/>
      <c r="MDX82" s="141"/>
      <c r="MDY82" s="141"/>
      <c r="MDZ82" s="141"/>
      <c r="MEA82" s="141"/>
      <c r="MEB82" s="141"/>
      <c r="MEC82" s="141"/>
      <c r="MED82" s="141"/>
      <c r="MEE82" s="141"/>
      <c r="MEF82" s="141"/>
      <c r="MEG82" s="141"/>
      <c r="MEH82" s="141"/>
      <c r="MEI82" s="141"/>
      <c r="MEJ82" s="141"/>
      <c r="MEK82" s="141"/>
      <c r="MEL82" s="141"/>
      <c r="MEM82" s="141"/>
      <c r="MEN82" s="141"/>
      <c r="MEO82" s="141"/>
      <c r="MEP82" s="141"/>
      <c r="MEQ82" s="141"/>
      <c r="MER82" s="141"/>
      <c r="MES82" s="141"/>
      <c r="MET82" s="141"/>
      <c r="MEU82" s="141"/>
      <c r="MEV82" s="141"/>
      <c r="MEW82" s="141"/>
      <c r="MEX82" s="141"/>
      <c r="MEY82" s="141"/>
      <c r="MEZ82" s="141"/>
      <c r="MFA82" s="141"/>
      <c r="MFB82" s="141"/>
      <c r="MFC82" s="141"/>
      <c r="MFD82" s="141"/>
      <c r="MFE82" s="141"/>
      <c r="MFF82" s="141"/>
      <c r="MFG82" s="141"/>
      <c r="MFH82" s="141"/>
      <c r="MFI82" s="141"/>
      <c r="MFJ82" s="141"/>
      <c r="MFK82" s="141"/>
      <c r="MFL82" s="141"/>
      <c r="MFM82" s="141"/>
      <c r="MFN82" s="141"/>
      <c r="MFO82" s="141"/>
      <c r="MFP82" s="141"/>
      <c r="MFQ82" s="141"/>
      <c r="MFR82" s="141"/>
      <c r="MFS82" s="141"/>
      <c r="MFT82" s="141"/>
      <c r="MFU82" s="141"/>
      <c r="MFV82" s="141"/>
      <c r="MFW82" s="141"/>
      <c r="MFX82" s="141"/>
      <c r="MFY82" s="141"/>
      <c r="MFZ82" s="141"/>
      <c r="MGA82" s="141"/>
      <c r="MGB82" s="141"/>
      <c r="MGC82" s="141"/>
      <c r="MGD82" s="141"/>
      <c r="MGE82" s="141"/>
      <c r="MGF82" s="141"/>
      <c r="MGG82" s="141"/>
      <c r="MGH82" s="141"/>
      <c r="MGI82" s="141"/>
      <c r="MGJ82" s="141"/>
      <c r="MGK82" s="141"/>
      <c r="MGL82" s="141"/>
      <c r="MGM82" s="141"/>
      <c r="MGN82" s="141"/>
      <c r="MGO82" s="141"/>
      <c r="MGP82" s="141"/>
      <c r="MGQ82" s="141"/>
      <c r="MGR82" s="141"/>
      <c r="MGS82" s="141"/>
      <c r="MGT82" s="141"/>
      <c r="MGU82" s="141"/>
      <c r="MGV82" s="141"/>
      <c r="MGW82" s="141"/>
      <c r="MGX82" s="141"/>
      <c r="MGY82" s="141"/>
      <c r="MGZ82" s="141"/>
      <c r="MHA82" s="141"/>
      <c r="MHB82" s="141"/>
      <c r="MHC82" s="141"/>
      <c r="MHD82" s="141"/>
      <c r="MHE82" s="141"/>
      <c r="MHF82" s="141"/>
      <c r="MHG82" s="141"/>
      <c r="MHH82" s="141"/>
      <c r="MHI82" s="141"/>
      <c r="MHJ82" s="141"/>
      <c r="MHK82" s="141"/>
      <c r="MHL82" s="141"/>
      <c r="MHM82" s="141"/>
      <c r="MHN82" s="141"/>
      <c r="MHO82" s="141"/>
      <c r="MHP82" s="141"/>
      <c r="MHQ82" s="141"/>
      <c r="MHR82" s="141"/>
      <c r="MHS82" s="141"/>
      <c r="MHT82" s="141"/>
      <c r="MHU82" s="141"/>
      <c r="MHV82" s="141"/>
      <c r="MHW82" s="141"/>
      <c r="MHX82" s="141"/>
      <c r="MHY82" s="141"/>
      <c r="MHZ82" s="141"/>
      <c r="MIA82" s="141"/>
      <c r="MIB82" s="141"/>
      <c r="MIC82" s="141"/>
      <c r="MID82" s="141"/>
      <c r="MIE82" s="141"/>
      <c r="MIF82" s="141"/>
      <c r="MIG82" s="141"/>
      <c r="MIH82" s="141"/>
      <c r="MII82" s="141"/>
      <c r="MIJ82" s="141"/>
      <c r="MIK82" s="141"/>
      <c r="MIL82" s="141"/>
      <c r="MIM82" s="141"/>
      <c r="MIN82" s="141"/>
      <c r="MIO82" s="141"/>
      <c r="MIP82" s="141"/>
      <c r="MIQ82" s="141"/>
      <c r="MIR82" s="141"/>
      <c r="MIS82" s="141"/>
      <c r="MIT82" s="141"/>
      <c r="MIU82" s="141"/>
      <c r="MIV82" s="141"/>
      <c r="MIW82" s="141"/>
      <c r="MIX82" s="141"/>
      <c r="MIY82" s="141"/>
      <c r="MIZ82" s="141"/>
      <c r="MJA82" s="141"/>
      <c r="MJB82" s="141"/>
      <c r="MJC82" s="141"/>
      <c r="MJD82" s="141"/>
      <c r="MJE82" s="141"/>
      <c r="MJF82" s="141"/>
      <c r="MJG82" s="141"/>
      <c r="MJH82" s="141"/>
      <c r="MJI82" s="141"/>
      <c r="MJJ82" s="141"/>
      <c r="MJK82" s="141"/>
      <c r="MJL82" s="141"/>
      <c r="MJM82" s="141"/>
      <c r="MJN82" s="141"/>
      <c r="MJO82" s="141"/>
      <c r="MJP82" s="141"/>
      <c r="MJQ82" s="141"/>
      <c r="MJR82" s="141"/>
      <c r="MJS82" s="141"/>
      <c r="MJT82" s="141"/>
      <c r="MJU82" s="141"/>
      <c r="MJV82" s="141"/>
      <c r="MJW82" s="141"/>
      <c r="MJX82" s="141"/>
      <c r="MJY82" s="141"/>
      <c r="MJZ82" s="141"/>
      <c r="MKA82" s="141"/>
      <c r="MKB82" s="141"/>
      <c r="MKC82" s="141"/>
      <c r="MKD82" s="141"/>
      <c r="MKE82" s="141"/>
      <c r="MKF82" s="141"/>
      <c r="MKG82" s="141"/>
      <c r="MKH82" s="141"/>
      <c r="MKI82" s="141"/>
      <c r="MKJ82" s="141"/>
      <c r="MKK82" s="141"/>
      <c r="MKL82" s="141"/>
      <c r="MKM82" s="141"/>
      <c r="MKN82" s="141"/>
      <c r="MKO82" s="141"/>
      <c r="MKP82" s="141"/>
      <c r="MKQ82" s="141"/>
      <c r="MKR82" s="141"/>
      <c r="MKS82" s="141"/>
      <c r="MKT82" s="141"/>
      <c r="MKU82" s="141"/>
      <c r="MKV82" s="141"/>
      <c r="MKW82" s="141"/>
      <c r="MKX82" s="141"/>
      <c r="MKY82" s="141"/>
      <c r="MKZ82" s="141"/>
      <c r="MLA82" s="141"/>
      <c r="MLB82" s="141"/>
      <c r="MLC82" s="141"/>
      <c r="MLD82" s="141"/>
      <c r="MLE82" s="141"/>
      <c r="MLF82" s="141"/>
      <c r="MLG82" s="141"/>
      <c r="MLH82" s="141"/>
      <c r="MLI82" s="141"/>
      <c r="MLJ82" s="141"/>
      <c r="MLK82" s="141"/>
      <c r="MLL82" s="141"/>
      <c r="MLM82" s="141"/>
      <c r="MLN82" s="141"/>
      <c r="MLO82" s="141"/>
      <c r="MLP82" s="141"/>
      <c r="MLQ82" s="141"/>
      <c r="MLR82" s="141"/>
      <c r="MLS82" s="141"/>
      <c r="MLT82" s="141"/>
      <c r="MLU82" s="141"/>
      <c r="MLV82" s="141"/>
      <c r="MLW82" s="141"/>
      <c r="MLX82" s="141"/>
      <c r="MLY82" s="141"/>
      <c r="MLZ82" s="141"/>
      <c r="MMA82" s="141"/>
      <c r="MMB82" s="141"/>
      <c r="MMC82" s="141"/>
      <c r="MMD82" s="141"/>
      <c r="MME82" s="141"/>
      <c r="MMF82" s="141"/>
      <c r="MMG82" s="141"/>
      <c r="MMH82" s="141"/>
      <c r="MMI82" s="141"/>
      <c r="MMJ82" s="141"/>
      <c r="MMK82" s="141"/>
      <c r="MML82" s="141"/>
      <c r="MMM82" s="141"/>
      <c r="MMN82" s="141"/>
      <c r="MMO82" s="141"/>
      <c r="MMP82" s="141"/>
      <c r="MMQ82" s="141"/>
      <c r="MMR82" s="141"/>
      <c r="MMS82" s="141"/>
      <c r="MMT82" s="141"/>
      <c r="MMU82" s="141"/>
      <c r="MMV82" s="141"/>
      <c r="MMW82" s="141"/>
      <c r="MMX82" s="141"/>
      <c r="MMY82" s="141"/>
      <c r="MMZ82" s="141"/>
      <c r="MNA82" s="141"/>
      <c r="MNB82" s="141"/>
      <c r="MNC82" s="141"/>
      <c r="MND82" s="141"/>
      <c r="MNE82" s="141"/>
      <c r="MNF82" s="141"/>
      <c r="MNG82" s="141"/>
      <c r="MNH82" s="141"/>
      <c r="MNI82" s="141"/>
      <c r="MNJ82" s="141"/>
      <c r="MNK82" s="141"/>
      <c r="MNL82" s="141"/>
      <c r="MNM82" s="141"/>
      <c r="MNN82" s="141"/>
      <c r="MNO82" s="141"/>
      <c r="MNP82" s="141"/>
      <c r="MNQ82" s="141"/>
      <c r="MNR82" s="141"/>
      <c r="MNS82" s="141"/>
      <c r="MNT82" s="141"/>
      <c r="MNU82" s="141"/>
      <c r="MNV82" s="141"/>
      <c r="MNW82" s="141"/>
      <c r="MNX82" s="141"/>
      <c r="MNY82" s="141"/>
      <c r="MNZ82" s="141"/>
      <c r="MOA82" s="141"/>
      <c r="MOB82" s="141"/>
      <c r="MOC82" s="141"/>
      <c r="MOD82" s="141"/>
      <c r="MOE82" s="141"/>
      <c r="MOF82" s="141"/>
      <c r="MOG82" s="141"/>
      <c r="MOH82" s="141"/>
      <c r="MOI82" s="141"/>
      <c r="MOJ82" s="141"/>
      <c r="MOK82" s="141"/>
      <c r="MOL82" s="141"/>
      <c r="MOM82" s="141"/>
      <c r="MON82" s="141"/>
      <c r="MOO82" s="141"/>
      <c r="MOP82" s="141"/>
      <c r="MOQ82" s="141"/>
      <c r="MOR82" s="141"/>
      <c r="MOS82" s="141"/>
      <c r="MOT82" s="141"/>
      <c r="MOU82" s="141"/>
      <c r="MOV82" s="141"/>
      <c r="MOW82" s="141"/>
      <c r="MOX82" s="141"/>
      <c r="MOY82" s="141"/>
      <c r="MOZ82" s="141"/>
      <c r="MPA82" s="141"/>
      <c r="MPB82" s="141"/>
      <c r="MPC82" s="141"/>
      <c r="MPD82" s="141"/>
      <c r="MPE82" s="141"/>
      <c r="MPF82" s="141"/>
      <c r="MPG82" s="141"/>
      <c r="MPH82" s="141"/>
      <c r="MPI82" s="141"/>
      <c r="MPJ82" s="141"/>
      <c r="MPK82" s="141"/>
      <c r="MPL82" s="141"/>
      <c r="MPM82" s="141"/>
      <c r="MPN82" s="141"/>
      <c r="MPO82" s="141"/>
      <c r="MPP82" s="141"/>
      <c r="MPQ82" s="141"/>
      <c r="MPR82" s="141"/>
      <c r="MPS82" s="141"/>
      <c r="MPT82" s="141"/>
      <c r="MPU82" s="141"/>
      <c r="MPV82" s="141"/>
      <c r="MPW82" s="141"/>
      <c r="MPX82" s="141"/>
      <c r="MPY82" s="141"/>
      <c r="MPZ82" s="141"/>
      <c r="MQA82" s="141"/>
      <c r="MQB82" s="141"/>
      <c r="MQC82" s="141"/>
      <c r="MQD82" s="141"/>
      <c r="MQE82" s="141"/>
      <c r="MQF82" s="141"/>
      <c r="MQG82" s="141"/>
      <c r="MQH82" s="141"/>
      <c r="MQI82" s="141"/>
      <c r="MQJ82" s="141"/>
      <c r="MQK82" s="141"/>
      <c r="MQL82" s="141"/>
      <c r="MQM82" s="141"/>
      <c r="MQN82" s="141"/>
      <c r="MQO82" s="141"/>
      <c r="MQP82" s="141"/>
      <c r="MQQ82" s="141"/>
      <c r="MQR82" s="141"/>
      <c r="MQS82" s="141"/>
      <c r="MQT82" s="141"/>
      <c r="MQU82" s="141"/>
      <c r="MQV82" s="141"/>
      <c r="MQW82" s="141"/>
      <c r="MQX82" s="141"/>
      <c r="MQY82" s="141"/>
      <c r="MQZ82" s="141"/>
      <c r="MRA82" s="141"/>
      <c r="MRB82" s="141"/>
      <c r="MRC82" s="141"/>
      <c r="MRD82" s="141"/>
      <c r="MRE82" s="141"/>
      <c r="MRF82" s="141"/>
      <c r="MRG82" s="141"/>
      <c r="MRH82" s="141"/>
      <c r="MRI82" s="141"/>
      <c r="MRJ82" s="141"/>
      <c r="MRK82" s="141"/>
      <c r="MRL82" s="141"/>
      <c r="MRM82" s="141"/>
      <c r="MRN82" s="141"/>
      <c r="MRO82" s="141"/>
      <c r="MRP82" s="141"/>
      <c r="MRQ82" s="141"/>
      <c r="MRR82" s="141"/>
      <c r="MRS82" s="141"/>
      <c r="MRT82" s="141"/>
      <c r="MRU82" s="141"/>
      <c r="MRV82" s="141"/>
      <c r="MRW82" s="141"/>
      <c r="MRX82" s="141"/>
      <c r="MRY82" s="141"/>
      <c r="MRZ82" s="141"/>
      <c r="MSA82" s="141"/>
      <c r="MSB82" s="141"/>
      <c r="MSC82" s="141"/>
      <c r="MSD82" s="141"/>
      <c r="MSE82" s="141"/>
      <c r="MSF82" s="141"/>
      <c r="MSG82" s="141"/>
      <c r="MSH82" s="141"/>
      <c r="MSI82" s="141"/>
      <c r="MSJ82" s="141"/>
      <c r="MSK82" s="141"/>
      <c r="MSL82" s="141"/>
      <c r="MSM82" s="141"/>
      <c r="MSN82" s="141"/>
      <c r="MSO82" s="141"/>
      <c r="MSP82" s="141"/>
      <c r="MSQ82" s="141"/>
      <c r="MSR82" s="141"/>
      <c r="MSS82" s="141"/>
      <c r="MST82" s="141"/>
      <c r="MSU82" s="141"/>
      <c r="MSV82" s="141"/>
      <c r="MSW82" s="141"/>
      <c r="MSX82" s="141"/>
      <c r="MSY82" s="141"/>
      <c r="MSZ82" s="141"/>
      <c r="MTA82" s="141"/>
      <c r="MTB82" s="141"/>
      <c r="MTC82" s="141"/>
      <c r="MTD82" s="141"/>
      <c r="MTE82" s="141"/>
      <c r="MTF82" s="141"/>
      <c r="MTG82" s="141"/>
      <c r="MTH82" s="141"/>
      <c r="MTI82" s="141"/>
      <c r="MTJ82" s="141"/>
      <c r="MTK82" s="141"/>
      <c r="MTL82" s="141"/>
      <c r="MTM82" s="141"/>
      <c r="MTN82" s="141"/>
      <c r="MTO82" s="141"/>
      <c r="MTP82" s="141"/>
      <c r="MTQ82" s="141"/>
      <c r="MTR82" s="141"/>
      <c r="MTS82" s="141"/>
      <c r="MTT82" s="141"/>
      <c r="MTU82" s="141"/>
      <c r="MTV82" s="141"/>
      <c r="MTW82" s="141"/>
      <c r="MTX82" s="141"/>
      <c r="MTY82" s="141"/>
      <c r="MTZ82" s="141"/>
      <c r="MUA82" s="141"/>
      <c r="MUB82" s="141"/>
      <c r="MUC82" s="141"/>
      <c r="MUD82" s="141"/>
      <c r="MUE82" s="141"/>
      <c r="MUF82" s="141"/>
      <c r="MUG82" s="141"/>
      <c r="MUH82" s="141"/>
      <c r="MUI82" s="141"/>
      <c r="MUJ82" s="141"/>
      <c r="MUK82" s="141"/>
      <c r="MUL82" s="141"/>
      <c r="MUM82" s="141"/>
      <c r="MUN82" s="141"/>
      <c r="MUO82" s="141"/>
      <c r="MUP82" s="141"/>
      <c r="MUQ82" s="141"/>
      <c r="MUR82" s="141"/>
      <c r="MUS82" s="141"/>
      <c r="MUT82" s="141"/>
      <c r="MUU82" s="141"/>
      <c r="MUV82" s="141"/>
      <c r="MUW82" s="141"/>
      <c r="MUX82" s="141"/>
      <c r="MUY82" s="141"/>
      <c r="MUZ82" s="141"/>
      <c r="MVA82" s="141"/>
      <c r="MVB82" s="141"/>
      <c r="MVC82" s="141"/>
      <c r="MVD82" s="141"/>
      <c r="MVE82" s="141"/>
      <c r="MVF82" s="141"/>
      <c r="MVG82" s="141"/>
      <c r="MVH82" s="141"/>
      <c r="MVI82" s="141"/>
      <c r="MVJ82" s="141"/>
      <c r="MVK82" s="141"/>
      <c r="MVL82" s="141"/>
      <c r="MVM82" s="141"/>
      <c r="MVN82" s="141"/>
      <c r="MVO82" s="141"/>
      <c r="MVP82" s="141"/>
      <c r="MVQ82" s="141"/>
      <c r="MVR82" s="141"/>
      <c r="MVS82" s="141"/>
      <c r="MVT82" s="141"/>
      <c r="MVU82" s="141"/>
      <c r="MVV82" s="141"/>
      <c r="MVW82" s="141"/>
      <c r="MVX82" s="141"/>
      <c r="MVY82" s="141"/>
      <c r="MVZ82" s="141"/>
      <c r="MWA82" s="141"/>
      <c r="MWB82" s="141"/>
      <c r="MWC82" s="141"/>
      <c r="MWD82" s="141"/>
      <c r="MWE82" s="141"/>
      <c r="MWF82" s="141"/>
      <c r="MWG82" s="141"/>
      <c r="MWH82" s="141"/>
      <c r="MWI82" s="141"/>
      <c r="MWJ82" s="141"/>
      <c r="MWK82" s="141"/>
      <c r="MWL82" s="141"/>
      <c r="MWM82" s="141"/>
      <c r="MWN82" s="141"/>
      <c r="MWO82" s="141"/>
      <c r="MWP82" s="141"/>
      <c r="MWQ82" s="141"/>
      <c r="MWR82" s="141"/>
      <c r="MWS82" s="141"/>
      <c r="MWT82" s="141"/>
      <c r="MWU82" s="141"/>
      <c r="MWV82" s="141"/>
      <c r="MWW82" s="141"/>
      <c r="MWX82" s="141"/>
      <c r="MWY82" s="141"/>
      <c r="MWZ82" s="141"/>
      <c r="MXA82" s="141"/>
      <c r="MXB82" s="141"/>
      <c r="MXC82" s="141"/>
      <c r="MXD82" s="141"/>
      <c r="MXE82" s="141"/>
      <c r="MXF82" s="141"/>
      <c r="MXG82" s="141"/>
      <c r="MXH82" s="141"/>
      <c r="MXI82" s="141"/>
      <c r="MXJ82" s="141"/>
      <c r="MXK82" s="141"/>
      <c r="MXL82" s="141"/>
      <c r="MXM82" s="141"/>
      <c r="MXN82" s="141"/>
      <c r="MXO82" s="141"/>
      <c r="MXP82" s="141"/>
      <c r="MXQ82" s="141"/>
      <c r="MXR82" s="141"/>
      <c r="MXS82" s="141"/>
      <c r="MXT82" s="141"/>
      <c r="MXU82" s="141"/>
      <c r="MXV82" s="141"/>
      <c r="MXW82" s="141"/>
      <c r="MXX82" s="141"/>
      <c r="MXY82" s="141"/>
      <c r="MXZ82" s="141"/>
      <c r="MYA82" s="141"/>
      <c r="MYB82" s="141"/>
      <c r="MYC82" s="141"/>
      <c r="MYD82" s="141"/>
      <c r="MYE82" s="141"/>
      <c r="MYF82" s="141"/>
      <c r="MYG82" s="141"/>
      <c r="MYH82" s="141"/>
      <c r="MYI82" s="141"/>
      <c r="MYJ82" s="141"/>
      <c r="MYK82" s="141"/>
      <c r="MYL82" s="141"/>
      <c r="MYM82" s="141"/>
      <c r="MYN82" s="141"/>
      <c r="MYO82" s="141"/>
      <c r="MYP82" s="141"/>
      <c r="MYQ82" s="141"/>
      <c r="MYR82" s="141"/>
      <c r="MYS82" s="141"/>
      <c r="MYT82" s="141"/>
      <c r="MYU82" s="141"/>
      <c r="MYV82" s="141"/>
      <c r="MYW82" s="141"/>
      <c r="MYX82" s="141"/>
      <c r="MYY82" s="141"/>
      <c r="MYZ82" s="141"/>
      <c r="MZA82" s="141"/>
      <c r="MZB82" s="141"/>
      <c r="MZC82" s="141"/>
      <c r="MZD82" s="141"/>
      <c r="MZE82" s="141"/>
      <c r="MZF82" s="141"/>
      <c r="MZG82" s="141"/>
      <c r="MZH82" s="141"/>
      <c r="MZI82" s="141"/>
      <c r="MZJ82" s="141"/>
      <c r="MZK82" s="141"/>
      <c r="MZL82" s="141"/>
      <c r="MZM82" s="141"/>
      <c r="MZN82" s="141"/>
      <c r="MZO82" s="141"/>
      <c r="MZP82" s="141"/>
      <c r="MZQ82" s="141"/>
      <c r="MZR82" s="141"/>
      <c r="MZS82" s="141"/>
      <c r="MZT82" s="141"/>
      <c r="MZU82" s="141"/>
      <c r="MZV82" s="141"/>
      <c r="MZW82" s="141"/>
      <c r="MZX82" s="141"/>
      <c r="MZY82" s="141"/>
      <c r="MZZ82" s="141"/>
      <c r="NAA82" s="141"/>
      <c r="NAB82" s="141"/>
      <c r="NAC82" s="141"/>
      <c r="NAD82" s="141"/>
      <c r="NAE82" s="141"/>
      <c r="NAF82" s="141"/>
      <c r="NAG82" s="141"/>
      <c r="NAH82" s="141"/>
      <c r="NAI82" s="141"/>
      <c r="NAJ82" s="141"/>
      <c r="NAK82" s="141"/>
      <c r="NAL82" s="141"/>
      <c r="NAM82" s="141"/>
      <c r="NAN82" s="141"/>
      <c r="NAO82" s="141"/>
      <c r="NAP82" s="141"/>
      <c r="NAQ82" s="141"/>
      <c r="NAR82" s="141"/>
      <c r="NAS82" s="141"/>
      <c r="NAT82" s="141"/>
      <c r="NAU82" s="141"/>
      <c r="NAV82" s="141"/>
      <c r="NAW82" s="141"/>
      <c r="NAX82" s="141"/>
      <c r="NAY82" s="141"/>
      <c r="NAZ82" s="141"/>
      <c r="NBA82" s="141"/>
      <c r="NBB82" s="141"/>
      <c r="NBC82" s="141"/>
      <c r="NBD82" s="141"/>
      <c r="NBE82" s="141"/>
      <c r="NBF82" s="141"/>
      <c r="NBG82" s="141"/>
      <c r="NBH82" s="141"/>
      <c r="NBI82" s="141"/>
      <c r="NBJ82" s="141"/>
      <c r="NBK82" s="141"/>
      <c r="NBL82" s="141"/>
      <c r="NBM82" s="141"/>
      <c r="NBN82" s="141"/>
      <c r="NBO82" s="141"/>
      <c r="NBP82" s="141"/>
      <c r="NBQ82" s="141"/>
      <c r="NBR82" s="141"/>
      <c r="NBS82" s="141"/>
      <c r="NBT82" s="141"/>
      <c r="NBU82" s="141"/>
      <c r="NBV82" s="141"/>
      <c r="NBW82" s="141"/>
      <c r="NBX82" s="141"/>
      <c r="NBY82" s="141"/>
      <c r="NBZ82" s="141"/>
      <c r="NCA82" s="141"/>
      <c r="NCB82" s="141"/>
      <c r="NCC82" s="141"/>
      <c r="NCD82" s="141"/>
      <c r="NCE82" s="141"/>
      <c r="NCF82" s="141"/>
      <c r="NCG82" s="141"/>
      <c r="NCH82" s="141"/>
      <c r="NCI82" s="141"/>
      <c r="NCJ82" s="141"/>
      <c r="NCK82" s="141"/>
      <c r="NCL82" s="141"/>
      <c r="NCM82" s="141"/>
      <c r="NCN82" s="141"/>
      <c r="NCO82" s="141"/>
      <c r="NCP82" s="141"/>
      <c r="NCQ82" s="141"/>
      <c r="NCR82" s="141"/>
      <c r="NCS82" s="141"/>
      <c r="NCT82" s="141"/>
      <c r="NCU82" s="141"/>
      <c r="NCV82" s="141"/>
      <c r="NCW82" s="141"/>
      <c r="NCX82" s="141"/>
      <c r="NCY82" s="141"/>
      <c r="NCZ82" s="141"/>
      <c r="NDA82" s="141"/>
      <c r="NDB82" s="141"/>
      <c r="NDC82" s="141"/>
      <c r="NDD82" s="141"/>
      <c r="NDE82" s="141"/>
      <c r="NDF82" s="141"/>
      <c r="NDG82" s="141"/>
      <c r="NDH82" s="141"/>
      <c r="NDI82" s="141"/>
      <c r="NDJ82" s="141"/>
      <c r="NDK82" s="141"/>
      <c r="NDL82" s="141"/>
      <c r="NDM82" s="141"/>
      <c r="NDN82" s="141"/>
      <c r="NDO82" s="141"/>
      <c r="NDP82" s="141"/>
      <c r="NDQ82" s="141"/>
      <c r="NDR82" s="141"/>
      <c r="NDS82" s="141"/>
      <c r="NDT82" s="141"/>
      <c r="NDU82" s="141"/>
      <c r="NDV82" s="141"/>
      <c r="NDW82" s="141"/>
      <c r="NDX82" s="141"/>
      <c r="NDY82" s="141"/>
      <c r="NDZ82" s="141"/>
      <c r="NEA82" s="141"/>
      <c r="NEB82" s="141"/>
      <c r="NEC82" s="141"/>
      <c r="NED82" s="141"/>
      <c r="NEE82" s="141"/>
      <c r="NEF82" s="141"/>
      <c r="NEG82" s="141"/>
      <c r="NEH82" s="141"/>
      <c r="NEI82" s="141"/>
      <c r="NEJ82" s="141"/>
      <c r="NEK82" s="141"/>
      <c r="NEL82" s="141"/>
      <c r="NEM82" s="141"/>
      <c r="NEN82" s="141"/>
      <c r="NEO82" s="141"/>
      <c r="NEP82" s="141"/>
      <c r="NEQ82" s="141"/>
      <c r="NER82" s="141"/>
      <c r="NES82" s="141"/>
      <c r="NET82" s="141"/>
      <c r="NEU82" s="141"/>
      <c r="NEV82" s="141"/>
      <c r="NEW82" s="141"/>
      <c r="NEX82" s="141"/>
      <c r="NEY82" s="141"/>
      <c r="NEZ82" s="141"/>
      <c r="NFA82" s="141"/>
      <c r="NFB82" s="141"/>
      <c r="NFC82" s="141"/>
      <c r="NFD82" s="141"/>
      <c r="NFE82" s="141"/>
      <c r="NFF82" s="141"/>
      <c r="NFG82" s="141"/>
      <c r="NFH82" s="141"/>
      <c r="NFI82" s="141"/>
      <c r="NFJ82" s="141"/>
      <c r="NFK82" s="141"/>
      <c r="NFL82" s="141"/>
      <c r="NFM82" s="141"/>
      <c r="NFN82" s="141"/>
      <c r="NFO82" s="141"/>
      <c r="NFP82" s="141"/>
      <c r="NFQ82" s="141"/>
      <c r="NFR82" s="141"/>
      <c r="NFS82" s="141"/>
      <c r="NFT82" s="141"/>
      <c r="NFU82" s="141"/>
      <c r="NFV82" s="141"/>
      <c r="NFW82" s="141"/>
      <c r="NFX82" s="141"/>
      <c r="NFY82" s="141"/>
      <c r="NFZ82" s="141"/>
      <c r="NGA82" s="141"/>
      <c r="NGB82" s="141"/>
      <c r="NGC82" s="141"/>
      <c r="NGD82" s="141"/>
      <c r="NGE82" s="141"/>
      <c r="NGF82" s="141"/>
      <c r="NGG82" s="141"/>
      <c r="NGH82" s="141"/>
      <c r="NGI82" s="141"/>
      <c r="NGJ82" s="141"/>
      <c r="NGK82" s="141"/>
      <c r="NGL82" s="141"/>
      <c r="NGM82" s="141"/>
      <c r="NGN82" s="141"/>
      <c r="NGO82" s="141"/>
      <c r="NGP82" s="141"/>
      <c r="NGQ82" s="141"/>
      <c r="NGR82" s="141"/>
      <c r="NGS82" s="141"/>
      <c r="NGT82" s="141"/>
      <c r="NGU82" s="141"/>
      <c r="NGV82" s="141"/>
      <c r="NGW82" s="141"/>
      <c r="NGX82" s="141"/>
      <c r="NGY82" s="141"/>
      <c r="NGZ82" s="141"/>
      <c r="NHA82" s="141"/>
      <c r="NHB82" s="141"/>
      <c r="NHC82" s="141"/>
      <c r="NHD82" s="141"/>
      <c r="NHE82" s="141"/>
      <c r="NHF82" s="141"/>
      <c r="NHG82" s="141"/>
      <c r="NHH82" s="141"/>
      <c r="NHI82" s="141"/>
      <c r="NHJ82" s="141"/>
      <c r="NHK82" s="141"/>
      <c r="NHL82" s="141"/>
      <c r="NHM82" s="141"/>
      <c r="NHN82" s="141"/>
      <c r="NHO82" s="141"/>
      <c r="NHP82" s="141"/>
      <c r="NHQ82" s="141"/>
      <c r="NHR82" s="141"/>
      <c r="NHS82" s="141"/>
      <c r="NHT82" s="141"/>
      <c r="NHU82" s="141"/>
      <c r="NHV82" s="141"/>
      <c r="NHW82" s="141"/>
      <c r="NHX82" s="141"/>
      <c r="NHY82" s="141"/>
      <c r="NHZ82" s="141"/>
      <c r="NIA82" s="141"/>
      <c r="NIB82" s="141"/>
      <c r="NIC82" s="141"/>
      <c r="NID82" s="141"/>
      <c r="NIE82" s="141"/>
      <c r="NIF82" s="141"/>
      <c r="NIG82" s="141"/>
      <c r="NIH82" s="141"/>
      <c r="NII82" s="141"/>
      <c r="NIJ82" s="141"/>
      <c r="NIK82" s="141"/>
      <c r="NIL82" s="141"/>
      <c r="NIM82" s="141"/>
      <c r="NIN82" s="141"/>
      <c r="NIO82" s="141"/>
      <c r="NIP82" s="141"/>
      <c r="NIQ82" s="141"/>
      <c r="NIR82" s="141"/>
      <c r="NIS82" s="141"/>
      <c r="NIT82" s="141"/>
      <c r="NIU82" s="141"/>
      <c r="NIV82" s="141"/>
      <c r="NIW82" s="141"/>
      <c r="NIX82" s="141"/>
      <c r="NIY82" s="141"/>
      <c r="NIZ82" s="141"/>
      <c r="NJA82" s="141"/>
      <c r="NJB82" s="141"/>
      <c r="NJC82" s="141"/>
      <c r="NJD82" s="141"/>
      <c r="NJE82" s="141"/>
      <c r="NJF82" s="141"/>
      <c r="NJG82" s="141"/>
      <c r="NJH82" s="141"/>
      <c r="NJI82" s="141"/>
      <c r="NJJ82" s="141"/>
      <c r="NJK82" s="141"/>
      <c r="NJL82" s="141"/>
      <c r="NJM82" s="141"/>
      <c r="NJN82" s="141"/>
      <c r="NJO82" s="141"/>
      <c r="NJP82" s="141"/>
      <c r="NJQ82" s="141"/>
      <c r="NJR82" s="141"/>
      <c r="NJS82" s="141"/>
      <c r="NJT82" s="141"/>
      <c r="NJU82" s="141"/>
      <c r="NJV82" s="141"/>
      <c r="NJW82" s="141"/>
      <c r="NJX82" s="141"/>
      <c r="NJY82" s="141"/>
      <c r="NJZ82" s="141"/>
      <c r="NKA82" s="141"/>
      <c r="NKB82" s="141"/>
      <c r="NKC82" s="141"/>
      <c r="NKD82" s="141"/>
      <c r="NKE82" s="141"/>
      <c r="NKF82" s="141"/>
      <c r="NKG82" s="141"/>
      <c r="NKH82" s="141"/>
      <c r="NKI82" s="141"/>
      <c r="NKJ82" s="141"/>
      <c r="NKK82" s="141"/>
      <c r="NKL82" s="141"/>
      <c r="NKM82" s="141"/>
      <c r="NKN82" s="141"/>
      <c r="NKO82" s="141"/>
      <c r="NKP82" s="141"/>
      <c r="NKQ82" s="141"/>
      <c r="NKR82" s="141"/>
      <c r="NKS82" s="141"/>
      <c r="NKT82" s="141"/>
      <c r="NKU82" s="141"/>
      <c r="NKV82" s="141"/>
      <c r="NKW82" s="141"/>
      <c r="NKX82" s="141"/>
      <c r="NKY82" s="141"/>
      <c r="NKZ82" s="141"/>
      <c r="NLA82" s="141"/>
      <c r="NLB82" s="141"/>
      <c r="NLC82" s="141"/>
      <c r="NLD82" s="141"/>
      <c r="NLE82" s="141"/>
      <c r="NLF82" s="141"/>
      <c r="NLG82" s="141"/>
      <c r="NLH82" s="141"/>
      <c r="NLI82" s="141"/>
      <c r="NLJ82" s="141"/>
      <c r="NLK82" s="141"/>
      <c r="NLL82" s="141"/>
      <c r="NLM82" s="141"/>
      <c r="NLN82" s="141"/>
      <c r="NLO82" s="141"/>
      <c r="NLP82" s="141"/>
      <c r="NLQ82" s="141"/>
      <c r="NLR82" s="141"/>
      <c r="NLS82" s="141"/>
      <c r="NLT82" s="141"/>
      <c r="NLU82" s="141"/>
      <c r="NLV82" s="141"/>
      <c r="NLW82" s="141"/>
      <c r="NLX82" s="141"/>
      <c r="NLY82" s="141"/>
      <c r="NLZ82" s="141"/>
      <c r="NMA82" s="141"/>
      <c r="NMB82" s="141"/>
      <c r="NMC82" s="141"/>
      <c r="NMD82" s="141"/>
      <c r="NME82" s="141"/>
      <c r="NMF82" s="141"/>
      <c r="NMG82" s="141"/>
      <c r="NMH82" s="141"/>
      <c r="NMI82" s="141"/>
      <c r="NMJ82" s="141"/>
      <c r="NMK82" s="141"/>
      <c r="NML82" s="141"/>
      <c r="NMM82" s="141"/>
      <c r="NMN82" s="141"/>
      <c r="NMO82" s="141"/>
      <c r="NMP82" s="141"/>
      <c r="NMQ82" s="141"/>
      <c r="NMR82" s="141"/>
      <c r="NMS82" s="141"/>
      <c r="NMT82" s="141"/>
      <c r="NMU82" s="141"/>
      <c r="NMV82" s="141"/>
      <c r="NMW82" s="141"/>
      <c r="NMX82" s="141"/>
      <c r="NMY82" s="141"/>
      <c r="NMZ82" s="141"/>
      <c r="NNA82" s="141"/>
      <c r="NNB82" s="141"/>
      <c r="NNC82" s="141"/>
      <c r="NND82" s="141"/>
      <c r="NNE82" s="141"/>
      <c r="NNF82" s="141"/>
      <c r="NNG82" s="141"/>
      <c r="NNH82" s="141"/>
      <c r="NNI82" s="141"/>
      <c r="NNJ82" s="141"/>
      <c r="NNK82" s="141"/>
      <c r="NNL82" s="141"/>
      <c r="NNM82" s="141"/>
      <c r="NNN82" s="141"/>
      <c r="NNO82" s="141"/>
      <c r="NNP82" s="141"/>
      <c r="NNQ82" s="141"/>
      <c r="NNR82" s="141"/>
      <c r="NNS82" s="141"/>
      <c r="NNT82" s="141"/>
      <c r="NNU82" s="141"/>
      <c r="NNV82" s="141"/>
      <c r="NNW82" s="141"/>
      <c r="NNX82" s="141"/>
      <c r="NNY82" s="141"/>
      <c r="NNZ82" s="141"/>
      <c r="NOA82" s="141"/>
      <c r="NOB82" s="141"/>
      <c r="NOC82" s="141"/>
      <c r="NOD82" s="141"/>
      <c r="NOE82" s="141"/>
      <c r="NOF82" s="141"/>
      <c r="NOG82" s="141"/>
      <c r="NOH82" s="141"/>
      <c r="NOI82" s="141"/>
      <c r="NOJ82" s="141"/>
      <c r="NOK82" s="141"/>
      <c r="NOL82" s="141"/>
      <c r="NOM82" s="141"/>
      <c r="NON82" s="141"/>
      <c r="NOO82" s="141"/>
      <c r="NOP82" s="141"/>
      <c r="NOQ82" s="141"/>
      <c r="NOR82" s="141"/>
      <c r="NOS82" s="141"/>
      <c r="NOT82" s="141"/>
      <c r="NOU82" s="141"/>
      <c r="NOV82" s="141"/>
      <c r="NOW82" s="141"/>
      <c r="NOX82" s="141"/>
      <c r="NOY82" s="141"/>
      <c r="NOZ82" s="141"/>
      <c r="NPA82" s="141"/>
      <c r="NPB82" s="141"/>
      <c r="NPC82" s="141"/>
      <c r="NPD82" s="141"/>
      <c r="NPE82" s="141"/>
      <c r="NPF82" s="141"/>
      <c r="NPG82" s="141"/>
      <c r="NPH82" s="141"/>
      <c r="NPI82" s="141"/>
      <c r="NPJ82" s="141"/>
      <c r="NPK82" s="141"/>
      <c r="NPL82" s="141"/>
      <c r="NPM82" s="141"/>
      <c r="NPN82" s="141"/>
      <c r="NPO82" s="141"/>
      <c r="NPP82" s="141"/>
      <c r="NPQ82" s="141"/>
      <c r="NPR82" s="141"/>
      <c r="NPS82" s="141"/>
      <c r="NPT82" s="141"/>
      <c r="NPU82" s="141"/>
      <c r="NPV82" s="141"/>
      <c r="NPW82" s="141"/>
      <c r="NPX82" s="141"/>
      <c r="NPY82" s="141"/>
      <c r="NPZ82" s="141"/>
      <c r="NQA82" s="141"/>
      <c r="NQB82" s="141"/>
      <c r="NQC82" s="141"/>
      <c r="NQD82" s="141"/>
      <c r="NQE82" s="141"/>
      <c r="NQF82" s="141"/>
      <c r="NQG82" s="141"/>
      <c r="NQH82" s="141"/>
      <c r="NQI82" s="141"/>
      <c r="NQJ82" s="141"/>
      <c r="NQK82" s="141"/>
      <c r="NQL82" s="141"/>
      <c r="NQM82" s="141"/>
      <c r="NQN82" s="141"/>
      <c r="NQO82" s="141"/>
      <c r="NQP82" s="141"/>
      <c r="NQQ82" s="141"/>
      <c r="NQR82" s="141"/>
      <c r="NQS82" s="141"/>
      <c r="NQT82" s="141"/>
      <c r="NQU82" s="141"/>
      <c r="NQV82" s="141"/>
      <c r="NQW82" s="141"/>
      <c r="NQX82" s="141"/>
      <c r="NQY82" s="141"/>
      <c r="NQZ82" s="141"/>
      <c r="NRA82" s="141"/>
      <c r="NRB82" s="141"/>
      <c r="NRC82" s="141"/>
      <c r="NRD82" s="141"/>
      <c r="NRE82" s="141"/>
      <c r="NRF82" s="141"/>
      <c r="NRG82" s="141"/>
      <c r="NRH82" s="141"/>
      <c r="NRI82" s="141"/>
      <c r="NRJ82" s="141"/>
      <c r="NRK82" s="141"/>
      <c r="NRL82" s="141"/>
      <c r="NRM82" s="141"/>
      <c r="NRN82" s="141"/>
      <c r="NRO82" s="141"/>
      <c r="NRP82" s="141"/>
      <c r="NRQ82" s="141"/>
      <c r="NRR82" s="141"/>
      <c r="NRS82" s="141"/>
      <c r="NRT82" s="141"/>
      <c r="NRU82" s="141"/>
      <c r="NRV82" s="141"/>
      <c r="NRW82" s="141"/>
      <c r="NRX82" s="141"/>
      <c r="NRY82" s="141"/>
      <c r="NRZ82" s="141"/>
      <c r="NSA82" s="141"/>
      <c r="NSB82" s="141"/>
      <c r="NSC82" s="141"/>
      <c r="NSD82" s="141"/>
      <c r="NSE82" s="141"/>
      <c r="NSF82" s="141"/>
      <c r="NSG82" s="141"/>
      <c r="NSH82" s="141"/>
      <c r="NSI82" s="141"/>
      <c r="NSJ82" s="141"/>
      <c r="NSK82" s="141"/>
      <c r="NSL82" s="141"/>
      <c r="NSM82" s="141"/>
      <c r="NSN82" s="141"/>
      <c r="NSO82" s="141"/>
      <c r="NSP82" s="141"/>
      <c r="NSQ82" s="141"/>
      <c r="NSR82" s="141"/>
      <c r="NSS82" s="141"/>
      <c r="NST82" s="141"/>
      <c r="NSU82" s="141"/>
      <c r="NSV82" s="141"/>
      <c r="NSW82" s="141"/>
      <c r="NSX82" s="141"/>
      <c r="NSY82" s="141"/>
      <c r="NSZ82" s="141"/>
      <c r="NTA82" s="141"/>
      <c r="NTB82" s="141"/>
      <c r="NTC82" s="141"/>
      <c r="NTD82" s="141"/>
      <c r="NTE82" s="141"/>
      <c r="NTF82" s="141"/>
      <c r="NTG82" s="141"/>
      <c r="NTH82" s="141"/>
      <c r="NTI82" s="141"/>
      <c r="NTJ82" s="141"/>
      <c r="NTK82" s="141"/>
      <c r="NTL82" s="141"/>
      <c r="NTM82" s="141"/>
      <c r="NTN82" s="141"/>
      <c r="NTO82" s="141"/>
      <c r="NTP82" s="141"/>
      <c r="NTQ82" s="141"/>
      <c r="NTR82" s="141"/>
      <c r="NTS82" s="141"/>
      <c r="NTT82" s="141"/>
      <c r="NTU82" s="141"/>
      <c r="NTV82" s="141"/>
      <c r="NTW82" s="141"/>
      <c r="NTX82" s="141"/>
      <c r="NTY82" s="141"/>
      <c r="NTZ82" s="141"/>
      <c r="NUA82" s="141"/>
      <c r="NUB82" s="141"/>
      <c r="NUC82" s="141"/>
      <c r="NUD82" s="141"/>
      <c r="NUE82" s="141"/>
      <c r="NUF82" s="141"/>
      <c r="NUG82" s="141"/>
      <c r="NUH82" s="141"/>
      <c r="NUI82" s="141"/>
      <c r="NUJ82" s="141"/>
      <c r="NUK82" s="141"/>
      <c r="NUL82" s="141"/>
      <c r="NUM82" s="141"/>
      <c r="NUN82" s="141"/>
      <c r="NUO82" s="141"/>
      <c r="NUP82" s="141"/>
      <c r="NUQ82" s="141"/>
      <c r="NUR82" s="141"/>
      <c r="NUS82" s="141"/>
      <c r="NUT82" s="141"/>
      <c r="NUU82" s="141"/>
      <c r="NUV82" s="141"/>
      <c r="NUW82" s="141"/>
      <c r="NUX82" s="141"/>
      <c r="NUY82" s="141"/>
      <c r="NUZ82" s="141"/>
      <c r="NVA82" s="141"/>
      <c r="NVB82" s="141"/>
      <c r="NVC82" s="141"/>
      <c r="NVD82" s="141"/>
      <c r="NVE82" s="141"/>
      <c r="NVF82" s="141"/>
      <c r="NVG82" s="141"/>
      <c r="NVH82" s="141"/>
      <c r="NVI82" s="141"/>
      <c r="NVJ82" s="141"/>
      <c r="NVK82" s="141"/>
      <c r="NVL82" s="141"/>
      <c r="NVM82" s="141"/>
      <c r="NVN82" s="141"/>
      <c r="NVO82" s="141"/>
      <c r="NVP82" s="141"/>
      <c r="NVQ82" s="141"/>
      <c r="NVR82" s="141"/>
      <c r="NVS82" s="141"/>
      <c r="NVT82" s="141"/>
      <c r="NVU82" s="141"/>
      <c r="NVV82" s="141"/>
      <c r="NVW82" s="141"/>
      <c r="NVX82" s="141"/>
      <c r="NVY82" s="141"/>
      <c r="NVZ82" s="141"/>
      <c r="NWA82" s="141"/>
      <c r="NWB82" s="141"/>
      <c r="NWC82" s="141"/>
      <c r="NWD82" s="141"/>
      <c r="NWE82" s="141"/>
      <c r="NWF82" s="141"/>
      <c r="NWG82" s="141"/>
      <c r="NWH82" s="141"/>
      <c r="NWI82" s="141"/>
      <c r="NWJ82" s="141"/>
      <c r="NWK82" s="141"/>
      <c r="NWL82" s="141"/>
      <c r="NWM82" s="141"/>
      <c r="NWN82" s="141"/>
      <c r="NWO82" s="141"/>
      <c r="NWP82" s="141"/>
      <c r="NWQ82" s="141"/>
      <c r="NWR82" s="141"/>
      <c r="NWS82" s="141"/>
      <c r="NWT82" s="141"/>
      <c r="NWU82" s="141"/>
      <c r="NWV82" s="141"/>
      <c r="NWW82" s="141"/>
      <c r="NWX82" s="141"/>
      <c r="NWY82" s="141"/>
      <c r="NWZ82" s="141"/>
      <c r="NXA82" s="141"/>
      <c r="NXB82" s="141"/>
      <c r="NXC82" s="141"/>
      <c r="NXD82" s="141"/>
      <c r="NXE82" s="141"/>
      <c r="NXF82" s="141"/>
      <c r="NXG82" s="141"/>
      <c r="NXH82" s="141"/>
      <c r="NXI82" s="141"/>
      <c r="NXJ82" s="141"/>
      <c r="NXK82" s="141"/>
      <c r="NXL82" s="141"/>
      <c r="NXM82" s="141"/>
      <c r="NXN82" s="141"/>
      <c r="NXO82" s="141"/>
      <c r="NXP82" s="141"/>
      <c r="NXQ82" s="141"/>
      <c r="NXR82" s="141"/>
      <c r="NXS82" s="141"/>
      <c r="NXT82" s="141"/>
      <c r="NXU82" s="141"/>
      <c r="NXV82" s="141"/>
      <c r="NXW82" s="141"/>
      <c r="NXX82" s="141"/>
      <c r="NXY82" s="141"/>
      <c r="NXZ82" s="141"/>
      <c r="NYA82" s="141"/>
      <c r="NYB82" s="141"/>
      <c r="NYC82" s="141"/>
      <c r="NYD82" s="141"/>
      <c r="NYE82" s="141"/>
      <c r="NYF82" s="141"/>
      <c r="NYG82" s="141"/>
      <c r="NYH82" s="141"/>
      <c r="NYI82" s="141"/>
      <c r="NYJ82" s="141"/>
      <c r="NYK82" s="141"/>
      <c r="NYL82" s="141"/>
      <c r="NYM82" s="141"/>
      <c r="NYN82" s="141"/>
      <c r="NYO82" s="141"/>
      <c r="NYP82" s="141"/>
      <c r="NYQ82" s="141"/>
      <c r="NYR82" s="141"/>
      <c r="NYS82" s="141"/>
      <c r="NYT82" s="141"/>
      <c r="NYU82" s="141"/>
      <c r="NYV82" s="141"/>
      <c r="NYW82" s="141"/>
      <c r="NYX82" s="141"/>
      <c r="NYY82" s="141"/>
      <c r="NYZ82" s="141"/>
      <c r="NZA82" s="141"/>
      <c r="NZB82" s="141"/>
      <c r="NZC82" s="141"/>
      <c r="NZD82" s="141"/>
      <c r="NZE82" s="141"/>
      <c r="NZF82" s="141"/>
      <c r="NZG82" s="141"/>
      <c r="NZH82" s="141"/>
      <c r="NZI82" s="141"/>
      <c r="NZJ82" s="141"/>
      <c r="NZK82" s="141"/>
      <c r="NZL82" s="141"/>
      <c r="NZM82" s="141"/>
      <c r="NZN82" s="141"/>
      <c r="NZO82" s="141"/>
      <c r="NZP82" s="141"/>
      <c r="NZQ82" s="141"/>
      <c r="NZR82" s="141"/>
      <c r="NZS82" s="141"/>
      <c r="NZT82" s="141"/>
      <c r="NZU82" s="141"/>
      <c r="NZV82" s="141"/>
      <c r="NZW82" s="141"/>
      <c r="NZX82" s="141"/>
      <c r="NZY82" s="141"/>
      <c r="NZZ82" s="141"/>
      <c r="OAA82" s="141"/>
      <c r="OAB82" s="141"/>
      <c r="OAC82" s="141"/>
      <c r="OAD82" s="141"/>
      <c r="OAE82" s="141"/>
      <c r="OAF82" s="141"/>
      <c r="OAG82" s="141"/>
      <c r="OAH82" s="141"/>
      <c r="OAI82" s="141"/>
      <c r="OAJ82" s="141"/>
      <c r="OAK82" s="141"/>
      <c r="OAL82" s="141"/>
      <c r="OAM82" s="141"/>
      <c r="OAN82" s="141"/>
      <c r="OAO82" s="141"/>
      <c r="OAP82" s="141"/>
      <c r="OAQ82" s="141"/>
      <c r="OAR82" s="141"/>
      <c r="OAS82" s="141"/>
      <c r="OAT82" s="141"/>
      <c r="OAU82" s="141"/>
      <c r="OAV82" s="141"/>
      <c r="OAW82" s="141"/>
      <c r="OAX82" s="141"/>
      <c r="OAY82" s="141"/>
      <c r="OAZ82" s="141"/>
      <c r="OBA82" s="141"/>
      <c r="OBB82" s="141"/>
      <c r="OBC82" s="141"/>
      <c r="OBD82" s="141"/>
      <c r="OBE82" s="141"/>
      <c r="OBF82" s="141"/>
      <c r="OBG82" s="141"/>
      <c r="OBH82" s="141"/>
      <c r="OBI82" s="141"/>
      <c r="OBJ82" s="141"/>
      <c r="OBK82" s="141"/>
      <c r="OBL82" s="141"/>
      <c r="OBM82" s="141"/>
      <c r="OBN82" s="141"/>
      <c r="OBO82" s="141"/>
      <c r="OBP82" s="141"/>
      <c r="OBQ82" s="141"/>
      <c r="OBR82" s="141"/>
      <c r="OBS82" s="141"/>
      <c r="OBT82" s="141"/>
      <c r="OBU82" s="141"/>
      <c r="OBV82" s="141"/>
      <c r="OBW82" s="141"/>
      <c r="OBX82" s="141"/>
      <c r="OBY82" s="141"/>
      <c r="OBZ82" s="141"/>
      <c r="OCA82" s="141"/>
      <c r="OCB82" s="141"/>
      <c r="OCC82" s="141"/>
      <c r="OCD82" s="141"/>
      <c r="OCE82" s="141"/>
      <c r="OCF82" s="141"/>
      <c r="OCG82" s="141"/>
      <c r="OCH82" s="141"/>
      <c r="OCI82" s="141"/>
      <c r="OCJ82" s="141"/>
      <c r="OCK82" s="141"/>
      <c r="OCL82" s="141"/>
      <c r="OCM82" s="141"/>
      <c r="OCN82" s="141"/>
      <c r="OCO82" s="141"/>
      <c r="OCP82" s="141"/>
      <c r="OCQ82" s="141"/>
      <c r="OCR82" s="141"/>
      <c r="OCS82" s="141"/>
      <c r="OCT82" s="141"/>
      <c r="OCU82" s="141"/>
      <c r="OCV82" s="141"/>
      <c r="OCW82" s="141"/>
      <c r="OCX82" s="141"/>
      <c r="OCY82" s="141"/>
      <c r="OCZ82" s="141"/>
      <c r="ODA82" s="141"/>
      <c r="ODB82" s="141"/>
      <c r="ODC82" s="141"/>
      <c r="ODD82" s="141"/>
      <c r="ODE82" s="141"/>
      <c r="ODF82" s="141"/>
      <c r="ODG82" s="141"/>
      <c r="ODH82" s="141"/>
      <c r="ODI82" s="141"/>
      <c r="ODJ82" s="141"/>
      <c r="ODK82" s="141"/>
      <c r="ODL82" s="141"/>
      <c r="ODM82" s="141"/>
      <c r="ODN82" s="141"/>
      <c r="ODO82" s="141"/>
      <c r="ODP82" s="141"/>
      <c r="ODQ82" s="141"/>
      <c r="ODR82" s="141"/>
      <c r="ODS82" s="141"/>
      <c r="ODT82" s="141"/>
      <c r="ODU82" s="141"/>
      <c r="ODV82" s="141"/>
      <c r="ODW82" s="141"/>
      <c r="ODX82" s="141"/>
      <c r="ODY82" s="141"/>
      <c r="ODZ82" s="141"/>
      <c r="OEA82" s="141"/>
      <c r="OEB82" s="141"/>
      <c r="OEC82" s="141"/>
      <c r="OED82" s="141"/>
      <c r="OEE82" s="141"/>
      <c r="OEF82" s="141"/>
      <c r="OEG82" s="141"/>
      <c r="OEH82" s="141"/>
      <c r="OEI82" s="141"/>
      <c r="OEJ82" s="141"/>
      <c r="OEK82" s="141"/>
      <c r="OEL82" s="141"/>
      <c r="OEM82" s="141"/>
      <c r="OEN82" s="141"/>
      <c r="OEO82" s="141"/>
      <c r="OEP82" s="141"/>
      <c r="OEQ82" s="141"/>
      <c r="OER82" s="141"/>
      <c r="OES82" s="141"/>
      <c r="OET82" s="141"/>
      <c r="OEU82" s="141"/>
      <c r="OEV82" s="141"/>
      <c r="OEW82" s="141"/>
      <c r="OEX82" s="141"/>
      <c r="OEY82" s="141"/>
      <c r="OEZ82" s="141"/>
      <c r="OFA82" s="141"/>
      <c r="OFB82" s="141"/>
      <c r="OFC82" s="141"/>
      <c r="OFD82" s="141"/>
      <c r="OFE82" s="141"/>
      <c r="OFF82" s="141"/>
      <c r="OFG82" s="141"/>
      <c r="OFH82" s="141"/>
      <c r="OFI82" s="141"/>
      <c r="OFJ82" s="141"/>
      <c r="OFK82" s="141"/>
      <c r="OFL82" s="141"/>
      <c r="OFM82" s="141"/>
      <c r="OFN82" s="141"/>
      <c r="OFO82" s="141"/>
      <c r="OFP82" s="141"/>
      <c r="OFQ82" s="141"/>
      <c r="OFR82" s="141"/>
      <c r="OFS82" s="141"/>
      <c r="OFT82" s="141"/>
      <c r="OFU82" s="141"/>
      <c r="OFV82" s="141"/>
      <c r="OFW82" s="141"/>
      <c r="OFX82" s="141"/>
      <c r="OFY82" s="141"/>
      <c r="OFZ82" s="141"/>
      <c r="OGA82" s="141"/>
      <c r="OGB82" s="141"/>
      <c r="OGC82" s="141"/>
      <c r="OGD82" s="141"/>
      <c r="OGE82" s="141"/>
      <c r="OGF82" s="141"/>
      <c r="OGG82" s="141"/>
      <c r="OGH82" s="141"/>
      <c r="OGI82" s="141"/>
      <c r="OGJ82" s="141"/>
      <c r="OGK82" s="141"/>
      <c r="OGL82" s="141"/>
      <c r="OGM82" s="141"/>
      <c r="OGN82" s="141"/>
      <c r="OGO82" s="141"/>
      <c r="OGP82" s="141"/>
      <c r="OGQ82" s="141"/>
      <c r="OGR82" s="141"/>
      <c r="OGS82" s="141"/>
      <c r="OGT82" s="141"/>
      <c r="OGU82" s="141"/>
      <c r="OGV82" s="141"/>
      <c r="OGW82" s="141"/>
      <c r="OGX82" s="141"/>
      <c r="OGY82" s="141"/>
      <c r="OGZ82" s="141"/>
      <c r="OHA82" s="141"/>
      <c r="OHB82" s="141"/>
      <c r="OHC82" s="141"/>
      <c r="OHD82" s="141"/>
      <c r="OHE82" s="141"/>
      <c r="OHF82" s="141"/>
      <c r="OHG82" s="141"/>
      <c r="OHH82" s="141"/>
      <c r="OHI82" s="141"/>
      <c r="OHJ82" s="141"/>
      <c r="OHK82" s="141"/>
      <c r="OHL82" s="141"/>
      <c r="OHM82" s="141"/>
      <c r="OHN82" s="141"/>
      <c r="OHO82" s="141"/>
      <c r="OHP82" s="141"/>
      <c r="OHQ82" s="141"/>
      <c r="OHR82" s="141"/>
      <c r="OHS82" s="141"/>
      <c r="OHT82" s="141"/>
      <c r="OHU82" s="141"/>
      <c r="OHV82" s="141"/>
      <c r="OHW82" s="141"/>
      <c r="OHX82" s="141"/>
      <c r="OHY82" s="141"/>
      <c r="OHZ82" s="141"/>
      <c r="OIA82" s="141"/>
      <c r="OIB82" s="141"/>
      <c r="OIC82" s="141"/>
      <c r="OID82" s="141"/>
      <c r="OIE82" s="141"/>
      <c r="OIF82" s="141"/>
      <c r="OIG82" s="141"/>
      <c r="OIH82" s="141"/>
      <c r="OII82" s="141"/>
      <c r="OIJ82" s="141"/>
      <c r="OIK82" s="141"/>
      <c r="OIL82" s="141"/>
      <c r="OIM82" s="141"/>
      <c r="OIN82" s="141"/>
      <c r="OIO82" s="141"/>
      <c r="OIP82" s="141"/>
      <c r="OIQ82" s="141"/>
      <c r="OIR82" s="141"/>
      <c r="OIS82" s="141"/>
      <c r="OIT82" s="141"/>
      <c r="OIU82" s="141"/>
      <c r="OIV82" s="141"/>
      <c r="OIW82" s="141"/>
      <c r="OIX82" s="141"/>
      <c r="OIY82" s="141"/>
      <c r="OIZ82" s="141"/>
      <c r="OJA82" s="141"/>
      <c r="OJB82" s="141"/>
      <c r="OJC82" s="141"/>
      <c r="OJD82" s="141"/>
      <c r="OJE82" s="141"/>
      <c r="OJF82" s="141"/>
      <c r="OJG82" s="141"/>
      <c r="OJH82" s="141"/>
      <c r="OJI82" s="141"/>
      <c r="OJJ82" s="141"/>
      <c r="OJK82" s="141"/>
      <c r="OJL82" s="141"/>
      <c r="OJM82" s="141"/>
      <c r="OJN82" s="141"/>
      <c r="OJO82" s="141"/>
      <c r="OJP82" s="141"/>
      <c r="OJQ82" s="141"/>
      <c r="OJR82" s="141"/>
      <c r="OJS82" s="141"/>
      <c r="OJT82" s="141"/>
      <c r="OJU82" s="141"/>
      <c r="OJV82" s="141"/>
      <c r="OJW82" s="141"/>
      <c r="OJX82" s="141"/>
      <c r="OJY82" s="141"/>
      <c r="OJZ82" s="141"/>
      <c r="OKA82" s="141"/>
      <c r="OKB82" s="141"/>
      <c r="OKC82" s="141"/>
      <c r="OKD82" s="141"/>
      <c r="OKE82" s="141"/>
      <c r="OKF82" s="141"/>
      <c r="OKG82" s="141"/>
      <c r="OKH82" s="141"/>
      <c r="OKI82" s="141"/>
      <c r="OKJ82" s="141"/>
      <c r="OKK82" s="141"/>
      <c r="OKL82" s="141"/>
      <c r="OKM82" s="141"/>
      <c r="OKN82" s="141"/>
      <c r="OKO82" s="141"/>
      <c r="OKP82" s="141"/>
      <c r="OKQ82" s="141"/>
      <c r="OKR82" s="141"/>
      <c r="OKS82" s="141"/>
      <c r="OKT82" s="141"/>
      <c r="OKU82" s="141"/>
      <c r="OKV82" s="141"/>
      <c r="OKW82" s="141"/>
      <c r="OKX82" s="141"/>
      <c r="OKY82" s="141"/>
      <c r="OKZ82" s="141"/>
      <c r="OLA82" s="141"/>
      <c r="OLB82" s="141"/>
      <c r="OLC82" s="141"/>
      <c r="OLD82" s="141"/>
      <c r="OLE82" s="141"/>
      <c r="OLF82" s="141"/>
      <c r="OLG82" s="141"/>
      <c r="OLH82" s="141"/>
      <c r="OLI82" s="141"/>
      <c r="OLJ82" s="141"/>
      <c r="OLK82" s="141"/>
      <c r="OLL82" s="141"/>
      <c r="OLM82" s="141"/>
      <c r="OLN82" s="141"/>
      <c r="OLO82" s="141"/>
      <c r="OLP82" s="141"/>
      <c r="OLQ82" s="141"/>
      <c r="OLR82" s="141"/>
      <c r="OLS82" s="141"/>
      <c r="OLT82" s="141"/>
      <c r="OLU82" s="141"/>
      <c r="OLV82" s="141"/>
      <c r="OLW82" s="141"/>
      <c r="OLX82" s="141"/>
      <c r="OLY82" s="141"/>
      <c r="OLZ82" s="141"/>
      <c r="OMA82" s="141"/>
      <c r="OMB82" s="141"/>
      <c r="OMC82" s="141"/>
      <c r="OMD82" s="141"/>
      <c r="OME82" s="141"/>
      <c r="OMF82" s="141"/>
      <c r="OMG82" s="141"/>
      <c r="OMH82" s="141"/>
      <c r="OMI82" s="141"/>
      <c r="OMJ82" s="141"/>
      <c r="OMK82" s="141"/>
      <c r="OML82" s="141"/>
      <c r="OMM82" s="141"/>
      <c r="OMN82" s="141"/>
      <c r="OMO82" s="141"/>
      <c r="OMP82" s="141"/>
      <c r="OMQ82" s="141"/>
      <c r="OMR82" s="141"/>
      <c r="OMS82" s="141"/>
      <c r="OMT82" s="141"/>
      <c r="OMU82" s="141"/>
      <c r="OMV82" s="141"/>
      <c r="OMW82" s="141"/>
      <c r="OMX82" s="141"/>
      <c r="OMY82" s="141"/>
      <c r="OMZ82" s="141"/>
      <c r="ONA82" s="141"/>
      <c r="ONB82" s="141"/>
      <c r="ONC82" s="141"/>
      <c r="OND82" s="141"/>
      <c r="ONE82" s="141"/>
      <c r="ONF82" s="141"/>
      <c r="ONG82" s="141"/>
      <c r="ONH82" s="141"/>
      <c r="ONI82" s="141"/>
      <c r="ONJ82" s="141"/>
      <c r="ONK82" s="141"/>
      <c r="ONL82" s="141"/>
      <c r="ONM82" s="141"/>
      <c r="ONN82" s="141"/>
      <c r="ONO82" s="141"/>
      <c r="ONP82" s="141"/>
      <c r="ONQ82" s="141"/>
      <c r="ONR82" s="141"/>
      <c r="ONS82" s="141"/>
      <c r="ONT82" s="141"/>
      <c r="ONU82" s="141"/>
      <c r="ONV82" s="141"/>
      <c r="ONW82" s="141"/>
      <c r="ONX82" s="141"/>
      <c r="ONY82" s="141"/>
      <c r="ONZ82" s="141"/>
      <c r="OOA82" s="141"/>
      <c r="OOB82" s="141"/>
      <c r="OOC82" s="141"/>
      <c r="OOD82" s="141"/>
      <c r="OOE82" s="141"/>
      <c r="OOF82" s="141"/>
      <c r="OOG82" s="141"/>
      <c r="OOH82" s="141"/>
      <c r="OOI82" s="141"/>
      <c r="OOJ82" s="141"/>
      <c r="OOK82" s="141"/>
      <c r="OOL82" s="141"/>
      <c r="OOM82" s="141"/>
      <c r="OON82" s="141"/>
      <c r="OOO82" s="141"/>
      <c r="OOP82" s="141"/>
      <c r="OOQ82" s="141"/>
      <c r="OOR82" s="141"/>
      <c r="OOS82" s="141"/>
      <c r="OOT82" s="141"/>
      <c r="OOU82" s="141"/>
      <c r="OOV82" s="141"/>
      <c r="OOW82" s="141"/>
      <c r="OOX82" s="141"/>
      <c r="OOY82" s="141"/>
      <c r="OOZ82" s="141"/>
      <c r="OPA82" s="141"/>
      <c r="OPB82" s="141"/>
      <c r="OPC82" s="141"/>
      <c r="OPD82" s="141"/>
      <c r="OPE82" s="141"/>
      <c r="OPF82" s="141"/>
      <c r="OPG82" s="141"/>
      <c r="OPH82" s="141"/>
      <c r="OPI82" s="141"/>
      <c r="OPJ82" s="141"/>
      <c r="OPK82" s="141"/>
      <c r="OPL82" s="141"/>
      <c r="OPM82" s="141"/>
      <c r="OPN82" s="141"/>
      <c r="OPO82" s="141"/>
      <c r="OPP82" s="141"/>
      <c r="OPQ82" s="141"/>
      <c r="OPR82" s="141"/>
      <c r="OPS82" s="141"/>
      <c r="OPT82" s="141"/>
      <c r="OPU82" s="141"/>
      <c r="OPV82" s="141"/>
      <c r="OPW82" s="141"/>
      <c r="OPX82" s="141"/>
      <c r="OPY82" s="141"/>
      <c r="OPZ82" s="141"/>
      <c r="OQA82" s="141"/>
      <c r="OQB82" s="141"/>
      <c r="OQC82" s="141"/>
      <c r="OQD82" s="141"/>
      <c r="OQE82" s="141"/>
      <c r="OQF82" s="141"/>
      <c r="OQG82" s="141"/>
      <c r="OQH82" s="141"/>
      <c r="OQI82" s="141"/>
      <c r="OQJ82" s="141"/>
      <c r="OQK82" s="141"/>
      <c r="OQL82" s="141"/>
      <c r="OQM82" s="141"/>
      <c r="OQN82" s="141"/>
      <c r="OQO82" s="141"/>
      <c r="OQP82" s="141"/>
      <c r="OQQ82" s="141"/>
      <c r="OQR82" s="141"/>
      <c r="OQS82" s="141"/>
      <c r="OQT82" s="141"/>
      <c r="OQU82" s="141"/>
      <c r="OQV82" s="141"/>
      <c r="OQW82" s="141"/>
      <c r="OQX82" s="141"/>
      <c r="OQY82" s="141"/>
      <c r="OQZ82" s="141"/>
      <c r="ORA82" s="141"/>
      <c r="ORB82" s="141"/>
      <c r="ORC82" s="141"/>
      <c r="ORD82" s="141"/>
      <c r="ORE82" s="141"/>
      <c r="ORF82" s="141"/>
      <c r="ORG82" s="141"/>
      <c r="ORH82" s="141"/>
      <c r="ORI82" s="141"/>
      <c r="ORJ82" s="141"/>
      <c r="ORK82" s="141"/>
      <c r="ORL82" s="141"/>
      <c r="ORM82" s="141"/>
      <c r="ORN82" s="141"/>
      <c r="ORO82" s="141"/>
      <c r="ORP82" s="141"/>
      <c r="ORQ82" s="141"/>
      <c r="ORR82" s="141"/>
      <c r="ORS82" s="141"/>
      <c r="ORT82" s="141"/>
      <c r="ORU82" s="141"/>
      <c r="ORV82" s="141"/>
      <c r="ORW82" s="141"/>
      <c r="ORX82" s="141"/>
      <c r="ORY82" s="141"/>
      <c r="ORZ82" s="141"/>
      <c r="OSA82" s="141"/>
      <c r="OSB82" s="141"/>
      <c r="OSC82" s="141"/>
      <c r="OSD82" s="141"/>
      <c r="OSE82" s="141"/>
      <c r="OSF82" s="141"/>
      <c r="OSG82" s="141"/>
      <c r="OSH82" s="141"/>
      <c r="OSI82" s="141"/>
      <c r="OSJ82" s="141"/>
      <c r="OSK82" s="141"/>
      <c r="OSL82" s="141"/>
      <c r="OSM82" s="141"/>
      <c r="OSN82" s="141"/>
      <c r="OSO82" s="141"/>
      <c r="OSP82" s="141"/>
      <c r="OSQ82" s="141"/>
      <c r="OSR82" s="141"/>
      <c r="OSS82" s="141"/>
      <c r="OST82" s="141"/>
      <c r="OSU82" s="141"/>
      <c r="OSV82" s="141"/>
      <c r="OSW82" s="141"/>
      <c r="OSX82" s="141"/>
      <c r="OSY82" s="141"/>
      <c r="OSZ82" s="141"/>
      <c r="OTA82" s="141"/>
      <c r="OTB82" s="141"/>
      <c r="OTC82" s="141"/>
      <c r="OTD82" s="141"/>
      <c r="OTE82" s="141"/>
      <c r="OTF82" s="141"/>
      <c r="OTG82" s="141"/>
      <c r="OTH82" s="141"/>
      <c r="OTI82" s="141"/>
      <c r="OTJ82" s="141"/>
      <c r="OTK82" s="141"/>
      <c r="OTL82" s="141"/>
      <c r="OTM82" s="141"/>
      <c r="OTN82" s="141"/>
      <c r="OTO82" s="141"/>
      <c r="OTP82" s="141"/>
      <c r="OTQ82" s="141"/>
      <c r="OTR82" s="141"/>
      <c r="OTS82" s="141"/>
      <c r="OTT82" s="141"/>
      <c r="OTU82" s="141"/>
      <c r="OTV82" s="141"/>
      <c r="OTW82" s="141"/>
      <c r="OTX82" s="141"/>
      <c r="OTY82" s="141"/>
      <c r="OTZ82" s="141"/>
      <c r="OUA82" s="141"/>
      <c r="OUB82" s="141"/>
      <c r="OUC82" s="141"/>
      <c r="OUD82" s="141"/>
      <c r="OUE82" s="141"/>
      <c r="OUF82" s="141"/>
      <c r="OUG82" s="141"/>
      <c r="OUH82" s="141"/>
      <c r="OUI82" s="141"/>
      <c r="OUJ82" s="141"/>
      <c r="OUK82" s="141"/>
      <c r="OUL82" s="141"/>
      <c r="OUM82" s="141"/>
      <c r="OUN82" s="141"/>
      <c r="OUO82" s="141"/>
      <c r="OUP82" s="141"/>
      <c r="OUQ82" s="141"/>
      <c r="OUR82" s="141"/>
      <c r="OUS82" s="141"/>
      <c r="OUT82" s="141"/>
      <c r="OUU82" s="141"/>
      <c r="OUV82" s="141"/>
      <c r="OUW82" s="141"/>
      <c r="OUX82" s="141"/>
      <c r="OUY82" s="141"/>
      <c r="OUZ82" s="141"/>
      <c r="OVA82" s="141"/>
      <c r="OVB82" s="141"/>
      <c r="OVC82" s="141"/>
      <c r="OVD82" s="141"/>
      <c r="OVE82" s="141"/>
      <c r="OVF82" s="141"/>
      <c r="OVG82" s="141"/>
      <c r="OVH82" s="141"/>
      <c r="OVI82" s="141"/>
      <c r="OVJ82" s="141"/>
      <c r="OVK82" s="141"/>
      <c r="OVL82" s="141"/>
      <c r="OVM82" s="141"/>
      <c r="OVN82" s="141"/>
      <c r="OVO82" s="141"/>
      <c r="OVP82" s="141"/>
      <c r="OVQ82" s="141"/>
      <c r="OVR82" s="141"/>
      <c r="OVS82" s="141"/>
      <c r="OVT82" s="141"/>
      <c r="OVU82" s="141"/>
      <c r="OVV82" s="141"/>
      <c r="OVW82" s="141"/>
      <c r="OVX82" s="141"/>
      <c r="OVY82" s="141"/>
      <c r="OVZ82" s="141"/>
      <c r="OWA82" s="141"/>
      <c r="OWB82" s="141"/>
      <c r="OWC82" s="141"/>
      <c r="OWD82" s="141"/>
      <c r="OWE82" s="141"/>
      <c r="OWF82" s="141"/>
      <c r="OWG82" s="141"/>
      <c r="OWH82" s="141"/>
      <c r="OWI82" s="141"/>
      <c r="OWJ82" s="141"/>
      <c r="OWK82" s="141"/>
      <c r="OWL82" s="141"/>
      <c r="OWM82" s="141"/>
      <c r="OWN82" s="141"/>
      <c r="OWO82" s="141"/>
      <c r="OWP82" s="141"/>
      <c r="OWQ82" s="141"/>
      <c r="OWR82" s="141"/>
      <c r="OWS82" s="141"/>
      <c r="OWT82" s="141"/>
      <c r="OWU82" s="141"/>
      <c r="OWV82" s="141"/>
      <c r="OWW82" s="141"/>
      <c r="OWX82" s="141"/>
      <c r="OWY82" s="141"/>
      <c r="OWZ82" s="141"/>
      <c r="OXA82" s="141"/>
      <c r="OXB82" s="141"/>
      <c r="OXC82" s="141"/>
      <c r="OXD82" s="141"/>
      <c r="OXE82" s="141"/>
      <c r="OXF82" s="141"/>
      <c r="OXG82" s="141"/>
      <c r="OXH82" s="141"/>
      <c r="OXI82" s="141"/>
      <c r="OXJ82" s="141"/>
      <c r="OXK82" s="141"/>
      <c r="OXL82" s="141"/>
      <c r="OXM82" s="141"/>
      <c r="OXN82" s="141"/>
      <c r="OXO82" s="141"/>
      <c r="OXP82" s="141"/>
      <c r="OXQ82" s="141"/>
      <c r="OXR82" s="141"/>
      <c r="OXS82" s="141"/>
      <c r="OXT82" s="141"/>
      <c r="OXU82" s="141"/>
      <c r="OXV82" s="141"/>
      <c r="OXW82" s="141"/>
      <c r="OXX82" s="141"/>
      <c r="OXY82" s="141"/>
      <c r="OXZ82" s="141"/>
      <c r="OYA82" s="141"/>
      <c r="OYB82" s="141"/>
      <c r="OYC82" s="141"/>
      <c r="OYD82" s="141"/>
      <c r="OYE82" s="141"/>
      <c r="OYF82" s="141"/>
      <c r="OYG82" s="141"/>
      <c r="OYH82" s="141"/>
      <c r="OYI82" s="141"/>
      <c r="OYJ82" s="141"/>
      <c r="OYK82" s="141"/>
      <c r="OYL82" s="141"/>
      <c r="OYM82" s="141"/>
      <c r="OYN82" s="141"/>
      <c r="OYO82" s="141"/>
      <c r="OYP82" s="141"/>
      <c r="OYQ82" s="141"/>
      <c r="OYR82" s="141"/>
      <c r="OYS82" s="141"/>
      <c r="OYT82" s="141"/>
      <c r="OYU82" s="141"/>
      <c r="OYV82" s="141"/>
      <c r="OYW82" s="141"/>
      <c r="OYX82" s="141"/>
      <c r="OYY82" s="141"/>
      <c r="OYZ82" s="141"/>
      <c r="OZA82" s="141"/>
      <c r="OZB82" s="141"/>
      <c r="OZC82" s="141"/>
      <c r="OZD82" s="141"/>
      <c r="OZE82" s="141"/>
      <c r="OZF82" s="141"/>
      <c r="OZG82" s="141"/>
      <c r="OZH82" s="141"/>
      <c r="OZI82" s="141"/>
      <c r="OZJ82" s="141"/>
      <c r="OZK82" s="141"/>
      <c r="OZL82" s="141"/>
      <c r="OZM82" s="141"/>
      <c r="OZN82" s="141"/>
      <c r="OZO82" s="141"/>
      <c r="OZP82" s="141"/>
      <c r="OZQ82" s="141"/>
      <c r="OZR82" s="141"/>
      <c r="OZS82" s="141"/>
      <c r="OZT82" s="141"/>
      <c r="OZU82" s="141"/>
      <c r="OZV82" s="141"/>
      <c r="OZW82" s="141"/>
      <c r="OZX82" s="141"/>
      <c r="OZY82" s="141"/>
      <c r="OZZ82" s="141"/>
      <c r="PAA82" s="141"/>
      <c r="PAB82" s="141"/>
      <c r="PAC82" s="141"/>
      <c r="PAD82" s="141"/>
      <c r="PAE82" s="141"/>
      <c r="PAF82" s="141"/>
      <c r="PAG82" s="141"/>
      <c r="PAH82" s="141"/>
      <c r="PAI82" s="141"/>
      <c r="PAJ82" s="141"/>
      <c r="PAK82" s="141"/>
      <c r="PAL82" s="141"/>
      <c r="PAM82" s="141"/>
      <c r="PAN82" s="141"/>
      <c r="PAO82" s="141"/>
      <c r="PAP82" s="141"/>
      <c r="PAQ82" s="141"/>
      <c r="PAR82" s="141"/>
      <c r="PAS82" s="141"/>
      <c r="PAT82" s="141"/>
      <c r="PAU82" s="141"/>
      <c r="PAV82" s="141"/>
      <c r="PAW82" s="141"/>
      <c r="PAX82" s="141"/>
      <c r="PAY82" s="141"/>
      <c r="PAZ82" s="141"/>
      <c r="PBA82" s="141"/>
      <c r="PBB82" s="141"/>
      <c r="PBC82" s="141"/>
      <c r="PBD82" s="141"/>
      <c r="PBE82" s="141"/>
      <c r="PBF82" s="141"/>
      <c r="PBG82" s="141"/>
      <c r="PBH82" s="141"/>
      <c r="PBI82" s="141"/>
      <c r="PBJ82" s="141"/>
      <c r="PBK82" s="141"/>
      <c r="PBL82" s="141"/>
      <c r="PBM82" s="141"/>
      <c r="PBN82" s="141"/>
      <c r="PBO82" s="141"/>
      <c r="PBP82" s="141"/>
      <c r="PBQ82" s="141"/>
      <c r="PBR82" s="141"/>
      <c r="PBS82" s="141"/>
      <c r="PBT82" s="141"/>
      <c r="PBU82" s="141"/>
      <c r="PBV82" s="141"/>
      <c r="PBW82" s="141"/>
      <c r="PBX82" s="141"/>
      <c r="PBY82" s="141"/>
      <c r="PBZ82" s="141"/>
      <c r="PCA82" s="141"/>
      <c r="PCB82" s="141"/>
      <c r="PCC82" s="141"/>
      <c r="PCD82" s="141"/>
      <c r="PCE82" s="141"/>
      <c r="PCF82" s="141"/>
      <c r="PCG82" s="141"/>
      <c r="PCH82" s="141"/>
      <c r="PCI82" s="141"/>
      <c r="PCJ82" s="141"/>
      <c r="PCK82" s="141"/>
      <c r="PCL82" s="141"/>
      <c r="PCM82" s="141"/>
      <c r="PCN82" s="141"/>
      <c r="PCO82" s="141"/>
      <c r="PCP82" s="141"/>
      <c r="PCQ82" s="141"/>
      <c r="PCR82" s="141"/>
      <c r="PCS82" s="141"/>
      <c r="PCT82" s="141"/>
      <c r="PCU82" s="141"/>
      <c r="PCV82" s="141"/>
      <c r="PCW82" s="141"/>
      <c r="PCX82" s="141"/>
      <c r="PCY82" s="141"/>
      <c r="PCZ82" s="141"/>
      <c r="PDA82" s="141"/>
      <c r="PDB82" s="141"/>
      <c r="PDC82" s="141"/>
      <c r="PDD82" s="141"/>
      <c r="PDE82" s="141"/>
      <c r="PDF82" s="141"/>
      <c r="PDG82" s="141"/>
      <c r="PDH82" s="141"/>
      <c r="PDI82" s="141"/>
      <c r="PDJ82" s="141"/>
      <c r="PDK82" s="141"/>
      <c r="PDL82" s="141"/>
      <c r="PDM82" s="141"/>
      <c r="PDN82" s="141"/>
      <c r="PDO82" s="141"/>
      <c r="PDP82" s="141"/>
      <c r="PDQ82" s="141"/>
      <c r="PDR82" s="141"/>
      <c r="PDS82" s="141"/>
      <c r="PDT82" s="141"/>
      <c r="PDU82" s="141"/>
      <c r="PDV82" s="141"/>
      <c r="PDW82" s="141"/>
      <c r="PDX82" s="141"/>
      <c r="PDY82" s="141"/>
      <c r="PDZ82" s="141"/>
      <c r="PEA82" s="141"/>
      <c r="PEB82" s="141"/>
      <c r="PEC82" s="141"/>
      <c r="PED82" s="141"/>
      <c r="PEE82" s="141"/>
      <c r="PEF82" s="141"/>
      <c r="PEG82" s="141"/>
      <c r="PEH82" s="141"/>
      <c r="PEI82" s="141"/>
      <c r="PEJ82" s="141"/>
      <c r="PEK82" s="141"/>
      <c r="PEL82" s="141"/>
      <c r="PEM82" s="141"/>
      <c r="PEN82" s="141"/>
      <c r="PEO82" s="141"/>
      <c r="PEP82" s="141"/>
      <c r="PEQ82" s="141"/>
      <c r="PER82" s="141"/>
      <c r="PES82" s="141"/>
      <c r="PET82" s="141"/>
      <c r="PEU82" s="141"/>
      <c r="PEV82" s="141"/>
      <c r="PEW82" s="141"/>
      <c r="PEX82" s="141"/>
      <c r="PEY82" s="141"/>
      <c r="PEZ82" s="141"/>
      <c r="PFA82" s="141"/>
      <c r="PFB82" s="141"/>
      <c r="PFC82" s="141"/>
      <c r="PFD82" s="141"/>
      <c r="PFE82" s="141"/>
      <c r="PFF82" s="141"/>
      <c r="PFG82" s="141"/>
      <c r="PFH82" s="141"/>
      <c r="PFI82" s="141"/>
      <c r="PFJ82" s="141"/>
      <c r="PFK82" s="141"/>
      <c r="PFL82" s="141"/>
      <c r="PFM82" s="141"/>
      <c r="PFN82" s="141"/>
      <c r="PFO82" s="141"/>
      <c r="PFP82" s="141"/>
      <c r="PFQ82" s="141"/>
      <c r="PFR82" s="141"/>
      <c r="PFS82" s="141"/>
      <c r="PFT82" s="141"/>
      <c r="PFU82" s="141"/>
      <c r="PFV82" s="141"/>
      <c r="PFW82" s="141"/>
      <c r="PFX82" s="141"/>
      <c r="PFY82" s="141"/>
      <c r="PFZ82" s="141"/>
      <c r="PGA82" s="141"/>
      <c r="PGB82" s="141"/>
      <c r="PGC82" s="141"/>
      <c r="PGD82" s="141"/>
      <c r="PGE82" s="141"/>
      <c r="PGF82" s="141"/>
      <c r="PGG82" s="141"/>
      <c r="PGH82" s="141"/>
      <c r="PGI82" s="141"/>
      <c r="PGJ82" s="141"/>
      <c r="PGK82" s="141"/>
      <c r="PGL82" s="141"/>
      <c r="PGM82" s="141"/>
      <c r="PGN82" s="141"/>
      <c r="PGO82" s="141"/>
      <c r="PGP82" s="141"/>
      <c r="PGQ82" s="141"/>
      <c r="PGR82" s="141"/>
      <c r="PGS82" s="141"/>
      <c r="PGT82" s="141"/>
      <c r="PGU82" s="141"/>
      <c r="PGV82" s="141"/>
      <c r="PGW82" s="141"/>
      <c r="PGX82" s="141"/>
      <c r="PGY82" s="141"/>
      <c r="PGZ82" s="141"/>
      <c r="PHA82" s="141"/>
      <c r="PHB82" s="141"/>
      <c r="PHC82" s="141"/>
      <c r="PHD82" s="141"/>
      <c r="PHE82" s="141"/>
      <c r="PHF82" s="141"/>
      <c r="PHG82" s="141"/>
      <c r="PHH82" s="141"/>
      <c r="PHI82" s="141"/>
      <c r="PHJ82" s="141"/>
      <c r="PHK82" s="141"/>
      <c r="PHL82" s="141"/>
      <c r="PHM82" s="141"/>
      <c r="PHN82" s="141"/>
      <c r="PHO82" s="141"/>
      <c r="PHP82" s="141"/>
      <c r="PHQ82" s="141"/>
      <c r="PHR82" s="141"/>
      <c r="PHS82" s="141"/>
      <c r="PHT82" s="141"/>
      <c r="PHU82" s="141"/>
      <c r="PHV82" s="141"/>
      <c r="PHW82" s="141"/>
      <c r="PHX82" s="141"/>
      <c r="PHY82" s="141"/>
      <c r="PHZ82" s="141"/>
      <c r="PIA82" s="141"/>
      <c r="PIB82" s="141"/>
      <c r="PIC82" s="141"/>
      <c r="PID82" s="141"/>
      <c r="PIE82" s="141"/>
      <c r="PIF82" s="141"/>
      <c r="PIG82" s="141"/>
      <c r="PIH82" s="141"/>
      <c r="PII82" s="141"/>
      <c r="PIJ82" s="141"/>
      <c r="PIK82" s="141"/>
      <c r="PIL82" s="141"/>
      <c r="PIM82" s="141"/>
      <c r="PIN82" s="141"/>
      <c r="PIO82" s="141"/>
      <c r="PIP82" s="141"/>
      <c r="PIQ82" s="141"/>
      <c r="PIR82" s="141"/>
      <c r="PIS82" s="141"/>
      <c r="PIT82" s="141"/>
      <c r="PIU82" s="141"/>
      <c r="PIV82" s="141"/>
      <c r="PIW82" s="141"/>
      <c r="PIX82" s="141"/>
      <c r="PIY82" s="141"/>
      <c r="PIZ82" s="141"/>
      <c r="PJA82" s="141"/>
      <c r="PJB82" s="141"/>
      <c r="PJC82" s="141"/>
      <c r="PJD82" s="141"/>
      <c r="PJE82" s="141"/>
      <c r="PJF82" s="141"/>
      <c r="PJG82" s="141"/>
      <c r="PJH82" s="141"/>
      <c r="PJI82" s="141"/>
      <c r="PJJ82" s="141"/>
      <c r="PJK82" s="141"/>
      <c r="PJL82" s="141"/>
      <c r="PJM82" s="141"/>
      <c r="PJN82" s="141"/>
      <c r="PJO82" s="141"/>
      <c r="PJP82" s="141"/>
      <c r="PJQ82" s="141"/>
      <c r="PJR82" s="141"/>
      <c r="PJS82" s="141"/>
      <c r="PJT82" s="141"/>
      <c r="PJU82" s="141"/>
      <c r="PJV82" s="141"/>
      <c r="PJW82" s="141"/>
      <c r="PJX82" s="141"/>
      <c r="PJY82" s="141"/>
      <c r="PJZ82" s="141"/>
      <c r="PKA82" s="141"/>
      <c r="PKB82" s="141"/>
      <c r="PKC82" s="141"/>
      <c r="PKD82" s="141"/>
      <c r="PKE82" s="141"/>
      <c r="PKF82" s="141"/>
      <c r="PKG82" s="141"/>
      <c r="PKH82" s="141"/>
      <c r="PKI82" s="141"/>
      <c r="PKJ82" s="141"/>
      <c r="PKK82" s="141"/>
      <c r="PKL82" s="141"/>
      <c r="PKM82" s="141"/>
      <c r="PKN82" s="141"/>
      <c r="PKO82" s="141"/>
      <c r="PKP82" s="141"/>
      <c r="PKQ82" s="141"/>
      <c r="PKR82" s="141"/>
      <c r="PKS82" s="141"/>
      <c r="PKT82" s="141"/>
      <c r="PKU82" s="141"/>
      <c r="PKV82" s="141"/>
      <c r="PKW82" s="141"/>
      <c r="PKX82" s="141"/>
      <c r="PKY82" s="141"/>
      <c r="PKZ82" s="141"/>
      <c r="PLA82" s="141"/>
      <c r="PLB82" s="141"/>
      <c r="PLC82" s="141"/>
      <c r="PLD82" s="141"/>
      <c r="PLE82" s="141"/>
      <c r="PLF82" s="141"/>
      <c r="PLG82" s="141"/>
      <c r="PLH82" s="141"/>
      <c r="PLI82" s="141"/>
      <c r="PLJ82" s="141"/>
      <c r="PLK82" s="141"/>
      <c r="PLL82" s="141"/>
      <c r="PLM82" s="141"/>
      <c r="PLN82" s="141"/>
      <c r="PLO82" s="141"/>
      <c r="PLP82" s="141"/>
      <c r="PLQ82" s="141"/>
      <c r="PLR82" s="141"/>
      <c r="PLS82" s="141"/>
      <c r="PLT82" s="141"/>
      <c r="PLU82" s="141"/>
      <c r="PLV82" s="141"/>
      <c r="PLW82" s="141"/>
      <c r="PLX82" s="141"/>
      <c r="PLY82" s="141"/>
      <c r="PLZ82" s="141"/>
      <c r="PMA82" s="141"/>
      <c r="PMB82" s="141"/>
      <c r="PMC82" s="141"/>
      <c r="PMD82" s="141"/>
      <c r="PME82" s="141"/>
      <c r="PMF82" s="141"/>
      <c r="PMG82" s="141"/>
      <c r="PMH82" s="141"/>
      <c r="PMI82" s="141"/>
      <c r="PMJ82" s="141"/>
      <c r="PMK82" s="141"/>
      <c r="PML82" s="141"/>
      <c r="PMM82" s="141"/>
      <c r="PMN82" s="141"/>
      <c r="PMO82" s="141"/>
      <c r="PMP82" s="141"/>
      <c r="PMQ82" s="141"/>
      <c r="PMR82" s="141"/>
      <c r="PMS82" s="141"/>
      <c r="PMT82" s="141"/>
      <c r="PMU82" s="141"/>
      <c r="PMV82" s="141"/>
      <c r="PMW82" s="141"/>
      <c r="PMX82" s="141"/>
      <c r="PMY82" s="141"/>
      <c r="PMZ82" s="141"/>
      <c r="PNA82" s="141"/>
      <c r="PNB82" s="141"/>
      <c r="PNC82" s="141"/>
      <c r="PND82" s="141"/>
      <c r="PNE82" s="141"/>
      <c r="PNF82" s="141"/>
      <c r="PNG82" s="141"/>
      <c r="PNH82" s="141"/>
      <c r="PNI82" s="141"/>
      <c r="PNJ82" s="141"/>
      <c r="PNK82" s="141"/>
      <c r="PNL82" s="141"/>
      <c r="PNM82" s="141"/>
      <c r="PNN82" s="141"/>
      <c r="PNO82" s="141"/>
      <c r="PNP82" s="141"/>
      <c r="PNQ82" s="141"/>
      <c r="PNR82" s="141"/>
      <c r="PNS82" s="141"/>
      <c r="PNT82" s="141"/>
      <c r="PNU82" s="141"/>
      <c r="PNV82" s="141"/>
      <c r="PNW82" s="141"/>
      <c r="PNX82" s="141"/>
      <c r="PNY82" s="141"/>
      <c r="PNZ82" s="141"/>
      <c r="POA82" s="141"/>
      <c r="POB82" s="141"/>
      <c r="POC82" s="141"/>
      <c r="POD82" s="141"/>
      <c r="POE82" s="141"/>
      <c r="POF82" s="141"/>
      <c r="POG82" s="141"/>
      <c r="POH82" s="141"/>
      <c r="POI82" s="141"/>
      <c r="POJ82" s="141"/>
      <c r="POK82" s="141"/>
      <c r="POL82" s="141"/>
      <c r="POM82" s="141"/>
      <c r="PON82" s="141"/>
      <c r="POO82" s="141"/>
      <c r="POP82" s="141"/>
      <c r="POQ82" s="141"/>
      <c r="POR82" s="141"/>
      <c r="POS82" s="141"/>
      <c r="POT82" s="141"/>
      <c r="POU82" s="141"/>
      <c r="POV82" s="141"/>
      <c r="POW82" s="141"/>
      <c r="POX82" s="141"/>
      <c r="POY82" s="141"/>
      <c r="POZ82" s="141"/>
      <c r="PPA82" s="141"/>
      <c r="PPB82" s="141"/>
      <c r="PPC82" s="141"/>
      <c r="PPD82" s="141"/>
      <c r="PPE82" s="141"/>
      <c r="PPF82" s="141"/>
      <c r="PPG82" s="141"/>
      <c r="PPH82" s="141"/>
      <c r="PPI82" s="141"/>
      <c r="PPJ82" s="141"/>
      <c r="PPK82" s="141"/>
      <c r="PPL82" s="141"/>
      <c r="PPM82" s="141"/>
      <c r="PPN82" s="141"/>
      <c r="PPO82" s="141"/>
      <c r="PPP82" s="141"/>
      <c r="PPQ82" s="141"/>
      <c r="PPR82" s="141"/>
      <c r="PPS82" s="141"/>
      <c r="PPT82" s="141"/>
      <c r="PPU82" s="141"/>
      <c r="PPV82" s="141"/>
      <c r="PPW82" s="141"/>
      <c r="PPX82" s="141"/>
      <c r="PPY82" s="141"/>
      <c r="PPZ82" s="141"/>
      <c r="PQA82" s="141"/>
      <c r="PQB82" s="141"/>
      <c r="PQC82" s="141"/>
      <c r="PQD82" s="141"/>
      <c r="PQE82" s="141"/>
      <c r="PQF82" s="141"/>
      <c r="PQG82" s="141"/>
      <c r="PQH82" s="141"/>
      <c r="PQI82" s="141"/>
      <c r="PQJ82" s="141"/>
      <c r="PQK82" s="141"/>
      <c r="PQL82" s="141"/>
      <c r="PQM82" s="141"/>
      <c r="PQN82" s="141"/>
      <c r="PQO82" s="141"/>
      <c r="PQP82" s="141"/>
      <c r="PQQ82" s="141"/>
      <c r="PQR82" s="141"/>
      <c r="PQS82" s="141"/>
      <c r="PQT82" s="141"/>
      <c r="PQU82" s="141"/>
      <c r="PQV82" s="141"/>
      <c r="PQW82" s="141"/>
      <c r="PQX82" s="141"/>
      <c r="PQY82" s="141"/>
      <c r="PQZ82" s="141"/>
      <c r="PRA82" s="141"/>
      <c r="PRB82" s="141"/>
      <c r="PRC82" s="141"/>
      <c r="PRD82" s="141"/>
      <c r="PRE82" s="141"/>
      <c r="PRF82" s="141"/>
      <c r="PRG82" s="141"/>
      <c r="PRH82" s="141"/>
      <c r="PRI82" s="141"/>
      <c r="PRJ82" s="141"/>
      <c r="PRK82" s="141"/>
      <c r="PRL82" s="141"/>
      <c r="PRM82" s="141"/>
      <c r="PRN82" s="141"/>
      <c r="PRO82" s="141"/>
      <c r="PRP82" s="141"/>
      <c r="PRQ82" s="141"/>
      <c r="PRR82" s="141"/>
      <c r="PRS82" s="141"/>
      <c r="PRT82" s="141"/>
      <c r="PRU82" s="141"/>
      <c r="PRV82" s="141"/>
      <c r="PRW82" s="141"/>
      <c r="PRX82" s="141"/>
      <c r="PRY82" s="141"/>
      <c r="PRZ82" s="141"/>
      <c r="PSA82" s="141"/>
      <c r="PSB82" s="141"/>
      <c r="PSC82" s="141"/>
      <c r="PSD82" s="141"/>
      <c r="PSE82" s="141"/>
      <c r="PSF82" s="141"/>
      <c r="PSG82" s="141"/>
      <c r="PSH82" s="141"/>
      <c r="PSI82" s="141"/>
      <c r="PSJ82" s="141"/>
      <c r="PSK82" s="141"/>
      <c r="PSL82" s="141"/>
      <c r="PSM82" s="141"/>
      <c r="PSN82" s="141"/>
      <c r="PSO82" s="141"/>
      <c r="PSP82" s="141"/>
      <c r="PSQ82" s="141"/>
      <c r="PSR82" s="141"/>
      <c r="PSS82" s="141"/>
      <c r="PST82" s="141"/>
      <c r="PSU82" s="141"/>
      <c r="PSV82" s="141"/>
      <c r="PSW82" s="141"/>
      <c r="PSX82" s="141"/>
      <c r="PSY82" s="141"/>
      <c r="PSZ82" s="141"/>
      <c r="PTA82" s="141"/>
      <c r="PTB82" s="141"/>
      <c r="PTC82" s="141"/>
      <c r="PTD82" s="141"/>
      <c r="PTE82" s="141"/>
      <c r="PTF82" s="141"/>
      <c r="PTG82" s="141"/>
      <c r="PTH82" s="141"/>
      <c r="PTI82" s="141"/>
      <c r="PTJ82" s="141"/>
      <c r="PTK82" s="141"/>
      <c r="PTL82" s="141"/>
      <c r="PTM82" s="141"/>
      <c r="PTN82" s="141"/>
      <c r="PTO82" s="141"/>
      <c r="PTP82" s="141"/>
      <c r="PTQ82" s="141"/>
      <c r="PTR82" s="141"/>
      <c r="PTS82" s="141"/>
      <c r="PTT82" s="141"/>
      <c r="PTU82" s="141"/>
      <c r="PTV82" s="141"/>
      <c r="PTW82" s="141"/>
      <c r="PTX82" s="141"/>
      <c r="PTY82" s="141"/>
      <c r="PTZ82" s="141"/>
      <c r="PUA82" s="141"/>
      <c r="PUB82" s="141"/>
      <c r="PUC82" s="141"/>
      <c r="PUD82" s="141"/>
      <c r="PUE82" s="141"/>
      <c r="PUF82" s="141"/>
      <c r="PUG82" s="141"/>
      <c r="PUH82" s="141"/>
      <c r="PUI82" s="141"/>
      <c r="PUJ82" s="141"/>
      <c r="PUK82" s="141"/>
      <c r="PUL82" s="141"/>
      <c r="PUM82" s="141"/>
      <c r="PUN82" s="141"/>
      <c r="PUO82" s="141"/>
      <c r="PUP82" s="141"/>
      <c r="PUQ82" s="141"/>
      <c r="PUR82" s="141"/>
      <c r="PUS82" s="141"/>
      <c r="PUT82" s="141"/>
      <c r="PUU82" s="141"/>
      <c r="PUV82" s="141"/>
      <c r="PUW82" s="141"/>
      <c r="PUX82" s="141"/>
      <c r="PUY82" s="141"/>
      <c r="PUZ82" s="141"/>
      <c r="PVA82" s="141"/>
      <c r="PVB82" s="141"/>
      <c r="PVC82" s="141"/>
      <c r="PVD82" s="141"/>
      <c r="PVE82" s="141"/>
      <c r="PVF82" s="141"/>
      <c r="PVG82" s="141"/>
      <c r="PVH82" s="141"/>
      <c r="PVI82" s="141"/>
      <c r="PVJ82" s="141"/>
      <c r="PVK82" s="141"/>
      <c r="PVL82" s="141"/>
      <c r="PVM82" s="141"/>
      <c r="PVN82" s="141"/>
      <c r="PVO82" s="141"/>
      <c r="PVP82" s="141"/>
      <c r="PVQ82" s="141"/>
      <c r="PVR82" s="141"/>
      <c r="PVS82" s="141"/>
      <c r="PVT82" s="141"/>
      <c r="PVU82" s="141"/>
      <c r="PVV82" s="141"/>
      <c r="PVW82" s="141"/>
      <c r="PVX82" s="141"/>
      <c r="PVY82" s="141"/>
      <c r="PVZ82" s="141"/>
      <c r="PWA82" s="141"/>
      <c r="PWB82" s="141"/>
      <c r="PWC82" s="141"/>
      <c r="PWD82" s="141"/>
      <c r="PWE82" s="141"/>
      <c r="PWF82" s="141"/>
      <c r="PWG82" s="141"/>
      <c r="PWH82" s="141"/>
      <c r="PWI82" s="141"/>
      <c r="PWJ82" s="141"/>
      <c r="PWK82" s="141"/>
      <c r="PWL82" s="141"/>
      <c r="PWM82" s="141"/>
      <c r="PWN82" s="141"/>
      <c r="PWO82" s="141"/>
      <c r="PWP82" s="141"/>
      <c r="PWQ82" s="141"/>
      <c r="PWR82" s="141"/>
      <c r="PWS82" s="141"/>
      <c r="PWT82" s="141"/>
      <c r="PWU82" s="141"/>
      <c r="PWV82" s="141"/>
      <c r="PWW82" s="141"/>
      <c r="PWX82" s="141"/>
      <c r="PWY82" s="141"/>
      <c r="PWZ82" s="141"/>
      <c r="PXA82" s="141"/>
      <c r="PXB82" s="141"/>
      <c r="PXC82" s="141"/>
      <c r="PXD82" s="141"/>
      <c r="PXE82" s="141"/>
      <c r="PXF82" s="141"/>
      <c r="PXG82" s="141"/>
      <c r="PXH82" s="141"/>
      <c r="PXI82" s="141"/>
      <c r="PXJ82" s="141"/>
      <c r="PXK82" s="141"/>
      <c r="PXL82" s="141"/>
      <c r="PXM82" s="141"/>
      <c r="PXN82" s="141"/>
      <c r="PXO82" s="141"/>
      <c r="PXP82" s="141"/>
      <c r="PXQ82" s="141"/>
      <c r="PXR82" s="141"/>
      <c r="PXS82" s="141"/>
      <c r="PXT82" s="141"/>
      <c r="PXU82" s="141"/>
      <c r="PXV82" s="141"/>
      <c r="PXW82" s="141"/>
      <c r="PXX82" s="141"/>
      <c r="PXY82" s="141"/>
      <c r="PXZ82" s="141"/>
      <c r="PYA82" s="141"/>
      <c r="PYB82" s="141"/>
      <c r="PYC82" s="141"/>
      <c r="PYD82" s="141"/>
      <c r="PYE82" s="141"/>
      <c r="PYF82" s="141"/>
      <c r="PYG82" s="141"/>
      <c r="PYH82" s="141"/>
      <c r="PYI82" s="141"/>
      <c r="PYJ82" s="141"/>
      <c r="PYK82" s="141"/>
      <c r="PYL82" s="141"/>
      <c r="PYM82" s="141"/>
      <c r="PYN82" s="141"/>
      <c r="PYO82" s="141"/>
      <c r="PYP82" s="141"/>
      <c r="PYQ82" s="141"/>
      <c r="PYR82" s="141"/>
      <c r="PYS82" s="141"/>
      <c r="PYT82" s="141"/>
      <c r="PYU82" s="141"/>
      <c r="PYV82" s="141"/>
      <c r="PYW82" s="141"/>
      <c r="PYX82" s="141"/>
      <c r="PYY82" s="141"/>
      <c r="PYZ82" s="141"/>
      <c r="PZA82" s="141"/>
      <c r="PZB82" s="141"/>
      <c r="PZC82" s="141"/>
      <c r="PZD82" s="141"/>
      <c r="PZE82" s="141"/>
      <c r="PZF82" s="141"/>
      <c r="PZG82" s="141"/>
      <c r="PZH82" s="141"/>
      <c r="PZI82" s="141"/>
      <c r="PZJ82" s="141"/>
      <c r="PZK82" s="141"/>
      <c r="PZL82" s="141"/>
      <c r="PZM82" s="141"/>
      <c r="PZN82" s="141"/>
      <c r="PZO82" s="141"/>
      <c r="PZP82" s="141"/>
      <c r="PZQ82" s="141"/>
      <c r="PZR82" s="141"/>
      <c r="PZS82" s="141"/>
      <c r="PZT82" s="141"/>
      <c r="PZU82" s="141"/>
      <c r="PZV82" s="141"/>
      <c r="PZW82" s="141"/>
      <c r="PZX82" s="141"/>
      <c r="PZY82" s="141"/>
      <c r="PZZ82" s="141"/>
      <c r="QAA82" s="141"/>
      <c r="QAB82" s="141"/>
      <c r="QAC82" s="141"/>
      <c r="QAD82" s="141"/>
      <c r="QAE82" s="141"/>
      <c r="QAF82" s="141"/>
      <c r="QAG82" s="141"/>
      <c r="QAH82" s="141"/>
      <c r="QAI82" s="141"/>
      <c r="QAJ82" s="141"/>
      <c r="QAK82" s="141"/>
      <c r="QAL82" s="141"/>
      <c r="QAM82" s="141"/>
      <c r="QAN82" s="141"/>
      <c r="QAO82" s="141"/>
      <c r="QAP82" s="141"/>
      <c r="QAQ82" s="141"/>
      <c r="QAR82" s="141"/>
      <c r="QAS82" s="141"/>
      <c r="QAT82" s="141"/>
      <c r="QAU82" s="141"/>
      <c r="QAV82" s="141"/>
      <c r="QAW82" s="141"/>
      <c r="QAX82" s="141"/>
      <c r="QAY82" s="141"/>
      <c r="QAZ82" s="141"/>
      <c r="QBA82" s="141"/>
      <c r="QBB82" s="141"/>
      <c r="QBC82" s="141"/>
      <c r="QBD82" s="141"/>
      <c r="QBE82" s="141"/>
      <c r="QBF82" s="141"/>
      <c r="QBG82" s="141"/>
      <c r="QBH82" s="141"/>
      <c r="QBI82" s="141"/>
      <c r="QBJ82" s="141"/>
      <c r="QBK82" s="141"/>
      <c r="QBL82" s="141"/>
      <c r="QBM82" s="141"/>
      <c r="QBN82" s="141"/>
      <c r="QBO82" s="141"/>
      <c r="QBP82" s="141"/>
      <c r="QBQ82" s="141"/>
      <c r="QBR82" s="141"/>
      <c r="QBS82" s="141"/>
      <c r="QBT82" s="141"/>
      <c r="QBU82" s="141"/>
      <c r="QBV82" s="141"/>
      <c r="QBW82" s="141"/>
      <c r="QBX82" s="141"/>
      <c r="QBY82" s="141"/>
      <c r="QBZ82" s="141"/>
      <c r="QCA82" s="141"/>
      <c r="QCB82" s="141"/>
      <c r="QCC82" s="141"/>
      <c r="QCD82" s="141"/>
      <c r="QCE82" s="141"/>
      <c r="QCF82" s="141"/>
      <c r="QCG82" s="141"/>
      <c r="QCH82" s="141"/>
      <c r="QCI82" s="141"/>
      <c r="QCJ82" s="141"/>
      <c r="QCK82" s="141"/>
      <c r="QCL82" s="141"/>
      <c r="QCM82" s="141"/>
      <c r="QCN82" s="141"/>
      <c r="QCO82" s="141"/>
      <c r="QCP82" s="141"/>
      <c r="QCQ82" s="141"/>
      <c r="QCR82" s="141"/>
      <c r="QCS82" s="141"/>
      <c r="QCT82" s="141"/>
      <c r="QCU82" s="141"/>
      <c r="QCV82" s="141"/>
      <c r="QCW82" s="141"/>
      <c r="QCX82" s="141"/>
      <c r="QCY82" s="141"/>
      <c r="QCZ82" s="141"/>
      <c r="QDA82" s="141"/>
      <c r="QDB82" s="141"/>
      <c r="QDC82" s="141"/>
      <c r="QDD82" s="141"/>
      <c r="QDE82" s="141"/>
      <c r="QDF82" s="141"/>
      <c r="QDG82" s="141"/>
      <c r="QDH82" s="141"/>
      <c r="QDI82" s="141"/>
      <c r="QDJ82" s="141"/>
      <c r="QDK82" s="141"/>
      <c r="QDL82" s="141"/>
      <c r="QDM82" s="141"/>
      <c r="QDN82" s="141"/>
      <c r="QDO82" s="141"/>
      <c r="QDP82" s="141"/>
      <c r="QDQ82" s="141"/>
      <c r="QDR82" s="141"/>
      <c r="QDS82" s="141"/>
      <c r="QDT82" s="141"/>
      <c r="QDU82" s="141"/>
      <c r="QDV82" s="141"/>
      <c r="QDW82" s="141"/>
      <c r="QDX82" s="141"/>
      <c r="QDY82" s="141"/>
      <c r="QDZ82" s="141"/>
      <c r="QEA82" s="141"/>
      <c r="QEB82" s="141"/>
      <c r="QEC82" s="141"/>
      <c r="QED82" s="141"/>
      <c r="QEE82" s="141"/>
      <c r="QEF82" s="141"/>
      <c r="QEG82" s="141"/>
      <c r="QEH82" s="141"/>
      <c r="QEI82" s="141"/>
      <c r="QEJ82" s="141"/>
      <c r="QEK82" s="141"/>
      <c r="QEL82" s="141"/>
      <c r="QEM82" s="141"/>
      <c r="QEN82" s="141"/>
      <c r="QEO82" s="141"/>
      <c r="QEP82" s="141"/>
      <c r="QEQ82" s="141"/>
      <c r="QER82" s="141"/>
      <c r="QES82" s="141"/>
      <c r="QET82" s="141"/>
      <c r="QEU82" s="141"/>
      <c r="QEV82" s="141"/>
      <c r="QEW82" s="141"/>
      <c r="QEX82" s="141"/>
      <c r="QEY82" s="141"/>
      <c r="QEZ82" s="141"/>
      <c r="QFA82" s="141"/>
      <c r="QFB82" s="141"/>
      <c r="QFC82" s="141"/>
      <c r="QFD82" s="141"/>
      <c r="QFE82" s="141"/>
      <c r="QFF82" s="141"/>
      <c r="QFG82" s="141"/>
      <c r="QFH82" s="141"/>
      <c r="QFI82" s="141"/>
      <c r="QFJ82" s="141"/>
      <c r="QFK82" s="141"/>
      <c r="QFL82" s="141"/>
      <c r="QFM82" s="141"/>
      <c r="QFN82" s="141"/>
      <c r="QFO82" s="141"/>
      <c r="QFP82" s="141"/>
      <c r="QFQ82" s="141"/>
      <c r="QFR82" s="141"/>
      <c r="QFS82" s="141"/>
      <c r="QFT82" s="141"/>
      <c r="QFU82" s="141"/>
      <c r="QFV82" s="141"/>
      <c r="QFW82" s="141"/>
      <c r="QFX82" s="141"/>
      <c r="QFY82" s="141"/>
      <c r="QFZ82" s="141"/>
      <c r="QGA82" s="141"/>
      <c r="QGB82" s="141"/>
      <c r="QGC82" s="141"/>
      <c r="QGD82" s="141"/>
      <c r="QGE82" s="141"/>
      <c r="QGF82" s="141"/>
      <c r="QGG82" s="141"/>
      <c r="QGH82" s="141"/>
      <c r="QGI82" s="141"/>
      <c r="QGJ82" s="141"/>
      <c r="QGK82" s="141"/>
      <c r="QGL82" s="141"/>
      <c r="QGM82" s="141"/>
      <c r="QGN82" s="141"/>
      <c r="QGO82" s="141"/>
      <c r="QGP82" s="141"/>
      <c r="QGQ82" s="141"/>
      <c r="QGR82" s="141"/>
      <c r="QGS82" s="141"/>
      <c r="QGT82" s="141"/>
      <c r="QGU82" s="141"/>
      <c r="QGV82" s="141"/>
      <c r="QGW82" s="141"/>
      <c r="QGX82" s="141"/>
      <c r="QGY82" s="141"/>
      <c r="QGZ82" s="141"/>
      <c r="QHA82" s="141"/>
      <c r="QHB82" s="141"/>
      <c r="QHC82" s="141"/>
      <c r="QHD82" s="141"/>
      <c r="QHE82" s="141"/>
      <c r="QHF82" s="141"/>
      <c r="QHG82" s="141"/>
      <c r="QHH82" s="141"/>
      <c r="QHI82" s="141"/>
      <c r="QHJ82" s="141"/>
      <c r="QHK82" s="141"/>
      <c r="QHL82" s="141"/>
      <c r="QHM82" s="141"/>
      <c r="QHN82" s="141"/>
      <c r="QHO82" s="141"/>
      <c r="QHP82" s="141"/>
      <c r="QHQ82" s="141"/>
      <c r="QHR82" s="141"/>
      <c r="QHS82" s="141"/>
      <c r="QHT82" s="141"/>
      <c r="QHU82" s="141"/>
      <c r="QHV82" s="141"/>
      <c r="QHW82" s="141"/>
      <c r="QHX82" s="141"/>
      <c r="QHY82" s="141"/>
      <c r="QHZ82" s="141"/>
      <c r="QIA82" s="141"/>
      <c r="QIB82" s="141"/>
      <c r="QIC82" s="141"/>
      <c r="QID82" s="141"/>
      <c r="QIE82" s="141"/>
      <c r="QIF82" s="141"/>
      <c r="QIG82" s="141"/>
      <c r="QIH82" s="141"/>
      <c r="QII82" s="141"/>
      <c r="QIJ82" s="141"/>
      <c r="QIK82" s="141"/>
      <c r="QIL82" s="141"/>
      <c r="QIM82" s="141"/>
      <c r="QIN82" s="141"/>
      <c r="QIO82" s="141"/>
      <c r="QIP82" s="141"/>
      <c r="QIQ82" s="141"/>
      <c r="QIR82" s="141"/>
      <c r="QIS82" s="141"/>
      <c r="QIT82" s="141"/>
      <c r="QIU82" s="141"/>
      <c r="QIV82" s="141"/>
      <c r="QIW82" s="141"/>
      <c r="QIX82" s="141"/>
      <c r="QIY82" s="141"/>
      <c r="QIZ82" s="141"/>
      <c r="QJA82" s="141"/>
      <c r="QJB82" s="141"/>
      <c r="QJC82" s="141"/>
      <c r="QJD82" s="141"/>
      <c r="QJE82" s="141"/>
      <c r="QJF82" s="141"/>
      <c r="QJG82" s="141"/>
      <c r="QJH82" s="141"/>
      <c r="QJI82" s="141"/>
      <c r="QJJ82" s="141"/>
      <c r="QJK82" s="141"/>
      <c r="QJL82" s="141"/>
      <c r="QJM82" s="141"/>
      <c r="QJN82" s="141"/>
      <c r="QJO82" s="141"/>
      <c r="QJP82" s="141"/>
      <c r="QJQ82" s="141"/>
      <c r="QJR82" s="141"/>
      <c r="QJS82" s="141"/>
      <c r="QJT82" s="141"/>
      <c r="QJU82" s="141"/>
      <c r="QJV82" s="141"/>
      <c r="QJW82" s="141"/>
      <c r="QJX82" s="141"/>
      <c r="QJY82" s="141"/>
      <c r="QJZ82" s="141"/>
      <c r="QKA82" s="141"/>
      <c r="QKB82" s="141"/>
      <c r="QKC82" s="141"/>
      <c r="QKD82" s="141"/>
      <c r="QKE82" s="141"/>
      <c r="QKF82" s="141"/>
      <c r="QKG82" s="141"/>
      <c r="QKH82" s="141"/>
      <c r="QKI82" s="141"/>
      <c r="QKJ82" s="141"/>
      <c r="QKK82" s="141"/>
      <c r="QKL82" s="141"/>
      <c r="QKM82" s="141"/>
      <c r="QKN82" s="141"/>
      <c r="QKO82" s="141"/>
      <c r="QKP82" s="141"/>
      <c r="QKQ82" s="141"/>
      <c r="QKR82" s="141"/>
      <c r="QKS82" s="141"/>
      <c r="QKT82" s="141"/>
      <c r="QKU82" s="141"/>
      <c r="QKV82" s="141"/>
      <c r="QKW82" s="141"/>
      <c r="QKX82" s="141"/>
      <c r="QKY82" s="141"/>
      <c r="QKZ82" s="141"/>
      <c r="QLA82" s="141"/>
      <c r="QLB82" s="141"/>
      <c r="QLC82" s="141"/>
      <c r="QLD82" s="141"/>
      <c r="QLE82" s="141"/>
      <c r="QLF82" s="141"/>
      <c r="QLG82" s="141"/>
      <c r="QLH82" s="141"/>
      <c r="QLI82" s="141"/>
      <c r="QLJ82" s="141"/>
      <c r="QLK82" s="141"/>
      <c r="QLL82" s="141"/>
      <c r="QLM82" s="141"/>
      <c r="QLN82" s="141"/>
      <c r="QLO82" s="141"/>
      <c r="QLP82" s="141"/>
      <c r="QLQ82" s="141"/>
      <c r="QLR82" s="141"/>
      <c r="QLS82" s="141"/>
      <c r="QLT82" s="141"/>
      <c r="QLU82" s="141"/>
      <c r="QLV82" s="141"/>
      <c r="QLW82" s="141"/>
      <c r="QLX82" s="141"/>
      <c r="QLY82" s="141"/>
      <c r="QLZ82" s="141"/>
      <c r="QMA82" s="141"/>
      <c r="QMB82" s="141"/>
      <c r="QMC82" s="141"/>
      <c r="QMD82" s="141"/>
      <c r="QME82" s="141"/>
      <c r="QMF82" s="141"/>
      <c r="QMG82" s="141"/>
      <c r="QMH82" s="141"/>
      <c r="QMI82" s="141"/>
      <c r="QMJ82" s="141"/>
      <c r="QMK82" s="141"/>
      <c r="QML82" s="141"/>
      <c r="QMM82" s="141"/>
      <c r="QMN82" s="141"/>
      <c r="QMO82" s="141"/>
      <c r="QMP82" s="141"/>
      <c r="QMQ82" s="141"/>
      <c r="QMR82" s="141"/>
      <c r="QMS82" s="141"/>
      <c r="QMT82" s="141"/>
      <c r="QMU82" s="141"/>
      <c r="QMV82" s="141"/>
      <c r="QMW82" s="141"/>
      <c r="QMX82" s="141"/>
      <c r="QMY82" s="141"/>
      <c r="QMZ82" s="141"/>
      <c r="QNA82" s="141"/>
      <c r="QNB82" s="141"/>
      <c r="QNC82" s="141"/>
      <c r="QND82" s="141"/>
      <c r="QNE82" s="141"/>
      <c r="QNF82" s="141"/>
      <c r="QNG82" s="141"/>
      <c r="QNH82" s="141"/>
      <c r="QNI82" s="141"/>
      <c r="QNJ82" s="141"/>
      <c r="QNK82" s="141"/>
      <c r="QNL82" s="141"/>
      <c r="QNM82" s="141"/>
      <c r="QNN82" s="141"/>
      <c r="QNO82" s="141"/>
      <c r="QNP82" s="141"/>
      <c r="QNQ82" s="141"/>
      <c r="QNR82" s="141"/>
      <c r="QNS82" s="141"/>
      <c r="QNT82" s="141"/>
      <c r="QNU82" s="141"/>
      <c r="QNV82" s="141"/>
      <c r="QNW82" s="141"/>
      <c r="QNX82" s="141"/>
      <c r="QNY82" s="141"/>
      <c r="QNZ82" s="141"/>
      <c r="QOA82" s="141"/>
      <c r="QOB82" s="141"/>
      <c r="QOC82" s="141"/>
      <c r="QOD82" s="141"/>
      <c r="QOE82" s="141"/>
      <c r="QOF82" s="141"/>
      <c r="QOG82" s="141"/>
      <c r="QOH82" s="141"/>
      <c r="QOI82" s="141"/>
      <c r="QOJ82" s="141"/>
      <c r="QOK82" s="141"/>
      <c r="QOL82" s="141"/>
      <c r="QOM82" s="141"/>
      <c r="QON82" s="141"/>
      <c r="QOO82" s="141"/>
      <c r="QOP82" s="141"/>
      <c r="QOQ82" s="141"/>
      <c r="QOR82" s="141"/>
      <c r="QOS82" s="141"/>
      <c r="QOT82" s="141"/>
      <c r="QOU82" s="141"/>
      <c r="QOV82" s="141"/>
      <c r="QOW82" s="141"/>
      <c r="QOX82" s="141"/>
      <c r="QOY82" s="141"/>
      <c r="QOZ82" s="141"/>
      <c r="QPA82" s="141"/>
      <c r="QPB82" s="141"/>
      <c r="QPC82" s="141"/>
      <c r="QPD82" s="141"/>
      <c r="QPE82" s="141"/>
      <c r="QPF82" s="141"/>
      <c r="QPG82" s="141"/>
      <c r="QPH82" s="141"/>
      <c r="QPI82" s="141"/>
      <c r="QPJ82" s="141"/>
      <c r="QPK82" s="141"/>
      <c r="QPL82" s="141"/>
      <c r="QPM82" s="141"/>
      <c r="QPN82" s="141"/>
      <c r="QPO82" s="141"/>
      <c r="QPP82" s="141"/>
      <c r="QPQ82" s="141"/>
      <c r="QPR82" s="141"/>
      <c r="QPS82" s="141"/>
      <c r="QPT82" s="141"/>
      <c r="QPU82" s="141"/>
      <c r="QPV82" s="141"/>
      <c r="QPW82" s="141"/>
      <c r="QPX82" s="141"/>
      <c r="QPY82" s="141"/>
      <c r="QPZ82" s="141"/>
      <c r="QQA82" s="141"/>
      <c r="QQB82" s="141"/>
      <c r="QQC82" s="141"/>
      <c r="QQD82" s="141"/>
      <c r="QQE82" s="141"/>
      <c r="QQF82" s="141"/>
      <c r="QQG82" s="141"/>
      <c r="QQH82" s="141"/>
      <c r="QQI82" s="141"/>
      <c r="QQJ82" s="141"/>
      <c r="QQK82" s="141"/>
      <c r="QQL82" s="141"/>
      <c r="QQM82" s="141"/>
      <c r="QQN82" s="141"/>
      <c r="QQO82" s="141"/>
      <c r="QQP82" s="141"/>
      <c r="QQQ82" s="141"/>
      <c r="QQR82" s="141"/>
      <c r="QQS82" s="141"/>
      <c r="QQT82" s="141"/>
      <c r="QQU82" s="141"/>
      <c r="QQV82" s="141"/>
      <c r="QQW82" s="141"/>
      <c r="QQX82" s="141"/>
      <c r="QQY82" s="141"/>
      <c r="QQZ82" s="141"/>
      <c r="QRA82" s="141"/>
      <c r="QRB82" s="141"/>
      <c r="QRC82" s="141"/>
      <c r="QRD82" s="141"/>
      <c r="QRE82" s="141"/>
      <c r="QRF82" s="141"/>
      <c r="QRG82" s="141"/>
      <c r="QRH82" s="141"/>
      <c r="QRI82" s="141"/>
      <c r="QRJ82" s="141"/>
      <c r="QRK82" s="141"/>
      <c r="QRL82" s="141"/>
      <c r="QRM82" s="141"/>
      <c r="QRN82" s="141"/>
      <c r="QRO82" s="141"/>
      <c r="QRP82" s="141"/>
      <c r="QRQ82" s="141"/>
      <c r="QRR82" s="141"/>
      <c r="QRS82" s="141"/>
      <c r="QRT82" s="141"/>
      <c r="QRU82" s="141"/>
      <c r="QRV82" s="141"/>
      <c r="QRW82" s="141"/>
      <c r="QRX82" s="141"/>
      <c r="QRY82" s="141"/>
      <c r="QRZ82" s="141"/>
      <c r="QSA82" s="141"/>
      <c r="QSB82" s="141"/>
      <c r="QSC82" s="141"/>
      <c r="QSD82" s="141"/>
      <c r="QSE82" s="141"/>
      <c r="QSF82" s="141"/>
      <c r="QSG82" s="141"/>
      <c r="QSH82" s="141"/>
      <c r="QSI82" s="141"/>
      <c r="QSJ82" s="141"/>
      <c r="QSK82" s="141"/>
      <c r="QSL82" s="141"/>
      <c r="QSM82" s="141"/>
      <c r="QSN82" s="141"/>
      <c r="QSO82" s="141"/>
      <c r="QSP82" s="141"/>
      <c r="QSQ82" s="141"/>
      <c r="QSR82" s="141"/>
      <c r="QSS82" s="141"/>
      <c r="QST82" s="141"/>
      <c r="QSU82" s="141"/>
      <c r="QSV82" s="141"/>
      <c r="QSW82" s="141"/>
      <c r="QSX82" s="141"/>
      <c r="QSY82" s="141"/>
      <c r="QSZ82" s="141"/>
      <c r="QTA82" s="141"/>
      <c r="QTB82" s="141"/>
      <c r="QTC82" s="141"/>
      <c r="QTD82" s="141"/>
      <c r="QTE82" s="141"/>
      <c r="QTF82" s="141"/>
      <c r="QTG82" s="141"/>
      <c r="QTH82" s="141"/>
      <c r="QTI82" s="141"/>
      <c r="QTJ82" s="141"/>
      <c r="QTK82" s="141"/>
      <c r="QTL82" s="141"/>
      <c r="QTM82" s="141"/>
      <c r="QTN82" s="141"/>
      <c r="QTO82" s="141"/>
      <c r="QTP82" s="141"/>
      <c r="QTQ82" s="141"/>
      <c r="QTR82" s="141"/>
      <c r="QTS82" s="141"/>
      <c r="QTT82" s="141"/>
      <c r="QTU82" s="141"/>
      <c r="QTV82" s="141"/>
      <c r="QTW82" s="141"/>
      <c r="QTX82" s="141"/>
      <c r="QTY82" s="141"/>
      <c r="QTZ82" s="141"/>
      <c r="QUA82" s="141"/>
      <c r="QUB82" s="141"/>
      <c r="QUC82" s="141"/>
      <c r="QUD82" s="141"/>
      <c r="QUE82" s="141"/>
      <c r="QUF82" s="141"/>
      <c r="QUG82" s="141"/>
      <c r="QUH82" s="141"/>
      <c r="QUI82" s="141"/>
      <c r="QUJ82" s="141"/>
      <c r="QUK82" s="141"/>
      <c r="QUL82" s="141"/>
      <c r="QUM82" s="141"/>
      <c r="QUN82" s="141"/>
      <c r="QUO82" s="141"/>
      <c r="QUP82" s="141"/>
      <c r="QUQ82" s="141"/>
      <c r="QUR82" s="141"/>
      <c r="QUS82" s="141"/>
      <c r="QUT82" s="141"/>
      <c r="QUU82" s="141"/>
      <c r="QUV82" s="141"/>
      <c r="QUW82" s="141"/>
      <c r="QUX82" s="141"/>
      <c r="QUY82" s="141"/>
      <c r="QUZ82" s="141"/>
      <c r="QVA82" s="141"/>
      <c r="QVB82" s="141"/>
      <c r="QVC82" s="141"/>
      <c r="QVD82" s="141"/>
      <c r="QVE82" s="141"/>
      <c r="QVF82" s="141"/>
      <c r="QVG82" s="141"/>
      <c r="QVH82" s="141"/>
      <c r="QVI82" s="141"/>
      <c r="QVJ82" s="141"/>
      <c r="QVK82" s="141"/>
      <c r="QVL82" s="141"/>
      <c r="QVM82" s="141"/>
      <c r="QVN82" s="141"/>
      <c r="QVO82" s="141"/>
      <c r="QVP82" s="141"/>
      <c r="QVQ82" s="141"/>
      <c r="QVR82" s="141"/>
      <c r="QVS82" s="141"/>
      <c r="QVT82" s="141"/>
      <c r="QVU82" s="141"/>
      <c r="QVV82" s="141"/>
      <c r="QVW82" s="141"/>
      <c r="QVX82" s="141"/>
      <c r="QVY82" s="141"/>
      <c r="QVZ82" s="141"/>
      <c r="QWA82" s="141"/>
      <c r="QWB82" s="141"/>
      <c r="QWC82" s="141"/>
      <c r="QWD82" s="141"/>
      <c r="QWE82" s="141"/>
      <c r="QWF82" s="141"/>
      <c r="QWG82" s="141"/>
      <c r="QWH82" s="141"/>
      <c r="QWI82" s="141"/>
      <c r="QWJ82" s="141"/>
      <c r="QWK82" s="141"/>
      <c r="QWL82" s="141"/>
      <c r="QWM82" s="141"/>
      <c r="QWN82" s="141"/>
      <c r="QWO82" s="141"/>
      <c r="QWP82" s="141"/>
      <c r="QWQ82" s="141"/>
      <c r="QWR82" s="141"/>
      <c r="QWS82" s="141"/>
      <c r="QWT82" s="141"/>
      <c r="QWU82" s="141"/>
      <c r="QWV82" s="141"/>
      <c r="QWW82" s="141"/>
      <c r="QWX82" s="141"/>
      <c r="QWY82" s="141"/>
      <c r="QWZ82" s="141"/>
      <c r="QXA82" s="141"/>
      <c r="QXB82" s="141"/>
      <c r="QXC82" s="141"/>
      <c r="QXD82" s="141"/>
      <c r="QXE82" s="141"/>
      <c r="QXF82" s="141"/>
      <c r="QXG82" s="141"/>
      <c r="QXH82" s="141"/>
      <c r="QXI82" s="141"/>
      <c r="QXJ82" s="141"/>
      <c r="QXK82" s="141"/>
      <c r="QXL82" s="141"/>
      <c r="QXM82" s="141"/>
      <c r="QXN82" s="141"/>
      <c r="QXO82" s="141"/>
      <c r="QXP82" s="141"/>
      <c r="QXQ82" s="141"/>
      <c r="QXR82" s="141"/>
      <c r="QXS82" s="141"/>
      <c r="QXT82" s="141"/>
      <c r="QXU82" s="141"/>
      <c r="QXV82" s="141"/>
      <c r="QXW82" s="141"/>
      <c r="QXX82" s="141"/>
      <c r="QXY82" s="141"/>
      <c r="QXZ82" s="141"/>
      <c r="QYA82" s="141"/>
      <c r="QYB82" s="141"/>
      <c r="QYC82" s="141"/>
      <c r="QYD82" s="141"/>
      <c r="QYE82" s="141"/>
      <c r="QYF82" s="141"/>
      <c r="QYG82" s="141"/>
      <c r="QYH82" s="141"/>
      <c r="QYI82" s="141"/>
      <c r="QYJ82" s="141"/>
      <c r="QYK82" s="141"/>
      <c r="QYL82" s="141"/>
      <c r="QYM82" s="141"/>
      <c r="QYN82" s="141"/>
      <c r="QYO82" s="141"/>
      <c r="QYP82" s="141"/>
      <c r="QYQ82" s="141"/>
      <c r="QYR82" s="141"/>
      <c r="QYS82" s="141"/>
      <c r="QYT82" s="141"/>
      <c r="QYU82" s="141"/>
      <c r="QYV82" s="141"/>
      <c r="QYW82" s="141"/>
      <c r="QYX82" s="141"/>
      <c r="QYY82" s="141"/>
      <c r="QYZ82" s="141"/>
      <c r="QZA82" s="141"/>
      <c r="QZB82" s="141"/>
      <c r="QZC82" s="141"/>
      <c r="QZD82" s="141"/>
      <c r="QZE82" s="141"/>
      <c r="QZF82" s="141"/>
      <c r="QZG82" s="141"/>
      <c r="QZH82" s="141"/>
      <c r="QZI82" s="141"/>
      <c r="QZJ82" s="141"/>
      <c r="QZK82" s="141"/>
      <c r="QZL82" s="141"/>
      <c r="QZM82" s="141"/>
      <c r="QZN82" s="141"/>
      <c r="QZO82" s="141"/>
      <c r="QZP82" s="141"/>
      <c r="QZQ82" s="141"/>
      <c r="QZR82" s="141"/>
      <c r="QZS82" s="141"/>
      <c r="QZT82" s="141"/>
      <c r="QZU82" s="141"/>
      <c r="QZV82" s="141"/>
      <c r="QZW82" s="141"/>
      <c r="QZX82" s="141"/>
      <c r="QZY82" s="141"/>
      <c r="QZZ82" s="141"/>
      <c r="RAA82" s="141"/>
      <c r="RAB82" s="141"/>
      <c r="RAC82" s="141"/>
      <c r="RAD82" s="141"/>
      <c r="RAE82" s="141"/>
      <c r="RAF82" s="141"/>
      <c r="RAG82" s="141"/>
      <c r="RAH82" s="141"/>
      <c r="RAI82" s="141"/>
      <c r="RAJ82" s="141"/>
      <c r="RAK82" s="141"/>
      <c r="RAL82" s="141"/>
      <c r="RAM82" s="141"/>
      <c r="RAN82" s="141"/>
      <c r="RAO82" s="141"/>
      <c r="RAP82" s="141"/>
      <c r="RAQ82" s="141"/>
      <c r="RAR82" s="141"/>
      <c r="RAS82" s="141"/>
      <c r="RAT82" s="141"/>
      <c r="RAU82" s="141"/>
      <c r="RAV82" s="141"/>
      <c r="RAW82" s="141"/>
      <c r="RAX82" s="141"/>
      <c r="RAY82" s="141"/>
      <c r="RAZ82" s="141"/>
      <c r="RBA82" s="141"/>
      <c r="RBB82" s="141"/>
      <c r="RBC82" s="141"/>
      <c r="RBD82" s="141"/>
      <c r="RBE82" s="141"/>
      <c r="RBF82" s="141"/>
      <c r="RBG82" s="141"/>
      <c r="RBH82" s="141"/>
      <c r="RBI82" s="141"/>
      <c r="RBJ82" s="141"/>
      <c r="RBK82" s="141"/>
      <c r="RBL82" s="141"/>
      <c r="RBM82" s="141"/>
      <c r="RBN82" s="141"/>
      <c r="RBO82" s="141"/>
      <c r="RBP82" s="141"/>
      <c r="RBQ82" s="141"/>
      <c r="RBR82" s="141"/>
      <c r="RBS82" s="141"/>
      <c r="RBT82" s="141"/>
      <c r="RBU82" s="141"/>
      <c r="RBV82" s="141"/>
      <c r="RBW82" s="141"/>
      <c r="RBX82" s="141"/>
      <c r="RBY82" s="141"/>
      <c r="RBZ82" s="141"/>
      <c r="RCA82" s="141"/>
      <c r="RCB82" s="141"/>
      <c r="RCC82" s="141"/>
      <c r="RCD82" s="141"/>
      <c r="RCE82" s="141"/>
      <c r="RCF82" s="141"/>
      <c r="RCG82" s="141"/>
      <c r="RCH82" s="141"/>
      <c r="RCI82" s="141"/>
      <c r="RCJ82" s="141"/>
      <c r="RCK82" s="141"/>
      <c r="RCL82" s="141"/>
      <c r="RCM82" s="141"/>
      <c r="RCN82" s="141"/>
      <c r="RCO82" s="141"/>
      <c r="RCP82" s="141"/>
      <c r="RCQ82" s="141"/>
      <c r="RCR82" s="141"/>
      <c r="RCS82" s="141"/>
      <c r="RCT82" s="141"/>
      <c r="RCU82" s="141"/>
      <c r="RCV82" s="141"/>
      <c r="RCW82" s="141"/>
      <c r="RCX82" s="141"/>
      <c r="RCY82" s="141"/>
      <c r="RCZ82" s="141"/>
      <c r="RDA82" s="141"/>
      <c r="RDB82" s="141"/>
      <c r="RDC82" s="141"/>
      <c r="RDD82" s="141"/>
      <c r="RDE82" s="141"/>
      <c r="RDF82" s="141"/>
      <c r="RDG82" s="141"/>
      <c r="RDH82" s="141"/>
      <c r="RDI82" s="141"/>
      <c r="RDJ82" s="141"/>
      <c r="RDK82" s="141"/>
      <c r="RDL82" s="141"/>
      <c r="RDM82" s="141"/>
      <c r="RDN82" s="141"/>
      <c r="RDO82" s="141"/>
      <c r="RDP82" s="141"/>
      <c r="RDQ82" s="141"/>
      <c r="RDR82" s="141"/>
      <c r="RDS82" s="141"/>
      <c r="RDT82" s="141"/>
      <c r="RDU82" s="141"/>
      <c r="RDV82" s="141"/>
      <c r="RDW82" s="141"/>
      <c r="RDX82" s="141"/>
      <c r="RDY82" s="141"/>
      <c r="RDZ82" s="141"/>
      <c r="REA82" s="141"/>
      <c r="REB82" s="141"/>
      <c r="REC82" s="141"/>
      <c r="RED82" s="141"/>
      <c r="REE82" s="141"/>
      <c r="REF82" s="141"/>
      <c r="REG82" s="141"/>
      <c r="REH82" s="141"/>
      <c r="REI82" s="141"/>
      <c r="REJ82" s="141"/>
      <c r="REK82" s="141"/>
      <c r="REL82" s="141"/>
      <c r="REM82" s="141"/>
      <c r="REN82" s="141"/>
      <c r="REO82" s="141"/>
      <c r="REP82" s="141"/>
      <c r="REQ82" s="141"/>
      <c r="RER82" s="141"/>
      <c r="RES82" s="141"/>
      <c r="RET82" s="141"/>
      <c r="REU82" s="141"/>
      <c r="REV82" s="141"/>
      <c r="REW82" s="141"/>
      <c r="REX82" s="141"/>
      <c r="REY82" s="141"/>
      <c r="REZ82" s="141"/>
      <c r="RFA82" s="141"/>
      <c r="RFB82" s="141"/>
      <c r="RFC82" s="141"/>
      <c r="RFD82" s="141"/>
      <c r="RFE82" s="141"/>
      <c r="RFF82" s="141"/>
      <c r="RFG82" s="141"/>
      <c r="RFH82" s="141"/>
      <c r="RFI82" s="141"/>
      <c r="RFJ82" s="141"/>
      <c r="RFK82" s="141"/>
      <c r="RFL82" s="141"/>
      <c r="RFM82" s="141"/>
      <c r="RFN82" s="141"/>
      <c r="RFO82" s="141"/>
      <c r="RFP82" s="141"/>
      <c r="RFQ82" s="141"/>
      <c r="RFR82" s="141"/>
      <c r="RFS82" s="141"/>
      <c r="RFT82" s="141"/>
      <c r="RFU82" s="141"/>
      <c r="RFV82" s="141"/>
      <c r="RFW82" s="141"/>
      <c r="RFX82" s="141"/>
      <c r="RFY82" s="141"/>
      <c r="RFZ82" s="141"/>
      <c r="RGA82" s="141"/>
      <c r="RGB82" s="141"/>
      <c r="RGC82" s="141"/>
      <c r="RGD82" s="141"/>
      <c r="RGE82" s="141"/>
      <c r="RGF82" s="141"/>
      <c r="RGG82" s="141"/>
      <c r="RGH82" s="141"/>
      <c r="RGI82" s="141"/>
      <c r="RGJ82" s="141"/>
      <c r="RGK82" s="141"/>
      <c r="RGL82" s="141"/>
      <c r="RGM82" s="141"/>
      <c r="RGN82" s="141"/>
      <c r="RGO82" s="141"/>
      <c r="RGP82" s="141"/>
      <c r="RGQ82" s="141"/>
      <c r="RGR82" s="141"/>
      <c r="RGS82" s="141"/>
      <c r="RGT82" s="141"/>
      <c r="RGU82" s="141"/>
      <c r="RGV82" s="141"/>
      <c r="RGW82" s="141"/>
      <c r="RGX82" s="141"/>
      <c r="RGY82" s="141"/>
      <c r="RGZ82" s="141"/>
      <c r="RHA82" s="141"/>
      <c r="RHB82" s="141"/>
      <c r="RHC82" s="141"/>
      <c r="RHD82" s="141"/>
      <c r="RHE82" s="141"/>
      <c r="RHF82" s="141"/>
      <c r="RHG82" s="141"/>
      <c r="RHH82" s="141"/>
      <c r="RHI82" s="141"/>
      <c r="RHJ82" s="141"/>
      <c r="RHK82" s="141"/>
      <c r="RHL82" s="141"/>
      <c r="RHM82" s="141"/>
      <c r="RHN82" s="141"/>
      <c r="RHO82" s="141"/>
      <c r="RHP82" s="141"/>
      <c r="RHQ82" s="141"/>
      <c r="RHR82" s="141"/>
      <c r="RHS82" s="141"/>
      <c r="RHT82" s="141"/>
      <c r="RHU82" s="141"/>
      <c r="RHV82" s="141"/>
      <c r="RHW82" s="141"/>
      <c r="RHX82" s="141"/>
      <c r="RHY82" s="141"/>
      <c r="RHZ82" s="141"/>
      <c r="RIA82" s="141"/>
      <c r="RIB82" s="141"/>
      <c r="RIC82" s="141"/>
      <c r="RID82" s="141"/>
      <c r="RIE82" s="141"/>
      <c r="RIF82" s="141"/>
      <c r="RIG82" s="141"/>
      <c r="RIH82" s="141"/>
      <c r="RII82" s="141"/>
      <c r="RIJ82" s="141"/>
      <c r="RIK82" s="141"/>
      <c r="RIL82" s="141"/>
      <c r="RIM82" s="141"/>
      <c r="RIN82" s="141"/>
      <c r="RIO82" s="141"/>
      <c r="RIP82" s="141"/>
      <c r="RIQ82" s="141"/>
      <c r="RIR82" s="141"/>
      <c r="RIS82" s="141"/>
      <c r="RIT82" s="141"/>
      <c r="RIU82" s="141"/>
      <c r="RIV82" s="141"/>
      <c r="RIW82" s="141"/>
      <c r="RIX82" s="141"/>
      <c r="RIY82" s="141"/>
      <c r="RIZ82" s="141"/>
      <c r="RJA82" s="141"/>
      <c r="RJB82" s="141"/>
      <c r="RJC82" s="141"/>
      <c r="RJD82" s="141"/>
      <c r="RJE82" s="141"/>
      <c r="RJF82" s="141"/>
      <c r="RJG82" s="141"/>
      <c r="RJH82" s="141"/>
      <c r="RJI82" s="141"/>
      <c r="RJJ82" s="141"/>
      <c r="RJK82" s="141"/>
      <c r="RJL82" s="141"/>
      <c r="RJM82" s="141"/>
      <c r="RJN82" s="141"/>
      <c r="RJO82" s="141"/>
      <c r="RJP82" s="141"/>
      <c r="RJQ82" s="141"/>
      <c r="RJR82" s="141"/>
      <c r="RJS82" s="141"/>
      <c r="RJT82" s="141"/>
      <c r="RJU82" s="141"/>
      <c r="RJV82" s="141"/>
      <c r="RJW82" s="141"/>
      <c r="RJX82" s="141"/>
      <c r="RJY82" s="141"/>
      <c r="RJZ82" s="141"/>
      <c r="RKA82" s="141"/>
      <c r="RKB82" s="141"/>
      <c r="RKC82" s="141"/>
      <c r="RKD82" s="141"/>
      <c r="RKE82" s="141"/>
      <c r="RKF82" s="141"/>
      <c r="RKG82" s="141"/>
      <c r="RKH82" s="141"/>
      <c r="RKI82" s="141"/>
      <c r="RKJ82" s="141"/>
      <c r="RKK82" s="141"/>
      <c r="RKL82" s="141"/>
      <c r="RKM82" s="141"/>
      <c r="RKN82" s="141"/>
      <c r="RKO82" s="141"/>
      <c r="RKP82" s="141"/>
      <c r="RKQ82" s="141"/>
      <c r="RKR82" s="141"/>
      <c r="RKS82" s="141"/>
      <c r="RKT82" s="141"/>
      <c r="RKU82" s="141"/>
      <c r="RKV82" s="141"/>
      <c r="RKW82" s="141"/>
      <c r="RKX82" s="141"/>
      <c r="RKY82" s="141"/>
      <c r="RKZ82" s="141"/>
      <c r="RLA82" s="141"/>
      <c r="RLB82" s="141"/>
      <c r="RLC82" s="141"/>
      <c r="RLD82" s="141"/>
      <c r="RLE82" s="141"/>
      <c r="RLF82" s="141"/>
      <c r="RLG82" s="141"/>
      <c r="RLH82" s="141"/>
      <c r="RLI82" s="141"/>
      <c r="RLJ82" s="141"/>
      <c r="RLK82" s="141"/>
      <c r="RLL82" s="141"/>
      <c r="RLM82" s="141"/>
      <c r="RLN82" s="141"/>
      <c r="RLO82" s="141"/>
      <c r="RLP82" s="141"/>
      <c r="RLQ82" s="141"/>
      <c r="RLR82" s="141"/>
      <c r="RLS82" s="141"/>
      <c r="RLT82" s="141"/>
      <c r="RLU82" s="141"/>
      <c r="RLV82" s="141"/>
      <c r="RLW82" s="141"/>
      <c r="RLX82" s="141"/>
      <c r="RLY82" s="141"/>
      <c r="RLZ82" s="141"/>
      <c r="RMA82" s="141"/>
      <c r="RMB82" s="141"/>
      <c r="RMC82" s="141"/>
      <c r="RMD82" s="141"/>
      <c r="RME82" s="141"/>
      <c r="RMF82" s="141"/>
      <c r="RMG82" s="141"/>
      <c r="RMH82" s="141"/>
      <c r="RMI82" s="141"/>
      <c r="RMJ82" s="141"/>
      <c r="RMK82" s="141"/>
      <c r="RML82" s="141"/>
      <c r="RMM82" s="141"/>
      <c r="RMN82" s="141"/>
      <c r="RMO82" s="141"/>
      <c r="RMP82" s="141"/>
      <c r="RMQ82" s="141"/>
      <c r="RMR82" s="141"/>
      <c r="RMS82" s="141"/>
      <c r="RMT82" s="141"/>
      <c r="RMU82" s="141"/>
      <c r="RMV82" s="141"/>
      <c r="RMW82" s="141"/>
      <c r="RMX82" s="141"/>
      <c r="RMY82" s="141"/>
      <c r="RMZ82" s="141"/>
      <c r="RNA82" s="141"/>
      <c r="RNB82" s="141"/>
      <c r="RNC82" s="141"/>
      <c r="RND82" s="141"/>
      <c r="RNE82" s="141"/>
      <c r="RNF82" s="141"/>
      <c r="RNG82" s="141"/>
      <c r="RNH82" s="141"/>
      <c r="RNI82" s="141"/>
      <c r="RNJ82" s="141"/>
      <c r="RNK82" s="141"/>
      <c r="RNL82" s="141"/>
      <c r="RNM82" s="141"/>
      <c r="RNN82" s="141"/>
      <c r="RNO82" s="141"/>
      <c r="RNP82" s="141"/>
      <c r="RNQ82" s="141"/>
      <c r="RNR82" s="141"/>
      <c r="RNS82" s="141"/>
      <c r="RNT82" s="141"/>
      <c r="RNU82" s="141"/>
      <c r="RNV82" s="141"/>
      <c r="RNW82" s="141"/>
      <c r="RNX82" s="141"/>
      <c r="RNY82" s="141"/>
      <c r="RNZ82" s="141"/>
      <c r="ROA82" s="141"/>
      <c r="ROB82" s="141"/>
      <c r="ROC82" s="141"/>
      <c r="ROD82" s="141"/>
      <c r="ROE82" s="141"/>
      <c r="ROF82" s="141"/>
      <c r="ROG82" s="141"/>
      <c r="ROH82" s="141"/>
      <c r="ROI82" s="141"/>
      <c r="ROJ82" s="141"/>
      <c r="ROK82" s="141"/>
      <c r="ROL82" s="141"/>
      <c r="ROM82" s="141"/>
      <c r="RON82" s="141"/>
      <c r="ROO82" s="141"/>
      <c r="ROP82" s="141"/>
      <c r="ROQ82" s="141"/>
      <c r="ROR82" s="141"/>
      <c r="ROS82" s="141"/>
      <c r="ROT82" s="141"/>
      <c r="ROU82" s="141"/>
      <c r="ROV82" s="141"/>
      <c r="ROW82" s="141"/>
      <c r="ROX82" s="141"/>
      <c r="ROY82" s="141"/>
      <c r="ROZ82" s="141"/>
      <c r="RPA82" s="141"/>
      <c r="RPB82" s="141"/>
      <c r="RPC82" s="141"/>
      <c r="RPD82" s="141"/>
      <c r="RPE82" s="141"/>
      <c r="RPF82" s="141"/>
      <c r="RPG82" s="141"/>
      <c r="RPH82" s="141"/>
      <c r="RPI82" s="141"/>
      <c r="RPJ82" s="141"/>
      <c r="RPK82" s="141"/>
      <c r="RPL82" s="141"/>
      <c r="RPM82" s="141"/>
      <c r="RPN82" s="141"/>
      <c r="RPO82" s="141"/>
      <c r="RPP82" s="141"/>
      <c r="RPQ82" s="141"/>
      <c r="RPR82" s="141"/>
      <c r="RPS82" s="141"/>
      <c r="RPT82" s="141"/>
      <c r="RPU82" s="141"/>
      <c r="RPV82" s="141"/>
      <c r="RPW82" s="141"/>
      <c r="RPX82" s="141"/>
      <c r="RPY82" s="141"/>
      <c r="RPZ82" s="141"/>
      <c r="RQA82" s="141"/>
      <c r="RQB82" s="141"/>
      <c r="RQC82" s="141"/>
      <c r="RQD82" s="141"/>
      <c r="RQE82" s="141"/>
      <c r="RQF82" s="141"/>
      <c r="RQG82" s="141"/>
      <c r="RQH82" s="141"/>
      <c r="RQI82" s="141"/>
      <c r="RQJ82" s="141"/>
      <c r="RQK82" s="141"/>
      <c r="RQL82" s="141"/>
      <c r="RQM82" s="141"/>
      <c r="RQN82" s="141"/>
      <c r="RQO82" s="141"/>
      <c r="RQP82" s="141"/>
      <c r="RQQ82" s="141"/>
      <c r="RQR82" s="141"/>
      <c r="RQS82" s="141"/>
      <c r="RQT82" s="141"/>
      <c r="RQU82" s="141"/>
      <c r="RQV82" s="141"/>
      <c r="RQW82" s="141"/>
      <c r="RQX82" s="141"/>
      <c r="RQY82" s="141"/>
      <c r="RQZ82" s="141"/>
      <c r="RRA82" s="141"/>
      <c r="RRB82" s="141"/>
      <c r="RRC82" s="141"/>
      <c r="RRD82" s="141"/>
      <c r="RRE82" s="141"/>
      <c r="RRF82" s="141"/>
      <c r="RRG82" s="141"/>
      <c r="RRH82" s="141"/>
      <c r="RRI82" s="141"/>
      <c r="RRJ82" s="141"/>
      <c r="RRK82" s="141"/>
      <c r="RRL82" s="141"/>
      <c r="RRM82" s="141"/>
      <c r="RRN82" s="141"/>
      <c r="RRO82" s="141"/>
      <c r="RRP82" s="141"/>
      <c r="RRQ82" s="141"/>
      <c r="RRR82" s="141"/>
      <c r="RRS82" s="141"/>
      <c r="RRT82" s="141"/>
      <c r="RRU82" s="141"/>
      <c r="RRV82" s="141"/>
      <c r="RRW82" s="141"/>
      <c r="RRX82" s="141"/>
      <c r="RRY82" s="141"/>
      <c r="RRZ82" s="141"/>
      <c r="RSA82" s="141"/>
      <c r="RSB82" s="141"/>
      <c r="RSC82" s="141"/>
      <c r="RSD82" s="141"/>
      <c r="RSE82" s="141"/>
      <c r="RSF82" s="141"/>
      <c r="RSG82" s="141"/>
      <c r="RSH82" s="141"/>
      <c r="RSI82" s="141"/>
      <c r="RSJ82" s="141"/>
      <c r="RSK82" s="141"/>
      <c r="RSL82" s="141"/>
      <c r="RSM82" s="141"/>
      <c r="RSN82" s="141"/>
      <c r="RSO82" s="141"/>
      <c r="RSP82" s="141"/>
      <c r="RSQ82" s="141"/>
      <c r="RSR82" s="141"/>
      <c r="RSS82" s="141"/>
      <c r="RST82" s="141"/>
      <c r="RSU82" s="141"/>
      <c r="RSV82" s="141"/>
      <c r="RSW82" s="141"/>
      <c r="RSX82" s="141"/>
      <c r="RSY82" s="141"/>
      <c r="RSZ82" s="141"/>
      <c r="RTA82" s="141"/>
      <c r="RTB82" s="141"/>
      <c r="RTC82" s="141"/>
      <c r="RTD82" s="141"/>
      <c r="RTE82" s="141"/>
      <c r="RTF82" s="141"/>
      <c r="RTG82" s="141"/>
      <c r="RTH82" s="141"/>
      <c r="RTI82" s="141"/>
      <c r="RTJ82" s="141"/>
      <c r="RTK82" s="141"/>
      <c r="RTL82" s="141"/>
      <c r="RTM82" s="141"/>
      <c r="RTN82" s="141"/>
      <c r="RTO82" s="141"/>
      <c r="RTP82" s="141"/>
      <c r="RTQ82" s="141"/>
      <c r="RTR82" s="141"/>
      <c r="RTS82" s="141"/>
      <c r="RTT82" s="141"/>
      <c r="RTU82" s="141"/>
      <c r="RTV82" s="141"/>
      <c r="RTW82" s="141"/>
      <c r="RTX82" s="141"/>
      <c r="RTY82" s="141"/>
      <c r="RTZ82" s="141"/>
      <c r="RUA82" s="141"/>
      <c r="RUB82" s="141"/>
      <c r="RUC82" s="141"/>
      <c r="RUD82" s="141"/>
      <c r="RUE82" s="141"/>
      <c r="RUF82" s="141"/>
      <c r="RUG82" s="141"/>
      <c r="RUH82" s="141"/>
      <c r="RUI82" s="141"/>
      <c r="RUJ82" s="141"/>
      <c r="RUK82" s="141"/>
      <c r="RUL82" s="141"/>
      <c r="RUM82" s="141"/>
      <c r="RUN82" s="141"/>
      <c r="RUO82" s="141"/>
      <c r="RUP82" s="141"/>
      <c r="RUQ82" s="141"/>
      <c r="RUR82" s="141"/>
      <c r="RUS82" s="141"/>
      <c r="RUT82" s="141"/>
      <c r="RUU82" s="141"/>
      <c r="RUV82" s="141"/>
      <c r="RUW82" s="141"/>
      <c r="RUX82" s="141"/>
      <c r="RUY82" s="141"/>
      <c r="RUZ82" s="141"/>
      <c r="RVA82" s="141"/>
      <c r="RVB82" s="141"/>
      <c r="RVC82" s="141"/>
      <c r="RVD82" s="141"/>
      <c r="RVE82" s="141"/>
      <c r="RVF82" s="141"/>
      <c r="RVG82" s="141"/>
      <c r="RVH82" s="141"/>
      <c r="RVI82" s="141"/>
      <c r="RVJ82" s="141"/>
      <c r="RVK82" s="141"/>
      <c r="RVL82" s="141"/>
      <c r="RVM82" s="141"/>
      <c r="RVN82" s="141"/>
      <c r="RVO82" s="141"/>
      <c r="RVP82" s="141"/>
      <c r="RVQ82" s="141"/>
      <c r="RVR82" s="141"/>
      <c r="RVS82" s="141"/>
      <c r="RVT82" s="141"/>
      <c r="RVU82" s="141"/>
      <c r="RVV82" s="141"/>
      <c r="RVW82" s="141"/>
      <c r="RVX82" s="141"/>
      <c r="RVY82" s="141"/>
      <c r="RVZ82" s="141"/>
      <c r="RWA82" s="141"/>
      <c r="RWB82" s="141"/>
      <c r="RWC82" s="141"/>
      <c r="RWD82" s="141"/>
      <c r="RWE82" s="141"/>
      <c r="RWF82" s="141"/>
      <c r="RWG82" s="141"/>
      <c r="RWH82" s="141"/>
      <c r="RWI82" s="141"/>
      <c r="RWJ82" s="141"/>
      <c r="RWK82" s="141"/>
      <c r="RWL82" s="141"/>
      <c r="RWM82" s="141"/>
      <c r="RWN82" s="141"/>
      <c r="RWO82" s="141"/>
      <c r="RWP82" s="141"/>
      <c r="RWQ82" s="141"/>
      <c r="RWR82" s="141"/>
      <c r="RWS82" s="141"/>
      <c r="RWT82" s="141"/>
      <c r="RWU82" s="141"/>
      <c r="RWV82" s="141"/>
      <c r="RWW82" s="141"/>
      <c r="RWX82" s="141"/>
      <c r="RWY82" s="141"/>
      <c r="RWZ82" s="141"/>
      <c r="RXA82" s="141"/>
      <c r="RXB82" s="141"/>
      <c r="RXC82" s="141"/>
      <c r="RXD82" s="141"/>
      <c r="RXE82" s="141"/>
      <c r="RXF82" s="141"/>
      <c r="RXG82" s="141"/>
      <c r="RXH82" s="141"/>
      <c r="RXI82" s="141"/>
      <c r="RXJ82" s="141"/>
      <c r="RXK82" s="141"/>
      <c r="RXL82" s="141"/>
      <c r="RXM82" s="141"/>
      <c r="RXN82" s="141"/>
      <c r="RXO82" s="141"/>
      <c r="RXP82" s="141"/>
      <c r="RXQ82" s="141"/>
      <c r="RXR82" s="141"/>
      <c r="RXS82" s="141"/>
      <c r="RXT82" s="141"/>
      <c r="RXU82" s="141"/>
      <c r="RXV82" s="141"/>
      <c r="RXW82" s="141"/>
      <c r="RXX82" s="141"/>
      <c r="RXY82" s="141"/>
      <c r="RXZ82" s="141"/>
      <c r="RYA82" s="141"/>
      <c r="RYB82" s="141"/>
      <c r="RYC82" s="141"/>
      <c r="RYD82" s="141"/>
      <c r="RYE82" s="141"/>
      <c r="RYF82" s="141"/>
      <c r="RYG82" s="141"/>
      <c r="RYH82" s="141"/>
      <c r="RYI82" s="141"/>
      <c r="RYJ82" s="141"/>
      <c r="RYK82" s="141"/>
      <c r="RYL82" s="141"/>
      <c r="RYM82" s="141"/>
      <c r="RYN82" s="141"/>
      <c r="RYO82" s="141"/>
      <c r="RYP82" s="141"/>
      <c r="RYQ82" s="141"/>
      <c r="RYR82" s="141"/>
      <c r="RYS82" s="141"/>
      <c r="RYT82" s="141"/>
      <c r="RYU82" s="141"/>
      <c r="RYV82" s="141"/>
      <c r="RYW82" s="141"/>
      <c r="RYX82" s="141"/>
      <c r="RYY82" s="141"/>
      <c r="RYZ82" s="141"/>
      <c r="RZA82" s="141"/>
      <c r="RZB82" s="141"/>
      <c r="RZC82" s="141"/>
      <c r="RZD82" s="141"/>
      <c r="RZE82" s="141"/>
      <c r="RZF82" s="141"/>
      <c r="RZG82" s="141"/>
      <c r="RZH82" s="141"/>
      <c r="RZI82" s="141"/>
      <c r="RZJ82" s="141"/>
      <c r="RZK82" s="141"/>
      <c r="RZL82" s="141"/>
      <c r="RZM82" s="141"/>
      <c r="RZN82" s="141"/>
      <c r="RZO82" s="141"/>
      <c r="RZP82" s="141"/>
      <c r="RZQ82" s="141"/>
      <c r="RZR82" s="141"/>
      <c r="RZS82" s="141"/>
      <c r="RZT82" s="141"/>
      <c r="RZU82" s="141"/>
      <c r="RZV82" s="141"/>
      <c r="RZW82" s="141"/>
      <c r="RZX82" s="141"/>
      <c r="RZY82" s="141"/>
      <c r="RZZ82" s="141"/>
      <c r="SAA82" s="141"/>
      <c r="SAB82" s="141"/>
      <c r="SAC82" s="141"/>
      <c r="SAD82" s="141"/>
      <c r="SAE82" s="141"/>
      <c r="SAF82" s="141"/>
      <c r="SAG82" s="141"/>
      <c r="SAH82" s="141"/>
      <c r="SAI82" s="141"/>
      <c r="SAJ82" s="141"/>
      <c r="SAK82" s="141"/>
      <c r="SAL82" s="141"/>
      <c r="SAM82" s="141"/>
      <c r="SAN82" s="141"/>
      <c r="SAO82" s="141"/>
      <c r="SAP82" s="141"/>
      <c r="SAQ82" s="141"/>
      <c r="SAR82" s="141"/>
      <c r="SAS82" s="141"/>
      <c r="SAT82" s="141"/>
      <c r="SAU82" s="141"/>
      <c r="SAV82" s="141"/>
      <c r="SAW82" s="141"/>
      <c r="SAX82" s="141"/>
      <c r="SAY82" s="141"/>
      <c r="SAZ82" s="141"/>
      <c r="SBA82" s="141"/>
      <c r="SBB82" s="141"/>
      <c r="SBC82" s="141"/>
      <c r="SBD82" s="141"/>
      <c r="SBE82" s="141"/>
      <c r="SBF82" s="141"/>
      <c r="SBG82" s="141"/>
      <c r="SBH82" s="141"/>
      <c r="SBI82" s="141"/>
      <c r="SBJ82" s="141"/>
      <c r="SBK82" s="141"/>
      <c r="SBL82" s="141"/>
      <c r="SBM82" s="141"/>
      <c r="SBN82" s="141"/>
      <c r="SBO82" s="141"/>
      <c r="SBP82" s="141"/>
      <c r="SBQ82" s="141"/>
      <c r="SBR82" s="141"/>
      <c r="SBS82" s="141"/>
      <c r="SBT82" s="141"/>
      <c r="SBU82" s="141"/>
      <c r="SBV82" s="141"/>
      <c r="SBW82" s="141"/>
      <c r="SBX82" s="141"/>
      <c r="SBY82" s="141"/>
      <c r="SBZ82" s="141"/>
      <c r="SCA82" s="141"/>
      <c r="SCB82" s="141"/>
      <c r="SCC82" s="141"/>
      <c r="SCD82" s="141"/>
      <c r="SCE82" s="141"/>
      <c r="SCF82" s="141"/>
      <c r="SCG82" s="141"/>
      <c r="SCH82" s="141"/>
      <c r="SCI82" s="141"/>
      <c r="SCJ82" s="141"/>
      <c r="SCK82" s="141"/>
      <c r="SCL82" s="141"/>
      <c r="SCM82" s="141"/>
      <c r="SCN82" s="141"/>
      <c r="SCO82" s="141"/>
      <c r="SCP82" s="141"/>
      <c r="SCQ82" s="141"/>
      <c r="SCR82" s="141"/>
      <c r="SCS82" s="141"/>
      <c r="SCT82" s="141"/>
      <c r="SCU82" s="141"/>
      <c r="SCV82" s="141"/>
      <c r="SCW82" s="141"/>
      <c r="SCX82" s="141"/>
      <c r="SCY82" s="141"/>
      <c r="SCZ82" s="141"/>
      <c r="SDA82" s="141"/>
      <c r="SDB82" s="141"/>
      <c r="SDC82" s="141"/>
      <c r="SDD82" s="141"/>
      <c r="SDE82" s="141"/>
      <c r="SDF82" s="141"/>
      <c r="SDG82" s="141"/>
      <c r="SDH82" s="141"/>
      <c r="SDI82" s="141"/>
      <c r="SDJ82" s="141"/>
      <c r="SDK82" s="141"/>
      <c r="SDL82" s="141"/>
      <c r="SDM82" s="141"/>
      <c r="SDN82" s="141"/>
      <c r="SDO82" s="141"/>
      <c r="SDP82" s="141"/>
      <c r="SDQ82" s="141"/>
      <c r="SDR82" s="141"/>
      <c r="SDS82" s="141"/>
      <c r="SDT82" s="141"/>
      <c r="SDU82" s="141"/>
      <c r="SDV82" s="141"/>
      <c r="SDW82" s="141"/>
      <c r="SDX82" s="141"/>
      <c r="SDY82" s="141"/>
      <c r="SDZ82" s="141"/>
      <c r="SEA82" s="141"/>
      <c r="SEB82" s="141"/>
      <c r="SEC82" s="141"/>
      <c r="SED82" s="141"/>
      <c r="SEE82" s="141"/>
      <c r="SEF82" s="141"/>
      <c r="SEG82" s="141"/>
      <c r="SEH82" s="141"/>
      <c r="SEI82" s="141"/>
      <c r="SEJ82" s="141"/>
      <c r="SEK82" s="141"/>
      <c r="SEL82" s="141"/>
      <c r="SEM82" s="141"/>
      <c r="SEN82" s="141"/>
      <c r="SEO82" s="141"/>
      <c r="SEP82" s="141"/>
      <c r="SEQ82" s="141"/>
      <c r="SER82" s="141"/>
      <c r="SES82" s="141"/>
      <c r="SET82" s="141"/>
      <c r="SEU82" s="141"/>
      <c r="SEV82" s="141"/>
      <c r="SEW82" s="141"/>
      <c r="SEX82" s="141"/>
      <c r="SEY82" s="141"/>
      <c r="SEZ82" s="141"/>
      <c r="SFA82" s="141"/>
      <c r="SFB82" s="141"/>
      <c r="SFC82" s="141"/>
      <c r="SFD82" s="141"/>
      <c r="SFE82" s="141"/>
      <c r="SFF82" s="141"/>
      <c r="SFG82" s="141"/>
      <c r="SFH82" s="141"/>
      <c r="SFI82" s="141"/>
      <c r="SFJ82" s="141"/>
      <c r="SFK82" s="141"/>
      <c r="SFL82" s="141"/>
      <c r="SFM82" s="141"/>
      <c r="SFN82" s="141"/>
      <c r="SFO82" s="141"/>
      <c r="SFP82" s="141"/>
      <c r="SFQ82" s="141"/>
      <c r="SFR82" s="141"/>
      <c r="SFS82" s="141"/>
      <c r="SFT82" s="141"/>
      <c r="SFU82" s="141"/>
      <c r="SFV82" s="141"/>
      <c r="SFW82" s="141"/>
      <c r="SFX82" s="141"/>
      <c r="SFY82" s="141"/>
      <c r="SFZ82" s="141"/>
      <c r="SGA82" s="141"/>
      <c r="SGB82" s="141"/>
      <c r="SGC82" s="141"/>
      <c r="SGD82" s="141"/>
      <c r="SGE82" s="141"/>
      <c r="SGF82" s="141"/>
      <c r="SGG82" s="141"/>
      <c r="SGH82" s="141"/>
      <c r="SGI82" s="141"/>
      <c r="SGJ82" s="141"/>
      <c r="SGK82" s="141"/>
      <c r="SGL82" s="141"/>
      <c r="SGM82" s="141"/>
      <c r="SGN82" s="141"/>
      <c r="SGO82" s="141"/>
      <c r="SGP82" s="141"/>
      <c r="SGQ82" s="141"/>
      <c r="SGR82" s="141"/>
      <c r="SGS82" s="141"/>
      <c r="SGT82" s="141"/>
      <c r="SGU82" s="141"/>
      <c r="SGV82" s="141"/>
      <c r="SGW82" s="141"/>
      <c r="SGX82" s="141"/>
      <c r="SGY82" s="141"/>
      <c r="SGZ82" s="141"/>
      <c r="SHA82" s="141"/>
      <c r="SHB82" s="141"/>
      <c r="SHC82" s="141"/>
      <c r="SHD82" s="141"/>
      <c r="SHE82" s="141"/>
      <c r="SHF82" s="141"/>
      <c r="SHG82" s="141"/>
      <c r="SHH82" s="141"/>
      <c r="SHI82" s="141"/>
      <c r="SHJ82" s="141"/>
      <c r="SHK82" s="141"/>
      <c r="SHL82" s="141"/>
      <c r="SHM82" s="141"/>
      <c r="SHN82" s="141"/>
      <c r="SHO82" s="141"/>
      <c r="SHP82" s="141"/>
      <c r="SHQ82" s="141"/>
      <c r="SHR82" s="141"/>
      <c r="SHS82" s="141"/>
      <c r="SHT82" s="141"/>
      <c r="SHU82" s="141"/>
      <c r="SHV82" s="141"/>
      <c r="SHW82" s="141"/>
      <c r="SHX82" s="141"/>
      <c r="SHY82" s="141"/>
      <c r="SHZ82" s="141"/>
      <c r="SIA82" s="141"/>
      <c r="SIB82" s="141"/>
      <c r="SIC82" s="141"/>
      <c r="SID82" s="141"/>
      <c r="SIE82" s="141"/>
      <c r="SIF82" s="141"/>
      <c r="SIG82" s="141"/>
      <c r="SIH82" s="141"/>
      <c r="SII82" s="141"/>
      <c r="SIJ82" s="141"/>
      <c r="SIK82" s="141"/>
      <c r="SIL82" s="141"/>
      <c r="SIM82" s="141"/>
      <c r="SIN82" s="141"/>
      <c r="SIO82" s="141"/>
      <c r="SIP82" s="141"/>
      <c r="SIQ82" s="141"/>
      <c r="SIR82" s="141"/>
      <c r="SIS82" s="141"/>
      <c r="SIT82" s="141"/>
      <c r="SIU82" s="141"/>
      <c r="SIV82" s="141"/>
      <c r="SIW82" s="141"/>
      <c r="SIX82" s="141"/>
      <c r="SIY82" s="141"/>
      <c r="SIZ82" s="141"/>
      <c r="SJA82" s="141"/>
      <c r="SJB82" s="141"/>
      <c r="SJC82" s="141"/>
      <c r="SJD82" s="141"/>
      <c r="SJE82" s="141"/>
      <c r="SJF82" s="141"/>
      <c r="SJG82" s="141"/>
      <c r="SJH82" s="141"/>
      <c r="SJI82" s="141"/>
      <c r="SJJ82" s="141"/>
      <c r="SJK82" s="141"/>
      <c r="SJL82" s="141"/>
      <c r="SJM82" s="141"/>
      <c r="SJN82" s="141"/>
      <c r="SJO82" s="141"/>
      <c r="SJP82" s="141"/>
      <c r="SJQ82" s="141"/>
      <c r="SJR82" s="141"/>
      <c r="SJS82" s="141"/>
      <c r="SJT82" s="141"/>
      <c r="SJU82" s="141"/>
      <c r="SJV82" s="141"/>
      <c r="SJW82" s="141"/>
      <c r="SJX82" s="141"/>
      <c r="SJY82" s="141"/>
      <c r="SJZ82" s="141"/>
      <c r="SKA82" s="141"/>
      <c r="SKB82" s="141"/>
      <c r="SKC82" s="141"/>
      <c r="SKD82" s="141"/>
      <c r="SKE82" s="141"/>
      <c r="SKF82" s="141"/>
      <c r="SKG82" s="141"/>
      <c r="SKH82" s="141"/>
      <c r="SKI82" s="141"/>
      <c r="SKJ82" s="141"/>
      <c r="SKK82" s="141"/>
      <c r="SKL82" s="141"/>
      <c r="SKM82" s="141"/>
      <c r="SKN82" s="141"/>
      <c r="SKO82" s="141"/>
      <c r="SKP82" s="141"/>
      <c r="SKQ82" s="141"/>
      <c r="SKR82" s="141"/>
      <c r="SKS82" s="141"/>
      <c r="SKT82" s="141"/>
      <c r="SKU82" s="141"/>
      <c r="SKV82" s="141"/>
      <c r="SKW82" s="141"/>
      <c r="SKX82" s="141"/>
      <c r="SKY82" s="141"/>
      <c r="SKZ82" s="141"/>
      <c r="SLA82" s="141"/>
      <c r="SLB82" s="141"/>
      <c r="SLC82" s="141"/>
      <c r="SLD82" s="141"/>
      <c r="SLE82" s="141"/>
      <c r="SLF82" s="141"/>
      <c r="SLG82" s="141"/>
      <c r="SLH82" s="141"/>
      <c r="SLI82" s="141"/>
      <c r="SLJ82" s="141"/>
      <c r="SLK82" s="141"/>
      <c r="SLL82" s="141"/>
      <c r="SLM82" s="141"/>
      <c r="SLN82" s="141"/>
      <c r="SLO82" s="141"/>
      <c r="SLP82" s="141"/>
      <c r="SLQ82" s="141"/>
      <c r="SLR82" s="141"/>
      <c r="SLS82" s="141"/>
      <c r="SLT82" s="141"/>
      <c r="SLU82" s="141"/>
      <c r="SLV82" s="141"/>
      <c r="SLW82" s="141"/>
      <c r="SLX82" s="141"/>
      <c r="SLY82" s="141"/>
      <c r="SLZ82" s="141"/>
      <c r="SMA82" s="141"/>
      <c r="SMB82" s="141"/>
      <c r="SMC82" s="141"/>
      <c r="SMD82" s="141"/>
      <c r="SME82" s="141"/>
      <c r="SMF82" s="141"/>
      <c r="SMG82" s="141"/>
      <c r="SMH82" s="141"/>
      <c r="SMI82" s="141"/>
      <c r="SMJ82" s="141"/>
      <c r="SMK82" s="141"/>
      <c r="SML82" s="141"/>
      <c r="SMM82" s="141"/>
      <c r="SMN82" s="141"/>
      <c r="SMO82" s="141"/>
      <c r="SMP82" s="141"/>
      <c r="SMQ82" s="141"/>
      <c r="SMR82" s="141"/>
      <c r="SMS82" s="141"/>
      <c r="SMT82" s="141"/>
      <c r="SMU82" s="141"/>
      <c r="SMV82" s="141"/>
      <c r="SMW82" s="141"/>
      <c r="SMX82" s="141"/>
      <c r="SMY82" s="141"/>
      <c r="SMZ82" s="141"/>
      <c r="SNA82" s="141"/>
      <c r="SNB82" s="141"/>
      <c r="SNC82" s="141"/>
      <c r="SND82" s="141"/>
      <c r="SNE82" s="141"/>
      <c r="SNF82" s="141"/>
      <c r="SNG82" s="141"/>
      <c r="SNH82" s="141"/>
      <c r="SNI82" s="141"/>
      <c r="SNJ82" s="141"/>
      <c r="SNK82" s="141"/>
      <c r="SNL82" s="141"/>
      <c r="SNM82" s="141"/>
      <c r="SNN82" s="141"/>
      <c r="SNO82" s="141"/>
      <c r="SNP82" s="141"/>
      <c r="SNQ82" s="141"/>
      <c r="SNR82" s="141"/>
      <c r="SNS82" s="141"/>
      <c r="SNT82" s="141"/>
      <c r="SNU82" s="141"/>
      <c r="SNV82" s="141"/>
      <c r="SNW82" s="141"/>
      <c r="SNX82" s="141"/>
      <c r="SNY82" s="141"/>
      <c r="SNZ82" s="141"/>
      <c r="SOA82" s="141"/>
      <c r="SOB82" s="141"/>
      <c r="SOC82" s="141"/>
      <c r="SOD82" s="141"/>
      <c r="SOE82" s="141"/>
      <c r="SOF82" s="141"/>
      <c r="SOG82" s="141"/>
      <c r="SOH82" s="141"/>
      <c r="SOI82" s="141"/>
      <c r="SOJ82" s="141"/>
      <c r="SOK82" s="141"/>
      <c r="SOL82" s="141"/>
      <c r="SOM82" s="141"/>
      <c r="SON82" s="141"/>
      <c r="SOO82" s="141"/>
      <c r="SOP82" s="141"/>
      <c r="SOQ82" s="141"/>
      <c r="SOR82" s="141"/>
      <c r="SOS82" s="141"/>
      <c r="SOT82" s="141"/>
      <c r="SOU82" s="141"/>
      <c r="SOV82" s="141"/>
      <c r="SOW82" s="141"/>
      <c r="SOX82" s="141"/>
      <c r="SOY82" s="141"/>
      <c r="SOZ82" s="141"/>
      <c r="SPA82" s="141"/>
      <c r="SPB82" s="141"/>
      <c r="SPC82" s="141"/>
      <c r="SPD82" s="141"/>
      <c r="SPE82" s="141"/>
      <c r="SPF82" s="141"/>
      <c r="SPG82" s="141"/>
      <c r="SPH82" s="141"/>
      <c r="SPI82" s="141"/>
      <c r="SPJ82" s="141"/>
      <c r="SPK82" s="141"/>
      <c r="SPL82" s="141"/>
      <c r="SPM82" s="141"/>
      <c r="SPN82" s="141"/>
      <c r="SPO82" s="141"/>
      <c r="SPP82" s="141"/>
      <c r="SPQ82" s="141"/>
      <c r="SPR82" s="141"/>
      <c r="SPS82" s="141"/>
      <c r="SPT82" s="141"/>
      <c r="SPU82" s="141"/>
      <c r="SPV82" s="141"/>
      <c r="SPW82" s="141"/>
      <c r="SPX82" s="141"/>
      <c r="SPY82" s="141"/>
      <c r="SPZ82" s="141"/>
      <c r="SQA82" s="141"/>
      <c r="SQB82" s="141"/>
      <c r="SQC82" s="141"/>
      <c r="SQD82" s="141"/>
      <c r="SQE82" s="141"/>
      <c r="SQF82" s="141"/>
      <c r="SQG82" s="141"/>
      <c r="SQH82" s="141"/>
      <c r="SQI82" s="141"/>
      <c r="SQJ82" s="141"/>
      <c r="SQK82" s="141"/>
      <c r="SQL82" s="141"/>
      <c r="SQM82" s="141"/>
      <c r="SQN82" s="141"/>
      <c r="SQO82" s="141"/>
      <c r="SQP82" s="141"/>
      <c r="SQQ82" s="141"/>
      <c r="SQR82" s="141"/>
      <c r="SQS82" s="141"/>
      <c r="SQT82" s="141"/>
      <c r="SQU82" s="141"/>
      <c r="SQV82" s="141"/>
      <c r="SQW82" s="141"/>
      <c r="SQX82" s="141"/>
      <c r="SQY82" s="141"/>
      <c r="SQZ82" s="141"/>
      <c r="SRA82" s="141"/>
      <c r="SRB82" s="141"/>
      <c r="SRC82" s="141"/>
      <c r="SRD82" s="141"/>
      <c r="SRE82" s="141"/>
      <c r="SRF82" s="141"/>
      <c r="SRG82" s="141"/>
      <c r="SRH82" s="141"/>
      <c r="SRI82" s="141"/>
      <c r="SRJ82" s="141"/>
      <c r="SRK82" s="141"/>
      <c r="SRL82" s="141"/>
      <c r="SRM82" s="141"/>
      <c r="SRN82" s="141"/>
      <c r="SRO82" s="141"/>
      <c r="SRP82" s="141"/>
      <c r="SRQ82" s="141"/>
      <c r="SRR82" s="141"/>
      <c r="SRS82" s="141"/>
      <c r="SRT82" s="141"/>
      <c r="SRU82" s="141"/>
      <c r="SRV82" s="141"/>
      <c r="SRW82" s="141"/>
      <c r="SRX82" s="141"/>
      <c r="SRY82" s="141"/>
      <c r="SRZ82" s="141"/>
      <c r="SSA82" s="141"/>
      <c r="SSB82" s="141"/>
      <c r="SSC82" s="141"/>
      <c r="SSD82" s="141"/>
      <c r="SSE82" s="141"/>
      <c r="SSF82" s="141"/>
      <c r="SSG82" s="141"/>
      <c r="SSH82" s="141"/>
      <c r="SSI82" s="141"/>
      <c r="SSJ82" s="141"/>
      <c r="SSK82" s="141"/>
      <c r="SSL82" s="141"/>
      <c r="SSM82" s="141"/>
      <c r="SSN82" s="141"/>
      <c r="SSO82" s="141"/>
      <c r="SSP82" s="141"/>
      <c r="SSQ82" s="141"/>
      <c r="SSR82" s="141"/>
      <c r="SSS82" s="141"/>
      <c r="SST82" s="141"/>
      <c r="SSU82" s="141"/>
      <c r="SSV82" s="141"/>
      <c r="SSW82" s="141"/>
      <c r="SSX82" s="141"/>
      <c r="SSY82" s="141"/>
      <c r="SSZ82" s="141"/>
      <c r="STA82" s="141"/>
      <c r="STB82" s="141"/>
      <c r="STC82" s="141"/>
      <c r="STD82" s="141"/>
      <c r="STE82" s="141"/>
      <c r="STF82" s="141"/>
      <c r="STG82" s="141"/>
      <c r="STH82" s="141"/>
      <c r="STI82" s="141"/>
      <c r="STJ82" s="141"/>
      <c r="STK82" s="141"/>
      <c r="STL82" s="141"/>
      <c r="STM82" s="141"/>
      <c r="STN82" s="141"/>
      <c r="STO82" s="141"/>
      <c r="STP82" s="141"/>
      <c r="STQ82" s="141"/>
      <c r="STR82" s="141"/>
      <c r="STS82" s="141"/>
      <c r="STT82" s="141"/>
      <c r="STU82" s="141"/>
      <c r="STV82" s="141"/>
      <c r="STW82" s="141"/>
      <c r="STX82" s="141"/>
      <c r="STY82" s="141"/>
      <c r="STZ82" s="141"/>
      <c r="SUA82" s="141"/>
      <c r="SUB82" s="141"/>
      <c r="SUC82" s="141"/>
      <c r="SUD82" s="141"/>
      <c r="SUE82" s="141"/>
      <c r="SUF82" s="141"/>
      <c r="SUG82" s="141"/>
      <c r="SUH82" s="141"/>
      <c r="SUI82" s="141"/>
      <c r="SUJ82" s="141"/>
      <c r="SUK82" s="141"/>
      <c r="SUL82" s="141"/>
      <c r="SUM82" s="141"/>
      <c r="SUN82" s="141"/>
      <c r="SUO82" s="141"/>
      <c r="SUP82" s="141"/>
      <c r="SUQ82" s="141"/>
      <c r="SUR82" s="141"/>
      <c r="SUS82" s="141"/>
      <c r="SUT82" s="141"/>
      <c r="SUU82" s="141"/>
      <c r="SUV82" s="141"/>
      <c r="SUW82" s="141"/>
      <c r="SUX82" s="141"/>
      <c r="SUY82" s="141"/>
      <c r="SUZ82" s="141"/>
      <c r="SVA82" s="141"/>
      <c r="SVB82" s="141"/>
      <c r="SVC82" s="141"/>
      <c r="SVD82" s="141"/>
      <c r="SVE82" s="141"/>
      <c r="SVF82" s="141"/>
      <c r="SVG82" s="141"/>
      <c r="SVH82" s="141"/>
      <c r="SVI82" s="141"/>
      <c r="SVJ82" s="141"/>
      <c r="SVK82" s="141"/>
      <c r="SVL82" s="141"/>
      <c r="SVM82" s="141"/>
      <c r="SVN82" s="141"/>
      <c r="SVO82" s="141"/>
      <c r="SVP82" s="141"/>
      <c r="SVQ82" s="141"/>
      <c r="SVR82" s="141"/>
      <c r="SVS82" s="141"/>
      <c r="SVT82" s="141"/>
      <c r="SVU82" s="141"/>
      <c r="SVV82" s="141"/>
      <c r="SVW82" s="141"/>
      <c r="SVX82" s="141"/>
      <c r="SVY82" s="141"/>
      <c r="SVZ82" s="141"/>
      <c r="SWA82" s="141"/>
      <c r="SWB82" s="141"/>
      <c r="SWC82" s="141"/>
      <c r="SWD82" s="141"/>
      <c r="SWE82" s="141"/>
      <c r="SWF82" s="141"/>
      <c r="SWG82" s="141"/>
      <c r="SWH82" s="141"/>
      <c r="SWI82" s="141"/>
      <c r="SWJ82" s="141"/>
      <c r="SWK82" s="141"/>
      <c r="SWL82" s="141"/>
      <c r="SWM82" s="141"/>
      <c r="SWN82" s="141"/>
      <c r="SWO82" s="141"/>
      <c r="SWP82" s="141"/>
      <c r="SWQ82" s="141"/>
      <c r="SWR82" s="141"/>
      <c r="SWS82" s="141"/>
      <c r="SWT82" s="141"/>
      <c r="SWU82" s="141"/>
      <c r="SWV82" s="141"/>
      <c r="SWW82" s="141"/>
      <c r="SWX82" s="141"/>
      <c r="SWY82" s="141"/>
      <c r="SWZ82" s="141"/>
      <c r="SXA82" s="141"/>
      <c r="SXB82" s="141"/>
      <c r="SXC82" s="141"/>
      <c r="SXD82" s="141"/>
      <c r="SXE82" s="141"/>
      <c r="SXF82" s="141"/>
      <c r="SXG82" s="141"/>
      <c r="SXH82" s="141"/>
      <c r="SXI82" s="141"/>
      <c r="SXJ82" s="141"/>
      <c r="SXK82" s="141"/>
      <c r="SXL82" s="141"/>
      <c r="SXM82" s="141"/>
      <c r="SXN82" s="141"/>
      <c r="SXO82" s="141"/>
      <c r="SXP82" s="141"/>
      <c r="SXQ82" s="141"/>
      <c r="SXR82" s="141"/>
      <c r="SXS82" s="141"/>
      <c r="SXT82" s="141"/>
      <c r="SXU82" s="141"/>
      <c r="SXV82" s="141"/>
      <c r="SXW82" s="141"/>
      <c r="SXX82" s="141"/>
      <c r="SXY82" s="141"/>
      <c r="SXZ82" s="141"/>
      <c r="SYA82" s="141"/>
      <c r="SYB82" s="141"/>
      <c r="SYC82" s="141"/>
      <c r="SYD82" s="141"/>
      <c r="SYE82" s="141"/>
      <c r="SYF82" s="141"/>
      <c r="SYG82" s="141"/>
      <c r="SYH82" s="141"/>
      <c r="SYI82" s="141"/>
      <c r="SYJ82" s="141"/>
      <c r="SYK82" s="141"/>
      <c r="SYL82" s="141"/>
      <c r="SYM82" s="141"/>
      <c r="SYN82" s="141"/>
      <c r="SYO82" s="141"/>
      <c r="SYP82" s="141"/>
      <c r="SYQ82" s="141"/>
      <c r="SYR82" s="141"/>
      <c r="SYS82" s="141"/>
      <c r="SYT82" s="141"/>
      <c r="SYU82" s="141"/>
      <c r="SYV82" s="141"/>
      <c r="SYW82" s="141"/>
      <c r="SYX82" s="141"/>
      <c r="SYY82" s="141"/>
      <c r="SYZ82" s="141"/>
      <c r="SZA82" s="141"/>
      <c r="SZB82" s="141"/>
      <c r="SZC82" s="141"/>
      <c r="SZD82" s="141"/>
      <c r="SZE82" s="141"/>
      <c r="SZF82" s="141"/>
      <c r="SZG82" s="141"/>
      <c r="SZH82" s="141"/>
      <c r="SZI82" s="141"/>
      <c r="SZJ82" s="141"/>
      <c r="SZK82" s="141"/>
      <c r="SZL82" s="141"/>
      <c r="SZM82" s="141"/>
      <c r="SZN82" s="141"/>
      <c r="SZO82" s="141"/>
      <c r="SZP82" s="141"/>
      <c r="SZQ82" s="141"/>
      <c r="SZR82" s="141"/>
      <c r="SZS82" s="141"/>
      <c r="SZT82" s="141"/>
      <c r="SZU82" s="141"/>
      <c r="SZV82" s="141"/>
      <c r="SZW82" s="141"/>
      <c r="SZX82" s="141"/>
      <c r="SZY82" s="141"/>
      <c r="SZZ82" s="141"/>
      <c r="TAA82" s="141"/>
      <c r="TAB82" s="141"/>
      <c r="TAC82" s="141"/>
      <c r="TAD82" s="141"/>
      <c r="TAE82" s="141"/>
      <c r="TAF82" s="141"/>
      <c r="TAG82" s="141"/>
      <c r="TAH82" s="141"/>
      <c r="TAI82" s="141"/>
      <c r="TAJ82" s="141"/>
      <c r="TAK82" s="141"/>
      <c r="TAL82" s="141"/>
      <c r="TAM82" s="141"/>
      <c r="TAN82" s="141"/>
      <c r="TAO82" s="141"/>
      <c r="TAP82" s="141"/>
      <c r="TAQ82" s="141"/>
      <c r="TAR82" s="141"/>
      <c r="TAS82" s="141"/>
      <c r="TAT82" s="141"/>
      <c r="TAU82" s="141"/>
      <c r="TAV82" s="141"/>
      <c r="TAW82" s="141"/>
      <c r="TAX82" s="141"/>
      <c r="TAY82" s="141"/>
      <c r="TAZ82" s="141"/>
      <c r="TBA82" s="141"/>
      <c r="TBB82" s="141"/>
      <c r="TBC82" s="141"/>
      <c r="TBD82" s="141"/>
      <c r="TBE82" s="141"/>
      <c r="TBF82" s="141"/>
      <c r="TBG82" s="141"/>
      <c r="TBH82" s="141"/>
      <c r="TBI82" s="141"/>
      <c r="TBJ82" s="141"/>
      <c r="TBK82" s="141"/>
      <c r="TBL82" s="141"/>
      <c r="TBM82" s="141"/>
      <c r="TBN82" s="141"/>
      <c r="TBO82" s="141"/>
      <c r="TBP82" s="141"/>
      <c r="TBQ82" s="141"/>
      <c r="TBR82" s="141"/>
      <c r="TBS82" s="141"/>
      <c r="TBT82" s="141"/>
      <c r="TBU82" s="141"/>
      <c r="TBV82" s="141"/>
      <c r="TBW82" s="141"/>
      <c r="TBX82" s="141"/>
      <c r="TBY82" s="141"/>
      <c r="TBZ82" s="141"/>
      <c r="TCA82" s="141"/>
      <c r="TCB82" s="141"/>
      <c r="TCC82" s="141"/>
      <c r="TCD82" s="141"/>
      <c r="TCE82" s="141"/>
      <c r="TCF82" s="141"/>
      <c r="TCG82" s="141"/>
      <c r="TCH82" s="141"/>
      <c r="TCI82" s="141"/>
      <c r="TCJ82" s="141"/>
      <c r="TCK82" s="141"/>
      <c r="TCL82" s="141"/>
      <c r="TCM82" s="141"/>
      <c r="TCN82" s="141"/>
      <c r="TCO82" s="141"/>
      <c r="TCP82" s="141"/>
      <c r="TCQ82" s="141"/>
      <c r="TCR82" s="141"/>
      <c r="TCS82" s="141"/>
      <c r="TCT82" s="141"/>
      <c r="TCU82" s="141"/>
      <c r="TCV82" s="141"/>
      <c r="TCW82" s="141"/>
      <c r="TCX82" s="141"/>
      <c r="TCY82" s="141"/>
      <c r="TCZ82" s="141"/>
      <c r="TDA82" s="141"/>
      <c r="TDB82" s="141"/>
      <c r="TDC82" s="141"/>
      <c r="TDD82" s="141"/>
      <c r="TDE82" s="141"/>
      <c r="TDF82" s="141"/>
      <c r="TDG82" s="141"/>
      <c r="TDH82" s="141"/>
      <c r="TDI82" s="141"/>
      <c r="TDJ82" s="141"/>
      <c r="TDK82" s="141"/>
      <c r="TDL82" s="141"/>
      <c r="TDM82" s="141"/>
      <c r="TDN82" s="141"/>
      <c r="TDO82" s="141"/>
      <c r="TDP82" s="141"/>
      <c r="TDQ82" s="141"/>
      <c r="TDR82" s="141"/>
      <c r="TDS82" s="141"/>
      <c r="TDT82" s="141"/>
      <c r="TDU82" s="141"/>
      <c r="TDV82" s="141"/>
      <c r="TDW82" s="141"/>
      <c r="TDX82" s="141"/>
      <c r="TDY82" s="141"/>
      <c r="TDZ82" s="141"/>
      <c r="TEA82" s="141"/>
      <c r="TEB82" s="141"/>
      <c r="TEC82" s="141"/>
      <c r="TED82" s="141"/>
      <c r="TEE82" s="141"/>
      <c r="TEF82" s="141"/>
      <c r="TEG82" s="141"/>
      <c r="TEH82" s="141"/>
      <c r="TEI82" s="141"/>
      <c r="TEJ82" s="141"/>
      <c r="TEK82" s="141"/>
      <c r="TEL82" s="141"/>
      <c r="TEM82" s="141"/>
      <c r="TEN82" s="141"/>
      <c r="TEO82" s="141"/>
      <c r="TEP82" s="141"/>
      <c r="TEQ82" s="141"/>
      <c r="TER82" s="141"/>
      <c r="TES82" s="141"/>
      <c r="TET82" s="141"/>
      <c r="TEU82" s="141"/>
      <c r="TEV82" s="141"/>
      <c r="TEW82" s="141"/>
      <c r="TEX82" s="141"/>
      <c r="TEY82" s="141"/>
      <c r="TEZ82" s="141"/>
      <c r="TFA82" s="141"/>
      <c r="TFB82" s="141"/>
      <c r="TFC82" s="141"/>
      <c r="TFD82" s="141"/>
      <c r="TFE82" s="141"/>
      <c r="TFF82" s="141"/>
      <c r="TFG82" s="141"/>
      <c r="TFH82" s="141"/>
      <c r="TFI82" s="141"/>
      <c r="TFJ82" s="141"/>
      <c r="TFK82" s="141"/>
      <c r="TFL82" s="141"/>
      <c r="TFM82" s="141"/>
      <c r="TFN82" s="141"/>
      <c r="TFO82" s="141"/>
      <c r="TFP82" s="141"/>
      <c r="TFQ82" s="141"/>
      <c r="TFR82" s="141"/>
      <c r="TFS82" s="141"/>
      <c r="TFT82" s="141"/>
      <c r="TFU82" s="141"/>
      <c r="TFV82" s="141"/>
      <c r="TFW82" s="141"/>
      <c r="TFX82" s="141"/>
      <c r="TFY82" s="141"/>
      <c r="TFZ82" s="141"/>
      <c r="TGA82" s="141"/>
      <c r="TGB82" s="141"/>
      <c r="TGC82" s="141"/>
      <c r="TGD82" s="141"/>
      <c r="TGE82" s="141"/>
      <c r="TGF82" s="141"/>
      <c r="TGG82" s="141"/>
      <c r="TGH82" s="141"/>
      <c r="TGI82" s="141"/>
      <c r="TGJ82" s="141"/>
      <c r="TGK82" s="141"/>
      <c r="TGL82" s="141"/>
      <c r="TGM82" s="141"/>
      <c r="TGN82" s="141"/>
      <c r="TGO82" s="141"/>
      <c r="TGP82" s="141"/>
      <c r="TGQ82" s="141"/>
      <c r="TGR82" s="141"/>
      <c r="TGS82" s="141"/>
      <c r="TGT82" s="141"/>
      <c r="TGU82" s="141"/>
      <c r="TGV82" s="141"/>
      <c r="TGW82" s="141"/>
      <c r="TGX82" s="141"/>
      <c r="TGY82" s="141"/>
      <c r="TGZ82" s="141"/>
      <c r="THA82" s="141"/>
      <c r="THB82" s="141"/>
      <c r="THC82" s="141"/>
      <c r="THD82" s="141"/>
      <c r="THE82" s="141"/>
      <c r="THF82" s="141"/>
      <c r="THG82" s="141"/>
      <c r="THH82" s="141"/>
      <c r="THI82" s="141"/>
      <c r="THJ82" s="141"/>
      <c r="THK82" s="141"/>
      <c r="THL82" s="141"/>
      <c r="THM82" s="141"/>
      <c r="THN82" s="141"/>
      <c r="THO82" s="141"/>
      <c r="THP82" s="141"/>
      <c r="THQ82" s="141"/>
      <c r="THR82" s="141"/>
      <c r="THS82" s="141"/>
      <c r="THT82" s="141"/>
      <c r="THU82" s="141"/>
      <c r="THV82" s="141"/>
      <c r="THW82" s="141"/>
      <c r="THX82" s="141"/>
      <c r="THY82" s="141"/>
      <c r="THZ82" s="141"/>
      <c r="TIA82" s="141"/>
      <c r="TIB82" s="141"/>
      <c r="TIC82" s="141"/>
      <c r="TID82" s="141"/>
      <c r="TIE82" s="141"/>
      <c r="TIF82" s="141"/>
      <c r="TIG82" s="141"/>
      <c r="TIH82" s="141"/>
      <c r="TII82" s="141"/>
      <c r="TIJ82" s="141"/>
      <c r="TIK82" s="141"/>
      <c r="TIL82" s="141"/>
      <c r="TIM82" s="141"/>
      <c r="TIN82" s="141"/>
      <c r="TIO82" s="141"/>
      <c r="TIP82" s="141"/>
      <c r="TIQ82" s="141"/>
      <c r="TIR82" s="141"/>
      <c r="TIS82" s="141"/>
      <c r="TIT82" s="141"/>
      <c r="TIU82" s="141"/>
      <c r="TIV82" s="141"/>
      <c r="TIW82" s="141"/>
      <c r="TIX82" s="141"/>
      <c r="TIY82" s="141"/>
      <c r="TIZ82" s="141"/>
      <c r="TJA82" s="141"/>
      <c r="TJB82" s="141"/>
      <c r="TJC82" s="141"/>
      <c r="TJD82" s="141"/>
      <c r="TJE82" s="141"/>
      <c r="TJF82" s="141"/>
      <c r="TJG82" s="141"/>
      <c r="TJH82" s="141"/>
      <c r="TJI82" s="141"/>
      <c r="TJJ82" s="141"/>
      <c r="TJK82" s="141"/>
      <c r="TJL82" s="141"/>
      <c r="TJM82" s="141"/>
      <c r="TJN82" s="141"/>
      <c r="TJO82" s="141"/>
      <c r="TJP82" s="141"/>
      <c r="TJQ82" s="141"/>
      <c r="TJR82" s="141"/>
      <c r="TJS82" s="141"/>
      <c r="TJT82" s="141"/>
      <c r="TJU82" s="141"/>
      <c r="TJV82" s="141"/>
      <c r="TJW82" s="141"/>
      <c r="TJX82" s="141"/>
      <c r="TJY82" s="141"/>
      <c r="TJZ82" s="141"/>
      <c r="TKA82" s="141"/>
      <c r="TKB82" s="141"/>
      <c r="TKC82" s="141"/>
      <c r="TKD82" s="141"/>
      <c r="TKE82" s="141"/>
      <c r="TKF82" s="141"/>
      <c r="TKG82" s="141"/>
      <c r="TKH82" s="141"/>
      <c r="TKI82" s="141"/>
      <c r="TKJ82" s="141"/>
      <c r="TKK82" s="141"/>
      <c r="TKL82" s="141"/>
      <c r="TKM82" s="141"/>
      <c r="TKN82" s="141"/>
      <c r="TKO82" s="141"/>
      <c r="TKP82" s="141"/>
      <c r="TKQ82" s="141"/>
      <c r="TKR82" s="141"/>
      <c r="TKS82" s="141"/>
      <c r="TKT82" s="141"/>
      <c r="TKU82" s="141"/>
      <c r="TKV82" s="141"/>
      <c r="TKW82" s="141"/>
      <c r="TKX82" s="141"/>
      <c r="TKY82" s="141"/>
      <c r="TKZ82" s="141"/>
      <c r="TLA82" s="141"/>
      <c r="TLB82" s="141"/>
      <c r="TLC82" s="141"/>
      <c r="TLD82" s="141"/>
      <c r="TLE82" s="141"/>
      <c r="TLF82" s="141"/>
      <c r="TLG82" s="141"/>
      <c r="TLH82" s="141"/>
      <c r="TLI82" s="141"/>
      <c r="TLJ82" s="141"/>
      <c r="TLK82" s="141"/>
      <c r="TLL82" s="141"/>
      <c r="TLM82" s="141"/>
      <c r="TLN82" s="141"/>
      <c r="TLO82" s="141"/>
      <c r="TLP82" s="141"/>
      <c r="TLQ82" s="141"/>
      <c r="TLR82" s="141"/>
      <c r="TLS82" s="141"/>
      <c r="TLT82" s="141"/>
      <c r="TLU82" s="141"/>
      <c r="TLV82" s="141"/>
      <c r="TLW82" s="141"/>
      <c r="TLX82" s="141"/>
      <c r="TLY82" s="141"/>
      <c r="TLZ82" s="141"/>
      <c r="TMA82" s="141"/>
      <c r="TMB82" s="141"/>
      <c r="TMC82" s="141"/>
      <c r="TMD82" s="141"/>
      <c r="TME82" s="141"/>
      <c r="TMF82" s="141"/>
      <c r="TMG82" s="141"/>
      <c r="TMH82" s="141"/>
      <c r="TMI82" s="141"/>
      <c r="TMJ82" s="141"/>
      <c r="TMK82" s="141"/>
      <c r="TML82" s="141"/>
      <c r="TMM82" s="141"/>
      <c r="TMN82" s="141"/>
      <c r="TMO82" s="141"/>
      <c r="TMP82" s="141"/>
      <c r="TMQ82" s="141"/>
      <c r="TMR82" s="141"/>
      <c r="TMS82" s="141"/>
      <c r="TMT82" s="141"/>
      <c r="TMU82" s="141"/>
      <c r="TMV82" s="141"/>
      <c r="TMW82" s="141"/>
      <c r="TMX82" s="141"/>
      <c r="TMY82" s="141"/>
      <c r="TMZ82" s="141"/>
      <c r="TNA82" s="141"/>
      <c r="TNB82" s="141"/>
      <c r="TNC82" s="141"/>
      <c r="TND82" s="141"/>
      <c r="TNE82" s="141"/>
      <c r="TNF82" s="141"/>
      <c r="TNG82" s="141"/>
      <c r="TNH82" s="141"/>
      <c r="TNI82" s="141"/>
      <c r="TNJ82" s="141"/>
      <c r="TNK82" s="141"/>
      <c r="TNL82" s="141"/>
      <c r="TNM82" s="141"/>
      <c r="TNN82" s="141"/>
      <c r="TNO82" s="141"/>
      <c r="TNP82" s="141"/>
      <c r="TNQ82" s="141"/>
      <c r="TNR82" s="141"/>
      <c r="TNS82" s="141"/>
      <c r="TNT82" s="141"/>
      <c r="TNU82" s="141"/>
      <c r="TNV82" s="141"/>
      <c r="TNW82" s="141"/>
      <c r="TNX82" s="141"/>
      <c r="TNY82" s="141"/>
      <c r="TNZ82" s="141"/>
      <c r="TOA82" s="141"/>
      <c r="TOB82" s="141"/>
      <c r="TOC82" s="141"/>
      <c r="TOD82" s="141"/>
      <c r="TOE82" s="141"/>
      <c r="TOF82" s="141"/>
      <c r="TOG82" s="141"/>
      <c r="TOH82" s="141"/>
      <c r="TOI82" s="141"/>
      <c r="TOJ82" s="141"/>
      <c r="TOK82" s="141"/>
      <c r="TOL82" s="141"/>
      <c r="TOM82" s="141"/>
      <c r="TON82" s="141"/>
      <c r="TOO82" s="141"/>
      <c r="TOP82" s="141"/>
      <c r="TOQ82" s="141"/>
      <c r="TOR82" s="141"/>
      <c r="TOS82" s="141"/>
      <c r="TOT82" s="141"/>
      <c r="TOU82" s="141"/>
      <c r="TOV82" s="141"/>
      <c r="TOW82" s="141"/>
      <c r="TOX82" s="141"/>
      <c r="TOY82" s="141"/>
      <c r="TOZ82" s="141"/>
      <c r="TPA82" s="141"/>
      <c r="TPB82" s="141"/>
      <c r="TPC82" s="141"/>
      <c r="TPD82" s="141"/>
      <c r="TPE82" s="141"/>
      <c r="TPF82" s="141"/>
      <c r="TPG82" s="141"/>
      <c r="TPH82" s="141"/>
      <c r="TPI82" s="141"/>
      <c r="TPJ82" s="141"/>
      <c r="TPK82" s="141"/>
      <c r="TPL82" s="141"/>
      <c r="TPM82" s="141"/>
      <c r="TPN82" s="141"/>
      <c r="TPO82" s="141"/>
      <c r="TPP82" s="141"/>
      <c r="TPQ82" s="141"/>
      <c r="TPR82" s="141"/>
      <c r="TPS82" s="141"/>
      <c r="TPT82" s="141"/>
      <c r="TPU82" s="141"/>
      <c r="TPV82" s="141"/>
      <c r="TPW82" s="141"/>
      <c r="TPX82" s="141"/>
      <c r="TPY82" s="141"/>
      <c r="TPZ82" s="141"/>
      <c r="TQA82" s="141"/>
      <c r="TQB82" s="141"/>
      <c r="TQC82" s="141"/>
      <c r="TQD82" s="141"/>
      <c r="TQE82" s="141"/>
      <c r="TQF82" s="141"/>
      <c r="TQG82" s="141"/>
      <c r="TQH82" s="141"/>
      <c r="TQI82" s="141"/>
      <c r="TQJ82" s="141"/>
      <c r="TQK82" s="141"/>
      <c r="TQL82" s="141"/>
      <c r="TQM82" s="141"/>
      <c r="TQN82" s="141"/>
      <c r="TQO82" s="141"/>
      <c r="TQP82" s="141"/>
      <c r="TQQ82" s="141"/>
      <c r="TQR82" s="141"/>
      <c r="TQS82" s="141"/>
      <c r="TQT82" s="141"/>
      <c r="TQU82" s="141"/>
      <c r="TQV82" s="141"/>
      <c r="TQW82" s="141"/>
      <c r="TQX82" s="141"/>
      <c r="TQY82" s="141"/>
      <c r="TQZ82" s="141"/>
      <c r="TRA82" s="141"/>
      <c r="TRB82" s="141"/>
      <c r="TRC82" s="141"/>
      <c r="TRD82" s="141"/>
      <c r="TRE82" s="141"/>
      <c r="TRF82" s="141"/>
      <c r="TRG82" s="141"/>
      <c r="TRH82" s="141"/>
      <c r="TRI82" s="141"/>
      <c r="TRJ82" s="141"/>
      <c r="TRK82" s="141"/>
      <c r="TRL82" s="141"/>
      <c r="TRM82" s="141"/>
      <c r="TRN82" s="141"/>
      <c r="TRO82" s="141"/>
      <c r="TRP82" s="141"/>
      <c r="TRQ82" s="141"/>
      <c r="TRR82" s="141"/>
      <c r="TRS82" s="141"/>
      <c r="TRT82" s="141"/>
      <c r="TRU82" s="141"/>
      <c r="TRV82" s="141"/>
      <c r="TRW82" s="141"/>
      <c r="TRX82" s="141"/>
      <c r="TRY82" s="141"/>
      <c r="TRZ82" s="141"/>
      <c r="TSA82" s="141"/>
      <c r="TSB82" s="141"/>
      <c r="TSC82" s="141"/>
      <c r="TSD82" s="141"/>
      <c r="TSE82" s="141"/>
      <c r="TSF82" s="141"/>
      <c r="TSG82" s="141"/>
      <c r="TSH82" s="141"/>
      <c r="TSI82" s="141"/>
      <c r="TSJ82" s="141"/>
      <c r="TSK82" s="141"/>
      <c r="TSL82" s="141"/>
      <c r="TSM82" s="141"/>
      <c r="TSN82" s="141"/>
      <c r="TSO82" s="141"/>
      <c r="TSP82" s="141"/>
      <c r="TSQ82" s="141"/>
      <c r="TSR82" s="141"/>
      <c r="TSS82" s="141"/>
      <c r="TST82" s="141"/>
      <c r="TSU82" s="141"/>
      <c r="TSV82" s="141"/>
      <c r="TSW82" s="141"/>
      <c r="TSX82" s="141"/>
      <c r="TSY82" s="141"/>
      <c r="TSZ82" s="141"/>
      <c r="TTA82" s="141"/>
      <c r="TTB82" s="141"/>
      <c r="TTC82" s="141"/>
      <c r="TTD82" s="141"/>
      <c r="TTE82" s="141"/>
      <c r="TTF82" s="141"/>
      <c r="TTG82" s="141"/>
      <c r="TTH82" s="141"/>
      <c r="TTI82" s="141"/>
      <c r="TTJ82" s="141"/>
      <c r="TTK82" s="141"/>
      <c r="TTL82" s="141"/>
      <c r="TTM82" s="141"/>
      <c r="TTN82" s="141"/>
      <c r="TTO82" s="141"/>
      <c r="TTP82" s="141"/>
      <c r="TTQ82" s="141"/>
      <c r="TTR82" s="141"/>
      <c r="TTS82" s="141"/>
      <c r="TTT82" s="141"/>
      <c r="TTU82" s="141"/>
      <c r="TTV82" s="141"/>
      <c r="TTW82" s="141"/>
      <c r="TTX82" s="141"/>
      <c r="TTY82" s="141"/>
      <c r="TTZ82" s="141"/>
      <c r="TUA82" s="141"/>
      <c r="TUB82" s="141"/>
      <c r="TUC82" s="141"/>
      <c r="TUD82" s="141"/>
      <c r="TUE82" s="141"/>
      <c r="TUF82" s="141"/>
      <c r="TUG82" s="141"/>
      <c r="TUH82" s="141"/>
      <c r="TUI82" s="141"/>
      <c r="TUJ82" s="141"/>
      <c r="TUK82" s="141"/>
      <c r="TUL82" s="141"/>
      <c r="TUM82" s="141"/>
      <c r="TUN82" s="141"/>
      <c r="TUO82" s="141"/>
      <c r="TUP82" s="141"/>
      <c r="TUQ82" s="141"/>
      <c r="TUR82" s="141"/>
      <c r="TUS82" s="141"/>
      <c r="TUT82" s="141"/>
      <c r="TUU82" s="141"/>
      <c r="TUV82" s="141"/>
      <c r="TUW82" s="141"/>
      <c r="TUX82" s="141"/>
      <c r="TUY82" s="141"/>
      <c r="TUZ82" s="141"/>
      <c r="TVA82" s="141"/>
      <c r="TVB82" s="141"/>
      <c r="TVC82" s="141"/>
      <c r="TVD82" s="141"/>
      <c r="TVE82" s="141"/>
      <c r="TVF82" s="141"/>
      <c r="TVG82" s="141"/>
      <c r="TVH82" s="141"/>
      <c r="TVI82" s="141"/>
      <c r="TVJ82" s="141"/>
      <c r="TVK82" s="141"/>
      <c r="TVL82" s="141"/>
      <c r="TVM82" s="141"/>
      <c r="TVN82" s="141"/>
      <c r="TVO82" s="141"/>
      <c r="TVP82" s="141"/>
      <c r="TVQ82" s="141"/>
      <c r="TVR82" s="141"/>
      <c r="TVS82" s="141"/>
      <c r="TVT82" s="141"/>
      <c r="TVU82" s="141"/>
      <c r="TVV82" s="141"/>
      <c r="TVW82" s="141"/>
      <c r="TVX82" s="141"/>
      <c r="TVY82" s="141"/>
      <c r="TVZ82" s="141"/>
      <c r="TWA82" s="141"/>
      <c r="TWB82" s="141"/>
      <c r="TWC82" s="141"/>
      <c r="TWD82" s="141"/>
      <c r="TWE82" s="141"/>
      <c r="TWF82" s="141"/>
      <c r="TWG82" s="141"/>
      <c r="TWH82" s="141"/>
      <c r="TWI82" s="141"/>
      <c r="TWJ82" s="141"/>
      <c r="TWK82" s="141"/>
      <c r="TWL82" s="141"/>
      <c r="TWM82" s="141"/>
      <c r="TWN82" s="141"/>
      <c r="TWO82" s="141"/>
      <c r="TWP82" s="141"/>
      <c r="TWQ82" s="141"/>
      <c r="TWR82" s="141"/>
      <c r="TWS82" s="141"/>
      <c r="TWT82" s="141"/>
      <c r="TWU82" s="141"/>
      <c r="TWV82" s="141"/>
      <c r="TWW82" s="141"/>
      <c r="TWX82" s="141"/>
      <c r="TWY82" s="141"/>
      <c r="TWZ82" s="141"/>
      <c r="TXA82" s="141"/>
      <c r="TXB82" s="141"/>
      <c r="TXC82" s="141"/>
      <c r="TXD82" s="141"/>
      <c r="TXE82" s="141"/>
      <c r="TXF82" s="141"/>
      <c r="TXG82" s="141"/>
      <c r="TXH82" s="141"/>
      <c r="TXI82" s="141"/>
      <c r="TXJ82" s="141"/>
      <c r="TXK82" s="141"/>
      <c r="TXL82" s="141"/>
      <c r="TXM82" s="141"/>
      <c r="TXN82" s="141"/>
      <c r="TXO82" s="141"/>
      <c r="TXP82" s="141"/>
      <c r="TXQ82" s="141"/>
      <c r="TXR82" s="141"/>
      <c r="TXS82" s="141"/>
      <c r="TXT82" s="141"/>
      <c r="TXU82" s="141"/>
      <c r="TXV82" s="141"/>
      <c r="TXW82" s="141"/>
      <c r="TXX82" s="141"/>
      <c r="TXY82" s="141"/>
      <c r="TXZ82" s="141"/>
      <c r="TYA82" s="141"/>
      <c r="TYB82" s="141"/>
      <c r="TYC82" s="141"/>
      <c r="TYD82" s="141"/>
      <c r="TYE82" s="141"/>
      <c r="TYF82" s="141"/>
      <c r="TYG82" s="141"/>
      <c r="TYH82" s="141"/>
      <c r="TYI82" s="141"/>
      <c r="TYJ82" s="141"/>
      <c r="TYK82" s="141"/>
      <c r="TYL82" s="141"/>
      <c r="TYM82" s="141"/>
      <c r="TYN82" s="141"/>
      <c r="TYO82" s="141"/>
      <c r="TYP82" s="141"/>
      <c r="TYQ82" s="141"/>
      <c r="TYR82" s="141"/>
      <c r="TYS82" s="141"/>
      <c r="TYT82" s="141"/>
      <c r="TYU82" s="141"/>
      <c r="TYV82" s="141"/>
      <c r="TYW82" s="141"/>
      <c r="TYX82" s="141"/>
      <c r="TYY82" s="141"/>
      <c r="TYZ82" s="141"/>
      <c r="TZA82" s="141"/>
      <c r="TZB82" s="141"/>
      <c r="TZC82" s="141"/>
      <c r="TZD82" s="141"/>
      <c r="TZE82" s="141"/>
      <c r="TZF82" s="141"/>
      <c r="TZG82" s="141"/>
      <c r="TZH82" s="141"/>
      <c r="TZI82" s="141"/>
      <c r="TZJ82" s="141"/>
      <c r="TZK82" s="141"/>
      <c r="TZL82" s="141"/>
      <c r="TZM82" s="141"/>
      <c r="TZN82" s="141"/>
      <c r="TZO82" s="141"/>
      <c r="TZP82" s="141"/>
      <c r="TZQ82" s="141"/>
      <c r="TZR82" s="141"/>
      <c r="TZS82" s="141"/>
      <c r="TZT82" s="141"/>
      <c r="TZU82" s="141"/>
      <c r="TZV82" s="141"/>
      <c r="TZW82" s="141"/>
      <c r="TZX82" s="141"/>
      <c r="TZY82" s="141"/>
      <c r="TZZ82" s="141"/>
      <c r="UAA82" s="141"/>
      <c r="UAB82" s="141"/>
      <c r="UAC82" s="141"/>
      <c r="UAD82" s="141"/>
      <c r="UAE82" s="141"/>
      <c r="UAF82" s="141"/>
      <c r="UAG82" s="141"/>
      <c r="UAH82" s="141"/>
      <c r="UAI82" s="141"/>
      <c r="UAJ82" s="141"/>
      <c r="UAK82" s="141"/>
      <c r="UAL82" s="141"/>
      <c r="UAM82" s="141"/>
      <c r="UAN82" s="141"/>
      <c r="UAO82" s="141"/>
      <c r="UAP82" s="141"/>
      <c r="UAQ82" s="141"/>
      <c r="UAR82" s="141"/>
      <c r="UAS82" s="141"/>
      <c r="UAT82" s="141"/>
      <c r="UAU82" s="141"/>
      <c r="UAV82" s="141"/>
      <c r="UAW82" s="141"/>
      <c r="UAX82" s="141"/>
      <c r="UAY82" s="141"/>
      <c r="UAZ82" s="141"/>
      <c r="UBA82" s="141"/>
      <c r="UBB82" s="141"/>
      <c r="UBC82" s="141"/>
      <c r="UBD82" s="141"/>
      <c r="UBE82" s="141"/>
      <c r="UBF82" s="141"/>
      <c r="UBG82" s="141"/>
      <c r="UBH82" s="141"/>
      <c r="UBI82" s="141"/>
      <c r="UBJ82" s="141"/>
      <c r="UBK82" s="141"/>
      <c r="UBL82" s="141"/>
      <c r="UBM82" s="141"/>
      <c r="UBN82" s="141"/>
      <c r="UBO82" s="141"/>
      <c r="UBP82" s="141"/>
      <c r="UBQ82" s="141"/>
      <c r="UBR82" s="141"/>
      <c r="UBS82" s="141"/>
      <c r="UBT82" s="141"/>
      <c r="UBU82" s="141"/>
      <c r="UBV82" s="141"/>
      <c r="UBW82" s="141"/>
      <c r="UBX82" s="141"/>
      <c r="UBY82" s="141"/>
      <c r="UBZ82" s="141"/>
      <c r="UCA82" s="141"/>
      <c r="UCB82" s="141"/>
      <c r="UCC82" s="141"/>
      <c r="UCD82" s="141"/>
      <c r="UCE82" s="141"/>
      <c r="UCF82" s="141"/>
      <c r="UCG82" s="141"/>
      <c r="UCH82" s="141"/>
      <c r="UCI82" s="141"/>
      <c r="UCJ82" s="141"/>
      <c r="UCK82" s="141"/>
      <c r="UCL82" s="141"/>
      <c r="UCM82" s="141"/>
      <c r="UCN82" s="141"/>
      <c r="UCO82" s="141"/>
      <c r="UCP82" s="141"/>
      <c r="UCQ82" s="141"/>
      <c r="UCR82" s="141"/>
      <c r="UCS82" s="141"/>
      <c r="UCT82" s="141"/>
      <c r="UCU82" s="141"/>
      <c r="UCV82" s="141"/>
      <c r="UCW82" s="141"/>
      <c r="UCX82" s="141"/>
      <c r="UCY82" s="141"/>
      <c r="UCZ82" s="141"/>
      <c r="UDA82" s="141"/>
      <c r="UDB82" s="141"/>
      <c r="UDC82" s="141"/>
      <c r="UDD82" s="141"/>
      <c r="UDE82" s="141"/>
      <c r="UDF82" s="141"/>
      <c r="UDG82" s="141"/>
      <c r="UDH82" s="141"/>
      <c r="UDI82" s="141"/>
      <c r="UDJ82" s="141"/>
      <c r="UDK82" s="141"/>
      <c r="UDL82" s="141"/>
      <c r="UDM82" s="141"/>
      <c r="UDN82" s="141"/>
      <c r="UDO82" s="141"/>
      <c r="UDP82" s="141"/>
      <c r="UDQ82" s="141"/>
      <c r="UDR82" s="141"/>
      <c r="UDS82" s="141"/>
      <c r="UDT82" s="141"/>
      <c r="UDU82" s="141"/>
      <c r="UDV82" s="141"/>
      <c r="UDW82" s="141"/>
      <c r="UDX82" s="141"/>
      <c r="UDY82" s="141"/>
      <c r="UDZ82" s="141"/>
      <c r="UEA82" s="141"/>
      <c r="UEB82" s="141"/>
      <c r="UEC82" s="141"/>
      <c r="UED82" s="141"/>
      <c r="UEE82" s="141"/>
      <c r="UEF82" s="141"/>
      <c r="UEG82" s="141"/>
      <c r="UEH82" s="141"/>
      <c r="UEI82" s="141"/>
      <c r="UEJ82" s="141"/>
      <c r="UEK82" s="141"/>
      <c r="UEL82" s="141"/>
      <c r="UEM82" s="141"/>
      <c r="UEN82" s="141"/>
      <c r="UEO82" s="141"/>
      <c r="UEP82" s="141"/>
      <c r="UEQ82" s="141"/>
      <c r="UER82" s="141"/>
      <c r="UES82" s="141"/>
      <c r="UET82" s="141"/>
      <c r="UEU82" s="141"/>
      <c r="UEV82" s="141"/>
      <c r="UEW82" s="141"/>
      <c r="UEX82" s="141"/>
      <c r="UEY82" s="141"/>
      <c r="UEZ82" s="141"/>
      <c r="UFA82" s="141"/>
      <c r="UFB82" s="141"/>
      <c r="UFC82" s="141"/>
      <c r="UFD82" s="141"/>
      <c r="UFE82" s="141"/>
      <c r="UFF82" s="141"/>
      <c r="UFG82" s="141"/>
      <c r="UFH82" s="141"/>
      <c r="UFI82" s="141"/>
      <c r="UFJ82" s="141"/>
      <c r="UFK82" s="141"/>
      <c r="UFL82" s="141"/>
      <c r="UFM82" s="141"/>
      <c r="UFN82" s="141"/>
      <c r="UFO82" s="141"/>
      <c r="UFP82" s="141"/>
      <c r="UFQ82" s="141"/>
      <c r="UFR82" s="141"/>
      <c r="UFS82" s="141"/>
      <c r="UFT82" s="141"/>
      <c r="UFU82" s="141"/>
      <c r="UFV82" s="141"/>
      <c r="UFW82" s="141"/>
      <c r="UFX82" s="141"/>
      <c r="UFY82" s="141"/>
      <c r="UFZ82" s="141"/>
      <c r="UGA82" s="141"/>
      <c r="UGB82" s="141"/>
      <c r="UGC82" s="141"/>
      <c r="UGD82" s="141"/>
      <c r="UGE82" s="141"/>
      <c r="UGF82" s="141"/>
      <c r="UGG82" s="141"/>
      <c r="UGH82" s="141"/>
      <c r="UGI82" s="141"/>
      <c r="UGJ82" s="141"/>
      <c r="UGK82" s="141"/>
      <c r="UGL82" s="141"/>
      <c r="UGM82" s="141"/>
      <c r="UGN82" s="141"/>
      <c r="UGO82" s="141"/>
      <c r="UGP82" s="141"/>
      <c r="UGQ82" s="141"/>
      <c r="UGR82" s="141"/>
      <c r="UGS82" s="141"/>
      <c r="UGT82" s="141"/>
      <c r="UGU82" s="141"/>
      <c r="UGV82" s="141"/>
      <c r="UGW82" s="141"/>
      <c r="UGX82" s="141"/>
      <c r="UGY82" s="141"/>
      <c r="UGZ82" s="141"/>
      <c r="UHA82" s="141"/>
      <c r="UHB82" s="141"/>
      <c r="UHC82" s="141"/>
      <c r="UHD82" s="141"/>
      <c r="UHE82" s="141"/>
      <c r="UHF82" s="141"/>
      <c r="UHG82" s="141"/>
      <c r="UHH82" s="141"/>
      <c r="UHI82" s="141"/>
      <c r="UHJ82" s="141"/>
      <c r="UHK82" s="141"/>
      <c r="UHL82" s="141"/>
      <c r="UHM82" s="141"/>
      <c r="UHN82" s="141"/>
      <c r="UHO82" s="141"/>
      <c r="UHP82" s="141"/>
      <c r="UHQ82" s="141"/>
      <c r="UHR82" s="141"/>
      <c r="UHS82" s="141"/>
      <c r="UHT82" s="141"/>
      <c r="UHU82" s="141"/>
      <c r="UHV82" s="141"/>
      <c r="UHW82" s="141"/>
      <c r="UHX82" s="141"/>
      <c r="UHY82" s="141"/>
      <c r="UHZ82" s="141"/>
      <c r="UIA82" s="141"/>
      <c r="UIB82" s="141"/>
      <c r="UIC82" s="141"/>
      <c r="UID82" s="141"/>
      <c r="UIE82" s="141"/>
      <c r="UIF82" s="141"/>
      <c r="UIG82" s="141"/>
      <c r="UIH82" s="141"/>
      <c r="UII82" s="141"/>
      <c r="UIJ82" s="141"/>
      <c r="UIK82" s="141"/>
      <c r="UIL82" s="141"/>
      <c r="UIM82" s="141"/>
      <c r="UIN82" s="141"/>
      <c r="UIO82" s="141"/>
      <c r="UIP82" s="141"/>
      <c r="UIQ82" s="141"/>
      <c r="UIR82" s="141"/>
      <c r="UIS82" s="141"/>
      <c r="UIT82" s="141"/>
      <c r="UIU82" s="141"/>
      <c r="UIV82" s="141"/>
      <c r="UIW82" s="141"/>
      <c r="UIX82" s="141"/>
      <c r="UIY82" s="141"/>
      <c r="UIZ82" s="141"/>
      <c r="UJA82" s="141"/>
      <c r="UJB82" s="141"/>
      <c r="UJC82" s="141"/>
      <c r="UJD82" s="141"/>
      <c r="UJE82" s="141"/>
      <c r="UJF82" s="141"/>
      <c r="UJG82" s="141"/>
      <c r="UJH82" s="141"/>
      <c r="UJI82" s="141"/>
      <c r="UJJ82" s="141"/>
      <c r="UJK82" s="141"/>
      <c r="UJL82" s="141"/>
      <c r="UJM82" s="141"/>
      <c r="UJN82" s="141"/>
      <c r="UJO82" s="141"/>
      <c r="UJP82" s="141"/>
      <c r="UJQ82" s="141"/>
      <c r="UJR82" s="141"/>
      <c r="UJS82" s="141"/>
      <c r="UJT82" s="141"/>
      <c r="UJU82" s="141"/>
      <c r="UJV82" s="141"/>
      <c r="UJW82" s="141"/>
      <c r="UJX82" s="141"/>
      <c r="UJY82" s="141"/>
      <c r="UJZ82" s="141"/>
      <c r="UKA82" s="141"/>
      <c r="UKB82" s="141"/>
      <c r="UKC82" s="141"/>
      <c r="UKD82" s="141"/>
      <c r="UKE82" s="141"/>
      <c r="UKF82" s="141"/>
      <c r="UKG82" s="141"/>
      <c r="UKH82" s="141"/>
      <c r="UKI82" s="141"/>
      <c r="UKJ82" s="141"/>
      <c r="UKK82" s="141"/>
      <c r="UKL82" s="141"/>
      <c r="UKM82" s="141"/>
      <c r="UKN82" s="141"/>
      <c r="UKO82" s="141"/>
      <c r="UKP82" s="141"/>
      <c r="UKQ82" s="141"/>
      <c r="UKR82" s="141"/>
      <c r="UKS82" s="141"/>
      <c r="UKT82" s="141"/>
      <c r="UKU82" s="141"/>
      <c r="UKV82" s="141"/>
      <c r="UKW82" s="141"/>
      <c r="UKX82" s="141"/>
      <c r="UKY82" s="141"/>
      <c r="UKZ82" s="141"/>
      <c r="ULA82" s="141"/>
      <c r="ULB82" s="141"/>
      <c r="ULC82" s="141"/>
      <c r="ULD82" s="141"/>
      <c r="ULE82" s="141"/>
      <c r="ULF82" s="141"/>
      <c r="ULG82" s="141"/>
      <c r="ULH82" s="141"/>
      <c r="ULI82" s="141"/>
      <c r="ULJ82" s="141"/>
      <c r="ULK82" s="141"/>
      <c r="ULL82" s="141"/>
      <c r="ULM82" s="141"/>
      <c r="ULN82" s="141"/>
      <c r="ULO82" s="141"/>
      <c r="ULP82" s="141"/>
      <c r="ULQ82" s="141"/>
      <c r="ULR82" s="141"/>
      <c r="ULS82" s="141"/>
      <c r="ULT82" s="141"/>
      <c r="ULU82" s="141"/>
      <c r="ULV82" s="141"/>
      <c r="ULW82" s="141"/>
      <c r="ULX82" s="141"/>
      <c r="ULY82" s="141"/>
      <c r="ULZ82" s="141"/>
      <c r="UMA82" s="141"/>
      <c r="UMB82" s="141"/>
      <c r="UMC82" s="141"/>
      <c r="UMD82" s="141"/>
      <c r="UME82" s="141"/>
      <c r="UMF82" s="141"/>
      <c r="UMG82" s="141"/>
      <c r="UMH82" s="141"/>
      <c r="UMI82" s="141"/>
      <c r="UMJ82" s="141"/>
      <c r="UMK82" s="141"/>
      <c r="UML82" s="141"/>
      <c r="UMM82" s="141"/>
      <c r="UMN82" s="141"/>
      <c r="UMO82" s="141"/>
      <c r="UMP82" s="141"/>
      <c r="UMQ82" s="141"/>
      <c r="UMR82" s="141"/>
      <c r="UMS82" s="141"/>
      <c r="UMT82" s="141"/>
      <c r="UMU82" s="141"/>
      <c r="UMV82" s="141"/>
      <c r="UMW82" s="141"/>
      <c r="UMX82" s="141"/>
      <c r="UMY82" s="141"/>
      <c r="UMZ82" s="141"/>
      <c r="UNA82" s="141"/>
      <c r="UNB82" s="141"/>
      <c r="UNC82" s="141"/>
      <c r="UND82" s="141"/>
      <c r="UNE82" s="141"/>
      <c r="UNF82" s="141"/>
      <c r="UNG82" s="141"/>
      <c r="UNH82" s="141"/>
      <c r="UNI82" s="141"/>
      <c r="UNJ82" s="141"/>
      <c r="UNK82" s="141"/>
      <c r="UNL82" s="141"/>
      <c r="UNM82" s="141"/>
      <c r="UNN82" s="141"/>
      <c r="UNO82" s="141"/>
      <c r="UNP82" s="141"/>
      <c r="UNQ82" s="141"/>
      <c r="UNR82" s="141"/>
      <c r="UNS82" s="141"/>
      <c r="UNT82" s="141"/>
      <c r="UNU82" s="141"/>
      <c r="UNV82" s="141"/>
      <c r="UNW82" s="141"/>
      <c r="UNX82" s="141"/>
      <c r="UNY82" s="141"/>
      <c r="UNZ82" s="141"/>
      <c r="UOA82" s="141"/>
      <c r="UOB82" s="141"/>
      <c r="UOC82" s="141"/>
      <c r="UOD82" s="141"/>
      <c r="UOE82" s="141"/>
      <c r="UOF82" s="141"/>
      <c r="UOG82" s="141"/>
      <c r="UOH82" s="141"/>
      <c r="UOI82" s="141"/>
      <c r="UOJ82" s="141"/>
      <c r="UOK82" s="141"/>
      <c r="UOL82" s="141"/>
      <c r="UOM82" s="141"/>
      <c r="UON82" s="141"/>
      <c r="UOO82" s="141"/>
      <c r="UOP82" s="141"/>
      <c r="UOQ82" s="141"/>
      <c r="UOR82" s="141"/>
      <c r="UOS82" s="141"/>
      <c r="UOT82" s="141"/>
      <c r="UOU82" s="141"/>
      <c r="UOV82" s="141"/>
      <c r="UOW82" s="141"/>
      <c r="UOX82" s="141"/>
      <c r="UOY82" s="141"/>
      <c r="UOZ82" s="141"/>
      <c r="UPA82" s="141"/>
      <c r="UPB82" s="141"/>
      <c r="UPC82" s="141"/>
      <c r="UPD82" s="141"/>
      <c r="UPE82" s="141"/>
      <c r="UPF82" s="141"/>
      <c r="UPG82" s="141"/>
      <c r="UPH82" s="141"/>
      <c r="UPI82" s="141"/>
      <c r="UPJ82" s="141"/>
      <c r="UPK82" s="141"/>
      <c r="UPL82" s="141"/>
      <c r="UPM82" s="141"/>
      <c r="UPN82" s="141"/>
      <c r="UPO82" s="141"/>
      <c r="UPP82" s="141"/>
      <c r="UPQ82" s="141"/>
      <c r="UPR82" s="141"/>
      <c r="UPS82" s="141"/>
      <c r="UPT82" s="141"/>
      <c r="UPU82" s="141"/>
      <c r="UPV82" s="141"/>
      <c r="UPW82" s="141"/>
      <c r="UPX82" s="141"/>
      <c r="UPY82" s="141"/>
      <c r="UPZ82" s="141"/>
      <c r="UQA82" s="141"/>
      <c r="UQB82" s="141"/>
      <c r="UQC82" s="141"/>
      <c r="UQD82" s="141"/>
      <c r="UQE82" s="141"/>
      <c r="UQF82" s="141"/>
      <c r="UQG82" s="141"/>
      <c r="UQH82" s="141"/>
      <c r="UQI82" s="141"/>
      <c r="UQJ82" s="141"/>
      <c r="UQK82" s="141"/>
      <c r="UQL82" s="141"/>
      <c r="UQM82" s="141"/>
      <c r="UQN82" s="141"/>
      <c r="UQO82" s="141"/>
      <c r="UQP82" s="141"/>
      <c r="UQQ82" s="141"/>
      <c r="UQR82" s="141"/>
      <c r="UQS82" s="141"/>
      <c r="UQT82" s="141"/>
      <c r="UQU82" s="141"/>
      <c r="UQV82" s="141"/>
      <c r="UQW82" s="141"/>
      <c r="UQX82" s="141"/>
      <c r="UQY82" s="141"/>
      <c r="UQZ82" s="141"/>
      <c r="URA82" s="141"/>
      <c r="URB82" s="141"/>
      <c r="URC82" s="141"/>
      <c r="URD82" s="141"/>
      <c r="URE82" s="141"/>
      <c r="URF82" s="141"/>
      <c r="URG82" s="141"/>
      <c r="URH82" s="141"/>
      <c r="URI82" s="141"/>
      <c r="URJ82" s="141"/>
      <c r="URK82" s="141"/>
      <c r="URL82" s="141"/>
      <c r="URM82" s="141"/>
      <c r="URN82" s="141"/>
      <c r="URO82" s="141"/>
      <c r="URP82" s="141"/>
      <c r="URQ82" s="141"/>
      <c r="URR82" s="141"/>
      <c r="URS82" s="141"/>
      <c r="URT82" s="141"/>
      <c r="URU82" s="141"/>
      <c r="URV82" s="141"/>
      <c r="URW82" s="141"/>
      <c r="URX82" s="141"/>
      <c r="URY82" s="141"/>
      <c r="URZ82" s="141"/>
      <c r="USA82" s="141"/>
      <c r="USB82" s="141"/>
      <c r="USC82" s="141"/>
      <c r="USD82" s="141"/>
      <c r="USE82" s="141"/>
      <c r="USF82" s="141"/>
      <c r="USG82" s="141"/>
      <c r="USH82" s="141"/>
      <c r="USI82" s="141"/>
      <c r="USJ82" s="141"/>
      <c r="USK82" s="141"/>
      <c r="USL82" s="141"/>
      <c r="USM82" s="141"/>
      <c r="USN82" s="141"/>
      <c r="USO82" s="141"/>
      <c r="USP82" s="141"/>
      <c r="USQ82" s="141"/>
      <c r="USR82" s="141"/>
      <c r="USS82" s="141"/>
      <c r="UST82" s="141"/>
      <c r="USU82" s="141"/>
      <c r="USV82" s="141"/>
      <c r="USW82" s="141"/>
      <c r="USX82" s="141"/>
      <c r="USY82" s="141"/>
      <c r="USZ82" s="141"/>
      <c r="UTA82" s="141"/>
      <c r="UTB82" s="141"/>
      <c r="UTC82" s="141"/>
      <c r="UTD82" s="141"/>
      <c r="UTE82" s="141"/>
      <c r="UTF82" s="141"/>
      <c r="UTG82" s="141"/>
      <c r="UTH82" s="141"/>
      <c r="UTI82" s="141"/>
      <c r="UTJ82" s="141"/>
      <c r="UTK82" s="141"/>
      <c r="UTL82" s="141"/>
      <c r="UTM82" s="141"/>
      <c r="UTN82" s="141"/>
      <c r="UTO82" s="141"/>
      <c r="UTP82" s="141"/>
      <c r="UTQ82" s="141"/>
      <c r="UTR82" s="141"/>
      <c r="UTS82" s="141"/>
      <c r="UTT82" s="141"/>
      <c r="UTU82" s="141"/>
      <c r="UTV82" s="141"/>
      <c r="UTW82" s="141"/>
      <c r="UTX82" s="141"/>
      <c r="UTY82" s="141"/>
      <c r="UTZ82" s="141"/>
      <c r="UUA82" s="141"/>
      <c r="UUB82" s="141"/>
      <c r="UUC82" s="141"/>
      <c r="UUD82" s="141"/>
      <c r="UUE82" s="141"/>
      <c r="UUF82" s="141"/>
      <c r="UUG82" s="141"/>
      <c r="UUH82" s="141"/>
      <c r="UUI82" s="141"/>
      <c r="UUJ82" s="141"/>
      <c r="UUK82" s="141"/>
      <c r="UUL82" s="141"/>
      <c r="UUM82" s="141"/>
      <c r="UUN82" s="141"/>
      <c r="UUO82" s="141"/>
      <c r="UUP82" s="141"/>
      <c r="UUQ82" s="141"/>
      <c r="UUR82" s="141"/>
      <c r="UUS82" s="141"/>
      <c r="UUT82" s="141"/>
      <c r="UUU82" s="141"/>
      <c r="UUV82" s="141"/>
      <c r="UUW82" s="141"/>
      <c r="UUX82" s="141"/>
      <c r="UUY82" s="141"/>
      <c r="UUZ82" s="141"/>
      <c r="UVA82" s="141"/>
      <c r="UVB82" s="141"/>
      <c r="UVC82" s="141"/>
      <c r="UVD82" s="141"/>
      <c r="UVE82" s="141"/>
      <c r="UVF82" s="141"/>
      <c r="UVG82" s="141"/>
      <c r="UVH82" s="141"/>
      <c r="UVI82" s="141"/>
      <c r="UVJ82" s="141"/>
      <c r="UVK82" s="141"/>
      <c r="UVL82" s="141"/>
      <c r="UVM82" s="141"/>
      <c r="UVN82" s="141"/>
      <c r="UVO82" s="141"/>
      <c r="UVP82" s="141"/>
      <c r="UVQ82" s="141"/>
      <c r="UVR82" s="141"/>
      <c r="UVS82" s="141"/>
      <c r="UVT82" s="141"/>
      <c r="UVU82" s="141"/>
      <c r="UVV82" s="141"/>
      <c r="UVW82" s="141"/>
      <c r="UVX82" s="141"/>
      <c r="UVY82" s="141"/>
      <c r="UVZ82" s="141"/>
      <c r="UWA82" s="141"/>
      <c r="UWB82" s="141"/>
      <c r="UWC82" s="141"/>
      <c r="UWD82" s="141"/>
      <c r="UWE82" s="141"/>
      <c r="UWF82" s="141"/>
      <c r="UWG82" s="141"/>
      <c r="UWH82" s="141"/>
      <c r="UWI82" s="141"/>
      <c r="UWJ82" s="141"/>
      <c r="UWK82" s="141"/>
      <c r="UWL82" s="141"/>
      <c r="UWM82" s="141"/>
      <c r="UWN82" s="141"/>
      <c r="UWO82" s="141"/>
      <c r="UWP82" s="141"/>
      <c r="UWQ82" s="141"/>
      <c r="UWR82" s="141"/>
      <c r="UWS82" s="141"/>
      <c r="UWT82" s="141"/>
      <c r="UWU82" s="141"/>
      <c r="UWV82" s="141"/>
      <c r="UWW82" s="141"/>
      <c r="UWX82" s="141"/>
      <c r="UWY82" s="141"/>
      <c r="UWZ82" s="141"/>
      <c r="UXA82" s="141"/>
      <c r="UXB82" s="141"/>
      <c r="UXC82" s="141"/>
      <c r="UXD82" s="141"/>
      <c r="UXE82" s="141"/>
      <c r="UXF82" s="141"/>
      <c r="UXG82" s="141"/>
      <c r="UXH82" s="141"/>
      <c r="UXI82" s="141"/>
      <c r="UXJ82" s="141"/>
      <c r="UXK82" s="141"/>
      <c r="UXL82" s="141"/>
      <c r="UXM82" s="141"/>
      <c r="UXN82" s="141"/>
      <c r="UXO82" s="141"/>
      <c r="UXP82" s="141"/>
      <c r="UXQ82" s="141"/>
      <c r="UXR82" s="141"/>
      <c r="UXS82" s="141"/>
      <c r="UXT82" s="141"/>
      <c r="UXU82" s="141"/>
      <c r="UXV82" s="141"/>
      <c r="UXW82" s="141"/>
      <c r="UXX82" s="141"/>
      <c r="UXY82" s="141"/>
      <c r="UXZ82" s="141"/>
      <c r="UYA82" s="141"/>
      <c r="UYB82" s="141"/>
      <c r="UYC82" s="141"/>
      <c r="UYD82" s="141"/>
      <c r="UYE82" s="141"/>
      <c r="UYF82" s="141"/>
      <c r="UYG82" s="141"/>
      <c r="UYH82" s="141"/>
      <c r="UYI82" s="141"/>
      <c r="UYJ82" s="141"/>
      <c r="UYK82" s="141"/>
      <c r="UYL82" s="141"/>
      <c r="UYM82" s="141"/>
      <c r="UYN82" s="141"/>
      <c r="UYO82" s="141"/>
      <c r="UYP82" s="141"/>
      <c r="UYQ82" s="141"/>
      <c r="UYR82" s="141"/>
      <c r="UYS82" s="141"/>
      <c r="UYT82" s="141"/>
      <c r="UYU82" s="141"/>
      <c r="UYV82" s="141"/>
      <c r="UYW82" s="141"/>
      <c r="UYX82" s="141"/>
      <c r="UYY82" s="141"/>
      <c r="UYZ82" s="141"/>
      <c r="UZA82" s="141"/>
      <c r="UZB82" s="141"/>
      <c r="UZC82" s="141"/>
      <c r="UZD82" s="141"/>
      <c r="UZE82" s="141"/>
      <c r="UZF82" s="141"/>
      <c r="UZG82" s="141"/>
      <c r="UZH82" s="141"/>
      <c r="UZI82" s="141"/>
      <c r="UZJ82" s="141"/>
      <c r="UZK82" s="141"/>
      <c r="UZL82" s="141"/>
      <c r="UZM82" s="141"/>
      <c r="UZN82" s="141"/>
      <c r="UZO82" s="141"/>
      <c r="UZP82" s="141"/>
      <c r="UZQ82" s="141"/>
      <c r="UZR82" s="141"/>
      <c r="UZS82" s="141"/>
      <c r="UZT82" s="141"/>
      <c r="UZU82" s="141"/>
      <c r="UZV82" s="141"/>
      <c r="UZW82" s="141"/>
      <c r="UZX82" s="141"/>
      <c r="UZY82" s="141"/>
      <c r="UZZ82" s="141"/>
      <c r="VAA82" s="141"/>
      <c r="VAB82" s="141"/>
      <c r="VAC82" s="141"/>
      <c r="VAD82" s="141"/>
      <c r="VAE82" s="141"/>
      <c r="VAF82" s="141"/>
      <c r="VAG82" s="141"/>
      <c r="VAH82" s="141"/>
      <c r="VAI82" s="141"/>
      <c r="VAJ82" s="141"/>
      <c r="VAK82" s="141"/>
      <c r="VAL82" s="141"/>
      <c r="VAM82" s="141"/>
      <c r="VAN82" s="141"/>
      <c r="VAO82" s="141"/>
      <c r="VAP82" s="141"/>
      <c r="VAQ82" s="141"/>
      <c r="VAR82" s="141"/>
      <c r="VAS82" s="141"/>
      <c r="VAT82" s="141"/>
      <c r="VAU82" s="141"/>
      <c r="VAV82" s="141"/>
      <c r="VAW82" s="141"/>
      <c r="VAX82" s="141"/>
      <c r="VAY82" s="141"/>
      <c r="VAZ82" s="141"/>
      <c r="VBA82" s="141"/>
      <c r="VBB82" s="141"/>
      <c r="VBC82" s="141"/>
      <c r="VBD82" s="141"/>
      <c r="VBE82" s="141"/>
      <c r="VBF82" s="141"/>
      <c r="VBG82" s="141"/>
      <c r="VBH82" s="141"/>
      <c r="VBI82" s="141"/>
      <c r="VBJ82" s="141"/>
      <c r="VBK82" s="141"/>
      <c r="VBL82" s="141"/>
      <c r="VBM82" s="141"/>
      <c r="VBN82" s="141"/>
      <c r="VBO82" s="141"/>
      <c r="VBP82" s="141"/>
      <c r="VBQ82" s="141"/>
      <c r="VBR82" s="141"/>
      <c r="VBS82" s="141"/>
      <c r="VBT82" s="141"/>
      <c r="VBU82" s="141"/>
      <c r="VBV82" s="141"/>
      <c r="VBW82" s="141"/>
      <c r="VBX82" s="141"/>
      <c r="VBY82" s="141"/>
      <c r="VBZ82" s="141"/>
      <c r="VCA82" s="141"/>
      <c r="VCB82" s="141"/>
      <c r="VCC82" s="141"/>
      <c r="VCD82" s="141"/>
      <c r="VCE82" s="141"/>
      <c r="VCF82" s="141"/>
      <c r="VCG82" s="141"/>
      <c r="VCH82" s="141"/>
      <c r="VCI82" s="141"/>
      <c r="VCJ82" s="141"/>
      <c r="VCK82" s="141"/>
      <c r="VCL82" s="141"/>
      <c r="VCM82" s="141"/>
      <c r="VCN82" s="141"/>
      <c r="VCO82" s="141"/>
      <c r="VCP82" s="141"/>
      <c r="VCQ82" s="141"/>
      <c r="VCR82" s="141"/>
      <c r="VCS82" s="141"/>
      <c r="VCT82" s="141"/>
      <c r="VCU82" s="141"/>
      <c r="VCV82" s="141"/>
      <c r="VCW82" s="141"/>
      <c r="VCX82" s="141"/>
      <c r="VCY82" s="141"/>
      <c r="VCZ82" s="141"/>
      <c r="VDA82" s="141"/>
      <c r="VDB82" s="141"/>
      <c r="VDC82" s="141"/>
      <c r="VDD82" s="141"/>
      <c r="VDE82" s="141"/>
      <c r="VDF82" s="141"/>
      <c r="VDG82" s="141"/>
      <c r="VDH82" s="141"/>
      <c r="VDI82" s="141"/>
      <c r="VDJ82" s="141"/>
      <c r="VDK82" s="141"/>
      <c r="VDL82" s="141"/>
      <c r="VDM82" s="141"/>
      <c r="VDN82" s="141"/>
      <c r="VDO82" s="141"/>
      <c r="VDP82" s="141"/>
      <c r="VDQ82" s="141"/>
      <c r="VDR82" s="141"/>
      <c r="VDS82" s="141"/>
      <c r="VDT82" s="141"/>
      <c r="VDU82" s="141"/>
      <c r="VDV82" s="141"/>
      <c r="VDW82" s="141"/>
      <c r="VDX82" s="141"/>
      <c r="VDY82" s="141"/>
      <c r="VDZ82" s="141"/>
      <c r="VEA82" s="141"/>
      <c r="VEB82" s="141"/>
      <c r="VEC82" s="141"/>
      <c r="VED82" s="141"/>
      <c r="VEE82" s="141"/>
      <c r="VEF82" s="141"/>
      <c r="VEG82" s="141"/>
      <c r="VEH82" s="141"/>
      <c r="VEI82" s="141"/>
      <c r="VEJ82" s="141"/>
      <c r="VEK82" s="141"/>
      <c r="VEL82" s="141"/>
      <c r="VEM82" s="141"/>
      <c r="VEN82" s="141"/>
      <c r="VEO82" s="141"/>
      <c r="VEP82" s="141"/>
      <c r="VEQ82" s="141"/>
      <c r="VER82" s="141"/>
      <c r="VES82" s="141"/>
      <c r="VET82" s="141"/>
      <c r="VEU82" s="141"/>
      <c r="VEV82" s="141"/>
      <c r="VEW82" s="141"/>
      <c r="VEX82" s="141"/>
      <c r="VEY82" s="141"/>
      <c r="VEZ82" s="141"/>
      <c r="VFA82" s="141"/>
      <c r="VFB82" s="141"/>
      <c r="VFC82" s="141"/>
      <c r="VFD82" s="141"/>
      <c r="VFE82" s="141"/>
      <c r="VFF82" s="141"/>
      <c r="VFG82" s="141"/>
      <c r="VFH82" s="141"/>
      <c r="VFI82" s="141"/>
      <c r="VFJ82" s="141"/>
      <c r="VFK82" s="141"/>
      <c r="VFL82" s="141"/>
      <c r="VFM82" s="141"/>
      <c r="VFN82" s="141"/>
      <c r="VFO82" s="141"/>
      <c r="VFP82" s="141"/>
      <c r="VFQ82" s="141"/>
      <c r="VFR82" s="141"/>
      <c r="VFS82" s="141"/>
      <c r="VFT82" s="141"/>
      <c r="VFU82" s="141"/>
      <c r="VFV82" s="141"/>
      <c r="VFW82" s="141"/>
      <c r="VFX82" s="141"/>
      <c r="VFY82" s="141"/>
      <c r="VFZ82" s="141"/>
      <c r="VGA82" s="141"/>
      <c r="VGB82" s="141"/>
      <c r="VGC82" s="141"/>
      <c r="VGD82" s="141"/>
      <c r="VGE82" s="141"/>
      <c r="VGF82" s="141"/>
      <c r="VGG82" s="141"/>
      <c r="VGH82" s="141"/>
      <c r="VGI82" s="141"/>
      <c r="VGJ82" s="141"/>
      <c r="VGK82" s="141"/>
      <c r="VGL82" s="141"/>
      <c r="VGM82" s="141"/>
      <c r="VGN82" s="141"/>
      <c r="VGO82" s="141"/>
      <c r="VGP82" s="141"/>
      <c r="VGQ82" s="141"/>
      <c r="VGR82" s="141"/>
      <c r="VGS82" s="141"/>
      <c r="VGT82" s="141"/>
      <c r="VGU82" s="141"/>
      <c r="VGV82" s="141"/>
      <c r="VGW82" s="141"/>
      <c r="VGX82" s="141"/>
      <c r="VGY82" s="141"/>
      <c r="VGZ82" s="141"/>
      <c r="VHA82" s="141"/>
      <c r="VHB82" s="141"/>
      <c r="VHC82" s="141"/>
      <c r="VHD82" s="141"/>
      <c r="VHE82" s="141"/>
      <c r="VHF82" s="141"/>
      <c r="VHG82" s="141"/>
      <c r="VHH82" s="141"/>
      <c r="VHI82" s="141"/>
      <c r="VHJ82" s="141"/>
      <c r="VHK82" s="141"/>
      <c r="VHL82" s="141"/>
      <c r="VHM82" s="141"/>
      <c r="VHN82" s="141"/>
      <c r="VHO82" s="141"/>
      <c r="VHP82" s="141"/>
      <c r="VHQ82" s="141"/>
      <c r="VHR82" s="141"/>
      <c r="VHS82" s="141"/>
      <c r="VHT82" s="141"/>
      <c r="VHU82" s="141"/>
      <c r="VHV82" s="141"/>
      <c r="VHW82" s="141"/>
      <c r="VHX82" s="141"/>
      <c r="VHY82" s="141"/>
      <c r="VHZ82" s="141"/>
      <c r="VIA82" s="141"/>
      <c r="VIB82" s="141"/>
      <c r="VIC82" s="141"/>
      <c r="VID82" s="141"/>
      <c r="VIE82" s="141"/>
      <c r="VIF82" s="141"/>
      <c r="VIG82" s="141"/>
      <c r="VIH82" s="141"/>
      <c r="VII82" s="141"/>
      <c r="VIJ82" s="141"/>
      <c r="VIK82" s="141"/>
      <c r="VIL82" s="141"/>
      <c r="VIM82" s="141"/>
      <c r="VIN82" s="141"/>
      <c r="VIO82" s="141"/>
      <c r="VIP82" s="141"/>
      <c r="VIQ82" s="141"/>
      <c r="VIR82" s="141"/>
      <c r="VIS82" s="141"/>
      <c r="VIT82" s="141"/>
      <c r="VIU82" s="141"/>
      <c r="VIV82" s="141"/>
      <c r="VIW82" s="141"/>
      <c r="VIX82" s="141"/>
      <c r="VIY82" s="141"/>
      <c r="VIZ82" s="141"/>
      <c r="VJA82" s="141"/>
      <c r="VJB82" s="141"/>
      <c r="VJC82" s="141"/>
      <c r="VJD82" s="141"/>
      <c r="VJE82" s="141"/>
      <c r="VJF82" s="141"/>
      <c r="VJG82" s="141"/>
      <c r="VJH82" s="141"/>
      <c r="VJI82" s="141"/>
      <c r="VJJ82" s="141"/>
      <c r="VJK82" s="141"/>
      <c r="VJL82" s="141"/>
      <c r="VJM82" s="141"/>
      <c r="VJN82" s="141"/>
      <c r="VJO82" s="141"/>
      <c r="VJP82" s="141"/>
      <c r="VJQ82" s="141"/>
      <c r="VJR82" s="141"/>
      <c r="VJS82" s="141"/>
      <c r="VJT82" s="141"/>
      <c r="VJU82" s="141"/>
      <c r="VJV82" s="141"/>
      <c r="VJW82" s="141"/>
      <c r="VJX82" s="141"/>
      <c r="VJY82" s="141"/>
      <c r="VJZ82" s="141"/>
      <c r="VKA82" s="141"/>
      <c r="VKB82" s="141"/>
      <c r="VKC82" s="141"/>
      <c r="VKD82" s="141"/>
      <c r="VKE82" s="141"/>
      <c r="VKF82" s="141"/>
      <c r="VKG82" s="141"/>
      <c r="VKH82" s="141"/>
      <c r="VKI82" s="141"/>
      <c r="VKJ82" s="141"/>
      <c r="VKK82" s="141"/>
      <c r="VKL82" s="141"/>
      <c r="VKM82" s="141"/>
      <c r="VKN82" s="141"/>
      <c r="VKO82" s="141"/>
      <c r="VKP82" s="141"/>
      <c r="VKQ82" s="141"/>
      <c r="VKR82" s="141"/>
      <c r="VKS82" s="141"/>
      <c r="VKT82" s="141"/>
      <c r="VKU82" s="141"/>
      <c r="VKV82" s="141"/>
      <c r="VKW82" s="141"/>
      <c r="VKX82" s="141"/>
      <c r="VKY82" s="141"/>
      <c r="VKZ82" s="141"/>
      <c r="VLA82" s="141"/>
      <c r="VLB82" s="141"/>
      <c r="VLC82" s="141"/>
      <c r="VLD82" s="141"/>
      <c r="VLE82" s="141"/>
      <c r="VLF82" s="141"/>
      <c r="VLG82" s="141"/>
      <c r="VLH82" s="141"/>
      <c r="VLI82" s="141"/>
      <c r="VLJ82" s="141"/>
      <c r="VLK82" s="141"/>
      <c r="VLL82" s="141"/>
      <c r="VLM82" s="141"/>
      <c r="VLN82" s="141"/>
      <c r="VLO82" s="141"/>
      <c r="VLP82" s="141"/>
      <c r="VLQ82" s="141"/>
      <c r="VLR82" s="141"/>
      <c r="VLS82" s="141"/>
      <c r="VLT82" s="141"/>
      <c r="VLU82" s="141"/>
      <c r="VLV82" s="141"/>
      <c r="VLW82" s="141"/>
      <c r="VLX82" s="141"/>
      <c r="VLY82" s="141"/>
      <c r="VLZ82" s="141"/>
      <c r="VMA82" s="141"/>
      <c r="VMB82" s="141"/>
      <c r="VMC82" s="141"/>
      <c r="VMD82" s="141"/>
      <c r="VME82" s="141"/>
      <c r="VMF82" s="141"/>
      <c r="VMG82" s="141"/>
      <c r="VMH82" s="141"/>
      <c r="VMI82" s="141"/>
      <c r="VMJ82" s="141"/>
      <c r="VMK82" s="141"/>
      <c r="VML82" s="141"/>
      <c r="VMM82" s="141"/>
      <c r="VMN82" s="141"/>
      <c r="VMO82" s="141"/>
      <c r="VMP82" s="141"/>
      <c r="VMQ82" s="141"/>
      <c r="VMR82" s="141"/>
      <c r="VMS82" s="141"/>
      <c r="VMT82" s="141"/>
      <c r="VMU82" s="141"/>
      <c r="VMV82" s="141"/>
      <c r="VMW82" s="141"/>
      <c r="VMX82" s="141"/>
      <c r="VMY82" s="141"/>
      <c r="VMZ82" s="141"/>
      <c r="VNA82" s="141"/>
      <c r="VNB82" s="141"/>
      <c r="VNC82" s="141"/>
      <c r="VND82" s="141"/>
      <c r="VNE82" s="141"/>
      <c r="VNF82" s="141"/>
      <c r="VNG82" s="141"/>
      <c r="VNH82" s="141"/>
      <c r="VNI82" s="141"/>
      <c r="VNJ82" s="141"/>
      <c r="VNK82" s="141"/>
      <c r="VNL82" s="141"/>
      <c r="VNM82" s="141"/>
      <c r="VNN82" s="141"/>
      <c r="VNO82" s="141"/>
      <c r="VNP82" s="141"/>
      <c r="VNQ82" s="141"/>
      <c r="VNR82" s="141"/>
      <c r="VNS82" s="141"/>
      <c r="VNT82" s="141"/>
      <c r="VNU82" s="141"/>
      <c r="VNV82" s="141"/>
      <c r="VNW82" s="141"/>
      <c r="VNX82" s="141"/>
      <c r="VNY82" s="141"/>
      <c r="VNZ82" s="141"/>
      <c r="VOA82" s="141"/>
      <c r="VOB82" s="141"/>
      <c r="VOC82" s="141"/>
      <c r="VOD82" s="141"/>
      <c r="VOE82" s="141"/>
      <c r="VOF82" s="141"/>
      <c r="VOG82" s="141"/>
      <c r="VOH82" s="141"/>
      <c r="VOI82" s="141"/>
      <c r="VOJ82" s="141"/>
      <c r="VOK82" s="141"/>
      <c r="VOL82" s="141"/>
      <c r="VOM82" s="141"/>
      <c r="VON82" s="141"/>
      <c r="VOO82" s="141"/>
      <c r="VOP82" s="141"/>
      <c r="VOQ82" s="141"/>
      <c r="VOR82" s="141"/>
      <c r="VOS82" s="141"/>
      <c r="VOT82" s="141"/>
      <c r="VOU82" s="141"/>
      <c r="VOV82" s="141"/>
      <c r="VOW82" s="141"/>
      <c r="VOX82" s="141"/>
      <c r="VOY82" s="141"/>
      <c r="VOZ82" s="141"/>
      <c r="VPA82" s="141"/>
      <c r="VPB82" s="141"/>
      <c r="VPC82" s="141"/>
      <c r="VPD82" s="141"/>
      <c r="VPE82" s="141"/>
      <c r="VPF82" s="141"/>
      <c r="VPG82" s="141"/>
      <c r="VPH82" s="141"/>
      <c r="VPI82" s="141"/>
      <c r="VPJ82" s="141"/>
      <c r="VPK82" s="141"/>
      <c r="VPL82" s="141"/>
      <c r="VPM82" s="141"/>
      <c r="VPN82" s="141"/>
      <c r="VPO82" s="141"/>
      <c r="VPP82" s="141"/>
      <c r="VPQ82" s="141"/>
      <c r="VPR82" s="141"/>
      <c r="VPS82" s="141"/>
      <c r="VPT82" s="141"/>
      <c r="VPU82" s="141"/>
      <c r="VPV82" s="141"/>
      <c r="VPW82" s="141"/>
      <c r="VPX82" s="141"/>
      <c r="VPY82" s="141"/>
      <c r="VPZ82" s="141"/>
      <c r="VQA82" s="141"/>
      <c r="VQB82" s="141"/>
      <c r="VQC82" s="141"/>
      <c r="VQD82" s="141"/>
      <c r="VQE82" s="141"/>
      <c r="VQF82" s="141"/>
      <c r="VQG82" s="141"/>
      <c r="VQH82" s="141"/>
      <c r="VQI82" s="141"/>
      <c r="VQJ82" s="141"/>
      <c r="VQK82" s="141"/>
      <c r="VQL82" s="141"/>
      <c r="VQM82" s="141"/>
      <c r="VQN82" s="141"/>
      <c r="VQO82" s="141"/>
      <c r="VQP82" s="141"/>
      <c r="VQQ82" s="141"/>
      <c r="VQR82" s="141"/>
      <c r="VQS82" s="141"/>
      <c r="VQT82" s="141"/>
      <c r="VQU82" s="141"/>
      <c r="VQV82" s="141"/>
      <c r="VQW82" s="141"/>
      <c r="VQX82" s="141"/>
      <c r="VQY82" s="141"/>
      <c r="VQZ82" s="141"/>
      <c r="VRA82" s="141"/>
      <c r="VRB82" s="141"/>
      <c r="VRC82" s="141"/>
      <c r="VRD82" s="141"/>
      <c r="VRE82" s="141"/>
      <c r="VRF82" s="141"/>
      <c r="VRG82" s="141"/>
      <c r="VRH82" s="141"/>
      <c r="VRI82" s="141"/>
      <c r="VRJ82" s="141"/>
      <c r="VRK82" s="141"/>
      <c r="VRL82" s="141"/>
      <c r="VRM82" s="141"/>
      <c r="VRN82" s="141"/>
      <c r="VRO82" s="141"/>
      <c r="VRP82" s="141"/>
      <c r="VRQ82" s="141"/>
      <c r="VRR82" s="141"/>
      <c r="VRS82" s="141"/>
      <c r="VRT82" s="141"/>
      <c r="VRU82" s="141"/>
      <c r="VRV82" s="141"/>
      <c r="VRW82" s="141"/>
      <c r="VRX82" s="141"/>
      <c r="VRY82" s="141"/>
      <c r="VRZ82" s="141"/>
      <c r="VSA82" s="141"/>
      <c r="VSB82" s="141"/>
      <c r="VSC82" s="141"/>
      <c r="VSD82" s="141"/>
      <c r="VSE82" s="141"/>
      <c r="VSF82" s="141"/>
      <c r="VSG82" s="141"/>
      <c r="VSH82" s="141"/>
      <c r="VSI82" s="141"/>
      <c r="VSJ82" s="141"/>
      <c r="VSK82" s="141"/>
      <c r="VSL82" s="141"/>
      <c r="VSM82" s="141"/>
      <c r="VSN82" s="141"/>
      <c r="VSO82" s="141"/>
      <c r="VSP82" s="141"/>
      <c r="VSQ82" s="141"/>
      <c r="VSR82" s="141"/>
      <c r="VSS82" s="141"/>
      <c r="VST82" s="141"/>
      <c r="VSU82" s="141"/>
      <c r="VSV82" s="141"/>
      <c r="VSW82" s="141"/>
      <c r="VSX82" s="141"/>
      <c r="VSY82" s="141"/>
      <c r="VSZ82" s="141"/>
      <c r="VTA82" s="141"/>
      <c r="VTB82" s="141"/>
      <c r="VTC82" s="141"/>
      <c r="VTD82" s="141"/>
      <c r="VTE82" s="141"/>
      <c r="VTF82" s="141"/>
      <c r="VTG82" s="141"/>
      <c r="VTH82" s="141"/>
      <c r="VTI82" s="141"/>
      <c r="VTJ82" s="141"/>
      <c r="VTK82" s="141"/>
      <c r="VTL82" s="141"/>
      <c r="VTM82" s="141"/>
      <c r="VTN82" s="141"/>
      <c r="VTO82" s="141"/>
      <c r="VTP82" s="141"/>
      <c r="VTQ82" s="141"/>
      <c r="VTR82" s="141"/>
      <c r="VTS82" s="141"/>
      <c r="VTT82" s="141"/>
      <c r="VTU82" s="141"/>
      <c r="VTV82" s="141"/>
      <c r="VTW82" s="141"/>
      <c r="VTX82" s="141"/>
      <c r="VTY82" s="141"/>
      <c r="VTZ82" s="141"/>
      <c r="VUA82" s="141"/>
      <c r="VUB82" s="141"/>
      <c r="VUC82" s="141"/>
      <c r="VUD82" s="141"/>
      <c r="VUE82" s="141"/>
      <c r="VUF82" s="141"/>
      <c r="VUG82" s="141"/>
      <c r="VUH82" s="141"/>
      <c r="VUI82" s="141"/>
      <c r="VUJ82" s="141"/>
      <c r="VUK82" s="141"/>
      <c r="VUL82" s="141"/>
      <c r="VUM82" s="141"/>
      <c r="VUN82" s="141"/>
      <c r="VUO82" s="141"/>
      <c r="VUP82" s="141"/>
      <c r="VUQ82" s="141"/>
      <c r="VUR82" s="141"/>
      <c r="VUS82" s="141"/>
      <c r="VUT82" s="141"/>
      <c r="VUU82" s="141"/>
      <c r="VUV82" s="141"/>
      <c r="VUW82" s="141"/>
      <c r="VUX82" s="141"/>
      <c r="VUY82" s="141"/>
      <c r="VUZ82" s="141"/>
      <c r="VVA82" s="141"/>
      <c r="VVB82" s="141"/>
      <c r="VVC82" s="141"/>
      <c r="VVD82" s="141"/>
      <c r="VVE82" s="141"/>
      <c r="VVF82" s="141"/>
      <c r="VVG82" s="141"/>
      <c r="VVH82" s="141"/>
      <c r="VVI82" s="141"/>
      <c r="VVJ82" s="141"/>
      <c r="VVK82" s="141"/>
      <c r="VVL82" s="141"/>
      <c r="VVM82" s="141"/>
      <c r="VVN82" s="141"/>
      <c r="VVO82" s="141"/>
      <c r="VVP82" s="141"/>
      <c r="VVQ82" s="141"/>
      <c r="VVR82" s="141"/>
      <c r="VVS82" s="141"/>
      <c r="VVT82" s="141"/>
      <c r="VVU82" s="141"/>
      <c r="VVV82" s="141"/>
      <c r="VVW82" s="141"/>
      <c r="VVX82" s="141"/>
      <c r="VVY82" s="141"/>
      <c r="VVZ82" s="141"/>
      <c r="VWA82" s="141"/>
      <c r="VWB82" s="141"/>
      <c r="VWC82" s="141"/>
      <c r="VWD82" s="141"/>
      <c r="VWE82" s="141"/>
      <c r="VWF82" s="141"/>
      <c r="VWG82" s="141"/>
      <c r="VWH82" s="141"/>
      <c r="VWI82" s="141"/>
      <c r="VWJ82" s="141"/>
      <c r="VWK82" s="141"/>
      <c r="VWL82" s="141"/>
      <c r="VWM82" s="141"/>
      <c r="VWN82" s="141"/>
      <c r="VWO82" s="141"/>
      <c r="VWP82" s="141"/>
      <c r="VWQ82" s="141"/>
      <c r="VWR82" s="141"/>
      <c r="VWS82" s="141"/>
      <c r="VWT82" s="141"/>
      <c r="VWU82" s="141"/>
      <c r="VWV82" s="141"/>
      <c r="VWW82" s="141"/>
      <c r="VWX82" s="141"/>
      <c r="VWY82" s="141"/>
      <c r="VWZ82" s="141"/>
      <c r="VXA82" s="141"/>
      <c r="VXB82" s="141"/>
      <c r="VXC82" s="141"/>
      <c r="VXD82" s="141"/>
      <c r="VXE82" s="141"/>
      <c r="VXF82" s="141"/>
      <c r="VXG82" s="141"/>
      <c r="VXH82" s="141"/>
      <c r="VXI82" s="141"/>
      <c r="VXJ82" s="141"/>
      <c r="VXK82" s="141"/>
      <c r="VXL82" s="141"/>
      <c r="VXM82" s="141"/>
      <c r="VXN82" s="141"/>
      <c r="VXO82" s="141"/>
      <c r="VXP82" s="141"/>
      <c r="VXQ82" s="141"/>
      <c r="VXR82" s="141"/>
      <c r="VXS82" s="141"/>
      <c r="VXT82" s="141"/>
      <c r="VXU82" s="141"/>
      <c r="VXV82" s="141"/>
      <c r="VXW82" s="141"/>
      <c r="VXX82" s="141"/>
      <c r="VXY82" s="141"/>
      <c r="VXZ82" s="141"/>
      <c r="VYA82" s="141"/>
      <c r="VYB82" s="141"/>
      <c r="VYC82" s="141"/>
      <c r="VYD82" s="141"/>
      <c r="VYE82" s="141"/>
      <c r="VYF82" s="141"/>
      <c r="VYG82" s="141"/>
      <c r="VYH82" s="141"/>
      <c r="VYI82" s="141"/>
      <c r="VYJ82" s="141"/>
      <c r="VYK82" s="141"/>
      <c r="VYL82" s="141"/>
      <c r="VYM82" s="141"/>
      <c r="VYN82" s="141"/>
      <c r="VYO82" s="141"/>
      <c r="VYP82" s="141"/>
      <c r="VYQ82" s="141"/>
      <c r="VYR82" s="141"/>
      <c r="VYS82" s="141"/>
      <c r="VYT82" s="141"/>
      <c r="VYU82" s="141"/>
      <c r="VYV82" s="141"/>
      <c r="VYW82" s="141"/>
      <c r="VYX82" s="141"/>
      <c r="VYY82" s="141"/>
      <c r="VYZ82" s="141"/>
      <c r="VZA82" s="141"/>
      <c r="VZB82" s="141"/>
      <c r="VZC82" s="141"/>
      <c r="VZD82" s="141"/>
      <c r="VZE82" s="141"/>
      <c r="VZF82" s="141"/>
      <c r="VZG82" s="141"/>
      <c r="VZH82" s="141"/>
      <c r="VZI82" s="141"/>
      <c r="VZJ82" s="141"/>
      <c r="VZK82" s="141"/>
      <c r="VZL82" s="141"/>
      <c r="VZM82" s="141"/>
      <c r="VZN82" s="141"/>
      <c r="VZO82" s="141"/>
      <c r="VZP82" s="141"/>
      <c r="VZQ82" s="141"/>
      <c r="VZR82" s="141"/>
      <c r="VZS82" s="141"/>
      <c r="VZT82" s="141"/>
      <c r="VZU82" s="141"/>
      <c r="VZV82" s="141"/>
      <c r="VZW82" s="141"/>
      <c r="VZX82" s="141"/>
      <c r="VZY82" s="141"/>
      <c r="VZZ82" s="141"/>
      <c r="WAA82" s="141"/>
      <c r="WAB82" s="141"/>
      <c r="WAC82" s="141"/>
      <c r="WAD82" s="141"/>
      <c r="WAE82" s="141"/>
      <c r="WAF82" s="141"/>
      <c r="WAG82" s="141"/>
      <c r="WAH82" s="141"/>
      <c r="WAI82" s="141"/>
      <c r="WAJ82" s="141"/>
      <c r="WAK82" s="141"/>
      <c r="WAL82" s="141"/>
      <c r="WAM82" s="141"/>
      <c r="WAN82" s="141"/>
      <c r="WAO82" s="141"/>
      <c r="WAP82" s="141"/>
      <c r="WAQ82" s="141"/>
      <c r="WAR82" s="141"/>
      <c r="WAS82" s="141"/>
      <c r="WAT82" s="141"/>
      <c r="WAU82" s="141"/>
      <c r="WAV82" s="141"/>
      <c r="WAW82" s="141"/>
      <c r="WAX82" s="141"/>
      <c r="WAY82" s="141"/>
      <c r="WAZ82" s="141"/>
      <c r="WBA82" s="141"/>
      <c r="WBB82" s="141"/>
      <c r="WBC82" s="141"/>
      <c r="WBD82" s="141"/>
      <c r="WBE82" s="141"/>
      <c r="WBF82" s="141"/>
      <c r="WBG82" s="141"/>
      <c r="WBH82" s="141"/>
      <c r="WBI82" s="141"/>
      <c r="WBJ82" s="141"/>
      <c r="WBK82" s="141"/>
      <c r="WBL82" s="141"/>
      <c r="WBM82" s="141"/>
      <c r="WBN82" s="141"/>
      <c r="WBO82" s="141"/>
      <c r="WBP82" s="141"/>
      <c r="WBQ82" s="141"/>
      <c r="WBR82" s="141"/>
      <c r="WBS82" s="141"/>
      <c r="WBT82" s="141"/>
      <c r="WBU82" s="141"/>
      <c r="WBV82" s="141"/>
      <c r="WBW82" s="141"/>
      <c r="WBX82" s="141"/>
      <c r="WBY82" s="141"/>
      <c r="WBZ82" s="141"/>
      <c r="WCA82" s="141"/>
      <c r="WCB82" s="141"/>
      <c r="WCC82" s="141"/>
      <c r="WCD82" s="141"/>
      <c r="WCE82" s="141"/>
      <c r="WCF82" s="141"/>
      <c r="WCG82" s="141"/>
      <c r="WCH82" s="141"/>
      <c r="WCI82" s="141"/>
      <c r="WCJ82" s="141"/>
      <c r="WCK82" s="141"/>
      <c r="WCL82" s="141"/>
      <c r="WCM82" s="141"/>
      <c r="WCN82" s="141"/>
      <c r="WCO82" s="141"/>
      <c r="WCP82" s="141"/>
      <c r="WCQ82" s="141"/>
      <c r="WCR82" s="141"/>
      <c r="WCS82" s="141"/>
      <c r="WCT82" s="141"/>
      <c r="WCU82" s="141"/>
      <c r="WCV82" s="141"/>
      <c r="WCW82" s="141"/>
      <c r="WCX82" s="141"/>
      <c r="WCY82" s="141"/>
      <c r="WCZ82" s="141"/>
      <c r="WDA82" s="141"/>
      <c r="WDB82" s="141"/>
      <c r="WDC82" s="141"/>
      <c r="WDD82" s="141"/>
      <c r="WDE82" s="141"/>
      <c r="WDF82" s="141"/>
      <c r="WDG82" s="141"/>
      <c r="WDH82" s="141"/>
      <c r="WDI82" s="141"/>
      <c r="WDJ82" s="141"/>
      <c r="WDK82" s="141"/>
      <c r="WDL82" s="141"/>
      <c r="WDM82" s="141"/>
      <c r="WDN82" s="141"/>
      <c r="WDO82" s="141"/>
      <c r="WDP82" s="141"/>
      <c r="WDQ82" s="141"/>
      <c r="WDR82" s="141"/>
      <c r="WDS82" s="141"/>
      <c r="WDT82" s="141"/>
      <c r="WDU82" s="141"/>
      <c r="WDV82" s="141"/>
      <c r="WDW82" s="141"/>
      <c r="WDX82" s="141"/>
      <c r="WDY82" s="141"/>
      <c r="WDZ82" s="141"/>
      <c r="WEA82" s="141"/>
      <c r="WEB82" s="141"/>
      <c r="WEC82" s="141"/>
      <c r="WED82" s="141"/>
      <c r="WEE82" s="141"/>
      <c r="WEF82" s="141"/>
      <c r="WEG82" s="141"/>
      <c r="WEH82" s="141"/>
      <c r="WEI82" s="141"/>
      <c r="WEJ82" s="141"/>
      <c r="WEK82" s="141"/>
      <c r="WEL82" s="141"/>
      <c r="WEM82" s="141"/>
      <c r="WEN82" s="141"/>
      <c r="WEO82" s="141"/>
      <c r="WEP82" s="141"/>
      <c r="WEQ82" s="141"/>
      <c r="WER82" s="141"/>
      <c r="WES82" s="141"/>
      <c r="WET82" s="141"/>
      <c r="WEU82" s="141"/>
      <c r="WEV82" s="141"/>
      <c r="WEW82" s="141"/>
      <c r="WEX82" s="141"/>
      <c r="WEY82" s="141"/>
      <c r="WEZ82" s="141"/>
      <c r="WFA82" s="141"/>
      <c r="WFB82" s="141"/>
      <c r="WFC82" s="141"/>
      <c r="WFD82" s="141"/>
      <c r="WFE82" s="141"/>
      <c r="WFF82" s="141"/>
      <c r="WFG82" s="141"/>
      <c r="WFH82" s="141"/>
      <c r="WFI82" s="141"/>
      <c r="WFJ82" s="141"/>
      <c r="WFK82" s="141"/>
      <c r="WFL82" s="141"/>
      <c r="WFM82" s="141"/>
      <c r="WFN82" s="141"/>
      <c r="WFO82" s="141"/>
      <c r="WFP82" s="141"/>
      <c r="WFQ82" s="141"/>
      <c r="WFR82" s="141"/>
      <c r="WFS82" s="141"/>
      <c r="WFT82" s="141"/>
      <c r="WFU82" s="141"/>
      <c r="WFV82" s="141"/>
      <c r="WFW82" s="141"/>
      <c r="WFX82" s="141"/>
      <c r="WFY82" s="141"/>
      <c r="WFZ82" s="141"/>
      <c r="WGA82" s="141"/>
      <c r="WGB82" s="141"/>
      <c r="WGC82" s="141"/>
      <c r="WGD82" s="141"/>
      <c r="WGE82" s="141"/>
      <c r="WGF82" s="141"/>
      <c r="WGG82" s="141"/>
      <c r="WGH82" s="141"/>
      <c r="WGI82" s="141"/>
      <c r="WGJ82" s="141"/>
      <c r="WGK82" s="141"/>
      <c r="WGL82" s="141"/>
      <c r="WGM82" s="141"/>
      <c r="WGN82" s="141"/>
      <c r="WGO82" s="141"/>
      <c r="WGP82" s="141"/>
      <c r="WGQ82" s="141"/>
      <c r="WGR82" s="141"/>
      <c r="WGS82" s="141"/>
      <c r="WGT82" s="141"/>
      <c r="WGU82" s="141"/>
      <c r="WGV82" s="141"/>
      <c r="WGW82" s="141"/>
      <c r="WGX82" s="141"/>
      <c r="WGY82" s="141"/>
      <c r="WGZ82" s="141"/>
      <c r="WHA82" s="141"/>
      <c r="WHB82" s="141"/>
      <c r="WHC82" s="141"/>
      <c r="WHD82" s="141"/>
      <c r="WHE82" s="141"/>
      <c r="WHF82" s="141"/>
      <c r="WHG82" s="141"/>
      <c r="WHH82" s="141"/>
      <c r="WHI82" s="141"/>
      <c r="WHJ82" s="141"/>
      <c r="WHK82" s="141"/>
      <c r="WHL82" s="141"/>
      <c r="WHM82" s="141"/>
      <c r="WHN82" s="141"/>
      <c r="WHO82" s="141"/>
      <c r="WHP82" s="141"/>
      <c r="WHQ82" s="141"/>
      <c r="WHR82" s="141"/>
      <c r="WHS82" s="141"/>
      <c r="WHT82" s="141"/>
      <c r="WHU82" s="141"/>
      <c r="WHV82" s="141"/>
      <c r="WHW82" s="141"/>
      <c r="WHX82" s="141"/>
      <c r="WHY82" s="141"/>
      <c r="WHZ82" s="141"/>
      <c r="WIA82" s="141"/>
      <c r="WIB82" s="141"/>
      <c r="WIC82" s="141"/>
      <c r="WID82" s="141"/>
      <c r="WIE82" s="141"/>
      <c r="WIF82" s="141"/>
      <c r="WIG82" s="141"/>
      <c r="WIH82" s="141"/>
      <c r="WII82" s="141"/>
      <c r="WIJ82" s="141"/>
      <c r="WIK82" s="141"/>
      <c r="WIL82" s="141"/>
      <c r="WIM82" s="141"/>
      <c r="WIN82" s="141"/>
      <c r="WIO82" s="141"/>
      <c r="WIP82" s="141"/>
      <c r="WIQ82" s="141"/>
      <c r="WIR82" s="141"/>
      <c r="WIS82" s="141"/>
      <c r="WIT82" s="141"/>
      <c r="WIU82" s="141"/>
      <c r="WIV82" s="141"/>
      <c r="WIW82" s="141"/>
      <c r="WIX82" s="141"/>
      <c r="WIY82" s="141"/>
      <c r="WIZ82" s="141"/>
      <c r="WJA82" s="141"/>
      <c r="WJB82" s="141"/>
      <c r="WJC82" s="141"/>
      <c r="WJD82" s="141"/>
      <c r="WJE82" s="141"/>
      <c r="WJF82" s="141"/>
      <c r="WJG82" s="141"/>
      <c r="WJH82" s="141"/>
      <c r="WJI82" s="141"/>
      <c r="WJJ82" s="141"/>
      <c r="WJK82" s="141"/>
      <c r="WJL82" s="141"/>
      <c r="WJM82" s="141"/>
      <c r="WJN82" s="141"/>
      <c r="WJO82" s="141"/>
      <c r="WJP82" s="141"/>
      <c r="WJQ82" s="141"/>
      <c r="WJR82" s="141"/>
      <c r="WJS82" s="141"/>
      <c r="WJT82" s="141"/>
      <c r="WJU82" s="141"/>
      <c r="WJV82" s="141"/>
      <c r="WJW82" s="141"/>
      <c r="WJX82" s="141"/>
      <c r="WJY82" s="141"/>
      <c r="WJZ82" s="141"/>
      <c r="WKA82" s="141"/>
      <c r="WKB82" s="141"/>
      <c r="WKC82" s="141"/>
      <c r="WKD82" s="141"/>
      <c r="WKE82" s="141"/>
      <c r="WKF82" s="141"/>
      <c r="WKG82" s="141"/>
      <c r="WKH82" s="141"/>
      <c r="WKI82" s="141"/>
      <c r="WKJ82" s="141"/>
      <c r="WKK82" s="141"/>
      <c r="WKL82" s="141"/>
      <c r="WKM82" s="141"/>
      <c r="WKN82" s="141"/>
      <c r="WKO82" s="141"/>
      <c r="WKP82" s="141"/>
      <c r="WKQ82" s="141"/>
      <c r="WKR82" s="141"/>
      <c r="WKS82" s="141"/>
      <c r="WKT82" s="141"/>
      <c r="WKU82" s="141"/>
      <c r="WKV82" s="141"/>
      <c r="WKW82" s="141"/>
      <c r="WKX82" s="141"/>
      <c r="WKY82" s="141"/>
      <c r="WKZ82" s="141"/>
      <c r="WLA82" s="141"/>
      <c r="WLB82" s="141"/>
      <c r="WLC82" s="141"/>
      <c r="WLD82" s="141"/>
      <c r="WLE82" s="141"/>
      <c r="WLF82" s="141"/>
      <c r="WLG82" s="141"/>
      <c r="WLH82" s="141"/>
      <c r="WLI82" s="141"/>
      <c r="WLJ82" s="141"/>
      <c r="WLK82" s="141"/>
      <c r="WLL82" s="141"/>
      <c r="WLM82" s="141"/>
      <c r="WLN82" s="141"/>
      <c r="WLO82" s="141"/>
      <c r="WLP82" s="141"/>
      <c r="WLQ82" s="141"/>
      <c r="WLR82" s="141"/>
      <c r="WLS82" s="141"/>
      <c r="WLT82" s="141"/>
      <c r="WLU82" s="141"/>
      <c r="WLV82" s="141"/>
      <c r="WLW82" s="141"/>
      <c r="WLX82" s="141"/>
      <c r="WLY82" s="141"/>
      <c r="WLZ82" s="141"/>
      <c r="WMA82" s="141"/>
      <c r="WMB82" s="141"/>
      <c r="WMC82" s="141"/>
      <c r="WMD82" s="141"/>
      <c r="WME82" s="141"/>
      <c r="WMF82" s="141"/>
      <c r="WMG82" s="141"/>
      <c r="WMH82" s="141"/>
      <c r="WMI82" s="141"/>
      <c r="WMJ82" s="141"/>
      <c r="WMK82" s="141"/>
      <c r="WML82" s="141"/>
      <c r="WMM82" s="141"/>
      <c r="WMN82" s="141"/>
      <c r="WMO82" s="141"/>
      <c r="WMP82" s="141"/>
      <c r="WMQ82" s="141"/>
      <c r="WMR82" s="141"/>
      <c r="WMS82" s="141"/>
      <c r="WMT82" s="141"/>
      <c r="WMU82" s="141"/>
      <c r="WMV82" s="141"/>
      <c r="WMW82" s="141"/>
      <c r="WMX82" s="141"/>
      <c r="WMY82" s="141"/>
      <c r="WMZ82" s="141"/>
      <c r="WNA82" s="141"/>
      <c r="WNB82" s="141"/>
      <c r="WNC82" s="141"/>
      <c r="WND82" s="141"/>
      <c r="WNE82" s="141"/>
      <c r="WNF82" s="141"/>
      <c r="WNG82" s="141"/>
      <c r="WNH82" s="141"/>
      <c r="WNI82" s="141"/>
      <c r="WNJ82" s="141"/>
      <c r="WNK82" s="141"/>
      <c r="WNL82" s="141"/>
      <c r="WNM82" s="141"/>
      <c r="WNN82" s="141"/>
      <c r="WNO82" s="141"/>
      <c r="WNP82" s="141"/>
      <c r="WNQ82" s="141"/>
      <c r="WNR82" s="141"/>
      <c r="WNS82" s="141"/>
      <c r="WNT82" s="141"/>
      <c r="WNU82" s="141"/>
      <c r="WNV82" s="141"/>
      <c r="WNW82" s="141"/>
      <c r="WNX82" s="141"/>
      <c r="WNY82" s="141"/>
      <c r="WNZ82" s="141"/>
      <c r="WOA82" s="141"/>
      <c r="WOB82" s="141"/>
      <c r="WOC82" s="141"/>
      <c r="WOD82" s="141"/>
      <c r="WOE82" s="141"/>
      <c r="WOF82" s="141"/>
      <c r="WOG82" s="141"/>
      <c r="WOH82" s="141"/>
      <c r="WOI82" s="141"/>
      <c r="WOJ82" s="141"/>
      <c r="WOK82" s="141"/>
      <c r="WOL82" s="141"/>
      <c r="WOM82" s="141"/>
      <c r="WON82" s="141"/>
      <c r="WOO82" s="141"/>
      <c r="WOP82" s="141"/>
      <c r="WOQ82" s="141"/>
      <c r="WOR82" s="141"/>
      <c r="WOS82" s="141"/>
      <c r="WOT82" s="141"/>
      <c r="WOU82" s="141"/>
      <c r="WOV82" s="141"/>
      <c r="WOW82" s="141"/>
      <c r="WOX82" s="141"/>
      <c r="WOY82" s="141"/>
      <c r="WOZ82" s="141"/>
      <c r="WPA82" s="141"/>
      <c r="WPB82" s="141"/>
      <c r="WPC82" s="141"/>
      <c r="WPD82" s="141"/>
      <c r="WPE82" s="141"/>
      <c r="WPF82" s="141"/>
      <c r="WPG82" s="141"/>
      <c r="WPH82" s="141"/>
      <c r="WPI82" s="141"/>
      <c r="WPJ82" s="141"/>
      <c r="WPK82" s="141"/>
      <c r="WPL82" s="141"/>
      <c r="WPM82" s="141"/>
      <c r="WPN82" s="141"/>
      <c r="WPO82" s="141"/>
      <c r="WPP82" s="141"/>
      <c r="WPQ82" s="141"/>
      <c r="WPR82" s="141"/>
      <c r="WPS82" s="141"/>
      <c r="WPT82" s="141"/>
      <c r="WPU82" s="141"/>
      <c r="WPV82" s="141"/>
      <c r="WPW82" s="141"/>
      <c r="WPX82" s="141"/>
      <c r="WPY82" s="141"/>
      <c r="WPZ82" s="141"/>
      <c r="WQA82" s="141"/>
      <c r="WQB82" s="141"/>
      <c r="WQC82" s="141"/>
      <c r="WQD82" s="141"/>
      <c r="WQE82" s="141"/>
      <c r="WQF82" s="141"/>
      <c r="WQG82" s="141"/>
      <c r="WQH82" s="141"/>
      <c r="WQI82" s="141"/>
      <c r="WQJ82" s="141"/>
      <c r="WQK82" s="141"/>
      <c r="WQL82" s="141"/>
      <c r="WQM82" s="141"/>
      <c r="WQN82" s="141"/>
      <c r="WQO82" s="141"/>
      <c r="WQP82" s="141"/>
      <c r="WQQ82" s="141"/>
      <c r="WQR82" s="141"/>
      <c r="WQS82" s="141"/>
      <c r="WQT82" s="141"/>
      <c r="WQU82" s="141"/>
      <c r="WQV82" s="141"/>
      <c r="WQW82" s="141"/>
      <c r="WQX82" s="141"/>
      <c r="WQY82" s="141"/>
      <c r="WQZ82" s="141"/>
      <c r="WRA82" s="141"/>
      <c r="WRB82" s="141"/>
      <c r="WRC82" s="141"/>
      <c r="WRD82" s="141"/>
      <c r="WRE82" s="141"/>
      <c r="WRF82" s="141"/>
      <c r="WRG82" s="141"/>
      <c r="WRH82" s="141"/>
      <c r="WRI82" s="141"/>
      <c r="WRJ82" s="141"/>
      <c r="WRK82" s="141"/>
      <c r="WRL82" s="141"/>
      <c r="WRM82" s="141"/>
      <c r="WRN82" s="141"/>
      <c r="WRO82" s="141"/>
      <c r="WRP82" s="141"/>
      <c r="WRQ82" s="141"/>
      <c r="WRR82" s="141"/>
      <c r="WRS82" s="141"/>
      <c r="WRT82" s="141"/>
      <c r="WRU82" s="141"/>
      <c r="WRV82" s="141"/>
      <c r="WRW82" s="141"/>
      <c r="WRX82" s="141"/>
      <c r="WRY82" s="141"/>
      <c r="WRZ82" s="141"/>
      <c r="WSA82" s="141"/>
      <c r="WSB82" s="141"/>
      <c r="WSC82" s="141"/>
      <c r="WSD82" s="141"/>
      <c r="WSE82" s="141"/>
      <c r="WSF82" s="141"/>
      <c r="WSG82" s="141"/>
      <c r="WSH82" s="141"/>
      <c r="WSI82" s="141"/>
      <c r="WSJ82" s="141"/>
      <c r="WSK82" s="141"/>
      <c r="WSL82" s="141"/>
      <c r="WSM82" s="141"/>
      <c r="WSN82" s="141"/>
      <c r="WSO82" s="141"/>
      <c r="WSP82" s="141"/>
      <c r="WSQ82" s="141"/>
      <c r="WSR82" s="141"/>
      <c r="WSS82" s="141"/>
      <c r="WST82" s="141"/>
      <c r="WSU82" s="141"/>
      <c r="WSV82" s="141"/>
      <c r="WSW82" s="141"/>
      <c r="WSX82" s="141"/>
      <c r="WSY82" s="141"/>
      <c r="WSZ82" s="141"/>
      <c r="WTA82" s="141"/>
      <c r="WTB82" s="141"/>
      <c r="WTC82" s="141"/>
      <c r="WTD82" s="141"/>
      <c r="WTE82" s="141"/>
      <c r="WTF82" s="141"/>
      <c r="WTG82" s="141"/>
      <c r="WTH82" s="141"/>
      <c r="WTI82" s="141"/>
      <c r="WTJ82" s="141"/>
      <c r="WTK82" s="141"/>
      <c r="WTL82" s="141"/>
      <c r="WTM82" s="141"/>
      <c r="WTN82" s="141"/>
      <c r="WTO82" s="141"/>
      <c r="WTP82" s="141"/>
      <c r="WTQ82" s="141"/>
      <c r="WTR82" s="141"/>
      <c r="WTS82" s="141"/>
      <c r="WTT82" s="141"/>
      <c r="WTU82" s="141"/>
      <c r="WTV82" s="141"/>
      <c r="WTW82" s="141"/>
      <c r="WTX82" s="141"/>
      <c r="WTY82" s="141"/>
      <c r="WTZ82" s="141"/>
      <c r="WUA82" s="141"/>
      <c r="WUB82" s="141"/>
      <c r="WUC82" s="141"/>
      <c r="WUD82" s="141"/>
      <c r="WUE82" s="141"/>
      <c r="WUF82" s="141"/>
      <c r="WUG82" s="141"/>
      <c r="WUH82" s="141"/>
      <c r="WUI82" s="141"/>
      <c r="WUJ82" s="141"/>
      <c r="WUK82" s="141"/>
      <c r="WUL82" s="141"/>
      <c r="WUM82" s="141"/>
      <c r="WUN82" s="141"/>
      <c r="WUO82" s="141"/>
      <c r="WUP82" s="141"/>
      <c r="WUQ82" s="141"/>
      <c r="WUR82" s="141"/>
      <c r="WUS82" s="141"/>
      <c r="WUT82" s="141"/>
      <c r="WUU82" s="141"/>
      <c r="WUV82" s="141"/>
      <c r="WUW82" s="141"/>
      <c r="WUX82" s="141"/>
      <c r="WUY82" s="141"/>
      <c r="WUZ82" s="141"/>
      <c r="WVA82" s="141"/>
      <c r="WVB82" s="141"/>
      <c r="WVC82" s="141"/>
      <c r="WVD82" s="141"/>
      <c r="WVE82" s="141"/>
      <c r="WVF82" s="141"/>
      <c r="WVG82" s="141"/>
      <c r="WVH82" s="141"/>
      <c r="WVI82" s="141"/>
      <c r="WVJ82" s="141"/>
      <c r="WVK82" s="141"/>
      <c r="WVL82" s="141"/>
      <c r="WVM82" s="141"/>
      <c r="WVN82" s="141"/>
      <c r="WVO82" s="141"/>
      <c r="WVP82" s="141"/>
      <c r="WVQ82" s="141"/>
      <c r="WVR82" s="141"/>
      <c r="WVS82" s="141"/>
      <c r="WVT82" s="141"/>
      <c r="WVU82" s="141"/>
      <c r="WVV82" s="141"/>
      <c r="WVW82" s="141"/>
      <c r="WVX82" s="141"/>
      <c r="WVY82" s="141"/>
      <c r="WVZ82" s="141"/>
      <c r="WWA82" s="141"/>
      <c r="WWB82" s="141"/>
      <c r="WWC82" s="141"/>
      <c r="WWD82" s="141"/>
      <c r="WWE82" s="141"/>
      <c r="WWF82" s="141"/>
      <c r="WWG82" s="141"/>
      <c r="WWH82" s="141"/>
      <c r="WWI82" s="141"/>
      <c r="WWJ82" s="141"/>
      <c r="WWK82" s="141"/>
      <c r="WWL82" s="141"/>
      <c r="WWM82" s="141"/>
      <c r="WWN82" s="141"/>
      <c r="WWO82" s="141"/>
      <c r="WWP82" s="141"/>
      <c r="WWQ82" s="141"/>
      <c r="WWR82" s="141"/>
      <c r="WWS82" s="141"/>
      <c r="WWT82" s="141"/>
      <c r="WWU82" s="141"/>
      <c r="WWV82" s="141"/>
      <c r="WWW82" s="141"/>
      <c r="WWX82" s="141"/>
      <c r="WWY82" s="141"/>
      <c r="WWZ82" s="141"/>
      <c r="WXA82" s="141"/>
      <c r="WXB82" s="141"/>
      <c r="WXC82" s="141"/>
      <c r="WXD82" s="141"/>
      <c r="WXE82" s="141"/>
      <c r="WXF82" s="141"/>
      <c r="WXG82" s="141"/>
      <c r="WXH82" s="141"/>
      <c r="WXI82" s="141"/>
      <c r="WXJ82" s="141"/>
      <c r="WXK82" s="141"/>
      <c r="WXL82" s="141"/>
      <c r="WXM82" s="141"/>
      <c r="WXN82" s="141"/>
      <c r="WXO82" s="141"/>
      <c r="WXP82" s="141"/>
      <c r="WXQ82" s="141"/>
      <c r="WXR82" s="141"/>
      <c r="WXS82" s="141"/>
      <c r="WXT82" s="141"/>
      <c r="WXU82" s="141"/>
      <c r="WXV82" s="141"/>
      <c r="WXW82" s="141"/>
      <c r="WXX82" s="141"/>
      <c r="WXY82" s="141"/>
      <c r="WXZ82" s="141"/>
      <c r="WYA82" s="141"/>
      <c r="WYB82" s="141"/>
      <c r="WYC82" s="141"/>
      <c r="WYD82" s="141"/>
      <c r="WYE82" s="141"/>
      <c r="WYF82" s="141"/>
      <c r="WYG82" s="141"/>
      <c r="WYH82" s="141"/>
      <c r="WYI82" s="141"/>
      <c r="WYJ82" s="141"/>
      <c r="WYK82" s="141"/>
      <c r="WYL82" s="141"/>
      <c r="WYM82" s="141"/>
      <c r="WYN82" s="141"/>
      <c r="WYO82" s="141"/>
      <c r="WYP82" s="141"/>
      <c r="WYQ82" s="141"/>
      <c r="WYR82" s="141"/>
      <c r="WYS82" s="141"/>
      <c r="WYT82" s="141"/>
      <c r="WYU82" s="141"/>
      <c r="WYV82" s="141"/>
      <c r="WYW82" s="141"/>
      <c r="WYX82" s="141"/>
      <c r="WYY82" s="141"/>
      <c r="WYZ82" s="141"/>
      <c r="WZA82" s="141"/>
      <c r="WZB82" s="141"/>
      <c r="WZC82" s="141"/>
      <c r="WZD82" s="141"/>
      <c r="WZE82" s="141"/>
      <c r="WZF82" s="141"/>
      <c r="WZG82" s="141"/>
      <c r="WZH82" s="141"/>
      <c r="WZI82" s="141"/>
      <c r="WZJ82" s="141"/>
      <c r="WZK82" s="141"/>
      <c r="WZL82" s="141"/>
      <c r="WZM82" s="141"/>
      <c r="WZN82" s="141"/>
      <c r="WZO82" s="141"/>
      <c r="WZP82" s="141"/>
      <c r="WZQ82" s="141"/>
      <c r="WZR82" s="141"/>
      <c r="WZS82" s="141"/>
      <c r="WZT82" s="141"/>
      <c r="WZU82" s="141"/>
      <c r="WZV82" s="141"/>
      <c r="WZW82" s="141"/>
      <c r="WZX82" s="141"/>
      <c r="WZY82" s="141"/>
      <c r="WZZ82" s="141"/>
      <c r="XAA82" s="141"/>
      <c r="XAB82" s="141"/>
      <c r="XAC82" s="141"/>
      <c r="XAD82" s="141"/>
      <c r="XAE82" s="141"/>
      <c r="XAF82" s="141"/>
      <c r="XAG82" s="141"/>
      <c r="XAH82" s="141"/>
      <c r="XAI82" s="141"/>
      <c r="XAJ82" s="141"/>
      <c r="XAK82" s="141"/>
      <c r="XAL82" s="141"/>
      <c r="XAM82" s="141"/>
      <c r="XAN82" s="141"/>
      <c r="XAO82" s="141"/>
      <c r="XAP82" s="141"/>
      <c r="XAQ82" s="141"/>
      <c r="XAR82" s="141"/>
      <c r="XAS82" s="141"/>
      <c r="XAT82" s="141"/>
      <c r="XAU82" s="141"/>
      <c r="XAV82" s="141"/>
      <c r="XAW82" s="141"/>
      <c r="XAX82" s="141"/>
      <c r="XAY82" s="141"/>
      <c r="XAZ82" s="141"/>
      <c r="XBA82" s="141"/>
      <c r="XBB82" s="141"/>
      <c r="XBC82" s="141"/>
      <c r="XBD82" s="141"/>
      <c r="XBE82" s="141"/>
      <c r="XBF82" s="141"/>
      <c r="XBG82" s="141"/>
      <c r="XBH82" s="141"/>
      <c r="XBI82" s="141"/>
      <c r="XBJ82" s="141"/>
      <c r="XBK82" s="141"/>
      <c r="XBL82" s="141"/>
      <c r="XBM82" s="141"/>
      <c r="XBN82" s="141"/>
      <c r="XBO82" s="141"/>
      <c r="XBP82" s="141"/>
      <c r="XBQ82" s="141"/>
      <c r="XBR82" s="141"/>
      <c r="XBS82" s="141"/>
      <c r="XBT82" s="141"/>
      <c r="XBU82" s="141"/>
      <c r="XBV82" s="141"/>
      <c r="XBW82" s="141"/>
      <c r="XBX82" s="141"/>
      <c r="XBY82" s="141"/>
      <c r="XBZ82" s="141"/>
      <c r="XCA82" s="141"/>
      <c r="XCB82" s="141"/>
      <c r="XCC82" s="141"/>
      <c r="XCD82" s="141"/>
      <c r="XCE82" s="141"/>
      <c r="XCF82" s="141"/>
      <c r="XCG82" s="141"/>
      <c r="XCH82" s="141"/>
      <c r="XCI82" s="141"/>
      <c r="XCJ82" s="141"/>
      <c r="XCK82" s="141"/>
      <c r="XCL82" s="141"/>
      <c r="XCM82" s="141"/>
      <c r="XCN82" s="141"/>
      <c r="XCO82" s="141"/>
      <c r="XCP82" s="141"/>
      <c r="XCQ82" s="141"/>
      <c r="XCR82" s="141"/>
      <c r="XCS82" s="141"/>
      <c r="XCT82" s="141"/>
      <c r="XCU82" s="141"/>
      <c r="XCV82" s="141"/>
      <c r="XCW82" s="141"/>
      <c r="XCX82" s="141"/>
      <c r="XCY82" s="141"/>
      <c r="XCZ82" s="141"/>
      <c r="XDA82" s="141"/>
      <c r="XDB82" s="141"/>
      <c r="XDC82" s="141"/>
      <c r="XDD82" s="141"/>
      <c r="XDE82" s="141"/>
      <c r="XDF82" s="141"/>
      <c r="XDG82" s="141"/>
      <c r="XDH82" s="141"/>
      <c r="XDI82" s="141"/>
      <c r="XDJ82" s="141"/>
      <c r="XDK82" s="141"/>
      <c r="XDL82" s="141"/>
      <c r="XDM82" s="141"/>
      <c r="XDN82" s="141"/>
      <c r="XDO82" s="141"/>
      <c r="XDP82" s="141"/>
      <c r="XDQ82" s="141"/>
      <c r="XDR82" s="141"/>
      <c r="XDS82" s="141"/>
      <c r="XDT82" s="141"/>
      <c r="XDU82" s="141"/>
      <c r="XDV82" s="141"/>
      <c r="XDW82" s="141"/>
      <c r="XDX82" s="141"/>
      <c r="XDY82" s="141"/>
      <c r="XDZ82" s="141"/>
      <c r="XEA82" s="141"/>
      <c r="XEB82" s="141"/>
      <c r="XEC82" s="141"/>
      <c r="XED82" s="141"/>
      <c r="XEE82" s="141"/>
      <c r="XEF82" s="141"/>
      <c r="XEG82" s="141"/>
      <c r="XEH82" s="141"/>
      <c r="XEI82" s="141"/>
      <c r="XEJ82" s="141"/>
      <c r="XEK82" s="141"/>
      <c r="XEL82" s="141"/>
      <c r="XEM82" s="141"/>
      <c r="XEN82" s="141"/>
      <c r="XEO82" s="141"/>
      <c r="XEP82" s="141"/>
      <c r="XEQ82" s="141"/>
      <c r="XER82" s="141"/>
      <c r="XES82" s="141"/>
      <c r="XET82" s="141"/>
      <c r="XEU82" s="141"/>
      <c r="XEV82" s="141"/>
      <c r="XEW82" s="141"/>
      <c r="XEX82" s="141"/>
      <c r="XEY82" s="141"/>
      <c r="XEZ82" s="141"/>
      <c r="XFA82" s="141"/>
      <c r="XFB82" s="141"/>
      <c r="XFC82" s="141"/>
      <c r="XFD82" s="141"/>
    </row>
    <row r="83" spans="1:16384" ht="15" customHeight="1" x14ac:dyDescent="0.25">
      <c r="D83" s="571" t="s">
        <v>308</v>
      </c>
      <c r="E83" s="571"/>
      <c r="F83" s="162"/>
      <c r="G83" s="491">
        <v>1325.5</v>
      </c>
      <c r="H83" s="364"/>
      <c r="I83" s="812" t="s">
        <v>322</v>
      </c>
      <c r="J83" s="813"/>
      <c r="K83" s="813"/>
      <c r="L83" s="813"/>
      <c r="M83" s="814"/>
      <c r="N83" s="802"/>
      <c r="O83" s="802"/>
      <c r="P83" s="802"/>
      <c r="Q83" s="802"/>
      <c r="R83" s="802"/>
      <c r="S83" s="540"/>
      <c r="T83" s="540"/>
    </row>
    <row r="84" spans="1:16384" x14ac:dyDescent="0.25">
      <c r="D84" s="549" t="s">
        <v>309</v>
      </c>
      <c r="E84" s="550"/>
      <c r="F84" s="162"/>
      <c r="G84" s="491">
        <v>620</v>
      </c>
      <c r="H84" s="364"/>
      <c r="I84" s="815"/>
      <c r="J84" s="816"/>
      <c r="K84" s="816"/>
      <c r="L84" s="816"/>
      <c r="M84" s="817"/>
      <c r="N84" s="802"/>
      <c r="O84" s="802"/>
      <c r="P84" s="802"/>
      <c r="Q84" s="802"/>
      <c r="R84" s="802"/>
      <c r="S84" s="540"/>
      <c r="T84" s="540"/>
    </row>
    <row r="85" spans="1:16384" x14ac:dyDescent="0.25">
      <c r="D85" s="163"/>
      <c r="E85" s="163"/>
      <c r="F85" s="366"/>
      <c r="G85" s="156"/>
      <c r="H85" s="364"/>
      <c r="I85" s="364"/>
      <c r="J85" s="364"/>
      <c r="K85" s="364"/>
      <c r="L85" s="364"/>
      <c r="M85" s="364"/>
      <c r="N85" s="802"/>
      <c r="O85" s="802"/>
      <c r="P85" s="802"/>
      <c r="Q85" s="802"/>
      <c r="R85" s="802"/>
      <c r="S85" s="358"/>
      <c r="T85" s="358"/>
    </row>
    <row r="86" spans="1:16384" ht="17.25" x14ac:dyDescent="0.3">
      <c r="D86" s="558" t="s">
        <v>121</v>
      </c>
      <c r="E86" s="558"/>
      <c r="F86" s="558"/>
      <c r="G86" s="558"/>
      <c r="H86" s="364"/>
      <c r="I86" s="827"/>
      <c r="J86" s="827"/>
      <c r="K86" s="827"/>
      <c r="L86" s="827"/>
      <c r="M86" s="827"/>
      <c r="N86" s="827"/>
      <c r="O86" s="827"/>
      <c r="P86" s="827"/>
      <c r="Q86" s="827"/>
      <c r="R86" s="827"/>
      <c r="S86" s="358"/>
      <c r="T86" s="358"/>
    </row>
    <row r="87" spans="1:16384" ht="34.5" x14ac:dyDescent="0.3">
      <c r="D87" s="610" t="s">
        <v>295</v>
      </c>
      <c r="E87" s="611"/>
      <c r="F87" s="215" t="s">
        <v>168</v>
      </c>
      <c r="G87" s="369" t="s">
        <v>30</v>
      </c>
      <c r="H87" s="364"/>
      <c r="I87" s="364"/>
      <c r="J87" s="364"/>
      <c r="K87" s="364"/>
      <c r="L87" s="221"/>
      <c r="M87" s="221"/>
      <c r="N87" s="221"/>
      <c r="O87" s="221"/>
      <c r="P87" s="221"/>
      <c r="Q87" s="221"/>
      <c r="R87" s="221"/>
      <c r="S87" s="221"/>
      <c r="T87" s="358"/>
    </row>
    <row r="88" spans="1:16384" x14ac:dyDescent="0.25">
      <c r="D88" s="262" t="s">
        <v>120</v>
      </c>
      <c r="E88" s="263"/>
      <c r="F88" s="264">
        <v>1</v>
      </c>
      <c r="G88" s="492">
        <v>200000</v>
      </c>
      <c r="H88" s="364"/>
      <c r="I88" s="588" t="s">
        <v>322</v>
      </c>
      <c r="J88" s="589"/>
      <c r="K88" s="590"/>
      <c r="L88" s="221"/>
      <c r="M88" s="221"/>
      <c r="N88" s="221"/>
      <c r="O88" s="221"/>
      <c r="P88" s="221"/>
      <c r="Q88" s="221"/>
      <c r="R88" s="221"/>
      <c r="S88" s="221"/>
      <c r="T88" s="358"/>
    </row>
    <row r="89" spans="1:16384" x14ac:dyDescent="0.25">
      <c r="D89" s="549" t="s">
        <v>320</v>
      </c>
      <c r="E89" s="572"/>
      <c r="F89" s="367">
        <v>1</v>
      </c>
      <c r="G89" s="493">
        <v>2913.2</v>
      </c>
      <c r="H89" s="364"/>
      <c r="I89" s="591"/>
      <c r="J89" s="592"/>
      <c r="K89" s="593"/>
      <c r="L89" s="221"/>
      <c r="M89" s="221"/>
      <c r="N89" s="221"/>
      <c r="O89" s="221"/>
      <c r="P89" s="221"/>
      <c r="Q89" s="221"/>
      <c r="R89" s="221"/>
      <c r="S89" s="221"/>
      <c r="T89" s="358"/>
    </row>
    <row r="90" spans="1:16384" x14ac:dyDescent="0.25">
      <c r="D90" s="549" t="s">
        <v>3</v>
      </c>
      <c r="E90" s="572"/>
      <c r="F90" s="367">
        <v>1</v>
      </c>
      <c r="G90" s="494">
        <v>2115.9299999999998</v>
      </c>
      <c r="H90" s="364"/>
      <c r="I90" s="591"/>
      <c r="J90" s="592"/>
      <c r="K90" s="593"/>
      <c r="L90" s="221"/>
      <c r="M90" s="221"/>
      <c r="N90" s="221"/>
      <c r="O90" s="221"/>
      <c r="P90" s="221"/>
      <c r="Q90" s="221"/>
      <c r="R90" s="221"/>
      <c r="S90" s="221"/>
      <c r="T90" s="358"/>
    </row>
    <row r="91" spans="1:16384" ht="15" customHeight="1" x14ac:dyDescent="0.25">
      <c r="D91" s="549" t="s">
        <v>4</v>
      </c>
      <c r="E91" s="572"/>
      <c r="F91" s="367">
        <v>1</v>
      </c>
      <c r="G91" s="493"/>
      <c r="H91" s="165"/>
      <c r="I91" s="591"/>
      <c r="J91" s="592"/>
      <c r="K91" s="593"/>
      <c r="L91" s="221"/>
      <c r="M91" s="221"/>
      <c r="N91" s="221"/>
      <c r="O91" s="221"/>
      <c r="P91" s="221"/>
      <c r="Q91" s="221"/>
      <c r="R91" s="221"/>
      <c r="S91" s="221"/>
      <c r="T91" s="358"/>
    </row>
    <row r="92" spans="1:16384" ht="15" customHeight="1" x14ac:dyDescent="0.25">
      <c r="D92" s="603" t="s">
        <v>131</v>
      </c>
      <c r="E92" s="603"/>
      <c r="F92" s="164">
        <v>2</v>
      </c>
      <c r="G92" s="495">
        <v>800</v>
      </c>
      <c r="H92" s="165"/>
      <c r="I92" s="591"/>
      <c r="J92" s="592"/>
      <c r="K92" s="593"/>
      <c r="L92" s="221"/>
      <c r="M92" s="221"/>
      <c r="N92" s="221"/>
      <c r="O92" s="221"/>
      <c r="P92" s="221"/>
      <c r="Q92" s="221"/>
      <c r="R92" s="221"/>
      <c r="S92" s="221"/>
      <c r="T92" s="358"/>
    </row>
    <row r="93" spans="1:16384" s="201" customFormat="1" ht="15" customHeight="1" x14ac:dyDescent="0.25">
      <c r="A93" s="209"/>
      <c r="B93" s="209"/>
      <c r="C93" s="200"/>
      <c r="D93" s="616" t="s">
        <v>194</v>
      </c>
      <c r="E93" s="617"/>
      <c r="F93" s="164">
        <v>1</v>
      </c>
      <c r="G93" s="495">
        <v>630</v>
      </c>
      <c r="H93" s="165"/>
      <c r="I93" s="591"/>
      <c r="J93" s="592"/>
      <c r="K93" s="593"/>
      <c r="L93" s="221"/>
      <c r="M93" s="221"/>
      <c r="N93" s="221"/>
      <c r="O93" s="221"/>
      <c r="P93" s="221"/>
      <c r="Q93" s="221"/>
      <c r="R93" s="221"/>
      <c r="S93" s="221"/>
      <c r="T93" s="358"/>
      <c r="U93" s="255"/>
      <c r="V93" s="255"/>
      <c r="W93" s="255"/>
      <c r="X93" s="255"/>
      <c r="Y93" s="255"/>
      <c r="Z93" s="255"/>
      <c r="AA93" s="255"/>
      <c r="AB93" s="255"/>
      <c r="AC93" s="255"/>
      <c r="AD93" s="255"/>
      <c r="AE93" s="255"/>
      <c r="AF93" s="255"/>
      <c r="AG93" s="255"/>
      <c r="AH93" s="255"/>
      <c r="AI93" s="255"/>
      <c r="AJ93" s="255"/>
      <c r="AK93" s="255"/>
      <c r="AL93" s="255"/>
      <c r="AM93" s="255"/>
      <c r="AN93" s="255"/>
      <c r="AO93" s="255"/>
    </row>
    <row r="94" spans="1:16384" ht="15.75" customHeight="1" x14ac:dyDescent="0.25">
      <c r="D94" s="614" t="s">
        <v>119</v>
      </c>
      <c r="E94" s="615"/>
      <c r="F94" s="164">
        <v>1</v>
      </c>
      <c r="G94" s="486">
        <v>7.7329999999999997</v>
      </c>
      <c r="H94" s="166"/>
      <c r="I94" s="835" t="s">
        <v>335</v>
      </c>
      <c r="J94" s="836"/>
      <c r="K94" s="836"/>
      <c r="L94" s="836"/>
      <c r="M94" s="837"/>
      <c r="N94" s="828"/>
      <c r="O94" s="828"/>
      <c r="P94" s="828"/>
      <c r="Q94" s="131"/>
      <c r="R94" s="131"/>
      <c r="S94" s="358"/>
      <c r="T94" s="358"/>
    </row>
    <row r="95" spans="1:16384" ht="15.75" customHeight="1" x14ac:dyDescent="0.25">
      <c r="D95" s="609" t="s">
        <v>287</v>
      </c>
      <c r="E95" s="609"/>
      <c r="F95" s="471">
        <f>0.85 *(6/55)</f>
        <v>9.2727272727272714E-2</v>
      </c>
      <c r="G95" s="487">
        <f>(G88-G97)*F95</f>
        <v>11464.462809917353</v>
      </c>
      <c r="H95" s="166"/>
      <c r="I95" s="560" t="s">
        <v>288</v>
      </c>
      <c r="J95" s="560"/>
      <c r="K95" s="560"/>
      <c r="L95" s="560"/>
      <c r="M95" s="838"/>
      <c r="N95" s="838"/>
      <c r="O95" s="838"/>
      <c r="P95" s="368"/>
      <c r="Q95" s="368"/>
      <c r="R95" s="368"/>
      <c r="S95" s="358"/>
      <c r="T95" s="358"/>
    </row>
    <row r="96" spans="1:16384" s="190" customFormat="1" ht="15.75" customHeight="1" x14ac:dyDescent="0.25">
      <c r="A96" s="209"/>
      <c r="B96" s="209"/>
      <c r="C96" s="189"/>
      <c r="D96" s="607" t="s">
        <v>182</v>
      </c>
      <c r="E96" s="607"/>
      <c r="F96" s="472">
        <f>(1-(0.85*(40/55)))*0.12</f>
        <v>4.581818181818182E-2</v>
      </c>
      <c r="G96" s="487">
        <f>((G88-G97)-G95)*F96</f>
        <v>5139.5125469571749</v>
      </c>
      <c r="H96" s="166"/>
      <c r="I96" s="560" t="s">
        <v>288</v>
      </c>
      <c r="J96" s="560"/>
      <c r="K96" s="560"/>
      <c r="L96" s="560"/>
      <c r="M96" s="838"/>
      <c r="N96" s="838"/>
      <c r="O96" s="838"/>
      <c r="P96" s="368"/>
      <c r="Q96" s="368"/>
      <c r="R96" s="368"/>
      <c r="S96" s="358"/>
      <c r="T96" s="358"/>
      <c r="U96" s="255"/>
      <c r="V96" s="255"/>
      <c r="W96" s="255"/>
      <c r="X96" s="255"/>
      <c r="Y96" s="255"/>
      <c r="Z96" s="255"/>
      <c r="AA96" s="255"/>
      <c r="AB96" s="255"/>
      <c r="AC96" s="255"/>
      <c r="AD96" s="255"/>
      <c r="AE96" s="255"/>
      <c r="AF96" s="255"/>
      <c r="AG96" s="255"/>
      <c r="AH96" s="255"/>
      <c r="AI96" s="255"/>
      <c r="AJ96" s="255"/>
      <c r="AK96" s="255"/>
      <c r="AL96" s="255"/>
      <c r="AM96" s="255"/>
      <c r="AN96" s="255"/>
      <c r="AO96" s="255"/>
    </row>
    <row r="97" spans="1:35" s="199" customFormat="1" ht="15.75" customHeight="1" x14ac:dyDescent="0.25">
      <c r="A97" s="209"/>
      <c r="B97" s="209"/>
      <c r="C97" s="198"/>
      <c r="D97" s="609" t="s">
        <v>193</v>
      </c>
      <c r="E97" s="609"/>
      <c r="F97" s="473">
        <f>[1]Depreciação!$G$8</f>
        <v>0</v>
      </c>
      <c r="G97" s="488">
        <f>Depreciação!$I$35</f>
        <v>76363.636363636368</v>
      </c>
      <c r="H97" s="166"/>
      <c r="I97" s="485" t="s">
        <v>288</v>
      </c>
      <c r="J97" s="485"/>
      <c r="K97" s="485"/>
      <c r="L97" s="485"/>
      <c r="M97" s="838"/>
      <c r="N97" s="838"/>
      <c r="O97" s="838"/>
      <c r="P97" s="368"/>
      <c r="Q97" s="368"/>
      <c r="R97" s="368"/>
      <c r="S97" s="358"/>
      <c r="T97" s="358"/>
    </row>
    <row r="98" spans="1:35" ht="20.25" customHeight="1" x14ac:dyDescent="0.25">
      <c r="D98" s="627"/>
      <c r="E98" s="627"/>
      <c r="F98" s="363"/>
      <c r="G98" s="363"/>
      <c r="H98" s="166"/>
      <c r="I98" s="608"/>
      <c r="J98" s="608"/>
      <c r="K98" s="608"/>
      <c r="L98" s="608"/>
      <c r="M98" s="139"/>
      <c r="N98" s="166"/>
      <c r="O98" s="368"/>
      <c r="P98" s="368"/>
      <c r="Q98" s="368"/>
      <c r="R98" s="368"/>
      <c r="S98" s="358"/>
      <c r="T98" s="358"/>
    </row>
    <row r="99" spans="1:35" ht="17.25" x14ac:dyDescent="0.3">
      <c r="D99" s="558" t="s">
        <v>170</v>
      </c>
      <c r="E99" s="558"/>
      <c r="F99" s="558"/>
      <c r="G99" s="558"/>
      <c r="H99" s="135"/>
      <c r="I99" s="204"/>
      <c r="J99" s="368"/>
      <c r="K99" s="368"/>
      <c r="L99" s="368"/>
      <c r="M99" s="167"/>
      <c r="N99" s="166"/>
      <c r="O99" s="368"/>
      <c r="P99" s="368"/>
      <c r="Q99" s="368"/>
      <c r="R99" s="368"/>
      <c r="S99" s="358"/>
      <c r="T99" s="358"/>
    </row>
    <row r="100" spans="1:35" ht="17.25" x14ac:dyDescent="0.3">
      <c r="D100" s="134"/>
      <c r="E100" s="134"/>
      <c r="F100" s="134"/>
      <c r="G100" s="134"/>
      <c r="H100" s="135"/>
      <c r="I100" s="135"/>
      <c r="J100" s="544"/>
      <c r="K100" s="544"/>
      <c r="L100" s="544"/>
      <c r="M100" s="167"/>
      <c r="N100" s="166"/>
      <c r="O100" s="368"/>
      <c r="P100" s="368"/>
      <c r="Q100" s="368"/>
      <c r="R100" s="368"/>
      <c r="S100" s="358"/>
      <c r="T100" s="358"/>
    </row>
    <row r="101" spans="1:35" ht="33" customHeight="1" x14ac:dyDescent="0.25">
      <c r="C101" s="177"/>
      <c r="D101" s="546" t="s">
        <v>321</v>
      </c>
      <c r="E101" s="546"/>
      <c r="F101" s="545" t="s">
        <v>325</v>
      </c>
      <c r="G101" s="545"/>
      <c r="H101" s="135"/>
      <c r="I101" s="135"/>
      <c r="J101" s="368"/>
      <c r="K101" s="368"/>
      <c r="L101" s="368"/>
      <c r="M101" s="167"/>
      <c r="N101" s="166"/>
      <c r="O101" s="368"/>
      <c r="P101" s="368"/>
      <c r="Q101" s="368"/>
      <c r="R101" s="368"/>
      <c r="S101" s="358"/>
      <c r="T101" s="358"/>
    </row>
    <row r="102" spans="1:35" x14ac:dyDescent="0.25">
      <c r="D102" s="496" t="s">
        <v>211</v>
      </c>
      <c r="E102" s="496"/>
      <c r="F102" s="628">
        <v>44713</v>
      </c>
      <c r="G102" s="629"/>
      <c r="H102" s="135"/>
      <c r="I102" s="135"/>
      <c r="J102" s="368"/>
      <c r="K102" s="368"/>
      <c r="L102" s="368"/>
      <c r="M102" s="167"/>
      <c r="N102" s="166"/>
      <c r="O102" s="368"/>
      <c r="P102" s="368"/>
      <c r="Q102" s="368"/>
      <c r="R102" s="368"/>
      <c r="S102" s="358"/>
      <c r="T102" s="358"/>
    </row>
    <row r="103" spans="1:35" s="240" customFormat="1" ht="11.25" customHeight="1" x14ac:dyDescent="0.25">
      <c r="C103" s="239"/>
      <c r="D103" s="481"/>
      <c r="E103" s="481"/>
      <c r="F103" s="482"/>
      <c r="G103" s="482"/>
      <c r="H103" s="135"/>
      <c r="I103" s="135"/>
      <c r="J103" s="368"/>
      <c r="K103" s="368"/>
      <c r="L103" s="368"/>
      <c r="M103" s="167"/>
      <c r="N103" s="166"/>
      <c r="O103" s="368"/>
      <c r="P103" s="368"/>
      <c r="Q103" s="368"/>
      <c r="R103" s="368"/>
      <c r="S103" s="358"/>
      <c r="T103" s="358"/>
    </row>
    <row r="104" spans="1:35" x14ac:dyDescent="0.25">
      <c r="C104" s="177"/>
      <c r="D104" s="551" t="s">
        <v>126</v>
      </c>
      <c r="E104" s="552"/>
      <c r="F104" s="553"/>
      <c r="G104" s="483" t="s">
        <v>172</v>
      </c>
      <c r="H104" s="135"/>
      <c r="I104" s="594" t="s">
        <v>323</v>
      </c>
      <c r="J104" s="595"/>
      <c r="K104" s="595"/>
      <c r="L104" s="595"/>
      <c r="M104" s="596"/>
      <c r="N104" s="166"/>
      <c r="O104" s="368"/>
      <c r="P104" s="368"/>
      <c r="Q104" s="368"/>
      <c r="R104" s="368"/>
      <c r="S104" s="358"/>
      <c r="T104" s="358"/>
    </row>
    <row r="105" spans="1:35" ht="18.75" customHeight="1" x14ac:dyDescent="0.25">
      <c r="D105" s="547" t="s">
        <v>7</v>
      </c>
      <c r="E105" s="548"/>
      <c r="F105" s="484"/>
      <c r="G105" s="489">
        <v>2287.09</v>
      </c>
      <c r="H105" s="474"/>
      <c r="I105" s="600"/>
      <c r="J105" s="601"/>
      <c r="K105" s="601"/>
      <c r="L105" s="601"/>
      <c r="M105" s="602"/>
      <c r="N105" s="490"/>
      <c r="O105" s="490"/>
      <c r="P105" s="490"/>
      <c r="Q105" s="490"/>
      <c r="R105" s="490"/>
      <c r="S105" s="490"/>
      <c r="T105" s="490"/>
      <c r="U105" s="490"/>
      <c r="V105" s="490"/>
      <c r="W105" s="490"/>
      <c r="X105" s="490"/>
      <c r="Y105" s="490"/>
      <c r="Z105" s="490"/>
      <c r="AA105" s="490"/>
      <c r="AB105" s="490"/>
      <c r="AC105" s="490"/>
      <c r="AD105" s="490"/>
      <c r="AE105" s="490"/>
      <c r="AF105" s="490"/>
      <c r="AG105" s="490"/>
      <c r="AH105" s="490"/>
      <c r="AI105" s="490"/>
    </row>
    <row r="106" spans="1:35" x14ac:dyDescent="0.25">
      <c r="D106" s="168"/>
      <c r="E106" s="169" t="s">
        <v>29</v>
      </c>
      <c r="F106" s="160" t="s">
        <v>30</v>
      </c>
      <c r="G106" s="160" t="s">
        <v>128</v>
      </c>
      <c r="H106" s="135"/>
      <c r="I106" s="135"/>
      <c r="J106" s="368"/>
      <c r="K106" s="368"/>
      <c r="L106" s="368"/>
      <c r="M106" s="182"/>
      <c r="N106" s="166"/>
      <c r="O106" s="368"/>
      <c r="P106" s="368"/>
      <c r="Q106" s="368"/>
      <c r="R106" s="368"/>
      <c r="S106" s="358"/>
      <c r="T106" s="358"/>
    </row>
    <row r="107" spans="1:35" x14ac:dyDescent="0.25">
      <c r="D107" s="168" t="s">
        <v>127</v>
      </c>
      <c r="E107" s="365"/>
      <c r="F107" s="170"/>
      <c r="G107" s="157">
        <v>0</v>
      </c>
      <c r="H107" s="135"/>
      <c r="I107" s="131"/>
      <c r="J107" s="131"/>
      <c r="K107" s="131"/>
      <c r="L107" s="131"/>
      <c r="M107" s="131"/>
      <c r="N107" s="131"/>
      <c r="O107" s="131"/>
      <c r="P107" s="131"/>
      <c r="Q107" s="368"/>
      <c r="R107" s="368"/>
      <c r="S107" s="358"/>
      <c r="T107" s="358"/>
    </row>
    <row r="108" spans="1:35" x14ac:dyDescent="0.25">
      <c r="D108" s="549" t="s">
        <v>129</v>
      </c>
      <c r="E108" s="550"/>
      <c r="F108" s="152">
        <v>0</v>
      </c>
      <c r="G108" s="157">
        <v>0</v>
      </c>
      <c r="H108" s="135"/>
      <c r="I108" s="135"/>
      <c r="J108" s="358"/>
      <c r="K108" s="358"/>
      <c r="L108" s="358"/>
      <c r="M108" s="167"/>
      <c r="N108" s="166"/>
      <c r="O108" s="358"/>
      <c r="P108" s="358"/>
      <c r="Q108" s="358"/>
      <c r="R108" s="358"/>
      <c r="S108" s="358"/>
      <c r="T108" s="358"/>
    </row>
    <row r="109" spans="1:35" x14ac:dyDescent="0.25">
      <c r="D109" s="168" t="s">
        <v>130</v>
      </c>
      <c r="E109" s="361"/>
      <c r="F109" s="152">
        <v>0</v>
      </c>
      <c r="G109" s="157">
        <v>0</v>
      </c>
      <c r="H109" s="135"/>
      <c r="I109" s="135"/>
      <c r="J109" s="358"/>
      <c r="K109" s="358"/>
      <c r="L109" s="358"/>
      <c r="M109" s="167"/>
      <c r="N109" s="166"/>
      <c r="O109" s="358"/>
      <c r="P109" s="358"/>
      <c r="Q109" s="358"/>
      <c r="R109" s="358"/>
      <c r="S109" s="358"/>
      <c r="T109" s="358"/>
    </row>
    <row r="110" spans="1:35" x14ac:dyDescent="0.25">
      <c r="D110" s="359"/>
      <c r="E110" s="359"/>
      <c r="F110" s="140"/>
      <c r="G110" s="140"/>
      <c r="H110" s="135"/>
      <c r="I110" s="135"/>
      <c r="J110" s="358"/>
      <c r="K110" s="358"/>
      <c r="L110" s="358"/>
      <c r="M110" s="167"/>
      <c r="N110" s="166"/>
      <c r="O110" s="358"/>
      <c r="P110" s="358"/>
      <c r="Q110" s="358"/>
      <c r="R110" s="358"/>
      <c r="S110" s="358"/>
      <c r="T110" s="358"/>
    </row>
    <row r="111" spans="1:35" x14ac:dyDescent="0.25">
      <c r="C111" s="177"/>
      <c r="D111" s="570" t="s">
        <v>166</v>
      </c>
      <c r="E111" s="570"/>
      <c r="F111" s="570"/>
      <c r="G111" s="570"/>
      <c r="H111" s="358"/>
      <c r="I111" s="358"/>
      <c r="J111" s="358"/>
      <c r="K111" s="358"/>
      <c r="L111" s="358"/>
      <c r="M111" s="358"/>
      <c r="N111" s="358"/>
      <c r="O111" s="358"/>
      <c r="P111" s="358"/>
      <c r="Q111" s="358"/>
      <c r="R111" s="358"/>
      <c r="S111" s="358"/>
      <c r="T111" s="358"/>
    </row>
    <row r="112" spans="1:35" x14ac:dyDescent="0.25">
      <c r="D112" s="573"/>
      <c r="E112" s="574"/>
      <c r="F112" s="575"/>
      <c r="G112" s="216" t="s">
        <v>169</v>
      </c>
      <c r="H112" s="358"/>
      <c r="I112" s="358"/>
      <c r="J112" s="358"/>
      <c r="K112" s="358"/>
      <c r="L112" s="358"/>
      <c r="M112" s="358"/>
      <c r="N112" s="358"/>
      <c r="O112" s="358"/>
      <c r="P112" s="358"/>
      <c r="Q112" s="358"/>
      <c r="R112" s="358"/>
      <c r="S112" s="358"/>
      <c r="T112" s="358"/>
    </row>
    <row r="113" spans="1:20" x14ac:dyDescent="0.25">
      <c r="D113" s="571" t="s">
        <v>176</v>
      </c>
      <c r="E113" s="571"/>
      <c r="F113" s="571"/>
      <c r="G113" s="125">
        <v>0</v>
      </c>
      <c r="H113" s="358"/>
      <c r="I113" s="131"/>
      <c r="J113" s="131"/>
      <c r="K113" s="131"/>
      <c r="L113" s="131"/>
      <c r="M113" s="131"/>
      <c r="N113" s="543"/>
      <c r="O113" s="543"/>
      <c r="P113" s="358"/>
      <c r="Q113" s="358"/>
      <c r="R113" s="358"/>
      <c r="S113" s="358"/>
      <c r="T113" s="358"/>
    </row>
    <row r="114" spans="1:20" x14ac:dyDescent="0.25">
      <c r="D114" s="571" t="s">
        <v>162</v>
      </c>
      <c r="E114" s="571"/>
      <c r="F114" s="571"/>
      <c r="G114" s="217">
        <v>5.8999999999999997E-2</v>
      </c>
      <c r="H114" s="358"/>
      <c r="I114" s="485" t="s">
        <v>319</v>
      </c>
      <c r="J114" s="485"/>
      <c r="K114" s="485"/>
      <c r="L114" s="485"/>
      <c r="M114" s="485"/>
      <c r="N114" s="477"/>
      <c r="O114" s="543"/>
      <c r="P114" s="358"/>
      <c r="Q114" s="358"/>
      <c r="R114" s="358"/>
      <c r="S114" s="358"/>
      <c r="T114" s="358"/>
    </row>
    <row r="115" spans="1:20" x14ac:dyDescent="0.25">
      <c r="D115" s="358"/>
      <c r="E115" s="358"/>
      <c r="F115" s="358"/>
      <c r="G115" s="358"/>
      <c r="H115" s="131"/>
      <c r="I115" s="131"/>
      <c r="J115" s="131"/>
      <c r="K115" s="131"/>
      <c r="L115" s="131"/>
      <c r="M115" s="131"/>
      <c r="N115" s="131"/>
      <c r="O115" s="131"/>
      <c r="P115" s="131"/>
      <c r="Q115" s="358"/>
      <c r="R115" s="358"/>
      <c r="S115" s="358"/>
      <c r="T115" s="358"/>
    </row>
    <row r="116" spans="1:20" x14ac:dyDescent="0.25">
      <c r="D116" s="561" t="s">
        <v>88</v>
      </c>
      <c r="E116" s="562"/>
      <c r="F116" s="563"/>
      <c r="G116" s="497">
        <v>0.1</v>
      </c>
      <c r="H116" s="358"/>
      <c r="I116" s="485" t="s">
        <v>319</v>
      </c>
      <c r="J116" s="485"/>
      <c r="K116" s="485"/>
      <c r="L116" s="485"/>
      <c r="M116" s="485"/>
      <c r="N116" s="485"/>
      <c r="O116" s="543"/>
      <c r="P116" s="358"/>
      <c r="Q116" s="358"/>
      <c r="R116" s="358"/>
      <c r="S116" s="358"/>
      <c r="T116" s="358"/>
    </row>
    <row r="117" spans="1:20" ht="15.75" thickBot="1" x14ac:dyDescent="0.3">
      <c r="I117" s="131"/>
      <c r="J117" s="131"/>
      <c r="K117" s="131"/>
      <c r="L117" s="131"/>
      <c r="M117" s="131"/>
      <c r="N117" s="131"/>
      <c r="O117" s="131"/>
    </row>
    <row r="118" spans="1:20" x14ac:dyDescent="0.25">
      <c r="A118" s="620" t="s">
        <v>326</v>
      </c>
      <c r="B118" s="621"/>
      <c r="C118" s="621"/>
      <c r="D118" s="621"/>
      <c r="E118" s="621"/>
      <c r="F118" s="621"/>
      <c r="G118" s="622"/>
    </row>
    <row r="119" spans="1:20" ht="15.75" thickBot="1" x14ac:dyDescent="0.3">
      <c r="A119" s="623"/>
      <c r="B119" s="624"/>
      <c r="C119" s="624"/>
      <c r="D119" s="624"/>
      <c r="E119" s="624"/>
      <c r="F119" s="624"/>
      <c r="G119" s="625"/>
    </row>
  </sheetData>
  <mergeCells count="90">
    <mergeCell ref="I69:M70"/>
    <mergeCell ref="I94:M94"/>
    <mergeCell ref="I104:M105"/>
    <mergeCell ref="A6:G6"/>
    <mergeCell ref="A2:G2"/>
    <mergeCell ref="A118:G119"/>
    <mergeCell ref="D52:F52"/>
    <mergeCell ref="D73:E73"/>
    <mergeCell ref="D98:E98"/>
    <mergeCell ref="D76:G76"/>
    <mergeCell ref="D84:E84"/>
    <mergeCell ref="D83:E83"/>
    <mergeCell ref="D89:E89"/>
    <mergeCell ref="F102:G102"/>
    <mergeCell ref="D74:E74"/>
    <mergeCell ref="D91:E91"/>
    <mergeCell ref="D59:G59"/>
    <mergeCell ref="D58:G58"/>
    <mergeCell ref="D96:E96"/>
    <mergeCell ref="D66:F66"/>
    <mergeCell ref="D68:G68"/>
    <mergeCell ref="I98:L98"/>
    <mergeCell ref="D97:E97"/>
    <mergeCell ref="D87:E87"/>
    <mergeCell ref="F69:G69"/>
    <mergeCell ref="D69:E69"/>
    <mergeCell ref="I96:L96"/>
    <mergeCell ref="I95:L95"/>
    <mergeCell ref="D70:F70"/>
    <mergeCell ref="D94:E94"/>
    <mergeCell ref="D95:E95"/>
    <mergeCell ref="D93:E93"/>
    <mergeCell ref="I73:M74"/>
    <mergeCell ref="I80:M82"/>
    <mergeCell ref="I78:M79"/>
    <mergeCell ref="I83:M84"/>
    <mergeCell ref="D80:E80"/>
    <mergeCell ref="D21:G21"/>
    <mergeCell ref="D42:G42"/>
    <mergeCell ref="D28:G28"/>
    <mergeCell ref="I32:L32"/>
    <mergeCell ref="D53:F53"/>
    <mergeCell ref="D54:F54"/>
    <mergeCell ref="D55:F55"/>
    <mergeCell ref="D86:G86"/>
    <mergeCell ref="D72:E72"/>
    <mergeCell ref="F73:G73"/>
    <mergeCell ref="D116:F116"/>
    <mergeCell ref="D35:G35"/>
    <mergeCell ref="D57:G57"/>
    <mergeCell ref="D111:G111"/>
    <mergeCell ref="D60:F60"/>
    <mergeCell ref="D113:F113"/>
    <mergeCell ref="D63:F63"/>
    <mergeCell ref="D64:F64"/>
    <mergeCell ref="D112:F112"/>
    <mergeCell ref="D81:E81"/>
    <mergeCell ref="D82:E82"/>
    <mergeCell ref="D90:E90"/>
    <mergeCell ref="D114:F114"/>
    <mergeCell ref="D65:F65"/>
    <mergeCell ref="D50:D51"/>
    <mergeCell ref="K66:L66"/>
    <mergeCell ref="D61:F61"/>
    <mergeCell ref="D62:F62"/>
    <mergeCell ref="I88:K93"/>
    <mergeCell ref="I60:K64"/>
    <mergeCell ref="J100:L100"/>
    <mergeCell ref="F101:G101"/>
    <mergeCell ref="D101:E101"/>
    <mergeCell ref="D105:E105"/>
    <mergeCell ref="D108:E108"/>
    <mergeCell ref="D104:F104"/>
    <mergeCell ref="A7:G7"/>
    <mergeCell ref="A4:G4"/>
    <mergeCell ref="D22:D23"/>
    <mergeCell ref="D34:G34"/>
    <mergeCell ref="D41:G41"/>
    <mergeCell ref="D49:G49"/>
    <mergeCell ref="D8:G8"/>
    <mergeCell ref="D9:F9"/>
    <mergeCell ref="D10:F10"/>
    <mergeCell ref="D11:F11"/>
    <mergeCell ref="D13:G13"/>
    <mergeCell ref="D26:G26"/>
    <mergeCell ref="D27:G27"/>
    <mergeCell ref="D14:G14"/>
    <mergeCell ref="D32:F32"/>
    <mergeCell ref="D99:G99"/>
    <mergeCell ref="D92:E92"/>
  </mergeCells>
  <hyperlinks>
    <hyperlink ref="I73" r:id="rId1"/>
    <hyperlink ref="I80" r:id="rId2"/>
  </hyperlinks>
  <pageMargins left="0.51181102362204722" right="0.51181102362204722" top="0.78740157480314965" bottom="0.78740157480314965" header="0.31496062992125984" footer="0.31496062992125984"/>
  <pageSetup paperSize="9" scale="90" fitToHeight="0" orientation="landscape" r:id="rId3"/>
  <rowBreaks count="2" manualBreakCount="2">
    <brk id="46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50"/>
  <sheetViews>
    <sheetView topLeftCell="A46" workbookViewId="0">
      <selection sqref="A1:H65"/>
    </sheetView>
  </sheetViews>
  <sheetFormatPr defaultRowHeight="15" x14ac:dyDescent="0.25"/>
  <cols>
    <col min="1" max="1" width="9.140625" style="89"/>
    <col min="2" max="2" width="10.140625" style="89" customWidth="1"/>
    <col min="3" max="3" width="10.5703125" style="89" customWidth="1"/>
    <col min="4" max="4" width="13.5703125" style="89" customWidth="1"/>
    <col min="5" max="5" width="11.42578125" style="89" customWidth="1"/>
    <col min="6" max="6" width="9.140625" style="89" customWidth="1"/>
    <col min="7" max="7" width="7.85546875" style="89" customWidth="1"/>
    <col min="8" max="8" width="11" style="89" customWidth="1"/>
    <col min="9" max="9" width="12.5703125" style="89" bestFit="1" customWidth="1"/>
    <col min="10" max="10" width="9.140625" style="89"/>
    <col min="11" max="11" width="10.28515625" style="89" customWidth="1"/>
    <col min="12" max="12" width="10.5703125" style="89" customWidth="1"/>
    <col min="13" max="13" width="9.140625" style="89"/>
    <col min="14" max="14" width="10.5703125" style="89" customWidth="1"/>
    <col min="15" max="15" width="15.42578125" style="89" customWidth="1"/>
    <col min="16" max="16" width="16.42578125" style="89" customWidth="1"/>
    <col min="17" max="18" width="9.140625" style="89"/>
    <col min="19" max="19" width="9.5703125" style="89" bestFit="1" customWidth="1"/>
    <col min="20" max="20" width="11.140625" style="89" customWidth="1"/>
    <col min="21" max="24" width="9.140625" style="89"/>
    <col min="25" max="25" width="14" style="89" customWidth="1"/>
    <col min="26" max="26" width="12.85546875" style="89" customWidth="1"/>
    <col min="27" max="16384" width="9.140625" style="89"/>
  </cols>
  <sheetData>
    <row r="1" spans="1:18" s="297" customFormat="1" ht="18.75" x14ac:dyDescent="0.4">
      <c r="A1" s="655" t="s">
        <v>332</v>
      </c>
      <c r="B1" s="655"/>
      <c r="C1" s="655"/>
      <c r="D1" s="655"/>
      <c r="E1" s="655"/>
      <c r="F1" s="655"/>
      <c r="G1" s="655"/>
      <c r="H1" s="655"/>
    </row>
    <row r="2" spans="1:18" s="297" customFormat="1" ht="18.75" x14ac:dyDescent="0.4">
      <c r="A2" s="345" t="str">
        <f>Dados!$A$4</f>
        <v>ITEM 1 - LOCAÇÃO MICRO ÔNIBUS 30 PASSAGEIROS + MOTORISTA</v>
      </c>
      <c r="B2" s="345"/>
      <c r="C2" s="345"/>
      <c r="D2" s="345"/>
      <c r="E2" s="345"/>
      <c r="F2" s="345"/>
      <c r="G2" s="344"/>
      <c r="H2" s="344"/>
    </row>
    <row r="3" spans="1:18" ht="8.25" customHeight="1" x14ac:dyDescent="0.4">
      <c r="A3" s="322"/>
      <c r="B3" s="322"/>
      <c r="C3" s="322"/>
      <c r="D3" s="322"/>
      <c r="E3" s="322"/>
      <c r="F3" s="322"/>
      <c r="G3" s="322"/>
      <c r="H3" s="322"/>
      <c r="I3" s="93"/>
      <c r="J3" s="93"/>
      <c r="K3" s="93"/>
      <c r="L3" s="93"/>
      <c r="M3" s="93"/>
      <c r="N3" s="93"/>
    </row>
    <row r="4" spans="1:18" ht="18.75" x14ac:dyDescent="0.4">
      <c r="A4" s="632" t="s">
        <v>311</v>
      </c>
      <c r="B4" s="632"/>
      <c r="C4" s="632"/>
      <c r="D4" s="632"/>
      <c r="E4" s="632"/>
      <c r="F4" s="632"/>
      <c r="G4" s="632"/>
      <c r="H4" s="632"/>
      <c r="I4" s="91"/>
      <c r="J4" s="91"/>
      <c r="K4" s="91"/>
      <c r="L4" s="93"/>
      <c r="M4" s="93"/>
      <c r="N4" s="93"/>
    </row>
    <row r="5" spans="1:18" ht="15.75" customHeight="1" x14ac:dyDescent="0.25">
      <c r="A5" s="343" t="s">
        <v>291</v>
      </c>
      <c r="B5" s="343"/>
      <c r="C5" s="343"/>
      <c r="D5" s="343"/>
      <c r="E5" s="343"/>
      <c r="F5" s="343"/>
      <c r="G5" s="343"/>
      <c r="H5" s="166"/>
      <c r="I5" s="91"/>
      <c r="J5" s="91"/>
      <c r="K5" s="91"/>
      <c r="L5" s="93"/>
      <c r="M5" s="93"/>
      <c r="N5" s="93"/>
    </row>
    <row r="6" spans="1:18" ht="17.25" x14ac:dyDescent="0.3">
      <c r="A6" s="610" t="s">
        <v>135</v>
      </c>
      <c r="B6" s="652"/>
      <c r="C6" s="652"/>
      <c r="D6" s="611"/>
      <c r="E6" s="235" t="s">
        <v>210</v>
      </c>
      <c r="F6" s="211" t="s">
        <v>210</v>
      </c>
      <c r="G6" s="209"/>
      <c r="H6" s="209"/>
      <c r="I6" s="91" t="s">
        <v>28</v>
      </c>
      <c r="J6" s="91"/>
      <c r="K6" s="91"/>
      <c r="L6" s="91"/>
    </row>
    <row r="7" spans="1:18" x14ac:dyDescent="0.25">
      <c r="A7" s="580" t="s">
        <v>7</v>
      </c>
      <c r="B7" s="580"/>
      <c r="C7" s="580"/>
      <c r="D7" s="205"/>
      <c r="E7" s="238">
        <f>Dados!G105</f>
        <v>2287.09</v>
      </c>
      <c r="F7" s="238">
        <f>$E$7</f>
        <v>2287.09</v>
      </c>
      <c r="G7" s="237"/>
      <c r="H7" s="221"/>
      <c r="I7" s="294">
        <f>(((8*5)+(1*4))*5)</f>
        <v>220</v>
      </c>
      <c r="J7" s="221"/>
      <c r="K7" s="221" t="s">
        <v>317</v>
      </c>
      <c r="L7" s="221"/>
      <c r="M7" s="221"/>
      <c r="N7" s="221"/>
      <c r="O7" s="292"/>
      <c r="P7" s="292"/>
    </row>
    <row r="8" spans="1:18" x14ac:dyDescent="0.25">
      <c r="A8" s="580" t="s">
        <v>12</v>
      </c>
      <c r="B8" s="580"/>
      <c r="C8" s="580"/>
      <c r="D8" s="205"/>
      <c r="E8" s="205"/>
      <c r="F8" s="125"/>
      <c r="G8" s="209"/>
      <c r="H8" s="131"/>
      <c r="I8" s="295" t="s">
        <v>173</v>
      </c>
      <c r="J8" s="131"/>
      <c r="K8" s="131" t="s">
        <v>74</v>
      </c>
      <c r="L8" s="131"/>
      <c r="M8" s="292"/>
      <c r="N8" s="292"/>
      <c r="O8" s="292"/>
      <c r="P8" s="292"/>
    </row>
    <row r="9" spans="1:18" x14ac:dyDescent="0.25">
      <c r="A9" s="580" t="s">
        <v>13</v>
      </c>
      <c r="B9" s="580"/>
      <c r="C9" s="580"/>
      <c r="D9" s="205"/>
      <c r="E9" s="205"/>
      <c r="F9" s="125"/>
      <c r="G9" s="209"/>
      <c r="H9" s="209"/>
      <c r="I9" s="128">
        <f>(40/5)*30</f>
        <v>240</v>
      </c>
      <c r="J9" s="259"/>
      <c r="K9" s="221" t="s">
        <v>201</v>
      </c>
      <c r="L9" s="221"/>
      <c r="M9" s="221"/>
      <c r="N9" s="221"/>
      <c r="O9" s="292"/>
      <c r="P9" s="292"/>
    </row>
    <row r="10" spans="1:18" x14ac:dyDescent="0.25">
      <c r="A10" s="580" t="s">
        <v>14</v>
      </c>
      <c r="B10" s="580"/>
      <c r="C10" s="580"/>
      <c r="D10" s="205"/>
      <c r="E10" s="205"/>
      <c r="F10" s="125"/>
      <c r="G10" s="209"/>
      <c r="H10" s="209"/>
      <c r="I10" s="295" t="s">
        <v>314</v>
      </c>
      <c r="J10" s="259"/>
      <c r="K10" s="128">
        <f>Dados!G46*5</f>
        <v>40.000000000000007</v>
      </c>
      <c r="L10" s="259" t="s">
        <v>316</v>
      </c>
      <c r="M10" s="292" t="s">
        <v>315</v>
      </c>
      <c r="N10" s="292"/>
      <c r="O10" s="292"/>
      <c r="P10" s="292"/>
    </row>
    <row r="11" spans="1:18" x14ac:dyDescent="0.25">
      <c r="A11" s="580" t="s">
        <v>15</v>
      </c>
      <c r="B11" s="580"/>
      <c r="C11" s="580"/>
      <c r="D11" s="205"/>
      <c r="E11" s="205"/>
      <c r="F11" s="125"/>
      <c r="G11" s="209"/>
      <c r="H11" s="209"/>
      <c r="I11" s="123"/>
      <c r="J11" s="260">
        <v>40</v>
      </c>
      <c r="K11" s="123" t="s">
        <v>313</v>
      </c>
      <c r="L11" s="91"/>
      <c r="M11" s="261"/>
    </row>
    <row r="12" spans="1:18" x14ac:dyDescent="0.25">
      <c r="A12" s="580" t="s">
        <v>16</v>
      </c>
      <c r="B12" s="580"/>
      <c r="C12" s="580"/>
      <c r="D12" s="205"/>
      <c r="E12" s="205"/>
      <c r="F12" s="125"/>
      <c r="G12" s="209"/>
      <c r="H12" s="209"/>
      <c r="I12" s="183"/>
      <c r="J12" s="91"/>
      <c r="K12" s="91"/>
      <c r="L12" s="91"/>
    </row>
    <row r="13" spans="1:18" x14ac:dyDescent="0.25">
      <c r="A13" s="648" t="s">
        <v>19</v>
      </c>
      <c r="B13" s="648"/>
      <c r="C13" s="648"/>
      <c r="D13" s="137"/>
      <c r="E13" s="137"/>
      <c r="F13" s="220">
        <v>2287.09</v>
      </c>
      <c r="G13" s="209"/>
      <c r="H13" s="209"/>
      <c r="I13" s="91"/>
      <c r="J13" s="91"/>
      <c r="K13" s="91"/>
      <c r="L13" s="91"/>
    </row>
    <row r="14" spans="1:18" x14ac:dyDescent="0.25">
      <c r="A14" s="206"/>
      <c r="B14" s="206"/>
      <c r="C14" s="206"/>
      <c r="D14" s="209"/>
      <c r="E14" s="209"/>
      <c r="F14" s="223"/>
      <c r="G14" s="209"/>
      <c r="H14" s="209"/>
      <c r="I14" s="91"/>
      <c r="J14" s="91"/>
      <c r="K14" s="91"/>
      <c r="L14" s="91"/>
      <c r="O14" s="649"/>
      <c r="P14" s="650"/>
      <c r="Q14" s="650"/>
    </row>
    <row r="15" spans="1:18" ht="19.5" customHeight="1" x14ac:dyDescent="0.3">
      <c r="A15" s="578" t="s">
        <v>136</v>
      </c>
      <c r="B15" s="578"/>
      <c r="C15" s="578"/>
      <c r="D15" s="578"/>
      <c r="E15" s="578"/>
      <c r="F15" s="211" t="s">
        <v>5</v>
      </c>
      <c r="G15" s="209"/>
      <c r="H15" s="259"/>
      <c r="I15" s="260"/>
      <c r="J15" s="260"/>
      <c r="K15" s="260"/>
      <c r="L15" s="260"/>
      <c r="M15" s="261"/>
      <c r="N15" s="261"/>
      <c r="O15" s="293"/>
      <c r="P15" s="293"/>
      <c r="Q15" s="293"/>
      <c r="R15" s="293"/>
    </row>
    <row r="16" spans="1:18" x14ac:dyDescent="0.25">
      <c r="A16" s="580" t="s">
        <v>20</v>
      </c>
      <c r="B16" s="580"/>
      <c r="C16" s="580"/>
      <c r="D16" s="580"/>
      <c r="E16" s="205"/>
      <c r="F16" s="125">
        <f>((Dados!F109*Dados!E109)*Dados!G11)-(Dados!G105*Dados!G109)</f>
        <v>0</v>
      </c>
      <c r="G16" s="209"/>
      <c r="H16" s="259"/>
      <c r="I16" s="260"/>
      <c r="J16" s="260"/>
      <c r="K16" s="260"/>
      <c r="L16" s="260"/>
      <c r="M16" s="261"/>
      <c r="N16" s="261"/>
      <c r="O16" s="293"/>
      <c r="P16" s="293"/>
      <c r="Q16" s="293"/>
      <c r="R16" s="293"/>
    </row>
    <row r="17" spans="1:26" x14ac:dyDescent="0.25">
      <c r="A17" s="205" t="s">
        <v>21</v>
      </c>
      <c r="B17" s="205"/>
      <c r="C17" s="205"/>
      <c r="D17" s="205"/>
      <c r="E17" s="205"/>
      <c r="F17" s="125">
        <v>640</v>
      </c>
      <c r="G17" s="209"/>
      <c r="I17" s="475" t="s">
        <v>312</v>
      </c>
      <c r="J17" s="260"/>
      <c r="K17" s="260"/>
      <c r="L17" s="260"/>
      <c r="M17" s="261"/>
      <c r="N17" s="261"/>
      <c r="O17" s="293"/>
      <c r="P17" s="293"/>
      <c r="Q17" s="293"/>
      <c r="R17" s="293"/>
    </row>
    <row r="18" spans="1:26" x14ac:dyDescent="0.25">
      <c r="A18" s="580" t="s">
        <v>22</v>
      </c>
      <c r="B18" s="580"/>
      <c r="C18" s="580"/>
      <c r="D18" s="580"/>
      <c r="E18" s="205"/>
      <c r="F18" s="125">
        <f>(Dados!F108-(Dados!F108*Dados!G108))</f>
        <v>0</v>
      </c>
      <c r="G18" s="209"/>
      <c r="H18" s="209"/>
      <c r="I18" s="91"/>
      <c r="J18" s="91"/>
      <c r="K18" s="91"/>
      <c r="L18" s="91"/>
    </row>
    <row r="19" spans="1:26" ht="15.75" thickBot="1" x14ac:dyDescent="0.3">
      <c r="A19" s="580" t="s">
        <v>23</v>
      </c>
      <c r="B19" s="580"/>
      <c r="C19" s="580"/>
      <c r="D19" s="580"/>
      <c r="E19" s="205"/>
      <c r="F19" s="125"/>
      <c r="G19" s="209"/>
      <c r="H19" s="209"/>
      <c r="I19" s="91"/>
      <c r="J19" s="653" t="s">
        <v>27</v>
      </c>
      <c r="K19" s="654"/>
      <c r="L19" s="654"/>
      <c r="M19" s="654"/>
      <c r="N19" s="654"/>
      <c r="O19" s="649"/>
      <c r="P19" s="649"/>
      <c r="S19" s="649"/>
      <c r="T19" s="650"/>
    </row>
    <row r="20" spans="1:26" ht="15" customHeight="1" thickBot="1" x14ac:dyDescent="0.3">
      <c r="A20" s="580" t="s">
        <v>24</v>
      </c>
      <c r="B20" s="580"/>
      <c r="C20" s="580"/>
      <c r="D20" s="580"/>
      <c r="E20" s="205"/>
      <c r="F20" s="125"/>
      <c r="G20" s="209"/>
      <c r="H20" s="209"/>
      <c r="I20" s="91"/>
      <c r="J20" s="244" t="s">
        <v>29</v>
      </c>
      <c r="K20" s="245" t="s">
        <v>213</v>
      </c>
      <c r="L20" s="245" t="s">
        <v>30</v>
      </c>
      <c r="M20" s="245" t="s">
        <v>214</v>
      </c>
      <c r="N20" s="245" t="s">
        <v>215</v>
      </c>
      <c r="O20" s="651"/>
      <c r="P20" s="651"/>
      <c r="Q20" s="651"/>
      <c r="R20" s="651"/>
    </row>
    <row r="21" spans="1:26" ht="15.75" thickBot="1" x14ac:dyDescent="0.3">
      <c r="A21" s="580" t="s">
        <v>25</v>
      </c>
      <c r="B21" s="580"/>
      <c r="C21" s="580"/>
      <c r="D21" s="580"/>
      <c r="E21" s="205"/>
      <c r="F21" s="125"/>
      <c r="G21" s="209"/>
      <c r="H21" s="209"/>
      <c r="I21" s="91"/>
      <c r="J21" s="246">
        <v>2</v>
      </c>
      <c r="K21" s="247" t="s">
        <v>216</v>
      </c>
      <c r="L21" s="248"/>
      <c r="M21" s="248"/>
      <c r="N21" s="248"/>
      <c r="O21" s="651"/>
      <c r="P21" s="651"/>
      <c r="Q21" s="651"/>
      <c r="R21" s="651"/>
      <c r="T21" s="95"/>
      <c r="U21" s="92"/>
      <c r="V21" s="92"/>
      <c r="W21" s="92"/>
    </row>
    <row r="22" spans="1:26" ht="15.75" thickBot="1" x14ac:dyDescent="0.3">
      <c r="A22" s="137" t="s">
        <v>26</v>
      </c>
      <c r="B22" s="137"/>
      <c r="C22" s="137"/>
      <c r="D22" s="137"/>
      <c r="E22" s="137"/>
      <c r="F22" s="222">
        <f>SUM(F16:F21)</f>
        <v>640</v>
      </c>
      <c r="G22" s="209"/>
      <c r="H22" s="209"/>
      <c r="I22" s="91"/>
      <c r="J22" s="246">
        <v>3</v>
      </c>
      <c r="K22" s="247" t="s">
        <v>217</v>
      </c>
      <c r="L22" s="354"/>
      <c r="M22" s="479">
        <f>L22*3</f>
        <v>0</v>
      </c>
      <c r="N22" s="479">
        <f>M22/10</f>
        <v>0</v>
      </c>
      <c r="O22" s="651"/>
      <c r="P22" s="651"/>
      <c r="Q22" s="651"/>
      <c r="R22" s="651"/>
      <c r="T22" s="95"/>
      <c r="U22" s="92"/>
      <c r="V22" s="92"/>
      <c r="W22" s="92"/>
    </row>
    <row r="23" spans="1:26" ht="15.75" thickBot="1" x14ac:dyDescent="0.3">
      <c r="A23" s="209"/>
      <c r="B23" s="209"/>
      <c r="C23" s="209"/>
      <c r="D23" s="209"/>
      <c r="E23" s="209"/>
      <c r="F23" s="209"/>
      <c r="G23" s="209"/>
      <c r="H23" s="209"/>
      <c r="I23" s="91"/>
      <c r="J23" s="246">
        <v>1</v>
      </c>
      <c r="K23" s="247" t="s">
        <v>218</v>
      </c>
      <c r="L23" s="248"/>
      <c r="M23" s="248"/>
      <c r="N23" s="248"/>
      <c r="O23" s="651"/>
      <c r="P23" s="651"/>
      <c r="Q23" s="651"/>
      <c r="R23" s="651"/>
      <c r="T23" s="95"/>
      <c r="U23" s="92"/>
      <c r="V23" s="92"/>
      <c r="W23" s="92"/>
    </row>
    <row r="24" spans="1:26" ht="18" thickBot="1" x14ac:dyDescent="0.35">
      <c r="A24" s="578" t="s">
        <v>137</v>
      </c>
      <c r="B24" s="578"/>
      <c r="C24" s="578"/>
      <c r="D24" s="578"/>
      <c r="E24" s="578"/>
      <c r="F24" s="211" t="s">
        <v>5</v>
      </c>
      <c r="G24" s="209"/>
      <c r="H24" s="209"/>
      <c r="I24" s="91"/>
      <c r="J24" s="246">
        <v>1</v>
      </c>
      <c r="K24" s="247" t="s">
        <v>219</v>
      </c>
      <c r="L24" s="248"/>
      <c r="M24" s="248"/>
      <c r="N24" s="248"/>
      <c r="T24" s="95"/>
      <c r="U24" s="92"/>
      <c r="V24" s="92"/>
      <c r="W24" s="92"/>
    </row>
    <row r="25" spans="1:26" ht="15.75" thickBot="1" x14ac:dyDescent="0.3">
      <c r="A25" s="571" t="s">
        <v>27</v>
      </c>
      <c r="B25" s="571"/>
      <c r="C25" s="571"/>
      <c r="D25" s="571"/>
      <c r="E25" s="205"/>
      <c r="F25" s="109">
        <f>N25</f>
        <v>0</v>
      </c>
      <c r="G25" s="209"/>
      <c r="H25" s="209"/>
      <c r="I25" s="91"/>
      <c r="J25" s="197"/>
      <c r="K25" s="197"/>
      <c r="L25" s="243"/>
      <c r="M25" s="249"/>
      <c r="N25" s="478">
        <f>N22</f>
        <v>0</v>
      </c>
      <c r="V25" s="6"/>
      <c r="W25" s="6"/>
    </row>
    <row r="26" spans="1:26" x14ac:dyDescent="0.25">
      <c r="A26" s="648" t="s">
        <v>138</v>
      </c>
      <c r="B26" s="648"/>
      <c r="C26" s="648"/>
      <c r="D26" s="648"/>
      <c r="E26" s="137"/>
      <c r="F26" s="222">
        <f>SUM(F25)</f>
        <v>0</v>
      </c>
      <c r="G26" s="209"/>
      <c r="H26" s="209"/>
      <c r="I26" s="91"/>
      <c r="J26" s="91"/>
      <c r="K26" s="91"/>
      <c r="L26" s="91"/>
    </row>
    <row r="27" spans="1:26" x14ac:dyDescent="0.25">
      <c r="A27" s="209"/>
      <c r="B27" s="209"/>
      <c r="C27" s="209"/>
      <c r="D27" s="209"/>
      <c r="E27" s="209"/>
      <c r="F27" s="209"/>
      <c r="G27" s="209"/>
      <c r="H27" s="209"/>
      <c r="I27" s="91"/>
      <c r="J27" s="91"/>
      <c r="K27" s="91"/>
      <c r="L27" s="91"/>
      <c r="O27" s="642" t="s">
        <v>39</v>
      </c>
      <c r="P27" s="643"/>
      <c r="Q27" s="643"/>
    </row>
    <row r="28" spans="1:26" ht="17.25" x14ac:dyDescent="0.3">
      <c r="A28" s="578" t="s">
        <v>139</v>
      </c>
      <c r="B28" s="578"/>
      <c r="C28" s="578"/>
      <c r="D28" s="578"/>
      <c r="E28" s="578"/>
      <c r="F28" s="211" t="s">
        <v>5</v>
      </c>
      <c r="G28" s="209"/>
      <c r="H28" s="209"/>
      <c r="I28" s="91"/>
      <c r="J28" s="91"/>
      <c r="K28" s="91"/>
      <c r="L28" s="91"/>
    </row>
    <row r="29" spans="1:26" x14ac:dyDescent="0.25">
      <c r="A29" s="571" t="s">
        <v>31</v>
      </c>
      <c r="B29" s="571"/>
      <c r="C29" s="217">
        <v>8.3299999999999999E-2</v>
      </c>
      <c r="D29" s="205"/>
      <c r="E29" s="205"/>
      <c r="F29" s="109">
        <f>F13*C29</f>
        <v>190.51459700000001</v>
      </c>
      <c r="G29" s="209"/>
      <c r="H29" s="209"/>
      <c r="I29" s="91"/>
      <c r="J29" s="91"/>
      <c r="K29" s="91"/>
      <c r="L29" s="91"/>
      <c r="O29" s="642" t="s">
        <v>212</v>
      </c>
      <c r="P29" s="643"/>
      <c r="Q29" s="643"/>
    </row>
    <row r="30" spans="1:26" x14ac:dyDescent="0.25">
      <c r="A30" s="571" t="s">
        <v>32</v>
      </c>
      <c r="B30" s="571"/>
      <c r="C30" s="217">
        <v>0.1111</v>
      </c>
      <c r="D30" s="205"/>
      <c r="E30" s="205"/>
      <c r="F30" s="109">
        <f>F7*C30</f>
        <v>254.09569900000002</v>
      </c>
      <c r="G30" s="209"/>
      <c r="H30" s="209"/>
      <c r="I30" s="91"/>
      <c r="J30" s="91"/>
      <c r="K30" s="91"/>
      <c r="L30" s="91"/>
      <c r="S30" s="630" t="s">
        <v>48</v>
      </c>
      <c r="T30" s="630" t="s">
        <v>49</v>
      </c>
      <c r="U30" s="630" t="s">
        <v>50</v>
      </c>
      <c r="V30" s="702" t="s">
        <v>51</v>
      </c>
      <c r="W30" s="702" t="s">
        <v>44</v>
      </c>
      <c r="X30" s="702" t="s">
        <v>45</v>
      </c>
      <c r="Y30" s="702" t="s">
        <v>46</v>
      </c>
      <c r="Z30" s="702" t="s">
        <v>47</v>
      </c>
    </row>
    <row r="31" spans="1:26" ht="18" customHeight="1" x14ac:dyDescent="0.25">
      <c r="A31" s="644" t="s">
        <v>140</v>
      </c>
      <c r="B31" s="644"/>
      <c r="C31" s="644"/>
      <c r="D31" s="644"/>
      <c r="E31" s="644"/>
      <c r="F31" s="224">
        <f>SUM(F29:F30)</f>
        <v>444.61029600000006</v>
      </c>
      <c r="G31" s="209"/>
      <c r="H31" s="209"/>
      <c r="I31" s="91"/>
      <c r="J31" s="91"/>
      <c r="K31" s="91"/>
      <c r="L31" s="91"/>
      <c r="O31" s="645" t="s">
        <v>40</v>
      </c>
      <c r="P31" s="646"/>
      <c r="Q31" s="646"/>
      <c r="R31" s="647"/>
      <c r="S31" s="631"/>
      <c r="T31" s="631"/>
      <c r="U31" s="631"/>
      <c r="V31" s="703"/>
      <c r="W31" s="703"/>
      <c r="X31" s="703"/>
      <c r="Y31" s="703"/>
      <c r="Z31" s="703"/>
    </row>
    <row r="32" spans="1:26" x14ac:dyDescent="0.25">
      <c r="A32" s="206"/>
      <c r="B32" s="206"/>
      <c r="C32" s="191"/>
      <c r="D32" s="209"/>
      <c r="E32" s="209"/>
      <c r="F32" s="8"/>
      <c r="G32" s="209"/>
      <c r="H32" s="209"/>
      <c r="I32" s="626"/>
      <c r="J32" s="626"/>
      <c r="K32" s="91"/>
      <c r="L32" s="91"/>
      <c r="O32" s="633" t="s">
        <v>41</v>
      </c>
      <c r="P32" s="634"/>
      <c r="Q32" s="634"/>
      <c r="R32" s="14">
        <f>F13</f>
        <v>2287.09</v>
      </c>
      <c r="S32" s="91">
        <v>30</v>
      </c>
      <c r="T32" s="29">
        <v>0</v>
      </c>
      <c r="U32" s="91">
        <f>S32+T32</f>
        <v>30</v>
      </c>
      <c r="V32" s="3">
        <f>(R35*U32)/30.4375</f>
        <v>2504.6093221629021</v>
      </c>
      <c r="W32" s="29">
        <v>12</v>
      </c>
      <c r="X32" s="7">
        <f>V32/W32</f>
        <v>208.71744351357518</v>
      </c>
      <c r="Y32" s="12">
        <v>0.5</v>
      </c>
      <c r="Z32" s="9">
        <f>X32*Y32</f>
        <v>104.35872175678759</v>
      </c>
    </row>
    <row r="33" spans="1:26" ht="17.25" x14ac:dyDescent="0.3">
      <c r="A33" s="578" t="s">
        <v>220</v>
      </c>
      <c r="B33" s="578"/>
      <c r="C33" s="578"/>
      <c r="D33" s="578"/>
      <c r="E33" s="578"/>
      <c r="F33" s="211" t="s">
        <v>5</v>
      </c>
      <c r="G33" s="635" t="s">
        <v>38</v>
      </c>
      <c r="H33" s="635"/>
      <c r="I33" s="91"/>
      <c r="J33" s="91"/>
      <c r="K33" s="91"/>
      <c r="L33" s="91"/>
      <c r="O33" s="636" t="s">
        <v>42</v>
      </c>
      <c r="P33" s="637"/>
      <c r="Q33" s="637"/>
      <c r="R33" s="15">
        <f>F29</f>
        <v>190.51459700000001</v>
      </c>
    </row>
    <row r="34" spans="1:26" x14ac:dyDescent="0.25">
      <c r="A34" s="638" t="s">
        <v>33</v>
      </c>
      <c r="B34" s="639"/>
      <c r="C34" s="640"/>
      <c r="D34" s="641">
        <v>0.2</v>
      </c>
      <c r="E34" s="641"/>
      <c r="F34" s="226">
        <f>F13*D34</f>
        <v>457.41800000000006</v>
      </c>
      <c r="G34" s="227">
        <f>D34</f>
        <v>0.2</v>
      </c>
      <c r="H34" s="228">
        <f>F34</f>
        <v>457.41800000000006</v>
      </c>
      <c r="I34" s="91"/>
      <c r="J34" s="91"/>
      <c r="K34" s="91"/>
      <c r="L34" s="91"/>
      <c r="O34" s="636" t="s">
        <v>43</v>
      </c>
      <c r="P34" s="637"/>
      <c r="Q34" s="637"/>
      <c r="R34" s="15">
        <f>(F13/3)/12</f>
        <v>63.530277777777776</v>
      </c>
    </row>
    <row r="35" spans="1:26" ht="15" customHeight="1" x14ac:dyDescent="0.25">
      <c r="A35" s="680" t="s">
        <v>208</v>
      </c>
      <c r="B35" s="681"/>
      <c r="C35" s="682"/>
      <c r="D35" s="683">
        <v>0.03</v>
      </c>
      <c r="E35" s="683"/>
      <c r="F35" s="116">
        <f>F13*D35</f>
        <v>68.612700000000004</v>
      </c>
      <c r="G35" s="111">
        <f>D35</f>
        <v>0.03</v>
      </c>
      <c r="H35" s="112">
        <f>F35</f>
        <v>68.612700000000004</v>
      </c>
      <c r="I35" s="91"/>
      <c r="J35" s="91" t="s">
        <v>209</v>
      </c>
      <c r="K35" s="91"/>
      <c r="L35" s="91"/>
      <c r="O35" s="677" t="s">
        <v>36</v>
      </c>
      <c r="P35" s="678"/>
      <c r="Q35" s="678"/>
      <c r="R35" s="16">
        <f>SUM(R32:R34)</f>
        <v>2541.1348747777779</v>
      </c>
    </row>
    <row r="36" spans="1:26" ht="12.75" customHeight="1" x14ac:dyDescent="0.25">
      <c r="A36" s="113" t="s">
        <v>34</v>
      </c>
      <c r="B36" s="113"/>
      <c r="C36" s="32"/>
      <c r="D36" s="684">
        <v>3.3000000000000002E-2</v>
      </c>
      <c r="E36" s="684"/>
      <c r="F36" s="116">
        <f>F13*D36</f>
        <v>75.473970000000008</v>
      </c>
      <c r="G36" s="111"/>
      <c r="H36" s="107"/>
      <c r="I36" s="91"/>
      <c r="J36" s="91"/>
      <c r="K36" s="91"/>
      <c r="L36" s="91"/>
      <c r="O36" s="679"/>
      <c r="P36" s="679"/>
      <c r="Q36" s="679"/>
      <c r="R36" s="679"/>
      <c r="S36" s="679"/>
      <c r="T36" s="19"/>
      <c r="U36" s="20" t="s">
        <v>53</v>
      </c>
      <c r="V36" s="21">
        <f>Z32*8%</f>
        <v>8.3486977405430078</v>
      </c>
      <c r="W36" s="19"/>
    </row>
    <row r="37" spans="1:26" x14ac:dyDescent="0.25">
      <c r="A37" s="680" t="s">
        <v>35</v>
      </c>
      <c r="B37" s="681"/>
      <c r="C37" s="682"/>
      <c r="D37" s="684">
        <v>0.08</v>
      </c>
      <c r="E37" s="684"/>
      <c r="F37" s="116">
        <f>F13*D37</f>
        <v>182.96720000000002</v>
      </c>
      <c r="G37" s="111">
        <f>D37</f>
        <v>0.08</v>
      </c>
      <c r="H37" s="112">
        <f>F37</f>
        <v>182.96720000000002</v>
      </c>
      <c r="I37" s="91"/>
      <c r="J37" s="91"/>
      <c r="K37" s="91"/>
      <c r="L37" s="91"/>
      <c r="O37" s="679" t="s">
        <v>52</v>
      </c>
      <c r="P37" s="679"/>
      <c r="Q37" s="679"/>
      <c r="R37" s="679"/>
      <c r="S37" s="679"/>
      <c r="T37" s="22"/>
      <c r="U37" s="19"/>
      <c r="V37" s="19"/>
      <c r="W37" s="19"/>
    </row>
    <row r="38" spans="1:26" x14ac:dyDescent="0.25">
      <c r="A38" s="671" t="s">
        <v>37</v>
      </c>
      <c r="B38" s="671"/>
      <c r="C38" s="671"/>
      <c r="D38" s="676">
        <f>SUM(D34:D37)</f>
        <v>0.34300000000000003</v>
      </c>
      <c r="E38" s="676"/>
      <c r="F38" s="117">
        <f>SUM(F34:F37)</f>
        <v>784.47187000000008</v>
      </c>
      <c r="G38" s="111">
        <f>SUM(G34:G37)</f>
        <v>0.31</v>
      </c>
      <c r="H38" s="112">
        <f>SUM(H34:H37)</f>
        <v>708.99790000000007</v>
      </c>
      <c r="I38" s="91"/>
      <c r="J38" s="91"/>
      <c r="K38" s="91"/>
      <c r="L38" s="91"/>
      <c r="O38" s="23" t="s">
        <v>9</v>
      </c>
      <c r="P38" s="23" t="s">
        <v>54</v>
      </c>
      <c r="Q38" s="23" t="s">
        <v>35</v>
      </c>
      <c r="R38" s="23" t="s">
        <v>55</v>
      </c>
      <c r="S38" s="23" t="s">
        <v>46</v>
      </c>
      <c r="T38" s="23" t="s">
        <v>56</v>
      </c>
      <c r="U38" s="24"/>
      <c r="V38" s="19"/>
      <c r="W38" s="19"/>
    </row>
    <row r="39" spans="1:26" ht="14.25" customHeight="1" x14ac:dyDescent="0.25">
      <c r="A39" s="672" t="s">
        <v>141</v>
      </c>
      <c r="B39" s="672"/>
      <c r="C39" s="672"/>
      <c r="D39" s="672"/>
      <c r="E39" s="673"/>
      <c r="F39" s="103">
        <f>F31*D38</f>
        <v>152.50133152800004</v>
      </c>
      <c r="G39" s="107"/>
      <c r="H39" s="112">
        <f>F31*G38</f>
        <v>137.82919176000001</v>
      </c>
      <c r="I39" s="91"/>
      <c r="J39" s="91"/>
      <c r="K39" s="91"/>
      <c r="L39" s="91"/>
      <c r="O39" s="25">
        <f>V32</f>
        <v>2504.6093221629021</v>
      </c>
      <c r="P39" s="26">
        <v>0.5</v>
      </c>
      <c r="Q39" s="26">
        <v>0.08</v>
      </c>
      <c r="R39" s="27">
        <f>(O39*P39)*Q39</f>
        <v>100.18437288651609</v>
      </c>
      <c r="S39" s="12">
        <v>0.5</v>
      </c>
      <c r="T39" s="28">
        <f>R39*S39</f>
        <v>50.092186443258043</v>
      </c>
      <c r="U39" s="19"/>
      <c r="V39" s="19"/>
      <c r="W39" s="19"/>
    </row>
    <row r="40" spans="1:26" x14ac:dyDescent="0.25">
      <c r="A40" s="674" t="s">
        <v>297</v>
      </c>
      <c r="B40" s="674"/>
      <c r="C40" s="674"/>
      <c r="D40" s="674"/>
      <c r="E40" s="674"/>
      <c r="F40" s="108">
        <f>SUM(F38:F39)</f>
        <v>936.97320152800012</v>
      </c>
      <c r="G40" s="107"/>
      <c r="H40" s="115">
        <f>SUM(H38:H39)</f>
        <v>846.82709176000003</v>
      </c>
      <c r="I40" s="91"/>
      <c r="J40" s="91"/>
      <c r="K40" s="91"/>
      <c r="L40" s="91"/>
      <c r="O40" s="675" t="s">
        <v>57</v>
      </c>
      <c r="P40" s="634"/>
      <c r="Q40" s="634"/>
      <c r="R40" s="634"/>
      <c r="S40" s="634"/>
      <c r="T40" s="634"/>
      <c r="U40" s="634"/>
      <c r="V40" s="634"/>
      <c r="W40" s="634"/>
      <c r="X40" s="634"/>
      <c r="Y40" s="634"/>
      <c r="Z40" s="634"/>
    </row>
    <row r="41" spans="1:26" x14ac:dyDescent="0.25">
      <c r="A41" s="99"/>
      <c r="B41" s="99"/>
      <c r="C41" s="99"/>
      <c r="D41" s="11"/>
      <c r="E41" s="91"/>
      <c r="F41" s="91"/>
      <c r="G41" s="91"/>
      <c r="H41" s="91"/>
      <c r="I41" s="91"/>
      <c r="J41" s="91"/>
      <c r="K41" s="91"/>
      <c r="L41" s="91"/>
    </row>
    <row r="42" spans="1:26" ht="17.25" x14ac:dyDescent="0.3">
      <c r="A42" s="578" t="s">
        <v>142</v>
      </c>
      <c r="B42" s="578"/>
      <c r="C42" s="578"/>
      <c r="D42" s="578"/>
      <c r="E42" s="578"/>
      <c r="F42" s="211" t="s">
        <v>5</v>
      </c>
      <c r="G42" s="635" t="s">
        <v>38</v>
      </c>
      <c r="H42" s="635"/>
      <c r="I42" s="91"/>
      <c r="J42" s="91"/>
      <c r="K42" s="91"/>
      <c r="L42" s="91"/>
      <c r="O42" s="30" t="s">
        <v>58</v>
      </c>
      <c r="P42" s="19"/>
      <c r="Q42" s="19"/>
      <c r="R42" s="19"/>
      <c r="S42" s="19"/>
      <c r="T42" s="19"/>
      <c r="U42" s="19"/>
      <c r="V42" s="19"/>
      <c r="W42" s="19"/>
    </row>
    <row r="43" spans="1:26" x14ac:dyDescent="0.25">
      <c r="A43" s="664" t="s">
        <v>69</v>
      </c>
      <c r="B43" s="664"/>
      <c r="C43" s="664"/>
      <c r="D43" s="114"/>
      <c r="E43" s="32"/>
      <c r="F43" s="101">
        <f>Z32</f>
        <v>104.35872175678759</v>
      </c>
      <c r="G43" s="107"/>
      <c r="H43" s="112">
        <f>F43</f>
        <v>104.35872175678759</v>
      </c>
      <c r="I43" s="91"/>
      <c r="J43" s="91"/>
      <c r="K43" s="91"/>
      <c r="L43" s="91"/>
      <c r="O43" s="19"/>
      <c r="P43" s="19"/>
      <c r="Q43" s="19"/>
      <c r="R43" s="19"/>
      <c r="S43" s="19"/>
      <c r="T43" s="19"/>
      <c r="U43" s="19"/>
      <c r="V43" s="19"/>
      <c r="W43" s="19"/>
    </row>
    <row r="44" spans="1:26" x14ac:dyDescent="0.25">
      <c r="A44" s="664" t="s">
        <v>70</v>
      </c>
      <c r="B44" s="664"/>
      <c r="C44" s="664"/>
      <c r="D44" s="114"/>
      <c r="E44" s="110">
        <f>D37</f>
        <v>0.08</v>
      </c>
      <c r="F44" s="101">
        <f>F43*E44</f>
        <v>8.3486977405430078</v>
      </c>
      <c r="G44" s="107"/>
      <c r="H44" s="112">
        <f>F44</f>
        <v>8.3486977405430078</v>
      </c>
      <c r="I44" s="91"/>
      <c r="J44" s="91"/>
      <c r="K44" s="91"/>
      <c r="L44" s="91"/>
      <c r="O44" s="668" t="s">
        <v>59</v>
      </c>
      <c r="P44" s="669"/>
      <c r="Q44" s="669"/>
      <c r="R44" s="670"/>
      <c r="S44" s="31" t="s">
        <v>9</v>
      </c>
      <c r="T44" s="55" t="s">
        <v>38</v>
      </c>
      <c r="U44" s="19"/>
      <c r="V44" s="19"/>
      <c r="W44" s="19"/>
    </row>
    <row r="45" spans="1:26" x14ac:dyDescent="0.25">
      <c r="A45" s="664" t="s">
        <v>71</v>
      </c>
      <c r="B45" s="664"/>
      <c r="C45" s="664"/>
      <c r="D45" s="114"/>
      <c r="E45" s="32"/>
      <c r="F45" s="101">
        <f>T39</f>
        <v>50.092186443258043</v>
      </c>
      <c r="G45" s="107"/>
      <c r="H45" s="112">
        <f>F45</f>
        <v>50.092186443258043</v>
      </c>
      <c r="I45" s="91"/>
      <c r="J45" s="91"/>
      <c r="K45" s="91"/>
      <c r="L45" s="91"/>
      <c r="O45" s="91">
        <v>1</v>
      </c>
      <c r="P45" s="91" t="s">
        <v>41</v>
      </c>
      <c r="Q45" s="91"/>
      <c r="R45" s="91"/>
      <c r="S45" s="91">
        <f>F13</f>
        <v>2287.09</v>
      </c>
      <c r="T45" s="19">
        <f>S45</f>
        <v>2287.09</v>
      </c>
      <c r="U45" s="19"/>
      <c r="V45" s="19"/>
      <c r="W45" s="19"/>
    </row>
    <row r="46" spans="1:26" x14ac:dyDescent="0.25">
      <c r="A46" s="664" t="s">
        <v>72</v>
      </c>
      <c r="B46" s="664"/>
      <c r="C46" s="664"/>
      <c r="D46" s="114"/>
      <c r="E46" s="32"/>
      <c r="F46" s="101">
        <f>W58</f>
        <v>170.46537002159252</v>
      </c>
      <c r="G46" s="107"/>
      <c r="H46" s="112">
        <f>W60</f>
        <v>163.95865063070957</v>
      </c>
      <c r="I46" s="91"/>
      <c r="J46" s="91"/>
      <c r="K46" s="91"/>
      <c r="L46" s="91"/>
      <c r="O46" s="91">
        <v>2</v>
      </c>
      <c r="P46" s="91" t="s">
        <v>60</v>
      </c>
      <c r="Q46" s="91"/>
      <c r="R46" s="91"/>
      <c r="S46" s="7">
        <v>640</v>
      </c>
      <c r="T46" s="56">
        <f>S46</f>
        <v>640</v>
      </c>
      <c r="U46" s="19"/>
      <c r="V46" s="19"/>
      <c r="W46" s="19"/>
    </row>
    <row r="47" spans="1:26" ht="15" customHeight="1" x14ac:dyDescent="0.25">
      <c r="A47" s="663" t="s">
        <v>205</v>
      </c>
      <c r="B47" s="663"/>
      <c r="C47" s="663"/>
      <c r="D47" s="663"/>
      <c r="E47" s="663"/>
      <c r="F47" s="101">
        <f>F46*D38</f>
        <v>58.469621917406236</v>
      </c>
      <c r="G47" s="107"/>
      <c r="H47" s="112">
        <f>F46*G38</f>
        <v>52.844264706693679</v>
      </c>
      <c r="I47" s="91"/>
      <c r="J47" s="91"/>
      <c r="K47" s="91"/>
      <c r="L47" s="91"/>
      <c r="O47" s="91">
        <v>3</v>
      </c>
      <c r="P47" s="91" t="s">
        <v>61</v>
      </c>
      <c r="Q47" s="91"/>
      <c r="R47" s="91"/>
      <c r="S47" s="7">
        <f>F29</f>
        <v>190.51459700000001</v>
      </c>
      <c r="T47" s="56">
        <f>S47</f>
        <v>190.51459700000001</v>
      </c>
      <c r="U47" s="19"/>
      <c r="V47" s="19"/>
      <c r="W47" s="19"/>
    </row>
    <row r="48" spans="1:26" x14ac:dyDescent="0.25">
      <c r="A48" s="664" t="s">
        <v>73</v>
      </c>
      <c r="B48" s="664"/>
      <c r="C48" s="664"/>
      <c r="D48" s="114"/>
      <c r="E48" s="32"/>
      <c r="F48" s="101">
        <f>T64</f>
        <v>81.823377610364403</v>
      </c>
      <c r="G48" s="107"/>
      <c r="H48" s="112">
        <f>F48</f>
        <v>81.823377610364403</v>
      </c>
      <c r="I48" s="91"/>
      <c r="J48" s="91"/>
      <c r="K48" s="91"/>
      <c r="L48" s="91"/>
      <c r="O48" s="91">
        <v>4</v>
      </c>
      <c r="P48" s="91" t="s">
        <v>43</v>
      </c>
      <c r="Q48" s="91"/>
      <c r="R48" s="91"/>
      <c r="S48" s="7">
        <f>R34</f>
        <v>63.530277777777776</v>
      </c>
      <c r="T48" s="56">
        <f>S48</f>
        <v>63.530277777777776</v>
      </c>
      <c r="U48" s="19"/>
      <c r="V48" s="19"/>
      <c r="W48" s="19"/>
    </row>
    <row r="49" spans="1:24" x14ac:dyDescent="0.25">
      <c r="A49" s="665" t="s">
        <v>143</v>
      </c>
      <c r="B49" s="665"/>
      <c r="C49" s="665"/>
      <c r="D49" s="665"/>
      <c r="E49" s="665"/>
      <c r="F49" s="108">
        <f>SUM(F43:F48)</f>
        <v>473.55797548995179</v>
      </c>
      <c r="G49" s="107"/>
      <c r="H49" s="115">
        <f>SUM(H43:H48)</f>
        <v>461.42589888835624</v>
      </c>
      <c r="I49" s="91"/>
      <c r="J49" s="91"/>
      <c r="K49" s="91"/>
      <c r="L49" s="91"/>
      <c r="O49" s="91">
        <v>5</v>
      </c>
      <c r="P49" s="91" t="s">
        <v>62</v>
      </c>
      <c r="Q49" s="10">
        <v>0.28799999999999998</v>
      </c>
      <c r="R49" s="7">
        <f>F13+F29+F30</f>
        <v>2731.700296</v>
      </c>
      <c r="S49" s="7">
        <f>R49*Q49</f>
        <v>786.7296852479999</v>
      </c>
      <c r="T49" s="33">
        <f>R49*23%</f>
        <v>628.29106808000006</v>
      </c>
      <c r="U49" s="19"/>
      <c r="V49" s="19"/>
      <c r="W49" s="19"/>
    </row>
    <row r="50" spans="1:24" x14ac:dyDescent="0.25">
      <c r="A50" s="95"/>
      <c r="B50" s="95"/>
      <c r="C50" s="95"/>
      <c r="D50" s="91"/>
      <c r="E50" s="91"/>
      <c r="F50" s="3"/>
      <c r="G50" s="91"/>
      <c r="H50" s="91"/>
      <c r="I50" s="91"/>
      <c r="J50" s="91"/>
      <c r="K50" s="91"/>
      <c r="L50" s="91"/>
      <c r="O50" s="91">
        <v>6</v>
      </c>
      <c r="P50" s="91" t="s">
        <v>35</v>
      </c>
      <c r="Q50" s="91"/>
      <c r="R50" s="91"/>
      <c r="S50" s="7">
        <f>F13*8%</f>
        <v>182.96720000000002</v>
      </c>
      <c r="T50" s="34">
        <f>S50</f>
        <v>182.96720000000002</v>
      </c>
      <c r="U50" s="19"/>
      <c r="V50" s="19"/>
      <c r="W50" s="19"/>
    </row>
    <row r="51" spans="1:24" x14ac:dyDescent="0.25">
      <c r="A51" s="666" t="s">
        <v>144</v>
      </c>
      <c r="B51" s="666"/>
      <c r="C51" s="666"/>
      <c r="D51" s="666"/>
      <c r="E51" s="666"/>
      <c r="F51" s="229"/>
      <c r="G51" s="667" t="s">
        <v>38</v>
      </c>
      <c r="H51" s="667"/>
      <c r="I51" s="91"/>
      <c r="J51" s="91"/>
      <c r="K51" s="91"/>
      <c r="L51" s="91"/>
      <c r="O51" s="91"/>
      <c r="P51" s="91"/>
      <c r="Q51" s="91"/>
      <c r="R51" s="91"/>
      <c r="S51" s="250">
        <f>SUM(S45:S50)</f>
        <v>4150.8317600257778</v>
      </c>
      <c r="T51" s="57">
        <f>SUM(T45:T50)</f>
        <v>3992.393142857778</v>
      </c>
      <c r="U51" s="19"/>
      <c r="V51" s="19"/>
      <c r="W51" s="19"/>
    </row>
    <row r="52" spans="1:24" ht="15" customHeight="1" x14ac:dyDescent="0.25">
      <c r="A52" s="663" t="s">
        <v>75</v>
      </c>
      <c r="B52" s="663"/>
      <c r="C52" s="663"/>
      <c r="D52" s="663"/>
      <c r="E52" s="663"/>
      <c r="F52" s="685">
        <f>S81</f>
        <v>33.630909053791946</v>
      </c>
      <c r="G52" s="686"/>
      <c r="H52" s="687">
        <f>S82</f>
        <v>31.924403020871328</v>
      </c>
      <c r="I52" s="91"/>
      <c r="J52" s="2"/>
      <c r="K52" s="649"/>
      <c r="L52" s="649"/>
      <c r="M52" s="649"/>
      <c r="N52" s="649"/>
      <c r="O52" s="649"/>
      <c r="P52" s="649"/>
      <c r="Q52" s="91"/>
      <c r="R52" s="91"/>
      <c r="S52" s="9"/>
      <c r="T52" s="57"/>
      <c r="U52" s="19"/>
      <c r="V52" s="19"/>
      <c r="W52" s="19"/>
    </row>
    <row r="53" spans="1:24" ht="3" customHeight="1" x14ac:dyDescent="0.25">
      <c r="A53" s="663"/>
      <c r="B53" s="663"/>
      <c r="C53" s="663"/>
      <c r="D53" s="663"/>
      <c r="E53" s="663"/>
      <c r="F53" s="685"/>
      <c r="G53" s="686"/>
      <c r="H53" s="687"/>
      <c r="I53" s="91"/>
      <c r="J53" s="91"/>
      <c r="K53" s="91"/>
      <c r="L53" s="91"/>
      <c r="N53" s="649"/>
      <c r="O53" s="649"/>
      <c r="P53" s="649"/>
      <c r="Q53" s="91"/>
      <c r="R53" s="91"/>
      <c r="S53" s="9"/>
      <c r="T53" s="57"/>
      <c r="U53" s="19"/>
      <c r="V53" s="19"/>
      <c r="W53" s="19"/>
    </row>
    <row r="54" spans="1:24" x14ac:dyDescent="0.25">
      <c r="A54" s="661" t="s">
        <v>206</v>
      </c>
      <c r="B54" s="661"/>
      <c r="C54" s="661"/>
      <c r="D54" s="661"/>
      <c r="E54" s="241"/>
      <c r="F54" s="194">
        <f>F52*D38</f>
        <v>11.535401805450638</v>
      </c>
      <c r="G54" s="210"/>
      <c r="H54" s="195">
        <f>H52*G38</f>
        <v>9.8965649364701118</v>
      </c>
      <c r="I54" s="91"/>
      <c r="J54" s="91"/>
      <c r="K54" s="91"/>
      <c r="L54" s="91"/>
      <c r="O54" s="91"/>
      <c r="P54" s="91"/>
      <c r="Q54" s="91"/>
      <c r="R54" s="91"/>
      <c r="S54" s="9"/>
      <c r="T54" s="57"/>
      <c r="U54" s="19"/>
      <c r="V54" s="19"/>
      <c r="W54" s="19"/>
    </row>
    <row r="55" spans="1:24" s="230" customFormat="1" x14ac:dyDescent="0.25">
      <c r="A55" s="665" t="s">
        <v>207</v>
      </c>
      <c r="B55" s="665"/>
      <c r="C55" s="665"/>
      <c r="D55" s="665"/>
      <c r="E55" s="665"/>
      <c r="F55" s="118">
        <f>SUM(F52:F54)</f>
        <v>45.166310859242586</v>
      </c>
      <c r="G55" s="242"/>
      <c r="H55" s="108">
        <f>SUM(H52:H54)</f>
        <v>41.820967957341438</v>
      </c>
      <c r="I55" s="231"/>
      <c r="J55" s="231"/>
      <c r="K55" s="231"/>
      <c r="L55" s="231"/>
      <c r="O55" s="231"/>
      <c r="P55" s="231"/>
      <c r="Q55" s="231"/>
      <c r="R55" s="231"/>
      <c r="S55" s="9"/>
      <c r="T55" s="57"/>
      <c r="U55" s="19"/>
      <c r="V55" s="19"/>
      <c r="W55" s="19"/>
    </row>
    <row r="56" spans="1:24" x14ac:dyDescent="0.25">
      <c r="A56" s="662"/>
      <c r="B56" s="662"/>
      <c r="C56" s="95"/>
      <c r="D56" s="91"/>
      <c r="E56" s="91"/>
      <c r="F56" s="3"/>
      <c r="G56" s="91"/>
      <c r="H56" s="91"/>
      <c r="I56" s="91"/>
      <c r="J56" s="91"/>
      <c r="K56" s="91"/>
      <c r="L56" s="91"/>
      <c r="O56" s="91"/>
      <c r="P56" s="91"/>
      <c r="Q56" s="91"/>
      <c r="R56" s="91"/>
      <c r="S56" s="7"/>
      <c r="T56" s="34"/>
      <c r="U56" s="19"/>
      <c r="V56" s="19"/>
      <c r="W56" s="19"/>
    </row>
    <row r="57" spans="1:24" ht="38.25" customHeight="1" x14ac:dyDescent="0.3">
      <c r="A57" s="610" t="s">
        <v>204</v>
      </c>
      <c r="B57" s="652"/>
      <c r="C57" s="652"/>
      <c r="D57" s="652"/>
      <c r="E57" s="611"/>
      <c r="F57" s="212" t="s">
        <v>5</v>
      </c>
      <c r="G57" s="688" t="s">
        <v>38</v>
      </c>
      <c r="H57" s="688"/>
      <c r="I57" s="181"/>
      <c r="J57" s="91"/>
      <c r="K57" s="91"/>
      <c r="L57" s="91"/>
      <c r="O57" s="35" t="s">
        <v>63</v>
      </c>
      <c r="P57" s="36" t="s">
        <v>48</v>
      </c>
      <c r="Q57" s="36" t="s">
        <v>49</v>
      </c>
      <c r="R57" s="36" t="s">
        <v>50</v>
      </c>
      <c r="S57" s="37" t="s">
        <v>51</v>
      </c>
      <c r="T57" s="37" t="s">
        <v>44</v>
      </c>
      <c r="U57" s="37" t="s">
        <v>45</v>
      </c>
      <c r="V57" s="37" t="s">
        <v>46</v>
      </c>
      <c r="W57" s="659" t="s">
        <v>64</v>
      </c>
      <c r="X57" s="660"/>
    </row>
    <row r="58" spans="1:24" x14ac:dyDescent="0.25">
      <c r="A58" s="571" t="s">
        <v>135</v>
      </c>
      <c r="B58" s="571"/>
      <c r="C58" s="571"/>
      <c r="D58" s="571"/>
      <c r="E58" s="214"/>
      <c r="F58" s="124">
        <f>F13</f>
        <v>2287.09</v>
      </c>
      <c r="G58" s="225"/>
      <c r="H58" s="120">
        <f>F58</f>
        <v>2287.09</v>
      </c>
      <c r="I58" s="1"/>
      <c r="J58" s="1"/>
      <c r="K58" s="1"/>
      <c r="L58" s="91"/>
      <c r="O58" s="38">
        <f>S51</f>
        <v>4150.8317600257778</v>
      </c>
      <c r="P58" s="38">
        <v>30</v>
      </c>
      <c r="Q58" s="53">
        <f>T32</f>
        <v>0</v>
      </c>
      <c r="R58" s="38">
        <f>SUM(P58:Q58)</f>
        <v>30</v>
      </c>
      <c r="S58" s="38">
        <f>(O58/30.4375)*R58</f>
        <v>4091.1688805182202</v>
      </c>
      <c r="T58" s="52">
        <f>W32</f>
        <v>12</v>
      </c>
      <c r="U58" s="39">
        <f>S58/T58</f>
        <v>340.93074004318504</v>
      </c>
      <c r="V58" s="51">
        <v>0.5</v>
      </c>
      <c r="W58" s="65">
        <f>U58*V58</f>
        <v>170.46537002159252</v>
      </c>
      <c r="X58" s="89" t="s">
        <v>146</v>
      </c>
    </row>
    <row r="59" spans="1:24" x14ac:dyDescent="0.25">
      <c r="A59" s="656" t="s">
        <v>136</v>
      </c>
      <c r="B59" s="656"/>
      <c r="C59" s="656"/>
      <c r="D59" s="656"/>
      <c r="E59" s="32"/>
      <c r="F59" s="104">
        <f>F22</f>
        <v>640</v>
      </c>
      <c r="G59" s="107"/>
      <c r="H59" s="105">
        <f>F59</f>
        <v>640</v>
      </c>
      <c r="I59" s="91"/>
      <c r="J59" s="91"/>
      <c r="K59" s="91"/>
      <c r="L59" s="91"/>
      <c r="O59" s="100"/>
      <c r="P59" s="100"/>
      <c r="Q59" s="40" t="s">
        <v>65</v>
      </c>
      <c r="R59" s="40" t="s">
        <v>66</v>
      </c>
      <c r="S59" s="41">
        <f>(((7/30)/12)*100)</f>
        <v>1.9444444444444444</v>
      </c>
      <c r="T59" s="42">
        <v>1.9400000000000001E-2</v>
      </c>
      <c r="U59" s="43">
        <f>S58*T59</f>
        <v>79.368676282053471</v>
      </c>
      <c r="V59" s="44"/>
      <c r="W59" s="43">
        <f>U59*V58</f>
        <v>39.684338141026736</v>
      </c>
    </row>
    <row r="60" spans="1:24" x14ac:dyDescent="0.25">
      <c r="A60" s="656" t="s">
        <v>137</v>
      </c>
      <c r="B60" s="656"/>
      <c r="C60" s="656"/>
      <c r="D60" s="656"/>
      <c r="E60" s="113"/>
      <c r="F60" s="121">
        <f>F26</f>
        <v>0</v>
      </c>
      <c r="G60" s="119"/>
      <c r="H60" s="122">
        <f>F60</f>
        <v>0</v>
      </c>
      <c r="I60" s="1"/>
      <c r="J60" s="1"/>
      <c r="K60" s="1"/>
      <c r="L60" s="91"/>
      <c r="N60" s="90" t="s">
        <v>38</v>
      </c>
      <c r="O60" s="58">
        <f>T51</f>
        <v>3992.393142857778</v>
      </c>
      <c r="P60" s="59">
        <f>P58</f>
        <v>30</v>
      </c>
      <c r="Q60" s="60">
        <f>Q58</f>
        <v>0</v>
      </c>
      <c r="R60" s="61">
        <f>R58</f>
        <v>30</v>
      </c>
      <c r="S60" s="61">
        <f>(O60/30.4375)*R60</f>
        <v>3935.0076151370295</v>
      </c>
      <c r="T60" s="62">
        <f>T58</f>
        <v>12</v>
      </c>
      <c r="U60" s="61">
        <f>S60/T60</f>
        <v>327.91730126141914</v>
      </c>
      <c r="V60" s="63">
        <f>V58</f>
        <v>0.5</v>
      </c>
      <c r="W60" s="64">
        <f>U60*V60</f>
        <v>163.95865063070957</v>
      </c>
    </row>
    <row r="61" spans="1:24" x14ac:dyDescent="0.25">
      <c r="A61" s="656" t="s">
        <v>139</v>
      </c>
      <c r="B61" s="656"/>
      <c r="C61" s="656"/>
      <c r="D61" s="656"/>
      <c r="E61" s="113"/>
      <c r="F61" s="101">
        <f>F31</f>
        <v>444.61029600000006</v>
      </c>
      <c r="G61" s="107"/>
      <c r="H61" s="112">
        <f>F61</f>
        <v>444.61029600000006</v>
      </c>
      <c r="I61" s="91"/>
      <c r="J61" s="91"/>
      <c r="K61" s="91"/>
      <c r="L61" s="91"/>
      <c r="O61" s="657"/>
      <c r="P61" s="657"/>
      <c r="Q61" s="657"/>
      <c r="R61" s="100"/>
      <c r="S61" s="100"/>
      <c r="T61" s="100"/>
      <c r="U61" s="100"/>
      <c r="V61" s="100"/>
      <c r="W61" s="100"/>
    </row>
    <row r="62" spans="1:24" s="91" customFormat="1" x14ac:dyDescent="0.25">
      <c r="A62" s="656" t="s">
        <v>220</v>
      </c>
      <c r="B62" s="656"/>
      <c r="C62" s="656"/>
      <c r="D62" s="656"/>
      <c r="E62" s="32"/>
      <c r="F62" s="101">
        <f>F40</f>
        <v>936.97320152800012</v>
      </c>
      <c r="G62" s="107"/>
      <c r="H62" s="112">
        <f>H40</f>
        <v>846.82709176000003</v>
      </c>
      <c r="O62" s="658" t="s">
        <v>67</v>
      </c>
      <c r="P62" s="658"/>
      <c r="Q62" s="658"/>
      <c r="R62" s="100"/>
      <c r="S62" s="100"/>
      <c r="T62" s="100"/>
      <c r="U62" s="100"/>
      <c r="V62" s="100"/>
      <c r="W62" s="100"/>
    </row>
    <row r="63" spans="1:24" ht="16.5" customHeight="1" x14ac:dyDescent="0.25">
      <c r="A63" s="656" t="s">
        <v>142</v>
      </c>
      <c r="B63" s="656"/>
      <c r="C63" s="656"/>
      <c r="D63" s="656"/>
      <c r="E63" s="113"/>
      <c r="F63" s="121">
        <f>F49</f>
        <v>473.55797548995179</v>
      </c>
      <c r="G63" s="119"/>
      <c r="H63" s="122">
        <f>H49</f>
        <v>461.42589888835624</v>
      </c>
      <c r="I63" s="1"/>
      <c r="J63" s="196"/>
      <c r="K63" s="1"/>
      <c r="L63" s="91"/>
      <c r="O63" s="31" t="s">
        <v>58</v>
      </c>
      <c r="P63" s="45" t="s">
        <v>54</v>
      </c>
      <c r="Q63" s="45" t="s">
        <v>68</v>
      </c>
      <c r="R63" s="23" t="s">
        <v>55</v>
      </c>
      <c r="S63" s="17" t="s">
        <v>46</v>
      </c>
      <c r="T63" s="17" t="s">
        <v>56</v>
      </c>
      <c r="U63" s="100"/>
      <c r="V63" s="100"/>
      <c r="W63" s="100"/>
    </row>
    <row r="64" spans="1:24" x14ac:dyDescent="0.25">
      <c r="A64" s="656" t="s">
        <v>145</v>
      </c>
      <c r="B64" s="656"/>
      <c r="C64" s="656"/>
      <c r="D64" s="656"/>
      <c r="E64" s="32"/>
      <c r="F64" s="104">
        <f>F55</f>
        <v>45.166310859242586</v>
      </c>
      <c r="G64" s="107"/>
      <c r="H64" s="112">
        <f>H55</f>
        <v>41.820967957341438</v>
      </c>
      <c r="I64" s="91"/>
      <c r="J64" s="91"/>
      <c r="K64" s="91"/>
      <c r="L64" s="91"/>
      <c r="O64" s="46">
        <f>S58</f>
        <v>4091.1688805182202</v>
      </c>
      <c r="P64" s="47">
        <v>0.5</v>
      </c>
      <c r="Q64" s="47">
        <v>0.08</v>
      </c>
      <c r="R64" s="48">
        <f>(O64*P64)*Q64</f>
        <v>163.64675522072881</v>
      </c>
      <c r="S64" s="49">
        <v>0.5</v>
      </c>
      <c r="T64" s="50">
        <f>R64*S64</f>
        <v>81.823377610364403</v>
      </c>
      <c r="U64" s="100"/>
      <c r="V64" s="100"/>
      <c r="W64" s="100"/>
    </row>
    <row r="65" spans="1:20" x14ac:dyDescent="0.25">
      <c r="A65" s="697" t="s">
        <v>2</v>
      </c>
      <c r="B65" s="698"/>
      <c r="C65" s="698"/>
      <c r="D65" s="698"/>
      <c r="E65" s="699"/>
      <c r="F65" s="118">
        <f>SUM(F58:F64)</f>
        <v>4827.3977838771943</v>
      </c>
      <c r="G65" s="107"/>
      <c r="H65" s="106">
        <f>SUM(H58:H64)</f>
        <v>4721.7742546056979</v>
      </c>
      <c r="I65" s="91"/>
      <c r="J65" s="91"/>
      <c r="K65" s="91"/>
      <c r="L65" s="91"/>
    </row>
    <row r="66" spans="1:20" x14ac:dyDescent="0.25">
      <c r="A66" s="91"/>
      <c r="B66" s="91"/>
      <c r="C66" s="91"/>
      <c r="D66" s="91"/>
      <c r="E66" s="192"/>
      <c r="F66" s="193"/>
      <c r="G66" s="192"/>
      <c r="H66" s="193"/>
      <c r="I66" s="91"/>
      <c r="J66" s="91"/>
      <c r="K66" s="91"/>
      <c r="L66" s="91"/>
      <c r="O66" s="693" t="s">
        <v>76</v>
      </c>
      <c r="P66" s="693"/>
      <c r="Q66" s="693"/>
    </row>
    <row r="67" spans="1:20" x14ac:dyDescent="0.25">
      <c r="A67" s="626"/>
      <c r="B67" s="626"/>
      <c r="C67" s="626"/>
      <c r="D67" s="626"/>
      <c r="E67" s="626"/>
      <c r="F67" s="626"/>
      <c r="G67" s="626"/>
      <c r="H67" s="626"/>
      <c r="I67" s="626"/>
      <c r="J67" s="626"/>
      <c r="K67" s="626"/>
      <c r="L67" s="91"/>
      <c r="O67" s="19"/>
      <c r="P67" s="66"/>
      <c r="Q67" s="66"/>
    </row>
    <row r="68" spans="1:20" x14ac:dyDescent="0.25">
      <c r="A68" s="91"/>
      <c r="B68" s="91"/>
      <c r="C68" s="626"/>
      <c r="D68" s="626"/>
      <c r="E68" s="91"/>
      <c r="F68" s="626"/>
      <c r="G68" s="626"/>
      <c r="H68" s="626"/>
      <c r="I68" s="626"/>
      <c r="J68" s="91"/>
      <c r="K68" s="91"/>
      <c r="L68" s="91"/>
      <c r="O68" s="694" t="s">
        <v>86</v>
      </c>
      <c r="P68" s="695"/>
      <c r="Q68" s="696"/>
      <c r="R68" s="88" t="s">
        <v>38</v>
      </c>
    </row>
    <row r="69" spans="1:20" x14ac:dyDescent="0.25">
      <c r="A69" s="91"/>
      <c r="B69" s="91"/>
      <c r="C69" s="626"/>
      <c r="D69" s="626"/>
      <c r="E69" s="91"/>
      <c r="F69" s="626"/>
      <c r="G69" s="626"/>
      <c r="H69" s="91"/>
      <c r="I69" s="91"/>
      <c r="J69" s="91"/>
      <c r="K69" s="91"/>
      <c r="L69" s="91"/>
      <c r="O69" s="91">
        <v>1</v>
      </c>
      <c r="P69" s="91" t="s">
        <v>77</v>
      </c>
      <c r="Q69" s="91">
        <f>F13</f>
        <v>2287.09</v>
      </c>
      <c r="R69" s="69">
        <f t="shared" ref="R69:R75" si="0">Q69</f>
        <v>2287.09</v>
      </c>
    </row>
    <row r="70" spans="1:20" x14ac:dyDescent="0.25">
      <c r="A70" s="91"/>
      <c r="B70" s="91"/>
      <c r="C70" s="626"/>
      <c r="D70" s="626"/>
      <c r="E70" s="91"/>
      <c r="F70" s="626"/>
      <c r="G70" s="626"/>
      <c r="H70" s="91"/>
      <c r="I70" s="91"/>
      <c r="J70" s="91"/>
      <c r="K70" s="91"/>
      <c r="L70" s="91"/>
      <c r="O70" s="91">
        <v>2</v>
      </c>
      <c r="P70" s="91" t="s">
        <v>78</v>
      </c>
      <c r="Q70" s="68">
        <f>F18</f>
        <v>0</v>
      </c>
      <c r="R70" s="70">
        <f t="shared" si="0"/>
        <v>0</v>
      </c>
    </row>
    <row r="71" spans="1:20" x14ac:dyDescent="0.25">
      <c r="A71" s="91"/>
      <c r="B71" s="91"/>
      <c r="C71" s="91"/>
      <c r="D71" s="91"/>
      <c r="E71" s="91"/>
      <c r="F71" s="626"/>
      <c r="G71" s="626"/>
      <c r="H71" s="91"/>
      <c r="I71" s="91"/>
      <c r="J71" s="91"/>
      <c r="K71" s="91"/>
      <c r="L71" s="91"/>
      <c r="O71" s="91">
        <v>3</v>
      </c>
      <c r="P71" s="91" t="s">
        <v>79</v>
      </c>
      <c r="Q71" s="7">
        <f>F20</f>
        <v>0</v>
      </c>
      <c r="R71" s="70">
        <f t="shared" si="0"/>
        <v>0</v>
      </c>
    </row>
    <row r="72" spans="1:20" x14ac:dyDescent="0.25">
      <c r="A72" s="91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O72" s="91">
        <v>4</v>
      </c>
      <c r="P72" s="91" t="s">
        <v>27</v>
      </c>
      <c r="Q72" s="91">
        <f>F25</f>
        <v>0</v>
      </c>
      <c r="R72" s="69">
        <f t="shared" si="0"/>
        <v>0</v>
      </c>
    </row>
    <row r="73" spans="1:20" x14ac:dyDescent="0.25">
      <c r="A73" s="91"/>
      <c r="B73" s="626"/>
      <c r="C73" s="626"/>
      <c r="D73" s="626"/>
      <c r="E73" s="626"/>
      <c r="F73" s="626"/>
      <c r="G73" s="626"/>
      <c r="H73" s="626"/>
      <c r="I73" s="91"/>
      <c r="J73" s="626"/>
      <c r="K73" s="626"/>
      <c r="L73" s="91"/>
      <c r="O73" s="91">
        <v>5</v>
      </c>
      <c r="P73" s="91" t="s">
        <v>80</v>
      </c>
      <c r="Q73" s="7">
        <f>F29</f>
        <v>190.51459700000001</v>
      </c>
      <c r="R73" s="69">
        <f t="shared" si="0"/>
        <v>190.51459700000001</v>
      </c>
    </row>
    <row r="74" spans="1:20" x14ac:dyDescent="0.25">
      <c r="A74" s="91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O74" s="91">
        <v>6</v>
      </c>
      <c r="P74" s="91" t="s">
        <v>81</v>
      </c>
      <c r="Q74" s="3">
        <f>F17</f>
        <v>640</v>
      </c>
      <c r="R74" s="69">
        <f t="shared" si="0"/>
        <v>640</v>
      </c>
    </row>
    <row r="75" spans="1:20" x14ac:dyDescent="0.25">
      <c r="A75" s="91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O75" s="91">
        <v>7</v>
      </c>
      <c r="P75" s="91" t="s">
        <v>82</v>
      </c>
      <c r="Q75" s="68">
        <f>F19</f>
        <v>0</v>
      </c>
      <c r="R75" s="70">
        <f t="shared" si="0"/>
        <v>0</v>
      </c>
    </row>
    <row r="76" spans="1:20" x14ac:dyDescent="0.25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O76" s="91">
        <v>8</v>
      </c>
      <c r="P76" s="91" t="s">
        <v>83</v>
      </c>
      <c r="Q76" s="7">
        <f>F49</f>
        <v>473.55797548995179</v>
      </c>
      <c r="R76" s="71">
        <f>H49</f>
        <v>461.42589888835624</v>
      </c>
    </row>
    <row r="77" spans="1:20" x14ac:dyDescent="0.25">
      <c r="A77" s="9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O77" s="91">
        <v>9</v>
      </c>
      <c r="P77" s="91" t="s">
        <v>84</v>
      </c>
      <c r="Q77" s="7">
        <f>S48</f>
        <v>63.530277777777776</v>
      </c>
      <c r="R77" s="71">
        <f>Q77</f>
        <v>63.530277777777776</v>
      </c>
    </row>
    <row r="78" spans="1:20" x14ac:dyDescent="0.25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O78" s="91">
        <v>10</v>
      </c>
      <c r="P78" s="91" t="s">
        <v>85</v>
      </c>
      <c r="Q78" s="7">
        <f>S49+S50</f>
        <v>969.69688524799994</v>
      </c>
      <c r="R78" s="71">
        <f>T49+T50</f>
        <v>811.25826808000011</v>
      </c>
    </row>
    <row r="79" spans="1:20" x14ac:dyDescent="0.25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O79" s="91"/>
      <c r="P79" s="94" t="s">
        <v>2</v>
      </c>
      <c r="Q79" s="9">
        <f>SUM(Q68:Q78)</f>
        <v>4624.3897355157296</v>
      </c>
      <c r="R79" s="72">
        <f>SUM(R69:R78)</f>
        <v>4453.8190417461337</v>
      </c>
    </row>
    <row r="80" spans="1:20" ht="39" x14ac:dyDescent="0.25">
      <c r="A80" s="626"/>
      <c r="B80" s="626"/>
      <c r="C80" s="626"/>
      <c r="D80" s="626"/>
      <c r="E80" s="91"/>
      <c r="F80" s="91"/>
      <c r="G80" s="91"/>
      <c r="H80" s="91"/>
      <c r="I80" s="91"/>
      <c r="J80" s="91"/>
      <c r="K80" s="91"/>
      <c r="L80" s="91"/>
      <c r="O80" s="91"/>
      <c r="P80" s="17" t="s">
        <v>103</v>
      </c>
      <c r="Q80" s="18" t="s">
        <v>104</v>
      </c>
      <c r="R80" s="18" t="s">
        <v>105</v>
      </c>
      <c r="S80" s="84" t="s">
        <v>5</v>
      </c>
      <c r="T80" s="91"/>
    </row>
    <row r="81" spans="1:24" ht="39.75" customHeight="1" x14ac:dyDescent="0.25">
      <c r="A81" s="626"/>
      <c r="B81" s="626"/>
      <c r="C81" s="626"/>
      <c r="D81" s="91"/>
      <c r="E81" s="91"/>
      <c r="F81" s="91"/>
      <c r="G81" s="91"/>
      <c r="H81" s="91"/>
      <c r="I81" s="91"/>
      <c r="J81" s="91"/>
      <c r="K81" s="91"/>
      <c r="L81" s="91"/>
      <c r="N81" s="691" t="s">
        <v>87</v>
      </c>
      <c r="O81" s="691"/>
      <c r="P81" s="85">
        <f>Q79</f>
        <v>4624.3897355157296</v>
      </c>
      <c r="Q81" s="91">
        <v>7.2199999999999999E-3</v>
      </c>
      <c r="R81" s="32">
        <f>1-Q81</f>
        <v>0.99278</v>
      </c>
      <c r="S81" s="73">
        <f>(Q79*Q81)/R81</f>
        <v>33.630909053791946</v>
      </c>
      <c r="T81" s="91"/>
      <c r="U81" s="692"/>
      <c r="V81" s="692"/>
      <c r="W81" s="692"/>
      <c r="X81" s="692"/>
    </row>
    <row r="82" spans="1:24" x14ac:dyDescent="0.25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O82" s="88" t="s">
        <v>106</v>
      </c>
      <c r="P82" s="69">
        <f>R79</f>
        <v>4453.8190417461337</v>
      </c>
      <c r="Q82" s="86">
        <f>Q81</f>
        <v>7.2199999999999999E-3</v>
      </c>
      <c r="R82" s="86">
        <f>R81</f>
        <v>0.99278</v>
      </c>
      <c r="S82" s="87">
        <f>(P82*Q82)*R82</f>
        <v>31.924403020871328</v>
      </c>
    </row>
    <row r="83" spans="1:24" x14ac:dyDescent="0.25">
      <c r="A83" s="626"/>
      <c r="B83" s="626"/>
      <c r="C83" s="626"/>
      <c r="D83" s="626"/>
      <c r="E83" s="626"/>
      <c r="F83" s="626"/>
      <c r="G83" s="91"/>
      <c r="H83" s="91"/>
      <c r="I83" s="91"/>
      <c r="J83" s="91"/>
      <c r="K83" s="91"/>
      <c r="L83" s="91"/>
      <c r="O83" s="91"/>
      <c r="P83" s="91"/>
      <c r="Q83" s="91"/>
      <c r="R83" s="91"/>
      <c r="S83" s="91"/>
      <c r="T83" s="91"/>
      <c r="U83" s="91"/>
      <c r="V83" s="91"/>
    </row>
    <row r="84" spans="1:24" x14ac:dyDescent="0.25">
      <c r="A84" s="626"/>
      <c r="B84" s="626"/>
      <c r="C84" s="626"/>
      <c r="D84" s="626"/>
      <c r="E84" s="626"/>
      <c r="F84" s="91"/>
      <c r="G84" s="91"/>
      <c r="H84" s="91"/>
      <c r="I84" s="91"/>
      <c r="J84" s="91"/>
      <c r="K84" s="91"/>
      <c r="L84" s="91"/>
      <c r="O84" s="626"/>
      <c r="P84" s="626"/>
      <c r="Q84" s="91"/>
      <c r="R84" s="91"/>
      <c r="S84" s="91"/>
      <c r="T84" s="91"/>
      <c r="U84" s="91"/>
      <c r="V84" s="91"/>
    </row>
    <row r="85" spans="1:24" x14ac:dyDescent="0.25">
      <c r="A85" s="626"/>
      <c r="B85" s="626"/>
      <c r="C85" s="626"/>
      <c r="D85" s="626"/>
      <c r="E85" s="626"/>
      <c r="F85" s="91"/>
      <c r="G85" s="91"/>
      <c r="H85" s="91"/>
      <c r="I85" s="91"/>
      <c r="J85" s="91"/>
      <c r="K85" s="91"/>
      <c r="L85" s="91"/>
      <c r="O85" s="91"/>
      <c r="P85" s="91"/>
      <c r="Q85" s="91"/>
      <c r="R85" s="91"/>
      <c r="S85" s="91"/>
      <c r="T85" s="91"/>
      <c r="U85" s="91"/>
      <c r="V85" s="91"/>
    </row>
    <row r="86" spans="1:24" x14ac:dyDescent="0.25">
      <c r="A86" s="626"/>
      <c r="B86" s="626"/>
      <c r="C86" s="626"/>
      <c r="D86" s="626"/>
      <c r="E86" s="626"/>
      <c r="F86" s="91"/>
      <c r="G86" s="91"/>
      <c r="H86" s="91"/>
      <c r="I86" s="91"/>
      <c r="J86" s="91"/>
      <c r="K86" s="91"/>
      <c r="L86" s="91"/>
      <c r="O86" s="91"/>
      <c r="P86" s="91"/>
      <c r="Q86" s="91"/>
      <c r="R86" s="91"/>
      <c r="S86" s="91"/>
      <c r="T86" s="91"/>
      <c r="U86" s="91"/>
      <c r="V86" s="91"/>
    </row>
    <row r="87" spans="1:24" x14ac:dyDescent="0.25">
      <c r="A87" s="626"/>
      <c r="B87" s="626"/>
      <c r="C87" s="626"/>
      <c r="D87" s="626"/>
      <c r="E87" s="626"/>
      <c r="F87" s="626"/>
      <c r="G87" s="91"/>
      <c r="H87" s="91"/>
      <c r="I87" s="91"/>
      <c r="J87" s="91"/>
      <c r="K87" s="91"/>
      <c r="L87" s="91"/>
      <c r="O87" s="91"/>
      <c r="P87" s="91"/>
      <c r="Q87" s="91"/>
      <c r="R87" s="91"/>
      <c r="S87" s="91"/>
      <c r="T87" s="91"/>
      <c r="U87" s="91"/>
      <c r="V87" s="91"/>
    </row>
    <row r="88" spans="1:24" x14ac:dyDescent="0.25">
      <c r="A88" s="626"/>
      <c r="B88" s="626"/>
      <c r="C88" s="626"/>
      <c r="D88" s="626"/>
      <c r="E88" s="626"/>
      <c r="F88" s="626"/>
      <c r="G88" s="91"/>
      <c r="H88" s="91"/>
      <c r="I88" s="91"/>
      <c r="J88" s="91"/>
      <c r="K88" s="91"/>
      <c r="L88" s="91"/>
      <c r="O88" s="91"/>
      <c r="P88" s="91"/>
      <c r="Q88" s="91"/>
      <c r="R88" s="91"/>
      <c r="S88" s="91"/>
      <c r="T88" s="91"/>
      <c r="U88" s="91"/>
      <c r="V88" s="91"/>
    </row>
    <row r="89" spans="1:24" x14ac:dyDescent="0.25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O89" s="91"/>
      <c r="P89" s="91"/>
      <c r="Q89" s="91"/>
      <c r="R89" s="91"/>
      <c r="S89" s="91"/>
      <c r="T89" s="91"/>
      <c r="U89" s="91"/>
      <c r="V89" s="91"/>
    </row>
    <row r="90" spans="1:24" x14ac:dyDescent="0.25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O90" s="91"/>
      <c r="P90" s="91"/>
      <c r="Q90" s="91"/>
      <c r="R90" s="91"/>
      <c r="S90" s="91"/>
      <c r="T90" s="91"/>
      <c r="U90" s="91"/>
      <c r="V90" s="91"/>
    </row>
    <row r="91" spans="1:24" x14ac:dyDescent="0.2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O91" s="91"/>
      <c r="P91" s="91"/>
      <c r="Q91" s="91"/>
      <c r="R91" s="91"/>
      <c r="S91" s="91"/>
      <c r="T91" s="91"/>
      <c r="U91" s="91"/>
      <c r="V91" s="91"/>
    </row>
    <row r="92" spans="1:24" x14ac:dyDescent="0.25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O92" s="91"/>
      <c r="P92" s="91"/>
      <c r="Q92" s="91"/>
      <c r="R92" s="91"/>
      <c r="S92" s="91"/>
      <c r="T92" s="91"/>
      <c r="U92" s="91"/>
      <c r="V92" s="91"/>
    </row>
    <row r="93" spans="1:24" x14ac:dyDescent="0.25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O93" s="91"/>
      <c r="P93" s="91"/>
      <c r="Q93" s="91"/>
      <c r="R93" s="91"/>
      <c r="S93" s="91"/>
      <c r="T93" s="91"/>
      <c r="U93" s="91"/>
      <c r="V93" s="91"/>
    </row>
    <row r="94" spans="1:24" x14ac:dyDescent="0.25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O94" s="91"/>
      <c r="P94" s="91"/>
      <c r="Q94" s="91"/>
      <c r="R94" s="91"/>
      <c r="S94" s="91"/>
      <c r="T94" s="91"/>
      <c r="U94" s="91"/>
      <c r="V94" s="91"/>
    </row>
    <row r="95" spans="1:24" x14ac:dyDescent="0.25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O95" s="91"/>
      <c r="P95" s="91"/>
      <c r="Q95" s="91"/>
      <c r="R95" s="91"/>
      <c r="S95" s="91"/>
      <c r="T95" s="91"/>
      <c r="U95" s="91"/>
      <c r="V95" s="91"/>
    </row>
    <row r="96" spans="1:24" x14ac:dyDescent="0.25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O96" s="91"/>
      <c r="P96" s="91"/>
      <c r="Q96" s="91"/>
      <c r="R96" s="91"/>
      <c r="S96" s="91"/>
      <c r="T96" s="91"/>
      <c r="U96" s="91"/>
      <c r="V96" s="91"/>
    </row>
    <row r="97" spans="1:23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O97" s="626"/>
      <c r="P97" s="626"/>
      <c r="Q97" s="626"/>
      <c r="R97" s="626"/>
      <c r="S97" s="626"/>
      <c r="T97" s="626"/>
      <c r="U97" s="626"/>
      <c r="V97" s="626"/>
    </row>
    <row r="98" spans="1:23" x14ac:dyDescent="0.25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O98" s="91"/>
      <c r="P98" s="91"/>
      <c r="Q98" s="91"/>
      <c r="R98" s="91"/>
      <c r="S98" s="91"/>
      <c r="T98" s="91"/>
      <c r="U98" s="91"/>
      <c r="V98" s="91"/>
    </row>
    <row r="99" spans="1:23" x14ac:dyDescent="0.25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O99" s="626"/>
      <c r="P99" s="626"/>
      <c r="Q99" s="91"/>
      <c r="R99" s="91"/>
      <c r="S99" s="91"/>
      <c r="T99" s="91"/>
      <c r="U99" s="91"/>
      <c r="V99" s="91"/>
    </row>
    <row r="100" spans="1:23" ht="15" customHeight="1" x14ac:dyDescent="0.25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O100" s="626"/>
      <c r="P100" s="626"/>
      <c r="Q100" s="626"/>
      <c r="R100" s="626"/>
      <c r="S100" s="626"/>
      <c r="T100" s="626"/>
      <c r="U100" s="626"/>
      <c r="V100" s="626"/>
      <c r="W100" s="83"/>
    </row>
    <row r="101" spans="1:23" x14ac:dyDescent="0.25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O101" s="626"/>
      <c r="P101" s="626"/>
      <c r="Q101" s="626"/>
      <c r="R101" s="626"/>
      <c r="S101" s="626"/>
      <c r="T101" s="626"/>
      <c r="U101" s="626"/>
      <c r="V101" s="626"/>
      <c r="W101" s="83"/>
    </row>
    <row r="102" spans="1:23" x14ac:dyDescent="0.25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O102" s="626"/>
      <c r="P102" s="626"/>
      <c r="Q102" s="626"/>
      <c r="R102" s="626"/>
      <c r="S102" s="626"/>
      <c r="T102" s="626"/>
      <c r="U102" s="626"/>
      <c r="V102" s="626"/>
      <c r="W102" s="83"/>
    </row>
    <row r="103" spans="1:23" x14ac:dyDescent="0.25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O103" s="91"/>
      <c r="P103" s="91"/>
      <c r="Q103" s="91"/>
      <c r="R103" s="91"/>
      <c r="S103" s="91"/>
      <c r="T103" s="91"/>
      <c r="U103" s="91"/>
      <c r="V103" s="91"/>
    </row>
    <row r="104" spans="1:23" x14ac:dyDescent="0.25">
      <c r="A104" s="9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O104" s="91"/>
      <c r="P104" s="91"/>
      <c r="Q104" s="91"/>
      <c r="R104" s="91"/>
      <c r="S104" s="91"/>
      <c r="T104" s="91"/>
      <c r="U104" s="91"/>
      <c r="V104" s="91"/>
    </row>
    <row r="105" spans="1:23" x14ac:dyDescent="0.25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O105" s="91"/>
      <c r="P105" s="91"/>
      <c r="Q105" s="91"/>
      <c r="R105" s="91"/>
      <c r="S105" s="91"/>
      <c r="T105" s="91"/>
      <c r="U105" s="91"/>
      <c r="V105" s="91"/>
    </row>
    <row r="106" spans="1:23" x14ac:dyDescent="0.25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O106" s="91"/>
      <c r="P106" s="91"/>
      <c r="Q106" s="91"/>
      <c r="R106" s="91"/>
      <c r="S106" s="91"/>
      <c r="T106" s="91"/>
      <c r="U106" s="91"/>
      <c r="V106" s="91"/>
    </row>
    <row r="107" spans="1:23" x14ac:dyDescent="0.25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O107" s="91"/>
      <c r="P107" s="91"/>
      <c r="Q107" s="91"/>
      <c r="R107" s="91"/>
      <c r="S107" s="91"/>
      <c r="T107" s="91"/>
      <c r="U107" s="91"/>
      <c r="V107" s="91"/>
    </row>
    <row r="108" spans="1:23" x14ac:dyDescent="0.25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O108" s="91"/>
      <c r="P108" s="91"/>
      <c r="Q108" s="91"/>
      <c r="R108" s="91"/>
      <c r="S108" s="91"/>
      <c r="T108" s="91"/>
      <c r="U108" s="91"/>
      <c r="V108" s="91"/>
    </row>
    <row r="109" spans="1:23" x14ac:dyDescent="0.25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O109" s="91"/>
      <c r="P109" s="91"/>
      <c r="Q109" s="91"/>
      <c r="R109" s="91"/>
      <c r="S109" s="91"/>
      <c r="T109" s="91"/>
      <c r="U109" s="91"/>
      <c r="V109" s="91"/>
    </row>
    <row r="110" spans="1:23" x14ac:dyDescent="0.25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O110" s="91"/>
      <c r="P110" s="91"/>
      <c r="Q110" s="91"/>
      <c r="R110" s="91"/>
      <c r="S110" s="91"/>
      <c r="T110" s="91"/>
      <c r="U110" s="91"/>
      <c r="V110" s="91"/>
    </row>
    <row r="111" spans="1:23" x14ac:dyDescent="0.25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O111" s="91"/>
      <c r="P111" s="91"/>
      <c r="Q111" s="91"/>
      <c r="R111" s="91"/>
      <c r="S111" s="91"/>
      <c r="T111" s="91"/>
      <c r="U111" s="91"/>
      <c r="V111" s="91"/>
    </row>
    <row r="112" spans="1:23" x14ac:dyDescent="0.25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O112" s="91"/>
      <c r="P112" s="91"/>
      <c r="Q112" s="91"/>
      <c r="R112" s="91"/>
      <c r="S112" s="91"/>
      <c r="T112" s="91"/>
      <c r="U112" s="91"/>
      <c r="V112" s="91"/>
    </row>
    <row r="113" spans="1:22" x14ac:dyDescent="0.25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O113" s="91"/>
      <c r="P113" s="91"/>
      <c r="Q113" s="91"/>
      <c r="R113" s="91"/>
      <c r="S113" s="91"/>
      <c r="T113" s="91"/>
      <c r="U113" s="91"/>
      <c r="V113" s="91"/>
    </row>
    <row r="114" spans="1:22" x14ac:dyDescent="0.25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O114" s="91"/>
      <c r="P114" s="91"/>
      <c r="Q114" s="91"/>
      <c r="R114" s="91"/>
      <c r="S114" s="91"/>
      <c r="T114" s="91"/>
      <c r="U114" s="91"/>
      <c r="V114" s="91"/>
    </row>
    <row r="115" spans="1:22" x14ac:dyDescent="0.25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O115" s="91"/>
      <c r="P115" s="91"/>
      <c r="Q115" s="91"/>
      <c r="R115" s="91"/>
      <c r="S115" s="91"/>
      <c r="T115" s="91"/>
      <c r="U115" s="91"/>
      <c r="V115" s="91"/>
    </row>
    <row r="116" spans="1:22" x14ac:dyDescent="0.25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O116" s="91"/>
      <c r="P116" s="91"/>
      <c r="Q116" s="91"/>
      <c r="R116" s="91"/>
      <c r="S116" s="91"/>
      <c r="T116" s="91"/>
      <c r="U116" s="91"/>
      <c r="V116" s="91"/>
    </row>
    <row r="117" spans="1:22" x14ac:dyDescent="0.25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O117" s="91"/>
      <c r="P117" s="91"/>
      <c r="Q117" s="91"/>
      <c r="R117" s="91"/>
      <c r="S117" s="91"/>
      <c r="T117" s="91"/>
      <c r="U117" s="91"/>
      <c r="V117" s="91"/>
    </row>
    <row r="118" spans="1:22" x14ac:dyDescent="0.25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O118" s="91"/>
      <c r="P118" s="91"/>
      <c r="Q118" s="91"/>
      <c r="R118" s="91"/>
      <c r="S118" s="91"/>
      <c r="T118" s="91"/>
      <c r="U118" s="91"/>
      <c r="V118" s="91"/>
    </row>
    <row r="119" spans="1:22" x14ac:dyDescent="0.25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O119" s="91"/>
      <c r="P119" s="91"/>
      <c r="Q119" s="91"/>
      <c r="R119" s="91"/>
      <c r="S119" s="91"/>
      <c r="T119" s="91"/>
      <c r="U119" s="91"/>
      <c r="V119" s="91"/>
    </row>
    <row r="120" spans="1:22" x14ac:dyDescent="0.25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O120" s="91"/>
      <c r="P120" s="91"/>
      <c r="Q120" s="91"/>
      <c r="R120" s="91"/>
      <c r="S120" s="91"/>
      <c r="T120" s="91"/>
      <c r="U120" s="91"/>
      <c r="V120" s="91"/>
    </row>
    <row r="121" spans="1:22" x14ac:dyDescent="0.25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O121" s="91"/>
      <c r="P121" s="91"/>
      <c r="Q121" s="91"/>
      <c r="R121" s="91"/>
      <c r="S121" s="91"/>
      <c r="T121" s="91"/>
      <c r="U121" s="91"/>
      <c r="V121" s="91"/>
    </row>
    <row r="122" spans="1:22" x14ac:dyDescent="0.25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O122" s="91"/>
      <c r="P122" s="91"/>
      <c r="Q122" s="91"/>
      <c r="R122" s="91"/>
      <c r="S122" s="91"/>
      <c r="T122" s="91"/>
      <c r="U122" s="91"/>
      <c r="V122" s="91"/>
    </row>
    <row r="123" spans="1:22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O123" s="91"/>
      <c r="P123" s="91"/>
      <c r="Q123" s="91"/>
      <c r="R123" s="91"/>
      <c r="S123" s="91"/>
      <c r="T123" s="91"/>
      <c r="U123" s="91"/>
      <c r="V123" s="91"/>
    </row>
    <row r="124" spans="1:22" x14ac:dyDescent="0.25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O124" s="91"/>
      <c r="P124" s="91"/>
      <c r="Q124" s="91"/>
      <c r="R124" s="91"/>
      <c r="S124" s="91"/>
      <c r="T124" s="91"/>
      <c r="U124" s="91"/>
      <c r="V124" s="91"/>
    </row>
    <row r="125" spans="1:22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O125" s="91"/>
      <c r="P125" s="91"/>
      <c r="Q125" s="91"/>
      <c r="R125" s="91"/>
      <c r="S125" s="91"/>
      <c r="T125" s="91"/>
      <c r="U125" s="91"/>
      <c r="V125" s="91"/>
    </row>
    <row r="126" spans="1:22" x14ac:dyDescent="0.25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O126" s="91"/>
      <c r="P126" s="91"/>
      <c r="Q126" s="91"/>
      <c r="R126" s="91"/>
      <c r="S126" s="91"/>
      <c r="T126" s="91"/>
      <c r="U126" s="91"/>
      <c r="V126" s="91"/>
    </row>
    <row r="127" spans="1:22" x14ac:dyDescent="0.25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O127" s="91"/>
      <c r="P127" s="91"/>
      <c r="Q127" s="91"/>
      <c r="R127" s="91"/>
      <c r="S127" s="91"/>
      <c r="T127" s="91"/>
      <c r="U127" s="91"/>
      <c r="V127" s="91"/>
    </row>
    <row r="128" spans="1:22" x14ac:dyDescent="0.25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O128" s="91"/>
      <c r="P128" s="91"/>
      <c r="Q128" s="91"/>
      <c r="R128" s="91"/>
      <c r="S128" s="91"/>
      <c r="T128" s="91"/>
      <c r="U128" s="91"/>
      <c r="V128" s="91"/>
    </row>
    <row r="129" spans="1:22" x14ac:dyDescent="0.25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O129" s="91"/>
      <c r="P129" s="91"/>
      <c r="Q129" s="91"/>
      <c r="R129" s="91"/>
      <c r="S129" s="91"/>
      <c r="T129" s="91"/>
      <c r="U129" s="91"/>
      <c r="V129" s="91"/>
    </row>
    <row r="130" spans="1:22" x14ac:dyDescent="0.25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O130" s="91"/>
      <c r="P130" s="91"/>
      <c r="Q130" s="91"/>
      <c r="R130" s="91"/>
      <c r="S130" s="91"/>
      <c r="T130" s="91"/>
      <c r="U130" s="91"/>
      <c r="V130" s="91"/>
    </row>
    <row r="131" spans="1:22" x14ac:dyDescent="0.25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O131" s="91"/>
      <c r="P131" s="91"/>
      <c r="Q131" s="91"/>
      <c r="R131" s="91"/>
      <c r="S131" s="91"/>
      <c r="T131" s="91"/>
      <c r="U131" s="91"/>
      <c r="V131" s="91"/>
    </row>
    <row r="132" spans="1:22" x14ac:dyDescent="0.25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O132" s="91"/>
      <c r="P132" s="91"/>
      <c r="Q132" s="91"/>
      <c r="R132" s="91"/>
      <c r="S132" s="91"/>
      <c r="T132" s="91"/>
      <c r="U132" s="91"/>
      <c r="V132" s="91"/>
    </row>
    <row r="133" spans="1:22" x14ac:dyDescent="0.25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O133" s="91"/>
      <c r="P133" s="91"/>
      <c r="Q133" s="91"/>
      <c r="R133" s="91"/>
      <c r="S133" s="91"/>
      <c r="T133" s="91"/>
      <c r="U133" s="91"/>
      <c r="V133" s="91"/>
    </row>
    <row r="134" spans="1:22" x14ac:dyDescent="0.25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O134" s="91"/>
      <c r="P134" s="91"/>
      <c r="Q134" s="91"/>
      <c r="R134" s="91"/>
      <c r="S134" s="91"/>
      <c r="T134" s="91"/>
      <c r="U134" s="91"/>
      <c r="V134" s="91"/>
    </row>
    <row r="135" spans="1:22" x14ac:dyDescent="0.25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O135" s="91"/>
      <c r="P135" s="91"/>
      <c r="Q135" s="91"/>
      <c r="R135" s="91"/>
      <c r="S135" s="91"/>
      <c r="T135" s="91"/>
      <c r="U135" s="91"/>
      <c r="V135" s="91"/>
    </row>
    <row r="136" spans="1:22" x14ac:dyDescent="0.25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O136" s="91"/>
      <c r="P136" s="91"/>
      <c r="Q136" s="91"/>
      <c r="R136" s="91"/>
      <c r="S136" s="91"/>
      <c r="T136" s="91"/>
      <c r="U136" s="91"/>
      <c r="V136" s="91"/>
    </row>
    <row r="137" spans="1:22" x14ac:dyDescent="0.25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O137" s="91"/>
      <c r="P137" s="91"/>
      <c r="Q137" s="91"/>
      <c r="R137" s="91"/>
      <c r="S137" s="91"/>
      <c r="T137" s="91"/>
      <c r="U137" s="91"/>
      <c r="V137" s="91"/>
    </row>
    <row r="138" spans="1:22" x14ac:dyDescent="0.25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O138" s="91"/>
      <c r="P138" s="91"/>
      <c r="Q138" s="91"/>
      <c r="R138" s="91"/>
      <c r="S138" s="91"/>
      <c r="T138" s="91"/>
      <c r="U138" s="91"/>
      <c r="V138" s="91"/>
    </row>
    <row r="139" spans="1:22" x14ac:dyDescent="0.25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O139" s="91"/>
      <c r="P139" s="91"/>
      <c r="Q139" s="91"/>
      <c r="R139" s="91"/>
      <c r="S139" s="91"/>
      <c r="T139" s="91"/>
      <c r="U139" s="91"/>
      <c r="V139" s="91"/>
    </row>
    <row r="140" spans="1:22" x14ac:dyDescent="0.25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O140" s="91"/>
      <c r="P140" s="91"/>
      <c r="Q140" s="91"/>
      <c r="R140" s="91"/>
      <c r="S140" s="91"/>
      <c r="T140" s="91"/>
      <c r="U140" s="91"/>
      <c r="V140" s="91"/>
    </row>
    <row r="141" spans="1:22" x14ac:dyDescent="0.25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O141" s="91"/>
      <c r="P141" s="91"/>
      <c r="Q141" s="91"/>
      <c r="R141" s="91"/>
      <c r="S141" s="91"/>
      <c r="T141" s="91"/>
      <c r="U141" s="91"/>
      <c r="V141" s="91"/>
    </row>
    <row r="142" spans="1:22" x14ac:dyDescent="0.25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</row>
    <row r="143" spans="1:22" x14ac:dyDescent="0.2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</row>
    <row r="144" spans="1:22" x14ac:dyDescent="0.2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</row>
    <row r="145" spans="1:12" x14ac:dyDescent="0.25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</row>
    <row r="146" spans="1:12" x14ac:dyDescent="0.25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</row>
    <row r="147" spans="1:12" x14ac:dyDescent="0.25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</row>
    <row r="148" spans="1:12" x14ac:dyDescent="0.25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</row>
    <row r="149" spans="1:12" x14ac:dyDescent="0.25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</row>
    <row r="150" spans="1:12" x14ac:dyDescent="0.25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</row>
    <row r="151" spans="1:12" x14ac:dyDescent="0.25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</row>
    <row r="152" spans="1:12" x14ac:dyDescent="0.25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</row>
    <row r="153" spans="1:12" x14ac:dyDescent="0.25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</row>
    <row r="154" spans="1:12" x14ac:dyDescent="0.25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</row>
    <row r="155" spans="1:12" x14ac:dyDescent="0.25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</row>
    <row r="156" spans="1:12" x14ac:dyDescent="0.25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</row>
    <row r="157" spans="1:12" x14ac:dyDescent="0.25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</row>
    <row r="158" spans="1:12" x14ac:dyDescent="0.25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</row>
    <row r="159" spans="1:12" x14ac:dyDescent="0.25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</row>
    <row r="160" spans="1:12" x14ac:dyDescent="0.25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</row>
    <row r="161" spans="1:12" x14ac:dyDescent="0.25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</row>
    <row r="162" spans="1:12" x14ac:dyDescent="0.25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</row>
    <row r="163" spans="1:12" x14ac:dyDescent="0.25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</row>
    <row r="164" spans="1:12" x14ac:dyDescent="0.25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</row>
    <row r="165" spans="1:12" x14ac:dyDescent="0.25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</row>
    <row r="166" spans="1:12" x14ac:dyDescent="0.25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</row>
    <row r="167" spans="1:12" x14ac:dyDescent="0.25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</row>
    <row r="168" spans="1:12" x14ac:dyDescent="0.25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</row>
    <row r="169" spans="1:12" x14ac:dyDescent="0.25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</row>
    <row r="170" spans="1:12" x14ac:dyDescent="0.25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</row>
    <row r="171" spans="1:12" x14ac:dyDescent="0.25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</row>
    <row r="172" spans="1:12" x14ac:dyDescent="0.25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</row>
    <row r="173" spans="1:12" x14ac:dyDescent="0.25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</row>
    <row r="174" spans="1:12" x14ac:dyDescent="0.25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</row>
    <row r="175" spans="1:12" x14ac:dyDescent="0.25">
      <c r="A175" s="91"/>
      <c r="B175" s="91"/>
      <c r="C175" s="91"/>
      <c r="D175" s="91"/>
      <c r="E175" s="91"/>
      <c r="F175" s="91"/>
      <c r="G175" s="91"/>
      <c r="H175" s="91"/>
      <c r="I175" s="91"/>
      <c r="J175" s="91"/>
      <c r="K175" s="91"/>
      <c r="L175" s="91"/>
    </row>
    <row r="176" spans="1:12" x14ac:dyDescent="0.25">
      <c r="A176" s="91"/>
      <c r="B176" s="91"/>
      <c r="C176" s="91"/>
      <c r="D176" s="91"/>
      <c r="E176" s="91"/>
      <c r="F176" s="91"/>
      <c r="G176" s="91"/>
      <c r="H176" s="91"/>
      <c r="I176" s="91"/>
      <c r="J176" s="91"/>
      <c r="K176" s="91"/>
      <c r="L176" s="91"/>
    </row>
    <row r="177" spans="1:12" x14ac:dyDescent="0.25">
      <c r="A177" s="91"/>
      <c r="B177" s="91"/>
      <c r="C177" s="91"/>
      <c r="D177" s="91"/>
      <c r="E177" s="91"/>
      <c r="F177" s="91"/>
      <c r="G177" s="91"/>
      <c r="H177" s="91"/>
      <c r="I177" s="91"/>
      <c r="J177" s="91"/>
      <c r="K177" s="91"/>
      <c r="L177" s="91"/>
    </row>
    <row r="178" spans="1:12" x14ac:dyDescent="0.25">
      <c r="A178" s="91"/>
      <c r="B178" s="91"/>
      <c r="C178" s="91"/>
      <c r="D178" s="91"/>
      <c r="E178" s="91"/>
      <c r="F178" s="91"/>
      <c r="G178" s="91"/>
      <c r="H178" s="91"/>
      <c r="I178" s="91"/>
      <c r="J178" s="91"/>
      <c r="K178" s="91"/>
      <c r="L178" s="91"/>
    </row>
    <row r="179" spans="1:12" x14ac:dyDescent="0.25">
      <c r="A179" s="91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</row>
    <row r="180" spans="1:12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</row>
    <row r="181" spans="1:12" x14ac:dyDescent="0.25">
      <c r="A181" s="91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</row>
    <row r="182" spans="1:12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</row>
    <row r="183" spans="1:12" x14ac:dyDescent="0.25">
      <c r="A183" s="91"/>
      <c r="B183" s="91"/>
      <c r="C183" s="91"/>
      <c r="D183" s="91"/>
      <c r="E183" s="91"/>
      <c r="F183" s="91"/>
      <c r="G183" s="91"/>
      <c r="H183" s="91"/>
      <c r="I183" s="91"/>
      <c r="J183" s="91"/>
      <c r="K183" s="91"/>
      <c r="L183" s="91"/>
    </row>
    <row r="184" spans="1:12" x14ac:dyDescent="0.25">
      <c r="A184" s="91"/>
      <c r="B184" s="91"/>
      <c r="C184" s="91"/>
      <c r="D184" s="91"/>
      <c r="E184" s="91"/>
      <c r="F184" s="91"/>
      <c r="G184" s="91"/>
      <c r="H184" s="91"/>
      <c r="I184" s="91"/>
      <c r="J184" s="91"/>
      <c r="K184" s="91"/>
      <c r="L184" s="91"/>
    </row>
    <row r="185" spans="1:12" x14ac:dyDescent="0.25">
      <c r="A185" s="91"/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</row>
    <row r="186" spans="1:12" x14ac:dyDescent="0.25">
      <c r="A186" s="91"/>
      <c r="B186" s="91"/>
      <c r="C186" s="91"/>
      <c r="D186" s="91"/>
      <c r="E186" s="91"/>
      <c r="F186" s="91"/>
      <c r="G186" s="91"/>
      <c r="H186" s="91"/>
      <c r="I186" s="91"/>
      <c r="J186" s="91"/>
      <c r="K186" s="91"/>
      <c r="L186" s="91"/>
    </row>
    <row r="187" spans="1:12" x14ac:dyDescent="0.25">
      <c r="A187" s="91"/>
      <c r="B187" s="91"/>
      <c r="C187" s="91"/>
      <c r="D187" s="91"/>
      <c r="E187" s="91"/>
      <c r="F187" s="91"/>
      <c r="G187" s="91"/>
      <c r="H187" s="91"/>
      <c r="I187" s="91"/>
      <c r="J187" s="91"/>
      <c r="K187" s="91"/>
      <c r="L187" s="91"/>
    </row>
    <row r="188" spans="1:12" x14ac:dyDescent="0.25">
      <c r="A188" s="91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</row>
    <row r="189" spans="1:12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91"/>
    </row>
    <row r="190" spans="1:12" x14ac:dyDescent="0.25">
      <c r="A190" s="91"/>
      <c r="B190" s="91"/>
      <c r="C190" s="91"/>
      <c r="D190" s="91"/>
      <c r="E190" s="91"/>
      <c r="F190" s="91"/>
      <c r="G190" s="91"/>
      <c r="H190" s="91"/>
      <c r="I190" s="91"/>
      <c r="J190" s="91"/>
      <c r="K190" s="91"/>
      <c r="L190" s="91"/>
    </row>
    <row r="191" spans="1:12" x14ac:dyDescent="0.25">
      <c r="A191" s="91"/>
      <c r="B191" s="91"/>
      <c r="C191" s="91"/>
      <c r="D191" s="91"/>
      <c r="E191" s="91"/>
      <c r="F191" s="91"/>
      <c r="G191" s="91"/>
      <c r="H191" s="91"/>
      <c r="I191" s="91"/>
      <c r="J191" s="91"/>
      <c r="K191" s="91"/>
      <c r="L191" s="91"/>
    </row>
    <row r="192" spans="1:12" x14ac:dyDescent="0.25">
      <c r="A192" s="91"/>
      <c r="B192" s="91"/>
      <c r="C192" s="91"/>
      <c r="D192" s="91"/>
      <c r="E192" s="91"/>
      <c r="F192" s="91"/>
      <c r="G192" s="91"/>
      <c r="H192" s="91"/>
      <c r="I192" s="91"/>
      <c r="J192" s="91"/>
      <c r="K192" s="91"/>
      <c r="L192" s="91"/>
    </row>
    <row r="193" spans="1:16384" x14ac:dyDescent="0.25">
      <c r="A193" s="91"/>
      <c r="B193" s="91"/>
      <c r="C193" s="91"/>
      <c r="D193" s="91"/>
      <c r="E193" s="91"/>
      <c r="F193" s="91"/>
      <c r="G193" s="91"/>
      <c r="H193" s="91"/>
      <c r="I193" s="91"/>
      <c r="J193" s="91"/>
      <c r="K193" s="91"/>
      <c r="L193" s="91"/>
    </row>
    <row r="194" spans="1:16384" x14ac:dyDescent="0.25">
      <c r="A194" s="91"/>
      <c r="B194" s="91"/>
      <c r="C194" s="91"/>
      <c r="D194" s="91"/>
      <c r="E194" s="91"/>
      <c r="F194" s="91"/>
      <c r="G194" s="91"/>
      <c r="H194" s="91"/>
      <c r="I194" s="91"/>
      <c r="J194" s="91"/>
      <c r="K194" s="91"/>
      <c r="L194" s="91"/>
    </row>
    <row r="195" spans="1:16384" x14ac:dyDescent="0.25">
      <c r="A195" s="91"/>
      <c r="B195" s="91"/>
      <c r="C195" s="91"/>
      <c r="D195" s="91"/>
      <c r="E195" s="91"/>
      <c r="F195" s="91"/>
      <c r="G195" s="91"/>
      <c r="H195" s="91"/>
      <c r="I195" s="91"/>
      <c r="J195" s="91"/>
      <c r="K195" s="91"/>
      <c r="L195" s="91"/>
    </row>
    <row r="196" spans="1:16384" x14ac:dyDescent="0.25">
      <c r="A196" s="91"/>
      <c r="B196" s="91"/>
      <c r="C196" s="91"/>
      <c r="D196" s="91"/>
      <c r="E196" s="91"/>
      <c r="F196" s="91"/>
      <c r="G196" s="91"/>
      <c r="H196" s="91"/>
      <c r="I196" s="91"/>
      <c r="J196" s="91"/>
      <c r="K196" s="91"/>
      <c r="L196" s="91"/>
    </row>
    <row r="197" spans="1:16384" x14ac:dyDescent="0.25">
      <c r="A197" s="91"/>
      <c r="B197" s="91"/>
      <c r="C197" s="91"/>
      <c r="D197" s="91"/>
      <c r="E197" s="91"/>
      <c r="F197" s="91"/>
      <c r="G197" s="91"/>
      <c r="H197" s="91"/>
      <c r="I197" s="91"/>
      <c r="J197" s="91"/>
      <c r="K197" s="91"/>
      <c r="L197" s="91"/>
    </row>
    <row r="198" spans="1:16384" x14ac:dyDescent="0.25">
      <c r="A198" s="91"/>
      <c r="B198" s="91"/>
      <c r="C198" s="91"/>
      <c r="D198" s="91"/>
      <c r="E198" s="91"/>
      <c r="F198" s="91"/>
      <c r="G198" s="91"/>
      <c r="H198" s="91"/>
      <c r="I198" s="91"/>
      <c r="J198" s="91"/>
      <c r="K198" s="91"/>
      <c r="L198" s="91"/>
    </row>
    <row r="199" spans="1:16384" x14ac:dyDescent="0.25">
      <c r="A199" s="91"/>
      <c r="B199" s="91"/>
      <c r="C199" s="91"/>
      <c r="D199" s="91"/>
      <c r="E199" s="91"/>
      <c r="F199" s="91"/>
      <c r="G199" s="91"/>
      <c r="H199" s="91"/>
      <c r="I199" s="91"/>
      <c r="J199" s="91"/>
      <c r="K199" s="91"/>
      <c r="L199" s="91"/>
    </row>
    <row r="200" spans="1:16384" x14ac:dyDescent="0.25">
      <c r="A200" s="91"/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</row>
    <row r="201" spans="1:16384" x14ac:dyDescent="0.25">
      <c r="A201" s="91"/>
      <c r="B201" s="91"/>
      <c r="C201" s="91"/>
      <c r="D201" s="91"/>
      <c r="E201" s="91"/>
      <c r="F201" s="91"/>
      <c r="G201" s="91"/>
      <c r="H201" s="91"/>
      <c r="I201" s="91"/>
      <c r="J201" s="91"/>
      <c r="K201" s="91"/>
      <c r="L201" s="91"/>
    </row>
    <row r="202" spans="1:16384" x14ac:dyDescent="0.25">
      <c r="A202" s="91"/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</row>
    <row r="203" spans="1:16384" x14ac:dyDescent="0.25">
      <c r="A203" s="91"/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</row>
    <row r="204" spans="1:16384" x14ac:dyDescent="0.25">
      <c r="A204" s="91"/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</row>
    <row r="205" spans="1:16384" x14ac:dyDescent="0.25">
      <c r="A205" s="91"/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</row>
    <row r="206" spans="1:16384" x14ac:dyDescent="0.25">
      <c r="A206" s="91"/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</row>
    <row r="207" spans="1:16384" x14ac:dyDescent="0.25">
      <c r="A207" s="91"/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</row>
    <row r="208" spans="1:16384" x14ac:dyDescent="0.25">
      <c r="A208" s="74" t="s">
        <v>90</v>
      </c>
      <c r="B208" s="74"/>
      <c r="C208" s="23" t="s">
        <v>97</v>
      </c>
      <c r="D208" s="67"/>
      <c r="E208" s="74" t="s">
        <v>90</v>
      </c>
      <c r="F208" s="74"/>
      <c r="G208" s="23" t="s">
        <v>97</v>
      </c>
      <c r="H208" s="67"/>
      <c r="I208" s="74" t="s">
        <v>90</v>
      </c>
      <c r="J208" s="74"/>
      <c r="K208" s="23" t="s">
        <v>97</v>
      </c>
      <c r="L208" s="67"/>
      <c r="M208" s="74" t="s">
        <v>90</v>
      </c>
      <c r="N208" s="74"/>
      <c r="O208" s="23" t="s">
        <v>97</v>
      </c>
      <c r="P208" s="67"/>
      <c r="Q208" s="74" t="s">
        <v>90</v>
      </c>
      <c r="R208" s="74"/>
      <c r="S208" s="23" t="s">
        <v>97</v>
      </c>
      <c r="T208" s="67"/>
      <c r="U208" s="74" t="s">
        <v>90</v>
      </c>
      <c r="V208" s="74"/>
      <c r="W208" s="23" t="s">
        <v>97</v>
      </c>
      <c r="X208" s="67"/>
      <c r="Y208" s="74" t="s">
        <v>90</v>
      </c>
      <c r="Z208" s="74"/>
      <c r="AA208" s="23" t="s">
        <v>97</v>
      </c>
      <c r="AB208" s="67"/>
      <c r="AC208" s="74" t="s">
        <v>90</v>
      </c>
      <c r="AD208" s="74"/>
      <c r="AE208" s="23" t="s">
        <v>97</v>
      </c>
      <c r="AF208" s="67"/>
      <c r="AG208" s="74" t="s">
        <v>90</v>
      </c>
      <c r="AH208" s="74"/>
      <c r="AI208" s="23" t="s">
        <v>97</v>
      </c>
      <c r="AJ208" s="67"/>
      <c r="AK208" s="74" t="s">
        <v>90</v>
      </c>
      <c r="AL208" s="74"/>
      <c r="AM208" s="23" t="s">
        <v>97</v>
      </c>
      <c r="AN208" s="67"/>
      <c r="AO208" s="74" t="s">
        <v>90</v>
      </c>
      <c r="AP208" s="74"/>
      <c r="AQ208" s="23" t="s">
        <v>97</v>
      </c>
      <c r="AR208" s="67"/>
      <c r="AS208" s="74" t="s">
        <v>90</v>
      </c>
      <c r="AT208" s="74"/>
      <c r="AU208" s="23" t="s">
        <v>97</v>
      </c>
      <c r="AV208" s="67"/>
      <c r="AW208" s="74" t="s">
        <v>90</v>
      </c>
      <c r="AX208" s="74"/>
      <c r="AY208" s="23" t="s">
        <v>97</v>
      </c>
      <c r="AZ208" s="67"/>
      <c r="BA208" s="74" t="s">
        <v>90</v>
      </c>
      <c r="BB208" s="74"/>
      <c r="BC208" s="23" t="s">
        <v>97</v>
      </c>
      <c r="BD208" s="67"/>
      <c r="BE208" s="74" t="s">
        <v>90</v>
      </c>
      <c r="BF208" s="74"/>
      <c r="BG208" s="23" t="s">
        <v>97</v>
      </c>
      <c r="BH208" s="67"/>
      <c r="BI208" s="74" t="s">
        <v>90</v>
      </c>
      <c r="BJ208" s="74"/>
      <c r="BK208" s="23" t="s">
        <v>97</v>
      </c>
      <c r="BL208" s="67"/>
      <c r="BM208" s="74" t="s">
        <v>90</v>
      </c>
      <c r="BN208" s="74"/>
      <c r="BO208" s="23" t="s">
        <v>97</v>
      </c>
      <c r="BP208" s="67"/>
      <c r="BQ208" s="74" t="s">
        <v>90</v>
      </c>
      <c r="BR208" s="74"/>
      <c r="BS208" s="23" t="s">
        <v>97</v>
      </c>
      <c r="BT208" s="67"/>
      <c r="BU208" s="74" t="s">
        <v>90</v>
      </c>
      <c r="BV208" s="74"/>
      <c r="BW208" s="23" t="s">
        <v>97</v>
      </c>
      <c r="BX208" s="67"/>
      <c r="BY208" s="74" t="s">
        <v>90</v>
      </c>
      <c r="BZ208" s="74"/>
      <c r="CA208" s="23" t="s">
        <v>97</v>
      </c>
      <c r="CB208" s="67"/>
      <c r="CC208" s="74" t="s">
        <v>90</v>
      </c>
      <c r="CD208" s="74"/>
      <c r="CE208" s="23" t="s">
        <v>97</v>
      </c>
      <c r="CF208" s="67"/>
      <c r="CG208" s="74" t="s">
        <v>90</v>
      </c>
      <c r="CH208" s="74"/>
      <c r="CI208" s="23" t="s">
        <v>97</v>
      </c>
      <c r="CJ208" s="67"/>
      <c r="CK208" s="74" t="s">
        <v>90</v>
      </c>
      <c r="CL208" s="74"/>
      <c r="CM208" s="23" t="s">
        <v>97</v>
      </c>
      <c r="CN208" s="67"/>
      <c r="CO208" s="74" t="s">
        <v>90</v>
      </c>
      <c r="CP208" s="74"/>
      <c r="CQ208" s="23" t="s">
        <v>97</v>
      </c>
      <c r="CR208" s="67"/>
      <c r="CS208" s="74" t="s">
        <v>90</v>
      </c>
      <c r="CT208" s="74"/>
      <c r="CU208" s="23" t="s">
        <v>97</v>
      </c>
      <c r="CV208" s="67"/>
      <c r="CW208" s="74" t="s">
        <v>90</v>
      </c>
      <c r="CX208" s="74"/>
      <c r="CY208" s="23" t="s">
        <v>97</v>
      </c>
      <c r="CZ208" s="67"/>
      <c r="DA208" s="74" t="s">
        <v>90</v>
      </c>
      <c r="DB208" s="74"/>
      <c r="DC208" s="23" t="s">
        <v>97</v>
      </c>
      <c r="DD208" s="67"/>
      <c r="DE208" s="74" t="s">
        <v>90</v>
      </c>
      <c r="DF208" s="74"/>
      <c r="DG208" s="23" t="s">
        <v>97</v>
      </c>
      <c r="DH208" s="67"/>
      <c r="DI208" s="74" t="s">
        <v>90</v>
      </c>
      <c r="DJ208" s="74"/>
      <c r="DK208" s="23" t="s">
        <v>97</v>
      </c>
      <c r="DL208" s="67"/>
      <c r="DM208" s="74" t="s">
        <v>90</v>
      </c>
      <c r="DN208" s="74"/>
      <c r="DO208" s="23" t="s">
        <v>97</v>
      </c>
      <c r="DP208" s="67"/>
      <c r="DQ208" s="74" t="s">
        <v>90</v>
      </c>
      <c r="DR208" s="74"/>
      <c r="DS208" s="23" t="s">
        <v>97</v>
      </c>
      <c r="DT208" s="67"/>
      <c r="DU208" s="74" t="s">
        <v>90</v>
      </c>
      <c r="DV208" s="74"/>
      <c r="DW208" s="23" t="s">
        <v>97</v>
      </c>
      <c r="DX208" s="67"/>
      <c r="DY208" s="74" t="s">
        <v>90</v>
      </c>
      <c r="DZ208" s="74"/>
      <c r="EA208" s="23" t="s">
        <v>97</v>
      </c>
      <c r="EB208" s="67"/>
      <c r="EC208" s="74" t="s">
        <v>90</v>
      </c>
      <c r="ED208" s="74"/>
      <c r="EE208" s="23" t="s">
        <v>97</v>
      </c>
      <c r="EF208" s="67"/>
      <c r="EG208" s="74" t="s">
        <v>90</v>
      </c>
      <c r="EH208" s="74"/>
      <c r="EI208" s="23" t="s">
        <v>97</v>
      </c>
      <c r="EJ208" s="67"/>
      <c r="EK208" s="74" t="s">
        <v>90</v>
      </c>
      <c r="EL208" s="74"/>
      <c r="EM208" s="23" t="s">
        <v>97</v>
      </c>
      <c r="EN208" s="67"/>
      <c r="EO208" s="74" t="s">
        <v>90</v>
      </c>
      <c r="EP208" s="74"/>
      <c r="EQ208" s="23" t="s">
        <v>97</v>
      </c>
      <c r="ER208" s="67"/>
      <c r="ES208" s="74" t="s">
        <v>90</v>
      </c>
      <c r="ET208" s="74"/>
      <c r="EU208" s="23" t="s">
        <v>97</v>
      </c>
      <c r="EV208" s="67"/>
      <c r="EW208" s="74" t="s">
        <v>90</v>
      </c>
      <c r="EX208" s="74"/>
      <c r="EY208" s="23" t="s">
        <v>97</v>
      </c>
      <c r="EZ208" s="67"/>
      <c r="FA208" s="74" t="s">
        <v>90</v>
      </c>
      <c r="FB208" s="74"/>
      <c r="FC208" s="23" t="s">
        <v>97</v>
      </c>
      <c r="FD208" s="67"/>
      <c r="FE208" s="74" t="s">
        <v>90</v>
      </c>
      <c r="FF208" s="74"/>
      <c r="FG208" s="23" t="s">
        <v>97</v>
      </c>
      <c r="FH208" s="67"/>
      <c r="FI208" s="74" t="s">
        <v>90</v>
      </c>
      <c r="FJ208" s="74"/>
      <c r="FK208" s="23" t="s">
        <v>97</v>
      </c>
      <c r="FL208" s="67"/>
      <c r="FM208" s="74" t="s">
        <v>90</v>
      </c>
      <c r="FN208" s="74"/>
      <c r="FO208" s="23" t="s">
        <v>97</v>
      </c>
      <c r="FP208" s="67"/>
      <c r="FQ208" s="74" t="s">
        <v>90</v>
      </c>
      <c r="FR208" s="74"/>
      <c r="FS208" s="23" t="s">
        <v>97</v>
      </c>
      <c r="FT208" s="67"/>
      <c r="FU208" s="74" t="s">
        <v>90</v>
      </c>
      <c r="FV208" s="74"/>
      <c r="FW208" s="23" t="s">
        <v>97</v>
      </c>
      <c r="FX208" s="67"/>
      <c r="FY208" s="74" t="s">
        <v>90</v>
      </c>
      <c r="FZ208" s="74"/>
      <c r="GA208" s="23" t="s">
        <v>97</v>
      </c>
      <c r="GB208" s="67"/>
      <c r="GC208" s="74" t="s">
        <v>90</v>
      </c>
      <c r="GD208" s="74"/>
      <c r="GE208" s="23" t="s">
        <v>97</v>
      </c>
      <c r="GF208" s="67"/>
      <c r="GG208" s="74" t="s">
        <v>90</v>
      </c>
      <c r="GH208" s="74"/>
      <c r="GI208" s="23" t="s">
        <v>97</v>
      </c>
      <c r="GJ208" s="67"/>
      <c r="GK208" s="74" t="s">
        <v>90</v>
      </c>
      <c r="GL208" s="74"/>
      <c r="GM208" s="23" t="s">
        <v>97</v>
      </c>
      <c r="GN208" s="67"/>
      <c r="GO208" s="74" t="s">
        <v>90</v>
      </c>
      <c r="GP208" s="74"/>
      <c r="GQ208" s="23" t="s">
        <v>97</v>
      </c>
      <c r="GR208" s="67"/>
      <c r="GS208" s="74" t="s">
        <v>90</v>
      </c>
      <c r="GT208" s="74"/>
      <c r="GU208" s="23" t="s">
        <v>97</v>
      </c>
      <c r="GV208" s="67"/>
      <c r="GW208" s="74" t="s">
        <v>90</v>
      </c>
      <c r="GX208" s="74"/>
      <c r="GY208" s="23" t="s">
        <v>97</v>
      </c>
      <c r="GZ208" s="67"/>
      <c r="HA208" s="74" t="s">
        <v>90</v>
      </c>
      <c r="HB208" s="74"/>
      <c r="HC208" s="23" t="s">
        <v>97</v>
      </c>
      <c r="HD208" s="67"/>
      <c r="HE208" s="74" t="s">
        <v>90</v>
      </c>
      <c r="HF208" s="74"/>
      <c r="HG208" s="23" t="s">
        <v>97</v>
      </c>
      <c r="HH208" s="67"/>
      <c r="HI208" s="74" t="s">
        <v>90</v>
      </c>
      <c r="HJ208" s="74"/>
      <c r="HK208" s="23" t="s">
        <v>97</v>
      </c>
      <c r="HL208" s="67"/>
      <c r="HM208" s="74" t="s">
        <v>90</v>
      </c>
      <c r="HN208" s="74"/>
      <c r="HO208" s="23" t="s">
        <v>97</v>
      </c>
      <c r="HP208" s="67"/>
      <c r="HQ208" s="74" t="s">
        <v>90</v>
      </c>
      <c r="HR208" s="74"/>
      <c r="HS208" s="23" t="s">
        <v>97</v>
      </c>
      <c r="HT208" s="67"/>
      <c r="HU208" s="74" t="s">
        <v>90</v>
      </c>
      <c r="HV208" s="74"/>
      <c r="HW208" s="23" t="s">
        <v>97</v>
      </c>
      <c r="HX208" s="67"/>
      <c r="HY208" s="74" t="s">
        <v>90</v>
      </c>
      <c r="HZ208" s="74"/>
      <c r="IA208" s="23" t="s">
        <v>97</v>
      </c>
      <c r="IB208" s="67"/>
      <c r="IC208" s="74" t="s">
        <v>90</v>
      </c>
      <c r="ID208" s="74"/>
      <c r="IE208" s="23" t="s">
        <v>97</v>
      </c>
      <c r="IF208" s="67"/>
      <c r="IG208" s="74" t="s">
        <v>90</v>
      </c>
      <c r="IH208" s="74"/>
      <c r="II208" s="23" t="s">
        <v>97</v>
      </c>
      <c r="IJ208" s="67"/>
      <c r="IK208" s="74" t="s">
        <v>90</v>
      </c>
      <c r="IL208" s="74"/>
      <c r="IM208" s="23" t="s">
        <v>97</v>
      </c>
      <c r="IN208" s="67"/>
      <c r="IO208" s="74" t="s">
        <v>90</v>
      </c>
      <c r="IP208" s="74"/>
      <c r="IQ208" s="23" t="s">
        <v>97</v>
      </c>
      <c r="IR208" s="67"/>
      <c r="IS208" s="74" t="s">
        <v>90</v>
      </c>
      <c r="IT208" s="74"/>
      <c r="IU208" s="23" t="s">
        <v>97</v>
      </c>
      <c r="IV208" s="67"/>
      <c r="IW208" s="74" t="s">
        <v>90</v>
      </c>
      <c r="IX208" s="74"/>
      <c r="IY208" s="23" t="s">
        <v>97</v>
      </c>
      <c r="IZ208" s="67"/>
      <c r="JA208" s="74" t="s">
        <v>90</v>
      </c>
      <c r="JB208" s="74"/>
      <c r="JC208" s="23" t="s">
        <v>97</v>
      </c>
      <c r="JD208" s="67"/>
      <c r="JE208" s="74" t="s">
        <v>90</v>
      </c>
      <c r="JF208" s="74"/>
      <c r="JG208" s="23" t="s">
        <v>97</v>
      </c>
      <c r="JH208" s="67"/>
      <c r="JI208" s="74" t="s">
        <v>90</v>
      </c>
      <c r="JJ208" s="74"/>
      <c r="JK208" s="23" t="s">
        <v>97</v>
      </c>
      <c r="JL208" s="67"/>
      <c r="JM208" s="74" t="s">
        <v>90</v>
      </c>
      <c r="JN208" s="74"/>
      <c r="JO208" s="23" t="s">
        <v>97</v>
      </c>
      <c r="JP208" s="67"/>
      <c r="JQ208" s="74" t="s">
        <v>90</v>
      </c>
      <c r="JR208" s="74"/>
      <c r="JS208" s="23" t="s">
        <v>97</v>
      </c>
      <c r="JT208" s="67"/>
      <c r="JU208" s="74" t="s">
        <v>90</v>
      </c>
      <c r="JV208" s="74"/>
      <c r="JW208" s="23" t="s">
        <v>97</v>
      </c>
      <c r="JX208" s="67"/>
      <c r="JY208" s="74" t="s">
        <v>90</v>
      </c>
      <c r="JZ208" s="74"/>
      <c r="KA208" s="23" t="s">
        <v>97</v>
      </c>
      <c r="KB208" s="67"/>
      <c r="KC208" s="74" t="s">
        <v>90</v>
      </c>
      <c r="KD208" s="74"/>
      <c r="KE208" s="23" t="s">
        <v>97</v>
      </c>
      <c r="KF208" s="67"/>
      <c r="KG208" s="74" t="s">
        <v>90</v>
      </c>
      <c r="KH208" s="74"/>
      <c r="KI208" s="23" t="s">
        <v>97</v>
      </c>
      <c r="KJ208" s="67"/>
      <c r="KK208" s="74" t="s">
        <v>90</v>
      </c>
      <c r="KL208" s="74"/>
      <c r="KM208" s="23" t="s">
        <v>97</v>
      </c>
      <c r="KN208" s="67"/>
      <c r="KO208" s="74" t="s">
        <v>90</v>
      </c>
      <c r="KP208" s="74"/>
      <c r="KQ208" s="23" t="s">
        <v>97</v>
      </c>
      <c r="KR208" s="67"/>
      <c r="KS208" s="74" t="s">
        <v>90</v>
      </c>
      <c r="KT208" s="74"/>
      <c r="KU208" s="23" t="s">
        <v>97</v>
      </c>
      <c r="KV208" s="67"/>
      <c r="KW208" s="74" t="s">
        <v>90</v>
      </c>
      <c r="KX208" s="74"/>
      <c r="KY208" s="23" t="s">
        <v>97</v>
      </c>
      <c r="KZ208" s="67"/>
      <c r="LA208" s="74" t="s">
        <v>90</v>
      </c>
      <c r="LB208" s="74"/>
      <c r="LC208" s="23" t="s">
        <v>97</v>
      </c>
      <c r="LD208" s="67"/>
      <c r="LE208" s="74" t="s">
        <v>90</v>
      </c>
      <c r="LF208" s="74"/>
      <c r="LG208" s="23" t="s">
        <v>97</v>
      </c>
      <c r="LH208" s="67"/>
      <c r="LI208" s="74" t="s">
        <v>90</v>
      </c>
      <c r="LJ208" s="74"/>
      <c r="LK208" s="23" t="s">
        <v>97</v>
      </c>
      <c r="LL208" s="67"/>
      <c r="LM208" s="74" t="s">
        <v>90</v>
      </c>
      <c r="LN208" s="74"/>
      <c r="LO208" s="23" t="s">
        <v>97</v>
      </c>
      <c r="LP208" s="67"/>
      <c r="LQ208" s="74" t="s">
        <v>90</v>
      </c>
      <c r="LR208" s="74"/>
      <c r="LS208" s="23" t="s">
        <v>97</v>
      </c>
      <c r="LT208" s="67"/>
      <c r="LU208" s="74" t="s">
        <v>90</v>
      </c>
      <c r="LV208" s="74"/>
      <c r="LW208" s="23" t="s">
        <v>97</v>
      </c>
      <c r="LX208" s="67"/>
      <c r="LY208" s="74" t="s">
        <v>90</v>
      </c>
      <c r="LZ208" s="74"/>
      <c r="MA208" s="23" t="s">
        <v>97</v>
      </c>
      <c r="MB208" s="67"/>
      <c r="MC208" s="74" t="s">
        <v>90</v>
      </c>
      <c r="MD208" s="74"/>
      <c r="ME208" s="23" t="s">
        <v>97</v>
      </c>
      <c r="MF208" s="67"/>
      <c r="MG208" s="74" t="s">
        <v>90</v>
      </c>
      <c r="MH208" s="74"/>
      <c r="MI208" s="23" t="s">
        <v>97</v>
      </c>
      <c r="MJ208" s="67"/>
      <c r="MK208" s="74" t="s">
        <v>90</v>
      </c>
      <c r="ML208" s="74"/>
      <c r="MM208" s="23" t="s">
        <v>97</v>
      </c>
      <c r="MN208" s="67"/>
      <c r="MO208" s="74" t="s">
        <v>90</v>
      </c>
      <c r="MP208" s="74"/>
      <c r="MQ208" s="23" t="s">
        <v>97</v>
      </c>
      <c r="MR208" s="67"/>
      <c r="MS208" s="74" t="s">
        <v>90</v>
      </c>
      <c r="MT208" s="74"/>
      <c r="MU208" s="23" t="s">
        <v>97</v>
      </c>
      <c r="MV208" s="67"/>
      <c r="MW208" s="74" t="s">
        <v>90</v>
      </c>
      <c r="MX208" s="74"/>
      <c r="MY208" s="23" t="s">
        <v>97</v>
      </c>
      <c r="MZ208" s="67"/>
      <c r="NA208" s="74" t="s">
        <v>90</v>
      </c>
      <c r="NB208" s="74"/>
      <c r="NC208" s="23" t="s">
        <v>97</v>
      </c>
      <c r="ND208" s="67"/>
      <c r="NE208" s="74" t="s">
        <v>90</v>
      </c>
      <c r="NF208" s="74"/>
      <c r="NG208" s="23" t="s">
        <v>97</v>
      </c>
      <c r="NH208" s="67"/>
      <c r="NI208" s="74" t="s">
        <v>90</v>
      </c>
      <c r="NJ208" s="74"/>
      <c r="NK208" s="23" t="s">
        <v>97</v>
      </c>
      <c r="NL208" s="67"/>
      <c r="NM208" s="74" t="s">
        <v>90</v>
      </c>
      <c r="NN208" s="74"/>
      <c r="NO208" s="23" t="s">
        <v>97</v>
      </c>
      <c r="NP208" s="67"/>
      <c r="NQ208" s="74" t="s">
        <v>90</v>
      </c>
      <c r="NR208" s="74"/>
      <c r="NS208" s="23" t="s">
        <v>97</v>
      </c>
      <c r="NT208" s="67"/>
      <c r="NU208" s="74" t="s">
        <v>90</v>
      </c>
      <c r="NV208" s="74"/>
      <c r="NW208" s="23" t="s">
        <v>97</v>
      </c>
      <c r="NX208" s="67"/>
      <c r="NY208" s="74" t="s">
        <v>90</v>
      </c>
      <c r="NZ208" s="74"/>
      <c r="OA208" s="23" t="s">
        <v>97</v>
      </c>
      <c r="OB208" s="67"/>
      <c r="OC208" s="74" t="s">
        <v>90</v>
      </c>
      <c r="OD208" s="74"/>
      <c r="OE208" s="23" t="s">
        <v>97</v>
      </c>
      <c r="OF208" s="67"/>
      <c r="OG208" s="74" t="s">
        <v>90</v>
      </c>
      <c r="OH208" s="74"/>
      <c r="OI208" s="23" t="s">
        <v>97</v>
      </c>
      <c r="OJ208" s="67"/>
      <c r="OK208" s="74" t="s">
        <v>90</v>
      </c>
      <c r="OL208" s="74"/>
      <c r="OM208" s="23" t="s">
        <v>97</v>
      </c>
      <c r="ON208" s="67"/>
      <c r="OO208" s="74" t="s">
        <v>90</v>
      </c>
      <c r="OP208" s="74"/>
      <c r="OQ208" s="23" t="s">
        <v>97</v>
      </c>
      <c r="OR208" s="67"/>
      <c r="OS208" s="74" t="s">
        <v>90</v>
      </c>
      <c r="OT208" s="74"/>
      <c r="OU208" s="23" t="s">
        <v>97</v>
      </c>
      <c r="OV208" s="67"/>
      <c r="OW208" s="74" t="s">
        <v>90</v>
      </c>
      <c r="OX208" s="74"/>
      <c r="OY208" s="23" t="s">
        <v>97</v>
      </c>
      <c r="OZ208" s="67"/>
      <c r="PA208" s="74" t="s">
        <v>90</v>
      </c>
      <c r="PB208" s="74"/>
      <c r="PC208" s="23" t="s">
        <v>97</v>
      </c>
      <c r="PD208" s="67"/>
      <c r="PE208" s="74" t="s">
        <v>90</v>
      </c>
      <c r="PF208" s="74"/>
      <c r="PG208" s="23" t="s">
        <v>97</v>
      </c>
      <c r="PH208" s="67"/>
      <c r="PI208" s="74" t="s">
        <v>90</v>
      </c>
      <c r="PJ208" s="74"/>
      <c r="PK208" s="23" t="s">
        <v>97</v>
      </c>
      <c r="PL208" s="67"/>
      <c r="PM208" s="74" t="s">
        <v>90</v>
      </c>
      <c r="PN208" s="74"/>
      <c r="PO208" s="23" t="s">
        <v>97</v>
      </c>
      <c r="PP208" s="67"/>
      <c r="PQ208" s="74" t="s">
        <v>90</v>
      </c>
      <c r="PR208" s="74"/>
      <c r="PS208" s="23" t="s">
        <v>97</v>
      </c>
      <c r="PT208" s="67"/>
      <c r="PU208" s="74" t="s">
        <v>90</v>
      </c>
      <c r="PV208" s="74"/>
      <c r="PW208" s="23" t="s">
        <v>97</v>
      </c>
      <c r="PX208" s="67"/>
      <c r="PY208" s="74" t="s">
        <v>90</v>
      </c>
      <c r="PZ208" s="74"/>
      <c r="QA208" s="23" t="s">
        <v>97</v>
      </c>
      <c r="QB208" s="67"/>
      <c r="QC208" s="74" t="s">
        <v>90</v>
      </c>
      <c r="QD208" s="74"/>
      <c r="QE208" s="23" t="s">
        <v>97</v>
      </c>
      <c r="QF208" s="67"/>
      <c r="QG208" s="74" t="s">
        <v>90</v>
      </c>
      <c r="QH208" s="74"/>
      <c r="QI208" s="23" t="s">
        <v>97</v>
      </c>
      <c r="QJ208" s="67"/>
      <c r="QK208" s="74" t="s">
        <v>90</v>
      </c>
      <c r="QL208" s="74"/>
      <c r="QM208" s="23" t="s">
        <v>97</v>
      </c>
      <c r="QN208" s="67"/>
      <c r="QO208" s="74" t="s">
        <v>90</v>
      </c>
      <c r="QP208" s="74"/>
      <c r="QQ208" s="23" t="s">
        <v>97</v>
      </c>
      <c r="QR208" s="67"/>
      <c r="QS208" s="74" t="s">
        <v>90</v>
      </c>
      <c r="QT208" s="74"/>
      <c r="QU208" s="23" t="s">
        <v>97</v>
      </c>
      <c r="QV208" s="67"/>
      <c r="QW208" s="74" t="s">
        <v>90</v>
      </c>
      <c r="QX208" s="74"/>
      <c r="QY208" s="23" t="s">
        <v>97</v>
      </c>
      <c r="QZ208" s="67"/>
      <c r="RA208" s="74" t="s">
        <v>90</v>
      </c>
      <c r="RB208" s="74"/>
      <c r="RC208" s="23" t="s">
        <v>97</v>
      </c>
      <c r="RD208" s="67"/>
      <c r="RE208" s="74" t="s">
        <v>90</v>
      </c>
      <c r="RF208" s="74"/>
      <c r="RG208" s="23" t="s">
        <v>97</v>
      </c>
      <c r="RH208" s="67"/>
      <c r="RI208" s="74" t="s">
        <v>90</v>
      </c>
      <c r="RJ208" s="74"/>
      <c r="RK208" s="23" t="s">
        <v>97</v>
      </c>
      <c r="RL208" s="67"/>
      <c r="RM208" s="74" t="s">
        <v>90</v>
      </c>
      <c r="RN208" s="74"/>
      <c r="RO208" s="23" t="s">
        <v>97</v>
      </c>
      <c r="RP208" s="67"/>
      <c r="RQ208" s="74" t="s">
        <v>90</v>
      </c>
      <c r="RR208" s="74"/>
      <c r="RS208" s="23" t="s">
        <v>97</v>
      </c>
      <c r="RT208" s="67"/>
      <c r="RU208" s="74" t="s">
        <v>90</v>
      </c>
      <c r="RV208" s="74"/>
      <c r="RW208" s="23" t="s">
        <v>97</v>
      </c>
      <c r="RX208" s="67"/>
      <c r="RY208" s="74" t="s">
        <v>90</v>
      </c>
      <c r="RZ208" s="74"/>
      <c r="SA208" s="23" t="s">
        <v>97</v>
      </c>
      <c r="SB208" s="67"/>
      <c r="SC208" s="74" t="s">
        <v>90</v>
      </c>
      <c r="SD208" s="74"/>
      <c r="SE208" s="23" t="s">
        <v>97</v>
      </c>
      <c r="SF208" s="67"/>
      <c r="SG208" s="74" t="s">
        <v>90</v>
      </c>
      <c r="SH208" s="74"/>
      <c r="SI208" s="23" t="s">
        <v>97</v>
      </c>
      <c r="SJ208" s="67"/>
      <c r="SK208" s="74" t="s">
        <v>90</v>
      </c>
      <c r="SL208" s="74"/>
      <c r="SM208" s="23" t="s">
        <v>97</v>
      </c>
      <c r="SN208" s="67"/>
      <c r="SO208" s="74" t="s">
        <v>90</v>
      </c>
      <c r="SP208" s="74"/>
      <c r="SQ208" s="23" t="s">
        <v>97</v>
      </c>
      <c r="SR208" s="67"/>
      <c r="SS208" s="74" t="s">
        <v>90</v>
      </c>
      <c r="ST208" s="74"/>
      <c r="SU208" s="23" t="s">
        <v>97</v>
      </c>
      <c r="SV208" s="67"/>
      <c r="SW208" s="74" t="s">
        <v>90</v>
      </c>
      <c r="SX208" s="74"/>
      <c r="SY208" s="23" t="s">
        <v>97</v>
      </c>
      <c r="SZ208" s="67"/>
      <c r="TA208" s="74" t="s">
        <v>90</v>
      </c>
      <c r="TB208" s="74"/>
      <c r="TC208" s="23" t="s">
        <v>97</v>
      </c>
      <c r="TD208" s="67"/>
      <c r="TE208" s="74" t="s">
        <v>90</v>
      </c>
      <c r="TF208" s="74"/>
      <c r="TG208" s="23" t="s">
        <v>97</v>
      </c>
      <c r="TH208" s="67"/>
      <c r="TI208" s="74" t="s">
        <v>90</v>
      </c>
      <c r="TJ208" s="74"/>
      <c r="TK208" s="23" t="s">
        <v>97</v>
      </c>
      <c r="TL208" s="67"/>
      <c r="TM208" s="74" t="s">
        <v>90</v>
      </c>
      <c r="TN208" s="74"/>
      <c r="TO208" s="23" t="s">
        <v>97</v>
      </c>
      <c r="TP208" s="67"/>
      <c r="TQ208" s="74" t="s">
        <v>90</v>
      </c>
      <c r="TR208" s="74"/>
      <c r="TS208" s="23" t="s">
        <v>97</v>
      </c>
      <c r="TT208" s="67"/>
      <c r="TU208" s="74" t="s">
        <v>90</v>
      </c>
      <c r="TV208" s="74"/>
      <c r="TW208" s="23" t="s">
        <v>97</v>
      </c>
      <c r="TX208" s="67"/>
      <c r="TY208" s="74" t="s">
        <v>90</v>
      </c>
      <c r="TZ208" s="74"/>
      <c r="UA208" s="23" t="s">
        <v>97</v>
      </c>
      <c r="UB208" s="67"/>
      <c r="UC208" s="74" t="s">
        <v>90</v>
      </c>
      <c r="UD208" s="74"/>
      <c r="UE208" s="23" t="s">
        <v>97</v>
      </c>
      <c r="UF208" s="67"/>
      <c r="UG208" s="74" t="s">
        <v>90</v>
      </c>
      <c r="UH208" s="74"/>
      <c r="UI208" s="23" t="s">
        <v>97</v>
      </c>
      <c r="UJ208" s="67"/>
      <c r="UK208" s="74" t="s">
        <v>90</v>
      </c>
      <c r="UL208" s="74"/>
      <c r="UM208" s="23" t="s">
        <v>97</v>
      </c>
      <c r="UN208" s="67"/>
      <c r="UO208" s="74" t="s">
        <v>90</v>
      </c>
      <c r="UP208" s="74"/>
      <c r="UQ208" s="23" t="s">
        <v>97</v>
      </c>
      <c r="UR208" s="67"/>
      <c r="US208" s="74" t="s">
        <v>90</v>
      </c>
      <c r="UT208" s="74"/>
      <c r="UU208" s="23" t="s">
        <v>97</v>
      </c>
      <c r="UV208" s="67"/>
      <c r="UW208" s="74" t="s">
        <v>90</v>
      </c>
      <c r="UX208" s="74"/>
      <c r="UY208" s="23" t="s">
        <v>97</v>
      </c>
      <c r="UZ208" s="67"/>
      <c r="VA208" s="74" t="s">
        <v>90</v>
      </c>
      <c r="VB208" s="74"/>
      <c r="VC208" s="23" t="s">
        <v>97</v>
      </c>
      <c r="VD208" s="67"/>
      <c r="VE208" s="74" t="s">
        <v>90</v>
      </c>
      <c r="VF208" s="74"/>
      <c r="VG208" s="23" t="s">
        <v>97</v>
      </c>
      <c r="VH208" s="67"/>
      <c r="VI208" s="74" t="s">
        <v>90</v>
      </c>
      <c r="VJ208" s="74"/>
      <c r="VK208" s="23" t="s">
        <v>97</v>
      </c>
      <c r="VL208" s="67"/>
      <c r="VM208" s="74" t="s">
        <v>90</v>
      </c>
      <c r="VN208" s="74"/>
      <c r="VO208" s="23" t="s">
        <v>97</v>
      </c>
      <c r="VP208" s="67"/>
      <c r="VQ208" s="74" t="s">
        <v>90</v>
      </c>
      <c r="VR208" s="74"/>
      <c r="VS208" s="23" t="s">
        <v>97</v>
      </c>
      <c r="VT208" s="67"/>
      <c r="VU208" s="74" t="s">
        <v>90</v>
      </c>
      <c r="VV208" s="74"/>
      <c r="VW208" s="23" t="s">
        <v>97</v>
      </c>
      <c r="VX208" s="67"/>
      <c r="VY208" s="74" t="s">
        <v>90</v>
      </c>
      <c r="VZ208" s="74"/>
      <c r="WA208" s="23" t="s">
        <v>97</v>
      </c>
      <c r="WB208" s="67"/>
      <c r="WC208" s="74" t="s">
        <v>90</v>
      </c>
      <c r="WD208" s="74"/>
      <c r="WE208" s="23" t="s">
        <v>97</v>
      </c>
      <c r="WF208" s="67"/>
      <c r="WG208" s="74" t="s">
        <v>90</v>
      </c>
      <c r="WH208" s="74"/>
      <c r="WI208" s="23" t="s">
        <v>97</v>
      </c>
      <c r="WJ208" s="67"/>
      <c r="WK208" s="74" t="s">
        <v>90</v>
      </c>
      <c r="WL208" s="74"/>
      <c r="WM208" s="23" t="s">
        <v>97</v>
      </c>
      <c r="WN208" s="67"/>
      <c r="WO208" s="74" t="s">
        <v>90</v>
      </c>
      <c r="WP208" s="74"/>
      <c r="WQ208" s="23" t="s">
        <v>97</v>
      </c>
      <c r="WR208" s="67"/>
      <c r="WS208" s="74" t="s">
        <v>90</v>
      </c>
      <c r="WT208" s="74"/>
      <c r="WU208" s="23" t="s">
        <v>97</v>
      </c>
      <c r="WV208" s="67"/>
      <c r="WW208" s="74" t="s">
        <v>90</v>
      </c>
      <c r="WX208" s="74"/>
      <c r="WY208" s="23" t="s">
        <v>97</v>
      </c>
      <c r="WZ208" s="67"/>
      <c r="XA208" s="74" t="s">
        <v>90</v>
      </c>
      <c r="XB208" s="74"/>
      <c r="XC208" s="23" t="s">
        <v>97</v>
      </c>
      <c r="XD208" s="67"/>
      <c r="XE208" s="74" t="s">
        <v>90</v>
      </c>
      <c r="XF208" s="74"/>
      <c r="XG208" s="23" t="s">
        <v>97</v>
      </c>
      <c r="XH208" s="67"/>
      <c r="XI208" s="74" t="s">
        <v>90</v>
      </c>
      <c r="XJ208" s="74"/>
      <c r="XK208" s="23" t="s">
        <v>97</v>
      </c>
      <c r="XL208" s="67"/>
      <c r="XM208" s="74" t="s">
        <v>90</v>
      </c>
      <c r="XN208" s="74"/>
      <c r="XO208" s="23" t="s">
        <v>97</v>
      </c>
      <c r="XP208" s="67"/>
      <c r="XQ208" s="74" t="s">
        <v>90</v>
      </c>
      <c r="XR208" s="74"/>
      <c r="XS208" s="23" t="s">
        <v>97</v>
      </c>
      <c r="XT208" s="67"/>
      <c r="XU208" s="74" t="s">
        <v>90</v>
      </c>
      <c r="XV208" s="74"/>
      <c r="XW208" s="23" t="s">
        <v>97</v>
      </c>
      <c r="XX208" s="67"/>
      <c r="XY208" s="74" t="s">
        <v>90</v>
      </c>
      <c r="XZ208" s="74"/>
      <c r="YA208" s="23" t="s">
        <v>97</v>
      </c>
      <c r="YB208" s="67"/>
      <c r="YC208" s="74" t="s">
        <v>90</v>
      </c>
      <c r="YD208" s="74"/>
      <c r="YE208" s="23" t="s">
        <v>97</v>
      </c>
      <c r="YF208" s="67"/>
      <c r="YG208" s="74" t="s">
        <v>90</v>
      </c>
      <c r="YH208" s="74"/>
      <c r="YI208" s="23" t="s">
        <v>97</v>
      </c>
      <c r="YJ208" s="67"/>
      <c r="YK208" s="74" t="s">
        <v>90</v>
      </c>
      <c r="YL208" s="74"/>
      <c r="YM208" s="23" t="s">
        <v>97</v>
      </c>
      <c r="YN208" s="67"/>
      <c r="YO208" s="74" t="s">
        <v>90</v>
      </c>
      <c r="YP208" s="74"/>
      <c r="YQ208" s="23" t="s">
        <v>97</v>
      </c>
      <c r="YR208" s="67"/>
      <c r="YS208" s="74" t="s">
        <v>90</v>
      </c>
      <c r="YT208" s="74"/>
      <c r="YU208" s="23" t="s">
        <v>97</v>
      </c>
      <c r="YV208" s="67"/>
      <c r="YW208" s="74" t="s">
        <v>90</v>
      </c>
      <c r="YX208" s="74"/>
      <c r="YY208" s="23" t="s">
        <v>97</v>
      </c>
      <c r="YZ208" s="67"/>
      <c r="ZA208" s="74" t="s">
        <v>90</v>
      </c>
      <c r="ZB208" s="74"/>
      <c r="ZC208" s="23" t="s">
        <v>97</v>
      </c>
      <c r="ZD208" s="67"/>
      <c r="ZE208" s="74" t="s">
        <v>90</v>
      </c>
      <c r="ZF208" s="74"/>
      <c r="ZG208" s="23" t="s">
        <v>97</v>
      </c>
      <c r="ZH208" s="67"/>
      <c r="ZI208" s="74" t="s">
        <v>90</v>
      </c>
      <c r="ZJ208" s="74"/>
      <c r="ZK208" s="23" t="s">
        <v>97</v>
      </c>
      <c r="ZL208" s="67"/>
      <c r="ZM208" s="74" t="s">
        <v>90</v>
      </c>
      <c r="ZN208" s="74"/>
      <c r="ZO208" s="23" t="s">
        <v>97</v>
      </c>
      <c r="ZP208" s="67"/>
      <c r="ZQ208" s="74" t="s">
        <v>90</v>
      </c>
      <c r="ZR208" s="74"/>
      <c r="ZS208" s="23" t="s">
        <v>97</v>
      </c>
      <c r="ZT208" s="67"/>
      <c r="ZU208" s="74" t="s">
        <v>90</v>
      </c>
      <c r="ZV208" s="74"/>
      <c r="ZW208" s="23" t="s">
        <v>97</v>
      </c>
      <c r="ZX208" s="67"/>
      <c r="ZY208" s="74" t="s">
        <v>90</v>
      </c>
      <c r="ZZ208" s="74"/>
      <c r="AAA208" s="23" t="s">
        <v>97</v>
      </c>
      <c r="AAB208" s="67"/>
      <c r="AAC208" s="74" t="s">
        <v>90</v>
      </c>
      <c r="AAD208" s="74"/>
      <c r="AAE208" s="23" t="s">
        <v>97</v>
      </c>
      <c r="AAF208" s="67"/>
      <c r="AAG208" s="74" t="s">
        <v>90</v>
      </c>
      <c r="AAH208" s="74"/>
      <c r="AAI208" s="23" t="s">
        <v>97</v>
      </c>
      <c r="AAJ208" s="67"/>
      <c r="AAK208" s="74" t="s">
        <v>90</v>
      </c>
      <c r="AAL208" s="74"/>
      <c r="AAM208" s="23" t="s">
        <v>97</v>
      </c>
      <c r="AAN208" s="67"/>
      <c r="AAO208" s="74" t="s">
        <v>90</v>
      </c>
      <c r="AAP208" s="74"/>
      <c r="AAQ208" s="23" t="s">
        <v>97</v>
      </c>
      <c r="AAR208" s="67"/>
      <c r="AAS208" s="74" t="s">
        <v>90</v>
      </c>
      <c r="AAT208" s="74"/>
      <c r="AAU208" s="23" t="s">
        <v>97</v>
      </c>
      <c r="AAV208" s="67"/>
      <c r="AAW208" s="74" t="s">
        <v>90</v>
      </c>
      <c r="AAX208" s="74"/>
      <c r="AAY208" s="23" t="s">
        <v>97</v>
      </c>
      <c r="AAZ208" s="67"/>
      <c r="ABA208" s="74" t="s">
        <v>90</v>
      </c>
      <c r="ABB208" s="74"/>
      <c r="ABC208" s="23" t="s">
        <v>97</v>
      </c>
      <c r="ABD208" s="67"/>
      <c r="ABE208" s="74" t="s">
        <v>90</v>
      </c>
      <c r="ABF208" s="74"/>
      <c r="ABG208" s="23" t="s">
        <v>97</v>
      </c>
      <c r="ABH208" s="67"/>
      <c r="ABI208" s="74" t="s">
        <v>90</v>
      </c>
      <c r="ABJ208" s="74"/>
      <c r="ABK208" s="23" t="s">
        <v>97</v>
      </c>
      <c r="ABL208" s="67"/>
      <c r="ABM208" s="74" t="s">
        <v>90</v>
      </c>
      <c r="ABN208" s="74"/>
      <c r="ABO208" s="23" t="s">
        <v>97</v>
      </c>
      <c r="ABP208" s="67"/>
      <c r="ABQ208" s="74" t="s">
        <v>90</v>
      </c>
      <c r="ABR208" s="74"/>
      <c r="ABS208" s="23" t="s">
        <v>97</v>
      </c>
      <c r="ABT208" s="67"/>
      <c r="ABU208" s="74" t="s">
        <v>90</v>
      </c>
      <c r="ABV208" s="74"/>
      <c r="ABW208" s="23" t="s">
        <v>97</v>
      </c>
      <c r="ABX208" s="67"/>
      <c r="ABY208" s="74" t="s">
        <v>90</v>
      </c>
      <c r="ABZ208" s="74"/>
      <c r="ACA208" s="23" t="s">
        <v>97</v>
      </c>
      <c r="ACB208" s="67"/>
      <c r="ACC208" s="74" t="s">
        <v>90</v>
      </c>
      <c r="ACD208" s="74"/>
      <c r="ACE208" s="23" t="s">
        <v>97</v>
      </c>
      <c r="ACF208" s="67"/>
      <c r="ACG208" s="74" t="s">
        <v>90</v>
      </c>
      <c r="ACH208" s="74"/>
      <c r="ACI208" s="23" t="s">
        <v>97</v>
      </c>
      <c r="ACJ208" s="67"/>
      <c r="ACK208" s="74" t="s">
        <v>90</v>
      </c>
      <c r="ACL208" s="74"/>
      <c r="ACM208" s="23" t="s">
        <v>97</v>
      </c>
      <c r="ACN208" s="67"/>
      <c r="ACO208" s="74" t="s">
        <v>90</v>
      </c>
      <c r="ACP208" s="74"/>
      <c r="ACQ208" s="23" t="s">
        <v>97</v>
      </c>
      <c r="ACR208" s="67"/>
      <c r="ACS208" s="74" t="s">
        <v>90</v>
      </c>
      <c r="ACT208" s="74"/>
      <c r="ACU208" s="23" t="s">
        <v>97</v>
      </c>
      <c r="ACV208" s="67"/>
      <c r="ACW208" s="74" t="s">
        <v>90</v>
      </c>
      <c r="ACX208" s="74"/>
      <c r="ACY208" s="23" t="s">
        <v>97</v>
      </c>
      <c r="ACZ208" s="67"/>
      <c r="ADA208" s="74" t="s">
        <v>90</v>
      </c>
      <c r="ADB208" s="74"/>
      <c r="ADC208" s="23" t="s">
        <v>97</v>
      </c>
      <c r="ADD208" s="67"/>
      <c r="ADE208" s="74" t="s">
        <v>90</v>
      </c>
      <c r="ADF208" s="74"/>
      <c r="ADG208" s="23" t="s">
        <v>97</v>
      </c>
      <c r="ADH208" s="67"/>
      <c r="ADI208" s="74" t="s">
        <v>90</v>
      </c>
      <c r="ADJ208" s="74"/>
      <c r="ADK208" s="23" t="s">
        <v>97</v>
      </c>
      <c r="ADL208" s="67"/>
      <c r="ADM208" s="74" t="s">
        <v>90</v>
      </c>
      <c r="ADN208" s="74"/>
      <c r="ADO208" s="23" t="s">
        <v>97</v>
      </c>
      <c r="ADP208" s="67"/>
      <c r="ADQ208" s="74" t="s">
        <v>90</v>
      </c>
      <c r="ADR208" s="74"/>
      <c r="ADS208" s="23" t="s">
        <v>97</v>
      </c>
      <c r="ADT208" s="67"/>
      <c r="ADU208" s="74" t="s">
        <v>90</v>
      </c>
      <c r="ADV208" s="74"/>
      <c r="ADW208" s="23" t="s">
        <v>97</v>
      </c>
      <c r="ADX208" s="67"/>
      <c r="ADY208" s="74" t="s">
        <v>90</v>
      </c>
      <c r="ADZ208" s="74"/>
      <c r="AEA208" s="23" t="s">
        <v>97</v>
      </c>
      <c r="AEB208" s="67"/>
      <c r="AEC208" s="74" t="s">
        <v>90</v>
      </c>
      <c r="AED208" s="74"/>
      <c r="AEE208" s="23" t="s">
        <v>97</v>
      </c>
      <c r="AEF208" s="67"/>
      <c r="AEG208" s="74" t="s">
        <v>90</v>
      </c>
      <c r="AEH208" s="74"/>
      <c r="AEI208" s="23" t="s">
        <v>97</v>
      </c>
      <c r="AEJ208" s="67"/>
      <c r="AEK208" s="74" t="s">
        <v>90</v>
      </c>
      <c r="AEL208" s="74"/>
      <c r="AEM208" s="23" t="s">
        <v>97</v>
      </c>
      <c r="AEN208" s="67"/>
      <c r="AEO208" s="74" t="s">
        <v>90</v>
      </c>
      <c r="AEP208" s="74"/>
      <c r="AEQ208" s="23" t="s">
        <v>97</v>
      </c>
      <c r="AER208" s="67"/>
      <c r="AES208" s="74" t="s">
        <v>90</v>
      </c>
      <c r="AET208" s="74"/>
      <c r="AEU208" s="23" t="s">
        <v>97</v>
      </c>
      <c r="AEV208" s="67"/>
      <c r="AEW208" s="74" t="s">
        <v>90</v>
      </c>
      <c r="AEX208" s="74"/>
      <c r="AEY208" s="23" t="s">
        <v>97</v>
      </c>
      <c r="AEZ208" s="67"/>
      <c r="AFA208" s="74" t="s">
        <v>90</v>
      </c>
      <c r="AFB208" s="74"/>
      <c r="AFC208" s="23" t="s">
        <v>97</v>
      </c>
      <c r="AFD208" s="67"/>
      <c r="AFE208" s="74" t="s">
        <v>90</v>
      </c>
      <c r="AFF208" s="74"/>
      <c r="AFG208" s="23" t="s">
        <v>97</v>
      </c>
      <c r="AFH208" s="67"/>
      <c r="AFI208" s="74" t="s">
        <v>90</v>
      </c>
      <c r="AFJ208" s="74"/>
      <c r="AFK208" s="23" t="s">
        <v>97</v>
      </c>
      <c r="AFL208" s="67"/>
      <c r="AFM208" s="74" t="s">
        <v>90</v>
      </c>
      <c r="AFN208" s="74"/>
      <c r="AFO208" s="23" t="s">
        <v>97</v>
      </c>
      <c r="AFP208" s="67"/>
      <c r="AFQ208" s="74" t="s">
        <v>90</v>
      </c>
      <c r="AFR208" s="74"/>
      <c r="AFS208" s="23" t="s">
        <v>97</v>
      </c>
      <c r="AFT208" s="67"/>
      <c r="AFU208" s="74" t="s">
        <v>90</v>
      </c>
      <c r="AFV208" s="74"/>
      <c r="AFW208" s="23" t="s">
        <v>97</v>
      </c>
      <c r="AFX208" s="67"/>
      <c r="AFY208" s="74" t="s">
        <v>90</v>
      </c>
      <c r="AFZ208" s="74"/>
      <c r="AGA208" s="23" t="s">
        <v>97</v>
      </c>
      <c r="AGB208" s="67"/>
      <c r="AGC208" s="74" t="s">
        <v>90</v>
      </c>
      <c r="AGD208" s="74"/>
      <c r="AGE208" s="23" t="s">
        <v>97</v>
      </c>
      <c r="AGF208" s="67"/>
      <c r="AGG208" s="74" t="s">
        <v>90</v>
      </c>
      <c r="AGH208" s="74"/>
      <c r="AGI208" s="23" t="s">
        <v>97</v>
      </c>
      <c r="AGJ208" s="67"/>
      <c r="AGK208" s="74" t="s">
        <v>90</v>
      </c>
      <c r="AGL208" s="74"/>
      <c r="AGM208" s="23" t="s">
        <v>97</v>
      </c>
      <c r="AGN208" s="67"/>
      <c r="AGO208" s="74" t="s">
        <v>90</v>
      </c>
      <c r="AGP208" s="74"/>
      <c r="AGQ208" s="23" t="s">
        <v>97</v>
      </c>
      <c r="AGR208" s="67"/>
      <c r="AGS208" s="74" t="s">
        <v>90</v>
      </c>
      <c r="AGT208" s="74"/>
      <c r="AGU208" s="23" t="s">
        <v>97</v>
      </c>
      <c r="AGV208" s="67"/>
      <c r="AGW208" s="74" t="s">
        <v>90</v>
      </c>
      <c r="AGX208" s="74"/>
      <c r="AGY208" s="23" t="s">
        <v>97</v>
      </c>
      <c r="AGZ208" s="67"/>
      <c r="AHA208" s="74" t="s">
        <v>90</v>
      </c>
      <c r="AHB208" s="74"/>
      <c r="AHC208" s="23" t="s">
        <v>97</v>
      </c>
      <c r="AHD208" s="67"/>
      <c r="AHE208" s="74" t="s">
        <v>90</v>
      </c>
      <c r="AHF208" s="74"/>
      <c r="AHG208" s="23" t="s">
        <v>97</v>
      </c>
      <c r="AHH208" s="67"/>
      <c r="AHI208" s="74" t="s">
        <v>90</v>
      </c>
      <c r="AHJ208" s="74"/>
      <c r="AHK208" s="23" t="s">
        <v>97</v>
      </c>
      <c r="AHL208" s="67"/>
      <c r="AHM208" s="74" t="s">
        <v>90</v>
      </c>
      <c r="AHN208" s="74"/>
      <c r="AHO208" s="23" t="s">
        <v>97</v>
      </c>
      <c r="AHP208" s="67"/>
      <c r="AHQ208" s="74" t="s">
        <v>90</v>
      </c>
      <c r="AHR208" s="74"/>
      <c r="AHS208" s="23" t="s">
        <v>97</v>
      </c>
      <c r="AHT208" s="67"/>
      <c r="AHU208" s="74" t="s">
        <v>90</v>
      </c>
      <c r="AHV208" s="74"/>
      <c r="AHW208" s="23" t="s">
        <v>97</v>
      </c>
      <c r="AHX208" s="67"/>
      <c r="AHY208" s="74" t="s">
        <v>90</v>
      </c>
      <c r="AHZ208" s="74"/>
      <c r="AIA208" s="23" t="s">
        <v>97</v>
      </c>
      <c r="AIB208" s="67"/>
      <c r="AIC208" s="74" t="s">
        <v>90</v>
      </c>
      <c r="AID208" s="74"/>
      <c r="AIE208" s="23" t="s">
        <v>97</v>
      </c>
      <c r="AIF208" s="67"/>
      <c r="AIG208" s="74" t="s">
        <v>90</v>
      </c>
      <c r="AIH208" s="74"/>
      <c r="AII208" s="23" t="s">
        <v>97</v>
      </c>
      <c r="AIJ208" s="67"/>
      <c r="AIK208" s="74" t="s">
        <v>90</v>
      </c>
      <c r="AIL208" s="74"/>
      <c r="AIM208" s="23" t="s">
        <v>97</v>
      </c>
      <c r="AIN208" s="67"/>
      <c r="AIO208" s="74" t="s">
        <v>90</v>
      </c>
      <c r="AIP208" s="74"/>
      <c r="AIQ208" s="23" t="s">
        <v>97</v>
      </c>
      <c r="AIR208" s="67"/>
      <c r="AIS208" s="74" t="s">
        <v>90</v>
      </c>
      <c r="AIT208" s="74"/>
      <c r="AIU208" s="23" t="s">
        <v>97</v>
      </c>
      <c r="AIV208" s="67"/>
      <c r="AIW208" s="74" t="s">
        <v>90</v>
      </c>
      <c r="AIX208" s="74"/>
      <c r="AIY208" s="23" t="s">
        <v>97</v>
      </c>
      <c r="AIZ208" s="67"/>
      <c r="AJA208" s="74" t="s">
        <v>90</v>
      </c>
      <c r="AJB208" s="74"/>
      <c r="AJC208" s="23" t="s">
        <v>97</v>
      </c>
      <c r="AJD208" s="67"/>
      <c r="AJE208" s="74" t="s">
        <v>90</v>
      </c>
      <c r="AJF208" s="74"/>
      <c r="AJG208" s="23" t="s">
        <v>97</v>
      </c>
      <c r="AJH208" s="67"/>
      <c r="AJI208" s="74" t="s">
        <v>90</v>
      </c>
      <c r="AJJ208" s="74"/>
      <c r="AJK208" s="23" t="s">
        <v>97</v>
      </c>
      <c r="AJL208" s="67"/>
      <c r="AJM208" s="74" t="s">
        <v>90</v>
      </c>
      <c r="AJN208" s="74"/>
      <c r="AJO208" s="23" t="s">
        <v>97</v>
      </c>
      <c r="AJP208" s="67"/>
      <c r="AJQ208" s="74" t="s">
        <v>90</v>
      </c>
      <c r="AJR208" s="74"/>
      <c r="AJS208" s="23" t="s">
        <v>97</v>
      </c>
      <c r="AJT208" s="67"/>
      <c r="AJU208" s="74" t="s">
        <v>90</v>
      </c>
      <c r="AJV208" s="74"/>
      <c r="AJW208" s="23" t="s">
        <v>97</v>
      </c>
      <c r="AJX208" s="67"/>
      <c r="AJY208" s="74" t="s">
        <v>90</v>
      </c>
      <c r="AJZ208" s="74"/>
      <c r="AKA208" s="23" t="s">
        <v>97</v>
      </c>
      <c r="AKB208" s="67"/>
      <c r="AKC208" s="74" t="s">
        <v>90</v>
      </c>
      <c r="AKD208" s="74"/>
      <c r="AKE208" s="23" t="s">
        <v>97</v>
      </c>
      <c r="AKF208" s="67"/>
      <c r="AKG208" s="74" t="s">
        <v>90</v>
      </c>
      <c r="AKH208" s="74"/>
      <c r="AKI208" s="23" t="s">
        <v>97</v>
      </c>
      <c r="AKJ208" s="67"/>
      <c r="AKK208" s="74" t="s">
        <v>90</v>
      </c>
      <c r="AKL208" s="74"/>
      <c r="AKM208" s="23" t="s">
        <v>97</v>
      </c>
      <c r="AKN208" s="67"/>
      <c r="AKO208" s="74" t="s">
        <v>90</v>
      </c>
      <c r="AKP208" s="74"/>
      <c r="AKQ208" s="23" t="s">
        <v>97</v>
      </c>
      <c r="AKR208" s="67"/>
      <c r="AKS208" s="74" t="s">
        <v>90</v>
      </c>
      <c r="AKT208" s="74"/>
      <c r="AKU208" s="23" t="s">
        <v>97</v>
      </c>
      <c r="AKV208" s="67"/>
      <c r="AKW208" s="74" t="s">
        <v>90</v>
      </c>
      <c r="AKX208" s="74"/>
      <c r="AKY208" s="23" t="s">
        <v>97</v>
      </c>
      <c r="AKZ208" s="67"/>
      <c r="ALA208" s="74" t="s">
        <v>90</v>
      </c>
      <c r="ALB208" s="74"/>
      <c r="ALC208" s="23" t="s">
        <v>97</v>
      </c>
      <c r="ALD208" s="67"/>
      <c r="ALE208" s="74" t="s">
        <v>90</v>
      </c>
      <c r="ALF208" s="74"/>
      <c r="ALG208" s="23" t="s">
        <v>97</v>
      </c>
      <c r="ALH208" s="67"/>
      <c r="ALI208" s="74" t="s">
        <v>90</v>
      </c>
      <c r="ALJ208" s="74"/>
      <c r="ALK208" s="23" t="s">
        <v>97</v>
      </c>
      <c r="ALL208" s="67"/>
      <c r="ALM208" s="74" t="s">
        <v>90</v>
      </c>
      <c r="ALN208" s="74"/>
      <c r="ALO208" s="23" t="s">
        <v>97</v>
      </c>
      <c r="ALP208" s="67"/>
      <c r="ALQ208" s="74" t="s">
        <v>90</v>
      </c>
      <c r="ALR208" s="74"/>
      <c r="ALS208" s="23" t="s">
        <v>97</v>
      </c>
      <c r="ALT208" s="67"/>
      <c r="ALU208" s="74" t="s">
        <v>90</v>
      </c>
      <c r="ALV208" s="74"/>
      <c r="ALW208" s="23" t="s">
        <v>97</v>
      </c>
      <c r="ALX208" s="67"/>
      <c r="ALY208" s="74" t="s">
        <v>90</v>
      </c>
      <c r="ALZ208" s="74"/>
      <c r="AMA208" s="23" t="s">
        <v>97</v>
      </c>
      <c r="AMB208" s="67"/>
      <c r="AMC208" s="74" t="s">
        <v>90</v>
      </c>
      <c r="AMD208" s="74"/>
      <c r="AME208" s="23" t="s">
        <v>97</v>
      </c>
      <c r="AMF208" s="67"/>
      <c r="AMG208" s="74" t="s">
        <v>90</v>
      </c>
      <c r="AMH208" s="74"/>
      <c r="AMI208" s="23" t="s">
        <v>97</v>
      </c>
      <c r="AMJ208" s="67"/>
      <c r="AMK208" s="74" t="s">
        <v>90</v>
      </c>
      <c r="AML208" s="74"/>
      <c r="AMM208" s="23" t="s">
        <v>97</v>
      </c>
      <c r="AMN208" s="67"/>
      <c r="AMO208" s="74" t="s">
        <v>90</v>
      </c>
      <c r="AMP208" s="74"/>
      <c r="AMQ208" s="23" t="s">
        <v>97</v>
      </c>
      <c r="AMR208" s="67"/>
      <c r="AMS208" s="74" t="s">
        <v>90</v>
      </c>
      <c r="AMT208" s="74"/>
      <c r="AMU208" s="23" t="s">
        <v>97</v>
      </c>
      <c r="AMV208" s="67"/>
      <c r="AMW208" s="74" t="s">
        <v>90</v>
      </c>
      <c r="AMX208" s="74"/>
      <c r="AMY208" s="23" t="s">
        <v>97</v>
      </c>
      <c r="AMZ208" s="67"/>
      <c r="ANA208" s="74" t="s">
        <v>90</v>
      </c>
      <c r="ANB208" s="74"/>
      <c r="ANC208" s="23" t="s">
        <v>97</v>
      </c>
      <c r="AND208" s="67"/>
      <c r="ANE208" s="74" t="s">
        <v>90</v>
      </c>
      <c r="ANF208" s="74"/>
      <c r="ANG208" s="23" t="s">
        <v>97</v>
      </c>
      <c r="ANH208" s="67"/>
      <c r="ANI208" s="74" t="s">
        <v>90</v>
      </c>
      <c r="ANJ208" s="74"/>
      <c r="ANK208" s="23" t="s">
        <v>97</v>
      </c>
      <c r="ANL208" s="67"/>
      <c r="ANM208" s="74" t="s">
        <v>90</v>
      </c>
      <c r="ANN208" s="74"/>
      <c r="ANO208" s="23" t="s">
        <v>97</v>
      </c>
      <c r="ANP208" s="67"/>
      <c r="ANQ208" s="74" t="s">
        <v>90</v>
      </c>
      <c r="ANR208" s="74"/>
      <c r="ANS208" s="23" t="s">
        <v>97</v>
      </c>
      <c r="ANT208" s="67"/>
      <c r="ANU208" s="74" t="s">
        <v>90</v>
      </c>
      <c r="ANV208" s="74"/>
      <c r="ANW208" s="23" t="s">
        <v>97</v>
      </c>
      <c r="ANX208" s="67"/>
      <c r="ANY208" s="74" t="s">
        <v>90</v>
      </c>
      <c r="ANZ208" s="74"/>
      <c r="AOA208" s="23" t="s">
        <v>97</v>
      </c>
      <c r="AOB208" s="67"/>
      <c r="AOC208" s="74" t="s">
        <v>90</v>
      </c>
      <c r="AOD208" s="74"/>
      <c r="AOE208" s="23" t="s">
        <v>97</v>
      </c>
      <c r="AOF208" s="67"/>
      <c r="AOG208" s="74" t="s">
        <v>90</v>
      </c>
      <c r="AOH208" s="74"/>
      <c r="AOI208" s="23" t="s">
        <v>97</v>
      </c>
      <c r="AOJ208" s="67"/>
      <c r="AOK208" s="74" t="s">
        <v>90</v>
      </c>
      <c r="AOL208" s="74"/>
      <c r="AOM208" s="23" t="s">
        <v>97</v>
      </c>
      <c r="AON208" s="67"/>
      <c r="AOO208" s="74" t="s">
        <v>90</v>
      </c>
      <c r="AOP208" s="74"/>
      <c r="AOQ208" s="23" t="s">
        <v>97</v>
      </c>
      <c r="AOR208" s="67"/>
      <c r="AOS208" s="74" t="s">
        <v>90</v>
      </c>
      <c r="AOT208" s="74"/>
      <c r="AOU208" s="23" t="s">
        <v>97</v>
      </c>
      <c r="AOV208" s="67"/>
      <c r="AOW208" s="74" t="s">
        <v>90</v>
      </c>
      <c r="AOX208" s="74"/>
      <c r="AOY208" s="23" t="s">
        <v>97</v>
      </c>
      <c r="AOZ208" s="67"/>
      <c r="APA208" s="74" t="s">
        <v>90</v>
      </c>
      <c r="APB208" s="74"/>
      <c r="APC208" s="23" t="s">
        <v>97</v>
      </c>
      <c r="APD208" s="67"/>
      <c r="APE208" s="74" t="s">
        <v>90</v>
      </c>
      <c r="APF208" s="74"/>
      <c r="APG208" s="23" t="s">
        <v>97</v>
      </c>
      <c r="APH208" s="67"/>
      <c r="API208" s="74" t="s">
        <v>90</v>
      </c>
      <c r="APJ208" s="74"/>
      <c r="APK208" s="23" t="s">
        <v>97</v>
      </c>
      <c r="APL208" s="67"/>
      <c r="APM208" s="74" t="s">
        <v>90</v>
      </c>
      <c r="APN208" s="74"/>
      <c r="APO208" s="23" t="s">
        <v>97</v>
      </c>
      <c r="APP208" s="67"/>
      <c r="APQ208" s="74" t="s">
        <v>90</v>
      </c>
      <c r="APR208" s="74"/>
      <c r="APS208" s="23" t="s">
        <v>97</v>
      </c>
      <c r="APT208" s="67"/>
      <c r="APU208" s="74" t="s">
        <v>90</v>
      </c>
      <c r="APV208" s="74"/>
      <c r="APW208" s="23" t="s">
        <v>97</v>
      </c>
      <c r="APX208" s="67"/>
      <c r="APY208" s="74" t="s">
        <v>90</v>
      </c>
      <c r="APZ208" s="74"/>
      <c r="AQA208" s="23" t="s">
        <v>97</v>
      </c>
      <c r="AQB208" s="67"/>
      <c r="AQC208" s="74" t="s">
        <v>90</v>
      </c>
      <c r="AQD208" s="74"/>
      <c r="AQE208" s="23" t="s">
        <v>97</v>
      </c>
      <c r="AQF208" s="67"/>
      <c r="AQG208" s="74" t="s">
        <v>90</v>
      </c>
      <c r="AQH208" s="74"/>
      <c r="AQI208" s="23" t="s">
        <v>97</v>
      </c>
      <c r="AQJ208" s="67"/>
      <c r="AQK208" s="74" t="s">
        <v>90</v>
      </c>
      <c r="AQL208" s="74"/>
      <c r="AQM208" s="23" t="s">
        <v>97</v>
      </c>
      <c r="AQN208" s="67"/>
      <c r="AQO208" s="74" t="s">
        <v>90</v>
      </c>
      <c r="AQP208" s="74"/>
      <c r="AQQ208" s="23" t="s">
        <v>97</v>
      </c>
      <c r="AQR208" s="67"/>
      <c r="AQS208" s="74" t="s">
        <v>90</v>
      </c>
      <c r="AQT208" s="74"/>
      <c r="AQU208" s="23" t="s">
        <v>97</v>
      </c>
      <c r="AQV208" s="67"/>
      <c r="AQW208" s="74" t="s">
        <v>90</v>
      </c>
      <c r="AQX208" s="74"/>
      <c r="AQY208" s="23" t="s">
        <v>97</v>
      </c>
      <c r="AQZ208" s="67"/>
      <c r="ARA208" s="74" t="s">
        <v>90</v>
      </c>
      <c r="ARB208" s="74"/>
      <c r="ARC208" s="23" t="s">
        <v>97</v>
      </c>
      <c r="ARD208" s="67"/>
      <c r="ARE208" s="74" t="s">
        <v>90</v>
      </c>
      <c r="ARF208" s="74"/>
      <c r="ARG208" s="23" t="s">
        <v>97</v>
      </c>
      <c r="ARH208" s="67"/>
      <c r="ARI208" s="74" t="s">
        <v>90</v>
      </c>
      <c r="ARJ208" s="74"/>
      <c r="ARK208" s="23" t="s">
        <v>97</v>
      </c>
      <c r="ARL208" s="67"/>
      <c r="ARM208" s="74" t="s">
        <v>90</v>
      </c>
      <c r="ARN208" s="74"/>
      <c r="ARO208" s="23" t="s">
        <v>97</v>
      </c>
      <c r="ARP208" s="67"/>
      <c r="ARQ208" s="74" t="s">
        <v>90</v>
      </c>
      <c r="ARR208" s="74"/>
      <c r="ARS208" s="23" t="s">
        <v>97</v>
      </c>
      <c r="ART208" s="67"/>
      <c r="ARU208" s="74" t="s">
        <v>90</v>
      </c>
      <c r="ARV208" s="74"/>
      <c r="ARW208" s="23" t="s">
        <v>97</v>
      </c>
      <c r="ARX208" s="67"/>
      <c r="ARY208" s="74" t="s">
        <v>90</v>
      </c>
      <c r="ARZ208" s="74"/>
      <c r="ASA208" s="23" t="s">
        <v>97</v>
      </c>
      <c r="ASB208" s="67"/>
      <c r="ASC208" s="74" t="s">
        <v>90</v>
      </c>
      <c r="ASD208" s="74"/>
      <c r="ASE208" s="23" t="s">
        <v>97</v>
      </c>
      <c r="ASF208" s="67"/>
      <c r="ASG208" s="74" t="s">
        <v>90</v>
      </c>
      <c r="ASH208" s="74"/>
      <c r="ASI208" s="23" t="s">
        <v>97</v>
      </c>
      <c r="ASJ208" s="67"/>
      <c r="ASK208" s="74" t="s">
        <v>90</v>
      </c>
      <c r="ASL208" s="74"/>
      <c r="ASM208" s="23" t="s">
        <v>97</v>
      </c>
      <c r="ASN208" s="67"/>
      <c r="ASO208" s="74" t="s">
        <v>90</v>
      </c>
      <c r="ASP208" s="74"/>
      <c r="ASQ208" s="23" t="s">
        <v>97</v>
      </c>
      <c r="ASR208" s="67"/>
      <c r="ASS208" s="74" t="s">
        <v>90</v>
      </c>
      <c r="AST208" s="74"/>
      <c r="ASU208" s="23" t="s">
        <v>97</v>
      </c>
      <c r="ASV208" s="67"/>
      <c r="ASW208" s="74" t="s">
        <v>90</v>
      </c>
      <c r="ASX208" s="74"/>
      <c r="ASY208" s="23" t="s">
        <v>97</v>
      </c>
      <c r="ASZ208" s="67"/>
      <c r="ATA208" s="74" t="s">
        <v>90</v>
      </c>
      <c r="ATB208" s="74"/>
      <c r="ATC208" s="23" t="s">
        <v>97</v>
      </c>
      <c r="ATD208" s="67"/>
      <c r="ATE208" s="74" t="s">
        <v>90</v>
      </c>
      <c r="ATF208" s="74"/>
      <c r="ATG208" s="23" t="s">
        <v>97</v>
      </c>
      <c r="ATH208" s="67"/>
      <c r="ATI208" s="74" t="s">
        <v>90</v>
      </c>
      <c r="ATJ208" s="74"/>
      <c r="ATK208" s="23" t="s">
        <v>97</v>
      </c>
      <c r="ATL208" s="67"/>
      <c r="ATM208" s="74" t="s">
        <v>90</v>
      </c>
      <c r="ATN208" s="74"/>
      <c r="ATO208" s="23" t="s">
        <v>97</v>
      </c>
      <c r="ATP208" s="67"/>
      <c r="ATQ208" s="74" t="s">
        <v>90</v>
      </c>
      <c r="ATR208" s="74"/>
      <c r="ATS208" s="23" t="s">
        <v>97</v>
      </c>
      <c r="ATT208" s="67"/>
      <c r="ATU208" s="74" t="s">
        <v>90</v>
      </c>
      <c r="ATV208" s="74"/>
      <c r="ATW208" s="23" t="s">
        <v>97</v>
      </c>
      <c r="ATX208" s="67"/>
      <c r="ATY208" s="74" t="s">
        <v>90</v>
      </c>
      <c r="ATZ208" s="74"/>
      <c r="AUA208" s="23" t="s">
        <v>97</v>
      </c>
      <c r="AUB208" s="67"/>
      <c r="AUC208" s="74" t="s">
        <v>90</v>
      </c>
      <c r="AUD208" s="74"/>
      <c r="AUE208" s="23" t="s">
        <v>97</v>
      </c>
      <c r="AUF208" s="67"/>
      <c r="AUG208" s="74" t="s">
        <v>90</v>
      </c>
      <c r="AUH208" s="74"/>
      <c r="AUI208" s="23" t="s">
        <v>97</v>
      </c>
      <c r="AUJ208" s="67"/>
      <c r="AUK208" s="74" t="s">
        <v>90</v>
      </c>
      <c r="AUL208" s="74"/>
      <c r="AUM208" s="23" t="s">
        <v>97</v>
      </c>
      <c r="AUN208" s="67"/>
      <c r="AUO208" s="74" t="s">
        <v>90</v>
      </c>
      <c r="AUP208" s="74"/>
      <c r="AUQ208" s="23" t="s">
        <v>97</v>
      </c>
      <c r="AUR208" s="67"/>
      <c r="AUS208" s="74" t="s">
        <v>90</v>
      </c>
      <c r="AUT208" s="74"/>
      <c r="AUU208" s="23" t="s">
        <v>97</v>
      </c>
      <c r="AUV208" s="67"/>
      <c r="AUW208" s="74" t="s">
        <v>90</v>
      </c>
      <c r="AUX208" s="74"/>
      <c r="AUY208" s="23" t="s">
        <v>97</v>
      </c>
      <c r="AUZ208" s="67"/>
      <c r="AVA208" s="74" t="s">
        <v>90</v>
      </c>
      <c r="AVB208" s="74"/>
      <c r="AVC208" s="23" t="s">
        <v>97</v>
      </c>
      <c r="AVD208" s="67"/>
      <c r="AVE208" s="74" t="s">
        <v>90</v>
      </c>
      <c r="AVF208" s="74"/>
      <c r="AVG208" s="23" t="s">
        <v>97</v>
      </c>
      <c r="AVH208" s="67"/>
      <c r="AVI208" s="74" t="s">
        <v>90</v>
      </c>
      <c r="AVJ208" s="74"/>
      <c r="AVK208" s="23" t="s">
        <v>97</v>
      </c>
      <c r="AVL208" s="67"/>
      <c r="AVM208" s="74" t="s">
        <v>90</v>
      </c>
      <c r="AVN208" s="74"/>
      <c r="AVO208" s="23" t="s">
        <v>97</v>
      </c>
      <c r="AVP208" s="67"/>
      <c r="AVQ208" s="74" t="s">
        <v>90</v>
      </c>
      <c r="AVR208" s="74"/>
      <c r="AVS208" s="23" t="s">
        <v>97</v>
      </c>
      <c r="AVT208" s="67"/>
      <c r="AVU208" s="74" t="s">
        <v>90</v>
      </c>
      <c r="AVV208" s="74"/>
      <c r="AVW208" s="23" t="s">
        <v>97</v>
      </c>
      <c r="AVX208" s="67"/>
      <c r="AVY208" s="74" t="s">
        <v>90</v>
      </c>
      <c r="AVZ208" s="74"/>
      <c r="AWA208" s="23" t="s">
        <v>97</v>
      </c>
      <c r="AWB208" s="67"/>
      <c r="AWC208" s="74" t="s">
        <v>90</v>
      </c>
      <c r="AWD208" s="74"/>
      <c r="AWE208" s="23" t="s">
        <v>97</v>
      </c>
      <c r="AWF208" s="67"/>
      <c r="AWG208" s="74" t="s">
        <v>90</v>
      </c>
      <c r="AWH208" s="74"/>
      <c r="AWI208" s="23" t="s">
        <v>97</v>
      </c>
      <c r="AWJ208" s="67"/>
      <c r="AWK208" s="74" t="s">
        <v>90</v>
      </c>
      <c r="AWL208" s="74"/>
      <c r="AWM208" s="23" t="s">
        <v>97</v>
      </c>
      <c r="AWN208" s="67"/>
      <c r="AWO208" s="74" t="s">
        <v>90</v>
      </c>
      <c r="AWP208" s="74"/>
      <c r="AWQ208" s="23" t="s">
        <v>97</v>
      </c>
      <c r="AWR208" s="67"/>
      <c r="AWS208" s="74" t="s">
        <v>90</v>
      </c>
      <c r="AWT208" s="74"/>
      <c r="AWU208" s="23" t="s">
        <v>97</v>
      </c>
      <c r="AWV208" s="67"/>
      <c r="AWW208" s="74" t="s">
        <v>90</v>
      </c>
      <c r="AWX208" s="74"/>
      <c r="AWY208" s="23" t="s">
        <v>97</v>
      </c>
      <c r="AWZ208" s="67"/>
      <c r="AXA208" s="74" t="s">
        <v>90</v>
      </c>
      <c r="AXB208" s="74"/>
      <c r="AXC208" s="23" t="s">
        <v>97</v>
      </c>
      <c r="AXD208" s="67"/>
      <c r="AXE208" s="74" t="s">
        <v>90</v>
      </c>
      <c r="AXF208" s="74"/>
      <c r="AXG208" s="23" t="s">
        <v>97</v>
      </c>
      <c r="AXH208" s="67"/>
      <c r="AXI208" s="74" t="s">
        <v>90</v>
      </c>
      <c r="AXJ208" s="74"/>
      <c r="AXK208" s="23" t="s">
        <v>97</v>
      </c>
      <c r="AXL208" s="67"/>
      <c r="AXM208" s="74" t="s">
        <v>90</v>
      </c>
      <c r="AXN208" s="74"/>
      <c r="AXO208" s="23" t="s">
        <v>97</v>
      </c>
      <c r="AXP208" s="67"/>
      <c r="AXQ208" s="74" t="s">
        <v>90</v>
      </c>
      <c r="AXR208" s="74"/>
      <c r="AXS208" s="23" t="s">
        <v>97</v>
      </c>
      <c r="AXT208" s="67"/>
      <c r="AXU208" s="74" t="s">
        <v>90</v>
      </c>
      <c r="AXV208" s="74"/>
      <c r="AXW208" s="23" t="s">
        <v>97</v>
      </c>
      <c r="AXX208" s="67"/>
      <c r="AXY208" s="74" t="s">
        <v>90</v>
      </c>
      <c r="AXZ208" s="74"/>
      <c r="AYA208" s="23" t="s">
        <v>97</v>
      </c>
      <c r="AYB208" s="67"/>
      <c r="AYC208" s="74" t="s">
        <v>90</v>
      </c>
      <c r="AYD208" s="74"/>
      <c r="AYE208" s="23" t="s">
        <v>97</v>
      </c>
      <c r="AYF208" s="67"/>
      <c r="AYG208" s="74" t="s">
        <v>90</v>
      </c>
      <c r="AYH208" s="74"/>
      <c r="AYI208" s="23" t="s">
        <v>97</v>
      </c>
      <c r="AYJ208" s="67"/>
      <c r="AYK208" s="74" t="s">
        <v>90</v>
      </c>
      <c r="AYL208" s="74"/>
      <c r="AYM208" s="23" t="s">
        <v>97</v>
      </c>
      <c r="AYN208" s="67"/>
      <c r="AYO208" s="74" t="s">
        <v>90</v>
      </c>
      <c r="AYP208" s="74"/>
      <c r="AYQ208" s="23" t="s">
        <v>97</v>
      </c>
      <c r="AYR208" s="67"/>
      <c r="AYS208" s="74" t="s">
        <v>90</v>
      </c>
      <c r="AYT208" s="74"/>
      <c r="AYU208" s="23" t="s">
        <v>97</v>
      </c>
      <c r="AYV208" s="67"/>
      <c r="AYW208" s="74" t="s">
        <v>90</v>
      </c>
      <c r="AYX208" s="74"/>
      <c r="AYY208" s="23" t="s">
        <v>97</v>
      </c>
      <c r="AYZ208" s="67"/>
      <c r="AZA208" s="74" t="s">
        <v>90</v>
      </c>
      <c r="AZB208" s="74"/>
      <c r="AZC208" s="23" t="s">
        <v>97</v>
      </c>
      <c r="AZD208" s="67"/>
      <c r="AZE208" s="74" t="s">
        <v>90</v>
      </c>
      <c r="AZF208" s="74"/>
      <c r="AZG208" s="23" t="s">
        <v>97</v>
      </c>
      <c r="AZH208" s="67"/>
      <c r="AZI208" s="74" t="s">
        <v>90</v>
      </c>
      <c r="AZJ208" s="74"/>
      <c r="AZK208" s="23" t="s">
        <v>97</v>
      </c>
      <c r="AZL208" s="67"/>
      <c r="AZM208" s="74" t="s">
        <v>90</v>
      </c>
      <c r="AZN208" s="74"/>
      <c r="AZO208" s="23" t="s">
        <v>97</v>
      </c>
      <c r="AZP208" s="67"/>
      <c r="AZQ208" s="74" t="s">
        <v>90</v>
      </c>
      <c r="AZR208" s="74"/>
      <c r="AZS208" s="23" t="s">
        <v>97</v>
      </c>
      <c r="AZT208" s="67"/>
      <c r="AZU208" s="74" t="s">
        <v>90</v>
      </c>
      <c r="AZV208" s="74"/>
      <c r="AZW208" s="23" t="s">
        <v>97</v>
      </c>
      <c r="AZX208" s="67"/>
      <c r="AZY208" s="74" t="s">
        <v>90</v>
      </c>
      <c r="AZZ208" s="74"/>
      <c r="BAA208" s="23" t="s">
        <v>97</v>
      </c>
      <c r="BAB208" s="67"/>
      <c r="BAC208" s="74" t="s">
        <v>90</v>
      </c>
      <c r="BAD208" s="74"/>
      <c r="BAE208" s="23" t="s">
        <v>97</v>
      </c>
      <c r="BAF208" s="67"/>
      <c r="BAG208" s="74" t="s">
        <v>90</v>
      </c>
      <c r="BAH208" s="74"/>
      <c r="BAI208" s="23" t="s">
        <v>97</v>
      </c>
      <c r="BAJ208" s="67"/>
      <c r="BAK208" s="74" t="s">
        <v>90</v>
      </c>
      <c r="BAL208" s="74"/>
      <c r="BAM208" s="23" t="s">
        <v>97</v>
      </c>
      <c r="BAN208" s="67"/>
      <c r="BAO208" s="74" t="s">
        <v>90</v>
      </c>
      <c r="BAP208" s="74"/>
      <c r="BAQ208" s="23" t="s">
        <v>97</v>
      </c>
      <c r="BAR208" s="67"/>
      <c r="BAS208" s="74" t="s">
        <v>90</v>
      </c>
      <c r="BAT208" s="74"/>
      <c r="BAU208" s="23" t="s">
        <v>97</v>
      </c>
      <c r="BAV208" s="67"/>
      <c r="BAW208" s="74" t="s">
        <v>90</v>
      </c>
      <c r="BAX208" s="74"/>
      <c r="BAY208" s="23" t="s">
        <v>97</v>
      </c>
      <c r="BAZ208" s="67"/>
      <c r="BBA208" s="74" t="s">
        <v>90</v>
      </c>
      <c r="BBB208" s="74"/>
      <c r="BBC208" s="23" t="s">
        <v>97</v>
      </c>
      <c r="BBD208" s="67"/>
      <c r="BBE208" s="74" t="s">
        <v>90</v>
      </c>
      <c r="BBF208" s="74"/>
      <c r="BBG208" s="23" t="s">
        <v>97</v>
      </c>
      <c r="BBH208" s="67"/>
      <c r="BBI208" s="74" t="s">
        <v>90</v>
      </c>
      <c r="BBJ208" s="74"/>
      <c r="BBK208" s="23" t="s">
        <v>97</v>
      </c>
      <c r="BBL208" s="67"/>
      <c r="BBM208" s="74" t="s">
        <v>90</v>
      </c>
      <c r="BBN208" s="74"/>
      <c r="BBO208" s="23" t="s">
        <v>97</v>
      </c>
      <c r="BBP208" s="67"/>
      <c r="BBQ208" s="74" t="s">
        <v>90</v>
      </c>
      <c r="BBR208" s="74"/>
      <c r="BBS208" s="23" t="s">
        <v>97</v>
      </c>
      <c r="BBT208" s="67"/>
      <c r="BBU208" s="74" t="s">
        <v>90</v>
      </c>
      <c r="BBV208" s="74"/>
      <c r="BBW208" s="23" t="s">
        <v>97</v>
      </c>
      <c r="BBX208" s="67"/>
      <c r="BBY208" s="74" t="s">
        <v>90</v>
      </c>
      <c r="BBZ208" s="74"/>
      <c r="BCA208" s="23" t="s">
        <v>97</v>
      </c>
      <c r="BCB208" s="67"/>
      <c r="BCC208" s="74" t="s">
        <v>90</v>
      </c>
      <c r="BCD208" s="74"/>
      <c r="BCE208" s="23" t="s">
        <v>97</v>
      </c>
      <c r="BCF208" s="67"/>
      <c r="BCG208" s="74" t="s">
        <v>90</v>
      </c>
      <c r="BCH208" s="74"/>
      <c r="BCI208" s="23" t="s">
        <v>97</v>
      </c>
      <c r="BCJ208" s="67"/>
      <c r="BCK208" s="74" t="s">
        <v>90</v>
      </c>
      <c r="BCL208" s="74"/>
      <c r="BCM208" s="23" t="s">
        <v>97</v>
      </c>
      <c r="BCN208" s="67"/>
      <c r="BCO208" s="74" t="s">
        <v>90</v>
      </c>
      <c r="BCP208" s="74"/>
      <c r="BCQ208" s="23" t="s">
        <v>97</v>
      </c>
      <c r="BCR208" s="67"/>
      <c r="BCS208" s="74" t="s">
        <v>90</v>
      </c>
      <c r="BCT208" s="74"/>
      <c r="BCU208" s="23" t="s">
        <v>97</v>
      </c>
      <c r="BCV208" s="67"/>
      <c r="BCW208" s="74" t="s">
        <v>90</v>
      </c>
      <c r="BCX208" s="74"/>
      <c r="BCY208" s="23" t="s">
        <v>97</v>
      </c>
      <c r="BCZ208" s="67"/>
      <c r="BDA208" s="74" t="s">
        <v>90</v>
      </c>
      <c r="BDB208" s="74"/>
      <c r="BDC208" s="23" t="s">
        <v>97</v>
      </c>
      <c r="BDD208" s="67"/>
      <c r="BDE208" s="74" t="s">
        <v>90</v>
      </c>
      <c r="BDF208" s="74"/>
      <c r="BDG208" s="23" t="s">
        <v>97</v>
      </c>
      <c r="BDH208" s="67"/>
      <c r="BDI208" s="74" t="s">
        <v>90</v>
      </c>
      <c r="BDJ208" s="74"/>
      <c r="BDK208" s="23" t="s">
        <v>97</v>
      </c>
      <c r="BDL208" s="67"/>
      <c r="BDM208" s="74" t="s">
        <v>90</v>
      </c>
      <c r="BDN208" s="74"/>
      <c r="BDO208" s="23" t="s">
        <v>97</v>
      </c>
      <c r="BDP208" s="67"/>
      <c r="BDQ208" s="74" t="s">
        <v>90</v>
      </c>
      <c r="BDR208" s="74"/>
      <c r="BDS208" s="23" t="s">
        <v>97</v>
      </c>
      <c r="BDT208" s="67"/>
      <c r="BDU208" s="74" t="s">
        <v>90</v>
      </c>
      <c r="BDV208" s="74"/>
      <c r="BDW208" s="23" t="s">
        <v>97</v>
      </c>
      <c r="BDX208" s="67"/>
      <c r="BDY208" s="74" t="s">
        <v>90</v>
      </c>
      <c r="BDZ208" s="74"/>
      <c r="BEA208" s="23" t="s">
        <v>97</v>
      </c>
      <c r="BEB208" s="67"/>
      <c r="BEC208" s="74" t="s">
        <v>90</v>
      </c>
      <c r="BED208" s="74"/>
      <c r="BEE208" s="23" t="s">
        <v>97</v>
      </c>
      <c r="BEF208" s="67"/>
      <c r="BEG208" s="74" t="s">
        <v>90</v>
      </c>
      <c r="BEH208" s="74"/>
      <c r="BEI208" s="23" t="s">
        <v>97</v>
      </c>
      <c r="BEJ208" s="67"/>
      <c r="BEK208" s="74" t="s">
        <v>90</v>
      </c>
      <c r="BEL208" s="74"/>
      <c r="BEM208" s="23" t="s">
        <v>97</v>
      </c>
      <c r="BEN208" s="67"/>
      <c r="BEO208" s="74" t="s">
        <v>90</v>
      </c>
      <c r="BEP208" s="74"/>
      <c r="BEQ208" s="23" t="s">
        <v>97</v>
      </c>
      <c r="BER208" s="67"/>
      <c r="BES208" s="74" t="s">
        <v>90</v>
      </c>
      <c r="BET208" s="74"/>
      <c r="BEU208" s="23" t="s">
        <v>97</v>
      </c>
      <c r="BEV208" s="67"/>
      <c r="BEW208" s="74" t="s">
        <v>90</v>
      </c>
      <c r="BEX208" s="74"/>
      <c r="BEY208" s="23" t="s">
        <v>97</v>
      </c>
      <c r="BEZ208" s="67"/>
      <c r="BFA208" s="74" t="s">
        <v>90</v>
      </c>
      <c r="BFB208" s="74"/>
      <c r="BFC208" s="23" t="s">
        <v>97</v>
      </c>
      <c r="BFD208" s="67"/>
      <c r="BFE208" s="74" t="s">
        <v>90</v>
      </c>
      <c r="BFF208" s="74"/>
      <c r="BFG208" s="23" t="s">
        <v>97</v>
      </c>
      <c r="BFH208" s="67"/>
      <c r="BFI208" s="74" t="s">
        <v>90</v>
      </c>
      <c r="BFJ208" s="74"/>
      <c r="BFK208" s="23" t="s">
        <v>97</v>
      </c>
      <c r="BFL208" s="67"/>
      <c r="BFM208" s="74" t="s">
        <v>90</v>
      </c>
      <c r="BFN208" s="74"/>
      <c r="BFO208" s="23" t="s">
        <v>97</v>
      </c>
      <c r="BFP208" s="67"/>
      <c r="BFQ208" s="74" t="s">
        <v>90</v>
      </c>
      <c r="BFR208" s="74"/>
      <c r="BFS208" s="23" t="s">
        <v>97</v>
      </c>
      <c r="BFT208" s="67"/>
      <c r="BFU208" s="74" t="s">
        <v>90</v>
      </c>
      <c r="BFV208" s="74"/>
      <c r="BFW208" s="23" t="s">
        <v>97</v>
      </c>
      <c r="BFX208" s="67"/>
      <c r="BFY208" s="74" t="s">
        <v>90</v>
      </c>
      <c r="BFZ208" s="74"/>
      <c r="BGA208" s="23" t="s">
        <v>97</v>
      </c>
      <c r="BGB208" s="67"/>
      <c r="BGC208" s="74" t="s">
        <v>90</v>
      </c>
      <c r="BGD208" s="74"/>
      <c r="BGE208" s="23" t="s">
        <v>97</v>
      </c>
      <c r="BGF208" s="67"/>
      <c r="BGG208" s="74" t="s">
        <v>90</v>
      </c>
      <c r="BGH208" s="74"/>
      <c r="BGI208" s="23" t="s">
        <v>97</v>
      </c>
      <c r="BGJ208" s="67"/>
      <c r="BGK208" s="74" t="s">
        <v>90</v>
      </c>
      <c r="BGL208" s="74"/>
      <c r="BGM208" s="23" t="s">
        <v>97</v>
      </c>
      <c r="BGN208" s="67"/>
      <c r="BGO208" s="74" t="s">
        <v>90</v>
      </c>
      <c r="BGP208" s="74"/>
      <c r="BGQ208" s="23" t="s">
        <v>97</v>
      </c>
      <c r="BGR208" s="67"/>
      <c r="BGS208" s="74" t="s">
        <v>90</v>
      </c>
      <c r="BGT208" s="74"/>
      <c r="BGU208" s="23" t="s">
        <v>97</v>
      </c>
      <c r="BGV208" s="67"/>
      <c r="BGW208" s="74" t="s">
        <v>90</v>
      </c>
      <c r="BGX208" s="74"/>
      <c r="BGY208" s="23" t="s">
        <v>97</v>
      </c>
      <c r="BGZ208" s="67"/>
      <c r="BHA208" s="74" t="s">
        <v>90</v>
      </c>
      <c r="BHB208" s="74"/>
      <c r="BHC208" s="23" t="s">
        <v>97</v>
      </c>
      <c r="BHD208" s="67"/>
      <c r="BHE208" s="74" t="s">
        <v>90</v>
      </c>
      <c r="BHF208" s="74"/>
      <c r="BHG208" s="23" t="s">
        <v>97</v>
      </c>
      <c r="BHH208" s="67"/>
      <c r="BHI208" s="74" t="s">
        <v>90</v>
      </c>
      <c r="BHJ208" s="74"/>
      <c r="BHK208" s="23" t="s">
        <v>97</v>
      </c>
      <c r="BHL208" s="67"/>
      <c r="BHM208" s="74" t="s">
        <v>90</v>
      </c>
      <c r="BHN208" s="74"/>
      <c r="BHO208" s="23" t="s">
        <v>97</v>
      </c>
      <c r="BHP208" s="67"/>
      <c r="BHQ208" s="74" t="s">
        <v>90</v>
      </c>
      <c r="BHR208" s="74"/>
      <c r="BHS208" s="23" t="s">
        <v>97</v>
      </c>
      <c r="BHT208" s="67"/>
      <c r="BHU208" s="74" t="s">
        <v>90</v>
      </c>
      <c r="BHV208" s="74"/>
      <c r="BHW208" s="23" t="s">
        <v>97</v>
      </c>
      <c r="BHX208" s="67"/>
      <c r="BHY208" s="74" t="s">
        <v>90</v>
      </c>
      <c r="BHZ208" s="74"/>
      <c r="BIA208" s="23" t="s">
        <v>97</v>
      </c>
      <c r="BIB208" s="67"/>
      <c r="BIC208" s="74" t="s">
        <v>90</v>
      </c>
      <c r="BID208" s="74"/>
      <c r="BIE208" s="23" t="s">
        <v>97</v>
      </c>
      <c r="BIF208" s="67"/>
      <c r="BIG208" s="74" t="s">
        <v>90</v>
      </c>
      <c r="BIH208" s="74"/>
      <c r="BII208" s="23" t="s">
        <v>97</v>
      </c>
      <c r="BIJ208" s="67"/>
      <c r="BIK208" s="74" t="s">
        <v>90</v>
      </c>
      <c r="BIL208" s="74"/>
      <c r="BIM208" s="23" t="s">
        <v>97</v>
      </c>
      <c r="BIN208" s="67"/>
      <c r="BIO208" s="74" t="s">
        <v>90</v>
      </c>
      <c r="BIP208" s="74"/>
      <c r="BIQ208" s="23" t="s">
        <v>97</v>
      </c>
      <c r="BIR208" s="67"/>
      <c r="BIS208" s="74" t="s">
        <v>90</v>
      </c>
      <c r="BIT208" s="74"/>
      <c r="BIU208" s="23" t="s">
        <v>97</v>
      </c>
      <c r="BIV208" s="67"/>
      <c r="BIW208" s="74" t="s">
        <v>90</v>
      </c>
      <c r="BIX208" s="74"/>
      <c r="BIY208" s="23" t="s">
        <v>97</v>
      </c>
      <c r="BIZ208" s="67"/>
      <c r="BJA208" s="74" t="s">
        <v>90</v>
      </c>
      <c r="BJB208" s="74"/>
      <c r="BJC208" s="23" t="s">
        <v>97</v>
      </c>
      <c r="BJD208" s="67"/>
      <c r="BJE208" s="74" t="s">
        <v>90</v>
      </c>
      <c r="BJF208" s="74"/>
      <c r="BJG208" s="23" t="s">
        <v>97</v>
      </c>
      <c r="BJH208" s="67"/>
      <c r="BJI208" s="74" t="s">
        <v>90</v>
      </c>
      <c r="BJJ208" s="74"/>
      <c r="BJK208" s="23" t="s">
        <v>97</v>
      </c>
      <c r="BJL208" s="67"/>
      <c r="BJM208" s="74" t="s">
        <v>90</v>
      </c>
      <c r="BJN208" s="74"/>
      <c r="BJO208" s="23" t="s">
        <v>97</v>
      </c>
      <c r="BJP208" s="67"/>
      <c r="BJQ208" s="74" t="s">
        <v>90</v>
      </c>
      <c r="BJR208" s="74"/>
      <c r="BJS208" s="23" t="s">
        <v>97</v>
      </c>
      <c r="BJT208" s="67"/>
      <c r="BJU208" s="74" t="s">
        <v>90</v>
      </c>
      <c r="BJV208" s="74"/>
      <c r="BJW208" s="23" t="s">
        <v>97</v>
      </c>
      <c r="BJX208" s="67"/>
      <c r="BJY208" s="74" t="s">
        <v>90</v>
      </c>
      <c r="BJZ208" s="74"/>
      <c r="BKA208" s="23" t="s">
        <v>97</v>
      </c>
      <c r="BKB208" s="67"/>
      <c r="BKC208" s="74" t="s">
        <v>90</v>
      </c>
      <c r="BKD208" s="74"/>
      <c r="BKE208" s="23" t="s">
        <v>97</v>
      </c>
      <c r="BKF208" s="67"/>
      <c r="BKG208" s="74" t="s">
        <v>90</v>
      </c>
      <c r="BKH208" s="74"/>
      <c r="BKI208" s="23" t="s">
        <v>97</v>
      </c>
      <c r="BKJ208" s="67"/>
      <c r="BKK208" s="74" t="s">
        <v>90</v>
      </c>
      <c r="BKL208" s="74"/>
      <c r="BKM208" s="23" t="s">
        <v>97</v>
      </c>
      <c r="BKN208" s="67"/>
      <c r="BKO208" s="74" t="s">
        <v>90</v>
      </c>
      <c r="BKP208" s="74"/>
      <c r="BKQ208" s="23" t="s">
        <v>97</v>
      </c>
      <c r="BKR208" s="67"/>
      <c r="BKS208" s="74" t="s">
        <v>90</v>
      </c>
      <c r="BKT208" s="74"/>
      <c r="BKU208" s="23" t="s">
        <v>97</v>
      </c>
      <c r="BKV208" s="67"/>
      <c r="BKW208" s="74" t="s">
        <v>90</v>
      </c>
      <c r="BKX208" s="74"/>
      <c r="BKY208" s="23" t="s">
        <v>97</v>
      </c>
      <c r="BKZ208" s="67"/>
      <c r="BLA208" s="74" t="s">
        <v>90</v>
      </c>
      <c r="BLB208" s="74"/>
      <c r="BLC208" s="23" t="s">
        <v>97</v>
      </c>
      <c r="BLD208" s="67"/>
      <c r="BLE208" s="74" t="s">
        <v>90</v>
      </c>
      <c r="BLF208" s="74"/>
      <c r="BLG208" s="23" t="s">
        <v>97</v>
      </c>
      <c r="BLH208" s="67"/>
      <c r="BLI208" s="74" t="s">
        <v>90</v>
      </c>
      <c r="BLJ208" s="74"/>
      <c r="BLK208" s="23" t="s">
        <v>97</v>
      </c>
      <c r="BLL208" s="67"/>
      <c r="BLM208" s="74" t="s">
        <v>90</v>
      </c>
      <c r="BLN208" s="74"/>
      <c r="BLO208" s="23" t="s">
        <v>97</v>
      </c>
      <c r="BLP208" s="67"/>
      <c r="BLQ208" s="74" t="s">
        <v>90</v>
      </c>
      <c r="BLR208" s="74"/>
      <c r="BLS208" s="23" t="s">
        <v>97</v>
      </c>
      <c r="BLT208" s="67"/>
      <c r="BLU208" s="74" t="s">
        <v>90</v>
      </c>
      <c r="BLV208" s="74"/>
      <c r="BLW208" s="23" t="s">
        <v>97</v>
      </c>
      <c r="BLX208" s="67"/>
      <c r="BLY208" s="74" t="s">
        <v>90</v>
      </c>
      <c r="BLZ208" s="74"/>
      <c r="BMA208" s="23" t="s">
        <v>97</v>
      </c>
      <c r="BMB208" s="67"/>
      <c r="BMC208" s="74" t="s">
        <v>90</v>
      </c>
      <c r="BMD208" s="74"/>
      <c r="BME208" s="23" t="s">
        <v>97</v>
      </c>
      <c r="BMF208" s="67"/>
      <c r="BMG208" s="74" t="s">
        <v>90</v>
      </c>
      <c r="BMH208" s="74"/>
      <c r="BMI208" s="23" t="s">
        <v>97</v>
      </c>
      <c r="BMJ208" s="67"/>
      <c r="BMK208" s="74" t="s">
        <v>90</v>
      </c>
      <c r="BML208" s="74"/>
      <c r="BMM208" s="23" t="s">
        <v>97</v>
      </c>
      <c r="BMN208" s="67"/>
      <c r="BMO208" s="74" t="s">
        <v>90</v>
      </c>
      <c r="BMP208" s="74"/>
      <c r="BMQ208" s="23" t="s">
        <v>97</v>
      </c>
      <c r="BMR208" s="67"/>
      <c r="BMS208" s="74" t="s">
        <v>90</v>
      </c>
      <c r="BMT208" s="74"/>
      <c r="BMU208" s="23" t="s">
        <v>97</v>
      </c>
      <c r="BMV208" s="67"/>
      <c r="BMW208" s="74" t="s">
        <v>90</v>
      </c>
      <c r="BMX208" s="74"/>
      <c r="BMY208" s="23" t="s">
        <v>97</v>
      </c>
      <c r="BMZ208" s="67"/>
      <c r="BNA208" s="74" t="s">
        <v>90</v>
      </c>
      <c r="BNB208" s="74"/>
      <c r="BNC208" s="23" t="s">
        <v>97</v>
      </c>
      <c r="BND208" s="67"/>
      <c r="BNE208" s="74" t="s">
        <v>90</v>
      </c>
      <c r="BNF208" s="74"/>
      <c r="BNG208" s="23" t="s">
        <v>97</v>
      </c>
      <c r="BNH208" s="67"/>
      <c r="BNI208" s="74" t="s">
        <v>90</v>
      </c>
      <c r="BNJ208" s="74"/>
      <c r="BNK208" s="23" t="s">
        <v>97</v>
      </c>
      <c r="BNL208" s="67"/>
      <c r="BNM208" s="74" t="s">
        <v>90</v>
      </c>
      <c r="BNN208" s="74"/>
      <c r="BNO208" s="23" t="s">
        <v>97</v>
      </c>
      <c r="BNP208" s="67"/>
      <c r="BNQ208" s="74" t="s">
        <v>90</v>
      </c>
      <c r="BNR208" s="74"/>
      <c r="BNS208" s="23" t="s">
        <v>97</v>
      </c>
      <c r="BNT208" s="67"/>
      <c r="BNU208" s="74" t="s">
        <v>90</v>
      </c>
      <c r="BNV208" s="74"/>
      <c r="BNW208" s="23" t="s">
        <v>97</v>
      </c>
      <c r="BNX208" s="67"/>
      <c r="BNY208" s="74" t="s">
        <v>90</v>
      </c>
      <c r="BNZ208" s="74"/>
      <c r="BOA208" s="23" t="s">
        <v>97</v>
      </c>
      <c r="BOB208" s="67"/>
      <c r="BOC208" s="74" t="s">
        <v>90</v>
      </c>
      <c r="BOD208" s="74"/>
      <c r="BOE208" s="23" t="s">
        <v>97</v>
      </c>
      <c r="BOF208" s="67"/>
      <c r="BOG208" s="74" t="s">
        <v>90</v>
      </c>
      <c r="BOH208" s="74"/>
      <c r="BOI208" s="23" t="s">
        <v>97</v>
      </c>
      <c r="BOJ208" s="67"/>
      <c r="BOK208" s="74" t="s">
        <v>90</v>
      </c>
      <c r="BOL208" s="74"/>
      <c r="BOM208" s="23" t="s">
        <v>97</v>
      </c>
      <c r="BON208" s="67"/>
      <c r="BOO208" s="74" t="s">
        <v>90</v>
      </c>
      <c r="BOP208" s="74"/>
      <c r="BOQ208" s="23" t="s">
        <v>97</v>
      </c>
      <c r="BOR208" s="67"/>
      <c r="BOS208" s="74" t="s">
        <v>90</v>
      </c>
      <c r="BOT208" s="74"/>
      <c r="BOU208" s="23" t="s">
        <v>97</v>
      </c>
      <c r="BOV208" s="67"/>
      <c r="BOW208" s="74" t="s">
        <v>90</v>
      </c>
      <c r="BOX208" s="74"/>
      <c r="BOY208" s="23" t="s">
        <v>97</v>
      </c>
      <c r="BOZ208" s="67"/>
      <c r="BPA208" s="74" t="s">
        <v>90</v>
      </c>
      <c r="BPB208" s="74"/>
      <c r="BPC208" s="23" t="s">
        <v>97</v>
      </c>
      <c r="BPD208" s="67"/>
      <c r="BPE208" s="74" t="s">
        <v>90</v>
      </c>
      <c r="BPF208" s="74"/>
      <c r="BPG208" s="23" t="s">
        <v>97</v>
      </c>
      <c r="BPH208" s="67"/>
      <c r="BPI208" s="74" t="s">
        <v>90</v>
      </c>
      <c r="BPJ208" s="74"/>
      <c r="BPK208" s="23" t="s">
        <v>97</v>
      </c>
      <c r="BPL208" s="67"/>
      <c r="BPM208" s="74" t="s">
        <v>90</v>
      </c>
      <c r="BPN208" s="74"/>
      <c r="BPO208" s="23" t="s">
        <v>97</v>
      </c>
      <c r="BPP208" s="67"/>
      <c r="BPQ208" s="74" t="s">
        <v>90</v>
      </c>
      <c r="BPR208" s="74"/>
      <c r="BPS208" s="23" t="s">
        <v>97</v>
      </c>
      <c r="BPT208" s="67"/>
      <c r="BPU208" s="74" t="s">
        <v>90</v>
      </c>
      <c r="BPV208" s="74"/>
      <c r="BPW208" s="23" t="s">
        <v>97</v>
      </c>
      <c r="BPX208" s="67"/>
      <c r="BPY208" s="74" t="s">
        <v>90</v>
      </c>
      <c r="BPZ208" s="74"/>
      <c r="BQA208" s="23" t="s">
        <v>97</v>
      </c>
      <c r="BQB208" s="67"/>
      <c r="BQC208" s="74" t="s">
        <v>90</v>
      </c>
      <c r="BQD208" s="74"/>
      <c r="BQE208" s="23" t="s">
        <v>97</v>
      </c>
      <c r="BQF208" s="67"/>
      <c r="BQG208" s="74" t="s">
        <v>90</v>
      </c>
      <c r="BQH208" s="74"/>
      <c r="BQI208" s="23" t="s">
        <v>97</v>
      </c>
      <c r="BQJ208" s="67"/>
      <c r="BQK208" s="74" t="s">
        <v>90</v>
      </c>
      <c r="BQL208" s="74"/>
      <c r="BQM208" s="23" t="s">
        <v>97</v>
      </c>
      <c r="BQN208" s="67"/>
      <c r="BQO208" s="74" t="s">
        <v>90</v>
      </c>
      <c r="BQP208" s="74"/>
      <c r="BQQ208" s="23" t="s">
        <v>97</v>
      </c>
      <c r="BQR208" s="67"/>
      <c r="BQS208" s="74" t="s">
        <v>90</v>
      </c>
      <c r="BQT208" s="74"/>
      <c r="BQU208" s="23" t="s">
        <v>97</v>
      </c>
      <c r="BQV208" s="67"/>
      <c r="BQW208" s="74" t="s">
        <v>90</v>
      </c>
      <c r="BQX208" s="74"/>
      <c r="BQY208" s="23" t="s">
        <v>97</v>
      </c>
      <c r="BQZ208" s="67"/>
      <c r="BRA208" s="74" t="s">
        <v>90</v>
      </c>
      <c r="BRB208" s="74"/>
      <c r="BRC208" s="23" t="s">
        <v>97</v>
      </c>
      <c r="BRD208" s="67"/>
      <c r="BRE208" s="74" t="s">
        <v>90</v>
      </c>
      <c r="BRF208" s="74"/>
      <c r="BRG208" s="23" t="s">
        <v>97</v>
      </c>
      <c r="BRH208" s="67"/>
      <c r="BRI208" s="74" t="s">
        <v>90</v>
      </c>
      <c r="BRJ208" s="74"/>
      <c r="BRK208" s="23" t="s">
        <v>97</v>
      </c>
      <c r="BRL208" s="67"/>
      <c r="BRM208" s="74" t="s">
        <v>90</v>
      </c>
      <c r="BRN208" s="74"/>
      <c r="BRO208" s="23" t="s">
        <v>97</v>
      </c>
      <c r="BRP208" s="67"/>
      <c r="BRQ208" s="74" t="s">
        <v>90</v>
      </c>
      <c r="BRR208" s="74"/>
      <c r="BRS208" s="23" t="s">
        <v>97</v>
      </c>
      <c r="BRT208" s="67"/>
      <c r="BRU208" s="74" t="s">
        <v>90</v>
      </c>
      <c r="BRV208" s="74"/>
      <c r="BRW208" s="23" t="s">
        <v>97</v>
      </c>
      <c r="BRX208" s="67"/>
      <c r="BRY208" s="74" t="s">
        <v>90</v>
      </c>
      <c r="BRZ208" s="74"/>
      <c r="BSA208" s="23" t="s">
        <v>97</v>
      </c>
      <c r="BSB208" s="67"/>
      <c r="BSC208" s="74" t="s">
        <v>90</v>
      </c>
      <c r="BSD208" s="74"/>
      <c r="BSE208" s="23" t="s">
        <v>97</v>
      </c>
      <c r="BSF208" s="67"/>
      <c r="BSG208" s="74" t="s">
        <v>90</v>
      </c>
      <c r="BSH208" s="74"/>
      <c r="BSI208" s="23" t="s">
        <v>97</v>
      </c>
      <c r="BSJ208" s="67"/>
      <c r="BSK208" s="74" t="s">
        <v>90</v>
      </c>
      <c r="BSL208" s="74"/>
      <c r="BSM208" s="23" t="s">
        <v>97</v>
      </c>
      <c r="BSN208" s="67"/>
      <c r="BSO208" s="74" t="s">
        <v>90</v>
      </c>
      <c r="BSP208" s="74"/>
      <c r="BSQ208" s="23" t="s">
        <v>97</v>
      </c>
      <c r="BSR208" s="67"/>
      <c r="BSS208" s="74" t="s">
        <v>90</v>
      </c>
      <c r="BST208" s="74"/>
      <c r="BSU208" s="23" t="s">
        <v>97</v>
      </c>
      <c r="BSV208" s="67"/>
      <c r="BSW208" s="74" t="s">
        <v>90</v>
      </c>
      <c r="BSX208" s="74"/>
      <c r="BSY208" s="23" t="s">
        <v>97</v>
      </c>
      <c r="BSZ208" s="67"/>
      <c r="BTA208" s="74" t="s">
        <v>90</v>
      </c>
      <c r="BTB208" s="74"/>
      <c r="BTC208" s="23" t="s">
        <v>97</v>
      </c>
      <c r="BTD208" s="67"/>
      <c r="BTE208" s="74" t="s">
        <v>90</v>
      </c>
      <c r="BTF208" s="74"/>
      <c r="BTG208" s="23" t="s">
        <v>97</v>
      </c>
      <c r="BTH208" s="67"/>
      <c r="BTI208" s="74" t="s">
        <v>90</v>
      </c>
      <c r="BTJ208" s="74"/>
      <c r="BTK208" s="23" t="s">
        <v>97</v>
      </c>
      <c r="BTL208" s="67"/>
      <c r="BTM208" s="74" t="s">
        <v>90</v>
      </c>
      <c r="BTN208" s="74"/>
      <c r="BTO208" s="23" t="s">
        <v>97</v>
      </c>
      <c r="BTP208" s="67"/>
      <c r="BTQ208" s="74" t="s">
        <v>90</v>
      </c>
      <c r="BTR208" s="74"/>
      <c r="BTS208" s="23" t="s">
        <v>97</v>
      </c>
      <c r="BTT208" s="67"/>
      <c r="BTU208" s="74" t="s">
        <v>90</v>
      </c>
      <c r="BTV208" s="74"/>
      <c r="BTW208" s="23" t="s">
        <v>97</v>
      </c>
      <c r="BTX208" s="67"/>
      <c r="BTY208" s="74" t="s">
        <v>90</v>
      </c>
      <c r="BTZ208" s="74"/>
      <c r="BUA208" s="23" t="s">
        <v>97</v>
      </c>
      <c r="BUB208" s="67"/>
      <c r="BUC208" s="74" t="s">
        <v>90</v>
      </c>
      <c r="BUD208" s="74"/>
      <c r="BUE208" s="23" t="s">
        <v>97</v>
      </c>
      <c r="BUF208" s="67"/>
      <c r="BUG208" s="74" t="s">
        <v>90</v>
      </c>
      <c r="BUH208" s="74"/>
      <c r="BUI208" s="23" t="s">
        <v>97</v>
      </c>
      <c r="BUJ208" s="67"/>
      <c r="BUK208" s="74" t="s">
        <v>90</v>
      </c>
      <c r="BUL208" s="74"/>
      <c r="BUM208" s="23" t="s">
        <v>97</v>
      </c>
      <c r="BUN208" s="67"/>
      <c r="BUO208" s="74" t="s">
        <v>90</v>
      </c>
      <c r="BUP208" s="74"/>
      <c r="BUQ208" s="23" t="s">
        <v>97</v>
      </c>
      <c r="BUR208" s="67"/>
      <c r="BUS208" s="74" t="s">
        <v>90</v>
      </c>
      <c r="BUT208" s="74"/>
      <c r="BUU208" s="23" t="s">
        <v>97</v>
      </c>
      <c r="BUV208" s="67"/>
      <c r="BUW208" s="74" t="s">
        <v>90</v>
      </c>
      <c r="BUX208" s="74"/>
      <c r="BUY208" s="23" t="s">
        <v>97</v>
      </c>
      <c r="BUZ208" s="67"/>
      <c r="BVA208" s="74" t="s">
        <v>90</v>
      </c>
      <c r="BVB208" s="74"/>
      <c r="BVC208" s="23" t="s">
        <v>97</v>
      </c>
      <c r="BVD208" s="67"/>
      <c r="BVE208" s="74" t="s">
        <v>90</v>
      </c>
      <c r="BVF208" s="74"/>
      <c r="BVG208" s="23" t="s">
        <v>97</v>
      </c>
      <c r="BVH208" s="67"/>
      <c r="BVI208" s="74" t="s">
        <v>90</v>
      </c>
      <c r="BVJ208" s="74"/>
      <c r="BVK208" s="23" t="s">
        <v>97</v>
      </c>
      <c r="BVL208" s="67"/>
      <c r="BVM208" s="74" t="s">
        <v>90</v>
      </c>
      <c r="BVN208" s="74"/>
      <c r="BVO208" s="23" t="s">
        <v>97</v>
      </c>
      <c r="BVP208" s="67"/>
      <c r="BVQ208" s="74" t="s">
        <v>90</v>
      </c>
      <c r="BVR208" s="74"/>
      <c r="BVS208" s="23" t="s">
        <v>97</v>
      </c>
      <c r="BVT208" s="67"/>
      <c r="BVU208" s="74" t="s">
        <v>90</v>
      </c>
      <c r="BVV208" s="74"/>
      <c r="BVW208" s="23" t="s">
        <v>97</v>
      </c>
      <c r="BVX208" s="67"/>
      <c r="BVY208" s="74" t="s">
        <v>90</v>
      </c>
      <c r="BVZ208" s="74"/>
      <c r="BWA208" s="23" t="s">
        <v>97</v>
      </c>
      <c r="BWB208" s="67"/>
      <c r="BWC208" s="74" t="s">
        <v>90</v>
      </c>
      <c r="BWD208" s="74"/>
      <c r="BWE208" s="23" t="s">
        <v>97</v>
      </c>
      <c r="BWF208" s="67"/>
      <c r="BWG208" s="74" t="s">
        <v>90</v>
      </c>
      <c r="BWH208" s="74"/>
      <c r="BWI208" s="23" t="s">
        <v>97</v>
      </c>
      <c r="BWJ208" s="67"/>
      <c r="BWK208" s="74" t="s">
        <v>90</v>
      </c>
      <c r="BWL208" s="74"/>
      <c r="BWM208" s="23" t="s">
        <v>97</v>
      </c>
      <c r="BWN208" s="67"/>
      <c r="BWO208" s="74" t="s">
        <v>90</v>
      </c>
      <c r="BWP208" s="74"/>
      <c r="BWQ208" s="23" t="s">
        <v>97</v>
      </c>
      <c r="BWR208" s="67"/>
      <c r="BWS208" s="74" t="s">
        <v>90</v>
      </c>
      <c r="BWT208" s="74"/>
      <c r="BWU208" s="23" t="s">
        <v>97</v>
      </c>
      <c r="BWV208" s="67"/>
      <c r="BWW208" s="74" t="s">
        <v>90</v>
      </c>
      <c r="BWX208" s="74"/>
      <c r="BWY208" s="23" t="s">
        <v>97</v>
      </c>
      <c r="BWZ208" s="67"/>
      <c r="BXA208" s="74" t="s">
        <v>90</v>
      </c>
      <c r="BXB208" s="74"/>
      <c r="BXC208" s="23" t="s">
        <v>97</v>
      </c>
      <c r="BXD208" s="67"/>
      <c r="BXE208" s="74" t="s">
        <v>90</v>
      </c>
      <c r="BXF208" s="74"/>
      <c r="BXG208" s="23" t="s">
        <v>97</v>
      </c>
      <c r="BXH208" s="67"/>
      <c r="BXI208" s="74" t="s">
        <v>90</v>
      </c>
      <c r="BXJ208" s="74"/>
      <c r="BXK208" s="23" t="s">
        <v>97</v>
      </c>
      <c r="BXL208" s="67"/>
      <c r="BXM208" s="74" t="s">
        <v>90</v>
      </c>
      <c r="BXN208" s="74"/>
      <c r="BXO208" s="23" t="s">
        <v>97</v>
      </c>
      <c r="BXP208" s="67"/>
      <c r="BXQ208" s="74" t="s">
        <v>90</v>
      </c>
      <c r="BXR208" s="74"/>
      <c r="BXS208" s="23" t="s">
        <v>97</v>
      </c>
      <c r="BXT208" s="67"/>
      <c r="BXU208" s="74" t="s">
        <v>90</v>
      </c>
      <c r="BXV208" s="74"/>
      <c r="BXW208" s="23" t="s">
        <v>97</v>
      </c>
      <c r="BXX208" s="67"/>
      <c r="BXY208" s="74" t="s">
        <v>90</v>
      </c>
      <c r="BXZ208" s="74"/>
      <c r="BYA208" s="23" t="s">
        <v>97</v>
      </c>
      <c r="BYB208" s="67"/>
      <c r="BYC208" s="74" t="s">
        <v>90</v>
      </c>
      <c r="BYD208" s="74"/>
      <c r="BYE208" s="23" t="s">
        <v>97</v>
      </c>
      <c r="BYF208" s="67"/>
      <c r="BYG208" s="74" t="s">
        <v>90</v>
      </c>
      <c r="BYH208" s="74"/>
      <c r="BYI208" s="23" t="s">
        <v>97</v>
      </c>
      <c r="BYJ208" s="67"/>
      <c r="BYK208" s="74" t="s">
        <v>90</v>
      </c>
      <c r="BYL208" s="74"/>
      <c r="BYM208" s="23" t="s">
        <v>97</v>
      </c>
      <c r="BYN208" s="67"/>
      <c r="BYO208" s="74" t="s">
        <v>90</v>
      </c>
      <c r="BYP208" s="74"/>
      <c r="BYQ208" s="23" t="s">
        <v>97</v>
      </c>
      <c r="BYR208" s="67"/>
      <c r="BYS208" s="74" t="s">
        <v>90</v>
      </c>
      <c r="BYT208" s="74"/>
      <c r="BYU208" s="23" t="s">
        <v>97</v>
      </c>
      <c r="BYV208" s="67"/>
      <c r="BYW208" s="74" t="s">
        <v>90</v>
      </c>
      <c r="BYX208" s="74"/>
      <c r="BYY208" s="23" t="s">
        <v>97</v>
      </c>
      <c r="BYZ208" s="67"/>
      <c r="BZA208" s="74" t="s">
        <v>90</v>
      </c>
      <c r="BZB208" s="74"/>
      <c r="BZC208" s="23" t="s">
        <v>97</v>
      </c>
      <c r="BZD208" s="67"/>
      <c r="BZE208" s="74" t="s">
        <v>90</v>
      </c>
      <c r="BZF208" s="74"/>
      <c r="BZG208" s="23" t="s">
        <v>97</v>
      </c>
      <c r="BZH208" s="67"/>
      <c r="BZI208" s="74" t="s">
        <v>90</v>
      </c>
      <c r="BZJ208" s="74"/>
      <c r="BZK208" s="23" t="s">
        <v>97</v>
      </c>
      <c r="BZL208" s="67"/>
      <c r="BZM208" s="74" t="s">
        <v>90</v>
      </c>
      <c r="BZN208" s="74"/>
      <c r="BZO208" s="23" t="s">
        <v>97</v>
      </c>
      <c r="BZP208" s="67"/>
      <c r="BZQ208" s="74" t="s">
        <v>90</v>
      </c>
      <c r="BZR208" s="74"/>
      <c r="BZS208" s="23" t="s">
        <v>97</v>
      </c>
      <c r="BZT208" s="67"/>
      <c r="BZU208" s="74" t="s">
        <v>90</v>
      </c>
      <c r="BZV208" s="74"/>
      <c r="BZW208" s="23" t="s">
        <v>97</v>
      </c>
      <c r="BZX208" s="67"/>
      <c r="BZY208" s="74" t="s">
        <v>90</v>
      </c>
      <c r="BZZ208" s="74"/>
      <c r="CAA208" s="23" t="s">
        <v>97</v>
      </c>
      <c r="CAB208" s="67"/>
      <c r="CAC208" s="74" t="s">
        <v>90</v>
      </c>
      <c r="CAD208" s="74"/>
      <c r="CAE208" s="23" t="s">
        <v>97</v>
      </c>
      <c r="CAF208" s="67"/>
      <c r="CAG208" s="74" t="s">
        <v>90</v>
      </c>
      <c r="CAH208" s="74"/>
      <c r="CAI208" s="23" t="s">
        <v>97</v>
      </c>
      <c r="CAJ208" s="67"/>
      <c r="CAK208" s="74" t="s">
        <v>90</v>
      </c>
      <c r="CAL208" s="74"/>
      <c r="CAM208" s="23" t="s">
        <v>97</v>
      </c>
      <c r="CAN208" s="67"/>
      <c r="CAO208" s="74" t="s">
        <v>90</v>
      </c>
      <c r="CAP208" s="74"/>
      <c r="CAQ208" s="23" t="s">
        <v>97</v>
      </c>
      <c r="CAR208" s="67"/>
      <c r="CAS208" s="74" t="s">
        <v>90</v>
      </c>
      <c r="CAT208" s="74"/>
      <c r="CAU208" s="23" t="s">
        <v>97</v>
      </c>
      <c r="CAV208" s="67"/>
      <c r="CAW208" s="74" t="s">
        <v>90</v>
      </c>
      <c r="CAX208" s="74"/>
      <c r="CAY208" s="23" t="s">
        <v>97</v>
      </c>
      <c r="CAZ208" s="67"/>
      <c r="CBA208" s="74" t="s">
        <v>90</v>
      </c>
      <c r="CBB208" s="74"/>
      <c r="CBC208" s="23" t="s">
        <v>97</v>
      </c>
      <c r="CBD208" s="67"/>
      <c r="CBE208" s="74" t="s">
        <v>90</v>
      </c>
      <c r="CBF208" s="74"/>
      <c r="CBG208" s="23" t="s">
        <v>97</v>
      </c>
      <c r="CBH208" s="67"/>
      <c r="CBI208" s="74" t="s">
        <v>90</v>
      </c>
      <c r="CBJ208" s="74"/>
      <c r="CBK208" s="23" t="s">
        <v>97</v>
      </c>
      <c r="CBL208" s="67"/>
      <c r="CBM208" s="74" t="s">
        <v>90</v>
      </c>
      <c r="CBN208" s="74"/>
      <c r="CBO208" s="23" t="s">
        <v>97</v>
      </c>
      <c r="CBP208" s="67"/>
      <c r="CBQ208" s="74" t="s">
        <v>90</v>
      </c>
      <c r="CBR208" s="74"/>
      <c r="CBS208" s="23" t="s">
        <v>97</v>
      </c>
      <c r="CBT208" s="67"/>
      <c r="CBU208" s="74" t="s">
        <v>90</v>
      </c>
      <c r="CBV208" s="74"/>
      <c r="CBW208" s="23" t="s">
        <v>97</v>
      </c>
      <c r="CBX208" s="67"/>
      <c r="CBY208" s="74" t="s">
        <v>90</v>
      </c>
      <c r="CBZ208" s="74"/>
      <c r="CCA208" s="23" t="s">
        <v>97</v>
      </c>
      <c r="CCB208" s="67"/>
      <c r="CCC208" s="74" t="s">
        <v>90</v>
      </c>
      <c r="CCD208" s="74"/>
      <c r="CCE208" s="23" t="s">
        <v>97</v>
      </c>
      <c r="CCF208" s="67"/>
      <c r="CCG208" s="74" t="s">
        <v>90</v>
      </c>
      <c r="CCH208" s="74"/>
      <c r="CCI208" s="23" t="s">
        <v>97</v>
      </c>
      <c r="CCJ208" s="67"/>
      <c r="CCK208" s="74" t="s">
        <v>90</v>
      </c>
      <c r="CCL208" s="74"/>
      <c r="CCM208" s="23" t="s">
        <v>97</v>
      </c>
      <c r="CCN208" s="67"/>
      <c r="CCO208" s="74" t="s">
        <v>90</v>
      </c>
      <c r="CCP208" s="74"/>
      <c r="CCQ208" s="23" t="s">
        <v>97</v>
      </c>
      <c r="CCR208" s="67"/>
      <c r="CCS208" s="74" t="s">
        <v>90</v>
      </c>
      <c r="CCT208" s="74"/>
      <c r="CCU208" s="23" t="s">
        <v>97</v>
      </c>
      <c r="CCV208" s="67"/>
      <c r="CCW208" s="74" t="s">
        <v>90</v>
      </c>
      <c r="CCX208" s="74"/>
      <c r="CCY208" s="23" t="s">
        <v>97</v>
      </c>
      <c r="CCZ208" s="67"/>
      <c r="CDA208" s="74" t="s">
        <v>90</v>
      </c>
      <c r="CDB208" s="74"/>
      <c r="CDC208" s="23" t="s">
        <v>97</v>
      </c>
      <c r="CDD208" s="67"/>
      <c r="CDE208" s="74" t="s">
        <v>90</v>
      </c>
      <c r="CDF208" s="74"/>
      <c r="CDG208" s="23" t="s">
        <v>97</v>
      </c>
      <c r="CDH208" s="67"/>
      <c r="CDI208" s="74" t="s">
        <v>90</v>
      </c>
      <c r="CDJ208" s="74"/>
      <c r="CDK208" s="23" t="s">
        <v>97</v>
      </c>
      <c r="CDL208" s="67"/>
      <c r="CDM208" s="74" t="s">
        <v>90</v>
      </c>
      <c r="CDN208" s="74"/>
      <c r="CDO208" s="23" t="s">
        <v>97</v>
      </c>
      <c r="CDP208" s="67"/>
      <c r="CDQ208" s="74" t="s">
        <v>90</v>
      </c>
      <c r="CDR208" s="74"/>
      <c r="CDS208" s="23" t="s">
        <v>97</v>
      </c>
      <c r="CDT208" s="67"/>
      <c r="CDU208" s="74" t="s">
        <v>90</v>
      </c>
      <c r="CDV208" s="74"/>
      <c r="CDW208" s="23" t="s">
        <v>97</v>
      </c>
      <c r="CDX208" s="67"/>
      <c r="CDY208" s="74" t="s">
        <v>90</v>
      </c>
      <c r="CDZ208" s="74"/>
      <c r="CEA208" s="23" t="s">
        <v>97</v>
      </c>
      <c r="CEB208" s="67"/>
      <c r="CEC208" s="74" t="s">
        <v>90</v>
      </c>
      <c r="CED208" s="74"/>
      <c r="CEE208" s="23" t="s">
        <v>97</v>
      </c>
      <c r="CEF208" s="67"/>
      <c r="CEG208" s="74" t="s">
        <v>90</v>
      </c>
      <c r="CEH208" s="74"/>
      <c r="CEI208" s="23" t="s">
        <v>97</v>
      </c>
      <c r="CEJ208" s="67"/>
      <c r="CEK208" s="74" t="s">
        <v>90</v>
      </c>
      <c r="CEL208" s="74"/>
      <c r="CEM208" s="23" t="s">
        <v>97</v>
      </c>
      <c r="CEN208" s="67"/>
      <c r="CEO208" s="74" t="s">
        <v>90</v>
      </c>
      <c r="CEP208" s="74"/>
      <c r="CEQ208" s="23" t="s">
        <v>97</v>
      </c>
      <c r="CER208" s="67"/>
      <c r="CES208" s="74" t="s">
        <v>90</v>
      </c>
      <c r="CET208" s="74"/>
      <c r="CEU208" s="23" t="s">
        <v>97</v>
      </c>
      <c r="CEV208" s="67"/>
      <c r="CEW208" s="74" t="s">
        <v>90</v>
      </c>
      <c r="CEX208" s="74"/>
      <c r="CEY208" s="23" t="s">
        <v>97</v>
      </c>
      <c r="CEZ208" s="67"/>
      <c r="CFA208" s="74" t="s">
        <v>90</v>
      </c>
      <c r="CFB208" s="74"/>
      <c r="CFC208" s="23" t="s">
        <v>97</v>
      </c>
      <c r="CFD208" s="67"/>
      <c r="CFE208" s="74" t="s">
        <v>90</v>
      </c>
      <c r="CFF208" s="74"/>
      <c r="CFG208" s="23" t="s">
        <v>97</v>
      </c>
      <c r="CFH208" s="67"/>
      <c r="CFI208" s="74" t="s">
        <v>90</v>
      </c>
      <c r="CFJ208" s="74"/>
      <c r="CFK208" s="23" t="s">
        <v>97</v>
      </c>
      <c r="CFL208" s="67"/>
      <c r="CFM208" s="74" t="s">
        <v>90</v>
      </c>
      <c r="CFN208" s="74"/>
      <c r="CFO208" s="23" t="s">
        <v>97</v>
      </c>
      <c r="CFP208" s="67"/>
      <c r="CFQ208" s="74" t="s">
        <v>90</v>
      </c>
      <c r="CFR208" s="74"/>
      <c r="CFS208" s="23" t="s">
        <v>97</v>
      </c>
      <c r="CFT208" s="67"/>
      <c r="CFU208" s="74" t="s">
        <v>90</v>
      </c>
      <c r="CFV208" s="74"/>
      <c r="CFW208" s="23" t="s">
        <v>97</v>
      </c>
      <c r="CFX208" s="67"/>
      <c r="CFY208" s="74" t="s">
        <v>90</v>
      </c>
      <c r="CFZ208" s="74"/>
      <c r="CGA208" s="23" t="s">
        <v>97</v>
      </c>
      <c r="CGB208" s="67"/>
      <c r="CGC208" s="74" t="s">
        <v>90</v>
      </c>
      <c r="CGD208" s="74"/>
      <c r="CGE208" s="23" t="s">
        <v>97</v>
      </c>
      <c r="CGF208" s="67"/>
      <c r="CGG208" s="74" t="s">
        <v>90</v>
      </c>
      <c r="CGH208" s="74"/>
      <c r="CGI208" s="23" t="s">
        <v>97</v>
      </c>
      <c r="CGJ208" s="67"/>
      <c r="CGK208" s="74" t="s">
        <v>90</v>
      </c>
      <c r="CGL208" s="74"/>
      <c r="CGM208" s="23" t="s">
        <v>97</v>
      </c>
      <c r="CGN208" s="67"/>
      <c r="CGO208" s="74" t="s">
        <v>90</v>
      </c>
      <c r="CGP208" s="74"/>
      <c r="CGQ208" s="23" t="s">
        <v>97</v>
      </c>
      <c r="CGR208" s="67"/>
      <c r="CGS208" s="74" t="s">
        <v>90</v>
      </c>
      <c r="CGT208" s="74"/>
      <c r="CGU208" s="23" t="s">
        <v>97</v>
      </c>
      <c r="CGV208" s="67"/>
      <c r="CGW208" s="74" t="s">
        <v>90</v>
      </c>
      <c r="CGX208" s="74"/>
      <c r="CGY208" s="23" t="s">
        <v>97</v>
      </c>
      <c r="CGZ208" s="67"/>
      <c r="CHA208" s="74" t="s">
        <v>90</v>
      </c>
      <c r="CHB208" s="74"/>
      <c r="CHC208" s="23" t="s">
        <v>97</v>
      </c>
      <c r="CHD208" s="67"/>
      <c r="CHE208" s="74" t="s">
        <v>90</v>
      </c>
      <c r="CHF208" s="74"/>
      <c r="CHG208" s="23" t="s">
        <v>97</v>
      </c>
      <c r="CHH208" s="67"/>
      <c r="CHI208" s="74" t="s">
        <v>90</v>
      </c>
      <c r="CHJ208" s="74"/>
      <c r="CHK208" s="23" t="s">
        <v>97</v>
      </c>
      <c r="CHL208" s="67"/>
      <c r="CHM208" s="74" t="s">
        <v>90</v>
      </c>
      <c r="CHN208" s="74"/>
      <c r="CHO208" s="23" t="s">
        <v>97</v>
      </c>
      <c r="CHP208" s="67"/>
      <c r="CHQ208" s="74" t="s">
        <v>90</v>
      </c>
      <c r="CHR208" s="74"/>
      <c r="CHS208" s="23" t="s">
        <v>97</v>
      </c>
      <c r="CHT208" s="67"/>
      <c r="CHU208" s="74" t="s">
        <v>90</v>
      </c>
      <c r="CHV208" s="74"/>
      <c r="CHW208" s="23" t="s">
        <v>97</v>
      </c>
      <c r="CHX208" s="67"/>
      <c r="CHY208" s="74" t="s">
        <v>90</v>
      </c>
      <c r="CHZ208" s="74"/>
      <c r="CIA208" s="23" t="s">
        <v>97</v>
      </c>
      <c r="CIB208" s="67"/>
      <c r="CIC208" s="74" t="s">
        <v>90</v>
      </c>
      <c r="CID208" s="74"/>
      <c r="CIE208" s="23" t="s">
        <v>97</v>
      </c>
      <c r="CIF208" s="67"/>
      <c r="CIG208" s="74" t="s">
        <v>90</v>
      </c>
      <c r="CIH208" s="74"/>
      <c r="CII208" s="23" t="s">
        <v>97</v>
      </c>
      <c r="CIJ208" s="67"/>
      <c r="CIK208" s="74" t="s">
        <v>90</v>
      </c>
      <c r="CIL208" s="74"/>
      <c r="CIM208" s="23" t="s">
        <v>97</v>
      </c>
      <c r="CIN208" s="67"/>
      <c r="CIO208" s="74" t="s">
        <v>90</v>
      </c>
      <c r="CIP208" s="74"/>
      <c r="CIQ208" s="23" t="s">
        <v>97</v>
      </c>
      <c r="CIR208" s="67"/>
      <c r="CIS208" s="74" t="s">
        <v>90</v>
      </c>
      <c r="CIT208" s="74"/>
      <c r="CIU208" s="23" t="s">
        <v>97</v>
      </c>
      <c r="CIV208" s="67"/>
      <c r="CIW208" s="74" t="s">
        <v>90</v>
      </c>
      <c r="CIX208" s="74"/>
      <c r="CIY208" s="23" t="s">
        <v>97</v>
      </c>
      <c r="CIZ208" s="67"/>
      <c r="CJA208" s="74" t="s">
        <v>90</v>
      </c>
      <c r="CJB208" s="74"/>
      <c r="CJC208" s="23" t="s">
        <v>97</v>
      </c>
      <c r="CJD208" s="67"/>
      <c r="CJE208" s="74" t="s">
        <v>90</v>
      </c>
      <c r="CJF208" s="74"/>
      <c r="CJG208" s="23" t="s">
        <v>97</v>
      </c>
      <c r="CJH208" s="67"/>
      <c r="CJI208" s="74" t="s">
        <v>90</v>
      </c>
      <c r="CJJ208" s="74"/>
      <c r="CJK208" s="23" t="s">
        <v>97</v>
      </c>
      <c r="CJL208" s="67"/>
      <c r="CJM208" s="74" t="s">
        <v>90</v>
      </c>
      <c r="CJN208" s="74"/>
      <c r="CJO208" s="23" t="s">
        <v>97</v>
      </c>
      <c r="CJP208" s="67"/>
      <c r="CJQ208" s="74" t="s">
        <v>90</v>
      </c>
      <c r="CJR208" s="74"/>
      <c r="CJS208" s="23" t="s">
        <v>97</v>
      </c>
      <c r="CJT208" s="67"/>
      <c r="CJU208" s="74" t="s">
        <v>90</v>
      </c>
      <c r="CJV208" s="74"/>
      <c r="CJW208" s="23" t="s">
        <v>97</v>
      </c>
      <c r="CJX208" s="67"/>
      <c r="CJY208" s="74" t="s">
        <v>90</v>
      </c>
      <c r="CJZ208" s="74"/>
      <c r="CKA208" s="23" t="s">
        <v>97</v>
      </c>
      <c r="CKB208" s="67"/>
      <c r="CKC208" s="74" t="s">
        <v>90</v>
      </c>
      <c r="CKD208" s="74"/>
      <c r="CKE208" s="23" t="s">
        <v>97</v>
      </c>
      <c r="CKF208" s="67"/>
      <c r="CKG208" s="74" t="s">
        <v>90</v>
      </c>
      <c r="CKH208" s="74"/>
      <c r="CKI208" s="23" t="s">
        <v>97</v>
      </c>
      <c r="CKJ208" s="67"/>
      <c r="CKK208" s="74" t="s">
        <v>90</v>
      </c>
      <c r="CKL208" s="74"/>
      <c r="CKM208" s="23" t="s">
        <v>97</v>
      </c>
      <c r="CKN208" s="67"/>
      <c r="CKO208" s="74" t="s">
        <v>90</v>
      </c>
      <c r="CKP208" s="74"/>
      <c r="CKQ208" s="23" t="s">
        <v>97</v>
      </c>
      <c r="CKR208" s="67"/>
      <c r="CKS208" s="74" t="s">
        <v>90</v>
      </c>
      <c r="CKT208" s="74"/>
      <c r="CKU208" s="23" t="s">
        <v>97</v>
      </c>
      <c r="CKV208" s="67"/>
      <c r="CKW208" s="74" t="s">
        <v>90</v>
      </c>
      <c r="CKX208" s="74"/>
      <c r="CKY208" s="23" t="s">
        <v>97</v>
      </c>
      <c r="CKZ208" s="67"/>
      <c r="CLA208" s="74" t="s">
        <v>90</v>
      </c>
      <c r="CLB208" s="74"/>
      <c r="CLC208" s="23" t="s">
        <v>97</v>
      </c>
      <c r="CLD208" s="67"/>
      <c r="CLE208" s="74" t="s">
        <v>90</v>
      </c>
      <c r="CLF208" s="74"/>
      <c r="CLG208" s="23" t="s">
        <v>97</v>
      </c>
      <c r="CLH208" s="67"/>
      <c r="CLI208" s="74" t="s">
        <v>90</v>
      </c>
      <c r="CLJ208" s="74"/>
      <c r="CLK208" s="23" t="s">
        <v>97</v>
      </c>
      <c r="CLL208" s="67"/>
      <c r="CLM208" s="74" t="s">
        <v>90</v>
      </c>
      <c r="CLN208" s="74"/>
      <c r="CLO208" s="23" t="s">
        <v>97</v>
      </c>
      <c r="CLP208" s="67"/>
      <c r="CLQ208" s="74" t="s">
        <v>90</v>
      </c>
      <c r="CLR208" s="74"/>
      <c r="CLS208" s="23" t="s">
        <v>97</v>
      </c>
      <c r="CLT208" s="67"/>
      <c r="CLU208" s="74" t="s">
        <v>90</v>
      </c>
      <c r="CLV208" s="74"/>
      <c r="CLW208" s="23" t="s">
        <v>97</v>
      </c>
      <c r="CLX208" s="67"/>
      <c r="CLY208" s="74" t="s">
        <v>90</v>
      </c>
      <c r="CLZ208" s="74"/>
      <c r="CMA208" s="23" t="s">
        <v>97</v>
      </c>
      <c r="CMB208" s="67"/>
      <c r="CMC208" s="74" t="s">
        <v>90</v>
      </c>
      <c r="CMD208" s="74"/>
      <c r="CME208" s="23" t="s">
        <v>97</v>
      </c>
      <c r="CMF208" s="67"/>
      <c r="CMG208" s="74" t="s">
        <v>90</v>
      </c>
      <c r="CMH208" s="74"/>
      <c r="CMI208" s="23" t="s">
        <v>97</v>
      </c>
      <c r="CMJ208" s="67"/>
      <c r="CMK208" s="74" t="s">
        <v>90</v>
      </c>
      <c r="CML208" s="74"/>
      <c r="CMM208" s="23" t="s">
        <v>97</v>
      </c>
      <c r="CMN208" s="67"/>
      <c r="CMO208" s="74" t="s">
        <v>90</v>
      </c>
      <c r="CMP208" s="74"/>
      <c r="CMQ208" s="23" t="s">
        <v>97</v>
      </c>
      <c r="CMR208" s="67"/>
      <c r="CMS208" s="74" t="s">
        <v>90</v>
      </c>
      <c r="CMT208" s="74"/>
      <c r="CMU208" s="23" t="s">
        <v>97</v>
      </c>
      <c r="CMV208" s="67"/>
      <c r="CMW208" s="74" t="s">
        <v>90</v>
      </c>
      <c r="CMX208" s="74"/>
      <c r="CMY208" s="23" t="s">
        <v>97</v>
      </c>
      <c r="CMZ208" s="67"/>
      <c r="CNA208" s="74" t="s">
        <v>90</v>
      </c>
      <c r="CNB208" s="74"/>
      <c r="CNC208" s="23" t="s">
        <v>97</v>
      </c>
      <c r="CND208" s="67"/>
      <c r="CNE208" s="74" t="s">
        <v>90</v>
      </c>
      <c r="CNF208" s="74"/>
      <c r="CNG208" s="23" t="s">
        <v>97</v>
      </c>
      <c r="CNH208" s="67"/>
      <c r="CNI208" s="74" t="s">
        <v>90</v>
      </c>
      <c r="CNJ208" s="74"/>
      <c r="CNK208" s="23" t="s">
        <v>97</v>
      </c>
      <c r="CNL208" s="67"/>
      <c r="CNM208" s="74" t="s">
        <v>90</v>
      </c>
      <c r="CNN208" s="74"/>
      <c r="CNO208" s="23" t="s">
        <v>97</v>
      </c>
      <c r="CNP208" s="67"/>
      <c r="CNQ208" s="74" t="s">
        <v>90</v>
      </c>
      <c r="CNR208" s="74"/>
      <c r="CNS208" s="23" t="s">
        <v>97</v>
      </c>
      <c r="CNT208" s="67"/>
      <c r="CNU208" s="74" t="s">
        <v>90</v>
      </c>
      <c r="CNV208" s="74"/>
      <c r="CNW208" s="23" t="s">
        <v>97</v>
      </c>
      <c r="CNX208" s="67"/>
      <c r="CNY208" s="74" t="s">
        <v>90</v>
      </c>
      <c r="CNZ208" s="74"/>
      <c r="COA208" s="23" t="s">
        <v>97</v>
      </c>
      <c r="COB208" s="67"/>
      <c r="COC208" s="74" t="s">
        <v>90</v>
      </c>
      <c r="COD208" s="74"/>
      <c r="COE208" s="23" t="s">
        <v>97</v>
      </c>
      <c r="COF208" s="67"/>
      <c r="COG208" s="74" t="s">
        <v>90</v>
      </c>
      <c r="COH208" s="74"/>
      <c r="COI208" s="23" t="s">
        <v>97</v>
      </c>
      <c r="COJ208" s="67"/>
      <c r="COK208" s="74" t="s">
        <v>90</v>
      </c>
      <c r="COL208" s="74"/>
      <c r="COM208" s="23" t="s">
        <v>97</v>
      </c>
      <c r="CON208" s="67"/>
      <c r="COO208" s="74" t="s">
        <v>90</v>
      </c>
      <c r="COP208" s="74"/>
      <c r="COQ208" s="23" t="s">
        <v>97</v>
      </c>
      <c r="COR208" s="67"/>
      <c r="COS208" s="74" t="s">
        <v>90</v>
      </c>
      <c r="COT208" s="74"/>
      <c r="COU208" s="23" t="s">
        <v>97</v>
      </c>
      <c r="COV208" s="67"/>
      <c r="COW208" s="74" t="s">
        <v>90</v>
      </c>
      <c r="COX208" s="74"/>
      <c r="COY208" s="23" t="s">
        <v>97</v>
      </c>
      <c r="COZ208" s="67"/>
      <c r="CPA208" s="74" t="s">
        <v>90</v>
      </c>
      <c r="CPB208" s="74"/>
      <c r="CPC208" s="23" t="s">
        <v>97</v>
      </c>
      <c r="CPD208" s="67"/>
      <c r="CPE208" s="74" t="s">
        <v>90</v>
      </c>
      <c r="CPF208" s="74"/>
      <c r="CPG208" s="23" t="s">
        <v>97</v>
      </c>
      <c r="CPH208" s="67"/>
      <c r="CPI208" s="74" t="s">
        <v>90</v>
      </c>
      <c r="CPJ208" s="74"/>
      <c r="CPK208" s="23" t="s">
        <v>97</v>
      </c>
      <c r="CPL208" s="67"/>
      <c r="CPM208" s="74" t="s">
        <v>90</v>
      </c>
      <c r="CPN208" s="74"/>
      <c r="CPO208" s="23" t="s">
        <v>97</v>
      </c>
      <c r="CPP208" s="67"/>
      <c r="CPQ208" s="74" t="s">
        <v>90</v>
      </c>
      <c r="CPR208" s="74"/>
      <c r="CPS208" s="23" t="s">
        <v>97</v>
      </c>
      <c r="CPT208" s="67"/>
      <c r="CPU208" s="74" t="s">
        <v>90</v>
      </c>
      <c r="CPV208" s="74"/>
      <c r="CPW208" s="23" t="s">
        <v>97</v>
      </c>
      <c r="CPX208" s="67"/>
      <c r="CPY208" s="74" t="s">
        <v>90</v>
      </c>
      <c r="CPZ208" s="74"/>
      <c r="CQA208" s="23" t="s">
        <v>97</v>
      </c>
      <c r="CQB208" s="67"/>
      <c r="CQC208" s="74" t="s">
        <v>90</v>
      </c>
      <c r="CQD208" s="74"/>
      <c r="CQE208" s="23" t="s">
        <v>97</v>
      </c>
      <c r="CQF208" s="67"/>
      <c r="CQG208" s="74" t="s">
        <v>90</v>
      </c>
      <c r="CQH208" s="74"/>
      <c r="CQI208" s="23" t="s">
        <v>97</v>
      </c>
      <c r="CQJ208" s="67"/>
      <c r="CQK208" s="74" t="s">
        <v>90</v>
      </c>
      <c r="CQL208" s="74"/>
      <c r="CQM208" s="23" t="s">
        <v>97</v>
      </c>
      <c r="CQN208" s="67"/>
      <c r="CQO208" s="74" t="s">
        <v>90</v>
      </c>
      <c r="CQP208" s="74"/>
      <c r="CQQ208" s="23" t="s">
        <v>97</v>
      </c>
      <c r="CQR208" s="67"/>
      <c r="CQS208" s="74" t="s">
        <v>90</v>
      </c>
      <c r="CQT208" s="74"/>
      <c r="CQU208" s="23" t="s">
        <v>97</v>
      </c>
      <c r="CQV208" s="67"/>
      <c r="CQW208" s="74" t="s">
        <v>90</v>
      </c>
      <c r="CQX208" s="74"/>
      <c r="CQY208" s="23" t="s">
        <v>97</v>
      </c>
      <c r="CQZ208" s="67"/>
      <c r="CRA208" s="74" t="s">
        <v>90</v>
      </c>
      <c r="CRB208" s="74"/>
      <c r="CRC208" s="23" t="s">
        <v>97</v>
      </c>
      <c r="CRD208" s="67"/>
      <c r="CRE208" s="74" t="s">
        <v>90</v>
      </c>
      <c r="CRF208" s="74"/>
      <c r="CRG208" s="23" t="s">
        <v>97</v>
      </c>
      <c r="CRH208" s="67"/>
      <c r="CRI208" s="74" t="s">
        <v>90</v>
      </c>
      <c r="CRJ208" s="74"/>
      <c r="CRK208" s="23" t="s">
        <v>97</v>
      </c>
      <c r="CRL208" s="67"/>
      <c r="CRM208" s="74" t="s">
        <v>90</v>
      </c>
      <c r="CRN208" s="74"/>
      <c r="CRO208" s="23" t="s">
        <v>97</v>
      </c>
      <c r="CRP208" s="67"/>
      <c r="CRQ208" s="74" t="s">
        <v>90</v>
      </c>
      <c r="CRR208" s="74"/>
      <c r="CRS208" s="23" t="s">
        <v>97</v>
      </c>
      <c r="CRT208" s="67"/>
      <c r="CRU208" s="74" t="s">
        <v>90</v>
      </c>
      <c r="CRV208" s="74"/>
      <c r="CRW208" s="23" t="s">
        <v>97</v>
      </c>
      <c r="CRX208" s="67"/>
      <c r="CRY208" s="74" t="s">
        <v>90</v>
      </c>
      <c r="CRZ208" s="74"/>
      <c r="CSA208" s="23" t="s">
        <v>97</v>
      </c>
      <c r="CSB208" s="67"/>
      <c r="CSC208" s="74" t="s">
        <v>90</v>
      </c>
      <c r="CSD208" s="74"/>
      <c r="CSE208" s="23" t="s">
        <v>97</v>
      </c>
      <c r="CSF208" s="67"/>
      <c r="CSG208" s="74" t="s">
        <v>90</v>
      </c>
      <c r="CSH208" s="74"/>
      <c r="CSI208" s="23" t="s">
        <v>97</v>
      </c>
      <c r="CSJ208" s="67"/>
      <c r="CSK208" s="74" t="s">
        <v>90</v>
      </c>
      <c r="CSL208" s="74"/>
      <c r="CSM208" s="23" t="s">
        <v>97</v>
      </c>
      <c r="CSN208" s="67"/>
      <c r="CSO208" s="74" t="s">
        <v>90</v>
      </c>
      <c r="CSP208" s="74"/>
      <c r="CSQ208" s="23" t="s">
        <v>97</v>
      </c>
      <c r="CSR208" s="67"/>
      <c r="CSS208" s="74" t="s">
        <v>90</v>
      </c>
      <c r="CST208" s="74"/>
      <c r="CSU208" s="23" t="s">
        <v>97</v>
      </c>
      <c r="CSV208" s="67"/>
      <c r="CSW208" s="74" t="s">
        <v>90</v>
      </c>
      <c r="CSX208" s="74"/>
      <c r="CSY208" s="23" t="s">
        <v>97</v>
      </c>
      <c r="CSZ208" s="67"/>
      <c r="CTA208" s="74" t="s">
        <v>90</v>
      </c>
      <c r="CTB208" s="74"/>
      <c r="CTC208" s="23" t="s">
        <v>97</v>
      </c>
      <c r="CTD208" s="67"/>
      <c r="CTE208" s="74" t="s">
        <v>90</v>
      </c>
      <c r="CTF208" s="74"/>
      <c r="CTG208" s="23" t="s">
        <v>97</v>
      </c>
      <c r="CTH208" s="67"/>
      <c r="CTI208" s="74" t="s">
        <v>90</v>
      </c>
      <c r="CTJ208" s="74"/>
      <c r="CTK208" s="23" t="s">
        <v>97</v>
      </c>
      <c r="CTL208" s="67"/>
      <c r="CTM208" s="74" t="s">
        <v>90</v>
      </c>
      <c r="CTN208" s="74"/>
      <c r="CTO208" s="23" t="s">
        <v>97</v>
      </c>
      <c r="CTP208" s="67"/>
      <c r="CTQ208" s="74" t="s">
        <v>90</v>
      </c>
      <c r="CTR208" s="74"/>
      <c r="CTS208" s="23" t="s">
        <v>97</v>
      </c>
      <c r="CTT208" s="67"/>
      <c r="CTU208" s="74" t="s">
        <v>90</v>
      </c>
      <c r="CTV208" s="74"/>
      <c r="CTW208" s="23" t="s">
        <v>97</v>
      </c>
      <c r="CTX208" s="67"/>
      <c r="CTY208" s="74" t="s">
        <v>90</v>
      </c>
      <c r="CTZ208" s="74"/>
      <c r="CUA208" s="23" t="s">
        <v>97</v>
      </c>
      <c r="CUB208" s="67"/>
      <c r="CUC208" s="74" t="s">
        <v>90</v>
      </c>
      <c r="CUD208" s="74"/>
      <c r="CUE208" s="23" t="s">
        <v>97</v>
      </c>
      <c r="CUF208" s="67"/>
      <c r="CUG208" s="74" t="s">
        <v>90</v>
      </c>
      <c r="CUH208" s="74"/>
      <c r="CUI208" s="23" t="s">
        <v>97</v>
      </c>
      <c r="CUJ208" s="67"/>
      <c r="CUK208" s="74" t="s">
        <v>90</v>
      </c>
      <c r="CUL208" s="74"/>
      <c r="CUM208" s="23" t="s">
        <v>97</v>
      </c>
      <c r="CUN208" s="67"/>
      <c r="CUO208" s="74" t="s">
        <v>90</v>
      </c>
      <c r="CUP208" s="74"/>
      <c r="CUQ208" s="23" t="s">
        <v>97</v>
      </c>
      <c r="CUR208" s="67"/>
      <c r="CUS208" s="74" t="s">
        <v>90</v>
      </c>
      <c r="CUT208" s="74"/>
      <c r="CUU208" s="23" t="s">
        <v>97</v>
      </c>
      <c r="CUV208" s="67"/>
      <c r="CUW208" s="74" t="s">
        <v>90</v>
      </c>
      <c r="CUX208" s="74"/>
      <c r="CUY208" s="23" t="s">
        <v>97</v>
      </c>
      <c r="CUZ208" s="67"/>
      <c r="CVA208" s="74" t="s">
        <v>90</v>
      </c>
      <c r="CVB208" s="74"/>
      <c r="CVC208" s="23" t="s">
        <v>97</v>
      </c>
      <c r="CVD208" s="67"/>
      <c r="CVE208" s="74" t="s">
        <v>90</v>
      </c>
      <c r="CVF208" s="74"/>
      <c r="CVG208" s="23" t="s">
        <v>97</v>
      </c>
      <c r="CVH208" s="67"/>
      <c r="CVI208" s="74" t="s">
        <v>90</v>
      </c>
      <c r="CVJ208" s="74"/>
      <c r="CVK208" s="23" t="s">
        <v>97</v>
      </c>
      <c r="CVL208" s="67"/>
      <c r="CVM208" s="74" t="s">
        <v>90</v>
      </c>
      <c r="CVN208" s="74"/>
      <c r="CVO208" s="23" t="s">
        <v>97</v>
      </c>
      <c r="CVP208" s="67"/>
      <c r="CVQ208" s="74" t="s">
        <v>90</v>
      </c>
      <c r="CVR208" s="74"/>
      <c r="CVS208" s="23" t="s">
        <v>97</v>
      </c>
      <c r="CVT208" s="67"/>
      <c r="CVU208" s="74" t="s">
        <v>90</v>
      </c>
      <c r="CVV208" s="74"/>
      <c r="CVW208" s="23" t="s">
        <v>97</v>
      </c>
      <c r="CVX208" s="67"/>
      <c r="CVY208" s="74" t="s">
        <v>90</v>
      </c>
      <c r="CVZ208" s="74"/>
      <c r="CWA208" s="23" t="s">
        <v>97</v>
      </c>
      <c r="CWB208" s="67"/>
      <c r="CWC208" s="74" t="s">
        <v>90</v>
      </c>
      <c r="CWD208" s="74"/>
      <c r="CWE208" s="23" t="s">
        <v>97</v>
      </c>
      <c r="CWF208" s="67"/>
      <c r="CWG208" s="74" t="s">
        <v>90</v>
      </c>
      <c r="CWH208" s="74"/>
      <c r="CWI208" s="23" t="s">
        <v>97</v>
      </c>
      <c r="CWJ208" s="67"/>
      <c r="CWK208" s="74" t="s">
        <v>90</v>
      </c>
      <c r="CWL208" s="74"/>
      <c r="CWM208" s="23" t="s">
        <v>97</v>
      </c>
      <c r="CWN208" s="67"/>
      <c r="CWO208" s="74" t="s">
        <v>90</v>
      </c>
      <c r="CWP208" s="74"/>
      <c r="CWQ208" s="23" t="s">
        <v>97</v>
      </c>
      <c r="CWR208" s="67"/>
      <c r="CWS208" s="74" t="s">
        <v>90</v>
      </c>
      <c r="CWT208" s="74"/>
      <c r="CWU208" s="23" t="s">
        <v>97</v>
      </c>
      <c r="CWV208" s="67"/>
      <c r="CWW208" s="74" t="s">
        <v>90</v>
      </c>
      <c r="CWX208" s="74"/>
      <c r="CWY208" s="23" t="s">
        <v>97</v>
      </c>
      <c r="CWZ208" s="67"/>
      <c r="CXA208" s="74" t="s">
        <v>90</v>
      </c>
      <c r="CXB208" s="74"/>
      <c r="CXC208" s="23" t="s">
        <v>97</v>
      </c>
      <c r="CXD208" s="67"/>
      <c r="CXE208" s="74" t="s">
        <v>90</v>
      </c>
      <c r="CXF208" s="74"/>
      <c r="CXG208" s="23" t="s">
        <v>97</v>
      </c>
      <c r="CXH208" s="67"/>
      <c r="CXI208" s="74" t="s">
        <v>90</v>
      </c>
      <c r="CXJ208" s="74"/>
      <c r="CXK208" s="23" t="s">
        <v>97</v>
      </c>
      <c r="CXL208" s="67"/>
      <c r="CXM208" s="74" t="s">
        <v>90</v>
      </c>
      <c r="CXN208" s="74"/>
      <c r="CXO208" s="23" t="s">
        <v>97</v>
      </c>
      <c r="CXP208" s="67"/>
      <c r="CXQ208" s="74" t="s">
        <v>90</v>
      </c>
      <c r="CXR208" s="74"/>
      <c r="CXS208" s="23" t="s">
        <v>97</v>
      </c>
      <c r="CXT208" s="67"/>
      <c r="CXU208" s="74" t="s">
        <v>90</v>
      </c>
      <c r="CXV208" s="74"/>
      <c r="CXW208" s="23" t="s">
        <v>97</v>
      </c>
      <c r="CXX208" s="67"/>
      <c r="CXY208" s="74" t="s">
        <v>90</v>
      </c>
      <c r="CXZ208" s="74"/>
      <c r="CYA208" s="23" t="s">
        <v>97</v>
      </c>
      <c r="CYB208" s="67"/>
      <c r="CYC208" s="74" t="s">
        <v>90</v>
      </c>
      <c r="CYD208" s="74"/>
      <c r="CYE208" s="23" t="s">
        <v>97</v>
      </c>
      <c r="CYF208" s="67"/>
      <c r="CYG208" s="74" t="s">
        <v>90</v>
      </c>
      <c r="CYH208" s="74"/>
      <c r="CYI208" s="23" t="s">
        <v>97</v>
      </c>
      <c r="CYJ208" s="67"/>
      <c r="CYK208" s="74" t="s">
        <v>90</v>
      </c>
      <c r="CYL208" s="74"/>
      <c r="CYM208" s="23" t="s">
        <v>97</v>
      </c>
      <c r="CYN208" s="67"/>
      <c r="CYO208" s="74" t="s">
        <v>90</v>
      </c>
      <c r="CYP208" s="74"/>
      <c r="CYQ208" s="23" t="s">
        <v>97</v>
      </c>
      <c r="CYR208" s="67"/>
      <c r="CYS208" s="74" t="s">
        <v>90</v>
      </c>
      <c r="CYT208" s="74"/>
      <c r="CYU208" s="23" t="s">
        <v>97</v>
      </c>
      <c r="CYV208" s="67"/>
      <c r="CYW208" s="74" t="s">
        <v>90</v>
      </c>
      <c r="CYX208" s="74"/>
      <c r="CYY208" s="23" t="s">
        <v>97</v>
      </c>
      <c r="CYZ208" s="67"/>
      <c r="CZA208" s="74" t="s">
        <v>90</v>
      </c>
      <c r="CZB208" s="74"/>
      <c r="CZC208" s="23" t="s">
        <v>97</v>
      </c>
      <c r="CZD208" s="67"/>
      <c r="CZE208" s="74" t="s">
        <v>90</v>
      </c>
      <c r="CZF208" s="74"/>
      <c r="CZG208" s="23" t="s">
        <v>97</v>
      </c>
      <c r="CZH208" s="67"/>
      <c r="CZI208" s="74" t="s">
        <v>90</v>
      </c>
      <c r="CZJ208" s="74"/>
      <c r="CZK208" s="23" t="s">
        <v>97</v>
      </c>
      <c r="CZL208" s="67"/>
      <c r="CZM208" s="74" t="s">
        <v>90</v>
      </c>
      <c r="CZN208" s="74"/>
      <c r="CZO208" s="23" t="s">
        <v>97</v>
      </c>
      <c r="CZP208" s="67"/>
      <c r="CZQ208" s="74" t="s">
        <v>90</v>
      </c>
      <c r="CZR208" s="74"/>
      <c r="CZS208" s="23" t="s">
        <v>97</v>
      </c>
      <c r="CZT208" s="67"/>
      <c r="CZU208" s="74" t="s">
        <v>90</v>
      </c>
      <c r="CZV208" s="74"/>
      <c r="CZW208" s="23" t="s">
        <v>97</v>
      </c>
      <c r="CZX208" s="67"/>
      <c r="CZY208" s="74" t="s">
        <v>90</v>
      </c>
      <c r="CZZ208" s="74"/>
      <c r="DAA208" s="23" t="s">
        <v>97</v>
      </c>
      <c r="DAB208" s="67"/>
      <c r="DAC208" s="74" t="s">
        <v>90</v>
      </c>
      <c r="DAD208" s="74"/>
      <c r="DAE208" s="23" t="s">
        <v>97</v>
      </c>
      <c r="DAF208" s="67"/>
      <c r="DAG208" s="74" t="s">
        <v>90</v>
      </c>
      <c r="DAH208" s="74"/>
      <c r="DAI208" s="23" t="s">
        <v>97</v>
      </c>
      <c r="DAJ208" s="67"/>
      <c r="DAK208" s="74" t="s">
        <v>90</v>
      </c>
      <c r="DAL208" s="74"/>
      <c r="DAM208" s="23" t="s">
        <v>97</v>
      </c>
      <c r="DAN208" s="67"/>
      <c r="DAO208" s="74" t="s">
        <v>90</v>
      </c>
      <c r="DAP208" s="74"/>
      <c r="DAQ208" s="23" t="s">
        <v>97</v>
      </c>
      <c r="DAR208" s="67"/>
      <c r="DAS208" s="74" t="s">
        <v>90</v>
      </c>
      <c r="DAT208" s="74"/>
      <c r="DAU208" s="23" t="s">
        <v>97</v>
      </c>
      <c r="DAV208" s="67"/>
      <c r="DAW208" s="74" t="s">
        <v>90</v>
      </c>
      <c r="DAX208" s="74"/>
      <c r="DAY208" s="23" t="s">
        <v>97</v>
      </c>
      <c r="DAZ208" s="67"/>
      <c r="DBA208" s="74" t="s">
        <v>90</v>
      </c>
      <c r="DBB208" s="74"/>
      <c r="DBC208" s="23" t="s">
        <v>97</v>
      </c>
      <c r="DBD208" s="67"/>
      <c r="DBE208" s="74" t="s">
        <v>90</v>
      </c>
      <c r="DBF208" s="74"/>
      <c r="DBG208" s="23" t="s">
        <v>97</v>
      </c>
      <c r="DBH208" s="67"/>
      <c r="DBI208" s="74" t="s">
        <v>90</v>
      </c>
      <c r="DBJ208" s="74"/>
      <c r="DBK208" s="23" t="s">
        <v>97</v>
      </c>
      <c r="DBL208" s="67"/>
      <c r="DBM208" s="74" t="s">
        <v>90</v>
      </c>
      <c r="DBN208" s="74"/>
      <c r="DBO208" s="23" t="s">
        <v>97</v>
      </c>
      <c r="DBP208" s="67"/>
      <c r="DBQ208" s="74" t="s">
        <v>90</v>
      </c>
      <c r="DBR208" s="74"/>
      <c r="DBS208" s="23" t="s">
        <v>97</v>
      </c>
      <c r="DBT208" s="67"/>
      <c r="DBU208" s="74" t="s">
        <v>90</v>
      </c>
      <c r="DBV208" s="74"/>
      <c r="DBW208" s="23" t="s">
        <v>97</v>
      </c>
      <c r="DBX208" s="67"/>
      <c r="DBY208" s="74" t="s">
        <v>90</v>
      </c>
      <c r="DBZ208" s="74"/>
      <c r="DCA208" s="23" t="s">
        <v>97</v>
      </c>
      <c r="DCB208" s="67"/>
      <c r="DCC208" s="74" t="s">
        <v>90</v>
      </c>
      <c r="DCD208" s="74"/>
      <c r="DCE208" s="23" t="s">
        <v>97</v>
      </c>
      <c r="DCF208" s="67"/>
      <c r="DCG208" s="74" t="s">
        <v>90</v>
      </c>
      <c r="DCH208" s="74"/>
      <c r="DCI208" s="23" t="s">
        <v>97</v>
      </c>
      <c r="DCJ208" s="67"/>
      <c r="DCK208" s="74" t="s">
        <v>90</v>
      </c>
      <c r="DCL208" s="74"/>
      <c r="DCM208" s="23" t="s">
        <v>97</v>
      </c>
      <c r="DCN208" s="67"/>
      <c r="DCO208" s="74" t="s">
        <v>90</v>
      </c>
      <c r="DCP208" s="74"/>
      <c r="DCQ208" s="23" t="s">
        <v>97</v>
      </c>
      <c r="DCR208" s="67"/>
      <c r="DCS208" s="74" t="s">
        <v>90</v>
      </c>
      <c r="DCT208" s="74"/>
      <c r="DCU208" s="23" t="s">
        <v>97</v>
      </c>
      <c r="DCV208" s="67"/>
      <c r="DCW208" s="74" t="s">
        <v>90</v>
      </c>
      <c r="DCX208" s="74"/>
      <c r="DCY208" s="23" t="s">
        <v>97</v>
      </c>
      <c r="DCZ208" s="67"/>
      <c r="DDA208" s="74" t="s">
        <v>90</v>
      </c>
      <c r="DDB208" s="74"/>
      <c r="DDC208" s="23" t="s">
        <v>97</v>
      </c>
      <c r="DDD208" s="67"/>
      <c r="DDE208" s="74" t="s">
        <v>90</v>
      </c>
      <c r="DDF208" s="74"/>
      <c r="DDG208" s="23" t="s">
        <v>97</v>
      </c>
      <c r="DDH208" s="67"/>
      <c r="DDI208" s="74" t="s">
        <v>90</v>
      </c>
      <c r="DDJ208" s="74"/>
      <c r="DDK208" s="23" t="s">
        <v>97</v>
      </c>
      <c r="DDL208" s="67"/>
      <c r="DDM208" s="74" t="s">
        <v>90</v>
      </c>
      <c r="DDN208" s="74"/>
      <c r="DDO208" s="23" t="s">
        <v>97</v>
      </c>
      <c r="DDP208" s="67"/>
      <c r="DDQ208" s="74" t="s">
        <v>90</v>
      </c>
      <c r="DDR208" s="74"/>
      <c r="DDS208" s="23" t="s">
        <v>97</v>
      </c>
      <c r="DDT208" s="67"/>
      <c r="DDU208" s="74" t="s">
        <v>90</v>
      </c>
      <c r="DDV208" s="74"/>
      <c r="DDW208" s="23" t="s">
        <v>97</v>
      </c>
      <c r="DDX208" s="67"/>
      <c r="DDY208" s="74" t="s">
        <v>90</v>
      </c>
      <c r="DDZ208" s="74"/>
      <c r="DEA208" s="23" t="s">
        <v>97</v>
      </c>
      <c r="DEB208" s="67"/>
      <c r="DEC208" s="74" t="s">
        <v>90</v>
      </c>
      <c r="DED208" s="74"/>
      <c r="DEE208" s="23" t="s">
        <v>97</v>
      </c>
      <c r="DEF208" s="67"/>
      <c r="DEG208" s="74" t="s">
        <v>90</v>
      </c>
      <c r="DEH208" s="74"/>
      <c r="DEI208" s="23" t="s">
        <v>97</v>
      </c>
      <c r="DEJ208" s="67"/>
      <c r="DEK208" s="74" t="s">
        <v>90</v>
      </c>
      <c r="DEL208" s="74"/>
      <c r="DEM208" s="23" t="s">
        <v>97</v>
      </c>
      <c r="DEN208" s="67"/>
      <c r="DEO208" s="74" t="s">
        <v>90</v>
      </c>
      <c r="DEP208" s="74"/>
      <c r="DEQ208" s="23" t="s">
        <v>97</v>
      </c>
      <c r="DER208" s="67"/>
      <c r="DES208" s="74" t="s">
        <v>90</v>
      </c>
      <c r="DET208" s="74"/>
      <c r="DEU208" s="23" t="s">
        <v>97</v>
      </c>
      <c r="DEV208" s="67"/>
      <c r="DEW208" s="74" t="s">
        <v>90</v>
      </c>
      <c r="DEX208" s="74"/>
      <c r="DEY208" s="23" t="s">
        <v>97</v>
      </c>
      <c r="DEZ208" s="67"/>
      <c r="DFA208" s="74" t="s">
        <v>90</v>
      </c>
      <c r="DFB208" s="74"/>
      <c r="DFC208" s="23" t="s">
        <v>97</v>
      </c>
      <c r="DFD208" s="67"/>
      <c r="DFE208" s="74" t="s">
        <v>90</v>
      </c>
      <c r="DFF208" s="74"/>
      <c r="DFG208" s="23" t="s">
        <v>97</v>
      </c>
      <c r="DFH208" s="67"/>
      <c r="DFI208" s="74" t="s">
        <v>90</v>
      </c>
      <c r="DFJ208" s="74"/>
      <c r="DFK208" s="23" t="s">
        <v>97</v>
      </c>
      <c r="DFL208" s="67"/>
      <c r="DFM208" s="74" t="s">
        <v>90</v>
      </c>
      <c r="DFN208" s="74"/>
      <c r="DFO208" s="23" t="s">
        <v>97</v>
      </c>
      <c r="DFP208" s="67"/>
      <c r="DFQ208" s="74" t="s">
        <v>90</v>
      </c>
      <c r="DFR208" s="74"/>
      <c r="DFS208" s="23" t="s">
        <v>97</v>
      </c>
      <c r="DFT208" s="67"/>
      <c r="DFU208" s="74" t="s">
        <v>90</v>
      </c>
      <c r="DFV208" s="74"/>
      <c r="DFW208" s="23" t="s">
        <v>97</v>
      </c>
      <c r="DFX208" s="67"/>
      <c r="DFY208" s="74" t="s">
        <v>90</v>
      </c>
      <c r="DFZ208" s="74"/>
      <c r="DGA208" s="23" t="s">
        <v>97</v>
      </c>
      <c r="DGB208" s="67"/>
      <c r="DGC208" s="74" t="s">
        <v>90</v>
      </c>
      <c r="DGD208" s="74"/>
      <c r="DGE208" s="23" t="s">
        <v>97</v>
      </c>
      <c r="DGF208" s="67"/>
      <c r="DGG208" s="74" t="s">
        <v>90</v>
      </c>
      <c r="DGH208" s="74"/>
      <c r="DGI208" s="23" t="s">
        <v>97</v>
      </c>
      <c r="DGJ208" s="67"/>
      <c r="DGK208" s="74" t="s">
        <v>90</v>
      </c>
      <c r="DGL208" s="74"/>
      <c r="DGM208" s="23" t="s">
        <v>97</v>
      </c>
      <c r="DGN208" s="67"/>
      <c r="DGO208" s="74" t="s">
        <v>90</v>
      </c>
      <c r="DGP208" s="74"/>
      <c r="DGQ208" s="23" t="s">
        <v>97</v>
      </c>
      <c r="DGR208" s="67"/>
      <c r="DGS208" s="74" t="s">
        <v>90</v>
      </c>
      <c r="DGT208" s="74"/>
      <c r="DGU208" s="23" t="s">
        <v>97</v>
      </c>
      <c r="DGV208" s="67"/>
      <c r="DGW208" s="74" t="s">
        <v>90</v>
      </c>
      <c r="DGX208" s="74"/>
      <c r="DGY208" s="23" t="s">
        <v>97</v>
      </c>
      <c r="DGZ208" s="67"/>
      <c r="DHA208" s="74" t="s">
        <v>90</v>
      </c>
      <c r="DHB208" s="74"/>
      <c r="DHC208" s="23" t="s">
        <v>97</v>
      </c>
      <c r="DHD208" s="67"/>
      <c r="DHE208" s="74" t="s">
        <v>90</v>
      </c>
      <c r="DHF208" s="74"/>
      <c r="DHG208" s="23" t="s">
        <v>97</v>
      </c>
      <c r="DHH208" s="67"/>
      <c r="DHI208" s="74" t="s">
        <v>90</v>
      </c>
      <c r="DHJ208" s="74"/>
      <c r="DHK208" s="23" t="s">
        <v>97</v>
      </c>
      <c r="DHL208" s="67"/>
      <c r="DHM208" s="74" t="s">
        <v>90</v>
      </c>
      <c r="DHN208" s="74"/>
      <c r="DHO208" s="23" t="s">
        <v>97</v>
      </c>
      <c r="DHP208" s="67"/>
      <c r="DHQ208" s="74" t="s">
        <v>90</v>
      </c>
      <c r="DHR208" s="74"/>
      <c r="DHS208" s="23" t="s">
        <v>97</v>
      </c>
      <c r="DHT208" s="67"/>
      <c r="DHU208" s="74" t="s">
        <v>90</v>
      </c>
      <c r="DHV208" s="74"/>
      <c r="DHW208" s="23" t="s">
        <v>97</v>
      </c>
      <c r="DHX208" s="67"/>
      <c r="DHY208" s="74" t="s">
        <v>90</v>
      </c>
      <c r="DHZ208" s="74"/>
      <c r="DIA208" s="23" t="s">
        <v>97</v>
      </c>
      <c r="DIB208" s="67"/>
      <c r="DIC208" s="74" t="s">
        <v>90</v>
      </c>
      <c r="DID208" s="74"/>
      <c r="DIE208" s="23" t="s">
        <v>97</v>
      </c>
      <c r="DIF208" s="67"/>
      <c r="DIG208" s="74" t="s">
        <v>90</v>
      </c>
      <c r="DIH208" s="74"/>
      <c r="DII208" s="23" t="s">
        <v>97</v>
      </c>
      <c r="DIJ208" s="67"/>
      <c r="DIK208" s="74" t="s">
        <v>90</v>
      </c>
      <c r="DIL208" s="74"/>
      <c r="DIM208" s="23" t="s">
        <v>97</v>
      </c>
      <c r="DIN208" s="67"/>
      <c r="DIO208" s="74" t="s">
        <v>90</v>
      </c>
      <c r="DIP208" s="74"/>
      <c r="DIQ208" s="23" t="s">
        <v>97</v>
      </c>
      <c r="DIR208" s="67"/>
      <c r="DIS208" s="74" t="s">
        <v>90</v>
      </c>
      <c r="DIT208" s="74"/>
      <c r="DIU208" s="23" t="s">
        <v>97</v>
      </c>
      <c r="DIV208" s="67"/>
      <c r="DIW208" s="74" t="s">
        <v>90</v>
      </c>
      <c r="DIX208" s="74"/>
      <c r="DIY208" s="23" t="s">
        <v>97</v>
      </c>
      <c r="DIZ208" s="67"/>
      <c r="DJA208" s="74" t="s">
        <v>90</v>
      </c>
      <c r="DJB208" s="74"/>
      <c r="DJC208" s="23" t="s">
        <v>97</v>
      </c>
      <c r="DJD208" s="67"/>
      <c r="DJE208" s="74" t="s">
        <v>90</v>
      </c>
      <c r="DJF208" s="74"/>
      <c r="DJG208" s="23" t="s">
        <v>97</v>
      </c>
      <c r="DJH208" s="67"/>
      <c r="DJI208" s="74" t="s">
        <v>90</v>
      </c>
      <c r="DJJ208" s="74"/>
      <c r="DJK208" s="23" t="s">
        <v>97</v>
      </c>
      <c r="DJL208" s="67"/>
      <c r="DJM208" s="74" t="s">
        <v>90</v>
      </c>
      <c r="DJN208" s="74"/>
      <c r="DJO208" s="23" t="s">
        <v>97</v>
      </c>
      <c r="DJP208" s="67"/>
      <c r="DJQ208" s="74" t="s">
        <v>90</v>
      </c>
      <c r="DJR208" s="74"/>
      <c r="DJS208" s="23" t="s">
        <v>97</v>
      </c>
      <c r="DJT208" s="67"/>
      <c r="DJU208" s="74" t="s">
        <v>90</v>
      </c>
      <c r="DJV208" s="74"/>
      <c r="DJW208" s="23" t="s">
        <v>97</v>
      </c>
      <c r="DJX208" s="67"/>
      <c r="DJY208" s="74" t="s">
        <v>90</v>
      </c>
      <c r="DJZ208" s="74"/>
      <c r="DKA208" s="23" t="s">
        <v>97</v>
      </c>
      <c r="DKB208" s="67"/>
      <c r="DKC208" s="74" t="s">
        <v>90</v>
      </c>
      <c r="DKD208" s="74"/>
      <c r="DKE208" s="23" t="s">
        <v>97</v>
      </c>
      <c r="DKF208" s="67"/>
      <c r="DKG208" s="74" t="s">
        <v>90</v>
      </c>
      <c r="DKH208" s="74"/>
      <c r="DKI208" s="23" t="s">
        <v>97</v>
      </c>
      <c r="DKJ208" s="67"/>
      <c r="DKK208" s="74" t="s">
        <v>90</v>
      </c>
      <c r="DKL208" s="74"/>
      <c r="DKM208" s="23" t="s">
        <v>97</v>
      </c>
      <c r="DKN208" s="67"/>
      <c r="DKO208" s="74" t="s">
        <v>90</v>
      </c>
      <c r="DKP208" s="74"/>
      <c r="DKQ208" s="23" t="s">
        <v>97</v>
      </c>
      <c r="DKR208" s="67"/>
      <c r="DKS208" s="74" t="s">
        <v>90</v>
      </c>
      <c r="DKT208" s="74"/>
      <c r="DKU208" s="23" t="s">
        <v>97</v>
      </c>
      <c r="DKV208" s="67"/>
      <c r="DKW208" s="74" t="s">
        <v>90</v>
      </c>
      <c r="DKX208" s="74"/>
      <c r="DKY208" s="23" t="s">
        <v>97</v>
      </c>
      <c r="DKZ208" s="67"/>
      <c r="DLA208" s="74" t="s">
        <v>90</v>
      </c>
      <c r="DLB208" s="74"/>
      <c r="DLC208" s="23" t="s">
        <v>97</v>
      </c>
      <c r="DLD208" s="67"/>
      <c r="DLE208" s="74" t="s">
        <v>90</v>
      </c>
      <c r="DLF208" s="74"/>
      <c r="DLG208" s="23" t="s">
        <v>97</v>
      </c>
      <c r="DLH208" s="67"/>
      <c r="DLI208" s="74" t="s">
        <v>90</v>
      </c>
      <c r="DLJ208" s="74"/>
      <c r="DLK208" s="23" t="s">
        <v>97</v>
      </c>
      <c r="DLL208" s="67"/>
      <c r="DLM208" s="74" t="s">
        <v>90</v>
      </c>
      <c r="DLN208" s="74"/>
      <c r="DLO208" s="23" t="s">
        <v>97</v>
      </c>
      <c r="DLP208" s="67"/>
      <c r="DLQ208" s="74" t="s">
        <v>90</v>
      </c>
      <c r="DLR208" s="74"/>
      <c r="DLS208" s="23" t="s">
        <v>97</v>
      </c>
      <c r="DLT208" s="67"/>
      <c r="DLU208" s="74" t="s">
        <v>90</v>
      </c>
      <c r="DLV208" s="74"/>
      <c r="DLW208" s="23" t="s">
        <v>97</v>
      </c>
      <c r="DLX208" s="67"/>
      <c r="DLY208" s="74" t="s">
        <v>90</v>
      </c>
      <c r="DLZ208" s="74"/>
      <c r="DMA208" s="23" t="s">
        <v>97</v>
      </c>
      <c r="DMB208" s="67"/>
      <c r="DMC208" s="74" t="s">
        <v>90</v>
      </c>
      <c r="DMD208" s="74"/>
      <c r="DME208" s="23" t="s">
        <v>97</v>
      </c>
      <c r="DMF208" s="67"/>
      <c r="DMG208" s="74" t="s">
        <v>90</v>
      </c>
      <c r="DMH208" s="74"/>
      <c r="DMI208" s="23" t="s">
        <v>97</v>
      </c>
      <c r="DMJ208" s="67"/>
      <c r="DMK208" s="74" t="s">
        <v>90</v>
      </c>
      <c r="DML208" s="74"/>
      <c r="DMM208" s="23" t="s">
        <v>97</v>
      </c>
      <c r="DMN208" s="67"/>
      <c r="DMO208" s="74" t="s">
        <v>90</v>
      </c>
      <c r="DMP208" s="74"/>
      <c r="DMQ208" s="23" t="s">
        <v>97</v>
      </c>
      <c r="DMR208" s="67"/>
      <c r="DMS208" s="74" t="s">
        <v>90</v>
      </c>
      <c r="DMT208" s="74"/>
      <c r="DMU208" s="23" t="s">
        <v>97</v>
      </c>
      <c r="DMV208" s="67"/>
      <c r="DMW208" s="74" t="s">
        <v>90</v>
      </c>
      <c r="DMX208" s="74"/>
      <c r="DMY208" s="23" t="s">
        <v>97</v>
      </c>
      <c r="DMZ208" s="67"/>
      <c r="DNA208" s="74" t="s">
        <v>90</v>
      </c>
      <c r="DNB208" s="74"/>
      <c r="DNC208" s="23" t="s">
        <v>97</v>
      </c>
      <c r="DND208" s="67"/>
      <c r="DNE208" s="74" t="s">
        <v>90</v>
      </c>
      <c r="DNF208" s="74"/>
      <c r="DNG208" s="23" t="s">
        <v>97</v>
      </c>
      <c r="DNH208" s="67"/>
      <c r="DNI208" s="74" t="s">
        <v>90</v>
      </c>
      <c r="DNJ208" s="74"/>
      <c r="DNK208" s="23" t="s">
        <v>97</v>
      </c>
      <c r="DNL208" s="67"/>
      <c r="DNM208" s="74" t="s">
        <v>90</v>
      </c>
      <c r="DNN208" s="74"/>
      <c r="DNO208" s="23" t="s">
        <v>97</v>
      </c>
      <c r="DNP208" s="67"/>
      <c r="DNQ208" s="74" t="s">
        <v>90</v>
      </c>
      <c r="DNR208" s="74"/>
      <c r="DNS208" s="23" t="s">
        <v>97</v>
      </c>
      <c r="DNT208" s="67"/>
      <c r="DNU208" s="74" t="s">
        <v>90</v>
      </c>
      <c r="DNV208" s="74"/>
      <c r="DNW208" s="23" t="s">
        <v>97</v>
      </c>
      <c r="DNX208" s="67"/>
      <c r="DNY208" s="74" t="s">
        <v>90</v>
      </c>
      <c r="DNZ208" s="74"/>
      <c r="DOA208" s="23" t="s">
        <v>97</v>
      </c>
      <c r="DOB208" s="67"/>
      <c r="DOC208" s="74" t="s">
        <v>90</v>
      </c>
      <c r="DOD208" s="74"/>
      <c r="DOE208" s="23" t="s">
        <v>97</v>
      </c>
      <c r="DOF208" s="67"/>
      <c r="DOG208" s="74" t="s">
        <v>90</v>
      </c>
      <c r="DOH208" s="74"/>
      <c r="DOI208" s="23" t="s">
        <v>97</v>
      </c>
      <c r="DOJ208" s="67"/>
      <c r="DOK208" s="74" t="s">
        <v>90</v>
      </c>
      <c r="DOL208" s="74"/>
      <c r="DOM208" s="23" t="s">
        <v>97</v>
      </c>
      <c r="DON208" s="67"/>
      <c r="DOO208" s="74" t="s">
        <v>90</v>
      </c>
      <c r="DOP208" s="74"/>
      <c r="DOQ208" s="23" t="s">
        <v>97</v>
      </c>
      <c r="DOR208" s="67"/>
      <c r="DOS208" s="74" t="s">
        <v>90</v>
      </c>
      <c r="DOT208" s="74"/>
      <c r="DOU208" s="23" t="s">
        <v>97</v>
      </c>
      <c r="DOV208" s="67"/>
      <c r="DOW208" s="74" t="s">
        <v>90</v>
      </c>
      <c r="DOX208" s="74"/>
      <c r="DOY208" s="23" t="s">
        <v>97</v>
      </c>
      <c r="DOZ208" s="67"/>
      <c r="DPA208" s="74" t="s">
        <v>90</v>
      </c>
      <c r="DPB208" s="74"/>
      <c r="DPC208" s="23" t="s">
        <v>97</v>
      </c>
      <c r="DPD208" s="67"/>
      <c r="DPE208" s="74" t="s">
        <v>90</v>
      </c>
      <c r="DPF208" s="74"/>
      <c r="DPG208" s="23" t="s">
        <v>97</v>
      </c>
      <c r="DPH208" s="67"/>
      <c r="DPI208" s="74" t="s">
        <v>90</v>
      </c>
      <c r="DPJ208" s="74"/>
      <c r="DPK208" s="23" t="s">
        <v>97</v>
      </c>
      <c r="DPL208" s="67"/>
      <c r="DPM208" s="74" t="s">
        <v>90</v>
      </c>
      <c r="DPN208" s="74"/>
      <c r="DPO208" s="23" t="s">
        <v>97</v>
      </c>
      <c r="DPP208" s="67"/>
      <c r="DPQ208" s="74" t="s">
        <v>90</v>
      </c>
      <c r="DPR208" s="74"/>
      <c r="DPS208" s="23" t="s">
        <v>97</v>
      </c>
      <c r="DPT208" s="67"/>
      <c r="DPU208" s="74" t="s">
        <v>90</v>
      </c>
      <c r="DPV208" s="74"/>
      <c r="DPW208" s="23" t="s">
        <v>97</v>
      </c>
      <c r="DPX208" s="67"/>
      <c r="DPY208" s="74" t="s">
        <v>90</v>
      </c>
      <c r="DPZ208" s="74"/>
      <c r="DQA208" s="23" t="s">
        <v>97</v>
      </c>
      <c r="DQB208" s="67"/>
      <c r="DQC208" s="74" t="s">
        <v>90</v>
      </c>
      <c r="DQD208" s="74"/>
      <c r="DQE208" s="23" t="s">
        <v>97</v>
      </c>
      <c r="DQF208" s="67"/>
      <c r="DQG208" s="74" t="s">
        <v>90</v>
      </c>
      <c r="DQH208" s="74"/>
      <c r="DQI208" s="23" t="s">
        <v>97</v>
      </c>
      <c r="DQJ208" s="67"/>
      <c r="DQK208" s="74" t="s">
        <v>90</v>
      </c>
      <c r="DQL208" s="74"/>
      <c r="DQM208" s="23" t="s">
        <v>97</v>
      </c>
      <c r="DQN208" s="67"/>
      <c r="DQO208" s="74" t="s">
        <v>90</v>
      </c>
      <c r="DQP208" s="74"/>
      <c r="DQQ208" s="23" t="s">
        <v>97</v>
      </c>
      <c r="DQR208" s="67"/>
      <c r="DQS208" s="74" t="s">
        <v>90</v>
      </c>
      <c r="DQT208" s="74"/>
      <c r="DQU208" s="23" t="s">
        <v>97</v>
      </c>
      <c r="DQV208" s="67"/>
      <c r="DQW208" s="74" t="s">
        <v>90</v>
      </c>
      <c r="DQX208" s="74"/>
      <c r="DQY208" s="23" t="s">
        <v>97</v>
      </c>
      <c r="DQZ208" s="67"/>
      <c r="DRA208" s="74" t="s">
        <v>90</v>
      </c>
      <c r="DRB208" s="74"/>
      <c r="DRC208" s="23" t="s">
        <v>97</v>
      </c>
      <c r="DRD208" s="67"/>
      <c r="DRE208" s="74" t="s">
        <v>90</v>
      </c>
      <c r="DRF208" s="74"/>
      <c r="DRG208" s="23" t="s">
        <v>97</v>
      </c>
      <c r="DRH208" s="67"/>
      <c r="DRI208" s="74" t="s">
        <v>90</v>
      </c>
      <c r="DRJ208" s="74"/>
      <c r="DRK208" s="23" t="s">
        <v>97</v>
      </c>
      <c r="DRL208" s="67"/>
      <c r="DRM208" s="74" t="s">
        <v>90</v>
      </c>
      <c r="DRN208" s="74"/>
      <c r="DRO208" s="23" t="s">
        <v>97</v>
      </c>
      <c r="DRP208" s="67"/>
      <c r="DRQ208" s="74" t="s">
        <v>90</v>
      </c>
      <c r="DRR208" s="74"/>
      <c r="DRS208" s="23" t="s">
        <v>97</v>
      </c>
      <c r="DRT208" s="67"/>
      <c r="DRU208" s="74" t="s">
        <v>90</v>
      </c>
      <c r="DRV208" s="74"/>
      <c r="DRW208" s="23" t="s">
        <v>97</v>
      </c>
      <c r="DRX208" s="67"/>
      <c r="DRY208" s="74" t="s">
        <v>90</v>
      </c>
      <c r="DRZ208" s="74"/>
      <c r="DSA208" s="23" t="s">
        <v>97</v>
      </c>
      <c r="DSB208" s="67"/>
      <c r="DSC208" s="74" t="s">
        <v>90</v>
      </c>
      <c r="DSD208" s="74"/>
      <c r="DSE208" s="23" t="s">
        <v>97</v>
      </c>
      <c r="DSF208" s="67"/>
      <c r="DSG208" s="74" t="s">
        <v>90</v>
      </c>
      <c r="DSH208" s="74"/>
      <c r="DSI208" s="23" t="s">
        <v>97</v>
      </c>
      <c r="DSJ208" s="67"/>
      <c r="DSK208" s="74" t="s">
        <v>90</v>
      </c>
      <c r="DSL208" s="74"/>
      <c r="DSM208" s="23" t="s">
        <v>97</v>
      </c>
      <c r="DSN208" s="67"/>
      <c r="DSO208" s="74" t="s">
        <v>90</v>
      </c>
      <c r="DSP208" s="74"/>
      <c r="DSQ208" s="23" t="s">
        <v>97</v>
      </c>
      <c r="DSR208" s="67"/>
      <c r="DSS208" s="74" t="s">
        <v>90</v>
      </c>
      <c r="DST208" s="74"/>
      <c r="DSU208" s="23" t="s">
        <v>97</v>
      </c>
      <c r="DSV208" s="67"/>
      <c r="DSW208" s="74" t="s">
        <v>90</v>
      </c>
      <c r="DSX208" s="74"/>
      <c r="DSY208" s="23" t="s">
        <v>97</v>
      </c>
      <c r="DSZ208" s="67"/>
      <c r="DTA208" s="74" t="s">
        <v>90</v>
      </c>
      <c r="DTB208" s="74"/>
      <c r="DTC208" s="23" t="s">
        <v>97</v>
      </c>
      <c r="DTD208" s="67"/>
      <c r="DTE208" s="74" t="s">
        <v>90</v>
      </c>
      <c r="DTF208" s="74"/>
      <c r="DTG208" s="23" t="s">
        <v>97</v>
      </c>
      <c r="DTH208" s="67"/>
      <c r="DTI208" s="74" t="s">
        <v>90</v>
      </c>
      <c r="DTJ208" s="74"/>
      <c r="DTK208" s="23" t="s">
        <v>97</v>
      </c>
      <c r="DTL208" s="67"/>
      <c r="DTM208" s="74" t="s">
        <v>90</v>
      </c>
      <c r="DTN208" s="74"/>
      <c r="DTO208" s="23" t="s">
        <v>97</v>
      </c>
      <c r="DTP208" s="67"/>
      <c r="DTQ208" s="74" t="s">
        <v>90</v>
      </c>
      <c r="DTR208" s="74"/>
      <c r="DTS208" s="23" t="s">
        <v>97</v>
      </c>
      <c r="DTT208" s="67"/>
      <c r="DTU208" s="74" t="s">
        <v>90</v>
      </c>
      <c r="DTV208" s="74"/>
      <c r="DTW208" s="23" t="s">
        <v>97</v>
      </c>
      <c r="DTX208" s="67"/>
      <c r="DTY208" s="74" t="s">
        <v>90</v>
      </c>
      <c r="DTZ208" s="74"/>
      <c r="DUA208" s="23" t="s">
        <v>97</v>
      </c>
      <c r="DUB208" s="67"/>
      <c r="DUC208" s="74" t="s">
        <v>90</v>
      </c>
      <c r="DUD208" s="74"/>
      <c r="DUE208" s="23" t="s">
        <v>97</v>
      </c>
      <c r="DUF208" s="67"/>
      <c r="DUG208" s="74" t="s">
        <v>90</v>
      </c>
      <c r="DUH208" s="74"/>
      <c r="DUI208" s="23" t="s">
        <v>97</v>
      </c>
      <c r="DUJ208" s="67"/>
      <c r="DUK208" s="74" t="s">
        <v>90</v>
      </c>
      <c r="DUL208" s="74"/>
      <c r="DUM208" s="23" t="s">
        <v>97</v>
      </c>
      <c r="DUN208" s="67"/>
      <c r="DUO208" s="74" t="s">
        <v>90</v>
      </c>
      <c r="DUP208" s="74"/>
      <c r="DUQ208" s="23" t="s">
        <v>97</v>
      </c>
      <c r="DUR208" s="67"/>
      <c r="DUS208" s="74" t="s">
        <v>90</v>
      </c>
      <c r="DUT208" s="74"/>
      <c r="DUU208" s="23" t="s">
        <v>97</v>
      </c>
      <c r="DUV208" s="67"/>
      <c r="DUW208" s="74" t="s">
        <v>90</v>
      </c>
      <c r="DUX208" s="74"/>
      <c r="DUY208" s="23" t="s">
        <v>97</v>
      </c>
      <c r="DUZ208" s="67"/>
      <c r="DVA208" s="74" t="s">
        <v>90</v>
      </c>
      <c r="DVB208" s="74"/>
      <c r="DVC208" s="23" t="s">
        <v>97</v>
      </c>
      <c r="DVD208" s="67"/>
      <c r="DVE208" s="74" t="s">
        <v>90</v>
      </c>
      <c r="DVF208" s="74"/>
      <c r="DVG208" s="23" t="s">
        <v>97</v>
      </c>
      <c r="DVH208" s="67"/>
      <c r="DVI208" s="74" t="s">
        <v>90</v>
      </c>
      <c r="DVJ208" s="74"/>
      <c r="DVK208" s="23" t="s">
        <v>97</v>
      </c>
      <c r="DVL208" s="67"/>
      <c r="DVM208" s="74" t="s">
        <v>90</v>
      </c>
      <c r="DVN208" s="74"/>
      <c r="DVO208" s="23" t="s">
        <v>97</v>
      </c>
      <c r="DVP208" s="67"/>
      <c r="DVQ208" s="74" t="s">
        <v>90</v>
      </c>
      <c r="DVR208" s="74"/>
      <c r="DVS208" s="23" t="s">
        <v>97</v>
      </c>
      <c r="DVT208" s="67"/>
      <c r="DVU208" s="74" t="s">
        <v>90</v>
      </c>
      <c r="DVV208" s="74"/>
      <c r="DVW208" s="23" t="s">
        <v>97</v>
      </c>
      <c r="DVX208" s="67"/>
      <c r="DVY208" s="74" t="s">
        <v>90</v>
      </c>
      <c r="DVZ208" s="74"/>
      <c r="DWA208" s="23" t="s">
        <v>97</v>
      </c>
      <c r="DWB208" s="67"/>
      <c r="DWC208" s="74" t="s">
        <v>90</v>
      </c>
      <c r="DWD208" s="74"/>
      <c r="DWE208" s="23" t="s">
        <v>97</v>
      </c>
      <c r="DWF208" s="67"/>
      <c r="DWG208" s="74" t="s">
        <v>90</v>
      </c>
      <c r="DWH208" s="74"/>
      <c r="DWI208" s="23" t="s">
        <v>97</v>
      </c>
      <c r="DWJ208" s="67"/>
      <c r="DWK208" s="74" t="s">
        <v>90</v>
      </c>
      <c r="DWL208" s="74"/>
      <c r="DWM208" s="23" t="s">
        <v>97</v>
      </c>
      <c r="DWN208" s="67"/>
      <c r="DWO208" s="74" t="s">
        <v>90</v>
      </c>
      <c r="DWP208" s="74"/>
      <c r="DWQ208" s="23" t="s">
        <v>97</v>
      </c>
      <c r="DWR208" s="67"/>
      <c r="DWS208" s="74" t="s">
        <v>90</v>
      </c>
      <c r="DWT208" s="74"/>
      <c r="DWU208" s="23" t="s">
        <v>97</v>
      </c>
      <c r="DWV208" s="67"/>
      <c r="DWW208" s="74" t="s">
        <v>90</v>
      </c>
      <c r="DWX208" s="74"/>
      <c r="DWY208" s="23" t="s">
        <v>97</v>
      </c>
      <c r="DWZ208" s="67"/>
      <c r="DXA208" s="74" t="s">
        <v>90</v>
      </c>
      <c r="DXB208" s="74"/>
      <c r="DXC208" s="23" t="s">
        <v>97</v>
      </c>
      <c r="DXD208" s="67"/>
      <c r="DXE208" s="74" t="s">
        <v>90</v>
      </c>
      <c r="DXF208" s="74"/>
      <c r="DXG208" s="23" t="s">
        <v>97</v>
      </c>
      <c r="DXH208" s="67"/>
      <c r="DXI208" s="74" t="s">
        <v>90</v>
      </c>
      <c r="DXJ208" s="74"/>
      <c r="DXK208" s="23" t="s">
        <v>97</v>
      </c>
      <c r="DXL208" s="67"/>
      <c r="DXM208" s="74" t="s">
        <v>90</v>
      </c>
      <c r="DXN208" s="74"/>
      <c r="DXO208" s="23" t="s">
        <v>97</v>
      </c>
      <c r="DXP208" s="67"/>
      <c r="DXQ208" s="74" t="s">
        <v>90</v>
      </c>
      <c r="DXR208" s="74"/>
      <c r="DXS208" s="23" t="s">
        <v>97</v>
      </c>
      <c r="DXT208" s="67"/>
      <c r="DXU208" s="74" t="s">
        <v>90</v>
      </c>
      <c r="DXV208" s="74"/>
      <c r="DXW208" s="23" t="s">
        <v>97</v>
      </c>
      <c r="DXX208" s="67"/>
      <c r="DXY208" s="74" t="s">
        <v>90</v>
      </c>
      <c r="DXZ208" s="74"/>
      <c r="DYA208" s="23" t="s">
        <v>97</v>
      </c>
      <c r="DYB208" s="67"/>
      <c r="DYC208" s="74" t="s">
        <v>90</v>
      </c>
      <c r="DYD208" s="74"/>
      <c r="DYE208" s="23" t="s">
        <v>97</v>
      </c>
      <c r="DYF208" s="67"/>
      <c r="DYG208" s="74" t="s">
        <v>90</v>
      </c>
      <c r="DYH208" s="74"/>
      <c r="DYI208" s="23" t="s">
        <v>97</v>
      </c>
      <c r="DYJ208" s="67"/>
      <c r="DYK208" s="74" t="s">
        <v>90</v>
      </c>
      <c r="DYL208" s="74"/>
      <c r="DYM208" s="23" t="s">
        <v>97</v>
      </c>
      <c r="DYN208" s="67"/>
      <c r="DYO208" s="74" t="s">
        <v>90</v>
      </c>
      <c r="DYP208" s="74"/>
      <c r="DYQ208" s="23" t="s">
        <v>97</v>
      </c>
      <c r="DYR208" s="67"/>
      <c r="DYS208" s="74" t="s">
        <v>90</v>
      </c>
      <c r="DYT208" s="74"/>
      <c r="DYU208" s="23" t="s">
        <v>97</v>
      </c>
      <c r="DYV208" s="67"/>
      <c r="DYW208" s="74" t="s">
        <v>90</v>
      </c>
      <c r="DYX208" s="74"/>
      <c r="DYY208" s="23" t="s">
        <v>97</v>
      </c>
      <c r="DYZ208" s="67"/>
      <c r="DZA208" s="74" t="s">
        <v>90</v>
      </c>
      <c r="DZB208" s="74"/>
      <c r="DZC208" s="23" t="s">
        <v>97</v>
      </c>
      <c r="DZD208" s="67"/>
      <c r="DZE208" s="74" t="s">
        <v>90</v>
      </c>
      <c r="DZF208" s="74"/>
      <c r="DZG208" s="23" t="s">
        <v>97</v>
      </c>
      <c r="DZH208" s="67"/>
      <c r="DZI208" s="74" t="s">
        <v>90</v>
      </c>
      <c r="DZJ208" s="74"/>
      <c r="DZK208" s="23" t="s">
        <v>97</v>
      </c>
      <c r="DZL208" s="67"/>
      <c r="DZM208" s="74" t="s">
        <v>90</v>
      </c>
      <c r="DZN208" s="74"/>
      <c r="DZO208" s="23" t="s">
        <v>97</v>
      </c>
      <c r="DZP208" s="67"/>
      <c r="DZQ208" s="74" t="s">
        <v>90</v>
      </c>
      <c r="DZR208" s="74"/>
      <c r="DZS208" s="23" t="s">
        <v>97</v>
      </c>
      <c r="DZT208" s="67"/>
      <c r="DZU208" s="74" t="s">
        <v>90</v>
      </c>
      <c r="DZV208" s="74"/>
      <c r="DZW208" s="23" t="s">
        <v>97</v>
      </c>
      <c r="DZX208" s="67"/>
      <c r="DZY208" s="74" t="s">
        <v>90</v>
      </c>
      <c r="DZZ208" s="74"/>
      <c r="EAA208" s="23" t="s">
        <v>97</v>
      </c>
      <c r="EAB208" s="67"/>
      <c r="EAC208" s="74" t="s">
        <v>90</v>
      </c>
      <c r="EAD208" s="74"/>
      <c r="EAE208" s="23" t="s">
        <v>97</v>
      </c>
      <c r="EAF208" s="67"/>
      <c r="EAG208" s="74" t="s">
        <v>90</v>
      </c>
      <c r="EAH208" s="74"/>
      <c r="EAI208" s="23" t="s">
        <v>97</v>
      </c>
      <c r="EAJ208" s="67"/>
      <c r="EAK208" s="74" t="s">
        <v>90</v>
      </c>
      <c r="EAL208" s="74"/>
      <c r="EAM208" s="23" t="s">
        <v>97</v>
      </c>
      <c r="EAN208" s="67"/>
      <c r="EAO208" s="74" t="s">
        <v>90</v>
      </c>
      <c r="EAP208" s="74"/>
      <c r="EAQ208" s="23" t="s">
        <v>97</v>
      </c>
      <c r="EAR208" s="67"/>
      <c r="EAS208" s="74" t="s">
        <v>90</v>
      </c>
      <c r="EAT208" s="74"/>
      <c r="EAU208" s="23" t="s">
        <v>97</v>
      </c>
      <c r="EAV208" s="67"/>
      <c r="EAW208" s="74" t="s">
        <v>90</v>
      </c>
      <c r="EAX208" s="74"/>
      <c r="EAY208" s="23" t="s">
        <v>97</v>
      </c>
      <c r="EAZ208" s="67"/>
      <c r="EBA208" s="74" t="s">
        <v>90</v>
      </c>
      <c r="EBB208" s="74"/>
      <c r="EBC208" s="23" t="s">
        <v>97</v>
      </c>
      <c r="EBD208" s="67"/>
      <c r="EBE208" s="74" t="s">
        <v>90</v>
      </c>
      <c r="EBF208" s="74"/>
      <c r="EBG208" s="23" t="s">
        <v>97</v>
      </c>
      <c r="EBH208" s="67"/>
      <c r="EBI208" s="74" t="s">
        <v>90</v>
      </c>
      <c r="EBJ208" s="74"/>
      <c r="EBK208" s="23" t="s">
        <v>97</v>
      </c>
      <c r="EBL208" s="67"/>
      <c r="EBM208" s="74" t="s">
        <v>90</v>
      </c>
      <c r="EBN208" s="74"/>
      <c r="EBO208" s="23" t="s">
        <v>97</v>
      </c>
      <c r="EBP208" s="67"/>
      <c r="EBQ208" s="74" t="s">
        <v>90</v>
      </c>
      <c r="EBR208" s="74"/>
      <c r="EBS208" s="23" t="s">
        <v>97</v>
      </c>
      <c r="EBT208" s="67"/>
      <c r="EBU208" s="74" t="s">
        <v>90</v>
      </c>
      <c r="EBV208" s="74"/>
      <c r="EBW208" s="23" t="s">
        <v>97</v>
      </c>
      <c r="EBX208" s="67"/>
      <c r="EBY208" s="74" t="s">
        <v>90</v>
      </c>
      <c r="EBZ208" s="74"/>
      <c r="ECA208" s="23" t="s">
        <v>97</v>
      </c>
      <c r="ECB208" s="67"/>
      <c r="ECC208" s="74" t="s">
        <v>90</v>
      </c>
      <c r="ECD208" s="74"/>
      <c r="ECE208" s="23" t="s">
        <v>97</v>
      </c>
      <c r="ECF208" s="67"/>
      <c r="ECG208" s="74" t="s">
        <v>90</v>
      </c>
      <c r="ECH208" s="74"/>
      <c r="ECI208" s="23" t="s">
        <v>97</v>
      </c>
      <c r="ECJ208" s="67"/>
      <c r="ECK208" s="74" t="s">
        <v>90</v>
      </c>
      <c r="ECL208" s="74"/>
      <c r="ECM208" s="23" t="s">
        <v>97</v>
      </c>
      <c r="ECN208" s="67"/>
      <c r="ECO208" s="74" t="s">
        <v>90</v>
      </c>
      <c r="ECP208" s="74"/>
      <c r="ECQ208" s="23" t="s">
        <v>97</v>
      </c>
      <c r="ECR208" s="67"/>
      <c r="ECS208" s="74" t="s">
        <v>90</v>
      </c>
      <c r="ECT208" s="74"/>
      <c r="ECU208" s="23" t="s">
        <v>97</v>
      </c>
      <c r="ECV208" s="67"/>
      <c r="ECW208" s="74" t="s">
        <v>90</v>
      </c>
      <c r="ECX208" s="74"/>
      <c r="ECY208" s="23" t="s">
        <v>97</v>
      </c>
      <c r="ECZ208" s="67"/>
      <c r="EDA208" s="74" t="s">
        <v>90</v>
      </c>
      <c r="EDB208" s="74"/>
      <c r="EDC208" s="23" t="s">
        <v>97</v>
      </c>
      <c r="EDD208" s="67"/>
      <c r="EDE208" s="74" t="s">
        <v>90</v>
      </c>
      <c r="EDF208" s="74"/>
      <c r="EDG208" s="23" t="s">
        <v>97</v>
      </c>
      <c r="EDH208" s="67"/>
      <c r="EDI208" s="74" t="s">
        <v>90</v>
      </c>
      <c r="EDJ208" s="74"/>
      <c r="EDK208" s="23" t="s">
        <v>97</v>
      </c>
      <c r="EDL208" s="67"/>
      <c r="EDM208" s="74" t="s">
        <v>90</v>
      </c>
      <c r="EDN208" s="74"/>
      <c r="EDO208" s="23" t="s">
        <v>97</v>
      </c>
      <c r="EDP208" s="67"/>
      <c r="EDQ208" s="74" t="s">
        <v>90</v>
      </c>
      <c r="EDR208" s="74"/>
      <c r="EDS208" s="23" t="s">
        <v>97</v>
      </c>
      <c r="EDT208" s="67"/>
      <c r="EDU208" s="74" t="s">
        <v>90</v>
      </c>
      <c r="EDV208" s="74"/>
      <c r="EDW208" s="23" t="s">
        <v>97</v>
      </c>
      <c r="EDX208" s="67"/>
      <c r="EDY208" s="74" t="s">
        <v>90</v>
      </c>
      <c r="EDZ208" s="74"/>
      <c r="EEA208" s="23" t="s">
        <v>97</v>
      </c>
      <c r="EEB208" s="67"/>
      <c r="EEC208" s="74" t="s">
        <v>90</v>
      </c>
      <c r="EED208" s="74"/>
      <c r="EEE208" s="23" t="s">
        <v>97</v>
      </c>
      <c r="EEF208" s="67"/>
      <c r="EEG208" s="74" t="s">
        <v>90</v>
      </c>
      <c r="EEH208" s="74"/>
      <c r="EEI208" s="23" t="s">
        <v>97</v>
      </c>
      <c r="EEJ208" s="67"/>
      <c r="EEK208" s="74" t="s">
        <v>90</v>
      </c>
      <c r="EEL208" s="74"/>
      <c r="EEM208" s="23" t="s">
        <v>97</v>
      </c>
      <c r="EEN208" s="67"/>
      <c r="EEO208" s="74" t="s">
        <v>90</v>
      </c>
      <c r="EEP208" s="74"/>
      <c r="EEQ208" s="23" t="s">
        <v>97</v>
      </c>
      <c r="EER208" s="67"/>
      <c r="EES208" s="74" t="s">
        <v>90</v>
      </c>
      <c r="EET208" s="74"/>
      <c r="EEU208" s="23" t="s">
        <v>97</v>
      </c>
      <c r="EEV208" s="67"/>
      <c r="EEW208" s="74" t="s">
        <v>90</v>
      </c>
      <c r="EEX208" s="74"/>
      <c r="EEY208" s="23" t="s">
        <v>97</v>
      </c>
      <c r="EEZ208" s="67"/>
      <c r="EFA208" s="74" t="s">
        <v>90</v>
      </c>
      <c r="EFB208" s="74"/>
      <c r="EFC208" s="23" t="s">
        <v>97</v>
      </c>
      <c r="EFD208" s="67"/>
      <c r="EFE208" s="74" t="s">
        <v>90</v>
      </c>
      <c r="EFF208" s="74"/>
      <c r="EFG208" s="23" t="s">
        <v>97</v>
      </c>
      <c r="EFH208" s="67"/>
      <c r="EFI208" s="74" t="s">
        <v>90</v>
      </c>
      <c r="EFJ208" s="74"/>
      <c r="EFK208" s="23" t="s">
        <v>97</v>
      </c>
      <c r="EFL208" s="67"/>
      <c r="EFM208" s="74" t="s">
        <v>90</v>
      </c>
      <c r="EFN208" s="74"/>
      <c r="EFO208" s="23" t="s">
        <v>97</v>
      </c>
      <c r="EFP208" s="67"/>
      <c r="EFQ208" s="74" t="s">
        <v>90</v>
      </c>
      <c r="EFR208" s="74"/>
      <c r="EFS208" s="23" t="s">
        <v>97</v>
      </c>
      <c r="EFT208" s="67"/>
      <c r="EFU208" s="74" t="s">
        <v>90</v>
      </c>
      <c r="EFV208" s="74"/>
      <c r="EFW208" s="23" t="s">
        <v>97</v>
      </c>
      <c r="EFX208" s="67"/>
      <c r="EFY208" s="74" t="s">
        <v>90</v>
      </c>
      <c r="EFZ208" s="74"/>
      <c r="EGA208" s="23" t="s">
        <v>97</v>
      </c>
      <c r="EGB208" s="67"/>
      <c r="EGC208" s="74" t="s">
        <v>90</v>
      </c>
      <c r="EGD208" s="74"/>
      <c r="EGE208" s="23" t="s">
        <v>97</v>
      </c>
      <c r="EGF208" s="67"/>
      <c r="EGG208" s="74" t="s">
        <v>90</v>
      </c>
      <c r="EGH208" s="74"/>
      <c r="EGI208" s="23" t="s">
        <v>97</v>
      </c>
      <c r="EGJ208" s="67"/>
      <c r="EGK208" s="74" t="s">
        <v>90</v>
      </c>
      <c r="EGL208" s="74"/>
      <c r="EGM208" s="23" t="s">
        <v>97</v>
      </c>
      <c r="EGN208" s="67"/>
      <c r="EGO208" s="74" t="s">
        <v>90</v>
      </c>
      <c r="EGP208" s="74"/>
      <c r="EGQ208" s="23" t="s">
        <v>97</v>
      </c>
      <c r="EGR208" s="67"/>
      <c r="EGS208" s="74" t="s">
        <v>90</v>
      </c>
      <c r="EGT208" s="74"/>
      <c r="EGU208" s="23" t="s">
        <v>97</v>
      </c>
      <c r="EGV208" s="67"/>
      <c r="EGW208" s="74" t="s">
        <v>90</v>
      </c>
      <c r="EGX208" s="74"/>
      <c r="EGY208" s="23" t="s">
        <v>97</v>
      </c>
      <c r="EGZ208" s="67"/>
      <c r="EHA208" s="74" t="s">
        <v>90</v>
      </c>
      <c r="EHB208" s="74"/>
      <c r="EHC208" s="23" t="s">
        <v>97</v>
      </c>
      <c r="EHD208" s="67"/>
      <c r="EHE208" s="74" t="s">
        <v>90</v>
      </c>
      <c r="EHF208" s="74"/>
      <c r="EHG208" s="23" t="s">
        <v>97</v>
      </c>
      <c r="EHH208" s="67"/>
      <c r="EHI208" s="74" t="s">
        <v>90</v>
      </c>
      <c r="EHJ208" s="74"/>
      <c r="EHK208" s="23" t="s">
        <v>97</v>
      </c>
      <c r="EHL208" s="67"/>
      <c r="EHM208" s="74" t="s">
        <v>90</v>
      </c>
      <c r="EHN208" s="74"/>
      <c r="EHO208" s="23" t="s">
        <v>97</v>
      </c>
      <c r="EHP208" s="67"/>
      <c r="EHQ208" s="74" t="s">
        <v>90</v>
      </c>
      <c r="EHR208" s="74"/>
      <c r="EHS208" s="23" t="s">
        <v>97</v>
      </c>
      <c r="EHT208" s="67"/>
      <c r="EHU208" s="74" t="s">
        <v>90</v>
      </c>
      <c r="EHV208" s="74"/>
      <c r="EHW208" s="23" t="s">
        <v>97</v>
      </c>
      <c r="EHX208" s="67"/>
      <c r="EHY208" s="74" t="s">
        <v>90</v>
      </c>
      <c r="EHZ208" s="74"/>
      <c r="EIA208" s="23" t="s">
        <v>97</v>
      </c>
      <c r="EIB208" s="67"/>
      <c r="EIC208" s="74" t="s">
        <v>90</v>
      </c>
      <c r="EID208" s="74"/>
      <c r="EIE208" s="23" t="s">
        <v>97</v>
      </c>
      <c r="EIF208" s="67"/>
      <c r="EIG208" s="74" t="s">
        <v>90</v>
      </c>
      <c r="EIH208" s="74"/>
      <c r="EII208" s="23" t="s">
        <v>97</v>
      </c>
      <c r="EIJ208" s="67"/>
      <c r="EIK208" s="74" t="s">
        <v>90</v>
      </c>
      <c r="EIL208" s="74"/>
      <c r="EIM208" s="23" t="s">
        <v>97</v>
      </c>
      <c r="EIN208" s="67"/>
      <c r="EIO208" s="74" t="s">
        <v>90</v>
      </c>
      <c r="EIP208" s="74"/>
      <c r="EIQ208" s="23" t="s">
        <v>97</v>
      </c>
      <c r="EIR208" s="67"/>
      <c r="EIS208" s="74" t="s">
        <v>90</v>
      </c>
      <c r="EIT208" s="74"/>
      <c r="EIU208" s="23" t="s">
        <v>97</v>
      </c>
      <c r="EIV208" s="67"/>
      <c r="EIW208" s="74" t="s">
        <v>90</v>
      </c>
      <c r="EIX208" s="74"/>
      <c r="EIY208" s="23" t="s">
        <v>97</v>
      </c>
      <c r="EIZ208" s="67"/>
      <c r="EJA208" s="74" t="s">
        <v>90</v>
      </c>
      <c r="EJB208" s="74"/>
      <c r="EJC208" s="23" t="s">
        <v>97</v>
      </c>
      <c r="EJD208" s="67"/>
      <c r="EJE208" s="74" t="s">
        <v>90</v>
      </c>
      <c r="EJF208" s="74"/>
      <c r="EJG208" s="23" t="s">
        <v>97</v>
      </c>
      <c r="EJH208" s="67"/>
      <c r="EJI208" s="74" t="s">
        <v>90</v>
      </c>
      <c r="EJJ208" s="74"/>
      <c r="EJK208" s="23" t="s">
        <v>97</v>
      </c>
      <c r="EJL208" s="67"/>
      <c r="EJM208" s="74" t="s">
        <v>90</v>
      </c>
      <c r="EJN208" s="74"/>
      <c r="EJO208" s="23" t="s">
        <v>97</v>
      </c>
      <c r="EJP208" s="67"/>
      <c r="EJQ208" s="74" t="s">
        <v>90</v>
      </c>
      <c r="EJR208" s="74"/>
      <c r="EJS208" s="23" t="s">
        <v>97</v>
      </c>
      <c r="EJT208" s="67"/>
      <c r="EJU208" s="74" t="s">
        <v>90</v>
      </c>
      <c r="EJV208" s="74"/>
      <c r="EJW208" s="23" t="s">
        <v>97</v>
      </c>
      <c r="EJX208" s="67"/>
      <c r="EJY208" s="74" t="s">
        <v>90</v>
      </c>
      <c r="EJZ208" s="74"/>
      <c r="EKA208" s="23" t="s">
        <v>97</v>
      </c>
      <c r="EKB208" s="67"/>
      <c r="EKC208" s="74" t="s">
        <v>90</v>
      </c>
      <c r="EKD208" s="74"/>
      <c r="EKE208" s="23" t="s">
        <v>97</v>
      </c>
      <c r="EKF208" s="67"/>
      <c r="EKG208" s="74" t="s">
        <v>90</v>
      </c>
      <c r="EKH208" s="74"/>
      <c r="EKI208" s="23" t="s">
        <v>97</v>
      </c>
      <c r="EKJ208" s="67"/>
      <c r="EKK208" s="74" t="s">
        <v>90</v>
      </c>
      <c r="EKL208" s="74"/>
      <c r="EKM208" s="23" t="s">
        <v>97</v>
      </c>
      <c r="EKN208" s="67"/>
      <c r="EKO208" s="74" t="s">
        <v>90</v>
      </c>
      <c r="EKP208" s="74"/>
      <c r="EKQ208" s="23" t="s">
        <v>97</v>
      </c>
      <c r="EKR208" s="67"/>
      <c r="EKS208" s="74" t="s">
        <v>90</v>
      </c>
      <c r="EKT208" s="74"/>
      <c r="EKU208" s="23" t="s">
        <v>97</v>
      </c>
      <c r="EKV208" s="67"/>
      <c r="EKW208" s="74" t="s">
        <v>90</v>
      </c>
      <c r="EKX208" s="74"/>
      <c r="EKY208" s="23" t="s">
        <v>97</v>
      </c>
      <c r="EKZ208" s="67"/>
      <c r="ELA208" s="74" t="s">
        <v>90</v>
      </c>
      <c r="ELB208" s="74"/>
      <c r="ELC208" s="23" t="s">
        <v>97</v>
      </c>
      <c r="ELD208" s="67"/>
      <c r="ELE208" s="74" t="s">
        <v>90</v>
      </c>
      <c r="ELF208" s="74"/>
      <c r="ELG208" s="23" t="s">
        <v>97</v>
      </c>
      <c r="ELH208" s="67"/>
      <c r="ELI208" s="74" t="s">
        <v>90</v>
      </c>
      <c r="ELJ208" s="74"/>
      <c r="ELK208" s="23" t="s">
        <v>97</v>
      </c>
      <c r="ELL208" s="67"/>
      <c r="ELM208" s="74" t="s">
        <v>90</v>
      </c>
      <c r="ELN208" s="74"/>
      <c r="ELO208" s="23" t="s">
        <v>97</v>
      </c>
      <c r="ELP208" s="67"/>
      <c r="ELQ208" s="74" t="s">
        <v>90</v>
      </c>
      <c r="ELR208" s="74"/>
      <c r="ELS208" s="23" t="s">
        <v>97</v>
      </c>
      <c r="ELT208" s="67"/>
      <c r="ELU208" s="74" t="s">
        <v>90</v>
      </c>
      <c r="ELV208" s="74"/>
      <c r="ELW208" s="23" t="s">
        <v>97</v>
      </c>
      <c r="ELX208" s="67"/>
      <c r="ELY208" s="74" t="s">
        <v>90</v>
      </c>
      <c r="ELZ208" s="74"/>
      <c r="EMA208" s="23" t="s">
        <v>97</v>
      </c>
      <c r="EMB208" s="67"/>
      <c r="EMC208" s="74" t="s">
        <v>90</v>
      </c>
      <c r="EMD208" s="74"/>
      <c r="EME208" s="23" t="s">
        <v>97</v>
      </c>
      <c r="EMF208" s="67"/>
      <c r="EMG208" s="74" t="s">
        <v>90</v>
      </c>
      <c r="EMH208" s="74"/>
      <c r="EMI208" s="23" t="s">
        <v>97</v>
      </c>
      <c r="EMJ208" s="67"/>
      <c r="EMK208" s="74" t="s">
        <v>90</v>
      </c>
      <c r="EML208" s="74"/>
      <c r="EMM208" s="23" t="s">
        <v>97</v>
      </c>
      <c r="EMN208" s="67"/>
      <c r="EMO208" s="74" t="s">
        <v>90</v>
      </c>
      <c r="EMP208" s="74"/>
      <c r="EMQ208" s="23" t="s">
        <v>97</v>
      </c>
      <c r="EMR208" s="67"/>
      <c r="EMS208" s="74" t="s">
        <v>90</v>
      </c>
      <c r="EMT208" s="74"/>
      <c r="EMU208" s="23" t="s">
        <v>97</v>
      </c>
      <c r="EMV208" s="67"/>
      <c r="EMW208" s="74" t="s">
        <v>90</v>
      </c>
      <c r="EMX208" s="74"/>
      <c r="EMY208" s="23" t="s">
        <v>97</v>
      </c>
      <c r="EMZ208" s="67"/>
      <c r="ENA208" s="74" t="s">
        <v>90</v>
      </c>
      <c r="ENB208" s="74"/>
      <c r="ENC208" s="23" t="s">
        <v>97</v>
      </c>
      <c r="END208" s="67"/>
      <c r="ENE208" s="74" t="s">
        <v>90</v>
      </c>
      <c r="ENF208" s="74"/>
      <c r="ENG208" s="23" t="s">
        <v>97</v>
      </c>
      <c r="ENH208" s="67"/>
      <c r="ENI208" s="74" t="s">
        <v>90</v>
      </c>
      <c r="ENJ208" s="74"/>
      <c r="ENK208" s="23" t="s">
        <v>97</v>
      </c>
      <c r="ENL208" s="67"/>
      <c r="ENM208" s="74" t="s">
        <v>90</v>
      </c>
      <c r="ENN208" s="74"/>
      <c r="ENO208" s="23" t="s">
        <v>97</v>
      </c>
      <c r="ENP208" s="67"/>
      <c r="ENQ208" s="74" t="s">
        <v>90</v>
      </c>
      <c r="ENR208" s="74"/>
      <c r="ENS208" s="23" t="s">
        <v>97</v>
      </c>
      <c r="ENT208" s="67"/>
      <c r="ENU208" s="74" t="s">
        <v>90</v>
      </c>
      <c r="ENV208" s="74"/>
      <c r="ENW208" s="23" t="s">
        <v>97</v>
      </c>
      <c r="ENX208" s="67"/>
      <c r="ENY208" s="74" t="s">
        <v>90</v>
      </c>
      <c r="ENZ208" s="74"/>
      <c r="EOA208" s="23" t="s">
        <v>97</v>
      </c>
      <c r="EOB208" s="67"/>
      <c r="EOC208" s="74" t="s">
        <v>90</v>
      </c>
      <c r="EOD208" s="74"/>
      <c r="EOE208" s="23" t="s">
        <v>97</v>
      </c>
      <c r="EOF208" s="67"/>
      <c r="EOG208" s="74" t="s">
        <v>90</v>
      </c>
      <c r="EOH208" s="74"/>
      <c r="EOI208" s="23" t="s">
        <v>97</v>
      </c>
      <c r="EOJ208" s="67"/>
      <c r="EOK208" s="74" t="s">
        <v>90</v>
      </c>
      <c r="EOL208" s="74"/>
      <c r="EOM208" s="23" t="s">
        <v>97</v>
      </c>
      <c r="EON208" s="67"/>
      <c r="EOO208" s="74" t="s">
        <v>90</v>
      </c>
      <c r="EOP208" s="74"/>
      <c r="EOQ208" s="23" t="s">
        <v>97</v>
      </c>
      <c r="EOR208" s="67"/>
      <c r="EOS208" s="74" t="s">
        <v>90</v>
      </c>
      <c r="EOT208" s="74"/>
      <c r="EOU208" s="23" t="s">
        <v>97</v>
      </c>
      <c r="EOV208" s="67"/>
      <c r="EOW208" s="74" t="s">
        <v>90</v>
      </c>
      <c r="EOX208" s="74"/>
      <c r="EOY208" s="23" t="s">
        <v>97</v>
      </c>
      <c r="EOZ208" s="67"/>
      <c r="EPA208" s="74" t="s">
        <v>90</v>
      </c>
      <c r="EPB208" s="74"/>
      <c r="EPC208" s="23" t="s">
        <v>97</v>
      </c>
      <c r="EPD208" s="67"/>
      <c r="EPE208" s="74" t="s">
        <v>90</v>
      </c>
      <c r="EPF208" s="74"/>
      <c r="EPG208" s="23" t="s">
        <v>97</v>
      </c>
      <c r="EPH208" s="67"/>
      <c r="EPI208" s="74" t="s">
        <v>90</v>
      </c>
      <c r="EPJ208" s="74"/>
      <c r="EPK208" s="23" t="s">
        <v>97</v>
      </c>
      <c r="EPL208" s="67"/>
      <c r="EPM208" s="74" t="s">
        <v>90</v>
      </c>
      <c r="EPN208" s="74"/>
      <c r="EPO208" s="23" t="s">
        <v>97</v>
      </c>
      <c r="EPP208" s="67"/>
      <c r="EPQ208" s="74" t="s">
        <v>90</v>
      </c>
      <c r="EPR208" s="74"/>
      <c r="EPS208" s="23" t="s">
        <v>97</v>
      </c>
      <c r="EPT208" s="67"/>
      <c r="EPU208" s="74" t="s">
        <v>90</v>
      </c>
      <c r="EPV208" s="74"/>
      <c r="EPW208" s="23" t="s">
        <v>97</v>
      </c>
      <c r="EPX208" s="67"/>
      <c r="EPY208" s="74" t="s">
        <v>90</v>
      </c>
      <c r="EPZ208" s="74"/>
      <c r="EQA208" s="23" t="s">
        <v>97</v>
      </c>
      <c r="EQB208" s="67"/>
      <c r="EQC208" s="74" t="s">
        <v>90</v>
      </c>
      <c r="EQD208" s="74"/>
      <c r="EQE208" s="23" t="s">
        <v>97</v>
      </c>
      <c r="EQF208" s="67"/>
      <c r="EQG208" s="74" t="s">
        <v>90</v>
      </c>
      <c r="EQH208" s="74"/>
      <c r="EQI208" s="23" t="s">
        <v>97</v>
      </c>
      <c r="EQJ208" s="67"/>
      <c r="EQK208" s="74" t="s">
        <v>90</v>
      </c>
      <c r="EQL208" s="74"/>
      <c r="EQM208" s="23" t="s">
        <v>97</v>
      </c>
      <c r="EQN208" s="67"/>
      <c r="EQO208" s="74" t="s">
        <v>90</v>
      </c>
      <c r="EQP208" s="74"/>
      <c r="EQQ208" s="23" t="s">
        <v>97</v>
      </c>
      <c r="EQR208" s="67"/>
      <c r="EQS208" s="74" t="s">
        <v>90</v>
      </c>
      <c r="EQT208" s="74"/>
      <c r="EQU208" s="23" t="s">
        <v>97</v>
      </c>
      <c r="EQV208" s="67"/>
      <c r="EQW208" s="74" t="s">
        <v>90</v>
      </c>
      <c r="EQX208" s="74"/>
      <c r="EQY208" s="23" t="s">
        <v>97</v>
      </c>
      <c r="EQZ208" s="67"/>
      <c r="ERA208" s="74" t="s">
        <v>90</v>
      </c>
      <c r="ERB208" s="74"/>
      <c r="ERC208" s="23" t="s">
        <v>97</v>
      </c>
      <c r="ERD208" s="67"/>
      <c r="ERE208" s="74" t="s">
        <v>90</v>
      </c>
      <c r="ERF208" s="74"/>
      <c r="ERG208" s="23" t="s">
        <v>97</v>
      </c>
      <c r="ERH208" s="67"/>
      <c r="ERI208" s="74" t="s">
        <v>90</v>
      </c>
      <c r="ERJ208" s="74"/>
      <c r="ERK208" s="23" t="s">
        <v>97</v>
      </c>
      <c r="ERL208" s="67"/>
      <c r="ERM208" s="74" t="s">
        <v>90</v>
      </c>
      <c r="ERN208" s="74"/>
      <c r="ERO208" s="23" t="s">
        <v>97</v>
      </c>
      <c r="ERP208" s="67"/>
      <c r="ERQ208" s="74" t="s">
        <v>90</v>
      </c>
      <c r="ERR208" s="74"/>
      <c r="ERS208" s="23" t="s">
        <v>97</v>
      </c>
      <c r="ERT208" s="67"/>
      <c r="ERU208" s="74" t="s">
        <v>90</v>
      </c>
      <c r="ERV208" s="74"/>
      <c r="ERW208" s="23" t="s">
        <v>97</v>
      </c>
      <c r="ERX208" s="67"/>
      <c r="ERY208" s="74" t="s">
        <v>90</v>
      </c>
      <c r="ERZ208" s="74"/>
      <c r="ESA208" s="23" t="s">
        <v>97</v>
      </c>
      <c r="ESB208" s="67"/>
      <c r="ESC208" s="74" t="s">
        <v>90</v>
      </c>
      <c r="ESD208" s="74"/>
      <c r="ESE208" s="23" t="s">
        <v>97</v>
      </c>
      <c r="ESF208" s="67"/>
      <c r="ESG208" s="74" t="s">
        <v>90</v>
      </c>
      <c r="ESH208" s="74"/>
      <c r="ESI208" s="23" t="s">
        <v>97</v>
      </c>
      <c r="ESJ208" s="67"/>
      <c r="ESK208" s="74" t="s">
        <v>90</v>
      </c>
      <c r="ESL208" s="74"/>
      <c r="ESM208" s="23" t="s">
        <v>97</v>
      </c>
      <c r="ESN208" s="67"/>
      <c r="ESO208" s="74" t="s">
        <v>90</v>
      </c>
      <c r="ESP208" s="74"/>
      <c r="ESQ208" s="23" t="s">
        <v>97</v>
      </c>
      <c r="ESR208" s="67"/>
      <c r="ESS208" s="74" t="s">
        <v>90</v>
      </c>
      <c r="EST208" s="74"/>
      <c r="ESU208" s="23" t="s">
        <v>97</v>
      </c>
      <c r="ESV208" s="67"/>
      <c r="ESW208" s="74" t="s">
        <v>90</v>
      </c>
      <c r="ESX208" s="74"/>
      <c r="ESY208" s="23" t="s">
        <v>97</v>
      </c>
      <c r="ESZ208" s="67"/>
      <c r="ETA208" s="74" t="s">
        <v>90</v>
      </c>
      <c r="ETB208" s="74"/>
      <c r="ETC208" s="23" t="s">
        <v>97</v>
      </c>
      <c r="ETD208" s="67"/>
      <c r="ETE208" s="74" t="s">
        <v>90</v>
      </c>
      <c r="ETF208" s="74"/>
      <c r="ETG208" s="23" t="s">
        <v>97</v>
      </c>
      <c r="ETH208" s="67"/>
      <c r="ETI208" s="74" t="s">
        <v>90</v>
      </c>
      <c r="ETJ208" s="74"/>
      <c r="ETK208" s="23" t="s">
        <v>97</v>
      </c>
      <c r="ETL208" s="67"/>
      <c r="ETM208" s="74" t="s">
        <v>90</v>
      </c>
      <c r="ETN208" s="74"/>
      <c r="ETO208" s="23" t="s">
        <v>97</v>
      </c>
      <c r="ETP208" s="67"/>
      <c r="ETQ208" s="74" t="s">
        <v>90</v>
      </c>
      <c r="ETR208" s="74"/>
      <c r="ETS208" s="23" t="s">
        <v>97</v>
      </c>
      <c r="ETT208" s="67"/>
      <c r="ETU208" s="74" t="s">
        <v>90</v>
      </c>
      <c r="ETV208" s="74"/>
      <c r="ETW208" s="23" t="s">
        <v>97</v>
      </c>
      <c r="ETX208" s="67"/>
      <c r="ETY208" s="74" t="s">
        <v>90</v>
      </c>
      <c r="ETZ208" s="74"/>
      <c r="EUA208" s="23" t="s">
        <v>97</v>
      </c>
      <c r="EUB208" s="67"/>
      <c r="EUC208" s="74" t="s">
        <v>90</v>
      </c>
      <c r="EUD208" s="74"/>
      <c r="EUE208" s="23" t="s">
        <v>97</v>
      </c>
      <c r="EUF208" s="67"/>
      <c r="EUG208" s="74" t="s">
        <v>90</v>
      </c>
      <c r="EUH208" s="74"/>
      <c r="EUI208" s="23" t="s">
        <v>97</v>
      </c>
      <c r="EUJ208" s="67"/>
      <c r="EUK208" s="74" t="s">
        <v>90</v>
      </c>
      <c r="EUL208" s="74"/>
      <c r="EUM208" s="23" t="s">
        <v>97</v>
      </c>
      <c r="EUN208" s="67"/>
      <c r="EUO208" s="74" t="s">
        <v>90</v>
      </c>
      <c r="EUP208" s="74"/>
      <c r="EUQ208" s="23" t="s">
        <v>97</v>
      </c>
      <c r="EUR208" s="67"/>
      <c r="EUS208" s="74" t="s">
        <v>90</v>
      </c>
      <c r="EUT208" s="74"/>
      <c r="EUU208" s="23" t="s">
        <v>97</v>
      </c>
      <c r="EUV208" s="67"/>
      <c r="EUW208" s="74" t="s">
        <v>90</v>
      </c>
      <c r="EUX208" s="74"/>
      <c r="EUY208" s="23" t="s">
        <v>97</v>
      </c>
      <c r="EUZ208" s="67"/>
      <c r="EVA208" s="74" t="s">
        <v>90</v>
      </c>
      <c r="EVB208" s="74"/>
      <c r="EVC208" s="23" t="s">
        <v>97</v>
      </c>
      <c r="EVD208" s="67"/>
      <c r="EVE208" s="74" t="s">
        <v>90</v>
      </c>
      <c r="EVF208" s="74"/>
      <c r="EVG208" s="23" t="s">
        <v>97</v>
      </c>
      <c r="EVH208" s="67"/>
      <c r="EVI208" s="74" t="s">
        <v>90</v>
      </c>
      <c r="EVJ208" s="74"/>
      <c r="EVK208" s="23" t="s">
        <v>97</v>
      </c>
      <c r="EVL208" s="67"/>
      <c r="EVM208" s="74" t="s">
        <v>90</v>
      </c>
      <c r="EVN208" s="74"/>
      <c r="EVO208" s="23" t="s">
        <v>97</v>
      </c>
      <c r="EVP208" s="67"/>
      <c r="EVQ208" s="74" t="s">
        <v>90</v>
      </c>
      <c r="EVR208" s="74"/>
      <c r="EVS208" s="23" t="s">
        <v>97</v>
      </c>
      <c r="EVT208" s="67"/>
      <c r="EVU208" s="74" t="s">
        <v>90</v>
      </c>
      <c r="EVV208" s="74"/>
      <c r="EVW208" s="23" t="s">
        <v>97</v>
      </c>
      <c r="EVX208" s="67"/>
      <c r="EVY208" s="74" t="s">
        <v>90</v>
      </c>
      <c r="EVZ208" s="74"/>
      <c r="EWA208" s="23" t="s">
        <v>97</v>
      </c>
      <c r="EWB208" s="67"/>
      <c r="EWC208" s="74" t="s">
        <v>90</v>
      </c>
      <c r="EWD208" s="74"/>
      <c r="EWE208" s="23" t="s">
        <v>97</v>
      </c>
      <c r="EWF208" s="67"/>
      <c r="EWG208" s="74" t="s">
        <v>90</v>
      </c>
      <c r="EWH208" s="74"/>
      <c r="EWI208" s="23" t="s">
        <v>97</v>
      </c>
      <c r="EWJ208" s="67"/>
      <c r="EWK208" s="74" t="s">
        <v>90</v>
      </c>
      <c r="EWL208" s="74"/>
      <c r="EWM208" s="23" t="s">
        <v>97</v>
      </c>
      <c r="EWN208" s="67"/>
      <c r="EWO208" s="74" t="s">
        <v>90</v>
      </c>
      <c r="EWP208" s="74"/>
      <c r="EWQ208" s="23" t="s">
        <v>97</v>
      </c>
      <c r="EWR208" s="67"/>
      <c r="EWS208" s="74" t="s">
        <v>90</v>
      </c>
      <c r="EWT208" s="74"/>
      <c r="EWU208" s="23" t="s">
        <v>97</v>
      </c>
      <c r="EWV208" s="67"/>
      <c r="EWW208" s="74" t="s">
        <v>90</v>
      </c>
      <c r="EWX208" s="74"/>
      <c r="EWY208" s="23" t="s">
        <v>97</v>
      </c>
      <c r="EWZ208" s="67"/>
      <c r="EXA208" s="74" t="s">
        <v>90</v>
      </c>
      <c r="EXB208" s="74"/>
      <c r="EXC208" s="23" t="s">
        <v>97</v>
      </c>
      <c r="EXD208" s="67"/>
      <c r="EXE208" s="74" t="s">
        <v>90</v>
      </c>
      <c r="EXF208" s="74"/>
      <c r="EXG208" s="23" t="s">
        <v>97</v>
      </c>
      <c r="EXH208" s="67"/>
      <c r="EXI208" s="74" t="s">
        <v>90</v>
      </c>
      <c r="EXJ208" s="74"/>
      <c r="EXK208" s="23" t="s">
        <v>97</v>
      </c>
      <c r="EXL208" s="67"/>
      <c r="EXM208" s="74" t="s">
        <v>90</v>
      </c>
      <c r="EXN208" s="74"/>
      <c r="EXO208" s="23" t="s">
        <v>97</v>
      </c>
      <c r="EXP208" s="67"/>
      <c r="EXQ208" s="74" t="s">
        <v>90</v>
      </c>
      <c r="EXR208" s="74"/>
      <c r="EXS208" s="23" t="s">
        <v>97</v>
      </c>
      <c r="EXT208" s="67"/>
      <c r="EXU208" s="74" t="s">
        <v>90</v>
      </c>
      <c r="EXV208" s="74"/>
      <c r="EXW208" s="23" t="s">
        <v>97</v>
      </c>
      <c r="EXX208" s="67"/>
      <c r="EXY208" s="74" t="s">
        <v>90</v>
      </c>
      <c r="EXZ208" s="74"/>
      <c r="EYA208" s="23" t="s">
        <v>97</v>
      </c>
      <c r="EYB208" s="67"/>
      <c r="EYC208" s="74" t="s">
        <v>90</v>
      </c>
      <c r="EYD208" s="74"/>
      <c r="EYE208" s="23" t="s">
        <v>97</v>
      </c>
      <c r="EYF208" s="67"/>
      <c r="EYG208" s="74" t="s">
        <v>90</v>
      </c>
      <c r="EYH208" s="74"/>
      <c r="EYI208" s="23" t="s">
        <v>97</v>
      </c>
      <c r="EYJ208" s="67"/>
      <c r="EYK208" s="74" t="s">
        <v>90</v>
      </c>
      <c r="EYL208" s="74"/>
      <c r="EYM208" s="23" t="s">
        <v>97</v>
      </c>
      <c r="EYN208" s="67"/>
      <c r="EYO208" s="74" t="s">
        <v>90</v>
      </c>
      <c r="EYP208" s="74"/>
      <c r="EYQ208" s="23" t="s">
        <v>97</v>
      </c>
      <c r="EYR208" s="67"/>
      <c r="EYS208" s="74" t="s">
        <v>90</v>
      </c>
      <c r="EYT208" s="74"/>
      <c r="EYU208" s="23" t="s">
        <v>97</v>
      </c>
      <c r="EYV208" s="67"/>
      <c r="EYW208" s="74" t="s">
        <v>90</v>
      </c>
      <c r="EYX208" s="74"/>
      <c r="EYY208" s="23" t="s">
        <v>97</v>
      </c>
      <c r="EYZ208" s="67"/>
      <c r="EZA208" s="74" t="s">
        <v>90</v>
      </c>
      <c r="EZB208" s="74"/>
      <c r="EZC208" s="23" t="s">
        <v>97</v>
      </c>
      <c r="EZD208" s="67"/>
      <c r="EZE208" s="74" t="s">
        <v>90</v>
      </c>
      <c r="EZF208" s="74"/>
      <c r="EZG208" s="23" t="s">
        <v>97</v>
      </c>
      <c r="EZH208" s="67"/>
      <c r="EZI208" s="74" t="s">
        <v>90</v>
      </c>
      <c r="EZJ208" s="74"/>
      <c r="EZK208" s="23" t="s">
        <v>97</v>
      </c>
      <c r="EZL208" s="67"/>
      <c r="EZM208" s="74" t="s">
        <v>90</v>
      </c>
      <c r="EZN208" s="74"/>
      <c r="EZO208" s="23" t="s">
        <v>97</v>
      </c>
      <c r="EZP208" s="67"/>
      <c r="EZQ208" s="74" t="s">
        <v>90</v>
      </c>
      <c r="EZR208" s="74"/>
      <c r="EZS208" s="23" t="s">
        <v>97</v>
      </c>
      <c r="EZT208" s="67"/>
      <c r="EZU208" s="74" t="s">
        <v>90</v>
      </c>
      <c r="EZV208" s="74"/>
      <c r="EZW208" s="23" t="s">
        <v>97</v>
      </c>
      <c r="EZX208" s="67"/>
      <c r="EZY208" s="74" t="s">
        <v>90</v>
      </c>
      <c r="EZZ208" s="74"/>
      <c r="FAA208" s="23" t="s">
        <v>97</v>
      </c>
      <c r="FAB208" s="67"/>
      <c r="FAC208" s="74" t="s">
        <v>90</v>
      </c>
      <c r="FAD208" s="74"/>
      <c r="FAE208" s="23" t="s">
        <v>97</v>
      </c>
      <c r="FAF208" s="67"/>
      <c r="FAG208" s="74" t="s">
        <v>90</v>
      </c>
      <c r="FAH208" s="74"/>
      <c r="FAI208" s="23" t="s">
        <v>97</v>
      </c>
      <c r="FAJ208" s="67"/>
      <c r="FAK208" s="74" t="s">
        <v>90</v>
      </c>
      <c r="FAL208" s="74"/>
      <c r="FAM208" s="23" t="s">
        <v>97</v>
      </c>
      <c r="FAN208" s="67"/>
      <c r="FAO208" s="74" t="s">
        <v>90</v>
      </c>
      <c r="FAP208" s="74"/>
      <c r="FAQ208" s="23" t="s">
        <v>97</v>
      </c>
      <c r="FAR208" s="67"/>
      <c r="FAS208" s="74" t="s">
        <v>90</v>
      </c>
      <c r="FAT208" s="74"/>
      <c r="FAU208" s="23" t="s">
        <v>97</v>
      </c>
      <c r="FAV208" s="67"/>
      <c r="FAW208" s="74" t="s">
        <v>90</v>
      </c>
      <c r="FAX208" s="74"/>
      <c r="FAY208" s="23" t="s">
        <v>97</v>
      </c>
      <c r="FAZ208" s="67"/>
      <c r="FBA208" s="74" t="s">
        <v>90</v>
      </c>
      <c r="FBB208" s="74"/>
      <c r="FBC208" s="23" t="s">
        <v>97</v>
      </c>
      <c r="FBD208" s="67"/>
      <c r="FBE208" s="74" t="s">
        <v>90</v>
      </c>
      <c r="FBF208" s="74"/>
      <c r="FBG208" s="23" t="s">
        <v>97</v>
      </c>
      <c r="FBH208" s="67"/>
      <c r="FBI208" s="74" t="s">
        <v>90</v>
      </c>
      <c r="FBJ208" s="74"/>
      <c r="FBK208" s="23" t="s">
        <v>97</v>
      </c>
      <c r="FBL208" s="67"/>
      <c r="FBM208" s="74" t="s">
        <v>90</v>
      </c>
      <c r="FBN208" s="74"/>
      <c r="FBO208" s="23" t="s">
        <v>97</v>
      </c>
      <c r="FBP208" s="67"/>
      <c r="FBQ208" s="74" t="s">
        <v>90</v>
      </c>
      <c r="FBR208" s="74"/>
      <c r="FBS208" s="23" t="s">
        <v>97</v>
      </c>
      <c r="FBT208" s="67"/>
      <c r="FBU208" s="74" t="s">
        <v>90</v>
      </c>
      <c r="FBV208" s="74"/>
      <c r="FBW208" s="23" t="s">
        <v>97</v>
      </c>
      <c r="FBX208" s="67"/>
      <c r="FBY208" s="74" t="s">
        <v>90</v>
      </c>
      <c r="FBZ208" s="74"/>
      <c r="FCA208" s="23" t="s">
        <v>97</v>
      </c>
      <c r="FCB208" s="67"/>
      <c r="FCC208" s="74" t="s">
        <v>90</v>
      </c>
      <c r="FCD208" s="74"/>
      <c r="FCE208" s="23" t="s">
        <v>97</v>
      </c>
      <c r="FCF208" s="67"/>
      <c r="FCG208" s="74" t="s">
        <v>90</v>
      </c>
      <c r="FCH208" s="74"/>
      <c r="FCI208" s="23" t="s">
        <v>97</v>
      </c>
      <c r="FCJ208" s="67"/>
      <c r="FCK208" s="74" t="s">
        <v>90</v>
      </c>
      <c r="FCL208" s="74"/>
      <c r="FCM208" s="23" t="s">
        <v>97</v>
      </c>
      <c r="FCN208" s="67"/>
      <c r="FCO208" s="74" t="s">
        <v>90</v>
      </c>
      <c r="FCP208" s="74"/>
      <c r="FCQ208" s="23" t="s">
        <v>97</v>
      </c>
      <c r="FCR208" s="67"/>
      <c r="FCS208" s="74" t="s">
        <v>90</v>
      </c>
      <c r="FCT208" s="74"/>
      <c r="FCU208" s="23" t="s">
        <v>97</v>
      </c>
      <c r="FCV208" s="67"/>
      <c r="FCW208" s="74" t="s">
        <v>90</v>
      </c>
      <c r="FCX208" s="74"/>
      <c r="FCY208" s="23" t="s">
        <v>97</v>
      </c>
      <c r="FCZ208" s="67"/>
      <c r="FDA208" s="74" t="s">
        <v>90</v>
      </c>
      <c r="FDB208" s="74"/>
      <c r="FDC208" s="23" t="s">
        <v>97</v>
      </c>
      <c r="FDD208" s="67"/>
      <c r="FDE208" s="74" t="s">
        <v>90</v>
      </c>
      <c r="FDF208" s="74"/>
      <c r="FDG208" s="23" t="s">
        <v>97</v>
      </c>
      <c r="FDH208" s="67"/>
      <c r="FDI208" s="74" t="s">
        <v>90</v>
      </c>
      <c r="FDJ208" s="74"/>
      <c r="FDK208" s="23" t="s">
        <v>97</v>
      </c>
      <c r="FDL208" s="67"/>
      <c r="FDM208" s="74" t="s">
        <v>90</v>
      </c>
      <c r="FDN208" s="74"/>
      <c r="FDO208" s="23" t="s">
        <v>97</v>
      </c>
      <c r="FDP208" s="67"/>
      <c r="FDQ208" s="74" t="s">
        <v>90</v>
      </c>
      <c r="FDR208" s="74"/>
      <c r="FDS208" s="23" t="s">
        <v>97</v>
      </c>
      <c r="FDT208" s="67"/>
      <c r="FDU208" s="74" t="s">
        <v>90</v>
      </c>
      <c r="FDV208" s="74"/>
      <c r="FDW208" s="23" t="s">
        <v>97</v>
      </c>
      <c r="FDX208" s="67"/>
      <c r="FDY208" s="74" t="s">
        <v>90</v>
      </c>
      <c r="FDZ208" s="74"/>
      <c r="FEA208" s="23" t="s">
        <v>97</v>
      </c>
      <c r="FEB208" s="67"/>
      <c r="FEC208" s="74" t="s">
        <v>90</v>
      </c>
      <c r="FED208" s="74"/>
      <c r="FEE208" s="23" t="s">
        <v>97</v>
      </c>
      <c r="FEF208" s="67"/>
      <c r="FEG208" s="74" t="s">
        <v>90</v>
      </c>
      <c r="FEH208" s="74"/>
      <c r="FEI208" s="23" t="s">
        <v>97</v>
      </c>
      <c r="FEJ208" s="67"/>
      <c r="FEK208" s="74" t="s">
        <v>90</v>
      </c>
      <c r="FEL208" s="74"/>
      <c r="FEM208" s="23" t="s">
        <v>97</v>
      </c>
      <c r="FEN208" s="67"/>
      <c r="FEO208" s="74" t="s">
        <v>90</v>
      </c>
      <c r="FEP208" s="74"/>
      <c r="FEQ208" s="23" t="s">
        <v>97</v>
      </c>
      <c r="FER208" s="67"/>
      <c r="FES208" s="74" t="s">
        <v>90</v>
      </c>
      <c r="FET208" s="74"/>
      <c r="FEU208" s="23" t="s">
        <v>97</v>
      </c>
      <c r="FEV208" s="67"/>
      <c r="FEW208" s="74" t="s">
        <v>90</v>
      </c>
      <c r="FEX208" s="74"/>
      <c r="FEY208" s="23" t="s">
        <v>97</v>
      </c>
      <c r="FEZ208" s="67"/>
      <c r="FFA208" s="74" t="s">
        <v>90</v>
      </c>
      <c r="FFB208" s="74"/>
      <c r="FFC208" s="23" t="s">
        <v>97</v>
      </c>
      <c r="FFD208" s="67"/>
      <c r="FFE208" s="74" t="s">
        <v>90</v>
      </c>
      <c r="FFF208" s="74"/>
      <c r="FFG208" s="23" t="s">
        <v>97</v>
      </c>
      <c r="FFH208" s="67"/>
      <c r="FFI208" s="74" t="s">
        <v>90</v>
      </c>
      <c r="FFJ208" s="74"/>
      <c r="FFK208" s="23" t="s">
        <v>97</v>
      </c>
      <c r="FFL208" s="67"/>
      <c r="FFM208" s="74" t="s">
        <v>90</v>
      </c>
      <c r="FFN208" s="74"/>
      <c r="FFO208" s="23" t="s">
        <v>97</v>
      </c>
      <c r="FFP208" s="67"/>
      <c r="FFQ208" s="74" t="s">
        <v>90</v>
      </c>
      <c r="FFR208" s="74"/>
      <c r="FFS208" s="23" t="s">
        <v>97</v>
      </c>
      <c r="FFT208" s="67"/>
      <c r="FFU208" s="74" t="s">
        <v>90</v>
      </c>
      <c r="FFV208" s="74"/>
      <c r="FFW208" s="23" t="s">
        <v>97</v>
      </c>
      <c r="FFX208" s="67"/>
      <c r="FFY208" s="74" t="s">
        <v>90</v>
      </c>
      <c r="FFZ208" s="74"/>
      <c r="FGA208" s="23" t="s">
        <v>97</v>
      </c>
      <c r="FGB208" s="67"/>
      <c r="FGC208" s="74" t="s">
        <v>90</v>
      </c>
      <c r="FGD208" s="74"/>
      <c r="FGE208" s="23" t="s">
        <v>97</v>
      </c>
      <c r="FGF208" s="67"/>
      <c r="FGG208" s="74" t="s">
        <v>90</v>
      </c>
      <c r="FGH208" s="74"/>
      <c r="FGI208" s="23" t="s">
        <v>97</v>
      </c>
      <c r="FGJ208" s="67"/>
      <c r="FGK208" s="74" t="s">
        <v>90</v>
      </c>
      <c r="FGL208" s="74"/>
      <c r="FGM208" s="23" t="s">
        <v>97</v>
      </c>
      <c r="FGN208" s="67"/>
      <c r="FGO208" s="74" t="s">
        <v>90</v>
      </c>
      <c r="FGP208" s="74"/>
      <c r="FGQ208" s="23" t="s">
        <v>97</v>
      </c>
      <c r="FGR208" s="67"/>
      <c r="FGS208" s="74" t="s">
        <v>90</v>
      </c>
      <c r="FGT208" s="74"/>
      <c r="FGU208" s="23" t="s">
        <v>97</v>
      </c>
      <c r="FGV208" s="67"/>
      <c r="FGW208" s="74" t="s">
        <v>90</v>
      </c>
      <c r="FGX208" s="74"/>
      <c r="FGY208" s="23" t="s">
        <v>97</v>
      </c>
      <c r="FGZ208" s="67"/>
      <c r="FHA208" s="74" t="s">
        <v>90</v>
      </c>
      <c r="FHB208" s="74"/>
      <c r="FHC208" s="23" t="s">
        <v>97</v>
      </c>
      <c r="FHD208" s="67"/>
      <c r="FHE208" s="74" t="s">
        <v>90</v>
      </c>
      <c r="FHF208" s="74"/>
      <c r="FHG208" s="23" t="s">
        <v>97</v>
      </c>
      <c r="FHH208" s="67"/>
      <c r="FHI208" s="74" t="s">
        <v>90</v>
      </c>
      <c r="FHJ208" s="74"/>
      <c r="FHK208" s="23" t="s">
        <v>97</v>
      </c>
      <c r="FHL208" s="67"/>
      <c r="FHM208" s="74" t="s">
        <v>90</v>
      </c>
      <c r="FHN208" s="74"/>
      <c r="FHO208" s="23" t="s">
        <v>97</v>
      </c>
      <c r="FHP208" s="67"/>
      <c r="FHQ208" s="74" t="s">
        <v>90</v>
      </c>
      <c r="FHR208" s="74"/>
      <c r="FHS208" s="23" t="s">
        <v>97</v>
      </c>
      <c r="FHT208" s="67"/>
      <c r="FHU208" s="74" t="s">
        <v>90</v>
      </c>
      <c r="FHV208" s="74"/>
      <c r="FHW208" s="23" t="s">
        <v>97</v>
      </c>
      <c r="FHX208" s="67"/>
      <c r="FHY208" s="74" t="s">
        <v>90</v>
      </c>
      <c r="FHZ208" s="74"/>
      <c r="FIA208" s="23" t="s">
        <v>97</v>
      </c>
      <c r="FIB208" s="67"/>
      <c r="FIC208" s="74" t="s">
        <v>90</v>
      </c>
      <c r="FID208" s="74"/>
      <c r="FIE208" s="23" t="s">
        <v>97</v>
      </c>
      <c r="FIF208" s="67"/>
      <c r="FIG208" s="74" t="s">
        <v>90</v>
      </c>
      <c r="FIH208" s="74"/>
      <c r="FII208" s="23" t="s">
        <v>97</v>
      </c>
      <c r="FIJ208" s="67"/>
      <c r="FIK208" s="74" t="s">
        <v>90</v>
      </c>
      <c r="FIL208" s="74"/>
      <c r="FIM208" s="23" t="s">
        <v>97</v>
      </c>
      <c r="FIN208" s="67"/>
      <c r="FIO208" s="74" t="s">
        <v>90</v>
      </c>
      <c r="FIP208" s="74"/>
      <c r="FIQ208" s="23" t="s">
        <v>97</v>
      </c>
      <c r="FIR208" s="67"/>
      <c r="FIS208" s="74" t="s">
        <v>90</v>
      </c>
      <c r="FIT208" s="74"/>
      <c r="FIU208" s="23" t="s">
        <v>97</v>
      </c>
      <c r="FIV208" s="67"/>
      <c r="FIW208" s="74" t="s">
        <v>90</v>
      </c>
      <c r="FIX208" s="74"/>
      <c r="FIY208" s="23" t="s">
        <v>97</v>
      </c>
      <c r="FIZ208" s="67"/>
      <c r="FJA208" s="74" t="s">
        <v>90</v>
      </c>
      <c r="FJB208" s="74"/>
      <c r="FJC208" s="23" t="s">
        <v>97</v>
      </c>
      <c r="FJD208" s="67"/>
      <c r="FJE208" s="74" t="s">
        <v>90</v>
      </c>
      <c r="FJF208" s="74"/>
      <c r="FJG208" s="23" t="s">
        <v>97</v>
      </c>
      <c r="FJH208" s="67"/>
      <c r="FJI208" s="74" t="s">
        <v>90</v>
      </c>
      <c r="FJJ208" s="74"/>
      <c r="FJK208" s="23" t="s">
        <v>97</v>
      </c>
      <c r="FJL208" s="67"/>
      <c r="FJM208" s="74" t="s">
        <v>90</v>
      </c>
      <c r="FJN208" s="74"/>
      <c r="FJO208" s="23" t="s">
        <v>97</v>
      </c>
      <c r="FJP208" s="67"/>
      <c r="FJQ208" s="74" t="s">
        <v>90</v>
      </c>
      <c r="FJR208" s="74"/>
      <c r="FJS208" s="23" t="s">
        <v>97</v>
      </c>
      <c r="FJT208" s="67"/>
      <c r="FJU208" s="74" t="s">
        <v>90</v>
      </c>
      <c r="FJV208" s="74"/>
      <c r="FJW208" s="23" t="s">
        <v>97</v>
      </c>
      <c r="FJX208" s="67"/>
      <c r="FJY208" s="74" t="s">
        <v>90</v>
      </c>
      <c r="FJZ208" s="74"/>
      <c r="FKA208" s="23" t="s">
        <v>97</v>
      </c>
      <c r="FKB208" s="67"/>
      <c r="FKC208" s="74" t="s">
        <v>90</v>
      </c>
      <c r="FKD208" s="74"/>
      <c r="FKE208" s="23" t="s">
        <v>97</v>
      </c>
      <c r="FKF208" s="67"/>
      <c r="FKG208" s="74" t="s">
        <v>90</v>
      </c>
      <c r="FKH208" s="74"/>
      <c r="FKI208" s="23" t="s">
        <v>97</v>
      </c>
      <c r="FKJ208" s="67"/>
      <c r="FKK208" s="74" t="s">
        <v>90</v>
      </c>
      <c r="FKL208" s="74"/>
      <c r="FKM208" s="23" t="s">
        <v>97</v>
      </c>
      <c r="FKN208" s="67"/>
      <c r="FKO208" s="74" t="s">
        <v>90</v>
      </c>
      <c r="FKP208" s="74"/>
      <c r="FKQ208" s="23" t="s">
        <v>97</v>
      </c>
      <c r="FKR208" s="67"/>
      <c r="FKS208" s="74" t="s">
        <v>90</v>
      </c>
      <c r="FKT208" s="74"/>
      <c r="FKU208" s="23" t="s">
        <v>97</v>
      </c>
      <c r="FKV208" s="67"/>
      <c r="FKW208" s="74" t="s">
        <v>90</v>
      </c>
      <c r="FKX208" s="74"/>
      <c r="FKY208" s="23" t="s">
        <v>97</v>
      </c>
      <c r="FKZ208" s="67"/>
      <c r="FLA208" s="74" t="s">
        <v>90</v>
      </c>
      <c r="FLB208" s="74"/>
      <c r="FLC208" s="23" t="s">
        <v>97</v>
      </c>
      <c r="FLD208" s="67"/>
      <c r="FLE208" s="74" t="s">
        <v>90</v>
      </c>
      <c r="FLF208" s="74"/>
      <c r="FLG208" s="23" t="s">
        <v>97</v>
      </c>
      <c r="FLH208" s="67"/>
      <c r="FLI208" s="74" t="s">
        <v>90</v>
      </c>
      <c r="FLJ208" s="74"/>
      <c r="FLK208" s="23" t="s">
        <v>97</v>
      </c>
      <c r="FLL208" s="67"/>
      <c r="FLM208" s="74" t="s">
        <v>90</v>
      </c>
      <c r="FLN208" s="74"/>
      <c r="FLO208" s="23" t="s">
        <v>97</v>
      </c>
      <c r="FLP208" s="67"/>
      <c r="FLQ208" s="74" t="s">
        <v>90</v>
      </c>
      <c r="FLR208" s="74"/>
      <c r="FLS208" s="23" t="s">
        <v>97</v>
      </c>
      <c r="FLT208" s="67"/>
      <c r="FLU208" s="74" t="s">
        <v>90</v>
      </c>
      <c r="FLV208" s="74"/>
      <c r="FLW208" s="23" t="s">
        <v>97</v>
      </c>
      <c r="FLX208" s="67"/>
      <c r="FLY208" s="74" t="s">
        <v>90</v>
      </c>
      <c r="FLZ208" s="74"/>
      <c r="FMA208" s="23" t="s">
        <v>97</v>
      </c>
      <c r="FMB208" s="67"/>
      <c r="FMC208" s="74" t="s">
        <v>90</v>
      </c>
      <c r="FMD208" s="74"/>
      <c r="FME208" s="23" t="s">
        <v>97</v>
      </c>
      <c r="FMF208" s="67"/>
      <c r="FMG208" s="74" t="s">
        <v>90</v>
      </c>
      <c r="FMH208" s="74"/>
      <c r="FMI208" s="23" t="s">
        <v>97</v>
      </c>
      <c r="FMJ208" s="67"/>
      <c r="FMK208" s="74" t="s">
        <v>90</v>
      </c>
      <c r="FML208" s="74"/>
      <c r="FMM208" s="23" t="s">
        <v>97</v>
      </c>
      <c r="FMN208" s="67"/>
      <c r="FMO208" s="74" t="s">
        <v>90</v>
      </c>
      <c r="FMP208" s="74"/>
      <c r="FMQ208" s="23" t="s">
        <v>97</v>
      </c>
      <c r="FMR208" s="67"/>
      <c r="FMS208" s="74" t="s">
        <v>90</v>
      </c>
      <c r="FMT208" s="74"/>
      <c r="FMU208" s="23" t="s">
        <v>97</v>
      </c>
      <c r="FMV208" s="67"/>
      <c r="FMW208" s="74" t="s">
        <v>90</v>
      </c>
      <c r="FMX208" s="74"/>
      <c r="FMY208" s="23" t="s">
        <v>97</v>
      </c>
      <c r="FMZ208" s="67"/>
      <c r="FNA208" s="74" t="s">
        <v>90</v>
      </c>
      <c r="FNB208" s="74"/>
      <c r="FNC208" s="23" t="s">
        <v>97</v>
      </c>
      <c r="FND208" s="67"/>
      <c r="FNE208" s="74" t="s">
        <v>90</v>
      </c>
      <c r="FNF208" s="74"/>
      <c r="FNG208" s="23" t="s">
        <v>97</v>
      </c>
      <c r="FNH208" s="67"/>
      <c r="FNI208" s="74" t="s">
        <v>90</v>
      </c>
      <c r="FNJ208" s="74"/>
      <c r="FNK208" s="23" t="s">
        <v>97</v>
      </c>
      <c r="FNL208" s="67"/>
      <c r="FNM208" s="74" t="s">
        <v>90</v>
      </c>
      <c r="FNN208" s="74"/>
      <c r="FNO208" s="23" t="s">
        <v>97</v>
      </c>
      <c r="FNP208" s="67"/>
      <c r="FNQ208" s="74" t="s">
        <v>90</v>
      </c>
      <c r="FNR208" s="74"/>
      <c r="FNS208" s="23" t="s">
        <v>97</v>
      </c>
      <c r="FNT208" s="67"/>
      <c r="FNU208" s="74" t="s">
        <v>90</v>
      </c>
      <c r="FNV208" s="74"/>
      <c r="FNW208" s="23" t="s">
        <v>97</v>
      </c>
      <c r="FNX208" s="67"/>
      <c r="FNY208" s="74" t="s">
        <v>90</v>
      </c>
      <c r="FNZ208" s="74"/>
      <c r="FOA208" s="23" t="s">
        <v>97</v>
      </c>
      <c r="FOB208" s="67"/>
      <c r="FOC208" s="74" t="s">
        <v>90</v>
      </c>
      <c r="FOD208" s="74"/>
      <c r="FOE208" s="23" t="s">
        <v>97</v>
      </c>
      <c r="FOF208" s="67"/>
      <c r="FOG208" s="74" t="s">
        <v>90</v>
      </c>
      <c r="FOH208" s="74"/>
      <c r="FOI208" s="23" t="s">
        <v>97</v>
      </c>
      <c r="FOJ208" s="67"/>
      <c r="FOK208" s="74" t="s">
        <v>90</v>
      </c>
      <c r="FOL208" s="74"/>
      <c r="FOM208" s="23" t="s">
        <v>97</v>
      </c>
      <c r="FON208" s="67"/>
      <c r="FOO208" s="74" t="s">
        <v>90</v>
      </c>
      <c r="FOP208" s="74"/>
      <c r="FOQ208" s="23" t="s">
        <v>97</v>
      </c>
      <c r="FOR208" s="67"/>
      <c r="FOS208" s="74" t="s">
        <v>90</v>
      </c>
      <c r="FOT208" s="74"/>
      <c r="FOU208" s="23" t="s">
        <v>97</v>
      </c>
      <c r="FOV208" s="67"/>
      <c r="FOW208" s="74" t="s">
        <v>90</v>
      </c>
      <c r="FOX208" s="74"/>
      <c r="FOY208" s="23" t="s">
        <v>97</v>
      </c>
      <c r="FOZ208" s="67"/>
      <c r="FPA208" s="74" t="s">
        <v>90</v>
      </c>
      <c r="FPB208" s="74"/>
      <c r="FPC208" s="23" t="s">
        <v>97</v>
      </c>
      <c r="FPD208" s="67"/>
      <c r="FPE208" s="74" t="s">
        <v>90</v>
      </c>
      <c r="FPF208" s="74"/>
      <c r="FPG208" s="23" t="s">
        <v>97</v>
      </c>
      <c r="FPH208" s="67"/>
      <c r="FPI208" s="74" t="s">
        <v>90</v>
      </c>
      <c r="FPJ208" s="74"/>
      <c r="FPK208" s="23" t="s">
        <v>97</v>
      </c>
      <c r="FPL208" s="67"/>
      <c r="FPM208" s="74" t="s">
        <v>90</v>
      </c>
      <c r="FPN208" s="74"/>
      <c r="FPO208" s="23" t="s">
        <v>97</v>
      </c>
      <c r="FPP208" s="67"/>
      <c r="FPQ208" s="74" t="s">
        <v>90</v>
      </c>
      <c r="FPR208" s="74"/>
      <c r="FPS208" s="23" t="s">
        <v>97</v>
      </c>
      <c r="FPT208" s="67"/>
      <c r="FPU208" s="74" t="s">
        <v>90</v>
      </c>
      <c r="FPV208" s="74"/>
      <c r="FPW208" s="23" t="s">
        <v>97</v>
      </c>
      <c r="FPX208" s="67"/>
      <c r="FPY208" s="74" t="s">
        <v>90</v>
      </c>
      <c r="FPZ208" s="74"/>
      <c r="FQA208" s="23" t="s">
        <v>97</v>
      </c>
      <c r="FQB208" s="67"/>
      <c r="FQC208" s="74" t="s">
        <v>90</v>
      </c>
      <c r="FQD208" s="74"/>
      <c r="FQE208" s="23" t="s">
        <v>97</v>
      </c>
      <c r="FQF208" s="67"/>
      <c r="FQG208" s="74" t="s">
        <v>90</v>
      </c>
      <c r="FQH208" s="74"/>
      <c r="FQI208" s="23" t="s">
        <v>97</v>
      </c>
      <c r="FQJ208" s="67"/>
      <c r="FQK208" s="74" t="s">
        <v>90</v>
      </c>
      <c r="FQL208" s="74"/>
      <c r="FQM208" s="23" t="s">
        <v>97</v>
      </c>
      <c r="FQN208" s="67"/>
      <c r="FQO208" s="74" t="s">
        <v>90</v>
      </c>
      <c r="FQP208" s="74"/>
      <c r="FQQ208" s="23" t="s">
        <v>97</v>
      </c>
      <c r="FQR208" s="67"/>
      <c r="FQS208" s="74" t="s">
        <v>90</v>
      </c>
      <c r="FQT208" s="74"/>
      <c r="FQU208" s="23" t="s">
        <v>97</v>
      </c>
      <c r="FQV208" s="67"/>
      <c r="FQW208" s="74" t="s">
        <v>90</v>
      </c>
      <c r="FQX208" s="74"/>
      <c r="FQY208" s="23" t="s">
        <v>97</v>
      </c>
      <c r="FQZ208" s="67"/>
      <c r="FRA208" s="74" t="s">
        <v>90</v>
      </c>
      <c r="FRB208" s="74"/>
      <c r="FRC208" s="23" t="s">
        <v>97</v>
      </c>
      <c r="FRD208" s="67"/>
      <c r="FRE208" s="74" t="s">
        <v>90</v>
      </c>
      <c r="FRF208" s="74"/>
      <c r="FRG208" s="23" t="s">
        <v>97</v>
      </c>
      <c r="FRH208" s="67"/>
      <c r="FRI208" s="74" t="s">
        <v>90</v>
      </c>
      <c r="FRJ208" s="74"/>
      <c r="FRK208" s="23" t="s">
        <v>97</v>
      </c>
      <c r="FRL208" s="67"/>
      <c r="FRM208" s="74" t="s">
        <v>90</v>
      </c>
      <c r="FRN208" s="74"/>
      <c r="FRO208" s="23" t="s">
        <v>97</v>
      </c>
      <c r="FRP208" s="67"/>
      <c r="FRQ208" s="74" t="s">
        <v>90</v>
      </c>
      <c r="FRR208" s="74"/>
      <c r="FRS208" s="23" t="s">
        <v>97</v>
      </c>
      <c r="FRT208" s="67"/>
      <c r="FRU208" s="74" t="s">
        <v>90</v>
      </c>
      <c r="FRV208" s="74"/>
      <c r="FRW208" s="23" t="s">
        <v>97</v>
      </c>
      <c r="FRX208" s="67"/>
      <c r="FRY208" s="74" t="s">
        <v>90</v>
      </c>
      <c r="FRZ208" s="74"/>
      <c r="FSA208" s="23" t="s">
        <v>97</v>
      </c>
      <c r="FSB208" s="67"/>
      <c r="FSC208" s="74" t="s">
        <v>90</v>
      </c>
      <c r="FSD208" s="74"/>
      <c r="FSE208" s="23" t="s">
        <v>97</v>
      </c>
      <c r="FSF208" s="67"/>
      <c r="FSG208" s="74" t="s">
        <v>90</v>
      </c>
      <c r="FSH208" s="74"/>
      <c r="FSI208" s="23" t="s">
        <v>97</v>
      </c>
      <c r="FSJ208" s="67"/>
      <c r="FSK208" s="74" t="s">
        <v>90</v>
      </c>
      <c r="FSL208" s="74"/>
      <c r="FSM208" s="23" t="s">
        <v>97</v>
      </c>
      <c r="FSN208" s="67"/>
      <c r="FSO208" s="74" t="s">
        <v>90</v>
      </c>
      <c r="FSP208" s="74"/>
      <c r="FSQ208" s="23" t="s">
        <v>97</v>
      </c>
      <c r="FSR208" s="67"/>
      <c r="FSS208" s="74" t="s">
        <v>90</v>
      </c>
      <c r="FST208" s="74"/>
      <c r="FSU208" s="23" t="s">
        <v>97</v>
      </c>
      <c r="FSV208" s="67"/>
      <c r="FSW208" s="74" t="s">
        <v>90</v>
      </c>
      <c r="FSX208" s="74"/>
      <c r="FSY208" s="23" t="s">
        <v>97</v>
      </c>
      <c r="FSZ208" s="67"/>
      <c r="FTA208" s="74" t="s">
        <v>90</v>
      </c>
      <c r="FTB208" s="74"/>
      <c r="FTC208" s="23" t="s">
        <v>97</v>
      </c>
      <c r="FTD208" s="67"/>
      <c r="FTE208" s="74" t="s">
        <v>90</v>
      </c>
      <c r="FTF208" s="74"/>
      <c r="FTG208" s="23" t="s">
        <v>97</v>
      </c>
      <c r="FTH208" s="67"/>
      <c r="FTI208" s="74" t="s">
        <v>90</v>
      </c>
      <c r="FTJ208" s="74"/>
      <c r="FTK208" s="23" t="s">
        <v>97</v>
      </c>
      <c r="FTL208" s="67"/>
      <c r="FTM208" s="74" t="s">
        <v>90</v>
      </c>
      <c r="FTN208" s="74"/>
      <c r="FTO208" s="23" t="s">
        <v>97</v>
      </c>
      <c r="FTP208" s="67"/>
      <c r="FTQ208" s="74" t="s">
        <v>90</v>
      </c>
      <c r="FTR208" s="74"/>
      <c r="FTS208" s="23" t="s">
        <v>97</v>
      </c>
      <c r="FTT208" s="67"/>
      <c r="FTU208" s="74" t="s">
        <v>90</v>
      </c>
      <c r="FTV208" s="74"/>
      <c r="FTW208" s="23" t="s">
        <v>97</v>
      </c>
      <c r="FTX208" s="67"/>
      <c r="FTY208" s="74" t="s">
        <v>90</v>
      </c>
      <c r="FTZ208" s="74"/>
      <c r="FUA208" s="23" t="s">
        <v>97</v>
      </c>
      <c r="FUB208" s="67"/>
      <c r="FUC208" s="74" t="s">
        <v>90</v>
      </c>
      <c r="FUD208" s="74"/>
      <c r="FUE208" s="23" t="s">
        <v>97</v>
      </c>
      <c r="FUF208" s="67"/>
      <c r="FUG208" s="74" t="s">
        <v>90</v>
      </c>
      <c r="FUH208" s="74"/>
      <c r="FUI208" s="23" t="s">
        <v>97</v>
      </c>
      <c r="FUJ208" s="67"/>
      <c r="FUK208" s="74" t="s">
        <v>90</v>
      </c>
      <c r="FUL208" s="74"/>
      <c r="FUM208" s="23" t="s">
        <v>97</v>
      </c>
      <c r="FUN208" s="67"/>
      <c r="FUO208" s="74" t="s">
        <v>90</v>
      </c>
      <c r="FUP208" s="74"/>
      <c r="FUQ208" s="23" t="s">
        <v>97</v>
      </c>
      <c r="FUR208" s="67"/>
      <c r="FUS208" s="74" t="s">
        <v>90</v>
      </c>
      <c r="FUT208" s="74"/>
      <c r="FUU208" s="23" t="s">
        <v>97</v>
      </c>
      <c r="FUV208" s="67"/>
      <c r="FUW208" s="74" t="s">
        <v>90</v>
      </c>
      <c r="FUX208" s="74"/>
      <c r="FUY208" s="23" t="s">
        <v>97</v>
      </c>
      <c r="FUZ208" s="67"/>
      <c r="FVA208" s="74" t="s">
        <v>90</v>
      </c>
      <c r="FVB208" s="74"/>
      <c r="FVC208" s="23" t="s">
        <v>97</v>
      </c>
      <c r="FVD208" s="67"/>
      <c r="FVE208" s="74" t="s">
        <v>90</v>
      </c>
      <c r="FVF208" s="74"/>
      <c r="FVG208" s="23" t="s">
        <v>97</v>
      </c>
      <c r="FVH208" s="67"/>
      <c r="FVI208" s="74" t="s">
        <v>90</v>
      </c>
      <c r="FVJ208" s="74"/>
      <c r="FVK208" s="23" t="s">
        <v>97</v>
      </c>
      <c r="FVL208" s="67"/>
      <c r="FVM208" s="74" t="s">
        <v>90</v>
      </c>
      <c r="FVN208" s="74"/>
      <c r="FVO208" s="23" t="s">
        <v>97</v>
      </c>
      <c r="FVP208" s="67"/>
      <c r="FVQ208" s="74" t="s">
        <v>90</v>
      </c>
      <c r="FVR208" s="74"/>
      <c r="FVS208" s="23" t="s">
        <v>97</v>
      </c>
      <c r="FVT208" s="67"/>
      <c r="FVU208" s="74" t="s">
        <v>90</v>
      </c>
      <c r="FVV208" s="74"/>
      <c r="FVW208" s="23" t="s">
        <v>97</v>
      </c>
      <c r="FVX208" s="67"/>
      <c r="FVY208" s="74" t="s">
        <v>90</v>
      </c>
      <c r="FVZ208" s="74"/>
      <c r="FWA208" s="23" t="s">
        <v>97</v>
      </c>
      <c r="FWB208" s="67"/>
      <c r="FWC208" s="74" t="s">
        <v>90</v>
      </c>
      <c r="FWD208" s="74"/>
      <c r="FWE208" s="23" t="s">
        <v>97</v>
      </c>
      <c r="FWF208" s="67"/>
      <c r="FWG208" s="74" t="s">
        <v>90</v>
      </c>
      <c r="FWH208" s="74"/>
      <c r="FWI208" s="23" t="s">
        <v>97</v>
      </c>
      <c r="FWJ208" s="67"/>
      <c r="FWK208" s="74" t="s">
        <v>90</v>
      </c>
      <c r="FWL208" s="74"/>
      <c r="FWM208" s="23" t="s">
        <v>97</v>
      </c>
      <c r="FWN208" s="67"/>
      <c r="FWO208" s="74" t="s">
        <v>90</v>
      </c>
      <c r="FWP208" s="74"/>
      <c r="FWQ208" s="23" t="s">
        <v>97</v>
      </c>
      <c r="FWR208" s="67"/>
      <c r="FWS208" s="74" t="s">
        <v>90</v>
      </c>
      <c r="FWT208" s="74"/>
      <c r="FWU208" s="23" t="s">
        <v>97</v>
      </c>
      <c r="FWV208" s="67"/>
      <c r="FWW208" s="74" t="s">
        <v>90</v>
      </c>
      <c r="FWX208" s="74"/>
      <c r="FWY208" s="23" t="s">
        <v>97</v>
      </c>
      <c r="FWZ208" s="67"/>
      <c r="FXA208" s="74" t="s">
        <v>90</v>
      </c>
      <c r="FXB208" s="74"/>
      <c r="FXC208" s="23" t="s">
        <v>97</v>
      </c>
      <c r="FXD208" s="67"/>
      <c r="FXE208" s="74" t="s">
        <v>90</v>
      </c>
      <c r="FXF208" s="74"/>
      <c r="FXG208" s="23" t="s">
        <v>97</v>
      </c>
      <c r="FXH208" s="67"/>
      <c r="FXI208" s="74" t="s">
        <v>90</v>
      </c>
      <c r="FXJ208" s="74"/>
      <c r="FXK208" s="23" t="s">
        <v>97</v>
      </c>
      <c r="FXL208" s="67"/>
      <c r="FXM208" s="74" t="s">
        <v>90</v>
      </c>
      <c r="FXN208" s="74"/>
      <c r="FXO208" s="23" t="s">
        <v>97</v>
      </c>
      <c r="FXP208" s="67"/>
      <c r="FXQ208" s="74" t="s">
        <v>90</v>
      </c>
      <c r="FXR208" s="74"/>
      <c r="FXS208" s="23" t="s">
        <v>97</v>
      </c>
      <c r="FXT208" s="67"/>
      <c r="FXU208" s="74" t="s">
        <v>90</v>
      </c>
      <c r="FXV208" s="74"/>
      <c r="FXW208" s="23" t="s">
        <v>97</v>
      </c>
      <c r="FXX208" s="67"/>
      <c r="FXY208" s="74" t="s">
        <v>90</v>
      </c>
      <c r="FXZ208" s="74"/>
      <c r="FYA208" s="23" t="s">
        <v>97</v>
      </c>
      <c r="FYB208" s="67"/>
      <c r="FYC208" s="74" t="s">
        <v>90</v>
      </c>
      <c r="FYD208" s="74"/>
      <c r="FYE208" s="23" t="s">
        <v>97</v>
      </c>
      <c r="FYF208" s="67"/>
      <c r="FYG208" s="74" t="s">
        <v>90</v>
      </c>
      <c r="FYH208" s="74"/>
      <c r="FYI208" s="23" t="s">
        <v>97</v>
      </c>
      <c r="FYJ208" s="67"/>
      <c r="FYK208" s="74" t="s">
        <v>90</v>
      </c>
      <c r="FYL208" s="74"/>
      <c r="FYM208" s="23" t="s">
        <v>97</v>
      </c>
      <c r="FYN208" s="67"/>
      <c r="FYO208" s="74" t="s">
        <v>90</v>
      </c>
      <c r="FYP208" s="74"/>
      <c r="FYQ208" s="23" t="s">
        <v>97</v>
      </c>
      <c r="FYR208" s="67"/>
      <c r="FYS208" s="74" t="s">
        <v>90</v>
      </c>
      <c r="FYT208" s="74"/>
      <c r="FYU208" s="23" t="s">
        <v>97</v>
      </c>
      <c r="FYV208" s="67"/>
      <c r="FYW208" s="74" t="s">
        <v>90</v>
      </c>
      <c r="FYX208" s="74"/>
      <c r="FYY208" s="23" t="s">
        <v>97</v>
      </c>
      <c r="FYZ208" s="67"/>
      <c r="FZA208" s="74" t="s">
        <v>90</v>
      </c>
      <c r="FZB208" s="74"/>
      <c r="FZC208" s="23" t="s">
        <v>97</v>
      </c>
      <c r="FZD208" s="67"/>
      <c r="FZE208" s="74" t="s">
        <v>90</v>
      </c>
      <c r="FZF208" s="74"/>
      <c r="FZG208" s="23" t="s">
        <v>97</v>
      </c>
      <c r="FZH208" s="67"/>
      <c r="FZI208" s="74" t="s">
        <v>90</v>
      </c>
      <c r="FZJ208" s="74"/>
      <c r="FZK208" s="23" t="s">
        <v>97</v>
      </c>
      <c r="FZL208" s="67"/>
      <c r="FZM208" s="74" t="s">
        <v>90</v>
      </c>
      <c r="FZN208" s="74"/>
      <c r="FZO208" s="23" t="s">
        <v>97</v>
      </c>
      <c r="FZP208" s="67"/>
      <c r="FZQ208" s="74" t="s">
        <v>90</v>
      </c>
      <c r="FZR208" s="74"/>
      <c r="FZS208" s="23" t="s">
        <v>97</v>
      </c>
      <c r="FZT208" s="67"/>
      <c r="FZU208" s="74" t="s">
        <v>90</v>
      </c>
      <c r="FZV208" s="74"/>
      <c r="FZW208" s="23" t="s">
        <v>97</v>
      </c>
      <c r="FZX208" s="67"/>
      <c r="FZY208" s="74" t="s">
        <v>90</v>
      </c>
      <c r="FZZ208" s="74"/>
      <c r="GAA208" s="23" t="s">
        <v>97</v>
      </c>
      <c r="GAB208" s="67"/>
      <c r="GAC208" s="74" t="s">
        <v>90</v>
      </c>
      <c r="GAD208" s="74"/>
      <c r="GAE208" s="23" t="s">
        <v>97</v>
      </c>
      <c r="GAF208" s="67"/>
      <c r="GAG208" s="74" t="s">
        <v>90</v>
      </c>
      <c r="GAH208" s="74"/>
      <c r="GAI208" s="23" t="s">
        <v>97</v>
      </c>
      <c r="GAJ208" s="67"/>
      <c r="GAK208" s="74" t="s">
        <v>90</v>
      </c>
      <c r="GAL208" s="74"/>
      <c r="GAM208" s="23" t="s">
        <v>97</v>
      </c>
      <c r="GAN208" s="67"/>
      <c r="GAO208" s="74" t="s">
        <v>90</v>
      </c>
      <c r="GAP208" s="74"/>
      <c r="GAQ208" s="23" t="s">
        <v>97</v>
      </c>
      <c r="GAR208" s="67"/>
      <c r="GAS208" s="74" t="s">
        <v>90</v>
      </c>
      <c r="GAT208" s="74"/>
      <c r="GAU208" s="23" t="s">
        <v>97</v>
      </c>
      <c r="GAV208" s="67"/>
      <c r="GAW208" s="74" t="s">
        <v>90</v>
      </c>
      <c r="GAX208" s="74"/>
      <c r="GAY208" s="23" t="s">
        <v>97</v>
      </c>
      <c r="GAZ208" s="67"/>
      <c r="GBA208" s="74" t="s">
        <v>90</v>
      </c>
      <c r="GBB208" s="74"/>
      <c r="GBC208" s="23" t="s">
        <v>97</v>
      </c>
      <c r="GBD208" s="67"/>
      <c r="GBE208" s="74" t="s">
        <v>90</v>
      </c>
      <c r="GBF208" s="74"/>
      <c r="GBG208" s="23" t="s">
        <v>97</v>
      </c>
      <c r="GBH208" s="67"/>
      <c r="GBI208" s="74" t="s">
        <v>90</v>
      </c>
      <c r="GBJ208" s="74"/>
      <c r="GBK208" s="23" t="s">
        <v>97</v>
      </c>
      <c r="GBL208" s="67"/>
      <c r="GBM208" s="74" t="s">
        <v>90</v>
      </c>
      <c r="GBN208" s="74"/>
      <c r="GBO208" s="23" t="s">
        <v>97</v>
      </c>
      <c r="GBP208" s="67"/>
      <c r="GBQ208" s="74" t="s">
        <v>90</v>
      </c>
      <c r="GBR208" s="74"/>
      <c r="GBS208" s="23" t="s">
        <v>97</v>
      </c>
      <c r="GBT208" s="67"/>
      <c r="GBU208" s="74" t="s">
        <v>90</v>
      </c>
      <c r="GBV208" s="74"/>
      <c r="GBW208" s="23" t="s">
        <v>97</v>
      </c>
      <c r="GBX208" s="67"/>
      <c r="GBY208" s="74" t="s">
        <v>90</v>
      </c>
      <c r="GBZ208" s="74"/>
      <c r="GCA208" s="23" t="s">
        <v>97</v>
      </c>
      <c r="GCB208" s="67"/>
      <c r="GCC208" s="74" t="s">
        <v>90</v>
      </c>
      <c r="GCD208" s="74"/>
      <c r="GCE208" s="23" t="s">
        <v>97</v>
      </c>
      <c r="GCF208" s="67"/>
      <c r="GCG208" s="74" t="s">
        <v>90</v>
      </c>
      <c r="GCH208" s="74"/>
      <c r="GCI208" s="23" t="s">
        <v>97</v>
      </c>
      <c r="GCJ208" s="67"/>
      <c r="GCK208" s="74" t="s">
        <v>90</v>
      </c>
      <c r="GCL208" s="74"/>
      <c r="GCM208" s="23" t="s">
        <v>97</v>
      </c>
      <c r="GCN208" s="67"/>
      <c r="GCO208" s="74" t="s">
        <v>90</v>
      </c>
      <c r="GCP208" s="74"/>
      <c r="GCQ208" s="23" t="s">
        <v>97</v>
      </c>
      <c r="GCR208" s="67"/>
      <c r="GCS208" s="74" t="s">
        <v>90</v>
      </c>
      <c r="GCT208" s="74"/>
      <c r="GCU208" s="23" t="s">
        <v>97</v>
      </c>
      <c r="GCV208" s="67"/>
      <c r="GCW208" s="74" t="s">
        <v>90</v>
      </c>
      <c r="GCX208" s="74"/>
      <c r="GCY208" s="23" t="s">
        <v>97</v>
      </c>
      <c r="GCZ208" s="67"/>
      <c r="GDA208" s="74" t="s">
        <v>90</v>
      </c>
      <c r="GDB208" s="74"/>
      <c r="GDC208" s="23" t="s">
        <v>97</v>
      </c>
      <c r="GDD208" s="67"/>
      <c r="GDE208" s="74" t="s">
        <v>90</v>
      </c>
      <c r="GDF208" s="74"/>
      <c r="GDG208" s="23" t="s">
        <v>97</v>
      </c>
      <c r="GDH208" s="67"/>
      <c r="GDI208" s="74" t="s">
        <v>90</v>
      </c>
      <c r="GDJ208" s="74"/>
      <c r="GDK208" s="23" t="s">
        <v>97</v>
      </c>
      <c r="GDL208" s="67"/>
      <c r="GDM208" s="74" t="s">
        <v>90</v>
      </c>
      <c r="GDN208" s="74"/>
      <c r="GDO208" s="23" t="s">
        <v>97</v>
      </c>
      <c r="GDP208" s="67"/>
      <c r="GDQ208" s="74" t="s">
        <v>90</v>
      </c>
      <c r="GDR208" s="74"/>
      <c r="GDS208" s="23" t="s">
        <v>97</v>
      </c>
      <c r="GDT208" s="67"/>
      <c r="GDU208" s="74" t="s">
        <v>90</v>
      </c>
      <c r="GDV208" s="74"/>
      <c r="GDW208" s="23" t="s">
        <v>97</v>
      </c>
      <c r="GDX208" s="67"/>
      <c r="GDY208" s="74" t="s">
        <v>90</v>
      </c>
      <c r="GDZ208" s="74"/>
      <c r="GEA208" s="23" t="s">
        <v>97</v>
      </c>
      <c r="GEB208" s="67"/>
      <c r="GEC208" s="74" t="s">
        <v>90</v>
      </c>
      <c r="GED208" s="74"/>
      <c r="GEE208" s="23" t="s">
        <v>97</v>
      </c>
      <c r="GEF208" s="67"/>
      <c r="GEG208" s="74" t="s">
        <v>90</v>
      </c>
      <c r="GEH208" s="74"/>
      <c r="GEI208" s="23" t="s">
        <v>97</v>
      </c>
      <c r="GEJ208" s="67"/>
      <c r="GEK208" s="74" t="s">
        <v>90</v>
      </c>
      <c r="GEL208" s="74"/>
      <c r="GEM208" s="23" t="s">
        <v>97</v>
      </c>
      <c r="GEN208" s="67"/>
      <c r="GEO208" s="74" t="s">
        <v>90</v>
      </c>
      <c r="GEP208" s="74"/>
      <c r="GEQ208" s="23" t="s">
        <v>97</v>
      </c>
      <c r="GER208" s="67"/>
      <c r="GES208" s="74" t="s">
        <v>90</v>
      </c>
      <c r="GET208" s="74"/>
      <c r="GEU208" s="23" t="s">
        <v>97</v>
      </c>
      <c r="GEV208" s="67"/>
      <c r="GEW208" s="74" t="s">
        <v>90</v>
      </c>
      <c r="GEX208" s="74"/>
      <c r="GEY208" s="23" t="s">
        <v>97</v>
      </c>
      <c r="GEZ208" s="67"/>
      <c r="GFA208" s="74" t="s">
        <v>90</v>
      </c>
      <c r="GFB208" s="74"/>
      <c r="GFC208" s="23" t="s">
        <v>97</v>
      </c>
      <c r="GFD208" s="67"/>
      <c r="GFE208" s="74" t="s">
        <v>90</v>
      </c>
      <c r="GFF208" s="74"/>
      <c r="GFG208" s="23" t="s">
        <v>97</v>
      </c>
      <c r="GFH208" s="67"/>
      <c r="GFI208" s="74" t="s">
        <v>90</v>
      </c>
      <c r="GFJ208" s="74"/>
      <c r="GFK208" s="23" t="s">
        <v>97</v>
      </c>
      <c r="GFL208" s="67"/>
      <c r="GFM208" s="74" t="s">
        <v>90</v>
      </c>
      <c r="GFN208" s="74"/>
      <c r="GFO208" s="23" t="s">
        <v>97</v>
      </c>
      <c r="GFP208" s="67"/>
      <c r="GFQ208" s="74" t="s">
        <v>90</v>
      </c>
      <c r="GFR208" s="74"/>
      <c r="GFS208" s="23" t="s">
        <v>97</v>
      </c>
      <c r="GFT208" s="67"/>
      <c r="GFU208" s="74" t="s">
        <v>90</v>
      </c>
      <c r="GFV208" s="74"/>
      <c r="GFW208" s="23" t="s">
        <v>97</v>
      </c>
      <c r="GFX208" s="67"/>
      <c r="GFY208" s="74" t="s">
        <v>90</v>
      </c>
      <c r="GFZ208" s="74"/>
      <c r="GGA208" s="23" t="s">
        <v>97</v>
      </c>
      <c r="GGB208" s="67"/>
      <c r="GGC208" s="74" t="s">
        <v>90</v>
      </c>
      <c r="GGD208" s="74"/>
      <c r="GGE208" s="23" t="s">
        <v>97</v>
      </c>
      <c r="GGF208" s="67"/>
      <c r="GGG208" s="74" t="s">
        <v>90</v>
      </c>
      <c r="GGH208" s="74"/>
      <c r="GGI208" s="23" t="s">
        <v>97</v>
      </c>
      <c r="GGJ208" s="67"/>
      <c r="GGK208" s="74" t="s">
        <v>90</v>
      </c>
      <c r="GGL208" s="74"/>
      <c r="GGM208" s="23" t="s">
        <v>97</v>
      </c>
      <c r="GGN208" s="67"/>
      <c r="GGO208" s="74" t="s">
        <v>90</v>
      </c>
      <c r="GGP208" s="74"/>
      <c r="GGQ208" s="23" t="s">
        <v>97</v>
      </c>
      <c r="GGR208" s="67"/>
      <c r="GGS208" s="74" t="s">
        <v>90</v>
      </c>
      <c r="GGT208" s="74"/>
      <c r="GGU208" s="23" t="s">
        <v>97</v>
      </c>
      <c r="GGV208" s="67"/>
      <c r="GGW208" s="74" t="s">
        <v>90</v>
      </c>
      <c r="GGX208" s="74"/>
      <c r="GGY208" s="23" t="s">
        <v>97</v>
      </c>
      <c r="GGZ208" s="67"/>
      <c r="GHA208" s="74" t="s">
        <v>90</v>
      </c>
      <c r="GHB208" s="74"/>
      <c r="GHC208" s="23" t="s">
        <v>97</v>
      </c>
      <c r="GHD208" s="67"/>
      <c r="GHE208" s="74" t="s">
        <v>90</v>
      </c>
      <c r="GHF208" s="74"/>
      <c r="GHG208" s="23" t="s">
        <v>97</v>
      </c>
      <c r="GHH208" s="67"/>
      <c r="GHI208" s="74" t="s">
        <v>90</v>
      </c>
      <c r="GHJ208" s="74"/>
      <c r="GHK208" s="23" t="s">
        <v>97</v>
      </c>
      <c r="GHL208" s="67"/>
      <c r="GHM208" s="74" t="s">
        <v>90</v>
      </c>
      <c r="GHN208" s="74"/>
      <c r="GHO208" s="23" t="s">
        <v>97</v>
      </c>
      <c r="GHP208" s="67"/>
      <c r="GHQ208" s="74" t="s">
        <v>90</v>
      </c>
      <c r="GHR208" s="74"/>
      <c r="GHS208" s="23" t="s">
        <v>97</v>
      </c>
      <c r="GHT208" s="67"/>
      <c r="GHU208" s="74" t="s">
        <v>90</v>
      </c>
      <c r="GHV208" s="74"/>
      <c r="GHW208" s="23" t="s">
        <v>97</v>
      </c>
      <c r="GHX208" s="67"/>
      <c r="GHY208" s="74" t="s">
        <v>90</v>
      </c>
      <c r="GHZ208" s="74"/>
      <c r="GIA208" s="23" t="s">
        <v>97</v>
      </c>
      <c r="GIB208" s="67"/>
      <c r="GIC208" s="74" t="s">
        <v>90</v>
      </c>
      <c r="GID208" s="74"/>
      <c r="GIE208" s="23" t="s">
        <v>97</v>
      </c>
      <c r="GIF208" s="67"/>
      <c r="GIG208" s="74" t="s">
        <v>90</v>
      </c>
      <c r="GIH208" s="74"/>
      <c r="GII208" s="23" t="s">
        <v>97</v>
      </c>
      <c r="GIJ208" s="67"/>
      <c r="GIK208" s="74" t="s">
        <v>90</v>
      </c>
      <c r="GIL208" s="74"/>
      <c r="GIM208" s="23" t="s">
        <v>97</v>
      </c>
      <c r="GIN208" s="67"/>
      <c r="GIO208" s="74" t="s">
        <v>90</v>
      </c>
      <c r="GIP208" s="74"/>
      <c r="GIQ208" s="23" t="s">
        <v>97</v>
      </c>
      <c r="GIR208" s="67"/>
      <c r="GIS208" s="74" t="s">
        <v>90</v>
      </c>
      <c r="GIT208" s="74"/>
      <c r="GIU208" s="23" t="s">
        <v>97</v>
      </c>
      <c r="GIV208" s="67"/>
      <c r="GIW208" s="74" t="s">
        <v>90</v>
      </c>
      <c r="GIX208" s="74"/>
      <c r="GIY208" s="23" t="s">
        <v>97</v>
      </c>
      <c r="GIZ208" s="67"/>
      <c r="GJA208" s="74" t="s">
        <v>90</v>
      </c>
      <c r="GJB208" s="74"/>
      <c r="GJC208" s="23" t="s">
        <v>97</v>
      </c>
      <c r="GJD208" s="67"/>
      <c r="GJE208" s="74" t="s">
        <v>90</v>
      </c>
      <c r="GJF208" s="74"/>
      <c r="GJG208" s="23" t="s">
        <v>97</v>
      </c>
      <c r="GJH208" s="67"/>
      <c r="GJI208" s="74" t="s">
        <v>90</v>
      </c>
      <c r="GJJ208" s="74"/>
      <c r="GJK208" s="23" t="s">
        <v>97</v>
      </c>
      <c r="GJL208" s="67"/>
      <c r="GJM208" s="74" t="s">
        <v>90</v>
      </c>
      <c r="GJN208" s="74"/>
      <c r="GJO208" s="23" t="s">
        <v>97</v>
      </c>
      <c r="GJP208" s="67"/>
      <c r="GJQ208" s="74" t="s">
        <v>90</v>
      </c>
      <c r="GJR208" s="74"/>
      <c r="GJS208" s="23" t="s">
        <v>97</v>
      </c>
      <c r="GJT208" s="67"/>
      <c r="GJU208" s="74" t="s">
        <v>90</v>
      </c>
      <c r="GJV208" s="74"/>
      <c r="GJW208" s="23" t="s">
        <v>97</v>
      </c>
      <c r="GJX208" s="67"/>
      <c r="GJY208" s="74" t="s">
        <v>90</v>
      </c>
      <c r="GJZ208" s="74"/>
      <c r="GKA208" s="23" t="s">
        <v>97</v>
      </c>
      <c r="GKB208" s="67"/>
      <c r="GKC208" s="74" t="s">
        <v>90</v>
      </c>
      <c r="GKD208" s="74"/>
      <c r="GKE208" s="23" t="s">
        <v>97</v>
      </c>
      <c r="GKF208" s="67"/>
      <c r="GKG208" s="74" t="s">
        <v>90</v>
      </c>
      <c r="GKH208" s="74"/>
      <c r="GKI208" s="23" t="s">
        <v>97</v>
      </c>
      <c r="GKJ208" s="67"/>
      <c r="GKK208" s="74" t="s">
        <v>90</v>
      </c>
      <c r="GKL208" s="74"/>
      <c r="GKM208" s="23" t="s">
        <v>97</v>
      </c>
      <c r="GKN208" s="67"/>
      <c r="GKO208" s="74" t="s">
        <v>90</v>
      </c>
      <c r="GKP208" s="74"/>
      <c r="GKQ208" s="23" t="s">
        <v>97</v>
      </c>
      <c r="GKR208" s="67"/>
      <c r="GKS208" s="74" t="s">
        <v>90</v>
      </c>
      <c r="GKT208" s="74"/>
      <c r="GKU208" s="23" t="s">
        <v>97</v>
      </c>
      <c r="GKV208" s="67"/>
      <c r="GKW208" s="74" t="s">
        <v>90</v>
      </c>
      <c r="GKX208" s="74"/>
      <c r="GKY208" s="23" t="s">
        <v>97</v>
      </c>
      <c r="GKZ208" s="67"/>
      <c r="GLA208" s="74" t="s">
        <v>90</v>
      </c>
      <c r="GLB208" s="74"/>
      <c r="GLC208" s="23" t="s">
        <v>97</v>
      </c>
      <c r="GLD208" s="67"/>
      <c r="GLE208" s="74" t="s">
        <v>90</v>
      </c>
      <c r="GLF208" s="74"/>
      <c r="GLG208" s="23" t="s">
        <v>97</v>
      </c>
      <c r="GLH208" s="67"/>
      <c r="GLI208" s="74" t="s">
        <v>90</v>
      </c>
      <c r="GLJ208" s="74"/>
      <c r="GLK208" s="23" t="s">
        <v>97</v>
      </c>
      <c r="GLL208" s="67"/>
      <c r="GLM208" s="74" t="s">
        <v>90</v>
      </c>
      <c r="GLN208" s="74"/>
      <c r="GLO208" s="23" t="s">
        <v>97</v>
      </c>
      <c r="GLP208" s="67"/>
      <c r="GLQ208" s="74" t="s">
        <v>90</v>
      </c>
      <c r="GLR208" s="74"/>
      <c r="GLS208" s="23" t="s">
        <v>97</v>
      </c>
      <c r="GLT208" s="67"/>
      <c r="GLU208" s="74" t="s">
        <v>90</v>
      </c>
      <c r="GLV208" s="74"/>
      <c r="GLW208" s="23" t="s">
        <v>97</v>
      </c>
      <c r="GLX208" s="67"/>
      <c r="GLY208" s="74" t="s">
        <v>90</v>
      </c>
      <c r="GLZ208" s="74"/>
      <c r="GMA208" s="23" t="s">
        <v>97</v>
      </c>
      <c r="GMB208" s="67"/>
      <c r="GMC208" s="74" t="s">
        <v>90</v>
      </c>
      <c r="GMD208" s="74"/>
      <c r="GME208" s="23" t="s">
        <v>97</v>
      </c>
      <c r="GMF208" s="67"/>
      <c r="GMG208" s="74" t="s">
        <v>90</v>
      </c>
      <c r="GMH208" s="74"/>
      <c r="GMI208" s="23" t="s">
        <v>97</v>
      </c>
      <c r="GMJ208" s="67"/>
      <c r="GMK208" s="74" t="s">
        <v>90</v>
      </c>
      <c r="GML208" s="74"/>
      <c r="GMM208" s="23" t="s">
        <v>97</v>
      </c>
      <c r="GMN208" s="67"/>
      <c r="GMO208" s="74" t="s">
        <v>90</v>
      </c>
      <c r="GMP208" s="74"/>
      <c r="GMQ208" s="23" t="s">
        <v>97</v>
      </c>
      <c r="GMR208" s="67"/>
      <c r="GMS208" s="74" t="s">
        <v>90</v>
      </c>
      <c r="GMT208" s="74"/>
      <c r="GMU208" s="23" t="s">
        <v>97</v>
      </c>
      <c r="GMV208" s="67"/>
      <c r="GMW208" s="74" t="s">
        <v>90</v>
      </c>
      <c r="GMX208" s="74"/>
      <c r="GMY208" s="23" t="s">
        <v>97</v>
      </c>
      <c r="GMZ208" s="67"/>
      <c r="GNA208" s="74" t="s">
        <v>90</v>
      </c>
      <c r="GNB208" s="74"/>
      <c r="GNC208" s="23" t="s">
        <v>97</v>
      </c>
      <c r="GND208" s="67"/>
      <c r="GNE208" s="74" t="s">
        <v>90</v>
      </c>
      <c r="GNF208" s="74"/>
      <c r="GNG208" s="23" t="s">
        <v>97</v>
      </c>
      <c r="GNH208" s="67"/>
      <c r="GNI208" s="74" t="s">
        <v>90</v>
      </c>
      <c r="GNJ208" s="74"/>
      <c r="GNK208" s="23" t="s">
        <v>97</v>
      </c>
      <c r="GNL208" s="67"/>
      <c r="GNM208" s="74" t="s">
        <v>90</v>
      </c>
      <c r="GNN208" s="74"/>
      <c r="GNO208" s="23" t="s">
        <v>97</v>
      </c>
      <c r="GNP208" s="67"/>
      <c r="GNQ208" s="74" t="s">
        <v>90</v>
      </c>
      <c r="GNR208" s="74"/>
      <c r="GNS208" s="23" t="s">
        <v>97</v>
      </c>
      <c r="GNT208" s="67"/>
      <c r="GNU208" s="74" t="s">
        <v>90</v>
      </c>
      <c r="GNV208" s="74"/>
      <c r="GNW208" s="23" t="s">
        <v>97</v>
      </c>
      <c r="GNX208" s="67"/>
      <c r="GNY208" s="74" t="s">
        <v>90</v>
      </c>
      <c r="GNZ208" s="74"/>
      <c r="GOA208" s="23" t="s">
        <v>97</v>
      </c>
      <c r="GOB208" s="67"/>
      <c r="GOC208" s="74" t="s">
        <v>90</v>
      </c>
      <c r="GOD208" s="74"/>
      <c r="GOE208" s="23" t="s">
        <v>97</v>
      </c>
      <c r="GOF208" s="67"/>
      <c r="GOG208" s="74" t="s">
        <v>90</v>
      </c>
      <c r="GOH208" s="74"/>
      <c r="GOI208" s="23" t="s">
        <v>97</v>
      </c>
      <c r="GOJ208" s="67"/>
      <c r="GOK208" s="74" t="s">
        <v>90</v>
      </c>
      <c r="GOL208" s="74"/>
      <c r="GOM208" s="23" t="s">
        <v>97</v>
      </c>
      <c r="GON208" s="67"/>
      <c r="GOO208" s="74" t="s">
        <v>90</v>
      </c>
      <c r="GOP208" s="74"/>
      <c r="GOQ208" s="23" t="s">
        <v>97</v>
      </c>
      <c r="GOR208" s="67"/>
      <c r="GOS208" s="74" t="s">
        <v>90</v>
      </c>
      <c r="GOT208" s="74"/>
      <c r="GOU208" s="23" t="s">
        <v>97</v>
      </c>
      <c r="GOV208" s="67"/>
      <c r="GOW208" s="74" t="s">
        <v>90</v>
      </c>
      <c r="GOX208" s="74"/>
      <c r="GOY208" s="23" t="s">
        <v>97</v>
      </c>
      <c r="GOZ208" s="67"/>
      <c r="GPA208" s="74" t="s">
        <v>90</v>
      </c>
      <c r="GPB208" s="74"/>
      <c r="GPC208" s="23" t="s">
        <v>97</v>
      </c>
      <c r="GPD208" s="67"/>
      <c r="GPE208" s="74" t="s">
        <v>90</v>
      </c>
      <c r="GPF208" s="74"/>
      <c r="GPG208" s="23" t="s">
        <v>97</v>
      </c>
      <c r="GPH208" s="67"/>
      <c r="GPI208" s="74" t="s">
        <v>90</v>
      </c>
      <c r="GPJ208" s="74"/>
      <c r="GPK208" s="23" t="s">
        <v>97</v>
      </c>
      <c r="GPL208" s="67"/>
      <c r="GPM208" s="74" t="s">
        <v>90</v>
      </c>
      <c r="GPN208" s="74"/>
      <c r="GPO208" s="23" t="s">
        <v>97</v>
      </c>
      <c r="GPP208" s="67"/>
      <c r="GPQ208" s="74" t="s">
        <v>90</v>
      </c>
      <c r="GPR208" s="74"/>
      <c r="GPS208" s="23" t="s">
        <v>97</v>
      </c>
      <c r="GPT208" s="67"/>
      <c r="GPU208" s="74" t="s">
        <v>90</v>
      </c>
      <c r="GPV208" s="74"/>
      <c r="GPW208" s="23" t="s">
        <v>97</v>
      </c>
      <c r="GPX208" s="67"/>
      <c r="GPY208" s="74" t="s">
        <v>90</v>
      </c>
      <c r="GPZ208" s="74"/>
      <c r="GQA208" s="23" t="s">
        <v>97</v>
      </c>
      <c r="GQB208" s="67"/>
      <c r="GQC208" s="74" t="s">
        <v>90</v>
      </c>
      <c r="GQD208" s="74"/>
      <c r="GQE208" s="23" t="s">
        <v>97</v>
      </c>
      <c r="GQF208" s="67"/>
      <c r="GQG208" s="74" t="s">
        <v>90</v>
      </c>
      <c r="GQH208" s="74"/>
      <c r="GQI208" s="23" t="s">
        <v>97</v>
      </c>
      <c r="GQJ208" s="67"/>
      <c r="GQK208" s="74" t="s">
        <v>90</v>
      </c>
      <c r="GQL208" s="74"/>
      <c r="GQM208" s="23" t="s">
        <v>97</v>
      </c>
      <c r="GQN208" s="67"/>
      <c r="GQO208" s="74" t="s">
        <v>90</v>
      </c>
      <c r="GQP208" s="74"/>
      <c r="GQQ208" s="23" t="s">
        <v>97</v>
      </c>
      <c r="GQR208" s="67"/>
      <c r="GQS208" s="74" t="s">
        <v>90</v>
      </c>
      <c r="GQT208" s="74"/>
      <c r="GQU208" s="23" t="s">
        <v>97</v>
      </c>
      <c r="GQV208" s="67"/>
      <c r="GQW208" s="74" t="s">
        <v>90</v>
      </c>
      <c r="GQX208" s="74"/>
      <c r="GQY208" s="23" t="s">
        <v>97</v>
      </c>
      <c r="GQZ208" s="67"/>
      <c r="GRA208" s="74" t="s">
        <v>90</v>
      </c>
      <c r="GRB208" s="74"/>
      <c r="GRC208" s="23" t="s">
        <v>97</v>
      </c>
      <c r="GRD208" s="67"/>
      <c r="GRE208" s="74" t="s">
        <v>90</v>
      </c>
      <c r="GRF208" s="74"/>
      <c r="GRG208" s="23" t="s">
        <v>97</v>
      </c>
      <c r="GRH208" s="67"/>
      <c r="GRI208" s="74" t="s">
        <v>90</v>
      </c>
      <c r="GRJ208" s="74"/>
      <c r="GRK208" s="23" t="s">
        <v>97</v>
      </c>
      <c r="GRL208" s="67"/>
      <c r="GRM208" s="74" t="s">
        <v>90</v>
      </c>
      <c r="GRN208" s="74"/>
      <c r="GRO208" s="23" t="s">
        <v>97</v>
      </c>
      <c r="GRP208" s="67"/>
      <c r="GRQ208" s="74" t="s">
        <v>90</v>
      </c>
      <c r="GRR208" s="74"/>
      <c r="GRS208" s="23" t="s">
        <v>97</v>
      </c>
      <c r="GRT208" s="67"/>
      <c r="GRU208" s="74" t="s">
        <v>90</v>
      </c>
      <c r="GRV208" s="74"/>
      <c r="GRW208" s="23" t="s">
        <v>97</v>
      </c>
      <c r="GRX208" s="67"/>
      <c r="GRY208" s="74" t="s">
        <v>90</v>
      </c>
      <c r="GRZ208" s="74"/>
      <c r="GSA208" s="23" t="s">
        <v>97</v>
      </c>
      <c r="GSB208" s="67"/>
      <c r="GSC208" s="74" t="s">
        <v>90</v>
      </c>
      <c r="GSD208" s="74"/>
      <c r="GSE208" s="23" t="s">
        <v>97</v>
      </c>
      <c r="GSF208" s="67"/>
      <c r="GSG208" s="74" t="s">
        <v>90</v>
      </c>
      <c r="GSH208" s="74"/>
      <c r="GSI208" s="23" t="s">
        <v>97</v>
      </c>
      <c r="GSJ208" s="67"/>
      <c r="GSK208" s="74" t="s">
        <v>90</v>
      </c>
      <c r="GSL208" s="74"/>
      <c r="GSM208" s="23" t="s">
        <v>97</v>
      </c>
      <c r="GSN208" s="67"/>
      <c r="GSO208" s="74" t="s">
        <v>90</v>
      </c>
      <c r="GSP208" s="74"/>
      <c r="GSQ208" s="23" t="s">
        <v>97</v>
      </c>
      <c r="GSR208" s="67"/>
      <c r="GSS208" s="74" t="s">
        <v>90</v>
      </c>
      <c r="GST208" s="74"/>
      <c r="GSU208" s="23" t="s">
        <v>97</v>
      </c>
      <c r="GSV208" s="67"/>
      <c r="GSW208" s="74" t="s">
        <v>90</v>
      </c>
      <c r="GSX208" s="74"/>
      <c r="GSY208" s="23" t="s">
        <v>97</v>
      </c>
      <c r="GSZ208" s="67"/>
      <c r="GTA208" s="74" t="s">
        <v>90</v>
      </c>
      <c r="GTB208" s="74"/>
      <c r="GTC208" s="23" t="s">
        <v>97</v>
      </c>
      <c r="GTD208" s="67"/>
      <c r="GTE208" s="74" t="s">
        <v>90</v>
      </c>
      <c r="GTF208" s="74"/>
      <c r="GTG208" s="23" t="s">
        <v>97</v>
      </c>
      <c r="GTH208" s="67"/>
      <c r="GTI208" s="74" t="s">
        <v>90</v>
      </c>
      <c r="GTJ208" s="74"/>
      <c r="GTK208" s="23" t="s">
        <v>97</v>
      </c>
      <c r="GTL208" s="67"/>
      <c r="GTM208" s="74" t="s">
        <v>90</v>
      </c>
      <c r="GTN208" s="74"/>
      <c r="GTO208" s="23" t="s">
        <v>97</v>
      </c>
      <c r="GTP208" s="67"/>
      <c r="GTQ208" s="74" t="s">
        <v>90</v>
      </c>
      <c r="GTR208" s="74"/>
      <c r="GTS208" s="23" t="s">
        <v>97</v>
      </c>
      <c r="GTT208" s="67"/>
      <c r="GTU208" s="74" t="s">
        <v>90</v>
      </c>
      <c r="GTV208" s="74"/>
      <c r="GTW208" s="23" t="s">
        <v>97</v>
      </c>
      <c r="GTX208" s="67"/>
      <c r="GTY208" s="74" t="s">
        <v>90</v>
      </c>
      <c r="GTZ208" s="74"/>
      <c r="GUA208" s="23" t="s">
        <v>97</v>
      </c>
      <c r="GUB208" s="67"/>
      <c r="GUC208" s="74" t="s">
        <v>90</v>
      </c>
      <c r="GUD208" s="74"/>
      <c r="GUE208" s="23" t="s">
        <v>97</v>
      </c>
      <c r="GUF208" s="67"/>
      <c r="GUG208" s="74" t="s">
        <v>90</v>
      </c>
      <c r="GUH208" s="74"/>
      <c r="GUI208" s="23" t="s">
        <v>97</v>
      </c>
      <c r="GUJ208" s="67"/>
      <c r="GUK208" s="74" t="s">
        <v>90</v>
      </c>
      <c r="GUL208" s="74"/>
      <c r="GUM208" s="23" t="s">
        <v>97</v>
      </c>
      <c r="GUN208" s="67"/>
      <c r="GUO208" s="74" t="s">
        <v>90</v>
      </c>
      <c r="GUP208" s="74"/>
      <c r="GUQ208" s="23" t="s">
        <v>97</v>
      </c>
      <c r="GUR208" s="67"/>
      <c r="GUS208" s="74" t="s">
        <v>90</v>
      </c>
      <c r="GUT208" s="74"/>
      <c r="GUU208" s="23" t="s">
        <v>97</v>
      </c>
      <c r="GUV208" s="67"/>
      <c r="GUW208" s="74" t="s">
        <v>90</v>
      </c>
      <c r="GUX208" s="74"/>
      <c r="GUY208" s="23" t="s">
        <v>97</v>
      </c>
      <c r="GUZ208" s="67"/>
      <c r="GVA208" s="74" t="s">
        <v>90</v>
      </c>
      <c r="GVB208" s="74"/>
      <c r="GVC208" s="23" t="s">
        <v>97</v>
      </c>
      <c r="GVD208" s="67"/>
      <c r="GVE208" s="74" t="s">
        <v>90</v>
      </c>
      <c r="GVF208" s="74"/>
      <c r="GVG208" s="23" t="s">
        <v>97</v>
      </c>
      <c r="GVH208" s="67"/>
      <c r="GVI208" s="74" t="s">
        <v>90</v>
      </c>
      <c r="GVJ208" s="74"/>
      <c r="GVK208" s="23" t="s">
        <v>97</v>
      </c>
      <c r="GVL208" s="67"/>
      <c r="GVM208" s="74" t="s">
        <v>90</v>
      </c>
      <c r="GVN208" s="74"/>
      <c r="GVO208" s="23" t="s">
        <v>97</v>
      </c>
      <c r="GVP208" s="67"/>
      <c r="GVQ208" s="74" t="s">
        <v>90</v>
      </c>
      <c r="GVR208" s="74"/>
      <c r="GVS208" s="23" t="s">
        <v>97</v>
      </c>
      <c r="GVT208" s="67"/>
      <c r="GVU208" s="74" t="s">
        <v>90</v>
      </c>
      <c r="GVV208" s="74"/>
      <c r="GVW208" s="23" t="s">
        <v>97</v>
      </c>
      <c r="GVX208" s="67"/>
      <c r="GVY208" s="74" t="s">
        <v>90</v>
      </c>
      <c r="GVZ208" s="74"/>
      <c r="GWA208" s="23" t="s">
        <v>97</v>
      </c>
      <c r="GWB208" s="67"/>
      <c r="GWC208" s="74" t="s">
        <v>90</v>
      </c>
      <c r="GWD208" s="74"/>
      <c r="GWE208" s="23" t="s">
        <v>97</v>
      </c>
      <c r="GWF208" s="67"/>
      <c r="GWG208" s="74" t="s">
        <v>90</v>
      </c>
      <c r="GWH208" s="74"/>
      <c r="GWI208" s="23" t="s">
        <v>97</v>
      </c>
      <c r="GWJ208" s="67"/>
      <c r="GWK208" s="74" t="s">
        <v>90</v>
      </c>
      <c r="GWL208" s="74"/>
      <c r="GWM208" s="23" t="s">
        <v>97</v>
      </c>
      <c r="GWN208" s="67"/>
      <c r="GWO208" s="74" t="s">
        <v>90</v>
      </c>
      <c r="GWP208" s="74"/>
      <c r="GWQ208" s="23" t="s">
        <v>97</v>
      </c>
      <c r="GWR208" s="67"/>
      <c r="GWS208" s="74" t="s">
        <v>90</v>
      </c>
      <c r="GWT208" s="74"/>
      <c r="GWU208" s="23" t="s">
        <v>97</v>
      </c>
      <c r="GWV208" s="67"/>
      <c r="GWW208" s="74" t="s">
        <v>90</v>
      </c>
      <c r="GWX208" s="74"/>
      <c r="GWY208" s="23" t="s">
        <v>97</v>
      </c>
      <c r="GWZ208" s="67"/>
      <c r="GXA208" s="74" t="s">
        <v>90</v>
      </c>
      <c r="GXB208" s="74"/>
      <c r="GXC208" s="23" t="s">
        <v>97</v>
      </c>
      <c r="GXD208" s="67"/>
      <c r="GXE208" s="74" t="s">
        <v>90</v>
      </c>
      <c r="GXF208" s="74"/>
      <c r="GXG208" s="23" t="s">
        <v>97</v>
      </c>
      <c r="GXH208" s="67"/>
      <c r="GXI208" s="74" t="s">
        <v>90</v>
      </c>
      <c r="GXJ208" s="74"/>
      <c r="GXK208" s="23" t="s">
        <v>97</v>
      </c>
      <c r="GXL208" s="67"/>
      <c r="GXM208" s="74" t="s">
        <v>90</v>
      </c>
      <c r="GXN208" s="74"/>
      <c r="GXO208" s="23" t="s">
        <v>97</v>
      </c>
      <c r="GXP208" s="67"/>
      <c r="GXQ208" s="74" t="s">
        <v>90</v>
      </c>
      <c r="GXR208" s="74"/>
      <c r="GXS208" s="23" t="s">
        <v>97</v>
      </c>
      <c r="GXT208" s="67"/>
      <c r="GXU208" s="74" t="s">
        <v>90</v>
      </c>
      <c r="GXV208" s="74"/>
      <c r="GXW208" s="23" t="s">
        <v>97</v>
      </c>
      <c r="GXX208" s="67"/>
      <c r="GXY208" s="74" t="s">
        <v>90</v>
      </c>
      <c r="GXZ208" s="74"/>
      <c r="GYA208" s="23" t="s">
        <v>97</v>
      </c>
      <c r="GYB208" s="67"/>
      <c r="GYC208" s="74" t="s">
        <v>90</v>
      </c>
      <c r="GYD208" s="74"/>
      <c r="GYE208" s="23" t="s">
        <v>97</v>
      </c>
      <c r="GYF208" s="67"/>
      <c r="GYG208" s="74" t="s">
        <v>90</v>
      </c>
      <c r="GYH208" s="74"/>
      <c r="GYI208" s="23" t="s">
        <v>97</v>
      </c>
      <c r="GYJ208" s="67"/>
      <c r="GYK208" s="74" t="s">
        <v>90</v>
      </c>
      <c r="GYL208" s="74"/>
      <c r="GYM208" s="23" t="s">
        <v>97</v>
      </c>
      <c r="GYN208" s="67"/>
      <c r="GYO208" s="74" t="s">
        <v>90</v>
      </c>
      <c r="GYP208" s="74"/>
      <c r="GYQ208" s="23" t="s">
        <v>97</v>
      </c>
      <c r="GYR208" s="67"/>
      <c r="GYS208" s="74" t="s">
        <v>90</v>
      </c>
      <c r="GYT208" s="74"/>
      <c r="GYU208" s="23" t="s">
        <v>97</v>
      </c>
      <c r="GYV208" s="67"/>
      <c r="GYW208" s="74" t="s">
        <v>90</v>
      </c>
      <c r="GYX208" s="74"/>
      <c r="GYY208" s="23" t="s">
        <v>97</v>
      </c>
      <c r="GYZ208" s="67"/>
      <c r="GZA208" s="74" t="s">
        <v>90</v>
      </c>
      <c r="GZB208" s="74"/>
      <c r="GZC208" s="23" t="s">
        <v>97</v>
      </c>
      <c r="GZD208" s="67"/>
      <c r="GZE208" s="74" t="s">
        <v>90</v>
      </c>
      <c r="GZF208" s="74"/>
      <c r="GZG208" s="23" t="s">
        <v>97</v>
      </c>
      <c r="GZH208" s="67"/>
      <c r="GZI208" s="74" t="s">
        <v>90</v>
      </c>
      <c r="GZJ208" s="74"/>
      <c r="GZK208" s="23" t="s">
        <v>97</v>
      </c>
      <c r="GZL208" s="67"/>
      <c r="GZM208" s="74" t="s">
        <v>90</v>
      </c>
      <c r="GZN208" s="74"/>
      <c r="GZO208" s="23" t="s">
        <v>97</v>
      </c>
      <c r="GZP208" s="67"/>
      <c r="GZQ208" s="74" t="s">
        <v>90</v>
      </c>
      <c r="GZR208" s="74"/>
      <c r="GZS208" s="23" t="s">
        <v>97</v>
      </c>
      <c r="GZT208" s="67"/>
      <c r="GZU208" s="74" t="s">
        <v>90</v>
      </c>
      <c r="GZV208" s="74"/>
      <c r="GZW208" s="23" t="s">
        <v>97</v>
      </c>
      <c r="GZX208" s="67"/>
      <c r="GZY208" s="74" t="s">
        <v>90</v>
      </c>
      <c r="GZZ208" s="74"/>
      <c r="HAA208" s="23" t="s">
        <v>97</v>
      </c>
      <c r="HAB208" s="67"/>
      <c r="HAC208" s="74" t="s">
        <v>90</v>
      </c>
      <c r="HAD208" s="74"/>
      <c r="HAE208" s="23" t="s">
        <v>97</v>
      </c>
      <c r="HAF208" s="67"/>
      <c r="HAG208" s="74" t="s">
        <v>90</v>
      </c>
      <c r="HAH208" s="74"/>
      <c r="HAI208" s="23" t="s">
        <v>97</v>
      </c>
      <c r="HAJ208" s="67"/>
      <c r="HAK208" s="74" t="s">
        <v>90</v>
      </c>
      <c r="HAL208" s="74"/>
      <c r="HAM208" s="23" t="s">
        <v>97</v>
      </c>
      <c r="HAN208" s="67"/>
      <c r="HAO208" s="74" t="s">
        <v>90</v>
      </c>
      <c r="HAP208" s="74"/>
      <c r="HAQ208" s="23" t="s">
        <v>97</v>
      </c>
      <c r="HAR208" s="67"/>
      <c r="HAS208" s="74" t="s">
        <v>90</v>
      </c>
      <c r="HAT208" s="74"/>
      <c r="HAU208" s="23" t="s">
        <v>97</v>
      </c>
      <c r="HAV208" s="67"/>
      <c r="HAW208" s="74" t="s">
        <v>90</v>
      </c>
      <c r="HAX208" s="74"/>
      <c r="HAY208" s="23" t="s">
        <v>97</v>
      </c>
      <c r="HAZ208" s="67"/>
      <c r="HBA208" s="74" t="s">
        <v>90</v>
      </c>
      <c r="HBB208" s="74"/>
      <c r="HBC208" s="23" t="s">
        <v>97</v>
      </c>
      <c r="HBD208" s="67"/>
      <c r="HBE208" s="74" t="s">
        <v>90</v>
      </c>
      <c r="HBF208" s="74"/>
      <c r="HBG208" s="23" t="s">
        <v>97</v>
      </c>
      <c r="HBH208" s="67"/>
      <c r="HBI208" s="74" t="s">
        <v>90</v>
      </c>
      <c r="HBJ208" s="74"/>
      <c r="HBK208" s="23" t="s">
        <v>97</v>
      </c>
      <c r="HBL208" s="67"/>
      <c r="HBM208" s="74" t="s">
        <v>90</v>
      </c>
      <c r="HBN208" s="74"/>
      <c r="HBO208" s="23" t="s">
        <v>97</v>
      </c>
      <c r="HBP208" s="67"/>
      <c r="HBQ208" s="74" t="s">
        <v>90</v>
      </c>
      <c r="HBR208" s="74"/>
      <c r="HBS208" s="23" t="s">
        <v>97</v>
      </c>
      <c r="HBT208" s="67"/>
      <c r="HBU208" s="74" t="s">
        <v>90</v>
      </c>
      <c r="HBV208" s="74"/>
      <c r="HBW208" s="23" t="s">
        <v>97</v>
      </c>
      <c r="HBX208" s="67"/>
      <c r="HBY208" s="74" t="s">
        <v>90</v>
      </c>
      <c r="HBZ208" s="74"/>
      <c r="HCA208" s="23" t="s">
        <v>97</v>
      </c>
      <c r="HCB208" s="67"/>
      <c r="HCC208" s="74" t="s">
        <v>90</v>
      </c>
      <c r="HCD208" s="74"/>
      <c r="HCE208" s="23" t="s">
        <v>97</v>
      </c>
      <c r="HCF208" s="67"/>
      <c r="HCG208" s="74" t="s">
        <v>90</v>
      </c>
      <c r="HCH208" s="74"/>
      <c r="HCI208" s="23" t="s">
        <v>97</v>
      </c>
      <c r="HCJ208" s="67"/>
      <c r="HCK208" s="74" t="s">
        <v>90</v>
      </c>
      <c r="HCL208" s="74"/>
      <c r="HCM208" s="23" t="s">
        <v>97</v>
      </c>
      <c r="HCN208" s="67"/>
      <c r="HCO208" s="74" t="s">
        <v>90</v>
      </c>
      <c r="HCP208" s="74"/>
      <c r="HCQ208" s="23" t="s">
        <v>97</v>
      </c>
      <c r="HCR208" s="67"/>
      <c r="HCS208" s="74" t="s">
        <v>90</v>
      </c>
      <c r="HCT208" s="74"/>
      <c r="HCU208" s="23" t="s">
        <v>97</v>
      </c>
      <c r="HCV208" s="67"/>
      <c r="HCW208" s="74" t="s">
        <v>90</v>
      </c>
      <c r="HCX208" s="74"/>
      <c r="HCY208" s="23" t="s">
        <v>97</v>
      </c>
      <c r="HCZ208" s="67"/>
      <c r="HDA208" s="74" t="s">
        <v>90</v>
      </c>
      <c r="HDB208" s="74"/>
      <c r="HDC208" s="23" t="s">
        <v>97</v>
      </c>
      <c r="HDD208" s="67"/>
      <c r="HDE208" s="74" t="s">
        <v>90</v>
      </c>
      <c r="HDF208" s="74"/>
      <c r="HDG208" s="23" t="s">
        <v>97</v>
      </c>
      <c r="HDH208" s="67"/>
      <c r="HDI208" s="74" t="s">
        <v>90</v>
      </c>
      <c r="HDJ208" s="74"/>
      <c r="HDK208" s="23" t="s">
        <v>97</v>
      </c>
      <c r="HDL208" s="67"/>
      <c r="HDM208" s="74" t="s">
        <v>90</v>
      </c>
      <c r="HDN208" s="74"/>
      <c r="HDO208" s="23" t="s">
        <v>97</v>
      </c>
      <c r="HDP208" s="67"/>
      <c r="HDQ208" s="74" t="s">
        <v>90</v>
      </c>
      <c r="HDR208" s="74"/>
      <c r="HDS208" s="23" t="s">
        <v>97</v>
      </c>
      <c r="HDT208" s="67"/>
      <c r="HDU208" s="74" t="s">
        <v>90</v>
      </c>
      <c r="HDV208" s="74"/>
      <c r="HDW208" s="23" t="s">
        <v>97</v>
      </c>
      <c r="HDX208" s="67"/>
      <c r="HDY208" s="74" t="s">
        <v>90</v>
      </c>
      <c r="HDZ208" s="74"/>
      <c r="HEA208" s="23" t="s">
        <v>97</v>
      </c>
      <c r="HEB208" s="67"/>
      <c r="HEC208" s="74" t="s">
        <v>90</v>
      </c>
      <c r="HED208" s="74"/>
      <c r="HEE208" s="23" t="s">
        <v>97</v>
      </c>
      <c r="HEF208" s="67"/>
      <c r="HEG208" s="74" t="s">
        <v>90</v>
      </c>
      <c r="HEH208" s="74"/>
      <c r="HEI208" s="23" t="s">
        <v>97</v>
      </c>
      <c r="HEJ208" s="67"/>
      <c r="HEK208" s="74" t="s">
        <v>90</v>
      </c>
      <c r="HEL208" s="74"/>
      <c r="HEM208" s="23" t="s">
        <v>97</v>
      </c>
      <c r="HEN208" s="67"/>
      <c r="HEO208" s="74" t="s">
        <v>90</v>
      </c>
      <c r="HEP208" s="74"/>
      <c r="HEQ208" s="23" t="s">
        <v>97</v>
      </c>
      <c r="HER208" s="67"/>
      <c r="HES208" s="74" t="s">
        <v>90</v>
      </c>
      <c r="HET208" s="74"/>
      <c r="HEU208" s="23" t="s">
        <v>97</v>
      </c>
      <c r="HEV208" s="67"/>
      <c r="HEW208" s="74" t="s">
        <v>90</v>
      </c>
      <c r="HEX208" s="74"/>
      <c r="HEY208" s="23" t="s">
        <v>97</v>
      </c>
      <c r="HEZ208" s="67"/>
      <c r="HFA208" s="74" t="s">
        <v>90</v>
      </c>
      <c r="HFB208" s="74"/>
      <c r="HFC208" s="23" t="s">
        <v>97</v>
      </c>
      <c r="HFD208" s="67"/>
      <c r="HFE208" s="74" t="s">
        <v>90</v>
      </c>
      <c r="HFF208" s="74"/>
      <c r="HFG208" s="23" t="s">
        <v>97</v>
      </c>
      <c r="HFH208" s="67"/>
      <c r="HFI208" s="74" t="s">
        <v>90</v>
      </c>
      <c r="HFJ208" s="74"/>
      <c r="HFK208" s="23" t="s">
        <v>97</v>
      </c>
      <c r="HFL208" s="67"/>
      <c r="HFM208" s="74" t="s">
        <v>90</v>
      </c>
      <c r="HFN208" s="74"/>
      <c r="HFO208" s="23" t="s">
        <v>97</v>
      </c>
      <c r="HFP208" s="67"/>
      <c r="HFQ208" s="74" t="s">
        <v>90</v>
      </c>
      <c r="HFR208" s="74"/>
      <c r="HFS208" s="23" t="s">
        <v>97</v>
      </c>
      <c r="HFT208" s="67"/>
      <c r="HFU208" s="74" t="s">
        <v>90</v>
      </c>
      <c r="HFV208" s="74"/>
      <c r="HFW208" s="23" t="s">
        <v>97</v>
      </c>
      <c r="HFX208" s="67"/>
      <c r="HFY208" s="74" t="s">
        <v>90</v>
      </c>
      <c r="HFZ208" s="74"/>
      <c r="HGA208" s="23" t="s">
        <v>97</v>
      </c>
      <c r="HGB208" s="67"/>
      <c r="HGC208" s="74" t="s">
        <v>90</v>
      </c>
      <c r="HGD208" s="74"/>
      <c r="HGE208" s="23" t="s">
        <v>97</v>
      </c>
      <c r="HGF208" s="67"/>
      <c r="HGG208" s="74" t="s">
        <v>90</v>
      </c>
      <c r="HGH208" s="74"/>
      <c r="HGI208" s="23" t="s">
        <v>97</v>
      </c>
      <c r="HGJ208" s="67"/>
      <c r="HGK208" s="74" t="s">
        <v>90</v>
      </c>
      <c r="HGL208" s="74"/>
      <c r="HGM208" s="23" t="s">
        <v>97</v>
      </c>
      <c r="HGN208" s="67"/>
      <c r="HGO208" s="74" t="s">
        <v>90</v>
      </c>
      <c r="HGP208" s="74"/>
      <c r="HGQ208" s="23" t="s">
        <v>97</v>
      </c>
      <c r="HGR208" s="67"/>
      <c r="HGS208" s="74" t="s">
        <v>90</v>
      </c>
      <c r="HGT208" s="74"/>
      <c r="HGU208" s="23" t="s">
        <v>97</v>
      </c>
      <c r="HGV208" s="67"/>
      <c r="HGW208" s="74" t="s">
        <v>90</v>
      </c>
      <c r="HGX208" s="74"/>
      <c r="HGY208" s="23" t="s">
        <v>97</v>
      </c>
      <c r="HGZ208" s="67"/>
      <c r="HHA208" s="74" t="s">
        <v>90</v>
      </c>
      <c r="HHB208" s="74"/>
      <c r="HHC208" s="23" t="s">
        <v>97</v>
      </c>
      <c r="HHD208" s="67"/>
      <c r="HHE208" s="74" t="s">
        <v>90</v>
      </c>
      <c r="HHF208" s="74"/>
      <c r="HHG208" s="23" t="s">
        <v>97</v>
      </c>
      <c r="HHH208" s="67"/>
      <c r="HHI208" s="74" t="s">
        <v>90</v>
      </c>
      <c r="HHJ208" s="74"/>
      <c r="HHK208" s="23" t="s">
        <v>97</v>
      </c>
      <c r="HHL208" s="67"/>
      <c r="HHM208" s="74" t="s">
        <v>90</v>
      </c>
      <c r="HHN208" s="74"/>
      <c r="HHO208" s="23" t="s">
        <v>97</v>
      </c>
      <c r="HHP208" s="67"/>
      <c r="HHQ208" s="74" t="s">
        <v>90</v>
      </c>
      <c r="HHR208" s="74"/>
      <c r="HHS208" s="23" t="s">
        <v>97</v>
      </c>
      <c r="HHT208" s="67"/>
      <c r="HHU208" s="74" t="s">
        <v>90</v>
      </c>
      <c r="HHV208" s="74"/>
      <c r="HHW208" s="23" t="s">
        <v>97</v>
      </c>
      <c r="HHX208" s="67"/>
      <c r="HHY208" s="74" t="s">
        <v>90</v>
      </c>
      <c r="HHZ208" s="74"/>
      <c r="HIA208" s="23" t="s">
        <v>97</v>
      </c>
      <c r="HIB208" s="67"/>
      <c r="HIC208" s="74" t="s">
        <v>90</v>
      </c>
      <c r="HID208" s="74"/>
      <c r="HIE208" s="23" t="s">
        <v>97</v>
      </c>
      <c r="HIF208" s="67"/>
      <c r="HIG208" s="74" t="s">
        <v>90</v>
      </c>
      <c r="HIH208" s="74"/>
      <c r="HII208" s="23" t="s">
        <v>97</v>
      </c>
      <c r="HIJ208" s="67"/>
      <c r="HIK208" s="74" t="s">
        <v>90</v>
      </c>
      <c r="HIL208" s="74"/>
      <c r="HIM208" s="23" t="s">
        <v>97</v>
      </c>
      <c r="HIN208" s="67"/>
      <c r="HIO208" s="74" t="s">
        <v>90</v>
      </c>
      <c r="HIP208" s="74"/>
      <c r="HIQ208" s="23" t="s">
        <v>97</v>
      </c>
      <c r="HIR208" s="67"/>
      <c r="HIS208" s="74" t="s">
        <v>90</v>
      </c>
      <c r="HIT208" s="74"/>
      <c r="HIU208" s="23" t="s">
        <v>97</v>
      </c>
      <c r="HIV208" s="67"/>
      <c r="HIW208" s="74" t="s">
        <v>90</v>
      </c>
      <c r="HIX208" s="74"/>
      <c r="HIY208" s="23" t="s">
        <v>97</v>
      </c>
      <c r="HIZ208" s="67"/>
      <c r="HJA208" s="74" t="s">
        <v>90</v>
      </c>
      <c r="HJB208" s="74"/>
      <c r="HJC208" s="23" t="s">
        <v>97</v>
      </c>
      <c r="HJD208" s="67"/>
      <c r="HJE208" s="74" t="s">
        <v>90</v>
      </c>
      <c r="HJF208" s="74"/>
      <c r="HJG208" s="23" t="s">
        <v>97</v>
      </c>
      <c r="HJH208" s="67"/>
      <c r="HJI208" s="74" t="s">
        <v>90</v>
      </c>
      <c r="HJJ208" s="74"/>
      <c r="HJK208" s="23" t="s">
        <v>97</v>
      </c>
      <c r="HJL208" s="67"/>
      <c r="HJM208" s="74" t="s">
        <v>90</v>
      </c>
      <c r="HJN208" s="74"/>
      <c r="HJO208" s="23" t="s">
        <v>97</v>
      </c>
      <c r="HJP208" s="67"/>
      <c r="HJQ208" s="74" t="s">
        <v>90</v>
      </c>
      <c r="HJR208" s="74"/>
      <c r="HJS208" s="23" t="s">
        <v>97</v>
      </c>
      <c r="HJT208" s="67"/>
      <c r="HJU208" s="74" t="s">
        <v>90</v>
      </c>
      <c r="HJV208" s="74"/>
      <c r="HJW208" s="23" t="s">
        <v>97</v>
      </c>
      <c r="HJX208" s="67"/>
      <c r="HJY208" s="74" t="s">
        <v>90</v>
      </c>
      <c r="HJZ208" s="74"/>
      <c r="HKA208" s="23" t="s">
        <v>97</v>
      </c>
      <c r="HKB208" s="67"/>
      <c r="HKC208" s="74" t="s">
        <v>90</v>
      </c>
      <c r="HKD208" s="74"/>
      <c r="HKE208" s="23" t="s">
        <v>97</v>
      </c>
      <c r="HKF208" s="67"/>
      <c r="HKG208" s="74" t="s">
        <v>90</v>
      </c>
      <c r="HKH208" s="74"/>
      <c r="HKI208" s="23" t="s">
        <v>97</v>
      </c>
      <c r="HKJ208" s="67"/>
      <c r="HKK208" s="74" t="s">
        <v>90</v>
      </c>
      <c r="HKL208" s="74"/>
      <c r="HKM208" s="23" t="s">
        <v>97</v>
      </c>
      <c r="HKN208" s="67"/>
      <c r="HKO208" s="74" t="s">
        <v>90</v>
      </c>
      <c r="HKP208" s="74"/>
      <c r="HKQ208" s="23" t="s">
        <v>97</v>
      </c>
      <c r="HKR208" s="67"/>
      <c r="HKS208" s="74" t="s">
        <v>90</v>
      </c>
      <c r="HKT208" s="74"/>
      <c r="HKU208" s="23" t="s">
        <v>97</v>
      </c>
      <c r="HKV208" s="67"/>
      <c r="HKW208" s="74" t="s">
        <v>90</v>
      </c>
      <c r="HKX208" s="74"/>
      <c r="HKY208" s="23" t="s">
        <v>97</v>
      </c>
      <c r="HKZ208" s="67"/>
      <c r="HLA208" s="74" t="s">
        <v>90</v>
      </c>
      <c r="HLB208" s="74"/>
      <c r="HLC208" s="23" t="s">
        <v>97</v>
      </c>
      <c r="HLD208" s="67"/>
      <c r="HLE208" s="74" t="s">
        <v>90</v>
      </c>
      <c r="HLF208" s="74"/>
      <c r="HLG208" s="23" t="s">
        <v>97</v>
      </c>
      <c r="HLH208" s="67"/>
      <c r="HLI208" s="74" t="s">
        <v>90</v>
      </c>
      <c r="HLJ208" s="74"/>
      <c r="HLK208" s="23" t="s">
        <v>97</v>
      </c>
      <c r="HLL208" s="67"/>
      <c r="HLM208" s="74" t="s">
        <v>90</v>
      </c>
      <c r="HLN208" s="74"/>
      <c r="HLO208" s="23" t="s">
        <v>97</v>
      </c>
      <c r="HLP208" s="67"/>
      <c r="HLQ208" s="74" t="s">
        <v>90</v>
      </c>
      <c r="HLR208" s="74"/>
      <c r="HLS208" s="23" t="s">
        <v>97</v>
      </c>
      <c r="HLT208" s="67"/>
      <c r="HLU208" s="74" t="s">
        <v>90</v>
      </c>
      <c r="HLV208" s="74"/>
      <c r="HLW208" s="23" t="s">
        <v>97</v>
      </c>
      <c r="HLX208" s="67"/>
      <c r="HLY208" s="74" t="s">
        <v>90</v>
      </c>
      <c r="HLZ208" s="74"/>
      <c r="HMA208" s="23" t="s">
        <v>97</v>
      </c>
      <c r="HMB208" s="67"/>
      <c r="HMC208" s="74" t="s">
        <v>90</v>
      </c>
      <c r="HMD208" s="74"/>
      <c r="HME208" s="23" t="s">
        <v>97</v>
      </c>
      <c r="HMF208" s="67"/>
      <c r="HMG208" s="74" t="s">
        <v>90</v>
      </c>
      <c r="HMH208" s="74"/>
      <c r="HMI208" s="23" t="s">
        <v>97</v>
      </c>
      <c r="HMJ208" s="67"/>
      <c r="HMK208" s="74" t="s">
        <v>90</v>
      </c>
      <c r="HML208" s="74"/>
      <c r="HMM208" s="23" t="s">
        <v>97</v>
      </c>
      <c r="HMN208" s="67"/>
      <c r="HMO208" s="74" t="s">
        <v>90</v>
      </c>
      <c r="HMP208" s="74"/>
      <c r="HMQ208" s="23" t="s">
        <v>97</v>
      </c>
      <c r="HMR208" s="67"/>
      <c r="HMS208" s="74" t="s">
        <v>90</v>
      </c>
      <c r="HMT208" s="74"/>
      <c r="HMU208" s="23" t="s">
        <v>97</v>
      </c>
      <c r="HMV208" s="67"/>
      <c r="HMW208" s="74" t="s">
        <v>90</v>
      </c>
      <c r="HMX208" s="74"/>
      <c r="HMY208" s="23" t="s">
        <v>97</v>
      </c>
      <c r="HMZ208" s="67"/>
      <c r="HNA208" s="74" t="s">
        <v>90</v>
      </c>
      <c r="HNB208" s="74"/>
      <c r="HNC208" s="23" t="s">
        <v>97</v>
      </c>
      <c r="HND208" s="67"/>
      <c r="HNE208" s="74" t="s">
        <v>90</v>
      </c>
      <c r="HNF208" s="74"/>
      <c r="HNG208" s="23" t="s">
        <v>97</v>
      </c>
      <c r="HNH208" s="67"/>
      <c r="HNI208" s="74" t="s">
        <v>90</v>
      </c>
      <c r="HNJ208" s="74"/>
      <c r="HNK208" s="23" t="s">
        <v>97</v>
      </c>
      <c r="HNL208" s="67"/>
      <c r="HNM208" s="74" t="s">
        <v>90</v>
      </c>
      <c r="HNN208" s="74"/>
      <c r="HNO208" s="23" t="s">
        <v>97</v>
      </c>
      <c r="HNP208" s="67"/>
      <c r="HNQ208" s="74" t="s">
        <v>90</v>
      </c>
      <c r="HNR208" s="74"/>
      <c r="HNS208" s="23" t="s">
        <v>97</v>
      </c>
      <c r="HNT208" s="67"/>
      <c r="HNU208" s="74" t="s">
        <v>90</v>
      </c>
      <c r="HNV208" s="74"/>
      <c r="HNW208" s="23" t="s">
        <v>97</v>
      </c>
      <c r="HNX208" s="67"/>
      <c r="HNY208" s="74" t="s">
        <v>90</v>
      </c>
      <c r="HNZ208" s="74"/>
      <c r="HOA208" s="23" t="s">
        <v>97</v>
      </c>
      <c r="HOB208" s="67"/>
      <c r="HOC208" s="74" t="s">
        <v>90</v>
      </c>
      <c r="HOD208" s="74"/>
      <c r="HOE208" s="23" t="s">
        <v>97</v>
      </c>
      <c r="HOF208" s="67"/>
      <c r="HOG208" s="74" t="s">
        <v>90</v>
      </c>
      <c r="HOH208" s="74"/>
      <c r="HOI208" s="23" t="s">
        <v>97</v>
      </c>
      <c r="HOJ208" s="67"/>
      <c r="HOK208" s="74" t="s">
        <v>90</v>
      </c>
      <c r="HOL208" s="74"/>
      <c r="HOM208" s="23" t="s">
        <v>97</v>
      </c>
      <c r="HON208" s="67"/>
      <c r="HOO208" s="74" t="s">
        <v>90</v>
      </c>
      <c r="HOP208" s="74"/>
      <c r="HOQ208" s="23" t="s">
        <v>97</v>
      </c>
      <c r="HOR208" s="67"/>
      <c r="HOS208" s="74" t="s">
        <v>90</v>
      </c>
      <c r="HOT208" s="74"/>
      <c r="HOU208" s="23" t="s">
        <v>97</v>
      </c>
      <c r="HOV208" s="67"/>
      <c r="HOW208" s="74" t="s">
        <v>90</v>
      </c>
      <c r="HOX208" s="74"/>
      <c r="HOY208" s="23" t="s">
        <v>97</v>
      </c>
      <c r="HOZ208" s="67"/>
      <c r="HPA208" s="74" t="s">
        <v>90</v>
      </c>
      <c r="HPB208" s="74"/>
      <c r="HPC208" s="23" t="s">
        <v>97</v>
      </c>
      <c r="HPD208" s="67"/>
      <c r="HPE208" s="74" t="s">
        <v>90</v>
      </c>
      <c r="HPF208" s="74"/>
      <c r="HPG208" s="23" t="s">
        <v>97</v>
      </c>
      <c r="HPH208" s="67"/>
      <c r="HPI208" s="74" t="s">
        <v>90</v>
      </c>
      <c r="HPJ208" s="74"/>
      <c r="HPK208" s="23" t="s">
        <v>97</v>
      </c>
      <c r="HPL208" s="67"/>
      <c r="HPM208" s="74" t="s">
        <v>90</v>
      </c>
      <c r="HPN208" s="74"/>
      <c r="HPO208" s="23" t="s">
        <v>97</v>
      </c>
      <c r="HPP208" s="67"/>
      <c r="HPQ208" s="74" t="s">
        <v>90</v>
      </c>
      <c r="HPR208" s="74"/>
      <c r="HPS208" s="23" t="s">
        <v>97</v>
      </c>
      <c r="HPT208" s="67"/>
      <c r="HPU208" s="74" t="s">
        <v>90</v>
      </c>
      <c r="HPV208" s="74"/>
      <c r="HPW208" s="23" t="s">
        <v>97</v>
      </c>
      <c r="HPX208" s="67"/>
      <c r="HPY208" s="74" t="s">
        <v>90</v>
      </c>
      <c r="HPZ208" s="74"/>
      <c r="HQA208" s="23" t="s">
        <v>97</v>
      </c>
      <c r="HQB208" s="67"/>
      <c r="HQC208" s="74" t="s">
        <v>90</v>
      </c>
      <c r="HQD208" s="74"/>
      <c r="HQE208" s="23" t="s">
        <v>97</v>
      </c>
      <c r="HQF208" s="67"/>
      <c r="HQG208" s="74" t="s">
        <v>90</v>
      </c>
      <c r="HQH208" s="74"/>
      <c r="HQI208" s="23" t="s">
        <v>97</v>
      </c>
      <c r="HQJ208" s="67"/>
      <c r="HQK208" s="74" t="s">
        <v>90</v>
      </c>
      <c r="HQL208" s="74"/>
      <c r="HQM208" s="23" t="s">
        <v>97</v>
      </c>
      <c r="HQN208" s="67"/>
      <c r="HQO208" s="74" t="s">
        <v>90</v>
      </c>
      <c r="HQP208" s="74"/>
      <c r="HQQ208" s="23" t="s">
        <v>97</v>
      </c>
      <c r="HQR208" s="67"/>
      <c r="HQS208" s="74" t="s">
        <v>90</v>
      </c>
      <c r="HQT208" s="74"/>
      <c r="HQU208" s="23" t="s">
        <v>97</v>
      </c>
      <c r="HQV208" s="67"/>
      <c r="HQW208" s="74" t="s">
        <v>90</v>
      </c>
      <c r="HQX208" s="74"/>
      <c r="HQY208" s="23" t="s">
        <v>97</v>
      </c>
      <c r="HQZ208" s="67"/>
      <c r="HRA208" s="74" t="s">
        <v>90</v>
      </c>
      <c r="HRB208" s="74"/>
      <c r="HRC208" s="23" t="s">
        <v>97</v>
      </c>
      <c r="HRD208" s="67"/>
      <c r="HRE208" s="74" t="s">
        <v>90</v>
      </c>
      <c r="HRF208" s="74"/>
      <c r="HRG208" s="23" t="s">
        <v>97</v>
      </c>
      <c r="HRH208" s="67"/>
      <c r="HRI208" s="74" t="s">
        <v>90</v>
      </c>
      <c r="HRJ208" s="74"/>
      <c r="HRK208" s="23" t="s">
        <v>97</v>
      </c>
      <c r="HRL208" s="67"/>
      <c r="HRM208" s="74" t="s">
        <v>90</v>
      </c>
      <c r="HRN208" s="74"/>
      <c r="HRO208" s="23" t="s">
        <v>97</v>
      </c>
      <c r="HRP208" s="67"/>
      <c r="HRQ208" s="74" t="s">
        <v>90</v>
      </c>
      <c r="HRR208" s="74"/>
      <c r="HRS208" s="23" t="s">
        <v>97</v>
      </c>
      <c r="HRT208" s="67"/>
      <c r="HRU208" s="74" t="s">
        <v>90</v>
      </c>
      <c r="HRV208" s="74"/>
      <c r="HRW208" s="23" t="s">
        <v>97</v>
      </c>
      <c r="HRX208" s="67"/>
      <c r="HRY208" s="74" t="s">
        <v>90</v>
      </c>
      <c r="HRZ208" s="74"/>
      <c r="HSA208" s="23" t="s">
        <v>97</v>
      </c>
      <c r="HSB208" s="67"/>
      <c r="HSC208" s="74" t="s">
        <v>90</v>
      </c>
      <c r="HSD208" s="74"/>
      <c r="HSE208" s="23" t="s">
        <v>97</v>
      </c>
      <c r="HSF208" s="67"/>
      <c r="HSG208" s="74" t="s">
        <v>90</v>
      </c>
      <c r="HSH208" s="74"/>
      <c r="HSI208" s="23" t="s">
        <v>97</v>
      </c>
      <c r="HSJ208" s="67"/>
      <c r="HSK208" s="74" t="s">
        <v>90</v>
      </c>
      <c r="HSL208" s="74"/>
      <c r="HSM208" s="23" t="s">
        <v>97</v>
      </c>
      <c r="HSN208" s="67"/>
      <c r="HSO208" s="74" t="s">
        <v>90</v>
      </c>
      <c r="HSP208" s="74"/>
      <c r="HSQ208" s="23" t="s">
        <v>97</v>
      </c>
      <c r="HSR208" s="67"/>
      <c r="HSS208" s="74" t="s">
        <v>90</v>
      </c>
      <c r="HST208" s="74"/>
      <c r="HSU208" s="23" t="s">
        <v>97</v>
      </c>
      <c r="HSV208" s="67"/>
      <c r="HSW208" s="74" t="s">
        <v>90</v>
      </c>
      <c r="HSX208" s="74"/>
      <c r="HSY208" s="23" t="s">
        <v>97</v>
      </c>
      <c r="HSZ208" s="67"/>
      <c r="HTA208" s="74" t="s">
        <v>90</v>
      </c>
      <c r="HTB208" s="74"/>
      <c r="HTC208" s="23" t="s">
        <v>97</v>
      </c>
      <c r="HTD208" s="67"/>
      <c r="HTE208" s="74" t="s">
        <v>90</v>
      </c>
      <c r="HTF208" s="74"/>
      <c r="HTG208" s="23" t="s">
        <v>97</v>
      </c>
      <c r="HTH208" s="67"/>
      <c r="HTI208" s="74" t="s">
        <v>90</v>
      </c>
      <c r="HTJ208" s="74"/>
      <c r="HTK208" s="23" t="s">
        <v>97</v>
      </c>
      <c r="HTL208" s="67"/>
      <c r="HTM208" s="74" t="s">
        <v>90</v>
      </c>
      <c r="HTN208" s="74"/>
      <c r="HTO208" s="23" t="s">
        <v>97</v>
      </c>
      <c r="HTP208" s="67"/>
      <c r="HTQ208" s="74" t="s">
        <v>90</v>
      </c>
      <c r="HTR208" s="74"/>
      <c r="HTS208" s="23" t="s">
        <v>97</v>
      </c>
      <c r="HTT208" s="67"/>
      <c r="HTU208" s="74" t="s">
        <v>90</v>
      </c>
      <c r="HTV208" s="74"/>
      <c r="HTW208" s="23" t="s">
        <v>97</v>
      </c>
      <c r="HTX208" s="67"/>
      <c r="HTY208" s="74" t="s">
        <v>90</v>
      </c>
      <c r="HTZ208" s="74"/>
      <c r="HUA208" s="23" t="s">
        <v>97</v>
      </c>
      <c r="HUB208" s="67"/>
      <c r="HUC208" s="74" t="s">
        <v>90</v>
      </c>
      <c r="HUD208" s="74"/>
      <c r="HUE208" s="23" t="s">
        <v>97</v>
      </c>
      <c r="HUF208" s="67"/>
      <c r="HUG208" s="74" t="s">
        <v>90</v>
      </c>
      <c r="HUH208" s="74"/>
      <c r="HUI208" s="23" t="s">
        <v>97</v>
      </c>
      <c r="HUJ208" s="67"/>
      <c r="HUK208" s="74" t="s">
        <v>90</v>
      </c>
      <c r="HUL208" s="74"/>
      <c r="HUM208" s="23" t="s">
        <v>97</v>
      </c>
      <c r="HUN208" s="67"/>
      <c r="HUO208" s="74" t="s">
        <v>90</v>
      </c>
      <c r="HUP208" s="74"/>
      <c r="HUQ208" s="23" t="s">
        <v>97</v>
      </c>
      <c r="HUR208" s="67"/>
      <c r="HUS208" s="74" t="s">
        <v>90</v>
      </c>
      <c r="HUT208" s="74"/>
      <c r="HUU208" s="23" t="s">
        <v>97</v>
      </c>
      <c r="HUV208" s="67"/>
      <c r="HUW208" s="74" t="s">
        <v>90</v>
      </c>
      <c r="HUX208" s="74"/>
      <c r="HUY208" s="23" t="s">
        <v>97</v>
      </c>
      <c r="HUZ208" s="67"/>
      <c r="HVA208" s="74" t="s">
        <v>90</v>
      </c>
      <c r="HVB208" s="74"/>
      <c r="HVC208" s="23" t="s">
        <v>97</v>
      </c>
      <c r="HVD208" s="67"/>
      <c r="HVE208" s="74" t="s">
        <v>90</v>
      </c>
      <c r="HVF208" s="74"/>
      <c r="HVG208" s="23" t="s">
        <v>97</v>
      </c>
      <c r="HVH208" s="67"/>
      <c r="HVI208" s="74" t="s">
        <v>90</v>
      </c>
      <c r="HVJ208" s="74"/>
      <c r="HVK208" s="23" t="s">
        <v>97</v>
      </c>
      <c r="HVL208" s="67"/>
      <c r="HVM208" s="74" t="s">
        <v>90</v>
      </c>
      <c r="HVN208" s="74"/>
      <c r="HVO208" s="23" t="s">
        <v>97</v>
      </c>
      <c r="HVP208" s="67"/>
      <c r="HVQ208" s="74" t="s">
        <v>90</v>
      </c>
      <c r="HVR208" s="74"/>
      <c r="HVS208" s="23" t="s">
        <v>97</v>
      </c>
      <c r="HVT208" s="67"/>
      <c r="HVU208" s="74" t="s">
        <v>90</v>
      </c>
      <c r="HVV208" s="74"/>
      <c r="HVW208" s="23" t="s">
        <v>97</v>
      </c>
      <c r="HVX208" s="67"/>
      <c r="HVY208" s="74" t="s">
        <v>90</v>
      </c>
      <c r="HVZ208" s="74"/>
      <c r="HWA208" s="23" t="s">
        <v>97</v>
      </c>
      <c r="HWB208" s="67"/>
      <c r="HWC208" s="74" t="s">
        <v>90</v>
      </c>
      <c r="HWD208" s="74"/>
      <c r="HWE208" s="23" t="s">
        <v>97</v>
      </c>
      <c r="HWF208" s="67"/>
      <c r="HWG208" s="74" t="s">
        <v>90</v>
      </c>
      <c r="HWH208" s="74"/>
      <c r="HWI208" s="23" t="s">
        <v>97</v>
      </c>
      <c r="HWJ208" s="67"/>
      <c r="HWK208" s="74" t="s">
        <v>90</v>
      </c>
      <c r="HWL208" s="74"/>
      <c r="HWM208" s="23" t="s">
        <v>97</v>
      </c>
      <c r="HWN208" s="67"/>
      <c r="HWO208" s="74" t="s">
        <v>90</v>
      </c>
      <c r="HWP208" s="74"/>
      <c r="HWQ208" s="23" t="s">
        <v>97</v>
      </c>
      <c r="HWR208" s="67"/>
      <c r="HWS208" s="74" t="s">
        <v>90</v>
      </c>
      <c r="HWT208" s="74"/>
      <c r="HWU208" s="23" t="s">
        <v>97</v>
      </c>
      <c r="HWV208" s="67"/>
      <c r="HWW208" s="74" t="s">
        <v>90</v>
      </c>
      <c r="HWX208" s="74"/>
      <c r="HWY208" s="23" t="s">
        <v>97</v>
      </c>
      <c r="HWZ208" s="67"/>
      <c r="HXA208" s="74" t="s">
        <v>90</v>
      </c>
      <c r="HXB208" s="74"/>
      <c r="HXC208" s="23" t="s">
        <v>97</v>
      </c>
      <c r="HXD208" s="67"/>
      <c r="HXE208" s="74" t="s">
        <v>90</v>
      </c>
      <c r="HXF208" s="74"/>
      <c r="HXG208" s="23" t="s">
        <v>97</v>
      </c>
      <c r="HXH208" s="67"/>
      <c r="HXI208" s="74" t="s">
        <v>90</v>
      </c>
      <c r="HXJ208" s="74"/>
      <c r="HXK208" s="23" t="s">
        <v>97</v>
      </c>
      <c r="HXL208" s="67"/>
      <c r="HXM208" s="74" t="s">
        <v>90</v>
      </c>
      <c r="HXN208" s="74"/>
      <c r="HXO208" s="23" t="s">
        <v>97</v>
      </c>
      <c r="HXP208" s="67"/>
      <c r="HXQ208" s="74" t="s">
        <v>90</v>
      </c>
      <c r="HXR208" s="74"/>
      <c r="HXS208" s="23" t="s">
        <v>97</v>
      </c>
      <c r="HXT208" s="67"/>
      <c r="HXU208" s="74" t="s">
        <v>90</v>
      </c>
      <c r="HXV208" s="74"/>
      <c r="HXW208" s="23" t="s">
        <v>97</v>
      </c>
      <c r="HXX208" s="67"/>
      <c r="HXY208" s="74" t="s">
        <v>90</v>
      </c>
      <c r="HXZ208" s="74"/>
      <c r="HYA208" s="23" t="s">
        <v>97</v>
      </c>
      <c r="HYB208" s="67"/>
      <c r="HYC208" s="74" t="s">
        <v>90</v>
      </c>
      <c r="HYD208" s="74"/>
      <c r="HYE208" s="23" t="s">
        <v>97</v>
      </c>
      <c r="HYF208" s="67"/>
      <c r="HYG208" s="74" t="s">
        <v>90</v>
      </c>
      <c r="HYH208" s="74"/>
      <c r="HYI208" s="23" t="s">
        <v>97</v>
      </c>
      <c r="HYJ208" s="67"/>
      <c r="HYK208" s="74" t="s">
        <v>90</v>
      </c>
      <c r="HYL208" s="74"/>
      <c r="HYM208" s="23" t="s">
        <v>97</v>
      </c>
      <c r="HYN208" s="67"/>
      <c r="HYO208" s="74" t="s">
        <v>90</v>
      </c>
      <c r="HYP208" s="74"/>
      <c r="HYQ208" s="23" t="s">
        <v>97</v>
      </c>
      <c r="HYR208" s="67"/>
      <c r="HYS208" s="74" t="s">
        <v>90</v>
      </c>
      <c r="HYT208" s="74"/>
      <c r="HYU208" s="23" t="s">
        <v>97</v>
      </c>
      <c r="HYV208" s="67"/>
      <c r="HYW208" s="74" t="s">
        <v>90</v>
      </c>
      <c r="HYX208" s="74"/>
      <c r="HYY208" s="23" t="s">
        <v>97</v>
      </c>
      <c r="HYZ208" s="67"/>
      <c r="HZA208" s="74" t="s">
        <v>90</v>
      </c>
      <c r="HZB208" s="74"/>
      <c r="HZC208" s="23" t="s">
        <v>97</v>
      </c>
      <c r="HZD208" s="67"/>
      <c r="HZE208" s="74" t="s">
        <v>90</v>
      </c>
      <c r="HZF208" s="74"/>
      <c r="HZG208" s="23" t="s">
        <v>97</v>
      </c>
      <c r="HZH208" s="67"/>
      <c r="HZI208" s="74" t="s">
        <v>90</v>
      </c>
      <c r="HZJ208" s="74"/>
      <c r="HZK208" s="23" t="s">
        <v>97</v>
      </c>
      <c r="HZL208" s="67"/>
      <c r="HZM208" s="74" t="s">
        <v>90</v>
      </c>
      <c r="HZN208" s="74"/>
      <c r="HZO208" s="23" t="s">
        <v>97</v>
      </c>
      <c r="HZP208" s="67"/>
      <c r="HZQ208" s="74" t="s">
        <v>90</v>
      </c>
      <c r="HZR208" s="74"/>
      <c r="HZS208" s="23" t="s">
        <v>97</v>
      </c>
      <c r="HZT208" s="67"/>
      <c r="HZU208" s="74" t="s">
        <v>90</v>
      </c>
      <c r="HZV208" s="74"/>
      <c r="HZW208" s="23" t="s">
        <v>97</v>
      </c>
      <c r="HZX208" s="67"/>
      <c r="HZY208" s="74" t="s">
        <v>90</v>
      </c>
      <c r="HZZ208" s="74"/>
      <c r="IAA208" s="23" t="s">
        <v>97</v>
      </c>
      <c r="IAB208" s="67"/>
      <c r="IAC208" s="74" t="s">
        <v>90</v>
      </c>
      <c r="IAD208" s="74"/>
      <c r="IAE208" s="23" t="s">
        <v>97</v>
      </c>
      <c r="IAF208" s="67"/>
      <c r="IAG208" s="74" t="s">
        <v>90</v>
      </c>
      <c r="IAH208" s="74"/>
      <c r="IAI208" s="23" t="s">
        <v>97</v>
      </c>
      <c r="IAJ208" s="67"/>
      <c r="IAK208" s="74" t="s">
        <v>90</v>
      </c>
      <c r="IAL208" s="74"/>
      <c r="IAM208" s="23" t="s">
        <v>97</v>
      </c>
      <c r="IAN208" s="67"/>
      <c r="IAO208" s="74" t="s">
        <v>90</v>
      </c>
      <c r="IAP208" s="74"/>
      <c r="IAQ208" s="23" t="s">
        <v>97</v>
      </c>
      <c r="IAR208" s="67"/>
      <c r="IAS208" s="74" t="s">
        <v>90</v>
      </c>
      <c r="IAT208" s="74"/>
      <c r="IAU208" s="23" t="s">
        <v>97</v>
      </c>
      <c r="IAV208" s="67"/>
      <c r="IAW208" s="74" t="s">
        <v>90</v>
      </c>
      <c r="IAX208" s="74"/>
      <c r="IAY208" s="23" t="s">
        <v>97</v>
      </c>
      <c r="IAZ208" s="67"/>
      <c r="IBA208" s="74" t="s">
        <v>90</v>
      </c>
      <c r="IBB208" s="74"/>
      <c r="IBC208" s="23" t="s">
        <v>97</v>
      </c>
      <c r="IBD208" s="67"/>
      <c r="IBE208" s="74" t="s">
        <v>90</v>
      </c>
      <c r="IBF208" s="74"/>
      <c r="IBG208" s="23" t="s">
        <v>97</v>
      </c>
      <c r="IBH208" s="67"/>
      <c r="IBI208" s="74" t="s">
        <v>90</v>
      </c>
      <c r="IBJ208" s="74"/>
      <c r="IBK208" s="23" t="s">
        <v>97</v>
      </c>
      <c r="IBL208" s="67"/>
      <c r="IBM208" s="74" t="s">
        <v>90</v>
      </c>
      <c r="IBN208" s="74"/>
      <c r="IBO208" s="23" t="s">
        <v>97</v>
      </c>
      <c r="IBP208" s="67"/>
      <c r="IBQ208" s="74" t="s">
        <v>90</v>
      </c>
      <c r="IBR208" s="74"/>
      <c r="IBS208" s="23" t="s">
        <v>97</v>
      </c>
      <c r="IBT208" s="67"/>
      <c r="IBU208" s="74" t="s">
        <v>90</v>
      </c>
      <c r="IBV208" s="74"/>
      <c r="IBW208" s="23" t="s">
        <v>97</v>
      </c>
      <c r="IBX208" s="67"/>
      <c r="IBY208" s="74" t="s">
        <v>90</v>
      </c>
      <c r="IBZ208" s="74"/>
      <c r="ICA208" s="23" t="s">
        <v>97</v>
      </c>
      <c r="ICB208" s="67"/>
      <c r="ICC208" s="74" t="s">
        <v>90</v>
      </c>
      <c r="ICD208" s="74"/>
      <c r="ICE208" s="23" t="s">
        <v>97</v>
      </c>
      <c r="ICF208" s="67"/>
      <c r="ICG208" s="74" t="s">
        <v>90</v>
      </c>
      <c r="ICH208" s="74"/>
      <c r="ICI208" s="23" t="s">
        <v>97</v>
      </c>
      <c r="ICJ208" s="67"/>
      <c r="ICK208" s="74" t="s">
        <v>90</v>
      </c>
      <c r="ICL208" s="74"/>
      <c r="ICM208" s="23" t="s">
        <v>97</v>
      </c>
      <c r="ICN208" s="67"/>
      <c r="ICO208" s="74" t="s">
        <v>90</v>
      </c>
      <c r="ICP208" s="74"/>
      <c r="ICQ208" s="23" t="s">
        <v>97</v>
      </c>
      <c r="ICR208" s="67"/>
      <c r="ICS208" s="74" t="s">
        <v>90</v>
      </c>
      <c r="ICT208" s="74"/>
      <c r="ICU208" s="23" t="s">
        <v>97</v>
      </c>
      <c r="ICV208" s="67"/>
      <c r="ICW208" s="74" t="s">
        <v>90</v>
      </c>
      <c r="ICX208" s="74"/>
      <c r="ICY208" s="23" t="s">
        <v>97</v>
      </c>
      <c r="ICZ208" s="67"/>
      <c r="IDA208" s="74" t="s">
        <v>90</v>
      </c>
      <c r="IDB208" s="74"/>
      <c r="IDC208" s="23" t="s">
        <v>97</v>
      </c>
      <c r="IDD208" s="67"/>
      <c r="IDE208" s="74" t="s">
        <v>90</v>
      </c>
      <c r="IDF208" s="74"/>
      <c r="IDG208" s="23" t="s">
        <v>97</v>
      </c>
      <c r="IDH208" s="67"/>
      <c r="IDI208" s="74" t="s">
        <v>90</v>
      </c>
      <c r="IDJ208" s="74"/>
      <c r="IDK208" s="23" t="s">
        <v>97</v>
      </c>
      <c r="IDL208" s="67"/>
      <c r="IDM208" s="74" t="s">
        <v>90</v>
      </c>
      <c r="IDN208" s="74"/>
      <c r="IDO208" s="23" t="s">
        <v>97</v>
      </c>
      <c r="IDP208" s="67"/>
      <c r="IDQ208" s="74" t="s">
        <v>90</v>
      </c>
      <c r="IDR208" s="74"/>
      <c r="IDS208" s="23" t="s">
        <v>97</v>
      </c>
      <c r="IDT208" s="67"/>
      <c r="IDU208" s="74" t="s">
        <v>90</v>
      </c>
      <c r="IDV208" s="74"/>
      <c r="IDW208" s="23" t="s">
        <v>97</v>
      </c>
      <c r="IDX208" s="67"/>
      <c r="IDY208" s="74" t="s">
        <v>90</v>
      </c>
      <c r="IDZ208" s="74"/>
      <c r="IEA208" s="23" t="s">
        <v>97</v>
      </c>
      <c r="IEB208" s="67"/>
      <c r="IEC208" s="74" t="s">
        <v>90</v>
      </c>
      <c r="IED208" s="74"/>
      <c r="IEE208" s="23" t="s">
        <v>97</v>
      </c>
      <c r="IEF208" s="67"/>
      <c r="IEG208" s="74" t="s">
        <v>90</v>
      </c>
      <c r="IEH208" s="74"/>
      <c r="IEI208" s="23" t="s">
        <v>97</v>
      </c>
      <c r="IEJ208" s="67"/>
      <c r="IEK208" s="74" t="s">
        <v>90</v>
      </c>
      <c r="IEL208" s="74"/>
      <c r="IEM208" s="23" t="s">
        <v>97</v>
      </c>
      <c r="IEN208" s="67"/>
      <c r="IEO208" s="74" t="s">
        <v>90</v>
      </c>
      <c r="IEP208" s="74"/>
      <c r="IEQ208" s="23" t="s">
        <v>97</v>
      </c>
      <c r="IER208" s="67"/>
      <c r="IES208" s="74" t="s">
        <v>90</v>
      </c>
      <c r="IET208" s="74"/>
      <c r="IEU208" s="23" t="s">
        <v>97</v>
      </c>
      <c r="IEV208" s="67"/>
      <c r="IEW208" s="74" t="s">
        <v>90</v>
      </c>
      <c r="IEX208" s="74"/>
      <c r="IEY208" s="23" t="s">
        <v>97</v>
      </c>
      <c r="IEZ208" s="67"/>
      <c r="IFA208" s="74" t="s">
        <v>90</v>
      </c>
      <c r="IFB208" s="74"/>
      <c r="IFC208" s="23" t="s">
        <v>97</v>
      </c>
      <c r="IFD208" s="67"/>
      <c r="IFE208" s="74" t="s">
        <v>90</v>
      </c>
      <c r="IFF208" s="74"/>
      <c r="IFG208" s="23" t="s">
        <v>97</v>
      </c>
      <c r="IFH208" s="67"/>
      <c r="IFI208" s="74" t="s">
        <v>90</v>
      </c>
      <c r="IFJ208" s="74"/>
      <c r="IFK208" s="23" t="s">
        <v>97</v>
      </c>
      <c r="IFL208" s="67"/>
      <c r="IFM208" s="74" t="s">
        <v>90</v>
      </c>
      <c r="IFN208" s="74"/>
      <c r="IFO208" s="23" t="s">
        <v>97</v>
      </c>
      <c r="IFP208" s="67"/>
      <c r="IFQ208" s="74" t="s">
        <v>90</v>
      </c>
      <c r="IFR208" s="74"/>
      <c r="IFS208" s="23" t="s">
        <v>97</v>
      </c>
      <c r="IFT208" s="67"/>
      <c r="IFU208" s="74" t="s">
        <v>90</v>
      </c>
      <c r="IFV208" s="74"/>
      <c r="IFW208" s="23" t="s">
        <v>97</v>
      </c>
      <c r="IFX208" s="67"/>
      <c r="IFY208" s="74" t="s">
        <v>90</v>
      </c>
      <c r="IFZ208" s="74"/>
      <c r="IGA208" s="23" t="s">
        <v>97</v>
      </c>
      <c r="IGB208" s="67"/>
      <c r="IGC208" s="74" t="s">
        <v>90</v>
      </c>
      <c r="IGD208" s="74"/>
      <c r="IGE208" s="23" t="s">
        <v>97</v>
      </c>
      <c r="IGF208" s="67"/>
      <c r="IGG208" s="74" t="s">
        <v>90</v>
      </c>
      <c r="IGH208" s="74"/>
      <c r="IGI208" s="23" t="s">
        <v>97</v>
      </c>
      <c r="IGJ208" s="67"/>
      <c r="IGK208" s="74" t="s">
        <v>90</v>
      </c>
      <c r="IGL208" s="74"/>
      <c r="IGM208" s="23" t="s">
        <v>97</v>
      </c>
      <c r="IGN208" s="67"/>
      <c r="IGO208" s="74" t="s">
        <v>90</v>
      </c>
      <c r="IGP208" s="74"/>
      <c r="IGQ208" s="23" t="s">
        <v>97</v>
      </c>
      <c r="IGR208" s="67"/>
      <c r="IGS208" s="74" t="s">
        <v>90</v>
      </c>
      <c r="IGT208" s="74"/>
      <c r="IGU208" s="23" t="s">
        <v>97</v>
      </c>
      <c r="IGV208" s="67"/>
      <c r="IGW208" s="74" t="s">
        <v>90</v>
      </c>
      <c r="IGX208" s="74"/>
      <c r="IGY208" s="23" t="s">
        <v>97</v>
      </c>
      <c r="IGZ208" s="67"/>
      <c r="IHA208" s="74" t="s">
        <v>90</v>
      </c>
      <c r="IHB208" s="74"/>
      <c r="IHC208" s="23" t="s">
        <v>97</v>
      </c>
      <c r="IHD208" s="67"/>
      <c r="IHE208" s="74" t="s">
        <v>90</v>
      </c>
      <c r="IHF208" s="74"/>
      <c r="IHG208" s="23" t="s">
        <v>97</v>
      </c>
      <c r="IHH208" s="67"/>
      <c r="IHI208" s="74" t="s">
        <v>90</v>
      </c>
      <c r="IHJ208" s="74"/>
      <c r="IHK208" s="23" t="s">
        <v>97</v>
      </c>
      <c r="IHL208" s="67"/>
      <c r="IHM208" s="74" t="s">
        <v>90</v>
      </c>
      <c r="IHN208" s="74"/>
      <c r="IHO208" s="23" t="s">
        <v>97</v>
      </c>
      <c r="IHP208" s="67"/>
      <c r="IHQ208" s="74" t="s">
        <v>90</v>
      </c>
      <c r="IHR208" s="74"/>
      <c r="IHS208" s="23" t="s">
        <v>97</v>
      </c>
      <c r="IHT208" s="67"/>
      <c r="IHU208" s="74" t="s">
        <v>90</v>
      </c>
      <c r="IHV208" s="74"/>
      <c r="IHW208" s="23" t="s">
        <v>97</v>
      </c>
      <c r="IHX208" s="67"/>
      <c r="IHY208" s="74" t="s">
        <v>90</v>
      </c>
      <c r="IHZ208" s="74"/>
      <c r="IIA208" s="23" t="s">
        <v>97</v>
      </c>
      <c r="IIB208" s="67"/>
      <c r="IIC208" s="74" t="s">
        <v>90</v>
      </c>
      <c r="IID208" s="74"/>
      <c r="IIE208" s="23" t="s">
        <v>97</v>
      </c>
      <c r="IIF208" s="67"/>
      <c r="IIG208" s="74" t="s">
        <v>90</v>
      </c>
      <c r="IIH208" s="74"/>
      <c r="III208" s="23" t="s">
        <v>97</v>
      </c>
      <c r="IIJ208" s="67"/>
      <c r="IIK208" s="74" t="s">
        <v>90</v>
      </c>
      <c r="IIL208" s="74"/>
      <c r="IIM208" s="23" t="s">
        <v>97</v>
      </c>
      <c r="IIN208" s="67"/>
      <c r="IIO208" s="74" t="s">
        <v>90</v>
      </c>
      <c r="IIP208" s="74"/>
      <c r="IIQ208" s="23" t="s">
        <v>97</v>
      </c>
      <c r="IIR208" s="67"/>
      <c r="IIS208" s="74" t="s">
        <v>90</v>
      </c>
      <c r="IIT208" s="74"/>
      <c r="IIU208" s="23" t="s">
        <v>97</v>
      </c>
      <c r="IIV208" s="67"/>
      <c r="IIW208" s="74" t="s">
        <v>90</v>
      </c>
      <c r="IIX208" s="74"/>
      <c r="IIY208" s="23" t="s">
        <v>97</v>
      </c>
      <c r="IIZ208" s="67"/>
      <c r="IJA208" s="74" t="s">
        <v>90</v>
      </c>
      <c r="IJB208" s="74"/>
      <c r="IJC208" s="23" t="s">
        <v>97</v>
      </c>
      <c r="IJD208" s="67"/>
      <c r="IJE208" s="74" t="s">
        <v>90</v>
      </c>
      <c r="IJF208" s="74"/>
      <c r="IJG208" s="23" t="s">
        <v>97</v>
      </c>
      <c r="IJH208" s="67"/>
      <c r="IJI208" s="74" t="s">
        <v>90</v>
      </c>
      <c r="IJJ208" s="74"/>
      <c r="IJK208" s="23" t="s">
        <v>97</v>
      </c>
      <c r="IJL208" s="67"/>
      <c r="IJM208" s="74" t="s">
        <v>90</v>
      </c>
      <c r="IJN208" s="74"/>
      <c r="IJO208" s="23" t="s">
        <v>97</v>
      </c>
      <c r="IJP208" s="67"/>
      <c r="IJQ208" s="74" t="s">
        <v>90</v>
      </c>
      <c r="IJR208" s="74"/>
      <c r="IJS208" s="23" t="s">
        <v>97</v>
      </c>
      <c r="IJT208" s="67"/>
      <c r="IJU208" s="74" t="s">
        <v>90</v>
      </c>
      <c r="IJV208" s="74"/>
      <c r="IJW208" s="23" t="s">
        <v>97</v>
      </c>
      <c r="IJX208" s="67"/>
      <c r="IJY208" s="74" t="s">
        <v>90</v>
      </c>
      <c r="IJZ208" s="74"/>
      <c r="IKA208" s="23" t="s">
        <v>97</v>
      </c>
      <c r="IKB208" s="67"/>
      <c r="IKC208" s="74" t="s">
        <v>90</v>
      </c>
      <c r="IKD208" s="74"/>
      <c r="IKE208" s="23" t="s">
        <v>97</v>
      </c>
      <c r="IKF208" s="67"/>
      <c r="IKG208" s="74" t="s">
        <v>90</v>
      </c>
      <c r="IKH208" s="74"/>
      <c r="IKI208" s="23" t="s">
        <v>97</v>
      </c>
      <c r="IKJ208" s="67"/>
      <c r="IKK208" s="74" t="s">
        <v>90</v>
      </c>
      <c r="IKL208" s="74"/>
      <c r="IKM208" s="23" t="s">
        <v>97</v>
      </c>
      <c r="IKN208" s="67"/>
      <c r="IKO208" s="74" t="s">
        <v>90</v>
      </c>
      <c r="IKP208" s="74"/>
      <c r="IKQ208" s="23" t="s">
        <v>97</v>
      </c>
      <c r="IKR208" s="67"/>
      <c r="IKS208" s="74" t="s">
        <v>90</v>
      </c>
      <c r="IKT208" s="74"/>
      <c r="IKU208" s="23" t="s">
        <v>97</v>
      </c>
      <c r="IKV208" s="67"/>
      <c r="IKW208" s="74" t="s">
        <v>90</v>
      </c>
      <c r="IKX208" s="74"/>
      <c r="IKY208" s="23" t="s">
        <v>97</v>
      </c>
      <c r="IKZ208" s="67"/>
      <c r="ILA208" s="74" t="s">
        <v>90</v>
      </c>
      <c r="ILB208" s="74"/>
      <c r="ILC208" s="23" t="s">
        <v>97</v>
      </c>
      <c r="ILD208" s="67"/>
      <c r="ILE208" s="74" t="s">
        <v>90</v>
      </c>
      <c r="ILF208" s="74"/>
      <c r="ILG208" s="23" t="s">
        <v>97</v>
      </c>
      <c r="ILH208" s="67"/>
      <c r="ILI208" s="74" t="s">
        <v>90</v>
      </c>
      <c r="ILJ208" s="74"/>
      <c r="ILK208" s="23" t="s">
        <v>97</v>
      </c>
      <c r="ILL208" s="67"/>
      <c r="ILM208" s="74" t="s">
        <v>90</v>
      </c>
      <c r="ILN208" s="74"/>
      <c r="ILO208" s="23" t="s">
        <v>97</v>
      </c>
      <c r="ILP208" s="67"/>
      <c r="ILQ208" s="74" t="s">
        <v>90</v>
      </c>
      <c r="ILR208" s="74"/>
      <c r="ILS208" s="23" t="s">
        <v>97</v>
      </c>
      <c r="ILT208" s="67"/>
      <c r="ILU208" s="74" t="s">
        <v>90</v>
      </c>
      <c r="ILV208" s="74"/>
      <c r="ILW208" s="23" t="s">
        <v>97</v>
      </c>
      <c r="ILX208" s="67"/>
      <c r="ILY208" s="74" t="s">
        <v>90</v>
      </c>
      <c r="ILZ208" s="74"/>
      <c r="IMA208" s="23" t="s">
        <v>97</v>
      </c>
      <c r="IMB208" s="67"/>
      <c r="IMC208" s="74" t="s">
        <v>90</v>
      </c>
      <c r="IMD208" s="74"/>
      <c r="IME208" s="23" t="s">
        <v>97</v>
      </c>
      <c r="IMF208" s="67"/>
      <c r="IMG208" s="74" t="s">
        <v>90</v>
      </c>
      <c r="IMH208" s="74"/>
      <c r="IMI208" s="23" t="s">
        <v>97</v>
      </c>
      <c r="IMJ208" s="67"/>
      <c r="IMK208" s="74" t="s">
        <v>90</v>
      </c>
      <c r="IML208" s="74"/>
      <c r="IMM208" s="23" t="s">
        <v>97</v>
      </c>
      <c r="IMN208" s="67"/>
      <c r="IMO208" s="74" t="s">
        <v>90</v>
      </c>
      <c r="IMP208" s="74"/>
      <c r="IMQ208" s="23" t="s">
        <v>97</v>
      </c>
      <c r="IMR208" s="67"/>
      <c r="IMS208" s="74" t="s">
        <v>90</v>
      </c>
      <c r="IMT208" s="74"/>
      <c r="IMU208" s="23" t="s">
        <v>97</v>
      </c>
      <c r="IMV208" s="67"/>
      <c r="IMW208" s="74" t="s">
        <v>90</v>
      </c>
      <c r="IMX208" s="74"/>
      <c r="IMY208" s="23" t="s">
        <v>97</v>
      </c>
      <c r="IMZ208" s="67"/>
      <c r="INA208" s="74" t="s">
        <v>90</v>
      </c>
      <c r="INB208" s="74"/>
      <c r="INC208" s="23" t="s">
        <v>97</v>
      </c>
      <c r="IND208" s="67"/>
      <c r="INE208" s="74" t="s">
        <v>90</v>
      </c>
      <c r="INF208" s="74"/>
      <c r="ING208" s="23" t="s">
        <v>97</v>
      </c>
      <c r="INH208" s="67"/>
      <c r="INI208" s="74" t="s">
        <v>90</v>
      </c>
      <c r="INJ208" s="74"/>
      <c r="INK208" s="23" t="s">
        <v>97</v>
      </c>
      <c r="INL208" s="67"/>
      <c r="INM208" s="74" t="s">
        <v>90</v>
      </c>
      <c r="INN208" s="74"/>
      <c r="INO208" s="23" t="s">
        <v>97</v>
      </c>
      <c r="INP208" s="67"/>
      <c r="INQ208" s="74" t="s">
        <v>90</v>
      </c>
      <c r="INR208" s="74"/>
      <c r="INS208" s="23" t="s">
        <v>97</v>
      </c>
      <c r="INT208" s="67"/>
      <c r="INU208" s="74" t="s">
        <v>90</v>
      </c>
      <c r="INV208" s="74"/>
      <c r="INW208" s="23" t="s">
        <v>97</v>
      </c>
      <c r="INX208" s="67"/>
      <c r="INY208" s="74" t="s">
        <v>90</v>
      </c>
      <c r="INZ208" s="74"/>
      <c r="IOA208" s="23" t="s">
        <v>97</v>
      </c>
      <c r="IOB208" s="67"/>
      <c r="IOC208" s="74" t="s">
        <v>90</v>
      </c>
      <c r="IOD208" s="74"/>
      <c r="IOE208" s="23" t="s">
        <v>97</v>
      </c>
      <c r="IOF208" s="67"/>
      <c r="IOG208" s="74" t="s">
        <v>90</v>
      </c>
      <c r="IOH208" s="74"/>
      <c r="IOI208" s="23" t="s">
        <v>97</v>
      </c>
      <c r="IOJ208" s="67"/>
      <c r="IOK208" s="74" t="s">
        <v>90</v>
      </c>
      <c r="IOL208" s="74"/>
      <c r="IOM208" s="23" t="s">
        <v>97</v>
      </c>
      <c r="ION208" s="67"/>
      <c r="IOO208" s="74" t="s">
        <v>90</v>
      </c>
      <c r="IOP208" s="74"/>
      <c r="IOQ208" s="23" t="s">
        <v>97</v>
      </c>
      <c r="IOR208" s="67"/>
      <c r="IOS208" s="74" t="s">
        <v>90</v>
      </c>
      <c r="IOT208" s="74"/>
      <c r="IOU208" s="23" t="s">
        <v>97</v>
      </c>
      <c r="IOV208" s="67"/>
      <c r="IOW208" s="74" t="s">
        <v>90</v>
      </c>
      <c r="IOX208" s="74"/>
      <c r="IOY208" s="23" t="s">
        <v>97</v>
      </c>
      <c r="IOZ208" s="67"/>
      <c r="IPA208" s="74" t="s">
        <v>90</v>
      </c>
      <c r="IPB208" s="74"/>
      <c r="IPC208" s="23" t="s">
        <v>97</v>
      </c>
      <c r="IPD208" s="67"/>
      <c r="IPE208" s="74" t="s">
        <v>90</v>
      </c>
      <c r="IPF208" s="74"/>
      <c r="IPG208" s="23" t="s">
        <v>97</v>
      </c>
      <c r="IPH208" s="67"/>
      <c r="IPI208" s="74" t="s">
        <v>90</v>
      </c>
      <c r="IPJ208" s="74"/>
      <c r="IPK208" s="23" t="s">
        <v>97</v>
      </c>
      <c r="IPL208" s="67"/>
      <c r="IPM208" s="74" t="s">
        <v>90</v>
      </c>
      <c r="IPN208" s="74"/>
      <c r="IPO208" s="23" t="s">
        <v>97</v>
      </c>
      <c r="IPP208" s="67"/>
      <c r="IPQ208" s="74" t="s">
        <v>90</v>
      </c>
      <c r="IPR208" s="74"/>
      <c r="IPS208" s="23" t="s">
        <v>97</v>
      </c>
      <c r="IPT208" s="67"/>
      <c r="IPU208" s="74" t="s">
        <v>90</v>
      </c>
      <c r="IPV208" s="74"/>
      <c r="IPW208" s="23" t="s">
        <v>97</v>
      </c>
      <c r="IPX208" s="67"/>
      <c r="IPY208" s="74" t="s">
        <v>90</v>
      </c>
      <c r="IPZ208" s="74"/>
      <c r="IQA208" s="23" t="s">
        <v>97</v>
      </c>
      <c r="IQB208" s="67"/>
      <c r="IQC208" s="74" t="s">
        <v>90</v>
      </c>
      <c r="IQD208" s="74"/>
      <c r="IQE208" s="23" t="s">
        <v>97</v>
      </c>
      <c r="IQF208" s="67"/>
      <c r="IQG208" s="74" t="s">
        <v>90</v>
      </c>
      <c r="IQH208" s="74"/>
      <c r="IQI208" s="23" t="s">
        <v>97</v>
      </c>
      <c r="IQJ208" s="67"/>
      <c r="IQK208" s="74" t="s">
        <v>90</v>
      </c>
      <c r="IQL208" s="74"/>
      <c r="IQM208" s="23" t="s">
        <v>97</v>
      </c>
      <c r="IQN208" s="67"/>
      <c r="IQO208" s="74" t="s">
        <v>90</v>
      </c>
      <c r="IQP208" s="74"/>
      <c r="IQQ208" s="23" t="s">
        <v>97</v>
      </c>
      <c r="IQR208" s="67"/>
      <c r="IQS208" s="74" t="s">
        <v>90</v>
      </c>
      <c r="IQT208" s="74"/>
      <c r="IQU208" s="23" t="s">
        <v>97</v>
      </c>
      <c r="IQV208" s="67"/>
      <c r="IQW208" s="74" t="s">
        <v>90</v>
      </c>
      <c r="IQX208" s="74"/>
      <c r="IQY208" s="23" t="s">
        <v>97</v>
      </c>
      <c r="IQZ208" s="67"/>
      <c r="IRA208" s="74" t="s">
        <v>90</v>
      </c>
      <c r="IRB208" s="74"/>
      <c r="IRC208" s="23" t="s">
        <v>97</v>
      </c>
      <c r="IRD208" s="67"/>
      <c r="IRE208" s="74" t="s">
        <v>90</v>
      </c>
      <c r="IRF208" s="74"/>
      <c r="IRG208" s="23" t="s">
        <v>97</v>
      </c>
      <c r="IRH208" s="67"/>
      <c r="IRI208" s="74" t="s">
        <v>90</v>
      </c>
      <c r="IRJ208" s="74"/>
      <c r="IRK208" s="23" t="s">
        <v>97</v>
      </c>
      <c r="IRL208" s="67"/>
      <c r="IRM208" s="74" t="s">
        <v>90</v>
      </c>
      <c r="IRN208" s="74"/>
      <c r="IRO208" s="23" t="s">
        <v>97</v>
      </c>
      <c r="IRP208" s="67"/>
      <c r="IRQ208" s="74" t="s">
        <v>90</v>
      </c>
      <c r="IRR208" s="74"/>
      <c r="IRS208" s="23" t="s">
        <v>97</v>
      </c>
      <c r="IRT208" s="67"/>
      <c r="IRU208" s="74" t="s">
        <v>90</v>
      </c>
      <c r="IRV208" s="74"/>
      <c r="IRW208" s="23" t="s">
        <v>97</v>
      </c>
      <c r="IRX208" s="67"/>
      <c r="IRY208" s="74" t="s">
        <v>90</v>
      </c>
      <c r="IRZ208" s="74"/>
      <c r="ISA208" s="23" t="s">
        <v>97</v>
      </c>
      <c r="ISB208" s="67"/>
      <c r="ISC208" s="74" t="s">
        <v>90</v>
      </c>
      <c r="ISD208" s="74"/>
      <c r="ISE208" s="23" t="s">
        <v>97</v>
      </c>
      <c r="ISF208" s="67"/>
      <c r="ISG208" s="74" t="s">
        <v>90</v>
      </c>
      <c r="ISH208" s="74"/>
      <c r="ISI208" s="23" t="s">
        <v>97</v>
      </c>
      <c r="ISJ208" s="67"/>
      <c r="ISK208" s="74" t="s">
        <v>90</v>
      </c>
      <c r="ISL208" s="74"/>
      <c r="ISM208" s="23" t="s">
        <v>97</v>
      </c>
      <c r="ISN208" s="67"/>
      <c r="ISO208" s="74" t="s">
        <v>90</v>
      </c>
      <c r="ISP208" s="74"/>
      <c r="ISQ208" s="23" t="s">
        <v>97</v>
      </c>
      <c r="ISR208" s="67"/>
      <c r="ISS208" s="74" t="s">
        <v>90</v>
      </c>
      <c r="IST208" s="74"/>
      <c r="ISU208" s="23" t="s">
        <v>97</v>
      </c>
      <c r="ISV208" s="67"/>
      <c r="ISW208" s="74" t="s">
        <v>90</v>
      </c>
      <c r="ISX208" s="74"/>
      <c r="ISY208" s="23" t="s">
        <v>97</v>
      </c>
      <c r="ISZ208" s="67"/>
      <c r="ITA208" s="74" t="s">
        <v>90</v>
      </c>
      <c r="ITB208" s="74"/>
      <c r="ITC208" s="23" t="s">
        <v>97</v>
      </c>
      <c r="ITD208" s="67"/>
      <c r="ITE208" s="74" t="s">
        <v>90</v>
      </c>
      <c r="ITF208" s="74"/>
      <c r="ITG208" s="23" t="s">
        <v>97</v>
      </c>
      <c r="ITH208" s="67"/>
      <c r="ITI208" s="74" t="s">
        <v>90</v>
      </c>
      <c r="ITJ208" s="74"/>
      <c r="ITK208" s="23" t="s">
        <v>97</v>
      </c>
      <c r="ITL208" s="67"/>
      <c r="ITM208" s="74" t="s">
        <v>90</v>
      </c>
      <c r="ITN208" s="74"/>
      <c r="ITO208" s="23" t="s">
        <v>97</v>
      </c>
      <c r="ITP208" s="67"/>
      <c r="ITQ208" s="74" t="s">
        <v>90</v>
      </c>
      <c r="ITR208" s="74"/>
      <c r="ITS208" s="23" t="s">
        <v>97</v>
      </c>
      <c r="ITT208" s="67"/>
      <c r="ITU208" s="74" t="s">
        <v>90</v>
      </c>
      <c r="ITV208" s="74"/>
      <c r="ITW208" s="23" t="s">
        <v>97</v>
      </c>
      <c r="ITX208" s="67"/>
      <c r="ITY208" s="74" t="s">
        <v>90</v>
      </c>
      <c r="ITZ208" s="74"/>
      <c r="IUA208" s="23" t="s">
        <v>97</v>
      </c>
      <c r="IUB208" s="67"/>
      <c r="IUC208" s="74" t="s">
        <v>90</v>
      </c>
      <c r="IUD208" s="74"/>
      <c r="IUE208" s="23" t="s">
        <v>97</v>
      </c>
      <c r="IUF208" s="67"/>
      <c r="IUG208" s="74" t="s">
        <v>90</v>
      </c>
      <c r="IUH208" s="74"/>
      <c r="IUI208" s="23" t="s">
        <v>97</v>
      </c>
      <c r="IUJ208" s="67"/>
      <c r="IUK208" s="74" t="s">
        <v>90</v>
      </c>
      <c r="IUL208" s="74"/>
      <c r="IUM208" s="23" t="s">
        <v>97</v>
      </c>
      <c r="IUN208" s="67"/>
      <c r="IUO208" s="74" t="s">
        <v>90</v>
      </c>
      <c r="IUP208" s="74"/>
      <c r="IUQ208" s="23" t="s">
        <v>97</v>
      </c>
      <c r="IUR208" s="67"/>
      <c r="IUS208" s="74" t="s">
        <v>90</v>
      </c>
      <c r="IUT208" s="74"/>
      <c r="IUU208" s="23" t="s">
        <v>97</v>
      </c>
      <c r="IUV208" s="67"/>
      <c r="IUW208" s="74" t="s">
        <v>90</v>
      </c>
      <c r="IUX208" s="74"/>
      <c r="IUY208" s="23" t="s">
        <v>97</v>
      </c>
      <c r="IUZ208" s="67"/>
      <c r="IVA208" s="74" t="s">
        <v>90</v>
      </c>
      <c r="IVB208" s="74"/>
      <c r="IVC208" s="23" t="s">
        <v>97</v>
      </c>
      <c r="IVD208" s="67"/>
      <c r="IVE208" s="74" t="s">
        <v>90</v>
      </c>
      <c r="IVF208" s="74"/>
      <c r="IVG208" s="23" t="s">
        <v>97</v>
      </c>
      <c r="IVH208" s="67"/>
      <c r="IVI208" s="74" t="s">
        <v>90</v>
      </c>
      <c r="IVJ208" s="74"/>
      <c r="IVK208" s="23" t="s">
        <v>97</v>
      </c>
      <c r="IVL208" s="67"/>
      <c r="IVM208" s="74" t="s">
        <v>90</v>
      </c>
      <c r="IVN208" s="74"/>
      <c r="IVO208" s="23" t="s">
        <v>97</v>
      </c>
      <c r="IVP208" s="67"/>
      <c r="IVQ208" s="74" t="s">
        <v>90</v>
      </c>
      <c r="IVR208" s="74"/>
      <c r="IVS208" s="23" t="s">
        <v>97</v>
      </c>
      <c r="IVT208" s="67"/>
      <c r="IVU208" s="74" t="s">
        <v>90</v>
      </c>
      <c r="IVV208" s="74"/>
      <c r="IVW208" s="23" t="s">
        <v>97</v>
      </c>
      <c r="IVX208" s="67"/>
      <c r="IVY208" s="74" t="s">
        <v>90</v>
      </c>
      <c r="IVZ208" s="74"/>
      <c r="IWA208" s="23" t="s">
        <v>97</v>
      </c>
      <c r="IWB208" s="67"/>
      <c r="IWC208" s="74" t="s">
        <v>90</v>
      </c>
      <c r="IWD208" s="74"/>
      <c r="IWE208" s="23" t="s">
        <v>97</v>
      </c>
      <c r="IWF208" s="67"/>
      <c r="IWG208" s="74" t="s">
        <v>90</v>
      </c>
      <c r="IWH208" s="74"/>
      <c r="IWI208" s="23" t="s">
        <v>97</v>
      </c>
      <c r="IWJ208" s="67"/>
      <c r="IWK208" s="74" t="s">
        <v>90</v>
      </c>
      <c r="IWL208" s="74"/>
      <c r="IWM208" s="23" t="s">
        <v>97</v>
      </c>
      <c r="IWN208" s="67"/>
      <c r="IWO208" s="74" t="s">
        <v>90</v>
      </c>
      <c r="IWP208" s="74"/>
      <c r="IWQ208" s="23" t="s">
        <v>97</v>
      </c>
      <c r="IWR208" s="67"/>
      <c r="IWS208" s="74" t="s">
        <v>90</v>
      </c>
      <c r="IWT208" s="74"/>
      <c r="IWU208" s="23" t="s">
        <v>97</v>
      </c>
      <c r="IWV208" s="67"/>
      <c r="IWW208" s="74" t="s">
        <v>90</v>
      </c>
      <c r="IWX208" s="74"/>
      <c r="IWY208" s="23" t="s">
        <v>97</v>
      </c>
      <c r="IWZ208" s="67"/>
      <c r="IXA208" s="74" t="s">
        <v>90</v>
      </c>
      <c r="IXB208" s="74"/>
      <c r="IXC208" s="23" t="s">
        <v>97</v>
      </c>
      <c r="IXD208" s="67"/>
      <c r="IXE208" s="74" t="s">
        <v>90</v>
      </c>
      <c r="IXF208" s="74"/>
      <c r="IXG208" s="23" t="s">
        <v>97</v>
      </c>
      <c r="IXH208" s="67"/>
      <c r="IXI208" s="74" t="s">
        <v>90</v>
      </c>
      <c r="IXJ208" s="74"/>
      <c r="IXK208" s="23" t="s">
        <v>97</v>
      </c>
      <c r="IXL208" s="67"/>
      <c r="IXM208" s="74" t="s">
        <v>90</v>
      </c>
      <c r="IXN208" s="74"/>
      <c r="IXO208" s="23" t="s">
        <v>97</v>
      </c>
      <c r="IXP208" s="67"/>
      <c r="IXQ208" s="74" t="s">
        <v>90</v>
      </c>
      <c r="IXR208" s="74"/>
      <c r="IXS208" s="23" t="s">
        <v>97</v>
      </c>
      <c r="IXT208" s="67"/>
      <c r="IXU208" s="74" t="s">
        <v>90</v>
      </c>
      <c r="IXV208" s="74"/>
      <c r="IXW208" s="23" t="s">
        <v>97</v>
      </c>
      <c r="IXX208" s="67"/>
      <c r="IXY208" s="74" t="s">
        <v>90</v>
      </c>
      <c r="IXZ208" s="74"/>
      <c r="IYA208" s="23" t="s">
        <v>97</v>
      </c>
      <c r="IYB208" s="67"/>
      <c r="IYC208" s="74" t="s">
        <v>90</v>
      </c>
      <c r="IYD208" s="74"/>
      <c r="IYE208" s="23" t="s">
        <v>97</v>
      </c>
      <c r="IYF208" s="67"/>
      <c r="IYG208" s="74" t="s">
        <v>90</v>
      </c>
      <c r="IYH208" s="74"/>
      <c r="IYI208" s="23" t="s">
        <v>97</v>
      </c>
      <c r="IYJ208" s="67"/>
      <c r="IYK208" s="74" t="s">
        <v>90</v>
      </c>
      <c r="IYL208" s="74"/>
      <c r="IYM208" s="23" t="s">
        <v>97</v>
      </c>
      <c r="IYN208" s="67"/>
      <c r="IYO208" s="74" t="s">
        <v>90</v>
      </c>
      <c r="IYP208" s="74"/>
      <c r="IYQ208" s="23" t="s">
        <v>97</v>
      </c>
      <c r="IYR208" s="67"/>
      <c r="IYS208" s="74" t="s">
        <v>90</v>
      </c>
      <c r="IYT208" s="74"/>
      <c r="IYU208" s="23" t="s">
        <v>97</v>
      </c>
      <c r="IYV208" s="67"/>
      <c r="IYW208" s="74" t="s">
        <v>90</v>
      </c>
      <c r="IYX208" s="74"/>
      <c r="IYY208" s="23" t="s">
        <v>97</v>
      </c>
      <c r="IYZ208" s="67"/>
      <c r="IZA208" s="74" t="s">
        <v>90</v>
      </c>
      <c r="IZB208" s="74"/>
      <c r="IZC208" s="23" t="s">
        <v>97</v>
      </c>
      <c r="IZD208" s="67"/>
      <c r="IZE208" s="74" t="s">
        <v>90</v>
      </c>
      <c r="IZF208" s="74"/>
      <c r="IZG208" s="23" t="s">
        <v>97</v>
      </c>
      <c r="IZH208" s="67"/>
      <c r="IZI208" s="74" t="s">
        <v>90</v>
      </c>
      <c r="IZJ208" s="74"/>
      <c r="IZK208" s="23" t="s">
        <v>97</v>
      </c>
      <c r="IZL208" s="67"/>
      <c r="IZM208" s="74" t="s">
        <v>90</v>
      </c>
      <c r="IZN208" s="74"/>
      <c r="IZO208" s="23" t="s">
        <v>97</v>
      </c>
      <c r="IZP208" s="67"/>
      <c r="IZQ208" s="74" t="s">
        <v>90</v>
      </c>
      <c r="IZR208" s="74"/>
      <c r="IZS208" s="23" t="s">
        <v>97</v>
      </c>
      <c r="IZT208" s="67"/>
      <c r="IZU208" s="74" t="s">
        <v>90</v>
      </c>
      <c r="IZV208" s="74"/>
      <c r="IZW208" s="23" t="s">
        <v>97</v>
      </c>
      <c r="IZX208" s="67"/>
      <c r="IZY208" s="74" t="s">
        <v>90</v>
      </c>
      <c r="IZZ208" s="74"/>
      <c r="JAA208" s="23" t="s">
        <v>97</v>
      </c>
      <c r="JAB208" s="67"/>
      <c r="JAC208" s="74" t="s">
        <v>90</v>
      </c>
      <c r="JAD208" s="74"/>
      <c r="JAE208" s="23" t="s">
        <v>97</v>
      </c>
      <c r="JAF208" s="67"/>
      <c r="JAG208" s="74" t="s">
        <v>90</v>
      </c>
      <c r="JAH208" s="74"/>
      <c r="JAI208" s="23" t="s">
        <v>97</v>
      </c>
      <c r="JAJ208" s="67"/>
      <c r="JAK208" s="74" t="s">
        <v>90</v>
      </c>
      <c r="JAL208" s="74"/>
      <c r="JAM208" s="23" t="s">
        <v>97</v>
      </c>
      <c r="JAN208" s="67"/>
      <c r="JAO208" s="74" t="s">
        <v>90</v>
      </c>
      <c r="JAP208" s="74"/>
      <c r="JAQ208" s="23" t="s">
        <v>97</v>
      </c>
      <c r="JAR208" s="67"/>
      <c r="JAS208" s="74" t="s">
        <v>90</v>
      </c>
      <c r="JAT208" s="74"/>
      <c r="JAU208" s="23" t="s">
        <v>97</v>
      </c>
      <c r="JAV208" s="67"/>
      <c r="JAW208" s="74" t="s">
        <v>90</v>
      </c>
      <c r="JAX208" s="74"/>
      <c r="JAY208" s="23" t="s">
        <v>97</v>
      </c>
      <c r="JAZ208" s="67"/>
      <c r="JBA208" s="74" t="s">
        <v>90</v>
      </c>
      <c r="JBB208" s="74"/>
      <c r="JBC208" s="23" t="s">
        <v>97</v>
      </c>
      <c r="JBD208" s="67"/>
      <c r="JBE208" s="74" t="s">
        <v>90</v>
      </c>
      <c r="JBF208" s="74"/>
      <c r="JBG208" s="23" t="s">
        <v>97</v>
      </c>
      <c r="JBH208" s="67"/>
      <c r="JBI208" s="74" t="s">
        <v>90</v>
      </c>
      <c r="JBJ208" s="74"/>
      <c r="JBK208" s="23" t="s">
        <v>97</v>
      </c>
      <c r="JBL208" s="67"/>
      <c r="JBM208" s="74" t="s">
        <v>90</v>
      </c>
      <c r="JBN208" s="74"/>
      <c r="JBO208" s="23" t="s">
        <v>97</v>
      </c>
      <c r="JBP208" s="67"/>
      <c r="JBQ208" s="74" t="s">
        <v>90</v>
      </c>
      <c r="JBR208" s="74"/>
      <c r="JBS208" s="23" t="s">
        <v>97</v>
      </c>
      <c r="JBT208" s="67"/>
      <c r="JBU208" s="74" t="s">
        <v>90</v>
      </c>
      <c r="JBV208" s="74"/>
      <c r="JBW208" s="23" t="s">
        <v>97</v>
      </c>
      <c r="JBX208" s="67"/>
      <c r="JBY208" s="74" t="s">
        <v>90</v>
      </c>
      <c r="JBZ208" s="74"/>
      <c r="JCA208" s="23" t="s">
        <v>97</v>
      </c>
      <c r="JCB208" s="67"/>
      <c r="JCC208" s="74" t="s">
        <v>90</v>
      </c>
      <c r="JCD208" s="74"/>
      <c r="JCE208" s="23" t="s">
        <v>97</v>
      </c>
      <c r="JCF208" s="67"/>
      <c r="JCG208" s="74" t="s">
        <v>90</v>
      </c>
      <c r="JCH208" s="74"/>
      <c r="JCI208" s="23" t="s">
        <v>97</v>
      </c>
      <c r="JCJ208" s="67"/>
      <c r="JCK208" s="74" t="s">
        <v>90</v>
      </c>
      <c r="JCL208" s="74"/>
      <c r="JCM208" s="23" t="s">
        <v>97</v>
      </c>
      <c r="JCN208" s="67"/>
      <c r="JCO208" s="74" t="s">
        <v>90</v>
      </c>
      <c r="JCP208" s="74"/>
      <c r="JCQ208" s="23" t="s">
        <v>97</v>
      </c>
      <c r="JCR208" s="67"/>
      <c r="JCS208" s="74" t="s">
        <v>90</v>
      </c>
      <c r="JCT208" s="74"/>
      <c r="JCU208" s="23" t="s">
        <v>97</v>
      </c>
      <c r="JCV208" s="67"/>
      <c r="JCW208" s="74" t="s">
        <v>90</v>
      </c>
      <c r="JCX208" s="74"/>
      <c r="JCY208" s="23" t="s">
        <v>97</v>
      </c>
      <c r="JCZ208" s="67"/>
      <c r="JDA208" s="74" t="s">
        <v>90</v>
      </c>
      <c r="JDB208" s="74"/>
      <c r="JDC208" s="23" t="s">
        <v>97</v>
      </c>
      <c r="JDD208" s="67"/>
      <c r="JDE208" s="74" t="s">
        <v>90</v>
      </c>
      <c r="JDF208" s="74"/>
      <c r="JDG208" s="23" t="s">
        <v>97</v>
      </c>
      <c r="JDH208" s="67"/>
      <c r="JDI208" s="74" t="s">
        <v>90</v>
      </c>
      <c r="JDJ208" s="74"/>
      <c r="JDK208" s="23" t="s">
        <v>97</v>
      </c>
      <c r="JDL208" s="67"/>
      <c r="JDM208" s="74" t="s">
        <v>90</v>
      </c>
      <c r="JDN208" s="74"/>
      <c r="JDO208" s="23" t="s">
        <v>97</v>
      </c>
      <c r="JDP208" s="67"/>
      <c r="JDQ208" s="74" t="s">
        <v>90</v>
      </c>
      <c r="JDR208" s="74"/>
      <c r="JDS208" s="23" t="s">
        <v>97</v>
      </c>
      <c r="JDT208" s="67"/>
      <c r="JDU208" s="74" t="s">
        <v>90</v>
      </c>
      <c r="JDV208" s="74"/>
      <c r="JDW208" s="23" t="s">
        <v>97</v>
      </c>
      <c r="JDX208" s="67"/>
      <c r="JDY208" s="74" t="s">
        <v>90</v>
      </c>
      <c r="JDZ208" s="74"/>
      <c r="JEA208" s="23" t="s">
        <v>97</v>
      </c>
      <c r="JEB208" s="67"/>
      <c r="JEC208" s="74" t="s">
        <v>90</v>
      </c>
      <c r="JED208" s="74"/>
      <c r="JEE208" s="23" t="s">
        <v>97</v>
      </c>
      <c r="JEF208" s="67"/>
      <c r="JEG208" s="74" t="s">
        <v>90</v>
      </c>
      <c r="JEH208" s="74"/>
      <c r="JEI208" s="23" t="s">
        <v>97</v>
      </c>
      <c r="JEJ208" s="67"/>
      <c r="JEK208" s="74" t="s">
        <v>90</v>
      </c>
      <c r="JEL208" s="74"/>
      <c r="JEM208" s="23" t="s">
        <v>97</v>
      </c>
      <c r="JEN208" s="67"/>
      <c r="JEO208" s="74" t="s">
        <v>90</v>
      </c>
      <c r="JEP208" s="74"/>
      <c r="JEQ208" s="23" t="s">
        <v>97</v>
      </c>
      <c r="JER208" s="67"/>
      <c r="JES208" s="74" t="s">
        <v>90</v>
      </c>
      <c r="JET208" s="74"/>
      <c r="JEU208" s="23" t="s">
        <v>97</v>
      </c>
      <c r="JEV208" s="67"/>
      <c r="JEW208" s="74" t="s">
        <v>90</v>
      </c>
      <c r="JEX208" s="74"/>
      <c r="JEY208" s="23" t="s">
        <v>97</v>
      </c>
      <c r="JEZ208" s="67"/>
      <c r="JFA208" s="74" t="s">
        <v>90</v>
      </c>
      <c r="JFB208" s="74"/>
      <c r="JFC208" s="23" t="s">
        <v>97</v>
      </c>
      <c r="JFD208" s="67"/>
      <c r="JFE208" s="74" t="s">
        <v>90</v>
      </c>
      <c r="JFF208" s="74"/>
      <c r="JFG208" s="23" t="s">
        <v>97</v>
      </c>
      <c r="JFH208" s="67"/>
      <c r="JFI208" s="74" t="s">
        <v>90</v>
      </c>
      <c r="JFJ208" s="74"/>
      <c r="JFK208" s="23" t="s">
        <v>97</v>
      </c>
      <c r="JFL208" s="67"/>
      <c r="JFM208" s="74" t="s">
        <v>90</v>
      </c>
      <c r="JFN208" s="74"/>
      <c r="JFO208" s="23" t="s">
        <v>97</v>
      </c>
      <c r="JFP208" s="67"/>
      <c r="JFQ208" s="74" t="s">
        <v>90</v>
      </c>
      <c r="JFR208" s="74"/>
      <c r="JFS208" s="23" t="s">
        <v>97</v>
      </c>
      <c r="JFT208" s="67"/>
      <c r="JFU208" s="74" t="s">
        <v>90</v>
      </c>
      <c r="JFV208" s="74"/>
      <c r="JFW208" s="23" t="s">
        <v>97</v>
      </c>
      <c r="JFX208" s="67"/>
      <c r="JFY208" s="74" t="s">
        <v>90</v>
      </c>
      <c r="JFZ208" s="74"/>
      <c r="JGA208" s="23" t="s">
        <v>97</v>
      </c>
      <c r="JGB208" s="67"/>
      <c r="JGC208" s="74" t="s">
        <v>90</v>
      </c>
      <c r="JGD208" s="74"/>
      <c r="JGE208" s="23" t="s">
        <v>97</v>
      </c>
      <c r="JGF208" s="67"/>
      <c r="JGG208" s="74" t="s">
        <v>90</v>
      </c>
      <c r="JGH208" s="74"/>
      <c r="JGI208" s="23" t="s">
        <v>97</v>
      </c>
      <c r="JGJ208" s="67"/>
      <c r="JGK208" s="74" t="s">
        <v>90</v>
      </c>
      <c r="JGL208" s="74"/>
      <c r="JGM208" s="23" t="s">
        <v>97</v>
      </c>
      <c r="JGN208" s="67"/>
      <c r="JGO208" s="74" t="s">
        <v>90</v>
      </c>
      <c r="JGP208" s="74"/>
      <c r="JGQ208" s="23" t="s">
        <v>97</v>
      </c>
      <c r="JGR208" s="67"/>
      <c r="JGS208" s="74" t="s">
        <v>90</v>
      </c>
      <c r="JGT208" s="74"/>
      <c r="JGU208" s="23" t="s">
        <v>97</v>
      </c>
      <c r="JGV208" s="67"/>
      <c r="JGW208" s="74" t="s">
        <v>90</v>
      </c>
      <c r="JGX208" s="74"/>
      <c r="JGY208" s="23" t="s">
        <v>97</v>
      </c>
      <c r="JGZ208" s="67"/>
      <c r="JHA208" s="74" t="s">
        <v>90</v>
      </c>
      <c r="JHB208" s="74"/>
      <c r="JHC208" s="23" t="s">
        <v>97</v>
      </c>
      <c r="JHD208" s="67"/>
      <c r="JHE208" s="74" t="s">
        <v>90</v>
      </c>
      <c r="JHF208" s="74"/>
      <c r="JHG208" s="23" t="s">
        <v>97</v>
      </c>
      <c r="JHH208" s="67"/>
      <c r="JHI208" s="74" t="s">
        <v>90</v>
      </c>
      <c r="JHJ208" s="74"/>
      <c r="JHK208" s="23" t="s">
        <v>97</v>
      </c>
      <c r="JHL208" s="67"/>
      <c r="JHM208" s="74" t="s">
        <v>90</v>
      </c>
      <c r="JHN208" s="74"/>
      <c r="JHO208" s="23" t="s">
        <v>97</v>
      </c>
      <c r="JHP208" s="67"/>
      <c r="JHQ208" s="74" t="s">
        <v>90</v>
      </c>
      <c r="JHR208" s="74"/>
      <c r="JHS208" s="23" t="s">
        <v>97</v>
      </c>
      <c r="JHT208" s="67"/>
      <c r="JHU208" s="74" t="s">
        <v>90</v>
      </c>
      <c r="JHV208" s="74"/>
      <c r="JHW208" s="23" t="s">
        <v>97</v>
      </c>
      <c r="JHX208" s="67"/>
      <c r="JHY208" s="74" t="s">
        <v>90</v>
      </c>
      <c r="JHZ208" s="74"/>
      <c r="JIA208" s="23" t="s">
        <v>97</v>
      </c>
      <c r="JIB208" s="67"/>
      <c r="JIC208" s="74" t="s">
        <v>90</v>
      </c>
      <c r="JID208" s="74"/>
      <c r="JIE208" s="23" t="s">
        <v>97</v>
      </c>
      <c r="JIF208" s="67"/>
      <c r="JIG208" s="74" t="s">
        <v>90</v>
      </c>
      <c r="JIH208" s="74"/>
      <c r="JII208" s="23" t="s">
        <v>97</v>
      </c>
      <c r="JIJ208" s="67"/>
      <c r="JIK208" s="74" t="s">
        <v>90</v>
      </c>
      <c r="JIL208" s="74"/>
      <c r="JIM208" s="23" t="s">
        <v>97</v>
      </c>
      <c r="JIN208" s="67"/>
      <c r="JIO208" s="74" t="s">
        <v>90</v>
      </c>
      <c r="JIP208" s="74"/>
      <c r="JIQ208" s="23" t="s">
        <v>97</v>
      </c>
      <c r="JIR208" s="67"/>
      <c r="JIS208" s="74" t="s">
        <v>90</v>
      </c>
      <c r="JIT208" s="74"/>
      <c r="JIU208" s="23" t="s">
        <v>97</v>
      </c>
      <c r="JIV208" s="67"/>
      <c r="JIW208" s="74" t="s">
        <v>90</v>
      </c>
      <c r="JIX208" s="74"/>
      <c r="JIY208" s="23" t="s">
        <v>97</v>
      </c>
      <c r="JIZ208" s="67"/>
      <c r="JJA208" s="74" t="s">
        <v>90</v>
      </c>
      <c r="JJB208" s="74"/>
      <c r="JJC208" s="23" t="s">
        <v>97</v>
      </c>
      <c r="JJD208" s="67"/>
      <c r="JJE208" s="74" t="s">
        <v>90</v>
      </c>
      <c r="JJF208" s="74"/>
      <c r="JJG208" s="23" t="s">
        <v>97</v>
      </c>
      <c r="JJH208" s="67"/>
      <c r="JJI208" s="74" t="s">
        <v>90</v>
      </c>
      <c r="JJJ208" s="74"/>
      <c r="JJK208" s="23" t="s">
        <v>97</v>
      </c>
      <c r="JJL208" s="67"/>
      <c r="JJM208" s="74" t="s">
        <v>90</v>
      </c>
      <c r="JJN208" s="74"/>
      <c r="JJO208" s="23" t="s">
        <v>97</v>
      </c>
      <c r="JJP208" s="67"/>
      <c r="JJQ208" s="74" t="s">
        <v>90</v>
      </c>
      <c r="JJR208" s="74"/>
      <c r="JJS208" s="23" t="s">
        <v>97</v>
      </c>
      <c r="JJT208" s="67"/>
      <c r="JJU208" s="74" t="s">
        <v>90</v>
      </c>
      <c r="JJV208" s="74"/>
      <c r="JJW208" s="23" t="s">
        <v>97</v>
      </c>
      <c r="JJX208" s="67"/>
      <c r="JJY208" s="74" t="s">
        <v>90</v>
      </c>
      <c r="JJZ208" s="74"/>
      <c r="JKA208" s="23" t="s">
        <v>97</v>
      </c>
      <c r="JKB208" s="67"/>
      <c r="JKC208" s="74" t="s">
        <v>90</v>
      </c>
      <c r="JKD208" s="74"/>
      <c r="JKE208" s="23" t="s">
        <v>97</v>
      </c>
      <c r="JKF208" s="67"/>
      <c r="JKG208" s="74" t="s">
        <v>90</v>
      </c>
      <c r="JKH208" s="74"/>
      <c r="JKI208" s="23" t="s">
        <v>97</v>
      </c>
      <c r="JKJ208" s="67"/>
      <c r="JKK208" s="74" t="s">
        <v>90</v>
      </c>
      <c r="JKL208" s="74"/>
      <c r="JKM208" s="23" t="s">
        <v>97</v>
      </c>
      <c r="JKN208" s="67"/>
      <c r="JKO208" s="74" t="s">
        <v>90</v>
      </c>
      <c r="JKP208" s="74"/>
      <c r="JKQ208" s="23" t="s">
        <v>97</v>
      </c>
      <c r="JKR208" s="67"/>
      <c r="JKS208" s="74" t="s">
        <v>90</v>
      </c>
      <c r="JKT208" s="74"/>
      <c r="JKU208" s="23" t="s">
        <v>97</v>
      </c>
      <c r="JKV208" s="67"/>
      <c r="JKW208" s="74" t="s">
        <v>90</v>
      </c>
      <c r="JKX208" s="74"/>
      <c r="JKY208" s="23" t="s">
        <v>97</v>
      </c>
      <c r="JKZ208" s="67"/>
      <c r="JLA208" s="74" t="s">
        <v>90</v>
      </c>
      <c r="JLB208" s="74"/>
      <c r="JLC208" s="23" t="s">
        <v>97</v>
      </c>
      <c r="JLD208" s="67"/>
      <c r="JLE208" s="74" t="s">
        <v>90</v>
      </c>
      <c r="JLF208" s="74"/>
      <c r="JLG208" s="23" t="s">
        <v>97</v>
      </c>
      <c r="JLH208" s="67"/>
      <c r="JLI208" s="74" t="s">
        <v>90</v>
      </c>
      <c r="JLJ208" s="74"/>
      <c r="JLK208" s="23" t="s">
        <v>97</v>
      </c>
      <c r="JLL208" s="67"/>
      <c r="JLM208" s="74" t="s">
        <v>90</v>
      </c>
      <c r="JLN208" s="74"/>
      <c r="JLO208" s="23" t="s">
        <v>97</v>
      </c>
      <c r="JLP208" s="67"/>
      <c r="JLQ208" s="74" t="s">
        <v>90</v>
      </c>
      <c r="JLR208" s="74"/>
      <c r="JLS208" s="23" t="s">
        <v>97</v>
      </c>
      <c r="JLT208" s="67"/>
      <c r="JLU208" s="74" t="s">
        <v>90</v>
      </c>
      <c r="JLV208" s="74"/>
      <c r="JLW208" s="23" t="s">
        <v>97</v>
      </c>
      <c r="JLX208" s="67"/>
      <c r="JLY208" s="74" t="s">
        <v>90</v>
      </c>
      <c r="JLZ208" s="74"/>
      <c r="JMA208" s="23" t="s">
        <v>97</v>
      </c>
      <c r="JMB208" s="67"/>
      <c r="JMC208" s="74" t="s">
        <v>90</v>
      </c>
      <c r="JMD208" s="74"/>
      <c r="JME208" s="23" t="s">
        <v>97</v>
      </c>
      <c r="JMF208" s="67"/>
      <c r="JMG208" s="74" t="s">
        <v>90</v>
      </c>
      <c r="JMH208" s="74"/>
      <c r="JMI208" s="23" t="s">
        <v>97</v>
      </c>
      <c r="JMJ208" s="67"/>
      <c r="JMK208" s="74" t="s">
        <v>90</v>
      </c>
      <c r="JML208" s="74"/>
      <c r="JMM208" s="23" t="s">
        <v>97</v>
      </c>
      <c r="JMN208" s="67"/>
      <c r="JMO208" s="74" t="s">
        <v>90</v>
      </c>
      <c r="JMP208" s="74"/>
      <c r="JMQ208" s="23" t="s">
        <v>97</v>
      </c>
      <c r="JMR208" s="67"/>
      <c r="JMS208" s="74" t="s">
        <v>90</v>
      </c>
      <c r="JMT208" s="74"/>
      <c r="JMU208" s="23" t="s">
        <v>97</v>
      </c>
      <c r="JMV208" s="67"/>
      <c r="JMW208" s="74" t="s">
        <v>90</v>
      </c>
      <c r="JMX208" s="74"/>
      <c r="JMY208" s="23" t="s">
        <v>97</v>
      </c>
      <c r="JMZ208" s="67"/>
      <c r="JNA208" s="74" t="s">
        <v>90</v>
      </c>
      <c r="JNB208" s="74"/>
      <c r="JNC208" s="23" t="s">
        <v>97</v>
      </c>
      <c r="JND208" s="67"/>
      <c r="JNE208" s="74" t="s">
        <v>90</v>
      </c>
      <c r="JNF208" s="74"/>
      <c r="JNG208" s="23" t="s">
        <v>97</v>
      </c>
      <c r="JNH208" s="67"/>
      <c r="JNI208" s="74" t="s">
        <v>90</v>
      </c>
      <c r="JNJ208" s="74"/>
      <c r="JNK208" s="23" t="s">
        <v>97</v>
      </c>
      <c r="JNL208" s="67"/>
      <c r="JNM208" s="74" t="s">
        <v>90</v>
      </c>
      <c r="JNN208" s="74"/>
      <c r="JNO208" s="23" t="s">
        <v>97</v>
      </c>
      <c r="JNP208" s="67"/>
      <c r="JNQ208" s="74" t="s">
        <v>90</v>
      </c>
      <c r="JNR208" s="74"/>
      <c r="JNS208" s="23" t="s">
        <v>97</v>
      </c>
      <c r="JNT208" s="67"/>
      <c r="JNU208" s="74" t="s">
        <v>90</v>
      </c>
      <c r="JNV208" s="74"/>
      <c r="JNW208" s="23" t="s">
        <v>97</v>
      </c>
      <c r="JNX208" s="67"/>
      <c r="JNY208" s="74" t="s">
        <v>90</v>
      </c>
      <c r="JNZ208" s="74"/>
      <c r="JOA208" s="23" t="s">
        <v>97</v>
      </c>
      <c r="JOB208" s="67"/>
      <c r="JOC208" s="74" t="s">
        <v>90</v>
      </c>
      <c r="JOD208" s="74"/>
      <c r="JOE208" s="23" t="s">
        <v>97</v>
      </c>
      <c r="JOF208" s="67"/>
      <c r="JOG208" s="74" t="s">
        <v>90</v>
      </c>
      <c r="JOH208" s="74"/>
      <c r="JOI208" s="23" t="s">
        <v>97</v>
      </c>
      <c r="JOJ208" s="67"/>
      <c r="JOK208" s="74" t="s">
        <v>90</v>
      </c>
      <c r="JOL208" s="74"/>
      <c r="JOM208" s="23" t="s">
        <v>97</v>
      </c>
      <c r="JON208" s="67"/>
      <c r="JOO208" s="74" t="s">
        <v>90</v>
      </c>
      <c r="JOP208" s="74"/>
      <c r="JOQ208" s="23" t="s">
        <v>97</v>
      </c>
      <c r="JOR208" s="67"/>
      <c r="JOS208" s="74" t="s">
        <v>90</v>
      </c>
      <c r="JOT208" s="74"/>
      <c r="JOU208" s="23" t="s">
        <v>97</v>
      </c>
      <c r="JOV208" s="67"/>
      <c r="JOW208" s="74" t="s">
        <v>90</v>
      </c>
      <c r="JOX208" s="74"/>
      <c r="JOY208" s="23" t="s">
        <v>97</v>
      </c>
      <c r="JOZ208" s="67"/>
      <c r="JPA208" s="74" t="s">
        <v>90</v>
      </c>
      <c r="JPB208" s="74"/>
      <c r="JPC208" s="23" t="s">
        <v>97</v>
      </c>
      <c r="JPD208" s="67"/>
      <c r="JPE208" s="74" t="s">
        <v>90</v>
      </c>
      <c r="JPF208" s="74"/>
      <c r="JPG208" s="23" t="s">
        <v>97</v>
      </c>
      <c r="JPH208" s="67"/>
      <c r="JPI208" s="74" t="s">
        <v>90</v>
      </c>
      <c r="JPJ208" s="74"/>
      <c r="JPK208" s="23" t="s">
        <v>97</v>
      </c>
      <c r="JPL208" s="67"/>
      <c r="JPM208" s="74" t="s">
        <v>90</v>
      </c>
      <c r="JPN208" s="74"/>
      <c r="JPO208" s="23" t="s">
        <v>97</v>
      </c>
      <c r="JPP208" s="67"/>
      <c r="JPQ208" s="74" t="s">
        <v>90</v>
      </c>
      <c r="JPR208" s="74"/>
      <c r="JPS208" s="23" t="s">
        <v>97</v>
      </c>
      <c r="JPT208" s="67"/>
      <c r="JPU208" s="74" t="s">
        <v>90</v>
      </c>
      <c r="JPV208" s="74"/>
      <c r="JPW208" s="23" t="s">
        <v>97</v>
      </c>
      <c r="JPX208" s="67"/>
      <c r="JPY208" s="74" t="s">
        <v>90</v>
      </c>
      <c r="JPZ208" s="74"/>
      <c r="JQA208" s="23" t="s">
        <v>97</v>
      </c>
      <c r="JQB208" s="67"/>
      <c r="JQC208" s="74" t="s">
        <v>90</v>
      </c>
      <c r="JQD208" s="74"/>
      <c r="JQE208" s="23" t="s">
        <v>97</v>
      </c>
      <c r="JQF208" s="67"/>
      <c r="JQG208" s="74" t="s">
        <v>90</v>
      </c>
      <c r="JQH208" s="74"/>
      <c r="JQI208" s="23" t="s">
        <v>97</v>
      </c>
      <c r="JQJ208" s="67"/>
      <c r="JQK208" s="74" t="s">
        <v>90</v>
      </c>
      <c r="JQL208" s="74"/>
      <c r="JQM208" s="23" t="s">
        <v>97</v>
      </c>
      <c r="JQN208" s="67"/>
      <c r="JQO208" s="74" t="s">
        <v>90</v>
      </c>
      <c r="JQP208" s="74"/>
      <c r="JQQ208" s="23" t="s">
        <v>97</v>
      </c>
      <c r="JQR208" s="67"/>
      <c r="JQS208" s="74" t="s">
        <v>90</v>
      </c>
      <c r="JQT208" s="74"/>
      <c r="JQU208" s="23" t="s">
        <v>97</v>
      </c>
      <c r="JQV208" s="67"/>
      <c r="JQW208" s="74" t="s">
        <v>90</v>
      </c>
      <c r="JQX208" s="74"/>
      <c r="JQY208" s="23" t="s">
        <v>97</v>
      </c>
      <c r="JQZ208" s="67"/>
      <c r="JRA208" s="74" t="s">
        <v>90</v>
      </c>
      <c r="JRB208" s="74"/>
      <c r="JRC208" s="23" t="s">
        <v>97</v>
      </c>
      <c r="JRD208" s="67"/>
      <c r="JRE208" s="74" t="s">
        <v>90</v>
      </c>
      <c r="JRF208" s="74"/>
      <c r="JRG208" s="23" t="s">
        <v>97</v>
      </c>
      <c r="JRH208" s="67"/>
      <c r="JRI208" s="74" t="s">
        <v>90</v>
      </c>
      <c r="JRJ208" s="74"/>
      <c r="JRK208" s="23" t="s">
        <v>97</v>
      </c>
      <c r="JRL208" s="67"/>
      <c r="JRM208" s="74" t="s">
        <v>90</v>
      </c>
      <c r="JRN208" s="74"/>
      <c r="JRO208" s="23" t="s">
        <v>97</v>
      </c>
      <c r="JRP208" s="67"/>
      <c r="JRQ208" s="74" t="s">
        <v>90</v>
      </c>
      <c r="JRR208" s="74"/>
      <c r="JRS208" s="23" t="s">
        <v>97</v>
      </c>
      <c r="JRT208" s="67"/>
      <c r="JRU208" s="74" t="s">
        <v>90</v>
      </c>
      <c r="JRV208" s="74"/>
      <c r="JRW208" s="23" t="s">
        <v>97</v>
      </c>
      <c r="JRX208" s="67"/>
      <c r="JRY208" s="74" t="s">
        <v>90</v>
      </c>
      <c r="JRZ208" s="74"/>
      <c r="JSA208" s="23" t="s">
        <v>97</v>
      </c>
      <c r="JSB208" s="67"/>
      <c r="JSC208" s="74" t="s">
        <v>90</v>
      </c>
      <c r="JSD208" s="74"/>
      <c r="JSE208" s="23" t="s">
        <v>97</v>
      </c>
      <c r="JSF208" s="67"/>
      <c r="JSG208" s="74" t="s">
        <v>90</v>
      </c>
      <c r="JSH208" s="74"/>
      <c r="JSI208" s="23" t="s">
        <v>97</v>
      </c>
      <c r="JSJ208" s="67"/>
      <c r="JSK208" s="74" t="s">
        <v>90</v>
      </c>
      <c r="JSL208" s="74"/>
      <c r="JSM208" s="23" t="s">
        <v>97</v>
      </c>
      <c r="JSN208" s="67"/>
      <c r="JSO208" s="74" t="s">
        <v>90</v>
      </c>
      <c r="JSP208" s="74"/>
      <c r="JSQ208" s="23" t="s">
        <v>97</v>
      </c>
      <c r="JSR208" s="67"/>
      <c r="JSS208" s="74" t="s">
        <v>90</v>
      </c>
      <c r="JST208" s="74"/>
      <c r="JSU208" s="23" t="s">
        <v>97</v>
      </c>
      <c r="JSV208" s="67"/>
      <c r="JSW208" s="74" t="s">
        <v>90</v>
      </c>
      <c r="JSX208" s="74"/>
      <c r="JSY208" s="23" t="s">
        <v>97</v>
      </c>
      <c r="JSZ208" s="67"/>
      <c r="JTA208" s="74" t="s">
        <v>90</v>
      </c>
      <c r="JTB208" s="74"/>
      <c r="JTC208" s="23" t="s">
        <v>97</v>
      </c>
      <c r="JTD208" s="67"/>
      <c r="JTE208" s="74" t="s">
        <v>90</v>
      </c>
      <c r="JTF208" s="74"/>
      <c r="JTG208" s="23" t="s">
        <v>97</v>
      </c>
      <c r="JTH208" s="67"/>
      <c r="JTI208" s="74" t="s">
        <v>90</v>
      </c>
      <c r="JTJ208" s="74"/>
      <c r="JTK208" s="23" t="s">
        <v>97</v>
      </c>
      <c r="JTL208" s="67"/>
      <c r="JTM208" s="74" t="s">
        <v>90</v>
      </c>
      <c r="JTN208" s="74"/>
      <c r="JTO208" s="23" t="s">
        <v>97</v>
      </c>
      <c r="JTP208" s="67"/>
      <c r="JTQ208" s="74" t="s">
        <v>90</v>
      </c>
      <c r="JTR208" s="74"/>
      <c r="JTS208" s="23" t="s">
        <v>97</v>
      </c>
      <c r="JTT208" s="67"/>
      <c r="JTU208" s="74" t="s">
        <v>90</v>
      </c>
      <c r="JTV208" s="74"/>
      <c r="JTW208" s="23" t="s">
        <v>97</v>
      </c>
      <c r="JTX208" s="67"/>
      <c r="JTY208" s="74" t="s">
        <v>90</v>
      </c>
      <c r="JTZ208" s="74"/>
      <c r="JUA208" s="23" t="s">
        <v>97</v>
      </c>
      <c r="JUB208" s="67"/>
      <c r="JUC208" s="74" t="s">
        <v>90</v>
      </c>
      <c r="JUD208" s="74"/>
      <c r="JUE208" s="23" t="s">
        <v>97</v>
      </c>
      <c r="JUF208" s="67"/>
      <c r="JUG208" s="74" t="s">
        <v>90</v>
      </c>
      <c r="JUH208" s="74"/>
      <c r="JUI208" s="23" t="s">
        <v>97</v>
      </c>
      <c r="JUJ208" s="67"/>
      <c r="JUK208" s="74" t="s">
        <v>90</v>
      </c>
      <c r="JUL208" s="74"/>
      <c r="JUM208" s="23" t="s">
        <v>97</v>
      </c>
      <c r="JUN208" s="67"/>
      <c r="JUO208" s="74" t="s">
        <v>90</v>
      </c>
      <c r="JUP208" s="74"/>
      <c r="JUQ208" s="23" t="s">
        <v>97</v>
      </c>
      <c r="JUR208" s="67"/>
      <c r="JUS208" s="74" t="s">
        <v>90</v>
      </c>
      <c r="JUT208" s="74"/>
      <c r="JUU208" s="23" t="s">
        <v>97</v>
      </c>
      <c r="JUV208" s="67"/>
      <c r="JUW208" s="74" t="s">
        <v>90</v>
      </c>
      <c r="JUX208" s="74"/>
      <c r="JUY208" s="23" t="s">
        <v>97</v>
      </c>
      <c r="JUZ208" s="67"/>
      <c r="JVA208" s="74" t="s">
        <v>90</v>
      </c>
      <c r="JVB208" s="74"/>
      <c r="JVC208" s="23" t="s">
        <v>97</v>
      </c>
      <c r="JVD208" s="67"/>
      <c r="JVE208" s="74" t="s">
        <v>90</v>
      </c>
      <c r="JVF208" s="74"/>
      <c r="JVG208" s="23" t="s">
        <v>97</v>
      </c>
      <c r="JVH208" s="67"/>
      <c r="JVI208" s="74" t="s">
        <v>90</v>
      </c>
      <c r="JVJ208" s="74"/>
      <c r="JVK208" s="23" t="s">
        <v>97</v>
      </c>
      <c r="JVL208" s="67"/>
      <c r="JVM208" s="74" t="s">
        <v>90</v>
      </c>
      <c r="JVN208" s="74"/>
      <c r="JVO208" s="23" t="s">
        <v>97</v>
      </c>
      <c r="JVP208" s="67"/>
      <c r="JVQ208" s="74" t="s">
        <v>90</v>
      </c>
      <c r="JVR208" s="74"/>
      <c r="JVS208" s="23" t="s">
        <v>97</v>
      </c>
      <c r="JVT208" s="67"/>
      <c r="JVU208" s="74" t="s">
        <v>90</v>
      </c>
      <c r="JVV208" s="74"/>
      <c r="JVW208" s="23" t="s">
        <v>97</v>
      </c>
      <c r="JVX208" s="67"/>
      <c r="JVY208" s="74" t="s">
        <v>90</v>
      </c>
      <c r="JVZ208" s="74"/>
      <c r="JWA208" s="23" t="s">
        <v>97</v>
      </c>
      <c r="JWB208" s="67"/>
      <c r="JWC208" s="74" t="s">
        <v>90</v>
      </c>
      <c r="JWD208" s="74"/>
      <c r="JWE208" s="23" t="s">
        <v>97</v>
      </c>
      <c r="JWF208" s="67"/>
      <c r="JWG208" s="74" t="s">
        <v>90</v>
      </c>
      <c r="JWH208" s="74"/>
      <c r="JWI208" s="23" t="s">
        <v>97</v>
      </c>
      <c r="JWJ208" s="67"/>
      <c r="JWK208" s="74" t="s">
        <v>90</v>
      </c>
      <c r="JWL208" s="74"/>
      <c r="JWM208" s="23" t="s">
        <v>97</v>
      </c>
      <c r="JWN208" s="67"/>
      <c r="JWO208" s="74" t="s">
        <v>90</v>
      </c>
      <c r="JWP208" s="74"/>
      <c r="JWQ208" s="23" t="s">
        <v>97</v>
      </c>
      <c r="JWR208" s="67"/>
      <c r="JWS208" s="74" t="s">
        <v>90</v>
      </c>
      <c r="JWT208" s="74"/>
      <c r="JWU208" s="23" t="s">
        <v>97</v>
      </c>
      <c r="JWV208" s="67"/>
      <c r="JWW208" s="74" t="s">
        <v>90</v>
      </c>
      <c r="JWX208" s="74"/>
      <c r="JWY208" s="23" t="s">
        <v>97</v>
      </c>
      <c r="JWZ208" s="67"/>
      <c r="JXA208" s="74" t="s">
        <v>90</v>
      </c>
      <c r="JXB208" s="74"/>
      <c r="JXC208" s="23" t="s">
        <v>97</v>
      </c>
      <c r="JXD208" s="67"/>
      <c r="JXE208" s="74" t="s">
        <v>90</v>
      </c>
      <c r="JXF208" s="74"/>
      <c r="JXG208" s="23" t="s">
        <v>97</v>
      </c>
      <c r="JXH208" s="67"/>
      <c r="JXI208" s="74" t="s">
        <v>90</v>
      </c>
      <c r="JXJ208" s="74"/>
      <c r="JXK208" s="23" t="s">
        <v>97</v>
      </c>
      <c r="JXL208" s="67"/>
      <c r="JXM208" s="74" t="s">
        <v>90</v>
      </c>
      <c r="JXN208" s="74"/>
      <c r="JXO208" s="23" t="s">
        <v>97</v>
      </c>
      <c r="JXP208" s="67"/>
      <c r="JXQ208" s="74" t="s">
        <v>90</v>
      </c>
      <c r="JXR208" s="74"/>
      <c r="JXS208" s="23" t="s">
        <v>97</v>
      </c>
      <c r="JXT208" s="67"/>
      <c r="JXU208" s="74" t="s">
        <v>90</v>
      </c>
      <c r="JXV208" s="74"/>
      <c r="JXW208" s="23" t="s">
        <v>97</v>
      </c>
      <c r="JXX208" s="67"/>
      <c r="JXY208" s="74" t="s">
        <v>90</v>
      </c>
      <c r="JXZ208" s="74"/>
      <c r="JYA208" s="23" t="s">
        <v>97</v>
      </c>
      <c r="JYB208" s="67"/>
      <c r="JYC208" s="74" t="s">
        <v>90</v>
      </c>
      <c r="JYD208" s="74"/>
      <c r="JYE208" s="23" t="s">
        <v>97</v>
      </c>
      <c r="JYF208" s="67"/>
      <c r="JYG208" s="74" t="s">
        <v>90</v>
      </c>
      <c r="JYH208" s="74"/>
      <c r="JYI208" s="23" t="s">
        <v>97</v>
      </c>
      <c r="JYJ208" s="67"/>
      <c r="JYK208" s="74" t="s">
        <v>90</v>
      </c>
      <c r="JYL208" s="74"/>
      <c r="JYM208" s="23" t="s">
        <v>97</v>
      </c>
      <c r="JYN208" s="67"/>
      <c r="JYO208" s="74" t="s">
        <v>90</v>
      </c>
      <c r="JYP208" s="74"/>
      <c r="JYQ208" s="23" t="s">
        <v>97</v>
      </c>
      <c r="JYR208" s="67"/>
      <c r="JYS208" s="74" t="s">
        <v>90</v>
      </c>
      <c r="JYT208" s="74"/>
      <c r="JYU208" s="23" t="s">
        <v>97</v>
      </c>
      <c r="JYV208" s="67"/>
      <c r="JYW208" s="74" t="s">
        <v>90</v>
      </c>
      <c r="JYX208" s="74"/>
      <c r="JYY208" s="23" t="s">
        <v>97</v>
      </c>
      <c r="JYZ208" s="67"/>
      <c r="JZA208" s="74" t="s">
        <v>90</v>
      </c>
      <c r="JZB208" s="74"/>
      <c r="JZC208" s="23" t="s">
        <v>97</v>
      </c>
      <c r="JZD208" s="67"/>
      <c r="JZE208" s="74" t="s">
        <v>90</v>
      </c>
      <c r="JZF208" s="74"/>
      <c r="JZG208" s="23" t="s">
        <v>97</v>
      </c>
      <c r="JZH208" s="67"/>
      <c r="JZI208" s="74" t="s">
        <v>90</v>
      </c>
      <c r="JZJ208" s="74"/>
      <c r="JZK208" s="23" t="s">
        <v>97</v>
      </c>
      <c r="JZL208" s="67"/>
      <c r="JZM208" s="74" t="s">
        <v>90</v>
      </c>
      <c r="JZN208" s="74"/>
      <c r="JZO208" s="23" t="s">
        <v>97</v>
      </c>
      <c r="JZP208" s="67"/>
      <c r="JZQ208" s="74" t="s">
        <v>90</v>
      </c>
      <c r="JZR208" s="74"/>
      <c r="JZS208" s="23" t="s">
        <v>97</v>
      </c>
      <c r="JZT208" s="67"/>
      <c r="JZU208" s="74" t="s">
        <v>90</v>
      </c>
      <c r="JZV208" s="74"/>
      <c r="JZW208" s="23" t="s">
        <v>97</v>
      </c>
      <c r="JZX208" s="67"/>
      <c r="JZY208" s="74" t="s">
        <v>90</v>
      </c>
      <c r="JZZ208" s="74"/>
      <c r="KAA208" s="23" t="s">
        <v>97</v>
      </c>
      <c r="KAB208" s="67"/>
      <c r="KAC208" s="74" t="s">
        <v>90</v>
      </c>
      <c r="KAD208" s="74"/>
      <c r="KAE208" s="23" t="s">
        <v>97</v>
      </c>
      <c r="KAF208" s="67"/>
      <c r="KAG208" s="74" t="s">
        <v>90</v>
      </c>
      <c r="KAH208" s="74"/>
      <c r="KAI208" s="23" t="s">
        <v>97</v>
      </c>
      <c r="KAJ208" s="67"/>
      <c r="KAK208" s="74" t="s">
        <v>90</v>
      </c>
      <c r="KAL208" s="74"/>
      <c r="KAM208" s="23" t="s">
        <v>97</v>
      </c>
      <c r="KAN208" s="67"/>
      <c r="KAO208" s="74" t="s">
        <v>90</v>
      </c>
      <c r="KAP208" s="74"/>
      <c r="KAQ208" s="23" t="s">
        <v>97</v>
      </c>
      <c r="KAR208" s="67"/>
      <c r="KAS208" s="74" t="s">
        <v>90</v>
      </c>
      <c r="KAT208" s="74"/>
      <c r="KAU208" s="23" t="s">
        <v>97</v>
      </c>
      <c r="KAV208" s="67"/>
      <c r="KAW208" s="74" t="s">
        <v>90</v>
      </c>
      <c r="KAX208" s="74"/>
      <c r="KAY208" s="23" t="s">
        <v>97</v>
      </c>
      <c r="KAZ208" s="67"/>
      <c r="KBA208" s="74" t="s">
        <v>90</v>
      </c>
      <c r="KBB208" s="74"/>
      <c r="KBC208" s="23" t="s">
        <v>97</v>
      </c>
      <c r="KBD208" s="67"/>
      <c r="KBE208" s="74" t="s">
        <v>90</v>
      </c>
      <c r="KBF208" s="74"/>
      <c r="KBG208" s="23" t="s">
        <v>97</v>
      </c>
      <c r="KBH208" s="67"/>
      <c r="KBI208" s="74" t="s">
        <v>90</v>
      </c>
      <c r="KBJ208" s="74"/>
      <c r="KBK208" s="23" t="s">
        <v>97</v>
      </c>
      <c r="KBL208" s="67"/>
      <c r="KBM208" s="74" t="s">
        <v>90</v>
      </c>
      <c r="KBN208" s="74"/>
      <c r="KBO208" s="23" t="s">
        <v>97</v>
      </c>
      <c r="KBP208" s="67"/>
      <c r="KBQ208" s="74" t="s">
        <v>90</v>
      </c>
      <c r="KBR208" s="74"/>
      <c r="KBS208" s="23" t="s">
        <v>97</v>
      </c>
      <c r="KBT208" s="67"/>
      <c r="KBU208" s="74" t="s">
        <v>90</v>
      </c>
      <c r="KBV208" s="74"/>
      <c r="KBW208" s="23" t="s">
        <v>97</v>
      </c>
      <c r="KBX208" s="67"/>
      <c r="KBY208" s="74" t="s">
        <v>90</v>
      </c>
      <c r="KBZ208" s="74"/>
      <c r="KCA208" s="23" t="s">
        <v>97</v>
      </c>
      <c r="KCB208" s="67"/>
      <c r="KCC208" s="74" t="s">
        <v>90</v>
      </c>
      <c r="KCD208" s="74"/>
      <c r="KCE208" s="23" t="s">
        <v>97</v>
      </c>
      <c r="KCF208" s="67"/>
      <c r="KCG208" s="74" t="s">
        <v>90</v>
      </c>
      <c r="KCH208" s="74"/>
      <c r="KCI208" s="23" t="s">
        <v>97</v>
      </c>
      <c r="KCJ208" s="67"/>
      <c r="KCK208" s="74" t="s">
        <v>90</v>
      </c>
      <c r="KCL208" s="74"/>
      <c r="KCM208" s="23" t="s">
        <v>97</v>
      </c>
      <c r="KCN208" s="67"/>
      <c r="KCO208" s="74" t="s">
        <v>90</v>
      </c>
      <c r="KCP208" s="74"/>
      <c r="KCQ208" s="23" t="s">
        <v>97</v>
      </c>
      <c r="KCR208" s="67"/>
      <c r="KCS208" s="74" t="s">
        <v>90</v>
      </c>
      <c r="KCT208" s="74"/>
      <c r="KCU208" s="23" t="s">
        <v>97</v>
      </c>
      <c r="KCV208" s="67"/>
      <c r="KCW208" s="74" t="s">
        <v>90</v>
      </c>
      <c r="KCX208" s="74"/>
      <c r="KCY208" s="23" t="s">
        <v>97</v>
      </c>
      <c r="KCZ208" s="67"/>
      <c r="KDA208" s="74" t="s">
        <v>90</v>
      </c>
      <c r="KDB208" s="74"/>
      <c r="KDC208" s="23" t="s">
        <v>97</v>
      </c>
      <c r="KDD208" s="67"/>
      <c r="KDE208" s="74" t="s">
        <v>90</v>
      </c>
      <c r="KDF208" s="74"/>
      <c r="KDG208" s="23" t="s">
        <v>97</v>
      </c>
      <c r="KDH208" s="67"/>
      <c r="KDI208" s="74" t="s">
        <v>90</v>
      </c>
      <c r="KDJ208" s="74"/>
      <c r="KDK208" s="23" t="s">
        <v>97</v>
      </c>
      <c r="KDL208" s="67"/>
      <c r="KDM208" s="74" t="s">
        <v>90</v>
      </c>
      <c r="KDN208" s="74"/>
      <c r="KDO208" s="23" t="s">
        <v>97</v>
      </c>
      <c r="KDP208" s="67"/>
      <c r="KDQ208" s="74" t="s">
        <v>90</v>
      </c>
      <c r="KDR208" s="74"/>
      <c r="KDS208" s="23" t="s">
        <v>97</v>
      </c>
      <c r="KDT208" s="67"/>
      <c r="KDU208" s="74" t="s">
        <v>90</v>
      </c>
      <c r="KDV208" s="74"/>
      <c r="KDW208" s="23" t="s">
        <v>97</v>
      </c>
      <c r="KDX208" s="67"/>
      <c r="KDY208" s="74" t="s">
        <v>90</v>
      </c>
      <c r="KDZ208" s="74"/>
      <c r="KEA208" s="23" t="s">
        <v>97</v>
      </c>
      <c r="KEB208" s="67"/>
      <c r="KEC208" s="74" t="s">
        <v>90</v>
      </c>
      <c r="KED208" s="74"/>
      <c r="KEE208" s="23" t="s">
        <v>97</v>
      </c>
      <c r="KEF208" s="67"/>
      <c r="KEG208" s="74" t="s">
        <v>90</v>
      </c>
      <c r="KEH208" s="74"/>
      <c r="KEI208" s="23" t="s">
        <v>97</v>
      </c>
      <c r="KEJ208" s="67"/>
      <c r="KEK208" s="74" t="s">
        <v>90</v>
      </c>
      <c r="KEL208" s="74"/>
      <c r="KEM208" s="23" t="s">
        <v>97</v>
      </c>
      <c r="KEN208" s="67"/>
      <c r="KEO208" s="74" t="s">
        <v>90</v>
      </c>
      <c r="KEP208" s="74"/>
      <c r="KEQ208" s="23" t="s">
        <v>97</v>
      </c>
      <c r="KER208" s="67"/>
      <c r="KES208" s="74" t="s">
        <v>90</v>
      </c>
      <c r="KET208" s="74"/>
      <c r="KEU208" s="23" t="s">
        <v>97</v>
      </c>
      <c r="KEV208" s="67"/>
      <c r="KEW208" s="74" t="s">
        <v>90</v>
      </c>
      <c r="KEX208" s="74"/>
      <c r="KEY208" s="23" t="s">
        <v>97</v>
      </c>
      <c r="KEZ208" s="67"/>
      <c r="KFA208" s="74" t="s">
        <v>90</v>
      </c>
      <c r="KFB208" s="74"/>
      <c r="KFC208" s="23" t="s">
        <v>97</v>
      </c>
      <c r="KFD208" s="67"/>
      <c r="KFE208" s="74" t="s">
        <v>90</v>
      </c>
      <c r="KFF208" s="74"/>
      <c r="KFG208" s="23" t="s">
        <v>97</v>
      </c>
      <c r="KFH208" s="67"/>
      <c r="KFI208" s="74" t="s">
        <v>90</v>
      </c>
      <c r="KFJ208" s="74"/>
      <c r="KFK208" s="23" t="s">
        <v>97</v>
      </c>
      <c r="KFL208" s="67"/>
      <c r="KFM208" s="74" t="s">
        <v>90</v>
      </c>
      <c r="KFN208" s="74"/>
      <c r="KFO208" s="23" t="s">
        <v>97</v>
      </c>
      <c r="KFP208" s="67"/>
      <c r="KFQ208" s="74" t="s">
        <v>90</v>
      </c>
      <c r="KFR208" s="74"/>
      <c r="KFS208" s="23" t="s">
        <v>97</v>
      </c>
      <c r="KFT208" s="67"/>
      <c r="KFU208" s="74" t="s">
        <v>90</v>
      </c>
      <c r="KFV208" s="74"/>
      <c r="KFW208" s="23" t="s">
        <v>97</v>
      </c>
      <c r="KFX208" s="67"/>
      <c r="KFY208" s="74" t="s">
        <v>90</v>
      </c>
      <c r="KFZ208" s="74"/>
      <c r="KGA208" s="23" t="s">
        <v>97</v>
      </c>
      <c r="KGB208" s="67"/>
      <c r="KGC208" s="74" t="s">
        <v>90</v>
      </c>
      <c r="KGD208" s="74"/>
      <c r="KGE208" s="23" t="s">
        <v>97</v>
      </c>
      <c r="KGF208" s="67"/>
      <c r="KGG208" s="74" t="s">
        <v>90</v>
      </c>
      <c r="KGH208" s="74"/>
      <c r="KGI208" s="23" t="s">
        <v>97</v>
      </c>
      <c r="KGJ208" s="67"/>
      <c r="KGK208" s="74" t="s">
        <v>90</v>
      </c>
      <c r="KGL208" s="74"/>
      <c r="KGM208" s="23" t="s">
        <v>97</v>
      </c>
      <c r="KGN208" s="67"/>
      <c r="KGO208" s="74" t="s">
        <v>90</v>
      </c>
      <c r="KGP208" s="74"/>
      <c r="KGQ208" s="23" t="s">
        <v>97</v>
      </c>
      <c r="KGR208" s="67"/>
      <c r="KGS208" s="74" t="s">
        <v>90</v>
      </c>
      <c r="KGT208" s="74"/>
      <c r="KGU208" s="23" t="s">
        <v>97</v>
      </c>
      <c r="KGV208" s="67"/>
      <c r="KGW208" s="74" t="s">
        <v>90</v>
      </c>
      <c r="KGX208" s="74"/>
      <c r="KGY208" s="23" t="s">
        <v>97</v>
      </c>
      <c r="KGZ208" s="67"/>
      <c r="KHA208" s="74" t="s">
        <v>90</v>
      </c>
      <c r="KHB208" s="74"/>
      <c r="KHC208" s="23" t="s">
        <v>97</v>
      </c>
      <c r="KHD208" s="67"/>
      <c r="KHE208" s="74" t="s">
        <v>90</v>
      </c>
      <c r="KHF208" s="74"/>
      <c r="KHG208" s="23" t="s">
        <v>97</v>
      </c>
      <c r="KHH208" s="67"/>
      <c r="KHI208" s="74" t="s">
        <v>90</v>
      </c>
      <c r="KHJ208" s="74"/>
      <c r="KHK208" s="23" t="s">
        <v>97</v>
      </c>
      <c r="KHL208" s="67"/>
      <c r="KHM208" s="74" t="s">
        <v>90</v>
      </c>
      <c r="KHN208" s="74"/>
      <c r="KHO208" s="23" t="s">
        <v>97</v>
      </c>
      <c r="KHP208" s="67"/>
      <c r="KHQ208" s="74" t="s">
        <v>90</v>
      </c>
      <c r="KHR208" s="74"/>
      <c r="KHS208" s="23" t="s">
        <v>97</v>
      </c>
      <c r="KHT208" s="67"/>
      <c r="KHU208" s="74" t="s">
        <v>90</v>
      </c>
      <c r="KHV208" s="74"/>
      <c r="KHW208" s="23" t="s">
        <v>97</v>
      </c>
      <c r="KHX208" s="67"/>
      <c r="KHY208" s="74" t="s">
        <v>90</v>
      </c>
      <c r="KHZ208" s="74"/>
      <c r="KIA208" s="23" t="s">
        <v>97</v>
      </c>
      <c r="KIB208" s="67"/>
      <c r="KIC208" s="74" t="s">
        <v>90</v>
      </c>
      <c r="KID208" s="74"/>
      <c r="KIE208" s="23" t="s">
        <v>97</v>
      </c>
      <c r="KIF208" s="67"/>
      <c r="KIG208" s="74" t="s">
        <v>90</v>
      </c>
      <c r="KIH208" s="74"/>
      <c r="KII208" s="23" t="s">
        <v>97</v>
      </c>
      <c r="KIJ208" s="67"/>
      <c r="KIK208" s="74" t="s">
        <v>90</v>
      </c>
      <c r="KIL208" s="74"/>
      <c r="KIM208" s="23" t="s">
        <v>97</v>
      </c>
      <c r="KIN208" s="67"/>
      <c r="KIO208" s="74" t="s">
        <v>90</v>
      </c>
      <c r="KIP208" s="74"/>
      <c r="KIQ208" s="23" t="s">
        <v>97</v>
      </c>
      <c r="KIR208" s="67"/>
      <c r="KIS208" s="74" t="s">
        <v>90</v>
      </c>
      <c r="KIT208" s="74"/>
      <c r="KIU208" s="23" t="s">
        <v>97</v>
      </c>
      <c r="KIV208" s="67"/>
      <c r="KIW208" s="74" t="s">
        <v>90</v>
      </c>
      <c r="KIX208" s="74"/>
      <c r="KIY208" s="23" t="s">
        <v>97</v>
      </c>
      <c r="KIZ208" s="67"/>
      <c r="KJA208" s="74" t="s">
        <v>90</v>
      </c>
      <c r="KJB208" s="74"/>
      <c r="KJC208" s="23" t="s">
        <v>97</v>
      </c>
      <c r="KJD208" s="67"/>
      <c r="KJE208" s="74" t="s">
        <v>90</v>
      </c>
      <c r="KJF208" s="74"/>
      <c r="KJG208" s="23" t="s">
        <v>97</v>
      </c>
      <c r="KJH208" s="67"/>
      <c r="KJI208" s="74" t="s">
        <v>90</v>
      </c>
      <c r="KJJ208" s="74"/>
      <c r="KJK208" s="23" t="s">
        <v>97</v>
      </c>
      <c r="KJL208" s="67"/>
      <c r="KJM208" s="74" t="s">
        <v>90</v>
      </c>
      <c r="KJN208" s="74"/>
      <c r="KJO208" s="23" t="s">
        <v>97</v>
      </c>
      <c r="KJP208" s="67"/>
      <c r="KJQ208" s="74" t="s">
        <v>90</v>
      </c>
      <c r="KJR208" s="74"/>
      <c r="KJS208" s="23" t="s">
        <v>97</v>
      </c>
      <c r="KJT208" s="67"/>
      <c r="KJU208" s="74" t="s">
        <v>90</v>
      </c>
      <c r="KJV208" s="74"/>
      <c r="KJW208" s="23" t="s">
        <v>97</v>
      </c>
      <c r="KJX208" s="67"/>
      <c r="KJY208" s="74" t="s">
        <v>90</v>
      </c>
      <c r="KJZ208" s="74"/>
      <c r="KKA208" s="23" t="s">
        <v>97</v>
      </c>
      <c r="KKB208" s="67"/>
      <c r="KKC208" s="74" t="s">
        <v>90</v>
      </c>
      <c r="KKD208" s="74"/>
      <c r="KKE208" s="23" t="s">
        <v>97</v>
      </c>
      <c r="KKF208" s="67"/>
      <c r="KKG208" s="74" t="s">
        <v>90</v>
      </c>
      <c r="KKH208" s="74"/>
      <c r="KKI208" s="23" t="s">
        <v>97</v>
      </c>
      <c r="KKJ208" s="67"/>
      <c r="KKK208" s="74" t="s">
        <v>90</v>
      </c>
      <c r="KKL208" s="74"/>
      <c r="KKM208" s="23" t="s">
        <v>97</v>
      </c>
      <c r="KKN208" s="67"/>
      <c r="KKO208" s="74" t="s">
        <v>90</v>
      </c>
      <c r="KKP208" s="74"/>
      <c r="KKQ208" s="23" t="s">
        <v>97</v>
      </c>
      <c r="KKR208" s="67"/>
      <c r="KKS208" s="74" t="s">
        <v>90</v>
      </c>
      <c r="KKT208" s="74"/>
      <c r="KKU208" s="23" t="s">
        <v>97</v>
      </c>
      <c r="KKV208" s="67"/>
      <c r="KKW208" s="74" t="s">
        <v>90</v>
      </c>
      <c r="KKX208" s="74"/>
      <c r="KKY208" s="23" t="s">
        <v>97</v>
      </c>
      <c r="KKZ208" s="67"/>
      <c r="KLA208" s="74" t="s">
        <v>90</v>
      </c>
      <c r="KLB208" s="74"/>
      <c r="KLC208" s="23" t="s">
        <v>97</v>
      </c>
      <c r="KLD208" s="67"/>
      <c r="KLE208" s="74" t="s">
        <v>90</v>
      </c>
      <c r="KLF208" s="74"/>
      <c r="KLG208" s="23" t="s">
        <v>97</v>
      </c>
      <c r="KLH208" s="67"/>
      <c r="KLI208" s="74" t="s">
        <v>90</v>
      </c>
      <c r="KLJ208" s="74"/>
      <c r="KLK208" s="23" t="s">
        <v>97</v>
      </c>
      <c r="KLL208" s="67"/>
      <c r="KLM208" s="74" t="s">
        <v>90</v>
      </c>
      <c r="KLN208" s="74"/>
      <c r="KLO208" s="23" t="s">
        <v>97</v>
      </c>
      <c r="KLP208" s="67"/>
      <c r="KLQ208" s="74" t="s">
        <v>90</v>
      </c>
      <c r="KLR208" s="74"/>
      <c r="KLS208" s="23" t="s">
        <v>97</v>
      </c>
      <c r="KLT208" s="67"/>
      <c r="KLU208" s="74" t="s">
        <v>90</v>
      </c>
      <c r="KLV208" s="74"/>
      <c r="KLW208" s="23" t="s">
        <v>97</v>
      </c>
      <c r="KLX208" s="67"/>
      <c r="KLY208" s="74" t="s">
        <v>90</v>
      </c>
      <c r="KLZ208" s="74"/>
      <c r="KMA208" s="23" t="s">
        <v>97</v>
      </c>
      <c r="KMB208" s="67"/>
      <c r="KMC208" s="74" t="s">
        <v>90</v>
      </c>
      <c r="KMD208" s="74"/>
      <c r="KME208" s="23" t="s">
        <v>97</v>
      </c>
      <c r="KMF208" s="67"/>
      <c r="KMG208" s="74" t="s">
        <v>90</v>
      </c>
      <c r="KMH208" s="74"/>
      <c r="KMI208" s="23" t="s">
        <v>97</v>
      </c>
      <c r="KMJ208" s="67"/>
      <c r="KMK208" s="74" t="s">
        <v>90</v>
      </c>
      <c r="KML208" s="74"/>
      <c r="KMM208" s="23" t="s">
        <v>97</v>
      </c>
      <c r="KMN208" s="67"/>
      <c r="KMO208" s="74" t="s">
        <v>90</v>
      </c>
      <c r="KMP208" s="74"/>
      <c r="KMQ208" s="23" t="s">
        <v>97</v>
      </c>
      <c r="KMR208" s="67"/>
      <c r="KMS208" s="74" t="s">
        <v>90</v>
      </c>
      <c r="KMT208" s="74"/>
      <c r="KMU208" s="23" t="s">
        <v>97</v>
      </c>
      <c r="KMV208" s="67"/>
      <c r="KMW208" s="74" t="s">
        <v>90</v>
      </c>
      <c r="KMX208" s="74"/>
      <c r="KMY208" s="23" t="s">
        <v>97</v>
      </c>
      <c r="KMZ208" s="67"/>
      <c r="KNA208" s="74" t="s">
        <v>90</v>
      </c>
      <c r="KNB208" s="74"/>
      <c r="KNC208" s="23" t="s">
        <v>97</v>
      </c>
      <c r="KND208" s="67"/>
      <c r="KNE208" s="74" t="s">
        <v>90</v>
      </c>
      <c r="KNF208" s="74"/>
      <c r="KNG208" s="23" t="s">
        <v>97</v>
      </c>
      <c r="KNH208" s="67"/>
      <c r="KNI208" s="74" t="s">
        <v>90</v>
      </c>
      <c r="KNJ208" s="74"/>
      <c r="KNK208" s="23" t="s">
        <v>97</v>
      </c>
      <c r="KNL208" s="67"/>
      <c r="KNM208" s="74" t="s">
        <v>90</v>
      </c>
      <c r="KNN208" s="74"/>
      <c r="KNO208" s="23" t="s">
        <v>97</v>
      </c>
      <c r="KNP208" s="67"/>
      <c r="KNQ208" s="74" t="s">
        <v>90</v>
      </c>
      <c r="KNR208" s="74"/>
      <c r="KNS208" s="23" t="s">
        <v>97</v>
      </c>
      <c r="KNT208" s="67"/>
      <c r="KNU208" s="74" t="s">
        <v>90</v>
      </c>
      <c r="KNV208" s="74"/>
      <c r="KNW208" s="23" t="s">
        <v>97</v>
      </c>
      <c r="KNX208" s="67"/>
      <c r="KNY208" s="74" t="s">
        <v>90</v>
      </c>
      <c r="KNZ208" s="74"/>
      <c r="KOA208" s="23" t="s">
        <v>97</v>
      </c>
      <c r="KOB208" s="67"/>
      <c r="KOC208" s="74" t="s">
        <v>90</v>
      </c>
      <c r="KOD208" s="74"/>
      <c r="KOE208" s="23" t="s">
        <v>97</v>
      </c>
      <c r="KOF208" s="67"/>
      <c r="KOG208" s="74" t="s">
        <v>90</v>
      </c>
      <c r="KOH208" s="74"/>
      <c r="KOI208" s="23" t="s">
        <v>97</v>
      </c>
      <c r="KOJ208" s="67"/>
      <c r="KOK208" s="74" t="s">
        <v>90</v>
      </c>
      <c r="KOL208" s="74"/>
      <c r="KOM208" s="23" t="s">
        <v>97</v>
      </c>
      <c r="KON208" s="67"/>
      <c r="KOO208" s="74" t="s">
        <v>90</v>
      </c>
      <c r="KOP208" s="74"/>
      <c r="KOQ208" s="23" t="s">
        <v>97</v>
      </c>
      <c r="KOR208" s="67"/>
      <c r="KOS208" s="74" t="s">
        <v>90</v>
      </c>
      <c r="KOT208" s="74"/>
      <c r="KOU208" s="23" t="s">
        <v>97</v>
      </c>
      <c r="KOV208" s="67"/>
      <c r="KOW208" s="74" t="s">
        <v>90</v>
      </c>
      <c r="KOX208" s="74"/>
      <c r="KOY208" s="23" t="s">
        <v>97</v>
      </c>
      <c r="KOZ208" s="67"/>
      <c r="KPA208" s="74" t="s">
        <v>90</v>
      </c>
      <c r="KPB208" s="74"/>
      <c r="KPC208" s="23" t="s">
        <v>97</v>
      </c>
      <c r="KPD208" s="67"/>
      <c r="KPE208" s="74" t="s">
        <v>90</v>
      </c>
      <c r="KPF208" s="74"/>
      <c r="KPG208" s="23" t="s">
        <v>97</v>
      </c>
      <c r="KPH208" s="67"/>
      <c r="KPI208" s="74" t="s">
        <v>90</v>
      </c>
      <c r="KPJ208" s="74"/>
      <c r="KPK208" s="23" t="s">
        <v>97</v>
      </c>
      <c r="KPL208" s="67"/>
      <c r="KPM208" s="74" t="s">
        <v>90</v>
      </c>
      <c r="KPN208" s="74"/>
      <c r="KPO208" s="23" t="s">
        <v>97</v>
      </c>
      <c r="KPP208" s="67"/>
      <c r="KPQ208" s="74" t="s">
        <v>90</v>
      </c>
      <c r="KPR208" s="74"/>
      <c r="KPS208" s="23" t="s">
        <v>97</v>
      </c>
      <c r="KPT208" s="67"/>
      <c r="KPU208" s="74" t="s">
        <v>90</v>
      </c>
      <c r="KPV208" s="74"/>
      <c r="KPW208" s="23" t="s">
        <v>97</v>
      </c>
      <c r="KPX208" s="67"/>
      <c r="KPY208" s="74" t="s">
        <v>90</v>
      </c>
      <c r="KPZ208" s="74"/>
      <c r="KQA208" s="23" t="s">
        <v>97</v>
      </c>
      <c r="KQB208" s="67"/>
      <c r="KQC208" s="74" t="s">
        <v>90</v>
      </c>
      <c r="KQD208" s="74"/>
      <c r="KQE208" s="23" t="s">
        <v>97</v>
      </c>
      <c r="KQF208" s="67"/>
      <c r="KQG208" s="74" t="s">
        <v>90</v>
      </c>
      <c r="KQH208" s="74"/>
      <c r="KQI208" s="23" t="s">
        <v>97</v>
      </c>
      <c r="KQJ208" s="67"/>
      <c r="KQK208" s="74" t="s">
        <v>90</v>
      </c>
      <c r="KQL208" s="74"/>
      <c r="KQM208" s="23" t="s">
        <v>97</v>
      </c>
      <c r="KQN208" s="67"/>
      <c r="KQO208" s="74" t="s">
        <v>90</v>
      </c>
      <c r="KQP208" s="74"/>
      <c r="KQQ208" s="23" t="s">
        <v>97</v>
      </c>
      <c r="KQR208" s="67"/>
      <c r="KQS208" s="74" t="s">
        <v>90</v>
      </c>
      <c r="KQT208" s="74"/>
      <c r="KQU208" s="23" t="s">
        <v>97</v>
      </c>
      <c r="KQV208" s="67"/>
      <c r="KQW208" s="74" t="s">
        <v>90</v>
      </c>
      <c r="KQX208" s="74"/>
      <c r="KQY208" s="23" t="s">
        <v>97</v>
      </c>
      <c r="KQZ208" s="67"/>
      <c r="KRA208" s="74" t="s">
        <v>90</v>
      </c>
      <c r="KRB208" s="74"/>
      <c r="KRC208" s="23" t="s">
        <v>97</v>
      </c>
      <c r="KRD208" s="67"/>
      <c r="KRE208" s="74" t="s">
        <v>90</v>
      </c>
      <c r="KRF208" s="74"/>
      <c r="KRG208" s="23" t="s">
        <v>97</v>
      </c>
      <c r="KRH208" s="67"/>
      <c r="KRI208" s="74" t="s">
        <v>90</v>
      </c>
      <c r="KRJ208" s="74"/>
      <c r="KRK208" s="23" t="s">
        <v>97</v>
      </c>
      <c r="KRL208" s="67"/>
      <c r="KRM208" s="74" t="s">
        <v>90</v>
      </c>
      <c r="KRN208" s="74"/>
      <c r="KRO208" s="23" t="s">
        <v>97</v>
      </c>
      <c r="KRP208" s="67"/>
      <c r="KRQ208" s="74" t="s">
        <v>90</v>
      </c>
      <c r="KRR208" s="74"/>
      <c r="KRS208" s="23" t="s">
        <v>97</v>
      </c>
      <c r="KRT208" s="67"/>
      <c r="KRU208" s="74" t="s">
        <v>90</v>
      </c>
      <c r="KRV208" s="74"/>
      <c r="KRW208" s="23" t="s">
        <v>97</v>
      </c>
      <c r="KRX208" s="67"/>
      <c r="KRY208" s="74" t="s">
        <v>90</v>
      </c>
      <c r="KRZ208" s="74"/>
      <c r="KSA208" s="23" t="s">
        <v>97</v>
      </c>
      <c r="KSB208" s="67"/>
      <c r="KSC208" s="74" t="s">
        <v>90</v>
      </c>
      <c r="KSD208" s="74"/>
      <c r="KSE208" s="23" t="s">
        <v>97</v>
      </c>
      <c r="KSF208" s="67"/>
      <c r="KSG208" s="74" t="s">
        <v>90</v>
      </c>
      <c r="KSH208" s="74"/>
      <c r="KSI208" s="23" t="s">
        <v>97</v>
      </c>
      <c r="KSJ208" s="67"/>
      <c r="KSK208" s="74" t="s">
        <v>90</v>
      </c>
      <c r="KSL208" s="74"/>
      <c r="KSM208" s="23" t="s">
        <v>97</v>
      </c>
      <c r="KSN208" s="67"/>
      <c r="KSO208" s="74" t="s">
        <v>90</v>
      </c>
      <c r="KSP208" s="74"/>
      <c r="KSQ208" s="23" t="s">
        <v>97</v>
      </c>
      <c r="KSR208" s="67"/>
      <c r="KSS208" s="74" t="s">
        <v>90</v>
      </c>
      <c r="KST208" s="74"/>
      <c r="KSU208" s="23" t="s">
        <v>97</v>
      </c>
      <c r="KSV208" s="67"/>
      <c r="KSW208" s="74" t="s">
        <v>90</v>
      </c>
      <c r="KSX208" s="74"/>
      <c r="KSY208" s="23" t="s">
        <v>97</v>
      </c>
      <c r="KSZ208" s="67"/>
      <c r="KTA208" s="74" t="s">
        <v>90</v>
      </c>
      <c r="KTB208" s="74"/>
      <c r="KTC208" s="23" t="s">
        <v>97</v>
      </c>
      <c r="KTD208" s="67"/>
      <c r="KTE208" s="74" t="s">
        <v>90</v>
      </c>
      <c r="KTF208" s="74"/>
      <c r="KTG208" s="23" t="s">
        <v>97</v>
      </c>
      <c r="KTH208" s="67"/>
      <c r="KTI208" s="74" t="s">
        <v>90</v>
      </c>
      <c r="KTJ208" s="74"/>
      <c r="KTK208" s="23" t="s">
        <v>97</v>
      </c>
      <c r="KTL208" s="67"/>
      <c r="KTM208" s="74" t="s">
        <v>90</v>
      </c>
      <c r="KTN208" s="74"/>
      <c r="KTO208" s="23" t="s">
        <v>97</v>
      </c>
      <c r="KTP208" s="67"/>
      <c r="KTQ208" s="74" t="s">
        <v>90</v>
      </c>
      <c r="KTR208" s="74"/>
      <c r="KTS208" s="23" t="s">
        <v>97</v>
      </c>
      <c r="KTT208" s="67"/>
      <c r="KTU208" s="74" t="s">
        <v>90</v>
      </c>
      <c r="KTV208" s="74"/>
      <c r="KTW208" s="23" t="s">
        <v>97</v>
      </c>
      <c r="KTX208" s="67"/>
      <c r="KTY208" s="74" t="s">
        <v>90</v>
      </c>
      <c r="KTZ208" s="74"/>
      <c r="KUA208" s="23" t="s">
        <v>97</v>
      </c>
      <c r="KUB208" s="67"/>
      <c r="KUC208" s="74" t="s">
        <v>90</v>
      </c>
      <c r="KUD208" s="74"/>
      <c r="KUE208" s="23" t="s">
        <v>97</v>
      </c>
      <c r="KUF208" s="67"/>
      <c r="KUG208" s="74" t="s">
        <v>90</v>
      </c>
      <c r="KUH208" s="74"/>
      <c r="KUI208" s="23" t="s">
        <v>97</v>
      </c>
      <c r="KUJ208" s="67"/>
      <c r="KUK208" s="74" t="s">
        <v>90</v>
      </c>
      <c r="KUL208" s="74"/>
      <c r="KUM208" s="23" t="s">
        <v>97</v>
      </c>
      <c r="KUN208" s="67"/>
      <c r="KUO208" s="74" t="s">
        <v>90</v>
      </c>
      <c r="KUP208" s="74"/>
      <c r="KUQ208" s="23" t="s">
        <v>97</v>
      </c>
      <c r="KUR208" s="67"/>
      <c r="KUS208" s="74" t="s">
        <v>90</v>
      </c>
      <c r="KUT208" s="74"/>
      <c r="KUU208" s="23" t="s">
        <v>97</v>
      </c>
      <c r="KUV208" s="67"/>
      <c r="KUW208" s="74" t="s">
        <v>90</v>
      </c>
      <c r="KUX208" s="74"/>
      <c r="KUY208" s="23" t="s">
        <v>97</v>
      </c>
      <c r="KUZ208" s="67"/>
      <c r="KVA208" s="74" t="s">
        <v>90</v>
      </c>
      <c r="KVB208" s="74"/>
      <c r="KVC208" s="23" t="s">
        <v>97</v>
      </c>
      <c r="KVD208" s="67"/>
      <c r="KVE208" s="74" t="s">
        <v>90</v>
      </c>
      <c r="KVF208" s="74"/>
      <c r="KVG208" s="23" t="s">
        <v>97</v>
      </c>
      <c r="KVH208" s="67"/>
      <c r="KVI208" s="74" t="s">
        <v>90</v>
      </c>
      <c r="KVJ208" s="74"/>
      <c r="KVK208" s="23" t="s">
        <v>97</v>
      </c>
      <c r="KVL208" s="67"/>
      <c r="KVM208" s="74" t="s">
        <v>90</v>
      </c>
      <c r="KVN208" s="74"/>
      <c r="KVO208" s="23" t="s">
        <v>97</v>
      </c>
      <c r="KVP208" s="67"/>
      <c r="KVQ208" s="74" t="s">
        <v>90</v>
      </c>
      <c r="KVR208" s="74"/>
      <c r="KVS208" s="23" t="s">
        <v>97</v>
      </c>
      <c r="KVT208" s="67"/>
      <c r="KVU208" s="74" t="s">
        <v>90</v>
      </c>
      <c r="KVV208" s="74"/>
      <c r="KVW208" s="23" t="s">
        <v>97</v>
      </c>
      <c r="KVX208" s="67"/>
      <c r="KVY208" s="74" t="s">
        <v>90</v>
      </c>
      <c r="KVZ208" s="74"/>
      <c r="KWA208" s="23" t="s">
        <v>97</v>
      </c>
      <c r="KWB208" s="67"/>
      <c r="KWC208" s="74" t="s">
        <v>90</v>
      </c>
      <c r="KWD208" s="74"/>
      <c r="KWE208" s="23" t="s">
        <v>97</v>
      </c>
      <c r="KWF208" s="67"/>
      <c r="KWG208" s="74" t="s">
        <v>90</v>
      </c>
      <c r="KWH208" s="74"/>
      <c r="KWI208" s="23" t="s">
        <v>97</v>
      </c>
      <c r="KWJ208" s="67"/>
      <c r="KWK208" s="74" t="s">
        <v>90</v>
      </c>
      <c r="KWL208" s="74"/>
      <c r="KWM208" s="23" t="s">
        <v>97</v>
      </c>
      <c r="KWN208" s="67"/>
      <c r="KWO208" s="74" t="s">
        <v>90</v>
      </c>
      <c r="KWP208" s="74"/>
      <c r="KWQ208" s="23" t="s">
        <v>97</v>
      </c>
      <c r="KWR208" s="67"/>
      <c r="KWS208" s="74" t="s">
        <v>90</v>
      </c>
      <c r="KWT208" s="74"/>
      <c r="KWU208" s="23" t="s">
        <v>97</v>
      </c>
      <c r="KWV208" s="67"/>
      <c r="KWW208" s="74" t="s">
        <v>90</v>
      </c>
      <c r="KWX208" s="74"/>
      <c r="KWY208" s="23" t="s">
        <v>97</v>
      </c>
      <c r="KWZ208" s="67"/>
      <c r="KXA208" s="74" t="s">
        <v>90</v>
      </c>
      <c r="KXB208" s="74"/>
      <c r="KXC208" s="23" t="s">
        <v>97</v>
      </c>
      <c r="KXD208" s="67"/>
      <c r="KXE208" s="74" t="s">
        <v>90</v>
      </c>
      <c r="KXF208" s="74"/>
      <c r="KXG208" s="23" t="s">
        <v>97</v>
      </c>
      <c r="KXH208" s="67"/>
      <c r="KXI208" s="74" t="s">
        <v>90</v>
      </c>
      <c r="KXJ208" s="74"/>
      <c r="KXK208" s="23" t="s">
        <v>97</v>
      </c>
      <c r="KXL208" s="67"/>
      <c r="KXM208" s="74" t="s">
        <v>90</v>
      </c>
      <c r="KXN208" s="74"/>
      <c r="KXO208" s="23" t="s">
        <v>97</v>
      </c>
      <c r="KXP208" s="67"/>
      <c r="KXQ208" s="74" t="s">
        <v>90</v>
      </c>
      <c r="KXR208" s="74"/>
      <c r="KXS208" s="23" t="s">
        <v>97</v>
      </c>
      <c r="KXT208" s="67"/>
      <c r="KXU208" s="74" t="s">
        <v>90</v>
      </c>
      <c r="KXV208" s="74"/>
      <c r="KXW208" s="23" t="s">
        <v>97</v>
      </c>
      <c r="KXX208" s="67"/>
      <c r="KXY208" s="74" t="s">
        <v>90</v>
      </c>
      <c r="KXZ208" s="74"/>
      <c r="KYA208" s="23" t="s">
        <v>97</v>
      </c>
      <c r="KYB208" s="67"/>
      <c r="KYC208" s="74" t="s">
        <v>90</v>
      </c>
      <c r="KYD208" s="74"/>
      <c r="KYE208" s="23" t="s">
        <v>97</v>
      </c>
      <c r="KYF208" s="67"/>
      <c r="KYG208" s="74" t="s">
        <v>90</v>
      </c>
      <c r="KYH208" s="74"/>
      <c r="KYI208" s="23" t="s">
        <v>97</v>
      </c>
      <c r="KYJ208" s="67"/>
      <c r="KYK208" s="74" t="s">
        <v>90</v>
      </c>
      <c r="KYL208" s="74"/>
      <c r="KYM208" s="23" t="s">
        <v>97</v>
      </c>
      <c r="KYN208" s="67"/>
      <c r="KYO208" s="74" t="s">
        <v>90</v>
      </c>
      <c r="KYP208" s="74"/>
      <c r="KYQ208" s="23" t="s">
        <v>97</v>
      </c>
      <c r="KYR208" s="67"/>
      <c r="KYS208" s="74" t="s">
        <v>90</v>
      </c>
      <c r="KYT208" s="74"/>
      <c r="KYU208" s="23" t="s">
        <v>97</v>
      </c>
      <c r="KYV208" s="67"/>
      <c r="KYW208" s="74" t="s">
        <v>90</v>
      </c>
      <c r="KYX208" s="74"/>
      <c r="KYY208" s="23" t="s">
        <v>97</v>
      </c>
      <c r="KYZ208" s="67"/>
      <c r="KZA208" s="74" t="s">
        <v>90</v>
      </c>
      <c r="KZB208" s="74"/>
      <c r="KZC208" s="23" t="s">
        <v>97</v>
      </c>
      <c r="KZD208" s="67"/>
      <c r="KZE208" s="74" t="s">
        <v>90</v>
      </c>
      <c r="KZF208" s="74"/>
      <c r="KZG208" s="23" t="s">
        <v>97</v>
      </c>
      <c r="KZH208" s="67"/>
      <c r="KZI208" s="74" t="s">
        <v>90</v>
      </c>
      <c r="KZJ208" s="74"/>
      <c r="KZK208" s="23" t="s">
        <v>97</v>
      </c>
      <c r="KZL208" s="67"/>
      <c r="KZM208" s="74" t="s">
        <v>90</v>
      </c>
      <c r="KZN208" s="74"/>
      <c r="KZO208" s="23" t="s">
        <v>97</v>
      </c>
      <c r="KZP208" s="67"/>
      <c r="KZQ208" s="74" t="s">
        <v>90</v>
      </c>
      <c r="KZR208" s="74"/>
      <c r="KZS208" s="23" t="s">
        <v>97</v>
      </c>
      <c r="KZT208" s="67"/>
      <c r="KZU208" s="74" t="s">
        <v>90</v>
      </c>
      <c r="KZV208" s="74"/>
      <c r="KZW208" s="23" t="s">
        <v>97</v>
      </c>
      <c r="KZX208" s="67"/>
      <c r="KZY208" s="74" t="s">
        <v>90</v>
      </c>
      <c r="KZZ208" s="74"/>
      <c r="LAA208" s="23" t="s">
        <v>97</v>
      </c>
      <c r="LAB208" s="67"/>
      <c r="LAC208" s="74" t="s">
        <v>90</v>
      </c>
      <c r="LAD208" s="74"/>
      <c r="LAE208" s="23" t="s">
        <v>97</v>
      </c>
      <c r="LAF208" s="67"/>
      <c r="LAG208" s="74" t="s">
        <v>90</v>
      </c>
      <c r="LAH208" s="74"/>
      <c r="LAI208" s="23" t="s">
        <v>97</v>
      </c>
      <c r="LAJ208" s="67"/>
      <c r="LAK208" s="74" t="s">
        <v>90</v>
      </c>
      <c r="LAL208" s="74"/>
      <c r="LAM208" s="23" t="s">
        <v>97</v>
      </c>
      <c r="LAN208" s="67"/>
      <c r="LAO208" s="74" t="s">
        <v>90</v>
      </c>
      <c r="LAP208" s="74"/>
      <c r="LAQ208" s="23" t="s">
        <v>97</v>
      </c>
      <c r="LAR208" s="67"/>
      <c r="LAS208" s="74" t="s">
        <v>90</v>
      </c>
      <c r="LAT208" s="74"/>
      <c r="LAU208" s="23" t="s">
        <v>97</v>
      </c>
      <c r="LAV208" s="67"/>
      <c r="LAW208" s="74" t="s">
        <v>90</v>
      </c>
      <c r="LAX208" s="74"/>
      <c r="LAY208" s="23" t="s">
        <v>97</v>
      </c>
      <c r="LAZ208" s="67"/>
      <c r="LBA208" s="74" t="s">
        <v>90</v>
      </c>
      <c r="LBB208" s="74"/>
      <c r="LBC208" s="23" t="s">
        <v>97</v>
      </c>
      <c r="LBD208" s="67"/>
      <c r="LBE208" s="74" t="s">
        <v>90</v>
      </c>
      <c r="LBF208" s="74"/>
      <c r="LBG208" s="23" t="s">
        <v>97</v>
      </c>
      <c r="LBH208" s="67"/>
      <c r="LBI208" s="74" t="s">
        <v>90</v>
      </c>
      <c r="LBJ208" s="74"/>
      <c r="LBK208" s="23" t="s">
        <v>97</v>
      </c>
      <c r="LBL208" s="67"/>
      <c r="LBM208" s="74" t="s">
        <v>90</v>
      </c>
      <c r="LBN208" s="74"/>
      <c r="LBO208" s="23" t="s">
        <v>97</v>
      </c>
      <c r="LBP208" s="67"/>
      <c r="LBQ208" s="74" t="s">
        <v>90</v>
      </c>
      <c r="LBR208" s="74"/>
      <c r="LBS208" s="23" t="s">
        <v>97</v>
      </c>
      <c r="LBT208" s="67"/>
      <c r="LBU208" s="74" t="s">
        <v>90</v>
      </c>
      <c r="LBV208" s="74"/>
      <c r="LBW208" s="23" t="s">
        <v>97</v>
      </c>
      <c r="LBX208" s="67"/>
      <c r="LBY208" s="74" t="s">
        <v>90</v>
      </c>
      <c r="LBZ208" s="74"/>
      <c r="LCA208" s="23" t="s">
        <v>97</v>
      </c>
      <c r="LCB208" s="67"/>
      <c r="LCC208" s="74" t="s">
        <v>90</v>
      </c>
      <c r="LCD208" s="74"/>
      <c r="LCE208" s="23" t="s">
        <v>97</v>
      </c>
      <c r="LCF208" s="67"/>
      <c r="LCG208" s="74" t="s">
        <v>90</v>
      </c>
      <c r="LCH208" s="74"/>
      <c r="LCI208" s="23" t="s">
        <v>97</v>
      </c>
      <c r="LCJ208" s="67"/>
      <c r="LCK208" s="74" t="s">
        <v>90</v>
      </c>
      <c r="LCL208" s="74"/>
      <c r="LCM208" s="23" t="s">
        <v>97</v>
      </c>
      <c r="LCN208" s="67"/>
      <c r="LCO208" s="74" t="s">
        <v>90</v>
      </c>
      <c r="LCP208" s="74"/>
      <c r="LCQ208" s="23" t="s">
        <v>97</v>
      </c>
      <c r="LCR208" s="67"/>
      <c r="LCS208" s="74" t="s">
        <v>90</v>
      </c>
      <c r="LCT208" s="74"/>
      <c r="LCU208" s="23" t="s">
        <v>97</v>
      </c>
      <c r="LCV208" s="67"/>
      <c r="LCW208" s="74" t="s">
        <v>90</v>
      </c>
      <c r="LCX208" s="74"/>
      <c r="LCY208" s="23" t="s">
        <v>97</v>
      </c>
      <c r="LCZ208" s="67"/>
      <c r="LDA208" s="74" t="s">
        <v>90</v>
      </c>
      <c r="LDB208" s="74"/>
      <c r="LDC208" s="23" t="s">
        <v>97</v>
      </c>
      <c r="LDD208" s="67"/>
      <c r="LDE208" s="74" t="s">
        <v>90</v>
      </c>
      <c r="LDF208" s="74"/>
      <c r="LDG208" s="23" t="s">
        <v>97</v>
      </c>
      <c r="LDH208" s="67"/>
      <c r="LDI208" s="74" t="s">
        <v>90</v>
      </c>
      <c r="LDJ208" s="74"/>
      <c r="LDK208" s="23" t="s">
        <v>97</v>
      </c>
      <c r="LDL208" s="67"/>
      <c r="LDM208" s="74" t="s">
        <v>90</v>
      </c>
      <c r="LDN208" s="74"/>
      <c r="LDO208" s="23" t="s">
        <v>97</v>
      </c>
      <c r="LDP208" s="67"/>
      <c r="LDQ208" s="74" t="s">
        <v>90</v>
      </c>
      <c r="LDR208" s="74"/>
      <c r="LDS208" s="23" t="s">
        <v>97</v>
      </c>
      <c r="LDT208" s="67"/>
      <c r="LDU208" s="74" t="s">
        <v>90</v>
      </c>
      <c r="LDV208" s="74"/>
      <c r="LDW208" s="23" t="s">
        <v>97</v>
      </c>
      <c r="LDX208" s="67"/>
      <c r="LDY208" s="74" t="s">
        <v>90</v>
      </c>
      <c r="LDZ208" s="74"/>
      <c r="LEA208" s="23" t="s">
        <v>97</v>
      </c>
      <c r="LEB208" s="67"/>
      <c r="LEC208" s="74" t="s">
        <v>90</v>
      </c>
      <c r="LED208" s="74"/>
      <c r="LEE208" s="23" t="s">
        <v>97</v>
      </c>
      <c r="LEF208" s="67"/>
      <c r="LEG208" s="74" t="s">
        <v>90</v>
      </c>
      <c r="LEH208" s="74"/>
      <c r="LEI208" s="23" t="s">
        <v>97</v>
      </c>
      <c r="LEJ208" s="67"/>
      <c r="LEK208" s="74" t="s">
        <v>90</v>
      </c>
      <c r="LEL208" s="74"/>
      <c r="LEM208" s="23" t="s">
        <v>97</v>
      </c>
      <c r="LEN208" s="67"/>
      <c r="LEO208" s="74" t="s">
        <v>90</v>
      </c>
      <c r="LEP208" s="74"/>
      <c r="LEQ208" s="23" t="s">
        <v>97</v>
      </c>
      <c r="LER208" s="67"/>
      <c r="LES208" s="74" t="s">
        <v>90</v>
      </c>
      <c r="LET208" s="74"/>
      <c r="LEU208" s="23" t="s">
        <v>97</v>
      </c>
      <c r="LEV208" s="67"/>
      <c r="LEW208" s="74" t="s">
        <v>90</v>
      </c>
      <c r="LEX208" s="74"/>
      <c r="LEY208" s="23" t="s">
        <v>97</v>
      </c>
      <c r="LEZ208" s="67"/>
      <c r="LFA208" s="74" t="s">
        <v>90</v>
      </c>
      <c r="LFB208" s="74"/>
      <c r="LFC208" s="23" t="s">
        <v>97</v>
      </c>
      <c r="LFD208" s="67"/>
      <c r="LFE208" s="74" t="s">
        <v>90</v>
      </c>
      <c r="LFF208" s="74"/>
      <c r="LFG208" s="23" t="s">
        <v>97</v>
      </c>
      <c r="LFH208" s="67"/>
      <c r="LFI208" s="74" t="s">
        <v>90</v>
      </c>
      <c r="LFJ208" s="74"/>
      <c r="LFK208" s="23" t="s">
        <v>97</v>
      </c>
      <c r="LFL208" s="67"/>
      <c r="LFM208" s="74" t="s">
        <v>90</v>
      </c>
      <c r="LFN208" s="74"/>
      <c r="LFO208" s="23" t="s">
        <v>97</v>
      </c>
      <c r="LFP208" s="67"/>
      <c r="LFQ208" s="74" t="s">
        <v>90</v>
      </c>
      <c r="LFR208" s="74"/>
      <c r="LFS208" s="23" t="s">
        <v>97</v>
      </c>
      <c r="LFT208" s="67"/>
      <c r="LFU208" s="74" t="s">
        <v>90</v>
      </c>
      <c r="LFV208" s="74"/>
      <c r="LFW208" s="23" t="s">
        <v>97</v>
      </c>
      <c r="LFX208" s="67"/>
      <c r="LFY208" s="74" t="s">
        <v>90</v>
      </c>
      <c r="LFZ208" s="74"/>
      <c r="LGA208" s="23" t="s">
        <v>97</v>
      </c>
      <c r="LGB208" s="67"/>
      <c r="LGC208" s="74" t="s">
        <v>90</v>
      </c>
      <c r="LGD208" s="74"/>
      <c r="LGE208" s="23" t="s">
        <v>97</v>
      </c>
      <c r="LGF208" s="67"/>
      <c r="LGG208" s="74" t="s">
        <v>90</v>
      </c>
      <c r="LGH208" s="74"/>
      <c r="LGI208" s="23" t="s">
        <v>97</v>
      </c>
      <c r="LGJ208" s="67"/>
      <c r="LGK208" s="74" t="s">
        <v>90</v>
      </c>
      <c r="LGL208" s="74"/>
      <c r="LGM208" s="23" t="s">
        <v>97</v>
      </c>
      <c r="LGN208" s="67"/>
      <c r="LGO208" s="74" t="s">
        <v>90</v>
      </c>
      <c r="LGP208" s="74"/>
      <c r="LGQ208" s="23" t="s">
        <v>97</v>
      </c>
      <c r="LGR208" s="67"/>
      <c r="LGS208" s="74" t="s">
        <v>90</v>
      </c>
      <c r="LGT208" s="74"/>
      <c r="LGU208" s="23" t="s">
        <v>97</v>
      </c>
      <c r="LGV208" s="67"/>
      <c r="LGW208" s="74" t="s">
        <v>90</v>
      </c>
      <c r="LGX208" s="74"/>
      <c r="LGY208" s="23" t="s">
        <v>97</v>
      </c>
      <c r="LGZ208" s="67"/>
      <c r="LHA208" s="74" t="s">
        <v>90</v>
      </c>
      <c r="LHB208" s="74"/>
      <c r="LHC208" s="23" t="s">
        <v>97</v>
      </c>
      <c r="LHD208" s="67"/>
      <c r="LHE208" s="74" t="s">
        <v>90</v>
      </c>
      <c r="LHF208" s="74"/>
      <c r="LHG208" s="23" t="s">
        <v>97</v>
      </c>
      <c r="LHH208" s="67"/>
      <c r="LHI208" s="74" t="s">
        <v>90</v>
      </c>
      <c r="LHJ208" s="74"/>
      <c r="LHK208" s="23" t="s">
        <v>97</v>
      </c>
      <c r="LHL208" s="67"/>
      <c r="LHM208" s="74" t="s">
        <v>90</v>
      </c>
      <c r="LHN208" s="74"/>
      <c r="LHO208" s="23" t="s">
        <v>97</v>
      </c>
      <c r="LHP208" s="67"/>
      <c r="LHQ208" s="74" t="s">
        <v>90</v>
      </c>
      <c r="LHR208" s="74"/>
      <c r="LHS208" s="23" t="s">
        <v>97</v>
      </c>
      <c r="LHT208" s="67"/>
      <c r="LHU208" s="74" t="s">
        <v>90</v>
      </c>
      <c r="LHV208" s="74"/>
      <c r="LHW208" s="23" t="s">
        <v>97</v>
      </c>
      <c r="LHX208" s="67"/>
      <c r="LHY208" s="74" t="s">
        <v>90</v>
      </c>
      <c r="LHZ208" s="74"/>
      <c r="LIA208" s="23" t="s">
        <v>97</v>
      </c>
      <c r="LIB208" s="67"/>
      <c r="LIC208" s="74" t="s">
        <v>90</v>
      </c>
      <c r="LID208" s="74"/>
      <c r="LIE208" s="23" t="s">
        <v>97</v>
      </c>
      <c r="LIF208" s="67"/>
      <c r="LIG208" s="74" t="s">
        <v>90</v>
      </c>
      <c r="LIH208" s="74"/>
      <c r="LII208" s="23" t="s">
        <v>97</v>
      </c>
      <c r="LIJ208" s="67"/>
      <c r="LIK208" s="74" t="s">
        <v>90</v>
      </c>
      <c r="LIL208" s="74"/>
      <c r="LIM208" s="23" t="s">
        <v>97</v>
      </c>
      <c r="LIN208" s="67"/>
      <c r="LIO208" s="74" t="s">
        <v>90</v>
      </c>
      <c r="LIP208" s="74"/>
      <c r="LIQ208" s="23" t="s">
        <v>97</v>
      </c>
      <c r="LIR208" s="67"/>
      <c r="LIS208" s="74" t="s">
        <v>90</v>
      </c>
      <c r="LIT208" s="74"/>
      <c r="LIU208" s="23" t="s">
        <v>97</v>
      </c>
      <c r="LIV208" s="67"/>
      <c r="LIW208" s="74" t="s">
        <v>90</v>
      </c>
      <c r="LIX208" s="74"/>
      <c r="LIY208" s="23" t="s">
        <v>97</v>
      </c>
      <c r="LIZ208" s="67"/>
      <c r="LJA208" s="74" t="s">
        <v>90</v>
      </c>
      <c r="LJB208" s="74"/>
      <c r="LJC208" s="23" t="s">
        <v>97</v>
      </c>
      <c r="LJD208" s="67"/>
      <c r="LJE208" s="74" t="s">
        <v>90</v>
      </c>
      <c r="LJF208" s="74"/>
      <c r="LJG208" s="23" t="s">
        <v>97</v>
      </c>
      <c r="LJH208" s="67"/>
      <c r="LJI208" s="74" t="s">
        <v>90</v>
      </c>
      <c r="LJJ208" s="74"/>
      <c r="LJK208" s="23" t="s">
        <v>97</v>
      </c>
      <c r="LJL208" s="67"/>
      <c r="LJM208" s="74" t="s">
        <v>90</v>
      </c>
      <c r="LJN208" s="74"/>
      <c r="LJO208" s="23" t="s">
        <v>97</v>
      </c>
      <c r="LJP208" s="67"/>
      <c r="LJQ208" s="74" t="s">
        <v>90</v>
      </c>
      <c r="LJR208" s="74"/>
      <c r="LJS208" s="23" t="s">
        <v>97</v>
      </c>
      <c r="LJT208" s="67"/>
      <c r="LJU208" s="74" t="s">
        <v>90</v>
      </c>
      <c r="LJV208" s="74"/>
      <c r="LJW208" s="23" t="s">
        <v>97</v>
      </c>
      <c r="LJX208" s="67"/>
      <c r="LJY208" s="74" t="s">
        <v>90</v>
      </c>
      <c r="LJZ208" s="74"/>
      <c r="LKA208" s="23" t="s">
        <v>97</v>
      </c>
      <c r="LKB208" s="67"/>
      <c r="LKC208" s="74" t="s">
        <v>90</v>
      </c>
      <c r="LKD208" s="74"/>
      <c r="LKE208" s="23" t="s">
        <v>97</v>
      </c>
      <c r="LKF208" s="67"/>
      <c r="LKG208" s="74" t="s">
        <v>90</v>
      </c>
      <c r="LKH208" s="74"/>
      <c r="LKI208" s="23" t="s">
        <v>97</v>
      </c>
      <c r="LKJ208" s="67"/>
      <c r="LKK208" s="74" t="s">
        <v>90</v>
      </c>
      <c r="LKL208" s="74"/>
      <c r="LKM208" s="23" t="s">
        <v>97</v>
      </c>
      <c r="LKN208" s="67"/>
      <c r="LKO208" s="74" t="s">
        <v>90</v>
      </c>
      <c r="LKP208" s="74"/>
      <c r="LKQ208" s="23" t="s">
        <v>97</v>
      </c>
      <c r="LKR208" s="67"/>
      <c r="LKS208" s="74" t="s">
        <v>90</v>
      </c>
      <c r="LKT208" s="74"/>
      <c r="LKU208" s="23" t="s">
        <v>97</v>
      </c>
      <c r="LKV208" s="67"/>
      <c r="LKW208" s="74" t="s">
        <v>90</v>
      </c>
      <c r="LKX208" s="74"/>
      <c r="LKY208" s="23" t="s">
        <v>97</v>
      </c>
      <c r="LKZ208" s="67"/>
      <c r="LLA208" s="74" t="s">
        <v>90</v>
      </c>
      <c r="LLB208" s="74"/>
      <c r="LLC208" s="23" t="s">
        <v>97</v>
      </c>
      <c r="LLD208" s="67"/>
      <c r="LLE208" s="74" t="s">
        <v>90</v>
      </c>
      <c r="LLF208" s="74"/>
      <c r="LLG208" s="23" t="s">
        <v>97</v>
      </c>
      <c r="LLH208" s="67"/>
      <c r="LLI208" s="74" t="s">
        <v>90</v>
      </c>
      <c r="LLJ208" s="74"/>
      <c r="LLK208" s="23" t="s">
        <v>97</v>
      </c>
      <c r="LLL208" s="67"/>
      <c r="LLM208" s="74" t="s">
        <v>90</v>
      </c>
      <c r="LLN208" s="74"/>
      <c r="LLO208" s="23" t="s">
        <v>97</v>
      </c>
      <c r="LLP208" s="67"/>
      <c r="LLQ208" s="74" t="s">
        <v>90</v>
      </c>
      <c r="LLR208" s="74"/>
      <c r="LLS208" s="23" t="s">
        <v>97</v>
      </c>
      <c r="LLT208" s="67"/>
      <c r="LLU208" s="74" t="s">
        <v>90</v>
      </c>
      <c r="LLV208" s="74"/>
      <c r="LLW208" s="23" t="s">
        <v>97</v>
      </c>
      <c r="LLX208" s="67"/>
      <c r="LLY208" s="74" t="s">
        <v>90</v>
      </c>
      <c r="LLZ208" s="74"/>
      <c r="LMA208" s="23" t="s">
        <v>97</v>
      </c>
      <c r="LMB208" s="67"/>
      <c r="LMC208" s="74" t="s">
        <v>90</v>
      </c>
      <c r="LMD208" s="74"/>
      <c r="LME208" s="23" t="s">
        <v>97</v>
      </c>
      <c r="LMF208" s="67"/>
      <c r="LMG208" s="74" t="s">
        <v>90</v>
      </c>
      <c r="LMH208" s="74"/>
      <c r="LMI208" s="23" t="s">
        <v>97</v>
      </c>
      <c r="LMJ208" s="67"/>
      <c r="LMK208" s="74" t="s">
        <v>90</v>
      </c>
      <c r="LML208" s="74"/>
      <c r="LMM208" s="23" t="s">
        <v>97</v>
      </c>
      <c r="LMN208" s="67"/>
      <c r="LMO208" s="74" t="s">
        <v>90</v>
      </c>
      <c r="LMP208" s="74"/>
      <c r="LMQ208" s="23" t="s">
        <v>97</v>
      </c>
      <c r="LMR208" s="67"/>
      <c r="LMS208" s="74" t="s">
        <v>90</v>
      </c>
      <c r="LMT208" s="74"/>
      <c r="LMU208" s="23" t="s">
        <v>97</v>
      </c>
      <c r="LMV208" s="67"/>
      <c r="LMW208" s="74" t="s">
        <v>90</v>
      </c>
      <c r="LMX208" s="74"/>
      <c r="LMY208" s="23" t="s">
        <v>97</v>
      </c>
      <c r="LMZ208" s="67"/>
      <c r="LNA208" s="74" t="s">
        <v>90</v>
      </c>
      <c r="LNB208" s="74"/>
      <c r="LNC208" s="23" t="s">
        <v>97</v>
      </c>
      <c r="LND208" s="67"/>
      <c r="LNE208" s="74" t="s">
        <v>90</v>
      </c>
      <c r="LNF208" s="74"/>
      <c r="LNG208" s="23" t="s">
        <v>97</v>
      </c>
      <c r="LNH208" s="67"/>
      <c r="LNI208" s="74" t="s">
        <v>90</v>
      </c>
      <c r="LNJ208" s="74"/>
      <c r="LNK208" s="23" t="s">
        <v>97</v>
      </c>
      <c r="LNL208" s="67"/>
      <c r="LNM208" s="74" t="s">
        <v>90</v>
      </c>
      <c r="LNN208" s="74"/>
      <c r="LNO208" s="23" t="s">
        <v>97</v>
      </c>
      <c r="LNP208" s="67"/>
      <c r="LNQ208" s="74" t="s">
        <v>90</v>
      </c>
      <c r="LNR208" s="74"/>
      <c r="LNS208" s="23" t="s">
        <v>97</v>
      </c>
      <c r="LNT208" s="67"/>
      <c r="LNU208" s="74" t="s">
        <v>90</v>
      </c>
      <c r="LNV208" s="74"/>
      <c r="LNW208" s="23" t="s">
        <v>97</v>
      </c>
      <c r="LNX208" s="67"/>
      <c r="LNY208" s="74" t="s">
        <v>90</v>
      </c>
      <c r="LNZ208" s="74"/>
      <c r="LOA208" s="23" t="s">
        <v>97</v>
      </c>
      <c r="LOB208" s="67"/>
      <c r="LOC208" s="74" t="s">
        <v>90</v>
      </c>
      <c r="LOD208" s="74"/>
      <c r="LOE208" s="23" t="s">
        <v>97</v>
      </c>
      <c r="LOF208" s="67"/>
      <c r="LOG208" s="74" t="s">
        <v>90</v>
      </c>
      <c r="LOH208" s="74"/>
      <c r="LOI208" s="23" t="s">
        <v>97</v>
      </c>
      <c r="LOJ208" s="67"/>
      <c r="LOK208" s="74" t="s">
        <v>90</v>
      </c>
      <c r="LOL208" s="74"/>
      <c r="LOM208" s="23" t="s">
        <v>97</v>
      </c>
      <c r="LON208" s="67"/>
      <c r="LOO208" s="74" t="s">
        <v>90</v>
      </c>
      <c r="LOP208" s="74"/>
      <c r="LOQ208" s="23" t="s">
        <v>97</v>
      </c>
      <c r="LOR208" s="67"/>
      <c r="LOS208" s="74" t="s">
        <v>90</v>
      </c>
      <c r="LOT208" s="74"/>
      <c r="LOU208" s="23" t="s">
        <v>97</v>
      </c>
      <c r="LOV208" s="67"/>
      <c r="LOW208" s="74" t="s">
        <v>90</v>
      </c>
      <c r="LOX208" s="74"/>
      <c r="LOY208" s="23" t="s">
        <v>97</v>
      </c>
      <c r="LOZ208" s="67"/>
      <c r="LPA208" s="74" t="s">
        <v>90</v>
      </c>
      <c r="LPB208" s="74"/>
      <c r="LPC208" s="23" t="s">
        <v>97</v>
      </c>
      <c r="LPD208" s="67"/>
      <c r="LPE208" s="74" t="s">
        <v>90</v>
      </c>
      <c r="LPF208" s="74"/>
      <c r="LPG208" s="23" t="s">
        <v>97</v>
      </c>
      <c r="LPH208" s="67"/>
      <c r="LPI208" s="74" t="s">
        <v>90</v>
      </c>
      <c r="LPJ208" s="74"/>
      <c r="LPK208" s="23" t="s">
        <v>97</v>
      </c>
      <c r="LPL208" s="67"/>
      <c r="LPM208" s="74" t="s">
        <v>90</v>
      </c>
      <c r="LPN208" s="74"/>
      <c r="LPO208" s="23" t="s">
        <v>97</v>
      </c>
      <c r="LPP208" s="67"/>
      <c r="LPQ208" s="74" t="s">
        <v>90</v>
      </c>
      <c r="LPR208" s="74"/>
      <c r="LPS208" s="23" t="s">
        <v>97</v>
      </c>
      <c r="LPT208" s="67"/>
      <c r="LPU208" s="74" t="s">
        <v>90</v>
      </c>
      <c r="LPV208" s="74"/>
      <c r="LPW208" s="23" t="s">
        <v>97</v>
      </c>
      <c r="LPX208" s="67"/>
      <c r="LPY208" s="74" t="s">
        <v>90</v>
      </c>
      <c r="LPZ208" s="74"/>
      <c r="LQA208" s="23" t="s">
        <v>97</v>
      </c>
      <c r="LQB208" s="67"/>
      <c r="LQC208" s="74" t="s">
        <v>90</v>
      </c>
      <c r="LQD208" s="74"/>
      <c r="LQE208" s="23" t="s">
        <v>97</v>
      </c>
      <c r="LQF208" s="67"/>
      <c r="LQG208" s="74" t="s">
        <v>90</v>
      </c>
      <c r="LQH208" s="74"/>
      <c r="LQI208" s="23" t="s">
        <v>97</v>
      </c>
      <c r="LQJ208" s="67"/>
      <c r="LQK208" s="74" t="s">
        <v>90</v>
      </c>
      <c r="LQL208" s="74"/>
      <c r="LQM208" s="23" t="s">
        <v>97</v>
      </c>
      <c r="LQN208" s="67"/>
      <c r="LQO208" s="74" t="s">
        <v>90</v>
      </c>
      <c r="LQP208" s="74"/>
      <c r="LQQ208" s="23" t="s">
        <v>97</v>
      </c>
      <c r="LQR208" s="67"/>
      <c r="LQS208" s="74" t="s">
        <v>90</v>
      </c>
      <c r="LQT208" s="74"/>
      <c r="LQU208" s="23" t="s">
        <v>97</v>
      </c>
      <c r="LQV208" s="67"/>
      <c r="LQW208" s="74" t="s">
        <v>90</v>
      </c>
      <c r="LQX208" s="74"/>
      <c r="LQY208" s="23" t="s">
        <v>97</v>
      </c>
      <c r="LQZ208" s="67"/>
      <c r="LRA208" s="74" t="s">
        <v>90</v>
      </c>
      <c r="LRB208" s="74"/>
      <c r="LRC208" s="23" t="s">
        <v>97</v>
      </c>
      <c r="LRD208" s="67"/>
      <c r="LRE208" s="74" t="s">
        <v>90</v>
      </c>
      <c r="LRF208" s="74"/>
      <c r="LRG208" s="23" t="s">
        <v>97</v>
      </c>
      <c r="LRH208" s="67"/>
      <c r="LRI208" s="74" t="s">
        <v>90</v>
      </c>
      <c r="LRJ208" s="74"/>
      <c r="LRK208" s="23" t="s">
        <v>97</v>
      </c>
      <c r="LRL208" s="67"/>
      <c r="LRM208" s="74" t="s">
        <v>90</v>
      </c>
      <c r="LRN208" s="74"/>
      <c r="LRO208" s="23" t="s">
        <v>97</v>
      </c>
      <c r="LRP208" s="67"/>
      <c r="LRQ208" s="74" t="s">
        <v>90</v>
      </c>
      <c r="LRR208" s="74"/>
      <c r="LRS208" s="23" t="s">
        <v>97</v>
      </c>
      <c r="LRT208" s="67"/>
      <c r="LRU208" s="74" t="s">
        <v>90</v>
      </c>
      <c r="LRV208" s="74"/>
      <c r="LRW208" s="23" t="s">
        <v>97</v>
      </c>
      <c r="LRX208" s="67"/>
      <c r="LRY208" s="74" t="s">
        <v>90</v>
      </c>
      <c r="LRZ208" s="74"/>
      <c r="LSA208" s="23" t="s">
        <v>97</v>
      </c>
      <c r="LSB208" s="67"/>
      <c r="LSC208" s="74" t="s">
        <v>90</v>
      </c>
      <c r="LSD208" s="74"/>
      <c r="LSE208" s="23" t="s">
        <v>97</v>
      </c>
      <c r="LSF208" s="67"/>
      <c r="LSG208" s="74" t="s">
        <v>90</v>
      </c>
      <c r="LSH208" s="74"/>
      <c r="LSI208" s="23" t="s">
        <v>97</v>
      </c>
      <c r="LSJ208" s="67"/>
      <c r="LSK208" s="74" t="s">
        <v>90</v>
      </c>
      <c r="LSL208" s="74"/>
      <c r="LSM208" s="23" t="s">
        <v>97</v>
      </c>
      <c r="LSN208" s="67"/>
      <c r="LSO208" s="74" t="s">
        <v>90</v>
      </c>
      <c r="LSP208" s="74"/>
      <c r="LSQ208" s="23" t="s">
        <v>97</v>
      </c>
      <c r="LSR208" s="67"/>
      <c r="LSS208" s="74" t="s">
        <v>90</v>
      </c>
      <c r="LST208" s="74"/>
      <c r="LSU208" s="23" t="s">
        <v>97</v>
      </c>
      <c r="LSV208" s="67"/>
      <c r="LSW208" s="74" t="s">
        <v>90</v>
      </c>
      <c r="LSX208" s="74"/>
      <c r="LSY208" s="23" t="s">
        <v>97</v>
      </c>
      <c r="LSZ208" s="67"/>
      <c r="LTA208" s="74" t="s">
        <v>90</v>
      </c>
      <c r="LTB208" s="74"/>
      <c r="LTC208" s="23" t="s">
        <v>97</v>
      </c>
      <c r="LTD208" s="67"/>
      <c r="LTE208" s="74" t="s">
        <v>90</v>
      </c>
      <c r="LTF208" s="74"/>
      <c r="LTG208" s="23" t="s">
        <v>97</v>
      </c>
      <c r="LTH208" s="67"/>
      <c r="LTI208" s="74" t="s">
        <v>90</v>
      </c>
      <c r="LTJ208" s="74"/>
      <c r="LTK208" s="23" t="s">
        <v>97</v>
      </c>
      <c r="LTL208" s="67"/>
      <c r="LTM208" s="74" t="s">
        <v>90</v>
      </c>
      <c r="LTN208" s="74"/>
      <c r="LTO208" s="23" t="s">
        <v>97</v>
      </c>
      <c r="LTP208" s="67"/>
      <c r="LTQ208" s="74" t="s">
        <v>90</v>
      </c>
      <c r="LTR208" s="74"/>
      <c r="LTS208" s="23" t="s">
        <v>97</v>
      </c>
      <c r="LTT208" s="67"/>
      <c r="LTU208" s="74" t="s">
        <v>90</v>
      </c>
      <c r="LTV208" s="74"/>
      <c r="LTW208" s="23" t="s">
        <v>97</v>
      </c>
      <c r="LTX208" s="67"/>
      <c r="LTY208" s="74" t="s">
        <v>90</v>
      </c>
      <c r="LTZ208" s="74"/>
      <c r="LUA208" s="23" t="s">
        <v>97</v>
      </c>
      <c r="LUB208" s="67"/>
      <c r="LUC208" s="74" t="s">
        <v>90</v>
      </c>
      <c r="LUD208" s="74"/>
      <c r="LUE208" s="23" t="s">
        <v>97</v>
      </c>
      <c r="LUF208" s="67"/>
      <c r="LUG208" s="74" t="s">
        <v>90</v>
      </c>
      <c r="LUH208" s="74"/>
      <c r="LUI208" s="23" t="s">
        <v>97</v>
      </c>
      <c r="LUJ208" s="67"/>
      <c r="LUK208" s="74" t="s">
        <v>90</v>
      </c>
      <c r="LUL208" s="74"/>
      <c r="LUM208" s="23" t="s">
        <v>97</v>
      </c>
      <c r="LUN208" s="67"/>
      <c r="LUO208" s="74" t="s">
        <v>90</v>
      </c>
      <c r="LUP208" s="74"/>
      <c r="LUQ208" s="23" t="s">
        <v>97</v>
      </c>
      <c r="LUR208" s="67"/>
      <c r="LUS208" s="74" t="s">
        <v>90</v>
      </c>
      <c r="LUT208" s="74"/>
      <c r="LUU208" s="23" t="s">
        <v>97</v>
      </c>
      <c r="LUV208" s="67"/>
      <c r="LUW208" s="74" t="s">
        <v>90</v>
      </c>
      <c r="LUX208" s="74"/>
      <c r="LUY208" s="23" t="s">
        <v>97</v>
      </c>
      <c r="LUZ208" s="67"/>
      <c r="LVA208" s="74" t="s">
        <v>90</v>
      </c>
      <c r="LVB208" s="74"/>
      <c r="LVC208" s="23" t="s">
        <v>97</v>
      </c>
      <c r="LVD208" s="67"/>
      <c r="LVE208" s="74" t="s">
        <v>90</v>
      </c>
      <c r="LVF208" s="74"/>
      <c r="LVG208" s="23" t="s">
        <v>97</v>
      </c>
      <c r="LVH208" s="67"/>
      <c r="LVI208" s="74" t="s">
        <v>90</v>
      </c>
      <c r="LVJ208" s="74"/>
      <c r="LVK208" s="23" t="s">
        <v>97</v>
      </c>
      <c r="LVL208" s="67"/>
      <c r="LVM208" s="74" t="s">
        <v>90</v>
      </c>
      <c r="LVN208" s="74"/>
      <c r="LVO208" s="23" t="s">
        <v>97</v>
      </c>
      <c r="LVP208" s="67"/>
      <c r="LVQ208" s="74" t="s">
        <v>90</v>
      </c>
      <c r="LVR208" s="74"/>
      <c r="LVS208" s="23" t="s">
        <v>97</v>
      </c>
      <c r="LVT208" s="67"/>
      <c r="LVU208" s="74" t="s">
        <v>90</v>
      </c>
      <c r="LVV208" s="74"/>
      <c r="LVW208" s="23" t="s">
        <v>97</v>
      </c>
      <c r="LVX208" s="67"/>
      <c r="LVY208" s="74" t="s">
        <v>90</v>
      </c>
      <c r="LVZ208" s="74"/>
      <c r="LWA208" s="23" t="s">
        <v>97</v>
      </c>
      <c r="LWB208" s="67"/>
      <c r="LWC208" s="74" t="s">
        <v>90</v>
      </c>
      <c r="LWD208" s="74"/>
      <c r="LWE208" s="23" t="s">
        <v>97</v>
      </c>
      <c r="LWF208" s="67"/>
      <c r="LWG208" s="74" t="s">
        <v>90</v>
      </c>
      <c r="LWH208" s="74"/>
      <c r="LWI208" s="23" t="s">
        <v>97</v>
      </c>
      <c r="LWJ208" s="67"/>
      <c r="LWK208" s="74" t="s">
        <v>90</v>
      </c>
      <c r="LWL208" s="74"/>
      <c r="LWM208" s="23" t="s">
        <v>97</v>
      </c>
      <c r="LWN208" s="67"/>
      <c r="LWO208" s="74" t="s">
        <v>90</v>
      </c>
      <c r="LWP208" s="74"/>
      <c r="LWQ208" s="23" t="s">
        <v>97</v>
      </c>
      <c r="LWR208" s="67"/>
      <c r="LWS208" s="74" t="s">
        <v>90</v>
      </c>
      <c r="LWT208" s="74"/>
      <c r="LWU208" s="23" t="s">
        <v>97</v>
      </c>
      <c r="LWV208" s="67"/>
      <c r="LWW208" s="74" t="s">
        <v>90</v>
      </c>
      <c r="LWX208" s="74"/>
      <c r="LWY208" s="23" t="s">
        <v>97</v>
      </c>
      <c r="LWZ208" s="67"/>
      <c r="LXA208" s="74" t="s">
        <v>90</v>
      </c>
      <c r="LXB208" s="74"/>
      <c r="LXC208" s="23" t="s">
        <v>97</v>
      </c>
      <c r="LXD208" s="67"/>
      <c r="LXE208" s="74" t="s">
        <v>90</v>
      </c>
      <c r="LXF208" s="74"/>
      <c r="LXG208" s="23" t="s">
        <v>97</v>
      </c>
      <c r="LXH208" s="67"/>
      <c r="LXI208" s="74" t="s">
        <v>90</v>
      </c>
      <c r="LXJ208" s="74"/>
      <c r="LXK208" s="23" t="s">
        <v>97</v>
      </c>
      <c r="LXL208" s="67"/>
      <c r="LXM208" s="74" t="s">
        <v>90</v>
      </c>
      <c r="LXN208" s="74"/>
      <c r="LXO208" s="23" t="s">
        <v>97</v>
      </c>
      <c r="LXP208" s="67"/>
      <c r="LXQ208" s="74" t="s">
        <v>90</v>
      </c>
      <c r="LXR208" s="74"/>
      <c r="LXS208" s="23" t="s">
        <v>97</v>
      </c>
      <c r="LXT208" s="67"/>
      <c r="LXU208" s="74" t="s">
        <v>90</v>
      </c>
      <c r="LXV208" s="74"/>
      <c r="LXW208" s="23" t="s">
        <v>97</v>
      </c>
      <c r="LXX208" s="67"/>
      <c r="LXY208" s="74" t="s">
        <v>90</v>
      </c>
      <c r="LXZ208" s="74"/>
      <c r="LYA208" s="23" t="s">
        <v>97</v>
      </c>
      <c r="LYB208" s="67"/>
      <c r="LYC208" s="74" t="s">
        <v>90</v>
      </c>
      <c r="LYD208" s="74"/>
      <c r="LYE208" s="23" t="s">
        <v>97</v>
      </c>
      <c r="LYF208" s="67"/>
      <c r="LYG208" s="74" t="s">
        <v>90</v>
      </c>
      <c r="LYH208" s="74"/>
      <c r="LYI208" s="23" t="s">
        <v>97</v>
      </c>
      <c r="LYJ208" s="67"/>
      <c r="LYK208" s="74" t="s">
        <v>90</v>
      </c>
      <c r="LYL208" s="74"/>
      <c r="LYM208" s="23" t="s">
        <v>97</v>
      </c>
      <c r="LYN208" s="67"/>
      <c r="LYO208" s="74" t="s">
        <v>90</v>
      </c>
      <c r="LYP208" s="74"/>
      <c r="LYQ208" s="23" t="s">
        <v>97</v>
      </c>
      <c r="LYR208" s="67"/>
      <c r="LYS208" s="74" t="s">
        <v>90</v>
      </c>
      <c r="LYT208" s="74"/>
      <c r="LYU208" s="23" t="s">
        <v>97</v>
      </c>
      <c r="LYV208" s="67"/>
      <c r="LYW208" s="74" t="s">
        <v>90</v>
      </c>
      <c r="LYX208" s="74"/>
      <c r="LYY208" s="23" t="s">
        <v>97</v>
      </c>
      <c r="LYZ208" s="67"/>
      <c r="LZA208" s="74" t="s">
        <v>90</v>
      </c>
      <c r="LZB208" s="74"/>
      <c r="LZC208" s="23" t="s">
        <v>97</v>
      </c>
      <c r="LZD208" s="67"/>
      <c r="LZE208" s="74" t="s">
        <v>90</v>
      </c>
      <c r="LZF208" s="74"/>
      <c r="LZG208" s="23" t="s">
        <v>97</v>
      </c>
      <c r="LZH208" s="67"/>
      <c r="LZI208" s="74" t="s">
        <v>90</v>
      </c>
      <c r="LZJ208" s="74"/>
      <c r="LZK208" s="23" t="s">
        <v>97</v>
      </c>
      <c r="LZL208" s="67"/>
      <c r="LZM208" s="74" t="s">
        <v>90</v>
      </c>
      <c r="LZN208" s="74"/>
      <c r="LZO208" s="23" t="s">
        <v>97</v>
      </c>
      <c r="LZP208" s="67"/>
      <c r="LZQ208" s="74" t="s">
        <v>90</v>
      </c>
      <c r="LZR208" s="74"/>
      <c r="LZS208" s="23" t="s">
        <v>97</v>
      </c>
      <c r="LZT208" s="67"/>
      <c r="LZU208" s="74" t="s">
        <v>90</v>
      </c>
      <c r="LZV208" s="74"/>
      <c r="LZW208" s="23" t="s">
        <v>97</v>
      </c>
      <c r="LZX208" s="67"/>
      <c r="LZY208" s="74" t="s">
        <v>90</v>
      </c>
      <c r="LZZ208" s="74"/>
      <c r="MAA208" s="23" t="s">
        <v>97</v>
      </c>
      <c r="MAB208" s="67"/>
      <c r="MAC208" s="74" t="s">
        <v>90</v>
      </c>
      <c r="MAD208" s="74"/>
      <c r="MAE208" s="23" t="s">
        <v>97</v>
      </c>
      <c r="MAF208" s="67"/>
      <c r="MAG208" s="74" t="s">
        <v>90</v>
      </c>
      <c r="MAH208" s="74"/>
      <c r="MAI208" s="23" t="s">
        <v>97</v>
      </c>
      <c r="MAJ208" s="67"/>
      <c r="MAK208" s="74" t="s">
        <v>90</v>
      </c>
      <c r="MAL208" s="74"/>
      <c r="MAM208" s="23" t="s">
        <v>97</v>
      </c>
      <c r="MAN208" s="67"/>
      <c r="MAO208" s="74" t="s">
        <v>90</v>
      </c>
      <c r="MAP208" s="74"/>
      <c r="MAQ208" s="23" t="s">
        <v>97</v>
      </c>
      <c r="MAR208" s="67"/>
      <c r="MAS208" s="74" t="s">
        <v>90</v>
      </c>
      <c r="MAT208" s="74"/>
      <c r="MAU208" s="23" t="s">
        <v>97</v>
      </c>
      <c r="MAV208" s="67"/>
      <c r="MAW208" s="74" t="s">
        <v>90</v>
      </c>
      <c r="MAX208" s="74"/>
      <c r="MAY208" s="23" t="s">
        <v>97</v>
      </c>
      <c r="MAZ208" s="67"/>
      <c r="MBA208" s="74" t="s">
        <v>90</v>
      </c>
      <c r="MBB208" s="74"/>
      <c r="MBC208" s="23" t="s">
        <v>97</v>
      </c>
      <c r="MBD208" s="67"/>
      <c r="MBE208" s="74" t="s">
        <v>90</v>
      </c>
      <c r="MBF208" s="74"/>
      <c r="MBG208" s="23" t="s">
        <v>97</v>
      </c>
      <c r="MBH208" s="67"/>
      <c r="MBI208" s="74" t="s">
        <v>90</v>
      </c>
      <c r="MBJ208" s="74"/>
      <c r="MBK208" s="23" t="s">
        <v>97</v>
      </c>
      <c r="MBL208" s="67"/>
      <c r="MBM208" s="74" t="s">
        <v>90</v>
      </c>
      <c r="MBN208" s="74"/>
      <c r="MBO208" s="23" t="s">
        <v>97</v>
      </c>
      <c r="MBP208" s="67"/>
      <c r="MBQ208" s="74" t="s">
        <v>90</v>
      </c>
      <c r="MBR208" s="74"/>
      <c r="MBS208" s="23" t="s">
        <v>97</v>
      </c>
      <c r="MBT208" s="67"/>
      <c r="MBU208" s="74" t="s">
        <v>90</v>
      </c>
      <c r="MBV208" s="74"/>
      <c r="MBW208" s="23" t="s">
        <v>97</v>
      </c>
      <c r="MBX208" s="67"/>
      <c r="MBY208" s="74" t="s">
        <v>90</v>
      </c>
      <c r="MBZ208" s="74"/>
      <c r="MCA208" s="23" t="s">
        <v>97</v>
      </c>
      <c r="MCB208" s="67"/>
      <c r="MCC208" s="74" t="s">
        <v>90</v>
      </c>
      <c r="MCD208" s="74"/>
      <c r="MCE208" s="23" t="s">
        <v>97</v>
      </c>
      <c r="MCF208" s="67"/>
      <c r="MCG208" s="74" t="s">
        <v>90</v>
      </c>
      <c r="MCH208" s="74"/>
      <c r="MCI208" s="23" t="s">
        <v>97</v>
      </c>
      <c r="MCJ208" s="67"/>
      <c r="MCK208" s="74" t="s">
        <v>90</v>
      </c>
      <c r="MCL208" s="74"/>
      <c r="MCM208" s="23" t="s">
        <v>97</v>
      </c>
      <c r="MCN208" s="67"/>
      <c r="MCO208" s="74" t="s">
        <v>90</v>
      </c>
      <c r="MCP208" s="74"/>
      <c r="MCQ208" s="23" t="s">
        <v>97</v>
      </c>
      <c r="MCR208" s="67"/>
      <c r="MCS208" s="74" t="s">
        <v>90</v>
      </c>
      <c r="MCT208" s="74"/>
      <c r="MCU208" s="23" t="s">
        <v>97</v>
      </c>
      <c r="MCV208" s="67"/>
      <c r="MCW208" s="74" t="s">
        <v>90</v>
      </c>
      <c r="MCX208" s="74"/>
      <c r="MCY208" s="23" t="s">
        <v>97</v>
      </c>
      <c r="MCZ208" s="67"/>
      <c r="MDA208" s="74" t="s">
        <v>90</v>
      </c>
      <c r="MDB208" s="74"/>
      <c r="MDC208" s="23" t="s">
        <v>97</v>
      </c>
      <c r="MDD208" s="67"/>
      <c r="MDE208" s="74" t="s">
        <v>90</v>
      </c>
      <c r="MDF208" s="74"/>
      <c r="MDG208" s="23" t="s">
        <v>97</v>
      </c>
      <c r="MDH208" s="67"/>
      <c r="MDI208" s="74" t="s">
        <v>90</v>
      </c>
      <c r="MDJ208" s="74"/>
      <c r="MDK208" s="23" t="s">
        <v>97</v>
      </c>
      <c r="MDL208" s="67"/>
      <c r="MDM208" s="74" t="s">
        <v>90</v>
      </c>
      <c r="MDN208" s="74"/>
      <c r="MDO208" s="23" t="s">
        <v>97</v>
      </c>
      <c r="MDP208" s="67"/>
      <c r="MDQ208" s="74" t="s">
        <v>90</v>
      </c>
      <c r="MDR208" s="74"/>
      <c r="MDS208" s="23" t="s">
        <v>97</v>
      </c>
      <c r="MDT208" s="67"/>
      <c r="MDU208" s="74" t="s">
        <v>90</v>
      </c>
      <c r="MDV208" s="74"/>
      <c r="MDW208" s="23" t="s">
        <v>97</v>
      </c>
      <c r="MDX208" s="67"/>
      <c r="MDY208" s="74" t="s">
        <v>90</v>
      </c>
      <c r="MDZ208" s="74"/>
      <c r="MEA208" s="23" t="s">
        <v>97</v>
      </c>
      <c r="MEB208" s="67"/>
      <c r="MEC208" s="74" t="s">
        <v>90</v>
      </c>
      <c r="MED208" s="74"/>
      <c r="MEE208" s="23" t="s">
        <v>97</v>
      </c>
      <c r="MEF208" s="67"/>
      <c r="MEG208" s="74" t="s">
        <v>90</v>
      </c>
      <c r="MEH208" s="74"/>
      <c r="MEI208" s="23" t="s">
        <v>97</v>
      </c>
      <c r="MEJ208" s="67"/>
      <c r="MEK208" s="74" t="s">
        <v>90</v>
      </c>
      <c r="MEL208" s="74"/>
      <c r="MEM208" s="23" t="s">
        <v>97</v>
      </c>
      <c r="MEN208" s="67"/>
      <c r="MEO208" s="74" t="s">
        <v>90</v>
      </c>
      <c r="MEP208" s="74"/>
      <c r="MEQ208" s="23" t="s">
        <v>97</v>
      </c>
      <c r="MER208" s="67"/>
      <c r="MES208" s="74" t="s">
        <v>90</v>
      </c>
      <c r="MET208" s="74"/>
      <c r="MEU208" s="23" t="s">
        <v>97</v>
      </c>
      <c r="MEV208" s="67"/>
      <c r="MEW208" s="74" t="s">
        <v>90</v>
      </c>
      <c r="MEX208" s="74"/>
      <c r="MEY208" s="23" t="s">
        <v>97</v>
      </c>
      <c r="MEZ208" s="67"/>
      <c r="MFA208" s="74" t="s">
        <v>90</v>
      </c>
      <c r="MFB208" s="74"/>
      <c r="MFC208" s="23" t="s">
        <v>97</v>
      </c>
      <c r="MFD208" s="67"/>
      <c r="MFE208" s="74" t="s">
        <v>90</v>
      </c>
      <c r="MFF208" s="74"/>
      <c r="MFG208" s="23" t="s">
        <v>97</v>
      </c>
      <c r="MFH208" s="67"/>
      <c r="MFI208" s="74" t="s">
        <v>90</v>
      </c>
      <c r="MFJ208" s="74"/>
      <c r="MFK208" s="23" t="s">
        <v>97</v>
      </c>
      <c r="MFL208" s="67"/>
      <c r="MFM208" s="74" t="s">
        <v>90</v>
      </c>
      <c r="MFN208" s="74"/>
      <c r="MFO208" s="23" t="s">
        <v>97</v>
      </c>
      <c r="MFP208" s="67"/>
      <c r="MFQ208" s="74" t="s">
        <v>90</v>
      </c>
      <c r="MFR208" s="74"/>
      <c r="MFS208" s="23" t="s">
        <v>97</v>
      </c>
      <c r="MFT208" s="67"/>
      <c r="MFU208" s="74" t="s">
        <v>90</v>
      </c>
      <c r="MFV208" s="74"/>
      <c r="MFW208" s="23" t="s">
        <v>97</v>
      </c>
      <c r="MFX208" s="67"/>
      <c r="MFY208" s="74" t="s">
        <v>90</v>
      </c>
      <c r="MFZ208" s="74"/>
      <c r="MGA208" s="23" t="s">
        <v>97</v>
      </c>
      <c r="MGB208" s="67"/>
      <c r="MGC208" s="74" t="s">
        <v>90</v>
      </c>
      <c r="MGD208" s="74"/>
      <c r="MGE208" s="23" t="s">
        <v>97</v>
      </c>
      <c r="MGF208" s="67"/>
      <c r="MGG208" s="74" t="s">
        <v>90</v>
      </c>
      <c r="MGH208" s="74"/>
      <c r="MGI208" s="23" t="s">
        <v>97</v>
      </c>
      <c r="MGJ208" s="67"/>
      <c r="MGK208" s="74" t="s">
        <v>90</v>
      </c>
      <c r="MGL208" s="74"/>
      <c r="MGM208" s="23" t="s">
        <v>97</v>
      </c>
      <c r="MGN208" s="67"/>
      <c r="MGO208" s="74" t="s">
        <v>90</v>
      </c>
      <c r="MGP208" s="74"/>
      <c r="MGQ208" s="23" t="s">
        <v>97</v>
      </c>
      <c r="MGR208" s="67"/>
      <c r="MGS208" s="74" t="s">
        <v>90</v>
      </c>
      <c r="MGT208" s="74"/>
      <c r="MGU208" s="23" t="s">
        <v>97</v>
      </c>
      <c r="MGV208" s="67"/>
      <c r="MGW208" s="74" t="s">
        <v>90</v>
      </c>
      <c r="MGX208" s="74"/>
      <c r="MGY208" s="23" t="s">
        <v>97</v>
      </c>
      <c r="MGZ208" s="67"/>
      <c r="MHA208" s="74" t="s">
        <v>90</v>
      </c>
      <c r="MHB208" s="74"/>
      <c r="MHC208" s="23" t="s">
        <v>97</v>
      </c>
      <c r="MHD208" s="67"/>
      <c r="MHE208" s="74" t="s">
        <v>90</v>
      </c>
      <c r="MHF208" s="74"/>
      <c r="MHG208" s="23" t="s">
        <v>97</v>
      </c>
      <c r="MHH208" s="67"/>
      <c r="MHI208" s="74" t="s">
        <v>90</v>
      </c>
      <c r="MHJ208" s="74"/>
      <c r="MHK208" s="23" t="s">
        <v>97</v>
      </c>
      <c r="MHL208" s="67"/>
      <c r="MHM208" s="74" t="s">
        <v>90</v>
      </c>
      <c r="MHN208" s="74"/>
      <c r="MHO208" s="23" t="s">
        <v>97</v>
      </c>
      <c r="MHP208" s="67"/>
      <c r="MHQ208" s="74" t="s">
        <v>90</v>
      </c>
      <c r="MHR208" s="74"/>
      <c r="MHS208" s="23" t="s">
        <v>97</v>
      </c>
      <c r="MHT208" s="67"/>
      <c r="MHU208" s="74" t="s">
        <v>90</v>
      </c>
      <c r="MHV208" s="74"/>
      <c r="MHW208" s="23" t="s">
        <v>97</v>
      </c>
      <c r="MHX208" s="67"/>
      <c r="MHY208" s="74" t="s">
        <v>90</v>
      </c>
      <c r="MHZ208" s="74"/>
      <c r="MIA208" s="23" t="s">
        <v>97</v>
      </c>
      <c r="MIB208" s="67"/>
      <c r="MIC208" s="74" t="s">
        <v>90</v>
      </c>
      <c r="MID208" s="74"/>
      <c r="MIE208" s="23" t="s">
        <v>97</v>
      </c>
      <c r="MIF208" s="67"/>
      <c r="MIG208" s="74" t="s">
        <v>90</v>
      </c>
      <c r="MIH208" s="74"/>
      <c r="MII208" s="23" t="s">
        <v>97</v>
      </c>
      <c r="MIJ208" s="67"/>
      <c r="MIK208" s="74" t="s">
        <v>90</v>
      </c>
      <c r="MIL208" s="74"/>
      <c r="MIM208" s="23" t="s">
        <v>97</v>
      </c>
      <c r="MIN208" s="67"/>
      <c r="MIO208" s="74" t="s">
        <v>90</v>
      </c>
      <c r="MIP208" s="74"/>
      <c r="MIQ208" s="23" t="s">
        <v>97</v>
      </c>
      <c r="MIR208" s="67"/>
      <c r="MIS208" s="74" t="s">
        <v>90</v>
      </c>
      <c r="MIT208" s="74"/>
      <c r="MIU208" s="23" t="s">
        <v>97</v>
      </c>
      <c r="MIV208" s="67"/>
      <c r="MIW208" s="74" t="s">
        <v>90</v>
      </c>
      <c r="MIX208" s="74"/>
      <c r="MIY208" s="23" t="s">
        <v>97</v>
      </c>
      <c r="MIZ208" s="67"/>
      <c r="MJA208" s="74" t="s">
        <v>90</v>
      </c>
      <c r="MJB208" s="74"/>
      <c r="MJC208" s="23" t="s">
        <v>97</v>
      </c>
      <c r="MJD208" s="67"/>
      <c r="MJE208" s="74" t="s">
        <v>90</v>
      </c>
      <c r="MJF208" s="74"/>
      <c r="MJG208" s="23" t="s">
        <v>97</v>
      </c>
      <c r="MJH208" s="67"/>
      <c r="MJI208" s="74" t="s">
        <v>90</v>
      </c>
      <c r="MJJ208" s="74"/>
      <c r="MJK208" s="23" t="s">
        <v>97</v>
      </c>
      <c r="MJL208" s="67"/>
      <c r="MJM208" s="74" t="s">
        <v>90</v>
      </c>
      <c r="MJN208" s="74"/>
      <c r="MJO208" s="23" t="s">
        <v>97</v>
      </c>
      <c r="MJP208" s="67"/>
      <c r="MJQ208" s="74" t="s">
        <v>90</v>
      </c>
      <c r="MJR208" s="74"/>
      <c r="MJS208" s="23" t="s">
        <v>97</v>
      </c>
      <c r="MJT208" s="67"/>
      <c r="MJU208" s="74" t="s">
        <v>90</v>
      </c>
      <c r="MJV208" s="74"/>
      <c r="MJW208" s="23" t="s">
        <v>97</v>
      </c>
      <c r="MJX208" s="67"/>
      <c r="MJY208" s="74" t="s">
        <v>90</v>
      </c>
      <c r="MJZ208" s="74"/>
      <c r="MKA208" s="23" t="s">
        <v>97</v>
      </c>
      <c r="MKB208" s="67"/>
      <c r="MKC208" s="74" t="s">
        <v>90</v>
      </c>
      <c r="MKD208" s="74"/>
      <c r="MKE208" s="23" t="s">
        <v>97</v>
      </c>
      <c r="MKF208" s="67"/>
      <c r="MKG208" s="74" t="s">
        <v>90</v>
      </c>
      <c r="MKH208" s="74"/>
      <c r="MKI208" s="23" t="s">
        <v>97</v>
      </c>
      <c r="MKJ208" s="67"/>
      <c r="MKK208" s="74" t="s">
        <v>90</v>
      </c>
      <c r="MKL208" s="74"/>
      <c r="MKM208" s="23" t="s">
        <v>97</v>
      </c>
      <c r="MKN208" s="67"/>
      <c r="MKO208" s="74" t="s">
        <v>90</v>
      </c>
      <c r="MKP208" s="74"/>
      <c r="MKQ208" s="23" t="s">
        <v>97</v>
      </c>
      <c r="MKR208" s="67"/>
      <c r="MKS208" s="74" t="s">
        <v>90</v>
      </c>
      <c r="MKT208" s="74"/>
      <c r="MKU208" s="23" t="s">
        <v>97</v>
      </c>
      <c r="MKV208" s="67"/>
      <c r="MKW208" s="74" t="s">
        <v>90</v>
      </c>
      <c r="MKX208" s="74"/>
      <c r="MKY208" s="23" t="s">
        <v>97</v>
      </c>
      <c r="MKZ208" s="67"/>
      <c r="MLA208" s="74" t="s">
        <v>90</v>
      </c>
      <c r="MLB208" s="74"/>
      <c r="MLC208" s="23" t="s">
        <v>97</v>
      </c>
      <c r="MLD208" s="67"/>
      <c r="MLE208" s="74" t="s">
        <v>90</v>
      </c>
      <c r="MLF208" s="74"/>
      <c r="MLG208" s="23" t="s">
        <v>97</v>
      </c>
      <c r="MLH208" s="67"/>
      <c r="MLI208" s="74" t="s">
        <v>90</v>
      </c>
      <c r="MLJ208" s="74"/>
      <c r="MLK208" s="23" t="s">
        <v>97</v>
      </c>
      <c r="MLL208" s="67"/>
      <c r="MLM208" s="74" t="s">
        <v>90</v>
      </c>
      <c r="MLN208" s="74"/>
      <c r="MLO208" s="23" t="s">
        <v>97</v>
      </c>
      <c r="MLP208" s="67"/>
      <c r="MLQ208" s="74" t="s">
        <v>90</v>
      </c>
      <c r="MLR208" s="74"/>
      <c r="MLS208" s="23" t="s">
        <v>97</v>
      </c>
      <c r="MLT208" s="67"/>
      <c r="MLU208" s="74" t="s">
        <v>90</v>
      </c>
      <c r="MLV208" s="74"/>
      <c r="MLW208" s="23" t="s">
        <v>97</v>
      </c>
      <c r="MLX208" s="67"/>
      <c r="MLY208" s="74" t="s">
        <v>90</v>
      </c>
      <c r="MLZ208" s="74"/>
      <c r="MMA208" s="23" t="s">
        <v>97</v>
      </c>
      <c r="MMB208" s="67"/>
      <c r="MMC208" s="74" t="s">
        <v>90</v>
      </c>
      <c r="MMD208" s="74"/>
      <c r="MME208" s="23" t="s">
        <v>97</v>
      </c>
      <c r="MMF208" s="67"/>
      <c r="MMG208" s="74" t="s">
        <v>90</v>
      </c>
      <c r="MMH208" s="74"/>
      <c r="MMI208" s="23" t="s">
        <v>97</v>
      </c>
      <c r="MMJ208" s="67"/>
      <c r="MMK208" s="74" t="s">
        <v>90</v>
      </c>
      <c r="MML208" s="74"/>
      <c r="MMM208" s="23" t="s">
        <v>97</v>
      </c>
      <c r="MMN208" s="67"/>
      <c r="MMO208" s="74" t="s">
        <v>90</v>
      </c>
      <c r="MMP208" s="74"/>
      <c r="MMQ208" s="23" t="s">
        <v>97</v>
      </c>
      <c r="MMR208" s="67"/>
      <c r="MMS208" s="74" t="s">
        <v>90</v>
      </c>
      <c r="MMT208" s="74"/>
      <c r="MMU208" s="23" t="s">
        <v>97</v>
      </c>
      <c r="MMV208" s="67"/>
      <c r="MMW208" s="74" t="s">
        <v>90</v>
      </c>
      <c r="MMX208" s="74"/>
      <c r="MMY208" s="23" t="s">
        <v>97</v>
      </c>
      <c r="MMZ208" s="67"/>
      <c r="MNA208" s="74" t="s">
        <v>90</v>
      </c>
      <c r="MNB208" s="74"/>
      <c r="MNC208" s="23" t="s">
        <v>97</v>
      </c>
      <c r="MND208" s="67"/>
      <c r="MNE208" s="74" t="s">
        <v>90</v>
      </c>
      <c r="MNF208" s="74"/>
      <c r="MNG208" s="23" t="s">
        <v>97</v>
      </c>
      <c r="MNH208" s="67"/>
      <c r="MNI208" s="74" t="s">
        <v>90</v>
      </c>
      <c r="MNJ208" s="74"/>
      <c r="MNK208" s="23" t="s">
        <v>97</v>
      </c>
      <c r="MNL208" s="67"/>
      <c r="MNM208" s="74" t="s">
        <v>90</v>
      </c>
      <c r="MNN208" s="74"/>
      <c r="MNO208" s="23" t="s">
        <v>97</v>
      </c>
      <c r="MNP208" s="67"/>
      <c r="MNQ208" s="74" t="s">
        <v>90</v>
      </c>
      <c r="MNR208" s="74"/>
      <c r="MNS208" s="23" t="s">
        <v>97</v>
      </c>
      <c r="MNT208" s="67"/>
      <c r="MNU208" s="74" t="s">
        <v>90</v>
      </c>
      <c r="MNV208" s="74"/>
      <c r="MNW208" s="23" t="s">
        <v>97</v>
      </c>
      <c r="MNX208" s="67"/>
      <c r="MNY208" s="74" t="s">
        <v>90</v>
      </c>
      <c r="MNZ208" s="74"/>
      <c r="MOA208" s="23" t="s">
        <v>97</v>
      </c>
      <c r="MOB208" s="67"/>
      <c r="MOC208" s="74" t="s">
        <v>90</v>
      </c>
      <c r="MOD208" s="74"/>
      <c r="MOE208" s="23" t="s">
        <v>97</v>
      </c>
      <c r="MOF208" s="67"/>
      <c r="MOG208" s="74" t="s">
        <v>90</v>
      </c>
      <c r="MOH208" s="74"/>
      <c r="MOI208" s="23" t="s">
        <v>97</v>
      </c>
      <c r="MOJ208" s="67"/>
      <c r="MOK208" s="74" t="s">
        <v>90</v>
      </c>
      <c r="MOL208" s="74"/>
      <c r="MOM208" s="23" t="s">
        <v>97</v>
      </c>
      <c r="MON208" s="67"/>
      <c r="MOO208" s="74" t="s">
        <v>90</v>
      </c>
      <c r="MOP208" s="74"/>
      <c r="MOQ208" s="23" t="s">
        <v>97</v>
      </c>
      <c r="MOR208" s="67"/>
      <c r="MOS208" s="74" t="s">
        <v>90</v>
      </c>
      <c r="MOT208" s="74"/>
      <c r="MOU208" s="23" t="s">
        <v>97</v>
      </c>
      <c r="MOV208" s="67"/>
      <c r="MOW208" s="74" t="s">
        <v>90</v>
      </c>
      <c r="MOX208" s="74"/>
      <c r="MOY208" s="23" t="s">
        <v>97</v>
      </c>
      <c r="MOZ208" s="67"/>
      <c r="MPA208" s="74" t="s">
        <v>90</v>
      </c>
      <c r="MPB208" s="74"/>
      <c r="MPC208" s="23" t="s">
        <v>97</v>
      </c>
      <c r="MPD208" s="67"/>
      <c r="MPE208" s="74" t="s">
        <v>90</v>
      </c>
      <c r="MPF208" s="74"/>
      <c r="MPG208" s="23" t="s">
        <v>97</v>
      </c>
      <c r="MPH208" s="67"/>
      <c r="MPI208" s="74" t="s">
        <v>90</v>
      </c>
      <c r="MPJ208" s="74"/>
      <c r="MPK208" s="23" t="s">
        <v>97</v>
      </c>
      <c r="MPL208" s="67"/>
      <c r="MPM208" s="74" t="s">
        <v>90</v>
      </c>
      <c r="MPN208" s="74"/>
      <c r="MPO208" s="23" t="s">
        <v>97</v>
      </c>
      <c r="MPP208" s="67"/>
      <c r="MPQ208" s="74" t="s">
        <v>90</v>
      </c>
      <c r="MPR208" s="74"/>
      <c r="MPS208" s="23" t="s">
        <v>97</v>
      </c>
      <c r="MPT208" s="67"/>
      <c r="MPU208" s="74" t="s">
        <v>90</v>
      </c>
      <c r="MPV208" s="74"/>
      <c r="MPW208" s="23" t="s">
        <v>97</v>
      </c>
      <c r="MPX208" s="67"/>
      <c r="MPY208" s="74" t="s">
        <v>90</v>
      </c>
      <c r="MPZ208" s="74"/>
      <c r="MQA208" s="23" t="s">
        <v>97</v>
      </c>
      <c r="MQB208" s="67"/>
      <c r="MQC208" s="74" t="s">
        <v>90</v>
      </c>
      <c r="MQD208" s="74"/>
      <c r="MQE208" s="23" t="s">
        <v>97</v>
      </c>
      <c r="MQF208" s="67"/>
      <c r="MQG208" s="74" t="s">
        <v>90</v>
      </c>
      <c r="MQH208" s="74"/>
      <c r="MQI208" s="23" t="s">
        <v>97</v>
      </c>
      <c r="MQJ208" s="67"/>
      <c r="MQK208" s="74" t="s">
        <v>90</v>
      </c>
      <c r="MQL208" s="74"/>
      <c r="MQM208" s="23" t="s">
        <v>97</v>
      </c>
      <c r="MQN208" s="67"/>
      <c r="MQO208" s="74" t="s">
        <v>90</v>
      </c>
      <c r="MQP208" s="74"/>
      <c r="MQQ208" s="23" t="s">
        <v>97</v>
      </c>
      <c r="MQR208" s="67"/>
      <c r="MQS208" s="74" t="s">
        <v>90</v>
      </c>
      <c r="MQT208" s="74"/>
      <c r="MQU208" s="23" t="s">
        <v>97</v>
      </c>
      <c r="MQV208" s="67"/>
      <c r="MQW208" s="74" t="s">
        <v>90</v>
      </c>
      <c r="MQX208" s="74"/>
      <c r="MQY208" s="23" t="s">
        <v>97</v>
      </c>
      <c r="MQZ208" s="67"/>
      <c r="MRA208" s="74" t="s">
        <v>90</v>
      </c>
      <c r="MRB208" s="74"/>
      <c r="MRC208" s="23" t="s">
        <v>97</v>
      </c>
      <c r="MRD208" s="67"/>
      <c r="MRE208" s="74" t="s">
        <v>90</v>
      </c>
      <c r="MRF208" s="74"/>
      <c r="MRG208" s="23" t="s">
        <v>97</v>
      </c>
      <c r="MRH208" s="67"/>
      <c r="MRI208" s="74" t="s">
        <v>90</v>
      </c>
      <c r="MRJ208" s="74"/>
      <c r="MRK208" s="23" t="s">
        <v>97</v>
      </c>
      <c r="MRL208" s="67"/>
      <c r="MRM208" s="74" t="s">
        <v>90</v>
      </c>
      <c r="MRN208" s="74"/>
      <c r="MRO208" s="23" t="s">
        <v>97</v>
      </c>
      <c r="MRP208" s="67"/>
      <c r="MRQ208" s="74" t="s">
        <v>90</v>
      </c>
      <c r="MRR208" s="74"/>
      <c r="MRS208" s="23" t="s">
        <v>97</v>
      </c>
      <c r="MRT208" s="67"/>
      <c r="MRU208" s="74" t="s">
        <v>90</v>
      </c>
      <c r="MRV208" s="74"/>
      <c r="MRW208" s="23" t="s">
        <v>97</v>
      </c>
      <c r="MRX208" s="67"/>
      <c r="MRY208" s="74" t="s">
        <v>90</v>
      </c>
      <c r="MRZ208" s="74"/>
      <c r="MSA208" s="23" t="s">
        <v>97</v>
      </c>
      <c r="MSB208" s="67"/>
      <c r="MSC208" s="74" t="s">
        <v>90</v>
      </c>
      <c r="MSD208" s="74"/>
      <c r="MSE208" s="23" t="s">
        <v>97</v>
      </c>
      <c r="MSF208" s="67"/>
      <c r="MSG208" s="74" t="s">
        <v>90</v>
      </c>
      <c r="MSH208" s="74"/>
      <c r="MSI208" s="23" t="s">
        <v>97</v>
      </c>
      <c r="MSJ208" s="67"/>
      <c r="MSK208" s="74" t="s">
        <v>90</v>
      </c>
      <c r="MSL208" s="74"/>
      <c r="MSM208" s="23" t="s">
        <v>97</v>
      </c>
      <c r="MSN208" s="67"/>
      <c r="MSO208" s="74" t="s">
        <v>90</v>
      </c>
      <c r="MSP208" s="74"/>
      <c r="MSQ208" s="23" t="s">
        <v>97</v>
      </c>
      <c r="MSR208" s="67"/>
      <c r="MSS208" s="74" t="s">
        <v>90</v>
      </c>
      <c r="MST208" s="74"/>
      <c r="MSU208" s="23" t="s">
        <v>97</v>
      </c>
      <c r="MSV208" s="67"/>
      <c r="MSW208" s="74" t="s">
        <v>90</v>
      </c>
      <c r="MSX208" s="74"/>
      <c r="MSY208" s="23" t="s">
        <v>97</v>
      </c>
      <c r="MSZ208" s="67"/>
      <c r="MTA208" s="74" t="s">
        <v>90</v>
      </c>
      <c r="MTB208" s="74"/>
      <c r="MTC208" s="23" t="s">
        <v>97</v>
      </c>
      <c r="MTD208" s="67"/>
      <c r="MTE208" s="74" t="s">
        <v>90</v>
      </c>
      <c r="MTF208" s="74"/>
      <c r="MTG208" s="23" t="s">
        <v>97</v>
      </c>
      <c r="MTH208" s="67"/>
      <c r="MTI208" s="74" t="s">
        <v>90</v>
      </c>
      <c r="MTJ208" s="74"/>
      <c r="MTK208" s="23" t="s">
        <v>97</v>
      </c>
      <c r="MTL208" s="67"/>
      <c r="MTM208" s="74" t="s">
        <v>90</v>
      </c>
      <c r="MTN208" s="74"/>
      <c r="MTO208" s="23" t="s">
        <v>97</v>
      </c>
      <c r="MTP208" s="67"/>
      <c r="MTQ208" s="74" t="s">
        <v>90</v>
      </c>
      <c r="MTR208" s="74"/>
      <c r="MTS208" s="23" t="s">
        <v>97</v>
      </c>
      <c r="MTT208" s="67"/>
      <c r="MTU208" s="74" t="s">
        <v>90</v>
      </c>
      <c r="MTV208" s="74"/>
      <c r="MTW208" s="23" t="s">
        <v>97</v>
      </c>
      <c r="MTX208" s="67"/>
      <c r="MTY208" s="74" t="s">
        <v>90</v>
      </c>
      <c r="MTZ208" s="74"/>
      <c r="MUA208" s="23" t="s">
        <v>97</v>
      </c>
      <c r="MUB208" s="67"/>
      <c r="MUC208" s="74" t="s">
        <v>90</v>
      </c>
      <c r="MUD208" s="74"/>
      <c r="MUE208" s="23" t="s">
        <v>97</v>
      </c>
      <c r="MUF208" s="67"/>
      <c r="MUG208" s="74" t="s">
        <v>90</v>
      </c>
      <c r="MUH208" s="74"/>
      <c r="MUI208" s="23" t="s">
        <v>97</v>
      </c>
      <c r="MUJ208" s="67"/>
      <c r="MUK208" s="74" t="s">
        <v>90</v>
      </c>
      <c r="MUL208" s="74"/>
      <c r="MUM208" s="23" t="s">
        <v>97</v>
      </c>
      <c r="MUN208" s="67"/>
      <c r="MUO208" s="74" t="s">
        <v>90</v>
      </c>
      <c r="MUP208" s="74"/>
      <c r="MUQ208" s="23" t="s">
        <v>97</v>
      </c>
      <c r="MUR208" s="67"/>
      <c r="MUS208" s="74" t="s">
        <v>90</v>
      </c>
      <c r="MUT208" s="74"/>
      <c r="MUU208" s="23" t="s">
        <v>97</v>
      </c>
      <c r="MUV208" s="67"/>
      <c r="MUW208" s="74" t="s">
        <v>90</v>
      </c>
      <c r="MUX208" s="74"/>
      <c r="MUY208" s="23" t="s">
        <v>97</v>
      </c>
      <c r="MUZ208" s="67"/>
      <c r="MVA208" s="74" t="s">
        <v>90</v>
      </c>
      <c r="MVB208" s="74"/>
      <c r="MVC208" s="23" t="s">
        <v>97</v>
      </c>
      <c r="MVD208" s="67"/>
      <c r="MVE208" s="74" t="s">
        <v>90</v>
      </c>
      <c r="MVF208" s="74"/>
      <c r="MVG208" s="23" t="s">
        <v>97</v>
      </c>
      <c r="MVH208" s="67"/>
      <c r="MVI208" s="74" t="s">
        <v>90</v>
      </c>
      <c r="MVJ208" s="74"/>
      <c r="MVK208" s="23" t="s">
        <v>97</v>
      </c>
      <c r="MVL208" s="67"/>
      <c r="MVM208" s="74" t="s">
        <v>90</v>
      </c>
      <c r="MVN208" s="74"/>
      <c r="MVO208" s="23" t="s">
        <v>97</v>
      </c>
      <c r="MVP208" s="67"/>
      <c r="MVQ208" s="74" t="s">
        <v>90</v>
      </c>
      <c r="MVR208" s="74"/>
      <c r="MVS208" s="23" t="s">
        <v>97</v>
      </c>
      <c r="MVT208" s="67"/>
      <c r="MVU208" s="74" t="s">
        <v>90</v>
      </c>
      <c r="MVV208" s="74"/>
      <c r="MVW208" s="23" t="s">
        <v>97</v>
      </c>
      <c r="MVX208" s="67"/>
      <c r="MVY208" s="74" t="s">
        <v>90</v>
      </c>
      <c r="MVZ208" s="74"/>
      <c r="MWA208" s="23" t="s">
        <v>97</v>
      </c>
      <c r="MWB208" s="67"/>
      <c r="MWC208" s="74" t="s">
        <v>90</v>
      </c>
      <c r="MWD208" s="74"/>
      <c r="MWE208" s="23" t="s">
        <v>97</v>
      </c>
      <c r="MWF208" s="67"/>
      <c r="MWG208" s="74" t="s">
        <v>90</v>
      </c>
      <c r="MWH208" s="74"/>
      <c r="MWI208" s="23" t="s">
        <v>97</v>
      </c>
      <c r="MWJ208" s="67"/>
      <c r="MWK208" s="74" t="s">
        <v>90</v>
      </c>
      <c r="MWL208" s="74"/>
      <c r="MWM208" s="23" t="s">
        <v>97</v>
      </c>
      <c r="MWN208" s="67"/>
      <c r="MWO208" s="74" t="s">
        <v>90</v>
      </c>
      <c r="MWP208" s="74"/>
      <c r="MWQ208" s="23" t="s">
        <v>97</v>
      </c>
      <c r="MWR208" s="67"/>
      <c r="MWS208" s="74" t="s">
        <v>90</v>
      </c>
      <c r="MWT208" s="74"/>
      <c r="MWU208" s="23" t="s">
        <v>97</v>
      </c>
      <c r="MWV208" s="67"/>
      <c r="MWW208" s="74" t="s">
        <v>90</v>
      </c>
      <c r="MWX208" s="74"/>
      <c r="MWY208" s="23" t="s">
        <v>97</v>
      </c>
      <c r="MWZ208" s="67"/>
      <c r="MXA208" s="74" t="s">
        <v>90</v>
      </c>
      <c r="MXB208" s="74"/>
      <c r="MXC208" s="23" t="s">
        <v>97</v>
      </c>
      <c r="MXD208" s="67"/>
      <c r="MXE208" s="74" t="s">
        <v>90</v>
      </c>
      <c r="MXF208" s="74"/>
      <c r="MXG208" s="23" t="s">
        <v>97</v>
      </c>
      <c r="MXH208" s="67"/>
      <c r="MXI208" s="74" t="s">
        <v>90</v>
      </c>
      <c r="MXJ208" s="74"/>
      <c r="MXK208" s="23" t="s">
        <v>97</v>
      </c>
      <c r="MXL208" s="67"/>
      <c r="MXM208" s="74" t="s">
        <v>90</v>
      </c>
      <c r="MXN208" s="74"/>
      <c r="MXO208" s="23" t="s">
        <v>97</v>
      </c>
      <c r="MXP208" s="67"/>
      <c r="MXQ208" s="74" t="s">
        <v>90</v>
      </c>
      <c r="MXR208" s="74"/>
      <c r="MXS208" s="23" t="s">
        <v>97</v>
      </c>
      <c r="MXT208" s="67"/>
      <c r="MXU208" s="74" t="s">
        <v>90</v>
      </c>
      <c r="MXV208" s="74"/>
      <c r="MXW208" s="23" t="s">
        <v>97</v>
      </c>
      <c r="MXX208" s="67"/>
      <c r="MXY208" s="74" t="s">
        <v>90</v>
      </c>
      <c r="MXZ208" s="74"/>
      <c r="MYA208" s="23" t="s">
        <v>97</v>
      </c>
      <c r="MYB208" s="67"/>
      <c r="MYC208" s="74" t="s">
        <v>90</v>
      </c>
      <c r="MYD208" s="74"/>
      <c r="MYE208" s="23" t="s">
        <v>97</v>
      </c>
      <c r="MYF208" s="67"/>
      <c r="MYG208" s="74" t="s">
        <v>90</v>
      </c>
      <c r="MYH208" s="74"/>
      <c r="MYI208" s="23" t="s">
        <v>97</v>
      </c>
      <c r="MYJ208" s="67"/>
      <c r="MYK208" s="74" t="s">
        <v>90</v>
      </c>
      <c r="MYL208" s="74"/>
      <c r="MYM208" s="23" t="s">
        <v>97</v>
      </c>
      <c r="MYN208" s="67"/>
      <c r="MYO208" s="74" t="s">
        <v>90</v>
      </c>
      <c r="MYP208" s="74"/>
      <c r="MYQ208" s="23" t="s">
        <v>97</v>
      </c>
      <c r="MYR208" s="67"/>
      <c r="MYS208" s="74" t="s">
        <v>90</v>
      </c>
      <c r="MYT208" s="74"/>
      <c r="MYU208" s="23" t="s">
        <v>97</v>
      </c>
      <c r="MYV208" s="67"/>
      <c r="MYW208" s="74" t="s">
        <v>90</v>
      </c>
      <c r="MYX208" s="74"/>
      <c r="MYY208" s="23" t="s">
        <v>97</v>
      </c>
      <c r="MYZ208" s="67"/>
      <c r="MZA208" s="74" t="s">
        <v>90</v>
      </c>
      <c r="MZB208" s="74"/>
      <c r="MZC208" s="23" t="s">
        <v>97</v>
      </c>
      <c r="MZD208" s="67"/>
      <c r="MZE208" s="74" t="s">
        <v>90</v>
      </c>
      <c r="MZF208" s="74"/>
      <c r="MZG208" s="23" t="s">
        <v>97</v>
      </c>
      <c r="MZH208" s="67"/>
      <c r="MZI208" s="74" t="s">
        <v>90</v>
      </c>
      <c r="MZJ208" s="74"/>
      <c r="MZK208" s="23" t="s">
        <v>97</v>
      </c>
      <c r="MZL208" s="67"/>
      <c r="MZM208" s="74" t="s">
        <v>90</v>
      </c>
      <c r="MZN208" s="74"/>
      <c r="MZO208" s="23" t="s">
        <v>97</v>
      </c>
      <c r="MZP208" s="67"/>
      <c r="MZQ208" s="74" t="s">
        <v>90</v>
      </c>
      <c r="MZR208" s="74"/>
      <c r="MZS208" s="23" t="s">
        <v>97</v>
      </c>
      <c r="MZT208" s="67"/>
      <c r="MZU208" s="74" t="s">
        <v>90</v>
      </c>
      <c r="MZV208" s="74"/>
      <c r="MZW208" s="23" t="s">
        <v>97</v>
      </c>
      <c r="MZX208" s="67"/>
      <c r="MZY208" s="74" t="s">
        <v>90</v>
      </c>
      <c r="MZZ208" s="74"/>
      <c r="NAA208" s="23" t="s">
        <v>97</v>
      </c>
      <c r="NAB208" s="67"/>
      <c r="NAC208" s="74" t="s">
        <v>90</v>
      </c>
      <c r="NAD208" s="74"/>
      <c r="NAE208" s="23" t="s">
        <v>97</v>
      </c>
      <c r="NAF208" s="67"/>
      <c r="NAG208" s="74" t="s">
        <v>90</v>
      </c>
      <c r="NAH208" s="74"/>
      <c r="NAI208" s="23" t="s">
        <v>97</v>
      </c>
      <c r="NAJ208" s="67"/>
      <c r="NAK208" s="74" t="s">
        <v>90</v>
      </c>
      <c r="NAL208" s="74"/>
      <c r="NAM208" s="23" t="s">
        <v>97</v>
      </c>
      <c r="NAN208" s="67"/>
      <c r="NAO208" s="74" t="s">
        <v>90</v>
      </c>
      <c r="NAP208" s="74"/>
      <c r="NAQ208" s="23" t="s">
        <v>97</v>
      </c>
      <c r="NAR208" s="67"/>
      <c r="NAS208" s="74" t="s">
        <v>90</v>
      </c>
      <c r="NAT208" s="74"/>
      <c r="NAU208" s="23" t="s">
        <v>97</v>
      </c>
      <c r="NAV208" s="67"/>
      <c r="NAW208" s="74" t="s">
        <v>90</v>
      </c>
      <c r="NAX208" s="74"/>
      <c r="NAY208" s="23" t="s">
        <v>97</v>
      </c>
      <c r="NAZ208" s="67"/>
      <c r="NBA208" s="74" t="s">
        <v>90</v>
      </c>
      <c r="NBB208" s="74"/>
      <c r="NBC208" s="23" t="s">
        <v>97</v>
      </c>
      <c r="NBD208" s="67"/>
      <c r="NBE208" s="74" t="s">
        <v>90</v>
      </c>
      <c r="NBF208" s="74"/>
      <c r="NBG208" s="23" t="s">
        <v>97</v>
      </c>
      <c r="NBH208" s="67"/>
      <c r="NBI208" s="74" t="s">
        <v>90</v>
      </c>
      <c r="NBJ208" s="74"/>
      <c r="NBK208" s="23" t="s">
        <v>97</v>
      </c>
      <c r="NBL208" s="67"/>
      <c r="NBM208" s="74" t="s">
        <v>90</v>
      </c>
      <c r="NBN208" s="74"/>
      <c r="NBO208" s="23" t="s">
        <v>97</v>
      </c>
      <c r="NBP208" s="67"/>
      <c r="NBQ208" s="74" t="s">
        <v>90</v>
      </c>
      <c r="NBR208" s="74"/>
      <c r="NBS208" s="23" t="s">
        <v>97</v>
      </c>
      <c r="NBT208" s="67"/>
      <c r="NBU208" s="74" t="s">
        <v>90</v>
      </c>
      <c r="NBV208" s="74"/>
      <c r="NBW208" s="23" t="s">
        <v>97</v>
      </c>
      <c r="NBX208" s="67"/>
      <c r="NBY208" s="74" t="s">
        <v>90</v>
      </c>
      <c r="NBZ208" s="74"/>
      <c r="NCA208" s="23" t="s">
        <v>97</v>
      </c>
      <c r="NCB208" s="67"/>
      <c r="NCC208" s="74" t="s">
        <v>90</v>
      </c>
      <c r="NCD208" s="74"/>
      <c r="NCE208" s="23" t="s">
        <v>97</v>
      </c>
      <c r="NCF208" s="67"/>
      <c r="NCG208" s="74" t="s">
        <v>90</v>
      </c>
      <c r="NCH208" s="74"/>
      <c r="NCI208" s="23" t="s">
        <v>97</v>
      </c>
      <c r="NCJ208" s="67"/>
      <c r="NCK208" s="74" t="s">
        <v>90</v>
      </c>
      <c r="NCL208" s="74"/>
      <c r="NCM208" s="23" t="s">
        <v>97</v>
      </c>
      <c r="NCN208" s="67"/>
      <c r="NCO208" s="74" t="s">
        <v>90</v>
      </c>
      <c r="NCP208" s="74"/>
      <c r="NCQ208" s="23" t="s">
        <v>97</v>
      </c>
      <c r="NCR208" s="67"/>
      <c r="NCS208" s="74" t="s">
        <v>90</v>
      </c>
      <c r="NCT208" s="74"/>
      <c r="NCU208" s="23" t="s">
        <v>97</v>
      </c>
      <c r="NCV208" s="67"/>
      <c r="NCW208" s="74" t="s">
        <v>90</v>
      </c>
      <c r="NCX208" s="74"/>
      <c r="NCY208" s="23" t="s">
        <v>97</v>
      </c>
      <c r="NCZ208" s="67"/>
      <c r="NDA208" s="74" t="s">
        <v>90</v>
      </c>
      <c r="NDB208" s="74"/>
      <c r="NDC208" s="23" t="s">
        <v>97</v>
      </c>
      <c r="NDD208" s="67"/>
      <c r="NDE208" s="74" t="s">
        <v>90</v>
      </c>
      <c r="NDF208" s="74"/>
      <c r="NDG208" s="23" t="s">
        <v>97</v>
      </c>
      <c r="NDH208" s="67"/>
      <c r="NDI208" s="74" t="s">
        <v>90</v>
      </c>
      <c r="NDJ208" s="74"/>
      <c r="NDK208" s="23" t="s">
        <v>97</v>
      </c>
      <c r="NDL208" s="67"/>
      <c r="NDM208" s="74" t="s">
        <v>90</v>
      </c>
      <c r="NDN208" s="74"/>
      <c r="NDO208" s="23" t="s">
        <v>97</v>
      </c>
      <c r="NDP208" s="67"/>
      <c r="NDQ208" s="74" t="s">
        <v>90</v>
      </c>
      <c r="NDR208" s="74"/>
      <c r="NDS208" s="23" t="s">
        <v>97</v>
      </c>
      <c r="NDT208" s="67"/>
      <c r="NDU208" s="74" t="s">
        <v>90</v>
      </c>
      <c r="NDV208" s="74"/>
      <c r="NDW208" s="23" t="s">
        <v>97</v>
      </c>
      <c r="NDX208" s="67"/>
      <c r="NDY208" s="74" t="s">
        <v>90</v>
      </c>
      <c r="NDZ208" s="74"/>
      <c r="NEA208" s="23" t="s">
        <v>97</v>
      </c>
      <c r="NEB208" s="67"/>
      <c r="NEC208" s="74" t="s">
        <v>90</v>
      </c>
      <c r="NED208" s="74"/>
      <c r="NEE208" s="23" t="s">
        <v>97</v>
      </c>
      <c r="NEF208" s="67"/>
      <c r="NEG208" s="74" t="s">
        <v>90</v>
      </c>
      <c r="NEH208" s="74"/>
      <c r="NEI208" s="23" t="s">
        <v>97</v>
      </c>
      <c r="NEJ208" s="67"/>
      <c r="NEK208" s="74" t="s">
        <v>90</v>
      </c>
      <c r="NEL208" s="74"/>
      <c r="NEM208" s="23" t="s">
        <v>97</v>
      </c>
      <c r="NEN208" s="67"/>
      <c r="NEO208" s="74" t="s">
        <v>90</v>
      </c>
      <c r="NEP208" s="74"/>
      <c r="NEQ208" s="23" t="s">
        <v>97</v>
      </c>
      <c r="NER208" s="67"/>
      <c r="NES208" s="74" t="s">
        <v>90</v>
      </c>
      <c r="NET208" s="74"/>
      <c r="NEU208" s="23" t="s">
        <v>97</v>
      </c>
      <c r="NEV208" s="67"/>
      <c r="NEW208" s="74" t="s">
        <v>90</v>
      </c>
      <c r="NEX208" s="74"/>
      <c r="NEY208" s="23" t="s">
        <v>97</v>
      </c>
      <c r="NEZ208" s="67"/>
      <c r="NFA208" s="74" t="s">
        <v>90</v>
      </c>
      <c r="NFB208" s="74"/>
      <c r="NFC208" s="23" t="s">
        <v>97</v>
      </c>
      <c r="NFD208" s="67"/>
      <c r="NFE208" s="74" t="s">
        <v>90</v>
      </c>
      <c r="NFF208" s="74"/>
      <c r="NFG208" s="23" t="s">
        <v>97</v>
      </c>
      <c r="NFH208" s="67"/>
      <c r="NFI208" s="74" t="s">
        <v>90</v>
      </c>
      <c r="NFJ208" s="74"/>
      <c r="NFK208" s="23" t="s">
        <v>97</v>
      </c>
      <c r="NFL208" s="67"/>
      <c r="NFM208" s="74" t="s">
        <v>90</v>
      </c>
      <c r="NFN208" s="74"/>
      <c r="NFO208" s="23" t="s">
        <v>97</v>
      </c>
      <c r="NFP208" s="67"/>
      <c r="NFQ208" s="74" t="s">
        <v>90</v>
      </c>
      <c r="NFR208" s="74"/>
      <c r="NFS208" s="23" t="s">
        <v>97</v>
      </c>
      <c r="NFT208" s="67"/>
      <c r="NFU208" s="74" t="s">
        <v>90</v>
      </c>
      <c r="NFV208" s="74"/>
      <c r="NFW208" s="23" t="s">
        <v>97</v>
      </c>
      <c r="NFX208" s="67"/>
      <c r="NFY208" s="74" t="s">
        <v>90</v>
      </c>
      <c r="NFZ208" s="74"/>
      <c r="NGA208" s="23" t="s">
        <v>97</v>
      </c>
      <c r="NGB208" s="67"/>
      <c r="NGC208" s="74" t="s">
        <v>90</v>
      </c>
      <c r="NGD208" s="74"/>
      <c r="NGE208" s="23" t="s">
        <v>97</v>
      </c>
      <c r="NGF208" s="67"/>
      <c r="NGG208" s="74" t="s">
        <v>90</v>
      </c>
      <c r="NGH208" s="74"/>
      <c r="NGI208" s="23" t="s">
        <v>97</v>
      </c>
      <c r="NGJ208" s="67"/>
      <c r="NGK208" s="74" t="s">
        <v>90</v>
      </c>
      <c r="NGL208" s="74"/>
      <c r="NGM208" s="23" t="s">
        <v>97</v>
      </c>
      <c r="NGN208" s="67"/>
      <c r="NGO208" s="74" t="s">
        <v>90</v>
      </c>
      <c r="NGP208" s="74"/>
      <c r="NGQ208" s="23" t="s">
        <v>97</v>
      </c>
      <c r="NGR208" s="67"/>
      <c r="NGS208" s="74" t="s">
        <v>90</v>
      </c>
      <c r="NGT208" s="74"/>
      <c r="NGU208" s="23" t="s">
        <v>97</v>
      </c>
      <c r="NGV208" s="67"/>
      <c r="NGW208" s="74" t="s">
        <v>90</v>
      </c>
      <c r="NGX208" s="74"/>
      <c r="NGY208" s="23" t="s">
        <v>97</v>
      </c>
      <c r="NGZ208" s="67"/>
      <c r="NHA208" s="74" t="s">
        <v>90</v>
      </c>
      <c r="NHB208" s="74"/>
      <c r="NHC208" s="23" t="s">
        <v>97</v>
      </c>
      <c r="NHD208" s="67"/>
      <c r="NHE208" s="74" t="s">
        <v>90</v>
      </c>
      <c r="NHF208" s="74"/>
      <c r="NHG208" s="23" t="s">
        <v>97</v>
      </c>
      <c r="NHH208" s="67"/>
      <c r="NHI208" s="74" t="s">
        <v>90</v>
      </c>
      <c r="NHJ208" s="74"/>
      <c r="NHK208" s="23" t="s">
        <v>97</v>
      </c>
      <c r="NHL208" s="67"/>
      <c r="NHM208" s="74" t="s">
        <v>90</v>
      </c>
      <c r="NHN208" s="74"/>
      <c r="NHO208" s="23" t="s">
        <v>97</v>
      </c>
      <c r="NHP208" s="67"/>
      <c r="NHQ208" s="74" t="s">
        <v>90</v>
      </c>
      <c r="NHR208" s="74"/>
      <c r="NHS208" s="23" t="s">
        <v>97</v>
      </c>
      <c r="NHT208" s="67"/>
      <c r="NHU208" s="74" t="s">
        <v>90</v>
      </c>
      <c r="NHV208" s="74"/>
      <c r="NHW208" s="23" t="s">
        <v>97</v>
      </c>
      <c r="NHX208" s="67"/>
      <c r="NHY208" s="74" t="s">
        <v>90</v>
      </c>
      <c r="NHZ208" s="74"/>
      <c r="NIA208" s="23" t="s">
        <v>97</v>
      </c>
      <c r="NIB208" s="67"/>
      <c r="NIC208" s="74" t="s">
        <v>90</v>
      </c>
      <c r="NID208" s="74"/>
      <c r="NIE208" s="23" t="s">
        <v>97</v>
      </c>
      <c r="NIF208" s="67"/>
      <c r="NIG208" s="74" t="s">
        <v>90</v>
      </c>
      <c r="NIH208" s="74"/>
      <c r="NII208" s="23" t="s">
        <v>97</v>
      </c>
      <c r="NIJ208" s="67"/>
      <c r="NIK208" s="74" t="s">
        <v>90</v>
      </c>
      <c r="NIL208" s="74"/>
      <c r="NIM208" s="23" t="s">
        <v>97</v>
      </c>
      <c r="NIN208" s="67"/>
      <c r="NIO208" s="74" t="s">
        <v>90</v>
      </c>
      <c r="NIP208" s="74"/>
      <c r="NIQ208" s="23" t="s">
        <v>97</v>
      </c>
      <c r="NIR208" s="67"/>
      <c r="NIS208" s="74" t="s">
        <v>90</v>
      </c>
      <c r="NIT208" s="74"/>
      <c r="NIU208" s="23" t="s">
        <v>97</v>
      </c>
      <c r="NIV208" s="67"/>
      <c r="NIW208" s="74" t="s">
        <v>90</v>
      </c>
      <c r="NIX208" s="74"/>
      <c r="NIY208" s="23" t="s">
        <v>97</v>
      </c>
      <c r="NIZ208" s="67"/>
      <c r="NJA208" s="74" t="s">
        <v>90</v>
      </c>
      <c r="NJB208" s="74"/>
      <c r="NJC208" s="23" t="s">
        <v>97</v>
      </c>
      <c r="NJD208" s="67"/>
      <c r="NJE208" s="74" t="s">
        <v>90</v>
      </c>
      <c r="NJF208" s="74"/>
      <c r="NJG208" s="23" t="s">
        <v>97</v>
      </c>
      <c r="NJH208" s="67"/>
      <c r="NJI208" s="74" t="s">
        <v>90</v>
      </c>
      <c r="NJJ208" s="74"/>
      <c r="NJK208" s="23" t="s">
        <v>97</v>
      </c>
      <c r="NJL208" s="67"/>
      <c r="NJM208" s="74" t="s">
        <v>90</v>
      </c>
      <c r="NJN208" s="74"/>
      <c r="NJO208" s="23" t="s">
        <v>97</v>
      </c>
      <c r="NJP208" s="67"/>
      <c r="NJQ208" s="74" t="s">
        <v>90</v>
      </c>
      <c r="NJR208" s="74"/>
      <c r="NJS208" s="23" t="s">
        <v>97</v>
      </c>
      <c r="NJT208" s="67"/>
      <c r="NJU208" s="74" t="s">
        <v>90</v>
      </c>
      <c r="NJV208" s="74"/>
      <c r="NJW208" s="23" t="s">
        <v>97</v>
      </c>
      <c r="NJX208" s="67"/>
      <c r="NJY208" s="74" t="s">
        <v>90</v>
      </c>
      <c r="NJZ208" s="74"/>
      <c r="NKA208" s="23" t="s">
        <v>97</v>
      </c>
      <c r="NKB208" s="67"/>
      <c r="NKC208" s="74" t="s">
        <v>90</v>
      </c>
      <c r="NKD208" s="74"/>
      <c r="NKE208" s="23" t="s">
        <v>97</v>
      </c>
      <c r="NKF208" s="67"/>
      <c r="NKG208" s="74" t="s">
        <v>90</v>
      </c>
      <c r="NKH208" s="74"/>
      <c r="NKI208" s="23" t="s">
        <v>97</v>
      </c>
      <c r="NKJ208" s="67"/>
      <c r="NKK208" s="74" t="s">
        <v>90</v>
      </c>
      <c r="NKL208" s="74"/>
      <c r="NKM208" s="23" t="s">
        <v>97</v>
      </c>
      <c r="NKN208" s="67"/>
      <c r="NKO208" s="74" t="s">
        <v>90</v>
      </c>
      <c r="NKP208" s="74"/>
      <c r="NKQ208" s="23" t="s">
        <v>97</v>
      </c>
      <c r="NKR208" s="67"/>
      <c r="NKS208" s="74" t="s">
        <v>90</v>
      </c>
      <c r="NKT208" s="74"/>
      <c r="NKU208" s="23" t="s">
        <v>97</v>
      </c>
      <c r="NKV208" s="67"/>
      <c r="NKW208" s="74" t="s">
        <v>90</v>
      </c>
      <c r="NKX208" s="74"/>
      <c r="NKY208" s="23" t="s">
        <v>97</v>
      </c>
      <c r="NKZ208" s="67"/>
      <c r="NLA208" s="74" t="s">
        <v>90</v>
      </c>
      <c r="NLB208" s="74"/>
      <c r="NLC208" s="23" t="s">
        <v>97</v>
      </c>
      <c r="NLD208" s="67"/>
      <c r="NLE208" s="74" t="s">
        <v>90</v>
      </c>
      <c r="NLF208" s="74"/>
      <c r="NLG208" s="23" t="s">
        <v>97</v>
      </c>
      <c r="NLH208" s="67"/>
      <c r="NLI208" s="74" t="s">
        <v>90</v>
      </c>
      <c r="NLJ208" s="74"/>
      <c r="NLK208" s="23" t="s">
        <v>97</v>
      </c>
      <c r="NLL208" s="67"/>
      <c r="NLM208" s="74" t="s">
        <v>90</v>
      </c>
      <c r="NLN208" s="74"/>
      <c r="NLO208" s="23" t="s">
        <v>97</v>
      </c>
      <c r="NLP208" s="67"/>
      <c r="NLQ208" s="74" t="s">
        <v>90</v>
      </c>
      <c r="NLR208" s="74"/>
      <c r="NLS208" s="23" t="s">
        <v>97</v>
      </c>
      <c r="NLT208" s="67"/>
      <c r="NLU208" s="74" t="s">
        <v>90</v>
      </c>
      <c r="NLV208" s="74"/>
      <c r="NLW208" s="23" t="s">
        <v>97</v>
      </c>
      <c r="NLX208" s="67"/>
      <c r="NLY208" s="74" t="s">
        <v>90</v>
      </c>
      <c r="NLZ208" s="74"/>
      <c r="NMA208" s="23" t="s">
        <v>97</v>
      </c>
      <c r="NMB208" s="67"/>
      <c r="NMC208" s="74" t="s">
        <v>90</v>
      </c>
      <c r="NMD208" s="74"/>
      <c r="NME208" s="23" t="s">
        <v>97</v>
      </c>
      <c r="NMF208" s="67"/>
      <c r="NMG208" s="74" t="s">
        <v>90</v>
      </c>
      <c r="NMH208" s="74"/>
      <c r="NMI208" s="23" t="s">
        <v>97</v>
      </c>
      <c r="NMJ208" s="67"/>
      <c r="NMK208" s="74" t="s">
        <v>90</v>
      </c>
      <c r="NML208" s="74"/>
      <c r="NMM208" s="23" t="s">
        <v>97</v>
      </c>
      <c r="NMN208" s="67"/>
      <c r="NMO208" s="74" t="s">
        <v>90</v>
      </c>
      <c r="NMP208" s="74"/>
      <c r="NMQ208" s="23" t="s">
        <v>97</v>
      </c>
      <c r="NMR208" s="67"/>
      <c r="NMS208" s="74" t="s">
        <v>90</v>
      </c>
      <c r="NMT208" s="74"/>
      <c r="NMU208" s="23" t="s">
        <v>97</v>
      </c>
      <c r="NMV208" s="67"/>
      <c r="NMW208" s="74" t="s">
        <v>90</v>
      </c>
      <c r="NMX208" s="74"/>
      <c r="NMY208" s="23" t="s">
        <v>97</v>
      </c>
      <c r="NMZ208" s="67"/>
      <c r="NNA208" s="74" t="s">
        <v>90</v>
      </c>
      <c r="NNB208" s="74"/>
      <c r="NNC208" s="23" t="s">
        <v>97</v>
      </c>
      <c r="NND208" s="67"/>
      <c r="NNE208" s="74" t="s">
        <v>90</v>
      </c>
      <c r="NNF208" s="74"/>
      <c r="NNG208" s="23" t="s">
        <v>97</v>
      </c>
      <c r="NNH208" s="67"/>
      <c r="NNI208" s="74" t="s">
        <v>90</v>
      </c>
      <c r="NNJ208" s="74"/>
      <c r="NNK208" s="23" t="s">
        <v>97</v>
      </c>
      <c r="NNL208" s="67"/>
      <c r="NNM208" s="74" t="s">
        <v>90</v>
      </c>
      <c r="NNN208" s="74"/>
      <c r="NNO208" s="23" t="s">
        <v>97</v>
      </c>
      <c r="NNP208" s="67"/>
      <c r="NNQ208" s="74" t="s">
        <v>90</v>
      </c>
      <c r="NNR208" s="74"/>
      <c r="NNS208" s="23" t="s">
        <v>97</v>
      </c>
      <c r="NNT208" s="67"/>
      <c r="NNU208" s="74" t="s">
        <v>90</v>
      </c>
      <c r="NNV208" s="74"/>
      <c r="NNW208" s="23" t="s">
        <v>97</v>
      </c>
      <c r="NNX208" s="67"/>
      <c r="NNY208" s="74" t="s">
        <v>90</v>
      </c>
      <c r="NNZ208" s="74"/>
      <c r="NOA208" s="23" t="s">
        <v>97</v>
      </c>
      <c r="NOB208" s="67"/>
      <c r="NOC208" s="74" t="s">
        <v>90</v>
      </c>
      <c r="NOD208" s="74"/>
      <c r="NOE208" s="23" t="s">
        <v>97</v>
      </c>
      <c r="NOF208" s="67"/>
      <c r="NOG208" s="74" t="s">
        <v>90</v>
      </c>
      <c r="NOH208" s="74"/>
      <c r="NOI208" s="23" t="s">
        <v>97</v>
      </c>
      <c r="NOJ208" s="67"/>
      <c r="NOK208" s="74" t="s">
        <v>90</v>
      </c>
      <c r="NOL208" s="74"/>
      <c r="NOM208" s="23" t="s">
        <v>97</v>
      </c>
      <c r="NON208" s="67"/>
      <c r="NOO208" s="74" t="s">
        <v>90</v>
      </c>
      <c r="NOP208" s="74"/>
      <c r="NOQ208" s="23" t="s">
        <v>97</v>
      </c>
      <c r="NOR208" s="67"/>
      <c r="NOS208" s="74" t="s">
        <v>90</v>
      </c>
      <c r="NOT208" s="74"/>
      <c r="NOU208" s="23" t="s">
        <v>97</v>
      </c>
      <c r="NOV208" s="67"/>
      <c r="NOW208" s="74" t="s">
        <v>90</v>
      </c>
      <c r="NOX208" s="74"/>
      <c r="NOY208" s="23" t="s">
        <v>97</v>
      </c>
      <c r="NOZ208" s="67"/>
      <c r="NPA208" s="74" t="s">
        <v>90</v>
      </c>
      <c r="NPB208" s="74"/>
      <c r="NPC208" s="23" t="s">
        <v>97</v>
      </c>
      <c r="NPD208" s="67"/>
      <c r="NPE208" s="74" t="s">
        <v>90</v>
      </c>
      <c r="NPF208" s="74"/>
      <c r="NPG208" s="23" t="s">
        <v>97</v>
      </c>
      <c r="NPH208" s="67"/>
      <c r="NPI208" s="74" t="s">
        <v>90</v>
      </c>
      <c r="NPJ208" s="74"/>
      <c r="NPK208" s="23" t="s">
        <v>97</v>
      </c>
      <c r="NPL208" s="67"/>
      <c r="NPM208" s="74" t="s">
        <v>90</v>
      </c>
      <c r="NPN208" s="74"/>
      <c r="NPO208" s="23" t="s">
        <v>97</v>
      </c>
      <c r="NPP208" s="67"/>
      <c r="NPQ208" s="74" t="s">
        <v>90</v>
      </c>
      <c r="NPR208" s="74"/>
      <c r="NPS208" s="23" t="s">
        <v>97</v>
      </c>
      <c r="NPT208" s="67"/>
      <c r="NPU208" s="74" t="s">
        <v>90</v>
      </c>
      <c r="NPV208" s="74"/>
      <c r="NPW208" s="23" t="s">
        <v>97</v>
      </c>
      <c r="NPX208" s="67"/>
      <c r="NPY208" s="74" t="s">
        <v>90</v>
      </c>
      <c r="NPZ208" s="74"/>
      <c r="NQA208" s="23" t="s">
        <v>97</v>
      </c>
      <c r="NQB208" s="67"/>
      <c r="NQC208" s="74" t="s">
        <v>90</v>
      </c>
      <c r="NQD208" s="74"/>
      <c r="NQE208" s="23" t="s">
        <v>97</v>
      </c>
      <c r="NQF208" s="67"/>
      <c r="NQG208" s="74" t="s">
        <v>90</v>
      </c>
      <c r="NQH208" s="74"/>
      <c r="NQI208" s="23" t="s">
        <v>97</v>
      </c>
      <c r="NQJ208" s="67"/>
      <c r="NQK208" s="74" t="s">
        <v>90</v>
      </c>
      <c r="NQL208" s="74"/>
      <c r="NQM208" s="23" t="s">
        <v>97</v>
      </c>
      <c r="NQN208" s="67"/>
      <c r="NQO208" s="74" t="s">
        <v>90</v>
      </c>
      <c r="NQP208" s="74"/>
      <c r="NQQ208" s="23" t="s">
        <v>97</v>
      </c>
      <c r="NQR208" s="67"/>
      <c r="NQS208" s="74" t="s">
        <v>90</v>
      </c>
      <c r="NQT208" s="74"/>
      <c r="NQU208" s="23" t="s">
        <v>97</v>
      </c>
      <c r="NQV208" s="67"/>
      <c r="NQW208" s="74" t="s">
        <v>90</v>
      </c>
      <c r="NQX208" s="74"/>
      <c r="NQY208" s="23" t="s">
        <v>97</v>
      </c>
      <c r="NQZ208" s="67"/>
      <c r="NRA208" s="74" t="s">
        <v>90</v>
      </c>
      <c r="NRB208" s="74"/>
      <c r="NRC208" s="23" t="s">
        <v>97</v>
      </c>
      <c r="NRD208" s="67"/>
      <c r="NRE208" s="74" t="s">
        <v>90</v>
      </c>
      <c r="NRF208" s="74"/>
      <c r="NRG208" s="23" t="s">
        <v>97</v>
      </c>
      <c r="NRH208" s="67"/>
      <c r="NRI208" s="74" t="s">
        <v>90</v>
      </c>
      <c r="NRJ208" s="74"/>
      <c r="NRK208" s="23" t="s">
        <v>97</v>
      </c>
      <c r="NRL208" s="67"/>
      <c r="NRM208" s="74" t="s">
        <v>90</v>
      </c>
      <c r="NRN208" s="74"/>
      <c r="NRO208" s="23" t="s">
        <v>97</v>
      </c>
      <c r="NRP208" s="67"/>
      <c r="NRQ208" s="74" t="s">
        <v>90</v>
      </c>
      <c r="NRR208" s="74"/>
      <c r="NRS208" s="23" t="s">
        <v>97</v>
      </c>
      <c r="NRT208" s="67"/>
      <c r="NRU208" s="74" t="s">
        <v>90</v>
      </c>
      <c r="NRV208" s="74"/>
      <c r="NRW208" s="23" t="s">
        <v>97</v>
      </c>
      <c r="NRX208" s="67"/>
      <c r="NRY208" s="74" t="s">
        <v>90</v>
      </c>
      <c r="NRZ208" s="74"/>
      <c r="NSA208" s="23" t="s">
        <v>97</v>
      </c>
      <c r="NSB208" s="67"/>
      <c r="NSC208" s="74" t="s">
        <v>90</v>
      </c>
      <c r="NSD208" s="74"/>
      <c r="NSE208" s="23" t="s">
        <v>97</v>
      </c>
      <c r="NSF208" s="67"/>
      <c r="NSG208" s="74" t="s">
        <v>90</v>
      </c>
      <c r="NSH208" s="74"/>
      <c r="NSI208" s="23" t="s">
        <v>97</v>
      </c>
      <c r="NSJ208" s="67"/>
      <c r="NSK208" s="74" t="s">
        <v>90</v>
      </c>
      <c r="NSL208" s="74"/>
      <c r="NSM208" s="23" t="s">
        <v>97</v>
      </c>
      <c r="NSN208" s="67"/>
      <c r="NSO208" s="74" t="s">
        <v>90</v>
      </c>
      <c r="NSP208" s="74"/>
      <c r="NSQ208" s="23" t="s">
        <v>97</v>
      </c>
      <c r="NSR208" s="67"/>
      <c r="NSS208" s="74" t="s">
        <v>90</v>
      </c>
      <c r="NST208" s="74"/>
      <c r="NSU208" s="23" t="s">
        <v>97</v>
      </c>
      <c r="NSV208" s="67"/>
      <c r="NSW208" s="74" t="s">
        <v>90</v>
      </c>
      <c r="NSX208" s="74"/>
      <c r="NSY208" s="23" t="s">
        <v>97</v>
      </c>
      <c r="NSZ208" s="67"/>
      <c r="NTA208" s="74" t="s">
        <v>90</v>
      </c>
      <c r="NTB208" s="74"/>
      <c r="NTC208" s="23" t="s">
        <v>97</v>
      </c>
      <c r="NTD208" s="67"/>
      <c r="NTE208" s="74" t="s">
        <v>90</v>
      </c>
      <c r="NTF208" s="74"/>
      <c r="NTG208" s="23" t="s">
        <v>97</v>
      </c>
      <c r="NTH208" s="67"/>
      <c r="NTI208" s="74" t="s">
        <v>90</v>
      </c>
      <c r="NTJ208" s="74"/>
      <c r="NTK208" s="23" t="s">
        <v>97</v>
      </c>
      <c r="NTL208" s="67"/>
      <c r="NTM208" s="74" t="s">
        <v>90</v>
      </c>
      <c r="NTN208" s="74"/>
      <c r="NTO208" s="23" t="s">
        <v>97</v>
      </c>
      <c r="NTP208" s="67"/>
      <c r="NTQ208" s="74" t="s">
        <v>90</v>
      </c>
      <c r="NTR208" s="74"/>
      <c r="NTS208" s="23" t="s">
        <v>97</v>
      </c>
      <c r="NTT208" s="67"/>
      <c r="NTU208" s="74" t="s">
        <v>90</v>
      </c>
      <c r="NTV208" s="74"/>
      <c r="NTW208" s="23" t="s">
        <v>97</v>
      </c>
      <c r="NTX208" s="67"/>
      <c r="NTY208" s="74" t="s">
        <v>90</v>
      </c>
      <c r="NTZ208" s="74"/>
      <c r="NUA208" s="23" t="s">
        <v>97</v>
      </c>
      <c r="NUB208" s="67"/>
      <c r="NUC208" s="74" t="s">
        <v>90</v>
      </c>
      <c r="NUD208" s="74"/>
      <c r="NUE208" s="23" t="s">
        <v>97</v>
      </c>
      <c r="NUF208" s="67"/>
      <c r="NUG208" s="74" t="s">
        <v>90</v>
      </c>
      <c r="NUH208" s="74"/>
      <c r="NUI208" s="23" t="s">
        <v>97</v>
      </c>
      <c r="NUJ208" s="67"/>
      <c r="NUK208" s="74" t="s">
        <v>90</v>
      </c>
      <c r="NUL208" s="74"/>
      <c r="NUM208" s="23" t="s">
        <v>97</v>
      </c>
      <c r="NUN208" s="67"/>
      <c r="NUO208" s="74" t="s">
        <v>90</v>
      </c>
      <c r="NUP208" s="74"/>
      <c r="NUQ208" s="23" t="s">
        <v>97</v>
      </c>
      <c r="NUR208" s="67"/>
      <c r="NUS208" s="74" t="s">
        <v>90</v>
      </c>
      <c r="NUT208" s="74"/>
      <c r="NUU208" s="23" t="s">
        <v>97</v>
      </c>
      <c r="NUV208" s="67"/>
      <c r="NUW208" s="74" t="s">
        <v>90</v>
      </c>
      <c r="NUX208" s="74"/>
      <c r="NUY208" s="23" t="s">
        <v>97</v>
      </c>
      <c r="NUZ208" s="67"/>
      <c r="NVA208" s="74" t="s">
        <v>90</v>
      </c>
      <c r="NVB208" s="74"/>
      <c r="NVC208" s="23" t="s">
        <v>97</v>
      </c>
      <c r="NVD208" s="67"/>
      <c r="NVE208" s="74" t="s">
        <v>90</v>
      </c>
      <c r="NVF208" s="74"/>
      <c r="NVG208" s="23" t="s">
        <v>97</v>
      </c>
      <c r="NVH208" s="67"/>
      <c r="NVI208" s="74" t="s">
        <v>90</v>
      </c>
      <c r="NVJ208" s="74"/>
      <c r="NVK208" s="23" t="s">
        <v>97</v>
      </c>
      <c r="NVL208" s="67"/>
      <c r="NVM208" s="74" t="s">
        <v>90</v>
      </c>
      <c r="NVN208" s="74"/>
      <c r="NVO208" s="23" t="s">
        <v>97</v>
      </c>
      <c r="NVP208" s="67"/>
      <c r="NVQ208" s="74" t="s">
        <v>90</v>
      </c>
      <c r="NVR208" s="74"/>
      <c r="NVS208" s="23" t="s">
        <v>97</v>
      </c>
      <c r="NVT208" s="67"/>
      <c r="NVU208" s="74" t="s">
        <v>90</v>
      </c>
      <c r="NVV208" s="74"/>
      <c r="NVW208" s="23" t="s">
        <v>97</v>
      </c>
      <c r="NVX208" s="67"/>
      <c r="NVY208" s="74" t="s">
        <v>90</v>
      </c>
      <c r="NVZ208" s="74"/>
      <c r="NWA208" s="23" t="s">
        <v>97</v>
      </c>
      <c r="NWB208" s="67"/>
      <c r="NWC208" s="74" t="s">
        <v>90</v>
      </c>
      <c r="NWD208" s="74"/>
      <c r="NWE208" s="23" t="s">
        <v>97</v>
      </c>
      <c r="NWF208" s="67"/>
      <c r="NWG208" s="74" t="s">
        <v>90</v>
      </c>
      <c r="NWH208" s="74"/>
      <c r="NWI208" s="23" t="s">
        <v>97</v>
      </c>
      <c r="NWJ208" s="67"/>
      <c r="NWK208" s="74" t="s">
        <v>90</v>
      </c>
      <c r="NWL208" s="74"/>
      <c r="NWM208" s="23" t="s">
        <v>97</v>
      </c>
      <c r="NWN208" s="67"/>
      <c r="NWO208" s="74" t="s">
        <v>90</v>
      </c>
      <c r="NWP208" s="74"/>
      <c r="NWQ208" s="23" t="s">
        <v>97</v>
      </c>
      <c r="NWR208" s="67"/>
      <c r="NWS208" s="74" t="s">
        <v>90</v>
      </c>
      <c r="NWT208" s="74"/>
      <c r="NWU208" s="23" t="s">
        <v>97</v>
      </c>
      <c r="NWV208" s="67"/>
      <c r="NWW208" s="74" t="s">
        <v>90</v>
      </c>
      <c r="NWX208" s="74"/>
      <c r="NWY208" s="23" t="s">
        <v>97</v>
      </c>
      <c r="NWZ208" s="67"/>
      <c r="NXA208" s="74" t="s">
        <v>90</v>
      </c>
      <c r="NXB208" s="74"/>
      <c r="NXC208" s="23" t="s">
        <v>97</v>
      </c>
      <c r="NXD208" s="67"/>
      <c r="NXE208" s="74" t="s">
        <v>90</v>
      </c>
      <c r="NXF208" s="74"/>
      <c r="NXG208" s="23" t="s">
        <v>97</v>
      </c>
      <c r="NXH208" s="67"/>
      <c r="NXI208" s="74" t="s">
        <v>90</v>
      </c>
      <c r="NXJ208" s="74"/>
      <c r="NXK208" s="23" t="s">
        <v>97</v>
      </c>
      <c r="NXL208" s="67"/>
      <c r="NXM208" s="74" t="s">
        <v>90</v>
      </c>
      <c r="NXN208" s="74"/>
      <c r="NXO208" s="23" t="s">
        <v>97</v>
      </c>
      <c r="NXP208" s="67"/>
      <c r="NXQ208" s="74" t="s">
        <v>90</v>
      </c>
      <c r="NXR208" s="74"/>
      <c r="NXS208" s="23" t="s">
        <v>97</v>
      </c>
      <c r="NXT208" s="67"/>
      <c r="NXU208" s="74" t="s">
        <v>90</v>
      </c>
      <c r="NXV208" s="74"/>
      <c r="NXW208" s="23" t="s">
        <v>97</v>
      </c>
      <c r="NXX208" s="67"/>
      <c r="NXY208" s="74" t="s">
        <v>90</v>
      </c>
      <c r="NXZ208" s="74"/>
      <c r="NYA208" s="23" t="s">
        <v>97</v>
      </c>
      <c r="NYB208" s="67"/>
      <c r="NYC208" s="74" t="s">
        <v>90</v>
      </c>
      <c r="NYD208" s="74"/>
      <c r="NYE208" s="23" t="s">
        <v>97</v>
      </c>
      <c r="NYF208" s="67"/>
      <c r="NYG208" s="74" t="s">
        <v>90</v>
      </c>
      <c r="NYH208" s="74"/>
      <c r="NYI208" s="23" t="s">
        <v>97</v>
      </c>
      <c r="NYJ208" s="67"/>
      <c r="NYK208" s="74" t="s">
        <v>90</v>
      </c>
      <c r="NYL208" s="74"/>
      <c r="NYM208" s="23" t="s">
        <v>97</v>
      </c>
      <c r="NYN208" s="67"/>
      <c r="NYO208" s="74" t="s">
        <v>90</v>
      </c>
      <c r="NYP208" s="74"/>
      <c r="NYQ208" s="23" t="s">
        <v>97</v>
      </c>
      <c r="NYR208" s="67"/>
      <c r="NYS208" s="74" t="s">
        <v>90</v>
      </c>
      <c r="NYT208" s="74"/>
      <c r="NYU208" s="23" t="s">
        <v>97</v>
      </c>
      <c r="NYV208" s="67"/>
      <c r="NYW208" s="74" t="s">
        <v>90</v>
      </c>
      <c r="NYX208" s="74"/>
      <c r="NYY208" s="23" t="s">
        <v>97</v>
      </c>
      <c r="NYZ208" s="67"/>
      <c r="NZA208" s="74" t="s">
        <v>90</v>
      </c>
      <c r="NZB208" s="74"/>
      <c r="NZC208" s="23" t="s">
        <v>97</v>
      </c>
      <c r="NZD208" s="67"/>
      <c r="NZE208" s="74" t="s">
        <v>90</v>
      </c>
      <c r="NZF208" s="74"/>
      <c r="NZG208" s="23" t="s">
        <v>97</v>
      </c>
      <c r="NZH208" s="67"/>
      <c r="NZI208" s="74" t="s">
        <v>90</v>
      </c>
      <c r="NZJ208" s="74"/>
      <c r="NZK208" s="23" t="s">
        <v>97</v>
      </c>
      <c r="NZL208" s="67"/>
      <c r="NZM208" s="74" t="s">
        <v>90</v>
      </c>
      <c r="NZN208" s="74"/>
      <c r="NZO208" s="23" t="s">
        <v>97</v>
      </c>
      <c r="NZP208" s="67"/>
      <c r="NZQ208" s="74" t="s">
        <v>90</v>
      </c>
      <c r="NZR208" s="74"/>
      <c r="NZS208" s="23" t="s">
        <v>97</v>
      </c>
      <c r="NZT208" s="67"/>
      <c r="NZU208" s="74" t="s">
        <v>90</v>
      </c>
      <c r="NZV208" s="74"/>
      <c r="NZW208" s="23" t="s">
        <v>97</v>
      </c>
      <c r="NZX208" s="67"/>
      <c r="NZY208" s="74" t="s">
        <v>90</v>
      </c>
      <c r="NZZ208" s="74"/>
      <c r="OAA208" s="23" t="s">
        <v>97</v>
      </c>
      <c r="OAB208" s="67"/>
      <c r="OAC208" s="74" t="s">
        <v>90</v>
      </c>
      <c r="OAD208" s="74"/>
      <c r="OAE208" s="23" t="s">
        <v>97</v>
      </c>
      <c r="OAF208" s="67"/>
      <c r="OAG208" s="74" t="s">
        <v>90</v>
      </c>
      <c r="OAH208" s="74"/>
      <c r="OAI208" s="23" t="s">
        <v>97</v>
      </c>
      <c r="OAJ208" s="67"/>
      <c r="OAK208" s="74" t="s">
        <v>90</v>
      </c>
      <c r="OAL208" s="74"/>
      <c r="OAM208" s="23" t="s">
        <v>97</v>
      </c>
      <c r="OAN208" s="67"/>
      <c r="OAO208" s="74" t="s">
        <v>90</v>
      </c>
      <c r="OAP208" s="74"/>
      <c r="OAQ208" s="23" t="s">
        <v>97</v>
      </c>
      <c r="OAR208" s="67"/>
      <c r="OAS208" s="74" t="s">
        <v>90</v>
      </c>
      <c r="OAT208" s="74"/>
      <c r="OAU208" s="23" t="s">
        <v>97</v>
      </c>
      <c r="OAV208" s="67"/>
      <c r="OAW208" s="74" t="s">
        <v>90</v>
      </c>
      <c r="OAX208" s="74"/>
      <c r="OAY208" s="23" t="s">
        <v>97</v>
      </c>
      <c r="OAZ208" s="67"/>
      <c r="OBA208" s="74" t="s">
        <v>90</v>
      </c>
      <c r="OBB208" s="74"/>
      <c r="OBC208" s="23" t="s">
        <v>97</v>
      </c>
      <c r="OBD208" s="67"/>
      <c r="OBE208" s="74" t="s">
        <v>90</v>
      </c>
      <c r="OBF208" s="74"/>
      <c r="OBG208" s="23" t="s">
        <v>97</v>
      </c>
      <c r="OBH208" s="67"/>
      <c r="OBI208" s="74" t="s">
        <v>90</v>
      </c>
      <c r="OBJ208" s="74"/>
      <c r="OBK208" s="23" t="s">
        <v>97</v>
      </c>
      <c r="OBL208" s="67"/>
      <c r="OBM208" s="74" t="s">
        <v>90</v>
      </c>
      <c r="OBN208" s="74"/>
      <c r="OBO208" s="23" t="s">
        <v>97</v>
      </c>
      <c r="OBP208" s="67"/>
      <c r="OBQ208" s="74" t="s">
        <v>90</v>
      </c>
      <c r="OBR208" s="74"/>
      <c r="OBS208" s="23" t="s">
        <v>97</v>
      </c>
      <c r="OBT208" s="67"/>
      <c r="OBU208" s="74" t="s">
        <v>90</v>
      </c>
      <c r="OBV208" s="74"/>
      <c r="OBW208" s="23" t="s">
        <v>97</v>
      </c>
      <c r="OBX208" s="67"/>
      <c r="OBY208" s="74" t="s">
        <v>90</v>
      </c>
      <c r="OBZ208" s="74"/>
      <c r="OCA208" s="23" t="s">
        <v>97</v>
      </c>
      <c r="OCB208" s="67"/>
      <c r="OCC208" s="74" t="s">
        <v>90</v>
      </c>
      <c r="OCD208" s="74"/>
      <c r="OCE208" s="23" t="s">
        <v>97</v>
      </c>
      <c r="OCF208" s="67"/>
      <c r="OCG208" s="74" t="s">
        <v>90</v>
      </c>
      <c r="OCH208" s="74"/>
      <c r="OCI208" s="23" t="s">
        <v>97</v>
      </c>
      <c r="OCJ208" s="67"/>
      <c r="OCK208" s="74" t="s">
        <v>90</v>
      </c>
      <c r="OCL208" s="74"/>
      <c r="OCM208" s="23" t="s">
        <v>97</v>
      </c>
      <c r="OCN208" s="67"/>
      <c r="OCO208" s="74" t="s">
        <v>90</v>
      </c>
      <c r="OCP208" s="74"/>
      <c r="OCQ208" s="23" t="s">
        <v>97</v>
      </c>
      <c r="OCR208" s="67"/>
      <c r="OCS208" s="74" t="s">
        <v>90</v>
      </c>
      <c r="OCT208" s="74"/>
      <c r="OCU208" s="23" t="s">
        <v>97</v>
      </c>
      <c r="OCV208" s="67"/>
      <c r="OCW208" s="74" t="s">
        <v>90</v>
      </c>
      <c r="OCX208" s="74"/>
      <c r="OCY208" s="23" t="s">
        <v>97</v>
      </c>
      <c r="OCZ208" s="67"/>
      <c r="ODA208" s="74" t="s">
        <v>90</v>
      </c>
      <c r="ODB208" s="74"/>
      <c r="ODC208" s="23" t="s">
        <v>97</v>
      </c>
      <c r="ODD208" s="67"/>
      <c r="ODE208" s="74" t="s">
        <v>90</v>
      </c>
      <c r="ODF208" s="74"/>
      <c r="ODG208" s="23" t="s">
        <v>97</v>
      </c>
      <c r="ODH208" s="67"/>
      <c r="ODI208" s="74" t="s">
        <v>90</v>
      </c>
      <c r="ODJ208" s="74"/>
      <c r="ODK208" s="23" t="s">
        <v>97</v>
      </c>
      <c r="ODL208" s="67"/>
      <c r="ODM208" s="74" t="s">
        <v>90</v>
      </c>
      <c r="ODN208" s="74"/>
      <c r="ODO208" s="23" t="s">
        <v>97</v>
      </c>
      <c r="ODP208" s="67"/>
      <c r="ODQ208" s="74" t="s">
        <v>90</v>
      </c>
      <c r="ODR208" s="74"/>
      <c r="ODS208" s="23" t="s">
        <v>97</v>
      </c>
      <c r="ODT208" s="67"/>
      <c r="ODU208" s="74" t="s">
        <v>90</v>
      </c>
      <c r="ODV208" s="74"/>
      <c r="ODW208" s="23" t="s">
        <v>97</v>
      </c>
      <c r="ODX208" s="67"/>
      <c r="ODY208" s="74" t="s">
        <v>90</v>
      </c>
      <c r="ODZ208" s="74"/>
      <c r="OEA208" s="23" t="s">
        <v>97</v>
      </c>
      <c r="OEB208" s="67"/>
      <c r="OEC208" s="74" t="s">
        <v>90</v>
      </c>
      <c r="OED208" s="74"/>
      <c r="OEE208" s="23" t="s">
        <v>97</v>
      </c>
      <c r="OEF208" s="67"/>
      <c r="OEG208" s="74" t="s">
        <v>90</v>
      </c>
      <c r="OEH208" s="74"/>
      <c r="OEI208" s="23" t="s">
        <v>97</v>
      </c>
      <c r="OEJ208" s="67"/>
      <c r="OEK208" s="74" t="s">
        <v>90</v>
      </c>
      <c r="OEL208" s="74"/>
      <c r="OEM208" s="23" t="s">
        <v>97</v>
      </c>
      <c r="OEN208" s="67"/>
      <c r="OEO208" s="74" t="s">
        <v>90</v>
      </c>
      <c r="OEP208" s="74"/>
      <c r="OEQ208" s="23" t="s">
        <v>97</v>
      </c>
      <c r="OER208" s="67"/>
      <c r="OES208" s="74" t="s">
        <v>90</v>
      </c>
      <c r="OET208" s="74"/>
      <c r="OEU208" s="23" t="s">
        <v>97</v>
      </c>
      <c r="OEV208" s="67"/>
      <c r="OEW208" s="74" t="s">
        <v>90</v>
      </c>
      <c r="OEX208" s="74"/>
      <c r="OEY208" s="23" t="s">
        <v>97</v>
      </c>
      <c r="OEZ208" s="67"/>
      <c r="OFA208" s="74" t="s">
        <v>90</v>
      </c>
      <c r="OFB208" s="74"/>
      <c r="OFC208" s="23" t="s">
        <v>97</v>
      </c>
      <c r="OFD208" s="67"/>
      <c r="OFE208" s="74" t="s">
        <v>90</v>
      </c>
      <c r="OFF208" s="74"/>
      <c r="OFG208" s="23" t="s">
        <v>97</v>
      </c>
      <c r="OFH208" s="67"/>
      <c r="OFI208" s="74" t="s">
        <v>90</v>
      </c>
      <c r="OFJ208" s="74"/>
      <c r="OFK208" s="23" t="s">
        <v>97</v>
      </c>
      <c r="OFL208" s="67"/>
      <c r="OFM208" s="74" t="s">
        <v>90</v>
      </c>
      <c r="OFN208" s="74"/>
      <c r="OFO208" s="23" t="s">
        <v>97</v>
      </c>
      <c r="OFP208" s="67"/>
      <c r="OFQ208" s="74" t="s">
        <v>90</v>
      </c>
      <c r="OFR208" s="74"/>
      <c r="OFS208" s="23" t="s">
        <v>97</v>
      </c>
      <c r="OFT208" s="67"/>
      <c r="OFU208" s="74" t="s">
        <v>90</v>
      </c>
      <c r="OFV208" s="74"/>
      <c r="OFW208" s="23" t="s">
        <v>97</v>
      </c>
      <c r="OFX208" s="67"/>
      <c r="OFY208" s="74" t="s">
        <v>90</v>
      </c>
      <c r="OFZ208" s="74"/>
      <c r="OGA208" s="23" t="s">
        <v>97</v>
      </c>
      <c r="OGB208" s="67"/>
      <c r="OGC208" s="74" t="s">
        <v>90</v>
      </c>
      <c r="OGD208" s="74"/>
      <c r="OGE208" s="23" t="s">
        <v>97</v>
      </c>
      <c r="OGF208" s="67"/>
      <c r="OGG208" s="74" t="s">
        <v>90</v>
      </c>
      <c r="OGH208" s="74"/>
      <c r="OGI208" s="23" t="s">
        <v>97</v>
      </c>
      <c r="OGJ208" s="67"/>
      <c r="OGK208" s="74" t="s">
        <v>90</v>
      </c>
      <c r="OGL208" s="74"/>
      <c r="OGM208" s="23" t="s">
        <v>97</v>
      </c>
      <c r="OGN208" s="67"/>
      <c r="OGO208" s="74" t="s">
        <v>90</v>
      </c>
      <c r="OGP208" s="74"/>
      <c r="OGQ208" s="23" t="s">
        <v>97</v>
      </c>
      <c r="OGR208" s="67"/>
      <c r="OGS208" s="74" t="s">
        <v>90</v>
      </c>
      <c r="OGT208" s="74"/>
      <c r="OGU208" s="23" t="s">
        <v>97</v>
      </c>
      <c r="OGV208" s="67"/>
      <c r="OGW208" s="74" t="s">
        <v>90</v>
      </c>
      <c r="OGX208" s="74"/>
      <c r="OGY208" s="23" t="s">
        <v>97</v>
      </c>
      <c r="OGZ208" s="67"/>
      <c r="OHA208" s="74" t="s">
        <v>90</v>
      </c>
      <c r="OHB208" s="74"/>
      <c r="OHC208" s="23" t="s">
        <v>97</v>
      </c>
      <c r="OHD208" s="67"/>
      <c r="OHE208" s="74" t="s">
        <v>90</v>
      </c>
      <c r="OHF208" s="74"/>
      <c r="OHG208" s="23" t="s">
        <v>97</v>
      </c>
      <c r="OHH208" s="67"/>
      <c r="OHI208" s="74" t="s">
        <v>90</v>
      </c>
      <c r="OHJ208" s="74"/>
      <c r="OHK208" s="23" t="s">
        <v>97</v>
      </c>
      <c r="OHL208" s="67"/>
      <c r="OHM208" s="74" t="s">
        <v>90</v>
      </c>
      <c r="OHN208" s="74"/>
      <c r="OHO208" s="23" t="s">
        <v>97</v>
      </c>
      <c r="OHP208" s="67"/>
      <c r="OHQ208" s="74" t="s">
        <v>90</v>
      </c>
      <c r="OHR208" s="74"/>
      <c r="OHS208" s="23" t="s">
        <v>97</v>
      </c>
      <c r="OHT208" s="67"/>
      <c r="OHU208" s="74" t="s">
        <v>90</v>
      </c>
      <c r="OHV208" s="74"/>
      <c r="OHW208" s="23" t="s">
        <v>97</v>
      </c>
      <c r="OHX208" s="67"/>
      <c r="OHY208" s="74" t="s">
        <v>90</v>
      </c>
      <c r="OHZ208" s="74"/>
      <c r="OIA208" s="23" t="s">
        <v>97</v>
      </c>
      <c r="OIB208" s="67"/>
      <c r="OIC208" s="74" t="s">
        <v>90</v>
      </c>
      <c r="OID208" s="74"/>
      <c r="OIE208" s="23" t="s">
        <v>97</v>
      </c>
      <c r="OIF208" s="67"/>
      <c r="OIG208" s="74" t="s">
        <v>90</v>
      </c>
      <c r="OIH208" s="74"/>
      <c r="OII208" s="23" t="s">
        <v>97</v>
      </c>
      <c r="OIJ208" s="67"/>
      <c r="OIK208" s="74" t="s">
        <v>90</v>
      </c>
      <c r="OIL208" s="74"/>
      <c r="OIM208" s="23" t="s">
        <v>97</v>
      </c>
      <c r="OIN208" s="67"/>
      <c r="OIO208" s="74" t="s">
        <v>90</v>
      </c>
      <c r="OIP208" s="74"/>
      <c r="OIQ208" s="23" t="s">
        <v>97</v>
      </c>
      <c r="OIR208" s="67"/>
      <c r="OIS208" s="74" t="s">
        <v>90</v>
      </c>
      <c r="OIT208" s="74"/>
      <c r="OIU208" s="23" t="s">
        <v>97</v>
      </c>
      <c r="OIV208" s="67"/>
      <c r="OIW208" s="74" t="s">
        <v>90</v>
      </c>
      <c r="OIX208" s="74"/>
      <c r="OIY208" s="23" t="s">
        <v>97</v>
      </c>
      <c r="OIZ208" s="67"/>
      <c r="OJA208" s="74" t="s">
        <v>90</v>
      </c>
      <c r="OJB208" s="74"/>
      <c r="OJC208" s="23" t="s">
        <v>97</v>
      </c>
      <c r="OJD208" s="67"/>
      <c r="OJE208" s="74" t="s">
        <v>90</v>
      </c>
      <c r="OJF208" s="74"/>
      <c r="OJG208" s="23" t="s">
        <v>97</v>
      </c>
      <c r="OJH208" s="67"/>
      <c r="OJI208" s="74" t="s">
        <v>90</v>
      </c>
      <c r="OJJ208" s="74"/>
      <c r="OJK208" s="23" t="s">
        <v>97</v>
      </c>
      <c r="OJL208" s="67"/>
      <c r="OJM208" s="74" t="s">
        <v>90</v>
      </c>
      <c r="OJN208" s="74"/>
      <c r="OJO208" s="23" t="s">
        <v>97</v>
      </c>
      <c r="OJP208" s="67"/>
      <c r="OJQ208" s="74" t="s">
        <v>90</v>
      </c>
      <c r="OJR208" s="74"/>
      <c r="OJS208" s="23" t="s">
        <v>97</v>
      </c>
      <c r="OJT208" s="67"/>
      <c r="OJU208" s="74" t="s">
        <v>90</v>
      </c>
      <c r="OJV208" s="74"/>
      <c r="OJW208" s="23" t="s">
        <v>97</v>
      </c>
      <c r="OJX208" s="67"/>
      <c r="OJY208" s="74" t="s">
        <v>90</v>
      </c>
      <c r="OJZ208" s="74"/>
      <c r="OKA208" s="23" t="s">
        <v>97</v>
      </c>
      <c r="OKB208" s="67"/>
      <c r="OKC208" s="74" t="s">
        <v>90</v>
      </c>
      <c r="OKD208" s="74"/>
      <c r="OKE208" s="23" t="s">
        <v>97</v>
      </c>
      <c r="OKF208" s="67"/>
      <c r="OKG208" s="74" t="s">
        <v>90</v>
      </c>
      <c r="OKH208" s="74"/>
      <c r="OKI208" s="23" t="s">
        <v>97</v>
      </c>
      <c r="OKJ208" s="67"/>
      <c r="OKK208" s="74" t="s">
        <v>90</v>
      </c>
      <c r="OKL208" s="74"/>
      <c r="OKM208" s="23" t="s">
        <v>97</v>
      </c>
      <c r="OKN208" s="67"/>
      <c r="OKO208" s="74" t="s">
        <v>90</v>
      </c>
      <c r="OKP208" s="74"/>
      <c r="OKQ208" s="23" t="s">
        <v>97</v>
      </c>
      <c r="OKR208" s="67"/>
      <c r="OKS208" s="74" t="s">
        <v>90</v>
      </c>
      <c r="OKT208" s="74"/>
      <c r="OKU208" s="23" t="s">
        <v>97</v>
      </c>
      <c r="OKV208" s="67"/>
      <c r="OKW208" s="74" t="s">
        <v>90</v>
      </c>
      <c r="OKX208" s="74"/>
      <c r="OKY208" s="23" t="s">
        <v>97</v>
      </c>
      <c r="OKZ208" s="67"/>
      <c r="OLA208" s="74" t="s">
        <v>90</v>
      </c>
      <c r="OLB208" s="74"/>
      <c r="OLC208" s="23" t="s">
        <v>97</v>
      </c>
      <c r="OLD208" s="67"/>
      <c r="OLE208" s="74" t="s">
        <v>90</v>
      </c>
      <c r="OLF208" s="74"/>
      <c r="OLG208" s="23" t="s">
        <v>97</v>
      </c>
      <c r="OLH208" s="67"/>
      <c r="OLI208" s="74" t="s">
        <v>90</v>
      </c>
      <c r="OLJ208" s="74"/>
      <c r="OLK208" s="23" t="s">
        <v>97</v>
      </c>
      <c r="OLL208" s="67"/>
      <c r="OLM208" s="74" t="s">
        <v>90</v>
      </c>
      <c r="OLN208" s="74"/>
      <c r="OLO208" s="23" t="s">
        <v>97</v>
      </c>
      <c r="OLP208" s="67"/>
      <c r="OLQ208" s="74" t="s">
        <v>90</v>
      </c>
      <c r="OLR208" s="74"/>
      <c r="OLS208" s="23" t="s">
        <v>97</v>
      </c>
      <c r="OLT208" s="67"/>
      <c r="OLU208" s="74" t="s">
        <v>90</v>
      </c>
      <c r="OLV208" s="74"/>
      <c r="OLW208" s="23" t="s">
        <v>97</v>
      </c>
      <c r="OLX208" s="67"/>
      <c r="OLY208" s="74" t="s">
        <v>90</v>
      </c>
      <c r="OLZ208" s="74"/>
      <c r="OMA208" s="23" t="s">
        <v>97</v>
      </c>
      <c r="OMB208" s="67"/>
      <c r="OMC208" s="74" t="s">
        <v>90</v>
      </c>
      <c r="OMD208" s="74"/>
      <c r="OME208" s="23" t="s">
        <v>97</v>
      </c>
      <c r="OMF208" s="67"/>
      <c r="OMG208" s="74" t="s">
        <v>90</v>
      </c>
      <c r="OMH208" s="74"/>
      <c r="OMI208" s="23" t="s">
        <v>97</v>
      </c>
      <c r="OMJ208" s="67"/>
      <c r="OMK208" s="74" t="s">
        <v>90</v>
      </c>
      <c r="OML208" s="74"/>
      <c r="OMM208" s="23" t="s">
        <v>97</v>
      </c>
      <c r="OMN208" s="67"/>
      <c r="OMO208" s="74" t="s">
        <v>90</v>
      </c>
      <c r="OMP208" s="74"/>
      <c r="OMQ208" s="23" t="s">
        <v>97</v>
      </c>
      <c r="OMR208" s="67"/>
      <c r="OMS208" s="74" t="s">
        <v>90</v>
      </c>
      <c r="OMT208" s="74"/>
      <c r="OMU208" s="23" t="s">
        <v>97</v>
      </c>
      <c r="OMV208" s="67"/>
      <c r="OMW208" s="74" t="s">
        <v>90</v>
      </c>
      <c r="OMX208" s="74"/>
      <c r="OMY208" s="23" t="s">
        <v>97</v>
      </c>
      <c r="OMZ208" s="67"/>
      <c r="ONA208" s="74" t="s">
        <v>90</v>
      </c>
      <c r="ONB208" s="74"/>
      <c r="ONC208" s="23" t="s">
        <v>97</v>
      </c>
      <c r="OND208" s="67"/>
      <c r="ONE208" s="74" t="s">
        <v>90</v>
      </c>
      <c r="ONF208" s="74"/>
      <c r="ONG208" s="23" t="s">
        <v>97</v>
      </c>
      <c r="ONH208" s="67"/>
      <c r="ONI208" s="74" t="s">
        <v>90</v>
      </c>
      <c r="ONJ208" s="74"/>
      <c r="ONK208" s="23" t="s">
        <v>97</v>
      </c>
      <c r="ONL208" s="67"/>
      <c r="ONM208" s="74" t="s">
        <v>90</v>
      </c>
      <c r="ONN208" s="74"/>
      <c r="ONO208" s="23" t="s">
        <v>97</v>
      </c>
      <c r="ONP208" s="67"/>
      <c r="ONQ208" s="74" t="s">
        <v>90</v>
      </c>
      <c r="ONR208" s="74"/>
      <c r="ONS208" s="23" t="s">
        <v>97</v>
      </c>
      <c r="ONT208" s="67"/>
      <c r="ONU208" s="74" t="s">
        <v>90</v>
      </c>
      <c r="ONV208" s="74"/>
      <c r="ONW208" s="23" t="s">
        <v>97</v>
      </c>
      <c r="ONX208" s="67"/>
      <c r="ONY208" s="74" t="s">
        <v>90</v>
      </c>
      <c r="ONZ208" s="74"/>
      <c r="OOA208" s="23" t="s">
        <v>97</v>
      </c>
      <c r="OOB208" s="67"/>
      <c r="OOC208" s="74" t="s">
        <v>90</v>
      </c>
      <c r="OOD208" s="74"/>
      <c r="OOE208" s="23" t="s">
        <v>97</v>
      </c>
      <c r="OOF208" s="67"/>
      <c r="OOG208" s="74" t="s">
        <v>90</v>
      </c>
      <c r="OOH208" s="74"/>
      <c r="OOI208" s="23" t="s">
        <v>97</v>
      </c>
      <c r="OOJ208" s="67"/>
      <c r="OOK208" s="74" t="s">
        <v>90</v>
      </c>
      <c r="OOL208" s="74"/>
      <c r="OOM208" s="23" t="s">
        <v>97</v>
      </c>
      <c r="OON208" s="67"/>
      <c r="OOO208" s="74" t="s">
        <v>90</v>
      </c>
      <c r="OOP208" s="74"/>
      <c r="OOQ208" s="23" t="s">
        <v>97</v>
      </c>
      <c r="OOR208" s="67"/>
      <c r="OOS208" s="74" t="s">
        <v>90</v>
      </c>
      <c r="OOT208" s="74"/>
      <c r="OOU208" s="23" t="s">
        <v>97</v>
      </c>
      <c r="OOV208" s="67"/>
      <c r="OOW208" s="74" t="s">
        <v>90</v>
      </c>
      <c r="OOX208" s="74"/>
      <c r="OOY208" s="23" t="s">
        <v>97</v>
      </c>
      <c r="OOZ208" s="67"/>
      <c r="OPA208" s="74" t="s">
        <v>90</v>
      </c>
      <c r="OPB208" s="74"/>
      <c r="OPC208" s="23" t="s">
        <v>97</v>
      </c>
      <c r="OPD208" s="67"/>
      <c r="OPE208" s="74" t="s">
        <v>90</v>
      </c>
      <c r="OPF208" s="74"/>
      <c r="OPG208" s="23" t="s">
        <v>97</v>
      </c>
      <c r="OPH208" s="67"/>
      <c r="OPI208" s="74" t="s">
        <v>90</v>
      </c>
      <c r="OPJ208" s="74"/>
      <c r="OPK208" s="23" t="s">
        <v>97</v>
      </c>
      <c r="OPL208" s="67"/>
      <c r="OPM208" s="74" t="s">
        <v>90</v>
      </c>
      <c r="OPN208" s="74"/>
      <c r="OPO208" s="23" t="s">
        <v>97</v>
      </c>
      <c r="OPP208" s="67"/>
      <c r="OPQ208" s="74" t="s">
        <v>90</v>
      </c>
      <c r="OPR208" s="74"/>
      <c r="OPS208" s="23" t="s">
        <v>97</v>
      </c>
      <c r="OPT208" s="67"/>
      <c r="OPU208" s="74" t="s">
        <v>90</v>
      </c>
      <c r="OPV208" s="74"/>
      <c r="OPW208" s="23" t="s">
        <v>97</v>
      </c>
      <c r="OPX208" s="67"/>
      <c r="OPY208" s="74" t="s">
        <v>90</v>
      </c>
      <c r="OPZ208" s="74"/>
      <c r="OQA208" s="23" t="s">
        <v>97</v>
      </c>
      <c r="OQB208" s="67"/>
      <c r="OQC208" s="74" t="s">
        <v>90</v>
      </c>
      <c r="OQD208" s="74"/>
      <c r="OQE208" s="23" t="s">
        <v>97</v>
      </c>
      <c r="OQF208" s="67"/>
      <c r="OQG208" s="74" t="s">
        <v>90</v>
      </c>
      <c r="OQH208" s="74"/>
      <c r="OQI208" s="23" t="s">
        <v>97</v>
      </c>
      <c r="OQJ208" s="67"/>
      <c r="OQK208" s="74" t="s">
        <v>90</v>
      </c>
      <c r="OQL208" s="74"/>
      <c r="OQM208" s="23" t="s">
        <v>97</v>
      </c>
      <c r="OQN208" s="67"/>
      <c r="OQO208" s="74" t="s">
        <v>90</v>
      </c>
      <c r="OQP208" s="74"/>
      <c r="OQQ208" s="23" t="s">
        <v>97</v>
      </c>
      <c r="OQR208" s="67"/>
      <c r="OQS208" s="74" t="s">
        <v>90</v>
      </c>
      <c r="OQT208" s="74"/>
      <c r="OQU208" s="23" t="s">
        <v>97</v>
      </c>
      <c r="OQV208" s="67"/>
      <c r="OQW208" s="74" t="s">
        <v>90</v>
      </c>
      <c r="OQX208" s="74"/>
      <c r="OQY208" s="23" t="s">
        <v>97</v>
      </c>
      <c r="OQZ208" s="67"/>
      <c r="ORA208" s="74" t="s">
        <v>90</v>
      </c>
      <c r="ORB208" s="74"/>
      <c r="ORC208" s="23" t="s">
        <v>97</v>
      </c>
      <c r="ORD208" s="67"/>
      <c r="ORE208" s="74" t="s">
        <v>90</v>
      </c>
      <c r="ORF208" s="74"/>
      <c r="ORG208" s="23" t="s">
        <v>97</v>
      </c>
      <c r="ORH208" s="67"/>
      <c r="ORI208" s="74" t="s">
        <v>90</v>
      </c>
      <c r="ORJ208" s="74"/>
      <c r="ORK208" s="23" t="s">
        <v>97</v>
      </c>
      <c r="ORL208" s="67"/>
      <c r="ORM208" s="74" t="s">
        <v>90</v>
      </c>
      <c r="ORN208" s="74"/>
      <c r="ORO208" s="23" t="s">
        <v>97</v>
      </c>
      <c r="ORP208" s="67"/>
      <c r="ORQ208" s="74" t="s">
        <v>90</v>
      </c>
      <c r="ORR208" s="74"/>
      <c r="ORS208" s="23" t="s">
        <v>97</v>
      </c>
      <c r="ORT208" s="67"/>
      <c r="ORU208" s="74" t="s">
        <v>90</v>
      </c>
      <c r="ORV208" s="74"/>
      <c r="ORW208" s="23" t="s">
        <v>97</v>
      </c>
      <c r="ORX208" s="67"/>
      <c r="ORY208" s="74" t="s">
        <v>90</v>
      </c>
      <c r="ORZ208" s="74"/>
      <c r="OSA208" s="23" t="s">
        <v>97</v>
      </c>
      <c r="OSB208" s="67"/>
      <c r="OSC208" s="74" t="s">
        <v>90</v>
      </c>
      <c r="OSD208" s="74"/>
      <c r="OSE208" s="23" t="s">
        <v>97</v>
      </c>
      <c r="OSF208" s="67"/>
      <c r="OSG208" s="74" t="s">
        <v>90</v>
      </c>
      <c r="OSH208" s="74"/>
      <c r="OSI208" s="23" t="s">
        <v>97</v>
      </c>
      <c r="OSJ208" s="67"/>
      <c r="OSK208" s="74" t="s">
        <v>90</v>
      </c>
      <c r="OSL208" s="74"/>
      <c r="OSM208" s="23" t="s">
        <v>97</v>
      </c>
      <c r="OSN208" s="67"/>
      <c r="OSO208" s="74" t="s">
        <v>90</v>
      </c>
      <c r="OSP208" s="74"/>
      <c r="OSQ208" s="23" t="s">
        <v>97</v>
      </c>
      <c r="OSR208" s="67"/>
      <c r="OSS208" s="74" t="s">
        <v>90</v>
      </c>
      <c r="OST208" s="74"/>
      <c r="OSU208" s="23" t="s">
        <v>97</v>
      </c>
      <c r="OSV208" s="67"/>
      <c r="OSW208" s="74" t="s">
        <v>90</v>
      </c>
      <c r="OSX208" s="74"/>
      <c r="OSY208" s="23" t="s">
        <v>97</v>
      </c>
      <c r="OSZ208" s="67"/>
      <c r="OTA208" s="74" t="s">
        <v>90</v>
      </c>
      <c r="OTB208" s="74"/>
      <c r="OTC208" s="23" t="s">
        <v>97</v>
      </c>
      <c r="OTD208" s="67"/>
      <c r="OTE208" s="74" t="s">
        <v>90</v>
      </c>
      <c r="OTF208" s="74"/>
      <c r="OTG208" s="23" t="s">
        <v>97</v>
      </c>
      <c r="OTH208" s="67"/>
      <c r="OTI208" s="74" t="s">
        <v>90</v>
      </c>
      <c r="OTJ208" s="74"/>
      <c r="OTK208" s="23" t="s">
        <v>97</v>
      </c>
      <c r="OTL208" s="67"/>
      <c r="OTM208" s="74" t="s">
        <v>90</v>
      </c>
      <c r="OTN208" s="74"/>
      <c r="OTO208" s="23" t="s">
        <v>97</v>
      </c>
      <c r="OTP208" s="67"/>
      <c r="OTQ208" s="74" t="s">
        <v>90</v>
      </c>
      <c r="OTR208" s="74"/>
      <c r="OTS208" s="23" t="s">
        <v>97</v>
      </c>
      <c r="OTT208" s="67"/>
      <c r="OTU208" s="74" t="s">
        <v>90</v>
      </c>
      <c r="OTV208" s="74"/>
      <c r="OTW208" s="23" t="s">
        <v>97</v>
      </c>
      <c r="OTX208" s="67"/>
      <c r="OTY208" s="74" t="s">
        <v>90</v>
      </c>
      <c r="OTZ208" s="74"/>
      <c r="OUA208" s="23" t="s">
        <v>97</v>
      </c>
      <c r="OUB208" s="67"/>
      <c r="OUC208" s="74" t="s">
        <v>90</v>
      </c>
      <c r="OUD208" s="74"/>
      <c r="OUE208" s="23" t="s">
        <v>97</v>
      </c>
      <c r="OUF208" s="67"/>
      <c r="OUG208" s="74" t="s">
        <v>90</v>
      </c>
      <c r="OUH208" s="74"/>
      <c r="OUI208" s="23" t="s">
        <v>97</v>
      </c>
      <c r="OUJ208" s="67"/>
      <c r="OUK208" s="74" t="s">
        <v>90</v>
      </c>
      <c r="OUL208" s="74"/>
      <c r="OUM208" s="23" t="s">
        <v>97</v>
      </c>
      <c r="OUN208" s="67"/>
      <c r="OUO208" s="74" t="s">
        <v>90</v>
      </c>
      <c r="OUP208" s="74"/>
      <c r="OUQ208" s="23" t="s">
        <v>97</v>
      </c>
      <c r="OUR208" s="67"/>
      <c r="OUS208" s="74" t="s">
        <v>90</v>
      </c>
      <c r="OUT208" s="74"/>
      <c r="OUU208" s="23" t="s">
        <v>97</v>
      </c>
      <c r="OUV208" s="67"/>
      <c r="OUW208" s="74" t="s">
        <v>90</v>
      </c>
      <c r="OUX208" s="74"/>
      <c r="OUY208" s="23" t="s">
        <v>97</v>
      </c>
      <c r="OUZ208" s="67"/>
      <c r="OVA208" s="74" t="s">
        <v>90</v>
      </c>
      <c r="OVB208" s="74"/>
      <c r="OVC208" s="23" t="s">
        <v>97</v>
      </c>
      <c r="OVD208" s="67"/>
      <c r="OVE208" s="74" t="s">
        <v>90</v>
      </c>
      <c r="OVF208" s="74"/>
      <c r="OVG208" s="23" t="s">
        <v>97</v>
      </c>
      <c r="OVH208" s="67"/>
      <c r="OVI208" s="74" t="s">
        <v>90</v>
      </c>
      <c r="OVJ208" s="74"/>
      <c r="OVK208" s="23" t="s">
        <v>97</v>
      </c>
      <c r="OVL208" s="67"/>
      <c r="OVM208" s="74" t="s">
        <v>90</v>
      </c>
      <c r="OVN208" s="74"/>
      <c r="OVO208" s="23" t="s">
        <v>97</v>
      </c>
      <c r="OVP208" s="67"/>
      <c r="OVQ208" s="74" t="s">
        <v>90</v>
      </c>
      <c r="OVR208" s="74"/>
      <c r="OVS208" s="23" t="s">
        <v>97</v>
      </c>
      <c r="OVT208" s="67"/>
      <c r="OVU208" s="74" t="s">
        <v>90</v>
      </c>
      <c r="OVV208" s="74"/>
      <c r="OVW208" s="23" t="s">
        <v>97</v>
      </c>
      <c r="OVX208" s="67"/>
      <c r="OVY208" s="74" t="s">
        <v>90</v>
      </c>
      <c r="OVZ208" s="74"/>
      <c r="OWA208" s="23" t="s">
        <v>97</v>
      </c>
      <c r="OWB208" s="67"/>
      <c r="OWC208" s="74" t="s">
        <v>90</v>
      </c>
      <c r="OWD208" s="74"/>
      <c r="OWE208" s="23" t="s">
        <v>97</v>
      </c>
      <c r="OWF208" s="67"/>
      <c r="OWG208" s="74" t="s">
        <v>90</v>
      </c>
      <c r="OWH208" s="74"/>
      <c r="OWI208" s="23" t="s">
        <v>97</v>
      </c>
      <c r="OWJ208" s="67"/>
      <c r="OWK208" s="74" t="s">
        <v>90</v>
      </c>
      <c r="OWL208" s="74"/>
      <c r="OWM208" s="23" t="s">
        <v>97</v>
      </c>
      <c r="OWN208" s="67"/>
      <c r="OWO208" s="74" t="s">
        <v>90</v>
      </c>
      <c r="OWP208" s="74"/>
      <c r="OWQ208" s="23" t="s">
        <v>97</v>
      </c>
      <c r="OWR208" s="67"/>
      <c r="OWS208" s="74" t="s">
        <v>90</v>
      </c>
      <c r="OWT208" s="74"/>
      <c r="OWU208" s="23" t="s">
        <v>97</v>
      </c>
      <c r="OWV208" s="67"/>
      <c r="OWW208" s="74" t="s">
        <v>90</v>
      </c>
      <c r="OWX208" s="74"/>
      <c r="OWY208" s="23" t="s">
        <v>97</v>
      </c>
      <c r="OWZ208" s="67"/>
      <c r="OXA208" s="74" t="s">
        <v>90</v>
      </c>
      <c r="OXB208" s="74"/>
      <c r="OXC208" s="23" t="s">
        <v>97</v>
      </c>
      <c r="OXD208" s="67"/>
      <c r="OXE208" s="74" t="s">
        <v>90</v>
      </c>
      <c r="OXF208" s="74"/>
      <c r="OXG208" s="23" t="s">
        <v>97</v>
      </c>
      <c r="OXH208" s="67"/>
      <c r="OXI208" s="74" t="s">
        <v>90</v>
      </c>
      <c r="OXJ208" s="74"/>
      <c r="OXK208" s="23" t="s">
        <v>97</v>
      </c>
      <c r="OXL208" s="67"/>
      <c r="OXM208" s="74" t="s">
        <v>90</v>
      </c>
      <c r="OXN208" s="74"/>
      <c r="OXO208" s="23" t="s">
        <v>97</v>
      </c>
      <c r="OXP208" s="67"/>
      <c r="OXQ208" s="74" t="s">
        <v>90</v>
      </c>
      <c r="OXR208" s="74"/>
      <c r="OXS208" s="23" t="s">
        <v>97</v>
      </c>
      <c r="OXT208" s="67"/>
      <c r="OXU208" s="74" t="s">
        <v>90</v>
      </c>
      <c r="OXV208" s="74"/>
      <c r="OXW208" s="23" t="s">
        <v>97</v>
      </c>
      <c r="OXX208" s="67"/>
      <c r="OXY208" s="74" t="s">
        <v>90</v>
      </c>
      <c r="OXZ208" s="74"/>
      <c r="OYA208" s="23" t="s">
        <v>97</v>
      </c>
      <c r="OYB208" s="67"/>
      <c r="OYC208" s="74" t="s">
        <v>90</v>
      </c>
      <c r="OYD208" s="74"/>
      <c r="OYE208" s="23" t="s">
        <v>97</v>
      </c>
      <c r="OYF208" s="67"/>
      <c r="OYG208" s="74" t="s">
        <v>90</v>
      </c>
      <c r="OYH208" s="74"/>
      <c r="OYI208" s="23" t="s">
        <v>97</v>
      </c>
      <c r="OYJ208" s="67"/>
      <c r="OYK208" s="74" t="s">
        <v>90</v>
      </c>
      <c r="OYL208" s="74"/>
      <c r="OYM208" s="23" t="s">
        <v>97</v>
      </c>
      <c r="OYN208" s="67"/>
      <c r="OYO208" s="74" t="s">
        <v>90</v>
      </c>
      <c r="OYP208" s="74"/>
      <c r="OYQ208" s="23" t="s">
        <v>97</v>
      </c>
      <c r="OYR208" s="67"/>
      <c r="OYS208" s="74" t="s">
        <v>90</v>
      </c>
      <c r="OYT208" s="74"/>
      <c r="OYU208" s="23" t="s">
        <v>97</v>
      </c>
      <c r="OYV208" s="67"/>
      <c r="OYW208" s="74" t="s">
        <v>90</v>
      </c>
      <c r="OYX208" s="74"/>
      <c r="OYY208" s="23" t="s">
        <v>97</v>
      </c>
      <c r="OYZ208" s="67"/>
      <c r="OZA208" s="74" t="s">
        <v>90</v>
      </c>
      <c r="OZB208" s="74"/>
      <c r="OZC208" s="23" t="s">
        <v>97</v>
      </c>
      <c r="OZD208" s="67"/>
      <c r="OZE208" s="74" t="s">
        <v>90</v>
      </c>
      <c r="OZF208" s="74"/>
      <c r="OZG208" s="23" t="s">
        <v>97</v>
      </c>
      <c r="OZH208" s="67"/>
      <c r="OZI208" s="74" t="s">
        <v>90</v>
      </c>
      <c r="OZJ208" s="74"/>
      <c r="OZK208" s="23" t="s">
        <v>97</v>
      </c>
      <c r="OZL208" s="67"/>
      <c r="OZM208" s="74" t="s">
        <v>90</v>
      </c>
      <c r="OZN208" s="74"/>
      <c r="OZO208" s="23" t="s">
        <v>97</v>
      </c>
      <c r="OZP208" s="67"/>
      <c r="OZQ208" s="74" t="s">
        <v>90</v>
      </c>
      <c r="OZR208" s="74"/>
      <c r="OZS208" s="23" t="s">
        <v>97</v>
      </c>
      <c r="OZT208" s="67"/>
      <c r="OZU208" s="74" t="s">
        <v>90</v>
      </c>
      <c r="OZV208" s="74"/>
      <c r="OZW208" s="23" t="s">
        <v>97</v>
      </c>
      <c r="OZX208" s="67"/>
      <c r="OZY208" s="74" t="s">
        <v>90</v>
      </c>
      <c r="OZZ208" s="74"/>
      <c r="PAA208" s="23" t="s">
        <v>97</v>
      </c>
      <c r="PAB208" s="67"/>
      <c r="PAC208" s="74" t="s">
        <v>90</v>
      </c>
      <c r="PAD208" s="74"/>
      <c r="PAE208" s="23" t="s">
        <v>97</v>
      </c>
      <c r="PAF208" s="67"/>
      <c r="PAG208" s="74" t="s">
        <v>90</v>
      </c>
      <c r="PAH208" s="74"/>
      <c r="PAI208" s="23" t="s">
        <v>97</v>
      </c>
      <c r="PAJ208" s="67"/>
      <c r="PAK208" s="74" t="s">
        <v>90</v>
      </c>
      <c r="PAL208" s="74"/>
      <c r="PAM208" s="23" t="s">
        <v>97</v>
      </c>
      <c r="PAN208" s="67"/>
      <c r="PAO208" s="74" t="s">
        <v>90</v>
      </c>
      <c r="PAP208" s="74"/>
      <c r="PAQ208" s="23" t="s">
        <v>97</v>
      </c>
      <c r="PAR208" s="67"/>
      <c r="PAS208" s="74" t="s">
        <v>90</v>
      </c>
      <c r="PAT208" s="74"/>
      <c r="PAU208" s="23" t="s">
        <v>97</v>
      </c>
      <c r="PAV208" s="67"/>
      <c r="PAW208" s="74" t="s">
        <v>90</v>
      </c>
      <c r="PAX208" s="74"/>
      <c r="PAY208" s="23" t="s">
        <v>97</v>
      </c>
      <c r="PAZ208" s="67"/>
      <c r="PBA208" s="74" t="s">
        <v>90</v>
      </c>
      <c r="PBB208" s="74"/>
      <c r="PBC208" s="23" t="s">
        <v>97</v>
      </c>
      <c r="PBD208" s="67"/>
      <c r="PBE208" s="74" t="s">
        <v>90</v>
      </c>
      <c r="PBF208" s="74"/>
      <c r="PBG208" s="23" t="s">
        <v>97</v>
      </c>
      <c r="PBH208" s="67"/>
      <c r="PBI208" s="74" t="s">
        <v>90</v>
      </c>
      <c r="PBJ208" s="74"/>
      <c r="PBK208" s="23" t="s">
        <v>97</v>
      </c>
      <c r="PBL208" s="67"/>
      <c r="PBM208" s="74" t="s">
        <v>90</v>
      </c>
      <c r="PBN208" s="74"/>
      <c r="PBO208" s="23" t="s">
        <v>97</v>
      </c>
      <c r="PBP208" s="67"/>
      <c r="PBQ208" s="74" t="s">
        <v>90</v>
      </c>
      <c r="PBR208" s="74"/>
      <c r="PBS208" s="23" t="s">
        <v>97</v>
      </c>
      <c r="PBT208" s="67"/>
      <c r="PBU208" s="74" t="s">
        <v>90</v>
      </c>
      <c r="PBV208" s="74"/>
      <c r="PBW208" s="23" t="s">
        <v>97</v>
      </c>
      <c r="PBX208" s="67"/>
      <c r="PBY208" s="74" t="s">
        <v>90</v>
      </c>
      <c r="PBZ208" s="74"/>
      <c r="PCA208" s="23" t="s">
        <v>97</v>
      </c>
      <c r="PCB208" s="67"/>
      <c r="PCC208" s="74" t="s">
        <v>90</v>
      </c>
      <c r="PCD208" s="74"/>
      <c r="PCE208" s="23" t="s">
        <v>97</v>
      </c>
      <c r="PCF208" s="67"/>
      <c r="PCG208" s="74" t="s">
        <v>90</v>
      </c>
      <c r="PCH208" s="74"/>
      <c r="PCI208" s="23" t="s">
        <v>97</v>
      </c>
      <c r="PCJ208" s="67"/>
      <c r="PCK208" s="74" t="s">
        <v>90</v>
      </c>
      <c r="PCL208" s="74"/>
      <c r="PCM208" s="23" t="s">
        <v>97</v>
      </c>
      <c r="PCN208" s="67"/>
      <c r="PCO208" s="74" t="s">
        <v>90</v>
      </c>
      <c r="PCP208" s="74"/>
      <c r="PCQ208" s="23" t="s">
        <v>97</v>
      </c>
      <c r="PCR208" s="67"/>
      <c r="PCS208" s="74" t="s">
        <v>90</v>
      </c>
      <c r="PCT208" s="74"/>
      <c r="PCU208" s="23" t="s">
        <v>97</v>
      </c>
      <c r="PCV208" s="67"/>
      <c r="PCW208" s="74" t="s">
        <v>90</v>
      </c>
      <c r="PCX208" s="74"/>
      <c r="PCY208" s="23" t="s">
        <v>97</v>
      </c>
      <c r="PCZ208" s="67"/>
      <c r="PDA208" s="74" t="s">
        <v>90</v>
      </c>
      <c r="PDB208" s="74"/>
      <c r="PDC208" s="23" t="s">
        <v>97</v>
      </c>
      <c r="PDD208" s="67"/>
      <c r="PDE208" s="74" t="s">
        <v>90</v>
      </c>
      <c r="PDF208" s="74"/>
      <c r="PDG208" s="23" t="s">
        <v>97</v>
      </c>
      <c r="PDH208" s="67"/>
      <c r="PDI208" s="74" t="s">
        <v>90</v>
      </c>
      <c r="PDJ208" s="74"/>
      <c r="PDK208" s="23" t="s">
        <v>97</v>
      </c>
      <c r="PDL208" s="67"/>
      <c r="PDM208" s="74" t="s">
        <v>90</v>
      </c>
      <c r="PDN208" s="74"/>
      <c r="PDO208" s="23" t="s">
        <v>97</v>
      </c>
      <c r="PDP208" s="67"/>
      <c r="PDQ208" s="74" t="s">
        <v>90</v>
      </c>
      <c r="PDR208" s="74"/>
      <c r="PDS208" s="23" t="s">
        <v>97</v>
      </c>
      <c r="PDT208" s="67"/>
      <c r="PDU208" s="74" t="s">
        <v>90</v>
      </c>
      <c r="PDV208" s="74"/>
      <c r="PDW208" s="23" t="s">
        <v>97</v>
      </c>
      <c r="PDX208" s="67"/>
      <c r="PDY208" s="74" t="s">
        <v>90</v>
      </c>
      <c r="PDZ208" s="74"/>
      <c r="PEA208" s="23" t="s">
        <v>97</v>
      </c>
      <c r="PEB208" s="67"/>
      <c r="PEC208" s="74" t="s">
        <v>90</v>
      </c>
      <c r="PED208" s="74"/>
      <c r="PEE208" s="23" t="s">
        <v>97</v>
      </c>
      <c r="PEF208" s="67"/>
      <c r="PEG208" s="74" t="s">
        <v>90</v>
      </c>
      <c r="PEH208" s="74"/>
      <c r="PEI208" s="23" t="s">
        <v>97</v>
      </c>
      <c r="PEJ208" s="67"/>
      <c r="PEK208" s="74" t="s">
        <v>90</v>
      </c>
      <c r="PEL208" s="74"/>
      <c r="PEM208" s="23" t="s">
        <v>97</v>
      </c>
      <c r="PEN208" s="67"/>
      <c r="PEO208" s="74" t="s">
        <v>90</v>
      </c>
      <c r="PEP208" s="74"/>
      <c r="PEQ208" s="23" t="s">
        <v>97</v>
      </c>
      <c r="PER208" s="67"/>
      <c r="PES208" s="74" t="s">
        <v>90</v>
      </c>
      <c r="PET208" s="74"/>
      <c r="PEU208" s="23" t="s">
        <v>97</v>
      </c>
      <c r="PEV208" s="67"/>
      <c r="PEW208" s="74" t="s">
        <v>90</v>
      </c>
      <c r="PEX208" s="74"/>
      <c r="PEY208" s="23" t="s">
        <v>97</v>
      </c>
      <c r="PEZ208" s="67"/>
      <c r="PFA208" s="74" t="s">
        <v>90</v>
      </c>
      <c r="PFB208" s="74"/>
      <c r="PFC208" s="23" t="s">
        <v>97</v>
      </c>
      <c r="PFD208" s="67"/>
      <c r="PFE208" s="74" t="s">
        <v>90</v>
      </c>
      <c r="PFF208" s="74"/>
      <c r="PFG208" s="23" t="s">
        <v>97</v>
      </c>
      <c r="PFH208" s="67"/>
      <c r="PFI208" s="74" t="s">
        <v>90</v>
      </c>
      <c r="PFJ208" s="74"/>
      <c r="PFK208" s="23" t="s">
        <v>97</v>
      </c>
      <c r="PFL208" s="67"/>
      <c r="PFM208" s="74" t="s">
        <v>90</v>
      </c>
      <c r="PFN208" s="74"/>
      <c r="PFO208" s="23" t="s">
        <v>97</v>
      </c>
      <c r="PFP208" s="67"/>
      <c r="PFQ208" s="74" t="s">
        <v>90</v>
      </c>
      <c r="PFR208" s="74"/>
      <c r="PFS208" s="23" t="s">
        <v>97</v>
      </c>
      <c r="PFT208" s="67"/>
      <c r="PFU208" s="74" t="s">
        <v>90</v>
      </c>
      <c r="PFV208" s="74"/>
      <c r="PFW208" s="23" t="s">
        <v>97</v>
      </c>
      <c r="PFX208" s="67"/>
      <c r="PFY208" s="74" t="s">
        <v>90</v>
      </c>
      <c r="PFZ208" s="74"/>
      <c r="PGA208" s="23" t="s">
        <v>97</v>
      </c>
      <c r="PGB208" s="67"/>
      <c r="PGC208" s="74" t="s">
        <v>90</v>
      </c>
      <c r="PGD208" s="74"/>
      <c r="PGE208" s="23" t="s">
        <v>97</v>
      </c>
      <c r="PGF208" s="67"/>
      <c r="PGG208" s="74" t="s">
        <v>90</v>
      </c>
      <c r="PGH208" s="74"/>
      <c r="PGI208" s="23" t="s">
        <v>97</v>
      </c>
      <c r="PGJ208" s="67"/>
      <c r="PGK208" s="74" t="s">
        <v>90</v>
      </c>
      <c r="PGL208" s="74"/>
      <c r="PGM208" s="23" t="s">
        <v>97</v>
      </c>
      <c r="PGN208" s="67"/>
      <c r="PGO208" s="74" t="s">
        <v>90</v>
      </c>
      <c r="PGP208" s="74"/>
      <c r="PGQ208" s="23" t="s">
        <v>97</v>
      </c>
      <c r="PGR208" s="67"/>
      <c r="PGS208" s="74" t="s">
        <v>90</v>
      </c>
      <c r="PGT208" s="74"/>
      <c r="PGU208" s="23" t="s">
        <v>97</v>
      </c>
      <c r="PGV208" s="67"/>
      <c r="PGW208" s="74" t="s">
        <v>90</v>
      </c>
      <c r="PGX208" s="74"/>
      <c r="PGY208" s="23" t="s">
        <v>97</v>
      </c>
      <c r="PGZ208" s="67"/>
      <c r="PHA208" s="74" t="s">
        <v>90</v>
      </c>
      <c r="PHB208" s="74"/>
      <c r="PHC208" s="23" t="s">
        <v>97</v>
      </c>
      <c r="PHD208" s="67"/>
      <c r="PHE208" s="74" t="s">
        <v>90</v>
      </c>
      <c r="PHF208" s="74"/>
      <c r="PHG208" s="23" t="s">
        <v>97</v>
      </c>
      <c r="PHH208" s="67"/>
      <c r="PHI208" s="74" t="s">
        <v>90</v>
      </c>
      <c r="PHJ208" s="74"/>
      <c r="PHK208" s="23" t="s">
        <v>97</v>
      </c>
      <c r="PHL208" s="67"/>
      <c r="PHM208" s="74" t="s">
        <v>90</v>
      </c>
      <c r="PHN208" s="74"/>
      <c r="PHO208" s="23" t="s">
        <v>97</v>
      </c>
      <c r="PHP208" s="67"/>
      <c r="PHQ208" s="74" t="s">
        <v>90</v>
      </c>
      <c r="PHR208" s="74"/>
      <c r="PHS208" s="23" t="s">
        <v>97</v>
      </c>
      <c r="PHT208" s="67"/>
      <c r="PHU208" s="74" t="s">
        <v>90</v>
      </c>
      <c r="PHV208" s="74"/>
      <c r="PHW208" s="23" t="s">
        <v>97</v>
      </c>
      <c r="PHX208" s="67"/>
      <c r="PHY208" s="74" t="s">
        <v>90</v>
      </c>
      <c r="PHZ208" s="74"/>
      <c r="PIA208" s="23" t="s">
        <v>97</v>
      </c>
      <c r="PIB208" s="67"/>
      <c r="PIC208" s="74" t="s">
        <v>90</v>
      </c>
      <c r="PID208" s="74"/>
      <c r="PIE208" s="23" t="s">
        <v>97</v>
      </c>
      <c r="PIF208" s="67"/>
      <c r="PIG208" s="74" t="s">
        <v>90</v>
      </c>
      <c r="PIH208" s="74"/>
      <c r="PII208" s="23" t="s">
        <v>97</v>
      </c>
      <c r="PIJ208" s="67"/>
      <c r="PIK208" s="74" t="s">
        <v>90</v>
      </c>
      <c r="PIL208" s="74"/>
      <c r="PIM208" s="23" t="s">
        <v>97</v>
      </c>
      <c r="PIN208" s="67"/>
      <c r="PIO208" s="74" t="s">
        <v>90</v>
      </c>
      <c r="PIP208" s="74"/>
      <c r="PIQ208" s="23" t="s">
        <v>97</v>
      </c>
      <c r="PIR208" s="67"/>
      <c r="PIS208" s="74" t="s">
        <v>90</v>
      </c>
      <c r="PIT208" s="74"/>
      <c r="PIU208" s="23" t="s">
        <v>97</v>
      </c>
      <c r="PIV208" s="67"/>
      <c r="PIW208" s="74" t="s">
        <v>90</v>
      </c>
      <c r="PIX208" s="74"/>
      <c r="PIY208" s="23" t="s">
        <v>97</v>
      </c>
      <c r="PIZ208" s="67"/>
      <c r="PJA208" s="74" t="s">
        <v>90</v>
      </c>
      <c r="PJB208" s="74"/>
      <c r="PJC208" s="23" t="s">
        <v>97</v>
      </c>
      <c r="PJD208" s="67"/>
      <c r="PJE208" s="74" t="s">
        <v>90</v>
      </c>
      <c r="PJF208" s="74"/>
      <c r="PJG208" s="23" t="s">
        <v>97</v>
      </c>
      <c r="PJH208" s="67"/>
      <c r="PJI208" s="74" t="s">
        <v>90</v>
      </c>
      <c r="PJJ208" s="74"/>
      <c r="PJK208" s="23" t="s">
        <v>97</v>
      </c>
      <c r="PJL208" s="67"/>
      <c r="PJM208" s="74" t="s">
        <v>90</v>
      </c>
      <c r="PJN208" s="74"/>
      <c r="PJO208" s="23" t="s">
        <v>97</v>
      </c>
      <c r="PJP208" s="67"/>
      <c r="PJQ208" s="74" t="s">
        <v>90</v>
      </c>
      <c r="PJR208" s="74"/>
      <c r="PJS208" s="23" t="s">
        <v>97</v>
      </c>
      <c r="PJT208" s="67"/>
      <c r="PJU208" s="74" t="s">
        <v>90</v>
      </c>
      <c r="PJV208" s="74"/>
      <c r="PJW208" s="23" t="s">
        <v>97</v>
      </c>
      <c r="PJX208" s="67"/>
      <c r="PJY208" s="74" t="s">
        <v>90</v>
      </c>
      <c r="PJZ208" s="74"/>
      <c r="PKA208" s="23" t="s">
        <v>97</v>
      </c>
      <c r="PKB208" s="67"/>
      <c r="PKC208" s="74" t="s">
        <v>90</v>
      </c>
      <c r="PKD208" s="74"/>
      <c r="PKE208" s="23" t="s">
        <v>97</v>
      </c>
      <c r="PKF208" s="67"/>
      <c r="PKG208" s="74" t="s">
        <v>90</v>
      </c>
      <c r="PKH208" s="74"/>
      <c r="PKI208" s="23" t="s">
        <v>97</v>
      </c>
      <c r="PKJ208" s="67"/>
      <c r="PKK208" s="74" t="s">
        <v>90</v>
      </c>
      <c r="PKL208" s="74"/>
      <c r="PKM208" s="23" t="s">
        <v>97</v>
      </c>
      <c r="PKN208" s="67"/>
      <c r="PKO208" s="74" t="s">
        <v>90</v>
      </c>
      <c r="PKP208" s="74"/>
      <c r="PKQ208" s="23" t="s">
        <v>97</v>
      </c>
      <c r="PKR208" s="67"/>
      <c r="PKS208" s="74" t="s">
        <v>90</v>
      </c>
      <c r="PKT208" s="74"/>
      <c r="PKU208" s="23" t="s">
        <v>97</v>
      </c>
      <c r="PKV208" s="67"/>
      <c r="PKW208" s="74" t="s">
        <v>90</v>
      </c>
      <c r="PKX208" s="74"/>
      <c r="PKY208" s="23" t="s">
        <v>97</v>
      </c>
      <c r="PKZ208" s="67"/>
      <c r="PLA208" s="74" t="s">
        <v>90</v>
      </c>
      <c r="PLB208" s="74"/>
      <c r="PLC208" s="23" t="s">
        <v>97</v>
      </c>
      <c r="PLD208" s="67"/>
      <c r="PLE208" s="74" t="s">
        <v>90</v>
      </c>
      <c r="PLF208" s="74"/>
      <c r="PLG208" s="23" t="s">
        <v>97</v>
      </c>
      <c r="PLH208" s="67"/>
      <c r="PLI208" s="74" t="s">
        <v>90</v>
      </c>
      <c r="PLJ208" s="74"/>
      <c r="PLK208" s="23" t="s">
        <v>97</v>
      </c>
      <c r="PLL208" s="67"/>
      <c r="PLM208" s="74" t="s">
        <v>90</v>
      </c>
      <c r="PLN208" s="74"/>
      <c r="PLO208" s="23" t="s">
        <v>97</v>
      </c>
      <c r="PLP208" s="67"/>
      <c r="PLQ208" s="74" t="s">
        <v>90</v>
      </c>
      <c r="PLR208" s="74"/>
      <c r="PLS208" s="23" t="s">
        <v>97</v>
      </c>
      <c r="PLT208" s="67"/>
      <c r="PLU208" s="74" t="s">
        <v>90</v>
      </c>
      <c r="PLV208" s="74"/>
      <c r="PLW208" s="23" t="s">
        <v>97</v>
      </c>
      <c r="PLX208" s="67"/>
      <c r="PLY208" s="74" t="s">
        <v>90</v>
      </c>
      <c r="PLZ208" s="74"/>
      <c r="PMA208" s="23" t="s">
        <v>97</v>
      </c>
      <c r="PMB208" s="67"/>
      <c r="PMC208" s="74" t="s">
        <v>90</v>
      </c>
      <c r="PMD208" s="74"/>
      <c r="PME208" s="23" t="s">
        <v>97</v>
      </c>
      <c r="PMF208" s="67"/>
      <c r="PMG208" s="74" t="s">
        <v>90</v>
      </c>
      <c r="PMH208" s="74"/>
      <c r="PMI208" s="23" t="s">
        <v>97</v>
      </c>
      <c r="PMJ208" s="67"/>
      <c r="PMK208" s="74" t="s">
        <v>90</v>
      </c>
      <c r="PML208" s="74"/>
      <c r="PMM208" s="23" t="s">
        <v>97</v>
      </c>
      <c r="PMN208" s="67"/>
      <c r="PMO208" s="74" t="s">
        <v>90</v>
      </c>
      <c r="PMP208" s="74"/>
      <c r="PMQ208" s="23" t="s">
        <v>97</v>
      </c>
      <c r="PMR208" s="67"/>
      <c r="PMS208" s="74" t="s">
        <v>90</v>
      </c>
      <c r="PMT208" s="74"/>
      <c r="PMU208" s="23" t="s">
        <v>97</v>
      </c>
      <c r="PMV208" s="67"/>
      <c r="PMW208" s="74" t="s">
        <v>90</v>
      </c>
      <c r="PMX208" s="74"/>
      <c r="PMY208" s="23" t="s">
        <v>97</v>
      </c>
      <c r="PMZ208" s="67"/>
      <c r="PNA208" s="74" t="s">
        <v>90</v>
      </c>
      <c r="PNB208" s="74"/>
      <c r="PNC208" s="23" t="s">
        <v>97</v>
      </c>
      <c r="PND208" s="67"/>
      <c r="PNE208" s="74" t="s">
        <v>90</v>
      </c>
      <c r="PNF208" s="74"/>
      <c r="PNG208" s="23" t="s">
        <v>97</v>
      </c>
      <c r="PNH208" s="67"/>
      <c r="PNI208" s="74" t="s">
        <v>90</v>
      </c>
      <c r="PNJ208" s="74"/>
      <c r="PNK208" s="23" t="s">
        <v>97</v>
      </c>
      <c r="PNL208" s="67"/>
      <c r="PNM208" s="74" t="s">
        <v>90</v>
      </c>
      <c r="PNN208" s="74"/>
      <c r="PNO208" s="23" t="s">
        <v>97</v>
      </c>
      <c r="PNP208" s="67"/>
      <c r="PNQ208" s="74" t="s">
        <v>90</v>
      </c>
      <c r="PNR208" s="74"/>
      <c r="PNS208" s="23" t="s">
        <v>97</v>
      </c>
      <c r="PNT208" s="67"/>
      <c r="PNU208" s="74" t="s">
        <v>90</v>
      </c>
      <c r="PNV208" s="74"/>
      <c r="PNW208" s="23" t="s">
        <v>97</v>
      </c>
      <c r="PNX208" s="67"/>
      <c r="PNY208" s="74" t="s">
        <v>90</v>
      </c>
      <c r="PNZ208" s="74"/>
      <c r="POA208" s="23" t="s">
        <v>97</v>
      </c>
      <c r="POB208" s="67"/>
      <c r="POC208" s="74" t="s">
        <v>90</v>
      </c>
      <c r="POD208" s="74"/>
      <c r="POE208" s="23" t="s">
        <v>97</v>
      </c>
      <c r="POF208" s="67"/>
      <c r="POG208" s="74" t="s">
        <v>90</v>
      </c>
      <c r="POH208" s="74"/>
      <c r="POI208" s="23" t="s">
        <v>97</v>
      </c>
      <c r="POJ208" s="67"/>
      <c r="POK208" s="74" t="s">
        <v>90</v>
      </c>
      <c r="POL208" s="74"/>
      <c r="POM208" s="23" t="s">
        <v>97</v>
      </c>
      <c r="PON208" s="67"/>
      <c r="POO208" s="74" t="s">
        <v>90</v>
      </c>
      <c r="POP208" s="74"/>
      <c r="POQ208" s="23" t="s">
        <v>97</v>
      </c>
      <c r="POR208" s="67"/>
      <c r="POS208" s="74" t="s">
        <v>90</v>
      </c>
      <c r="POT208" s="74"/>
      <c r="POU208" s="23" t="s">
        <v>97</v>
      </c>
      <c r="POV208" s="67"/>
      <c r="POW208" s="74" t="s">
        <v>90</v>
      </c>
      <c r="POX208" s="74"/>
      <c r="POY208" s="23" t="s">
        <v>97</v>
      </c>
      <c r="POZ208" s="67"/>
      <c r="PPA208" s="74" t="s">
        <v>90</v>
      </c>
      <c r="PPB208" s="74"/>
      <c r="PPC208" s="23" t="s">
        <v>97</v>
      </c>
      <c r="PPD208" s="67"/>
      <c r="PPE208" s="74" t="s">
        <v>90</v>
      </c>
      <c r="PPF208" s="74"/>
      <c r="PPG208" s="23" t="s">
        <v>97</v>
      </c>
      <c r="PPH208" s="67"/>
      <c r="PPI208" s="74" t="s">
        <v>90</v>
      </c>
      <c r="PPJ208" s="74"/>
      <c r="PPK208" s="23" t="s">
        <v>97</v>
      </c>
      <c r="PPL208" s="67"/>
      <c r="PPM208" s="74" t="s">
        <v>90</v>
      </c>
      <c r="PPN208" s="74"/>
      <c r="PPO208" s="23" t="s">
        <v>97</v>
      </c>
      <c r="PPP208" s="67"/>
      <c r="PPQ208" s="74" t="s">
        <v>90</v>
      </c>
      <c r="PPR208" s="74"/>
      <c r="PPS208" s="23" t="s">
        <v>97</v>
      </c>
      <c r="PPT208" s="67"/>
      <c r="PPU208" s="74" t="s">
        <v>90</v>
      </c>
      <c r="PPV208" s="74"/>
      <c r="PPW208" s="23" t="s">
        <v>97</v>
      </c>
      <c r="PPX208" s="67"/>
      <c r="PPY208" s="74" t="s">
        <v>90</v>
      </c>
      <c r="PPZ208" s="74"/>
      <c r="PQA208" s="23" t="s">
        <v>97</v>
      </c>
      <c r="PQB208" s="67"/>
      <c r="PQC208" s="74" t="s">
        <v>90</v>
      </c>
      <c r="PQD208" s="74"/>
      <c r="PQE208" s="23" t="s">
        <v>97</v>
      </c>
      <c r="PQF208" s="67"/>
      <c r="PQG208" s="74" t="s">
        <v>90</v>
      </c>
      <c r="PQH208" s="74"/>
      <c r="PQI208" s="23" t="s">
        <v>97</v>
      </c>
      <c r="PQJ208" s="67"/>
      <c r="PQK208" s="74" t="s">
        <v>90</v>
      </c>
      <c r="PQL208" s="74"/>
      <c r="PQM208" s="23" t="s">
        <v>97</v>
      </c>
      <c r="PQN208" s="67"/>
      <c r="PQO208" s="74" t="s">
        <v>90</v>
      </c>
      <c r="PQP208" s="74"/>
      <c r="PQQ208" s="23" t="s">
        <v>97</v>
      </c>
      <c r="PQR208" s="67"/>
      <c r="PQS208" s="74" t="s">
        <v>90</v>
      </c>
      <c r="PQT208" s="74"/>
      <c r="PQU208" s="23" t="s">
        <v>97</v>
      </c>
      <c r="PQV208" s="67"/>
      <c r="PQW208" s="74" t="s">
        <v>90</v>
      </c>
      <c r="PQX208" s="74"/>
      <c r="PQY208" s="23" t="s">
        <v>97</v>
      </c>
      <c r="PQZ208" s="67"/>
      <c r="PRA208" s="74" t="s">
        <v>90</v>
      </c>
      <c r="PRB208" s="74"/>
      <c r="PRC208" s="23" t="s">
        <v>97</v>
      </c>
      <c r="PRD208" s="67"/>
      <c r="PRE208" s="74" t="s">
        <v>90</v>
      </c>
      <c r="PRF208" s="74"/>
      <c r="PRG208" s="23" t="s">
        <v>97</v>
      </c>
      <c r="PRH208" s="67"/>
      <c r="PRI208" s="74" t="s">
        <v>90</v>
      </c>
      <c r="PRJ208" s="74"/>
      <c r="PRK208" s="23" t="s">
        <v>97</v>
      </c>
      <c r="PRL208" s="67"/>
      <c r="PRM208" s="74" t="s">
        <v>90</v>
      </c>
      <c r="PRN208" s="74"/>
      <c r="PRO208" s="23" t="s">
        <v>97</v>
      </c>
      <c r="PRP208" s="67"/>
      <c r="PRQ208" s="74" t="s">
        <v>90</v>
      </c>
      <c r="PRR208" s="74"/>
      <c r="PRS208" s="23" t="s">
        <v>97</v>
      </c>
      <c r="PRT208" s="67"/>
      <c r="PRU208" s="74" t="s">
        <v>90</v>
      </c>
      <c r="PRV208" s="74"/>
      <c r="PRW208" s="23" t="s">
        <v>97</v>
      </c>
      <c r="PRX208" s="67"/>
      <c r="PRY208" s="74" t="s">
        <v>90</v>
      </c>
      <c r="PRZ208" s="74"/>
      <c r="PSA208" s="23" t="s">
        <v>97</v>
      </c>
      <c r="PSB208" s="67"/>
      <c r="PSC208" s="74" t="s">
        <v>90</v>
      </c>
      <c r="PSD208" s="74"/>
      <c r="PSE208" s="23" t="s">
        <v>97</v>
      </c>
      <c r="PSF208" s="67"/>
      <c r="PSG208" s="74" t="s">
        <v>90</v>
      </c>
      <c r="PSH208" s="74"/>
      <c r="PSI208" s="23" t="s">
        <v>97</v>
      </c>
      <c r="PSJ208" s="67"/>
      <c r="PSK208" s="74" t="s">
        <v>90</v>
      </c>
      <c r="PSL208" s="74"/>
      <c r="PSM208" s="23" t="s">
        <v>97</v>
      </c>
      <c r="PSN208" s="67"/>
      <c r="PSO208" s="74" t="s">
        <v>90</v>
      </c>
      <c r="PSP208" s="74"/>
      <c r="PSQ208" s="23" t="s">
        <v>97</v>
      </c>
      <c r="PSR208" s="67"/>
      <c r="PSS208" s="74" t="s">
        <v>90</v>
      </c>
      <c r="PST208" s="74"/>
      <c r="PSU208" s="23" t="s">
        <v>97</v>
      </c>
      <c r="PSV208" s="67"/>
      <c r="PSW208" s="74" t="s">
        <v>90</v>
      </c>
      <c r="PSX208" s="74"/>
      <c r="PSY208" s="23" t="s">
        <v>97</v>
      </c>
      <c r="PSZ208" s="67"/>
      <c r="PTA208" s="74" t="s">
        <v>90</v>
      </c>
      <c r="PTB208" s="74"/>
      <c r="PTC208" s="23" t="s">
        <v>97</v>
      </c>
      <c r="PTD208" s="67"/>
      <c r="PTE208" s="74" t="s">
        <v>90</v>
      </c>
      <c r="PTF208" s="74"/>
      <c r="PTG208" s="23" t="s">
        <v>97</v>
      </c>
      <c r="PTH208" s="67"/>
      <c r="PTI208" s="74" t="s">
        <v>90</v>
      </c>
      <c r="PTJ208" s="74"/>
      <c r="PTK208" s="23" t="s">
        <v>97</v>
      </c>
      <c r="PTL208" s="67"/>
      <c r="PTM208" s="74" t="s">
        <v>90</v>
      </c>
      <c r="PTN208" s="74"/>
      <c r="PTO208" s="23" t="s">
        <v>97</v>
      </c>
      <c r="PTP208" s="67"/>
      <c r="PTQ208" s="74" t="s">
        <v>90</v>
      </c>
      <c r="PTR208" s="74"/>
      <c r="PTS208" s="23" t="s">
        <v>97</v>
      </c>
      <c r="PTT208" s="67"/>
      <c r="PTU208" s="74" t="s">
        <v>90</v>
      </c>
      <c r="PTV208" s="74"/>
      <c r="PTW208" s="23" t="s">
        <v>97</v>
      </c>
      <c r="PTX208" s="67"/>
      <c r="PTY208" s="74" t="s">
        <v>90</v>
      </c>
      <c r="PTZ208" s="74"/>
      <c r="PUA208" s="23" t="s">
        <v>97</v>
      </c>
      <c r="PUB208" s="67"/>
      <c r="PUC208" s="74" t="s">
        <v>90</v>
      </c>
      <c r="PUD208" s="74"/>
      <c r="PUE208" s="23" t="s">
        <v>97</v>
      </c>
      <c r="PUF208" s="67"/>
      <c r="PUG208" s="74" t="s">
        <v>90</v>
      </c>
      <c r="PUH208" s="74"/>
      <c r="PUI208" s="23" t="s">
        <v>97</v>
      </c>
      <c r="PUJ208" s="67"/>
      <c r="PUK208" s="74" t="s">
        <v>90</v>
      </c>
      <c r="PUL208" s="74"/>
      <c r="PUM208" s="23" t="s">
        <v>97</v>
      </c>
      <c r="PUN208" s="67"/>
      <c r="PUO208" s="74" t="s">
        <v>90</v>
      </c>
      <c r="PUP208" s="74"/>
      <c r="PUQ208" s="23" t="s">
        <v>97</v>
      </c>
      <c r="PUR208" s="67"/>
      <c r="PUS208" s="74" t="s">
        <v>90</v>
      </c>
      <c r="PUT208" s="74"/>
      <c r="PUU208" s="23" t="s">
        <v>97</v>
      </c>
      <c r="PUV208" s="67"/>
      <c r="PUW208" s="74" t="s">
        <v>90</v>
      </c>
      <c r="PUX208" s="74"/>
      <c r="PUY208" s="23" t="s">
        <v>97</v>
      </c>
      <c r="PUZ208" s="67"/>
      <c r="PVA208" s="74" t="s">
        <v>90</v>
      </c>
      <c r="PVB208" s="74"/>
      <c r="PVC208" s="23" t="s">
        <v>97</v>
      </c>
      <c r="PVD208" s="67"/>
      <c r="PVE208" s="74" t="s">
        <v>90</v>
      </c>
      <c r="PVF208" s="74"/>
      <c r="PVG208" s="23" t="s">
        <v>97</v>
      </c>
      <c r="PVH208" s="67"/>
      <c r="PVI208" s="74" t="s">
        <v>90</v>
      </c>
      <c r="PVJ208" s="74"/>
      <c r="PVK208" s="23" t="s">
        <v>97</v>
      </c>
      <c r="PVL208" s="67"/>
      <c r="PVM208" s="74" t="s">
        <v>90</v>
      </c>
      <c r="PVN208" s="74"/>
      <c r="PVO208" s="23" t="s">
        <v>97</v>
      </c>
      <c r="PVP208" s="67"/>
      <c r="PVQ208" s="74" t="s">
        <v>90</v>
      </c>
      <c r="PVR208" s="74"/>
      <c r="PVS208" s="23" t="s">
        <v>97</v>
      </c>
      <c r="PVT208" s="67"/>
      <c r="PVU208" s="74" t="s">
        <v>90</v>
      </c>
      <c r="PVV208" s="74"/>
      <c r="PVW208" s="23" t="s">
        <v>97</v>
      </c>
      <c r="PVX208" s="67"/>
      <c r="PVY208" s="74" t="s">
        <v>90</v>
      </c>
      <c r="PVZ208" s="74"/>
      <c r="PWA208" s="23" t="s">
        <v>97</v>
      </c>
      <c r="PWB208" s="67"/>
      <c r="PWC208" s="74" t="s">
        <v>90</v>
      </c>
      <c r="PWD208" s="74"/>
      <c r="PWE208" s="23" t="s">
        <v>97</v>
      </c>
      <c r="PWF208" s="67"/>
      <c r="PWG208" s="74" t="s">
        <v>90</v>
      </c>
      <c r="PWH208" s="74"/>
      <c r="PWI208" s="23" t="s">
        <v>97</v>
      </c>
      <c r="PWJ208" s="67"/>
      <c r="PWK208" s="74" t="s">
        <v>90</v>
      </c>
      <c r="PWL208" s="74"/>
      <c r="PWM208" s="23" t="s">
        <v>97</v>
      </c>
      <c r="PWN208" s="67"/>
      <c r="PWO208" s="74" t="s">
        <v>90</v>
      </c>
      <c r="PWP208" s="74"/>
      <c r="PWQ208" s="23" t="s">
        <v>97</v>
      </c>
      <c r="PWR208" s="67"/>
      <c r="PWS208" s="74" t="s">
        <v>90</v>
      </c>
      <c r="PWT208" s="74"/>
      <c r="PWU208" s="23" t="s">
        <v>97</v>
      </c>
      <c r="PWV208" s="67"/>
      <c r="PWW208" s="74" t="s">
        <v>90</v>
      </c>
      <c r="PWX208" s="74"/>
      <c r="PWY208" s="23" t="s">
        <v>97</v>
      </c>
      <c r="PWZ208" s="67"/>
      <c r="PXA208" s="74" t="s">
        <v>90</v>
      </c>
      <c r="PXB208" s="74"/>
      <c r="PXC208" s="23" t="s">
        <v>97</v>
      </c>
      <c r="PXD208" s="67"/>
      <c r="PXE208" s="74" t="s">
        <v>90</v>
      </c>
      <c r="PXF208" s="74"/>
      <c r="PXG208" s="23" t="s">
        <v>97</v>
      </c>
      <c r="PXH208" s="67"/>
      <c r="PXI208" s="74" t="s">
        <v>90</v>
      </c>
      <c r="PXJ208" s="74"/>
      <c r="PXK208" s="23" t="s">
        <v>97</v>
      </c>
      <c r="PXL208" s="67"/>
      <c r="PXM208" s="74" t="s">
        <v>90</v>
      </c>
      <c r="PXN208" s="74"/>
      <c r="PXO208" s="23" t="s">
        <v>97</v>
      </c>
      <c r="PXP208" s="67"/>
      <c r="PXQ208" s="74" t="s">
        <v>90</v>
      </c>
      <c r="PXR208" s="74"/>
      <c r="PXS208" s="23" t="s">
        <v>97</v>
      </c>
      <c r="PXT208" s="67"/>
      <c r="PXU208" s="74" t="s">
        <v>90</v>
      </c>
      <c r="PXV208" s="74"/>
      <c r="PXW208" s="23" t="s">
        <v>97</v>
      </c>
      <c r="PXX208" s="67"/>
      <c r="PXY208" s="74" t="s">
        <v>90</v>
      </c>
      <c r="PXZ208" s="74"/>
      <c r="PYA208" s="23" t="s">
        <v>97</v>
      </c>
      <c r="PYB208" s="67"/>
      <c r="PYC208" s="74" t="s">
        <v>90</v>
      </c>
      <c r="PYD208" s="74"/>
      <c r="PYE208" s="23" t="s">
        <v>97</v>
      </c>
      <c r="PYF208" s="67"/>
      <c r="PYG208" s="74" t="s">
        <v>90</v>
      </c>
      <c r="PYH208" s="74"/>
      <c r="PYI208" s="23" t="s">
        <v>97</v>
      </c>
      <c r="PYJ208" s="67"/>
      <c r="PYK208" s="74" t="s">
        <v>90</v>
      </c>
      <c r="PYL208" s="74"/>
      <c r="PYM208" s="23" t="s">
        <v>97</v>
      </c>
      <c r="PYN208" s="67"/>
      <c r="PYO208" s="74" t="s">
        <v>90</v>
      </c>
      <c r="PYP208" s="74"/>
      <c r="PYQ208" s="23" t="s">
        <v>97</v>
      </c>
      <c r="PYR208" s="67"/>
      <c r="PYS208" s="74" t="s">
        <v>90</v>
      </c>
      <c r="PYT208" s="74"/>
      <c r="PYU208" s="23" t="s">
        <v>97</v>
      </c>
      <c r="PYV208" s="67"/>
      <c r="PYW208" s="74" t="s">
        <v>90</v>
      </c>
      <c r="PYX208" s="74"/>
      <c r="PYY208" s="23" t="s">
        <v>97</v>
      </c>
      <c r="PYZ208" s="67"/>
      <c r="PZA208" s="74" t="s">
        <v>90</v>
      </c>
      <c r="PZB208" s="74"/>
      <c r="PZC208" s="23" t="s">
        <v>97</v>
      </c>
      <c r="PZD208" s="67"/>
      <c r="PZE208" s="74" t="s">
        <v>90</v>
      </c>
      <c r="PZF208" s="74"/>
      <c r="PZG208" s="23" t="s">
        <v>97</v>
      </c>
      <c r="PZH208" s="67"/>
      <c r="PZI208" s="74" t="s">
        <v>90</v>
      </c>
      <c r="PZJ208" s="74"/>
      <c r="PZK208" s="23" t="s">
        <v>97</v>
      </c>
      <c r="PZL208" s="67"/>
      <c r="PZM208" s="74" t="s">
        <v>90</v>
      </c>
      <c r="PZN208" s="74"/>
      <c r="PZO208" s="23" t="s">
        <v>97</v>
      </c>
      <c r="PZP208" s="67"/>
      <c r="PZQ208" s="74" t="s">
        <v>90</v>
      </c>
      <c r="PZR208" s="74"/>
      <c r="PZS208" s="23" t="s">
        <v>97</v>
      </c>
      <c r="PZT208" s="67"/>
      <c r="PZU208" s="74" t="s">
        <v>90</v>
      </c>
      <c r="PZV208" s="74"/>
      <c r="PZW208" s="23" t="s">
        <v>97</v>
      </c>
      <c r="PZX208" s="67"/>
      <c r="PZY208" s="74" t="s">
        <v>90</v>
      </c>
      <c r="PZZ208" s="74"/>
      <c r="QAA208" s="23" t="s">
        <v>97</v>
      </c>
      <c r="QAB208" s="67"/>
      <c r="QAC208" s="74" t="s">
        <v>90</v>
      </c>
      <c r="QAD208" s="74"/>
      <c r="QAE208" s="23" t="s">
        <v>97</v>
      </c>
      <c r="QAF208" s="67"/>
      <c r="QAG208" s="74" t="s">
        <v>90</v>
      </c>
      <c r="QAH208" s="74"/>
      <c r="QAI208" s="23" t="s">
        <v>97</v>
      </c>
      <c r="QAJ208" s="67"/>
      <c r="QAK208" s="74" t="s">
        <v>90</v>
      </c>
      <c r="QAL208" s="74"/>
      <c r="QAM208" s="23" t="s">
        <v>97</v>
      </c>
      <c r="QAN208" s="67"/>
      <c r="QAO208" s="74" t="s">
        <v>90</v>
      </c>
      <c r="QAP208" s="74"/>
      <c r="QAQ208" s="23" t="s">
        <v>97</v>
      </c>
      <c r="QAR208" s="67"/>
      <c r="QAS208" s="74" t="s">
        <v>90</v>
      </c>
      <c r="QAT208" s="74"/>
      <c r="QAU208" s="23" t="s">
        <v>97</v>
      </c>
      <c r="QAV208" s="67"/>
      <c r="QAW208" s="74" t="s">
        <v>90</v>
      </c>
      <c r="QAX208" s="74"/>
      <c r="QAY208" s="23" t="s">
        <v>97</v>
      </c>
      <c r="QAZ208" s="67"/>
      <c r="QBA208" s="74" t="s">
        <v>90</v>
      </c>
      <c r="QBB208" s="74"/>
      <c r="QBC208" s="23" t="s">
        <v>97</v>
      </c>
      <c r="QBD208" s="67"/>
      <c r="QBE208" s="74" t="s">
        <v>90</v>
      </c>
      <c r="QBF208" s="74"/>
      <c r="QBG208" s="23" t="s">
        <v>97</v>
      </c>
      <c r="QBH208" s="67"/>
      <c r="QBI208" s="74" t="s">
        <v>90</v>
      </c>
      <c r="QBJ208" s="74"/>
      <c r="QBK208" s="23" t="s">
        <v>97</v>
      </c>
      <c r="QBL208" s="67"/>
      <c r="QBM208" s="74" t="s">
        <v>90</v>
      </c>
      <c r="QBN208" s="74"/>
      <c r="QBO208" s="23" t="s">
        <v>97</v>
      </c>
      <c r="QBP208" s="67"/>
      <c r="QBQ208" s="74" t="s">
        <v>90</v>
      </c>
      <c r="QBR208" s="74"/>
      <c r="QBS208" s="23" t="s">
        <v>97</v>
      </c>
      <c r="QBT208" s="67"/>
      <c r="QBU208" s="74" t="s">
        <v>90</v>
      </c>
      <c r="QBV208" s="74"/>
      <c r="QBW208" s="23" t="s">
        <v>97</v>
      </c>
      <c r="QBX208" s="67"/>
      <c r="QBY208" s="74" t="s">
        <v>90</v>
      </c>
      <c r="QBZ208" s="74"/>
      <c r="QCA208" s="23" t="s">
        <v>97</v>
      </c>
      <c r="QCB208" s="67"/>
      <c r="QCC208" s="74" t="s">
        <v>90</v>
      </c>
      <c r="QCD208" s="74"/>
      <c r="QCE208" s="23" t="s">
        <v>97</v>
      </c>
      <c r="QCF208" s="67"/>
      <c r="QCG208" s="74" t="s">
        <v>90</v>
      </c>
      <c r="QCH208" s="74"/>
      <c r="QCI208" s="23" t="s">
        <v>97</v>
      </c>
      <c r="QCJ208" s="67"/>
      <c r="QCK208" s="74" t="s">
        <v>90</v>
      </c>
      <c r="QCL208" s="74"/>
      <c r="QCM208" s="23" t="s">
        <v>97</v>
      </c>
      <c r="QCN208" s="67"/>
      <c r="QCO208" s="74" t="s">
        <v>90</v>
      </c>
      <c r="QCP208" s="74"/>
      <c r="QCQ208" s="23" t="s">
        <v>97</v>
      </c>
      <c r="QCR208" s="67"/>
      <c r="QCS208" s="74" t="s">
        <v>90</v>
      </c>
      <c r="QCT208" s="74"/>
      <c r="QCU208" s="23" t="s">
        <v>97</v>
      </c>
      <c r="QCV208" s="67"/>
      <c r="QCW208" s="74" t="s">
        <v>90</v>
      </c>
      <c r="QCX208" s="74"/>
      <c r="QCY208" s="23" t="s">
        <v>97</v>
      </c>
      <c r="QCZ208" s="67"/>
      <c r="QDA208" s="74" t="s">
        <v>90</v>
      </c>
      <c r="QDB208" s="74"/>
      <c r="QDC208" s="23" t="s">
        <v>97</v>
      </c>
      <c r="QDD208" s="67"/>
      <c r="QDE208" s="74" t="s">
        <v>90</v>
      </c>
      <c r="QDF208" s="74"/>
      <c r="QDG208" s="23" t="s">
        <v>97</v>
      </c>
      <c r="QDH208" s="67"/>
      <c r="QDI208" s="74" t="s">
        <v>90</v>
      </c>
      <c r="QDJ208" s="74"/>
      <c r="QDK208" s="23" t="s">
        <v>97</v>
      </c>
      <c r="QDL208" s="67"/>
      <c r="QDM208" s="74" t="s">
        <v>90</v>
      </c>
      <c r="QDN208" s="74"/>
      <c r="QDO208" s="23" t="s">
        <v>97</v>
      </c>
      <c r="QDP208" s="67"/>
      <c r="QDQ208" s="74" t="s">
        <v>90</v>
      </c>
      <c r="QDR208" s="74"/>
      <c r="QDS208" s="23" t="s">
        <v>97</v>
      </c>
      <c r="QDT208" s="67"/>
      <c r="QDU208" s="74" t="s">
        <v>90</v>
      </c>
      <c r="QDV208" s="74"/>
      <c r="QDW208" s="23" t="s">
        <v>97</v>
      </c>
      <c r="QDX208" s="67"/>
      <c r="QDY208" s="74" t="s">
        <v>90</v>
      </c>
      <c r="QDZ208" s="74"/>
      <c r="QEA208" s="23" t="s">
        <v>97</v>
      </c>
      <c r="QEB208" s="67"/>
      <c r="QEC208" s="74" t="s">
        <v>90</v>
      </c>
      <c r="QED208" s="74"/>
      <c r="QEE208" s="23" t="s">
        <v>97</v>
      </c>
      <c r="QEF208" s="67"/>
      <c r="QEG208" s="74" t="s">
        <v>90</v>
      </c>
      <c r="QEH208" s="74"/>
      <c r="QEI208" s="23" t="s">
        <v>97</v>
      </c>
      <c r="QEJ208" s="67"/>
      <c r="QEK208" s="74" t="s">
        <v>90</v>
      </c>
      <c r="QEL208" s="74"/>
      <c r="QEM208" s="23" t="s">
        <v>97</v>
      </c>
      <c r="QEN208" s="67"/>
      <c r="QEO208" s="74" t="s">
        <v>90</v>
      </c>
      <c r="QEP208" s="74"/>
      <c r="QEQ208" s="23" t="s">
        <v>97</v>
      </c>
      <c r="QER208" s="67"/>
      <c r="QES208" s="74" t="s">
        <v>90</v>
      </c>
      <c r="QET208" s="74"/>
      <c r="QEU208" s="23" t="s">
        <v>97</v>
      </c>
      <c r="QEV208" s="67"/>
      <c r="QEW208" s="74" t="s">
        <v>90</v>
      </c>
      <c r="QEX208" s="74"/>
      <c r="QEY208" s="23" t="s">
        <v>97</v>
      </c>
      <c r="QEZ208" s="67"/>
      <c r="QFA208" s="74" t="s">
        <v>90</v>
      </c>
      <c r="QFB208" s="74"/>
      <c r="QFC208" s="23" t="s">
        <v>97</v>
      </c>
      <c r="QFD208" s="67"/>
      <c r="QFE208" s="74" t="s">
        <v>90</v>
      </c>
      <c r="QFF208" s="74"/>
      <c r="QFG208" s="23" t="s">
        <v>97</v>
      </c>
      <c r="QFH208" s="67"/>
      <c r="QFI208" s="74" t="s">
        <v>90</v>
      </c>
      <c r="QFJ208" s="74"/>
      <c r="QFK208" s="23" t="s">
        <v>97</v>
      </c>
      <c r="QFL208" s="67"/>
      <c r="QFM208" s="74" t="s">
        <v>90</v>
      </c>
      <c r="QFN208" s="74"/>
      <c r="QFO208" s="23" t="s">
        <v>97</v>
      </c>
      <c r="QFP208" s="67"/>
      <c r="QFQ208" s="74" t="s">
        <v>90</v>
      </c>
      <c r="QFR208" s="74"/>
      <c r="QFS208" s="23" t="s">
        <v>97</v>
      </c>
      <c r="QFT208" s="67"/>
      <c r="QFU208" s="74" t="s">
        <v>90</v>
      </c>
      <c r="QFV208" s="74"/>
      <c r="QFW208" s="23" t="s">
        <v>97</v>
      </c>
      <c r="QFX208" s="67"/>
      <c r="QFY208" s="74" t="s">
        <v>90</v>
      </c>
      <c r="QFZ208" s="74"/>
      <c r="QGA208" s="23" t="s">
        <v>97</v>
      </c>
      <c r="QGB208" s="67"/>
      <c r="QGC208" s="74" t="s">
        <v>90</v>
      </c>
      <c r="QGD208" s="74"/>
      <c r="QGE208" s="23" t="s">
        <v>97</v>
      </c>
      <c r="QGF208" s="67"/>
      <c r="QGG208" s="74" t="s">
        <v>90</v>
      </c>
      <c r="QGH208" s="74"/>
      <c r="QGI208" s="23" t="s">
        <v>97</v>
      </c>
      <c r="QGJ208" s="67"/>
      <c r="QGK208" s="74" t="s">
        <v>90</v>
      </c>
      <c r="QGL208" s="74"/>
      <c r="QGM208" s="23" t="s">
        <v>97</v>
      </c>
      <c r="QGN208" s="67"/>
      <c r="QGO208" s="74" t="s">
        <v>90</v>
      </c>
      <c r="QGP208" s="74"/>
      <c r="QGQ208" s="23" t="s">
        <v>97</v>
      </c>
      <c r="QGR208" s="67"/>
      <c r="QGS208" s="74" t="s">
        <v>90</v>
      </c>
      <c r="QGT208" s="74"/>
      <c r="QGU208" s="23" t="s">
        <v>97</v>
      </c>
      <c r="QGV208" s="67"/>
      <c r="QGW208" s="74" t="s">
        <v>90</v>
      </c>
      <c r="QGX208" s="74"/>
      <c r="QGY208" s="23" t="s">
        <v>97</v>
      </c>
      <c r="QGZ208" s="67"/>
      <c r="QHA208" s="74" t="s">
        <v>90</v>
      </c>
      <c r="QHB208" s="74"/>
      <c r="QHC208" s="23" t="s">
        <v>97</v>
      </c>
      <c r="QHD208" s="67"/>
      <c r="QHE208" s="74" t="s">
        <v>90</v>
      </c>
      <c r="QHF208" s="74"/>
      <c r="QHG208" s="23" t="s">
        <v>97</v>
      </c>
      <c r="QHH208" s="67"/>
      <c r="QHI208" s="74" t="s">
        <v>90</v>
      </c>
      <c r="QHJ208" s="74"/>
      <c r="QHK208" s="23" t="s">
        <v>97</v>
      </c>
      <c r="QHL208" s="67"/>
      <c r="QHM208" s="74" t="s">
        <v>90</v>
      </c>
      <c r="QHN208" s="74"/>
      <c r="QHO208" s="23" t="s">
        <v>97</v>
      </c>
      <c r="QHP208" s="67"/>
      <c r="QHQ208" s="74" t="s">
        <v>90</v>
      </c>
      <c r="QHR208" s="74"/>
      <c r="QHS208" s="23" t="s">
        <v>97</v>
      </c>
      <c r="QHT208" s="67"/>
      <c r="QHU208" s="74" t="s">
        <v>90</v>
      </c>
      <c r="QHV208" s="74"/>
      <c r="QHW208" s="23" t="s">
        <v>97</v>
      </c>
      <c r="QHX208" s="67"/>
      <c r="QHY208" s="74" t="s">
        <v>90</v>
      </c>
      <c r="QHZ208" s="74"/>
      <c r="QIA208" s="23" t="s">
        <v>97</v>
      </c>
      <c r="QIB208" s="67"/>
      <c r="QIC208" s="74" t="s">
        <v>90</v>
      </c>
      <c r="QID208" s="74"/>
      <c r="QIE208" s="23" t="s">
        <v>97</v>
      </c>
      <c r="QIF208" s="67"/>
      <c r="QIG208" s="74" t="s">
        <v>90</v>
      </c>
      <c r="QIH208" s="74"/>
      <c r="QII208" s="23" t="s">
        <v>97</v>
      </c>
      <c r="QIJ208" s="67"/>
      <c r="QIK208" s="74" t="s">
        <v>90</v>
      </c>
      <c r="QIL208" s="74"/>
      <c r="QIM208" s="23" t="s">
        <v>97</v>
      </c>
      <c r="QIN208" s="67"/>
      <c r="QIO208" s="74" t="s">
        <v>90</v>
      </c>
      <c r="QIP208" s="74"/>
      <c r="QIQ208" s="23" t="s">
        <v>97</v>
      </c>
      <c r="QIR208" s="67"/>
      <c r="QIS208" s="74" t="s">
        <v>90</v>
      </c>
      <c r="QIT208" s="74"/>
      <c r="QIU208" s="23" t="s">
        <v>97</v>
      </c>
      <c r="QIV208" s="67"/>
      <c r="QIW208" s="74" t="s">
        <v>90</v>
      </c>
      <c r="QIX208" s="74"/>
      <c r="QIY208" s="23" t="s">
        <v>97</v>
      </c>
      <c r="QIZ208" s="67"/>
      <c r="QJA208" s="74" t="s">
        <v>90</v>
      </c>
      <c r="QJB208" s="74"/>
      <c r="QJC208" s="23" t="s">
        <v>97</v>
      </c>
      <c r="QJD208" s="67"/>
      <c r="QJE208" s="74" t="s">
        <v>90</v>
      </c>
      <c r="QJF208" s="74"/>
      <c r="QJG208" s="23" t="s">
        <v>97</v>
      </c>
      <c r="QJH208" s="67"/>
      <c r="QJI208" s="74" t="s">
        <v>90</v>
      </c>
      <c r="QJJ208" s="74"/>
      <c r="QJK208" s="23" t="s">
        <v>97</v>
      </c>
      <c r="QJL208" s="67"/>
      <c r="QJM208" s="74" t="s">
        <v>90</v>
      </c>
      <c r="QJN208" s="74"/>
      <c r="QJO208" s="23" t="s">
        <v>97</v>
      </c>
      <c r="QJP208" s="67"/>
      <c r="QJQ208" s="74" t="s">
        <v>90</v>
      </c>
      <c r="QJR208" s="74"/>
      <c r="QJS208" s="23" t="s">
        <v>97</v>
      </c>
      <c r="QJT208" s="67"/>
      <c r="QJU208" s="74" t="s">
        <v>90</v>
      </c>
      <c r="QJV208" s="74"/>
      <c r="QJW208" s="23" t="s">
        <v>97</v>
      </c>
      <c r="QJX208" s="67"/>
      <c r="QJY208" s="74" t="s">
        <v>90</v>
      </c>
      <c r="QJZ208" s="74"/>
      <c r="QKA208" s="23" t="s">
        <v>97</v>
      </c>
      <c r="QKB208" s="67"/>
      <c r="QKC208" s="74" t="s">
        <v>90</v>
      </c>
      <c r="QKD208" s="74"/>
      <c r="QKE208" s="23" t="s">
        <v>97</v>
      </c>
      <c r="QKF208" s="67"/>
      <c r="QKG208" s="74" t="s">
        <v>90</v>
      </c>
      <c r="QKH208" s="74"/>
      <c r="QKI208" s="23" t="s">
        <v>97</v>
      </c>
      <c r="QKJ208" s="67"/>
      <c r="QKK208" s="74" t="s">
        <v>90</v>
      </c>
      <c r="QKL208" s="74"/>
      <c r="QKM208" s="23" t="s">
        <v>97</v>
      </c>
      <c r="QKN208" s="67"/>
      <c r="QKO208" s="74" t="s">
        <v>90</v>
      </c>
      <c r="QKP208" s="74"/>
      <c r="QKQ208" s="23" t="s">
        <v>97</v>
      </c>
      <c r="QKR208" s="67"/>
      <c r="QKS208" s="74" t="s">
        <v>90</v>
      </c>
      <c r="QKT208" s="74"/>
      <c r="QKU208" s="23" t="s">
        <v>97</v>
      </c>
      <c r="QKV208" s="67"/>
      <c r="QKW208" s="74" t="s">
        <v>90</v>
      </c>
      <c r="QKX208" s="74"/>
      <c r="QKY208" s="23" t="s">
        <v>97</v>
      </c>
      <c r="QKZ208" s="67"/>
      <c r="QLA208" s="74" t="s">
        <v>90</v>
      </c>
      <c r="QLB208" s="74"/>
      <c r="QLC208" s="23" t="s">
        <v>97</v>
      </c>
      <c r="QLD208" s="67"/>
      <c r="QLE208" s="74" t="s">
        <v>90</v>
      </c>
      <c r="QLF208" s="74"/>
      <c r="QLG208" s="23" t="s">
        <v>97</v>
      </c>
      <c r="QLH208" s="67"/>
      <c r="QLI208" s="74" t="s">
        <v>90</v>
      </c>
      <c r="QLJ208" s="74"/>
      <c r="QLK208" s="23" t="s">
        <v>97</v>
      </c>
      <c r="QLL208" s="67"/>
      <c r="QLM208" s="74" t="s">
        <v>90</v>
      </c>
      <c r="QLN208" s="74"/>
      <c r="QLO208" s="23" t="s">
        <v>97</v>
      </c>
      <c r="QLP208" s="67"/>
      <c r="QLQ208" s="74" t="s">
        <v>90</v>
      </c>
      <c r="QLR208" s="74"/>
      <c r="QLS208" s="23" t="s">
        <v>97</v>
      </c>
      <c r="QLT208" s="67"/>
      <c r="QLU208" s="74" t="s">
        <v>90</v>
      </c>
      <c r="QLV208" s="74"/>
      <c r="QLW208" s="23" t="s">
        <v>97</v>
      </c>
      <c r="QLX208" s="67"/>
      <c r="QLY208" s="74" t="s">
        <v>90</v>
      </c>
      <c r="QLZ208" s="74"/>
      <c r="QMA208" s="23" t="s">
        <v>97</v>
      </c>
      <c r="QMB208" s="67"/>
      <c r="QMC208" s="74" t="s">
        <v>90</v>
      </c>
      <c r="QMD208" s="74"/>
      <c r="QME208" s="23" t="s">
        <v>97</v>
      </c>
      <c r="QMF208" s="67"/>
      <c r="QMG208" s="74" t="s">
        <v>90</v>
      </c>
      <c r="QMH208" s="74"/>
      <c r="QMI208" s="23" t="s">
        <v>97</v>
      </c>
      <c r="QMJ208" s="67"/>
      <c r="QMK208" s="74" t="s">
        <v>90</v>
      </c>
      <c r="QML208" s="74"/>
      <c r="QMM208" s="23" t="s">
        <v>97</v>
      </c>
      <c r="QMN208" s="67"/>
      <c r="QMO208" s="74" t="s">
        <v>90</v>
      </c>
      <c r="QMP208" s="74"/>
      <c r="QMQ208" s="23" t="s">
        <v>97</v>
      </c>
      <c r="QMR208" s="67"/>
      <c r="QMS208" s="74" t="s">
        <v>90</v>
      </c>
      <c r="QMT208" s="74"/>
      <c r="QMU208" s="23" t="s">
        <v>97</v>
      </c>
      <c r="QMV208" s="67"/>
      <c r="QMW208" s="74" t="s">
        <v>90</v>
      </c>
      <c r="QMX208" s="74"/>
      <c r="QMY208" s="23" t="s">
        <v>97</v>
      </c>
      <c r="QMZ208" s="67"/>
      <c r="QNA208" s="74" t="s">
        <v>90</v>
      </c>
      <c r="QNB208" s="74"/>
      <c r="QNC208" s="23" t="s">
        <v>97</v>
      </c>
      <c r="QND208" s="67"/>
      <c r="QNE208" s="74" t="s">
        <v>90</v>
      </c>
      <c r="QNF208" s="74"/>
      <c r="QNG208" s="23" t="s">
        <v>97</v>
      </c>
      <c r="QNH208" s="67"/>
      <c r="QNI208" s="74" t="s">
        <v>90</v>
      </c>
      <c r="QNJ208" s="74"/>
      <c r="QNK208" s="23" t="s">
        <v>97</v>
      </c>
      <c r="QNL208" s="67"/>
      <c r="QNM208" s="74" t="s">
        <v>90</v>
      </c>
      <c r="QNN208" s="74"/>
      <c r="QNO208" s="23" t="s">
        <v>97</v>
      </c>
      <c r="QNP208" s="67"/>
      <c r="QNQ208" s="74" t="s">
        <v>90</v>
      </c>
      <c r="QNR208" s="74"/>
      <c r="QNS208" s="23" t="s">
        <v>97</v>
      </c>
      <c r="QNT208" s="67"/>
      <c r="QNU208" s="74" t="s">
        <v>90</v>
      </c>
      <c r="QNV208" s="74"/>
      <c r="QNW208" s="23" t="s">
        <v>97</v>
      </c>
      <c r="QNX208" s="67"/>
      <c r="QNY208" s="74" t="s">
        <v>90</v>
      </c>
      <c r="QNZ208" s="74"/>
      <c r="QOA208" s="23" t="s">
        <v>97</v>
      </c>
      <c r="QOB208" s="67"/>
      <c r="QOC208" s="74" t="s">
        <v>90</v>
      </c>
      <c r="QOD208" s="74"/>
      <c r="QOE208" s="23" t="s">
        <v>97</v>
      </c>
      <c r="QOF208" s="67"/>
      <c r="QOG208" s="74" t="s">
        <v>90</v>
      </c>
      <c r="QOH208" s="74"/>
      <c r="QOI208" s="23" t="s">
        <v>97</v>
      </c>
      <c r="QOJ208" s="67"/>
      <c r="QOK208" s="74" t="s">
        <v>90</v>
      </c>
      <c r="QOL208" s="74"/>
      <c r="QOM208" s="23" t="s">
        <v>97</v>
      </c>
      <c r="QON208" s="67"/>
      <c r="QOO208" s="74" t="s">
        <v>90</v>
      </c>
      <c r="QOP208" s="74"/>
      <c r="QOQ208" s="23" t="s">
        <v>97</v>
      </c>
      <c r="QOR208" s="67"/>
      <c r="QOS208" s="74" t="s">
        <v>90</v>
      </c>
      <c r="QOT208" s="74"/>
      <c r="QOU208" s="23" t="s">
        <v>97</v>
      </c>
      <c r="QOV208" s="67"/>
      <c r="QOW208" s="74" t="s">
        <v>90</v>
      </c>
      <c r="QOX208" s="74"/>
      <c r="QOY208" s="23" t="s">
        <v>97</v>
      </c>
      <c r="QOZ208" s="67"/>
      <c r="QPA208" s="74" t="s">
        <v>90</v>
      </c>
      <c r="QPB208" s="74"/>
      <c r="QPC208" s="23" t="s">
        <v>97</v>
      </c>
      <c r="QPD208" s="67"/>
      <c r="QPE208" s="74" t="s">
        <v>90</v>
      </c>
      <c r="QPF208" s="74"/>
      <c r="QPG208" s="23" t="s">
        <v>97</v>
      </c>
      <c r="QPH208" s="67"/>
      <c r="QPI208" s="74" t="s">
        <v>90</v>
      </c>
      <c r="QPJ208" s="74"/>
      <c r="QPK208" s="23" t="s">
        <v>97</v>
      </c>
      <c r="QPL208" s="67"/>
      <c r="QPM208" s="74" t="s">
        <v>90</v>
      </c>
      <c r="QPN208" s="74"/>
      <c r="QPO208" s="23" t="s">
        <v>97</v>
      </c>
      <c r="QPP208" s="67"/>
      <c r="QPQ208" s="74" t="s">
        <v>90</v>
      </c>
      <c r="QPR208" s="74"/>
      <c r="QPS208" s="23" t="s">
        <v>97</v>
      </c>
      <c r="QPT208" s="67"/>
      <c r="QPU208" s="74" t="s">
        <v>90</v>
      </c>
      <c r="QPV208" s="74"/>
      <c r="QPW208" s="23" t="s">
        <v>97</v>
      </c>
      <c r="QPX208" s="67"/>
      <c r="QPY208" s="74" t="s">
        <v>90</v>
      </c>
      <c r="QPZ208" s="74"/>
      <c r="QQA208" s="23" t="s">
        <v>97</v>
      </c>
      <c r="QQB208" s="67"/>
      <c r="QQC208" s="74" t="s">
        <v>90</v>
      </c>
      <c r="QQD208" s="74"/>
      <c r="QQE208" s="23" t="s">
        <v>97</v>
      </c>
      <c r="QQF208" s="67"/>
      <c r="QQG208" s="74" t="s">
        <v>90</v>
      </c>
      <c r="QQH208" s="74"/>
      <c r="QQI208" s="23" t="s">
        <v>97</v>
      </c>
      <c r="QQJ208" s="67"/>
      <c r="QQK208" s="74" t="s">
        <v>90</v>
      </c>
      <c r="QQL208" s="74"/>
      <c r="QQM208" s="23" t="s">
        <v>97</v>
      </c>
      <c r="QQN208" s="67"/>
      <c r="QQO208" s="74" t="s">
        <v>90</v>
      </c>
      <c r="QQP208" s="74"/>
      <c r="QQQ208" s="23" t="s">
        <v>97</v>
      </c>
      <c r="QQR208" s="67"/>
      <c r="QQS208" s="74" t="s">
        <v>90</v>
      </c>
      <c r="QQT208" s="74"/>
      <c r="QQU208" s="23" t="s">
        <v>97</v>
      </c>
      <c r="QQV208" s="67"/>
      <c r="QQW208" s="74" t="s">
        <v>90</v>
      </c>
      <c r="QQX208" s="74"/>
      <c r="QQY208" s="23" t="s">
        <v>97</v>
      </c>
      <c r="QQZ208" s="67"/>
      <c r="QRA208" s="74" t="s">
        <v>90</v>
      </c>
      <c r="QRB208" s="74"/>
      <c r="QRC208" s="23" t="s">
        <v>97</v>
      </c>
      <c r="QRD208" s="67"/>
      <c r="QRE208" s="74" t="s">
        <v>90</v>
      </c>
      <c r="QRF208" s="74"/>
      <c r="QRG208" s="23" t="s">
        <v>97</v>
      </c>
      <c r="QRH208" s="67"/>
      <c r="QRI208" s="74" t="s">
        <v>90</v>
      </c>
      <c r="QRJ208" s="74"/>
      <c r="QRK208" s="23" t="s">
        <v>97</v>
      </c>
      <c r="QRL208" s="67"/>
      <c r="QRM208" s="74" t="s">
        <v>90</v>
      </c>
      <c r="QRN208" s="74"/>
      <c r="QRO208" s="23" t="s">
        <v>97</v>
      </c>
      <c r="QRP208" s="67"/>
      <c r="QRQ208" s="74" t="s">
        <v>90</v>
      </c>
      <c r="QRR208" s="74"/>
      <c r="QRS208" s="23" t="s">
        <v>97</v>
      </c>
      <c r="QRT208" s="67"/>
      <c r="QRU208" s="74" t="s">
        <v>90</v>
      </c>
      <c r="QRV208" s="74"/>
      <c r="QRW208" s="23" t="s">
        <v>97</v>
      </c>
      <c r="QRX208" s="67"/>
      <c r="QRY208" s="74" t="s">
        <v>90</v>
      </c>
      <c r="QRZ208" s="74"/>
      <c r="QSA208" s="23" t="s">
        <v>97</v>
      </c>
      <c r="QSB208" s="67"/>
      <c r="QSC208" s="74" t="s">
        <v>90</v>
      </c>
      <c r="QSD208" s="74"/>
      <c r="QSE208" s="23" t="s">
        <v>97</v>
      </c>
      <c r="QSF208" s="67"/>
      <c r="QSG208" s="74" t="s">
        <v>90</v>
      </c>
      <c r="QSH208" s="74"/>
      <c r="QSI208" s="23" t="s">
        <v>97</v>
      </c>
      <c r="QSJ208" s="67"/>
      <c r="QSK208" s="74" t="s">
        <v>90</v>
      </c>
      <c r="QSL208" s="74"/>
      <c r="QSM208" s="23" t="s">
        <v>97</v>
      </c>
      <c r="QSN208" s="67"/>
      <c r="QSO208" s="74" t="s">
        <v>90</v>
      </c>
      <c r="QSP208" s="74"/>
      <c r="QSQ208" s="23" t="s">
        <v>97</v>
      </c>
      <c r="QSR208" s="67"/>
      <c r="QSS208" s="74" t="s">
        <v>90</v>
      </c>
      <c r="QST208" s="74"/>
      <c r="QSU208" s="23" t="s">
        <v>97</v>
      </c>
      <c r="QSV208" s="67"/>
      <c r="QSW208" s="74" t="s">
        <v>90</v>
      </c>
      <c r="QSX208" s="74"/>
      <c r="QSY208" s="23" t="s">
        <v>97</v>
      </c>
      <c r="QSZ208" s="67"/>
      <c r="QTA208" s="74" t="s">
        <v>90</v>
      </c>
      <c r="QTB208" s="74"/>
      <c r="QTC208" s="23" t="s">
        <v>97</v>
      </c>
      <c r="QTD208" s="67"/>
      <c r="QTE208" s="74" t="s">
        <v>90</v>
      </c>
      <c r="QTF208" s="74"/>
      <c r="QTG208" s="23" t="s">
        <v>97</v>
      </c>
      <c r="QTH208" s="67"/>
      <c r="QTI208" s="74" t="s">
        <v>90</v>
      </c>
      <c r="QTJ208" s="74"/>
      <c r="QTK208" s="23" t="s">
        <v>97</v>
      </c>
      <c r="QTL208" s="67"/>
      <c r="QTM208" s="74" t="s">
        <v>90</v>
      </c>
      <c r="QTN208" s="74"/>
      <c r="QTO208" s="23" t="s">
        <v>97</v>
      </c>
      <c r="QTP208" s="67"/>
      <c r="QTQ208" s="74" t="s">
        <v>90</v>
      </c>
      <c r="QTR208" s="74"/>
      <c r="QTS208" s="23" t="s">
        <v>97</v>
      </c>
      <c r="QTT208" s="67"/>
      <c r="QTU208" s="74" t="s">
        <v>90</v>
      </c>
      <c r="QTV208" s="74"/>
      <c r="QTW208" s="23" t="s">
        <v>97</v>
      </c>
      <c r="QTX208" s="67"/>
      <c r="QTY208" s="74" t="s">
        <v>90</v>
      </c>
      <c r="QTZ208" s="74"/>
      <c r="QUA208" s="23" t="s">
        <v>97</v>
      </c>
      <c r="QUB208" s="67"/>
      <c r="QUC208" s="74" t="s">
        <v>90</v>
      </c>
      <c r="QUD208" s="74"/>
      <c r="QUE208" s="23" t="s">
        <v>97</v>
      </c>
      <c r="QUF208" s="67"/>
      <c r="QUG208" s="74" t="s">
        <v>90</v>
      </c>
      <c r="QUH208" s="74"/>
      <c r="QUI208" s="23" t="s">
        <v>97</v>
      </c>
      <c r="QUJ208" s="67"/>
      <c r="QUK208" s="74" t="s">
        <v>90</v>
      </c>
      <c r="QUL208" s="74"/>
      <c r="QUM208" s="23" t="s">
        <v>97</v>
      </c>
      <c r="QUN208" s="67"/>
      <c r="QUO208" s="74" t="s">
        <v>90</v>
      </c>
      <c r="QUP208" s="74"/>
      <c r="QUQ208" s="23" t="s">
        <v>97</v>
      </c>
      <c r="QUR208" s="67"/>
      <c r="QUS208" s="74" t="s">
        <v>90</v>
      </c>
      <c r="QUT208" s="74"/>
      <c r="QUU208" s="23" t="s">
        <v>97</v>
      </c>
      <c r="QUV208" s="67"/>
      <c r="QUW208" s="74" t="s">
        <v>90</v>
      </c>
      <c r="QUX208" s="74"/>
      <c r="QUY208" s="23" t="s">
        <v>97</v>
      </c>
      <c r="QUZ208" s="67"/>
      <c r="QVA208" s="74" t="s">
        <v>90</v>
      </c>
      <c r="QVB208" s="74"/>
      <c r="QVC208" s="23" t="s">
        <v>97</v>
      </c>
      <c r="QVD208" s="67"/>
      <c r="QVE208" s="74" t="s">
        <v>90</v>
      </c>
      <c r="QVF208" s="74"/>
      <c r="QVG208" s="23" t="s">
        <v>97</v>
      </c>
      <c r="QVH208" s="67"/>
      <c r="QVI208" s="74" t="s">
        <v>90</v>
      </c>
      <c r="QVJ208" s="74"/>
      <c r="QVK208" s="23" t="s">
        <v>97</v>
      </c>
      <c r="QVL208" s="67"/>
      <c r="QVM208" s="74" t="s">
        <v>90</v>
      </c>
      <c r="QVN208" s="74"/>
      <c r="QVO208" s="23" t="s">
        <v>97</v>
      </c>
      <c r="QVP208" s="67"/>
      <c r="QVQ208" s="74" t="s">
        <v>90</v>
      </c>
      <c r="QVR208" s="74"/>
      <c r="QVS208" s="23" t="s">
        <v>97</v>
      </c>
      <c r="QVT208" s="67"/>
      <c r="QVU208" s="74" t="s">
        <v>90</v>
      </c>
      <c r="QVV208" s="74"/>
      <c r="QVW208" s="23" t="s">
        <v>97</v>
      </c>
      <c r="QVX208" s="67"/>
      <c r="QVY208" s="74" t="s">
        <v>90</v>
      </c>
      <c r="QVZ208" s="74"/>
      <c r="QWA208" s="23" t="s">
        <v>97</v>
      </c>
      <c r="QWB208" s="67"/>
      <c r="QWC208" s="74" t="s">
        <v>90</v>
      </c>
      <c r="QWD208" s="74"/>
      <c r="QWE208" s="23" t="s">
        <v>97</v>
      </c>
      <c r="QWF208" s="67"/>
      <c r="QWG208" s="74" t="s">
        <v>90</v>
      </c>
      <c r="QWH208" s="74"/>
      <c r="QWI208" s="23" t="s">
        <v>97</v>
      </c>
      <c r="QWJ208" s="67"/>
      <c r="QWK208" s="74" t="s">
        <v>90</v>
      </c>
      <c r="QWL208" s="74"/>
      <c r="QWM208" s="23" t="s">
        <v>97</v>
      </c>
      <c r="QWN208" s="67"/>
      <c r="QWO208" s="74" t="s">
        <v>90</v>
      </c>
      <c r="QWP208" s="74"/>
      <c r="QWQ208" s="23" t="s">
        <v>97</v>
      </c>
      <c r="QWR208" s="67"/>
      <c r="QWS208" s="74" t="s">
        <v>90</v>
      </c>
      <c r="QWT208" s="74"/>
      <c r="QWU208" s="23" t="s">
        <v>97</v>
      </c>
      <c r="QWV208" s="67"/>
      <c r="QWW208" s="74" t="s">
        <v>90</v>
      </c>
      <c r="QWX208" s="74"/>
      <c r="QWY208" s="23" t="s">
        <v>97</v>
      </c>
      <c r="QWZ208" s="67"/>
      <c r="QXA208" s="74" t="s">
        <v>90</v>
      </c>
      <c r="QXB208" s="74"/>
      <c r="QXC208" s="23" t="s">
        <v>97</v>
      </c>
      <c r="QXD208" s="67"/>
      <c r="QXE208" s="74" t="s">
        <v>90</v>
      </c>
      <c r="QXF208" s="74"/>
      <c r="QXG208" s="23" t="s">
        <v>97</v>
      </c>
      <c r="QXH208" s="67"/>
      <c r="QXI208" s="74" t="s">
        <v>90</v>
      </c>
      <c r="QXJ208" s="74"/>
      <c r="QXK208" s="23" t="s">
        <v>97</v>
      </c>
      <c r="QXL208" s="67"/>
      <c r="QXM208" s="74" t="s">
        <v>90</v>
      </c>
      <c r="QXN208" s="74"/>
      <c r="QXO208" s="23" t="s">
        <v>97</v>
      </c>
      <c r="QXP208" s="67"/>
      <c r="QXQ208" s="74" t="s">
        <v>90</v>
      </c>
      <c r="QXR208" s="74"/>
      <c r="QXS208" s="23" t="s">
        <v>97</v>
      </c>
      <c r="QXT208" s="67"/>
      <c r="QXU208" s="74" t="s">
        <v>90</v>
      </c>
      <c r="QXV208" s="74"/>
      <c r="QXW208" s="23" t="s">
        <v>97</v>
      </c>
      <c r="QXX208" s="67"/>
      <c r="QXY208" s="74" t="s">
        <v>90</v>
      </c>
      <c r="QXZ208" s="74"/>
      <c r="QYA208" s="23" t="s">
        <v>97</v>
      </c>
      <c r="QYB208" s="67"/>
      <c r="QYC208" s="74" t="s">
        <v>90</v>
      </c>
      <c r="QYD208" s="74"/>
      <c r="QYE208" s="23" t="s">
        <v>97</v>
      </c>
      <c r="QYF208" s="67"/>
      <c r="QYG208" s="74" t="s">
        <v>90</v>
      </c>
      <c r="QYH208" s="74"/>
      <c r="QYI208" s="23" t="s">
        <v>97</v>
      </c>
      <c r="QYJ208" s="67"/>
      <c r="QYK208" s="74" t="s">
        <v>90</v>
      </c>
      <c r="QYL208" s="74"/>
      <c r="QYM208" s="23" t="s">
        <v>97</v>
      </c>
      <c r="QYN208" s="67"/>
      <c r="QYO208" s="74" t="s">
        <v>90</v>
      </c>
      <c r="QYP208" s="74"/>
      <c r="QYQ208" s="23" t="s">
        <v>97</v>
      </c>
      <c r="QYR208" s="67"/>
      <c r="QYS208" s="74" t="s">
        <v>90</v>
      </c>
      <c r="QYT208" s="74"/>
      <c r="QYU208" s="23" t="s">
        <v>97</v>
      </c>
      <c r="QYV208" s="67"/>
      <c r="QYW208" s="74" t="s">
        <v>90</v>
      </c>
      <c r="QYX208" s="74"/>
      <c r="QYY208" s="23" t="s">
        <v>97</v>
      </c>
      <c r="QYZ208" s="67"/>
      <c r="QZA208" s="74" t="s">
        <v>90</v>
      </c>
      <c r="QZB208" s="74"/>
      <c r="QZC208" s="23" t="s">
        <v>97</v>
      </c>
      <c r="QZD208" s="67"/>
      <c r="QZE208" s="74" t="s">
        <v>90</v>
      </c>
      <c r="QZF208" s="74"/>
      <c r="QZG208" s="23" t="s">
        <v>97</v>
      </c>
      <c r="QZH208" s="67"/>
      <c r="QZI208" s="74" t="s">
        <v>90</v>
      </c>
      <c r="QZJ208" s="74"/>
      <c r="QZK208" s="23" t="s">
        <v>97</v>
      </c>
      <c r="QZL208" s="67"/>
      <c r="QZM208" s="74" t="s">
        <v>90</v>
      </c>
      <c r="QZN208" s="74"/>
      <c r="QZO208" s="23" t="s">
        <v>97</v>
      </c>
      <c r="QZP208" s="67"/>
      <c r="QZQ208" s="74" t="s">
        <v>90</v>
      </c>
      <c r="QZR208" s="74"/>
      <c r="QZS208" s="23" t="s">
        <v>97</v>
      </c>
      <c r="QZT208" s="67"/>
      <c r="QZU208" s="74" t="s">
        <v>90</v>
      </c>
      <c r="QZV208" s="74"/>
      <c r="QZW208" s="23" t="s">
        <v>97</v>
      </c>
      <c r="QZX208" s="67"/>
      <c r="QZY208" s="74" t="s">
        <v>90</v>
      </c>
      <c r="QZZ208" s="74"/>
      <c r="RAA208" s="23" t="s">
        <v>97</v>
      </c>
      <c r="RAB208" s="67"/>
      <c r="RAC208" s="74" t="s">
        <v>90</v>
      </c>
      <c r="RAD208" s="74"/>
      <c r="RAE208" s="23" t="s">
        <v>97</v>
      </c>
      <c r="RAF208" s="67"/>
      <c r="RAG208" s="74" t="s">
        <v>90</v>
      </c>
      <c r="RAH208" s="74"/>
      <c r="RAI208" s="23" t="s">
        <v>97</v>
      </c>
      <c r="RAJ208" s="67"/>
      <c r="RAK208" s="74" t="s">
        <v>90</v>
      </c>
      <c r="RAL208" s="74"/>
      <c r="RAM208" s="23" t="s">
        <v>97</v>
      </c>
      <c r="RAN208" s="67"/>
      <c r="RAO208" s="74" t="s">
        <v>90</v>
      </c>
      <c r="RAP208" s="74"/>
      <c r="RAQ208" s="23" t="s">
        <v>97</v>
      </c>
      <c r="RAR208" s="67"/>
      <c r="RAS208" s="74" t="s">
        <v>90</v>
      </c>
      <c r="RAT208" s="74"/>
      <c r="RAU208" s="23" t="s">
        <v>97</v>
      </c>
      <c r="RAV208" s="67"/>
      <c r="RAW208" s="74" t="s">
        <v>90</v>
      </c>
      <c r="RAX208" s="74"/>
      <c r="RAY208" s="23" t="s">
        <v>97</v>
      </c>
      <c r="RAZ208" s="67"/>
      <c r="RBA208" s="74" t="s">
        <v>90</v>
      </c>
      <c r="RBB208" s="74"/>
      <c r="RBC208" s="23" t="s">
        <v>97</v>
      </c>
      <c r="RBD208" s="67"/>
      <c r="RBE208" s="74" t="s">
        <v>90</v>
      </c>
      <c r="RBF208" s="74"/>
      <c r="RBG208" s="23" t="s">
        <v>97</v>
      </c>
      <c r="RBH208" s="67"/>
      <c r="RBI208" s="74" t="s">
        <v>90</v>
      </c>
      <c r="RBJ208" s="74"/>
      <c r="RBK208" s="23" t="s">
        <v>97</v>
      </c>
      <c r="RBL208" s="67"/>
      <c r="RBM208" s="74" t="s">
        <v>90</v>
      </c>
      <c r="RBN208" s="74"/>
      <c r="RBO208" s="23" t="s">
        <v>97</v>
      </c>
      <c r="RBP208" s="67"/>
      <c r="RBQ208" s="74" t="s">
        <v>90</v>
      </c>
      <c r="RBR208" s="74"/>
      <c r="RBS208" s="23" t="s">
        <v>97</v>
      </c>
      <c r="RBT208" s="67"/>
      <c r="RBU208" s="74" t="s">
        <v>90</v>
      </c>
      <c r="RBV208" s="74"/>
      <c r="RBW208" s="23" t="s">
        <v>97</v>
      </c>
      <c r="RBX208" s="67"/>
      <c r="RBY208" s="74" t="s">
        <v>90</v>
      </c>
      <c r="RBZ208" s="74"/>
      <c r="RCA208" s="23" t="s">
        <v>97</v>
      </c>
      <c r="RCB208" s="67"/>
      <c r="RCC208" s="74" t="s">
        <v>90</v>
      </c>
      <c r="RCD208" s="74"/>
      <c r="RCE208" s="23" t="s">
        <v>97</v>
      </c>
      <c r="RCF208" s="67"/>
      <c r="RCG208" s="74" t="s">
        <v>90</v>
      </c>
      <c r="RCH208" s="74"/>
      <c r="RCI208" s="23" t="s">
        <v>97</v>
      </c>
      <c r="RCJ208" s="67"/>
      <c r="RCK208" s="74" t="s">
        <v>90</v>
      </c>
      <c r="RCL208" s="74"/>
      <c r="RCM208" s="23" t="s">
        <v>97</v>
      </c>
      <c r="RCN208" s="67"/>
      <c r="RCO208" s="74" t="s">
        <v>90</v>
      </c>
      <c r="RCP208" s="74"/>
      <c r="RCQ208" s="23" t="s">
        <v>97</v>
      </c>
      <c r="RCR208" s="67"/>
      <c r="RCS208" s="74" t="s">
        <v>90</v>
      </c>
      <c r="RCT208" s="74"/>
      <c r="RCU208" s="23" t="s">
        <v>97</v>
      </c>
      <c r="RCV208" s="67"/>
      <c r="RCW208" s="74" t="s">
        <v>90</v>
      </c>
      <c r="RCX208" s="74"/>
      <c r="RCY208" s="23" t="s">
        <v>97</v>
      </c>
      <c r="RCZ208" s="67"/>
      <c r="RDA208" s="74" t="s">
        <v>90</v>
      </c>
      <c r="RDB208" s="74"/>
      <c r="RDC208" s="23" t="s">
        <v>97</v>
      </c>
      <c r="RDD208" s="67"/>
      <c r="RDE208" s="74" t="s">
        <v>90</v>
      </c>
      <c r="RDF208" s="74"/>
      <c r="RDG208" s="23" t="s">
        <v>97</v>
      </c>
      <c r="RDH208" s="67"/>
      <c r="RDI208" s="74" t="s">
        <v>90</v>
      </c>
      <c r="RDJ208" s="74"/>
      <c r="RDK208" s="23" t="s">
        <v>97</v>
      </c>
      <c r="RDL208" s="67"/>
      <c r="RDM208" s="74" t="s">
        <v>90</v>
      </c>
      <c r="RDN208" s="74"/>
      <c r="RDO208" s="23" t="s">
        <v>97</v>
      </c>
      <c r="RDP208" s="67"/>
      <c r="RDQ208" s="74" t="s">
        <v>90</v>
      </c>
      <c r="RDR208" s="74"/>
      <c r="RDS208" s="23" t="s">
        <v>97</v>
      </c>
      <c r="RDT208" s="67"/>
      <c r="RDU208" s="74" t="s">
        <v>90</v>
      </c>
      <c r="RDV208" s="74"/>
      <c r="RDW208" s="23" t="s">
        <v>97</v>
      </c>
      <c r="RDX208" s="67"/>
      <c r="RDY208" s="74" t="s">
        <v>90</v>
      </c>
      <c r="RDZ208" s="74"/>
      <c r="REA208" s="23" t="s">
        <v>97</v>
      </c>
      <c r="REB208" s="67"/>
      <c r="REC208" s="74" t="s">
        <v>90</v>
      </c>
      <c r="RED208" s="74"/>
      <c r="REE208" s="23" t="s">
        <v>97</v>
      </c>
      <c r="REF208" s="67"/>
      <c r="REG208" s="74" t="s">
        <v>90</v>
      </c>
      <c r="REH208" s="74"/>
      <c r="REI208" s="23" t="s">
        <v>97</v>
      </c>
      <c r="REJ208" s="67"/>
      <c r="REK208" s="74" t="s">
        <v>90</v>
      </c>
      <c r="REL208" s="74"/>
      <c r="REM208" s="23" t="s">
        <v>97</v>
      </c>
      <c r="REN208" s="67"/>
      <c r="REO208" s="74" t="s">
        <v>90</v>
      </c>
      <c r="REP208" s="74"/>
      <c r="REQ208" s="23" t="s">
        <v>97</v>
      </c>
      <c r="RER208" s="67"/>
      <c r="RES208" s="74" t="s">
        <v>90</v>
      </c>
      <c r="RET208" s="74"/>
      <c r="REU208" s="23" t="s">
        <v>97</v>
      </c>
      <c r="REV208" s="67"/>
      <c r="REW208" s="74" t="s">
        <v>90</v>
      </c>
      <c r="REX208" s="74"/>
      <c r="REY208" s="23" t="s">
        <v>97</v>
      </c>
      <c r="REZ208" s="67"/>
      <c r="RFA208" s="74" t="s">
        <v>90</v>
      </c>
      <c r="RFB208" s="74"/>
      <c r="RFC208" s="23" t="s">
        <v>97</v>
      </c>
      <c r="RFD208" s="67"/>
      <c r="RFE208" s="74" t="s">
        <v>90</v>
      </c>
      <c r="RFF208" s="74"/>
      <c r="RFG208" s="23" t="s">
        <v>97</v>
      </c>
      <c r="RFH208" s="67"/>
      <c r="RFI208" s="74" t="s">
        <v>90</v>
      </c>
      <c r="RFJ208" s="74"/>
      <c r="RFK208" s="23" t="s">
        <v>97</v>
      </c>
      <c r="RFL208" s="67"/>
      <c r="RFM208" s="74" t="s">
        <v>90</v>
      </c>
      <c r="RFN208" s="74"/>
      <c r="RFO208" s="23" t="s">
        <v>97</v>
      </c>
      <c r="RFP208" s="67"/>
      <c r="RFQ208" s="74" t="s">
        <v>90</v>
      </c>
      <c r="RFR208" s="74"/>
      <c r="RFS208" s="23" t="s">
        <v>97</v>
      </c>
      <c r="RFT208" s="67"/>
      <c r="RFU208" s="74" t="s">
        <v>90</v>
      </c>
      <c r="RFV208" s="74"/>
      <c r="RFW208" s="23" t="s">
        <v>97</v>
      </c>
      <c r="RFX208" s="67"/>
      <c r="RFY208" s="74" t="s">
        <v>90</v>
      </c>
      <c r="RFZ208" s="74"/>
      <c r="RGA208" s="23" t="s">
        <v>97</v>
      </c>
      <c r="RGB208" s="67"/>
      <c r="RGC208" s="74" t="s">
        <v>90</v>
      </c>
      <c r="RGD208" s="74"/>
      <c r="RGE208" s="23" t="s">
        <v>97</v>
      </c>
      <c r="RGF208" s="67"/>
      <c r="RGG208" s="74" t="s">
        <v>90</v>
      </c>
      <c r="RGH208" s="74"/>
      <c r="RGI208" s="23" t="s">
        <v>97</v>
      </c>
      <c r="RGJ208" s="67"/>
      <c r="RGK208" s="74" t="s">
        <v>90</v>
      </c>
      <c r="RGL208" s="74"/>
      <c r="RGM208" s="23" t="s">
        <v>97</v>
      </c>
      <c r="RGN208" s="67"/>
      <c r="RGO208" s="74" t="s">
        <v>90</v>
      </c>
      <c r="RGP208" s="74"/>
      <c r="RGQ208" s="23" t="s">
        <v>97</v>
      </c>
      <c r="RGR208" s="67"/>
      <c r="RGS208" s="74" t="s">
        <v>90</v>
      </c>
      <c r="RGT208" s="74"/>
      <c r="RGU208" s="23" t="s">
        <v>97</v>
      </c>
      <c r="RGV208" s="67"/>
      <c r="RGW208" s="74" t="s">
        <v>90</v>
      </c>
      <c r="RGX208" s="74"/>
      <c r="RGY208" s="23" t="s">
        <v>97</v>
      </c>
      <c r="RGZ208" s="67"/>
      <c r="RHA208" s="74" t="s">
        <v>90</v>
      </c>
      <c r="RHB208" s="74"/>
      <c r="RHC208" s="23" t="s">
        <v>97</v>
      </c>
      <c r="RHD208" s="67"/>
      <c r="RHE208" s="74" t="s">
        <v>90</v>
      </c>
      <c r="RHF208" s="74"/>
      <c r="RHG208" s="23" t="s">
        <v>97</v>
      </c>
      <c r="RHH208" s="67"/>
      <c r="RHI208" s="74" t="s">
        <v>90</v>
      </c>
      <c r="RHJ208" s="74"/>
      <c r="RHK208" s="23" t="s">
        <v>97</v>
      </c>
      <c r="RHL208" s="67"/>
      <c r="RHM208" s="74" t="s">
        <v>90</v>
      </c>
      <c r="RHN208" s="74"/>
      <c r="RHO208" s="23" t="s">
        <v>97</v>
      </c>
      <c r="RHP208" s="67"/>
      <c r="RHQ208" s="74" t="s">
        <v>90</v>
      </c>
      <c r="RHR208" s="74"/>
      <c r="RHS208" s="23" t="s">
        <v>97</v>
      </c>
      <c r="RHT208" s="67"/>
      <c r="RHU208" s="74" t="s">
        <v>90</v>
      </c>
      <c r="RHV208" s="74"/>
      <c r="RHW208" s="23" t="s">
        <v>97</v>
      </c>
      <c r="RHX208" s="67"/>
      <c r="RHY208" s="74" t="s">
        <v>90</v>
      </c>
      <c r="RHZ208" s="74"/>
      <c r="RIA208" s="23" t="s">
        <v>97</v>
      </c>
      <c r="RIB208" s="67"/>
      <c r="RIC208" s="74" t="s">
        <v>90</v>
      </c>
      <c r="RID208" s="74"/>
      <c r="RIE208" s="23" t="s">
        <v>97</v>
      </c>
      <c r="RIF208" s="67"/>
      <c r="RIG208" s="74" t="s">
        <v>90</v>
      </c>
      <c r="RIH208" s="74"/>
      <c r="RII208" s="23" t="s">
        <v>97</v>
      </c>
      <c r="RIJ208" s="67"/>
      <c r="RIK208" s="74" t="s">
        <v>90</v>
      </c>
      <c r="RIL208" s="74"/>
      <c r="RIM208" s="23" t="s">
        <v>97</v>
      </c>
      <c r="RIN208" s="67"/>
      <c r="RIO208" s="74" t="s">
        <v>90</v>
      </c>
      <c r="RIP208" s="74"/>
      <c r="RIQ208" s="23" t="s">
        <v>97</v>
      </c>
      <c r="RIR208" s="67"/>
      <c r="RIS208" s="74" t="s">
        <v>90</v>
      </c>
      <c r="RIT208" s="74"/>
      <c r="RIU208" s="23" t="s">
        <v>97</v>
      </c>
      <c r="RIV208" s="67"/>
      <c r="RIW208" s="74" t="s">
        <v>90</v>
      </c>
      <c r="RIX208" s="74"/>
      <c r="RIY208" s="23" t="s">
        <v>97</v>
      </c>
      <c r="RIZ208" s="67"/>
      <c r="RJA208" s="74" t="s">
        <v>90</v>
      </c>
      <c r="RJB208" s="74"/>
      <c r="RJC208" s="23" t="s">
        <v>97</v>
      </c>
      <c r="RJD208" s="67"/>
      <c r="RJE208" s="74" t="s">
        <v>90</v>
      </c>
      <c r="RJF208" s="74"/>
      <c r="RJG208" s="23" t="s">
        <v>97</v>
      </c>
      <c r="RJH208" s="67"/>
      <c r="RJI208" s="74" t="s">
        <v>90</v>
      </c>
      <c r="RJJ208" s="74"/>
      <c r="RJK208" s="23" t="s">
        <v>97</v>
      </c>
      <c r="RJL208" s="67"/>
      <c r="RJM208" s="74" t="s">
        <v>90</v>
      </c>
      <c r="RJN208" s="74"/>
      <c r="RJO208" s="23" t="s">
        <v>97</v>
      </c>
      <c r="RJP208" s="67"/>
      <c r="RJQ208" s="74" t="s">
        <v>90</v>
      </c>
      <c r="RJR208" s="74"/>
      <c r="RJS208" s="23" t="s">
        <v>97</v>
      </c>
      <c r="RJT208" s="67"/>
      <c r="RJU208" s="74" t="s">
        <v>90</v>
      </c>
      <c r="RJV208" s="74"/>
      <c r="RJW208" s="23" t="s">
        <v>97</v>
      </c>
      <c r="RJX208" s="67"/>
      <c r="RJY208" s="74" t="s">
        <v>90</v>
      </c>
      <c r="RJZ208" s="74"/>
      <c r="RKA208" s="23" t="s">
        <v>97</v>
      </c>
      <c r="RKB208" s="67"/>
      <c r="RKC208" s="74" t="s">
        <v>90</v>
      </c>
      <c r="RKD208" s="74"/>
      <c r="RKE208" s="23" t="s">
        <v>97</v>
      </c>
      <c r="RKF208" s="67"/>
      <c r="RKG208" s="74" t="s">
        <v>90</v>
      </c>
      <c r="RKH208" s="74"/>
      <c r="RKI208" s="23" t="s">
        <v>97</v>
      </c>
      <c r="RKJ208" s="67"/>
      <c r="RKK208" s="74" t="s">
        <v>90</v>
      </c>
      <c r="RKL208" s="74"/>
      <c r="RKM208" s="23" t="s">
        <v>97</v>
      </c>
      <c r="RKN208" s="67"/>
      <c r="RKO208" s="74" t="s">
        <v>90</v>
      </c>
      <c r="RKP208" s="74"/>
      <c r="RKQ208" s="23" t="s">
        <v>97</v>
      </c>
      <c r="RKR208" s="67"/>
      <c r="RKS208" s="74" t="s">
        <v>90</v>
      </c>
      <c r="RKT208" s="74"/>
      <c r="RKU208" s="23" t="s">
        <v>97</v>
      </c>
      <c r="RKV208" s="67"/>
      <c r="RKW208" s="74" t="s">
        <v>90</v>
      </c>
      <c r="RKX208" s="74"/>
      <c r="RKY208" s="23" t="s">
        <v>97</v>
      </c>
      <c r="RKZ208" s="67"/>
      <c r="RLA208" s="74" t="s">
        <v>90</v>
      </c>
      <c r="RLB208" s="74"/>
      <c r="RLC208" s="23" t="s">
        <v>97</v>
      </c>
      <c r="RLD208" s="67"/>
      <c r="RLE208" s="74" t="s">
        <v>90</v>
      </c>
      <c r="RLF208" s="74"/>
      <c r="RLG208" s="23" t="s">
        <v>97</v>
      </c>
      <c r="RLH208" s="67"/>
      <c r="RLI208" s="74" t="s">
        <v>90</v>
      </c>
      <c r="RLJ208" s="74"/>
      <c r="RLK208" s="23" t="s">
        <v>97</v>
      </c>
      <c r="RLL208" s="67"/>
      <c r="RLM208" s="74" t="s">
        <v>90</v>
      </c>
      <c r="RLN208" s="74"/>
      <c r="RLO208" s="23" t="s">
        <v>97</v>
      </c>
      <c r="RLP208" s="67"/>
      <c r="RLQ208" s="74" t="s">
        <v>90</v>
      </c>
      <c r="RLR208" s="74"/>
      <c r="RLS208" s="23" t="s">
        <v>97</v>
      </c>
      <c r="RLT208" s="67"/>
      <c r="RLU208" s="74" t="s">
        <v>90</v>
      </c>
      <c r="RLV208" s="74"/>
      <c r="RLW208" s="23" t="s">
        <v>97</v>
      </c>
      <c r="RLX208" s="67"/>
      <c r="RLY208" s="74" t="s">
        <v>90</v>
      </c>
      <c r="RLZ208" s="74"/>
      <c r="RMA208" s="23" t="s">
        <v>97</v>
      </c>
      <c r="RMB208" s="67"/>
      <c r="RMC208" s="74" t="s">
        <v>90</v>
      </c>
      <c r="RMD208" s="74"/>
      <c r="RME208" s="23" t="s">
        <v>97</v>
      </c>
      <c r="RMF208" s="67"/>
      <c r="RMG208" s="74" t="s">
        <v>90</v>
      </c>
      <c r="RMH208" s="74"/>
      <c r="RMI208" s="23" t="s">
        <v>97</v>
      </c>
      <c r="RMJ208" s="67"/>
      <c r="RMK208" s="74" t="s">
        <v>90</v>
      </c>
      <c r="RML208" s="74"/>
      <c r="RMM208" s="23" t="s">
        <v>97</v>
      </c>
      <c r="RMN208" s="67"/>
      <c r="RMO208" s="74" t="s">
        <v>90</v>
      </c>
      <c r="RMP208" s="74"/>
      <c r="RMQ208" s="23" t="s">
        <v>97</v>
      </c>
      <c r="RMR208" s="67"/>
      <c r="RMS208" s="74" t="s">
        <v>90</v>
      </c>
      <c r="RMT208" s="74"/>
      <c r="RMU208" s="23" t="s">
        <v>97</v>
      </c>
      <c r="RMV208" s="67"/>
      <c r="RMW208" s="74" t="s">
        <v>90</v>
      </c>
      <c r="RMX208" s="74"/>
      <c r="RMY208" s="23" t="s">
        <v>97</v>
      </c>
      <c r="RMZ208" s="67"/>
      <c r="RNA208" s="74" t="s">
        <v>90</v>
      </c>
      <c r="RNB208" s="74"/>
      <c r="RNC208" s="23" t="s">
        <v>97</v>
      </c>
      <c r="RND208" s="67"/>
      <c r="RNE208" s="74" t="s">
        <v>90</v>
      </c>
      <c r="RNF208" s="74"/>
      <c r="RNG208" s="23" t="s">
        <v>97</v>
      </c>
      <c r="RNH208" s="67"/>
      <c r="RNI208" s="74" t="s">
        <v>90</v>
      </c>
      <c r="RNJ208" s="74"/>
      <c r="RNK208" s="23" t="s">
        <v>97</v>
      </c>
      <c r="RNL208" s="67"/>
      <c r="RNM208" s="74" t="s">
        <v>90</v>
      </c>
      <c r="RNN208" s="74"/>
      <c r="RNO208" s="23" t="s">
        <v>97</v>
      </c>
      <c r="RNP208" s="67"/>
      <c r="RNQ208" s="74" t="s">
        <v>90</v>
      </c>
      <c r="RNR208" s="74"/>
      <c r="RNS208" s="23" t="s">
        <v>97</v>
      </c>
      <c r="RNT208" s="67"/>
      <c r="RNU208" s="74" t="s">
        <v>90</v>
      </c>
      <c r="RNV208" s="74"/>
      <c r="RNW208" s="23" t="s">
        <v>97</v>
      </c>
      <c r="RNX208" s="67"/>
      <c r="RNY208" s="74" t="s">
        <v>90</v>
      </c>
      <c r="RNZ208" s="74"/>
      <c r="ROA208" s="23" t="s">
        <v>97</v>
      </c>
      <c r="ROB208" s="67"/>
      <c r="ROC208" s="74" t="s">
        <v>90</v>
      </c>
      <c r="ROD208" s="74"/>
      <c r="ROE208" s="23" t="s">
        <v>97</v>
      </c>
      <c r="ROF208" s="67"/>
      <c r="ROG208" s="74" t="s">
        <v>90</v>
      </c>
      <c r="ROH208" s="74"/>
      <c r="ROI208" s="23" t="s">
        <v>97</v>
      </c>
      <c r="ROJ208" s="67"/>
      <c r="ROK208" s="74" t="s">
        <v>90</v>
      </c>
      <c r="ROL208" s="74"/>
      <c r="ROM208" s="23" t="s">
        <v>97</v>
      </c>
      <c r="RON208" s="67"/>
      <c r="ROO208" s="74" t="s">
        <v>90</v>
      </c>
      <c r="ROP208" s="74"/>
      <c r="ROQ208" s="23" t="s">
        <v>97</v>
      </c>
      <c r="ROR208" s="67"/>
      <c r="ROS208" s="74" t="s">
        <v>90</v>
      </c>
      <c r="ROT208" s="74"/>
      <c r="ROU208" s="23" t="s">
        <v>97</v>
      </c>
      <c r="ROV208" s="67"/>
      <c r="ROW208" s="74" t="s">
        <v>90</v>
      </c>
      <c r="ROX208" s="74"/>
      <c r="ROY208" s="23" t="s">
        <v>97</v>
      </c>
      <c r="ROZ208" s="67"/>
      <c r="RPA208" s="74" t="s">
        <v>90</v>
      </c>
      <c r="RPB208" s="74"/>
      <c r="RPC208" s="23" t="s">
        <v>97</v>
      </c>
      <c r="RPD208" s="67"/>
      <c r="RPE208" s="74" t="s">
        <v>90</v>
      </c>
      <c r="RPF208" s="74"/>
      <c r="RPG208" s="23" t="s">
        <v>97</v>
      </c>
      <c r="RPH208" s="67"/>
      <c r="RPI208" s="74" t="s">
        <v>90</v>
      </c>
      <c r="RPJ208" s="74"/>
      <c r="RPK208" s="23" t="s">
        <v>97</v>
      </c>
      <c r="RPL208" s="67"/>
      <c r="RPM208" s="74" t="s">
        <v>90</v>
      </c>
      <c r="RPN208" s="74"/>
      <c r="RPO208" s="23" t="s">
        <v>97</v>
      </c>
      <c r="RPP208" s="67"/>
      <c r="RPQ208" s="74" t="s">
        <v>90</v>
      </c>
      <c r="RPR208" s="74"/>
      <c r="RPS208" s="23" t="s">
        <v>97</v>
      </c>
      <c r="RPT208" s="67"/>
      <c r="RPU208" s="74" t="s">
        <v>90</v>
      </c>
      <c r="RPV208" s="74"/>
      <c r="RPW208" s="23" t="s">
        <v>97</v>
      </c>
      <c r="RPX208" s="67"/>
      <c r="RPY208" s="74" t="s">
        <v>90</v>
      </c>
      <c r="RPZ208" s="74"/>
      <c r="RQA208" s="23" t="s">
        <v>97</v>
      </c>
      <c r="RQB208" s="67"/>
      <c r="RQC208" s="74" t="s">
        <v>90</v>
      </c>
      <c r="RQD208" s="74"/>
      <c r="RQE208" s="23" t="s">
        <v>97</v>
      </c>
      <c r="RQF208" s="67"/>
      <c r="RQG208" s="74" t="s">
        <v>90</v>
      </c>
      <c r="RQH208" s="74"/>
      <c r="RQI208" s="23" t="s">
        <v>97</v>
      </c>
      <c r="RQJ208" s="67"/>
      <c r="RQK208" s="74" t="s">
        <v>90</v>
      </c>
      <c r="RQL208" s="74"/>
      <c r="RQM208" s="23" t="s">
        <v>97</v>
      </c>
      <c r="RQN208" s="67"/>
      <c r="RQO208" s="74" t="s">
        <v>90</v>
      </c>
      <c r="RQP208" s="74"/>
      <c r="RQQ208" s="23" t="s">
        <v>97</v>
      </c>
      <c r="RQR208" s="67"/>
      <c r="RQS208" s="74" t="s">
        <v>90</v>
      </c>
      <c r="RQT208" s="74"/>
      <c r="RQU208" s="23" t="s">
        <v>97</v>
      </c>
      <c r="RQV208" s="67"/>
      <c r="RQW208" s="74" t="s">
        <v>90</v>
      </c>
      <c r="RQX208" s="74"/>
      <c r="RQY208" s="23" t="s">
        <v>97</v>
      </c>
      <c r="RQZ208" s="67"/>
      <c r="RRA208" s="74" t="s">
        <v>90</v>
      </c>
      <c r="RRB208" s="74"/>
      <c r="RRC208" s="23" t="s">
        <v>97</v>
      </c>
      <c r="RRD208" s="67"/>
      <c r="RRE208" s="74" t="s">
        <v>90</v>
      </c>
      <c r="RRF208" s="74"/>
      <c r="RRG208" s="23" t="s">
        <v>97</v>
      </c>
      <c r="RRH208" s="67"/>
      <c r="RRI208" s="74" t="s">
        <v>90</v>
      </c>
      <c r="RRJ208" s="74"/>
      <c r="RRK208" s="23" t="s">
        <v>97</v>
      </c>
      <c r="RRL208" s="67"/>
      <c r="RRM208" s="74" t="s">
        <v>90</v>
      </c>
      <c r="RRN208" s="74"/>
      <c r="RRO208" s="23" t="s">
        <v>97</v>
      </c>
      <c r="RRP208" s="67"/>
      <c r="RRQ208" s="74" t="s">
        <v>90</v>
      </c>
      <c r="RRR208" s="74"/>
      <c r="RRS208" s="23" t="s">
        <v>97</v>
      </c>
      <c r="RRT208" s="67"/>
      <c r="RRU208" s="74" t="s">
        <v>90</v>
      </c>
      <c r="RRV208" s="74"/>
      <c r="RRW208" s="23" t="s">
        <v>97</v>
      </c>
      <c r="RRX208" s="67"/>
      <c r="RRY208" s="74" t="s">
        <v>90</v>
      </c>
      <c r="RRZ208" s="74"/>
      <c r="RSA208" s="23" t="s">
        <v>97</v>
      </c>
      <c r="RSB208" s="67"/>
      <c r="RSC208" s="74" t="s">
        <v>90</v>
      </c>
      <c r="RSD208" s="74"/>
      <c r="RSE208" s="23" t="s">
        <v>97</v>
      </c>
      <c r="RSF208" s="67"/>
      <c r="RSG208" s="74" t="s">
        <v>90</v>
      </c>
      <c r="RSH208" s="74"/>
      <c r="RSI208" s="23" t="s">
        <v>97</v>
      </c>
      <c r="RSJ208" s="67"/>
      <c r="RSK208" s="74" t="s">
        <v>90</v>
      </c>
      <c r="RSL208" s="74"/>
      <c r="RSM208" s="23" t="s">
        <v>97</v>
      </c>
      <c r="RSN208" s="67"/>
      <c r="RSO208" s="74" t="s">
        <v>90</v>
      </c>
      <c r="RSP208" s="74"/>
      <c r="RSQ208" s="23" t="s">
        <v>97</v>
      </c>
      <c r="RSR208" s="67"/>
      <c r="RSS208" s="74" t="s">
        <v>90</v>
      </c>
      <c r="RST208" s="74"/>
      <c r="RSU208" s="23" t="s">
        <v>97</v>
      </c>
      <c r="RSV208" s="67"/>
      <c r="RSW208" s="74" t="s">
        <v>90</v>
      </c>
      <c r="RSX208" s="74"/>
      <c r="RSY208" s="23" t="s">
        <v>97</v>
      </c>
      <c r="RSZ208" s="67"/>
      <c r="RTA208" s="74" t="s">
        <v>90</v>
      </c>
      <c r="RTB208" s="74"/>
      <c r="RTC208" s="23" t="s">
        <v>97</v>
      </c>
      <c r="RTD208" s="67"/>
      <c r="RTE208" s="74" t="s">
        <v>90</v>
      </c>
      <c r="RTF208" s="74"/>
      <c r="RTG208" s="23" t="s">
        <v>97</v>
      </c>
      <c r="RTH208" s="67"/>
      <c r="RTI208" s="74" t="s">
        <v>90</v>
      </c>
      <c r="RTJ208" s="74"/>
      <c r="RTK208" s="23" t="s">
        <v>97</v>
      </c>
      <c r="RTL208" s="67"/>
      <c r="RTM208" s="74" t="s">
        <v>90</v>
      </c>
      <c r="RTN208" s="74"/>
      <c r="RTO208" s="23" t="s">
        <v>97</v>
      </c>
      <c r="RTP208" s="67"/>
      <c r="RTQ208" s="74" t="s">
        <v>90</v>
      </c>
      <c r="RTR208" s="74"/>
      <c r="RTS208" s="23" t="s">
        <v>97</v>
      </c>
      <c r="RTT208" s="67"/>
      <c r="RTU208" s="74" t="s">
        <v>90</v>
      </c>
      <c r="RTV208" s="74"/>
      <c r="RTW208" s="23" t="s">
        <v>97</v>
      </c>
      <c r="RTX208" s="67"/>
      <c r="RTY208" s="74" t="s">
        <v>90</v>
      </c>
      <c r="RTZ208" s="74"/>
      <c r="RUA208" s="23" t="s">
        <v>97</v>
      </c>
      <c r="RUB208" s="67"/>
      <c r="RUC208" s="74" t="s">
        <v>90</v>
      </c>
      <c r="RUD208" s="74"/>
      <c r="RUE208" s="23" t="s">
        <v>97</v>
      </c>
      <c r="RUF208" s="67"/>
      <c r="RUG208" s="74" t="s">
        <v>90</v>
      </c>
      <c r="RUH208" s="74"/>
      <c r="RUI208" s="23" t="s">
        <v>97</v>
      </c>
      <c r="RUJ208" s="67"/>
      <c r="RUK208" s="74" t="s">
        <v>90</v>
      </c>
      <c r="RUL208" s="74"/>
      <c r="RUM208" s="23" t="s">
        <v>97</v>
      </c>
      <c r="RUN208" s="67"/>
      <c r="RUO208" s="74" t="s">
        <v>90</v>
      </c>
      <c r="RUP208" s="74"/>
      <c r="RUQ208" s="23" t="s">
        <v>97</v>
      </c>
      <c r="RUR208" s="67"/>
      <c r="RUS208" s="74" t="s">
        <v>90</v>
      </c>
      <c r="RUT208" s="74"/>
      <c r="RUU208" s="23" t="s">
        <v>97</v>
      </c>
      <c r="RUV208" s="67"/>
      <c r="RUW208" s="74" t="s">
        <v>90</v>
      </c>
      <c r="RUX208" s="74"/>
      <c r="RUY208" s="23" t="s">
        <v>97</v>
      </c>
      <c r="RUZ208" s="67"/>
      <c r="RVA208" s="74" t="s">
        <v>90</v>
      </c>
      <c r="RVB208" s="74"/>
      <c r="RVC208" s="23" t="s">
        <v>97</v>
      </c>
      <c r="RVD208" s="67"/>
      <c r="RVE208" s="74" t="s">
        <v>90</v>
      </c>
      <c r="RVF208" s="74"/>
      <c r="RVG208" s="23" t="s">
        <v>97</v>
      </c>
      <c r="RVH208" s="67"/>
      <c r="RVI208" s="74" t="s">
        <v>90</v>
      </c>
      <c r="RVJ208" s="74"/>
      <c r="RVK208" s="23" t="s">
        <v>97</v>
      </c>
      <c r="RVL208" s="67"/>
      <c r="RVM208" s="74" t="s">
        <v>90</v>
      </c>
      <c r="RVN208" s="74"/>
      <c r="RVO208" s="23" t="s">
        <v>97</v>
      </c>
      <c r="RVP208" s="67"/>
      <c r="RVQ208" s="74" t="s">
        <v>90</v>
      </c>
      <c r="RVR208" s="74"/>
      <c r="RVS208" s="23" t="s">
        <v>97</v>
      </c>
      <c r="RVT208" s="67"/>
      <c r="RVU208" s="74" t="s">
        <v>90</v>
      </c>
      <c r="RVV208" s="74"/>
      <c r="RVW208" s="23" t="s">
        <v>97</v>
      </c>
      <c r="RVX208" s="67"/>
      <c r="RVY208" s="74" t="s">
        <v>90</v>
      </c>
      <c r="RVZ208" s="74"/>
      <c r="RWA208" s="23" t="s">
        <v>97</v>
      </c>
      <c r="RWB208" s="67"/>
      <c r="RWC208" s="74" t="s">
        <v>90</v>
      </c>
      <c r="RWD208" s="74"/>
      <c r="RWE208" s="23" t="s">
        <v>97</v>
      </c>
      <c r="RWF208" s="67"/>
      <c r="RWG208" s="74" t="s">
        <v>90</v>
      </c>
      <c r="RWH208" s="74"/>
      <c r="RWI208" s="23" t="s">
        <v>97</v>
      </c>
      <c r="RWJ208" s="67"/>
      <c r="RWK208" s="74" t="s">
        <v>90</v>
      </c>
      <c r="RWL208" s="74"/>
      <c r="RWM208" s="23" t="s">
        <v>97</v>
      </c>
      <c r="RWN208" s="67"/>
      <c r="RWO208" s="74" t="s">
        <v>90</v>
      </c>
      <c r="RWP208" s="74"/>
      <c r="RWQ208" s="23" t="s">
        <v>97</v>
      </c>
      <c r="RWR208" s="67"/>
      <c r="RWS208" s="74" t="s">
        <v>90</v>
      </c>
      <c r="RWT208" s="74"/>
      <c r="RWU208" s="23" t="s">
        <v>97</v>
      </c>
      <c r="RWV208" s="67"/>
      <c r="RWW208" s="74" t="s">
        <v>90</v>
      </c>
      <c r="RWX208" s="74"/>
      <c r="RWY208" s="23" t="s">
        <v>97</v>
      </c>
      <c r="RWZ208" s="67"/>
      <c r="RXA208" s="74" t="s">
        <v>90</v>
      </c>
      <c r="RXB208" s="74"/>
      <c r="RXC208" s="23" t="s">
        <v>97</v>
      </c>
      <c r="RXD208" s="67"/>
      <c r="RXE208" s="74" t="s">
        <v>90</v>
      </c>
      <c r="RXF208" s="74"/>
      <c r="RXG208" s="23" t="s">
        <v>97</v>
      </c>
      <c r="RXH208" s="67"/>
      <c r="RXI208" s="74" t="s">
        <v>90</v>
      </c>
      <c r="RXJ208" s="74"/>
      <c r="RXK208" s="23" t="s">
        <v>97</v>
      </c>
      <c r="RXL208" s="67"/>
      <c r="RXM208" s="74" t="s">
        <v>90</v>
      </c>
      <c r="RXN208" s="74"/>
      <c r="RXO208" s="23" t="s">
        <v>97</v>
      </c>
      <c r="RXP208" s="67"/>
      <c r="RXQ208" s="74" t="s">
        <v>90</v>
      </c>
      <c r="RXR208" s="74"/>
      <c r="RXS208" s="23" t="s">
        <v>97</v>
      </c>
      <c r="RXT208" s="67"/>
      <c r="RXU208" s="74" t="s">
        <v>90</v>
      </c>
      <c r="RXV208" s="74"/>
      <c r="RXW208" s="23" t="s">
        <v>97</v>
      </c>
      <c r="RXX208" s="67"/>
      <c r="RXY208" s="74" t="s">
        <v>90</v>
      </c>
      <c r="RXZ208" s="74"/>
      <c r="RYA208" s="23" t="s">
        <v>97</v>
      </c>
      <c r="RYB208" s="67"/>
      <c r="RYC208" s="74" t="s">
        <v>90</v>
      </c>
      <c r="RYD208" s="74"/>
      <c r="RYE208" s="23" t="s">
        <v>97</v>
      </c>
      <c r="RYF208" s="67"/>
      <c r="RYG208" s="74" t="s">
        <v>90</v>
      </c>
      <c r="RYH208" s="74"/>
      <c r="RYI208" s="23" t="s">
        <v>97</v>
      </c>
      <c r="RYJ208" s="67"/>
      <c r="RYK208" s="74" t="s">
        <v>90</v>
      </c>
      <c r="RYL208" s="74"/>
      <c r="RYM208" s="23" t="s">
        <v>97</v>
      </c>
      <c r="RYN208" s="67"/>
      <c r="RYO208" s="74" t="s">
        <v>90</v>
      </c>
      <c r="RYP208" s="74"/>
      <c r="RYQ208" s="23" t="s">
        <v>97</v>
      </c>
      <c r="RYR208" s="67"/>
      <c r="RYS208" s="74" t="s">
        <v>90</v>
      </c>
      <c r="RYT208" s="74"/>
      <c r="RYU208" s="23" t="s">
        <v>97</v>
      </c>
      <c r="RYV208" s="67"/>
      <c r="RYW208" s="74" t="s">
        <v>90</v>
      </c>
      <c r="RYX208" s="74"/>
      <c r="RYY208" s="23" t="s">
        <v>97</v>
      </c>
      <c r="RYZ208" s="67"/>
      <c r="RZA208" s="74" t="s">
        <v>90</v>
      </c>
      <c r="RZB208" s="74"/>
      <c r="RZC208" s="23" t="s">
        <v>97</v>
      </c>
      <c r="RZD208" s="67"/>
      <c r="RZE208" s="74" t="s">
        <v>90</v>
      </c>
      <c r="RZF208" s="74"/>
      <c r="RZG208" s="23" t="s">
        <v>97</v>
      </c>
      <c r="RZH208" s="67"/>
      <c r="RZI208" s="74" t="s">
        <v>90</v>
      </c>
      <c r="RZJ208" s="74"/>
      <c r="RZK208" s="23" t="s">
        <v>97</v>
      </c>
      <c r="RZL208" s="67"/>
      <c r="RZM208" s="74" t="s">
        <v>90</v>
      </c>
      <c r="RZN208" s="74"/>
      <c r="RZO208" s="23" t="s">
        <v>97</v>
      </c>
      <c r="RZP208" s="67"/>
      <c r="RZQ208" s="74" t="s">
        <v>90</v>
      </c>
      <c r="RZR208" s="74"/>
      <c r="RZS208" s="23" t="s">
        <v>97</v>
      </c>
      <c r="RZT208" s="67"/>
      <c r="RZU208" s="74" t="s">
        <v>90</v>
      </c>
      <c r="RZV208" s="74"/>
      <c r="RZW208" s="23" t="s">
        <v>97</v>
      </c>
      <c r="RZX208" s="67"/>
      <c r="RZY208" s="74" t="s">
        <v>90</v>
      </c>
      <c r="RZZ208" s="74"/>
      <c r="SAA208" s="23" t="s">
        <v>97</v>
      </c>
      <c r="SAB208" s="67"/>
      <c r="SAC208" s="74" t="s">
        <v>90</v>
      </c>
      <c r="SAD208" s="74"/>
      <c r="SAE208" s="23" t="s">
        <v>97</v>
      </c>
      <c r="SAF208" s="67"/>
      <c r="SAG208" s="74" t="s">
        <v>90</v>
      </c>
      <c r="SAH208" s="74"/>
      <c r="SAI208" s="23" t="s">
        <v>97</v>
      </c>
      <c r="SAJ208" s="67"/>
      <c r="SAK208" s="74" t="s">
        <v>90</v>
      </c>
      <c r="SAL208" s="74"/>
      <c r="SAM208" s="23" t="s">
        <v>97</v>
      </c>
      <c r="SAN208" s="67"/>
      <c r="SAO208" s="74" t="s">
        <v>90</v>
      </c>
      <c r="SAP208" s="74"/>
      <c r="SAQ208" s="23" t="s">
        <v>97</v>
      </c>
      <c r="SAR208" s="67"/>
      <c r="SAS208" s="74" t="s">
        <v>90</v>
      </c>
      <c r="SAT208" s="74"/>
      <c r="SAU208" s="23" t="s">
        <v>97</v>
      </c>
      <c r="SAV208" s="67"/>
      <c r="SAW208" s="74" t="s">
        <v>90</v>
      </c>
      <c r="SAX208" s="74"/>
      <c r="SAY208" s="23" t="s">
        <v>97</v>
      </c>
      <c r="SAZ208" s="67"/>
      <c r="SBA208" s="74" t="s">
        <v>90</v>
      </c>
      <c r="SBB208" s="74"/>
      <c r="SBC208" s="23" t="s">
        <v>97</v>
      </c>
      <c r="SBD208" s="67"/>
      <c r="SBE208" s="74" t="s">
        <v>90</v>
      </c>
      <c r="SBF208" s="74"/>
      <c r="SBG208" s="23" t="s">
        <v>97</v>
      </c>
      <c r="SBH208" s="67"/>
      <c r="SBI208" s="74" t="s">
        <v>90</v>
      </c>
      <c r="SBJ208" s="74"/>
      <c r="SBK208" s="23" t="s">
        <v>97</v>
      </c>
      <c r="SBL208" s="67"/>
      <c r="SBM208" s="74" t="s">
        <v>90</v>
      </c>
      <c r="SBN208" s="74"/>
      <c r="SBO208" s="23" t="s">
        <v>97</v>
      </c>
      <c r="SBP208" s="67"/>
      <c r="SBQ208" s="74" t="s">
        <v>90</v>
      </c>
      <c r="SBR208" s="74"/>
      <c r="SBS208" s="23" t="s">
        <v>97</v>
      </c>
      <c r="SBT208" s="67"/>
      <c r="SBU208" s="74" t="s">
        <v>90</v>
      </c>
      <c r="SBV208" s="74"/>
      <c r="SBW208" s="23" t="s">
        <v>97</v>
      </c>
      <c r="SBX208" s="67"/>
      <c r="SBY208" s="74" t="s">
        <v>90</v>
      </c>
      <c r="SBZ208" s="74"/>
      <c r="SCA208" s="23" t="s">
        <v>97</v>
      </c>
      <c r="SCB208" s="67"/>
      <c r="SCC208" s="74" t="s">
        <v>90</v>
      </c>
      <c r="SCD208" s="74"/>
      <c r="SCE208" s="23" t="s">
        <v>97</v>
      </c>
      <c r="SCF208" s="67"/>
      <c r="SCG208" s="74" t="s">
        <v>90</v>
      </c>
      <c r="SCH208" s="74"/>
      <c r="SCI208" s="23" t="s">
        <v>97</v>
      </c>
      <c r="SCJ208" s="67"/>
      <c r="SCK208" s="74" t="s">
        <v>90</v>
      </c>
      <c r="SCL208" s="74"/>
      <c r="SCM208" s="23" t="s">
        <v>97</v>
      </c>
      <c r="SCN208" s="67"/>
      <c r="SCO208" s="74" t="s">
        <v>90</v>
      </c>
      <c r="SCP208" s="74"/>
      <c r="SCQ208" s="23" t="s">
        <v>97</v>
      </c>
      <c r="SCR208" s="67"/>
      <c r="SCS208" s="74" t="s">
        <v>90</v>
      </c>
      <c r="SCT208" s="74"/>
      <c r="SCU208" s="23" t="s">
        <v>97</v>
      </c>
      <c r="SCV208" s="67"/>
      <c r="SCW208" s="74" t="s">
        <v>90</v>
      </c>
      <c r="SCX208" s="74"/>
      <c r="SCY208" s="23" t="s">
        <v>97</v>
      </c>
      <c r="SCZ208" s="67"/>
      <c r="SDA208" s="74" t="s">
        <v>90</v>
      </c>
      <c r="SDB208" s="74"/>
      <c r="SDC208" s="23" t="s">
        <v>97</v>
      </c>
      <c r="SDD208" s="67"/>
      <c r="SDE208" s="74" t="s">
        <v>90</v>
      </c>
      <c r="SDF208" s="74"/>
      <c r="SDG208" s="23" t="s">
        <v>97</v>
      </c>
      <c r="SDH208" s="67"/>
      <c r="SDI208" s="74" t="s">
        <v>90</v>
      </c>
      <c r="SDJ208" s="74"/>
      <c r="SDK208" s="23" t="s">
        <v>97</v>
      </c>
      <c r="SDL208" s="67"/>
      <c r="SDM208" s="74" t="s">
        <v>90</v>
      </c>
      <c r="SDN208" s="74"/>
      <c r="SDO208" s="23" t="s">
        <v>97</v>
      </c>
      <c r="SDP208" s="67"/>
      <c r="SDQ208" s="74" t="s">
        <v>90</v>
      </c>
      <c r="SDR208" s="74"/>
      <c r="SDS208" s="23" t="s">
        <v>97</v>
      </c>
      <c r="SDT208" s="67"/>
      <c r="SDU208" s="74" t="s">
        <v>90</v>
      </c>
      <c r="SDV208" s="74"/>
      <c r="SDW208" s="23" t="s">
        <v>97</v>
      </c>
      <c r="SDX208" s="67"/>
      <c r="SDY208" s="74" t="s">
        <v>90</v>
      </c>
      <c r="SDZ208" s="74"/>
      <c r="SEA208" s="23" t="s">
        <v>97</v>
      </c>
      <c r="SEB208" s="67"/>
      <c r="SEC208" s="74" t="s">
        <v>90</v>
      </c>
      <c r="SED208" s="74"/>
      <c r="SEE208" s="23" t="s">
        <v>97</v>
      </c>
      <c r="SEF208" s="67"/>
      <c r="SEG208" s="74" t="s">
        <v>90</v>
      </c>
      <c r="SEH208" s="74"/>
      <c r="SEI208" s="23" t="s">
        <v>97</v>
      </c>
      <c r="SEJ208" s="67"/>
      <c r="SEK208" s="74" t="s">
        <v>90</v>
      </c>
      <c r="SEL208" s="74"/>
      <c r="SEM208" s="23" t="s">
        <v>97</v>
      </c>
      <c r="SEN208" s="67"/>
      <c r="SEO208" s="74" t="s">
        <v>90</v>
      </c>
      <c r="SEP208" s="74"/>
      <c r="SEQ208" s="23" t="s">
        <v>97</v>
      </c>
      <c r="SER208" s="67"/>
      <c r="SES208" s="74" t="s">
        <v>90</v>
      </c>
      <c r="SET208" s="74"/>
      <c r="SEU208" s="23" t="s">
        <v>97</v>
      </c>
      <c r="SEV208" s="67"/>
      <c r="SEW208" s="74" t="s">
        <v>90</v>
      </c>
      <c r="SEX208" s="74"/>
      <c r="SEY208" s="23" t="s">
        <v>97</v>
      </c>
      <c r="SEZ208" s="67"/>
      <c r="SFA208" s="74" t="s">
        <v>90</v>
      </c>
      <c r="SFB208" s="74"/>
      <c r="SFC208" s="23" t="s">
        <v>97</v>
      </c>
      <c r="SFD208" s="67"/>
      <c r="SFE208" s="74" t="s">
        <v>90</v>
      </c>
      <c r="SFF208" s="74"/>
      <c r="SFG208" s="23" t="s">
        <v>97</v>
      </c>
      <c r="SFH208" s="67"/>
      <c r="SFI208" s="74" t="s">
        <v>90</v>
      </c>
      <c r="SFJ208" s="74"/>
      <c r="SFK208" s="23" t="s">
        <v>97</v>
      </c>
      <c r="SFL208" s="67"/>
      <c r="SFM208" s="74" t="s">
        <v>90</v>
      </c>
      <c r="SFN208" s="74"/>
      <c r="SFO208" s="23" t="s">
        <v>97</v>
      </c>
      <c r="SFP208" s="67"/>
      <c r="SFQ208" s="74" t="s">
        <v>90</v>
      </c>
      <c r="SFR208" s="74"/>
      <c r="SFS208" s="23" t="s">
        <v>97</v>
      </c>
      <c r="SFT208" s="67"/>
      <c r="SFU208" s="74" t="s">
        <v>90</v>
      </c>
      <c r="SFV208" s="74"/>
      <c r="SFW208" s="23" t="s">
        <v>97</v>
      </c>
      <c r="SFX208" s="67"/>
      <c r="SFY208" s="74" t="s">
        <v>90</v>
      </c>
      <c r="SFZ208" s="74"/>
      <c r="SGA208" s="23" t="s">
        <v>97</v>
      </c>
      <c r="SGB208" s="67"/>
      <c r="SGC208" s="74" t="s">
        <v>90</v>
      </c>
      <c r="SGD208" s="74"/>
      <c r="SGE208" s="23" t="s">
        <v>97</v>
      </c>
      <c r="SGF208" s="67"/>
      <c r="SGG208" s="74" t="s">
        <v>90</v>
      </c>
      <c r="SGH208" s="74"/>
      <c r="SGI208" s="23" t="s">
        <v>97</v>
      </c>
      <c r="SGJ208" s="67"/>
      <c r="SGK208" s="74" t="s">
        <v>90</v>
      </c>
      <c r="SGL208" s="74"/>
      <c r="SGM208" s="23" t="s">
        <v>97</v>
      </c>
      <c r="SGN208" s="67"/>
      <c r="SGO208" s="74" t="s">
        <v>90</v>
      </c>
      <c r="SGP208" s="74"/>
      <c r="SGQ208" s="23" t="s">
        <v>97</v>
      </c>
      <c r="SGR208" s="67"/>
      <c r="SGS208" s="74" t="s">
        <v>90</v>
      </c>
      <c r="SGT208" s="74"/>
      <c r="SGU208" s="23" t="s">
        <v>97</v>
      </c>
      <c r="SGV208" s="67"/>
      <c r="SGW208" s="74" t="s">
        <v>90</v>
      </c>
      <c r="SGX208" s="74"/>
      <c r="SGY208" s="23" t="s">
        <v>97</v>
      </c>
      <c r="SGZ208" s="67"/>
      <c r="SHA208" s="74" t="s">
        <v>90</v>
      </c>
      <c r="SHB208" s="74"/>
      <c r="SHC208" s="23" t="s">
        <v>97</v>
      </c>
      <c r="SHD208" s="67"/>
      <c r="SHE208" s="74" t="s">
        <v>90</v>
      </c>
      <c r="SHF208" s="74"/>
      <c r="SHG208" s="23" t="s">
        <v>97</v>
      </c>
      <c r="SHH208" s="67"/>
      <c r="SHI208" s="74" t="s">
        <v>90</v>
      </c>
      <c r="SHJ208" s="74"/>
      <c r="SHK208" s="23" t="s">
        <v>97</v>
      </c>
      <c r="SHL208" s="67"/>
      <c r="SHM208" s="74" t="s">
        <v>90</v>
      </c>
      <c r="SHN208" s="74"/>
      <c r="SHO208" s="23" t="s">
        <v>97</v>
      </c>
      <c r="SHP208" s="67"/>
      <c r="SHQ208" s="74" t="s">
        <v>90</v>
      </c>
      <c r="SHR208" s="74"/>
      <c r="SHS208" s="23" t="s">
        <v>97</v>
      </c>
      <c r="SHT208" s="67"/>
      <c r="SHU208" s="74" t="s">
        <v>90</v>
      </c>
      <c r="SHV208" s="74"/>
      <c r="SHW208" s="23" t="s">
        <v>97</v>
      </c>
      <c r="SHX208" s="67"/>
      <c r="SHY208" s="74" t="s">
        <v>90</v>
      </c>
      <c r="SHZ208" s="74"/>
      <c r="SIA208" s="23" t="s">
        <v>97</v>
      </c>
      <c r="SIB208" s="67"/>
      <c r="SIC208" s="74" t="s">
        <v>90</v>
      </c>
      <c r="SID208" s="74"/>
      <c r="SIE208" s="23" t="s">
        <v>97</v>
      </c>
      <c r="SIF208" s="67"/>
      <c r="SIG208" s="74" t="s">
        <v>90</v>
      </c>
      <c r="SIH208" s="74"/>
      <c r="SII208" s="23" t="s">
        <v>97</v>
      </c>
      <c r="SIJ208" s="67"/>
      <c r="SIK208" s="74" t="s">
        <v>90</v>
      </c>
      <c r="SIL208" s="74"/>
      <c r="SIM208" s="23" t="s">
        <v>97</v>
      </c>
      <c r="SIN208" s="67"/>
      <c r="SIO208" s="74" t="s">
        <v>90</v>
      </c>
      <c r="SIP208" s="74"/>
      <c r="SIQ208" s="23" t="s">
        <v>97</v>
      </c>
      <c r="SIR208" s="67"/>
      <c r="SIS208" s="74" t="s">
        <v>90</v>
      </c>
      <c r="SIT208" s="74"/>
      <c r="SIU208" s="23" t="s">
        <v>97</v>
      </c>
      <c r="SIV208" s="67"/>
      <c r="SIW208" s="74" t="s">
        <v>90</v>
      </c>
      <c r="SIX208" s="74"/>
      <c r="SIY208" s="23" t="s">
        <v>97</v>
      </c>
      <c r="SIZ208" s="67"/>
      <c r="SJA208" s="74" t="s">
        <v>90</v>
      </c>
      <c r="SJB208" s="74"/>
      <c r="SJC208" s="23" t="s">
        <v>97</v>
      </c>
      <c r="SJD208" s="67"/>
      <c r="SJE208" s="74" t="s">
        <v>90</v>
      </c>
      <c r="SJF208" s="74"/>
      <c r="SJG208" s="23" t="s">
        <v>97</v>
      </c>
      <c r="SJH208" s="67"/>
      <c r="SJI208" s="74" t="s">
        <v>90</v>
      </c>
      <c r="SJJ208" s="74"/>
      <c r="SJK208" s="23" t="s">
        <v>97</v>
      </c>
      <c r="SJL208" s="67"/>
      <c r="SJM208" s="74" t="s">
        <v>90</v>
      </c>
      <c r="SJN208" s="74"/>
      <c r="SJO208" s="23" t="s">
        <v>97</v>
      </c>
      <c r="SJP208" s="67"/>
      <c r="SJQ208" s="74" t="s">
        <v>90</v>
      </c>
      <c r="SJR208" s="74"/>
      <c r="SJS208" s="23" t="s">
        <v>97</v>
      </c>
      <c r="SJT208" s="67"/>
      <c r="SJU208" s="74" t="s">
        <v>90</v>
      </c>
      <c r="SJV208" s="74"/>
      <c r="SJW208" s="23" t="s">
        <v>97</v>
      </c>
      <c r="SJX208" s="67"/>
      <c r="SJY208" s="74" t="s">
        <v>90</v>
      </c>
      <c r="SJZ208" s="74"/>
      <c r="SKA208" s="23" t="s">
        <v>97</v>
      </c>
      <c r="SKB208" s="67"/>
      <c r="SKC208" s="74" t="s">
        <v>90</v>
      </c>
      <c r="SKD208" s="74"/>
      <c r="SKE208" s="23" t="s">
        <v>97</v>
      </c>
      <c r="SKF208" s="67"/>
      <c r="SKG208" s="74" t="s">
        <v>90</v>
      </c>
      <c r="SKH208" s="74"/>
      <c r="SKI208" s="23" t="s">
        <v>97</v>
      </c>
      <c r="SKJ208" s="67"/>
      <c r="SKK208" s="74" t="s">
        <v>90</v>
      </c>
      <c r="SKL208" s="74"/>
      <c r="SKM208" s="23" t="s">
        <v>97</v>
      </c>
      <c r="SKN208" s="67"/>
      <c r="SKO208" s="74" t="s">
        <v>90</v>
      </c>
      <c r="SKP208" s="74"/>
      <c r="SKQ208" s="23" t="s">
        <v>97</v>
      </c>
      <c r="SKR208" s="67"/>
      <c r="SKS208" s="74" t="s">
        <v>90</v>
      </c>
      <c r="SKT208" s="74"/>
      <c r="SKU208" s="23" t="s">
        <v>97</v>
      </c>
      <c r="SKV208" s="67"/>
      <c r="SKW208" s="74" t="s">
        <v>90</v>
      </c>
      <c r="SKX208" s="74"/>
      <c r="SKY208" s="23" t="s">
        <v>97</v>
      </c>
      <c r="SKZ208" s="67"/>
      <c r="SLA208" s="74" t="s">
        <v>90</v>
      </c>
      <c r="SLB208" s="74"/>
      <c r="SLC208" s="23" t="s">
        <v>97</v>
      </c>
      <c r="SLD208" s="67"/>
      <c r="SLE208" s="74" t="s">
        <v>90</v>
      </c>
      <c r="SLF208" s="74"/>
      <c r="SLG208" s="23" t="s">
        <v>97</v>
      </c>
      <c r="SLH208" s="67"/>
      <c r="SLI208" s="74" t="s">
        <v>90</v>
      </c>
      <c r="SLJ208" s="74"/>
      <c r="SLK208" s="23" t="s">
        <v>97</v>
      </c>
      <c r="SLL208" s="67"/>
      <c r="SLM208" s="74" t="s">
        <v>90</v>
      </c>
      <c r="SLN208" s="74"/>
      <c r="SLO208" s="23" t="s">
        <v>97</v>
      </c>
      <c r="SLP208" s="67"/>
      <c r="SLQ208" s="74" t="s">
        <v>90</v>
      </c>
      <c r="SLR208" s="74"/>
      <c r="SLS208" s="23" t="s">
        <v>97</v>
      </c>
      <c r="SLT208" s="67"/>
      <c r="SLU208" s="74" t="s">
        <v>90</v>
      </c>
      <c r="SLV208" s="74"/>
      <c r="SLW208" s="23" t="s">
        <v>97</v>
      </c>
      <c r="SLX208" s="67"/>
      <c r="SLY208" s="74" t="s">
        <v>90</v>
      </c>
      <c r="SLZ208" s="74"/>
      <c r="SMA208" s="23" t="s">
        <v>97</v>
      </c>
      <c r="SMB208" s="67"/>
      <c r="SMC208" s="74" t="s">
        <v>90</v>
      </c>
      <c r="SMD208" s="74"/>
      <c r="SME208" s="23" t="s">
        <v>97</v>
      </c>
      <c r="SMF208" s="67"/>
      <c r="SMG208" s="74" t="s">
        <v>90</v>
      </c>
      <c r="SMH208" s="74"/>
      <c r="SMI208" s="23" t="s">
        <v>97</v>
      </c>
      <c r="SMJ208" s="67"/>
      <c r="SMK208" s="74" t="s">
        <v>90</v>
      </c>
      <c r="SML208" s="74"/>
      <c r="SMM208" s="23" t="s">
        <v>97</v>
      </c>
      <c r="SMN208" s="67"/>
      <c r="SMO208" s="74" t="s">
        <v>90</v>
      </c>
      <c r="SMP208" s="74"/>
      <c r="SMQ208" s="23" t="s">
        <v>97</v>
      </c>
      <c r="SMR208" s="67"/>
      <c r="SMS208" s="74" t="s">
        <v>90</v>
      </c>
      <c r="SMT208" s="74"/>
      <c r="SMU208" s="23" t="s">
        <v>97</v>
      </c>
      <c r="SMV208" s="67"/>
      <c r="SMW208" s="74" t="s">
        <v>90</v>
      </c>
      <c r="SMX208" s="74"/>
      <c r="SMY208" s="23" t="s">
        <v>97</v>
      </c>
      <c r="SMZ208" s="67"/>
      <c r="SNA208" s="74" t="s">
        <v>90</v>
      </c>
      <c r="SNB208" s="74"/>
      <c r="SNC208" s="23" t="s">
        <v>97</v>
      </c>
      <c r="SND208" s="67"/>
      <c r="SNE208" s="74" t="s">
        <v>90</v>
      </c>
      <c r="SNF208" s="74"/>
      <c r="SNG208" s="23" t="s">
        <v>97</v>
      </c>
      <c r="SNH208" s="67"/>
      <c r="SNI208" s="74" t="s">
        <v>90</v>
      </c>
      <c r="SNJ208" s="74"/>
      <c r="SNK208" s="23" t="s">
        <v>97</v>
      </c>
      <c r="SNL208" s="67"/>
      <c r="SNM208" s="74" t="s">
        <v>90</v>
      </c>
      <c r="SNN208" s="74"/>
      <c r="SNO208" s="23" t="s">
        <v>97</v>
      </c>
      <c r="SNP208" s="67"/>
      <c r="SNQ208" s="74" t="s">
        <v>90</v>
      </c>
      <c r="SNR208" s="74"/>
      <c r="SNS208" s="23" t="s">
        <v>97</v>
      </c>
      <c r="SNT208" s="67"/>
      <c r="SNU208" s="74" t="s">
        <v>90</v>
      </c>
      <c r="SNV208" s="74"/>
      <c r="SNW208" s="23" t="s">
        <v>97</v>
      </c>
      <c r="SNX208" s="67"/>
      <c r="SNY208" s="74" t="s">
        <v>90</v>
      </c>
      <c r="SNZ208" s="74"/>
      <c r="SOA208" s="23" t="s">
        <v>97</v>
      </c>
      <c r="SOB208" s="67"/>
      <c r="SOC208" s="74" t="s">
        <v>90</v>
      </c>
      <c r="SOD208" s="74"/>
      <c r="SOE208" s="23" t="s">
        <v>97</v>
      </c>
      <c r="SOF208" s="67"/>
      <c r="SOG208" s="74" t="s">
        <v>90</v>
      </c>
      <c r="SOH208" s="74"/>
      <c r="SOI208" s="23" t="s">
        <v>97</v>
      </c>
      <c r="SOJ208" s="67"/>
      <c r="SOK208" s="74" t="s">
        <v>90</v>
      </c>
      <c r="SOL208" s="74"/>
      <c r="SOM208" s="23" t="s">
        <v>97</v>
      </c>
      <c r="SON208" s="67"/>
      <c r="SOO208" s="74" t="s">
        <v>90</v>
      </c>
      <c r="SOP208" s="74"/>
      <c r="SOQ208" s="23" t="s">
        <v>97</v>
      </c>
      <c r="SOR208" s="67"/>
      <c r="SOS208" s="74" t="s">
        <v>90</v>
      </c>
      <c r="SOT208" s="74"/>
      <c r="SOU208" s="23" t="s">
        <v>97</v>
      </c>
      <c r="SOV208" s="67"/>
      <c r="SOW208" s="74" t="s">
        <v>90</v>
      </c>
      <c r="SOX208" s="74"/>
      <c r="SOY208" s="23" t="s">
        <v>97</v>
      </c>
      <c r="SOZ208" s="67"/>
      <c r="SPA208" s="74" t="s">
        <v>90</v>
      </c>
      <c r="SPB208" s="74"/>
      <c r="SPC208" s="23" t="s">
        <v>97</v>
      </c>
      <c r="SPD208" s="67"/>
      <c r="SPE208" s="74" t="s">
        <v>90</v>
      </c>
      <c r="SPF208" s="74"/>
      <c r="SPG208" s="23" t="s">
        <v>97</v>
      </c>
      <c r="SPH208" s="67"/>
      <c r="SPI208" s="74" t="s">
        <v>90</v>
      </c>
      <c r="SPJ208" s="74"/>
      <c r="SPK208" s="23" t="s">
        <v>97</v>
      </c>
      <c r="SPL208" s="67"/>
      <c r="SPM208" s="74" t="s">
        <v>90</v>
      </c>
      <c r="SPN208" s="74"/>
      <c r="SPO208" s="23" t="s">
        <v>97</v>
      </c>
      <c r="SPP208" s="67"/>
      <c r="SPQ208" s="74" t="s">
        <v>90</v>
      </c>
      <c r="SPR208" s="74"/>
      <c r="SPS208" s="23" t="s">
        <v>97</v>
      </c>
      <c r="SPT208" s="67"/>
      <c r="SPU208" s="74" t="s">
        <v>90</v>
      </c>
      <c r="SPV208" s="74"/>
      <c r="SPW208" s="23" t="s">
        <v>97</v>
      </c>
      <c r="SPX208" s="67"/>
      <c r="SPY208" s="74" t="s">
        <v>90</v>
      </c>
      <c r="SPZ208" s="74"/>
      <c r="SQA208" s="23" t="s">
        <v>97</v>
      </c>
      <c r="SQB208" s="67"/>
      <c r="SQC208" s="74" t="s">
        <v>90</v>
      </c>
      <c r="SQD208" s="74"/>
      <c r="SQE208" s="23" t="s">
        <v>97</v>
      </c>
      <c r="SQF208" s="67"/>
      <c r="SQG208" s="74" t="s">
        <v>90</v>
      </c>
      <c r="SQH208" s="74"/>
      <c r="SQI208" s="23" t="s">
        <v>97</v>
      </c>
      <c r="SQJ208" s="67"/>
      <c r="SQK208" s="74" t="s">
        <v>90</v>
      </c>
      <c r="SQL208" s="74"/>
      <c r="SQM208" s="23" t="s">
        <v>97</v>
      </c>
      <c r="SQN208" s="67"/>
      <c r="SQO208" s="74" t="s">
        <v>90</v>
      </c>
      <c r="SQP208" s="74"/>
      <c r="SQQ208" s="23" t="s">
        <v>97</v>
      </c>
      <c r="SQR208" s="67"/>
      <c r="SQS208" s="74" t="s">
        <v>90</v>
      </c>
      <c r="SQT208" s="74"/>
      <c r="SQU208" s="23" t="s">
        <v>97</v>
      </c>
      <c r="SQV208" s="67"/>
      <c r="SQW208" s="74" t="s">
        <v>90</v>
      </c>
      <c r="SQX208" s="74"/>
      <c r="SQY208" s="23" t="s">
        <v>97</v>
      </c>
      <c r="SQZ208" s="67"/>
      <c r="SRA208" s="74" t="s">
        <v>90</v>
      </c>
      <c r="SRB208" s="74"/>
      <c r="SRC208" s="23" t="s">
        <v>97</v>
      </c>
      <c r="SRD208" s="67"/>
      <c r="SRE208" s="74" t="s">
        <v>90</v>
      </c>
      <c r="SRF208" s="74"/>
      <c r="SRG208" s="23" t="s">
        <v>97</v>
      </c>
      <c r="SRH208" s="67"/>
      <c r="SRI208" s="74" t="s">
        <v>90</v>
      </c>
      <c r="SRJ208" s="74"/>
      <c r="SRK208" s="23" t="s">
        <v>97</v>
      </c>
      <c r="SRL208" s="67"/>
      <c r="SRM208" s="74" t="s">
        <v>90</v>
      </c>
      <c r="SRN208" s="74"/>
      <c r="SRO208" s="23" t="s">
        <v>97</v>
      </c>
      <c r="SRP208" s="67"/>
      <c r="SRQ208" s="74" t="s">
        <v>90</v>
      </c>
      <c r="SRR208" s="74"/>
      <c r="SRS208" s="23" t="s">
        <v>97</v>
      </c>
      <c r="SRT208" s="67"/>
      <c r="SRU208" s="74" t="s">
        <v>90</v>
      </c>
      <c r="SRV208" s="74"/>
      <c r="SRW208" s="23" t="s">
        <v>97</v>
      </c>
      <c r="SRX208" s="67"/>
      <c r="SRY208" s="74" t="s">
        <v>90</v>
      </c>
      <c r="SRZ208" s="74"/>
      <c r="SSA208" s="23" t="s">
        <v>97</v>
      </c>
      <c r="SSB208" s="67"/>
      <c r="SSC208" s="74" t="s">
        <v>90</v>
      </c>
      <c r="SSD208" s="74"/>
      <c r="SSE208" s="23" t="s">
        <v>97</v>
      </c>
      <c r="SSF208" s="67"/>
      <c r="SSG208" s="74" t="s">
        <v>90</v>
      </c>
      <c r="SSH208" s="74"/>
      <c r="SSI208" s="23" t="s">
        <v>97</v>
      </c>
      <c r="SSJ208" s="67"/>
      <c r="SSK208" s="74" t="s">
        <v>90</v>
      </c>
      <c r="SSL208" s="74"/>
      <c r="SSM208" s="23" t="s">
        <v>97</v>
      </c>
      <c r="SSN208" s="67"/>
      <c r="SSO208" s="74" t="s">
        <v>90</v>
      </c>
      <c r="SSP208" s="74"/>
      <c r="SSQ208" s="23" t="s">
        <v>97</v>
      </c>
      <c r="SSR208" s="67"/>
      <c r="SSS208" s="74" t="s">
        <v>90</v>
      </c>
      <c r="SST208" s="74"/>
      <c r="SSU208" s="23" t="s">
        <v>97</v>
      </c>
      <c r="SSV208" s="67"/>
      <c r="SSW208" s="74" t="s">
        <v>90</v>
      </c>
      <c r="SSX208" s="74"/>
      <c r="SSY208" s="23" t="s">
        <v>97</v>
      </c>
      <c r="SSZ208" s="67"/>
      <c r="STA208" s="74" t="s">
        <v>90</v>
      </c>
      <c r="STB208" s="74"/>
      <c r="STC208" s="23" t="s">
        <v>97</v>
      </c>
      <c r="STD208" s="67"/>
      <c r="STE208" s="74" t="s">
        <v>90</v>
      </c>
      <c r="STF208" s="74"/>
      <c r="STG208" s="23" t="s">
        <v>97</v>
      </c>
      <c r="STH208" s="67"/>
      <c r="STI208" s="74" t="s">
        <v>90</v>
      </c>
      <c r="STJ208" s="74"/>
      <c r="STK208" s="23" t="s">
        <v>97</v>
      </c>
      <c r="STL208" s="67"/>
      <c r="STM208" s="74" t="s">
        <v>90</v>
      </c>
      <c r="STN208" s="74"/>
      <c r="STO208" s="23" t="s">
        <v>97</v>
      </c>
      <c r="STP208" s="67"/>
      <c r="STQ208" s="74" t="s">
        <v>90</v>
      </c>
      <c r="STR208" s="74"/>
      <c r="STS208" s="23" t="s">
        <v>97</v>
      </c>
      <c r="STT208" s="67"/>
      <c r="STU208" s="74" t="s">
        <v>90</v>
      </c>
      <c r="STV208" s="74"/>
      <c r="STW208" s="23" t="s">
        <v>97</v>
      </c>
      <c r="STX208" s="67"/>
      <c r="STY208" s="74" t="s">
        <v>90</v>
      </c>
      <c r="STZ208" s="74"/>
      <c r="SUA208" s="23" t="s">
        <v>97</v>
      </c>
      <c r="SUB208" s="67"/>
      <c r="SUC208" s="74" t="s">
        <v>90</v>
      </c>
      <c r="SUD208" s="74"/>
      <c r="SUE208" s="23" t="s">
        <v>97</v>
      </c>
      <c r="SUF208" s="67"/>
      <c r="SUG208" s="74" t="s">
        <v>90</v>
      </c>
      <c r="SUH208" s="74"/>
      <c r="SUI208" s="23" t="s">
        <v>97</v>
      </c>
      <c r="SUJ208" s="67"/>
      <c r="SUK208" s="74" t="s">
        <v>90</v>
      </c>
      <c r="SUL208" s="74"/>
      <c r="SUM208" s="23" t="s">
        <v>97</v>
      </c>
      <c r="SUN208" s="67"/>
      <c r="SUO208" s="74" t="s">
        <v>90</v>
      </c>
      <c r="SUP208" s="74"/>
      <c r="SUQ208" s="23" t="s">
        <v>97</v>
      </c>
      <c r="SUR208" s="67"/>
      <c r="SUS208" s="74" t="s">
        <v>90</v>
      </c>
      <c r="SUT208" s="74"/>
      <c r="SUU208" s="23" t="s">
        <v>97</v>
      </c>
      <c r="SUV208" s="67"/>
      <c r="SUW208" s="74" t="s">
        <v>90</v>
      </c>
      <c r="SUX208" s="74"/>
      <c r="SUY208" s="23" t="s">
        <v>97</v>
      </c>
      <c r="SUZ208" s="67"/>
      <c r="SVA208" s="74" t="s">
        <v>90</v>
      </c>
      <c r="SVB208" s="74"/>
      <c r="SVC208" s="23" t="s">
        <v>97</v>
      </c>
      <c r="SVD208" s="67"/>
      <c r="SVE208" s="74" t="s">
        <v>90</v>
      </c>
      <c r="SVF208" s="74"/>
      <c r="SVG208" s="23" t="s">
        <v>97</v>
      </c>
      <c r="SVH208" s="67"/>
      <c r="SVI208" s="74" t="s">
        <v>90</v>
      </c>
      <c r="SVJ208" s="74"/>
      <c r="SVK208" s="23" t="s">
        <v>97</v>
      </c>
      <c r="SVL208" s="67"/>
      <c r="SVM208" s="74" t="s">
        <v>90</v>
      </c>
      <c r="SVN208" s="74"/>
      <c r="SVO208" s="23" t="s">
        <v>97</v>
      </c>
      <c r="SVP208" s="67"/>
      <c r="SVQ208" s="74" t="s">
        <v>90</v>
      </c>
      <c r="SVR208" s="74"/>
      <c r="SVS208" s="23" t="s">
        <v>97</v>
      </c>
      <c r="SVT208" s="67"/>
      <c r="SVU208" s="74" t="s">
        <v>90</v>
      </c>
      <c r="SVV208" s="74"/>
      <c r="SVW208" s="23" t="s">
        <v>97</v>
      </c>
      <c r="SVX208" s="67"/>
      <c r="SVY208" s="74" t="s">
        <v>90</v>
      </c>
      <c r="SVZ208" s="74"/>
      <c r="SWA208" s="23" t="s">
        <v>97</v>
      </c>
      <c r="SWB208" s="67"/>
      <c r="SWC208" s="74" t="s">
        <v>90</v>
      </c>
      <c r="SWD208" s="74"/>
      <c r="SWE208" s="23" t="s">
        <v>97</v>
      </c>
      <c r="SWF208" s="67"/>
      <c r="SWG208" s="74" t="s">
        <v>90</v>
      </c>
      <c r="SWH208" s="74"/>
      <c r="SWI208" s="23" t="s">
        <v>97</v>
      </c>
      <c r="SWJ208" s="67"/>
      <c r="SWK208" s="74" t="s">
        <v>90</v>
      </c>
      <c r="SWL208" s="74"/>
      <c r="SWM208" s="23" t="s">
        <v>97</v>
      </c>
      <c r="SWN208" s="67"/>
      <c r="SWO208" s="74" t="s">
        <v>90</v>
      </c>
      <c r="SWP208" s="74"/>
      <c r="SWQ208" s="23" t="s">
        <v>97</v>
      </c>
      <c r="SWR208" s="67"/>
      <c r="SWS208" s="74" t="s">
        <v>90</v>
      </c>
      <c r="SWT208" s="74"/>
      <c r="SWU208" s="23" t="s">
        <v>97</v>
      </c>
      <c r="SWV208" s="67"/>
      <c r="SWW208" s="74" t="s">
        <v>90</v>
      </c>
      <c r="SWX208" s="74"/>
      <c r="SWY208" s="23" t="s">
        <v>97</v>
      </c>
      <c r="SWZ208" s="67"/>
      <c r="SXA208" s="74" t="s">
        <v>90</v>
      </c>
      <c r="SXB208" s="74"/>
      <c r="SXC208" s="23" t="s">
        <v>97</v>
      </c>
      <c r="SXD208" s="67"/>
      <c r="SXE208" s="74" t="s">
        <v>90</v>
      </c>
      <c r="SXF208" s="74"/>
      <c r="SXG208" s="23" t="s">
        <v>97</v>
      </c>
      <c r="SXH208" s="67"/>
      <c r="SXI208" s="74" t="s">
        <v>90</v>
      </c>
      <c r="SXJ208" s="74"/>
      <c r="SXK208" s="23" t="s">
        <v>97</v>
      </c>
      <c r="SXL208" s="67"/>
      <c r="SXM208" s="74" t="s">
        <v>90</v>
      </c>
      <c r="SXN208" s="74"/>
      <c r="SXO208" s="23" t="s">
        <v>97</v>
      </c>
      <c r="SXP208" s="67"/>
      <c r="SXQ208" s="74" t="s">
        <v>90</v>
      </c>
      <c r="SXR208" s="74"/>
      <c r="SXS208" s="23" t="s">
        <v>97</v>
      </c>
      <c r="SXT208" s="67"/>
      <c r="SXU208" s="74" t="s">
        <v>90</v>
      </c>
      <c r="SXV208" s="74"/>
      <c r="SXW208" s="23" t="s">
        <v>97</v>
      </c>
      <c r="SXX208" s="67"/>
      <c r="SXY208" s="74" t="s">
        <v>90</v>
      </c>
      <c r="SXZ208" s="74"/>
      <c r="SYA208" s="23" t="s">
        <v>97</v>
      </c>
      <c r="SYB208" s="67"/>
      <c r="SYC208" s="74" t="s">
        <v>90</v>
      </c>
      <c r="SYD208" s="74"/>
      <c r="SYE208" s="23" t="s">
        <v>97</v>
      </c>
      <c r="SYF208" s="67"/>
      <c r="SYG208" s="74" t="s">
        <v>90</v>
      </c>
      <c r="SYH208" s="74"/>
      <c r="SYI208" s="23" t="s">
        <v>97</v>
      </c>
      <c r="SYJ208" s="67"/>
      <c r="SYK208" s="74" t="s">
        <v>90</v>
      </c>
      <c r="SYL208" s="74"/>
      <c r="SYM208" s="23" t="s">
        <v>97</v>
      </c>
      <c r="SYN208" s="67"/>
      <c r="SYO208" s="74" t="s">
        <v>90</v>
      </c>
      <c r="SYP208" s="74"/>
      <c r="SYQ208" s="23" t="s">
        <v>97</v>
      </c>
      <c r="SYR208" s="67"/>
      <c r="SYS208" s="74" t="s">
        <v>90</v>
      </c>
      <c r="SYT208" s="74"/>
      <c r="SYU208" s="23" t="s">
        <v>97</v>
      </c>
      <c r="SYV208" s="67"/>
      <c r="SYW208" s="74" t="s">
        <v>90</v>
      </c>
      <c r="SYX208" s="74"/>
      <c r="SYY208" s="23" t="s">
        <v>97</v>
      </c>
      <c r="SYZ208" s="67"/>
      <c r="SZA208" s="74" t="s">
        <v>90</v>
      </c>
      <c r="SZB208" s="74"/>
      <c r="SZC208" s="23" t="s">
        <v>97</v>
      </c>
      <c r="SZD208" s="67"/>
      <c r="SZE208" s="74" t="s">
        <v>90</v>
      </c>
      <c r="SZF208" s="74"/>
      <c r="SZG208" s="23" t="s">
        <v>97</v>
      </c>
      <c r="SZH208" s="67"/>
      <c r="SZI208" s="74" t="s">
        <v>90</v>
      </c>
      <c r="SZJ208" s="74"/>
      <c r="SZK208" s="23" t="s">
        <v>97</v>
      </c>
      <c r="SZL208" s="67"/>
      <c r="SZM208" s="74" t="s">
        <v>90</v>
      </c>
      <c r="SZN208" s="74"/>
      <c r="SZO208" s="23" t="s">
        <v>97</v>
      </c>
      <c r="SZP208" s="67"/>
      <c r="SZQ208" s="74" t="s">
        <v>90</v>
      </c>
      <c r="SZR208" s="74"/>
      <c r="SZS208" s="23" t="s">
        <v>97</v>
      </c>
      <c r="SZT208" s="67"/>
      <c r="SZU208" s="74" t="s">
        <v>90</v>
      </c>
      <c r="SZV208" s="74"/>
      <c r="SZW208" s="23" t="s">
        <v>97</v>
      </c>
      <c r="SZX208" s="67"/>
      <c r="SZY208" s="74" t="s">
        <v>90</v>
      </c>
      <c r="SZZ208" s="74"/>
      <c r="TAA208" s="23" t="s">
        <v>97</v>
      </c>
      <c r="TAB208" s="67"/>
      <c r="TAC208" s="74" t="s">
        <v>90</v>
      </c>
      <c r="TAD208" s="74"/>
      <c r="TAE208" s="23" t="s">
        <v>97</v>
      </c>
      <c r="TAF208" s="67"/>
      <c r="TAG208" s="74" t="s">
        <v>90</v>
      </c>
      <c r="TAH208" s="74"/>
      <c r="TAI208" s="23" t="s">
        <v>97</v>
      </c>
      <c r="TAJ208" s="67"/>
      <c r="TAK208" s="74" t="s">
        <v>90</v>
      </c>
      <c r="TAL208" s="74"/>
      <c r="TAM208" s="23" t="s">
        <v>97</v>
      </c>
      <c r="TAN208" s="67"/>
      <c r="TAO208" s="74" t="s">
        <v>90</v>
      </c>
      <c r="TAP208" s="74"/>
      <c r="TAQ208" s="23" t="s">
        <v>97</v>
      </c>
      <c r="TAR208" s="67"/>
      <c r="TAS208" s="74" t="s">
        <v>90</v>
      </c>
      <c r="TAT208" s="74"/>
      <c r="TAU208" s="23" t="s">
        <v>97</v>
      </c>
      <c r="TAV208" s="67"/>
      <c r="TAW208" s="74" t="s">
        <v>90</v>
      </c>
      <c r="TAX208" s="74"/>
      <c r="TAY208" s="23" t="s">
        <v>97</v>
      </c>
      <c r="TAZ208" s="67"/>
      <c r="TBA208" s="74" t="s">
        <v>90</v>
      </c>
      <c r="TBB208" s="74"/>
      <c r="TBC208" s="23" t="s">
        <v>97</v>
      </c>
      <c r="TBD208" s="67"/>
      <c r="TBE208" s="74" t="s">
        <v>90</v>
      </c>
      <c r="TBF208" s="74"/>
      <c r="TBG208" s="23" t="s">
        <v>97</v>
      </c>
      <c r="TBH208" s="67"/>
      <c r="TBI208" s="74" t="s">
        <v>90</v>
      </c>
      <c r="TBJ208" s="74"/>
      <c r="TBK208" s="23" t="s">
        <v>97</v>
      </c>
      <c r="TBL208" s="67"/>
      <c r="TBM208" s="74" t="s">
        <v>90</v>
      </c>
      <c r="TBN208" s="74"/>
      <c r="TBO208" s="23" t="s">
        <v>97</v>
      </c>
      <c r="TBP208" s="67"/>
      <c r="TBQ208" s="74" t="s">
        <v>90</v>
      </c>
      <c r="TBR208" s="74"/>
      <c r="TBS208" s="23" t="s">
        <v>97</v>
      </c>
      <c r="TBT208" s="67"/>
      <c r="TBU208" s="74" t="s">
        <v>90</v>
      </c>
      <c r="TBV208" s="74"/>
      <c r="TBW208" s="23" t="s">
        <v>97</v>
      </c>
      <c r="TBX208" s="67"/>
      <c r="TBY208" s="74" t="s">
        <v>90</v>
      </c>
      <c r="TBZ208" s="74"/>
      <c r="TCA208" s="23" t="s">
        <v>97</v>
      </c>
      <c r="TCB208" s="67"/>
      <c r="TCC208" s="74" t="s">
        <v>90</v>
      </c>
      <c r="TCD208" s="74"/>
      <c r="TCE208" s="23" t="s">
        <v>97</v>
      </c>
      <c r="TCF208" s="67"/>
      <c r="TCG208" s="74" t="s">
        <v>90</v>
      </c>
      <c r="TCH208" s="74"/>
      <c r="TCI208" s="23" t="s">
        <v>97</v>
      </c>
      <c r="TCJ208" s="67"/>
      <c r="TCK208" s="74" t="s">
        <v>90</v>
      </c>
      <c r="TCL208" s="74"/>
      <c r="TCM208" s="23" t="s">
        <v>97</v>
      </c>
      <c r="TCN208" s="67"/>
      <c r="TCO208" s="74" t="s">
        <v>90</v>
      </c>
      <c r="TCP208" s="74"/>
      <c r="TCQ208" s="23" t="s">
        <v>97</v>
      </c>
      <c r="TCR208" s="67"/>
      <c r="TCS208" s="74" t="s">
        <v>90</v>
      </c>
      <c r="TCT208" s="74"/>
      <c r="TCU208" s="23" t="s">
        <v>97</v>
      </c>
      <c r="TCV208" s="67"/>
      <c r="TCW208" s="74" t="s">
        <v>90</v>
      </c>
      <c r="TCX208" s="74"/>
      <c r="TCY208" s="23" t="s">
        <v>97</v>
      </c>
      <c r="TCZ208" s="67"/>
      <c r="TDA208" s="74" t="s">
        <v>90</v>
      </c>
      <c r="TDB208" s="74"/>
      <c r="TDC208" s="23" t="s">
        <v>97</v>
      </c>
      <c r="TDD208" s="67"/>
      <c r="TDE208" s="74" t="s">
        <v>90</v>
      </c>
      <c r="TDF208" s="74"/>
      <c r="TDG208" s="23" t="s">
        <v>97</v>
      </c>
      <c r="TDH208" s="67"/>
      <c r="TDI208" s="74" t="s">
        <v>90</v>
      </c>
      <c r="TDJ208" s="74"/>
      <c r="TDK208" s="23" t="s">
        <v>97</v>
      </c>
      <c r="TDL208" s="67"/>
      <c r="TDM208" s="74" t="s">
        <v>90</v>
      </c>
      <c r="TDN208" s="74"/>
      <c r="TDO208" s="23" t="s">
        <v>97</v>
      </c>
      <c r="TDP208" s="67"/>
      <c r="TDQ208" s="74" t="s">
        <v>90</v>
      </c>
      <c r="TDR208" s="74"/>
      <c r="TDS208" s="23" t="s">
        <v>97</v>
      </c>
      <c r="TDT208" s="67"/>
      <c r="TDU208" s="74" t="s">
        <v>90</v>
      </c>
      <c r="TDV208" s="74"/>
      <c r="TDW208" s="23" t="s">
        <v>97</v>
      </c>
      <c r="TDX208" s="67"/>
      <c r="TDY208" s="74" t="s">
        <v>90</v>
      </c>
      <c r="TDZ208" s="74"/>
      <c r="TEA208" s="23" t="s">
        <v>97</v>
      </c>
      <c r="TEB208" s="67"/>
      <c r="TEC208" s="74" t="s">
        <v>90</v>
      </c>
      <c r="TED208" s="74"/>
      <c r="TEE208" s="23" t="s">
        <v>97</v>
      </c>
      <c r="TEF208" s="67"/>
      <c r="TEG208" s="74" t="s">
        <v>90</v>
      </c>
      <c r="TEH208" s="74"/>
      <c r="TEI208" s="23" t="s">
        <v>97</v>
      </c>
      <c r="TEJ208" s="67"/>
      <c r="TEK208" s="74" t="s">
        <v>90</v>
      </c>
      <c r="TEL208" s="74"/>
      <c r="TEM208" s="23" t="s">
        <v>97</v>
      </c>
      <c r="TEN208" s="67"/>
      <c r="TEO208" s="74" t="s">
        <v>90</v>
      </c>
      <c r="TEP208" s="74"/>
      <c r="TEQ208" s="23" t="s">
        <v>97</v>
      </c>
      <c r="TER208" s="67"/>
      <c r="TES208" s="74" t="s">
        <v>90</v>
      </c>
      <c r="TET208" s="74"/>
      <c r="TEU208" s="23" t="s">
        <v>97</v>
      </c>
      <c r="TEV208" s="67"/>
      <c r="TEW208" s="74" t="s">
        <v>90</v>
      </c>
      <c r="TEX208" s="74"/>
      <c r="TEY208" s="23" t="s">
        <v>97</v>
      </c>
      <c r="TEZ208" s="67"/>
      <c r="TFA208" s="74" t="s">
        <v>90</v>
      </c>
      <c r="TFB208" s="74"/>
      <c r="TFC208" s="23" t="s">
        <v>97</v>
      </c>
      <c r="TFD208" s="67"/>
      <c r="TFE208" s="74" t="s">
        <v>90</v>
      </c>
      <c r="TFF208" s="74"/>
      <c r="TFG208" s="23" t="s">
        <v>97</v>
      </c>
      <c r="TFH208" s="67"/>
      <c r="TFI208" s="74" t="s">
        <v>90</v>
      </c>
      <c r="TFJ208" s="74"/>
      <c r="TFK208" s="23" t="s">
        <v>97</v>
      </c>
      <c r="TFL208" s="67"/>
      <c r="TFM208" s="74" t="s">
        <v>90</v>
      </c>
      <c r="TFN208" s="74"/>
      <c r="TFO208" s="23" t="s">
        <v>97</v>
      </c>
      <c r="TFP208" s="67"/>
      <c r="TFQ208" s="74" t="s">
        <v>90</v>
      </c>
      <c r="TFR208" s="74"/>
      <c r="TFS208" s="23" t="s">
        <v>97</v>
      </c>
      <c r="TFT208" s="67"/>
      <c r="TFU208" s="74" t="s">
        <v>90</v>
      </c>
      <c r="TFV208" s="74"/>
      <c r="TFW208" s="23" t="s">
        <v>97</v>
      </c>
      <c r="TFX208" s="67"/>
      <c r="TFY208" s="74" t="s">
        <v>90</v>
      </c>
      <c r="TFZ208" s="74"/>
      <c r="TGA208" s="23" t="s">
        <v>97</v>
      </c>
      <c r="TGB208" s="67"/>
      <c r="TGC208" s="74" t="s">
        <v>90</v>
      </c>
      <c r="TGD208" s="74"/>
      <c r="TGE208" s="23" t="s">
        <v>97</v>
      </c>
      <c r="TGF208" s="67"/>
      <c r="TGG208" s="74" t="s">
        <v>90</v>
      </c>
      <c r="TGH208" s="74"/>
      <c r="TGI208" s="23" t="s">
        <v>97</v>
      </c>
      <c r="TGJ208" s="67"/>
      <c r="TGK208" s="74" t="s">
        <v>90</v>
      </c>
      <c r="TGL208" s="74"/>
      <c r="TGM208" s="23" t="s">
        <v>97</v>
      </c>
      <c r="TGN208" s="67"/>
      <c r="TGO208" s="74" t="s">
        <v>90</v>
      </c>
      <c r="TGP208" s="74"/>
      <c r="TGQ208" s="23" t="s">
        <v>97</v>
      </c>
      <c r="TGR208" s="67"/>
      <c r="TGS208" s="74" t="s">
        <v>90</v>
      </c>
      <c r="TGT208" s="74"/>
      <c r="TGU208" s="23" t="s">
        <v>97</v>
      </c>
      <c r="TGV208" s="67"/>
      <c r="TGW208" s="74" t="s">
        <v>90</v>
      </c>
      <c r="TGX208" s="74"/>
      <c r="TGY208" s="23" t="s">
        <v>97</v>
      </c>
      <c r="TGZ208" s="67"/>
      <c r="THA208" s="74" t="s">
        <v>90</v>
      </c>
      <c r="THB208" s="74"/>
      <c r="THC208" s="23" t="s">
        <v>97</v>
      </c>
      <c r="THD208" s="67"/>
      <c r="THE208" s="74" t="s">
        <v>90</v>
      </c>
      <c r="THF208" s="74"/>
      <c r="THG208" s="23" t="s">
        <v>97</v>
      </c>
      <c r="THH208" s="67"/>
      <c r="THI208" s="74" t="s">
        <v>90</v>
      </c>
      <c r="THJ208" s="74"/>
      <c r="THK208" s="23" t="s">
        <v>97</v>
      </c>
      <c r="THL208" s="67"/>
      <c r="THM208" s="74" t="s">
        <v>90</v>
      </c>
      <c r="THN208" s="74"/>
      <c r="THO208" s="23" t="s">
        <v>97</v>
      </c>
      <c r="THP208" s="67"/>
      <c r="THQ208" s="74" t="s">
        <v>90</v>
      </c>
      <c r="THR208" s="74"/>
      <c r="THS208" s="23" t="s">
        <v>97</v>
      </c>
      <c r="THT208" s="67"/>
      <c r="THU208" s="74" t="s">
        <v>90</v>
      </c>
      <c r="THV208" s="74"/>
      <c r="THW208" s="23" t="s">
        <v>97</v>
      </c>
      <c r="THX208" s="67"/>
      <c r="THY208" s="74" t="s">
        <v>90</v>
      </c>
      <c r="THZ208" s="74"/>
      <c r="TIA208" s="23" t="s">
        <v>97</v>
      </c>
      <c r="TIB208" s="67"/>
      <c r="TIC208" s="74" t="s">
        <v>90</v>
      </c>
      <c r="TID208" s="74"/>
      <c r="TIE208" s="23" t="s">
        <v>97</v>
      </c>
      <c r="TIF208" s="67"/>
      <c r="TIG208" s="74" t="s">
        <v>90</v>
      </c>
      <c r="TIH208" s="74"/>
      <c r="TII208" s="23" t="s">
        <v>97</v>
      </c>
      <c r="TIJ208" s="67"/>
      <c r="TIK208" s="74" t="s">
        <v>90</v>
      </c>
      <c r="TIL208" s="74"/>
      <c r="TIM208" s="23" t="s">
        <v>97</v>
      </c>
      <c r="TIN208" s="67"/>
      <c r="TIO208" s="74" t="s">
        <v>90</v>
      </c>
      <c r="TIP208" s="74"/>
      <c r="TIQ208" s="23" t="s">
        <v>97</v>
      </c>
      <c r="TIR208" s="67"/>
      <c r="TIS208" s="74" t="s">
        <v>90</v>
      </c>
      <c r="TIT208" s="74"/>
      <c r="TIU208" s="23" t="s">
        <v>97</v>
      </c>
      <c r="TIV208" s="67"/>
      <c r="TIW208" s="74" t="s">
        <v>90</v>
      </c>
      <c r="TIX208" s="74"/>
      <c r="TIY208" s="23" t="s">
        <v>97</v>
      </c>
      <c r="TIZ208" s="67"/>
      <c r="TJA208" s="74" t="s">
        <v>90</v>
      </c>
      <c r="TJB208" s="74"/>
      <c r="TJC208" s="23" t="s">
        <v>97</v>
      </c>
      <c r="TJD208" s="67"/>
      <c r="TJE208" s="74" t="s">
        <v>90</v>
      </c>
      <c r="TJF208" s="74"/>
      <c r="TJG208" s="23" t="s">
        <v>97</v>
      </c>
      <c r="TJH208" s="67"/>
      <c r="TJI208" s="74" t="s">
        <v>90</v>
      </c>
      <c r="TJJ208" s="74"/>
      <c r="TJK208" s="23" t="s">
        <v>97</v>
      </c>
      <c r="TJL208" s="67"/>
      <c r="TJM208" s="74" t="s">
        <v>90</v>
      </c>
      <c r="TJN208" s="74"/>
      <c r="TJO208" s="23" t="s">
        <v>97</v>
      </c>
      <c r="TJP208" s="67"/>
      <c r="TJQ208" s="74" t="s">
        <v>90</v>
      </c>
      <c r="TJR208" s="74"/>
      <c r="TJS208" s="23" t="s">
        <v>97</v>
      </c>
      <c r="TJT208" s="67"/>
      <c r="TJU208" s="74" t="s">
        <v>90</v>
      </c>
      <c r="TJV208" s="74"/>
      <c r="TJW208" s="23" t="s">
        <v>97</v>
      </c>
      <c r="TJX208" s="67"/>
      <c r="TJY208" s="74" t="s">
        <v>90</v>
      </c>
      <c r="TJZ208" s="74"/>
      <c r="TKA208" s="23" t="s">
        <v>97</v>
      </c>
      <c r="TKB208" s="67"/>
      <c r="TKC208" s="74" t="s">
        <v>90</v>
      </c>
      <c r="TKD208" s="74"/>
      <c r="TKE208" s="23" t="s">
        <v>97</v>
      </c>
      <c r="TKF208" s="67"/>
      <c r="TKG208" s="74" t="s">
        <v>90</v>
      </c>
      <c r="TKH208" s="74"/>
      <c r="TKI208" s="23" t="s">
        <v>97</v>
      </c>
      <c r="TKJ208" s="67"/>
      <c r="TKK208" s="74" t="s">
        <v>90</v>
      </c>
      <c r="TKL208" s="74"/>
      <c r="TKM208" s="23" t="s">
        <v>97</v>
      </c>
      <c r="TKN208" s="67"/>
      <c r="TKO208" s="74" t="s">
        <v>90</v>
      </c>
      <c r="TKP208" s="74"/>
      <c r="TKQ208" s="23" t="s">
        <v>97</v>
      </c>
      <c r="TKR208" s="67"/>
      <c r="TKS208" s="74" t="s">
        <v>90</v>
      </c>
      <c r="TKT208" s="74"/>
      <c r="TKU208" s="23" t="s">
        <v>97</v>
      </c>
      <c r="TKV208" s="67"/>
      <c r="TKW208" s="74" t="s">
        <v>90</v>
      </c>
      <c r="TKX208" s="74"/>
      <c r="TKY208" s="23" t="s">
        <v>97</v>
      </c>
      <c r="TKZ208" s="67"/>
      <c r="TLA208" s="74" t="s">
        <v>90</v>
      </c>
      <c r="TLB208" s="74"/>
      <c r="TLC208" s="23" t="s">
        <v>97</v>
      </c>
      <c r="TLD208" s="67"/>
      <c r="TLE208" s="74" t="s">
        <v>90</v>
      </c>
      <c r="TLF208" s="74"/>
      <c r="TLG208" s="23" t="s">
        <v>97</v>
      </c>
      <c r="TLH208" s="67"/>
      <c r="TLI208" s="74" t="s">
        <v>90</v>
      </c>
      <c r="TLJ208" s="74"/>
      <c r="TLK208" s="23" t="s">
        <v>97</v>
      </c>
      <c r="TLL208" s="67"/>
      <c r="TLM208" s="74" t="s">
        <v>90</v>
      </c>
      <c r="TLN208" s="74"/>
      <c r="TLO208" s="23" t="s">
        <v>97</v>
      </c>
      <c r="TLP208" s="67"/>
      <c r="TLQ208" s="74" t="s">
        <v>90</v>
      </c>
      <c r="TLR208" s="74"/>
      <c r="TLS208" s="23" t="s">
        <v>97</v>
      </c>
      <c r="TLT208" s="67"/>
      <c r="TLU208" s="74" t="s">
        <v>90</v>
      </c>
      <c r="TLV208" s="74"/>
      <c r="TLW208" s="23" t="s">
        <v>97</v>
      </c>
      <c r="TLX208" s="67"/>
      <c r="TLY208" s="74" t="s">
        <v>90</v>
      </c>
      <c r="TLZ208" s="74"/>
      <c r="TMA208" s="23" t="s">
        <v>97</v>
      </c>
      <c r="TMB208" s="67"/>
      <c r="TMC208" s="74" t="s">
        <v>90</v>
      </c>
      <c r="TMD208" s="74"/>
      <c r="TME208" s="23" t="s">
        <v>97</v>
      </c>
      <c r="TMF208" s="67"/>
      <c r="TMG208" s="74" t="s">
        <v>90</v>
      </c>
      <c r="TMH208" s="74"/>
      <c r="TMI208" s="23" t="s">
        <v>97</v>
      </c>
      <c r="TMJ208" s="67"/>
      <c r="TMK208" s="74" t="s">
        <v>90</v>
      </c>
      <c r="TML208" s="74"/>
      <c r="TMM208" s="23" t="s">
        <v>97</v>
      </c>
      <c r="TMN208" s="67"/>
      <c r="TMO208" s="74" t="s">
        <v>90</v>
      </c>
      <c r="TMP208" s="74"/>
      <c r="TMQ208" s="23" t="s">
        <v>97</v>
      </c>
      <c r="TMR208" s="67"/>
      <c r="TMS208" s="74" t="s">
        <v>90</v>
      </c>
      <c r="TMT208" s="74"/>
      <c r="TMU208" s="23" t="s">
        <v>97</v>
      </c>
      <c r="TMV208" s="67"/>
      <c r="TMW208" s="74" t="s">
        <v>90</v>
      </c>
      <c r="TMX208" s="74"/>
      <c r="TMY208" s="23" t="s">
        <v>97</v>
      </c>
      <c r="TMZ208" s="67"/>
      <c r="TNA208" s="74" t="s">
        <v>90</v>
      </c>
      <c r="TNB208" s="74"/>
      <c r="TNC208" s="23" t="s">
        <v>97</v>
      </c>
      <c r="TND208" s="67"/>
      <c r="TNE208" s="74" t="s">
        <v>90</v>
      </c>
      <c r="TNF208" s="74"/>
      <c r="TNG208" s="23" t="s">
        <v>97</v>
      </c>
      <c r="TNH208" s="67"/>
      <c r="TNI208" s="74" t="s">
        <v>90</v>
      </c>
      <c r="TNJ208" s="74"/>
      <c r="TNK208" s="23" t="s">
        <v>97</v>
      </c>
      <c r="TNL208" s="67"/>
      <c r="TNM208" s="74" t="s">
        <v>90</v>
      </c>
      <c r="TNN208" s="74"/>
      <c r="TNO208" s="23" t="s">
        <v>97</v>
      </c>
      <c r="TNP208" s="67"/>
      <c r="TNQ208" s="74" t="s">
        <v>90</v>
      </c>
      <c r="TNR208" s="74"/>
      <c r="TNS208" s="23" t="s">
        <v>97</v>
      </c>
      <c r="TNT208" s="67"/>
      <c r="TNU208" s="74" t="s">
        <v>90</v>
      </c>
      <c r="TNV208" s="74"/>
      <c r="TNW208" s="23" t="s">
        <v>97</v>
      </c>
      <c r="TNX208" s="67"/>
      <c r="TNY208" s="74" t="s">
        <v>90</v>
      </c>
      <c r="TNZ208" s="74"/>
      <c r="TOA208" s="23" t="s">
        <v>97</v>
      </c>
      <c r="TOB208" s="67"/>
      <c r="TOC208" s="74" t="s">
        <v>90</v>
      </c>
      <c r="TOD208" s="74"/>
      <c r="TOE208" s="23" t="s">
        <v>97</v>
      </c>
      <c r="TOF208" s="67"/>
      <c r="TOG208" s="74" t="s">
        <v>90</v>
      </c>
      <c r="TOH208" s="74"/>
      <c r="TOI208" s="23" t="s">
        <v>97</v>
      </c>
      <c r="TOJ208" s="67"/>
      <c r="TOK208" s="74" t="s">
        <v>90</v>
      </c>
      <c r="TOL208" s="74"/>
      <c r="TOM208" s="23" t="s">
        <v>97</v>
      </c>
      <c r="TON208" s="67"/>
      <c r="TOO208" s="74" t="s">
        <v>90</v>
      </c>
      <c r="TOP208" s="74"/>
      <c r="TOQ208" s="23" t="s">
        <v>97</v>
      </c>
      <c r="TOR208" s="67"/>
      <c r="TOS208" s="74" t="s">
        <v>90</v>
      </c>
      <c r="TOT208" s="74"/>
      <c r="TOU208" s="23" t="s">
        <v>97</v>
      </c>
      <c r="TOV208" s="67"/>
      <c r="TOW208" s="74" t="s">
        <v>90</v>
      </c>
      <c r="TOX208" s="74"/>
      <c r="TOY208" s="23" t="s">
        <v>97</v>
      </c>
      <c r="TOZ208" s="67"/>
      <c r="TPA208" s="74" t="s">
        <v>90</v>
      </c>
      <c r="TPB208" s="74"/>
      <c r="TPC208" s="23" t="s">
        <v>97</v>
      </c>
      <c r="TPD208" s="67"/>
      <c r="TPE208" s="74" t="s">
        <v>90</v>
      </c>
      <c r="TPF208" s="74"/>
      <c r="TPG208" s="23" t="s">
        <v>97</v>
      </c>
      <c r="TPH208" s="67"/>
      <c r="TPI208" s="74" t="s">
        <v>90</v>
      </c>
      <c r="TPJ208" s="74"/>
      <c r="TPK208" s="23" t="s">
        <v>97</v>
      </c>
      <c r="TPL208" s="67"/>
      <c r="TPM208" s="74" t="s">
        <v>90</v>
      </c>
      <c r="TPN208" s="74"/>
      <c r="TPO208" s="23" t="s">
        <v>97</v>
      </c>
      <c r="TPP208" s="67"/>
      <c r="TPQ208" s="74" t="s">
        <v>90</v>
      </c>
      <c r="TPR208" s="74"/>
      <c r="TPS208" s="23" t="s">
        <v>97</v>
      </c>
      <c r="TPT208" s="67"/>
      <c r="TPU208" s="74" t="s">
        <v>90</v>
      </c>
      <c r="TPV208" s="74"/>
      <c r="TPW208" s="23" t="s">
        <v>97</v>
      </c>
      <c r="TPX208" s="67"/>
      <c r="TPY208" s="74" t="s">
        <v>90</v>
      </c>
      <c r="TPZ208" s="74"/>
      <c r="TQA208" s="23" t="s">
        <v>97</v>
      </c>
      <c r="TQB208" s="67"/>
      <c r="TQC208" s="74" t="s">
        <v>90</v>
      </c>
      <c r="TQD208" s="74"/>
      <c r="TQE208" s="23" t="s">
        <v>97</v>
      </c>
      <c r="TQF208" s="67"/>
      <c r="TQG208" s="74" t="s">
        <v>90</v>
      </c>
      <c r="TQH208" s="74"/>
      <c r="TQI208" s="23" t="s">
        <v>97</v>
      </c>
      <c r="TQJ208" s="67"/>
      <c r="TQK208" s="74" t="s">
        <v>90</v>
      </c>
      <c r="TQL208" s="74"/>
      <c r="TQM208" s="23" t="s">
        <v>97</v>
      </c>
      <c r="TQN208" s="67"/>
      <c r="TQO208" s="74" t="s">
        <v>90</v>
      </c>
      <c r="TQP208" s="74"/>
      <c r="TQQ208" s="23" t="s">
        <v>97</v>
      </c>
      <c r="TQR208" s="67"/>
      <c r="TQS208" s="74" t="s">
        <v>90</v>
      </c>
      <c r="TQT208" s="74"/>
      <c r="TQU208" s="23" t="s">
        <v>97</v>
      </c>
      <c r="TQV208" s="67"/>
      <c r="TQW208" s="74" t="s">
        <v>90</v>
      </c>
      <c r="TQX208" s="74"/>
      <c r="TQY208" s="23" t="s">
        <v>97</v>
      </c>
      <c r="TQZ208" s="67"/>
      <c r="TRA208" s="74" t="s">
        <v>90</v>
      </c>
      <c r="TRB208" s="74"/>
      <c r="TRC208" s="23" t="s">
        <v>97</v>
      </c>
      <c r="TRD208" s="67"/>
      <c r="TRE208" s="74" t="s">
        <v>90</v>
      </c>
      <c r="TRF208" s="74"/>
      <c r="TRG208" s="23" t="s">
        <v>97</v>
      </c>
      <c r="TRH208" s="67"/>
      <c r="TRI208" s="74" t="s">
        <v>90</v>
      </c>
      <c r="TRJ208" s="74"/>
      <c r="TRK208" s="23" t="s">
        <v>97</v>
      </c>
      <c r="TRL208" s="67"/>
      <c r="TRM208" s="74" t="s">
        <v>90</v>
      </c>
      <c r="TRN208" s="74"/>
      <c r="TRO208" s="23" t="s">
        <v>97</v>
      </c>
      <c r="TRP208" s="67"/>
      <c r="TRQ208" s="74" t="s">
        <v>90</v>
      </c>
      <c r="TRR208" s="74"/>
      <c r="TRS208" s="23" t="s">
        <v>97</v>
      </c>
      <c r="TRT208" s="67"/>
      <c r="TRU208" s="74" t="s">
        <v>90</v>
      </c>
      <c r="TRV208" s="74"/>
      <c r="TRW208" s="23" t="s">
        <v>97</v>
      </c>
      <c r="TRX208" s="67"/>
      <c r="TRY208" s="74" t="s">
        <v>90</v>
      </c>
      <c r="TRZ208" s="74"/>
      <c r="TSA208" s="23" t="s">
        <v>97</v>
      </c>
      <c r="TSB208" s="67"/>
      <c r="TSC208" s="74" t="s">
        <v>90</v>
      </c>
      <c r="TSD208" s="74"/>
      <c r="TSE208" s="23" t="s">
        <v>97</v>
      </c>
      <c r="TSF208" s="67"/>
      <c r="TSG208" s="74" t="s">
        <v>90</v>
      </c>
      <c r="TSH208" s="74"/>
      <c r="TSI208" s="23" t="s">
        <v>97</v>
      </c>
      <c r="TSJ208" s="67"/>
      <c r="TSK208" s="74" t="s">
        <v>90</v>
      </c>
      <c r="TSL208" s="74"/>
      <c r="TSM208" s="23" t="s">
        <v>97</v>
      </c>
      <c r="TSN208" s="67"/>
      <c r="TSO208" s="74" t="s">
        <v>90</v>
      </c>
      <c r="TSP208" s="74"/>
      <c r="TSQ208" s="23" t="s">
        <v>97</v>
      </c>
      <c r="TSR208" s="67"/>
      <c r="TSS208" s="74" t="s">
        <v>90</v>
      </c>
      <c r="TST208" s="74"/>
      <c r="TSU208" s="23" t="s">
        <v>97</v>
      </c>
      <c r="TSV208" s="67"/>
      <c r="TSW208" s="74" t="s">
        <v>90</v>
      </c>
      <c r="TSX208" s="74"/>
      <c r="TSY208" s="23" t="s">
        <v>97</v>
      </c>
      <c r="TSZ208" s="67"/>
      <c r="TTA208" s="74" t="s">
        <v>90</v>
      </c>
      <c r="TTB208" s="74"/>
      <c r="TTC208" s="23" t="s">
        <v>97</v>
      </c>
      <c r="TTD208" s="67"/>
      <c r="TTE208" s="74" t="s">
        <v>90</v>
      </c>
      <c r="TTF208" s="74"/>
      <c r="TTG208" s="23" t="s">
        <v>97</v>
      </c>
      <c r="TTH208" s="67"/>
      <c r="TTI208" s="74" t="s">
        <v>90</v>
      </c>
      <c r="TTJ208" s="74"/>
      <c r="TTK208" s="23" t="s">
        <v>97</v>
      </c>
      <c r="TTL208" s="67"/>
      <c r="TTM208" s="74" t="s">
        <v>90</v>
      </c>
      <c r="TTN208" s="74"/>
      <c r="TTO208" s="23" t="s">
        <v>97</v>
      </c>
      <c r="TTP208" s="67"/>
      <c r="TTQ208" s="74" t="s">
        <v>90</v>
      </c>
      <c r="TTR208" s="74"/>
      <c r="TTS208" s="23" t="s">
        <v>97</v>
      </c>
      <c r="TTT208" s="67"/>
      <c r="TTU208" s="74" t="s">
        <v>90</v>
      </c>
      <c r="TTV208" s="74"/>
      <c r="TTW208" s="23" t="s">
        <v>97</v>
      </c>
      <c r="TTX208" s="67"/>
      <c r="TTY208" s="74" t="s">
        <v>90</v>
      </c>
      <c r="TTZ208" s="74"/>
      <c r="TUA208" s="23" t="s">
        <v>97</v>
      </c>
      <c r="TUB208" s="67"/>
      <c r="TUC208" s="74" t="s">
        <v>90</v>
      </c>
      <c r="TUD208" s="74"/>
      <c r="TUE208" s="23" t="s">
        <v>97</v>
      </c>
      <c r="TUF208" s="67"/>
      <c r="TUG208" s="74" t="s">
        <v>90</v>
      </c>
      <c r="TUH208" s="74"/>
      <c r="TUI208" s="23" t="s">
        <v>97</v>
      </c>
      <c r="TUJ208" s="67"/>
      <c r="TUK208" s="74" t="s">
        <v>90</v>
      </c>
      <c r="TUL208" s="74"/>
      <c r="TUM208" s="23" t="s">
        <v>97</v>
      </c>
      <c r="TUN208" s="67"/>
      <c r="TUO208" s="74" t="s">
        <v>90</v>
      </c>
      <c r="TUP208" s="74"/>
      <c r="TUQ208" s="23" t="s">
        <v>97</v>
      </c>
      <c r="TUR208" s="67"/>
      <c r="TUS208" s="74" t="s">
        <v>90</v>
      </c>
      <c r="TUT208" s="74"/>
      <c r="TUU208" s="23" t="s">
        <v>97</v>
      </c>
      <c r="TUV208" s="67"/>
      <c r="TUW208" s="74" t="s">
        <v>90</v>
      </c>
      <c r="TUX208" s="74"/>
      <c r="TUY208" s="23" t="s">
        <v>97</v>
      </c>
      <c r="TUZ208" s="67"/>
      <c r="TVA208" s="74" t="s">
        <v>90</v>
      </c>
      <c r="TVB208" s="74"/>
      <c r="TVC208" s="23" t="s">
        <v>97</v>
      </c>
      <c r="TVD208" s="67"/>
      <c r="TVE208" s="74" t="s">
        <v>90</v>
      </c>
      <c r="TVF208" s="74"/>
      <c r="TVG208" s="23" t="s">
        <v>97</v>
      </c>
      <c r="TVH208" s="67"/>
      <c r="TVI208" s="74" t="s">
        <v>90</v>
      </c>
      <c r="TVJ208" s="74"/>
      <c r="TVK208" s="23" t="s">
        <v>97</v>
      </c>
      <c r="TVL208" s="67"/>
      <c r="TVM208" s="74" t="s">
        <v>90</v>
      </c>
      <c r="TVN208" s="74"/>
      <c r="TVO208" s="23" t="s">
        <v>97</v>
      </c>
      <c r="TVP208" s="67"/>
      <c r="TVQ208" s="74" t="s">
        <v>90</v>
      </c>
      <c r="TVR208" s="74"/>
      <c r="TVS208" s="23" t="s">
        <v>97</v>
      </c>
      <c r="TVT208" s="67"/>
      <c r="TVU208" s="74" t="s">
        <v>90</v>
      </c>
      <c r="TVV208" s="74"/>
      <c r="TVW208" s="23" t="s">
        <v>97</v>
      </c>
      <c r="TVX208" s="67"/>
      <c r="TVY208" s="74" t="s">
        <v>90</v>
      </c>
      <c r="TVZ208" s="74"/>
      <c r="TWA208" s="23" t="s">
        <v>97</v>
      </c>
      <c r="TWB208" s="67"/>
      <c r="TWC208" s="74" t="s">
        <v>90</v>
      </c>
      <c r="TWD208" s="74"/>
      <c r="TWE208" s="23" t="s">
        <v>97</v>
      </c>
      <c r="TWF208" s="67"/>
      <c r="TWG208" s="74" t="s">
        <v>90</v>
      </c>
      <c r="TWH208" s="74"/>
      <c r="TWI208" s="23" t="s">
        <v>97</v>
      </c>
      <c r="TWJ208" s="67"/>
      <c r="TWK208" s="74" t="s">
        <v>90</v>
      </c>
      <c r="TWL208" s="74"/>
      <c r="TWM208" s="23" t="s">
        <v>97</v>
      </c>
      <c r="TWN208" s="67"/>
      <c r="TWO208" s="74" t="s">
        <v>90</v>
      </c>
      <c r="TWP208" s="74"/>
      <c r="TWQ208" s="23" t="s">
        <v>97</v>
      </c>
      <c r="TWR208" s="67"/>
      <c r="TWS208" s="74" t="s">
        <v>90</v>
      </c>
      <c r="TWT208" s="74"/>
      <c r="TWU208" s="23" t="s">
        <v>97</v>
      </c>
      <c r="TWV208" s="67"/>
      <c r="TWW208" s="74" t="s">
        <v>90</v>
      </c>
      <c r="TWX208" s="74"/>
      <c r="TWY208" s="23" t="s">
        <v>97</v>
      </c>
      <c r="TWZ208" s="67"/>
      <c r="TXA208" s="74" t="s">
        <v>90</v>
      </c>
      <c r="TXB208" s="74"/>
      <c r="TXC208" s="23" t="s">
        <v>97</v>
      </c>
      <c r="TXD208" s="67"/>
      <c r="TXE208" s="74" t="s">
        <v>90</v>
      </c>
      <c r="TXF208" s="74"/>
      <c r="TXG208" s="23" t="s">
        <v>97</v>
      </c>
      <c r="TXH208" s="67"/>
      <c r="TXI208" s="74" t="s">
        <v>90</v>
      </c>
      <c r="TXJ208" s="74"/>
      <c r="TXK208" s="23" t="s">
        <v>97</v>
      </c>
      <c r="TXL208" s="67"/>
      <c r="TXM208" s="74" t="s">
        <v>90</v>
      </c>
      <c r="TXN208" s="74"/>
      <c r="TXO208" s="23" t="s">
        <v>97</v>
      </c>
      <c r="TXP208" s="67"/>
      <c r="TXQ208" s="74" t="s">
        <v>90</v>
      </c>
      <c r="TXR208" s="74"/>
      <c r="TXS208" s="23" t="s">
        <v>97</v>
      </c>
      <c r="TXT208" s="67"/>
      <c r="TXU208" s="74" t="s">
        <v>90</v>
      </c>
      <c r="TXV208" s="74"/>
      <c r="TXW208" s="23" t="s">
        <v>97</v>
      </c>
      <c r="TXX208" s="67"/>
      <c r="TXY208" s="74" t="s">
        <v>90</v>
      </c>
      <c r="TXZ208" s="74"/>
      <c r="TYA208" s="23" t="s">
        <v>97</v>
      </c>
      <c r="TYB208" s="67"/>
      <c r="TYC208" s="74" t="s">
        <v>90</v>
      </c>
      <c r="TYD208" s="74"/>
      <c r="TYE208" s="23" t="s">
        <v>97</v>
      </c>
      <c r="TYF208" s="67"/>
      <c r="TYG208" s="74" t="s">
        <v>90</v>
      </c>
      <c r="TYH208" s="74"/>
      <c r="TYI208" s="23" t="s">
        <v>97</v>
      </c>
      <c r="TYJ208" s="67"/>
      <c r="TYK208" s="74" t="s">
        <v>90</v>
      </c>
      <c r="TYL208" s="74"/>
      <c r="TYM208" s="23" t="s">
        <v>97</v>
      </c>
      <c r="TYN208" s="67"/>
      <c r="TYO208" s="74" t="s">
        <v>90</v>
      </c>
      <c r="TYP208" s="74"/>
      <c r="TYQ208" s="23" t="s">
        <v>97</v>
      </c>
      <c r="TYR208" s="67"/>
      <c r="TYS208" s="74" t="s">
        <v>90</v>
      </c>
      <c r="TYT208" s="74"/>
      <c r="TYU208" s="23" t="s">
        <v>97</v>
      </c>
      <c r="TYV208" s="67"/>
      <c r="TYW208" s="74" t="s">
        <v>90</v>
      </c>
      <c r="TYX208" s="74"/>
      <c r="TYY208" s="23" t="s">
        <v>97</v>
      </c>
      <c r="TYZ208" s="67"/>
      <c r="TZA208" s="74" t="s">
        <v>90</v>
      </c>
      <c r="TZB208" s="74"/>
      <c r="TZC208" s="23" t="s">
        <v>97</v>
      </c>
      <c r="TZD208" s="67"/>
      <c r="TZE208" s="74" t="s">
        <v>90</v>
      </c>
      <c r="TZF208" s="74"/>
      <c r="TZG208" s="23" t="s">
        <v>97</v>
      </c>
      <c r="TZH208" s="67"/>
      <c r="TZI208" s="74" t="s">
        <v>90</v>
      </c>
      <c r="TZJ208" s="74"/>
      <c r="TZK208" s="23" t="s">
        <v>97</v>
      </c>
      <c r="TZL208" s="67"/>
      <c r="TZM208" s="74" t="s">
        <v>90</v>
      </c>
      <c r="TZN208" s="74"/>
      <c r="TZO208" s="23" t="s">
        <v>97</v>
      </c>
      <c r="TZP208" s="67"/>
      <c r="TZQ208" s="74" t="s">
        <v>90</v>
      </c>
      <c r="TZR208" s="74"/>
      <c r="TZS208" s="23" t="s">
        <v>97</v>
      </c>
      <c r="TZT208" s="67"/>
      <c r="TZU208" s="74" t="s">
        <v>90</v>
      </c>
      <c r="TZV208" s="74"/>
      <c r="TZW208" s="23" t="s">
        <v>97</v>
      </c>
      <c r="TZX208" s="67"/>
      <c r="TZY208" s="74" t="s">
        <v>90</v>
      </c>
      <c r="TZZ208" s="74"/>
      <c r="UAA208" s="23" t="s">
        <v>97</v>
      </c>
      <c r="UAB208" s="67"/>
      <c r="UAC208" s="74" t="s">
        <v>90</v>
      </c>
      <c r="UAD208" s="74"/>
      <c r="UAE208" s="23" t="s">
        <v>97</v>
      </c>
      <c r="UAF208" s="67"/>
      <c r="UAG208" s="74" t="s">
        <v>90</v>
      </c>
      <c r="UAH208" s="74"/>
      <c r="UAI208" s="23" t="s">
        <v>97</v>
      </c>
      <c r="UAJ208" s="67"/>
      <c r="UAK208" s="74" t="s">
        <v>90</v>
      </c>
      <c r="UAL208" s="74"/>
      <c r="UAM208" s="23" t="s">
        <v>97</v>
      </c>
      <c r="UAN208" s="67"/>
      <c r="UAO208" s="74" t="s">
        <v>90</v>
      </c>
      <c r="UAP208" s="74"/>
      <c r="UAQ208" s="23" t="s">
        <v>97</v>
      </c>
      <c r="UAR208" s="67"/>
      <c r="UAS208" s="74" t="s">
        <v>90</v>
      </c>
      <c r="UAT208" s="74"/>
      <c r="UAU208" s="23" t="s">
        <v>97</v>
      </c>
      <c r="UAV208" s="67"/>
      <c r="UAW208" s="74" t="s">
        <v>90</v>
      </c>
      <c r="UAX208" s="74"/>
      <c r="UAY208" s="23" t="s">
        <v>97</v>
      </c>
      <c r="UAZ208" s="67"/>
      <c r="UBA208" s="74" t="s">
        <v>90</v>
      </c>
      <c r="UBB208" s="74"/>
      <c r="UBC208" s="23" t="s">
        <v>97</v>
      </c>
      <c r="UBD208" s="67"/>
      <c r="UBE208" s="74" t="s">
        <v>90</v>
      </c>
      <c r="UBF208" s="74"/>
      <c r="UBG208" s="23" t="s">
        <v>97</v>
      </c>
      <c r="UBH208" s="67"/>
      <c r="UBI208" s="74" t="s">
        <v>90</v>
      </c>
      <c r="UBJ208" s="74"/>
      <c r="UBK208" s="23" t="s">
        <v>97</v>
      </c>
      <c r="UBL208" s="67"/>
      <c r="UBM208" s="74" t="s">
        <v>90</v>
      </c>
      <c r="UBN208" s="74"/>
      <c r="UBO208" s="23" t="s">
        <v>97</v>
      </c>
      <c r="UBP208" s="67"/>
      <c r="UBQ208" s="74" t="s">
        <v>90</v>
      </c>
      <c r="UBR208" s="74"/>
      <c r="UBS208" s="23" t="s">
        <v>97</v>
      </c>
      <c r="UBT208" s="67"/>
      <c r="UBU208" s="74" t="s">
        <v>90</v>
      </c>
      <c r="UBV208" s="74"/>
      <c r="UBW208" s="23" t="s">
        <v>97</v>
      </c>
      <c r="UBX208" s="67"/>
      <c r="UBY208" s="74" t="s">
        <v>90</v>
      </c>
      <c r="UBZ208" s="74"/>
      <c r="UCA208" s="23" t="s">
        <v>97</v>
      </c>
      <c r="UCB208" s="67"/>
      <c r="UCC208" s="74" t="s">
        <v>90</v>
      </c>
      <c r="UCD208" s="74"/>
      <c r="UCE208" s="23" t="s">
        <v>97</v>
      </c>
      <c r="UCF208" s="67"/>
      <c r="UCG208" s="74" t="s">
        <v>90</v>
      </c>
      <c r="UCH208" s="74"/>
      <c r="UCI208" s="23" t="s">
        <v>97</v>
      </c>
      <c r="UCJ208" s="67"/>
      <c r="UCK208" s="74" t="s">
        <v>90</v>
      </c>
      <c r="UCL208" s="74"/>
      <c r="UCM208" s="23" t="s">
        <v>97</v>
      </c>
      <c r="UCN208" s="67"/>
      <c r="UCO208" s="74" t="s">
        <v>90</v>
      </c>
      <c r="UCP208" s="74"/>
      <c r="UCQ208" s="23" t="s">
        <v>97</v>
      </c>
      <c r="UCR208" s="67"/>
      <c r="UCS208" s="74" t="s">
        <v>90</v>
      </c>
      <c r="UCT208" s="74"/>
      <c r="UCU208" s="23" t="s">
        <v>97</v>
      </c>
      <c r="UCV208" s="67"/>
      <c r="UCW208" s="74" t="s">
        <v>90</v>
      </c>
      <c r="UCX208" s="74"/>
      <c r="UCY208" s="23" t="s">
        <v>97</v>
      </c>
      <c r="UCZ208" s="67"/>
      <c r="UDA208" s="74" t="s">
        <v>90</v>
      </c>
      <c r="UDB208" s="74"/>
      <c r="UDC208" s="23" t="s">
        <v>97</v>
      </c>
      <c r="UDD208" s="67"/>
      <c r="UDE208" s="74" t="s">
        <v>90</v>
      </c>
      <c r="UDF208" s="74"/>
      <c r="UDG208" s="23" t="s">
        <v>97</v>
      </c>
      <c r="UDH208" s="67"/>
      <c r="UDI208" s="74" t="s">
        <v>90</v>
      </c>
      <c r="UDJ208" s="74"/>
      <c r="UDK208" s="23" t="s">
        <v>97</v>
      </c>
      <c r="UDL208" s="67"/>
      <c r="UDM208" s="74" t="s">
        <v>90</v>
      </c>
      <c r="UDN208" s="74"/>
      <c r="UDO208" s="23" t="s">
        <v>97</v>
      </c>
      <c r="UDP208" s="67"/>
      <c r="UDQ208" s="74" t="s">
        <v>90</v>
      </c>
      <c r="UDR208" s="74"/>
      <c r="UDS208" s="23" t="s">
        <v>97</v>
      </c>
      <c r="UDT208" s="67"/>
      <c r="UDU208" s="74" t="s">
        <v>90</v>
      </c>
      <c r="UDV208" s="74"/>
      <c r="UDW208" s="23" t="s">
        <v>97</v>
      </c>
      <c r="UDX208" s="67"/>
      <c r="UDY208" s="74" t="s">
        <v>90</v>
      </c>
      <c r="UDZ208" s="74"/>
      <c r="UEA208" s="23" t="s">
        <v>97</v>
      </c>
      <c r="UEB208" s="67"/>
      <c r="UEC208" s="74" t="s">
        <v>90</v>
      </c>
      <c r="UED208" s="74"/>
      <c r="UEE208" s="23" t="s">
        <v>97</v>
      </c>
      <c r="UEF208" s="67"/>
      <c r="UEG208" s="74" t="s">
        <v>90</v>
      </c>
      <c r="UEH208" s="74"/>
      <c r="UEI208" s="23" t="s">
        <v>97</v>
      </c>
      <c r="UEJ208" s="67"/>
      <c r="UEK208" s="74" t="s">
        <v>90</v>
      </c>
      <c r="UEL208" s="74"/>
      <c r="UEM208" s="23" t="s">
        <v>97</v>
      </c>
      <c r="UEN208" s="67"/>
      <c r="UEO208" s="74" t="s">
        <v>90</v>
      </c>
      <c r="UEP208" s="74"/>
      <c r="UEQ208" s="23" t="s">
        <v>97</v>
      </c>
      <c r="UER208" s="67"/>
      <c r="UES208" s="74" t="s">
        <v>90</v>
      </c>
      <c r="UET208" s="74"/>
      <c r="UEU208" s="23" t="s">
        <v>97</v>
      </c>
      <c r="UEV208" s="67"/>
      <c r="UEW208" s="74" t="s">
        <v>90</v>
      </c>
      <c r="UEX208" s="74"/>
      <c r="UEY208" s="23" t="s">
        <v>97</v>
      </c>
      <c r="UEZ208" s="67"/>
      <c r="UFA208" s="74" t="s">
        <v>90</v>
      </c>
      <c r="UFB208" s="74"/>
      <c r="UFC208" s="23" t="s">
        <v>97</v>
      </c>
      <c r="UFD208" s="67"/>
      <c r="UFE208" s="74" t="s">
        <v>90</v>
      </c>
      <c r="UFF208" s="74"/>
      <c r="UFG208" s="23" t="s">
        <v>97</v>
      </c>
      <c r="UFH208" s="67"/>
      <c r="UFI208" s="74" t="s">
        <v>90</v>
      </c>
      <c r="UFJ208" s="74"/>
      <c r="UFK208" s="23" t="s">
        <v>97</v>
      </c>
      <c r="UFL208" s="67"/>
      <c r="UFM208" s="74" t="s">
        <v>90</v>
      </c>
      <c r="UFN208" s="74"/>
      <c r="UFO208" s="23" t="s">
        <v>97</v>
      </c>
      <c r="UFP208" s="67"/>
      <c r="UFQ208" s="74" t="s">
        <v>90</v>
      </c>
      <c r="UFR208" s="74"/>
      <c r="UFS208" s="23" t="s">
        <v>97</v>
      </c>
      <c r="UFT208" s="67"/>
      <c r="UFU208" s="74" t="s">
        <v>90</v>
      </c>
      <c r="UFV208" s="74"/>
      <c r="UFW208" s="23" t="s">
        <v>97</v>
      </c>
      <c r="UFX208" s="67"/>
      <c r="UFY208" s="74" t="s">
        <v>90</v>
      </c>
      <c r="UFZ208" s="74"/>
      <c r="UGA208" s="23" t="s">
        <v>97</v>
      </c>
      <c r="UGB208" s="67"/>
      <c r="UGC208" s="74" t="s">
        <v>90</v>
      </c>
      <c r="UGD208" s="74"/>
      <c r="UGE208" s="23" t="s">
        <v>97</v>
      </c>
      <c r="UGF208" s="67"/>
      <c r="UGG208" s="74" t="s">
        <v>90</v>
      </c>
      <c r="UGH208" s="74"/>
      <c r="UGI208" s="23" t="s">
        <v>97</v>
      </c>
      <c r="UGJ208" s="67"/>
      <c r="UGK208" s="74" t="s">
        <v>90</v>
      </c>
      <c r="UGL208" s="74"/>
      <c r="UGM208" s="23" t="s">
        <v>97</v>
      </c>
      <c r="UGN208" s="67"/>
      <c r="UGO208" s="74" t="s">
        <v>90</v>
      </c>
      <c r="UGP208" s="74"/>
      <c r="UGQ208" s="23" t="s">
        <v>97</v>
      </c>
      <c r="UGR208" s="67"/>
      <c r="UGS208" s="74" t="s">
        <v>90</v>
      </c>
      <c r="UGT208" s="74"/>
      <c r="UGU208" s="23" t="s">
        <v>97</v>
      </c>
      <c r="UGV208" s="67"/>
      <c r="UGW208" s="74" t="s">
        <v>90</v>
      </c>
      <c r="UGX208" s="74"/>
      <c r="UGY208" s="23" t="s">
        <v>97</v>
      </c>
      <c r="UGZ208" s="67"/>
      <c r="UHA208" s="74" t="s">
        <v>90</v>
      </c>
      <c r="UHB208" s="74"/>
      <c r="UHC208" s="23" t="s">
        <v>97</v>
      </c>
      <c r="UHD208" s="67"/>
      <c r="UHE208" s="74" t="s">
        <v>90</v>
      </c>
      <c r="UHF208" s="74"/>
      <c r="UHG208" s="23" t="s">
        <v>97</v>
      </c>
      <c r="UHH208" s="67"/>
      <c r="UHI208" s="74" t="s">
        <v>90</v>
      </c>
      <c r="UHJ208" s="74"/>
      <c r="UHK208" s="23" t="s">
        <v>97</v>
      </c>
      <c r="UHL208" s="67"/>
      <c r="UHM208" s="74" t="s">
        <v>90</v>
      </c>
      <c r="UHN208" s="74"/>
      <c r="UHO208" s="23" t="s">
        <v>97</v>
      </c>
      <c r="UHP208" s="67"/>
      <c r="UHQ208" s="74" t="s">
        <v>90</v>
      </c>
      <c r="UHR208" s="74"/>
      <c r="UHS208" s="23" t="s">
        <v>97</v>
      </c>
      <c r="UHT208" s="67"/>
      <c r="UHU208" s="74" t="s">
        <v>90</v>
      </c>
      <c r="UHV208" s="74"/>
      <c r="UHW208" s="23" t="s">
        <v>97</v>
      </c>
      <c r="UHX208" s="67"/>
      <c r="UHY208" s="74" t="s">
        <v>90</v>
      </c>
      <c r="UHZ208" s="74"/>
      <c r="UIA208" s="23" t="s">
        <v>97</v>
      </c>
      <c r="UIB208" s="67"/>
      <c r="UIC208" s="74" t="s">
        <v>90</v>
      </c>
      <c r="UID208" s="74"/>
      <c r="UIE208" s="23" t="s">
        <v>97</v>
      </c>
      <c r="UIF208" s="67"/>
      <c r="UIG208" s="74" t="s">
        <v>90</v>
      </c>
      <c r="UIH208" s="74"/>
      <c r="UII208" s="23" t="s">
        <v>97</v>
      </c>
      <c r="UIJ208" s="67"/>
      <c r="UIK208" s="74" t="s">
        <v>90</v>
      </c>
      <c r="UIL208" s="74"/>
      <c r="UIM208" s="23" t="s">
        <v>97</v>
      </c>
      <c r="UIN208" s="67"/>
      <c r="UIO208" s="74" t="s">
        <v>90</v>
      </c>
      <c r="UIP208" s="74"/>
      <c r="UIQ208" s="23" t="s">
        <v>97</v>
      </c>
      <c r="UIR208" s="67"/>
      <c r="UIS208" s="74" t="s">
        <v>90</v>
      </c>
      <c r="UIT208" s="74"/>
      <c r="UIU208" s="23" t="s">
        <v>97</v>
      </c>
      <c r="UIV208" s="67"/>
      <c r="UIW208" s="74" t="s">
        <v>90</v>
      </c>
      <c r="UIX208" s="74"/>
      <c r="UIY208" s="23" t="s">
        <v>97</v>
      </c>
      <c r="UIZ208" s="67"/>
      <c r="UJA208" s="74" t="s">
        <v>90</v>
      </c>
      <c r="UJB208" s="74"/>
      <c r="UJC208" s="23" t="s">
        <v>97</v>
      </c>
      <c r="UJD208" s="67"/>
      <c r="UJE208" s="74" t="s">
        <v>90</v>
      </c>
      <c r="UJF208" s="74"/>
      <c r="UJG208" s="23" t="s">
        <v>97</v>
      </c>
      <c r="UJH208" s="67"/>
      <c r="UJI208" s="74" t="s">
        <v>90</v>
      </c>
      <c r="UJJ208" s="74"/>
      <c r="UJK208" s="23" t="s">
        <v>97</v>
      </c>
      <c r="UJL208" s="67"/>
      <c r="UJM208" s="74" t="s">
        <v>90</v>
      </c>
      <c r="UJN208" s="74"/>
      <c r="UJO208" s="23" t="s">
        <v>97</v>
      </c>
      <c r="UJP208" s="67"/>
      <c r="UJQ208" s="74" t="s">
        <v>90</v>
      </c>
      <c r="UJR208" s="74"/>
      <c r="UJS208" s="23" t="s">
        <v>97</v>
      </c>
      <c r="UJT208" s="67"/>
      <c r="UJU208" s="74" t="s">
        <v>90</v>
      </c>
      <c r="UJV208" s="74"/>
      <c r="UJW208" s="23" t="s">
        <v>97</v>
      </c>
      <c r="UJX208" s="67"/>
      <c r="UJY208" s="74" t="s">
        <v>90</v>
      </c>
      <c r="UJZ208" s="74"/>
      <c r="UKA208" s="23" t="s">
        <v>97</v>
      </c>
      <c r="UKB208" s="67"/>
      <c r="UKC208" s="74" t="s">
        <v>90</v>
      </c>
      <c r="UKD208" s="74"/>
      <c r="UKE208" s="23" t="s">
        <v>97</v>
      </c>
      <c r="UKF208" s="67"/>
      <c r="UKG208" s="74" t="s">
        <v>90</v>
      </c>
      <c r="UKH208" s="74"/>
      <c r="UKI208" s="23" t="s">
        <v>97</v>
      </c>
      <c r="UKJ208" s="67"/>
      <c r="UKK208" s="74" t="s">
        <v>90</v>
      </c>
      <c r="UKL208" s="74"/>
      <c r="UKM208" s="23" t="s">
        <v>97</v>
      </c>
      <c r="UKN208" s="67"/>
      <c r="UKO208" s="74" t="s">
        <v>90</v>
      </c>
      <c r="UKP208" s="74"/>
      <c r="UKQ208" s="23" t="s">
        <v>97</v>
      </c>
      <c r="UKR208" s="67"/>
      <c r="UKS208" s="74" t="s">
        <v>90</v>
      </c>
      <c r="UKT208" s="74"/>
      <c r="UKU208" s="23" t="s">
        <v>97</v>
      </c>
      <c r="UKV208" s="67"/>
      <c r="UKW208" s="74" t="s">
        <v>90</v>
      </c>
      <c r="UKX208" s="74"/>
      <c r="UKY208" s="23" t="s">
        <v>97</v>
      </c>
      <c r="UKZ208" s="67"/>
      <c r="ULA208" s="74" t="s">
        <v>90</v>
      </c>
      <c r="ULB208" s="74"/>
      <c r="ULC208" s="23" t="s">
        <v>97</v>
      </c>
      <c r="ULD208" s="67"/>
      <c r="ULE208" s="74" t="s">
        <v>90</v>
      </c>
      <c r="ULF208" s="74"/>
      <c r="ULG208" s="23" t="s">
        <v>97</v>
      </c>
      <c r="ULH208" s="67"/>
      <c r="ULI208" s="74" t="s">
        <v>90</v>
      </c>
      <c r="ULJ208" s="74"/>
      <c r="ULK208" s="23" t="s">
        <v>97</v>
      </c>
      <c r="ULL208" s="67"/>
      <c r="ULM208" s="74" t="s">
        <v>90</v>
      </c>
      <c r="ULN208" s="74"/>
      <c r="ULO208" s="23" t="s">
        <v>97</v>
      </c>
      <c r="ULP208" s="67"/>
      <c r="ULQ208" s="74" t="s">
        <v>90</v>
      </c>
      <c r="ULR208" s="74"/>
      <c r="ULS208" s="23" t="s">
        <v>97</v>
      </c>
      <c r="ULT208" s="67"/>
      <c r="ULU208" s="74" t="s">
        <v>90</v>
      </c>
      <c r="ULV208" s="74"/>
      <c r="ULW208" s="23" t="s">
        <v>97</v>
      </c>
      <c r="ULX208" s="67"/>
      <c r="ULY208" s="74" t="s">
        <v>90</v>
      </c>
      <c r="ULZ208" s="74"/>
      <c r="UMA208" s="23" t="s">
        <v>97</v>
      </c>
      <c r="UMB208" s="67"/>
      <c r="UMC208" s="74" t="s">
        <v>90</v>
      </c>
      <c r="UMD208" s="74"/>
      <c r="UME208" s="23" t="s">
        <v>97</v>
      </c>
      <c r="UMF208" s="67"/>
      <c r="UMG208" s="74" t="s">
        <v>90</v>
      </c>
      <c r="UMH208" s="74"/>
      <c r="UMI208" s="23" t="s">
        <v>97</v>
      </c>
      <c r="UMJ208" s="67"/>
      <c r="UMK208" s="74" t="s">
        <v>90</v>
      </c>
      <c r="UML208" s="74"/>
      <c r="UMM208" s="23" t="s">
        <v>97</v>
      </c>
      <c r="UMN208" s="67"/>
      <c r="UMO208" s="74" t="s">
        <v>90</v>
      </c>
      <c r="UMP208" s="74"/>
      <c r="UMQ208" s="23" t="s">
        <v>97</v>
      </c>
      <c r="UMR208" s="67"/>
      <c r="UMS208" s="74" t="s">
        <v>90</v>
      </c>
      <c r="UMT208" s="74"/>
      <c r="UMU208" s="23" t="s">
        <v>97</v>
      </c>
      <c r="UMV208" s="67"/>
      <c r="UMW208" s="74" t="s">
        <v>90</v>
      </c>
      <c r="UMX208" s="74"/>
      <c r="UMY208" s="23" t="s">
        <v>97</v>
      </c>
      <c r="UMZ208" s="67"/>
      <c r="UNA208" s="74" t="s">
        <v>90</v>
      </c>
      <c r="UNB208" s="74"/>
      <c r="UNC208" s="23" t="s">
        <v>97</v>
      </c>
      <c r="UND208" s="67"/>
      <c r="UNE208" s="74" t="s">
        <v>90</v>
      </c>
      <c r="UNF208" s="74"/>
      <c r="UNG208" s="23" t="s">
        <v>97</v>
      </c>
      <c r="UNH208" s="67"/>
      <c r="UNI208" s="74" t="s">
        <v>90</v>
      </c>
      <c r="UNJ208" s="74"/>
      <c r="UNK208" s="23" t="s">
        <v>97</v>
      </c>
      <c r="UNL208" s="67"/>
      <c r="UNM208" s="74" t="s">
        <v>90</v>
      </c>
      <c r="UNN208" s="74"/>
      <c r="UNO208" s="23" t="s">
        <v>97</v>
      </c>
      <c r="UNP208" s="67"/>
      <c r="UNQ208" s="74" t="s">
        <v>90</v>
      </c>
      <c r="UNR208" s="74"/>
      <c r="UNS208" s="23" t="s">
        <v>97</v>
      </c>
      <c r="UNT208" s="67"/>
      <c r="UNU208" s="74" t="s">
        <v>90</v>
      </c>
      <c r="UNV208" s="74"/>
      <c r="UNW208" s="23" t="s">
        <v>97</v>
      </c>
      <c r="UNX208" s="67"/>
      <c r="UNY208" s="74" t="s">
        <v>90</v>
      </c>
      <c r="UNZ208" s="74"/>
      <c r="UOA208" s="23" t="s">
        <v>97</v>
      </c>
      <c r="UOB208" s="67"/>
      <c r="UOC208" s="74" t="s">
        <v>90</v>
      </c>
      <c r="UOD208" s="74"/>
      <c r="UOE208" s="23" t="s">
        <v>97</v>
      </c>
      <c r="UOF208" s="67"/>
      <c r="UOG208" s="74" t="s">
        <v>90</v>
      </c>
      <c r="UOH208" s="74"/>
      <c r="UOI208" s="23" t="s">
        <v>97</v>
      </c>
      <c r="UOJ208" s="67"/>
      <c r="UOK208" s="74" t="s">
        <v>90</v>
      </c>
      <c r="UOL208" s="74"/>
      <c r="UOM208" s="23" t="s">
        <v>97</v>
      </c>
      <c r="UON208" s="67"/>
      <c r="UOO208" s="74" t="s">
        <v>90</v>
      </c>
      <c r="UOP208" s="74"/>
      <c r="UOQ208" s="23" t="s">
        <v>97</v>
      </c>
      <c r="UOR208" s="67"/>
      <c r="UOS208" s="74" t="s">
        <v>90</v>
      </c>
      <c r="UOT208" s="74"/>
      <c r="UOU208" s="23" t="s">
        <v>97</v>
      </c>
      <c r="UOV208" s="67"/>
      <c r="UOW208" s="74" t="s">
        <v>90</v>
      </c>
      <c r="UOX208" s="74"/>
      <c r="UOY208" s="23" t="s">
        <v>97</v>
      </c>
      <c r="UOZ208" s="67"/>
      <c r="UPA208" s="74" t="s">
        <v>90</v>
      </c>
      <c r="UPB208" s="74"/>
      <c r="UPC208" s="23" t="s">
        <v>97</v>
      </c>
      <c r="UPD208" s="67"/>
      <c r="UPE208" s="74" t="s">
        <v>90</v>
      </c>
      <c r="UPF208" s="74"/>
      <c r="UPG208" s="23" t="s">
        <v>97</v>
      </c>
      <c r="UPH208" s="67"/>
      <c r="UPI208" s="74" t="s">
        <v>90</v>
      </c>
      <c r="UPJ208" s="74"/>
      <c r="UPK208" s="23" t="s">
        <v>97</v>
      </c>
      <c r="UPL208" s="67"/>
      <c r="UPM208" s="74" t="s">
        <v>90</v>
      </c>
      <c r="UPN208" s="74"/>
      <c r="UPO208" s="23" t="s">
        <v>97</v>
      </c>
      <c r="UPP208" s="67"/>
      <c r="UPQ208" s="74" t="s">
        <v>90</v>
      </c>
      <c r="UPR208" s="74"/>
      <c r="UPS208" s="23" t="s">
        <v>97</v>
      </c>
      <c r="UPT208" s="67"/>
      <c r="UPU208" s="74" t="s">
        <v>90</v>
      </c>
      <c r="UPV208" s="74"/>
      <c r="UPW208" s="23" t="s">
        <v>97</v>
      </c>
      <c r="UPX208" s="67"/>
      <c r="UPY208" s="74" t="s">
        <v>90</v>
      </c>
      <c r="UPZ208" s="74"/>
      <c r="UQA208" s="23" t="s">
        <v>97</v>
      </c>
      <c r="UQB208" s="67"/>
      <c r="UQC208" s="74" t="s">
        <v>90</v>
      </c>
      <c r="UQD208" s="74"/>
      <c r="UQE208" s="23" t="s">
        <v>97</v>
      </c>
      <c r="UQF208" s="67"/>
      <c r="UQG208" s="74" t="s">
        <v>90</v>
      </c>
      <c r="UQH208" s="74"/>
      <c r="UQI208" s="23" t="s">
        <v>97</v>
      </c>
      <c r="UQJ208" s="67"/>
      <c r="UQK208" s="74" t="s">
        <v>90</v>
      </c>
      <c r="UQL208" s="74"/>
      <c r="UQM208" s="23" t="s">
        <v>97</v>
      </c>
      <c r="UQN208" s="67"/>
      <c r="UQO208" s="74" t="s">
        <v>90</v>
      </c>
      <c r="UQP208" s="74"/>
      <c r="UQQ208" s="23" t="s">
        <v>97</v>
      </c>
      <c r="UQR208" s="67"/>
      <c r="UQS208" s="74" t="s">
        <v>90</v>
      </c>
      <c r="UQT208" s="74"/>
      <c r="UQU208" s="23" t="s">
        <v>97</v>
      </c>
      <c r="UQV208" s="67"/>
      <c r="UQW208" s="74" t="s">
        <v>90</v>
      </c>
      <c r="UQX208" s="74"/>
      <c r="UQY208" s="23" t="s">
        <v>97</v>
      </c>
      <c r="UQZ208" s="67"/>
      <c r="URA208" s="74" t="s">
        <v>90</v>
      </c>
      <c r="URB208" s="74"/>
      <c r="URC208" s="23" t="s">
        <v>97</v>
      </c>
      <c r="URD208" s="67"/>
      <c r="URE208" s="74" t="s">
        <v>90</v>
      </c>
      <c r="URF208" s="74"/>
      <c r="URG208" s="23" t="s">
        <v>97</v>
      </c>
      <c r="URH208" s="67"/>
      <c r="URI208" s="74" t="s">
        <v>90</v>
      </c>
      <c r="URJ208" s="74"/>
      <c r="URK208" s="23" t="s">
        <v>97</v>
      </c>
      <c r="URL208" s="67"/>
      <c r="URM208" s="74" t="s">
        <v>90</v>
      </c>
      <c r="URN208" s="74"/>
      <c r="URO208" s="23" t="s">
        <v>97</v>
      </c>
      <c r="URP208" s="67"/>
      <c r="URQ208" s="74" t="s">
        <v>90</v>
      </c>
      <c r="URR208" s="74"/>
      <c r="URS208" s="23" t="s">
        <v>97</v>
      </c>
      <c r="URT208" s="67"/>
      <c r="URU208" s="74" t="s">
        <v>90</v>
      </c>
      <c r="URV208" s="74"/>
      <c r="URW208" s="23" t="s">
        <v>97</v>
      </c>
      <c r="URX208" s="67"/>
      <c r="URY208" s="74" t="s">
        <v>90</v>
      </c>
      <c r="URZ208" s="74"/>
      <c r="USA208" s="23" t="s">
        <v>97</v>
      </c>
      <c r="USB208" s="67"/>
      <c r="USC208" s="74" t="s">
        <v>90</v>
      </c>
      <c r="USD208" s="74"/>
      <c r="USE208" s="23" t="s">
        <v>97</v>
      </c>
      <c r="USF208" s="67"/>
      <c r="USG208" s="74" t="s">
        <v>90</v>
      </c>
      <c r="USH208" s="74"/>
      <c r="USI208" s="23" t="s">
        <v>97</v>
      </c>
      <c r="USJ208" s="67"/>
      <c r="USK208" s="74" t="s">
        <v>90</v>
      </c>
      <c r="USL208" s="74"/>
      <c r="USM208" s="23" t="s">
        <v>97</v>
      </c>
      <c r="USN208" s="67"/>
      <c r="USO208" s="74" t="s">
        <v>90</v>
      </c>
      <c r="USP208" s="74"/>
      <c r="USQ208" s="23" t="s">
        <v>97</v>
      </c>
      <c r="USR208" s="67"/>
      <c r="USS208" s="74" t="s">
        <v>90</v>
      </c>
      <c r="UST208" s="74"/>
      <c r="USU208" s="23" t="s">
        <v>97</v>
      </c>
      <c r="USV208" s="67"/>
      <c r="USW208" s="74" t="s">
        <v>90</v>
      </c>
      <c r="USX208" s="74"/>
      <c r="USY208" s="23" t="s">
        <v>97</v>
      </c>
      <c r="USZ208" s="67"/>
      <c r="UTA208" s="74" t="s">
        <v>90</v>
      </c>
      <c r="UTB208" s="74"/>
      <c r="UTC208" s="23" t="s">
        <v>97</v>
      </c>
      <c r="UTD208" s="67"/>
      <c r="UTE208" s="74" t="s">
        <v>90</v>
      </c>
      <c r="UTF208" s="74"/>
      <c r="UTG208" s="23" t="s">
        <v>97</v>
      </c>
      <c r="UTH208" s="67"/>
      <c r="UTI208" s="74" t="s">
        <v>90</v>
      </c>
      <c r="UTJ208" s="74"/>
      <c r="UTK208" s="23" t="s">
        <v>97</v>
      </c>
      <c r="UTL208" s="67"/>
      <c r="UTM208" s="74" t="s">
        <v>90</v>
      </c>
      <c r="UTN208" s="74"/>
      <c r="UTO208" s="23" t="s">
        <v>97</v>
      </c>
      <c r="UTP208" s="67"/>
      <c r="UTQ208" s="74" t="s">
        <v>90</v>
      </c>
      <c r="UTR208" s="74"/>
      <c r="UTS208" s="23" t="s">
        <v>97</v>
      </c>
      <c r="UTT208" s="67"/>
      <c r="UTU208" s="74" t="s">
        <v>90</v>
      </c>
      <c r="UTV208" s="74"/>
      <c r="UTW208" s="23" t="s">
        <v>97</v>
      </c>
      <c r="UTX208" s="67"/>
      <c r="UTY208" s="74" t="s">
        <v>90</v>
      </c>
      <c r="UTZ208" s="74"/>
      <c r="UUA208" s="23" t="s">
        <v>97</v>
      </c>
      <c r="UUB208" s="67"/>
      <c r="UUC208" s="74" t="s">
        <v>90</v>
      </c>
      <c r="UUD208" s="74"/>
      <c r="UUE208" s="23" t="s">
        <v>97</v>
      </c>
      <c r="UUF208" s="67"/>
      <c r="UUG208" s="74" t="s">
        <v>90</v>
      </c>
      <c r="UUH208" s="74"/>
      <c r="UUI208" s="23" t="s">
        <v>97</v>
      </c>
      <c r="UUJ208" s="67"/>
      <c r="UUK208" s="74" t="s">
        <v>90</v>
      </c>
      <c r="UUL208" s="74"/>
      <c r="UUM208" s="23" t="s">
        <v>97</v>
      </c>
      <c r="UUN208" s="67"/>
      <c r="UUO208" s="74" t="s">
        <v>90</v>
      </c>
      <c r="UUP208" s="74"/>
      <c r="UUQ208" s="23" t="s">
        <v>97</v>
      </c>
      <c r="UUR208" s="67"/>
      <c r="UUS208" s="74" t="s">
        <v>90</v>
      </c>
      <c r="UUT208" s="74"/>
      <c r="UUU208" s="23" t="s">
        <v>97</v>
      </c>
      <c r="UUV208" s="67"/>
      <c r="UUW208" s="74" t="s">
        <v>90</v>
      </c>
      <c r="UUX208" s="74"/>
      <c r="UUY208" s="23" t="s">
        <v>97</v>
      </c>
      <c r="UUZ208" s="67"/>
      <c r="UVA208" s="74" t="s">
        <v>90</v>
      </c>
      <c r="UVB208" s="74"/>
      <c r="UVC208" s="23" t="s">
        <v>97</v>
      </c>
      <c r="UVD208" s="67"/>
      <c r="UVE208" s="74" t="s">
        <v>90</v>
      </c>
      <c r="UVF208" s="74"/>
      <c r="UVG208" s="23" t="s">
        <v>97</v>
      </c>
      <c r="UVH208" s="67"/>
      <c r="UVI208" s="74" t="s">
        <v>90</v>
      </c>
      <c r="UVJ208" s="74"/>
      <c r="UVK208" s="23" t="s">
        <v>97</v>
      </c>
      <c r="UVL208" s="67"/>
      <c r="UVM208" s="74" t="s">
        <v>90</v>
      </c>
      <c r="UVN208" s="74"/>
      <c r="UVO208" s="23" t="s">
        <v>97</v>
      </c>
      <c r="UVP208" s="67"/>
      <c r="UVQ208" s="74" t="s">
        <v>90</v>
      </c>
      <c r="UVR208" s="74"/>
      <c r="UVS208" s="23" t="s">
        <v>97</v>
      </c>
      <c r="UVT208" s="67"/>
      <c r="UVU208" s="74" t="s">
        <v>90</v>
      </c>
      <c r="UVV208" s="74"/>
      <c r="UVW208" s="23" t="s">
        <v>97</v>
      </c>
      <c r="UVX208" s="67"/>
      <c r="UVY208" s="74" t="s">
        <v>90</v>
      </c>
      <c r="UVZ208" s="74"/>
      <c r="UWA208" s="23" t="s">
        <v>97</v>
      </c>
      <c r="UWB208" s="67"/>
      <c r="UWC208" s="74" t="s">
        <v>90</v>
      </c>
      <c r="UWD208" s="74"/>
      <c r="UWE208" s="23" t="s">
        <v>97</v>
      </c>
      <c r="UWF208" s="67"/>
      <c r="UWG208" s="74" t="s">
        <v>90</v>
      </c>
      <c r="UWH208" s="74"/>
      <c r="UWI208" s="23" t="s">
        <v>97</v>
      </c>
      <c r="UWJ208" s="67"/>
      <c r="UWK208" s="74" t="s">
        <v>90</v>
      </c>
      <c r="UWL208" s="74"/>
      <c r="UWM208" s="23" t="s">
        <v>97</v>
      </c>
      <c r="UWN208" s="67"/>
      <c r="UWO208" s="74" t="s">
        <v>90</v>
      </c>
      <c r="UWP208" s="74"/>
      <c r="UWQ208" s="23" t="s">
        <v>97</v>
      </c>
      <c r="UWR208" s="67"/>
      <c r="UWS208" s="74" t="s">
        <v>90</v>
      </c>
      <c r="UWT208" s="74"/>
      <c r="UWU208" s="23" t="s">
        <v>97</v>
      </c>
      <c r="UWV208" s="67"/>
      <c r="UWW208" s="74" t="s">
        <v>90</v>
      </c>
      <c r="UWX208" s="74"/>
      <c r="UWY208" s="23" t="s">
        <v>97</v>
      </c>
      <c r="UWZ208" s="67"/>
      <c r="UXA208" s="74" t="s">
        <v>90</v>
      </c>
      <c r="UXB208" s="74"/>
      <c r="UXC208" s="23" t="s">
        <v>97</v>
      </c>
      <c r="UXD208" s="67"/>
      <c r="UXE208" s="74" t="s">
        <v>90</v>
      </c>
      <c r="UXF208" s="74"/>
      <c r="UXG208" s="23" t="s">
        <v>97</v>
      </c>
      <c r="UXH208" s="67"/>
      <c r="UXI208" s="74" t="s">
        <v>90</v>
      </c>
      <c r="UXJ208" s="74"/>
      <c r="UXK208" s="23" t="s">
        <v>97</v>
      </c>
      <c r="UXL208" s="67"/>
      <c r="UXM208" s="74" t="s">
        <v>90</v>
      </c>
      <c r="UXN208" s="74"/>
      <c r="UXO208" s="23" t="s">
        <v>97</v>
      </c>
      <c r="UXP208" s="67"/>
      <c r="UXQ208" s="74" t="s">
        <v>90</v>
      </c>
      <c r="UXR208" s="74"/>
      <c r="UXS208" s="23" t="s">
        <v>97</v>
      </c>
      <c r="UXT208" s="67"/>
      <c r="UXU208" s="74" t="s">
        <v>90</v>
      </c>
      <c r="UXV208" s="74"/>
      <c r="UXW208" s="23" t="s">
        <v>97</v>
      </c>
      <c r="UXX208" s="67"/>
      <c r="UXY208" s="74" t="s">
        <v>90</v>
      </c>
      <c r="UXZ208" s="74"/>
      <c r="UYA208" s="23" t="s">
        <v>97</v>
      </c>
      <c r="UYB208" s="67"/>
      <c r="UYC208" s="74" t="s">
        <v>90</v>
      </c>
      <c r="UYD208" s="74"/>
      <c r="UYE208" s="23" t="s">
        <v>97</v>
      </c>
      <c r="UYF208" s="67"/>
      <c r="UYG208" s="74" t="s">
        <v>90</v>
      </c>
      <c r="UYH208" s="74"/>
      <c r="UYI208" s="23" t="s">
        <v>97</v>
      </c>
      <c r="UYJ208" s="67"/>
      <c r="UYK208" s="74" t="s">
        <v>90</v>
      </c>
      <c r="UYL208" s="74"/>
      <c r="UYM208" s="23" t="s">
        <v>97</v>
      </c>
      <c r="UYN208" s="67"/>
      <c r="UYO208" s="74" t="s">
        <v>90</v>
      </c>
      <c r="UYP208" s="74"/>
      <c r="UYQ208" s="23" t="s">
        <v>97</v>
      </c>
      <c r="UYR208" s="67"/>
      <c r="UYS208" s="74" t="s">
        <v>90</v>
      </c>
      <c r="UYT208" s="74"/>
      <c r="UYU208" s="23" t="s">
        <v>97</v>
      </c>
      <c r="UYV208" s="67"/>
      <c r="UYW208" s="74" t="s">
        <v>90</v>
      </c>
      <c r="UYX208" s="74"/>
      <c r="UYY208" s="23" t="s">
        <v>97</v>
      </c>
      <c r="UYZ208" s="67"/>
      <c r="UZA208" s="74" t="s">
        <v>90</v>
      </c>
      <c r="UZB208" s="74"/>
      <c r="UZC208" s="23" t="s">
        <v>97</v>
      </c>
      <c r="UZD208" s="67"/>
      <c r="UZE208" s="74" t="s">
        <v>90</v>
      </c>
      <c r="UZF208" s="74"/>
      <c r="UZG208" s="23" t="s">
        <v>97</v>
      </c>
      <c r="UZH208" s="67"/>
      <c r="UZI208" s="74" t="s">
        <v>90</v>
      </c>
      <c r="UZJ208" s="74"/>
      <c r="UZK208" s="23" t="s">
        <v>97</v>
      </c>
      <c r="UZL208" s="67"/>
      <c r="UZM208" s="74" t="s">
        <v>90</v>
      </c>
      <c r="UZN208" s="74"/>
      <c r="UZO208" s="23" t="s">
        <v>97</v>
      </c>
      <c r="UZP208" s="67"/>
      <c r="UZQ208" s="74" t="s">
        <v>90</v>
      </c>
      <c r="UZR208" s="74"/>
      <c r="UZS208" s="23" t="s">
        <v>97</v>
      </c>
      <c r="UZT208" s="67"/>
      <c r="UZU208" s="74" t="s">
        <v>90</v>
      </c>
      <c r="UZV208" s="74"/>
      <c r="UZW208" s="23" t="s">
        <v>97</v>
      </c>
      <c r="UZX208" s="67"/>
      <c r="UZY208" s="74" t="s">
        <v>90</v>
      </c>
      <c r="UZZ208" s="74"/>
      <c r="VAA208" s="23" t="s">
        <v>97</v>
      </c>
      <c r="VAB208" s="67"/>
      <c r="VAC208" s="74" t="s">
        <v>90</v>
      </c>
      <c r="VAD208" s="74"/>
      <c r="VAE208" s="23" t="s">
        <v>97</v>
      </c>
      <c r="VAF208" s="67"/>
      <c r="VAG208" s="74" t="s">
        <v>90</v>
      </c>
      <c r="VAH208" s="74"/>
      <c r="VAI208" s="23" t="s">
        <v>97</v>
      </c>
      <c r="VAJ208" s="67"/>
      <c r="VAK208" s="74" t="s">
        <v>90</v>
      </c>
      <c r="VAL208" s="74"/>
      <c r="VAM208" s="23" t="s">
        <v>97</v>
      </c>
      <c r="VAN208" s="67"/>
      <c r="VAO208" s="74" t="s">
        <v>90</v>
      </c>
      <c r="VAP208" s="74"/>
      <c r="VAQ208" s="23" t="s">
        <v>97</v>
      </c>
      <c r="VAR208" s="67"/>
      <c r="VAS208" s="74" t="s">
        <v>90</v>
      </c>
      <c r="VAT208" s="74"/>
      <c r="VAU208" s="23" t="s">
        <v>97</v>
      </c>
      <c r="VAV208" s="67"/>
      <c r="VAW208" s="74" t="s">
        <v>90</v>
      </c>
      <c r="VAX208" s="74"/>
      <c r="VAY208" s="23" t="s">
        <v>97</v>
      </c>
      <c r="VAZ208" s="67"/>
      <c r="VBA208" s="74" t="s">
        <v>90</v>
      </c>
      <c r="VBB208" s="74"/>
      <c r="VBC208" s="23" t="s">
        <v>97</v>
      </c>
      <c r="VBD208" s="67"/>
      <c r="VBE208" s="74" t="s">
        <v>90</v>
      </c>
      <c r="VBF208" s="74"/>
      <c r="VBG208" s="23" t="s">
        <v>97</v>
      </c>
      <c r="VBH208" s="67"/>
      <c r="VBI208" s="74" t="s">
        <v>90</v>
      </c>
      <c r="VBJ208" s="74"/>
      <c r="VBK208" s="23" t="s">
        <v>97</v>
      </c>
      <c r="VBL208" s="67"/>
      <c r="VBM208" s="74" t="s">
        <v>90</v>
      </c>
      <c r="VBN208" s="74"/>
      <c r="VBO208" s="23" t="s">
        <v>97</v>
      </c>
      <c r="VBP208" s="67"/>
      <c r="VBQ208" s="74" t="s">
        <v>90</v>
      </c>
      <c r="VBR208" s="74"/>
      <c r="VBS208" s="23" t="s">
        <v>97</v>
      </c>
      <c r="VBT208" s="67"/>
      <c r="VBU208" s="74" t="s">
        <v>90</v>
      </c>
      <c r="VBV208" s="74"/>
      <c r="VBW208" s="23" t="s">
        <v>97</v>
      </c>
      <c r="VBX208" s="67"/>
      <c r="VBY208" s="74" t="s">
        <v>90</v>
      </c>
      <c r="VBZ208" s="74"/>
      <c r="VCA208" s="23" t="s">
        <v>97</v>
      </c>
      <c r="VCB208" s="67"/>
      <c r="VCC208" s="74" t="s">
        <v>90</v>
      </c>
      <c r="VCD208" s="74"/>
      <c r="VCE208" s="23" t="s">
        <v>97</v>
      </c>
      <c r="VCF208" s="67"/>
      <c r="VCG208" s="74" t="s">
        <v>90</v>
      </c>
      <c r="VCH208" s="74"/>
      <c r="VCI208" s="23" t="s">
        <v>97</v>
      </c>
      <c r="VCJ208" s="67"/>
      <c r="VCK208" s="74" t="s">
        <v>90</v>
      </c>
      <c r="VCL208" s="74"/>
      <c r="VCM208" s="23" t="s">
        <v>97</v>
      </c>
      <c r="VCN208" s="67"/>
      <c r="VCO208" s="74" t="s">
        <v>90</v>
      </c>
      <c r="VCP208" s="74"/>
      <c r="VCQ208" s="23" t="s">
        <v>97</v>
      </c>
      <c r="VCR208" s="67"/>
      <c r="VCS208" s="74" t="s">
        <v>90</v>
      </c>
      <c r="VCT208" s="74"/>
      <c r="VCU208" s="23" t="s">
        <v>97</v>
      </c>
      <c r="VCV208" s="67"/>
      <c r="VCW208" s="74" t="s">
        <v>90</v>
      </c>
      <c r="VCX208" s="74"/>
      <c r="VCY208" s="23" t="s">
        <v>97</v>
      </c>
      <c r="VCZ208" s="67"/>
      <c r="VDA208" s="74" t="s">
        <v>90</v>
      </c>
      <c r="VDB208" s="74"/>
      <c r="VDC208" s="23" t="s">
        <v>97</v>
      </c>
      <c r="VDD208" s="67"/>
      <c r="VDE208" s="74" t="s">
        <v>90</v>
      </c>
      <c r="VDF208" s="74"/>
      <c r="VDG208" s="23" t="s">
        <v>97</v>
      </c>
      <c r="VDH208" s="67"/>
      <c r="VDI208" s="74" t="s">
        <v>90</v>
      </c>
      <c r="VDJ208" s="74"/>
      <c r="VDK208" s="23" t="s">
        <v>97</v>
      </c>
      <c r="VDL208" s="67"/>
      <c r="VDM208" s="74" t="s">
        <v>90</v>
      </c>
      <c r="VDN208" s="74"/>
      <c r="VDO208" s="23" t="s">
        <v>97</v>
      </c>
      <c r="VDP208" s="67"/>
      <c r="VDQ208" s="74" t="s">
        <v>90</v>
      </c>
      <c r="VDR208" s="74"/>
      <c r="VDS208" s="23" t="s">
        <v>97</v>
      </c>
      <c r="VDT208" s="67"/>
      <c r="VDU208" s="74" t="s">
        <v>90</v>
      </c>
      <c r="VDV208" s="74"/>
      <c r="VDW208" s="23" t="s">
        <v>97</v>
      </c>
      <c r="VDX208" s="67"/>
      <c r="VDY208" s="74" t="s">
        <v>90</v>
      </c>
      <c r="VDZ208" s="74"/>
      <c r="VEA208" s="23" t="s">
        <v>97</v>
      </c>
      <c r="VEB208" s="67"/>
      <c r="VEC208" s="74" t="s">
        <v>90</v>
      </c>
      <c r="VED208" s="74"/>
      <c r="VEE208" s="23" t="s">
        <v>97</v>
      </c>
      <c r="VEF208" s="67"/>
      <c r="VEG208" s="74" t="s">
        <v>90</v>
      </c>
      <c r="VEH208" s="74"/>
      <c r="VEI208" s="23" t="s">
        <v>97</v>
      </c>
      <c r="VEJ208" s="67"/>
      <c r="VEK208" s="74" t="s">
        <v>90</v>
      </c>
      <c r="VEL208" s="74"/>
      <c r="VEM208" s="23" t="s">
        <v>97</v>
      </c>
      <c r="VEN208" s="67"/>
      <c r="VEO208" s="74" t="s">
        <v>90</v>
      </c>
      <c r="VEP208" s="74"/>
      <c r="VEQ208" s="23" t="s">
        <v>97</v>
      </c>
      <c r="VER208" s="67"/>
      <c r="VES208" s="74" t="s">
        <v>90</v>
      </c>
      <c r="VET208" s="74"/>
      <c r="VEU208" s="23" t="s">
        <v>97</v>
      </c>
      <c r="VEV208" s="67"/>
      <c r="VEW208" s="74" t="s">
        <v>90</v>
      </c>
      <c r="VEX208" s="74"/>
      <c r="VEY208" s="23" t="s">
        <v>97</v>
      </c>
      <c r="VEZ208" s="67"/>
      <c r="VFA208" s="74" t="s">
        <v>90</v>
      </c>
      <c r="VFB208" s="74"/>
      <c r="VFC208" s="23" t="s">
        <v>97</v>
      </c>
      <c r="VFD208" s="67"/>
      <c r="VFE208" s="74" t="s">
        <v>90</v>
      </c>
      <c r="VFF208" s="74"/>
      <c r="VFG208" s="23" t="s">
        <v>97</v>
      </c>
      <c r="VFH208" s="67"/>
      <c r="VFI208" s="74" t="s">
        <v>90</v>
      </c>
      <c r="VFJ208" s="74"/>
      <c r="VFK208" s="23" t="s">
        <v>97</v>
      </c>
      <c r="VFL208" s="67"/>
      <c r="VFM208" s="74" t="s">
        <v>90</v>
      </c>
      <c r="VFN208" s="74"/>
      <c r="VFO208" s="23" t="s">
        <v>97</v>
      </c>
      <c r="VFP208" s="67"/>
      <c r="VFQ208" s="74" t="s">
        <v>90</v>
      </c>
      <c r="VFR208" s="74"/>
      <c r="VFS208" s="23" t="s">
        <v>97</v>
      </c>
      <c r="VFT208" s="67"/>
      <c r="VFU208" s="74" t="s">
        <v>90</v>
      </c>
      <c r="VFV208" s="74"/>
      <c r="VFW208" s="23" t="s">
        <v>97</v>
      </c>
      <c r="VFX208" s="67"/>
      <c r="VFY208" s="74" t="s">
        <v>90</v>
      </c>
      <c r="VFZ208" s="74"/>
      <c r="VGA208" s="23" t="s">
        <v>97</v>
      </c>
      <c r="VGB208" s="67"/>
      <c r="VGC208" s="74" t="s">
        <v>90</v>
      </c>
      <c r="VGD208" s="74"/>
      <c r="VGE208" s="23" t="s">
        <v>97</v>
      </c>
      <c r="VGF208" s="67"/>
      <c r="VGG208" s="74" t="s">
        <v>90</v>
      </c>
      <c r="VGH208" s="74"/>
      <c r="VGI208" s="23" t="s">
        <v>97</v>
      </c>
      <c r="VGJ208" s="67"/>
      <c r="VGK208" s="74" t="s">
        <v>90</v>
      </c>
      <c r="VGL208" s="74"/>
      <c r="VGM208" s="23" t="s">
        <v>97</v>
      </c>
      <c r="VGN208" s="67"/>
      <c r="VGO208" s="74" t="s">
        <v>90</v>
      </c>
      <c r="VGP208" s="74"/>
      <c r="VGQ208" s="23" t="s">
        <v>97</v>
      </c>
      <c r="VGR208" s="67"/>
      <c r="VGS208" s="74" t="s">
        <v>90</v>
      </c>
      <c r="VGT208" s="74"/>
      <c r="VGU208" s="23" t="s">
        <v>97</v>
      </c>
      <c r="VGV208" s="67"/>
      <c r="VGW208" s="74" t="s">
        <v>90</v>
      </c>
      <c r="VGX208" s="74"/>
      <c r="VGY208" s="23" t="s">
        <v>97</v>
      </c>
      <c r="VGZ208" s="67"/>
      <c r="VHA208" s="74" t="s">
        <v>90</v>
      </c>
      <c r="VHB208" s="74"/>
      <c r="VHC208" s="23" t="s">
        <v>97</v>
      </c>
      <c r="VHD208" s="67"/>
      <c r="VHE208" s="74" t="s">
        <v>90</v>
      </c>
      <c r="VHF208" s="74"/>
      <c r="VHG208" s="23" t="s">
        <v>97</v>
      </c>
      <c r="VHH208" s="67"/>
      <c r="VHI208" s="74" t="s">
        <v>90</v>
      </c>
      <c r="VHJ208" s="74"/>
      <c r="VHK208" s="23" t="s">
        <v>97</v>
      </c>
      <c r="VHL208" s="67"/>
      <c r="VHM208" s="74" t="s">
        <v>90</v>
      </c>
      <c r="VHN208" s="74"/>
      <c r="VHO208" s="23" t="s">
        <v>97</v>
      </c>
      <c r="VHP208" s="67"/>
      <c r="VHQ208" s="74" t="s">
        <v>90</v>
      </c>
      <c r="VHR208" s="74"/>
      <c r="VHS208" s="23" t="s">
        <v>97</v>
      </c>
      <c r="VHT208" s="67"/>
      <c r="VHU208" s="74" t="s">
        <v>90</v>
      </c>
      <c r="VHV208" s="74"/>
      <c r="VHW208" s="23" t="s">
        <v>97</v>
      </c>
      <c r="VHX208" s="67"/>
      <c r="VHY208" s="74" t="s">
        <v>90</v>
      </c>
      <c r="VHZ208" s="74"/>
      <c r="VIA208" s="23" t="s">
        <v>97</v>
      </c>
      <c r="VIB208" s="67"/>
      <c r="VIC208" s="74" t="s">
        <v>90</v>
      </c>
      <c r="VID208" s="74"/>
      <c r="VIE208" s="23" t="s">
        <v>97</v>
      </c>
      <c r="VIF208" s="67"/>
      <c r="VIG208" s="74" t="s">
        <v>90</v>
      </c>
      <c r="VIH208" s="74"/>
      <c r="VII208" s="23" t="s">
        <v>97</v>
      </c>
      <c r="VIJ208" s="67"/>
      <c r="VIK208" s="74" t="s">
        <v>90</v>
      </c>
      <c r="VIL208" s="74"/>
      <c r="VIM208" s="23" t="s">
        <v>97</v>
      </c>
      <c r="VIN208" s="67"/>
      <c r="VIO208" s="74" t="s">
        <v>90</v>
      </c>
      <c r="VIP208" s="74"/>
      <c r="VIQ208" s="23" t="s">
        <v>97</v>
      </c>
      <c r="VIR208" s="67"/>
      <c r="VIS208" s="74" t="s">
        <v>90</v>
      </c>
      <c r="VIT208" s="74"/>
      <c r="VIU208" s="23" t="s">
        <v>97</v>
      </c>
      <c r="VIV208" s="67"/>
      <c r="VIW208" s="74" t="s">
        <v>90</v>
      </c>
      <c r="VIX208" s="74"/>
      <c r="VIY208" s="23" t="s">
        <v>97</v>
      </c>
      <c r="VIZ208" s="67"/>
      <c r="VJA208" s="74" t="s">
        <v>90</v>
      </c>
      <c r="VJB208" s="74"/>
      <c r="VJC208" s="23" t="s">
        <v>97</v>
      </c>
      <c r="VJD208" s="67"/>
      <c r="VJE208" s="74" t="s">
        <v>90</v>
      </c>
      <c r="VJF208" s="74"/>
      <c r="VJG208" s="23" t="s">
        <v>97</v>
      </c>
      <c r="VJH208" s="67"/>
      <c r="VJI208" s="74" t="s">
        <v>90</v>
      </c>
      <c r="VJJ208" s="74"/>
      <c r="VJK208" s="23" t="s">
        <v>97</v>
      </c>
      <c r="VJL208" s="67"/>
      <c r="VJM208" s="74" t="s">
        <v>90</v>
      </c>
      <c r="VJN208" s="74"/>
      <c r="VJO208" s="23" t="s">
        <v>97</v>
      </c>
      <c r="VJP208" s="67"/>
      <c r="VJQ208" s="74" t="s">
        <v>90</v>
      </c>
      <c r="VJR208" s="74"/>
      <c r="VJS208" s="23" t="s">
        <v>97</v>
      </c>
      <c r="VJT208" s="67"/>
      <c r="VJU208" s="74" t="s">
        <v>90</v>
      </c>
      <c r="VJV208" s="74"/>
      <c r="VJW208" s="23" t="s">
        <v>97</v>
      </c>
      <c r="VJX208" s="67"/>
      <c r="VJY208" s="74" t="s">
        <v>90</v>
      </c>
      <c r="VJZ208" s="74"/>
      <c r="VKA208" s="23" t="s">
        <v>97</v>
      </c>
      <c r="VKB208" s="67"/>
      <c r="VKC208" s="74" t="s">
        <v>90</v>
      </c>
      <c r="VKD208" s="74"/>
      <c r="VKE208" s="23" t="s">
        <v>97</v>
      </c>
      <c r="VKF208" s="67"/>
      <c r="VKG208" s="74" t="s">
        <v>90</v>
      </c>
      <c r="VKH208" s="74"/>
      <c r="VKI208" s="23" t="s">
        <v>97</v>
      </c>
      <c r="VKJ208" s="67"/>
      <c r="VKK208" s="74" t="s">
        <v>90</v>
      </c>
      <c r="VKL208" s="74"/>
      <c r="VKM208" s="23" t="s">
        <v>97</v>
      </c>
      <c r="VKN208" s="67"/>
      <c r="VKO208" s="74" t="s">
        <v>90</v>
      </c>
      <c r="VKP208" s="74"/>
      <c r="VKQ208" s="23" t="s">
        <v>97</v>
      </c>
      <c r="VKR208" s="67"/>
      <c r="VKS208" s="74" t="s">
        <v>90</v>
      </c>
      <c r="VKT208" s="74"/>
      <c r="VKU208" s="23" t="s">
        <v>97</v>
      </c>
      <c r="VKV208" s="67"/>
      <c r="VKW208" s="74" t="s">
        <v>90</v>
      </c>
      <c r="VKX208" s="74"/>
      <c r="VKY208" s="23" t="s">
        <v>97</v>
      </c>
      <c r="VKZ208" s="67"/>
      <c r="VLA208" s="74" t="s">
        <v>90</v>
      </c>
      <c r="VLB208" s="74"/>
      <c r="VLC208" s="23" t="s">
        <v>97</v>
      </c>
      <c r="VLD208" s="67"/>
      <c r="VLE208" s="74" t="s">
        <v>90</v>
      </c>
      <c r="VLF208" s="74"/>
      <c r="VLG208" s="23" t="s">
        <v>97</v>
      </c>
      <c r="VLH208" s="67"/>
      <c r="VLI208" s="74" t="s">
        <v>90</v>
      </c>
      <c r="VLJ208" s="74"/>
      <c r="VLK208" s="23" t="s">
        <v>97</v>
      </c>
      <c r="VLL208" s="67"/>
      <c r="VLM208" s="74" t="s">
        <v>90</v>
      </c>
      <c r="VLN208" s="74"/>
      <c r="VLO208" s="23" t="s">
        <v>97</v>
      </c>
      <c r="VLP208" s="67"/>
      <c r="VLQ208" s="74" t="s">
        <v>90</v>
      </c>
      <c r="VLR208" s="74"/>
      <c r="VLS208" s="23" t="s">
        <v>97</v>
      </c>
      <c r="VLT208" s="67"/>
      <c r="VLU208" s="74" t="s">
        <v>90</v>
      </c>
      <c r="VLV208" s="74"/>
      <c r="VLW208" s="23" t="s">
        <v>97</v>
      </c>
      <c r="VLX208" s="67"/>
      <c r="VLY208" s="74" t="s">
        <v>90</v>
      </c>
      <c r="VLZ208" s="74"/>
      <c r="VMA208" s="23" t="s">
        <v>97</v>
      </c>
      <c r="VMB208" s="67"/>
      <c r="VMC208" s="74" t="s">
        <v>90</v>
      </c>
      <c r="VMD208" s="74"/>
      <c r="VME208" s="23" t="s">
        <v>97</v>
      </c>
      <c r="VMF208" s="67"/>
      <c r="VMG208" s="74" t="s">
        <v>90</v>
      </c>
      <c r="VMH208" s="74"/>
      <c r="VMI208" s="23" t="s">
        <v>97</v>
      </c>
      <c r="VMJ208" s="67"/>
      <c r="VMK208" s="74" t="s">
        <v>90</v>
      </c>
      <c r="VML208" s="74"/>
      <c r="VMM208" s="23" t="s">
        <v>97</v>
      </c>
      <c r="VMN208" s="67"/>
      <c r="VMO208" s="74" t="s">
        <v>90</v>
      </c>
      <c r="VMP208" s="74"/>
      <c r="VMQ208" s="23" t="s">
        <v>97</v>
      </c>
      <c r="VMR208" s="67"/>
      <c r="VMS208" s="74" t="s">
        <v>90</v>
      </c>
      <c r="VMT208" s="74"/>
      <c r="VMU208" s="23" t="s">
        <v>97</v>
      </c>
      <c r="VMV208" s="67"/>
      <c r="VMW208" s="74" t="s">
        <v>90</v>
      </c>
      <c r="VMX208" s="74"/>
      <c r="VMY208" s="23" t="s">
        <v>97</v>
      </c>
      <c r="VMZ208" s="67"/>
      <c r="VNA208" s="74" t="s">
        <v>90</v>
      </c>
      <c r="VNB208" s="74"/>
      <c r="VNC208" s="23" t="s">
        <v>97</v>
      </c>
      <c r="VND208" s="67"/>
      <c r="VNE208" s="74" t="s">
        <v>90</v>
      </c>
      <c r="VNF208" s="74"/>
      <c r="VNG208" s="23" t="s">
        <v>97</v>
      </c>
      <c r="VNH208" s="67"/>
      <c r="VNI208" s="74" t="s">
        <v>90</v>
      </c>
      <c r="VNJ208" s="74"/>
      <c r="VNK208" s="23" t="s">
        <v>97</v>
      </c>
      <c r="VNL208" s="67"/>
      <c r="VNM208" s="74" t="s">
        <v>90</v>
      </c>
      <c r="VNN208" s="74"/>
      <c r="VNO208" s="23" t="s">
        <v>97</v>
      </c>
      <c r="VNP208" s="67"/>
      <c r="VNQ208" s="74" t="s">
        <v>90</v>
      </c>
      <c r="VNR208" s="74"/>
      <c r="VNS208" s="23" t="s">
        <v>97</v>
      </c>
      <c r="VNT208" s="67"/>
      <c r="VNU208" s="74" t="s">
        <v>90</v>
      </c>
      <c r="VNV208" s="74"/>
      <c r="VNW208" s="23" t="s">
        <v>97</v>
      </c>
      <c r="VNX208" s="67"/>
      <c r="VNY208" s="74" t="s">
        <v>90</v>
      </c>
      <c r="VNZ208" s="74"/>
      <c r="VOA208" s="23" t="s">
        <v>97</v>
      </c>
      <c r="VOB208" s="67"/>
      <c r="VOC208" s="74" t="s">
        <v>90</v>
      </c>
      <c r="VOD208" s="74"/>
      <c r="VOE208" s="23" t="s">
        <v>97</v>
      </c>
      <c r="VOF208" s="67"/>
      <c r="VOG208" s="74" t="s">
        <v>90</v>
      </c>
      <c r="VOH208" s="74"/>
      <c r="VOI208" s="23" t="s">
        <v>97</v>
      </c>
      <c r="VOJ208" s="67"/>
      <c r="VOK208" s="74" t="s">
        <v>90</v>
      </c>
      <c r="VOL208" s="74"/>
      <c r="VOM208" s="23" t="s">
        <v>97</v>
      </c>
      <c r="VON208" s="67"/>
      <c r="VOO208" s="74" t="s">
        <v>90</v>
      </c>
      <c r="VOP208" s="74"/>
      <c r="VOQ208" s="23" t="s">
        <v>97</v>
      </c>
      <c r="VOR208" s="67"/>
      <c r="VOS208" s="74" t="s">
        <v>90</v>
      </c>
      <c r="VOT208" s="74"/>
      <c r="VOU208" s="23" t="s">
        <v>97</v>
      </c>
      <c r="VOV208" s="67"/>
      <c r="VOW208" s="74" t="s">
        <v>90</v>
      </c>
      <c r="VOX208" s="74"/>
      <c r="VOY208" s="23" t="s">
        <v>97</v>
      </c>
      <c r="VOZ208" s="67"/>
      <c r="VPA208" s="74" t="s">
        <v>90</v>
      </c>
      <c r="VPB208" s="74"/>
      <c r="VPC208" s="23" t="s">
        <v>97</v>
      </c>
      <c r="VPD208" s="67"/>
      <c r="VPE208" s="74" t="s">
        <v>90</v>
      </c>
      <c r="VPF208" s="74"/>
      <c r="VPG208" s="23" t="s">
        <v>97</v>
      </c>
      <c r="VPH208" s="67"/>
      <c r="VPI208" s="74" t="s">
        <v>90</v>
      </c>
      <c r="VPJ208" s="74"/>
      <c r="VPK208" s="23" t="s">
        <v>97</v>
      </c>
      <c r="VPL208" s="67"/>
      <c r="VPM208" s="74" t="s">
        <v>90</v>
      </c>
      <c r="VPN208" s="74"/>
      <c r="VPO208" s="23" t="s">
        <v>97</v>
      </c>
      <c r="VPP208" s="67"/>
      <c r="VPQ208" s="74" t="s">
        <v>90</v>
      </c>
      <c r="VPR208" s="74"/>
      <c r="VPS208" s="23" t="s">
        <v>97</v>
      </c>
      <c r="VPT208" s="67"/>
      <c r="VPU208" s="74" t="s">
        <v>90</v>
      </c>
      <c r="VPV208" s="74"/>
      <c r="VPW208" s="23" t="s">
        <v>97</v>
      </c>
      <c r="VPX208" s="67"/>
      <c r="VPY208" s="74" t="s">
        <v>90</v>
      </c>
      <c r="VPZ208" s="74"/>
      <c r="VQA208" s="23" t="s">
        <v>97</v>
      </c>
      <c r="VQB208" s="67"/>
      <c r="VQC208" s="74" t="s">
        <v>90</v>
      </c>
      <c r="VQD208" s="74"/>
      <c r="VQE208" s="23" t="s">
        <v>97</v>
      </c>
      <c r="VQF208" s="67"/>
      <c r="VQG208" s="74" t="s">
        <v>90</v>
      </c>
      <c r="VQH208" s="74"/>
      <c r="VQI208" s="23" t="s">
        <v>97</v>
      </c>
      <c r="VQJ208" s="67"/>
      <c r="VQK208" s="74" t="s">
        <v>90</v>
      </c>
      <c r="VQL208" s="74"/>
      <c r="VQM208" s="23" t="s">
        <v>97</v>
      </c>
      <c r="VQN208" s="67"/>
      <c r="VQO208" s="74" t="s">
        <v>90</v>
      </c>
      <c r="VQP208" s="74"/>
      <c r="VQQ208" s="23" t="s">
        <v>97</v>
      </c>
      <c r="VQR208" s="67"/>
      <c r="VQS208" s="74" t="s">
        <v>90</v>
      </c>
      <c r="VQT208" s="74"/>
      <c r="VQU208" s="23" t="s">
        <v>97</v>
      </c>
      <c r="VQV208" s="67"/>
      <c r="VQW208" s="74" t="s">
        <v>90</v>
      </c>
      <c r="VQX208" s="74"/>
      <c r="VQY208" s="23" t="s">
        <v>97</v>
      </c>
      <c r="VQZ208" s="67"/>
      <c r="VRA208" s="74" t="s">
        <v>90</v>
      </c>
      <c r="VRB208" s="74"/>
      <c r="VRC208" s="23" t="s">
        <v>97</v>
      </c>
      <c r="VRD208" s="67"/>
      <c r="VRE208" s="74" t="s">
        <v>90</v>
      </c>
      <c r="VRF208" s="74"/>
      <c r="VRG208" s="23" t="s">
        <v>97</v>
      </c>
      <c r="VRH208" s="67"/>
      <c r="VRI208" s="74" t="s">
        <v>90</v>
      </c>
      <c r="VRJ208" s="74"/>
      <c r="VRK208" s="23" t="s">
        <v>97</v>
      </c>
      <c r="VRL208" s="67"/>
      <c r="VRM208" s="74" t="s">
        <v>90</v>
      </c>
      <c r="VRN208" s="74"/>
      <c r="VRO208" s="23" t="s">
        <v>97</v>
      </c>
      <c r="VRP208" s="67"/>
      <c r="VRQ208" s="74" t="s">
        <v>90</v>
      </c>
      <c r="VRR208" s="74"/>
      <c r="VRS208" s="23" t="s">
        <v>97</v>
      </c>
      <c r="VRT208" s="67"/>
      <c r="VRU208" s="74" t="s">
        <v>90</v>
      </c>
      <c r="VRV208" s="74"/>
      <c r="VRW208" s="23" t="s">
        <v>97</v>
      </c>
      <c r="VRX208" s="67"/>
      <c r="VRY208" s="74" t="s">
        <v>90</v>
      </c>
      <c r="VRZ208" s="74"/>
      <c r="VSA208" s="23" t="s">
        <v>97</v>
      </c>
      <c r="VSB208" s="67"/>
      <c r="VSC208" s="74" t="s">
        <v>90</v>
      </c>
      <c r="VSD208" s="74"/>
      <c r="VSE208" s="23" t="s">
        <v>97</v>
      </c>
      <c r="VSF208" s="67"/>
      <c r="VSG208" s="74" t="s">
        <v>90</v>
      </c>
      <c r="VSH208" s="74"/>
      <c r="VSI208" s="23" t="s">
        <v>97</v>
      </c>
      <c r="VSJ208" s="67"/>
      <c r="VSK208" s="74" t="s">
        <v>90</v>
      </c>
      <c r="VSL208" s="74"/>
      <c r="VSM208" s="23" t="s">
        <v>97</v>
      </c>
      <c r="VSN208" s="67"/>
      <c r="VSO208" s="74" t="s">
        <v>90</v>
      </c>
      <c r="VSP208" s="74"/>
      <c r="VSQ208" s="23" t="s">
        <v>97</v>
      </c>
      <c r="VSR208" s="67"/>
      <c r="VSS208" s="74" t="s">
        <v>90</v>
      </c>
      <c r="VST208" s="74"/>
      <c r="VSU208" s="23" t="s">
        <v>97</v>
      </c>
      <c r="VSV208" s="67"/>
      <c r="VSW208" s="74" t="s">
        <v>90</v>
      </c>
      <c r="VSX208" s="74"/>
      <c r="VSY208" s="23" t="s">
        <v>97</v>
      </c>
      <c r="VSZ208" s="67"/>
      <c r="VTA208" s="74" t="s">
        <v>90</v>
      </c>
      <c r="VTB208" s="74"/>
      <c r="VTC208" s="23" t="s">
        <v>97</v>
      </c>
      <c r="VTD208" s="67"/>
      <c r="VTE208" s="74" t="s">
        <v>90</v>
      </c>
      <c r="VTF208" s="74"/>
      <c r="VTG208" s="23" t="s">
        <v>97</v>
      </c>
      <c r="VTH208" s="67"/>
      <c r="VTI208" s="74" t="s">
        <v>90</v>
      </c>
      <c r="VTJ208" s="74"/>
      <c r="VTK208" s="23" t="s">
        <v>97</v>
      </c>
      <c r="VTL208" s="67"/>
      <c r="VTM208" s="74" t="s">
        <v>90</v>
      </c>
      <c r="VTN208" s="74"/>
      <c r="VTO208" s="23" t="s">
        <v>97</v>
      </c>
      <c r="VTP208" s="67"/>
      <c r="VTQ208" s="74" t="s">
        <v>90</v>
      </c>
      <c r="VTR208" s="74"/>
      <c r="VTS208" s="23" t="s">
        <v>97</v>
      </c>
      <c r="VTT208" s="67"/>
      <c r="VTU208" s="74" t="s">
        <v>90</v>
      </c>
      <c r="VTV208" s="74"/>
      <c r="VTW208" s="23" t="s">
        <v>97</v>
      </c>
      <c r="VTX208" s="67"/>
      <c r="VTY208" s="74" t="s">
        <v>90</v>
      </c>
      <c r="VTZ208" s="74"/>
      <c r="VUA208" s="23" t="s">
        <v>97</v>
      </c>
      <c r="VUB208" s="67"/>
      <c r="VUC208" s="74" t="s">
        <v>90</v>
      </c>
      <c r="VUD208" s="74"/>
      <c r="VUE208" s="23" t="s">
        <v>97</v>
      </c>
      <c r="VUF208" s="67"/>
      <c r="VUG208" s="74" t="s">
        <v>90</v>
      </c>
      <c r="VUH208" s="74"/>
      <c r="VUI208" s="23" t="s">
        <v>97</v>
      </c>
      <c r="VUJ208" s="67"/>
      <c r="VUK208" s="74" t="s">
        <v>90</v>
      </c>
      <c r="VUL208" s="74"/>
      <c r="VUM208" s="23" t="s">
        <v>97</v>
      </c>
      <c r="VUN208" s="67"/>
      <c r="VUO208" s="74" t="s">
        <v>90</v>
      </c>
      <c r="VUP208" s="74"/>
      <c r="VUQ208" s="23" t="s">
        <v>97</v>
      </c>
      <c r="VUR208" s="67"/>
      <c r="VUS208" s="74" t="s">
        <v>90</v>
      </c>
      <c r="VUT208" s="74"/>
      <c r="VUU208" s="23" t="s">
        <v>97</v>
      </c>
      <c r="VUV208" s="67"/>
      <c r="VUW208" s="74" t="s">
        <v>90</v>
      </c>
      <c r="VUX208" s="74"/>
      <c r="VUY208" s="23" t="s">
        <v>97</v>
      </c>
      <c r="VUZ208" s="67"/>
      <c r="VVA208" s="74" t="s">
        <v>90</v>
      </c>
      <c r="VVB208" s="74"/>
      <c r="VVC208" s="23" t="s">
        <v>97</v>
      </c>
      <c r="VVD208" s="67"/>
      <c r="VVE208" s="74" t="s">
        <v>90</v>
      </c>
      <c r="VVF208" s="74"/>
      <c r="VVG208" s="23" t="s">
        <v>97</v>
      </c>
      <c r="VVH208" s="67"/>
      <c r="VVI208" s="74" t="s">
        <v>90</v>
      </c>
      <c r="VVJ208" s="74"/>
      <c r="VVK208" s="23" t="s">
        <v>97</v>
      </c>
      <c r="VVL208" s="67"/>
      <c r="VVM208" s="74" t="s">
        <v>90</v>
      </c>
      <c r="VVN208" s="74"/>
      <c r="VVO208" s="23" t="s">
        <v>97</v>
      </c>
      <c r="VVP208" s="67"/>
      <c r="VVQ208" s="74" t="s">
        <v>90</v>
      </c>
      <c r="VVR208" s="74"/>
      <c r="VVS208" s="23" t="s">
        <v>97</v>
      </c>
      <c r="VVT208" s="67"/>
      <c r="VVU208" s="74" t="s">
        <v>90</v>
      </c>
      <c r="VVV208" s="74"/>
      <c r="VVW208" s="23" t="s">
        <v>97</v>
      </c>
      <c r="VVX208" s="67"/>
      <c r="VVY208" s="74" t="s">
        <v>90</v>
      </c>
      <c r="VVZ208" s="74"/>
      <c r="VWA208" s="23" t="s">
        <v>97</v>
      </c>
      <c r="VWB208" s="67"/>
      <c r="VWC208" s="74" t="s">
        <v>90</v>
      </c>
      <c r="VWD208" s="74"/>
      <c r="VWE208" s="23" t="s">
        <v>97</v>
      </c>
      <c r="VWF208" s="67"/>
      <c r="VWG208" s="74" t="s">
        <v>90</v>
      </c>
      <c r="VWH208" s="74"/>
      <c r="VWI208" s="23" t="s">
        <v>97</v>
      </c>
      <c r="VWJ208" s="67"/>
      <c r="VWK208" s="74" t="s">
        <v>90</v>
      </c>
      <c r="VWL208" s="74"/>
      <c r="VWM208" s="23" t="s">
        <v>97</v>
      </c>
      <c r="VWN208" s="67"/>
      <c r="VWO208" s="74" t="s">
        <v>90</v>
      </c>
      <c r="VWP208" s="74"/>
      <c r="VWQ208" s="23" t="s">
        <v>97</v>
      </c>
      <c r="VWR208" s="67"/>
      <c r="VWS208" s="74" t="s">
        <v>90</v>
      </c>
      <c r="VWT208" s="74"/>
      <c r="VWU208" s="23" t="s">
        <v>97</v>
      </c>
      <c r="VWV208" s="67"/>
      <c r="VWW208" s="74" t="s">
        <v>90</v>
      </c>
      <c r="VWX208" s="74"/>
      <c r="VWY208" s="23" t="s">
        <v>97</v>
      </c>
      <c r="VWZ208" s="67"/>
      <c r="VXA208" s="74" t="s">
        <v>90</v>
      </c>
      <c r="VXB208" s="74"/>
      <c r="VXC208" s="23" t="s">
        <v>97</v>
      </c>
      <c r="VXD208" s="67"/>
      <c r="VXE208" s="74" t="s">
        <v>90</v>
      </c>
      <c r="VXF208" s="74"/>
      <c r="VXG208" s="23" t="s">
        <v>97</v>
      </c>
      <c r="VXH208" s="67"/>
      <c r="VXI208" s="74" t="s">
        <v>90</v>
      </c>
      <c r="VXJ208" s="74"/>
      <c r="VXK208" s="23" t="s">
        <v>97</v>
      </c>
      <c r="VXL208" s="67"/>
      <c r="VXM208" s="74" t="s">
        <v>90</v>
      </c>
      <c r="VXN208" s="74"/>
      <c r="VXO208" s="23" t="s">
        <v>97</v>
      </c>
      <c r="VXP208" s="67"/>
      <c r="VXQ208" s="74" t="s">
        <v>90</v>
      </c>
      <c r="VXR208" s="74"/>
      <c r="VXS208" s="23" t="s">
        <v>97</v>
      </c>
      <c r="VXT208" s="67"/>
      <c r="VXU208" s="74" t="s">
        <v>90</v>
      </c>
      <c r="VXV208" s="74"/>
      <c r="VXW208" s="23" t="s">
        <v>97</v>
      </c>
      <c r="VXX208" s="67"/>
      <c r="VXY208" s="74" t="s">
        <v>90</v>
      </c>
      <c r="VXZ208" s="74"/>
      <c r="VYA208" s="23" t="s">
        <v>97</v>
      </c>
      <c r="VYB208" s="67"/>
      <c r="VYC208" s="74" t="s">
        <v>90</v>
      </c>
      <c r="VYD208" s="74"/>
      <c r="VYE208" s="23" t="s">
        <v>97</v>
      </c>
      <c r="VYF208" s="67"/>
      <c r="VYG208" s="74" t="s">
        <v>90</v>
      </c>
      <c r="VYH208" s="74"/>
      <c r="VYI208" s="23" t="s">
        <v>97</v>
      </c>
      <c r="VYJ208" s="67"/>
      <c r="VYK208" s="74" t="s">
        <v>90</v>
      </c>
      <c r="VYL208" s="74"/>
      <c r="VYM208" s="23" t="s">
        <v>97</v>
      </c>
      <c r="VYN208" s="67"/>
      <c r="VYO208" s="74" t="s">
        <v>90</v>
      </c>
      <c r="VYP208" s="74"/>
      <c r="VYQ208" s="23" t="s">
        <v>97</v>
      </c>
      <c r="VYR208" s="67"/>
      <c r="VYS208" s="74" t="s">
        <v>90</v>
      </c>
      <c r="VYT208" s="74"/>
      <c r="VYU208" s="23" t="s">
        <v>97</v>
      </c>
      <c r="VYV208" s="67"/>
      <c r="VYW208" s="74" t="s">
        <v>90</v>
      </c>
      <c r="VYX208" s="74"/>
      <c r="VYY208" s="23" t="s">
        <v>97</v>
      </c>
      <c r="VYZ208" s="67"/>
      <c r="VZA208" s="74" t="s">
        <v>90</v>
      </c>
      <c r="VZB208" s="74"/>
      <c r="VZC208" s="23" t="s">
        <v>97</v>
      </c>
      <c r="VZD208" s="67"/>
      <c r="VZE208" s="74" t="s">
        <v>90</v>
      </c>
      <c r="VZF208" s="74"/>
      <c r="VZG208" s="23" t="s">
        <v>97</v>
      </c>
      <c r="VZH208" s="67"/>
      <c r="VZI208" s="74" t="s">
        <v>90</v>
      </c>
      <c r="VZJ208" s="74"/>
      <c r="VZK208" s="23" t="s">
        <v>97</v>
      </c>
      <c r="VZL208" s="67"/>
      <c r="VZM208" s="74" t="s">
        <v>90</v>
      </c>
      <c r="VZN208" s="74"/>
      <c r="VZO208" s="23" t="s">
        <v>97</v>
      </c>
      <c r="VZP208" s="67"/>
      <c r="VZQ208" s="74" t="s">
        <v>90</v>
      </c>
      <c r="VZR208" s="74"/>
      <c r="VZS208" s="23" t="s">
        <v>97</v>
      </c>
      <c r="VZT208" s="67"/>
      <c r="VZU208" s="74" t="s">
        <v>90</v>
      </c>
      <c r="VZV208" s="74"/>
      <c r="VZW208" s="23" t="s">
        <v>97</v>
      </c>
      <c r="VZX208" s="67"/>
      <c r="VZY208" s="74" t="s">
        <v>90</v>
      </c>
      <c r="VZZ208" s="74"/>
      <c r="WAA208" s="23" t="s">
        <v>97</v>
      </c>
      <c r="WAB208" s="67"/>
      <c r="WAC208" s="74" t="s">
        <v>90</v>
      </c>
      <c r="WAD208" s="74"/>
      <c r="WAE208" s="23" t="s">
        <v>97</v>
      </c>
      <c r="WAF208" s="67"/>
      <c r="WAG208" s="74" t="s">
        <v>90</v>
      </c>
      <c r="WAH208" s="74"/>
      <c r="WAI208" s="23" t="s">
        <v>97</v>
      </c>
      <c r="WAJ208" s="67"/>
      <c r="WAK208" s="74" t="s">
        <v>90</v>
      </c>
      <c r="WAL208" s="74"/>
      <c r="WAM208" s="23" t="s">
        <v>97</v>
      </c>
      <c r="WAN208" s="67"/>
      <c r="WAO208" s="74" t="s">
        <v>90</v>
      </c>
      <c r="WAP208" s="74"/>
      <c r="WAQ208" s="23" t="s">
        <v>97</v>
      </c>
      <c r="WAR208" s="67"/>
      <c r="WAS208" s="74" t="s">
        <v>90</v>
      </c>
      <c r="WAT208" s="74"/>
      <c r="WAU208" s="23" t="s">
        <v>97</v>
      </c>
      <c r="WAV208" s="67"/>
      <c r="WAW208" s="74" t="s">
        <v>90</v>
      </c>
      <c r="WAX208" s="74"/>
      <c r="WAY208" s="23" t="s">
        <v>97</v>
      </c>
      <c r="WAZ208" s="67"/>
      <c r="WBA208" s="74" t="s">
        <v>90</v>
      </c>
      <c r="WBB208" s="74"/>
      <c r="WBC208" s="23" t="s">
        <v>97</v>
      </c>
      <c r="WBD208" s="67"/>
      <c r="WBE208" s="74" t="s">
        <v>90</v>
      </c>
      <c r="WBF208" s="74"/>
      <c r="WBG208" s="23" t="s">
        <v>97</v>
      </c>
      <c r="WBH208" s="67"/>
      <c r="WBI208" s="74" t="s">
        <v>90</v>
      </c>
      <c r="WBJ208" s="74"/>
      <c r="WBK208" s="23" t="s">
        <v>97</v>
      </c>
      <c r="WBL208" s="67"/>
      <c r="WBM208" s="74" t="s">
        <v>90</v>
      </c>
      <c r="WBN208" s="74"/>
      <c r="WBO208" s="23" t="s">
        <v>97</v>
      </c>
      <c r="WBP208" s="67"/>
      <c r="WBQ208" s="74" t="s">
        <v>90</v>
      </c>
      <c r="WBR208" s="74"/>
      <c r="WBS208" s="23" t="s">
        <v>97</v>
      </c>
      <c r="WBT208" s="67"/>
      <c r="WBU208" s="74" t="s">
        <v>90</v>
      </c>
      <c r="WBV208" s="74"/>
      <c r="WBW208" s="23" t="s">
        <v>97</v>
      </c>
      <c r="WBX208" s="67"/>
      <c r="WBY208" s="74" t="s">
        <v>90</v>
      </c>
      <c r="WBZ208" s="74"/>
      <c r="WCA208" s="23" t="s">
        <v>97</v>
      </c>
      <c r="WCB208" s="67"/>
      <c r="WCC208" s="74" t="s">
        <v>90</v>
      </c>
      <c r="WCD208" s="74"/>
      <c r="WCE208" s="23" t="s">
        <v>97</v>
      </c>
      <c r="WCF208" s="67"/>
      <c r="WCG208" s="74" t="s">
        <v>90</v>
      </c>
      <c r="WCH208" s="74"/>
      <c r="WCI208" s="23" t="s">
        <v>97</v>
      </c>
      <c r="WCJ208" s="67"/>
      <c r="WCK208" s="74" t="s">
        <v>90</v>
      </c>
      <c r="WCL208" s="74"/>
      <c r="WCM208" s="23" t="s">
        <v>97</v>
      </c>
      <c r="WCN208" s="67"/>
      <c r="WCO208" s="74" t="s">
        <v>90</v>
      </c>
      <c r="WCP208" s="74"/>
      <c r="WCQ208" s="23" t="s">
        <v>97</v>
      </c>
      <c r="WCR208" s="67"/>
      <c r="WCS208" s="74" t="s">
        <v>90</v>
      </c>
      <c r="WCT208" s="74"/>
      <c r="WCU208" s="23" t="s">
        <v>97</v>
      </c>
      <c r="WCV208" s="67"/>
      <c r="WCW208" s="74" t="s">
        <v>90</v>
      </c>
      <c r="WCX208" s="74"/>
      <c r="WCY208" s="23" t="s">
        <v>97</v>
      </c>
      <c r="WCZ208" s="67"/>
      <c r="WDA208" s="74" t="s">
        <v>90</v>
      </c>
      <c r="WDB208" s="74"/>
      <c r="WDC208" s="23" t="s">
        <v>97</v>
      </c>
      <c r="WDD208" s="67"/>
      <c r="WDE208" s="74" t="s">
        <v>90</v>
      </c>
      <c r="WDF208" s="74"/>
      <c r="WDG208" s="23" t="s">
        <v>97</v>
      </c>
      <c r="WDH208" s="67"/>
      <c r="WDI208" s="74" t="s">
        <v>90</v>
      </c>
      <c r="WDJ208" s="74"/>
      <c r="WDK208" s="23" t="s">
        <v>97</v>
      </c>
      <c r="WDL208" s="67"/>
      <c r="WDM208" s="74" t="s">
        <v>90</v>
      </c>
      <c r="WDN208" s="74"/>
      <c r="WDO208" s="23" t="s">
        <v>97</v>
      </c>
      <c r="WDP208" s="67"/>
      <c r="WDQ208" s="74" t="s">
        <v>90</v>
      </c>
      <c r="WDR208" s="74"/>
      <c r="WDS208" s="23" t="s">
        <v>97</v>
      </c>
      <c r="WDT208" s="67"/>
      <c r="WDU208" s="74" t="s">
        <v>90</v>
      </c>
      <c r="WDV208" s="74"/>
      <c r="WDW208" s="23" t="s">
        <v>97</v>
      </c>
      <c r="WDX208" s="67"/>
      <c r="WDY208" s="74" t="s">
        <v>90</v>
      </c>
      <c r="WDZ208" s="74"/>
      <c r="WEA208" s="23" t="s">
        <v>97</v>
      </c>
      <c r="WEB208" s="67"/>
      <c r="WEC208" s="74" t="s">
        <v>90</v>
      </c>
      <c r="WED208" s="74"/>
      <c r="WEE208" s="23" t="s">
        <v>97</v>
      </c>
      <c r="WEF208" s="67"/>
      <c r="WEG208" s="74" t="s">
        <v>90</v>
      </c>
      <c r="WEH208" s="74"/>
      <c r="WEI208" s="23" t="s">
        <v>97</v>
      </c>
      <c r="WEJ208" s="67"/>
      <c r="WEK208" s="74" t="s">
        <v>90</v>
      </c>
      <c r="WEL208" s="74"/>
      <c r="WEM208" s="23" t="s">
        <v>97</v>
      </c>
      <c r="WEN208" s="67"/>
      <c r="WEO208" s="74" t="s">
        <v>90</v>
      </c>
      <c r="WEP208" s="74"/>
      <c r="WEQ208" s="23" t="s">
        <v>97</v>
      </c>
      <c r="WER208" s="67"/>
      <c r="WES208" s="74" t="s">
        <v>90</v>
      </c>
      <c r="WET208" s="74"/>
      <c r="WEU208" s="23" t="s">
        <v>97</v>
      </c>
      <c r="WEV208" s="67"/>
      <c r="WEW208" s="74" t="s">
        <v>90</v>
      </c>
      <c r="WEX208" s="74"/>
      <c r="WEY208" s="23" t="s">
        <v>97</v>
      </c>
      <c r="WEZ208" s="67"/>
      <c r="WFA208" s="74" t="s">
        <v>90</v>
      </c>
      <c r="WFB208" s="74"/>
      <c r="WFC208" s="23" t="s">
        <v>97</v>
      </c>
      <c r="WFD208" s="67"/>
      <c r="WFE208" s="74" t="s">
        <v>90</v>
      </c>
      <c r="WFF208" s="74"/>
      <c r="WFG208" s="23" t="s">
        <v>97</v>
      </c>
      <c r="WFH208" s="67"/>
      <c r="WFI208" s="74" t="s">
        <v>90</v>
      </c>
      <c r="WFJ208" s="74"/>
      <c r="WFK208" s="23" t="s">
        <v>97</v>
      </c>
      <c r="WFL208" s="67"/>
      <c r="WFM208" s="74" t="s">
        <v>90</v>
      </c>
      <c r="WFN208" s="74"/>
      <c r="WFO208" s="23" t="s">
        <v>97</v>
      </c>
      <c r="WFP208" s="67"/>
      <c r="WFQ208" s="74" t="s">
        <v>90</v>
      </c>
      <c r="WFR208" s="74"/>
      <c r="WFS208" s="23" t="s">
        <v>97</v>
      </c>
      <c r="WFT208" s="67"/>
      <c r="WFU208" s="74" t="s">
        <v>90</v>
      </c>
      <c r="WFV208" s="74"/>
      <c r="WFW208" s="23" t="s">
        <v>97</v>
      </c>
      <c r="WFX208" s="67"/>
      <c r="WFY208" s="74" t="s">
        <v>90</v>
      </c>
      <c r="WFZ208" s="74"/>
      <c r="WGA208" s="23" t="s">
        <v>97</v>
      </c>
      <c r="WGB208" s="67"/>
      <c r="WGC208" s="74" t="s">
        <v>90</v>
      </c>
      <c r="WGD208" s="74"/>
      <c r="WGE208" s="23" t="s">
        <v>97</v>
      </c>
      <c r="WGF208" s="67"/>
      <c r="WGG208" s="74" t="s">
        <v>90</v>
      </c>
      <c r="WGH208" s="74"/>
      <c r="WGI208" s="23" t="s">
        <v>97</v>
      </c>
      <c r="WGJ208" s="67"/>
      <c r="WGK208" s="74" t="s">
        <v>90</v>
      </c>
      <c r="WGL208" s="74"/>
      <c r="WGM208" s="23" t="s">
        <v>97</v>
      </c>
      <c r="WGN208" s="67"/>
      <c r="WGO208" s="74" t="s">
        <v>90</v>
      </c>
      <c r="WGP208" s="74"/>
      <c r="WGQ208" s="23" t="s">
        <v>97</v>
      </c>
      <c r="WGR208" s="67"/>
      <c r="WGS208" s="74" t="s">
        <v>90</v>
      </c>
      <c r="WGT208" s="74"/>
      <c r="WGU208" s="23" t="s">
        <v>97</v>
      </c>
      <c r="WGV208" s="67"/>
      <c r="WGW208" s="74" t="s">
        <v>90</v>
      </c>
      <c r="WGX208" s="74"/>
      <c r="WGY208" s="23" t="s">
        <v>97</v>
      </c>
      <c r="WGZ208" s="67"/>
      <c r="WHA208" s="74" t="s">
        <v>90</v>
      </c>
      <c r="WHB208" s="74"/>
      <c r="WHC208" s="23" t="s">
        <v>97</v>
      </c>
      <c r="WHD208" s="67"/>
      <c r="WHE208" s="74" t="s">
        <v>90</v>
      </c>
      <c r="WHF208" s="74"/>
      <c r="WHG208" s="23" t="s">
        <v>97</v>
      </c>
      <c r="WHH208" s="67"/>
      <c r="WHI208" s="74" t="s">
        <v>90</v>
      </c>
      <c r="WHJ208" s="74"/>
      <c r="WHK208" s="23" t="s">
        <v>97</v>
      </c>
      <c r="WHL208" s="67"/>
      <c r="WHM208" s="74" t="s">
        <v>90</v>
      </c>
      <c r="WHN208" s="74"/>
      <c r="WHO208" s="23" t="s">
        <v>97</v>
      </c>
      <c r="WHP208" s="67"/>
      <c r="WHQ208" s="74" t="s">
        <v>90</v>
      </c>
      <c r="WHR208" s="74"/>
      <c r="WHS208" s="23" t="s">
        <v>97</v>
      </c>
      <c r="WHT208" s="67"/>
      <c r="WHU208" s="74" t="s">
        <v>90</v>
      </c>
      <c r="WHV208" s="74"/>
      <c r="WHW208" s="23" t="s">
        <v>97</v>
      </c>
      <c r="WHX208" s="67"/>
      <c r="WHY208" s="74" t="s">
        <v>90</v>
      </c>
      <c r="WHZ208" s="74"/>
      <c r="WIA208" s="23" t="s">
        <v>97</v>
      </c>
      <c r="WIB208" s="67"/>
      <c r="WIC208" s="74" t="s">
        <v>90</v>
      </c>
      <c r="WID208" s="74"/>
      <c r="WIE208" s="23" t="s">
        <v>97</v>
      </c>
      <c r="WIF208" s="67"/>
      <c r="WIG208" s="74" t="s">
        <v>90</v>
      </c>
      <c r="WIH208" s="74"/>
      <c r="WII208" s="23" t="s">
        <v>97</v>
      </c>
      <c r="WIJ208" s="67"/>
      <c r="WIK208" s="74" t="s">
        <v>90</v>
      </c>
      <c r="WIL208" s="74"/>
      <c r="WIM208" s="23" t="s">
        <v>97</v>
      </c>
      <c r="WIN208" s="67"/>
      <c r="WIO208" s="74" t="s">
        <v>90</v>
      </c>
      <c r="WIP208" s="74"/>
      <c r="WIQ208" s="23" t="s">
        <v>97</v>
      </c>
      <c r="WIR208" s="67"/>
      <c r="WIS208" s="74" t="s">
        <v>90</v>
      </c>
      <c r="WIT208" s="74"/>
      <c r="WIU208" s="23" t="s">
        <v>97</v>
      </c>
      <c r="WIV208" s="67"/>
      <c r="WIW208" s="74" t="s">
        <v>90</v>
      </c>
      <c r="WIX208" s="74"/>
      <c r="WIY208" s="23" t="s">
        <v>97</v>
      </c>
      <c r="WIZ208" s="67"/>
      <c r="WJA208" s="74" t="s">
        <v>90</v>
      </c>
      <c r="WJB208" s="74"/>
      <c r="WJC208" s="23" t="s">
        <v>97</v>
      </c>
      <c r="WJD208" s="67"/>
      <c r="WJE208" s="74" t="s">
        <v>90</v>
      </c>
      <c r="WJF208" s="74"/>
      <c r="WJG208" s="23" t="s">
        <v>97</v>
      </c>
      <c r="WJH208" s="67"/>
      <c r="WJI208" s="74" t="s">
        <v>90</v>
      </c>
      <c r="WJJ208" s="74"/>
      <c r="WJK208" s="23" t="s">
        <v>97</v>
      </c>
      <c r="WJL208" s="67"/>
      <c r="WJM208" s="74" t="s">
        <v>90</v>
      </c>
      <c r="WJN208" s="74"/>
      <c r="WJO208" s="23" t="s">
        <v>97</v>
      </c>
      <c r="WJP208" s="67"/>
      <c r="WJQ208" s="74" t="s">
        <v>90</v>
      </c>
      <c r="WJR208" s="74"/>
      <c r="WJS208" s="23" t="s">
        <v>97</v>
      </c>
      <c r="WJT208" s="67"/>
      <c r="WJU208" s="74" t="s">
        <v>90</v>
      </c>
      <c r="WJV208" s="74"/>
      <c r="WJW208" s="23" t="s">
        <v>97</v>
      </c>
      <c r="WJX208" s="67"/>
      <c r="WJY208" s="74" t="s">
        <v>90</v>
      </c>
      <c r="WJZ208" s="74"/>
      <c r="WKA208" s="23" t="s">
        <v>97</v>
      </c>
      <c r="WKB208" s="67"/>
      <c r="WKC208" s="74" t="s">
        <v>90</v>
      </c>
      <c r="WKD208" s="74"/>
      <c r="WKE208" s="23" t="s">
        <v>97</v>
      </c>
      <c r="WKF208" s="67"/>
      <c r="WKG208" s="74" t="s">
        <v>90</v>
      </c>
      <c r="WKH208" s="74"/>
      <c r="WKI208" s="23" t="s">
        <v>97</v>
      </c>
      <c r="WKJ208" s="67"/>
      <c r="WKK208" s="74" t="s">
        <v>90</v>
      </c>
      <c r="WKL208" s="74"/>
      <c r="WKM208" s="23" t="s">
        <v>97</v>
      </c>
      <c r="WKN208" s="67"/>
      <c r="WKO208" s="74" t="s">
        <v>90</v>
      </c>
      <c r="WKP208" s="74"/>
      <c r="WKQ208" s="23" t="s">
        <v>97</v>
      </c>
      <c r="WKR208" s="67"/>
      <c r="WKS208" s="74" t="s">
        <v>90</v>
      </c>
      <c r="WKT208" s="74"/>
      <c r="WKU208" s="23" t="s">
        <v>97</v>
      </c>
      <c r="WKV208" s="67"/>
      <c r="WKW208" s="74" t="s">
        <v>90</v>
      </c>
      <c r="WKX208" s="74"/>
      <c r="WKY208" s="23" t="s">
        <v>97</v>
      </c>
      <c r="WKZ208" s="67"/>
      <c r="WLA208" s="74" t="s">
        <v>90</v>
      </c>
      <c r="WLB208" s="74"/>
      <c r="WLC208" s="23" t="s">
        <v>97</v>
      </c>
      <c r="WLD208" s="67"/>
      <c r="WLE208" s="74" t="s">
        <v>90</v>
      </c>
      <c r="WLF208" s="74"/>
      <c r="WLG208" s="23" t="s">
        <v>97</v>
      </c>
      <c r="WLH208" s="67"/>
      <c r="WLI208" s="74" t="s">
        <v>90</v>
      </c>
      <c r="WLJ208" s="74"/>
      <c r="WLK208" s="23" t="s">
        <v>97</v>
      </c>
      <c r="WLL208" s="67"/>
      <c r="WLM208" s="74" t="s">
        <v>90</v>
      </c>
      <c r="WLN208" s="74"/>
      <c r="WLO208" s="23" t="s">
        <v>97</v>
      </c>
      <c r="WLP208" s="67"/>
      <c r="WLQ208" s="74" t="s">
        <v>90</v>
      </c>
      <c r="WLR208" s="74"/>
      <c r="WLS208" s="23" t="s">
        <v>97</v>
      </c>
      <c r="WLT208" s="67"/>
      <c r="WLU208" s="74" t="s">
        <v>90</v>
      </c>
      <c r="WLV208" s="74"/>
      <c r="WLW208" s="23" t="s">
        <v>97</v>
      </c>
      <c r="WLX208" s="67"/>
      <c r="WLY208" s="74" t="s">
        <v>90</v>
      </c>
      <c r="WLZ208" s="74"/>
      <c r="WMA208" s="23" t="s">
        <v>97</v>
      </c>
      <c r="WMB208" s="67"/>
      <c r="WMC208" s="74" t="s">
        <v>90</v>
      </c>
      <c r="WMD208" s="74"/>
      <c r="WME208" s="23" t="s">
        <v>97</v>
      </c>
      <c r="WMF208" s="67"/>
      <c r="WMG208" s="74" t="s">
        <v>90</v>
      </c>
      <c r="WMH208" s="74"/>
      <c r="WMI208" s="23" t="s">
        <v>97</v>
      </c>
      <c r="WMJ208" s="67"/>
      <c r="WMK208" s="74" t="s">
        <v>90</v>
      </c>
      <c r="WML208" s="74"/>
      <c r="WMM208" s="23" t="s">
        <v>97</v>
      </c>
      <c r="WMN208" s="67"/>
      <c r="WMO208" s="74" t="s">
        <v>90</v>
      </c>
      <c r="WMP208" s="74"/>
      <c r="WMQ208" s="23" t="s">
        <v>97</v>
      </c>
      <c r="WMR208" s="67"/>
      <c r="WMS208" s="74" t="s">
        <v>90</v>
      </c>
      <c r="WMT208" s="74"/>
      <c r="WMU208" s="23" t="s">
        <v>97</v>
      </c>
      <c r="WMV208" s="67"/>
      <c r="WMW208" s="74" t="s">
        <v>90</v>
      </c>
      <c r="WMX208" s="74"/>
      <c r="WMY208" s="23" t="s">
        <v>97</v>
      </c>
      <c r="WMZ208" s="67"/>
      <c r="WNA208" s="74" t="s">
        <v>90</v>
      </c>
      <c r="WNB208" s="74"/>
      <c r="WNC208" s="23" t="s">
        <v>97</v>
      </c>
      <c r="WND208" s="67"/>
      <c r="WNE208" s="74" t="s">
        <v>90</v>
      </c>
      <c r="WNF208" s="74"/>
      <c r="WNG208" s="23" t="s">
        <v>97</v>
      </c>
      <c r="WNH208" s="67"/>
      <c r="WNI208" s="74" t="s">
        <v>90</v>
      </c>
      <c r="WNJ208" s="74"/>
      <c r="WNK208" s="23" t="s">
        <v>97</v>
      </c>
      <c r="WNL208" s="67"/>
      <c r="WNM208" s="74" t="s">
        <v>90</v>
      </c>
      <c r="WNN208" s="74"/>
      <c r="WNO208" s="23" t="s">
        <v>97</v>
      </c>
      <c r="WNP208" s="67"/>
      <c r="WNQ208" s="74" t="s">
        <v>90</v>
      </c>
      <c r="WNR208" s="74"/>
      <c r="WNS208" s="23" t="s">
        <v>97</v>
      </c>
      <c r="WNT208" s="67"/>
      <c r="WNU208" s="74" t="s">
        <v>90</v>
      </c>
      <c r="WNV208" s="74"/>
      <c r="WNW208" s="23" t="s">
        <v>97</v>
      </c>
      <c r="WNX208" s="67"/>
      <c r="WNY208" s="74" t="s">
        <v>90</v>
      </c>
      <c r="WNZ208" s="74"/>
      <c r="WOA208" s="23" t="s">
        <v>97</v>
      </c>
      <c r="WOB208" s="67"/>
      <c r="WOC208" s="74" t="s">
        <v>90</v>
      </c>
      <c r="WOD208" s="74"/>
      <c r="WOE208" s="23" t="s">
        <v>97</v>
      </c>
      <c r="WOF208" s="67"/>
      <c r="WOG208" s="74" t="s">
        <v>90</v>
      </c>
      <c r="WOH208" s="74"/>
      <c r="WOI208" s="23" t="s">
        <v>97</v>
      </c>
      <c r="WOJ208" s="67"/>
      <c r="WOK208" s="74" t="s">
        <v>90</v>
      </c>
      <c r="WOL208" s="74"/>
      <c r="WOM208" s="23" t="s">
        <v>97</v>
      </c>
      <c r="WON208" s="67"/>
      <c r="WOO208" s="74" t="s">
        <v>90</v>
      </c>
      <c r="WOP208" s="74"/>
      <c r="WOQ208" s="23" t="s">
        <v>97</v>
      </c>
      <c r="WOR208" s="67"/>
      <c r="WOS208" s="74" t="s">
        <v>90</v>
      </c>
      <c r="WOT208" s="74"/>
      <c r="WOU208" s="23" t="s">
        <v>97</v>
      </c>
      <c r="WOV208" s="67"/>
      <c r="WOW208" s="74" t="s">
        <v>90</v>
      </c>
      <c r="WOX208" s="74"/>
      <c r="WOY208" s="23" t="s">
        <v>97</v>
      </c>
      <c r="WOZ208" s="67"/>
      <c r="WPA208" s="74" t="s">
        <v>90</v>
      </c>
      <c r="WPB208" s="74"/>
      <c r="WPC208" s="23" t="s">
        <v>97</v>
      </c>
      <c r="WPD208" s="67"/>
      <c r="WPE208" s="74" t="s">
        <v>90</v>
      </c>
      <c r="WPF208" s="74"/>
      <c r="WPG208" s="23" t="s">
        <v>97</v>
      </c>
      <c r="WPH208" s="67"/>
      <c r="WPI208" s="74" t="s">
        <v>90</v>
      </c>
      <c r="WPJ208" s="74"/>
      <c r="WPK208" s="23" t="s">
        <v>97</v>
      </c>
      <c r="WPL208" s="67"/>
      <c r="WPM208" s="74" t="s">
        <v>90</v>
      </c>
      <c r="WPN208" s="74"/>
      <c r="WPO208" s="23" t="s">
        <v>97</v>
      </c>
      <c r="WPP208" s="67"/>
      <c r="WPQ208" s="74" t="s">
        <v>90</v>
      </c>
      <c r="WPR208" s="74"/>
      <c r="WPS208" s="23" t="s">
        <v>97</v>
      </c>
      <c r="WPT208" s="67"/>
      <c r="WPU208" s="74" t="s">
        <v>90</v>
      </c>
      <c r="WPV208" s="74"/>
      <c r="WPW208" s="23" t="s">
        <v>97</v>
      </c>
      <c r="WPX208" s="67"/>
      <c r="WPY208" s="74" t="s">
        <v>90</v>
      </c>
      <c r="WPZ208" s="74"/>
      <c r="WQA208" s="23" t="s">
        <v>97</v>
      </c>
      <c r="WQB208" s="67"/>
      <c r="WQC208" s="74" t="s">
        <v>90</v>
      </c>
      <c r="WQD208" s="74"/>
      <c r="WQE208" s="23" t="s">
        <v>97</v>
      </c>
      <c r="WQF208" s="67"/>
      <c r="WQG208" s="74" t="s">
        <v>90</v>
      </c>
      <c r="WQH208" s="74"/>
      <c r="WQI208" s="23" t="s">
        <v>97</v>
      </c>
      <c r="WQJ208" s="67"/>
      <c r="WQK208" s="74" t="s">
        <v>90</v>
      </c>
      <c r="WQL208" s="74"/>
      <c r="WQM208" s="23" t="s">
        <v>97</v>
      </c>
      <c r="WQN208" s="67"/>
      <c r="WQO208" s="74" t="s">
        <v>90</v>
      </c>
      <c r="WQP208" s="74"/>
      <c r="WQQ208" s="23" t="s">
        <v>97</v>
      </c>
      <c r="WQR208" s="67"/>
      <c r="WQS208" s="74" t="s">
        <v>90</v>
      </c>
      <c r="WQT208" s="74"/>
      <c r="WQU208" s="23" t="s">
        <v>97</v>
      </c>
      <c r="WQV208" s="67"/>
      <c r="WQW208" s="74" t="s">
        <v>90</v>
      </c>
      <c r="WQX208" s="74"/>
      <c r="WQY208" s="23" t="s">
        <v>97</v>
      </c>
      <c r="WQZ208" s="67"/>
      <c r="WRA208" s="74" t="s">
        <v>90</v>
      </c>
      <c r="WRB208" s="74"/>
      <c r="WRC208" s="23" t="s">
        <v>97</v>
      </c>
      <c r="WRD208" s="67"/>
      <c r="WRE208" s="74" t="s">
        <v>90</v>
      </c>
      <c r="WRF208" s="74"/>
      <c r="WRG208" s="23" t="s">
        <v>97</v>
      </c>
      <c r="WRH208" s="67"/>
      <c r="WRI208" s="74" t="s">
        <v>90</v>
      </c>
      <c r="WRJ208" s="74"/>
      <c r="WRK208" s="23" t="s">
        <v>97</v>
      </c>
      <c r="WRL208" s="67"/>
      <c r="WRM208" s="74" t="s">
        <v>90</v>
      </c>
      <c r="WRN208" s="74"/>
      <c r="WRO208" s="23" t="s">
        <v>97</v>
      </c>
      <c r="WRP208" s="67"/>
      <c r="WRQ208" s="74" t="s">
        <v>90</v>
      </c>
      <c r="WRR208" s="74"/>
      <c r="WRS208" s="23" t="s">
        <v>97</v>
      </c>
      <c r="WRT208" s="67"/>
      <c r="WRU208" s="74" t="s">
        <v>90</v>
      </c>
      <c r="WRV208" s="74"/>
      <c r="WRW208" s="23" t="s">
        <v>97</v>
      </c>
      <c r="WRX208" s="67"/>
      <c r="WRY208" s="74" t="s">
        <v>90</v>
      </c>
      <c r="WRZ208" s="74"/>
      <c r="WSA208" s="23" t="s">
        <v>97</v>
      </c>
      <c r="WSB208" s="67"/>
      <c r="WSC208" s="74" t="s">
        <v>90</v>
      </c>
      <c r="WSD208" s="74"/>
      <c r="WSE208" s="23" t="s">
        <v>97</v>
      </c>
      <c r="WSF208" s="67"/>
      <c r="WSG208" s="74" t="s">
        <v>90</v>
      </c>
      <c r="WSH208" s="74"/>
      <c r="WSI208" s="23" t="s">
        <v>97</v>
      </c>
      <c r="WSJ208" s="67"/>
      <c r="WSK208" s="74" t="s">
        <v>90</v>
      </c>
      <c r="WSL208" s="74"/>
      <c r="WSM208" s="23" t="s">
        <v>97</v>
      </c>
      <c r="WSN208" s="67"/>
      <c r="WSO208" s="74" t="s">
        <v>90</v>
      </c>
      <c r="WSP208" s="74"/>
      <c r="WSQ208" s="23" t="s">
        <v>97</v>
      </c>
      <c r="WSR208" s="67"/>
      <c r="WSS208" s="74" t="s">
        <v>90</v>
      </c>
      <c r="WST208" s="74"/>
      <c r="WSU208" s="23" t="s">
        <v>97</v>
      </c>
      <c r="WSV208" s="67"/>
      <c r="WSW208" s="74" t="s">
        <v>90</v>
      </c>
      <c r="WSX208" s="74"/>
      <c r="WSY208" s="23" t="s">
        <v>97</v>
      </c>
      <c r="WSZ208" s="67"/>
      <c r="WTA208" s="74" t="s">
        <v>90</v>
      </c>
      <c r="WTB208" s="74"/>
      <c r="WTC208" s="23" t="s">
        <v>97</v>
      </c>
      <c r="WTD208" s="67"/>
      <c r="WTE208" s="74" t="s">
        <v>90</v>
      </c>
      <c r="WTF208" s="74"/>
      <c r="WTG208" s="23" t="s">
        <v>97</v>
      </c>
      <c r="WTH208" s="67"/>
      <c r="WTI208" s="74" t="s">
        <v>90</v>
      </c>
      <c r="WTJ208" s="74"/>
      <c r="WTK208" s="23" t="s">
        <v>97</v>
      </c>
      <c r="WTL208" s="67"/>
      <c r="WTM208" s="74" t="s">
        <v>90</v>
      </c>
      <c r="WTN208" s="74"/>
      <c r="WTO208" s="23" t="s">
        <v>97</v>
      </c>
      <c r="WTP208" s="67"/>
      <c r="WTQ208" s="74" t="s">
        <v>90</v>
      </c>
      <c r="WTR208" s="74"/>
      <c r="WTS208" s="23" t="s">
        <v>97</v>
      </c>
      <c r="WTT208" s="67"/>
      <c r="WTU208" s="74" t="s">
        <v>90</v>
      </c>
      <c r="WTV208" s="74"/>
      <c r="WTW208" s="23" t="s">
        <v>97</v>
      </c>
      <c r="WTX208" s="67"/>
      <c r="WTY208" s="74" t="s">
        <v>90</v>
      </c>
      <c r="WTZ208" s="74"/>
      <c r="WUA208" s="23" t="s">
        <v>97</v>
      </c>
      <c r="WUB208" s="67"/>
      <c r="WUC208" s="74" t="s">
        <v>90</v>
      </c>
      <c r="WUD208" s="74"/>
      <c r="WUE208" s="23" t="s">
        <v>97</v>
      </c>
      <c r="WUF208" s="67"/>
      <c r="WUG208" s="74" t="s">
        <v>90</v>
      </c>
      <c r="WUH208" s="74"/>
      <c r="WUI208" s="23" t="s">
        <v>97</v>
      </c>
      <c r="WUJ208" s="67"/>
      <c r="WUK208" s="74" t="s">
        <v>90</v>
      </c>
      <c r="WUL208" s="74"/>
      <c r="WUM208" s="23" t="s">
        <v>97</v>
      </c>
      <c r="WUN208" s="67"/>
      <c r="WUO208" s="74" t="s">
        <v>90</v>
      </c>
      <c r="WUP208" s="74"/>
      <c r="WUQ208" s="23" t="s">
        <v>97</v>
      </c>
      <c r="WUR208" s="67"/>
      <c r="WUS208" s="74" t="s">
        <v>90</v>
      </c>
      <c r="WUT208" s="74"/>
      <c r="WUU208" s="23" t="s">
        <v>97</v>
      </c>
      <c r="WUV208" s="67"/>
      <c r="WUW208" s="74" t="s">
        <v>90</v>
      </c>
      <c r="WUX208" s="74"/>
      <c r="WUY208" s="23" t="s">
        <v>97</v>
      </c>
      <c r="WUZ208" s="67"/>
      <c r="WVA208" s="74" t="s">
        <v>90</v>
      </c>
      <c r="WVB208" s="74"/>
      <c r="WVC208" s="23" t="s">
        <v>97</v>
      </c>
      <c r="WVD208" s="67"/>
      <c r="WVE208" s="74" t="s">
        <v>90</v>
      </c>
      <c r="WVF208" s="74"/>
      <c r="WVG208" s="23" t="s">
        <v>97</v>
      </c>
      <c r="WVH208" s="67"/>
      <c r="WVI208" s="74" t="s">
        <v>90</v>
      </c>
      <c r="WVJ208" s="74"/>
      <c r="WVK208" s="23" t="s">
        <v>97</v>
      </c>
      <c r="WVL208" s="67"/>
      <c r="WVM208" s="74" t="s">
        <v>90</v>
      </c>
      <c r="WVN208" s="74"/>
      <c r="WVO208" s="23" t="s">
        <v>97</v>
      </c>
      <c r="WVP208" s="67"/>
      <c r="WVQ208" s="74" t="s">
        <v>90</v>
      </c>
      <c r="WVR208" s="74"/>
      <c r="WVS208" s="23" t="s">
        <v>97</v>
      </c>
      <c r="WVT208" s="67"/>
      <c r="WVU208" s="74" t="s">
        <v>90</v>
      </c>
      <c r="WVV208" s="74"/>
      <c r="WVW208" s="23" t="s">
        <v>97</v>
      </c>
      <c r="WVX208" s="67"/>
      <c r="WVY208" s="74" t="s">
        <v>90</v>
      </c>
      <c r="WVZ208" s="74"/>
      <c r="WWA208" s="23" t="s">
        <v>97</v>
      </c>
      <c r="WWB208" s="67"/>
      <c r="WWC208" s="74" t="s">
        <v>90</v>
      </c>
      <c r="WWD208" s="74"/>
      <c r="WWE208" s="23" t="s">
        <v>97</v>
      </c>
      <c r="WWF208" s="67"/>
      <c r="WWG208" s="74" t="s">
        <v>90</v>
      </c>
      <c r="WWH208" s="74"/>
      <c r="WWI208" s="23" t="s">
        <v>97</v>
      </c>
      <c r="WWJ208" s="67"/>
      <c r="WWK208" s="74" t="s">
        <v>90</v>
      </c>
      <c r="WWL208" s="74"/>
      <c r="WWM208" s="23" t="s">
        <v>97</v>
      </c>
      <c r="WWN208" s="67"/>
      <c r="WWO208" s="74" t="s">
        <v>90</v>
      </c>
      <c r="WWP208" s="74"/>
      <c r="WWQ208" s="23" t="s">
        <v>97</v>
      </c>
      <c r="WWR208" s="67"/>
      <c r="WWS208" s="74" t="s">
        <v>90</v>
      </c>
      <c r="WWT208" s="74"/>
      <c r="WWU208" s="23" t="s">
        <v>97</v>
      </c>
      <c r="WWV208" s="67"/>
      <c r="WWW208" s="74" t="s">
        <v>90</v>
      </c>
      <c r="WWX208" s="74"/>
      <c r="WWY208" s="23" t="s">
        <v>97</v>
      </c>
      <c r="WWZ208" s="67"/>
      <c r="WXA208" s="74" t="s">
        <v>90</v>
      </c>
      <c r="WXB208" s="74"/>
      <c r="WXC208" s="23" t="s">
        <v>97</v>
      </c>
      <c r="WXD208" s="67"/>
      <c r="WXE208" s="74" t="s">
        <v>90</v>
      </c>
      <c r="WXF208" s="74"/>
      <c r="WXG208" s="23" t="s">
        <v>97</v>
      </c>
      <c r="WXH208" s="67"/>
      <c r="WXI208" s="74" t="s">
        <v>90</v>
      </c>
      <c r="WXJ208" s="74"/>
      <c r="WXK208" s="23" t="s">
        <v>97</v>
      </c>
      <c r="WXL208" s="67"/>
      <c r="WXM208" s="74" t="s">
        <v>90</v>
      </c>
      <c r="WXN208" s="74"/>
      <c r="WXO208" s="23" t="s">
        <v>97</v>
      </c>
      <c r="WXP208" s="67"/>
      <c r="WXQ208" s="74" t="s">
        <v>90</v>
      </c>
      <c r="WXR208" s="74"/>
      <c r="WXS208" s="23" t="s">
        <v>97</v>
      </c>
      <c r="WXT208" s="67"/>
      <c r="WXU208" s="74" t="s">
        <v>90</v>
      </c>
      <c r="WXV208" s="74"/>
      <c r="WXW208" s="23" t="s">
        <v>97</v>
      </c>
      <c r="WXX208" s="67"/>
      <c r="WXY208" s="74" t="s">
        <v>90</v>
      </c>
      <c r="WXZ208" s="74"/>
      <c r="WYA208" s="23" t="s">
        <v>97</v>
      </c>
      <c r="WYB208" s="67"/>
      <c r="WYC208" s="74" t="s">
        <v>90</v>
      </c>
      <c r="WYD208" s="74"/>
      <c r="WYE208" s="23" t="s">
        <v>97</v>
      </c>
      <c r="WYF208" s="67"/>
      <c r="WYG208" s="74" t="s">
        <v>90</v>
      </c>
      <c r="WYH208" s="74"/>
      <c r="WYI208" s="23" t="s">
        <v>97</v>
      </c>
      <c r="WYJ208" s="67"/>
      <c r="WYK208" s="74" t="s">
        <v>90</v>
      </c>
      <c r="WYL208" s="74"/>
      <c r="WYM208" s="23" t="s">
        <v>97</v>
      </c>
      <c r="WYN208" s="67"/>
      <c r="WYO208" s="74" t="s">
        <v>90</v>
      </c>
      <c r="WYP208" s="74"/>
      <c r="WYQ208" s="23" t="s">
        <v>97</v>
      </c>
      <c r="WYR208" s="67"/>
      <c r="WYS208" s="74" t="s">
        <v>90</v>
      </c>
      <c r="WYT208" s="74"/>
      <c r="WYU208" s="23" t="s">
        <v>97</v>
      </c>
      <c r="WYV208" s="67"/>
      <c r="WYW208" s="74" t="s">
        <v>90</v>
      </c>
      <c r="WYX208" s="74"/>
      <c r="WYY208" s="23" t="s">
        <v>97</v>
      </c>
      <c r="WYZ208" s="67"/>
      <c r="WZA208" s="74" t="s">
        <v>90</v>
      </c>
      <c r="WZB208" s="74"/>
      <c r="WZC208" s="23" t="s">
        <v>97</v>
      </c>
      <c r="WZD208" s="67"/>
      <c r="WZE208" s="74" t="s">
        <v>90</v>
      </c>
      <c r="WZF208" s="74"/>
      <c r="WZG208" s="23" t="s">
        <v>97</v>
      </c>
      <c r="WZH208" s="67"/>
      <c r="WZI208" s="74" t="s">
        <v>90</v>
      </c>
      <c r="WZJ208" s="74"/>
      <c r="WZK208" s="23" t="s">
        <v>97</v>
      </c>
      <c r="WZL208" s="67"/>
      <c r="WZM208" s="74" t="s">
        <v>90</v>
      </c>
      <c r="WZN208" s="74"/>
      <c r="WZO208" s="23" t="s">
        <v>97</v>
      </c>
      <c r="WZP208" s="67"/>
      <c r="WZQ208" s="74" t="s">
        <v>90</v>
      </c>
      <c r="WZR208" s="74"/>
      <c r="WZS208" s="23" t="s">
        <v>97</v>
      </c>
      <c r="WZT208" s="67"/>
      <c r="WZU208" s="74" t="s">
        <v>90</v>
      </c>
      <c r="WZV208" s="74"/>
      <c r="WZW208" s="23" t="s">
        <v>97</v>
      </c>
      <c r="WZX208" s="67"/>
      <c r="WZY208" s="74" t="s">
        <v>90</v>
      </c>
      <c r="WZZ208" s="74"/>
      <c r="XAA208" s="23" t="s">
        <v>97</v>
      </c>
      <c r="XAB208" s="67"/>
      <c r="XAC208" s="74" t="s">
        <v>90</v>
      </c>
      <c r="XAD208" s="74"/>
      <c r="XAE208" s="23" t="s">
        <v>97</v>
      </c>
      <c r="XAF208" s="67"/>
      <c r="XAG208" s="74" t="s">
        <v>90</v>
      </c>
      <c r="XAH208" s="74"/>
      <c r="XAI208" s="23" t="s">
        <v>97</v>
      </c>
      <c r="XAJ208" s="67"/>
      <c r="XAK208" s="74" t="s">
        <v>90</v>
      </c>
      <c r="XAL208" s="74"/>
      <c r="XAM208" s="23" t="s">
        <v>97</v>
      </c>
      <c r="XAN208" s="67"/>
      <c r="XAO208" s="74" t="s">
        <v>90</v>
      </c>
      <c r="XAP208" s="74"/>
      <c r="XAQ208" s="23" t="s">
        <v>97</v>
      </c>
      <c r="XAR208" s="67"/>
      <c r="XAS208" s="74" t="s">
        <v>90</v>
      </c>
      <c r="XAT208" s="74"/>
      <c r="XAU208" s="23" t="s">
        <v>97</v>
      </c>
      <c r="XAV208" s="67"/>
      <c r="XAW208" s="74" t="s">
        <v>90</v>
      </c>
      <c r="XAX208" s="74"/>
      <c r="XAY208" s="23" t="s">
        <v>97</v>
      </c>
      <c r="XAZ208" s="67"/>
      <c r="XBA208" s="74" t="s">
        <v>90</v>
      </c>
      <c r="XBB208" s="74"/>
      <c r="XBC208" s="23" t="s">
        <v>97</v>
      </c>
      <c r="XBD208" s="67"/>
      <c r="XBE208" s="74" t="s">
        <v>90</v>
      </c>
      <c r="XBF208" s="74"/>
      <c r="XBG208" s="23" t="s">
        <v>97</v>
      </c>
      <c r="XBH208" s="67"/>
      <c r="XBI208" s="74" t="s">
        <v>90</v>
      </c>
      <c r="XBJ208" s="74"/>
      <c r="XBK208" s="23" t="s">
        <v>97</v>
      </c>
      <c r="XBL208" s="67"/>
      <c r="XBM208" s="74" t="s">
        <v>90</v>
      </c>
      <c r="XBN208" s="74"/>
      <c r="XBO208" s="23" t="s">
        <v>97</v>
      </c>
      <c r="XBP208" s="67"/>
      <c r="XBQ208" s="74" t="s">
        <v>90</v>
      </c>
      <c r="XBR208" s="74"/>
      <c r="XBS208" s="23" t="s">
        <v>97</v>
      </c>
      <c r="XBT208" s="67"/>
      <c r="XBU208" s="74" t="s">
        <v>90</v>
      </c>
      <c r="XBV208" s="74"/>
      <c r="XBW208" s="23" t="s">
        <v>97</v>
      </c>
      <c r="XBX208" s="67"/>
      <c r="XBY208" s="74" t="s">
        <v>90</v>
      </c>
      <c r="XBZ208" s="74"/>
      <c r="XCA208" s="23" t="s">
        <v>97</v>
      </c>
      <c r="XCB208" s="67"/>
      <c r="XCC208" s="74" t="s">
        <v>90</v>
      </c>
      <c r="XCD208" s="74"/>
      <c r="XCE208" s="23" t="s">
        <v>97</v>
      </c>
      <c r="XCF208" s="67"/>
      <c r="XCG208" s="74" t="s">
        <v>90</v>
      </c>
      <c r="XCH208" s="74"/>
      <c r="XCI208" s="23" t="s">
        <v>97</v>
      </c>
      <c r="XCJ208" s="67"/>
      <c r="XCK208" s="74" t="s">
        <v>90</v>
      </c>
      <c r="XCL208" s="74"/>
      <c r="XCM208" s="23" t="s">
        <v>97</v>
      </c>
      <c r="XCN208" s="67"/>
      <c r="XCO208" s="74" t="s">
        <v>90</v>
      </c>
      <c r="XCP208" s="74"/>
      <c r="XCQ208" s="23" t="s">
        <v>97</v>
      </c>
      <c r="XCR208" s="67"/>
      <c r="XCS208" s="74" t="s">
        <v>90</v>
      </c>
      <c r="XCT208" s="74"/>
      <c r="XCU208" s="23" t="s">
        <v>97</v>
      </c>
      <c r="XCV208" s="67"/>
      <c r="XCW208" s="74" t="s">
        <v>90</v>
      </c>
      <c r="XCX208" s="74"/>
      <c r="XCY208" s="23" t="s">
        <v>97</v>
      </c>
      <c r="XCZ208" s="67"/>
      <c r="XDA208" s="74" t="s">
        <v>90</v>
      </c>
      <c r="XDB208" s="74"/>
      <c r="XDC208" s="23" t="s">
        <v>97</v>
      </c>
      <c r="XDD208" s="67"/>
      <c r="XDE208" s="74" t="s">
        <v>90</v>
      </c>
      <c r="XDF208" s="74"/>
      <c r="XDG208" s="23" t="s">
        <v>97</v>
      </c>
      <c r="XDH208" s="67"/>
      <c r="XDI208" s="74" t="s">
        <v>90</v>
      </c>
      <c r="XDJ208" s="74"/>
      <c r="XDK208" s="23" t="s">
        <v>97</v>
      </c>
      <c r="XDL208" s="67"/>
      <c r="XDM208" s="74" t="s">
        <v>90</v>
      </c>
      <c r="XDN208" s="74"/>
      <c r="XDO208" s="23" t="s">
        <v>97</v>
      </c>
      <c r="XDP208" s="67"/>
      <c r="XDQ208" s="74" t="s">
        <v>90</v>
      </c>
      <c r="XDR208" s="74"/>
      <c r="XDS208" s="23" t="s">
        <v>97</v>
      </c>
      <c r="XDT208" s="67"/>
      <c r="XDU208" s="74" t="s">
        <v>90</v>
      </c>
      <c r="XDV208" s="74"/>
      <c r="XDW208" s="23" t="s">
        <v>97</v>
      </c>
      <c r="XDX208" s="67"/>
      <c r="XDY208" s="74" t="s">
        <v>90</v>
      </c>
      <c r="XDZ208" s="74"/>
      <c r="XEA208" s="23" t="s">
        <v>97</v>
      </c>
      <c r="XEB208" s="67"/>
      <c r="XEC208" s="74" t="s">
        <v>90</v>
      </c>
      <c r="XED208" s="74"/>
      <c r="XEE208" s="23" t="s">
        <v>97</v>
      </c>
      <c r="XEF208" s="67"/>
      <c r="XEG208" s="74" t="s">
        <v>90</v>
      </c>
      <c r="XEH208" s="74"/>
      <c r="XEI208" s="23" t="s">
        <v>97</v>
      </c>
      <c r="XEJ208" s="67"/>
      <c r="XEK208" s="74" t="s">
        <v>90</v>
      </c>
      <c r="XEL208" s="74"/>
      <c r="XEM208" s="23" t="s">
        <v>97</v>
      </c>
      <c r="XEN208" s="67"/>
      <c r="XEO208" s="74" t="s">
        <v>90</v>
      </c>
      <c r="XEP208" s="74"/>
      <c r="XEQ208" s="23" t="s">
        <v>97</v>
      </c>
      <c r="XER208" s="67"/>
      <c r="XES208" s="74" t="s">
        <v>90</v>
      </c>
      <c r="XET208" s="74"/>
      <c r="XEU208" s="23" t="s">
        <v>97</v>
      </c>
      <c r="XEV208" s="67"/>
      <c r="XEW208" s="74" t="s">
        <v>90</v>
      </c>
      <c r="XEX208" s="74"/>
      <c r="XEY208" s="23" t="s">
        <v>97</v>
      </c>
      <c r="XEZ208" s="67"/>
      <c r="XFA208" s="74" t="s">
        <v>90</v>
      </c>
      <c r="XFB208" s="74"/>
      <c r="XFC208" s="23" t="s">
        <v>97</v>
      </c>
      <c r="XFD208" s="67"/>
    </row>
    <row r="209" spans="1:16384" x14ac:dyDescent="0.25">
      <c r="A209" s="75">
        <f>(100-8.65)/100</f>
        <v>0.91349999999999998</v>
      </c>
      <c r="B209" s="13"/>
      <c r="C209" s="76" t="e">
        <f>#REF!+#REF!</f>
        <v>#REF!</v>
      </c>
      <c r="D209" s="67"/>
      <c r="E209" s="75">
        <f>(100-8.65)/100</f>
        <v>0.91349999999999998</v>
      </c>
      <c r="F209" s="13"/>
      <c r="G209" s="76" t="e">
        <f>#REF!+#REF!</f>
        <v>#REF!</v>
      </c>
      <c r="H209" s="67"/>
      <c r="I209" s="75">
        <f>(100-8.65)/100</f>
        <v>0.91349999999999998</v>
      </c>
      <c r="J209" s="13"/>
      <c r="K209" s="76">
        <f>C17+C24</f>
        <v>0</v>
      </c>
      <c r="L209" s="67"/>
      <c r="M209" s="75">
        <f>(100-8.65)/100</f>
        <v>0.91349999999999998</v>
      </c>
      <c r="N209" s="13"/>
      <c r="O209" s="76">
        <f>G17+G24</f>
        <v>0</v>
      </c>
      <c r="P209" s="67"/>
      <c r="Q209" s="75">
        <f>(100-8.65)/100</f>
        <v>0.91349999999999998</v>
      </c>
      <c r="R209" s="13"/>
      <c r="S209" s="76" t="e">
        <f>K17+K24</f>
        <v>#VALUE!</v>
      </c>
      <c r="T209" s="67"/>
      <c r="U209" s="75">
        <f>(100-8.65)/100</f>
        <v>0.91349999999999998</v>
      </c>
      <c r="V209" s="13"/>
      <c r="W209" s="76">
        <f>O17+O24</f>
        <v>0</v>
      </c>
      <c r="X209" s="67"/>
      <c r="Y209" s="75">
        <f>(100-8.65)/100</f>
        <v>0.91349999999999998</v>
      </c>
      <c r="Z209" s="13"/>
      <c r="AA209" s="76">
        <f>S17+S24</f>
        <v>0</v>
      </c>
      <c r="AB209" s="67"/>
      <c r="AC209" s="75">
        <f>(100-8.65)/100</f>
        <v>0.91349999999999998</v>
      </c>
      <c r="AD209" s="13"/>
      <c r="AE209" s="76">
        <f>W17+W24</f>
        <v>0</v>
      </c>
      <c r="AF209" s="67"/>
      <c r="AG209" s="75">
        <f>(100-8.65)/100</f>
        <v>0.91349999999999998</v>
      </c>
      <c r="AH209" s="13"/>
      <c r="AI209" s="76">
        <f>AA17+AA24</f>
        <v>0</v>
      </c>
      <c r="AJ209" s="67"/>
      <c r="AK209" s="75">
        <f>(100-8.65)/100</f>
        <v>0.91349999999999998</v>
      </c>
      <c r="AL209" s="13"/>
      <c r="AM209" s="76">
        <f>AE17+AE24</f>
        <v>0</v>
      </c>
      <c r="AN209" s="67"/>
      <c r="AO209" s="75">
        <f>(100-8.65)/100</f>
        <v>0.91349999999999998</v>
      </c>
      <c r="AP209" s="13"/>
      <c r="AQ209" s="76">
        <f>AI17+AI24</f>
        <v>0</v>
      </c>
      <c r="AR209" s="67"/>
      <c r="AS209" s="75">
        <f>(100-8.65)/100</f>
        <v>0.91349999999999998</v>
      </c>
      <c r="AT209" s="13"/>
      <c r="AU209" s="76">
        <f>AM17+AM24</f>
        <v>0</v>
      </c>
      <c r="AV209" s="67"/>
      <c r="AW209" s="75">
        <f>(100-8.65)/100</f>
        <v>0.91349999999999998</v>
      </c>
      <c r="AX209" s="13"/>
      <c r="AY209" s="76">
        <f>AQ17+AQ24</f>
        <v>0</v>
      </c>
      <c r="AZ209" s="67"/>
      <c r="BA209" s="75">
        <f>(100-8.65)/100</f>
        <v>0.91349999999999998</v>
      </c>
      <c r="BB209" s="13"/>
      <c r="BC209" s="76">
        <f>AU17+AU24</f>
        <v>0</v>
      </c>
      <c r="BD209" s="67"/>
      <c r="BE209" s="75">
        <f>(100-8.65)/100</f>
        <v>0.91349999999999998</v>
      </c>
      <c r="BF209" s="13"/>
      <c r="BG209" s="76">
        <f>AY17+AY24</f>
        <v>0</v>
      </c>
      <c r="BH209" s="67"/>
      <c r="BI209" s="75">
        <f>(100-8.65)/100</f>
        <v>0.91349999999999998</v>
      </c>
      <c r="BJ209" s="13"/>
      <c r="BK209" s="76">
        <f>BC17+BC24</f>
        <v>0</v>
      </c>
      <c r="BL209" s="67"/>
      <c r="BM209" s="75">
        <f>(100-8.65)/100</f>
        <v>0.91349999999999998</v>
      </c>
      <c r="BN209" s="13"/>
      <c r="BO209" s="76">
        <f>BG17+BG24</f>
        <v>0</v>
      </c>
      <c r="BP209" s="67"/>
      <c r="BQ209" s="75">
        <f>(100-8.65)/100</f>
        <v>0.91349999999999998</v>
      </c>
      <c r="BR209" s="13"/>
      <c r="BS209" s="76">
        <f>BK17+BK24</f>
        <v>0</v>
      </c>
      <c r="BT209" s="67"/>
      <c r="BU209" s="75">
        <f>(100-8.65)/100</f>
        <v>0.91349999999999998</v>
      </c>
      <c r="BV209" s="13"/>
      <c r="BW209" s="76">
        <f>BO17+BO24</f>
        <v>0</v>
      </c>
      <c r="BX209" s="67"/>
      <c r="BY209" s="75">
        <f>(100-8.65)/100</f>
        <v>0.91349999999999998</v>
      </c>
      <c r="BZ209" s="13"/>
      <c r="CA209" s="76">
        <f>BS17+BS24</f>
        <v>0</v>
      </c>
      <c r="CB209" s="67"/>
      <c r="CC209" s="75">
        <f>(100-8.65)/100</f>
        <v>0.91349999999999998</v>
      </c>
      <c r="CD209" s="13"/>
      <c r="CE209" s="76">
        <f>BW17+BW24</f>
        <v>0</v>
      </c>
      <c r="CF209" s="67"/>
      <c r="CG209" s="75">
        <f>(100-8.65)/100</f>
        <v>0.91349999999999998</v>
      </c>
      <c r="CH209" s="13"/>
      <c r="CI209" s="76">
        <f>CA17+CA24</f>
        <v>0</v>
      </c>
      <c r="CJ209" s="67"/>
      <c r="CK209" s="75">
        <f>(100-8.65)/100</f>
        <v>0.91349999999999998</v>
      </c>
      <c r="CL209" s="13"/>
      <c r="CM209" s="76">
        <f>CE17+CE24</f>
        <v>0</v>
      </c>
      <c r="CN209" s="67"/>
      <c r="CO209" s="75">
        <f>(100-8.65)/100</f>
        <v>0.91349999999999998</v>
      </c>
      <c r="CP209" s="13"/>
      <c r="CQ209" s="76">
        <f>CI17+CI24</f>
        <v>0</v>
      </c>
      <c r="CR209" s="67"/>
      <c r="CS209" s="75">
        <f>(100-8.65)/100</f>
        <v>0.91349999999999998</v>
      </c>
      <c r="CT209" s="13"/>
      <c r="CU209" s="76">
        <f>CM17+CM24</f>
        <v>0</v>
      </c>
      <c r="CV209" s="67"/>
      <c r="CW209" s="75">
        <f>(100-8.65)/100</f>
        <v>0.91349999999999998</v>
      </c>
      <c r="CX209" s="13"/>
      <c r="CY209" s="76">
        <f>CQ17+CQ24</f>
        <v>0</v>
      </c>
      <c r="CZ209" s="67"/>
      <c r="DA209" s="75">
        <f>(100-8.65)/100</f>
        <v>0.91349999999999998</v>
      </c>
      <c r="DB209" s="13"/>
      <c r="DC209" s="76">
        <f>CU17+CU24</f>
        <v>0</v>
      </c>
      <c r="DD209" s="67"/>
      <c r="DE209" s="75">
        <f>(100-8.65)/100</f>
        <v>0.91349999999999998</v>
      </c>
      <c r="DF209" s="13"/>
      <c r="DG209" s="76">
        <f>CY17+CY24</f>
        <v>0</v>
      </c>
      <c r="DH209" s="67"/>
      <c r="DI209" s="75">
        <f>(100-8.65)/100</f>
        <v>0.91349999999999998</v>
      </c>
      <c r="DJ209" s="13"/>
      <c r="DK209" s="76">
        <f>DC17+DC24</f>
        <v>0</v>
      </c>
      <c r="DL209" s="67"/>
      <c r="DM209" s="75">
        <f>(100-8.65)/100</f>
        <v>0.91349999999999998</v>
      </c>
      <c r="DN209" s="13"/>
      <c r="DO209" s="76">
        <f>DG17+DG24</f>
        <v>0</v>
      </c>
      <c r="DP209" s="67"/>
      <c r="DQ209" s="75">
        <f>(100-8.65)/100</f>
        <v>0.91349999999999998</v>
      </c>
      <c r="DR209" s="13"/>
      <c r="DS209" s="76">
        <f>DK17+DK24</f>
        <v>0</v>
      </c>
      <c r="DT209" s="67"/>
      <c r="DU209" s="75">
        <f>(100-8.65)/100</f>
        <v>0.91349999999999998</v>
      </c>
      <c r="DV209" s="13"/>
      <c r="DW209" s="76">
        <f>DO17+DO24</f>
        <v>0</v>
      </c>
      <c r="DX209" s="67"/>
      <c r="DY209" s="75">
        <f>(100-8.65)/100</f>
        <v>0.91349999999999998</v>
      </c>
      <c r="DZ209" s="13"/>
      <c r="EA209" s="76">
        <f>DS17+DS24</f>
        <v>0</v>
      </c>
      <c r="EB209" s="67"/>
      <c r="EC209" s="75">
        <f>(100-8.65)/100</f>
        <v>0.91349999999999998</v>
      </c>
      <c r="ED209" s="13"/>
      <c r="EE209" s="76">
        <f>DW17+DW24</f>
        <v>0</v>
      </c>
      <c r="EF209" s="67"/>
      <c r="EG209" s="75">
        <f>(100-8.65)/100</f>
        <v>0.91349999999999998</v>
      </c>
      <c r="EH209" s="13"/>
      <c r="EI209" s="76">
        <f>EA17+EA24</f>
        <v>0</v>
      </c>
      <c r="EJ209" s="67"/>
      <c r="EK209" s="75">
        <f>(100-8.65)/100</f>
        <v>0.91349999999999998</v>
      </c>
      <c r="EL209" s="13"/>
      <c r="EM209" s="76">
        <f>EE17+EE24</f>
        <v>0</v>
      </c>
      <c r="EN209" s="67"/>
      <c r="EO209" s="75">
        <f>(100-8.65)/100</f>
        <v>0.91349999999999998</v>
      </c>
      <c r="EP209" s="13"/>
      <c r="EQ209" s="76">
        <f>EI17+EI24</f>
        <v>0</v>
      </c>
      <c r="ER209" s="67"/>
      <c r="ES209" s="75">
        <f>(100-8.65)/100</f>
        <v>0.91349999999999998</v>
      </c>
      <c r="ET209" s="13"/>
      <c r="EU209" s="76">
        <f>EM17+EM24</f>
        <v>0</v>
      </c>
      <c r="EV209" s="67"/>
      <c r="EW209" s="75">
        <f>(100-8.65)/100</f>
        <v>0.91349999999999998</v>
      </c>
      <c r="EX209" s="13"/>
      <c r="EY209" s="76">
        <f>EQ17+EQ24</f>
        <v>0</v>
      </c>
      <c r="EZ209" s="67"/>
      <c r="FA209" s="75">
        <f>(100-8.65)/100</f>
        <v>0.91349999999999998</v>
      </c>
      <c r="FB209" s="13"/>
      <c r="FC209" s="76">
        <f>EU17+EU24</f>
        <v>0</v>
      </c>
      <c r="FD209" s="67"/>
      <c r="FE209" s="75">
        <f>(100-8.65)/100</f>
        <v>0.91349999999999998</v>
      </c>
      <c r="FF209" s="13"/>
      <c r="FG209" s="76">
        <f>EY17+EY24</f>
        <v>0</v>
      </c>
      <c r="FH209" s="67"/>
      <c r="FI209" s="75">
        <f>(100-8.65)/100</f>
        <v>0.91349999999999998</v>
      </c>
      <c r="FJ209" s="13"/>
      <c r="FK209" s="76">
        <f>FC17+FC24</f>
        <v>0</v>
      </c>
      <c r="FL209" s="67"/>
      <c r="FM209" s="75">
        <f>(100-8.65)/100</f>
        <v>0.91349999999999998</v>
      </c>
      <c r="FN209" s="13"/>
      <c r="FO209" s="76">
        <f>FG17+FG24</f>
        <v>0</v>
      </c>
      <c r="FP209" s="67"/>
      <c r="FQ209" s="75">
        <f>(100-8.65)/100</f>
        <v>0.91349999999999998</v>
      </c>
      <c r="FR209" s="13"/>
      <c r="FS209" s="76">
        <f>FK17+FK24</f>
        <v>0</v>
      </c>
      <c r="FT209" s="67"/>
      <c r="FU209" s="75">
        <f>(100-8.65)/100</f>
        <v>0.91349999999999998</v>
      </c>
      <c r="FV209" s="13"/>
      <c r="FW209" s="76">
        <f>FO17+FO24</f>
        <v>0</v>
      </c>
      <c r="FX209" s="67"/>
      <c r="FY209" s="75">
        <f>(100-8.65)/100</f>
        <v>0.91349999999999998</v>
      </c>
      <c r="FZ209" s="13"/>
      <c r="GA209" s="76">
        <f>FS17+FS24</f>
        <v>0</v>
      </c>
      <c r="GB209" s="67"/>
      <c r="GC209" s="75">
        <f>(100-8.65)/100</f>
        <v>0.91349999999999998</v>
      </c>
      <c r="GD209" s="13"/>
      <c r="GE209" s="76">
        <f>FW17+FW24</f>
        <v>0</v>
      </c>
      <c r="GF209" s="67"/>
      <c r="GG209" s="75">
        <f>(100-8.65)/100</f>
        <v>0.91349999999999998</v>
      </c>
      <c r="GH209" s="13"/>
      <c r="GI209" s="76">
        <f>GA17+GA24</f>
        <v>0</v>
      </c>
      <c r="GJ209" s="67"/>
      <c r="GK209" s="75">
        <f>(100-8.65)/100</f>
        <v>0.91349999999999998</v>
      </c>
      <c r="GL209" s="13"/>
      <c r="GM209" s="76">
        <f>GE17+GE24</f>
        <v>0</v>
      </c>
      <c r="GN209" s="67"/>
      <c r="GO209" s="75">
        <f>(100-8.65)/100</f>
        <v>0.91349999999999998</v>
      </c>
      <c r="GP209" s="13"/>
      <c r="GQ209" s="76">
        <f>GI17+GI24</f>
        <v>0</v>
      </c>
      <c r="GR209" s="67"/>
      <c r="GS209" s="75">
        <f>(100-8.65)/100</f>
        <v>0.91349999999999998</v>
      </c>
      <c r="GT209" s="13"/>
      <c r="GU209" s="76">
        <f>GM17+GM24</f>
        <v>0</v>
      </c>
      <c r="GV209" s="67"/>
      <c r="GW209" s="75">
        <f>(100-8.65)/100</f>
        <v>0.91349999999999998</v>
      </c>
      <c r="GX209" s="13"/>
      <c r="GY209" s="76">
        <f>GQ17+GQ24</f>
        <v>0</v>
      </c>
      <c r="GZ209" s="67"/>
      <c r="HA209" s="75">
        <f>(100-8.65)/100</f>
        <v>0.91349999999999998</v>
      </c>
      <c r="HB209" s="13"/>
      <c r="HC209" s="76">
        <f>GU17+GU24</f>
        <v>0</v>
      </c>
      <c r="HD209" s="67"/>
      <c r="HE209" s="75">
        <f>(100-8.65)/100</f>
        <v>0.91349999999999998</v>
      </c>
      <c r="HF209" s="13"/>
      <c r="HG209" s="76">
        <f>GY17+GY24</f>
        <v>0</v>
      </c>
      <c r="HH209" s="67"/>
      <c r="HI209" s="75">
        <f>(100-8.65)/100</f>
        <v>0.91349999999999998</v>
      </c>
      <c r="HJ209" s="13"/>
      <c r="HK209" s="76">
        <f>HC17+HC24</f>
        <v>0</v>
      </c>
      <c r="HL209" s="67"/>
      <c r="HM209" s="75">
        <f>(100-8.65)/100</f>
        <v>0.91349999999999998</v>
      </c>
      <c r="HN209" s="13"/>
      <c r="HO209" s="76">
        <f>HG17+HG24</f>
        <v>0</v>
      </c>
      <c r="HP209" s="67"/>
      <c r="HQ209" s="75">
        <f>(100-8.65)/100</f>
        <v>0.91349999999999998</v>
      </c>
      <c r="HR209" s="13"/>
      <c r="HS209" s="76">
        <f>HK17+HK24</f>
        <v>0</v>
      </c>
      <c r="HT209" s="67"/>
      <c r="HU209" s="75">
        <f>(100-8.65)/100</f>
        <v>0.91349999999999998</v>
      </c>
      <c r="HV209" s="13"/>
      <c r="HW209" s="76">
        <f>HO17+HO24</f>
        <v>0</v>
      </c>
      <c r="HX209" s="67"/>
      <c r="HY209" s="75">
        <f>(100-8.65)/100</f>
        <v>0.91349999999999998</v>
      </c>
      <c r="HZ209" s="13"/>
      <c r="IA209" s="76">
        <f>HS17+HS24</f>
        <v>0</v>
      </c>
      <c r="IB209" s="67"/>
      <c r="IC209" s="75">
        <f>(100-8.65)/100</f>
        <v>0.91349999999999998</v>
      </c>
      <c r="ID209" s="13"/>
      <c r="IE209" s="76">
        <f>HW17+HW24</f>
        <v>0</v>
      </c>
      <c r="IF209" s="67"/>
      <c r="IG209" s="75">
        <f>(100-8.65)/100</f>
        <v>0.91349999999999998</v>
      </c>
      <c r="IH209" s="13"/>
      <c r="II209" s="76">
        <f>IA17+IA24</f>
        <v>0</v>
      </c>
      <c r="IJ209" s="67"/>
      <c r="IK209" s="75">
        <f>(100-8.65)/100</f>
        <v>0.91349999999999998</v>
      </c>
      <c r="IL209" s="13"/>
      <c r="IM209" s="76">
        <f>IE17+IE24</f>
        <v>0</v>
      </c>
      <c r="IN209" s="67"/>
      <c r="IO209" s="75">
        <f>(100-8.65)/100</f>
        <v>0.91349999999999998</v>
      </c>
      <c r="IP209" s="13"/>
      <c r="IQ209" s="76">
        <f>II17+II24</f>
        <v>0</v>
      </c>
      <c r="IR209" s="67"/>
      <c r="IS209" s="75">
        <f>(100-8.65)/100</f>
        <v>0.91349999999999998</v>
      </c>
      <c r="IT209" s="13"/>
      <c r="IU209" s="76">
        <f>IM17+IM24</f>
        <v>0</v>
      </c>
      <c r="IV209" s="67"/>
      <c r="IW209" s="75">
        <f>(100-8.65)/100</f>
        <v>0.91349999999999998</v>
      </c>
      <c r="IX209" s="13"/>
      <c r="IY209" s="76">
        <f>IQ17+IQ24</f>
        <v>0</v>
      </c>
      <c r="IZ209" s="67"/>
      <c r="JA209" s="75">
        <f>(100-8.65)/100</f>
        <v>0.91349999999999998</v>
      </c>
      <c r="JB209" s="13"/>
      <c r="JC209" s="76">
        <f>IU17+IU24</f>
        <v>0</v>
      </c>
      <c r="JD209" s="67"/>
      <c r="JE209" s="75">
        <f>(100-8.65)/100</f>
        <v>0.91349999999999998</v>
      </c>
      <c r="JF209" s="13"/>
      <c r="JG209" s="76">
        <f>IY17+IY24</f>
        <v>0</v>
      </c>
      <c r="JH209" s="67"/>
      <c r="JI209" s="75">
        <f>(100-8.65)/100</f>
        <v>0.91349999999999998</v>
      </c>
      <c r="JJ209" s="13"/>
      <c r="JK209" s="76">
        <f>JC17+JC24</f>
        <v>0</v>
      </c>
      <c r="JL209" s="67"/>
      <c r="JM209" s="75">
        <f>(100-8.65)/100</f>
        <v>0.91349999999999998</v>
      </c>
      <c r="JN209" s="13"/>
      <c r="JO209" s="76">
        <f>JG17+JG24</f>
        <v>0</v>
      </c>
      <c r="JP209" s="67"/>
      <c r="JQ209" s="75">
        <f>(100-8.65)/100</f>
        <v>0.91349999999999998</v>
      </c>
      <c r="JR209" s="13"/>
      <c r="JS209" s="76">
        <f>JK17+JK24</f>
        <v>0</v>
      </c>
      <c r="JT209" s="67"/>
      <c r="JU209" s="75">
        <f>(100-8.65)/100</f>
        <v>0.91349999999999998</v>
      </c>
      <c r="JV209" s="13"/>
      <c r="JW209" s="76">
        <f>JO17+JO24</f>
        <v>0</v>
      </c>
      <c r="JX209" s="67"/>
      <c r="JY209" s="75">
        <f>(100-8.65)/100</f>
        <v>0.91349999999999998</v>
      </c>
      <c r="JZ209" s="13"/>
      <c r="KA209" s="76">
        <f>JS17+JS24</f>
        <v>0</v>
      </c>
      <c r="KB209" s="67"/>
      <c r="KC209" s="75">
        <f>(100-8.65)/100</f>
        <v>0.91349999999999998</v>
      </c>
      <c r="KD209" s="13"/>
      <c r="KE209" s="76">
        <f>JW17+JW24</f>
        <v>0</v>
      </c>
      <c r="KF209" s="67"/>
      <c r="KG209" s="75">
        <f>(100-8.65)/100</f>
        <v>0.91349999999999998</v>
      </c>
      <c r="KH209" s="13"/>
      <c r="KI209" s="76">
        <f>KA17+KA24</f>
        <v>0</v>
      </c>
      <c r="KJ209" s="67"/>
      <c r="KK209" s="75">
        <f>(100-8.65)/100</f>
        <v>0.91349999999999998</v>
      </c>
      <c r="KL209" s="13"/>
      <c r="KM209" s="76">
        <f>KE17+KE24</f>
        <v>0</v>
      </c>
      <c r="KN209" s="67"/>
      <c r="KO209" s="75">
        <f>(100-8.65)/100</f>
        <v>0.91349999999999998</v>
      </c>
      <c r="KP209" s="13"/>
      <c r="KQ209" s="76">
        <f>KI17+KI24</f>
        <v>0</v>
      </c>
      <c r="KR209" s="67"/>
      <c r="KS209" s="75">
        <f>(100-8.65)/100</f>
        <v>0.91349999999999998</v>
      </c>
      <c r="KT209" s="13"/>
      <c r="KU209" s="76">
        <f>KM17+KM24</f>
        <v>0</v>
      </c>
      <c r="KV209" s="67"/>
      <c r="KW209" s="75">
        <f>(100-8.65)/100</f>
        <v>0.91349999999999998</v>
      </c>
      <c r="KX209" s="13"/>
      <c r="KY209" s="76">
        <f>KQ17+KQ24</f>
        <v>0</v>
      </c>
      <c r="KZ209" s="67"/>
      <c r="LA209" s="75">
        <f>(100-8.65)/100</f>
        <v>0.91349999999999998</v>
      </c>
      <c r="LB209" s="13"/>
      <c r="LC209" s="76">
        <f>KU17+KU24</f>
        <v>0</v>
      </c>
      <c r="LD209" s="67"/>
      <c r="LE209" s="75">
        <f>(100-8.65)/100</f>
        <v>0.91349999999999998</v>
      </c>
      <c r="LF209" s="13"/>
      <c r="LG209" s="76">
        <f>KY17+KY24</f>
        <v>0</v>
      </c>
      <c r="LH209" s="67"/>
      <c r="LI209" s="75">
        <f>(100-8.65)/100</f>
        <v>0.91349999999999998</v>
      </c>
      <c r="LJ209" s="13"/>
      <c r="LK209" s="76">
        <f>LC17+LC24</f>
        <v>0</v>
      </c>
      <c r="LL209" s="67"/>
      <c r="LM209" s="75">
        <f>(100-8.65)/100</f>
        <v>0.91349999999999998</v>
      </c>
      <c r="LN209" s="13"/>
      <c r="LO209" s="76">
        <f>LG17+LG24</f>
        <v>0</v>
      </c>
      <c r="LP209" s="67"/>
      <c r="LQ209" s="75">
        <f>(100-8.65)/100</f>
        <v>0.91349999999999998</v>
      </c>
      <c r="LR209" s="13"/>
      <c r="LS209" s="76">
        <f>LK17+LK24</f>
        <v>0</v>
      </c>
      <c r="LT209" s="67"/>
      <c r="LU209" s="75">
        <f>(100-8.65)/100</f>
        <v>0.91349999999999998</v>
      </c>
      <c r="LV209" s="13"/>
      <c r="LW209" s="76">
        <f>LO17+LO24</f>
        <v>0</v>
      </c>
      <c r="LX209" s="67"/>
      <c r="LY209" s="75">
        <f>(100-8.65)/100</f>
        <v>0.91349999999999998</v>
      </c>
      <c r="LZ209" s="13"/>
      <c r="MA209" s="76">
        <f>LS17+LS24</f>
        <v>0</v>
      </c>
      <c r="MB209" s="67"/>
      <c r="MC209" s="75">
        <f>(100-8.65)/100</f>
        <v>0.91349999999999998</v>
      </c>
      <c r="MD209" s="13"/>
      <c r="ME209" s="76">
        <f>LW17+LW24</f>
        <v>0</v>
      </c>
      <c r="MF209" s="67"/>
      <c r="MG209" s="75">
        <f>(100-8.65)/100</f>
        <v>0.91349999999999998</v>
      </c>
      <c r="MH209" s="13"/>
      <c r="MI209" s="76">
        <f>MA17+MA24</f>
        <v>0</v>
      </c>
      <c r="MJ209" s="67"/>
      <c r="MK209" s="75">
        <f>(100-8.65)/100</f>
        <v>0.91349999999999998</v>
      </c>
      <c r="ML209" s="13"/>
      <c r="MM209" s="76">
        <f>ME17+ME24</f>
        <v>0</v>
      </c>
      <c r="MN209" s="67"/>
      <c r="MO209" s="75">
        <f>(100-8.65)/100</f>
        <v>0.91349999999999998</v>
      </c>
      <c r="MP209" s="13"/>
      <c r="MQ209" s="76">
        <f>MI17+MI24</f>
        <v>0</v>
      </c>
      <c r="MR209" s="67"/>
      <c r="MS209" s="75">
        <f>(100-8.65)/100</f>
        <v>0.91349999999999998</v>
      </c>
      <c r="MT209" s="13"/>
      <c r="MU209" s="76">
        <f>MM17+MM24</f>
        <v>0</v>
      </c>
      <c r="MV209" s="67"/>
      <c r="MW209" s="75">
        <f>(100-8.65)/100</f>
        <v>0.91349999999999998</v>
      </c>
      <c r="MX209" s="13"/>
      <c r="MY209" s="76">
        <f>MQ17+MQ24</f>
        <v>0</v>
      </c>
      <c r="MZ209" s="67"/>
      <c r="NA209" s="75">
        <f>(100-8.65)/100</f>
        <v>0.91349999999999998</v>
      </c>
      <c r="NB209" s="13"/>
      <c r="NC209" s="76">
        <f>MU17+MU24</f>
        <v>0</v>
      </c>
      <c r="ND209" s="67"/>
      <c r="NE209" s="75">
        <f>(100-8.65)/100</f>
        <v>0.91349999999999998</v>
      </c>
      <c r="NF209" s="13"/>
      <c r="NG209" s="76">
        <f>MY17+MY24</f>
        <v>0</v>
      </c>
      <c r="NH209" s="67"/>
      <c r="NI209" s="75">
        <f>(100-8.65)/100</f>
        <v>0.91349999999999998</v>
      </c>
      <c r="NJ209" s="13"/>
      <c r="NK209" s="76">
        <f>NC17+NC24</f>
        <v>0</v>
      </c>
      <c r="NL209" s="67"/>
      <c r="NM209" s="75">
        <f>(100-8.65)/100</f>
        <v>0.91349999999999998</v>
      </c>
      <c r="NN209" s="13"/>
      <c r="NO209" s="76">
        <f>NG17+NG24</f>
        <v>0</v>
      </c>
      <c r="NP209" s="67"/>
      <c r="NQ209" s="75">
        <f>(100-8.65)/100</f>
        <v>0.91349999999999998</v>
      </c>
      <c r="NR209" s="13"/>
      <c r="NS209" s="76">
        <f>NK17+NK24</f>
        <v>0</v>
      </c>
      <c r="NT209" s="67"/>
      <c r="NU209" s="75">
        <f>(100-8.65)/100</f>
        <v>0.91349999999999998</v>
      </c>
      <c r="NV209" s="13"/>
      <c r="NW209" s="76">
        <f>NO17+NO24</f>
        <v>0</v>
      </c>
      <c r="NX209" s="67"/>
      <c r="NY209" s="75">
        <f>(100-8.65)/100</f>
        <v>0.91349999999999998</v>
      </c>
      <c r="NZ209" s="13"/>
      <c r="OA209" s="76">
        <f>NS17+NS24</f>
        <v>0</v>
      </c>
      <c r="OB209" s="67"/>
      <c r="OC209" s="75">
        <f>(100-8.65)/100</f>
        <v>0.91349999999999998</v>
      </c>
      <c r="OD209" s="13"/>
      <c r="OE209" s="76">
        <f>NW17+NW24</f>
        <v>0</v>
      </c>
      <c r="OF209" s="67"/>
      <c r="OG209" s="75">
        <f>(100-8.65)/100</f>
        <v>0.91349999999999998</v>
      </c>
      <c r="OH209" s="13"/>
      <c r="OI209" s="76">
        <f>OA17+OA24</f>
        <v>0</v>
      </c>
      <c r="OJ209" s="67"/>
      <c r="OK209" s="75">
        <f>(100-8.65)/100</f>
        <v>0.91349999999999998</v>
      </c>
      <c r="OL209" s="13"/>
      <c r="OM209" s="76">
        <f>OE17+OE24</f>
        <v>0</v>
      </c>
      <c r="ON209" s="67"/>
      <c r="OO209" s="75">
        <f>(100-8.65)/100</f>
        <v>0.91349999999999998</v>
      </c>
      <c r="OP209" s="13"/>
      <c r="OQ209" s="76">
        <f>OI17+OI24</f>
        <v>0</v>
      </c>
      <c r="OR209" s="67"/>
      <c r="OS209" s="75">
        <f>(100-8.65)/100</f>
        <v>0.91349999999999998</v>
      </c>
      <c r="OT209" s="13"/>
      <c r="OU209" s="76">
        <f>OM17+OM24</f>
        <v>0</v>
      </c>
      <c r="OV209" s="67"/>
      <c r="OW209" s="75">
        <f>(100-8.65)/100</f>
        <v>0.91349999999999998</v>
      </c>
      <c r="OX209" s="13"/>
      <c r="OY209" s="76">
        <f>OQ17+OQ24</f>
        <v>0</v>
      </c>
      <c r="OZ209" s="67"/>
      <c r="PA209" s="75">
        <f>(100-8.65)/100</f>
        <v>0.91349999999999998</v>
      </c>
      <c r="PB209" s="13"/>
      <c r="PC209" s="76">
        <f>OU17+OU24</f>
        <v>0</v>
      </c>
      <c r="PD209" s="67"/>
      <c r="PE209" s="75">
        <f>(100-8.65)/100</f>
        <v>0.91349999999999998</v>
      </c>
      <c r="PF209" s="13"/>
      <c r="PG209" s="76">
        <f>OY17+OY24</f>
        <v>0</v>
      </c>
      <c r="PH209" s="67"/>
      <c r="PI209" s="75">
        <f>(100-8.65)/100</f>
        <v>0.91349999999999998</v>
      </c>
      <c r="PJ209" s="13"/>
      <c r="PK209" s="76">
        <f>PC17+PC24</f>
        <v>0</v>
      </c>
      <c r="PL209" s="67"/>
      <c r="PM209" s="75">
        <f>(100-8.65)/100</f>
        <v>0.91349999999999998</v>
      </c>
      <c r="PN209" s="13"/>
      <c r="PO209" s="76">
        <f>PG17+PG24</f>
        <v>0</v>
      </c>
      <c r="PP209" s="67"/>
      <c r="PQ209" s="75">
        <f>(100-8.65)/100</f>
        <v>0.91349999999999998</v>
      </c>
      <c r="PR209" s="13"/>
      <c r="PS209" s="76">
        <f>PK17+PK24</f>
        <v>0</v>
      </c>
      <c r="PT209" s="67"/>
      <c r="PU209" s="75">
        <f>(100-8.65)/100</f>
        <v>0.91349999999999998</v>
      </c>
      <c r="PV209" s="13"/>
      <c r="PW209" s="76">
        <f>PO17+PO24</f>
        <v>0</v>
      </c>
      <c r="PX209" s="67"/>
      <c r="PY209" s="75">
        <f>(100-8.65)/100</f>
        <v>0.91349999999999998</v>
      </c>
      <c r="PZ209" s="13"/>
      <c r="QA209" s="76">
        <f>PS17+PS24</f>
        <v>0</v>
      </c>
      <c r="QB209" s="67"/>
      <c r="QC209" s="75">
        <f>(100-8.65)/100</f>
        <v>0.91349999999999998</v>
      </c>
      <c r="QD209" s="13"/>
      <c r="QE209" s="76">
        <f>PW17+PW24</f>
        <v>0</v>
      </c>
      <c r="QF209" s="67"/>
      <c r="QG209" s="75">
        <f>(100-8.65)/100</f>
        <v>0.91349999999999998</v>
      </c>
      <c r="QH209" s="13"/>
      <c r="QI209" s="76">
        <f>QA17+QA24</f>
        <v>0</v>
      </c>
      <c r="QJ209" s="67"/>
      <c r="QK209" s="75">
        <f>(100-8.65)/100</f>
        <v>0.91349999999999998</v>
      </c>
      <c r="QL209" s="13"/>
      <c r="QM209" s="76">
        <f>QE17+QE24</f>
        <v>0</v>
      </c>
      <c r="QN209" s="67"/>
      <c r="QO209" s="75">
        <f>(100-8.65)/100</f>
        <v>0.91349999999999998</v>
      </c>
      <c r="QP209" s="13"/>
      <c r="QQ209" s="76">
        <f>QI17+QI24</f>
        <v>0</v>
      </c>
      <c r="QR209" s="67"/>
      <c r="QS209" s="75">
        <f>(100-8.65)/100</f>
        <v>0.91349999999999998</v>
      </c>
      <c r="QT209" s="13"/>
      <c r="QU209" s="76">
        <f>QM17+QM24</f>
        <v>0</v>
      </c>
      <c r="QV209" s="67"/>
      <c r="QW209" s="75">
        <f>(100-8.65)/100</f>
        <v>0.91349999999999998</v>
      </c>
      <c r="QX209" s="13"/>
      <c r="QY209" s="76">
        <f>QQ17+QQ24</f>
        <v>0</v>
      </c>
      <c r="QZ209" s="67"/>
      <c r="RA209" s="75">
        <f>(100-8.65)/100</f>
        <v>0.91349999999999998</v>
      </c>
      <c r="RB209" s="13"/>
      <c r="RC209" s="76">
        <f>QU17+QU24</f>
        <v>0</v>
      </c>
      <c r="RD209" s="67"/>
      <c r="RE209" s="75">
        <f>(100-8.65)/100</f>
        <v>0.91349999999999998</v>
      </c>
      <c r="RF209" s="13"/>
      <c r="RG209" s="76">
        <f>QY17+QY24</f>
        <v>0</v>
      </c>
      <c r="RH209" s="67"/>
      <c r="RI209" s="75">
        <f>(100-8.65)/100</f>
        <v>0.91349999999999998</v>
      </c>
      <c r="RJ209" s="13"/>
      <c r="RK209" s="76">
        <f>RC17+RC24</f>
        <v>0</v>
      </c>
      <c r="RL209" s="67"/>
      <c r="RM209" s="75">
        <f>(100-8.65)/100</f>
        <v>0.91349999999999998</v>
      </c>
      <c r="RN209" s="13"/>
      <c r="RO209" s="76">
        <f>RG17+RG24</f>
        <v>0</v>
      </c>
      <c r="RP209" s="67"/>
      <c r="RQ209" s="75">
        <f>(100-8.65)/100</f>
        <v>0.91349999999999998</v>
      </c>
      <c r="RR209" s="13"/>
      <c r="RS209" s="76">
        <f>RK17+RK24</f>
        <v>0</v>
      </c>
      <c r="RT209" s="67"/>
      <c r="RU209" s="75">
        <f>(100-8.65)/100</f>
        <v>0.91349999999999998</v>
      </c>
      <c r="RV209" s="13"/>
      <c r="RW209" s="76">
        <f>RO17+RO24</f>
        <v>0</v>
      </c>
      <c r="RX209" s="67"/>
      <c r="RY209" s="75">
        <f>(100-8.65)/100</f>
        <v>0.91349999999999998</v>
      </c>
      <c r="RZ209" s="13"/>
      <c r="SA209" s="76">
        <f>RS17+RS24</f>
        <v>0</v>
      </c>
      <c r="SB209" s="67"/>
      <c r="SC209" s="75">
        <f>(100-8.65)/100</f>
        <v>0.91349999999999998</v>
      </c>
      <c r="SD209" s="13"/>
      <c r="SE209" s="76">
        <f>RW17+RW24</f>
        <v>0</v>
      </c>
      <c r="SF209" s="67"/>
      <c r="SG209" s="75">
        <f>(100-8.65)/100</f>
        <v>0.91349999999999998</v>
      </c>
      <c r="SH209" s="13"/>
      <c r="SI209" s="76">
        <f>SA17+SA24</f>
        <v>0</v>
      </c>
      <c r="SJ209" s="67"/>
      <c r="SK209" s="75">
        <f>(100-8.65)/100</f>
        <v>0.91349999999999998</v>
      </c>
      <c r="SL209" s="13"/>
      <c r="SM209" s="76">
        <f>SE17+SE24</f>
        <v>0</v>
      </c>
      <c r="SN209" s="67"/>
      <c r="SO209" s="75">
        <f>(100-8.65)/100</f>
        <v>0.91349999999999998</v>
      </c>
      <c r="SP209" s="13"/>
      <c r="SQ209" s="76">
        <f>SI17+SI24</f>
        <v>0</v>
      </c>
      <c r="SR209" s="67"/>
      <c r="SS209" s="75">
        <f>(100-8.65)/100</f>
        <v>0.91349999999999998</v>
      </c>
      <c r="ST209" s="13"/>
      <c r="SU209" s="76">
        <f>SM17+SM24</f>
        <v>0</v>
      </c>
      <c r="SV209" s="67"/>
      <c r="SW209" s="75">
        <f>(100-8.65)/100</f>
        <v>0.91349999999999998</v>
      </c>
      <c r="SX209" s="13"/>
      <c r="SY209" s="76">
        <f>SQ17+SQ24</f>
        <v>0</v>
      </c>
      <c r="SZ209" s="67"/>
      <c r="TA209" s="75">
        <f>(100-8.65)/100</f>
        <v>0.91349999999999998</v>
      </c>
      <c r="TB209" s="13"/>
      <c r="TC209" s="76">
        <f>SU17+SU24</f>
        <v>0</v>
      </c>
      <c r="TD209" s="67"/>
      <c r="TE209" s="75">
        <f>(100-8.65)/100</f>
        <v>0.91349999999999998</v>
      </c>
      <c r="TF209" s="13"/>
      <c r="TG209" s="76">
        <f>SY17+SY24</f>
        <v>0</v>
      </c>
      <c r="TH209" s="67"/>
      <c r="TI209" s="75">
        <f>(100-8.65)/100</f>
        <v>0.91349999999999998</v>
      </c>
      <c r="TJ209" s="13"/>
      <c r="TK209" s="76">
        <f>TC17+TC24</f>
        <v>0</v>
      </c>
      <c r="TL209" s="67"/>
      <c r="TM209" s="75">
        <f>(100-8.65)/100</f>
        <v>0.91349999999999998</v>
      </c>
      <c r="TN209" s="13"/>
      <c r="TO209" s="76">
        <f>TG17+TG24</f>
        <v>0</v>
      </c>
      <c r="TP209" s="67"/>
      <c r="TQ209" s="75">
        <f>(100-8.65)/100</f>
        <v>0.91349999999999998</v>
      </c>
      <c r="TR209" s="13"/>
      <c r="TS209" s="76">
        <f>TK17+TK24</f>
        <v>0</v>
      </c>
      <c r="TT209" s="67"/>
      <c r="TU209" s="75">
        <f>(100-8.65)/100</f>
        <v>0.91349999999999998</v>
      </c>
      <c r="TV209" s="13"/>
      <c r="TW209" s="76">
        <f>TO17+TO24</f>
        <v>0</v>
      </c>
      <c r="TX209" s="67"/>
      <c r="TY209" s="75">
        <f>(100-8.65)/100</f>
        <v>0.91349999999999998</v>
      </c>
      <c r="TZ209" s="13"/>
      <c r="UA209" s="76">
        <f>TS17+TS24</f>
        <v>0</v>
      </c>
      <c r="UB209" s="67"/>
      <c r="UC209" s="75">
        <f>(100-8.65)/100</f>
        <v>0.91349999999999998</v>
      </c>
      <c r="UD209" s="13"/>
      <c r="UE209" s="76">
        <f>TW17+TW24</f>
        <v>0</v>
      </c>
      <c r="UF209" s="67"/>
      <c r="UG209" s="75">
        <f>(100-8.65)/100</f>
        <v>0.91349999999999998</v>
      </c>
      <c r="UH209" s="13"/>
      <c r="UI209" s="76">
        <f>UA17+UA24</f>
        <v>0</v>
      </c>
      <c r="UJ209" s="67"/>
      <c r="UK209" s="75">
        <f>(100-8.65)/100</f>
        <v>0.91349999999999998</v>
      </c>
      <c r="UL209" s="13"/>
      <c r="UM209" s="76">
        <f>UE17+UE24</f>
        <v>0</v>
      </c>
      <c r="UN209" s="67"/>
      <c r="UO209" s="75">
        <f>(100-8.65)/100</f>
        <v>0.91349999999999998</v>
      </c>
      <c r="UP209" s="13"/>
      <c r="UQ209" s="76">
        <f>UI17+UI24</f>
        <v>0</v>
      </c>
      <c r="UR209" s="67"/>
      <c r="US209" s="75">
        <f>(100-8.65)/100</f>
        <v>0.91349999999999998</v>
      </c>
      <c r="UT209" s="13"/>
      <c r="UU209" s="76">
        <f>UM17+UM24</f>
        <v>0</v>
      </c>
      <c r="UV209" s="67"/>
      <c r="UW209" s="75">
        <f>(100-8.65)/100</f>
        <v>0.91349999999999998</v>
      </c>
      <c r="UX209" s="13"/>
      <c r="UY209" s="76">
        <f>UQ17+UQ24</f>
        <v>0</v>
      </c>
      <c r="UZ209" s="67"/>
      <c r="VA209" s="75">
        <f>(100-8.65)/100</f>
        <v>0.91349999999999998</v>
      </c>
      <c r="VB209" s="13"/>
      <c r="VC209" s="76">
        <f>UU17+UU24</f>
        <v>0</v>
      </c>
      <c r="VD209" s="67"/>
      <c r="VE209" s="75">
        <f>(100-8.65)/100</f>
        <v>0.91349999999999998</v>
      </c>
      <c r="VF209" s="13"/>
      <c r="VG209" s="76">
        <f>UY17+UY24</f>
        <v>0</v>
      </c>
      <c r="VH209" s="67"/>
      <c r="VI209" s="75">
        <f>(100-8.65)/100</f>
        <v>0.91349999999999998</v>
      </c>
      <c r="VJ209" s="13"/>
      <c r="VK209" s="76">
        <f>VC17+VC24</f>
        <v>0</v>
      </c>
      <c r="VL209" s="67"/>
      <c r="VM209" s="75">
        <f>(100-8.65)/100</f>
        <v>0.91349999999999998</v>
      </c>
      <c r="VN209" s="13"/>
      <c r="VO209" s="76">
        <f>VG17+VG24</f>
        <v>0</v>
      </c>
      <c r="VP209" s="67"/>
      <c r="VQ209" s="75">
        <f>(100-8.65)/100</f>
        <v>0.91349999999999998</v>
      </c>
      <c r="VR209" s="13"/>
      <c r="VS209" s="76">
        <f>VK17+VK24</f>
        <v>0</v>
      </c>
      <c r="VT209" s="67"/>
      <c r="VU209" s="75">
        <f>(100-8.65)/100</f>
        <v>0.91349999999999998</v>
      </c>
      <c r="VV209" s="13"/>
      <c r="VW209" s="76">
        <f>VO17+VO24</f>
        <v>0</v>
      </c>
      <c r="VX209" s="67"/>
      <c r="VY209" s="75">
        <f>(100-8.65)/100</f>
        <v>0.91349999999999998</v>
      </c>
      <c r="VZ209" s="13"/>
      <c r="WA209" s="76">
        <f>VS17+VS24</f>
        <v>0</v>
      </c>
      <c r="WB209" s="67"/>
      <c r="WC209" s="75">
        <f>(100-8.65)/100</f>
        <v>0.91349999999999998</v>
      </c>
      <c r="WD209" s="13"/>
      <c r="WE209" s="76">
        <f>VW17+VW24</f>
        <v>0</v>
      </c>
      <c r="WF209" s="67"/>
      <c r="WG209" s="75">
        <f>(100-8.65)/100</f>
        <v>0.91349999999999998</v>
      </c>
      <c r="WH209" s="13"/>
      <c r="WI209" s="76">
        <f>WA17+WA24</f>
        <v>0</v>
      </c>
      <c r="WJ209" s="67"/>
      <c r="WK209" s="75">
        <f>(100-8.65)/100</f>
        <v>0.91349999999999998</v>
      </c>
      <c r="WL209" s="13"/>
      <c r="WM209" s="76">
        <f>WE17+WE24</f>
        <v>0</v>
      </c>
      <c r="WN209" s="67"/>
      <c r="WO209" s="75">
        <f>(100-8.65)/100</f>
        <v>0.91349999999999998</v>
      </c>
      <c r="WP209" s="13"/>
      <c r="WQ209" s="76">
        <f>WI17+WI24</f>
        <v>0</v>
      </c>
      <c r="WR209" s="67"/>
      <c r="WS209" s="75">
        <f>(100-8.65)/100</f>
        <v>0.91349999999999998</v>
      </c>
      <c r="WT209" s="13"/>
      <c r="WU209" s="76">
        <f>WM17+WM24</f>
        <v>0</v>
      </c>
      <c r="WV209" s="67"/>
      <c r="WW209" s="75">
        <f>(100-8.65)/100</f>
        <v>0.91349999999999998</v>
      </c>
      <c r="WX209" s="13"/>
      <c r="WY209" s="76">
        <f>WQ17+WQ24</f>
        <v>0</v>
      </c>
      <c r="WZ209" s="67"/>
      <c r="XA209" s="75">
        <f>(100-8.65)/100</f>
        <v>0.91349999999999998</v>
      </c>
      <c r="XB209" s="13"/>
      <c r="XC209" s="76">
        <f>WU17+WU24</f>
        <v>0</v>
      </c>
      <c r="XD209" s="67"/>
      <c r="XE209" s="75">
        <f>(100-8.65)/100</f>
        <v>0.91349999999999998</v>
      </c>
      <c r="XF209" s="13"/>
      <c r="XG209" s="76">
        <f>WY17+WY24</f>
        <v>0</v>
      </c>
      <c r="XH209" s="67"/>
      <c r="XI209" s="75">
        <f>(100-8.65)/100</f>
        <v>0.91349999999999998</v>
      </c>
      <c r="XJ209" s="13"/>
      <c r="XK209" s="76">
        <f>XC17+XC24</f>
        <v>0</v>
      </c>
      <c r="XL209" s="67"/>
      <c r="XM209" s="75">
        <f>(100-8.65)/100</f>
        <v>0.91349999999999998</v>
      </c>
      <c r="XN209" s="13"/>
      <c r="XO209" s="76">
        <f>XG17+XG24</f>
        <v>0</v>
      </c>
      <c r="XP209" s="67"/>
      <c r="XQ209" s="75">
        <f>(100-8.65)/100</f>
        <v>0.91349999999999998</v>
      </c>
      <c r="XR209" s="13"/>
      <c r="XS209" s="76">
        <f>XK17+XK24</f>
        <v>0</v>
      </c>
      <c r="XT209" s="67"/>
      <c r="XU209" s="75">
        <f>(100-8.65)/100</f>
        <v>0.91349999999999998</v>
      </c>
      <c r="XV209" s="13"/>
      <c r="XW209" s="76">
        <f>XO17+XO24</f>
        <v>0</v>
      </c>
      <c r="XX209" s="67"/>
      <c r="XY209" s="75">
        <f>(100-8.65)/100</f>
        <v>0.91349999999999998</v>
      </c>
      <c r="XZ209" s="13"/>
      <c r="YA209" s="76">
        <f>XS17+XS24</f>
        <v>0</v>
      </c>
      <c r="YB209" s="67"/>
      <c r="YC209" s="75">
        <f>(100-8.65)/100</f>
        <v>0.91349999999999998</v>
      </c>
      <c r="YD209" s="13"/>
      <c r="YE209" s="76">
        <f>XW17+XW24</f>
        <v>0</v>
      </c>
      <c r="YF209" s="67"/>
      <c r="YG209" s="75">
        <f>(100-8.65)/100</f>
        <v>0.91349999999999998</v>
      </c>
      <c r="YH209" s="13"/>
      <c r="YI209" s="76">
        <f>YA17+YA24</f>
        <v>0</v>
      </c>
      <c r="YJ209" s="67"/>
      <c r="YK209" s="75">
        <f>(100-8.65)/100</f>
        <v>0.91349999999999998</v>
      </c>
      <c r="YL209" s="13"/>
      <c r="YM209" s="76">
        <f>YE17+YE24</f>
        <v>0</v>
      </c>
      <c r="YN209" s="67"/>
      <c r="YO209" s="75">
        <f>(100-8.65)/100</f>
        <v>0.91349999999999998</v>
      </c>
      <c r="YP209" s="13"/>
      <c r="YQ209" s="76">
        <f>YI17+YI24</f>
        <v>0</v>
      </c>
      <c r="YR209" s="67"/>
      <c r="YS209" s="75">
        <f>(100-8.65)/100</f>
        <v>0.91349999999999998</v>
      </c>
      <c r="YT209" s="13"/>
      <c r="YU209" s="76">
        <f>YM17+YM24</f>
        <v>0</v>
      </c>
      <c r="YV209" s="67"/>
      <c r="YW209" s="75">
        <f>(100-8.65)/100</f>
        <v>0.91349999999999998</v>
      </c>
      <c r="YX209" s="13"/>
      <c r="YY209" s="76">
        <f>YQ17+YQ24</f>
        <v>0</v>
      </c>
      <c r="YZ209" s="67"/>
      <c r="ZA209" s="75">
        <f>(100-8.65)/100</f>
        <v>0.91349999999999998</v>
      </c>
      <c r="ZB209" s="13"/>
      <c r="ZC209" s="76">
        <f>YU17+YU24</f>
        <v>0</v>
      </c>
      <c r="ZD209" s="67"/>
      <c r="ZE209" s="75">
        <f>(100-8.65)/100</f>
        <v>0.91349999999999998</v>
      </c>
      <c r="ZF209" s="13"/>
      <c r="ZG209" s="76">
        <f>YY17+YY24</f>
        <v>0</v>
      </c>
      <c r="ZH209" s="67"/>
      <c r="ZI209" s="75">
        <f>(100-8.65)/100</f>
        <v>0.91349999999999998</v>
      </c>
      <c r="ZJ209" s="13"/>
      <c r="ZK209" s="76">
        <f>ZC17+ZC24</f>
        <v>0</v>
      </c>
      <c r="ZL209" s="67"/>
      <c r="ZM209" s="75">
        <f>(100-8.65)/100</f>
        <v>0.91349999999999998</v>
      </c>
      <c r="ZN209" s="13"/>
      <c r="ZO209" s="76">
        <f>ZG17+ZG24</f>
        <v>0</v>
      </c>
      <c r="ZP209" s="67"/>
      <c r="ZQ209" s="75">
        <f>(100-8.65)/100</f>
        <v>0.91349999999999998</v>
      </c>
      <c r="ZR209" s="13"/>
      <c r="ZS209" s="76">
        <f>ZK17+ZK24</f>
        <v>0</v>
      </c>
      <c r="ZT209" s="67"/>
      <c r="ZU209" s="75">
        <f>(100-8.65)/100</f>
        <v>0.91349999999999998</v>
      </c>
      <c r="ZV209" s="13"/>
      <c r="ZW209" s="76">
        <f>ZO17+ZO24</f>
        <v>0</v>
      </c>
      <c r="ZX209" s="67"/>
      <c r="ZY209" s="75">
        <f>(100-8.65)/100</f>
        <v>0.91349999999999998</v>
      </c>
      <c r="ZZ209" s="13"/>
      <c r="AAA209" s="76">
        <f>ZS17+ZS24</f>
        <v>0</v>
      </c>
      <c r="AAB209" s="67"/>
      <c r="AAC209" s="75">
        <f>(100-8.65)/100</f>
        <v>0.91349999999999998</v>
      </c>
      <c r="AAD209" s="13"/>
      <c r="AAE209" s="76">
        <f>ZW17+ZW24</f>
        <v>0</v>
      </c>
      <c r="AAF209" s="67"/>
      <c r="AAG209" s="75">
        <f>(100-8.65)/100</f>
        <v>0.91349999999999998</v>
      </c>
      <c r="AAH209" s="13"/>
      <c r="AAI209" s="76">
        <f>AAA17+AAA24</f>
        <v>0</v>
      </c>
      <c r="AAJ209" s="67"/>
      <c r="AAK209" s="75">
        <f>(100-8.65)/100</f>
        <v>0.91349999999999998</v>
      </c>
      <c r="AAL209" s="13"/>
      <c r="AAM209" s="76">
        <f>AAE17+AAE24</f>
        <v>0</v>
      </c>
      <c r="AAN209" s="67"/>
      <c r="AAO209" s="75">
        <f>(100-8.65)/100</f>
        <v>0.91349999999999998</v>
      </c>
      <c r="AAP209" s="13"/>
      <c r="AAQ209" s="76">
        <f>AAI17+AAI24</f>
        <v>0</v>
      </c>
      <c r="AAR209" s="67"/>
      <c r="AAS209" s="75">
        <f>(100-8.65)/100</f>
        <v>0.91349999999999998</v>
      </c>
      <c r="AAT209" s="13"/>
      <c r="AAU209" s="76">
        <f>AAM17+AAM24</f>
        <v>0</v>
      </c>
      <c r="AAV209" s="67"/>
      <c r="AAW209" s="75">
        <f>(100-8.65)/100</f>
        <v>0.91349999999999998</v>
      </c>
      <c r="AAX209" s="13"/>
      <c r="AAY209" s="76">
        <f>AAQ17+AAQ24</f>
        <v>0</v>
      </c>
      <c r="AAZ209" s="67"/>
      <c r="ABA209" s="75">
        <f>(100-8.65)/100</f>
        <v>0.91349999999999998</v>
      </c>
      <c r="ABB209" s="13"/>
      <c r="ABC209" s="76">
        <f>AAU17+AAU24</f>
        <v>0</v>
      </c>
      <c r="ABD209" s="67"/>
      <c r="ABE209" s="75">
        <f>(100-8.65)/100</f>
        <v>0.91349999999999998</v>
      </c>
      <c r="ABF209" s="13"/>
      <c r="ABG209" s="76">
        <f>AAY17+AAY24</f>
        <v>0</v>
      </c>
      <c r="ABH209" s="67"/>
      <c r="ABI209" s="75">
        <f>(100-8.65)/100</f>
        <v>0.91349999999999998</v>
      </c>
      <c r="ABJ209" s="13"/>
      <c r="ABK209" s="76">
        <f>ABC17+ABC24</f>
        <v>0</v>
      </c>
      <c r="ABL209" s="67"/>
      <c r="ABM209" s="75">
        <f>(100-8.65)/100</f>
        <v>0.91349999999999998</v>
      </c>
      <c r="ABN209" s="13"/>
      <c r="ABO209" s="76">
        <f>ABG17+ABG24</f>
        <v>0</v>
      </c>
      <c r="ABP209" s="67"/>
      <c r="ABQ209" s="75">
        <f>(100-8.65)/100</f>
        <v>0.91349999999999998</v>
      </c>
      <c r="ABR209" s="13"/>
      <c r="ABS209" s="76">
        <f>ABK17+ABK24</f>
        <v>0</v>
      </c>
      <c r="ABT209" s="67"/>
      <c r="ABU209" s="75">
        <f>(100-8.65)/100</f>
        <v>0.91349999999999998</v>
      </c>
      <c r="ABV209" s="13"/>
      <c r="ABW209" s="76">
        <f>ABO17+ABO24</f>
        <v>0</v>
      </c>
      <c r="ABX209" s="67"/>
      <c r="ABY209" s="75">
        <f>(100-8.65)/100</f>
        <v>0.91349999999999998</v>
      </c>
      <c r="ABZ209" s="13"/>
      <c r="ACA209" s="76">
        <f>ABS17+ABS24</f>
        <v>0</v>
      </c>
      <c r="ACB209" s="67"/>
      <c r="ACC209" s="75">
        <f>(100-8.65)/100</f>
        <v>0.91349999999999998</v>
      </c>
      <c r="ACD209" s="13"/>
      <c r="ACE209" s="76">
        <f>ABW17+ABW24</f>
        <v>0</v>
      </c>
      <c r="ACF209" s="67"/>
      <c r="ACG209" s="75">
        <f>(100-8.65)/100</f>
        <v>0.91349999999999998</v>
      </c>
      <c r="ACH209" s="13"/>
      <c r="ACI209" s="76">
        <f>ACA17+ACA24</f>
        <v>0</v>
      </c>
      <c r="ACJ209" s="67"/>
      <c r="ACK209" s="75">
        <f>(100-8.65)/100</f>
        <v>0.91349999999999998</v>
      </c>
      <c r="ACL209" s="13"/>
      <c r="ACM209" s="76">
        <f>ACE17+ACE24</f>
        <v>0</v>
      </c>
      <c r="ACN209" s="67"/>
      <c r="ACO209" s="75">
        <f>(100-8.65)/100</f>
        <v>0.91349999999999998</v>
      </c>
      <c r="ACP209" s="13"/>
      <c r="ACQ209" s="76">
        <f>ACI17+ACI24</f>
        <v>0</v>
      </c>
      <c r="ACR209" s="67"/>
      <c r="ACS209" s="75">
        <f>(100-8.65)/100</f>
        <v>0.91349999999999998</v>
      </c>
      <c r="ACT209" s="13"/>
      <c r="ACU209" s="76">
        <f>ACM17+ACM24</f>
        <v>0</v>
      </c>
      <c r="ACV209" s="67"/>
      <c r="ACW209" s="75">
        <f>(100-8.65)/100</f>
        <v>0.91349999999999998</v>
      </c>
      <c r="ACX209" s="13"/>
      <c r="ACY209" s="76">
        <f>ACQ17+ACQ24</f>
        <v>0</v>
      </c>
      <c r="ACZ209" s="67"/>
      <c r="ADA209" s="75">
        <f>(100-8.65)/100</f>
        <v>0.91349999999999998</v>
      </c>
      <c r="ADB209" s="13"/>
      <c r="ADC209" s="76">
        <f>ACU17+ACU24</f>
        <v>0</v>
      </c>
      <c r="ADD209" s="67"/>
      <c r="ADE209" s="75">
        <f>(100-8.65)/100</f>
        <v>0.91349999999999998</v>
      </c>
      <c r="ADF209" s="13"/>
      <c r="ADG209" s="76">
        <f>ACY17+ACY24</f>
        <v>0</v>
      </c>
      <c r="ADH209" s="67"/>
      <c r="ADI209" s="75">
        <f>(100-8.65)/100</f>
        <v>0.91349999999999998</v>
      </c>
      <c r="ADJ209" s="13"/>
      <c r="ADK209" s="76">
        <f>ADC17+ADC24</f>
        <v>0</v>
      </c>
      <c r="ADL209" s="67"/>
      <c r="ADM209" s="75">
        <f>(100-8.65)/100</f>
        <v>0.91349999999999998</v>
      </c>
      <c r="ADN209" s="13"/>
      <c r="ADO209" s="76">
        <f>ADG17+ADG24</f>
        <v>0</v>
      </c>
      <c r="ADP209" s="67"/>
      <c r="ADQ209" s="75">
        <f>(100-8.65)/100</f>
        <v>0.91349999999999998</v>
      </c>
      <c r="ADR209" s="13"/>
      <c r="ADS209" s="76">
        <f>ADK17+ADK24</f>
        <v>0</v>
      </c>
      <c r="ADT209" s="67"/>
      <c r="ADU209" s="75">
        <f>(100-8.65)/100</f>
        <v>0.91349999999999998</v>
      </c>
      <c r="ADV209" s="13"/>
      <c r="ADW209" s="76">
        <f>ADO17+ADO24</f>
        <v>0</v>
      </c>
      <c r="ADX209" s="67"/>
      <c r="ADY209" s="75">
        <f>(100-8.65)/100</f>
        <v>0.91349999999999998</v>
      </c>
      <c r="ADZ209" s="13"/>
      <c r="AEA209" s="76">
        <f>ADS17+ADS24</f>
        <v>0</v>
      </c>
      <c r="AEB209" s="67"/>
      <c r="AEC209" s="75">
        <f>(100-8.65)/100</f>
        <v>0.91349999999999998</v>
      </c>
      <c r="AED209" s="13"/>
      <c r="AEE209" s="76">
        <f>ADW17+ADW24</f>
        <v>0</v>
      </c>
      <c r="AEF209" s="67"/>
      <c r="AEG209" s="75">
        <f>(100-8.65)/100</f>
        <v>0.91349999999999998</v>
      </c>
      <c r="AEH209" s="13"/>
      <c r="AEI209" s="76">
        <f>AEA17+AEA24</f>
        <v>0</v>
      </c>
      <c r="AEJ209" s="67"/>
      <c r="AEK209" s="75">
        <f>(100-8.65)/100</f>
        <v>0.91349999999999998</v>
      </c>
      <c r="AEL209" s="13"/>
      <c r="AEM209" s="76">
        <f>AEE17+AEE24</f>
        <v>0</v>
      </c>
      <c r="AEN209" s="67"/>
      <c r="AEO209" s="75">
        <f>(100-8.65)/100</f>
        <v>0.91349999999999998</v>
      </c>
      <c r="AEP209" s="13"/>
      <c r="AEQ209" s="76">
        <f>AEI17+AEI24</f>
        <v>0</v>
      </c>
      <c r="AER209" s="67"/>
      <c r="AES209" s="75">
        <f>(100-8.65)/100</f>
        <v>0.91349999999999998</v>
      </c>
      <c r="AET209" s="13"/>
      <c r="AEU209" s="76">
        <f>AEM17+AEM24</f>
        <v>0</v>
      </c>
      <c r="AEV209" s="67"/>
      <c r="AEW209" s="75">
        <f>(100-8.65)/100</f>
        <v>0.91349999999999998</v>
      </c>
      <c r="AEX209" s="13"/>
      <c r="AEY209" s="76">
        <f>AEQ17+AEQ24</f>
        <v>0</v>
      </c>
      <c r="AEZ209" s="67"/>
      <c r="AFA209" s="75">
        <f>(100-8.65)/100</f>
        <v>0.91349999999999998</v>
      </c>
      <c r="AFB209" s="13"/>
      <c r="AFC209" s="76">
        <f>AEU17+AEU24</f>
        <v>0</v>
      </c>
      <c r="AFD209" s="67"/>
      <c r="AFE209" s="75">
        <f>(100-8.65)/100</f>
        <v>0.91349999999999998</v>
      </c>
      <c r="AFF209" s="13"/>
      <c r="AFG209" s="76">
        <f>AEY17+AEY24</f>
        <v>0</v>
      </c>
      <c r="AFH209" s="67"/>
      <c r="AFI209" s="75">
        <f>(100-8.65)/100</f>
        <v>0.91349999999999998</v>
      </c>
      <c r="AFJ209" s="13"/>
      <c r="AFK209" s="76">
        <f>AFC17+AFC24</f>
        <v>0</v>
      </c>
      <c r="AFL209" s="67"/>
      <c r="AFM209" s="75">
        <f>(100-8.65)/100</f>
        <v>0.91349999999999998</v>
      </c>
      <c r="AFN209" s="13"/>
      <c r="AFO209" s="76">
        <f>AFG17+AFG24</f>
        <v>0</v>
      </c>
      <c r="AFP209" s="67"/>
      <c r="AFQ209" s="75">
        <f>(100-8.65)/100</f>
        <v>0.91349999999999998</v>
      </c>
      <c r="AFR209" s="13"/>
      <c r="AFS209" s="76">
        <f>AFK17+AFK24</f>
        <v>0</v>
      </c>
      <c r="AFT209" s="67"/>
      <c r="AFU209" s="75">
        <f>(100-8.65)/100</f>
        <v>0.91349999999999998</v>
      </c>
      <c r="AFV209" s="13"/>
      <c r="AFW209" s="76">
        <f>AFO17+AFO24</f>
        <v>0</v>
      </c>
      <c r="AFX209" s="67"/>
      <c r="AFY209" s="75">
        <f>(100-8.65)/100</f>
        <v>0.91349999999999998</v>
      </c>
      <c r="AFZ209" s="13"/>
      <c r="AGA209" s="76">
        <f>AFS17+AFS24</f>
        <v>0</v>
      </c>
      <c r="AGB209" s="67"/>
      <c r="AGC209" s="75">
        <f>(100-8.65)/100</f>
        <v>0.91349999999999998</v>
      </c>
      <c r="AGD209" s="13"/>
      <c r="AGE209" s="76">
        <f>AFW17+AFW24</f>
        <v>0</v>
      </c>
      <c r="AGF209" s="67"/>
      <c r="AGG209" s="75">
        <f>(100-8.65)/100</f>
        <v>0.91349999999999998</v>
      </c>
      <c r="AGH209" s="13"/>
      <c r="AGI209" s="76">
        <f>AGA17+AGA24</f>
        <v>0</v>
      </c>
      <c r="AGJ209" s="67"/>
      <c r="AGK209" s="75">
        <f>(100-8.65)/100</f>
        <v>0.91349999999999998</v>
      </c>
      <c r="AGL209" s="13"/>
      <c r="AGM209" s="76">
        <f>AGE17+AGE24</f>
        <v>0</v>
      </c>
      <c r="AGN209" s="67"/>
      <c r="AGO209" s="75">
        <f>(100-8.65)/100</f>
        <v>0.91349999999999998</v>
      </c>
      <c r="AGP209" s="13"/>
      <c r="AGQ209" s="76">
        <f>AGI17+AGI24</f>
        <v>0</v>
      </c>
      <c r="AGR209" s="67"/>
      <c r="AGS209" s="75">
        <f>(100-8.65)/100</f>
        <v>0.91349999999999998</v>
      </c>
      <c r="AGT209" s="13"/>
      <c r="AGU209" s="76">
        <f>AGM17+AGM24</f>
        <v>0</v>
      </c>
      <c r="AGV209" s="67"/>
      <c r="AGW209" s="75">
        <f>(100-8.65)/100</f>
        <v>0.91349999999999998</v>
      </c>
      <c r="AGX209" s="13"/>
      <c r="AGY209" s="76">
        <f>AGQ17+AGQ24</f>
        <v>0</v>
      </c>
      <c r="AGZ209" s="67"/>
      <c r="AHA209" s="75">
        <f>(100-8.65)/100</f>
        <v>0.91349999999999998</v>
      </c>
      <c r="AHB209" s="13"/>
      <c r="AHC209" s="76">
        <f>AGU17+AGU24</f>
        <v>0</v>
      </c>
      <c r="AHD209" s="67"/>
      <c r="AHE209" s="75">
        <f>(100-8.65)/100</f>
        <v>0.91349999999999998</v>
      </c>
      <c r="AHF209" s="13"/>
      <c r="AHG209" s="76">
        <f>AGY17+AGY24</f>
        <v>0</v>
      </c>
      <c r="AHH209" s="67"/>
      <c r="AHI209" s="75">
        <f>(100-8.65)/100</f>
        <v>0.91349999999999998</v>
      </c>
      <c r="AHJ209" s="13"/>
      <c r="AHK209" s="76">
        <f>AHC17+AHC24</f>
        <v>0</v>
      </c>
      <c r="AHL209" s="67"/>
      <c r="AHM209" s="75">
        <f>(100-8.65)/100</f>
        <v>0.91349999999999998</v>
      </c>
      <c r="AHN209" s="13"/>
      <c r="AHO209" s="76">
        <f>AHG17+AHG24</f>
        <v>0</v>
      </c>
      <c r="AHP209" s="67"/>
      <c r="AHQ209" s="75">
        <f>(100-8.65)/100</f>
        <v>0.91349999999999998</v>
      </c>
      <c r="AHR209" s="13"/>
      <c r="AHS209" s="76">
        <f>AHK17+AHK24</f>
        <v>0</v>
      </c>
      <c r="AHT209" s="67"/>
      <c r="AHU209" s="75">
        <f>(100-8.65)/100</f>
        <v>0.91349999999999998</v>
      </c>
      <c r="AHV209" s="13"/>
      <c r="AHW209" s="76">
        <f>AHO17+AHO24</f>
        <v>0</v>
      </c>
      <c r="AHX209" s="67"/>
      <c r="AHY209" s="75">
        <f>(100-8.65)/100</f>
        <v>0.91349999999999998</v>
      </c>
      <c r="AHZ209" s="13"/>
      <c r="AIA209" s="76">
        <f>AHS17+AHS24</f>
        <v>0</v>
      </c>
      <c r="AIB209" s="67"/>
      <c r="AIC209" s="75">
        <f>(100-8.65)/100</f>
        <v>0.91349999999999998</v>
      </c>
      <c r="AID209" s="13"/>
      <c r="AIE209" s="76">
        <f>AHW17+AHW24</f>
        <v>0</v>
      </c>
      <c r="AIF209" s="67"/>
      <c r="AIG209" s="75">
        <f>(100-8.65)/100</f>
        <v>0.91349999999999998</v>
      </c>
      <c r="AIH209" s="13"/>
      <c r="AII209" s="76">
        <f>AIA17+AIA24</f>
        <v>0</v>
      </c>
      <c r="AIJ209" s="67"/>
      <c r="AIK209" s="75">
        <f>(100-8.65)/100</f>
        <v>0.91349999999999998</v>
      </c>
      <c r="AIL209" s="13"/>
      <c r="AIM209" s="76">
        <f>AIE17+AIE24</f>
        <v>0</v>
      </c>
      <c r="AIN209" s="67"/>
      <c r="AIO209" s="75">
        <f>(100-8.65)/100</f>
        <v>0.91349999999999998</v>
      </c>
      <c r="AIP209" s="13"/>
      <c r="AIQ209" s="76">
        <f>AII17+AII24</f>
        <v>0</v>
      </c>
      <c r="AIR209" s="67"/>
      <c r="AIS209" s="75">
        <f>(100-8.65)/100</f>
        <v>0.91349999999999998</v>
      </c>
      <c r="AIT209" s="13"/>
      <c r="AIU209" s="76">
        <f>AIM17+AIM24</f>
        <v>0</v>
      </c>
      <c r="AIV209" s="67"/>
      <c r="AIW209" s="75">
        <f>(100-8.65)/100</f>
        <v>0.91349999999999998</v>
      </c>
      <c r="AIX209" s="13"/>
      <c r="AIY209" s="76">
        <f>AIQ17+AIQ24</f>
        <v>0</v>
      </c>
      <c r="AIZ209" s="67"/>
      <c r="AJA209" s="75">
        <f>(100-8.65)/100</f>
        <v>0.91349999999999998</v>
      </c>
      <c r="AJB209" s="13"/>
      <c r="AJC209" s="76">
        <f>AIU17+AIU24</f>
        <v>0</v>
      </c>
      <c r="AJD209" s="67"/>
      <c r="AJE209" s="75">
        <f>(100-8.65)/100</f>
        <v>0.91349999999999998</v>
      </c>
      <c r="AJF209" s="13"/>
      <c r="AJG209" s="76">
        <f>AIY17+AIY24</f>
        <v>0</v>
      </c>
      <c r="AJH209" s="67"/>
      <c r="AJI209" s="75">
        <f>(100-8.65)/100</f>
        <v>0.91349999999999998</v>
      </c>
      <c r="AJJ209" s="13"/>
      <c r="AJK209" s="76">
        <f>AJC17+AJC24</f>
        <v>0</v>
      </c>
      <c r="AJL209" s="67"/>
      <c r="AJM209" s="75">
        <f>(100-8.65)/100</f>
        <v>0.91349999999999998</v>
      </c>
      <c r="AJN209" s="13"/>
      <c r="AJO209" s="76">
        <f>AJG17+AJG24</f>
        <v>0</v>
      </c>
      <c r="AJP209" s="67"/>
      <c r="AJQ209" s="75">
        <f>(100-8.65)/100</f>
        <v>0.91349999999999998</v>
      </c>
      <c r="AJR209" s="13"/>
      <c r="AJS209" s="76">
        <f>AJK17+AJK24</f>
        <v>0</v>
      </c>
      <c r="AJT209" s="67"/>
      <c r="AJU209" s="75">
        <f>(100-8.65)/100</f>
        <v>0.91349999999999998</v>
      </c>
      <c r="AJV209" s="13"/>
      <c r="AJW209" s="76">
        <f>AJO17+AJO24</f>
        <v>0</v>
      </c>
      <c r="AJX209" s="67"/>
      <c r="AJY209" s="75">
        <f>(100-8.65)/100</f>
        <v>0.91349999999999998</v>
      </c>
      <c r="AJZ209" s="13"/>
      <c r="AKA209" s="76">
        <f>AJS17+AJS24</f>
        <v>0</v>
      </c>
      <c r="AKB209" s="67"/>
      <c r="AKC209" s="75">
        <f>(100-8.65)/100</f>
        <v>0.91349999999999998</v>
      </c>
      <c r="AKD209" s="13"/>
      <c r="AKE209" s="76">
        <f>AJW17+AJW24</f>
        <v>0</v>
      </c>
      <c r="AKF209" s="67"/>
      <c r="AKG209" s="75">
        <f>(100-8.65)/100</f>
        <v>0.91349999999999998</v>
      </c>
      <c r="AKH209" s="13"/>
      <c r="AKI209" s="76">
        <f>AKA17+AKA24</f>
        <v>0</v>
      </c>
      <c r="AKJ209" s="67"/>
      <c r="AKK209" s="75">
        <f>(100-8.65)/100</f>
        <v>0.91349999999999998</v>
      </c>
      <c r="AKL209" s="13"/>
      <c r="AKM209" s="76">
        <f>AKE17+AKE24</f>
        <v>0</v>
      </c>
      <c r="AKN209" s="67"/>
      <c r="AKO209" s="75">
        <f>(100-8.65)/100</f>
        <v>0.91349999999999998</v>
      </c>
      <c r="AKP209" s="13"/>
      <c r="AKQ209" s="76">
        <f>AKI17+AKI24</f>
        <v>0</v>
      </c>
      <c r="AKR209" s="67"/>
      <c r="AKS209" s="75">
        <f>(100-8.65)/100</f>
        <v>0.91349999999999998</v>
      </c>
      <c r="AKT209" s="13"/>
      <c r="AKU209" s="76">
        <f>AKM17+AKM24</f>
        <v>0</v>
      </c>
      <c r="AKV209" s="67"/>
      <c r="AKW209" s="75">
        <f>(100-8.65)/100</f>
        <v>0.91349999999999998</v>
      </c>
      <c r="AKX209" s="13"/>
      <c r="AKY209" s="76">
        <f>AKQ17+AKQ24</f>
        <v>0</v>
      </c>
      <c r="AKZ209" s="67"/>
      <c r="ALA209" s="75">
        <f>(100-8.65)/100</f>
        <v>0.91349999999999998</v>
      </c>
      <c r="ALB209" s="13"/>
      <c r="ALC209" s="76">
        <f>AKU17+AKU24</f>
        <v>0</v>
      </c>
      <c r="ALD209" s="67"/>
      <c r="ALE209" s="75">
        <f>(100-8.65)/100</f>
        <v>0.91349999999999998</v>
      </c>
      <c r="ALF209" s="13"/>
      <c r="ALG209" s="76">
        <f>AKY17+AKY24</f>
        <v>0</v>
      </c>
      <c r="ALH209" s="67"/>
      <c r="ALI209" s="75">
        <f>(100-8.65)/100</f>
        <v>0.91349999999999998</v>
      </c>
      <c r="ALJ209" s="13"/>
      <c r="ALK209" s="76">
        <f>ALC17+ALC24</f>
        <v>0</v>
      </c>
      <c r="ALL209" s="67"/>
      <c r="ALM209" s="75">
        <f>(100-8.65)/100</f>
        <v>0.91349999999999998</v>
      </c>
      <c r="ALN209" s="13"/>
      <c r="ALO209" s="76">
        <f>ALG17+ALG24</f>
        <v>0</v>
      </c>
      <c r="ALP209" s="67"/>
      <c r="ALQ209" s="75">
        <f>(100-8.65)/100</f>
        <v>0.91349999999999998</v>
      </c>
      <c r="ALR209" s="13"/>
      <c r="ALS209" s="76">
        <f>ALK17+ALK24</f>
        <v>0</v>
      </c>
      <c r="ALT209" s="67"/>
      <c r="ALU209" s="75">
        <f>(100-8.65)/100</f>
        <v>0.91349999999999998</v>
      </c>
      <c r="ALV209" s="13"/>
      <c r="ALW209" s="76">
        <f>ALO17+ALO24</f>
        <v>0</v>
      </c>
      <c r="ALX209" s="67"/>
      <c r="ALY209" s="75">
        <f>(100-8.65)/100</f>
        <v>0.91349999999999998</v>
      </c>
      <c r="ALZ209" s="13"/>
      <c r="AMA209" s="76">
        <f>ALS17+ALS24</f>
        <v>0</v>
      </c>
      <c r="AMB209" s="67"/>
      <c r="AMC209" s="75">
        <f>(100-8.65)/100</f>
        <v>0.91349999999999998</v>
      </c>
      <c r="AMD209" s="13"/>
      <c r="AME209" s="76">
        <f>ALW17+ALW24</f>
        <v>0</v>
      </c>
      <c r="AMF209" s="67"/>
      <c r="AMG209" s="75">
        <f>(100-8.65)/100</f>
        <v>0.91349999999999998</v>
      </c>
      <c r="AMH209" s="13"/>
      <c r="AMI209" s="76">
        <f>AMA17+AMA24</f>
        <v>0</v>
      </c>
      <c r="AMJ209" s="67"/>
      <c r="AMK209" s="75">
        <f>(100-8.65)/100</f>
        <v>0.91349999999999998</v>
      </c>
      <c r="AML209" s="13"/>
      <c r="AMM209" s="76">
        <f>AME17+AME24</f>
        <v>0</v>
      </c>
      <c r="AMN209" s="67"/>
      <c r="AMO209" s="75">
        <f>(100-8.65)/100</f>
        <v>0.91349999999999998</v>
      </c>
      <c r="AMP209" s="13"/>
      <c r="AMQ209" s="76">
        <f>AMI17+AMI24</f>
        <v>0</v>
      </c>
      <c r="AMR209" s="67"/>
      <c r="AMS209" s="75">
        <f>(100-8.65)/100</f>
        <v>0.91349999999999998</v>
      </c>
      <c r="AMT209" s="13"/>
      <c r="AMU209" s="76">
        <f>AMM17+AMM24</f>
        <v>0</v>
      </c>
      <c r="AMV209" s="67"/>
      <c r="AMW209" s="75">
        <f>(100-8.65)/100</f>
        <v>0.91349999999999998</v>
      </c>
      <c r="AMX209" s="13"/>
      <c r="AMY209" s="76">
        <f>AMQ17+AMQ24</f>
        <v>0</v>
      </c>
      <c r="AMZ209" s="67"/>
      <c r="ANA209" s="75">
        <f>(100-8.65)/100</f>
        <v>0.91349999999999998</v>
      </c>
      <c r="ANB209" s="13"/>
      <c r="ANC209" s="76">
        <f>AMU17+AMU24</f>
        <v>0</v>
      </c>
      <c r="AND209" s="67"/>
      <c r="ANE209" s="75">
        <f>(100-8.65)/100</f>
        <v>0.91349999999999998</v>
      </c>
      <c r="ANF209" s="13"/>
      <c r="ANG209" s="76">
        <f>AMY17+AMY24</f>
        <v>0</v>
      </c>
      <c r="ANH209" s="67"/>
      <c r="ANI209" s="75">
        <f>(100-8.65)/100</f>
        <v>0.91349999999999998</v>
      </c>
      <c r="ANJ209" s="13"/>
      <c r="ANK209" s="76">
        <f>ANC17+ANC24</f>
        <v>0</v>
      </c>
      <c r="ANL209" s="67"/>
      <c r="ANM209" s="75">
        <f>(100-8.65)/100</f>
        <v>0.91349999999999998</v>
      </c>
      <c r="ANN209" s="13"/>
      <c r="ANO209" s="76">
        <f>ANG17+ANG24</f>
        <v>0</v>
      </c>
      <c r="ANP209" s="67"/>
      <c r="ANQ209" s="75">
        <f>(100-8.65)/100</f>
        <v>0.91349999999999998</v>
      </c>
      <c r="ANR209" s="13"/>
      <c r="ANS209" s="76">
        <f>ANK17+ANK24</f>
        <v>0</v>
      </c>
      <c r="ANT209" s="67"/>
      <c r="ANU209" s="75">
        <f>(100-8.65)/100</f>
        <v>0.91349999999999998</v>
      </c>
      <c r="ANV209" s="13"/>
      <c r="ANW209" s="76">
        <f>ANO17+ANO24</f>
        <v>0</v>
      </c>
      <c r="ANX209" s="67"/>
      <c r="ANY209" s="75">
        <f>(100-8.65)/100</f>
        <v>0.91349999999999998</v>
      </c>
      <c r="ANZ209" s="13"/>
      <c r="AOA209" s="76">
        <f>ANS17+ANS24</f>
        <v>0</v>
      </c>
      <c r="AOB209" s="67"/>
      <c r="AOC209" s="75">
        <f>(100-8.65)/100</f>
        <v>0.91349999999999998</v>
      </c>
      <c r="AOD209" s="13"/>
      <c r="AOE209" s="76">
        <f>ANW17+ANW24</f>
        <v>0</v>
      </c>
      <c r="AOF209" s="67"/>
      <c r="AOG209" s="75">
        <f>(100-8.65)/100</f>
        <v>0.91349999999999998</v>
      </c>
      <c r="AOH209" s="13"/>
      <c r="AOI209" s="76">
        <f>AOA17+AOA24</f>
        <v>0</v>
      </c>
      <c r="AOJ209" s="67"/>
      <c r="AOK209" s="75">
        <f>(100-8.65)/100</f>
        <v>0.91349999999999998</v>
      </c>
      <c r="AOL209" s="13"/>
      <c r="AOM209" s="76">
        <f>AOE17+AOE24</f>
        <v>0</v>
      </c>
      <c r="AON209" s="67"/>
      <c r="AOO209" s="75">
        <f>(100-8.65)/100</f>
        <v>0.91349999999999998</v>
      </c>
      <c r="AOP209" s="13"/>
      <c r="AOQ209" s="76">
        <f>AOI17+AOI24</f>
        <v>0</v>
      </c>
      <c r="AOR209" s="67"/>
      <c r="AOS209" s="75">
        <f>(100-8.65)/100</f>
        <v>0.91349999999999998</v>
      </c>
      <c r="AOT209" s="13"/>
      <c r="AOU209" s="76">
        <f>AOM17+AOM24</f>
        <v>0</v>
      </c>
      <c r="AOV209" s="67"/>
      <c r="AOW209" s="75">
        <f>(100-8.65)/100</f>
        <v>0.91349999999999998</v>
      </c>
      <c r="AOX209" s="13"/>
      <c r="AOY209" s="76">
        <f>AOQ17+AOQ24</f>
        <v>0</v>
      </c>
      <c r="AOZ209" s="67"/>
      <c r="APA209" s="75">
        <f>(100-8.65)/100</f>
        <v>0.91349999999999998</v>
      </c>
      <c r="APB209" s="13"/>
      <c r="APC209" s="76">
        <f>AOU17+AOU24</f>
        <v>0</v>
      </c>
      <c r="APD209" s="67"/>
      <c r="APE209" s="75">
        <f>(100-8.65)/100</f>
        <v>0.91349999999999998</v>
      </c>
      <c r="APF209" s="13"/>
      <c r="APG209" s="76">
        <f>AOY17+AOY24</f>
        <v>0</v>
      </c>
      <c r="APH209" s="67"/>
      <c r="API209" s="75">
        <f>(100-8.65)/100</f>
        <v>0.91349999999999998</v>
      </c>
      <c r="APJ209" s="13"/>
      <c r="APK209" s="76">
        <f>APC17+APC24</f>
        <v>0</v>
      </c>
      <c r="APL209" s="67"/>
      <c r="APM209" s="75">
        <f>(100-8.65)/100</f>
        <v>0.91349999999999998</v>
      </c>
      <c r="APN209" s="13"/>
      <c r="APO209" s="76">
        <f>APG17+APG24</f>
        <v>0</v>
      </c>
      <c r="APP209" s="67"/>
      <c r="APQ209" s="75">
        <f>(100-8.65)/100</f>
        <v>0.91349999999999998</v>
      </c>
      <c r="APR209" s="13"/>
      <c r="APS209" s="76">
        <f>APK17+APK24</f>
        <v>0</v>
      </c>
      <c r="APT209" s="67"/>
      <c r="APU209" s="75">
        <f>(100-8.65)/100</f>
        <v>0.91349999999999998</v>
      </c>
      <c r="APV209" s="13"/>
      <c r="APW209" s="76">
        <f>APO17+APO24</f>
        <v>0</v>
      </c>
      <c r="APX209" s="67"/>
      <c r="APY209" s="75">
        <f>(100-8.65)/100</f>
        <v>0.91349999999999998</v>
      </c>
      <c r="APZ209" s="13"/>
      <c r="AQA209" s="76">
        <f>APS17+APS24</f>
        <v>0</v>
      </c>
      <c r="AQB209" s="67"/>
      <c r="AQC209" s="75">
        <f>(100-8.65)/100</f>
        <v>0.91349999999999998</v>
      </c>
      <c r="AQD209" s="13"/>
      <c r="AQE209" s="76">
        <f>APW17+APW24</f>
        <v>0</v>
      </c>
      <c r="AQF209" s="67"/>
      <c r="AQG209" s="75">
        <f>(100-8.65)/100</f>
        <v>0.91349999999999998</v>
      </c>
      <c r="AQH209" s="13"/>
      <c r="AQI209" s="76">
        <f>AQA17+AQA24</f>
        <v>0</v>
      </c>
      <c r="AQJ209" s="67"/>
      <c r="AQK209" s="75">
        <f>(100-8.65)/100</f>
        <v>0.91349999999999998</v>
      </c>
      <c r="AQL209" s="13"/>
      <c r="AQM209" s="76">
        <f>AQE17+AQE24</f>
        <v>0</v>
      </c>
      <c r="AQN209" s="67"/>
      <c r="AQO209" s="75">
        <f>(100-8.65)/100</f>
        <v>0.91349999999999998</v>
      </c>
      <c r="AQP209" s="13"/>
      <c r="AQQ209" s="76">
        <f>AQI17+AQI24</f>
        <v>0</v>
      </c>
      <c r="AQR209" s="67"/>
      <c r="AQS209" s="75">
        <f>(100-8.65)/100</f>
        <v>0.91349999999999998</v>
      </c>
      <c r="AQT209" s="13"/>
      <c r="AQU209" s="76">
        <f>AQM17+AQM24</f>
        <v>0</v>
      </c>
      <c r="AQV209" s="67"/>
      <c r="AQW209" s="75">
        <f>(100-8.65)/100</f>
        <v>0.91349999999999998</v>
      </c>
      <c r="AQX209" s="13"/>
      <c r="AQY209" s="76">
        <f>AQQ17+AQQ24</f>
        <v>0</v>
      </c>
      <c r="AQZ209" s="67"/>
      <c r="ARA209" s="75">
        <f>(100-8.65)/100</f>
        <v>0.91349999999999998</v>
      </c>
      <c r="ARB209" s="13"/>
      <c r="ARC209" s="76">
        <f>AQU17+AQU24</f>
        <v>0</v>
      </c>
      <c r="ARD209" s="67"/>
      <c r="ARE209" s="75">
        <f>(100-8.65)/100</f>
        <v>0.91349999999999998</v>
      </c>
      <c r="ARF209" s="13"/>
      <c r="ARG209" s="76">
        <f>AQY17+AQY24</f>
        <v>0</v>
      </c>
      <c r="ARH209" s="67"/>
      <c r="ARI209" s="75">
        <f>(100-8.65)/100</f>
        <v>0.91349999999999998</v>
      </c>
      <c r="ARJ209" s="13"/>
      <c r="ARK209" s="76">
        <f>ARC17+ARC24</f>
        <v>0</v>
      </c>
      <c r="ARL209" s="67"/>
      <c r="ARM209" s="75">
        <f>(100-8.65)/100</f>
        <v>0.91349999999999998</v>
      </c>
      <c r="ARN209" s="13"/>
      <c r="ARO209" s="76">
        <f>ARG17+ARG24</f>
        <v>0</v>
      </c>
      <c r="ARP209" s="67"/>
      <c r="ARQ209" s="75">
        <f>(100-8.65)/100</f>
        <v>0.91349999999999998</v>
      </c>
      <c r="ARR209" s="13"/>
      <c r="ARS209" s="76">
        <f>ARK17+ARK24</f>
        <v>0</v>
      </c>
      <c r="ART209" s="67"/>
      <c r="ARU209" s="75">
        <f>(100-8.65)/100</f>
        <v>0.91349999999999998</v>
      </c>
      <c r="ARV209" s="13"/>
      <c r="ARW209" s="76">
        <f>ARO17+ARO24</f>
        <v>0</v>
      </c>
      <c r="ARX209" s="67"/>
      <c r="ARY209" s="75">
        <f>(100-8.65)/100</f>
        <v>0.91349999999999998</v>
      </c>
      <c r="ARZ209" s="13"/>
      <c r="ASA209" s="76">
        <f>ARS17+ARS24</f>
        <v>0</v>
      </c>
      <c r="ASB209" s="67"/>
      <c r="ASC209" s="75">
        <f>(100-8.65)/100</f>
        <v>0.91349999999999998</v>
      </c>
      <c r="ASD209" s="13"/>
      <c r="ASE209" s="76">
        <f>ARW17+ARW24</f>
        <v>0</v>
      </c>
      <c r="ASF209" s="67"/>
      <c r="ASG209" s="75">
        <f>(100-8.65)/100</f>
        <v>0.91349999999999998</v>
      </c>
      <c r="ASH209" s="13"/>
      <c r="ASI209" s="76">
        <f>ASA17+ASA24</f>
        <v>0</v>
      </c>
      <c r="ASJ209" s="67"/>
      <c r="ASK209" s="75">
        <f>(100-8.65)/100</f>
        <v>0.91349999999999998</v>
      </c>
      <c r="ASL209" s="13"/>
      <c r="ASM209" s="76">
        <f>ASE17+ASE24</f>
        <v>0</v>
      </c>
      <c r="ASN209" s="67"/>
      <c r="ASO209" s="75">
        <f>(100-8.65)/100</f>
        <v>0.91349999999999998</v>
      </c>
      <c r="ASP209" s="13"/>
      <c r="ASQ209" s="76">
        <f>ASI17+ASI24</f>
        <v>0</v>
      </c>
      <c r="ASR209" s="67"/>
      <c r="ASS209" s="75">
        <f>(100-8.65)/100</f>
        <v>0.91349999999999998</v>
      </c>
      <c r="AST209" s="13"/>
      <c r="ASU209" s="76">
        <f>ASM17+ASM24</f>
        <v>0</v>
      </c>
      <c r="ASV209" s="67"/>
      <c r="ASW209" s="75">
        <f>(100-8.65)/100</f>
        <v>0.91349999999999998</v>
      </c>
      <c r="ASX209" s="13"/>
      <c r="ASY209" s="76">
        <f>ASQ17+ASQ24</f>
        <v>0</v>
      </c>
      <c r="ASZ209" s="67"/>
      <c r="ATA209" s="75">
        <f>(100-8.65)/100</f>
        <v>0.91349999999999998</v>
      </c>
      <c r="ATB209" s="13"/>
      <c r="ATC209" s="76">
        <f>ASU17+ASU24</f>
        <v>0</v>
      </c>
      <c r="ATD209" s="67"/>
      <c r="ATE209" s="75">
        <f>(100-8.65)/100</f>
        <v>0.91349999999999998</v>
      </c>
      <c r="ATF209" s="13"/>
      <c r="ATG209" s="76">
        <f>ASY17+ASY24</f>
        <v>0</v>
      </c>
      <c r="ATH209" s="67"/>
      <c r="ATI209" s="75">
        <f>(100-8.65)/100</f>
        <v>0.91349999999999998</v>
      </c>
      <c r="ATJ209" s="13"/>
      <c r="ATK209" s="76">
        <f>ATC17+ATC24</f>
        <v>0</v>
      </c>
      <c r="ATL209" s="67"/>
      <c r="ATM209" s="75">
        <f>(100-8.65)/100</f>
        <v>0.91349999999999998</v>
      </c>
      <c r="ATN209" s="13"/>
      <c r="ATO209" s="76">
        <f>ATG17+ATG24</f>
        <v>0</v>
      </c>
      <c r="ATP209" s="67"/>
      <c r="ATQ209" s="75">
        <f>(100-8.65)/100</f>
        <v>0.91349999999999998</v>
      </c>
      <c r="ATR209" s="13"/>
      <c r="ATS209" s="76">
        <f>ATK17+ATK24</f>
        <v>0</v>
      </c>
      <c r="ATT209" s="67"/>
      <c r="ATU209" s="75">
        <f>(100-8.65)/100</f>
        <v>0.91349999999999998</v>
      </c>
      <c r="ATV209" s="13"/>
      <c r="ATW209" s="76">
        <f>ATO17+ATO24</f>
        <v>0</v>
      </c>
      <c r="ATX209" s="67"/>
      <c r="ATY209" s="75">
        <f>(100-8.65)/100</f>
        <v>0.91349999999999998</v>
      </c>
      <c r="ATZ209" s="13"/>
      <c r="AUA209" s="76">
        <f>ATS17+ATS24</f>
        <v>0</v>
      </c>
      <c r="AUB209" s="67"/>
      <c r="AUC209" s="75">
        <f>(100-8.65)/100</f>
        <v>0.91349999999999998</v>
      </c>
      <c r="AUD209" s="13"/>
      <c r="AUE209" s="76">
        <f>ATW17+ATW24</f>
        <v>0</v>
      </c>
      <c r="AUF209" s="67"/>
      <c r="AUG209" s="75">
        <f>(100-8.65)/100</f>
        <v>0.91349999999999998</v>
      </c>
      <c r="AUH209" s="13"/>
      <c r="AUI209" s="76">
        <f>AUA17+AUA24</f>
        <v>0</v>
      </c>
      <c r="AUJ209" s="67"/>
      <c r="AUK209" s="75">
        <f>(100-8.65)/100</f>
        <v>0.91349999999999998</v>
      </c>
      <c r="AUL209" s="13"/>
      <c r="AUM209" s="76">
        <f>AUE17+AUE24</f>
        <v>0</v>
      </c>
      <c r="AUN209" s="67"/>
      <c r="AUO209" s="75">
        <f>(100-8.65)/100</f>
        <v>0.91349999999999998</v>
      </c>
      <c r="AUP209" s="13"/>
      <c r="AUQ209" s="76">
        <f>AUI17+AUI24</f>
        <v>0</v>
      </c>
      <c r="AUR209" s="67"/>
      <c r="AUS209" s="75">
        <f>(100-8.65)/100</f>
        <v>0.91349999999999998</v>
      </c>
      <c r="AUT209" s="13"/>
      <c r="AUU209" s="76">
        <f>AUM17+AUM24</f>
        <v>0</v>
      </c>
      <c r="AUV209" s="67"/>
      <c r="AUW209" s="75">
        <f>(100-8.65)/100</f>
        <v>0.91349999999999998</v>
      </c>
      <c r="AUX209" s="13"/>
      <c r="AUY209" s="76">
        <f>AUQ17+AUQ24</f>
        <v>0</v>
      </c>
      <c r="AUZ209" s="67"/>
      <c r="AVA209" s="75">
        <f>(100-8.65)/100</f>
        <v>0.91349999999999998</v>
      </c>
      <c r="AVB209" s="13"/>
      <c r="AVC209" s="76">
        <f>AUU17+AUU24</f>
        <v>0</v>
      </c>
      <c r="AVD209" s="67"/>
      <c r="AVE209" s="75">
        <f>(100-8.65)/100</f>
        <v>0.91349999999999998</v>
      </c>
      <c r="AVF209" s="13"/>
      <c r="AVG209" s="76">
        <f>AUY17+AUY24</f>
        <v>0</v>
      </c>
      <c r="AVH209" s="67"/>
      <c r="AVI209" s="75">
        <f>(100-8.65)/100</f>
        <v>0.91349999999999998</v>
      </c>
      <c r="AVJ209" s="13"/>
      <c r="AVK209" s="76">
        <f>AVC17+AVC24</f>
        <v>0</v>
      </c>
      <c r="AVL209" s="67"/>
      <c r="AVM209" s="75">
        <f>(100-8.65)/100</f>
        <v>0.91349999999999998</v>
      </c>
      <c r="AVN209" s="13"/>
      <c r="AVO209" s="76">
        <f>AVG17+AVG24</f>
        <v>0</v>
      </c>
      <c r="AVP209" s="67"/>
      <c r="AVQ209" s="75">
        <f>(100-8.65)/100</f>
        <v>0.91349999999999998</v>
      </c>
      <c r="AVR209" s="13"/>
      <c r="AVS209" s="76">
        <f>AVK17+AVK24</f>
        <v>0</v>
      </c>
      <c r="AVT209" s="67"/>
      <c r="AVU209" s="75">
        <f>(100-8.65)/100</f>
        <v>0.91349999999999998</v>
      </c>
      <c r="AVV209" s="13"/>
      <c r="AVW209" s="76">
        <f>AVO17+AVO24</f>
        <v>0</v>
      </c>
      <c r="AVX209" s="67"/>
      <c r="AVY209" s="75">
        <f>(100-8.65)/100</f>
        <v>0.91349999999999998</v>
      </c>
      <c r="AVZ209" s="13"/>
      <c r="AWA209" s="76">
        <f>AVS17+AVS24</f>
        <v>0</v>
      </c>
      <c r="AWB209" s="67"/>
      <c r="AWC209" s="75">
        <f>(100-8.65)/100</f>
        <v>0.91349999999999998</v>
      </c>
      <c r="AWD209" s="13"/>
      <c r="AWE209" s="76">
        <f>AVW17+AVW24</f>
        <v>0</v>
      </c>
      <c r="AWF209" s="67"/>
      <c r="AWG209" s="75">
        <f>(100-8.65)/100</f>
        <v>0.91349999999999998</v>
      </c>
      <c r="AWH209" s="13"/>
      <c r="AWI209" s="76">
        <f>AWA17+AWA24</f>
        <v>0</v>
      </c>
      <c r="AWJ209" s="67"/>
      <c r="AWK209" s="75">
        <f>(100-8.65)/100</f>
        <v>0.91349999999999998</v>
      </c>
      <c r="AWL209" s="13"/>
      <c r="AWM209" s="76">
        <f>AWE17+AWE24</f>
        <v>0</v>
      </c>
      <c r="AWN209" s="67"/>
      <c r="AWO209" s="75">
        <f>(100-8.65)/100</f>
        <v>0.91349999999999998</v>
      </c>
      <c r="AWP209" s="13"/>
      <c r="AWQ209" s="76">
        <f>AWI17+AWI24</f>
        <v>0</v>
      </c>
      <c r="AWR209" s="67"/>
      <c r="AWS209" s="75">
        <f>(100-8.65)/100</f>
        <v>0.91349999999999998</v>
      </c>
      <c r="AWT209" s="13"/>
      <c r="AWU209" s="76">
        <f>AWM17+AWM24</f>
        <v>0</v>
      </c>
      <c r="AWV209" s="67"/>
      <c r="AWW209" s="75">
        <f>(100-8.65)/100</f>
        <v>0.91349999999999998</v>
      </c>
      <c r="AWX209" s="13"/>
      <c r="AWY209" s="76">
        <f>AWQ17+AWQ24</f>
        <v>0</v>
      </c>
      <c r="AWZ209" s="67"/>
      <c r="AXA209" s="75">
        <f>(100-8.65)/100</f>
        <v>0.91349999999999998</v>
      </c>
      <c r="AXB209" s="13"/>
      <c r="AXC209" s="76">
        <f>AWU17+AWU24</f>
        <v>0</v>
      </c>
      <c r="AXD209" s="67"/>
      <c r="AXE209" s="75">
        <f>(100-8.65)/100</f>
        <v>0.91349999999999998</v>
      </c>
      <c r="AXF209" s="13"/>
      <c r="AXG209" s="76">
        <f>AWY17+AWY24</f>
        <v>0</v>
      </c>
      <c r="AXH209" s="67"/>
      <c r="AXI209" s="75">
        <f>(100-8.65)/100</f>
        <v>0.91349999999999998</v>
      </c>
      <c r="AXJ209" s="13"/>
      <c r="AXK209" s="76">
        <f>AXC17+AXC24</f>
        <v>0</v>
      </c>
      <c r="AXL209" s="67"/>
      <c r="AXM209" s="75">
        <f>(100-8.65)/100</f>
        <v>0.91349999999999998</v>
      </c>
      <c r="AXN209" s="13"/>
      <c r="AXO209" s="76">
        <f>AXG17+AXG24</f>
        <v>0</v>
      </c>
      <c r="AXP209" s="67"/>
      <c r="AXQ209" s="75">
        <f>(100-8.65)/100</f>
        <v>0.91349999999999998</v>
      </c>
      <c r="AXR209" s="13"/>
      <c r="AXS209" s="76">
        <f>AXK17+AXK24</f>
        <v>0</v>
      </c>
      <c r="AXT209" s="67"/>
      <c r="AXU209" s="75">
        <f>(100-8.65)/100</f>
        <v>0.91349999999999998</v>
      </c>
      <c r="AXV209" s="13"/>
      <c r="AXW209" s="76">
        <f>AXO17+AXO24</f>
        <v>0</v>
      </c>
      <c r="AXX209" s="67"/>
      <c r="AXY209" s="75">
        <f>(100-8.65)/100</f>
        <v>0.91349999999999998</v>
      </c>
      <c r="AXZ209" s="13"/>
      <c r="AYA209" s="76">
        <f>AXS17+AXS24</f>
        <v>0</v>
      </c>
      <c r="AYB209" s="67"/>
      <c r="AYC209" s="75">
        <f>(100-8.65)/100</f>
        <v>0.91349999999999998</v>
      </c>
      <c r="AYD209" s="13"/>
      <c r="AYE209" s="76">
        <f>AXW17+AXW24</f>
        <v>0</v>
      </c>
      <c r="AYF209" s="67"/>
      <c r="AYG209" s="75">
        <f>(100-8.65)/100</f>
        <v>0.91349999999999998</v>
      </c>
      <c r="AYH209" s="13"/>
      <c r="AYI209" s="76">
        <f>AYA17+AYA24</f>
        <v>0</v>
      </c>
      <c r="AYJ209" s="67"/>
      <c r="AYK209" s="75">
        <f>(100-8.65)/100</f>
        <v>0.91349999999999998</v>
      </c>
      <c r="AYL209" s="13"/>
      <c r="AYM209" s="76">
        <f>AYE17+AYE24</f>
        <v>0</v>
      </c>
      <c r="AYN209" s="67"/>
      <c r="AYO209" s="75">
        <f>(100-8.65)/100</f>
        <v>0.91349999999999998</v>
      </c>
      <c r="AYP209" s="13"/>
      <c r="AYQ209" s="76">
        <f>AYI17+AYI24</f>
        <v>0</v>
      </c>
      <c r="AYR209" s="67"/>
      <c r="AYS209" s="75">
        <f>(100-8.65)/100</f>
        <v>0.91349999999999998</v>
      </c>
      <c r="AYT209" s="13"/>
      <c r="AYU209" s="76">
        <f>AYM17+AYM24</f>
        <v>0</v>
      </c>
      <c r="AYV209" s="67"/>
      <c r="AYW209" s="75">
        <f>(100-8.65)/100</f>
        <v>0.91349999999999998</v>
      </c>
      <c r="AYX209" s="13"/>
      <c r="AYY209" s="76">
        <f>AYQ17+AYQ24</f>
        <v>0</v>
      </c>
      <c r="AYZ209" s="67"/>
      <c r="AZA209" s="75">
        <f>(100-8.65)/100</f>
        <v>0.91349999999999998</v>
      </c>
      <c r="AZB209" s="13"/>
      <c r="AZC209" s="76">
        <f>AYU17+AYU24</f>
        <v>0</v>
      </c>
      <c r="AZD209" s="67"/>
      <c r="AZE209" s="75">
        <f>(100-8.65)/100</f>
        <v>0.91349999999999998</v>
      </c>
      <c r="AZF209" s="13"/>
      <c r="AZG209" s="76">
        <f>AYY17+AYY24</f>
        <v>0</v>
      </c>
      <c r="AZH209" s="67"/>
      <c r="AZI209" s="75">
        <f>(100-8.65)/100</f>
        <v>0.91349999999999998</v>
      </c>
      <c r="AZJ209" s="13"/>
      <c r="AZK209" s="76">
        <f>AZC17+AZC24</f>
        <v>0</v>
      </c>
      <c r="AZL209" s="67"/>
      <c r="AZM209" s="75">
        <f>(100-8.65)/100</f>
        <v>0.91349999999999998</v>
      </c>
      <c r="AZN209" s="13"/>
      <c r="AZO209" s="76">
        <f>AZG17+AZG24</f>
        <v>0</v>
      </c>
      <c r="AZP209" s="67"/>
      <c r="AZQ209" s="75">
        <f>(100-8.65)/100</f>
        <v>0.91349999999999998</v>
      </c>
      <c r="AZR209" s="13"/>
      <c r="AZS209" s="76">
        <f>AZK17+AZK24</f>
        <v>0</v>
      </c>
      <c r="AZT209" s="67"/>
      <c r="AZU209" s="75">
        <f>(100-8.65)/100</f>
        <v>0.91349999999999998</v>
      </c>
      <c r="AZV209" s="13"/>
      <c r="AZW209" s="76">
        <f>AZO17+AZO24</f>
        <v>0</v>
      </c>
      <c r="AZX209" s="67"/>
      <c r="AZY209" s="75">
        <f>(100-8.65)/100</f>
        <v>0.91349999999999998</v>
      </c>
      <c r="AZZ209" s="13"/>
      <c r="BAA209" s="76">
        <f>AZS17+AZS24</f>
        <v>0</v>
      </c>
      <c r="BAB209" s="67"/>
      <c r="BAC209" s="75">
        <f>(100-8.65)/100</f>
        <v>0.91349999999999998</v>
      </c>
      <c r="BAD209" s="13"/>
      <c r="BAE209" s="76">
        <f>AZW17+AZW24</f>
        <v>0</v>
      </c>
      <c r="BAF209" s="67"/>
      <c r="BAG209" s="75">
        <f>(100-8.65)/100</f>
        <v>0.91349999999999998</v>
      </c>
      <c r="BAH209" s="13"/>
      <c r="BAI209" s="76">
        <f>BAA17+BAA24</f>
        <v>0</v>
      </c>
      <c r="BAJ209" s="67"/>
      <c r="BAK209" s="75">
        <f>(100-8.65)/100</f>
        <v>0.91349999999999998</v>
      </c>
      <c r="BAL209" s="13"/>
      <c r="BAM209" s="76">
        <f>BAE17+BAE24</f>
        <v>0</v>
      </c>
      <c r="BAN209" s="67"/>
      <c r="BAO209" s="75">
        <f>(100-8.65)/100</f>
        <v>0.91349999999999998</v>
      </c>
      <c r="BAP209" s="13"/>
      <c r="BAQ209" s="76">
        <f>BAI17+BAI24</f>
        <v>0</v>
      </c>
      <c r="BAR209" s="67"/>
      <c r="BAS209" s="75">
        <f>(100-8.65)/100</f>
        <v>0.91349999999999998</v>
      </c>
      <c r="BAT209" s="13"/>
      <c r="BAU209" s="76">
        <f>BAM17+BAM24</f>
        <v>0</v>
      </c>
      <c r="BAV209" s="67"/>
      <c r="BAW209" s="75">
        <f>(100-8.65)/100</f>
        <v>0.91349999999999998</v>
      </c>
      <c r="BAX209" s="13"/>
      <c r="BAY209" s="76">
        <f>BAQ17+BAQ24</f>
        <v>0</v>
      </c>
      <c r="BAZ209" s="67"/>
      <c r="BBA209" s="75">
        <f>(100-8.65)/100</f>
        <v>0.91349999999999998</v>
      </c>
      <c r="BBB209" s="13"/>
      <c r="BBC209" s="76">
        <f>BAU17+BAU24</f>
        <v>0</v>
      </c>
      <c r="BBD209" s="67"/>
      <c r="BBE209" s="75">
        <f>(100-8.65)/100</f>
        <v>0.91349999999999998</v>
      </c>
      <c r="BBF209" s="13"/>
      <c r="BBG209" s="76">
        <f>BAY17+BAY24</f>
        <v>0</v>
      </c>
      <c r="BBH209" s="67"/>
      <c r="BBI209" s="75">
        <f>(100-8.65)/100</f>
        <v>0.91349999999999998</v>
      </c>
      <c r="BBJ209" s="13"/>
      <c r="BBK209" s="76">
        <f>BBC17+BBC24</f>
        <v>0</v>
      </c>
      <c r="BBL209" s="67"/>
      <c r="BBM209" s="75">
        <f>(100-8.65)/100</f>
        <v>0.91349999999999998</v>
      </c>
      <c r="BBN209" s="13"/>
      <c r="BBO209" s="76">
        <f>BBG17+BBG24</f>
        <v>0</v>
      </c>
      <c r="BBP209" s="67"/>
      <c r="BBQ209" s="75">
        <f>(100-8.65)/100</f>
        <v>0.91349999999999998</v>
      </c>
      <c r="BBR209" s="13"/>
      <c r="BBS209" s="76">
        <f>BBK17+BBK24</f>
        <v>0</v>
      </c>
      <c r="BBT209" s="67"/>
      <c r="BBU209" s="75">
        <f>(100-8.65)/100</f>
        <v>0.91349999999999998</v>
      </c>
      <c r="BBV209" s="13"/>
      <c r="BBW209" s="76">
        <f>BBO17+BBO24</f>
        <v>0</v>
      </c>
      <c r="BBX209" s="67"/>
      <c r="BBY209" s="75">
        <f>(100-8.65)/100</f>
        <v>0.91349999999999998</v>
      </c>
      <c r="BBZ209" s="13"/>
      <c r="BCA209" s="76">
        <f>BBS17+BBS24</f>
        <v>0</v>
      </c>
      <c r="BCB209" s="67"/>
      <c r="BCC209" s="75">
        <f>(100-8.65)/100</f>
        <v>0.91349999999999998</v>
      </c>
      <c r="BCD209" s="13"/>
      <c r="BCE209" s="76">
        <f>BBW17+BBW24</f>
        <v>0</v>
      </c>
      <c r="BCF209" s="67"/>
      <c r="BCG209" s="75">
        <f>(100-8.65)/100</f>
        <v>0.91349999999999998</v>
      </c>
      <c r="BCH209" s="13"/>
      <c r="BCI209" s="76">
        <f>BCA17+BCA24</f>
        <v>0</v>
      </c>
      <c r="BCJ209" s="67"/>
      <c r="BCK209" s="75">
        <f>(100-8.65)/100</f>
        <v>0.91349999999999998</v>
      </c>
      <c r="BCL209" s="13"/>
      <c r="BCM209" s="76">
        <f>BCE17+BCE24</f>
        <v>0</v>
      </c>
      <c r="BCN209" s="67"/>
      <c r="BCO209" s="75">
        <f>(100-8.65)/100</f>
        <v>0.91349999999999998</v>
      </c>
      <c r="BCP209" s="13"/>
      <c r="BCQ209" s="76">
        <f>BCI17+BCI24</f>
        <v>0</v>
      </c>
      <c r="BCR209" s="67"/>
      <c r="BCS209" s="75">
        <f>(100-8.65)/100</f>
        <v>0.91349999999999998</v>
      </c>
      <c r="BCT209" s="13"/>
      <c r="BCU209" s="76">
        <f>BCM17+BCM24</f>
        <v>0</v>
      </c>
      <c r="BCV209" s="67"/>
      <c r="BCW209" s="75">
        <f>(100-8.65)/100</f>
        <v>0.91349999999999998</v>
      </c>
      <c r="BCX209" s="13"/>
      <c r="BCY209" s="76">
        <f>BCQ17+BCQ24</f>
        <v>0</v>
      </c>
      <c r="BCZ209" s="67"/>
      <c r="BDA209" s="75">
        <f>(100-8.65)/100</f>
        <v>0.91349999999999998</v>
      </c>
      <c r="BDB209" s="13"/>
      <c r="BDC209" s="76">
        <f>BCU17+BCU24</f>
        <v>0</v>
      </c>
      <c r="BDD209" s="67"/>
      <c r="BDE209" s="75">
        <f>(100-8.65)/100</f>
        <v>0.91349999999999998</v>
      </c>
      <c r="BDF209" s="13"/>
      <c r="BDG209" s="76">
        <f>BCY17+BCY24</f>
        <v>0</v>
      </c>
      <c r="BDH209" s="67"/>
      <c r="BDI209" s="75">
        <f>(100-8.65)/100</f>
        <v>0.91349999999999998</v>
      </c>
      <c r="BDJ209" s="13"/>
      <c r="BDK209" s="76">
        <f>BDC17+BDC24</f>
        <v>0</v>
      </c>
      <c r="BDL209" s="67"/>
      <c r="BDM209" s="75">
        <f>(100-8.65)/100</f>
        <v>0.91349999999999998</v>
      </c>
      <c r="BDN209" s="13"/>
      <c r="BDO209" s="76">
        <f>BDG17+BDG24</f>
        <v>0</v>
      </c>
      <c r="BDP209" s="67"/>
      <c r="BDQ209" s="75">
        <f>(100-8.65)/100</f>
        <v>0.91349999999999998</v>
      </c>
      <c r="BDR209" s="13"/>
      <c r="BDS209" s="76">
        <f>BDK17+BDK24</f>
        <v>0</v>
      </c>
      <c r="BDT209" s="67"/>
      <c r="BDU209" s="75">
        <f>(100-8.65)/100</f>
        <v>0.91349999999999998</v>
      </c>
      <c r="BDV209" s="13"/>
      <c r="BDW209" s="76">
        <f>BDO17+BDO24</f>
        <v>0</v>
      </c>
      <c r="BDX209" s="67"/>
      <c r="BDY209" s="75">
        <f>(100-8.65)/100</f>
        <v>0.91349999999999998</v>
      </c>
      <c r="BDZ209" s="13"/>
      <c r="BEA209" s="76">
        <f>BDS17+BDS24</f>
        <v>0</v>
      </c>
      <c r="BEB209" s="67"/>
      <c r="BEC209" s="75">
        <f>(100-8.65)/100</f>
        <v>0.91349999999999998</v>
      </c>
      <c r="BED209" s="13"/>
      <c r="BEE209" s="76">
        <f>BDW17+BDW24</f>
        <v>0</v>
      </c>
      <c r="BEF209" s="67"/>
      <c r="BEG209" s="75">
        <f>(100-8.65)/100</f>
        <v>0.91349999999999998</v>
      </c>
      <c r="BEH209" s="13"/>
      <c r="BEI209" s="76">
        <f>BEA17+BEA24</f>
        <v>0</v>
      </c>
      <c r="BEJ209" s="67"/>
      <c r="BEK209" s="75">
        <f>(100-8.65)/100</f>
        <v>0.91349999999999998</v>
      </c>
      <c r="BEL209" s="13"/>
      <c r="BEM209" s="76">
        <f>BEE17+BEE24</f>
        <v>0</v>
      </c>
      <c r="BEN209" s="67"/>
      <c r="BEO209" s="75">
        <f>(100-8.65)/100</f>
        <v>0.91349999999999998</v>
      </c>
      <c r="BEP209" s="13"/>
      <c r="BEQ209" s="76">
        <f>BEI17+BEI24</f>
        <v>0</v>
      </c>
      <c r="BER209" s="67"/>
      <c r="BES209" s="75">
        <f>(100-8.65)/100</f>
        <v>0.91349999999999998</v>
      </c>
      <c r="BET209" s="13"/>
      <c r="BEU209" s="76">
        <f>BEM17+BEM24</f>
        <v>0</v>
      </c>
      <c r="BEV209" s="67"/>
      <c r="BEW209" s="75">
        <f>(100-8.65)/100</f>
        <v>0.91349999999999998</v>
      </c>
      <c r="BEX209" s="13"/>
      <c r="BEY209" s="76">
        <f>BEQ17+BEQ24</f>
        <v>0</v>
      </c>
      <c r="BEZ209" s="67"/>
      <c r="BFA209" s="75">
        <f>(100-8.65)/100</f>
        <v>0.91349999999999998</v>
      </c>
      <c r="BFB209" s="13"/>
      <c r="BFC209" s="76">
        <f>BEU17+BEU24</f>
        <v>0</v>
      </c>
      <c r="BFD209" s="67"/>
      <c r="BFE209" s="75">
        <f>(100-8.65)/100</f>
        <v>0.91349999999999998</v>
      </c>
      <c r="BFF209" s="13"/>
      <c r="BFG209" s="76">
        <f>BEY17+BEY24</f>
        <v>0</v>
      </c>
      <c r="BFH209" s="67"/>
      <c r="BFI209" s="75">
        <f>(100-8.65)/100</f>
        <v>0.91349999999999998</v>
      </c>
      <c r="BFJ209" s="13"/>
      <c r="BFK209" s="76">
        <f>BFC17+BFC24</f>
        <v>0</v>
      </c>
      <c r="BFL209" s="67"/>
      <c r="BFM209" s="75">
        <f>(100-8.65)/100</f>
        <v>0.91349999999999998</v>
      </c>
      <c r="BFN209" s="13"/>
      <c r="BFO209" s="76">
        <f>BFG17+BFG24</f>
        <v>0</v>
      </c>
      <c r="BFP209" s="67"/>
      <c r="BFQ209" s="75">
        <f>(100-8.65)/100</f>
        <v>0.91349999999999998</v>
      </c>
      <c r="BFR209" s="13"/>
      <c r="BFS209" s="76">
        <f>BFK17+BFK24</f>
        <v>0</v>
      </c>
      <c r="BFT209" s="67"/>
      <c r="BFU209" s="75">
        <f>(100-8.65)/100</f>
        <v>0.91349999999999998</v>
      </c>
      <c r="BFV209" s="13"/>
      <c r="BFW209" s="76">
        <f>BFO17+BFO24</f>
        <v>0</v>
      </c>
      <c r="BFX209" s="67"/>
      <c r="BFY209" s="75">
        <f>(100-8.65)/100</f>
        <v>0.91349999999999998</v>
      </c>
      <c r="BFZ209" s="13"/>
      <c r="BGA209" s="76">
        <f>BFS17+BFS24</f>
        <v>0</v>
      </c>
      <c r="BGB209" s="67"/>
      <c r="BGC209" s="75">
        <f>(100-8.65)/100</f>
        <v>0.91349999999999998</v>
      </c>
      <c r="BGD209" s="13"/>
      <c r="BGE209" s="76">
        <f>BFW17+BFW24</f>
        <v>0</v>
      </c>
      <c r="BGF209" s="67"/>
      <c r="BGG209" s="75">
        <f>(100-8.65)/100</f>
        <v>0.91349999999999998</v>
      </c>
      <c r="BGH209" s="13"/>
      <c r="BGI209" s="76">
        <f>BGA17+BGA24</f>
        <v>0</v>
      </c>
      <c r="BGJ209" s="67"/>
      <c r="BGK209" s="75">
        <f>(100-8.65)/100</f>
        <v>0.91349999999999998</v>
      </c>
      <c r="BGL209" s="13"/>
      <c r="BGM209" s="76">
        <f>BGE17+BGE24</f>
        <v>0</v>
      </c>
      <c r="BGN209" s="67"/>
      <c r="BGO209" s="75">
        <f>(100-8.65)/100</f>
        <v>0.91349999999999998</v>
      </c>
      <c r="BGP209" s="13"/>
      <c r="BGQ209" s="76">
        <f>BGI17+BGI24</f>
        <v>0</v>
      </c>
      <c r="BGR209" s="67"/>
      <c r="BGS209" s="75">
        <f>(100-8.65)/100</f>
        <v>0.91349999999999998</v>
      </c>
      <c r="BGT209" s="13"/>
      <c r="BGU209" s="76">
        <f>BGM17+BGM24</f>
        <v>0</v>
      </c>
      <c r="BGV209" s="67"/>
      <c r="BGW209" s="75">
        <f>(100-8.65)/100</f>
        <v>0.91349999999999998</v>
      </c>
      <c r="BGX209" s="13"/>
      <c r="BGY209" s="76">
        <f>BGQ17+BGQ24</f>
        <v>0</v>
      </c>
      <c r="BGZ209" s="67"/>
      <c r="BHA209" s="75">
        <f>(100-8.65)/100</f>
        <v>0.91349999999999998</v>
      </c>
      <c r="BHB209" s="13"/>
      <c r="BHC209" s="76">
        <f>BGU17+BGU24</f>
        <v>0</v>
      </c>
      <c r="BHD209" s="67"/>
      <c r="BHE209" s="75">
        <f>(100-8.65)/100</f>
        <v>0.91349999999999998</v>
      </c>
      <c r="BHF209" s="13"/>
      <c r="BHG209" s="76">
        <f>BGY17+BGY24</f>
        <v>0</v>
      </c>
      <c r="BHH209" s="67"/>
      <c r="BHI209" s="75">
        <f>(100-8.65)/100</f>
        <v>0.91349999999999998</v>
      </c>
      <c r="BHJ209" s="13"/>
      <c r="BHK209" s="76">
        <f>BHC17+BHC24</f>
        <v>0</v>
      </c>
      <c r="BHL209" s="67"/>
      <c r="BHM209" s="75">
        <f>(100-8.65)/100</f>
        <v>0.91349999999999998</v>
      </c>
      <c r="BHN209" s="13"/>
      <c r="BHO209" s="76">
        <f>BHG17+BHG24</f>
        <v>0</v>
      </c>
      <c r="BHP209" s="67"/>
      <c r="BHQ209" s="75">
        <f>(100-8.65)/100</f>
        <v>0.91349999999999998</v>
      </c>
      <c r="BHR209" s="13"/>
      <c r="BHS209" s="76">
        <f>BHK17+BHK24</f>
        <v>0</v>
      </c>
      <c r="BHT209" s="67"/>
      <c r="BHU209" s="75">
        <f>(100-8.65)/100</f>
        <v>0.91349999999999998</v>
      </c>
      <c r="BHV209" s="13"/>
      <c r="BHW209" s="76">
        <f>BHO17+BHO24</f>
        <v>0</v>
      </c>
      <c r="BHX209" s="67"/>
      <c r="BHY209" s="75">
        <f>(100-8.65)/100</f>
        <v>0.91349999999999998</v>
      </c>
      <c r="BHZ209" s="13"/>
      <c r="BIA209" s="76">
        <f>BHS17+BHS24</f>
        <v>0</v>
      </c>
      <c r="BIB209" s="67"/>
      <c r="BIC209" s="75">
        <f>(100-8.65)/100</f>
        <v>0.91349999999999998</v>
      </c>
      <c r="BID209" s="13"/>
      <c r="BIE209" s="76">
        <f>BHW17+BHW24</f>
        <v>0</v>
      </c>
      <c r="BIF209" s="67"/>
      <c r="BIG209" s="75">
        <f>(100-8.65)/100</f>
        <v>0.91349999999999998</v>
      </c>
      <c r="BIH209" s="13"/>
      <c r="BII209" s="76">
        <f>BIA17+BIA24</f>
        <v>0</v>
      </c>
      <c r="BIJ209" s="67"/>
      <c r="BIK209" s="75">
        <f>(100-8.65)/100</f>
        <v>0.91349999999999998</v>
      </c>
      <c r="BIL209" s="13"/>
      <c r="BIM209" s="76">
        <f>BIE17+BIE24</f>
        <v>0</v>
      </c>
      <c r="BIN209" s="67"/>
      <c r="BIO209" s="75">
        <f>(100-8.65)/100</f>
        <v>0.91349999999999998</v>
      </c>
      <c r="BIP209" s="13"/>
      <c r="BIQ209" s="76">
        <f>BII17+BII24</f>
        <v>0</v>
      </c>
      <c r="BIR209" s="67"/>
      <c r="BIS209" s="75">
        <f>(100-8.65)/100</f>
        <v>0.91349999999999998</v>
      </c>
      <c r="BIT209" s="13"/>
      <c r="BIU209" s="76">
        <f>BIM17+BIM24</f>
        <v>0</v>
      </c>
      <c r="BIV209" s="67"/>
      <c r="BIW209" s="75">
        <f>(100-8.65)/100</f>
        <v>0.91349999999999998</v>
      </c>
      <c r="BIX209" s="13"/>
      <c r="BIY209" s="76">
        <f>BIQ17+BIQ24</f>
        <v>0</v>
      </c>
      <c r="BIZ209" s="67"/>
      <c r="BJA209" s="75">
        <f>(100-8.65)/100</f>
        <v>0.91349999999999998</v>
      </c>
      <c r="BJB209" s="13"/>
      <c r="BJC209" s="76">
        <f>BIU17+BIU24</f>
        <v>0</v>
      </c>
      <c r="BJD209" s="67"/>
      <c r="BJE209" s="75">
        <f>(100-8.65)/100</f>
        <v>0.91349999999999998</v>
      </c>
      <c r="BJF209" s="13"/>
      <c r="BJG209" s="76">
        <f>BIY17+BIY24</f>
        <v>0</v>
      </c>
      <c r="BJH209" s="67"/>
      <c r="BJI209" s="75">
        <f>(100-8.65)/100</f>
        <v>0.91349999999999998</v>
      </c>
      <c r="BJJ209" s="13"/>
      <c r="BJK209" s="76">
        <f>BJC17+BJC24</f>
        <v>0</v>
      </c>
      <c r="BJL209" s="67"/>
      <c r="BJM209" s="75">
        <f>(100-8.65)/100</f>
        <v>0.91349999999999998</v>
      </c>
      <c r="BJN209" s="13"/>
      <c r="BJO209" s="76">
        <f>BJG17+BJG24</f>
        <v>0</v>
      </c>
      <c r="BJP209" s="67"/>
      <c r="BJQ209" s="75">
        <f>(100-8.65)/100</f>
        <v>0.91349999999999998</v>
      </c>
      <c r="BJR209" s="13"/>
      <c r="BJS209" s="76">
        <f>BJK17+BJK24</f>
        <v>0</v>
      </c>
      <c r="BJT209" s="67"/>
      <c r="BJU209" s="75">
        <f>(100-8.65)/100</f>
        <v>0.91349999999999998</v>
      </c>
      <c r="BJV209" s="13"/>
      <c r="BJW209" s="76">
        <f>BJO17+BJO24</f>
        <v>0</v>
      </c>
      <c r="BJX209" s="67"/>
      <c r="BJY209" s="75">
        <f>(100-8.65)/100</f>
        <v>0.91349999999999998</v>
      </c>
      <c r="BJZ209" s="13"/>
      <c r="BKA209" s="76">
        <f>BJS17+BJS24</f>
        <v>0</v>
      </c>
      <c r="BKB209" s="67"/>
      <c r="BKC209" s="75">
        <f>(100-8.65)/100</f>
        <v>0.91349999999999998</v>
      </c>
      <c r="BKD209" s="13"/>
      <c r="BKE209" s="76">
        <f>BJW17+BJW24</f>
        <v>0</v>
      </c>
      <c r="BKF209" s="67"/>
      <c r="BKG209" s="75">
        <f>(100-8.65)/100</f>
        <v>0.91349999999999998</v>
      </c>
      <c r="BKH209" s="13"/>
      <c r="BKI209" s="76">
        <f>BKA17+BKA24</f>
        <v>0</v>
      </c>
      <c r="BKJ209" s="67"/>
      <c r="BKK209" s="75">
        <f>(100-8.65)/100</f>
        <v>0.91349999999999998</v>
      </c>
      <c r="BKL209" s="13"/>
      <c r="BKM209" s="76">
        <f>BKE17+BKE24</f>
        <v>0</v>
      </c>
      <c r="BKN209" s="67"/>
      <c r="BKO209" s="75">
        <f>(100-8.65)/100</f>
        <v>0.91349999999999998</v>
      </c>
      <c r="BKP209" s="13"/>
      <c r="BKQ209" s="76">
        <f>BKI17+BKI24</f>
        <v>0</v>
      </c>
      <c r="BKR209" s="67"/>
      <c r="BKS209" s="75">
        <f>(100-8.65)/100</f>
        <v>0.91349999999999998</v>
      </c>
      <c r="BKT209" s="13"/>
      <c r="BKU209" s="76">
        <f>BKM17+BKM24</f>
        <v>0</v>
      </c>
      <c r="BKV209" s="67"/>
      <c r="BKW209" s="75">
        <f>(100-8.65)/100</f>
        <v>0.91349999999999998</v>
      </c>
      <c r="BKX209" s="13"/>
      <c r="BKY209" s="76">
        <f>BKQ17+BKQ24</f>
        <v>0</v>
      </c>
      <c r="BKZ209" s="67"/>
      <c r="BLA209" s="75">
        <f>(100-8.65)/100</f>
        <v>0.91349999999999998</v>
      </c>
      <c r="BLB209" s="13"/>
      <c r="BLC209" s="76">
        <f>BKU17+BKU24</f>
        <v>0</v>
      </c>
      <c r="BLD209" s="67"/>
      <c r="BLE209" s="75">
        <f>(100-8.65)/100</f>
        <v>0.91349999999999998</v>
      </c>
      <c r="BLF209" s="13"/>
      <c r="BLG209" s="76">
        <f>BKY17+BKY24</f>
        <v>0</v>
      </c>
      <c r="BLH209" s="67"/>
      <c r="BLI209" s="75">
        <f>(100-8.65)/100</f>
        <v>0.91349999999999998</v>
      </c>
      <c r="BLJ209" s="13"/>
      <c r="BLK209" s="76">
        <f>BLC17+BLC24</f>
        <v>0</v>
      </c>
      <c r="BLL209" s="67"/>
      <c r="BLM209" s="75">
        <f>(100-8.65)/100</f>
        <v>0.91349999999999998</v>
      </c>
      <c r="BLN209" s="13"/>
      <c r="BLO209" s="76">
        <f>BLG17+BLG24</f>
        <v>0</v>
      </c>
      <c r="BLP209" s="67"/>
      <c r="BLQ209" s="75">
        <f>(100-8.65)/100</f>
        <v>0.91349999999999998</v>
      </c>
      <c r="BLR209" s="13"/>
      <c r="BLS209" s="76">
        <f>BLK17+BLK24</f>
        <v>0</v>
      </c>
      <c r="BLT209" s="67"/>
      <c r="BLU209" s="75">
        <f>(100-8.65)/100</f>
        <v>0.91349999999999998</v>
      </c>
      <c r="BLV209" s="13"/>
      <c r="BLW209" s="76">
        <f>BLO17+BLO24</f>
        <v>0</v>
      </c>
      <c r="BLX209" s="67"/>
      <c r="BLY209" s="75">
        <f>(100-8.65)/100</f>
        <v>0.91349999999999998</v>
      </c>
      <c r="BLZ209" s="13"/>
      <c r="BMA209" s="76">
        <f>BLS17+BLS24</f>
        <v>0</v>
      </c>
      <c r="BMB209" s="67"/>
      <c r="BMC209" s="75">
        <f>(100-8.65)/100</f>
        <v>0.91349999999999998</v>
      </c>
      <c r="BMD209" s="13"/>
      <c r="BME209" s="76">
        <f>BLW17+BLW24</f>
        <v>0</v>
      </c>
      <c r="BMF209" s="67"/>
      <c r="BMG209" s="75">
        <f>(100-8.65)/100</f>
        <v>0.91349999999999998</v>
      </c>
      <c r="BMH209" s="13"/>
      <c r="BMI209" s="76">
        <f>BMA17+BMA24</f>
        <v>0</v>
      </c>
      <c r="BMJ209" s="67"/>
      <c r="BMK209" s="75">
        <f>(100-8.65)/100</f>
        <v>0.91349999999999998</v>
      </c>
      <c r="BML209" s="13"/>
      <c r="BMM209" s="76">
        <f>BME17+BME24</f>
        <v>0</v>
      </c>
      <c r="BMN209" s="67"/>
      <c r="BMO209" s="75">
        <f>(100-8.65)/100</f>
        <v>0.91349999999999998</v>
      </c>
      <c r="BMP209" s="13"/>
      <c r="BMQ209" s="76">
        <f>BMI17+BMI24</f>
        <v>0</v>
      </c>
      <c r="BMR209" s="67"/>
      <c r="BMS209" s="75">
        <f>(100-8.65)/100</f>
        <v>0.91349999999999998</v>
      </c>
      <c r="BMT209" s="13"/>
      <c r="BMU209" s="76">
        <f>BMM17+BMM24</f>
        <v>0</v>
      </c>
      <c r="BMV209" s="67"/>
      <c r="BMW209" s="75">
        <f>(100-8.65)/100</f>
        <v>0.91349999999999998</v>
      </c>
      <c r="BMX209" s="13"/>
      <c r="BMY209" s="76">
        <f>BMQ17+BMQ24</f>
        <v>0</v>
      </c>
      <c r="BMZ209" s="67"/>
      <c r="BNA209" s="75">
        <f>(100-8.65)/100</f>
        <v>0.91349999999999998</v>
      </c>
      <c r="BNB209" s="13"/>
      <c r="BNC209" s="76">
        <f>BMU17+BMU24</f>
        <v>0</v>
      </c>
      <c r="BND209" s="67"/>
      <c r="BNE209" s="75">
        <f>(100-8.65)/100</f>
        <v>0.91349999999999998</v>
      </c>
      <c r="BNF209" s="13"/>
      <c r="BNG209" s="76">
        <f>BMY17+BMY24</f>
        <v>0</v>
      </c>
      <c r="BNH209" s="67"/>
      <c r="BNI209" s="75">
        <f>(100-8.65)/100</f>
        <v>0.91349999999999998</v>
      </c>
      <c r="BNJ209" s="13"/>
      <c r="BNK209" s="76">
        <f>BNC17+BNC24</f>
        <v>0</v>
      </c>
      <c r="BNL209" s="67"/>
      <c r="BNM209" s="75">
        <f>(100-8.65)/100</f>
        <v>0.91349999999999998</v>
      </c>
      <c r="BNN209" s="13"/>
      <c r="BNO209" s="76">
        <f>BNG17+BNG24</f>
        <v>0</v>
      </c>
      <c r="BNP209" s="67"/>
      <c r="BNQ209" s="75">
        <f>(100-8.65)/100</f>
        <v>0.91349999999999998</v>
      </c>
      <c r="BNR209" s="13"/>
      <c r="BNS209" s="76">
        <f>BNK17+BNK24</f>
        <v>0</v>
      </c>
      <c r="BNT209" s="67"/>
      <c r="BNU209" s="75">
        <f>(100-8.65)/100</f>
        <v>0.91349999999999998</v>
      </c>
      <c r="BNV209" s="13"/>
      <c r="BNW209" s="76">
        <f>BNO17+BNO24</f>
        <v>0</v>
      </c>
      <c r="BNX209" s="67"/>
      <c r="BNY209" s="75">
        <f>(100-8.65)/100</f>
        <v>0.91349999999999998</v>
      </c>
      <c r="BNZ209" s="13"/>
      <c r="BOA209" s="76">
        <f>BNS17+BNS24</f>
        <v>0</v>
      </c>
      <c r="BOB209" s="67"/>
      <c r="BOC209" s="75">
        <f>(100-8.65)/100</f>
        <v>0.91349999999999998</v>
      </c>
      <c r="BOD209" s="13"/>
      <c r="BOE209" s="76">
        <f>BNW17+BNW24</f>
        <v>0</v>
      </c>
      <c r="BOF209" s="67"/>
      <c r="BOG209" s="75">
        <f>(100-8.65)/100</f>
        <v>0.91349999999999998</v>
      </c>
      <c r="BOH209" s="13"/>
      <c r="BOI209" s="76">
        <f>BOA17+BOA24</f>
        <v>0</v>
      </c>
      <c r="BOJ209" s="67"/>
      <c r="BOK209" s="75">
        <f>(100-8.65)/100</f>
        <v>0.91349999999999998</v>
      </c>
      <c r="BOL209" s="13"/>
      <c r="BOM209" s="76">
        <f>BOE17+BOE24</f>
        <v>0</v>
      </c>
      <c r="BON209" s="67"/>
      <c r="BOO209" s="75">
        <f>(100-8.65)/100</f>
        <v>0.91349999999999998</v>
      </c>
      <c r="BOP209" s="13"/>
      <c r="BOQ209" s="76">
        <f>BOI17+BOI24</f>
        <v>0</v>
      </c>
      <c r="BOR209" s="67"/>
      <c r="BOS209" s="75">
        <f>(100-8.65)/100</f>
        <v>0.91349999999999998</v>
      </c>
      <c r="BOT209" s="13"/>
      <c r="BOU209" s="76">
        <f>BOM17+BOM24</f>
        <v>0</v>
      </c>
      <c r="BOV209" s="67"/>
      <c r="BOW209" s="75">
        <f>(100-8.65)/100</f>
        <v>0.91349999999999998</v>
      </c>
      <c r="BOX209" s="13"/>
      <c r="BOY209" s="76">
        <f>BOQ17+BOQ24</f>
        <v>0</v>
      </c>
      <c r="BOZ209" s="67"/>
      <c r="BPA209" s="75">
        <f>(100-8.65)/100</f>
        <v>0.91349999999999998</v>
      </c>
      <c r="BPB209" s="13"/>
      <c r="BPC209" s="76">
        <f>BOU17+BOU24</f>
        <v>0</v>
      </c>
      <c r="BPD209" s="67"/>
      <c r="BPE209" s="75">
        <f>(100-8.65)/100</f>
        <v>0.91349999999999998</v>
      </c>
      <c r="BPF209" s="13"/>
      <c r="BPG209" s="76">
        <f>BOY17+BOY24</f>
        <v>0</v>
      </c>
      <c r="BPH209" s="67"/>
      <c r="BPI209" s="75">
        <f>(100-8.65)/100</f>
        <v>0.91349999999999998</v>
      </c>
      <c r="BPJ209" s="13"/>
      <c r="BPK209" s="76">
        <f>BPC17+BPC24</f>
        <v>0</v>
      </c>
      <c r="BPL209" s="67"/>
      <c r="BPM209" s="75">
        <f>(100-8.65)/100</f>
        <v>0.91349999999999998</v>
      </c>
      <c r="BPN209" s="13"/>
      <c r="BPO209" s="76">
        <f>BPG17+BPG24</f>
        <v>0</v>
      </c>
      <c r="BPP209" s="67"/>
      <c r="BPQ209" s="75">
        <f>(100-8.65)/100</f>
        <v>0.91349999999999998</v>
      </c>
      <c r="BPR209" s="13"/>
      <c r="BPS209" s="76">
        <f>BPK17+BPK24</f>
        <v>0</v>
      </c>
      <c r="BPT209" s="67"/>
      <c r="BPU209" s="75">
        <f>(100-8.65)/100</f>
        <v>0.91349999999999998</v>
      </c>
      <c r="BPV209" s="13"/>
      <c r="BPW209" s="76">
        <f>BPO17+BPO24</f>
        <v>0</v>
      </c>
      <c r="BPX209" s="67"/>
      <c r="BPY209" s="75">
        <f>(100-8.65)/100</f>
        <v>0.91349999999999998</v>
      </c>
      <c r="BPZ209" s="13"/>
      <c r="BQA209" s="76">
        <f>BPS17+BPS24</f>
        <v>0</v>
      </c>
      <c r="BQB209" s="67"/>
      <c r="BQC209" s="75">
        <f>(100-8.65)/100</f>
        <v>0.91349999999999998</v>
      </c>
      <c r="BQD209" s="13"/>
      <c r="BQE209" s="76">
        <f>BPW17+BPW24</f>
        <v>0</v>
      </c>
      <c r="BQF209" s="67"/>
      <c r="BQG209" s="75">
        <f>(100-8.65)/100</f>
        <v>0.91349999999999998</v>
      </c>
      <c r="BQH209" s="13"/>
      <c r="BQI209" s="76">
        <f>BQA17+BQA24</f>
        <v>0</v>
      </c>
      <c r="BQJ209" s="67"/>
      <c r="BQK209" s="75">
        <f>(100-8.65)/100</f>
        <v>0.91349999999999998</v>
      </c>
      <c r="BQL209" s="13"/>
      <c r="BQM209" s="76">
        <f>BQE17+BQE24</f>
        <v>0</v>
      </c>
      <c r="BQN209" s="67"/>
      <c r="BQO209" s="75">
        <f>(100-8.65)/100</f>
        <v>0.91349999999999998</v>
      </c>
      <c r="BQP209" s="13"/>
      <c r="BQQ209" s="76">
        <f>BQI17+BQI24</f>
        <v>0</v>
      </c>
      <c r="BQR209" s="67"/>
      <c r="BQS209" s="75">
        <f>(100-8.65)/100</f>
        <v>0.91349999999999998</v>
      </c>
      <c r="BQT209" s="13"/>
      <c r="BQU209" s="76">
        <f>BQM17+BQM24</f>
        <v>0</v>
      </c>
      <c r="BQV209" s="67"/>
      <c r="BQW209" s="75">
        <f>(100-8.65)/100</f>
        <v>0.91349999999999998</v>
      </c>
      <c r="BQX209" s="13"/>
      <c r="BQY209" s="76">
        <f>BQQ17+BQQ24</f>
        <v>0</v>
      </c>
      <c r="BQZ209" s="67"/>
      <c r="BRA209" s="75">
        <f>(100-8.65)/100</f>
        <v>0.91349999999999998</v>
      </c>
      <c r="BRB209" s="13"/>
      <c r="BRC209" s="76">
        <f>BQU17+BQU24</f>
        <v>0</v>
      </c>
      <c r="BRD209" s="67"/>
      <c r="BRE209" s="75">
        <f>(100-8.65)/100</f>
        <v>0.91349999999999998</v>
      </c>
      <c r="BRF209" s="13"/>
      <c r="BRG209" s="76">
        <f>BQY17+BQY24</f>
        <v>0</v>
      </c>
      <c r="BRH209" s="67"/>
      <c r="BRI209" s="75">
        <f>(100-8.65)/100</f>
        <v>0.91349999999999998</v>
      </c>
      <c r="BRJ209" s="13"/>
      <c r="BRK209" s="76">
        <f>BRC17+BRC24</f>
        <v>0</v>
      </c>
      <c r="BRL209" s="67"/>
      <c r="BRM209" s="75">
        <f>(100-8.65)/100</f>
        <v>0.91349999999999998</v>
      </c>
      <c r="BRN209" s="13"/>
      <c r="BRO209" s="76">
        <f>BRG17+BRG24</f>
        <v>0</v>
      </c>
      <c r="BRP209" s="67"/>
      <c r="BRQ209" s="75">
        <f>(100-8.65)/100</f>
        <v>0.91349999999999998</v>
      </c>
      <c r="BRR209" s="13"/>
      <c r="BRS209" s="76">
        <f>BRK17+BRK24</f>
        <v>0</v>
      </c>
      <c r="BRT209" s="67"/>
      <c r="BRU209" s="75">
        <f>(100-8.65)/100</f>
        <v>0.91349999999999998</v>
      </c>
      <c r="BRV209" s="13"/>
      <c r="BRW209" s="76">
        <f>BRO17+BRO24</f>
        <v>0</v>
      </c>
      <c r="BRX209" s="67"/>
      <c r="BRY209" s="75">
        <f>(100-8.65)/100</f>
        <v>0.91349999999999998</v>
      </c>
      <c r="BRZ209" s="13"/>
      <c r="BSA209" s="76">
        <f>BRS17+BRS24</f>
        <v>0</v>
      </c>
      <c r="BSB209" s="67"/>
      <c r="BSC209" s="75">
        <f>(100-8.65)/100</f>
        <v>0.91349999999999998</v>
      </c>
      <c r="BSD209" s="13"/>
      <c r="BSE209" s="76">
        <f>BRW17+BRW24</f>
        <v>0</v>
      </c>
      <c r="BSF209" s="67"/>
      <c r="BSG209" s="75">
        <f>(100-8.65)/100</f>
        <v>0.91349999999999998</v>
      </c>
      <c r="BSH209" s="13"/>
      <c r="BSI209" s="76">
        <f>BSA17+BSA24</f>
        <v>0</v>
      </c>
      <c r="BSJ209" s="67"/>
      <c r="BSK209" s="75">
        <f>(100-8.65)/100</f>
        <v>0.91349999999999998</v>
      </c>
      <c r="BSL209" s="13"/>
      <c r="BSM209" s="76">
        <f>BSE17+BSE24</f>
        <v>0</v>
      </c>
      <c r="BSN209" s="67"/>
      <c r="BSO209" s="75">
        <f>(100-8.65)/100</f>
        <v>0.91349999999999998</v>
      </c>
      <c r="BSP209" s="13"/>
      <c r="BSQ209" s="76">
        <f>BSI17+BSI24</f>
        <v>0</v>
      </c>
      <c r="BSR209" s="67"/>
      <c r="BSS209" s="75">
        <f>(100-8.65)/100</f>
        <v>0.91349999999999998</v>
      </c>
      <c r="BST209" s="13"/>
      <c r="BSU209" s="76">
        <f>BSM17+BSM24</f>
        <v>0</v>
      </c>
      <c r="BSV209" s="67"/>
      <c r="BSW209" s="75">
        <f>(100-8.65)/100</f>
        <v>0.91349999999999998</v>
      </c>
      <c r="BSX209" s="13"/>
      <c r="BSY209" s="76">
        <f>BSQ17+BSQ24</f>
        <v>0</v>
      </c>
      <c r="BSZ209" s="67"/>
      <c r="BTA209" s="75">
        <f>(100-8.65)/100</f>
        <v>0.91349999999999998</v>
      </c>
      <c r="BTB209" s="13"/>
      <c r="BTC209" s="76">
        <f>BSU17+BSU24</f>
        <v>0</v>
      </c>
      <c r="BTD209" s="67"/>
      <c r="BTE209" s="75">
        <f>(100-8.65)/100</f>
        <v>0.91349999999999998</v>
      </c>
      <c r="BTF209" s="13"/>
      <c r="BTG209" s="76">
        <f>BSY17+BSY24</f>
        <v>0</v>
      </c>
      <c r="BTH209" s="67"/>
      <c r="BTI209" s="75">
        <f>(100-8.65)/100</f>
        <v>0.91349999999999998</v>
      </c>
      <c r="BTJ209" s="13"/>
      <c r="BTK209" s="76">
        <f>BTC17+BTC24</f>
        <v>0</v>
      </c>
      <c r="BTL209" s="67"/>
      <c r="BTM209" s="75">
        <f>(100-8.65)/100</f>
        <v>0.91349999999999998</v>
      </c>
      <c r="BTN209" s="13"/>
      <c r="BTO209" s="76">
        <f>BTG17+BTG24</f>
        <v>0</v>
      </c>
      <c r="BTP209" s="67"/>
      <c r="BTQ209" s="75">
        <f>(100-8.65)/100</f>
        <v>0.91349999999999998</v>
      </c>
      <c r="BTR209" s="13"/>
      <c r="BTS209" s="76">
        <f>BTK17+BTK24</f>
        <v>0</v>
      </c>
      <c r="BTT209" s="67"/>
      <c r="BTU209" s="75">
        <f>(100-8.65)/100</f>
        <v>0.91349999999999998</v>
      </c>
      <c r="BTV209" s="13"/>
      <c r="BTW209" s="76">
        <f>BTO17+BTO24</f>
        <v>0</v>
      </c>
      <c r="BTX209" s="67"/>
      <c r="BTY209" s="75">
        <f>(100-8.65)/100</f>
        <v>0.91349999999999998</v>
      </c>
      <c r="BTZ209" s="13"/>
      <c r="BUA209" s="76">
        <f>BTS17+BTS24</f>
        <v>0</v>
      </c>
      <c r="BUB209" s="67"/>
      <c r="BUC209" s="75">
        <f>(100-8.65)/100</f>
        <v>0.91349999999999998</v>
      </c>
      <c r="BUD209" s="13"/>
      <c r="BUE209" s="76">
        <f>BTW17+BTW24</f>
        <v>0</v>
      </c>
      <c r="BUF209" s="67"/>
      <c r="BUG209" s="75">
        <f>(100-8.65)/100</f>
        <v>0.91349999999999998</v>
      </c>
      <c r="BUH209" s="13"/>
      <c r="BUI209" s="76">
        <f>BUA17+BUA24</f>
        <v>0</v>
      </c>
      <c r="BUJ209" s="67"/>
      <c r="BUK209" s="75">
        <f>(100-8.65)/100</f>
        <v>0.91349999999999998</v>
      </c>
      <c r="BUL209" s="13"/>
      <c r="BUM209" s="76">
        <f>BUE17+BUE24</f>
        <v>0</v>
      </c>
      <c r="BUN209" s="67"/>
      <c r="BUO209" s="75">
        <f>(100-8.65)/100</f>
        <v>0.91349999999999998</v>
      </c>
      <c r="BUP209" s="13"/>
      <c r="BUQ209" s="76">
        <f>BUI17+BUI24</f>
        <v>0</v>
      </c>
      <c r="BUR209" s="67"/>
      <c r="BUS209" s="75">
        <f>(100-8.65)/100</f>
        <v>0.91349999999999998</v>
      </c>
      <c r="BUT209" s="13"/>
      <c r="BUU209" s="76">
        <f>BUM17+BUM24</f>
        <v>0</v>
      </c>
      <c r="BUV209" s="67"/>
      <c r="BUW209" s="75">
        <f>(100-8.65)/100</f>
        <v>0.91349999999999998</v>
      </c>
      <c r="BUX209" s="13"/>
      <c r="BUY209" s="76">
        <f>BUQ17+BUQ24</f>
        <v>0</v>
      </c>
      <c r="BUZ209" s="67"/>
      <c r="BVA209" s="75">
        <f>(100-8.65)/100</f>
        <v>0.91349999999999998</v>
      </c>
      <c r="BVB209" s="13"/>
      <c r="BVC209" s="76">
        <f>BUU17+BUU24</f>
        <v>0</v>
      </c>
      <c r="BVD209" s="67"/>
      <c r="BVE209" s="75">
        <f>(100-8.65)/100</f>
        <v>0.91349999999999998</v>
      </c>
      <c r="BVF209" s="13"/>
      <c r="BVG209" s="76">
        <f>BUY17+BUY24</f>
        <v>0</v>
      </c>
      <c r="BVH209" s="67"/>
      <c r="BVI209" s="75">
        <f>(100-8.65)/100</f>
        <v>0.91349999999999998</v>
      </c>
      <c r="BVJ209" s="13"/>
      <c r="BVK209" s="76">
        <f>BVC17+BVC24</f>
        <v>0</v>
      </c>
      <c r="BVL209" s="67"/>
      <c r="BVM209" s="75">
        <f>(100-8.65)/100</f>
        <v>0.91349999999999998</v>
      </c>
      <c r="BVN209" s="13"/>
      <c r="BVO209" s="76">
        <f>BVG17+BVG24</f>
        <v>0</v>
      </c>
      <c r="BVP209" s="67"/>
      <c r="BVQ209" s="75">
        <f>(100-8.65)/100</f>
        <v>0.91349999999999998</v>
      </c>
      <c r="BVR209" s="13"/>
      <c r="BVS209" s="76">
        <f>BVK17+BVK24</f>
        <v>0</v>
      </c>
      <c r="BVT209" s="67"/>
      <c r="BVU209" s="75">
        <f>(100-8.65)/100</f>
        <v>0.91349999999999998</v>
      </c>
      <c r="BVV209" s="13"/>
      <c r="BVW209" s="76">
        <f>BVO17+BVO24</f>
        <v>0</v>
      </c>
      <c r="BVX209" s="67"/>
      <c r="BVY209" s="75">
        <f>(100-8.65)/100</f>
        <v>0.91349999999999998</v>
      </c>
      <c r="BVZ209" s="13"/>
      <c r="BWA209" s="76">
        <f>BVS17+BVS24</f>
        <v>0</v>
      </c>
      <c r="BWB209" s="67"/>
      <c r="BWC209" s="75">
        <f>(100-8.65)/100</f>
        <v>0.91349999999999998</v>
      </c>
      <c r="BWD209" s="13"/>
      <c r="BWE209" s="76">
        <f>BVW17+BVW24</f>
        <v>0</v>
      </c>
      <c r="BWF209" s="67"/>
      <c r="BWG209" s="75">
        <f>(100-8.65)/100</f>
        <v>0.91349999999999998</v>
      </c>
      <c r="BWH209" s="13"/>
      <c r="BWI209" s="76">
        <f>BWA17+BWA24</f>
        <v>0</v>
      </c>
      <c r="BWJ209" s="67"/>
      <c r="BWK209" s="75">
        <f>(100-8.65)/100</f>
        <v>0.91349999999999998</v>
      </c>
      <c r="BWL209" s="13"/>
      <c r="BWM209" s="76">
        <f>BWE17+BWE24</f>
        <v>0</v>
      </c>
      <c r="BWN209" s="67"/>
      <c r="BWO209" s="75">
        <f>(100-8.65)/100</f>
        <v>0.91349999999999998</v>
      </c>
      <c r="BWP209" s="13"/>
      <c r="BWQ209" s="76">
        <f>BWI17+BWI24</f>
        <v>0</v>
      </c>
      <c r="BWR209" s="67"/>
      <c r="BWS209" s="75">
        <f>(100-8.65)/100</f>
        <v>0.91349999999999998</v>
      </c>
      <c r="BWT209" s="13"/>
      <c r="BWU209" s="76">
        <f>BWM17+BWM24</f>
        <v>0</v>
      </c>
      <c r="BWV209" s="67"/>
      <c r="BWW209" s="75">
        <f>(100-8.65)/100</f>
        <v>0.91349999999999998</v>
      </c>
      <c r="BWX209" s="13"/>
      <c r="BWY209" s="76">
        <f>BWQ17+BWQ24</f>
        <v>0</v>
      </c>
      <c r="BWZ209" s="67"/>
      <c r="BXA209" s="75">
        <f>(100-8.65)/100</f>
        <v>0.91349999999999998</v>
      </c>
      <c r="BXB209" s="13"/>
      <c r="BXC209" s="76">
        <f>BWU17+BWU24</f>
        <v>0</v>
      </c>
      <c r="BXD209" s="67"/>
      <c r="BXE209" s="75">
        <f>(100-8.65)/100</f>
        <v>0.91349999999999998</v>
      </c>
      <c r="BXF209" s="13"/>
      <c r="BXG209" s="76">
        <f>BWY17+BWY24</f>
        <v>0</v>
      </c>
      <c r="BXH209" s="67"/>
      <c r="BXI209" s="75">
        <f>(100-8.65)/100</f>
        <v>0.91349999999999998</v>
      </c>
      <c r="BXJ209" s="13"/>
      <c r="BXK209" s="76">
        <f>BXC17+BXC24</f>
        <v>0</v>
      </c>
      <c r="BXL209" s="67"/>
      <c r="BXM209" s="75">
        <f>(100-8.65)/100</f>
        <v>0.91349999999999998</v>
      </c>
      <c r="BXN209" s="13"/>
      <c r="BXO209" s="76">
        <f>BXG17+BXG24</f>
        <v>0</v>
      </c>
      <c r="BXP209" s="67"/>
      <c r="BXQ209" s="75">
        <f>(100-8.65)/100</f>
        <v>0.91349999999999998</v>
      </c>
      <c r="BXR209" s="13"/>
      <c r="BXS209" s="76">
        <f>BXK17+BXK24</f>
        <v>0</v>
      </c>
      <c r="BXT209" s="67"/>
      <c r="BXU209" s="75">
        <f>(100-8.65)/100</f>
        <v>0.91349999999999998</v>
      </c>
      <c r="BXV209" s="13"/>
      <c r="BXW209" s="76">
        <f>BXO17+BXO24</f>
        <v>0</v>
      </c>
      <c r="BXX209" s="67"/>
      <c r="BXY209" s="75">
        <f>(100-8.65)/100</f>
        <v>0.91349999999999998</v>
      </c>
      <c r="BXZ209" s="13"/>
      <c r="BYA209" s="76">
        <f>BXS17+BXS24</f>
        <v>0</v>
      </c>
      <c r="BYB209" s="67"/>
      <c r="BYC209" s="75">
        <f>(100-8.65)/100</f>
        <v>0.91349999999999998</v>
      </c>
      <c r="BYD209" s="13"/>
      <c r="BYE209" s="76">
        <f>BXW17+BXW24</f>
        <v>0</v>
      </c>
      <c r="BYF209" s="67"/>
      <c r="BYG209" s="75">
        <f>(100-8.65)/100</f>
        <v>0.91349999999999998</v>
      </c>
      <c r="BYH209" s="13"/>
      <c r="BYI209" s="76">
        <f>BYA17+BYA24</f>
        <v>0</v>
      </c>
      <c r="BYJ209" s="67"/>
      <c r="BYK209" s="75">
        <f>(100-8.65)/100</f>
        <v>0.91349999999999998</v>
      </c>
      <c r="BYL209" s="13"/>
      <c r="BYM209" s="76">
        <f>BYE17+BYE24</f>
        <v>0</v>
      </c>
      <c r="BYN209" s="67"/>
      <c r="BYO209" s="75">
        <f>(100-8.65)/100</f>
        <v>0.91349999999999998</v>
      </c>
      <c r="BYP209" s="13"/>
      <c r="BYQ209" s="76">
        <f>BYI17+BYI24</f>
        <v>0</v>
      </c>
      <c r="BYR209" s="67"/>
      <c r="BYS209" s="75">
        <f>(100-8.65)/100</f>
        <v>0.91349999999999998</v>
      </c>
      <c r="BYT209" s="13"/>
      <c r="BYU209" s="76">
        <f>BYM17+BYM24</f>
        <v>0</v>
      </c>
      <c r="BYV209" s="67"/>
      <c r="BYW209" s="75">
        <f>(100-8.65)/100</f>
        <v>0.91349999999999998</v>
      </c>
      <c r="BYX209" s="13"/>
      <c r="BYY209" s="76">
        <f>BYQ17+BYQ24</f>
        <v>0</v>
      </c>
      <c r="BYZ209" s="67"/>
      <c r="BZA209" s="75">
        <f>(100-8.65)/100</f>
        <v>0.91349999999999998</v>
      </c>
      <c r="BZB209" s="13"/>
      <c r="BZC209" s="76">
        <f>BYU17+BYU24</f>
        <v>0</v>
      </c>
      <c r="BZD209" s="67"/>
      <c r="BZE209" s="75">
        <f>(100-8.65)/100</f>
        <v>0.91349999999999998</v>
      </c>
      <c r="BZF209" s="13"/>
      <c r="BZG209" s="76">
        <f>BYY17+BYY24</f>
        <v>0</v>
      </c>
      <c r="BZH209" s="67"/>
      <c r="BZI209" s="75">
        <f>(100-8.65)/100</f>
        <v>0.91349999999999998</v>
      </c>
      <c r="BZJ209" s="13"/>
      <c r="BZK209" s="76">
        <f>BZC17+BZC24</f>
        <v>0</v>
      </c>
      <c r="BZL209" s="67"/>
      <c r="BZM209" s="75">
        <f>(100-8.65)/100</f>
        <v>0.91349999999999998</v>
      </c>
      <c r="BZN209" s="13"/>
      <c r="BZO209" s="76">
        <f>BZG17+BZG24</f>
        <v>0</v>
      </c>
      <c r="BZP209" s="67"/>
      <c r="BZQ209" s="75">
        <f>(100-8.65)/100</f>
        <v>0.91349999999999998</v>
      </c>
      <c r="BZR209" s="13"/>
      <c r="BZS209" s="76">
        <f>BZK17+BZK24</f>
        <v>0</v>
      </c>
      <c r="BZT209" s="67"/>
      <c r="BZU209" s="75">
        <f>(100-8.65)/100</f>
        <v>0.91349999999999998</v>
      </c>
      <c r="BZV209" s="13"/>
      <c r="BZW209" s="76">
        <f>BZO17+BZO24</f>
        <v>0</v>
      </c>
      <c r="BZX209" s="67"/>
      <c r="BZY209" s="75">
        <f>(100-8.65)/100</f>
        <v>0.91349999999999998</v>
      </c>
      <c r="BZZ209" s="13"/>
      <c r="CAA209" s="76">
        <f>BZS17+BZS24</f>
        <v>0</v>
      </c>
      <c r="CAB209" s="67"/>
      <c r="CAC209" s="75">
        <f>(100-8.65)/100</f>
        <v>0.91349999999999998</v>
      </c>
      <c r="CAD209" s="13"/>
      <c r="CAE209" s="76">
        <f>BZW17+BZW24</f>
        <v>0</v>
      </c>
      <c r="CAF209" s="67"/>
      <c r="CAG209" s="75">
        <f>(100-8.65)/100</f>
        <v>0.91349999999999998</v>
      </c>
      <c r="CAH209" s="13"/>
      <c r="CAI209" s="76">
        <f>CAA17+CAA24</f>
        <v>0</v>
      </c>
      <c r="CAJ209" s="67"/>
      <c r="CAK209" s="75">
        <f>(100-8.65)/100</f>
        <v>0.91349999999999998</v>
      </c>
      <c r="CAL209" s="13"/>
      <c r="CAM209" s="76">
        <f>CAE17+CAE24</f>
        <v>0</v>
      </c>
      <c r="CAN209" s="67"/>
      <c r="CAO209" s="75">
        <f>(100-8.65)/100</f>
        <v>0.91349999999999998</v>
      </c>
      <c r="CAP209" s="13"/>
      <c r="CAQ209" s="76">
        <f>CAI17+CAI24</f>
        <v>0</v>
      </c>
      <c r="CAR209" s="67"/>
      <c r="CAS209" s="75">
        <f>(100-8.65)/100</f>
        <v>0.91349999999999998</v>
      </c>
      <c r="CAT209" s="13"/>
      <c r="CAU209" s="76">
        <f>CAM17+CAM24</f>
        <v>0</v>
      </c>
      <c r="CAV209" s="67"/>
      <c r="CAW209" s="75">
        <f>(100-8.65)/100</f>
        <v>0.91349999999999998</v>
      </c>
      <c r="CAX209" s="13"/>
      <c r="CAY209" s="76">
        <f>CAQ17+CAQ24</f>
        <v>0</v>
      </c>
      <c r="CAZ209" s="67"/>
      <c r="CBA209" s="75">
        <f>(100-8.65)/100</f>
        <v>0.91349999999999998</v>
      </c>
      <c r="CBB209" s="13"/>
      <c r="CBC209" s="76">
        <f>CAU17+CAU24</f>
        <v>0</v>
      </c>
      <c r="CBD209" s="67"/>
      <c r="CBE209" s="75">
        <f>(100-8.65)/100</f>
        <v>0.91349999999999998</v>
      </c>
      <c r="CBF209" s="13"/>
      <c r="CBG209" s="76">
        <f>CAY17+CAY24</f>
        <v>0</v>
      </c>
      <c r="CBH209" s="67"/>
      <c r="CBI209" s="75">
        <f>(100-8.65)/100</f>
        <v>0.91349999999999998</v>
      </c>
      <c r="CBJ209" s="13"/>
      <c r="CBK209" s="76">
        <f>CBC17+CBC24</f>
        <v>0</v>
      </c>
      <c r="CBL209" s="67"/>
      <c r="CBM209" s="75">
        <f>(100-8.65)/100</f>
        <v>0.91349999999999998</v>
      </c>
      <c r="CBN209" s="13"/>
      <c r="CBO209" s="76">
        <f>CBG17+CBG24</f>
        <v>0</v>
      </c>
      <c r="CBP209" s="67"/>
      <c r="CBQ209" s="75">
        <f>(100-8.65)/100</f>
        <v>0.91349999999999998</v>
      </c>
      <c r="CBR209" s="13"/>
      <c r="CBS209" s="76">
        <f>CBK17+CBK24</f>
        <v>0</v>
      </c>
      <c r="CBT209" s="67"/>
      <c r="CBU209" s="75">
        <f>(100-8.65)/100</f>
        <v>0.91349999999999998</v>
      </c>
      <c r="CBV209" s="13"/>
      <c r="CBW209" s="76">
        <f>CBO17+CBO24</f>
        <v>0</v>
      </c>
      <c r="CBX209" s="67"/>
      <c r="CBY209" s="75">
        <f>(100-8.65)/100</f>
        <v>0.91349999999999998</v>
      </c>
      <c r="CBZ209" s="13"/>
      <c r="CCA209" s="76">
        <f>CBS17+CBS24</f>
        <v>0</v>
      </c>
      <c r="CCB209" s="67"/>
      <c r="CCC209" s="75">
        <f>(100-8.65)/100</f>
        <v>0.91349999999999998</v>
      </c>
      <c r="CCD209" s="13"/>
      <c r="CCE209" s="76">
        <f>CBW17+CBW24</f>
        <v>0</v>
      </c>
      <c r="CCF209" s="67"/>
      <c r="CCG209" s="75">
        <f>(100-8.65)/100</f>
        <v>0.91349999999999998</v>
      </c>
      <c r="CCH209" s="13"/>
      <c r="CCI209" s="76">
        <f>CCA17+CCA24</f>
        <v>0</v>
      </c>
      <c r="CCJ209" s="67"/>
      <c r="CCK209" s="75">
        <f>(100-8.65)/100</f>
        <v>0.91349999999999998</v>
      </c>
      <c r="CCL209" s="13"/>
      <c r="CCM209" s="76">
        <f>CCE17+CCE24</f>
        <v>0</v>
      </c>
      <c r="CCN209" s="67"/>
      <c r="CCO209" s="75">
        <f>(100-8.65)/100</f>
        <v>0.91349999999999998</v>
      </c>
      <c r="CCP209" s="13"/>
      <c r="CCQ209" s="76">
        <f>CCI17+CCI24</f>
        <v>0</v>
      </c>
      <c r="CCR209" s="67"/>
      <c r="CCS209" s="75">
        <f>(100-8.65)/100</f>
        <v>0.91349999999999998</v>
      </c>
      <c r="CCT209" s="13"/>
      <c r="CCU209" s="76">
        <f>CCM17+CCM24</f>
        <v>0</v>
      </c>
      <c r="CCV209" s="67"/>
      <c r="CCW209" s="75">
        <f>(100-8.65)/100</f>
        <v>0.91349999999999998</v>
      </c>
      <c r="CCX209" s="13"/>
      <c r="CCY209" s="76">
        <f>CCQ17+CCQ24</f>
        <v>0</v>
      </c>
      <c r="CCZ209" s="67"/>
      <c r="CDA209" s="75">
        <f>(100-8.65)/100</f>
        <v>0.91349999999999998</v>
      </c>
      <c r="CDB209" s="13"/>
      <c r="CDC209" s="76">
        <f>CCU17+CCU24</f>
        <v>0</v>
      </c>
      <c r="CDD209" s="67"/>
      <c r="CDE209" s="75">
        <f>(100-8.65)/100</f>
        <v>0.91349999999999998</v>
      </c>
      <c r="CDF209" s="13"/>
      <c r="CDG209" s="76">
        <f>CCY17+CCY24</f>
        <v>0</v>
      </c>
      <c r="CDH209" s="67"/>
      <c r="CDI209" s="75">
        <f>(100-8.65)/100</f>
        <v>0.91349999999999998</v>
      </c>
      <c r="CDJ209" s="13"/>
      <c r="CDK209" s="76">
        <f>CDC17+CDC24</f>
        <v>0</v>
      </c>
      <c r="CDL209" s="67"/>
      <c r="CDM209" s="75">
        <f>(100-8.65)/100</f>
        <v>0.91349999999999998</v>
      </c>
      <c r="CDN209" s="13"/>
      <c r="CDO209" s="76">
        <f>CDG17+CDG24</f>
        <v>0</v>
      </c>
      <c r="CDP209" s="67"/>
      <c r="CDQ209" s="75">
        <f>(100-8.65)/100</f>
        <v>0.91349999999999998</v>
      </c>
      <c r="CDR209" s="13"/>
      <c r="CDS209" s="76">
        <f>CDK17+CDK24</f>
        <v>0</v>
      </c>
      <c r="CDT209" s="67"/>
      <c r="CDU209" s="75">
        <f>(100-8.65)/100</f>
        <v>0.91349999999999998</v>
      </c>
      <c r="CDV209" s="13"/>
      <c r="CDW209" s="76">
        <f>CDO17+CDO24</f>
        <v>0</v>
      </c>
      <c r="CDX209" s="67"/>
      <c r="CDY209" s="75">
        <f>(100-8.65)/100</f>
        <v>0.91349999999999998</v>
      </c>
      <c r="CDZ209" s="13"/>
      <c r="CEA209" s="76">
        <f>CDS17+CDS24</f>
        <v>0</v>
      </c>
      <c r="CEB209" s="67"/>
      <c r="CEC209" s="75">
        <f>(100-8.65)/100</f>
        <v>0.91349999999999998</v>
      </c>
      <c r="CED209" s="13"/>
      <c r="CEE209" s="76">
        <f>CDW17+CDW24</f>
        <v>0</v>
      </c>
      <c r="CEF209" s="67"/>
      <c r="CEG209" s="75">
        <f>(100-8.65)/100</f>
        <v>0.91349999999999998</v>
      </c>
      <c r="CEH209" s="13"/>
      <c r="CEI209" s="76">
        <f>CEA17+CEA24</f>
        <v>0</v>
      </c>
      <c r="CEJ209" s="67"/>
      <c r="CEK209" s="75">
        <f>(100-8.65)/100</f>
        <v>0.91349999999999998</v>
      </c>
      <c r="CEL209" s="13"/>
      <c r="CEM209" s="76">
        <f>CEE17+CEE24</f>
        <v>0</v>
      </c>
      <c r="CEN209" s="67"/>
      <c r="CEO209" s="75">
        <f>(100-8.65)/100</f>
        <v>0.91349999999999998</v>
      </c>
      <c r="CEP209" s="13"/>
      <c r="CEQ209" s="76">
        <f>CEI17+CEI24</f>
        <v>0</v>
      </c>
      <c r="CER209" s="67"/>
      <c r="CES209" s="75">
        <f>(100-8.65)/100</f>
        <v>0.91349999999999998</v>
      </c>
      <c r="CET209" s="13"/>
      <c r="CEU209" s="76">
        <f>CEM17+CEM24</f>
        <v>0</v>
      </c>
      <c r="CEV209" s="67"/>
      <c r="CEW209" s="75">
        <f>(100-8.65)/100</f>
        <v>0.91349999999999998</v>
      </c>
      <c r="CEX209" s="13"/>
      <c r="CEY209" s="76">
        <f>CEQ17+CEQ24</f>
        <v>0</v>
      </c>
      <c r="CEZ209" s="67"/>
      <c r="CFA209" s="75">
        <f>(100-8.65)/100</f>
        <v>0.91349999999999998</v>
      </c>
      <c r="CFB209" s="13"/>
      <c r="CFC209" s="76">
        <f>CEU17+CEU24</f>
        <v>0</v>
      </c>
      <c r="CFD209" s="67"/>
      <c r="CFE209" s="75">
        <f>(100-8.65)/100</f>
        <v>0.91349999999999998</v>
      </c>
      <c r="CFF209" s="13"/>
      <c r="CFG209" s="76">
        <f>CEY17+CEY24</f>
        <v>0</v>
      </c>
      <c r="CFH209" s="67"/>
      <c r="CFI209" s="75">
        <f>(100-8.65)/100</f>
        <v>0.91349999999999998</v>
      </c>
      <c r="CFJ209" s="13"/>
      <c r="CFK209" s="76">
        <f>CFC17+CFC24</f>
        <v>0</v>
      </c>
      <c r="CFL209" s="67"/>
      <c r="CFM209" s="75">
        <f>(100-8.65)/100</f>
        <v>0.91349999999999998</v>
      </c>
      <c r="CFN209" s="13"/>
      <c r="CFO209" s="76">
        <f>CFG17+CFG24</f>
        <v>0</v>
      </c>
      <c r="CFP209" s="67"/>
      <c r="CFQ209" s="75">
        <f>(100-8.65)/100</f>
        <v>0.91349999999999998</v>
      </c>
      <c r="CFR209" s="13"/>
      <c r="CFS209" s="76">
        <f>CFK17+CFK24</f>
        <v>0</v>
      </c>
      <c r="CFT209" s="67"/>
      <c r="CFU209" s="75">
        <f>(100-8.65)/100</f>
        <v>0.91349999999999998</v>
      </c>
      <c r="CFV209" s="13"/>
      <c r="CFW209" s="76">
        <f>CFO17+CFO24</f>
        <v>0</v>
      </c>
      <c r="CFX209" s="67"/>
      <c r="CFY209" s="75">
        <f>(100-8.65)/100</f>
        <v>0.91349999999999998</v>
      </c>
      <c r="CFZ209" s="13"/>
      <c r="CGA209" s="76">
        <f>CFS17+CFS24</f>
        <v>0</v>
      </c>
      <c r="CGB209" s="67"/>
      <c r="CGC209" s="75">
        <f>(100-8.65)/100</f>
        <v>0.91349999999999998</v>
      </c>
      <c r="CGD209" s="13"/>
      <c r="CGE209" s="76">
        <f>CFW17+CFW24</f>
        <v>0</v>
      </c>
      <c r="CGF209" s="67"/>
      <c r="CGG209" s="75">
        <f>(100-8.65)/100</f>
        <v>0.91349999999999998</v>
      </c>
      <c r="CGH209" s="13"/>
      <c r="CGI209" s="76">
        <f>CGA17+CGA24</f>
        <v>0</v>
      </c>
      <c r="CGJ209" s="67"/>
      <c r="CGK209" s="75">
        <f>(100-8.65)/100</f>
        <v>0.91349999999999998</v>
      </c>
      <c r="CGL209" s="13"/>
      <c r="CGM209" s="76">
        <f>CGE17+CGE24</f>
        <v>0</v>
      </c>
      <c r="CGN209" s="67"/>
      <c r="CGO209" s="75">
        <f>(100-8.65)/100</f>
        <v>0.91349999999999998</v>
      </c>
      <c r="CGP209" s="13"/>
      <c r="CGQ209" s="76">
        <f>CGI17+CGI24</f>
        <v>0</v>
      </c>
      <c r="CGR209" s="67"/>
      <c r="CGS209" s="75">
        <f>(100-8.65)/100</f>
        <v>0.91349999999999998</v>
      </c>
      <c r="CGT209" s="13"/>
      <c r="CGU209" s="76">
        <f>CGM17+CGM24</f>
        <v>0</v>
      </c>
      <c r="CGV209" s="67"/>
      <c r="CGW209" s="75">
        <f>(100-8.65)/100</f>
        <v>0.91349999999999998</v>
      </c>
      <c r="CGX209" s="13"/>
      <c r="CGY209" s="76">
        <f>CGQ17+CGQ24</f>
        <v>0</v>
      </c>
      <c r="CGZ209" s="67"/>
      <c r="CHA209" s="75">
        <f>(100-8.65)/100</f>
        <v>0.91349999999999998</v>
      </c>
      <c r="CHB209" s="13"/>
      <c r="CHC209" s="76">
        <f>CGU17+CGU24</f>
        <v>0</v>
      </c>
      <c r="CHD209" s="67"/>
      <c r="CHE209" s="75">
        <f>(100-8.65)/100</f>
        <v>0.91349999999999998</v>
      </c>
      <c r="CHF209" s="13"/>
      <c r="CHG209" s="76">
        <f>CGY17+CGY24</f>
        <v>0</v>
      </c>
      <c r="CHH209" s="67"/>
      <c r="CHI209" s="75">
        <f>(100-8.65)/100</f>
        <v>0.91349999999999998</v>
      </c>
      <c r="CHJ209" s="13"/>
      <c r="CHK209" s="76">
        <f>CHC17+CHC24</f>
        <v>0</v>
      </c>
      <c r="CHL209" s="67"/>
      <c r="CHM209" s="75">
        <f>(100-8.65)/100</f>
        <v>0.91349999999999998</v>
      </c>
      <c r="CHN209" s="13"/>
      <c r="CHO209" s="76">
        <f>CHG17+CHG24</f>
        <v>0</v>
      </c>
      <c r="CHP209" s="67"/>
      <c r="CHQ209" s="75">
        <f>(100-8.65)/100</f>
        <v>0.91349999999999998</v>
      </c>
      <c r="CHR209" s="13"/>
      <c r="CHS209" s="76">
        <f>CHK17+CHK24</f>
        <v>0</v>
      </c>
      <c r="CHT209" s="67"/>
      <c r="CHU209" s="75">
        <f>(100-8.65)/100</f>
        <v>0.91349999999999998</v>
      </c>
      <c r="CHV209" s="13"/>
      <c r="CHW209" s="76">
        <f>CHO17+CHO24</f>
        <v>0</v>
      </c>
      <c r="CHX209" s="67"/>
      <c r="CHY209" s="75">
        <f>(100-8.65)/100</f>
        <v>0.91349999999999998</v>
      </c>
      <c r="CHZ209" s="13"/>
      <c r="CIA209" s="76">
        <f>CHS17+CHS24</f>
        <v>0</v>
      </c>
      <c r="CIB209" s="67"/>
      <c r="CIC209" s="75">
        <f>(100-8.65)/100</f>
        <v>0.91349999999999998</v>
      </c>
      <c r="CID209" s="13"/>
      <c r="CIE209" s="76">
        <f>CHW17+CHW24</f>
        <v>0</v>
      </c>
      <c r="CIF209" s="67"/>
      <c r="CIG209" s="75">
        <f>(100-8.65)/100</f>
        <v>0.91349999999999998</v>
      </c>
      <c r="CIH209" s="13"/>
      <c r="CII209" s="76">
        <f>CIA17+CIA24</f>
        <v>0</v>
      </c>
      <c r="CIJ209" s="67"/>
      <c r="CIK209" s="75">
        <f>(100-8.65)/100</f>
        <v>0.91349999999999998</v>
      </c>
      <c r="CIL209" s="13"/>
      <c r="CIM209" s="76">
        <f>CIE17+CIE24</f>
        <v>0</v>
      </c>
      <c r="CIN209" s="67"/>
      <c r="CIO209" s="75">
        <f>(100-8.65)/100</f>
        <v>0.91349999999999998</v>
      </c>
      <c r="CIP209" s="13"/>
      <c r="CIQ209" s="76">
        <f>CII17+CII24</f>
        <v>0</v>
      </c>
      <c r="CIR209" s="67"/>
      <c r="CIS209" s="75">
        <f>(100-8.65)/100</f>
        <v>0.91349999999999998</v>
      </c>
      <c r="CIT209" s="13"/>
      <c r="CIU209" s="76">
        <f>CIM17+CIM24</f>
        <v>0</v>
      </c>
      <c r="CIV209" s="67"/>
      <c r="CIW209" s="75">
        <f>(100-8.65)/100</f>
        <v>0.91349999999999998</v>
      </c>
      <c r="CIX209" s="13"/>
      <c r="CIY209" s="76">
        <f>CIQ17+CIQ24</f>
        <v>0</v>
      </c>
      <c r="CIZ209" s="67"/>
      <c r="CJA209" s="75">
        <f>(100-8.65)/100</f>
        <v>0.91349999999999998</v>
      </c>
      <c r="CJB209" s="13"/>
      <c r="CJC209" s="76">
        <f>CIU17+CIU24</f>
        <v>0</v>
      </c>
      <c r="CJD209" s="67"/>
      <c r="CJE209" s="75">
        <f>(100-8.65)/100</f>
        <v>0.91349999999999998</v>
      </c>
      <c r="CJF209" s="13"/>
      <c r="CJG209" s="76">
        <f>CIY17+CIY24</f>
        <v>0</v>
      </c>
      <c r="CJH209" s="67"/>
      <c r="CJI209" s="75">
        <f>(100-8.65)/100</f>
        <v>0.91349999999999998</v>
      </c>
      <c r="CJJ209" s="13"/>
      <c r="CJK209" s="76">
        <f>CJC17+CJC24</f>
        <v>0</v>
      </c>
      <c r="CJL209" s="67"/>
      <c r="CJM209" s="75">
        <f>(100-8.65)/100</f>
        <v>0.91349999999999998</v>
      </c>
      <c r="CJN209" s="13"/>
      <c r="CJO209" s="76">
        <f>CJG17+CJG24</f>
        <v>0</v>
      </c>
      <c r="CJP209" s="67"/>
      <c r="CJQ209" s="75">
        <f>(100-8.65)/100</f>
        <v>0.91349999999999998</v>
      </c>
      <c r="CJR209" s="13"/>
      <c r="CJS209" s="76">
        <f>CJK17+CJK24</f>
        <v>0</v>
      </c>
      <c r="CJT209" s="67"/>
      <c r="CJU209" s="75">
        <f>(100-8.65)/100</f>
        <v>0.91349999999999998</v>
      </c>
      <c r="CJV209" s="13"/>
      <c r="CJW209" s="76">
        <f>CJO17+CJO24</f>
        <v>0</v>
      </c>
      <c r="CJX209" s="67"/>
      <c r="CJY209" s="75">
        <f>(100-8.65)/100</f>
        <v>0.91349999999999998</v>
      </c>
      <c r="CJZ209" s="13"/>
      <c r="CKA209" s="76">
        <f>CJS17+CJS24</f>
        <v>0</v>
      </c>
      <c r="CKB209" s="67"/>
      <c r="CKC209" s="75">
        <f>(100-8.65)/100</f>
        <v>0.91349999999999998</v>
      </c>
      <c r="CKD209" s="13"/>
      <c r="CKE209" s="76">
        <f>CJW17+CJW24</f>
        <v>0</v>
      </c>
      <c r="CKF209" s="67"/>
      <c r="CKG209" s="75">
        <f>(100-8.65)/100</f>
        <v>0.91349999999999998</v>
      </c>
      <c r="CKH209" s="13"/>
      <c r="CKI209" s="76">
        <f>CKA17+CKA24</f>
        <v>0</v>
      </c>
      <c r="CKJ209" s="67"/>
      <c r="CKK209" s="75">
        <f>(100-8.65)/100</f>
        <v>0.91349999999999998</v>
      </c>
      <c r="CKL209" s="13"/>
      <c r="CKM209" s="76">
        <f>CKE17+CKE24</f>
        <v>0</v>
      </c>
      <c r="CKN209" s="67"/>
      <c r="CKO209" s="75">
        <f>(100-8.65)/100</f>
        <v>0.91349999999999998</v>
      </c>
      <c r="CKP209" s="13"/>
      <c r="CKQ209" s="76">
        <f>CKI17+CKI24</f>
        <v>0</v>
      </c>
      <c r="CKR209" s="67"/>
      <c r="CKS209" s="75">
        <f>(100-8.65)/100</f>
        <v>0.91349999999999998</v>
      </c>
      <c r="CKT209" s="13"/>
      <c r="CKU209" s="76">
        <f>CKM17+CKM24</f>
        <v>0</v>
      </c>
      <c r="CKV209" s="67"/>
      <c r="CKW209" s="75">
        <f>(100-8.65)/100</f>
        <v>0.91349999999999998</v>
      </c>
      <c r="CKX209" s="13"/>
      <c r="CKY209" s="76">
        <f>CKQ17+CKQ24</f>
        <v>0</v>
      </c>
      <c r="CKZ209" s="67"/>
      <c r="CLA209" s="75">
        <f>(100-8.65)/100</f>
        <v>0.91349999999999998</v>
      </c>
      <c r="CLB209" s="13"/>
      <c r="CLC209" s="76">
        <f>CKU17+CKU24</f>
        <v>0</v>
      </c>
      <c r="CLD209" s="67"/>
      <c r="CLE209" s="75">
        <f>(100-8.65)/100</f>
        <v>0.91349999999999998</v>
      </c>
      <c r="CLF209" s="13"/>
      <c r="CLG209" s="76">
        <f>CKY17+CKY24</f>
        <v>0</v>
      </c>
      <c r="CLH209" s="67"/>
      <c r="CLI209" s="75">
        <f>(100-8.65)/100</f>
        <v>0.91349999999999998</v>
      </c>
      <c r="CLJ209" s="13"/>
      <c r="CLK209" s="76">
        <f>CLC17+CLC24</f>
        <v>0</v>
      </c>
      <c r="CLL209" s="67"/>
      <c r="CLM209" s="75">
        <f>(100-8.65)/100</f>
        <v>0.91349999999999998</v>
      </c>
      <c r="CLN209" s="13"/>
      <c r="CLO209" s="76">
        <f>CLG17+CLG24</f>
        <v>0</v>
      </c>
      <c r="CLP209" s="67"/>
      <c r="CLQ209" s="75">
        <f>(100-8.65)/100</f>
        <v>0.91349999999999998</v>
      </c>
      <c r="CLR209" s="13"/>
      <c r="CLS209" s="76">
        <f>CLK17+CLK24</f>
        <v>0</v>
      </c>
      <c r="CLT209" s="67"/>
      <c r="CLU209" s="75">
        <f>(100-8.65)/100</f>
        <v>0.91349999999999998</v>
      </c>
      <c r="CLV209" s="13"/>
      <c r="CLW209" s="76">
        <f>CLO17+CLO24</f>
        <v>0</v>
      </c>
      <c r="CLX209" s="67"/>
      <c r="CLY209" s="75">
        <f>(100-8.65)/100</f>
        <v>0.91349999999999998</v>
      </c>
      <c r="CLZ209" s="13"/>
      <c r="CMA209" s="76">
        <f>CLS17+CLS24</f>
        <v>0</v>
      </c>
      <c r="CMB209" s="67"/>
      <c r="CMC209" s="75">
        <f>(100-8.65)/100</f>
        <v>0.91349999999999998</v>
      </c>
      <c r="CMD209" s="13"/>
      <c r="CME209" s="76">
        <f>CLW17+CLW24</f>
        <v>0</v>
      </c>
      <c r="CMF209" s="67"/>
      <c r="CMG209" s="75">
        <f>(100-8.65)/100</f>
        <v>0.91349999999999998</v>
      </c>
      <c r="CMH209" s="13"/>
      <c r="CMI209" s="76">
        <f>CMA17+CMA24</f>
        <v>0</v>
      </c>
      <c r="CMJ209" s="67"/>
      <c r="CMK209" s="75">
        <f>(100-8.65)/100</f>
        <v>0.91349999999999998</v>
      </c>
      <c r="CML209" s="13"/>
      <c r="CMM209" s="76">
        <f>CME17+CME24</f>
        <v>0</v>
      </c>
      <c r="CMN209" s="67"/>
      <c r="CMO209" s="75">
        <f>(100-8.65)/100</f>
        <v>0.91349999999999998</v>
      </c>
      <c r="CMP209" s="13"/>
      <c r="CMQ209" s="76">
        <f>CMI17+CMI24</f>
        <v>0</v>
      </c>
      <c r="CMR209" s="67"/>
      <c r="CMS209" s="75">
        <f>(100-8.65)/100</f>
        <v>0.91349999999999998</v>
      </c>
      <c r="CMT209" s="13"/>
      <c r="CMU209" s="76">
        <f>CMM17+CMM24</f>
        <v>0</v>
      </c>
      <c r="CMV209" s="67"/>
      <c r="CMW209" s="75">
        <f>(100-8.65)/100</f>
        <v>0.91349999999999998</v>
      </c>
      <c r="CMX209" s="13"/>
      <c r="CMY209" s="76">
        <f>CMQ17+CMQ24</f>
        <v>0</v>
      </c>
      <c r="CMZ209" s="67"/>
      <c r="CNA209" s="75">
        <f>(100-8.65)/100</f>
        <v>0.91349999999999998</v>
      </c>
      <c r="CNB209" s="13"/>
      <c r="CNC209" s="76">
        <f>CMU17+CMU24</f>
        <v>0</v>
      </c>
      <c r="CND209" s="67"/>
      <c r="CNE209" s="75">
        <f>(100-8.65)/100</f>
        <v>0.91349999999999998</v>
      </c>
      <c r="CNF209" s="13"/>
      <c r="CNG209" s="76">
        <f>CMY17+CMY24</f>
        <v>0</v>
      </c>
      <c r="CNH209" s="67"/>
      <c r="CNI209" s="75">
        <f>(100-8.65)/100</f>
        <v>0.91349999999999998</v>
      </c>
      <c r="CNJ209" s="13"/>
      <c r="CNK209" s="76">
        <f>CNC17+CNC24</f>
        <v>0</v>
      </c>
      <c r="CNL209" s="67"/>
      <c r="CNM209" s="75">
        <f>(100-8.65)/100</f>
        <v>0.91349999999999998</v>
      </c>
      <c r="CNN209" s="13"/>
      <c r="CNO209" s="76">
        <f>CNG17+CNG24</f>
        <v>0</v>
      </c>
      <c r="CNP209" s="67"/>
      <c r="CNQ209" s="75">
        <f>(100-8.65)/100</f>
        <v>0.91349999999999998</v>
      </c>
      <c r="CNR209" s="13"/>
      <c r="CNS209" s="76">
        <f>CNK17+CNK24</f>
        <v>0</v>
      </c>
      <c r="CNT209" s="67"/>
      <c r="CNU209" s="75">
        <f>(100-8.65)/100</f>
        <v>0.91349999999999998</v>
      </c>
      <c r="CNV209" s="13"/>
      <c r="CNW209" s="76">
        <f>CNO17+CNO24</f>
        <v>0</v>
      </c>
      <c r="CNX209" s="67"/>
      <c r="CNY209" s="75">
        <f>(100-8.65)/100</f>
        <v>0.91349999999999998</v>
      </c>
      <c r="CNZ209" s="13"/>
      <c r="COA209" s="76">
        <f>CNS17+CNS24</f>
        <v>0</v>
      </c>
      <c r="COB209" s="67"/>
      <c r="COC209" s="75">
        <f>(100-8.65)/100</f>
        <v>0.91349999999999998</v>
      </c>
      <c r="COD209" s="13"/>
      <c r="COE209" s="76">
        <f>CNW17+CNW24</f>
        <v>0</v>
      </c>
      <c r="COF209" s="67"/>
      <c r="COG209" s="75">
        <f>(100-8.65)/100</f>
        <v>0.91349999999999998</v>
      </c>
      <c r="COH209" s="13"/>
      <c r="COI209" s="76">
        <f>COA17+COA24</f>
        <v>0</v>
      </c>
      <c r="COJ209" s="67"/>
      <c r="COK209" s="75">
        <f>(100-8.65)/100</f>
        <v>0.91349999999999998</v>
      </c>
      <c r="COL209" s="13"/>
      <c r="COM209" s="76">
        <f>COE17+COE24</f>
        <v>0</v>
      </c>
      <c r="CON209" s="67"/>
      <c r="COO209" s="75">
        <f>(100-8.65)/100</f>
        <v>0.91349999999999998</v>
      </c>
      <c r="COP209" s="13"/>
      <c r="COQ209" s="76">
        <f>COI17+COI24</f>
        <v>0</v>
      </c>
      <c r="COR209" s="67"/>
      <c r="COS209" s="75">
        <f>(100-8.65)/100</f>
        <v>0.91349999999999998</v>
      </c>
      <c r="COT209" s="13"/>
      <c r="COU209" s="76">
        <f>COM17+COM24</f>
        <v>0</v>
      </c>
      <c r="COV209" s="67"/>
      <c r="COW209" s="75">
        <f>(100-8.65)/100</f>
        <v>0.91349999999999998</v>
      </c>
      <c r="COX209" s="13"/>
      <c r="COY209" s="76">
        <f>COQ17+COQ24</f>
        <v>0</v>
      </c>
      <c r="COZ209" s="67"/>
      <c r="CPA209" s="75">
        <f>(100-8.65)/100</f>
        <v>0.91349999999999998</v>
      </c>
      <c r="CPB209" s="13"/>
      <c r="CPC209" s="76">
        <f>COU17+COU24</f>
        <v>0</v>
      </c>
      <c r="CPD209" s="67"/>
      <c r="CPE209" s="75">
        <f>(100-8.65)/100</f>
        <v>0.91349999999999998</v>
      </c>
      <c r="CPF209" s="13"/>
      <c r="CPG209" s="76">
        <f>COY17+COY24</f>
        <v>0</v>
      </c>
      <c r="CPH209" s="67"/>
      <c r="CPI209" s="75">
        <f>(100-8.65)/100</f>
        <v>0.91349999999999998</v>
      </c>
      <c r="CPJ209" s="13"/>
      <c r="CPK209" s="76">
        <f>CPC17+CPC24</f>
        <v>0</v>
      </c>
      <c r="CPL209" s="67"/>
      <c r="CPM209" s="75">
        <f>(100-8.65)/100</f>
        <v>0.91349999999999998</v>
      </c>
      <c r="CPN209" s="13"/>
      <c r="CPO209" s="76">
        <f>CPG17+CPG24</f>
        <v>0</v>
      </c>
      <c r="CPP209" s="67"/>
      <c r="CPQ209" s="75">
        <f>(100-8.65)/100</f>
        <v>0.91349999999999998</v>
      </c>
      <c r="CPR209" s="13"/>
      <c r="CPS209" s="76">
        <f>CPK17+CPK24</f>
        <v>0</v>
      </c>
      <c r="CPT209" s="67"/>
      <c r="CPU209" s="75">
        <f>(100-8.65)/100</f>
        <v>0.91349999999999998</v>
      </c>
      <c r="CPV209" s="13"/>
      <c r="CPW209" s="76">
        <f>CPO17+CPO24</f>
        <v>0</v>
      </c>
      <c r="CPX209" s="67"/>
      <c r="CPY209" s="75">
        <f>(100-8.65)/100</f>
        <v>0.91349999999999998</v>
      </c>
      <c r="CPZ209" s="13"/>
      <c r="CQA209" s="76">
        <f>CPS17+CPS24</f>
        <v>0</v>
      </c>
      <c r="CQB209" s="67"/>
      <c r="CQC209" s="75">
        <f>(100-8.65)/100</f>
        <v>0.91349999999999998</v>
      </c>
      <c r="CQD209" s="13"/>
      <c r="CQE209" s="76">
        <f>CPW17+CPW24</f>
        <v>0</v>
      </c>
      <c r="CQF209" s="67"/>
      <c r="CQG209" s="75">
        <f>(100-8.65)/100</f>
        <v>0.91349999999999998</v>
      </c>
      <c r="CQH209" s="13"/>
      <c r="CQI209" s="76">
        <f>CQA17+CQA24</f>
        <v>0</v>
      </c>
      <c r="CQJ209" s="67"/>
      <c r="CQK209" s="75">
        <f>(100-8.65)/100</f>
        <v>0.91349999999999998</v>
      </c>
      <c r="CQL209" s="13"/>
      <c r="CQM209" s="76">
        <f>CQE17+CQE24</f>
        <v>0</v>
      </c>
      <c r="CQN209" s="67"/>
      <c r="CQO209" s="75">
        <f>(100-8.65)/100</f>
        <v>0.91349999999999998</v>
      </c>
      <c r="CQP209" s="13"/>
      <c r="CQQ209" s="76">
        <f>CQI17+CQI24</f>
        <v>0</v>
      </c>
      <c r="CQR209" s="67"/>
      <c r="CQS209" s="75">
        <f>(100-8.65)/100</f>
        <v>0.91349999999999998</v>
      </c>
      <c r="CQT209" s="13"/>
      <c r="CQU209" s="76">
        <f>CQM17+CQM24</f>
        <v>0</v>
      </c>
      <c r="CQV209" s="67"/>
      <c r="CQW209" s="75">
        <f>(100-8.65)/100</f>
        <v>0.91349999999999998</v>
      </c>
      <c r="CQX209" s="13"/>
      <c r="CQY209" s="76">
        <f>CQQ17+CQQ24</f>
        <v>0</v>
      </c>
      <c r="CQZ209" s="67"/>
      <c r="CRA209" s="75">
        <f>(100-8.65)/100</f>
        <v>0.91349999999999998</v>
      </c>
      <c r="CRB209" s="13"/>
      <c r="CRC209" s="76">
        <f>CQU17+CQU24</f>
        <v>0</v>
      </c>
      <c r="CRD209" s="67"/>
      <c r="CRE209" s="75">
        <f>(100-8.65)/100</f>
        <v>0.91349999999999998</v>
      </c>
      <c r="CRF209" s="13"/>
      <c r="CRG209" s="76">
        <f>CQY17+CQY24</f>
        <v>0</v>
      </c>
      <c r="CRH209" s="67"/>
      <c r="CRI209" s="75">
        <f>(100-8.65)/100</f>
        <v>0.91349999999999998</v>
      </c>
      <c r="CRJ209" s="13"/>
      <c r="CRK209" s="76">
        <f>CRC17+CRC24</f>
        <v>0</v>
      </c>
      <c r="CRL209" s="67"/>
      <c r="CRM209" s="75">
        <f>(100-8.65)/100</f>
        <v>0.91349999999999998</v>
      </c>
      <c r="CRN209" s="13"/>
      <c r="CRO209" s="76">
        <f>CRG17+CRG24</f>
        <v>0</v>
      </c>
      <c r="CRP209" s="67"/>
      <c r="CRQ209" s="75">
        <f>(100-8.65)/100</f>
        <v>0.91349999999999998</v>
      </c>
      <c r="CRR209" s="13"/>
      <c r="CRS209" s="76">
        <f>CRK17+CRK24</f>
        <v>0</v>
      </c>
      <c r="CRT209" s="67"/>
      <c r="CRU209" s="75">
        <f>(100-8.65)/100</f>
        <v>0.91349999999999998</v>
      </c>
      <c r="CRV209" s="13"/>
      <c r="CRW209" s="76">
        <f>CRO17+CRO24</f>
        <v>0</v>
      </c>
      <c r="CRX209" s="67"/>
      <c r="CRY209" s="75">
        <f>(100-8.65)/100</f>
        <v>0.91349999999999998</v>
      </c>
      <c r="CRZ209" s="13"/>
      <c r="CSA209" s="76">
        <f>CRS17+CRS24</f>
        <v>0</v>
      </c>
      <c r="CSB209" s="67"/>
      <c r="CSC209" s="75">
        <f>(100-8.65)/100</f>
        <v>0.91349999999999998</v>
      </c>
      <c r="CSD209" s="13"/>
      <c r="CSE209" s="76">
        <f>CRW17+CRW24</f>
        <v>0</v>
      </c>
      <c r="CSF209" s="67"/>
      <c r="CSG209" s="75">
        <f>(100-8.65)/100</f>
        <v>0.91349999999999998</v>
      </c>
      <c r="CSH209" s="13"/>
      <c r="CSI209" s="76">
        <f>CSA17+CSA24</f>
        <v>0</v>
      </c>
      <c r="CSJ209" s="67"/>
      <c r="CSK209" s="75">
        <f>(100-8.65)/100</f>
        <v>0.91349999999999998</v>
      </c>
      <c r="CSL209" s="13"/>
      <c r="CSM209" s="76">
        <f>CSE17+CSE24</f>
        <v>0</v>
      </c>
      <c r="CSN209" s="67"/>
      <c r="CSO209" s="75">
        <f>(100-8.65)/100</f>
        <v>0.91349999999999998</v>
      </c>
      <c r="CSP209" s="13"/>
      <c r="CSQ209" s="76">
        <f>CSI17+CSI24</f>
        <v>0</v>
      </c>
      <c r="CSR209" s="67"/>
      <c r="CSS209" s="75">
        <f>(100-8.65)/100</f>
        <v>0.91349999999999998</v>
      </c>
      <c r="CST209" s="13"/>
      <c r="CSU209" s="76">
        <f>CSM17+CSM24</f>
        <v>0</v>
      </c>
      <c r="CSV209" s="67"/>
      <c r="CSW209" s="75">
        <f>(100-8.65)/100</f>
        <v>0.91349999999999998</v>
      </c>
      <c r="CSX209" s="13"/>
      <c r="CSY209" s="76">
        <f>CSQ17+CSQ24</f>
        <v>0</v>
      </c>
      <c r="CSZ209" s="67"/>
      <c r="CTA209" s="75">
        <f>(100-8.65)/100</f>
        <v>0.91349999999999998</v>
      </c>
      <c r="CTB209" s="13"/>
      <c r="CTC209" s="76">
        <f>CSU17+CSU24</f>
        <v>0</v>
      </c>
      <c r="CTD209" s="67"/>
      <c r="CTE209" s="75">
        <f>(100-8.65)/100</f>
        <v>0.91349999999999998</v>
      </c>
      <c r="CTF209" s="13"/>
      <c r="CTG209" s="76">
        <f>CSY17+CSY24</f>
        <v>0</v>
      </c>
      <c r="CTH209" s="67"/>
      <c r="CTI209" s="75">
        <f>(100-8.65)/100</f>
        <v>0.91349999999999998</v>
      </c>
      <c r="CTJ209" s="13"/>
      <c r="CTK209" s="76">
        <f>CTC17+CTC24</f>
        <v>0</v>
      </c>
      <c r="CTL209" s="67"/>
      <c r="CTM209" s="75">
        <f>(100-8.65)/100</f>
        <v>0.91349999999999998</v>
      </c>
      <c r="CTN209" s="13"/>
      <c r="CTO209" s="76">
        <f>CTG17+CTG24</f>
        <v>0</v>
      </c>
      <c r="CTP209" s="67"/>
      <c r="CTQ209" s="75">
        <f>(100-8.65)/100</f>
        <v>0.91349999999999998</v>
      </c>
      <c r="CTR209" s="13"/>
      <c r="CTS209" s="76">
        <f>CTK17+CTK24</f>
        <v>0</v>
      </c>
      <c r="CTT209" s="67"/>
      <c r="CTU209" s="75">
        <f>(100-8.65)/100</f>
        <v>0.91349999999999998</v>
      </c>
      <c r="CTV209" s="13"/>
      <c r="CTW209" s="76">
        <f>CTO17+CTO24</f>
        <v>0</v>
      </c>
      <c r="CTX209" s="67"/>
      <c r="CTY209" s="75">
        <f>(100-8.65)/100</f>
        <v>0.91349999999999998</v>
      </c>
      <c r="CTZ209" s="13"/>
      <c r="CUA209" s="76">
        <f>CTS17+CTS24</f>
        <v>0</v>
      </c>
      <c r="CUB209" s="67"/>
      <c r="CUC209" s="75">
        <f>(100-8.65)/100</f>
        <v>0.91349999999999998</v>
      </c>
      <c r="CUD209" s="13"/>
      <c r="CUE209" s="76">
        <f>CTW17+CTW24</f>
        <v>0</v>
      </c>
      <c r="CUF209" s="67"/>
      <c r="CUG209" s="75">
        <f>(100-8.65)/100</f>
        <v>0.91349999999999998</v>
      </c>
      <c r="CUH209" s="13"/>
      <c r="CUI209" s="76">
        <f>CUA17+CUA24</f>
        <v>0</v>
      </c>
      <c r="CUJ209" s="67"/>
      <c r="CUK209" s="75">
        <f>(100-8.65)/100</f>
        <v>0.91349999999999998</v>
      </c>
      <c r="CUL209" s="13"/>
      <c r="CUM209" s="76">
        <f>CUE17+CUE24</f>
        <v>0</v>
      </c>
      <c r="CUN209" s="67"/>
      <c r="CUO209" s="75">
        <f>(100-8.65)/100</f>
        <v>0.91349999999999998</v>
      </c>
      <c r="CUP209" s="13"/>
      <c r="CUQ209" s="76">
        <f>CUI17+CUI24</f>
        <v>0</v>
      </c>
      <c r="CUR209" s="67"/>
      <c r="CUS209" s="75">
        <f>(100-8.65)/100</f>
        <v>0.91349999999999998</v>
      </c>
      <c r="CUT209" s="13"/>
      <c r="CUU209" s="76">
        <f>CUM17+CUM24</f>
        <v>0</v>
      </c>
      <c r="CUV209" s="67"/>
      <c r="CUW209" s="75">
        <f>(100-8.65)/100</f>
        <v>0.91349999999999998</v>
      </c>
      <c r="CUX209" s="13"/>
      <c r="CUY209" s="76">
        <f>CUQ17+CUQ24</f>
        <v>0</v>
      </c>
      <c r="CUZ209" s="67"/>
      <c r="CVA209" s="75">
        <f>(100-8.65)/100</f>
        <v>0.91349999999999998</v>
      </c>
      <c r="CVB209" s="13"/>
      <c r="CVC209" s="76">
        <f>CUU17+CUU24</f>
        <v>0</v>
      </c>
      <c r="CVD209" s="67"/>
      <c r="CVE209" s="75">
        <f>(100-8.65)/100</f>
        <v>0.91349999999999998</v>
      </c>
      <c r="CVF209" s="13"/>
      <c r="CVG209" s="76">
        <f>CUY17+CUY24</f>
        <v>0</v>
      </c>
      <c r="CVH209" s="67"/>
      <c r="CVI209" s="75">
        <f>(100-8.65)/100</f>
        <v>0.91349999999999998</v>
      </c>
      <c r="CVJ209" s="13"/>
      <c r="CVK209" s="76">
        <f>CVC17+CVC24</f>
        <v>0</v>
      </c>
      <c r="CVL209" s="67"/>
      <c r="CVM209" s="75">
        <f>(100-8.65)/100</f>
        <v>0.91349999999999998</v>
      </c>
      <c r="CVN209" s="13"/>
      <c r="CVO209" s="76">
        <f>CVG17+CVG24</f>
        <v>0</v>
      </c>
      <c r="CVP209" s="67"/>
      <c r="CVQ209" s="75">
        <f>(100-8.65)/100</f>
        <v>0.91349999999999998</v>
      </c>
      <c r="CVR209" s="13"/>
      <c r="CVS209" s="76">
        <f>CVK17+CVK24</f>
        <v>0</v>
      </c>
      <c r="CVT209" s="67"/>
      <c r="CVU209" s="75">
        <f>(100-8.65)/100</f>
        <v>0.91349999999999998</v>
      </c>
      <c r="CVV209" s="13"/>
      <c r="CVW209" s="76">
        <f>CVO17+CVO24</f>
        <v>0</v>
      </c>
      <c r="CVX209" s="67"/>
      <c r="CVY209" s="75">
        <f>(100-8.65)/100</f>
        <v>0.91349999999999998</v>
      </c>
      <c r="CVZ209" s="13"/>
      <c r="CWA209" s="76">
        <f>CVS17+CVS24</f>
        <v>0</v>
      </c>
      <c r="CWB209" s="67"/>
      <c r="CWC209" s="75">
        <f>(100-8.65)/100</f>
        <v>0.91349999999999998</v>
      </c>
      <c r="CWD209" s="13"/>
      <c r="CWE209" s="76">
        <f>CVW17+CVW24</f>
        <v>0</v>
      </c>
      <c r="CWF209" s="67"/>
      <c r="CWG209" s="75">
        <f>(100-8.65)/100</f>
        <v>0.91349999999999998</v>
      </c>
      <c r="CWH209" s="13"/>
      <c r="CWI209" s="76">
        <f>CWA17+CWA24</f>
        <v>0</v>
      </c>
      <c r="CWJ209" s="67"/>
      <c r="CWK209" s="75">
        <f>(100-8.65)/100</f>
        <v>0.91349999999999998</v>
      </c>
      <c r="CWL209" s="13"/>
      <c r="CWM209" s="76">
        <f>CWE17+CWE24</f>
        <v>0</v>
      </c>
      <c r="CWN209" s="67"/>
      <c r="CWO209" s="75">
        <f>(100-8.65)/100</f>
        <v>0.91349999999999998</v>
      </c>
      <c r="CWP209" s="13"/>
      <c r="CWQ209" s="76">
        <f>CWI17+CWI24</f>
        <v>0</v>
      </c>
      <c r="CWR209" s="67"/>
      <c r="CWS209" s="75">
        <f>(100-8.65)/100</f>
        <v>0.91349999999999998</v>
      </c>
      <c r="CWT209" s="13"/>
      <c r="CWU209" s="76">
        <f>CWM17+CWM24</f>
        <v>0</v>
      </c>
      <c r="CWV209" s="67"/>
      <c r="CWW209" s="75">
        <f>(100-8.65)/100</f>
        <v>0.91349999999999998</v>
      </c>
      <c r="CWX209" s="13"/>
      <c r="CWY209" s="76">
        <f>CWQ17+CWQ24</f>
        <v>0</v>
      </c>
      <c r="CWZ209" s="67"/>
      <c r="CXA209" s="75">
        <f>(100-8.65)/100</f>
        <v>0.91349999999999998</v>
      </c>
      <c r="CXB209" s="13"/>
      <c r="CXC209" s="76">
        <f>CWU17+CWU24</f>
        <v>0</v>
      </c>
      <c r="CXD209" s="67"/>
      <c r="CXE209" s="75">
        <f>(100-8.65)/100</f>
        <v>0.91349999999999998</v>
      </c>
      <c r="CXF209" s="13"/>
      <c r="CXG209" s="76">
        <f>CWY17+CWY24</f>
        <v>0</v>
      </c>
      <c r="CXH209" s="67"/>
      <c r="CXI209" s="75">
        <f>(100-8.65)/100</f>
        <v>0.91349999999999998</v>
      </c>
      <c r="CXJ209" s="13"/>
      <c r="CXK209" s="76">
        <f>CXC17+CXC24</f>
        <v>0</v>
      </c>
      <c r="CXL209" s="67"/>
      <c r="CXM209" s="75">
        <f>(100-8.65)/100</f>
        <v>0.91349999999999998</v>
      </c>
      <c r="CXN209" s="13"/>
      <c r="CXO209" s="76">
        <f>CXG17+CXG24</f>
        <v>0</v>
      </c>
      <c r="CXP209" s="67"/>
      <c r="CXQ209" s="75">
        <f>(100-8.65)/100</f>
        <v>0.91349999999999998</v>
      </c>
      <c r="CXR209" s="13"/>
      <c r="CXS209" s="76">
        <f>CXK17+CXK24</f>
        <v>0</v>
      </c>
      <c r="CXT209" s="67"/>
      <c r="CXU209" s="75">
        <f>(100-8.65)/100</f>
        <v>0.91349999999999998</v>
      </c>
      <c r="CXV209" s="13"/>
      <c r="CXW209" s="76">
        <f>CXO17+CXO24</f>
        <v>0</v>
      </c>
      <c r="CXX209" s="67"/>
      <c r="CXY209" s="75">
        <f>(100-8.65)/100</f>
        <v>0.91349999999999998</v>
      </c>
      <c r="CXZ209" s="13"/>
      <c r="CYA209" s="76">
        <f>CXS17+CXS24</f>
        <v>0</v>
      </c>
      <c r="CYB209" s="67"/>
      <c r="CYC209" s="75">
        <f>(100-8.65)/100</f>
        <v>0.91349999999999998</v>
      </c>
      <c r="CYD209" s="13"/>
      <c r="CYE209" s="76">
        <f>CXW17+CXW24</f>
        <v>0</v>
      </c>
      <c r="CYF209" s="67"/>
      <c r="CYG209" s="75">
        <f>(100-8.65)/100</f>
        <v>0.91349999999999998</v>
      </c>
      <c r="CYH209" s="13"/>
      <c r="CYI209" s="76">
        <f>CYA17+CYA24</f>
        <v>0</v>
      </c>
      <c r="CYJ209" s="67"/>
      <c r="CYK209" s="75">
        <f>(100-8.65)/100</f>
        <v>0.91349999999999998</v>
      </c>
      <c r="CYL209" s="13"/>
      <c r="CYM209" s="76">
        <f>CYE17+CYE24</f>
        <v>0</v>
      </c>
      <c r="CYN209" s="67"/>
      <c r="CYO209" s="75">
        <f>(100-8.65)/100</f>
        <v>0.91349999999999998</v>
      </c>
      <c r="CYP209" s="13"/>
      <c r="CYQ209" s="76">
        <f>CYI17+CYI24</f>
        <v>0</v>
      </c>
      <c r="CYR209" s="67"/>
      <c r="CYS209" s="75">
        <f>(100-8.65)/100</f>
        <v>0.91349999999999998</v>
      </c>
      <c r="CYT209" s="13"/>
      <c r="CYU209" s="76">
        <f>CYM17+CYM24</f>
        <v>0</v>
      </c>
      <c r="CYV209" s="67"/>
      <c r="CYW209" s="75">
        <f>(100-8.65)/100</f>
        <v>0.91349999999999998</v>
      </c>
      <c r="CYX209" s="13"/>
      <c r="CYY209" s="76">
        <f>CYQ17+CYQ24</f>
        <v>0</v>
      </c>
      <c r="CYZ209" s="67"/>
      <c r="CZA209" s="75">
        <f>(100-8.65)/100</f>
        <v>0.91349999999999998</v>
      </c>
      <c r="CZB209" s="13"/>
      <c r="CZC209" s="76">
        <f>CYU17+CYU24</f>
        <v>0</v>
      </c>
      <c r="CZD209" s="67"/>
      <c r="CZE209" s="75">
        <f>(100-8.65)/100</f>
        <v>0.91349999999999998</v>
      </c>
      <c r="CZF209" s="13"/>
      <c r="CZG209" s="76">
        <f>CYY17+CYY24</f>
        <v>0</v>
      </c>
      <c r="CZH209" s="67"/>
      <c r="CZI209" s="75">
        <f>(100-8.65)/100</f>
        <v>0.91349999999999998</v>
      </c>
      <c r="CZJ209" s="13"/>
      <c r="CZK209" s="76">
        <f>CZC17+CZC24</f>
        <v>0</v>
      </c>
      <c r="CZL209" s="67"/>
      <c r="CZM209" s="75">
        <f>(100-8.65)/100</f>
        <v>0.91349999999999998</v>
      </c>
      <c r="CZN209" s="13"/>
      <c r="CZO209" s="76">
        <f>CZG17+CZG24</f>
        <v>0</v>
      </c>
      <c r="CZP209" s="67"/>
      <c r="CZQ209" s="75">
        <f>(100-8.65)/100</f>
        <v>0.91349999999999998</v>
      </c>
      <c r="CZR209" s="13"/>
      <c r="CZS209" s="76">
        <f>CZK17+CZK24</f>
        <v>0</v>
      </c>
      <c r="CZT209" s="67"/>
      <c r="CZU209" s="75">
        <f>(100-8.65)/100</f>
        <v>0.91349999999999998</v>
      </c>
      <c r="CZV209" s="13"/>
      <c r="CZW209" s="76">
        <f>CZO17+CZO24</f>
        <v>0</v>
      </c>
      <c r="CZX209" s="67"/>
      <c r="CZY209" s="75">
        <f>(100-8.65)/100</f>
        <v>0.91349999999999998</v>
      </c>
      <c r="CZZ209" s="13"/>
      <c r="DAA209" s="76">
        <f>CZS17+CZS24</f>
        <v>0</v>
      </c>
      <c r="DAB209" s="67"/>
      <c r="DAC209" s="75">
        <f>(100-8.65)/100</f>
        <v>0.91349999999999998</v>
      </c>
      <c r="DAD209" s="13"/>
      <c r="DAE209" s="76">
        <f>CZW17+CZW24</f>
        <v>0</v>
      </c>
      <c r="DAF209" s="67"/>
      <c r="DAG209" s="75">
        <f>(100-8.65)/100</f>
        <v>0.91349999999999998</v>
      </c>
      <c r="DAH209" s="13"/>
      <c r="DAI209" s="76">
        <f>DAA17+DAA24</f>
        <v>0</v>
      </c>
      <c r="DAJ209" s="67"/>
      <c r="DAK209" s="75">
        <f>(100-8.65)/100</f>
        <v>0.91349999999999998</v>
      </c>
      <c r="DAL209" s="13"/>
      <c r="DAM209" s="76">
        <f>DAE17+DAE24</f>
        <v>0</v>
      </c>
      <c r="DAN209" s="67"/>
      <c r="DAO209" s="75">
        <f>(100-8.65)/100</f>
        <v>0.91349999999999998</v>
      </c>
      <c r="DAP209" s="13"/>
      <c r="DAQ209" s="76">
        <f>DAI17+DAI24</f>
        <v>0</v>
      </c>
      <c r="DAR209" s="67"/>
      <c r="DAS209" s="75">
        <f>(100-8.65)/100</f>
        <v>0.91349999999999998</v>
      </c>
      <c r="DAT209" s="13"/>
      <c r="DAU209" s="76">
        <f>DAM17+DAM24</f>
        <v>0</v>
      </c>
      <c r="DAV209" s="67"/>
      <c r="DAW209" s="75">
        <f>(100-8.65)/100</f>
        <v>0.91349999999999998</v>
      </c>
      <c r="DAX209" s="13"/>
      <c r="DAY209" s="76">
        <f>DAQ17+DAQ24</f>
        <v>0</v>
      </c>
      <c r="DAZ209" s="67"/>
      <c r="DBA209" s="75">
        <f>(100-8.65)/100</f>
        <v>0.91349999999999998</v>
      </c>
      <c r="DBB209" s="13"/>
      <c r="DBC209" s="76">
        <f>DAU17+DAU24</f>
        <v>0</v>
      </c>
      <c r="DBD209" s="67"/>
      <c r="DBE209" s="75">
        <f>(100-8.65)/100</f>
        <v>0.91349999999999998</v>
      </c>
      <c r="DBF209" s="13"/>
      <c r="DBG209" s="76">
        <f>DAY17+DAY24</f>
        <v>0</v>
      </c>
      <c r="DBH209" s="67"/>
      <c r="DBI209" s="75">
        <f>(100-8.65)/100</f>
        <v>0.91349999999999998</v>
      </c>
      <c r="DBJ209" s="13"/>
      <c r="DBK209" s="76">
        <f>DBC17+DBC24</f>
        <v>0</v>
      </c>
      <c r="DBL209" s="67"/>
      <c r="DBM209" s="75">
        <f>(100-8.65)/100</f>
        <v>0.91349999999999998</v>
      </c>
      <c r="DBN209" s="13"/>
      <c r="DBO209" s="76">
        <f>DBG17+DBG24</f>
        <v>0</v>
      </c>
      <c r="DBP209" s="67"/>
      <c r="DBQ209" s="75">
        <f>(100-8.65)/100</f>
        <v>0.91349999999999998</v>
      </c>
      <c r="DBR209" s="13"/>
      <c r="DBS209" s="76">
        <f>DBK17+DBK24</f>
        <v>0</v>
      </c>
      <c r="DBT209" s="67"/>
      <c r="DBU209" s="75">
        <f>(100-8.65)/100</f>
        <v>0.91349999999999998</v>
      </c>
      <c r="DBV209" s="13"/>
      <c r="DBW209" s="76">
        <f>DBO17+DBO24</f>
        <v>0</v>
      </c>
      <c r="DBX209" s="67"/>
      <c r="DBY209" s="75">
        <f>(100-8.65)/100</f>
        <v>0.91349999999999998</v>
      </c>
      <c r="DBZ209" s="13"/>
      <c r="DCA209" s="76">
        <f>DBS17+DBS24</f>
        <v>0</v>
      </c>
      <c r="DCB209" s="67"/>
      <c r="DCC209" s="75">
        <f>(100-8.65)/100</f>
        <v>0.91349999999999998</v>
      </c>
      <c r="DCD209" s="13"/>
      <c r="DCE209" s="76">
        <f>DBW17+DBW24</f>
        <v>0</v>
      </c>
      <c r="DCF209" s="67"/>
      <c r="DCG209" s="75">
        <f>(100-8.65)/100</f>
        <v>0.91349999999999998</v>
      </c>
      <c r="DCH209" s="13"/>
      <c r="DCI209" s="76">
        <f>DCA17+DCA24</f>
        <v>0</v>
      </c>
      <c r="DCJ209" s="67"/>
      <c r="DCK209" s="75">
        <f>(100-8.65)/100</f>
        <v>0.91349999999999998</v>
      </c>
      <c r="DCL209" s="13"/>
      <c r="DCM209" s="76">
        <f>DCE17+DCE24</f>
        <v>0</v>
      </c>
      <c r="DCN209" s="67"/>
      <c r="DCO209" s="75">
        <f>(100-8.65)/100</f>
        <v>0.91349999999999998</v>
      </c>
      <c r="DCP209" s="13"/>
      <c r="DCQ209" s="76">
        <f>DCI17+DCI24</f>
        <v>0</v>
      </c>
      <c r="DCR209" s="67"/>
      <c r="DCS209" s="75">
        <f>(100-8.65)/100</f>
        <v>0.91349999999999998</v>
      </c>
      <c r="DCT209" s="13"/>
      <c r="DCU209" s="76">
        <f>DCM17+DCM24</f>
        <v>0</v>
      </c>
      <c r="DCV209" s="67"/>
      <c r="DCW209" s="75">
        <f>(100-8.65)/100</f>
        <v>0.91349999999999998</v>
      </c>
      <c r="DCX209" s="13"/>
      <c r="DCY209" s="76">
        <f>DCQ17+DCQ24</f>
        <v>0</v>
      </c>
      <c r="DCZ209" s="67"/>
      <c r="DDA209" s="75">
        <f>(100-8.65)/100</f>
        <v>0.91349999999999998</v>
      </c>
      <c r="DDB209" s="13"/>
      <c r="DDC209" s="76">
        <f>DCU17+DCU24</f>
        <v>0</v>
      </c>
      <c r="DDD209" s="67"/>
      <c r="DDE209" s="75">
        <f>(100-8.65)/100</f>
        <v>0.91349999999999998</v>
      </c>
      <c r="DDF209" s="13"/>
      <c r="DDG209" s="76">
        <f>DCY17+DCY24</f>
        <v>0</v>
      </c>
      <c r="DDH209" s="67"/>
      <c r="DDI209" s="75">
        <f>(100-8.65)/100</f>
        <v>0.91349999999999998</v>
      </c>
      <c r="DDJ209" s="13"/>
      <c r="DDK209" s="76">
        <f>DDC17+DDC24</f>
        <v>0</v>
      </c>
      <c r="DDL209" s="67"/>
      <c r="DDM209" s="75">
        <f>(100-8.65)/100</f>
        <v>0.91349999999999998</v>
      </c>
      <c r="DDN209" s="13"/>
      <c r="DDO209" s="76">
        <f>DDG17+DDG24</f>
        <v>0</v>
      </c>
      <c r="DDP209" s="67"/>
      <c r="DDQ209" s="75">
        <f>(100-8.65)/100</f>
        <v>0.91349999999999998</v>
      </c>
      <c r="DDR209" s="13"/>
      <c r="DDS209" s="76">
        <f>DDK17+DDK24</f>
        <v>0</v>
      </c>
      <c r="DDT209" s="67"/>
      <c r="DDU209" s="75">
        <f>(100-8.65)/100</f>
        <v>0.91349999999999998</v>
      </c>
      <c r="DDV209" s="13"/>
      <c r="DDW209" s="76">
        <f>DDO17+DDO24</f>
        <v>0</v>
      </c>
      <c r="DDX209" s="67"/>
      <c r="DDY209" s="75">
        <f>(100-8.65)/100</f>
        <v>0.91349999999999998</v>
      </c>
      <c r="DDZ209" s="13"/>
      <c r="DEA209" s="76">
        <f>DDS17+DDS24</f>
        <v>0</v>
      </c>
      <c r="DEB209" s="67"/>
      <c r="DEC209" s="75">
        <f>(100-8.65)/100</f>
        <v>0.91349999999999998</v>
      </c>
      <c r="DED209" s="13"/>
      <c r="DEE209" s="76">
        <f>DDW17+DDW24</f>
        <v>0</v>
      </c>
      <c r="DEF209" s="67"/>
      <c r="DEG209" s="75">
        <f>(100-8.65)/100</f>
        <v>0.91349999999999998</v>
      </c>
      <c r="DEH209" s="13"/>
      <c r="DEI209" s="76">
        <f>DEA17+DEA24</f>
        <v>0</v>
      </c>
      <c r="DEJ209" s="67"/>
      <c r="DEK209" s="75">
        <f>(100-8.65)/100</f>
        <v>0.91349999999999998</v>
      </c>
      <c r="DEL209" s="13"/>
      <c r="DEM209" s="76">
        <f>DEE17+DEE24</f>
        <v>0</v>
      </c>
      <c r="DEN209" s="67"/>
      <c r="DEO209" s="75">
        <f>(100-8.65)/100</f>
        <v>0.91349999999999998</v>
      </c>
      <c r="DEP209" s="13"/>
      <c r="DEQ209" s="76">
        <f>DEI17+DEI24</f>
        <v>0</v>
      </c>
      <c r="DER209" s="67"/>
      <c r="DES209" s="75">
        <f>(100-8.65)/100</f>
        <v>0.91349999999999998</v>
      </c>
      <c r="DET209" s="13"/>
      <c r="DEU209" s="76">
        <f>DEM17+DEM24</f>
        <v>0</v>
      </c>
      <c r="DEV209" s="67"/>
      <c r="DEW209" s="75">
        <f>(100-8.65)/100</f>
        <v>0.91349999999999998</v>
      </c>
      <c r="DEX209" s="13"/>
      <c r="DEY209" s="76">
        <f>DEQ17+DEQ24</f>
        <v>0</v>
      </c>
      <c r="DEZ209" s="67"/>
      <c r="DFA209" s="75">
        <f>(100-8.65)/100</f>
        <v>0.91349999999999998</v>
      </c>
      <c r="DFB209" s="13"/>
      <c r="DFC209" s="76">
        <f>DEU17+DEU24</f>
        <v>0</v>
      </c>
      <c r="DFD209" s="67"/>
      <c r="DFE209" s="75">
        <f>(100-8.65)/100</f>
        <v>0.91349999999999998</v>
      </c>
      <c r="DFF209" s="13"/>
      <c r="DFG209" s="76">
        <f>DEY17+DEY24</f>
        <v>0</v>
      </c>
      <c r="DFH209" s="67"/>
      <c r="DFI209" s="75">
        <f>(100-8.65)/100</f>
        <v>0.91349999999999998</v>
      </c>
      <c r="DFJ209" s="13"/>
      <c r="DFK209" s="76">
        <f>DFC17+DFC24</f>
        <v>0</v>
      </c>
      <c r="DFL209" s="67"/>
      <c r="DFM209" s="75">
        <f>(100-8.65)/100</f>
        <v>0.91349999999999998</v>
      </c>
      <c r="DFN209" s="13"/>
      <c r="DFO209" s="76">
        <f>DFG17+DFG24</f>
        <v>0</v>
      </c>
      <c r="DFP209" s="67"/>
      <c r="DFQ209" s="75">
        <f>(100-8.65)/100</f>
        <v>0.91349999999999998</v>
      </c>
      <c r="DFR209" s="13"/>
      <c r="DFS209" s="76">
        <f>DFK17+DFK24</f>
        <v>0</v>
      </c>
      <c r="DFT209" s="67"/>
      <c r="DFU209" s="75">
        <f>(100-8.65)/100</f>
        <v>0.91349999999999998</v>
      </c>
      <c r="DFV209" s="13"/>
      <c r="DFW209" s="76">
        <f>DFO17+DFO24</f>
        <v>0</v>
      </c>
      <c r="DFX209" s="67"/>
      <c r="DFY209" s="75">
        <f>(100-8.65)/100</f>
        <v>0.91349999999999998</v>
      </c>
      <c r="DFZ209" s="13"/>
      <c r="DGA209" s="76">
        <f>DFS17+DFS24</f>
        <v>0</v>
      </c>
      <c r="DGB209" s="67"/>
      <c r="DGC209" s="75">
        <f>(100-8.65)/100</f>
        <v>0.91349999999999998</v>
      </c>
      <c r="DGD209" s="13"/>
      <c r="DGE209" s="76">
        <f>DFW17+DFW24</f>
        <v>0</v>
      </c>
      <c r="DGF209" s="67"/>
      <c r="DGG209" s="75">
        <f>(100-8.65)/100</f>
        <v>0.91349999999999998</v>
      </c>
      <c r="DGH209" s="13"/>
      <c r="DGI209" s="76">
        <f>DGA17+DGA24</f>
        <v>0</v>
      </c>
      <c r="DGJ209" s="67"/>
      <c r="DGK209" s="75">
        <f>(100-8.65)/100</f>
        <v>0.91349999999999998</v>
      </c>
      <c r="DGL209" s="13"/>
      <c r="DGM209" s="76">
        <f>DGE17+DGE24</f>
        <v>0</v>
      </c>
      <c r="DGN209" s="67"/>
      <c r="DGO209" s="75">
        <f>(100-8.65)/100</f>
        <v>0.91349999999999998</v>
      </c>
      <c r="DGP209" s="13"/>
      <c r="DGQ209" s="76">
        <f>DGI17+DGI24</f>
        <v>0</v>
      </c>
      <c r="DGR209" s="67"/>
      <c r="DGS209" s="75">
        <f>(100-8.65)/100</f>
        <v>0.91349999999999998</v>
      </c>
      <c r="DGT209" s="13"/>
      <c r="DGU209" s="76">
        <f>DGM17+DGM24</f>
        <v>0</v>
      </c>
      <c r="DGV209" s="67"/>
      <c r="DGW209" s="75">
        <f>(100-8.65)/100</f>
        <v>0.91349999999999998</v>
      </c>
      <c r="DGX209" s="13"/>
      <c r="DGY209" s="76">
        <f>DGQ17+DGQ24</f>
        <v>0</v>
      </c>
      <c r="DGZ209" s="67"/>
      <c r="DHA209" s="75">
        <f>(100-8.65)/100</f>
        <v>0.91349999999999998</v>
      </c>
      <c r="DHB209" s="13"/>
      <c r="DHC209" s="76">
        <f>DGU17+DGU24</f>
        <v>0</v>
      </c>
      <c r="DHD209" s="67"/>
      <c r="DHE209" s="75">
        <f>(100-8.65)/100</f>
        <v>0.91349999999999998</v>
      </c>
      <c r="DHF209" s="13"/>
      <c r="DHG209" s="76">
        <f>DGY17+DGY24</f>
        <v>0</v>
      </c>
      <c r="DHH209" s="67"/>
      <c r="DHI209" s="75">
        <f>(100-8.65)/100</f>
        <v>0.91349999999999998</v>
      </c>
      <c r="DHJ209" s="13"/>
      <c r="DHK209" s="76">
        <f>DHC17+DHC24</f>
        <v>0</v>
      </c>
      <c r="DHL209" s="67"/>
      <c r="DHM209" s="75">
        <f>(100-8.65)/100</f>
        <v>0.91349999999999998</v>
      </c>
      <c r="DHN209" s="13"/>
      <c r="DHO209" s="76">
        <f>DHG17+DHG24</f>
        <v>0</v>
      </c>
      <c r="DHP209" s="67"/>
      <c r="DHQ209" s="75">
        <f>(100-8.65)/100</f>
        <v>0.91349999999999998</v>
      </c>
      <c r="DHR209" s="13"/>
      <c r="DHS209" s="76">
        <f>DHK17+DHK24</f>
        <v>0</v>
      </c>
      <c r="DHT209" s="67"/>
      <c r="DHU209" s="75">
        <f>(100-8.65)/100</f>
        <v>0.91349999999999998</v>
      </c>
      <c r="DHV209" s="13"/>
      <c r="DHW209" s="76">
        <f>DHO17+DHO24</f>
        <v>0</v>
      </c>
      <c r="DHX209" s="67"/>
      <c r="DHY209" s="75">
        <f>(100-8.65)/100</f>
        <v>0.91349999999999998</v>
      </c>
      <c r="DHZ209" s="13"/>
      <c r="DIA209" s="76">
        <f>DHS17+DHS24</f>
        <v>0</v>
      </c>
      <c r="DIB209" s="67"/>
      <c r="DIC209" s="75">
        <f>(100-8.65)/100</f>
        <v>0.91349999999999998</v>
      </c>
      <c r="DID209" s="13"/>
      <c r="DIE209" s="76">
        <f>DHW17+DHW24</f>
        <v>0</v>
      </c>
      <c r="DIF209" s="67"/>
      <c r="DIG209" s="75">
        <f>(100-8.65)/100</f>
        <v>0.91349999999999998</v>
      </c>
      <c r="DIH209" s="13"/>
      <c r="DII209" s="76">
        <f>DIA17+DIA24</f>
        <v>0</v>
      </c>
      <c r="DIJ209" s="67"/>
      <c r="DIK209" s="75">
        <f>(100-8.65)/100</f>
        <v>0.91349999999999998</v>
      </c>
      <c r="DIL209" s="13"/>
      <c r="DIM209" s="76">
        <f>DIE17+DIE24</f>
        <v>0</v>
      </c>
      <c r="DIN209" s="67"/>
      <c r="DIO209" s="75">
        <f>(100-8.65)/100</f>
        <v>0.91349999999999998</v>
      </c>
      <c r="DIP209" s="13"/>
      <c r="DIQ209" s="76">
        <f>DII17+DII24</f>
        <v>0</v>
      </c>
      <c r="DIR209" s="67"/>
      <c r="DIS209" s="75">
        <f>(100-8.65)/100</f>
        <v>0.91349999999999998</v>
      </c>
      <c r="DIT209" s="13"/>
      <c r="DIU209" s="76">
        <f>DIM17+DIM24</f>
        <v>0</v>
      </c>
      <c r="DIV209" s="67"/>
      <c r="DIW209" s="75">
        <f>(100-8.65)/100</f>
        <v>0.91349999999999998</v>
      </c>
      <c r="DIX209" s="13"/>
      <c r="DIY209" s="76">
        <f>DIQ17+DIQ24</f>
        <v>0</v>
      </c>
      <c r="DIZ209" s="67"/>
      <c r="DJA209" s="75">
        <f>(100-8.65)/100</f>
        <v>0.91349999999999998</v>
      </c>
      <c r="DJB209" s="13"/>
      <c r="DJC209" s="76">
        <f>DIU17+DIU24</f>
        <v>0</v>
      </c>
      <c r="DJD209" s="67"/>
      <c r="DJE209" s="75">
        <f>(100-8.65)/100</f>
        <v>0.91349999999999998</v>
      </c>
      <c r="DJF209" s="13"/>
      <c r="DJG209" s="76">
        <f>DIY17+DIY24</f>
        <v>0</v>
      </c>
      <c r="DJH209" s="67"/>
      <c r="DJI209" s="75">
        <f>(100-8.65)/100</f>
        <v>0.91349999999999998</v>
      </c>
      <c r="DJJ209" s="13"/>
      <c r="DJK209" s="76">
        <f>DJC17+DJC24</f>
        <v>0</v>
      </c>
      <c r="DJL209" s="67"/>
      <c r="DJM209" s="75">
        <f>(100-8.65)/100</f>
        <v>0.91349999999999998</v>
      </c>
      <c r="DJN209" s="13"/>
      <c r="DJO209" s="76">
        <f>DJG17+DJG24</f>
        <v>0</v>
      </c>
      <c r="DJP209" s="67"/>
      <c r="DJQ209" s="75">
        <f>(100-8.65)/100</f>
        <v>0.91349999999999998</v>
      </c>
      <c r="DJR209" s="13"/>
      <c r="DJS209" s="76">
        <f>DJK17+DJK24</f>
        <v>0</v>
      </c>
      <c r="DJT209" s="67"/>
      <c r="DJU209" s="75">
        <f>(100-8.65)/100</f>
        <v>0.91349999999999998</v>
      </c>
      <c r="DJV209" s="13"/>
      <c r="DJW209" s="76">
        <f>DJO17+DJO24</f>
        <v>0</v>
      </c>
      <c r="DJX209" s="67"/>
      <c r="DJY209" s="75">
        <f>(100-8.65)/100</f>
        <v>0.91349999999999998</v>
      </c>
      <c r="DJZ209" s="13"/>
      <c r="DKA209" s="76">
        <f>DJS17+DJS24</f>
        <v>0</v>
      </c>
      <c r="DKB209" s="67"/>
      <c r="DKC209" s="75">
        <f>(100-8.65)/100</f>
        <v>0.91349999999999998</v>
      </c>
      <c r="DKD209" s="13"/>
      <c r="DKE209" s="76">
        <f>DJW17+DJW24</f>
        <v>0</v>
      </c>
      <c r="DKF209" s="67"/>
      <c r="DKG209" s="75">
        <f>(100-8.65)/100</f>
        <v>0.91349999999999998</v>
      </c>
      <c r="DKH209" s="13"/>
      <c r="DKI209" s="76">
        <f>DKA17+DKA24</f>
        <v>0</v>
      </c>
      <c r="DKJ209" s="67"/>
      <c r="DKK209" s="75">
        <f>(100-8.65)/100</f>
        <v>0.91349999999999998</v>
      </c>
      <c r="DKL209" s="13"/>
      <c r="DKM209" s="76">
        <f>DKE17+DKE24</f>
        <v>0</v>
      </c>
      <c r="DKN209" s="67"/>
      <c r="DKO209" s="75">
        <f>(100-8.65)/100</f>
        <v>0.91349999999999998</v>
      </c>
      <c r="DKP209" s="13"/>
      <c r="DKQ209" s="76">
        <f>DKI17+DKI24</f>
        <v>0</v>
      </c>
      <c r="DKR209" s="67"/>
      <c r="DKS209" s="75">
        <f>(100-8.65)/100</f>
        <v>0.91349999999999998</v>
      </c>
      <c r="DKT209" s="13"/>
      <c r="DKU209" s="76">
        <f>DKM17+DKM24</f>
        <v>0</v>
      </c>
      <c r="DKV209" s="67"/>
      <c r="DKW209" s="75">
        <f>(100-8.65)/100</f>
        <v>0.91349999999999998</v>
      </c>
      <c r="DKX209" s="13"/>
      <c r="DKY209" s="76">
        <f>DKQ17+DKQ24</f>
        <v>0</v>
      </c>
      <c r="DKZ209" s="67"/>
      <c r="DLA209" s="75">
        <f>(100-8.65)/100</f>
        <v>0.91349999999999998</v>
      </c>
      <c r="DLB209" s="13"/>
      <c r="DLC209" s="76">
        <f>DKU17+DKU24</f>
        <v>0</v>
      </c>
      <c r="DLD209" s="67"/>
      <c r="DLE209" s="75">
        <f>(100-8.65)/100</f>
        <v>0.91349999999999998</v>
      </c>
      <c r="DLF209" s="13"/>
      <c r="DLG209" s="76">
        <f>DKY17+DKY24</f>
        <v>0</v>
      </c>
      <c r="DLH209" s="67"/>
      <c r="DLI209" s="75">
        <f>(100-8.65)/100</f>
        <v>0.91349999999999998</v>
      </c>
      <c r="DLJ209" s="13"/>
      <c r="DLK209" s="76">
        <f>DLC17+DLC24</f>
        <v>0</v>
      </c>
      <c r="DLL209" s="67"/>
      <c r="DLM209" s="75">
        <f>(100-8.65)/100</f>
        <v>0.91349999999999998</v>
      </c>
      <c r="DLN209" s="13"/>
      <c r="DLO209" s="76">
        <f>DLG17+DLG24</f>
        <v>0</v>
      </c>
      <c r="DLP209" s="67"/>
      <c r="DLQ209" s="75">
        <f>(100-8.65)/100</f>
        <v>0.91349999999999998</v>
      </c>
      <c r="DLR209" s="13"/>
      <c r="DLS209" s="76">
        <f>DLK17+DLK24</f>
        <v>0</v>
      </c>
      <c r="DLT209" s="67"/>
      <c r="DLU209" s="75">
        <f>(100-8.65)/100</f>
        <v>0.91349999999999998</v>
      </c>
      <c r="DLV209" s="13"/>
      <c r="DLW209" s="76">
        <f>DLO17+DLO24</f>
        <v>0</v>
      </c>
      <c r="DLX209" s="67"/>
      <c r="DLY209" s="75">
        <f>(100-8.65)/100</f>
        <v>0.91349999999999998</v>
      </c>
      <c r="DLZ209" s="13"/>
      <c r="DMA209" s="76">
        <f>DLS17+DLS24</f>
        <v>0</v>
      </c>
      <c r="DMB209" s="67"/>
      <c r="DMC209" s="75">
        <f>(100-8.65)/100</f>
        <v>0.91349999999999998</v>
      </c>
      <c r="DMD209" s="13"/>
      <c r="DME209" s="76">
        <f>DLW17+DLW24</f>
        <v>0</v>
      </c>
      <c r="DMF209" s="67"/>
      <c r="DMG209" s="75">
        <f>(100-8.65)/100</f>
        <v>0.91349999999999998</v>
      </c>
      <c r="DMH209" s="13"/>
      <c r="DMI209" s="76">
        <f>DMA17+DMA24</f>
        <v>0</v>
      </c>
      <c r="DMJ209" s="67"/>
      <c r="DMK209" s="75">
        <f>(100-8.65)/100</f>
        <v>0.91349999999999998</v>
      </c>
      <c r="DML209" s="13"/>
      <c r="DMM209" s="76">
        <f>DME17+DME24</f>
        <v>0</v>
      </c>
      <c r="DMN209" s="67"/>
      <c r="DMO209" s="75">
        <f>(100-8.65)/100</f>
        <v>0.91349999999999998</v>
      </c>
      <c r="DMP209" s="13"/>
      <c r="DMQ209" s="76">
        <f>DMI17+DMI24</f>
        <v>0</v>
      </c>
      <c r="DMR209" s="67"/>
      <c r="DMS209" s="75">
        <f>(100-8.65)/100</f>
        <v>0.91349999999999998</v>
      </c>
      <c r="DMT209" s="13"/>
      <c r="DMU209" s="76">
        <f>DMM17+DMM24</f>
        <v>0</v>
      </c>
      <c r="DMV209" s="67"/>
      <c r="DMW209" s="75">
        <f>(100-8.65)/100</f>
        <v>0.91349999999999998</v>
      </c>
      <c r="DMX209" s="13"/>
      <c r="DMY209" s="76">
        <f>DMQ17+DMQ24</f>
        <v>0</v>
      </c>
      <c r="DMZ209" s="67"/>
      <c r="DNA209" s="75">
        <f>(100-8.65)/100</f>
        <v>0.91349999999999998</v>
      </c>
      <c r="DNB209" s="13"/>
      <c r="DNC209" s="76">
        <f>DMU17+DMU24</f>
        <v>0</v>
      </c>
      <c r="DND209" s="67"/>
      <c r="DNE209" s="75">
        <f>(100-8.65)/100</f>
        <v>0.91349999999999998</v>
      </c>
      <c r="DNF209" s="13"/>
      <c r="DNG209" s="76">
        <f>DMY17+DMY24</f>
        <v>0</v>
      </c>
      <c r="DNH209" s="67"/>
      <c r="DNI209" s="75">
        <f>(100-8.65)/100</f>
        <v>0.91349999999999998</v>
      </c>
      <c r="DNJ209" s="13"/>
      <c r="DNK209" s="76">
        <f>DNC17+DNC24</f>
        <v>0</v>
      </c>
      <c r="DNL209" s="67"/>
      <c r="DNM209" s="75">
        <f>(100-8.65)/100</f>
        <v>0.91349999999999998</v>
      </c>
      <c r="DNN209" s="13"/>
      <c r="DNO209" s="76">
        <f>DNG17+DNG24</f>
        <v>0</v>
      </c>
      <c r="DNP209" s="67"/>
      <c r="DNQ209" s="75">
        <f>(100-8.65)/100</f>
        <v>0.91349999999999998</v>
      </c>
      <c r="DNR209" s="13"/>
      <c r="DNS209" s="76">
        <f>DNK17+DNK24</f>
        <v>0</v>
      </c>
      <c r="DNT209" s="67"/>
      <c r="DNU209" s="75">
        <f>(100-8.65)/100</f>
        <v>0.91349999999999998</v>
      </c>
      <c r="DNV209" s="13"/>
      <c r="DNW209" s="76">
        <f>DNO17+DNO24</f>
        <v>0</v>
      </c>
      <c r="DNX209" s="67"/>
      <c r="DNY209" s="75">
        <f>(100-8.65)/100</f>
        <v>0.91349999999999998</v>
      </c>
      <c r="DNZ209" s="13"/>
      <c r="DOA209" s="76">
        <f>DNS17+DNS24</f>
        <v>0</v>
      </c>
      <c r="DOB209" s="67"/>
      <c r="DOC209" s="75">
        <f>(100-8.65)/100</f>
        <v>0.91349999999999998</v>
      </c>
      <c r="DOD209" s="13"/>
      <c r="DOE209" s="76">
        <f>DNW17+DNW24</f>
        <v>0</v>
      </c>
      <c r="DOF209" s="67"/>
      <c r="DOG209" s="75">
        <f>(100-8.65)/100</f>
        <v>0.91349999999999998</v>
      </c>
      <c r="DOH209" s="13"/>
      <c r="DOI209" s="76">
        <f>DOA17+DOA24</f>
        <v>0</v>
      </c>
      <c r="DOJ209" s="67"/>
      <c r="DOK209" s="75">
        <f>(100-8.65)/100</f>
        <v>0.91349999999999998</v>
      </c>
      <c r="DOL209" s="13"/>
      <c r="DOM209" s="76">
        <f>DOE17+DOE24</f>
        <v>0</v>
      </c>
      <c r="DON209" s="67"/>
      <c r="DOO209" s="75">
        <f>(100-8.65)/100</f>
        <v>0.91349999999999998</v>
      </c>
      <c r="DOP209" s="13"/>
      <c r="DOQ209" s="76">
        <f>DOI17+DOI24</f>
        <v>0</v>
      </c>
      <c r="DOR209" s="67"/>
      <c r="DOS209" s="75">
        <f>(100-8.65)/100</f>
        <v>0.91349999999999998</v>
      </c>
      <c r="DOT209" s="13"/>
      <c r="DOU209" s="76">
        <f>DOM17+DOM24</f>
        <v>0</v>
      </c>
      <c r="DOV209" s="67"/>
      <c r="DOW209" s="75">
        <f>(100-8.65)/100</f>
        <v>0.91349999999999998</v>
      </c>
      <c r="DOX209" s="13"/>
      <c r="DOY209" s="76">
        <f>DOQ17+DOQ24</f>
        <v>0</v>
      </c>
      <c r="DOZ209" s="67"/>
      <c r="DPA209" s="75">
        <f>(100-8.65)/100</f>
        <v>0.91349999999999998</v>
      </c>
      <c r="DPB209" s="13"/>
      <c r="DPC209" s="76">
        <f>DOU17+DOU24</f>
        <v>0</v>
      </c>
      <c r="DPD209" s="67"/>
      <c r="DPE209" s="75">
        <f>(100-8.65)/100</f>
        <v>0.91349999999999998</v>
      </c>
      <c r="DPF209" s="13"/>
      <c r="DPG209" s="76">
        <f>DOY17+DOY24</f>
        <v>0</v>
      </c>
      <c r="DPH209" s="67"/>
      <c r="DPI209" s="75">
        <f>(100-8.65)/100</f>
        <v>0.91349999999999998</v>
      </c>
      <c r="DPJ209" s="13"/>
      <c r="DPK209" s="76">
        <f>DPC17+DPC24</f>
        <v>0</v>
      </c>
      <c r="DPL209" s="67"/>
      <c r="DPM209" s="75">
        <f>(100-8.65)/100</f>
        <v>0.91349999999999998</v>
      </c>
      <c r="DPN209" s="13"/>
      <c r="DPO209" s="76">
        <f>DPG17+DPG24</f>
        <v>0</v>
      </c>
      <c r="DPP209" s="67"/>
      <c r="DPQ209" s="75">
        <f>(100-8.65)/100</f>
        <v>0.91349999999999998</v>
      </c>
      <c r="DPR209" s="13"/>
      <c r="DPS209" s="76">
        <f>DPK17+DPK24</f>
        <v>0</v>
      </c>
      <c r="DPT209" s="67"/>
      <c r="DPU209" s="75">
        <f>(100-8.65)/100</f>
        <v>0.91349999999999998</v>
      </c>
      <c r="DPV209" s="13"/>
      <c r="DPW209" s="76">
        <f>DPO17+DPO24</f>
        <v>0</v>
      </c>
      <c r="DPX209" s="67"/>
      <c r="DPY209" s="75">
        <f>(100-8.65)/100</f>
        <v>0.91349999999999998</v>
      </c>
      <c r="DPZ209" s="13"/>
      <c r="DQA209" s="76">
        <f>DPS17+DPS24</f>
        <v>0</v>
      </c>
      <c r="DQB209" s="67"/>
      <c r="DQC209" s="75">
        <f>(100-8.65)/100</f>
        <v>0.91349999999999998</v>
      </c>
      <c r="DQD209" s="13"/>
      <c r="DQE209" s="76">
        <f>DPW17+DPW24</f>
        <v>0</v>
      </c>
      <c r="DQF209" s="67"/>
      <c r="DQG209" s="75">
        <f>(100-8.65)/100</f>
        <v>0.91349999999999998</v>
      </c>
      <c r="DQH209" s="13"/>
      <c r="DQI209" s="76">
        <f>DQA17+DQA24</f>
        <v>0</v>
      </c>
      <c r="DQJ209" s="67"/>
      <c r="DQK209" s="75">
        <f>(100-8.65)/100</f>
        <v>0.91349999999999998</v>
      </c>
      <c r="DQL209" s="13"/>
      <c r="DQM209" s="76">
        <f>DQE17+DQE24</f>
        <v>0</v>
      </c>
      <c r="DQN209" s="67"/>
      <c r="DQO209" s="75">
        <f>(100-8.65)/100</f>
        <v>0.91349999999999998</v>
      </c>
      <c r="DQP209" s="13"/>
      <c r="DQQ209" s="76">
        <f>DQI17+DQI24</f>
        <v>0</v>
      </c>
      <c r="DQR209" s="67"/>
      <c r="DQS209" s="75">
        <f>(100-8.65)/100</f>
        <v>0.91349999999999998</v>
      </c>
      <c r="DQT209" s="13"/>
      <c r="DQU209" s="76">
        <f>DQM17+DQM24</f>
        <v>0</v>
      </c>
      <c r="DQV209" s="67"/>
      <c r="DQW209" s="75">
        <f>(100-8.65)/100</f>
        <v>0.91349999999999998</v>
      </c>
      <c r="DQX209" s="13"/>
      <c r="DQY209" s="76">
        <f>DQQ17+DQQ24</f>
        <v>0</v>
      </c>
      <c r="DQZ209" s="67"/>
      <c r="DRA209" s="75">
        <f>(100-8.65)/100</f>
        <v>0.91349999999999998</v>
      </c>
      <c r="DRB209" s="13"/>
      <c r="DRC209" s="76">
        <f>DQU17+DQU24</f>
        <v>0</v>
      </c>
      <c r="DRD209" s="67"/>
      <c r="DRE209" s="75">
        <f>(100-8.65)/100</f>
        <v>0.91349999999999998</v>
      </c>
      <c r="DRF209" s="13"/>
      <c r="DRG209" s="76">
        <f>DQY17+DQY24</f>
        <v>0</v>
      </c>
      <c r="DRH209" s="67"/>
      <c r="DRI209" s="75">
        <f>(100-8.65)/100</f>
        <v>0.91349999999999998</v>
      </c>
      <c r="DRJ209" s="13"/>
      <c r="DRK209" s="76">
        <f>DRC17+DRC24</f>
        <v>0</v>
      </c>
      <c r="DRL209" s="67"/>
      <c r="DRM209" s="75">
        <f>(100-8.65)/100</f>
        <v>0.91349999999999998</v>
      </c>
      <c r="DRN209" s="13"/>
      <c r="DRO209" s="76">
        <f>DRG17+DRG24</f>
        <v>0</v>
      </c>
      <c r="DRP209" s="67"/>
      <c r="DRQ209" s="75">
        <f>(100-8.65)/100</f>
        <v>0.91349999999999998</v>
      </c>
      <c r="DRR209" s="13"/>
      <c r="DRS209" s="76">
        <f>DRK17+DRK24</f>
        <v>0</v>
      </c>
      <c r="DRT209" s="67"/>
      <c r="DRU209" s="75">
        <f>(100-8.65)/100</f>
        <v>0.91349999999999998</v>
      </c>
      <c r="DRV209" s="13"/>
      <c r="DRW209" s="76">
        <f>DRO17+DRO24</f>
        <v>0</v>
      </c>
      <c r="DRX209" s="67"/>
      <c r="DRY209" s="75">
        <f>(100-8.65)/100</f>
        <v>0.91349999999999998</v>
      </c>
      <c r="DRZ209" s="13"/>
      <c r="DSA209" s="76">
        <f>DRS17+DRS24</f>
        <v>0</v>
      </c>
      <c r="DSB209" s="67"/>
      <c r="DSC209" s="75">
        <f>(100-8.65)/100</f>
        <v>0.91349999999999998</v>
      </c>
      <c r="DSD209" s="13"/>
      <c r="DSE209" s="76">
        <f>DRW17+DRW24</f>
        <v>0</v>
      </c>
      <c r="DSF209" s="67"/>
      <c r="DSG209" s="75">
        <f>(100-8.65)/100</f>
        <v>0.91349999999999998</v>
      </c>
      <c r="DSH209" s="13"/>
      <c r="DSI209" s="76">
        <f>DSA17+DSA24</f>
        <v>0</v>
      </c>
      <c r="DSJ209" s="67"/>
      <c r="DSK209" s="75">
        <f>(100-8.65)/100</f>
        <v>0.91349999999999998</v>
      </c>
      <c r="DSL209" s="13"/>
      <c r="DSM209" s="76">
        <f>DSE17+DSE24</f>
        <v>0</v>
      </c>
      <c r="DSN209" s="67"/>
      <c r="DSO209" s="75">
        <f>(100-8.65)/100</f>
        <v>0.91349999999999998</v>
      </c>
      <c r="DSP209" s="13"/>
      <c r="DSQ209" s="76">
        <f>DSI17+DSI24</f>
        <v>0</v>
      </c>
      <c r="DSR209" s="67"/>
      <c r="DSS209" s="75">
        <f>(100-8.65)/100</f>
        <v>0.91349999999999998</v>
      </c>
      <c r="DST209" s="13"/>
      <c r="DSU209" s="76">
        <f>DSM17+DSM24</f>
        <v>0</v>
      </c>
      <c r="DSV209" s="67"/>
      <c r="DSW209" s="75">
        <f>(100-8.65)/100</f>
        <v>0.91349999999999998</v>
      </c>
      <c r="DSX209" s="13"/>
      <c r="DSY209" s="76">
        <f>DSQ17+DSQ24</f>
        <v>0</v>
      </c>
      <c r="DSZ209" s="67"/>
      <c r="DTA209" s="75">
        <f>(100-8.65)/100</f>
        <v>0.91349999999999998</v>
      </c>
      <c r="DTB209" s="13"/>
      <c r="DTC209" s="76">
        <f>DSU17+DSU24</f>
        <v>0</v>
      </c>
      <c r="DTD209" s="67"/>
      <c r="DTE209" s="75">
        <f>(100-8.65)/100</f>
        <v>0.91349999999999998</v>
      </c>
      <c r="DTF209" s="13"/>
      <c r="DTG209" s="76">
        <f>DSY17+DSY24</f>
        <v>0</v>
      </c>
      <c r="DTH209" s="67"/>
      <c r="DTI209" s="75">
        <f>(100-8.65)/100</f>
        <v>0.91349999999999998</v>
      </c>
      <c r="DTJ209" s="13"/>
      <c r="DTK209" s="76">
        <f>DTC17+DTC24</f>
        <v>0</v>
      </c>
      <c r="DTL209" s="67"/>
      <c r="DTM209" s="75">
        <f>(100-8.65)/100</f>
        <v>0.91349999999999998</v>
      </c>
      <c r="DTN209" s="13"/>
      <c r="DTO209" s="76">
        <f>DTG17+DTG24</f>
        <v>0</v>
      </c>
      <c r="DTP209" s="67"/>
      <c r="DTQ209" s="75">
        <f>(100-8.65)/100</f>
        <v>0.91349999999999998</v>
      </c>
      <c r="DTR209" s="13"/>
      <c r="DTS209" s="76">
        <f>DTK17+DTK24</f>
        <v>0</v>
      </c>
      <c r="DTT209" s="67"/>
      <c r="DTU209" s="75">
        <f>(100-8.65)/100</f>
        <v>0.91349999999999998</v>
      </c>
      <c r="DTV209" s="13"/>
      <c r="DTW209" s="76">
        <f>DTO17+DTO24</f>
        <v>0</v>
      </c>
      <c r="DTX209" s="67"/>
      <c r="DTY209" s="75">
        <f>(100-8.65)/100</f>
        <v>0.91349999999999998</v>
      </c>
      <c r="DTZ209" s="13"/>
      <c r="DUA209" s="76">
        <f>DTS17+DTS24</f>
        <v>0</v>
      </c>
      <c r="DUB209" s="67"/>
      <c r="DUC209" s="75">
        <f>(100-8.65)/100</f>
        <v>0.91349999999999998</v>
      </c>
      <c r="DUD209" s="13"/>
      <c r="DUE209" s="76">
        <f>DTW17+DTW24</f>
        <v>0</v>
      </c>
      <c r="DUF209" s="67"/>
      <c r="DUG209" s="75">
        <f>(100-8.65)/100</f>
        <v>0.91349999999999998</v>
      </c>
      <c r="DUH209" s="13"/>
      <c r="DUI209" s="76">
        <f>DUA17+DUA24</f>
        <v>0</v>
      </c>
      <c r="DUJ209" s="67"/>
      <c r="DUK209" s="75">
        <f>(100-8.65)/100</f>
        <v>0.91349999999999998</v>
      </c>
      <c r="DUL209" s="13"/>
      <c r="DUM209" s="76">
        <f>DUE17+DUE24</f>
        <v>0</v>
      </c>
      <c r="DUN209" s="67"/>
      <c r="DUO209" s="75">
        <f>(100-8.65)/100</f>
        <v>0.91349999999999998</v>
      </c>
      <c r="DUP209" s="13"/>
      <c r="DUQ209" s="76">
        <f>DUI17+DUI24</f>
        <v>0</v>
      </c>
      <c r="DUR209" s="67"/>
      <c r="DUS209" s="75">
        <f>(100-8.65)/100</f>
        <v>0.91349999999999998</v>
      </c>
      <c r="DUT209" s="13"/>
      <c r="DUU209" s="76">
        <f>DUM17+DUM24</f>
        <v>0</v>
      </c>
      <c r="DUV209" s="67"/>
      <c r="DUW209" s="75">
        <f>(100-8.65)/100</f>
        <v>0.91349999999999998</v>
      </c>
      <c r="DUX209" s="13"/>
      <c r="DUY209" s="76">
        <f>DUQ17+DUQ24</f>
        <v>0</v>
      </c>
      <c r="DUZ209" s="67"/>
      <c r="DVA209" s="75">
        <f>(100-8.65)/100</f>
        <v>0.91349999999999998</v>
      </c>
      <c r="DVB209" s="13"/>
      <c r="DVC209" s="76">
        <f>DUU17+DUU24</f>
        <v>0</v>
      </c>
      <c r="DVD209" s="67"/>
      <c r="DVE209" s="75">
        <f>(100-8.65)/100</f>
        <v>0.91349999999999998</v>
      </c>
      <c r="DVF209" s="13"/>
      <c r="DVG209" s="76">
        <f>DUY17+DUY24</f>
        <v>0</v>
      </c>
      <c r="DVH209" s="67"/>
      <c r="DVI209" s="75">
        <f>(100-8.65)/100</f>
        <v>0.91349999999999998</v>
      </c>
      <c r="DVJ209" s="13"/>
      <c r="DVK209" s="76">
        <f>DVC17+DVC24</f>
        <v>0</v>
      </c>
      <c r="DVL209" s="67"/>
      <c r="DVM209" s="75">
        <f>(100-8.65)/100</f>
        <v>0.91349999999999998</v>
      </c>
      <c r="DVN209" s="13"/>
      <c r="DVO209" s="76">
        <f>DVG17+DVG24</f>
        <v>0</v>
      </c>
      <c r="DVP209" s="67"/>
      <c r="DVQ209" s="75">
        <f>(100-8.65)/100</f>
        <v>0.91349999999999998</v>
      </c>
      <c r="DVR209" s="13"/>
      <c r="DVS209" s="76">
        <f>DVK17+DVK24</f>
        <v>0</v>
      </c>
      <c r="DVT209" s="67"/>
      <c r="DVU209" s="75">
        <f>(100-8.65)/100</f>
        <v>0.91349999999999998</v>
      </c>
      <c r="DVV209" s="13"/>
      <c r="DVW209" s="76">
        <f>DVO17+DVO24</f>
        <v>0</v>
      </c>
      <c r="DVX209" s="67"/>
      <c r="DVY209" s="75">
        <f>(100-8.65)/100</f>
        <v>0.91349999999999998</v>
      </c>
      <c r="DVZ209" s="13"/>
      <c r="DWA209" s="76">
        <f>DVS17+DVS24</f>
        <v>0</v>
      </c>
      <c r="DWB209" s="67"/>
      <c r="DWC209" s="75">
        <f>(100-8.65)/100</f>
        <v>0.91349999999999998</v>
      </c>
      <c r="DWD209" s="13"/>
      <c r="DWE209" s="76">
        <f>DVW17+DVW24</f>
        <v>0</v>
      </c>
      <c r="DWF209" s="67"/>
      <c r="DWG209" s="75">
        <f>(100-8.65)/100</f>
        <v>0.91349999999999998</v>
      </c>
      <c r="DWH209" s="13"/>
      <c r="DWI209" s="76">
        <f>DWA17+DWA24</f>
        <v>0</v>
      </c>
      <c r="DWJ209" s="67"/>
      <c r="DWK209" s="75">
        <f>(100-8.65)/100</f>
        <v>0.91349999999999998</v>
      </c>
      <c r="DWL209" s="13"/>
      <c r="DWM209" s="76">
        <f>DWE17+DWE24</f>
        <v>0</v>
      </c>
      <c r="DWN209" s="67"/>
      <c r="DWO209" s="75">
        <f>(100-8.65)/100</f>
        <v>0.91349999999999998</v>
      </c>
      <c r="DWP209" s="13"/>
      <c r="DWQ209" s="76">
        <f>DWI17+DWI24</f>
        <v>0</v>
      </c>
      <c r="DWR209" s="67"/>
      <c r="DWS209" s="75">
        <f>(100-8.65)/100</f>
        <v>0.91349999999999998</v>
      </c>
      <c r="DWT209" s="13"/>
      <c r="DWU209" s="76">
        <f>DWM17+DWM24</f>
        <v>0</v>
      </c>
      <c r="DWV209" s="67"/>
      <c r="DWW209" s="75">
        <f>(100-8.65)/100</f>
        <v>0.91349999999999998</v>
      </c>
      <c r="DWX209" s="13"/>
      <c r="DWY209" s="76">
        <f>DWQ17+DWQ24</f>
        <v>0</v>
      </c>
      <c r="DWZ209" s="67"/>
      <c r="DXA209" s="75">
        <f>(100-8.65)/100</f>
        <v>0.91349999999999998</v>
      </c>
      <c r="DXB209" s="13"/>
      <c r="DXC209" s="76">
        <f>DWU17+DWU24</f>
        <v>0</v>
      </c>
      <c r="DXD209" s="67"/>
      <c r="DXE209" s="75">
        <f>(100-8.65)/100</f>
        <v>0.91349999999999998</v>
      </c>
      <c r="DXF209" s="13"/>
      <c r="DXG209" s="76">
        <f>DWY17+DWY24</f>
        <v>0</v>
      </c>
      <c r="DXH209" s="67"/>
      <c r="DXI209" s="75">
        <f>(100-8.65)/100</f>
        <v>0.91349999999999998</v>
      </c>
      <c r="DXJ209" s="13"/>
      <c r="DXK209" s="76">
        <f>DXC17+DXC24</f>
        <v>0</v>
      </c>
      <c r="DXL209" s="67"/>
      <c r="DXM209" s="75">
        <f>(100-8.65)/100</f>
        <v>0.91349999999999998</v>
      </c>
      <c r="DXN209" s="13"/>
      <c r="DXO209" s="76">
        <f>DXG17+DXG24</f>
        <v>0</v>
      </c>
      <c r="DXP209" s="67"/>
      <c r="DXQ209" s="75">
        <f>(100-8.65)/100</f>
        <v>0.91349999999999998</v>
      </c>
      <c r="DXR209" s="13"/>
      <c r="DXS209" s="76">
        <f>DXK17+DXK24</f>
        <v>0</v>
      </c>
      <c r="DXT209" s="67"/>
      <c r="DXU209" s="75">
        <f>(100-8.65)/100</f>
        <v>0.91349999999999998</v>
      </c>
      <c r="DXV209" s="13"/>
      <c r="DXW209" s="76">
        <f>DXO17+DXO24</f>
        <v>0</v>
      </c>
      <c r="DXX209" s="67"/>
      <c r="DXY209" s="75">
        <f>(100-8.65)/100</f>
        <v>0.91349999999999998</v>
      </c>
      <c r="DXZ209" s="13"/>
      <c r="DYA209" s="76">
        <f>DXS17+DXS24</f>
        <v>0</v>
      </c>
      <c r="DYB209" s="67"/>
      <c r="DYC209" s="75">
        <f>(100-8.65)/100</f>
        <v>0.91349999999999998</v>
      </c>
      <c r="DYD209" s="13"/>
      <c r="DYE209" s="76">
        <f>DXW17+DXW24</f>
        <v>0</v>
      </c>
      <c r="DYF209" s="67"/>
      <c r="DYG209" s="75">
        <f>(100-8.65)/100</f>
        <v>0.91349999999999998</v>
      </c>
      <c r="DYH209" s="13"/>
      <c r="DYI209" s="76">
        <f>DYA17+DYA24</f>
        <v>0</v>
      </c>
      <c r="DYJ209" s="67"/>
      <c r="DYK209" s="75">
        <f>(100-8.65)/100</f>
        <v>0.91349999999999998</v>
      </c>
      <c r="DYL209" s="13"/>
      <c r="DYM209" s="76">
        <f>DYE17+DYE24</f>
        <v>0</v>
      </c>
      <c r="DYN209" s="67"/>
      <c r="DYO209" s="75">
        <f>(100-8.65)/100</f>
        <v>0.91349999999999998</v>
      </c>
      <c r="DYP209" s="13"/>
      <c r="DYQ209" s="76">
        <f>DYI17+DYI24</f>
        <v>0</v>
      </c>
      <c r="DYR209" s="67"/>
      <c r="DYS209" s="75">
        <f>(100-8.65)/100</f>
        <v>0.91349999999999998</v>
      </c>
      <c r="DYT209" s="13"/>
      <c r="DYU209" s="76">
        <f>DYM17+DYM24</f>
        <v>0</v>
      </c>
      <c r="DYV209" s="67"/>
      <c r="DYW209" s="75">
        <f>(100-8.65)/100</f>
        <v>0.91349999999999998</v>
      </c>
      <c r="DYX209" s="13"/>
      <c r="DYY209" s="76">
        <f>DYQ17+DYQ24</f>
        <v>0</v>
      </c>
      <c r="DYZ209" s="67"/>
      <c r="DZA209" s="75">
        <f>(100-8.65)/100</f>
        <v>0.91349999999999998</v>
      </c>
      <c r="DZB209" s="13"/>
      <c r="DZC209" s="76">
        <f>DYU17+DYU24</f>
        <v>0</v>
      </c>
      <c r="DZD209" s="67"/>
      <c r="DZE209" s="75">
        <f>(100-8.65)/100</f>
        <v>0.91349999999999998</v>
      </c>
      <c r="DZF209" s="13"/>
      <c r="DZG209" s="76">
        <f>DYY17+DYY24</f>
        <v>0</v>
      </c>
      <c r="DZH209" s="67"/>
      <c r="DZI209" s="75">
        <f>(100-8.65)/100</f>
        <v>0.91349999999999998</v>
      </c>
      <c r="DZJ209" s="13"/>
      <c r="DZK209" s="76">
        <f>DZC17+DZC24</f>
        <v>0</v>
      </c>
      <c r="DZL209" s="67"/>
      <c r="DZM209" s="75">
        <f>(100-8.65)/100</f>
        <v>0.91349999999999998</v>
      </c>
      <c r="DZN209" s="13"/>
      <c r="DZO209" s="76">
        <f>DZG17+DZG24</f>
        <v>0</v>
      </c>
      <c r="DZP209" s="67"/>
      <c r="DZQ209" s="75">
        <f>(100-8.65)/100</f>
        <v>0.91349999999999998</v>
      </c>
      <c r="DZR209" s="13"/>
      <c r="DZS209" s="76">
        <f>DZK17+DZK24</f>
        <v>0</v>
      </c>
      <c r="DZT209" s="67"/>
      <c r="DZU209" s="75">
        <f>(100-8.65)/100</f>
        <v>0.91349999999999998</v>
      </c>
      <c r="DZV209" s="13"/>
      <c r="DZW209" s="76">
        <f>DZO17+DZO24</f>
        <v>0</v>
      </c>
      <c r="DZX209" s="67"/>
      <c r="DZY209" s="75">
        <f>(100-8.65)/100</f>
        <v>0.91349999999999998</v>
      </c>
      <c r="DZZ209" s="13"/>
      <c r="EAA209" s="76">
        <f>DZS17+DZS24</f>
        <v>0</v>
      </c>
      <c r="EAB209" s="67"/>
      <c r="EAC209" s="75">
        <f>(100-8.65)/100</f>
        <v>0.91349999999999998</v>
      </c>
      <c r="EAD209" s="13"/>
      <c r="EAE209" s="76">
        <f>DZW17+DZW24</f>
        <v>0</v>
      </c>
      <c r="EAF209" s="67"/>
      <c r="EAG209" s="75">
        <f>(100-8.65)/100</f>
        <v>0.91349999999999998</v>
      </c>
      <c r="EAH209" s="13"/>
      <c r="EAI209" s="76">
        <f>EAA17+EAA24</f>
        <v>0</v>
      </c>
      <c r="EAJ209" s="67"/>
      <c r="EAK209" s="75">
        <f>(100-8.65)/100</f>
        <v>0.91349999999999998</v>
      </c>
      <c r="EAL209" s="13"/>
      <c r="EAM209" s="76">
        <f>EAE17+EAE24</f>
        <v>0</v>
      </c>
      <c r="EAN209" s="67"/>
      <c r="EAO209" s="75">
        <f>(100-8.65)/100</f>
        <v>0.91349999999999998</v>
      </c>
      <c r="EAP209" s="13"/>
      <c r="EAQ209" s="76">
        <f>EAI17+EAI24</f>
        <v>0</v>
      </c>
      <c r="EAR209" s="67"/>
      <c r="EAS209" s="75">
        <f>(100-8.65)/100</f>
        <v>0.91349999999999998</v>
      </c>
      <c r="EAT209" s="13"/>
      <c r="EAU209" s="76">
        <f>EAM17+EAM24</f>
        <v>0</v>
      </c>
      <c r="EAV209" s="67"/>
      <c r="EAW209" s="75">
        <f>(100-8.65)/100</f>
        <v>0.91349999999999998</v>
      </c>
      <c r="EAX209" s="13"/>
      <c r="EAY209" s="76">
        <f>EAQ17+EAQ24</f>
        <v>0</v>
      </c>
      <c r="EAZ209" s="67"/>
      <c r="EBA209" s="75">
        <f>(100-8.65)/100</f>
        <v>0.91349999999999998</v>
      </c>
      <c r="EBB209" s="13"/>
      <c r="EBC209" s="76">
        <f>EAU17+EAU24</f>
        <v>0</v>
      </c>
      <c r="EBD209" s="67"/>
      <c r="EBE209" s="75">
        <f>(100-8.65)/100</f>
        <v>0.91349999999999998</v>
      </c>
      <c r="EBF209" s="13"/>
      <c r="EBG209" s="76">
        <f>EAY17+EAY24</f>
        <v>0</v>
      </c>
      <c r="EBH209" s="67"/>
      <c r="EBI209" s="75">
        <f>(100-8.65)/100</f>
        <v>0.91349999999999998</v>
      </c>
      <c r="EBJ209" s="13"/>
      <c r="EBK209" s="76">
        <f>EBC17+EBC24</f>
        <v>0</v>
      </c>
      <c r="EBL209" s="67"/>
      <c r="EBM209" s="75">
        <f>(100-8.65)/100</f>
        <v>0.91349999999999998</v>
      </c>
      <c r="EBN209" s="13"/>
      <c r="EBO209" s="76">
        <f>EBG17+EBG24</f>
        <v>0</v>
      </c>
      <c r="EBP209" s="67"/>
      <c r="EBQ209" s="75">
        <f>(100-8.65)/100</f>
        <v>0.91349999999999998</v>
      </c>
      <c r="EBR209" s="13"/>
      <c r="EBS209" s="76">
        <f>EBK17+EBK24</f>
        <v>0</v>
      </c>
      <c r="EBT209" s="67"/>
      <c r="EBU209" s="75">
        <f>(100-8.65)/100</f>
        <v>0.91349999999999998</v>
      </c>
      <c r="EBV209" s="13"/>
      <c r="EBW209" s="76">
        <f>EBO17+EBO24</f>
        <v>0</v>
      </c>
      <c r="EBX209" s="67"/>
      <c r="EBY209" s="75">
        <f>(100-8.65)/100</f>
        <v>0.91349999999999998</v>
      </c>
      <c r="EBZ209" s="13"/>
      <c r="ECA209" s="76">
        <f>EBS17+EBS24</f>
        <v>0</v>
      </c>
      <c r="ECB209" s="67"/>
      <c r="ECC209" s="75">
        <f>(100-8.65)/100</f>
        <v>0.91349999999999998</v>
      </c>
      <c r="ECD209" s="13"/>
      <c r="ECE209" s="76">
        <f>EBW17+EBW24</f>
        <v>0</v>
      </c>
      <c r="ECF209" s="67"/>
      <c r="ECG209" s="75">
        <f>(100-8.65)/100</f>
        <v>0.91349999999999998</v>
      </c>
      <c r="ECH209" s="13"/>
      <c r="ECI209" s="76">
        <f>ECA17+ECA24</f>
        <v>0</v>
      </c>
      <c r="ECJ209" s="67"/>
      <c r="ECK209" s="75">
        <f>(100-8.65)/100</f>
        <v>0.91349999999999998</v>
      </c>
      <c r="ECL209" s="13"/>
      <c r="ECM209" s="76">
        <f>ECE17+ECE24</f>
        <v>0</v>
      </c>
      <c r="ECN209" s="67"/>
      <c r="ECO209" s="75">
        <f>(100-8.65)/100</f>
        <v>0.91349999999999998</v>
      </c>
      <c r="ECP209" s="13"/>
      <c r="ECQ209" s="76">
        <f>ECI17+ECI24</f>
        <v>0</v>
      </c>
      <c r="ECR209" s="67"/>
      <c r="ECS209" s="75">
        <f>(100-8.65)/100</f>
        <v>0.91349999999999998</v>
      </c>
      <c r="ECT209" s="13"/>
      <c r="ECU209" s="76">
        <f>ECM17+ECM24</f>
        <v>0</v>
      </c>
      <c r="ECV209" s="67"/>
      <c r="ECW209" s="75">
        <f>(100-8.65)/100</f>
        <v>0.91349999999999998</v>
      </c>
      <c r="ECX209" s="13"/>
      <c r="ECY209" s="76">
        <f>ECQ17+ECQ24</f>
        <v>0</v>
      </c>
      <c r="ECZ209" s="67"/>
      <c r="EDA209" s="75">
        <f>(100-8.65)/100</f>
        <v>0.91349999999999998</v>
      </c>
      <c r="EDB209" s="13"/>
      <c r="EDC209" s="76">
        <f>ECU17+ECU24</f>
        <v>0</v>
      </c>
      <c r="EDD209" s="67"/>
      <c r="EDE209" s="75">
        <f>(100-8.65)/100</f>
        <v>0.91349999999999998</v>
      </c>
      <c r="EDF209" s="13"/>
      <c r="EDG209" s="76">
        <f>ECY17+ECY24</f>
        <v>0</v>
      </c>
      <c r="EDH209" s="67"/>
      <c r="EDI209" s="75">
        <f>(100-8.65)/100</f>
        <v>0.91349999999999998</v>
      </c>
      <c r="EDJ209" s="13"/>
      <c r="EDK209" s="76">
        <f>EDC17+EDC24</f>
        <v>0</v>
      </c>
      <c r="EDL209" s="67"/>
      <c r="EDM209" s="75">
        <f>(100-8.65)/100</f>
        <v>0.91349999999999998</v>
      </c>
      <c r="EDN209" s="13"/>
      <c r="EDO209" s="76">
        <f>EDG17+EDG24</f>
        <v>0</v>
      </c>
      <c r="EDP209" s="67"/>
      <c r="EDQ209" s="75">
        <f>(100-8.65)/100</f>
        <v>0.91349999999999998</v>
      </c>
      <c r="EDR209" s="13"/>
      <c r="EDS209" s="76">
        <f>EDK17+EDK24</f>
        <v>0</v>
      </c>
      <c r="EDT209" s="67"/>
      <c r="EDU209" s="75">
        <f>(100-8.65)/100</f>
        <v>0.91349999999999998</v>
      </c>
      <c r="EDV209" s="13"/>
      <c r="EDW209" s="76">
        <f>EDO17+EDO24</f>
        <v>0</v>
      </c>
      <c r="EDX209" s="67"/>
      <c r="EDY209" s="75">
        <f>(100-8.65)/100</f>
        <v>0.91349999999999998</v>
      </c>
      <c r="EDZ209" s="13"/>
      <c r="EEA209" s="76">
        <f>EDS17+EDS24</f>
        <v>0</v>
      </c>
      <c r="EEB209" s="67"/>
      <c r="EEC209" s="75">
        <f>(100-8.65)/100</f>
        <v>0.91349999999999998</v>
      </c>
      <c r="EED209" s="13"/>
      <c r="EEE209" s="76">
        <f>EDW17+EDW24</f>
        <v>0</v>
      </c>
      <c r="EEF209" s="67"/>
      <c r="EEG209" s="75">
        <f>(100-8.65)/100</f>
        <v>0.91349999999999998</v>
      </c>
      <c r="EEH209" s="13"/>
      <c r="EEI209" s="76">
        <f>EEA17+EEA24</f>
        <v>0</v>
      </c>
      <c r="EEJ209" s="67"/>
      <c r="EEK209" s="75">
        <f>(100-8.65)/100</f>
        <v>0.91349999999999998</v>
      </c>
      <c r="EEL209" s="13"/>
      <c r="EEM209" s="76">
        <f>EEE17+EEE24</f>
        <v>0</v>
      </c>
      <c r="EEN209" s="67"/>
      <c r="EEO209" s="75">
        <f>(100-8.65)/100</f>
        <v>0.91349999999999998</v>
      </c>
      <c r="EEP209" s="13"/>
      <c r="EEQ209" s="76">
        <f>EEI17+EEI24</f>
        <v>0</v>
      </c>
      <c r="EER209" s="67"/>
      <c r="EES209" s="75">
        <f>(100-8.65)/100</f>
        <v>0.91349999999999998</v>
      </c>
      <c r="EET209" s="13"/>
      <c r="EEU209" s="76">
        <f>EEM17+EEM24</f>
        <v>0</v>
      </c>
      <c r="EEV209" s="67"/>
      <c r="EEW209" s="75">
        <f>(100-8.65)/100</f>
        <v>0.91349999999999998</v>
      </c>
      <c r="EEX209" s="13"/>
      <c r="EEY209" s="76">
        <f>EEQ17+EEQ24</f>
        <v>0</v>
      </c>
      <c r="EEZ209" s="67"/>
      <c r="EFA209" s="75">
        <f>(100-8.65)/100</f>
        <v>0.91349999999999998</v>
      </c>
      <c r="EFB209" s="13"/>
      <c r="EFC209" s="76">
        <f>EEU17+EEU24</f>
        <v>0</v>
      </c>
      <c r="EFD209" s="67"/>
      <c r="EFE209" s="75">
        <f>(100-8.65)/100</f>
        <v>0.91349999999999998</v>
      </c>
      <c r="EFF209" s="13"/>
      <c r="EFG209" s="76">
        <f>EEY17+EEY24</f>
        <v>0</v>
      </c>
      <c r="EFH209" s="67"/>
      <c r="EFI209" s="75">
        <f>(100-8.65)/100</f>
        <v>0.91349999999999998</v>
      </c>
      <c r="EFJ209" s="13"/>
      <c r="EFK209" s="76">
        <f>EFC17+EFC24</f>
        <v>0</v>
      </c>
      <c r="EFL209" s="67"/>
      <c r="EFM209" s="75">
        <f>(100-8.65)/100</f>
        <v>0.91349999999999998</v>
      </c>
      <c r="EFN209" s="13"/>
      <c r="EFO209" s="76">
        <f>EFG17+EFG24</f>
        <v>0</v>
      </c>
      <c r="EFP209" s="67"/>
      <c r="EFQ209" s="75">
        <f>(100-8.65)/100</f>
        <v>0.91349999999999998</v>
      </c>
      <c r="EFR209" s="13"/>
      <c r="EFS209" s="76">
        <f>EFK17+EFK24</f>
        <v>0</v>
      </c>
      <c r="EFT209" s="67"/>
      <c r="EFU209" s="75">
        <f>(100-8.65)/100</f>
        <v>0.91349999999999998</v>
      </c>
      <c r="EFV209" s="13"/>
      <c r="EFW209" s="76">
        <f>EFO17+EFO24</f>
        <v>0</v>
      </c>
      <c r="EFX209" s="67"/>
      <c r="EFY209" s="75">
        <f>(100-8.65)/100</f>
        <v>0.91349999999999998</v>
      </c>
      <c r="EFZ209" s="13"/>
      <c r="EGA209" s="76">
        <f>EFS17+EFS24</f>
        <v>0</v>
      </c>
      <c r="EGB209" s="67"/>
      <c r="EGC209" s="75">
        <f>(100-8.65)/100</f>
        <v>0.91349999999999998</v>
      </c>
      <c r="EGD209" s="13"/>
      <c r="EGE209" s="76">
        <f>EFW17+EFW24</f>
        <v>0</v>
      </c>
      <c r="EGF209" s="67"/>
      <c r="EGG209" s="75">
        <f>(100-8.65)/100</f>
        <v>0.91349999999999998</v>
      </c>
      <c r="EGH209" s="13"/>
      <c r="EGI209" s="76">
        <f>EGA17+EGA24</f>
        <v>0</v>
      </c>
      <c r="EGJ209" s="67"/>
      <c r="EGK209" s="75">
        <f>(100-8.65)/100</f>
        <v>0.91349999999999998</v>
      </c>
      <c r="EGL209" s="13"/>
      <c r="EGM209" s="76">
        <f>EGE17+EGE24</f>
        <v>0</v>
      </c>
      <c r="EGN209" s="67"/>
      <c r="EGO209" s="75">
        <f>(100-8.65)/100</f>
        <v>0.91349999999999998</v>
      </c>
      <c r="EGP209" s="13"/>
      <c r="EGQ209" s="76">
        <f>EGI17+EGI24</f>
        <v>0</v>
      </c>
      <c r="EGR209" s="67"/>
      <c r="EGS209" s="75">
        <f>(100-8.65)/100</f>
        <v>0.91349999999999998</v>
      </c>
      <c r="EGT209" s="13"/>
      <c r="EGU209" s="76">
        <f>EGM17+EGM24</f>
        <v>0</v>
      </c>
      <c r="EGV209" s="67"/>
      <c r="EGW209" s="75">
        <f>(100-8.65)/100</f>
        <v>0.91349999999999998</v>
      </c>
      <c r="EGX209" s="13"/>
      <c r="EGY209" s="76">
        <f>EGQ17+EGQ24</f>
        <v>0</v>
      </c>
      <c r="EGZ209" s="67"/>
      <c r="EHA209" s="75">
        <f>(100-8.65)/100</f>
        <v>0.91349999999999998</v>
      </c>
      <c r="EHB209" s="13"/>
      <c r="EHC209" s="76">
        <f>EGU17+EGU24</f>
        <v>0</v>
      </c>
      <c r="EHD209" s="67"/>
      <c r="EHE209" s="75">
        <f>(100-8.65)/100</f>
        <v>0.91349999999999998</v>
      </c>
      <c r="EHF209" s="13"/>
      <c r="EHG209" s="76">
        <f>EGY17+EGY24</f>
        <v>0</v>
      </c>
      <c r="EHH209" s="67"/>
      <c r="EHI209" s="75">
        <f>(100-8.65)/100</f>
        <v>0.91349999999999998</v>
      </c>
      <c r="EHJ209" s="13"/>
      <c r="EHK209" s="76">
        <f>EHC17+EHC24</f>
        <v>0</v>
      </c>
      <c r="EHL209" s="67"/>
      <c r="EHM209" s="75">
        <f>(100-8.65)/100</f>
        <v>0.91349999999999998</v>
      </c>
      <c r="EHN209" s="13"/>
      <c r="EHO209" s="76">
        <f>EHG17+EHG24</f>
        <v>0</v>
      </c>
      <c r="EHP209" s="67"/>
      <c r="EHQ209" s="75">
        <f>(100-8.65)/100</f>
        <v>0.91349999999999998</v>
      </c>
      <c r="EHR209" s="13"/>
      <c r="EHS209" s="76">
        <f>EHK17+EHK24</f>
        <v>0</v>
      </c>
      <c r="EHT209" s="67"/>
      <c r="EHU209" s="75">
        <f>(100-8.65)/100</f>
        <v>0.91349999999999998</v>
      </c>
      <c r="EHV209" s="13"/>
      <c r="EHW209" s="76">
        <f>EHO17+EHO24</f>
        <v>0</v>
      </c>
      <c r="EHX209" s="67"/>
      <c r="EHY209" s="75">
        <f>(100-8.65)/100</f>
        <v>0.91349999999999998</v>
      </c>
      <c r="EHZ209" s="13"/>
      <c r="EIA209" s="76">
        <f>EHS17+EHS24</f>
        <v>0</v>
      </c>
      <c r="EIB209" s="67"/>
      <c r="EIC209" s="75">
        <f>(100-8.65)/100</f>
        <v>0.91349999999999998</v>
      </c>
      <c r="EID209" s="13"/>
      <c r="EIE209" s="76">
        <f>EHW17+EHW24</f>
        <v>0</v>
      </c>
      <c r="EIF209" s="67"/>
      <c r="EIG209" s="75">
        <f>(100-8.65)/100</f>
        <v>0.91349999999999998</v>
      </c>
      <c r="EIH209" s="13"/>
      <c r="EII209" s="76">
        <f>EIA17+EIA24</f>
        <v>0</v>
      </c>
      <c r="EIJ209" s="67"/>
      <c r="EIK209" s="75">
        <f>(100-8.65)/100</f>
        <v>0.91349999999999998</v>
      </c>
      <c r="EIL209" s="13"/>
      <c r="EIM209" s="76">
        <f>EIE17+EIE24</f>
        <v>0</v>
      </c>
      <c r="EIN209" s="67"/>
      <c r="EIO209" s="75">
        <f>(100-8.65)/100</f>
        <v>0.91349999999999998</v>
      </c>
      <c r="EIP209" s="13"/>
      <c r="EIQ209" s="76">
        <f>EII17+EII24</f>
        <v>0</v>
      </c>
      <c r="EIR209" s="67"/>
      <c r="EIS209" s="75">
        <f>(100-8.65)/100</f>
        <v>0.91349999999999998</v>
      </c>
      <c r="EIT209" s="13"/>
      <c r="EIU209" s="76">
        <f>EIM17+EIM24</f>
        <v>0</v>
      </c>
      <c r="EIV209" s="67"/>
      <c r="EIW209" s="75">
        <f>(100-8.65)/100</f>
        <v>0.91349999999999998</v>
      </c>
      <c r="EIX209" s="13"/>
      <c r="EIY209" s="76">
        <f>EIQ17+EIQ24</f>
        <v>0</v>
      </c>
      <c r="EIZ209" s="67"/>
      <c r="EJA209" s="75">
        <f>(100-8.65)/100</f>
        <v>0.91349999999999998</v>
      </c>
      <c r="EJB209" s="13"/>
      <c r="EJC209" s="76">
        <f>EIU17+EIU24</f>
        <v>0</v>
      </c>
      <c r="EJD209" s="67"/>
      <c r="EJE209" s="75">
        <f>(100-8.65)/100</f>
        <v>0.91349999999999998</v>
      </c>
      <c r="EJF209" s="13"/>
      <c r="EJG209" s="76">
        <f>EIY17+EIY24</f>
        <v>0</v>
      </c>
      <c r="EJH209" s="67"/>
      <c r="EJI209" s="75">
        <f>(100-8.65)/100</f>
        <v>0.91349999999999998</v>
      </c>
      <c r="EJJ209" s="13"/>
      <c r="EJK209" s="76">
        <f>EJC17+EJC24</f>
        <v>0</v>
      </c>
      <c r="EJL209" s="67"/>
      <c r="EJM209" s="75">
        <f>(100-8.65)/100</f>
        <v>0.91349999999999998</v>
      </c>
      <c r="EJN209" s="13"/>
      <c r="EJO209" s="76">
        <f>EJG17+EJG24</f>
        <v>0</v>
      </c>
      <c r="EJP209" s="67"/>
      <c r="EJQ209" s="75">
        <f>(100-8.65)/100</f>
        <v>0.91349999999999998</v>
      </c>
      <c r="EJR209" s="13"/>
      <c r="EJS209" s="76">
        <f>EJK17+EJK24</f>
        <v>0</v>
      </c>
      <c r="EJT209" s="67"/>
      <c r="EJU209" s="75">
        <f>(100-8.65)/100</f>
        <v>0.91349999999999998</v>
      </c>
      <c r="EJV209" s="13"/>
      <c r="EJW209" s="76">
        <f>EJO17+EJO24</f>
        <v>0</v>
      </c>
      <c r="EJX209" s="67"/>
      <c r="EJY209" s="75">
        <f>(100-8.65)/100</f>
        <v>0.91349999999999998</v>
      </c>
      <c r="EJZ209" s="13"/>
      <c r="EKA209" s="76">
        <f>EJS17+EJS24</f>
        <v>0</v>
      </c>
      <c r="EKB209" s="67"/>
      <c r="EKC209" s="75">
        <f>(100-8.65)/100</f>
        <v>0.91349999999999998</v>
      </c>
      <c r="EKD209" s="13"/>
      <c r="EKE209" s="76">
        <f>EJW17+EJW24</f>
        <v>0</v>
      </c>
      <c r="EKF209" s="67"/>
      <c r="EKG209" s="75">
        <f>(100-8.65)/100</f>
        <v>0.91349999999999998</v>
      </c>
      <c r="EKH209" s="13"/>
      <c r="EKI209" s="76">
        <f>EKA17+EKA24</f>
        <v>0</v>
      </c>
      <c r="EKJ209" s="67"/>
      <c r="EKK209" s="75">
        <f>(100-8.65)/100</f>
        <v>0.91349999999999998</v>
      </c>
      <c r="EKL209" s="13"/>
      <c r="EKM209" s="76">
        <f>EKE17+EKE24</f>
        <v>0</v>
      </c>
      <c r="EKN209" s="67"/>
      <c r="EKO209" s="75">
        <f>(100-8.65)/100</f>
        <v>0.91349999999999998</v>
      </c>
      <c r="EKP209" s="13"/>
      <c r="EKQ209" s="76">
        <f>EKI17+EKI24</f>
        <v>0</v>
      </c>
      <c r="EKR209" s="67"/>
      <c r="EKS209" s="75">
        <f>(100-8.65)/100</f>
        <v>0.91349999999999998</v>
      </c>
      <c r="EKT209" s="13"/>
      <c r="EKU209" s="76">
        <f>EKM17+EKM24</f>
        <v>0</v>
      </c>
      <c r="EKV209" s="67"/>
      <c r="EKW209" s="75">
        <f>(100-8.65)/100</f>
        <v>0.91349999999999998</v>
      </c>
      <c r="EKX209" s="13"/>
      <c r="EKY209" s="76">
        <f>EKQ17+EKQ24</f>
        <v>0</v>
      </c>
      <c r="EKZ209" s="67"/>
      <c r="ELA209" s="75">
        <f>(100-8.65)/100</f>
        <v>0.91349999999999998</v>
      </c>
      <c r="ELB209" s="13"/>
      <c r="ELC209" s="76">
        <f>EKU17+EKU24</f>
        <v>0</v>
      </c>
      <c r="ELD209" s="67"/>
      <c r="ELE209" s="75">
        <f>(100-8.65)/100</f>
        <v>0.91349999999999998</v>
      </c>
      <c r="ELF209" s="13"/>
      <c r="ELG209" s="76">
        <f>EKY17+EKY24</f>
        <v>0</v>
      </c>
      <c r="ELH209" s="67"/>
      <c r="ELI209" s="75">
        <f>(100-8.65)/100</f>
        <v>0.91349999999999998</v>
      </c>
      <c r="ELJ209" s="13"/>
      <c r="ELK209" s="76">
        <f>ELC17+ELC24</f>
        <v>0</v>
      </c>
      <c r="ELL209" s="67"/>
      <c r="ELM209" s="75">
        <f>(100-8.65)/100</f>
        <v>0.91349999999999998</v>
      </c>
      <c r="ELN209" s="13"/>
      <c r="ELO209" s="76">
        <f>ELG17+ELG24</f>
        <v>0</v>
      </c>
      <c r="ELP209" s="67"/>
      <c r="ELQ209" s="75">
        <f>(100-8.65)/100</f>
        <v>0.91349999999999998</v>
      </c>
      <c r="ELR209" s="13"/>
      <c r="ELS209" s="76">
        <f>ELK17+ELK24</f>
        <v>0</v>
      </c>
      <c r="ELT209" s="67"/>
      <c r="ELU209" s="75">
        <f>(100-8.65)/100</f>
        <v>0.91349999999999998</v>
      </c>
      <c r="ELV209" s="13"/>
      <c r="ELW209" s="76">
        <f>ELO17+ELO24</f>
        <v>0</v>
      </c>
      <c r="ELX209" s="67"/>
      <c r="ELY209" s="75">
        <f>(100-8.65)/100</f>
        <v>0.91349999999999998</v>
      </c>
      <c r="ELZ209" s="13"/>
      <c r="EMA209" s="76">
        <f>ELS17+ELS24</f>
        <v>0</v>
      </c>
      <c r="EMB209" s="67"/>
      <c r="EMC209" s="75">
        <f>(100-8.65)/100</f>
        <v>0.91349999999999998</v>
      </c>
      <c r="EMD209" s="13"/>
      <c r="EME209" s="76">
        <f>ELW17+ELW24</f>
        <v>0</v>
      </c>
      <c r="EMF209" s="67"/>
      <c r="EMG209" s="75">
        <f>(100-8.65)/100</f>
        <v>0.91349999999999998</v>
      </c>
      <c r="EMH209" s="13"/>
      <c r="EMI209" s="76">
        <f>EMA17+EMA24</f>
        <v>0</v>
      </c>
      <c r="EMJ209" s="67"/>
      <c r="EMK209" s="75">
        <f>(100-8.65)/100</f>
        <v>0.91349999999999998</v>
      </c>
      <c r="EML209" s="13"/>
      <c r="EMM209" s="76">
        <f>EME17+EME24</f>
        <v>0</v>
      </c>
      <c r="EMN209" s="67"/>
      <c r="EMO209" s="75">
        <f>(100-8.65)/100</f>
        <v>0.91349999999999998</v>
      </c>
      <c r="EMP209" s="13"/>
      <c r="EMQ209" s="76">
        <f>EMI17+EMI24</f>
        <v>0</v>
      </c>
      <c r="EMR209" s="67"/>
      <c r="EMS209" s="75">
        <f>(100-8.65)/100</f>
        <v>0.91349999999999998</v>
      </c>
      <c r="EMT209" s="13"/>
      <c r="EMU209" s="76">
        <f>EMM17+EMM24</f>
        <v>0</v>
      </c>
      <c r="EMV209" s="67"/>
      <c r="EMW209" s="75">
        <f>(100-8.65)/100</f>
        <v>0.91349999999999998</v>
      </c>
      <c r="EMX209" s="13"/>
      <c r="EMY209" s="76">
        <f>EMQ17+EMQ24</f>
        <v>0</v>
      </c>
      <c r="EMZ209" s="67"/>
      <c r="ENA209" s="75">
        <f>(100-8.65)/100</f>
        <v>0.91349999999999998</v>
      </c>
      <c r="ENB209" s="13"/>
      <c r="ENC209" s="76">
        <f>EMU17+EMU24</f>
        <v>0</v>
      </c>
      <c r="END209" s="67"/>
      <c r="ENE209" s="75">
        <f>(100-8.65)/100</f>
        <v>0.91349999999999998</v>
      </c>
      <c r="ENF209" s="13"/>
      <c r="ENG209" s="76">
        <f>EMY17+EMY24</f>
        <v>0</v>
      </c>
      <c r="ENH209" s="67"/>
      <c r="ENI209" s="75">
        <f>(100-8.65)/100</f>
        <v>0.91349999999999998</v>
      </c>
      <c r="ENJ209" s="13"/>
      <c r="ENK209" s="76">
        <f>ENC17+ENC24</f>
        <v>0</v>
      </c>
      <c r="ENL209" s="67"/>
      <c r="ENM209" s="75">
        <f>(100-8.65)/100</f>
        <v>0.91349999999999998</v>
      </c>
      <c r="ENN209" s="13"/>
      <c r="ENO209" s="76">
        <f>ENG17+ENG24</f>
        <v>0</v>
      </c>
      <c r="ENP209" s="67"/>
      <c r="ENQ209" s="75">
        <f>(100-8.65)/100</f>
        <v>0.91349999999999998</v>
      </c>
      <c r="ENR209" s="13"/>
      <c r="ENS209" s="76">
        <f>ENK17+ENK24</f>
        <v>0</v>
      </c>
      <c r="ENT209" s="67"/>
      <c r="ENU209" s="75">
        <f>(100-8.65)/100</f>
        <v>0.91349999999999998</v>
      </c>
      <c r="ENV209" s="13"/>
      <c r="ENW209" s="76">
        <f>ENO17+ENO24</f>
        <v>0</v>
      </c>
      <c r="ENX209" s="67"/>
      <c r="ENY209" s="75">
        <f>(100-8.65)/100</f>
        <v>0.91349999999999998</v>
      </c>
      <c r="ENZ209" s="13"/>
      <c r="EOA209" s="76">
        <f>ENS17+ENS24</f>
        <v>0</v>
      </c>
      <c r="EOB209" s="67"/>
      <c r="EOC209" s="75">
        <f>(100-8.65)/100</f>
        <v>0.91349999999999998</v>
      </c>
      <c r="EOD209" s="13"/>
      <c r="EOE209" s="76">
        <f>ENW17+ENW24</f>
        <v>0</v>
      </c>
      <c r="EOF209" s="67"/>
      <c r="EOG209" s="75">
        <f>(100-8.65)/100</f>
        <v>0.91349999999999998</v>
      </c>
      <c r="EOH209" s="13"/>
      <c r="EOI209" s="76">
        <f>EOA17+EOA24</f>
        <v>0</v>
      </c>
      <c r="EOJ209" s="67"/>
      <c r="EOK209" s="75">
        <f>(100-8.65)/100</f>
        <v>0.91349999999999998</v>
      </c>
      <c r="EOL209" s="13"/>
      <c r="EOM209" s="76">
        <f>EOE17+EOE24</f>
        <v>0</v>
      </c>
      <c r="EON209" s="67"/>
      <c r="EOO209" s="75">
        <f>(100-8.65)/100</f>
        <v>0.91349999999999998</v>
      </c>
      <c r="EOP209" s="13"/>
      <c r="EOQ209" s="76">
        <f>EOI17+EOI24</f>
        <v>0</v>
      </c>
      <c r="EOR209" s="67"/>
      <c r="EOS209" s="75">
        <f>(100-8.65)/100</f>
        <v>0.91349999999999998</v>
      </c>
      <c r="EOT209" s="13"/>
      <c r="EOU209" s="76">
        <f>EOM17+EOM24</f>
        <v>0</v>
      </c>
      <c r="EOV209" s="67"/>
      <c r="EOW209" s="75">
        <f>(100-8.65)/100</f>
        <v>0.91349999999999998</v>
      </c>
      <c r="EOX209" s="13"/>
      <c r="EOY209" s="76">
        <f>EOQ17+EOQ24</f>
        <v>0</v>
      </c>
      <c r="EOZ209" s="67"/>
      <c r="EPA209" s="75">
        <f>(100-8.65)/100</f>
        <v>0.91349999999999998</v>
      </c>
      <c r="EPB209" s="13"/>
      <c r="EPC209" s="76">
        <f>EOU17+EOU24</f>
        <v>0</v>
      </c>
      <c r="EPD209" s="67"/>
      <c r="EPE209" s="75">
        <f>(100-8.65)/100</f>
        <v>0.91349999999999998</v>
      </c>
      <c r="EPF209" s="13"/>
      <c r="EPG209" s="76">
        <f>EOY17+EOY24</f>
        <v>0</v>
      </c>
      <c r="EPH209" s="67"/>
      <c r="EPI209" s="75">
        <f>(100-8.65)/100</f>
        <v>0.91349999999999998</v>
      </c>
      <c r="EPJ209" s="13"/>
      <c r="EPK209" s="76">
        <f>EPC17+EPC24</f>
        <v>0</v>
      </c>
      <c r="EPL209" s="67"/>
      <c r="EPM209" s="75">
        <f>(100-8.65)/100</f>
        <v>0.91349999999999998</v>
      </c>
      <c r="EPN209" s="13"/>
      <c r="EPO209" s="76">
        <f>EPG17+EPG24</f>
        <v>0</v>
      </c>
      <c r="EPP209" s="67"/>
      <c r="EPQ209" s="75">
        <f>(100-8.65)/100</f>
        <v>0.91349999999999998</v>
      </c>
      <c r="EPR209" s="13"/>
      <c r="EPS209" s="76">
        <f>EPK17+EPK24</f>
        <v>0</v>
      </c>
      <c r="EPT209" s="67"/>
      <c r="EPU209" s="75">
        <f>(100-8.65)/100</f>
        <v>0.91349999999999998</v>
      </c>
      <c r="EPV209" s="13"/>
      <c r="EPW209" s="76">
        <f>EPO17+EPO24</f>
        <v>0</v>
      </c>
      <c r="EPX209" s="67"/>
      <c r="EPY209" s="75">
        <f>(100-8.65)/100</f>
        <v>0.91349999999999998</v>
      </c>
      <c r="EPZ209" s="13"/>
      <c r="EQA209" s="76">
        <f>EPS17+EPS24</f>
        <v>0</v>
      </c>
      <c r="EQB209" s="67"/>
      <c r="EQC209" s="75">
        <f>(100-8.65)/100</f>
        <v>0.91349999999999998</v>
      </c>
      <c r="EQD209" s="13"/>
      <c r="EQE209" s="76">
        <f>EPW17+EPW24</f>
        <v>0</v>
      </c>
      <c r="EQF209" s="67"/>
      <c r="EQG209" s="75">
        <f>(100-8.65)/100</f>
        <v>0.91349999999999998</v>
      </c>
      <c r="EQH209" s="13"/>
      <c r="EQI209" s="76">
        <f>EQA17+EQA24</f>
        <v>0</v>
      </c>
      <c r="EQJ209" s="67"/>
      <c r="EQK209" s="75">
        <f>(100-8.65)/100</f>
        <v>0.91349999999999998</v>
      </c>
      <c r="EQL209" s="13"/>
      <c r="EQM209" s="76">
        <f>EQE17+EQE24</f>
        <v>0</v>
      </c>
      <c r="EQN209" s="67"/>
      <c r="EQO209" s="75">
        <f>(100-8.65)/100</f>
        <v>0.91349999999999998</v>
      </c>
      <c r="EQP209" s="13"/>
      <c r="EQQ209" s="76">
        <f>EQI17+EQI24</f>
        <v>0</v>
      </c>
      <c r="EQR209" s="67"/>
      <c r="EQS209" s="75">
        <f>(100-8.65)/100</f>
        <v>0.91349999999999998</v>
      </c>
      <c r="EQT209" s="13"/>
      <c r="EQU209" s="76">
        <f>EQM17+EQM24</f>
        <v>0</v>
      </c>
      <c r="EQV209" s="67"/>
      <c r="EQW209" s="75">
        <f>(100-8.65)/100</f>
        <v>0.91349999999999998</v>
      </c>
      <c r="EQX209" s="13"/>
      <c r="EQY209" s="76">
        <f>EQQ17+EQQ24</f>
        <v>0</v>
      </c>
      <c r="EQZ209" s="67"/>
      <c r="ERA209" s="75">
        <f>(100-8.65)/100</f>
        <v>0.91349999999999998</v>
      </c>
      <c r="ERB209" s="13"/>
      <c r="ERC209" s="76">
        <f>EQU17+EQU24</f>
        <v>0</v>
      </c>
      <c r="ERD209" s="67"/>
      <c r="ERE209" s="75">
        <f>(100-8.65)/100</f>
        <v>0.91349999999999998</v>
      </c>
      <c r="ERF209" s="13"/>
      <c r="ERG209" s="76">
        <f>EQY17+EQY24</f>
        <v>0</v>
      </c>
      <c r="ERH209" s="67"/>
      <c r="ERI209" s="75">
        <f>(100-8.65)/100</f>
        <v>0.91349999999999998</v>
      </c>
      <c r="ERJ209" s="13"/>
      <c r="ERK209" s="76">
        <f>ERC17+ERC24</f>
        <v>0</v>
      </c>
      <c r="ERL209" s="67"/>
      <c r="ERM209" s="75">
        <f>(100-8.65)/100</f>
        <v>0.91349999999999998</v>
      </c>
      <c r="ERN209" s="13"/>
      <c r="ERO209" s="76">
        <f>ERG17+ERG24</f>
        <v>0</v>
      </c>
      <c r="ERP209" s="67"/>
      <c r="ERQ209" s="75">
        <f>(100-8.65)/100</f>
        <v>0.91349999999999998</v>
      </c>
      <c r="ERR209" s="13"/>
      <c r="ERS209" s="76">
        <f>ERK17+ERK24</f>
        <v>0</v>
      </c>
      <c r="ERT209" s="67"/>
      <c r="ERU209" s="75">
        <f>(100-8.65)/100</f>
        <v>0.91349999999999998</v>
      </c>
      <c r="ERV209" s="13"/>
      <c r="ERW209" s="76">
        <f>ERO17+ERO24</f>
        <v>0</v>
      </c>
      <c r="ERX209" s="67"/>
      <c r="ERY209" s="75">
        <f>(100-8.65)/100</f>
        <v>0.91349999999999998</v>
      </c>
      <c r="ERZ209" s="13"/>
      <c r="ESA209" s="76">
        <f>ERS17+ERS24</f>
        <v>0</v>
      </c>
      <c r="ESB209" s="67"/>
      <c r="ESC209" s="75">
        <f>(100-8.65)/100</f>
        <v>0.91349999999999998</v>
      </c>
      <c r="ESD209" s="13"/>
      <c r="ESE209" s="76">
        <f>ERW17+ERW24</f>
        <v>0</v>
      </c>
      <c r="ESF209" s="67"/>
      <c r="ESG209" s="75">
        <f>(100-8.65)/100</f>
        <v>0.91349999999999998</v>
      </c>
      <c r="ESH209" s="13"/>
      <c r="ESI209" s="76">
        <f>ESA17+ESA24</f>
        <v>0</v>
      </c>
      <c r="ESJ209" s="67"/>
      <c r="ESK209" s="75">
        <f>(100-8.65)/100</f>
        <v>0.91349999999999998</v>
      </c>
      <c r="ESL209" s="13"/>
      <c r="ESM209" s="76">
        <f>ESE17+ESE24</f>
        <v>0</v>
      </c>
      <c r="ESN209" s="67"/>
      <c r="ESO209" s="75">
        <f>(100-8.65)/100</f>
        <v>0.91349999999999998</v>
      </c>
      <c r="ESP209" s="13"/>
      <c r="ESQ209" s="76">
        <f>ESI17+ESI24</f>
        <v>0</v>
      </c>
      <c r="ESR209" s="67"/>
      <c r="ESS209" s="75">
        <f>(100-8.65)/100</f>
        <v>0.91349999999999998</v>
      </c>
      <c r="EST209" s="13"/>
      <c r="ESU209" s="76">
        <f>ESM17+ESM24</f>
        <v>0</v>
      </c>
      <c r="ESV209" s="67"/>
      <c r="ESW209" s="75">
        <f>(100-8.65)/100</f>
        <v>0.91349999999999998</v>
      </c>
      <c r="ESX209" s="13"/>
      <c r="ESY209" s="76">
        <f>ESQ17+ESQ24</f>
        <v>0</v>
      </c>
      <c r="ESZ209" s="67"/>
      <c r="ETA209" s="75">
        <f>(100-8.65)/100</f>
        <v>0.91349999999999998</v>
      </c>
      <c r="ETB209" s="13"/>
      <c r="ETC209" s="76">
        <f>ESU17+ESU24</f>
        <v>0</v>
      </c>
      <c r="ETD209" s="67"/>
      <c r="ETE209" s="75">
        <f>(100-8.65)/100</f>
        <v>0.91349999999999998</v>
      </c>
      <c r="ETF209" s="13"/>
      <c r="ETG209" s="76">
        <f>ESY17+ESY24</f>
        <v>0</v>
      </c>
      <c r="ETH209" s="67"/>
      <c r="ETI209" s="75">
        <f>(100-8.65)/100</f>
        <v>0.91349999999999998</v>
      </c>
      <c r="ETJ209" s="13"/>
      <c r="ETK209" s="76">
        <f>ETC17+ETC24</f>
        <v>0</v>
      </c>
      <c r="ETL209" s="67"/>
      <c r="ETM209" s="75">
        <f>(100-8.65)/100</f>
        <v>0.91349999999999998</v>
      </c>
      <c r="ETN209" s="13"/>
      <c r="ETO209" s="76">
        <f>ETG17+ETG24</f>
        <v>0</v>
      </c>
      <c r="ETP209" s="67"/>
      <c r="ETQ209" s="75">
        <f>(100-8.65)/100</f>
        <v>0.91349999999999998</v>
      </c>
      <c r="ETR209" s="13"/>
      <c r="ETS209" s="76">
        <f>ETK17+ETK24</f>
        <v>0</v>
      </c>
      <c r="ETT209" s="67"/>
      <c r="ETU209" s="75">
        <f>(100-8.65)/100</f>
        <v>0.91349999999999998</v>
      </c>
      <c r="ETV209" s="13"/>
      <c r="ETW209" s="76">
        <f>ETO17+ETO24</f>
        <v>0</v>
      </c>
      <c r="ETX209" s="67"/>
      <c r="ETY209" s="75">
        <f>(100-8.65)/100</f>
        <v>0.91349999999999998</v>
      </c>
      <c r="ETZ209" s="13"/>
      <c r="EUA209" s="76">
        <f>ETS17+ETS24</f>
        <v>0</v>
      </c>
      <c r="EUB209" s="67"/>
      <c r="EUC209" s="75">
        <f>(100-8.65)/100</f>
        <v>0.91349999999999998</v>
      </c>
      <c r="EUD209" s="13"/>
      <c r="EUE209" s="76">
        <f>ETW17+ETW24</f>
        <v>0</v>
      </c>
      <c r="EUF209" s="67"/>
      <c r="EUG209" s="75">
        <f>(100-8.65)/100</f>
        <v>0.91349999999999998</v>
      </c>
      <c r="EUH209" s="13"/>
      <c r="EUI209" s="76">
        <f>EUA17+EUA24</f>
        <v>0</v>
      </c>
      <c r="EUJ209" s="67"/>
      <c r="EUK209" s="75">
        <f>(100-8.65)/100</f>
        <v>0.91349999999999998</v>
      </c>
      <c r="EUL209" s="13"/>
      <c r="EUM209" s="76">
        <f>EUE17+EUE24</f>
        <v>0</v>
      </c>
      <c r="EUN209" s="67"/>
      <c r="EUO209" s="75">
        <f>(100-8.65)/100</f>
        <v>0.91349999999999998</v>
      </c>
      <c r="EUP209" s="13"/>
      <c r="EUQ209" s="76">
        <f>EUI17+EUI24</f>
        <v>0</v>
      </c>
      <c r="EUR209" s="67"/>
      <c r="EUS209" s="75">
        <f>(100-8.65)/100</f>
        <v>0.91349999999999998</v>
      </c>
      <c r="EUT209" s="13"/>
      <c r="EUU209" s="76">
        <f>EUM17+EUM24</f>
        <v>0</v>
      </c>
      <c r="EUV209" s="67"/>
      <c r="EUW209" s="75">
        <f>(100-8.65)/100</f>
        <v>0.91349999999999998</v>
      </c>
      <c r="EUX209" s="13"/>
      <c r="EUY209" s="76">
        <f>EUQ17+EUQ24</f>
        <v>0</v>
      </c>
      <c r="EUZ209" s="67"/>
      <c r="EVA209" s="75">
        <f>(100-8.65)/100</f>
        <v>0.91349999999999998</v>
      </c>
      <c r="EVB209" s="13"/>
      <c r="EVC209" s="76">
        <f>EUU17+EUU24</f>
        <v>0</v>
      </c>
      <c r="EVD209" s="67"/>
      <c r="EVE209" s="75">
        <f>(100-8.65)/100</f>
        <v>0.91349999999999998</v>
      </c>
      <c r="EVF209" s="13"/>
      <c r="EVG209" s="76">
        <f>EUY17+EUY24</f>
        <v>0</v>
      </c>
      <c r="EVH209" s="67"/>
      <c r="EVI209" s="75">
        <f>(100-8.65)/100</f>
        <v>0.91349999999999998</v>
      </c>
      <c r="EVJ209" s="13"/>
      <c r="EVK209" s="76">
        <f>EVC17+EVC24</f>
        <v>0</v>
      </c>
      <c r="EVL209" s="67"/>
      <c r="EVM209" s="75">
        <f>(100-8.65)/100</f>
        <v>0.91349999999999998</v>
      </c>
      <c r="EVN209" s="13"/>
      <c r="EVO209" s="76">
        <f>EVG17+EVG24</f>
        <v>0</v>
      </c>
      <c r="EVP209" s="67"/>
      <c r="EVQ209" s="75">
        <f>(100-8.65)/100</f>
        <v>0.91349999999999998</v>
      </c>
      <c r="EVR209" s="13"/>
      <c r="EVS209" s="76">
        <f>EVK17+EVK24</f>
        <v>0</v>
      </c>
      <c r="EVT209" s="67"/>
      <c r="EVU209" s="75">
        <f>(100-8.65)/100</f>
        <v>0.91349999999999998</v>
      </c>
      <c r="EVV209" s="13"/>
      <c r="EVW209" s="76">
        <f>EVO17+EVO24</f>
        <v>0</v>
      </c>
      <c r="EVX209" s="67"/>
      <c r="EVY209" s="75">
        <f>(100-8.65)/100</f>
        <v>0.91349999999999998</v>
      </c>
      <c r="EVZ209" s="13"/>
      <c r="EWA209" s="76">
        <f>EVS17+EVS24</f>
        <v>0</v>
      </c>
      <c r="EWB209" s="67"/>
      <c r="EWC209" s="75">
        <f>(100-8.65)/100</f>
        <v>0.91349999999999998</v>
      </c>
      <c r="EWD209" s="13"/>
      <c r="EWE209" s="76">
        <f>EVW17+EVW24</f>
        <v>0</v>
      </c>
      <c r="EWF209" s="67"/>
      <c r="EWG209" s="75">
        <f>(100-8.65)/100</f>
        <v>0.91349999999999998</v>
      </c>
      <c r="EWH209" s="13"/>
      <c r="EWI209" s="76">
        <f>EWA17+EWA24</f>
        <v>0</v>
      </c>
      <c r="EWJ209" s="67"/>
      <c r="EWK209" s="75">
        <f>(100-8.65)/100</f>
        <v>0.91349999999999998</v>
      </c>
      <c r="EWL209" s="13"/>
      <c r="EWM209" s="76">
        <f>EWE17+EWE24</f>
        <v>0</v>
      </c>
      <c r="EWN209" s="67"/>
      <c r="EWO209" s="75">
        <f>(100-8.65)/100</f>
        <v>0.91349999999999998</v>
      </c>
      <c r="EWP209" s="13"/>
      <c r="EWQ209" s="76">
        <f>EWI17+EWI24</f>
        <v>0</v>
      </c>
      <c r="EWR209" s="67"/>
      <c r="EWS209" s="75">
        <f>(100-8.65)/100</f>
        <v>0.91349999999999998</v>
      </c>
      <c r="EWT209" s="13"/>
      <c r="EWU209" s="76">
        <f>EWM17+EWM24</f>
        <v>0</v>
      </c>
      <c r="EWV209" s="67"/>
      <c r="EWW209" s="75">
        <f>(100-8.65)/100</f>
        <v>0.91349999999999998</v>
      </c>
      <c r="EWX209" s="13"/>
      <c r="EWY209" s="76">
        <f>EWQ17+EWQ24</f>
        <v>0</v>
      </c>
      <c r="EWZ209" s="67"/>
      <c r="EXA209" s="75">
        <f>(100-8.65)/100</f>
        <v>0.91349999999999998</v>
      </c>
      <c r="EXB209" s="13"/>
      <c r="EXC209" s="76">
        <f>EWU17+EWU24</f>
        <v>0</v>
      </c>
      <c r="EXD209" s="67"/>
      <c r="EXE209" s="75">
        <f>(100-8.65)/100</f>
        <v>0.91349999999999998</v>
      </c>
      <c r="EXF209" s="13"/>
      <c r="EXG209" s="76">
        <f>EWY17+EWY24</f>
        <v>0</v>
      </c>
      <c r="EXH209" s="67"/>
      <c r="EXI209" s="75">
        <f>(100-8.65)/100</f>
        <v>0.91349999999999998</v>
      </c>
      <c r="EXJ209" s="13"/>
      <c r="EXK209" s="76">
        <f>EXC17+EXC24</f>
        <v>0</v>
      </c>
      <c r="EXL209" s="67"/>
      <c r="EXM209" s="75">
        <f>(100-8.65)/100</f>
        <v>0.91349999999999998</v>
      </c>
      <c r="EXN209" s="13"/>
      <c r="EXO209" s="76">
        <f>EXG17+EXG24</f>
        <v>0</v>
      </c>
      <c r="EXP209" s="67"/>
      <c r="EXQ209" s="75">
        <f>(100-8.65)/100</f>
        <v>0.91349999999999998</v>
      </c>
      <c r="EXR209" s="13"/>
      <c r="EXS209" s="76">
        <f>EXK17+EXK24</f>
        <v>0</v>
      </c>
      <c r="EXT209" s="67"/>
      <c r="EXU209" s="75">
        <f>(100-8.65)/100</f>
        <v>0.91349999999999998</v>
      </c>
      <c r="EXV209" s="13"/>
      <c r="EXW209" s="76">
        <f>EXO17+EXO24</f>
        <v>0</v>
      </c>
      <c r="EXX209" s="67"/>
      <c r="EXY209" s="75">
        <f>(100-8.65)/100</f>
        <v>0.91349999999999998</v>
      </c>
      <c r="EXZ209" s="13"/>
      <c r="EYA209" s="76">
        <f>EXS17+EXS24</f>
        <v>0</v>
      </c>
      <c r="EYB209" s="67"/>
      <c r="EYC209" s="75">
        <f>(100-8.65)/100</f>
        <v>0.91349999999999998</v>
      </c>
      <c r="EYD209" s="13"/>
      <c r="EYE209" s="76">
        <f>EXW17+EXW24</f>
        <v>0</v>
      </c>
      <c r="EYF209" s="67"/>
      <c r="EYG209" s="75">
        <f>(100-8.65)/100</f>
        <v>0.91349999999999998</v>
      </c>
      <c r="EYH209" s="13"/>
      <c r="EYI209" s="76">
        <f>EYA17+EYA24</f>
        <v>0</v>
      </c>
      <c r="EYJ209" s="67"/>
      <c r="EYK209" s="75">
        <f>(100-8.65)/100</f>
        <v>0.91349999999999998</v>
      </c>
      <c r="EYL209" s="13"/>
      <c r="EYM209" s="76">
        <f>EYE17+EYE24</f>
        <v>0</v>
      </c>
      <c r="EYN209" s="67"/>
      <c r="EYO209" s="75">
        <f>(100-8.65)/100</f>
        <v>0.91349999999999998</v>
      </c>
      <c r="EYP209" s="13"/>
      <c r="EYQ209" s="76">
        <f>EYI17+EYI24</f>
        <v>0</v>
      </c>
      <c r="EYR209" s="67"/>
      <c r="EYS209" s="75">
        <f>(100-8.65)/100</f>
        <v>0.91349999999999998</v>
      </c>
      <c r="EYT209" s="13"/>
      <c r="EYU209" s="76">
        <f>EYM17+EYM24</f>
        <v>0</v>
      </c>
      <c r="EYV209" s="67"/>
      <c r="EYW209" s="75">
        <f>(100-8.65)/100</f>
        <v>0.91349999999999998</v>
      </c>
      <c r="EYX209" s="13"/>
      <c r="EYY209" s="76">
        <f>EYQ17+EYQ24</f>
        <v>0</v>
      </c>
      <c r="EYZ209" s="67"/>
      <c r="EZA209" s="75">
        <f>(100-8.65)/100</f>
        <v>0.91349999999999998</v>
      </c>
      <c r="EZB209" s="13"/>
      <c r="EZC209" s="76">
        <f>EYU17+EYU24</f>
        <v>0</v>
      </c>
      <c r="EZD209" s="67"/>
      <c r="EZE209" s="75">
        <f>(100-8.65)/100</f>
        <v>0.91349999999999998</v>
      </c>
      <c r="EZF209" s="13"/>
      <c r="EZG209" s="76">
        <f>EYY17+EYY24</f>
        <v>0</v>
      </c>
      <c r="EZH209" s="67"/>
      <c r="EZI209" s="75">
        <f>(100-8.65)/100</f>
        <v>0.91349999999999998</v>
      </c>
      <c r="EZJ209" s="13"/>
      <c r="EZK209" s="76">
        <f>EZC17+EZC24</f>
        <v>0</v>
      </c>
      <c r="EZL209" s="67"/>
      <c r="EZM209" s="75">
        <f>(100-8.65)/100</f>
        <v>0.91349999999999998</v>
      </c>
      <c r="EZN209" s="13"/>
      <c r="EZO209" s="76">
        <f>EZG17+EZG24</f>
        <v>0</v>
      </c>
      <c r="EZP209" s="67"/>
      <c r="EZQ209" s="75">
        <f>(100-8.65)/100</f>
        <v>0.91349999999999998</v>
      </c>
      <c r="EZR209" s="13"/>
      <c r="EZS209" s="76">
        <f>EZK17+EZK24</f>
        <v>0</v>
      </c>
      <c r="EZT209" s="67"/>
      <c r="EZU209" s="75">
        <f>(100-8.65)/100</f>
        <v>0.91349999999999998</v>
      </c>
      <c r="EZV209" s="13"/>
      <c r="EZW209" s="76">
        <f>EZO17+EZO24</f>
        <v>0</v>
      </c>
      <c r="EZX209" s="67"/>
      <c r="EZY209" s="75">
        <f>(100-8.65)/100</f>
        <v>0.91349999999999998</v>
      </c>
      <c r="EZZ209" s="13"/>
      <c r="FAA209" s="76">
        <f>EZS17+EZS24</f>
        <v>0</v>
      </c>
      <c r="FAB209" s="67"/>
      <c r="FAC209" s="75">
        <f>(100-8.65)/100</f>
        <v>0.91349999999999998</v>
      </c>
      <c r="FAD209" s="13"/>
      <c r="FAE209" s="76">
        <f>EZW17+EZW24</f>
        <v>0</v>
      </c>
      <c r="FAF209" s="67"/>
      <c r="FAG209" s="75">
        <f>(100-8.65)/100</f>
        <v>0.91349999999999998</v>
      </c>
      <c r="FAH209" s="13"/>
      <c r="FAI209" s="76">
        <f>FAA17+FAA24</f>
        <v>0</v>
      </c>
      <c r="FAJ209" s="67"/>
      <c r="FAK209" s="75">
        <f>(100-8.65)/100</f>
        <v>0.91349999999999998</v>
      </c>
      <c r="FAL209" s="13"/>
      <c r="FAM209" s="76">
        <f>FAE17+FAE24</f>
        <v>0</v>
      </c>
      <c r="FAN209" s="67"/>
      <c r="FAO209" s="75">
        <f>(100-8.65)/100</f>
        <v>0.91349999999999998</v>
      </c>
      <c r="FAP209" s="13"/>
      <c r="FAQ209" s="76">
        <f>FAI17+FAI24</f>
        <v>0</v>
      </c>
      <c r="FAR209" s="67"/>
      <c r="FAS209" s="75">
        <f>(100-8.65)/100</f>
        <v>0.91349999999999998</v>
      </c>
      <c r="FAT209" s="13"/>
      <c r="FAU209" s="76">
        <f>FAM17+FAM24</f>
        <v>0</v>
      </c>
      <c r="FAV209" s="67"/>
      <c r="FAW209" s="75">
        <f>(100-8.65)/100</f>
        <v>0.91349999999999998</v>
      </c>
      <c r="FAX209" s="13"/>
      <c r="FAY209" s="76">
        <f>FAQ17+FAQ24</f>
        <v>0</v>
      </c>
      <c r="FAZ209" s="67"/>
      <c r="FBA209" s="75">
        <f>(100-8.65)/100</f>
        <v>0.91349999999999998</v>
      </c>
      <c r="FBB209" s="13"/>
      <c r="FBC209" s="76">
        <f>FAU17+FAU24</f>
        <v>0</v>
      </c>
      <c r="FBD209" s="67"/>
      <c r="FBE209" s="75">
        <f>(100-8.65)/100</f>
        <v>0.91349999999999998</v>
      </c>
      <c r="FBF209" s="13"/>
      <c r="FBG209" s="76">
        <f>FAY17+FAY24</f>
        <v>0</v>
      </c>
      <c r="FBH209" s="67"/>
      <c r="FBI209" s="75">
        <f>(100-8.65)/100</f>
        <v>0.91349999999999998</v>
      </c>
      <c r="FBJ209" s="13"/>
      <c r="FBK209" s="76">
        <f>FBC17+FBC24</f>
        <v>0</v>
      </c>
      <c r="FBL209" s="67"/>
      <c r="FBM209" s="75">
        <f>(100-8.65)/100</f>
        <v>0.91349999999999998</v>
      </c>
      <c r="FBN209" s="13"/>
      <c r="FBO209" s="76">
        <f>FBG17+FBG24</f>
        <v>0</v>
      </c>
      <c r="FBP209" s="67"/>
      <c r="FBQ209" s="75">
        <f>(100-8.65)/100</f>
        <v>0.91349999999999998</v>
      </c>
      <c r="FBR209" s="13"/>
      <c r="FBS209" s="76">
        <f>FBK17+FBK24</f>
        <v>0</v>
      </c>
      <c r="FBT209" s="67"/>
      <c r="FBU209" s="75">
        <f>(100-8.65)/100</f>
        <v>0.91349999999999998</v>
      </c>
      <c r="FBV209" s="13"/>
      <c r="FBW209" s="76">
        <f>FBO17+FBO24</f>
        <v>0</v>
      </c>
      <c r="FBX209" s="67"/>
      <c r="FBY209" s="75">
        <f>(100-8.65)/100</f>
        <v>0.91349999999999998</v>
      </c>
      <c r="FBZ209" s="13"/>
      <c r="FCA209" s="76">
        <f>FBS17+FBS24</f>
        <v>0</v>
      </c>
      <c r="FCB209" s="67"/>
      <c r="FCC209" s="75">
        <f>(100-8.65)/100</f>
        <v>0.91349999999999998</v>
      </c>
      <c r="FCD209" s="13"/>
      <c r="FCE209" s="76">
        <f>FBW17+FBW24</f>
        <v>0</v>
      </c>
      <c r="FCF209" s="67"/>
      <c r="FCG209" s="75">
        <f>(100-8.65)/100</f>
        <v>0.91349999999999998</v>
      </c>
      <c r="FCH209" s="13"/>
      <c r="FCI209" s="76">
        <f>FCA17+FCA24</f>
        <v>0</v>
      </c>
      <c r="FCJ209" s="67"/>
      <c r="FCK209" s="75">
        <f>(100-8.65)/100</f>
        <v>0.91349999999999998</v>
      </c>
      <c r="FCL209" s="13"/>
      <c r="FCM209" s="76">
        <f>FCE17+FCE24</f>
        <v>0</v>
      </c>
      <c r="FCN209" s="67"/>
      <c r="FCO209" s="75">
        <f>(100-8.65)/100</f>
        <v>0.91349999999999998</v>
      </c>
      <c r="FCP209" s="13"/>
      <c r="FCQ209" s="76">
        <f>FCI17+FCI24</f>
        <v>0</v>
      </c>
      <c r="FCR209" s="67"/>
      <c r="FCS209" s="75">
        <f>(100-8.65)/100</f>
        <v>0.91349999999999998</v>
      </c>
      <c r="FCT209" s="13"/>
      <c r="FCU209" s="76">
        <f>FCM17+FCM24</f>
        <v>0</v>
      </c>
      <c r="FCV209" s="67"/>
      <c r="FCW209" s="75">
        <f>(100-8.65)/100</f>
        <v>0.91349999999999998</v>
      </c>
      <c r="FCX209" s="13"/>
      <c r="FCY209" s="76">
        <f>FCQ17+FCQ24</f>
        <v>0</v>
      </c>
      <c r="FCZ209" s="67"/>
      <c r="FDA209" s="75">
        <f>(100-8.65)/100</f>
        <v>0.91349999999999998</v>
      </c>
      <c r="FDB209" s="13"/>
      <c r="FDC209" s="76">
        <f>FCU17+FCU24</f>
        <v>0</v>
      </c>
      <c r="FDD209" s="67"/>
      <c r="FDE209" s="75">
        <f>(100-8.65)/100</f>
        <v>0.91349999999999998</v>
      </c>
      <c r="FDF209" s="13"/>
      <c r="FDG209" s="76">
        <f>FCY17+FCY24</f>
        <v>0</v>
      </c>
      <c r="FDH209" s="67"/>
      <c r="FDI209" s="75">
        <f>(100-8.65)/100</f>
        <v>0.91349999999999998</v>
      </c>
      <c r="FDJ209" s="13"/>
      <c r="FDK209" s="76">
        <f>FDC17+FDC24</f>
        <v>0</v>
      </c>
      <c r="FDL209" s="67"/>
      <c r="FDM209" s="75">
        <f>(100-8.65)/100</f>
        <v>0.91349999999999998</v>
      </c>
      <c r="FDN209" s="13"/>
      <c r="FDO209" s="76">
        <f>FDG17+FDG24</f>
        <v>0</v>
      </c>
      <c r="FDP209" s="67"/>
      <c r="FDQ209" s="75">
        <f>(100-8.65)/100</f>
        <v>0.91349999999999998</v>
      </c>
      <c r="FDR209" s="13"/>
      <c r="FDS209" s="76">
        <f>FDK17+FDK24</f>
        <v>0</v>
      </c>
      <c r="FDT209" s="67"/>
      <c r="FDU209" s="75">
        <f>(100-8.65)/100</f>
        <v>0.91349999999999998</v>
      </c>
      <c r="FDV209" s="13"/>
      <c r="FDW209" s="76">
        <f>FDO17+FDO24</f>
        <v>0</v>
      </c>
      <c r="FDX209" s="67"/>
      <c r="FDY209" s="75">
        <f>(100-8.65)/100</f>
        <v>0.91349999999999998</v>
      </c>
      <c r="FDZ209" s="13"/>
      <c r="FEA209" s="76">
        <f>FDS17+FDS24</f>
        <v>0</v>
      </c>
      <c r="FEB209" s="67"/>
      <c r="FEC209" s="75">
        <f>(100-8.65)/100</f>
        <v>0.91349999999999998</v>
      </c>
      <c r="FED209" s="13"/>
      <c r="FEE209" s="76">
        <f>FDW17+FDW24</f>
        <v>0</v>
      </c>
      <c r="FEF209" s="67"/>
      <c r="FEG209" s="75">
        <f>(100-8.65)/100</f>
        <v>0.91349999999999998</v>
      </c>
      <c r="FEH209" s="13"/>
      <c r="FEI209" s="76">
        <f>FEA17+FEA24</f>
        <v>0</v>
      </c>
      <c r="FEJ209" s="67"/>
      <c r="FEK209" s="75">
        <f>(100-8.65)/100</f>
        <v>0.91349999999999998</v>
      </c>
      <c r="FEL209" s="13"/>
      <c r="FEM209" s="76">
        <f>FEE17+FEE24</f>
        <v>0</v>
      </c>
      <c r="FEN209" s="67"/>
      <c r="FEO209" s="75">
        <f>(100-8.65)/100</f>
        <v>0.91349999999999998</v>
      </c>
      <c r="FEP209" s="13"/>
      <c r="FEQ209" s="76">
        <f>FEI17+FEI24</f>
        <v>0</v>
      </c>
      <c r="FER209" s="67"/>
      <c r="FES209" s="75">
        <f>(100-8.65)/100</f>
        <v>0.91349999999999998</v>
      </c>
      <c r="FET209" s="13"/>
      <c r="FEU209" s="76">
        <f>FEM17+FEM24</f>
        <v>0</v>
      </c>
      <c r="FEV209" s="67"/>
      <c r="FEW209" s="75">
        <f>(100-8.65)/100</f>
        <v>0.91349999999999998</v>
      </c>
      <c r="FEX209" s="13"/>
      <c r="FEY209" s="76">
        <f>FEQ17+FEQ24</f>
        <v>0</v>
      </c>
      <c r="FEZ209" s="67"/>
      <c r="FFA209" s="75">
        <f>(100-8.65)/100</f>
        <v>0.91349999999999998</v>
      </c>
      <c r="FFB209" s="13"/>
      <c r="FFC209" s="76">
        <f>FEU17+FEU24</f>
        <v>0</v>
      </c>
      <c r="FFD209" s="67"/>
      <c r="FFE209" s="75">
        <f>(100-8.65)/100</f>
        <v>0.91349999999999998</v>
      </c>
      <c r="FFF209" s="13"/>
      <c r="FFG209" s="76">
        <f>FEY17+FEY24</f>
        <v>0</v>
      </c>
      <c r="FFH209" s="67"/>
      <c r="FFI209" s="75">
        <f>(100-8.65)/100</f>
        <v>0.91349999999999998</v>
      </c>
      <c r="FFJ209" s="13"/>
      <c r="FFK209" s="76">
        <f>FFC17+FFC24</f>
        <v>0</v>
      </c>
      <c r="FFL209" s="67"/>
      <c r="FFM209" s="75">
        <f>(100-8.65)/100</f>
        <v>0.91349999999999998</v>
      </c>
      <c r="FFN209" s="13"/>
      <c r="FFO209" s="76">
        <f>FFG17+FFG24</f>
        <v>0</v>
      </c>
      <c r="FFP209" s="67"/>
      <c r="FFQ209" s="75">
        <f>(100-8.65)/100</f>
        <v>0.91349999999999998</v>
      </c>
      <c r="FFR209" s="13"/>
      <c r="FFS209" s="76">
        <f>FFK17+FFK24</f>
        <v>0</v>
      </c>
      <c r="FFT209" s="67"/>
      <c r="FFU209" s="75">
        <f>(100-8.65)/100</f>
        <v>0.91349999999999998</v>
      </c>
      <c r="FFV209" s="13"/>
      <c r="FFW209" s="76">
        <f>FFO17+FFO24</f>
        <v>0</v>
      </c>
      <c r="FFX209" s="67"/>
      <c r="FFY209" s="75">
        <f>(100-8.65)/100</f>
        <v>0.91349999999999998</v>
      </c>
      <c r="FFZ209" s="13"/>
      <c r="FGA209" s="76">
        <f>FFS17+FFS24</f>
        <v>0</v>
      </c>
      <c r="FGB209" s="67"/>
      <c r="FGC209" s="75">
        <f>(100-8.65)/100</f>
        <v>0.91349999999999998</v>
      </c>
      <c r="FGD209" s="13"/>
      <c r="FGE209" s="76">
        <f>FFW17+FFW24</f>
        <v>0</v>
      </c>
      <c r="FGF209" s="67"/>
      <c r="FGG209" s="75">
        <f>(100-8.65)/100</f>
        <v>0.91349999999999998</v>
      </c>
      <c r="FGH209" s="13"/>
      <c r="FGI209" s="76">
        <f>FGA17+FGA24</f>
        <v>0</v>
      </c>
      <c r="FGJ209" s="67"/>
      <c r="FGK209" s="75">
        <f>(100-8.65)/100</f>
        <v>0.91349999999999998</v>
      </c>
      <c r="FGL209" s="13"/>
      <c r="FGM209" s="76">
        <f>FGE17+FGE24</f>
        <v>0</v>
      </c>
      <c r="FGN209" s="67"/>
      <c r="FGO209" s="75">
        <f>(100-8.65)/100</f>
        <v>0.91349999999999998</v>
      </c>
      <c r="FGP209" s="13"/>
      <c r="FGQ209" s="76">
        <f>FGI17+FGI24</f>
        <v>0</v>
      </c>
      <c r="FGR209" s="67"/>
      <c r="FGS209" s="75">
        <f>(100-8.65)/100</f>
        <v>0.91349999999999998</v>
      </c>
      <c r="FGT209" s="13"/>
      <c r="FGU209" s="76">
        <f>FGM17+FGM24</f>
        <v>0</v>
      </c>
      <c r="FGV209" s="67"/>
      <c r="FGW209" s="75">
        <f>(100-8.65)/100</f>
        <v>0.91349999999999998</v>
      </c>
      <c r="FGX209" s="13"/>
      <c r="FGY209" s="76">
        <f>FGQ17+FGQ24</f>
        <v>0</v>
      </c>
      <c r="FGZ209" s="67"/>
      <c r="FHA209" s="75">
        <f>(100-8.65)/100</f>
        <v>0.91349999999999998</v>
      </c>
      <c r="FHB209" s="13"/>
      <c r="FHC209" s="76">
        <f>FGU17+FGU24</f>
        <v>0</v>
      </c>
      <c r="FHD209" s="67"/>
      <c r="FHE209" s="75">
        <f>(100-8.65)/100</f>
        <v>0.91349999999999998</v>
      </c>
      <c r="FHF209" s="13"/>
      <c r="FHG209" s="76">
        <f>FGY17+FGY24</f>
        <v>0</v>
      </c>
      <c r="FHH209" s="67"/>
      <c r="FHI209" s="75">
        <f>(100-8.65)/100</f>
        <v>0.91349999999999998</v>
      </c>
      <c r="FHJ209" s="13"/>
      <c r="FHK209" s="76">
        <f>FHC17+FHC24</f>
        <v>0</v>
      </c>
      <c r="FHL209" s="67"/>
      <c r="FHM209" s="75">
        <f>(100-8.65)/100</f>
        <v>0.91349999999999998</v>
      </c>
      <c r="FHN209" s="13"/>
      <c r="FHO209" s="76">
        <f>FHG17+FHG24</f>
        <v>0</v>
      </c>
      <c r="FHP209" s="67"/>
      <c r="FHQ209" s="75">
        <f>(100-8.65)/100</f>
        <v>0.91349999999999998</v>
      </c>
      <c r="FHR209" s="13"/>
      <c r="FHS209" s="76">
        <f>FHK17+FHK24</f>
        <v>0</v>
      </c>
      <c r="FHT209" s="67"/>
      <c r="FHU209" s="75">
        <f>(100-8.65)/100</f>
        <v>0.91349999999999998</v>
      </c>
      <c r="FHV209" s="13"/>
      <c r="FHW209" s="76">
        <f>FHO17+FHO24</f>
        <v>0</v>
      </c>
      <c r="FHX209" s="67"/>
      <c r="FHY209" s="75">
        <f>(100-8.65)/100</f>
        <v>0.91349999999999998</v>
      </c>
      <c r="FHZ209" s="13"/>
      <c r="FIA209" s="76">
        <f>FHS17+FHS24</f>
        <v>0</v>
      </c>
      <c r="FIB209" s="67"/>
      <c r="FIC209" s="75">
        <f>(100-8.65)/100</f>
        <v>0.91349999999999998</v>
      </c>
      <c r="FID209" s="13"/>
      <c r="FIE209" s="76">
        <f>FHW17+FHW24</f>
        <v>0</v>
      </c>
      <c r="FIF209" s="67"/>
      <c r="FIG209" s="75">
        <f>(100-8.65)/100</f>
        <v>0.91349999999999998</v>
      </c>
      <c r="FIH209" s="13"/>
      <c r="FII209" s="76">
        <f>FIA17+FIA24</f>
        <v>0</v>
      </c>
      <c r="FIJ209" s="67"/>
      <c r="FIK209" s="75">
        <f>(100-8.65)/100</f>
        <v>0.91349999999999998</v>
      </c>
      <c r="FIL209" s="13"/>
      <c r="FIM209" s="76">
        <f>FIE17+FIE24</f>
        <v>0</v>
      </c>
      <c r="FIN209" s="67"/>
      <c r="FIO209" s="75">
        <f>(100-8.65)/100</f>
        <v>0.91349999999999998</v>
      </c>
      <c r="FIP209" s="13"/>
      <c r="FIQ209" s="76">
        <f>FII17+FII24</f>
        <v>0</v>
      </c>
      <c r="FIR209" s="67"/>
      <c r="FIS209" s="75">
        <f>(100-8.65)/100</f>
        <v>0.91349999999999998</v>
      </c>
      <c r="FIT209" s="13"/>
      <c r="FIU209" s="76">
        <f>FIM17+FIM24</f>
        <v>0</v>
      </c>
      <c r="FIV209" s="67"/>
      <c r="FIW209" s="75">
        <f>(100-8.65)/100</f>
        <v>0.91349999999999998</v>
      </c>
      <c r="FIX209" s="13"/>
      <c r="FIY209" s="76">
        <f>FIQ17+FIQ24</f>
        <v>0</v>
      </c>
      <c r="FIZ209" s="67"/>
      <c r="FJA209" s="75">
        <f>(100-8.65)/100</f>
        <v>0.91349999999999998</v>
      </c>
      <c r="FJB209" s="13"/>
      <c r="FJC209" s="76">
        <f>FIU17+FIU24</f>
        <v>0</v>
      </c>
      <c r="FJD209" s="67"/>
      <c r="FJE209" s="75">
        <f>(100-8.65)/100</f>
        <v>0.91349999999999998</v>
      </c>
      <c r="FJF209" s="13"/>
      <c r="FJG209" s="76">
        <f>FIY17+FIY24</f>
        <v>0</v>
      </c>
      <c r="FJH209" s="67"/>
      <c r="FJI209" s="75">
        <f>(100-8.65)/100</f>
        <v>0.91349999999999998</v>
      </c>
      <c r="FJJ209" s="13"/>
      <c r="FJK209" s="76">
        <f>FJC17+FJC24</f>
        <v>0</v>
      </c>
      <c r="FJL209" s="67"/>
      <c r="FJM209" s="75">
        <f>(100-8.65)/100</f>
        <v>0.91349999999999998</v>
      </c>
      <c r="FJN209" s="13"/>
      <c r="FJO209" s="76">
        <f>FJG17+FJG24</f>
        <v>0</v>
      </c>
      <c r="FJP209" s="67"/>
      <c r="FJQ209" s="75">
        <f>(100-8.65)/100</f>
        <v>0.91349999999999998</v>
      </c>
      <c r="FJR209" s="13"/>
      <c r="FJS209" s="76">
        <f>FJK17+FJK24</f>
        <v>0</v>
      </c>
      <c r="FJT209" s="67"/>
      <c r="FJU209" s="75">
        <f>(100-8.65)/100</f>
        <v>0.91349999999999998</v>
      </c>
      <c r="FJV209" s="13"/>
      <c r="FJW209" s="76">
        <f>FJO17+FJO24</f>
        <v>0</v>
      </c>
      <c r="FJX209" s="67"/>
      <c r="FJY209" s="75">
        <f>(100-8.65)/100</f>
        <v>0.91349999999999998</v>
      </c>
      <c r="FJZ209" s="13"/>
      <c r="FKA209" s="76">
        <f>FJS17+FJS24</f>
        <v>0</v>
      </c>
      <c r="FKB209" s="67"/>
      <c r="FKC209" s="75">
        <f>(100-8.65)/100</f>
        <v>0.91349999999999998</v>
      </c>
      <c r="FKD209" s="13"/>
      <c r="FKE209" s="76">
        <f>FJW17+FJW24</f>
        <v>0</v>
      </c>
      <c r="FKF209" s="67"/>
      <c r="FKG209" s="75">
        <f>(100-8.65)/100</f>
        <v>0.91349999999999998</v>
      </c>
      <c r="FKH209" s="13"/>
      <c r="FKI209" s="76">
        <f>FKA17+FKA24</f>
        <v>0</v>
      </c>
      <c r="FKJ209" s="67"/>
      <c r="FKK209" s="75">
        <f>(100-8.65)/100</f>
        <v>0.91349999999999998</v>
      </c>
      <c r="FKL209" s="13"/>
      <c r="FKM209" s="76">
        <f>FKE17+FKE24</f>
        <v>0</v>
      </c>
      <c r="FKN209" s="67"/>
      <c r="FKO209" s="75">
        <f>(100-8.65)/100</f>
        <v>0.91349999999999998</v>
      </c>
      <c r="FKP209" s="13"/>
      <c r="FKQ209" s="76">
        <f>FKI17+FKI24</f>
        <v>0</v>
      </c>
      <c r="FKR209" s="67"/>
      <c r="FKS209" s="75">
        <f>(100-8.65)/100</f>
        <v>0.91349999999999998</v>
      </c>
      <c r="FKT209" s="13"/>
      <c r="FKU209" s="76">
        <f>FKM17+FKM24</f>
        <v>0</v>
      </c>
      <c r="FKV209" s="67"/>
      <c r="FKW209" s="75">
        <f>(100-8.65)/100</f>
        <v>0.91349999999999998</v>
      </c>
      <c r="FKX209" s="13"/>
      <c r="FKY209" s="76">
        <f>FKQ17+FKQ24</f>
        <v>0</v>
      </c>
      <c r="FKZ209" s="67"/>
      <c r="FLA209" s="75">
        <f>(100-8.65)/100</f>
        <v>0.91349999999999998</v>
      </c>
      <c r="FLB209" s="13"/>
      <c r="FLC209" s="76">
        <f>FKU17+FKU24</f>
        <v>0</v>
      </c>
      <c r="FLD209" s="67"/>
      <c r="FLE209" s="75">
        <f>(100-8.65)/100</f>
        <v>0.91349999999999998</v>
      </c>
      <c r="FLF209" s="13"/>
      <c r="FLG209" s="76">
        <f>FKY17+FKY24</f>
        <v>0</v>
      </c>
      <c r="FLH209" s="67"/>
      <c r="FLI209" s="75">
        <f>(100-8.65)/100</f>
        <v>0.91349999999999998</v>
      </c>
      <c r="FLJ209" s="13"/>
      <c r="FLK209" s="76">
        <f>FLC17+FLC24</f>
        <v>0</v>
      </c>
      <c r="FLL209" s="67"/>
      <c r="FLM209" s="75">
        <f>(100-8.65)/100</f>
        <v>0.91349999999999998</v>
      </c>
      <c r="FLN209" s="13"/>
      <c r="FLO209" s="76">
        <f>FLG17+FLG24</f>
        <v>0</v>
      </c>
      <c r="FLP209" s="67"/>
      <c r="FLQ209" s="75">
        <f>(100-8.65)/100</f>
        <v>0.91349999999999998</v>
      </c>
      <c r="FLR209" s="13"/>
      <c r="FLS209" s="76">
        <f>FLK17+FLK24</f>
        <v>0</v>
      </c>
      <c r="FLT209" s="67"/>
      <c r="FLU209" s="75">
        <f>(100-8.65)/100</f>
        <v>0.91349999999999998</v>
      </c>
      <c r="FLV209" s="13"/>
      <c r="FLW209" s="76">
        <f>FLO17+FLO24</f>
        <v>0</v>
      </c>
      <c r="FLX209" s="67"/>
      <c r="FLY209" s="75">
        <f>(100-8.65)/100</f>
        <v>0.91349999999999998</v>
      </c>
      <c r="FLZ209" s="13"/>
      <c r="FMA209" s="76">
        <f>FLS17+FLS24</f>
        <v>0</v>
      </c>
      <c r="FMB209" s="67"/>
      <c r="FMC209" s="75">
        <f>(100-8.65)/100</f>
        <v>0.91349999999999998</v>
      </c>
      <c r="FMD209" s="13"/>
      <c r="FME209" s="76">
        <f>FLW17+FLW24</f>
        <v>0</v>
      </c>
      <c r="FMF209" s="67"/>
      <c r="FMG209" s="75">
        <f>(100-8.65)/100</f>
        <v>0.91349999999999998</v>
      </c>
      <c r="FMH209" s="13"/>
      <c r="FMI209" s="76">
        <f>FMA17+FMA24</f>
        <v>0</v>
      </c>
      <c r="FMJ209" s="67"/>
      <c r="FMK209" s="75">
        <f>(100-8.65)/100</f>
        <v>0.91349999999999998</v>
      </c>
      <c r="FML209" s="13"/>
      <c r="FMM209" s="76">
        <f>FME17+FME24</f>
        <v>0</v>
      </c>
      <c r="FMN209" s="67"/>
      <c r="FMO209" s="75">
        <f>(100-8.65)/100</f>
        <v>0.91349999999999998</v>
      </c>
      <c r="FMP209" s="13"/>
      <c r="FMQ209" s="76">
        <f>FMI17+FMI24</f>
        <v>0</v>
      </c>
      <c r="FMR209" s="67"/>
      <c r="FMS209" s="75">
        <f>(100-8.65)/100</f>
        <v>0.91349999999999998</v>
      </c>
      <c r="FMT209" s="13"/>
      <c r="FMU209" s="76">
        <f>FMM17+FMM24</f>
        <v>0</v>
      </c>
      <c r="FMV209" s="67"/>
      <c r="FMW209" s="75">
        <f>(100-8.65)/100</f>
        <v>0.91349999999999998</v>
      </c>
      <c r="FMX209" s="13"/>
      <c r="FMY209" s="76">
        <f>FMQ17+FMQ24</f>
        <v>0</v>
      </c>
      <c r="FMZ209" s="67"/>
      <c r="FNA209" s="75">
        <f>(100-8.65)/100</f>
        <v>0.91349999999999998</v>
      </c>
      <c r="FNB209" s="13"/>
      <c r="FNC209" s="76">
        <f>FMU17+FMU24</f>
        <v>0</v>
      </c>
      <c r="FND209" s="67"/>
      <c r="FNE209" s="75">
        <f>(100-8.65)/100</f>
        <v>0.91349999999999998</v>
      </c>
      <c r="FNF209" s="13"/>
      <c r="FNG209" s="76">
        <f>FMY17+FMY24</f>
        <v>0</v>
      </c>
      <c r="FNH209" s="67"/>
      <c r="FNI209" s="75">
        <f>(100-8.65)/100</f>
        <v>0.91349999999999998</v>
      </c>
      <c r="FNJ209" s="13"/>
      <c r="FNK209" s="76">
        <f>FNC17+FNC24</f>
        <v>0</v>
      </c>
      <c r="FNL209" s="67"/>
      <c r="FNM209" s="75">
        <f>(100-8.65)/100</f>
        <v>0.91349999999999998</v>
      </c>
      <c r="FNN209" s="13"/>
      <c r="FNO209" s="76">
        <f>FNG17+FNG24</f>
        <v>0</v>
      </c>
      <c r="FNP209" s="67"/>
      <c r="FNQ209" s="75">
        <f>(100-8.65)/100</f>
        <v>0.91349999999999998</v>
      </c>
      <c r="FNR209" s="13"/>
      <c r="FNS209" s="76">
        <f>FNK17+FNK24</f>
        <v>0</v>
      </c>
      <c r="FNT209" s="67"/>
      <c r="FNU209" s="75">
        <f>(100-8.65)/100</f>
        <v>0.91349999999999998</v>
      </c>
      <c r="FNV209" s="13"/>
      <c r="FNW209" s="76">
        <f>FNO17+FNO24</f>
        <v>0</v>
      </c>
      <c r="FNX209" s="67"/>
      <c r="FNY209" s="75">
        <f>(100-8.65)/100</f>
        <v>0.91349999999999998</v>
      </c>
      <c r="FNZ209" s="13"/>
      <c r="FOA209" s="76">
        <f>FNS17+FNS24</f>
        <v>0</v>
      </c>
      <c r="FOB209" s="67"/>
      <c r="FOC209" s="75">
        <f>(100-8.65)/100</f>
        <v>0.91349999999999998</v>
      </c>
      <c r="FOD209" s="13"/>
      <c r="FOE209" s="76">
        <f>FNW17+FNW24</f>
        <v>0</v>
      </c>
      <c r="FOF209" s="67"/>
      <c r="FOG209" s="75">
        <f>(100-8.65)/100</f>
        <v>0.91349999999999998</v>
      </c>
      <c r="FOH209" s="13"/>
      <c r="FOI209" s="76">
        <f>FOA17+FOA24</f>
        <v>0</v>
      </c>
      <c r="FOJ209" s="67"/>
      <c r="FOK209" s="75">
        <f>(100-8.65)/100</f>
        <v>0.91349999999999998</v>
      </c>
      <c r="FOL209" s="13"/>
      <c r="FOM209" s="76">
        <f>FOE17+FOE24</f>
        <v>0</v>
      </c>
      <c r="FON209" s="67"/>
      <c r="FOO209" s="75">
        <f>(100-8.65)/100</f>
        <v>0.91349999999999998</v>
      </c>
      <c r="FOP209" s="13"/>
      <c r="FOQ209" s="76">
        <f>FOI17+FOI24</f>
        <v>0</v>
      </c>
      <c r="FOR209" s="67"/>
      <c r="FOS209" s="75">
        <f>(100-8.65)/100</f>
        <v>0.91349999999999998</v>
      </c>
      <c r="FOT209" s="13"/>
      <c r="FOU209" s="76">
        <f>FOM17+FOM24</f>
        <v>0</v>
      </c>
      <c r="FOV209" s="67"/>
      <c r="FOW209" s="75">
        <f>(100-8.65)/100</f>
        <v>0.91349999999999998</v>
      </c>
      <c r="FOX209" s="13"/>
      <c r="FOY209" s="76">
        <f>FOQ17+FOQ24</f>
        <v>0</v>
      </c>
      <c r="FOZ209" s="67"/>
      <c r="FPA209" s="75">
        <f>(100-8.65)/100</f>
        <v>0.91349999999999998</v>
      </c>
      <c r="FPB209" s="13"/>
      <c r="FPC209" s="76">
        <f>FOU17+FOU24</f>
        <v>0</v>
      </c>
      <c r="FPD209" s="67"/>
      <c r="FPE209" s="75">
        <f>(100-8.65)/100</f>
        <v>0.91349999999999998</v>
      </c>
      <c r="FPF209" s="13"/>
      <c r="FPG209" s="76">
        <f>FOY17+FOY24</f>
        <v>0</v>
      </c>
      <c r="FPH209" s="67"/>
      <c r="FPI209" s="75">
        <f>(100-8.65)/100</f>
        <v>0.91349999999999998</v>
      </c>
      <c r="FPJ209" s="13"/>
      <c r="FPK209" s="76">
        <f>FPC17+FPC24</f>
        <v>0</v>
      </c>
      <c r="FPL209" s="67"/>
      <c r="FPM209" s="75">
        <f>(100-8.65)/100</f>
        <v>0.91349999999999998</v>
      </c>
      <c r="FPN209" s="13"/>
      <c r="FPO209" s="76">
        <f>FPG17+FPG24</f>
        <v>0</v>
      </c>
      <c r="FPP209" s="67"/>
      <c r="FPQ209" s="75">
        <f>(100-8.65)/100</f>
        <v>0.91349999999999998</v>
      </c>
      <c r="FPR209" s="13"/>
      <c r="FPS209" s="76">
        <f>FPK17+FPK24</f>
        <v>0</v>
      </c>
      <c r="FPT209" s="67"/>
      <c r="FPU209" s="75">
        <f>(100-8.65)/100</f>
        <v>0.91349999999999998</v>
      </c>
      <c r="FPV209" s="13"/>
      <c r="FPW209" s="76">
        <f>FPO17+FPO24</f>
        <v>0</v>
      </c>
      <c r="FPX209" s="67"/>
      <c r="FPY209" s="75">
        <f>(100-8.65)/100</f>
        <v>0.91349999999999998</v>
      </c>
      <c r="FPZ209" s="13"/>
      <c r="FQA209" s="76">
        <f>FPS17+FPS24</f>
        <v>0</v>
      </c>
      <c r="FQB209" s="67"/>
      <c r="FQC209" s="75">
        <f>(100-8.65)/100</f>
        <v>0.91349999999999998</v>
      </c>
      <c r="FQD209" s="13"/>
      <c r="FQE209" s="76">
        <f>FPW17+FPW24</f>
        <v>0</v>
      </c>
      <c r="FQF209" s="67"/>
      <c r="FQG209" s="75">
        <f>(100-8.65)/100</f>
        <v>0.91349999999999998</v>
      </c>
      <c r="FQH209" s="13"/>
      <c r="FQI209" s="76">
        <f>FQA17+FQA24</f>
        <v>0</v>
      </c>
      <c r="FQJ209" s="67"/>
      <c r="FQK209" s="75">
        <f>(100-8.65)/100</f>
        <v>0.91349999999999998</v>
      </c>
      <c r="FQL209" s="13"/>
      <c r="FQM209" s="76">
        <f>FQE17+FQE24</f>
        <v>0</v>
      </c>
      <c r="FQN209" s="67"/>
      <c r="FQO209" s="75">
        <f>(100-8.65)/100</f>
        <v>0.91349999999999998</v>
      </c>
      <c r="FQP209" s="13"/>
      <c r="FQQ209" s="76">
        <f>FQI17+FQI24</f>
        <v>0</v>
      </c>
      <c r="FQR209" s="67"/>
      <c r="FQS209" s="75">
        <f>(100-8.65)/100</f>
        <v>0.91349999999999998</v>
      </c>
      <c r="FQT209" s="13"/>
      <c r="FQU209" s="76">
        <f>FQM17+FQM24</f>
        <v>0</v>
      </c>
      <c r="FQV209" s="67"/>
      <c r="FQW209" s="75">
        <f>(100-8.65)/100</f>
        <v>0.91349999999999998</v>
      </c>
      <c r="FQX209" s="13"/>
      <c r="FQY209" s="76">
        <f>FQQ17+FQQ24</f>
        <v>0</v>
      </c>
      <c r="FQZ209" s="67"/>
      <c r="FRA209" s="75">
        <f>(100-8.65)/100</f>
        <v>0.91349999999999998</v>
      </c>
      <c r="FRB209" s="13"/>
      <c r="FRC209" s="76">
        <f>FQU17+FQU24</f>
        <v>0</v>
      </c>
      <c r="FRD209" s="67"/>
      <c r="FRE209" s="75">
        <f>(100-8.65)/100</f>
        <v>0.91349999999999998</v>
      </c>
      <c r="FRF209" s="13"/>
      <c r="FRG209" s="76">
        <f>FQY17+FQY24</f>
        <v>0</v>
      </c>
      <c r="FRH209" s="67"/>
      <c r="FRI209" s="75">
        <f>(100-8.65)/100</f>
        <v>0.91349999999999998</v>
      </c>
      <c r="FRJ209" s="13"/>
      <c r="FRK209" s="76">
        <f>FRC17+FRC24</f>
        <v>0</v>
      </c>
      <c r="FRL209" s="67"/>
      <c r="FRM209" s="75">
        <f>(100-8.65)/100</f>
        <v>0.91349999999999998</v>
      </c>
      <c r="FRN209" s="13"/>
      <c r="FRO209" s="76">
        <f>FRG17+FRG24</f>
        <v>0</v>
      </c>
      <c r="FRP209" s="67"/>
      <c r="FRQ209" s="75">
        <f>(100-8.65)/100</f>
        <v>0.91349999999999998</v>
      </c>
      <c r="FRR209" s="13"/>
      <c r="FRS209" s="76">
        <f>FRK17+FRK24</f>
        <v>0</v>
      </c>
      <c r="FRT209" s="67"/>
      <c r="FRU209" s="75">
        <f>(100-8.65)/100</f>
        <v>0.91349999999999998</v>
      </c>
      <c r="FRV209" s="13"/>
      <c r="FRW209" s="76">
        <f>FRO17+FRO24</f>
        <v>0</v>
      </c>
      <c r="FRX209" s="67"/>
      <c r="FRY209" s="75">
        <f>(100-8.65)/100</f>
        <v>0.91349999999999998</v>
      </c>
      <c r="FRZ209" s="13"/>
      <c r="FSA209" s="76">
        <f>FRS17+FRS24</f>
        <v>0</v>
      </c>
      <c r="FSB209" s="67"/>
      <c r="FSC209" s="75">
        <f>(100-8.65)/100</f>
        <v>0.91349999999999998</v>
      </c>
      <c r="FSD209" s="13"/>
      <c r="FSE209" s="76">
        <f>FRW17+FRW24</f>
        <v>0</v>
      </c>
      <c r="FSF209" s="67"/>
      <c r="FSG209" s="75">
        <f>(100-8.65)/100</f>
        <v>0.91349999999999998</v>
      </c>
      <c r="FSH209" s="13"/>
      <c r="FSI209" s="76">
        <f>FSA17+FSA24</f>
        <v>0</v>
      </c>
      <c r="FSJ209" s="67"/>
      <c r="FSK209" s="75">
        <f>(100-8.65)/100</f>
        <v>0.91349999999999998</v>
      </c>
      <c r="FSL209" s="13"/>
      <c r="FSM209" s="76">
        <f>FSE17+FSE24</f>
        <v>0</v>
      </c>
      <c r="FSN209" s="67"/>
      <c r="FSO209" s="75">
        <f>(100-8.65)/100</f>
        <v>0.91349999999999998</v>
      </c>
      <c r="FSP209" s="13"/>
      <c r="FSQ209" s="76">
        <f>FSI17+FSI24</f>
        <v>0</v>
      </c>
      <c r="FSR209" s="67"/>
      <c r="FSS209" s="75">
        <f>(100-8.65)/100</f>
        <v>0.91349999999999998</v>
      </c>
      <c r="FST209" s="13"/>
      <c r="FSU209" s="76">
        <f>FSM17+FSM24</f>
        <v>0</v>
      </c>
      <c r="FSV209" s="67"/>
      <c r="FSW209" s="75">
        <f>(100-8.65)/100</f>
        <v>0.91349999999999998</v>
      </c>
      <c r="FSX209" s="13"/>
      <c r="FSY209" s="76">
        <f>FSQ17+FSQ24</f>
        <v>0</v>
      </c>
      <c r="FSZ209" s="67"/>
      <c r="FTA209" s="75">
        <f>(100-8.65)/100</f>
        <v>0.91349999999999998</v>
      </c>
      <c r="FTB209" s="13"/>
      <c r="FTC209" s="76">
        <f>FSU17+FSU24</f>
        <v>0</v>
      </c>
      <c r="FTD209" s="67"/>
      <c r="FTE209" s="75">
        <f>(100-8.65)/100</f>
        <v>0.91349999999999998</v>
      </c>
      <c r="FTF209" s="13"/>
      <c r="FTG209" s="76">
        <f>FSY17+FSY24</f>
        <v>0</v>
      </c>
      <c r="FTH209" s="67"/>
      <c r="FTI209" s="75">
        <f>(100-8.65)/100</f>
        <v>0.91349999999999998</v>
      </c>
      <c r="FTJ209" s="13"/>
      <c r="FTK209" s="76">
        <f>FTC17+FTC24</f>
        <v>0</v>
      </c>
      <c r="FTL209" s="67"/>
      <c r="FTM209" s="75">
        <f>(100-8.65)/100</f>
        <v>0.91349999999999998</v>
      </c>
      <c r="FTN209" s="13"/>
      <c r="FTO209" s="76">
        <f>FTG17+FTG24</f>
        <v>0</v>
      </c>
      <c r="FTP209" s="67"/>
      <c r="FTQ209" s="75">
        <f>(100-8.65)/100</f>
        <v>0.91349999999999998</v>
      </c>
      <c r="FTR209" s="13"/>
      <c r="FTS209" s="76">
        <f>FTK17+FTK24</f>
        <v>0</v>
      </c>
      <c r="FTT209" s="67"/>
      <c r="FTU209" s="75">
        <f>(100-8.65)/100</f>
        <v>0.91349999999999998</v>
      </c>
      <c r="FTV209" s="13"/>
      <c r="FTW209" s="76">
        <f>FTO17+FTO24</f>
        <v>0</v>
      </c>
      <c r="FTX209" s="67"/>
      <c r="FTY209" s="75">
        <f>(100-8.65)/100</f>
        <v>0.91349999999999998</v>
      </c>
      <c r="FTZ209" s="13"/>
      <c r="FUA209" s="76">
        <f>FTS17+FTS24</f>
        <v>0</v>
      </c>
      <c r="FUB209" s="67"/>
      <c r="FUC209" s="75">
        <f>(100-8.65)/100</f>
        <v>0.91349999999999998</v>
      </c>
      <c r="FUD209" s="13"/>
      <c r="FUE209" s="76">
        <f>FTW17+FTW24</f>
        <v>0</v>
      </c>
      <c r="FUF209" s="67"/>
      <c r="FUG209" s="75">
        <f>(100-8.65)/100</f>
        <v>0.91349999999999998</v>
      </c>
      <c r="FUH209" s="13"/>
      <c r="FUI209" s="76">
        <f>FUA17+FUA24</f>
        <v>0</v>
      </c>
      <c r="FUJ209" s="67"/>
      <c r="FUK209" s="75">
        <f>(100-8.65)/100</f>
        <v>0.91349999999999998</v>
      </c>
      <c r="FUL209" s="13"/>
      <c r="FUM209" s="76">
        <f>FUE17+FUE24</f>
        <v>0</v>
      </c>
      <c r="FUN209" s="67"/>
      <c r="FUO209" s="75">
        <f>(100-8.65)/100</f>
        <v>0.91349999999999998</v>
      </c>
      <c r="FUP209" s="13"/>
      <c r="FUQ209" s="76">
        <f>FUI17+FUI24</f>
        <v>0</v>
      </c>
      <c r="FUR209" s="67"/>
      <c r="FUS209" s="75">
        <f>(100-8.65)/100</f>
        <v>0.91349999999999998</v>
      </c>
      <c r="FUT209" s="13"/>
      <c r="FUU209" s="76">
        <f>FUM17+FUM24</f>
        <v>0</v>
      </c>
      <c r="FUV209" s="67"/>
      <c r="FUW209" s="75">
        <f>(100-8.65)/100</f>
        <v>0.91349999999999998</v>
      </c>
      <c r="FUX209" s="13"/>
      <c r="FUY209" s="76">
        <f>FUQ17+FUQ24</f>
        <v>0</v>
      </c>
      <c r="FUZ209" s="67"/>
      <c r="FVA209" s="75">
        <f>(100-8.65)/100</f>
        <v>0.91349999999999998</v>
      </c>
      <c r="FVB209" s="13"/>
      <c r="FVC209" s="76">
        <f>FUU17+FUU24</f>
        <v>0</v>
      </c>
      <c r="FVD209" s="67"/>
      <c r="FVE209" s="75">
        <f>(100-8.65)/100</f>
        <v>0.91349999999999998</v>
      </c>
      <c r="FVF209" s="13"/>
      <c r="FVG209" s="76">
        <f>FUY17+FUY24</f>
        <v>0</v>
      </c>
      <c r="FVH209" s="67"/>
      <c r="FVI209" s="75">
        <f>(100-8.65)/100</f>
        <v>0.91349999999999998</v>
      </c>
      <c r="FVJ209" s="13"/>
      <c r="FVK209" s="76">
        <f>FVC17+FVC24</f>
        <v>0</v>
      </c>
      <c r="FVL209" s="67"/>
      <c r="FVM209" s="75">
        <f>(100-8.65)/100</f>
        <v>0.91349999999999998</v>
      </c>
      <c r="FVN209" s="13"/>
      <c r="FVO209" s="76">
        <f>FVG17+FVG24</f>
        <v>0</v>
      </c>
      <c r="FVP209" s="67"/>
      <c r="FVQ209" s="75">
        <f>(100-8.65)/100</f>
        <v>0.91349999999999998</v>
      </c>
      <c r="FVR209" s="13"/>
      <c r="FVS209" s="76">
        <f>FVK17+FVK24</f>
        <v>0</v>
      </c>
      <c r="FVT209" s="67"/>
      <c r="FVU209" s="75">
        <f>(100-8.65)/100</f>
        <v>0.91349999999999998</v>
      </c>
      <c r="FVV209" s="13"/>
      <c r="FVW209" s="76">
        <f>FVO17+FVO24</f>
        <v>0</v>
      </c>
      <c r="FVX209" s="67"/>
      <c r="FVY209" s="75">
        <f>(100-8.65)/100</f>
        <v>0.91349999999999998</v>
      </c>
      <c r="FVZ209" s="13"/>
      <c r="FWA209" s="76">
        <f>FVS17+FVS24</f>
        <v>0</v>
      </c>
      <c r="FWB209" s="67"/>
      <c r="FWC209" s="75">
        <f>(100-8.65)/100</f>
        <v>0.91349999999999998</v>
      </c>
      <c r="FWD209" s="13"/>
      <c r="FWE209" s="76">
        <f>FVW17+FVW24</f>
        <v>0</v>
      </c>
      <c r="FWF209" s="67"/>
      <c r="FWG209" s="75">
        <f>(100-8.65)/100</f>
        <v>0.91349999999999998</v>
      </c>
      <c r="FWH209" s="13"/>
      <c r="FWI209" s="76">
        <f>FWA17+FWA24</f>
        <v>0</v>
      </c>
      <c r="FWJ209" s="67"/>
      <c r="FWK209" s="75">
        <f>(100-8.65)/100</f>
        <v>0.91349999999999998</v>
      </c>
      <c r="FWL209" s="13"/>
      <c r="FWM209" s="76">
        <f>FWE17+FWE24</f>
        <v>0</v>
      </c>
      <c r="FWN209" s="67"/>
      <c r="FWO209" s="75">
        <f>(100-8.65)/100</f>
        <v>0.91349999999999998</v>
      </c>
      <c r="FWP209" s="13"/>
      <c r="FWQ209" s="76">
        <f>FWI17+FWI24</f>
        <v>0</v>
      </c>
      <c r="FWR209" s="67"/>
      <c r="FWS209" s="75">
        <f>(100-8.65)/100</f>
        <v>0.91349999999999998</v>
      </c>
      <c r="FWT209" s="13"/>
      <c r="FWU209" s="76">
        <f>FWM17+FWM24</f>
        <v>0</v>
      </c>
      <c r="FWV209" s="67"/>
      <c r="FWW209" s="75">
        <f>(100-8.65)/100</f>
        <v>0.91349999999999998</v>
      </c>
      <c r="FWX209" s="13"/>
      <c r="FWY209" s="76">
        <f>FWQ17+FWQ24</f>
        <v>0</v>
      </c>
      <c r="FWZ209" s="67"/>
      <c r="FXA209" s="75">
        <f>(100-8.65)/100</f>
        <v>0.91349999999999998</v>
      </c>
      <c r="FXB209" s="13"/>
      <c r="FXC209" s="76">
        <f>FWU17+FWU24</f>
        <v>0</v>
      </c>
      <c r="FXD209" s="67"/>
      <c r="FXE209" s="75">
        <f>(100-8.65)/100</f>
        <v>0.91349999999999998</v>
      </c>
      <c r="FXF209" s="13"/>
      <c r="FXG209" s="76">
        <f>FWY17+FWY24</f>
        <v>0</v>
      </c>
      <c r="FXH209" s="67"/>
      <c r="FXI209" s="75">
        <f>(100-8.65)/100</f>
        <v>0.91349999999999998</v>
      </c>
      <c r="FXJ209" s="13"/>
      <c r="FXK209" s="76">
        <f>FXC17+FXC24</f>
        <v>0</v>
      </c>
      <c r="FXL209" s="67"/>
      <c r="FXM209" s="75">
        <f>(100-8.65)/100</f>
        <v>0.91349999999999998</v>
      </c>
      <c r="FXN209" s="13"/>
      <c r="FXO209" s="76">
        <f>FXG17+FXG24</f>
        <v>0</v>
      </c>
      <c r="FXP209" s="67"/>
      <c r="FXQ209" s="75">
        <f>(100-8.65)/100</f>
        <v>0.91349999999999998</v>
      </c>
      <c r="FXR209" s="13"/>
      <c r="FXS209" s="76">
        <f>FXK17+FXK24</f>
        <v>0</v>
      </c>
      <c r="FXT209" s="67"/>
      <c r="FXU209" s="75">
        <f>(100-8.65)/100</f>
        <v>0.91349999999999998</v>
      </c>
      <c r="FXV209" s="13"/>
      <c r="FXW209" s="76">
        <f>FXO17+FXO24</f>
        <v>0</v>
      </c>
      <c r="FXX209" s="67"/>
      <c r="FXY209" s="75">
        <f>(100-8.65)/100</f>
        <v>0.91349999999999998</v>
      </c>
      <c r="FXZ209" s="13"/>
      <c r="FYA209" s="76">
        <f>FXS17+FXS24</f>
        <v>0</v>
      </c>
      <c r="FYB209" s="67"/>
      <c r="FYC209" s="75">
        <f>(100-8.65)/100</f>
        <v>0.91349999999999998</v>
      </c>
      <c r="FYD209" s="13"/>
      <c r="FYE209" s="76">
        <f>FXW17+FXW24</f>
        <v>0</v>
      </c>
      <c r="FYF209" s="67"/>
      <c r="FYG209" s="75">
        <f>(100-8.65)/100</f>
        <v>0.91349999999999998</v>
      </c>
      <c r="FYH209" s="13"/>
      <c r="FYI209" s="76">
        <f>FYA17+FYA24</f>
        <v>0</v>
      </c>
      <c r="FYJ209" s="67"/>
      <c r="FYK209" s="75">
        <f>(100-8.65)/100</f>
        <v>0.91349999999999998</v>
      </c>
      <c r="FYL209" s="13"/>
      <c r="FYM209" s="76">
        <f>FYE17+FYE24</f>
        <v>0</v>
      </c>
      <c r="FYN209" s="67"/>
      <c r="FYO209" s="75">
        <f>(100-8.65)/100</f>
        <v>0.91349999999999998</v>
      </c>
      <c r="FYP209" s="13"/>
      <c r="FYQ209" s="76">
        <f>FYI17+FYI24</f>
        <v>0</v>
      </c>
      <c r="FYR209" s="67"/>
      <c r="FYS209" s="75">
        <f>(100-8.65)/100</f>
        <v>0.91349999999999998</v>
      </c>
      <c r="FYT209" s="13"/>
      <c r="FYU209" s="76">
        <f>FYM17+FYM24</f>
        <v>0</v>
      </c>
      <c r="FYV209" s="67"/>
      <c r="FYW209" s="75">
        <f>(100-8.65)/100</f>
        <v>0.91349999999999998</v>
      </c>
      <c r="FYX209" s="13"/>
      <c r="FYY209" s="76">
        <f>FYQ17+FYQ24</f>
        <v>0</v>
      </c>
      <c r="FYZ209" s="67"/>
      <c r="FZA209" s="75">
        <f>(100-8.65)/100</f>
        <v>0.91349999999999998</v>
      </c>
      <c r="FZB209" s="13"/>
      <c r="FZC209" s="76">
        <f>FYU17+FYU24</f>
        <v>0</v>
      </c>
      <c r="FZD209" s="67"/>
      <c r="FZE209" s="75">
        <f>(100-8.65)/100</f>
        <v>0.91349999999999998</v>
      </c>
      <c r="FZF209" s="13"/>
      <c r="FZG209" s="76">
        <f>FYY17+FYY24</f>
        <v>0</v>
      </c>
      <c r="FZH209" s="67"/>
      <c r="FZI209" s="75">
        <f>(100-8.65)/100</f>
        <v>0.91349999999999998</v>
      </c>
      <c r="FZJ209" s="13"/>
      <c r="FZK209" s="76">
        <f>FZC17+FZC24</f>
        <v>0</v>
      </c>
      <c r="FZL209" s="67"/>
      <c r="FZM209" s="75">
        <f>(100-8.65)/100</f>
        <v>0.91349999999999998</v>
      </c>
      <c r="FZN209" s="13"/>
      <c r="FZO209" s="76">
        <f>FZG17+FZG24</f>
        <v>0</v>
      </c>
      <c r="FZP209" s="67"/>
      <c r="FZQ209" s="75">
        <f>(100-8.65)/100</f>
        <v>0.91349999999999998</v>
      </c>
      <c r="FZR209" s="13"/>
      <c r="FZS209" s="76">
        <f>FZK17+FZK24</f>
        <v>0</v>
      </c>
      <c r="FZT209" s="67"/>
      <c r="FZU209" s="75">
        <f>(100-8.65)/100</f>
        <v>0.91349999999999998</v>
      </c>
      <c r="FZV209" s="13"/>
      <c r="FZW209" s="76">
        <f>FZO17+FZO24</f>
        <v>0</v>
      </c>
      <c r="FZX209" s="67"/>
      <c r="FZY209" s="75">
        <f>(100-8.65)/100</f>
        <v>0.91349999999999998</v>
      </c>
      <c r="FZZ209" s="13"/>
      <c r="GAA209" s="76">
        <f>FZS17+FZS24</f>
        <v>0</v>
      </c>
      <c r="GAB209" s="67"/>
      <c r="GAC209" s="75">
        <f>(100-8.65)/100</f>
        <v>0.91349999999999998</v>
      </c>
      <c r="GAD209" s="13"/>
      <c r="GAE209" s="76">
        <f>FZW17+FZW24</f>
        <v>0</v>
      </c>
      <c r="GAF209" s="67"/>
      <c r="GAG209" s="75">
        <f>(100-8.65)/100</f>
        <v>0.91349999999999998</v>
      </c>
      <c r="GAH209" s="13"/>
      <c r="GAI209" s="76">
        <f>GAA17+GAA24</f>
        <v>0</v>
      </c>
      <c r="GAJ209" s="67"/>
      <c r="GAK209" s="75">
        <f>(100-8.65)/100</f>
        <v>0.91349999999999998</v>
      </c>
      <c r="GAL209" s="13"/>
      <c r="GAM209" s="76">
        <f>GAE17+GAE24</f>
        <v>0</v>
      </c>
      <c r="GAN209" s="67"/>
      <c r="GAO209" s="75">
        <f>(100-8.65)/100</f>
        <v>0.91349999999999998</v>
      </c>
      <c r="GAP209" s="13"/>
      <c r="GAQ209" s="76">
        <f>GAI17+GAI24</f>
        <v>0</v>
      </c>
      <c r="GAR209" s="67"/>
      <c r="GAS209" s="75">
        <f>(100-8.65)/100</f>
        <v>0.91349999999999998</v>
      </c>
      <c r="GAT209" s="13"/>
      <c r="GAU209" s="76">
        <f>GAM17+GAM24</f>
        <v>0</v>
      </c>
      <c r="GAV209" s="67"/>
      <c r="GAW209" s="75">
        <f>(100-8.65)/100</f>
        <v>0.91349999999999998</v>
      </c>
      <c r="GAX209" s="13"/>
      <c r="GAY209" s="76">
        <f>GAQ17+GAQ24</f>
        <v>0</v>
      </c>
      <c r="GAZ209" s="67"/>
      <c r="GBA209" s="75">
        <f>(100-8.65)/100</f>
        <v>0.91349999999999998</v>
      </c>
      <c r="GBB209" s="13"/>
      <c r="GBC209" s="76">
        <f>GAU17+GAU24</f>
        <v>0</v>
      </c>
      <c r="GBD209" s="67"/>
      <c r="GBE209" s="75">
        <f>(100-8.65)/100</f>
        <v>0.91349999999999998</v>
      </c>
      <c r="GBF209" s="13"/>
      <c r="GBG209" s="76">
        <f>GAY17+GAY24</f>
        <v>0</v>
      </c>
      <c r="GBH209" s="67"/>
      <c r="GBI209" s="75">
        <f>(100-8.65)/100</f>
        <v>0.91349999999999998</v>
      </c>
      <c r="GBJ209" s="13"/>
      <c r="GBK209" s="76">
        <f>GBC17+GBC24</f>
        <v>0</v>
      </c>
      <c r="GBL209" s="67"/>
      <c r="GBM209" s="75">
        <f>(100-8.65)/100</f>
        <v>0.91349999999999998</v>
      </c>
      <c r="GBN209" s="13"/>
      <c r="GBO209" s="76">
        <f>GBG17+GBG24</f>
        <v>0</v>
      </c>
      <c r="GBP209" s="67"/>
      <c r="GBQ209" s="75">
        <f>(100-8.65)/100</f>
        <v>0.91349999999999998</v>
      </c>
      <c r="GBR209" s="13"/>
      <c r="GBS209" s="76">
        <f>GBK17+GBK24</f>
        <v>0</v>
      </c>
      <c r="GBT209" s="67"/>
      <c r="GBU209" s="75">
        <f>(100-8.65)/100</f>
        <v>0.91349999999999998</v>
      </c>
      <c r="GBV209" s="13"/>
      <c r="GBW209" s="76">
        <f>GBO17+GBO24</f>
        <v>0</v>
      </c>
      <c r="GBX209" s="67"/>
      <c r="GBY209" s="75">
        <f>(100-8.65)/100</f>
        <v>0.91349999999999998</v>
      </c>
      <c r="GBZ209" s="13"/>
      <c r="GCA209" s="76">
        <f>GBS17+GBS24</f>
        <v>0</v>
      </c>
      <c r="GCB209" s="67"/>
      <c r="GCC209" s="75">
        <f>(100-8.65)/100</f>
        <v>0.91349999999999998</v>
      </c>
      <c r="GCD209" s="13"/>
      <c r="GCE209" s="76">
        <f>GBW17+GBW24</f>
        <v>0</v>
      </c>
      <c r="GCF209" s="67"/>
      <c r="GCG209" s="75">
        <f>(100-8.65)/100</f>
        <v>0.91349999999999998</v>
      </c>
      <c r="GCH209" s="13"/>
      <c r="GCI209" s="76">
        <f>GCA17+GCA24</f>
        <v>0</v>
      </c>
      <c r="GCJ209" s="67"/>
      <c r="GCK209" s="75">
        <f>(100-8.65)/100</f>
        <v>0.91349999999999998</v>
      </c>
      <c r="GCL209" s="13"/>
      <c r="GCM209" s="76">
        <f>GCE17+GCE24</f>
        <v>0</v>
      </c>
      <c r="GCN209" s="67"/>
      <c r="GCO209" s="75">
        <f>(100-8.65)/100</f>
        <v>0.91349999999999998</v>
      </c>
      <c r="GCP209" s="13"/>
      <c r="GCQ209" s="76">
        <f>GCI17+GCI24</f>
        <v>0</v>
      </c>
      <c r="GCR209" s="67"/>
      <c r="GCS209" s="75">
        <f>(100-8.65)/100</f>
        <v>0.91349999999999998</v>
      </c>
      <c r="GCT209" s="13"/>
      <c r="GCU209" s="76">
        <f>GCM17+GCM24</f>
        <v>0</v>
      </c>
      <c r="GCV209" s="67"/>
      <c r="GCW209" s="75">
        <f>(100-8.65)/100</f>
        <v>0.91349999999999998</v>
      </c>
      <c r="GCX209" s="13"/>
      <c r="GCY209" s="76">
        <f>GCQ17+GCQ24</f>
        <v>0</v>
      </c>
      <c r="GCZ209" s="67"/>
      <c r="GDA209" s="75">
        <f>(100-8.65)/100</f>
        <v>0.91349999999999998</v>
      </c>
      <c r="GDB209" s="13"/>
      <c r="GDC209" s="76">
        <f>GCU17+GCU24</f>
        <v>0</v>
      </c>
      <c r="GDD209" s="67"/>
      <c r="GDE209" s="75">
        <f>(100-8.65)/100</f>
        <v>0.91349999999999998</v>
      </c>
      <c r="GDF209" s="13"/>
      <c r="GDG209" s="76">
        <f>GCY17+GCY24</f>
        <v>0</v>
      </c>
      <c r="GDH209" s="67"/>
      <c r="GDI209" s="75">
        <f>(100-8.65)/100</f>
        <v>0.91349999999999998</v>
      </c>
      <c r="GDJ209" s="13"/>
      <c r="GDK209" s="76">
        <f>GDC17+GDC24</f>
        <v>0</v>
      </c>
      <c r="GDL209" s="67"/>
      <c r="GDM209" s="75">
        <f>(100-8.65)/100</f>
        <v>0.91349999999999998</v>
      </c>
      <c r="GDN209" s="13"/>
      <c r="GDO209" s="76">
        <f>GDG17+GDG24</f>
        <v>0</v>
      </c>
      <c r="GDP209" s="67"/>
      <c r="GDQ209" s="75">
        <f>(100-8.65)/100</f>
        <v>0.91349999999999998</v>
      </c>
      <c r="GDR209" s="13"/>
      <c r="GDS209" s="76">
        <f>GDK17+GDK24</f>
        <v>0</v>
      </c>
      <c r="GDT209" s="67"/>
      <c r="GDU209" s="75">
        <f>(100-8.65)/100</f>
        <v>0.91349999999999998</v>
      </c>
      <c r="GDV209" s="13"/>
      <c r="GDW209" s="76">
        <f>GDO17+GDO24</f>
        <v>0</v>
      </c>
      <c r="GDX209" s="67"/>
      <c r="GDY209" s="75">
        <f>(100-8.65)/100</f>
        <v>0.91349999999999998</v>
      </c>
      <c r="GDZ209" s="13"/>
      <c r="GEA209" s="76">
        <f>GDS17+GDS24</f>
        <v>0</v>
      </c>
      <c r="GEB209" s="67"/>
      <c r="GEC209" s="75">
        <f>(100-8.65)/100</f>
        <v>0.91349999999999998</v>
      </c>
      <c r="GED209" s="13"/>
      <c r="GEE209" s="76">
        <f>GDW17+GDW24</f>
        <v>0</v>
      </c>
      <c r="GEF209" s="67"/>
      <c r="GEG209" s="75">
        <f>(100-8.65)/100</f>
        <v>0.91349999999999998</v>
      </c>
      <c r="GEH209" s="13"/>
      <c r="GEI209" s="76">
        <f>GEA17+GEA24</f>
        <v>0</v>
      </c>
      <c r="GEJ209" s="67"/>
      <c r="GEK209" s="75">
        <f>(100-8.65)/100</f>
        <v>0.91349999999999998</v>
      </c>
      <c r="GEL209" s="13"/>
      <c r="GEM209" s="76">
        <f>GEE17+GEE24</f>
        <v>0</v>
      </c>
      <c r="GEN209" s="67"/>
      <c r="GEO209" s="75">
        <f>(100-8.65)/100</f>
        <v>0.91349999999999998</v>
      </c>
      <c r="GEP209" s="13"/>
      <c r="GEQ209" s="76">
        <f>GEI17+GEI24</f>
        <v>0</v>
      </c>
      <c r="GER209" s="67"/>
      <c r="GES209" s="75">
        <f>(100-8.65)/100</f>
        <v>0.91349999999999998</v>
      </c>
      <c r="GET209" s="13"/>
      <c r="GEU209" s="76">
        <f>GEM17+GEM24</f>
        <v>0</v>
      </c>
      <c r="GEV209" s="67"/>
      <c r="GEW209" s="75">
        <f>(100-8.65)/100</f>
        <v>0.91349999999999998</v>
      </c>
      <c r="GEX209" s="13"/>
      <c r="GEY209" s="76">
        <f>GEQ17+GEQ24</f>
        <v>0</v>
      </c>
      <c r="GEZ209" s="67"/>
      <c r="GFA209" s="75">
        <f>(100-8.65)/100</f>
        <v>0.91349999999999998</v>
      </c>
      <c r="GFB209" s="13"/>
      <c r="GFC209" s="76">
        <f>GEU17+GEU24</f>
        <v>0</v>
      </c>
      <c r="GFD209" s="67"/>
      <c r="GFE209" s="75">
        <f>(100-8.65)/100</f>
        <v>0.91349999999999998</v>
      </c>
      <c r="GFF209" s="13"/>
      <c r="GFG209" s="76">
        <f>GEY17+GEY24</f>
        <v>0</v>
      </c>
      <c r="GFH209" s="67"/>
      <c r="GFI209" s="75">
        <f>(100-8.65)/100</f>
        <v>0.91349999999999998</v>
      </c>
      <c r="GFJ209" s="13"/>
      <c r="GFK209" s="76">
        <f>GFC17+GFC24</f>
        <v>0</v>
      </c>
      <c r="GFL209" s="67"/>
      <c r="GFM209" s="75">
        <f>(100-8.65)/100</f>
        <v>0.91349999999999998</v>
      </c>
      <c r="GFN209" s="13"/>
      <c r="GFO209" s="76">
        <f>GFG17+GFG24</f>
        <v>0</v>
      </c>
      <c r="GFP209" s="67"/>
      <c r="GFQ209" s="75">
        <f>(100-8.65)/100</f>
        <v>0.91349999999999998</v>
      </c>
      <c r="GFR209" s="13"/>
      <c r="GFS209" s="76">
        <f>GFK17+GFK24</f>
        <v>0</v>
      </c>
      <c r="GFT209" s="67"/>
      <c r="GFU209" s="75">
        <f>(100-8.65)/100</f>
        <v>0.91349999999999998</v>
      </c>
      <c r="GFV209" s="13"/>
      <c r="GFW209" s="76">
        <f>GFO17+GFO24</f>
        <v>0</v>
      </c>
      <c r="GFX209" s="67"/>
      <c r="GFY209" s="75">
        <f>(100-8.65)/100</f>
        <v>0.91349999999999998</v>
      </c>
      <c r="GFZ209" s="13"/>
      <c r="GGA209" s="76">
        <f>GFS17+GFS24</f>
        <v>0</v>
      </c>
      <c r="GGB209" s="67"/>
      <c r="GGC209" s="75">
        <f>(100-8.65)/100</f>
        <v>0.91349999999999998</v>
      </c>
      <c r="GGD209" s="13"/>
      <c r="GGE209" s="76">
        <f>GFW17+GFW24</f>
        <v>0</v>
      </c>
      <c r="GGF209" s="67"/>
      <c r="GGG209" s="75">
        <f>(100-8.65)/100</f>
        <v>0.91349999999999998</v>
      </c>
      <c r="GGH209" s="13"/>
      <c r="GGI209" s="76">
        <f>GGA17+GGA24</f>
        <v>0</v>
      </c>
      <c r="GGJ209" s="67"/>
      <c r="GGK209" s="75">
        <f>(100-8.65)/100</f>
        <v>0.91349999999999998</v>
      </c>
      <c r="GGL209" s="13"/>
      <c r="GGM209" s="76">
        <f>GGE17+GGE24</f>
        <v>0</v>
      </c>
      <c r="GGN209" s="67"/>
      <c r="GGO209" s="75">
        <f>(100-8.65)/100</f>
        <v>0.91349999999999998</v>
      </c>
      <c r="GGP209" s="13"/>
      <c r="GGQ209" s="76">
        <f>GGI17+GGI24</f>
        <v>0</v>
      </c>
      <c r="GGR209" s="67"/>
      <c r="GGS209" s="75">
        <f>(100-8.65)/100</f>
        <v>0.91349999999999998</v>
      </c>
      <c r="GGT209" s="13"/>
      <c r="GGU209" s="76">
        <f>GGM17+GGM24</f>
        <v>0</v>
      </c>
      <c r="GGV209" s="67"/>
      <c r="GGW209" s="75">
        <f>(100-8.65)/100</f>
        <v>0.91349999999999998</v>
      </c>
      <c r="GGX209" s="13"/>
      <c r="GGY209" s="76">
        <f>GGQ17+GGQ24</f>
        <v>0</v>
      </c>
      <c r="GGZ209" s="67"/>
      <c r="GHA209" s="75">
        <f>(100-8.65)/100</f>
        <v>0.91349999999999998</v>
      </c>
      <c r="GHB209" s="13"/>
      <c r="GHC209" s="76">
        <f>GGU17+GGU24</f>
        <v>0</v>
      </c>
      <c r="GHD209" s="67"/>
      <c r="GHE209" s="75">
        <f>(100-8.65)/100</f>
        <v>0.91349999999999998</v>
      </c>
      <c r="GHF209" s="13"/>
      <c r="GHG209" s="76">
        <f>GGY17+GGY24</f>
        <v>0</v>
      </c>
      <c r="GHH209" s="67"/>
      <c r="GHI209" s="75">
        <f>(100-8.65)/100</f>
        <v>0.91349999999999998</v>
      </c>
      <c r="GHJ209" s="13"/>
      <c r="GHK209" s="76">
        <f>GHC17+GHC24</f>
        <v>0</v>
      </c>
      <c r="GHL209" s="67"/>
      <c r="GHM209" s="75">
        <f>(100-8.65)/100</f>
        <v>0.91349999999999998</v>
      </c>
      <c r="GHN209" s="13"/>
      <c r="GHO209" s="76">
        <f>GHG17+GHG24</f>
        <v>0</v>
      </c>
      <c r="GHP209" s="67"/>
      <c r="GHQ209" s="75">
        <f>(100-8.65)/100</f>
        <v>0.91349999999999998</v>
      </c>
      <c r="GHR209" s="13"/>
      <c r="GHS209" s="76">
        <f>GHK17+GHK24</f>
        <v>0</v>
      </c>
      <c r="GHT209" s="67"/>
      <c r="GHU209" s="75">
        <f>(100-8.65)/100</f>
        <v>0.91349999999999998</v>
      </c>
      <c r="GHV209" s="13"/>
      <c r="GHW209" s="76">
        <f>GHO17+GHO24</f>
        <v>0</v>
      </c>
      <c r="GHX209" s="67"/>
      <c r="GHY209" s="75">
        <f>(100-8.65)/100</f>
        <v>0.91349999999999998</v>
      </c>
      <c r="GHZ209" s="13"/>
      <c r="GIA209" s="76">
        <f>GHS17+GHS24</f>
        <v>0</v>
      </c>
      <c r="GIB209" s="67"/>
      <c r="GIC209" s="75">
        <f>(100-8.65)/100</f>
        <v>0.91349999999999998</v>
      </c>
      <c r="GID209" s="13"/>
      <c r="GIE209" s="76">
        <f>GHW17+GHW24</f>
        <v>0</v>
      </c>
      <c r="GIF209" s="67"/>
      <c r="GIG209" s="75">
        <f>(100-8.65)/100</f>
        <v>0.91349999999999998</v>
      </c>
      <c r="GIH209" s="13"/>
      <c r="GII209" s="76">
        <f>GIA17+GIA24</f>
        <v>0</v>
      </c>
      <c r="GIJ209" s="67"/>
      <c r="GIK209" s="75">
        <f>(100-8.65)/100</f>
        <v>0.91349999999999998</v>
      </c>
      <c r="GIL209" s="13"/>
      <c r="GIM209" s="76">
        <f>GIE17+GIE24</f>
        <v>0</v>
      </c>
      <c r="GIN209" s="67"/>
      <c r="GIO209" s="75">
        <f>(100-8.65)/100</f>
        <v>0.91349999999999998</v>
      </c>
      <c r="GIP209" s="13"/>
      <c r="GIQ209" s="76">
        <f>GII17+GII24</f>
        <v>0</v>
      </c>
      <c r="GIR209" s="67"/>
      <c r="GIS209" s="75">
        <f>(100-8.65)/100</f>
        <v>0.91349999999999998</v>
      </c>
      <c r="GIT209" s="13"/>
      <c r="GIU209" s="76">
        <f>GIM17+GIM24</f>
        <v>0</v>
      </c>
      <c r="GIV209" s="67"/>
      <c r="GIW209" s="75">
        <f>(100-8.65)/100</f>
        <v>0.91349999999999998</v>
      </c>
      <c r="GIX209" s="13"/>
      <c r="GIY209" s="76">
        <f>GIQ17+GIQ24</f>
        <v>0</v>
      </c>
      <c r="GIZ209" s="67"/>
      <c r="GJA209" s="75">
        <f>(100-8.65)/100</f>
        <v>0.91349999999999998</v>
      </c>
      <c r="GJB209" s="13"/>
      <c r="GJC209" s="76">
        <f>GIU17+GIU24</f>
        <v>0</v>
      </c>
      <c r="GJD209" s="67"/>
      <c r="GJE209" s="75">
        <f>(100-8.65)/100</f>
        <v>0.91349999999999998</v>
      </c>
      <c r="GJF209" s="13"/>
      <c r="GJG209" s="76">
        <f>GIY17+GIY24</f>
        <v>0</v>
      </c>
      <c r="GJH209" s="67"/>
      <c r="GJI209" s="75">
        <f>(100-8.65)/100</f>
        <v>0.91349999999999998</v>
      </c>
      <c r="GJJ209" s="13"/>
      <c r="GJK209" s="76">
        <f>GJC17+GJC24</f>
        <v>0</v>
      </c>
      <c r="GJL209" s="67"/>
      <c r="GJM209" s="75">
        <f>(100-8.65)/100</f>
        <v>0.91349999999999998</v>
      </c>
      <c r="GJN209" s="13"/>
      <c r="GJO209" s="76">
        <f>GJG17+GJG24</f>
        <v>0</v>
      </c>
      <c r="GJP209" s="67"/>
      <c r="GJQ209" s="75">
        <f>(100-8.65)/100</f>
        <v>0.91349999999999998</v>
      </c>
      <c r="GJR209" s="13"/>
      <c r="GJS209" s="76">
        <f>GJK17+GJK24</f>
        <v>0</v>
      </c>
      <c r="GJT209" s="67"/>
      <c r="GJU209" s="75">
        <f>(100-8.65)/100</f>
        <v>0.91349999999999998</v>
      </c>
      <c r="GJV209" s="13"/>
      <c r="GJW209" s="76">
        <f>GJO17+GJO24</f>
        <v>0</v>
      </c>
      <c r="GJX209" s="67"/>
      <c r="GJY209" s="75">
        <f>(100-8.65)/100</f>
        <v>0.91349999999999998</v>
      </c>
      <c r="GJZ209" s="13"/>
      <c r="GKA209" s="76">
        <f>GJS17+GJS24</f>
        <v>0</v>
      </c>
      <c r="GKB209" s="67"/>
      <c r="GKC209" s="75">
        <f>(100-8.65)/100</f>
        <v>0.91349999999999998</v>
      </c>
      <c r="GKD209" s="13"/>
      <c r="GKE209" s="76">
        <f>GJW17+GJW24</f>
        <v>0</v>
      </c>
      <c r="GKF209" s="67"/>
      <c r="GKG209" s="75">
        <f>(100-8.65)/100</f>
        <v>0.91349999999999998</v>
      </c>
      <c r="GKH209" s="13"/>
      <c r="GKI209" s="76">
        <f>GKA17+GKA24</f>
        <v>0</v>
      </c>
      <c r="GKJ209" s="67"/>
      <c r="GKK209" s="75">
        <f>(100-8.65)/100</f>
        <v>0.91349999999999998</v>
      </c>
      <c r="GKL209" s="13"/>
      <c r="GKM209" s="76">
        <f>GKE17+GKE24</f>
        <v>0</v>
      </c>
      <c r="GKN209" s="67"/>
      <c r="GKO209" s="75">
        <f>(100-8.65)/100</f>
        <v>0.91349999999999998</v>
      </c>
      <c r="GKP209" s="13"/>
      <c r="GKQ209" s="76">
        <f>GKI17+GKI24</f>
        <v>0</v>
      </c>
      <c r="GKR209" s="67"/>
      <c r="GKS209" s="75">
        <f>(100-8.65)/100</f>
        <v>0.91349999999999998</v>
      </c>
      <c r="GKT209" s="13"/>
      <c r="GKU209" s="76">
        <f>GKM17+GKM24</f>
        <v>0</v>
      </c>
      <c r="GKV209" s="67"/>
      <c r="GKW209" s="75">
        <f>(100-8.65)/100</f>
        <v>0.91349999999999998</v>
      </c>
      <c r="GKX209" s="13"/>
      <c r="GKY209" s="76">
        <f>GKQ17+GKQ24</f>
        <v>0</v>
      </c>
      <c r="GKZ209" s="67"/>
      <c r="GLA209" s="75">
        <f>(100-8.65)/100</f>
        <v>0.91349999999999998</v>
      </c>
      <c r="GLB209" s="13"/>
      <c r="GLC209" s="76">
        <f>GKU17+GKU24</f>
        <v>0</v>
      </c>
      <c r="GLD209" s="67"/>
      <c r="GLE209" s="75">
        <f>(100-8.65)/100</f>
        <v>0.91349999999999998</v>
      </c>
      <c r="GLF209" s="13"/>
      <c r="GLG209" s="76">
        <f>GKY17+GKY24</f>
        <v>0</v>
      </c>
      <c r="GLH209" s="67"/>
      <c r="GLI209" s="75">
        <f>(100-8.65)/100</f>
        <v>0.91349999999999998</v>
      </c>
      <c r="GLJ209" s="13"/>
      <c r="GLK209" s="76">
        <f>GLC17+GLC24</f>
        <v>0</v>
      </c>
      <c r="GLL209" s="67"/>
      <c r="GLM209" s="75">
        <f>(100-8.65)/100</f>
        <v>0.91349999999999998</v>
      </c>
      <c r="GLN209" s="13"/>
      <c r="GLO209" s="76">
        <f>GLG17+GLG24</f>
        <v>0</v>
      </c>
      <c r="GLP209" s="67"/>
      <c r="GLQ209" s="75">
        <f>(100-8.65)/100</f>
        <v>0.91349999999999998</v>
      </c>
      <c r="GLR209" s="13"/>
      <c r="GLS209" s="76">
        <f>GLK17+GLK24</f>
        <v>0</v>
      </c>
      <c r="GLT209" s="67"/>
      <c r="GLU209" s="75">
        <f>(100-8.65)/100</f>
        <v>0.91349999999999998</v>
      </c>
      <c r="GLV209" s="13"/>
      <c r="GLW209" s="76">
        <f>GLO17+GLO24</f>
        <v>0</v>
      </c>
      <c r="GLX209" s="67"/>
      <c r="GLY209" s="75">
        <f>(100-8.65)/100</f>
        <v>0.91349999999999998</v>
      </c>
      <c r="GLZ209" s="13"/>
      <c r="GMA209" s="76">
        <f>GLS17+GLS24</f>
        <v>0</v>
      </c>
      <c r="GMB209" s="67"/>
      <c r="GMC209" s="75">
        <f>(100-8.65)/100</f>
        <v>0.91349999999999998</v>
      </c>
      <c r="GMD209" s="13"/>
      <c r="GME209" s="76">
        <f>GLW17+GLW24</f>
        <v>0</v>
      </c>
      <c r="GMF209" s="67"/>
      <c r="GMG209" s="75">
        <f>(100-8.65)/100</f>
        <v>0.91349999999999998</v>
      </c>
      <c r="GMH209" s="13"/>
      <c r="GMI209" s="76">
        <f>GMA17+GMA24</f>
        <v>0</v>
      </c>
      <c r="GMJ209" s="67"/>
      <c r="GMK209" s="75">
        <f>(100-8.65)/100</f>
        <v>0.91349999999999998</v>
      </c>
      <c r="GML209" s="13"/>
      <c r="GMM209" s="76">
        <f>GME17+GME24</f>
        <v>0</v>
      </c>
      <c r="GMN209" s="67"/>
      <c r="GMO209" s="75">
        <f>(100-8.65)/100</f>
        <v>0.91349999999999998</v>
      </c>
      <c r="GMP209" s="13"/>
      <c r="GMQ209" s="76">
        <f>GMI17+GMI24</f>
        <v>0</v>
      </c>
      <c r="GMR209" s="67"/>
      <c r="GMS209" s="75">
        <f>(100-8.65)/100</f>
        <v>0.91349999999999998</v>
      </c>
      <c r="GMT209" s="13"/>
      <c r="GMU209" s="76">
        <f>GMM17+GMM24</f>
        <v>0</v>
      </c>
      <c r="GMV209" s="67"/>
      <c r="GMW209" s="75">
        <f>(100-8.65)/100</f>
        <v>0.91349999999999998</v>
      </c>
      <c r="GMX209" s="13"/>
      <c r="GMY209" s="76">
        <f>GMQ17+GMQ24</f>
        <v>0</v>
      </c>
      <c r="GMZ209" s="67"/>
      <c r="GNA209" s="75">
        <f>(100-8.65)/100</f>
        <v>0.91349999999999998</v>
      </c>
      <c r="GNB209" s="13"/>
      <c r="GNC209" s="76">
        <f>GMU17+GMU24</f>
        <v>0</v>
      </c>
      <c r="GND209" s="67"/>
      <c r="GNE209" s="75">
        <f>(100-8.65)/100</f>
        <v>0.91349999999999998</v>
      </c>
      <c r="GNF209" s="13"/>
      <c r="GNG209" s="76">
        <f>GMY17+GMY24</f>
        <v>0</v>
      </c>
      <c r="GNH209" s="67"/>
      <c r="GNI209" s="75">
        <f>(100-8.65)/100</f>
        <v>0.91349999999999998</v>
      </c>
      <c r="GNJ209" s="13"/>
      <c r="GNK209" s="76">
        <f>GNC17+GNC24</f>
        <v>0</v>
      </c>
      <c r="GNL209" s="67"/>
      <c r="GNM209" s="75">
        <f>(100-8.65)/100</f>
        <v>0.91349999999999998</v>
      </c>
      <c r="GNN209" s="13"/>
      <c r="GNO209" s="76">
        <f>GNG17+GNG24</f>
        <v>0</v>
      </c>
      <c r="GNP209" s="67"/>
      <c r="GNQ209" s="75">
        <f>(100-8.65)/100</f>
        <v>0.91349999999999998</v>
      </c>
      <c r="GNR209" s="13"/>
      <c r="GNS209" s="76">
        <f>GNK17+GNK24</f>
        <v>0</v>
      </c>
      <c r="GNT209" s="67"/>
      <c r="GNU209" s="75">
        <f>(100-8.65)/100</f>
        <v>0.91349999999999998</v>
      </c>
      <c r="GNV209" s="13"/>
      <c r="GNW209" s="76">
        <f>GNO17+GNO24</f>
        <v>0</v>
      </c>
      <c r="GNX209" s="67"/>
      <c r="GNY209" s="75">
        <f>(100-8.65)/100</f>
        <v>0.91349999999999998</v>
      </c>
      <c r="GNZ209" s="13"/>
      <c r="GOA209" s="76">
        <f>GNS17+GNS24</f>
        <v>0</v>
      </c>
      <c r="GOB209" s="67"/>
      <c r="GOC209" s="75">
        <f>(100-8.65)/100</f>
        <v>0.91349999999999998</v>
      </c>
      <c r="GOD209" s="13"/>
      <c r="GOE209" s="76">
        <f>GNW17+GNW24</f>
        <v>0</v>
      </c>
      <c r="GOF209" s="67"/>
      <c r="GOG209" s="75">
        <f>(100-8.65)/100</f>
        <v>0.91349999999999998</v>
      </c>
      <c r="GOH209" s="13"/>
      <c r="GOI209" s="76">
        <f>GOA17+GOA24</f>
        <v>0</v>
      </c>
      <c r="GOJ209" s="67"/>
      <c r="GOK209" s="75">
        <f>(100-8.65)/100</f>
        <v>0.91349999999999998</v>
      </c>
      <c r="GOL209" s="13"/>
      <c r="GOM209" s="76">
        <f>GOE17+GOE24</f>
        <v>0</v>
      </c>
      <c r="GON209" s="67"/>
      <c r="GOO209" s="75">
        <f>(100-8.65)/100</f>
        <v>0.91349999999999998</v>
      </c>
      <c r="GOP209" s="13"/>
      <c r="GOQ209" s="76">
        <f>GOI17+GOI24</f>
        <v>0</v>
      </c>
      <c r="GOR209" s="67"/>
      <c r="GOS209" s="75">
        <f>(100-8.65)/100</f>
        <v>0.91349999999999998</v>
      </c>
      <c r="GOT209" s="13"/>
      <c r="GOU209" s="76">
        <f>GOM17+GOM24</f>
        <v>0</v>
      </c>
      <c r="GOV209" s="67"/>
      <c r="GOW209" s="75">
        <f>(100-8.65)/100</f>
        <v>0.91349999999999998</v>
      </c>
      <c r="GOX209" s="13"/>
      <c r="GOY209" s="76">
        <f>GOQ17+GOQ24</f>
        <v>0</v>
      </c>
      <c r="GOZ209" s="67"/>
      <c r="GPA209" s="75">
        <f>(100-8.65)/100</f>
        <v>0.91349999999999998</v>
      </c>
      <c r="GPB209" s="13"/>
      <c r="GPC209" s="76">
        <f>GOU17+GOU24</f>
        <v>0</v>
      </c>
      <c r="GPD209" s="67"/>
      <c r="GPE209" s="75">
        <f>(100-8.65)/100</f>
        <v>0.91349999999999998</v>
      </c>
      <c r="GPF209" s="13"/>
      <c r="GPG209" s="76">
        <f>GOY17+GOY24</f>
        <v>0</v>
      </c>
      <c r="GPH209" s="67"/>
      <c r="GPI209" s="75">
        <f>(100-8.65)/100</f>
        <v>0.91349999999999998</v>
      </c>
      <c r="GPJ209" s="13"/>
      <c r="GPK209" s="76">
        <f>GPC17+GPC24</f>
        <v>0</v>
      </c>
      <c r="GPL209" s="67"/>
      <c r="GPM209" s="75">
        <f>(100-8.65)/100</f>
        <v>0.91349999999999998</v>
      </c>
      <c r="GPN209" s="13"/>
      <c r="GPO209" s="76">
        <f>GPG17+GPG24</f>
        <v>0</v>
      </c>
      <c r="GPP209" s="67"/>
      <c r="GPQ209" s="75">
        <f>(100-8.65)/100</f>
        <v>0.91349999999999998</v>
      </c>
      <c r="GPR209" s="13"/>
      <c r="GPS209" s="76">
        <f>GPK17+GPK24</f>
        <v>0</v>
      </c>
      <c r="GPT209" s="67"/>
      <c r="GPU209" s="75">
        <f>(100-8.65)/100</f>
        <v>0.91349999999999998</v>
      </c>
      <c r="GPV209" s="13"/>
      <c r="GPW209" s="76">
        <f>GPO17+GPO24</f>
        <v>0</v>
      </c>
      <c r="GPX209" s="67"/>
      <c r="GPY209" s="75">
        <f>(100-8.65)/100</f>
        <v>0.91349999999999998</v>
      </c>
      <c r="GPZ209" s="13"/>
      <c r="GQA209" s="76">
        <f>GPS17+GPS24</f>
        <v>0</v>
      </c>
      <c r="GQB209" s="67"/>
      <c r="GQC209" s="75">
        <f>(100-8.65)/100</f>
        <v>0.91349999999999998</v>
      </c>
      <c r="GQD209" s="13"/>
      <c r="GQE209" s="76">
        <f>GPW17+GPW24</f>
        <v>0</v>
      </c>
      <c r="GQF209" s="67"/>
      <c r="GQG209" s="75">
        <f>(100-8.65)/100</f>
        <v>0.91349999999999998</v>
      </c>
      <c r="GQH209" s="13"/>
      <c r="GQI209" s="76">
        <f>GQA17+GQA24</f>
        <v>0</v>
      </c>
      <c r="GQJ209" s="67"/>
      <c r="GQK209" s="75">
        <f>(100-8.65)/100</f>
        <v>0.91349999999999998</v>
      </c>
      <c r="GQL209" s="13"/>
      <c r="GQM209" s="76">
        <f>GQE17+GQE24</f>
        <v>0</v>
      </c>
      <c r="GQN209" s="67"/>
      <c r="GQO209" s="75">
        <f>(100-8.65)/100</f>
        <v>0.91349999999999998</v>
      </c>
      <c r="GQP209" s="13"/>
      <c r="GQQ209" s="76">
        <f>GQI17+GQI24</f>
        <v>0</v>
      </c>
      <c r="GQR209" s="67"/>
      <c r="GQS209" s="75">
        <f>(100-8.65)/100</f>
        <v>0.91349999999999998</v>
      </c>
      <c r="GQT209" s="13"/>
      <c r="GQU209" s="76">
        <f>GQM17+GQM24</f>
        <v>0</v>
      </c>
      <c r="GQV209" s="67"/>
      <c r="GQW209" s="75">
        <f>(100-8.65)/100</f>
        <v>0.91349999999999998</v>
      </c>
      <c r="GQX209" s="13"/>
      <c r="GQY209" s="76">
        <f>GQQ17+GQQ24</f>
        <v>0</v>
      </c>
      <c r="GQZ209" s="67"/>
      <c r="GRA209" s="75">
        <f>(100-8.65)/100</f>
        <v>0.91349999999999998</v>
      </c>
      <c r="GRB209" s="13"/>
      <c r="GRC209" s="76">
        <f>GQU17+GQU24</f>
        <v>0</v>
      </c>
      <c r="GRD209" s="67"/>
      <c r="GRE209" s="75">
        <f>(100-8.65)/100</f>
        <v>0.91349999999999998</v>
      </c>
      <c r="GRF209" s="13"/>
      <c r="GRG209" s="76">
        <f>GQY17+GQY24</f>
        <v>0</v>
      </c>
      <c r="GRH209" s="67"/>
      <c r="GRI209" s="75">
        <f>(100-8.65)/100</f>
        <v>0.91349999999999998</v>
      </c>
      <c r="GRJ209" s="13"/>
      <c r="GRK209" s="76">
        <f>GRC17+GRC24</f>
        <v>0</v>
      </c>
      <c r="GRL209" s="67"/>
      <c r="GRM209" s="75">
        <f>(100-8.65)/100</f>
        <v>0.91349999999999998</v>
      </c>
      <c r="GRN209" s="13"/>
      <c r="GRO209" s="76">
        <f>GRG17+GRG24</f>
        <v>0</v>
      </c>
      <c r="GRP209" s="67"/>
      <c r="GRQ209" s="75">
        <f>(100-8.65)/100</f>
        <v>0.91349999999999998</v>
      </c>
      <c r="GRR209" s="13"/>
      <c r="GRS209" s="76">
        <f>GRK17+GRK24</f>
        <v>0</v>
      </c>
      <c r="GRT209" s="67"/>
      <c r="GRU209" s="75">
        <f>(100-8.65)/100</f>
        <v>0.91349999999999998</v>
      </c>
      <c r="GRV209" s="13"/>
      <c r="GRW209" s="76">
        <f>GRO17+GRO24</f>
        <v>0</v>
      </c>
      <c r="GRX209" s="67"/>
      <c r="GRY209" s="75">
        <f>(100-8.65)/100</f>
        <v>0.91349999999999998</v>
      </c>
      <c r="GRZ209" s="13"/>
      <c r="GSA209" s="76">
        <f>GRS17+GRS24</f>
        <v>0</v>
      </c>
      <c r="GSB209" s="67"/>
      <c r="GSC209" s="75">
        <f>(100-8.65)/100</f>
        <v>0.91349999999999998</v>
      </c>
      <c r="GSD209" s="13"/>
      <c r="GSE209" s="76">
        <f>GRW17+GRW24</f>
        <v>0</v>
      </c>
      <c r="GSF209" s="67"/>
      <c r="GSG209" s="75">
        <f>(100-8.65)/100</f>
        <v>0.91349999999999998</v>
      </c>
      <c r="GSH209" s="13"/>
      <c r="GSI209" s="76">
        <f>GSA17+GSA24</f>
        <v>0</v>
      </c>
      <c r="GSJ209" s="67"/>
      <c r="GSK209" s="75">
        <f>(100-8.65)/100</f>
        <v>0.91349999999999998</v>
      </c>
      <c r="GSL209" s="13"/>
      <c r="GSM209" s="76">
        <f>GSE17+GSE24</f>
        <v>0</v>
      </c>
      <c r="GSN209" s="67"/>
      <c r="GSO209" s="75">
        <f>(100-8.65)/100</f>
        <v>0.91349999999999998</v>
      </c>
      <c r="GSP209" s="13"/>
      <c r="GSQ209" s="76">
        <f>GSI17+GSI24</f>
        <v>0</v>
      </c>
      <c r="GSR209" s="67"/>
      <c r="GSS209" s="75">
        <f>(100-8.65)/100</f>
        <v>0.91349999999999998</v>
      </c>
      <c r="GST209" s="13"/>
      <c r="GSU209" s="76">
        <f>GSM17+GSM24</f>
        <v>0</v>
      </c>
      <c r="GSV209" s="67"/>
      <c r="GSW209" s="75">
        <f>(100-8.65)/100</f>
        <v>0.91349999999999998</v>
      </c>
      <c r="GSX209" s="13"/>
      <c r="GSY209" s="76">
        <f>GSQ17+GSQ24</f>
        <v>0</v>
      </c>
      <c r="GSZ209" s="67"/>
      <c r="GTA209" s="75">
        <f>(100-8.65)/100</f>
        <v>0.91349999999999998</v>
      </c>
      <c r="GTB209" s="13"/>
      <c r="GTC209" s="76">
        <f>GSU17+GSU24</f>
        <v>0</v>
      </c>
      <c r="GTD209" s="67"/>
      <c r="GTE209" s="75">
        <f>(100-8.65)/100</f>
        <v>0.91349999999999998</v>
      </c>
      <c r="GTF209" s="13"/>
      <c r="GTG209" s="76">
        <f>GSY17+GSY24</f>
        <v>0</v>
      </c>
      <c r="GTH209" s="67"/>
      <c r="GTI209" s="75">
        <f>(100-8.65)/100</f>
        <v>0.91349999999999998</v>
      </c>
      <c r="GTJ209" s="13"/>
      <c r="GTK209" s="76">
        <f>GTC17+GTC24</f>
        <v>0</v>
      </c>
      <c r="GTL209" s="67"/>
      <c r="GTM209" s="75">
        <f>(100-8.65)/100</f>
        <v>0.91349999999999998</v>
      </c>
      <c r="GTN209" s="13"/>
      <c r="GTO209" s="76">
        <f>GTG17+GTG24</f>
        <v>0</v>
      </c>
      <c r="GTP209" s="67"/>
      <c r="GTQ209" s="75">
        <f>(100-8.65)/100</f>
        <v>0.91349999999999998</v>
      </c>
      <c r="GTR209" s="13"/>
      <c r="GTS209" s="76">
        <f>GTK17+GTK24</f>
        <v>0</v>
      </c>
      <c r="GTT209" s="67"/>
      <c r="GTU209" s="75">
        <f>(100-8.65)/100</f>
        <v>0.91349999999999998</v>
      </c>
      <c r="GTV209" s="13"/>
      <c r="GTW209" s="76">
        <f>GTO17+GTO24</f>
        <v>0</v>
      </c>
      <c r="GTX209" s="67"/>
      <c r="GTY209" s="75">
        <f>(100-8.65)/100</f>
        <v>0.91349999999999998</v>
      </c>
      <c r="GTZ209" s="13"/>
      <c r="GUA209" s="76">
        <f>GTS17+GTS24</f>
        <v>0</v>
      </c>
      <c r="GUB209" s="67"/>
      <c r="GUC209" s="75">
        <f>(100-8.65)/100</f>
        <v>0.91349999999999998</v>
      </c>
      <c r="GUD209" s="13"/>
      <c r="GUE209" s="76">
        <f>GTW17+GTW24</f>
        <v>0</v>
      </c>
      <c r="GUF209" s="67"/>
      <c r="GUG209" s="75">
        <f>(100-8.65)/100</f>
        <v>0.91349999999999998</v>
      </c>
      <c r="GUH209" s="13"/>
      <c r="GUI209" s="76">
        <f>GUA17+GUA24</f>
        <v>0</v>
      </c>
      <c r="GUJ209" s="67"/>
      <c r="GUK209" s="75">
        <f>(100-8.65)/100</f>
        <v>0.91349999999999998</v>
      </c>
      <c r="GUL209" s="13"/>
      <c r="GUM209" s="76">
        <f>GUE17+GUE24</f>
        <v>0</v>
      </c>
      <c r="GUN209" s="67"/>
      <c r="GUO209" s="75">
        <f>(100-8.65)/100</f>
        <v>0.91349999999999998</v>
      </c>
      <c r="GUP209" s="13"/>
      <c r="GUQ209" s="76">
        <f>GUI17+GUI24</f>
        <v>0</v>
      </c>
      <c r="GUR209" s="67"/>
      <c r="GUS209" s="75">
        <f>(100-8.65)/100</f>
        <v>0.91349999999999998</v>
      </c>
      <c r="GUT209" s="13"/>
      <c r="GUU209" s="76">
        <f>GUM17+GUM24</f>
        <v>0</v>
      </c>
      <c r="GUV209" s="67"/>
      <c r="GUW209" s="75">
        <f>(100-8.65)/100</f>
        <v>0.91349999999999998</v>
      </c>
      <c r="GUX209" s="13"/>
      <c r="GUY209" s="76">
        <f>GUQ17+GUQ24</f>
        <v>0</v>
      </c>
      <c r="GUZ209" s="67"/>
      <c r="GVA209" s="75">
        <f>(100-8.65)/100</f>
        <v>0.91349999999999998</v>
      </c>
      <c r="GVB209" s="13"/>
      <c r="GVC209" s="76">
        <f>GUU17+GUU24</f>
        <v>0</v>
      </c>
      <c r="GVD209" s="67"/>
      <c r="GVE209" s="75">
        <f>(100-8.65)/100</f>
        <v>0.91349999999999998</v>
      </c>
      <c r="GVF209" s="13"/>
      <c r="GVG209" s="76">
        <f>GUY17+GUY24</f>
        <v>0</v>
      </c>
      <c r="GVH209" s="67"/>
      <c r="GVI209" s="75">
        <f>(100-8.65)/100</f>
        <v>0.91349999999999998</v>
      </c>
      <c r="GVJ209" s="13"/>
      <c r="GVK209" s="76">
        <f>GVC17+GVC24</f>
        <v>0</v>
      </c>
      <c r="GVL209" s="67"/>
      <c r="GVM209" s="75">
        <f>(100-8.65)/100</f>
        <v>0.91349999999999998</v>
      </c>
      <c r="GVN209" s="13"/>
      <c r="GVO209" s="76">
        <f>GVG17+GVG24</f>
        <v>0</v>
      </c>
      <c r="GVP209" s="67"/>
      <c r="GVQ209" s="75">
        <f>(100-8.65)/100</f>
        <v>0.91349999999999998</v>
      </c>
      <c r="GVR209" s="13"/>
      <c r="GVS209" s="76">
        <f>GVK17+GVK24</f>
        <v>0</v>
      </c>
      <c r="GVT209" s="67"/>
      <c r="GVU209" s="75">
        <f>(100-8.65)/100</f>
        <v>0.91349999999999998</v>
      </c>
      <c r="GVV209" s="13"/>
      <c r="GVW209" s="76">
        <f>GVO17+GVO24</f>
        <v>0</v>
      </c>
      <c r="GVX209" s="67"/>
      <c r="GVY209" s="75">
        <f>(100-8.65)/100</f>
        <v>0.91349999999999998</v>
      </c>
      <c r="GVZ209" s="13"/>
      <c r="GWA209" s="76">
        <f>GVS17+GVS24</f>
        <v>0</v>
      </c>
      <c r="GWB209" s="67"/>
      <c r="GWC209" s="75">
        <f>(100-8.65)/100</f>
        <v>0.91349999999999998</v>
      </c>
      <c r="GWD209" s="13"/>
      <c r="GWE209" s="76">
        <f>GVW17+GVW24</f>
        <v>0</v>
      </c>
      <c r="GWF209" s="67"/>
      <c r="GWG209" s="75">
        <f>(100-8.65)/100</f>
        <v>0.91349999999999998</v>
      </c>
      <c r="GWH209" s="13"/>
      <c r="GWI209" s="76">
        <f>GWA17+GWA24</f>
        <v>0</v>
      </c>
      <c r="GWJ209" s="67"/>
      <c r="GWK209" s="75">
        <f>(100-8.65)/100</f>
        <v>0.91349999999999998</v>
      </c>
      <c r="GWL209" s="13"/>
      <c r="GWM209" s="76">
        <f>GWE17+GWE24</f>
        <v>0</v>
      </c>
      <c r="GWN209" s="67"/>
      <c r="GWO209" s="75">
        <f>(100-8.65)/100</f>
        <v>0.91349999999999998</v>
      </c>
      <c r="GWP209" s="13"/>
      <c r="GWQ209" s="76">
        <f>GWI17+GWI24</f>
        <v>0</v>
      </c>
      <c r="GWR209" s="67"/>
      <c r="GWS209" s="75">
        <f>(100-8.65)/100</f>
        <v>0.91349999999999998</v>
      </c>
      <c r="GWT209" s="13"/>
      <c r="GWU209" s="76">
        <f>GWM17+GWM24</f>
        <v>0</v>
      </c>
      <c r="GWV209" s="67"/>
      <c r="GWW209" s="75">
        <f>(100-8.65)/100</f>
        <v>0.91349999999999998</v>
      </c>
      <c r="GWX209" s="13"/>
      <c r="GWY209" s="76">
        <f>GWQ17+GWQ24</f>
        <v>0</v>
      </c>
      <c r="GWZ209" s="67"/>
      <c r="GXA209" s="75">
        <f>(100-8.65)/100</f>
        <v>0.91349999999999998</v>
      </c>
      <c r="GXB209" s="13"/>
      <c r="GXC209" s="76">
        <f>GWU17+GWU24</f>
        <v>0</v>
      </c>
      <c r="GXD209" s="67"/>
      <c r="GXE209" s="75">
        <f>(100-8.65)/100</f>
        <v>0.91349999999999998</v>
      </c>
      <c r="GXF209" s="13"/>
      <c r="GXG209" s="76">
        <f>GWY17+GWY24</f>
        <v>0</v>
      </c>
      <c r="GXH209" s="67"/>
      <c r="GXI209" s="75">
        <f>(100-8.65)/100</f>
        <v>0.91349999999999998</v>
      </c>
      <c r="GXJ209" s="13"/>
      <c r="GXK209" s="76">
        <f>GXC17+GXC24</f>
        <v>0</v>
      </c>
      <c r="GXL209" s="67"/>
      <c r="GXM209" s="75">
        <f>(100-8.65)/100</f>
        <v>0.91349999999999998</v>
      </c>
      <c r="GXN209" s="13"/>
      <c r="GXO209" s="76">
        <f>GXG17+GXG24</f>
        <v>0</v>
      </c>
      <c r="GXP209" s="67"/>
      <c r="GXQ209" s="75">
        <f>(100-8.65)/100</f>
        <v>0.91349999999999998</v>
      </c>
      <c r="GXR209" s="13"/>
      <c r="GXS209" s="76">
        <f>GXK17+GXK24</f>
        <v>0</v>
      </c>
      <c r="GXT209" s="67"/>
      <c r="GXU209" s="75">
        <f>(100-8.65)/100</f>
        <v>0.91349999999999998</v>
      </c>
      <c r="GXV209" s="13"/>
      <c r="GXW209" s="76">
        <f>GXO17+GXO24</f>
        <v>0</v>
      </c>
      <c r="GXX209" s="67"/>
      <c r="GXY209" s="75">
        <f>(100-8.65)/100</f>
        <v>0.91349999999999998</v>
      </c>
      <c r="GXZ209" s="13"/>
      <c r="GYA209" s="76">
        <f>GXS17+GXS24</f>
        <v>0</v>
      </c>
      <c r="GYB209" s="67"/>
      <c r="GYC209" s="75">
        <f>(100-8.65)/100</f>
        <v>0.91349999999999998</v>
      </c>
      <c r="GYD209" s="13"/>
      <c r="GYE209" s="76">
        <f>GXW17+GXW24</f>
        <v>0</v>
      </c>
      <c r="GYF209" s="67"/>
      <c r="GYG209" s="75">
        <f>(100-8.65)/100</f>
        <v>0.91349999999999998</v>
      </c>
      <c r="GYH209" s="13"/>
      <c r="GYI209" s="76">
        <f>GYA17+GYA24</f>
        <v>0</v>
      </c>
      <c r="GYJ209" s="67"/>
      <c r="GYK209" s="75">
        <f>(100-8.65)/100</f>
        <v>0.91349999999999998</v>
      </c>
      <c r="GYL209" s="13"/>
      <c r="GYM209" s="76">
        <f>GYE17+GYE24</f>
        <v>0</v>
      </c>
      <c r="GYN209" s="67"/>
      <c r="GYO209" s="75">
        <f>(100-8.65)/100</f>
        <v>0.91349999999999998</v>
      </c>
      <c r="GYP209" s="13"/>
      <c r="GYQ209" s="76">
        <f>GYI17+GYI24</f>
        <v>0</v>
      </c>
      <c r="GYR209" s="67"/>
      <c r="GYS209" s="75">
        <f>(100-8.65)/100</f>
        <v>0.91349999999999998</v>
      </c>
      <c r="GYT209" s="13"/>
      <c r="GYU209" s="76">
        <f>GYM17+GYM24</f>
        <v>0</v>
      </c>
      <c r="GYV209" s="67"/>
      <c r="GYW209" s="75">
        <f>(100-8.65)/100</f>
        <v>0.91349999999999998</v>
      </c>
      <c r="GYX209" s="13"/>
      <c r="GYY209" s="76">
        <f>GYQ17+GYQ24</f>
        <v>0</v>
      </c>
      <c r="GYZ209" s="67"/>
      <c r="GZA209" s="75">
        <f>(100-8.65)/100</f>
        <v>0.91349999999999998</v>
      </c>
      <c r="GZB209" s="13"/>
      <c r="GZC209" s="76">
        <f>GYU17+GYU24</f>
        <v>0</v>
      </c>
      <c r="GZD209" s="67"/>
      <c r="GZE209" s="75">
        <f>(100-8.65)/100</f>
        <v>0.91349999999999998</v>
      </c>
      <c r="GZF209" s="13"/>
      <c r="GZG209" s="76">
        <f>GYY17+GYY24</f>
        <v>0</v>
      </c>
      <c r="GZH209" s="67"/>
      <c r="GZI209" s="75">
        <f>(100-8.65)/100</f>
        <v>0.91349999999999998</v>
      </c>
      <c r="GZJ209" s="13"/>
      <c r="GZK209" s="76">
        <f>GZC17+GZC24</f>
        <v>0</v>
      </c>
      <c r="GZL209" s="67"/>
      <c r="GZM209" s="75">
        <f>(100-8.65)/100</f>
        <v>0.91349999999999998</v>
      </c>
      <c r="GZN209" s="13"/>
      <c r="GZO209" s="76">
        <f>GZG17+GZG24</f>
        <v>0</v>
      </c>
      <c r="GZP209" s="67"/>
      <c r="GZQ209" s="75">
        <f>(100-8.65)/100</f>
        <v>0.91349999999999998</v>
      </c>
      <c r="GZR209" s="13"/>
      <c r="GZS209" s="76">
        <f>GZK17+GZK24</f>
        <v>0</v>
      </c>
      <c r="GZT209" s="67"/>
      <c r="GZU209" s="75">
        <f>(100-8.65)/100</f>
        <v>0.91349999999999998</v>
      </c>
      <c r="GZV209" s="13"/>
      <c r="GZW209" s="76">
        <f>GZO17+GZO24</f>
        <v>0</v>
      </c>
      <c r="GZX209" s="67"/>
      <c r="GZY209" s="75">
        <f>(100-8.65)/100</f>
        <v>0.91349999999999998</v>
      </c>
      <c r="GZZ209" s="13"/>
      <c r="HAA209" s="76">
        <f>GZS17+GZS24</f>
        <v>0</v>
      </c>
      <c r="HAB209" s="67"/>
      <c r="HAC209" s="75">
        <f>(100-8.65)/100</f>
        <v>0.91349999999999998</v>
      </c>
      <c r="HAD209" s="13"/>
      <c r="HAE209" s="76">
        <f>GZW17+GZW24</f>
        <v>0</v>
      </c>
      <c r="HAF209" s="67"/>
      <c r="HAG209" s="75">
        <f>(100-8.65)/100</f>
        <v>0.91349999999999998</v>
      </c>
      <c r="HAH209" s="13"/>
      <c r="HAI209" s="76">
        <f>HAA17+HAA24</f>
        <v>0</v>
      </c>
      <c r="HAJ209" s="67"/>
      <c r="HAK209" s="75">
        <f>(100-8.65)/100</f>
        <v>0.91349999999999998</v>
      </c>
      <c r="HAL209" s="13"/>
      <c r="HAM209" s="76">
        <f>HAE17+HAE24</f>
        <v>0</v>
      </c>
      <c r="HAN209" s="67"/>
      <c r="HAO209" s="75">
        <f>(100-8.65)/100</f>
        <v>0.91349999999999998</v>
      </c>
      <c r="HAP209" s="13"/>
      <c r="HAQ209" s="76">
        <f>HAI17+HAI24</f>
        <v>0</v>
      </c>
      <c r="HAR209" s="67"/>
      <c r="HAS209" s="75">
        <f>(100-8.65)/100</f>
        <v>0.91349999999999998</v>
      </c>
      <c r="HAT209" s="13"/>
      <c r="HAU209" s="76">
        <f>HAM17+HAM24</f>
        <v>0</v>
      </c>
      <c r="HAV209" s="67"/>
      <c r="HAW209" s="75">
        <f>(100-8.65)/100</f>
        <v>0.91349999999999998</v>
      </c>
      <c r="HAX209" s="13"/>
      <c r="HAY209" s="76">
        <f>HAQ17+HAQ24</f>
        <v>0</v>
      </c>
      <c r="HAZ209" s="67"/>
      <c r="HBA209" s="75">
        <f>(100-8.65)/100</f>
        <v>0.91349999999999998</v>
      </c>
      <c r="HBB209" s="13"/>
      <c r="HBC209" s="76">
        <f>HAU17+HAU24</f>
        <v>0</v>
      </c>
      <c r="HBD209" s="67"/>
      <c r="HBE209" s="75">
        <f>(100-8.65)/100</f>
        <v>0.91349999999999998</v>
      </c>
      <c r="HBF209" s="13"/>
      <c r="HBG209" s="76">
        <f>HAY17+HAY24</f>
        <v>0</v>
      </c>
      <c r="HBH209" s="67"/>
      <c r="HBI209" s="75">
        <f>(100-8.65)/100</f>
        <v>0.91349999999999998</v>
      </c>
      <c r="HBJ209" s="13"/>
      <c r="HBK209" s="76">
        <f>HBC17+HBC24</f>
        <v>0</v>
      </c>
      <c r="HBL209" s="67"/>
      <c r="HBM209" s="75">
        <f>(100-8.65)/100</f>
        <v>0.91349999999999998</v>
      </c>
      <c r="HBN209" s="13"/>
      <c r="HBO209" s="76">
        <f>HBG17+HBG24</f>
        <v>0</v>
      </c>
      <c r="HBP209" s="67"/>
      <c r="HBQ209" s="75">
        <f>(100-8.65)/100</f>
        <v>0.91349999999999998</v>
      </c>
      <c r="HBR209" s="13"/>
      <c r="HBS209" s="76">
        <f>HBK17+HBK24</f>
        <v>0</v>
      </c>
      <c r="HBT209" s="67"/>
      <c r="HBU209" s="75">
        <f>(100-8.65)/100</f>
        <v>0.91349999999999998</v>
      </c>
      <c r="HBV209" s="13"/>
      <c r="HBW209" s="76">
        <f>HBO17+HBO24</f>
        <v>0</v>
      </c>
      <c r="HBX209" s="67"/>
      <c r="HBY209" s="75">
        <f>(100-8.65)/100</f>
        <v>0.91349999999999998</v>
      </c>
      <c r="HBZ209" s="13"/>
      <c r="HCA209" s="76">
        <f>HBS17+HBS24</f>
        <v>0</v>
      </c>
      <c r="HCB209" s="67"/>
      <c r="HCC209" s="75">
        <f>(100-8.65)/100</f>
        <v>0.91349999999999998</v>
      </c>
      <c r="HCD209" s="13"/>
      <c r="HCE209" s="76">
        <f>HBW17+HBW24</f>
        <v>0</v>
      </c>
      <c r="HCF209" s="67"/>
      <c r="HCG209" s="75">
        <f>(100-8.65)/100</f>
        <v>0.91349999999999998</v>
      </c>
      <c r="HCH209" s="13"/>
      <c r="HCI209" s="76">
        <f>HCA17+HCA24</f>
        <v>0</v>
      </c>
      <c r="HCJ209" s="67"/>
      <c r="HCK209" s="75">
        <f>(100-8.65)/100</f>
        <v>0.91349999999999998</v>
      </c>
      <c r="HCL209" s="13"/>
      <c r="HCM209" s="76">
        <f>HCE17+HCE24</f>
        <v>0</v>
      </c>
      <c r="HCN209" s="67"/>
      <c r="HCO209" s="75">
        <f>(100-8.65)/100</f>
        <v>0.91349999999999998</v>
      </c>
      <c r="HCP209" s="13"/>
      <c r="HCQ209" s="76">
        <f>HCI17+HCI24</f>
        <v>0</v>
      </c>
      <c r="HCR209" s="67"/>
      <c r="HCS209" s="75">
        <f>(100-8.65)/100</f>
        <v>0.91349999999999998</v>
      </c>
      <c r="HCT209" s="13"/>
      <c r="HCU209" s="76">
        <f>HCM17+HCM24</f>
        <v>0</v>
      </c>
      <c r="HCV209" s="67"/>
      <c r="HCW209" s="75">
        <f>(100-8.65)/100</f>
        <v>0.91349999999999998</v>
      </c>
      <c r="HCX209" s="13"/>
      <c r="HCY209" s="76">
        <f>HCQ17+HCQ24</f>
        <v>0</v>
      </c>
      <c r="HCZ209" s="67"/>
      <c r="HDA209" s="75">
        <f>(100-8.65)/100</f>
        <v>0.91349999999999998</v>
      </c>
      <c r="HDB209" s="13"/>
      <c r="HDC209" s="76">
        <f>HCU17+HCU24</f>
        <v>0</v>
      </c>
      <c r="HDD209" s="67"/>
      <c r="HDE209" s="75">
        <f>(100-8.65)/100</f>
        <v>0.91349999999999998</v>
      </c>
      <c r="HDF209" s="13"/>
      <c r="HDG209" s="76">
        <f>HCY17+HCY24</f>
        <v>0</v>
      </c>
      <c r="HDH209" s="67"/>
      <c r="HDI209" s="75">
        <f>(100-8.65)/100</f>
        <v>0.91349999999999998</v>
      </c>
      <c r="HDJ209" s="13"/>
      <c r="HDK209" s="76">
        <f>HDC17+HDC24</f>
        <v>0</v>
      </c>
      <c r="HDL209" s="67"/>
      <c r="HDM209" s="75">
        <f>(100-8.65)/100</f>
        <v>0.91349999999999998</v>
      </c>
      <c r="HDN209" s="13"/>
      <c r="HDO209" s="76">
        <f>HDG17+HDG24</f>
        <v>0</v>
      </c>
      <c r="HDP209" s="67"/>
      <c r="HDQ209" s="75">
        <f>(100-8.65)/100</f>
        <v>0.91349999999999998</v>
      </c>
      <c r="HDR209" s="13"/>
      <c r="HDS209" s="76">
        <f>HDK17+HDK24</f>
        <v>0</v>
      </c>
      <c r="HDT209" s="67"/>
      <c r="HDU209" s="75">
        <f>(100-8.65)/100</f>
        <v>0.91349999999999998</v>
      </c>
      <c r="HDV209" s="13"/>
      <c r="HDW209" s="76">
        <f>HDO17+HDO24</f>
        <v>0</v>
      </c>
      <c r="HDX209" s="67"/>
      <c r="HDY209" s="75">
        <f>(100-8.65)/100</f>
        <v>0.91349999999999998</v>
      </c>
      <c r="HDZ209" s="13"/>
      <c r="HEA209" s="76">
        <f>HDS17+HDS24</f>
        <v>0</v>
      </c>
      <c r="HEB209" s="67"/>
      <c r="HEC209" s="75">
        <f>(100-8.65)/100</f>
        <v>0.91349999999999998</v>
      </c>
      <c r="HED209" s="13"/>
      <c r="HEE209" s="76">
        <f>HDW17+HDW24</f>
        <v>0</v>
      </c>
      <c r="HEF209" s="67"/>
      <c r="HEG209" s="75">
        <f>(100-8.65)/100</f>
        <v>0.91349999999999998</v>
      </c>
      <c r="HEH209" s="13"/>
      <c r="HEI209" s="76">
        <f>HEA17+HEA24</f>
        <v>0</v>
      </c>
      <c r="HEJ209" s="67"/>
      <c r="HEK209" s="75">
        <f>(100-8.65)/100</f>
        <v>0.91349999999999998</v>
      </c>
      <c r="HEL209" s="13"/>
      <c r="HEM209" s="76">
        <f>HEE17+HEE24</f>
        <v>0</v>
      </c>
      <c r="HEN209" s="67"/>
      <c r="HEO209" s="75">
        <f>(100-8.65)/100</f>
        <v>0.91349999999999998</v>
      </c>
      <c r="HEP209" s="13"/>
      <c r="HEQ209" s="76">
        <f>HEI17+HEI24</f>
        <v>0</v>
      </c>
      <c r="HER209" s="67"/>
      <c r="HES209" s="75">
        <f>(100-8.65)/100</f>
        <v>0.91349999999999998</v>
      </c>
      <c r="HET209" s="13"/>
      <c r="HEU209" s="76">
        <f>HEM17+HEM24</f>
        <v>0</v>
      </c>
      <c r="HEV209" s="67"/>
      <c r="HEW209" s="75">
        <f>(100-8.65)/100</f>
        <v>0.91349999999999998</v>
      </c>
      <c r="HEX209" s="13"/>
      <c r="HEY209" s="76">
        <f>HEQ17+HEQ24</f>
        <v>0</v>
      </c>
      <c r="HEZ209" s="67"/>
      <c r="HFA209" s="75">
        <f>(100-8.65)/100</f>
        <v>0.91349999999999998</v>
      </c>
      <c r="HFB209" s="13"/>
      <c r="HFC209" s="76">
        <f>HEU17+HEU24</f>
        <v>0</v>
      </c>
      <c r="HFD209" s="67"/>
      <c r="HFE209" s="75">
        <f>(100-8.65)/100</f>
        <v>0.91349999999999998</v>
      </c>
      <c r="HFF209" s="13"/>
      <c r="HFG209" s="76">
        <f>HEY17+HEY24</f>
        <v>0</v>
      </c>
      <c r="HFH209" s="67"/>
      <c r="HFI209" s="75">
        <f>(100-8.65)/100</f>
        <v>0.91349999999999998</v>
      </c>
      <c r="HFJ209" s="13"/>
      <c r="HFK209" s="76">
        <f>HFC17+HFC24</f>
        <v>0</v>
      </c>
      <c r="HFL209" s="67"/>
      <c r="HFM209" s="75">
        <f>(100-8.65)/100</f>
        <v>0.91349999999999998</v>
      </c>
      <c r="HFN209" s="13"/>
      <c r="HFO209" s="76">
        <f>HFG17+HFG24</f>
        <v>0</v>
      </c>
      <c r="HFP209" s="67"/>
      <c r="HFQ209" s="75">
        <f>(100-8.65)/100</f>
        <v>0.91349999999999998</v>
      </c>
      <c r="HFR209" s="13"/>
      <c r="HFS209" s="76">
        <f>HFK17+HFK24</f>
        <v>0</v>
      </c>
      <c r="HFT209" s="67"/>
      <c r="HFU209" s="75">
        <f>(100-8.65)/100</f>
        <v>0.91349999999999998</v>
      </c>
      <c r="HFV209" s="13"/>
      <c r="HFW209" s="76">
        <f>HFO17+HFO24</f>
        <v>0</v>
      </c>
      <c r="HFX209" s="67"/>
      <c r="HFY209" s="75">
        <f>(100-8.65)/100</f>
        <v>0.91349999999999998</v>
      </c>
      <c r="HFZ209" s="13"/>
      <c r="HGA209" s="76">
        <f>HFS17+HFS24</f>
        <v>0</v>
      </c>
      <c r="HGB209" s="67"/>
      <c r="HGC209" s="75">
        <f>(100-8.65)/100</f>
        <v>0.91349999999999998</v>
      </c>
      <c r="HGD209" s="13"/>
      <c r="HGE209" s="76">
        <f>HFW17+HFW24</f>
        <v>0</v>
      </c>
      <c r="HGF209" s="67"/>
      <c r="HGG209" s="75">
        <f>(100-8.65)/100</f>
        <v>0.91349999999999998</v>
      </c>
      <c r="HGH209" s="13"/>
      <c r="HGI209" s="76">
        <f>HGA17+HGA24</f>
        <v>0</v>
      </c>
      <c r="HGJ209" s="67"/>
      <c r="HGK209" s="75">
        <f>(100-8.65)/100</f>
        <v>0.91349999999999998</v>
      </c>
      <c r="HGL209" s="13"/>
      <c r="HGM209" s="76">
        <f>HGE17+HGE24</f>
        <v>0</v>
      </c>
      <c r="HGN209" s="67"/>
      <c r="HGO209" s="75">
        <f>(100-8.65)/100</f>
        <v>0.91349999999999998</v>
      </c>
      <c r="HGP209" s="13"/>
      <c r="HGQ209" s="76">
        <f>HGI17+HGI24</f>
        <v>0</v>
      </c>
      <c r="HGR209" s="67"/>
      <c r="HGS209" s="75">
        <f>(100-8.65)/100</f>
        <v>0.91349999999999998</v>
      </c>
      <c r="HGT209" s="13"/>
      <c r="HGU209" s="76">
        <f>HGM17+HGM24</f>
        <v>0</v>
      </c>
      <c r="HGV209" s="67"/>
      <c r="HGW209" s="75">
        <f>(100-8.65)/100</f>
        <v>0.91349999999999998</v>
      </c>
      <c r="HGX209" s="13"/>
      <c r="HGY209" s="76">
        <f>HGQ17+HGQ24</f>
        <v>0</v>
      </c>
      <c r="HGZ209" s="67"/>
      <c r="HHA209" s="75">
        <f>(100-8.65)/100</f>
        <v>0.91349999999999998</v>
      </c>
      <c r="HHB209" s="13"/>
      <c r="HHC209" s="76">
        <f>HGU17+HGU24</f>
        <v>0</v>
      </c>
      <c r="HHD209" s="67"/>
      <c r="HHE209" s="75">
        <f>(100-8.65)/100</f>
        <v>0.91349999999999998</v>
      </c>
      <c r="HHF209" s="13"/>
      <c r="HHG209" s="76">
        <f>HGY17+HGY24</f>
        <v>0</v>
      </c>
      <c r="HHH209" s="67"/>
      <c r="HHI209" s="75">
        <f>(100-8.65)/100</f>
        <v>0.91349999999999998</v>
      </c>
      <c r="HHJ209" s="13"/>
      <c r="HHK209" s="76">
        <f>HHC17+HHC24</f>
        <v>0</v>
      </c>
      <c r="HHL209" s="67"/>
      <c r="HHM209" s="75">
        <f>(100-8.65)/100</f>
        <v>0.91349999999999998</v>
      </c>
      <c r="HHN209" s="13"/>
      <c r="HHO209" s="76">
        <f>HHG17+HHG24</f>
        <v>0</v>
      </c>
      <c r="HHP209" s="67"/>
      <c r="HHQ209" s="75">
        <f>(100-8.65)/100</f>
        <v>0.91349999999999998</v>
      </c>
      <c r="HHR209" s="13"/>
      <c r="HHS209" s="76">
        <f>HHK17+HHK24</f>
        <v>0</v>
      </c>
      <c r="HHT209" s="67"/>
      <c r="HHU209" s="75">
        <f>(100-8.65)/100</f>
        <v>0.91349999999999998</v>
      </c>
      <c r="HHV209" s="13"/>
      <c r="HHW209" s="76">
        <f>HHO17+HHO24</f>
        <v>0</v>
      </c>
      <c r="HHX209" s="67"/>
      <c r="HHY209" s="75">
        <f>(100-8.65)/100</f>
        <v>0.91349999999999998</v>
      </c>
      <c r="HHZ209" s="13"/>
      <c r="HIA209" s="76">
        <f>HHS17+HHS24</f>
        <v>0</v>
      </c>
      <c r="HIB209" s="67"/>
      <c r="HIC209" s="75">
        <f>(100-8.65)/100</f>
        <v>0.91349999999999998</v>
      </c>
      <c r="HID209" s="13"/>
      <c r="HIE209" s="76">
        <f>HHW17+HHW24</f>
        <v>0</v>
      </c>
      <c r="HIF209" s="67"/>
      <c r="HIG209" s="75">
        <f>(100-8.65)/100</f>
        <v>0.91349999999999998</v>
      </c>
      <c r="HIH209" s="13"/>
      <c r="HII209" s="76">
        <f>HIA17+HIA24</f>
        <v>0</v>
      </c>
      <c r="HIJ209" s="67"/>
      <c r="HIK209" s="75">
        <f>(100-8.65)/100</f>
        <v>0.91349999999999998</v>
      </c>
      <c r="HIL209" s="13"/>
      <c r="HIM209" s="76">
        <f>HIE17+HIE24</f>
        <v>0</v>
      </c>
      <c r="HIN209" s="67"/>
      <c r="HIO209" s="75">
        <f>(100-8.65)/100</f>
        <v>0.91349999999999998</v>
      </c>
      <c r="HIP209" s="13"/>
      <c r="HIQ209" s="76">
        <f>HII17+HII24</f>
        <v>0</v>
      </c>
      <c r="HIR209" s="67"/>
      <c r="HIS209" s="75">
        <f>(100-8.65)/100</f>
        <v>0.91349999999999998</v>
      </c>
      <c r="HIT209" s="13"/>
      <c r="HIU209" s="76">
        <f>HIM17+HIM24</f>
        <v>0</v>
      </c>
      <c r="HIV209" s="67"/>
      <c r="HIW209" s="75">
        <f>(100-8.65)/100</f>
        <v>0.91349999999999998</v>
      </c>
      <c r="HIX209" s="13"/>
      <c r="HIY209" s="76">
        <f>HIQ17+HIQ24</f>
        <v>0</v>
      </c>
      <c r="HIZ209" s="67"/>
      <c r="HJA209" s="75">
        <f>(100-8.65)/100</f>
        <v>0.91349999999999998</v>
      </c>
      <c r="HJB209" s="13"/>
      <c r="HJC209" s="76">
        <f>HIU17+HIU24</f>
        <v>0</v>
      </c>
      <c r="HJD209" s="67"/>
      <c r="HJE209" s="75">
        <f>(100-8.65)/100</f>
        <v>0.91349999999999998</v>
      </c>
      <c r="HJF209" s="13"/>
      <c r="HJG209" s="76">
        <f>HIY17+HIY24</f>
        <v>0</v>
      </c>
      <c r="HJH209" s="67"/>
      <c r="HJI209" s="75">
        <f>(100-8.65)/100</f>
        <v>0.91349999999999998</v>
      </c>
      <c r="HJJ209" s="13"/>
      <c r="HJK209" s="76">
        <f>HJC17+HJC24</f>
        <v>0</v>
      </c>
      <c r="HJL209" s="67"/>
      <c r="HJM209" s="75">
        <f>(100-8.65)/100</f>
        <v>0.91349999999999998</v>
      </c>
      <c r="HJN209" s="13"/>
      <c r="HJO209" s="76">
        <f>HJG17+HJG24</f>
        <v>0</v>
      </c>
      <c r="HJP209" s="67"/>
      <c r="HJQ209" s="75">
        <f>(100-8.65)/100</f>
        <v>0.91349999999999998</v>
      </c>
      <c r="HJR209" s="13"/>
      <c r="HJS209" s="76">
        <f>HJK17+HJK24</f>
        <v>0</v>
      </c>
      <c r="HJT209" s="67"/>
      <c r="HJU209" s="75">
        <f>(100-8.65)/100</f>
        <v>0.91349999999999998</v>
      </c>
      <c r="HJV209" s="13"/>
      <c r="HJW209" s="76">
        <f>HJO17+HJO24</f>
        <v>0</v>
      </c>
      <c r="HJX209" s="67"/>
      <c r="HJY209" s="75">
        <f>(100-8.65)/100</f>
        <v>0.91349999999999998</v>
      </c>
      <c r="HJZ209" s="13"/>
      <c r="HKA209" s="76">
        <f>HJS17+HJS24</f>
        <v>0</v>
      </c>
      <c r="HKB209" s="67"/>
      <c r="HKC209" s="75">
        <f>(100-8.65)/100</f>
        <v>0.91349999999999998</v>
      </c>
      <c r="HKD209" s="13"/>
      <c r="HKE209" s="76">
        <f>HJW17+HJW24</f>
        <v>0</v>
      </c>
      <c r="HKF209" s="67"/>
      <c r="HKG209" s="75">
        <f>(100-8.65)/100</f>
        <v>0.91349999999999998</v>
      </c>
      <c r="HKH209" s="13"/>
      <c r="HKI209" s="76">
        <f>HKA17+HKA24</f>
        <v>0</v>
      </c>
      <c r="HKJ209" s="67"/>
      <c r="HKK209" s="75">
        <f>(100-8.65)/100</f>
        <v>0.91349999999999998</v>
      </c>
      <c r="HKL209" s="13"/>
      <c r="HKM209" s="76">
        <f>HKE17+HKE24</f>
        <v>0</v>
      </c>
      <c r="HKN209" s="67"/>
      <c r="HKO209" s="75">
        <f>(100-8.65)/100</f>
        <v>0.91349999999999998</v>
      </c>
      <c r="HKP209" s="13"/>
      <c r="HKQ209" s="76">
        <f>HKI17+HKI24</f>
        <v>0</v>
      </c>
      <c r="HKR209" s="67"/>
      <c r="HKS209" s="75">
        <f>(100-8.65)/100</f>
        <v>0.91349999999999998</v>
      </c>
      <c r="HKT209" s="13"/>
      <c r="HKU209" s="76">
        <f>HKM17+HKM24</f>
        <v>0</v>
      </c>
      <c r="HKV209" s="67"/>
      <c r="HKW209" s="75">
        <f>(100-8.65)/100</f>
        <v>0.91349999999999998</v>
      </c>
      <c r="HKX209" s="13"/>
      <c r="HKY209" s="76">
        <f>HKQ17+HKQ24</f>
        <v>0</v>
      </c>
      <c r="HKZ209" s="67"/>
      <c r="HLA209" s="75">
        <f>(100-8.65)/100</f>
        <v>0.91349999999999998</v>
      </c>
      <c r="HLB209" s="13"/>
      <c r="HLC209" s="76">
        <f>HKU17+HKU24</f>
        <v>0</v>
      </c>
      <c r="HLD209" s="67"/>
      <c r="HLE209" s="75">
        <f>(100-8.65)/100</f>
        <v>0.91349999999999998</v>
      </c>
      <c r="HLF209" s="13"/>
      <c r="HLG209" s="76">
        <f>HKY17+HKY24</f>
        <v>0</v>
      </c>
      <c r="HLH209" s="67"/>
      <c r="HLI209" s="75">
        <f>(100-8.65)/100</f>
        <v>0.91349999999999998</v>
      </c>
      <c r="HLJ209" s="13"/>
      <c r="HLK209" s="76">
        <f>HLC17+HLC24</f>
        <v>0</v>
      </c>
      <c r="HLL209" s="67"/>
      <c r="HLM209" s="75">
        <f>(100-8.65)/100</f>
        <v>0.91349999999999998</v>
      </c>
      <c r="HLN209" s="13"/>
      <c r="HLO209" s="76">
        <f>HLG17+HLG24</f>
        <v>0</v>
      </c>
      <c r="HLP209" s="67"/>
      <c r="HLQ209" s="75">
        <f>(100-8.65)/100</f>
        <v>0.91349999999999998</v>
      </c>
      <c r="HLR209" s="13"/>
      <c r="HLS209" s="76">
        <f>HLK17+HLK24</f>
        <v>0</v>
      </c>
      <c r="HLT209" s="67"/>
      <c r="HLU209" s="75">
        <f>(100-8.65)/100</f>
        <v>0.91349999999999998</v>
      </c>
      <c r="HLV209" s="13"/>
      <c r="HLW209" s="76">
        <f>HLO17+HLO24</f>
        <v>0</v>
      </c>
      <c r="HLX209" s="67"/>
      <c r="HLY209" s="75">
        <f>(100-8.65)/100</f>
        <v>0.91349999999999998</v>
      </c>
      <c r="HLZ209" s="13"/>
      <c r="HMA209" s="76">
        <f>HLS17+HLS24</f>
        <v>0</v>
      </c>
      <c r="HMB209" s="67"/>
      <c r="HMC209" s="75">
        <f>(100-8.65)/100</f>
        <v>0.91349999999999998</v>
      </c>
      <c r="HMD209" s="13"/>
      <c r="HME209" s="76">
        <f>HLW17+HLW24</f>
        <v>0</v>
      </c>
      <c r="HMF209" s="67"/>
      <c r="HMG209" s="75">
        <f>(100-8.65)/100</f>
        <v>0.91349999999999998</v>
      </c>
      <c r="HMH209" s="13"/>
      <c r="HMI209" s="76">
        <f>HMA17+HMA24</f>
        <v>0</v>
      </c>
      <c r="HMJ209" s="67"/>
      <c r="HMK209" s="75">
        <f>(100-8.65)/100</f>
        <v>0.91349999999999998</v>
      </c>
      <c r="HML209" s="13"/>
      <c r="HMM209" s="76">
        <f>HME17+HME24</f>
        <v>0</v>
      </c>
      <c r="HMN209" s="67"/>
      <c r="HMO209" s="75">
        <f>(100-8.65)/100</f>
        <v>0.91349999999999998</v>
      </c>
      <c r="HMP209" s="13"/>
      <c r="HMQ209" s="76">
        <f>HMI17+HMI24</f>
        <v>0</v>
      </c>
      <c r="HMR209" s="67"/>
      <c r="HMS209" s="75">
        <f>(100-8.65)/100</f>
        <v>0.91349999999999998</v>
      </c>
      <c r="HMT209" s="13"/>
      <c r="HMU209" s="76">
        <f>HMM17+HMM24</f>
        <v>0</v>
      </c>
      <c r="HMV209" s="67"/>
      <c r="HMW209" s="75">
        <f>(100-8.65)/100</f>
        <v>0.91349999999999998</v>
      </c>
      <c r="HMX209" s="13"/>
      <c r="HMY209" s="76">
        <f>HMQ17+HMQ24</f>
        <v>0</v>
      </c>
      <c r="HMZ209" s="67"/>
      <c r="HNA209" s="75">
        <f>(100-8.65)/100</f>
        <v>0.91349999999999998</v>
      </c>
      <c r="HNB209" s="13"/>
      <c r="HNC209" s="76">
        <f>HMU17+HMU24</f>
        <v>0</v>
      </c>
      <c r="HND209" s="67"/>
      <c r="HNE209" s="75">
        <f>(100-8.65)/100</f>
        <v>0.91349999999999998</v>
      </c>
      <c r="HNF209" s="13"/>
      <c r="HNG209" s="76">
        <f>HMY17+HMY24</f>
        <v>0</v>
      </c>
      <c r="HNH209" s="67"/>
      <c r="HNI209" s="75">
        <f>(100-8.65)/100</f>
        <v>0.91349999999999998</v>
      </c>
      <c r="HNJ209" s="13"/>
      <c r="HNK209" s="76">
        <f>HNC17+HNC24</f>
        <v>0</v>
      </c>
      <c r="HNL209" s="67"/>
      <c r="HNM209" s="75">
        <f>(100-8.65)/100</f>
        <v>0.91349999999999998</v>
      </c>
      <c r="HNN209" s="13"/>
      <c r="HNO209" s="76">
        <f>HNG17+HNG24</f>
        <v>0</v>
      </c>
      <c r="HNP209" s="67"/>
      <c r="HNQ209" s="75">
        <f>(100-8.65)/100</f>
        <v>0.91349999999999998</v>
      </c>
      <c r="HNR209" s="13"/>
      <c r="HNS209" s="76">
        <f>HNK17+HNK24</f>
        <v>0</v>
      </c>
      <c r="HNT209" s="67"/>
      <c r="HNU209" s="75">
        <f>(100-8.65)/100</f>
        <v>0.91349999999999998</v>
      </c>
      <c r="HNV209" s="13"/>
      <c r="HNW209" s="76">
        <f>HNO17+HNO24</f>
        <v>0</v>
      </c>
      <c r="HNX209" s="67"/>
      <c r="HNY209" s="75">
        <f>(100-8.65)/100</f>
        <v>0.91349999999999998</v>
      </c>
      <c r="HNZ209" s="13"/>
      <c r="HOA209" s="76">
        <f>HNS17+HNS24</f>
        <v>0</v>
      </c>
      <c r="HOB209" s="67"/>
      <c r="HOC209" s="75">
        <f>(100-8.65)/100</f>
        <v>0.91349999999999998</v>
      </c>
      <c r="HOD209" s="13"/>
      <c r="HOE209" s="76">
        <f>HNW17+HNW24</f>
        <v>0</v>
      </c>
      <c r="HOF209" s="67"/>
      <c r="HOG209" s="75">
        <f>(100-8.65)/100</f>
        <v>0.91349999999999998</v>
      </c>
      <c r="HOH209" s="13"/>
      <c r="HOI209" s="76">
        <f>HOA17+HOA24</f>
        <v>0</v>
      </c>
      <c r="HOJ209" s="67"/>
      <c r="HOK209" s="75">
        <f>(100-8.65)/100</f>
        <v>0.91349999999999998</v>
      </c>
      <c r="HOL209" s="13"/>
      <c r="HOM209" s="76">
        <f>HOE17+HOE24</f>
        <v>0</v>
      </c>
      <c r="HON209" s="67"/>
      <c r="HOO209" s="75">
        <f>(100-8.65)/100</f>
        <v>0.91349999999999998</v>
      </c>
      <c r="HOP209" s="13"/>
      <c r="HOQ209" s="76">
        <f>HOI17+HOI24</f>
        <v>0</v>
      </c>
      <c r="HOR209" s="67"/>
      <c r="HOS209" s="75">
        <f>(100-8.65)/100</f>
        <v>0.91349999999999998</v>
      </c>
      <c r="HOT209" s="13"/>
      <c r="HOU209" s="76">
        <f>HOM17+HOM24</f>
        <v>0</v>
      </c>
      <c r="HOV209" s="67"/>
      <c r="HOW209" s="75">
        <f>(100-8.65)/100</f>
        <v>0.91349999999999998</v>
      </c>
      <c r="HOX209" s="13"/>
      <c r="HOY209" s="76">
        <f>HOQ17+HOQ24</f>
        <v>0</v>
      </c>
      <c r="HOZ209" s="67"/>
      <c r="HPA209" s="75">
        <f>(100-8.65)/100</f>
        <v>0.91349999999999998</v>
      </c>
      <c r="HPB209" s="13"/>
      <c r="HPC209" s="76">
        <f>HOU17+HOU24</f>
        <v>0</v>
      </c>
      <c r="HPD209" s="67"/>
      <c r="HPE209" s="75">
        <f>(100-8.65)/100</f>
        <v>0.91349999999999998</v>
      </c>
      <c r="HPF209" s="13"/>
      <c r="HPG209" s="76">
        <f>HOY17+HOY24</f>
        <v>0</v>
      </c>
      <c r="HPH209" s="67"/>
      <c r="HPI209" s="75">
        <f>(100-8.65)/100</f>
        <v>0.91349999999999998</v>
      </c>
      <c r="HPJ209" s="13"/>
      <c r="HPK209" s="76">
        <f>HPC17+HPC24</f>
        <v>0</v>
      </c>
      <c r="HPL209" s="67"/>
      <c r="HPM209" s="75">
        <f>(100-8.65)/100</f>
        <v>0.91349999999999998</v>
      </c>
      <c r="HPN209" s="13"/>
      <c r="HPO209" s="76">
        <f>HPG17+HPG24</f>
        <v>0</v>
      </c>
      <c r="HPP209" s="67"/>
      <c r="HPQ209" s="75">
        <f>(100-8.65)/100</f>
        <v>0.91349999999999998</v>
      </c>
      <c r="HPR209" s="13"/>
      <c r="HPS209" s="76">
        <f>HPK17+HPK24</f>
        <v>0</v>
      </c>
      <c r="HPT209" s="67"/>
      <c r="HPU209" s="75">
        <f>(100-8.65)/100</f>
        <v>0.91349999999999998</v>
      </c>
      <c r="HPV209" s="13"/>
      <c r="HPW209" s="76">
        <f>HPO17+HPO24</f>
        <v>0</v>
      </c>
      <c r="HPX209" s="67"/>
      <c r="HPY209" s="75">
        <f>(100-8.65)/100</f>
        <v>0.91349999999999998</v>
      </c>
      <c r="HPZ209" s="13"/>
      <c r="HQA209" s="76">
        <f>HPS17+HPS24</f>
        <v>0</v>
      </c>
      <c r="HQB209" s="67"/>
      <c r="HQC209" s="75">
        <f>(100-8.65)/100</f>
        <v>0.91349999999999998</v>
      </c>
      <c r="HQD209" s="13"/>
      <c r="HQE209" s="76">
        <f>HPW17+HPW24</f>
        <v>0</v>
      </c>
      <c r="HQF209" s="67"/>
      <c r="HQG209" s="75">
        <f>(100-8.65)/100</f>
        <v>0.91349999999999998</v>
      </c>
      <c r="HQH209" s="13"/>
      <c r="HQI209" s="76">
        <f>HQA17+HQA24</f>
        <v>0</v>
      </c>
      <c r="HQJ209" s="67"/>
      <c r="HQK209" s="75">
        <f>(100-8.65)/100</f>
        <v>0.91349999999999998</v>
      </c>
      <c r="HQL209" s="13"/>
      <c r="HQM209" s="76">
        <f>HQE17+HQE24</f>
        <v>0</v>
      </c>
      <c r="HQN209" s="67"/>
      <c r="HQO209" s="75">
        <f>(100-8.65)/100</f>
        <v>0.91349999999999998</v>
      </c>
      <c r="HQP209" s="13"/>
      <c r="HQQ209" s="76">
        <f>HQI17+HQI24</f>
        <v>0</v>
      </c>
      <c r="HQR209" s="67"/>
      <c r="HQS209" s="75">
        <f>(100-8.65)/100</f>
        <v>0.91349999999999998</v>
      </c>
      <c r="HQT209" s="13"/>
      <c r="HQU209" s="76">
        <f>HQM17+HQM24</f>
        <v>0</v>
      </c>
      <c r="HQV209" s="67"/>
      <c r="HQW209" s="75">
        <f>(100-8.65)/100</f>
        <v>0.91349999999999998</v>
      </c>
      <c r="HQX209" s="13"/>
      <c r="HQY209" s="76">
        <f>HQQ17+HQQ24</f>
        <v>0</v>
      </c>
      <c r="HQZ209" s="67"/>
      <c r="HRA209" s="75">
        <f>(100-8.65)/100</f>
        <v>0.91349999999999998</v>
      </c>
      <c r="HRB209" s="13"/>
      <c r="HRC209" s="76">
        <f>HQU17+HQU24</f>
        <v>0</v>
      </c>
      <c r="HRD209" s="67"/>
      <c r="HRE209" s="75">
        <f>(100-8.65)/100</f>
        <v>0.91349999999999998</v>
      </c>
      <c r="HRF209" s="13"/>
      <c r="HRG209" s="76">
        <f>HQY17+HQY24</f>
        <v>0</v>
      </c>
      <c r="HRH209" s="67"/>
      <c r="HRI209" s="75">
        <f>(100-8.65)/100</f>
        <v>0.91349999999999998</v>
      </c>
      <c r="HRJ209" s="13"/>
      <c r="HRK209" s="76">
        <f>HRC17+HRC24</f>
        <v>0</v>
      </c>
      <c r="HRL209" s="67"/>
      <c r="HRM209" s="75">
        <f>(100-8.65)/100</f>
        <v>0.91349999999999998</v>
      </c>
      <c r="HRN209" s="13"/>
      <c r="HRO209" s="76">
        <f>HRG17+HRG24</f>
        <v>0</v>
      </c>
      <c r="HRP209" s="67"/>
      <c r="HRQ209" s="75">
        <f>(100-8.65)/100</f>
        <v>0.91349999999999998</v>
      </c>
      <c r="HRR209" s="13"/>
      <c r="HRS209" s="76">
        <f>HRK17+HRK24</f>
        <v>0</v>
      </c>
      <c r="HRT209" s="67"/>
      <c r="HRU209" s="75">
        <f>(100-8.65)/100</f>
        <v>0.91349999999999998</v>
      </c>
      <c r="HRV209" s="13"/>
      <c r="HRW209" s="76">
        <f>HRO17+HRO24</f>
        <v>0</v>
      </c>
      <c r="HRX209" s="67"/>
      <c r="HRY209" s="75">
        <f>(100-8.65)/100</f>
        <v>0.91349999999999998</v>
      </c>
      <c r="HRZ209" s="13"/>
      <c r="HSA209" s="76">
        <f>HRS17+HRS24</f>
        <v>0</v>
      </c>
      <c r="HSB209" s="67"/>
      <c r="HSC209" s="75">
        <f>(100-8.65)/100</f>
        <v>0.91349999999999998</v>
      </c>
      <c r="HSD209" s="13"/>
      <c r="HSE209" s="76">
        <f>HRW17+HRW24</f>
        <v>0</v>
      </c>
      <c r="HSF209" s="67"/>
      <c r="HSG209" s="75">
        <f>(100-8.65)/100</f>
        <v>0.91349999999999998</v>
      </c>
      <c r="HSH209" s="13"/>
      <c r="HSI209" s="76">
        <f>HSA17+HSA24</f>
        <v>0</v>
      </c>
      <c r="HSJ209" s="67"/>
      <c r="HSK209" s="75">
        <f>(100-8.65)/100</f>
        <v>0.91349999999999998</v>
      </c>
      <c r="HSL209" s="13"/>
      <c r="HSM209" s="76">
        <f>HSE17+HSE24</f>
        <v>0</v>
      </c>
      <c r="HSN209" s="67"/>
      <c r="HSO209" s="75">
        <f>(100-8.65)/100</f>
        <v>0.91349999999999998</v>
      </c>
      <c r="HSP209" s="13"/>
      <c r="HSQ209" s="76">
        <f>HSI17+HSI24</f>
        <v>0</v>
      </c>
      <c r="HSR209" s="67"/>
      <c r="HSS209" s="75">
        <f>(100-8.65)/100</f>
        <v>0.91349999999999998</v>
      </c>
      <c r="HST209" s="13"/>
      <c r="HSU209" s="76">
        <f>HSM17+HSM24</f>
        <v>0</v>
      </c>
      <c r="HSV209" s="67"/>
      <c r="HSW209" s="75">
        <f>(100-8.65)/100</f>
        <v>0.91349999999999998</v>
      </c>
      <c r="HSX209" s="13"/>
      <c r="HSY209" s="76">
        <f>HSQ17+HSQ24</f>
        <v>0</v>
      </c>
      <c r="HSZ209" s="67"/>
      <c r="HTA209" s="75">
        <f>(100-8.65)/100</f>
        <v>0.91349999999999998</v>
      </c>
      <c r="HTB209" s="13"/>
      <c r="HTC209" s="76">
        <f>HSU17+HSU24</f>
        <v>0</v>
      </c>
      <c r="HTD209" s="67"/>
      <c r="HTE209" s="75">
        <f>(100-8.65)/100</f>
        <v>0.91349999999999998</v>
      </c>
      <c r="HTF209" s="13"/>
      <c r="HTG209" s="76">
        <f>HSY17+HSY24</f>
        <v>0</v>
      </c>
      <c r="HTH209" s="67"/>
      <c r="HTI209" s="75">
        <f>(100-8.65)/100</f>
        <v>0.91349999999999998</v>
      </c>
      <c r="HTJ209" s="13"/>
      <c r="HTK209" s="76">
        <f>HTC17+HTC24</f>
        <v>0</v>
      </c>
      <c r="HTL209" s="67"/>
      <c r="HTM209" s="75">
        <f>(100-8.65)/100</f>
        <v>0.91349999999999998</v>
      </c>
      <c r="HTN209" s="13"/>
      <c r="HTO209" s="76">
        <f>HTG17+HTG24</f>
        <v>0</v>
      </c>
      <c r="HTP209" s="67"/>
      <c r="HTQ209" s="75">
        <f>(100-8.65)/100</f>
        <v>0.91349999999999998</v>
      </c>
      <c r="HTR209" s="13"/>
      <c r="HTS209" s="76">
        <f>HTK17+HTK24</f>
        <v>0</v>
      </c>
      <c r="HTT209" s="67"/>
      <c r="HTU209" s="75">
        <f>(100-8.65)/100</f>
        <v>0.91349999999999998</v>
      </c>
      <c r="HTV209" s="13"/>
      <c r="HTW209" s="76">
        <f>HTO17+HTO24</f>
        <v>0</v>
      </c>
      <c r="HTX209" s="67"/>
      <c r="HTY209" s="75">
        <f>(100-8.65)/100</f>
        <v>0.91349999999999998</v>
      </c>
      <c r="HTZ209" s="13"/>
      <c r="HUA209" s="76">
        <f>HTS17+HTS24</f>
        <v>0</v>
      </c>
      <c r="HUB209" s="67"/>
      <c r="HUC209" s="75">
        <f>(100-8.65)/100</f>
        <v>0.91349999999999998</v>
      </c>
      <c r="HUD209" s="13"/>
      <c r="HUE209" s="76">
        <f>HTW17+HTW24</f>
        <v>0</v>
      </c>
      <c r="HUF209" s="67"/>
      <c r="HUG209" s="75">
        <f>(100-8.65)/100</f>
        <v>0.91349999999999998</v>
      </c>
      <c r="HUH209" s="13"/>
      <c r="HUI209" s="76">
        <f>HUA17+HUA24</f>
        <v>0</v>
      </c>
      <c r="HUJ209" s="67"/>
      <c r="HUK209" s="75">
        <f>(100-8.65)/100</f>
        <v>0.91349999999999998</v>
      </c>
      <c r="HUL209" s="13"/>
      <c r="HUM209" s="76">
        <f>HUE17+HUE24</f>
        <v>0</v>
      </c>
      <c r="HUN209" s="67"/>
      <c r="HUO209" s="75">
        <f>(100-8.65)/100</f>
        <v>0.91349999999999998</v>
      </c>
      <c r="HUP209" s="13"/>
      <c r="HUQ209" s="76">
        <f>HUI17+HUI24</f>
        <v>0</v>
      </c>
      <c r="HUR209" s="67"/>
      <c r="HUS209" s="75">
        <f>(100-8.65)/100</f>
        <v>0.91349999999999998</v>
      </c>
      <c r="HUT209" s="13"/>
      <c r="HUU209" s="76">
        <f>HUM17+HUM24</f>
        <v>0</v>
      </c>
      <c r="HUV209" s="67"/>
      <c r="HUW209" s="75">
        <f>(100-8.65)/100</f>
        <v>0.91349999999999998</v>
      </c>
      <c r="HUX209" s="13"/>
      <c r="HUY209" s="76">
        <f>HUQ17+HUQ24</f>
        <v>0</v>
      </c>
      <c r="HUZ209" s="67"/>
      <c r="HVA209" s="75">
        <f>(100-8.65)/100</f>
        <v>0.91349999999999998</v>
      </c>
      <c r="HVB209" s="13"/>
      <c r="HVC209" s="76">
        <f>HUU17+HUU24</f>
        <v>0</v>
      </c>
      <c r="HVD209" s="67"/>
      <c r="HVE209" s="75">
        <f>(100-8.65)/100</f>
        <v>0.91349999999999998</v>
      </c>
      <c r="HVF209" s="13"/>
      <c r="HVG209" s="76">
        <f>HUY17+HUY24</f>
        <v>0</v>
      </c>
      <c r="HVH209" s="67"/>
      <c r="HVI209" s="75">
        <f>(100-8.65)/100</f>
        <v>0.91349999999999998</v>
      </c>
      <c r="HVJ209" s="13"/>
      <c r="HVK209" s="76">
        <f>HVC17+HVC24</f>
        <v>0</v>
      </c>
      <c r="HVL209" s="67"/>
      <c r="HVM209" s="75">
        <f>(100-8.65)/100</f>
        <v>0.91349999999999998</v>
      </c>
      <c r="HVN209" s="13"/>
      <c r="HVO209" s="76">
        <f>HVG17+HVG24</f>
        <v>0</v>
      </c>
      <c r="HVP209" s="67"/>
      <c r="HVQ209" s="75">
        <f>(100-8.65)/100</f>
        <v>0.91349999999999998</v>
      </c>
      <c r="HVR209" s="13"/>
      <c r="HVS209" s="76">
        <f>HVK17+HVK24</f>
        <v>0</v>
      </c>
      <c r="HVT209" s="67"/>
      <c r="HVU209" s="75">
        <f>(100-8.65)/100</f>
        <v>0.91349999999999998</v>
      </c>
      <c r="HVV209" s="13"/>
      <c r="HVW209" s="76">
        <f>HVO17+HVO24</f>
        <v>0</v>
      </c>
      <c r="HVX209" s="67"/>
      <c r="HVY209" s="75">
        <f>(100-8.65)/100</f>
        <v>0.91349999999999998</v>
      </c>
      <c r="HVZ209" s="13"/>
      <c r="HWA209" s="76">
        <f>HVS17+HVS24</f>
        <v>0</v>
      </c>
      <c r="HWB209" s="67"/>
      <c r="HWC209" s="75">
        <f>(100-8.65)/100</f>
        <v>0.91349999999999998</v>
      </c>
      <c r="HWD209" s="13"/>
      <c r="HWE209" s="76">
        <f>HVW17+HVW24</f>
        <v>0</v>
      </c>
      <c r="HWF209" s="67"/>
      <c r="HWG209" s="75">
        <f>(100-8.65)/100</f>
        <v>0.91349999999999998</v>
      </c>
      <c r="HWH209" s="13"/>
      <c r="HWI209" s="76">
        <f>HWA17+HWA24</f>
        <v>0</v>
      </c>
      <c r="HWJ209" s="67"/>
      <c r="HWK209" s="75">
        <f>(100-8.65)/100</f>
        <v>0.91349999999999998</v>
      </c>
      <c r="HWL209" s="13"/>
      <c r="HWM209" s="76">
        <f>HWE17+HWE24</f>
        <v>0</v>
      </c>
      <c r="HWN209" s="67"/>
      <c r="HWO209" s="75">
        <f>(100-8.65)/100</f>
        <v>0.91349999999999998</v>
      </c>
      <c r="HWP209" s="13"/>
      <c r="HWQ209" s="76">
        <f>HWI17+HWI24</f>
        <v>0</v>
      </c>
      <c r="HWR209" s="67"/>
      <c r="HWS209" s="75">
        <f>(100-8.65)/100</f>
        <v>0.91349999999999998</v>
      </c>
      <c r="HWT209" s="13"/>
      <c r="HWU209" s="76">
        <f>HWM17+HWM24</f>
        <v>0</v>
      </c>
      <c r="HWV209" s="67"/>
      <c r="HWW209" s="75">
        <f>(100-8.65)/100</f>
        <v>0.91349999999999998</v>
      </c>
      <c r="HWX209" s="13"/>
      <c r="HWY209" s="76">
        <f>HWQ17+HWQ24</f>
        <v>0</v>
      </c>
      <c r="HWZ209" s="67"/>
      <c r="HXA209" s="75">
        <f>(100-8.65)/100</f>
        <v>0.91349999999999998</v>
      </c>
      <c r="HXB209" s="13"/>
      <c r="HXC209" s="76">
        <f>HWU17+HWU24</f>
        <v>0</v>
      </c>
      <c r="HXD209" s="67"/>
      <c r="HXE209" s="75">
        <f>(100-8.65)/100</f>
        <v>0.91349999999999998</v>
      </c>
      <c r="HXF209" s="13"/>
      <c r="HXG209" s="76">
        <f>HWY17+HWY24</f>
        <v>0</v>
      </c>
      <c r="HXH209" s="67"/>
      <c r="HXI209" s="75">
        <f>(100-8.65)/100</f>
        <v>0.91349999999999998</v>
      </c>
      <c r="HXJ209" s="13"/>
      <c r="HXK209" s="76">
        <f>HXC17+HXC24</f>
        <v>0</v>
      </c>
      <c r="HXL209" s="67"/>
      <c r="HXM209" s="75">
        <f>(100-8.65)/100</f>
        <v>0.91349999999999998</v>
      </c>
      <c r="HXN209" s="13"/>
      <c r="HXO209" s="76">
        <f>HXG17+HXG24</f>
        <v>0</v>
      </c>
      <c r="HXP209" s="67"/>
      <c r="HXQ209" s="75">
        <f>(100-8.65)/100</f>
        <v>0.91349999999999998</v>
      </c>
      <c r="HXR209" s="13"/>
      <c r="HXS209" s="76">
        <f>HXK17+HXK24</f>
        <v>0</v>
      </c>
      <c r="HXT209" s="67"/>
      <c r="HXU209" s="75">
        <f>(100-8.65)/100</f>
        <v>0.91349999999999998</v>
      </c>
      <c r="HXV209" s="13"/>
      <c r="HXW209" s="76">
        <f>HXO17+HXO24</f>
        <v>0</v>
      </c>
      <c r="HXX209" s="67"/>
      <c r="HXY209" s="75">
        <f>(100-8.65)/100</f>
        <v>0.91349999999999998</v>
      </c>
      <c r="HXZ209" s="13"/>
      <c r="HYA209" s="76">
        <f>HXS17+HXS24</f>
        <v>0</v>
      </c>
      <c r="HYB209" s="67"/>
      <c r="HYC209" s="75">
        <f>(100-8.65)/100</f>
        <v>0.91349999999999998</v>
      </c>
      <c r="HYD209" s="13"/>
      <c r="HYE209" s="76">
        <f>HXW17+HXW24</f>
        <v>0</v>
      </c>
      <c r="HYF209" s="67"/>
      <c r="HYG209" s="75">
        <f>(100-8.65)/100</f>
        <v>0.91349999999999998</v>
      </c>
      <c r="HYH209" s="13"/>
      <c r="HYI209" s="76">
        <f>HYA17+HYA24</f>
        <v>0</v>
      </c>
      <c r="HYJ209" s="67"/>
      <c r="HYK209" s="75">
        <f>(100-8.65)/100</f>
        <v>0.91349999999999998</v>
      </c>
      <c r="HYL209" s="13"/>
      <c r="HYM209" s="76">
        <f>HYE17+HYE24</f>
        <v>0</v>
      </c>
      <c r="HYN209" s="67"/>
      <c r="HYO209" s="75">
        <f>(100-8.65)/100</f>
        <v>0.91349999999999998</v>
      </c>
      <c r="HYP209" s="13"/>
      <c r="HYQ209" s="76">
        <f>HYI17+HYI24</f>
        <v>0</v>
      </c>
      <c r="HYR209" s="67"/>
      <c r="HYS209" s="75">
        <f>(100-8.65)/100</f>
        <v>0.91349999999999998</v>
      </c>
      <c r="HYT209" s="13"/>
      <c r="HYU209" s="76">
        <f>HYM17+HYM24</f>
        <v>0</v>
      </c>
      <c r="HYV209" s="67"/>
      <c r="HYW209" s="75">
        <f>(100-8.65)/100</f>
        <v>0.91349999999999998</v>
      </c>
      <c r="HYX209" s="13"/>
      <c r="HYY209" s="76">
        <f>HYQ17+HYQ24</f>
        <v>0</v>
      </c>
      <c r="HYZ209" s="67"/>
      <c r="HZA209" s="75">
        <f>(100-8.65)/100</f>
        <v>0.91349999999999998</v>
      </c>
      <c r="HZB209" s="13"/>
      <c r="HZC209" s="76">
        <f>HYU17+HYU24</f>
        <v>0</v>
      </c>
      <c r="HZD209" s="67"/>
      <c r="HZE209" s="75">
        <f>(100-8.65)/100</f>
        <v>0.91349999999999998</v>
      </c>
      <c r="HZF209" s="13"/>
      <c r="HZG209" s="76">
        <f>HYY17+HYY24</f>
        <v>0</v>
      </c>
      <c r="HZH209" s="67"/>
      <c r="HZI209" s="75">
        <f>(100-8.65)/100</f>
        <v>0.91349999999999998</v>
      </c>
      <c r="HZJ209" s="13"/>
      <c r="HZK209" s="76">
        <f>HZC17+HZC24</f>
        <v>0</v>
      </c>
      <c r="HZL209" s="67"/>
      <c r="HZM209" s="75">
        <f>(100-8.65)/100</f>
        <v>0.91349999999999998</v>
      </c>
      <c r="HZN209" s="13"/>
      <c r="HZO209" s="76">
        <f>HZG17+HZG24</f>
        <v>0</v>
      </c>
      <c r="HZP209" s="67"/>
      <c r="HZQ209" s="75">
        <f>(100-8.65)/100</f>
        <v>0.91349999999999998</v>
      </c>
      <c r="HZR209" s="13"/>
      <c r="HZS209" s="76">
        <f>HZK17+HZK24</f>
        <v>0</v>
      </c>
      <c r="HZT209" s="67"/>
      <c r="HZU209" s="75">
        <f>(100-8.65)/100</f>
        <v>0.91349999999999998</v>
      </c>
      <c r="HZV209" s="13"/>
      <c r="HZW209" s="76">
        <f>HZO17+HZO24</f>
        <v>0</v>
      </c>
      <c r="HZX209" s="67"/>
      <c r="HZY209" s="75">
        <f>(100-8.65)/100</f>
        <v>0.91349999999999998</v>
      </c>
      <c r="HZZ209" s="13"/>
      <c r="IAA209" s="76">
        <f>HZS17+HZS24</f>
        <v>0</v>
      </c>
      <c r="IAB209" s="67"/>
      <c r="IAC209" s="75">
        <f>(100-8.65)/100</f>
        <v>0.91349999999999998</v>
      </c>
      <c r="IAD209" s="13"/>
      <c r="IAE209" s="76">
        <f>HZW17+HZW24</f>
        <v>0</v>
      </c>
      <c r="IAF209" s="67"/>
      <c r="IAG209" s="75">
        <f>(100-8.65)/100</f>
        <v>0.91349999999999998</v>
      </c>
      <c r="IAH209" s="13"/>
      <c r="IAI209" s="76">
        <f>IAA17+IAA24</f>
        <v>0</v>
      </c>
      <c r="IAJ209" s="67"/>
      <c r="IAK209" s="75">
        <f>(100-8.65)/100</f>
        <v>0.91349999999999998</v>
      </c>
      <c r="IAL209" s="13"/>
      <c r="IAM209" s="76">
        <f>IAE17+IAE24</f>
        <v>0</v>
      </c>
      <c r="IAN209" s="67"/>
      <c r="IAO209" s="75">
        <f>(100-8.65)/100</f>
        <v>0.91349999999999998</v>
      </c>
      <c r="IAP209" s="13"/>
      <c r="IAQ209" s="76">
        <f>IAI17+IAI24</f>
        <v>0</v>
      </c>
      <c r="IAR209" s="67"/>
      <c r="IAS209" s="75">
        <f>(100-8.65)/100</f>
        <v>0.91349999999999998</v>
      </c>
      <c r="IAT209" s="13"/>
      <c r="IAU209" s="76">
        <f>IAM17+IAM24</f>
        <v>0</v>
      </c>
      <c r="IAV209" s="67"/>
      <c r="IAW209" s="75">
        <f>(100-8.65)/100</f>
        <v>0.91349999999999998</v>
      </c>
      <c r="IAX209" s="13"/>
      <c r="IAY209" s="76">
        <f>IAQ17+IAQ24</f>
        <v>0</v>
      </c>
      <c r="IAZ209" s="67"/>
      <c r="IBA209" s="75">
        <f>(100-8.65)/100</f>
        <v>0.91349999999999998</v>
      </c>
      <c r="IBB209" s="13"/>
      <c r="IBC209" s="76">
        <f>IAU17+IAU24</f>
        <v>0</v>
      </c>
      <c r="IBD209" s="67"/>
      <c r="IBE209" s="75">
        <f>(100-8.65)/100</f>
        <v>0.91349999999999998</v>
      </c>
      <c r="IBF209" s="13"/>
      <c r="IBG209" s="76">
        <f>IAY17+IAY24</f>
        <v>0</v>
      </c>
      <c r="IBH209" s="67"/>
      <c r="IBI209" s="75">
        <f>(100-8.65)/100</f>
        <v>0.91349999999999998</v>
      </c>
      <c r="IBJ209" s="13"/>
      <c r="IBK209" s="76">
        <f>IBC17+IBC24</f>
        <v>0</v>
      </c>
      <c r="IBL209" s="67"/>
      <c r="IBM209" s="75">
        <f>(100-8.65)/100</f>
        <v>0.91349999999999998</v>
      </c>
      <c r="IBN209" s="13"/>
      <c r="IBO209" s="76">
        <f>IBG17+IBG24</f>
        <v>0</v>
      </c>
      <c r="IBP209" s="67"/>
      <c r="IBQ209" s="75">
        <f>(100-8.65)/100</f>
        <v>0.91349999999999998</v>
      </c>
      <c r="IBR209" s="13"/>
      <c r="IBS209" s="76">
        <f>IBK17+IBK24</f>
        <v>0</v>
      </c>
      <c r="IBT209" s="67"/>
      <c r="IBU209" s="75">
        <f>(100-8.65)/100</f>
        <v>0.91349999999999998</v>
      </c>
      <c r="IBV209" s="13"/>
      <c r="IBW209" s="76">
        <f>IBO17+IBO24</f>
        <v>0</v>
      </c>
      <c r="IBX209" s="67"/>
      <c r="IBY209" s="75">
        <f>(100-8.65)/100</f>
        <v>0.91349999999999998</v>
      </c>
      <c r="IBZ209" s="13"/>
      <c r="ICA209" s="76">
        <f>IBS17+IBS24</f>
        <v>0</v>
      </c>
      <c r="ICB209" s="67"/>
      <c r="ICC209" s="75">
        <f>(100-8.65)/100</f>
        <v>0.91349999999999998</v>
      </c>
      <c r="ICD209" s="13"/>
      <c r="ICE209" s="76">
        <f>IBW17+IBW24</f>
        <v>0</v>
      </c>
      <c r="ICF209" s="67"/>
      <c r="ICG209" s="75">
        <f>(100-8.65)/100</f>
        <v>0.91349999999999998</v>
      </c>
      <c r="ICH209" s="13"/>
      <c r="ICI209" s="76">
        <f>ICA17+ICA24</f>
        <v>0</v>
      </c>
      <c r="ICJ209" s="67"/>
      <c r="ICK209" s="75">
        <f>(100-8.65)/100</f>
        <v>0.91349999999999998</v>
      </c>
      <c r="ICL209" s="13"/>
      <c r="ICM209" s="76">
        <f>ICE17+ICE24</f>
        <v>0</v>
      </c>
      <c r="ICN209" s="67"/>
      <c r="ICO209" s="75">
        <f>(100-8.65)/100</f>
        <v>0.91349999999999998</v>
      </c>
      <c r="ICP209" s="13"/>
      <c r="ICQ209" s="76">
        <f>ICI17+ICI24</f>
        <v>0</v>
      </c>
      <c r="ICR209" s="67"/>
      <c r="ICS209" s="75">
        <f>(100-8.65)/100</f>
        <v>0.91349999999999998</v>
      </c>
      <c r="ICT209" s="13"/>
      <c r="ICU209" s="76">
        <f>ICM17+ICM24</f>
        <v>0</v>
      </c>
      <c r="ICV209" s="67"/>
      <c r="ICW209" s="75">
        <f>(100-8.65)/100</f>
        <v>0.91349999999999998</v>
      </c>
      <c r="ICX209" s="13"/>
      <c r="ICY209" s="76">
        <f>ICQ17+ICQ24</f>
        <v>0</v>
      </c>
      <c r="ICZ209" s="67"/>
      <c r="IDA209" s="75">
        <f>(100-8.65)/100</f>
        <v>0.91349999999999998</v>
      </c>
      <c r="IDB209" s="13"/>
      <c r="IDC209" s="76">
        <f>ICU17+ICU24</f>
        <v>0</v>
      </c>
      <c r="IDD209" s="67"/>
      <c r="IDE209" s="75">
        <f>(100-8.65)/100</f>
        <v>0.91349999999999998</v>
      </c>
      <c r="IDF209" s="13"/>
      <c r="IDG209" s="76">
        <f>ICY17+ICY24</f>
        <v>0</v>
      </c>
      <c r="IDH209" s="67"/>
      <c r="IDI209" s="75">
        <f>(100-8.65)/100</f>
        <v>0.91349999999999998</v>
      </c>
      <c r="IDJ209" s="13"/>
      <c r="IDK209" s="76">
        <f>IDC17+IDC24</f>
        <v>0</v>
      </c>
      <c r="IDL209" s="67"/>
      <c r="IDM209" s="75">
        <f>(100-8.65)/100</f>
        <v>0.91349999999999998</v>
      </c>
      <c r="IDN209" s="13"/>
      <c r="IDO209" s="76">
        <f>IDG17+IDG24</f>
        <v>0</v>
      </c>
      <c r="IDP209" s="67"/>
      <c r="IDQ209" s="75">
        <f>(100-8.65)/100</f>
        <v>0.91349999999999998</v>
      </c>
      <c r="IDR209" s="13"/>
      <c r="IDS209" s="76">
        <f>IDK17+IDK24</f>
        <v>0</v>
      </c>
      <c r="IDT209" s="67"/>
      <c r="IDU209" s="75">
        <f>(100-8.65)/100</f>
        <v>0.91349999999999998</v>
      </c>
      <c r="IDV209" s="13"/>
      <c r="IDW209" s="76">
        <f>IDO17+IDO24</f>
        <v>0</v>
      </c>
      <c r="IDX209" s="67"/>
      <c r="IDY209" s="75">
        <f>(100-8.65)/100</f>
        <v>0.91349999999999998</v>
      </c>
      <c r="IDZ209" s="13"/>
      <c r="IEA209" s="76">
        <f>IDS17+IDS24</f>
        <v>0</v>
      </c>
      <c r="IEB209" s="67"/>
      <c r="IEC209" s="75">
        <f>(100-8.65)/100</f>
        <v>0.91349999999999998</v>
      </c>
      <c r="IED209" s="13"/>
      <c r="IEE209" s="76">
        <f>IDW17+IDW24</f>
        <v>0</v>
      </c>
      <c r="IEF209" s="67"/>
      <c r="IEG209" s="75">
        <f>(100-8.65)/100</f>
        <v>0.91349999999999998</v>
      </c>
      <c r="IEH209" s="13"/>
      <c r="IEI209" s="76">
        <f>IEA17+IEA24</f>
        <v>0</v>
      </c>
      <c r="IEJ209" s="67"/>
      <c r="IEK209" s="75">
        <f>(100-8.65)/100</f>
        <v>0.91349999999999998</v>
      </c>
      <c r="IEL209" s="13"/>
      <c r="IEM209" s="76">
        <f>IEE17+IEE24</f>
        <v>0</v>
      </c>
      <c r="IEN209" s="67"/>
      <c r="IEO209" s="75">
        <f>(100-8.65)/100</f>
        <v>0.91349999999999998</v>
      </c>
      <c r="IEP209" s="13"/>
      <c r="IEQ209" s="76">
        <f>IEI17+IEI24</f>
        <v>0</v>
      </c>
      <c r="IER209" s="67"/>
      <c r="IES209" s="75">
        <f>(100-8.65)/100</f>
        <v>0.91349999999999998</v>
      </c>
      <c r="IET209" s="13"/>
      <c r="IEU209" s="76">
        <f>IEM17+IEM24</f>
        <v>0</v>
      </c>
      <c r="IEV209" s="67"/>
      <c r="IEW209" s="75">
        <f>(100-8.65)/100</f>
        <v>0.91349999999999998</v>
      </c>
      <c r="IEX209" s="13"/>
      <c r="IEY209" s="76">
        <f>IEQ17+IEQ24</f>
        <v>0</v>
      </c>
      <c r="IEZ209" s="67"/>
      <c r="IFA209" s="75">
        <f>(100-8.65)/100</f>
        <v>0.91349999999999998</v>
      </c>
      <c r="IFB209" s="13"/>
      <c r="IFC209" s="76">
        <f>IEU17+IEU24</f>
        <v>0</v>
      </c>
      <c r="IFD209" s="67"/>
      <c r="IFE209" s="75">
        <f>(100-8.65)/100</f>
        <v>0.91349999999999998</v>
      </c>
      <c r="IFF209" s="13"/>
      <c r="IFG209" s="76">
        <f>IEY17+IEY24</f>
        <v>0</v>
      </c>
      <c r="IFH209" s="67"/>
      <c r="IFI209" s="75">
        <f>(100-8.65)/100</f>
        <v>0.91349999999999998</v>
      </c>
      <c r="IFJ209" s="13"/>
      <c r="IFK209" s="76">
        <f>IFC17+IFC24</f>
        <v>0</v>
      </c>
      <c r="IFL209" s="67"/>
      <c r="IFM209" s="75">
        <f>(100-8.65)/100</f>
        <v>0.91349999999999998</v>
      </c>
      <c r="IFN209" s="13"/>
      <c r="IFO209" s="76">
        <f>IFG17+IFG24</f>
        <v>0</v>
      </c>
      <c r="IFP209" s="67"/>
      <c r="IFQ209" s="75">
        <f>(100-8.65)/100</f>
        <v>0.91349999999999998</v>
      </c>
      <c r="IFR209" s="13"/>
      <c r="IFS209" s="76">
        <f>IFK17+IFK24</f>
        <v>0</v>
      </c>
      <c r="IFT209" s="67"/>
      <c r="IFU209" s="75">
        <f>(100-8.65)/100</f>
        <v>0.91349999999999998</v>
      </c>
      <c r="IFV209" s="13"/>
      <c r="IFW209" s="76">
        <f>IFO17+IFO24</f>
        <v>0</v>
      </c>
      <c r="IFX209" s="67"/>
      <c r="IFY209" s="75">
        <f>(100-8.65)/100</f>
        <v>0.91349999999999998</v>
      </c>
      <c r="IFZ209" s="13"/>
      <c r="IGA209" s="76">
        <f>IFS17+IFS24</f>
        <v>0</v>
      </c>
      <c r="IGB209" s="67"/>
      <c r="IGC209" s="75">
        <f>(100-8.65)/100</f>
        <v>0.91349999999999998</v>
      </c>
      <c r="IGD209" s="13"/>
      <c r="IGE209" s="76">
        <f>IFW17+IFW24</f>
        <v>0</v>
      </c>
      <c r="IGF209" s="67"/>
      <c r="IGG209" s="75">
        <f>(100-8.65)/100</f>
        <v>0.91349999999999998</v>
      </c>
      <c r="IGH209" s="13"/>
      <c r="IGI209" s="76">
        <f>IGA17+IGA24</f>
        <v>0</v>
      </c>
      <c r="IGJ209" s="67"/>
      <c r="IGK209" s="75">
        <f>(100-8.65)/100</f>
        <v>0.91349999999999998</v>
      </c>
      <c r="IGL209" s="13"/>
      <c r="IGM209" s="76">
        <f>IGE17+IGE24</f>
        <v>0</v>
      </c>
      <c r="IGN209" s="67"/>
      <c r="IGO209" s="75">
        <f>(100-8.65)/100</f>
        <v>0.91349999999999998</v>
      </c>
      <c r="IGP209" s="13"/>
      <c r="IGQ209" s="76">
        <f>IGI17+IGI24</f>
        <v>0</v>
      </c>
      <c r="IGR209" s="67"/>
      <c r="IGS209" s="75">
        <f>(100-8.65)/100</f>
        <v>0.91349999999999998</v>
      </c>
      <c r="IGT209" s="13"/>
      <c r="IGU209" s="76">
        <f>IGM17+IGM24</f>
        <v>0</v>
      </c>
      <c r="IGV209" s="67"/>
      <c r="IGW209" s="75">
        <f>(100-8.65)/100</f>
        <v>0.91349999999999998</v>
      </c>
      <c r="IGX209" s="13"/>
      <c r="IGY209" s="76">
        <f>IGQ17+IGQ24</f>
        <v>0</v>
      </c>
      <c r="IGZ209" s="67"/>
      <c r="IHA209" s="75">
        <f>(100-8.65)/100</f>
        <v>0.91349999999999998</v>
      </c>
      <c r="IHB209" s="13"/>
      <c r="IHC209" s="76">
        <f>IGU17+IGU24</f>
        <v>0</v>
      </c>
      <c r="IHD209" s="67"/>
      <c r="IHE209" s="75">
        <f>(100-8.65)/100</f>
        <v>0.91349999999999998</v>
      </c>
      <c r="IHF209" s="13"/>
      <c r="IHG209" s="76">
        <f>IGY17+IGY24</f>
        <v>0</v>
      </c>
      <c r="IHH209" s="67"/>
      <c r="IHI209" s="75">
        <f>(100-8.65)/100</f>
        <v>0.91349999999999998</v>
      </c>
      <c r="IHJ209" s="13"/>
      <c r="IHK209" s="76">
        <f>IHC17+IHC24</f>
        <v>0</v>
      </c>
      <c r="IHL209" s="67"/>
      <c r="IHM209" s="75">
        <f>(100-8.65)/100</f>
        <v>0.91349999999999998</v>
      </c>
      <c r="IHN209" s="13"/>
      <c r="IHO209" s="76">
        <f>IHG17+IHG24</f>
        <v>0</v>
      </c>
      <c r="IHP209" s="67"/>
      <c r="IHQ209" s="75">
        <f>(100-8.65)/100</f>
        <v>0.91349999999999998</v>
      </c>
      <c r="IHR209" s="13"/>
      <c r="IHS209" s="76">
        <f>IHK17+IHK24</f>
        <v>0</v>
      </c>
      <c r="IHT209" s="67"/>
      <c r="IHU209" s="75">
        <f>(100-8.65)/100</f>
        <v>0.91349999999999998</v>
      </c>
      <c r="IHV209" s="13"/>
      <c r="IHW209" s="76">
        <f>IHO17+IHO24</f>
        <v>0</v>
      </c>
      <c r="IHX209" s="67"/>
      <c r="IHY209" s="75">
        <f>(100-8.65)/100</f>
        <v>0.91349999999999998</v>
      </c>
      <c r="IHZ209" s="13"/>
      <c r="IIA209" s="76">
        <f>IHS17+IHS24</f>
        <v>0</v>
      </c>
      <c r="IIB209" s="67"/>
      <c r="IIC209" s="75">
        <f>(100-8.65)/100</f>
        <v>0.91349999999999998</v>
      </c>
      <c r="IID209" s="13"/>
      <c r="IIE209" s="76">
        <f>IHW17+IHW24</f>
        <v>0</v>
      </c>
      <c r="IIF209" s="67"/>
      <c r="IIG209" s="75">
        <f>(100-8.65)/100</f>
        <v>0.91349999999999998</v>
      </c>
      <c r="IIH209" s="13"/>
      <c r="III209" s="76">
        <f>IIA17+IIA24</f>
        <v>0</v>
      </c>
      <c r="IIJ209" s="67"/>
      <c r="IIK209" s="75">
        <f>(100-8.65)/100</f>
        <v>0.91349999999999998</v>
      </c>
      <c r="IIL209" s="13"/>
      <c r="IIM209" s="76">
        <f>IIE17+IIE24</f>
        <v>0</v>
      </c>
      <c r="IIN209" s="67"/>
      <c r="IIO209" s="75">
        <f>(100-8.65)/100</f>
        <v>0.91349999999999998</v>
      </c>
      <c r="IIP209" s="13"/>
      <c r="IIQ209" s="76">
        <f>III17+III24</f>
        <v>0</v>
      </c>
      <c r="IIR209" s="67"/>
      <c r="IIS209" s="75">
        <f>(100-8.65)/100</f>
        <v>0.91349999999999998</v>
      </c>
      <c r="IIT209" s="13"/>
      <c r="IIU209" s="76">
        <f>IIM17+IIM24</f>
        <v>0</v>
      </c>
      <c r="IIV209" s="67"/>
      <c r="IIW209" s="75">
        <f>(100-8.65)/100</f>
        <v>0.91349999999999998</v>
      </c>
      <c r="IIX209" s="13"/>
      <c r="IIY209" s="76">
        <f>IIQ17+IIQ24</f>
        <v>0</v>
      </c>
      <c r="IIZ209" s="67"/>
      <c r="IJA209" s="75">
        <f>(100-8.65)/100</f>
        <v>0.91349999999999998</v>
      </c>
      <c r="IJB209" s="13"/>
      <c r="IJC209" s="76">
        <f>IIU17+IIU24</f>
        <v>0</v>
      </c>
      <c r="IJD209" s="67"/>
      <c r="IJE209" s="75">
        <f>(100-8.65)/100</f>
        <v>0.91349999999999998</v>
      </c>
      <c r="IJF209" s="13"/>
      <c r="IJG209" s="76">
        <f>IIY17+IIY24</f>
        <v>0</v>
      </c>
      <c r="IJH209" s="67"/>
      <c r="IJI209" s="75">
        <f>(100-8.65)/100</f>
        <v>0.91349999999999998</v>
      </c>
      <c r="IJJ209" s="13"/>
      <c r="IJK209" s="76">
        <f>IJC17+IJC24</f>
        <v>0</v>
      </c>
      <c r="IJL209" s="67"/>
      <c r="IJM209" s="75">
        <f>(100-8.65)/100</f>
        <v>0.91349999999999998</v>
      </c>
      <c r="IJN209" s="13"/>
      <c r="IJO209" s="76">
        <f>IJG17+IJG24</f>
        <v>0</v>
      </c>
      <c r="IJP209" s="67"/>
      <c r="IJQ209" s="75">
        <f>(100-8.65)/100</f>
        <v>0.91349999999999998</v>
      </c>
      <c r="IJR209" s="13"/>
      <c r="IJS209" s="76">
        <f>IJK17+IJK24</f>
        <v>0</v>
      </c>
      <c r="IJT209" s="67"/>
      <c r="IJU209" s="75">
        <f>(100-8.65)/100</f>
        <v>0.91349999999999998</v>
      </c>
      <c r="IJV209" s="13"/>
      <c r="IJW209" s="76">
        <f>IJO17+IJO24</f>
        <v>0</v>
      </c>
      <c r="IJX209" s="67"/>
      <c r="IJY209" s="75">
        <f>(100-8.65)/100</f>
        <v>0.91349999999999998</v>
      </c>
      <c r="IJZ209" s="13"/>
      <c r="IKA209" s="76">
        <f>IJS17+IJS24</f>
        <v>0</v>
      </c>
      <c r="IKB209" s="67"/>
      <c r="IKC209" s="75">
        <f>(100-8.65)/100</f>
        <v>0.91349999999999998</v>
      </c>
      <c r="IKD209" s="13"/>
      <c r="IKE209" s="76">
        <f>IJW17+IJW24</f>
        <v>0</v>
      </c>
      <c r="IKF209" s="67"/>
      <c r="IKG209" s="75">
        <f>(100-8.65)/100</f>
        <v>0.91349999999999998</v>
      </c>
      <c r="IKH209" s="13"/>
      <c r="IKI209" s="76">
        <f>IKA17+IKA24</f>
        <v>0</v>
      </c>
      <c r="IKJ209" s="67"/>
      <c r="IKK209" s="75">
        <f>(100-8.65)/100</f>
        <v>0.91349999999999998</v>
      </c>
      <c r="IKL209" s="13"/>
      <c r="IKM209" s="76">
        <f>IKE17+IKE24</f>
        <v>0</v>
      </c>
      <c r="IKN209" s="67"/>
      <c r="IKO209" s="75">
        <f>(100-8.65)/100</f>
        <v>0.91349999999999998</v>
      </c>
      <c r="IKP209" s="13"/>
      <c r="IKQ209" s="76">
        <f>IKI17+IKI24</f>
        <v>0</v>
      </c>
      <c r="IKR209" s="67"/>
      <c r="IKS209" s="75">
        <f>(100-8.65)/100</f>
        <v>0.91349999999999998</v>
      </c>
      <c r="IKT209" s="13"/>
      <c r="IKU209" s="76">
        <f>IKM17+IKM24</f>
        <v>0</v>
      </c>
      <c r="IKV209" s="67"/>
      <c r="IKW209" s="75">
        <f>(100-8.65)/100</f>
        <v>0.91349999999999998</v>
      </c>
      <c r="IKX209" s="13"/>
      <c r="IKY209" s="76">
        <f>IKQ17+IKQ24</f>
        <v>0</v>
      </c>
      <c r="IKZ209" s="67"/>
      <c r="ILA209" s="75">
        <f>(100-8.65)/100</f>
        <v>0.91349999999999998</v>
      </c>
      <c r="ILB209" s="13"/>
      <c r="ILC209" s="76">
        <f>IKU17+IKU24</f>
        <v>0</v>
      </c>
      <c r="ILD209" s="67"/>
      <c r="ILE209" s="75">
        <f>(100-8.65)/100</f>
        <v>0.91349999999999998</v>
      </c>
      <c r="ILF209" s="13"/>
      <c r="ILG209" s="76">
        <f>IKY17+IKY24</f>
        <v>0</v>
      </c>
      <c r="ILH209" s="67"/>
      <c r="ILI209" s="75">
        <f>(100-8.65)/100</f>
        <v>0.91349999999999998</v>
      </c>
      <c r="ILJ209" s="13"/>
      <c r="ILK209" s="76">
        <f>ILC17+ILC24</f>
        <v>0</v>
      </c>
      <c r="ILL209" s="67"/>
      <c r="ILM209" s="75">
        <f>(100-8.65)/100</f>
        <v>0.91349999999999998</v>
      </c>
      <c r="ILN209" s="13"/>
      <c r="ILO209" s="76">
        <f>ILG17+ILG24</f>
        <v>0</v>
      </c>
      <c r="ILP209" s="67"/>
      <c r="ILQ209" s="75">
        <f>(100-8.65)/100</f>
        <v>0.91349999999999998</v>
      </c>
      <c r="ILR209" s="13"/>
      <c r="ILS209" s="76">
        <f>ILK17+ILK24</f>
        <v>0</v>
      </c>
      <c r="ILT209" s="67"/>
      <c r="ILU209" s="75">
        <f>(100-8.65)/100</f>
        <v>0.91349999999999998</v>
      </c>
      <c r="ILV209" s="13"/>
      <c r="ILW209" s="76">
        <f>ILO17+ILO24</f>
        <v>0</v>
      </c>
      <c r="ILX209" s="67"/>
      <c r="ILY209" s="75">
        <f>(100-8.65)/100</f>
        <v>0.91349999999999998</v>
      </c>
      <c r="ILZ209" s="13"/>
      <c r="IMA209" s="76">
        <f>ILS17+ILS24</f>
        <v>0</v>
      </c>
      <c r="IMB209" s="67"/>
      <c r="IMC209" s="75">
        <f>(100-8.65)/100</f>
        <v>0.91349999999999998</v>
      </c>
      <c r="IMD209" s="13"/>
      <c r="IME209" s="76">
        <f>ILW17+ILW24</f>
        <v>0</v>
      </c>
      <c r="IMF209" s="67"/>
      <c r="IMG209" s="75">
        <f>(100-8.65)/100</f>
        <v>0.91349999999999998</v>
      </c>
      <c r="IMH209" s="13"/>
      <c r="IMI209" s="76">
        <f>IMA17+IMA24</f>
        <v>0</v>
      </c>
      <c r="IMJ209" s="67"/>
      <c r="IMK209" s="75">
        <f>(100-8.65)/100</f>
        <v>0.91349999999999998</v>
      </c>
      <c r="IML209" s="13"/>
      <c r="IMM209" s="76">
        <f>IME17+IME24</f>
        <v>0</v>
      </c>
      <c r="IMN209" s="67"/>
      <c r="IMO209" s="75">
        <f>(100-8.65)/100</f>
        <v>0.91349999999999998</v>
      </c>
      <c r="IMP209" s="13"/>
      <c r="IMQ209" s="76">
        <f>IMI17+IMI24</f>
        <v>0</v>
      </c>
      <c r="IMR209" s="67"/>
      <c r="IMS209" s="75">
        <f>(100-8.65)/100</f>
        <v>0.91349999999999998</v>
      </c>
      <c r="IMT209" s="13"/>
      <c r="IMU209" s="76">
        <f>IMM17+IMM24</f>
        <v>0</v>
      </c>
      <c r="IMV209" s="67"/>
      <c r="IMW209" s="75">
        <f>(100-8.65)/100</f>
        <v>0.91349999999999998</v>
      </c>
      <c r="IMX209" s="13"/>
      <c r="IMY209" s="76">
        <f>IMQ17+IMQ24</f>
        <v>0</v>
      </c>
      <c r="IMZ209" s="67"/>
      <c r="INA209" s="75">
        <f>(100-8.65)/100</f>
        <v>0.91349999999999998</v>
      </c>
      <c r="INB209" s="13"/>
      <c r="INC209" s="76">
        <f>IMU17+IMU24</f>
        <v>0</v>
      </c>
      <c r="IND209" s="67"/>
      <c r="INE209" s="75">
        <f>(100-8.65)/100</f>
        <v>0.91349999999999998</v>
      </c>
      <c r="INF209" s="13"/>
      <c r="ING209" s="76">
        <f>IMY17+IMY24</f>
        <v>0</v>
      </c>
      <c r="INH209" s="67"/>
      <c r="INI209" s="75">
        <f>(100-8.65)/100</f>
        <v>0.91349999999999998</v>
      </c>
      <c r="INJ209" s="13"/>
      <c r="INK209" s="76">
        <f>INC17+INC24</f>
        <v>0</v>
      </c>
      <c r="INL209" s="67"/>
      <c r="INM209" s="75">
        <f>(100-8.65)/100</f>
        <v>0.91349999999999998</v>
      </c>
      <c r="INN209" s="13"/>
      <c r="INO209" s="76">
        <f>ING17+ING24</f>
        <v>0</v>
      </c>
      <c r="INP209" s="67"/>
      <c r="INQ209" s="75">
        <f>(100-8.65)/100</f>
        <v>0.91349999999999998</v>
      </c>
      <c r="INR209" s="13"/>
      <c r="INS209" s="76">
        <f>INK17+INK24</f>
        <v>0</v>
      </c>
      <c r="INT209" s="67"/>
      <c r="INU209" s="75">
        <f>(100-8.65)/100</f>
        <v>0.91349999999999998</v>
      </c>
      <c r="INV209" s="13"/>
      <c r="INW209" s="76">
        <f>INO17+INO24</f>
        <v>0</v>
      </c>
      <c r="INX209" s="67"/>
      <c r="INY209" s="75">
        <f>(100-8.65)/100</f>
        <v>0.91349999999999998</v>
      </c>
      <c r="INZ209" s="13"/>
      <c r="IOA209" s="76">
        <f>INS17+INS24</f>
        <v>0</v>
      </c>
      <c r="IOB209" s="67"/>
      <c r="IOC209" s="75">
        <f>(100-8.65)/100</f>
        <v>0.91349999999999998</v>
      </c>
      <c r="IOD209" s="13"/>
      <c r="IOE209" s="76">
        <f>INW17+INW24</f>
        <v>0</v>
      </c>
      <c r="IOF209" s="67"/>
      <c r="IOG209" s="75">
        <f>(100-8.65)/100</f>
        <v>0.91349999999999998</v>
      </c>
      <c r="IOH209" s="13"/>
      <c r="IOI209" s="76">
        <f>IOA17+IOA24</f>
        <v>0</v>
      </c>
      <c r="IOJ209" s="67"/>
      <c r="IOK209" s="75">
        <f>(100-8.65)/100</f>
        <v>0.91349999999999998</v>
      </c>
      <c r="IOL209" s="13"/>
      <c r="IOM209" s="76">
        <f>IOE17+IOE24</f>
        <v>0</v>
      </c>
      <c r="ION209" s="67"/>
      <c r="IOO209" s="75">
        <f>(100-8.65)/100</f>
        <v>0.91349999999999998</v>
      </c>
      <c r="IOP209" s="13"/>
      <c r="IOQ209" s="76">
        <f>IOI17+IOI24</f>
        <v>0</v>
      </c>
      <c r="IOR209" s="67"/>
      <c r="IOS209" s="75">
        <f>(100-8.65)/100</f>
        <v>0.91349999999999998</v>
      </c>
      <c r="IOT209" s="13"/>
      <c r="IOU209" s="76">
        <f>IOM17+IOM24</f>
        <v>0</v>
      </c>
      <c r="IOV209" s="67"/>
      <c r="IOW209" s="75">
        <f>(100-8.65)/100</f>
        <v>0.91349999999999998</v>
      </c>
      <c r="IOX209" s="13"/>
      <c r="IOY209" s="76">
        <f>IOQ17+IOQ24</f>
        <v>0</v>
      </c>
      <c r="IOZ209" s="67"/>
      <c r="IPA209" s="75">
        <f>(100-8.65)/100</f>
        <v>0.91349999999999998</v>
      </c>
      <c r="IPB209" s="13"/>
      <c r="IPC209" s="76">
        <f>IOU17+IOU24</f>
        <v>0</v>
      </c>
      <c r="IPD209" s="67"/>
      <c r="IPE209" s="75">
        <f>(100-8.65)/100</f>
        <v>0.91349999999999998</v>
      </c>
      <c r="IPF209" s="13"/>
      <c r="IPG209" s="76">
        <f>IOY17+IOY24</f>
        <v>0</v>
      </c>
      <c r="IPH209" s="67"/>
      <c r="IPI209" s="75">
        <f>(100-8.65)/100</f>
        <v>0.91349999999999998</v>
      </c>
      <c r="IPJ209" s="13"/>
      <c r="IPK209" s="76">
        <f>IPC17+IPC24</f>
        <v>0</v>
      </c>
      <c r="IPL209" s="67"/>
      <c r="IPM209" s="75">
        <f>(100-8.65)/100</f>
        <v>0.91349999999999998</v>
      </c>
      <c r="IPN209" s="13"/>
      <c r="IPO209" s="76">
        <f>IPG17+IPG24</f>
        <v>0</v>
      </c>
      <c r="IPP209" s="67"/>
      <c r="IPQ209" s="75">
        <f>(100-8.65)/100</f>
        <v>0.91349999999999998</v>
      </c>
      <c r="IPR209" s="13"/>
      <c r="IPS209" s="76">
        <f>IPK17+IPK24</f>
        <v>0</v>
      </c>
      <c r="IPT209" s="67"/>
      <c r="IPU209" s="75">
        <f>(100-8.65)/100</f>
        <v>0.91349999999999998</v>
      </c>
      <c r="IPV209" s="13"/>
      <c r="IPW209" s="76">
        <f>IPO17+IPO24</f>
        <v>0</v>
      </c>
      <c r="IPX209" s="67"/>
      <c r="IPY209" s="75">
        <f>(100-8.65)/100</f>
        <v>0.91349999999999998</v>
      </c>
      <c r="IPZ209" s="13"/>
      <c r="IQA209" s="76">
        <f>IPS17+IPS24</f>
        <v>0</v>
      </c>
      <c r="IQB209" s="67"/>
      <c r="IQC209" s="75">
        <f>(100-8.65)/100</f>
        <v>0.91349999999999998</v>
      </c>
      <c r="IQD209" s="13"/>
      <c r="IQE209" s="76">
        <f>IPW17+IPW24</f>
        <v>0</v>
      </c>
      <c r="IQF209" s="67"/>
      <c r="IQG209" s="75">
        <f>(100-8.65)/100</f>
        <v>0.91349999999999998</v>
      </c>
      <c r="IQH209" s="13"/>
      <c r="IQI209" s="76">
        <f>IQA17+IQA24</f>
        <v>0</v>
      </c>
      <c r="IQJ209" s="67"/>
      <c r="IQK209" s="75">
        <f>(100-8.65)/100</f>
        <v>0.91349999999999998</v>
      </c>
      <c r="IQL209" s="13"/>
      <c r="IQM209" s="76">
        <f>IQE17+IQE24</f>
        <v>0</v>
      </c>
      <c r="IQN209" s="67"/>
      <c r="IQO209" s="75">
        <f>(100-8.65)/100</f>
        <v>0.91349999999999998</v>
      </c>
      <c r="IQP209" s="13"/>
      <c r="IQQ209" s="76">
        <f>IQI17+IQI24</f>
        <v>0</v>
      </c>
      <c r="IQR209" s="67"/>
      <c r="IQS209" s="75">
        <f>(100-8.65)/100</f>
        <v>0.91349999999999998</v>
      </c>
      <c r="IQT209" s="13"/>
      <c r="IQU209" s="76">
        <f>IQM17+IQM24</f>
        <v>0</v>
      </c>
      <c r="IQV209" s="67"/>
      <c r="IQW209" s="75">
        <f>(100-8.65)/100</f>
        <v>0.91349999999999998</v>
      </c>
      <c r="IQX209" s="13"/>
      <c r="IQY209" s="76">
        <f>IQQ17+IQQ24</f>
        <v>0</v>
      </c>
      <c r="IQZ209" s="67"/>
      <c r="IRA209" s="75">
        <f>(100-8.65)/100</f>
        <v>0.91349999999999998</v>
      </c>
      <c r="IRB209" s="13"/>
      <c r="IRC209" s="76">
        <f>IQU17+IQU24</f>
        <v>0</v>
      </c>
      <c r="IRD209" s="67"/>
      <c r="IRE209" s="75">
        <f>(100-8.65)/100</f>
        <v>0.91349999999999998</v>
      </c>
      <c r="IRF209" s="13"/>
      <c r="IRG209" s="76">
        <f>IQY17+IQY24</f>
        <v>0</v>
      </c>
      <c r="IRH209" s="67"/>
      <c r="IRI209" s="75">
        <f>(100-8.65)/100</f>
        <v>0.91349999999999998</v>
      </c>
      <c r="IRJ209" s="13"/>
      <c r="IRK209" s="76">
        <f>IRC17+IRC24</f>
        <v>0</v>
      </c>
      <c r="IRL209" s="67"/>
      <c r="IRM209" s="75">
        <f>(100-8.65)/100</f>
        <v>0.91349999999999998</v>
      </c>
      <c r="IRN209" s="13"/>
      <c r="IRO209" s="76">
        <f>IRG17+IRG24</f>
        <v>0</v>
      </c>
      <c r="IRP209" s="67"/>
      <c r="IRQ209" s="75">
        <f>(100-8.65)/100</f>
        <v>0.91349999999999998</v>
      </c>
      <c r="IRR209" s="13"/>
      <c r="IRS209" s="76">
        <f>IRK17+IRK24</f>
        <v>0</v>
      </c>
      <c r="IRT209" s="67"/>
      <c r="IRU209" s="75">
        <f>(100-8.65)/100</f>
        <v>0.91349999999999998</v>
      </c>
      <c r="IRV209" s="13"/>
      <c r="IRW209" s="76">
        <f>IRO17+IRO24</f>
        <v>0</v>
      </c>
      <c r="IRX209" s="67"/>
      <c r="IRY209" s="75">
        <f>(100-8.65)/100</f>
        <v>0.91349999999999998</v>
      </c>
      <c r="IRZ209" s="13"/>
      <c r="ISA209" s="76">
        <f>IRS17+IRS24</f>
        <v>0</v>
      </c>
      <c r="ISB209" s="67"/>
      <c r="ISC209" s="75">
        <f>(100-8.65)/100</f>
        <v>0.91349999999999998</v>
      </c>
      <c r="ISD209" s="13"/>
      <c r="ISE209" s="76">
        <f>IRW17+IRW24</f>
        <v>0</v>
      </c>
      <c r="ISF209" s="67"/>
      <c r="ISG209" s="75">
        <f>(100-8.65)/100</f>
        <v>0.91349999999999998</v>
      </c>
      <c r="ISH209" s="13"/>
      <c r="ISI209" s="76">
        <f>ISA17+ISA24</f>
        <v>0</v>
      </c>
      <c r="ISJ209" s="67"/>
      <c r="ISK209" s="75">
        <f>(100-8.65)/100</f>
        <v>0.91349999999999998</v>
      </c>
      <c r="ISL209" s="13"/>
      <c r="ISM209" s="76">
        <f>ISE17+ISE24</f>
        <v>0</v>
      </c>
      <c r="ISN209" s="67"/>
      <c r="ISO209" s="75">
        <f>(100-8.65)/100</f>
        <v>0.91349999999999998</v>
      </c>
      <c r="ISP209" s="13"/>
      <c r="ISQ209" s="76">
        <f>ISI17+ISI24</f>
        <v>0</v>
      </c>
      <c r="ISR209" s="67"/>
      <c r="ISS209" s="75">
        <f>(100-8.65)/100</f>
        <v>0.91349999999999998</v>
      </c>
      <c r="IST209" s="13"/>
      <c r="ISU209" s="76">
        <f>ISM17+ISM24</f>
        <v>0</v>
      </c>
      <c r="ISV209" s="67"/>
      <c r="ISW209" s="75">
        <f>(100-8.65)/100</f>
        <v>0.91349999999999998</v>
      </c>
      <c r="ISX209" s="13"/>
      <c r="ISY209" s="76">
        <f>ISQ17+ISQ24</f>
        <v>0</v>
      </c>
      <c r="ISZ209" s="67"/>
      <c r="ITA209" s="75">
        <f>(100-8.65)/100</f>
        <v>0.91349999999999998</v>
      </c>
      <c r="ITB209" s="13"/>
      <c r="ITC209" s="76">
        <f>ISU17+ISU24</f>
        <v>0</v>
      </c>
      <c r="ITD209" s="67"/>
      <c r="ITE209" s="75">
        <f>(100-8.65)/100</f>
        <v>0.91349999999999998</v>
      </c>
      <c r="ITF209" s="13"/>
      <c r="ITG209" s="76">
        <f>ISY17+ISY24</f>
        <v>0</v>
      </c>
      <c r="ITH209" s="67"/>
      <c r="ITI209" s="75">
        <f>(100-8.65)/100</f>
        <v>0.91349999999999998</v>
      </c>
      <c r="ITJ209" s="13"/>
      <c r="ITK209" s="76">
        <f>ITC17+ITC24</f>
        <v>0</v>
      </c>
      <c r="ITL209" s="67"/>
      <c r="ITM209" s="75">
        <f>(100-8.65)/100</f>
        <v>0.91349999999999998</v>
      </c>
      <c r="ITN209" s="13"/>
      <c r="ITO209" s="76">
        <f>ITG17+ITG24</f>
        <v>0</v>
      </c>
      <c r="ITP209" s="67"/>
      <c r="ITQ209" s="75">
        <f>(100-8.65)/100</f>
        <v>0.91349999999999998</v>
      </c>
      <c r="ITR209" s="13"/>
      <c r="ITS209" s="76">
        <f>ITK17+ITK24</f>
        <v>0</v>
      </c>
      <c r="ITT209" s="67"/>
      <c r="ITU209" s="75">
        <f>(100-8.65)/100</f>
        <v>0.91349999999999998</v>
      </c>
      <c r="ITV209" s="13"/>
      <c r="ITW209" s="76">
        <f>ITO17+ITO24</f>
        <v>0</v>
      </c>
      <c r="ITX209" s="67"/>
      <c r="ITY209" s="75">
        <f>(100-8.65)/100</f>
        <v>0.91349999999999998</v>
      </c>
      <c r="ITZ209" s="13"/>
      <c r="IUA209" s="76">
        <f>ITS17+ITS24</f>
        <v>0</v>
      </c>
      <c r="IUB209" s="67"/>
      <c r="IUC209" s="75">
        <f>(100-8.65)/100</f>
        <v>0.91349999999999998</v>
      </c>
      <c r="IUD209" s="13"/>
      <c r="IUE209" s="76">
        <f>ITW17+ITW24</f>
        <v>0</v>
      </c>
      <c r="IUF209" s="67"/>
      <c r="IUG209" s="75">
        <f>(100-8.65)/100</f>
        <v>0.91349999999999998</v>
      </c>
      <c r="IUH209" s="13"/>
      <c r="IUI209" s="76">
        <f>IUA17+IUA24</f>
        <v>0</v>
      </c>
      <c r="IUJ209" s="67"/>
      <c r="IUK209" s="75">
        <f>(100-8.65)/100</f>
        <v>0.91349999999999998</v>
      </c>
      <c r="IUL209" s="13"/>
      <c r="IUM209" s="76">
        <f>IUE17+IUE24</f>
        <v>0</v>
      </c>
      <c r="IUN209" s="67"/>
      <c r="IUO209" s="75">
        <f>(100-8.65)/100</f>
        <v>0.91349999999999998</v>
      </c>
      <c r="IUP209" s="13"/>
      <c r="IUQ209" s="76">
        <f>IUI17+IUI24</f>
        <v>0</v>
      </c>
      <c r="IUR209" s="67"/>
      <c r="IUS209" s="75">
        <f>(100-8.65)/100</f>
        <v>0.91349999999999998</v>
      </c>
      <c r="IUT209" s="13"/>
      <c r="IUU209" s="76">
        <f>IUM17+IUM24</f>
        <v>0</v>
      </c>
      <c r="IUV209" s="67"/>
      <c r="IUW209" s="75">
        <f>(100-8.65)/100</f>
        <v>0.91349999999999998</v>
      </c>
      <c r="IUX209" s="13"/>
      <c r="IUY209" s="76">
        <f>IUQ17+IUQ24</f>
        <v>0</v>
      </c>
      <c r="IUZ209" s="67"/>
      <c r="IVA209" s="75">
        <f>(100-8.65)/100</f>
        <v>0.91349999999999998</v>
      </c>
      <c r="IVB209" s="13"/>
      <c r="IVC209" s="76">
        <f>IUU17+IUU24</f>
        <v>0</v>
      </c>
      <c r="IVD209" s="67"/>
      <c r="IVE209" s="75">
        <f>(100-8.65)/100</f>
        <v>0.91349999999999998</v>
      </c>
      <c r="IVF209" s="13"/>
      <c r="IVG209" s="76">
        <f>IUY17+IUY24</f>
        <v>0</v>
      </c>
      <c r="IVH209" s="67"/>
      <c r="IVI209" s="75">
        <f>(100-8.65)/100</f>
        <v>0.91349999999999998</v>
      </c>
      <c r="IVJ209" s="13"/>
      <c r="IVK209" s="76">
        <f>IVC17+IVC24</f>
        <v>0</v>
      </c>
      <c r="IVL209" s="67"/>
      <c r="IVM209" s="75">
        <f>(100-8.65)/100</f>
        <v>0.91349999999999998</v>
      </c>
      <c r="IVN209" s="13"/>
      <c r="IVO209" s="76">
        <f>IVG17+IVG24</f>
        <v>0</v>
      </c>
      <c r="IVP209" s="67"/>
      <c r="IVQ209" s="75">
        <f>(100-8.65)/100</f>
        <v>0.91349999999999998</v>
      </c>
      <c r="IVR209" s="13"/>
      <c r="IVS209" s="76">
        <f>IVK17+IVK24</f>
        <v>0</v>
      </c>
      <c r="IVT209" s="67"/>
      <c r="IVU209" s="75">
        <f>(100-8.65)/100</f>
        <v>0.91349999999999998</v>
      </c>
      <c r="IVV209" s="13"/>
      <c r="IVW209" s="76">
        <f>IVO17+IVO24</f>
        <v>0</v>
      </c>
      <c r="IVX209" s="67"/>
      <c r="IVY209" s="75">
        <f>(100-8.65)/100</f>
        <v>0.91349999999999998</v>
      </c>
      <c r="IVZ209" s="13"/>
      <c r="IWA209" s="76">
        <f>IVS17+IVS24</f>
        <v>0</v>
      </c>
      <c r="IWB209" s="67"/>
      <c r="IWC209" s="75">
        <f>(100-8.65)/100</f>
        <v>0.91349999999999998</v>
      </c>
      <c r="IWD209" s="13"/>
      <c r="IWE209" s="76">
        <f>IVW17+IVW24</f>
        <v>0</v>
      </c>
      <c r="IWF209" s="67"/>
      <c r="IWG209" s="75">
        <f>(100-8.65)/100</f>
        <v>0.91349999999999998</v>
      </c>
      <c r="IWH209" s="13"/>
      <c r="IWI209" s="76">
        <f>IWA17+IWA24</f>
        <v>0</v>
      </c>
      <c r="IWJ209" s="67"/>
      <c r="IWK209" s="75">
        <f>(100-8.65)/100</f>
        <v>0.91349999999999998</v>
      </c>
      <c r="IWL209" s="13"/>
      <c r="IWM209" s="76">
        <f>IWE17+IWE24</f>
        <v>0</v>
      </c>
      <c r="IWN209" s="67"/>
      <c r="IWO209" s="75">
        <f>(100-8.65)/100</f>
        <v>0.91349999999999998</v>
      </c>
      <c r="IWP209" s="13"/>
      <c r="IWQ209" s="76">
        <f>IWI17+IWI24</f>
        <v>0</v>
      </c>
      <c r="IWR209" s="67"/>
      <c r="IWS209" s="75">
        <f>(100-8.65)/100</f>
        <v>0.91349999999999998</v>
      </c>
      <c r="IWT209" s="13"/>
      <c r="IWU209" s="76">
        <f>IWM17+IWM24</f>
        <v>0</v>
      </c>
      <c r="IWV209" s="67"/>
      <c r="IWW209" s="75">
        <f>(100-8.65)/100</f>
        <v>0.91349999999999998</v>
      </c>
      <c r="IWX209" s="13"/>
      <c r="IWY209" s="76">
        <f>IWQ17+IWQ24</f>
        <v>0</v>
      </c>
      <c r="IWZ209" s="67"/>
      <c r="IXA209" s="75">
        <f>(100-8.65)/100</f>
        <v>0.91349999999999998</v>
      </c>
      <c r="IXB209" s="13"/>
      <c r="IXC209" s="76">
        <f>IWU17+IWU24</f>
        <v>0</v>
      </c>
      <c r="IXD209" s="67"/>
      <c r="IXE209" s="75">
        <f>(100-8.65)/100</f>
        <v>0.91349999999999998</v>
      </c>
      <c r="IXF209" s="13"/>
      <c r="IXG209" s="76">
        <f>IWY17+IWY24</f>
        <v>0</v>
      </c>
      <c r="IXH209" s="67"/>
      <c r="IXI209" s="75">
        <f>(100-8.65)/100</f>
        <v>0.91349999999999998</v>
      </c>
      <c r="IXJ209" s="13"/>
      <c r="IXK209" s="76">
        <f>IXC17+IXC24</f>
        <v>0</v>
      </c>
      <c r="IXL209" s="67"/>
      <c r="IXM209" s="75">
        <f>(100-8.65)/100</f>
        <v>0.91349999999999998</v>
      </c>
      <c r="IXN209" s="13"/>
      <c r="IXO209" s="76">
        <f>IXG17+IXG24</f>
        <v>0</v>
      </c>
      <c r="IXP209" s="67"/>
      <c r="IXQ209" s="75">
        <f>(100-8.65)/100</f>
        <v>0.91349999999999998</v>
      </c>
      <c r="IXR209" s="13"/>
      <c r="IXS209" s="76">
        <f>IXK17+IXK24</f>
        <v>0</v>
      </c>
      <c r="IXT209" s="67"/>
      <c r="IXU209" s="75">
        <f>(100-8.65)/100</f>
        <v>0.91349999999999998</v>
      </c>
      <c r="IXV209" s="13"/>
      <c r="IXW209" s="76">
        <f>IXO17+IXO24</f>
        <v>0</v>
      </c>
      <c r="IXX209" s="67"/>
      <c r="IXY209" s="75">
        <f>(100-8.65)/100</f>
        <v>0.91349999999999998</v>
      </c>
      <c r="IXZ209" s="13"/>
      <c r="IYA209" s="76">
        <f>IXS17+IXS24</f>
        <v>0</v>
      </c>
      <c r="IYB209" s="67"/>
      <c r="IYC209" s="75">
        <f>(100-8.65)/100</f>
        <v>0.91349999999999998</v>
      </c>
      <c r="IYD209" s="13"/>
      <c r="IYE209" s="76">
        <f>IXW17+IXW24</f>
        <v>0</v>
      </c>
      <c r="IYF209" s="67"/>
      <c r="IYG209" s="75">
        <f>(100-8.65)/100</f>
        <v>0.91349999999999998</v>
      </c>
      <c r="IYH209" s="13"/>
      <c r="IYI209" s="76">
        <f>IYA17+IYA24</f>
        <v>0</v>
      </c>
      <c r="IYJ209" s="67"/>
      <c r="IYK209" s="75">
        <f>(100-8.65)/100</f>
        <v>0.91349999999999998</v>
      </c>
      <c r="IYL209" s="13"/>
      <c r="IYM209" s="76">
        <f>IYE17+IYE24</f>
        <v>0</v>
      </c>
      <c r="IYN209" s="67"/>
      <c r="IYO209" s="75">
        <f>(100-8.65)/100</f>
        <v>0.91349999999999998</v>
      </c>
      <c r="IYP209" s="13"/>
      <c r="IYQ209" s="76">
        <f>IYI17+IYI24</f>
        <v>0</v>
      </c>
      <c r="IYR209" s="67"/>
      <c r="IYS209" s="75">
        <f>(100-8.65)/100</f>
        <v>0.91349999999999998</v>
      </c>
      <c r="IYT209" s="13"/>
      <c r="IYU209" s="76">
        <f>IYM17+IYM24</f>
        <v>0</v>
      </c>
      <c r="IYV209" s="67"/>
      <c r="IYW209" s="75">
        <f>(100-8.65)/100</f>
        <v>0.91349999999999998</v>
      </c>
      <c r="IYX209" s="13"/>
      <c r="IYY209" s="76">
        <f>IYQ17+IYQ24</f>
        <v>0</v>
      </c>
      <c r="IYZ209" s="67"/>
      <c r="IZA209" s="75">
        <f>(100-8.65)/100</f>
        <v>0.91349999999999998</v>
      </c>
      <c r="IZB209" s="13"/>
      <c r="IZC209" s="76">
        <f>IYU17+IYU24</f>
        <v>0</v>
      </c>
      <c r="IZD209" s="67"/>
      <c r="IZE209" s="75">
        <f>(100-8.65)/100</f>
        <v>0.91349999999999998</v>
      </c>
      <c r="IZF209" s="13"/>
      <c r="IZG209" s="76">
        <f>IYY17+IYY24</f>
        <v>0</v>
      </c>
      <c r="IZH209" s="67"/>
      <c r="IZI209" s="75">
        <f>(100-8.65)/100</f>
        <v>0.91349999999999998</v>
      </c>
      <c r="IZJ209" s="13"/>
      <c r="IZK209" s="76">
        <f>IZC17+IZC24</f>
        <v>0</v>
      </c>
      <c r="IZL209" s="67"/>
      <c r="IZM209" s="75">
        <f>(100-8.65)/100</f>
        <v>0.91349999999999998</v>
      </c>
      <c r="IZN209" s="13"/>
      <c r="IZO209" s="76">
        <f>IZG17+IZG24</f>
        <v>0</v>
      </c>
      <c r="IZP209" s="67"/>
      <c r="IZQ209" s="75">
        <f>(100-8.65)/100</f>
        <v>0.91349999999999998</v>
      </c>
      <c r="IZR209" s="13"/>
      <c r="IZS209" s="76">
        <f>IZK17+IZK24</f>
        <v>0</v>
      </c>
      <c r="IZT209" s="67"/>
      <c r="IZU209" s="75">
        <f>(100-8.65)/100</f>
        <v>0.91349999999999998</v>
      </c>
      <c r="IZV209" s="13"/>
      <c r="IZW209" s="76">
        <f>IZO17+IZO24</f>
        <v>0</v>
      </c>
      <c r="IZX209" s="67"/>
      <c r="IZY209" s="75">
        <f>(100-8.65)/100</f>
        <v>0.91349999999999998</v>
      </c>
      <c r="IZZ209" s="13"/>
      <c r="JAA209" s="76">
        <f>IZS17+IZS24</f>
        <v>0</v>
      </c>
      <c r="JAB209" s="67"/>
      <c r="JAC209" s="75">
        <f>(100-8.65)/100</f>
        <v>0.91349999999999998</v>
      </c>
      <c r="JAD209" s="13"/>
      <c r="JAE209" s="76">
        <f>IZW17+IZW24</f>
        <v>0</v>
      </c>
      <c r="JAF209" s="67"/>
      <c r="JAG209" s="75">
        <f>(100-8.65)/100</f>
        <v>0.91349999999999998</v>
      </c>
      <c r="JAH209" s="13"/>
      <c r="JAI209" s="76">
        <f>JAA17+JAA24</f>
        <v>0</v>
      </c>
      <c r="JAJ209" s="67"/>
      <c r="JAK209" s="75">
        <f>(100-8.65)/100</f>
        <v>0.91349999999999998</v>
      </c>
      <c r="JAL209" s="13"/>
      <c r="JAM209" s="76">
        <f>JAE17+JAE24</f>
        <v>0</v>
      </c>
      <c r="JAN209" s="67"/>
      <c r="JAO209" s="75">
        <f>(100-8.65)/100</f>
        <v>0.91349999999999998</v>
      </c>
      <c r="JAP209" s="13"/>
      <c r="JAQ209" s="76">
        <f>JAI17+JAI24</f>
        <v>0</v>
      </c>
      <c r="JAR209" s="67"/>
      <c r="JAS209" s="75">
        <f>(100-8.65)/100</f>
        <v>0.91349999999999998</v>
      </c>
      <c r="JAT209" s="13"/>
      <c r="JAU209" s="76">
        <f>JAM17+JAM24</f>
        <v>0</v>
      </c>
      <c r="JAV209" s="67"/>
      <c r="JAW209" s="75">
        <f>(100-8.65)/100</f>
        <v>0.91349999999999998</v>
      </c>
      <c r="JAX209" s="13"/>
      <c r="JAY209" s="76">
        <f>JAQ17+JAQ24</f>
        <v>0</v>
      </c>
      <c r="JAZ209" s="67"/>
      <c r="JBA209" s="75">
        <f>(100-8.65)/100</f>
        <v>0.91349999999999998</v>
      </c>
      <c r="JBB209" s="13"/>
      <c r="JBC209" s="76">
        <f>JAU17+JAU24</f>
        <v>0</v>
      </c>
      <c r="JBD209" s="67"/>
      <c r="JBE209" s="75">
        <f>(100-8.65)/100</f>
        <v>0.91349999999999998</v>
      </c>
      <c r="JBF209" s="13"/>
      <c r="JBG209" s="76">
        <f>JAY17+JAY24</f>
        <v>0</v>
      </c>
      <c r="JBH209" s="67"/>
      <c r="JBI209" s="75">
        <f>(100-8.65)/100</f>
        <v>0.91349999999999998</v>
      </c>
      <c r="JBJ209" s="13"/>
      <c r="JBK209" s="76">
        <f>JBC17+JBC24</f>
        <v>0</v>
      </c>
      <c r="JBL209" s="67"/>
      <c r="JBM209" s="75">
        <f>(100-8.65)/100</f>
        <v>0.91349999999999998</v>
      </c>
      <c r="JBN209" s="13"/>
      <c r="JBO209" s="76">
        <f>JBG17+JBG24</f>
        <v>0</v>
      </c>
      <c r="JBP209" s="67"/>
      <c r="JBQ209" s="75">
        <f>(100-8.65)/100</f>
        <v>0.91349999999999998</v>
      </c>
      <c r="JBR209" s="13"/>
      <c r="JBS209" s="76">
        <f>JBK17+JBK24</f>
        <v>0</v>
      </c>
      <c r="JBT209" s="67"/>
      <c r="JBU209" s="75">
        <f>(100-8.65)/100</f>
        <v>0.91349999999999998</v>
      </c>
      <c r="JBV209" s="13"/>
      <c r="JBW209" s="76">
        <f>JBO17+JBO24</f>
        <v>0</v>
      </c>
      <c r="JBX209" s="67"/>
      <c r="JBY209" s="75">
        <f>(100-8.65)/100</f>
        <v>0.91349999999999998</v>
      </c>
      <c r="JBZ209" s="13"/>
      <c r="JCA209" s="76">
        <f>JBS17+JBS24</f>
        <v>0</v>
      </c>
      <c r="JCB209" s="67"/>
      <c r="JCC209" s="75">
        <f>(100-8.65)/100</f>
        <v>0.91349999999999998</v>
      </c>
      <c r="JCD209" s="13"/>
      <c r="JCE209" s="76">
        <f>JBW17+JBW24</f>
        <v>0</v>
      </c>
      <c r="JCF209" s="67"/>
      <c r="JCG209" s="75">
        <f>(100-8.65)/100</f>
        <v>0.91349999999999998</v>
      </c>
      <c r="JCH209" s="13"/>
      <c r="JCI209" s="76">
        <f>JCA17+JCA24</f>
        <v>0</v>
      </c>
      <c r="JCJ209" s="67"/>
      <c r="JCK209" s="75">
        <f>(100-8.65)/100</f>
        <v>0.91349999999999998</v>
      </c>
      <c r="JCL209" s="13"/>
      <c r="JCM209" s="76">
        <f>JCE17+JCE24</f>
        <v>0</v>
      </c>
      <c r="JCN209" s="67"/>
      <c r="JCO209" s="75">
        <f>(100-8.65)/100</f>
        <v>0.91349999999999998</v>
      </c>
      <c r="JCP209" s="13"/>
      <c r="JCQ209" s="76">
        <f>JCI17+JCI24</f>
        <v>0</v>
      </c>
      <c r="JCR209" s="67"/>
      <c r="JCS209" s="75">
        <f>(100-8.65)/100</f>
        <v>0.91349999999999998</v>
      </c>
      <c r="JCT209" s="13"/>
      <c r="JCU209" s="76">
        <f>JCM17+JCM24</f>
        <v>0</v>
      </c>
      <c r="JCV209" s="67"/>
      <c r="JCW209" s="75">
        <f>(100-8.65)/100</f>
        <v>0.91349999999999998</v>
      </c>
      <c r="JCX209" s="13"/>
      <c r="JCY209" s="76">
        <f>JCQ17+JCQ24</f>
        <v>0</v>
      </c>
      <c r="JCZ209" s="67"/>
      <c r="JDA209" s="75">
        <f>(100-8.65)/100</f>
        <v>0.91349999999999998</v>
      </c>
      <c r="JDB209" s="13"/>
      <c r="JDC209" s="76">
        <f>JCU17+JCU24</f>
        <v>0</v>
      </c>
      <c r="JDD209" s="67"/>
      <c r="JDE209" s="75">
        <f>(100-8.65)/100</f>
        <v>0.91349999999999998</v>
      </c>
      <c r="JDF209" s="13"/>
      <c r="JDG209" s="76">
        <f>JCY17+JCY24</f>
        <v>0</v>
      </c>
      <c r="JDH209" s="67"/>
      <c r="JDI209" s="75">
        <f>(100-8.65)/100</f>
        <v>0.91349999999999998</v>
      </c>
      <c r="JDJ209" s="13"/>
      <c r="JDK209" s="76">
        <f>JDC17+JDC24</f>
        <v>0</v>
      </c>
      <c r="JDL209" s="67"/>
      <c r="JDM209" s="75">
        <f>(100-8.65)/100</f>
        <v>0.91349999999999998</v>
      </c>
      <c r="JDN209" s="13"/>
      <c r="JDO209" s="76">
        <f>JDG17+JDG24</f>
        <v>0</v>
      </c>
      <c r="JDP209" s="67"/>
      <c r="JDQ209" s="75">
        <f>(100-8.65)/100</f>
        <v>0.91349999999999998</v>
      </c>
      <c r="JDR209" s="13"/>
      <c r="JDS209" s="76">
        <f>JDK17+JDK24</f>
        <v>0</v>
      </c>
      <c r="JDT209" s="67"/>
      <c r="JDU209" s="75">
        <f>(100-8.65)/100</f>
        <v>0.91349999999999998</v>
      </c>
      <c r="JDV209" s="13"/>
      <c r="JDW209" s="76">
        <f>JDO17+JDO24</f>
        <v>0</v>
      </c>
      <c r="JDX209" s="67"/>
      <c r="JDY209" s="75">
        <f>(100-8.65)/100</f>
        <v>0.91349999999999998</v>
      </c>
      <c r="JDZ209" s="13"/>
      <c r="JEA209" s="76">
        <f>JDS17+JDS24</f>
        <v>0</v>
      </c>
      <c r="JEB209" s="67"/>
      <c r="JEC209" s="75">
        <f>(100-8.65)/100</f>
        <v>0.91349999999999998</v>
      </c>
      <c r="JED209" s="13"/>
      <c r="JEE209" s="76">
        <f>JDW17+JDW24</f>
        <v>0</v>
      </c>
      <c r="JEF209" s="67"/>
      <c r="JEG209" s="75">
        <f>(100-8.65)/100</f>
        <v>0.91349999999999998</v>
      </c>
      <c r="JEH209" s="13"/>
      <c r="JEI209" s="76">
        <f>JEA17+JEA24</f>
        <v>0</v>
      </c>
      <c r="JEJ209" s="67"/>
      <c r="JEK209" s="75">
        <f>(100-8.65)/100</f>
        <v>0.91349999999999998</v>
      </c>
      <c r="JEL209" s="13"/>
      <c r="JEM209" s="76">
        <f>JEE17+JEE24</f>
        <v>0</v>
      </c>
      <c r="JEN209" s="67"/>
      <c r="JEO209" s="75">
        <f>(100-8.65)/100</f>
        <v>0.91349999999999998</v>
      </c>
      <c r="JEP209" s="13"/>
      <c r="JEQ209" s="76">
        <f>JEI17+JEI24</f>
        <v>0</v>
      </c>
      <c r="JER209" s="67"/>
      <c r="JES209" s="75">
        <f>(100-8.65)/100</f>
        <v>0.91349999999999998</v>
      </c>
      <c r="JET209" s="13"/>
      <c r="JEU209" s="76">
        <f>JEM17+JEM24</f>
        <v>0</v>
      </c>
      <c r="JEV209" s="67"/>
      <c r="JEW209" s="75">
        <f>(100-8.65)/100</f>
        <v>0.91349999999999998</v>
      </c>
      <c r="JEX209" s="13"/>
      <c r="JEY209" s="76">
        <f>JEQ17+JEQ24</f>
        <v>0</v>
      </c>
      <c r="JEZ209" s="67"/>
      <c r="JFA209" s="75">
        <f>(100-8.65)/100</f>
        <v>0.91349999999999998</v>
      </c>
      <c r="JFB209" s="13"/>
      <c r="JFC209" s="76">
        <f>JEU17+JEU24</f>
        <v>0</v>
      </c>
      <c r="JFD209" s="67"/>
      <c r="JFE209" s="75">
        <f>(100-8.65)/100</f>
        <v>0.91349999999999998</v>
      </c>
      <c r="JFF209" s="13"/>
      <c r="JFG209" s="76">
        <f>JEY17+JEY24</f>
        <v>0</v>
      </c>
      <c r="JFH209" s="67"/>
      <c r="JFI209" s="75">
        <f>(100-8.65)/100</f>
        <v>0.91349999999999998</v>
      </c>
      <c r="JFJ209" s="13"/>
      <c r="JFK209" s="76">
        <f>JFC17+JFC24</f>
        <v>0</v>
      </c>
      <c r="JFL209" s="67"/>
      <c r="JFM209" s="75">
        <f>(100-8.65)/100</f>
        <v>0.91349999999999998</v>
      </c>
      <c r="JFN209" s="13"/>
      <c r="JFO209" s="76">
        <f>JFG17+JFG24</f>
        <v>0</v>
      </c>
      <c r="JFP209" s="67"/>
      <c r="JFQ209" s="75">
        <f>(100-8.65)/100</f>
        <v>0.91349999999999998</v>
      </c>
      <c r="JFR209" s="13"/>
      <c r="JFS209" s="76">
        <f>JFK17+JFK24</f>
        <v>0</v>
      </c>
      <c r="JFT209" s="67"/>
      <c r="JFU209" s="75">
        <f>(100-8.65)/100</f>
        <v>0.91349999999999998</v>
      </c>
      <c r="JFV209" s="13"/>
      <c r="JFW209" s="76">
        <f>JFO17+JFO24</f>
        <v>0</v>
      </c>
      <c r="JFX209" s="67"/>
      <c r="JFY209" s="75">
        <f>(100-8.65)/100</f>
        <v>0.91349999999999998</v>
      </c>
      <c r="JFZ209" s="13"/>
      <c r="JGA209" s="76">
        <f>JFS17+JFS24</f>
        <v>0</v>
      </c>
      <c r="JGB209" s="67"/>
      <c r="JGC209" s="75">
        <f>(100-8.65)/100</f>
        <v>0.91349999999999998</v>
      </c>
      <c r="JGD209" s="13"/>
      <c r="JGE209" s="76">
        <f>JFW17+JFW24</f>
        <v>0</v>
      </c>
      <c r="JGF209" s="67"/>
      <c r="JGG209" s="75">
        <f>(100-8.65)/100</f>
        <v>0.91349999999999998</v>
      </c>
      <c r="JGH209" s="13"/>
      <c r="JGI209" s="76">
        <f>JGA17+JGA24</f>
        <v>0</v>
      </c>
      <c r="JGJ209" s="67"/>
      <c r="JGK209" s="75">
        <f>(100-8.65)/100</f>
        <v>0.91349999999999998</v>
      </c>
      <c r="JGL209" s="13"/>
      <c r="JGM209" s="76">
        <f>JGE17+JGE24</f>
        <v>0</v>
      </c>
      <c r="JGN209" s="67"/>
      <c r="JGO209" s="75">
        <f>(100-8.65)/100</f>
        <v>0.91349999999999998</v>
      </c>
      <c r="JGP209" s="13"/>
      <c r="JGQ209" s="76">
        <f>JGI17+JGI24</f>
        <v>0</v>
      </c>
      <c r="JGR209" s="67"/>
      <c r="JGS209" s="75">
        <f>(100-8.65)/100</f>
        <v>0.91349999999999998</v>
      </c>
      <c r="JGT209" s="13"/>
      <c r="JGU209" s="76">
        <f>JGM17+JGM24</f>
        <v>0</v>
      </c>
      <c r="JGV209" s="67"/>
      <c r="JGW209" s="75">
        <f>(100-8.65)/100</f>
        <v>0.91349999999999998</v>
      </c>
      <c r="JGX209" s="13"/>
      <c r="JGY209" s="76">
        <f>JGQ17+JGQ24</f>
        <v>0</v>
      </c>
      <c r="JGZ209" s="67"/>
      <c r="JHA209" s="75">
        <f>(100-8.65)/100</f>
        <v>0.91349999999999998</v>
      </c>
      <c r="JHB209" s="13"/>
      <c r="JHC209" s="76">
        <f>JGU17+JGU24</f>
        <v>0</v>
      </c>
      <c r="JHD209" s="67"/>
      <c r="JHE209" s="75">
        <f>(100-8.65)/100</f>
        <v>0.91349999999999998</v>
      </c>
      <c r="JHF209" s="13"/>
      <c r="JHG209" s="76">
        <f>JGY17+JGY24</f>
        <v>0</v>
      </c>
      <c r="JHH209" s="67"/>
      <c r="JHI209" s="75">
        <f>(100-8.65)/100</f>
        <v>0.91349999999999998</v>
      </c>
      <c r="JHJ209" s="13"/>
      <c r="JHK209" s="76">
        <f>JHC17+JHC24</f>
        <v>0</v>
      </c>
      <c r="JHL209" s="67"/>
      <c r="JHM209" s="75">
        <f>(100-8.65)/100</f>
        <v>0.91349999999999998</v>
      </c>
      <c r="JHN209" s="13"/>
      <c r="JHO209" s="76">
        <f>JHG17+JHG24</f>
        <v>0</v>
      </c>
      <c r="JHP209" s="67"/>
      <c r="JHQ209" s="75">
        <f>(100-8.65)/100</f>
        <v>0.91349999999999998</v>
      </c>
      <c r="JHR209" s="13"/>
      <c r="JHS209" s="76">
        <f>JHK17+JHK24</f>
        <v>0</v>
      </c>
      <c r="JHT209" s="67"/>
      <c r="JHU209" s="75">
        <f>(100-8.65)/100</f>
        <v>0.91349999999999998</v>
      </c>
      <c r="JHV209" s="13"/>
      <c r="JHW209" s="76">
        <f>JHO17+JHO24</f>
        <v>0</v>
      </c>
      <c r="JHX209" s="67"/>
      <c r="JHY209" s="75">
        <f>(100-8.65)/100</f>
        <v>0.91349999999999998</v>
      </c>
      <c r="JHZ209" s="13"/>
      <c r="JIA209" s="76">
        <f>JHS17+JHS24</f>
        <v>0</v>
      </c>
      <c r="JIB209" s="67"/>
      <c r="JIC209" s="75">
        <f>(100-8.65)/100</f>
        <v>0.91349999999999998</v>
      </c>
      <c r="JID209" s="13"/>
      <c r="JIE209" s="76">
        <f>JHW17+JHW24</f>
        <v>0</v>
      </c>
      <c r="JIF209" s="67"/>
      <c r="JIG209" s="75">
        <f>(100-8.65)/100</f>
        <v>0.91349999999999998</v>
      </c>
      <c r="JIH209" s="13"/>
      <c r="JII209" s="76">
        <f>JIA17+JIA24</f>
        <v>0</v>
      </c>
      <c r="JIJ209" s="67"/>
      <c r="JIK209" s="75">
        <f>(100-8.65)/100</f>
        <v>0.91349999999999998</v>
      </c>
      <c r="JIL209" s="13"/>
      <c r="JIM209" s="76">
        <f>JIE17+JIE24</f>
        <v>0</v>
      </c>
      <c r="JIN209" s="67"/>
      <c r="JIO209" s="75">
        <f>(100-8.65)/100</f>
        <v>0.91349999999999998</v>
      </c>
      <c r="JIP209" s="13"/>
      <c r="JIQ209" s="76">
        <f>JII17+JII24</f>
        <v>0</v>
      </c>
      <c r="JIR209" s="67"/>
      <c r="JIS209" s="75">
        <f>(100-8.65)/100</f>
        <v>0.91349999999999998</v>
      </c>
      <c r="JIT209" s="13"/>
      <c r="JIU209" s="76">
        <f>JIM17+JIM24</f>
        <v>0</v>
      </c>
      <c r="JIV209" s="67"/>
      <c r="JIW209" s="75">
        <f>(100-8.65)/100</f>
        <v>0.91349999999999998</v>
      </c>
      <c r="JIX209" s="13"/>
      <c r="JIY209" s="76">
        <f>JIQ17+JIQ24</f>
        <v>0</v>
      </c>
      <c r="JIZ209" s="67"/>
      <c r="JJA209" s="75">
        <f>(100-8.65)/100</f>
        <v>0.91349999999999998</v>
      </c>
      <c r="JJB209" s="13"/>
      <c r="JJC209" s="76">
        <f>JIU17+JIU24</f>
        <v>0</v>
      </c>
      <c r="JJD209" s="67"/>
      <c r="JJE209" s="75">
        <f>(100-8.65)/100</f>
        <v>0.91349999999999998</v>
      </c>
      <c r="JJF209" s="13"/>
      <c r="JJG209" s="76">
        <f>JIY17+JIY24</f>
        <v>0</v>
      </c>
      <c r="JJH209" s="67"/>
      <c r="JJI209" s="75">
        <f>(100-8.65)/100</f>
        <v>0.91349999999999998</v>
      </c>
      <c r="JJJ209" s="13"/>
      <c r="JJK209" s="76">
        <f>JJC17+JJC24</f>
        <v>0</v>
      </c>
      <c r="JJL209" s="67"/>
      <c r="JJM209" s="75">
        <f>(100-8.65)/100</f>
        <v>0.91349999999999998</v>
      </c>
      <c r="JJN209" s="13"/>
      <c r="JJO209" s="76">
        <f>JJG17+JJG24</f>
        <v>0</v>
      </c>
      <c r="JJP209" s="67"/>
      <c r="JJQ209" s="75">
        <f>(100-8.65)/100</f>
        <v>0.91349999999999998</v>
      </c>
      <c r="JJR209" s="13"/>
      <c r="JJS209" s="76">
        <f>JJK17+JJK24</f>
        <v>0</v>
      </c>
      <c r="JJT209" s="67"/>
      <c r="JJU209" s="75">
        <f>(100-8.65)/100</f>
        <v>0.91349999999999998</v>
      </c>
      <c r="JJV209" s="13"/>
      <c r="JJW209" s="76">
        <f>JJO17+JJO24</f>
        <v>0</v>
      </c>
      <c r="JJX209" s="67"/>
      <c r="JJY209" s="75">
        <f>(100-8.65)/100</f>
        <v>0.91349999999999998</v>
      </c>
      <c r="JJZ209" s="13"/>
      <c r="JKA209" s="76">
        <f>JJS17+JJS24</f>
        <v>0</v>
      </c>
      <c r="JKB209" s="67"/>
      <c r="JKC209" s="75">
        <f>(100-8.65)/100</f>
        <v>0.91349999999999998</v>
      </c>
      <c r="JKD209" s="13"/>
      <c r="JKE209" s="76">
        <f>JJW17+JJW24</f>
        <v>0</v>
      </c>
      <c r="JKF209" s="67"/>
      <c r="JKG209" s="75">
        <f>(100-8.65)/100</f>
        <v>0.91349999999999998</v>
      </c>
      <c r="JKH209" s="13"/>
      <c r="JKI209" s="76">
        <f>JKA17+JKA24</f>
        <v>0</v>
      </c>
      <c r="JKJ209" s="67"/>
      <c r="JKK209" s="75">
        <f>(100-8.65)/100</f>
        <v>0.91349999999999998</v>
      </c>
      <c r="JKL209" s="13"/>
      <c r="JKM209" s="76">
        <f>JKE17+JKE24</f>
        <v>0</v>
      </c>
      <c r="JKN209" s="67"/>
      <c r="JKO209" s="75">
        <f>(100-8.65)/100</f>
        <v>0.91349999999999998</v>
      </c>
      <c r="JKP209" s="13"/>
      <c r="JKQ209" s="76">
        <f>JKI17+JKI24</f>
        <v>0</v>
      </c>
      <c r="JKR209" s="67"/>
      <c r="JKS209" s="75">
        <f>(100-8.65)/100</f>
        <v>0.91349999999999998</v>
      </c>
      <c r="JKT209" s="13"/>
      <c r="JKU209" s="76">
        <f>JKM17+JKM24</f>
        <v>0</v>
      </c>
      <c r="JKV209" s="67"/>
      <c r="JKW209" s="75">
        <f>(100-8.65)/100</f>
        <v>0.91349999999999998</v>
      </c>
      <c r="JKX209" s="13"/>
      <c r="JKY209" s="76">
        <f>JKQ17+JKQ24</f>
        <v>0</v>
      </c>
      <c r="JKZ209" s="67"/>
      <c r="JLA209" s="75">
        <f>(100-8.65)/100</f>
        <v>0.91349999999999998</v>
      </c>
      <c r="JLB209" s="13"/>
      <c r="JLC209" s="76">
        <f>JKU17+JKU24</f>
        <v>0</v>
      </c>
      <c r="JLD209" s="67"/>
      <c r="JLE209" s="75">
        <f>(100-8.65)/100</f>
        <v>0.91349999999999998</v>
      </c>
      <c r="JLF209" s="13"/>
      <c r="JLG209" s="76">
        <f>JKY17+JKY24</f>
        <v>0</v>
      </c>
      <c r="JLH209" s="67"/>
      <c r="JLI209" s="75">
        <f>(100-8.65)/100</f>
        <v>0.91349999999999998</v>
      </c>
      <c r="JLJ209" s="13"/>
      <c r="JLK209" s="76">
        <f>JLC17+JLC24</f>
        <v>0</v>
      </c>
      <c r="JLL209" s="67"/>
      <c r="JLM209" s="75">
        <f>(100-8.65)/100</f>
        <v>0.91349999999999998</v>
      </c>
      <c r="JLN209" s="13"/>
      <c r="JLO209" s="76">
        <f>JLG17+JLG24</f>
        <v>0</v>
      </c>
      <c r="JLP209" s="67"/>
      <c r="JLQ209" s="75">
        <f>(100-8.65)/100</f>
        <v>0.91349999999999998</v>
      </c>
      <c r="JLR209" s="13"/>
      <c r="JLS209" s="76">
        <f>JLK17+JLK24</f>
        <v>0</v>
      </c>
      <c r="JLT209" s="67"/>
      <c r="JLU209" s="75">
        <f>(100-8.65)/100</f>
        <v>0.91349999999999998</v>
      </c>
      <c r="JLV209" s="13"/>
      <c r="JLW209" s="76">
        <f>JLO17+JLO24</f>
        <v>0</v>
      </c>
      <c r="JLX209" s="67"/>
      <c r="JLY209" s="75">
        <f>(100-8.65)/100</f>
        <v>0.91349999999999998</v>
      </c>
      <c r="JLZ209" s="13"/>
      <c r="JMA209" s="76">
        <f>JLS17+JLS24</f>
        <v>0</v>
      </c>
      <c r="JMB209" s="67"/>
      <c r="JMC209" s="75">
        <f>(100-8.65)/100</f>
        <v>0.91349999999999998</v>
      </c>
      <c r="JMD209" s="13"/>
      <c r="JME209" s="76">
        <f>JLW17+JLW24</f>
        <v>0</v>
      </c>
      <c r="JMF209" s="67"/>
      <c r="JMG209" s="75">
        <f>(100-8.65)/100</f>
        <v>0.91349999999999998</v>
      </c>
      <c r="JMH209" s="13"/>
      <c r="JMI209" s="76">
        <f>JMA17+JMA24</f>
        <v>0</v>
      </c>
      <c r="JMJ209" s="67"/>
      <c r="JMK209" s="75">
        <f>(100-8.65)/100</f>
        <v>0.91349999999999998</v>
      </c>
      <c r="JML209" s="13"/>
      <c r="JMM209" s="76">
        <f>JME17+JME24</f>
        <v>0</v>
      </c>
      <c r="JMN209" s="67"/>
      <c r="JMO209" s="75">
        <f>(100-8.65)/100</f>
        <v>0.91349999999999998</v>
      </c>
      <c r="JMP209" s="13"/>
      <c r="JMQ209" s="76">
        <f>JMI17+JMI24</f>
        <v>0</v>
      </c>
      <c r="JMR209" s="67"/>
      <c r="JMS209" s="75">
        <f>(100-8.65)/100</f>
        <v>0.91349999999999998</v>
      </c>
      <c r="JMT209" s="13"/>
      <c r="JMU209" s="76">
        <f>JMM17+JMM24</f>
        <v>0</v>
      </c>
      <c r="JMV209" s="67"/>
      <c r="JMW209" s="75">
        <f>(100-8.65)/100</f>
        <v>0.91349999999999998</v>
      </c>
      <c r="JMX209" s="13"/>
      <c r="JMY209" s="76">
        <f>JMQ17+JMQ24</f>
        <v>0</v>
      </c>
      <c r="JMZ209" s="67"/>
      <c r="JNA209" s="75">
        <f>(100-8.65)/100</f>
        <v>0.91349999999999998</v>
      </c>
      <c r="JNB209" s="13"/>
      <c r="JNC209" s="76">
        <f>JMU17+JMU24</f>
        <v>0</v>
      </c>
      <c r="JND209" s="67"/>
      <c r="JNE209" s="75">
        <f>(100-8.65)/100</f>
        <v>0.91349999999999998</v>
      </c>
      <c r="JNF209" s="13"/>
      <c r="JNG209" s="76">
        <f>JMY17+JMY24</f>
        <v>0</v>
      </c>
      <c r="JNH209" s="67"/>
      <c r="JNI209" s="75">
        <f>(100-8.65)/100</f>
        <v>0.91349999999999998</v>
      </c>
      <c r="JNJ209" s="13"/>
      <c r="JNK209" s="76">
        <f>JNC17+JNC24</f>
        <v>0</v>
      </c>
      <c r="JNL209" s="67"/>
      <c r="JNM209" s="75">
        <f>(100-8.65)/100</f>
        <v>0.91349999999999998</v>
      </c>
      <c r="JNN209" s="13"/>
      <c r="JNO209" s="76">
        <f>JNG17+JNG24</f>
        <v>0</v>
      </c>
      <c r="JNP209" s="67"/>
      <c r="JNQ209" s="75">
        <f>(100-8.65)/100</f>
        <v>0.91349999999999998</v>
      </c>
      <c r="JNR209" s="13"/>
      <c r="JNS209" s="76">
        <f>JNK17+JNK24</f>
        <v>0</v>
      </c>
      <c r="JNT209" s="67"/>
      <c r="JNU209" s="75">
        <f>(100-8.65)/100</f>
        <v>0.91349999999999998</v>
      </c>
      <c r="JNV209" s="13"/>
      <c r="JNW209" s="76">
        <f>JNO17+JNO24</f>
        <v>0</v>
      </c>
      <c r="JNX209" s="67"/>
      <c r="JNY209" s="75">
        <f>(100-8.65)/100</f>
        <v>0.91349999999999998</v>
      </c>
      <c r="JNZ209" s="13"/>
      <c r="JOA209" s="76">
        <f>JNS17+JNS24</f>
        <v>0</v>
      </c>
      <c r="JOB209" s="67"/>
      <c r="JOC209" s="75">
        <f>(100-8.65)/100</f>
        <v>0.91349999999999998</v>
      </c>
      <c r="JOD209" s="13"/>
      <c r="JOE209" s="76">
        <f>JNW17+JNW24</f>
        <v>0</v>
      </c>
      <c r="JOF209" s="67"/>
      <c r="JOG209" s="75">
        <f>(100-8.65)/100</f>
        <v>0.91349999999999998</v>
      </c>
      <c r="JOH209" s="13"/>
      <c r="JOI209" s="76">
        <f>JOA17+JOA24</f>
        <v>0</v>
      </c>
      <c r="JOJ209" s="67"/>
      <c r="JOK209" s="75">
        <f>(100-8.65)/100</f>
        <v>0.91349999999999998</v>
      </c>
      <c r="JOL209" s="13"/>
      <c r="JOM209" s="76">
        <f>JOE17+JOE24</f>
        <v>0</v>
      </c>
      <c r="JON209" s="67"/>
      <c r="JOO209" s="75">
        <f>(100-8.65)/100</f>
        <v>0.91349999999999998</v>
      </c>
      <c r="JOP209" s="13"/>
      <c r="JOQ209" s="76">
        <f>JOI17+JOI24</f>
        <v>0</v>
      </c>
      <c r="JOR209" s="67"/>
      <c r="JOS209" s="75">
        <f>(100-8.65)/100</f>
        <v>0.91349999999999998</v>
      </c>
      <c r="JOT209" s="13"/>
      <c r="JOU209" s="76">
        <f>JOM17+JOM24</f>
        <v>0</v>
      </c>
      <c r="JOV209" s="67"/>
      <c r="JOW209" s="75">
        <f>(100-8.65)/100</f>
        <v>0.91349999999999998</v>
      </c>
      <c r="JOX209" s="13"/>
      <c r="JOY209" s="76">
        <f>JOQ17+JOQ24</f>
        <v>0</v>
      </c>
      <c r="JOZ209" s="67"/>
      <c r="JPA209" s="75">
        <f>(100-8.65)/100</f>
        <v>0.91349999999999998</v>
      </c>
      <c r="JPB209" s="13"/>
      <c r="JPC209" s="76">
        <f>JOU17+JOU24</f>
        <v>0</v>
      </c>
      <c r="JPD209" s="67"/>
      <c r="JPE209" s="75">
        <f>(100-8.65)/100</f>
        <v>0.91349999999999998</v>
      </c>
      <c r="JPF209" s="13"/>
      <c r="JPG209" s="76">
        <f>JOY17+JOY24</f>
        <v>0</v>
      </c>
      <c r="JPH209" s="67"/>
      <c r="JPI209" s="75">
        <f>(100-8.65)/100</f>
        <v>0.91349999999999998</v>
      </c>
      <c r="JPJ209" s="13"/>
      <c r="JPK209" s="76">
        <f>JPC17+JPC24</f>
        <v>0</v>
      </c>
      <c r="JPL209" s="67"/>
      <c r="JPM209" s="75">
        <f>(100-8.65)/100</f>
        <v>0.91349999999999998</v>
      </c>
      <c r="JPN209" s="13"/>
      <c r="JPO209" s="76">
        <f>JPG17+JPG24</f>
        <v>0</v>
      </c>
      <c r="JPP209" s="67"/>
      <c r="JPQ209" s="75">
        <f>(100-8.65)/100</f>
        <v>0.91349999999999998</v>
      </c>
      <c r="JPR209" s="13"/>
      <c r="JPS209" s="76">
        <f>JPK17+JPK24</f>
        <v>0</v>
      </c>
      <c r="JPT209" s="67"/>
      <c r="JPU209" s="75">
        <f>(100-8.65)/100</f>
        <v>0.91349999999999998</v>
      </c>
      <c r="JPV209" s="13"/>
      <c r="JPW209" s="76">
        <f>JPO17+JPO24</f>
        <v>0</v>
      </c>
      <c r="JPX209" s="67"/>
      <c r="JPY209" s="75">
        <f>(100-8.65)/100</f>
        <v>0.91349999999999998</v>
      </c>
      <c r="JPZ209" s="13"/>
      <c r="JQA209" s="76">
        <f>JPS17+JPS24</f>
        <v>0</v>
      </c>
      <c r="JQB209" s="67"/>
      <c r="JQC209" s="75">
        <f>(100-8.65)/100</f>
        <v>0.91349999999999998</v>
      </c>
      <c r="JQD209" s="13"/>
      <c r="JQE209" s="76">
        <f>JPW17+JPW24</f>
        <v>0</v>
      </c>
      <c r="JQF209" s="67"/>
      <c r="JQG209" s="75">
        <f>(100-8.65)/100</f>
        <v>0.91349999999999998</v>
      </c>
      <c r="JQH209" s="13"/>
      <c r="JQI209" s="76">
        <f>JQA17+JQA24</f>
        <v>0</v>
      </c>
      <c r="JQJ209" s="67"/>
      <c r="JQK209" s="75">
        <f>(100-8.65)/100</f>
        <v>0.91349999999999998</v>
      </c>
      <c r="JQL209" s="13"/>
      <c r="JQM209" s="76">
        <f>JQE17+JQE24</f>
        <v>0</v>
      </c>
      <c r="JQN209" s="67"/>
      <c r="JQO209" s="75">
        <f>(100-8.65)/100</f>
        <v>0.91349999999999998</v>
      </c>
      <c r="JQP209" s="13"/>
      <c r="JQQ209" s="76">
        <f>JQI17+JQI24</f>
        <v>0</v>
      </c>
      <c r="JQR209" s="67"/>
      <c r="JQS209" s="75">
        <f>(100-8.65)/100</f>
        <v>0.91349999999999998</v>
      </c>
      <c r="JQT209" s="13"/>
      <c r="JQU209" s="76">
        <f>JQM17+JQM24</f>
        <v>0</v>
      </c>
      <c r="JQV209" s="67"/>
      <c r="JQW209" s="75">
        <f>(100-8.65)/100</f>
        <v>0.91349999999999998</v>
      </c>
      <c r="JQX209" s="13"/>
      <c r="JQY209" s="76">
        <f>JQQ17+JQQ24</f>
        <v>0</v>
      </c>
      <c r="JQZ209" s="67"/>
      <c r="JRA209" s="75">
        <f>(100-8.65)/100</f>
        <v>0.91349999999999998</v>
      </c>
      <c r="JRB209" s="13"/>
      <c r="JRC209" s="76">
        <f>JQU17+JQU24</f>
        <v>0</v>
      </c>
      <c r="JRD209" s="67"/>
      <c r="JRE209" s="75">
        <f>(100-8.65)/100</f>
        <v>0.91349999999999998</v>
      </c>
      <c r="JRF209" s="13"/>
      <c r="JRG209" s="76">
        <f>JQY17+JQY24</f>
        <v>0</v>
      </c>
      <c r="JRH209" s="67"/>
      <c r="JRI209" s="75">
        <f>(100-8.65)/100</f>
        <v>0.91349999999999998</v>
      </c>
      <c r="JRJ209" s="13"/>
      <c r="JRK209" s="76">
        <f>JRC17+JRC24</f>
        <v>0</v>
      </c>
      <c r="JRL209" s="67"/>
      <c r="JRM209" s="75">
        <f>(100-8.65)/100</f>
        <v>0.91349999999999998</v>
      </c>
      <c r="JRN209" s="13"/>
      <c r="JRO209" s="76">
        <f>JRG17+JRG24</f>
        <v>0</v>
      </c>
      <c r="JRP209" s="67"/>
      <c r="JRQ209" s="75">
        <f>(100-8.65)/100</f>
        <v>0.91349999999999998</v>
      </c>
      <c r="JRR209" s="13"/>
      <c r="JRS209" s="76">
        <f>JRK17+JRK24</f>
        <v>0</v>
      </c>
      <c r="JRT209" s="67"/>
      <c r="JRU209" s="75">
        <f>(100-8.65)/100</f>
        <v>0.91349999999999998</v>
      </c>
      <c r="JRV209" s="13"/>
      <c r="JRW209" s="76">
        <f>JRO17+JRO24</f>
        <v>0</v>
      </c>
      <c r="JRX209" s="67"/>
      <c r="JRY209" s="75">
        <f>(100-8.65)/100</f>
        <v>0.91349999999999998</v>
      </c>
      <c r="JRZ209" s="13"/>
      <c r="JSA209" s="76">
        <f>JRS17+JRS24</f>
        <v>0</v>
      </c>
      <c r="JSB209" s="67"/>
      <c r="JSC209" s="75">
        <f>(100-8.65)/100</f>
        <v>0.91349999999999998</v>
      </c>
      <c r="JSD209" s="13"/>
      <c r="JSE209" s="76">
        <f>JRW17+JRW24</f>
        <v>0</v>
      </c>
      <c r="JSF209" s="67"/>
      <c r="JSG209" s="75">
        <f>(100-8.65)/100</f>
        <v>0.91349999999999998</v>
      </c>
      <c r="JSH209" s="13"/>
      <c r="JSI209" s="76">
        <f>JSA17+JSA24</f>
        <v>0</v>
      </c>
      <c r="JSJ209" s="67"/>
      <c r="JSK209" s="75">
        <f>(100-8.65)/100</f>
        <v>0.91349999999999998</v>
      </c>
      <c r="JSL209" s="13"/>
      <c r="JSM209" s="76">
        <f>JSE17+JSE24</f>
        <v>0</v>
      </c>
      <c r="JSN209" s="67"/>
      <c r="JSO209" s="75">
        <f>(100-8.65)/100</f>
        <v>0.91349999999999998</v>
      </c>
      <c r="JSP209" s="13"/>
      <c r="JSQ209" s="76">
        <f>JSI17+JSI24</f>
        <v>0</v>
      </c>
      <c r="JSR209" s="67"/>
      <c r="JSS209" s="75">
        <f>(100-8.65)/100</f>
        <v>0.91349999999999998</v>
      </c>
      <c r="JST209" s="13"/>
      <c r="JSU209" s="76">
        <f>JSM17+JSM24</f>
        <v>0</v>
      </c>
      <c r="JSV209" s="67"/>
      <c r="JSW209" s="75">
        <f>(100-8.65)/100</f>
        <v>0.91349999999999998</v>
      </c>
      <c r="JSX209" s="13"/>
      <c r="JSY209" s="76">
        <f>JSQ17+JSQ24</f>
        <v>0</v>
      </c>
      <c r="JSZ209" s="67"/>
      <c r="JTA209" s="75">
        <f>(100-8.65)/100</f>
        <v>0.91349999999999998</v>
      </c>
      <c r="JTB209" s="13"/>
      <c r="JTC209" s="76">
        <f>JSU17+JSU24</f>
        <v>0</v>
      </c>
      <c r="JTD209" s="67"/>
      <c r="JTE209" s="75">
        <f>(100-8.65)/100</f>
        <v>0.91349999999999998</v>
      </c>
      <c r="JTF209" s="13"/>
      <c r="JTG209" s="76">
        <f>JSY17+JSY24</f>
        <v>0</v>
      </c>
      <c r="JTH209" s="67"/>
      <c r="JTI209" s="75">
        <f>(100-8.65)/100</f>
        <v>0.91349999999999998</v>
      </c>
      <c r="JTJ209" s="13"/>
      <c r="JTK209" s="76">
        <f>JTC17+JTC24</f>
        <v>0</v>
      </c>
      <c r="JTL209" s="67"/>
      <c r="JTM209" s="75">
        <f>(100-8.65)/100</f>
        <v>0.91349999999999998</v>
      </c>
      <c r="JTN209" s="13"/>
      <c r="JTO209" s="76">
        <f>JTG17+JTG24</f>
        <v>0</v>
      </c>
      <c r="JTP209" s="67"/>
      <c r="JTQ209" s="75">
        <f>(100-8.65)/100</f>
        <v>0.91349999999999998</v>
      </c>
      <c r="JTR209" s="13"/>
      <c r="JTS209" s="76">
        <f>JTK17+JTK24</f>
        <v>0</v>
      </c>
      <c r="JTT209" s="67"/>
      <c r="JTU209" s="75">
        <f>(100-8.65)/100</f>
        <v>0.91349999999999998</v>
      </c>
      <c r="JTV209" s="13"/>
      <c r="JTW209" s="76">
        <f>JTO17+JTO24</f>
        <v>0</v>
      </c>
      <c r="JTX209" s="67"/>
      <c r="JTY209" s="75">
        <f>(100-8.65)/100</f>
        <v>0.91349999999999998</v>
      </c>
      <c r="JTZ209" s="13"/>
      <c r="JUA209" s="76">
        <f>JTS17+JTS24</f>
        <v>0</v>
      </c>
      <c r="JUB209" s="67"/>
      <c r="JUC209" s="75">
        <f>(100-8.65)/100</f>
        <v>0.91349999999999998</v>
      </c>
      <c r="JUD209" s="13"/>
      <c r="JUE209" s="76">
        <f>JTW17+JTW24</f>
        <v>0</v>
      </c>
      <c r="JUF209" s="67"/>
      <c r="JUG209" s="75">
        <f>(100-8.65)/100</f>
        <v>0.91349999999999998</v>
      </c>
      <c r="JUH209" s="13"/>
      <c r="JUI209" s="76">
        <f>JUA17+JUA24</f>
        <v>0</v>
      </c>
      <c r="JUJ209" s="67"/>
      <c r="JUK209" s="75">
        <f>(100-8.65)/100</f>
        <v>0.91349999999999998</v>
      </c>
      <c r="JUL209" s="13"/>
      <c r="JUM209" s="76">
        <f>JUE17+JUE24</f>
        <v>0</v>
      </c>
      <c r="JUN209" s="67"/>
      <c r="JUO209" s="75">
        <f>(100-8.65)/100</f>
        <v>0.91349999999999998</v>
      </c>
      <c r="JUP209" s="13"/>
      <c r="JUQ209" s="76">
        <f>JUI17+JUI24</f>
        <v>0</v>
      </c>
      <c r="JUR209" s="67"/>
      <c r="JUS209" s="75">
        <f>(100-8.65)/100</f>
        <v>0.91349999999999998</v>
      </c>
      <c r="JUT209" s="13"/>
      <c r="JUU209" s="76">
        <f>JUM17+JUM24</f>
        <v>0</v>
      </c>
      <c r="JUV209" s="67"/>
      <c r="JUW209" s="75">
        <f>(100-8.65)/100</f>
        <v>0.91349999999999998</v>
      </c>
      <c r="JUX209" s="13"/>
      <c r="JUY209" s="76">
        <f>JUQ17+JUQ24</f>
        <v>0</v>
      </c>
      <c r="JUZ209" s="67"/>
      <c r="JVA209" s="75">
        <f>(100-8.65)/100</f>
        <v>0.91349999999999998</v>
      </c>
      <c r="JVB209" s="13"/>
      <c r="JVC209" s="76">
        <f>JUU17+JUU24</f>
        <v>0</v>
      </c>
      <c r="JVD209" s="67"/>
      <c r="JVE209" s="75">
        <f>(100-8.65)/100</f>
        <v>0.91349999999999998</v>
      </c>
      <c r="JVF209" s="13"/>
      <c r="JVG209" s="76">
        <f>JUY17+JUY24</f>
        <v>0</v>
      </c>
      <c r="JVH209" s="67"/>
      <c r="JVI209" s="75">
        <f>(100-8.65)/100</f>
        <v>0.91349999999999998</v>
      </c>
      <c r="JVJ209" s="13"/>
      <c r="JVK209" s="76">
        <f>JVC17+JVC24</f>
        <v>0</v>
      </c>
      <c r="JVL209" s="67"/>
      <c r="JVM209" s="75">
        <f>(100-8.65)/100</f>
        <v>0.91349999999999998</v>
      </c>
      <c r="JVN209" s="13"/>
      <c r="JVO209" s="76">
        <f>JVG17+JVG24</f>
        <v>0</v>
      </c>
      <c r="JVP209" s="67"/>
      <c r="JVQ209" s="75">
        <f>(100-8.65)/100</f>
        <v>0.91349999999999998</v>
      </c>
      <c r="JVR209" s="13"/>
      <c r="JVS209" s="76">
        <f>JVK17+JVK24</f>
        <v>0</v>
      </c>
      <c r="JVT209" s="67"/>
      <c r="JVU209" s="75">
        <f>(100-8.65)/100</f>
        <v>0.91349999999999998</v>
      </c>
      <c r="JVV209" s="13"/>
      <c r="JVW209" s="76">
        <f>JVO17+JVO24</f>
        <v>0</v>
      </c>
      <c r="JVX209" s="67"/>
      <c r="JVY209" s="75">
        <f>(100-8.65)/100</f>
        <v>0.91349999999999998</v>
      </c>
      <c r="JVZ209" s="13"/>
      <c r="JWA209" s="76">
        <f>JVS17+JVS24</f>
        <v>0</v>
      </c>
      <c r="JWB209" s="67"/>
      <c r="JWC209" s="75">
        <f>(100-8.65)/100</f>
        <v>0.91349999999999998</v>
      </c>
      <c r="JWD209" s="13"/>
      <c r="JWE209" s="76">
        <f>JVW17+JVW24</f>
        <v>0</v>
      </c>
      <c r="JWF209" s="67"/>
      <c r="JWG209" s="75">
        <f>(100-8.65)/100</f>
        <v>0.91349999999999998</v>
      </c>
      <c r="JWH209" s="13"/>
      <c r="JWI209" s="76">
        <f>JWA17+JWA24</f>
        <v>0</v>
      </c>
      <c r="JWJ209" s="67"/>
      <c r="JWK209" s="75">
        <f>(100-8.65)/100</f>
        <v>0.91349999999999998</v>
      </c>
      <c r="JWL209" s="13"/>
      <c r="JWM209" s="76">
        <f>JWE17+JWE24</f>
        <v>0</v>
      </c>
      <c r="JWN209" s="67"/>
      <c r="JWO209" s="75">
        <f>(100-8.65)/100</f>
        <v>0.91349999999999998</v>
      </c>
      <c r="JWP209" s="13"/>
      <c r="JWQ209" s="76">
        <f>JWI17+JWI24</f>
        <v>0</v>
      </c>
      <c r="JWR209" s="67"/>
      <c r="JWS209" s="75">
        <f>(100-8.65)/100</f>
        <v>0.91349999999999998</v>
      </c>
      <c r="JWT209" s="13"/>
      <c r="JWU209" s="76">
        <f>JWM17+JWM24</f>
        <v>0</v>
      </c>
      <c r="JWV209" s="67"/>
      <c r="JWW209" s="75">
        <f>(100-8.65)/100</f>
        <v>0.91349999999999998</v>
      </c>
      <c r="JWX209" s="13"/>
      <c r="JWY209" s="76">
        <f>JWQ17+JWQ24</f>
        <v>0</v>
      </c>
      <c r="JWZ209" s="67"/>
      <c r="JXA209" s="75">
        <f>(100-8.65)/100</f>
        <v>0.91349999999999998</v>
      </c>
      <c r="JXB209" s="13"/>
      <c r="JXC209" s="76">
        <f>JWU17+JWU24</f>
        <v>0</v>
      </c>
      <c r="JXD209" s="67"/>
      <c r="JXE209" s="75">
        <f>(100-8.65)/100</f>
        <v>0.91349999999999998</v>
      </c>
      <c r="JXF209" s="13"/>
      <c r="JXG209" s="76">
        <f>JWY17+JWY24</f>
        <v>0</v>
      </c>
      <c r="JXH209" s="67"/>
      <c r="JXI209" s="75">
        <f>(100-8.65)/100</f>
        <v>0.91349999999999998</v>
      </c>
      <c r="JXJ209" s="13"/>
      <c r="JXK209" s="76">
        <f>JXC17+JXC24</f>
        <v>0</v>
      </c>
      <c r="JXL209" s="67"/>
      <c r="JXM209" s="75">
        <f>(100-8.65)/100</f>
        <v>0.91349999999999998</v>
      </c>
      <c r="JXN209" s="13"/>
      <c r="JXO209" s="76">
        <f>JXG17+JXG24</f>
        <v>0</v>
      </c>
      <c r="JXP209" s="67"/>
      <c r="JXQ209" s="75">
        <f>(100-8.65)/100</f>
        <v>0.91349999999999998</v>
      </c>
      <c r="JXR209" s="13"/>
      <c r="JXS209" s="76">
        <f>JXK17+JXK24</f>
        <v>0</v>
      </c>
      <c r="JXT209" s="67"/>
      <c r="JXU209" s="75">
        <f>(100-8.65)/100</f>
        <v>0.91349999999999998</v>
      </c>
      <c r="JXV209" s="13"/>
      <c r="JXW209" s="76">
        <f>JXO17+JXO24</f>
        <v>0</v>
      </c>
      <c r="JXX209" s="67"/>
      <c r="JXY209" s="75">
        <f>(100-8.65)/100</f>
        <v>0.91349999999999998</v>
      </c>
      <c r="JXZ209" s="13"/>
      <c r="JYA209" s="76">
        <f>JXS17+JXS24</f>
        <v>0</v>
      </c>
      <c r="JYB209" s="67"/>
      <c r="JYC209" s="75">
        <f>(100-8.65)/100</f>
        <v>0.91349999999999998</v>
      </c>
      <c r="JYD209" s="13"/>
      <c r="JYE209" s="76">
        <f>JXW17+JXW24</f>
        <v>0</v>
      </c>
      <c r="JYF209" s="67"/>
      <c r="JYG209" s="75">
        <f>(100-8.65)/100</f>
        <v>0.91349999999999998</v>
      </c>
      <c r="JYH209" s="13"/>
      <c r="JYI209" s="76">
        <f>JYA17+JYA24</f>
        <v>0</v>
      </c>
      <c r="JYJ209" s="67"/>
      <c r="JYK209" s="75">
        <f>(100-8.65)/100</f>
        <v>0.91349999999999998</v>
      </c>
      <c r="JYL209" s="13"/>
      <c r="JYM209" s="76">
        <f>JYE17+JYE24</f>
        <v>0</v>
      </c>
      <c r="JYN209" s="67"/>
      <c r="JYO209" s="75">
        <f>(100-8.65)/100</f>
        <v>0.91349999999999998</v>
      </c>
      <c r="JYP209" s="13"/>
      <c r="JYQ209" s="76">
        <f>JYI17+JYI24</f>
        <v>0</v>
      </c>
      <c r="JYR209" s="67"/>
      <c r="JYS209" s="75">
        <f>(100-8.65)/100</f>
        <v>0.91349999999999998</v>
      </c>
      <c r="JYT209" s="13"/>
      <c r="JYU209" s="76">
        <f>JYM17+JYM24</f>
        <v>0</v>
      </c>
      <c r="JYV209" s="67"/>
      <c r="JYW209" s="75">
        <f>(100-8.65)/100</f>
        <v>0.91349999999999998</v>
      </c>
      <c r="JYX209" s="13"/>
      <c r="JYY209" s="76">
        <f>JYQ17+JYQ24</f>
        <v>0</v>
      </c>
      <c r="JYZ209" s="67"/>
      <c r="JZA209" s="75">
        <f>(100-8.65)/100</f>
        <v>0.91349999999999998</v>
      </c>
      <c r="JZB209" s="13"/>
      <c r="JZC209" s="76">
        <f>JYU17+JYU24</f>
        <v>0</v>
      </c>
      <c r="JZD209" s="67"/>
      <c r="JZE209" s="75">
        <f>(100-8.65)/100</f>
        <v>0.91349999999999998</v>
      </c>
      <c r="JZF209" s="13"/>
      <c r="JZG209" s="76">
        <f>JYY17+JYY24</f>
        <v>0</v>
      </c>
      <c r="JZH209" s="67"/>
      <c r="JZI209" s="75">
        <f>(100-8.65)/100</f>
        <v>0.91349999999999998</v>
      </c>
      <c r="JZJ209" s="13"/>
      <c r="JZK209" s="76">
        <f>JZC17+JZC24</f>
        <v>0</v>
      </c>
      <c r="JZL209" s="67"/>
      <c r="JZM209" s="75">
        <f>(100-8.65)/100</f>
        <v>0.91349999999999998</v>
      </c>
      <c r="JZN209" s="13"/>
      <c r="JZO209" s="76">
        <f>JZG17+JZG24</f>
        <v>0</v>
      </c>
      <c r="JZP209" s="67"/>
      <c r="JZQ209" s="75">
        <f>(100-8.65)/100</f>
        <v>0.91349999999999998</v>
      </c>
      <c r="JZR209" s="13"/>
      <c r="JZS209" s="76">
        <f>JZK17+JZK24</f>
        <v>0</v>
      </c>
      <c r="JZT209" s="67"/>
      <c r="JZU209" s="75">
        <f>(100-8.65)/100</f>
        <v>0.91349999999999998</v>
      </c>
      <c r="JZV209" s="13"/>
      <c r="JZW209" s="76">
        <f>JZO17+JZO24</f>
        <v>0</v>
      </c>
      <c r="JZX209" s="67"/>
      <c r="JZY209" s="75">
        <f>(100-8.65)/100</f>
        <v>0.91349999999999998</v>
      </c>
      <c r="JZZ209" s="13"/>
      <c r="KAA209" s="76">
        <f>JZS17+JZS24</f>
        <v>0</v>
      </c>
      <c r="KAB209" s="67"/>
      <c r="KAC209" s="75">
        <f>(100-8.65)/100</f>
        <v>0.91349999999999998</v>
      </c>
      <c r="KAD209" s="13"/>
      <c r="KAE209" s="76">
        <f>JZW17+JZW24</f>
        <v>0</v>
      </c>
      <c r="KAF209" s="67"/>
      <c r="KAG209" s="75">
        <f>(100-8.65)/100</f>
        <v>0.91349999999999998</v>
      </c>
      <c r="KAH209" s="13"/>
      <c r="KAI209" s="76">
        <f>KAA17+KAA24</f>
        <v>0</v>
      </c>
      <c r="KAJ209" s="67"/>
      <c r="KAK209" s="75">
        <f>(100-8.65)/100</f>
        <v>0.91349999999999998</v>
      </c>
      <c r="KAL209" s="13"/>
      <c r="KAM209" s="76">
        <f>KAE17+KAE24</f>
        <v>0</v>
      </c>
      <c r="KAN209" s="67"/>
      <c r="KAO209" s="75">
        <f>(100-8.65)/100</f>
        <v>0.91349999999999998</v>
      </c>
      <c r="KAP209" s="13"/>
      <c r="KAQ209" s="76">
        <f>KAI17+KAI24</f>
        <v>0</v>
      </c>
      <c r="KAR209" s="67"/>
      <c r="KAS209" s="75">
        <f>(100-8.65)/100</f>
        <v>0.91349999999999998</v>
      </c>
      <c r="KAT209" s="13"/>
      <c r="KAU209" s="76">
        <f>KAM17+KAM24</f>
        <v>0</v>
      </c>
      <c r="KAV209" s="67"/>
      <c r="KAW209" s="75">
        <f>(100-8.65)/100</f>
        <v>0.91349999999999998</v>
      </c>
      <c r="KAX209" s="13"/>
      <c r="KAY209" s="76">
        <f>KAQ17+KAQ24</f>
        <v>0</v>
      </c>
      <c r="KAZ209" s="67"/>
      <c r="KBA209" s="75">
        <f>(100-8.65)/100</f>
        <v>0.91349999999999998</v>
      </c>
      <c r="KBB209" s="13"/>
      <c r="KBC209" s="76">
        <f>KAU17+KAU24</f>
        <v>0</v>
      </c>
      <c r="KBD209" s="67"/>
      <c r="KBE209" s="75">
        <f>(100-8.65)/100</f>
        <v>0.91349999999999998</v>
      </c>
      <c r="KBF209" s="13"/>
      <c r="KBG209" s="76">
        <f>KAY17+KAY24</f>
        <v>0</v>
      </c>
      <c r="KBH209" s="67"/>
      <c r="KBI209" s="75">
        <f>(100-8.65)/100</f>
        <v>0.91349999999999998</v>
      </c>
      <c r="KBJ209" s="13"/>
      <c r="KBK209" s="76">
        <f>KBC17+KBC24</f>
        <v>0</v>
      </c>
      <c r="KBL209" s="67"/>
      <c r="KBM209" s="75">
        <f>(100-8.65)/100</f>
        <v>0.91349999999999998</v>
      </c>
      <c r="KBN209" s="13"/>
      <c r="KBO209" s="76">
        <f>KBG17+KBG24</f>
        <v>0</v>
      </c>
      <c r="KBP209" s="67"/>
      <c r="KBQ209" s="75">
        <f>(100-8.65)/100</f>
        <v>0.91349999999999998</v>
      </c>
      <c r="KBR209" s="13"/>
      <c r="KBS209" s="76">
        <f>KBK17+KBK24</f>
        <v>0</v>
      </c>
      <c r="KBT209" s="67"/>
      <c r="KBU209" s="75">
        <f>(100-8.65)/100</f>
        <v>0.91349999999999998</v>
      </c>
      <c r="KBV209" s="13"/>
      <c r="KBW209" s="76">
        <f>KBO17+KBO24</f>
        <v>0</v>
      </c>
      <c r="KBX209" s="67"/>
      <c r="KBY209" s="75">
        <f>(100-8.65)/100</f>
        <v>0.91349999999999998</v>
      </c>
      <c r="KBZ209" s="13"/>
      <c r="KCA209" s="76">
        <f>KBS17+KBS24</f>
        <v>0</v>
      </c>
      <c r="KCB209" s="67"/>
      <c r="KCC209" s="75">
        <f>(100-8.65)/100</f>
        <v>0.91349999999999998</v>
      </c>
      <c r="KCD209" s="13"/>
      <c r="KCE209" s="76">
        <f>KBW17+KBW24</f>
        <v>0</v>
      </c>
      <c r="KCF209" s="67"/>
      <c r="KCG209" s="75">
        <f>(100-8.65)/100</f>
        <v>0.91349999999999998</v>
      </c>
      <c r="KCH209" s="13"/>
      <c r="KCI209" s="76">
        <f>KCA17+KCA24</f>
        <v>0</v>
      </c>
      <c r="KCJ209" s="67"/>
      <c r="KCK209" s="75">
        <f>(100-8.65)/100</f>
        <v>0.91349999999999998</v>
      </c>
      <c r="KCL209" s="13"/>
      <c r="KCM209" s="76">
        <f>KCE17+KCE24</f>
        <v>0</v>
      </c>
      <c r="KCN209" s="67"/>
      <c r="KCO209" s="75">
        <f>(100-8.65)/100</f>
        <v>0.91349999999999998</v>
      </c>
      <c r="KCP209" s="13"/>
      <c r="KCQ209" s="76">
        <f>KCI17+KCI24</f>
        <v>0</v>
      </c>
      <c r="KCR209" s="67"/>
      <c r="KCS209" s="75">
        <f>(100-8.65)/100</f>
        <v>0.91349999999999998</v>
      </c>
      <c r="KCT209" s="13"/>
      <c r="KCU209" s="76">
        <f>KCM17+KCM24</f>
        <v>0</v>
      </c>
      <c r="KCV209" s="67"/>
      <c r="KCW209" s="75">
        <f>(100-8.65)/100</f>
        <v>0.91349999999999998</v>
      </c>
      <c r="KCX209" s="13"/>
      <c r="KCY209" s="76">
        <f>KCQ17+KCQ24</f>
        <v>0</v>
      </c>
      <c r="KCZ209" s="67"/>
      <c r="KDA209" s="75">
        <f>(100-8.65)/100</f>
        <v>0.91349999999999998</v>
      </c>
      <c r="KDB209" s="13"/>
      <c r="KDC209" s="76">
        <f>KCU17+KCU24</f>
        <v>0</v>
      </c>
      <c r="KDD209" s="67"/>
      <c r="KDE209" s="75">
        <f>(100-8.65)/100</f>
        <v>0.91349999999999998</v>
      </c>
      <c r="KDF209" s="13"/>
      <c r="KDG209" s="76">
        <f>KCY17+KCY24</f>
        <v>0</v>
      </c>
      <c r="KDH209" s="67"/>
      <c r="KDI209" s="75">
        <f>(100-8.65)/100</f>
        <v>0.91349999999999998</v>
      </c>
      <c r="KDJ209" s="13"/>
      <c r="KDK209" s="76">
        <f>KDC17+KDC24</f>
        <v>0</v>
      </c>
      <c r="KDL209" s="67"/>
      <c r="KDM209" s="75">
        <f>(100-8.65)/100</f>
        <v>0.91349999999999998</v>
      </c>
      <c r="KDN209" s="13"/>
      <c r="KDO209" s="76">
        <f>KDG17+KDG24</f>
        <v>0</v>
      </c>
      <c r="KDP209" s="67"/>
      <c r="KDQ209" s="75">
        <f>(100-8.65)/100</f>
        <v>0.91349999999999998</v>
      </c>
      <c r="KDR209" s="13"/>
      <c r="KDS209" s="76">
        <f>KDK17+KDK24</f>
        <v>0</v>
      </c>
      <c r="KDT209" s="67"/>
      <c r="KDU209" s="75">
        <f>(100-8.65)/100</f>
        <v>0.91349999999999998</v>
      </c>
      <c r="KDV209" s="13"/>
      <c r="KDW209" s="76">
        <f>KDO17+KDO24</f>
        <v>0</v>
      </c>
      <c r="KDX209" s="67"/>
      <c r="KDY209" s="75">
        <f>(100-8.65)/100</f>
        <v>0.91349999999999998</v>
      </c>
      <c r="KDZ209" s="13"/>
      <c r="KEA209" s="76">
        <f>KDS17+KDS24</f>
        <v>0</v>
      </c>
      <c r="KEB209" s="67"/>
      <c r="KEC209" s="75">
        <f>(100-8.65)/100</f>
        <v>0.91349999999999998</v>
      </c>
      <c r="KED209" s="13"/>
      <c r="KEE209" s="76">
        <f>KDW17+KDW24</f>
        <v>0</v>
      </c>
      <c r="KEF209" s="67"/>
      <c r="KEG209" s="75">
        <f>(100-8.65)/100</f>
        <v>0.91349999999999998</v>
      </c>
      <c r="KEH209" s="13"/>
      <c r="KEI209" s="76">
        <f>KEA17+KEA24</f>
        <v>0</v>
      </c>
      <c r="KEJ209" s="67"/>
      <c r="KEK209" s="75">
        <f>(100-8.65)/100</f>
        <v>0.91349999999999998</v>
      </c>
      <c r="KEL209" s="13"/>
      <c r="KEM209" s="76">
        <f>KEE17+KEE24</f>
        <v>0</v>
      </c>
      <c r="KEN209" s="67"/>
      <c r="KEO209" s="75">
        <f>(100-8.65)/100</f>
        <v>0.91349999999999998</v>
      </c>
      <c r="KEP209" s="13"/>
      <c r="KEQ209" s="76">
        <f>KEI17+KEI24</f>
        <v>0</v>
      </c>
      <c r="KER209" s="67"/>
      <c r="KES209" s="75">
        <f>(100-8.65)/100</f>
        <v>0.91349999999999998</v>
      </c>
      <c r="KET209" s="13"/>
      <c r="KEU209" s="76">
        <f>KEM17+KEM24</f>
        <v>0</v>
      </c>
      <c r="KEV209" s="67"/>
      <c r="KEW209" s="75">
        <f>(100-8.65)/100</f>
        <v>0.91349999999999998</v>
      </c>
      <c r="KEX209" s="13"/>
      <c r="KEY209" s="76">
        <f>KEQ17+KEQ24</f>
        <v>0</v>
      </c>
      <c r="KEZ209" s="67"/>
      <c r="KFA209" s="75">
        <f>(100-8.65)/100</f>
        <v>0.91349999999999998</v>
      </c>
      <c r="KFB209" s="13"/>
      <c r="KFC209" s="76">
        <f>KEU17+KEU24</f>
        <v>0</v>
      </c>
      <c r="KFD209" s="67"/>
      <c r="KFE209" s="75">
        <f>(100-8.65)/100</f>
        <v>0.91349999999999998</v>
      </c>
      <c r="KFF209" s="13"/>
      <c r="KFG209" s="76">
        <f>KEY17+KEY24</f>
        <v>0</v>
      </c>
      <c r="KFH209" s="67"/>
      <c r="KFI209" s="75">
        <f>(100-8.65)/100</f>
        <v>0.91349999999999998</v>
      </c>
      <c r="KFJ209" s="13"/>
      <c r="KFK209" s="76">
        <f>KFC17+KFC24</f>
        <v>0</v>
      </c>
      <c r="KFL209" s="67"/>
      <c r="KFM209" s="75">
        <f>(100-8.65)/100</f>
        <v>0.91349999999999998</v>
      </c>
      <c r="KFN209" s="13"/>
      <c r="KFO209" s="76">
        <f>KFG17+KFG24</f>
        <v>0</v>
      </c>
      <c r="KFP209" s="67"/>
      <c r="KFQ209" s="75">
        <f>(100-8.65)/100</f>
        <v>0.91349999999999998</v>
      </c>
      <c r="KFR209" s="13"/>
      <c r="KFS209" s="76">
        <f>KFK17+KFK24</f>
        <v>0</v>
      </c>
      <c r="KFT209" s="67"/>
      <c r="KFU209" s="75">
        <f>(100-8.65)/100</f>
        <v>0.91349999999999998</v>
      </c>
      <c r="KFV209" s="13"/>
      <c r="KFW209" s="76">
        <f>KFO17+KFO24</f>
        <v>0</v>
      </c>
      <c r="KFX209" s="67"/>
      <c r="KFY209" s="75">
        <f>(100-8.65)/100</f>
        <v>0.91349999999999998</v>
      </c>
      <c r="KFZ209" s="13"/>
      <c r="KGA209" s="76">
        <f>KFS17+KFS24</f>
        <v>0</v>
      </c>
      <c r="KGB209" s="67"/>
      <c r="KGC209" s="75">
        <f>(100-8.65)/100</f>
        <v>0.91349999999999998</v>
      </c>
      <c r="KGD209" s="13"/>
      <c r="KGE209" s="76">
        <f>KFW17+KFW24</f>
        <v>0</v>
      </c>
      <c r="KGF209" s="67"/>
      <c r="KGG209" s="75">
        <f>(100-8.65)/100</f>
        <v>0.91349999999999998</v>
      </c>
      <c r="KGH209" s="13"/>
      <c r="KGI209" s="76">
        <f>KGA17+KGA24</f>
        <v>0</v>
      </c>
      <c r="KGJ209" s="67"/>
      <c r="KGK209" s="75">
        <f>(100-8.65)/100</f>
        <v>0.91349999999999998</v>
      </c>
      <c r="KGL209" s="13"/>
      <c r="KGM209" s="76">
        <f>KGE17+KGE24</f>
        <v>0</v>
      </c>
      <c r="KGN209" s="67"/>
      <c r="KGO209" s="75">
        <f>(100-8.65)/100</f>
        <v>0.91349999999999998</v>
      </c>
      <c r="KGP209" s="13"/>
      <c r="KGQ209" s="76">
        <f>KGI17+KGI24</f>
        <v>0</v>
      </c>
      <c r="KGR209" s="67"/>
      <c r="KGS209" s="75">
        <f>(100-8.65)/100</f>
        <v>0.91349999999999998</v>
      </c>
      <c r="KGT209" s="13"/>
      <c r="KGU209" s="76">
        <f>KGM17+KGM24</f>
        <v>0</v>
      </c>
      <c r="KGV209" s="67"/>
      <c r="KGW209" s="75">
        <f>(100-8.65)/100</f>
        <v>0.91349999999999998</v>
      </c>
      <c r="KGX209" s="13"/>
      <c r="KGY209" s="76">
        <f>KGQ17+KGQ24</f>
        <v>0</v>
      </c>
      <c r="KGZ209" s="67"/>
      <c r="KHA209" s="75">
        <f>(100-8.65)/100</f>
        <v>0.91349999999999998</v>
      </c>
      <c r="KHB209" s="13"/>
      <c r="KHC209" s="76">
        <f>KGU17+KGU24</f>
        <v>0</v>
      </c>
      <c r="KHD209" s="67"/>
      <c r="KHE209" s="75">
        <f>(100-8.65)/100</f>
        <v>0.91349999999999998</v>
      </c>
      <c r="KHF209" s="13"/>
      <c r="KHG209" s="76">
        <f>KGY17+KGY24</f>
        <v>0</v>
      </c>
      <c r="KHH209" s="67"/>
      <c r="KHI209" s="75">
        <f>(100-8.65)/100</f>
        <v>0.91349999999999998</v>
      </c>
      <c r="KHJ209" s="13"/>
      <c r="KHK209" s="76">
        <f>KHC17+KHC24</f>
        <v>0</v>
      </c>
      <c r="KHL209" s="67"/>
      <c r="KHM209" s="75">
        <f>(100-8.65)/100</f>
        <v>0.91349999999999998</v>
      </c>
      <c r="KHN209" s="13"/>
      <c r="KHO209" s="76">
        <f>KHG17+KHG24</f>
        <v>0</v>
      </c>
      <c r="KHP209" s="67"/>
      <c r="KHQ209" s="75">
        <f>(100-8.65)/100</f>
        <v>0.91349999999999998</v>
      </c>
      <c r="KHR209" s="13"/>
      <c r="KHS209" s="76">
        <f>KHK17+KHK24</f>
        <v>0</v>
      </c>
      <c r="KHT209" s="67"/>
      <c r="KHU209" s="75">
        <f>(100-8.65)/100</f>
        <v>0.91349999999999998</v>
      </c>
      <c r="KHV209" s="13"/>
      <c r="KHW209" s="76">
        <f>KHO17+KHO24</f>
        <v>0</v>
      </c>
      <c r="KHX209" s="67"/>
      <c r="KHY209" s="75">
        <f>(100-8.65)/100</f>
        <v>0.91349999999999998</v>
      </c>
      <c r="KHZ209" s="13"/>
      <c r="KIA209" s="76">
        <f>KHS17+KHS24</f>
        <v>0</v>
      </c>
      <c r="KIB209" s="67"/>
      <c r="KIC209" s="75">
        <f>(100-8.65)/100</f>
        <v>0.91349999999999998</v>
      </c>
      <c r="KID209" s="13"/>
      <c r="KIE209" s="76">
        <f>KHW17+KHW24</f>
        <v>0</v>
      </c>
      <c r="KIF209" s="67"/>
      <c r="KIG209" s="75">
        <f>(100-8.65)/100</f>
        <v>0.91349999999999998</v>
      </c>
      <c r="KIH209" s="13"/>
      <c r="KII209" s="76">
        <f>KIA17+KIA24</f>
        <v>0</v>
      </c>
      <c r="KIJ209" s="67"/>
      <c r="KIK209" s="75">
        <f>(100-8.65)/100</f>
        <v>0.91349999999999998</v>
      </c>
      <c r="KIL209" s="13"/>
      <c r="KIM209" s="76">
        <f>KIE17+KIE24</f>
        <v>0</v>
      </c>
      <c r="KIN209" s="67"/>
      <c r="KIO209" s="75">
        <f>(100-8.65)/100</f>
        <v>0.91349999999999998</v>
      </c>
      <c r="KIP209" s="13"/>
      <c r="KIQ209" s="76">
        <f>KII17+KII24</f>
        <v>0</v>
      </c>
      <c r="KIR209" s="67"/>
      <c r="KIS209" s="75">
        <f>(100-8.65)/100</f>
        <v>0.91349999999999998</v>
      </c>
      <c r="KIT209" s="13"/>
      <c r="KIU209" s="76">
        <f>KIM17+KIM24</f>
        <v>0</v>
      </c>
      <c r="KIV209" s="67"/>
      <c r="KIW209" s="75">
        <f>(100-8.65)/100</f>
        <v>0.91349999999999998</v>
      </c>
      <c r="KIX209" s="13"/>
      <c r="KIY209" s="76">
        <f>KIQ17+KIQ24</f>
        <v>0</v>
      </c>
      <c r="KIZ209" s="67"/>
      <c r="KJA209" s="75">
        <f>(100-8.65)/100</f>
        <v>0.91349999999999998</v>
      </c>
      <c r="KJB209" s="13"/>
      <c r="KJC209" s="76">
        <f>KIU17+KIU24</f>
        <v>0</v>
      </c>
      <c r="KJD209" s="67"/>
      <c r="KJE209" s="75">
        <f>(100-8.65)/100</f>
        <v>0.91349999999999998</v>
      </c>
      <c r="KJF209" s="13"/>
      <c r="KJG209" s="76">
        <f>KIY17+KIY24</f>
        <v>0</v>
      </c>
      <c r="KJH209" s="67"/>
      <c r="KJI209" s="75">
        <f>(100-8.65)/100</f>
        <v>0.91349999999999998</v>
      </c>
      <c r="KJJ209" s="13"/>
      <c r="KJK209" s="76">
        <f>KJC17+KJC24</f>
        <v>0</v>
      </c>
      <c r="KJL209" s="67"/>
      <c r="KJM209" s="75">
        <f>(100-8.65)/100</f>
        <v>0.91349999999999998</v>
      </c>
      <c r="KJN209" s="13"/>
      <c r="KJO209" s="76">
        <f>KJG17+KJG24</f>
        <v>0</v>
      </c>
      <c r="KJP209" s="67"/>
      <c r="KJQ209" s="75">
        <f>(100-8.65)/100</f>
        <v>0.91349999999999998</v>
      </c>
      <c r="KJR209" s="13"/>
      <c r="KJS209" s="76">
        <f>KJK17+KJK24</f>
        <v>0</v>
      </c>
      <c r="KJT209" s="67"/>
      <c r="KJU209" s="75">
        <f>(100-8.65)/100</f>
        <v>0.91349999999999998</v>
      </c>
      <c r="KJV209" s="13"/>
      <c r="KJW209" s="76">
        <f>KJO17+KJO24</f>
        <v>0</v>
      </c>
      <c r="KJX209" s="67"/>
      <c r="KJY209" s="75">
        <f>(100-8.65)/100</f>
        <v>0.91349999999999998</v>
      </c>
      <c r="KJZ209" s="13"/>
      <c r="KKA209" s="76">
        <f>KJS17+KJS24</f>
        <v>0</v>
      </c>
      <c r="KKB209" s="67"/>
      <c r="KKC209" s="75">
        <f>(100-8.65)/100</f>
        <v>0.91349999999999998</v>
      </c>
      <c r="KKD209" s="13"/>
      <c r="KKE209" s="76">
        <f>KJW17+KJW24</f>
        <v>0</v>
      </c>
      <c r="KKF209" s="67"/>
      <c r="KKG209" s="75">
        <f>(100-8.65)/100</f>
        <v>0.91349999999999998</v>
      </c>
      <c r="KKH209" s="13"/>
      <c r="KKI209" s="76">
        <f>KKA17+KKA24</f>
        <v>0</v>
      </c>
      <c r="KKJ209" s="67"/>
      <c r="KKK209" s="75">
        <f>(100-8.65)/100</f>
        <v>0.91349999999999998</v>
      </c>
      <c r="KKL209" s="13"/>
      <c r="KKM209" s="76">
        <f>KKE17+KKE24</f>
        <v>0</v>
      </c>
      <c r="KKN209" s="67"/>
      <c r="KKO209" s="75">
        <f>(100-8.65)/100</f>
        <v>0.91349999999999998</v>
      </c>
      <c r="KKP209" s="13"/>
      <c r="KKQ209" s="76">
        <f>KKI17+KKI24</f>
        <v>0</v>
      </c>
      <c r="KKR209" s="67"/>
      <c r="KKS209" s="75">
        <f>(100-8.65)/100</f>
        <v>0.91349999999999998</v>
      </c>
      <c r="KKT209" s="13"/>
      <c r="KKU209" s="76">
        <f>KKM17+KKM24</f>
        <v>0</v>
      </c>
      <c r="KKV209" s="67"/>
      <c r="KKW209" s="75">
        <f>(100-8.65)/100</f>
        <v>0.91349999999999998</v>
      </c>
      <c r="KKX209" s="13"/>
      <c r="KKY209" s="76">
        <f>KKQ17+KKQ24</f>
        <v>0</v>
      </c>
      <c r="KKZ209" s="67"/>
      <c r="KLA209" s="75">
        <f>(100-8.65)/100</f>
        <v>0.91349999999999998</v>
      </c>
      <c r="KLB209" s="13"/>
      <c r="KLC209" s="76">
        <f>KKU17+KKU24</f>
        <v>0</v>
      </c>
      <c r="KLD209" s="67"/>
      <c r="KLE209" s="75">
        <f>(100-8.65)/100</f>
        <v>0.91349999999999998</v>
      </c>
      <c r="KLF209" s="13"/>
      <c r="KLG209" s="76">
        <f>KKY17+KKY24</f>
        <v>0</v>
      </c>
      <c r="KLH209" s="67"/>
      <c r="KLI209" s="75">
        <f>(100-8.65)/100</f>
        <v>0.91349999999999998</v>
      </c>
      <c r="KLJ209" s="13"/>
      <c r="KLK209" s="76">
        <f>KLC17+KLC24</f>
        <v>0</v>
      </c>
      <c r="KLL209" s="67"/>
      <c r="KLM209" s="75">
        <f>(100-8.65)/100</f>
        <v>0.91349999999999998</v>
      </c>
      <c r="KLN209" s="13"/>
      <c r="KLO209" s="76">
        <f>KLG17+KLG24</f>
        <v>0</v>
      </c>
      <c r="KLP209" s="67"/>
      <c r="KLQ209" s="75">
        <f>(100-8.65)/100</f>
        <v>0.91349999999999998</v>
      </c>
      <c r="KLR209" s="13"/>
      <c r="KLS209" s="76">
        <f>KLK17+KLK24</f>
        <v>0</v>
      </c>
      <c r="KLT209" s="67"/>
      <c r="KLU209" s="75">
        <f>(100-8.65)/100</f>
        <v>0.91349999999999998</v>
      </c>
      <c r="KLV209" s="13"/>
      <c r="KLW209" s="76">
        <f>KLO17+KLO24</f>
        <v>0</v>
      </c>
      <c r="KLX209" s="67"/>
      <c r="KLY209" s="75">
        <f>(100-8.65)/100</f>
        <v>0.91349999999999998</v>
      </c>
      <c r="KLZ209" s="13"/>
      <c r="KMA209" s="76">
        <f>KLS17+KLS24</f>
        <v>0</v>
      </c>
      <c r="KMB209" s="67"/>
      <c r="KMC209" s="75">
        <f>(100-8.65)/100</f>
        <v>0.91349999999999998</v>
      </c>
      <c r="KMD209" s="13"/>
      <c r="KME209" s="76">
        <f>KLW17+KLW24</f>
        <v>0</v>
      </c>
      <c r="KMF209" s="67"/>
      <c r="KMG209" s="75">
        <f>(100-8.65)/100</f>
        <v>0.91349999999999998</v>
      </c>
      <c r="KMH209" s="13"/>
      <c r="KMI209" s="76">
        <f>KMA17+KMA24</f>
        <v>0</v>
      </c>
      <c r="KMJ209" s="67"/>
      <c r="KMK209" s="75">
        <f>(100-8.65)/100</f>
        <v>0.91349999999999998</v>
      </c>
      <c r="KML209" s="13"/>
      <c r="KMM209" s="76">
        <f>KME17+KME24</f>
        <v>0</v>
      </c>
      <c r="KMN209" s="67"/>
      <c r="KMO209" s="75">
        <f>(100-8.65)/100</f>
        <v>0.91349999999999998</v>
      </c>
      <c r="KMP209" s="13"/>
      <c r="KMQ209" s="76">
        <f>KMI17+KMI24</f>
        <v>0</v>
      </c>
      <c r="KMR209" s="67"/>
      <c r="KMS209" s="75">
        <f>(100-8.65)/100</f>
        <v>0.91349999999999998</v>
      </c>
      <c r="KMT209" s="13"/>
      <c r="KMU209" s="76">
        <f>KMM17+KMM24</f>
        <v>0</v>
      </c>
      <c r="KMV209" s="67"/>
      <c r="KMW209" s="75">
        <f>(100-8.65)/100</f>
        <v>0.91349999999999998</v>
      </c>
      <c r="KMX209" s="13"/>
      <c r="KMY209" s="76">
        <f>KMQ17+KMQ24</f>
        <v>0</v>
      </c>
      <c r="KMZ209" s="67"/>
      <c r="KNA209" s="75">
        <f>(100-8.65)/100</f>
        <v>0.91349999999999998</v>
      </c>
      <c r="KNB209" s="13"/>
      <c r="KNC209" s="76">
        <f>KMU17+KMU24</f>
        <v>0</v>
      </c>
      <c r="KND209" s="67"/>
      <c r="KNE209" s="75">
        <f>(100-8.65)/100</f>
        <v>0.91349999999999998</v>
      </c>
      <c r="KNF209" s="13"/>
      <c r="KNG209" s="76">
        <f>KMY17+KMY24</f>
        <v>0</v>
      </c>
      <c r="KNH209" s="67"/>
      <c r="KNI209" s="75">
        <f>(100-8.65)/100</f>
        <v>0.91349999999999998</v>
      </c>
      <c r="KNJ209" s="13"/>
      <c r="KNK209" s="76">
        <f>KNC17+KNC24</f>
        <v>0</v>
      </c>
      <c r="KNL209" s="67"/>
      <c r="KNM209" s="75">
        <f>(100-8.65)/100</f>
        <v>0.91349999999999998</v>
      </c>
      <c r="KNN209" s="13"/>
      <c r="KNO209" s="76">
        <f>KNG17+KNG24</f>
        <v>0</v>
      </c>
      <c r="KNP209" s="67"/>
      <c r="KNQ209" s="75">
        <f>(100-8.65)/100</f>
        <v>0.91349999999999998</v>
      </c>
      <c r="KNR209" s="13"/>
      <c r="KNS209" s="76">
        <f>KNK17+KNK24</f>
        <v>0</v>
      </c>
      <c r="KNT209" s="67"/>
      <c r="KNU209" s="75">
        <f>(100-8.65)/100</f>
        <v>0.91349999999999998</v>
      </c>
      <c r="KNV209" s="13"/>
      <c r="KNW209" s="76">
        <f>KNO17+KNO24</f>
        <v>0</v>
      </c>
      <c r="KNX209" s="67"/>
      <c r="KNY209" s="75">
        <f>(100-8.65)/100</f>
        <v>0.91349999999999998</v>
      </c>
      <c r="KNZ209" s="13"/>
      <c r="KOA209" s="76">
        <f>KNS17+KNS24</f>
        <v>0</v>
      </c>
      <c r="KOB209" s="67"/>
      <c r="KOC209" s="75">
        <f>(100-8.65)/100</f>
        <v>0.91349999999999998</v>
      </c>
      <c r="KOD209" s="13"/>
      <c r="KOE209" s="76">
        <f>KNW17+KNW24</f>
        <v>0</v>
      </c>
      <c r="KOF209" s="67"/>
      <c r="KOG209" s="75">
        <f>(100-8.65)/100</f>
        <v>0.91349999999999998</v>
      </c>
      <c r="KOH209" s="13"/>
      <c r="KOI209" s="76">
        <f>KOA17+KOA24</f>
        <v>0</v>
      </c>
      <c r="KOJ209" s="67"/>
      <c r="KOK209" s="75">
        <f>(100-8.65)/100</f>
        <v>0.91349999999999998</v>
      </c>
      <c r="KOL209" s="13"/>
      <c r="KOM209" s="76">
        <f>KOE17+KOE24</f>
        <v>0</v>
      </c>
      <c r="KON209" s="67"/>
      <c r="KOO209" s="75">
        <f>(100-8.65)/100</f>
        <v>0.91349999999999998</v>
      </c>
      <c r="KOP209" s="13"/>
      <c r="KOQ209" s="76">
        <f>KOI17+KOI24</f>
        <v>0</v>
      </c>
      <c r="KOR209" s="67"/>
      <c r="KOS209" s="75">
        <f>(100-8.65)/100</f>
        <v>0.91349999999999998</v>
      </c>
      <c r="KOT209" s="13"/>
      <c r="KOU209" s="76">
        <f>KOM17+KOM24</f>
        <v>0</v>
      </c>
      <c r="KOV209" s="67"/>
      <c r="KOW209" s="75">
        <f>(100-8.65)/100</f>
        <v>0.91349999999999998</v>
      </c>
      <c r="KOX209" s="13"/>
      <c r="KOY209" s="76">
        <f>KOQ17+KOQ24</f>
        <v>0</v>
      </c>
      <c r="KOZ209" s="67"/>
      <c r="KPA209" s="75">
        <f>(100-8.65)/100</f>
        <v>0.91349999999999998</v>
      </c>
      <c r="KPB209" s="13"/>
      <c r="KPC209" s="76">
        <f>KOU17+KOU24</f>
        <v>0</v>
      </c>
      <c r="KPD209" s="67"/>
      <c r="KPE209" s="75">
        <f>(100-8.65)/100</f>
        <v>0.91349999999999998</v>
      </c>
      <c r="KPF209" s="13"/>
      <c r="KPG209" s="76">
        <f>KOY17+KOY24</f>
        <v>0</v>
      </c>
      <c r="KPH209" s="67"/>
      <c r="KPI209" s="75">
        <f>(100-8.65)/100</f>
        <v>0.91349999999999998</v>
      </c>
      <c r="KPJ209" s="13"/>
      <c r="KPK209" s="76">
        <f>KPC17+KPC24</f>
        <v>0</v>
      </c>
      <c r="KPL209" s="67"/>
      <c r="KPM209" s="75">
        <f>(100-8.65)/100</f>
        <v>0.91349999999999998</v>
      </c>
      <c r="KPN209" s="13"/>
      <c r="KPO209" s="76">
        <f>KPG17+KPG24</f>
        <v>0</v>
      </c>
      <c r="KPP209" s="67"/>
      <c r="KPQ209" s="75">
        <f>(100-8.65)/100</f>
        <v>0.91349999999999998</v>
      </c>
      <c r="KPR209" s="13"/>
      <c r="KPS209" s="76">
        <f>KPK17+KPK24</f>
        <v>0</v>
      </c>
      <c r="KPT209" s="67"/>
      <c r="KPU209" s="75">
        <f>(100-8.65)/100</f>
        <v>0.91349999999999998</v>
      </c>
      <c r="KPV209" s="13"/>
      <c r="KPW209" s="76">
        <f>KPO17+KPO24</f>
        <v>0</v>
      </c>
      <c r="KPX209" s="67"/>
      <c r="KPY209" s="75">
        <f>(100-8.65)/100</f>
        <v>0.91349999999999998</v>
      </c>
      <c r="KPZ209" s="13"/>
      <c r="KQA209" s="76">
        <f>KPS17+KPS24</f>
        <v>0</v>
      </c>
      <c r="KQB209" s="67"/>
      <c r="KQC209" s="75">
        <f>(100-8.65)/100</f>
        <v>0.91349999999999998</v>
      </c>
      <c r="KQD209" s="13"/>
      <c r="KQE209" s="76">
        <f>KPW17+KPW24</f>
        <v>0</v>
      </c>
      <c r="KQF209" s="67"/>
      <c r="KQG209" s="75">
        <f>(100-8.65)/100</f>
        <v>0.91349999999999998</v>
      </c>
      <c r="KQH209" s="13"/>
      <c r="KQI209" s="76">
        <f>KQA17+KQA24</f>
        <v>0</v>
      </c>
      <c r="KQJ209" s="67"/>
      <c r="KQK209" s="75">
        <f>(100-8.65)/100</f>
        <v>0.91349999999999998</v>
      </c>
      <c r="KQL209" s="13"/>
      <c r="KQM209" s="76">
        <f>KQE17+KQE24</f>
        <v>0</v>
      </c>
      <c r="KQN209" s="67"/>
      <c r="KQO209" s="75">
        <f>(100-8.65)/100</f>
        <v>0.91349999999999998</v>
      </c>
      <c r="KQP209" s="13"/>
      <c r="KQQ209" s="76">
        <f>KQI17+KQI24</f>
        <v>0</v>
      </c>
      <c r="KQR209" s="67"/>
      <c r="KQS209" s="75">
        <f>(100-8.65)/100</f>
        <v>0.91349999999999998</v>
      </c>
      <c r="KQT209" s="13"/>
      <c r="KQU209" s="76">
        <f>KQM17+KQM24</f>
        <v>0</v>
      </c>
      <c r="KQV209" s="67"/>
      <c r="KQW209" s="75">
        <f>(100-8.65)/100</f>
        <v>0.91349999999999998</v>
      </c>
      <c r="KQX209" s="13"/>
      <c r="KQY209" s="76">
        <f>KQQ17+KQQ24</f>
        <v>0</v>
      </c>
      <c r="KQZ209" s="67"/>
      <c r="KRA209" s="75">
        <f>(100-8.65)/100</f>
        <v>0.91349999999999998</v>
      </c>
      <c r="KRB209" s="13"/>
      <c r="KRC209" s="76">
        <f>KQU17+KQU24</f>
        <v>0</v>
      </c>
      <c r="KRD209" s="67"/>
      <c r="KRE209" s="75">
        <f>(100-8.65)/100</f>
        <v>0.91349999999999998</v>
      </c>
      <c r="KRF209" s="13"/>
      <c r="KRG209" s="76">
        <f>KQY17+KQY24</f>
        <v>0</v>
      </c>
      <c r="KRH209" s="67"/>
      <c r="KRI209" s="75">
        <f>(100-8.65)/100</f>
        <v>0.91349999999999998</v>
      </c>
      <c r="KRJ209" s="13"/>
      <c r="KRK209" s="76">
        <f>KRC17+KRC24</f>
        <v>0</v>
      </c>
      <c r="KRL209" s="67"/>
      <c r="KRM209" s="75">
        <f>(100-8.65)/100</f>
        <v>0.91349999999999998</v>
      </c>
      <c r="KRN209" s="13"/>
      <c r="KRO209" s="76">
        <f>KRG17+KRG24</f>
        <v>0</v>
      </c>
      <c r="KRP209" s="67"/>
      <c r="KRQ209" s="75">
        <f>(100-8.65)/100</f>
        <v>0.91349999999999998</v>
      </c>
      <c r="KRR209" s="13"/>
      <c r="KRS209" s="76">
        <f>KRK17+KRK24</f>
        <v>0</v>
      </c>
      <c r="KRT209" s="67"/>
      <c r="KRU209" s="75">
        <f>(100-8.65)/100</f>
        <v>0.91349999999999998</v>
      </c>
      <c r="KRV209" s="13"/>
      <c r="KRW209" s="76">
        <f>KRO17+KRO24</f>
        <v>0</v>
      </c>
      <c r="KRX209" s="67"/>
      <c r="KRY209" s="75">
        <f>(100-8.65)/100</f>
        <v>0.91349999999999998</v>
      </c>
      <c r="KRZ209" s="13"/>
      <c r="KSA209" s="76">
        <f>KRS17+KRS24</f>
        <v>0</v>
      </c>
      <c r="KSB209" s="67"/>
      <c r="KSC209" s="75">
        <f>(100-8.65)/100</f>
        <v>0.91349999999999998</v>
      </c>
      <c r="KSD209" s="13"/>
      <c r="KSE209" s="76">
        <f>KRW17+KRW24</f>
        <v>0</v>
      </c>
      <c r="KSF209" s="67"/>
      <c r="KSG209" s="75">
        <f>(100-8.65)/100</f>
        <v>0.91349999999999998</v>
      </c>
      <c r="KSH209" s="13"/>
      <c r="KSI209" s="76">
        <f>KSA17+KSA24</f>
        <v>0</v>
      </c>
      <c r="KSJ209" s="67"/>
      <c r="KSK209" s="75">
        <f>(100-8.65)/100</f>
        <v>0.91349999999999998</v>
      </c>
      <c r="KSL209" s="13"/>
      <c r="KSM209" s="76">
        <f>KSE17+KSE24</f>
        <v>0</v>
      </c>
      <c r="KSN209" s="67"/>
      <c r="KSO209" s="75">
        <f>(100-8.65)/100</f>
        <v>0.91349999999999998</v>
      </c>
      <c r="KSP209" s="13"/>
      <c r="KSQ209" s="76">
        <f>KSI17+KSI24</f>
        <v>0</v>
      </c>
      <c r="KSR209" s="67"/>
      <c r="KSS209" s="75">
        <f>(100-8.65)/100</f>
        <v>0.91349999999999998</v>
      </c>
      <c r="KST209" s="13"/>
      <c r="KSU209" s="76">
        <f>KSM17+KSM24</f>
        <v>0</v>
      </c>
      <c r="KSV209" s="67"/>
      <c r="KSW209" s="75">
        <f>(100-8.65)/100</f>
        <v>0.91349999999999998</v>
      </c>
      <c r="KSX209" s="13"/>
      <c r="KSY209" s="76">
        <f>KSQ17+KSQ24</f>
        <v>0</v>
      </c>
      <c r="KSZ209" s="67"/>
      <c r="KTA209" s="75">
        <f>(100-8.65)/100</f>
        <v>0.91349999999999998</v>
      </c>
      <c r="KTB209" s="13"/>
      <c r="KTC209" s="76">
        <f>KSU17+KSU24</f>
        <v>0</v>
      </c>
      <c r="KTD209" s="67"/>
      <c r="KTE209" s="75">
        <f>(100-8.65)/100</f>
        <v>0.91349999999999998</v>
      </c>
      <c r="KTF209" s="13"/>
      <c r="KTG209" s="76">
        <f>KSY17+KSY24</f>
        <v>0</v>
      </c>
      <c r="KTH209" s="67"/>
      <c r="KTI209" s="75">
        <f>(100-8.65)/100</f>
        <v>0.91349999999999998</v>
      </c>
      <c r="KTJ209" s="13"/>
      <c r="KTK209" s="76">
        <f>KTC17+KTC24</f>
        <v>0</v>
      </c>
      <c r="KTL209" s="67"/>
      <c r="KTM209" s="75">
        <f>(100-8.65)/100</f>
        <v>0.91349999999999998</v>
      </c>
      <c r="KTN209" s="13"/>
      <c r="KTO209" s="76">
        <f>KTG17+KTG24</f>
        <v>0</v>
      </c>
      <c r="KTP209" s="67"/>
      <c r="KTQ209" s="75">
        <f>(100-8.65)/100</f>
        <v>0.91349999999999998</v>
      </c>
      <c r="KTR209" s="13"/>
      <c r="KTS209" s="76">
        <f>KTK17+KTK24</f>
        <v>0</v>
      </c>
      <c r="KTT209" s="67"/>
      <c r="KTU209" s="75">
        <f>(100-8.65)/100</f>
        <v>0.91349999999999998</v>
      </c>
      <c r="KTV209" s="13"/>
      <c r="KTW209" s="76">
        <f>KTO17+KTO24</f>
        <v>0</v>
      </c>
      <c r="KTX209" s="67"/>
      <c r="KTY209" s="75">
        <f>(100-8.65)/100</f>
        <v>0.91349999999999998</v>
      </c>
      <c r="KTZ209" s="13"/>
      <c r="KUA209" s="76">
        <f>KTS17+KTS24</f>
        <v>0</v>
      </c>
      <c r="KUB209" s="67"/>
      <c r="KUC209" s="75">
        <f>(100-8.65)/100</f>
        <v>0.91349999999999998</v>
      </c>
      <c r="KUD209" s="13"/>
      <c r="KUE209" s="76">
        <f>KTW17+KTW24</f>
        <v>0</v>
      </c>
      <c r="KUF209" s="67"/>
      <c r="KUG209" s="75">
        <f>(100-8.65)/100</f>
        <v>0.91349999999999998</v>
      </c>
      <c r="KUH209" s="13"/>
      <c r="KUI209" s="76">
        <f>KUA17+KUA24</f>
        <v>0</v>
      </c>
      <c r="KUJ209" s="67"/>
      <c r="KUK209" s="75">
        <f>(100-8.65)/100</f>
        <v>0.91349999999999998</v>
      </c>
      <c r="KUL209" s="13"/>
      <c r="KUM209" s="76">
        <f>KUE17+KUE24</f>
        <v>0</v>
      </c>
      <c r="KUN209" s="67"/>
      <c r="KUO209" s="75">
        <f>(100-8.65)/100</f>
        <v>0.91349999999999998</v>
      </c>
      <c r="KUP209" s="13"/>
      <c r="KUQ209" s="76">
        <f>KUI17+KUI24</f>
        <v>0</v>
      </c>
      <c r="KUR209" s="67"/>
      <c r="KUS209" s="75">
        <f>(100-8.65)/100</f>
        <v>0.91349999999999998</v>
      </c>
      <c r="KUT209" s="13"/>
      <c r="KUU209" s="76">
        <f>KUM17+KUM24</f>
        <v>0</v>
      </c>
      <c r="KUV209" s="67"/>
      <c r="KUW209" s="75">
        <f>(100-8.65)/100</f>
        <v>0.91349999999999998</v>
      </c>
      <c r="KUX209" s="13"/>
      <c r="KUY209" s="76">
        <f>KUQ17+KUQ24</f>
        <v>0</v>
      </c>
      <c r="KUZ209" s="67"/>
      <c r="KVA209" s="75">
        <f>(100-8.65)/100</f>
        <v>0.91349999999999998</v>
      </c>
      <c r="KVB209" s="13"/>
      <c r="KVC209" s="76">
        <f>KUU17+KUU24</f>
        <v>0</v>
      </c>
      <c r="KVD209" s="67"/>
      <c r="KVE209" s="75">
        <f>(100-8.65)/100</f>
        <v>0.91349999999999998</v>
      </c>
      <c r="KVF209" s="13"/>
      <c r="KVG209" s="76">
        <f>KUY17+KUY24</f>
        <v>0</v>
      </c>
      <c r="KVH209" s="67"/>
      <c r="KVI209" s="75">
        <f>(100-8.65)/100</f>
        <v>0.91349999999999998</v>
      </c>
      <c r="KVJ209" s="13"/>
      <c r="KVK209" s="76">
        <f>KVC17+KVC24</f>
        <v>0</v>
      </c>
      <c r="KVL209" s="67"/>
      <c r="KVM209" s="75">
        <f>(100-8.65)/100</f>
        <v>0.91349999999999998</v>
      </c>
      <c r="KVN209" s="13"/>
      <c r="KVO209" s="76">
        <f>KVG17+KVG24</f>
        <v>0</v>
      </c>
      <c r="KVP209" s="67"/>
      <c r="KVQ209" s="75">
        <f>(100-8.65)/100</f>
        <v>0.91349999999999998</v>
      </c>
      <c r="KVR209" s="13"/>
      <c r="KVS209" s="76">
        <f>KVK17+KVK24</f>
        <v>0</v>
      </c>
      <c r="KVT209" s="67"/>
      <c r="KVU209" s="75">
        <f>(100-8.65)/100</f>
        <v>0.91349999999999998</v>
      </c>
      <c r="KVV209" s="13"/>
      <c r="KVW209" s="76">
        <f>KVO17+KVO24</f>
        <v>0</v>
      </c>
      <c r="KVX209" s="67"/>
      <c r="KVY209" s="75">
        <f>(100-8.65)/100</f>
        <v>0.91349999999999998</v>
      </c>
      <c r="KVZ209" s="13"/>
      <c r="KWA209" s="76">
        <f>KVS17+KVS24</f>
        <v>0</v>
      </c>
      <c r="KWB209" s="67"/>
      <c r="KWC209" s="75">
        <f>(100-8.65)/100</f>
        <v>0.91349999999999998</v>
      </c>
      <c r="KWD209" s="13"/>
      <c r="KWE209" s="76">
        <f>KVW17+KVW24</f>
        <v>0</v>
      </c>
      <c r="KWF209" s="67"/>
      <c r="KWG209" s="75">
        <f>(100-8.65)/100</f>
        <v>0.91349999999999998</v>
      </c>
      <c r="KWH209" s="13"/>
      <c r="KWI209" s="76">
        <f>KWA17+KWA24</f>
        <v>0</v>
      </c>
      <c r="KWJ209" s="67"/>
      <c r="KWK209" s="75">
        <f>(100-8.65)/100</f>
        <v>0.91349999999999998</v>
      </c>
      <c r="KWL209" s="13"/>
      <c r="KWM209" s="76">
        <f>KWE17+KWE24</f>
        <v>0</v>
      </c>
      <c r="KWN209" s="67"/>
      <c r="KWO209" s="75">
        <f>(100-8.65)/100</f>
        <v>0.91349999999999998</v>
      </c>
      <c r="KWP209" s="13"/>
      <c r="KWQ209" s="76">
        <f>KWI17+KWI24</f>
        <v>0</v>
      </c>
      <c r="KWR209" s="67"/>
      <c r="KWS209" s="75">
        <f>(100-8.65)/100</f>
        <v>0.91349999999999998</v>
      </c>
      <c r="KWT209" s="13"/>
      <c r="KWU209" s="76">
        <f>KWM17+KWM24</f>
        <v>0</v>
      </c>
      <c r="KWV209" s="67"/>
      <c r="KWW209" s="75">
        <f>(100-8.65)/100</f>
        <v>0.91349999999999998</v>
      </c>
      <c r="KWX209" s="13"/>
      <c r="KWY209" s="76">
        <f>KWQ17+KWQ24</f>
        <v>0</v>
      </c>
      <c r="KWZ209" s="67"/>
      <c r="KXA209" s="75">
        <f>(100-8.65)/100</f>
        <v>0.91349999999999998</v>
      </c>
      <c r="KXB209" s="13"/>
      <c r="KXC209" s="76">
        <f>KWU17+KWU24</f>
        <v>0</v>
      </c>
      <c r="KXD209" s="67"/>
      <c r="KXE209" s="75">
        <f>(100-8.65)/100</f>
        <v>0.91349999999999998</v>
      </c>
      <c r="KXF209" s="13"/>
      <c r="KXG209" s="76">
        <f>KWY17+KWY24</f>
        <v>0</v>
      </c>
      <c r="KXH209" s="67"/>
      <c r="KXI209" s="75">
        <f>(100-8.65)/100</f>
        <v>0.91349999999999998</v>
      </c>
      <c r="KXJ209" s="13"/>
      <c r="KXK209" s="76">
        <f>KXC17+KXC24</f>
        <v>0</v>
      </c>
      <c r="KXL209" s="67"/>
      <c r="KXM209" s="75">
        <f>(100-8.65)/100</f>
        <v>0.91349999999999998</v>
      </c>
      <c r="KXN209" s="13"/>
      <c r="KXO209" s="76">
        <f>KXG17+KXG24</f>
        <v>0</v>
      </c>
      <c r="KXP209" s="67"/>
      <c r="KXQ209" s="75">
        <f>(100-8.65)/100</f>
        <v>0.91349999999999998</v>
      </c>
      <c r="KXR209" s="13"/>
      <c r="KXS209" s="76">
        <f>KXK17+KXK24</f>
        <v>0</v>
      </c>
      <c r="KXT209" s="67"/>
      <c r="KXU209" s="75">
        <f>(100-8.65)/100</f>
        <v>0.91349999999999998</v>
      </c>
      <c r="KXV209" s="13"/>
      <c r="KXW209" s="76">
        <f>KXO17+KXO24</f>
        <v>0</v>
      </c>
      <c r="KXX209" s="67"/>
      <c r="KXY209" s="75">
        <f>(100-8.65)/100</f>
        <v>0.91349999999999998</v>
      </c>
      <c r="KXZ209" s="13"/>
      <c r="KYA209" s="76">
        <f>KXS17+KXS24</f>
        <v>0</v>
      </c>
      <c r="KYB209" s="67"/>
      <c r="KYC209" s="75">
        <f>(100-8.65)/100</f>
        <v>0.91349999999999998</v>
      </c>
      <c r="KYD209" s="13"/>
      <c r="KYE209" s="76">
        <f>KXW17+KXW24</f>
        <v>0</v>
      </c>
      <c r="KYF209" s="67"/>
      <c r="KYG209" s="75">
        <f>(100-8.65)/100</f>
        <v>0.91349999999999998</v>
      </c>
      <c r="KYH209" s="13"/>
      <c r="KYI209" s="76">
        <f>KYA17+KYA24</f>
        <v>0</v>
      </c>
      <c r="KYJ209" s="67"/>
      <c r="KYK209" s="75">
        <f>(100-8.65)/100</f>
        <v>0.91349999999999998</v>
      </c>
      <c r="KYL209" s="13"/>
      <c r="KYM209" s="76">
        <f>KYE17+KYE24</f>
        <v>0</v>
      </c>
      <c r="KYN209" s="67"/>
      <c r="KYO209" s="75">
        <f>(100-8.65)/100</f>
        <v>0.91349999999999998</v>
      </c>
      <c r="KYP209" s="13"/>
      <c r="KYQ209" s="76">
        <f>KYI17+KYI24</f>
        <v>0</v>
      </c>
      <c r="KYR209" s="67"/>
      <c r="KYS209" s="75">
        <f>(100-8.65)/100</f>
        <v>0.91349999999999998</v>
      </c>
      <c r="KYT209" s="13"/>
      <c r="KYU209" s="76">
        <f>KYM17+KYM24</f>
        <v>0</v>
      </c>
      <c r="KYV209" s="67"/>
      <c r="KYW209" s="75">
        <f>(100-8.65)/100</f>
        <v>0.91349999999999998</v>
      </c>
      <c r="KYX209" s="13"/>
      <c r="KYY209" s="76">
        <f>KYQ17+KYQ24</f>
        <v>0</v>
      </c>
      <c r="KYZ209" s="67"/>
      <c r="KZA209" s="75">
        <f>(100-8.65)/100</f>
        <v>0.91349999999999998</v>
      </c>
      <c r="KZB209" s="13"/>
      <c r="KZC209" s="76">
        <f>KYU17+KYU24</f>
        <v>0</v>
      </c>
      <c r="KZD209" s="67"/>
      <c r="KZE209" s="75">
        <f>(100-8.65)/100</f>
        <v>0.91349999999999998</v>
      </c>
      <c r="KZF209" s="13"/>
      <c r="KZG209" s="76">
        <f>KYY17+KYY24</f>
        <v>0</v>
      </c>
      <c r="KZH209" s="67"/>
      <c r="KZI209" s="75">
        <f>(100-8.65)/100</f>
        <v>0.91349999999999998</v>
      </c>
      <c r="KZJ209" s="13"/>
      <c r="KZK209" s="76">
        <f>KZC17+KZC24</f>
        <v>0</v>
      </c>
      <c r="KZL209" s="67"/>
      <c r="KZM209" s="75">
        <f>(100-8.65)/100</f>
        <v>0.91349999999999998</v>
      </c>
      <c r="KZN209" s="13"/>
      <c r="KZO209" s="76">
        <f>KZG17+KZG24</f>
        <v>0</v>
      </c>
      <c r="KZP209" s="67"/>
      <c r="KZQ209" s="75">
        <f>(100-8.65)/100</f>
        <v>0.91349999999999998</v>
      </c>
      <c r="KZR209" s="13"/>
      <c r="KZS209" s="76">
        <f>KZK17+KZK24</f>
        <v>0</v>
      </c>
      <c r="KZT209" s="67"/>
      <c r="KZU209" s="75">
        <f>(100-8.65)/100</f>
        <v>0.91349999999999998</v>
      </c>
      <c r="KZV209" s="13"/>
      <c r="KZW209" s="76">
        <f>KZO17+KZO24</f>
        <v>0</v>
      </c>
      <c r="KZX209" s="67"/>
      <c r="KZY209" s="75">
        <f>(100-8.65)/100</f>
        <v>0.91349999999999998</v>
      </c>
      <c r="KZZ209" s="13"/>
      <c r="LAA209" s="76">
        <f>KZS17+KZS24</f>
        <v>0</v>
      </c>
      <c r="LAB209" s="67"/>
      <c r="LAC209" s="75">
        <f>(100-8.65)/100</f>
        <v>0.91349999999999998</v>
      </c>
      <c r="LAD209" s="13"/>
      <c r="LAE209" s="76">
        <f>KZW17+KZW24</f>
        <v>0</v>
      </c>
      <c r="LAF209" s="67"/>
      <c r="LAG209" s="75">
        <f>(100-8.65)/100</f>
        <v>0.91349999999999998</v>
      </c>
      <c r="LAH209" s="13"/>
      <c r="LAI209" s="76">
        <f>LAA17+LAA24</f>
        <v>0</v>
      </c>
      <c r="LAJ209" s="67"/>
      <c r="LAK209" s="75">
        <f>(100-8.65)/100</f>
        <v>0.91349999999999998</v>
      </c>
      <c r="LAL209" s="13"/>
      <c r="LAM209" s="76">
        <f>LAE17+LAE24</f>
        <v>0</v>
      </c>
      <c r="LAN209" s="67"/>
      <c r="LAO209" s="75">
        <f>(100-8.65)/100</f>
        <v>0.91349999999999998</v>
      </c>
      <c r="LAP209" s="13"/>
      <c r="LAQ209" s="76">
        <f>LAI17+LAI24</f>
        <v>0</v>
      </c>
      <c r="LAR209" s="67"/>
      <c r="LAS209" s="75">
        <f>(100-8.65)/100</f>
        <v>0.91349999999999998</v>
      </c>
      <c r="LAT209" s="13"/>
      <c r="LAU209" s="76">
        <f>LAM17+LAM24</f>
        <v>0</v>
      </c>
      <c r="LAV209" s="67"/>
      <c r="LAW209" s="75">
        <f>(100-8.65)/100</f>
        <v>0.91349999999999998</v>
      </c>
      <c r="LAX209" s="13"/>
      <c r="LAY209" s="76">
        <f>LAQ17+LAQ24</f>
        <v>0</v>
      </c>
      <c r="LAZ209" s="67"/>
      <c r="LBA209" s="75">
        <f>(100-8.65)/100</f>
        <v>0.91349999999999998</v>
      </c>
      <c r="LBB209" s="13"/>
      <c r="LBC209" s="76">
        <f>LAU17+LAU24</f>
        <v>0</v>
      </c>
      <c r="LBD209" s="67"/>
      <c r="LBE209" s="75">
        <f>(100-8.65)/100</f>
        <v>0.91349999999999998</v>
      </c>
      <c r="LBF209" s="13"/>
      <c r="LBG209" s="76">
        <f>LAY17+LAY24</f>
        <v>0</v>
      </c>
      <c r="LBH209" s="67"/>
      <c r="LBI209" s="75">
        <f>(100-8.65)/100</f>
        <v>0.91349999999999998</v>
      </c>
      <c r="LBJ209" s="13"/>
      <c r="LBK209" s="76">
        <f>LBC17+LBC24</f>
        <v>0</v>
      </c>
      <c r="LBL209" s="67"/>
      <c r="LBM209" s="75">
        <f>(100-8.65)/100</f>
        <v>0.91349999999999998</v>
      </c>
      <c r="LBN209" s="13"/>
      <c r="LBO209" s="76">
        <f>LBG17+LBG24</f>
        <v>0</v>
      </c>
      <c r="LBP209" s="67"/>
      <c r="LBQ209" s="75">
        <f>(100-8.65)/100</f>
        <v>0.91349999999999998</v>
      </c>
      <c r="LBR209" s="13"/>
      <c r="LBS209" s="76">
        <f>LBK17+LBK24</f>
        <v>0</v>
      </c>
      <c r="LBT209" s="67"/>
      <c r="LBU209" s="75">
        <f>(100-8.65)/100</f>
        <v>0.91349999999999998</v>
      </c>
      <c r="LBV209" s="13"/>
      <c r="LBW209" s="76">
        <f>LBO17+LBO24</f>
        <v>0</v>
      </c>
      <c r="LBX209" s="67"/>
      <c r="LBY209" s="75">
        <f>(100-8.65)/100</f>
        <v>0.91349999999999998</v>
      </c>
      <c r="LBZ209" s="13"/>
      <c r="LCA209" s="76">
        <f>LBS17+LBS24</f>
        <v>0</v>
      </c>
      <c r="LCB209" s="67"/>
      <c r="LCC209" s="75">
        <f>(100-8.65)/100</f>
        <v>0.91349999999999998</v>
      </c>
      <c r="LCD209" s="13"/>
      <c r="LCE209" s="76">
        <f>LBW17+LBW24</f>
        <v>0</v>
      </c>
      <c r="LCF209" s="67"/>
      <c r="LCG209" s="75">
        <f>(100-8.65)/100</f>
        <v>0.91349999999999998</v>
      </c>
      <c r="LCH209" s="13"/>
      <c r="LCI209" s="76">
        <f>LCA17+LCA24</f>
        <v>0</v>
      </c>
      <c r="LCJ209" s="67"/>
      <c r="LCK209" s="75">
        <f>(100-8.65)/100</f>
        <v>0.91349999999999998</v>
      </c>
      <c r="LCL209" s="13"/>
      <c r="LCM209" s="76">
        <f>LCE17+LCE24</f>
        <v>0</v>
      </c>
      <c r="LCN209" s="67"/>
      <c r="LCO209" s="75">
        <f>(100-8.65)/100</f>
        <v>0.91349999999999998</v>
      </c>
      <c r="LCP209" s="13"/>
      <c r="LCQ209" s="76">
        <f>LCI17+LCI24</f>
        <v>0</v>
      </c>
      <c r="LCR209" s="67"/>
      <c r="LCS209" s="75">
        <f>(100-8.65)/100</f>
        <v>0.91349999999999998</v>
      </c>
      <c r="LCT209" s="13"/>
      <c r="LCU209" s="76">
        <f>LCM17+LCM24</f>
        <v>0</v>
      </c>
      <c r="LCV209" s="67"/>
      <c r="LCW209" s="75">
        <f>(100-8.65)/100</f>
        <v>0.91349999999999998</v>
      </c>
      <c r="LCX209" s="13"/>
      <c r="LCY209" s="76">
        <f>LCQ17+LCQ24</f>
        <v>0</v>
      </c>
      <c r="LCZ209" s="67"/>
      <c r="LDA209" s="75">
        <f>(100-8.65)/100</f>
        <v>0.91349999999999998</v>
      </c>
      <c r="LDB209" s="13"/>
      <c r="LDC209" s="76">
        <f>LCU17+LCU24</f>
        <v>0</v>
      </c>
      <c r="LDD209" s="67"/>
      <c r="LDE209" s="75">
        <f>(100-8.65)/100</f>
        <v>0.91349999999999998</v>
      </c>
      <c r="LDF209" s="13"/>
      <c r="LDG209" s="76">
        <f>LCY17+LCY24</f>
        <v>0</v>
      </c>
      <c r="LDH209" s="67"/>
      <c r="LDI209" s="75">
        <f>(100-8.65)/100</f>
        <v>0.91349999999999998</v>
      </c>
      <c r="LDJ209" s="13"/>
      <c r="LDK209" s="76">
        <f>LDC17+LDC24</f>
        <v>0</v>
      </c>
      <c r="LDL209" s="67"/>
      <c r="LDM209" s="75">
        <f>(100-8.65)/100</f>
        <v>0.91349999999999998</v>
      </c>
      <c r="LDN209" s="13"/>
      <c r="LDO209" s="76">
        <f>LDG17+LDG24</f>
        <v>0</v>
      </c>
      <c r="LDP209" s="67"/>
      <c r="LDQ209" s="75">
        <f>(100-8.65)/100</f>
        <v>0.91349999999999998</v>
      </c>
      <c r="LDR209" s="13"/>
      <c r="LDS209" s="76">
        <f>LDK17+LDK24</f>
        <v>0</v>
      </c>
      <c r="LDT209" s="67"/>
      <c r="LDU209" s="75">
        <f>(100-8.65)/100</f>
        <v>0.91349999999999998</v>
      </c>
      <c r="LDV209" s="13"/>
      <c r="LDW209" s="76">
        <f>LDO17+LDO24</f>
        <v>0</v>
      </c>
      <c r="LDX209" s="67"/>
      <c r="LDY209" s="75">
        <f>(100-8.65)/100</f>
        <v>0.91349999999999998</v>
      </c>
      <c r="LDZ209" s="13"/>
      <c r="LEA209" s="76">
        <f>LDS17+LDS24</f>
        <v>0</v>
      </c>
      <c r="LEB209" s="67"/>
      <c r="LEC209" s="75">
        <f>(100-8.65)/100</f>
        <v>0.91349999999999998</v>
      </c>
      <c r="LED209" s="13"/>
      <c r="LEE209" s="76">
        <f>LDW17+LDW24</f>
        <v>0</v>
      </c>
      <c r="LEF209" s="67"/>
      <c r="LEG209" s="75">
        <f>(100-8.65)/100</f>
        <v>0.91349999999999998</v>
      </c>
      <c r="LEH209" s="13"/>
      <c r="LEI209" s="76">
        <f>LEA17+LEA24</f>
        <v>0</v>
      </c>
      <c r="LEJ209" s="67"/>
      <c r="LEK209" s="75">
        <f>(100-8.65)/100</f>
        <v>0.91349999999999998</v>
      </c>
      <c r="LEL209" s="13"/>
      <c r="LEM209" s="76">
        <f>LEE17+LEE24</f>
        <v>0</v>
      </c>
      <c r="LEN209" s="67"/>
      <c r="LEO209" s="75">
        <f>(100-8.65)/100</f>
        <v>0.91349999999999998</v>
      </c>
      <c r="LEP209" s="13"/>
      <c r="LEQ209" s="76">
        <f>LEI17+LEI24</f>
        <v>0</v>
      </c>
      <c r="LER209" s="67"/>
      <c r="LES209" s="75">
        <f>(100-8.65)/100</f>
        <v>0.91349999999999998</v>
      </c>
      <c r="LET209" s="13"/>
      <c r="LEU209" s="76">
        <f>LEM17+LEM24</f>
        <v>0</v>
      </c>
      <c r="LEV209" s="67"/>
      <c r="LEW209" s="75">
        <f>(100-8.65)/100</f>
        <v>0.91349999999999998</v>
      </c>
      <c r="LEX209" s="13"/>
      <c r="LEY209" s="76">
        <f>LEQ17+LEQ24</f>
        <v>0</v>
      </c>
      <c r="LEZ209" s="67"/>
      <c r="LFA209" s="75">
        <f>(100-8.65)/100</f>
        <v>0.91349999999999998</v>
      </c>
      <c r="LFB209" s="13"/>
      <c r="LFC209" s="76">
        <f>LEU17+LEU24</f>
        <v>0</v>
      </c>
      <c r="LFD209" s="67"/>
      <c r="LFE209" s="75">
        <f>(100-8.65)/100</f>
        <v>0.91349999999999998</v>
      </c>
      <c r="LFF209" s="13"/>
      <c r="LFG209" s="76">
        <f>LEY17+LEY24</f>
        <v>0</v>
      </c>
      <c r="LFH209" s="67"/>
      <c r="LFI209" s="75">
        <f>(100-8.65)/100</f>
        <v>0.91349999999999998</v>
      </c>
      <c r="LFJ209" s="13"/>
      <c r="LFK209" s="76">
        <f>LFC17+LFC24</f>
        <v>0</v>
      </c>
      <c r="LFL209" s="67"/>
      <c r="LFM209" s="75">
        <f>(100-8.65)/100</f>
        <v>0.91349999999999998</v>
      </c>
      <c r="LFN209" s="13"/>
      <c r="LFO209" s="76">
        <f>LFG17+LFG24</f>
        <v>0</v>
      </c>
      <c r="LFP209" s="67"/>
      <c r="LFQ209" s="75">
        <f>(100-8.65)/100</f>
        <v>0.91349999999999998</v>
      </c>
      <c r="LFR209" s="13"/>
      <c r="LFS209" s="76">
        <f>LFK17+LFK24</f>
        <v>0</v>
      </c>
      <c r="LFT209" s="67"/>
      <c r="LFU209" s="75">
        <f>(100-8.65)/100</f>
        <v>0.91349999999999998</v>
      </c>
      <c r="LFV209" s="13"/>
      <c r="LFW209" s="76">
        <f>LFO17+LFO24</f>
        <v>0</v>
      </c>
      <c r="LFX209" s="67"/>
      <c r="LFY209" s="75">
        <f>(100-8.65)/100</f>
        <v>0.91349999999999998</v>
      </c>
      <c r="LFZ209" s="13"/>
      <c r="LGA209" s="76">
        <f>LFS17+LFS24</f>
        <v>0</v>
      </c>
      <c r="LGB209" s="67"/>
      <c r="LGC209" s="75">
        <f>(100-8.65)/100</f>
        <v>0.91349999999999998</v>
      </c>
      <c r="LGD209" s="13"/>
      <c r="LGE209" s="76">
        <f>LFW17+LFW24</f>
        <v>0</v>
      </c>
      <c r="LGF209" s="67"/>
      <c r="LGG209" s="75">
        <f>(100-8.65)/100</f>
        <v>0.91349999999999998</v>
      </c>
      <c r="LGH209" s="13"/>
      <c r="LGI209" s="76">
        <f>LGA17+LGA24</f>
        <v>0</v>
      </c>
      <c r="LGJ209" s="67"/>
      <c r="LGK209" s="75">
        <f>(100-8.65)/100</f>
        <v>0.91349999999999998</v>
      </c>
      <c r="LGL209" s="13"/>
      <c r="LGM209" s="76">
        <f>LGE17+LGE24</f>
        <v>0</v>
      </c>
      <c r="LGN209" s="67"/>
      <c r="LGO209" s="75">
        <f>(100-8.65)/100</f>
        <v>0.91349999999999998</v>
      </c>
      <c r="LGP209" s="13"/>
      <c r="LGQ209" s="76">
        <f>LGI17+LGI24</f>
        <v>0</v>
      </c>
      <c r="LGR209" s="67"/>
      <c r="LGS209" s="75">
        <f>(100-8.65)/100</f>
        <v>0.91349999999999998</v>
      </c>
      <c r="LGT209" s="13"/>
      <c r="LGU209" s="76">
        <f>LGM17+LGM24</f>
        <v>0</v>
      </c>
      <c r="LGV209" s="67"/>
      <c r="LGW209" s="75">
        <f>(100-8.65)/100</f>
        <v>0.91349999999999998</v>
      </c>
      <c r="LGX209" s="13"/>
      <c r="LGY209" s="76">
        <f>LGQ17+LGQ24</f>
        <v>0</v>
      </c>
      <c r="LGZ209" s="67"/>
      <c r="LHA209" s="75">
        <f>(100-8.65)/100</f>
        <v>0.91349999999999998</v>
      </c>
      <c r="LHB209" s="13"/>
      <c r="LHC209" s="76">
        <f>LGU17+LGU24</f>
        <v>0</v>
      </c>
      <c r="LHD209" s="67"/>
      <c r="LHE209" s="75">
        <f>(100-8.65)/100</f>
        <v>0.91349999999999998</v>
      </c>
      <c r="LHF209" s="13"/>
      <c r="LHG209" s="76">
        <f>LGY17+LGY24</f>
        <v>0</v>
      </c>
      <c r="LHH209" s="67"/>
      <c r="LHI209" s="75">
        <f>(100-8.65)/100</f>
        <v>0.91349999999999998</v>
      </c>
      <c r="LHJ209" s="13"/>
      <c r="LHK209" s="76">
        <f>LHC17+LHC24</f>
        <v>0</v>
      </c>
      <c r="LHL209" s="67"/>
      <c r="LHM209" s="75">
        <f>(100-8.65)/100</f>
        <v>0.91349999999999998</v>
      </c>
      <c r="LHN209" s="13"/>
      <c r="LHO209" s="76">
        <f>LHG17+LHG24</f>
        <v>0</v>
      </c>
      <c r="LHP209" s="67"/>
      <c r="LHQ209" s="75">
        <f>(100-8.65)/100</f>
        <v>0.91349999999999998</v>
      </c>
      <c r="LHR209" s="13"/>
      <c r="LHS209" s="76">
        <f>LHK17+LHK24</f>
        <v>0</v>
      </c>
      <c r="LHT209" s="67"/>
      <c r="LHU209" s="75">
        <f>(100-8.65)/100</f>
        <v>0.91349999999999998</v>
      </c>
      <c r="LHV209" s="13"/>
      <c r="LHW209" s="76">
        <f>LHO17+LHO24</f>
        <v>0</v>
      </c>
      <c r="LHX209" s="67"/>
      <c r="LHY209" s="75">
        <f>(100-8.65)/100</f>
        <v>0.91349999999999998</v>
      </c>
      <c r="LHZ209" s="13"/>
      <c r="LIA209" s="76">
        <f>LHS17+LHS24</f>
        <v>0</v>
      </c>
      <c r="LIB209" s="67"/>
      <c r="LIC209" s="75">
        <f>(100-8.65)/100</f>
        <v>0.91349999999999998</v>
      </c>
      <c r="LID209" s="13"/>
      <c r="LIE209" s="76">
        <f>LHW17+LHW24</f>
        <v>0</v>
      </c>
      <c r="LIF209" s="67"/>
      <c r="LIG209" s="75">
        <f>(100-8.65)/100</f>
        <v>0.91349999999999998</v>
      </c>
      <c r="LIH209" s="13"/>
      <c r="LII209" s="76">
        <f>LIA17+LIA24</f>
        <v>0</v>
      </c>
      <c r="LIJ209" s="67"/>
      <c r="LIK209" s="75">
        <f>(100-8.65)/100</f>
        <v>0.91349999999999998</v>
      </c>
      <c r="LIL209" s="13"/>
      <c r="LIM209" s="76">
        <f>LIE17+LIE24</f>
        <v>0</v>
      </c>
      <c r="LIN209" s="67"/>
      <c r="LIO209" s="75">
        <f>(100-8.65)/100</f>
        <v>0.91349999999999998</v>
      </c>
      <c r="LIP209" s="13"/>
      <c r="LIQ209" s="76">
        <f>LII17+LII24</f>
        <v>0</v>
      </c>
      <c r="LIR209" s="67"/>
      <c r="LIS209" s="75">
        <f>(100-8.65)/100</f>
        <v>0.91349999999999998</v>
      </c>
      <c r="LIT209" s="13"/>
      <c r="LIU209" s="76">
        <f>LIM17+LIM24</f>
        <v>0</v>
      </c>
      <c r="LIV209" s="67"/>
      <c r="LIW209" s="75">
        <f>(100-8.65)/100</f>
        <v>0.91349999999999998</v>
      </c>
      <c r="LIX209" s="13"/>
      <c r="LIY209" s="76">
        <f>LIQ17+LIQ24</f>
        <v>0</v>
      </c>
      <c r="LIZ209" s="67"/>
      <c r="LJA209" s="75">
        <f>(100-8.65)/100</f>
        <v>0.91349999999999998</v>
      </c>
      <c r="LJB209" s="13"/>
      <c r="LJC209" s="76">
        <f>LIU17+LIU24</f>
        <v>0</v>
      </c>
      <c r="LJD209" s="67"/>
      <c r="LJE209" s="75">
        <f>(100-8.65)/100</f>
        <v>0.91349999999999998</v>
      </c>
      <c r="LJF209" s="13"/>
      <c r="LJG209" s="76">
        <f>LIY17+LIY24</f>
        <v>0</v>
      </c>
      <c r="LJH209" s="67"/>
      <c r="LJI209" s="75">
        <f>(100-8.65)/100</f>
        <v>0.91349999999999998</v>
      </c>
      <c r="LJJ209" s="13"/>
      <c r="LJK209" s="76">
        <f>LJC17+LJC24</f>
        <v>0</v>
      </c>
      <c r="LJL209" s="67"/>
      <c r="LJM209" s="75">
        <f>(100-8.65)/100</f>
        <v>0.91349999999999998</v>
      </c>
      <c r="LJN209" s="13"/>
      <c r="LJO209" s="76">
        <f>LJG17+LJG24</f>
        <v>0</v>
      </c>
      <c r="LJP209" s="67"/>
      <c r="LJQ209" s="75">
        <f>(100-8.65)/100</f>
        <v>0.91349999999999998</v>
      </c>
      <c r="LJR209" s="13"/>
      <c r="LJS209" s="76">
        <f>LJK17+LJK24</f>
        <v>0</v>
      </c>
      <c r="LJT209" s="67"/>
      <c r="LJU209" s="75">
        <f>(100-8.65)/100</f>
        <v>0.91349999999999998</v>
      </c>
      <c r="LJV209" s="13"/>
      <c r="LJW209" s="76">
        <f>LJO17+LJO24</f>
        <v>0</v>
      </c>
      <c r="LJX209" s="67"/>
      <c r="LJY209" s="75">
        <f>(100-8.65)/100</f>
        <v>0.91349999999999998</v>
      </c>
      <c r="LJZ209" s="13"/>
      <c r="LKA209" s="76">
        <f>LJS17+LJS24</f>
        <v>0</v>
      </c>
      <c r="LKB209" s="67"/>
      <c r="LKC209" s="75">
        <f>(100-8.65)/100</f>
        <v>0.91349999999999998</v>
      </c>
      <c r="LKD209" s="13"/>
      <c r="LKE209" s="76">
        <f>LJW17+LJW24</f>
        <v>0</v>
      </c>
      <c r="LKF209" s="67"/>
      <c r="LKG209" s="75">
        <f>(100-8.65)/100</f>
        <v>0.91349999999999998</v>
      </c>
      <c r="LKH209" s="13"/>
      <c r="LKI209" s="76">
        <f>LKA17+LKA24</f>
        <v>0</v>
      </c>
      <c r="LKJ209" s="67"/>
      <c r="LKK209" s="75">
        <f>(100-8.65)/100</f>
        <v>0.91349999999999998</v>
      </c>
      <c r="LKL209" s="13"/>
      <c r="LKM209" s="76">
        <f>LKE17+LKE24</f>
        <v>0</v>
      </c>
      <c r="LKN209" s="67"/>
      <c r="LKO209" s="75">
        <f>(100-8.65)/100</f>
        <v>0.91349999999999998</v>
      </c>
      <c r="LKP209" s="13"/>
      <c r="LKQ209" s="76">
        <f>LKI17+LKI24</f>
        <v>0</v>
      </c>
      <c r="LKR209" s="67"/>
      <c r="LKS209" s="75">
        <f>(100-8.65)/100</f>
        <v>0.91349999999999998</v>
      </c>
      <c r="LKT209" s="13"/>
      <c r="LKU209" s="76">
        <f>LKM17+LKM24</f>
        <v>0</v>
      </c>
      <c r="LKV209" s="67"/>
      <c r="LKW209" s="75">
        <f>(100-8.65)/100</f>
        <v>0.91349999999999998</v>
      </c>
      <c r="LKX209" s="13"/>
      <c r="LKY209" s="76">
        <f>LKQ17+LKQ24</f>
        <v>0</v>
      </c>
      <c r="LKZ209" s="67"/>
      <c r="LLA209" s="75">
        <f>(100-8.65)/100</f>
        <v>0.91349999999999998</v>
      </c>
      <c r="LLB209" s="13"/>
      <c r="LLC209" s="76">
        <f>LKU17+LKU24</f>
        <v>0</v>
      </c>
      <c r="LLD209" s="67"/>
      <c r="LLE209" s="75">
        <f>(100-8.65)/100</f>
        <v>0.91349999999999998</v>
      </c>
      <c r="LLF209" s="13"/>
      <c r="LLG209" s="76">
        <f>LKY17+LKY24</f>
        <v>0</v>
      </c>
      <c r="LLH209" s="67"/>
      <c r="LLI209" s="75">
        <f>(100-8.65)/100</f>
        <v>0.91349999999999998</v>
      </c>
      <c r="LLJ209" s="13"/>
      <c r="LLK209" s="76">
        <f>LLC17+LLC24</f>
        <v>0</v>
      </c>
      <c r="LLL209" s="67"/>
      <c r="LLM209" s="75">
        <f>(100-8.65)/100</f>
        <v>0.91349999999999998</v>
      </c>
      <c r="LLN209" s="13"/>
      <c r="LLO209" s="76">
        <f>LLG17+LLG24</f>
        <v>0</v>
      </c>
      <c r="LLP209" s="67"/>
      <c r="LLQ209" s="75">
        <f>(100-8.65)/100</f>
        <v>0.91349999999999998</v>
      </c>
      <c r="LLR209" s="13"/>
      <c r="LLS209" s="76">
        <f>LLK17+LLK24</f>
        <v>0</v>
      </c>
      <c r="LLT209" s="67"/>
      <c r="LLU209" s="75">
        <f>(100-8.65)/100</f>
        <v>0.91349999999999998</v>
      </c>
      <c r="LLV209" s="13"/>
      <c r="LLW209" s="76">
        <f>LLO17+LLO24</f>
        <v>0</v>
      </c>
      <c r="LLX209" s="67"/>
      <c r="LLY209" s="75">
        <f>(100-8.65)/100</f>
        <v>0.91349999999999998</v>
      </c>
      <c r="LLZ209" s="13"/>
      <c r="LMA209" s="76">
        <f>LLS17+LLS24</f>
        <v>0</v>
      </c>
      <c r="LMB209" s="67"/>
      <c r="LMC209" s="75">
        <f>(100-8.65)/100</f>
        <v>0.91349999999999998</v>
      </c>
      <c r="LMD209" s="13"/>
      <c r="LME209" s="76">
        <f>LLW17+LLW24</f>
        <v>0</v>
      </c>
      <c r="LMF209" s="67"/>
      <c r="LMG209" s="75">
        <f>(100-8.65)/100</f>
        <v>0.91349999999999998</v>
      </c>
      <c r="LMH209" s="13"/>
      <c r="LMI209" s="76">
        <f>LMA17+LMA24</f>
        <v>0</v>
      </c>
      <c r="LMJ209" s="67"/>
      <c r="LMK209" s="75">
        <f>(100-8.65)/100</f>
        <v>0.91349999999999998</v>
      </c>
      <c r="LML209" s="13"/>
      <c r="LMM209" s="76">
        <f>LME17+LME24</f>
        <v>0</v>
      </c>
      <c r="LMN209" s="67"/>
      <c r="LMO209" s="75">
        <f>(100-8.65)/100</f>
        <v>0.91349999999999998</v>
      </c>
      <c r="LMP209" s="13"/>
      <c r="LMQ209" s="76">
        <f>LMI17+LMI24</f>
        <v>0</v>
      </c>
      <c r="LMR209" s="67"/>
      <c r="LMS209" s="75">
        <f>(100-8.65)/100</f>
        <v>0.91349999999999998</v>
      </c>
      <c r="LMT209" s="13"/>
      <c r="LMU209" s="76">
        <f>LMM17+LMM24</f>
        <v>0</v>
      </c>
      <c r="LMV209" s="67"/>
      <c r="LMW209" s="75">
        <f>(100-8.65)/100</f>
        <v>0.91349999999999998</v>
      </c>
      <c r="LMX209" s="13"/>
      <c r="LMY209" s="76">
        <f>LMQ17+LMQ24</f>
        <v>0</v>
      </c>
      <c r="LMZ209" s="67"/>
      <c r="LNA209" s="75">
        <f>(100-8.65)/100</f>
        <v>0.91349999999999998</v>
      </c>
      <c r="LNB209" s="13"/>
      <c r="LNC209" s="76">
        <f>LMU17+LMU24</f>
        <v>0</v>
      </c>
      <c r="LND209" s="67"/>
      <c r="LNE209" s="75">
        <f>(100-8.65)/100</f>
        <v>0.91349999999999998</v>
      </c>
      <c r="LNF209" s="13"/>
      <c r="LNG209" s="76">
        <f>LMY17+LMY24</f>
        <v>0</v>
      </c>
      <c r="LNH209" s="67"/>
      <c r="LNI209" s="75">
        <f>(100-8.65)/100</f>
        <v>0.91349999999999998</v>
      </c>
      <c r="LNJ209" s="13"/>
      <c r="LNK209" s="76">
        <f>LNC17+LNC24</f>
        <v>0</v>
      </c>
      <c r="LNL209" s="67"/>
      <c r="LNM209" s="75">
        <f>(100-8.65)/100</f>
        <v>0.91349999999999998</v>
      </c>
      <c r="LNN209" s="13"/>
      <c r="LNO209" s="76">
        <f>LNG17+LNG24</f>
        <v>0</v>
      </c>
      <c r="LNP209" s="67"/>
      <c r="LNQ209" s="75">
        <f>(100-8.65)/100</f>
        <v>0.91349999999999998</v>
      </c>
      <c r="LNR209" s="13"/>
      <c r="LNS209" s="76">
        <f>LNK17+LNK24</f>
        <v>0</v>
      </c>
      <c r="LNT209" s="67"/>
      <c r="LNU209" s="75">
        <f>(100-8.65)/100</f>
        <v>0.91349999999999998</v>
      </c>
      <c r="LNV209" s="13"/>
      <c r="LNW209" s="76">
        <f>LNO17+LNO24</f>
        <v>0</v>
      </c>
      <c r="LNX209" s="67"/>
      <c r="LNY209" s="75">
        <f>(100-8.65)/100</f>
        <v>0.91349999999999998</v>
      </c>
      <c r="LNZ209" s="13"/>
      <c r="LOA209" s="76">
        <f>LNS17+LNS24</f>
        <v>0</v>
      </c>
      <c r="LOB209" s="67"/>
      <c r="LOC209" s="75">
        <f>(100-8.65)/100</f>
        <v>0.91349999999999998</v>
      </c>
      <c r="LOD209" s="13"/>
      <c r="LOE209" s="76">
        <f>LNW17+LNW24</f>
        <v>0</v>
      </c>
      <c r="LOF209" s="67"/>
      <c r="LOG209" s="75">
        <f>(100-8.65)/100</f>
        <v>0.91349999999999998</v>
      </c>
      <c r="LOH209" s="13"/>
      <c r="LOI209" s="76">
        <f>LOA17+LOA24</f>
        <v>0</v>
      </c>
      <c r="LOJ209" s="67"/>
      <c r="LOK209" s="75">
        <f>(100-8.65)/100</f>
        <v>0.91349999999999998</v>
      </c>
      <c r="LOL209" s="13"/>
      <c r="LOM209" s="76">
        <f>LOE17+LOE24</f>
        <v>0</v>
      </c>
      <c r="LON209" s="67"/>
      <c r="LOO209" s="75">
        <f>(100-8.65)/100</f>
        <v>0.91349999999999998</v>
      </c>
      <c r="LOP209" s="13"/>
      <c r="LOQ209" s="76">
        <f>LOI17+LOI24</f>
        <v>0</v>
      </c>
      <c r="LOR209" s="67"/>
      <c r="LOS209" s="75">
        <f>(100-8.65)/100</f>
        <v>0.91349999999999998</v>
      </c>
      <c r="LOT209" s="13"/>
      <c r="LOU209" s="76">
        <f>LOM17+LOM24</f>
        <v>0</v>
      </c>
      <c r="LOV209" s="67"/>
      <c r="LOW209" s="75">
        <f>(100-8.65)/100</f>
        <v>0.91349999999999998</v>
      </c>
      <c r="LOX209" s="13"/>
      <c r="LOY209" s="76">
        <f>LOQ17+LOQ24</f>
        <v>0</v>
      </c>
      <c r="LOZ209" s="67"/>
      <c r="LPA209" s="75">
        <f>(100-8.65)/100</f>
        <v>0.91349999999999998</v>
      </c>
      <c r="LPB209" s="13"/>
      <c r="LPC209" s="76">
        <f>LOU17+LOU24</f>
        <v>0</v>
      </c>
      <c r="LPD209" s="67"/>
      <c r="LPE209" s="75">
        <f>(100-8.65)/100</f>
        <v>0.91349999999999998</v>
      </c>
      <c r="LPF209" s="13"/>
      <c r="LPG209" s="76">
        <f>LOY17+LOY24</f>
        <v>0</v>
      </c>
      <c r="LPH209" s="67"/>
      <c r="LPI209" s="75">
        <f>(100-8.65)/100</f>
        <v>0.91349999999999998</v>
      </c>
      <c r="LPJ209" s="13"/>
      <c r="LPK209" s="76">
        <f>LPC17+LPC24</f>
        <v>0</v>
      </c>
      <c r="LPL209" s="67"/>
      <c r="LPM209" s="75">
        <f>(100-8.65)/100</f>
        <v>0.91349999999999998</v>
      </c>
      <c r="LPN209" s="13"/>
      <c r="LPO209" s="76">
        <f>LPG17+LPG24</f>
        <v>0</v>
      </c>
      <c r="LPP209" s="67"/>
      <c r="LPQ209" s="75">
        <f>(100-8.65)/100</f>
        <v>0.91349999999999998</v>
      </c>
      <c r="LPR209" s="13"/>
      <c r="LPS209" s="76">
        <f>LPK17+LPK24</f>
        <v>0</v>
      </c>
      <c r="LPT209" s="67"/>
      <c r="LPU209" s="75">
        <f>(100-8.65)/100</f>
        <v>0.91349999999999998</v>
      </c>
      <c r="LPV209" s="13"/>
      <c r="LPW209" s="76">
        <f>LPO17+LPO24</f>
        <v>0</v>
      </c>
      <c r="LPX209" s="67"/>
      <c r="LPY209" s="75">
        <f>(100-8.65)/100</f>
        <v>0.91349999999999998</v>
      </c>
      <c r="LPZ209" s="13"/>
      <c r="LQA209" s="76">
        <f>LPS17+LPS24</f>
        <v>0</v>
      </c>
      <c r="LQB209" s="67"/>
      <c r="LQC209" s="75">
        <f>(100-8.65)/100</f>
        <v>0.91349999999999998</v>
      </c>
      <c r="LQD209" s="13"/>
      <c r="LQE209" s="76">
        <f>LPW17+LPW24</f>
        <v>0</v>
      </c>
      <c r="LQF209" s="67"/>
      <c r="LQG209" s="75">
        <f>(100-8.65)/100</f>
        <v>0.91349999999999998</v>
      </c>
      <c r="LQH209" s="13"/>
      <c r="LQI209" s="76">
        <f>LQA17+LQA24</f>
        <v>0</v>
      </c>
      <c r="LQJ209" s="67"/>
      <c r="LQK209" s="75">
        <f>(100-8.65)/100</f>
        <v>0.91349999999999998</v>
      </c>
      <c r="LQL209" s="13"/>
      <c r="LQM209" s="76">
        <f>LQE17+LQE24</f>
        <v>0</v>
      </c>
      <c r="LQN209" s="67"/>
      <c r="LQO209" s="75">
        <f>(100-8.65)/100</f>
        <v>0.91349999999999998</v>
      </c>
      <c r="LQP209" s="13"/>
      <c r="LQQ209" s="76">
        <f>LQI17+LQI24</f>
        <v>0</v>
      </c>
      <c r="LQR209" s="67"/>
      <c r="LQS209" s="75">
        <f>(100-8.65)/100</f>
        <v>0.91349999999999998</v>
      </c>
      <c r="LQT209" s="13"/>
      <c r="LQU209" s="76">
        <f>LQM17+LQM24</f>
        <v>0</v>
      </c>
      <c r="LQV209" s="67"/>
      <c r="LQW209" s="75">
        <f>(100-8.65)/100</f>
        <v>0.91349999999999998</v>
      </c>
      <c r="LQX209" s="13"/>
      <c r="LQY209" s="76">
        <f>LQQ17+LQQ24</f>
        <v>0</v>
      </c>
      <c r="LQZ209" s="67"/>
      <c r="LRA209" s="75">
        <f>(100-8.65)/100</f>
        <v>0.91349999999999998</v>
      </c>
      <c r="LRB209" s="13"/>
      <c r="LRC209" s="76">
        <f>LQU17+LQU24</f>
        <v>0</v>
      </c>
      <c r="LRD209" s="67"/>
      <c r="LRE209" s="75">
        <f>(100-8.65)/100</f>
        <v>0.91349999999999998</v>
      </c>
      <c r="LRF209" s="13"/>
      <c r="LRG209" s="76">
        <f>LQY17+LQY24</f>
        <v>0</v>
      </c>
      <c r="LRH209" s="67"/>
      <c r="LRI209" s="75">
        <f>(100-8.65)/100</f>
        <v>0.91349999999999998</v>
      </c>
      <c r="LRJ209" s="13"/>
      <c r="LRK209" s="76">
        <f>LRC17+LRC24</f>
        <v>0</v>
      </c>
      <c r="LRL209" s="67"/>
      <c r="LRM209" s="75">
        <f>(100-8.65)/100</f>
        <v>0.91349999999999998</v>
      </c>
      <c r="LRN209" s="13"/>
      <c r="LRO209" s="76">
        <f>LRG17+LRG24</f>
        <v>0</v>
      </c>
      <c r="LRP209" s="67"/>
      <c r="LRQ209" s="75">
        <f>(100-8.65)/100</f>
        <v>0.91349999999999998</v>
      </c>
      <c r="LRR209" s="13"/>
      <c r="LRS209" s="76">
        <f>LRK17+LRK24</f>
        <v>0</v>
      </c>
      <c r="LRT209" s="67"/>
      <c r="LRU209" s="75">
        <f>(100-8.65)/100</f>
        <v>0.91349999999999998</v>
      </c>
      <c r="LRV209" s="13"/>
      <c r="LRW209" s="76">
        <f>LRO17+LRO24</f>
        <v>0</v>
      </c>
      <c r="LRX209" s="67"/>
      <c r="LRY209" s="75">
        <f>(100-8.65)/100</f>
        <v>0.91349999999999998</v>
      </c>
      <c r="LRZ209" s="13"/>
      <c r="LSA209" s="76">
        <f>LRS17+LRS24</f>
        <v>0</v>
      </c>
      <c r="LSB209" s="67"/>
      <c r="LSC209" s="75">
        <f>(100-8.65)/100</f>
        <v>0.91349999999999998</v>
      </c>
      <c r="LSD209" s="13"/>
      <c r="LSE209" s="76">
        <f>LRW17+LRW24</f>
        <v>0</v>
      </c>
      <c r="LSF209" s="67"/>
      <c r="LSG209" s="75">
        <f>(100-8.65)/100</f>
        <v>0.91349999999999998</v>
      </c>
      <c r="LSH209" s="13"/>
      <c r="LSI209" s="76">
        <f>LSA17+LSA24</f>
        <v>0</v>
      </c>
      <c r="LSJ209" s="67"/>
      <c r="LSK209" s="75">
        <f>(100-8.65)/100</f>
        <v>0.91349999999999998</v>
      </c>
      <c r="LSL209" s="13"/>
      <c r="LSM209" s="76">
        <f>LSE17+LSE24</f>
        <v>0</v>
      </c>
      <c r="LSN209" s="67"/>
      <c r="LSO209" s="75">
        <f>(100-8.65)/100</f>
        <v>0.91349999999999998</v>
      </c>
      <c r="LSP209" s="13"/>
      <c r="LSQ209" s="76">
        <f>LSI17+LSI24</f>
        <v>0</v>
      </c>
      <c r="LSR209" s="67"/>
      <c r="LSS209" s="75">
        <f>(100-8.65)/100</f>
        <v>0.91349999999999998</v>
      </c>
      <c r="LST209" s="13"/>
      <c r="LSU209" s="76">
        <f>LSM17+LSM24</f>
        <v>0</v>
      </c>
      <c r="LSV209" s="67"/>
      <c r="LSW209" s="75">
        <f>(100-8.65)/100</f>
        <v>0.91349999999999998</v>
      </c>
      <c r="LSX209" s="13"/>
      <c r="LSY209" s="76">
        <f>LSQ17+LSQ24</f>
        <v>0</v>
      </c>
      <c r="LSZ209" s="67"/>
      <c r="LTA209" s="75">
        <f>(100-8.65)/100</f>
        <v>0.91349999999999998</v>
      </c>
      <c r="LTB209" s="13"/>
      <c r="LTC209" s="76">
        <f>LSU17+LSU24</f>
        <v>0</v>
      </c>
      <c r="LTD209" s="67"/>
      <c r="LTE209" s="75">
        <f>(100-8.65)/100</f>
        <v>0.91349999999999998</v>
      </c>
      <c r="LTF209" s="13"/>
      <c r="LTG209" s="76">
        <f>LSY17+LSY24</f>
        <v>0</v>
      </c>
      <c r="LTH209" s="67"/>
      <c r="LTI209" s="75">
        <f>(100-8.65)/100</f>
        <v>0.91349999999999998</v>
      </c>
      <c r="LTJ209" s="13"/>
      <c r="LTK209" s="76">
        <f>LTC17+LTC24</f>
        <v>0</v>
      </c>
      <c r="LTL209" s="67"/>
      <c r="LTM209" s="75">
        <f>(100-8.65)/100</f>
        <v>0.91349999999999998</v>
      </c>
      <c r="LTN209" s="13"/>
      <c r="LTO209" s="76">
        <f>LTG17+LTG24</f>
        <v>0</v>
      </c>
      <c r="LTP209" s="67"/>
      <c r="LTQ209" s="75">
        <f>(100-8.65)/100</f>
        <v>0.91349999999999998</v>
      </c>
      <c r="LTR209" s="13"/>
      <c r="LTS209" s="76">
        <f>LTK17+LTK24</f>
        <v>0</v>
      </c>
      <c r="LTT209" s="67"/>
      <c r="LTU209" s="75">
        <f>(100-8.65)/100</f>
        <v>0.91349999999999998</v>
      </c>
      <c r="LTV209" s="13"/>
      <c r="LTW209" s="76">
        <f>LTO17+LTO24</f>
        <v>0</v>
      </c>
      <c r="LTX209" s="67"/>
      <c r="LTY209" s="75">
        <f>(100-8.65)/100</f>
        <v>0.91349999999999998</v>
      </c>
      <c r="LTZ209" s="13"/>
      <c r="LUA209" s="76">
        <f>LTS17+LTS24</f>
        <v>0</v>
      </c>
      <c r="LUB209" s="67"/>
      <c r="LUC209" s="75">
        <f>(100-8.65)/100</f>
        <v>0.91349999999999998</v>
      </c>
      <c r="LUD209" s="13"/>
      <c r="LUE209" s="76">
        <f>LTW17+LTW24</f>
        <v>0</v>
      </c>
      <c r="LUF209" s="67"/>
      <c r="LUG209" s="75">
        <f>(100-8.65)/100</f>
        <v>0.91349999999999998</v>
      </c>
      <c r="LUH209" s="13"/>
      <c r="LUI209" s="76">
        <f>LUA17+LUA24</f>
        <v>0</v>
      </c>
      <c r="LUJ209" s="67"/>
      <c r="LUK209" s="75">
        <f>(100-8.65)/100</f>
        <v>0.91349999999999998</v>
      </c>
      <c r="LUL209" s="13"/>
      <c r="LUM209" s="76">
        <f>LUE17+LUE24</f>
        <v>0</v>
      </c>
      <c r="LUN209" s="67"/>
      <c r="LUO209" s="75">
        <f>(100-8.65)/100</f>
        <v>0.91349999999999998</v>
      </c>
      <c r="LUP209" s="13"/>
      <c r="LUQ209" s="76">
        <f>LUI17+LUI24</f>
        <v>0</v>
      </c>
      <c r="LUR209" s="67"/>
      <c r="LUS209" s="75">
        <f>(100-8.65)/100</f>
        <v>0.91349999999999998</v>
      </c>
      <c r="LUT209" s="13"/>
      <c r="LUU209" s="76">
        <f>LUM17+LUM24</f>
        <v>0</v>
      </c>
      <c r="LUV209" s="67"/>
      <c r="LUW209" s="75">
        <f>(100-8.65)/100</f>
        <v>0.91349999999999998</v>
      </c>
      <c r="LUX209" s="13"/>
      <c r="LUY209" s="76">
        <f>LUQ17+LUQ24</f>
        <v>0</v>
      </c>
      <c r="LUZ209" s="67"/>
      <c r="LVA209" s="75">
        <f>(100-8.65)/100</f>
        <v>0.91349999999999998</v>
      </c>
      <c r="LVB209" s="13"/>
      <c r="LVC209" s="76">
        <f>LUU17+LUU24</f>
        <v>0</v>
      </c>
      <c r="LVD209" s="67"/>
      <c r="LVE209" s="75">
        <f>(100-8.65)/100</f>
        <v>0.91349999999999998</v>
      </c>
      <c r="LVF209" s="13"/>
      <c r="LVG209" s="76">
        <f>LUY17+LUY24</f>
        <v>0</v>
      </c>
      <c r="LVH209" s="67"/>
      <c r="LVI209" s="75">
        <f>(100-8.65)/100</f>
        <v>0.91349999999999998</v>
      </c>
      <c r="LVJ209" s="13"/>
      <c r="LVK209" s="76">
        <f>LVC17+LVC24</f>
        <v>0</v>
      </c>
      <c r="LVL209" s="67"/>
      <c r="LVM209" s="75">
        <f>(100-8.65)/100</f>
        <v>0.91349999999999998</v>
      </c>
      <c r="LVN209" s="13"/>
      <c r="LVO209" s="76">
        <f>LVG17+LVG24</f>
        <v>0</v>
      </c>
      <c r="LVP209" s="67"/>
      <c r="LVQ209" s="75">
        <f>(100-8.65)/100</f>
        <v>0.91349999999999998</v>
      </c>
      <c r="LVR209" s="13"/>
      <c r="LVS209" s="76">
        <f>LVK17+LVK24</f>
        <v>0</v>
      </c>
      <c r="LVT209" s="67"/>
      <c r="LVU209" s="75">
        <f>(100-8.65)/100</f>
        <v>0.91349999999999998</v>
      </c>
      <c r="LVV209" s="13"/>
      <c r="LVW209" s="76">
        <f>LVO17+LVO24</f>
        <v>0</v>
      </c>
      <c r="LVX209" s="67"/>
      <c r="LVY209" s="75">
        <f>(100-8.65)/100</f>
        <v>0.91349999999999998</v>
      </c>
      <c r="LVZ209" s="13"/>
      <c r="LWA209" s="76">
        <f>LVS17+LVS24</f>
        <v>0</v>
      </c>
      <c r="LWB209" s="67"/>
      <c r="LWC209" s="75">
        <f>(100-8.65)/100</f>
        <v>0.91349999999999998</v>
      </c>
      <c r="LWD209" s="13"/>
      <c r="LWE209" s="76">
        <f>LVW17+LVW24</f>
        <v>0</v>
      </c>
      <c r="LWF209" s="67"/>
      <c r="LWG209" s="75">
        <f>(100-8.65)/100</f>
        <v>0.91349999999999998</v>
      </c>
      <c r="LWH209" s="13"/>
      <c r="LWI209" s="76">
        <f>LWA17+LWA24</f>
        <v>0</v>
      </c>
      <c r="LWJ209" s="67"/>
      <c r="LWK209" s="75">
        <f>(100-8.65)/100</f>
        <v>0.91349999999999998</v>
      </c>
      <c r="LWL209" s="13"/>
      <c r="LWM209" s="76">
        <f>LWE17+LWE24</f>
        <v>0</v>
      </c>
      <c r="LWN209" s="67"/>
      <c r="LWO209" s="75">
        <f>(100-8.65)/100</f>
        <v>0.91349999999999998</v>
      </c>
      <c r="LWP209" s="13"/>
      <c r="LWQ209" s="76">
        <f>LWI17+LWI24</f>
        <v>0</v>
      </c>
      <c r="LWR209" s="67"/>
      <c r="LWS209" s="75">
        <f>(100-8.65)/100</f>
        <v>0.91349999999999998</v>
      </c>
      <c r="LWT209" s="13"/>
      <c r="LWU209" s="76">
        <f>LWM17+LWM24</f>
        <v>0</v>
      </c>
      <c r="LWV209" s="67"/>
      <c r="LWW209" s="75">
        <f>(100-8.65)/100</f>
        <v>0.91349999999999998</v>
      </c>
      <c r="LWX209" s="13"/>
      <c r="LWY209" s="76">
        <f>LWQ17+LWQ24</f>
        <v>0</v>
      </c>
      <c r="LWZ209" s="67"/>
      <c r="LXA209" s="75">
        <f>(100-8.65)/100</f>
        <v>0.91349999999999998</v>
      </c>
      <c r="LXB209" s="13"/>
      <c r="LXC209" s="76">
        <f>LWU17+LWU24</f>
        <v>0</v>
      </c>
      <c r="LXD209" s="67"/>
      <c r="LXE209" s="75">
        <f>(100-8.65)/100</f>
        <v>0.91349999999999998</v>
      </c>
      <c r="LXF209" s="13"/>
      <c r="LXG209" s="76">
        <f>LWY17+LWY24</f>
        <v>0</v>
      </c>
      <c r="LXH209" s="67"/>
      <c r="LXI209" s="75">
        <f>(100-8.65)/100</f>
        <v>0.91349999999999998</v>
      </c>
      <c r="LXJ209" s="13"/>
      <c r="LXK209" s="76">
        <f>LXC17+LXC24</f>
        <v>0</v>
      </c>
      <c r="LXL209" s="67"/>
      <c r="LXM209" s="75">
        <f>(100-8.65)/100</f>
        <v>0.91349999999999998</v>
      </c>
      <c r="LXN209" s="13"/>
      <c r="LXO209" s="76">
        <f>LXG17+LXG24</f>
        <v>0</v>
      </c>
      <c r="LXP209" s="67"/>
      <c r="LXQ209" s="75">
        <f>(100-8.65)/100</f>
        <v>0.91349999999999998</v>
      </c>
      <c r="LXR209" s="13"/>
      <c r="LXS209" s="76">
        <f>LXK17+LXK24</f>
        <v>0</v>
      </c>
      <c r="LXT209" s="67"/>
      <c r="LXU209" s="75">
        <f>(100-8.65)/100</f>
        <v>0.91349999999999998</v>
      </c>
      <c r="LXV209" s="13"/>
      <c r="LXW209" s="76">
        <f>LXO17+LXO24</f>
        <v>0</v>
      </c>
      <c r="LXX209" s="67"/>
      <c r="LXY209" s="75">
        <f>(100-8.65)/100</f>
        <v>0.91349999999999998</v>
      </c>
      <c r="LXZ209" s="13"/>
      <c r="LYA209" s="76">
        <f>LXS17+LXS24</f>
        <v>0</v>
      </c>
      <c r="LYB209" s="67"/>
      <c r="LYC209" s="75">
        <f>(100-8.65)/100</f>
        <v>0.91349999999999998</v>
      </c>
      <c r="LYD209" s="13"/>
      <c r="LYE209" s="76">
        <f>LXW17+LXW24</f>
        <v>0</v>
      </c>
      <c r="LYF209" s="67"/>
      <c r="LYG209" s="75">
        <f>(100-8.65)/100</f>
        <v>0.91349999999999998</v>
      </c>
      <c r="LYH209" s="13"/>
      <c r="LYI209" s="76">
        <f>LYA17+LYA24</f>
        <v>0</v>
      </c>
      <c r="LYJ209" s="67"/>
      <c r="LYK209" s="75">
        <f>(100-8.65)/100</f>
        <v>0.91349999999999998</v>
      </c>
      <c r="LYL209" s="13"/>
      <c r="LYM209" s="76">
        <f>LYE17+LYE24</f>
        <v>0</v>
      </c>
      <c r="LYN209" s="67"/>
      <c r="LYO209" s="75">
        <f>(100-8.65)/100</f>
        <v>0.91349999999999998</v>
      </c>
      <c r="LYP209" s="13"/>
      <c r="LYQ209" s="76">
        <f>LYI17+LYI24</f>
        <v>0</v>
      </c>
      <c r="LYR209" s="67"/>
      <c r="LYS209" s="75">
        <f>(100-8.65)/100</f>
        <v>0.91349999999999998</v>
      </c>
      <c r="LYT209" s="13"/>
      <c r="LYU209" s="76">
        <f>LYM17+LYM24</f>
        <v>0</v>
      </c>
      <c r="LYV209" s="67"/>
      <c r="LYW209" s="75">
        <f>(100-8.65)/100</f>
        <v>0.91349999999999998</v>
      </c>
      <c r="LYX209" s="13"/>
      <c r="LYY209" s="76">
        <f>LYQ17+LYQ24</f>
        <v>0</v>
      </c>
      <c r="LYZ209" s="67"/>
      <c r="LZA209" s="75">
        <f>(100-8.65)/100</f>
        <v>0.91349999999999998</v>
      </c>
      <c r="LZB209" s="13"/>
      <c r="LZC209" s="76">
        <f>LYU17+LYU24</f>
        <v>0</v>
      </c>
      <c r="LZD209" s="67"/>
      <c r="LZE209" s="75">
        <f>(100-8.65)/100</f>
        <v>0.91349999999999998</v>
      </c>
      <c r="LZF209" s="13"/>
      <c r="LZG209" s="76">
        <f>LYY17+LYY24</f>
        <v>0</v>
      </c>
      <c r="LZH209" s="67"/>
      <c r="LZI209" s="75">
        <f>(100-8.65)/100</f>
        <v>0.91349999999999998</v>
      </c>
      <c r="LZJ209" s="13"/>
      <c r="LZK209" s="76">
        <f>LZC17+LZC24</f>
        <v>0</v>
      </c>
      <c r="LZL209" s="67"/>
      <c r="LZM209" s="75">
        <f>(100-8.65)/100</f>
        <v>0.91349999999999998</v>
      </c>
      <c r="LZN209" s="13"/>
      <c r="LZO209" s="76">
        <f>LZG17+LZG24</f>
        <v>0</v>
      </c>
      <c r="LZP209" s="67"/>
      <c r="LZQ209" s="75">
        <f>(100-8.65)/100</f>
        <v>0.91349999999999998</v>
      </c>
      <c r="LZR209" s="13"/>
      <c r="LZS209" s="76">
        <f>LZK17+LZK24</f>
        <v>0</v>
      </c>
      <c r="LZT209" s="67"/>
      <c r="LZU209" s="75">
        <f>(100-8.65)/100</f>
        <v>0.91349999999999998</v>
      </c>
      <c r="LZV209" s="13"/>
      <c r="LZW209" s="76">
        <f>LZO17+LZO24</f>
        <v>0</v>
      </c>
      <c r="LZX209" s="67"/>
      <c r="LZY209" s="75">
        <f>(100-8.65)/100</f>
        <v>0.91349999999999998</v>
      </c>
      <c r="LZZ209" s="13"/>
      <c r="MAA209" s="76">
        <f>LZS17+LZS24</f>
        <v>0</v>
      </c>
      <c r="MAB209" s="67"/>
      <c r="MAC209" s="75">
        <f>(100-8.65)/100</f>
        <v>0.91349999999999998</v>
      </c>
      <c r="MAD209" s="13"/>
      <c r="MAE209" s="76">
        <f>LZW17+LZW24</f>
        <v>0</v>
      </c>
      <c r="MAF209" s="67"/>
      <c r="MAG209" s="75">
        <f>(100-8.65)/100</f>
        <v>0.91349999999999998</v>
      </c>
      <c r="MAH209" s="13"/>
      <c r="MAI209" s="76">
        <f>MAA17+MAA24</f>
        <v>0</v>
      </c>
      <c r="MAJ209" s="67"/>
      <c r="MAK209" s="75">
        <f>(100-8.65)/100</f>
        <v>0.91349999999999998</v>
      </c>
      <c r="MAL209" s="13"/>
      <c r="MAM209" s="76">
        <f>MAE17+MAE24</f>
        <v>0</v>
      </c>
      <c r="MAN209" s="67"/>
      <c r="MAO209" s="75">
        <f>(100-8.65)/100</f>
        <v>0.91349999999999998</v>
      </c>
      <c r="MAP209" s="13"/>
      <c r="MAQ209" s="76">
        <f>MAI17+MAI24</f>
        <v>0</v>
      </c>
      <c r="MAR209" s="67"/>
      <c r="MAS209" s="75">
        <f>(100-8.65)/100</f>
        <v>0.91349999999999998</v>
      </c>
      <c r="MAT209" s="13"/>
      <c r="MAU209" s="76">
        <f>MAM17+MAM24</f>
        <v>0</v>
      </c>
      <c r="MAV209" s="67"/>
      <c r="MAW209" s="75">
        <f>(100-8.65)/100</f>
        <v>0.91349999999999998</v>
      </c>
      <c r="MAX209" s="13"/>
      <c r="MAY209" s="76">
        <f>MAQ17+MAQ24</f>
        <v>0</v>
      </c>
      <c r="MAZ209" s="67"/>
      <c r="MBA209" s="75">
        <f>(100-8.65)/100</f>
        <v>0.91349999999999998</v>
      </c>
      <c r="MBB209" s="13"/>
      <c r="MBC209" s="76">
        <f>MAU17+MAU24</f>
        <v>0</v>
      </c>
      <c r="MBD209" s="67"/>
      <c r="MBE209" s="75">
        <f>(100-8.65)/100</f>
        <v>0.91349999999999998</v>
      </c>
      <c r="MBF209" s="13"/>
      <c r="MBG209" s="76">
        <f>MAY17+MAY24</f>
        <v>0</v>
      </c>
      <c r="MBH209" s="67"/>
      <c r="MBI209" s="75">
        <f>(100-8.65)/100</f>
        <v>0.91349999999999998</v>
      </c>
      <c r="MBJ209" s="13"/>
      <c r="MBK209" s="76">
        <f>MBC17+MBC24</f>
        <v>0</v>
      </c>
      <c r="MBL209" s="67"/>
      <c r="MBM209" s="75">
        <f>(100-8.65)/100</f>
        <v>0.91349999999999998</v>
      </c>
      <c r="MBN209" s="13"/>
      <c r="MBO209" s="76">
        <f>MBG17+MBG24</f>
        <v>0</v>
      </c>
      <c r="MBP209" s="67"/>
      <c r="MBQ209" s="75">
        <f>(100-8.65)/100</f>
        <v>0.91349999999999998</v>
      </c>
      <c r="MBR209" s="13"/>
      <c r="MBS209" s="76">
        <f>MBK17+MBK24</f>
        <v>0</v>
      </c>
      <c r="MBT209" s="67"/>
      <c r="MBU209" s="75">
        <f>(100-8.65)/100</f>
        <v>0.91349999999999998</v>
      </c>
      <c r="MBV209" s="13"/>
      <c r="MBW209" s="76">
        <f>MBO17+MBO24</f>
        <v>0</v>
      </c>
      <c r="MBX209" s="67"/>
      <c r="MBY209" s="75">
        <f>(100-8.65)/100</f>
        <v>0.91349999999999998</v>
      </c>
      <c r="MBZ209" s="13"/>
      <c r="MCA209" s="76">
        <f>MBS17+MBS24</f>
        <v>0</v>
      </c>
      <c r="MCB209" s="67"/>
      <c r="MCC209" s="75">
        <f>(100-8.65)/100</f>
        <v>0.91349999999999998</v>
      </c>
      <c r="MCD209" s="13"/>
      <c r="MCE209" s="76">
        <f>MBW17+MBW24</f>
        <v>0</v>
      </c>
      <c r="MCF209" s="67"/>
      <c r="MCG209" s="75">
        <f>(100-8.65)/100</f>
        <v>0.91349999999999998</v>
      </c>
      <c r="MCH209" s="13"/>
      <c r="MCI209" s="76">
        <f>MCA17+MCA24</f>
        <v>0</v>
      </c>
      <c r="MCJ209" s="67"/>
      <c r="MCK209" s="75">
        <f>(100-8.65)/100</f>
        <v>0.91349999999999998</v>
      </c>
      <c r="MCL209" s="13"/>
      <c r="MCM209" s="76">
        <f>MCE17+MCE24</f>
        <v>0</v>
      </c>
      <c r="MCN209" s="67"/>
      <c r="MCO209" s="75">
        <f>(100-8.65)/100</f>
        <v>0.91349999999999998</v>
      </c>
      <c r="MCP209" s="13"/>
      <c r="MCQ209" s="76">
        <f>MCI17+MCI24</f>
        <v>0</v>
      </c>
      <c r="MCR209" s="67"/>
      <c r="MCS209" s="75">
        <f>(100-8.65)/100</f>
        <v>0.91349999999999998</v>
      </c>
      <c r="MCT209" s="13"/>
      <c r="MCU209" s="76">
        <f>MCM17+MCM24</f>
        <v>0</v>
      </c>
      <c r="MCV209" s="67"/>
      <c r="MCW209" s="75">
        <f>(100-8.65)/100</f>
        <v>0.91349999999999998</v>
      </c>
      <c r="MCX209" s="13"/>
      <c r="MCY209" s="76">
        <f>MCQ17+MCQ24</f>
        <v>0</v>
      </c>
      <c r="MCZ209" s="67"/>
      <c r="MDA209" s="75">
        <f>(100-8.65)/100</f>
        <v>0.91349999999999998</v>
      </c>
      <c r="MDB209" s="13"/>
      <c r="MDC209" s="76">
        <f>MCU17+MCU24</f>
        <v>0</v>
      </c>
      <c r="MDD209" s="67"/>
      <c r="MDE209" s="75">
        <f>(100-8.65)/100</f>
        <v>0.91349999999999998</v>
      </c>
      <c r="MDF209" s="13"/>
      <c r="MDG209" s="76">
        <f>MCY17+MCY24</f>
        <v>0</v>
      </c>
      <c r="MDH209" s="67"/>
      <c r="MDI209" s="75">
        <f>(100-8.65)/100</f>
        <v>0.91349999999999998</v>
      </c>
      <c r="MDJ209" s="13"/>
      <c r="MDK209" s="76">
        <f>MDC17+MDC24</f>
        <v>0</v>
      </c>
      <c r="MDL209" s="67"/>
      <c r="MDM209" s="75">
        <f>(100-8.65)/100</f>
        <v>0.91349999999999998</v>
      </c>
      <c r="MDN209" s="13"/>
      <c r="MDO209" s="76">
        <f>MDG17+MDG24</f>
        <v>0</v>
      </c>
      <c r="MDP209" s="67"/>
      <c r="MDQ209" s="75">
        <f>(100-8.65)/100</f>
        <v>0.91349999999999998</v>
      </c>
      <c r="MDR209" s="13"/>
      <c r="MDS209" s="76">
        <f>MDK17+MDK24</f>
        <v>0</v>
      </c>
      <c r="MDT209" s="67"/>
      <c r="MDU209" s="75">
        <f>(100-8.65)/100</f>
        <v>0.91349999999999998</v>
      </c>
      <c r="MDV209" s="13"/>
      <c r="MDW209" s="76">
        <f>MDO17+MDO24</f>
        <v>0</v>
      </c>
      <c r="MDX209" s="67"/>
      <c r="MDY209" s="75">
        <f>(100-8.65)/100</f>
        <v>0.91349999999999998</v>
      </c>
      <c r="MDZ209" s="13"/>
      <c r="MEA209" s="76">
        <f>MDS17+MDS24</f>
        <v>0</v>
      </c>
      <c r="MEB209" s="67"/>
      <c r="MEC209" s="75">
        <f>(100-8.65)/100</f>
        <v>0.91349999999999998</v>
      </c>
      <c r="MED209" s="13"/>
      <c r="MEE209" s="76">
        <f>MDW17+MDW24</f>
        <v>0</v>
      </c>
      <c r="MEF209" s="67"/>
      <c r="MEG209" s="75">
        <f>(100-8.65)/100</f>
        <v>0.91349999999999998</v>
      </c>
      <c r="MEH209" s="13"/>
      <c r="MEI209" s="76">
        <f>MEA17+MEA24</f>
        <v>0</v>
      </c>
      <c r="MEJ209" s="67"/>
      <c r="MEK209" s="75">
        <f>(100-8.65)/100</f>
        <v>0.91349999999999998</v>
      </c>
      <c r="MEL209" s="13"/>
      <c r="MEM209" s="76">
        <f>MEE17+MEE24</f>
        <v>0</v>
      </c>
      <c r="MEN209" s="67"/>
      <c r="MEO209" s="75">
        <f>(100-8.65)/100</f>
        <v>0.91349999999999998</v>
      </c>
      <c r="MEP209" s="13"/>
      <c r="MEQ209" s="76">
        <f>MEI17+MEI24</f>
        <v>0</v>
      </c>
      <c r="MER209" s="67"/>
      <c r="MES209" s="75">
        <f>(100-8.65)/100</f>
        <v>0.91349999999999998</v>
      </c>
      <c r="MET209" s="13"/>
      <c r="MEU209" s="76">
        <f>MEM17+MEM24</f>
        <v>0</v>
      </c>
      <c r="MEV209" s="67"/>
      <c r="MEW209" s="75">
        <f>(100-8.65)/100</f>
        <v>0.91349999999999998</v>
      </c>
      <c r="MEX209" s="13"/>
      <c r="MEY209" s="76">
        <f>MEQ17+MEQ24</f>
        <v>0</v>
      </c>
      <c r="MEZ209" s="67"/>
      <c r="MFA209" s="75">
        <f>(100-8.65)/100</f>
        <v>0.91349999999999998</v>
      </c>
      <c r="MFB209" s="13"/>
      <c r="MFC209" s="76">
        <f>MEU17+MEU24</f>
        <v>0</v>
      </c>
      <c r="MFD209" s="67"/>
      <c r="MFE209" s="75">
        <f>(100-8.65)/100</f>
        <v>0.91349999999999998</v>
      </c>
      <c r="MFF209" s="13"/>
      <c r="MFG209" s="76">
        <f>MEY17+MEY24</f>
        <v>0</v>
      </c>
      <c r="MFH209" s="67"/>
      <c r="MFI209" s="75">
        <f>(100-8.65)/100</f>
        <v>0.91349999999999998</v>
      </c>
      <c r="MFJ209" s="13"/>
      <c r="MFK209" s="76">
        <f>MFC17+MFC24</f>
        <v>0</v>
      </c>
      <c r="MFL209" s="67"/>
      <c r="MFM209" s="75">
        <f>(100-8.65)/100</f>
        <v>0.91349999999999998</v>
      </c>
      <c r="MFN209" s="13"/>
      <c r="MFO209" s="76">
        <f>MFG17+MFG24</f>
        <v>0</v>
      </c>
      <c r="MFP209" s="67"/>
      <c r="MFQ209" s="75">
        <f>(100-8.65)/100</f>
        <v>0.91349999999999998</v>
      </c>
      <c r="MFR209" s="13"/>
      <c r="MFS209" s="76">
        <f>MFK17+MFK24</f>
        <v>0</v>
      </c>
      <c r="MFT209" s="67"/>
      <c r="MFU209" s="75">
        <f>(100-8.65)/100</f>
        <v>0.91349999999999998</v>
      </c>
      <c r="MFV209" s="13"/>
      <c r="MFW209" s="76">
        <f>MFO17+MFO24</f>
        <v>0</v>
      </c>
      <c r="MFX209" s="67"/>
      <c r="MFY209" s="75">
        <f>(100-8.65)/100</f>
        <v>0.91349999999999998</v>
      </c>
      <c r="MFZ209" s="13"/>
      <c r="MGA209" s="76">
        <f>MFS17+MFS24</f>
        <v>0</v>
      </c>
      <c r="MGB209" s="67"/>
      <c r="MGC209" s="75">
        <f>(100-8.65)/100</f>
        <v>0.91349999999999998</v>
      </c>
      <c r="MGD209" s="13"/>
      <c r="MGE209" s="76">
        <f>MFW17+MFW24</f>
        <v>0</v>
      </c>
      <c r="MGF209" s="67"/>
      <c r="MGG209" s="75">
        <f>(100-8.65)/100</f>
        <v>0.91349999999999998</v>
      </c>
      <c r="MGH209" s="13"/>
      <c r="MGI209" s="76">
        <f>MGA17+MGA24</f>
        <v>0</v>
      </c>
      <c r="MGJ209" s="67"/>
      <c r="MGK209" s="75">
        <f>(100-8.65)/100</f>
        <v>0.91349999999999998</v>
      </c>
      <c r="MGL209" s="13"/>
      <c r="MGM209" s="76">
        <f>MGE17+MGE24</f>
        <v>0</v>
      </c>
      <c r="MGN209" s="67"/>
      <c r="MGO209" s="75">
        <f>(100-8.65)/100</f>
        <v>0.91349999999999998</v>
      </c>
      <c r="MGP209" s="13"/>
      <c r="MGQ209" s="76">
        <f>MGI17+MGI24</f>
        <v>0</v>
      </c>
      <c r="MGR209" s="67"/>
      <c r="MGS209" s="75">
        <f>(100-8.65)/100</f>
        <v>0.91349999999999998</v>
      </c>
      <c r="MGT209" s="13"/>
      <c r="MGU209" s="76">
        <f>MGM17+MGM24</f>
        <v>0</v>
      </c>
      <c r="MGV209" s="67"/>
      <c r="MGW209" s="75">
        <f>(100-8.65)/100</f>
        <v>0.91349999999999998</v>
      </c>
      <c r="MGX209" s="13"/>
      <c r="MGY209" s="76">
        <f>MGQ17+MGQ24</f>
        <v>0</v>
      </c>
      <c r="MGZ209" s="67"/>
      <c r="MHA209" s="75">
        <f>(100-8.65)/100</f>
        <v>0.91349999999999998</v>
      </c>
      <c r="MHB209" s="13"/>
      <c r="MHC209" s="76">
        <f>MGU17+MGU24</f>
        <v>0</v>
      </c>
      <c r="MHD209" s="67"/>
      <c r="MHE209" s="75">
        <f>(100-8.65)/100</f>
        <v>0.91349999999999998</v>
      </c>
      <c r="MHF209" s="13"/>
      <c r="MHG209" s="76">
        <f>MGY17+MGY24</f>
        <v>0</v>
      </c>
      <c r="MHH209" s="67"/>
      <c r="MHI209" s="75">
        <f>(100-8.65)/100</f>
        <v>0.91349999999999998</v>
      </c>
      <c r="MHJ209" s="13"/>
      <c r="MHK209" s="76">
        <f>MHC17+MHC24</f>
        <v>0</v>
      </c>
      <c r="MHL209" s="67"/>
      <c r="MHM209" s="75">
        <f>(100-8.65)/100</f>
        <v>0.91349999999999998</v>
      </c>
      <c r="MHN209" s="13"/>
      <c r="MHO209" s="76">
        <f>MHG17+MHG24</f>
        <v>0</v>
      </c>
      <c r="MHP209" s="67"/>
      <c r="MHQ209" s="75">
        <f>(100-8.65)/100</f>
        <v>0.91349999999999998</v>
      </c>
      <c r="MHR209" s="13"/>
      <c r="MHS209" s="76">
        <f>MHK17+MHK24</f>
        <v>0</v>
      </c>
      <c r="MHT209" s="67"/>
      <c r="MHU209" s="75">
        <f>(100-8.65)/100</f>
        <v>0.91349999999999998</v>
      </c>
      <c r="MHV209" s="13"/>
      <c r="MHW209" s="76">
        <f>MHO17+MHO24</f>
        <v>0</v>
      </c>
      <c r="MHX209" s="67"/>
      <c r="MHY209" s="75">
        <f>(100-8.65)/100</f>
        <v>0.91349999999999998</v>
      </c>
      <c r="MHZ209" s="13"/>
      <c r="MIA209" s="76">
        <f>MHS17+MHS24</f>
        <v>0</v>
      </c>
      <c r="MIB209" s="67"/>
      <c r="MIC209" s="75">
        <f>(100-8.65)/100</f>
        <v>0.91349999999999998</v>
      </c>
      <c r="MID209" s="13"/>
      <c r="MIE209" s="76">
        <f>MHW17+MHW24</f>
        <v>0</v>
      </c>
      <c r="MIF209" s="67"/>
      <c r="MIG209" s="75">
        <f>(100-8.65)/100</f>
        <v>0.91349999999999998</v>
      </c>
      <c r="MIH209" s="13"/>
      <c r="MII209" s="76">
        <f>MIA17+MIA24</f>
        <v>0</v>
      </c>
      <c r="MIJ209" s="67"/>
      <c r="MIK209" s="75">
        <f>(100-8.65)/100</f>
        <v>0.91349999999999998</v>
      </c>
      <c r="MIL209" s="13"/>
      <c r="MIM209" s="76">
        <f>MIE17+MIE24</f>
        <v>0</v>
      </c>
      <c r="MIN209" s="67"/>
      <c r="MIO209" s="75">
        <f>(100-8.65)/100</f>
        <v>0.91349999999999998</v>
      </c>
      <c r="MIP209" s="13"/>
      <c r="MIQ209" s="76">
        <f>MII17+MII24</f>
        <v>0</v>
      </c>
      <c r="MIR209" s="67"/>
      <c r="MIS209" s="75">
        <f>(100-8.65)/100</f>
        <v>0.91349999999999998</v>
      </c>
      <c r="MIT209" s="13"/>
      <c r="MIU209" s="76">
        <f>MIM17+MIM24</f>
        <v>0</v>
      </c>
      <c r="MIV209" s="67"/>
      <c r="MIW209" s="75">
        <f>(100-8.65)/100</f>
        <v>0.91349999999999998</v>
      </c>
      <c r="MIX209" s="13"/>
      <c r="MIY209" s="76">
        <f>MIQ17+MIQ24</f>
        <v>0</v>
      </c>
      <c r="MIZ209" s="67"/>
      <c r="MJA209" s="75">
        <f>(100-8.65)/100</f>
        <v>0.91349999999999998</v>
      </c>
      <c r="MJB209" s="13"/>
      <c r="MJC209" s="76">
        <f>MIU17+MIU24</f>
        <v>0</v>
      </c>
      <c r="MJD209" s="67"/>
      <c r="MJE209" s="75">
        <f>(100-8.65)/100</f>
        <v>0.91349999999999998</v>
      </c>
      <c r="MJF209" s="13"/>
      <c r="MJG209" s="76">
        <f>MIY17+MIY24</f>
        <v>0</v>
      </c>
      <c r="MJH209" s="67"/>
      <c r="MJI209" s="75">
        <f>(100-8.65)/100</f>
        <v>0.91349999999999998</v>
      </c>
      <c r="MJJ209" s="13"/>
      <c r="MJK209" s="76">
        <f>MJC17+MJC24</f>
        <v>0</v>
      </c>
      <c r="MJL209" s="67"/>
      <c r="MJM209" s="75">
        <f>(100-8.65)/100</f>
        <v>0.91349999999999998</v>
      </c>
      <c r="MJN209" s="13"/>
      <c r="MJO209" s="76">
        <f>MJG17+MJG24</f>
        <v>0</v>
      </c>
      <c r="MJP209" s="67"/>
      <c r="MJQ209" s="75">
        <f>(100-8.65)/100</f>
        <v>0.91349999999999998</v>
      </c>
      <c r="MJR209" s="13"/>
      <c r="MJS209" s="76">
        <f>MJK17+MJK24</f>
        <v>0</v>
      </c>
      <c r="MJT209" s="67"/>
      <c r="MJU209" s="75">
        <f>(100-8.65)/100</f>
        <v>0.91349999999999998</v>
      </c>
      <c r="MJV209" s="13"/>
      <c r="MJW209" s="76">
        <f>MJO17+MJO24</f>
        <v>0</v>
      </c>
      <c r="MJX209" s="67"/>
      <c r="MJY209" s="75">
        <f>(100-8.65)/100</f>
        <v>0.91349999999999998</v>
      </c>
      <c r="MJZ209" s="13"/>
      <c r="MKA209" s="76">
        <f>MJS17+MJS24</f>
        <v>0</v>
      </c>
      <c r="MKB209" s="67"/>
      <c r="MKC209" s="75">
        <f>(100-8.65)/100</f>
        <v>0.91349999999999998</v>
      </c>
      <c r="MKD209" s="13"/>
      <c r="MKE209" s="76">
        <f>MJW17+MJW24</f>
        <v>0</v>
      </c>
      <c r="MKF209" s="67"/>
      <c r="MKG209" s="75">
        <f>(100-8.65)/100</f>
        <v>0.91349999999999998</v>
      </c>
      <c r="MKH209" s="13"/>
      <c r="MKI209" s="76">
        <f>MKA17+MKA24</f>
        <v>0</v>
      </c>
      <c r="MKJ209" s="67"/>
      <c r="MKK209" s="75">
        <f>(100-8.65)/100</f>
        <v>0.91349999999999998</v>
      </c>
      <c r="MKL209" s="13"/>
      <c r="MKM209" s="76">
        <f>MKE17+MKE24</f>
        <v>0</v>
      </c>
      <c r="MKN209" s="67"/>
      <c r="MKO209" s="75">
        <f>(100-8.65)/100</f>
        <v>0.91349999999999998</v>
      </c>
      <c r="MKP209" s="13"/>
      <c r="MKQ209" s="76">
        <f>MKI17+MKI24</f>
        <v>0</v>
      </c>
      <c r="MKR209" s="67"/>
      <c r="MKS209" s="75">
        <f>(100-8.65)/100</f>
        <v>0.91349999999999998</v>
      </c>
      <c r="MKT209" s="13"/>
      <c r="MKU209" s="76">
        <f>MKM17+MKM24</f>
        <v>0</v>
      </c>
      <c r="MKV209" s="67"/>
      <c r="MKW209" s="75">
        <f>(100-8.65)/100</f>
        <v>0.91349999999999998</v>
      </c>
      <c r="MKX209" s="13"/>
      <c r="MKY209" s="76">
        <f>MKQ17+MKQ24</f>
        <v>0</v>
      </c>
      <c r="MKZ209" s="67"/>
      <c r="MLA209" s="75">
        <f>(100-8.65)/100</f>
        <v>0.91349999999999998</v>
      </c>
      <c r="MLB209" s="13"/>
      <c r="MLC209" s="76">
        <f>MKU17+MKU24</f>
        <v>0</v>
      </c>
      <c r="MLD209" s="67"/>
      <c r="MLE209" s="75">
        <f>(100-8.65)/100</f>
        <v>0.91349999999999998</v>
      </c>
      <c r="MLF209" s="13"/>
      <c r="MLG209" s="76">
        <f>MKY17+MKY24</f>
        <v>0</v>
      </c>
      <c r="MLH209" s="67"/>
      <c r="MLI209" s="75">
        <f>(100-8.65)/100</f>
        <v>0.91349999999999998</v>
      </c>
      <c r="MLJ209" s="13"/>
      <c r="MLK209" s="76">
        <f>MLC17+MLC24</f>
        <v>0</v>
      </c>
      <c r="MLL209" s="67"/>
      <c r="MLM209" s="75">
        <f>(100-8.65)/100</f>
        <v>0.91349999999999998</v>
      </c>
      <c r="MLN209" s="13"/>
      <c r="MLO209" s="76">
        <f>MLG17+MLG24</f>
        <v>0</v>
      </c>
      <c r="MLP209" s="67"/>
      <c r="MLQ209" s="75">
        <f>(100-8.65)/100</f>
        <v>0.91349999999999998</v>
      </c>
      <c r="MLR209" s="13"/>
      <c r="MLS209" s="76">
        <f>MLK17+MLK24</f>
        <v>0</v>
      </c>
      <c r="MLT209" s="67"/>
      <c r="MLU209" s="75">
        <f>(100-8.65)/100</f>
        <v>0.91349999999999998</v>
      </c>
      <c r="MLV209" s="13"/>
      <c r="MLW209" s="76">
        <f>MLO17+MLO24</f>
        <v>0</v>
      </c>
      <c r="MLX209" s="67"/>
      <c r="MLY209" s="75">
        <f>(100-8.65)/100</f>
        <v>0.91349999999999998</v>
      </c>
      <c r="MLZ209" s="13"/>
      <c r="MMA209" s="76">
        <f>MLS17+MLS24</f>
        <v>0</v>
      </c>
      <c r="MMB209" s="67"/>
      <c r="MMC209" s="75">
        <f>(100-8.65)/100</f>
        <v>0.91349999999999998</v>
      </c>
      <c r="MMD209" s="13"/>
      <c r="MME209" s="76">
        <f>MLW17+MLW24</f>
        <v>0</v>
      </c>
      <c r="MMF209" s="67"/>
      <c r="MMG209" s="75">
        <f>(100-8.65)/100</f>
        <v>0.91349999999999998</v>
      </c>
      <c r="MMH209" s="13"/>
      <c r="MMI209" s="76">
        <f>MMA17+MMA24</f>
        <v>0</v>
      </c>
      <c r="MMJ209" s="67"/>
      <c r="MMK209" s="75">
        <f>(100-8.65)/100</f>
        <v>0.91349999999999998</v>
      </c>
      <c r="MML209" s="13"/>
      <c r="MMM209" s="76">
        <f>MME17+MME24</f>
        <v>0</v>
      </c>
      <c r="MMN209" s="67"/>
      <c r="MMO209" s="75">
        <f>(100-8.65)/100</f>
        <v>0.91349999999999998</v>
      </c>
      <c r="MMP209" s="13"/>
      <c r="MMQ209" s="76">
        <f>MMI17+MMI24</f>
        <v>0</v>
      </c>
      <c r="MMR209" s="67"/>
      <c r="MMS209" s="75">
        <f>(100-8.65)/100</f>
        <v>0.91349999999999998</v>
      </c>
      <c r="MMT209" s="13"/>
      <c r="MMU209" s="76">
        <f>MMM17+MMM24</f>
        <v>0</v>
      </c>
      <c r="MMV209" s="67"/>
      <c r="MMW209" s="75">
        <f>(100-8.65)/100</f>
        <v>0.91349999999999998</v>
      </c>
      <c r="MMX209" s="13"/>
      <c r="MMY209" s="76">
        <f>MMQ17+MMQ24</f>
        <v>0</v>
      </c>
      <c r="MMZ209" s="67"/>
      <c r="MNA209" s="75">
        <f>(100-8.65)/100</f>
        <v>0.91349999999999998</v>
      </c>
      <c r="MNB209" s="13"/>
      <c r="MNC209" s="76">
        <f>MMU17+MMU24</f>
        <v>0</v>
      </c>
      <c r="MND209" s="67"/>
      <c r="MNE209" s="75">
        <f>(100-8.65)/100</f>
        <v>0.91349999999999998</v>
      </c>
      <c r="MNF209" s="13"/>
      <c r="MNG209" s="76">
        <f>MMY17+MMY24</f>
        <v>0</v>
      </c>
      <c r="MNH209" s="67"/>
      <c r="MNI209" s="75">
        <f>(100-8.65)/100</f>
        <v>0.91349999999999998</v>
      </c>
      <c r="MNJ209" s="13"/>
      <c r="MNK209" s="76">
        <f>MNC17+MNC24</f>
        <v>0</v>
      </c>
      <c r="MNL209" s="67"/>
      <c r="MNM209" s="75">
        <f>(100-8.65)/100</f>
        <v>0.91349999999999998</v>
      </c>
      <c r="MNN209" s="13"/>
      <c r="MNO209" s="76">
        <f>MNG17+MNG24</f>
        <v>0</v>
      </c>
      <c r="MNP209" s="67"/>
      <c r="MNQ209" s="75">
        <f>(100-8.65)/100</f>
        <v>0.91349999999999998</v>
      </c>
      <c r="MNR209" s="13"/>
      <c r="MNS209" s="76">
        <f>MNK17+MNK24</f>
        <v>0</v>
      </c>
      <c r="MNT209" s="67"/>
      <c r="MNU209" s="75">
        <f>(100-8.65)/100</f>
        <v>0.91349999999999998</v>
      </c>
      <c r="MNV209" s="13"/>
      <c r="MNW209" s="76">
        <f>MNO17+MNO24</f>
        <v>0</v>
      </c>
      <c r="MNX209" s="67"/>
      <c r="MNY209" s="75">
        <f>(100-8.65)/100</f>
        <v>0.91349999999999998</v>
      </c>
      <c r="MNZ209" s="13"/>
      <c r="MOA209" s="76">
        <f>MNS17+MNS24</f>
        <v>0</v>
      </c>
      <c r="MOB209" s="67"/>
      <c r="MOC209" s="75">
        <f>(100-8.65)/100</f>
        <v>0.91349999999999998</v>
      </c>
      <c r="MOD209" s="13"/>
      <c r="MOE209" s="76">
        <f>MNW17+MNW24</f>
        <v>0</v>
      </c>
      <c r="MOF209" s="67"/>
      <c r="MOG209" s="75">
        <f>(100-8.65)/100</f>
        <v>0.91349999999999998</v>
      </c>
      <c r="MOH209" s="13"/>
      <c r="MOI209" s="76">
        <f>MOA17+MOA24</f>
        <v>0</v>
      </c>
      <c r="MOJ209" s="67"/>
      <c r="MOK209" s="75">
        <f>(100-8.65)/100</f>
        <v>0.91349999999999998</v>
      </c>
      <c r="MOL209" s="13"/>
      <c r="MOM209" s="76">
        <f>MOE17+MOE24</f>
        <v>0</v>
      </c>
      <c r="MON209" s="67"/>
      <c r="MOO209" s="75">
        <f>(100-8.65)/100</f>
        <v>0.91349999999999998</v>
      </c>
      <c r="MOP209" s="13"/>
      <c r="MOQ209" s="76">
        <f>MOI17+MOI24</f>
        <v>0</v>
      </c>
      <c r="MOR209" s="67"/>
      <c r="MOS209" s="75">
        <f>(100-8.65)/100</f>
        <v>0.91349999999999998</v>
      </c>
      <c r="MOT209" s="13"/>
      <c r="MOU209" s="76">
        <f>MOM17+MOM24</f>
        <v>0</v>
      </c>
      <c r="MOV209" s="67"/>
      <c r="MOW209" s="75">
        <f>(100-8.65)/100</f>
        <v>0.91349999999999998</v>
      </c>
      <c r="MOX209" s="13"/>
      <c r="MOY209" s="76">
        <f>MOQ17+MOQ24</f>
        <v>0</v>
      </c>
      <c r="MOZ209" s="67"/>
      <c r="MPA209" s="75">
        <f>(100-8.65)/100</f>
        <v>0.91349999999999998</v>
      </c>
      <c r="MPB209" s="13"/>
      <c r="MPC209" s="76">
        <f>MOU17+MOU24</f>
        <v>0</v>
      </c>
      <c r="MPD209" s="67"/>
      <c r="MPE209" s="75">
        <f>(100-8.65)/100</f>
        <v>0.91349999999999998</v>
      </c>
      <c r="MPF209" s="13"/>
      <c r="MPG209" s="76">
        <f>MOY17+MOY24</f>
        <v>0</v>
      </c>
      <c r="MPH209" s="67"/>
      <c r="MPI209" s="75">
        <f>(100-8.65)/100</f>
        <v>0.91349999999999998</v>
      </c>
      <c r="MPJ209" s="13"/>
      <c r="MPK209" s="76">
        <f>MPC17+MPC24</f>
        <v>0</v>
      </c>
      <c r="MPL209" s="67"/>
      <c r="MPM209" s="75">
        <f>(100-8.65)/100</f>
        <v>0.91349999999999998</v>
      </c>
      <c r="MPN209" s="13"/>
      <c r="MPO209" s="76">
        <f>MPG17+MPG24</f>
        <v>0</v>
      </c>
      <c r="MPP209" s="67"/>
      <c r="MPQ209" s="75">
        <f>(100-8.65)/100</f>
        <v>0.91349999999999998</v>
      </c>
      <c r="MPR209" s="13"/>
      <c r="MPS209" s="76">
        <f>MPK17+MPK24</f>
        <v>0</v>
      </c>
      <c r="MPT209" s="67"/>
      <c r="MPU209" s="75">
        <f>(100-8.65)/100</f>
        <v>0.91349999999999998</v>
      </c>
      <c r="MPV209" s="13"/>
      <c r="MPW209" s="76">
        <f>MPO17+MPO24</f>
        <v>0</v>
      </c>
      <c r="MPX209" s="67"/>
      <c r="MPY209" s="75">
        <f>(100-8.65)/100</f>
        <v>0.91349999999999998</v>
      </c>
      <c r="MPZ209" s="13"/>
      <c r="MQA209" s="76">
        <f>MPS17+MPS24</f>
        <v>0</v>
      </c>
      <c r="MQB209" s="67"/>
      <c r="MQC209" s="75">
        <f>(100-8.65)/100</f>
        <v>0.91349999999999998</v>
      </c>
      <c r="MQD209" s="13"/>
      <c r="MQE209" s="76">
        <f>MPW17+MPW24</f>
        <v>0</v>
      </c>
      <c r="MQF209" s="67"/>
      <c r="MQG209" s="75">
        <f>(100-8.65)/100</f>
        <v>0.91349999999999998</v>
      </c>
      <c r="MQH209" s="13"/>
      <c r="MQI209" s="76">
        <f>MQA17+MQA24</f>
        <v>0</v>
      </c>
      <c r="MQJ209" s="67"/>
      <c r="MQK209" s="75">
        <f>(100-8.65)/100</f>
        <v>0.91349999999999998</v>
      </c>
      <c r="MQL209" s="13"/>
      <c r="MQM209" s="76">
        <f>MQE17+MQE24</f>
        <v>0</v>
      </c>
      <c r="MQN209" s="67"/>
      <c r="MQO209" s="75">
        <f>(100-8.65)/100</f>
        <v>0.91349999999999998</v>
      </c>
      <c r="MQP209" s="13"/>
      <c r="MQQ209" s="76">
        <f>MQI17+MQI24</f>
        <v>0</v>
      </c>
      <c r="MQR209" s="67"/>
      <c r="MQS209" s="75">
        <f>(100-8.65)/100</f>
        <v>0.91349999999999998</v>
      </c>
      <c r="MQT209" s="13"/>
      <c r="MQU209" s="76">
        <f>MQM17+MQM24</f>
        <v>0</v>
      </c>
      <c r="MQV209" s="67"/>
      <c r="MQW209" s="75">
        <f>(100-8.65)/100</f>
        <v>0.91349999999999998</v>
      </c>
      <c r="MQX209" s="13"/>
      <c r="MQY209" s="76">
        <f>MQQ17+MQQ24</f>
        <v>0</v>
      </c>
      <c r="MQZ209" s="67"/>
      <c r="MRA209" s="75">
        <f>(100-8.65)/100</f>
        <v>0.91349999999999998</v>
      </c>
      <c r="MRB209" s="13"/>
      <c r="MRC209" s="76">
        <f>MQU17+MQU24</f>
        <v>0</v>
      </c>
      <c r="MRD209" s="67"/>
      <c r="MRE209" s="75">
        <f>(100-8.65)/100</f>
        <v>0.91349999999999998</v>
      </c>
      <c r="MRF209" s="13"/>
      <c r="MRG209" s="76">
        <f>MQY17+MQY24</f>
        <v>0</v>
      </c>
      <c r="MRH209" s="67"/>
      <c r="MRI209" s="75">
        <f>(100-8.65)/100</f>
        <v>0.91349999999999998</v>
      </c>
      <c r="MRJ209" s="13"/>
      <c r="MRK209" s="76">
        <f>MRC17+MRC24</f>
        <v>0</v>
      </c>
      <c r="MRL209" s="67"/>
      <c r="MRM209" s="75">
        <f>(100-8.65)/100</f>
        <v>0.91349999999999998</v>
      </c>
      <c r="MRN209" s="13"/>
      <c r="MRO209" s="76">
        <f>MRG17+MRG24</f>
        <v>0</v>
      </c>
      <c r="MRP209" s="67"/>
      <c r="MRQ209" s="75">
        <f>(100-8.65)/100</f>
        <v>0.91349999999999998</v>
      </c>
      <c r="MRR209" s="13"/>
      <c r="MRS209" s="76">
        <f>MRK17+MRK24</f>
        <v>0</v>
      </c>
      <c r="MRT209" s="67"/>
      <c r="MRU209" s="75">
        <f>(100-8.65)/100</f>
        <v>0.91349999999999998</v>
      </c>
      <c r="MRV209" s="13"/>
      <c r="MRW209" s="76">
        <f>MRO17+MRO24</f>
        <v>0</v>
      </c>
      <c r="MRX209" s="67"/>
      <c r="MRY209" s="75">
        <f>(100-8.65)/100</f>
        <v>0.91349999999999998</v>
      </c>
      <c r="MRZ209" s="13"/>
      <c r="MSA209" s="76">
        <f>MRS17+MRS24</f>
        <v>0</v>
      </c>
      <c r="MSB209" s="67"/>
      <c r="MSC209" s="75">
        <f>(100-8.65)/100</f>
        <v>0.91349999999999998</v>
      </c>
      <c r="MSD209" s="13"/>
      <c r="MSE209" s="76">
        <f>MRW17+MRW24</f>
        <v>0</v>
      </c>
      <c r="MSF209" s="67"/>
      <c r="MSG209" s="75">
        <f>(100-8.65)/100</f>
        <v>0.91349999999999998</v>
      </c>
      <c r="MSH209" s="13"/>
      <c r="MSI209" s="76">
        <f>MSA17+MSA24</f>
        <v>0</v>
      </c>
      <c r="MSJ209" s="67"/>
      <c r="MSK209" s="75">
        <f>(100-8.65)/100</f>
        <v>0.91349999999999998</v>
      </c>
      <c r="MSL209" s="13"/>
      <c r="MSM209" s="76">
        <f>MSE17+MSE24</f>
        <v>0</v>
      </c>
      <c r="MSN209" s="67"/>
      <c r="MSO209" s="75">
        <f>(100-8.65)/100</f>
        <v>0.91349999999999998</v>
      </c>
      <c r="MSP209" s="13"/>
      <c r="MSQ209" s="76">
        <f>MSI17+MSI24</f>
        <v>0</v>
      </c>
      <c r="MSR209" s="67"/>
      <c r="MSS209" s="75">
        <f>(100-8.65)/100</f>
        <v>0.91349999999999998</v>
      </c>
      <c r="MST209" s="13"/>
      <c r="MSU209" s="76">
        <f>MSM17+MSM24</f>
        <v>0</v>
      </c>
      <c r="MSV209" s="67"/>
      <c r="MSW209" s="75">
        <f>(100-8.65)/100</f>
        <v>0.91349999999999998</v>
      </c>
      <c r="MSX209" s="13"/>
      <c r="MSY209" s="76">
        <f>MSQ17+MSQ24</f>
        <v>0</v>
      </c>
      <c r="MSZ209" s="67"/>
      <c r="MTA209" s="75">
        <f>(100-8.65)/100</f>
        <v>0.91349999999999998</v>
      </c>
      <c r="MTB209" s="13"/>
      <c r="MTC209" s="76">
        <f>MSU17+MSU24</f>
        <v>0</v>
      </c>
      <c r="MTD209" s="67"/>
      <c r="MTE209" s="75">
        <f>(100-8.65)/100</f>
        <v>0.91349999999999998</v>
      </c>
      <c r="MTF209" s="13"/>
      <c r="MTG209" s="76">
        <f>MSY17+MSY24</f>
        <v>0</v>
      </c>
      <c r="MTH209" s="67"/>
      <c r="MTI209" s="75">
        <f>(100-8.65)/100</f>
        <v>0.91349999999999998</v>
      </c>
      <c r="MTJ209" s="13"/>
      <c r="MTK209" s="76">
        <f>MTC17+MTC24</f>
        <v>0</v>
      </c>
      <c r="MTL209" s="67"/>
      <c r="MTM209" s="75">
        <f>(100-8.65)/100</f>
        <v>0.91349999999999998</v>
      </c>
      <c r="MTN209" s="13"/>
      <c r="MTO209" s="76">
        <f>MTG17+MTG24</f>
        <v>0</v>
      </c>
      <c r="MTP209" s="67"/>
      <c r="MTQ209" s="75">
        <f>(100-8.65)/100</f>
        <v>0.91349999999999998</v>
      </c>
      <c r="MTR209" s="13"/>
      <c r="MTS209" s="76">
        <f>MTK17+MTK24</f>
        <v>0</v>
      </c>
      <c r="MTT209" s="67"/>
      <c r="MTU209" s="75">
        <f>(100-8.65)/100</f>
        <v>0.91349999999999998</v>
      </c>
      <c r="MTV209" s="13"/>
      <c r="MTW209" s="76">
        <f>MTO17+MTO24</f>
        <v>0</v>
      </c>
      <c r="MTX209" s="67"/>
      <c r="MTY209" s="75">
        <f>(100-8.65)/100</f>
        <v>0.91349999999999998</v>
      </c>
      <c r="MTZ209" s="13"/>
      <c r="MUA209" s="76">
        <f>MTS17+MTS24</f>
        <v>0</v>
      </c>
      <c r="MUB209" s="67"/>
      <c r="MUC209" s="75">
        <f>(100-8.65)/100</f>
        <v>0.91349999999999998</v>
      </c>
      <c r="MUD209" s="13"/>
      <c r="MUE209" s="76">
        <f>MTW17+MTW24</f>
        <v>0</v>
      </c>
      <c r="MUF209" s="67"/>
      <c r="MUG209" s="75">
        <f>(100-8.65)/100</f>
        <v>0.91349999999999998</v>
      </c>
      <c r="MUH209" s="13"/>
      <c r="MUI209" s="76">
        <f>MUA17+MUA24</f>
        <v>0</v>
      </c>
      <c r="MUJ209" s="67"/>
      <c r="MUK209" s="75">
        <f>(100-8.65)/100</f>
        <v>0.91349999999999998</v>
      </c>
      <c r="MUL209" s="13"/>
      <c r="MUM209" s="76">
        <f>MUE17+MUE24</f>
        <v>0</v>
      </c>
      <c r="MUN209" s="67"/>
      <c r="MUO209" s="75">
        <f>(100-8.65)/100</f>
        <v>0.91349999999999998</v>
      </c>
      <c r="MUP209" s="13"/>
      <c r="MUQ209" s="76">
        <f>MUI17+MUI24</f>
        <v>0</v>
      </c>
      <c r="MUR209" s="67"/>
      <c r="MUS209" s="75">
        <f>(100-8.65)/100</f>
        <v>0.91349999999999998</v>
      </c>
      <c r="MUT209" s="13"/>
      <c r="MUU209" s="76">
        <f>MUM17+MUM24</f>
        <v>0</v>
      </c>
      <c r="MUV209" s="67"/>
      <c r="MUW209" s="75">
        <f>(100-8.65)/100</f>
        <v>0.91349999999999998</v>
      </c>
      <c r="MUX209" s="13"/>
      <c r="MUY209" s="76">
        <f>MUQ17+MUQ24</f>
        <v>0</v>
      </c>
      <c r="MUZ209" s="67"/>
      <c r="MVA209" s="75">
        <f>(100-8.65)/100</f>
        <v>0.91349999999999998</v>
      </c>
      <c r="MVB209" s="13"/>
      <c r="MVC209" s="76">
        <f>MUU17+MUU24</f>
        <v>0</v>
      </c>
      <c r="MVD209" s="67"/>
      <c r="MVE209" s="75">
        <f>(100-8.65)/100</f>
        <v>0.91349999999999998</v>
      </c>
      <c r="MVF209" s="13"/>
      <c r="MVG209" s="76">
        <f>MUY17+MUY24</f>
        <v>0</v>
      </c>
      <c r="MVH209" s="67"/>
      <c r="MVI209" s="75">
        <f>(100-8.65)/100</f>
        <v>0.91349999999999998</v>
      </c>
      <c r="MVJ209" s="13"/>
      <c r="MVK209" s="76">
        <f>MVC17+MVC24</f>
        <v>0</v>
      </c>
      <c r="MVL209" s="67"/>
      <c r="MVM209" s="75">
        <f>(100-8.65)/100</f>
        <v>0.91349999999999998</v>
      </c>
      <c r="MVN209" s="13"/>
      <c r="MVO209" s="76">
        <f>MVG17+MVG24</f>
        <v>0</v>
      </c>
      <c r="MVP209" s="67"/>
      <c r="MVQ209" s="75">
        <f>(100-8.65)/100</f>
        <v>0.91349999999999998</v>
      </c>
      <c r="MVR209" s="13"/>
      <c r="MVS209" s="76">
        <f>MVK17+MVK24</f>
        <v>0</v>
      </c>
      <c r="MVT209" s="67"/>
      <c r="MVU209" s="75">
        <f>(100-8.65)/100</f>
        <v>0.91349999999999998</v>
      </c>
      <c r="MVV209" s="13"/>
      <c r="MVW209" s="76">
        <f>MVO17+MVO24</f>
        <v>0</v>
      </c>
      <c r="MVX209" s="67"/>
      <c r="MVY209" s="75">
        <f>(100-8.65)/100</f>
        <v>0.91349999999999998</v>
      </c>
      <c r="MVZ209" s="13"/>
      <c r="MWA209" s="76">
        <f>MVS17+MVS24</f>
        <v>0</v>
      </c>
      <c r="MWB209" s="67"/>
      <c r="MWC209" s="75">
        <f>(100-8.65)/100</f>
        <v>0.91349999999999998</v>
      </c>
      <c r="MWD209" s="13"/>
      <c r="MWE209" s="76">
        <f>MVW17+MVW24</f>
        <v>0</v>
      </c>
      <c r="MWF209" s="67"/>
      <c r="MWG209" s="75">
        <f>(100-8.65)/100</f>
        <v>0.91349999999999998</v>
      </c>
      <c r="MWH209" s="13"/>
      <c r="MWI209" s="76">
        <f>MWA17+MWA24</f>
        <v>0</v>
      </c>
      <c r="MWJ209" s="67"/>
      <c r="MWK209" s="75">
        <f>(100-8.65)/100</f>
        <v>0.91349999999999998</v>
      </c>
      <c r="MWL209" s="13"/>
      <c r="MWM209" s="76">
        <f>MWE17+MWE24</f>
        <v>0</v>
      </c>
      <c r="MWN209" s="67"/>
      <c r="MWO209" s="75">
        <f>(100-8.65)/100</f>
        <v>0.91349999999999998</v>
      </c>
      <c r="MWP209" s="13"/>
      <c r="MWQ209" s="76">
        <f>MWI17+MWI24</f>
        <v>0</v>
      </c>
      <c r="MWR209" s="67"/>
      <c r="MWS209" s="75">
        <f>(100-8.65)/100</f>
        <v>0.91349999999999998</v>
      </c>
      <c r="MWT209" s="13"/>
      <c r="MWU209" s="76">
        <f>MWM17+MWM24</f>
        <v>0</v>
      </c>
      <c r="MWV209" s="67"/>
      <c r="MWW209" s="75">
        <f>(100-8.65)/100</f>
        <v>0.91349999999999998</v>
      </c>
      <c r="MWX209" s="13"/>
      <c r="MWY209" s="76">
        <f>MWQ17+MWQ24</f>
        <v>0</v>
      </c>
      <c r="MWZ209" s="67"/>
      <c r="MXA209" s="75">
        <f>(100-8.65)/100</f>
        <v>0.91349999999999998</v>
      </c>
      <c r="MXB209" s="13"/>
      <c r="MXC209" s="76">
        <f>MWU17+MWU24</f>
        <v>0</v>
      </c>
      <c r="MXD209" s="67"/>
      <c r="MXE209" s="75">
        <f>(100-8.65)/100</f>
        <v>0.91349999999999998</v>
      </c>
      <c r="MXF209" s="13"/>
      <c r="MXG209" s="76">
        <f>MWY17+MWY24</f>
        <v>0</v>
      </c>
      <c r="MXH209" s="67"/>
      <c r="MXI209" s="75">
        <f>(100-8.65)/100</f>
        <v>0.91349999999999998</v>
      </c>
      <c r="MXJ209" s="13"/>
      <c r="MXK209" s="76">
        <f>MXC17+MXC24</f>
        <v>0</v>
      </c>
      <c r="MXL209" s="67"/>
      <c r="MXM209" s="75">
        <f>(100-8.65)/100</f>
        <v>0.91349999999999998</v>
      </c>
      <c r="MXN209" s="13"/>
      <c r="MXO209" s="76">
        <f>MXG17+MXG24</f>
        <v>0</v>
      </c>
      <c r="MXP209" s="67"/>
      <c r="MXQ209" s="75">
        <f>(100-8.65)/100</f>
        <v>0.91349999999999998</v>
      </c>
      <c r="MXR209" s="13"/>
      <c r="MXS209" s="76">
        <f>MXK17+MXK24</f>
        <v>0</v>
      </c>
      <c r="MXT209" s="67"/>
      <c r="MXU209" s="75">
        <f>(100-8.65)/100</f>
        <v>0.91349999999999998</v>
      </c>
      <c r="MXV209" s="13"/>
      <c r="MXW209" s="76">
        <f>MXO17+MXO24</f>
        <v>0</v>
      </c>
      <c r="MXX209" s="67"/>
      <c r="MXY209" s="75">
        <f>(100-8.65)/100</f>
        <v>0.91349999999999998</v>
      </c>
      <c r="MXZ209" s="13"/>
      <c r="MYA209" s="76">
        <f>MXS17+MXS24</f>
        <v>0</v>
      </c>
      <c r="MYB209" s="67"/>
      <c r="MYC209" s="75">
        <f>(100-8.65)/100</f>
        <v>0.91349999999999998</v>
      </c>
      <c r="MYD209" s="13"/>
      <c r="MYE209" s="76">
        <f>MXW17+MXW24</f>
        <v>0</v>
      </c>
      <c r="MYF209" s="67"/>
      <c r="MYG209" s="75">
        <f>(100-8.65)/100</f>
        <v>0.91349999999999998</v>
      </c>
      <c r="MYH209" s="13"/>
      <c r="MYI209" s="76">
        <f>MYA17+MYA24</f>
        <v>0</v>
      </c>
      <c r="MYJ209" s="67"/>
      <c r="MYK209" s="75">
        <f>(100-8.65)/100</f>
        <v>0.91349999999999998</v>
      </c>
      <c r="MYL209" s="13"/>
      <c r="MYM209" s="76">
        <f>MYE17+MYE24</f>
        <v>0</v>
      </c>
      <c r="MYN209" s="67"/>
      <c r="MYO209" s="75">
        <f>(100-8.65)/100</f>
        <v>0.91349999999999998</v>
      </c>
      <c r="MYP209" s="13"/>
      <c r="MYQ209" s="76">
        <f>MYI17+MYI24</f>
        <v>0</v>
      </c>
      <c r="MYR209" s="67"/>
      <c r="MYS209" s="75">
        <f>(100-8.65)/100</f>
        <v>0.91349999999999998</v>
      </c>
      <c r="MYT209" s="13"/>
      <c r="MYU209" s="76">
        <f>MYM17+MYM24</f>
        <v>0</v>
      </c>
      <c r="MYV209" s="67"/>
      <c r="MYW209" s="75">
        <f>(100-8.65)/100</f>
        <v>0.91349999999999998</v>
      </c>
      <c r="MYX209" s="13"/>
      <c r="MYY209" s="76">
        <f>MYQ17+MYQ24</f>
        <v>0</v>
      </c>
      <c r="MYZ209" s="67"/>
      <c r="MZA209" s="75">
        <f>(100-8.65)/100</f>
        <v>0.91349999999999998</v>
      </c>
      <c r="MZB209" s="13"/>
      <c r="MZC209" s="76">
        <f>MYU17+MYU24</f>
        <v>0</v>
      </c>
      <c r="MZD209" s="67"/>
      <c r="MZE209" s="75">
        <f>(100-8.65)/100</f>
        <v>0.91349999999999998</v>
      </c>
      <c r="MZF209" s="13"/>
      <c r="MZG209" s="76">
        <f>MYY17+MYY24</f>
        <v>0</v>
      </c>
      <c r="MZH209" s="67"/>
      <c r="MZI209" s="75">
        <f>(100-8.65)/100</f>
        <v>0.91349999999999998</v>
      </c>
      <c r="MZJ209" s="13"/>
      <c r="MZK209" s="76">
        <f>MZC17+MZC24</f>
        <v>0</v>
      </c>
      <c r="MZL209" s="67"/>
      <c r="MZM209" s="75">
        <f>(100-8.65)/100</f>
        <v>0.91349999999999998</v>
      </c>
      <c r="MZN209" s="13"/>
      <c r="MZO209" s="76">
        <f>MZG17+MZG24</f>
        <v>0</v>
      </c>
      <c r="MZP209" s="67"/>
      <c r="MZQ209" s="75">
        <f>(100-8.65)/100</f>
        <v>0.91349999999999998</v>
      </c>
      <c r="MZR209" s="13"/>
      <c r="MZS209" s="76">
        <f>MZK17+MZK24</f>
        <v>0</v>
      </c>
      <c r="MZT209" s="67"/>
      <c r="MZU209" s="75">
        <f>(100-8.65)/100</f>
        <v>0.91349999999999998</v>
      </c>
      <c r="MZV209" s="13"/>
      <c r="MZW209" s="76">
        <f>MZO17+MZO24</f>
        <v>0</v>
      </c>
      <c r="MZX209" s="67"/>
      <c r="MZY209" s="75">
        <f>(100-8.65)/100</f>
        <v>0.91349999999999998</v>
      </c>
      <c r="MZZ209" s="13"/>
      <c r="NAA209" s="76">
        <f>MZS17+MZS24</f>
        <v>0</v>
      </c>
      <c r="NAB209" s="67"/>
      <c r="NAC209" s="75">
        <f>(100-8.65)/100</f>
        <v>0.91349999999999998</v>
      </c>
      <c r="NAD209" s="13"/>
      <c r="NAE209" s="76">
        <f>MZW17+MZW24</f>
        <v>0</v>
      </c>
      <c r="NAF209" s="67"/>
      <c r="NAG209" s="75">
        <f>(100-8.65)/100</f>
        <v>0.91349999999999998</v>
      </c>
      <c r="NAH209" s="13"/>
      <c r="NAI209" s="76">
        <f>NAA17+NAA24</f>
        <v>0</v>
      </c>
      <c r="NAJ209" s="67"/>
      <c r="NAK209" s="75">
        <f>(100-8.65)/100</f>
        <v>0.91349999999999998</v>
      </c>
      <c r="NAL209" s="13"/>
      <c r="NAM209" s="76">
        <f>NAE17+NAE24</f>
        <v>0</v>
      </c>
      <c r="NAN209" s="67"/>
      <c r="NAO209" s="75">
        <f>(100-8.65)/100</f>
        <v>0.91349999999999998</v>
      </c>
      <c r="NAP209" s="13"/>
      <c r="NAQ209" s="76">
        <f>NAI17+NAI24</f>
        <v>0</v>
      </c>
      <c r="NAR209" s="67"/>
      <c r="NAS209" s="75">
        <f>(100-8.65)/100</f>
        <v>0.91349999999999998</v>
      </c>
      <c r="NAT209" s="13"/>
      <c r="NAU209" s="76">
        <f>NAM17+NAM24</f>
        <v>0</v>
      </c>
      <c r="NAV209" s="67"/>
      <c r="NAW209" s="75">
        <f>(100-8.65)/100</f>
        <v>0.91349999999999998</v>
      </c>
      <c r="NAX209" s="13"/>
      <c r="NAY209" s="76">
        <f>NAQ17+NAQ24</f>
        <v>0</v>
      </c>
      <c r="NAZ209" s="67"/>
      <c r="NBA209" s="75">
        <f>(100-8.65)/100</f>
        <v>0.91349999999999998</v>
      </c>
      <c r="NBB209" s="13"/>
      <c r="NBC209" s="76">
        <f>NAU17+NAU24</f>
        <v>0</v>
      </c>
      <c r="NBD209" s="67"/>
      <c r="NBE209" s="75">
        <f>(100-8.65)/100</f>
        <v>0.91349999999999998</v>
      </c>
      <c r="NBF209" s="13"/>
      <c r="NBG209" s="76">
        <f>NAY17+NAY24</f>
        <v>0</v>
      </c>
      <c r="NBH209" s="67"/>
      <c r="NBI209" s="75">
        <f>(100-8.65)/100</f>
        <v>0.91349999999999998</v>
      </c>
      <c r="NBJ209" s="13"/>
      <c r="NBK209" s="76">
        <f>NBC17+NBC24</f>
        <v>0</v>
      </c>
      <c r="NBL209" s="67"/>
      <c r="NBM209" s="75">
        <f>(100-8.65)/100</f>
        <v>0.91349999999999998</v>
      </c>
      <c r="NBN209" s="13"/>
      <c r="NBO209" s="76">
        <f>NBG17+NBG24</f>
        <v>0</v>
      </c>
      <c r="NBP209" s="67"/>
      <c r="NBQ209" s="75">
        <f>(100-8.65)/100</f>
        <v>0.91349999999999998</v>
      </c>
      <c r="NBR209" s="13"/>
      <c r="NBS209" s="76">
        <f>NBK17+NBK24</f>
        <v>0</v>
      </c>
      <c r="NBT209" s="67"/>
      <c r="NBU209" s="75">
        <f>(100-8.65)/100</f>
        <v>0.91349999999999998</v>
      </c>
      <c r="NBV209" s="13"/>
      <c r="NBW209" s="76">
        <f>NBO17+NBO24</f>
        <v>0</v>
      </c>
      <c r="NBX209" s="67"/>
      <c r="NBY209" s="75">
        <f>(100-8.65)/100</f>
        <v>0.91349999999999998</v>
      </c>
      <c r="NBZ209" s="13"/>
      <c r="NCA209" s="76">
        <f>NBS17+NBS24</f>
        <v>0</v>
      </c>
      <c r="NCB209" s="67"/>
      <c r="NCC209" s="75">
        <f>(100-8.65)/100</f>
        <v>0.91349999999999998</v>
      </c>
      <c r="NCD209" s="13"/>
      <c r="NCE209" s="76">
        <f>NBW17+NBW24</f>
        <v>0</v>
      </c>
      <c r="NCF209" s="67"/>
      <c r="NCG209" s="75">
        <f>(100-8.65)/100</f>
        <v>0.91349999999999998</v>
      </c>
      <c r="NCH209" s="13"/>
      <c r="NCI209" s="76">
        <f>NCA17+NCA24</f>
        <v>0</v>
      </c>
      <c r="NCJ209" s="67"/>
      <c r="NCK209" s="75">
        <f>(100-8.65)/100</f>
        <v>0.91349999999999998</v>
      </c>
      <c r="NCL209" s="13"/>
      <c r="NCM209" s="76">
        <f>NCE17+NCE24</f>
        <v>0</v>
      </c>
      <c r="NCN209" s="67"/>
      <c r="NCO209" s="75">
        <f>(100-8.65)/100</f>
        <v>0.91349999999999998</v>
      </c>
      <c r="NCP209" s="13"/>
      <c r="NCQ209" s="76">
        <f>NCI17+NCI24</f>
        <v>0</v>
      </c>
      <c r="NCR209" s="67"/>
      <c r="NCS209" s="75">
        <f>(100-8.65)/100</f>
        <v>0.91349999999999998</v>
      </c>
      <c r="NCT209" s="13"/>
      <c r="NCU209" s="76">
        <f>NCM17+NCM24</f>
        <v>0</v>
      </c>
      <c r="NCV209" s="67"/>
      <c r="NCW209" s="75">
        <f>(100-8.65)/100</f>
        <v>0.91349999999999998</v>
      </c>
      <c r="NCX209" s="13"/>
      <c r="NCY209" s="76">
        <f>NCQ17+NCQ24</f>
        <v>0</v>
      </c>
      <c r="NCZ209" s="67"/>
      <c r="NDA209" s="75">
        <f>(100-8.65)/100</f>
        <v>0.91349999999999998</v>
      </c>
      <c r="NDB209" s="13"/>
      <c r="NDC209" s="76">
        <f>NCU17+NCU24</f>
        <v>0</v>
      </c>
      <c r="NDD209" s="67"/>
      <c r="NDE209" s="75">
        <f>(100-8.65)/100</f>
        <v>0.91349999999999998</v>
      </c>
      <c r="NDF209" s="13"/>
      <c r="NDG209" s="76">
        <f>NCY17+NCY24</f>
        <v>0</v>
      </c>
      <c r="NDH209" s="67"/>
      <c r="NDI209" s="75">
        <f>(100-8.65)/100</f>
        <v>0.91349999999999998</v>
      </c>
      <c r="NDJ209" s="13"/>
      <c r="NDK209" s="76">
        <f>NDC17+NDC24</f>
        <v>0</v>
      </c>
      <c r="NDL209" s="67"/>
      <c r="NDM209" s="75">
        <f>(100-8.65)/100</f>
        <v>0.91349999999999998</v>
      </c>
      <c r="NDN209" s="13"/>
      <c r="NDO209" s="76">
        <f>NDG17+NDG24</f>
        <v>0</v>
      </c>
      <c r="NDP209" s="67"/>
      <c r="NDQ209" s="75">
        <f>(100-8.65)/100</f>
        <v>0.91349999999999998</v>
      </c>
      <c r="NDR209" s="13"/>
      <c r="NDS209" s="76">
        <f>NDK17+NDK24</f>
        <v>0</v>
      </c>
      <c r="NDT209" s="67"/>
      <c r="NDU209" s="75">
        <f>(100-8.65)/100</f>
        <v>0.91349999999999998</v>
      </c>
      <c r="NDV209" s="13"/>
      <c r="NDW209" s="76">
        <f>NDO17+NDO24</f>
        <v>0</v>
      </c>
      <c r="NDX209" s="67"/>
      <c r="NDY209" s="75">
        <f>(100-8.65)/100</f>
        <v>0.91349999999999998</v>
      </c>
      <c r="NDZ209" s="13"/>
      <c r="NEA209" s="76">
        <f>NDS17+NDS24</f>
        <v>0</v>
      </c>
      <c r="NEB209" s="67"/>
      <c r="NEC209" s="75">
        <f>(100-8.65)/100</f>
        <v>0.91349999999999998</v>
      </c>
      <c r="NED209" s="13"/>
      <c r="NEE209" s="76">
        <f>NDW17+NDW24</f>
        <v>0</v>
      </c>
      <c r="NEF209" s="67"/>
      <c r="NEG209" s="75">
        <f>(100-8.65)/100</f>
        <v>0.91349999999999998</v>
      </c>
      <c r="NEH209" s="13"/>
      <c r="NEI209" s="76">
        <f>NEA17+NEA24</f>
        <v>0</v>
      </c>
      <c r="NEJ209" s="67"/>
      <c r="NEK209" s="75">
        <f>(100-8.65)/100</f>
        <v>0.91349999999999998</v>
      </c>
      <c r="NEL209" s="13"/>
      <c r="NEM209" s="76">
        <f>NEE17+NEE24</f>
        <v>0</v>
      </c>
      <c r="NEN209" s="67"/>
      <c r="NEO209" s="75">
        <f>(100-8.65)/100</f>
        <v>0.91349999999999998</v>
      </c>
      <c r="NEP209" s="13"/>
      <c r="NEQ209" s="76">
        <f>NEI17+NEI24</f>
        <v>0</v>
      </c>
      <c r="NER209" s="67"/>
      <c r="NES209" s="75">
        <f>(100-8.65)/100</f>
        <v>0.91349999999999998</v>
      </c>
      <c r="NET209" s="13"/>
      <c r="NEU209" s="76">
        <f>NEM17+NEM24</f>
        <v>0</v>
      </c>
      <c r="NEV209" s="67"/>
      <c r="NEW209" s="75">
        <f>(100-8.65)/100</f>
        <v>0.91349999999999998</v>
      </c>
      <c r="NEX209" s="13"/>
      <c r="NEY209" s="76">
        <f>NEQ17+NEQ24</f>
        <v>0</v>
      </c>
      <c r="NEZ209" s="67"/>
      <c r="NFA209" s="75">
        <f>(100-8.65)/100</f>
        <v>0.91349999999999998</v>
      </c>
      <c r="NFB209" s="13"/>
      <c r="NFC209" s="76">
        <f>NEU17+NEU24</f>
        <v>0</v>
      </c>
      <c r="NFD209" s="67"/>
      <c r="NFE209" s="75">
        <f>(100-8.65)/100</f>
        <v>0.91349999999999998</v>
      </c>
      <c r="NFF209" s="13"/>
      <c r="NFG209" s="76">
        <f>NEY17+NEY24</f>
        <v>0</v>
      </c>
      <c r="NFH209" s="67"/>
      <c r="NFI209" s="75">
        <f>(100-8.65)/100</f>
        <v>0.91349999999999998</v>
      </c>
      <c r="NFJ209" s="13"/>
      <c r="NFK209" s="76">
        <f>NFC17+NFC24</f>
        <v>0</v>
      </c>
      <c r="NFL209" s="67"/>
      <c r="NFM209" s="75">
        <f>(100-8.65)/100</f>
        <v>0.91349999999999998</v>
      </c>
      <c r="NFN209" s="13"/>
      <c r="NFO209" s="76">
        <f>NFG17+NFG24</f>
        <v>0</v>
      </c>
      <c r="NFP209" s="67"/>
      <c r="NFQ209" s="75">
        <f>(100-8.65)/100</f>
        <v>0.91349999999999998</v>
      </c>
      <c r="NFR209" s="13"/>
      <c r="NFS209" s="76">
        <f>NFK17+NFK24</f>
        <v>0</v>
      </c>
      <c r="NFT209" s="67"/>
      <c r="NFU209" s="75">
        <f>(100-8.65)/100</f>
        <v>0.91349999999999998</v>
      </c>
      <c r="NFV209" s="13"/>
      <c r="NFW209" s="76">
        <f>NFO17+NFO24</f>
        <v>0</v>
      </c>
      <c r="NFX209" s="67"/>
      <c r="NFY209" s="75">
        <f>(100-8.65)/100</f>
        <v>0.91349999999999998</v>
      </c>
      <c r="NFZ209" s="13"/>
      <c r="NGA209" s="76">
        <f>NFS17+NFS24</f>
        <v>0</v>
      </c>
      <c r="NGB209" s="67"/>
      <c r="NGC209" s="75">
        <f>(100-8.65)/100</f>
        <v>0.91349999999999998</v>
      </c>
      <c r="NGD209" s="13"/>
      <c r="NGE209" s="76">
        <f>NFW17+NFW24</f>
        <v>0</v>
      </c>
      <c r="NGF209" s="67"/>
      <c r="NGG209" s="75">
        <f>(100-8.65)/100</f>
        <v>0.91349999999999998</v>
      </c>
      <c r="NGH209" s="13"/>
      <c r="NGI209" s="76">
        <f>NGA17+NGA24</f>
        <v>0</v>
      </c>
      <c r="NGJ209" s="67"/>
      <c r="NGK209" s="75">
        <f>(100-8.65)/100</f>
        <v>0.91349999999999998</v>
      </c>
      <c r="NGL209" s="13"/>
      <c r="NGM209" s="76">
        <f>NGE17+NGE24</f>
        <v>0</v>
      </c>
      <c r="NGN209" s="67"/>
      <c r="NGO209" s="75">
        <f>(100-8.65)/100</f>
        <v>0.91349999999999998</v>
      </c>
      <c r="NGP209" s="13"/>
      <c r="NGQ209" s="76">
        <f>NGI17+NGI24</f>
        <v>0</v>
      </c>
      <c r="NGR209" s="67"/>
      <c r="NGS209" s="75">
        <f>(100-8.65)/100</f>
        <v>0.91349999999999998</v>
      </c>
      <c r="NGT209" s="13"/>
      <c r="NGU209" s="76">
        <f>NGM17+NGM24</f>
        <v>0</v>
      </c>
      <c r="NGV209" s="67"/>
      <c r="NGW209" s="75">
        <f>(100-8.65)/100</f>
        <v>0.91349999999999998</v>
      </c>
      <c r="NGX209" s="13"/>
      <c r="NGY209" s="76">
        <f>NGQ17+NGQ24</f>
        <v>0</v>
      </c>
      <c r="NGZ209" s="67"/>
      <c r="NHA209" s="75">
        <f>(100-8.65)/100</f>
        <v>0.91349999999999998</v>
      </c>
      <c r="NHB209" s="13"/>
      <c r="NHC209" s="76">
        <f>NGU17+NGU24</f>
        <v>0</v>
      </c>
      <c r="NHD209" s="67"/>
      <c r="NHE209" s="75">
        <f>(100-8.65)/100</f>
        <v>0.91349999999999998</v>
      </c>
      <c r="NHF209" s="13"/>
      <c r="NHG209" s="76">
        <f>NGY17+NGY24</f>
        <v>0</v>
      </c>
      <c r="NHH209" s="67"/>
      <c r="NHI209" s="75">
        <f>(100-8.65)/100</f>
        <v>0.91349999999999998</v>
      </c>
      <c r="NHJ209" s="13"/>
      <c r="NHK209" s="76">
        <f>NHC17+NHC24</f>
        <v>0</v>
      </c>
      <c r="NHL209" s="67"/>
      <c r="NHM209" s="75">
        <f>(100-8.65)/100</f>
        <v>0.91349999999999998</v>
      </c>
      <c r="NHN209" s="13"/>
      <c r="NHO209" s="76">
        <f>NHG17+NHG24</f>
        <v>0</v>
      </c>
      <c r="NHP209" s="67"/>
      <c r="NHQ209" s="75">
        <f>(100-8.65)/100</f>
        <v>0.91349999999999998</v>
      </c>
      <c r="NHR209" s="13"/>
      <c r="NHS209" s="76">
        <f>NHK17+NHK24</f>
        <v>0</v>
      </c>
      <c r="NHT209" s="67"/>
      <c r="NHU209" s="75">
        <f>(100-8.65)/100</f>
        <v>0.91349999999999998</v>
      </c>
      <c r="NHV209" s="13"/>
      <c r="NHW209" s="76">
        <f>NHO17+NHO24</f>
        <v>0</v>
      </c>
      <c r="NHX209" s="67"/>
      <c r="NHY209" s="75">
        <f>(100-8.65)/100</f>
        <v>0.91349999999999998</v>
      </c>
      <c r="NHZ209" s="13"/>
      <c r="NIA209" s="76">
        <f>NHS17+NHS24</f>
        <v>0</v>
      </c>
      <c r="NIB209" s="67"/>
      <c r="NIC209" s="75">
        <f>(100-8.65)/100</f>
        <v>0.91349999999999998</v>
      </c>
      <c r="NID209" s="13"/>
      <c r="NIE209" s="76">
        <f>NHW17+NHW24</f>
        <v>0</v>
      </c>
      <c r="NIF209" s="67"/>
      <c r="NIG209" s="75">
        <f>(100-8.65)/100</f>
        <v>0.91349999999999998</v>
      </c>
      <c r="NIH209" s="13"/>
      <c r="NII209" s="76">
        <f>NIA17+NIA24</f>
        <v>0</v>
      </c>
      <c r="NIJ209" s="67"/>
      <c r="NIK209" s="75">
        <f>(100-8.65)/100</f>
        <v>0.91349999999999998</v>
      </c>
      <c r="NIL209" s="13"/>
      <c r="NIM209" s="76">
        <f>NIE17+NIE24</f>
        <v>0</v>
      </c>
      <c r="NIN209" s="67"/>
      <c r="NIO209" s="75">
        <f>(100-8.65)/100</f>
        <v>0.91349999999999998</v>
      </c>
      <c r="NIP209" s="13"/>
      <c r="NIQ209" s="76">
        <f>NII17+NII24</f>
        <v>0</v>
      </c>
      <c r="NIR209" s="67"/>
      <c r="NIS209" s="75">
        <f>(100-8.65)/100</f>
        <v>0.91349999999999998</v>
      </c>
      <c r="NIT209" s="13"/>
      <c r="NIU209" s="76">
        <f>NIM17+NIM24</f>
        <v>0</v>
      </c>
      <c r="NIV209" s="67"/>
      <c r="NIW209" s="75">
        <f>(100-8.65)/100</f>
        <v>0.91349999999999998</v>
      </c>
      <c r="NIX209" s="13"/>
      <c r="NIY209" s="76">
        <f>NIQ17+NIQ24</f>
        <v>0</v>
      </c>
      <c r="NIZ209" s="67"/>
      <c r="NJA209" s="75">
        <f>(100-8.65)/100</f>
        <v>0.91349999999999998</v>
      </c>
      <c r="NJB209" s="13"/>
      <c r="NJC209" s="76">
        <f>NIU17+NIU24</f>
        <v>0</v>
      </c>
      <c r="NJD209" s="67"/>
      <c r="NJE209" s="75">
        <f>(100-8.65)/100</f>
        <v>0.91349999999999998</v>
      </c>
      <c r="NJF209" s="13"/>
      <c r="NJG209" s="76">
        <f>NIY17+NIY24</f>
        <v>0</v>
      </c>
      <c r="NJH209" s="67"/>
      <c r="NJI209" s="75">
        <f>(100-8.65)/100</f>
        <v>0.91349999999999998</v>
      </c>
      <c r="NJJ209" s="13"/>
      <c r="NJK209" s="76">
        <f>NJC17+NJC24</f>
        <v>0</v>
      </c>
      <c r="NJL209" s="67"/>
      <c r="NJM209" s="75">
        <f>(100-8.65)/100</f>
        <v>0.91349999999999998</v>
      </c>
      <c r="NJN209" s="13"/>
      <c r="NJO209" s="76">
        <f>NJG17+NJG24</f>
        <v>0</v>
      </c>
      <c r="NJP209" s="67"/>
      <c r="NJQ209" s="75">
        <f>(100-8.65)/100</f>
        <v>0.91349999999999998</v>
      </c>
      <c r="NJR209" s="13"/>
      <c r="NJS209" s="76">
        <f>NJK17+NJK24</f>
        <v>0</v>
      </c>
      <c r="NJT209" s="67"/>
      <c r="NJU209" s="75">
        <f>(100-8.65)/100</f>
        <v>0.91349999999999998</v>
      </c>
      <c r="NJV209" s="13"/>
      <c r="NJW209" s="76">
        <f>NJO17+NJO24</f>
        <v>0</v>
      </c>
      <c r="NJX209" s="67"/>
      <c r="NJY209" s="75">
        <f>(100-8.65)/100</f>
        <v>0.91349999999999998</v>
      </c>
      <c r="NJZ209" s="13"/>
      <c r="NKA209" s="76">
        <f>NJS17+NJS24</f>
        <v>0</v>
      </c>
      <c r="NKB209" s="67"/>
      <c r="NKC209" s="75">
        <f>(100-8.65)/100</f>
        <v>0.91349999999999998</v>
      </c>
      <c r="NKD209" s="13"/>
      <c r="NKE209" s="76">
        <f>NJW17+NJW24</f>
        <v>0</v>
      </c>
      <c r="NKF209" s="67"/>
      <c r="NKG209" s="75">
        <f>(100-8.65)/100</f>
        <v>0.91349999999999998</v>
      </c>
      <c r="NKH209" s="13"/>
      <c r="NKI209" s="76">
        <f>NKA17+NKA24</f>
        <v>0</v>
      </c>
      <c r="NKJ209" s="67"/>
      <c r="NKK209" s="75">
        <f>(100-8.65)/100</f>
        <v>0.91349999999999998</v>
      </c>
      <c r="NKL209" s="13"/>
      <c r="NKM209" s="76">
        <f>NKE17+NKE24</f>
        <v>0</v>
      </c>
      <c r="NKN209" s="67"/>
      <c r="NKO209" s="75">
        <f>(100-8.65)/100</f>
        <v>0.91349999999999998</v>
      </c>
      <c r="NKP209" s="13"/>
      <c r="NKQ209" s="76">
        <f>NKI17+NKI24</f>
        <v>0</v>
      </c>
      <c r="NKR209" s="67"/>
      <c r="NKS209" s="75">
        <f>(100-8.65)/100</f>
        <v>0.91349999999999998</v>
      </c>
      <c r="NKT209" s="13"/>
      <c r="NKU209" s="76">
        <f>NKM17+NKM24</f>
        <v>0</v>
      </c>
      <c r="NKV209" s="67"/>
      <c r="NKW209" s="75">
        <f>(100-8.65)/100</f>
        <v>0.91349999999999998</v>
      </c>
      <c r="NKX209" s="13"/>
      <c r="NKY209" s="76">
        <f>NKQ17+NKQ24</f>
        <v>0</v>
      </c>
      <c r="NKZ209" s="67"/>
      <c r="NLA209" s="75">
        <f>(100-8.65)/100</f>
        <v>0.91349999999999998</v>
      </c>
      <c r="NLB209" s="13"/>
      <c r="NLC209" s="76">
        <f>NKU17+NKU24</f>
        <v>0</v>
      </c>
      <c r="NLD209" s="67"/>
      <c r="NLE209" s="75">
        <f>(100-8.65)/100</f>
        <v>0.91349999999999998</v>
      </c>
      <c r="NLF209" s="13"/>
      <c r="NLG209" s="76">
        <f>NKY17+NKY24</f>
        <v>0</v>
      </c>
      <c r="NLH209" s="67"/>
      <c r="NLI209" s="75">
        <f>(100-8.65)/100</f>
        <v>0.91349999999999998</v>
      </c>
      <c r="NLJ209" s="13"/>
      <c r="NLK209" s="76">
        <f>NLC17+NLC24</f>
        <v>0</v>
      </c>
      <c r="NLL209" s="67"/>
      <c r="NLM209" s="75">
        <f>(100-8.65)/100</f>
        <v>0.91349999999999998</v>
      </c>
      <c r="NLN209" s="13"/>
      <c r="NLO209" s="76">
        <f>NLG17+NLG24</f>
        <v>0</v>
      </c>
      <c r="NLP209" s="67"/>
      <c r="NLQ209" s="75">
        <f>(100-8.65)/100</f>
        <v>0.91349999999999998</v>
      </c>
      <c r="NLR209" s="13"/>
      <c r="NLS209" s="76">
        <f>NLK17+NLK24</f>
        <v>0</v>
      </c>
      <c r="NLT209" s="67"/>
      <c r="NLU209" s="75">
        <f>(100-8.65)/100</f>
        <v>0.91349999999999998</v>
      </c>
      <c r="NLV209" s="13"/>
      <c r="NLW209" s="76">
        <f>NLO17+NLO24</f>
        <v>0</v>
      </c>
      <c r="NLX209" s="67"/>
      <c r="NLY209" s="75">
        <f>(100-8.65)/100</f>
        <v>0.91349999999999998</v>
      </c>
      <c r="NLZ209" s="13"/>
      <c r="NMA209" s="76">
        <f>NLS17+NLS24</f>
        <v>0</v>
      </c>
      <c r="NMB209" s="67"/>
      <c r="NMC209" s="75">
        <f>(100-8.65)/100</f>
        <v>0.91349999999999998</v>
      </c>
      <c r="NMD209" s="13"/>
      <c r="NME209" s="76">
        <f>NLW17+NLW24</f>
        <v>0</v>
      </c>
      <c r="NMF209" s="67"/>
      <c r="NMG209" s="75">
        <f>(100-8.65)/100</f>
        <v>0.91349999999999998</v>
      </c>
      <c r="NMH209" s="13"/>
      <c r="NMI209" s="76">
        <f>NMA17+NMA24</f>
        <v>0</v>
      </c>
      <c r="NMJ209" s="67"/>
      <c r="NMK209" s="75">
        <f>(100-8.65)/100</f>
        <v>0.91349999999999998</v>
      </c>
      <c r="NML209" s="13"/>
      <c r="NMM209" s="76">
        <f>NME17+NME24</f>
        <v>0</v>
      </c>
      <c r="NMN209" s="67"/>
      <c r="NMO209" s="75">
        <f>(100-8.65)/100</f>
        <v>0.91349999999999998</v>
      </c>
      <c r="NMP209" s="13"/>
      <c r="NMQ209" s="76">
        <f>NMI17+NMI24</f>
        <v>0</v>
      </c>
      <c r="NMR209" s="67"/>
      <c r="NMS209" s="75">
        <f>(100-8.65)/100</f>
        <v>0.91349999999999998</v>
      </c>
      <c r="NMT209" s="13"/>
      <c r="NMU209" s="76">
        <f>NMM17+NMM24</f>
        <v>0</v>
      </c>
      <c r="NMV209" s="67"/>
      <c r="NMW209" s="75">
        <f>(100-8.65)/100</f>
        <v>0.91349999999999998</v>
      </c>
      <c r="NMX209" s="13"/>
      <c r="NMY209" s="76">
        <f>NMQ17+NMQ24</f>
        <v>0</v>
      </c>
      <c r="NMZ209" s="67"/>
      <c r="NNA209" s="75">
        <f>(100-8.65)/100</f>
        <v>0.91349999999999998</v>
      </c>
      <c r="NNB209" s="13"/>
      <c r="NNC209" s="76">
        <f>NMU17+NMU24</f>
        <v>0</v>
      </c>
      <c r="NND209" s="67"/>
      <c r="NNE209" s="75">
        <f>(100-8.65)/100</f>
        <v>0.91349999999999998</v>
      </c>
      <c r="NNF209" s="13"/>
      <c r="NNG209" s="76">
        <f>NMY17+NMY24</f>
        <v>0</v>
      </c>
      <c r="NNH209" s="67"/>
      <c r="NNI209" s="75">
        <f>(100-8.65)/100</f>
        <v>0.91349999999999998</v>
      </c>
      <c r="NNJ209" s="13"/>
      <c r="NNK209" s="76">
        <f>NNC17+NNC24</f>
        <v>0</v>
      </c>
      <c r="NNL209" s="67"/>
      <c r="NNM209" s="75">
        <f>(100-8.65)/100</f>
        <v>0.91349999999999998</v>
      </c>
      <c r="NNN209" s="13"/>
      <c r="NNO209" s="76">
        <f>NNG17+NNG24</f>
        <v>0</v>
      </c>
      <c r="NNP209" s="67"/>
      <c r="NNQ209" s="75">
        <f>(100-8.65)/100</f>
        <v>0.91349999999999998</v>
      </c>
      <c r="NNR209" s="13"/>
      <c r="NNS209" s="76">
        <f>NNK17+NNK24</f>
        <v>0</v>
      </c>
      <c r="NNT209" s="67"/>
      <c r="NNU209" s="75">
        <f>(100-8.65)/100</f>
        <v>0.91349999999999998</v>
      </c>
      <c r="NNV209" s="13"/>
      <c r="NNW209" s="76">
        <f>NNO17+NNO24</f>
        <v>0</v>
      </c>
      <c r="NNX209" s="67"/>
      <c r="NNY209" s="75">
        <f>(100-8.65)/100</f>
        <v>0.91349999999999998</v>
      </c>
      <c r="NNZ209" s="13"/>
      <c r="NOA209" s="76">
        <f>NNS17+NNS24</f>
        <v>0</v>
      </c>
      <c r="NOB209" s="67"/>
      <c r="NOC209" s="75">
        <f>(100-8.65)/100</f>
        <v>0.91349999999999998</v>
      </c>
      <c r="NOD209" s="13"/>
      <c r="NOE209" s="76">
        <f>NNW17+NNW24</f>
        <v>0</v>
      </c>
      <c r="NOF209" s="67"/>
      <c r="NOG209" s="75">
        <f>(100-8.65)/100</f>
        <v>0.91349999999999998</v>
      </c>
      <c r="NOH209" s="13"/>
      <c r="NOI209" s="76">
        <f>NOA17+NOA24</f>
        <v>0</v>
      </c>
      <c r="NOJ209" s="67"/>
      <c r="NOK209" s="75">
        <f>(100-8.65)/100</f>
        <v>0.91349999999999998</v>
      </c>
      <c r="NOL209" s="13"/>
      <c r="NOM209" s="76">
        <f>NOE17+NOE24</f>
        <v>0</v>
      </c>
      <c r="NON209" s="67"/>
      <c r="NOO209" s="75">
        <f>(100-8.65)/100</f>
        <v>0.91349999999999998</v>
      </c>
      <c r="NOP209" s="13"/>
      <c r="NOQ209" s="76">
        <f>NOI17+NOI24</f>
        <v>0</v>
      </c>
      <c r="NOR209" s="67"/>
      <c r="NOS209" s="75">
        <f>(100-8.65)/100</f>
        <v>0.91349999999999998</v>
      </c>
      <c r="NOT209" s="13"/>
      <c r="NOU209" s="76">
        <f>NOM17+NOM24</f>
        <v>0</v>
      </c>
      <c r="NOV209" s="67"/>
      <c r="NOW209" s="75">
        <f>(100-8.65)/100</f>
        <v>0.91349999999999998</v>
      </c>
      <c r="NOX209" s="13"/>
      <c r="NOY209" s="76">
        <f>NOQ17+NOQ24</f>
        <v>0</v>
      </c>
      <c r="NOZ209" s="67"/>
      <c r="NPA209" s="75">
        <f>(100-8.65)/100</f>
        <v>0.91349999999999998</v>
      </c>
      <c r="NPB209" s="13"/>
      <c r="NPC209" s="76">
        <f>NOU17+NOU24</f>
        <v>0</v>
      </c>
      <c r="NPD209" s="67"/>
      <c r="NPE209" s="75">
        <f>(100-8.65)/100</f>
        <v>0.91349999999999998</v>
      </c>
      <c r="NPF209" s="13"/>
      <c r="NPG209" s="76">
        <f>NOY17+NOY24</f>
        <v>0</v>
      </c>
      <c r="NPH209" s="67"/>
      <c r="NPI209" s="75">
        <f>(100-8.65)/100</f>
        <v>0.91349999999999998</v>
      </c>
      <c r="NPJ209" s="13"/>
      <c r="NPK209" s="76">
        <f>NPC17+NPC24</f>
        <v>0</v>
      </c>
      <c r="NPL209" s="67"/>
      <c r="NPM209" s="75">
        <f>(100-8.65)/100</f>
        <v>0.91349999999999998</v>
      </c>
      <c r="NPN209" s="13"/>
      <c r="NPO209" s="76">
        <f>NPG17+NPG24</f>
        <v>0</v>
      </c>
      <c r="NPP209" s="67"/>
      <c r="NPQ209" s="75">
        <f>(100-8.65)/100</f>
        <v>0.91349999999999998</v>
      </c>
      <c r="NPR209" s="13"/>
      <c r="NPS209" s="76">
        <f>NPK17+NPK24</f>
        <v>0</v>
      </c>
      <c r="NPT209" s="67"/>
      <c r="NPU209" s="75">
        <f>(100-8.65)/100</f>
        <v>0.91349999999999998</v>
      </c>
      <c r="NPV209" s="13"/>
      <c r="NPW209" s="76">
        <f>NPO17+NPO24</f>
        <v>0</v>
      </c>
      <c r="NPX209" s="67"/>
      <c r="NPY209" s="75">
        <f>(100-8.65)/100</f>
        <v>0.91349999999999998</v>
      </c>
      <c r="NPZ209" s="13"/>
      <c r="NQA209" s="76">
        <f>NPS17+NPS24</f>
        <v>0</v>
      </c>
      <c r="NQB209" s="67"/>
      <c r="NQC209" s="75">
        <f>(100-8.65)/100</f>
        <v>0.91349999999999998</v>
      </c>
      <c r="NQD209" s="13"/>
      <c r="NQE209" s="76">
        <f>NPW17+NPW24</f>
        <v>0</v>
      </c>
      <c r="NQF209" s="67"/>
      <c r="NQG209" s="75">
        <f>(100-8.65)/100</f>
        <v>0.91349999999999998</v>
      </c>
      <c r="NQH209" s="13"/>
      <c r="NQI209" s="76">
        <f>NQA17+NQA24</f>
        <v>0</v>
      </c>
      <c r="NQJ209" s="67"/>
      <c r="NQK209" s="75">
        <f>(100-8.65)/100</f>
        <v>0.91349999999999998</v>
      </c>
      <c r="NQL209" s="13"/>
      <c r="NQM209" s="76">
        <f>NQE17+NQE24</f>
        <v>0</v>
      </c>
      <c r="NQN209" s="67"/>
      <c r="NQO209" s="75">
        <f>(100-8.65)/100</f>
        <v>0.91349999999999998</v>
      </c>
      <c r="NQP209" s="13"/>
      <c r="NQQ209" s="76">
        <f>NQI17+NQI24</f>
        <v>0</v>
      </c>
      <c r="NQR209" s="67"/>
      <c r="NQS209" s="75">
        <f>(100-8.65)/100</f>
        <v>0.91349999999999998</v>
      </c>
      <c r="NQT209" s="13"/>
      <c r="NQU209" s="76">
        <f>NQM17+NQM24</f>
        <v>0</v>
      </c>
      <c r="NQV209" s="67"/>
      <c r="NQW209" s="75">
        <f>(100-8.65)/100</f>
        <v>0.91349999999999998</v>
      </c>
      <c r="NQX209" s="13"/>
      <c r="NQY209" s="76">
        <f>NQQ17+NQQ24</f>
        <v>0</v>
      </c>
      <c r="NQZ209" s="67"/>
      <c r="NRA209" s="75">
        <f>(100-8.65)/100</f>
        <v>0.91349999999999998</v>
      </c>
      <c r="NRB209" s="13"/>
      <c r="NRC209" s="76">
        <f>NQU17+NQU24</f>
        <v>0</v>
      </c>
      <c r="NRD209" s="67"/>
      <c r="NRE209" s="75">
        <f>(100-8.65)/100</f>
        <v>0.91349999999999998</v>
      </c>
      <c r="NRF209" s="13"/>
      <c r="NRG209" s="76">
        <f>NQY17+NQY24</f>
        <v>0</v>
      </c>
      <c r="NRH209" s="67"/>
      <c r="NRI209" s="75">
        <f>(100-8.65)/100</f>
        <v>0.91349999999999998</v>
      </c>
      <c r="NRJ209" s="13"/>
      <c r="NRK209" s="76">
        <f>NRC17+NRC24</f>
        <v>0</v>
      </c>
      <c r="NRL209" s="67"/>
      <c r="NRM209" s="75">
        <f>(100-8.65)/100</f>
        <v>0.91349999999999998</v>
      </c>
      <c r="NRN209" s="13"/>
      <c r="NRO209" s="76">
        <f>NRG17+NRG24</f>
        <v>0</v>
      </c>
      <c r="NRP209" s="67"/>
      <c r="NRQ209" s="75">
        <f>(100-8.65)/100</f>
        <v>0.91349999999999998</v>
      </c>
      <c r="NRR209" s="13"/>
      <c r="NRS209" s="76">
        <f>NRK17+NRK24</f>
        <v>0</v>
      </c>
      <c r="NRT209" s="67"/>
      <c r="NRU209" s="75">
        <f>(100-8.65)/100</f>
        <v>0.91349999999999998</v>
      </c>
      <c r="NRV209" s="13"/>
      <c r="NRW209" s="76">
        <f>NRO17+NRO24</f>
        <v>0</v>
      </c>
      <c r="NRX209" s="67"/>
      <c r="NRY209" s="75">
        <f>(100-8.65)/100</f>
        <v>0.91349999999999998</v>
      </c>
      <c r="NRZ209" s="13"/>
      <c r="NSA209" s="76">
        <f>NRS17+NRS24</f>
        <v>0</v>
      </c>
      <c r="NSB209" s="67"/>
      <c r="NSC209" s="75">
        <f>(100-8.65)/100</f>
        <v>0.91349999999999998</v>
      </c>
      <c r="NSD209" s="13"/>
      <c r="NSE209" s="76">
        <f>NRW17+NRW24</f>
        <v>0</v>
      </c>
      <c r="NSF209" s="67"/>
      <c r="NSG209" s="75">
        <f>(100-8.65)/100</f>
        <v>0.91349999999999998</v>
      </c>
      <c r="NSH209" s="13"/>
      <c r="NSI209" s="76">
        <f>NSA17+NSA24</f>
        <v>0</v>
      </c>
      <c r="NSJ209" s="67"/>
      <c r="NSK209" s="75">
        <f>(100-8.65)/100</f>
        <v>0.91349999999999998</v>
      </c>
      <c r="NSL209" s="13"/>
      <c r="NSM209" s="76">
        <f>NSE17+NSE24</f>
        <v>0</v>
      </c>
      <c r="NSN209" s="67"/>
      <c r="NSO209" s="75">
        <f>(100-8.65)/100</f>
        <v>0.91349999999999998</v>
      </c>
      <c r="NSP209" s="13"/>
      <c r="NSQ209" s="76">
        <f>NSI17+NSI24</f>
        <v>0</v>
      </c>
      <c r="NSR209" s="67"/>
      <c r="NSS209" s="75">
        <f>(100-8.65)/100</f>
        <v>0.91349999999999998</v>
      </c>
      <c r="NST209" s="13"/>
      <c r="NSU209" s="76">
        <f>NSM17+NSM24</f>
        <v>0</v>
      </c>
      <c r="NSV209" s="67"/>
      <c r="NSW209" s="75">
        <f>(100-8.65)/100</f>
        <v>0.91349999999999998</v>
      </c>
      <c r="NSX209" s="13"/>
      <c r="NSY209" s="76">
        <f>NSQ17+NSQ24</f>
        <v>0</v>
      </c>
      <c r="NSZ209" s="67"/>
      <c r="NTA209" s="75">
        <f>(100-8.65)/100</f>
        <v>0.91349999999999998</v>
      </c>
      <c r="NTB209" s="13"/>
      <c r="NTC209" s="76">
        <f>NSU17+NSU24</f>
        <v>0</v>
      </c>
      <c r="NTD209" s="67"/>
      <c r="NTE209" s="75">
        <f>(100-8.65)/100</f>
        <v>0.91349999999999998</v>
      </c>
      <c r="NTF209" s="13"/>
      <c r="NTG209" s="76">
        <f>NSY17+NSY24</f>
        <v>0</v>
      </c>
      <c r="NTH209" s="67"/>
      <c r="NTI209" s="75">
        <f>(100-8.65)/100</f>
        <v>0.91349999999999998</v>
      </c>
      <c r="NTJ209" s="13"/>
      <c r="NTK209" s="76">
        <f>NTC17+NTC24</f>
        <v>0</v>
      </c>
      <c r="NTL209" s="67"/>
      <c r="NTM209" s="75">
        <f>(100-8.65)/100</f>
        <v>0.91349999999999998</v>
      </c>
      <c r="NTN209" s="13"/>
      <c r="NTO209" s="76">
        <f>NTG17+NTG24</f>
        <v>0</v>
      </c>
      <c r="NTP209" s="67"/>
      <c r="NTQ209" s="75">
        <f>(100-8.65)/100</f>
        <v>0.91349999999999998</v>
      </c>
      <c r="NTR209" s="13"/>
      <c r="NTS209" s="76">
        <f>NTK17+NTK24</f>
        <v>0</v>
      </c>
      <c r="NTT209" s="67"/>
      <c r="NTU209" s="75">
        <f>(100-8.65)/100</f>
        <v>0.91349999999999998</v>
      </c>
      <c r="NTV209" s="13"/>
      <c r="NTW209" s="76">
        <f>NTO17+NTO24</f>
        <v>0</v>
      </c>
      <c r="NTX209" s="67"/>
      <c r="NTY209" s="75">
        <f>(100-8.65)/100</f>
        <v>0.91349999999999998</v>
      </c>
      <c r="NTZ209" s="13"/>
      <c r="NUA209" s="76">
        <f>NTS17+NTS24</f>
        <v>0</v>
      </c>
      <c r="NUB209" s="67"/>
      <c r="NUC209" s="75">
        <f>(100-8.65)/100</f>
        <v>0.91349999999999998</v>
      </c>
      <c r="NUD209" s="13"/>
      <c r="NUE209" s="76">
        <f>NTW17+NTW24</f>
        <v>0</v>
      </c>
      <c r="NUF209" s="67"/>
      <c r="NUG209" s="75">
        <f>(100-8.65)/100</f>
        <v>0.91349999999999998</v>
      </c>
      <c r="NUH209" s="13"/>
      <c r="NUI209" s="76">
        <f>NUA17+NUA24</f>
        <v>0</v>
      </c>
      <c r="NUJ209" s="67"/>
      <c r="NUK209" s="75">
        <f>(100-8.65)/100</f>
        <v>0.91349999999999998</v>
      </c>
      <c r="NUL209" s="13"/>
      <c r="NUM209" s="76">
        <f>NUE17+NUE24</f>
        <v>0</v>
      </c>
      <c r="NUN209" s="67"/>
      <c r="NUO209" s="75">
        <f>(100-8.65)/100</f>
        <v>0.91349999999999998</v>
      </c>
      <c r="NUP209" s="13"/>
      <c r="NUQ209" s="76">
        <f>NUI17+NUI24</f>
        <v>0</v>
      </c>
      <c r="NUR209" s="67"/>
      <c r="NUS209" s="75">
        <f>(100-8.65)/100</f>
        <v>0.91349999999999998</v>
      </c>
      <c r="NUT209" s="13"/>
      <c r="NUU209" s="76">
        <f>NUM17+NUM24</f>
        <v>0</v>
      </c>
      <c r="NUV209" s="67"/>
      <c r="NUW209" s="75">
        <f>(100-8.65)/100</f>
        <v>0.91349999999999998</v>
      </c>
      <c r="NUX209" s="13"/>
      <c r="NUY209" s="76">
        <f>NUQ17+NUQ24</f>
        <v>0</v>
      </c>
      <c r="NUZ209" s="67"/>
      <c r="NVA209" s="75">
        <f>(100-8.65)/100</f>
        <v>0.91349999999999998</v>
      </c>
      <c r="NVB209" s="13"/>
      <c r="NVC209" s="76">
        <f>NUU17+NUU24</f>
        <v>0</v>
      </c>
      <c r="NVD209" s="67"/>
      <c r="NVE209" s="75">
        <f>(100-8.65)/100</f>
        <v>0.91349999999999998</v>
      </c>
      <c r="NVF209" s="13"/>
      <c r="NVG209" s="76">
        <f>NUY17+NUY24</f>
        <v>0</v>
      </c>
      <c r="NVH209" s="67"/>
      <c r="NVI209" s="75">
        <f>(100-8.65)/100</f>
        <v>0.91349999999999998</v>
      </c>
      <c r="NVJ209" s="13"/>
      <c r="NVK209" s="76">
        <f>NVC17+NVC24</f>
        <v>0</v>
      </c>
      <c r="NVL209" s="67"/>
      <c r="NVM209" s="75">
        <f>(100-8.65)/100</f>
        <v>0.91349999999999998</v>
      </c>
      <c r="NVN209" s="13"/>
      <c r="NVO209" s="76">
        <f>NVG17+NVG24</f>
        <v>0</v>
      </c>
      <c r="NVP209" s="67"/>
      <c r="NVQ209" s="75">
        <f>(100-8.65)/100</f>
        <v>0.91349999999999998</v>
      </c>
      <c r="NVR209" s="13"/>
      <c r="NVS209" s="76">
        <f>NVK17+NVK24</f>
        <v>0</v>
      </c>
      <c r="NVT209" s="67"/>
      <c r="NVU209" s="75">
        <f>(100-8.65)/100</f>
        <v>0.91349999999999998</v>
      </c>
      <c r="NVV209" s="13"/>
      <c r="NVW209" s="76">
        <f>NVO17+NVO24</f>
        <v>0</v>
      </c>
      <c r="NVX209" s="67"/>
      <c r="NVY209" s="75">
        <f>(100-8.65)/100</f>
        <v>0.91349999999999998</v>
      </c>
      <c r="NVZ209" s="13"/>
      <c r="NWA209" s="76">
        <f>NVS17+NVS24</f>
        <v>0</v>
      </c>
      <c r="NWB209" s="67"/>
      <c r="NWC209" s="75">
        <f>(100-8.65)/100</f>
        <v>0.91349999999999998</v>
      </c>
      <c r="NWD209" s="13"/>
      <c r="NWE209" s="76">
        <f>NVW17+NVW24</f>
        <v>0</v>
      </c>
      <c r="NWF209" s="67"/>
      <c r="NWG209" s="75">
        <f>(100-8.65)/100</f>
        <v>0.91349999999999998</v>
      </c>
      <c r="NWH209" s="13"/>
      <c r="NWI209" s="76">
        <f>NWA17+NWA24</f>
        <v>0</v>
      </c>
      <c r="NWJ209" s="67"/>
      <c r="NWK209" s="75">
        <f>(100-8.65)/100</f>
        <v>0.91349999999999998</v>
      </c>
      <c r="NWL209" s="13"/>
      <c r="NWM209" s="76">
        <f>NWE17+NWE24</f>
        <v>0</v>
      </c>
      <c r="NWN209" s="67"/>
      <c r="NWO209" s="75">
        <f>(100-8.65)/100</f>
        <v>0.91349999999999998</v>
      </c>
      <c r="NWP209" s="13"/>
      <c r="NWQ209" s="76">
        <f>NWI17+NWI24</f>
        <v>0</v>
      </c>
      <c r="NWR209" s="67"/>
      <c r="NWS209" s="75">
        <f>(100-8.65)/100</f>
        <v>0.91349999999999998</v>
      </c>
      <c r="NWT209" s="13"/>
      <c r="NWU209" s="76">
        <f>NWM17+NWM24</f>
        <v>0</v>
      </c>
      <c r="NWV209" s="67"/>
      <c r="NWW209" s="75">
        <f>(100-8.65)/100</f>
        <v>0.91349999999999998</v>
      </c>
      <c r="NWX209" s="13"/>
      <c r="NWY209" s="76">
        <f>NWQ17+NWQ24</f>
        <v>0</v>
      </c>
      <c r="NWZ209" s="67"/>
      <c r="NXA209" s="75">
        <f>(100-8.65)/100</f>
        <v>0.91349999999999998</v>
      </c>
      <c r="NXB209" s="13"/>
      <c r="NXC209" s="76">
        <f>NWU17+NWU24</f>
        <v>0</v>
      </c>
      <c r="NXD209" s="67"/>
      <c r="NXE209" s="75">
        <f>(100-8.65)/100</f>
        <v>0.91349999999999998</v>
      </c>
      <c r="NXF209" s="13"/>
      <c r="NXG209" s="76">
        <f>NWY17+NWY24</f>
        <v>0</v>
      </c>
      <c r="NXH209" s="67"/>
      <c r="NXI209" s="75">
        <f>(100-8.65)/100</f>
        <v>0.91349999999999998</v>
      </c>
      <c r="NXJ209" s="13"/>
      <c r="NXK209" s="76">
        <f>NXC17+NXC24</f>
        <v>0</v>
      </c>
      <c r="NXL209" s="67"/>
      <c r="NXM209" s="75">
        <f>(100-8.65)/100</f>
        <v>0.91349999999999998</v>
      </c>
      <c r="NXN209" s="13"/>
      <c r="NXO209" s="76">
        <f>NXG17+NXG24</f>
        <v>0</v>
      </c>
      <c r="NXP209" s="67"/>
      <c r="NXQ209" s="75">
        <f>(100-8.65)/100</f>
        <v>0.91349999999999998</v>
      </c>
      <c r="NXR209" s="13"/>
      <c r="NXS209" s="76">
        <f>NXK17+NXK24</f>
        <v>0</v>
      </c>
      <c r="NXT209" s="67"/>
      <c r="NXU209" s="75">
        <f>(100-8.65)/100</f>
        <v>0.91349999999999998</v>
      </c>
      <c r="NXV209" s="13"/>
      <c r="NXW209" s="76">
        <f>NXO17+NXO24</f>
        <v>0</v>
      </c>
      <c r="NXX209" s="67"/>
      <c r="NXY209" s="75">
        <f>(100-8.65)/100</f>
        <v>0.91349999999999998</v>
      </c>
      <c r="NXZ209" s="13"/>
      <c r="NYA209" s="76">
        <f>NXS17+NXS24</f>
        <v>0</v>
      </c>
      <c r="NYB209" s="67"/>
      <c r="NYC209" s="75">
        <f>(100-8.65)/100</f>
        <v>0.91349999999999998</v>
      </c>
      <c r="NYD209" s="13"/>
      <c r="NYE209" s="76">
        <f>NXW17+NXW24</f>
        <v>0</v>
      </c>
      <c r="NYF209" s="67"/>
      <c r="NYG209" s="75">
        <f>(100-8.65)/100</f>
        <v>0.91349999999999998</v>
      </c>
      <c r="NYH209" s="13"/>
      <c r="NYI209" s="76">
        <f>NYA17+NYA24</f>
        <v>0</v>
      </c>
      <c r="NYJ209" s="67"/>
      <c r="NYK209" s="75">
        <f>(100-8.65)/100</f>
        <v>0.91349999999999998</v>
      </c>
      <c r="NYL209" s="13"/>
      <c r="NYM209" s="76">
        <f>NYE17+NYE24</f>
        <v>0</v>
      </c>
      <c r="NYN209" s="67"/>
      <c r="NYO209" s="75">
        <f>(100-8.65)/100</f>
        <v>0.91349999999999998</v>
      </c>
      <c r="NYP209" s="13"/>
      <c r="NYQ209" s="76">
        <f>NYI17+NYI24</f>
        <v>0</v>
      </c>
      <c r="NYR209" s="67"/>
      <c r="NYS209" s="75">
        <f>(100-8.65)/100</f>
        <v>0.91349999999999998</v>
      </c>
      <c r="NYT209" s="13"/>
      <c r="NYU209" s="76">
        <f>NYM17+NYM24</f>
        <v>0</v>
      </c>
      <c r="NYV209" s="67"/>
      <c r="NYW209" s="75">
        <f>(100-8.65)/100</f>
        <v>0.91349999999999998</v>
      </c>
      <c r="NYX209" s="13"/>
      <c r="NYY209" s="76">
        <f>NYQ17+NYQ24</f>
        <v>0</v>
      </c>
      <c r="NYZ209" s="67"/>
      <c r="NZA209" s="75">
        <f>(100-8.65)/100</f>
        <v>0.91349999999999998</v>
      </c>
      <c r="NZB209" s="13"/>
      <c r="NZC209" s="76">
        <f>NYU17+NYU24</f>
        <v>0</v>
      </c>
      <c r="NZD209" s="67"/>
      <c r="NZE209" s="75">
        <f>(100-8.65)/100</f>
        <v>0.91349999999999998</v>
      </c>
      <c r="NZF209" s="13"/>
      <c r="NZG209" s="76">
        <f>NYY17+NYY24</f>
        <v>0</v>
      </c>
      <c r="NZH209" s="67"/>
      <c r="NZI209" s="75">
        <f>(100-8.65)/100</f>
        <v>0.91349999999999998</v>
      </c>
      <c r="NZJ209" s="13"/>
      <c r="NZK209" s="76">
        <f>NZC17+NZC24</f>
        <v>0</v>
      </c>
      <c r="NZL209" s="67"/>
      <c r="NZM209" s="75">
        <f>(100-8.65)/100</f>
        <v>0.91349999999999998</v>
      </c>
      <c r="NZN209" s="13"/>
      <c r="NZO209" s="76">
        <f>NZG17+NZG24</f>
        <v>0</v>
      </c>
      <c r="NZP209" s="67"/>
      <c r="NZQ209" s="75">
        <f>(100-8.65)/100</f>
        <v>0.91349999999999998</v>
      </c>
      <c r="NZR209" s="13"/>
      <c r="NZS209" s="76">
        <f>NZK17+NZK24</f>
        <v>0</v>
      </c>
      <c r="NZT209" s="67"/>
      <c r="NZU209" s="75">
        <f>(100-8.65)/100</f>
        <v>0.91349999999999998</v>
      </c>
      <c r="NZV209" s="13"/>
      <c r="NZW209" s="76">
        <f>NZO17+NZO24</f>
        <v>0</v>
      </c>
      <c r="NZX209" s="67"/>
      <c r="NZY209" s="75">
        <f>(100-8.65)/100</f>
        <v>0.91349999999999998</v>
      </c>
      <c r="NZZ209" s="13"/>
      <c r="OAA209" s="76">
        <f>NZS17+NZS24</f>
        <v>0</v>
      </c>
      <c r="OAB209" s="67"/>
      <c r="OAC209" s="75">
        <f>(100-8.65)/100</f>
        <v>0.91349999999999998</v>
      </c>
      <c r="OAD209" s="13"/>
      <c r="OAE209" s="76">
        <f>NZW17+NZW24</f>
        <v>0</v>
      </c>
      <c r="OAF209" s="67"/>
      <c r="OAG209" s="75">
        <f>(100-8.65)/100</f>
        <v>0.91349999999999998</v>
      </c>
      <c r="OAH209" s="13"/>
      <c r="OAI209" s="76">
        <f>OAA17+OAA24</f>
        <v>0</v>
      </c>
      <c r="OAJ209" s="67"/>
      <c r="OAK209" s="75">
        <f>(100-8.65)/100</f>
        <v>0.91349999999999998</v>
      </c>
      <c r="OAL209" s="13"/>
      <c r="OAM209" s="76">
        <f>OAE17+OAE24</f>
        <v>0</v>
      </c>
      <c r="OAN209" s="67"/>
      <c r="OAO209" s="75">
        <f>(100-8.65)/100</f>
        <v>0.91349999999999998</v>
      </c>
      <c r="OAP209" s="13"/>
      <c r="OAQ209" s="76">
        <f>OAI17+OAI24</f>
        <v>0</v>
      </c>
      <c r="OAR209" s="67"/>
      <c r="OAS209" s="75">
        <f>(100-8.65)/100</f>
        <v>0.91349999999999998</v>
      </c>
      <c r="OAT209" s="13"/>
      <c r="OAU209" s="76">
        <f>OAM17+OAM24</f>
        <v>0</v>
      </c>
      <c r="OAV209" s="67"/>
      <c r="OAW209" s="75">
        <f>(100-8.65)/100</f>
        <v>0.91349999999999998</v>
      </c>
      <c r="OAX209" s="13"/>
      <c r="OAY209" s="76">
        <f>OAQ17+OAQ24</f>
        <v>0</v>
      </c>
      <c r="OAZ209" s="67"/>
      <c r="OBA209" s="75">
        <f>(100-8.65)/100</f>
        <v>0.91349999999999998</v>
      </c>
      <c r="OBB209" s="13"/>
      <c r="OBC209" s="76">
        <f>OAU17+OAU24</f>
        <v>0</v>
      </c>
      <c r="OBD209" s="67"/>
      <c r="OBE209" s="75">
        <f>(100-8.65)/100</f>
        <v>0.91349999999999998</v>
      </c>
      <c r="OBF209" s="13"/>
      <c r="OBG209" s="76">
        <f>OAY17+OAY24</f>
        <v>0</v>
      </c>
      <c r="OBH209" s="67"/>
      <c r="OBI209" s="75">
        <f>(100-8.65)/100</f>
        <v>0.91349999999999998</v>
      </c>
      <c r="OBJ209" s="13"/>
      <c r="OBK209" s="76">
        <f>OBC17+OBC24</f>
        <v>0</v>
      </c>
      <c r="OBL209" s="67"/>
      <c r="OBM209" s="75">
        <f>(100-8.65)/100</f>
        <v>0.91349999999999998</v>
      </c>
      <c r="OBN209" s="13"/>
      <c r="OBO209" s="76">
        <f>OBG17+OBG24</f>
        <v>0</v>
      </c>
      <c r="OBP209" s="67"/>
      <c r="OBQ209" s="75">
        <f>(100-8.65)/100</f>
        <v>0.91349999999999998</v>
      </c>
      <c r="OBR209" s="13"/>
      <c r="OBS209" s="76">
        <f>OBK17+OBK24</f>
        <v>0</v>
      </c>
      <c r="OBT209" s="67"/>
      <c r="OBU209" s="75">
        <f>(100-8.65)/100</f>
        <v>0.91349999999999998</v>
      </c>
      <c r="OBV209" s="13"/>
      <c r="OBW209" s="76">
        <f>OBO17+OBO24</f>
        <v>0</v>
      </c>
      <c r="OBX209" s="67"/>
      <c r="OBY209" s="75">
        <f>(100-8.65)/100</f>
        <v>0.91349999999999998</v>
      </c>
      <c r="OBZ209" s="13"/>
      <c r="OCA209" s="76">
        <f>OBS17+OBS24</f>
        <v>0</v>
      </c>
      <c r="OCB209" s="67"/>
      <c r="OCC209" s="75">
        <f>(100-8.65)/100</f>
        <v>0.91349999999999998</v>
      </c>
      <c r="OCD209" s="13"/>
      <c r="OCE209" s="76">
        <f>OBW17+OBW24</f>
        <v>0</v>
      </c>
      <c r="OCF209" s="67"/>
      <c r="OCG209" s="75">
        <f>(100-8.65)/100</f>
        <v>0.91349999999999998</v>
      </c>
      <c r="OCH209" s="13"/>
      <c r="OCI209" s="76">
        <f>OCA17+OCA24</f>
        <v>0</v>
      </c>
      <c r="OCJ209" s="67"/>
      <c r="OCK209" s="75">
        <f>(100-8.65)/100</f>
        <v>0.91349999999999998</v>
      </c>
      <c r="OCL209" s="13"/>
      <c r="OCM209" s="76">
        <f>OCE17+OCE24</f>
        <v>0</v>
      </c>
      <c r="OCN209" s="67"/>
      <c r="OCO209" s="75">
        <f>(100-8.65)/100</f>
        <v>0.91349999999999998</v>
      </c>
      <c r="OCP209" s="13"/>
      <c r="OCQ209" s="76">
        <f>OCI17+OCI24</f>
        <v>0</v>
      </c>
      <c r="OCR209" s="67"/>
      <c r="OCS209" s="75">
        <f>(100-8.65)/100</f>
        <v>0.91349999999999998</v>
      </c>
      <c r="OCT209" s="13"/>
      <c r="OCU209" s="76">
        <f>OCM17+OCM24</f>
        <v>0</v>
      </c>
      <c r="OCV209" s="67"/>
      <c r="OCW209" s="75">
        <f>(100-8.65)/100</f>
        <v>0.91349999999999998</v>
      </c>
      <c r="OCX209" s="13"/>
      <c r="OCY209" s="76">
        <f>OCQ17+OCQ24</f>
        <v>0</v>
      </c>
      <c r="OCZ209" s="67"/>
      <c r="ODA209" s="75">
        <f>(100-8.65)/100</f>
        <v>0.91349999999999998</v>
      </c>
      <c r="ODB209" s="13"/>
      <c r="ODC209" s="76">
        <f>OCU17+OCU24</f>
        <v>0</v>
      </c>
      <c r="ODD209" s="67"/>
      <c r="ODE209" s="75">
        <f>(100-8.65)/100</f>
        <v>0.91349999999999998</v>
      </c>
      <c r="ODF209" s="13"/>
      <c r="ODG209" s="76">
        <f>OCY17+OCY24</f>
        <v>0</v>
      </c>
      <c r="ODH209" s="67"/>
      <c r="ODI209" s="75">
        <f>(100-8.65)/100</f>
        <v>0.91349999999999998</v>
      </c>
      <c r="ODJ209" s="13"/>
      <c r="ODK209" s="76">
        <f>ODC17+ODC24</f>
        <v>0</v>
      </c>
      <c r="ODL209" s="67"/>
      <c r="ODM209" s="75">
        <f>(100-8.65)/100</f>
        <v>0.91349999999999998</v>
      </c>
      <c r="ODN209" s="13"/>
      <c r="ODO209" s="76">
        <f>ODG17+ODG24</f>
        <v>0</v>
      </c>
      <c r="ODP209" s="67"/>
      <c r="ODQ209" s="75">
        <f>(100-8.65)/100</f>
        <v>0.91349999999999998</v>
      </c>
      <c r="ODR209" s="13"/>
      <c r="ODS209" s="76">
        <f>ODK17+ODK24</f>
        <v>0</v>
      </c>
      <c r="ODT209" s="67"/>
      <c r="ODU209" s="75">
        <f>(100-8.65)/100</f>
        <v>0.91349999999999998</v>
      </c>
      <c r="ODV209" s="13"/>
      <c r="ODW209" s="76">
        <f>ODO17+ODO24</f>
        <v>0</v>
      </c>
      <c r="ODX209" s="67"/>
      <c r="ODY209" s="75">
        <f>(100-8.65)/100</f>
        <v>0.91349999999999998</v>
      </c>
      <c r="ODZ209" s="13"/>
      <c r="OEA209" s="76">
        <f>ODS17+ODS24</f>
        <v>0</v>
      </c>
      <c r="OEB209" s="67"/>
      <c r="OEC209" s="75">
        <f>(100-8.65)/100</f>
        <v>0.91349999999999998</v>
      </c>
      <c r="OED209" s="13"/>
      <c r="OEE209" s="76">
        <f>ODW17+ODW24</f>
        <v>0</v>
      </c>
      <c r="OEF209" s="67"/>
      <c r="OEG209" s="75">
        <f>(100-8.65)/100</f>
        <v>0.91349999999999998</v>
      </c>
      <c r="OEH209" s="13"/>
      <c r="OEI209" s="76">
        <f>OEA17+OEA24</f>
        <v>0</v>
      </c>
      <c r="OEJ209" s="67"/>
      <c r="OEK209" s="75">
        <f>(100-8.65)/100</f>
        <v>0.91349999999999998</v>
      </c>
      <c r="OEL209" s="13"/>
      <c r="OEM209" s="76">
        <f>OEE17+OEE24</f>
        <v>0</v>
      </c>
      <c r="OEN209" s="67"/>
      <c r="OEO209" s="75">
        <f>(100-8.65)/100</f>
        <v>0.91349999999999998</v>
      </c>
      <c r="OEP209" s="13"/>
      <c r="OEQ209" s="76">
        <f>OEI17+OEI24</f>
        <v>0</v>
      </c>
      <c r="OER209" s="67"/>
      <c r="OES209" s="75">
        <f>(100-8.65)/100</f>
        <v>0.91349999999999998</v>
      </c>
      <c r="OET209" s="13"/>
      <c r="OEU209" s="76">
        <f>OEM17+OEM24</f>
        <v>0</v>
      </c>
      <c r="OEV209" s="67"/>
      <c r="OEW209" s="75">
        <f>(100-8.65)/100</f>
        <v>0.91349999999999998</v>
      </c>
      <c r="OEX209" s="13"/>
      <c r="OEY209" s="76">
        <f>OEQ17+OEQ24</f>
        <v>0</v>
      </c>
      <c r="OEZ209" s="67"/>
      <c r="OFA209" s="75">
        <f>(100-8.65)/100</f>
        <v>0.91349999999999998</v>
      </c>
      <c r="OFB209" s="13"/>
      <c r="OFC209" s="76">
        <f>OEU17+OEU24</f>
        <v>0</v>
      </c>
      <c r="OFD209" s="67"/>
      <c r="OFE209" s="75">
        <f>(100-8.65)/100</f>
        <v>0.91349999999999998</v>
      </c>
      <c r="OFF209" s="13"/>
      <c r="OFG209" s="76">
        <f>OEY17+OEY24</f>
        <v>0</v>
      </c>
      <c r="OFH209" s="67"/>
      <c r="OFI209" s="75">
        <f>(100-8.65)/100</f>
        <v>0.91349999999999998</v>
      </c>
      <c r="OFJ209" s="13"/>
      <c r="OFK209" s="76">
        <f>OFC17+OFC24</f>
        <v>0</v>
      </c>
      <c r="OFL209" s="67"/>
      <c r="OFM209" s="75">
        <f>(100-8.65)/100</f>
        <v>0.91349999999999998</v>
      </c>
      <c r="OFN209" s="13"/>
      <c r="OFO209" s="76">
        <f>OFG17+OFG24</f>
        <v>0</v>
      </c>
      <c r="OFP209" s="67"/>
      <c r="OFQ209" s="75">
        <f>(100-8.65)/100</f>
        <v>0.91349999999999998</v>
      </c>
      <c r="OFR209" s="13"/>
      <c r="OFS209" s="76">
        <f>OFK17+OFK24</f>
        <v>0</v>
      </c>
      <c r="OFT209" s="67"/>
      <c r="OFU209" s="75">
        <f>(100-8.65)/100</f>
        <v>0.91349999999999998</v>
      </c>
      <c r="OFV209" s="13"/>
      <c r="OFW209" s="76">
        <f>OFO17+OFO24</f>
        <v>0</v>
      </c>
      <c r="OFX209" s="67"/>
      <c r="OFY209" s="75">
        <f>(100-8.65)/100</f>
        <v>0.91349999999999998</v>
      </c>
      <c r="OFZ209" s="13"/>
      <c r="OGA209" s="76">
        <f>OFS17+OFS24</f>
        <v>0</v>
      </c>
      <c r="OGB209" s="67"/>
      <c r="OGC209" s="75">
        <f>(100-8.65)/100</f>
        <v>0.91349999999999998</v>
      </c>
      <c r="OGD209" s="13"/>
      <c r="OGE209" s="76">
        <f>OFW17+OFW24</f>
        <v>0</v>
      </c>
      <c r="OGF209" s="67"/>
      <c r="OGG209" s="75">
        <f>(100-8.65)/100</f>
        <v>0.91349999999999998</v>
      </c>
      <c r="OGH209" s="13"/>
      <c r="OGI209" s="76">
        <f>OGA17+OGA24</f>
        <v>0</v>
      </c>
      <c r="OGJ209" s="67"/>
      <c r="OGK209" s="75">
        <f>(100-8.65)/100</f>
        <v>0.91349999999999998</v>
      </c>
      <c r="OGL209" s="13"/>
      <c r="OGM209" s="76">
        <f>OGE17+OGE24</f>
        <v>0</v>
      </c>
      <c r="OGN209" s="67"/>
      <c r="OGO209" s="75">
        <f>(100-8.65)/100</f>
        <v>0.91349999999999998</v>
      </c>
      <c r="OGP209" s="13"/>
      <c r="OGQ209" s="76">
        <f>OGI17+OGI24</f>
        <v>0</v>
      </c>
      <c r="OGR209" s="67"/>
      <c r="OGS209" s="75">
        <f>(100-8.65)/100</f>
        <v>0.91349999999999998</v>
      </c>
      <c r="OGT209" s="13"/>
      <c r="OGU209" s="76">
        <f>OGM17+OGM24</f>
        <v>0</v>
      </c>
      <c r="OGV209" s="67"/>
      <c r="OGW209" s="75">
        <f>(100-8.65)/100</f>
        <v>0.91349999999999998</v>
      </c>
      <c r="OGX209" s="13"/>
      <c r="OGY209" s="76">
        <f>OGQ17+OGQ24</f>
        <v>0</v>
      </c>
      <c r="OGZ209" s="67"/>
      <c r="OHA209" s="75">
        <f>(100-8.65)/100</f>
        <v>0.91349999999999998</v>
      </c>
      <c r="OHB209" s="13"/>
      <c r="OHC209" s="76">
        <f>OGU17+OGU24</f>
        <v>0</v>
      </c>
      <c r="OHD209" s="67"/>
      <c r="OHE209" s="75">
        <f>(100-8.65)/100</f>
        <v>0.91349999999999998</v>
      </c>
      <c r="OHF209" s="13"/>
      <c r="OHG209" s="76">
        <f>OGY17+OGY24</f>
        <v>0</v>
      </c>
      <c r="OHH209" s="67"/>
      <c r="OHI209" s="75">
        <f>(100-8.65)/100</f>
        <v>0.91349999999999998</v>
      </c>
      <c r="OHJ209" s="13"/>
      <c r="OHK209" s="76">
        <f>OHC17+OHC24</f>
        <v>0</v>
      </c>
      <c r="OHL209" s="67"/>
      <c r="OHM209" s="75">
        <f>(100-8.65)/100</f>
        <v>0.91349999999999998</v>
      </c>
      <c r="OHN209" s="13"/>
      <c r="OHO209" s="76">
        <f>OHG17+OHG24</f>
        <v>0</v>
      </c>
      <c r="OHP209" s="67"/>
      <c r="OHQ209" s="75">
        <f>(100-8.65)/100</f>
        <v>0.91349999999999998</v>
      </c>
      <c r="OHR209" s="13"/>
      <c r="OHS209" s="76">
        <f>OHK17+OHK24</f>
        <v>0</v>
      </c>
      <c r="OHT209" s="67"/>
      <c r="OHU209" s="75">
        <f>(100-8.65)/100</f>
        <v>0.91349999999999998</v>
      </c>
      <c r="OHV209" s="13"/>
      <c r="OHW209" s="76">
        <f>OHO17+OHO24</f>
        <v>0</v>
      </c>
      <c r="OHX209" s="67"/>
      <c r="OHY209" s="75">
        <f>(100-8.65)/100</f>
        <v>0.91349999999999998</v>
      </c>
      <c r="OHZ209" s="13"/>
      <c r="OIA209" s="76">
        <f>OHS17+OHS24</f>
        <v>0</v>
      </c>
      <c r="OIB209" s="67"/>
      <c r="OIC209" s="75">
        <f>(100-8.65)/100</f>
        <v>0.91349999999999998</v>
      </c>
      <c r="OID209" s="13"/>
      <c r="OIE209" s="76">
        <f>OHW17+OHW24</f>
        <v>0</v>
      </c>
      <c r="OIF209" s="67"/>
      <c r="OIG209" s="75">
        <f>(100-8.65)/100</f>
        <v>0.91349999999999998</v>
      </c>
      <c r="OIH209" s="13"/>
      <c r="OII209" s="76">
        <f>OIA17+OIA24</f>
        <v>0</v>
      </c>
      <c r="OIJ209" s="67"/>
      <c r="OIK209" s="75">
        <f>(100-8.65)/100</f>
        <v>0.91349999999999998</v>
      </c>
      <c r="OIL209" s="13"/>
      <c r="OIM209" s="76">
        <f>OIE17+OIE24</f>
        <v>0</v>
      </c>
      <c r="OIN209" s="67"/>
      <c r="OIO209" s="75">
        <f>(100-8.65)/100</f>
        <v>0.91349999999999998</v>
      </c>
      <c r="OIP209" s="13"/>
      <c r="OIQ209" s="76">
        <f>OII17+OII24</f>
        <v>0</v>
      </c>
      <c r="OIR209" s="67"/>
      <c r="OIS209" s="75">
        <f>(100-8.65)/100</f>
        <v>0.91349999999999998</v>
      </c>
      <c r="OIT209" s="13"/>
      <c r="OIU209" s="76">
        <f>OIM17+OIM24</f>
        <v>0</v>
      </c>
      <c r="OIV209" s="67"/>
      <c r="OIW209" s="75">
        <f>(100-8.65)/100</f>
        <v>0.91349999999999998</v>
      </c>
      <c r="OIX209" s="13"/>
      <c r="OIY209" s="76">
        <f>OIQ17+OIQ24</f>
        <v>0</v>
      </c>
      <c r="OIZ209" s="67"/>
      <c r="OJA209" s="75">
        <f>(100-8.65)/100</f>
        <v>0.91349999999999998</v>
      </c>
      <c r="OJB209" s="13"/>
      <c r="OJC209" s="76">
        <f>OIU17+OIU24</f>
        <v>0</v>
      </c>
      <c r="OJD209" s="67"/>
      <c r="OJE209" s="75">
        <f>(100-8.65)/100</f>
        <v>0.91349999999999998</v>
      </c>
      <c r="OJF209" s="13"/>
      <c r="OJG209" s="76">
        <f>OIY17+OIY24</f>
        <v>0</v>
      </c>
      <c r="OJH209" s="67"/>
      <c r="OJI209" s="75">
        <f>(100-8.65)/100</f>
        <v>0.91349999999999998</v>
      </c>
      <c r="OJJ209" s="13"/>
      <c r="OJK209" s="76">
        <f>OJC17+OJC24</f>
        <v>0</v>
      </c>
      <c r="OJL209" s="67"/>
      <c r="OJM209" s="75">
        <f>(100-8.65)/100</f>
        <v>0.91349999999999998</v>
      </c>
      <c r="OJN209" s="13"/>
      <c r="OJO209" s="76">
        <f>OJG17+OJG24</f>
        <v>0</v>
      </c>
      <c r="OJP209" s="67"/>
      <c r="OJQ209" s="75">
        <f>(100-8.65)/100</f>
        <v>0.91349999999999998</v>
      </c>
      <c r="OJR209" s="13"/>
      <c r="OJS209" s="76">
        <f>OJK17+OJK24</f>
        <v>0</v>
      </c>
      <c r="OJT209" s="67"/>
      <c r="OJU209" s="75">
        <f>(100-8.65)/100</f>
        <v>0.91349999999999998</v>
      </c>
      <c r="OJV209" s="13"/>
      <c r="OJW209" s="76">
        <f>OJO17+OJO24</f>
        <v>0</v>
      </c>
      <c r="OJX209" s="67"/>
      <c r="OJY209" s="75">
        <f>(100-8.65)/100</f>
        <v>0.91349999999999998</v>
      </c>
      <c r="OJZ209" s="13"/>
      <c r="OKA209" s="76">
        <f>OJS17+OJS24</f>
        <v>0</v>
      </c>
      <c r="OKB209" s="67"/>
      <c r="OKC209" s="75">
        <f>(100-8.65)/100</f>
        <v>0.91349999999999998</v>
      </c>
      <c r="OKD209" s="13"/>
      <c r="OKE209" s="76">
        <f>OJW17+OJW24</f>
        <v>0</v>
      </c>
      <c r="OKF209" s="67"/>
      <c r="OKG209" s="75">
        <f>(100-8.65)/100</f>
        <v>0.91349999999999998</v>
      </c>
      <c r="OKH209" s="13"/>
      <c r="OKI209" s="76">
        <f>OKA17+OKA24</f>
        <v>0</v>
      </c>
      <c r="OKJ209" s="67"/>
      <c r="OKK209" s="75">
        <f>(100-8.65)/100</f>
        <v>0.91349999999999998</v>
      </c>
      <c r="OKL209" s="13"/>
      <c r="OKM209" s="76">
        <f>OKE17+OKE24</f>
        <v>0</v>
      </c>
      <c r="OKN209" s="67"/>
      <c r="OKO209" s="75">
        <f>(100-8.65)/100</f>
        <v>0.91349999999999998</v>
      </c>
      <c r="OKP209" s="13"/>
      <c r="OKQ209" s="76">
        <f>OKI17+OKI24</f>
        <v>0</v>
      </c>
      <c r="OKR209" s="67"/>
      <c r="OKS209" s="75">
        <f>(100-8.65)/100</f>
        <v>0.91349999999999998</v>
      </c>
      <c r="OKT209" s="13"/>
      <c r="OKU209" s="76">
        <f>OKM17+OKM24</f>
        <v>0</v>
      </c>
      <c r="OKV209" s="67"/>
      <c r="OKW209" s="75">
        <f>(100-8.65)/100</f>
        <v>0.91349999999999998</v>
      </c>
      <c r="OKX209" s="13"/>
      <c r="OKY209" s="76">
        <f>OKQ17+OKQ24</f>
        <v>0</v>
      </c>
      <c r="OKZ209" s="67"/>
      <c r="OLA209" s="75">
        <f>(100-8.65)/100</f>
        <v>0.91349999999999998</v>
      </c>
      <c r="OLB209" s="13"/>
      <c r="OLC209" s="76">
        <f>OKU17+OKU24</f>
        <v>0</v>
      </c>
      <c r="OLD209" s="67"/>
      <c r="OLE209" s="75">
        <f>(100-8.65)/100</f>
        <v>0.91349999999999998</v>
      </c>
      <c r="OLF209" s="13"/>
      <c r="OLG209" s="76">
        <f>OKY17+OKY24</f>
        <v>0</v>
      </c>
      <c r="OLH209" s="67"/>
      <c r="OLI209" s="75">
        <f>(100-8.65)/100</f>
        <v>0.91349999999999998</v>
      </c>
      <c r="OLJ209" s="13"/>
      <c r="OLK209" s="76">
        <f>OLC17+OLC24</f>
        <v>0</v>
      </c>
      <c r="OLL209" s="67"/>
      <c r="OLM209" s="75">
        <f>(100-8.65)/100</f>
        <v>0.91349999999999998</v>
      </c>
      <c r="OLN209" s="13"/>
      <c r="OLO209" s="76">
        <f>OLG17+OLG24</f>
        <v>0</v>
      </c>
      <c r="OLP209" s="67"/>
      <c r="OLQ209" s="75">
        <f>(100-8.65)/100</f>
        <v>0.91349999999999998</v>
      </c>
      <c r="OLR209" s="13"/>
      <c r="OLS209" s="76">
        <f>OLK17+OLK24</f>
        <v>0</v>
      </c>
      <c r="OLT209" s="67"/>
      <c r="OLU209" s="75">
        <f>(100-8.65)/100</f>
        <v>0.91349999999999998</v>
      </c>
      <c r="OLV209" s="13"/>
      <c r="OLW209" s="76">
        <f>OLO17+OLO24</f>
        <v>0</v>
      </c>
      <c r="OLX209" s="67"/>
      <c r="OLY209" s="75">
        <f>(100-8.65)/100</f>
        <v>0.91349999999999998</v>
      </c>
      <c r="OLZ209" s="13"/>
      <c r="OMA209" s="76">
        <f>OLS17+OLS24</f>
        <v>0</v>
      </c>
      <c r="OMB209" s="67"/>
      <c r="OMC209" s="75">
        <f>(100-8.65)/100</f>
        <v>0.91349999999999998</v>
      </c>
      <c r="OMD209" s="13"/>
      <c r="OME209" s="76">
        <f>OLW17+OLW24</f>
        <v>0</v>
      </c>
      <c r="OMF209" s="67"/>
      <c r="OMG209" s="75">
        <f>(100-8.65)/100</f>
        <v>0.91349999999999998</v>
      </c>
      <c r="OMH209" s="13"/>
      <c r="OMI209" s="76">
        <f>OMA17+OMA24</f>
        <v>0</v>
      </c>
      <c r="OMJ209" s="67"/>
      <c r="OMK209" s="75">
        <f>(100-8.65)/100</f>
        <v>0.91349999999999998</v>
      </c>
      <c r="OML209" s="13"/>
      <c r="OMM209" s="76">
        <f>OME17+OME24</f>
        <v>0</v>
      </c>
      <c r="OMN209" s="67"/>
      <c r="OMO209" s="75">
        <f>(100-8.65)/100</f>
        <v>0.91349999999999998</v>
      </c>
      <c r="OMP209" s="13"/>
      <c r="OMQ209" s="76">
        <f>OMI17+OMI24</f>
        <v>0</v>
      </c>
      <c r="OMR209" s="67"/>
      <c r="OMS209" s="75">
        <f>(100-8.65)/100</f>
        <v>0.91349999999999998</v>
      </c>
      <c r="OMT209" s="13"/>
      <c r="OMU209" s="76">
        <f>OMM17+OMM24</f>
        <v>0</v>
      </c>
      <c r="OMV209" s="67"/>
      <c r="OMW209" s="75">
        <f>(100-8.65)/100</f>
        <v>0.91349999999999998</v>
      </c>
      <c r="OMX209" s="13"/>
      <c r="OMY209" s="76">
        <f>OMQ17+OMQ24</f>
        <v>0</v>
      </c>
      <c r="OMZ209" s="67"/>
      <c r="ONA209" s="75">
        <f>(100-8.65)/100</f>
        <v>0.91349999999999998</v>
      </c>
      <c r="ONB209" s="13"/>
      <c r="ONC209" s="76">
        <f>OMU17+OMU24</f>
        <v>0</v>
      </c>
      <c r="OND209" s="67"/>
      <c r="ONE209" s="75">
        <f>(100-8.65)/100</f>
        <v>0.91349999999999998</v>
      </c>
      <c r="ONF209" s="13"/>
      <c r="ONG209" s="76">
        <f>OMY17+OMY24</f>
        <v>0</v>
      </c>
      <c r="ONH209" s="67"/>
      <c r="ONI209" s="75">
        <f>(100-8.65)/100</f>
        <v>0.91349999999999998</v>
      </c>
      <c r="ONJ209" s="13"/>
      <c r="ONK209" s="76">
        <f>ONC17+ONC24</f>
        <v>0</v>
      </c>
      <c r="ONL209" s="67"/>
      <c r="ONM209" s="75">
        <f>(100-8.65)/100</f>
        <v>0.91349999999999998</v>
      </c>
      <c r="ONN209" s="13"/>
      <c r="ONO209" s="76">
        <f>ONG17+ONG24</f>
        <v>0</v>
      </c>
      <c r="ONP209" s="67"/>
      <c r="ONQ209" s="75">
        <f>(100-8.65)/100</f>
        <v>0.91349999999999998</v>
      </c>
      <c r="ONR209" s="13"/>
      <c r="ONS209" s="76">
        <f>ONK17+ONK24</f>
        <v>0</v>
      </c>
      <c r="ONT209" s="67"/>
      <c r="ONU209" s="75">
        <f>(100-8.65)/100</f>
        <v>0.91349999999999998</v>
      </c>
      <c r="ONV209" s="13"/>
      <c r="ONW209" s="76">
        <f>ONO17+ONO24</f>
        <v>0</v>
      </c>
      <c r="ONX209" s="67"/>
      <c r="ONY209" s="75">
        <f>(100-8.65)/100</f>
        <v>0.91349999999999998</v>
      </c>
      <c r="ONZ209" s="13"/>
      <c r="OOA209" s="76">
        <f>ONS17+ONS24</f>
        <v>0</v>
      </c>
      <c r="OOB209" s="67"/>
      <c r="OOC209" s="75">
        <f>(100-8.65)/100</f>
        <v>0.91349999999999998</v>
      </c>
      <c r="OOD209" s="13"/>
      <c r="OOE209" s="76">
        <f>ONW17+ONW24</f>
        <v>0</v>
      </c>
      <c r="OOF209" s="67"/>
      <c r="OOG209" s="75">
        <f>(100-8.65)/100</f>
        <v>0.91349999999999998</v>
      </c>
      <c r="OOH209" s="13"/>
      <c r="OOI209" s="76">
        <f>OOA17+OOA24</f>
        <v>0</v>
      </c>
      <c r="OOJ209" s="67"/>
      <c r="OOK209" s="75">
        <f>(100-8.65)/100</f>
        <v>0.91349999999999998</v>
      </c>
      <c r="OOL209" s="13"/>
      <c r="OOM209" s="76">
        <f>OOE17+OOE24</f>
        <v>0</v>
      </c>
      <c r="OON209" s="67"/>
      <c r="OOO209" s="75">
        <f>(100-8.65)/100</f>
        <v>0.91349999999999998</v>
      </c>
      <c r="OOP209" s="13"/>
      <c r="OOQ209" s="76">
        <f>OOI17+OOI24</f>
        <v>0</v>
      </c>
      <c r="OOR209" s="67"/>
      <c r="OOS209" s="75">
        <f>(100-8.65)/100</f>
        <v>0.91349999999999998</v>
      </c>
      <c r="OOT209" s="13"/>
      <c r="OOU209" s="76">
        <f>OOM17+OOM24</f>
        <v>0</v>
      </c>
      <c r="OOV209" s="67"/>
      <c r="OOW209" s="75">
        <f>(100-8.65)/100</f>
        <v>0.91349999999999998</v>
      </c>
      <c r="OOX209" s="13"/>
      <c r="OOY209" s="76">
        <f>OOQ17+OOQ24</f>
        <v>0</v>
      </c>
      <c r="OOZ209" s="67"/>
      <c r="OPA209" s="75">
        <f>(100-8.65)/100</f>
        <v>0.91349999999999998</v>
      </c>
      <c r="OPB209" s="13"/>
      <c r="OPC209" s="76">
        <f>OOU17+OOU24</f>
        <v>0</v>
      </c>
      <c r="OPD209" s="67"/>
      <c r="OPE209" s="75">
        <f>(100-8.65)/100</f>
        <v>0.91349999999999998</v>
      </c>
      <c r="OPF209" s="13"/>
      <c r="OPG209" s="76">
        <f>OOY17+OOY24</f>
        <v>0</v>
      </c>
      <c r="OPH209" s="67"/>
      <c r="OPI209" s="75">
        <f>(100-8.65)/100</f>
        <v>0.91349999999999998</v>
      </c>
      <c r="OPJ209" s="13"/>
      <c r="OPK209" s="76">
        <f>OPC17+OPC24</f>
        <v>0</v>
      </c>
      <c r="OPL209" s="67"/>
      <c r="OPM209" s="75">
        <f>(100-8.65)/100</f>
        <v>0.91349999999999998</v>
      </c>
      <c r="OPN209" s="13"/>
      <c r="OPO209" s="76">
        <f>OPG17+OPG24</f>
        <v>0</v>
      </c>
      <c r="OPP209" s="67"/>
      <c r="OPQ209" s="75">
        <f>(100-8.65)/100</f>
        <v>0.91349999999999998</v>
      </c>
      <c r="OPR209" s="13"/>
      <c r="OPS209" s="76">
        <f>OPK17+OPK24</f>
        <v>0</v>
      </c>
      <c r="OPT209" s="67"/>
      <c r="OPU209" s="75">
        <f>(100-8.65)/100</f>
        <v>0.91349999999999998</v>
      </c>
      <c r="OPV209" s="13"/>
      <c r="OPW209" s="76">
        <f>OPO17+OPO24</f>
        <v>0</v>
      </c>
      <c r="OPX209" s="67"/>
      <c r="OPY209" s="75">
        <f>(100-8.65)/100</f>
        <v>0.91349999999999998</v>
      </c>
      <c r="OPZ209" s="13"/>
      <c r="OQA209" s="76">
        <f>OPS17+OPS24</f>
        <v>0</v>
      </c>
      <c r="OQB209" s="67"/>
      <c r="OQC209" s="75">
        <f>(100-8.65)/100</f>
        <v>0.91349999999999998</v>
      </c>
      <c r="OQD209" s="13"/>
      <c r="OQE209" s="76">
        <f>OPW17+OPW24</f>
        <v>0</v>
      </c>
      <c r="OQF209" s="67"/>
      <c r="OQG209" s="75">
        <f>(100-8.65)/100</f>
        <v>0.91349999999999998</v>
      </c>
      <c r="OQH209" s="13"/>
      <c r="OQI209" s="76">
        <f>OQA17+OQA24</f>
        <v>0</v>
      </c>
      <c r="OQJ209" s="67"/>
      <c r="OQK209" s="75">
        <f>(100-8.65)/100</f>
        <v>0.91349999999999998</v>
      </c>
      <c r="OQL209" s="13"/>
      <c r="OQM209" s="76">
        <f>OQE17+OQE24</f>
        <v>0</v>
      </c>
      <c r="OQN209" s="67"/>
      <c r="OQO209" s="75">
        <f>(100-8.65)/100</f>
        <v>0.91349999999999998</v>
      </c>
      <c r="OQP209" s="13"/>
      <c r="OQQ209" s="76">
        <f>OQI17+OQI24</f>
        <v>0</v>
      </c>
      <c r="OQR209" s="67"/>
      <c r="OQS209" s="75">
        <f>(100-8.65)/100</f>
        <v>0.91349999999999998</v>
      </c>
      <c r="OQT209" s="13"/>
      <c r="OQU209" s="76">
        <f>OQM17+OQM24</f>
        <v>0</v>
      </c>
      <c r="OQV209" s="67"/>
      <c r="OQW209" s="75">
        <f>(100-8.65)/100</f>
        <v>0.91349999999999998</v>
      </c>
      <c r="OQX209" s="13"/>
      <c r="OQY209" s="76">
        <f>OQQ17+OQQ24</f>
        <v>0</v>
      </c>
      <c r="OQZ209" s="67"/>
      <c r="ORA209" s="75">
        <f>(100-8.65)/100</f>
        <v>0.91349999999999998</v>
      </c>
      <c r="ORB209" s="13"/>
      <c r="ORC209" s="76">
        <f>OQU17+OQU24</f>
        <v>0</v>
      </c>
      <c r="ORD209" s="67"/>
      <c r="ORE209" s="75">
        <f>(100-8.65)/100</f>
        <v>0.91349999999999998</v>
      </c>
      <c r="ORF209" s="13"/>
      <c r="ORG209" s="76">
        <f>OQY17+OQY24</f>
        <v>0</v>
      </c>
      <c r="ORH209" s="67"/>
      <c r="ORI209" s="75">
        <f>(100-8.65)/100</f>
        <v>0.91349999999999998</v>
      </c>
      <c r="ORJ209" s="13"/>
      <c r="ORK209" s="76">
        <f>ORC17+ORC24</f>
        <v>0</v>
      </c>
      <c r="ORL209" s="67"/>
      <c r="ORM209" s="75">
        <f>(100-8.65)/100</f>
        <v>0.91349999999999998</v>
      </c>
      <c r="ORN209" s="13"/>
      <c r="ORO209" s="76">
        <f>ORG17+ORG24</f>
        <v>0</v>
      </c>
      <c r="ORP209" s="67"/>
      <c r="ORQ209" s="75">
        <f>(100-8.65)/100</f>
        <v>0.91349999999999998</v>
      </c>
      <c r="ORR209" s="13"/>
      <c r="ORS209" s="76">
        <f>ORK17+ORK24</f>
        <v>0</v>
      </c>
      <c r="ORT209" s="67"/>
      <c r="ORU209" s="75">
        <f>(100-8.65)/100</f>
        <v>0.91349999999999998</v>
      </c>
      <c r="ORV209" s="13"/>
      <c r="ORW209" s="76">
        <f>ORO17+ORO24</f>
        <v>0</v>
      </c>
      <c r="ORX209" s="67"/>
      <c r="ORY209" s="75">
        <f>(100-8.65)/100</f>
        <v>0.91349999999999998</v>
      </c>
      <c r="ORZ209" s="13"/>
      <c r="OSA209" s="76">
        <f>ORS17+ORS24</f>
        <v>0</v>
      </c>
      <c r="OSB209" s="67"/>
      <c r="OSC209" s="75">
        <f>(100-8.65)/100</f>
        <v>0.91349999999999998</v>
      </c>
      <c r="OSD209" s="13"/>
      <c r="OSE209" s="76">
        <f>ORW17+ORW24</f>
        <v>0</v>
      </c>
      <c r="OSF209" s="67"/>
      <c r="OSG209" s="75">
        <f>(100-8.65)/100</f>
        <v>0.91349999999999998</v>
      </c>
      <c r="OSH209" s="13"/>
      <c r="OSI209" s="76">
        <f>OSA17+OSA24</f>
        <v>0</v>
      </c>
      <c r="OSJ209" s="67"/>
      <c r="OSK209" s="75">
        <f>(100-8.65)/100</f>
        <v>0.91349999999999998</v>
      </c>
      <c r="OSL209" s="13"/>
      <c r="OSM209" s="76">
        <f>OSE17+OSE24</f>
        <v>0</v>
      </c>
      <c r="OSN209" s="67"/>
      <c r="OSO209" s="75">
        <f>(100-8.65)/100</f>
        <v>0.91349999999999998</v>
      </c>
      <c r="OSP209" s="13"/>
      <c r="OSQ209" s="76">
        <f>OSI17+OSI24</f>
        <v>0</v>
      </c>
      <c r="OSR209" s="67"/>
      <c r="OSS209" s="75">
        <f>(100-8.65)/100</f>
        <v>0.91349999999999998</v>
      </c>
      <c r="OST209" s="13"/>
      <c r="OSU209" s="76">
        <f>OSM17+OSM24</f>
        <v>0</v>
      </c>
      <c r="OSV209" s="67"/>
      <c r="OSW209" s="75">
        <f>(100-8.65)/100</f>
        <v>0.91349999999999998</v>
      </c>
      <c r="OSX209" s="13"/>
      <c r="OSY209" s="76">
        <f>OSQ17+OSQ24</f>
        <v>0</v>
      </c>
      <c r="OSZ209" s="67"/>
      <c r="OTA209" s="75">
        <f>(100-8.65)/100</f>
        <v>0.91349999999999998</v>
      </c>
      <c r="OTB209" s="13"/>
      <c r="OTC209" s="76">
        <f>OSU17+OSU24</f>
        <v>0</v>
      </c>
      <c r="OTD209" s="67"/>
      <c r="OTE209" s="75">
        <f>(100-8.65)/100</f>
        <v>0.91349999999999998</v>
      </c>
      <c r="OTF209" s="13"/>
      <c r="OTG209" s="76">
        <f>OSY17+OSY24</f>
        <v>0</v>
      </c>
      <c r="OTH209" s="67"/>
      <c r="OTI209" s="75">
        <f>(100-8.65)/100</f>
        <v>0.91349999999999998</v>
      </c>
      <c r="OTJ209" s="13"/>
      <c r="OTK209" s="76">
        <f>OTC17+OTC24</f>
        <v>0</v>
      </c>
      <c r="OTL209" s="67"/>
      <c r="OTM209" s="75">
        <f>(100-8.65)/100</f>
        <v>0.91349999999999998</v>
      </c>
      <c r="OTN209" s="13"/>
      <c r="OTO209" s="76">
        <f>OTG17+OTG24</f>
        <v>0</v>
      </c>
      <c r="OTP209" s="67"/>
      <c r="OTQ209" s="75">
        <f>(100-8.65)/100</f>
        <v>0.91349999999999998</v>
      </c>
      <c r="OTR209" s="13"/>
      <c r="OTS209" s="76">
        <f>OTK17+OTK24</f>
        <v>0</v>
      </c>
      <c r="OTT209" s="67"/>
      <c r="OTU209" s="75">
        <f>(100-8.65)/100</f>
        <v>0.91349999999999998</v>
      </c>
      <c r="OTV209" s="13"/>
      <c r="OTW209" s="76">
        <f>OTO17+OTO24</f>
        <v>0</v>
      </c>
      <c r="OTX209" s="67"/>
      <c r="OTY209" s="75">
        <f>(100-8.65)/100</f>
        <v>0.91349999999999998</v>
      </c>
      <c r="OTZ209" s="13"/>
      <c r="OUA209" s="76">
        <f>OTS17+OTS24</f>
        <v>0</v>
      </c>
      <c r="OUB209" s="67"/>
      <c r="OUC209" s="75">
        <f>(100-8.65)/100</f>
        <v>0.91349999999999998</v>
      </c>
      <c r="OUD209" s="13"/>
      <c r="OUE209" s="76">
        <f>OTW17+OTW24</f>
        <v>0</v>
      </c>
      <c r="OUF209" s="67"/>
      <c r="OUG209" s="75">
        <f>(100-8.65)/100</f>
        <v>0.91349999999999998</v>
      </c>
      <c r="OUH209" s="13"/>
      <c r="OUI209" s="76">
        <f>OUA17+OUA24</f>
        <v>0</v>
      </c>
      <c r="OUJ209" s="67"/>
      <c r="OUK209" s="75">
        <f>(100-8.65)/100</f>
        <v>0.91349999999999998</v>
      </c>
      <c r="OUL209" s="13"/>
      <c r="OUM209" s="76">
        <f>OUE17+OUE24</f>
        <v>0</v>
      </c>
      <c r="OUN209" s="67"/>
      <c r="OUO209" s="75">
        <f>(100-8.65)/100</f>
        <v>0.91349999999999998</v>
      </c>
      <c r="OUP209" s="13"/>
      <c r="OUQ209" s="76">
        <f>OUI17+OUI24</f>
        <v>0</v>
      </c>
      <c r="OUR209" s="67"/>
      <c r="OUS209" s="75">
        <f>(100-8.65)/100</f>
        <v>0.91349999999999998</v>
      </c>
      <c r="OUT209" s="13"/>
      <c r="OUU209" s="76">
        <f>OUM17+OUM24</f>
        <v>0</v>
      </c>
      <c r="OUV209" s="67"/>
      <c r="OUW209" s="75">
        <f>(100-8.65)/100</f>
        <v>0.91349999999999998</v>
      </c>
      <c r="OUX209" s="13"/>
      <c r="OUY209" s="76">
        <f>OUQ17+OUQ24</f>
        <v>0</v>
      </c>
      <c r="OUZ209" s="67"/>
      <c r="OVA209" s="75">
        <f>(100-8.65)/100</f>
        <v>0.91349999999999998</v>
      </c>
      <c r="OVB209" s="13"/>
      <c r="OVC209" s="76">
        <f>OUU17+OUU24</f>
        <v>0</v>
      </c>
      <c r="OVD209" s="67"/>
      <c r="OVE209" s="75">
        <f>(100-8.65)/100</f>
        <v>0.91349999999999998</v>
      </c>
      <c r="OVF209" s="13"/>
      <c r="OVG209" s="76">
        <f>OUY17+OUY24</f>
        <v>0</v>
      </c>
      <c r="OVH209" s="67"/>
      <c r="OVI209" s="75">
        <f>(100-8.65)/100</f>
        <v>0.91349999999999998</v>
      </c>
      <c r="OVJ209" s="13"/>
      <c r="OVK209" s="76">
        <f>OVC17+OVC24</f>
        <v>0</v>
      </c>
      <c r="OVL209" s="67"/>
      <c r="OVM209" s="75">
        <f>(100-8.65)/100</f>
        <v>0.91349999999999998</v>
      </c>
      <c r="OVN209" s="13"/>
      <c r="OVO209" s="76">
        <f>OVG17+OVG24</f>
        <v>0</v>
      </c>
      <c r="OVP209" s="67"/>
      <c r="OVQ209" s="75">
        <f>(100-8.65)/100</f>
        <v>0.91349999999999998</v>
      </c>
      <c r="OVR209" s="13"/>
      <c r="OVS209" s="76">
        <f>OVK17+OVK24</f>
        <v>0</v>
      </c>
      <c r="OVT209" s="67"/>
      <c r="OVU209" s="75">
        <f>(100-8.65)/100</f>
        <v>0.91349999999999998</v>
      </c>
      <c r="OVV209" s="13"/>
      <c r="OVW209" s="76">
        <f>OVO17+OVO24</f>
        <v>0</v>
      </c>
      <c r="OVX209" s="67"/>
      <c r="OVY209" s="75">
        <f>(100-8.65)/100</f>
        <v>0.91349999999999998</v>
      </c>
      <c r="OVZ209" s="13"/>
      <c r="OWA209" s="76">
        <f>OVS17+OVS24</f>
        <v>0</v>
      </c>
      <c r="OWB209" s="67"/>
      <c r="OWC209" s="75">
        <f>(100-8.65)/100</f>
        <v>0.91349999999999998</v>
      </c>
      <c r="OWD209" s="13"/>
      <c r="OWE209" s="76">
        <f>OVW17+OVW24</f>
        <v>0</v>
      </c>
      <c r="OWF209" s="67"/>
      <c r="OWG209" s="75">
        <f>(100-8.65)/100</f>
        <v>0.91349999999999998</v>
      </c>
      <c r="OWH209" s="13"/>
      <c r="OWI209" s="76">
        <f>OWA17+OWA24</f>
        <v>0</v>
      </c>
      <c r="OWJ209" s="67"/>
      <c r="OWK209" s="75">
        <f>(100-8.65)/100</f>
        <v>0.91349999999999998</v>
      </c>
      <c r="OWL209" s="13"/>
      <c r="OWM209" s="76">
        <f>OWE17+OWE24</f>
        <v>0</v>
      </c>
      <c r="OWN209" s="67"/>
      <c r="OWO209" s="75">
        <f>(100-8.65)/100</f>
        <v>0.91349999999999998</v>
      </c>
      <c r="OWP209" s="13"/>
      <c r="OWQ209" s="76">
        <f>OWI17+OWI24</f>
        <v>0</v>
      </c>
      <c r="OWR209" s="67"/>
      <c r="OWS209" s="75">
        <f>(100-8.65)/100</f>
        <v>0.91349999999999998</v>
      </c>
      <c r="OWT209" s="13"/>
      <c r="OWU209" s="76">
        <f>OWM17+OWM24</f>
        <v>0</v>
      </c>
      <c r="OWV209" s="67"/>
      <c r="OWW209" s="75">
        <f>(100-8.65)/100</f>
        <v>0.91349999999999998</v>
      </c>
      <c r="OWX209" s="13"/>
      <c r="OWY209" s="76">
        <f>OWQ17+OWQ24</f>
        <v>0</v>
      </c>
      <c r="OWZ209" s="67"/>
      <c r="OXA209" s="75">
        <f>(100-8.65)/100</f>
        <v>0.91349999999999998</v>
      </c>
      <c r="OXB209" s="13"/>
      <c r="OXC209" s="76">
        <f>OWU17+OWU24</f>
        <v>0</v>
      </c>
      <c r="OXD209" s="67"/>
      <c r="OXE209" s="75">
        <f>(100-8.65)/100</f>
        <v>0.91349999999999998</v>
      </c>
      <c r="OXF209" s="13"/>
      <c r="OXG209" s="76">
        <f>OWY17+OWY24</f>
        <v>0</v>
      </c>
      <c r="OXH209" s="67"/>
      <c r="OXI209" s="75">
        <f>(100-8.65)/100</f>
        <v>0.91349999999999998</v>
      </c>
      <c r="OXJ209" s="13"/>
      <c r="OXK209" s="76">
        <f>OXC17+OXC24</f>
        <v>0</v>
      </c>
      <c r="OXL209" s="67"/>
      <c r="OXM209" s="75">
        <f>(100-8.65)/100</f>
        <v>0.91349999999999998</v>
      </c>
      <c r="OXN209" s="13"/>
      <c r="OXO209" s="76">
        <f>OXG17+OXG24</f>
        <v>0</v>
      </c>
      <c r="OXP209" s="67"/>
      <c r="OXQ209" s="75">
        <f>(100-8.65)/100</f>
        <v>0.91349999999999998</v>
      </c>
      <c r="OXR209" s="13"/>
      <c r="OXS209" s="76">
        <f>OXK17+OXK24</f>
        <v>0</v>
      </c>
      <c r="OXT209" s="67"/>
      <c r="OXU209" s="75">
        <f>(100-8.65)/100</f>
        <v>0.91349999999999998</v>
      </c>
      <c r="OXV209" s="13"/>
      <c r="OXW209" s="76">
        <f>OXO17+OXO24</f>
        <v>0</v>
      </c>
      <c r="OXX209" s="67"/>
      <c r="OXY209" s="75">
        <f>(100-8.65)/100</f>
        <v>0.91349999999999998</v>
      </c>
      <c r="OXZ209" s="13"/>
      <c r="OYA209" s="76">
        <f>OXS17+OXS24</f>
        <v>0</v>
      </c>
      <c r="OYB209" s="67"/>
      <c r="OYC209" s="75">
        <f>(100-8.65)/100</f>
        <v>0.91349999999999998</v>
      </c>
      <c r="OYD209" s="13"/>
      <c r="OYE209" s="76">
        <f>OXW17+OXW24</f>
        <v>0</v>
      </c>
      <c r="OYF209" s="67"/>
      <c r="OYG209" s="75">
        <f>(100-8.65)/100</f>
        <v>0.91349999999999998</v>
      </c>
      <c r="OYH209" s="13"/>
      <c r="OYI209" s="76">
        <f>OYA17+OYA24</f>
        <v>0</v>
      </c>
      <c r="OYJ209" s="67"/>
      <c r="OYK209" s="75">
        <f>(100-8.65)/100</f>
        <v>0.91349999999999998</v>
      </c>
      <c r="OYL209" s="13"/>
      <c r="OYM209" s="76">
        <f>OYE17+OYE24</f>
        <v>0</v>
      </c>
      <c r="OYN209" s="67"/>
      <c r="OYO209" s="75">
        <f>(100-8.65)/100</f>
        <v>0.91349999999999998</v>
      </c>
      <c r="OYP209" s="13"/>
      <c r="OYQ209" s="76">
        <f>OYI17+OYI24</f>
        <v>0</v>
      </c>
      <c r="OYR209" s="67"/>
      <c r="OYS209" s="75">
        <f>(100-8.65)/100</f>
        <v>0.91349999999999998</v>
      </c>
      <c r="OYT209" s="13"/>
      <c r="OYU209" s="76">
        <f>OYM17+OYM24</f>
        <v>0</v>
      </c>
      <c r="OYV209" s="67"/>
      <c r="OYW209" s="75">
        <f>(100-8.65)/100</f>
        <v>0.91349999999999998</v>
      </c>
      <c r="OYX209" s="13"/>
      <c r="OYY209" s="76">
        <f>OYQ17+OYQ24</f>
        <v>0</v>
      </c>
      <c r="OYZ209" s="67"/>
      <c r="OZA209" s="75">
        <f>(100-8.65)/100</f>
        <v>0.91349999999999998</v>
      </c>
      <c r="OZB209" s="13"/>
      <c r="OZC209" s="76">
        <f>OYU17+OYU24</f>
        <v>0</v>
      </c>
      <c r="OZD209" s="67"/>
      <c r="OZE209" s="75">
        <f>(100-8.65)/100</f>
        <v>0.91349999999999998</v>
      </c>
      <c r="OZF209" s="13"/>
      <c r="OZG209" s="76">
        <f>OYY17+OYY24</f>
        <v>0</v>
      </c>
      <c r="OZH209" s="67"/>
      <c r="OZI209" s="75">
        <f>(100-8.65)/100</f>
        <v>0.91349999999999998</v>
      </c>
      <c r="OZJ209" s="13"/>
      <c r="OZK209" s="76">
        <f>OZC17+OZC24</f>
        <v>0</v>
      </c>
      <c r="OZL209" s="67"/>
      <c r="OZM209" s="75">
        <f>(100-8.65)/100</f>
        <v>0.91349999999999998</v>
      </c>
      <c r="OZN209" s="13"/>
      <c r="OZO209" s="76">
        <f>OZG17+OZG24</f>
        <v>0</v>
      </c>
      <c r="OZP209" s="67"/>
      <c r="OZQ209" s="75">
        <f>(100-8.65)/100</f>
        <v>0.91349999999999998</v>
      </c>
      <c r="OZR209" s="13"/>
      <c r="OZS209" s="76">
        <f>OZK17+OZK24</f>
        <v>0</v>
      </c>
      <c r="OZT209" s="67"/>
      <c r="OZU209" s="75">
        <f>(100-8.65)/100</f>
        <v>0.91349999999999998</v>
      </c>
      <c r="OZV209" s="13"/>
      <c r="OZW209" s="76">
        <f>OZO17+OZO24</f>
        <v>0</v>
      </c>
      <c r="OZX209" s="67"/>
      <c r="OZY209" s="75">
        <f>(100-8.65)/100</f>
        <v>0.91349999999999998</v>
      </c>
      <c r="OZZ209" s="13"/>
      <c r="PAA209" s="76">
        <f>OZS17+OZS24</f>
        <v>0</v>
      </c>
      <c r="PAB209" s="67"/>
      <c r="PAC209" s="75">
        <f>(100-8.65)/100</f>
        <v>0.91349999999999998</v>
      </c>
      <c r="PAD209" s="13"/>
      <c r="PAE209" s="76">
        <f>OZW17+OZW24</f>
        <v>0</v>
      </c>
      <c r="PAF209" s="67"/>
      <c r="PAG209" s="75">
        <f>(100-8.65)/100</f>
        <v>0.91349999999999998</v>
      </c>
      <c r="PAH209" s="13"/>
      <c r="PAI209" s="76">
        <f>PAA17+PAA24</f>
        <v>0</v>
      </c>
      <c r="PAJ209" s="67"/>
      <c r="PAK209" s="75">
        <f>(100-8.65)/100</f>
        <v>0.91349999999999998</v>
      </c>
      <c r="PAL209" s="13"/>
      <c r="PAM209" s="76">
        <f>PAE17+PAE24</f>
        <v>0</v>
      </c>
      <c r="PAN209" s="67"/>
      <c r="PAO209" s="75">
        <f>(100-8.65)/100</f>
        <v>0.91349999999999998</v>
      </c>
      <c r="PAP209" s="13"/>
      <c r="PAQ209" s="76">
        <f>PAI17+PAI24</f>
        <v>0</v>
      </c>
      <c r="PAR209" s="67"/>
      <c r="PAS209" s="75">
        <f>(100-8.65)/100</f>
        <v>0.91349999999999998</v>
      </c>
      <c r="PAT209" s="13"/>
      <c r="PAU209" s="76">
        <f>PAM17+PAM24</f>
        <v>0</v>
      </c>
      <c r="PAV209" s="67"/>
      <c r="PAW209" s="75">
        <f>(100-8.65)/100</f>
        <v>0.91349999999999998</v>
      </c>
      <c r="PAX209" s="13"/>
      <c r="PAY209" s="76">
        <f>PAQ17+PAQ24</f>
        <v>0</v>
      </c>
      <c r="PAZ209" s="67"/>
      <c r="PBA209" s="75">
        <f>(100-8.65)/100</f>
        <v>0.91349999999999998</v>
      </c>
      <c r="PBB209" s="13"/>
      <c r="PBC209" s="76">
        <f>PAU17+PAU24</f>
        <v>0</v>
      </c>
      <c r="PBD209" s="67"/>
      <c r="PBE209" s="75">
        <f>(100-8.65)/100</f>
        <v>0.91349999999999998</v>
      </c>
      <c r="PBF209" s="13"/>
      <c r="PBG209" s="76">
        <f>PAY17+PAY24</f>
        <v>0</v>
      </c>
      <c r="PBH209" s="67"/>
      <c r="PBI209" s="75">
        <f>(100-8.65)/100</f>
        <v>0.91349999999999998</v>
      </c>
      <c r="PBJ209" s="13"/>
      <c r="PBK209" s="76">
        <f>PBC17+PBC24</f>
        <v>0</v>
      </c>
      <c r="PBL209" s="67"/>
      <c r="PBM209" s="75">
        <f>(100-8.65)/100</f>
        <v>0.91349999999999998</v>
      </c>
      <c r="PBN209" s="13"/>
      <c r="PBO209" s="76">
        <f>PBG17+PBG24</f>
        <v>0</v>
      </c>
      <c r="PBP209" s="67"/>
      <c r="PBQ209" s="75">
        <f>(100-8.65)/100</f>
        <v>0.91349999999999998</v>
      </c>
      <c r="PBR209" s="13"/>
      <c r="PBS209" s="76">
        <f>PBK17+PBK24</f>
        <v>0</v>
      </c>
      <c r="PBT209" s="67"/>
      <c r="PBU209" s="75">
        <f>(100-8.65)/100</f>
        <v>0.91349999999999998</v>
      </c>
      <c r="PBV209" s="13"/>
      <c r="PBW209" s="76">
        <f>PBO17+PBO24</f>
        <v>0</v>
      </c>
      <c r="PBX209" s="67"/>
      <c r="PBY209" s="75">
        <f>(100-8.65)/100</f>
        <v>0.91349999999999998</v>
      </c>
      <c r="PBZ209" s="13"/>
      <c r="PCA209" s="76">
        <f>PBS17+PBS24</f>
        <v>0</v>
      </c>
      <c r="PCB209" s="67"/>
      <c r="PCC209" s="75">
        <f>(100-8.65)/100</f>
        <v>0.91349999999999998</v>
      </c>
      <c r="PCD209" s="13"/>
      <c r="PCE209" s="76">
        <f>PBW17+PBW24</f>
        <v>0</v>
      </c>
      <c r="PCF209" s="67"/>
      <c r="PCG209" s="75">
        <f>(100-8.65)/100</f>
        <v>0.91349999999999998</v>
      </c>
      <c r="PCH209" s="13"/>
      <c r="PCI209" s="76">
        <f>PCA17+PCA24</f>
        <v>0</v>
      </c>
      <c r="PCJ209" s="67"/>
      <c r="PCK209" s="75">
        <f>(100-8.65)/100</f>
        <v>0.91349999999999998</v>
      </c>
      <c r="PCL209" s="13"/>
      <c r="PCM209" s="76">
        <f>PCE17+PCE24</f>
        <v>0</v>
      </c>
      <c r="PCN209" s="67"/>
      <c r="PCO209" s="75">
        <f>(100-8.65)/100</f>
        <v>0.91349999999999998</v>
      </c>
      <c r="PCP209" s="13"/>
      <c r="PCQ209" s="76">
        <f>PCI17+PCI24</f>
        <v>0</v>
      </c>
      <c r="PCR209" s="67"/>
      <c r="PCS209" s="75">
        <f>(100-8.65)/100</f>
        <v>0.91349999999999998</v>
      </c>
      <c r="PCT209" s="13"/>
      <c r="PCU209" s="76">
        <f>PCM17+PCM24</f>
        <v>0</v>
      </c>
      <c r="PCV209" s="67"/>
      <c r="PCW209" s="75">
        <f>(100-8.65)/100</f>
        <v>0.91349999999999998</v>
      </c>
      <c r="PCX209" s="13"/>
      <c r="PCY209" s="76">
        <f>PCQ17+PCQ24</f>
        <v>0</v>
      </c>
      <c r="PCZ209" s="67"/>
      <c r="PDA209" s="75">
        <f>(100-8.65)/100</f>
        <v>0.91349999999999998</v>
      </c>
      <c r="PDB209" s="13"/>
      <c r="PDC209" s="76">
        <f>PCU17+PCU24</f>
        <v>0</v>
      </c>
      <c r="PDD209" s="67"/>
      <c r="PDE209" s="75">
        <f>(100-8.65)/100</f>
        <v>0.91349999999999998</v>
      </c>
      <c r="PDF209" s="13"/>
      <c r="PDG209" s="76">
        <f>PCY17+PCY24</f>
        <v>0</v>
      </c>
      <c r="PDH209" s="67"/>
      <c r="PDI209" s="75">
        <f>(100-8.65)/100</f>
        <v>0.91349999999999998</v>
      </c>
      <c r="PDJ209" s="13"/>
      <c r="PDK209" s="76">
        <f>PDC17+PDC24</f>
        <v>0</v>
      </c>
      <c r="PDL209" s="67"/>
      <c r="PDM209" s="75">
        <f>(100-8.65)/100</f>
        <v>0.91349999999999998</v>
      </c>
      <c r="PDN209" s="13"/>
      <c r="PDO209" s="76">
        <f>PDG17+PDG24</f>
        <v>0</v>
      </c>
      <c r="PDP209" s="67"/>
      <c r="PDQ209" s="75">
        <f>(100-8.65)/100</f>
        <v>0.91349999999999998</v>
      </c>
      <c r="PDR209" s="13"/>
      <c r="PDS209" s="76">
        <f>PDK17+PDK24</f>
        <v>0</v>
      </c>
      <c r="PDT209" s="67"/>
      <c r="PDU209" s="75">
        <f>(100-8.65)/100</f>
        <v>0.91349999999999998</v>
      </c>
      <c r="PDV209" s="13"/>
      <c r="PDW209" s="76">
        <f>PDO17+PDO24</f>
        <v>0</v>
      </c>
      <c r="PDX209" s="67"/>
      <c r="PDY209" s="75">
        <f>(100-8.65)/100</f>
        <v>0.91349999999999998</v>
      </c>
      <c r="PDZ209" s="13"/>
      <c r="PEA209" s="76">
        <f>PDS17+PDS24</f>
        <v>0</v>
      </c>
      <c r="PEB209" s="67"/>
      <c r="PEC209" s="75">
        <f>(100-8.65)/100</f>
        <v>0.91349999999999998</v>
      </c>
      <c r="PED209" s="13"/>
      <c r="PEE209" s="76">
        <f>PDW17+PDW24</f>
        <v>0</v>
      </c>
      <c r="PEF209" s="67"/>
      <c r="PEG209" s="75">
        <f>(100-8.65)/100</f>
        <v>0.91349999999999998</v>
      </c>
      <c r="PEH209" s="13"/>
      <c r="PEI209" s="76">
        <f>PEA17+PEA24</f>
        <v>0</v>
      </c>
      <c r="PEJ209" s="67"/>
      <c r="PEK209" s="75">
        <f>(100-8.65)/100</f>
        <v>0.91349999999999998</v>
      </c>
      <c r="PEL209" s="13"/>
      <c r="PEM209" s="76">
        <f>PEE17+PEE24</f>
        <v>0</v>
      </c>
      <c r="PEN209" s="67"/>
      <c r="PEO209" s="75">
        <f>(100-8.65)/100</f>
        <v>0.91349999999999998</v>
      </c>
      <c r="PEP209" s="13"/>
      <c r="PEQ209" s="76">
        <f>PEI17+PEI24</f>
        <v>0</v>
      </c>
      <c r="PER209" s="67"/>
      <c r="PES209" s="75">
        <f>(100-8.65)/100</f>
        <v>0.91349999999999998</v>
      </c>
      <c r="PET209" s="13"/>
      <c r="PEU209" s="76">
        <f>PEM17+PEM24</f>
        <v>0</v>
      </c>
      <c r="PEV209" s="67"/>
      <c r="PEW209" s="75">
        <f>(100-8.65)/100</f>
        <v>0.91349999999999998</v>
      </c>
      <c r="PEX209" s="13"/>
      <c r="PEY209" s="76">
        <f>PEQ17+PEQ24</f>
        <v>0</v>
      </c>
      <c r="PEZ209" s="67"/>
      <c r="PFA209" s="75">
        <f>(100-8.65)/100</f>
        <v>0.91349999999999998</v>
      </c>
      <c r="PFB209" s="13"/>
      <c r="PFC209" s="76">
        <f>PEU17+PEU24</f>
        <v>0</v>
      </c>
      <c r="PFD209" s="67"/>
      <c r="PFE209" s="75">
        <f>(100-8.65)/100</f>
        <v>0.91349999999999998</v>
      </c>
      <c r="PFF209" s="13"/>
      <c r="PFG209" s="76">
        <f>PEY17+PEY24</f>
        <v>0</v>
      </c>
      <c r="PFH209" s="67"/>
      <c r="PFI209" s="75">
        <f>(100-8.65)/100</f>
        <v>0.91349999999999998</v>
      </c>
      <c r="PFJ209" s="13"/>
      <c r="PFK209" s="76">
        <f>PFC17+PFC24</f>
        <v>0</v>
      </c>
      <c r="PFL209" s="67"/>
      <c r="PFM209" s="75">
        <f>(100-8.65)/100</f>
        <v>0.91349999999999998</v>
      </c>
      <c r="PFN209" s="13"/>
      <c r="PFO209" s="76">
        <f>PFG17+PFG24</f>
        <v>0</v>
      </c>
      <c r="PFP209" s="67"/>
      <c r="PFQ209" s="75">
        <f>(100-8.65)/100</f>
        <v>0.91349999999999998</v>
      </c>
      <c r="PFR209" s="13"/>
      <c r="PFS209" s="76">
        <f>PFK17+PFK24</f>
        <v>0</v>
      </c>
      <c r="PFT209" s="67"/>
      <c r="PFU209" s="75">
        <f>(100-8.65)/100</f>
        <v>0.91349999999999998</v>
      </c>
      <c r="PFV209" s="13"/>
      <c r="PFW209" s="76">
        <f>PFO17+PFO24</f>
        <v>0</v>
      </c>
      <c r="PFX209" s="67"/>
      <c r="PFY209" s="75">
        <f>(100-8.65)/100</f>
        <v>0.91349999999999998</v>
      </c>
      <c r="PFZ209" s="13"/>
      <c r="PGA209" s="76">
        <f>PFS17+PFS24</f>
        <v>0</v>
      </c>
      <c r="PGB209" s="67"/>
      <c r="PGC209" s="75">
        <f>(100-8.65)/100</f>
        <v>0.91349999999999998</v>
      </c>
      <c r="PGD209" s="13"/>
      <c r="PGE209" s="76">
        <f>PFW17+PFW24</f>
        <v>0</v>
      </c>
      <c r="PGF209" s="67"/>
      <c r="PGG209" s="75">
        <f>(100-8.65)/100</f>
        <v>0.91349999999999998</v>
      </c>
      <c r="PGH209" s="13"/>
      <c r="PGI209" s="76">
        <f>PGA17+PGA24</f>
        <v>0</v>
      </c>
      <c r="PGJ209" s="67"/>
      <c r="PGK209" s="75">
        <f>(100-8.65)/100</f>
        <v>0.91349999999999998</v>
      </c>
      <c r="PGL209" s="13"/>
      <c r="PGM209" s="76">
        <f>PGE17+PGE24</f>
        <v>0</v>
      </c>
      <c r="PGN209" s="67"/>
      <c r="PGO209" s="75">
        <f>(100-8.65)/100</f>
        <v>0.91349999999999998</v>
      </c>
      <c r="PGP209" s="13"/>
      <c r="PGQ209" s="76">
        <f>PGI17+PGI24</f>
        <v>0</v>
      </c>
      <c r="PGR209" s="67"/>
      <c r="PGS209" s="75">
        <f>(100-8.65)/100</f>
        <v>0.91349999999999998</v>
      </c>
      <c r="PGT209" s="13"/>
      <c r="PGU209" s="76">
        <f>PGM17+PGM24</f>
        <v>0</v>
      </c>
      <c r="PGV209" s="67"/>
      <c r="PGW209" s="75">
        <f>(100-8.65)/100</f>
        <v>0.91349999999999998</v>
      </c>
      <c r="PGX209" s="13"/>
      <c r="PGY209" s="76">
        <f>PGQ17+PGQ24</f>
        <v>0</v>
      </c>
      <c r="PGZ209" s="67"/>
      <c r="PHA209" s="75">
        <f>(100-8.65)/100</f>
        <v>0.91349999999999998</v>
      </c>
      <c r="PHB209" s="13"/>
      <c r="PHC209" s="76">
        <f>PGU17+PGU24</f>
        <v>0</v>
      </c>
      <c r="PHD209" s="67"/>
      <c r="PHE209" s="75">
        <f>(100-8.65)/100</f>
        <v>0.91349999999999998</v>
      </c>
      <c r="PHF209" s="13"/>
      <c r="PHG209" s="76">
        <f>PGY17+PGY24</f>
        <v>0</v>
      </c>
      <c r="PHH209" s="67"/>
      <c r="PHI209" s="75">
        <f>(100-8.65)/100</f>
        <v>0.91349999999999998</v>
      </c>
      <c r="PHJ209" s="13"/>
      <c r="PHK209" s="76">
        <f>PHC17+PHC24</f>
        <v>0</v>
      </c>
      <c r="PHL209" s="67"/>
      <c r="PHM209" s="75">
        <f>(100-8.65)/100</f>
        <v>0.91349999999999998</v>
      </c>
      <c r="PHN209" s="13"/>
      <c r="PHO209" s="76">
        <f>PHG17+PHG24</f>
        <v>0</v>
      </c>
      <c r="PHP209" s="67"/>
      <c r="PHQ209" s="75">
        <f>(100-8.65)/100</f>
        <v>0.91349999999999998</v>
      </c>
      <c r="PHR209" s="13"/>
      <c r="PHS209" s="76">
        <f>PHK17+PHK24</f>
        <v>0</v>
      </c>
      <c r="PHT209" s="67"/>
      <c r="PHU209" s="75">
        <f>(100-8.65)/100</f>
        <v>0.91349999999999998</v>
      </c>
      <c r="PHV209" s="13"/>
      <c r="PHW209" s="76">
        <f>PHO17+PHO24</f>
        <v>0</v>
      </c>
      <c r="PHX209" s="67"/>
      <c r="PHY209" s="75">
        <f>(100-8.65)/100</f>
        <v>0.91349999999999998</v>
      </c>
      <c r="PHZ209" s="13"/>
      <c r="PIA209" s="76">
        <f>PHS17+PHS24</f>
        <v>0</v>
      </c>
      <c r="PIB209" s="67"/>
      <c r="PIC209" s="75">
        <f>(100-8.65)/100</f>
        <v>0.91349999999999998</v>
      </c>
      <c r="PID209" s="13"/>
      <c r="PIE209" s="76">
        <f>PHW17+PHW24</f>
        <v>0</v>
      </c>
      <c r="PIF209" s="67"/>
      <c r="PIG209" s="75">
        <f>(100-8.65)/100</f>
        <v>0.91349999999999998</v>
      </c>
      <c r="PIH209" s="13"/>
      <c r="PII209" s="76">
        <f>PIA17+PIA24</f>
        <v>0</v>
      </c>
      <c r="PIJ209" s="67"/>
      <c r="PIK209" s="75">
        <f>(100-8.65)/100</f>
        <v>0.91349999999999998</v>
      </c>
      <c r="PIL209" s="13"/>
      <c r="PIM209" s="76">
        <f>PIE17+PIE24</f>
        <v>0</v>
      </c>
      <c r="PIN209" s="67"/>
      <c r="PIO209" s="75">
        <f>(100-8.65)/100</f>
        <v>0.91349999999999998</v>
      </c>
      <c r="PIP209" s="13"/>
      <c r="PIQ209" s="76">
        <f>PII17+PII24</f>
        <v>0</v>
      </c>
      <c r="PIR209" s="67"/>
      <c r="PIS209" s="75">
        <f>(100-8.65)/100</f>
        <v>0.91349999999999998</v>
      </c>
      <c r="PIT209" s="13"/>
      <c r="PIU209" s="76">
        <f>PIM17+PIM24</f>
        <v>0</v>
      </c>
      <c r="PIV209" s="67"/>
      <c r="PIW209" s="75">
        <f>(100-8.65)/100</f>
        <v>0.91349999999999998</v>
      </c>
      <c r="PIX209" s="13"/>
      <c r="PIY209" s="76">
        <f>PIQ17+PIQ24</f>
        <v>0</v>
      </c>
      <c r="PIZ209" s="67"/>
      <c r="PJA209" s="75">
        <f>(100-8.65)/100</f>
        <v>0.91349999999999998</v>
      </c>
      <c r="PJB209" s="13"/>
      <c r="PJC209" s="76">
        <f>PIU17+PIU24</f>
        <v>0</v>
      </c>
      <c r="PJD209" s="67"/>
      <c r="PJE209" s="75">
        <f>(100-8.65)/100</f>
        <v>0.91349999999999998</v>
      </c>
      <c r="PJF209" s="13"/>
      <c r="PJG209" s="76">
        <f>PIY17+PIY24</f>
        <v>0</v>
      </c>
      <c r="PJH209" s="67"/>
      <c r="PJI209" s="75">
        <f>(100-8.65)/100</f>
        <v>0.91349999999999998</v>
      </c>
      <c r="PJJ209" s="13"/>
      <c r="PJK209" s="76">
        <f>PJC17+PJC24</f>
        <v>0</v>
      </c>
      <c r="PJL209" s="67"/>
      <c r="PJM209" s="75">
        <f>(100-8.65)/100</f>
        <v>0.91349999999999998</v>
      </c>
      <c r="PJN209" s="13"/>
      <c r="PJO209" s="76">
        <f>PJG17+PJG24</f>
        <v>0</v>
      </c>
      <c r="PJP209" s="67"/>
      <c r="PJQ209" s="75">
        <f>(100-8.65)/100</f>
        <v>0.91349999999999998</v>
      </c>
      <c r="PJR209" s="13"/>
      <c r="PJS209" s="76">
        <f>PJK17+PJK24</f>
        <v>0</v>
      </c>
      <c r="PJT209" s="67"/>
      <c r="PJU209" s="75">
        <f>(100-8.65)/100</f>
        <v>0.91349999999999998</v>
      </c>
      <c r="PJV209" s="13"/>
      <c r="PJW209" s="76">
        <f>PJO17+PJO24</f>
        <v>0</v>
      </c>
      <c r="PJX209" s="67"/>
      <c r="PJY209" s="75">
        <f>(100-8.65)/100</f>
        <v>0.91349999999999998</v>
      </c>
      <c r="PJZ209" s="13"/>
      <c r="PKA209" s="76">
        <f>PJS17+PJS24</f>
        <v>0</v>
      </c>
      <c r="PKB209" s="67"/>
      <c r="PKC209" s="75">
        <f>(100-8.65)/100</f>
        <v>0.91349999999999998</v>
      </c>
      <c r="PKD209" s="13"/>
      <c r="PKE209" s="76">
        <f>PJW17+PJW24</f>
        <v>0</v>
      </c>
      <c r="PKF209" s="67"/>
      <c r="PKG209" s="75">
        <f>(100-8.65)/100</f>
        <v>0.91349999999999998</v>
      </c>
      <c r="PKH209" s="13"/>
      <c r="PKI209" s="76">
        <f>PKA17+PKA24</f>
        <v>0</v>
      </c>
      <c r="PKJ209" s="67"/>
      <c r="PKK209" s="75">
        <f>(100-8.65)/100</f>
        <v>0.91349999999999998</v>
      </c>
      <c r="PKL209" s="13"/>
      <c r="PKM209" s="76">
        <f>PKE17+PKE24</f>
        <v>0</v>
      </c>
      <c r="PKN209" s="67"/>
      <c r="PKO209" s="75">
        <f>(100-8.65)/100</f>
        <v>0.91349999999999998</v>
      </c>
      <c r="PKP209" s="13"/>
      <c r="PKQ209" s="76">
        <f>PKI17+PKI24</f>
        <v>0</v>
      </c>
      <c r="PKR209" s="67"/>
      <c r="PKS209" s="75">
        <f>(100-8.65)/100</f>
        <v>0.91349999999999998</v>
      </c>
      <c r="PKT209" s="13"/>
      <c r="PKU209" s="76">
        <f>PKM17+PKM24</f>
        <v>0</v>
      </c>
      <c r="PKV209" s="67"/>
      <c r="PKW209" s="75">
        <f>(100-8.65)/100</f>
        <v>0.91349999999999998</v>
      </c>
      <c r="PKX209" s="13"/>
      <c r="PKY209" s="76">
        <f>PKQ17+PKQ24</f>
        <v>0</v>
      </c>
      <c r="PKZ209" s="67"/>
      <c r="PLA209" s="75">
        <f>(100-8.65)/100</f>
        <v>0.91349999999999998</v>
      </c>
      <c r="PLB209" s="13"/>
      <c r="PLC209" s="76">
        <f>PKU17+PKU24</f>
        <v>0</v>
      </c>
      <c r="PLD209" s="67"/>
      <c r="PLE209" s="75">
        <f>(100-8.65)/100</f>
        <v>0.91349999999999998</v>
      </c>
      <c r="PLF209" s="13"/>
      <c r="PLG209" s="76">
        <f>PKY17+PKY24</f>
        <v>0</v>
      </c>
      <c r="PLH209" s="67"/>
      <c r="PLI209" s="75">
        <f>(100-8.65)/100</f>
        <v>0.91349999999999998</v>
      </c>
      <c r="PLJ209" s="13"/>
      <c r="PLK209" s="76">
        <f>PLC17+PLC24</f>
        <v>0</v>
      </c>
      <c r="PLL209" s="67"/>
      <c r="PLM209" s="75">
        <f>(100-8.65)/100</f>
        <v>0.91349999999999998</v>
      </c>
      <c r="PLN209" s="13"/>
      <c r="PLO209" s="76">
        <f>PLG17+PLG24</f>
        <v>0</v>
      </c>
      <c r="PLP209" s="67"/>
      <c r="PLQ209" s="75">
        <f>(100-8.65)/100</f>
        <v>0.91349999999999998</v>
      </c>
      <c r="PLR209" s="13"/>
      <c r="PLS209" s="76">
        <f>PLK17+PLK24</f>
        <v>0</v>
      </c>
      <c r="PLT209" s="67"/>
      <c r="PLU209" s="75">
        <f>(100-8.65)/100</f>
        <v>0.91349999999999998</v>
      </c>
      <c r="PLV209" s="13"/>
      <c r="PLW209" s="76">
        <f>PLO17+PLO24</f>
        <v>0</v>
      </c>
      <c r="PLX209" s="67"/>
      <c r="PLY209" s="75">
        <f>(100-8.65)/100</f>
        <v>0.91349999999999998</v>
      </c>
      <c r="PLZ209" s="13"/>
      <c r="PMA209" s="76">
        <f>PLS17+PLS24</f>
        <v>0</v>
      </c>
      <c r="PMB209" s="67"/>
      <c r="PMC209" s="75">
        <f>(100-8.65)/100</f>
        <v>0.91349999999999998</v>
      </c>
      <c r="PMD209" s="13"/>
      <c r="PME209" s="76">
        <f>PLW17+PLW24</f>
        <v>0</v>
      </c>
      <c r="PMF209" s="67"/>
      <c r="PMG209" s="75">
        <f>(100-8.65)/100</f>
        <v>0.91349999999999998</v>
      </c>
      <c r="PMH209" s="13"/>
      <c r="PMI209" s="76">
        <f>PMA17+PMA24</f>
        <v>0</v>
      </c>
      <c r="PMJ209" s="67"/>
      <c r="PMK209" s="75">
        <f>(100-8.65)/100</f>
        <v>0.91349999999999998</v>
      </c>
      <c r="PML209" s="13"/>
      <c r="PMM209" s="76">
        <f>PME17+PME24</f>
        <v>0</v>
      </c>
      <c r="PMN209" s="67"/>
      <c r="PMO209" s="75">
        <f>(100-8.65)/100</f>
        <v>0.91349999999999998</v>
      </c>
      <c r="PMP209" s="13"/>
      <c r="PMQ209" s="76">
        <f>PMI17+PMI24</f>
        <v>0</v>
      </c>
      <c r="PMR209" s="67"/>
      <c r="PMS209" s="75">
        <f>(100-8.65)/100</f>
        <v>0.91349999999999998</v>
      </c>
      <c r="PMT209" s="13"/>
      <c r="PMU209" s="76">
        <f>PMM17+PMM24</f>
        <v>0</v>
      </c>
      <c r="PMV209" s="67"/>
      <c r="PMW209" s="75">
        <f>(100-8.65)/100</f>
        <v>0.91349999999999998</v>
      </c>
      <c r="PMX209" s="13"/>
      <c r="PMY209" s="76">
        <f>PMQ17+PMQ24</f>
        <v>0</v>
      </c>
      <c r="PMZ209" s="67"/>
      <c r="PNA209" s="75">
        <f>(100-8.65)/100</f>
        <v>0.91349999999999998</v>
      </c>
      <c r="PNB209" s="13"/>
      <c r="PNC209" s="76">
        <f>PMU17+PMU24</f>
        <v>0</v>
      </c>
      <c r="PND209" s="67"/>
      <c r="PNE209" s="75">
        <f>(100-8.65)/100</f>
        <v>0.91349999999999998</v>
      </c>
      <c r="PNF209" s="13"/>
      <c r="PNG209" s="76">
        <f>PMY17+PMY24</f>
        <v>0</v>
      </c>
      <c r="PNH209" s="67"/>
      <c r="PNI209" s="75">
        <f>(100-8.65)/100</f>
        <v>0.91349999999999998</v>
      </c>
      <c r="PNJ209" s="13"/>
      <c r="PNK209" s="76">
        <f>PNC17+PNC24</f>
        <v>0</v>
      </c>
      <c r="PNL209" s="67"/>
      <c r="PNM209" s="75">
        <f>(100-8.65)/100</f>
        <v>0.91349999999999998</v>
      </c>
      <c r="PNN209" s="13"/>
      <c r="PNO209" s="76">
        <f>PNG17+PNG24</f>
        <v>0</v>
      </c>
      <c r="PNP209" s="67"/>
      <c r="PNQ209" s="75">
        <f>(100-8.65)/100</f>
        <v>0.91349999999999998</v>
      </c>
      <c r="PNR209" s="13"/>
      <c r="PNS209" s="76">
        <f>PNK17+PNK24</f>
        <v>0</v>
      </c>
      <c r="PNT209" s="67"/>
      <c r="PNU209" s="75">
        <f>(100-8.65)/100</f>
        <v>0.91349999999999998</v>
      </c>
      <c r="PNV209" s="13"/>
      <c r="PNW209" s="76">
        <f>PNO17+PNO24</f>
        <v>0</v>
      </c>
      <c r="PNX209" s="67"/>
      <c r="PNY209" s="75">
        <f>(100-8.65)/100</f>
        <v>0.91349999999999998</v>
      </c>
      <c r="PNZ209" s="13"/>
      <c r="POA209" s="76">
        <f>PNS17+PNS24</f>
        <v>0</v>
      </c>
      <c r="POB209" s="67"/>
      <c r="POC209" s="75">
        <f>(100-8.65)/100</f>
        <v>0.91349999999999998</v>
      </c>
      <c r="POD209" s="13"/>
      <c r="POE209" s="76">
        <f>PNW17+PNW24</f>
        <v>0</v>
      </c>
      <c r="POF209" s="67"/>
      <c r="POG209" s="75">
        <f>(100-8.65)/100</f>
        <v>0.91349999999999998</v>
      </c>
      <c r="POH209" s="13"/>
      <c r="POI209" s="76">
        <f>POA17+POA24</f>
        <v>0</v>
      </c>
      <c r="POJ209" s="67"/>
      <c r="POK209" s="75">
        <f>(100-8.65)/100</f>
        <v>0.91349999999999998</v>
      </c>
      <c r="POL209" s="13"/>
      <c r="POM209" s="76">
        <f>POE17+POE24</f>
        <v>0</v>
      </c>
      <c r="PON209" s="67"/>
      <c r="POO209" s="75">
        <f>(100-8.65)/100</f>
        <v>0.91349999999999998</v>
      </c>
      <c r="POP209" s="13"/>
      <c r="POQ209" s="76">
        <f>POI17+POI24</f>
        <v>0</v>
      </c>
      <c r="POR209" s="67"/>
      <c r="POS209" s="75">
        <f>(100-8.65)/100</f>
        <v>0.91349999999999998</v>
      </c>
      <c r="POT209" s="13"/>
      <c r="POU209" s="76">
        <f>POM17+POM24</f>
        <v>0</v>
      </c>
      <c r="POV209" s="67"/>
      <c r="POW209" s="75">
        <f>(100-8.65)/100</f>
        <v>0.91349999999999998</v>
      </c>
      <c r="POX209" s="13"/>
      <c r="POY209" s="76">
        <f>POQ17+POQ24</f>
        <v>0</v>
      </c>
      <c r="POZ209" s="67"/>
      <c r="PPA209" s="75">
        <f>(100-8.65)/100</f>
        <v>0.91349999999999998</v>
      </c>
      <c r="PPB209" s="13"/>
      <c r="PPC209" s="76">
        <f>POU17+POU24</f>
        <v>0</v>
      </c>
      <c r="PPD209" s="67"/>
      <c r="PPE209" s="75">
        <f>(100-8.65)/100</f>
        <v>0.91349999999999998</v>
      </c>
      <c r="PPF209" s="13"/>
      <c r="PPG209" s="76">
        <f>POY17+POY24</f>
        <v>0</v>
      </c>
      <c r="PPH209" s="67"/>
      <c r="PPI209" s="75">
        <f>(100-8.65)/100</f>
        <v>0.91349999999999998</v>
      </c>
      <c r="PPJ209" s="13"/>
      <c r="PPK209" s="76">
        <f>PPC17+PPC24</f>
        <v>0</v>
      </c>
      <c r="PPL209" s="67"/>
      <c r="PPM209" s="75">
        <f>(100-8.65)/100</f>
        <v>0.91349999999999998</v>
      </c>
      <c r="PPN209" s="13"/>
      <c r="PPO209" s="76">
        <f>PPG17+PPG24</f>
        <v>0</v>
      </c>
      <c r="PPP209" s="67"/>
      <c r="PPQ209" s="75">
        <f>(100-8.65)/100</f>
        <v>0.91349999999999998</v>
      </c>
      <c r="PPR209" s="13"/>
      <c r="PPS209" s="76">
        <f>PPK17+PPK24</f>
        <v>0</v>
      </c>
      <c r="PPT209" s="67"/>
      <c r="PPU209" s="75">
        <f>(100-8.65)/100</f>
        <v>0.91349999999999998</v>
      </c>
      <c r="PPV209" s="13"/>
      <c r="PPW209" s="76">
        <f>PPO17+PPO24</f>
        <v>0</v>
      </c>
      <c r="PPX209" s="67"/>
      <c r="PPY209" s="75">
        <f>(100-8.65)/100</f>
        <v>0.91349999999999998</v>
      </c>
      <c r="PPZ209" s="13"/>
      <c r="PQA209" s="76">
        <f>PPS17+PPS24</f>
        <v>0</v>
      </c>
      <c r="PQB209" s="67"/>
      <c r="PQC209" s="75">
        <f>(100-8.65)/100</f>
        <v>0.91349999999999998</v>
      </c>
      <c r="PQD209" s="13"/>
      <c r="PQE209" s="76">
        <f>PPW17+PPW24</f>
        <v>0</v>
      </c>
      <c r="PQF209" s="67"/>
      <c r="PQG209" s="75">
        <f>(100-8.65)/100</f>
        <v>0.91349999999999998</v>
      </c>
      <c r="PQH209" s="13"/>
      <c r="PQI209" s="76">
        <f>PQA17+PQA24</f>
        <v>0</v>
      </c>
      <c r="PQJ209" s="67"/>
      <c r="PQK209" s="75">
        <f>(100-8.65)/100</f>
        <v>0.91349999999999998</v>
      </c>
      <c r="PQL209" s="13"/>
      <c r="PQM209" s="76">
        <f>PQE17+PQE24</f>
        <v>0</v>
      </c>
      <c r="PQN209" s="67"/>
      <c r="PQO209" s="75">
        <f>(100-8.65)/100</f>
        <v>0.91349999999999998</v>
      </c>
      <c r="PQP209" s="13"/>
      <c r="PQQ209" s="76">
        <f>PQI17+PQI24</f>
        <v>0</v>
      </c>
      <c r="PQR209" s="67"/>
      <c r="PQS209" s="75">
        <f>(100-8.65)/100</f>
        <v>0.91349999999999998</v>
      </c>
      <c r="PQT209" s="13"/>
      <c r="PQU209" s="76">
        <f>PQM17+PQM24</f>
        <v>0</v>
      </c>
      <c r="PQV209" s="67"/>
      <c r="PQW209" s="75">
        <f>(100-8.65)/100</f>
        <v>0.91349999999999998</v>
      </c>
      <c r="PQX209" s="13"/>
      <c r="PQY209" s="76">
        <f>PQQ17+PQQ24</f>
        <v>0</v>
      </c>
      <c r="PQZ209" s="67"/>
      <c r="PRA209" s="75">
        <f>(100-8.65)/100</f>
        <v>0.91349999999999998</v>
      </c>
      <c r="PRB209" s="13"/>
      <c r="PRC209" s="76">
        <f>PQU17+PQU24</f>
        <v>0</v>
      </c>
      <c r="PRD209" s="67"/>
      <c r="PRE209" s="75">
        <f>(100-8.65)/100</f>
        <v>0.91349999999999998</v>
      </c>
      <c r="PRF209" s="13"/>
      <c r="PRG209" s="76">
        <f>PQY17+PQY24</f>
        <v>0</v>
      </c>
      <c r="PRH209" s="67"/>
      <c r="PRI209" s="75">
        <f>(100-8.65)/100</f>
        <v>0.91349999999999998</v>
      </c>
      <c r="PRJ209" s="13"/>
      <c r="PRK209" s="76">
        <f>PRC17+PRC24</f>
        <v>0</v>
      </c>
      <c r="PRL209" s="67"/>
      <c r="PRM209" s="75">
        <f>(100-8.65)/100</f>
        <v>0.91349999999999998</v>
      </c>
      <c r="PRN209" s="13"/>
      <c r="PRO209" s="76">
        <f>PRG17+PRG24</f>
        <v>0</v>
      </c>
      <c r="PRP209" s="67"/>
      <c r="PRQ209" s="75">
        <f>(100-8.65)/100</f>
        <v>0.91349999999999998</v>
      </c>
      <c r="PRR209" s="13"/>
      <c r="PRS209" s="76">
        <f>PRK17+PRK24</f>
        <v>0</v>
      </c>
      <c r="PRT209" s="67"/>
      <c r="PRU209" s="75">
        <f>(100-8.65)/100</f>
        <v>0.91349999999999998</v>
      </c>
      <c r="PRV209" s="13"/>
      <c r="PRW209" s="76">
        <f>PRO17+PRO24</f>
        <v>0</v>
      </c>
      <c r="PRX209" s="67"/>
      <c r="PRY209" s="75">
        <f>(100-8.65)/100</f>
        <v>0.91349999999999998</v>
      </c>
      <c r="PRZ209" s="13"/>
      <c r="PSA209" s="76">
        <f>PRS17+PRS24</f>
        <v>0</v>
      </c>
      <c r="PSB209" s="67"/>
      <c r="PSC209" s="75">
        <f>(100-8.65)/100</f>
        <v>0.91349999999999998</v>
      </c>
      <c r="PSD209" s="13"/>
      <c r="PSE209" s="76">
        <f>PRW17+PRW24</f>
        <v>0</v>
      </c>
      <c r="PSF209" s="67"/>
      <c r="PSG209" s="75">
        <f>(100-8.65)/100</f>
        <v>0.91349999999999998</v>
      </c>
      <c r="PSH209" s="13"/>
      <c r="PSI209" s="76">
        <f>PSA17+PSA24</f>
        <v>0</v>
      </c>
      <c r="PSJ209" s="67"/>
      <c r="PSK209" s="75">
        <f>(100-8.65)/100</f>
        <v>0.91349999999999998</v>
      </c>
      <c r="PSL209" s="13"/>
      <c r="PSM209" s="76">
        <f>PSE17+PSE24</f>
        <v>0</v>
      </c>
      <c r="PSN209" s="67"/>
      <c r="PSO209" s="75">
        <f>(100-8.65)/100</f>
        <v>0.91349999999999998</v>
      </c>
      <c r="PSP209" s="13"/>
      <c r="PSQ209" s="76">
        <f>PSI17+PSI24</f>
        <v>0</v>
      </c>
      <c r="PSR209" s="67"/>
      <c r="PSS209" s="75">
        <f>(100-8.65)/100</f>
        <v>0.91349999999999998</v>
      </c>
      <c r="PST209" s="13"/>
      <c r="PSU209" s="76">
        <f>PSM17+PSM24</f>
        <v>0</v>
      </c>
      <c r="PSV209" s="67"/>
      <c r="PSW209" s="75">
        <f>(100-8.65)/100</f>
        <v>0.91349999999999998</v>
      </c>
      <c r="PSX209" s="13"/>
      <c r="PSY209" s="76">
        <f>PSQ17+PSQ24</f>
        <v>0</v>
      </c>
      <c r="PSZ209" s="67"/>
      <c r="PTA209" s="75">
        <f>(100-8.65)/100</f>
        <v>0.91349999999999998</v>
      </c>
      <c r="PTB209" s="13"/>
      <c r="PTC209" s="76">
        <f>PSU17+PSU24</f>
        <v>0</v>
      </c>
      <c r="PTD209" s="67"/>
      <c r="PTE209" s="75">
        <f>(100-8.65)/100</f>
        <v>0.91349999999999998</v>
      </c>
      <c r="PTF209" s="13"/>
      <c r="PTG209" s="76">
        <f>PSY17+PSY24</f>
        <v>0</v>
      </c>
      <c r="PTH209" s="67"/>
      <c r="PTI209" s="75">
        <f>(100-8.65)/100</f>
        <v>0.91349999999999998</v>
      </c>
      <c r="PTJ209" s="13"/>
      <c r="PTK209" s="76">
        <f>PTC17+PTC24</f>
        <v>0</v>
      </c>
      <c r="PTL209" s="67"/>
      <c r="PTM209" s="75">
        <f>(100-8.65)/100</f>
        <v>0.91349999999999998</v>
      </c>
      <c r="PTN209" s="13"/>
      <c r="PTO209" s="76">
        <f>PTG17+PTG24</f>
        <v>0</v>
      </c>
      <c r="PTP209" s="67"/>
      <c r="PTQ209" s="75">
        <f>(100-8.65)/100</f>
        <v>0.91349999999999998</v>
      </c>
      <c r="PTR209" s="13"/>
      <c r="PTS209" s="76">
        <f>PTK17+PTK24</f>
        <v>0</v>
      </c>
      <c r="PTT209" s="67"/>
      <c r="PTU209" s="75">
        <f>(100-8.65)/100</f>
        <v>0.91349999999999998</v>
      </c>
      <c r="PTV209" s="13"/>
      <c r="PTW209" s="76">
        <f>PTO17+PTO24</f>
        <v>0</v>
      </c>
      <c r="PTX209" s="67"/>
      <c r="PTY209" s="75">
        <f>(100-8.65)/100</f>
        <v>0.91349999999999998</v>
      </c>
      <c r="PTZ209" s="13"/>
      <c r="PUA209" s="76">
        <f>PTS17+PTS24</f>
        <v>0</v>
      </c>
      <c r="PUB209" s="67"/>
      <c r="PUC209" s="75">
        <f>(100-8.65)/100</f>
        <v>0.91349999999999998</v>
      </c>
      <c r="PUD209" s="13"/>
      <c r="PUE209" s="76">
        <f>PTW17+PTW24</f>
        <v>0</v>
      </c>
      <c r="PUF209" s="67"/>
      <c r="PUG209" s="75">
        <f>(100-8.65)/100</f>
        <v>0.91349999999999998</v>
      </c>
      <c r="PUH209" s="13"/>
      <c r="PUI209" s="76">
        <f>PUA17+PUA24</f>
        <v>0</v>
      </c>
      <c r="PUJ209" s="67"/>
      <c r="PUK209" s="75">
        <f>(100-8.65)/100</f>
        <v>0.91349999999999998</v>
      </c>
      <c r="PUL209" s="13"/>
      <c r="PUM209" s="76">
        <f>PUE17+PUE24</f>
        <v>0</v>
      </c>
      <c r="PUN209" s="67"/>
      <c r="PUO209" s="75">
        <f>(100-8.65)/100</f>
        <v>0.91349999999999998</v>
      </c>
      <c r="PUP209" s="13"/>
      <c r="PUQ209" s="76">
        <f>PUI17+PUI24</f>
        <v>0</v>
      </c>
      <c r="PUR209" s="67"/>
      <c r="PUS209" s="75">
        <f>(100-8.65)/100</f>
        <v>0.91349999999999998</v>
      </c>
      <c r="PUT209" s="13"/>
      <c r="PUU209" s="76">
        <f>PUM17+PUM24</f>
        <v>0</v>
      </c>
      <c r="PUV209" s="67"/>
      <c r="PUW209" s="75">
        <f>(100-8.65)/100</f>
        <v>0.91349999999999998</v>
      </c>
      <c r="PUX209" s="13"/>
      <c r="PUY209" s="76">
        <f>PUQ17+PUQ24</f>
        <v>0</v>
      </c>
      <c r="PUZ209" s="67"/>
      <c r="PVA209" s="75">
        <f>(100-8.65)/100</f>
        <v>0.91349999999999998</v>
      </c>
      <c r="PVB209" s="13"/>
      <c r="PVC209" s="76">
        <f>PUU17+PUU24</f>
        <v>0</v>
      </c>
      <c r="PVD209" s="67"/>
      <c r="PVE209" s="75">
        <f>(100-8.65)/100</f>
        <v>0.91349999999999998</v>
      </c>
      <c r="PVF209" s="13"/>
      <c r="PVG209" s="76">
        <f>PUY17+PUY24</f>
        <v>0</v>
      </c>
      <c r="PVH209" s="67"/>
      <c r="PVI209" s="75">
        <f>(100-8.65)/100</f>
        <v>0.91349999999999998</v>
      </c>
      <c r="PVJ209" s="13"/>
      <c r="PVK209" s="76">
        <f>PVC17+PVC24</f>
        <v>0</v>
      </c>
      <c r="PVL209" s="67"/>
      <c r="PVM209" s="75">
        <f>(100-8.65)/100</f>
        <v>0.91349999999999998</v>
      </c>
      <c r="PVN209" s="13"/>
      <c r="PVO209" s="76">
        <f>PVG17+PVG24</f>
        <v>0</v>
      </c>
      <c r="PVP209" s="67"/>
      <c r="PVQ209" s="75">
        <f>(100-8.65)/100</f>
        <v>0.91349999999999998</v>
      </c>
      <c r="PVR209" s="13"/>
      <c r="PVS209" s="76">
        <f>PVK17+PVK24</f>
        <v>0</v>
      </c>
      <c r="PVT209" s="67"/>
      <c r="PVU209" s="75">
        <f>(100-8.65)/100</f>
        <v>0.91349999999999998</v>
      </c>
      <c r="PVV209" s="13"/>
      <c r="PVW209" s="76">
        <f>PVO17+PVO24</f>
        <v>0</v>
      </c>
      <c r="PVX209" s="67"/>
      <c r="PVY209" s="75">
        <f>(100-8.65)/100</f>
        <v>0.91349999999999998</v>
      </c>
      <c r="PVZ209" s="13"/>
      <c r="PWA209" s="76">
        <f>PVS17+PVS24</f>
        <v>0</v>
      </c>
      <c r="PWB209" s="67"/>
      <c r="PWC209" s="75">
        <f>(100-8.65)/100</f>
        <v>0.91349999999999998</v>
      </c>
      <c r="PWD209" s="13"/>
      <c r="PWE209" s="76">
        <f>PVW17+PVW24</f>
        <v>0</v>
      </c>
      <c r="PWF209" s="67"/>
      <c r="PWG209" s="75">
        <f>(100-8.65)/100</f>
        <v>0.91349999999999998</v>
      </c>
      <c r="PWH209" s="13"/>
      <c r="PWI209" s="76">
        <f>PWA17+PWA24</f>
        <v>0</v>
      </c>
      <c r="PWJ209" s="67"/>
      <c r="PWK209" s="75">
        <f>(100-8.65)/100</f>
        <v>0.91349999999999998</v>
      </c>
      <c r="PWL209" s="13"/>
      <c r="PWM209" s="76">
        <f>PWE17+PWE24</f>
        <v>0</v>
      </c>
      <c r="PWN209" s="67"/>
      <c r="PWO209" s="75">
        <f>(100-8.65)/100</f>
        <v>0.91349999999999998</v>
      </c>
      <c r="PWP209" s="13"/>
      <c r="PWQ209" s="76">
        <f>PWI17+PWI24</f>
        <v>0</v>
      </c>
      <c r="PWR209" s="67"/>
      <c r="PWS209" s="75">
        <f>(100-8.65)/100</f>
        <v>0.91349999999999998</v>
      </c>
      <c r="PWT209" s="13"/>
      <c r="PWU209" s="76">
        <f>PWM17+PWM24</f>
        <v>0</v>
      </c>
      <c r="PWV209" s="67"/>
      <c r="PWW209" s="75">
        <f>(100-8.65)/100</f>
        <v>0.91349999999999998</v>
      </c>
      <c r="PWX209" s="13"/>
      <c r="PWY209" s="76">
        <f>PWQ17+PWQ24</f>
        <v>0</v>
      </c>
      <c r="PWZ209" s="67"/>
      <c r="PXA209" s="75">
        <f>(100-8.65)/100</f>
        <v>0.91349999999999998</v>
      </c>
      <c r="PXB209" s="13"/>
      <c r="PXC209" s="76">
        <f>PWU17+PWU24</f>
        <v>0</v>
      </c>
      <c r="PXD209" s="67"/>
      <c r="PXE209" s="75">
        <f>(100-8.65)/100</f>
        <v>0.91349999999999998</v>
      </c>
      <c r="PXF209" s="13"/>
      <c r="PXG209" s="76">
        <f>PWY17+PWY24</f>
        <v>0</v>
      </c>
      <c r="PXH209" s="67"/>
      <c r="PXI209" s="75">
        <f>(100-8.65)/100</f>
        <v>0.91349999999999998</v>
      </c>
      <c r="PXJ209" s="13"/>
      <c r="PXK209" s="76">
        <f>PXC17+PXC24</f>
        <v>0</v>
      </c>
      <c r="PXL209" s="67"/>
      <c r="PXM209" s="75">
        <f>(100-8.65)/100</f>
        <v>0.91349999999999998</v>
      </c>
      <c r="PXN209" s="13"/>
      <c r="PXO209" s="76">
        <f>PXG17+PXG24</f>
        <v>0</v>
      </c>
      <c r="PXP209" s="67"/>
      <c r="PXQ209" s="75">
        <f>(100-8.65)/100</f>
        <v>0.91349999999999998</v>
      </c>
      <c r="PXR209" s="13"/>
      <c r="PXS209" s="76">
        <f>PXK17+PXK24</f>
        <v>0</v>
      </c>
      <c r="PXT209" s="67"/>
      <c r="PXU209" s="75">
        <f>(100-8.65)/100</f>
        <v>0.91349999999999998</v>
      </c>
      <c r="PXV209" s="13"/>
      <c r="PXW209" s="76">
        <f>PXO17+PXO24</f>
        <v>0</v>
      </c>
      <c r="PXX209" s="67"/>
      <c r="PXY209" s="75">
        <f>(100-8.65)/100</f>
        <v>0.91349999999999998</v>
      </c>
      <c r="PXZ209" s="13"/>
      <c r="PYA209" s="76">
        <f>PXS17+PXS24</f>
        <v>0</v>
      </c>
      <c r="PYB209" s="67"/>
      <c r="PYC209" s="75">
        <f>(100-8.65)/100</f>
        <v>0.91349999999999998</v>
      </c>
      <c r="PYD209" s="13"/>
      <c r="PYE209" s="76">
        <f>PXW17+PXW24</f>
        <v>0</v>
      </c>
      <c r="PYF209" s="67"/>
      <c r="PYG209" s="75">
        <f>(100-8.65)/100</f>
        <v>0.91349999999999998</v>
      </c>
      <c r="PYH209" s="13"/>
      <c r="PYI209" s="76">
        <f>PYA17+PYA24</f>
        <v>0</v>
      </c>
      <c r="PYJ209" s="67"/>
      <c r="PYK209" s="75">
        <f>(100-8.65)/100</f>
        <v>0.91349999999999998</v>
      </c>
      <c r="PYL209" s="13"/>
      <c r="PYM209" s="76">
        <f>PYE17+PYE24</f>
        <v>0</v>
      </c>
      <c r="PYN209" s="67"/>
      <c r="PYO209" s="75">
        <f>(100-8.65)/100</f>
        <v>0.91349999999999998</v>
      </c>
      <c r="PYP209" s="13"/>
      <c r="PYQ209" s="76">
        <f>PYI17+PYI24</f>
        <v>0</v>
      </c>
      <c r="PYR209" s="67"/>
      <c r="PYS209" s="75">
        <f>(100-8.65)/100</f>
        <v>0.91349999999999998</v>
      </c>
      <c r="PYT209" s="13"/>
      <c r="PYU209" s="76">
        <f>PYM17+PYM24</f>
        <v>0</v>
      </c>
      <c r="PYV209" s="67"/>
      <c r="PYW209" s="75">
        <f>(100-8.65)/100</f>
        <v>0.91349999999999998</v>
      </c>
      <c r="PYX209" s="13"/>
      <c r="PYY209" s="76">
        <f>PYQ17+PYQ24</f>
        <v>0</v>
      </c>
      <c r="PYZ209" s="67"/>
      <c r="PZA209" s="75">
        <f>(100-8.65)/100</f>
        <v>0.91349999999999998</v>
      </c>
      <c r="PZB209" s="13"/>
      <c r="PZC209" s="76">
        <f>PYU17+PYU24</f>
        <v>0</v>
      </c>
      <c r="PZD209" s="67"/>
      <c r="PZE209" s="75">
        <f>(100-8.65)/100</f>
        <v>0.91349999999999998</v>
      </c>
      <c r="PZF209" s="13"/>
      <c r="PZG209" s="76">
        <f>PYY17+PYY24</f>
        <v>0</v>
      </c>
      <c r="PZH209" s="67"/>
      <c r="PZI209" s="75">
        <f>(100-8.65)/100</f>
        <v>0.91349999999999998</v>
      </c>
      <c r="PZJ209" s="13"/>
      <c r="PZK209" s="76">
        <f>PZC17+PZC24</f>
        <v>0</v>
      </c>
      <c r="PZL209" s="67"/>
      <c r="PZM209" s="75">
        <f>(100-8.65)/100</f>
        <v>0.91349999999999998</v>
      </c>
      <c r="PZN209" s="13"/>
      <c r="PZO209" s="76">
        <f>PZG17+PZG24</f>
        <v>0</v>
      </c>
      <c r="PZP209" s="67"/>
      <c r="PZQ209" s="75">
        <f>(100-8.65)/100</f>
        <v>0.91349999999999998</v>
      </c>
      <c r="PZR209" s="13"/>
      <c r="PZS209" s="76">
        <f>PZK17+PZK24</f>
        <v>0</v>
      </c>
      <c r="PZT209" s="67"/>
      <c r="PZU209" s="75">
        <f>(100-8.65)/100</f>
        <v>0.91349999999999998</v>
      </c>
      <c r="PZV209" s="13"/>
      <c r="PZW209" s="76">
        <f>PZO17+PZO24</f>
        <v>0</v>
      </c>
      <c r="PZX209" s="67"/>
      <c r="PZY209" s="75">
        <f>(100-8.65)/100</f>
        <v>0.91349999999999998</v>
      </c>
      <c r="PZZ209" s="13"/>
      <c r="QAA209" s="76">
        <f>PZS17+PZS24</f>
        <v>0</v>
      </c>
      <c r="QAB209" s="67"/>
      <c r="QAC209" s="75">
        <f>(100-8.65)/100</f>
        <v>0.91349999999999998</v>
      </c>
      <c r="QAD209" s="13"/>
      <c r="QAE209" s="76">
        <f>PZW17+PZW24</f>
        <v>0</v>
      </c>
      <c r="QAF209" s="67"/>
      <c r="QAG209" s="75">
        <f>(100-8.65)/100</f>
        <v>0.91349999999999998</v>
      </c>
      <c r="QAH209" s="13"/>
      <c r="QAI209" s="76">
        <f>QAA17+QAA24</f>
        <v>0</v>
      </c>
      <c r="QAJ209" s="67"/>
      <c r="QAK209" s="75">
        <f>(100-8.65)/100</f>
        <v>0.91349999999999998</v>
      </c>
      <c r="QAL209" s="13"/>
      <c r="QAM209" s="76">
        <f>QAE17+QAE24</f>
        <v>0</v>
      </c>
      <c r="QAN209" s="67"/>
      <c r="QAO209" s="75">
        <f>(100-8.65)/100</f>
        <v>0.91349999999999998</v>
      </c>
      <c r="QAP209" s="13"/>
      <c r="QAQ209" s="76">
        <f>QAI17+QAI24</f>
        <v>0</v>
      </c>
      <c r="QAR209" s="67"/>
      <c r="QAS209" s="75">
        <f>(100-8.65)/100</f>
        <v>0.91349999999999998</v>
      </c>
      <c r="QAT209" s="13"/>
      <c r="QAU209" s="76">
        <f>QAM17+QAM24</f>
        <v>0</v>
      </c>
      <c r="QAV209" s="67"/>
      <c r="QAW209" s="75">
        <f>(100-8.65)/100</f>
        <v>0.91349999999999998</v>
      </c>
      <c r="QAX209" s="13"/>
      <c r="QAY209" s="76">
        <f>QAQ17+QAQ24</f>
        <v>0</v>
      </c>
      <c r="QAZ209" s="67"/>
      <c r="QBA209" s="75">
        <f>(100-8.65)/100</f>
        <v>0.91349999999999998</v>
      </c>
      <c r="QBB209" s="13"/>
      <c r="QBC209" s="76">
        <f>QAU17+QAU24</f>
        <v>0</v>
      </c>
      <c r="QBD209" s="67"/>
      <c r="QBE209" s="75">
        <f>(100-8.65)/100</f>
        <v>0.91349999999999998</v>
      </c>
      <c r="QBF209" s="13"/>
      <c r="QBG209" s="76">
        <f>QAY17+QAY24</f>
        <v>0</v>
      </c>
      <c r="QBH209" s="67"/>
      <c r="QBI209" s="75">
        <f>(100-8.65)/100</f>
        <v>0.91349999999999998</v>
      </c>
      <c r="QBJ209" s="13"/>
      <c r="QBK209" s="76">
        <f>QBC17+QBC24</f>
        <v>0</v>
      </c>
      <c r="QBL209" s="67"/>
      <c r="QBM209" s="75">
        <f>(100-8.65)/100</f>
        <v>0.91349999999999998</v>
      </c>
      <c r="QBN209" s="13"/>
      <c r="QBO209" s="76">
        <f>QBG17+QBG24</f>
        <v>0</v>
      </c>
      <c r="QBP209" s="67"/>
      <c r="QBQ209" s="75">
        <f>(100-8.65)/100</f>
        <v>0.91349999999999998</v>
      </c>
      <c r="QBR209" s="13"/>
      <c r="QBS209" s="76">
        <f>QBK17+QBK24</f>
        <v>0</v>
      </c>
      <c r="QBT209" s="67"/>
      <c r="QBU209" s="75">
        <f>(100-8.65)/100</f>
        <v>0.91349999999999998</v>
      </c>
      <c r="QBV209" s="13"/>
      <c r="QBW209" s="76">
        <f>QBO17+QBO24</f>
        <v>0</v>
      </c>
      <c r="QBX209" s="67"/>
      <c r="QBY209" s="75">
        <f>(100-8.65)/100</f>
        <v>0.91349999999999998</v>
      </c>
      <c r="QBZ209" s="13"/>
      <c r="QCA209" s="76">
        <f>QBS17+QBS24</f>
        <v>0</v>
      </c>
      <c r="QCB209" s="67"/>
      <c r="QCC209" s="75">
        <f>(100-8.65)/100</f>
        <v>0.91349999999999998</v>
      </c>
      <c r="QCD209" s="13"/>
      <c r="QCE209" s="76">
        <f>QBW17+QBW24</f>
        <v>0</v>
      </c>
      <c r="QCF209" s="67"/>
      <c r="QCG209" s="75">
        <f>(100-8.65)/100</f>
        <v>0.91349999999999998</v>
      </c>
      <c r="QCH209" s="13"/>
      <c r="QCI209" s="76">
        <f>QCA17+QCA24</f>
        <v>0</v>
      </c>
      <c r="QCJ209" s="67"/>
      <c r="QCK209" s="75">
        <f>(100-8.65)/100</f>
        <v>0.91349999999999998</v>
      </c>
      <c r="QCL209" s="13"/>
      <c r="QCM209" s="76">
        <f>QCE17+QCE24</f>
        <v>0</v>
      </c>
      <c r="QCN209" s="67"/>
      <c r="QCO209" s="75">
        <f>(100-8.65)/100</f>
        <v>0.91349999999999998</v>
      </c>
      <c r="QCP209" s="13"/>
      <c r="QCQ209" s="76">
        <f>QCI17+QCI24</f>
        <v>0</v>
      </c>
      <c r="QCR209" s="67"/>
      <c r="QCS209" s="75">
        <f>(100-8.65)/100</f>
        <v>0.91349999999999998</v>
      </c>
      <c r="QCT209" s="13"/>
      <c r="QCU209" s="76">
        <f>QCM17+QCM24</f>
        <v>0</v>
      </c>
      <c r="QCV209" s="67"/>
      <c r="QCW209" s="75">
        <f>(100-8.65)/100</f>
        <v>0.91349999999999998</v>
      </c>
      <c r="QCX209" s="13"/>
      <c r="QCY209" s="76">
        <f>QCQ17+QCQ24</f>
        <v>0</v>
      </c>
      <c r="QCZ209" s="67"/>
      <c r="QDA209" s="75">
        <f>(100-8.65)/100</f>
        <v>0.91349999999999998</v>
      </c>
      <c r="QDB209" s="13"/>
      <c r="QDC209" s="76">
        <f>QCU17+QCU24</f>
        <v>0</v>
      </c>
      <c r="QDD209" s="67"/>
      <c r="QDE209" s="75">
        <f>(100-8.65)/100</f>
        <v>0.91349999999999998</v>
      </c>
      <c r="QDF209" s="13"/>
      <c r="QDG209" s="76">
        <f>QCY17+QCY24</f>
        <v>0</v>
      </c>
      <c r="QDH209" s="67"/>
      <c r="QDI209" s="75">
        <f>(100-8.65)/100</f>
        <v>0.91349999999999998</v>
      </c>
      <c r="QDJ209" s="13"/>
      <c r="QDK209" s="76">
        <f>QDC17+QDC24</f>
        <v>0</v>
      </c>
      <c r="QDL209" s="67"/>
      <c r="QDM209" s="75">
        <f>(100-8.65)/100</f>
        <v>0.91349999999999998</v>
      </c>
      <c r="QDN209" s="13"/>
      <c r="QDO209" s="76">
        <f>QDG17+QDG24</f>
        <v>0</v>
      </c>
      <c r="QDP209" s="67"/>
      <c r="QDQ209" s="75">
        <f>(100-8.65)/100</f>
        <v>0.91349999999999998</v>
      </c>
      <c r="QDR209" s="13"/>
      <c r="QDS209" s="76">
        <f>QDK17+QDK24</f>
        <v>0</v>
      </c>
      <c r="QDT209" s="67"/>
      <c r="QDU209" s="75">
        <f>(100-8.65)/100</f>
        <v>0.91349999999999998</v>
      </c>
      <c r="QDV209" s="13"/>
      <c r="QDW209" s="76">
        <f>QDO17+QDO24</f>
        <v>0</v>
      </c>
      <c r="QDX209" s="67"/>
      <c r="QDY209" s="75">
        <f>(100-8.65)/100</f>
        <v>0.91349999999999998</v>
      </c>
      <c r="QDZ209" s="13"/>
      <c r="QEA209" s="76">
        <f>QDS17+QDS24</f>
        <v>0</v>
      </c>
      <c r="QEB209" s="67"/>
      <c r="QEC209" s="75">
        <f>(100-8.65)/100</f>
        <v>0.91349999999999998</v>
      </c>
      <c r="QED209" s="13"/>
      <c r="QEE209" s="76">
        <f>QDW17+QDW24</f>
        <v>0</v>
      </c>
      <c r="QEF209" s="67"/>
      <c r="QEG209" s="75">
        <f>(100-8.65)/100</f>
        <v>0.91349999999999998</v>
      </c>
      <c r="QEH209" s="13"/>
      <c r="QEI209" s="76">
        <f>QEA17+QEA24</f>
        <v>0</v>
      </c>
      <c r="QEJ209" s="67"/>
      <c r="QEK209" s="75">
        <f>(100-8.65)/100</f>
        <v>0.91349999999999998</v>
      </c>
      <c r="QEL209" s="13"/>
      <c r="QEM209" s="76">
        <f>QEE17+QEE24</f>
        <v>0</v>
      </c>
      <c r="QEN209" s="67"/>
      <c r="QEO209" s="75">
        <f>(100-8.65)/100</f>
        <v>0.91349999999999998</v>
      </c>
      <c r="QEP209" s="13"/>
      <c r="QEQ209" s="76">
        <f>QEI17+QEI24</f>
        <v>0</v>
      </c>
      <c r="QER209" s="67"/>
      <c r="QES209" s="75">
        <f>(100-8.65)/100</f>
        <v>0.91349999999999998</v>
      </c>
      <c r="QET209" s="13"/>
      <c r="QEU209" s="76">
        <f>QEM17+QEM24</f>
        <v>0</v>
      </c>
      <c r="QEV209" s="67"/>
      <c r="QEW209" s="75">
        <f>(100-8.65)/100</f>
        <v>0.91349999999999998</v>
      </c>
      <c r="QEX209" s="13"/>
      <c r="QEY209" s="76">
        <f>QEQ17+QEQ24</f>
        <v>0</v>
      </c>
      <c r="QEZ209" s="67"/>
      <c r="QFA209" s="75">
        <f>(100-8.65)/100</f>
        <v>0.91349999999999998</v>
      </c>
      <c r="QFB209" s="13"/>
      <c r="QFC209" s="76">
        <f>QEU17+QEU24</f>
        <v>0</v>
      </c>
      <c r="QFD209" s="67"/>
      <c r="QFE209" s="75">
        <f>(100-8.65)/100</f>
        <v>0.91349999999999998</v>
      </c>
      <c r="QFF209" s="13"/>
      <c r="QFG209" s="76">
        <f>QEY17+QEY24</f>
        <v>0</v>
      </c>
      <c r="QFH209" s="67"/>
      <c r="QFI209" s="75">
        <f>(100-8.65)/100</f>
        <v>0.91349999999999998</v>
      </c>
      <c r="QFJ209" s="13"/>
      <c r="QFK209" s="76">
        <f>QFC17+QFC24</f>
        <v>0</v>
      </c>
      <c r="QFL209" s="67"/>
      <c r="QFM209" s="75">
        <f>(100-8.65)/100</f>
        <v>0.91349999999999998</v>
      </c>
      <c r="QFN209" s="13"/>
      <c r="QFO209" s="76">
        <f>QFG17+QFG24</f>
        <v>0</v>
      </c>
      <c r="QFP209" s="67"/>
      <c r="QFQ209" s="75">
        <f>(100-8.65)/100</f>
        <v>0.91349999999999998</v>
      </c>
      <c r="QFR209" s="13"/>
      <c r="QFS209" s="76">
        <f>QFK17+QFK24</f>
        <v>0</v>
      </c>
      <c r="QFT209" s="67"/>
      <c r="QFU209" s="75">
        <f>(100-8.65)/100</f>
        <v>0.91349999999999998</v>
      </c>
      <c r="QFV209" s="13"/>
      <c r="QFW209" s="76">
        <f>QFO17+QFO24</f>
        <v>0</v>
      </c>
      <c r="QFX209" s="67"/>
      <c r="QFY209" s="75">
        <f>(100-8.65)/100</f>
        <v>0.91349999999999998</v>
      </c>
      <c r="QFZ209" s="13"/>
      <c r="QGA209" s="76">
        <f>QFS17+QFS24</f>
        <v>0</v>
      </c>
      <c r="QGB209" s="67"/>
      <c r="QGC209" s="75">
        <f>(100-8.65)/100</f>
        <v>0.91349999999999998</v>
      </c>
      <c r="QGD209" s="13"/>
      <c r="QGE209" s="76">
        <f>QFW17+QFW24</f>
        <v>0</v>
      </c>
      <c r="QGF209" s="67"/>
      <c r="QGG209" s="75">
        <f>(100-8.65)/100</f>
        <v>0.91349999999999998</v>
      </c>
      <c r="QGH209" s="13"/>
      <c r="QGI209" s="76">
        <f>QGA17+QGA24</f>
        <v>0</v>
      </c>
      <c r="QGJ209" s="67"/>
      <c r="QGK209" s="75">
        <f>(100-8.65)/100</f>
        <v>0.91349999999999998</v>
      </c>
      <c r="QGL209" s="13"/>
      <c r="QGM209" s="76">
        <f>QGE17+QGE24</f>
        <v>0</v>
      </c>
      <c r="QGN209" s="67"/>
      <c r="QGO209" s="75">
        <f>(100-8.65)/100</f>
        <v>0.91349999999999998</v>
      </c>
      <c r="QGP209" s="13"/>
      <c r="QGQ209" s="76">
        <f>QGI17+QGI24</f>
        <v>0</v>
      </c>
      <c r="QGR209" s="67"/>
      <c r="QGS209" s="75">
        <f>(100-8.65)/100</f>
        <v>0.91349999999999998</v>
      </c>
      <c r="QGT209" s="13"/>
      <c r="QGU209" s="76">
        <f>QGM17+QGM24</f>
        <v>0</v>
      </c>
      <c r="QGV209" s="67"/>
      <c r="QGW209" s="75">
        <f>(100-8.65)/100</f>
        <v>0.91349999999999998</v>
      </c>
      <c r="QGX209" s="13"/>
      <c r="QGY209" s="76">
        <f>QGQ17+QGQ24</f>
        <v>0</v>
      </c>
      <c r="QGZ209" s="67"/>
      <c r="QHA209" s="75">
        <f>(100-8.65)/100</f>
        <v>0.91349999999999998</v>
      </c>
      <c r="QHB209" s="13"/>
      <c r="QHC209" s="76">
        <f>QGU17+QGU24</f>
        <v>0</v>
      </c>
      <c r="QHD209" s="67"/>
      <c r="QHE209" s="75">
        <f>(100-8.65)/100</f>
        <v>0.91349999999999998</v>
      </c>
      <c r="QHF209" s="13"/>
      <c r="QHG209" s="76">
        <f>QGY17+QGY24</f>
        <v>0</v>
      </c>
      <c r="QHH209" s="67"/>
      <c r="QHI209" s="75">
        <f>(100-8.65)/100</f>
        <v>0.91349999999999998</v>
      </c>
      <c r="QHJ209" s="13"/>
      <c r="QHK209" s="76">
        <f>QHC17+QHC24</f>
        <v>0</v>
      </c>
      <c r="QHL209" s="67"/>
      <c r="QHM209" s="75">
        <f>(100-8.65)/100</f>
        <v>0.91349999999999998</v>
      </c>
      <c r="QHN209" s="13"/>
      <c r="QHO209" s="76">
        <f>QHG17+QHG24</f>
        <v>0</v>
      </c>
      <c r="QHP209" s="67"/>
      <c r="QHQ209" s="75">
        <f>(100-8.65)/100</f>
        <v>0.91349999999999998</v>
      </c>
      <c r="QHR209" s="13"/>
      <c r="QHS209" s="76">
        <f>QHK17+QHK24</f>
        <v>0</v>
      </c>
      <c r="QHT209" s="67"/>
      <c r="QHU209" s="75">
        <f>(100-8.65)/100</f>
        <v>0.91349999999999998</v>
      </c>
      <c r="QHV209" s="13"/>
      <c r="QHW209" s="76">
        <f>QHO17+QHO24</f>
        <v>0</v>
      </c>
      <c r="QHX209" s="67"/>
      <c r="QHY209" s="75">
        <f>(100-8.65)/100</f>
        <v>0.91349999999999998</v>
      </c>
      <c r="QHZ209" s="13"/>
      <c r="QIA209" s="76">
        <f>QHS17+QHS24</f>
        <v>0</v>
      </c>
      <c r="QIB209" s="67"/>
      <c r="QIC209" s="75">
        <f>(100-8.65)/100</f>
        <v>0.91349999999999998</v>
      </c>
      <c r="QID209" s="13"/>
      <c r="QIE209" s="76">
        <f>QHW17+QHW24</f>
        <v>0</v>
      </c>
      <c r="QIF209" s="67"/>
      <c r="QIG209" s="75">
        <f>(100-8.65)/100</f>
        <v>0.91349999999999998</v>
      </c>
      <c r="QIH209" s="13"/>
      <c r="QII209" s="76">
        <f>QIA17+QIA24</f>
        <v>0</v>
      </c>
      <c r="QIJ209" s="67"/>
      <c r="QIK209" s="75">
        <f>(100-8.65)/100</f>
        <v>0.91349999999999998</v>
      </c>
      <c r="QIL209" s="13"/>
      <c r="QIM209" s="76">
        <f>QIE17+QIE24</f>
        <v>0</v>
      </c>
      <c r="QIN209" s="67"/>
      <c r="QIO209" s="75">
        <f>(100-8.65)/100</f>
        <v>0.91349999999999998</v>
      </c>
      <c r="QIP209" s="13"/>
      <c r="QIQ209" s="76">
        <f>QII17+QII24</f>
        <v>0</v>
      </c>
      <c r="QIR209" s="67"/>
      <c r="QIS209" s="75">
        <f>(100-8.65)/100</f>
        <v>0.91349999999999998</v>
      </c>
      <c r="QIT209" s="13"/>
      <c r="QIU209" s="76">
        <f>QIM17+QIM24</f>
        <v>0</v>
      </c>
      <c r="QIV209" s="67"/>
      <c r="QIW209" s="75">
        <f>(100-8.65)/100</f>
        <v>0.91349999999999998</v>
      </c>
      <c r="QIX209" s="13"/>
      <c r="QIY209" s="76">
        <f>QIQ17+QIQ24</f>
        <v>0</v>
      </c>
      <c r="QIZ209" s="67"/>
      <c r="QJA209" s="75">
        <f>(100-8.65)/100</f>
        <v>0.91349999999999998</v>
      </c>
      <c r="QJB209" s="13"/>
      <c r="QJC209" s="76">
        <f>QIU17+QIU24</f>
        <v>0</v>
      </c>
      <c r="QJD209" s="67"/>
      <c r="QJE209" s="75">
        <f>(100-8.65)/100</f>
        <v>0.91349999999999998</v>
      </c>
      <c r="QJF209" s="13"/>
      <c r="QJG209" s="76">
        <f>QIY17+QIY24</f>
        <v>0</v>
      </c>
      <c r="QJH209" s="67"/>
      <c r="QJI209" s="75">
        <f>(100-8.65)/100</f>
        <v>0.91349999999999998</v>
      </c>
      <c r="QJJ209" s="13"/>
      <c r="QJK209" s="76">
        <f>QJC17+QJC24</f>
        <v>0</v>
      </c>
      <c r="QJL209" s="67"/>
      <c r="QJM209" s="75">
        <f>(100-8.65)/100</f>
        <v>0.91349999999999998</v>
      </c>
      <c r="QJN209" s="13"/>
      <c r="QJO209" s="76">
        <f>QJG17+QJG24</f>
        <v>0</v>
      </c>
      <c r="QJP209" s="67"/>
      <c r="QJQ209" s="75">
        <f>(100-8.65)/100</f>
        <v>0.91349999999999998</v>
      </c>
      <c r="QJR209" s="13"/>
      <c r="QJS209" s="76">
        <f>QJK17+QJK24</f>
        <v>0</v>
      </c>
      <c r="QJT209" s="67"/>
      <c r="QJU209" s="75">
        <f>(100-8.65)/100</f>
        <v>0.91349999999999998</v>
      </c>
      <c r="QJV209" s="13"/>
      <c r="QJW209" s="76">
        <f>QJO17+QJO24</f>
        <v>0</v>
      </c>
      <c r="QJX209" s="67"/>
      <c r="QJY209" s="75">
        <f>(100-8.65)/100</f>
        <v>0.91349999999999998</v>
      </c>
      <c r="QJZ209" s="13"/>
      <c r="QKA209" s="76">
        <f>QJS17+QJS24</f>
        <v>0</v>
      </c>
      <c r="QKB209" s="67"/>
      <c r="QKC209" s="75">
        <f>(100-8.65)/100</f>
        <v>0.91349999999999998</v>
      </c>
      <c r="QKD209" s="13"/>
      <c r="QKE209" s="76">
        <f>QJW17+QJW24</f>
        <v>0</v>
      </c>
      <c r="QKF209" s="67"/>
      <c r="QKG209" s="75">
        <f>(100-8.65)/100</f>
        <v>0.91349999999999998</v>
      </c>
      <c r="QKH209" s="13"/>
      <c r="QKI209" s="76">
        <f>QKA17+QKA24</f>
        <v>0</v>
      </c>
      <c r="QKJ209" s="67"/>
      <c r="QKK209" s="75">
        <f>(100-8.65)/100</f>
        <v>0.91349999999999998</v>
      </c>
      <c r="QKL209" s="13"/>
      <c r="QKM209" s="76">
        <f>QKE17+QKE24</f>
        <v>0</v>
      </c>
      <c r="QKN209" s="67"/>
      <c r="QKO209" s="75">
        <f>(100-8.65)/100</f>
        <v>0.91349999999999998</v>
      </c>
      <c r="QKP209" s="13"/>
      <c r="QKQ209" s="76">
        <f>QKI17+QKI24</f>
        <v>0</v>
      </c>
      <c r="QKR209" s="67"/>
      <c r="QKS209" s="75">
        <f>(100-8.65)/100</f>
        <v>0.91349999999999998</v>
      </c>
      <c r="QKT209" s="13"/>
      <c r="QKU209" s="76">
        <f>QKM17+QKM24</f>
        <v>0</v>
      </c>
      <c r="QKV209" s="67"/>
      <c r="QKW209" s="75">
        <f>(100-8.65)/100</f>
        <v>0.91349999999999998</v>
      </c>
      <c r="QKX209" s="13"/>
      <c r="QKY209" s="76">
        <f>QKQ17+QKQ24</f>
        <v>0</v>
      </c>
      <c r="QKZ209" s="67"/>
      <c r="QLA209" s="75">
        <f>(100-8.65)/100</f>
        <v>0.91349999999999998</v>
      </c>
      <c r="QLB209" s="13"/>
      <c r="QLC209" s="76">
        <f>QKU17+QKU24</f>
        <v>0</v>
      </c>
      <c r="QLD209" s="67"/>
      <c r="QLE209" s="75">
        <f>(100-8.65)/100</f>
        <v>0.91349999999999998</v>
      </c>
      <c r="QLF209" s="13"/>
      <c r="QLG209" s="76">
        <f>QKY17+QKY24</f>
        <v>0</v>
      </c>
      <c r="QLH209" s="67"/>
      <c r="QLI209" s="75">
        <f>(100-8.65)/100</f>
        <v>0.91349999999999998</v>
      </c>
      <c r="QLJ209" s="13"/>
      <c r="QLK209" s="76">
        <f>QLC17+QLC24</f>
        <v>0</v>
      </c>
      <c r="QLL209" s="67"/>
      <c r="QLM209" s="75">
        <f>(100-8.65)/100</f>
        <v>0.91349999999999998</v>
      </c>
      <c r="QLN209" s="13"/>
      <c r="QLO209" s="76">
        <f>QLG17+QLG24</f>
        <v>0</v>
      </c>
      <c r="QLP209" s="67"/>
      <c r="QLQ209" s="75">
        <f>(100-8.65)/100</f>
        <v>0.91349999999999998</v>
      </c>
      <c r="QLR209" s="13"/>
      <c r="QLS209" s="76">
        <f>QLK17+QLK24</f>
        <v>0</v>
      </c>
      <c r="QLT209" s="67"/>
      <c r="QLU209" s="75">
        <f>(100-8.65)/100</f>
        <v>0.91349999999999998</v>
      </c>
      <c r="QLV209" s="13"/>
      <c r="QLW209" s="76">
        <f>QLO17+QLO24</f>
        <v>0</v>
      </c>
      <c r="QLX209" s="67"/>
      <c r="QLY209" s="75">
        <f>(100-8.65)/100</f>
        <v>0.91349999999999998</v>
      </c>
      <c r="QLZ209" s="13"/>
      <c r="QMA209" s="76">
        <f>QLS17+QLS24</f>
        <v>0</v>
      </c>
      <c r="QMB209" s="67"/>
      <c r="QMC209" s="75">
        <f>(100-8.65)/100</f>
        <v>0.91349999999999998</v>
      </c>
      <c r="QMD209" s="13"/>
      <c r="QME209" s="76">
        <f>QLW17+QLW24</f>
        <v>0</v>
      </c>
      <c r="QMF209" s="67"/>
      <c r="QMG209" s="75">
        <f>(100-8.65)/100</f>
        <v>0.91349999999999998</v>
      </c>
      <c r="QMH209" s="13"/>
      <c r="QMI209" s="76">
        <f>QMA17+QMA24</f>
        <v>0</v>
      </c>
      <c r="QMJ209" s="67"/>
      <c r="QMK209" s="75">
        <f>(100-8.65)/100</f>
        <v>0.91349999999999998</v>
      </c>
      <c r="QML209" s="13"/>
      <c r="QMM209" s="76">
        <f>QME17+QME24</f>
        <v>0</v>
      </c>
      <c r="QMN209" s="67"/>
      <c r="QMO209" s="75">
        <f>(100-8.65)/100</f>
        <v>0.91349999999999998</v>
      </c>
      <c r="QMP209" s="13"/>
      <c r="QMQ209" s="76">
        <f>QMI17+QMI24</f>
        <v>0</v>
      </c>
      <c r="QMR209" s="67"/>
      <c r="QMS209" s="75">
        <f>(100-8.65)/100</f>
        <v>0.91349999999999998</v>
      </c>
      <c r="QMT209" s="13"/>
      <c r="QMU209" s="76">
        <f>QMM17+QMM24</f>
        <v>0</v>
      </c>
      <c r="QMV209" s="67"/>
      <c r="QMW209" s="75">
        <f>(100-8.65)/100</f>
        <v>0.91349999999999998</v>
      </c>
      <c r="QMX209" s="13"/>
      <c r="QMY209" s="76">
        <f>QMQ17+QMQ24</f>
        <v>0</v>
      </c>
      <c r="QMZ209" s="67"/>
      <c r="QNA209" s="75">
        <f>(100-8.65)/100</f>
        <v>0.91349999999999998</v>
      </c>
      <c r="QNB209" s="13"/>
      <c r="QNC209" s="76">
        <f>QMU17+QMU24</f>
        <v>0</v>
      </c>
      <c r="QND209" s="67"/>
      <c r="QNE209" s="75">
        <f>(100-8.65)/100</f>
        <v>0.91349999999999998</v>
      </c>
      <c r="QNF209" s="13"/>
      <c r="QNG209" s="76">
        <f>QMY17+QMY24</f>
        <v>0</v>
      </c>
      <c r="QNH209" s="67"/>
      <c r="QNI209" s="75">
        <f>(100-8.65)/100</f>
        <v>0.91349999999999998</v>
      </c>
      <c r="QNJ209" s="13"/>
      <c r="QNK209" s="76">
        <f>QNC17+QNC24</f>
        <v>0</v>
      </c>
      <c r="QNL209" s="67"/>
      <c r="QNM209" s="75">
        <f>(100-8.65)/100</f>
        <v>0.91349999999999998</v>
      </c>
      <c r="QNN209" s="13"/>
      <c r="QNO209" s="76">
        <f>QNG17+QNG24</f>
        <v>0</v>
      </c>
      <c r="QNP209" s="67"/>
      <c r="QNQ209" s="75">
        <f>(100-8.65)/100</f>
        <v>0.91349999999999998</v>
      </c>
      <c r="QNR209" s="13"/>
      <c r="QNS209" s="76">
        <f>QNK17+QNK24</f>
        <v>0</v>
      </c>
      <c r="QNT209" s="67"/>
      <c r="QNU209" s="75">
        <f>(100-8.65)/100</f>
        <v>0.91349999999999998</v>
      </c>
      <c r="QNV209" s="13"/>
      <c r="QNW209" s="76">
        <f>QNO17+QNO24</f>
        <v>0</v>
      </c>
      <c r="QNX209" s="67"/>
      <c r="QNY209" s="75">
        <f>(100-8.65)/100</f>
        <v>0.91349999999999998</v>
      </c>
      <c r="QNZ209" s="13"/>
      <c r="QOA209" s="76">
        <f>QNS17+QNS24</f>
        <v>0</v>
      </c>
      <c r="QOB209" s="67"/>
      <c r="QOC209" s="75">
        <f>(100-8.65)/100</f>
        <v>0.91349999999999998</v>
      </c>
      <c r="QOD209" s="13"/>
      <c r="QOE209" s="76">
        <f>QNW17+QNW24</f>
        <v>0</v>
      </c>
      <c r="QOF209" s="67"/>
      <c r="QOG209" s="75">
        <f>(100-8.65)/100</f>
        <v>0.91349999999999998</v>
      </c>
      <c r="QOH209" s="13"/>
      <c r="QOI209" s="76">
        <f>QOA17+QOA24</f>
        <v>0</v>
      </c>
      <c r="QOJ209" s="67"/>
      <c r="QOK209" s="75">
        <f>(100-8.65)/100</f>
        <v>0.91349999999999998</v>
      </c>
      <c r="QOL209" s="13"/>
      <c r="QOM209" s="76">
        <f>QOE17+QOE24</f>
        <v>0</v>
      </c>
      <c r="QON209" s="67"/>
      <c r="QOO209" s="75">
        <f>(100-8.65)/100</f>
        <v>0.91349999999999998</v>
      </c>
      <c r="QOP209" s="13"/>
      <c r="QOQ209" s="76">
        <f>QOI17+QOI24</f>
        <v>0</v>
      </c>
      <c r="QOR209" s="67"/>
      <c r="QOS209" s="75">
        <f>(100-8.65)/100</f>
        <v>0.91349999999999998</v>
      </c>
      <c r="QOT209" s="13"/>
      <c r="QOU209" s="76">
        <f>QOM17+QOM24</f>
        <v>0</v>
      </c>
      <c r="QOV209" s="67"/>
      <c r="QOW209" s="75">
        <f>(100-8.65)/100</f>
        <v>0.91349999999999998</v>
      </c>
      <c r="QOX209" s="13"/>
      <c r="QOY209" s="76">
        <f>QOQ17+QOQ24</f>
        <v>0</v>
      </c>
      <c r="QOZ209" s="67"/>
      <c r="QPA209" s="75">
        <f>(100-8.65)/100</f>
        <v>0.91349999999999998</v>
      </c>
      <c r="QPB209" s="13"/>
      <c r="QPC209" s="76">
        <f>QOU17+QOU24</f>
        <v>0</v>
      </c>
      <c r="QPD209" s="67"/>
      <c r="QPE209" s="75">
        <f>(100-8.65)/100</f>
        <v>0.91349999999999998</v>
      </c>
      <c r="QPF209" s="13"/>
      <c r="QPG209" s="76">
        <f>QOY17+QOY24</f>
        <v>0</v>
      </c>
      <c r="QPH209" s="67"/>
      <c r="QPI209" s="75">
        <f>(100-8.65)/100</f>
        <v>0.91349999999999998</v>
      </c>
      <c r="QPJ209" s="13"/>
      <c r="QPK209" s="76">
        <f>QPC17+QPC24</f>
        <v>0</v>
      </c>
      <c r="QPL209" s="67"/>
      <c r="QPM209" s="75">
        <f>(100-8.65)/100</f>
        <v>0.91349999999999998</v>
      </c>
      <c r="QPN209" s="13"/>
      <c r="QPO209" s="76">
        <f>QPG17+QPG24</f>
        <v>0</v>
      </c>
      <c r="QPP209" s="67"/>
      <c r="QPQ209" s="75">
        <f>(100-8.65)/100</f>
        <v>0.91349999999999998</v>
      </c>
      <c r="QPR209" s="13"/>
      <c r="QPS209" s="76">
        <f>QPK17+QPK24</f>
        <v>0</v>
      </c>
      <c r="QPT209" s="67"/>
      <c r="QPU209" s="75">
        <f>(100-8.65)/100</f>
        <v>0.91349999999999998</v>
      </c>
      <c r="QPV209" s="13"/>
      <c r="QPW209" s="76">
        <f>QPO17+QPO24</f>
        <v>0</v>
      </c>
      <c r="QPX209" s="67"/>
      <c r="QPY209" s="75">
        <f>(100-8.65)/100</f>
        <v>0.91349999999999998</v>
      </c>
      <c r="QPZ209" s="13"/>
      <c r="QQA209" s="76">
        <f>QPS17+QPS24</f>
        <v>0</v>
      </c>
      <c r="QQB209" s="67"/>
      <c r="QQC209" s="75">
        <f>(100-8.65)/100</f>
        <v>0.91349999999999998</v>
      </c>
      <c r="QQD209" s="13"/>
      <c r="QQE209" s="76">
        <f>QPW17+QPW24</f>
        <v>0</v>
      </c>
      <c r="QQF209" s="67"/>
      <c r="QQG209" s="75">
        <f>(100-8.65)/100</f>
        <v>0.91349999999999998</v>
      </c>
      <c r="QQH209" s="13"/>
      <c r="QQI209" s="76">
        <f>QQA17+QQA24</f>
        <v>0</v>
      </c>
      <c r="QQJ209" s="67"/>
      <c r="QQK209" s="75">
        <f>(100-8.65)/100</f>
        <v>0.91349999999999998</v>
      </c>
      <c r="QQL209" s="13"/>
      <c r="QQM209" s="76">
        <f>QQE17+QQE24</f>
        <v>0</v>
      </c>
      <c r="QQN209" s="67"/>
      <c r="QQO209" s="75">
        <f>(100-8.65)/100</f>
        <v>0.91349999999999998</v>
      </c>
      <c r="QQP209" s="13"/>
      <c r="QQQ209" s="76">
        <f>QQI17+QQI24</f>
        <v>0</v>
      </c>
      <c r="QQR209" s="67"/>
      <c r="QQS209" s="75">
        <f>(100-8.65)/100</f>
        <v>0.91349999999999998</v>
      </c>
      <c r="QQT209" s="13"/>
      <c r="QQU209" s="76">
        <f>QQM17+QQM24</f>
        <v>0</v>
      </c>
      <c r="QQV209" s="67"/>
      <c r="QQW209" s="75">
        <f>(100-8.65)/100</f>
        <v>0.91349999999999998</v>
      </c>
      <c r="QQX209" s="13"/>
      <c r="QQY209" s="76">
        <f>QQQ17+QQQ24</f>
        <v>0</v>
      </c>
      <c r="QQZ209" s="67"/>
      <c r="QRA209" s="75">
        <f>(100-8.65)/100</f>
        <v>0.91349999999999998</v>
      </c>
      <c r="QRB209" s="13"/>
      <c r="QRC209" s="76">
        <f>QQU17+QQU24</f>
        <v>0</v>
      </c>
      <c r="QRD209" s="67"/>
      <c r="QRE209" s="75">
        <f>(100-8.65)/100</f>
        <v>0.91349999999999998</v>
      </c>
      <c r="QRF209" s="13"/>
      <c r="QRG209" s="76">
        <f>QQY17+QQY24</f>
        <v>0</v>
      </c>
      <c r="QRH209" s="67"/>
      <c r="QRI209" s="75">
        <f>(100-8.65)/100</f>
        <v>0.91349999999999998</v>
      </c>
      <c r="QRJ209" s="13"/>
      <c r="QRK209" s="76">
        <f>QRC17+QRC24</f>
        <v>0</v>
      </c>
      <c r="QRL209" s="67"/>
      <c r="QRM209" s="75">
        <f>(100-8.65)/100</f>
        <v>0.91349999999999998</v>
      </c>
      <c r="QRN209" s="13"/>
      <c r="QRO209" s="76">
        <f>QRG17+QRG24</f>
        <v>0</v>
      </c>
      <c r="QRP209" s="67"/>
      <c r="QRQ209" s="75">
        <f>(100-8.65)/100</f>
        <v>0.91349999999999998</v>
      </c>
      <c r="QRR209" s="13"/>
      <c r="QRS209" s="76">
        <f>QRK17+QRK24</f>
        <v>0</v>
      </c>
      <c r="QRT209" s="67"/>
      <c r="QRU209" s="75">
        <f>(100-8.65)/100</f>
        <v>0.91349999999999998</v>
      </c>
      <c r="QRV209" s="13"/>
      <c r="QRW209" s="76">
        <f>QRO17+QRO24</f>
        <v>0</v>
      </c>
      <c r="QRX209" s="67"/>
      <c r="QRY209" s="75">
        <f>(100-8.65)/100</f>
        <v>0.91349999999999998</v>
      </c>
      <c r="QRZ209" s="13"/>
      <c r="QSA209" s="76">
        <f>QRS17+QRS24</f>
        <v>0</v>
      </c>
      <c r="QSB209" s="67"/>
      <c r="QSC209" s="75">
        <f>(100-8.65)/100</f>
        <v>0.91349999999999998</v>
      </c>
      <c r="QSD209" s="13"/>
      <c r="QSE209" s="76">
        <f>QRW17+QRW24</f>
        <v>0</v>
      </c>
      <c r="QSF209" s="67"/>
      <c r="QSG209" s="75">
        <f>(100-8.65)/100</f>
        <v>0.91349999999999998</v>
      </c>
      <c r="QSH209" s="13"/>
      <c r="QSI209" s="76">
        <f>QSA17+QSA24</f>
        <v>0</v>
      </c>
      <c r="QSJ209" s="67"/>
      <c r="QSK209" s="75">
        <f>(100-8.65)/100</f>
        <v>0.91349999999999998</v>
      </c>
      <c r="QSL209" s="13"/>
      <c r="QSM209" s="76">
        <f>QSE17+QSE24</f>
        <v>0</v>
      </c>
      <c r="QSN209" s="67"/>
      <c r="QSO209" s="75">
        <f>(100-8.65)/100</f>
        <v>0.91349999999999998</v>
      </c>
      <c r="QSP209" s="13"/>
      <c r="QSQ209" s="76">
        <f>QSI17+QSI24</f>
        <v>0</v>
      </c>
      <c r="QSR209" s="67"/>
      <c r="QSS209" s="75">
        <f>(100-8.65)/100</f>
        <v>0.91349999999999998</v>
      </c>
      <c r="QST209" s="13"/>
      <c r="QSU209" s="76">
        <f>QSM17+QSM24</f>
        <v>0</v>
      </c>
      <c r="QSV209" s="67"/>
      <c r="QSW209" s="75">
        <f>(100-8.65)/100</f>
        <v>0.91349999999999998</v>
      </c>
      <c r="QSX209" s="13"/>
      <c r="QSY209" s="76">
        <f>QSQ17+QSQ24</f>
        <v>0</v>
      </c>
      <c r="QSZ209" s="67"/>
      <c r="QTA209" s="75">
        <f>(100-8.65)/100</f>
        <v>0.91349999999999998</v>
      </c>
      <c r="QTB209" s="13"/>
      <c r="QTC209" s="76">
        <f>QSU17+QSU24</f>
        <v>0</v>
      </c>
      <c r="QTD209" s="67"/>
      <c r="QTE209" s="75">
        <f>(100-8.65)/100</f>
        <v>0.91349999999999998</v>
      </c>
      <c r="QTF209" s="13"/>
      <c r="QTG209" s="76">
        <f>QSY17+QSY24</f>
        <v>0</v>
      </c>
      <c r="QTH209" s="67"/>
      <c r="QTI209" s="75">
        <f>(100-8.65)/100</f>
        <v>0.91349999999999998</v>
      </c>
      <c r="QTJ209" s="13"/>
      <c r="QTK209" s="76">
        <f>QTC17+QTC24</f>
        <v>0</v>
      </c>
      <c r="QTL209" s="67"/>
      <c r="QTM209" s="75">
        <f>(100-8.65)/100</f>
        <v>0.91349999999999998</v>
      </c>
      <c r="QTN209" s="13"/>
      <c r="QTO209" s="76">
        <f>QTG17+QTG24</f>
        <v>0</v>
      </c>
      <c r="QTP209" s="67"/>
      <c r="QTQ209" s="75">
        <f>(100-8.65)/100</f>
        <v>0.91349999999999998</v>
      </c>
      <c r="QTR209" s="13"/>
      <c r="QTS209" s="76">
        <f>QTK17+QTK24</f>
        <v>0</v>
      </c>
      <c r="QTT209" s="67"/>
      <c r="QTU209" s="75">
        <f>(100-8.65)/100</f>
        <v>0.91349999999999998</v>
      </c>
      <c r="QTV209" s="13"/>
      <c r="QTW209" s="76">
        <f>QTO17+QTO24</f>
        <v>0</v>
      </c>
      <c r="QTX209" s="67"/>
      <c r="QTY209" s="75">
        <f>(100-8.65)/100</f>
        <v>0.91349999999999998</v>
      </c>
      <c r="QTZ209" s="13"/>
      <c r="QUA209" s="76">
        <f>QTS17+QTS24</f>
        <v>0</v>
      </c>
      <c r="QUB209" s="67"/>
      <c r="QUC209" s="75">
        <f>(100-8.65)/100</f>
        <v>0.91349999999999998</v>
      </c>
      <c r="QUD209" s="13"/>
      <c r="QUE209" s="76">
        <f>QTW17+QTW24</f>
        <v>0</v>
      </c>
      <c r="QUF209" s="67"/>
      <c r="QUG209" s="75">
        <f>(100-8.65)/100</f>
        <v>0.91349999999999998</v>
      </c>
      <c r="QUH209" s="13"/>
      <c r="QUI209" s="76">
        <f>QUA17+QUA24</f>
        <v>0</v>
      </c>
      <c r="QUJ209" s="67"/>
      <c r="QUK209" s="75">
        <f>(100-8.65)/100</f>
        <v>0.91349999999999998</v>
      </c>
      <c r="QUL209" s="13"/>
      <c r="QUM209" s="76">
        <f>QUE17+QUE24</f>
        <v>0</v>
      </c>
      <c r="QUN209" s="67"/>
      <c r="QUO209" s="75">
        <f>(100-8.65)/100</f>
        <v>0.91349999999999998</v>
      </c>
      <c r="QUP209" s="13"/>
      <c r="QUQ209" s="76">
        <f>QUI17+QUI24</f>
        <v>0</v>
      </c>
      <c r="QUR209" s="67"/>
      <c r="QUS209" s="75">
        <f>(100-8.65)/100</f>
        <v>0.91349999999999998</v>
      </c>
      <c r="QUT209" s="13"/>
      <c r="QUU209" s="76">
        <f>QUM17+QUM24</f>
        <v>0</v>
      </c>
      <c r="QUV209" s="67"/>
      <c r="QUW209" s="75">
        <f>(100-8.65)/100</f>
        <v>0.91349999999999998</v>
      </c>
      <c r="QUX209" s="13"/>
      <c r="QUY209" s="76">
        <f>QUQ17+QUQ24</f>
        <v>0</v>
      </c>
      <c r="QUZ209" s="67"/>
      <c r="QVA209" s="75">
        <f>(100-8.65)/100</f>
        <v>0.91349999999999998</v>
      </c>
      <c r="QVB209" s="13"/>
      <c r="QVC209" s="76">
        <f>QUU17+QUU24</f>
        <v>0</v>
      </c>
      <c r="QVD209" s="67"/>
      <c r="QVE209" s="75">
        <f>(100-8.65)/100</f>
        <v>0.91349999999999998</v>
      </c>
      <c r="QVF209" s="13"/>
      <c r="QVG209" s="76">
        <f>QUY17+QUY24</f>
        <v>0</v>
      </c>
      <c r="QVH209" s="67"/>
      <c r="QVI209" s="75">
        <f>(100-8.65)/100</f>
        <v>0.91349999999999998</v>
      </c>
      <c r="QVJ209" s="13"/>
      <c r="QVK209" s="76">
        <f>QVC17+QVC24</f>
        <v>0</v>
      </c>
      <c r="QVL209" s="67"/>
      <c r="QVM209" s="75">
        <f>(100-8.65)/100</f>
        <v>0.91349999999999998</v>
      </c>
      <c r="QVN209" s="13"/>
      <c r="QVO209" s="76">
        <f>QVG17+QVG24</f>
        <v>0</v>
      </c>
      <c r="QVP209" s="67"/>
      <c r="QVQ209" s="75">
        <f>(100-8.65)/100</f>
        <v>0.91349999999999998</v>
      </c>
      <c r="QVR209" s="13"/>
      <c r="QVS209" s="76">
        <f>QVK17+QVK24</f>
        <v>0</v>
      </c>
      <c r="QVT209" s="67"/>
      <c r="QVU209" s="75">
        <f>(100-8.65)/100</f>
        <v>0.91349999999999998</v>
      </c>
      <c r="QVV209" s="13"/>
      <c r="QVW209" s="76">
        <f>QVO17+QVO24</f>
        <v>0</v>
      </c>
      <c r="QVX209" s="67"/>
      <c r="QVY209" s="75">
        <f>(100-8.65)/100</f>
        <v>0.91349999999999998</v>
      </c>
      <c r="QVZ209" s="13"/>
      <c r="QWA209" s="76">
        <f>QVS17+QVS24</f>
        <v>0</v>
      </c>
      <c r="QWB209" s="67"/>
      <c r="QWC209" s="75">
        <f>(100-8.65)/100</f>
        <v>0.91349999999999998</v>
      </c>
      <c r="QWD209" s="13"/>
      <c r="QWE209" s="76">
        <f>QVW17+QVW24</f>
        <v>0</v>
      </c>
      <c r="QWF209" s="67"/>
      <c r="QWG209" s="75">
        <f>(100-8.65)/100</f>
        <v>0.91349999999999998</v>
      </c>
      <c r="QWH209" s="13"/>
      <c r="QWI209" s="76">
        <f>QWA17+QWA24</f>
        <v>0</v>
      </c>
      <c r="QWJ209" s="67"/>
      <c r="QWK209" s="75">
        <f>(100-8.65)/100</f>
        <v>0.91349999999999998</v>
      </c>
      <c r="QWL209" s="13"/>
      <c r="QWM209" s="76">
        <f>QWE17+QWE24</f>
        <v>0</v>
      </c>
      <c r="QWN209" s="67"/>
      <c r="QWO209" s="75">
        <f>(100-8.65)/100</f>
        <v>0.91349999999999998</v>
      </c>
      <c r="QWP209" s="13"/>
      <c r="QWQ209" s="76">
        <f>QWI17+QWI24</f>
        <v>0</v>
      </c>
      <c r="QWR209" s="67"/>
      <c r="QWS209" s="75">
        <f>(100-8.65)/100</f>
        <v>0.91349999999999998</v>
      </c>
      <c r="QWT209" s="13"/>
      <c r="QWU209" s="76">
        <f>QWM17+QWM24</f>
        <v>0</v>
      </c>
      <c r="QWV209" s="67"/>
      <c r="QWW209" s="75">
        <f>(100-8.65)/100</f>
        <v>0.91349999999999998</v>
      </c>
      <c r="QWX209" s="13"/>
      <c r="QWY209" s="76">
        <f>QWQ17+QWQ24</f>
        <v>0</v>
      </c>
      <c r="QWZ209" s="67"/>
      <c r="QXA209" s="75">
        <f>(100-8.65)/100</f>
        <v>0.91349999999999998</v>
      </c>
      <c r="QXB209" s="13"/>
      <c r="QXC209" s="76">
        <f>QWU17+QWU24</f>
        <v>0</v>
      </c>
      <c r="QXD209" s="67"/>
      <c r="QXE209" s="75">
        <f>(100-8.65)/100</f>
        <v>0.91349999999999998</v>
      </c>
      <c r="QXF209" s="13"/>
      <c r="QXG209" s="76">
        <f>QWY17+QWY24</f>
        <v>0</v>
      </c>
      <c r="QXH209" s="67"/>
      <c r="QXI209" s="75">
        <f>(100-8.65)/100</f>
        <v>0.91349999999999998</v>
      </c>
      <c r="QXJ209" s="13"/>
      <c r="QXK209" s="76">
        <f>QXC17+QXC24</f>
        <v>0</v>
      </c>
      <c r="QXL209" s="67"/>
      <c r="QXM209" s="75">
        <f>(100-8.65)/100</f>
        <v>0.91349999999999998</v>
      </c>
      <c r="QXN209" s="13"/>
      <c r="QXO209" s="76">
        <f>QXG17+QXG24</f>
        <v>0</v>
      </c>
      <c r="QXP209" s="67"/>
      <c r="QXQ209" s="75">
        <f>(100-8.65)/100</f>
        <v>0.91349999999999998</v>
      </c>
      <c r="QXR209" s="13"/>
      <c r="QXS209" s="76">
        <f>QXK17+QXK24</f>
        <v>0</v>
      </c>
      <c r="QXT209" s="67"/>
      <c r="QXU209" s="75">
        <f>(100-8.65)/100</f>
        <v>0.91349999999999998</v>
      </c>
      <c r="QXV209" s="13"/>
      <c r="QXW209" s="76">
        <f>QXO17+QXO24</f>
        <v>0</v>
      </c>
      <c r="QXX209" s="67"/>
      <c r="QXY209" s="75">
        <f>(100-8.65)/100</f>
        <v>0.91349999999999998</v>
      </c>
      <c r="QXZ209" s="13"/>
      <c r="QYA209" s="76">
        <f>QXS17+QXS24</f>
        <v>0</v>
      </c>
      <c r="QYB209" s="67"/>
      <c r="QYC209" s="75">
        <f>(100-8.65)/100</f>
        <v>0.91349999999999998</v>
      </c>
      <c r="QYD209" s="13"/>
      <c r="QYE209" s="76">
        <f>QXW17+QXW24</f>
        <v>0</v>
      </c>
      <c r="QYF209" s="67"/>
      <c r="QYG209" s="75">
        <f>(100-8.65)/100</f>
        <v>0.91349999999999998</v>
      </c>
      <c r="QYH209" s="13"/>
      <c r="QYI209" s="76">
        <f>QYA17+QYA24</f>
        <v>0</v>
      </c>
      <c r="QYJ209" s="67"/>
      <c r="QYK209" s="75">
        <f>(100-8.65)/100</f>
        <v>0.91349999999999998</v>
      </c>
      <c r="QYL209" s="13"/>
      <c r="QYM209" s="76">
        <f>QYE17+QYE24</f>
        <v>0</v>
      </c>
      <c r="QYN209" s="67"/>
      <c r="QYO209" s="75">
        <f>(100-8.65)/100</f>
        <v>0.91349999999999998</v>
      </c>
      <c r="QYP209" s="13"/>
      <c r="QYQ209" s="76">
        <f>QYI17+QYI24</f>
        <v>0</v>
      </c>
      <c r="QYR209" s="67"/>
      <c r="QYS209" s="75">
        <f>(100-8.65)/100</f>
        <v>0.91349999999999998</v>
      </c>
      <c r="QYT209" s="13"/>
      <c r="QYU209" s="76">
        <f>QYM17+QYM24</f>
        <v>0</v>
      </c>
      <c r="QYV209" s="67"/>
      <c r="QYW209" s="75">
        <f>(100-8.65)/100</f>
        <v>0.91349999999999998</v>
      </c>
      <c r="QYX209" s="13"/>
      <c r="QYY209" s="76">
        <f>QYQ17+QYQ24</f>
        <v>0</v>
      </c>
      <c r="QYZ209" s="67"/>
      <c r="QZA209" s="75">
        <f>(100-8.65)/100</f>
        <v>0.91349999999999998</v>
      </c>
      <c r="QZB209" s="13"/>
      <c r="QZC209" s="76">
        <f>QYU17+QYU24</f>
        <v>0</v>
      </c>
      <c r="QZD209" s="67"/>
      <c r="QZE209" s="75">
        <f>(100-8.65)/100</f>
        <v>0.91349999999999998</v>
      </c>
      <c r="QZF209" s="13"/>
      <c r="QZG209" s="76">
        <f>QYY17+QYY24</f>
        <v>0</v>
      </c>
      <c r="QZH209" s="67"/>
      <c r="QZI209" s="75">
        <f>(100-8.65)/100</f>
        <v>0.91349999999999998</v>
      </c>
      <c r="QZJ209" s="13"/>
      <c r="QZK209" s="76">
        <f>QZC17+QZC24</f>
        <v>0</v>
      </c>
      <c r="QZL209" s="67"/>
      <c r="QZM209" s="75">
        <f>(100-8.65)/100</f>
        <v>0.91349999999999998</v>
      </c>
      <c r="QZN209" s="13"/>
      <c r="QZO209" s="76">
        <f>QZG17+QZG24</f>
        <v>0</v>
      </c>
      <c r="QZP209" s="67"/>
      <c r="QZQ209" s="75">
        <f>(100-8.65)/100</f>
        <v>0.91349999999999998</v>
      </c>
      <c r="QZR209" s="13"/>
      <c r="QZS209" s="76">
        <f>QZK17+QZK24</f>
        <v>0</v>
      </c>
      <c r="QZT209" s="67"/>
      <c r="QZU209" s="75">
        <f>(100-8.65)/100</f>
        <v>0.91349999999999998</v>
      </c>
      <c r="QZV209" s="13"/>
      <c r="QZW209" s="76">
        <f>QZO17+QZO24</f>
        <v>0</v>
      </c>
      <c r="QZX209" s="67"/>
      <c r="QZY209" s="75">
        <f>(100-8.65)/100</f>
        <v>0.91349999999999998</v>
      </c>
      <c r="QZZ209" s="13"/>
      <c r="RAA209" s="76">
        <f>QZS17+QZS24</f>
        <v>0</v>
      </c>
      <c r="RAB209" s="67"/>
      <c r="RAC209" s="75">
        <f>(100-8.65)/100</f>
        <v>0.91349999999999998</v>
      </c>
      <c r="RAD209" s="13"/>
      <c r="RAE209" s="76">
        <f>QZW17+QZW24</f>
        <v>0</v>
      </c>
      <c r="RAF209" s="67"/>
      <c r="RAG209" s="75">
        <f>(100-8.65)/100</f>
        <v>0.91349999999999998</v>
      </c>
      <c r="RAH209" s="13"/>
      <c r="RAI209" s="76">
        <f>RAA17+RAA24</f>
        <v>0</v>
      </c>
      <c r="RAJ209" s="67"/>
      <c r="RAK209" s="75">
        <f>(100-8.65)/100</f>
        <v>0.91349999999999998</v>
      </c>
      <c r="RAL209" s="13"/>
      <c r="RAM209" s="76">
        <f>RAE17+RAE24</f>
        <v>0</v>
      </c>
      <c r="RAN209" s="67"/>
      <c r="RAO209" s="75">
        <f>(100-8.65)/100</f>
        <v>0.91349999999999998</v>
      </c>
      <c r="RAP209" s="13"/>
      <c r="RAQ209" s="76">
        <f>RAI17+RAI24</f>
        <v>0</v>
      </c>
      <c r="RAR209" s="67"/>
      <c r="RAS209" s="75">
        <f>(100-8.65)/100</f>
        <v>0.91349999999999998</v>
      </c>
      <c r="RAT209" s="13"/>
      <c r="RAU209" s="76">
        <f>RAM17+RAM24</f>
        <v>0</v>
      </c>
      <c r="RAV209" s="67"/>
      <c r="RAW209" s="75">
        <f>(100-8.65)/100</f>
        <v>0.91349999999999998</v>
      </c>
      <c r="RAX209" s="13"/>
      <c r="RAY209" s="76">
        <f>RAQ17+RAQ24</f>
        <v>0</v>
      </c>
      <c r="RAZ209" s="67"/>
      <c r="RBA209" s="75">
        <f>(100-8.65)/100</f>
        <v>0.91349999999999998</v>
      </c>
      <c r="RBB209" s="13"/>
      <c r="RBC209" s="76">
        <f>RAU17+RAU24</f>
        <v>0</v>
      </c>
      <c r="RBD209" s="67"/>
      <c r="RBE209" s="75">
        <f>(100-8.65)/100</f>
        <v>0.91349999999999998</v>
      </c>
      <c r="RBF209" s="13"/>
      <c r="RBG209" s="76">
        <f>RAY17+RAY24</f>
        <v>0</v>
      </c>
      <c r="RBH209" s="67"/>
      <c r="RBI209" s="75">
        <f>(100-8.65)/100</f>
        <v>0.91349999999999998</v>
      </c>
      <c r="RBJ209" s="13"/>
      <c r="RBK209" s="76">
        <f>RBC17+RBC24</f>
        <v>0</v>
      </c>
      <c r="RBL209" s="67"/>
      <c r="RBM209" s="75">
        <f>(100-8.65)/100</f>
        <v>0.91349999999999998</v>
      </c>
      <c r="RBN209" s="13"/>
      <c r="RBO209" s="76">
        <f>RBG17+RBG24</f>
        <v>0</v>
      </c>
      <c r="RBP209" s="67"/>
      <c r="RBQ209" s="75">
        <f>(100-8.65)/100</f>
        <v>0.91349999999999998</v>
      </c>
      <c r="RBR209" s="13"/>
      <c r="RBS209" s="76">
        <f>RBK17+RBK24</f>
        <v>0</v>
      </c>
      <c r="RBT209" s="67"/>
      <c r="RBU209" s="75">
        <f>(100-8.65)/100</f>
        <v>0.91349999999999998</v>
      </c>
      <c r="RBV209" s="13"/>
      <c r="RBW209" s="76">
        <f>RBO17+RBO24</f>
        <v>0</v>
      </c>
      <c r="RBX209" s="67"/>
      <c r="RBY209" s="75">
        <f>(100-8.65)/100</f>
        <v>0.91349999999999998</v>
      </c>
      <c r="RBZ209" s="13"/>
      <c r="RCA209" s="76">
        <f>RBS17+RBS24</f>
        <v>0</v>
      </c>
      <c r="RCB209" s="67"/>
      <c r="RCC209" s="75">
        <f>(100-8.65)/100</f>
        <v>0.91349999999999998</v>
      </c>
      <c r="RCD209" s="13"/>
      <c r="RCE209" s="76">
        <f>RBW17+RBW24</f>
        <v>0</v>
      </c>
      <c r="RCF209" s="67"/>
      <c r="RCG209" s="75">
        <f>(100-8.65)/100</f>
        <v>0.91349999999999998</v>
      </c>
      <c r="RCH209" s="13"/>
      <c r="RCI209" s="76">
        <f>RCA17+RCA24</f>
        <v>0</v>
      </c>
      <c r="RCJ209" s="67"/>
      <c r="RCK209" s="75">
        <f>(100-8.65)/100</f>
        <v>0.91349999999999998</v>
      </c>
      <c r="RCL209" s="13"/>
      <c r="RCM209" s="76">
        <f>RCE17+RCE24</f>
        <v>0</v>
      </c>
      <c r="RCN209" s="67"/>
      <c r="RCO209" s="75">
        <f>(100-8.65)/100</f>
        <v>0.91349999999999998</v>
      </c>
      <c r="RCP209" s="13"/>
      <c r="RCQ209" s="76">
        <f>RCI17+RCI24</f>
        <v>0</v>
      </c>
      <c r="RCR209" s="67"/>
      <c r="RCS209" s="75">
        <f>(100-8.65)/100</f>
        <v>0.91349999999999998</v>
      </c>
      <c r="RCT209" s="13"/>
      <c r="RCU209" s="76">
        <f>RCM17+RCM24</f>
        <v>0</v>
      </c>
      <c r="RCV209" s="67"/>
      <c r="RCW209" s="75">
        <f>(100-8.65)/100</f>
        <v>0.91349999999999998</v>
      </c>
      <c r="RCX209" s="13"/>
      <c r="RCY209" s="76">
        <f>RCQ17+RCQ24</f>
        <v>0</v>
      </c>
      <c r="RCZ209" s="67"/>
      <c r="RDA209" s="75">
        <f>(100-8.65)/100</f>
        <v>0.91349999999999998</v>
      </c>
      <c r="RDB209" s="13"/>
      <c r="RDC209" s="76">
        <f>RCU17+RCU24</f>
        <v>0</v>
      </c>
      <c r="RDD209" s="67"/>
      <c r="RDE209" s="75">
        <f>(100-8.65)/100</f>
        <v>0.91349999999999998</v>
      </c>
      <c r="RDF209" s="13"/>
      <c r="RDG209" s="76">
        <f>RCY17+RCY24</f>
        <v>0</v>
      </c>
      <c r="RDH209" s="67"/>
      <c r="RDI209" s="75">
        <f>(100-8.65)/100</f>
        <v>0.91349999999999998</v>
      </c>
      <c r="RDJ209" s="13"/>
      <c r="RDK209" s="76">
        <f>RDC17+RDC24</f>
        <v>0</v>
      </c>
      <c r="RDL209" s="67"/>
      <c r="RDM209" s="75">
        <f>(100-8.65)/100</f>
        <v>0.91349999999999998</v>
      </c>
      <c r="RDN209" s="13"/>
      <c r="RDO209" s="76">
        <f>RDG17+RDG24</f>
        <v>0</v>
      </c>
      <c r="RDP209" s="67"/>
      <c r="RDQ209" s="75">
        <f>(100-8.65)/100</f>
        <v>0.91349999999999998</v>
      </c>
      <c r="RDR209" s="13"/>
      <c r="RDS209" s="76">
        <f>RDK17+RDK24</f>
        <v>0</v>
      </c>
      <c r="RDT209" s="67"/>
      <c r="RDU209" s="75">
        <f>(100-8.65)/100</f>
        <v>0.91349999999999998</v>
      </c>
      <c r="RDV209" s="13"/>
      <c r="RDW209" s="76">
        <f>RDO17+RDO24</f>
        <v>0</v>
      </c>
      <c r="RDX209" s="67"/>
      <c r="RDY209" s="75">
        <f>(100-8.65)/100</f>
        <v>0.91349999999999998</v>
      </c>
      <c r="RDZ209" s="13"/>
      <c r="REA209" s="76">
        <f>RDS17+RDS24</f>
        <v>0</v>
      </c>
      <c r="REB209" s="67"/>
      <c r="REC209" s="75">
        <f>(100-8.65)/100</f>
        <v>0.91349999999999998</v>
      </c>
      <c r="RED209" s="13"/>
      <c r="REE209" s="76">
        <f>RDW17+RDW24</f>
        <v>0</v>
      </c>
      <c r="REF209" s="67"/>
      <c r="REG209" s="75">
        <f>(100-8.65)/100</f>
        <v>0.91349999999999998</v>
      </c>
      <c r="REH209" s="13"/>
      <c r="REI209" s="76">
        <f>REA17+REA24</f>
        <v>0</v>
      </c>
      <c r="REJ209" s="67"/>
      <c r="REK209" s="75">
        <f>(100-8.65)/100</f>
        <v>0.91349999999999998</v>
      </c>
      <c r="REL209" s="13"/>
      <c r="REM209" s="76">
        <f>REE17+REE24</f>
        <v>0</v>
      </c>
      <c r="REN209" s="67"/>
      <c r="REO209" s="75">
        <f>(100-8.65)/100</f>
        <v>0.91349999999999998</v>
      </c>
      <c r="REP209" s="13"/>
      <c r="REQ209" s="76">
        <f>REI17+REI24</f>
        <v>0</v>
      </c>
      <c r="RER209" s="67"/>
      <c r="RES209" s="75">
        <f>(100-8.65)/100</f>
        <v>0.91349999999999998</v>
      </c>
      <c r="RET209" s="13"/>
      <c r="REU209" s="76">
        <f>REM17+REM24</f>
        <v>0</v>
      </c>
      <c r="REV209" s="67"/>
      <c r="REW209" s="75">
        <f>(100-8.65)/100</f>
        <v>0.91349999999999998</v>
      </c>
      <c r="REX209" s="13"/>
      <c r="REY209" s="76">
        <f>REQ17+REQ24</f>
        <v>0</v>
      </c>
      <c r="REZ209" s="67"/>
      <c r="RFA209" s="75">
        <f>(100-8.65)/100</f>
        <v>0.91349999999999998</v>
      </c>
      <c r="RFB209" s="13"/>
      <c r="RFC209" s="76">
        <f>REU17+REU24</f>
        <v>0</v>
      </c>
      <c r="RFD209" s="67"/>
      <c r="RFE209" s="75">
        <f>(100-8.65)/100</f>
        <v>0.91349999999999998</v>
      </c>
      <c r="RFF209" s="13"/>
      <c r="RFG209" s="76">
        <f>REY17+REY24</f>
        <v>0</v>
      </c>
      <c r="RFH209" s="67"/>
      <c r="RFI209" s="75">
        <f>(100-8.65)/100</f>
        <v>0.91349999999999998</v>
      </c>
      <c r="RFJ209" s="13"/>
      <c r="RFK209" s="76">
        <f>RFC17+RFC24</f>
        <v>0</v>
      </c>
      <c r="RFL209" s="67"/>
      <c r="RFM209" s="75">
        <f>(100-8.65)/100</f>
        <v>0.91349999999999998</v>
      </c>
      <c r="RFN209" s="13"/>
      <c r="RFO209" s="76">
        <f>RFG17+RFG24</f>
        <v>0</v>
      </c>
      <c r="RFP209" s="67"/>
      <c r="RFQ209" s="75">
        <f>(100-8.65)/100</f>
        <v>0.91349999999999998</v>
      </c>
      <c r="RFR209" s="13"/>
      <c r="RFS209" s="76">
        <f>RFK17+RFK24</f>
        <v>0</v>
      </c>
      <c r="RFT209" s="67"/>
      <c r="RFU209" s="75">
        <f>(100-8.65)/100</f>
        <v>0.91349999999999998</v>
      </c>
      <c r="RFV209" s="13"/>
      <c r="RFW209" s="76">
        <f>RFO17+RFO24</f>
        <v>0</v>
      </c>
      <c r="RFX209" s="67"/>
      <c r="RFY209" s="75">
        <f>(100-8.65)/100</f>
        <v>0.91349999999999998</v>
      </c>
      <c r="RFZ209" s="13"/>
      <c r="RGA209" s="76">
        <f>RFS17+RFS24</f>
        <v>0</v>
      </c>
      <c r="RGB209" s="67"/>
      <c r="RGC209" s="75">
        <f>(100-8.65)/100</f>
        <v>0.91349999999999998</v>
      </c>
      <c r="RGD209" s="13"/>
      <c r="RGE209" s="76">
        <f>RFW17+RFW24</f>
        <v>0</v>
      </c>
      <c r="RGF209" s="67"/>
      <c r="RGG209" s="75">
        <f>(100-8.65)/100</f>
        <v>0.91349999999999998</v>
      </c>
      <c r="RGH209" s="13"/>
      <c r="RGI209" s="76">
        <f>RGA17+RGA24</f>
        <v>0</v>
      </c>
      <c r="RGJ209" s="67"/>
      <c r="RGK209" s="75">
        <f>(100-8.65)/100</f>
        <v>0.91349999999999998</v>
      </c>
      <c r="RGL209" s="13"/>
      <c r="RGM209" s="76">
        <f>RGE17+RGE24</f>
        <v>0</v>
      </c>
      <c r="RGN209" s="67"/>
      <c r="RGO209" s="75">
        <f>(100-8.65)/100</f>
        <v>0.91349999999999998</v>
      </c>
      <c r="RGP209" s="13"/>
      <c r="RGQ209" s="76">
        <f>RGI17+RGI24</f>
        <v>0</v>
      </c>
      <c r="RGR209" s="67"/>
      <c r="RGS209" s="75">
        <f>(100-8.65)/100</f>
        <v>0.91349999999999998</v>
      </c>
      <c r="RGT209" s="13"/>
      <c r="RGU209" s="76">
        <f>RGM17+RGM24</f>
        <v>0</v>
      </c>
      <c r="RGV209" s="67"/>
      <c r="RGW209" s="75">
        <f>(100-8.65)/100</f>
        <v>0.91349999999999998</v>
      </c>
      <c r="RGX209" s="13"/>
      <c r="RGY209" s="76">
        <f>RGQ17+RGQ24</f>
        <v>0</v>
      </c>
      <c r="RGZ209" s="67"/>
      <c r="RHA209" s="75">
        <f>(100-8.65)/100</f>
        <v>0.91349999999999998</v>
      </c>
      <c r="RHB209" s="13"/>
      <c r="RHC209" s="76">
        <f>RGU17+RGU24</f>
        <v>0</v>
      </c>
      <c r="RHD209" s="67"/>
      <c r="RHE209" s="75">
        <f>(100-8.65)/100</f>
        <v>0.91349999999999998</v>
      </c>
      <c r="RHF209" s="13"/>
      <c r="RHG209" s="76">
        <f>RGY17+RGY24</f>
        <v>0</v>
      </c>
      <c r="RHH209" s="67"/>
      <c r="RHI209" s="75">
        <f>(100-8.65)/100</f>
        <v>0.91349999999999998</v>
      </c>
      <c r="RHJ209" s="13"/>
      <c r="RHK209" s="76">
        <f>RHC17+RHC24</f>
        <v>0</v>
      </c>
      <c r="RHL209" s="67"/>
      <c r="RHM209" s="75">
        <f>(100-8.65)/100</f>
        <v>0.91349999999999998</v>
      </c>
      <c r="RHN209" s="13"/>
      <c r="RHO209" s="76">
        <f>RHG17+RHG24</f>
        <v>0</v>
      </c>
      <c r="RHP209" s="67"/>
      <c r="RHQ209" s="75">
        <f>(100-8.65)/100</f>
        <v>0.91349999999999998</v>
      </c>
      <c r="RHR209" s="13"/>
      <c r="RHS209" s="76">
        <f>RHK17+RHK24</f>
        <v>0</v>
      </c>
      <c r="RHT209" s="67"/>
      <c r="RHU209" s="75">
        <f>(100-8.65)/100</f>
        <v>0.91349999999999998</v>
      </c>
      <c r="RHV209" s="13"/>
      <c r="RHW209" s="76">
        <f>RHO17+RHO24</f>
        <v>0</v>
      </c>
      <c r="RHX209" s="67"/>
      <c r="RHY209" s="75">
        <f>(100-8.65)/100</f>
        <v>0.91349999999999998</v>
      </c>
      <c r="RHZ209" s="13"/>
      <c r="RIA209" s="76">
        <f>RHS17+RHS24</f>
        <v>0</v>
      </c>
      <c r="RIB209" s="67"/>
      <c r="RIC209" s="75">
        <f>(100-8.65)/100</f>
        <v>0.91349999999999998</v>
      </c>
      <c r="RID209" s="13"/>
      <c r="RIE209" s="76">
        <f>RHW17+RHW24</f>
        <v>0</v>
      </c>
      <c r="RIF209" s="67"/>
      <c r="RIG209" s="75">
        <f>(100-8.65)/100</f>
        <v>0.91349999999999998</v>
      </c>
      <c r="RIH209" s="13"/>
      <c r="RII209" s="76">
        <f>RIA17+RIA24</f>
        <v>0</v>
      </c>
      <c r="RIJ209" s="67"/>
      <c r="RIK209" s="75">
        <f>(100-8.65)/100</f>
        <v>0.91349999999999998</v>
      </c>
      <c r="RIL209" s="13"/>
      <c r="RIM209" s="76">
        <f>RIE17+RIE24</f>
        <v>0</v>
      </c>
      <c r="RIN209" s="67"/>
      <c r="RIO209" s="75">
        <f>(100-8.65)/100</f>
        <v>0.91349999999999998</v>
      </c>
      <c r="RIP209" s="13"/>
      <c r="RIQ209" s="76">
        <f>RII17+RII24</f>
        <v>0</v>
      </c>
      <c r="RIR209" s="67"/>
      <c r="RIS209" s="75">
        <f>(100-8.65)/100</f>
        <v>0.91349999999999998</v>
      </c>
      <c r="RIT209" s="13"/>
      <c r="RIU209" s="76">
        <f>RIM17+RIM24</f>
        <v>0</v>
      </c>
      <c r="RIV209" s="67"/>
      <c r="RIW209" s="75">
        <f>(100-8.65)/100</f>
        <v>0.91349999999999998</v>
      </c>
      <c r="RIX209" s="13"/>
      <c r="RIY209" s="76">
        <f>RIQ17+RIQ24</f>
        <v>0</v>
      </c>
      <c r="RIZ209" s="67"/>
      <c r="RJA209" s="75">
        <f>(100-8.65)/100</f>
        <v>0.91349999999999998</v>
      </c>
      <c r="RJB209" s="13"/>
      <c r="RJC209" s="76">
        <f>RIU17+RIU24</f>
        <v>0</v>
      </c>
      <c r="RJD209" s="67"/>
      <c r="RJE209" s="75">
        <f>(100-8.65)/100</f>
        <v>0.91349999999999998</v>
      </c>
      <c r="RJF209" s="13"/>
      <c r="RJG209" s="76">
        <f>RIY17+RIY24</f>
        <v>0</v>
      </c>
      <c r="RJH209" s="67"/>
      <c r="RJI209" s="75">
        <f>(100-8.65)/100</f>
        <v>0.91349999999999998</v>
      </c>
      <c r="RJJ209" s="13"/>
      <c r="RJK209" s="76">
        <f>RJC17+RJC24</f>
        <v>0</v>
      </c>
      <c r="RJL209" s="67"/>
      <c r="RJM209" s="75">
        <f>(100-8.65)/100</f>
        <v>0.91349999999999998</v>
      </c>
      <c r="RJN209" s="13"/>
      <c r="RJO209" s="76">
        <f>RJG17+RJG24</f>
        <v>0</v>
      </c>
      <c r="RJP209" s="67"/>
      <c r="RJQ209" s="75">
        <f>(100-8.65)/100</f>
        <v>0.91349999999999998</v>
      </c>
      <c r="RJR209" s="13"/>
      <c r="RJS209" s="76">
        <f>RJK17+RJK24</f>
        <v>0</v>
      </c>
      <c r="RJT209" s="67"/>
      <c r="RJU209" s="75">
        <f>(100-8.65)/100</f>
        <v>0.91349999999999998</v>
      </c>
      <c r="RJV209" s="13"/>
      <c r="RJW209" s="76">
        <f>RJO17+RJO24</f>
        <v>0</v>
      </c>
      <c r="RJX209" s="67"/>
      <c r="RJY209" s="75">
        <f>(100-8.65)/100</f>
        <v>0.91349999999999998</v>
      </c>
      <c r="RJZ209" s="13"/>
      <c r="RKA209" s="76">
        <f>RJS17+RJS24</f>
        <v>0</v>
      </c>
      <c r="RKB209" s="67"/>
      <c r="RKC209" s="75">
        <f>(100-8.65)/100</f>
        <v>0.91349999999999998</v>
      </c>
      <c r="RKD209" s="13"/>
      <c r="RKE209" s="76">
        <f>RJW17+RJW24</f>
        <v>0</v>
      </c>
      <c r="RKF209" s="67"/>
      <c r="RKG209" s="75">
        <f>(100-8.65)/100</f>
        <v>0.91349999999999998</v>
      </c>
      <c r="RKH209" s="13"/>
      <c r="RKI209" s="76">
        <f>RKA17+RKA24</f>
        <v>0</v>
      </c>
      <c r="RKJ209" s="67"/>
      <c r="RKK209" s="75">
        <f>(100-8.65)/100</f>
        <v>0.91349999999999998</v>
      </c>
      <c r="RKL209" s="13"/>
      <c r="RKM209" s="76">
        <f>RKE17+RKE24</f>
        <v>0</v>
      </c>
      <c r="RKN209" s="67"/>
      <c r="RKO209" s="75">
        <f>(100-8.65)/100</f>
        <v>0.91349999999999998</v>
      </c>
      <c r="RKP209" s="13"/>
      <c r="RKQ209" s="76">
        <f>RKI17+RKI24</f>
        <v>0</v>
      </c>
      <c r="RKR209" s="67"/>
      <c r="RKS209" s="75">
        <f>(100-8.65)/100</f>
        <v>0.91349999999999998</v>
      </c>
      <c r="RKT209" s="13"/>
      <c r="RKU209" s="76">
        <f>RKM17+RKM24</f>
        <v>0</v>
      </c>
      <c r="RKV209" s="67"/>
      <c r="RKW209" s="75">
        <f>(100-8.65)/100</f>
        <v>0.91349999999999998</v>
      </c>
      <c r="RKX209" s="13"/>
      <c r="RKY209" s="76">
        <f>RKQ17+RKQ24</f>
        <v>0</v>
      </c>
      <c r="RKZ209" s="67"/>
      <c r="RLA209" s="75">
        <f>(100-8.65)/100</f>
        <v>0.91349999999999998</v>
      </c>
      <c r="RLB209" s="13"/>
      <c r="RLC209" s="76">
        <f>RKU17+RKU24</f>
        <v>0</v>
      </c>
      <c r="RLD209" s="67"/>
      <c r="RLE209" s="75">
        <f>(100-8.65)/100</f>
        <v>0.91349999999999998</v>
      </c>
      <c r="RLF209" s="13"/>
      <c r="RLG209" s="76">
        <f>RKY17+RKY24</f>
        <v>0</v>
      </c>
      <c r="RLH209" s="67"/>
      <c r="RLI209" s="75">
        <f>(100-8.65)/100</f>
        <v>0.91349999999999998</v>
      </c>
      <c r="RLJ209" s="13"/>
      <c r="RLK209" s="76">
        <f>RLC17+RLC24</f>
        <v>0</v>
      </c>
      <c r="RLL209" s="67"/>
      <c r="RLM209" s="75">
        <f>(100-8.65)/100</f>
        <v>0.91349999999999998</v>
      </c>
      <c r="RLN209" s="13"/>
      <c r="RLO209" s="76">
        <f>RLG17+RLG24</f>
        <v>0</v>
      </c>
      <c r="RLP209" s="67"/>
      <c r="RLQ209" s="75">
        <f>(100-8.65)/100</f>
        <v>0.91349999999999998</v>
      </c>
      <c r="RLR209" s="13"/>
      <c r="RLS209" s="76">
        <f>RLK17+RLK24</f>
        <v>0</v>
      </c>
      <c r="RLT209" s="67"/>
      <c r="RLU209" s="75">
        <f>(100-8.65)/100</f>
        <v>0.91349999999999998</v>
      </c>
      <c r="RLV209" s="13"/>
      <c r="RLW209" s="76">
        <f>RLO17+RLO24</f>
        <v>0</v>
      </c>
      <c r="RLX209" s="67"/>
      <c r="RLY209" s="75">
        <f>(100-8.65)/100</f>
        <v>0.91349999999999998</v>
      </c>
      <c r="RLZ209" s="13"/>
      <c r="RMA209" s="76">
        <f>RLS17+RLS24</f>
        <v>0</v>
      </c>
      <c r="RMB209" s="67"/>
      <c r="RMC209" s="75">
        <f>(100-8.65)/100</f>
        <v>0.91349999999999998</v>
      </c>
      <c r="RMD209" s="13"/>
      <c r="RME209" s="76">
        <f>RLW17+RLW24</f>
        <v>0</v>
      </c>
      <c r="RMF209" s="67"/>
      <c r="RMG209" s="75">
        <f>(100-8.65)/100</f>
        <v>0.91349999999999998</v>
      </c>
      <c r="RMH209" s="13"/>
      <c r="RMI209" s="76">
        <f>RMA17+RMA24</f>
        <v>0</v>
      </c>
      <c r="RMJ209" s="67"/>
      <c r="RMK209" s="75">
        <f>(100-8.65)/100</f>
        <v>0.91349999999999998</v>
      </c>
      <c r="RML209" s="13"/>
      <c r="RMM209" s="76">
        <f>RME17+RME24</f>
        <v>0</v>
      </c>
      <c r="RMN209" s="67"/>
      <c r="RMO209" s="75">
        <f>(100-8.65)/100</f>
        <v>0.91349999999999998</v>
      </c>
      <c r="RMP209" s="13"/>
      <c r="RMQ209" s="76">
        <f>RMI17+RMI24</f>
        <v>0</v>
      </c>
      <c r="RMR209" s="67"/>
      <c r="RMS209" s="75">
        <f>(100-8.65)/100</f>
        <v>0.91349999999999998</v>
      </c>
      <c r="RMT209" s="13"/>
      <c r="RMU209" s="76">
        <f>RMM17+RMM24</f>
        <v>0</v>
      </c>
      <c r="RMV209" s="67"/>
      <c r="RMW209" s="75">
        <f>(100-8.65)/100</f>
        <v>0.91349999999999998</v>
      </c>
      <c r="RMX209" s="13"/>
      <c r="RMY209" s="76">
        <f>RMQ17+RMQ24</f>
        <v>0</v>
      </c>
      <c r="RMZ209" s="67"/>
      <c r="RNA209" s="75">
        <f>(100-8.65)/100</f>
        <v>0.91349999999999998</v>
      </c>
      <c r="RNB209" s="13"/>
      <c r="RNC209" s="76">
        <f>RMU17+RMU24</f>
        <v>0</v>
      </c>
      <c r="RND209" s="67"/>
      <c r="RNE209" s="75">
        <f>(100-8.65)/100</f>
        <v>0.91349999999999998</v>
      </c>
      <c r="RNF209" s="13"/>
      <c r="RNG209" s="76">
        <f>RMY17+RMY24</f>
        <v>0</v>
      </c>
      <c r="RNH209" s="67"/>
      <c r="RNI209" s="75">
        <f>(100-8.65)/100</f>
        <v>0.91349999999999998</v>
      </c>
      <c r="RNJ209" s="13"/>
      <c r="RNK209" s="76">
        <f>RNC17+RNC24</f>
        <v>0</v>
      </c>
      <c r="RNL209" s="67"/>
      <c r="RNM209" s="75">
        <f>(100-8.65)/100</f>
        <v>0.91349999999999998</v>
      </c>
      <c r="RNN209" s="13"/>
      <c r="RNO209" s="76">
        <f>RNG17+RNG24</f>
        <v>0</v>
      </c>
      <c r="RNP209" s="67"/>
      <c r="RNQ209" s="75">
        <f>(100-8.65)/100</f>
        <v>0.91349999999999998</v>
      </c>
      <c r="RNR209" s="13"/>
      <c r="RNS209" s="76">
        <f>RNK17+RNK24</f>
        <v>0</v>
      </c>
      <c r="RNT209" s="67"/>
      <c r="RNU209" s="75">
        <f>(100-8.65)/100</f>
        <v>0.91349999999999998</v>
      </c>
      <c r="RNV209" s="13"/>
      <c r="RNW209" s="76">
        <f>RNO17+RNO24</f>
        <v>0</v>
      </c>
      <c r="RNX209" s="67"/>
      <c r="RNY209" s="75">
        <f>(100-8.65)/100</f>
        <v>0.91349999999999998</v>
      </c>
      <c r="RNZ209" s="13"/>
      <c r="ROA209" s="76">
        <f>RNS17+RNS24</f>
        <v>0</v>
      </c>
      <c r="ROB209" s="67"/>
      <c r="ROC209" s="75">
        <f>(100-8.65)/100</f>
        <v>0.91349999999999998</v>
      </c>
      <c r="ROD209" s="13"/>
      <c r="ROE209" s="76">
        <f>RNW17+RNW24</f>
        <v>0</v>
      </c>
      <c r="ROF209" s="67"/>
      <c r="ROG209" s="75">
        <f>(100-8.65)/100</f>
        <v>0.91349999999999998</v>
      </c>
      <c r="ROH209" s="13"/>
      <c r="ROI209" s="76">
        <f>ROA17+ROA24</f>
        <v>0</v>
      </c>
      <c r="ROJ209" s="67"/>
      <c r="ROK209" s="75">
        <f>(100-8.65)/100</f>
        <v>0.91349999999999998</v>
      </c>
      <c r="ROL209" s="13"/>
      <c r="ROM209" s="76">
        <f>ROE17+ROE24</f>
        <v>0</v>
      </c>
      <c r="RON209" s="67"/>
      <c r="ROO209" s="75">
        <f>(100-8.65)/100</f>
        <v>0.91349999999999998</v>
      </c>
      <c r="ROP209" s="13"/>
      <c r="ROQ209" s="76">
        <f>ROI17+ROI24</f>
        <v>0</v>
      </c>
      <c r="ROR209" s="67"/>
      <c r="ROS209" s="75">
        <f>(100-8.65)/100</f>
        <v>0.91349999999999998</v>
      </c>
      <c r="ROT209" s="13"/>
      <c r="ROU209" s="76">
        <f>ROM17+ROM24</f>
        <v>0</v>
      </c>
      <c r="ROV209" s="67"/>
      <c r="ROW209" s="75">
        <f>(100-8.65)/100</f>
        <v>0.91349999999999998</v>
      </c>
      <c r="ROX209" s="13"/>
      <c r="ROY209" s="76">
        <f>ROQ17+ROQ24</f>
        <v>0</v>
      </c>
      <c r="ROZ209" s="67"/>
      <c r="RPA209" s="75">
        <f>(100-8.65)/100</f>
        <v>0.91349999999999998</v>
      </c>
      <c r="RPB209" s="13"/>
      <c r="RPC209" s="76">
        <f>ROU17+ROU24</f>
        <v>0</v>
      </c>
      <c r="RPD209" s="67"/>
      <c r="RPE209" s="75">
        <f>(100-8.65)/100</f>
        <v>0.91349999999999998</v>
      </c>
      <c r="RPF209" s="13"/>
      <c r="RPG209" s="76">
        <f>ROY17+ROY24</f>
        <v>0</v>
      </c>
      <c r="RPH209" s="67"/>
      <c r="RPI209" s="75">
        <f>(100-8.65)/100</f>
        <v>0.91349999999999998</v>
      </c>
      <c r="RPJ209" s="13"/>
      <c r="RPK209" s="76">
        <f>RPC17+RPC24</f>
        <v>0</v>
      </c>
      <c r="RPL209" s="67"/>
      <c r="RPM209" s="75">
        <f>(100-8.65)/100</f>
        <v>0.91349999999999998</v>
      </c>
      <c r="RPN209" s="13"/>
      <c r="RPO209" s="76">
        <f>RPG17+RPG24</f>
        <v>0</v>
      </c>
      <c r="RPP209" s="67"/>
      <c r="RPQ209" s="75">
        <f>(100-8.65)/100</f>
        <v>0.91349999999999998</v>
      </c>
      <c r="RPR209" s="13"/>
      <c r="RPS209" s="76">
        <f>RPK17+RPK24</f>
        <v>0</v>
      </c>
      <c r="RPT209" s="67"/>
      <c r="RPU209" s="75">
        <f>(100-8.65)/100</f>
        <v>0.91349999999999998</v>
      </c>
      <c r="RPV209" s="13"/>
      <c r="RPW209" s="76">
        <f>RPO17+RPO24</f>
        <v>0</v>
      </c>
      <c r="RPX209" s="67"/>
      <c r="RPY209" s="75">
        <f>(100-8.65)/100</f>
        <v>0.91349999999999998</v>
      </c>
      <c r="RPZ209" s="13"/>
      <c r="RQA209" s="76">
        <f>RPS17+RPS24</f>
        <v>0</v>
      </c>
      <c r="RQB209" s="67"/>
      <c r="RQC209" s="75">
        <f>(100-8.65)/100</f>
        <v>0.91349999999999998</v>
      </c>
      <c r="RQD209" s="13"/>
      <c r="RQE209" s="76">
        <f>RPW17+RPW24</f>
        <v>0</v>
      </c>
      <c r="RQF209" s="67"/>
      <c r="RQG209" s="75">
        <f>(100-8.65)/100</f>
        <v>0.91349999999999998</v>
      </c>
      <c r="RQH209" s="13"/>
      <c r="RQI209" s="76">
        <f>RQA17+RQA24</f>
        <v>0</v>
      </c>
      <c r="RQJ209" s="67"/>
      <c r="RQK209" s="75">
        <f>(100-8.65)/100</f>
        <v>0.91349999999999998</v>
      </c>
      <c r="RQL209" s="13"/>
      <c r="RQM209" s="76">
        <f>RQE17+RQE24</f>
        <v>0</v>
      </c>
      <c r="RQN209" s="67"/>
      <c r="RQO209" s="75">
        <f>(100-8.65)/100</f>
        <v>0.91349999999999998</v>
      </c>
      <c r="RQP209" s="13"/>
      <c r="RQQ209" s="76">
        <f>RQI17+RQI24</f>
        <v>0</v>
      </c>
      <c r="RQR209" s="67"/>
      <c r="RQS209" s="75">
        <f>(100-8.65)/100</f>
        <v>0.91349999999999998</v>
      </c>
      <c r="RQT209" s="13"/>
      <c r="RQU209" s="76">
        <f>RQM17+RQM24</f>
        <v>0</v>
      </c>
      <c r="RQV209" s="67"/>
      <c r="RQW209" s="75">
        <f>(100-8.65)/100</f>
        <v>0.91349999999999998</v>
      </c>
      <c r="RQX209" s="13"/>
      <c r="RQY209" s="76">
        <f>RQQ17+RQQ24</f>
        <v>0</v>
      </c>
      <c r="RQZ209" s="67"/>
      <c r="RRA209" s="75">
        <f>(100-8.65)/100</f>
        <v>0.91349999999999998</v>
      </c>
      <c r="RRB209" s="13"/>
      <c r="RRC209" s="76">
        <f>RQU17+RQU24</f>
        <v>0</v>
      </c>
      <c r="RRD209" s="67"/>
      <c r="RRE209" s="75">
        <f>(100-8.65)/100</f>
        <v>0.91349999999999998</v>
      </c>
      <c r="RRF209" s="13"/>
      <c r="RRG209" s="76">
        <f>RQY17+RQY24</f>
        <v>0</v>
      </c>
      <c r="RRH209" s="67"/>
      <c r="RRI209" s="75">
        <f>(100-8.65)/100</f>
        <v>0.91349999999999998</v>
      </c>
      <c r="RRJ209" s="13"/>
      <c r="RRK209" s="76">
        <f>RRC17+RRC24</f>
        <v>0</v>
      </c>
      <c r="RRL209" s="67"/>
      <c r="RRM209" s="75">
        <f>(100-8.65)/100</f>
        <v>0.91349999999999998</v>
      </c>
      <c r="RRN209" s="13"/>
      <c r="RRO209" s="76">
        <f>RRG17+RRG24</f>
        <v>0</v>
      </c>
      <c r="RRP209" s="67"/>
      <c r="RRQ209" s="75">
        <f>(100-8.65)/100</f>
        <v>0.91349999999999998</v>
      </c>
      <c r="RRR209" s="13"/>
      <c r="RRS209" s="76">
        <f>RRK17+RRK24</f>
        <v>0</v>
      </c>
      <c r="RRT209" s="67"/>
      <c r="RRU209" s="75">
        <f>(100-8.65)/100</f>
        <v>0.91349999999999998</v>
      </c>
      <c r="RRV209" s="13"/>
      <c r="RRW209" s="76">
        <f>RRO17+RRO24</f>
        <v>0</v>
      </c>
      <c r="RRX209" s="67"/>
      <c r="RRY209" s="75">
        <f>(100-8.65)/100</f>
        <v>0.91349999999999998</v>
      </c>
      <c r="RRZ209" s="13"/>
      <c r="RSA209" s="76">
        <f>RRS17+RRS24</f>
        <v>0</v>
      </c>
      <c r="RSB209" s="67"/>
      <c r="RSC209" s="75">
        <f>(100-8.65)/100</f>
        <v>0.91349999999999998</v>
      </c>
      <c r="RSD209" s="13"/>
      <c r="RSE209" s="76">
        <f>RRW17+RRW24</f>
        <v>0</v>
      </c>
      <c r="RSF209" s="67"/>
      <c r="RSG209" s="75">
        <f>(100-8.65)/100</f>
        <v>0.91349999999999998</v>
      </c>
      <c r="RSH209" s="13"/>
      <c r="RSI209" s="76">
        <f>RSA17+RSA24</f>
        <v>0</v>
      </c>
      <c r="RSJ209" s="67"/>
      <c r="RSK209" s="75">
        <f>(100-8.65)/100</f>
        <v>0.91349999999999998</v>
      </c>
      <c r="RSL209" s="13"/>
      <c r="RSM209" s="76">
        <f>RSE17+RSE24</f>
        <v>0</v>
      </c>
      <c r="RSN209" s="67"/>
      <c r="RSO209" s="75">
        <f>(100-8.65)/100</f>
        <v>0.91349999999999998</v>
      </c>
      <c r="RSP209" s="13"/>
      <c r="RSQ209" s="76">
        <f>RSI17+RSI24</f>
        <v>0</v>
      </c>
      <c r="RSR209" s="67"/>
      <c r="RSS209" s="75">
        <f>(100-8.65)/100</f>
        <v>0.91349999999999998</v>
      </c>
      <c r="RST209" s="13"/>
      <c r="RSU209" s="76">
        <f>RSM17+RSM24</f>
        <v>0</v>
      </c>
      <c r="RSV209" s="67"/>
      <c r="RSW209" s="75">
        <f>(100-8.65)/100</f>
        <v>0.91349999999999998</v>
      </c>
      <c r="RSX209" s="13"/>
      <c r="RSY209" s="76">
        <f>RSQ17+RSQ24</f>
        <v>0</v>
      </c>
      <c r="RSZ209" s="67"/>
      <c r="RTA209" s="75">
        <f>(100-8.65)/100</f>
        <v>0.91349999999999998</v>
      </c>
      <c r="RTB209" s="13"/>
      <c r="RTC209" s="76">
        <f>RSU17+RSU24</f>
        <v>0</v>
      </c>
      <c r="RTD209" s="67"/>
      <c r="RTE209" s="75">
        <f>(100-8.65)/100</f>
        <v>0.91349999999999998</v>
      </c>
      <c r="RTF209" s="13"/>
      <c r="RTG209" s="76">
        <f>RSY17+RSY24</f>
        <v>0</v>
      </c>
      <c r="RTH209" s="67"/>
      <c r="RTI209" s="75">
        <f>(100-8.65)/100</f>
        <v>0.91349999999999998</v>
      </c>
      <c r="RTJ209" s="13"/>
      <c r="RTK209" s="76">
        <f>RTC17+RTC24</f>
        <v>0</v>
      </c>
      <c r="RTL209" s="67"/>
      <c r="RTM209" s="75">
        <f>(100-8.65)/100</f>
        <v>0.91349999999999998</v>
      </c>
      <c r="RTN209" s="13"/>
      <c r="RTO209" s="76">
        <f>RTG17+RTG24</f>
        <v>0</v>
      </c>
      <c r="RTP209" s="67"/>
      <c r="RTQ209" s="75">
        <f>(100-8.65)/100</f>
        <v>0.91349999999999998</v>
      </c>
      <c r="RTR209" s="13"/>
      <c r="RTS209" s="76">
        <f>RTK17+RTK24</f>
        <v>0</v>
      </c>
      <c r="RTT209" s="67"/>
      <c r="RTU209" s="75">
        <f>(100-8.65)/100</f>
        <v>0.91349999999999998</v>
      </c>
      <c r="RTV209" s="13"/>
      <c r="RTW209" s="76">
        <f>RTO17+RTO24</f>
        <v>0</v>
      </c>
      <c r="RTX209" s="67"/>
      <c r="RTY209" s="75">
        <f>(100-8.65)/100</f>
        <v>0.91349999999999998</v>
      </c>
      <c r="RTZ209" s="13"/>
      <c r="RUA209" s="76">
        <f>RTS17+RTS24</f>
        <v>0</v>
      </c>
      <c r="RUB209" s="67"/>
      <c r="RUC209" s="75">
        <f>(100-8.65)/100</f>
        <v>0.91349999999999998</v>
      </c>
      <c r="RUD209" s="13"/>
      <c r="RUE209" s="76">
        <f>RTW17+RTW24</f>
        <v>0</v>
      </c>
      <c r="RUF209" s="67"/>
      <c r="RUG209" s="75">
        <f>(100-8.65)/100</f>
        <v>0.91349999999999998</v>
      </c>
      <c r="RUH209" s="13"/>
      <c r="RUI209" s="76">
        <f>RUA17+RUA24</f>
        <v>0</v>
      </c>
      <c r="RUJ209" s="67"/>
      <c r="RUK209" s="75">
        <f>(100-8.65)/100</f>
        <v>0.91349999999999998</v>
      </c>
      <c r="RUL209" s="13"/>
      <c r="RUM209" s="76">
        <f>RUE17+RUE24</f>
        <v>0</v>
      </c>
      <c r="RUN209" s="67"/>
      <c r="RUO209" s="75">
        <f>(100-8.65)/100</f>
        <v>0.91349999999999998</v>
      </c>
      <c r="RUP209" s="13"/>
      <c r="RUQ209" s="76">
        <f>RUI17+RUI24</f>
        <v>0</v>
      </c>
      <c r="RUR209" s="67"/>
      <c r="RUS209" s="75">
        <f>(100-8.65)/100</f>
        <v>0.91349999999999998</v>
      </c>
      <c r="RUT209" s="13"/>
      <c r="RUU209" s="76">
        <f>RUM17+RUM24</f>
        <v>0</v>
      </c>
      <c r="RUV209" s="67"/>
      <c r="RUW209" s="75">
        <f>(100-8.65)/100</f>
        <v>0.91349999999999998</v>
      </c>
      <c r="RUX209" s="13"/>
      <c r="RUY209" s="76">
        <f>RUQ17+RUQ24</f>
        <v>0</v>
      </c>
      <c r="RUZ209" s="67"/>
      <c r="RVA209" s="75">
        <f>(100-8.65)/100</f>
        <v>0.91349999999999998</v>
      </c>
      <c r="RVB209" s="13"/>
      <c r="RVC209" s="76">
        <f>RUU17+RUU24</f>
        <v>0</v>
      </c>
      <c r="RVD209" s="67"/>
      <c r="RVE209" s="75">
        <f>(100-8.65)/100</f>
        <v>0.91349999999999998</v>
      </c>
      <c r="RVF209" s="13"/>
      <c r="RVG209" s="76">
        <f>RUY17+RUY24</f>
        <v>0</v>
      </c>
      <c r="RVH209" s="67"/>
      <c r="RVI209" s="75">
        <f>(100-8.65)/100</f>
        <v>0.91349999999999998</v>
      </c>
      <c r="RVJ209" s="13"/>
      <c r="RVK209" s="76">
        <f>RVC17+RVC24</f>
        <v>0</v>
      </c>
      <c r="RVL209" s="67"/>
      <c r="RVM209" s="75">
        <f>(100-8.65)/100</f>
        <v>0.91349999999999998</v>
      </c>
      <c r="RVN209" s="13"/>
      <c r="RVO209" s="76">
        <f>RVG17+RVG24</f>
        <v>0</v>
      </c>
      <c r="RVP209" s="67"/>
      <c r="RVQ209" s="75">
        <f>(100-8.65)/100</f>
        <v>0.91349999999999998</v>
      </c>
      <c r="RVR209" s="13"/>
      <c r="RVS209" s="76">
        <f>RVK17+RVK24</f>
        <v>0</v>
      </c>
      <c r="RVT209" s="67"/>
      <c r="RVU209" s="75">
        <f>(100-8.65)/100</f>
        <v>0.91349999999999998</v>
      </c>
      <c r="RVV209" s="13"/>
      <c r="RVW209" s="76">
        <f>RVO17+RVO24</f>
        <v>0</v>
      </c>
      <c r="RVX209" s="67"/>
      <c r="RVY209" s="75">
        <f>(100-8.65)/100</f>
        <v>0.91349999999999998</v>
      </c>
      <c r="RVZ209" s="13"/>
      <c r="RWA209" s="76">
        <f>RVS17+RVS24</f>
        <v>0</v>
      </c>
      <c r="RWB209" s="67"/>
      <c r="RWC209" s="75">
        <f>(100-8.65)/100</f>
        <v>0.91349999999999998</v>
      </c>
      <c r="RWD209" s="13"/>
      <c r="RWE209" s="76">
        <f>RVW17+RVW24</f>
        <v>0</v>
      </c>
      <c r="RWF209" s="67"/>
      <c r="RWG209" s="75">
        <f>(100-8.65)/100</f>
        <v>0.91349999999999998</v>
      </c>
      <c r="RWH209" s="13"/>
      <c r="RWI209" s="76">
        <f>RWA17+RWA24</f>
        <v>0</v>
      </c>
      <c r="RWJ209" s="67"/>
      <c r="RWK209" s="75">
        <f>(100-8.65)/100</f>
        <v>0.91349999999999998</v>
      </c>
      <c r="RWL209" s="13"/>
      <c r="RWM209" s="76">
        <f>RWE17+RWE24</f>
        <v>0</v>
      </c>
      <c r="RWN209" s="67"/>
      <c r="RWO209" s="75">
        <f>(100-8.65)/100</f>
        <v>0.91349999999999998</v>
      </c>
      <c r="RWP209" s="13"/>
      <c r="RWQ209" s="76">
        <f>RWI17+RWI24</f>
        <v>0</v>
      </c>
      <c r="RWR209" s="67"/>
      <c r="RWS209" s="75">
        <f>(100-8.65)/100</f>
        <v>0.91349999999999998</v>
      </c>
      <c r="RWT209" s="13"/>
      <c r="RWU209" s="76">
        <f>RWM17+RWM24</f>
        <v>0</v>
      </c>
      <c r="RWV209" s="67"/>
      <c r="RWW209" s="75">
        <f>(100-8.65)/100</f>
        <v>0.91349999999999998</v>
      </c>
      <c r="RWX209" s="13"/>
      <c r="RWY209" s="76">
        <f>RWQ17+RWQ24</f>
        <v>0</v>
      </c>
      <c r="RWZ209" s="67"/>
      <c r="RXA209" s="75">
        <f>(100-8.65)/100</f>
        <v>0.91349999999999998</v>
      </c>
      <c r="RXB209" s="13"/>
      <c r="RXC209" s="76">
        <f>RWU17+RWU24</f>
        <v>0</v>
      </c>
      <c r="RXD209" s="67"/>
      <c r="RXE209" s="75">
        <f>(100-8.65)/100</f>
        <v>0.91349999999999998</v>
      </c>
      <c r="RXF209" s="13"/>
      <c r="RXG209" s="76">
        <f>RWY17+RWY24</f>
        <v>0</v>
      </c>
      <c r="RXH209" s="67"/>
      <c r="RXI209" s="75">
        <f>(100-8.65)/100</f>
        <v>0.91349999999999998</v>
      </c>
      <c r="RXJ209" s="13"/>
      <c r="RXK209" s="76">
        <f>RXC17+RXC24</f>
        <v>0</v>
      </c>
      <c r="RXL209" s="67"/>
      <c r="RXM209" s="75">
        <f>(100-8.65)/100</f>
        <v>0.91349999999999998</v>
      </c>
      <c r="RXN209" s="13"/>
      <c r="RXO209" s="76">
        <f>RXG17+RXG24</f>
        <v>0</v>
      </c>
      <c r="RXP209" s="67"/>
      <c r="RXQ209" s="75">
        <f>(100-8.65)/100</f>
        <v>0.91349999999999998</v>
      </c>
      <c r="RXR209" s="13"/>
      <c r="RXS209" s="76">
        <f>RXK17+RXK24</f>
        <v>0</v>
      </c>
      <c r="RXT209" s="67"/>
      <c r="RXU209" s="75">
        <f>(100-8.65)/100</f>
        <v>0.91349999999999998</v>
      </c>
      <c r="RXV209" s="13"/>
      <c r="RXW209" s="76">
        <f>RXO17+RXO24</f>
        <v>0</v>
      </c>
      <c r="RXX209" s="67"/>
      <c r="RXY209" s="75">
        <f>(100-8.65)/100</f>
        <v>0.91349999999999998</v>
      </c>
      <c r="RXZ209" s="13"/>
      <c r="RYA209" s="76">
        <f>RXS17+RXS24</f>
        <v>0</v>
      </c>
      <c r="RYB209" s="67"/>
      <c r="RYC209" s="75">
        <f>(100-8.65)/100</f>
        <v>0.91349999999999998</v>
      </c>
      <c r="RYD209" s="13"/>
      <c r="RYE209" s="76">
        <f>RXW17+RXW24</f>
        <v>0</v>
      </c>
      <c r="RYF209" s="67"/>
      <c r="RYG209" s="75">
        <f>(100-8.65)/100</f>
        <v>0.91349999999999998</v>
      </c>
      <c r="RYH209" s="13"/>
      <c r="RYI209" s="76">
        <f>RYA17+RYA24</f>
        <v>0</v>
      </c>
      <c r="RYJ209" s="67"/>
      <c r="RYK209" s="75">
        <f>(100-8.65)/100</f>
        <v>0.91349999999999998</v>
      </c>
      <c r="RYL209" s="13"/>
      <c r="RYM209" s="76">
        <f>RYE17+RYE24</f>
        <v>0</v>
      </c>
      <c r="RYN209" s="67"/>
      <c r="RYO209" s="75">
        <f>(100-8.65)/100</f>
        <v>0.91349999999999998</v>
      </c>
      <c r="RYP209" s="13"/>
      <c r="RYQ209" s="76">
        <f>RYI17+RYI24</f>
        <v>0</v>
      </c>
      <c r="RYR209" s="67"/>
      <c r="RYS209" s="75">
        <f>(100-8.65)/100</f>
        <v>0.91349999999999998</v>
      </c>
      <c r="RYT209" s="13"/>
      <c r="RYU209" s="76">
        <f>RYM17+RYM24</f>
        <v>0</v>
      </c>
      <c r="RYV209" s="67"/>
      <c r="RYW209" s="75">
        <f>(100-8.65)/100</f>
        <v>0.91349999999999998</v>
      </c>
      <c r="RYX209" s="13"/>
      <c r="RYY209" s="76">
        <f>RYQ17+RYQ24</f>
        <v>0</v>
      </c>
      <c r="RYZ209" s="67"/>
      <c r="RZA209" s="75">
        <f>(100-8.65)/100</f>
        <v>0.91349999999999998</v>
      </c>
      <c r="RZB209" s="13"/>
      <c r="RZC209" s="76">
        <f>RYU17+RYU24</f>
        <v>0</v>
      </c>
      <c r="RZD209" s="67"/>
      <c r="RZE209" s="75">
        <f>(100-8.65)/100</f>
        <v>0.91349999999999998</v>
      </c>
      <c r="RZF209" s="13"/>
      <c r="RZG209" s="76">
        <f>RYY17+RYY24</f>
        <v>0</v>
      </c>
      <c r="RZH209" s="67"/>
      <c r="RZI209" s="75">
        <f>(100-8.65)/100</f>
        <v>0.91349999999999998</v>
      </c>
      <c r="RZJ209" s="13"/>
      <c r="RZK209" s="76">
        <f>RZC17+RZC24</f>
        <v>0</v>
      </c>
      <c r="RZL209" s="67"/>
      <c r="RZM209" s="75">
        <f>(100-8.65)/100</f>
        <v>0.91349999999999998</v>
      </c>
      <c r="RZN209" s="13"/>
      <c r="RZO209" s="76">
        <f>RZG17+RZG24</f>
        <v>0</v>
      </c>
      <c r="RZP209" s="67"/>
      <c r="RZQ209" s="75">
        <f>(100-8.65)/100</f>
        <v>0.91349999999999998</v>
      </c>
      <c r="RZR209" s="13"/>
      <c r="RZS209" s="76">
        <f>RZK17+RZK24</f>
        <v>0</v>
      </c>
      <c r="RZT209" s="67"/>
      <c r="RZU209" s="75">
        <f>(100-8.65)/100</f>
        <v>0.91349999999999998</v>
      </c>
      <c r="RZV209" s="13"/>
      <c r="RZW209" s="76">
        <f>RZO17+RZO24</f>
        <v>0</v>
      </c>
      <c r="RZX209" s="67"/>
      <c r="RZY209" s="75">
        <f>(100-8.65)/100</f>
        <v>0.91349999999999998</v>
      </c>
      <c r="RZZ209" s="13"/>
      <c r="SAA209" s="76">
        <f>RZS17+RZS24</f>
        <v>0</v>
      </c>
      <c r="SAB209" s="67"/>
      <c r="SAC209" s="75">
        <f>(100-8.65)/100</f>
        <v>0.91349999999999998</v>
      </c>
      <c r="SAD209" s="13"/>
      <c r="SAE209" s="76">
        <f>RZW17+RZW24</f>
        <v>0</v>
      </c>
      <c r="SAF209" s="67"/>
      <c r="SAG209" s="75">
        <f>(100-8.65)/100</f>
        <v>0.91349999999999998</v>
      </c>
      <c r="SAH209" s="13"/>
      <c r="SAI209" s="76">
        <f>SAA17+SAA24</f>
        <v>0</v>
      </c>
      <c r="SAJ209" s="67"/>
      <c r="SAK209" s="75">
        <f>(100-8.65)/100</f>
        <v>0.91349999999999998</v>
      </c>
      <c r="SAL209" s="13"/>
      <c r="SAM209" s="76">
        <f>SAE17+SAE24</f>
        <v>0</v>
      </c>
      <c r="SAN209" s="67"/>
      <c r="SAO209" s="75">
        <f>(100-8.65)/100</f>
        <v>0.91349999999999998</v>
      </c>
      <c r="SAP209" s="13"/>
      <c r="SAQ209" s="76">
        <f>SAI17+SAI24</f>
        <v>0</v>
      </c>
      <c r="SAR209" s="67"/>
      <c r="SAS209" s="75">
        <f>(100-8.65)/100</f>
        <v>0.91349999999999998</v>
      </c>
      <c r="SAT209" s="13"/>
      <c r="SAU209" s="76">
        <f>SAM17+SAM24</f>
        <v>0</v>
      </c>
      <c r="SAV209" s="67"/>
      <c r="SAW209" s="75">
        <f>(100-8.65)/100</f>
        <v>0.91349999999999998</v>
      </c>
      <c r="SAX209" s="13"/>
      <c r="SAY209" s="76">
        <f>SAQ17+SAQ24</f>
        <v>0</v>
      </c>
      <c r="SAZ209" s="67"/>
      <c r="SBA209" s="75">
        <f>(100-8.65)/100</f>
        <v>0.91349999999999998</v>
      </c>
      <c r="SBB209" s="13"/>
      <c r="SBC209" s="76">
        <f>SAU17+SAU24</f>
        <v>0</v>
      </c>
      <c r="SBD209" s="67"/>
      <c r="SBE209" s="75">
        <f>(100-8.65)/100</f>
        <v>0.91349999999999998</v>
      </c>
      <c r="SBF209" s="13"/>
      <c r="SBG209" s="76">
        <f>SAY17+SAY24</f>
        <v>0</v>
      </c>
      <c r="SBH209" s="67"/>
      <c r="SBI209" s="75">
        <f>(100-8.65)/100</f>
        <v>0.91349999999999998</v>
      </c>
      <c r="SBJ209" s="13"/>
      <c r="SBK209" s="76">
        <f>SBC17+SBC24</f>
        <v>0</v>
      </c>
      <c r="SBL209" s="67"/>
      <c r="SBM209" s="75">
        <f>(100-8.65)/100</f>
        <v>0.91349999999999998</v>
      </c>
      <c r="SBN209" s="13"/>
      <c r="SBO209" s="76">
        <f>SBG17+SBG24</f>
        <v>0</v>
      </c>
      <c r="SBP209" s="67"/>
      <c r="SBQ209" s="75">
        <f>(100-8.65)/100</f>
        <v>0.91349999999999998</v>
      </c>
      <c r="SBR209" s="13"/>
      <c r="SBS209" s="76">
        <f>SBK17+SBK24</f>
        <v>0</v>
      </c>
      <c r="SBT209" s="67"/>
      <c r="SBU209" s="75">
        <f>(100-8.65)/100</f>
        <v>0.91349999999999998</v>
      </c>
      <c r="SBV209" s="13"/>
      <c r="SBW209" s="76">
        <f>SBO17+SBO24</f>
        <v>0</v>
      </c>
      <c r="SBX209" s="67"/>
      <c r="SBY209" s="75">
        <f>(100-8.65)/100</f>
        <v>0.91349999999999998</v>
      </c>
      <c r="SBZ209" s="13"/>
      <c r="SCA209" s="76">
        <f>SBS17+SBS24</f>
        <v>0</v>
      </c>
      <c r="SCB209" s="67"/>
      <c r="SCC209" s="75">
        <f>(100-8.65)/100</f>
        <v>0.91349999999999998</v>
      </c>
      <c r="SCD209" s="13"/>
      <c r="SCE209" s="76">
        <f>SBW17+SBW24</f>
        <v>0</v>
      </c>
      <c r="SCF209" s="67"/>
      <c r="SCG209" s="75">
        <f>(100-8.65)/100</f>
        <v>0.91349999999999998</v>
      </c>
      <c r="SCH209" s="13"/>
      <c r="SCI209" s="76">
        <f>SCA17+SCA24</f>
        <v>0</v>
      </c>
      <c r="SCJ209" s="67"/>
      <c r="SCK209" s="75">
        <f>(100-8.65)/100</f>
        <v>0.91349999999999998</v>
      </c>
      <c r="SCL209" s="13"/>
      <c r="SCM209" s="76">
        <f>SCE17+SCE24</f>
        <v>0</v>
      </c>
      <c r="SCN209" s="67"/>
      <c r="SCO209" s="75">
        <f>(100-8.65)/100</f>
        <v>0.91349999999999998</v>
      </c>
      <c r="SCP209" s="13"/>
      <c r="SCQ209" s="76">
        <f>SCI17+SCI24</f>
        <v>0</v>
      </c>
      <c r="SCR209" s="67"/>
      <c r="SCS209" s="75">
        <f>(100-8.65)/100</f>
        <v>0.91349999999999998</v>
      </c>
      <c r="SCT209" s="13"/>
      <c r="SCU209" s="76">
        <f>SCM17+SCM24</f>
        <v>0</v>
      </c>
      <c r="SCV209" s="67"/>
      <c r="SCW209" s="75">
        <f>(100-8.65)/100</f>
        <v>0.91349999999999998</v>
      </c>
      <c r="SCX209" s="13"/>
      <c r="SCY209" s="76">
        <f>SCQ17+SCQ24</f>
        <v>0</v>
      </c>
      <c r="SCZ209" s="67"/>
      <c r="SDA209" s="75">
        <f>(100-8.65)/100</f>
        <v>0.91349999999999998</v>
      </c>
      <c r="SDB209" s="13"/>
      <c r="SDC209" s="76">
        <f>SCU17+SCU24</f>
        <v>0</v>
      </c>
      <c r="SDD209" s="67"/>
      <c r="SDE209" s="75">
        <f>(100-8.65)/100</f>
        <v>0.91349999999999998</v>
      </c>
      <c r="SDF209" s="13"/>
      <c r="SDG209" s="76">
        <f>SCY17+SCY24</f>
        <v>0</v>
      </c>
      <c r="SDH209" s="67"/>
      <c r="SDI209" s="75">
        <f>(100-8.65)/100</f>
        <v>0.91349999999999998</v>
      </c>
      <c r="SDJ209" s="13"/>
      <c r="SDK209" s="76">
        <f>SDC17+SDC24</f>
        <v>0</v>
      </c>
      <c r="SDL209" s="67"/>
      <c r="SDM209" s="75">
        <f>(100-8.65)/100</f>
        <v>0.91349999999999998</v>
      </c>
      <c r="SDN209" s="13"/>
      <c r="SDO209" s="76">
        <f>SDG17+SDG24</f>
        <v>0</v>
      </c>
      <c r="SDP209" s="67"/>
      <c r="SDQ209" s="75">
        <f>(100-8.65)/100</f>
        <v>0.91349999999999998</v>
      </c>
      <c r="SDR209" s="13"/>
      <c r="SDS209" s="76">
        <f>SDK17+SDK24</f>
        <v>0</v>
      </c>
      <c r="SDT209" s="67"/>
      <c r="SDU209" s="75">
        <f>(100-8.65)/100</f>
        <v>0.91349999999999998</v>
      </c>
      <c r="SDV209" s="13"/>
      <c r="SDW209" s="76">
        <f>SDO17+SDO24</f>
        <v>0</v>
      </c>
      <c r="SDX209" s="67"/>
      <c r="SDY209" s="75">
        <f>(100-8.65)/100</f>
        <v>0.91349999999999998</v>
      </c>
      <c r="SDZ209" s="13"/>
      <c r="SEA209" s="76">
        <f>SDS17+SDS24</f>
        <v>0</v>
      </c>
      <c r="SEB209" s="67"/>
      <c r="SEC209" s="75">
        <f>(100-8.65)/100</f>
        <v>0.91349999999999998</v>
      </c>
      <c r="SED209" s="13"/>
      <c r="SEE209" s="76">
        <f>SDW17+SDW24</f>
        <v>0</v>
      </c>
      <c r="SEF209" s="67"/>
      <c r="SEG209" s="75">
        <f>(100-8.65)/100</f>
        <v>0.91349999999999998</v>
      </c>
      <c r="SEH209" s="13"/>
      <c r="SEI209" s="76">
        <f>SEA17+SEA24</f>
        <v>0</v>
      </c>
      <c r="SEJ209" s="67"/>
      <c r="SEK209" s="75">
        <f>(100-8.65)/100</f>
        <v>0.91349999999999998</v>
      </c>
      <c r="SEL209" s="13"/>
      <c r="SEM209" s="76">
        <f>SEE17+SEE24</f>
        <v>0</v>
      </c>
      <c r="SEN209" s="67"/>
      <c r="SEO209" s="75">
        <f>(100-8.65)/100</f>
        <v>0.91349999999999998</v>
      </c>
      <c r="SEP209" s="13"/>
      <c r="SEQ209" s="76">
        <f>SEI17+SEI24</f>
        <v>0</v>
      </c>
      <c r="SER209" s="67"/>
      <c r="SES209" s="75">
        <f>(100-8.65)/100</f>
        <v>0.91349999999999998</v>
      </c>
      <c r="SET209" s="13"/>
      <c r="SEU209" s="76">
        <f>SEM17+SEM24</f>
        <v>0</v>
      </c>
      <c r="SEV209" s="67"/>
      <c r="SEW209" s="75">
        <f>(100-8.65)/100</f>
        <v>0.91349999999999998</v>
      </c>
      <c r="SEX209" s="13"/>
      <c r="SEY209" s="76">
        <f>SEQ17+SEQ24</f>
        <v>0</v>
      </c>
      <c r="SEZ209" s="67"/>
      <c r="SFA209" s="75">
        <f>(100-8.65)/100</f>
        <v>0.91349999999999998</v>
      </c>
      <c r="SFB209" s="13"/>
      <c r="SFC209" s="76">
        <f>SEU17+SEU24</f>
        <v>0</v>
      </c>
      <c r="SFD209" s="67"/>
      <c r="SFE209" s="75">
        <f>(100-8.65)/100</f>
        <v>0.91349999999999998</v>
      </c>
      <c r="SFF209" s="13"/>
      <c r="SFG209" s="76">
        <f>SEY17+SEY24</f>
        <v>0</v>
      </c>
      <c r="SFH209" s="67"/>
      <c r="SFI209" s="75">
        <f>(100-8.65)/100</f>
        <v>0.91349999999999998</v>
      </c>
      <c r="SFJ209" s="13"/>
      <c r="SFK209" s="76">
        <f>SFC17+SFC24</f>
        <v>0</v>
      </c>
      <c r="SFL209" s="67"/>
      <c r="SFM209" s="75">
        <f>(100-8.65)/100</f>
        <v>0.91349999999999998</v>
      </c>
      <c r="SFN209" s="13"/>
      <c r="SFO209" s="76">
        <f>SFG17+SFG24</f>
        <v>0</v>
      </c>
      <c r="SFP209" s="67"/>
      <c r="SFQ209" s="75">
        <f>(100-8.65)/100</f>
        <v>0.91349999999999998</v>
      </c>
      <c r="SFR209" s="13"/>
      <c r="SFS209" s="76">
        <f>SFK17+SFK24</f>
        <v>0</v>
      </c>
      <c r="SFT209" s="67"/>
      <c r="SFU209" s="75">
        <f>(100-8.65)/100</f>
        <v>0.91349999999999998</v>
      </c>
      <c r="SFV209" s="13"/>
      <c r="SFW209" s="76">
        <f>SFO17+SFO24</f>
        <v>0</v>
      </c>
      <c r="SFX209" s="67"/>
      <c r="SFY209" s="75">
        <f>(100-8.65)/100</f>
        <v>0.91349999999999998</v>
      </c>
      <c r="SFZ209" s="13"/>
      <c r="SGA209" s="76">
        <f>SFS17+SFS24</f>
        <v>0</v>
      </c>
      <c r="SGB209" s="67"/>
      <c r="SGC209" s="75">
        <f>(100-8.65)/100</f>
        <v>0.91349999999999998</v>
      </c>
      <c r="SGD209" s="13"/>
      <c r="SGE209" s="76">
        <f>SFW17+SFW24</f>
        <v>0</v>
      </c>
      <c r="SGF209" s="67"/>
      <c r="SGG209" s="75">
        <f>(100-8.65)/100</f>
        <v>0.91349999999999998</v>
      </c>
      <c r="SGH209" s="13"/>
      <c r="SGI209" s="76">
        <f>SGA17+SGA24</f>
        <v>0</v>
      </c>
      <c r="SGJ209" s="67"/>
      <c r="SGK209" s="75">
        <f>(100-8.65)/100</f>
        <v>0.91349999999999998</v>
      </c>
      <c r="SGL209" s="13"/>
      <c r="SGM209" s="76">
        <f>SGE17+SGE24</f>
        <v>0</v>
      </c>
      <c r="SGN209" s="67"/>
      <c r="SGO209" s="75">
        <f>(100-8.65)/100</f>
        <v>0.91349999999999998</v>
      </c>
      <c r="SGP209" s="13"/>
      <c r="SGQ209" s="76">
        <f>SGI17+SGI24</f>
        <v>0</v>
      </c>
      <c r="SGR209" s="67"/>
      <c r="SGS209" s="75">
        <f>(100-8.65)/100</f>
        <v>0.91349999999999998</v>
      </c>
      <c r="SGT209" s="13"/>
      <c r="SGU209" s="76">
        <f>SGM17+SGM24</f>
        <v>0</v>
      </c>
      <c r="SGV209" s="67"/>
      <c r="SGW209" s="75">
        <f>(100-8.65)/100</f>
        <v>0.91349999999999998</v>
      </c>
      <c r="SGX209" s="13"/>
      <c r="SGY209" s="76">
        <f>SGQ17+SGQ24</f>
        <v>0</v>
      </c>
      <c r="SGZ209" s="67"/>
      <c r="SHA209" s="75">
        <f>(100-8.65)/100</f>
        <v>0.91349999999999998</v>
      </c>
      <c r="SHB209" s="13"/>
      <c r="SHC209" s="76">
        <f>SGU17+SGU24</f>
        <v>0</v>
      </c>
      <c r="SHD209" s="67"/>
      <c r="SHE209" s="75">
        <f>(100-8.65)/100</f>
        <v>0.91349999999999998</v>
      </c>
      <c r="SHF209" s="13"/>
      <c r="SHG209" s="76">
        <f>SGY17+SGY24</f>
        <v>0</v>
      </c>
      <c r="SHH209" s="67"/>
      <c r="SHI209" s="75">
        <f>(100-8.65)/100</f>
        <v>0.91349999999999998</v>
      </c>
      <c r="SHJ209" s="13"/>
      <c r="SHK209" s="76">
        <f>SHC17+SHC24</f>
        <v>0</v>
      </c>
      <c r="SHL209" s="67"/>
      <c r="SHM209" s="75">
        <f>(100-8.65)/100</f>
        <v>0.91349999999999998</v>
      </c>
      <c r="SHN209" s="13"/>
      <c r="SHO209" s="76">
        <f>SHG17+SHG24</f>
        <v>0</v>
      </c>
      <c r="SHP209" s="67"/>
      <c r="SHQ209" s="75">
        <f>(100-8.65)/100</f>
        <v>0.91349999999999998</v>
      </c>
      <c r="SHR209" s="13"/>
      <c r="SHS209" s="76">
        <f>SHK17+SHK24</f>
        <v>0</v>
      </c>
      <c r="SHT209" s="67"/>
      <c r="SHU209" s="75">
        <f>(100-8.65)/100</f>
        <v>0.91349999999999998</v>
      </c>
      <c r="SHV209" s="13"/>
      <c r="SHW209" s="76">
        <f>SHO17+SHO24</f>
        <v>0</v>
      </c>
      <c r="SHX209" s="67"/>
      <c r="SHY209" s="75">
        <f>(100-8.65)/100</f>
        <v>0.91349999999999998</v>
      </c>
      <c r="SHZ209" s="13"/>
      <c r="SIA209" s="76">
        <f>SHS17+SHS24</f>
        <v>0</v>
      </c>
      <c r="SIB209" s="67"/>
      <c r="SIC209" s="75">
        <f>(100-8.65)/100</f>
        <v>0.91349999999999998</v>
      </c>
      <c r="SID209" s="13"/>
      <c r="SIE209" s="76">
        <f>SHW17+SHW24</f>
        <v>0</v>
      </c>
      <c r="SIF209" s="67"/>
      <c r="SIG209" s="75">
        <f>(100-8.65)/100</f>
        <v>0.91349999999999998</v>
      </c>
      <c r="SIH209" s="13"/>
      <c r="SII209" s="76">
        <f>SIA17+SIA24</f>
        <v>0</v>
      </c>
      <c r="SIJ209" s="67"/>
      <c r="SIK209" s="75">
        <f>(100-8.65)/100</f>
        <v>0.91349999999999998</v>
      </c>
      <c r="SIL209" s="13"/>
      <c r="SIM209" s="76">
        <f>SIE17+SIE24</f>
        <v>0</v>
      </c>
      <c r="SIN209" s="67"/>
      <c r="SIO209" s="75">
        <f>(100-8.65)/100</f>
        <v>0.91349999999999998</v>
      </c>
      <c r="SIP209" s="13"/>
      <c r="SIQ209" s="76">
        <f>SII17+SII24</f>
        <v>0</v>
      </c>
      <c r="SIR209" s="67"/>
      <c r="SIS209" s="75">
        <f>(100-8.65)/100</f>
        <v>0.91349999999999998</v>
      </c>
      <c r="SIT209" s="13"/>
      <c r="SIU209" s="76">
        <f>SIM17+SIM24</f>
        <v>0</v>
      </c>
      <c r="SIV209" s="67"/>
      <c r="SIW209" s="75">
        <f>(100-8.65)/100</f>
        <v>0.91349999999999998</v>
      </c>
      <c r="SIX209" s="13"/>
      <c r="SIY209" s="76">
        <f>SIQ17+SIQ24</f>
        <v>0</v>
      </c>
      <c r="SIZ209" s="67"/>
      <c r="SJA209" s="75">
        <f>(100-8.65)/100</f>
        <v>0.91349999999999998</v>
      </c>
      <c r="SJB209" s="13"/>
      <c r="SJC209" s="76">
        <f>SIU17+SIU24</f>
        <v>0</v>
      </c>
      <c r="SJD209" s="67"/>
      <c r="SJE209" s="75">
        <f>(100-8.65)/100</f>
        <v>0.91349999999999998</v>
      </c>
      <c r="SJF209" s="13"/>
      <c r="SJG209" s="76">
        <f>SIY17+SIY24</f>
        <v>0</v>
      </c>
      <c r="SJH209" s="67"/>
      <c r="SJI209" s="75">
        <f>(100-8.65)/100</f>
        <v>0.91349999999999998</v>
      </c>
      <c r="SJJ209" s="13"/>
      <c r="SJK209" s="76">
        <f>SJC17+SJC24</f>
        <v>0</v>
      </c>
      <c r="SJL209" s="67"/>
      <c r="SJM209" s="75">
        <f>(100-8.65)/100</f>
        <v>0.91349999999999998</v>
      </c>
      <c r="SJN209" s="13"/>
      <c r="SJO209" s="76">
        <f>SJG17+SJG24</f>
        <v>0</v>
      </c>
      <c r="SJP209" s="67"/>
      <c r="SJQ209" s="75">
        <f>(100-8.65)/100</f>
        <v>0.91349999999999998</v>
      </c>
      <c r="SJR209" s="13"/>
      <c r="SJS209" s="76">
        <f>SJK17+SJK24</f>
        <v>0</v>
      </c>
      <c r="SJT209" s="67"/>
      <c r="SJU209" s="75">
        <f>(100-8.65)/100</f>
        <v>0.91349999999999998</v>
      </c>
      <c r="SJV209" s="13"/>
      <c r="SJW209" s="76">
        <f>SJO17+SJO24</f>
        <v>0</v>
      </c>
      <c r="SJX209" s="67"/>
      <c r="SJY209" s="75">
        <f>(100-8.65)/100</f>
        <v>0.91349999999999998</v>
      </c>
      <c r="SJZ209" s="13"/>
      <c r="SKA209" s="76">
        <f>SJS17+SJS24</f>
        <v>0</v>
      </c>
      <c r="SKB209" s="67"/>
      <c r="SKC209" s="75">
        <f>(100-8.65)/100</f>
        <v>0.91349999999999998</v>
      </c>
      <c r="SKD209" s="13"/>
      <c r="SKE209" s="76">
        <f>SJW17+SJW24</f>
        <v>0</v>
      </c>
      <c r="SKF209" s="67"/>
      <c r="SKG209" s="75">
        <f>(100-8.65)/100</f>
        <v>0.91349999999999998</v>
      </c>
      <c r="SKH209" s="13"/>
      <c r="SKI209" s="76">
        <f>SKA17+SKA24</f>
        <v>0</v>
      </c>
      <c r="SKJ209" s="67"/>
      <c r="SKK209" s="75">
        <f>(100-8.65)/100</f>
        <v>0.91349999999999998</v>
      </c>
      <c r="SKL209" s="13"/>
      <c r="SKM209" s="76">
        <f>SKE17+SKE24</f>
        <v>0</v>
      </c>
      <c r="SKN209" s="67"/>
      <c r="SKO209" s="75">
        <f>(100-8.65)/100</f>
        <v>0.91349999999999998</v>
      </c>
      <c r="SKP209" s="13"/>
      <c r="SKQ209" s="76">
        <f>SKI17+SKI24</f>
        <v>0</v>
      </c>
      <c r="SKR209" s="67"/>
      <c r="SKS209" s="75">
        <f>(100-8.65)/100</f>
        <v>0.91349999999999998</v>
      </c>
      <c r="SKT209" s="13"/>
      <c r="SKU209" s="76">
        <f>SKM17+SKM24</f>
        <v>0</v>
      </c>
      <c r="SKV209" s="67"/>
      <c r="SKW209" s="75">
        <f>(100-8.65)/100</f>
        <v>0.91349999999999998</v>
      </c>
      <c r="SKX209" s="13"/>
      <c r="SKY209" s="76">
        <f>SKQ17+SKQ24</f>
        <v>0</v>
      </c>
      <c r="SKZ209" s="67"/>
      <c r="SLA209" s="75">
        <f>(100-8.65)/100</f>
        <v>0.91349999999999998</v>
      </c>
      <c r="SLB209" s="13"/>
      <c r="SLC209" s="76">
        <f>SKU17+SKU24</f>
        <v>0</v>
      </c>
      <c r="SLD209" s="67"/>
      <c r="SLE209" s="75">
        <f>(100-8.65)/100</f>
        <v>0.91349999999999998</v>
      </c>
      <c r="SLF209" s="13"/>
      <c r="SLG209" s="76">
        <f>SKY17+SKY24</f>
        <v>0</v>
      </c>
      <c r="SLH209" s="67"/>
      <c r="SLI209" s="75">
        <f>(100-8.65)/100</f>
        <v>0.91349999999999998</v>
      </c>
      <c r="SLJ209" s="13"/>
      <c r="SLK209" s="76">
        <f>SLC17+SLC24</f>
        <v>0</v>
      </c>
      <c r="SLL209" s="67"/>
      <c r="SLM209" s="75">
        <f>(100-8.65)/100</f>
        <v>0.91349999999999998</v>
      </c>
      <c r="SLN209" s="13"/>
      <c r="SLO209" s="76">
        <f>SLG17+SLG24</f>
        <v>0</v>
      </c>
      <c r="SLP209" s="67"/>
      <c r="SLQ209" s="75">
        <f>(100-8.65)/100</f>
        <v>0.91349999999999998</v>
      </c>
      <c r="SLR209" s="13"/>
      <c r="SLS209" s="76">
        <f>SLK17+SLK24</f>
        <v>0</v>
      </c>
      <c r="SLT209" s="67"/>
      <c r="SLU209" s="75">
        <f>(100-8.65)/100</f>
        <v>0.91349999999999998</v>
      </c>
      <c r="SLV209" s="13"/>
      <c r="SLW209" s="76">
        <f>SLO17+SLO24</f>
        <v>0</v>
      </c>
      <c r="SLX209" s="67"/>
      <c r="SLY209" s="75">
        <f>(100-8.65)/100</f>
        <v>0.91349999999999998</v>
      </c>
      <c r="SLZ209" s="13"/>
      <c r="SMA209" s="76">
        <f>SLS17+SLS24</f>
        <v>0</v>
      </c>
      <c r="SMB209" s="67"/>
      <c r="SMC209" s="75">
        <f>(100-8.65)/100</f>
        <v>0.91349999999999998</v>
      </c>
      <c r="SMD209" s="13"/>
      <c r="SME209" s="76">
        <f>SLW17+SLW24</f>
        <v>0</v>
      </c>
      <c r="SMF209" s="67"/>
      <c r="SMG209" s="75">
        <f>(100-8.65)/100</f>
        <v>0.91349999999999998</v>
      </c>
      <c r="SMH209" s="13"/>
      <c r="SMI209" s="76">
        <f>SMA17+SMA24</f>
        <v>0</v>
      </c>
      <c r="SMJ209" s="67"/>
      <c r="SMK209" s="75">
        <f>(100-8.65)/100</f>
        <v>0.91349999999999998</v>
      </c>
      <c r="SML209" s="13"/>
      <c r="SMM209" s="76">
        <f>SME17+SME24</f>
        <v>0</v>
      </c>
      <c r="SMN209" s="67"/>
      <c r="SMO209" s="75">
        <f>(100-8.65)/100</f>
        <v>0.91349999999999998</v>
      </c>
      <c r="SMP209" s="13"/>
      <c r="SMQ209" s="76">
        <f>SMI17+SMI24</f>
        <v>0</v>
      </c>
      <c r="SMR209" s="67"/>
      <c r="SMS209" s="75">
        <f>(100-8.65)/100</f>
        <v>0.91349999999999998</v>
      </c>
      <c r="SMT209" s="13"/>
      <c r="SMU209" s="76">
        <f>SMM17+SMM24</f>
        <v>0</v>
      </c>
      <c r="SMV209" s="67"/>
      <c r="SMW209" s="75">
        <f>(100-8.65)/100</f>
        <v>0.91349999999999998</v>
      </c>
      <c r="SMX209" s="13"/>
      <c r="SMY209" s="76">
        <f>SMQ17+SMQ24</f>
        <v>0</v>
      </c>
      <c r="SMZ209" s="67"/>
      <c r="SNA209" s="75">
        <f>(100-8.65)/100</f>
        <v>0.91349999999999998</v>
      </c>
      <c r="SNB209" s="13"/>
      <c r="SNC209" s="76">
        <f>SMU17+SMU24</f>
        <v>0</v>
      </c>
      <c r="SND209" s="67"/>
      <c r="SNE209" s="75">
        <f>(100-8.65)/100</f>
        <v>0.91349999999999998</v>
      </c>
      <c r="SNF209" s="13"/>
      <c r="SNG209" s="76">
        <f>SMY17+SMY24</f>
        <v>0</v>
      </c>
      <c r="SNH209" s="67"/>
      <c r="SNI209" s="75">
        <f>(100-8.65)/100</f>
        <v>0.91349999999999998</v>
      </c>
      <c r="SNJ209" s="13"/>
      <c r="SNK209" s="76">
        <f>SNC17+SNC24</f>
        <v>0</v>
      </c>
      <c r="SNL209" s="67"/>
      <c r="SNM209" s="75">
        <f>(100-8.65)/100</f>
        <v>0.91349999999999998</v>
      </c>
      <c r="SNN209" s="13"/>
      <c r="SNO209" s="76">
        <f>SNG17+SNG24</f>
        <v>0</v>
      </c>
      <c r="SNP209" s="67"/>
      <c r="SNQ209" s="75">
        <f>(100-8.65)/100</f>
        <v>0.91349999999999998</v>
      </c>
      <c r="SNR209" s="13"/>
      <c r="SNS209" s="76">
        <f>SNK17+SNK24</f>
        <v>0</v>
      </c>
      <c r="SNT209" s="67"/>
      <c r="SNU209" s="75">
        <f>(100-8.65)/100</f>
        <v>0.91349999999999998</v>
      </c>
      <c r="SNV209" s="13"/>
      <c r="SNW209" s="76">
        <f>SNO17+SNO24</f>
        <v>0</v>
      </c>
      <c r="SNX209" s="67"/>
      <c r="SNY209" s="75">
        <f>(100-8.65)/100</f>
        <v>0.91349999999999998</v>
      </c>
      <c r="SNZ209" s="13"/>
      <c r="SOA209" s="76">
        <f>SNS17+SNS24</f>
        <v>0</v>
      </c>
      <c r="SOB209" s="67"/>
      <c r="SOC209" s="75">
        <f>(100-8.65)/100</f>
        <v>0.91349999999999998</v>
      </c>
      <c r="SOD209" s="13"/>
      <c r="SOE209" s="76">
        <f>SNW17+SNW24</f>
        <v>0</v>
      </c>
      <c r="SOF209" s="67"/>
      <c r="SOG209" s="75">
        <f>(100-8.65)/100</f>
        <v>0.91349999999999998</v>
      </c>
      <c r="SOH209" s="13"/>
      <c r="SOI209" s="76">
        <f>SOA17+SOA24</f>
        <v>0</v>
      </c>
      <c r="SOJ209" s="67"/>
      <c r="SOK209" s="75">
        <f>(100-8.65)/100</f>
        <v>0.91349999999999998</v>
      </c>
      <c r="SOL209" s="13"/>
      <c r="SOM209" s="76">
        <f>SOE17+SOE24</f>
        <v>0</v>
      </c>
      <c r="SON209" s="67"/>
      <c r="SOO209" s="75">
        <f>(100-8.65)/100</f>
        <v>0.91349999999999998</v>
      </c>
      <c r="SOP209" s="13"/>
      <c r="SOQ209" s="76">
        <f>SOI17+SOI24</f>
        <v>0</v>
      </c>
      <c r="SOR209" s="67"/>
      <c r="SOS209" s="75">
        <f>(100-8.65)/100</f>
        <v>0.91349999999999998</v>
      </c>
      <c r="SOT209" s="13"/>
      <c r="SOU209" s="76">
        <f>SOM17+SOM24</f>
        <v>0</v>
      </c>
      <c r="SOV209" s="67"/>
      <c r="SOW209" s="75">
        <f>(100-8.65)/100</f>
        <v>0.91349999999999998</v>
      </c>
      <c r="SOX209" s="13"/>
      <c r="SOY209" s="76">
        <f>SOQ17+SOQ24</f>
        <v>0</v>
      </c>
      <c r="SOZ209" s="67"/>
      <c r="SPA209" s="75">
        <f>(100-8.65)/100</f>
        <v>0.91349999999999998</v>
      </c>
      <c r="SPB209" s="13"/>
      <c r="SPC209" s="76">
        <f>SOU17+SOU24</f>
        <v>0</v>
      </c>
      <c r="SPD209" s="67"/>
      <c r="SPE209" s="75">
        <f>(100-8.65)/100</f>
        <v>0.91349999999999998</v>
      </c>
      <c r="SPF209" s="13"/>
      <c r="SPG209" s="76">
        <f>SOY17+SOY24</f>
        <v>0</v>
      </c>
      <c r="SPH209" s="67"/>
      <c r="SPI209" s="75">
        <f>(100-8.65)/100</f>
        <v>0.91349999999999998</v>
      </c>
      <c r="SPJ209" s="13"/>
      <c r="SPK209" s="76">
        <f>SPC17+SPC24</f>
        <v>0</v>
      </c>
      <c r="SPL209" s="67"/>
      <c r="SPM209" s="75">
        <f>(100-8.65)/100</f>
        <v>0.91349999999999998</v>
      </c>
      <c r="SPN209" s="13"/>
      <c r="SPO209" s="76">
        <f>SPG17+SPG24</f>
        <v>0</v>
      </c>
      <c r="SPP209" s="67"/>
      <c r="SPQ209" s="75">
        <f>(100-8.65)/100</f>
        <v>0.91349999999999998</v>
      </c>
      <c r="SPR209" s="13"/>
      <c r="SPS209" s="76">
        <f>SPK17+SPK24</f>
        <v>0</v>
      </c>
      <c r="SPT209" s="67"/>
      <c r="SPU209" s="75">
        <f>(100-8.65)/100</f>
        <v>0.91349999999999998</v>
      </c>
      <c r="SPV209" s="13"/>
      <c r="SPW209" s="76">
        <f>SPO17+SPO24</f>
        <v>0</v>
      </c>
      <c r="SPX209" s="67"/>
      <c r="SPY209" s="75">
        <f>(100-8.65)/100</f>
        <v>0.91349999999999998</v>
      </c>
      <c r="SPZ209" s="13"/>
      <c r="SQA209" s="76">
        <f>SPS17+SPS24</f>
        <v>0</v>
      </c>
      <c r="SQB209" s="67"/>
      <c r="SQC209" s="75">
        <f>(100-8.65)/100</f>
        <v>0.91349999999999998</v>
      </c>
      <c r="SQD209" s="13"/>
      <c r="SQE209" s="76">
        <f>SPW17+SPW24</f>
        <v>0</v>
      </c>
      <c r="SQF209" s="67"/>
      <c r="SQG209" s="75">
        <f>(100-8.65)/100</f>
        <v>0.91349999999999998</v>
      </c>
      <c r="SQH209" s="13"/>
      <c r="SQI209" s="76">
        <f>SQA17+SQA24</f>
        <v>0</v>
      </c>
      <c r="SQJ209" s="67"/>
      <c r="SQK209" s="75">
        <f>(100-8.65)/100</f>
        <v>0.91349999999999998</v>
      </c>
      <c r="SQL209" s="13"/>
      <c r="SQM209" s="76">
        <f>SQE17+SQE24</f>
        <v>0</v>
      </c>
      <c r="SQN209" s="67"/>
      <c r="SQO209" s="75">
        <f>(100-8.65)/100</f>
        <v>0.91349999999999998</v>
      </c>
      <c r="SQP209" s="13"/>
      <c r="SQQ209" s="76">
        <f>SQI17+SQI24</f>
        <v>0</v>
      </c>
      <c r="SQR209" s="67"/>
      <c r="SQS209" s="75">
        <f>(100-8.65)/100</f>
        <v>0.91349999999999998</v>
      </c>
      <c r="SQT209" s="13"/>
      <c r="SQU209" s="76">
        <f>SQM17+SQM24</f>
        <v>0</v>
      </c>
      <c r="SQV209" s="67"/>
      <c r="SQW209" s="75">
        <f>(100-8.65)/100</f>
        <v>0.91349999999999998</v>
      </c>
      <c r="SQX209" s="13"/>
      <c r="SQY209" s="76">
        <f>SQQ17+SQQ24</f>
        <v>0</v>
      </c>
      <c r="SQZ209" s="67"/>
      <c r="SRA209" s="75">
        <f>(100-8.65)/100</f>
        <v>0.91349999999999998</v>
      </c>
      <c r="SRB209" s="13"/>
      <c r="SRC209" s="76">
        <f>SQU17+SQU24</f>
        <v>0</v>
      </c>
      <c r="SRD209" s="67"/>
      <c r="SRE209" s="75">
        <f>(100-8.65)/100</f>
        <v>0.91349999999999998</v>
      </c>
      <c r="SRF209" s="13"/>
      <c r="SRG209" s="76">
        <f>SQY17+SQY24</f>
        <v>0</v>
      </c>
      <c r="SRH209" s="67"/>
      <c r="SRI209" s="75">
        <f>(100-8.65)/100</f>
        <v>0.91349999999999998</v>
      </c>
      <c r="SRJ209" s="13"/>
      <c r="SRK209" s="76">
        <f>SRC17+SRC24</f>
        <v>0</v>
      </c>
      <c r="SRL209" s="67"/>
      <c r="SRM209" s="75">
        <f>(100-8.65)/100</f>
        <v>0.91349999999999998</v>
      </c>
      <c r="SRN209" s="13"/>
      <c r="SRO209" s="76">
        <f>SRG17+SRG24</f>
        <v>0</v>
      </c>
      <c r="SRP209" s="67"/>
      <c r="SRQ209" s="75">
        <f>(100-8.65)/100</f>
        <v>0.91349999999999998</v>
      </c>
      <c r="SRR209" s="13"/>
      <c r="SRS209" s="76">
        <f>SRK17+SRK24</f>
        <v>0</v>
      </c>
      <c r="SRT209" s="67"/>
      <c r="SRU209" s="75">
        <f>(100-8.65)/100</f>
        <v>0.91349999999999998</v>
      </c>
      <c r="SRV209" s="13"/>
      <c r="SRW209" s="76">
        <f>SRO17+SRO24</f>
        <v>0</v>
      </c>
      <c r="SRX209" s="67"/>
      <c r="SRY209" s="75">
        <f>(100-8.65)/100</f>
        <v>0.91349999999999998</v>
      </c>
      <c r="SRZ209" s="13"/>
      <c r="SSA209" s="76">
        <f>SRS17+SRS24</f>
        <v>0</v>
      </c>
      <c r="SSB209" s="67"/>
      <c r="SSC209" s="75">
        <f>(100-8.65)/100</f>
        <v>0.91349999999999998</v>
      </c>
      <c r="SSD209" s="13"/>
      <c r="SSE209" s="76">
        <f>SRW17+SRW24</f>
        <v>0</v>
      </c>
      <c r="SSF209" s="67"/>
      <c r="SSG209" s="75">
        <f>(100-8.65)/100</f>
        <v>0.91349999999999998</v>
      </c>
      <c r="SSH209" s="13"/>
      <c r="SSI209" s="76">
        <f>SSA17+SSA24</f>
        <v>0</v>
      </c>
      <c r="SSJ209" s="67"/>
      <c r="SSK209" s="75">
        <f>(100-8.65)/100</f>
        <v>0.91349999999999998</v>
      </c>
      <c r="SSL209" s="13"/>
      <c r="SSM209" s="76">
        <f>SSE17+SSE24</f>
        <v>0</v>
      </c>
      <c r="SSN209" s="67"/>
      <c r="SSO209" s="75">
        <f>(100-8.65)/100</f>
        <v>0.91349999999999998</v>
      </c>
      <c r="SSP209" s="13"/>
      <c r="SSQ209" s="76">
        <f>SSI17+SSI24</f>
        <v>0</v>
      </c>
      <c r="SSR209" s="67"/>
      <c r="SSS209" s="75">
        <f>(100-8.65)/100</f>
        <v>0.91349999999999998</v>
      </c>
      <c r="SST209" s="13"/>
      <c r="SSU209" s="76">
        <f>SSM17+SSM24</f>
        <v>0</v>
      </c>
      <c r="SSV209" s="67"/>
      <c r="SSW209" s="75">
        <f>(100-8.65)/100</f>
        <v>0.91349999999999998</v>
      </c>
      <c r="SSX209" s="13"/>
      <c r="SSY209" s="76">
        <f>SSQ17+SSQ24</f>
        <v>0</v>
      </c>
      <c r="SSZ209" s="67"/>
      <c r="STA209" s="75">
        <f>(100-8.65)/100</f>
        <v>0.91349999999999998</v>
      </c>
      <c r="STB209" s="13"/>
      <c r="STC209" s="76">
        <f>SSU17+SSU24</f>
        <v>0</v>
      </c>
      <c r="STD209" s="67"/>
      <c r="STE209" s="75">
        <f>(100-8.65)/100</f>
        <v>0.91349999999999998</v>
      </c>
      <c r="STF209" s="13"/>
      <c r="STG209" s="76">
        <f>SSY17+SSY24</f>
        <v>0</v>
      </c>
      <c r="STH209" s="67"/>
      <c r="STI209" s="75">
        <f>(100-8.65)/100</f>
        <v>0.91349999999999998</v>
      </c>
      <c r="STJ209" s="13"/>
      <c r="STK209" s="76">
        <f>STC17+STC24</f>
        <v>0</v>
      </c>
      <c r="STL209" s="67"/>
      <c r="STM209" s="75">
        <f>(100-8.65)/100</f>
        <v>0.91349999999999998</v>
      </c>
      <c r="STN209" s="13"/>
      <c r="STO209" s="76">
        <f>STG17+STG24</f>
        <v>0</v>
      </c>
      <c r="STP209" s="67"/>
      <c r="STQ209" s="75">
        <f>(100-8.65)/100</f>
        <v>0.91349999999999998</v>
      </c>
      <c r="STR209" s="13"/>
      <c r="STS209" s="76">
        <f>STK17+STK24</f>
        <v>0</v>
      </c>
      <c r="STT209" s="67"/>
      <c r="STU209" s="75">
        <f>(100-8.65)/100</f>
        <v>0.91349999999999998</v>
      </c>
      <c r="STV209" s="13"/>
      <c r="STW209" s="76">
        <f>STO17+STO24</f>
        <v>0</v>
      </c>
      <c r="STX209" s="67"/>
      <c r="STY209" s="75">
        <f>(100-8.65)/100</f>
        <v>0.91349999999999998</v>
      </c>
      <c r="STZ209" s="13"/>
      <c r="SUA209" s="76">
        <f>STS17+STS24</f>
        <v>0</v>
      </c>
      <c r="SUB209" s="67"/>
      <c r="SUC209" s="75">
        <f>(100-8.65)/100</f>
        <v>0.91349999999999998</v>
      </c>
      <c r="SUD209" s="13"/>
      <c r="SUE209" s="76">
        <f>STW17+STW24</f>
        <v>0</v>
      </c>
      <c r="SUF209" s="67"/>
      <c r="SUG209" s="75">
        <f>(100-8.65)/100</f>
        <v>0.91349999999999998</v>
      </c>
      <c r="SUH209" s="13"/>
      <c r="SUI209" s="76">
        <f>SUA17+SUA24</f>
        <v>0</v>
      </c>
      <c r="SUJ209" s="67"/>
      <c r="SUK209" s="75">
        <f>(100-8.65)/100</f>
        <v>0.91349999999999998</v>
      </c>
      <c r="SUL209" s="13"/>
      <c r="SUM209" s="76">
        <f>SUE17+SUE24</f>
        <v>0</v>
      </c>
      <c r="SUN209" s="67"/>
      <c r="SUO209" s="75">
        <f>(100-8.65)/100</f>
        <v>0.91349999999999998</v>
      </c>
      <c r="SUP209" s="13"/>
      <c r="SUQ209" s="76">
        <f>SUI17+SUI24</f>
        <v>0</v>
      </c>
      <c r="SUR209" s="67"/>
      <c r="SUS209" s="75">
        <f>(100-8.65)/100</f>
        <v>0.91349999999999998</v>
      </c>
      <c r="SUT209" s="13"/>
      <c r="SUU209" s="76">
        <f>SUM17+SUM24</f>
        <v>0</v>
      </c>
      <c r="SUV209" s="67"/>
      <c r="SUW209" s="75">
        <f>(100-8.65)/100</f>
        <v>0.91349999999999998</v>
      </c>
      <c r="SUX209" s="13"/>
      <c r="SUY209" s="76">
        <f>SUQ17+SUQ24</f>
        <v>0</v>
      </c>
      <c r="SUZ209" s="67"/>
      <c r="SVA209" s="75">
        <f>(100-8.65)/100</f>
        <v>0.91349999999999998</v>
      </c>
      <c r="SVB209" s="13"/>
      <c r="SVC209" s="76">
        <f>SUU17+SUU24</f>
        <v>0</v>
      </c>
      <c r="SVD209" s="67"/>
      <c r="SVE209" s="75">
        <f>(100-8.65)/100</f>
        <v>0.91349999999999998</v>
      </c>
      <c r="SVF209" s="13"/>
      <c r="SVG209" s="76">
        <f>SUY17+SUY24</f>
        <v>0</v>
      </c>
      <c r="SVH209" s="67"/>
      <c r="SVI209" s="75">
        <f>(100-8.65)/100</f>
        <v>0.91349999999999998</v>
      </c>
      <c r="SVJ209" s="13"/>
      <c r="SVK209" s="76">
        <f>SVC17+SVC24</f>
        <v>0</v>
      </c>
      <c r="SVL209" s="67"/>
      <c r="SVM209" s="75">
        <f>(100-8.65)/100</f>
        <v>0.91349999999999998</v>
      </c>
      <c r="SVN209" s="13"/>
      <c r="SVO209" s="76">
        <f>SVG17+SVG24</f>
        <v>0</v>
      </c>
      <c r="SVP209" s="67"/>
      <c r="SVQ209" s="75">
        <f>(100-8.65)/100</f>
        <v>0.91349999999999998</v>
      </c>
      <c r="SVR209" s="13"/>
      <c r="SVS209" s="76">
        <f>SVK17+SVK24</f>
        <v>0</v>
      </c>
      <c r="SVT209" s="67"/>
      <c r="SVU209" s="75">
        <f>(100-8.65)/100</f>
        <v>0.91349999999999998</v>
      </c>
      <c r="SVV209" s="13"/>
      <c r="SVW209" s="76">
        <f>SVO17+SVO24</f>
        <v>0</v>
      </c>
      <c r="SVX209" s="67"/>
      <c r="SVY209" s="75">
        <f>(100-8.65)/100</f>
        <v>0.91349999999999998</v>
      </c>
      <c r="SVZ209" s="13"/>
      <c r="SWA209" s="76">
        <f>SVS17+SVS24</f>
        <v>0</v>
      </c>
      <c r="SWB209" s="67"/>
      <c r="SWC209" s="75">
        <f>(100-8.65)/100</f>
        <v>0.91349999999999998</v>
      </c>
      <c r="SWD209" s="13"/>
      <c r="SWE209" s="76">
        <f>SVW17+SVW24</f>
        <v>0</v>
      </c>
      <c r="SWF209" s="67"/>
      <c r="SWG209" s="75">
        <f>(100-8.65)/100</f>
        <v>0.91349999999999998</v>
      </c>
      <c r="SWH209" s="13"/>
      <c r="SWI209" s="76">
        <f>SWA17+SWA24</f>
        <v>0</v>
      </c>
      <c r="SWJ209" s="67"/>
      <c r="SWK209" s="75">
        <f>(100-8.65)/100</f>
        <v>0.91349999999999998</v>
      </c>
      <c r="SWL209" s="13"/>
      <c r="SWM209" s="76">
        <f>SWE17+SWE24</f>
        <v>0</v>
      </c>
      <c r="SWN209" s="67"/>
      <c r="SWO209" s="75">
        <f>(100-8.65)/100</f>
        <v>0.91349999999999998</v>
      </c>
      <c r="SWP209" s="13"/>
      <c r="SWQ209" s="76">
        <f>SWI17+SWI24</f>
        <v>0</v>
      </c>
      <c r="SWR209" s="67"/>
      <c r="SWS209" s="75">
        <f>(100-8.65)/100</f>
        <v>0.91349999999999998</v>
      </c>
      <c r="SWT209" s="13"/>
      <c r="SWU209" s="76">
        <f>SWM17+SWM24</f>
        <v>0</v>
      </c>
      <c r="SWV209" s="67"/>
      <c r="SWW209" s="75">
        <f>(100-8.65)/100</f>
        <v>0.91349999999999998</v>
      </c>
      <c r="SWX209" s="13"/>
      <c r="SWY209" s="76">
        <f>SWQ17+SWQ24</f>
        <v>0</v>
      </c>
      <c r="SWZ209" s="67"/>
      <c r="SXA209" s="75">
        <f>(100-8.65)/100</f>
        <v>0.91349999999999998</v>
      </c>
      <c r="SXB209" s="13"/>
      <c r="SXC209" s="76">
        <f>SWU17+SWU24</f>
        <v>0</v>
      </c>
      <c r="SXD209" s="67"/>
      <c r="SXE209" s="75">
        <f>(100-8.65)/100</f>
        <v>0.91349999999999998</v>
      </c>
      <c r="SXF209" s="13"/>
      <c r="SXG209" s="76">
        <f>SWY17+SWY24</f>
        <v>0</v>
      </c>
      <c r="SXH209" s="67"/>
      <c r="SXI209" s="75">
        <f>(100-8.65)/100</f>
        <v>0.91349999999999998</v>
      </c>
      <c r="SXJ209" s="13"/>
      <c r="SXK209" s="76">
        <f>SXC17+SXC24</f>
        <v>0</v>
      </c>
      <c r="SXL209" s="67"/>
      <c r="SXM209" s="75">
        <f>(100-8.65)/100</f>
        <v>0.91349999999999998</v>
      </c>
      <c r="SXN209" s="13"/>
      <c r="SXO209" s="76">
        <f>SXG17+SXG24</f>
        <v>0</v>
      </c>
      <c r="SXP209" s="67"/>
      <c r="SXQ209" s="75">
        <f>(100-8.65)/100</f>
        <v>0.91349999999999998</v>
      </c>
      <c r="SXR209" s="13"/>
      <c r="SXS209" s="76">
        <f>SXK17+SXK24</f>
        <v>0</v>
      </c>
      <c r="SXT209" s="67"/>
      <c r="SXU209" s="75">
        <f>(100-8.65)/100</f>
        <v>0.91349999999999998</v>
      </c>
      <c r="SXV209" s="13"/>
      <c r="SXW209" s="76">
        <f>SXO17+SXO24</f>
        <v>0</v>
      </c>
      <c r="SXX209" s="67"/>
      <c r="SXY209" s="75">
        <f>(100-8.65)/100</f>
        <v>0.91349999999999998</v>
      </c>
      <c r="SXZ209" s="13"/>
      <c r="SYA209" s="76">
        <f>SXS17+SXS24</f>
        <v>0</v>
      </c>
      <c r="SYB209" s="67"/>
      <c r="SYC209" s="75">
        <f>(100-8.65)/100</f>
        <v>0.91349999999999998</v>
      </c>
      <c r="SYD209" s="13"/>
      <c r="SYE209" s="76">
        <f>SXW17+SXW24</f>
        <v>0</v>
      </c>
      <c r="SYF209" s="67"/>
      <c r="SYG209" s="75">
        <f>(100-8.65)/100</f>
        <v>0.91349999999999998</v>
      </c>
      <c r="SYH209" s="13"/>
      <c r="SYI209" s="76">
        <f>SYA17+SYA24</f>
        <v>0</v>
      </c>
      <c r="SYJ209" s="67"/>
      <c r="SYK209" s="75">
        <f>(100-8.65)/100</f>
        <v>0.91349999999999998</v>
      </c>
      <c r="SYL209" s="13"/>
      <c r="SYM209" s="76">
        <f>SYE17+SYE24</f>
        <v>0</v>
      </c>
      <c r="SYN209" s="67"/>
      <c r="SYO209" s="75">
        <f>(100-8.65)/100</f>
        <v>0.91349999999999998</v>
      </c>
      <c r="SYP209" s="13"/>
      <c r="SYQ209" s="76">
        <f>SYI17+SYI24</f>
        <v>0</v>
      </c>
      <c r="SYR209" s="67"/>
      <c r="SYS209" s="75">
        <f>(100-8.65)/100</f>
        <v>0.91349999999999998</v>
      </c>
      <c r="SYT209" s="13"/>
      <c r="SYU209" s="76">
        <f>SYM17+SYM24</f>
        <v>0</v>
      </c>
      <c r="SYV209" s="67"/>
      <c r="SYW209" s="75">
        <f>(100-8.65)/100</f>
        <v>0.91349999999999998</v>
      </c>
      <c r="SYX209" s="13"/>
      <c r="SYY209" s="76">
        <f>SYQ17+SYQ24</f>
        <v>0</v>
      </c>
      <c r="SYZ209" s="67"/>
      <c r="SZA209" s="75">
        <f>(100-8.65)/100</f>
        <v>0.91349999999999998</v>
      </c>
      <c r="SZB209" s="13"/>
      <c r="SZC209" s="76">
        <f>SYU17+SYU24</f>
        <v>0</v>
      </c>
      <c r="SZD209" s="67"/>
      <c r="SZE209" s="75">
        <f>(100-8.65)/100</f>
        <v>0.91349999999999998</v>
      </c>
      <c r="SZF209" s="13"/>
      <c r="SZG209" s="76">
        <f>SYY17+SYY24</f>
        <v>0</v>
      </c>
      <c r="SZH209" s="67"/>
      <c r="SZI209" s="75">
        <f>(100-8.65)/100</f>
        <v>0.91349999999999998</v>
      </c>
      <c r="SZJ209" s="13"/>
      <c r="SZK209" s="76">
        <f>SZC17+SZC24</f>
        <v>0</v>
      </c>
      <c r="SZL209" s="67"/>
      <c r="SZM209" s="75">
        <f>(100-8.65)/100</f>
        <v>0.91349999999999998</v>
      </c>
      <c r="SZN209" s="13"/>
      <c r="SZO209" s="76">
        <f>SZG17+SZG24</f>
        <v>0</v>
      </c>
      <c r="SZP209" s="67"/>
      <c r="SZQ209" s="75">
        <f>(100-8.65)/100</f>
        <v>0.91349999999999998</v>
      </c>
      <c r="SZR209" s="13"/>
      <c r="SZS209" s="76">
        <f>SZK17+SZK24</f>
        <v>0</v>
      </c>
      <c r="SZT209" s="67"/>
      <c r="SZU209" s="75">
        <f>(100-8.65)/100</f>
        <v>0.91349999999999998</v>
      </c>
      <c r="SZV209" s="13"/>
      <c r="SZW209" s="76">
        <f>SZO17+SZO24</f>
        <v>0</v>
      </c>
      <c r="SZX209" s="67"/>
      <c r="SZY209" s="75">
        <f>(100-8.65)/100</f>
        <v>0.91349999999999998</v>
      </c>
      <c r="SZZ209" s="13"/>
      <c r="TAA209" s="76">
        <f>SZS17+SZS24</f>
        <v>0</v>
      </c>
      <c r="TAB209" s="67"/>
      <c r="TAC209" s="75">
        <f>(100-8.65)/100</f>
        <v>0.91349999999999998</v>
      </c>
      <c r="TAD209" s="13"/>
      <c r="TAE209" s="76">
        <f>SZW17+SZW24</f>
        <v>0</v>
      </c>
      <c r="TAF209" s="67"/>
      <c r="TAG209" s="75">
        <f>(100-8.65)/100</f>
        <v>0.91349999999999998</v>
      </c>
      <c r="TAH209" s="13"/>
      <c r="TAI209" s="76">
        <f>TAA17+TAA24</f>
        <v>0</v>
      </c>
      <c r="TAJ209" s="67"/>
      <c r="TAK209" s="75">
        <f>(100-8.65)/100</f>
        <v>0.91349999999999998</v>
      </c>
      <c r="TAL209" s="13"/>
      <c r="TAM209" s="76">
        <f>TAE17+TAE24</f>
        <v>0</v>
      </c>
      <c r="TAN209" s="67"/>
      <c r="TAO209" s="75">
        <f>(100-8.65)/100</f>
        <v>0.91349999999999998</v>
      </c>
      <c r="TAP209" s="13"/>
      <c r="TAQ209" s="76">
        <f>TAI17+TAI24</f>
        <v>0</v>
      </c>
      <c r="TAR209" s="67"/>
      <c r="TAS209" s="75">
        <f>(100-8.65)/100</f>
        <v>0.91349999999999998</v>
      </c>
      <c r="TAT209" s="13"/>
      <c r="TAU209" s="76">
        <f>TAM17+TAM24</f>
        <v>0</v>
      </c>
      <c r="TAV209" s="67"/>
      <c r="TAW209" s="75">
        <f>(100-8.65)/100</f>
        <v>0.91349999999999998</v>
      </c>
      <c r="TAX209" s="13"/>
      <c r="TAY209" s="76">
        <f>TAQ17+TAQ24</f>
        <v>0</v>
      </c>
      <c r="TAZ209" s="67"/>
      <c r="TBA209" s="75">
        <f>(100-8.65)/100</f>
        <v>0.91349999999999998</v>
      </c>
      <c r="TBB209" s="13"/>
      <c r="TBC209" s="76">
        <f>TAU17+TAU24</f>
        <v>0</v>
      </c>
      <c r="TBD209" s="67"/>
      <c r="TBE209" s="75">
        <f>(100-8.65)/100</f>
        <v>0.91349999999999998</v>
      </c>
      <c r="TBF209" s="13"/>
      <c r="TBG209" s="76">
        <f>TAY17+TAY24</f>
        <v>0</v>
      </c>
      <c r="TBH209" s="67"/>
      <c r="TBI209" s="75">
        <f>(100-8.65)/100</f>
        <v>0.91349999999999998</v>
      </c>
      <c r="TBJ209" s="13"/>
      <c r="TBK209" s="76">
        <f>TBC17+TBC24</f>
        <v>0</v>
      </c>
      <c r="TBL209" s="67"/>
      <c r="TBM209" s="75">
        <f>(100-8.65)/100</f>
        <v>0.91349999999999998</v>
      </c>
      <c r="TBN209" s="13"/>
      <c r="TBO209" s="76">
        <f>TBG17+TBG24</f>
        <v>0</v>
      </c>
      <c r="TBP209" s="67"/>
      <c r="TBQ209" s="75">
        <f>(100-8.65)/100</f>
        <v>0.91349999999999998</v>
      </c>
      <c r="TBR209" s="13"/>
      <c r="TBS209" s="76">
        <f>TBK17+TBK24</f>
        <v>0</v>
      </c>
      <c r="TBT209" s="67"/>
      <c r="TBU209" s="75">
        <f>(100-8.65)/100</f>
        <v>0.91349999999999998</v>
      </c>
      <c r="TBV209" s="13"/>
      <c r="TBW209" s="76">
        <f>TBO17+TBO24</f>
        <v>0</v>
      </c>
      <c r="TBX209" s="67"/>
      <c r="TBY209" s="75">
        <f>(100-8.65)/100</f>
        <v>0.91349999999999998</v>
      </c>
      <c r="TBZ209" s="13"/>
      <c r="TCA209" s="76">
        <f>TBS17+TBS24</f>
        <v>0</v>
      </c>
      <c r="TCB209" s="67"/>
      <c r="TCC209" s="75">
        <f>(100-8.65)/100</f>
        <v>0.91349999999999998</v>
      </c>
      <c r="TCD209" s="13"/>
      <c r="TCE209" s="76">
        <f>TBW17+TBW24</f>
        <v>0</v>
      </c>
      <c r="TCF209" s="67"/>
      <c r="TCG209" s="75">
        <f>(100-8.65)/100</f>
        <v>0.91349999999999998</v>
      </c>
      <c r="TCH209" s="13"/>
      <c r="TCI209" s="76">
        <f>TCA17+TCA24</f>
        <v>0</v>
      </c>
      <c r="TCJ209" s="67"/>
      <c r="TCK209" s="75">
        <f>(100-8.65)/100</f>
        <v>0.91349999999999998</v>
      </c>
      <c r="TCL209" s="13"/>
      <c r="TCM209" s="76">
        <f>TCE17+TCE24</f>
        <v>0</v>
      </c>
      <c r="TCN209" s="67"/>
      <c r="TCO209" s="75">
        <f>(100-8.65)/100</f>
        <v>0.91349999999999998</v>
      </c>
      <c r="TCP209" s="13"/>
      <c r="TCQ209" s="76">
        <f>TCI17+TCI24</f>
        <v>0</v>
      </c>
      <c r="TCR209" s="67"/>
      <c r="TCS209" s="75">
        <f>(100-8.65)/100</f>
        <v>0.91349999999999998</v>
      </c>
      <c r="TCT209" s="13"/>
      <c r="TCU209" s="76">
        <f>TCM17+TCM24</f>
        <v>0</v>
      </c>
      <c r="TCV209" s="67"/>
      <c r="TCW209" s="75">
        <f>(100-8.65)/100</f>
        <v>0.91349999999999998</v>
      </c>
      <c r="TCX209" s="13"/>
      <c r="TCY209" s="76">
        <f>TCQ17+TCQ24</f>
        <v>0</v>
      </c>
      <c r="TCZ209" s="67"/>
      <c r="TDA209" s="75">
        <f>(100-8.65)/100</f>
        <v>0.91349999999999998</v>
      </c>
      <c r="TDB209" s="13"/>
      <c r="TDC209" s="76">
        <f>TCU17+TCU24</f>
        <v>0</v>
      </c>
      <c r="TDD209" s="67"/>
      <c r="TDE209" s="75">
        <f>(100-8.65)/100</f>
        <v>0.91349999999999998</v>
      </c>
      <c r="TDF209" s="13"/>
      <c r="TDG209" s="76">
        <f>TCY17+TCY24</f>
        <v>0</v>
      </c>
      <c r="TDH209" s="67"/>
      <c r="TDI209" s="75">
        <f>(100-8.65)/100</f>
        <v>0.91349999999999998</v>
      </c>
      <c r="TDJ209" s="13"/>
      <c r="TDK209" s="76">
        <f>TDC17+TDC24</f>
        <v>0</v>
      </c>
      <c r="TDL209" s="67"/>
      <c r="TDM209" s="75">
        <f>(100-8.65)/100</f>
        <v>0.91349999999999998</v>
      </c>
      <c r="TDN209" s="13"/>
      <c r="TDO209" s="76">
        <f>TDG17+TDG24</f>
        <v>0</v>
      </c>
      <c r="TDP209" s="67"/>
      <c r="TDQ209" s="75">
        <f>(100-8.65)/100</f>
        <v>0.91349999999999998</v>
      </c>
      <c r="TDR209" s="13"/>
      <c r="TDS209" s="76">
        <f>TDK17+TDK24</f>
        <v>0</v>
      </c>
      <c r="TDT209" s="67"/>
      <c r="TDU209" s="75">
        <f>(100-8.65)/100</f>
        <v>0.91349999999999998</v>
      </c>
      <c r="TDV209" s="13"/>
      <c r="TDW209" s="76">
        <f>TDO17+TDO24</f>
        <v>0</v>
      </c>
      <c r="TDX209" s="67"/>
      <c r="TDY209" s="75">
        <f>(100-8.65)/100</f>
        <v>0.91349999999999998</v>
      </c>
      <c r="TDZ209" s="13"/>
      <c r="TEA209" s="76">
        <f>TDS17+TDS24</f>
        <v>0</v>
      </c>
      <c r="TEB209" s="67"/>
      <c r="TEC209" s="75">
        <f>(100-8.65)/100</f>
        <v>0.91349999999999998</v>
      </c>
      <c r="TED209" s="13"/>
      <c r="TEE209" s="76">
        <f>TDW17+TDW24</f>
        <v>0</v>
      </c>
      <c r="TEF209" s="67"/>
      <c r="TEG209" s="75">
        <f>(100-8.65)/100</f>
        <v>0.91349999999999998</v>
      </c>
      <c r="TEH209" s="13"/>
      <c r="TEI209" s="76">
        <f>TEA17+TEA24</f>
        <v>0</v>
      </c>
      <c r="TEJ209" s="67"/>
      <c r="TEK209" s="75">
        <f>(100-8.65)/100</f>
        <v>0.91349999999999998</v>
      </c>
      <c r="TEL209" s="13"/>
      <c r="TEM209" s="76">
        <f>TEE17+TEE24</f>
        <v>0</v>
      </c>
      <c r="TEN209" s="67"/>
      <c r="TEO209" s="75">
        <f>(100-8.65)/100</f>
        <v>0.91349999999999998</v>
      </c>
      <c r="TEP209" s="13"/>
      <c r="TEQ209" s="76">
        <f>TEI17+TEI24</f>
        <v>0</v>
      </c>
      <c r="TER209" s="67"/>
      <c r="TES209" s="75">
        <f>(100-8.65)/100</f>
        <v>0.91349999999999998</v>
      </c>
      <c r="TET209" s="13"/>
      <c r="TEU209" s="76">
        <f>TEM17+TEM24</f>
        <v>0</v>
      </c>
      <c r="TEV209" s="67"/>
      <c r="TEW209" s="75">
        <f>(100-8.65)/100</f>
        <v>0.91349999999999998</v>
      </c>
      <c r="TEX209" s="13"/>
      <c r="TEY209" s="76">
        <f>TEQ17+TEQ24</f>
        <v>0</v>
      </c>
      <c r="TEZ209" s="67"/>
      <c r="TFA209" s="75">
        <f>(100-8.65)/100</f>
        <v>0.91349999999999998</v>
      </c>
      <c r="TFB209" s="13"/>
      <c r="TFC209" s="76">
        <f>TEU17+TEU24</f>
        <v>0</v>
      </c>
      <c r="TFD209" s="67"/>
      <c r="TFE209" s="75">
        <f>(100-8.65)/100</f>
        <v>0.91349999999999998</v>
      </c>
      <c r="TFF209" s="13"/>
      <c r="TFG209" s="76">
        <f>TEY17+TEY24</f>
        <v>0</v>
      </c>
      <c r="TFH209" s="67"/>
      <c r="TFI209" s="75">
        <f>(100-8.65)/100</f>
        <v>0.91349999999999998</v>
      </c>
      <c r="TFJ209" s="13"/>
      <c r="TFK209" s="76">
        <f>TFC17+TFC24</f>
        <v>0</v>
      </c>
      <c r="TFL209" s="67"/>
      <c r="TFM209" s="75">
        <f>(100-8.65)/100</f>
        <v>0.91349999999999998</v>
      </c>
      <c r="TFN209" s="13"/>
      <c r="TFO209" s="76">
        <f>TFG17+TFG24</f>
        <v>0</v>
      </c>
      <c r="TFP209" s="67"/>
      <c r="TFQ209" s="75">
        <f>(100-8.65)/100</f>
        <v>0.91349999999999998</v>
      </c>
      <c r="TFR209" s="13"/>
      <c r="TFS209" s="76">
        <f>TFK17+TFK24</f>
        <v>0</v>
      </c>
      <c r="TFT209" s="67"/>
      <c r="TFU209" s="75">
        <f>(100-8.65)/100</f>
        <v>0.91349999999999998</v>
      </c>
      <c r="TFV209" s="13"/>
      <c r="TFW209" s="76">
        <f>TFO17+TFO24</f>
        <v>0</v>
      </c>
      <c r="TFX209" s="67"/>
      <c r="TFY209" s="75">
        <f>(100-8.65)/100</f>
        <v>0.91349999999999998</v>
      </c>
      <c r="TFZ209" s="13"/>
      <c r="TGA209" s="76">
        <f>TFS17+TFS24</f>
        <v>0</v>
      </c>
      <c r="TGB209" s="67"/>
      <c r="TGC209" s="75">
        <f>(100-8.65)/100</f>
        <v>0.91349999999999998</v>
      </c>
      <c r="TGD209" s="13"/>
      <c r="TGE209" s="76">
        <f>TFW17+TFW24</f>
        <v>0</v>
      </c>
      <c r="TGF209" s="67"/>
      <c r="TGG209" s="75">
        <f>(100-8.65)/100</f>
        <v>0.91349999999999998</v>
      </c>
      <c r="TGH209" s="13"/>
      <c r="TGI209" s="76">
        <f>TGA17+TGA24</f>
        <v>0</v>
      </c>
      <c r="TGJ209" s="67"/>
      <c r="TGK209" s="75">
        <f>(100-8.65)/100</f>
        <v>0.91349999999999998</v>
      </c>
      <c r="TGL209" s="13"/>
      <c r="TGM209" s="76">
        <f>TGE17+TGE24</f>
        <v>0</v>
      </c>
      <c r="TGN209" s="67"/>
      <c r="TGO209" s="75">
        <f>(100-8.65)/100</f>
        <v>0.91349999999999998</v>
      </c>
      <c r="TGP209" s="13"/>
      <c r="TGQ209" s="76">
        <f>TGI17+TGI24</f>
        <v>0</v>
      </c>
      <c r="TGR209" s="67"/>
      <c r="TGS209" s="75">
        <f>(100-8.65)/100</f>
        <v>0.91349999999999998</v>
      </c>
      <c r="TGT209" s="13"/>
      <c r="TGU209" s="76">
        <f>TGM17+TGM24</f>
        <v>0</v>
      </c>
      <c r="TGV209" s="67"/>
      <c r="TGW209" s="75">
        <f>(100-8.65)/100</f>
        <v>0.91349999999999998</v>
      </c>
      <c r="TGX209" s="13"/>
      <c r="TGY209" s="76">
        <f>TGQ17+TGQ24</f>
        <v>0</v>
      </c>
      <c r="TGZ209" s="67"/>
      <c r="THA209" s="75">
        <f>(100-8.65)/100</f>
        <v>0.91349999999999998</v>
      </c>
      <c r="THB209" s="13"/>
      <c r="THC209" s="76">
        <f>TGU17+TGU24</f>
        <v>0</v>
      </c>
      <c r="THD209" s="67"/>
      <c r="THE209" s="75">
        <f>(100-8.65)/100</f>
        <v>0.91349999999999998</v>
      </c>
      <c r="THF209" s="13"/>
      <c r="THG209" s="76">
        <f>TGY17+TGY24</f>
        <v>0</v>
      </c>
      <c r="THH209" s="67"/>
      <c r="THI209" s="75">
        <f>(100-8.65)/100</f>
        <v>0.91349999999999998</v>
      </c>
      <c r="THJ209" s="13"/>
      <c r="THK209" s="76">
        <f>THC17+THC24</f>
        <v>0</v>
      </c>
      <c r="THL209" s="67"/>
      <c r="THM209" s="75">
        <f>(100-8.65)/100</f>
        <v>0.91349999999999998</v>
      </c>
      <c r="THN209" s="13"/>
      <c r="THO209" s="76">
        <f>THG17+THG24</f>
        <v>0</v>
      </c>
      <c r="THP209" s="67"/>
      <c r="THQ209" s="75">
        <f>(100-8.65)/100</f>
        <v>0.91349999999999998</v>
      </c>
      <c r="THR209" s="13"/>
      <c r="THS209" s="76">
        <f>THK17+THK24</f>
        <v>0</v>
      </c>
      <c r="THT209" s="67"/>
      <c r="THU209" s="75">
        <f>(100-8.65)/100</f>
        <v>0.91349999999999998</v>
      </c>
      <c r="THV209" s="13"/>
      <c r="THW209" s="76">
        <f>THO17+THO24</f>
        <v>0</v>
      </c>
      <c r="THX209" s="67"/>
      <c r="THY209" s="75">
        <f>(100-8.65)/100</f>
        <v>0.91349999999999998</v>
      </c>
      <c r="THZ209" s="13"/>
      <c r="TIA209" s="76">
        <f>THS17+THS24</f>
        <v>0</v>
      </c>
      <c r="TIB209" s="67"/>
      <c r="TIC209" s="75">
        <f>(100-8.65)/100</f>
        <v>0.91349999999999998</v>
      </c>
      <c r="TID209" s="13"/>
      <c r="TIE209" s="76">
        <f>THW17+THW24</f>
        <v>0</v>
      </c>
      <c r="TIF209" s="67"/>
      <c r="TIG209" s="75">
        <f>(100-8.65)/100</f>
        <v>0.91349999999999998</v>
      </c>
      <c r="TIH209" s="13"/>
      <c r="TII209" s="76">
        <f>TIA17+TIA24</f>
        <v>0</v>
      </c>
      <c r="TIJ209" s="67"/>
      <c r="TIK209" s="75">
        <f>(100-8.65)/100</f>
        <v>0.91349999999999998</v>
      </c>
      <c r="TIL209" s="13"/>
      <c r="TIM209" s="76">
        <f>TIE17+TIE24</f>
        <v>0</v>
      </c>
      <c r="TIN209" s="67"/>
      <c r="TIO209" s="75">
        <f>(100-8.65)/100</f>
        <v>0.91349999999999998</v>
      </c>
      <c r="TIP209" s="13"/>
      <c r="TIQ209" s="76">
        <f>TII17+TII24</f>
        <v>0</v>
      </c>
      <c r="TIR209" s="67"/>
      <c r="TIS209" s="75">
        <f>(100-8.65)/100</f>
        <v>0.91349999999999998</v>
      </c>
      <c r="TIT209" s="13"/>
      <c r="TIU209" s="76">
        <f>TIM17+TIM24</f>
        <v>0</v>
      </c>
      <c r="TIV209" s="67"/>
      <c r="TIW209" s="75">
        <f>(100-8.65)/100</f>
        <v>0.91349999999999998</v>
      </c>
      <c r="TIX209" s="13"/>
      <c r="TIY209" s="76">
        <f>TIQ17+TIQ24</f>
        <v>0</v>
      </c>
      <c r="TIZ209" s="67"/>
      <c r="TJA209" s="75">
        <f>(100-8.65)/100</f>
        <v>0.91349999999999998</v>
      </c>
      <c r="TJB209" s="13"/>
      <c r="TJC209" s="76">
        <f>TIU17+TIU24</f>
        <v>0</v>
      </c>
      <c r="TJD209" s="67"/>
      <c r="TJE209" s="75">
        <f>(100-8.65)/100</f>
        <v>0.91349999999999998</v>
      </c>
      <c r="TJF209" s="13"/>
      <c r="TJG209" s="76">
        <f>TIY17+TIY24</f>
        <v>0</v>
      </c>
      <c r="TJH209" s="67"/>
      <c r="TJI209" s="75">
        <f>(100-8.65)/100</f>
        <v>0.91349999999999998</v>
      </c>
      <c r="TJJ209" s="13"/>
      <c r="TJK209" s="76">
        <f>TJC17+TJC24</f>
        <v>0</v>
      </c>
      <c r="TJL209" s="67"/>
      <c r="TJM209" s="75">
        <f>(100-8.65)/100</f>
        <v>0.91349999999999998</v>
      </c>
      <c r="TJN209" s="13"/>
      <c r="TJO209" s="76">
        <f>TJG17+TJG24</f>
        <v>0</v>
      </c>
      <c r="TJP209" s="67"/>
      <c r="TJQ209" s="75">
        <f>(100-8.65)/100</f>
        <v>0.91349999999999998</v>
      </c>
      <c r="TJR209" s="13"/>
      <c r="TJS209" s="76">
        <f>TJK17+TJK24</f>
        <v>0</v>
      </c>
      <c r="TJT209" s="67"/>
      <c r="TJU209" s="75">
        <f>(100-8.65)/100</f>
        <v>0.91349999999999998</v>
      </c>
      <c r="TJV209" s="13"/>
      <c r="TJW209" s="76">
        <f>TJO17+TJO24</f>
        <v>0</v>
      </c>
      <c r="TJX209" s="67"/>
      <c r="TJY209" s="75">
        <f>(100-8.65)/100</f>
        <v>0.91349999999999998</v>
      </c>
      <c r="TJZ209" s="13"/>
      <c r="TKA209" s="76">
        <f>TJS17+TJS24</f>
        <v>0</v>
      </c>
      <c r="TKB209" s="67"/>
      <c r="TKC209" s="75">
        <f>(100-8.65)/100</f>
        <v>0.91349999999999998</v>
      </c>
      <c r="TKD209" s="13"/>
      <c r="TKE209" s="76">
        <f>TJW17+TJW24</f>
        <v>0</v>
      </c>
      <c r="TKF209" s="67"/>
      <c r="TKG209" s="75">
        <f>(100-8.65)/100</f>
        <v>0.91349999999999998</v>
      </c>
      <c r="TKH209" s="13"/>
      <c r="TKI209" s="76">
        <f>TKA17+TKA24</f>
        <v>0</v>
      </c>
      <c r="TKJ209" s="67"/>
      <c r="TKK209" s="75">
        <f>(100-8.65)/100</f>
        <v>0.91349999999999998</v>
      </c>
      <c r="TKL209" s="13"/>
      <c r="TKM209" s="76">
        <f>TKE17+TKE24</f>
        <v>0</v>
      </c>
      <c r="TKN209" s="67"/>
      <c r="TKO209" s="75">
        <f>(100-8.65)/100</f>
        <v>0.91349999999999998</v>
      </c>
      <c r="TKP209" s="13"/>
      <c r="TKQ209" s="76">
        <f>TKI17+TKI24</f>
        <v>0</v>
      </c>
      <c r="TKR209" s="67"/>
      <c r="TKS209" s="75">
        <f>(100-8.65)/100</f>
        <v>0.91349999999999998</v>
      </c>
      <c r="TKT209" s="13"/>
      <c r="TKU209" s="76">
        <f>TKM17+TKM24</f>
        <v>0</v>
      </c>
      <c r="TKV209" s="67"/>
      <c r="TKW209" s="75">
        <f>(100-8.65)/100</f>
        <v>0.91349999999999998</v>
      </c>
      <c r="TKX209" s="13"/>
      <c r="TKY209" s="76">
        <f>TKQ17+TKQ24</f>
        <v>0</v>
      </c>
      <c r="TKZ209" s="67"/>
      <c r="TLA209" s="75">
        <f>(100-8.65)/100</f>
        <v>0.91349999999999998</v>
      </c>
      <c r="TLB209" s="13"/>
      <c r="TLC209" s="76">
        <f>TKU17+TKU24</f>
        <v>0</v>
      </c>
      <c r="TLD209" s="67"/>
      <c r="TLE209" s="75">
        <f>(100-8.65)/100</f>
        <v>0.91349999999999998</v>
      </c>
      <c r="TLF209" s="13"/>
      <c r="TLG209" s="76">
        <f>TKY17+TKY24</f>
        <v>0</v>
      </c>
      <c r="TLH209" s="67"/>
      <c r="TLI209" s="75">
        <f>(100-8.65)/100</f>
        <v>0.91349999999999998</v>
      </c>
      <c r="TLJ209" s="13"/>
      <c r="TLK209" s="76">
        <f>TLC17+TLC24</f>
        <v>0</v>
      </c>
      <c r="TLL209" s="67"/>
      <c r="TLM209" s="75">
        <f>(100-8.65)/100</f>
        <v>0.91349999999999998</v>
      </c>
      <c r="TLN209" s="13"/>
      <c r="TLO209" s="76">
        <f>TLG17+TLG24</f>
        <v>0</v>
      </c>
      <c r="TLP209" s="67"/>
      <c r="TLQ209" s="75">
        <f>(100-8.65)/100</f>
        <v>0.91349999999999998</v>
      </c>
      <c r="TLR209" s="13"/>
      <c r="TLS209" s="76">
        <f>TLK17+TLK24</f>
        <v>0</v>
      </c>
      <c r="TLT209" s="67"/>
      <c r="TLU209" s="75">
        <f>(100-8.65)/100</f>
        <v>0.91349999999999998</v>
      </c>
      <c r="TLV209" s="13"/>
      <c r="TLW209" s="76">
        <f>TLO17+TLO24</f>
        <v>0</v>
      </c>
      <c r="TLX209" s="67"/>
      <c r="TLY209" s="75">
        <f>(100-8.65)/100</f>
        <v>0.91349999999999998</v>
      </c>
      <c r="TLZ209" s="13"/>
      <c r="TMA209" s="76">
        <f>TLS17+TLS24</f>
        <v>0</v>
      </c>
      <c r="TMB209" s="67"/>
      <c r="TMC209" s="75">
        <f>(100-8.65)/100</f>
        <v>0.91349999999999998</v>
      </c>
      <c r="TMD209" s="13"/>
      <c r="TME209" s="76">
        <f>TLW17+TLW24</f>
        <v>0</v>
      </c>
      <c r="TMF209" s="67"/>
      <c r="TMG209" s="75">
        <f>(100-8.65)/100</f>
        <v>0.91349999999999998</v>
      </c>
      <c r="TMH209" s="13"/>
      <c r="TMI209" s="76">
        <f>TMA17+TMA24</f>
        <v>0</v>
      </c>
      <c r="TMJ209" s="67"/>
      <c r="TMK209" s="75">
        <f>(100-8.65)/100</f>
        <v>0.91349999999999998</v>
      </c>
      <c r="TML209" s="13"/>
      <c r="TMM209" s="76">
        <f>TME17+TME24</f>
        <v>0</v>
      </c>
      <c r="TMN209" s="67"/>
      <c r="TMO209" s="75">
        <f>(100-8.65)/100</f>
        <v>0.91349999999999998</v>
      </c>
      <c r="TMP209" s="13"/>
      <c r="TMQ209" s="76">
        <f>TMI17+TMI24</f>
        <v>0</v>
      </c>
      <c r="TMR209" s="67"/>
      <c r="TMS209" s="75">
        <f>(100-8.65)/100</f>
        <v>0.91349999999999998</v>
      </c>
      <c r="TMT209" s="13"/>
      <c r="TMU209" s="76">
        <f>TMM17+TMM24</f>
        <v>0</v>
      </c>
      <c r="TMV209" s="67"/>
      <c r="TMW209" s="75">
        <f>(100-8.65)/100</f>
        <v>0.91349999999999998</v>
      </c>
      <c r="TMX209" s="13"/>
      <c r="TMY209" s="76">
        <f>TMQ17+TMQ24</f>
        <v>0</v>
      </c>
      <c r="TMZ209" s="67"/>
      <c r="TNA209" s="75">
        <f>(100-8.65)/100</f>
        <v>0.91349999999999998</v>
      </c>
      <c r="TNB209" s="13"/>
      <c r="TNC209" s="76">
        <f>TMU17+TMU24</f>
        <v>0</v>
      </c>
      <c r="TND209" s="67"/>
      <c r="TNE209" s="75">
        <f>(100-8.65)/100</f>
        <v>0.91349999999999998</v>
      </c>
      <c r="TNF209" s="13"/>
      <c r="TNG209" s="76">
        <f>TMY17+TMY24</f>
        <v>0</v>
      </c>
      <c r="TNH209" s="67"/>
      <c r="TNI209" s="75">
        <f>(100-8.65)/100</f>
        <v>0.91349999999999998</v>
      </c>
      <c r="TNJ209" s="13"/>
      <c r="TNK209" s="76">
        <f>TNC17+TNC24</f>
        <v>0</v>
      </c>
      <c r="TNL209" s="67"/>
      <c r="TNM209" s="75">
        <f>(100-8.65)/100</f>
        <v>0.91349999999999998</v>
      </c>
      <c r="TNN209" s="13"/>
      <c r="TNO209" s="76">
        <f>TNG17+TNG24</f>
        <v>0</v>
      </c>
      <c r="TNP209" s="67"/>
      <c r="TNQ209" s="75">
        <f>(100-8.65)/100</f>
        <v>0.91349999999999998</v>
      </c>
      <c r="TNR209" s="13"/>
      <c r="TNS209" s="76">
        <f>TNK17+TNK24</f>
        <v>0</v>
      </c>
      <c r="TNT209" s="67"/>
      <c r="TNU209" s="75">
        <f>(100-8.65)/100</f>
        <v>0.91349999999999998</v>
      </c>
      <c r="TNV209" s="13"/>
      <c r="TNW209" s="76">
        <f>TNO17+TNO24</f>
        <v>0</v>
      </c>
      <c r="TNX209" s="67"/>
      <c r="TNY209" s="75">
        <f>(100-8.65)/100</f>
        <v>0.91349999999999998</v>
      </c>
      <c r="TNZ209" s="13"/>
      <c r="TOA209" s="76">
        <f>TNS17+TNS24</f>
        <v>0</v>
      </c>
      <c r="TOB209" s="67"/>
      <c r="TOC209" s="75">
        <f>(100-8.65)/100</f>
        <v>0.91349999999999998</v>
      </c>
      <c r="TOD209" s="13"/>
      <c r="TOE209" s="76">
        <f>TNW17+TNW24</f>
        <v>0</v>
      </c>
      <c r="TOF209" s="67"/>
      <c r="TOG209" s="75">
        <f>(100-8.65)/100</f>
        <v>0.91349999999999998</v>
      </c>
      <c r="TOH209" s="13"/>
      <c r="TOI209" s="76">
        <f>TOA17+TOA24</f>
        <v>0</v>
      </c>
      <c r="TOJ209" s="67"/>
      <c r="TOK209" s="75">
        <f>(100-8.65)/100</f>
        <v>0.91349999999999998</v>
      </c>
      <c r="TOL209" s="13"/>
      <c r="TOM209" s="76">
        <f>TOE17+TOE24</f>
        <v>0</v>
      </c>
      <c r="TON209" s="67"/>
      <c r="TOO209" s="75">
        <f>(100-8.65)/100</f>
        <v>0.91349999999999998</v>
      </c>
      <c r="TOP209" s="13"/>
      <c r="TOQ209" s="76">
        <f>TOI17+TOI24</f>
        <v>0</v>
      </c>
      <c r="TOR209" s="67"/>
      <c r="TOS209" s="75">
        <f>(100-8.65)/100</f>
        <v>0.91349999999999998</v>
      </c>
      <c r="TOT209" s="13"/>
      <c r="TOU209" s="76">
        <f>TOM17+TOM24</f>
        <v>0</v>
      </c>
      <c r="TOV209" s="67"/>
      <c r="TOW209" s="75">
        <f>(100-8.65)/100</f>
        <v>0.91349999999999998</v>
      </c>
      <c r="TOX209" s="13"/>
      <c r="TOY209" s="76">
        <f>TOQ17+TOQ24</f>
        <v>0</v>
      </c>
      <c r="TOZ209" s="67"/>
      <c r="TPA209" s="75">
        <f>(100-8.65)/100</f>
        <v>0.91349999999999998</v>
      </c>
      <c r="TPB209" s="13"/>
      <c r="TPC209" s="76">
        <f>TOU17+TOU24</f>
        <v>0</v>
      </c>
      <c r="TPD209" s="67"/>
      <c r="TPE209" s="75">
        <f>(100-8.65)/100</f>
        <v>0.91349999999999998</v>
      </c>
      <c r="TPF209" s="13"/>
      <c r="TPG209" s="76">
        <f>TOY17+TOY24</f>
        <v>0</v>
      </c>
      <c r="TPH209" s="67"/>
      <c r="TPI209" s="75">
        <f>(100-8.65)/100</f>
        <v>0.91349999999999998</v>
      </c>
      <c r="TPJ209" s="13"/>
      <c r="TPK209" s="76">
        <f>TPC17+TPC24</f>
        <v>0</v>
      </c>
      <c r="TPL209" s="67"/>
      <c r="TPM209" s="75">
        <f>(100-8.65)/100</f>
        <v>0.91349999999999998</v>
      </c>
      <c r="TPN209" s="13"/>
      <c r="TPO209" s="76">
        <f>TPG17+TPG24</f>
        <v>0</v>
      </c>
      <c r="TPP209" s="67"/>
      <c r="TPQ209" s="75">
        <f>(100-8.65)/100</f>
        <v>0.91349999999999998</v>
      </c>
      <c r="TPR209" s="13"/>
      <c r="TPS209" s="76">
        <f>TPK17+TPK24</f>
        <v>0</v>
      </c>
      <c r="TPT209" s="67"/>
      <c r="TPU209" s="75">
        <f>(100-8.65)/100</f>
        <v>0.91349999999999998</v>
      </c>
      <c r="TPV209" s="13"/>
      <c r="TPW209" s="76">
        <f>TPO17+TPO24</f>
        <v>0</v>
      </c>
      <c r="TPX209" s="67"/>
      <c r="TPY209" s="75">
        <f>(100-8.65)/100</f>
        <v>0.91349999999999998</v>
      </c>
      <c r="TPZ209" s="13"/>
      <c r="TQA209" s="76">
        <f>TPS17+TPS24</f>
        <v>0</v>
      </c>
      <c r="TQB209" s="67"/>
      <c r="TQC209" s="75">
        <f>(100-8.65)/100</f>
        <v>0.91349999999999998</v>
      </c>
      <c r="TQD209" s="13"/>
      <c r="TQE209" s="76">
        <f>TPW17+TPW24</f>
        <v>0</v>
      </c>
      <c r="TQF209" s="67"/>
      <c r="TQG209" s="75">
        <f>(100-8.65)/100</f>
        <v>0.91349999999999998</v>
      </c>
      <c r="TQH209" s="13"/>
      <c r="TQI209" s="76">
        <f>TQA17+TQA24</f>
        <v>0</v>
      </c>
      <c r="TQJ209" s="67"/>
      <c r="TQK209" s="75">
        <f>(100-8.65)/100</f>
        <v>0.91349999999999998</v>
      </c>
      <c r="TQL209" s="13"/>
      <c r="TQM209" s="76">
        <f>TQE17+TQE24</f>
        <v>0</v>
      </c>
      <c r="TQN209" s="67"/>
      <c r="TQO209" s="75">
        <f>(100-8.65)/100</f>
        <v>0.91349999999999998</v>
      </c>
      <c r="TQP209" s="13"/>
      <c r="TQQ209" s="76">
        <f>TQI17+TQI24</f>
        <v>0</v>
      </c>
      <c r="TQR209" s="67"/>
      <c r="TQS209" s="75">
        <f>(100-8.65)/100</f>
        <v>0.91349999999999998</v>
      </c>
      <c r="TQT209" s="13"/>
      <c r="TQU209" s="76">
        <f>TQM17+TQM24</f>
        <v>0</v>
      </c>
      <c r="TQV209" s="67"/>
      <c r="TQW209" s="75">
        <f>(100-8.65)/100</f>
        <v>0.91349999999999998</v>
      </c>
      <c r="TQX209" s="13"/>
      <c r="TQY209" s="76">
        <f>TQQ17+TQQ24</f>
        <v>0</v>
      </c>
      <c r="TQZ209" s="67"/>
      <c r="TRA209" s="75">
        <f>(100-8.65)/100</f>
        <v>0.91349999999999998</v>
      </c>
      <c r="TRB209" s="13"/>
      <c r="TRC209" s="76">
        <f>TQU17+TQU24</f>
        <v>0</v>
      </c>
      <c r="TRD209" s="67"/>
      <c r="TRE209" s="75">
        <f>(100-8.65)/100</f>
        <v>0.91349999999999998</v>
      </c>
      <c r="TRF209" s="13"/>
      <c r="TRG209" s="76">
        <f>TQY17+TQY24</f>
        <v>0</v>
      </c>
      <c r="TRH209" s="67"/>
      <c r="TRI209" s="75">
        <f>(100-8.65)/100</f>
        <v>0.91349999999999998</v>
      </c>
      <c r="TRJ209" s="13"/>
      <c r="TRK209" s="76">
        <f>TRC17+TRC24</f>
        <v>0</v>
      </c>
      <c r="TRL209" s="67"/>
      <c r="TRM209" s="75">
        <f>(100-8.65)/100</f>
        <v>0.91349999999999998</v>
      </c>
      <c r="TRN209" s="13"/>
      <c r="TRO209" s="76">
        <f>TRG17+TRG24</f>
        <v>0</v>
      </c>
      <c r="TRP209" s="67"/>
      <c r="TRQ209" s="75">
        <f>(100-8.65)/100</f>
        <v>0.91349999999999998</v>
      </c>
      <c r="TRR209" s="13"/>
      <c r="TRS209" s="76">
        <f>TRK17+TRK24</f>
        <v>0</v>
      </c>
      <c r="TRT209" s="67"/>
      <c r="TRU209" s="75">
        <f>(100-8.65)/100</f>
        <v>0.91349999999999998</v>
      </c>
      <c r="TRV209" s="13"/>
      <c r="TRW209" s="76">
        <f>TRO17+TRO24</f>
        <v>0</v>
      </c>
      <c r="TRX209" s="67"/>
      <c r="TRY209" s="75">
        <f>(100-8.65)/100</f>
        <v>0.91349999999999998</v>
      </c>
      <c r="TRZ209" s="13"/>
      <c r="TSA209" s="76">
        <f>TRS17+TRS24</f>
        <v>0</v>
      </c>
      <c r="TSB209" s="67"/>
      <c r="TSC209" s="75">
        <f>(100-8.65)/100</f>
        <v>0.91349999999999998</v>
      </c>
      <c r="TSD209" s="13"/>
      <c r="TSE209" s="76">
        <f>TRW17+TRW24</f>
        <v>0</v>
      </c>
      <c r="TSF209" s="67"/>
      <c r="TSG209" s="75">
        <f>(100-8.65)/100</f>
        <v>0.91349999999999998</v>
      </c>
      <c r="TSH209" s="13"/>
      <c r="TSI209" s="76">
        <f>TSA17+TSA24</f>
        <v>0</v>
      </c>
      <c r="TSJ209" s="67"/>
      <c r="TSK209" s="75">
        <f>(100-8.65)/100</f>
        <v>0.91349999999999998</v>
      </c>
      <c r="TSL209" s="13"/>
      <c r="TSM209" s="76">
        <f>TSE17+TSE24</f>
        <v>0</v>
      </c>
      <c r="TSN209" s="67"/>
      <c r="TSO209" s="75">
        <f>(100-8.65)/100</f>
        <v>0.91349999999999998</v>
      </c>
      <c r="TSP209" s="13"/>
      <c r="TSQ209" s="76">
        <f>TSI17+TSI24</f>
        <v>0</v>
      </c>
      <c r="TSR209" s="67"/>
      <c r="TSS209" s="75">
        <f>(100-8.65)/100</f>
        <v>0.91349999999999998</v>
      </c>
      <c r="TST209" s="13"/>
      <c r="TSU209" s="76">
        <f>TSM17+TSM24</f>
        <v>0</v>
      </c>
      <c r="TSV209" s="67"/>
      <c r="TSW209" s="75">
        <f>(100-8.65)/100</f>
        <v>0.91349999999999998</v>
      </c>
      <c r="TSX209" s="13"/>
      <c r="TSY209" s="76">
        <f>TSQ17+TSQ24</f>
        <v>0</v>
      </c>
      <c r="TSZ209" s="67"/>
      <c r="TTA209" s="75">
        <f>(100-8.65)/100</f>
        <v>0.91349999999999998</v>
      </c>
      <c r="TTB209" s="13"/>
      <c r="TTC209" s="76">
        <f>TSU17+TSU24</f>
        <v>0</v>
      </c>
      <c r="TTD209" s="67"/>
      <c r="TTE209" s="75">
        <f>(100-8.65)/100</f>
        <v>0.91349999999999998</v>
      </c>
      <c r="TTF209" s="13"/>
      <c r="TTG209" s="76">
        <f>TSY17+TSY24</f>
        <v>0</v>
      </c>
      <c r="TTH209" s="67"/>
      <c r="TTI209" s="75">
        <f>(100-8.65)/100</f>
        <v>0.91349999999999998</v>
      </c>
      <c r="TTJ209" s="13"/>
      <c r="TTK209" s="76">
        <f>TTC17+TTC24</f>
        <v>0</v>
      </c>
      <c r="TTL209" s="67"/>
      <c r="TTM209" s="75">
        <f>(100-8.65)/100</f>
        <v>0.91349999999999998</v>
      </c>
      <c r="TTN209" s="13"/>
      <c r="TTO209" s="76">
        <f>TTG17+TTG24</f>
        <v>0</v>
      </c>
      <c r="TTP209" s="67"/>
      <c r="TTQ209" s="75">
        <f>(100-8.65)/100</f>
        <v>0.91349999999999998</v>
      </c>
      <c r="TTR209" s="13"/>
      <c r="TTS209" s="76">
        <f>TTK17+TTK24</f>
        <v>0</v>
      </c>
      <c r="TTT209" s="67"/>
      <c r="TTU209" s="75">
        <f>(100-8.65)/100</f>
        <v>0.91349999999999998</v>
      </c>
      <c r="TTV209" s="13"/>
      <c r="TTW209" s="76">
        <f>TTO17+TTO24</f>
        <v>0</v>
      </c>
      <c r="TTX209" s="67"/>
      <c r="TTY209" s="75">
        <f>(100-8.65)/100</f>
        <v>0.91349999999999998</v>
      </c>
      <c r="TTZ209" s="13"/>
      <c r="TUA209" s="76">
        <f>TTS17+TTS24</f>
        <v>0</v>
      </c>
      <c r="TUB209" s="67"/>
      <c r="TUC209" s="75">
        <f>(100-8.65)/100</f>
        <v>0.91349999999999998</v>
      </c>
      <c r="TUD209" s="13"/>
      <c r="TUE209" s="76">
        <f>TTW17+TTW24</f>
        <v>0</v>
      </c>
      <c r="TUF209" s="67"/>
      <c r="TUG209" s="75">
        <f>(100-8.65)/100</f>
        <v>0.91349999999999998</v>
      </c>
      <c r="TUH209" s="13"/>
      <c r="TUI209" s="76">
        <f>TUA17+TUA24</f>
        <v>0</v>
      </c>
      <c r="TUJ209" s="67"/>
      <c r="TUK209" s="75">
        <f>(100-8.65)/100</f>
        <v>0.91349999999999998</v>
      </c>
      <c r="TUL209" s="13"/>
      <c r="TUM209" s="76">
        <f>TUE17+TUE24</f>
        <v>0</v>
      </c>
      <c r="TUN209" s="67"/>
      <c r="TUO209" s="75">
        <f>(100-8.65)/100</f>
        <v>0.91349999999999998</v>
      </c>
      <c r="TUP209" s="13"/>
      <c r="TUQ209" s="76">
        <f>TUI17+TUI24</f>
        <v>0</v>
      </c>
      <c r="TUR209" s="67"/>
      <c r="TUS209" s="75">
        <f>(100-8.65)/100</f>
        <v>0.91349999999999998</v>
      </c>
      <c r="TUT209" s="13"/>
      <c r="TUU209" s="76">
        <f>TUM17+TUM24</f>
        <v>0</v>
      </c>
      <c r="TUV209" s="67"/>
      <c r="TUW209" s="75">
        <f>(100-8.65)/100</f>
        <v>0.91349999999999998</v>
      </c>
      <c r="TUX209" s="13"/>
      <c r="TUY209" s="76">
        <f>TUQ17+TUQ24</f>
        <v>0</v>
      </c>
      <c r="TUZ209" s="67"/>
      <c r="TVA209" s="75">
        <f>(100-8.65)/100</f>
        <v>0.91349999999999998</v>
      </c>
      <c r="TVB209" s="13"/>
      <c r="TVC209" s="76">
        <f>TUU17+TUU24</f>
        <v>0</v>
      </c>
      <c r="TVD209" s="67"/>
      <c r="TVE209" s="75">
        <f>(100-8.65)/100</f>
        <v>0.91349999999999998</v>
      </c>
      <c r="TVF209" s="13"/>
      <c r="TVG209" s="76">
        <f>TUY17+TUY24</f>
        <v>0</v>
      </c>
      <c r="TVH209" s="67"/>
      <c r="TVI209" s="75">
        <f>(100-8.65)/100</f>
        <v>0.91349999999999998</v>
      </c>
      <c r="TVJ209" s="13"/>
      <c r="TVK209" s="76">
        <f>TVC17+TVC24</f>
        <v>0</v>
      </c>
      <c r="TVL209" s="67"/>
      <c r="TVM209" s="75">
        <f>(100-8.65)/100</f>
        <v>0.91349999999999998</v>
      </c>
      <c r="TVN209" s="13"/>
      <c r="TVO209" s="76">
        <f>TVG17+TVG24</f>
        <v>0</v>
      </c>
      <c r="TVP209" s="67"/>
      <c r="TVQ209" s="75">
        <f>(100-8.65)/100</f>
        <v>0.91349999999999998</v>
      </c>
      <c r="TVR209" s="13"/>
      <c r="TVS209" s="76">
        <f>TVK17+TVK24</f>
        <v>0</v>
      </c>
      <c r="TVT209" s="67"/>
      <c r="TVU209" s="75">
        <f>(100-8.65)/100</f>
        <v>0.91349999999999998</v>
      </c>
      <c r="TVV209" s="13"/>
      <c r="TVW209" s="76">
        <f>TVO17+TVO24</f>
        <v>0</v>
      </c>
      <c r="TVX209" s="67"/>
      <c r="TVY209" s="75">
        <f>(100-8.65)/100</f>
        <v>0.91349999999999998</v>
      </c>
      <c r="TVZ209" s="13"/>
      <c r="TWA209" s="76">
        <f>TVS17+TVS24</f>
        <v>0</v>
      </c>
      <c r="TWB209" s="67"/>
      <c r="TWC209" s="75">
        <f>(100-8.65)/100</f>
        <v>0.91349999999999998</v>
      </c>
      <c r="TWD209" s="13"/>
      <c r="TWE209" s="76">
        <f>TVW17+TVW24</f>
        <v>0</v>
      </c>
      <c r="TWF209" s="67"/>
      <c r="TWG209" s="75">
        <f>(100-8.65)/100</f>
        <v>0.91349999999999998</v>
      </c>
      <c r="TWH209" s="13"/>
      <c r="TWI209" s="76">
        <f>TWA17+TWA24</f>
        <v>0</v>
      </c>
      <c r="TWJ209" s="67"/>
      <c r="TWK209" s="75">
        <f>(100-8.65)/100</f>
        <v>0.91349999999999998</v>
      </c>
      <c r="TWL209" s="13"/>
      <c r="TWM209" s="76">
        <f>TWE17+TWE24</f>
        <v>0</v>
      </c>
      <c r="TWN209" s="67"/>
      <c r="TWO209" s="75">
        <f>(100-8.65)/100</f>
        <v>0.91349999999999998</v>
      </c>
      <c r="TWP209" s="13"/>
      <c r="TWQ209" s="76">
        <f>TWI17+TWI24</f>
        <v>0</v>
      </c>
      <c r="TWR209" s="67"/>
      <c r="TWS209" s="75">
        <f>(100-8.65)/100</f>
        <v>0.91349999999999998</v>
      </c>
      <c r="TWT209" s="13"/>
      <c r="TWU209" s="76">
        <f>TWM17+TWM24</f>
        <v>0</v>
      </c>
      <c r="TWV209" s="67"/>
      <c r="TWW209" s="75">
        <f>(100-8.65)/100</f>
        <v>0.91349999999999998</v>
      </c>
      <c r="TWX209" s="13"/>
      <c r="TWY209" s="76">
        <f>TWQ17+TWQ24</f>
        <v>0</v>
      </c>
      <c r="TWZ209" s="67"/>
      <c r="TXA209" s="75">
        <f>(100-8.65)/100</f>
        <v>0.91349999999999998</v>
      </c>
      <c r="TXB209" s="13"/>
      <c r="TXC209" s="76">
        <f>TWU17+TWU24</f>
        <v>0</v>
      </c>
      <c r="TXD209" s="67"/>
      <c r="TXE209" s="75">
        <f>(100-8.65)/100</f>
        <v>0.91349999999999998</v>
      </c>
      <c r="TXF209" s="13"/>
      <c r="TXG209" s="76">
        <f>TWY17+TWY24</f>
        <v>0</v>
      </c>
      <c r="TXH209" s="67"/>
      <c r="TXI209" s="75">
        <f>(100-8.65)/100</f>
        <v>0.91349999999999998</v>
      </c>
      <c r="TXJ209" s="13"/>
      <c r="TXK209" s="76">
        <f>TXC17+TXC24</f>
        <v>0</v>
      </c>
      <c r="TXL209" s="67"/>
      <c r="TXM209" s="75">
        <f>(100-8.65)/100</f>
        <v>0.91349999999999998</v>
      </c>
      <c r="TXN209" s="13"/>
      <c r="TXO209" s="76">
        <f>TXG17+TXG24</f>
        <v>0</v>
      </c>
      <c r="TXP209" s="67"/>
      <c r="TXQ209" s="75">
        <f>(100-8.65)/100</f>
        <v>0.91349999999999998</v>
      </c>
      <c r="TXR209" s="13"/>
      <c r="TXS209" s="76">
        <f>TXK17+TXK24</f>
        <v>0</v>
      </c>
      <c r="TXT209" s="67"/>
      <c r="TXU209" s="75">
        <f>(100-8.65)/100</f>
        <v>0.91349999999999998</v>
      </c>
      <c r="TXV209" s="13"/>
      <c r="TXW209" s="76">
        <f>TXO17+TXO24</f>
        <v>0</v>
      </c>
      <c r="TXX209" s="67"/>
      <c r="TXY209" s="75">
        <f>(100-8.65)/100</f>
        <v>0.91349999999999998</v>
      </c>
      <c r="TXZ209" s="13"/>
      <c r="TYA209" s="76">
        <f>TXS17+TXS24</f>
        <v>0</v>
      </c>
      <c r="TYB209" s="67"/>
      <c r="TYC209" s="75">
        <f>(100-8.65)/100</f>
        <v>0.91349999999999998</v>
      </c>
      <c r="TYD209" s="13"/>
      <c r="TYE209" s="76">
        <f>TXW17+TXW24</f>
        <v>0</v>
      </c>
      <c r="TYF209" s="67"/>
      <c r="TYG209" s="75">
        <f>(100-8.65)/100</f>
        <v>0.91349999999999998</v>
      </c>
      <c r="TYH209" s="13"/>
      <c r="TYI209" s="76">
        <f>TYA17+TYA24</f>
        <v>0</v>
      </c>
      <c r="TYJ209" s="67"/>
      <c r="TYK209" s="75">
        <f>(100-8.65)/100</f>
        <v>0.91349999999999998</v>
      </c>
      <c r="TYL209" s="13"/>
      <c r="TYM209" s="76">
        <f>TYE17+TYE24</f>
        <v>0</v>
      </c>
      <c r="TYN209" s="67"/>
      <c r="TYO209" s="75">
        <f>(100-8.65)/100</f>
        <v>0.91349999999999998</v>
      </c>
      <c r="TYP209" s="13"/>
      <c r="TYQ209" s="76">
        <f>TYI17+TYI24</f>
        <v>0</v>
      </c>
      <c r="TYR209" s="67"/>
      <c r="TYS209" s="75">
        <f>(100-8.65)/100</f>
        <v>0.91349999999999998</v>
      </c>
      <c r="TYT209" s="13"/>
      <c r="TYU209" s="76">
        <f>TYM17+TYM24</f>
        <v>0</v>
      </c>
      <c r="TYV209" s="67"/>
      <c r="TYW209" s="75">
        <f>(100-8.65)/100</f>
        <v>0.91349999999999998</v>
      </c>
      <c r="TYX209" s="13"/>
      <c r="TYY209" s="76">
        <f>TYQ17+TYQ24</f>
        <v>0</v>
      </c>
      <c r="TYZ209" s="67"/>
      <c r="TZA209" s="75">
        <f>(100-8.65)/100</f>
        <v>0.91349999999999998</v>
      </c>
      <c r="TZB209" s="13"/>
      <c r="TZC209" s="76">
        <f>TYU17+TYU24</f>
        <v>0</v>
      </c>
      <c r="TZD209" s="67"/>
      <c r="TZE209" s="75">
        <f>(100-8.65)/100</f>
        <v>0.91349999999999998</v>
      </c>
      <c r="TZF209" s="13"/>
      <c r="TZG209" s="76">
        <f>TYY17+TYY24</f>
        <v>0</v>
      </c>
      <c r="TZH209" s="67"/>
      <c r="TZI209" s="75">
        <f>(100-8.65)/100</f>
        <v>0.91349999999999998</v>
      </c>
      <c r="TZJ209" s="13"/>
      <c r="TZK209" s="76">
        <f>TZC17+TZC24</f>
        <v>0</v>
      </c>
      <c r="TZL209" s="67"/>
      <c r="TZM209" s="75">
        <f>(100-8.65)/100</f>
        <v>0.91349999999999998</v>
      </c>
      <c r="TZN209" s="13"/>
      <c r="TZO209" s="76">
        <f>TZG17+TZG24</f>
        <v>0</v>
      </c>
      <c r="TZP209" s="67"/>
      <c r="TZQ209" s="75">
        <f>(100-8.65)/100</f>
        <v>0.91349999999999998</v>
      </c>
      <c r="TZR209" s="13"/>
      <c r="TZS209" s="76">
        <f>TZK17+TZK24</f>
        <v>0</v>
      </c>
      <c r="TZT209" s="67"/>
      <c r="TZU209" s="75">
        <f>(100-8.65)/100</f>
        <v>0.91349999999999998</v>
      </c>
      <c r="TZV209" s="13"/>
      <c r="TZW209" s="76">
        <f>TZO17+TZO24</f>
        <v>0</v>
      </c>
      <c r="TZX209" s="67"/>
      <c r="TZY209" s="75">
        <f>(100-8.65)/100</f>
        <v>0.91349999999999998</v>
      </c>
      <c r="TZZ209" s="13"/>
      <c r="UAA209" s="76">
        <f>TZS17+TZS24</f>
        <v>0</v>
      </c>
      <c r="UAB209" s="67"/>
      <c r="UAC209" s="75">
        <f>(100-8.65)/100</f>
        <v>0.91349999999999998</v>
      </c>
      <c r="UAD209" s="13"/>
      <c r="UAE209" s="76">
        <f>TZW17+TZW24</f>
        <v>0</v>
      </c>
      <c r="UAF209" s="67"/>
      <c r="UAG209" s="75">
        <f>(100-8.65)/100</f>
        <v>0.91349999999999998</v>
      </c>
      <c r="UAH209" s="13"/>
      <c r="UAI209" s="76">
        <f>UAA17+UAA24</f>
        <v>0</v>
      </c>
      <c r="UAJ209" s="67"/>
      <c r="UAK209" s="75">
        <f>(100-8.65)/100</f>
        <v>0.91349999999999998</v>
      </c>
      <c r="UAL209" s="13"/>
      <c r="UAM209" s="76">
        <f>UAE17+UAE24</f>
        <v>0</v>
      </c>
      <c r="UAN209" s="67"/>
      <c r="UAO209" s="75">
        <f>(100-8.65)/100</f>
        <v>0.91349999999999998</v>
      </c>
      <c r="UAP209" s="13"/>
      <c r="UAQ209" s="76">
        <f>UAI17+UAI24</f>
        <v>0</v>
      </c>
      <c r="UAR209" s="67"/>
      <c r="UAS209" s="75">
        <f>(100-8.65)/100</f>
        <v>0.91349999999999998</v>
      </c>
      <c r="UAT209" s="13"/>
      <c r="UAU209" s="76">
        <f>UAM17+UAM24</f>
        <v>0</v>
      </c>
      <c r="UAV209" s="67"/>
      <c r="UAW209" s="75">
        <f>(100-8.65)/100</f>
        <v>0.91349999999999998</v>
      </c>
      <c r="UAX209" s="13"/>
      <c r="UAY209" s="76">
        <f>UAQ17+UAQ24</f>
        <v>0</v>
      </c>
      <c r="UAZ209" s="67"/>
      <c r="UBA209" s="75">
        <f>(100-8.65)/100</f>
        <v>0.91349999999999998</v>
      </c>
      <c r="UBB209" s="13"/>
      <c r="UBC209" s="76">
        <f>UAU17+UAU24</f>
        <v>0</v>
      </c>
      <c r="UBD209" s="67"/>
      <c r="UBE209" s="75">
        <f>(100-8.65)/100</f>
        <v>0.91349999999999998</v>
      </c>
      <c r="UBF209" s="13"/>
      <c r="UBG209" s="76">
        <f>UAY17+UAY24</f>
        <v>0</v>
      </c>
      <c r="UBH209" s="67"/>
      <c r="UBI209" s="75">
        <f>(100-8.65)/100</f>
        <v>0.91349999999999998</v>
      </c>
      <c r="UBJ209" s="13"/>
      <c r="UBK209" s="76">
        <f>UBC17+UBC24</f>
        <v>0</v>
      </c>
      <c r="UBL209" s="67"/>
      <c r="UBM209" s="75">
        <f>(100-8.65)/100</f>
        <v>0.91349999999999998</v>
      </c>
      <c r="UBN209" s="13"/>
      <c r="UBO209" s="76">
        <f>UBG17+UBG24</f>
        <v>0</v>
      </c>
      <c r="UBP209" s="67"/>
      <c r="UBQ209" s="75">
        <f>(100-8.65)/100</f>
        <v>0.91349999999999998</v>
      </c>
      <c r="UBR209" s="13"/>
      <c r="UBS209" s="76">
        <f>UBK17+UBK24</f>
        <v>0</v>
      </c>
      <c r="UBT209" s="67"/>
      <c r="UBU209" s="75">
        <f>(100-8.65)/100</f>
        <v>0.91349999999999998</v>
      </c>
      <c r="UBV209" s="13"/>
      <c r="UBW209" s="76">
        <f>UBO17+UBO24</f>
        <v>0</v>
      </c>
      <c r="UBX209" s="67"/>
      <c r="UBY209" s="75">
        <f>(100-8.65)/100</f>
        <v>0.91349999999999998</v>
      </c>
      <c r="UBZ209" s="13"/>
      <c r="UCA209" s="76">
        <f>UBS17+UBS24</f>
        <v>0</v>
      </c>
      <c r="UCB209" s="67"/>
      <c r="UCC209" s="75">
        <f>(100-8.65)/100</f>
        <v>0.91349999999999998</v>
      </c>
      <c r="UCD209" s="13"/>
      <c r="UCE209" s="76">
        <f>UBW17+UBW24</f>
        <v>0</v>
      </c>
      <c r="UCF209" s="67"/>
      <c r="UCG209" s="75">
        <f>(100-8.65)/100</f>
        <v>0.91349999999999998</v>
      </c>
      <c r="UCH209" s="13"/>
      <c r="UCI209" s="76">
        <f>UCA17+UCA24</f>
        <v>0</v>
      </c>
      <c r="UCJ209" s="67"/>
      <c r="UCK209" s="75">
        <f>(100-8.65)/100</f>
        <v>0.91349999999999998</v>
      </c>
      <c r="UCL209" s="13"/>
      <c r="UCM209" s="76">
        <f>UCE17+UCE24</f>
        <v>0</v>
      </c>
      <c r="UCN209" s="67"/>
      <c r="UCO209" s="75">
        <f>(100-8.65)/100</f>
        <v>0.91349999999999998</v>
      </c>
      <c r="UCP209" s="13"/>
      <c r="UCQ209" s="76">
        <f>UCI17+UCI24</f>
        <v>0</v>
      </c>
      <c r="UCR209" s="67"/>
      <c r="UCS209" s="75">
        <f>(100-8.65)/100</f>
        <v>0.91349999999999998</v>
      </c>
      <c r="UCT209" s="13"/>
      <c r="UCU209" s="76">
        <f>UCM17+UCM24</f>
        <v>0</v>
      </c>
      <c r="UCV209" s="67"/>
      <c r="UCW209" s="75">
        <f>(100-8.65)/100</f>
        <v>0.91349999999999998</v>
      </c>
      <c r="UCX209" s="13"/>
      <c r="UCY209" s="76">
        <f>UCQ17+UCQ24</f>
        <v>0</v>
      </c>
      <c r="UCZ209" s="67"/>
      <c r="UDA209" s="75">
        <f>(100-8.65)/100</f>
        <v>0.91349999999999998</v>
      </c>
      <c r="UDB209" s="13"/>
      <c r="UDC209" s="76">
        <f>UCU17+UCU24</f>
        <v>0</v>
      </c>
      <c r="UDD209" s="67"/>
      <c r="UDE209" s="75">
        <f>(100-8.65)/100</f>
        <v>0.91349999999999998</v>
      </c>
      <c r="UDF209" s="13"/>
      <c r="UDG209" s="76">
        <f>UCY17+UCY24</f>
        <v>0</v>
      </c>
      <c r="UDH209" s="67"/>
      <c r="UDI209" s="75">
        <f>(100-8.65)/100</f>
        <v>0.91349999999999998</v>
      </c>
      <c r="UDJ209" s="13"/>
      <c r="UDK209" s="76">
        <f>UDC17+UDC24</f>
        <v>0</v>
      </c>
      <c r="UDL209" s="67"/>
      <c r="UDM209" s="75">
        <f>(100-8.65)/100</f>
        <v>0.91349999999999998</v>
      </c>
      <c r="UDN209" s="13"/>
      <c r="UDO209" s="76">
        <f>UDG17+UDG24</f>
        <v>0</v>
      </c>
      <c r="UDP209" s="67"/>
      <c r="UDQ209" s="75">
        <f>(100-8.65)/100</f>
        <v>0.91349999999999998</v>
      </c>
      <c r="UDR209" s="13"/>
      <c r="UDS209" s="76">
        <f>UDK17+UDK24</f>
        <v>0</v>
      </c>
      <c r="UDT209" s="67"/>
      <c r="UDU209" s="75">
        <f>(100-8.65)/100</f>
        <v>0.91349999999999998</v>
      </c>
      <c r="UDV209" s="13"/>
      <c r="UDW209" s="76">
        <f>UDO17+UDO24</f>
        <v>0</v>
      </c>
      <c r="UDX209" s="67"/>
      <c r="UDY209" s="75">
        <f>(100-8.65)/100</f>
        <v>0.91349999999999998</v>
      </c>
      <c r="UDZ209" s="13"/>
      <c r="UEA209" s="76">
        <f>UDS17+UDS24</f>
        <v>0</v>
      </c>
      <c r="UEB209" s="67"/>
      <c r="UEC209" s="75">
        <f>(100-8.65)/100</f>
        <v>0.91349999999999998</v>
      </c>
      <c r="UED209" s="13"/>
      <c r="UEE209" s="76">
        <f>UDW17+UDW24</f>
        <v>0</v>
      </c>
      <c r="UEF209" s="67"/>
      <c r="UEG209" s="75">
        <f>(100-8.65)/100</f>
        <v>0.91349999999999998</v>
      </c>
      <c r="UEH209" s="13"/>
      <c r="UEI209" s="76">
        <f>UEA17+UEA24</f>
        <v>0</v>
      </c>
      <c r="UEJ209" s="67"/>
      <c r="UEK209" s="75">
        <f>(100-8.65)/100</f>
        <v>0.91349999999999998</v>
      </c>
      <c r="UEL209" s="13"/>
      <c r="UEM209" s="76">
        <f>UEE17+UEE24</f>
        <v>0</v>
      </c>
      <c r="UEN209" s="67"/>
      <c r="UEO209" s="75">
        <f>(100-8.65)/100</f>
        <v>0.91349999999999998</v>
      </c>
      <c r="UEP209" s="13"/>
      <c r="UEQ209" s="76">
        <f>UEI17+UEI24</f>
        <v>0</v>
      </c>
      <c r="UER209" s="67"/>
      <c r="UES209" s="75">
        <f>(100-8.65)/100</f>
        <v>0.91349999999999998</v>
      </c>
      <c r="UET209" s="13"/>
      <c r="UEU209" s="76">
        <f>UEM17+UEM24</f>
        <v>0</v>
      </c>
      <c r="UEV209" s="67"/>
      <c r="UEW209" s="75">
        <f>(100-8.65)/100</f>
        <v>0.91349999999999998</v>
      </c>
      <c r="UEX209" s="13"/>
      <c r="UEY209" s="76">
        <f>UEQ17+UEQ24</f>
        <v>0</v>
      </c>
      <c r="UEZ209" s="67"/>
      <c r="UFA209" s="75">
        <f>(100-8.65)/100</f>
        <v>0.91349999999999998</v>
      </c>
      <c r="UFB209" s="13"/>
      <c r="UFC209" s="76">
        <f>UEU17+UEU24</f>
        <v>0</v>
      </c>
      <c r="UFD209" s="67"/>
      <c r="UFE209" s="75">
        <f>(100-8.65)/100</f>
        <v>0.91349999999999998</v>
      </c>
      <c r="UFF209" s="13"/>
      <c r="UFG209" s="76">
        <f>UEY17+UEY24</f>
        <v>0</v>
      </c>
      <c r="UFH209" s="67"/>
      <c r="UFI209" s="75">
        <f>(100-8.65)/100</f>
        <v>0.91349999999999998</v>
      </c>
      <c r="UFJ209" s="13"/>
      <c r="UFK209" s="76">
        <f>UFC17+UFC24</f>
        <v>0</v>
      </c>
      <c r="UFL209" s="67"/>
      <c r="UFM209" s="75">
        <f>(100-8.65)/100</f>
        <v>0.91349999999999998</v>
      </c>
      <c r="UFN209" s="13"/>
      <c r="UFO209" s="76">
        <f>UFG17+UFG24</f>
        <v>0</v>
      </c>
      <c r="UFP209" s="67"/>
      <c r="UFQ209" s="75">
        <f>(100-8.65)/100</f>
        <v>0.91349999999999998</v>
      </c>
      <c r="UFR209" s="13"/>
      <c r="UFS209" s="76">
        <f>UFK17+UFK24</f>
        <v>0</v>
      </c>
      <c r="UFT209" s="67"/>
      <c r="UFU209" s="75">
        <f>(100-8.65)/100</f>
        <v>0.91349999999999998</v>
      </c>
      <c r="UFV209" s="13"/>
      <c r="UFW209" s="76">
        <f>UFO17+UFO24</f>
        <v>0</v>
      </c>
      <c r="UFX209" s="67"/>
      <c r="UFY209" s="75">
        <f>(100-8.65)/100</f>
        <v>0.91349999999999998</v>
      </c>
      <c r="UFZ209" s="13"/>
      <c r="UGA209" s="76">
        <f>UFS17+UFS24</f>
        <v>0</v>
      </c>
      <c r="UGB209" s="67"/>
      <c r="UGC209" s="75">
        <f>(100-8.65)/100</f>
        <v>0.91349999999999998</v>
      </c>
      <c r="UGD209" s="13"/>
      <c r="UGE209" s="76">
        <f>UFW17+UFW24</f>
        <v>0</v>
      </c>
      <c r="UGF209" s="67"/>
      <c r="UGG209" s="75">
        <f>(100-8.65)/100</f>
        <v>0.91349999999999998</v>
      </c>
      <c r="UGH209" s="13"/>
      <c r="UGI209" s="76">
        <f>UGA17+UGA24</f>
        <v>0</v>
      </c>
      <c r="UGJ209" s="67"/>
      <c r="UGK209" s="75">
        <f>(100-8.65)/100</f>
        <v>0.91349999999999998</v>
      </c>
      <c r="UGL209" s="13"/>
      <c r="UGM209" s="76">
        <f>UGE17+UGE24</f>
        <v>0</v>
      </c>
      <c r="UGN209" s="67"/>
      <c r="UGO209" s="75">
        <f>(100-8.65)/100</f>
        <v>0.91349999999999998</v>
      </c>
      <c r="UGP209" s="13"/>
      <c r="UGQ209" s="76">
        <f>UGI17+UGI24</f>
        <v>0</v>
      </c>
      <c r="UGR209" s="67"/>
      <c r="UGS209" s="75">
        <f>(100-8.65)/100</f>
        <v>0.91349999999999998</v>
      </c>
      <c r="UGT209" s="13"/>
      <c r="UGU209" s="76">
        <f>UGM17+UGM24</f>
        <v>0</v>
      </c>
      <c r="UGV209" s="67"/>
      <c r="UGW209" s="75">
        <f>(100-8.65)/100</f>
        <v>0.91349999999999998</v>
      </c>
      <c r="UGX209" s="13"/>
      <c r="UGY209" s="76">
        <f>UGQ17+UGQ24</f>
        <v>0</v>
      </c>
      <c r="UGZ209" s="67"/>
      <c r="UHA209" s="75">
        <f>(100-8.65)/100</f>
        <v>0.91349999999999998</v>
      </c>
      <c r="UHB209" s="13"/>
      <c r="UHC209" s="76">
        <f>UGU17+UGU24</f>
        <v>0</v>
      </c>
      <c r="UHD209" s="67"/>
      <c r="UHE209" s="75">
        <f>(100-8.65)/100</f>
        <v>0.91349999999999998</v>
      </c>
      <c r="UHF209" s="13"/>
      <c r="UHG209" s="76">
        <f>UGY17+UGY24</f>
        <v>0</v>
      </c>
      <c r="UHH209" s="67"/>
      <c r="UHI209" s="75">
        <f>(100-8.65)/100</f>
        <v>0.91349999999999998</v>
      </c>
      <c r="UHJ209" s="13"/>
      <c r="UHK209" s="76">
        <f>UHC17+UHC24</f>
        <v>0</v>
      </c>
      <c r="UHL209" s="67"/>
      <c r="UHM209" s="75">
        <f>(100-8.65)/100</f>
        <v>0.91349999999999998</v>
      </c>
      <c r="UHN209" s="13"/>
      <c r="UHO209" s="76">
        <f>UHG17+UHG24</f>
        <v>0</v>
      </c>
      <c r="UHP209" s="67"/>
      <c r="UHQ209" s="75">
        <f>(100-8.65)/100</f>
        <v>0.91349999999999998</v>
      </c>
      <c r="UHR209" s="13"/>
      <c r="UHS209" s="76">
        <f>UHK17+UHK24</f>
        <v>0</v>
      </c>
      <c r="UHT209" s="67"/>
      <c r="UHU209" s="75">
        <f>(100-8.65)/100</f>
        <v>0.91349999999999998</v>
      </c>
      <c r="UHV209" s="13"/>
      <c r="UHW209" s="76">
        <f>UHO17+UHO24</f>
        <v>0</v>
      </c>
      <c r="UHX209" s="67"/>
      <c r="UHY209" s="75">
        <f>(100-8.65)/100</f>
        <v>0.91349999999999998</v>
      </c>
      <c r="UHZ209" s="13"/>
      <c r="UIA209" s="76">
        <f>UHS17+UHS24</f>
        <v>0</v>
      </c>
      <c r="UIB209" s="67"/>
      <c r="UIC209" s="75">
        <f>(100-8.65)/100</f>
        <v>0.91349999999999998</v>
      </c>
      <c r="UID209" s="13"/>
      <c r="UIE209" s="76">
        <f>UHW17+UHW24</f>
        <v>0</v>
      </c>
      <c r="UIF209" s="67"/>
      <c r="UIG209" s="75">
        <f>(100-8.65)/100</f>
        <v>0.91349999999999998</v>
      </c>
      <c r="UIH209" s="13"/>
      <c r="UII209" s="76">
        <f>UIA17+UIA24</f>
        <v>0</v>
      </c>
      <c r="UIJ209" s="67"/>
      <c r="UIK209" s="75">
        <f>(100-8.65)/100</f>
        <v>0.91349999999999998</v>
      </c>
      <c r="UIL209" s="13"/>
      <c r="UIM209" s="76">
        <f>UIE17+UIE24</f>
        <v>0</v>
      </c>
      <c r="UIN209" s="67"/>
      <c r="UIO209" s="75">
        <f>(100-8.65)/100</f>
        <v>0.91349999999999998</v>
      </c>
      <c r="UIP209" s="13"/>
      <c r="UIQ209" s="76">
        <f>UII17+UII24</f>
        <v>0</v>
      </c>
      <c r="UIR209" s="67"/>
      <c r="UIS209" s="75">
        <f>(100-8.65)/100</f>
        <v>0.91349999999999998</v>
      </c>
      <c r="UIT209" s="13"/>
      <c r="UIU209" s="76">
        <f>UIM17+UIM24</f>
        <v>0</v>
      </c>
      <c r="UIV209" s="67"/>
      <c r="UIW209" s="75">
        <f>(100-8.65)/100</f>
        <v>0.91349999999999998</v>
      </c>
      <c r="UIX209" s="13"/>
      <c r="UIY209" s="76">
        <f>UIQ17+UIQ24</f>
        <v>0</v>
      </c>
      <c r="UIZ209" s="67"/>
      <c r="UJA209" s="75">
        <f>(100-8.65)/100</f>
        <v>0.91349999999999998</v>
      </c>
      <c r="UJB209" s="13"/>
      <c r="UJC209" s="76">
        <f>UIU17+UIU24</f>
        <v>0</v>
      </c>
      <c r="UJD209" s="67"/>
      <c r="UJE209" s="75">
        <f>(100-8.65)/100</f>
        <v>0.91349999999999998</v>
      </c>
      <c r="UJF209" s="13"/>
      <c r="UJG209" s="76">
        <f>UIY17+UIY24</f>
        <v>0</v>
      </c>
      <c r="UJH209" s="67"/>
      <c r="UJI209" s="75">
        <f>(100-8.65)/100</f>
        <v>0.91349999999999998</v>
      </c>
      <c r="UJJ209" s="13"/>
      <c r="UJK209" s="76">
        <f>UJC17+UJC24</f>
        <v>0</v>
      </c>
      <c r="UJL209" s="67"/>
      <c r="UJM209" s="75">
        <f>(100-8.65)/100</f>
        <v>0.91349999999999998</v>
      </c>
      <c r="UJN209" s="13"/>
      <c r="UJO209" s="76">
        <f>UJG17+UJG24</f>
        <v>0</v>
      </c>
      <c r="UJP209" s="67"/>
      <c r="UJQ209" s="75">
        <f>(100-8.65)/100</f>
        <v>0.91349999999999998</v>
      </c>
      <c r="UJR209" s="13"/>
      <c r="UJS209" s="76">
        <f>UJK17+UJK24</f>
        <v>0</v>
      </c>
      <c r="UJT209" s="67"/>
      <c r="UJU209" s="75">
        <f>(100-8.65)/100</f>
        <v>0.91349999999999998</v>
      </c>
      <c r="UJV209" s="13"/>
      <c r="UJW209" s="76">
        <f>UJO17+UJO24</f>
        <v>0</v>
      </c>
      <c r="UJX209" s="67"/>
      <c r="UJY209" s="75">
        <f>(100-8.65)/100</f>
        <v>0.91349999999999998</v>
      </c>
      <c r="UJZ209" s="13"/>
      <c r="UKA209" s="76">
        <f>UJS17+UJS24</f>
        <v>0</v>
      </c>
      <c r="UKB209" s="67"/>
      <c r="UKC209" s="75">
        <f>(100-8.65)/100</f>
        <v>0.91349999999999998</v>
      </c>
      <c r="UKD209" s="13"/>
      <c r="UKE209" s="76">
        <f>UJW17+UJW24</f>
        <v>0</v>
      </c>
      <c r="UKF209" s="67"/>
      <c r="UKG209" s="75">
        <f>(100-8.65)/100</f>
        <v>0.91349999999999998</v>
      </c>
      <c r="UKH209" s="13"/>
      <c r="UKI209" s="76">
        <f>UKA17+UKA24</f>
        <v>0</v>
      </c>
      <c r="UKJ209" s="67"/>
      <c r="UKK209" s="75">
        <f>(100-8.65)/100</f>
        <v>0.91349999999999998</v>
      </c>
      <c r="UKL209" s="13"/>
      <c r="UKM209" s="76">
        <f>UKE17+UKE24</f>
        <v>0</v>
      </c>
      <c r="UKN209" s="67"/>
      <c r="UKO209" s="75">
        <f>(100-8.65)/100</f>
        <v>0.91349999999999998</v>
      </c>
      <c r="UKP209" s="13"/>
      <c r="UKQ209" s="76">
        <f>UKI17+UKI24</f>
        <v>0</v>
      </c>
      <c r="UKR209" s="67"/>
      <c r="UKS209" s="75">
        <f>(100-8.65)/100</f>
        <v>0.91349999999999998</v>
      </c>
      <c r="UKT209" s="13"/>
      <c r="UKU209" s="76">
        <f>UKM17+UKM24</f>
        <v>0</v>
      </c>
      <c r="UKV209" s="67"/>
      <c r="UKW209" s="75">
        <f>(100-8.65)/100</f>
        <v>0.91349999999999998</v>
      </c>
      <c r="UKX209" s="13"/>
      <c r="UKY209" s="76">
        <f>UKQ17+UKQ24</f>
        <v>0</v>
      </c>
      <c r="UKZ209" s="67"/>
      <c r="ULA209" s="75">
        <f>(100-8.65)/100</f>
        <v>0.91349999999999998</v>
      </c>
      <c r="ULB209" s="13"/>
      <c r="ULC209" s="76">
        <f>UKU17+UKU24</f>
        <v>0</v>
      </c>
      <c r="ULD209" s="67"/>
      <c r="ULE209" s="75">
        <f>(100-8.65)/100</f>
        <v>0.91349999999999998</v>
      </c>
      <c r="ULF209" s="13"/>
      <c r="ULG209" s="76">
        <f>UKY17+UKY24</f>
        <v>0</v>
      </c>
      <c r="ULH209" s="67"/>
      <c r="ULI209" s="75">
        <f>(100-8.65)/100</f>
        <v>0.91349999999999998</v>
      </c>
      <c r="ULJ209" s="13"/>
      <c r="ULK209" s="76">
        <f>ULC17+ULC24</f>
        <v>0</v>
      </c>
      <c r="ULL209" s="67"/>
      <c r="ULM209" s="75">
        <f>(100-8.65)/100</f>
        <v>0.91349999999999998</v>
      </c>
      <c r="ULN209" s="13"/>
      <c r="ULO209" s="76">
        <f>ULG17+ULG24</f>
        <v>0</v>
      </c>
      <c r="ULP209" s="67"/>
      <c r="ULQ209" s="75">
        <f>(100-8.65)/100</f>
        <v>0.91349999999999998</v>
      </c>
      <c r="ULR209" s="13"/>
      <c r="ULS209" s="76">
        <f>ULK17+ULK24</f>
        <v>0</v>
      </c>
      <c r="ULT209" s="67"/>
      <c r="ULU209" s="75">
        <f>(100-8.65)/100</f>
        <v>0.91349999999999998</v>
      </c>
      <c r="ULV209" s="13"/>
      <c r="ULW209" s="76">
        <f>ULO17+ULO24</f>
        <v>0</v>
      </c>
      <c r="ULX209" s="67"/>
      <c r="ULY209" s="75">
        <f>(100-8.65)/100</f>
        <v>0.91349999999999998</v>
      </c>
      <c r="ULZ209" s="13"/>
      <c r="UMA209" s="76">
        <f>ULS17+ULS24</f>
        <v>0</v>
      </c>
      <c r="UMB209" s="67"/>
      <c r="UMC209" s="75">
        <f>(100-8.65)/100</f>
        <v>0.91349999999999998</v>
      </c>
      <c r="UMD209" s="13"/>
      <c r="UME209" s="76">
        <f>ULW17+ULW24</f>
        <v>0</v>
      </c>
      <c r="UMF209" s="67"/>
      <c r="UMG209" s="75">
        <f>(100-8.65)/100</f>
        <v>0.91349999999999998</v>
      </c>
      <c r="UMH209" s="13"/>
      <c r="UMI209" s="76">
        <f>UMA17+UMA24</f>
        <v>0</v>
      </c>
      <c r="UMJ209" s="67"/>
      <c r="UMK209" s="75">
        <f>(100-8.65)/100</f>
        <v>0.91349999999999998</v>
      </c>
      <c r="UML209" s="13"/>
      <c r="UMM209" s="76">
        <f>UME17+UME24</f>
        <v>0</v>
      </c>
      <c r="UMN209" s="67"/>
      <c r="UMO209" s="75">
        <f>(100-8.65)/100</f>
        <v>0.91349999999999998</v>
      </c>
      <c r="UMP209" s="13"/>
      <c r="UMQ209" s="76">
        <f>UMI17+UMI24</f>
        <v>0</v>
      </c>
      <c r="UMR209" s="67"/>
      <c r="UMS209" s="75">
        <f>(100-8.65)/100</f>
        <v>0.91349999999999998</v>
      </c>
      <c r="UMT209" s="13"/>
      <c r="UMU209" s="76">
        <f>UMM17+UMM24</f>
        <v>0</v>
      </c>
      <c r="UMV209" s="67"/>
      <c r="UMW209" s="75">
        <f>(100-8.65)/100</f>
        <v>0.91349999999999998</v>
      </c>
      <c r="UMX209" s="13"/>
      <c r="UMY209" s="76">
        <f>UMQ17+UMQ24</f>
        <v>0</v>
      </c>
      <c r="UMZ209" s="67"/>
      <c r="UNA209" s="75">
        <f>(100-8.65)/100</f>
        <v>0.91349999999999998</v>
      </c>
      <c r="UNB209" s="13"/>
      <c r="UNC209" s="76">
        <f>UMU17+UMU24</f>
        <v>0</v>
      </c>
      <c r="UND209" s="67"/>
      <c r="UNE209" s="75">
        <f>(100-8.65)/100</f>
        <v>0.91349999999999998</v>
      </c>
      <c r="UNF209" s="13"/>
      <c r="UNG209" s="76">
        <f>UMY17+UMY24</f>
        <v>0</v>
      </c>
      <c r="UNH209" s="67"/>
      <c r="UNI209" s="75">
        <f>(100-8.65)/100</f>
        <v>0.91349999999999998</v>
      </c>
      <c r="UNJ209" s="13"/>
      <c r="UNK209" s="76">
        <f>UNC17+UNC24</f>
        <v>0</v>
      </c>
      <c r="UNL209" s="67"/>
      <c r="UNM209" s="75">
        <f>(100-8.65)/100</f>
        <v>0.91349999999999998</v>
      </c>
      <c r="UNN209" s="13"/>
      <c r="UNO209" s="76">
        <f>UNG17+UNG24</f>
        <v>0</v>
      </c>
      <c r="UNP209" s="67"/>
      <c r="UNQ209" s="75">
        <f>(100-8.65)/100</f>
        <v>0.91349999999999998</v>
      </c>
      <c r="UNR209" s="13"/>
      <c r="UNS209" s="76">
        <f>UNK17+UNK24</f>
        <v>0</v>
      </c>
      <c r="UNT209" s="67"/>
      <c r="UNU209" s="75">
        <f>(100-8.65)/100</f>
        <v>0.91349999999999998</v>
      </c>
      <c r="UNV209" s="13"/>
      <c r="UNW209" s="76">
        <f>UNO17+UNO24</f>
        <v>0</v>
      </c>
      <c r="UNX209" s="67"/>
      <c r="UNY209" s="75">
        <f>(100-8.65)/100</f>
        <v>0.91349999999999998</v>
      </c>
      <c r="UNZ209" s="13"/>
      <c r="UOA209" s="76">
        <f>UNS17+UNS24</f>
        <v>0</v>
      </c>
      <c r="UOB209" s="67"/>
      <c r="UOC209" s="75">
        <f>(100-8.65)/100</f>
        <v>0.91349999999999998</v>
      </c>
      <c r="UOD209" s="13"/>
      <c r="UOE209" s="76">
        <f>UNW17+UNW24</f>
        <v>0</v>
      </c>
      <c r="UOF209" s="67"/>
      <c r="UOG209" s="75">
        <f>(100-8.65)/100</f>
        <v>0.91349999999999998</v>
      </c>
      <c r="UOH209" s="13"/>
      <c r="UOI209" s="76">
        <f>UOA17+UOA24</f>
        <v>0</v>
      </c>
      <c r="UOJ209" s="67"/>
      <c r="UOK209" s="75">
        <f>(100-8.65)/100</f>
        <v>0.91349999999999998</v>
      </c>
      <c r="UOL209" s="13"/>
      <c r="UOM209" s="76">
        <f>UOE17+UOE24</f>
        <v>0</v>
      </c>
      <c r="UON209" s="67"/>
      <c r="UOO209" s="75">
        <f>(100-8.65)/100</f>
        <v>0.91349999999999998</v>
      </c>
      <c r="UOP209" s="13"/>
      <c r="UOQ209" s="76">
        <f>UOI17+UOI24</f>
        <v>0</v>
      </c>
      <c r="UOR209" s="67"/>
      <c r="UOS209" s="75">
        <f>(100-8.65)/100</f>
        <v>0.91349999999999998</v>
      </c>
      <c r="UOT209" s="13"/>
      <c r="UOU209" s="76">
        <f>UOM17+UOM24</f>
        <v>0</v>
      </c>
      <c r="UOV209" s="67"/>
      <c r="UOW209" s="75">
        <f>(100-8.65)/100</f>
        <v>0.91349999999999998</v>
      </c>
      <c r="UOX209" s="13"/>
      <c r="UOY209" s="76">
        <f>UOQ17+UOQ24</f>
        <v>0</v>
      </c>
      <c r="UOZ209" s="67"/>
      <c r="UPA209" s="75">
        <f>(100-8.65)/100</f>
        <v>0.91349999999999998</v>
      </c>
      <c r="UPB209" s="13"/>
      <c r="UPC209" s="76">
        <f>UOU17+UOU24</f>
        <v>0</v>
      </c>
      <c r="UPD209" s="67"/>
      <c r="UPE209" s="75">
        <f>(100-8.65)/100</f>
        <v>0.91349999999999998</v>
      </c>
      <c r="UPF209" s="13"/>
      <c r="UPG209" s="76">
        <f>UOY17+UOY24</f>
        <v>0</v>
      </c>
      <c r="UPH209" s="67"/>
      <c r="UPI209" s="75">
        <f>(100-8.65)/100</f>
        <v>0.91349999999999998</v>
      </c>
      <c r="UPJ209" s="13"/>
      <c r="UPK209" s="76">
        <f>UPC17+UPC24</f>
        <v>0</v>
      </c>
      <c r="UPL209" s="67"/>
      <c r="UPM209" s="75">
        <f>(100-8.65)/100</f>
        <v>0.91349999999999998</v>
      </c>
      <c r="UPN209" s="13"/>
      <c r="UPO209" s="76">
        <f>UPG17+UPG24</f>
        <v>0</v>
      </c>
      <c r="UPP209" s="67"/>
      <c r="UPQ209" s="75">
        <f>(100-8.65)/100</f>
        <v>0.91349999999999998</v>
      </c>
      <c r="UPR209" s="13"/>
      <c r="UPS209" s="76">
        <f>UPK17+UPK24</f>
        <v>0</v>
      </c>
      <c r="UPT209" s="67"/>
      <c r="UPU209" s="75">
        <f>(100-8.65)/100</f>
        <v>0.91349999999999998</v>
      </c>
      <c r="UPV209" s="13"/>
      <c r="UPW209" s="76">
        <f>UPO17+UPO24</f>
        <v>0</v>
      </c>
      <c r="UPX209" s="67"/>
      <c r="UPY209" s="75">
        <f>(100-8.65)/100</f>
        <v>0.91349999999999998</v>
      </c>
      <c r="UPZ209" s="13"/>
      <c r="UQA209" s="76">
        <f>UPS17+UPS24</f>
        <v>0</v>
      </c>
      <c r="UQB209" s="67"/>
      <c r="UQC209" s="75">
        <f>(100-8.65)/100</f>
        <v>0.91349999999999998</v>
      </c>
      <c r="UQD209" s="13"/>
      <c r="UQE209" s="76">
        <f>UPW17+UPW24</f>
        <v>0</v>
      </c>
      <c r="UQF209" s="67"/>
      <c r="UQG209" s="75">
        <f>(100-8.65)/100</f>
        <v>0.91349999999999998</v>
      </c>
      <c r="UQH209" s="13"/>
      <c r="UQI209" s="76">
        <f>UQA17+UQA24</f>
        <v>0</v>
      </c>
      <c r="UQJ209" s="67"/>
      <c r="UQK209" s="75">
        <f>(100-8.65)/100</f>
        <v>0.91349999999999998</v>
      </c>
      <c r="UQL209" s="13"/>
      <c r="UQM209" s="76">
        <f>UQE17+UQE24</f>
        <v>0</v>
      </c>
      <c r="UQN209" s="67"/>
      <c r="UQO209" s="75">
        <f>(100-8.65)/100</f>
        <v>0.91349999999999998</v>
      </c>
      <c r="UQP209" s="13"/>
      <c r="UQQ209" s="76">
        <f>UQI17+UQI24</f>
        <v>0</v>
      </c>
      <c r="UQR209" s="67"/>
      <c r="UQS209" s="75">
        <f>(100-8.65)/100</f>
        <v>0.91349999999999998</v>
      </c>
      <c r="UQT209" s="13"/>
      <c r="UQU209" s="76">
        <f>UQM17+UQM24</f>
        <v>0</v>
      </c>
      <c r="UQV209" s="67"/>
      <c r="UQW209" s="75">
        <f>(100-8.65)/100</f>
        <v>0.91349999999999998</v>
      </c>
      <c r="UQX209" s="13"/>
      <c r="UQY209" s="76">
        <f>UQQ17+UQQ24</f>
        <v>0</v>
      </c>
      <c r="UQZ209" s="67"/>
      <c r="URA209" s="75">
        <f>(100-8.65)/100</f>
        <v>0.91349999999999998</v>
      </c>
      <c r="URB209" s="13"/>
      <c r="URC209" s="76">
        <f>UQU17+UQU24</f>
        <v>0</v>
      </c>
      <c r="URD209" s="67"/>
      <c r="URE209" s="75">
        <f>(100-8.65)/100</f>
        <v>0.91349999999999998</v>
      </c>
      <c r="URF209" s="13"/>
      <c r="URG209" s="76">
        <f>UQY17+UQY24</f>
        <v>0</v>
      </c>
      <c r="URH209" s="67"/>
      <c r="URI209" s="75">
        <f>(100-8.65)/100</f>
        <v>0.91349999999999998</v>
      </c>
      <c r="URJ209" s="13"/>
      <c r="URK209" s="76">
        <f>URC17+URC24</f>
        <v>0</v>
      </c>
      <c r="URL209" s="67"/>
      <c r="URM209" s="75">
        <f>(100-8.65)/100</f>
        <v>0.91349999999999998</v>
      </c>
      <c r="URN209" s="13"/>
      <c r="URO209" s="76">
        <f>URG17+URG24</f>
        <v>0</v>
      </c>
      <c r="URP209" s="67"/>
      <c r="URQ209" s="75">
        <f>(100-8.65)/100</f>
        <v>0.91349999999999998</v>
      </c>
      <c r="URR209" s="13"/>
      <c r="URS209" s="76">
        <f>URK17+URK24</f>
        <v>0</v>
      </c>
      <c r="URT209" s="67"/>
      <c r="URU209" s="75">
        <f>(100-8.65)/100</f>
        <v>0.91349999999999998</v>
      </c>
      <c r="URV209" s="13"/>
      <c r="URW209" s="76">
        <f>URO17+URO24</f>
        <v>0</v>
      </c>
      <c r="URX209" s="67"/>
      <c r="URY209" s="75">
        <f>(100-8.65)/100</f>
        <v>0.91349999999999998</v>
      </c>
      <c r="URZ209" s="13"/>
      <c r="USA209" s="76">
        <f>URS17+URS24</f>
        <v>0</v>
      </c>
      <c r="USB209" s="67"/>
      <c r="USC209" s="75">
        <f>(100-8.65)/100</f>
        <v>0.91349999999999998</v>
      </c>
      <c r="USD209" s="13"/>
      <c r="USE209" s="76">
        <f>URW17+URW24</f>
        <v>0</v>
      </c>
      <c r="USF209" s="67"/>
      <c r="USG209" s="75">
        <f>(100-8.65)/100</f>
        <v>0.91349999999999998</v>
      </c>
      <c r="USH209" s="13"/>
      <c r="USI209" s="76">
        <f>USA17+USA24</f>
        <v>0</v>
      </c>
      <c r="USJ209" s="67"/>
      <c r="USK209" s="75">
        <f>(100-8.65)/100</f>
        <v>0.91349999999999998</v>
      </c>
      <c r="USL209" s="13"/>
      <c r="USM209" s="76">
        <f>USE17+USE24</f>
        <v>0</v>
      </c>
      <c r="USN209" s="67"/>
      <c r="USO209" s="75">
        <f>(100-8.65)/100</f>
        <v>0.91349999999999998</v>
      </c>
      <c r="USP209" s="13"/>
      <c r="USQ209" s="76">
        <f>USI17+USI24</f>
        <v>0</v>
      </c>
      <c r="USR209" s="67"/>
      <c r="USS209" s="75">
        <f>(100-8.65)/100</f>
        <v>0.91349999999999998</v>
      </c>
      <c r="UST209" s="13"/>
      <c r="USU209" s="76">
        <f>USM17+USM24</f>
        <v>0</v>
      </c>
      <c r="USV209" s="67"/>
      <c r="USW209" s="75">
        <f>(100-8.65)/100</f>
        <v>0.91349999999999998</v>
      </c>
      <c r="USX209" s="13"/>
      <c r="USY209" s="76">
        <f>USQ17+USQ24</f>
        <v>0</v>
      </c>
      <c r="USZ209" s="67"/>
      <c r="UTA209" s="75">
        <f>(100-8.65)/100</f>
        <v>0.91349999999999998</v>
      </c>
      <c r="UTB209" s="13"/>
      <c r="UTC209" s="76">
        <f>USU17+USU24</f>
        <v>0</v>
      </c>
      <c r="UTD209" s="67"/>
      <c r="UTE209" s="75">
        <f>(100-8.65)/100</f>
        <v>0.91349999999999998</v>
      </c>
      <c r="UTF209" s="13"/>
      <c r="UTG209" s="76">
        <f>USY17+USY24</f>
        <v>0</v>
      </c>
      <c r="UTH209" s="67"/>
      <c r="UTI209" s="75">
        <f>(100-8.65)/100</f>
        <v>0.91349999999999998</v>
      </c>
      <c r="UTJ209" s="13"/>
      <c r="UTK209" s="76">
        <f>UTC17+UTC24</f>
        <v>0</v>
      </c>
      <c r="UTL209" s="67"/>
      <c r="UTM209" s="75">
        <f>(100-8.65)/100</f>
        <v>0.91349999999999998</v>
      </c>
      <c r="UTN209" s="13"/>
      <c r="UTO209" s="76">
        <f>UTG17+UTG24</f>
        <v>0</v>
      </c>
      <c r="UTP209" s="67"/>
      <c r="UTQ209" s="75">
        <f>(100-8.65)/100</f>
        <v>0.91349999999999998</v>
      </c>
      <c r="UTR209" s="13"/>
      <c r="UTS209" s="76">
        <f>UTK17+UTK24</f>
        <v>0</v>
      </c>
      <c r="UTT209" s="67"/>
      <c r="UTU209" s="75">
        <f>(100-8.65)/100</f>
        <v>0.91349999999999998</v>
      </c>
      <c r="UTV209" s="13"/>
      <c r="UTW209" s="76">
        <f>UTO17+UTO24</f>
        <v>0</v>
      </c>
      <c r="UTX209" s="67"/>
      <c r="UTY209" s="75">
        <f>(100-8.65)/100</f>
        <v>0.91349999999999998</v>
      </c>
      <c r="UTZ209" s="13"/>
      <c r="UUA209" s="76">
        <f>UTS17+UTS24</f>
        <v>0</v>
      </c>
      <c r="UUB209" s="67"/>
      <c r="UUC209" s="75">
        <f>(100-8.65)/100</f>
        <v>0.91349999999999998</v>
      </c>
      <c r="UUD209" s="13"/>
      <c r="UUE209" s="76">
        <f>UTW17+UTW24</f>
        <v>0</v>
      </c>
      <c r="UUF209" s="67"/>
      <c r="UUG209" s="75">
        <f>(100-8.65)/100</f>
        <v>0.91349999999999998</v>
      </c>
      <c r="UUH209" s="13"/>
      <c r="UUI209" s="76">
        <f>UUA17+UUA24</f>
        <v>0</v>
      </c>
      <c r="UUJ209" s="67"/>
      <c r="UUK209" s="75">
        <f>(100-8.65)/100</f>
        <v>0.91349999999999998</v>
      </c>
      <c r="UUL209" s="13"/>
      <c r="UUM209" s="76">
        <f>UUE17+UUE24</f>
        <v>0</v>
      </c>
      <c r="UUN209" s="67"/>
      <c r="UUO209" s="75">
        <f>(100-8.65)/100</f>
        <v>0.91349999999999998</v>
      </c>
      <c r="UUP209" s="13"/>
      <c r="UUQ209" s="76">
        <f>UUI17+UUI24</f>
        <v>0</v>
      </c>
      <c r="UUR209" s="67"/>
      <c r="UUS209" s="75">
        <f>(100-8.65)/100</f>
        <v>0.91349999999999998</v>
      </c>
      <c r="UUT209" s="13"/>
      <c r="UUU209" s="76">
        <f>UUM17+UUM24</f>
        <v>0</v>
      </c>
      <c r="UUV209" s="67"/>
      <c r="UUW209" s="75">
        <f>(100-8.65)/100</f>
        <v>0.91349999999999998</v>
      </c>
      <c r="UUX209" s="13"/>
      <c r="UUY209" s="76">
        <f>UUQ17+UUQ24</f>
        <v>0</v>
      </c>
      <c r="UUZ209" s="67"/>
      <c r="UVA209" s="75">
        <f>(100-8.65)/100</f>
        <v>0.91349999999999998</v>
      </c>
      <c r="UVB209" s="13"/>
      <c r="UVC209" s="76">
        <f>UUU17+UUU24</f>
        <v>0</v>
      </c>
      <c r="UVD209" s="67"/>
      <c r="UVE209" s="75">
        <f>(100-8.65)/100</f>
        <v>0.91349999999999998</v>
      </c>
      <c r="UVF209" s="13"/>
      <c r="UVG209" s="76">
        <f>UUY17+UUY24</f>
        <v>0</v>
      </c>
      <c r="UVH209" s="67"/>
      <c r="UVI209" s="75">
        <f>(100-8.65)/100</f>
        <v>0.91349999999999998</v>
      </c>
      <c r="UVJ209" s="13"/>
      <c r="UVK209" s="76">
        <f>UVC17+UVC24</f>
        <v>0</v>
      </c>
      <c r="UVL209" s="67"/>
      <c r="UVM209" s="75">
        <f>(100-8.65)/100</f>
        <v>0.91349999999999998</v>
      </c>
      <c r="UVN209" s="13"/>
      <c r="UVO209" s="76">
        <f>UVG17+UVG24</f>
        <v>0</v>
      </c>
      <c r="UVP209" s="67"/>
      <c r="UVQ209" s="75">
        <f>(100-8.65)/100</f>
        <v>0.91349999999999998</v>
      </c>
      <c r="UVR209" s="13"/>
      <c r="UVS209" s="76">
        <f>UVK17+UVK24</f>
        <v>0</v>
      </c>
      <c r="UVT209" s="67"/>
      <c r="UVU209" s="75">
        <f>(100-8.65)/100</f>
        <v>0.91349999999999998</v>
      </c>
      <c r="UVV209" s="13"/>
      <c r="UVW209" s="76">
        <f>UVO17+UVO24</f>
        <v>0</v>
      </c>
      <c r="UVX209" s="67"/>
      <c r="UVY209" s="75">
        <f>(100-8.65)/100</f>
        <v>0.91349999999999998</v>
      </c>
      <c r="UVZ209" s="13"/>
      <c r="UWA209" s="76">
        <f>UVS17+UVS24</f>
        <v>0</v>
      </c>
      <c r="UWB209" s="67"/>
      <c r="UWC209" s="75">
        <f>(100-8.65)/100</f>
        <v>0.91349999999999998</v>
      </c>
      <c r="UWD209" s="13"/>
      <c r="UWE209" s="76">
        <f>UVW17+UVW24</f>
        <v>0</v>
      </c>
      <c r="UWF209" s="67"/>
      <c r="UWG209" s="75">
        <f>(100-8.65)/100</f>
        <v>0.91349999999999998</v>
      </c>
      <c r="UWH209" s="13"/>
      <c r="UWI209" s="76">
        <f>UWA17+UWA24</f>
        <v>0</v>
      </c>
      <c r="UWJ209" s="67"/>
      <c r="UWK209" s="75">
        <f>(100-8.65)/100</f>
        <v>0.91349999999999998</v>
      </c>
      <c r="UWL209" s="13"/>
      <c r="UWM209" s="76">
        <f>UWE17+UWE24</f>
        <v>0</v>
      </c>
      <c r="UWN209" s="67"/>
      <c r="UWO209" s="75">
        <f>(100-8.65)/100</f>
        <v>0.91349999999999998</v>
      </c>
      <c r="UWP209" s="13"/>
      <c r="UWQ209" s="76">
        <f>UWI17+UWI24</f>
        <v>0</v>
      </c>
      <c r="UWR209" s="67"/>
      <c r="UWS209" s="75">
        <f>(100-8.65)/100</f>
        <v>0.91349999999999998</v>
      </c>
      <c r="UWT209" s="13"/>
      <c r="UWU209" s="76">
        <f>UWM17+UWM24</f>
        <v>0</v>
      </c>
      <c r="UWV209" s="67"/>
      <c r="UWW209" s="75">
        <f>(100-8.65)/100</f>
        <v>0.91349999999999998</v>
      </c>
      <c r="UWX209" s="13"/>
      <c r="UWY209" s="76">
        <f>UWQ17+UWQ24</f>
        <v>0</v>
      </c>
      <c r="UWZ209" s="67"/>
      <c r="UXA209" s="75">
        <f>(100-8.65)/100</f>
        <v>0.91349999999999998</v>
      </c>
      <c r="UXB209" s="13"/>
      <c r="UXC209" s="76">
        <f>UWU17+UWU24</f>
        <v>0</v>
      </c>
      <c r="UXD209" s="67"/>
      <c r="UXE209" s="75">
        <f>(100-8.65)/100</f>
        <v>0.91349999999999998</v>
      </c>
      <c r="UXF209" s="13"/>
      <c r="UXG209" s="76">
        <f>UWY17+UWY24</f>
        <v>0</v>
      </c>
      <c r="UXH209" s="67"/>
      <c r="UXI209" s="75">
        <f>(100-8.65)/100</f>
        <v>0.91349999999999998</v>
      </c>
      <c r="UXJ209" s="13"/>
      <c r="UXK209" s="76">
        <f>UXC17+UXC24</f>
        <v>0</v>
      </c>
      <c r="UXL209" s="67"/>
      <c r="UXM209" s="75">
        <f>(100-8.65)/100</f>
        <v>0.91349999999999998</v>
      </c>
      <c r="UXN209" s="13"/>
      <c r="UXO209" s="76">
        <f>UXG17+UXG24</f>
        <v>0</v>
      </c>
      <c r="UXP209" s="67"/>
      <c r="UXQ209" s="75">
        <f>(100-8.65)/100</f>
        <v>0.91349999999999998</v>
      </c>
      <c r="UXR209" s="13"/>
      <c r="UXS209" s="76">
        <f>UXK17+UXK24</f>
        <v>0</v>
      </c>
      <c r="UXT209" s="67"/>
      <c r="UXU209" s="75">
        <f>(100-8.65)/100</f>
        <v>0.91349999999999998</v>
      </c>
      <c r="UXV209" s="13"/>
      <c r="UXW209" s="76">
        <f>UXO17+UXO24</f>
        <v>0</v>
      </c>
      <c r="UXX209" s="67"/>
      <c r="UXY209" s="75">
        <f>(100-8.65)/100</f>
        <v>0.91349999999999998</v>
      </c>
      <c r="UXZ209" s="13"/>
      <c r="UYA209" s="76">
        <f>UXS17+UXS24</f>
        <v>0</v>
      </c>
      <c r="UYB209" s="67"/>
      <c r="UYC209" s="75">
        <f>(100-8.65)/100</f>
        <v>0.91349999999999998</v>
      </c>
      <c r="UYD209" s="13"/>
      <c r="UYE209" s="76">
        <f>UXW17+UXW24</f>
        <v>0</v>
      </c>
      <c r="UYF209" s="67"/>
      <c r="UYG209" s="75">
        <f>(100-8.65)/100</f>
        <v>0.91349999999999998</v>
      </c>
      <c r="UYH209" s="13"/>
      <c r="UYI209" s="76">
        <f>UYA17+UYA24</f>
        <v>0</v>
      </c>
      <c r="UYJ209" s="67"/>
      <c r="UYK209" s="75">
        <f>(100-8.65)/100</f>
        <v>0.91349999999999998</v>
      </c>
      <c r="UYL209" s="13"/>
      <c r="UYM209" s="76">
        <f>UYE17+UYE24</f>
        <v>0</v>
      </c>
      <c r="UYN209" s="67"/>
      <c r="UYO209" s="75">
        <f>(100-8.65)/100</f>
        <v>0.91349999999999998</v>
      </c>
      <c r="UYP209" s="13"/>
      <c r="UYQ209" s="76">
        <f>UYI17+UYI24</f>
        <v>0</v>
      </c>
      <c r="UYR209" s="67"/>
      <c r="UYS209" s="75">
        <f>(100-8.65)/100</f>
        <v>0.91349999999999998</v>
      </c>
      <c r="UYT209" s="13"/>
      <c r="UYU209" s="76">
        <f>UYM17+UYM24</f>
        <v>0</v>
      </c>
      <c r="UYV209" s="67"/>
      <c r="UYW209" s="75">
        <f>(100-8.65)/100</f>
        <v>0.91349999999999998</v>
      </c>
      <c r="UYX209" s="13"/>
      <c r="UYY209" s="76">
        <f>UYQ17+UYQ24</f>
        <v>0</v>
      </c>
      <c r="UYZ209" s="67"/>
      <c r="UZA209" s="75">
        <f>(100-8.65)/100</f>
        <v>0.91349999999999998</v>
      </c>
      <c r="UZB209" s="13"/>
      <c r="UZC209" s="76">
        <f>UYU17+UYU24</f>
        <v>0</v>
      </c>
      <c r="UZD209" s="67"/>
      <c r="UZE209" s="75">
        <f>(100-8.65)/100</f>
        <v>0.91349999999999998</v>
      </c>
      <c r="UZF209" s="13"/>
      <c r="UZG209" s="76">
        <f>UYY17+UYY24</f>
        <v>0</v>
      </c>
      <c r="UZH209" s="67"/>
      <c r="UZI209" s="75">
        <f>(100-8.65)/100</f>
        <v>0.91349999999999998</v>
      </c>
      <c r="UZJ209" s="13"/>
      <c r="UZK209" s="76">
        <f>UZC17+UZC24</f>
        <v>0</v>
      </c>
      <c r="UZL209" s="67"/>
      <c r="UZM209" s="75">
        <f>(100-8.65)/100</f>
        <v>0.91349999999999998</v>
      </c>
      <c r="UZN209" s="13"/>
      <c r="UZO209" s="76">
        <f>UZG17+UZG24</f>
        <v>0</v>
      </c>
      <c r="UZP209" s="67"/>
      <c r="UZQ209" s="75">
        <f>(100-8.65)/100</f>
        <v>0.91349999999999998</v>
      </c>
      <c r="UZR209" s="13"/>
      <c r="UZS209" s="76">
        <f>UZK17+UZK24</f>
        <v>0</v>
      </c>
      <c r="UZT209" s="67"/>
      <c r="UZU209" s="75">
        <f>(100-8.65)/100</f>
        <v>0.91349999999999998</v>
      </c>
      <c r="UZV209" s="13"/>
      <c r="UZW209" s="76">
        <f>UZO17+UZO24</f>
        <v>0</v>
      </c>
      <c r="UZX209" s="67"/>
      <c r="UZY209" s="75">
        <f>(100-8.65)/100</f>
        <v>0.91349999999999998</v>
      </c>
      <c r="UZZ209" s="13"/>
      <c r="VAA209" s="76">
        <f>UZS17+UZS24</f>
        <v>0</v>
      </c>
      <c r="VAB209" s="67"/>
      <c r="VAC209" s="75">
        <f>(100-8.65)/100</f>
        <v>0.91349999999999998</v>
      </c>
      <c r="VAD209" s="13"/>
      <c r="VAE209" s="76">
        <f>UZW17+UZW24</f>
        <v>0</v>
      </c>
      <c r="VAF209" s="67"/>
      <c r="VAG209" s="75">
        <f>(100-8.65)/100</f>
        <v>0.91349999999999998</v>
      </c>
      <c r="VAH209" s="13"/>
      <c r="VAI209" s="76">
        <f>VAA17+VAA24</f>
        <v>0</v>
      </c>
      <c r="VAJ209" s="67"/>
      <c r="VAK209" s="75">
        <f>(100-8.65)/100</f>
        <v>0.91349999999999998</v>
      </c>
      <c r="VAL209" s="13"/>
      <c r="VAM209" s="76">
        <f>VAE17+VAE24</f>
        <v>0</v>
      </c>
      <c r="VAN209" s="67"/>
      <c r="VAO209" s="75">
        <f>(100-8.65)/100</f>
        <v>0.91349999999999998</v>
      </c>
      <c r="VAP209" s="13"/>
      <c r="VAQ209" s="76">
        <f>VAI17+VAI24</f>
        <v>0</v>
      </c>
      <c r="VAR209" s="67"/>
      <c r="VAS209" s="75">
        <f>(100-8.65)/100</f>
        <v>0.91349999999999998</v>
      </c>
      <c r="VAT209" s="13"/>
      <c r="VAU209" s="76">
        <f>VAM17+VAM24</f>
        <v>0</v>
      </c>
      <c r="VAV209" s="67"/>
      <c r="VAW209" s="75">
        <f>(100-8.65)/100</f>
        <v>0.91349999999999998</v>
      </c>
      <c r="VAX209" s="13"/>
      <c r="VAY209" s="76">
        <f>VAQ17+VAQ24</f>
        <v>0</v>
      </c>
      <c r="VAZ209" s="67"/>
      <c r="VBA209" s="75">
        <f>(100-8.65)/100</f>
        <v>0.91349999999999998</v>
      </c>
      <c r="VBB209" s="13"/>
      <c r="VBC209" s="76">
        <f>VAU17+VAU24</f>
        <v>0</v>
      </c>
      <c r="VBD209" s="67"/>
      <c r="VBE209" s="75">
        <f>(100-8.65)/100</f>
        <v>0.91349999999999998</v>
      </c>
      <c r="VBF209" s="13"/>
      <c r="VBG209" s="76">
        <f>VAY17+VAY24</f>
        <v>0</v>
      </c>
      <c r="VBH209" s="67"/>
      <c r="VBI209" s="75">
        <f>(100-8.65)/100</f>
        <v>0.91349999999999998</v>
      </c>
      <c r="VBJ209" s="13"/>
      <c r="VBK209" s="76">
        <f>VBC17+VBC24</f>
        <v>0</v>
      </c>
      <c r="VBL209" s="67"/>
      <c r="VBM209" s="75">
        <f>(100-8.65)/100</f>
        <v>0.91349999999999998</v>
      </c>
      <c r="VBN209" s="13"/>
      <c r="VBO209" s="76">
        <f>VBG17+VBG24</f>
        <v>0</v>
      </c>
      <c r="VBP209" s="67"/>
      <c r="VBQ209" s="75">
        <f>(100-8.65)/100</f>
        <v>0.91349999999999998</v>
      </c>
      <c r="VBR209" s="13"/>
      <c r="VBS209" s="76">
        <f>VBK17+VBK24</f>
        <v>0</v>
      </c>
      <c r="VBT209" s="67"/>
      <c r="VBU209" s="75">
        <f>(100-8.65)/100</f>
        <v>0.91349999999999998</v>
      </c>
      <c r="VBV209" s="13"/>
      <c r="VBW209" s="76">
        <f>VBO17+VBO24</f>
        <v>0</v>
      </c>
      <c r="VBX209" s="67"/>
      <c r="VBY209" s="75">
        <f>(100-8.65)/100</f>
        <v>0.91349999999999998</v>
      </c>
      <c r="VBZ209" s="13"/>
      <c r="VCA209" s="76">
        <f>VBS17+VBS24</f>
        <v>0</v>
      </c>
      <c r="VCB209" s="67"/>
      <c r="VCC209" s="75">
        <f>(100-8.65)/100</f>
        <v>0.91349999999999998</v>
      </c>
      <c r="VCD209" s="13"/>
      <c r="VCE209" s="76">
        <f>VBW17+VBW24</f>
        <v>0</v>
      </c>
      <c r="VCF209" s="67"/>
      <c r="VCG209" s="75">
        <f>(100-8.65)/100</f>
        <v>0.91349999999999998</v>
      </c>
      <c r="VCH209" s="13"/>
      <c r="VCI209" s="76">
        <f>VCA17+VCA24</f>
        <v>0</v>
      </c>
      <c r="VCJ209" s="67"/>
      <c r="VCK209" s="75">
        <f>(100-8.65)/100</f>
        <v>0.91349999999999998</v>
      </c>
      <c r="VCL209" s="13"/>
      <c r="VCM209" s="76">
        <f>VCE17+VCE24</f>
        <v>0</v>
      </c>
      <c r="VCN209" s="67"/>
      <c r="VCO209" s="75">
        <f>(100-8.65)/100</f>
        <v>0.91349999999999998</v>
      </c>
      <c r="VCP209" s="13"/>
      <c r="VCQ209" s="76">
        <f>VCI17+VCI24</f>
        <v>0</v>
      </c>
      <c r="VCR209" s="67"/>
      <c r="VCS209" s="75">
        <f>(100-8.65)/100</f>
        <v>0.91349999999999998</v>
      </c>
      <c r="VCT209" s="13"/>
      <c r="VCU209" s="76">
        <f>VCM17+VCM24</f>
        <v>0</v>
      </c>
      <c r="VCV209" s="67"/>
      <c r="VCW209" s="75">
        <f>(100-8.65)/100</f>
        <v>0.91349999999999998</v>
      </c>
      <c r="VCX209" s="13"/>
      <c r="VCY209" s="76">
        <f>VCQ17+VCQ24</f>
        <v>0</v>
      </c>
      <c r="VCZ209" s="67"/>
      <c r="VDA209" s="75">
        <f>(100-8.65)/100</f>
        <v>0.91349999999999998</v>
      </c>
      <c r="VDB209" s="13"/>
      <c r="VDC209" s="76">
        <f>VCU17+VCU24</f>
        <v>0</v>
      </c>
      <c r="VDD209" s="67"/>
      <c r="VDE209" s="75">
        <f>(100-8.65)/100</f>
        <v>0.91349999999999998</v>
      </c>
      <c r="VDF209" s="13"/>
      <c r="VDG209" s="76">
        <f>VCY17+VCY24</f>
        <v>0</v>
      </c>
      <c r="VDH209" s="67"/>
      <c r="VDI209" s="75">
        <f>(100-8.65)/100</f>
        <v>0.91349999999999998</v>
      </c>
      <c r="VDJ209" s="13"/>
      <c r="VDK209" s="76">
        <f>VDC17+VDC24</f>
        <v>0</v>
      </c>
      <c r="VDL209" s="67"/>
      <c r="VDM209" s="75">
        <f>(100-8.65)/100</f>
        <v>0.91349999999999998</v>
      </c>
      <c r="VDN209" s="13"/>
      <c r="VDO209" s="76">
        <f>VDG17+VDG24</f>
        <v>0</v>
      </c>
      <c r="VDP209" s="67"/>
      <c r="VDQ209" s="75">
        <f>(100-8.65)/100</f>
        <v>0.91349999999999998</v>
      </c>
      <c r="VDR209" s="13"/>
      <c r="VDS209" s="76">
        <f>VDK17+VDK24</f>
        <v>0</v>
      </c>
      <c r="VDT209" s="67"/>
      <c r="VDU209" s="75">
        <f>(100-8.65)/100</f>
        <v>0.91349999999999998</v>
      </c>
      <c r="VDV209" s="13"/>
      <c r="VDW209" s="76">
        <f>VDO17+VDO24</f>
        <v>0</v>
      </c>
      <c r="VDX209" s="67"/>
      <c r="VDY209" s="75">
        <f>(100-8.65)/100</f>
        <v>0.91349999999999998</v>
      </c>
      <c r="VDZ209" s="13"/>
      <c r="VEA209" s="76">
        <f>VDS17+VDS24</f>
        <v>0</v>
      </c>
      <c r="VEB209" s="67"/>
      <c r="VEC209" s="75">
        <f>(100-8.65)/100</f>
        <v>0.91349999999999998</v>
      </c>
      <c r="VED209" s="13"/>
      <c r="VEE209" s="76">
        <f>VDW17+VDW24</f>
        <v>0</v>
      </c>
      <c r="VEF209" s="67"/>
      <c r="VEG209" s="75">
        <f>(100-8.65)/100</f>
        <v>0.91349999999999998</v>
      </c>
      <c r="VEH209" s="13"/>
      <c r="VEI209" s="76">
        <f>VEA17+VEA24</f>
        <v>0</v>
      </c>
      <c r="VEJ209" s="67"/>
      <c r="VEK209" s="75">
        <f>(100-8.65)/100</f>
        <v>0.91349999999999998</v>
      </c>
      <c r="VEL209" s="13"/>
      <c r="VEM209" s="76">
        <f>VEE17+VEE24</f>
        <v>0</v>
      </c>
      <c r="VEN209" s="67"/>
      <c r="VEO209" s="75">
        <f>(100-8.65)/100</f>
        <v>0.91349999999999998</v>
      </c>
      <c r="VEP209" s="13"/>
      <c r="VEQ209" s="76">
        <f>VEI17+VEI24</f>
        <v>0</v>
      </c>
      <c r="VER209" s="67"/>
      <c r="VES209" s="75">
        <f>(100-8.65)/100</f>
        <v>0.91349999999999998</v>
      </c>
      <c r="VET209" s="13"/>
      <c r="VEU209" s="76">
        <f>VEM17+VEM24</f>
        <v>0</v>
      </c>
      <c r="VEV209" s="67"/>
      <c r="VEW209" s="75">
        <f>(100-8.65)/100</f>
        <v>0.91349999999999998</v>
      </c>
      <c r="VEX209" s="13"/>
      <c r="VEY209" s="76">
        <f>VEQ17+VEQ24</f>
        <v>0</v>
      </c>
      <c r="VEZ209" s="67"/>
      <c r="VFA209" s="75">
        <f>(100-8.65)/100</f>
        <v>0.91349999999999998</v>
      </c>
      <c r="VFB209" s="13"/>
      <c r="VFC209" s="76">
        <f>VEU17+VEU24</f>
        <v>0</v>
      </c>
      <c r="VFD209" s="67"/>
      <c r="VFE209" s="75">
        <f>(100-8.65)/100</f>
        <v>0.91349999999999998</v>
      </c>
      <c r="VFF209" s="13"/>
      <c r="VFG209" s="76">
        <f>VEY17+VEY24</f>
        <v>0</v>
      </c>
      <c r="VFH209" s="67"/>
      <c r="VFI209" s="75">
        <f>(100-8.65)/100</f>
        <v>0.91349999999999998</v>
      </c>
      <c r="VFJ209" s="13"/>
      <c r="VFK209" s="76">
        <f>VFC17+VFC24</f>
        <v>0</v>
      </c>
      <c r="VFL209" s="67"/>
      <c r="VFM209" s="75">
        <f>(100-8.65)/100</f>
        <v>0.91349999999999998</v>
      </c>
      <c r="VFN209" s="13"/>
      <c r="VFO209" s="76">
        <f>VFG17+VFG24</f>
        <v>0</v>
      </c>
      <c r="VFP209" s="67"/>
      <c r="VFQ209" s="75">
        <f>(100-8.65)/100</f>
        <v>0.91349999999999998</v>
      </c>
      <c r="VFR209" s="13"/>
      <c r="VFS209" s="76">
        <f>VFK17+VFK24</f>
        <v>0</v>
      </c>
      <c r="VFT209" s="67"/>
      <c r="VFU209" s="75">
        <f>(100-8.65)/100</f>
        <v>0.91349999999999998</v>
      </c>
      <c r="VFV209" s="13"/>
      <c r="VFW209" s="76">
        <f>VFO17+VFO24</f>
        <v>0</v>
      </c>
      <c r="VFX209" s="67"/>
      <c r="VFY209" s="75">
        <f>(100-8.65)/100</f>
        <v>0.91349999999999998</v>
      </c>
      <c r="VFZ209" s="13"/>
      <c r="VGA209" s="76">
        <f>VFS17+VFS24</f>
        <v>0</v>
      </c>
      <c r="VGB209" s="67"/>
      <c r="VGC209" s="75">
        <f>(100-8.65)/100</f>
        <v>0.91349999999999998</v>
      </c>
      <c r="VGD209" s="13"/>
      <c r="VGE209" s="76">
        <f>VFW17+VFW24</f>
        <v>0</v>
      </c>
      <c r="VGF209" s="67"/>
      <c r="VGG209" s="75">
        <f>(100-8.65)/100</f>
        <v>0.91349999999999998</v>
      </c>
      <c r="VGH209" s="13"/>
      <c r="VGI209" s="76">
        <f>VGA17+VGA24</f>
        <v>0</v>
      </c>
      <c r="VGJ209" s="67"/>
      <c r="VGK209" s="75">
        <f>(100-8.65)/100</f>
        <v>0.91349999999999998</v>
      </c>
      <c r="VGL209" s="13"/>
      <c r="VGM209" s="76">
        <f>VGE17+VGE24</f>
        <v>0</v>
      </c>
      <c r="VGN209" s="67"/>
      <c r="VGO209" s="75">
        <f>(100-8.65)/100</f>
        <v>0.91349999999999998</v>
      </c>
      <c r="VGP209" s="13"/>
      <c r="VGQ209" s="76">
        <f>VGI17+VGI24</f>
        <v>0</v>
      </c>
      <c r="VGR209" s="67"/>
      <c r="VGS209" s="75">
        <f>(100-8.65)/100</f>
        <v>0.91349999999999998</v>
      </c>
      <c r="VGT209" s="13"/>
      <c r="VGU209" s="76">
        <f>VGM17+VGM24</f>
        <v>0</v>
      </c>
      <c r="VGV209" s="67"/>
      <c r="VGW209" s="75">
        <f>(100-8.65)/100</f>
        <v>0.91349999999999998</v>
      </c>
      <c r="VGX209" s="13"/>
      <c r="VGY209" s="76">
        <f>VGQ17+VGQ24</f>
        <v>0</v>
      </c>
      <c r="VGZ209" s="67"/>
      <c r="VHA209" s="75">
        <f>(100-8.65)/100</f>
        <v>0.91349999999999998</v>
      </c>
      <c r="VHB209" s="13"/>
      <c r="VHC209" s="76">
        <f>VGU17+VGU24</f>
        <v>0</v>
      </c>
      <c r="VHD209" s="67"/>
      <c r="VHE209" s="75">
        <f>(100-8.65)/100</f>
        <v>0.91349999999999998</v>
      </c>
      <c r="VHF209" s="13"/>
      <c r="VHG209" s="76">
        <f>VGY17+VGY24</f>
        <v>0</v>
      </c>
      <c r="VHH209" s="67"/>
      <c r="VHI209" s="75">
        <f>(100-8.65)/100</f>
        <v>0.91349999999999998</v>
      </c>
      <c r="VHJ209" s="13"/>
      <c r="VHK209" s="76">
        <f>VHC17+VHC24</f>
        <v>0</v>
      </c>
      <c r="VHL209" s="67"/>
      <c r="VHM209" s="75">
        <f>(100-8.65)/100</f>
        <v>0.91349999999999998</v>
      </c>
      <c r="VHN209" s="13"/>
      <c r="VHO209" s="76">
        <f>VHG17+VHG24</f>
        <v>0</v>
      </c>
      <c r="VHP209" s="67"/>
      <c r="VHQ209" s="75">
        <f>(100-8.65)/100</f>
        <v>0.91349999999999998</v>
      </c>
      <c r="VHR209" s="13"/>
      <c r="VHS209" s="76">
        <f>VHK17+VHK24</f>
        <v>0</v>
      </c>
      <c r="VHT209" s="67"/>
      <c r="VHU209" s="75">
        <f>(100-8.65)/100</f>
        <v>0.91349999999999998</v>
      </c>
      <c r="VHV209" s="13"/>
      <c r="VHW209" s="76">
        <f>VHO17+VHO24</f>
        <v>0</v>
      </c>
      <c r="VHX209" s="67"/>
      <c r="VHY209" s="75">
        <f>(100-8.65)/100</f>
        <v>0.91349999999999998</v>
      </c>
      <c r="VHZ209" s="13"/>
      <c r="VIA209" s="76">
        <f>VHS17+VHS24</f>
        <v>0</v>
      </c>
      <c r="VIB209" s="67"/>
      <c r="VIC209" s="75">
        <f>(100-8.65)/100</f>
        <v>0.91349999999999998</v>
      </c>
      <c r="VID209" s="13"/>
      <c r="VIE209" s="76">
        <f>VHW17+VHW24</f>
        <v>0</v>
      </c>
      <c r="VIF209" s="67"/>
      <c r="VIG209" s="75">
        <f>(100-8.65)/100</f>
        <v>0.91349999999999998</v>
      </c>
      <c r="VIH209" s="13"/>
      <c r="VII209" s="76">
        <f>VIA17+VIA24</f>
        <v>0</v>
      </c>
      <c r="VIJ209" s="67"/>
      <c r="VIK209" s="75">
        <f>(100-8.65)/100</f>
        <v>0.91349999999999998</v>
      </c>
      <c r="VIL209" s="13"/>
      <c r="VIM209" s="76">
        <f>VIE17+VIE24</f>
        <v>0</v>
      </c>
      <c r="VIN209" s="67"/>
      <c r="VIO209" s="75">
        <f>(100-8.65)/100</f>
        <v>0.91349999999999998</v>
      </c>
      <c r="VIP209" s="13"/>
      <c r="VIQ209" s="76">
        <f>VII17+VII24</f>
        <v>0</v>
      </c>
      <c r="VIR209" s="67"/>
      <c r="VIS209" s="75">
        <f>(100-8.65)/100</f>
        <v>0.91349999999999998</v>
      </c>
      <c r="VIT209" s="13"/>
      <c r="VIU209" s="76">
        <f>VIM17+VIM24</f>
        <v>0</v>
      </c>
      <c r="VIV209" s="67"/>
      <c r="VIW209" s="75">
        <f>(100-8.65)/100</f>
        <v>0.91349999999999998</v>
      </c>
      <c r="VIX209" s="13"/>
      <c r="VIY209" s="76">
        <f>VIQ17+VIQ24</f>
        <v>0</v>
      </c>
      <c r="VIZ209" s="67"/>
      <c r="VJA209" s="75">
        <f>(100-8.65)/100</f>
        <v>0.91349999999999998</v>
      </c>
      <c r="VJB209" s="13"/>
      <c r="VJC209" s="76">
        <f>VIU17+VIU24</f>
        <v>0</v>
      </c>
      <c r="VJD209" s="67"/>
      <c r="VJE209" s="75">
        <f>(100-8.65)/100</f>
        <v>0.91349999999999998</v>
      </c>
      <c r="VJF209" s="13"/>
      <c r="VJG209" s="76">
        <f>VIY17+VIY24</f>
        <v>0</v>
      </c>
      <c r="VJH209" s="67"/>
      <c r="VJI209" s="75">
        <f>(100-8.65)/100</f>
        <v>0.91349999999999998</v>
      </c>
      <c r="VJJ209" s="13"/>
      <c r="VJK209" s="76">
        <f>VJC17+VJC24</f>
        <v>0</v>
      </c>
      <c r="VJL209" s="67"/>
      <c r="VJM209" s="75">
        <f>(100-8.65)/100</f>
        <v>0.91349999999999998</v>
      </c>
      <c r="VJN209" s="13"/>
      <c r="VJO209" s="76">
        <f>VJG17+VJG24</f>
        <v>0</v>
      </c>
      <c r="VJP209" s="67"/>
      <c r="VJQ209" s="75">
        <f>(100-8.65)/100</f>
        <v>0.91349999999999998</v>
      </c>
      <c r="VJR209" s="13"/>
      <c r="VJS209" s="76">
        <f>VJK17+VJK24</f>
        <v>0</v>
      </c>
      <c r="VJT209" s="67"/>
      <c r="VJU209" s="75">
        <f>(100-8.65)/100</f>
        <v>0.91349999999999998</v>
      </c>
      <c r="VJV209" s="13"/>
      <c r="VJW209" s="76">
        <f>VJO17+VJO24</f>
        <v>0</v>
      </c>
      <c r="VJX209" s="67"/>
      <c r="VJY209" s="75">
        <f>(100-8.65)/100</f>
        <v>0.91349999999999998</v>
      </c>
      <c r="VJZ209" s="13"/>
      <c r="VKA209" s="76">
        <f>VJS17+VJS24</f>
        <v>0</v>
      </c>
      <c r="VKB209" s="67"/>
      <c r="VKC209" s="75">
        <f>(100-8.65)/100</f>
        <v>0.91349999999999998</v>
      </c>
      <c r="VKD209" s="13"/>
      <c r="VKE209" s="76">
        <f>VJW17+VJW24</f>
        <v>0</v>
      </c>
      <c r="VKF209" s="67"/>
      <c r="VKG209" s="75">
        <f>(100-8.65)/100</f>
        <v>0.91349999999999998</v>
      </c>
      <c r="VKH209" s="13"/>
      <c r="VKI209" s="76">
        <f>VKA17+VKA24</f>
        <v>0</v>
      </c>
      <c r="VKJ209" s="67"/>
      <c r="VKK209" s="75">
        <f>(100-8.65)/100</f>
        <v>0.91349999999999998</v>
      </c>
      <c r="VKL209" s="13"/>
      <c r="VKM209" s="76">
        <f>VKE17+VKE24</f>
        <v>0</v>
      </c>
      <c r="VKN209" s="67"/>
      <c r="VKO209" s="75">
        <f>(100-8.65)/100</f>
        <v>0.91349999999999998</v>
      </c>
      <c r="VKP209" s="13"/>
      <c r="VKQ209" s="76">
        <f>VKI17+VKI24</f>
        <v>0</v>
      </c>
      <c r="VKR209" s="67"/>
      <c r="VKS209" s="75">
        <f>(100-8.65)/100</f>
        <v>0.91349999999999998</v>
      </c>
      <c r="VKT209" s="13"/>
      <c r="VKU209" s="76">
        <f>VKM17+VKM24</f>
        <v>0</v>
      </c>
      <c r="VKV209" s="67"/>
      <c r="VKW209" s="75">
        <f>(100-8.65)/100</f>
        <v>0.91349999999999998</v>
      </c>
      <c r="VKX209" s="13"/>
      <c r="VKY209" s="76">
        <f>VKQ17+VKQ24</f>
        <v>0</v>
      </c>
      <c r="VKZ209" s="67"/>
      <c r="VLA209" s="75">
        <f>(100-8.65)/100</f>
        <v>0.91349999999999998</v>
      </c>
      <c r="VLB209" s="13"/>
      <c r="VLC209" s="76">
        <f>VKU17+VKU24</f>
        <v>0</v>
      </c>
      <c r="VLD209" s="67"/>
      <c r="VLE209" s="75">
        <f>(100-8.65)/100</f>
        <v>0.91349999999999998</v>
      </c>
      <c r="VLF209" s="13"/>
      <c r="VLG209" s="76">
        <f>VKY17+VKY24</f>
        <v>0</v>
      </c>
      <c r="VLH209" s="67"/>
      <c r="VLI209" s="75">
        <f>(100-8.65)/100</f>
        <v>0.91349999999999998</v>
      </c>
      <c r="VLJ209" s="13"/>
      <c r="VLK209" s="76">
        <f>VLC17+VLC24</f>
        <v>0</v>
      </c>
      <c r="VLL209" s="67"/>
      <c r="VLM209" s="75">
        <f>(100-8.65)/100</f>
        <v>0.91349999999999998</v>
      </c>
      <c r="VLN209" s="13"/>
      <c r="VLO209" s="76">
        <f>VLG17+VLG24</f>
        <v>0</v>
      </c>
      <c r="VLP209" s="67"/>
      <c r="VLQ209" s="75">
        <f>(100-8.65)/100</f>
        <v>0.91349999999999998</v>
      </c>
      <c r="VLR209" s="13"/>
      <c r="VLS209" s="76">
        <f>VLK17+VLK24</f>
        <v>0</v>
      </c>
      <c r="VLT209" s="67"/>
      <c r="VLU209" s="75">
        <f>(100-8.65)/100</f>
        <v>0.91349999999999998</v>
      </c>
      <c r="VLV209" s="13"/>
      <c r="VLW209" s="76">
        <f>VLO17+VLO24</f>
        <v>0</v>
      </c>
      <c r="VLX209" s="67"/>
      <c r="VLY209" s="75">
        <f>(100-8.65)/100</f>
        <v>0.91349999999999998</v>
      </c>
      <c r="VLZ209" s="13"/>
      <c r="VMA209" s="76">
        <f>VLS17+VLS24</f>
        <v>0</v>
      </c>
      <c r="VMB209" s="67"/>
      <c r="VMC209" s="75">
        <f>(100-8.65)/100</f>
        <v>0.91349999999999998</v>
      </c>
      <c r="VMD209" s="13"/>
      <c r="VME209" s="76">
        <f>VLW17+VLW24</f>
        <v>0</v>
      </c>
      <c r="VMF209" s="67"/>
      <c r="VMG209" s="75">
        <f>(100-8.65)/100</f>
        <v>0.91349999999999998</v>
      </c>
      <c r="VMH209" s="13"/>
      <c r="VMI209" s="76">
        <f>VMA17+VMA24</f>
        <v>0</v>
      </c>
      <c r="VMJ209" s="67"/>
      <c r="VMK209" s="75">
        <f>(100-8.65)/100</f>
        <v>0.91349999999999998</v>
      </c>
      <c r="VML209" s="13"/>
      <c r="VMM209" s="76">
        <f>VME17+VME24</f>
        <v>0</v>
      </c>
      <c r="VMN209" s="67"/>
      <c r="VMO209" s="75">
        <f>(100-8.65)/100</f>
        <v>0.91349999999999998</v>
      </c>
      <c r="VMP209" s="13"/>
      <c r="VMQ209" s="76">
        <f>VMI17+VMI24</f>
        <v>0</v>
      </c>
      <c r="VMR209" s="67"/>
      <c r="VMS209" s="75">
        <f>(100-8.65)/100</f>
        <v>0.91349999999999998</v>
      </c>
      <c r="VMT209" s="13"/>
      <c r="VMU209" s="76">
        <f>VMM17+VMM24</f>
        <v>0</v>
      </c>
      <c r="VMV209" s="67"/>
      <c r="VMW209" s="75">
        <f>(100-8.65)/100</f>
        <v>0.91349999999999998</v>
      </c>
      <c r="VMX209" s="13"/>
      <c r="VMY209" s="76">
        <f>VMQ17+VMQ24</f>
        <v>0</v>
      </c>
      <c r="VMZ209" s="67"/>
      <c r="VNA209" s="75">
        <f>(100-8.65)/100</f>
        <v>0.91349999999999998</v>
      </c>
      <c r="VNB209" s="13"/>
      <c r="VNC209" s="76">
        <f>VMU17+VMU24</f>
        <v>0</v>
      </c>
      <c r="VND209" s="67"/>
      <c r="VNE209" s="75">
        <f>(100-8.65)/100</f>
        <v>0.91349999999999998</v>
      </c>
      <c r="VNF209" s="13"/>
      <c r="VNG209" s="76">
        <f>VMY17+VMY24</f>
        <v>0</v>
      </c>
      <c r="VNH209" s="67"/>
      <c r="VNI209" s="75">
        <f>(100-8.65)/100</f>
        <v>0.91349999999999998</v>
      </c>
      <c r="VNJ209" s="13"/>
      <c r="VNK209" s="76">
        <f>VNC17+VNC24</f>
        <v>0</v>
      </c>
      <c r="VNL209" s="67"/>
      <c r="VNM209" s="75">
        <f>(100-8.65)/100</f>
        <v>0.91349999999999998</v>
      </c>
      <c r="VNN209" s="13"/>
      <c r="VNO209" s="76">
        <f>VNG17+VNG24</f>
        <v>0</v>
      </c>
      <c r="VNP209" s="67"/>
      <c r="VNQ209" s="75">
        <f>(100-8.65)/100</f>
        <v>0.91349999999999998</v>
      </c>
      <c r="VNR209" s="13"/>
      <c r="VNS209" s="76">
        <f>VNK17+VNK24</f>
        <v>0</v>
      </c>
      <c r="VNT209" s="67"/>
      <c r="VNU209" s="75">
        <f>(100-8.65)/100</f>
        <v>0.91349999999999998</v>
      </c>
      <c r="VNV209" s="13"/>
      <c r="VNW209" s="76">
        <f>VNO17+VNO24</f>
        <v>0</v>
      </c>
      <c r="VNX209" s="67"/>
      <c r="VNY209" s="75">
        <f>(100-8.65)/100</f>
        <v>0.91349999999999998</v>
      </c>
      <c r="VNZ209" s="13"/>
      <c r="VOA209" s="76">
        <f>VNS17+VNS24</f>
        <v>0</v>
      </c>
      <c r="VOB209" s="67"/>
      <c r="VOC209" s="75">
        <f>(100-8.65)/100</f>
        <v>0.91349999999999998</v>
      </c>
      <c r="VOD209" s="13"/>
      <c r="VOE209" s="76">
        <f>VNW17+VNW24</f>
        <v>0</v>
      </c>
      <c r="VOF209" s="67"/>
      <c r="VOG209" s="75">
        <f>(100-8.65)/100</f>
        <v>0.91349999999999998</v>
      </c>
      <c r="VOH209" s="13"/>
      <c r="VOI209" s="76">
        <f>VOA17+VOA24</f>
        <v>0</v>
      </c>
      <c r="VOJ209" s="67"/>
      <c r="VOK209" s="75">
        <f>(100-8.65)/100</f>
        <v>0.91349999999999998</v>
      </c>
      <c r="VOL209" s="13"/>
      <c r="VOM209" s="76">
        <f>VOE17+VOE24</f>
        <v>0</v>
      </c>
      <c r="VON209" s="67"/>
      <c r="VOO209" s="75">
        <f>(100-8.65)/100</f>
        <v>0.91349999999999998</v>
      </c>
      <c r="VOP209" s="13"/>
      <c r="VOQ209" s="76">
        <f>VOI17+VOI24</f>
        <v>0</v>
      </c>
      <c r="VOR209" s="67"/>
      <c r="VOS209" s="75">
        <f>(100-8.65)/100</f>
        <v>0.91349999999999998</v>
      </c>
      <c r="VOT209" s="13"/>
      <c r="VOU209" s="76">
        <f>VOM17+VOM24</f>
        <v>0</v>
      </c>
      <c r="VOV209" s="67"/>
      <c r="VOW209" s="75">
        <f>(100-8.65)/100</f>
        <v>0.91349999999999998</v>
      </c>
      <c r="VOX209" s="13"/>
      <c r="VOY209" s="76">
        <f>VOQ17+VOQ24</f>
        <v>0</v>
      </c>
      <c r="VOZ209" s="67"/>
      <c r="VPA209" s="75">
        <f>(100-8.65)/100</f>
        <v>0.91349999999999998</v>
      </c>
      <c r="VPB209" s="13"/>
      <c r="VPC209" s="76">
        <f>VOU17+VOU24</f>
        <v>0</v>
      </c>
      <c r="VPD209" s="67"/>
      <c r="VPE209" s="75">
        <f>(100-8.65)/100</f>
        <v>0.91349999999999998</v>
      </c>
      <c r="VPF209" s="13"/>
      <c r="VPG209" s="76">
        <f>VOY17+VOY24</f>
        <v>0</v>
      </c>
      <c r="VPH209" s="67"/>
      <c r="VPI209" s="75">
        <f>(100-8.65)/100</f>
        <v>0.91349999999999998</v>
      </c>
      <c r="VPJ209" s="13"/>
      <c r="VPK209" s="76">
        <f>VPC17+VPC24</f>
        <v>0</v>
      </c>
      <c r="VPL209" s="67"/>
      <c r="VPM209" s="75">
        <f>(100-8.65)/100</f>
        <v>0.91349999999999998</v>
      </c>
      <c r="VPN209" s="13"/>
      <c r="VPO209" s="76">
        <f>VPG17+VPG24</f>
        <v>0</v>
      </c>
      <c r="VPP209" s="67"/>
      <c r="VPQ209" s="75">
        <f>(100-8.65)/100</f>
        <v>0.91349999999999998</v>
      </c>
      <c r="VPR209" s="13"/>
      <c r="VPS209" s="76">
        <f>VPK17+VPK24</f>
        <v>0</v>
      </c>
      <c r="VPT209" s="67"/>
      <c r="VPU209" s="75">
        <f>(100-8.65)/100</f>
        <v>0.91349999999999998</v>
      </c>
      <c r="VPV209" s="13"/>
      <c r="VPW209" s="76">
        <f>VPO17+VPO24</f>
        <v>0</v>
      </c>
      <c r="VPX209" s="67"/>
      <c r="VPY209" s="75">
        <f>(100-8.65)/100</f>
        <v>0.91349999999999998</v>
      </c>
      <c r="VPZ209" s="13"/>
      <c r="VQA209" s="76">
        <f>VPS17+VPS24</f>
        <v>0</v>
      </c>
      <c r="VQB209" s="67"/>
      <c r="VQC209" s="75">
        <f>(100-8.65)/100</f>
        <v>0.91349999999999998</v>
      </c>
      <c r="VQD209" s="13"/>
      <c r="VQE209" s="76">
        <f>VPW17+VPW24</f>
        <v>0</v>
      </c>
      <c r="VQF209" s="67"/>
      <c r="VQG209" s="75">
        <f>(100-8.65)/100</f>
        <v>0.91349999999999998</v>
      </c>
      <c r="VQH209" s="13"/>
      <c r="VQI209" s="76">
        <f>VQA17+VQA24</f>
        <v>0</v>
      </c>
      <c r="VQJ209" s="67"/>
      <c r="VQK209" s="75">
        <f>(100-8.65)/100</f>
        <v>0.91349999999999998</v>
      </c>
      <c r="VQL209" s="13"/>
      <c r="VQM209" s="76">
        <f>VQE17+VQE24</f>
        <v>0</v>
      </c>
      <c r="VQN209" s="67"/>
      <c r="VQO209" s="75">
        <f>(100-8.65)/100</f>
        <v>0.91349999999999998</v>
      </c>
      <c r="VQP209" s="13"/>
      <c r="VQQ209" s="76">
        <f>VQI17+VQI24</f>
        <v>0</v>
      </c>
      <c r="VQR209" s="67"/>
      <c r="VQS209" s="75">
        <f>(100-8.65)/100</f>
        <v>0.91349999999999998</v>
      </c>
      <c r="VQT209" s="13"/>
      <c r="VQU209" s="76">
        <f>VQM17+VQM24</f>
        <v>0</v>
      </c>
      <c r="VQV209" s="67"/>
      <c r="VQW209" s="75">
        <f>(100-8.65)/100</f>
        <v>0.91349999999999998</v>
      </c>
      <c r="VQX209" s="13"/>
      <c r="VQY209" s="76">
        <f>VQQ17+VQQ24</f>
        <v>0</v>
      </c>
      <c r="VQZ209" s="67"/>
      <c r="VRA209" s="75">
        <f>(100-8.65)/100</f>
        <v>0.91349999999999998</v>
      </c>
      <c r="VRB209" s="13"/>
      <c r="VRC209" s="76">
        <f>VQU17+VQU24</f>
        <v>0</v>
      </c>
      <c r="VRD209" s="67"/>
      <c r="VRE209" s="75">
        <f>(100-8.65)/100</f>
        <v>0.91349999999999998</v>
      </c>
      <c r="VRF209" s="13"/>
      <c r="VRG209" s="76">
        <f>VQY17+VQY24</f>
        <v>0</v>
      </c>
      <c r="VRH209" s="67"/>
      <c r="VRI209" s="75">
        <f>(100-8.65)/100</f>
        <v>0.91349999999999998</v>
      </c>
      <c r="VRJ209" s="13"/>
      <c r="VRK209" s="76">
        <f>VRC17+VRC24</f>
        <v>0</v>
      </c>
      <c r="VRL209" s="67"/>
      <c r="VRM209" s="75">
        <f>(100-8.65)/100</f>
        <v>0.91349999999999998</v>
      </c>
      <c r="VRN209" s="13"/>
      <c r="VRO209" s="76">
        <f>VRG17+VRG24</f>
        <v>0</v>
      </c>
      <c r="VRP209" s="67"/>
      <c r="VRQ209" s="75">
        <f>(100-8.65)/100</f>
        <v>0.91349999999999998</v>
      </c>
      <c r="VRR209" s="13"/>
      <c r="VRS209" s="76">
        <f>VRK17+VRK24</f>
        <v>0</v>
      </c>
      <c r="VRT209" s="67"/>
      <c r="VRU209" s="75">
        <f>(100-8.65)/100</f>
        <v>0.91349999999999998</v>
      </c>
      <c r="VRV209" s="13"/>
      <c r="VRW209" s="76">
        <f>VRO17+VRO24</f>
        <v>0</v>
      </c>
      <c r="VRX209" s="67"/>
      <c r="VRY209" s="75">
        <f>(100-8.65)/100</f>
        <v>0.91349999999999998</v>
      </c>
      <c r="VRZ209" s="13"/>
      <c r="VSA209" s="76">
        <f>VRS17+VRS24</f>
        <v>0</v>
      </c>
      <c r="VSB209" s="67"/>
      <c r="VSC209" s="75">
        <f>(100-8.65)/100</f>
        <v>0.91349999999999998</v>
      </c>
      <c r="VSD209" s="13"/>
      <c r="VSE209" s="76">
        <f>VRW17+VRW24</f>
        <v>0</v>
      </c>
      <c r="VSF209" s="67"/>
      <c r="VSG209" s="75">
        <f>(100-8.65)/100</f>
        <v>0.91349999999999998</v>
      </c>
      <c r="VSH209" s="13"/>
      <c r="VSI209" s="76">
        <f>VSA17+VSA24</f>
        <v>0</v>
      </c>
      <c r="VSJ209" s="67"/>
      <c r="VSK209" s="75">
        <f>(100-8.65)/100</f>
        <v>0.91349999999999998</v>
      </c>
      <c r="VSL209" s="13"/>
      <c r="VSM209" s="76">
        <f>VSE17+VSE24</f>
        <v>0</v>
      </c>
      <c r="VSN209" s="67"/>
      <c r="VSO209" s="75">
        <f>(100-8.65)/100</f>
        <v>0.91349999999999998</v>
      </c>
      <c r="VSP209" s="13"/>
      <c r="VSQ209" s="76">
        <f>VSI17+VSI24</f>
        <v>0</v>
      </c>
      <c r="VSR209" s="67"/>
      <c r="VSS209" s="75">
        <f>(100-8.65)/100</f>
        <v>0.91349999999999998</v>
      </c>
      <c r="VST209" s="13"/>
      <c r="VSU209" s="76">
        <f>VSM17+VSM24</f>
        <v>0</v>
      </c>
      <c r="VSV209" s="67"/>
      <c r="VSW209" s="75">
        <f>(100-8.65)/100</f>
        <v>0.91349999999999998</v>
      </c>
      <c r="VSX209" s="13"/>
      <c r="VSY209" s="76">
        <f>VSQ17+VSQ24</f>
        <v>0</v>
      </c>
      <c r="VSZ209" s="67"/>
      <c r="VTA209" s="75">
        <f>(100-8.65)/100</f>
        <v>0.91349999999999998</v>
      </c>
      <c r="VTB209" s="13"/>
      <c r="VTC209" s="76">
        <f>VSU17+VSU24</f>
        <v>0</v>
      </c>
      <c r="VTD209" s="67"/>
      <c r="VTE209" s="75">
        <f>(100-8.65)/100</f>
        <v>0.91349999999999998</v>
      </c>
      <c r="VTF209" s="13"/>
      <c r="VTG209" s="76">
        <f>VSY17+VSY24</f>
        <v>0</v>
      </c>
      <c r="VTH209" s="67"/>
      <c r="VTI209" s="75">
        <f>(100-8.65)/100</f>
        <v>0.91349999999999998</v>
      </c>
      <c r="VTJ209" s="13"/>
      <c r="VTK209" s="76">
        <f>VTC17+VTC24</f>
        <v>0</v>
      </c>
      <c r="VTL209" s="67"/>
      <c r="VTM209" s="75">
        <f>(100-8.65)/100</f>
        <v>0.91349999999999998</v>
      </c>
      <c r="VTN209" s="13"/>
      <c r="VTO209" s="76">
        <f>VTG17+VTG24</f>
        <v>0</v>
      </c>
      <c r="VTP209" s="67"/>
      <c r="VTQ209" s="75">
        <f>(100-8.65)/100</f>
        <v>0.91349999999999998</v>
      </c>
      <c r="VTR209" s="13"/>
      <c r="VTS209" s="76">
        <f>VTK17+VTK24</f>
        <v>0</v>
      </c>
      <c r="VTT209" s="67"/>
      <c r="VTU209" s="75">
        <f>(100-8.65)/100</f>
        <v>0.91349999999999998</v>
      </c>
      <c r="VTV209" s="13"/>
      <c r="VTW209" s="76">
        <f>VTO17+VTO24</f>
        <v>0</v>
      </c>
      <c r="VTX209" s="67"/>
      <c r="VTY209" s="75">
        <f>(100-8.65)/100</f>
        <v>0.91349999999999998</v>
      </c>
      <c r="VTZ209" s="13"/>
      <c r="VUA209" s="76">
        <f>VTS17+VTS24</f>
        <v>0</v>
      </c>
      <c r="VUB209" s="67"/>
      <c r="VUC209" s="75">
        <f>(100-8.65)/100</f>
        <v>0.91349999999999998</v>
      </c>
      <c r="VUD209" s="13"/>
      <c r="VUE209" s="76">
        <f>VTW17+VTW24</f>
        <v>0</v>
      </c>
      <c r="VUF209" s="67"/>
      <c r="VUG209" s="75">
        <f>(100-8.65)/100</f>
        <v>0.91349999999999998</v>
      </c>
      <c r="VUH209" s="13"/>
      <c r="VUI209" s="76">
        <f>VUA17+VUA24</f>
        <v>0</v>
      </c>
      <c r="VUJ209" s="67"/>
      <c r="VUK209" s="75">
        <f>(100-8.65)/100</f>
        <v>0.91349999999999998</v>
      </c>
      <c r="VUL209" s="13"/>
      <c r="VUM209" s="76">
        <f>VUE17+VUE24</f>
        <v>0</v>
      </c>
      <c r="VUN209" s="67"/>
      <c r="VUO209" s="75">
        <f>(100-8.65)/100</f>
        <v>0.91349999999999998</v>
      </c>
      <c r="VUP209" s="13"/>
      <c r="VUQ209" s="76">
        <f>VUI17+VUI24</f>
        <v>0</v>
      </c>
      <c r="VUR209" s="67"/>
      <c r="VUS209" s="75">
        <f>(100-8.65)/100</f>
        <v>0.91349999999999998</v>
      </c>
      <c r="VUT209" s="13"/>
      <c r="VUU209" s="76">
        <f>VUM17+VUM24</f>
        <v>0</v>
      </c>
      <c r="VUV209" s="67"/>
      <c r="VUW209" s="75">
        <f>(100-8.65)/100</f>
        <v>0.91349999999999998</v>
      </c>
      <c r="VUX209" s="13"/>
      <c r="VUY209" s="76">
        <f>VUQ17+VUQ24</f>
        <v>0</v>
      </c>
      <c r="VUZ209" s="67"/>
      <c r="VVA209" s="75">
        <f>(100-8.65)/100</f>
        <v>0.91349999999999998</v>
      </c>
      <c r="VVB209" s="13"/>
      <c r="VVC209" s="76">
        <f>VUU17+VUU24</f>
        <v>0</v>
      </c>
      <c r="VVD209" s="67"/>
      <c r="VVE209" s="75">
        <f>(100-8.65)/100</f>
        <v>0.91349999999999998</v>
      </c>
      <c r="VVF209" s="13"/>
      <c r="VVG209" s="76">
        <f>VUY17+VUY24</f>
        <v>0</v>
      </c>
      <c r="VVH209" s="67"/>
      <c r="VVI209" s="75">
        <f>(100-8.65)/100</f>
        <v>0.91349999999999998</v>
      </c>
      <c r="VVJ209" s="13"/>
      <c r="VVK209" s="76">
        <f>VVC17+VVC24</f>
        <v>0</v>
      </c>
      <c r="VVL209" s="67"/>
      <c r="VVM209" s="75">
        <f>(100-8.65)/100</f>
        <v>0.91349999999999998</v>
      </c>
      <c r="VVN209" s="13"/>
      <c r="VVO209" s="76">
        <f>VVG17+VVG24</f>
        <v>0</v>
      </c>
      <c r="VVP209" s="67"/>
      <c r="VVQ209" s="75">
        <f>(100-8.65)/100</f>
        <v>0.91349999999999998</v>
      </c>
      <c r="VVR209" s="13"/>
      <c r="VVS209" s="76">
        <f>VVK17+VVK24</f>
        <v>0</v>
      </c>
      <c r="VVT209" s="67"/>
      <c r="VVU209" s="75">
        <f>(100-8.65)/100</f>
        <v>0.91349999999999998</v>
      </c>
      <c r="VVV209" s="13"/>
      <c r="VVW209" s="76">
        <f>VVO17+VVO24</f>
        <v>0</v>
      </c>
      <c r="VVX209" s="67"/>
      <c r="VVY209" s="75">
        <f>(100-8.65)/100</f>
        <v>0.91349999999999998</v>
      </c>
      <c r="VVZ209" s="13"/>
      <c r="VWA209" s="76">
        <f>VVS17+VVS24</f>
        <v>0</v>
      </c>
      <c r="VWB209" s="67"/>
      <c r="VWC209" s="75">
        <f>(100-8.65)/100</f>
        <v>0.91349999999999998</v>
      </c>
      <c r="VWD209" s="13"/>
      <c r="VWE209" s="76">
        <f>VVW17+VVW24</f>
        <v>0</v>
      </c>
      <c r="VWF209" s="67"/>
      <c r="VWG209" s="75">
        <f>(100-8.65)/100</f>
        <v>0.91349999999999998</v>
      </c>
      <c r="VWH209" s="13"/>
      <c r="VWI209" s="76">
        <f>VWA17+VWA24</f>
        <v>0</v>
      </c>
      <c r="VWJ209" s="67"/>
      <c r="VWK209" s="75">
        <f>(100-8.65)/100</f>
        <v>0.91349999999999998</v>
      </c>
      <c r="VWL209" s="13"/>
      <c r="VWM209" s="76">
        <f>VWE17+VWE24</f>
        <v>0</v>
      </c>
      <c r="VWN209" s="67"/>
      <c r="VWO209" s="75">
        <f>(100-8.65)/100</f>
        <v>0.91349999999999998</v>
      </c>
      <c r="VWP209" s="13"/>
      <c r="VWQ209" s="76">
        <f>VWI17+VWI24</f>
        <v>0</v>
      </c>
      <c r="VWR209" s="67"/>
      <c r="VWS209" s="75">
        <f>(100-8.65)/100</f>
        <v>0.91349999999999998</v>
      </c>
      <c r="VWT209" s="13"/>
      <c r="VWU209" s="76">
        <f>VWM17+VWM24</f>
        <v>0</v>
      </c>
      <c r="VWV209" s="67"/>
      <c r="VWW209" s="75">
        <f>(100-8.65)/100</f>
        <v>0.91349999999999998</v>
      </c>
      <c r="VWX209" s="13"/>
      <c r="VWY209" s="76">
        <f>VWQ17+VWQ24</f>
        <v>0</v>
      </c>
      <c r="VWZ209" s="67"/>
      <c r="VXA209" s="75">
        <f>(100-8.65)/100</f>
        <v>0.91349999999999998</v>
      </c>
      <c r="VXB209" s="13"/>
      <c r="VXC209" s="76">
        <f>VWU17+VWU24</f>
        <v>0</v>
      </c>
      <c r="VXD209" s="67"/>
      <c r="VXE209" s="75">
        <f>(100-8.65)/100</f>
        <v>0.91349999999999998</v>
      </c>
      <c r="VXF209" s="13"/>
      <c r="VXG209" s="76">
        <f>VWY17+VWY24</f>
        <v>0</v>
      </c>
      <c r="VXH209" s="67"/>
      <c r="VXI209" s="75">
        <f>(100-8.65)/100</f>
        <v>0.91349999999999998</v>
      </c>
      <c r="VXJ209" s="13"/>
      <c r="VXK209" s="76">
        <f>VXC17+VXC24</f>
        <v>0</v>
      </c>
      <c r="VXL209" s="67"/>
      <c r="VXM209" s="75">
        <f>(100-8.65)/100</f>
        <v>0.91349999999999998</v>
      </c>
      <c r="VXN209" s="13"/>
      <c r="VXO209" s="76">
        <f>VXG17+VXG24</f>
        <v>0</v>
      </c>
      <c r="VXP209" s="67"/>
      <c r="VXQ209" s="75">
        <f>(100-8.65)/100</f>
        <v>0.91349999999999998</v>
      </c>
      <c r="VXR209" s="13"/>
      <c r="VXS209" s="76">
        <f>VXK17+VXK24</f>
        <v>0</v>
      </c>
      <c r="VXT209" s="67"/>
      <c r="VXU209" s="75">
        <f>(100-8.65)/100</f>
        <v>0.91349999999999998</v>
      </c>
      <c r="VXV209" s="13"/>
      <c r="VXW209" s="76">
        <f>VXO17+VXO24</f>
        <v>0</v>
      </c>
      <c r="VXX209" s="67"/>
      <c r="VXY209" s="75">
        <f>(100-8.65)/100</f>
        <v>0.91349999999999998</v>
      </c>
      <c r="VXZ209" s="13"/>
      <c r="VYA209" s="76">
        <f>VXS17+VXS24</f>
        <v>0</v>
      </c>
      <c r="VYB209" s="67"/>
      <c r="VYC209" s="75">
        <f>(100-8.65)/100</f>
        <v>0.91349999999999998</v>
      </c>
      <c r="VYD209" s="13"/>
      <c r="VYE209" s="76">
        <f>VXW17+VXW24</f>
        <v>0</v>
      </c>
      <c r="VYF209" s="67"/>
      <c r="VYG209" s="75">
        <f>(100-8.65)/100</f>
        <v>0.91349999999999998</v>
      </c>
      <c r="VYH209" s="13"/>
      <c r="VYI209" s="76">
        <f>VYA17+VYA24</f>
        <v>0</v>
      </c>
      <c r="VYJ209" s="67"/>
      <c r="VYK209" s="75">
        <f>(100-8.65)/100</f>
        <v>0.91349999999999998</v>
      </c>
      <c r="VYL209" s="13"/>
      <c r="VYM209" s="76">
        <f>VYE17+VYE24</f>
        <v>0</v>
      </c>
      <c r="VYN209" s="67"/>
      <c r="VYO209" s="75">
        <f>(100-8.65)/100</f>
        <v>0.91349999999999998</v>
      </c>
      <c r="VYP209" s="13"/>
      <c r="VYQ209" s="76">
        <f>VYI17+VYI24</f>
        <v>0</v>
      </c>
      <c r="VYR209" s="67"/>
      <c r="VYS209" s="75">
        <f>(100-8.65)/100</f>
        <v>0.91349999999999998</v>
      </c>
      <c r="VYT209" s="13"/>
      <c r="VYU209" s="76">
        <f>VYM17+VYM24</f>
        <v>0</v>
      </c>
      <c r="VYV209" s="67"/>
      <c r="VYW209" s="75">
        <f>(100-8.65)/100</f>
        <v>0.91349999999999998</v>
      </c>
      <c r="VYX209" s="13"/>
      <c r="VYY209" s="76">
        <f>VYQ17+VYQ24</f>
        <v>0</v>
      </c>
      <c r="VYZ209" s="67"/>
      <c r="VZA209" s="75">
        <f>(100-8.65)/100</f>
        <v>0.91349999999999998</v>
      </c>
      <c r="VZB209" s="13"/>
      <c r="VZC209" s="76">
        <f>VYU17+VYU24</f>
        <v>0</v>
      </c>
      <c r="VZD209" s="67"/>
      <c r="VZE209" s="75">
        <f>(100-8.65)/100</f>
        <v>0.91349999999999998</v>
      </c>
      <c r="VZF209" s="13"/>
      <c r="VZG209" s="76">
        <f>VYY17+VYY24</f>
        <v>0</v>
      </c>
      <c r="VZH209" s="67"/>
      <c r="VZI209" s="75">
        <f>(100-8.65)/100</f>
        <v>0.91349999999999998</v>
      </c>
      <c r="VZJ209" s="13"/>
      <c r="VZK209" s="76">
        <f>VZC17+VZC24</f>
        <v>0</v>
      </c>
      <c r="VZL209" s="67"/>
      <c r="VZM209" s="75">
        <f>(100-8.65)/100</f>
        <v>0.91349999999999998</v>
      </c>
      <c r="VZN209" s="13"/>
      <c r="VZO209" s="76">
        <f>VZG17+VZG24</f>
        <v>0</v>
      </c>
      <c r="VZP209" s="67"/>
      <c r="VZQ209" s="75">
        <f>(100-8.65)/100</f>
        <v>0.91349999999999998</v>
      </c>
      <c r="VZR209" s="13"/>
      <c r="VZS209" s="76">
        <f>VZK17+VZK24</f>
        <v>0</v>
      </c>
      <c r="VZT209" s="67"/>
      <c r="VZU209" s="75">
        <f>(100-8.65)/100</f>
        <v>0.91349999999999998</v>
      </c>
      <c r="VZV209" s="13"/>
      <c r="VZW209" s="76">
        <f>VZO17+VZO24</f>
        <v>0</v>
      </c>
      <c r="VZX209" s="67"/>
      <c r="VZY209" s="75">
        <f>(100-8.65)/100</f>
        <v>0.91349999999999998</v>
      </c>
      <c r="VZZ209" s="13"/>
      <c r="WAA209" s="76">
        <f>VZS17+VZS24</f>
        <v>0</v>
      </c>
      <c r="WAB209" s="67"/>
      <c r="WAC209" s="75">
        <f>(100-8.65)/100</f>
        <v>0.91349999999999998</v>
      </c>
      <c r="WAD209" s="13"/>
      <c r="WAE209" s="76">
        <f>VZW17+VZW24</f>
        <v>0</v>
      </c>
      <c r="WAF209" s="67"/>
      <c r="WAG209" s="75">
        <f>(100-8.65)/100</f>
        <v>0.91349999999999998</v>
      </c>
      <c r="WAH209" s="13"/>
      <c r="WAI209" s="76">
        <f>WAA17+WAA24</f>
        <v>0</v>
      </c>
      <c r="WAJ209" s="67"/>
      <c r="WAK209" s="75">
        <f>(100-8.65)/100</f>
        <v>0.91349999999999998</v>
      </c>
      <c r="WAL209" s="13"/>
      <c r="WAM209" s="76">
        <f>WAE17+WAE24</f>
        <v>0</v>
      </c>
      <c r="WAN209" s="67"/>
      <c r="WAO209" s="75">
        <f>(100-8.65)/100</f>
        <v>0.91349999999999998</v>
      </c>
      <c r="WAP209" s="13"/>
      <c r="WAQ209" s="76">
        <f>WAI17+WAI24</f>
        <v>0</v>
      </c>
      <c r="WAR209" s="67"/>
      <c r="WAS209" s="75">
        <f>(100-8.65)/100</f>
        <v>0.91349999999999998</v>
      </c>
      <c r="WAT209" s="13"/>
      <c r="WAU209" s="76">
        <f>WAM17+WAM24</f>
        <v>0</v>
      </c>
      <c r="WAV209" s="67"/>
      <c r="WAW209" s="75">
        <f>(100-8.65)/100</f>
        <v>0.91349999999999998</v>
      </c>
      <c r="WAX209" s="13"/>
      <c r="WAY209" s="76">
        <f>WAQ17+WAQ24</f>
        <v>0</v>
      </c>
      <c r="WAZ209" s="67"/>
      <c r="WBA209" s="75">
        <f>(100-8.65)/100</f>
        <v>0.91349999999999998</v>
      </c>
      <c r="WBB209" s="13"/>
      <c r="WBC209" s="76">
        <f>WAU17+WAU24</f>
        <v>0</v>
      </c>
      <c r="WBD209" s="67"/>
      <c r="WBE209" s="75">
        <f>(100-8.65)/100</f>
        <v>0.91349999999999998</v>
      </c>
      <c r="WBF209" s="13"/>
      <c r="WBG209" s="76">
        <f>WAY17+WAY24</f>
        <v>0</v>
      </c>
      <c r="WBH209" s="67"/>
      <c r="WBI209" s="75">
        <f>(100-8.65)/100</f>
        <v>0.91349999999999998</v>
      </c>
      <c r="WBJ209" s="13"/>
      <c r="WBK209" s="76">
        <f>WBC17+WBC24</f>
        <v>0</v>
      </c>
      <c r="WBL209" s="67"/>
      <c r="WBM209" s="75">
        <f>(100-8.65)/100</f>
        <v>0.91349999999999998</v>
      </c>
      <c r="WBN209" s="13"/>
      <c r="WBO209" s="76">
        <f>WBG17+WBG24</f>
        <v>0</v>
      </c>
      <c r="WBP209" s="67"/>
      <c r="WBQ209" s="75">
        <f>(100-8.65)/100</f>
        <v>0.91349999999999998</v>
      </c>
      <c r="WBR209" s="13"/>
      <c r="WBS209" s="76">
        <f>WBK17+WBK24</f>
        <v>0</v>
      </c>
      <c r="WBT209" s="67"/>
      <c r="WBU209" s="75">
        <f>(100-8.65)/100</f>
        <v>0.91349999999999998</v>
      </c>
      <c r="WBV209" s="13"/>
      <c r="WBW209" s="76">
        <f>WBO17+WBO24</f>
        <v>0</v>
      </c>
      <c r="WBX209" s="67"/>
      <c r="WBY209" s="75">
        <f>(100-8.65)/100</f>
        <v>0.91349999999999998</v>
      </c>
      <c r="WBZ209" s="13"/>
      <c r="WCA209" s="76">
        <f>WBS17+WBS24</f>
        <v>0</v>
      </c>
      <c r="WCB209" s="67"/>
      <c r="WCC209" s="75">
        <f>(100-8.65)/100</f>
        <v>0.91349999999999998</v>
      </c>
      <c r="WCD209" s="13"/>
      <c r="WCE209" s="76">
        <f>WBW17+WBW24</f>
        <v>0</v>
      </c>
      <c r="WCF209" s="67"/>
      <c r="WCG209" s="75">
        <f>(100-8.65)/100</f>
        <v>0.91349999999999998</v>
      </c>
      <c r="WCH209" s="13"/>
      <c r="WCI209" s="76">
        <f>WCA17+WCA24</f>
        <v>0</v>
      </c>
      <c r="WCJ209" s="67"/>
      <c r="WCK209" s="75">
        <f>(100-8.65)/100</f>
        <v>0.91349999999999998</v>
      </c>
      <c r="WCL209" s="13"/>
      <c r="WCM209" s="76">
        <f>WCE17+WCE24</f>
        <v>0</v>
      </c>
      <c r="WCN209" s="67"/>
      <c r="WCO209" s="75">
        <f>(100-8.65)/100</f>
        <v>0.91349999999999998</v>
      </c>
      <c r="WCP209" s="13"/>
      <c r="WCQ209" s="76">
        <f>WCI17+WCI24</f>
        <v>0</v>
      </c>
      <c r="WCR209" s="67"/>
      <c r="WCS209" s="75">
        <f>(100-8.65)/100</f>
        <v>0.91349999999999998</v>
      </c>
      <c r="WCT209" s="13"/>
      <c r="WCU209" s="76">
        <f>WCM17+WCM24</f>
        <v>0</v>
      </c>
      <c r="WCV209" s="67"/>
      <c r="WCW209" s="75">
        <f>(100-8.65)/100</f>
        <v>0.91349999999999998</v>
      </c>
      <c r="WCX209" s="13"/>
      <c r="WCY209" s="76">
        <f>WCQ17+WCQ24</f>
        <v>0</v>
      </c>
      <c r="WCZ209" s="67"/>
      <c r="WDA209" s="75">
        <f>(100-8.65)/100</f>
        <v>0.91349999999999998</v>
      </c>
      <c r="WDB209" s="13"/>
      <c r="WDC209" s="76">
        <f>WCU17+WCU24</f>
        <v>0</v>
      </c>
      <c r="WDD209" s="67"/>
      <c r="WDE209" s="75">
        <f>(100-8.65)/100</f>
        <v>0.91349999999999998</v>
      </c>
      <c r="WDF209" s="13"/>
      <c r="WDG209" s="76">
        <f>WCY17+WCY24</f>
        <v>0</v>
      </c>
      <c r="WDH209" s="67"/>
      <c r="WDI209" s="75">
        <f>(100-8.65)/100</f>
        <v>0.91349999999999998</v>
      </c>
      <c r="WDJ209" s="13"/>
      <c r="WDK209" s="76">
        <f>WDC17+WDC24</f>
        <v>0</v>
      </c>
      <c r="WDL209" s="67"/>
      <c r="WDM209" s="75">
        <f>(100-8.65)/100</f>
        <v>0.91349999999999998</v>
      </c>
      <c r="WDN209" s="13"/>
      <c r="WDO209" s="76">
        <f>WDG17+WDG24</f>
        <v>0</v>
      </c>
      <c r="WDP209" s="67"/>
      <c r="WDQ209" s="75">
        <f>(100-8.65)/100</f>
        <v>0.91349999999999998</v>
      </c>
      <c r="WDR209" s="13"/>
      <c r="WDS209" s="76">
        <f>WDK17+WDK24</f>
        <v>0</v>
      </c>
      <c r="WDT209" s="67"/>
      <c r="WDU209" s="75">
        <f>(100-8.65)/100</f>
        <v>0.91349999999999998</v>
      </c>
      <c r="WDV209" s="13"/>
      <c r="WDW209" s="76">
        <f>WDO17+WDO24</f>
        <v>0</v>
      </c>
      <c r="WDX209" s="67"/>
      <c r="WDY209" s="75">
        <f>(100-8.65)/100</f>
        <v>0.91349999999999998</v>
      </c>
      <c r="WDZ209" s="13"/>
      <c r="WEA209" s="76">
        <f>WDS17+WDS24</f>
        <v>0</v>
      </c>
      <c r="WEB209" s="67"/>
      <c r="WEC209" s="75">
        <f>(100-8.65)/100</f>
        <v>0.91349999999999998</v>
      </c>
      <c r="WED209" s="13"/>
      <c r="WEE209" s="76">
        <f>WDW17+WDW24</f>
        <v>0</v>
      </c>
      <c r="WEF209" s="67"/>
      <c r="WEG209" s="75">
        <f>(100-8.65)/100</f>
        <v>0.91349999999999998</v>
      </c>
      <c r="WEH209" s="13"/>
      <c r="WEI209" s="76">
        <f>WEA17+WEA24</f>
        <v>0</v>
      </c>
      <c r="WEJ209" s="67"/>
      <c r="WEK209" s="75">
        <f>(100-8.65)/100</f>
        <v>0.91349999999999998</v>
      </c>
      <c r="WEL209" s="13"/>
      <c r="WEM209" s="76">
        <f>WEE17+WEE24</f>
        <v>0</v>
      </c>
      <c r="WEN209" s="67"/>
      <c r="WEO209" s="75">
        <f>(100-8.65)/100</f>
        <v>0.91349999999999998</v>
      </c>
      <c r="WEP209" s="13"/>
      <c r="WEQ209" s="76">
        <f>WEI17+WEI24</f>
        <v>0</v>
      </c>
      <c r="WER209" s="67"/>
      <c r="WES209" s="75">
        <f>(100-8.65)/100</f>
        <v>0.91349999999999998</v>
      </c>
      <c r="WET209" s="13"/>
      <c r="WEU209" s="76">
        <f>WEM17+WEM24</f>
        <v>0</v>
      </c>
      <c r="WEV209" s="67"/>
      <c r="WEW209" s="75">
        <f>(100-8.65)/100</f>
        <v>0.91349999999999998</v>
      </c>
      <c r="WEX209" s="13"/>
      <c r="WEY209" s="76">
        <f>WEQ17+WEQ24</f>
        <v>0</v>
      </c>
      <c r="WEZ209" s="67"/>
      <c r="WFA209" s="75">
        <f>(100-8.65)/100</f>
        <v>0.91349999999999998</v>
      </c>
      <c r="WFB209" s="13"/>
      <c r="WFC209" s="76">
        <f>WEU17+WEU24</f>
        <v>0</v>
      </c>
      <c r="WFD209" s="67"/>
      <c r="WFE209" s="75">
        <f>(100-8.65)/100</f>
        <v>0.91349999999999998</v>
      </c>
      <c r="WFF209" s="13"/>
      <c r="WFG209" s="76">
        <f>WEY17+WEY24</f>
        <v>0</v>
      </c>
      <c r="WFH209" s="67"/>
      <c r="WFI209" s="75">
        <f>(100-8.65)/100</f>
        <v>0.91349999999999998</v>
      </c>
      <c r="WFJ209" s="13"/>
      <c r="WFK209" s="76">
        <f>WFC17+WFC24</f>
        <v>0</v>
      </c>
      <c r="WFL209" s="67"/>
      <c r="WFM209" s="75">
        <f>(100-8.65)/100</f>
        <v>0.91349999999999998</v>
      </c>
      <c r="WFN209" s="13"/>
      <c r="WFO209" s="76">
        <f>WFG17+WFG24</f>
        <v>0</v>
      </c>
      <c r="WFP209" s="67"/>
      <c r="WFQ209" s="75">
        <f>(100-8.65)/100</f>
        <v>0.91349999999999998</v>
      </c>
      <c r="WFR209" s="13"/>
      <c r="WFS209" s="76">
        <f>WFK17+WFK24</f>
        <v>0</v>
      </c>
      <c r="WFT209" s="67"/>
      <c r="WFU209" s="75">
        <f>(100-8.65)/100</f>
        <v>0.91349999999999998</v>
      </c>
      <c r="WFV209" s="13"/>
      <c r="WFW209" s="76">
        <f>WFO17+WFO24</f>
        <v>0</v>
      </c>
      <c r="WFX209" s="67"/>
      <c r="WFY209" s="75">
        <f>(100-8.65)/100</f>
        <v>0.91349999999999998</v>
      </c>
      <c r="WFZ209" s="13"/>
      <c r="WGA209" s="76">
        <f>WFS17+WFS24</f>
        <v>0</v>
      </c>
      <c r="WGB209" s="67"/>
      <c r="WGC209" s="75">
        <f>(100-8.65)/100</f>
        <v>0.91349999999999998</v>
      </c>
      <c r="WGD209" s="13"/>
      <c r="WGE209" s="76">
        <f>WFW17+WFW24</f>
        <v>0</v>
      </c>
      <c r="WGF209" s="67"/>
      <c r="WGG209" s="75">
        <f>(100-8.65)/100</f>
        <v>0.91349999999999998</v>
      </c>
      <c r="WGH209" s="13"/>
      <c r="WGI209" s="76">
        <f>WGA17+WGA24</f>
        <v>0</v>
      </c>
      <c r="WGJ209" s="67"/>
      <c r="WGK209" s="75">
        <f>(100-8.65)/100</f>
        <v>0.91349999999999998</v>
      </c>
      <c r="WGL209" s="13"/>
      <c r="WGM209" s="76">
        <f>WGE17+WGE24</f>
        <v>0</v>
      </c>
      <c r="WGN209" s="67"/>
      <c r="WGO209" s="75">
        <f>(100-8.65)/100</f>
        <v>0.91349999999999998</v>
      </c>
      <c r="WGP209" s="13"/>
      <c r="WGQ209" s="76">
        <f>WGI17+WGI24</f>
        <v>0</v>
      </c>
      <c r="WGR209" s="67"/>
      <c r="WGS209" s="75">
        <f>(100-8.65)/100</f>
        <v>0.91349999999999998</v>
      </c>
      <c r="WGT209" s="13"/>
      <c r="WGU209" s="76">
        <f>WGM17+WGM24</f>
        <v>0</v>
      </c>
      <c r="WGV209" s="67"/>
      <c r="WGW209" s="75">
        <f>(100-8.65)/100</f>
        <v>0.91349999999999998</v>
      </c>
      <c r="WGX209" s="13"/>
      <c r="WGY209" s="76">
        <f>WGQ17+WGQ24</f>
        <v>0</v>
      </c>
      <c r="WGZ209" s="67"/>
      <c r="WHA209" s="75">
        <f>(100-8.65)/100</f>
        <v>0.91349999999999998</v>
      </c>
      <c r="WHB209" s="13"/>
      <c r="WHC209" s="76">
        <f>WGU17+WGU24</f>
        <v>0</v>
      </c>
      <c r="WHD209" s="67"/>
      <c r="WHE209" s="75">
        <f>(100-8.65)/100</f>
        <v>0.91349999999999998</v>
      </c>
      <c r="WHF209" s="13"/>
      <c r="WHG209" s="76">
        <f>WGY17+WGY24</f>
        <v>0</v>
      </c>
      <c r="WHH209" s="67"/>
      <c r="WHI209" s="75">
        <f>(100-8.65)/100</f>
        <v>0.91349999999999998</v>
      </c>
      <c r="WHJ209" s="13"/>
      <c r="WHK209" s="76">
        <f>WHC17+WHC24</f>
        <v>0</v>
      </c>
      <c r="WHL209" s="67"/>
      <c r="WHM209" s="75">
        <f>(100-8.65)/100</f>
        <v>0.91349999999999998</v>
      </c>
      <c r="WHN209" s="13"/>
      <c r="WHO209" s="76">
        <f>WHG17+WHG24</f>
        <v>0</v>
      </c>
      <c r="WHP209" s="67"/>
      <c r="WHQ209" s="75">
        <f>(100-8.65)/100</f>
        <v>0.91349999999999998</v>
      </c>
      <c r="WHR209" s="13"/>
      <c r="WHS209" s="76">
        <f>WHK17+WHK24</f>
        <v>0</v>
      </c>
      <c r="WHT209" s="67"/>
      <c r="WHU209" s="75">
        <f>(100-8.65)/100</f>
        <v>0.91349999999999998</v>
      </c>
      <c r="WHV209" s="13"/>
      <c r="WHW209" s="76">
        <f>WHO17+WHO24</f>
        <v>0</v>
      </c>
      <c r="WHX209" s="67"/>
      <c r="WHY209" s="75">
        <f>(100-8.65)/100</f>
        <v>0.91349999999999998</v>
      </c>
      <c r="WHZ209" s="13"/>
      <c r="WIA209" s="76">
        <f>WHS17+WHS24</f>
        <v>0</v>
      </c>
      <c r="WIB209" s="67"/>
      <c r="WIC209" s="75">
        <f>(100-8.65)/100</f>
        <v>0.91349999999999998</v>
      </c>
      <c r="WID209" s="13"/>
      <c r="WIE209" s="76">
        <f>WHW17+WHW24</f>
        <v>0</v>
      </c>
      <c r="WIF209" s="67"/>
      <c r="WIG209" s="75">
        <f>(100-8.65)/100</f>
        <v>0.91349999999999998</v>
      </c>
      <c r="WIH209" s="13"/>
      <c r="WII209" s="76">
        <f>WIA17+WIA24</f>
        <v>0</v>
      </c>
      <c r="WIJ209" s="67"/>
      <c r="WIK209" s="75">
        <f>(100-8.65)/100</f>
        <v>0.91349999999999998</v>
      </c>
      <c r="WIL209" s="13"/>
      <c r="WIM209" s="76">
        <f>WIE17+WIE24</f>
        <v>0</v>
      </c>
      <c r="WIN209" s="67"/>
      <c r="WIO209" s="75">
        <f>(100-8.65)/100</f>
        <v>0.91349999999999998</v>
      </c>
      <c r="WIP209" s="13"/>
      <c r="WIQ209" s="76">
        <f>WII17+WII24</f>
        <v>0</v>
      </c>
      <c r="WIR209" s="67"/>
      <c r="WIS209" s="75">
        <f>(100-8.65)/100</f>
        <v>0.91349999999999998</v>
      </c>
      <c r="WIT209" s="13"/>
      <c r="WIU209" s="76">
        <f>WIM17+WIM24</f>
        <v>0</v>
      </c>
      <c r="WIV209" s="67"/>
      <c r="WIW209" s="75">
        <f>(100-8.65)/100</f>
        <v>0.91349999999999998</v>
      </c>
      <c r="WIX209" s="13"/>
      <c r="WIY209" s="76">
        <f>WIQ17+WIQ24</f>
        <v>0</v>
      </c>
      <c r="WIZ209" s="67"/>
      <c r="WJA209" s="75">
        <f>(100-8.65)/100</f>
        <v>0.91349999999999998</v>
      </c>
      <c r="WJB209" s="13"/>
      <c r="WJC209" s="76">
        <f>WIU17+WIU24</f>
        <v>0</v>
      </c>
      <c r="WJD209" s="67"/>
      <c r="WJE209" s="75">
        <f>(100-8.65)/100</f>
        <v>0.91349999999999998</v>
      </c>
      <c r="WJF209" s="13"/>
      <c r="WJG209" s="76">
        <f>WIY17+WIY24</f>
        <v>0</v>
      </c>
      <c r="WJH209" s="67"/>
      <c r="WJI209" s="75">
        <f>(100-8.65)/100</f>
        <v>0.91349999999999998</v>
      </c>
      <c r="WJJ209" s="13"/>
      <c r="WJK209" s="76">
        <f>WJC17+WJC24</f>
        <v>0</v>
      </c>
      <c r="WJL209" s="67"/>
      <c r="WJM209" s="75">
        <f>(100-8.65)/100</f>
        <v>0.91349999999999998</v>
      </c>
      <c r="WJN209" s="13"/>
      <c r="WJO209" s="76">
        <f>WJG17+WJG24</f>
        <v>0</v>
      </c>
      <c r="WJP209" s="67"/>
      <c r="WJQ209" s="75">
        <f>(100-8.65)/100</f>
        <v>0.91349999999999998</v>
      </c>
      <c r="WJR209" s="13"/>
      <c r="WJS209" s="76">
        <f>WJK17+WJK24</f>
        <v>0</v>
      </c>
      <c r="WJT209" s="67"/>
      <c r="WJU209" s="75">
        <f>(100-8.65)/100</f>
        <v>0.91349999999999998</v>
      </c>
      <c r="WJV209" s="13"/>
      <c r="WJW209" s="76">
        <f>WJO17+WJO24</f>
        <v>0</v>
      </c>
      <c r="WJX209" s="67"/>
      <c r="WJY209" s="75">
        <f>(100-8.65)/100</f>
        <v>0.91349999999999998</v>
      </c>
      <c r="WJZ209" s="13"/>
      <c r="WKA209" s="76">
        <f>WJS17+WJS24</f>
        <v>0</v>
      </c>
      <c r="WKB209" s="67"/>
      <c r="WKC209" s="75">
        <f>(100-8.65)/100</f>
        <v>0.91349999999999998</v>
      </c>
      <c r="WKD209" s="13"/>
      <c r="WKE209" s="76">
        <f>WJW17+WJW24</f>
        <v>0</v>
      </c>
      <c r="WKF209" s="67"/>
      <c r="WKG209" s="75">
        <f>(100-8.65)/100</f>
        <v>0.91349999999999998</v>
      </c>
      <c r="WKH209" s="13"/>
      <c r="WKI209" s="76">
        <f>WKA17+WKA24</f>
        <v>0</v>
      </c>
      <c r="WKJ209" s="67"/>
      <c r="WKK209" s="75">
        <f>(100-8.65)/100</f>
        <v>0.91349999999999998</v>
      </c>
      <c r="WKL209" s="13"/>
      <c r="WKM209" s="76">
        <f>WKE17+WKE24</f>
        <v>0</v>
      </c>
      <c r="WKN209" s="67"/>
      <c r="WKO209" s="75">
        <f>(100-8.65)/100</f>
        <v>0.91349999999999998</v>
      </c>
      <c r="WKP209" s="13"/>
      <c r="WKQ209" s="76">
        <f>WKI17+WKI24</f>
        <v>0</v>
      </c>
      <c r="WKR209" s="67"/>
      <c r="WKS209" s="75">
        <f>(100-8.65)/100</f>
        <v>0.91349999999999998</v>
      </c>
      <c r="WKT209" s="13"/>
      <c r="WKU209" s="76">
        <f>WKM17+WKM24</f>
        <v>0</v>
      </c>
      <c r="WKV209" s="67"/>
      <c r="WKW209" s="75">
        <f>(100-8.65)/100</f>
        <v>0.91349999999999998</v>
      </c>
      <c r="WKX209" s="13"/>
      <c r="WKY209" s="76">
        <f>WKQ17+WKQ24</f>
        <v>0</v>
      </c>
      <c r="WKZ209" s="67"/>
      <c r="WLA209" s="75">
        <f>(100-8.65)/100</f>
        <v>0.91349999999999998</v>
      </c>
      <c r="WLB209" s="13"/>
      <c r="WLC209" s="76">
        <f>WKU17+WKU24</f>
        <v>0</v>
      </c>
      <c r="WLD209" s="67"/>
      <c r="WLE209" s="75">
        <f>(100-8.65)/100</f>
        <v>0.91349999999999998</v>
      </c>
      <c r="WLF209" s="13"/>
      <c r="WLG209" s="76">
        <f>WKY17+WKY24</f>
        <v>0</v>
      </c>
      <c r="WLH209" s="67"/>
      <c r="WLI209" s="75">
        <f>(100-8.65)/100</f>
        <v>0.91349999999999998</v>
      </c>
      <c r="WLJ209" s="13"/>
      <c r="WLK209" s="76">
        <f>WLC17+WLC24</f>
        <v>0</v>
      </c>
      <c r="WLL209" s="67"/>
      <c r="WLM209" s="75">
        <f>(100-8.65)/100</f>
        <v>0.91349999999999998</v>
      </c>
      <c r="WLN209" s="13"/>
      <c r="WLO209" s="76">
        <f>WLG17+WLG24</f>
        <v>0</v>
      </c>
      <c r="WLP209" s="67"/>
      <c r="WLQ209" s="75">
        <f>(100-8.65)/100</f>
        <v>0.91349999999999998</v>
      </c>
      <c r="WLR209" s="13"/>
      <c r="WLS209" s="76">
        <f>WLK17+WLK24</f>
        <v>0</v>
      </c>
      <c r="WLT209" s="67"/>
      <c r="WLU209" s="75">
        <f>(100-8.65)/100</f>
        <v>0.91349999999999998</v>
      </c>
      <c r="WLV209" s="13"/>
      <c r="WLW209" s="76">
        <f>WLO17+WLO24</f>
        <v>0</v>
      </c>
      <c r="WLX209" s="67"/>
      <c r="WLY209" s="75">
        <f>(100-8.65)/100</f>
        <v>0.91349999999999998</v>
      </c>
      <c r="WLZ209" s="13"/>
      <c r="WMA209" s="76">
        <f>WLS17+WLS24</f>
        <v>0</v>
      </c>
      <c r="WMB209" s="67"/>
      <c r="WMC209" s="75">
        <f>(100-8.65)/100</f>
        <v>0.91349999999999998</v>
      </c>
      <c r="WMD209" s="13"/>
      <c r="WME209" s="76">
        <f>WLW17+WLW24</f>
        <v>0</v>
      </c>
      <c r="WMF209" s="67"/>
      <c r="WMG209" s="75">
        <f>(100-8.65)/100</f>
        <v>0.91349999999999998</v>
      </c>
      <c r="WMH209" s="13"/>
      <c r="WMI209" s="76">
        <f>WMA17+WMA24</f>
        <v>0</v>
      </c>
      <c r="WMJ209" s="67"/>
      <c r="WMK209" s="75">
        <f>(100-8.65)/100</f>
        <v>0.91349999999999998</v>
      </c>
      <c r="WML209" s="13"/>
      <c r="WMM209" s="76">
        <f>WME17+WME24</f>
        <v>0</v>
      </c>
      <c r="WMN209" s="67"/>
      <c r="WMO209" s="75">
        <f>(100-8.65)/100</f>
        <v>0.91349999999999998</v>
      </c>
      <c r="WMP209" s="13"/>
      <c r="WMQ209" s="76">
        <f>WMI17+WMI24</f>
        <v>0</v>
      </c>
      <c r="WMR209" s="67"/>
      <c r="WMS209" s="75">
        <f>(100-8.65)/100</f>
        <v>0.91349999999999998</v>
      </c>
      <c r="WMT209" s="13"/>
      <c r="WMU209" s="76">
        <f>WMM17+WMM24</f>
        <v>0</v>
      </c>
      <c r="WMV209" s="67"/>
      <c r="WMW209" s="75">
        <f>(100-8.65)/100</f>
        <v>0.91349999999999998</v>
      </c>
      <c r="WMX209" s="13"/>
      <c r="WMY209" s="76">
        <f>WMQ17+WMQ24</f>
        <v>0</v>
      </c>
      <c r="WMZ209" s="67"/>
      <c r="WNA209" s="75">
        <f>(100-8.65)/100</f>
        <v>0.91349999999999998</v>
      </c>
      <c r="WNB209" s="13"/>
      <c r="WNC209" s="76">
        <f>WMU17+WMU24</f>
        <v>0</v>
      </c>
      <c r="WND209" s="67"/>
      <c r="WNE209" s="75">
        <f>(100-8.65)/100</f>
        <v>0.91349999999999998</v>
      </c>
      <c r="WNF209" s="13"/>
      <c r="WNG209" s="76">
        <f>WMY17+WMY24</f>
        <v>0</v>
      </c>
      <c r="WNH209" s="67"/>
      <c r="WNI209" s="75">
        <f>(100-8.65)/100</f>
        <v>0.91349999999999998</v>
      </c>
      <c r="WNJ209" s="13"/>
      <c r="WNK209" s="76">
        <f>WNC17+WNC24</f>
        <v>0</v>
      </c>
      <c r="WNL209" s="67"/>
      <c r="WNM209" s="75">
        <f>(100-8.65)/100</f>
        <v>0.91349999999999998</v>
      </c>
      <c r="WNN209" s="13"/>
      <c r="WNO209" s="76">
        <f>WNG17+WNG24</f>
        <v>0</v>
      </c>
      <c r="WNP209" s="67"/>
      <c r="WNQ209" s="75">
        <f>(100-8.65)/100</f>
        <v>0.91349999999999998</v>
      </c>
      <c r="WNR209" s="13"/>
      <c r="WNS209" s="76">
        <f>WNK17+WNK24</f>
        <v>0</v>
      </c>
      <c r="WNT209" s="67"/>
      <c r="WNU209" s="75">
        <f>(100-8.65)/100</f>
        <v>0.91349999999999998</v>
      </c>
      <c r="WNV209" s="13"/>
      <c r="WNW209" s="76">
        <f>WNO17+WNO24</f>
        <v>0</v>
      </c>
      <c r="WNX209" s="67"/>
      <c r="WNY209" s="75">
        <f>(100-8.65)/100</f>
        <v>0.91349999999999998</v>
      </c>
      <c r="WNZ209" s="13"/>
      <c r="WOA209" s="76">
        <f>WNS17+WNS24</f>
        <v>0</v>
      </c>
      <c r="WOB209" s="67"/>
      <c r="WOC209" s="75">
        <f>(100-8.65)/100</f>
        <v>0.91349999999999998</v>
      </c>
      <c r="WOD209" s="13"/>
      <c r="WOE209" s="76">
        <f>WNW17+WNW24</f>
        <v>0</v>
      </c>
      <c r="WOF209" s="67"/>
      <c r="WOG209" s="75">
        <f>(100-8.65)/100</f>
        <v>0.91349999999999998</v>
      </c>
      <c r="WOH209" s="13"/>
      <c r="WOI209" s="76">
        <f>WOA17+WOA24</f>
        <v>0</v>
      </c>
      <c r="WOJ209" s="67"/>
      <c r="WOK209" s="75">
        <f>(100-8.65)/100</f>
        <v>0.91349999999999998</v>
      </c>
      <c r="WOL209" s="13"/>
      <c r="WOM209" s="76">
        <f>WOE17+WOE24</f>
        <v>0</v>
      </c>
      <c r="WON209" s="67"/>
      <c r="WOO209" s="75">
        <f>(100-8.65)/100</f>
        <v>0.91349999999999998</v>
      </c>
      <c r="WOP209" s="13"/>
      <c r="WOQ209" s="76">
        <f>WOI17+WOI24</f>
        <v>0</v>
      </c>
      <c r="WOR209" s="67"/>
      <c r="WOS209" s="75">
        <f>(100-8.65)/100</f>
        <v>0.91349999999999998</v>
      </c>
      <c r="WOT209" s="13"/>
      <c r="WOU209" s="76">
        <f>WOM17+WOM24</f>
        <v>0</v>
      </c>
      <c r="WOV209" s="67"/>
      <c r="WOW209" s="75">
        <f>(100-8.65)/100</f>
        <v>0.91349999999999998</v>
      </c>
      <c r="WOX209" s="13"/>
      <c r="WOY209" s="76">
        <f>WOQ17+WOQ24</f>
        <v>0</v>
      </c>
      <c r="WOZ209" s="67"/>
      <c r="WPA209" s="75">
        <f>(100-8.65)/100</f>
        <v>0.91349999999999998</v>
      </c>
      <c r="WPB209" s="13"/>
      <c r="WPC209" s="76">
        <f>WOU17+WOU24</f>
        <v>0</v>
      </c>
      <c r="WPD209" s="67"/>
      <c r="WPE209" s="75">
        <f>(100-8.65)/100</f>
        <v>0.91349999999999998</v>
      </c>
      <c r="WPF209" s="13"/>
      <c r="WPG209" s="76">
        <f>WOY17+WOY24</f>
        <v>0</v>
      </c>
      <c r="WPH209" s="67"/>
      <c r="WPI209" s="75">
        <f>(100-8.65)/100</f>
        <v>0.91349999999999998</v>
      </c>
      <c r="WPJ209" s="13"/>
      <c r="WPK209" s="76">
        <f>WPC17+WPC24</f>
        <v>0</v>
      </c>
      <c r="WPL209" s="67"/>
      <c r="WPM209" s="75">
        <f>(100-8.65)/100</f>
        <v>0.91349999999999998</v>
      </c>
      <c r="WPN209" s="13"/>
      <c r="WPO209" s="76">
        <f>WPG17+WPG24</f>
        <v>0</v>
      </c>
      <c r="WPP209" s="67"/>
      <c r="WPQ209" s="75">
        <f>(100-8.65)/100</f>
        <v>0.91349999999999998</v>
      </c>
      <c r="WPR209" s="13"/>
      <c r="WPS209" s="76">
        <f>WPK17+WPK24</f>
        <v>0</v>
      </c>
      <c r="WPT209" s="67"/>
      <c r="WPU209" s="75">
        <f>(100-8.65)/100</f>
        <v>0.91349999999999998</v>
      </c>
      <c r="WPV209" s="13"/>
      <c r="WPW209" s="76">
        <f>WPO17+WPO24</f>
        <v>0</v>
      </c>
      <c r="WPX209" s="67"/>
      <c r="WPY209" s="75">
        <f>(100-8.65)/100</f>
        <v>0.91349999999999998</v>
      </c>
      <c r="WPZ209" s="13"/>
      <c r="WQA209" s="76">
        <f>WPS17+WPS24</f>
        <v>0</v>
      </c>
      <c r="WQB209" s="67"/>
      <c r="WQC209" s="75">
        <f>(100-8.65)/100</f>
        <v>0.91349999999999998</v>
      </c>
      <c r="WQD209" s="13"/>
      <c r="WQE209" s="76">
        <f>WPW17+WPW24</f>
        <v>0</v>
      </c>
      <c r="WQF209" s="67"/>
      <c r="WQG209" s="75">
        <f>(100-8.65)/100</f>
        <v>0.91349999999999998</v>
      </c>
      <c r="WQH209" s="13"/>
      <c r="WQI209" s="76">
        <f>WQA17+WQA24</f>
        <v>0</v>
      </c>
      <c r="WQJ209" s="67"/>
      <c r="WQK209" s="75">
        <f>(100-8.65)/100</f>
        <v>0.91349999999999998</v>
      </c>
      <c r="WQL209" s="13"/>
      <c r="WQM209" s="76">
        <f>WQE17+WQE24</f>
        <v>0</v>
      </c>
      <c r="WQN209" s="67"/>
      <c r="WQO209" s="75">
        <f>(100-8.65)/100</f>
        <v>0.91349999999999998</v>
      </c>
      <c r="WQP209" s="13"/>
      <c r="WQQ209" s="76">
        <f>WQI17+WQI24</f>
        <v>0</v>
      </c>
      <c r="WQR209" s="67"/>
      <c r="WQS209" s="75">
        <f>(100-8.65)/100</f>
        <v>0.91349999999999998</v>
      </c>
      <c r="WQT209" s="13"/>
      <c r="WQU209" s="76">
        <f>WQM17+WQM24</f>
        <v>0</v>
      </c>
      <c r="WQV209" s="67"/>
      <c r="WQW209" s="75">
        <f>(100-8.65)/100</f>
        <v>0.91349999999999998</v>
      </c>
      <c r="WQX209" s="13"/>
      <c r="WQY209" s="76">
        <f>WQQ17+WQQ24</f>
        <v>0</v>
      </c>
      <c r="WQZ209" s="67"/>
      <c r="WRA209" s="75">
        <f>(100-8.65)/100</f>
        <v>0.91349999999999998</v>
      </c>
      <c r="WRB209" s="13"/>
      <c r="WRC209" s="76">
        <f>WQU17+WQU24</f>
        <v>0</v>
      </c>
      <c r="WRD209" s="67"/>
      <c r="WRE209" s="75">
        <f>(100-8.65)/100</f>
        <v>0.91349999999999998</v>
      </c>
      <c r="WRF209" s="13"/>
      <c r="WRG209" s="76">
        <f>WQY17+WQY24</f>
        <v>0</v>
      </c>
      <c r="WRH209" s="67"/>
      <c r="WRI209" s="75">
        <f>(100-8.65)/100</f>
        <v>0.91349999999999998</v>
      </c>
      <c r="WRJ209" s="13"/>
      <c r="WRK209" s="76">
        <f>WRC17+WRC24</f>
        <v>0</v>
      </c>
      <c r="WRL209" s="67"/>
      <c r="WRM209" s="75">
        <f>(100-8.65)/100</f>
        <v>0.91349999999999998</v>
      </c>
      <c r="WRN209" s="13"/>
      <c r="WRO209" s="76">
        <f>WRG17+WRG24</f>
        <v>0</v>
      </c>
      <c r="WRP209" s="67"/>
      <c r="WRQ209" s="75">
        <f>(100-8.65)/100</f>
        <v>0.91349999999999998</v>
      </c>
      <c r="WRR209" s="13"/>
      <c r="WRS209" s="76">
        <f>WRK17+WRK24</f>
        <v>0</v>
      </c>
      <c r="WRT209" s="67"/>
      <c r="WRU209" s="75">
        <f>(100-8.65)/100</f>
        <v>0.91349999999999998</v>
      </c>
      <c r="WRV209" s="13"/>
      <c r="WRW209" s="76">
        <f>WRO17+WRO24</f>
        <v>0</v>
      </c>
      <c r="WRX209" s="67"/>
      <c r="WRY209" s="75">
        <f>(100-8.65)/100</f>
        <v>0.91349999999999998</v>
      </c>
      <c r="WRZ209" s="13"/>
      <c r="WSA209" s="76">
        <f>WRS17+WRS24</f>
        <v>0</v>
      </c>
      <c r="WSB209" s="67"/>
      <c r="WSC209" s="75">
        <f>(100-8.65)/100</f>
        <v>0.91349999999999998</v>
      </c>
      <c r="WSD209" s="13"/>
      <c r="WSE209" s="76">
        <f>WRW17+WRW24</f>
        <v>0</v>
      </c>
      <c r="WSF209" s="67"/>
      <c r="WSG209" s="75">
        <f>(100-8.65)/100</f>
        <v>0.91349999999999998</v>
      </c>
      <c r="WSH209" s="13"/>
      <c r="WSI209" s="76">
        <f>WSA17+WSA24</f>
        <v>0</v>
      </c>
      <c r="WSJ209" s="67"/>
      <c r="WSK209" s="75">
        <f>(100-8.65)/100</f>
        <v>0.91349999999999998</v>
      </c>
      <c r="WSL209" s="13"/>
      <c r="WSM209" s="76">
        <f>WSE17+WSE24</f>
        <v>0</v>
      </c>
      <c r="WSN209" s="67"/>
      <c r="WSO209" s="75">
        <f>(100-8.65)/100</f>
        <v>0.91349999999999998</v>
      </c>
      <c r="WSP209" s="13"/>
      <c r="WSQ209" s="76">
        <f>WSI17+WSI24</f>
        <v>0</v>
      </c>
      <c r="WSR209" s="67"/>
      <c r="WSS209" s="75">
        <f>(100-8.65)/100</f>
        <v>0.91349999999999998</v>
      </c>
      <c r="WST209" s="13"/>
      <c r="WSU209" s="76">
        <f>WSM17+WSM24</f>
        <v>0</v>
      </c>
      <c r="WSV209" s="67"/>
      <c r="WSW209" s="75">
        <f>(100-8.65)/100</f>
        <v>0.91349999999999998</v>
      </c>
      <c r="WSX209" s="13"/>
      <c r="WSY209" s="76">
        <f>WSQ17+WSQ24</f>
        <v>0</v>
      </c>
      <c r="WSZ209" s="67"/>
      <c r="WTA209" s="75">
        <f>(100-8.65)/100</f>
        <v>0.91349999999999998</v>
      </c>
      <c r="WTB209" s="13"/>
      <c r="WTC209" s="76">
        <f>WSU17+WSU24</f>
        <v>0</v>
      </c>
      <c r="WTD209" s="67"/>
      <c r="WTE209" s="75">
        <f>(100-8.65)/100</f>
        <v>0.91349999999999998</v>
      </c>
      <c r="WTF209" s="13"/>
      <c r="WTG209" s="76">
        <f>WSY17+WSY24</f>
        <v>0</v>
      </c>
      <c r="WTH209" s="67"/>
      <c r="WTI209" s="75">
        <f>(100-8.65)/100</f>
        <v>0.91349999999999998</v>
      </c>
      <c r="WTJ209" s="13"/>
      <c r="WTK209" s="76">
        <f>WTC17+WTC24</f>
        <v>0</v>
      </c>
      <c r="WTL209" s="67"/>
      <c r="WTM209" s="75">
        <f>(100-8.65)/100</f>
        <v>0.91349999999999998</v>
      </c>
      <c r="WTN209" s="13"/>
      <c r="WTO209" s="76">
        <f>WTG17+WTG24</f>
        <v>0</v>
      </c>
      <c r="WTP209" s="67"/>
      <c r="WTQ209" s="75">
        <f>(100-8.65)/100</f>
        <v>0.91349999999999998</v>
      </c>
      <c r="WTR209" s="13"/>
      <c r="WTS209" s="76">
        <f>WTK17+WTK24</f>
        <v>0</v>
      </c>
      <c r="WTT209" s="67"/>
      <c r="WTU209" s="75">
        <f>(100-8.65)/100</f>
        <v>0.91349999999999998</v>
      </c>
      <c r="WTV209" s="13"/>
      <c r="WTW209" s="76">
        <f>WTO17+WTO24</f>
        <v>0</v>
      </c>
      <c r="WTX209" s="67"/>
      <c r="WTY209" s="75">
        <f>(100-8.65)/100</f>
        <v>0.91349999999999998</v>
      </c>
      <c r="WTZ209" s="13"/>
      <c r="WUA209" s="76">
        <f>WTS17+WTS24</f>
        <v>0</v>
      </c>
      <c r="WUB209" s="67"/>
      <c r="WUC209" s="75">
        <f>(100-8.65)/100</f>
        <v>0.91349999999999998</v>
      </c>
      <c r="WUD209" s="13"/>
      <c r="WUE209" s="76">
        <f>WTW17+WTW24</f>
        <v>0</v>
      </c>
      <c r="WUF209" s="67"/>
      <c r="WUG209" s="75">
        <f>(100-8.65)/100</f>
        <v>0.91349999999999998</v>
      </c>
      <c r="WUH209" s="13"/>
      <c r="WUI209" s="76">
        <f>WUA17+WUA24</f>
        <v>0</v>
      </c>
      <c r="WUJ209" s="67"/>
      <c r="WUK209" s="75">
        <f>(100-8.65)/100</f>
        <v>0.91349999999999998</v>
      </c>
      <c r="WUL209" s="13"/>
      <c r="WUM209" s="76">
        <f>WUE17+WUE24</f>
        <v>0</v>
      </c>
      <c r="WUN209" s="67"/>
      <c r="WUO209" s="75">
        <f>(100-8.65)/100</f>
        <v>0.91349999999999998</v>
      </c>
      <c r="WUP209" s="13"/>
      <c r="WUQ209" s="76">
        <f>WUI17+WUI24</f>
        <v>0</v>
      </c>
      <c r="WUR209" s="67"/>
      <c r="WUS209" s="75">
        <f>(100-8.65)/100</f>
        <v>0.91349999999999998</v>
      </c>
      <c r="WUT209" s="13"/>
      <c r="WUU209" s="76">
        <f>WUM17+WUM24</f>
        <v>0</v>
      </c>
      <c r="WUV209" s="67"/>
      <c r="WUW209" s="75">
        <f>(100-8.65)/100</f>
        <v>0.91349999999999998</v>
      </c>
      <c r="WUX209" s="13"/>
      <c r="WUY209" s="76">
        <f>WUQ17+WUQ24</f>
        <v>0</v>
      </c>
      <c r="WUZ209" s="67"/>
      <c r="WVA209" s="75">
        <f>(100-8.65)/100</f>
        <v>0.91349999999999998</v>
      </c>
      <c r="WVB209" s="13"/>
      <c r="WVC209" s="76">
        <f>WUU17+WUU24</f>
        <v>0</v>
      </c>
      <c r="WVD209" s="67"/>
      <c r="WVE209" s="75">
        <f>(100-8.65)/100</f>
        <v>0.91349999999999998</v>
      </c>
      <c r="WVF209" s="13"/>
      <c r="WVG209" s="76">
        <f>WUY17+WUY24</f>
        <v>0</v>
      </c>
      <c r="WVH209" s="67"/>
      <c r="WVI209" s="75">
        <f>(100-8.65)/100</f>
        <v>0.91349999999999998</v>
      </c>
      <c r="WVJ209" s="13"/>
      <c r="WVK209" s="76">
        <f>WVC17+WVC24</f>
        <v>0</v>
      </c>
      <c r="WVL209" s="67"/>
      <c r="WVM209" s="75">
        <f>(100-8.65)/100</f>
        <v>0.91349999999999998</v>
      </c>
      <c r="WVN209" s="13"/>
      <c r="WVO209" s="76">
        <f>WVG17+WVG24</f>
        <v>0</v>
      </c>
      <c r="WVP209" s="67"/>
      <c r="WVQ209" s="75">
        <f>(100-8.65)/100</f>
        <v>0.91349999999999998</v>
      </c>
      <c r="WVR209" s="13"/>
      <c r="WVS209" s="76">
        <f>WVK17+WVK24</f>
        <v>0</v>
      </c>
      <c r="WVT209" s="67"/>
      <c r="WVU209" s="75">
        <f>(100-8.65)/100</f>
        <v>0.91349999999999998</v>
      </c>
      <c r="WVV209" s="13"/>
      <c r="WVW209" s="76">
        <f>WVO17+WVO24</f>
        <v>0</v>
      </c>
      <c r="WVX209" s="67"/>
      <c r="WVY209" s="75">
        <f>(100-8.65)/100</f>
        <v>0.91349999999999998</v>
      </c>
      <c r="WVZ209" s="13"/>
      <c r="WWA209" s="76">
        <f>WVS17+WVS24</f>
        <v>0</v>
      </c>
      <c r="WWB209" s="67"/>
      <c r="WWC209" s="75">
        <f>(100-8.65)/100</f>
        <v>0.91349999999999998</v>
      </c>
      <c r="WWD209" s="13"/>
      <c r="WWE209" s="76">
        <f>WVW17+WVW24</f>
        <v>0</v>
      </c>
      <c r="WWF209" s="67"/>
      <c r="WWG209" s="75">
        <f>(100-8.65)/100</f>
        <v>0.91349999999999998</v>
      </c>
      <c r="WWH209" s="13"/>
      <c r="WWI209" s="76">
        <f>WWA17+WWA24</f>
        <v>0</v>
      </c>
      <c r="WWJ209" s="67"/>
      <c r="WWK209" s="75">
        <f>(100-8.65)/100</f>
        <v>0.91349999999999998</v>
      </c>
      <c r="WWL209" s="13"/>
      <c r="WWM209" s="76">
        <f>WWE17+WWE24</f>
        <v>0</v>
      </c>
      <c r="WWN209" s="67"/>
      <c r="WWO209" s="75">
        <f>(100-8.65)/100</f>
        <v>0.91349999999999998</v>
      </c>
      <c r="WWP209" s="13"/>
      <c r="WWQ209" s="76">
        <f>WWI17+WWI24</f>
        <v>0</v>
      </c>
      <c r="WWR209" s="67"/>
      <c r="WWS209" s="75">
        <f>(100-8.65)/100</f>
        <v>0.91349999999999998</v>
      </c>
      <c r="WWT209" s="13"/>
      <c r="WWU209" s="76">
        <f>WWM17+WWM24</f>
        <v>0</v>
      </c>
      <c r="WWV209" s="67"/>
      <c r="WWW209" s="75">
        <f>(100-8.65)/100</f>
        <v>0.91349999999999998</v>
      </c>
      <c r="WWX209" s="13"/>
      <c r="WWY209" s="76">
        <f>WWQ17+WWQ24</f>
        <v>0</v>
      </c>
      <c r="WWZ209" s="67"/>
      <c r="WXA209" s="75">
        <f>(100-8.65)/100</f>
        <v>0.91349999999999998</v>
      </c>
      <c r="WXB209" s="13"/>
      <c r="WXC209" s="76">
        <f>WWU17+WWU24</f>
        <v>0</v>
      </c>
      <c r="WXD209" s="67"/>
      <c r="WXE209" s="75">
        <f>(100-8.65)/100</f>
        <v>0.91349999999999998</v>
      </c>
      <c r="WXF209" s="13"/>
      <c r="WXG209" s="76">
        <f>WWY17+WWY24</f>
        <v>0</v>
      </c>
      <c r="WXH209" s="67"/>
      <c r="WXI209" s="75">
        <f>(100-8.65)/100</f>
        <v>0.91349999999999998</v>
      </c>
      <c r="WXJ209" s="13"/>
      <c r="WXK209" s="76">
        <f>WXC17+WXC24</f>
        <v>0</v>
      </c>
      <c r="WXL209" s="67"/>
      <c r="WXM209" s="75">
        <f>(100-8.65)/100</f>
        <v>0.91349999999999998</v>
      </c>
      <c r="WXN209" s="13"/>
      <c r="WXO209" s="76">
        <f>WXG17+WXG24</f>
        <v>0</v>
      </c>
      <c r="WXP209" s="67"/>
      <c r="WXQ209" s="75">
        <f>(100-8.65)/100</f>
        <v>0.91349999999999998</v>
      </c>
      <c r="WXR209" s="13"/>
      <c r="WXS209" s="76">
        <f>WXK17+WXK24</f>
        <v>0</v>
      </c>
      <c r="WXT209" s="67"/>
      <c r="WXU209" s="75">
        <f>(100-8.65)/100</f>
        <v>0.91349999999999998</v>
      </c>
      <c r="WXV209" s="13"/>
      <c r="WXW209" s="76">
        <f>WXO17+WXO24</f>
        <v>0</v>
      </c>
      <c r="WXX209" s="67"/>
      <c r="WXY209" s="75">
        <f>(100-8.65)/100</f>
        <v>0.91349999999999998</v>
      </c>
      <c r="WXZ209" s="13"/>
      <c r="WYA209" s="76">
        <f>WXS17+WXS24</f>
        <v>0</v>
      </c>
      <c r="WYB209" s="67"/>
      <c r="WYC209" s="75">
        <f>(100-8.65)/100</f>
        <v>0.91349999999999998</v>
      </c>
      <c r="WYD209" s="13"/>
      <c r="WYE209" s="76">
        <f>WXW17+WXW24</f>
        <v>0</v>
      </c>
      <c r="WYF209" s="67"/>
      <c r="WYG209" s="75">
        <f>(100-8.65)/100</f>
        <v>0.91349999999999998</v>
      </c>
      <c r="WYH209" s="13"/>
      <c r="WYI209" s="76">
        <f>WYA17+WYA24</f>
        <v>0</v>
      </c>
      <c r="WYJ209" s="67"/>
      <c r="WYK209" s="75">
        <f>(100-8.65)/100</f>
        <v>0.91349999999999998</v>
      </c>
      <c r="WYL209" s="13"/>
      <c r="WYM209" s="76">
        <f>WYE17+WYE24</f>
        <v>0</v>
      </c>
      <c r="WYN209" s="67"/>
      <c r="WYO209" s="75">
        <f>(100-8.65)/100</f>
        <v>0.91349999999999998</v>
      </c>
      <c r="WYP209" s="13"/>
      <c r="WYQ209" s="76">
        <f>WYI17+WYI24</f>
        <v>0</v>
      </c>
      <c r="WYR209" s="67"/>
      <c r="WYS209" s="75">
        <f>(100-8.65)/100</f>
        <v>0.91349999999999998</v>
      </c>
      <c r="WYT209" s="13"/>
      <c r="WYU209" s="76">
        <f>WYM17+WYM24</f>
        <v>0</v>
      </c>
      <c r="WYV209" s="67"/>
      <c r="WYW209" s="75">
        <f>(100-8.65)/100</f>
        <v>0.91349999999999998</v>
      </c>
      <c r="WYX209" s="13"/>
      <c r="WYY209" s="76">
        <f>WYQ17+WYQ24</f>
        <v>0</v>
      </c>
      <c r="WYZ209" s="67"/>
      <c r="WZA209" s="75">
        <f>(100-8.65)/100</f>
        <v>0.91349999999999998</v>
      </c>
      <c r="WZB209" s="13"/>
      <c r="WZC209" s="76">
        <f>WYU17+WYU24</f>
        <v>0</v>
      </c>
      <c r="WZD209" s="67"/>
      <c r="WZE209" s="75">
        <f>(100-8.65)/100</f>
        <v>0.91349999999999998</v>
      </c>
      <c r="WZF209" s="13"/>
      <c r="WZG209" s="76">
        <f>WYY17+WYY24</f>
        <v>0</v>
      </c>
      <c r="WZH209" s="67"/>
      <c r="WZI209" s="75">
        <f>(100-8.65)/100</f>
        <v>0.91349999999999998</v>
      </c>
      <c r="WZJ209" s="13"/>
      <c r="WZK209" s="76">
        <f>WZC17+WZC24</f>
        <v>0</v>
      </c>
      <c r="WZL209" s="67"/>
      <c r="WZM209" s="75">
        <f>(100-8.65)/100</f>
        <v>0.91349999999999998</v>
      </c>
      <c r="WZN209" s="13"/>
      <c r="WZO209" s="76">
        <f>WZG17+WZG24</f>
        <v>0</v>
      </c>
      <c r="WZP209" s="67"/>
      <c r="WZQ209" s="75">
        <f>(100-8.65)/100</f>
        <v>0.91349999999999998</v>
      </c>
      <c r="WZR209" s="13"/>
      <c r="WZS209" s="76">
        <f>WZK17+WZK24</f>
        <v>0</v>
      </c>
      <c r="WZT209" s="67"/>
      <c r="WZU209" s="75">
        <f>(100-8.65)/100</f>
        <v>0.91349999999999998</v>
      </c>
      <c r="WZV209" s="13"/>
      <c r="WZW209" s="76">
        <f>WZO17+WZO24</f>
        <v>0</v>
      </c>
      <c r="WZX209" s="67"/>
      <c r="WZY209" s="75">
        <f>(100-8.65)/100</f>
        <v>0.91349999999999998</v>
      </c>
      <c r="WZZ209" s="13"/>
      <c r="XAA209" s="76">
        <f>WZS17+WZS24</f>
        <v>0</v>
      </c>
      <c r="XAB209" s="67"/>
      <c r="XAC209" s="75">
        <f>(100-8.65)/100</f>
        <v>0.91349999999999998</v>
      </c>
      <c r="XAD209" s="13"/>
      <c r="XAE209" s="76">
        <f>WZW17+WZW24</f>
        <v>0</v>
      </c>
      <c r="XAF209" s="67"/>
      <c r="XAG209" s="75">
        <f>(100-8.65)/100</f>
        <v>0.91349999999999998</v>
      </c>
      <c r="XAH209" s="13"/>
      <c r="XAI209" s="76">
        <f>XAA17+XAA24</f>
        <v>0</v>
      </c>
      <c r="XAJ209" s="67"/>
      <c r="XAK209" s="75">
        <f>(100-8.65)/100</f>
        <v>0.91349999999999998</v>
      </c>
      <c r="XAL209" s="13"/>
      <c r="XAM209" s="76">
        <f>XAE17+XAE24</f>
        <v>0</v>
      </c>
      <c r="XAN209" s="67"/>
      <c r="XAO209" s="75">
        <f>(100-8.65)/100</f>
        <v>0.91349999999999998</v>
      </c>
      <c r="XAP209" s="13"/>
      <c r="XAQ209" s="76">
        <f>XAI17+XAI24</f>
        <v>0</v>
      </c>
      <c r="XAR209" s="67"/>
      <c r="XAS209" s="75">
        <f>(100-8.65)/100</f>
        <v>0.91349999999999998</v>
      </c>
      <c r="XAT209" s="13"/>
      <c r="XAU209" s="76">
        <f>XAM17+XAM24</f>
        <v>0</v>
      </c>
      <c r="XAV209" s="67"/>
      <c r="XAW209" s="75">
        <f>(100-8.65)/100</f>
        <v>0.91349999999999998</v>
      </c>
      <c r="XAX209" s="13"/>
      <c r="XAY209" s="76">
        <f>XAQ17+XAQ24</f>
        <v>0</v>
      </c>
      <c r="XAZ209" s="67"/>
      <c r="XBA209" s="75">
        <f>(100-8.65)/100</f>
        <v>0.91349999999999998</v>
      </c>
      <c r="XBB209" s="13"/>
      <c r="XBC209" s="76">
        <f>XAU17+XAU24</f>
        <v>0</v>
      </c>
      <c r="XBD209" s="67"/>
      <c r="XBE209" s="75">
        <f>(100-8.65)/100</f>
        <v>0.91349999999999998</v>
      </c>
      <c r="XBF209" s="13"/>
      <c r="XBG209" s="76">
        <f>XAY17+XAY24</f>
        <v>0</v>
      </c>
      <c r="XBH209" s="67"/>
      <c r="XBI209" s="75">
        <f>(100-8.65)/100</f>
        <v>0.91349999999999998</v>
      </c>
      <c r="XBJ209" s="13"/>
      <c r="XBK209" s="76">
        <f>XBC17+XBC24</f>
        <v>0</v>
      </c>
      <c r="XBL209" s="67"/>
      <c r="XBM209" s="75">
        <f>(100-8.65)/100</f>
        <v>0.91349999999999998</v>
      </c>
      <c r="XBN209" s="13"/>
      <c r="XBO209" s="76">
        <f>XBG17+XBG24</f>
        <v>0</v>
      </c>
      <c r="XBP209" s="67"/>
      <c r="XBQ209" s="75">
        <f>(100-8.65)/100</f>
        <v>0.91349999999999998</v>
      </c>
      <c r="XBR209" s="13"/>
      <c r="XBS209" s="76">
        <f>XBK17+XBK24</f>
        <v>0</v>
      </c>
      <c r="XBT209" s="67"/>
      <c r="XBU209" s="75">
        <f>(100-8.65)/100</f>
        <v>0.91349999999999998</v>
      </c>
      <c r="XBV209" s="13"/>
      <c r="XBW209" s="76">
        <f>XBO17+XBO24</f>
        <v>0</v>
      </c>
      <c r="XBX209" s="67"/>
      <c r="XBY209" s="75">
        <f>(100-8.65)/100</f>
        <v>0.91349999999999998</v>
      </c>
      <c r="XBZ209" s="13"/>
      <c r="XCA209" s="76">
        <f>XBS17+XBS24</f>
        <v>0</v>
      </c>
      <c r="XCB209" s="67"/>
      <c r="XCC209" s="75">
        <f>(100-8.65)/100</f>
        <v>0.91349999999999998</v>
      </c>
      <c r="XCD209" s="13"/>
      <c r="XCE209" s="76">
        <f>XBW17+XBW24</f>
        <v>0</v>
      </c>
      <c r="XCF209" s="67"/>
      <c r="XCG209" s="75">
        <f>(100-8.65)/100</f>
        <v>0.91349999999999998</v>
      </c>
      <c r="XCH209" s="13"/>
      <c r="XCI209" s="76">
        <f>XCA17+XCA24</f>
        <v>0</v>
      </c>
      <c r="XCJ209" s="67"/>
      <c r="XCK209" s="75">
        <f>(100-8.65)/100</f>
        <v>0.91349999999999998</v>
      </c>
      <c r="XCL209" s="13"/>
      <c r="XCM209" s="76">
        <f>XCE17+XCE24</f>
        <v>0</v>
      </c>
      <c r="XCN209" s="67"/>
      <c r="XCO209" s="75">
        <f>(100-8.65)/100</f>
        <v>0.91349999999999998</v>
      </c>
      <c r="XCP209" s="13"/>
      <c r="XCQ209" s="76">
        <f>XCI17+XCI24</f>
        <v>0</v>
      </c>
      <c r="XCR209" s="67"/>
      <c r="XCS209" s="75">
        <f>(100-8.65)/100</f>
        <v>0.91349999999999998</v>
      </c>
      <c r="XCT209" s="13"/>
      <c r="XCU209" s="76">
        <f>XCM17+XCM24</f>
        <v>0</v>
      </c>
      <c r="XCV209" s="67"/>
      <c r="XCW209" s="75">
        <f>(100-8.65)/100</f>
        <v>0.91349999999999998</v>
      </c>
      <c r="XCX209" s="13"/>
      <c r="XCY209" s="76">
        <f>XCQ17+XCQ24</f>
        <v>0</v>
      </c>
      <c r="XCZ209" s="67"/>
      <c r="XDA209" s="75">
        <f>(100-8.65)/100</f>
        <v>0.91349999999999998</v>
      </c>
      <c r="XDB209" s="13"/>
      <c r="XDC209" s="76">
        <f>XCU17+XCU24</f>
        <v>0</v>
      </c>
      <c r="XDD209" s="67"/>
      <c r="XDE209" s="75">
        <f>(100-8.65)/100</f>
        <v>0.91349999999999998</v>
      </c>
      <c r="XDF209" s="13"/>
      <c r="XDG209" s="76">
        <f>XCY17+XCY24</f>
        <v>0</v>
      </c>
      <c r="XDH209" s="67"/>
      <c r="XDI209" s="75">
        <f>(100-8.65)/100</f>
        <v>0.91349999999999998</v>
      </c>
      <c r="XDJ209" s="13"/>
      <c r="XDK209" s="76">
        <f>XDC17+XDC24</f>
        <v>0</v>
      </c>
      <c r="XDL209" s="67"/>
      <c r="XDM209" s="75">
        <f>(100-8.65)/100</f>
        <v>0.91349999999999998</v>
      </c>
      <c r="XDN209" s="13"/>
      <c r="XDO209" s="76">
        <f>XDG17+XDG24</f>
        <v>0</v>
      </c>
      <c r="XDP209" s="67"/>
      <c r="XDQ209" s="75">
        <f>(100-8.65)/100</f>
        <v>0.91349999999999998</v>
      </c>
      <c r="XDR209" s="13"/>
      <c r="XDS209" s="76">
        <f>XDK17+XDK24</f>
        <v>0</v>
      </c>
      <c r="XDT209" s="67"/>
      <c r="XDU209" s="75">
        <f>(100-8.65)/100</f>
        <v>0.91349999999999998</v>
      </c>
      <c r="XDV209" s="13"/>
      <c r="XDW209" s="76">
        <f>XDO17+XDO24</f>
        <v>0</v>
      </c>
      <c r="XDX209" s="67"/>
      <c r="XDY209" s="75">
        <f>(100-8.65)/100</f>
        <v>0.91349999999999998</v>
      </c>
      <c r="XDZ209" s="13"/>
      <c r="XEA209" s="76">
        <f>XDS17+XDS24</f>
        <v>0</v>
      </c>
      <c r="XEB209" s="67"/>
      <c r="XEC209" s="75">
        <f>(100-8.65)/100</f>
        <v>0.91349999999999998</v>
      </c>
      <c r="XED209" s="13"/>
      <c r="XEE209" s="76">
        <f>XDW17+XDW24</f>
        <v>0</v>
      </c>
      <c r="XEF209" s="67"/>
      <c r="XEG209" s="75">
        <f>(100-8.65)/100</f>
        <v>0.91349999999999998</v>
      </c>
      <c r="XEH209" s="13"/>
      <c r="XEI209" s="76">
        <f>XEA17+XEA24</f>
        <v>0</v>
      </c>
      <c r="XEJ209" s="67"/>
      <c r="XEK209" s="75">
        <f>(100-8.65)/100</f>
        <v>0.91349999999999998</v>
      </c>
      <c r="XEL209" s="13"/>
      <c r="XEM209" s="76">
        <f>XEE17+XEE24</f>
        <v>0</v>
      </c>
      <c r="XEN209" s="67"/>
      <c r="XEO209" s="75">
        <f>(100-8.65)/100</f>
        <v>0.91349999999999998</v>
      </c>
      <c r="XEP209" s="13"/>
      <c r="XEQ209" s="76">
        <f>XEI17+XEI24</f>
        <v>0</v>
      </c>
      <c r="XER209" s="67"/>
      <c r="XES209" s="75">
        <f>(100-8.65)/100</f>
        <v>0.91349999999999998</v>
      </c>
      <c r="XET209" s="13"/>
      <c r="XEU209" s="76">
        <f>XEM17+XEM24</f>
        <v>0</v>
      </c>
      <c r="XEV209" s="67"/>
      <c r="XEW209" s="75">
        <f>(100-8.65)/100</f>
        <v>0.91349999999999998</v>
      </c>
      <c r="XEX209" s="13"/>
      <c r="XEY209" s="76">
        <f>XEQ17+XEQ24</f>
        <v>0</v>
      </c>
      <c r="XEZ209" s="67"/>
      <c r="XFA209" s="75">
        <f>(100-8.65)/100</f>
        <v>0.91349999999999998</v>
      </c>
      <c r="XFB209" s="13"/>
      <c r="XFC209" s="76">
        <f>XEU17+XEU24</f>
        <v>0</v>
      </c>
      <c r="XFD209" s="67"/>
    </row>
    <row r="210" spans="1:16384" x14ac:dyDescent="0.25">
      <c r="A210" s="77" t="s">
        <v>98</v>
      </c>
      <c r="B210" s="66"/>
      <c r="C210" s="66"/>
      <c r="D210" s="66"/>
      <c r="E210" s="77" t="s">
        <v>98</v>
      </c>
      <c r="F210" s="66"/>
      <c r="G210" s="66"/>
      <c r="H210" s="66"/>
      <c r="I210" s="77" t="s">
        <v>98</v>
      </c>
      <c r="J210" s="66"/>
      <c r="K210" s="66"/>
      <c r="L210" s="66"/>
      <c r="M210" s="77" t="s">
        <v>98</v>
      </c>
      <c r="N210" s="66"/>
      <c r="O210" s="66"/>
      <c r="P210" s="66"/>
      <c r="Q210" s="77" t="s">
        <v>98</v>
      </c>
      <c r="R210" s="66"/>
      <c r="S210" s="66"/>
      <c r="T210" s="66"/>
      <c r="U210" s="77" t="s">
        <v>98</v>
      </c>
      <c r="V210" s="66"/>
      <c r="W210" s="66"/>
      <c r="X210" s="66"/>
      <c r="Y210" s="77" t="s">
        <v>98</v>
      </c>
      <c r="Z210" s="66"/>
      <c r="AA210" s="66"/>
      <c r="AB210" s="66"/>
      <c r="AC210" s="77" t="s">
        <v>98</v>
      </c>
      <c r="AD210" s="66"/>
      <c r="AE210" s="66"/>
      <c r="AF210" s="66"/>
      <c r="AG210" s="77" t="s">
        <v>98</v>
      </c>
      <c r="AH210" s="66"/>
      <c r="AI210" s="66"/>
      <c r="AJ210" s="66"/>
      <c r="AK210" s="77" t="s">
        <v>98</v>
      </c>
      <c r="AL210" s="66"/>
      <c r="AM210" s="66"/>
      <c r="AN210" s="66"/>
      <c r="AO210" s="77" t="s">
        <v>98</v>
      </c>
      <c r="AP210" s="66"/>
      <c r="AQ210" s="66"/>
      <c r="AR210" s="66"/>
      <c r="AS210" s="77" t="s">
        <v>98</v>
      </c>
      <c r="AT210" s="66"/>
      <c r="AU210" s="66"/>
      <c r="AV210" s="66"/>
      <c r="AW210" s="77" t="s">
        <v>98</v>
      </c>
      <c r="AX210" s="66"/>
      <c r="AY210" s="66"/>
      <c r="AZ210" s="66"/>
      <c r="BA210" s="77" t="s">
        <v>98</v>
      </c>
      <c r="BB210" s="66"/>
      <c r="BC210" s="66"/>
      <c r="BD210" s="66"/>
      <c r="BE210" s="77" t="s">
        <v>98</v>
      </c>
      <c r="BF210" s="66"/>
      <c r="BG210" s="66"/>
      <c r="BH210" s="66"/>
      <c r="BI210" s="77" t="s">
        <v>98</v>
      </c>
      <c r="BJ210" s="66"/>
      <c r="BK210" s="66"/>
      <c r="BL210" s="66"/>
      <c r="BM210" s="77" t="s">
        <v>98</v>
      </c>
      <c r="BN210" s="66"/>
      <c r="BO210" s="66"/>
      <c r="BP210" s="66"/>
      <c r="BQ210" s="77" t="s">
        <v>98</v>
      </c>
      <c r="BR210" s="66"/>
      <c r="BS210" s="66"/>
      <c r="BT210" s="66"/>
      <c r="BU210" s="77" t="s">
        <v>98</v>
      </c>
      <c r="BV210" s="66"/>
      <c r="BW210" s="66"/>
      <c r="BX210" s="66"/>
      <c r="BY210" s="77" t="s">
        <v>98</v>
      </c>
      <c r="BZ210" s="66"/>
      <c r="CA210" s="66"/>
      <c r="CB210" s="66"/>
      <c r="CC210" s="77" t="s">
        <v>98</v>
      </c>
      <c r="CD210" s="66"/>
      <c r="CE210" s="66"/>
      <c r="CF210" s="66"/>
      <c r="CG210" s="77" t="s">
        <v>98</v>
      </c>
      <c r="CH210" s="66"/>
      <c r="CI210" s="66"/>
      <c r="CJ210" s="66"/>
      <c r="CK210" s="77" t="s">
        <v>98</v>
      </c>
      <c r="CL210" s="66"/>
      <c r="CM210" s="66"/>
      <c r="CN210" s="66"/>
      <c r="CO210" s="77" t="s">
        <v>98</v>
      </c>
      <c r="CP210" s="66"/>
      <c r="CQ210" s="66"/>
      <c r="CR210" s="66"/>
      <c r="CS210" s="77" t="s">
        <v>98</v>
      </c>
      <c r="CT210" s="66"/>
      <c r="CU210" s="66"/>
      <c r="CV210" s="66"/>
      <c r="CW210" s="77" t="s">
        <v>98</v>
      </c>
      <c r="CX210" s="66"/>
      <c r="CY210" s="66"/>
      <c r="CZ210" s="66"/>
      <c r="DA210" s="77" t="s">
        <v>98</v>
      </c>
      <c r="DB210" s="66"/>
      <c r="DC210" s="66"/>
      <c r="DD210" s="66"/>
      <c r="DE210" s="77" t="s">
        <v>98</v>
      </c>
      <c r="DF210" s="66"/>
      <c r="DG210" s="66"/>
      <c r="DH210" s="66"/>
      <c r="DI210" s="77" t="s">
        <v>98</v>
      </c>
      <c r="DJ210" s="66"/>
      <c r="DK210" s="66"/>
      <c r="DL210" s="66"/>
      <c r="DM210" s="77" t="s">
        <v>98</v>
      </c>
      <c r="DN210" s="66"/>
      <c r="DO210" s="66"/>
      <c r="DP210" s="66"/>
      <c r="DQ210" s="77" t="s">
        <v>98</v>
      </c>
      <c r="DR210" s="66"/>
      <c r="DS210" s="66"/>
      <c r="DT210" s="66"/>
      <c r="DU210" s="77" t="s">
        <v>98</v>
      </c>
      <c r="DV210" s="66"/>
      <c r="DW210" s="66"/>
      <c r="DX210" s="66"/>
      <c r="DY210" s="77" t="s">
        <v>98</v>
      </c>
      <c r="DZ210" s="66"/>
      <c r="EA210" s="66"/>
      <c r="EB210" s="66"/>
      <c r="EC210" s="77" t="s">
        <v>98</v>
      </c>
      <c r="ED210" s="66"/>
      <c r="EE210" s="66"/>
      <c r="EF210" s="66"/>
      <c r="EG210" s="77" t="s">
        <v>98</v>
      </c>
      <c r="EH210" s="66"/>
      <c r="EI210" s="66"/>
      <c r="EJ210" s="66"/>
      <c r="EK210" s="77" t="s">
        <v>98</v>
      </c>
      <c r="EL210" s="66"/>
      <c r="EM210" s="66"/>
      <c r="EN210" s="66"/>
      <c r="EO210" s="77" t="s">
        <v>98</v>
      </c>
      <c r="EP210" s="66"/>
      <c r="EQ210" s="66"/>
      <c r="ER210" s="66"/>
      <c r="ES210" s="77" t="s">
        <v>98</v>
      </c>
      <c r="ET210" s="66"/>
      <c r="EU210" s="66"/>
      <c r="EV210" s="66"/>
      <c r="EW210" s="77" t="s">
        <v>98</v>
      </c>
      <c r="EX210" s="66"/>
      <c r="EY210" s="66"/>
      <c r="EZ210" s="66"/>
      <c r="FA210" s="77" t="s">
        <v>98</v>
      </c>
      <c r="FB210" s="66"/>
      <c r="FC210" s="66"/>
      <c r="FD210" s="66"/>
      <c r="FE210" s="77" t="s">
        <v>98</v>
      </c>
      <c r="FF210" s="66"/>
      <c r="FG210" s="66"/>
      <c r="FH210" s="66"/>
      <c r="FI210" s="77" t="s">
        <v>98</v>
      </c>
      <c r="FJ210" s="66"/>
      <c r="FK210" s="66"/>
      <c r="FL210" s="66"/>
      <c r="FM210" s="77" t="s">
        <v>98</v>
      </c>
      <c r="FN210" s="66"/>
      <c r="FO210" s="66"/>
      <c r="FP210" s="66"/>
      <c r="FQ210" s="77" t="s">
        <v>98</v>
      </c>
      <c r="FR210" s="66"/>
      <c r="FS210" s="66"/>
      <c r="FT210" s="66"/>
      <c r="FU210" s="77" t="s">
        <v>98</v>
      </c>
      <c r="FV210" s="66"/>
      <c r="FW210" s="66"/>
      <c r="FX210" s="66"/>
      <c r="FY210" s="77" t="s">
        <v>98</v>
      </c>
      <c r="FZ210" s="66"/>
      <c r="GA210" s="66"/>
      <c r="GB210" s="66"/>
      <c r="GC210" s="77" t="s">
        <v>98</v>
      </c>
      <c r="GD210" s="66"/>
      <c r="GE210" s="66"/>
      <c r="GF210" s="66"/>
      <c r="GG210" s="77" t="s">
        <v>98</v>
      </c>
      <c r="GH210" s="66"/>
      <c r="GI210" s="66"/>
      <c r="GJ210" s="66"/>
      <c r="GK210" s="77" t="s">
        <v>98</v>
      </c>
      <c r="GL210" s="66"/>
      <c r="GM210" s="66"/>
      <c r="GN210" s="66"/>
      <c r="GO210" s="77" t="s">
        <v>98</v>
      </c>
      <c r="GP210" s="66"/>
      <c r="GQ210" s="66"/>
      <c r="GR210" s="66"/>
      <c r="GS210" s="77" t="s">
        <v>98</v>
      </c>
      <c r="GT210" s="66"/>
      <c r="GU210" s="66"/>
      <c r="GV210" s="66"/>
      <c r="GW210" s="77" t="s">
        <v>98</v>
      </c>
      <c r="GX210" s="66"/>
      <c r="GY210" s="66"/>
      <c r="GZ210" s="66"/>
      <c r="HA210" s="77" t="s">
        <v>98</v>
      </c>
      <c r="HB210" s="66"/>
      <c r="HC210" s="66"/>
      <c r="HD210" s="66"/>
      <c r="HE210" s="77" t="s">
        <v>98</v>
      </c>
      <c r="HF210" s="66"/>
      <c r="HG210" s="66"/>
      <c r="HH210" s="66"/>
      <c r="HI210" s="77" t="s">
        <v>98</v>
      </c>
      <c r="HJ210" s="66"/>
      <c r="HK210" s="66"/>
      <c r="HL210" s="66"/>
      <c r="HM210" s="77" t="s">
        <v>98</v>
      </c>
      <c r="HN210" s="66"/>
      <c r="HO210" s="66"/>
      <c r="HP210" s="66"/>
      <c r="HQ210" s="77" t="s">
        <v>98</v>
      </c>
      <c r="HR210" s="66"/>
      <c r="HS210" s="66"/>
      <c r="HT210" s="66"/>
      <c r="HU210" s="77" t="s">
        <v>98</v>
      </c>
      <c r="HV210" s="66"/>
      <c r="HW210" s="66"/>
      <c r="HX210" s="66"/>
      <c r="HY210" s="77" t="s">
        <v>98</v>
      </c>
      <c r="HZ210" s="66"/>
      <c r="IA210" s="66"/>
      <c r="IB210" s="66"/>
      <c r="IC210" s="77" t="s">
        <v>98</v>
      </c>
      <c r="ID210" s="66"/>
      <c r="IE210" s="66"/>
      <c r="IF210" s="66"/>
      <c r="IG210" s="77" t="s">
        <v>98</v>
      </c>
      <c r="IH210" s="66"/>
      <c r="II210" s="66"/>
      <c r="IJ210" s="66"/>
      <c r="IK210" s="77" t="s">
        <v>98</v>
      </c>
      <c r="IL210" s="66"/>
      <c r="IM210" s="66"/>
      <c r="IN210" s="66"/>
      <c r="IO210" s="77" t="s">
        <v>98</v>
      </c>
      <c r="IP210" s="66"/>
      <c r="IQ210" s="66"/>
      <c r="IR210" s="66"/>
      <c r="IS210" s="77" t="s">
        <v>98</v>
      </c>
      <c r="IT210" s="66"/>
      <c r="IU210" s="66"/>
      <c r="IV210" s="66"/>
      <c r="IW210" s="77" t="s">
        <v>98</v>
      </c>
      <c r="IX210" s="66"/>
      <c r="IY210" s="66"/>
      <c r="IZ210" s="66"/>
      <c r="JA210" s="77" t="s">
        <v>98</v>
      </c>
      <c r="JB210" s="66"/>
      <c r="JC210" s="66"/>
      <c r="JD210" s="66"/>
      <c r="JE210" s="77" t="s">
        <v>98</v>
      </c>
      <c r="JF210" s="66"/>
      <c r="JG210" s="66"/>
      <c r="JH210" s="66"/>
      <c r="JI210" s="77" t="s">
        <v>98</v>
      </c>
      <c r="JJ210" s="66"/>
      <c r="JK210" s="66"/>
      <c r="JL210" s="66"/>
      <c r="JM210" s="77" t="s">
        <v>98</v>
      </c>
      <c r="JN210" s="66"/>
      <c r="JO210" s="66"/>
      <c r="JP210" s="66"/>
      <c r="JQ210" s="77" t="s">
        <v>98</v>
      </c>
      <c r="JR210" s="66"/>
      <c r="JS210" s="66"/>
      <c r="JT210" s="66"/>
      <c r="JU210" s="77" t="s">
        <v>98</v>
      </c>
      <c r="JV210" s="66"/>
      <c r="JW210" s="66"/>
      <c r="JX210" s="66"/>
      <c r="JY210" s="77" t="s">
        <v>98</v>
      </c>
      <c r="JZ210" s="66"/>
      <c r="KA210" s="66"/>
      <c r="KB210" s="66"/>
      <c r="KC210" s="77" t="s">
        <v>98</v>
      </c>
      <c r="KD210" s="66"/>
      <c r="KE210" s="66"/>
      <c r="KF210" s="66"/>
      <c r="KG210" s="77" t="s">
        <v>98</v>
      </c>
      <c r="KH210" s="66"/>
      <c r="KI210" s="66"/>
      <c r="KJ210" s="66"/>
      <c r="KK210" s="77" t="s">
        <v>98</v>
      </c>
      <c r="KL210" s="66"/>
      <c r="KM210" s="66"/>
      <c r="KN210" s="66"/>
      <c r="KO210" s="77" t="s">
        <v>98</v>
      </c>
      <c r="KP210" s="66"/>
      <c r="KQ210" s="66"/>
      <c r="KR210" s="66"/>
      <c r="KS210" s="77" t="s">
        <v>98</v>
      </c>
      <c r="KT210" s="66"/>
      <c r="KU210" s="66"/>
      <c r="KV210" s="66"/>
      <c r="KW210" s="77" t="s">
        <v>98</v>
      </c>
      <c r="KX210" s="66"/>
      <c r="KY210" s="66"/>
      <c r="KZ210" s="66"/>
      <c r="LA210" s="77" t="s">
        <v>98</v>
      </c>
      <c r="LB210" s="66"/>
      <c r="LC210" s="66"/>
      <c r="LD210" s="66"/>
      <c r="LE210" s="77" t="s">
        <v>98</v>
      </c>
      <c r="LF210" s="66"/>
      <c r="LG210" s="66"/>
      <c r="LH210" s="66"/>
      <c r="LI210" s="77" t="s">
        <v>98</v>
      </c>
      <c r="LJ210" s="66"/>
      <c r="LK210" s="66"/>
      <c r="LL210" s="66"/>
      <c r="LM210" s="77" t="s">
        <v>98</v>
      </c>
      <c r="LN210" s="66"/>
      <c r="LO210" s="66"/>
      <c r="LP210" s="66"/>
      <c r="LQ210" s="77" t="s">
        <v>98</v>
      </c>
      <c r="LR210" s="66"/>
      <c r="LS210" s="66"/>
      <c r="LT210" s="66"/>
      <c r="LU210" s="77" t="s">
        <v>98</v>
      </c>
      <c r="LV210" s="66"/>
      <c r="LW210" s="66"/>
      <c r="LX210" s="66"/>
      <c r="LY210" s="77" t="s">
        <v>98</v>
      </c>
      <c r="LZ210" s="66"/>
      <c r="MA210" s="66"/>
      <c r="MB210" s="66"/>
      <c r="MC210" s="77" t="s">
        <v>98</v>
      </c>
      <c r="MD210" s="66"/>
      <c r="ME210" s="66"/>
      <c r="MF210" s="66"/>
      <c r="MG210" s="77" t="s">
        <v>98</v>
      </c>
      <c r="MH210" s="66"/>
      <c r="MI210" s="66"/>
      <c r="MJ210" s="66"/>
      <c r="MK210" s="77" t="s">
        <v>98</v>
      </c>
      <c r="ML210" s="66"/>
      <c r="MM210" s="66"/>
      <c r="MN210" s="66"/>
      <c r="MO210" s="77" t="s">
        <v>98</v>
      </c>
      <c r="MP210" s="66"/>
      <c r="MQ210" s="66"/>
      <c r="MR210" s="66"/>
      <c r="MS210" s="77" t="s">
        <v>98</v>
      </c>
      <c r="MT210" s="66"/>
      <c r="MU210" s="66"/>
      <c r="MV210" s="66"/>
      <c r="MW210" s="77" t="s">
        <v>98</v>
      </c>
      <c r="MX210" s="66"/>
      <c r="MY210" s="66"/>
      <c r="MZ210" s="66"/>
      <c r="NA210" s="77" t="s">
        <v>98</v>
      </c>
      <c r="NB210" s="66"/>
      <c r="NC210" s="66"/>
      <c r="ND210" s="66"/>
      <c r="NE210" s="77" t="s">
        <v>98</v>
      </c>
      <c r="NF210" s="66"/>
      <c r="NG210" s="66"/>
      <c r="NH210" s="66"/>
      <c r="NI210" s="77" t="s">
        <v>98</v>
      </c>
      <c r="NJ210" s="66"/>
      <c r="NK210" s="66"/>
      <c r="NL210" s="66"/>
      <c r="NM210" s="77" t="s">
        <v>98</v>
      </c>
      <c r="NN210" s="66"/>
      <c r="NO210" s="66"/>
      <c r="NP210" s="66"/>
      <c r="NQ210" s="77" t="s">
        <v>98</v>
      </c>
      <c r="NR210" s="66"/>
      <c r="NS210" s="66"/>
      <c r="NT210" s="66"/>
      <c r="NU210" s="77" t="s">
        <v>98</v>
      </c>
      <c r="NV210" s="66"/>
      <c r="NW210" s="66"/>
      <c r="NX210" s="66"/>
      <c r="NY210" s="77" t="s">
        <v>98</v>
      </c>
      <c r="NZ210" s="66"/>
      <c r="OA210" s="66"/>
      <c r="OB210" s="66"/>
      <c r="OC210" s="77" t="s">
        <v>98</v>
      </c>
      <c r="OD210" s="66"/>
      <c r="OE210" s="66"/>
      <c r="OF210" s="66"/>
      <c r="OG210" s="77" t="s">
        <v>98</v>
      </c>
      <c r="OH210" s="66"/>
      <c r="OI210" s="66"/>
      <c r="OJ210" s="66"/>
      <c r="OK210" s="77" t="s">
        <v>98</v>
      </c>
      <c r="OL210" s="66"/>
      <c r="OM210" s="66"/>
      <c r="ON210" s="66"/>
      <c r="OO210" s="77" t="s">
        <v>98</v>
      </c>
      <c r="OP210" s="66"/>
      <c r="OQ210" s="66"/>
      <c r="OR210" s="66"/>
      <c r="OS210" s="77" t="s">
        <v>98</v>
      </c>
      <c r="OT210" s="66"/>
      <c r="OU210" s="66"/>
      <c r="OV210" s="66"/>
      <c r="OW210" s="77" t="s">
        <v>98</v>
      </c>
      <c r="OX210" s="66"/>
      <c r="OY210" s="66"/>
      <c r="OZ210" s="66"/>
      <c r="PA210" s="77" t="s">
        <v>98</v>
      </c>
      <c r="PB210" s="66"/>
      <c r="PC210" s="66"/>
      <c r="PD210" s="66"/>
      <c r="PE210" s="77" t="s">
        <v>98</v>
      </c>
      <c r="PF210" s="66"/>
      <c r="PG210" s="66"/>
      <c r="PH210" s="66"/>
      <c r="PI210" s="77" t="s">
        <v>98</v>
      </c>
      <c r="PJ210" s="66"/>
      <c r="PK210" s="66"/>
      <c r="PL210" s="66"/>
      <c r="PM210" s="77" t="s">
        <v>98</v>
      </c>
      <c r="PN210" s="66"/>
      <c r="PO210" s="66"/>
      <c r="PP210" s="66"/>
      <c r="PQ210" s="77" t="s">
        <v>98</v>
      </c>
      <c r="PR210" s="66"/>
      <c r="PS210" s="66"/>
      <c r="PT210" s="66"/>
      <c r="PU210" s="77" t="s">
        <v>98</v>
      </c>
      <c r="PV210" s="66"/>
      <c r="PW210" s="66"/>
      <c r="PX210" s="66"/>
      <c r="PY210" s="77" t="s">
        <v>98</v>
      </c>
      <c r="PZ210" s="66"/>
      <c r="QA210" s="66"/>
      <c r="QB210" s="66"/>
      <c r="QC210" s="77" t="s">
        <v>98</v>
      </c>
      <c r="QD210" s="66"/>
      <c r="QE210" s="66"/>
      <c r="QF210" s="66"/>
      <c r="QG210" s="77" t="s">
        <v>98</v>
      </c>
      <c r="QH210" s="66"/>
      <c r="QI210" s="66"/>
      <c r="QJ210" s="66"/>
      <c r="QK210" s="77" t="s">
        <v>98</v>
      </c>
      <c r="QL210" s="66"/>
      <c r="QM210" s="66"/>
      <c r="QN210" s="66"/>
      <c r="QO210" s="77" t="s">
        <v>98</v>
      </c>
      <c r="QP210" s="66"/>
      <c r="QQ210" s="66"/>
      <c r="QR210" s="66"/>
      <c r="QS210" s="77" t="s">
        <v>98</v>
      </c>
      <c r="QT210" s="66"/>
      <c r="QU210" s="66"/>
      <c r="QV210" s="66"/>
      <c r="QW210" s="77" t="s">
        <v>98</v>
      </c>
      <c r="QX210" s="66"/>
      <c r="QY210" s="66"/>
      <c r="QZ210" s="66"/>
      <c r="RA210" s="77" t="s">
        <v>98</v>
      </c>
      <c r="RB210" s="66"/>
      <c r="RC210" s="66"/>
      <c r="RD210" s="66"/>
      <c r="RE210" s="77" t="s">
        <v>98</v>
      </c>
      <c r="RF210" s="66"/>
      <c r="RG210" s="66"/>
      <c r="RH210" s="66"/>
      <c r="RI210" s="77" t="s">
        <v>98</v>
      </c>
      <c r="RJ210" s="66"/>
      <c r="RK210" s="66"/>
      <c r="RL210" s="66"/>
      <c r="RM210" s="77" t="s">
        <v>98</v>
      </c>
      <c r="RN210" s="66"/>
      <c r="RO210" s="66"/>
      <c r="RP210" s="66"/>
      <c r="RQ210" s="77" t="s">
        <v>98</v>
      </c>
      <c r="RR210" s="66"/>
      <c r="RS210" s="66"/>
      <c r="RT210" s="66"/>
      <c r="RU210" s="77" t="s">
        <v>98</v>
      </c>
      <c r="RV210" s="66"/>
      <c r="RW210" s="66"/>
      <c r="RX210" s="66"/>
      <c r="RY210" s="77" t="s">
        <v>98</v>
      </c>
      <c r="RZ210" s="66"/>
      <c r="SA210" s="66"/>
      <c r="SB210" s="66"/>
      <c r="SC210" s="77" t="s">
        <v>98</v>
      </c>
      <c r="SD210" s="66"/>
      <c r="SE210" s="66"/>
      <c r="SF210" s="66"/>
      <c r="SG210" s="77" t="s">
        <v>98</v>
      </c>
      <c r="SH210" s="66"/>
      <c r="SI210" s="66"/>
      <c r="SJ210" s="66"/>
      <c r="SK210" s="77" t="s">
        <v>98</v>
      </c>
      <c r="SL210" s="66"/>
      <c r="SM210" s="66"/>
      <c r="SN210" s="66"/>
      <c r="SO210" s="77" t="s">
        <v>98</v>
      </c>
      <c r="SP210" s="66"/>
      <c r="SQ210" s="66"/>
      <c r="SR210" s="66"/>
      <c r="SS210" s="77" t="s">
        <v>98</v>
      </c>
      <c r="ST210" s="66"/>
      <c r="SU210" s="66"/>
      <c r="SV210" s="66"/>
      <c r="SW210" s="77" t="s">
        <v>98</v>
      </c>
      <c r="SX210" s="66"/>
      <c r="SY210" s="66"/>
      <c r="SZ210" s="66"/>
      <c r="TA210" s="77" t="s">
        <v>98</v>
      </c>
      <c r="TB210" s="66"/>
      <c r="TC210" s="66"/>
      <c r="TD210" s="66"/>
      <c r="TE210" s="77" t="s">
        <v>98</v>
      </c>
      <c r="TF210" s="66"/>
      <c r="TG210" s="66"/>
      <c r="TH210" s="66"/>
      <c r="TI210" s="77" t="s">
        <v>98</v>
      </c>
      <c r="TJ210" s="66"/>
      <c r="TK210" s="66"/>
      <c r="TL210" s="66"/>
      <c r="TM210" s="77" t="s">
        <v>98</v>
      </c>
      <c r="TN210" s="66"/>
      <c r="TO210" s="66"/>
      <c r="TP210" s="66"/>
      <c r="TQ210" s="77" t="s">
        <v>98</v>
      </c>
      <c r="TR210" s="66"/>
      <c r="TS210" s="66"/>
      <c r="TT210" s="66"/>
      <c r="TU210" s="77" t="s">
        <v>98</v>
      </c>
      <c r="TV210" s="66"/>
      <c r="TW210" s="66"/>
      <c r="TX210" s="66"/>
      <c r="TY210" s="77" t="s">
        <v>98</v>
      </c>
      <c r="TZ210" s="66"/>
      <c r="UA210" s="66"/>
      <c r="UB210" s="66"/>
      <c r="UC210" s="77" t="s">
        <v>98</v>
      </c>
      <c r="UD210" s="66"/>
      <c r="UE210" s="66"/>
      <c r="UF210" s="66"/>
      <c r="UG210" s="77" t="s">
        <v>98</v>
      </c>
      <c r="UH210" s="66"/>
      <c r="UI210" s="66"/>
      <c r="UJ210" s="66"/>
      <c r="UK210" s="77" t="s">
        <v>98</v>
      </c>
      <c r="UL210" s="66"/>
      <c r="UM210" s="66"/>
      <c r="UN210" s="66"/>
      <c r="UO210" s="77" t="s">
        <v>98</v>
      </c>
      <c r="UP210" s="66"/>
      <c r="UQ210" s="66"/>
      <c r="UR210" s="66"/>
      <c r="US210" s="77" t="s">
        <v>98</v>
      </c>
      <c r="UT210" s="66"/>
      <c r="UU210" s="66"/>
      <c r="UV210" s="66"/>
      <c r="UW210" s="77" t="s">
        <v>98</v>
      </c>
      <c r="UX210" s="66"/>
      <c r="UY210" s="66"/>
      <c r="UZ210" s="66"/>
      <c r="VA210" s="77" t="s">
        <v>98</v>
      </c>
      <c r="VB210" s="66"/>
      <c r="VC210" s="66"/>
      <c r="VD210" s="66"/>
      <c r="VE210" s="77" t="s">
        <v>98</v>
      </c>
      <c r="VF210" s="66"/>
      <c r="VG210" s="66"/>
      <c r="VH210" s="66"/>
      <c r="VI210" s="77" t="s">
        <v>98</v>
      </c>
      <c r="VJ210" s="66"/>
      <c r="VK210" s="66"/>
      <c r="VL210" s="66"/>
      <c r="VM210" s="77" t="s">
        <v>98</v>
      </c>
      <c r="VN210" s="66"/>
      <c r="VO210" s="66"/>
      <c r="VP210" s="66"/>
      <c r="VQ210" s="77" t="s">
        <v>98</v>
      </c>
      <c r="VR210" s="66"/>
      <c r="VS210" s="66"/>
      <c r="VT210" s="66"/>
      <c r="VU210" s="77" t="s">
        <v>98</v>
      </c>
      <c r="VV210" s="66"/>
      <c r="VW210" s="66"/>
      <c r="VX210" s="66"/>
      <c r="VY210" s="77" t="s">
        <v>98</v>
      </c>
      <c r="VZ210" s="66"/>
      <c r="WA210" s="66"/>
      <c r="WB210" s="66"/>
      <c r="WC210" s="77" t="s">
        <v>98</v>
      </c>
      <c r="WD210" s="66"/>
      <c r="WE210" s="66"/>
      <c r="WF210" s="66"/>
      <c r="WG210" s="77" t="s">
        <v>98</v>
      </c>
      <c r="WH210" s="66"/>
      <c r="WI210" s="66"/>
      <c r="WJ210" s="66"/>
      <c r="WK210" s="77" t="s">
        <v>98</v>
      </c>
      <c r="WL210" s="66"/>
      <c r="WM210" s="66"/>
      <c r="WN210" s="66"/>
      <c r="WO210" s="77" t="s">
        <v>98</v>
      </c>
      <c r="WP210" s="66"/>
      <c r="WQ210" s="66"/>
      <c r="WR210" s="66"/>
      <c r="WS210" s="77" t="s">
        <v>98</v>
      </c>
      <c r="WT210" s="66"/>
      <c r="WU210" s="66"/>
      <c r="WV210" s="66"/>
      <c r="WW210" s="77" t="s">
        <v>98</v>
      </c>
      <c r="WX210" s="66"/>
      <c r="WY210" s="66"/>
      <c r="WZ210" s="66"/>
      <c r="XA210" s="77" t="s">
        <v>98</v>
      </c>
      <c r="XB210" s="66"/>
      <c r="XC210" s="66"/>
      <c r="XD210" s="66"/>
      <c r="XE210" s="77" t="s">
        <v>98</v>
      </c>
      <c r="XF210" s="66"/>
      <c r="XG210" s="66"/>
      <c r="XH210" s="66"/>
      <c r="XI210" s="77" t="s">
        <v>98</v>
      </c>
      <c r="XJ210" s="66"/>
      <c r="XK210" s="66"/>
      <c r="XL210" s="66"/>
      <c r="XM210" s="77" t="s">
        <v>98</v>
      </c>
      <c r="XN210" s="66"/>
      <c r="XO210" s="66"/>
      <c r="XP210" s="66"/>
      <c r="XQ210" s="77" t="s">
        <v>98</v>
      </c>
      <c r="XR210" s="66"/>
      <c r="XS210" s="66"/>
      <c r="XT210" s="66"/>
      <c r="XU210" s="77" t="s">
        <v>98</v>
      </c>
      <c r="XV210" s="66"/>
      <c r="XW210" s="66"/>
      <c r="XX210" s="66"/>
      <c r="XY210" s="77" t="s">
        <v>98</v>
      </c>
      <c r="XZ210" s="66"/>
      <c r="YA210" s="66"/>
      <c r="YB210" s="66"/>
      <c r="YC210" s="77" t="s">
        <v>98</v>
      </c>
      <c r="YD210" s="66"/>
      <c r="YE210" s="66"/>
      <c r="YF210" s="66"/>
      <c r="YG210" s="77" t="s">
        <v>98</v>
      </c>
      <c r="YH210" s="66"/>
      <c r="YI210" s="66"/>
      <c r="YJ210" s="66"/>
      <c r="YK210" s="77" t="s">
        <v>98</v>
      </c>
      <c r="YL210" s="66"/>
      <c r="YM210" s="66"/>
      <c r="YN210" s="66"/>
      <c r="YO210" s="77" t="s">
        <v>98</v>
      </c>
      <c r="YP210" s="66"/>
      <c r="YQ210" s="66"/>
      <c r="YR210" s="66"/>
      <c r="YS210" s="77" t="s">
        <v>98</v>
      </c>
      <c r="YT210" s="66"/>
      <c r="YU210" s="66"/>
      <c r="YV210" s="66"/>
      <c r="YW210" s="77" t="s">
        <v>98</v>
      </c>
      <c r="YX210" s="66"/>
      <c r="YY210" s="66"/>
      <c r="YZ210" s="66"/>
      <c r="ZA210" s="77" t="s">
        <v>98</v>
      </c>
      <c r="ZB210" s="66"/>
      <c r="ZC210" s="66"/>
      <c r="ZD210" s="66"/>
      <c r="ZE210" s="77" t="s">
        <v>98</v>
      </c>
      <c r="ZF210" s="66"/>
      <c r="ZG210" s="66"/>
      <c r="ZH210" s="66"/>
      <c r="ZI210" s="77" t="s">
        <v>98</v>
      </c>
      <c r="ZJ210" s="66"/>
      <c r="ZK210" s="66"/>
      <c r="ZL210" s="66"/>
      <c r="ZM210" s="77" t="s">
        <v>98</v>
      </c>
      <c r="ZN210" s="66"/>
      <c r="ZO210" s="66"/>
      <c r="ZP210" s="66"/>
      <c r="ZQ210" s="77" t="s">
        <v>98</v>
      </c>
      <c r="ZR210" s="66"/>
      <c r="ZS210" s="66"/>
      <c r="ZT210" s="66"/>
      <c r="ZU210" s="77" t="s">
        <v>98</v>
      </c>
      <c r="ZV210" s="66"/>
      <c r="ZW210" s="66"/>
      <c r="ZX210" s="66"/>
      <c r="ZY210" s="77" t="s">
        <v>98</v>
      </c>
      <c r="ZZ210" s="66"/>
      <c r="AAA210" s="66"/>
      <c r="AAB210" s="66"/>
      <c r="AAC210" s="77" t="s">
        <v>98</v>
      </c>
      <c r="AAD210" s="66"/>
      <c r="AAE210" s="66"/>
      <c r="AAF210" s="66"/>
      <c r="AAG210" s="77" t="s">
        <v>98</v>
      </c>
      <c r="AAH210" s="66"/>
      <c r="AAI210" s="66"/>
      <c r="AAJ210" s="66"/>
      <c r="AAK210" s="77" t="s">
        <v>98</v>
      </c>
      <c r="AAL210" s="66"/>
      <c r="AAM210" s="66"/>
      <c r="AAN210" s="66"/>
      <c r="AAO210" s="77" t="s">
        <v>98</v>
      </c>
      <c r="AAP210" s="66"/>
      <c r="AAQ210" s="66"/>
      <c r="AAR210" s="66"/>
      <c r="AAS210" s="77" t="s">
        <v>98</v>
      </c>
      <c r="AAT210" s="66"/>
      <c r="AAU210" s="66"/>
      <c r="AAV210" s="66"/>
      <c r="AAW210" s="77" t="s">
        <v>98</v>
      </c>
      <c r="AAX210" s="66"/>
      <c r="AAY210" s="66"/>
      <c r="AAZ210" s="66"/>
      <c r="ABA210" s="77" t="s">
        <v>98</v>
      </c>
      <c r="ABB210" s="66"/>
      <c r="ABC210" s="66"/>
      <c r="ABD210" s="66"/>
      <c r="ABE210" s="77" t="s">
        <v>98</v>
      </c>
      <c r="ABF210" s="66"/>
      <c r="ABG210" s="66"/>
      <c r="ABH210" s="66"/>
      <c r="ABI210" s="77" t="s">
        <v>98</v>
      </c>
      <c r="ABJ210" s="66"/>
      <c r="ABK210" s="66"/>
      <c r="ABL210" s="66"/>
      <c r="ABM210" s="77" t="s">
        <v>98</v>
      </c>
      <c r="ABN210" s="66"/>
      <c r="ABO210" s="66"/>
      <c r="ABP210" s="66"/>
      <c r="ABQ210" s="77" t="s">
        <v>98</v>
      </c>
      <c r="ABR210" s="66"/>
      <c r="ABS210" s="66"/>
      <c r="ABT210" s="66"/>
      <c r="ABU210" s="77" t="s">
        <v>98</v>
      </c>
      <c r="ABV210" s="66"/>
      <c r="ABW210" s="66"/>
      <c r="ABX210" s="66"/>
      <c r="ABY210" s="77" t="s">
        <v>98</v>
      </c>
      <c r="ABZ210" s="66"/>
      <c r="ACA210" s="66"/>
      <c r="ACB210" s="66"/>
      <c r="ACC210" s="77" t="s">
        <v>98</v>
      </c>
      <c r="ACD210" s="66"/>
      <c r="ACE210" s="66"/>
      <c r="ACF210" s="66"/>
      <c r="ACG210" s="77" t="s">
        <v>98</v>
      </c>
      <c r="ACH210" s="66"/>
      <c r="ACI210" s="66"/>
      <c r="ACJ210" s="66"/>
      <c r="ACK210" s="77" t="s">
        <v>98</v>
      </c>
      <c r="ACL210" s="66"/>
      <c r="ACM210" s="66"/>
      <c r="ACN210" s="66"/>
      <c r="ACO210" s="77" t="s">
        <v>98</v>
      </c>
      <c r="ACP210" s="66"/>
      <c r="ACQ210" s="66"/>
      <c r="ACR210" s="66"/>
      <c r="ACS210" s="77" t="s">
        <v>98</v>
      </c>
      <c r="ACT210" s="66"/>
      <c r="ACU210" s="66"/>
      <c r="ACV210" s="66"/>
      <c r="ACW210" s="77" t="s">
        <v>98</v>
      </c>
      <c r="ACX210" s="66"/>
      <c r="ACY210" s="66"/>
      <c r="ACZ210" s="66"/>
      <c r="ADA210" s="77" t="s">
        <v>98</v>
      </c>
      <c r="ADB210" s="66"/>
      <c r="ADC210" s="66"/>
      <c r="ADD210" s="66"/>
      <c r="ADE210" s="77" t="s">
        <v>98</v>
      </c>
      <c r="ADF210" s="66"/>
      <c r="ADG210" s="66"/>
      <c r="ADH210" s="66"/>
      <c r="ADI210" s="77" t="s">
        <v>98</v>
      </c>
      <c r="ADJ210" s="66"/>
      <c r="ADK210" s="66"/>
      <c r="ADL210" s="66"/>
      <c r="ADM210" s="77" t="s">
        <v>98</v>
      </c>
      <c r="ADN210" s="66"/>
      <c r="ADO210" s="66"/>
      <c r="ADP210" s="66"/>
      <c r="ADQ210" s="77" t="s">
        <v>98</v>
      </c>
      <c r="ADR210" s="66"/>
      <c r="ADS210" s="66"/>
      <c r="ADT210" s="66"/>
      <c r="ADU210" s="77" t="s">
        <v>98</v>
      </c>
      <c r="ADV210" s="66"/>
      <c r="ADW210" s="66"/>
      <c r="ADX210" s="66"/>
      <c r="ADY210" s="77" t="s">
        <v>98</v>
      </c>
      <c r="ADZ210" s="66"/>
      <c r="AEA210" s="66"/>
      <c r="AEB210" s="66"/>
      <c r="AEC210" s="77" t="s">
        <v>98</v>
      </c>
      <c r="AED210" s="66"/>
      <c r="AEE210" s="66"/>
      <c r="AEF210" s="66"/>
      <c r="AEG210" s="77" t="s">
        <v>98</v>
      </c>
      <c r="AEH210" s="66"/>
      <c r="AEI210" s="66"/>
      <c r="AEJ210" s="66"/>
      <c r="AEK210" s="77" t="s">
        <v>98</v>
      </c>
      <c r="AEL210" s="66"/>
      <c r="AEM210" s="66"/>
      <c r="AEN210" s="66"/>
      <c r="AEO210" s="77" t="s">
        <v>98</v>
      </c>
      <c r="AEP210" s="66"/>
      <c r="AEQ210" s="66"/>
      <c r="AER210" s="66"/>
      <c r="AES210" s="77" t="s">
        <v>98</v>
      </c>
      <c r="AET210" s="66"/>
      <c r="AEU210" s="66"/>
      <c r="AEV210" s="66"/>
      <c r="AEW210" s="77" t="s">
        <v>98</v>
      </c>
      <c r="AEX210" s="66"/>
      <c r="AEY210" s="66"/>
      <c r="AEZ210" s="66"/>
      <c r="AFA210" s="77" t="s">
        <v>98</v>
      </c>
      <c r="AFB210" s="66"/>
      <c r="AFC210" s="66"/>
      <c r="AFD210" s="66"/>
      <c r="AFE210" s="77" t="s">
        <v>98</v>
      </c>
      <c r="AFF210" s="66"/>
      <c r="AFG210" s="66"/>
      <c r="AFH210" s="66"/>
      <c r="AFI210" s="77" t="s">
        <v>98</v>
      </c>
      <c r="AFJ210" s="66"/>
      <c r="AFK210" s="66"/>
      <c r="AFL210" s="66"/>
      <c r="AFM210" s="77" t="s">
        <v>98</v>
      </c>
      <c r="AFN210" s="66"/>
      <c r="AFO210" s="66"/>
      <c r="AFP210" s="66"/>
      <c r="AFQ210" s="77" t="s">
        <v>98</v>
      </c>
      <c r="AFR210" s="66"/>
      <c r="AFS210" s="66"/>
      <c r="AFT210" s="66"/>
      <c r="AFU210" s="77" t="s">
        <v>98</v>
      </c>
      <c r="AFV210" s="66"/>
      <c r="AFW210" s="66"/>
      <c r="AFX210" s="66"/>
      <c r="AFY210" s="77" t="s">
        <v>98</v>
      </c>
      <c r="AFZ210" s="66"/>
      <c r="AGA210" s="66"/>
      <c r="AGB210" s="66"/>
      <c r="AGC210" s="77" t="s">
        <v>98</v>
      </c>
      <c r="AGD210" s="66"/>
      <c r="AGE210" s="66"/>
      <c r="AGF210" s="66"/>
      <c r="AGG210" s="77" t="s">
        <v>98</v>
      </c>
      <c r="AGH210" s="66"/>
      <c r="AGI210" s="66"/>
      <c r="AGJ210" s="66"/>
      <c r="AGK210" s="77" t="s">
        <v>98</v>
      </c>
      <c r="AGL210" s="66"/>
      <c r="AGM210" s="66"/>
      <c r="AGN210" s="66"/>
      <c r="AGO210" s="77" t="s">
        <v>98</v>
      </c>
      <c r="AGP210" s="66"/>
      <c r="AGQ210" s="66"/>
      <c r="AGR210" s="66"/>
      <c r="AGS210" s="77" t="s">
        <v>98</v>
      </c>
      <c r="AGT210" s="66"/>
      <c r="AGU210" s="66"/>
      <c r="AGV210" s="66"/>
      <c r="AGW210" s="77" t="s">
        <v>98</v>
      </c>
      <c r="AGX210" s="66"/>
      <c r="AGY210" s="66"/>
      <c r="AGZ210" s="66"/>
      <c r="AHA210" s="77" t="s">
        <v>98</v>
      </c>
      <c r="AHB210" s="66"/>
      <c r="AHC210" s="66"/>
      <c r="AHD210" s="66"/>
      <c r="AHE210" s="77" t="s">
        <v>98</v>
      </c>
      <c r="AHF210" s="66"/>
      <c r="AHG210" s="66"/>
      <c r="AHH210" s="66"/>
      <c r="AHI210" s="77" t="s">
        <v>98</v>
      </c>
      <c r="AHJ210" s="66"/>
      <c r="AHK210" s="66"/>
      <c r="AHL210" s="66"/>
      <c r="AHM210" s="77" t="s">
        <v>98</v>
      </c>
      <c r="AHN210" s="66"/>
      <c r="AHO210" s="66"/>
      <c r="AHP210" s="66"/>
      <c r="AHQ210" s="77" t="s">
        <v>98</v>
      </c>
      <c r="AHR210" s="66"/>
      <c r="AHS210" s="66"/>
      <c r="AHT210" s="66"/>
      <c r="AHU210" s="77" t="s">
        <v>98</v>
      </c>
      <c r="AHV210" s="66"/>
      <c r="AHW210" s="66"/>
      <c r="AHX210" s="66"/>
      <c r="AHY210" s="77" t="s">
        <v>98</v>
      </c>
      <c r="AHZ210" s="66"/>
      <c r="AIA210" s="66"/>
      <c r="AIB210" s="66"/>
      <c r="AIC210" s="77" t="s">
        <v>98</v>
      </c>
      <c r="AID210" s="66"/>
      <c r="AIE210" s="66"/>
      <c r="AIF210" s="66"/>
      <c r="AIG210" s="77" t="s">
        <v>98</v>
      </c>
      <c r="AIH210" s="66"/>
      <c r="AII210" s="66"/>
      <c r="AIJ210" s="66"/>
      <c r="AIK210" s="77" t="s">
        <v>98</v>
      </c>
      <c r="AIL210" s="66"/>
      <c r="AIM210" s="66"/>
      <c r="AIN210" s="66"/>
      <c r="AIO210" s="77" t="s">
        <v>98</v>
      </c>
      <c r="AIP210" s="66"/>
      <c r="AIQ210" s="66"/>
      <c r="AIR210" s="66"/>
      <c r="AIS210" s="77" t="s">
        <v>98</v>
      </c>
      <c r="AIT210" s="66"/>
      <c r="AIU210" s="66"/>
      <c r="AIV210" s="66"/>
      <c r="AIW210" s="77" t="s">
        <v>98</v>
      </c>
      <c r="AIX210" s="66"/>
      <c r="AIY210" s="66"/>
      <c r="AIZ210" s="66"/>
      <c r="AJA210" s="77" t="s">
        <v>98</v>
      </c>
      <c r="AJB210" s="66"/>
      <c r="AJC210" s="66"/>
      <c r="AJD210" s="66"/>
      <c r="AJE210" s="77" t="s">
        <v>98</v>
      </c>
      <c r="AJF210" s="66"/>
      <c r="AJG210" s="66"/>
      <c r="AJH210" s="66"/>
      <c r="AJI210" s="77" t="s">
        <v>98</v>
      </c>
      <c r="AJJ210" s="66"/>
      <c r="AJK210" s="66"/>
      <c r="AJL210" s="66"/>
      <c r="AJM210" s="77" t="s">
        <v>98</v>
      </c>
      <c r="AJN210" s="66"/>
      <c r="AJO210" s="66"/>
      <c r="AJP210" s="66"/>
      <c r="AJQ210" s="77" t="s">
        <v>98</v>
      </c>
      <c r="AJR210" s="66"/>
      <c r="AJS210" s="66"/>
      <c r="AJT210" s="66"/>
      <c r="AJU210" s="77" t="s">
        <v>98</v>
      </c>
      <c r="AJV210" s="66"/>
      <c r="AJW210" s="66"/>
      <c r="AJX210" s="66"/>
      <c r="AJY210" s="77" t="s">
        <v>98</v>
      </c>
      <c r="AJZ210" s="66"/>
      <c r="AKA210" s="66"/>
      <c r="AKB210" s="66"/>
      <c r="AKC210" s="77" t="s">
        <v>98</v>
      </c>
      <c r="AKD210" s="66"/>
      <c r="AKE210" s="66"/>
      <c r="AKF210" s="66"/>
      <c r="AKG210" s="77" t="s">
        <v>98</v>
      </c>
      <c r="AKH210" s="66"/>
      <c r="AKI210" s="66"/>
      <c r="AKJ210" s="66"/>
      <c r="AKK210" s="77" t="s">
        <v>98</v>
      </c>
      <c r="AKL210" s="66"/>
      <c r="AKM210" s="66"/>
      <c r="AKN210" s="66"/>
      <c r="AKO210" s="77" t="s">
        <v>98</v>
      </c>
      <c r="AKP210" s="66"/>
      <c r="AKQ210" s="66"/>
      <c r="AKR210" s="66"/>
      <c r="AKS210" s="77" t="s">
        <v>98</v>
      </c>
      <c r="AKT210" s="66"/>
      <c r="AKU210" s="66"/>
      <c r="AKV210" s="66"/>
      <c r="AKW210" s="77" t="s">
        <v>98</v>
      </c>
      <c r="AKX210" s="66"/>
      <c r="AKY210" s="66"/>
      <c r="AKZ210" s="66"/>
      <c r="ALA210" s="77" t="s">
        <v>98</v>
      </c>
      <c r="ALB210" s="66"/>
      <c r="ALC210" s="66"/>
      <c r="ALD210" s="66"/>
      <c r="ALE210" s="77" t="s">
        <v>98</v>
      </c>
      <c r="ALF210" s="66"/>
      <c r="ALG210" s="66"/>
      <c r="ALH210" s="66"/>
      <c r="ALI210" s="77" t="s">
        <v>98</v>
      </c>
      <c r="ALJ210" s="66"/>
      <c r="ALK210" s="66"/>
      <c r="ALL210" s="66"/>
      <c r="ALM210" s="77" t="s">
        <v>98</v>
      </c>
      <c r="ALN210" s="66"/>
      <c r="ALO210" s="66"/>
      <c r="ALP210" s="66"/>
      <c r="ALQ210" s="77" t="s">
        <v>98</v>
      </c>
      <c r="ALR210" s="66"/>
      <c r="ALS210" s="66"/>
      <c r="ALT210" s="66"/>
      <c r="ALU210" s="77" t="s">
        <v>98</v>
      </c>
      <c r="ALV210" s="66"/>
      <c r="ALW210" s="66"/>
      <c r="ALX210" s="66"/>
      <c r="ALY210" s="77" t="s">
        <v>98</v>
      </c>
      <c r="ALZ210" s="66"/>
      <c r="AMA210" s="66"/>
      <c r="AMB210" s="66"/>
      <c r="AMC210" s="77" t="s">
        <v>98</v>
      </c>
      <c r="AMD210" s="66"/>
      <c r="AME210" s="66"/>
      <c r="AMF210" s="66"/>
      <c r="AMG210" s="77" t="s">
        <v>98</v>
      </c>
      <c r="AMH210" s="66"/>
      <c r="AMI210" s="66"/>
      <c r="AMJ210" s="66"/>
      <c r="AMK210" s="77" t="s">
        <v>98</v>
      </c>
      <c r="AML210" s="66"/>
      <c r="AMM210" s="66"/>
      <c r="AMN210" s="66"/>
      <c r="AMO210" s="77" t="s">
        <v>98</v>
      </c>
      <c r="AMP210" s="66"/>
      <c r="AMQ210" s="66"/>
      <c r="AMR210" s="66"/>
      <c r="AMS210" s="77" t="s">
        <v>98</v>
      </c>
      <c r="AMT210" s="66"/>
      <c r="AMU210" s="66"/>
      <c r="AMV210" s="66"/>
      <c r="AMW210" s="77" t="s">
        <v>98</v>
      </c>
      <c r="AMX210" s="66"/>
      <c r="AMY210" s="66"/>
      <c r="AMZ210" s="66"/>
      <c r="ANA210" s="77" t="s">
        <v>98</v>
      </c>
      <c r="ANB210" s="66"/>
      <c r="ANC210" s="66"/>
      <c r="AND210" s="66"/>
      <c r="ANE210" s="77" t="s">
        <v>98</v>
      </c>
      <c r="ANF210" s="66"/>
      <c r="ANG210" s="66"/>
      <c r="ANH210" s="66"/>
      <c r="ANI210" s="77" t="s">
        <v>98</v>
      </c>
      <c r="ANJ210" s="66"/>
      <c r="ANK210" s="66"/>
      <c r="ANL210" s="66"/>
      <c r="ANM210" s="77" t="s">
        <v>98</v>
      </c>
      <c r="ANN210" s="66"/>
      <c r="ANO210" s="66"/>
      <c r="ANP210" s="66"/>
      <c r="ANQ210" s="77" t="s">
        <v>98</v>
      </c>
      <c r="ANR210" s="66"/>
      <c r="ANS210" s="66"/>
      <c r="ANT210" s="66"/>
      <c r="ANU210" s="77" t="s">
        <v>98</v>
      </c>
      <c r="ANV210" s="66"/>
      <c r="ANW210" s="66"/>
      <c r="ANX210" s="66"/>
      <c r="ANY210" s="77" t="s">
        <v>98</v>
      </c>
      <c r="ANZ210" s="66"/>
      <c r="AOA210" s="66"/>
      <c r="AOB210" s="66"/>
      <c r="AOC210" s="77" t="s">
        <v>98</v>
      </c>
      <c r="AOD210" s="66"/>
      <c r="AOE210" s="66"/>
      <c r="AOF210" s="66"/>
      <c r="AOG210" s="77" t="s">
        <v>98</v>
      </c>
      <c r="AOH210" s="66"/>
      <c r="AOI210" s="66"/>
      <c r="AOJ210" s="66"/>
      <c r="AOK210" s="77" t="s">
        <v>98</v>
      </c>
      <c r="AOL210" s="66"/>
      <c r="AOM210" s="66"/>
      <c r="AON210" s="66"/>
      <c r="AOO210" s="77" t="s">
        <v>98</v>
      </c>
      <c r="AOP210" s="66"/>
      <c r="AOQ210" s="66"/>
      <c r="AOR210" s="66"/>
      <c r="AOS210" s="77" t="s">
        <v>98</v>
      </c>
      <c r="AOT210" s="66"/>
      <c r="AOU210" s="66"/>
      <c r="AOV210" s="66"/>
      <c r="AOW210" s="77" t="s">
        <v>98</v>
      </c>
      <c r="AOX210" s="66"/>
      <c r="AOY210" s="66"/>
      <c r="AOZ210" s="66"/>
      <c r="APA210" s="77" t="s">
        <v>98</v>
      </c>
      <c r="APB210" s="66"/>
      <c r="APC210" s="66"/>
      <c r="APD210" s="66"/>
      <c r="APE210" s="77" t="s">
        <v>98</v>
      </c>
      <c r="APF210" s="66"/>
      <c r="APG210" s="66"/>
      <c r="APH210" s="66"/>
      <c r="API210" s="77" t="s">
        <v>98</v>
      </c>
      <c r="APJ210" s="66"/>
      <c r="APK210" s="66"/>
      <c r="APL210" s="66"/>
      <c r="APM210" s="77" t="s">
        <v>98</v>
      </c>
      <c r="APN210" s="66"/>
      <c r="APO210" s="66"/>
      <c r="APP210" s="66"/>
      <c r="APQ210" s="77" t="s">
        <v>98</v>
      </c>
      <c r="APR210" s="66"/>
      <c r="APS210" s="66"/>
      <c r="APT210" s="66"/>
      <c r="APU210" s="77" t="s">
        <v>98</v>
      </c>
      <c r="APV210" s="66"/>
      <c r="APW210" s="66"/>
      <c r="APX210" s="66"/>
      <c r="APY210" s="77" t="s">
        <v>98</v>
      </c>
      <c r="APZ210" s="66"/>
      <c r="AQA210" s="66"/>
      <c r="AQB210" s="66"/>
      <c r="AQC210" s="77" t="s">
        <v>98</v>
      </c>
      <c r="AQD210" s="66"/>
      <c r="AQE210" s="66"/>
      <c r="AQF210" s="66"/>
      <c r="AQG210" s="77" t="s">
        <v>98</v>
      </c>
      <c r="AQH210" s="66"/>
      <c r="AQI210" s="66"/>
      <c r="AQJ210" s="66"/>
      <c r="AQK210" s="77" t="s">
        <v>98</v>
      </c>
      <c r="AQL210" s="66"/>
      <c r="AQM210" s="66"/>
      <c r="AQN210" s="66"/>
      <c r="AQO210" s="77" t="s">
        <v>98</v>
      </c>
      <c r="AQP210" s="66"/>
      <c r="AQQ210" s="66"/>
      <c r="AQR210" s="66"/>
      <c r="AQS210" s="77" t="s">
        <v>98</v>
      </c>
      <c r="AQT210" s="66"/>
      <c r="AQU210" s="66"/>
      <c r="AQV210" s="66"/>
      <c r="AQW210" s="77" t="s">
        <v>98</v>
      </c>
      <c r="AQX210" s="66"/>
      <c r="AQY210" s="66"/>
      <c r="AQZ210" s="66"/>
      <c r="ARA210" s="77" t="s">
        <v>98</v>
      </c>
      <c r="ARB210" s="66"/>
      <c r="ARC210" s="66"/>
      <c r="ARD210" s="66"/>
      <c r="ARE210" s="77" t="s">
        <v>98</v>
      </c>
      <c r="ARF210" s="66"/>
      <c r="ARG210" s="66"/>
      <c r="ARH210" s="66"/>
      <c r="ARI210" s="77" t="s">
        <v>98</v>
      </c>
      <c r="ARJ210" s="66"/>
      <c r="ARK210" s="66"/>
      <c r="ARL210" s="66"/>
      <c r="ARM210" s="77" t="s">
        <v>98</v>
      </c>
      <c r="ARN210" s="66"/>
      <c r="ARO210" s="66"/>
      <c r="ARP210" s="66"/>
      <c r="ARQ210" s="77" t="s">
        <v>98</v>
      </c>
      <c r="ARR210" s="66"/>
      <c r="ARS210" s="66"/>
      <c r="ART210" s="66"/>
      <c r="ARU210" s="77" t="s">
        <v>98</v>
      </c>
      <c r="ARV210" s="66"/>
      <c r="ARW210" s="66"/>
      <c r="ARX210" s="66"/>
      <c r="ARY210" s="77" t="s">
        <v>98</v>
      </c>
      <c r="ARZ210" s="66"/>
      <c r="ASA210" s="66"/>
      <c r="ASB210" s="66"/>
      <c r="ASC210" s="77" t="s">
        <v>98</v>
      </c>
      <c r="ASD210" s="66"/>
      <c r="ASE210" s="66"/>
      <c r="ASF210" s="66"/>
      <c r="ASG210" s="77" t="s">
        <v>98</v>
      </c>
      <c r="ASH210" s="66"/>
      <c r="ASI210" s="66"/>
      <c r="ASJ210" s="66"/>
      <c r="ASK210" s="77" t="s">
        <v>98</v>
      </c>
      <c r="ASL210" s="66"/>
      <c r="ASM210" s="66"/>
      <c r="ASN210" s="66"/>
      <c r="ASO210" s="77" t="s">
        <v>98</v>
      </c>
      <c r="ASP210" s="66"/>
      <c r="ASQ210" s="66"/>
      <c r="ASR210" s="66"/>
      <c r="ASS210" s="77" t="s">
        <v>98</v>
      </c>
      <c r="AST210" s="66"/>
      <c r="ASU210" s="66"/>
      <c r="ASV210" s="66"/>
      <c r="ASW210" s="77" t="s">
        <v>98</v>
      </c>
      <c r="ASX210" s="66"/>
      <c r="ASY210" s="66"/>
      <c r="ASZ210" s="66"/>
      <c r="ATA210" s="77" t="s">
        <v>98</v>
      </c>
      <c r="ATB210" s="66"/>
      <c r="ATC210" s="66"/>
      <c r="ATD210" s="66"/>
      <c r="ATE210" s="77" t="s">
        <v>98</v>
      </c>
      <c r="ATF210" s="66"/>
      <c r="ATG210" s="66"/>
      <c r="ATH210" s="66"/>
      <c r="ATI210" s="77" t="s">
        <v>98</v>
      </c>
      <c r="ATJ210" s="66"/>
      <c r="ATK210" s="66"/>
      <c r="ATL210" s="66"/>
      <c r="ATM210" s="77" t="s">
        <v>98</v>
      </c>
      <c r="ATN210" s="66"/>
      <c r="ATO210" s="66"/>
      <c r="ATP210" s="66"/>
      <c r="ATQ210" s="77" t="s">
        <v>98</v>
      </c>
      <c r="ATR210" s="66"/>
      <c r="ATS210" s="66"/>
      <c r="ATT210" s="66"/>
      <c r="ATU210" s="77" t="s">
        <v>98</v>
      </c>
      <c r="ATV210" s="66"/>
      <c r="ATW210" s="66"/>
      <c r="ATX210" s="66"/>
      <c r="ATY210" s="77" t="s">
        <v>98</v>
      </c>
      <c r="ATZ210" s="66"/>
      <c r="AUA210" s="66"/>
      <c r="AUB210" s="66"/>
      <c r="AUC210" s="77" t="s">
        <v>98</v>
      </c>
      <c r="AUD210" s="66"/>
      <c r="AUE210" s="66"/>
      <c r="AUF210" s="66"/>
      <c r="AUG210" s="77" t="s">
        <v>98</v>
      </c>
      <c r="AUH210" s="66"/>
      <c r="AUI210" s="66"/>
      <c r="AUJ210" s="66"/>
      <c r="AUK210" s="77" t="s">
        <v>98</v>
      </c>
      <c r="AUL210" s="66"/>
      <c r="AUM210" s="66"/>
      <c r="AUN210" s="66"/>
      <c r="AUO210" s="77" t="s">
        <v>98</v>
      </c>
      <c r="AUP210" s="66"/>
      <c r="AUQ210" s="66"/>
      <c r="AUR210" s="66"/>
      <c r="AUS210" s="77" t="s">
        <v>98</v>
      </c>
      <c r="AUT210" s="66"/>
      <c r="AUU210" s="66"/>
      <c r="AUV210" s="66"/>
      <c r="AUW210" s="77" t="s">
        <v>98</v>
      </c>
      <c r="AUX210" s="66"/>
      <c r="AUY210" s="66"/>
      <c r="AUZ210" s="66"/>
      <c r="AVA210" s="77" t="s">
        <v>98</v>
      </c>
      <c r="AVB210" s="66"/>
      <c r="AVC210" s="66"/>
      <c r="AVD210" s="66"/>
      <c r="AVE210" s="77" t="s">
        <v>98</v>
      </c>
      <c r="AVF210" s="66"/>
      <c r="AVG210" s="66"/>
      <c r="AVH210" s="66"/>
      <c r="AVI210" s="77" t="s">
        <v>98</v>
      </c>
      <c r="AVJ210" s="66"/>
      <c r="AVK210" s="66"/>
      <c r="AVL210" s="66"/>
      <c r="AVM210" s="77" t="s">
        <v>98</v>
      </c>
      <c r="AVN210" s="66"/>
      <c r="AVO210" s="66"/>
      <c r="AVP210" s="66"/>
      <c r="AVQ210" s="77" t="s">
        <v>98</v>
      </c>
      <c r="AVR210" s="66"/>
      <c r="AVS210" s="66"/>
      <c r="AVT210" s="66"/>
      <c r="AVU210" s="77" t="s">
        <v>98</v>
      </c>
      <c r="AVV210" s="66"/>
      <c r="AVW210" s="66"/>
      <c r="AVX210" s="66"/>
      <c r="AVY210" s="77" t="s">
        <v>98</v>
      </c>
      <c r="AVZ210" s="66"/>
      <c r="AWA210" s="66"/>
      <c r="AWB210" s="66"/>
      <c r="AWC210" s="77" t="s">
        <v>98</v>
      </c>
      <c r="AWD210" s="66"/>
      <c r="AWE210" s="66"/>
      <c r="AWF210" s="66"/>
      <c r="AWG210" s="77" t="s">
        <v>98</v>
      </c>
      <c r="AWH210" s="66"/>
      <c r="AWI210" s="66"/>
      <c r="AWJ210" s="66"/>
      <c r="AWK210" s="77" t="s">
        <v>98</v>
      </c>
      <c r="AWL210" s="66"/>
      <c r="AWM210" s="66"/>
      <c r="AWN210" s="66"/>
      <c r="AWO210" s="77" t="s">
        <v>98</v>
      </c>
      <c r="AWP210" s="66"/>
      <c r="AWQ210" s="66"/>
      <c r="AWR210" s="66"/>
      <c r="AWS210" s="77" t="s">
        <v>98</v>
      </c>
      <c r="AWT210" s="66"/>
      <c r="AWU210" s="66"/>
      <c r="AWV210" s="66"/>
      <c r="AWW210" s="77" t="s">
        <v>98</v>
      </c>
      <c r="AWX210" s="66"/>
      <c r="AWY210" s="66"/>
      <c r="AWZ210" s="66"/>
      <c r="AXA210" s="77" t="s">
        <v>98</v>
      </c>
      <c r="AXB210" s="66"/>
      <c r="AXC210" s="66"/>
      <c r="AXD210" s="66"/>
      <c r="AXE210" s="77" t="s">
        <v>98</v>
      </c>
      <c r="AXF210" s="66"/>
      <c r="AXG210" s="66"/>
      <c r="AXH210" s="66"/>
      <c r="AXI210" s="77" t="s">
        <v>98</v>
      </c>
      <c r="AXJ210" s="66"/>
      <c r="AXK210" s="66"/>
      <c r="AXL210" s="66"/>
      <c r="AXM210" s="77" t="s">
        <v>98</v>
      </c>
      <c r="AXN210" s="66"/>
      <c r="AXO210" s="66"/>
      <c r="AXP210" s="66"/>
      <c r="AXQ210" s="77" t="s">
        <v>98</v>
      </c>
      <c r="AXR210" s="66"/>
      <c r="AXS210" s="66"/>
      <c r="AXT210" s="66"/>
      <c r="AXU210" s="77" t="s">
        <v>98</v>
      </c>
      <c r="AXV210" s="66"/>
      <c r="AXW210" s="66"/>
      <c r="AXX210" s="66"/>
      <c r="AXY210" s="77" t="s">
        <v>98</v>
      </c>
      <c r="AXZ210" s="66"/>
      <c r="AYA210" s="66"/>
      <c r="AYB210" s="66"/>
      <c r="AYC210" s="77" t="s">
        <v>98</v>
      </c>
      <c r="AYD210" s="66"/>
      <c r="AYE210" s="66"/>
      <c r="AYF210" s="66"/>
      <c r="AYG210" s="77" t="s">
        <v>98</v>
      </c>
      <c r="AYH210" s="66"/>
      <c r="AYI210" s="66"/>
      <c r="AYJ210" s="66"/>
      <c r="AYK210" s="77" t="s">
        <v>98</v>
      </c>
      <c r="AYL210" s="66"/>
      <c r="AYM210" s="66"/>
      <c r="AYN210" s="66"/>
      <c r="AYO210" s="77" t="s">
        <v>98</v>
      </c>
      <c r="AYP210" s="66"/>
      <c r="AYQ210" s="66"/>
      <c r="AYR210" s="66"/>
      <c r="AYS210" s="77" t="s">
        <v>98</v>
      </c>
      <c r="AYT210" s="66"/>
      <c r="AYU210" s="66"/>
      <c r="AYV210" s="66"/>
      <c r="AYW210" s="77" t="s">
        <v>98</v>
      </c>
      <c r="AYX210" s="66"/>
      <c r="AYY210" s="66"/>
      <c r="AYZ210" s="66"/>
      <c r="AZA210" s="77" t="s">
        <v>98</v>
      </c>
      <c r="AZB210" s="66"/>
      <c r="AZC210" s="66"/>
      <c r="AZD210" s="66"/>
      <c r="AZE210" s="77" t="s">
        <v>98</v>
      </c>
      <c r="AZF210" s="66"/>
      <c r="AZG210" s="66"/>
      <c r="AZH210" s="66"/>
      <c r="AZI210" s="77" t="s">
        <v>98</v>
      </c>
      <c r="AZJ210" s="66"/>
      <c r="AZK210" s="66"/>
      <c r="AZL210" s="66"/>
      <c r="AZM210" s="77" t="s">
        <v>98</v>
      </c>
      <c r="AZN210" s="66"/>
      <c r="AZO210" s="66"/>
      <c r="AZP210" s="66"/>
      <c r="AZQ210" s="77" t="s">
        <v>98</v>
      </c>
      <c r="AZR210" s="66"/>
      <c r="AZS210" s="66"/>
      <c r="AZT210" s="66"/>
      <c r="AZU210" s="77" t="s">
        <v>98</v>
      </c>
      <c r="AZV210" s="66"/>
      <c r="AZW210" s="66"/>
      <c r="AZX210" s="66"/>
      <c r="AZY210" s="77" t="s">
        <v>98</v>
      </c>
      <c r="AZZ210" s="66"/>
      <c r="BAA210" s="66"/>
      <c r="BAB210" s="66"/>
      <c r="BAC210" s="77" t="s">
        <v>98</v>
      </c>
      <c r="BAD210" s="66"/>
      <c r="BAE210" s="66"/>
      <c r="BAF210" s="66"/>
      <c r="BAG210" s="77" t="s">
        <v>98</v>
      </c>
      <c r="BAH210" s="66"/>
      <c r="BAI210" s="66"/>
      <c r="BAJ210" s="66"/>
      <c r="BAK210" s="77" t="s">
        <v>98</v>
      </c>
      <c r="BAL210" s="66"/>
      <c r="BAM210" s="66"/>
      <c r="BAN210" s="66"/>
      <c r="BAO210" s="77" t="s">
        <v>98</v>
      </c>
      <c r="BAP210" s="66"/>
      <c r="BAQ210" s="66"/>
      <c r="BAR210" s="66"/>
      <c r="BAS210" s="77" t="s">
        <v>98</v>
      </c>
      <c r="BAT210" s="66"/>
      <c r="BAU210" s="66"/>
      <c r="BAV210" s="66"/>
      <c r="BAW210" s="77" t="s">
        <v>98</v>
      </c>
      <c r="BAX210" s="66"/>
      <c r="BAY210" s="66"/>
      <c r="BAZ210" s="66"/>
      <c r="BBA210" s="77" t="s">
        <v>98</v>
      </c>
      <c r="BBB210" s="66"/>
      <c r="BBC210" s="66"/>
      <c r="BBD210" s="66"/>
      <c r="BBE210" s="77" t="s">
        <v>98</v>
      </c>
      <c r="BBF210" s="66"/>
      <c r="BBG210" s="66"/>
      <c r="BBH210" s="66"/>
      <c r="BBI210" s="77" t="s">
        <v>98</v>
      </c>
      <c r="BBJ210" s="66"/>
      <c r="BBK210" s="66"/>
      <c r="BBL210" s="66"/>
      <c r="BBM210" s="77" t="s">
        <v>98</v>
      </c>
      <c r="BBN210" s="66"/>
      <c r="BBO210" s="66"/>
      <c r="BBP210" s="66"/>
      <c r="BBQ210" s="77" t="s">
        <v>98</v>
      </c>
      <c r="BBR210" s="66"/>
      <c r="BBS210" s="66"/>
      <c r="BBT210" s="66"/>
      <c r="BBU210" s="77" t="s">
        <v>98</v>
      </c>
      <c r="BBV210" s="66"/>
      <c r="BBW210" s="66"/>
      <c r="BBX210" s="66"/>
      <c r="BBY210" s="77" t="s">
        <v>98</v>
      </c>
      <c r="BBZ210" s="66"/>
      <c r="BCA210" s="66"/>
      <c r="BCB210" s="66"/>
      <c r="BCC210" s="77" t="s">
        <v>98</v>
      </c>
      <c r="BCD210" s="66"/>
      <c r="BCE210" s="66"/>
      <c r="BCF210" s="66"/>
      <c r="BCG210" s="77" t="s">
        <v>98</v>
      </c>
      <c r="BCH210" s="66"/>
      <c r="BCI210" s="66"/>
      <c r="BCJ210" s="66"/>
      <c r="BCK210" s="77" t="s">
        <v>98</v>
      </c>
      <c r="BCL210" s="66"/>
      <c r="BCM210" s="66"/>
      <c r="BCN210" s="66"/>
      <c r="BCO210" s="77" t="s">
        <v>98</v>
      </c>
      <c r="BCP210" s="66"/>
      <c r="BCQ210" s="66"/>
      <c r="BCR210" s="66"/>
      <c r="BCS210" s="77" t="s">
        <v>98</v>
      </c>
      <c r="BCT210" s="66"/>
      <c r="BCU210" s="66"/>
      <c r="BCV210" s="66"/>
      <c r="BCW210" s="77" t="s">
        <v>98</v>
      </c>
      <c r="BCX210" s="66"/>
      <c r="BCY210" s="66"/>
      <c r="BCZ210" s="66"/>
      <c r="BDA210" s="77" t="s">
        <v>98</v>
      </c>
      <c r="BDB210" s="66"/>
      <c r="BDC210" s="66"/>
      <c r="BDD210" s="66"/>
      <c r="BDE210" s="77" t="s">
        <v>98</v>
      </c>
      <c r="BDF210" s="66"/>
      <c r="BDG210" s="66"/>
      <c r="BDH210" s="66"/>
      <c r="BDI210" s="77" t="s">
        <v>98</v>
      </c>
      <c r="BDJ210" s="66"/>
      <c r="BDK210" s="66"/>
      <c r="BDL210" s="66"/>
      <c r="BDM210" s="77" t="s">
        <v>98</v>
      </c>
      <c r="BDN210" s="66"/>
      <c r="BDO210" s="66"/>
      <c r="BDP210" s="66"/>
      <c r="BDQ210" s="77" t="s">
        <v>98</v>
      </c>
      <c r="BDR210" s="66"/>
      <c r="BDS210" s="66"/>
      <c r="BDT210" s="66"/>
      <c r="BDU210" s="77" t="s">
        <v>98</v>
      </c>
      <c r="BDV210" s="66"/>
      <c r="BDW210" s="66"/>
      <c r="BDX210" s="66"/>
      <c r="BDY210" s="77" t="s">
        <v>98</v>
      </c>
      <c r="BDZ210" s="66"/>
      <c r="BEA210" s="66"/>
      <c r="BEB210" s="66"/>
      <c r="BEC210" s="77" t="s">
        <v>98</v>
      </c>
      <c r="BED210" s="66"/>
      <c r="BEE210" s="66"/>
      <c r="BEF210" s="66"/>
      <c r="BEG210" s="77" t="s">
        <v>98</v>
      </c>
      <c r="BEH210" s="66"/>
      <c r="BEI210" s="66"/>
      <c r="BEJ210" s="66"/>
      <c r="BEK210" s="77" t="s">
        <v>98</v>
      </c>
      <c r="BEL210" s="66"/>
      <c r="BEM210" s="66"/>
      <c r="BEN210" s="66"/>
      <c r="BEO210" s="77" t="s">
        <v>98</v>
      </c>
      <c r="BEP210" s="66"/>
      <c r="BEQ210" s="66"/>
      <c r="BER210" s="66"/>
      <c r="BES210" s="77" t="s">
        <v>98</v>
      </c>
      <c r="BET210" s="66"/>
      <c r="BEU210" s="66"/>
      <c r="BEV210" s="66"/>
      <c r="BEW210" s="77" t="s">
        <v>98</v>
      </c>
      <c r="BEX210" s="66"/>
      <c r="BEY210" s="66"/>
      <c r="BEZ210" s="66"/>
      <c r="BFA210" s="77" t="s">
        <v>98</v>
      </c>
      <c r="BFB210" s="66"/>
      <c r="BFC210" s="66"/>
      <c r="BFD210" s="66"/>
      <c r="BFE210" s="77" t="s">
        <v>98</v>
      </c>
      <c r="BFF210" s="66"/>
      <c r="BFG210" s="66"/>
      <c r="BFH210" s="66"/>
      <c r="BFI210" s="77" t="s">
        <v>98</v>
      </c>
      <c r="BFJ210" s="66"/>
      <c r="BFK210" s="66"/>
      <c r="BFL210" s="66"/>
      <c r="BFM210" s="77" t="s">
        <v>98</v>
      </c>
      <c r="BFN210" s="66"/>
      <c r="BFO210" s="66"/>
      <c r="BFP210" s="66"/>
      <c r="BFQ210" s="77" t="s">
        <v>98</v>
      </c>
      <c r="BFR210" s="66"/>
      <c r="BFS210" s="66"/>
      <c r="BFT210" s="66"/>
      <c r="BFU210" s="77" t="s">
        <v>98</v>
      </c>
      <c r="BFV210" s="66"/>
      <c r="BFW210" s="66"/>
      <c r="BFX210" s="66"/>
      <c r="BFY210" s="77" t="s">
        <v>98</v>
      </c>
      <c r="BFZ210" s="66"/>
      <c r="BGA210" s="66"/>
      <c r="BGB210" s="66"/>
      <c r="BGC210" s="77" t="s">
        <v>98</v>
      </c>
      <c r="BGD210" s="66"/>
      <c r="BGE210" s="66"/>
      <c r="BGF210" s="66"/>
      <c r="BGG210" s="77" t="s">
        <v>98</v>
      </c>
      <c r="BGH210" s="66"/>
      <c r="BGI210" s="66"/>
      <c r="BGJ210" s="66"/>
      <c r="BGK210" s="77" t="s">
        <v>98</v>
      </c>
      <c r="BGL210" s="66"/>
      <c r="BGM210" s="66"/>
      <c r="BGN210" s="66"/>
      <c r="BGO210" s="77" t="s">
        <v>98</v>
      </c>
      <c r="BGP210" s="66"/>
      <c r="BGQ210" s="66"/>
      <c r="BGR210" s="66"/>
      <c r="BGS210" s="77" t="s">
        <v>98</v>
      </c>
      <c r="BGT210" s="66"/>
      <c r="BGU210" s="66"/>
      <c r="BGV210" s="66"/>
      <c r="BGW210" s="77" t="s">
        <v>98</v>
      </c>
      <c r="BGX210" s="66"/>
      <c r="BGY210" s="66"/>
      <c r="BGZ210" s="66"/>
      <c r="BHA210" s="77" t="s">
        <v>98</v>
      </c>
      <c r="BHB210" s="66"/>
      <c r="BHC210" s="66"/>
      <c r="BHD210" s="66"/>
      <c r="BHE210" s="77" t="s">
        <v>98</v>
      </c>
      <c r="BHF210" s="66"/>
      <c r="BHG210" s="66"/>
      <c r="BHH210" s="66"/>
      <c r="BHI210" s="77" t="s">
        <v>98</v>
      </c>
      <c r="BHJ210" s="66"/>
      <c r="BHK210" s="66"/>
      <c r="BHL210" s="66"/>
      <c r="BHM210" s="77" t="s">
        <v>98</v>
      </c>
      <c r="BHN210" s="66"/>
      <c r="BHO210" s="66"/>
      <c r="BHP210" s="66"/>
      <c r="BHQ210" s="77" t="s">
        <v>98</v>
      </c>
      <c r="BHR210" s="66"/>
      <c r="BHS210" s="66"/>
      <c r="BHT210" s="66"/>
      <c r="BHU210" s="77" t="s">
        <v>98</v>
      </c>
      <c r="BHV210" s="66"/>
      <c r="BHW210" s="66"/>
      <c r="BHX210" s="66"/>
      <c r="BHY210" s="77" t="s">
        <v>98</v>
      </c>
      <c r="BHZ210" s="66"/>
      <c r="BIA210" s="66"/>
      <c r="BIB210" s="66"/>
      <c r="BIC210" s="77" t="s">
        <v>98</v>
      </c>
      <c r="BID210" s="66"/>
      <c r="BIE210" s="66"/>
      <c r="BIF210" s="66"/>
      <c r="BIG210" s="77" t="s">
        <v>98</v>
      </c>
      <c r="BIH210" s="66"/>
      <c r="BII210" s="66"/>
      <c r="BIJ210" s="66"/>
      <c r="BIK210" s="77" t="s">
        <v>98</v>
      </c>
      <c r="BIL210" s="66"/>
      <c r="BIM210" s="66"/>
      <c r="BIN210" s="66"/>
      <c r="BIO210" s="77" t="s">
        <v>98</v>
      </c>
      <c r="BIP210" s="66"/>
      <c r="BIQ210" s="66"/>
      <c r="BIR210" s="66"/>
      <c r="BIS210" s="77" t="s">
        <v>98</v>
      </c>
      <c r="BIT210" s="66"/>
      <c r="BIU210" s="66"/>
      <c r="BIV210" s="66"/>
      <c r="BIW210" s="77" t="s">
        <v>98</v>
      </c>
      <c r="BIX210" s="66"/>
      <c r="BIY210" s="66"/>
      <c r="BIZ210" s="66"/>
      <c r="BJA210" s="77" t="s">
        <v>98</v>
      </c>
      <c r="BJB210" s="66"/>
      <c r="BJC210" s="66"/>
      <c r="BJD210" s="66"/>
      <c r="BJE210" s="77" t="s">
        <v>98</v>
      </c>
      <c r="BJF210" s="66"/>
      <c r="BJG210" s="66"/>
      <c r="BJH210" s="66"/>
      <c r="BJI210" s="77" t="s">
        <v>98</v>
      </c>
      <c r="BJJ210" s="66"/>
      <c r="BJK210" s="66"/>
      <c r="BJL210" s="66"/>
      <c r="BJM210" s="77" t="s">
        <v>98</v>
      </c>
      <c r="BJN210" s="66"/>
      <c r="BJO210" s="66"/>
      <c r="BJP210" s="66"/>
      <c r="BJQ210" s="77" t="s">
        <v>98</v>
      </c>
      <c r="BJR210" s="66"/>
      <c r="BJS210" s="66"/>
      <c r="BJT210" s="66"/>
      <c r="BJU210" s="77" t="s">
        <v>98</v>
      </c>
      <c r="BJV210" s="66"/>
      <c r="BJW210" s="66"/>
      <c r="BJX210" s="66"/>
      <c r="BJY210" s="77" t="s">
        <v>98</v>
      </c>
      <c r="BJZ210" s="66"/>
      <c r="BKA210" s="66"/>
      <c r="BKB210" s="66"/>
      <c r="BKC210" s="77" t="s">
        <v>98</v>
      </c>
      <c r="BKD210" s="66"/>
      <c r="BKE210" s="66"/>
      <c r="BKF210" s="66"/>
      <c r="BKG210" s="77" t="s">
        <v>98</v>
      </c>
      <c r="BKH210" s="66"/>
      <c r="BKI210" s="66"/>
      <c r="BKJ210" s="66"/>
      <c r="BKK210" s="77" t="s">
        <v>98</v>
      </c>
      <c r="BKL210" s="66"/>
      <c r="BKM210" s="66"/>
      <c r="BKN210" s="66"/>
      <c r="BKO210" s="77" t="s">
        <v>98</v>
      </c>
      <c r="BKP210" s="66"/>
      <c r="BKQ210" s="66"/>
      <c r="BKR210" s="66"/>
      <c r="BKS210" s="77" t="s">
        <v>98</v>
      </c>
      <c r="BKT210" s="66"/>
      <c r="BKU210" s="66"/>
      <c r="BKV210" s="66"/>
      <c r="BKW210" s="77" t="s">
        <v>98</v>
      </c>
      <c r="BKX210" s="66"/>
      <c r="BKY210" s="66"/>
      <c r="BKZ210" s="66"/>
      <c r="BLA210" s="77" t="s">
        <v>98</v>
      </c>
      <c r="BLB210" s="66"/>
      <c r="BLC210" s="66"/>
      <c r="BLD210" s="66"/>
      <c r="BLE210" s="77" t="s">
        <v>98</v>
      </c>
      <c r="BLF210" s="66"/>
      <c r="BLG210" s="66"/>
      <c r="BLH210" s="66"/>
      <c r="BLI210" s="77" t="s">
        <v>98</v>
      </c>
      <c r="BLJ210" s="66"/>
      <c r="BLK210" s="66"/>
      <c r="BLL210" s="66"/>
      <c r="BLM210" s="77" t="s">
        <v>98</v>
      </c>
      <c r="BLN210" s="66"/>
      <c r="BLO210" s="66"/>
      <c r="BLP210" s="66"/>
      <c r="BLQ210" s="77" t="s">
        <v>98</v>
      </c>
      <c r="BLR210" s="66"/>
      <c r="BLS210" s="66"/>
      <c r="BLT210" s="66"/>
      <c r="BLU210" s="77" t="s">
        <v>98</v>
      </c>
      <c r="BLV210" s="66"/>
      <c r="BLW210" s="66"/>
      <c r="BLX210" s="66"/>
      <c r="BLY210" s="77" t="s">
        <v>98</v>
      </c>
      <c r="BLZ210" s="66"/>
      <c r="BMA210" s="66"/>
      <c r="BMB210" s="66"/>
      <c r="BMC210" s="77" t="s">
        <v>98</v>
      </c>
      <c r="BMD210" s="66"/>
      <c r="BME210" s="66"/>
      <c r="BMF210" s="66"/>
      <c r="BMG210" s="77" t="s">
        <v>98</v>
      </c>
      <c r="BMH210" s="66"/>
      <c r="BMI210" s="66"/>
      <c r="BMJ210" s="66"/>
      <c r="BMK210" s="77" t="s">
        <v>98</v>
      </c>
      <c r="BML210" s="66"/>
      <c r="BMM210" s="66"/>
      <c r="BMN210" s="66"/>
      <c r="BMO210" s="77" t="s">
        <v>98</v>
      </c>
      <c r="BMP210" s="66"/>
      <c r="BMQ210" s="66"/>
      <c r="BMR210" s="66"/>
      <c r="BMS210" s="77" t="s">
        <v>98</v>
      </c>
      <c r="BMT210" s="66"/>
      <c r="BMU210" s="66"/>
      <c r="BMV210" s="66"/>
      <c r="BMW210" s="77" t="s">
        <v>98</v>
      </c>
      <c r="BMX210" s="66"/>
      <c r="BMY210" s="66"/>
      <c r="BMZ210" s="66"/>
      <c r="BNA210" s="77" t="s">
        <v>98</v>
      </c>
      <c r="BNB210" s="66"/>
      <c r="BNC210" s="66"/>
      <c r="BND210" s="66"/>
      <c r="BNE210" s="77" t="s">
        <v>98</v>
      </c>
      <c r="BNF210" s="66"/>
      <c r="BNG210" s="66"/>
      <c r="BNH210" s="66"/>
      <c r="BNI210" s="77" t="s">
        <v>98</v>
      </c>
      <c r="BNJ210" s="66"/>
      <c r="BNK210" s="66"/>
      <c r="BNL210" s="66"/>
      <c r="BNM210" s="77" t="s">
        <v>98</v>
      </c>
      <c r="BNN210" s="66"/>
      <c r="BNO210" s="66"/>
      <c r="BNP210" s="66"/>
      <c r="BNQ210" s="77" t="s">
        <v>98</v>
      </c>
      <c r="BNR210" s="66"/>
      <c r="BNS210" s="66"/>
      <c r="BNT210" s="66"/>
      <c r="BNU210" s="77" t="s">
        <v>98</v>
      </c>
      <c r="BNV210" s="66"/>
      <c r="BNW210" s="66"/>
      <c r="BNX210" s="66"/>
      <c r="BNY210" s="77" t="s">
        <v>98</v>
      </c>
      <c r="BNZ210" s="66"/>
      <c r="BOA210" s="66"/>
      <c r="BOB210" s="66"/>
      <c r="BOC210" s="77" t="s">
        <v>98</v>
      </c>
      <c r="BOD210" s="66"/>
      <c r="BOE210" s="66"/>
      <c r="BOF210" s="66"/>
      <c r="BOG210" s="77" t="s">
        <v>98</v>
      </c>
      <c r="BOH210" s="66"/>
      <c r="BOI210" s="66"/>
      <c r="BOJ210" s="66"/>
      <c r="BOK210" s="77" t="s">
        <v>98</v>
      </c>
      <c r="BOL210" s="66"/>
      <c r="BOM210" s="66"/>
      <c r="BON210" s="66"/>
      <c r="BOO210" s="77" t="s">
        <v>98</v>
      </c>
      <c r="BOP210" s="66"/>
      <c r="BOQ210" s="66"/>
      <c r="BOR210" s="66"/>
      <c r="BOS210" s="77" t="s">
        <v>98</v>
      </c>
      <c r="BOT210" s="66"/>
      <c r="BOU210" s="66"/>
      <c r="BOV210" s="66"/>
      <c r="BOW210" s="77" t="s">
        <v>98</v>
      </c>
      <c r="BOX210" s="66"/>
      <c r="BOY210" s="66"/>
      <c r="BOZ210" s="66"/>
      <c r="BPA210" s="77" t="s">
        <v>98</v>
      </c>
      <c r="BPB210" s="66"/>
      <c r="BPC210" s="66"/>
      <c r="BPD210" s="66"/>
      <c r="BPE210" s="77" t="s">
        <v>98</v>
      </c>
      <c r="BPF210" s="66"/>
      <c r="BPG210" s="66"/>
      <c r="BPH210" s="66"/>
      <c r="BPI210" s="77" t="s">
        <v>98</v>
      </c>
      <c r="BPJ210" s="66"/>
      <c r="BPK210" s="66"/>
      <c r="BPL210" s="66"/>
      <c r="BPM210" s="77" t="s">
        <v>98</v>
      </c>
      <c r="BPN210" s="66"/>
      <c r="BPO210" s="66"/>
      <c r="BPP210" s="66"/>
      <c r="BPQ210" s="77" t="s">
        <v>98</v>
      </c>
      <c r="BPR210" s="66"/>
      <c r="BPS210" s="66"/>
      <c r="BPT210" s="66"/>
      <c r="BPU210" s="77" t="s">
        <v>98</v>
      </c>
      <c r="BPV210" s="66"/>
      <c r="BPW210" s="66"/>
      <c r="BPX210" s="66"/>
      <c r="BPY210" s="77" t="s">
        <v>98</v>
      </c>
      <c r="BPZ210" s="66"/>
      <c r="BQA210" s="66"/>
      <c r="BQB210" s="66"/>
      <c r="BQC210" s="77" t="s">
        <v>98</v>
      </c>
      <c r="BQD210" s="66"/>
      <c r="BQE210" s="66"/>
      <c r="BQF210" s="66"/>
      <c r="BQG210" s="77" t="s">
        <v>98</v>
      </c>
      <c r="BQH210" s="66"/>
      <c r="BQI210" s="66"/>
      <c r="BQJ210" s="66"/>
      <c r="BQK210" s="77" t="s">
        <v>98</v>
      </c>
      <c r="BQL210" s="66"/>
      <c r="BQM210" s="66"/>
      <c r="BQN210" s="66"/>
      <c r="BQO210" s="77" t="s">
        <v>98</v>
      </c>
      <c r="BQP210" s="66"/>
      <c r="BQQ210" s="66"/>
      <c r="BQR210" s="66"/>
      <c r="BQS210" s="77" t="s">
        <v>98</v>
      </c>
      <c r="BQT210" s="66"/>
      <c r="BQU210" s="66"/>
      <c r="BQV210" s="66"/>
      <c r="BQW210" s="77" t="s">
        <v>98</v>
      </c>
      <c r="BQX210" s="66"/>
      <c r="BQY210" s="66"/>
      <c r="BQZ210" s="66"/>
      <c r="BRA210" s="77" t="s">
        <v>98</v>
      </c>
      <c r="BRB210" s="66"/>
      <c r="BRC210" s="66"/>
      <c r="BRD210" s="66"/>
      <c r="BRE210" s="77" t="s">
        <v>98</v>
      </c>
      <c r="BRF210" s="66"/>
      <c r="BRG210" s="66"/>
      <c r="BRH210" s="66"/>
      <c r="BRI210" s="77" t="s">
        <v>98</v>
      </c>
      <c r="BRJ210" s="66"/>
      <c r="BRK210" s="66"/>
      <c r="BRL210" s="66"/>
      <c r="BRM210" s="77" t="s">
        <v>98</v>
      </c>
      <c r="BRN210" s="66"/>
      <c r="BRO210" s="66"/>
      <c r="BRP210" s="66"/>
      <c r="BRQ210" s="77" t="s">
        <v>98</v>
      </c>
      <c r="BRR210" s="66"/>
      <c r="BRS210" s="66"/>
      <c r="BRT210" s="66"/>
      <c r="BRU210" s="77" t="s">
        <v>98</v>
      </c>
      <c r="BRV210" s="66"/>
      <c r="BRW210" s="66"/>
      <c r="BRX210" s="66"/>
      <c r="BRY210" s="77" t="s">
        <v>98</v>
      </c>
      <c r="BRZ210" s="66"/>
      <c r="BSA210" s="66"/>
      <c r="BSB210" s="66"/>
      <c r="BSC210" s="77" t="s">
        <v>98</v>
      </c>
      <c r="BSD210" s="66"/>
      <c r="BSE210" s="66"/>
      <c r="BSF210" s="66"/>
      <c r="BSG210" s="77" t="s">
        <v>98</v>
      </c>
      <c r="BSH210" s="66"/>
      <c r="BSI210" s="66"/>
      <c r="BSJ210" s="66"/>
      <c r="BSK210" s="77" t="s">
        <v>98</v>
      </c>
      <c r="BSL210" s="66"/>
      <c r="BSM210" s="66"/>
      <c r="BSN210" s="66"/>
      <c r="BSO210" s="77" t="s">
        <v>98</v>
      </c>
      <c r="BSP210" s="66"/>
      <c r="BSQ210" s="66"/>
      <c r="BSR210" s="66"/>
      <c r="BSS210" s="77" t="s">
        <v>98</v>
      </c>
      <c r="BST210" s="66"/>
      <c r="BSU210" s="66"/>
      <c r="BSV210" s="66"/>
      <c r="BSW210" s="77" t="s">
        <v>98</v>
      </c>
      <c r="BSX210" s="66"/>
      <c r="BSY210" s="66"/>
      <c r="BSZ210" s="66"/>
      <c r="BTA210" s="77" t="s">
        <v>98</v>
      </c>
      <c r="BTB210" s="66"/>
      <c r="BTC210" s="66"/>
      <c r="BTD210" s="66"/>
      <c r="BTE210" s="77" t="s">
        <v>98</v>
      </c>
      <c r="BTF210" s="66"/>
      <c r="BTG210" s="66"/>
      <c r="BTH210" s="66"/>
      <c r="BTI210" s="77" t="s">
        <v>98</v>
      </c>
      <c r="BTJ210" s="66"/>
      <c r="BTK210" s="66"/>
      <c r="BTL210" s="66"/>
      <c r="BTM210" s="77" t="s">
        <v>98</v>
      </c>
      <c r="BTN210" s="66"/>
      <c r="BTO210" s="66"/>
      <c r="BTP210" s="66"/>
      <c r="BTQ210" s="77" t="s">
        <v>98</v>
      </c>
      <c r="BTR210" s="66"/>
      <c r="BTS210" s="66"/>
      <c r="BTT210" s="66"/>
      <c r="BTU210" s="77" t="s">
        <v>98</v>
      </c>
      <c r="BTV210" s="66"/>
      <c r="BTW210" s="66"/>
      <c r="BTX210" s="66"/>
      <c r="BTY210" s="77" t="s">
        <v>98</v>
      </c>
      <c r="BTZ210" s="66"/>
      <c r="BUA210" s="66"/>
      <c r="BUB210" s="66"/>
      <c r="BUC210" s="77" t="s">
        <v>98</v>
      </c>
      <c r="BUD210" s="66"/>
      <c r="BUE210" s="66"/>
      <c r="BUF210" s="66"/>
      <c r="BUG210" s="77" t="s">
        <v>98</v>
      </c>
      <c r="BUH210" s="66"/>
      <c r="BUI210" s="66"/>
      <c r="BUJ210" s="66"/>
      <c r="BUK210" s="77" t="s">
        <v>98</v>
      </c>
      <c r="BUL210" s="66"/>
      <c r="BUM210" s="66"/>
      <c r="BUN210" s="66"/>
      <c r="BUO210" s="77" t="s">
        <v>98</v>
      </c>
      <c r="BUP210" s="66"/>
      <c r="BUQ210" s="66"/>
      <c r="BUR210" s="66"/>
      <c r="BUS210" s="77" t="s">
        <v>98</v>
      </c>
      <c r="BUT210" s="66"/>
      <c r="BUU210" s="66"/>
      <c r="BUV210" s="66"/>
      <c r="BUW210" s="77" t="s">
        <v>98</v>
      </c>
      <c r="BUX210" s="66"/>
      <c r="BUY210" s="66"/>
      <c r="BUZ210" s="66"/>
      <c r="BVA210" s="77" t="s">
        <v>98</v>
      </c>
      <c r="BVB210" s="66"/>
      <c r="BVC210" s="66"/>
      <c r="BVD210" s="66"/>
      <c r="BVE210" s="77" t="s">
        <v>98</v>
      </c>
      <c r="BVF210" s="66"/>
      <c r="BVG210" s="66"/>
      <c r="BVH210" s="66"/>
      <c r="BVI210" s="77" t="s">
        <v>98</v>
      </c>
      <c r="BVJ210" s="66"/>
      <c r="BVK210" s="66"/>
      <c r="BVL210" s="66"/>
      <c r="BVM210" s="77" t="s">
        <v>98</v>
      </c>
      <c r="BVN210" s="66"/>
      <c r="BVO210" s="66"/>
      <c r="BVP210" s="66"/>
      <c r="BVQ210" s="77" t="s">
        <v>98</v>
      </c>
      <c r="BVR210" s="66"/>
      <c r="BVS210" s="66"/>
      <c r="BVT210" s="66"/>
      <c r="BVU210" s="77" t="s">
        <v>98</v>
      </c>
      <c r="BVV210" s="66"/>
      <c r="BVW210" s="66"/>
      <c r="BVX210" s="66"/>
      <c r="BVY210" s="77" t="s">
        <v>98</v>
      </c>
      <c r="BVZ210" s="66"/>
      <c r="BWA210" s="66"/>
      <c r="BWB210" s="66"/>
      <c r="BWC210" s="77" t="s">
        <v>98</v>
      </c>
      <c r="BWD210" s="66"/>
      <c r="BWE210" s="66"/>
      <c r="BWF210" s="66"/>
      <c r="BWG210" s="77" t="s">
        <v>98</v>
      </c>
      <c r="BWH210" s="66"/>
      <c r="BWI210" s="66"/>
      <c r="BWJ210" s="66"/>
      <c r="BWK210" s="77" t="s">
        <v>98</v>
      </c>
      <c r="BWL210" s="66"/>
      <c r="BWM210" s="66"/>
      <c r="BWN210" s="66"/>
      <c r="BWO210" s="77" t="s">
        <v>98</v>
      </c>
      <c r="BWP210" s="66"/>
      <c r="BWQ210" s="66"/>
      <c r="BWR210" s="66"/>
      <c r="BWS210" s="77" t="s">
        <v>98</v>
      </c>
      <c r="BWT210" s="66"/>
      <c r="BWU210" s="66"/>
      <c r="BWV210" s="66"/>
      <c r="BWW210" s="77" t="s">
        <v>98</v>
      </c>
      <c r="BWX210" s="66"/>
      <c r="BWY210" s="66"/>
      <c r="BWZ210" s="66"/>
      <c r="BXA210" s="77" t="s">
        <v>98</v>
      </c>
      <c r="BXB210" s="66"/>
      <c r="BXC210" s="66"/>
      <c r="BXD210" s="66"/>
      <c r="BXE210" s="77" t="s">
        <v>98</v>
      </c>
      <c r="BXF210" s="66"/>
      <c r="BXG210" s="66"/>
      <c r="BXH210" s="66"/>
      <c r="BXI210" s="77" t="s">
        <v>98</v>
      </c>
      <c r="BXJ210" s="66"/>
      <c r="BXK210" s="66"/>
      <c r="BXL210" s="66"/>
      <c r="BXM210" s="77" t="s">
        <v>98</v>
      </c>
      <c r="BXN210" s="66"/>
      <c r="BXO210" s="66"/>
      <c r="BXP210" s="66"/>
      <c r="BXQ210" s="77" t="s">
        <v>98</v>
      </c>
      <c r="BXR210" s="66"/>
      <c r="BXS210" s="66"/>
      <c r="BXT210" s="66"/>
      <c r="BXU210" s="77" t="s">
        <v>98</v>
      </c>
      <c r="BXV210" s="66"/>
      <c r="BXW210" s="66"/>
      <c r="BXX210" s="66"/>
      <c r="BXY210" s="77" t="s">
        <v>98</v>
      </c>
      <c r="BXZ210" s="66"/>
      <c r="BYA210" s="66"/>
      <c r="BYB210" s="66"/>
      <c r="BYC210" s="77" t="s">
        <v>98</v>
      </c>
      <c r="BYD210" s="66"/>
      <c r="BYE210" s="66"/>
      <c r="BYF210" s="66"/>
      <c r="BYG210" s="77" t="s">
        <v>98</v>
      </c>
      <c r="BYH210" s="66"/>
      <c r="BYI210" s="66"/>
      <c r="BYJ210" s="66"/>
      <c r="BYK210" s="77" t="s">
        <v>98</v>
      </c>
      <c r="BYL210" s="66"/>
      <c r="BYM210" s="66"/>
      <c r="BYN210" s="66"/>
      <c r="BYO210" s="77" t="s">
        <v>98</v>
      </c>
      <c r="BYP210" s="66"/>
      <c r="BYQ210" s="66"/>
      <c r="BYR210" s="66"/>
      <c r="BYS210" s="77" t="s">
        <v>98</v>
      </c>
      <c r="BYT210" s="66"/>
      <c r="BYU210" s="66"/>
      <c r="BYV210" s="66"/>
      <c r="BYW210" s="77" t="s">
        <v>98</v>
      </c>
      <c r="BYX210" s="66"/>
      <c r="BYY210" s="66"/>
      <c r="BYZ210" s="66"/>
      <c r="BZA210" s="77" t="s">
        <v>98</v>
      </c>
      <c r="BZB210" s="66"/>
      <c r="BZC210" s="66"/>
      <c r="BZD210" s="66"/>
      <c r="BZE210" s="77" t="s">
        <v>98</v>
      </c>
      <c r="BZF210" s="66"/>
      <c r="BZG210" s="66"/>
      <c r="BZH210" s="66"/>
      <c r="BZI210" s="77" t="s">
        <v>98</v>
      </c>
      <c r="BZJ210" s="66"/>
      <c r="BZK210" s="66"/>
      <c r="BZL210" s="66"/>
      <c r="BZM210" s="77" t="s">
        <v>98</v>
      </c>
      <c r="BZN210" s="66"/>
      <c r="BZO210" s="66"/>
      <c r="BZP210" s="66"/>
      <c r="BZQ210" s="77" t="s">
        <v>98</v>
      </c>
      <c r="BZR210" s="66"/>
      <c r="BZS210" s="66"/>
      <c r="BZT210" s="66"/>
      <c r="BZU210" s="77" t="s">
        <v>98</v>
      </c>
      <c r="BZV210" s="66"/>
      <c r="BZW210" s="66"/>
      <c r="BZX210" s="66"/>
      <c r="BZY210" s="77" t="s">
        <v>98</v>
      </c>
      <c r="BZZ210" s="66"/>
      <c r="CAA210" s="66"/>
      <c r="CAB210" s="66"/>
      <c r="CAC210" s="77" t="s">
        <v>98</v>
      </c>
      <c r="CAD210" s="66"/>
      <c r="CAE210" s="66"/>
      <c r="CAF210" s="66"/>
      <c r="CAG210" s="77" t="s">
        <v>98</v>
      </c>
      <c r="CAH210" s="66"/>
      <c r="CAI210" s="66"/>
      <c r="CAJ210" s="66"/>
      <c r="CAK210" s="77" t="s">
        <v>98</v>
      </c>
      <c r="CAL210" s="66"/>
      <c r="CAM210" s="66"/>
      <c r="CAN210" s="66"/>
      <c r="CAO210" s="77" t="s">
        <v>98</v>
      </c>
      <c r="CAP210" s="66"/>
      <c r="CAQ210" s="66"/>
      <c r="CAR210" s="66"/>
      <c r="CAS210" s="77" t="s">
        <v>98</v>
      </c>
      <c r="CAT210" s="66"/>
      <c r="CAU210" s="66"/>
      <c r="CAV210" s="66"/>
      <c r="CAW210" s="77" t="s">
        <v>98</v>
      </c>
      <c r="CAX210" s="66"/>
      <c r="CAY210" s="66"/>
      <c r="CAZ210" s="66"/>
      <c r="CBA210" s="77" t="s">
        <v>98</v>
      </c>
      <c r="CBB210" s="66"/>
      <c r="CBC210" s="66"/>
      <c r="CBD210" s="66"/>
      <c r="CBE210" s="77" t="s">
        <v>98</v>
      </c>
      <c r="CBF210" s="66"/>
      <c r="CBG210" s="66"/>
      <c r="CBH210" s="66"/>
      <c r="CBI210" s="77" t="s">
        <v>98</v>
      </c>
      <c r="CBJ210" s="66"/>
      <c r="CBK210" s="66"/>
      <c r="CBL210" s="66"/>
      <c r="CBM210" s="77" t="s">
        <v>98</v>
      </c>
      <c r="CBN210" s="66"/>
      <c r="CBO210" s="66"/>
      <c r="CBP210" s="66"/>
      <c r="CBQ210" s="77" t="s">
        <v>98</v>
      </c>
      <c r="CBR210" s="66"/>
      <c r="CBS210" s="66"/>
      <c r="CBT210" s="66"/>
      <c r="CBU210" s="77" t="s">
        <v>98</v>
      </c>
      <c r="CBV210" s="66"/>
      <c r="CBW210" s="66"/>
      <c r="CBX210" s="66"/>
      <c r="CBY210" s="77" t="s">
        <v>98</v>
      </c>
      <c r="CBZ210" s="66"/>
      <c r="CCA210" s="66"/>
      <c r="CCB210" s="66"/>
      <c r="CCC210" s="77" t="s">
        <v>98</v>
      </c>
      <c r="CCD210" s="66"/>
      <c r="CCE210" s="66"/>
      <c r="CCF210" s="66"/>
      <c r="CCG210" s="77" t="s">
        <v>98</v>
      </c>
      <c r="CCH210" s="66"/>
      <c r="CCI210" s="66"/>
      <c r="CCJ210" s="66"/>
      <c r="CCK210" s="77" t="s">
        <v>98</v>
      </c>
      <c r="CCL210" s="66"/>
      <c r="CCM210" s="66"/>
      <c r="CCN210" s="66"/>
      <c r="CCO210" s="77" t="s">
        <v>98</v>
      </c>
      <c r="CCP210" s="66"/>
      <c r="CCQ210" s="66"/>
      <c r="CCR210" s="66"/>
      <c r="CCS210" s="77" t="s">
        <v>98</v>
      </c>
      <c r="CCT210" s="66"/>
      <c r="CCU210" s="66"/>
      <c r="CCV210" s="66"/>
      <c r="CCW210" s="77" t="s">
        <v>98</v>
      </c>
      <c r="CCX210" s="66"/>
      <c r="CCY210" s="66"/>
      <c r="CCZ210" s="66"/>
      <c r="CDA210" s="77" t="s">
        <v>98</v>
      </c>
      <c r="CDB210" s="66"/>
      <c r="CDC210" s="66"/>
      <c r="CDD210" s="66"/>
      <c r="CDE210" s="77" t="s">
        <v>98</v>
      </c>
      <c r="CDF210" s="66"/>
      <c r="CDG210" s="66"/>
      <c r="CDH210" s="66"/>
      <c r="CDI210" s="77" t="s">
        <v>98</v>
      </c>
      <c r="CDJ210" s="66"/>
      <c r="CDK210" s="66"/>
      <c r="CDL210" s="66"/>
      <c r="CDM210" s="77" t="s">
        <v>98</v>
      </c>
      <c r="CDN210" s="66"/>
      <c r="CDO210" s="66"/>
      <c r="CDP210" s="66"/>
      <c r="CDQ210" s="77" t="s">
        <v>98</v>
      </c>
      <c r="CDR210" s="66"/>
      <c r="CDS210" s="66"/>
      <c r="CDT210" s="66"/>
      <c r="CDU210" s="77" t="s">
        <v>98</v>
      </c>
      <c r="CDV210" s="66"/>
      <c r="CDW210" s="66"/>
      <c r="CDX210" s="66"/>
      <c r="CDY210" s="77" t="s">
        <v>98</v>
      </c>
      <c r="CDZ210" s="66"/>
      <c r="CEA210" s="66"/>
      <c r="CEB210" s="66"/>
      <c r="CEC210" s="77" t="s">
        <v>98</v>
      </c>
      <c r="CED210" s="66"/>
      <c r="CEE210" s="66"/>
      <c r="CEF210" s="66"/>
      <c r="CEG210" s="77" t="s">
        <v>98</v>
      </c>
      <c r="CEH210" s="66"/>
      <c r="CEI210" s="66"/>
      <c r="CEJ210" s="66"/>
      <c r="CEK210" s="77" t="s">
        <v>98</v>
      </c>
      <c r="CEL210" s="66"/>
      <c r="CEM210" s="66"/>
      <c r="CEN210" s="66"/>
      <c r="CEO210" s="77" t="s">
        <v>98</v>
      </c>
      <c r="CEP210" s="66"/>
      <c r="CEQ210" s="66"/>
      <c r="CER210" s="66"/>
      <c r="CES210" s="77" t="s">
        <v>98</v>
      </c>
      <c r="CET210" s="66"/>
      <c r="CEU210" s="66"/>
      <c r="CEV210" s="66"/>
      <c r="CEW210" s="77" t="s">
        <v>98</v>
      </c>
      <c r="CEX210" s="66"/>
      <c r="CEY210" s="66"/>
      <c r="CEZ210" s="66"/>
      <c r="CFA210" s="77" t="s">
        <v>98</v>
      </c>
      <c r="CFB210" s="66"/>
      <c r="CFC210" s="66"/>
      <c r="CFD210" s="66"/>
      <c r="CFE210" s="77" t="s">
        <v>98</v>
      </c>
      <c r="CFF210" s="66"/>
      <c r="CFG210" s="66"/>
      <c r="CFH210" s="66"/>
      <c r="CFI210" s="77" t="s">
        <v>98</v>
      </c>
      <c r="CFJ210" s="66"/>
      <c r="CFK210" s="66"/>
      <c r="CFL210" s="66"/>
      <c r="CFM210" s="77" t="s">
        <v>98</v>
      </c>
      <c r="CFN210" s="66"/>
      <c r="CFO210" s="66"/>
      <c r="CFP210" s="66"/>
      <c r="CFQ210" s="77" t="s">
        <v>98</v>
      </c>
      <c r="CFR210" s="66"/>
      <c r="CFS210" s="66"/>
      <c r="CFT210" s="66"/>
      <c r="CFU210" s="77" t="s">
        <v>98</v>
      </c>
      <c r="CFV210" s="66"/>
      <c r="CFW210" s="66"/>
      <c r="CFX210" s="66"/>
      <c r="CFY210" s="77" t="s">
        <v>98</v>
      </c>
      <c r="CFZ210" s="66"/>
      <c r="CGA210" s="66"/>
      <c r="CGB210" s="66"/>
      <c r="CGC210" s="77" t="s">
        <v>98</v>
      </c>
      <c r="CGD210" s="66"/>
      <c r="CGE210" s="66"/>
      <c r="CGF210" s="66"/>
      <c r="CGG210" s="77" t="s">
        <v>98</v>
      </c>
      <c r="CGH210" s="66"/>
      <c r="CGI210" s="66"/>
      <c r="CGJ210" s="66"/>
      <c r="CGK210" s="77" t="s">
        <v>98</v>
      </c>
      <c r="CGL210" s="66"/>
      <c r="CGM210" s="66"/>
      <c r="CGN210" s="66"/>
      <c r="CGO210" s="77" t="s">
        <v>98</v>
      </c>
      <c r="CGP210" s="66"/>
      <c r="CGQ210" s="66"/>
      <c r="CGR210" s="66"/>
      <c r="CGS210" s="77" t="s">
        <v>98</v>
      </c>
      <c r="CGT210" s="66"/>
      <c r="CGU210" s="66"/>
      <c r="CGV210" s="66"/>
      <c r="CGW210" s="77" t="s">
        <v>98</v>
      </c>
      <c r="CGX210" s="66"/>
      <c r="CGY210" s="66"/>
      <c r="CGZ210" s="66"/>
      <c r="CHA210" s="77" t="s">
        <v>98</v>
      </c>
      <c r="CHB210" s="66"/>
      <c r="CHC210" s="66"/>
      <c r="CHD210" s="66"/>
      <c r="CHE210" s="77" t="s">
        <v>98</v>
      </c>
      <c r="CHF210" s="66"/>
      <c r="CHG210" s="66"/>
      <c r="CHH210" s="66"/>
      <c r="CHI210" s="77" t="s">
        <v>98</v>
      </c>
      <c r="CHJ210" s="66"/>
      <c r="CHK210" s="66"/>
      <c r="CHL210" s="66"/>
      <c r="CHM210" s="77" t="s">
        <v>98</v>
      </c>
      <c r="CHN210" s="66"/>
      <c r="CHO210" s="66"/>
      <c r="CHP210" s="66"/>
      <c r="CHQ210" s="77" t="s">
        <v>98</v>
      </c>
      <c r="CHR210" s="66"/>
      <c r="CHS210" s="66"/>
      <c r="CHT210" s="66"/>
      <c r="CHU210" s="77" t="s">
        <v>98</v>
      </c>
      <c r="CHV210" s="66"/>
      <c r="CHW210" s="66"/>
      <c r="CHX210" s="66"/>
      <c r="CHY210" s="77" t="s">
        <v>98</v>
      </c>
      <c r="CHZ210" s="66"/>
      <c r="CIA210" s="66"/>
      <c r="CIB210" s="66"/>
      <c r="CIC210" s="77" t="s">
        <v>98</v>
      </c>
      <c r="CID210" s="66"/>
      <c r="CIE210" s="66"/>
      <c r="CIF210" s="66"/>
      <c r="CIG210" s="77" t="s">
        <v>98</v>
      </c>
      <c r="CIH210" s="66"/>
      <c r="CII210" s="66"/>
      <c r="CIJ210" s="66"/>
      <c r="CIK210" s="77" t="s">
        <v>98</v>
      </c>
      <c r="CIL210" s="66"/>
      <c r="CIM210" s="66"/>
      <c r="CIN210" s="66"/>
      <c r="CIO210" s="77" t="s">
        <v>98</v>
      </c>
      <c r="CIP210" s="66"/>
      <c r="CIQ210" s="66"/>
      <c r="CIR210" s="66"/>
      <c r="CIS210" s="77" t="s">
        <v>98</v>
      </c>
      <c r="CIT210" s="66"/>
      <c r="CIU210" s="66"/>
      <c r="CIV210" s="66"/>
      <c r="CIW210" s="77" t="s">
        <v>98</v>
      </c>
      <c r="CIX210" s="66"/>
      <c r="CIY210" s="66"/>
      <c r="CIZ210" s="66"/>
      <c r="CJA210" s="77" t="s">
        <v>98</v>
      </c>
      <c r="CJB210" s="66"/>
      <c r="CJC210" s="66"/>
      <c r="CJD210" s="66"/>
      <c r="CJE210" s="77" t="s">
        <v>98</v>
      </c>
      <c r="CJF210" s="66"/>
      <c r="CJG210" s="66"/>
      <c r="CJH210" s="66"/>
      <c r="CJI210" s="77" t="s">
        <v>98</v>
      </c>
      <c r="CJJ210" s="66"/>
      <c r="CJK210" s="66"/>
      <c r="CJL210" s="66"/>
      <c r="CJM210" s="77" t="s">
        <v>98</v>
      </c>
      <c r="CJN210" s="66"/>
      <c r="CJO210" s="66"/>
      <c r="CJP210" s="66"/>
      <c r="CJQ210" s="77" t="s">
        <v>98</v>
      </c>
      <c r="CJR210" s="66"/>
      <c r="CJS210" s="66"/>
      <c r="CJT210" s="66"/>
      <c r="CJU210" s="77" t="s">
        <v>98</v>
      </c>
      <c r="CJV210" s="66"/>
      <c r="CJW210" s="66"/>
      <c r="CJX210" s="66"/>
      <c r="CJY210" s="77" t="s">
        <v>98</v>
      </c>
      <c r="CJZ210" s="66"/>
      <c r="CKA210" s="66"/>
      <c r="CKB210" s="66"/>
      <c r="CKC210" s="77" t="s">
        <v>98</v>
      </c>
      <c r="CKD210" s="66"/>
      <c r="CKE210" s="66"/>
      <c r="CKF210" s="66"/>
      <c r="CKG210" s="77" t="s">
        <v>98</v>
      </c>
      <c r="CKH210" s="66"/>
      <c r="CKI210" s="66"/>
      <c r="CKJ210" s="66"/>
      <c r="CKK210" s="77" t="s">
        <v>98</v>
      </c>
      <c r="CKL210" s="66"/>
      <c r="CKM210" s="66"/>
      <c r="CKN210" s="66"/>
      <c r="CKO210" s="77" t="s">
        <v>98</v>
      </c>
      <c r="CKP210" s="66"/>
      <c r="CKQ210" s="66"/>
      <c r="CKR210" s="66"/>
      <c r="CKS210" s="77" t="s">
        <v>98</v>
      </c>
      <c r="CKT210" s="66"/>
      <c r="CKU210" s="66"/>
      <c r="CKV210" s="66"/>
      <c r="CKW210" s="77" t="s">
        <v>98</v>
      </c>
      <c r="CKX210" s="66"/>
      <c r="CKY210" s="66"/>
      <c r="CKZ210" s="66"/>
      <c r="CLA210" s="77" t="s">
        <v>98</v>
      </c>
      <c r="CLB210" s="66"/>
      <c r="CLC210" s="66"/>
      <c r="CLD210" s="66"/>
      <c r="CLE210" s="77" t="s">
        <v>98</v>
      </c>
      <c r="CLF210" s="66"/>
      <c r="CLG210" s="66"/>
      <c r="CLH210" s="66"/>
      <c r="CLI210" s="77" t="s">
        <v>98</v>
      </c>
      <c r="CLJ210" s="66"/>
      <c r="CLK210" s="66"/>
      <c r="CLL210" s="66"/>
      <c r="CLM210" s="77" t="s">
        <v>98</v>
      </c>
      <c r="CLN210" s="66"/>
      <c r="CLO210" s="66"/>
      <c r="CLP210" s="66"/>
      <c r="CLQ210" s="77" t="s">
        <v>98</v>
      </c>
      <c r="CLR210" s="66"/>
      <c r="CLS210" s="66"/>
      <c r="CLT210" s="66"/>
      <c r="CLU210" s="77" t="s">
        <v>98</v>
      </c>
      <c r="CLV210" s="66"/>
      <c r="CLW210" s="66"/>
      <c r="CLX210" s="66"/>
      <c r="CLY210" s="77" t="s">
        <v>98</v>
      </c>
      <c r="CLZ210" s="66"/>
      <c r="CMA210" s="66"/>
      <c r="CMB210" s="66"/>
      <c r="CMC210" s="77" t="s">
        <v>98</v>
      </c>
      <c r="CMD210" s="66"/>
      <c r="CME210" s="66"/>
      <c r="CMF210" s="66"/>
      <c r="CMG210" s="77" t="s">
        <v>98</v>
      </c>
      <c r="CMH210" s="66"/>
      <c r="CMI210" s="66"/>
      <c r="CMJ210" s="66"/>
      <c r="CMK210" s="77" t="s">
        <v>98</v>
      </c>
      <c r="CML210" s="66"/>
      <c r="CMM210" s="66"/>
      <c r="CMN210" s="66"/>
      <c r="CMO210" s="77" t="s">
        <v>98</v>
      </c>
      <c r="CMP210" s="66"/>
      <c r="CMQ210" s="66"/>
      <c r="CMR210" s="66"/>
      <c r="CMS210" s="77" t="s">
        <v>98</v>
      </c>
      <c r="CMT210" s="66"/>
      <c r="CMU210" s="66"/>
      <c r="CMV210" s="66"/>
      <c r="CMW210" s="77" t="s">
        <v>98</v>
      </c>
      <c r="CMX210" s="66"/>
      <c r="CMY210" s="66"/>
      <c r="CMZ210" s="66"/>
      <c r="CNA210" s="77" t="s">
        <v>98</v>
      </c>
      <c r="CNB210" s="66"/>
      <c r="CNC210" s="66"/>
      <c r="CND210" s="66"/>
      <c r="CNE210" s="77" t="s">
        <v>98</v>
      </c>
      <c r="CNF210" s="66"/>
      <c r="CNG210" s="66"/>
      <c r="CNH210" s="66"/>
      <c r="CNI210" s="77" t="s">
        <v>98</v>
      </c>
      <c r="CNJ210" s="66"/>
      <c r="CNK210" s="66"/>
      <c r="CNL210" s="66"/>
      <c r="CNM210" s="77" t="s">
        <v>98</v>
      </c>
      <c r="CNN210" s="66"/>
      <c r="CNO210" s="66"/>
      <c r="CNP210" s="66"/>
      <c r="CNQ210" s="77" t="s">
        <v>98</v>
      </c>
      <c r="CNR210" s="66"/>
      <c r="CNS210" s="66"/>
      <c r="CNT210" s="66"/>
      <c r="CNU210" s="77" t="s">
        <v>98</v>
      </c>
      <c r="CNV210" s="66"/>
      <c r="CNW210" s="66"/>
      <c r="CNX210" s="66"/>
      <c r="CNY210" s="77" t="s">
        <v>98</v>
      </c>
      <c r="CNZ210" s="66"/>
      <c r="COA210" s="66"/>
      <c r="COB210" s="66"/>
      <c r="COC210" s="77" t="s">
        <v>98</v>
      </c>
      <c r="COD210" s="66"/>
      <c r="COE210" s="66"/>
      <c r="COF210" s="66"/>
      <c r="COG210" s="77" t="s">
        <v>98</v>
      </c>
      <c r="COH210" s="66"/>
      <c r="COI210" s="66"/>
      <c r="COJ210" s="66"/>
      <c r="COK210" s="77" t="s">
        <v>98</v>
      </c>
      <c r="COL210" s="66"/>
      <c r="COM210" s="66"/>
      <c r="CON210" s="66"/>
      <c r="COO210" s="77" t="s">
        <v>98</v>
      </c>
      <c r="COP210" s="66"/>
      <c r="COQ210" s="66"/>
      <c r="COR210" s="66"/>
      <c r="COS210" s="77" t="s">
        <v>98</v>
      </c>
      <c r="COT210" s="66"/>
      <c r="COU210" s="66"/>
      <c r="COV210" s="66"/>
      <c r="COW210" s="77" t="s">
        <v>98</v>
      </c>
      <c r="COX210" s="66"/>
      <c r="COY210" s="66"/>
      <c r="COZ210" s="66"/>
      <c r="CPA210" s="77" t="s">
        <v>98</v>
      </c>
      <c r="CPB210" s="66"/>
      <c r="CPC210" s="66"/>
      <c r="CPD210" s="66"/>
      <c r="CPE210" s="77" t="s">
        <v>98</v>
      </c>
      <c r="CPF210" s="66"/>
      <c r="CPG210" s="66"/>
      <c r="CPH210" s="66"/>
      <c r="CPI210" s="77" t="s">
        <v>98</v>
      </c>
      <c r="CPJ210" s="66"/>
      <c r="CPK210" s="66"/>
      <c r="CPL210" s="66"/>
      <c r="CPM210" s="77" t="s">
        <v>98</v>
      </c>
      <c r="CPN210" s="66"/>
      <c r="CPO210" s="66"/>
      <c r="CPP210" s="66"/>
      <c r="CPQ210" s="77" t="s">
        <v>98</v>
      </c>
      <c r="CPR210" s="66"/>
      <c r="CPS210" s="66"/>
      <c r="CPT210" s="66"/>
      <c r="CPU210" s="77" t="s">
        <v>98</v>
      </c>
      <c r="CPV210" s="66"/>
      <c r="CPW210" s="66"/>
      <c r="CPX210" s="66"/>
      <c r="CPY210" s="77" t="s">
        <v>98</v>
      </c>
      <c r="CPZ210" s="66"/>
      <c r="CQA210" s="66"/>
      <c r="CQB210" s="66"/>
      <c r="CQC210" s="77" t="s">
        <v>98</v>
      </c>
      <c r="CQD210" s="66"/>
      <c r="CQE210" s="66"/>
      <c r="CQF210" s="66"/>
      <c r="CQG210" s="77" t="s">
        <v>98</v>
      </c>
      <c r="CQH210" s="66"/>
      <c r="CQI210" s="66"/>
      <c r="CQJ210" s="66"/>
      <c r="CQK210" s="77" t="s">
        <v>98</v>
      </c>
      <c r="CQL210" s="66"/>
      <c r="CQM210" s="66"/>
      <c r="CQN210" s="66"/>
      <c r="CQO210" s="77" t="s">
        <v>98</v>
      </c>
      <c r="CQP210" s="66"/>
      <c r="CQQ210" s="66"/>
      <c r="CQR210" s="66"/>
      <c r="CQS210" s="77" t="s">
        <v>98</v>
      </c>
      <c r="CQT210" s="66"/>
      <c r="CQU210" s="66"/>
      <c r="CQV210" s="66"/>
      <c r="CQW210" s="77" t="s">
        <v>98</v>
      </c>
      <c r="CQX210" s="66"/>
      <c r="CQY210" s="66"/>
      <c r="CQZ210" s="66"/>
      <c r="CRA210" s="77" t="s">
        <v>98</v>
      </c>
      <c r="CRB210" s="66"/>
      <c r="CRC210" s="66"/>
      <c r="CRD210" s="66"/>
      <c r="CRE210" s="77" t="s">
        <v>98</v>
      </c>
      <c r="CRF210" s="66"/>
      <c r="CRG210" s="66"/>
      <c r="CRH210" s="66"/>
      <c r="CRI210" s="77" t="s">
        <v>98</v>
      </c>
      <c r="CRJ210" s="66"/>
      <c r="CRK210" s="66"/>
      <c r="CRL210" s="66"/>
      <c r="CRM210" s="77" t="s">
        <v>98</v>
      </c>
      <c r="CRN210" s="66"/>
      <c r="CRO210" s="66"/>
      <c r="CRP210" s="66"/>
      <c r="CRQ210" s="77" t="s">
        <v>98</v>
      </c>
      <c r="CRR210" s="66"/>
      <c r="CRS210" s="66"/>
      <c r="CRT210" s="66"/>
      <c r="CRU210" s="77" t="s">
        <v>98</v>
      </c>
      <c r="CRV210" s="66"/>
      <c r="CRW210" s="66"/>
      <c r="CRX210" s="66"/>
      <c r="CRY210" s="77" t="s">
        <v>98</v>
      </c>
      <c r="CRZ210" s="66"/>
      <c r="CSA210" s="66"/>
      <c r="CSB210" s="66"/>
      <c r="CSC210" s="77" t="s">
        <v>98</v>
      </c>
      <c r="CSD210" s="66"/>
      <c r="CSE210" s="66"/>
      <c r="CSF210" s="66"/>
      <c r="CSG210" s="77" t="s">
        <v>98</v>
      </c>
      <c r="CSH210" s="66"/>
      <c r="CSI210" s="66"/>
      <c r="CSJ210" s="66"/>
      <c r="CSK210" s="77" t="s">
        <v>98</v>
      </c>
      <c r="CSL210" s="66"/>
      <c r="CSM210" s="66"/>
      <c r="CSN210" s="66"/>
      <c r="CSO210" s="77" t="s">
        <v>98</v>
      </c>
      <c r="CSP210" s="66"/>
      <c r="CSQ210" s="66"/>
      <c r="CSR210" s="66"/>
      <c r="CSS210" s="77" t="s">
        <v>98</v>
      </c>
      <c r="CST210" s="66"/>
      <c r="CSU210" s="66"/>
      <c r="CSV210" s="66"/>
      <c r="CSW210" s="77" t="s">
        <v>98</v>
      </c>
      <c r="CSX210" s="66"/>
      <c r="CSY210" s="66"/>
      <c r="CSZ210" s="66"/>
      <c r="CTA210" s="77" t="s">
        <v>98</v>
      </c>
      <c r="CTB210" s="66"/>
      <c r="CTC210" s="66"/>
      <c r="CTD210" s="66"/>
      <c r="CTE210" s="77" t="s">
        <v>98</v>
      </c>
      <c r="CTF210" s="66"/>
      <c r="CTG210" s="66"/>
      <c r="CTH210" s="66"/>
      <c r="CTI210" s="77" t="s">
        <v>98</v>
      </c>
      <c r="CTJ210" s="66"/>
      <c r="CTK210" s="66"/>
      <c r="CTL210" s="66"/>
      <c r="CTM210" s="77" t="s">
        <v>98</v>
      </c>
      <c r="CTN210" s="66"/>
      <c r="CTO210" s="66"/>
      <c r="CTP210" s="66"/>
      <c r="CTQ210" s="77" t="s">
        <v>98</v>
      </c>
      <c r="CTR210" s="66"/>
      <c r="CTS210" s="66"/>
      <c r="CTT210" s="66"/>
      <c r="CTU210" s="77" t="s">
        <v>98</v>
      </c>
      <c r="CTV210" s="66"/>
      <c r="CTW210" s="66"/>
      <c r="CTX210" s="66"/>
      <c r="CTY210" s="77" t="s">
        <v>98</v>
      </c>
      <c r="CTZ210" s="66"/>
      <c r="CUA210" s="66"/>
      <c r="CUB210" s="66"/>
      <c r="CUC210" s="77" t="s">
        <v>98</v>
      </c>
      <c r="CUD210" s="66"/>
      <c r="CUE210" s="66"/>
      <c r="CUF210" s="66"/>
      <c r="CUG210" s="77" t="s">
        <v>98</v>
      </c>
      <c r="CUH210" s="66"/>
      <c r="CUI210" s="66"/>
      <c r="CUJ210" s="66"/>
      <c r="CUK210" s="77" t="s">
        <v>98</v>
      </c>
      <c r="CUL210" s="66"/>
      <c r="CUM210" s="66"/>
      <c r="CUN210" s="66"/>
      <c r="CUO210" s="77" t="s">
        <v>98</v>
      </c>
      <c r="CUP210" s="66"/>
      <c r="CUQ210" s="66"/>
      <c r="CUR210" s="66"/>
      <c r="CUS210" s="77" t="s">
        <v>98</v>
      </c>
      <c r="CUT210" s="66"/>
      <c r="CUU210" s="66"/>
      <c r="CUV210" s="66"/>
      <c r="CUW210" s="77" t="s">
        <v>98</v>
      </c>
      <c r="CUX210" s="66"/>
      <c r="CUY210" s="66"/>
      <c r="CUZ210" s="66"/>
      <c r="CVA210" s="77" t="s">
        <v>98</v>
      </c>
      <c r="CVB210" s="66"/>
      <c r="CVC210" s="66"/>
      <c r="CVD210" s="66"/>
      <c r="CVE210" s="77" t="s">
        <v>98</v>
      </c>
      <c r="CVF210" s="66"/>
      <c r="CVG210" s="66"/>
      <c r="CVH210" s="66"/>
      <c r="CVI210" s="77" t="s">
        <v>98</v>
      </c>
      <c r="CVJ210" s="66"/>
      <c r="CVK210" s="66"/>
      <c r="CVL210" s="66"/>
      <c r="CVM210" s="77" t="s">
        <v>98</v>
      </c>
      <c r="CVN210" s="66"/>
      <c r="CVO210" s="66"/>
      <c r="CVP210" s="66"/>
      <c r="CVQ210" s="77" t="s">
        <v>98</v>
      </c>
      <c r="CVR210" s="66"/>
      <c r="CVS210" s="66"/>
      <c r="CVT210" s="66"/>
      <c r="CVU210" s="77" t="s">
        <v>98</v>
      </c>
      <c r="CVV210" s="66"/>
      <c r="CVW210" s="66"/>
      <c r="CVX210" s="66"/>
      <c r="CVY210" s="77" t="s">
        <v>98</v>
      </c>
      <c r="CVZ210" s="66"/>
      <c r="CWA210" s="66"/>
      <c r="CWB210" s="66"/>
      <c r="CWC210" s="77" t="s">
        <v>98</v>
      </c>
      <c r="CWD210" s="66"/>
      <c r="CWE210" s="66"/>
      <c r="CWF210" s="66"/>
      <c r="CWG210" s="77" t="s">
        <v>98</v>
      </c>
      <c r="CWH210" s="66"/>
      <c r="CWI210" s="66"/>
      <c r="CWJ210" s="66"/>
      <c r="CWK210" s="77" t="s">
        <v>98</v>
      </c>
      <c r="CWL210" s="66"/>
      <c r="CWM210" s="66"/>
      <c r="CWN210" s="66"/>
      <c r="CWO210" s="77" t="s">
        <v>98</v>
      </c>
      <c r="CWP210" s="66"/>
      <c r="CWQ210" s="66"/>
      <c r="CWR210" s="66"/>
      <c r="CWS210" s="77" t="s">
        <v>98</v>
      </c>
      <c r="CWT210" s="66"/>
      <c r="CWU210" s="66"/>
      <c r="CWV210" s="66"/>
      <c r="CWW210" s="77" t="s">
        <v>98</v>
      </c>
      <c r="CWX210" s="66"/>
      <c r="CWY210" s="66"/>
      <c r="CWZ210" s="66"/>
      <c r="CXA210" s="77" t="s">
        <v>98</v>
      </c>
      <c r="CXB210" s="66"/>
      <c r="CXC210" s="66"/>
      <c r="CXD210" s="66"/>
      <c r="CXE210" s="77" t="s">
        <v>98</v>
      </c>
      <c r="CXF210" s="66"/>
      <c r="CXG210" s="66"/>
      <c r="CXH210" s="66"/>
      <c r="CXI210" s="77" t="s">
        <v>98</v>
      </c>
      <c r="CXJ210" s="66"/>
      <c r="CXK210" s="66"/>
      <c r="CXL210" s="66"/>
      <c r="CXM210" s="77" t="s">
        <v>98</v>
      </c>
      <c r="CXN210" s="66"/>
      <c r="CXO210" s="66"/>
      <c r="CXP210" s="66"/>
      <c r="CXQ210" s="77" t="s">
        <v>98</v>
      </c>
      <c r="CXR210" s="66"/>
      <c r="CXS210" s="66"/>
      <c r="CXT210" s="66"/>
      <c r="CXU210" s="77" t="s">
        <v>98</v>
      </c>
      <c r="CXV210" s="66"/>
      <c r="CXW210" s="66"/>
      <c r="CXX210" s="66"/>
      <c r="CXY210" s="77" t="s">
        <v>98</v>
      </c>
      <c r="CXZ210" s="66"/>
      <c r="CYA210" s="66"/>
      <c r="CYB210" s="66"/>
      <c r="CYC210" s="77" t="s">
        <v>98</v>
      </c>
      <c r="CYD210" s="66"/>
      <c r="CYE210" s="66"/>
      <c r="CYF210" s="66"/>
      <c r="CYG210" s="77" t="s">
        <v>98</v>
      </c>
      <c r="CYH210" s="66"/>
      <c r="CYI210" s="66"/>
      <c r="CYJ210" s="66"/>
      <c r="CYK210" s="77" t="s">
        <v>98</v>
      </c>
      <c r="CYL210" s="66"/>
      <c r="CYM210" s="66"/>
      <c r="CYN210" s="66"/>
      <c r="CYO210" s="77" t="s">
        <v>98</v>
      </c>
      <c r="CYP210" s="66"/>
      <c r="CYQ210" s="66"/>
      <c r="CYR210" s="66"/>
      <c r="CYS210" s="77" t="s">
        <v>98</v>
      </c>
      <c r="CYT210" s="66"/>
      <c r="CYU210" s="66"/>
      <c r="CYV210" s="66"/>
      <c r="CYW210" s="77" t="s">
        <v>98</v>
      </c>
      <c r="CYX210" s="66"/>
      <c r="CYY210" s="66"/>
      <c r="CYZ210" s="66"/>
      <c r="CZA210" s="77" t="s">
        <v>98</v>
      </c>
      <c r="CZB210" s="66"/>
      <c r="CZC210" s="66"/>
      <c r="CZD210" s="66"/>
      <c r="CZE210" s="77" t="s">
        <v>98</v>
      </c>
      <c r="CZF210" s="66"/>
      <c r="CZG210" s="66"/>
      <c r="CZH210" s="66"/>
      <c r="CZI210" s="77" t="s">
        <v>98</v>
      </c>
      <c r="CZJ210" s="66"/>
      <c r="CZK210" s="66"/>
      <c r="CZL210" s="66"/>
      <c r="CZM210" s="77" t="s">
        <v>98</v>
      </c>
      <c r="CZN210" s="66"/>
      <c r="CZO210" s="66"/>
      <c r="CZP210" s="66"/>
      <c r="CZQ210" s="77" t="s">
        <v>98</v>
      </c>
      <c r="CZR210" s="66"/>
      <c r="CZS210" s="66"/>
      <c r="CZT210" s="66"/>
      <c r="CZU210" s="77" t="s">
        <v>98</v>
      </c>
      <c r="CZV210" s="66"/>
      <c r="CZW210" s="66"/>
      <c r="CZX210" s="66"/>
      <c r="CZY210" s="77" t="s">
        <v>98</v>
      </c>
      <c r="CZZ210" s="66"/>
      <c r="DAA210" s="66"/>
      <c r="DAB210" s="66"/>
      <c r="DAC210" s="77" t="s">
        <v>98</v>
      </c>
      <c r="DAD210" s="66"/>
      <c r="DAE210" s="66"/>
      <c r="DAF210" s="66"/>
      <c r="DAG210" s="77" t="s">
        <v>98</v>
      </c>
      <c r="DAH210" s="66"/>
      <c r="DAI210" s="66"/>
      <c r="DAJ210" s="66"/>
      <c r="DAK210" s="77" t="s">
        <v>98</v>
      </c>
      <c r="DAL210" s="66"/>
      <c r="DAM210" s="66"/>
      <c r="DAN210" s="66"/>
      <c r="DAO210" s="77" t="s">
        <v>98</v>
      </c>
      <c r="DAP210" s="66"/>
      <c r="DAQ210" s="66"/>
      <c r="DAR210" s="66"/>
      <c r="DAS210" s="77" t="s">
        <v>98</v>
      </c>
      <c r="DAT210" s="66"/>
      <c r="DAU210" s="66"/>
      <c r="DAV210" s="66"/>
      <c r="DAW210" s="77" t="s">
        <v>98</v>
      </c>
      <c r="DAX210" s="66"/>
      <c r="DAY210" s="66"/>
      <c r="DAZ210" s="66"/>
      <c r="DBA210" s="77" t="s">
        <v>98</v>
      </c>
      <c r="DBB210" s="66"/>
      <c r="DBC210" s="66"/>
      <c r="DBD210" s="66"/>
      <c r="DBE210" s="77" t="s">
        <v>98</v>
      </c>
      <c r="DBF210" s="66"/>
      <c r="DBG210" s="66"/>
      <c r="DBH210" s="66"/>
      <c r="DBI210" s="77" t="s">
        <v>98</v>
      </c>
      <c r="DBJ210" s="66"/>
      <c r="DBK210" s="66"/>
      <c r="DBL210" s="66"/>
      <c r="DBM210" s="77" t="s">
        <v>98</v>
      </c>
      <c r="DBN210" s="66"/>
      <c r="DBO210" s="66"/>
      <c r="DBP210" s="66"/>
      <c r="DBQ210" s="77" t="s">
        <v>98</v>
      </c>
      <c r="DBR210" s="66"/>
      <c r="DBS210" s="66"/>
      <c r="DBT210" s="66"/>
      <c r="DBU210" s="77" t="s">
        <v>98</v>
      </c>
      <c r="DBV210" s="66"/>
      <c r="DBW210" s="66"/>
      <c r="DBX210" s="66"/>
      <c r="DBY210" s="77" t="s">
        <v>98</v>
      </c>
      <c r="DBZ210" s="66"/>
      <c r="DCA210" s="66"/>
      <c r="DCB210" s="66"/>
      <c r="DCC210" s="77" t="s">
        <v>98</v>
      </c>
      <c r="DCD210" s="66"/>
      <c r="DCE210" s="66"/>
      <c r="DCF210" s="66"/>
      <c r="DCG210" s="77" t="s">
        <v>98</v>
      </c>
      <c r="DCH210" s="66"/>
      <c r="DCI210" s="66"/>
      <c r="DCJ210" s="66"/>
      <c r="DCK210" s="77" t="s">
        <v>98</v>
      </c>
      <c r="DCL210" s="66"/>
      <c r="DCM210" s="66"/>
      <c r="DCN210" s="66"/>
      <c r="DCO210" s="77" t="s">
        <v>98</v>
      </c>
      <c r="DCP210" s="66"/>
      <c r="DCQ210" s="66"/>
      <c r="DCR210" s="66"/>
      <c r="DCS210" s="77" t="s">
        <v>98</v>
      </c>
      <c r="DCT210" s="66"/>
      <c r="DCU210" s="66"/>
      <c r="DCV210" s="66"/>
      <c r="DCW210" s="77" t="s">
        <v>98</v>
      </c>
      <c r="DCX210" s="66"/>
      <c r="DCY210" s="66"/>
      <c r="DCZ210" s="66"/>
      <c r="DDA210" s="77" t="s">
        <v>98</v>
      </c>
      <c r="DDB210" s="66"/>
      <c r="DDC210" s="66"/>
      <c r="DDD210" s="66"/>
      <c r="DDE210" s="77" t="s">
        <v>98</v>
      </c>
      <c r="DDF210" s="66"/>
      <c r="DDG210" s="66"/>
      <c r="DDH210" s="66"/>
      <c r="DDI210" s="77" t="s">
        <v>98</v>
      </c>
      <c r="DDJ210" s="66"/>
      <c r="DDK210" s="66"/>
      <c r="DDL210" s="66"/>
      <c r="DDM210" s="77" t="s">
        <v>98</v>
      </c>
      <c r="DDN210" s="66"/>
      <c r="DDO210" s="66"/>
      <c r="DDP210" s="66"/>
      <c r="DDQ210" s="77" t="s">
        <v>98</v>
      </c>
      <c r="DDR210" s="66"/>
      <c r="DDS210" s="66"/>
      <c r="DDT210" s="66"/>
      <c r="DDU210" s="77" t="s">
        <v>98</v>
      </c>
      <c r="DDV210" s="66"/>
      <c r="DDW210" s="66"/>
      <c r="DDX210" s="66"/>
      <c r="DDY210" s="77" t="s">
        <v>98</v>
      </c>
      <c r="DDZ210" s="66"/>
      <c r="DEA210" s="66"/>
      <c r="DEB210" s="66"/>
      <c r="DEC210" s="77" t="s">
        <v>98</v>
      </c>
      <c r="DED210" s="66"/>
      <c r="DEE210" s="66"/>
      <c r="DEF210" s="66"/>
      <c r="DEG210" s="77" t="s">
        <v>98</v>
      </c>
      <c r="DEH210" s="66"/>
      <c r="DEI210" s="66"/>
      <c r="DEJ210" s="66"/>
      <c r="DEK210" s="77" t="s">
        <v>98</v>
      </c>
      <c r="DEL210" s="66"/>
      <c r="DEM210" s="66"/>
      <c r="DEN210" s="66"/>
      <c r="DEO210" s="77" t="s">
        <v>98</v>
      </c>
      <c r="DEP210" s="66"/>
      <c r="DEQ210" s="66"/>
      <c r="DER210" s="66"/>
      <c r="DES210" s="77" t="s">
        <v>98</v>
      </c>
      <c r="DET210" s="66"/>
      <c r="DEU210" s="66"/>
      <c r="DEV210" s="66"/>
      <c r="DEW210" s="77" t="s">
        <v>98</v>
      </c>
      <c r="DEX210" s="66"/>
      <c r="DEY210" s="66"/>
      <c r="DEZ210" s="66"/>
      <c r="DFA210" s="77" t="s">
        <v>98</v>
      </c>
      <c r="DFB210" s="66"/>
      <c r="DFC210" s="66"/>
      <c r="DFD210" s="66"/>
      <c r="DFE210" s="77" t="s">
        <v>98</v>
      </c>
      <c r="DFF210" s="66"/>
      <c r="DFG210" s="66"/>
      <c r="DFH210" s="66"/>
      <c r="DFI210" s="77" t="s">
        <v>98</v>
      </c>
      <c r="DFJ210" s="66"/>
      <c r="DFK210" s="66"/>
      <c r="DFL210" s="66"/>
      <c r="DFM210" s="77" t="s">
        <v>98</v>
      </c>
      <c r="DFN210" s="66"/>
      <c r="DFO210" s="66"/>
      <c r="DFP210" s="66"/>
      <c r="DFQ210" s="77" t="s">
        <v>98</v>
      </c>
      <c r="DFR210" s="66"/>
      <c r="DFS210" s="66"/>
      <c r="DFT210" s="66"/>
      <c r="DFU210" s="77" t="s">
        <v>98</v>
      </c>
      <c r="DFV210" s="66"/>
      <c r="DFW210" s="66"/>
      <c r="DFX210" s="66"/>
      <c r="DFY210" s="77" t="s">
        <v>98</v>
      </c>
      <c r="DFZ210" s="66"/>
      <c r="DGA210" s="66"/>
      <c r="DGB210" s="66"/>
      <c r="DGC210" s="77" t="s">
        <v>98</v>
      </c>
      <c r="DGD210" s="66"/>
      <c r="DGE210" s="66"/>
      <c r="DGF210" s="66"/>
      <c r="DGG210" s="77" t="s">
        <v>98</v>
      </c>
      <c r="DGH210" s="66"/>
      <c r="DGI210" s="66"/>
      <c r="DGJ210" s="66"/>
      <c r="DGK210" s="77" t="s">
        <v>98</v>
      </c>
      <c r="DGL210" s="66"/>
      <c r="DGM210" s="66"/>
      <c r="DGN210" s="66"/>
      <c r="DGO210" s="77" t="s">
        <v>98</v>
      </c>
      <c r="DGP210" s="66"/>
      <c r="DGQ210" s="66"/>
      <c r="DGR210" s="66"/>
      <c r="DGS210" s="77" t="s">
        <v>98</v>
      </c>
      <c r="DGT210" s="66"/>
      <c r="DGU210" s="66"/>
      <c r="DGV210" s="66"/>
      <c r="DGW210" s="77" t="s">
        <v>98</v>
      </c>
      <c r="DGX210" s="66"/>
      <c r="DGY210" s="66"/>
      <c r="DGZ210" s="66"/>
      <c r="DHA210" s="77" t="s">
        <v>98</v>
      </c>
      <c r="DHB210" s="66"/>
      <c r="DHC210" s="66"/>
      <c r="DHD210" s="66"/>
      <c r="DHE210" s="77" t="s">
        <v>98</v>
      </c>
      <c r="DHF210" s="66"/>
      <c r="DHG210" s="66"/>
      <c r="DHH210" s="66"/>
      <c r="DHI210" s="77" t="s">
        <v>98</v>
      </c>
      <c r="DHJ210" s="66"/>
      <c r="DHK210" s="66"/>
      <c r="DHL210" s="66"/>
      <c r="DHM210" s="77" t="s">
        <v>98</v>
      </c>
      <c r="DHN210" s="66"/>
      <c r="DHO210" s="66"/>
      <c r="DHP210" s="66"/>
      <c r="DHQ210" s="77" t="s">
        <v>98</v>
      </c>
      <c r="DHR210" s="66"/>
      <c r="DHS210" s="66"/>
      <c r="DHT210" s="66"/>
      <c r="DHU210" s="77" t="s">
        <v>98</v>
      </c>
      <c r="DHV210" s="66"/>
      <c r="DHW210" s="66"/>
      <c r="DHX210" s="66"/>
      <c r="DHY210" s="77" t="s">
        <v>98</v>
      </c>
      <c r="DHZ210" s="66"/>
      <c r="DIA210" s="66"/>
      <c r="DIB210" s="66"/>
      <c r="DIC210" s="77" t="s">
        <v>98</v>
      </c>
      <c r="DID210" s="66"/>
      <c r="DIE210" s="66"/>
      <c r="DIF210" s="66"/>
      <c r="DIG210" s="77" t="s">
        <v>98</v>
      </c>
      <c r="DIH210" s="66"/>
      <c r="DII210" s="66"/>
      <c r="DIJ210" s="66"/>
      <c r="DIK210" s="77" t="s">
        <v>98</v>
      </c>
      <c r="DIL210" s="66"/>
      <c r="DIM210" s="66"/>
      <c r="DIN210" s="66"/>
      <c r="DIO210" s="77" t="s">
        <v>98</v>
      </c>
      <c r="DIP210" s="66"/>
      <c r="DIQ210" s="66"/>
      <c r="DIR210" s="66"/>
      <c r="DIS210" s="77" t="s">
        <v>98</v>
      </c>
      <c r="DIT210" s="66"/>
      <c r="DIU210" s="66"/>
      <c r="DIV210" s="66"/>
      <c r="DIW210" s="77" t="s">
        <v>98</v>
      </c>
      <c r="DIX210" s="66"/>
      <c r="DIY210" s="66"/>
      <c r="DIZ210" s="66"/>
      <c r="DJA210" s="77" t="s">
        <v>98</v>
      </c>
      <c r="DJB210" s="66"/>
      <c r="DJC210" s="66"/>
      <c r="DJD210" s="66"/>
      <c r="DJE210" s="77" t="s">
        <v>98</v>
      </c>
      <c r="DJF210" s="66"/>
      <c r="DJG210" s="66"/>
      <c r="DJH210" s="66"/>
      <c r="DJI210" s="77" t="s">
        <v>98</v>
      </c>
      <c r="DJJ210" s="66"/>
      <c r="DJK210" s="66"/>
      <c r="DJL210" s="66"/>
      <c r="DJM210" s="77" t="s">
        <v>98</v>
      </c>
      <c r="DJN210" s="66"/>
      <c r="DJO210" s="66"/>
      <c r="DJP210" s="66"/>
      <c r="DJQ210" s="77" t="s">
        <v>98</v>
      </c>
      <c r="DJR210" s="66"/>
      <c r="DJS210" s="66"/>
      <c r="DJT210" s="66"/>
      <c r="DJU210" s="77" t="s">
        <v>98</v>
      </c>
      <c r="DJV210" s="66"/>
      <c r="DJW210" s="66"/>
      <c r="DJX210" s="66"/>
      <c r="DJY210" s="77" t="s">
        <v>98</v>
      </c>
      <c r="DJZ210" s="66"/>
      <c r="DKA210" s="66"/>
      <c r="DKB210" s="66"/>
      <c r="DKC210" s="77" t="s">
        <v>98</v>
      </c>
      <c r="DKD210" s="66"/>
      <c r="DKE210" s="66"/>
      <c r="DKF210" s="66"/>
      <c r="DKG210" s="77" t="s">
        <v>98</v>
      </c>
      <c r="DKH210" s="66"/>
      <c r="DKI210" s="66"/>
      <c r="DKJ210" s="66"/>
      <c r="DKK210" s="77" t="s">
        <v>98</v>
      </c>
      <c r="DKL210" s="66"/>
      <c r="DKM210" s="66"/>
      <c r="DKN210" s="66"/>
      <c r="DKO210" s="77" t="s">
        <v>98</v>
      </c>
      <c r="DKP210" s="66"/>
      <c r="DKQ210" s="66"/>
      <c r="DKR210" s="66"/>
      <c r="DKS210" s="77" t="s">
        <v>98</v>
      </c>
      <c r="DKT210" s="66"/>
      <c r="DKU210" s="66"/>
      <c r="DKV210" s="66"/>
      <c r="DKW210" s="77" t="s">
        <v>98</v>
      </c>
      <c r="DKX210" s="66"/>
      <c r="DKY210" s="66"/>
      <c r="DKZ210" s="66"/>
      <c r="DLA210" s="77" t="s">
        <v>98</v>
      </c>
      <c r="DLB210" s="66"/>
      <c r="DLC210" s="66"/>
      <c r="DLD210" s="66"/>
      <c r="DLE210" s="77" t="s">
        <v>98</v>
      </c>
      <c r="DLF210" s="66"/>
      <c r="DLG210" s="66"/>
      <c r="DLH210" s="66"/>
      <c r="DLI210" s="77" t="s">
        <v>98</v>
      </c>
      <c r="DLJ210" s="66"/>
      <c r="DLK210" s="66"/>
      <c r="DLL210" s="66"/>
      <c r="DLM210" s="77" t="s">
        <v>98</v>
      </c>
      <c r="DLN210" s="66"/>
      <c r="DLO210" s="66"/>
      <c r="DLP210" s="66"/>
      <c r="DLQ210" s="77" t="s">
        <v>98</v>
      </c>
      <c r="DLR210" s="66"/>
      <c r="DLS210" s="66"/>
      <c r="DLT210" s="66"/>
      <c r="DLU210" s="77" t="s">
        <v>98</v>
      </c>
      <c r="DLV210" s="66"/>
      <c r="DLW210" s="66"/>
      <c r="DLX210" s="66"/>
      <c r="DLY210" s="77" t="s">
        <v>98</v>
      </c>
      <c r="DLZ210" s="66"/>
      <c r="DMA210" s="66"/>
      <c r="DMB210" s="66"/>
      <c r="DMC210" s="77" t="s">
        <v>98</v>
      </c>
      <c r="DMD210" s="66"/>
      <c r="DME210" s="66"/>
      <c r="DMF210" s="66"/>
      <c r="DMG210" s="77" t="s">
        <v>98</v>
      </c>
      <c r="DMH210" s="66"/>
      <c r="DMI210" s="66"/>
      <c r="DMJ210" s="66"/>
      <c r="DMK210" s="77" t="s">
        <v>98</v>
      </c>
      <c r="DML210" s="66"/>
      <c r="DMM210" s="66"/>
      <c r="DMN210" s="66"/>
      <c r="DMO210" s="77" t="s">
        <v>98</v>
      </c>
      <c r="DMP210" s="66"/>
      <c r="DMQ210" s="66"/>
      <c r="DMR210" s="66"/>
      <c r="DMS210" s="77" t="s">
        <v>98</v>
      </c>
      <c r="DMT210" s="66"/>
      <c r="DMU210" s="66"/>
      <c r="DMV210" s="66"/>
      <c r="DMW210" s="77" t="s">
        <v>98</v>
      </c>
      <c r="DMX210" s="66"/>
      <c r="DMY210" s="66"/>
      <c r="DMZ210" s="66"/>
      <c r="DNA210" s="77" t="s">
        <v>98</v>
      </c>
      <c r="DNB210" s="66"/>
      <c r="DNC210" s="66"/>
      <c r="DND210" s="66"/>
      <c r="DNE210" s="77" t="s">
        <v>98</v>
      </c>
      <c r="DNF210" s="66"/>
      <c r="DNG210" s="66"/>
      <c r="DNH210" s="66"/>
      <c r="DNI210" s="77" t="s">
        <v>98</v>
      </c>
      <c r="DNJ210" s="66"/>
      <c r="DNK210" s="66"/>
      <c r="DNL210" s="66"/>
      <c r="DNM210" s="77" t="s">
        <v>98</v>
      </c>
      <c r="DNN210" s="66"/>
      <c r="DNO210" s="66"/>
      <c r="DNP210" s="66"/>
      <c r="DNQ210" s="77" t="s">
        <v>98</v>
      </c>
      <c r="DNR210" s="66"/>
      <c r="DNS210" s="66"/>
      <c r="DNT210" s="66"/>
      <c r="DNU210" s="77" t="s">
        <v>98</v>
      </c>
      <c r="DNV210" s="66"/>
      <c r="DNW210" s="66"/>
      <c r="DNX210" s="66"/>
      <c r="DNY210" s="77" t="s">
        <v>98</v>
      </c>
      <c r="DNZ210" s="66"/>
      <c r="DOA210" s="66"/>
      <c r="DOB210" s="66"/>
      <c r="DOC210" s="77" t="s">
        <v>98</v>
      </c>
      <c r="DOD210" s="66"/>
      <c r="DOE210" s="66"/>
      <c r="DOF210" s="66"/>
      <c r="DOG210" s="77" t="s">
        <v>98</v>
      </c>
      <c r="DOH210" s="66"/>
      <c r="DOI210" s="66"/>
      <c r="DOJ210" s="66"/>
      <c r="DOK210" s="77" t="s">
        <v>98</v>
      </c>
      <c r="DOL210" s="66"/>
      <c r="DOM210" s="66"/>
      <c r="DON210" s="66"/>
      <c r="DOO210" s="77" t="s">
        <v>98</v>
      </c>
      <c r="DOP210" s="66"/>
      <c r="DOQ210" s="66"/>
      <c r="DOR210" s="66"/>
      <c r="DOS210" s="77" t="s">
        <v>98</v>
      </c>
      <c r="DOT210" s="66"/>
      <c r="DOU210" s="66"/>
      <c r="DOV210" s="66"/>
      <c r="DOW210" s="77" t="s">
        <v>98</v>
      </c>
      <c r="DOX210" s="66"/>
      <c r="DOY210" s="66"/>
      <c r="DOZ210" s="66"/>
      <c r="DPA210" s="77" t="s">
        <v>98</v>
      </c>
      <c r="DPB210" s="66"/>
      <c r="DPC210" s="66"/>
      <c r="DPD210" s="66"/>
      <c r="DPE210" s="77" t="s">
        <v>98</v>
      </c>
      <c r="DPF210" s="66"/>
      <c r="DPG210" s="66"/>
      <c r="DPH210" s="66"/>
      <c r="DPI210" s="77" t="s">
        <v>98</v>
      </c>
      <c r="DPJ210" s="66"/>
      <c r="DPK210" s="66"/>
      <c r="DPL210" s="66"/>
      <c r="DPM210" s="77" t="s">
        <v>98</v>
      </c>
      <c r="DPN210" s="66"/>
      <c r="DPO210" s="66"/>
      <c r="DPP210" s="66"/>
      <c r="DPQ210" s="77" t="s">
        <v>98</v>
      </c>
      <c r="DPR210" s="66"/>
      <c r="DPS210" s="66"/>
      <c r="DPT210" s="66"/>
      <c r="DPU210" s="77" t="s">
        <v>98</v>
      </c>
      <c r="DPV210" s="66"/>
      <c r="DPW210" s="66"/>
      <c r="DPX210" s="66"/>
      <c r="DPY210" s="77" t="s">
        <v>98</v>
      </c>
      <c r="DPZ210" s="66"/>
      <c r="DQA210" s="66"/>
      <c r="DQB210" s="66"/>
      <c r="DQC210" s="77" t="s">
        <v>98</v>
      </c>
      <c r="DQD210" s="66"/>
      <c r="DQE210" s="66"/>
      <c r="DQF210" s="66"/>
      <c r="DQG210" s="77" t="s">
        <v>98</v>
      </c>
      <c r="DQH210" s="66"/>
      <c r="DQI210" s="66"/>
      <c r="DQJ210" s="66"/>
      <c r="DQK210" s="77" t="s">
        <v>98</v>
      </c>
      <c r="DQL210" s="66"/>
      <c r="DQM210" s="66"/>
      <c r="DQN210" s="66"/>
      <c r="DQO210" s="77" t="s">
        <v>98</v>
      </c>
      <c r="DQP210" s="66"/>
      <c r="DQQ210" s="66"/>
      <c r="DQR210" s="66"/>
      <c r="DQS210" s="77" t="s">
        <v>98</v>
      </c>
      <c r="DQT210" s="66"/>
      <c r="DQU210" s="66"/>
      <c r="DQV210" s="66"/>
      <c r="DQW210" s="77" t="s">
        <v>98</v>
      </c>
      <c r="DQX210" s="66"/>
      <c r="DQY210" s="66"/>
      <c r="DQZ210" s="66"/>
      <c r="DRA210" s="77" t="s">
        <v>98</v>
      </c>
      <c r="DRB210" s="66"/>
      <c r="DRC210" s="66"/>
      <c r="DRD210" s="66"/>
      <c r="DRE210" s="77" t="s">
        <v>98</v>
      </c>
      <c r="DRF210" s="66"/>
      <c r="DRG210" s="66"/>
      <c r="DRH210" s="66"/>
      <c r="DRI210" s="77" t="s">
        <v>98</v>
      </c>
      <c r="DRJ210" s="66"/>
      <c r="DRK210" s="66"/>
      <c r="DRL210" s="66"/>
      <c r="DRM210" s="77" t="s">
        <v>98</v>
      </c>
      <c r="DRN210" s="66"/>
      <c r="DRO210" s="66"/>
      <c r="DRP210" s="66"/>
      <c r="DRQ210" s="77" t="s">
        <v>98</v>
      </c>
      <c r="DRR210" s="66"/>
      <c r="DRS210" s="66"/>
      <c r="DRT210" s="66"/>
      <c r="DRU210" s="77" t="s">
        <v>98</v>
      </c>
      <c r="DRV210" s="66"/>
      <c r="DRW210" s="66"/>
      <c r="DRX210" s="66"/>
      <c r="DRY210" s="77" t="s">
        <v>98</v>
      </c>
      <c r="DRZ210" s="66"/>
      <c r="DSA210" s="66"/>
      <c r="DSB210" s="66"/>
      <c r="DSC210" s="77" t="s">
        <v>98</v>
      </c>
      <c r="DSD210" s="66"/>
      <c r="DSE210" s="66"/>
      <c r="DSF210" s="66"/>
      <c r="DSG210" s="77" t="s">
        <v>98</v>
      </c>
      <c r="DSH210" s="66"/>
      <c r="DSI210" s="66"/>
      <c r="DSJ210" s="66"/>
      <c r="DSK210" s="77" t="s">
        <v>98</v>
      </c>
      <c r="DSL210" s="66"/>
      <c r="DSM210" s="66"/>
      <c r="DSN210" s="66"/>
      <c r="DSO210" s="77" t="s">
        <v>98</v>
      </c>
      <c r="DSP210" s="66"/>
      <c r="DSQ210" s="66"/>
      <c r="DSR210" s="66"/>
      <c r="DSS210" s="77" t="s">
        <v>98</v>
      </c>
      <c r="DST210" s="66"/>
      <c r="DSU210" s="66"/>
      <c r="DSV210" s="66"/>
      <c r="DSW210" s="77" t="s">
        <v>98</v>
      </c>
      <c r="DSX210" s="66"/>
      <c r="DSY210" s="66"/>
      <c r="DSZ210" s="66"/>
      <c r="DTA210" s="77" t="s">
        <v>98</v>
      </c>
      <c r="DTB210" s="66"/>
      <c r="DTC210" s="66"/>
      <c r="DTD210" s="66"/>
      <c r="DTE210" s="77" t="s">
        <v>98</v>
      </c>
      <c r="DTF210" s="66"/>
      <c r="DTG210" s="66"/>
      <c r="DTH210" s="66"/>
      <c r="DTI210" s="77" t="s">
        <v>98</v>
      </c>
      <c r="DTJ210" s="66"/>
      <c r="DTK210" s="66"/>
      <c r="DTL210" s="66"/>
      <c r="DTM210" s="77" t="s">
        <v>98</v>
      </c>
      <c r="DTN210" s="66"/>
      <c r="DTO210" s="66"/>
      <c r="DTP210" s="66"/>
      <c r="DTQ210" s="77" t="s">
        <v>98</v>
      </c>
      <c r="DTR210" s="66"/>
      <c r="DTS210" s="66"/>
      <c r="DTT210" s="66"/>
      <c r="DTU210" s="77" t="s">
        <v>98</v>
      </c>
      <c r="DTV210" s="66"/>
      <c r="DTW210" s="66"/>
      <c r="DTX210" s="66"/>
      <c r="DTY210" s="77" t="s">
        <v>98</v>
      </c>
      <c r="DTZ210" s="66"/>
      <c r="DUA210" s="66"/>
      <c r="DUB210" s="66"/>
      <c r="DUC210" s="77" t="s">
        <v>98</v>
      </c>
      <c r="DUD210" s="66"/>
      <c r="DUE210" s="66"/>
      <c r="DUF210" s="66"/>
      <c r="DUG210" s="77" t="s">
        <v>98</v>
      </c>
      <c r="DUH210" s="66"/>
      <c r="DUI210" s="66"/>
      <c r="DUJ210" s="66"/>
      <c r="DUK210" s="77" t="s">
        <v>98</v>
      </c>
      <c r="DUL210" s="66"/>
      <c r="DUM210" s="66"/>
      <c r="DUN210" s="66"/>
      <c r="DUO210" s="77" t="s">
        <v>98</v>
      </c>
      <c r="DUP210" s="66"/>
      <c r="DUQ210" s="66"/>
      <c r="DUR210" s="66"/>
      <c r="DUS210" s="77" t="s">
        <v>98</v>
      </c>
      <c r="DUT210" s="66"/>
      <c r="DUU210" s="66"/>
      <c r="DUV210" s="66"/>
      <c r="DUW210" s="77" t="s">
        <v>98</v>
      </c>
      <c r="DUX210" s="66"/>
      <c r="DUY210" s="66"/>
      <c r="DUZ210" s="66"/>
      <c r="DVA210" s="77" t="s">
        <v>98</v>
      </c>
      <c r="DVB210" s="66"/>
      <c r="DVC210" s="66"/>
      <c r="DVD210" s="66"/>
      <c r="DVE210" s="77" t="s">
        <v>98</v>
      </c>
      <c r="DVF210" s="66"/>
      <c r="DVG210" s="66"/>
      <c r="DVH210" s="66"/>
      <c r="DVI210" s="77" t="s">
        <v>98</v>
      </c>
      <c r="DVJ210" s="66"/>
      <c r="DVK210" s="66"/>
      <c r="DVL210" s="66"/>
      <c r="DVM210" s="77" t="s">
        <v>98</v>
      </c>
      <c r="DVN210" s="66"/>
      <c r="DVO210" s="66"/>
      <c r="DVP210" s="66"/>
      <c r="DVQ210" s="77" t="s">
        <v>98</v>
      </c>
      <c r="DVR210" s="66"/>
      <c r="DVS210" s="66"/>
      <c r="DVT210" s="66"/>
      <c r="DVU210" s="77" t="s">
        <v>98</v>
      </c>
      <c r="DVV210" s="66"/>
      <c r="DVW210" s="66"/>
      <c r="DVX210" s="66"/>
      <c r="DVY210" s="77" t="s">
        <v>98</v>
      </c>
      <c r="DVZ210" s="66"/>
      <c r="DWA210" s="66"/>
      <c r="DWB210" s="66"/>
      <c r="DWC210" s="77" t="s">
        <v>98</v>
      </c>
      <c r="DWD210" s="66"/>
      <c r="DWE210" s="66"/>
      <c r="DWF210" s="66"/>
      <c r="DWG210" s="77" t="s">
        <v>98</v>
      </c>
      <c r="DWH210" s="66"/>
      <c r="DWI210" s="66"/>
      <c r="DWJ210" s="66"/>
      <c r="DWK210" s="77" t="s">
        <v>98</v>
      </c>
      <c r="DWL210" s="66"/>
      <c r="DWM210" s="66"/>
      <c r="DWN210" s="66"/>
      <c r="DWO210" s="77" t="s">
        <v>98</v>
      </c>
      <c r="DWP210" s="66"/>
      <c r="DWQ210" s="66"/>
      <c r="DWR210" s="66"/>
      <c r="DWS210" s="77" t="s">
        <v>98</v>
      </c>
      <c r="DWT210" s="66"/>
      <c r="DWU210" s="66"/>
      <c r="DWV210" s="66"/>
      <c r="DWW210" s="77" t="s">
        <v>98</v>
      </c>
      <c r="DWX210" s="66"/>
      <c r="DWY210" s="66"/>
      <c r="DWZ210" s="66"/>
      <c r="DXA210" s="77" t="s">
        <v>98</v>
      </c>
      <c r="DXB210" s="66"/>
      <c r="DXC210" s="66"/>
      <c r="DXD210" s="66"/>
      <c r="DXE210" s="77" t="s">
        <v>98</v>
      </c>
      <c r="DXF210" s="66"/>
      <c r="DXG210" s="66"/>
      <c r="DXH210" s="66"/>
      <c r="DXI210" s="77" t="s">
        <v>98</v>
      </c>
      <c r="DXJ210" s="66"/>
      <c r="DXK210" s="66"/>
      <c r="DXL210" s="66"/>
      <c r="DXM210" s="77" t="s">
        <v>98</v>
      </c>
      <c r="DXN210" s="66"/>
      <c r="DXO210" s="66"/>
      <c r="DXP210" s="66"/>
      <c r="DXQ210" s="77" t="s">
        <v>98</v>
      </c>
      <c r="DXR210" s="66"/>
      <c r="DXS210" s="66"/>
      <c r="DXT210" s="66"/>
      <c r="DXU210" s="77" t="s">
        <v>98</v>
      </c>
      <c r="DXV210" s="66"/>
      <c r="DXW210" s="66"/>
      <c r="DXX210" s="66"/>
      <c r="DXY210" s="77" t="s">
        <v>98</v>
      </c>
      <c r="DXZ210" s="66"/>
      <c r="DYA210" s="66"/>
      <c r="DYB210" s="66"/>
      <c r="DYC210" s="77" t="s">
        <v>98</v>
      </c>
      <c r="DYD210" s="66"/>
      <c r="DYE210" s="66"/>
      <c r="DYF210" s="66"/>
      <c r="DYG210" s="77" t="s">
        <v>98</v>
      </c>
      <c r="DYH210" s="66"/>
      <c r="DYI210" s="66"/>
      <c r="DYJ210" s="66"/>
      <c r="DYK210" s="77" t="s">
        <v>98</v>
      </c>
      <c r="DYL210" s="66"/>
      <c r="DYM210" s="66"/>
      <c r="DYN210" s="66"/>
      <c r="DYO210" s="77" t="s">
        <v>98</v>
      </c>
      <c r="DYP210" s="66"/>
      <c r="DYQ210" s="66"/>
      <c r="DYR210" s="66"/>
      <c r="DYS210" s="77" t="s">
        <v>98</v>
      </c>
      <c r="DYT210" s="66"/>
      <c r="DYU210" s="66"/>
      <c r="DYV210" s="66"/>
      <c r="DYW210" s="77" t="s">
        <v>98</v>
      </c>
      <c r="DYX210" s="66"/>
      <c r="DYY210" s="66"/>
      <c r="DYZ210" s="66"/>
      <c r="DZA210" s="77" t="s">
        <v>98</v>
      </c>
      <c r="DZB210" s="66"/>
      <c r="DZC210" s="66"/>
      <c r="DZD210" s="66"/>
      <c r="DZE210" s="77" t="s">
        <v>98</v>
      </c>
      <c r="DZF210" s="66"/>
      <c r="DZG210" s="66"/>
      <c r="DZH210" s="66"/>
      <c r="DZI210" s="77" t="s">
        <v>98</v>
      </c>
      <c r="DZJ210" s="66"/>
      <c r="DZK210" s="66"/>
      <c r="DZL210" s="66"/>
      <c r="DZM210" s="77" t="s">
        <v>98</v>
      </c>
      <c r="DZN210" s="66"/>
      <c r="DZO210" s="66"/>
      <c r="DZP210" s="66"/>
      <c r="DZQ210" s="77" t="s">
        <v>98</v>
      </c>
      <c r="DZR210" s="66"/>
      <c r="DZS210" s="66"/>
      <c r="DZT210" s="66"/>
      <c r="DZU210" s="77" t="s">
        <v>98</v>
      </c>
      <c r="DZV210" s="66"/>
      <c r="DZW210" s="66"/>
      <c r="DZX210" s="66"/>
      <c r="DZY210" s="77" t="s">
        <v>98</v>
      </c>
      <c r="DZZ210" s="66"/>
      <c r="EAA210" s="66"/>
      <c r="EAB210" s="66"/>
      <c r="EAC210" s="77" t="s">
        <v>98</v>
      </c>
      <c r="EAD210" s="66"/>
      <c r="EAE210" s="66"/>
      <c r="EAF210" s="66"/>
      <c r="EAG210" s="77" t="s">
        <v>98</v>
      </c>
      <c r="EAH210" s="66"/>
      <c r="EAI210" s="66"/>
      <c r="EAJ210" s="66"/>
      <c r="EAK210" s="77" t="s">
        <v>98</v>
      </c>
      <c r="EAL210" s="66"/>
      <c r="EAM210" s="66"/>
      <c r="EAN210" s="66"/>
      <c r="EAO210" s="77" t="s">
        <v>98</v>
      </c>
      <c r="EAP210" s="66"/>
      <c r="EAQ210" s="66"/>
      <c r="EAR210" s="66"/>
      <c r="EAS210" s="77" t="s">
        <v>98</v>
      </c>
      <c r="EAT210" s="66"/>
      <c r="EAU210" s="66"/>
      <c r="EAV210" s="66"/>
      <c r="EAW210" s="77" t="s">
        <v>98</v>
      </c>
      <c r="EAX210" s="66"/>
      <c r="EAY210" s="66"/>
      <c r="EAZ210" s="66"/>
      <c r="EBA210" s="77" t="s">
        <v>98</v>
      </c>
      <c r="EBB210" s="66"/>
      <c r="EBC210" s="66"/>
      <c r="EBD210" s="66"/>
      <c r="EBE210" s="77" t="s">
        <v>98</v>
      </c>
      <c r="EBF210" s="66"/>
      <c r="EBG210" s="66"/>
      <c r="EBH210" s="66"/>
      <c r="EBI210" s="77" t="s">
        <v>98</v>
      </c>
      <c r="EBJ210" s="66"/>
      <c r="EBK210" s="66"/>
      <c r="EBL210" s="66"/>
      <c r="EBM210" s="77" t="s">
        <v>98</v>
      </c>
      <c r="EBN210" s="66"/>
      <c r="EBO210" s="66"/>
      <c r="EBP210" s="66"/>
      <c r="EBQ210" s="77" t="s">
        <v>98</v>
      </c>
      <c r="EBR210" s="66"/>
      <c r="EBS210" s="66"/>
      <c r="EBT210" s="66"/>
      <c r="EBU210" s="77" t="s">
        <v>98</v>
      </c>
      <c r="EBV210" s="66"/>
      <c r="EBW210" s="66"/>
      <c r="EBX210" s="66"/>
      <c r="EBY210" s="77" t="s">
        <v>98</v>
      </c>
      <c r="EBZ210" s="66"/>
      <c r="ECA210" s="66"/>
      <c r="ECB210" s="66"/>
      <c r="ECC210" s="77" t="s">
        <v>98</v>
      </c>
      <c r="ECD210" s="66"/>
      <c r="ECE210" s="66"/>
      <c r="ECF210" s="66"/>
      <c r="ECG210" s="77" t="s">
        <v>98</v>
      </c>
      <c r="ECH210" s="66"/>
      <c r="ECI210" s="66"/>
      <c r="ECJ210" s="66"/>
      <c r="ECK210" s="77" t="s">
        <v>98</v>
      </c>
      <c r="ECL210" s="66"/>
      <c r="ECM210" s="66"/>
      <c r="ECN210" s="66"/>
      <c r="ECO210" s="77" t="s">
        <v>98</v>
      </c>
      <c r="ECP210" s="66"/>
      <c r="ECQ210" s="66"/>
      <c r="ECR210" s="66"/>
      <c r="ECS210" s="77" t="s">
        <v>98</v>
      </c>
      <c r="ECT210" s="66"/>
      <c r="ECU210" s="66"/>
      <c r="ECV210" s="66"/>
      <c r="ECW210" s="77" t="s">
        <v>98</v>
      </c>
      <c r="ECX210" s="66"/>
      <c r="ECY210" s="66"/>
      <c r="ECZ210" s="66"/>
      <c r="EDA210" s="77" t="s">
        <v>98</v>
      </c>
      <c r="EDB210" s="66"/>
      <c r="EDC210" s="66"/>
      <c r="EDD210" s="66"/>
      <c r="EDE210" s="77" t="s">
        <v>98</v>
      </c>
      <c r="EDF210" s="66"/>
      <c r="EDG210" s="66"/>
      <c r="EDH210" s="66"/>
      <c r="EDI210" s="77" t="s">
        <v>98</v>
      </c>
      <c r="EDJ210" s="66"/>
      <c r="EDK210" s="66"/>
      <c r="EDL210" s="66"/>
      <c r="EDM210" s="77" t="s">
        <v>98</v>
      </c>
      <c r="EDN210" s="66"/>
      <c r="EDO210" s="66"/>
      <c r="EDP210" s="66"/>
      <c r="EDQ210" s="77" t="s">
        <v>98</v>
      </c>
      <c r="EDR210" s="66"/>
      <c r="EDS210" s="66"/>
      <c r="EDT210" s="66"/>
      <c r="EDU210" s="77" t="s">
        <v>98</v>
      </c>
      <c r="EDV210" s="66"/>
      <c r="EDW210" s="66"/>
      <c r="EDX210" s="66"/>
      <c r="EDY210" s="77" t="s">
        <v>98</v>
      </c>
      <c r="EDZ210" s="66"/>
      <c r="EEA210" s="66"/>
      <c r="EEB210" s="66"/>
      <c r="EEC210" s="77" t="s">
        <v>98</v>
      </c>
      <c r="EED210" s="66"/>
      <c r="EEE210" s="66"/>
      <c r="EEF210" s="66"/>
      <c r="EEG210" s="77" t="s">
        <v>98</v>
      </c>
      <c r="EEH210" s="66"/>
      <c r="EEI210" s="66"/>
      <c r="EEJ210" s="66"/>
      <c r="EEK210" s="77" t="s">
        <v>98</v>
      </c>
      <c r="EEL210" s="66"/>
      <c r="EEM210" s="66"/>
      <c r="EEN210" s="66"/>
      <c r="EEO210" s="77" t="s">
        <v>98</v>
      </c>
      <c r="EEP210" s="66"/>
      <c r="EEQ210" s="66"/>
      <c r="EER210" s="66"/>
      <c r="EES210" s="77" t="s">
        <v>98</v>
      </c>
      <c r="EET210" s="66"/>
      <c r="EEU210" s="66"/>
      <c r="EEV210" s="66"/>
      <c r="EEW210" s="77" t="s">
        <v>98</v>
      </c>
      <c r="EEX210" s="66"/>
      <c r="EEY210" s="66"/>
      <c r="EEZ210" s="66"/>
      <c r="EFA210" s="77" t="s">
        <v>98</v>
      </c>
      <c r="EFB210" s="66"/>
      <c r="EFC210" s="66"/>
      <c r="EFD210" s="66"/>
      <c r="EFE210" s="77" t="s">
        <v>98</v>
      </c>
      <c r="EFF210" s="66"/>
      <c r="EFG210" s="66"/>
      <c r="EFH210" s="66"/>
      <c r="EFI210" s="77" t="s">
        <v>98</v>
      </c>
      <c r="EFJ210" s="66"/>
      <c r="EFK210" s="66"/>
      <c r="EFL210" s="66"/>
      <c r="EFM210" s="77" t="s">
        <v>98</v>
      </c>
      <c r="EFN210" s="66"/>
      <c r="EFO210" s="66"/>
      <c r="EFP210" s="66"/>
      <c r="EFQ210" s="77" t="s">
        <v>98</v>
      </c>
      <c r="EFR210" s="66"/>
      <c r="EFS210" s="66"/>
      <c r="EFT210" s="66"/>
      <c r="EFU210" s="77" t="s">
        <v>98</v>
      </c>
      <c r="EFV210" s="66"/>
      <c r="EFW210" s="66"/>
      <c r="EFX210" s="66"/>
      <c r="EFY210" s="77" t="s">
        <v>98</v>
      </c>
      <c r="EFZ210" s="66"/>
      <c r="EGA210" s="66"/>
      <c r="EGB210" s="66"/>
      <c r="EGC210" s="77" t="s">
        <v>98</v>
      </c>
      <c r="EGD210" s="66"/>
      <c r="EGE210" s="66"/>
      <c r="EGF210" s="66"/>
      <c r="EGG210" s="77" t="s">
        <v>98</v>
      </c>
      <c r="EGH210" s="66"/>
      <c r="EGI210" s="66"/>
      <c r="EGJ210" s="66"/>
      <c r="EGK210" s="77" t="s">
        <v>98</v>
      </c>
      <c r="EGL210" s="66"/>
      <c r="EGM210" s="66"/>
      <c r="EGN210" s="66"/>
      <c r="EGO210" s="77" t="s">
        <v>98</v>
      </c>
      <c r="EGP210" s="66"/>
      <c r="EGQ210" s="66"/>
      <c r="EGR210" s="66"/>
      <c r="EGS210" s="77" t="s">
        <v>98</v>
      </c>
      <c r="EGT210" s="66"/>
      <c r="EGU210" s="66"/>
      <c r="EGV210" s="66"/>
      <c r="EGW210" s="77" t="s">
        <v>98</v>
      </c>
      <c r="EGX210" s="66"/>
      <c r="EGY210" s="66"/>
      <c r="EGZ210" s="66"/>
      <c r="EHA210" s="77" t="s">
        <v>98</v>
      </c>
      <c r="EHB210" s="66"/>
      <c r="EHC210" s="66"/>
      <c r="EHD210" s="66"/>
      <c r="EHE210" s="77" t="s">
        <v>98</v>
      </c>
      <c r="EHF210" s="66"/>
      <c r="EHG210" s="66"/>
      <c r="EHH210" s="66"/>
      <c r="EHI210" s="77" t="s">
        <v>98</v>
      </c>
      <c r="EHJ210" s="66"/>
      <c r="EHK210" s="66"/>
      <c r="EHL210" s="66"/>
      <c r="EHM210" s="77" t="s">
        <v>98</v>
      </c>
      <c r="EHN210" s="66"/>
      <c r="EHO210" s="66"/>
      <c r="EHP210" s="66"/>
      <c r="EHQ210" s="77" t="s">
        <v>98</v>
      </c>
      <c r="EHR210" s="66"/>
      <c r="EHS210" s="66"/>
      <c r="EHT210" s="66"/>
      <c r="EHU210" s="77" t="s">
        <v>98</v>
      </c>
      <c r="EHV210" s="66"/>
      <c r="EHW210" s="66"/>
      <c r="EHX210" s="66"/>
      <c r="EHY210" s="77" t="s">
        <v>98</v>
      </c>
      <c r="EHZ210" s="66"/>
      <c r="EIA210" s="66"/>
      <c r="EIB210" s="66"/>
      <c r="EIC210" s="77" t="s">
        <v>98</v>
      </c>
      <c r="EID210" s="66"/>
      <c r="EIE210" s="66"/>
      <c r="EIF210" s="66"/>
      <c r="EIG210" s="77" t="s">
        <v>98</v>
      </c>
      <c r="EIH210" s="66"/>
      <c r="EII210" s="66"/>
      <c r="EIJ210" s="66"/>
      <c r="EIK210" s="77" t="s">
        <v>98</v>
      </c>
      <c r="EIL210" s="66"/>
      <c r="EIM210" s="66"/>
      <c r="EIN210" s="66"/>
      <c r="EIO210" s="77" t="s">
        <v>98</v>
      </c>
      <c r="EIP210" s="66"/>
      <c r="EIQ210" s="66"/>
      <c r="EIR210" s="66"/>
      <c r="EIS210" s="77" t="s">
        <v>98</v>
      </c>
      <c r="EIT210" s="66"/>
      <c r="EIU210" s="66"/>
      <c r="EIV210" s="66"/>
      <c r="EIW210" s="77" t="s">
        <v>98</v>
      </c>
      <c r="EIX210" s="66"/>
      <c r="EIY210" s="66"/>
      <c r="EIZ210" s="66"/>
      <c r="EJA210" s="77" t="s">
        <v>98</v>
      </c>
      <c r="EJB210" s="66"/>
      <c r="EJC210" s="66"/>
      <c r="EJD210" s="66"/>
      <c r="EJE210" s="77" t="s">
        <v>98</v>
      </c>
      <c r="EJF210" s="66"/>
      <c r="EJG210" s="66"/>
      <c r="EJH210" s="66"/>
      <c r="EJI210" s="77" t="s">
        <v>98</v>
      </c>
      <c r="EJJ210" s="66"/>
      <c r="EJK210" s="66"/>
      <c r="EJL210" s="66"/>
      <c r="EJM210" s="77" t="s">
        <v>98</v>
      </c>
      <c r="EJN210" s="66"/>
      <c r="EJO210" s="66"/>
      <c r="EJP210" s="66"/>
      <c r="EJQ210" s="77" t="s">
        <v>98</v>
      </c>
      <c r="EJR210" s="66"/>
      <c r="EJS210" s="66"/>
      <c r="EJT210" s="66"/>
      <c r="EJU210" s="77" t="s">
        <v>98</v>
      </c>
      <c r="EJV210" s="66"/>
      <c r="EJW210" s="66"/>
      <c r="EJX210" s="66"/>
      <c r="EJY210" s="77" t="s">
        <v>98</v>
      </c>
      <c r="EJZ210" s="66"/>
      <c r="EKA210" s="66"/>
      <c r="EKB210" s="66"/>
      <c r="EKC210" s="77" t="s">
        <v>98</v>
      </c>
      <c r="EKD210" s="66"/>
      <c r="EKE210" s="66"/>
      <c r="EKF210" s="66"/>
      <c r="EKG210" s="77" t="s">
        <v>98</v>
      </c>
      <c r="EKH210" s="66"/>
      <c r="EKI210" s="66"/>
      <c r="EKJ210" s="66"/>
      <c r="EKK210" s="77" t="s">
        <v>98</v>
      </c>
      <c r="EKL210" s="66"/>
      <c r="EKM210" s="66"/>
      <c r="EKN210" s="66"/>
      <c r="EKO210" s="77" t="s">
        <v>98</v>
      </c>
      <c r="EKP210" s="66"/>
      <c r="EKQ210" s="66"/>
      <c r="EKR210" s="66"/>
      <c r="EKS210" s="77" t="s">
        <v>98</v>
      </c>
      <c r="EKT210" s="66"/>
      <c r="EKU210" s="66"/>
      <c r="EKV210" s="66"/>
      <c r="EKW210" s="77" t="s">
        <v>98</v>
      </c>
      <c r="EKX210" s="66"/>
      <c r="EKY210" s="66"/>
      <c r="EKZ210" s="66"/>
      <c r="ELA210" s="77" t="s">
        <v>98</v>
      </c>
      <c r="ELB210" s="66"/>
      <c r="ELC210" s="66"/>
      <c r="ELD210" s="66"/>
      <c r="ELE210" s="77" t="s">
        <v>98</v>
      </c>
      <c r="ELF210" s="66"/>
      <c r="ELG210" s="66"/>
      <c r="ELH210" s="66"/>
      <c r="ELI210" s="77" t="s">
        <v>98</v>
      </c>
      <c r="ELJ210" s="66"/>
      <c r="ELK210" s="66"/>
      <c r="ELL210" s="66"/>
      <c r="ELM210" s="77" t="s">
        <v>98</v>
      </c>
      <c r="ELN210" s="66"/>
      <c r="ELO210" s="66"/>
      <c r="ELP210" s="66"/>
      <c r="ELQ210" s="77" t="s">
        <v>98</v>
      </c>
      <c r="ELR210" s="66"/>
      <c r="ELS210" s="66"/>
      <c r="ELT210" s="66"/>
      <c r="ELU210" s="77" t="s">
        <v>98</v>
      </c>
      <c r="ELV210" s="66"/>
      <c r="ELW210" s="66"/>
      <c r="ELX210" s="66"/>
      <c r="ELY210" s="77" t="s">
        <v>98</v>
      </c>
      <c r="ELZ210" s="66"/>
      <c r="EMA210" s="66"/>
      <c r="EMB210" s="66"/>
      <c r="EMC210" s="77" t="s">
        <v>98</v>
      </c>
      <c r="EMD210" s="66"/>
      <c r="EME210" s="66"/>
      <c r="EMF210" s="66"/>
      <c r="EMG210" s="77" t="s">
        <v>98</v>
      </c>
      <c r="EMH210" s="66"/>
      <c r="EMI210" s="66"/>
      <c r="EMJ210" s="66"/>
      <c r="EMK210" s="77" t="s">
        <v>98</v>
      </c>
      <c r="EML210" s="66"/>
      <c r="EMM210" s="66"/>
      <c r="EMN210" s="66"/>
      <c r="EMO210" s="77" t="s">
        <v>98</v>
      </c>
      <c r="EMP210" s="66"/>
      <c r="EMQ210" s="66"/>
      <c r="EMR210" s="66"/>
      <c r="EMS210" s="77" t="s">
        <v>98</v>
      </c>
      <c r="EMT210" s="66"/>
      <c r="EMU210" s="66"/>
      <c r="EMV210" s="66"/>
      <c r="EMW210" s="77" t="s">
        <v>98</v>
      </c>
      <c r="EMX210" s="66"/>
      <c r="EMY210" s="66"/>
      <c r="EMZ210" s="66"/>
      <c r="ENA210" s="77" t="s">
        <v>98</v>
      </c>
      <c r="ENB210" s="66"/>
      <c r="ENC210" s="66"/>
      <c r="END210" s="66"/>
      <c r="ENE210" s="77" t="s">
        <v>98</v>
      </c>
      <c r="ENF210" s="66"/>
      <c r="ENG210" s="66"/>
      <c r="ENH210" s="66"/>
      <c r="ENI210" s="77" t="s">
        <v>98</v>
      </c>
      <c r="ENJ210" s="66"/>
      <c r="ENK210" s="66"/>
      <c r="ENL210" s="66"/>
      <c r="ENM210" s="77" t="s">
        <v>98</v>
      </c>
      <c r="ENN210" s="66"/>
      <c r="ENO210" s="66"/>
      <c r="ENP210" s="66"/>
      <c r="ENQ210" s="77" t="s">
        <v>98</v>
      </c>
      <c r="ENR210" s="66"/>
      <c r="ENS210" s="66"/>
      <c r="ENT210" s="66"/>
      <c r="ENU210" s="77" t="s">
        <v>98</v>
      </c>
      <c r="ENV210" s="66"/>
      <c r="ENW210" s="66"/>
      <c r="ENX210" s="66"/>
      <c r="ENY210" s="77" t="s">
        <v>98</v>
      </c>
      <c r="ENZ210" s="66"/>
      <c r="EOA210" s="66"/>
      <c r="EOB210" s="66"/>
      <c r="EOC210" s="77" t="s">
        <v>98</v>
      </c>
      <c r="EOD210" s="66"/>
      <c r="EOE210" s="66"/>
      <c r="EOF210" s="66"/>
      <c r="EOG210" s="77" t="s">
        <v>98</v>
      </c>
      <c r="EOH210" s="66"/>
      <c r="EOI210" s="66"/>
      <c r="EOJ210" s="66"/>
      <c r="EOK210" s="77" t="s">
        <v>98</v>
      </c>
      <c r="EOL210" s="66"/>
      <c r="EOM210" s="66"/>
      <c r="EON210" s="66"/>
      <c r="EOO210" s="77" t="s">
        <v>98</v>
      </c>
      <c r="EOP210" s="66"/>
      <c r="EOQ210" s="66"/>
      <c r="EOR210" s="66"/>
      <c r="EOS210" s="77" t="s">
        <v>98</v>
      </c>
      <c r="EOT210" s="66"/>
      <c r="EOU210" s="66"/>
      <c r="EOV210" s="66"/>
      <c r="EOW210" s="77" t="s">
        <v>98</v>
      </c>
      <c r="EOX210" s="66"/>
      <c r="EOY210" s="66"/>
      <c r="EOZ210" s="66"/>
      <c r="EPA210" s="77" t="s">
        <v>98</v>
      </c>
      <c r="EPB210" s="66"/>
      <c r="EPC210" s="66"/>
      <c r="EPD210" s="66"/>
      <c r="EPE210" s="77" t="s">
        <v>98</v>
      </c>
      <c r="EPF210" s="66"/>
      <c r="EPG210" s="66"/>
      <c r="EPH210" s="66"/>
      <c r="EPI210" s="77" t="s">
        <v>98</v>
      </c>
      <c r="EPJ210" s="66"/>
      <c r="EPK210" s="66"/>
      <c r="EPL210" s="66"/>
      <c r="EPM210" s="77" t="s">
        <v>98</v>
      </c>
      <c r="EPN210" s="66"/>
      <c r="EPO210" s="66"/>
      <c r="EPP210" s="66"/>
      <c r="EPQ210" s="77" t="s">
        <v>98</v>
      </c>
      <c r="EPR210" s="66"/>
      <c r="EPS210" s="66"/>
      <c r="EPT210" s="66"/>
      <c r="EPU210" s="77" t="s">
        <v>98</v>
      </c>
      <c r="EPV210" s="66"/>
      <c r="EPW210" s="66"/>
      <c r="EPX210" s="66"/>
      <c r="EPY210" s="77" t="s">
        <v>98</v>
      </c>
      <c r="EPZ210" s="66"/>
      <c r="EQA210" s="66"/>
      <c r="EQB210" s="66"/>
      <c r="EQC210" s="77" t="s">
        <v>98</v>
      </c>
      <c r="EQD210" s="66"/>
      <c r="EQE210" s="66"/>
      <c r="EQF210" s="66"/>
      <c r="EQG210" s="77" t="s">
        <v>98</v>
      </c>
      <c r="EQH210" s="66"/>
      <c r="EQI210" s="66"/>
      <c r="EQJ210" s="66"/>
      <c r="EQK210" s="77" t="s">
        <v>98</v>
      </c>
      <c r="EQL210" s="66"/>
      <c r="EQM210" s="66"/>
      <c r="EQN210" s="66"/>
      <c r="EQO210" s="77" t="s">
        <v>98</v>
      </c>
      <c r="EQP210" s="66"/>
      <c r="EQQ210" s="66"/>
      <c r="EQR210" s="66"/>
      <c r="EQS210" s="77" t="s">
        <v>98</v>
      </c>
      <c r="EQT210" s="66"/>
      <c r="EQU210" s="66"/>
      <c r="EQV210" s="66"/>
      <c r="EQW210" s="77" t="s">
        <v>98</v>
      </c>
      <c r="EQX210" s="66"/>
      <c r="EQY210" s="66"/>
      <c r="EQZ210" s="66"/>
      <c r="ERA210" s="77" t="s">
        <v>98</v>
      </c>
      <c r="ERB210" s="66"/>
      <c r="ERC210" s="66"/>
      <c r="ERD210" s="66"/>
      <c r="ERE210" s="77" t="s">
        <v>98</v>
      </c>
      <c r="ERF210" s="66"/>
      <c r="ERG210" s="66"/>
      <c r="ERH210" s="66"/>
      <c r="ERI210" s="77" t="s">
        <v>98</v>
      </c>
      <c r="ERJ210" s="66"/>
      <c r="ERK210" s="66"/>
      <c r="ERL210" s="66"/>
      <c r="ERM210" s="77" t="s">
        <v>98</v>
      </c>
      <c r="ERN210" s="66"/>
      <c r="ERO210" s="66"/>
      <c r="ERP210" s="66"/>
      <c r="ERQ210" s="77" t="s">
        <v>98</v>
      </c>
      <c r="ERR210" s="66"/>
      <c r="ERS210" s="66"/>
      <c r="ERT210" s="66"/>
      <c r="ERU210" s="77" t="s">
        <v>98</v>
      </c>
      <c r="ERV210" s="66"/>
      <c r="ERW210" s="66"/>
      <c r="ERX210" s="66"/>
      <c r="ERY210" s="77" t="s">
        <v>98</v>
      </c>
      <c r="ERZ210" s="66"/>
      <c r="ESA210" s="66"/>
      <c r="ESB210" s="66"/>
      <c r="ESC210" s="77" t="s">
        <v>98</v>
      </c>
      <c r="ESD210" s="66"/>
      <c r="ESE210" s="66"/>
      <c r="ESF210" s="66"/>
      <c r="ESG210" s="77" t="s">
        <v>98</v>
      </c>
      <c r="ESH210" s="66"/>
      <c r="ESI210" s="66"/>
      <c r="ESJ210" s="66"/>
      <c r="ESK210" s="77" t="s">
        <v>98</v>
      </c>
      <c r="ESL210" s="66"/>
      <c r="ESM210" s="66"/>
      <c r="ESN210" s="66"/>
      <c r="ESO210" s="77" t="s">
        <v>98</v>
      </c>
      <c r="ESP210" s="66"/>
      <c r="ESQ210" s="66"/>
      <c r="ESR210" s="66"/>
      <c r="ESS210" s="77" t="s">
        <v>98</v>
      </c>
      <c r="EST210" s="66"/>
      <c r="ESU210" s="66"/>
      <c r="ESV210" s="66"/>
      <c r="ESW210" s="77" t="s">
        <v>98</v>
      </c>
      <c r="ESX210" s="66"/>
      <c r="ESY210" s="66"/>
      <c r="ESZ210" s="66"/>
      <c r="ETA210" s="77" t="s">
        <v>98</v>
      </c>
      <c r="ETB210" s="66"/>
      <c r="ETC210" s="66"/>
      <c r="ETD210" s="66"/>
      <c r="ETE210" s="77" t="s">
        <v>98</v>
      </c>
      <c r="ETF210" s="66"/>
      <c r="ETG210" s="66"/>
      <c r="ETH210" s="66"/>
      <c r="ETI210" s="77" t="s">
        <v>98</v>
      </c>
      <c r="ETJ210" s="66"/>
      <c r="ETK210" s="66"/>
      <c r="ETL210" s="66"/>
      <c r="ETM210" s="77" t="s">
        <v>98</v>
      </c>
      <c r="ETN210" s="66"/>
      <c r="ETO210" s="66"/>
      <c r="ETP210" s="66"/>
      <c r="ETQ210" s="77" t="s">
        <v>98</v>
      </c>
      <c r="ETR210" s="66"/>
      <c r="ETS210" s="66"/>
      <c r="ETT210" s="66"/>
      <c r="ETU210" s="77" t="s">
        <v>98</v>
      </c>
      <c r="ETV210" s="66"/>
      <c r="ETW210" s="66"/>
      <c r="ETX210" s="66"/>
      <c r="ETY210" s="77" t="s">
        <v>98</v>
      </c>
      <c r="ETZ210" s="66"/>
      <c r="EUA210" s="66"/>
      <c r="EUB210" s="66"/>
      <c r="EUC210" s="77" t="s">
        <v>98</v>
      </c>
      <c r="EUD210" s="66"/>
      <c r="EUE210" s="66"/>
      <c r="EUF210" s="66"/>
      <c r="EUG210" s="77" t="s">
        <v>98</v>
      </c>
      <c r="EUH210" s="66"/>
      <c r="EUI210" s="66"/>
      <c r="EUJ210" s="66"/>
      <c r="EUK210" s="77" t="s">
        <v>98</v>
      </c>
      <c r="EUL210" s="66"/>
      <c r="EUM210" s="66"/>
      <c r="EUN210" s="66"/>
      <c r="EUO210" s="77" t="s">
        <v>98</v>
      </c>
      <c r="EUP210" s="66"/>
      <c r="EUQ210" s="66"/>
      <c r="EUR210" s="66"/>
      <c r="EUS210" s="77" t="s">
        <v>98</v>
      </c>
      <c r="EUT210" s="66"/>
      <c r="EUU210" s="66"/>
      <c r="EUV210" s="66"/>
      <c r="EUW210" s="77" t="s">
        <v>98</v>
      </c>
      <c r="EUX210" s="66"/>
      <c r="EUY210" s="66"/>
      <c r="EUZ210" s="66"/>
      <c r="EVA210" s="77" t="s">
        <v>98</v>
      </c>
      <c r="EVB210" s="66"/>
      <c r="EVC210" s="66"/>
      <c r="EVD210" s="66"/>
      <c r="EVE210" s="77" t="s">
        <v>98</v>
      </c>
      <c r="EVF210" s="66"/>
      <c r="EVG210" s="66"/>
      <c r="EVH210" s="66"/>
      <c r="EVI210" s="77" t="s">
        <v>98</v>
      </c>
      <c r="EVJ210" s="66"/>
      <c r="EVK210" s="66"/>
      <c r="EVL210" s="66"/>
      <c r="EVM210" s="77" t="s">
        <v>98</v>
      </c>
      <c r="EVN210" s="66"/>
      <c r="EVO210" s="66"/>
      <c r="EVP210" s="66"/>
      <c r="EVQ210" s="77" t="s">
        <v>98</v>
      </c>
      <c r="EVR210" s="66"/>
      <c r="EVS210" s="66"/>
      <c r="EVT210" s="66"/>
      <c r="EVU210" s="77" t="s">
        <v>98</v>
      </c>
      <c r="EVV210" s="66"/>
      <c r="EVW210" s="66"/>
      <c r="EVX210" s="66"/>
      <c r="EVY210" s="77" t="s">
        <v>98</v>
      </c>
      <c r="EVZ210" s="66"/>
      <c r="EWA210" s="66"/>
      <c r="EWB210" s="66"/>
      <c r="EWC210" s="77" t="s">
        <v>98</v>
      </c>
      <c r="EWD210" s="66"/>
      <c r="EWE210" s="66"/>
      <c r="EWF210" s="66"/>
      <c r="EWG210" s="77" t="s">
        <v>98</v>
      </c>
      <c r="EWH210" s="66"/>
      <c r="EWI210" s="66"/>
      <c r="EWJ210" s="66"/>
      <c r="EWK210" s="77" t="s">
        <v>98</v>
      </c>
      <c r="EWL210" s="66"/>
      <c r="EWM210" s="66"/>
      <c r="EWN210" s="66"/>
      <c r="EWO210" s="77" t="s">
        <v>98</v>
      </c>
      <c r="EWP210" s="66"/>
      <c r="EWQ210" s="66"/>
      <c r="EWR210" s="66"/>
      <c r="EWS210" s="77" t="s">
        <v>98</v>
      </c>
      <c r="EWT210" s="66"/>
      <c r="EWU210" s="66"/>
      <c r="EWV210" s="66"/>
      <c r="EWW210" s="77" t="s">
        <v>98</v>
      </c>
      <c r="EWX210" s="66"/>
      <c r="EWY210" s="66"/>
      <c r="EWZ210" s="66"/>
      <c r="EXA210" s="77" t="s">
        <v>98</v>
      </c>
      <c r="EXB210" s="66"/>
      <c r="EXC210" s="66"/>
      <c r="EXD210" s="66"/>
      <c r="EXE210" s="77" t="s">
        <v>98</v>
      </c>
      <c r="EXF210" s="66"/>
      <c r="EXG210" s="66"/>
      <c r="EXH210" s="66"/>
      <c r="EXI210" s="77" t="s">
        <v>98</v>
      </c>
      <c r="EXJ210" s="66"/>
      <c r="EXK210" s="66"/>
      <c r="EXL210" s="66"/>
      <c r="EXM210" s="77" t="s">
        <v>98</v>
      </c>
      <c r="EXN210" s="66"/>
      <c r="EXO210" s="66"/>
      <c r="EXP210" s="66"/>
      <c r="EXQ210" s="77" t="s">
        <v>98</v>
      </c>
      <c r="EXR210" s="66"/>
      <c r="EXS210" s="66"/>
      <c r="EXT210" s="66"/>
      <c r="EXU210" s="77" t="s">
        <v>98</v>
      </c>
      <c r="EXV210" s="66"/>
      <c r="EXW210" s="66"/>
      <c r="EXX210" s="66"/>
      <c r="EXY210" s="77" t="s">
        <v>98</v>
      </c>
      <c r="EXZ210" s="66"/>
      <c r="EYA210" s="66"/>
      <c r="EYB210" s="66"/>
      <c r="EYC210" s="77" t="s">
        <v>98</v>
      </c>
      <c r="EYD210" s="66"/>
      <c r="EYE210" s="66"/>
      <c r="EYF210" s="66"/>
      <c r="EYG210" s="77" t="s">
        <v>98</v>
      </c>
      <c r="EYH210" s="66"/>
      <c r="EYI210" s="66"/>
      <c r="EYJ210" s="66"/>
      <c r="EYK210" s="77" t="s">
        <v>98</v>
      </c>
      <c r="EYL210" s="66"/>
      <c r="EYM210" s="66"/>
      <c r="EYN210" s="66"/>
      <c r="EYO210" s="77" t="s">
        <v>98</v>
      </c>
      <c r="EYP210" s="66"/>
      <c r="EYQ210" s="66"/>
      <c r="EYR210" s="66"/>
      <c r="EYS210" s="77" t="s">
        <v>98</v>
      </c>
      <c r="EYT210" s="66"/>
      <c r="EYU210" s="66"/>
      <c r="EYV210" s="66"/>
      <c r="EYW210" s="77" t="s">
        <v>98</v>
      </c>
      <c r="EYX210" s="66"/>
      <c r="EYY210" s="66"/>
      <c r="EYZ210" s="66"/>
      <c r="EZA210" s="77" t="s">
        <v>98</v>
      </c>
      <c r="EZB210" s="66"/>
      <c r="EZC210" s="66"/>
      <c r="EZD210" s="66"/>
      <c r="EZE210" s="77" t="s">
        <v>98</v>
      </c>
      <c r="EZF210" s="66"/>
      <c r="EZG210" s="66"/>
      <c r="EZH210" s="66"/>
      <c r="EZI210" s="77" t="s">
        <v>98</v>
      </c>
      <c r="EZJ210" s="66"/>
      <c r="EZK210" s="66"/>
      <c r="EZL210" s="66"/>
      <c r="EZM210" s="77" t="s">
        <v>98</v>
      </c>
      <c r="EZN210" s="66"/>
      <c r="EZO210" s="66"/>
      <c r="EZP210" s="66"/>
      <c r="EZQ210" s="77" t="s">
        <v>98</v>
      </c>
      <c r="EZR210" s="66"/>
      <c r="EZS210" s="66"/>
      <c r="EZT210" s="66"/>
      <c r="EZU210" s="77" t="s">
        <v>98</v>
      </c>
      <c r="EZV210" s="66"/>
      <c r="EZW210" s="66"/>
      <c r="EZX210" s="66"/>
      <c r="EZY210" s="77" t="s">
        <v>98</v>
      </c>
      <c r="EZZ210" s="66"/>
      <c r="FAA210" s="66"/>
      <c r="FAB210" s="66"/>
      <c r="FAC210" s="77" t="s">
        <v>98</v>
      </c>
      <c r="FAD210" s="66"/>
      <c r="FAE210" s="66"/>
      <c r="FAF210" s="66"/>
      <c r="FAG210" s="77" t="s">
        <v>98</v>
      </c>
      <c r="FAH210" s="66"/>
      <c r="FAI210" s="66"/>
      <c r="FAJ210" s="66"/>
      <c r="FAK210" s="77" t="s">
        <v>98</v>
      </c>
      <c r="FAL210" s="66"/>
      <c r="FAM210" s="66"/>
      <c r="FAN210" s="66"/>
      <c r="FAO210" s="77" t="s">
        <v>98</v>
      </c>
      <c r="FAP210" s="66"/>
      <c r="FAQ210" s="66"/>
      <c r="FAR210" s="66"/>
      <c r="FAS210" s="77" t="s">
        <v>98</v>
      </c>
      <c r="FAT210" s="66"/>
      <c r="FAU210" s="66"/>
      <c r="FAV210" s="66"/>
      <c r="FAW210" s="77" t="s">
        <v>98</v>
      </c>
      <c r="FAX210" s="66"/>
      <c r="FAY210" s="66"/>
      <c r="FAZ210" s="66"/>
      <c r="FBA210" s="77" t="s">
        <v>98</v>
      </c>
      <c r="FBB210" s="66"/>
      <c r="FBC210" s="66"/>
      <c r="FBD210" s="66"/>
      <c r="FBE210" s="77" t="s">
        <v>98</v>
      </c>
      <c r="FBF210" s="66"/>
      <c r="FBG210" s="66"/>
      <c r="FBH210" s="66"/>
      <c r="FBI210" s="77" t="s">
        <v>98</v>
      </c>
      <c r="FBJ210" s="66"/>
      <c r="FBK210" s="66"/>
      <c r="FBL210" s="66"/>
      <c r="FBM210" s="77" t="s">
        <v>98</v>
      </c>
      <c r="FBN210" s="66"/>
      <c r="FBO210" s="66"/>
      <c r="FBP210" s="66"/>
      <c r="FBQ210" s="77" t="s">
        <v>98</v>
      </c>
      <c r="FBR210" s="66"/>
      <c r="FBS210" s="66"/>
      <c r="FBT210" s="66"/>
      <c r="FBU210" s="77" t="s">
        <v>98</v>
      </c>
      <c r="FBV210" s="66"/>
      <c r="FBW210" s="66"/>
      <c r="FBX210" s="66"/>
      <c r="FBY210" s="77" t="s">
        <v>98</v>
      </c>
      <c r="FBZ210" s="66"/>
      <c r="FCA210" s="66"/>
      <c r="FCB210" s="66"/>
      <c r="FCC210" s="77" t="s">
        <v>98</v>
      </c>
      <c r="FCD210" s="66"/>
      <c r="FCE210" s="66"/>
      <c r="FCF210" s="66"/>
      <c r="FCG210" s="77" t="s">
        <v>98</v>
      </c>
      <c r="FCH210" s="66"/>
      <c r="FCI210" s="66"/>
      <c r="FCJ210" s="66"/>
      <c r="FCK210" s="77" t="s">
        <v>98</v>
      </c>
      <c r="FCL210" s="66"/>
      <c r="FCM210" s="66"/>
      <c r="FCN210" s="66"/>
      <c r="FCO210" s="77" t="s">
        <v>98</v>
      </c>
      <c r="FCP210" s="66"/>
      <c r="FCQ210" s="66"/>
      <c r="FCR210" s="66"/>
      <c r="FCS210" s="77" t="s">
        <v>98</v>
      </c>
      <c r="FCT210" s="66"/>
      <c r="FCU210" s="66"/>
      <c r="FCV210" s="66"/>
      <c r="FCW210" s="77" t="s">
        <v>98</v>
      </c>
      <c r="FCX210" s="66"/>
      <c r="FCY210" s="66"/>
      <c r="FCZ210" s="66"/>
      <c r="FDA210" s="77" t="s">
        <v>98</v>
      </c>
      <c r="FDB210" s="66"/>
      <c r="FDC210" s="66"/>
      <c r="FDD210" s="66"/>
      <c r="FDE210" s="77" t="s">
        <v>98</v>
      </c>
      <c r="FDF210" s="66"/>
      <c r="FDG210" s="66"/>
      <c r="FDH210" s="66"/>
      <c r="FDI210" s="77" t="s">
        <v>98</v>
      </c>
      <c r="FDJ210" s="66"/>
      <c r="FDK210" s="66"/>
      <c r="FDL210" s="66"/>
      <c r="FDM210" s="77" t="s">
        <v>98</v>
      </c>
      <c r="FDN210" s="66"/>
      <c r="FDO210" s="66"/>
      <c r="FDP210" s="66"/>
      <c r="FDQ210" s="77" t="s">
        <v>98</v>
      </c>
      <c r="FDR210" s="66"/>
      <c r="FDS210" s="66"/>
      <c r="FDT210" s="66"/>
      <c r="FDU210" s="77" t="s">
        <v>98</v>
      </c>
      <c r="FDV210" s="66"/>
      <c r="FDW210" s="66"/>
      <c r="FDX210" s="66"/>
      <c r="FDY210" s="77" t="s">
        <v>98</v>
      </c>
      <c r="FDZ210" s="66"/>
      <c r="FEA210" s="66"/>
      <c r="FEB210" s="66"/>
      <c r="FEC210" s="77" t="s">
        <v>98</v>
      </c>
      <c r="FED210" s="66"/>
      <c r="FEE210" s="66"/>
      <c r="FEF210" s="66"/>
      <c r="FEG210" s="77" t="s">
        <v>98</v>
      </c>
      <c r="FEH210" s="66"/>
      <c r="FEI210" s="66"/>
      <c r="FEJ210" s="66"/>
      <c r="FEK210" s="77" t="s">
        <v>98</v>
      </c>
      <c r="FEL210" s="66"/>
      <c r="FEM210" s="66"/>
      <c r="FEN210" s="66"/>
      <c r="FEO210" s="77" t="s">
        <v>98</v>
      </c>
      <c r="FEP210" s="66"/>
      <c r="FEQ210" s="66"/>
      <c r="FER210" s="66"/>
      <c r="FES210" s="77" t="s">
        <v>98</v>
      </c>
      <c r="FET210" s="66"/>
      <c r="FEU210" s="66"/>
      <c r="FEV210" s="66"/>
      <c r="FEW210" s="77" t="s">
        <v>98</v>
      </c>
      <c r="FEX210" s="66"/>
      <c r="FEY210" s="66"/>
      <c r="FEZ210" s="66"/>
      <c r="FFA210" s="77" t="s">
        <v>98</v>
      </c>
      <c r="FFB210" s="66"/>
      <c r="FFC210" s="66"/>
      <c r="FFD210" s="66"/>
      <c r="FFE210" s="77" t="s">
        <v>98</v>
      </c>
      <c r="FFF210" s="66"/>
      <c r="FFG210" s="66"/>
      <c r="FFH210" s="66"/>
      <c r="FFI210" s="77" t="s">
        <v>98</v>
      </c>
      <c r="FFJ210" s="66"/>
      <c r="FFK210" s="66"/>
      <c r="FFL210" s="66"/>
      <c r="FFM210" s="77" t="s">
        <v>98</v>
      </c>
      <c r="FFN210" s="66"/>
      <c r="FFO210" s="66"/>
      <c r="FFP210" s="66"/>
      <c r="FFQ210" s="77" t="s">
        <v>98</v>
      </c>
      <c r="FFR210" s="66"/>
      <c r="FFS210" s="66"/>
      <c r="FFT210" s="66"/>
      <c r="FFU210" s="77" t="s">
        <v>98</v>
      </c>
      <c r="FFV210" s="66"/>
      <c r="FFW210" s="66"/>
      <c r="FFX210" s="66"/>
      <c r="FFY210" s="77" t="s">
        <v>98</v>
      </c>
      <c r="FFZ210" s="66"/>
      <c r="FGA210" s="66"/>
      <c r="FGB210" s="66"/>
      <c r="FGC210" s="77" t="s">
        <v>98</v>
      </c>
      <c r="FGD210" s="66"/>
      <c r="FGE210" s="66"/>
      <c r="FGF210" s="66"/>
      <c r="FGG210" s="77" t="s">
        <v>98</v>
      </c>
      <c r="FGH210" s="66"/>
      <c r="FGI210" s="66"/>
      <c r="FGJ210" s="66"/>
      <c r="FGK210" s="77" t="s">
        <v>98</v>
      </c>
      <c r="FGL210" s="66"/>
      <c r="FGM210" s="66"/>
      <c r="FGN210" s="66"/>
      <c r="FGO210" s="77" t="s">
        <v>98</v>
      </c>
      <c r="FGP210" s="66"/>
      <c r="FGQ210" s="66"/>
      <c r="FGR210" s="66"/>
      <c r="FGS210" s="77" t="s">
        <v>98</v>
      </c>
      <c r="FGT210" s="66"/>
      <c r="FGU210" s="66"/>
      <c r="FGV210" s="66"/>
      <c r="FGW210" s="77" t="s">
        <v>98</v>
      </c>
      <c r="FGX210" s="66"/>
      <c r="FGY210" s="66"/>
      <c r="FGZ210" s="66"/>
      <c r="FHA210" s="77" t="s">
        <v>98</v>
      </c>
      <c r="FHB210" s="66"/>
      <c r="FHC210" s="66"/>
      <c r="FHD210" s="66"/>
      <c r="FHE210" s="77" t="s">
        <v>98</v>
      </c>
      <c r="FHF210" s="66"/>
      <c r="FHG210" s="66"/>
      <c r="FHH210" s="66"/>
      <c r="FHI210" s="77" t="s">
        <v>98</v>
      </c>
      <c r="FHJ210" s="66"/>
      <c r="FHK210" s="66"/>
      <c r="FHL210" s="66"/>
      <c r="FHM210" s="77" t="s">
        <v>98</v>
      </c>
      <c r="FHN210" s="66"/>
      <c r="FHO210" s="66"/>
      <c r="FHP210" s="66"/>
      <c r="FHQ210" s="77" t="s">
        <v>98</v>
      </c>
      <c r="FHR210" s="66"/>
      <c r="FHS210" s="66"/>
      <c r="FHT210" s="66"/>
      <c r="FHU210" s="77" t="s">
        <v>98</v>
      </c>
      <c r="FHV210" s="66"/>
      <c r="FHW210" s="66"/>
      <c r="FHX210" s="66"/>
      <c r="FHY210" s="77" t="s">
        <v>98</v>
      </c>
      <c r="FHZ210" s="66"/>
      <c r="FIA210" s="66"/>
      <c r="FIB210" s="66"/>
      <c r="FIC210" s="77" t="s">
        <v>98</v>
      </c>
      <c r="FID210" s="66"/>
      <c r="FIE210" s="66"/>
      <c r="FIF210" s="66"/>
      <c r="FIG210" s="77" t="s">
        <v>98</v>
      </c>
      <c r="FIH210" s="66"/>
      <c r="FII210" s="66"/>
      <c r="FIJ210" s="66"/>
      <c r="FIK210" s="77" t="s">
        <v>98</v>
      </c>
      <c r="FIL210" s="66"/>
      <c r="FIM210" s="66"/>
      <c r="FIN210" s="66"/>
      <c r="FIO210" s="77" t="s">
        <v>98</v>
      </c>
      <c r="FIP210" s="66"/>
      <c r="FIQ210" s="66"/>
      <c r="FIR210" s="66"/>
      <c r="FIS210" s="77" t="s">
        <v>98</v>
      </c>
      <c r="FIT210" s="66"/>
      <c r="FIU210" s="66"/>
      <c r="FIV210" s="66"/>
      <c r="FIW210" s="77" t="s">
        <v>98</v>
      </c>
      <c r="FIX210" s="66"/>
      <c r="FIY210" s="66"/>
      <c r="FIZ210" s="66"/>
      <c r="FJA210" s="77" t="s">
        <v>98</v>
      </c>
      <c r="FJB210" s="66"/>
      <c r="FJC210" s="66"/>
      <c r="FJD210" s="66"/>
      <c r="FJE210" s="77" t="s">
        <v>98</v>
      </c>
      <c r="FJF210" s="66"/>
      <c r="FJG210" s="66"/>
      <c r="FJH210" s="66"/>
      <c r="FJI210" s="77" t="s">
        <v>98</v>
      </c>
      <c r="FJJ210" s="66"/>
      <c r="FJK210" s="66"/>
      <c r="FJL210" s="66"/>
      <c r="FJM210" s="77" t="s">
        <v>98</v>
      </c>
      <c r="FJN210" s="66"/>
      <c r="FJO210" s="66"/>
      <c r="FJP210" s="66"/>
      <c r="FJQ210" s="77" t="s">
        <v>98</v>
      </c>
      <c r="FJR210" s="66"/>
      <c r="FJS210" s="66"/>
      <c r="FJT210" s="66"/>
      <c r="FJU210" s="77" t="s">
        <v>98</v>
      </c>
      <c r="FJV210" s="66"/>
      <c r="FJW210" s="66"/>
      <c r="FJX210" s="66"/>
      <c r="FJY210" s="77" t="s">
        <v>98</v>
      </c>
      <c r="FJZ210" s="66"/>
      <c r="FKA210" s="66"/>
      <c r="FKB210" s="66"/>
      <c r="FKC210" s="77" t="s">
        <v>98</v>
      </c>
      <c r="FKD210" s="66"/>
      <c r="FKE210" s="66"/>
      <c r="FKF210" s="66"/>
      <c r="FKG210" s="77" t="s">
        <v>98</v>
      </c>
      <c r="FKH210" s="66"/>
      <c r="FKI210" s="66"/>
      <c r="FKJ210" s="66"/>
      <c r="FKK210" s="77" t="s">
        <v>98</v>
      </c>
      <c r="FKL210" s="66"/>
      <c r="FKM210" s="66"/>
      <c r="FKN210" s="66"/>
      <c r="FKO210" s="77" t="s">
        <v>98</v>
      </c>
      <c r="FKP210" s="66"/>
      <c r="FKQ210" s="66"/>
      <c r="FKR210" s="66"/>
      <c r="FKS210" s="77" t="s">
        <v>98</v>
      </c>
      <c r="FKT210" s="66"/>
      <c r="FKU210" s="66"/>
      <c r="FKV210" s="66"/>
      <c r="FKW210" s="77" t="s">
        <v>98</v>
      </c>
      <c r="FKX210" s="66"/>
      <c r="FKY210" s="66"/>
      <c r="FKZ210" s="66"/>
      <c r="FLA210" s="77" t="s">
        <v>98</v>
      </c>
      <c r="FLB210" s="66"/>
      <c r="FLC210" s="66"/>
      <c r="FLD210" s="66"/>
      <c r="FLE210" s="77" t="s">
        <v>98</v>
      </c>
      <c r="FLF210" s="66"/>
      <c r="FLG210" s="66"/>
      <c r="FLH210" s="66"/>
      <c r="FLI210" s="77" t="s">
        <v>98</v>
      </c>
      <c r="FLJ210" s="66"/>
      <c r="FLK210" s="66"/>
      <c r="FLL210" s="66"/>
      <c r="FLM210" s="77" t="s">
        <v>98</v>
      </c>
      <c r="FLN210" s="66"/>
      <c r="FLO210" s="66"/>
      <c r="FLP210" s="66"/>
      <c r="FLQ210" s="77" t="s">
        <v>98</v>
      </c>
      <c r="FLR210" s="66"/>
      <c r="FLS210" s="66"/>
      <c r="FLT210" s="66"/>
      <c r="FLU210" s="77" t="s">
        <v>98</v>
      </c>
      <c r="FLV210" s="66"/>
      <c r="FLW210" s="66"/>
      <c r="FLX210" s="66"/>
      <c r="FLY210" s="77" t="s">
        <v>98</v>
      </c>
      <c r="FLZ210" s="66"/>
      <c r="FMA210" s="66"/>
      <c r="FMB210" s="66"/>
      <c r="FMC210" s="77" t="s">
        <v>98</v>
      </c>
      <c r="FMD210" s="66"/>
      <c r="FME210" s="66"/>
      <c r="FMF210" s="66"/>
      <c r="FMG210" s="77" t="s">
        <v>98</v>
      </c>
      <c r="FMH210" s="66"/>
      <c r="FMI210" s="66"/>
      <c r="FMJ210" s="66"/>
      <c r="FMK210" s="77" t="s">
        <v>98</v>
      </c>
      <c r="FML210" s="66"/>
      <c r="FMM210" s="66"/>
      <c r="FMN210" s="66"/>
      <c r="FMO210" s="77" t="s">
        <v>98</v>
      </c>
      <c r="FMP210" s="66"/>
      <c r="FMQ210" s="66"/>
      <c r="FMR210" s="66"/>
      <c r="FMS210" s="77" t="s">
        <v>98</v>
      </c>
      <c r="FMT210" s="66"/>
      <c r="FMU210" s="66"/>
      <c r="FMV210" s="66"/>
      <c r="FMW210" s="77" t="s">
        <v>98</v>
      </c>
      <c r="FMX210" s="66"/>
      <c r="FMY210" s="66"/>
      <c r="FMZ210" s="66"/>
      <c r="FNA210" s="77" t="s">
        <v>98</v>
      </c>
      <c r="FNB210" s="66"/>
      <c r="FNC210" s="66"/>
      <c r="FND210" s="66"/>
      <c r="FNE210" s="77" t="s">
        <v>98</v>
      </c>
      <c r="FNF210" s="66"/>
      <c r="FNG210" s="66"/>
      <c r="FNH210" s="66"/>
      <c r="FNI210" s="77" t="s">
        <v>98</v>
      </c>
      <c r="FNJ210" s="66"/>
      <c r="FNK210" s="66"/>
      <c r="FNL210" s="66"/>
      <c r="FNM210" s="77" t="s">
        <v>98</v>
      </c>
      <c r="FNN210" s="66"/>
      <c r="FNO210" s="66"/>
      <c r="FNP210" s="66"/>
      <c r="FNQ210" s="77" t="s">
        <v>98</v>
      </c>
      <c r="FNR210" s="66"/>
      <c r="FNS210" s="66"/>
      <c r="FNT210" s="66"/>
      <c r="FNU210" s="77" t="s">
        <v>98</v>
      </c>
      <c r="FNV210" s="66"/>
      <c r="FNW210" s="66"/>
      <c r="FNX210" s="66"/>
      <c r="FNY210" s="77" t="s">
        <v>98</v>
      </c>
      <c r="FNZ210" s="66"/>
      <c r="FOA210" s="66"/>
      <c r="FOB210" s="66"/>
      <c r="FOC210" s="77" t="s">
        <v>98</v>
      </c>
      <c r="FOD210" s="66"/>
      <c r="FOE210" s="66"/>
      <c r="FOF210" s="66"/>
      <c r="FOG210" s="77" t="s">
        <v>98</v>
      </c>
      <c r="FOH210" s="66"/>
      <c r="FOI210" s="66"/>
      <c r="FOJ210" s="66"/>
      <c r="FOK210" s="77" t="s">
        <v>98</v>
      </c>
      <c r="FOL210" s="66"/>
      <c r="FOM210" s="66"/>
      <c r="FON210" s="66"/>
      <c r="FOO210" s="77" t="s">
        <v>98</v>
      </c>
      <c r="FOP210" s="66"/>
      <c r="FOQ210" s="66"/>
      <c r="FOR210" s="66"/>
      <c r="FOS210" s="77" t="s">
        <v>98</v>
      </c>
      <c r="FOT210" s="66"/>
      <c r="FOU210" s="66"/>
      <c r="FOV210" s="66"/>
      <c r="FOW210" s="77" t="s">
        <v>98</v>
      </c>
      <c r="FOX210" s="66"/>
      <c r="FOY210" s="66"/>
      <c r="FOZ210" s="66"/>
      <c r="FPA210" s="77" t="s">
        <v>98</v>
      </c>
      <c r="FPB210" s="66"/>
      <c r="FPC210" s="66"/>
      <c r="FPD210" s="66"/>
      <c r="FPE210" s="77" t="s">
        <v>98</v>
      </c>
      <c r="FPF210" s="66"/>
      <c r="FPG210" s="66"/>
      <c r="FPH210" s="66"/>
      <c r="FPI210" s="77" t="s">
        <v>98</v>
      </c>
      <c r="FPJ210" s="66"/>
      <c r="FPK210" s="66"/>
      <c r="FPL210" s="66"/>
      <c r="FPM210" s="77" t="s">
        <v>98</v>
      </c>
      <c r="FPN210" s="66"/>
      <c r="FPO210" s="66"/>
      <c r="FPP210" s="66"/>
      <c r="FPQ210" s="77" t="s">
        <v>98</v>
      </c>
      <c r="FPR210" s="66"/>
      <c r="FPS210" s="66"/>
      <c r="FPT210" s="66"/>
      <c r="FPU210" s="77" t="s">
        <v>98</v>
      </c>
      <c r="FPV210" s="66"/>
      <c r="FPW210" s="66"/>
      <c r="FPX210" s="66"/>
      <c r="FPY210" s="77" t="s">
        <v>98</v>
      </c>
      <c r="FPZ210" s="66"/>
      <c r="FQA210" s="66"/>
      <c r="FQB210" s="66"/>
      <c r="FQC210" s="77" t="s">
        <v>98</v>
      </c>
      <c r="FQD210" s="66"/>
      <c r="FQE210" s="66"/>
      <c r="FQF210" s="66"/>
      <c r="FQG210" s="77" t="s">
        <v>98</v>
      </c>
      <c r="FQH210" s="66"/>
      <c r="FQI210" s="66"/>
      <c r="FQJ210" s="66"/>
      <c r="FQK210" s="77" t="s">
        <v>98</v>
      </c>
      <c r="FQL210" s="66"/>
      <c r="FQM210" s="66"/>
      <c r="FQN210" s="66"/>
      <c r="FQO210" s="77" t="s">
        <v>98</v>
      </c>
      <c r="FQP210" s="66"/>
      <c r="FQQ210" s="66"/>
      <c r="FQR210" s="66"/>
      <c r="FQS210" s="77" t="s">
        <v>98</v>
      </c>
      <c r="FQT210" s="66"/>
      <c r="FQU210" s="66"/>
      <c r="FQV210" s="66"/>
      <c r="FQW210" s="77" t="s">
        <v>98</v>
      </c>
      <c r="FQX210" s="66"/>
      <c r="FQY210" s="66"/>
      <c r="FQZ210" s="66"/>
      <c r="FRA210" s="77" t="s">
        <v>98</v>
      </c>
      <c r="FRB210" s="66"/>
      <c r="FRC210" s="66"/>
      <c r="FRD210" s="66"/>
      <c r="FRE210" s="77" t="s">
        <v>98</v>
      </c>
      <c r="FRF210" s="66"/>
      <c r="FRG210" s="66"/>
      <c r="FRH210" s="66"/>
      <c r="FRI210" s="77" t="s">
        <v>98</v>
      </c>
      <c r="FRJ210" s="66"/>
      <c r="FRK210" s="66"/>
      <c r="FRL210" s="66"/>
      <c r="FRM210" s="77" t="s">
        <v>98</v>
      </c>
      <c r="FRN210" s="66"/>
      <c r="FRO210" s="66"/>
      <c r="FRP210" s="66"/>
      <c r="FRQ210" s="77" t="s">
        <v>98</v>
      </c>
      <c r="FRR210" s="66"/>
      <c r="FRS210" s="66"/>
      <c r="FRT210" s="66"/>
      <c r="FRU210" s="77" t="s">
        <v>98</v>
      </c>
      <c r="FRV210" s="66"/>
      <c r="FRW210" s="66"/>
      <c r="FRX210" s="66"/>
      <c r="FRY210" s="77" t="s">
        <v>98</v>
      </c>
      <c r="FRZ210" s="66"/>
      <c r="FSA210" s="66"/>
      <c r="FSB210" s="66"/>
      <c r="FSC210" s="77" t="s">
        <v>98</v>
      </c>
      <c r="FSD210" s="66"/>
      <c r="FSE210" s="66"/>
      <c r="FSF210" s="66"/>
      <c r="FSG210" s="77" t="s">
        <v>98</v>
      </c>
      <c r="FSH210" s="66"/>
      <c r="FSI210" s="66"/>
      <c r="FSJ210" s="66"/>
      <c r="FSK210" s="77" t="s">
        <v>98</v>
      </c>
      <c r="FSL210" s="66"/>
      <c r="FSM210" s="66"/>
      <c r="FSN210" s="66"/>
      <c r="FSO210" s="77" t="s">
        <v>98</v>
      </c>
      <c r="FSP210" s="66"/>
      <c r="FSQ210" s="66"/>
      <c r="FSR210" s="66"/>
      <c r="FSS210" s="77" t="s">
        <v>98</v>
      </c>
      <c r="FST210" s="66"/>
      <c r="FSU210" s="66"/>
      <c r="FSV210" s="66"/>
      <c r="FSW210" s="77" t="s">
        <v>98</v>
      </c>
      <c r="FSX210" s="66"/>
      <c r="FSY210" s="66"/>
      <c r="FSZ210" s="66"/>
      <c r="FTA210" s="77" t="s">
        <v>98</v>
      </c>
      <c r="FTB210" s="66"/>
      <c r="FTC210" s="66"/>
      <c r="FTD210" s="66"/>
      <c r="FTE210" s="77" t="s">
        <v>98</v>
      </c>
      <c r="FTF210" s="66"/>
      <c r="FTG210" s="66"/>
      <c r="FTH210" s="66"/>
      <c r="FTI210" s="77" t="s">
        <v>98</v>
      </c>
      <c r="FTJ210" s="66"/>
      <c r="FTK210" s="66"/>
      <c r="FTL210" s="66"/>
      <c r="FTM210" s="77" t="s">
        <v>98</v>
      </c>
      <c r="FTN210" s="66"/>
      <c r="FTO210" s="66"/>
      <c r="FTP210" s="66"/>
      <c r="FTQ210" s="77" t="s">
        <v>98</v>
      </c>
      <c r="FTR210" s="66"/>
      <c r="FTS210" s="66"/>
      <c r="FTT210" s="66"/>
      <c r="FTU210" s="77" t="s">
        <v>98</v>
      </c>
      <c r="FTV210" s="66"/>
      <c r="FTW210" s="66"/>
      <c r="FTX210" s="66"/>
      <c r="FTY210" s="77" t="s">
        <v>98</v>
      </c>
      <c r="FTZ210" s="66"/>
      <c r="FUA210" s="66"/>
      <c r="FUB210" s="66"/>
      <c r="FUC210" s="77" t="s">
        <v>98</v>
      </c>
      <c r="FUD210" s="66"/>
      <c r="FUE210" s="66"/>
      <c r="FUF210" s="66"/>
      <c r="FUG210" s="77" t="s">
        <v>98</v>
      </c>
      <c r="FUH210" s="66"/>
      <c r="FUI210" s="66"/>
      <c r="FUJ210" s="66"/>
      <c r="FUK210" s="77" t="s">
        <v>98</v>
      </c>
      <c r="FUL210" s="66"/>
      <c r="FUM210" s="66"/>
      <c r="FUN210" s="66"/>
      <c r="FUO210" s="77" t="s">
        <v>98</v>
      </c>
      <c r="FUP210" s="66"/>
      <c r="FUQ210" s="66"/>
      <c r="FUR210" s="66"/>
      <c r="FUS210" s="77" t="s">
        <v>98</v>
      </c>
      <c r="FUT210" s="66"/>
      <c r="FUU210" s="66"/>
      <c r="FUV210" s="66"/>
      <c r="FUW210" s="77" t="s">
        <v>98</v>
      </c>
      <c r="FUX210" s="66"/>
      <c r="FUY210" s="66"/>
      <c r="FUZ210" s="66"/>
      <c r="FVA210" s="77" t="s">
        <v>98</v>
      </c>
      <c r="FVB210" s="66"/>
      <c r="FVC210" s="66"/>
      <c r="FVD210" s="66"/>
      <c r="FVE210" s="77" t="s">
        <v>98</v>
      </c>
      <c r="FVF210" s="66"/>
      <c r="FVG210" s="66"/>
      <c r="FVH210" s="66"/>
      <c r="FVI210" s="77" t="s">
        <v>98</v>
      </c>
      <c r="FVJ210" s="66"/>
      <c r="FVK210" s="66"/>
      <c r="FVL210" s="66"/>
      <c r="FVM210" s="77" t="s">
        <v>98</v>
      </c>
      <c r="FVN210" s="66"/>
      <c r="FVO210" s="66"/>
      <c r="FVP210" s="66"/>
      <c r="FVQ210" s="77" t="s">
        <v>98</v>
      </c>
      <c r="FVR210" s="66"/>
      <c r="FVS210" s="66"/>
      <c r="FVT210" s="66"/>
      <c r="FVU210" s="77" t="s">
        <v>98</v>
      </c>
      <c r="FVV210" s="66"/>
      <c r="FVW210" s="66"/>
      <c r="FVX210" s="66"/>
      <c r="FVY210" s="77" t="s">
        <v>98</v>
      </c>
      <c r="FVZ210" s="66"/>
      <c r="FWA210" s="66"/>
      <c r="FWB210" s="66"/>
      <c r="FWC210" s="77" t="s">
        <v>98</v>
      </c>
      <c r="FWD210" s="66"/>
      <c r="FWE210" s="66"/>
      <c r="FWF210" s="66"/>
      <c r="FWG210" s="77" t="s">
        <v>98</v>
      </c>
      <c r="FWH210" s="66"/>
      <c r="FWI210" s="66"/>
      <c r="FWJ210" s="66"/>
      <c r="FWK210" s="77" t="s">
        <v>98</v>
      </c>
      <c r="FWL210" s="66"/>
      <c r="FWM210" s="66"/>
      <c r="FWN210" s="66"/>
      <c r="FWO210" s="77" t="s">
        <v>98</v>
      </c>
      <c r="FWP210" s="66"/>
      <c r="FWQ210" s="66"/>
      <c r="FWR210" s="66"/>
      <c r="FWS210" s="77" t="s">
        <v>98</v>
      </c>
      <c r="FWT210" s="66"/>
      <c r="FWU210" s="66"/>
      <c r="FWV210" s="66"/>
      <c r="FWW210" s="77" t="s">
        <v>98</v>
      </c>
      <c r="FWX210" s="66"/>
      <c r="FWY210" s="66"/>
      <c r="FWZ210" s="66"/>
      <c r="FXA210" s="77" t="s">
        <v>98</v>
      </c>
      <c r="FXB210" s="66"/>
      <c r="FXC210" s="66"/>
      <c r="FXD210" s="66"/>
      <c r="FXE210" s="77" t="s">
        <v>98</v>
      </c>
      <c r="FXF210" s="66"/>
      <c r="FXG210" s="66"/>
      <c r="FXH210" s="66"/>
      <c r="FXI210" s="77" t="s">
        <v>98</v>
      </c>
      <c r="FXJ210" s="66"/>
      <c r="FXK210" s="66"/>
      <c r="FXL210" s="66"/>
      <c r="FXM210" s="77" t="s">
        <v>98</v>
      </c>
      <c r="FXN210" s="66"/>
      <c r="FXO210" s="66"/>
      <c r="FXP210" s="66"/>
      <c r="FXQ210" s="77" t="s">
        <v>98</v>
      </c>
      <c r="FXR210" s="66"/>
      <c r="FXS210" s="66"/>
      <c r="FXT210" s="66"/>
      <c r="FXU210" s="77" t="s">
        <v>98</v>
      </c>
      <c r="FXV210" s="66"/>
      <c r="FXW210" s="66"/>
      <c r="FXX210" s="66"/>
      <c r="FXY210" s="77" t="s">
        <v>98</v>
      </c>
      <c r="FXZ210" s="66"/>
      <c r="FYA210" s="66"/>
      <c r="FYB210" s="66"/>
      <c r="FYC210" s="77" t="s">
        <v>98</v>
      </c>
      <c r="FYD210" s="66"/>
      <c r="FYE210" s="66"/>
      <c r="FYF210" s="66"/>
      <c r="FYG210" s="77" t="s">
        <v>98</v>
      </c>
      <c r="FYH210" s="66"/>
      <c r="FYI210" s="66"/>
      <c r="FYJ210" s="66"/>
      <c r="FYK210" s="77" t="s">
        <v>98</v>
      </c>
      <c r="FYL210" s="66"/>
      <c r="FYM210" s="66"/>
      <c r="FYN210" s="66"/>
      <c r="FYO210" s="77" t="s">
        <v>98</v>
      </c>
      <c r="FYP210" s="66"/>
      <c r="FYQ210" s="66"/>
      <c r="FYR210" s="66"/>
      <c r="FYS210" s="77" t="s">
        <v>98</v>
      </c>
      <c r="FYT210" s="66"/>
      <c r="FYU210" s="66"/>
      <c r="FYV210" s="66"/>
      <c r="FYW210" s="77" t="s">
        <v>98</v>
      </c>
      <c r="FYX210" s="66"/>
      <c r="FYY210" s="66"/>
      <c r="FYZ210" s="66"/>
      <c r="FZA210" s="77" t="s">
        <v>98</v>
      </c>
      <c r="FZB210" s="66"/>
      <c r="FZC210" s="66"/>
      <c r="FZD210" s="66"/>
      <c r="FZE210" s="77" t="s">
        <v>98</v>
      </c>
      <c r="FZF210" s="66"/>
      <c r="FZG210" s="66"/>
      <c r="FZH210" s="66"/>
      <c r="FZI210" s="77" t="s">
        <v>98</v>
      </c>
      <c r="FZJ210" s="66"/>
      <c r="FZK210" s="66"/>
      <c r="FZL210" s="66"/>
      <c r="FZM210" s="77" t="s">
        <v>98</v>
      </c>
      <c r="FZN210" s="66"/>
      <c r="FZO210" s="66"/>
      <c r="FZP210" s="66"/>
      <c r="FZQ210" s="77" t="s">
        <v>98</v>
      </c>
      <c r="FZR210" s="66"/>
      <c r="FZS210" s="66"/>
      <c r="FZT210" s="66"/>
      <c r="FZU210" s="77" t="s">
        <v>98</v>
      </c>
      <c r="FZV210" s="66"/>
      <c r="FZW210" s="66"/>
      <c r="FZX210" s="66"/>
      <c r="FZY210" s="77" t="s">
        <v>98</v>
      </c>
      <c r="FZZ210" s="66"/>
      <c r="GAA210" s="66"/>
      <c r="GAB210" s="66"/>
      <c r="GAC210" s="77" t="s">
        <v>98</v>
      </c>
      <c r="GAD210" s="66"/>
      <c r="GAE210" s="66"/>
      <c r="GAF210" s="66"/>
      <c r="GAG210" s="77" t="s">
        <v>98</v>
      </c>
      <c r="GAH210" s="66"/>
      <c r="GAI210" s="66"/>
      <c r="GAJ210" s="66"/>
      <c r="GAK210" s="77" t="s">
        <v>98</v>
      </c>
      <c r="GAL210" s="66"/>
      <c r="GAM210" s="66"/>
      <c r="GAN210" s="66"/>
      <c r="GAO210" s="77" t="s">
        <v>98</v>
      </c>
      <c r="GAP210" s="66"/>
      <c r="GAQ210" s="66"/>
      <c r="GAR210" s="66"/>
      <c r="GAS210" s="77" t="s">
        <v>98</v>
      </c>
      <c r="GAT210" s="66"/>
      <c r="GAU210" s="66"/>
      <c r="GAV210" s="66"/>
      <c r="GAW210" s="77" t="s">
        <v>98</v>
      </c>
      <c r="GAX210" s="66"/>
      <c r="GAY210" s="66"/>
      <c r="GAZ210" s="66"/>
      <c r="GBA210" s="77" t="s">
        <v>98</v>
      </c>
      <c r="GBB210" s="66"/>
      <c r="GBC210" s="66"/>
      <c r="GBD210" s="66"/>
      <c r="GBE210" s="77" t="s">
        <v>98</v>
      </c>
      <c r="GBF210" s="66"/>
      <c r="GBG210" s="66"/>
      <c r="GBH210" s="66"/>
      <c r="GBI210" s="77" t="s">
        <v>98</v>
      </c>
      <c r="GBJ210" s="66"/>
      <c r="GBK210" s="66"/>
      <c r="GBL210" s="66"/>
      <c r="GBM210" s="77" t="s">
        <v>98</v>
      </c>
      <c r="GBN210" s="66"/>
      <c r="GBO210" s="66"/>
      <c r="GBP210" s="66"/>
      <c r="GBQ210" s="77" t="s">
        <v>98</v>
      </c>
      <c r="GBR210" s="66"/>
      <c r="GBS210" s="66"/>
      <c r="GBT210" s="66"/>
      <c r="GBU210" s="77" t="s">
        <v>98</v>
      </c>
      <c r="GBV210" s="66"/>
      <c r="GBW210" s="66"/>
      <c r="GBX210" s="66"/>
      <c r="GBY210" s="77" t="s">
        <v>98</v>
      </c>
      <c r="GBZ210" s="66"/>
      <c r="GCA210" s="66"/>
      <c r="GCB210" s="66"/>
      <c r="GCC210" s="77" t="s">
        <v>98</v>
      </c>
      <c r="GCD210" s="66"/>
      <c r="GCE210" s="66"/>
      <c r="GCF210" s="66"/>
      <c r="GCG210" s="77" t="s">
        <v>98</v>
      </c>
      <c r="GCH210" s="66"/>
      <c r="GCI210" s="66"/>
      <c r="GCJ210" s="66"/>
      <c r="GCK210" s="77" t="s">
        <v>98</v>
      </c>
      <c r="GCL210" s="66"/>
      <c r="GCM210" s="66"/>
      <c r="GCN210" s="66"/>
      <c r="GCO210" s="77" t="s">
        <v>98</v>
      </c>
      <c r="GCP210" s="66"/>
      <c r="GCQ210" s="66"/>
      <c r="GCR210" s="66"/>
      <c r="GCS210" s="77" t="s">
        <v>98</v>
      </c>
      <c r="GCT210" s="66"/>
      <c r="GCU210" s="66"/>
      <c r="GCV210" s="66"/>
      <c r="GCW210" s="77" t="s">
        <v>98</v>
      </c>
      <c r="GCX210" s="66"/>
      <c r="GCY210" s="66"/>
      <c r="GCZ210" s="66"/>
      <c r="GDA210" s="77" t="s">
        <v>98</v>
      </c>
      <c r="GDB210" s="66"/>
      <c r="GDC210" s="66"/>
      <c r="GDD210" s="66"/>
      <c r="GDE210" s="77" t="s">
        <v>98</v>
      </c>
      <c r="GDF210" s="66"/>
      <c r="GDG210" s="66"/>
      <c r="GDH210" s="66"/>
      <c r="GDI210" s="77" t="s">
        <v>98</v>
      </c>
      <c r="GDJ210" s="66"/>
      <c r="GDK210" s="66"/>
      <c r="GDL210" s="66"/>
      <c r="GDM210" s="77" t="s">
        <v>98</v>
      </c>
      <c r="GDN210" s="66"/>
      <c r="GDO210" s="66"/>
      <c r="GDP210" s="66"/>
      <c r="GDQ210" s="77" t="s">
        <v>98</v>
      </c>
      <c r="GDR210" s="66"/>
      <c r="GDS210" s="66"/>
      <c r="GDT210" s="66"/>
      <c r="GDU210" s="77" t="s">
        <v>98</v>
      </c>
      <c r="GDV210" s="66"/>
      <c r="GDW210" s="66"/>
      <c r="GDX210" s="66"/>
      <c r="GDY210" s="77" t="s">
        <v>98</v>
      </c>
      <c r="GDZ210" s="66"/>
      <c r="GEA210" s="66"/>
      <c r="GEB210" s="66"/>
      <c r="GEC210" s="77" t="s">
        <v>98</v>
      </c>
      <c r="GED210" s="66"/>
      <c r="GEE210" s="66"/>
      <c r="GEF210" s="66"/>
      <c r="GEG210" s="77" t="s">
        <v>98</v>
      </c>
      <c r="GEH210" s="66"/>
      <c r="GEI210" s="66"/>
      <c r="GEJ210" s="66"/>
      <c r="GEK210" s="77" t="s">
        <v>98</v>
      </c>
      <c r="GEL210" s="66"/>
      <c r="GEM210" s="66"/>
      <c r="GEN210" s="66"/>
      <c r="GEO210" s="77" t="s">
        <v>98</v>
      </c>
      <c r="GEP210" s="66"/>
      <c r="GEQ210" s="66"/>
      <c r="GER210" s="66"/>
      <c r="GES210" s="77" t="s">
        <v>98</v>
      </c>
      <c r="GET210" s="66"/>
      <c r="GEU210" s="66"/>
      <c r="GEV210" s="66"/>
      <c r="GEW210" s="77" t="s">
        <v>98</v>
      </c>
      <c r="GEX210" s="66"/>
      <c r="GEY210" s="66"/>
      <c r="GEZ210" s="66"/>
      <c r="GFA210" s="77" t="s">
        <v>98</v>
      </c>
      <c r="GFB210" s="66"/>
      <c r="GFC210" s="66"/>
      <c r="GFD210" s="66"/>
      <c r="GFE210" s="77" t="s">
        <v>98</v>
      </c>
      <c r="GFF210" s="66"/>
      <c r="GFG210" s="66"/>
      <c r="GFH210" s="66"/>
      <c r="GFI210" s="77" t="s">
        <v>98</v>
      </c>
      <c r="GFJ210" s="66"/>
      <c r="GFK210" s="66"/>
      <c r="GFL210" s="66"/>
      <c r="GFM210" s="77" t="s">
        <v>98</v>
      </c>
      <c r="GFN210" s="66"/>
      <c r="GFO210" s="66"/>
      <c r="GFP210" s="66"/>
      <c r="GFQ210" s="77" t="s">
        <v>98</v>
      </c>
      <c r="GFR210" s="66"/>
      <c r="GFS210" s="66"/>
      <c r="GFT210" s="66"/>
      <c r="GFU210" s="77" t="s">
        <v>98</v>
      </c>
      <c r="GFV210" s="66"/>
      <c r="GFW210" s="66"/>
      <c r="GFX210" s="66"/>
      <c r="GFY210" s="77" t="s">
        <v>98</v>
      </c>
      <c r="GFZ210" s="66"/>
      <c r="GGA210" s="66"/>
      <c r="GGB210" s="66"/>
      <c r="GGC210" s="77" t="s">
        <v>98</v>
      </c>
      <c r="GGD210" s="66"/>
      <c r="GGE210" s="66"/>
      <c r="GGF210" s="66"/>
      <c r="GGG210" s="77" t="s">
        <v>98</v>
      </c>
      <c r="GGH210" s="66"/>
      <c r="GGI210" s="66"/>
      <c r="GGJ210" s="66"/>
      <c r="GGK210" s="77" t="s">
        <v>98</v>
      </c>
      <c r="GGL210" s="66"/>
      <c r="GGM210" s="66"/>
      <c r="GGN210" s="66"/>
      <c r="GGO210" s="77" t="s">
        <v>98</v>
      </c>
      <c r="GGP210" s="66"/>
      <c r="GGQ210" s="66"/>
      <c r="GGR210" s="66"/>
      <c r="GGS210" s="77" t="s">
        <v>98</v>
      </c>
      <c r="GGT210" s="66"/>
      <c r="GGU210" s="66"/>
      <c r="GGV210" s="66"/>
      <c r="GGW210" s="77" t="s">
        <v>98</v>
      </c>
      <c r="GGX210" s="66"/>
      <c r="GGY210" s="66"/>
      <c r="GGZ210" s="66"/>
      <c r="GHA210" s="77" t="s">
        <v>98</v>
      </c>
      <c r="GHB210" s="66"/>
      <c r="GHC210" s="66"/>
      <c r="GHD210" s="66"/>
      <c r="GHE210" s="77" t="s">
        <v>98</v>
      </c>
      <c r="GHF210" s="66"/>
      <c r="GHG210" s="66"/>
      <c r="GHH210" s="66"/>
      <c r="GHI210" s="77" t="s">
        <v>98</v>
      </c>
      <c r="GHJ210" s="66"/>
      <c r="GHK210" s="66"/>
      <c r="GHL210" s="66"/>
      <c r="GHM210" s="77" t="s">
        <v>98</v>
      </c>
      <c r="GHN210" s="66"/>
      <c r="GHO210" s="66"/>
      <c r="GHP210" s="66"/>
      <c r="GHQ210" s="77" t="s">
        <v>98</v>
      </c>
      <c r="GHR210" s="66"/>
      <c r="GHS210" s="66"/>
      <c r="GHT210" s="66"/>
      <c r="GHU210" s="77" t="s">
        <v>98</v>
      </c>
      <c r="GHV210" s="66"/>
      <c r="GHW210" s="66"/>
      <c r="GHX210" s="66"/>
      <c r="GHY210" s="77" t="s">
        <v>98</v>
      </c>
      <c r="GHZ210" s="66"/>
      <c r="GIA210" s="66"/>
      <c r="GIB210" s="66"/>
      <c r="GIC210" s="77" t="s">
        <v>98</v>
      </c>
      <c r="GID210" s="66"/>
      <c r="GIE210" s="66"/>
      <c r="GIF210" s="66"/>
      <c r="GIG210" s="77" t="s">
        <v>98</v>
      </c>
      <c r="GIH210" s="66"/>
      <c r="GII210" s="66"/>
      <c r="GIJ210" s="66"/>
      <c r="GIK210" s="77" t="s">
        <v>98</v>
      </c>
      <c r="GIL210" s="66"/>
      <c r="GIM210" s="66"/>
      <c r="GIN210" s="66"/>
      <c r="GIO210" s="77" t="s">
        <v>98</v>
      </c>
      <c r="GIP210" s="66"/>
      <c r="GIQ210" s="66"/>
      <c r="GIR210" s="66"/>
      <c r="GIS210" s="77" t="s">
        <v>98</v>
      </c>
      <c r="GIT210" s="66"/>
      <c r="GIU210" s="66"/>
      <c r="GIV210" s="66"/>
      <c r="GIW210" s="77" t="s">
        <v>98</v>
      </c>
      <c r="GIX210" s="66"/>
      <c r="GIY210" s="66"/>
      <c r="GIZ210" s="66"/>
      <c r="GJA210" s="77" t="s">
        <v>98</v>
      </c>
      <c r="GJB210" s="66"/>
      <c r="GJC210" s="66"/>
      <c r="GJD210" s="66"/>
      <c r="GJE210" s="77" t="s">
        <v>98</v>
      </c>
      <c r="GJF210" s="66"/>
      <c r="GJG210" s="66"/>
      <c r="GJH210" s="66"/>
      <c r="GJI210" s="77" t="s">
        <v>98</v>
      </c>
      <c r="GJJ210" s="66"/>
      <c r="GJK210" s="66"/>
      <c r="GJL210" s="66"/>
      <c r="GJM210" s="77" t="s">
        <v>98</v>
      </c>
      <c r="GJN210" s="66"/>
      <c r="GJO210" s="66"/>
      <c r="GJP210" s="66"/>
      <c r="GJQ210" s="77" t="s">
        <v>98</v>
      </c>
      <c r="GJR210" s="66"/>
      <c r="GJS210" s="66"/>
      <c r="GJT210" s="66"/>
      <c r="GJU210" s="77" t="s">
        <v>98</v>
      </c>
      <c r="GJV210" s="66"/>
      <c r="GJW210" s="66"/>
      <c r="GJX210" s="66"/>
      <c r="GJY210" s="77" t="s">
        <v>98</v>
      </c>
      <c r="GJZ210" s="66"/>
      <c r="GKA210" s="66"/>
      <c r="GKB210" s="66"/>
      <c r="GKC210" s="77" t="s">
        <v>98</v>
      </c>
      <c r="GKD210" s="66"/>
      <c r="GKE210" s="66"/>
      <c r="GKF210" s="66"/>
      <c r="GKG210" s="77" t="s">
        <v>98</v>
      </c>
      <c r="GKH210" s="66"/>
      <c r="GKI210" s="66"/>
      <c r="GKJ210" s="66"/>
      <c r="GKK210" s="77" t="s">
        <v>98</v>
      </c>
      <c r="GKL210" s="66"/>
      <c r="GKM210" s="66"/>
      <c r="GKN210" s="66"/>
      <c r="GKO210" s="77" t="s">
        <v>98</v>
      </c>
      <c r="GKP210" s="66"/>
      <c r="GKQ210" s="66"/>
      <c r="GKR210" s="66"/>
      <c r="GKS210" s="77" t="s">
        <v>98</v>
      </c>
      <c r="GKT210" s="66"/>
      <c r="GKU210" s="66"/>
      <c r="GKV210" s="66"/>
      <c r="GKW210" s="77" t="s">
        <v>98</v>
      </c>
      <c r="GKX210" s="66"/>
      <c r="GKY210" s="66"/>
      <c r="GKZ210" s="66"/>
      <c r="GLA210" s="77" t="s">
        <v>98</v>
      </c>
      <c r="GLB210" s="66"/>
      <c r="GLC210" s="66"/>
      <c r="GLD210" s="66"/>
      <c r="GLE210" s="77" t="s">
        <v>98</v>
      </c>
      <c r="GLF210" s="66"/>
      <c r="GLG210" s="66"/>
      <c r="GLH210" s="66"/>
      <c r="GLI210" s="77" t="s">
        <v>98</v>
      </c>
      <c r="GLJ210" s="66"/>
      <c r="GLK210" s="66"/>
      <c r="GLL210" s="66"/>
      <c r="GLM210" s="77" t="s">
        <v>98</v>
      </c>
      <c r="GLN210" s="66"/>
      <c r="GLO210" s="66"/>
      <c r="GLP210" s="66"/>
      <c r="GLQ210" s="77" t="s">
        <v>98</v>
      </c>
      <c r="GLR210" s="66"/>
      <c r="GLS210" s="66"/>
      <c r="GLT210" s="66"/>
      <c r="GLU210" s="77" t="s">
        <v>98</v>
      </c>
      <c r="GLV210" s="66"/>
      <c r="GLW210" s="66"/>
      <c r="GLX210" s="66"/>
      <c r="GLY210" s="77" t="s">
        <v>98</v>
      </c>
      <c r="GLZ210" s="66"/>
      <c r="GMA210" s="66"/>
      <c r="GMB210" s="66"/>
      <c r="GMC210" s="77" t="s">
        <v>98</v>
      </c>
      <c r="GMD210" s="66"/>
      <c r="GME210" s="66"/>
      <c r="GMF210" s="66"/>
      <c r="GMG210" s="77" t="s">
        <v>98</v>
      </c>
      <c r="GMH210" s="66"/>
      <c r="GMI210" s="66"/>
      <c r="GMJ210" s="66"/>
      <c r="GMK210" s="77" t="s">
        <v>98</v>
      </c>
      <c r="GML210" s="66"/>
      <c r="GMM210" s="66"/>
      <c r="GMN210" s="66"/>
      <c r="GMO210" s="77" t="s">
        <v>98</v>
      </c>
      <c r="GMP210" s="66"/>
      <c r="GMQ210" s="66"/>
      <c r="GMR210" s="66"/>
      <c r="GMS210" s="77" t="s">
        <v>98</v>
      </c>
      <c r="GMT210" s="66"/>
      <c r="GMU210" s="66"/>
      <c r="GMV210" s="66"/>
      <c r="GMW210" s="77" t="s">
        <v>98</v>
      </c>
      <c r="GMX210" s="66"/>
      <c r="GMY210" s="66"/>
      <c r="GMZ210" s="66"/>
      <c r="GNA210" s="77" t="s">
        <v>98</v>
      </c>
      <c r="GNB210" s="66"/>
      <c r="GNC210" s="66"/>
      <c r="GND210" s="66"/>
      <c r="GNE210" s="77" t="s">
        <v>98</v>
      </c>
      <c r="GNF210" s="66"/>
      <c r="GNG210" s="66"/>
      <c r="GNH210" s="66"/>
      <c r="GNI210" s="77" t="s">
        <v>98</v>
      </c>
      <c r="GNJ210" s="66"/>
      <c r="GNK210" s="66"/>
      <c r="GNL210" s="66"/>
      <c r="GNM210" s="77" t="s">
        <v>98</v>
      </c>
      <c r="GNN210" s="66"/>
      <c r="GNO210" s="66"/>
      <c r="GNP210" s="66"/>
      <c r="GNQ210" s="77" t="s">
        <v>98</v>
      </c>
      <c r="GNR210" s="66"/>
      <c r="GNS210" s="66"/>
      <c r="GNT210" s="66"/>
      <c r="GNU210" s="77" t="s">
        <v>98</v>
      </c>
      <c r="GNV210" s="66"/>
      <c r="GNW210" s="66"/>
      <c r="GNX210" s="66"/>
      <c r="GNY210" s="77" t="s">
        <v>98</v>
      </c>
      <c r="GNZ210" s="66"/>
      <c r="GOA210" s="66"/>
      <c r="GOB210" s="66"/>
      <c r="GOC210" s="77" t="s">
        <v>98</v>
      </c>
      <c r="GOD210" s="66"/>
      <c r="GOE210" s="66"/>
      <c r="GOF210" s="66"/>
      <c r="GOG210" s="77" t="s">
        <v>98</v>
      </c>
      <c r="GOH210" s="66"/>
      <c r="GOI210" s="66"/>
      <c r="GOJ210" s="66"/>
      <c r="GOK210" s="77" t="s">
        <v>98</v>
      </c>
      <c r="GOL210" s="66"/>
      <c r="GOM210" s="66"/>
      <c r="GON210" s="66"/>
      <c r="GOO210" s="77" t="s">
        <v>98</v>
      </c>
      <c r="GOP210" s="66"/>
      <c r="GOQ210" s="66"/>
      <c r="GOR210" s="66"/>
      <c r="GOS210" s="77" t="s">
        <v>98</v>
      </c>
      <c r="GOT210" s="66"/>
      <c r="GOU210" s="66"/>
      <c r="GOV210" s="66"/>
      <c r="GOW210" s="77" t="s">
        <v>98</v>
      </c>
      <c r="GOX210" s="66"/>
      <c r="GOY210" s="66"/>
      <c r="GOZ210" s="66"/>
      <c r="GPA210" s="77" t="s">
        <v>98</v>
      </c>
      <c r="GPB210" s="66"/>
      <c r="GPC210" s="66"/>
      <c r="GPD210" s="66"/>
      <c r="GPE210" s="77" t="s">
        <v>98</v>
      </c>
      <c r="GPF210" s="66"/>
      <c r="GPG210" s="66"/>
      <c r="GPH210" s="66"/>
      <c r="GPI210" s="77" t="s">
        <v>98</v>
      </c>
      <c r="GPJ210" s="66"/>
      <c r="GPK210" s="66"/>
      <c r="GPL210" s="66"/>
      <c r="GPM210" s="77" t="s">
        <v>98</v>
      </c>
      <c r="GPN210" s="66"/>
      <c r="GPO210" s="66"/>
      <c r="GPP210" s="66"/>
      <c r="GPQ210" s="77" t="s">
        <v>98</v>
      </c>
      <c r="GPR210" s="66"/>
      <c r="GPS210" s="66"/>
      <c r="GPT210" s="66"/>
      <c r="GPU210" s="77" t="s">
        <v>98</v>
      </c>
      <c r="GPV210" s="66"/>
      <c r="GPW210" s="66"/>
      <c r="GPX210" s="66"/>
      <c r="GPY210" s="77" t="s">
        <v>98</v>
      </c>
      <c r="GPZ210" s="66"/>
      <c r="GQA210" s="66"/>
      <c r="GQB210" s="66"/>
      <c r="GQC210" s="77" t="s">
        <v>98</v>
      </c>
      <c r="GQD210" s="66"/>
      <c r="GQE210" s="66"/>
      <c r="GQF210" s="66"/>
      <c r="GQG210" s="77" t="s">
        <v>98</v>
      </c>
      <c r="GQH210" s="66"/>
      <c r="GQI210" s="66"/>
      <c r="GQJ210" s="66"/>
      <c r="GQK210" s="77" t="s">
        <v>98</v>
      </c>
      <c r="GQL210" s="66"/>
      <c r="GQM210" s="66"/>
      <c r="GQN210" s="66"/>
      <c r="GQO210" s="77" t="s">
        <v>98</v>
      </c>
      <c r="GQP210" s="66"/>
      <c r="GQQ210" s="66"/>
      <c r="GQR210" s="66"/>
      <c r="GQS210" s="77" t="s">
        <v>98</v>
      </c>
      <c r="GQT210" s="66"/>
      <c r="GQU210" s="66"/>
      <c r="GQV210" s="66"/>
      <c r="GQW210" s="77" t="s">
        <v>98</v>
      </c>
      <c r="GQX210" s="66"/>
      <c r="GQY210" s="66"/>
      <c r="GQZ210" s="66"/>
      <c r="GRA210" s="77" t="s">
        <v>98</v>
      </c>
      <c r="GRB210" s="66"/>
      <c r="GRC210" s="66"/>
      <c r="GRD210" s="66"/>
      <c r="GRE210" s="77" t="s">
        <v>98</v>
      </c>
      <c r="GRF210" s="66"/>
      <c r="GRG210" s="66"/>
      <c r="GRH210" s="66"/>
      <c r="GRI210" s="77" t="s">
        <v>98</v>
      </c>
      <c r="GRJ210" s="66"/>
      <c r="GRK210" s="66"/>
      <c r="GRL210" s="66"/>
      <c r="GRM210" s="77" t="s">
        <v>98</v>
      </c>
      <c r="GRN210" s="66"/>
      <c r="GRO210" s="66"/>
      <c r="GRP210" s="66"/>
      <c r="GRQ210" s="77" t="s">
        <v>98</v>
      </c>
      <c r="GRR210" s="66"/>
      <c r="GRS210" s="66"/>
      <c r="GRT210" s="66"/>
      <c r="GRU210" s="77" t="s">
        <v>98</v>
      </c>
      <c r="GRV210" s="66"/>
      <c r="GRW210" s="66"/>
      <c r="GRX210" s="66"/>
      <c r="GRY210" s="77" t="s">
        <v>98</v>
      </c>
      <c r="GRZ210" s="66"/>
      <c r="GSA210" s="66"/>
      <c r="GSB210" s="66"/>
      <c r="GSC210" s="77" t="s">
        <v>98</v>
      </c>
      <c r="GSD210" s="66"/>
      <c r="GSE210" s="66"/>
      <c r="GSF210" s="66"/>
      <c r="GSG210" s="77" t="s">
        <v>98</v>
      </c>
      <c r="GSH210" s="66"/>
      <c r="GSI210" s="66"/>
      <c r="GSJ210" s="66"/>
      <c r="GSK210" s="77" t="s">
        <v>98</v>
      </c>
      <c r="GSL210" s="66"/>
      <c r="GSM210" s="66"/>
      <c r="GSN210" s="66"/>
      <c r="GSO210" s="77" t="s">
        <v>98</v>
      </c>
      <c r="GSP210" s="66"/>
      <c r="GSQ210" s="66"/>
      <c r="GSR210" s="66"/>
      <c r="GSS210" s="77" t="s">
        <v>98</v>
      </c>
      <c r="GST210" s="66"/>
      <c r="GSU210" s="66"/>
      <c r="GSV210" s="66"/>
      <c r="GSW210" s="77" t="s">
        <v>98</v>
      </c>
      <c r="GSX210" s="66"/>
      <c r="GSY210" s="66"/>
      <c r="GSZ210" s="66"/>
      <c r="GTA210" s="77" t="s">
        <v>98</v>
      </c>
      <c r="GTB210" s="66"/>
      <c r="GTC210" s="66"/>
      <c r="GTD210" s="66"/>
      <c r="GTE210" s="77" t="s">
        <v>98</v>
      </c>
      <c r="GTF210" s="66"/>
      <c r="GTG210" s="66"/>
      <c r="GTH210" s="66"/>
      <c r="GTI210" s="77" t="s">
        <v>98</v>
      </c>
      <c r="GTJ210" s="66"/>
      <c r="GTK210" s="66"/>
      <c r="GTL210" s="66"/>
      <c r="GTM210" s="77" t="s">
        <v>98</v>
      </c>
      <c r="GTN210" s="66"/>
      <c r="GTO210" s="66"/>
      <c r="GTP210" s="66"/>
      <c r="GTQ210" s="77" t="s">
        <v>98</v>
      </c>
      <c r="GTR210" s="66"/>
      <c r="GTS210" s="66"/>
      <c r="GTT210" s="66"/>
      <c r="GTU210" s="77" t="s">
        <v>98</v>
      </c>
      <c r="GTV210" s="66"/>
      <c r="GTW210" s="66"/>
      <c r="GTX210" s="66"/>
      <c r="GTY210" s="77" t="s">
        <v>98</v>
      </c>
      <c r="GTZ210" s="66"/>
      <c r="GUA210" s="66"/>
      <c r="GUB210" s="66"/>
      <c r="GUC210" s="77" t="s">
        <v>98</v>
      </c>
      <c r="GUD210" s="66"/>
      <c r="GUE210" s="66"/>
      <c r="GUF210" s="66"/>
      <c r="GUG210" s="77" t="s">
        <v>98</v>
      </c>
      <c r="GUH210" s="66"/>
      <c r="GUI210" s="66"/>
      <c r="GUJ210" s="66"/>
      <c r="GUK210" s="77" t="s">
        <v>98</v>
      </c>
      <c r="GUL210" s="66"/>
      <c r="GUM210" s="66"/>
      <c r="GUN210" s="66"/>
      <c r="GUO210" s="77" t="s">
        <v>98</v>
      </c>
      <c r="GUP210" s="66"/>
      <c r="GUQ210" s="66"/>
      <c r="GUR210" s="66"/>
      <c r="GUS210" s="77" t="s">
        <v>98</v>
      </c>
      <c r="GUT210" s="66"/>
      <c r="GUU210" s="66"/>
      <c r="GUV210" s="66"/>
      <c r="GUW210" s="77" t="s">
        <v>98</v>
      </c>
      <c r="GUX210" s="66"/>
      <c r="GUY210" s="66"/>
      <c r="GUZ210" s="66"/>
      <c r="GVA210" s="77" t="s">
        <v>98</v>
      </c>
      <c r="GVB210" s="66"/>
      <c r="GVC210" s="66"/>
      <c r="GVD210" s="66"/>
      <c r="GVE210" s="77" t="s">
        <v>98</v>
      </c>
      <c r="GVF210" s="66"/>
      <c r="GVG210" s="66"/>
      <c r="GVH210" s="66"/>
      <c r="GVI210" s="77" t="s">
        <v>98</v>
      </c>
      <c r="GVJ210" s="66"/>
      <c r="GVK210" s="66"/>
      <c r="GVL210" s="66"/>
      <c r="GVM210" s="77" t="s">
        <v>98</v>
      </c>
      <c r="GVN210" s="66"/>
      <c r="GVO210" s="66"/>
      <c r="GVP210" s="66"/>
      <c r="GVQ210" s="77" t="s">
        <v>98</v>
      </c>
      <c r="GVR210" s="66"/>
      <c r="GVS210" s="66"/>
      <c r="GVT210" s="66"/>
      <c r="GVU210" s="77" t="s">
        <v>98</v>
      </c>
      <c r="GVV210" s="66"/>
      <c r="GVW210" s="66"/>
      <c r="GVX210" s="66"/>
      <c r="GVY210" s="77" t="s">
        <v>98</v>
      </c>
      <c r="GVZ210" s="66"/>
      <c r="GWA210" s="66"/>
      <c r="GWB210" s="66"/>
      <c r="GWC210" s="77" t="s">
        <v>98</v>
      </c>
      <c r="GWD210" s="66"/>
      <c r="GWE210" s="66"/>
      <c r="GWF210" s="66"/>
      <c r="GWG210" s="77" t="s">
        <v>98</v>
      </c>
      <c r="GWH210" s="66"/>
      <c r="GWI210" s="66"/>
      <c r="GWJ210" s="66"/>
      <c r="GWK210" s="77" t="s">
        <v>98</v>
      </c>
      <c r="GWL210" s="66"/>
      <c r="GWM210" s="66"/>
      <c r="GWN210" s="66"/>
      <c r="GWO210" s="77" t="s">
        <v>98</v>
      </c>
      <c r="GWP210" s="66"/>
      <c r="GWQ210" s="66"/>
      <c r="GWR210" s="66"/>
      <c r="GWS210" s="77" t="s">
        <v>98</v>
      </c>
      <c r="GWT210" s="66"/>
      <c r="GWU210" s="66"/>
      <c r="GWV210" s="66"/>
      <c r="GWW210" s="77" t="s">
        <v>98</v>
      </c>
      <c r="GWX210" s="66"/>
      <c r="GWY210" s="66"/>
      <c r="GWZ210" s="66"/>
      <c r="GXA210" s="77" t="s">
        <v>98</v>
      </c>
      <c r="GXB210" s="66"/>
      <c r="GXC210" s="66"/>
      <c r="GXD210" s="66"/>
      <c r="GXE210" s="77" t="s">
        <v>98</v>
      </c>
      <c r="GXF210" s="66"/>
      <c r="GXG210" s="66"/>
      <c r="GXH210" s="66"/>
      <c r="GXI210" s="77" t="s">
        <v>98</v>
      </c>
      <c r="GXJ210" s="66"/>
      <c r="GXK210" s="66"/>
      <c r="GXL210" s="66"/>
      <c r="GXM210" s="77" t="s">
        <v>98</v>
      </c>
      <c r="GXN210" s="66"/>
      <c r="GXO210" s="66"/>
      <c r="GXP210" s="66"/>
      <c r="GXQ210" s="77" t="s">
        <v>98</v>
      </c>
      <c r="GXR210" s="66"/>
      <c r="GXS210" s="66"/>
      <c r="GXT210" s="66"/>
      <c r="GXU210" s="77" t="s">
        <v>98</v>
      </c>
      <c r="GXV210" s="66"/>
      <c r="GXW210" s="66"/>
      <c r="GXX210" s="66"/>
      <c r="GXY210" s="77" t="s">
        <v>98</v>
      </c>
      <c r="GXZ210" s="66"/>
      <c r="GYA210" s="66"/>
      <c r="GYB210" s="66"/>
      <c r="GYC210" s="77" t="s">
        <v>98</v>
      </c>
      <c r="GYD210" s="66"/>
      <c r="GYE210" s="66"/>
      <c r="GYF210" s="66"/>
      <c r="GYG210" s="77" t="s">
        <v>98</v>
      </c>
      <c r="GYH210" s="66"/>
      <c r="GYI210" s="66"/>
      <c r="GYJ210" s="66"/>
      <c r="GYK210" s="77" t="s">
        <v>98</v>
      </c>
      <c r="GYL210" s="66"/>
      <c r="GYM210" s="66"/>
      <c r="GYN210" s="66"/>
      <c r="GYO210" s="77" t="s">
        <v>98</v>
      </c>
      <c r="GYP210" s="66"/>
      <c r="GYQ210" s="66"/>
      <c r="GYR210" s="66"/>
      <c r="GYS210" s="77" t="s">
        <v>98</v>
      </c>
      <c r="GYT210" s="66"/>
      <c r="GYU210" s="66"/>
      <c r="GYV210" s="66"/>
      <c r="GYW210" s="77" t="s">
        <v>98</v>
      </c>
      <c r="GYX210" s="66"/>
      <c r="GYY210" s="66"/>
      <c r="GYZ210" s="66"/>
      <c r="GZA210" s="77" t="s">
        <v>98</v>
      </c>
      <c r="GZB210" s="66"/>
      <c r="GZC210" s="66"/>
      <c r="GZD210" s="66"/>
      <c r="GZE210" s="77" t="s">
        <v>98</v>
      </c>
      <c r="GZF210" s="66"/>
      <c r="GZG210" s="66"/>
      <c r="GZH210" s="66"/>
      <c r="GZI210" s="77" t="s">
        <v>98</v>
      </c>
      <c r="GZJ210" s="66"/>
      <c r="GZK210" s="66"/>
      <c r="GZL210" s="66"/>
      <c r="GZM210" s="77" t="s">
        <v>98</v>
      </c>
      <c r="GZN210" s="66"/>
      <c r="GZO210" s="66"/>
      <c r="GZP210" s="66"/>
      <c r="GZQ210" s="77" t="s">
        <v>98</v>
      </c>
      <c r="GZR210" s="66"/>
      <c r="GZS210" s="66"/>
      <c r="GZT210" s="66"/>
      <c r="GZU210" s="77" t="s">
        <v>98</v>
      </c>
      <c r="GZV210" s="66"/>
      <c r="GZW210" s="66"/>
      <c r="GZX210" s="66"/>
      <c r="GZY210" s="77" t="s">
        <v>98</v>
      </c>
      <c r="GZZ210" s="66"/>
      <c r="HAA210" s="66"/>
      <c r="HAB210" s="66"/>
      <c r="HAC210" s="77" t="s">
        <v>98</v>
      </c>
      <c r="HAD210" s="66"/>
      <c r="HAE210" s="66"/>
      <c r="HAF210" s="66"/>
      <c r="HAG210" s="77" t="s">
        <v>98</v>
      </c>
      <c r="HAH210" s="66"/>
      <c r="HAI210" s="66"/>
      <c r="HAJ210" s="66"/>
      <c r="HAK210" s="77" t="s">
        <v>98</v>
      </c>
      <c r="HAL210" s="66"/>
      <c r="HAM210" s="66"/>
      <c r="HAN210" s="66"/>
      <c r="HAO210" s="77" t="s">
        <v>98</v>
      </c>
      <c r="HAP210" s="66"/>
      <c r="HAQ210" s="66"/>
      <c r="HAR210" s="66"/>
      <c r="HAS210" s="77" t="s">
        <v>98</v>
      </c>
      <c r="HAT210" s="66"/>
      <c r="HAU210" s="66"/>
      <c r="HAV210" s="66"/>
      <c r="HAW210" s="77" t="s">
        <v>98</v>
      </c>
      <c r="HAX210" s="66"/>
      <c r="HAY210" s="66"/>
      <c r="HAZ210" s="66"/>
      <c r="HBA210" s="77" t="s">
        <v>98</v>
      </c>
      <c r="HBB210" s="66"/>
      <c r="HBC210" s="66"/>
      <c r="HBD210" s="66"/>
      <c r="HBE210" s="77" t="s">
        <v>98</v>
      </c>
      <c r="HBF210" s="66"/>
      <c r="HBG210" s="66"/>
      <c r="HBH210" s="66"/>
      <c r="HBI210" s="77" t="s">
        <v>98</v>
      </c>
      <c r="HBJ210" s="66"/>
      <c r="HBK210" s="66"/>
      <c r="HBL210" s="66"/>
      <c r="HBM210" s="77" t="s">
        <v>98</v>
      </c>
      <c r="HBN210" s="66"/>
      <c r="HBO210" s="66"/>
      <c r="HBP210" s="66"/>
      <c r="HBQ210" s="77" t="s">
        <v>98</v>
      </c>
      <c r="HBR210" s="66"/>
      <c r="HBS210" s="66"/>
      <c r="HBT210" s="66"/>
      <c r="HBU210" s="77" t="s">
        <v>98</v>
      </c>
      <c r="HBV210" s="66"/>
      <c r="HBW210" s="66"/>
      <c r="HBX210" s="66"/>
      <c r="HBY210" s="77" t="s">
        <v>98</v>
      </c>
      <c r="HBZ210" s="66"/>
      <c r="HCA210" s="66"/>
      <c r="HCB210" s="66"/>
      <c r="HCC210" s="77" t="s">
        <v>98</v>
      </c>
      <c r="HCD210" s="66"/>
      <c r="HCE210" s="66"/>
      <c r="HCF210" s="66"/>
      <c r="HCG210" s="77" t="s">
        <v>98</v>
      </c>
      <c r="HCH210" s="66"/>
      <c r="HCI210" s="66"/>
      <c r="HCJ210" s="66"/>
      <c r="HCK210" s="77" t="s">
        <v>98</v>
      </c>
      <c r="HCL210" s="66"/>
      <c r="HCM210" s="66"/>
      <c r="HCN210" s="66"/>
      <c r="HCO210" s="77" t="s">
        <v>98</v>
      </c>
      <c r="HCP210" s="66"/>
      <c r="HCQ210" s="66"/>
      <c r="HCR210" s="66"/>
      <c r="HCS210" s="77" t="s">
        <v>98</v>
      </c>
      <c r="HCT210" s="66"/>
      <c r="HCU210" s="66"/>
      <c r="HCV210" s="66"/>
      <c r="HCW210" s="77" t="s">
        <v>98</v>
      </c>
      <c r="HCX210" s="66"/>
      <c r="HCY210" s="66"/>
      <c r="HCZ210" s="66"/>
      <c r="HDA210" s="77" t="s">
        <v>98</v>
      </c>
      <c r="HDB210" s="66"/>
      <c r="HDC210" s="66"/>
      <c r="HDD210" s="66"/>
      <c r="HDE210" s="77" t="s">
        <v>98</v>
      </c>
      <c r="HDF210" s="66"/>
      <c r="HDG210" s="66"/>
      <c r="HDH210" s="66"/>
      <c r="HDI210" s="77" t="s">
        <v>98</v>
      </c>
      <c r="HDJ210" s="66"/>
      <c r="HDK210" s="66"/>
      <c r="HDL210" s="66"/>
      <c r="HDM210" s="77" t="s">
        <v>98</v>
      </c>
      <c r="HDN210" s="66"/>
      <c r="HDO210" s="66"/>
      <c r="HDP210" s="66"/>
      <c r="HDQ210" s="77" t="s">
        <v>98</v>
      </c>
      <c r="HDR210" s="66"/>
      <c r="HDS210" s="66"/>
      <c r="HDT210" s="66"/>
      <c r="HDU210" s="77" t="s">
        <v>98</v>
      </c>
      <c r="HDV210" s="66"/>
      <c r="HDW210" s="66"/>
      <c r="HDX210" s="66"/>
      <c r="HDY210" s="77" t="s">
        <v>98</v>
      </c>
      <c r="HDZ210" s="66"/>
      <c r="HEA210" s="66"/>
      <c r="HEB210" s="66"/>
      <c r="HEC210" s="77" t="s">
        <v>98</v>
      </c>
      <c r="HED210" s="66"/>
      <c r="HEE210" s="66"/>
      <c r="HEF210" s="66"/>
      <c r="HEG210" s="77" t="s">
        <v>98</v>
      </c>
      <c r="HEH210" s="66"/>
      <c r="HEI210" s="66"/>
      <c r="HEJ210" s="66"/>
      <c r="HEK210" s="77" t="s">
        <v>98</v>
      </c>
      <c r="HEL210" s="66"/>
      <c r="HEM210" s="66"/>
      <c r="HEN210" s="66"/>
      <c r="HEO210" s="77" t="s">
        <v>98</v>
      </c>
      <c r="HEP210" s="66"/>
      <c r="HEQ210" s="66"/>
      <c r="HER210" s="66"/>
      <c r="HES210" s="77" t="s">
        <v>98</v>
      </c>
      <c r="HET210" s="66"/>
      <c r="HEU210" s="66"/>
      <c r="HEV210" s="66"/>
      <c r="HEW210" s="77" t="s">
        <v>98</v>
      </c>
      <c r="HEX210" s="66"/>
      <c r="HEY210" s="66"/>
      <c r="HEZ210" s="66"/>
      <c r="HFA210" s="77" t="s">
        <v>98</v>
      </c>
      <c r="HFB210" s="66"/>
      <c r="HFC210" s="66"/>
      <c r="HFD210" s="66"/>
      <c r="HFE210" s="77" t="s">
        <v>98</v>
      </c>
      <c r="HFF210" s="66"/>
      <c r="HFG210" s="66"/>
      <c r="HFH210" s="66"/>
      <c r="HFI210" s="77" t="s">
        <v>98</v>
      </c>
      <c r="HFJ210" s="66"/>
      <c r="HFK210" s="66"/>
      <c r="HFL210" s="66"/>
      <c r="HFM210" s="77" t="s">
        <v>98</v>
      </c>
      <c r="HFN210" s="66"/>
      <c r="HFO210" s="66"/>
      <c r="HFP210" s="66"/>
      <c r="HFQ210" s="77" t="s">
        <v>98</v>
      </c>
      <c r="HFR210" s="66"/>
      <c r="HFS210" s="66"/>
      <c r="HFT210" s="66"/>
      <c r="HFU210" s="77" t="s">
        <v>98</v>
      </c>
      <c r="HFV210" s="66"/>
      <c r="HFW210" s="66"/>
      <c r="HFX210" s="66"/>
      <c r="HFY210" s="77" t="s">
        <v>98</v>
      </c>
      <c r="HFZ210" s="66"/>
      <c r="HGA210" s="66"/>
      <c r="HGB210" s="66"/>
      <c r="HGC210" s="77" t="s">
        <v>98</v>
      </c>
      <c r="HGD210" s="66"/>
      <c r="HGE210" s="66"/>
      <c r="HGF210" s="66"/>
      <c r="HGG210" s="77" t="s">
        <v>98</v>
      </c>
      <c r="HGH210" s="66"/>
      <c r="HGI210" s="66"/>
      <c r="HGJ210" s="66"/>
      <c r="HGK210" s="77" t="s">
        <v>98</v>
      </c>
      <c r="HGL210" s="66"/>
      <c r="HGM210" s="66"/>
      <c r="HGN210" s="66"/>
      <c r="HGO210" s="77" t="s">
        <v>98</v>
      </c>
      <c r="HGP210" s="66"/>
      <c r="HGQ210" s="66"/>
      <c r="HGR210" s="66"/>
      <c r="HGS210" s="77" t="s">
        <v>98</v>
      </c>
      <c r="HGT210" s="66"/>
      <c r="HGU210" s="66"/>
      <c r="HGV210" s="66"/>
      <c r="HGW210" s="77" t="s">
        <v>98</v>
      </c>
      <c r="HGX210" s="66"/>
      <c r="HGY210" s="66"/>
      <c r="HGZ210" s="66"/>
      <c r="HHA210" s="77" t="s">
        <v>98</v>
      </c>
      <c r="HHB210" s="66"/>
      <c r="HHC210" s="66"/>
      <c r="HHD210" s="66"/>
      <c r="HHE210" s="77" t="s">
        <v>98</v>
      </c>
      <c r="HHF210" s="66"/>
      <c r="HHG210" s="66"/>
      <c r="HHH210" s="66"/>
      <c r="HHI210" s="77" t="s">
        <v>98</v>
      </c>
      <c r="HHJ210" s="66"/>
      <c r="HHK210" s="66"/>
      <c r="HHL210" s="66"/>
      <c r="HHM210" s="77" t="s">
        <v>98</v>
      </c>
      <c r="HHN210" s="66"/>
      <c r="HHO210" s="66"/>
      <c r="HHP210" s="66"/>
      <c r="HHQ210" s="77" t="s">
        <v>98</v>
      </c>
      <c r="HHR210" s="66"/>
      <c r="HHS210" s="66"/>
      <c r="HHT210" s="66"/>
      <c r="HHU210" s="77" t="s">
        <v>98</v>
      </c>
      <c r="HHV210" s="66"/>
      <c r="HHW210" s="66"/>
      <c r="HHX210" s="66"/>
      <c r="HHY210" s="77" t="s">
        <v>98</v>
      </c>
      <c r="HHZ210" s="66"/>
      <c r="HIA210" s="66"/>
      <c r="HIB210" s="66"/>
      <c r="HIC210" s="77" t="s">
        <v>98</v>
      </c>
      <c r="HID210" s="66"/>
      <c r="HIE210" s="66"/>
      <c r="HIF210" s="66"/>
      <c r="HIG210" s="77" t="s">
        <v>98</v>
      </c>
      <c r="HIH210" s="66"/>
      <c r="HII210" s="66"/>
      <c r="HIJ210" s="66"/>
      <c r="HIK210" s="77" t="s">
        <v>98</v>
      </c>
      <c r="HIL210" s="66"/>
      <c r="HIM210" s="66"/>
      <c r="HIN210" s="66"/>
      <c r="HIO210" s="77" t="s">
        <v>98</v>
      </c>
      <c r="HIP210" s="66"/>
      <c r="HIQ210" s="66"/>
      <c r="HIR210" s="66"/>
      <c r="HIS210" s="77" t="s">
        <v>98</v>
      </c>
      <c r="HIT210" s="66"/>
      <c r="HIU210" s="66"/>
      <c r="HIV210" s="66"/>
      <c r="HIW210" s="77" t="s">
        <v>98</v>
      </c>
      <c r="HIX210" s="66"/>
      <c r="HIY210" s="66"/>
      <c r="HIZ210" s="66"/>
      <c r="HJA210" s="77" t="s">
        <v>98</v>
      </c>
      <c r="HJB210" s="66"/>
      <c r="HJC210" s="66"/>
      <c r="HJD210" s="66"/>
      <c r="HJE210" s="77" t="s">
        <v>98</v>
      </c>
      <c r="HJF210" s="66"/>
      <c r="HJG210" s="66"/>
      <c r="HJH210" s="66"/>
      <c r="HJI210" s="77" t="s">
        <v>98</v>
      </c>
      <c r="HJJ210" s="66"/>
      <c r="HJK210" s="66"/>
      <c r="HJL210" s="66"/>
      <c r="HJM210" s="77" t="s">
        <v>98</v>
      </c>
      <c r="HJN210" s="66"/>
      <c r="HJO210" s="66"/>
      <c r="HJP210" s="66"/>
      <c r="HJQ210" s="77" t="s">
        <v>98</v>
      </c>
      <c r="HJR210" s="66"/>
      <c r="HJS210" s="66"/>
      <c r="HJT210" s="66"/>
      <c r="HJU210" s="77" t="s">
        <v>98</v>
      </c>
      <c r="HJV210" s="66"/>
      <c r="HJW210" s="66"/>
      <c r="HJX210" s="66"/>
      <c r="HJY210" s="77" t="s">
        <v>98</v>
      </c>
      <c r="HJZ210" s="66"/>
      <c r="HKA210" s="66"/>
      <c r="HKB210" s="66"/>
      <c r="HKC210" s="77" t="s">
        <v>98</v>
      </c>
      <c r="HKD210" s="66"/>
      <c r="HKE210" s="66"/>
      <c r="HKF210" s="66"/>
      <c r="HKG210" s="77" t="s">
        <v>98</v>
      </c>
      <c r="HKH210" s="66"/>
      <c r="HKI210" s="66"/>
      <c r="HKJ210" s="66"/>
      <c r="HKK210" s="77" t="s">
        <v>98</v>
      </c>
      <c r="HKL210" s="66"/>
      <c r="HKM210" s="66"/>
      <c r="HKN210" s="66"/>
      <c r="HKO210" s="77" t="s">
        <v>98</v>
      </c>
      <c r="HKP210" s="66"/>
      <c r="HKQ210" s="66"/>
      <c r="HKR210" s="66"/>
      <c r="HKS210" s="77" t="s">
        <v>98</v>
      </c>
      <c r="HKT210" s="66"/>
      <c r="HKU210" s="66"/>
      <c r="HKV210" s="66"/>
      <c r="HKW210" s="77" t="s">
        <v>98</v>
      </c>
      <c r="HKX210" s="66"/>
      <c r="HKY210" s="66"/>
      <c r="HKZ210" s="66"/>
      <c r="HLA210" s="77" t="s">
        <v>98</v>
      </c>
      <c r="HLB210" s="66"/>
      <c r="HLC210" s="66"/>
      <c r="HLD210" s="66"/>
      <c r="HLE210" s="77" t="s">
        <v>98</v>
      </c>
      <c r="HLF210" s="66"/>
      <c r="HLG210" s="66"/>
      <c r="HLH210" s="66"/>
      <c r="HLI210" s="77" t="s">
        <v>98</v>
      </c>
      <c r="HLJ210" s="66"/>
      <c r="HLK210" s="66"/>
      <c r="HLL210" s="66"/>
      <c r="HLM210" s="77" t="s">
        <v>98</v>
      </c>
      <c r="HLN210" s="66"/>
      <c r="HLO210" s="66"/>
      <c r="HLP210" s="66"/>
      <c r="HLQ210" s="77" t="s">
        <v>98</v>
      </c>
      <c r="HLR210" s="66"/>
      <c r="HLS210" s="66"/>
      <c r="HLT210" s="66"/>
      <c r="HLU210" s="77" t="s">
        <v>98</v>
      </c>
      <c r="HLV210" s="66"/>
      <c r="HLW210" s="66"/>
      <c r="HLX210" s="66"/>
      <c r="HLY210" s="77" t="s">
        <v>98</v>
      </c>
      <c r="HLZ210" s="66"/>
      <c r="HMA210" s="66"/>
      <c r="HMB210" s="66"/>
      <c r="HMC210" s="77" t="s">
        <v>98</v>
      </c>
      <c r="HMD210" s="66"/>
      <c r="HME210" s="66"/>
      <c r="HMF210" s="66"/>
      <c r="HMG210" s="77" t="s">
        <v>98</v>
      </c>
      <c r="HMH210" s="66"/>
      <c r="HMI210" s="66"/>
      <c r="HMJ210" s="66"/>
      <c r="HMK210" s="77" t="s">
        <v>98</v>
      </c>
      <c r="HML210" s="66"/>
      <c r="HMM210" s="66"/>
      <c r="HMN210" s="66"/>
      <c r="HMO210" s="77" t="s">
        <v>98</v>
      </c>
      <c r="HMP210" s="66"/>
      <c r="HMQ210" s="66"/>
      <c r="HMR210" s="66"/>
      <c r="HMS210" s="77" t="s">
        <v>98</v>
      </c>
      <c r="HMT210" s="66"/>
      <c r="HMU210" s="66"/>
      <c r="HMV210" s="66"/>
      <c r="HMW210" s="77" t="s">
        <v>98</v>
      </c>
      <c r="HMX210" s="66"/>
      <c r="HMY210" s="66"/>
      <c r="HMZ210" s="66"/>
      <c r="HNA210" s="77" t="s">
        <v>98</v>
      </c>
      <c r="HNB210" s="66"/>
      <c r="HNC210" s="66"/>
      <c r="HND210" s="66"/>
      <c r="HNE210" s="77" t="s">
        <v>98</v>
      </c>
      <c r="HNF210" s="66"/>
      <c r="HNG210" s="66"/>
      <c r="HNH210" s="66"/>
      <c r="HNI210" s="77" t="s">
        <v>98</v>
      </c>
      <c r="HNJ210" s="66"/>
      <c r="HNK210" s="66"/>
      <c r="HNL210" s="66"/>
      <c r="HNM210" s="77" t="s">
        <v>98</v>
      </c>
      <c r="HNN210" s="66"/>
      <c r="HNO210" s="66"/>
      <c r="HNP210" s="66"/>
      <c r="HNQ210" s="77" t="s">
        <v>98</v>
      </c>
      <c r="HNR210" s="66"/>
      <c r="HNS210" s="66"/>
      <c r="HNT210" s="66"/>
      <c r="HNU210" s="77" t="s">
        <v>98</v>
      </c>
      <c r="HNV210" s="66"/>
      <c r="HNW210" s="66"/>
      <c r="HNX210" s="66"/>
      <c r="HNY210" s="77" t="s">
        <v>98</v>
      </c>
      <c r="HNZ210" s="66"/>
      <c r="HOA210" s="66"/>
      <c r="HOB210" s="66"/>
      <c r="HOC210" s="77" t="s">
        <v>98</v>
      </c>
      <c r="HOD210" s="66"/>
      <c r="HOE210" s="66"/>
      <c r="HOF210" s="66"/>
      <c r="HOG210" s="77" t="s">
        <v>98</v>
      </c>
      <c r="HOH210" s="66"/>
      <c r="HOI210" s="66"/>
      <c r="HOJ210" s="66"/>
      <c r="HOK210" s="77" t="s">
        <v>98</v>
      </c>
      <c r="HOL210" s="66"/>
      <c r="HOM210" s="66"/>
      <c r="HON210" s="66"/>
      <c r="HOO210" s="77" t="s">
        <v>98</v>
      </c>
      <c r="HOP210" s="66"/>
      <c r="HOQ210" s="66"/>
      <c r="HOR210" s="66"/>
      <c r="HOS210" s="77" t="s">
        <v>98</v>
      </c>
      <c r="HOT210" s="66"/>
      <c r="HOU210" s="66"/>
      <c r="HOV210" s="66"/>
      <c r="HOW210" s="77" t="s">
        <v>98</v>
      </c>
      <c r="HOX210" s="66"/>
      <c r="HOY210" s="66"/>
      <c r="HOZ210" s="66"/>
      <c r="HPA210" s="77" t="s">
        <v>98</v>
      </c>
      <c r="HPB210" s="66"/>
      <c r="HPC210" s="66"/>
      <c r="HPD210" s="66"/>
      <c r="HPE210" s="77" t="s">
        <v>98</v>
      </c>
      <c r="HPF210" s="66"/>
      <c r="HPG210" s="66"/>
      <c r="HPH210" s="66"/>
      <c r="HPI210" s="77" t="s">
        <v>98</v>
      </c>
      <c r="HPJ210" s="66"/>
      <c r="HPK210" s="66"/>
      <c r="HPL210" s="66"/>
      <c r="HPM210" s="77" t="s">
        <v>98</v>
      </c>
      <c r="HPN210" s="66"/>
      <c r="HPO210" s="66"/>
      <c r="HPP210" s="66"/>
      <c r="HPQ210" s="77" t="s">
        <v>98</v>
      </c>
      <c r="HPR210" s="66"/>
      <c r="HPS210" s="66"/>
      <c r="HPT210" s="66"/>
      <c r="HPU210" s="77" t="s">
        <v>98</v>
      </c>
      <c r="HPV210" s="66"/>
      <c r="HPW210" s="66"/>
      <c r="HPX210" s="66"/>
      <c r="HPY210" s="77" t="s">
        <v>98</v>
      </c>
      <c r="HPZ210" s="66"/>
      <c r="HQA210" s="66"/>
      <c r="HQB210" s="66"/>
      <c r="HQC210" s="77" t="s">
        <v>98</v>
      </c>
      <c r="HQD210" s="66"/>
      <c r="HQE210" s="66"/>
      <c r="HQF210" s="66"/>
      <c r="HQG210" s="77" t="s">
        <v>98</v>
      </c>
      <c r="HQH210" s="66"/>
      <c r="HQI210" s="66"/>
      <c r="HQJ210" s="66"/>
      <c r="HQK210" s="77" t="s">
        <v>98</v>
      </c>
      <c r="HQL210" s="66"/>
      <c r="HQM210" s="66"/>
      <c r="HQN210" s="66"/>
      <c r="HQO210" s="77" t="s">
        <v>98</v>
      </c>
      <c r="HQP210" s="66"/>
      <c r="HQQ210" s="66"/>
      <c r="HQR210" s="66"/>
      <c r="HQS210" s="77" t="s">
        <v>98</v>
      </c>
      <c r="HQT210" s="66"/>
      <c r="HQU210" s="66"/>
      <c r="HQV210" s="66"/>
      <c r="HQW210" s="77" t="s">
        <v>98</v>
      </c>
      <c r="HQX210" s="66"/>
      <c r="HQY210" s="66"/>
      <c r="HQZ210" s="66"/>
      <c r="HRA210" s="77" t="s">
        <v>98</v>
      </c>
      <c r="HRB210" s="66"/>
      <c r="HRC210" s="66"/>
      <c r="HRD210" s="66"/>
      <c r="HRE210" s="77" t="s">
        <v>98</v>
      </c>
      <c r="HRF210" s="66"/>
      <c r="HRG210" s="66"/>
      <c r="HRH210" s="66"/>
      <c r="HRI210" s="77" t="s">
        <v>98</v>
      </c>
      <c r="HRJ210" s="66"/>
      <c r="HRK210" s="66"/>
      <c r="HRL210" s="66"/>
      <c r="HRM210" s="77" t="s">
        <v>98</v>
      </c>
      <c r="HRN210" s="66"/>
      <c r="HRO210" s="66"/>
      <c r="HRP210" s="66"/>
      <c r="HRQ210" s="77" t="s">
        <v>98</v>
      </c>
      <c r="HRR210" s="66"/>
      <c r="HRS210" s="66"/>
      <c r="HRT210" s="66"/>
      <c r="HRU210" s="77" t="s">
        <v>98</v>
      </c>
      <c r="HRV210" s="66"/>
      <c r="HRW210" s="66"/>
      <c r="HRX210" s="66"/>
      <c r="HRY210" s="77" t="s">
        <v>98</v>
      </c>
      <c r="HRZ210" s="66"/>
      <c r="HSA210" s="66"/>
      <c r="HSB210" s="66"/>
      <c r="HSC210" s="77" t="s">
        <v>98</v>
      </c>
      <c r="HSD210" s="66"/>
      <c r="HSE210" s="66"/>
      <c r="HSF210" s="66"/>
      <c r="HSG210" s="77" t="s">
        <v>98</v>
      </c>
      <c r="HSH210" s="66"/>
      <c r="HSI210" s="66"/>
      <c r="HSJ210" s="66"/>
      <c r="HSK210" s="77" t="s">
        <v>98</v>
      </c>
      <c r="HSL210" s="66"/>
      <c r="HSM210" s="66"/>
      <c r="HSN210" s="66"/>
      <c r="HSO210" s="77" t="s">
        <v>98</v>
      </c>
      <c r="HSP210" s="66"/>
      <c r="HSQ210" s="66"/>
      <c r="HSR210" s="66"/>
      <c r="HSS210" s="77" t="s">
        <v>98</v>
      </c>
      <c r="HST210" s="66"/>
      <c r="HSU210" s="66"/>
      <c r="HSV210" s="66"/>
      <c r="HSW210" s="77" t="s">
        <v>98</v>
      </c>
      <c r="HSX210" s="66"/>
      <c r="HSY210" s="66"/>
      <c r="HSZ210" s="66"/>
      <c r="HTA210" s="77" t="s">
        <v>98</v>
      </c>
      <c r="HTB210" s="66"/>
      <c r="HTC210" s="66"/>
      <c r="HTD210" s="66"/>
      <c r="HTE210" s="77" t="s">
        <v>98</v>
      </c>
      <c r="HTF210" s="66"/>
      <c r="HTG210" s="66"/>
      <c r="HTH210" s="66"/>
      <c r="HTI210" s="77" t="s">
        <v>98</v>
      </c>
      <c r="HTJ210" s="66"/>
      <c r="HTK210" s="66"/>
      <c r="HTL210" s="66"/>
      <c r="HTM210" s="77" t="s">
        <v>98</v>
      </c>
      <c r="HTN210" s="66"/>
      <c r="HTO210" s="66"/>
      <c r="HTP210" s="66"/>
      <c r="HTQ210" s="77" t="s">
        <v>98</v>
      </c>
      <c r="HTR210" s="66"/>
      <c r="HTS210" s="66"/>
      <c r="HTT210" s="66"/>
      <c r="HTU210" s="77" t="s">
        <v>98</v>
      </c>
      <c r="HTV210" s="66"/>
      <c r="HTW210" s="66"/>
      <c r="HTX210" s="66"/>
      <c r="HTY210" s="77" t="s">
        <v>98</v>
      </c>
      <c r="HTZ210" s="66"/>
      <c r="HUA210" s="66"/>
      <c r="HUB210" s="66"/>
      <c r="HUC210" s="77" t="s">
        <v>98</v>
      </c>
      <c r="HUD210" s="66"/>
      <c r="HUE210" s="66"/>
      <c r="HUF210" s="66"/>
      <c r="HUG210" s="77" t="s">
        <v>98</v>
      </c>
      <c r="HUH210" s="66"/>
      <c r="HUI210" s="66"/>
      <c r="HUJ210" s="66"/>
      <c r="HUK210" s="77" t="s">
        <v>98</v>
      </c>
      <c r="HUL210" s="66"/>
      <c r="HUM210" s="66"/>
      <c r="HUN210" s="66"/>
      <c r="HUO210" s="77" t="s">
        <v>98</v>
      </c>
      <c r="HUP210" s="66"/>
      <c r="HUQ210" s="66"/>
      <c r="HUR210" s="66"/>
      <c r="HUS210" s="77" t="s">
        <v>98</v>
      </c>
      <c r="HUT210" s="66"/>
      <c r="HUU210" s="66"/>
      <c r="HUV210" s="66"/>
      <c r="HUW210" s="77" t="s">
        <v>98</v>
      </c>
      <c r="HUX210" s="66"/>
      <c r="HUY210" s="66"/>
      <c r="HUZ210" s="66"/>
      <c r="HVA210" s="77" t="s">
        <v>98</v>
      </c>
      <c r="HVB210" s="66"/>
      <c r="HVC210" s="66"/>
      <c r="HVD210" s="66"/>
      <c r="HVE210" s="77" t="s">
        <v>98</v>
      </c>
      <c r="HVF210" s="66"/>
      <c r="HVG210" s="66"/>
      <c r="HVH210" s="66"/>
      <c r="HVI210" s="77" t="s">
        <v>98</v>
      </c>
      <c r="HVJ210" s="66"/>
      <c r="HVK210" s="66"/>
      <c r="HVL210" s="66"/>
      <c r="HVM210" s="77" t="s">
        <v>98</v>
      </c>
      <c r="HVN210" s="66"/>
      <c r="HVO210" s="66"/>
      <c r="HVP210" s="66"/>
      <c r="HVQ210" s="77" t="s">
        <v>98</v>
      </c>
      <c r="HVR210" s="66"/>
      <c r="HVS210" s="66"/>
      <c r="HVT210" s="66"/>
      <c r="HVU210" s="77" t="s">
        <v>98</v>
      </c>
      <c r="HVV210" s="66"/>
      <c r="HVW210" s="66"/>
      <c r="HVX210" s="66"/>
      <c r="HVY210" s="77" t="s">
        <v>98</v>
      </c>
      <c r="HVZ210" s="66"/>
      <c r="HWA210" s="66"/>
      <c r="HWB210" s="66"/>
      <c r="HWC210" s="77" t="s">
        <v>98</v>
      </c>
      <c r="HWD210" s="66"/>
      <c r="HWE210" s="66"/>
      <c r="HWF210" s="66"/>
      <c r="HWG210" s="77" t="s">
        <v>98</v>
      </c>
      <c r="HWH210" s="66"/>
      <c r="HWI210" s="66"/>
      <c r="HWJ210" s="66"/>
      <c r="HWK210" s="77" t="s">
        <v>98</v>
      </c>
      <c r="HWL210" s="66"/>
      <c r="HWM210" s="66"/>
      <c r="HWN210" s="66"/>
      <c r="HWO210" s="77" t="s">
        <v>98</v>
      </c>
      <c r="HWP210" s="66"/>
      <c r="HWQ210" s="66"/>
      <c r="HWR210" s="66"/>
      <c r="HWS210" s="77" t="s">
        <v>98</v>
      </c>
      <c r="HWT210" s="66"/>
      <c r="HWU210" s="66"/>
      <c r="HWV210" s="66"/>
      <c r="HWW210" s="77" t="s">
        <v>98</v>
      </c>
      <c r="HWX210" s="66"/>
      <c r="HWY210" s="66"/>
      <c r="HWZ210" s="66"/>
      <c r="HXA210" s="77" t="s">
        <v>98</v>
      </c>
      <c r="HXB210" s="66"/>
      <c r="HXC210" s="66"/>
      <c r="HXD210" s="66"/>
      <c r="HXE210" s="77" t="s">
        <v>98</v>
      </c>
      <c r="HXF210" s="66"/>
      <c r="HXG210" s="66"/>
      <c r="HXH210" s="66"/>
      <c r="HXI210" s="77" t="s">
        <v>98</v>
      </c>
      <c r="HXJ210" s="66"/>
      <c r="HXK210" s="66"/>
      <c r="HXL210" s="66"/>
      <c r="HXM210" s="77" t="s">
        <v>98</v>
      </c>
      <c r="HXN210" s="66"/>
      <c r="HXO210" s="66"/>
      <c r="HXP210" s="66"/>
      <c r="HXQ210" s="77" t="s">
        <v>98</v>
      </c>
      <c r="HXR210" s="66"/>
      <c r="HXS210" s="66"/>
      <c r="HXT210" s="66"/>
      <c r="HXU210" s="77" t="s">
        <v>98</v>
      </c>
      <c r="HXV210" s="66"/>
      <c r="HXW210" s="66"/>
      <c r="HXX210" s="66"/>
      <c r="HXY210" s="77" t="s">
        <v>98</v>
      </c>
      <c r="HXZ210" s="66"/>
      <c r="HYA210" s="66"/>
      <c r="HYB210" s="66"/>
      <c r="HYC210" s="77" t="s">
        <v>98</v>
      </c>
      <c r="HYD210" s="66"/>
      <c r="HYE210" s="66"/>
      <c r="HYF210" s="66"/>
      <c r="HYG210" s="77" t="s">
        <v>98</v>
      </c>
      <c r="HYH210" s="66"/>
      <c r="HYI210" s="66"/>
      <c r="HYJ210" s="66"/>
      <c r="HYK210" s="77" t="s">
        <v>98</v>
      </c>
      <c r="HYL210" s="66"/>
      <c r="HYM210" s="66"/>
      <c r="HYN210" s="66"/>
      <c r="HYO210" s="77" t="s">
        <v>98</v>
      </c>
      <c r="HYP210" s="66"/>
      <c r="HYQ210" s="66"/>
      <c r="HYR210" s="66"/>
      <c r="HYS210" s="77" t="s">
        <v>98</v>
      </c>
      <c r="HYT210" s="66"/>
      <c r="HYU210" s="66"/>
      <c r="HYV210" s="66"/>
      <c r="HYW210" s="77" t="s">
        <v>98</v>
      </c>
      <c r="HYX210" s="66"/>
      <c r="HYY210" s="66"/>
      <c r="HYZ210" s="66"/>
      <c r="HZA210" s="77" t="s">
        <v>98</v>
      </c>
      <c r="HZB210" s="66"/>
      <c r="HZC210" s="66"/>
      <c r="HZD210" s="66"/>
      <c r="HZE210" s="77" t="s">
        <v>98</v>
      </c>
      <c r="HZF210" s="66"/>
      <c r="HZG210" s="66"/>
      <c r="HZH210" s="66"/>
      <c r="HZI210" s="77" t="s">
        <v>98</v>
      </c>
      <c r="HZJ210" s="66"/>
      <c r="HZK210" s="66"/>
      <c r="HZL210" s="66"/>
      <c r="HZM210" s="77" t="s">
        <v>98</v>
      </c>
      <c r="HZN210" s="66"/>
      <c r="HZO210" s="66"/>
      <c r="HZP210" s="66"/>
      <c r="HZQ210" s="77" t="s">
        <v>98</v>
      </c>
      <c r="HZR210" s="66"/>
      <c r="HZS210" s="66"/>
      <c r="HZT210" s="66"/>
      <c r="HZU210" s="77" t="s">
        <v>98</v>
      </c>
      <c r="HZV210" s="66"/>
      <c r="HZW210" s="66"/>
      <c r="HZX210" s="66"/>
      <c r="HZY210" s="77" t="s">
        <v>98</v>
      </c>
      <c r="HZZ210" s="66"/>
      <c r="IAA210" s="66"/>
      <c r="IAB210" s="66"/>
      <c r="IAC210" s="77" t="s">
        <v>98</v>
      </c>
      <c r="IAD210" s="66"/>
      <c r="IAE210" s="66"/>
      <c r="IAF210" s="66"/>
      <c r="IAG210" s="77" t="s">
        <v>98</v>
      </c>
      <c r="IAH210" s="66"/>
      <c r="IAI210" s="66"/>
      <c r="IAJ210" s="66"/>
      <c r="IAK210" s="77" t="s">
        <v>98</v>
      </c>
      <c r="IAL210" s="66"/>
      <c r="IAM210" s="66"/>
      <c r="IAN210" s="66"/>
      <c r="IAO210" s="77" t="s">
        <v>98</v>
      </c>
      <c r="IAP210" s="66"/>
      <c r="IAQ210" s="66"/>
      <c r="IAR210" s="66"/>
      <c r="IAS210" s="77" t="s">
        <v>98</v>
      </c>
      <c r="IAT210" s="66"/>
      <c r="IAU210" s="66"/>
      <c r="IAV210" s="66"/>
      <c r="IAW210" s="77" t="s">
        <v>98</v>
      </c>
      <c r="IAX210" s="66"/>
      <c r="IAY210" s="66"/>
      <c r="IAZ210" s="66"/>
      <c r="IBA210" s="77" t="s">
        <v>98</v>
      </c>
      <c r="IBB210" s="66"/>
      <c r="IBC210" s="66"/>
      <c r="IBD210" s="66"/>
      <c r="IBE210" s="77" t="s">
        <v>98</v>
      </c>
      <c r="IBF210" s="66"/>
      <c r="IBG210" s="66"/>
      <c r="IBH210" s="66"/>
      <c r="IBI210" s="77" t="s">
        <v>98</v>
      </c>
      <c r="IBJ210" s="66"/>
      <c r="IBK210" s="66"/>
      <c r="IBL210" s="66"/>
      <c r="IBM210" s="77" t="s">
        <v>98</v>
      </c>
      <c r="IBN210" s="66"/>
      <c r="IBO210" s="66"/>
      <c r="IBP210" s="66"/>
      <c r="IBQ210" s="77" t="s">
        <v>98</v>
      </c>
      <c r="IBR210" s="66"/>
      <c r="IBS210" s="66"/>
      <c r="IBT210" s="66"/>
      <c r="IBU210" s="77" t="s">
        <v>98</v>
      </c>
      <c r="IBV210" s="66"/>
      <c r="IBW210" s="66"/>
      <c r="IBX210" s="66"/>
      <c r="IBY210" s="77" t="s">
        <v>98</v>
      </c>
      <c r="IBZ210" s="66"/>
      <c r="ICA210" s="66"/>
      <c r="ICB210" s="66"/>
      <c r="ICC210" s="77" t="s">
        <v>98</v>
      </c>
      <c r="ICD210" s="66"/>
      <c r="ICE210" s="66"/>
      <c r="ICF210" s="66"/>
      <c r="ICG210" s="77" t="s">
        <v>98</v>
      </c>
      <c r="ICH210" s="66"/>
      <c r="ICI210" s="66"/>
      <c r="ICJ210" s="66"/>
      <c r="ICK210" s="77" t="s">
        <v>98</v>
      </c>
      <c r="ICL210" s="66"/>
      <c r="ICM210" s="66"/>
      <c r="ICN210" s="66"/>
      <c r="ICO210" s="77" t="s">
        <v>98</v>
      </c>
      <c r="ICP210" s="66"/>
      <c r="ICQ210" s="66"/>
      <c r="ICR210" s="66"/>
      <c r="ICS210" s="77" t="s">
        <v>98</v>
      </c>
      <c r="ICT210" s="66"/>
      <c r="ICU210" s="66"/>
      <c r="ICV210" s="66"/>
      <c r="ICW210" s="77" t="s">
        <v>98</v>
      </c>
      <c r="ICX210" s="66"/>
      <c r="ICY210" s="66"/>
      <c r="ICZ210" s="66"/>
      <c r="IDA210" s="77" t="s">
        <v>98</v>
      </c>
      <c r="IDB210" s="66"/>
      <c r="IDC210" s="66"/>
      <c r="IDD210" s="66"/>
      <c r="IDE210" s="77" t="s">
        <v>98</v>
      </c>
      <c r="IDF210" s="66"/>
      <c r="IDG210" s="66"/>
      <c r="IDH210" s="66"/>
      <c r="IDI210" s="77" t="s">
        <v>98</v>
      </c>
      <c r="IDJ210" s="66"/>
      <c r="IDK210" s="66"/>
      <c r="IDL210" s="66"/>
      <c r="IDM210" s="77" t="s">
        <v>98</v>
      </c>
      <c r="IDN210" s="66"/>
      <c r="IDO210" s="66"/>
      <c r="IDP210" s="66"/>
      <c r="IDQ210" s="77" t="s">
        <v>98</v>
      </c>
      <c r="IDR210" s="66"/>
      <c r="IDS210" s="66"/>
      <c r="IDT210" s="66"/>
      <c r="IDU210" s="77" t="s">
        <v>98</v>
      </c>
      <c r="IDV210" s="66"/>
      <c r="IDW210" s="66"/>
      <c r="IDX210" s="66"/>
      <c r="IDY210" s="77" t="s">
        <v>98</v>
      </c>
      <c r="IDZ210" s="66"/>
      <c r="IEA210" s="66"/>
      <c r="IEB210" s="66"/>
      <c r="IEC210" s="77" t="s">
        <v>98</v>
      </c>
      <c r="IED210" s="66"/>
      <c r="IEE210" s="66"/>
      <c r="IEF210" s="66"/>
      <c r="IEG210" s="77" t="s">
        <v>98</v>
      </c>
      <c r="IEH210" s="66"/>
      <c r="IEI210" s="66"/>
      <c r="IEJ210" s="66"/>
      <c r="IEK210" s="77" t="s">
        <v>98</v>
      </c>
      <c r="IEL210" s="66"/>
      <c r="IEM210" s="66"/>
      <c r="IEN210" s="66"/>
      <c r="IEO210" s="77" t="s">
        <v>98</v>
      </c>
      <c r="IEP210" s="66"/>
      <c r="IEQ210" s="66"/>
      <c r="IER210" s="66"/>
      <c r="IES210" s="77" t="s">
        <v>98</v>
      </c>
      <c r="IET210" s="66"/>
      <c r="IEU210" s="66"/>
      <c r="IEV210" s="66"/>
      <c r="IEW210" s="77" t="s">
        <v>98</v>
      </c>
      <c r="IEX210" s="66"/>
      <c r="IEY210" s="66"/>
      <c r="IEZ210" s="66"/>
      <c r="IFA210" s="77" t="s">
        <v>98</v>
      </c>
      <c r="IFB210" s="66"/>
      <c r="IFC210" s="66"/>
      <c r="IFD210" s="66"/>
      <c r="IFE210" s="77" t="s">
        <v>98</v>
      </c>
      <c r="IFF210" s="66"/>
      <c r="IFG210" s="66"/>
      <c r="IFH210" s="66"/>
      <c r="IFI210" s="77" t="s">
        <v>98</v>
      </c>
      <c r="IFJ210" s="66"/>
      <c r="IFK210" s="66"/>
      <c r="IFL210" s="66"/>
      <c r="IFM210" s="77" t="s">
        <v>98</v>
      </c>
      <c r="IFN210" s="66"/>
      <c r="IFO210" s="66"/>
      <c r="IFP210" s="66"/>
      <c r="IFQ210" s="77" t="s">
        <v>98</v>
      </c>
      <c r="IFR210" s="66"/>
      <c r="IFS210" s="66"/>
      <c r="IFT210" s="66"/>
      <c r="IFU210" s="77" t="s">
        <v>98</v>
      </c>
      <c r="IFV210" s="66"/>
      <c r="IFW210" s="66"/>
      <c r="IFX210" s="66"/>
      <c r="IFY210" s="77" t="s">
        <v>98</v>
      </c>
      <c r="IFZ210" s="66"/>
      <c r="IGA210" s="66"/>
      <c r="IGB210" s="66"/>
      <c r="IGC210" s="77" t="s">
        <v>98</v>
      </c>
      <c r="IGD210" s="66"/>
      <c r="IGE210" s="66"/>
      <c r="IGF210" s="66"/>
      <c r="IGG210" s="77" t="s">
        <v>98</v>
      </c>
      <c r="IGH210" s="66"/>
      <c r="IGI210" s="66"/>
      <c r="IGJ210" s="66"/>
      <c r="IGK210" s="77" t="s">
        <v>98</v>
      </c>
      <c r="IGL210" s="66"/>
      <c r="IGM210" s="66"/>
      <c r="IGN210" s="66"/>
      <c r="IGO210" s="77" t="s">
        <v>98</v>
      </c>
      <c r="IGP210" s="66"/>
      <c r="IGQ210" s="66"/>
      <c r="IGR210" s="66"/>
      <c r="IGS210" s="77" t="s">
        <v>98</v>
      </c>
      <c r="IGT210" s="66"/>
      <c r="IGU210" s="66"/>
      <c r="IGV210" s="66"/>
      <c r="IGW210" s="77" t="s">
        <v>98</v>
      </c>
      <c r="IGX210" s="66"/>
      <c r="IGY210" s="66"/>
      <c r="IGZ210" s="66"/>
      <c r="IHA210" s="77" t="s">
        <v>98</v>
      </c>
      <c r="IHB210" s="66"/>
      <c r="IHC210" s="66"/>
      <c r="IHD210" s="66"/>
      <c r="IHE210" s="77" t="s">
        <v>98</v>
      </c>
      <c r="IHF210" s="66"/>
      <c r="IHG210" s="66"/>
      <c r="IHH210" s="66"/>
      <c r="IHI210" s="77" t="s">
        <v>98</v>
      </c>
      <c r="IHJ210" s="66"/>
      <c r="IHK210" s="66"/>
      <c r="IHL210" s="66"/>
      <c r="IHM210" s="77" t="s">
        <v>98</v>
      </c>
      <c r="IHN210" s="66"/>
      <c r="IHO210" s="66"/>
      <c r="IHP210" s="66"/>
      <c r="IHQ210" s="77" t="s">
        <v>98</v>
      </c>
      <c r="IHR210" s="66"/>
      <c r="IHS210" s="66"/>
      <c r="IHT210" s="66"/>
      <c r="IHU210" s="77" t="s">
        <v>98</v>
      </c>
      <c r="IHV210" s="66"/>
      <c r="IHW210" s="66"/>
      <c r="IHX210" s="66"/>
      <c r="IHY210" s="77" t="s">
        <v>98</v>
      </c>
      <c r="IHZ210" s="66"/>
      <c r="IIA210" s="66"/>
      <c r="IIB210" s="66"/>
      <c r="IIC210" s="77" t="s">
        <v>98</v>
      </c>
      <c r="IID210" s="66"/>
      <c r="IIE210" s="66"/>
      <c r="IIF210" s="66"/>
      <c r="IIG210" s="77" t="s">
        <v>98</v>
      </c>
      <c r="IIH210" s="66"/>
      <c r="III210" s="66"/>
      <c r="IIJ210" s="66"/>
      <c r="IIK210" s="77" t="s">
        <v>98</v>
      </c>
      <c r="IIL210" s="66"/>
      <c r="IIM210" s="66"/>
      <c r="IIN210" s="66"/>
      <c r="IIO210" s="77" t="s">
        <v>98</v>
      </c>
      <c r="IIP210" s="66"/>
      <c r="IIQ210" s="66"/>
      <c r="IIR210" s="66"/>
      <c r="IIS210" s="77" t="s">
        <v>98</v>
      </c>
      <c r="IIT210" s="66"/>
      <c r="IIU210" s="66"/>
      <c r="IIV210" s="66"/>
      <c r="IIW210" s="77" t="s">
        <v>98</v>
      </c>
      <c r="IIX210" s="66"/>
      <c r="IIY210" s="66"/>
      <c r="IIZ210" s="66"/>
      <c r="IJA210" s="77" t="s">
        <v>98</v>
      </c>
      <c r="IJB210" s="66"/>
      <c r="IJC210" s="66"/>
      <c r="IJD210" s="66"/>
      <c r="IJE210" s="77" t="s">
        <v>98</v>
      </c>
      <c r="IJF210" s="66"/>
      <c r="IJG210" s="66"/>
      <c r="IJH210" s="66"/>
      <c r="IJI210" s="77" t="s">
        <v>98</v>
      </c>
      <c r="IJJ210" s="66"/>
      <c r="IJK210" s="66"/>
      <c r="IJL210" s="66"/>
      <c r="IJM210" s="77" t="s">
        <v>98</v>
      </c>
      <c r="IJN210" s="66"/>
      <c r="IJO210" s="66"/>
      <c r="IJP210" s="66"/>
      <c r="IJQ210" s="77" t="s">
        <v>98</v>
      </c>
      <c r="IJR210" s="66"/>
      <c r="IJS210" s="66"/>
      <c r="IJT210" s="66"/>
      <c r="IJU210" s="77" t="s">
        <v>98</v>
      </c>
      <c r="IJV210" s="66"/>
      <c r="IJW210" s="66"/>
      <c r="IJX210" s="66"/>
      <c r="IJY210" s="77" t="s">
        <v>98</v>
      </c>
      <c r="IJZ210" s="66"/>
      <c r="IKA210" s="66"/>
      <c r="IKB210" s="66"/>
      <c r="IKC210" s="77" t="s">
        <v>98</v>
      </c>
      <c r="IKD210" s="66"/>
      <c r="IKE210" s="66"/>
      <c r="IKF210" s="66"/>
      <c r="IKG210" s="77" t="s">
        <v>98</v>
      </c>
      <c r="IKH210" s="66"/>
      <c r="IKI210" s="66"/>
      <c r="IKJ210" s="66"/>
      <c r="IKK210" s="77" t="s">
        <v>98</v>
      </c>
      <c r="IKL210" s="66"/>
      <c r="IKM210" s="66"/>
      <c r="IKN210" s="66"/>
      <c r="IKO210" s="77" t="s">
        <v>98</v>
      </c>
      <c r="IKP210" s="66"/>
      <c r="IKQ210" s="66"/>
      <c r="IKR210" s="66"/>
      <c r="IKS210" s="77" t="s">
        <v>98</v>
      </c>
      <c r="IKT210" s="66"/>
      <c r="IKU210" s="66"/>
      <c r="IKV210" s="66"/>
      <c r="IKW210" s="77" t="s">
        <v>98</v>
      </c>
      <c r="IKX210" s="66"/>
      <c r="IKY210" s="66"/>
      <c r="IKZ210" s="66"/>
      <c r="ILA210" s="77" t="s">
        <v>98</v>
      </c>
      <c r="ILB210" s="66"/>
      <c r="ILC210" s="66"/>
      <c r="ILD210" s="66"/>
      <c r="ILE210" s="77" t="s">
        <v>98</v>
      </c>
      <c r="ILF210" s="66"/>
      <c r="ILG210" s="66"/>
      <c r="ILH210" s="66"/>
      <c r="ILI210" s="77" t="s">
        <v>98</v>
      </c>
      <c r="ILJ210" s="66"/>
      <c r="ILK210" s="66"/>
      <c r="ILL210" s="66"/>
      <c r="ILM210" s="77" t="s">
        <v>98</v>
      </c>
      <c r="ILN210" s="66"/>
      <c r="ILO210" s="66"/>
      <c r="ILP210" s="66"/>
      <c r="ILQ210" s="77" t="s">
        <v>98</v>
      </c>
      <c r="ILR210" s="66"/>
      <c r="ILS210" s="66"/>
      <c r="ILT210" s="66"/>
      <c r="ILU210" s="77" t="s">
        <v>98</v>
      </c>
      <c r="ILV210" s="66"/>
      <c r="ILW210" s="66"/>
      <c r="ILX210" s="66"/>
      <c r="ILY210" s="77" t="s">
        <v>98</v>
      </c>
      <c r="ILZ210" s="66"/>
      <c r="IMA210" s="66"/>
      <c r="IMB210" s="66"/>
      <c r="IMC210" s="77" t="s">
        <v>98</v>
      </c>
      <c r="IMD210" s="66"/>
      <c r="IME210" s="66"/>
      <c r="IMF210" s="66"/>
      <c r="IMG210" s="77" t="s">
        <v>98</v>
      </c>
      <c r="IMH210" s="66"/>
      <c r="IMI210" s="66"/>
      <c r="IMJ210" s="66"/>
      <c r="IMK210" s="77" t="s">
        <v>98</v>
      </c>
      <c r="IML210" s="66"/>
      <c r="IMM210" s="66"/>
      <c r="IMN210" s="66"/>
      <c r="IMO210" s="77" t="s">
        <v>98</v>
      </c>
      <c r="IMP210" s="66"/>
      <c r="IMQ210" s="66"/>
      <c r="IMR210" s="66"/>
      <c r="IMS210" s="77" t="s">
        <v>98</v>
      </c>
      <c r="IMT210" s="66"/>
      <c r="IMU210" s="66"/>
      <c r="IMV210" s="66"/>
      <c r="IMW210" s="77" t="s">
        <v>98</v>
      </c>
      <c r="IMX210" s="66"/>
      <c r="IMY210" s="66"/>
      <c r="IMZ210" s="66"/>
      <c r="INA210" s="77" t="s">
        <v>98</v>
      </c>
      <c r="INB210" s="66"/>
      <c r="INC210" s="66"/>
      <c r="IND210" s="66"/>
      <c r="INE210" s="77" t="s">
        <v>98</v>
      </c>
      <c r="INF210" s="66"/>
      <c r="ING210" s="66"/>
      <c r="INH210" s="66"/>
      <c r="INI210" s="77" t="s">
        <v>98</v>
      </c>
      <c r="INJ210" s="66"/>
      <c r="INK210" s="66"/>
      <c r="INL210" s="66"/>
      <c r="INM210" s="77" t="s">
        <v>98</v>
      </c>
      <c r="INN210" s="66"/>
      <c r="INO210" s="66"/>
      <c r="INP210" s="66"/>
      <c r="INQ210" s="77" t="s">
        <v>98</v>
      </c>
      <c r="INR210" s="66"/>
      <c r="INS210" s="66"/>
      <c r="INT210" s="66"/>
      <c r="INU210" s="77" t="s">
        <v>98</v>
      </c>
      <c r="INV210" s="66"/>
      <c r="INW210" s="66"/>
      <c r="INX210" s="66"/>
      <c r="INY210" s="77" t="s">
        <v>98</v>
      </c>
      <c r="INZ210" s="66"/>
      <c r="IOA210" s="66"/>
      <c r="IOB210" s="66"/>
      <c r="IOC210" s="77" t="s">
        <v>98</v>
      </c>
      <c r="IOD210" s="66"/>
      <c r="IOE210" s="66"/>
      <c r="IOF210" s="66"/>
      <c r="IOG210" s="77" t="s">
        <v>98</v>
      </c>
      <c r="IOH210" s="66"/>
      <c r="IOI210" s="66"/>
      <c r="IOJ210" s="66"/>
      <c r="IOK210" s="77" t="s">
        <v>98</v>
      </c>
      <c r="IOL210" s="66"/>
      <c r="IOM210" s="66"/>
      <c r="ION210" s="66"/>
      <c r="IOO210" s="77" t="s">
        <v>98</v>
      </c>
      <c r="IOP210" s="66"/>
      <c r="IOQ210" s="66"/>
      <c r="IOR210" s="66"/>
      <c r="IOS210" s="77" t="s">
        <v>98</v>
      </c>
      <c r="IOT210" s="66"/>
      <c r="IOU210" s="66"/>
      <c r="IOV210" s="66"/>
      <c r="IOW210" s="77" t="s">
        <v>98</v>
      </c>
      <c r="IOX210" s="66"/>
      <c r="IOY210" s="66"/>
      <c r="IOZ210" s="66"/>
      <c r="IPA210" s="77" t="s">
        <v>98</v>
      </c>
      <c r="IPB210" s="66"/>
      <c r="IPC210" s="66"/>
      <c r="IPD210" s="66"/>
      <c r="IPE210" s="77" t="s">
        <v>98</v>
      </c>
      <c r="IPF210" s="66"/>
      <c r="IPG210" s="66"/>
      <c r="IPH210" s="66"/>
      <c r="IPI210" s="77" t="s">
        <v>98</v>
      </c>
      <c r="IPJ210" s="66"/>
      <c r="IPK210" s="66"/>
      <c r="IPL210" s="66"/>
      <c r="IPM210" s="77" t="s">
        <v>98</v>
      </c>
      <c r="IPN210" s="66"/>
      <c r="IPO210" s="66"/>
      <c r="IPP210" s="66"/>
      <c r="IPQ210" s="77" t="s">
        <v>98</v>
      </c>
      <c r="IPR210" s="66"/>
      <c r="IPS210" s="66"/>
      <c r="IPT210" s="66"/>
      <c r="IPU210" s="77" t="s">
        <v>98</v>
      </c>
      <c r="IPV210" s="66"/>
      <c r="IPW210" s="66"/>
      <c r="IPX210" s="66"/>
      <c r="IPY210" s="77" t="s">
        <v>98</v>
      </c>
      <c r="IPZ210" s="66"/>
      <c r="IQA210" s="66"/>
      <c r="IQB210" s="66"/>
      <c r="IQC210" s="77" t="s">
        <v>98</v>
      </c>
      <c r="IQD210" s="66"/>
      <c r="IQE210" s="66"/>
      <c r="IQF210" s="66"/>
      <c r="IQG210" s="77" t="s">
        <v>98</v>
      </c>
      <c r="IQH210" s="66"/>
      <c r="IQI210" s="66"/>
      <c r="IQJ210" s="66"/>
      <c r="IQK210" s="77" t="s">
        <v>98</v>
      </c>
      <c r="IQL210" s="66"/>
      <c r="IQM210" s="66"/>
      <c r="IQN210" s="66"/>
      <c r="IQO210" s="77" t="s">
        <v>98</v>
      </c>
      <c r="IQP210" s="66"/>
      <c r="IQQ210" s="66"/>
      <c r="IQR210" s="66"/>
      <c r="IQS210" s="77" t="s">
        <v>98</v>
      </c>
      <c r="IQT210" s="66"/>
      <c r="IQU210" s="66"/>
      <c r="IQV210" s="66"/>
      <c r="IQW210" s="77" t="s">
        <v>98</v>
      </c>
      <c r="IQX210" s="66"/>
      <c r="IQY210" s="66"/>
      <c r="IQZ210" s="66"/>
      <c r="IRA210" s="77" t="s">
        <v>98</v>
      </c>
      <c r="IRB210" s="66"/>
      <c r="IRC210" s="66"/>
      <c r="IRD210" s="66"/>
      <c r="IRE210" s="77" t="s">
        <v>98</v>
      </c>
      <c r="IRF210" s="66"/>
      <c r="IRG210" s="66"/>
      <c r="IRH210" s="66"/>
      <c r="IRI210" s="77" t="s">
        <v>98</v>
      </c>
      <c r="IRJ210" s="66"/>
      <c r="IRK210" s="66"/>
      <c r="IRL210" s="66"/>
      <c r="IRM210" s="77" t="s">
        <v>98</v>
      </c>
      <c r="IRN210" s="66"/>
      <c r="IRO210" s="66"/>
      <c r="IRP210" s="66"/>
      <c r="IRQ210" s="77" t="s">
        <v>98</v>
      </c>
      <c r="IRR210" s="66"/>
      <c r="IRS210" s="66"/>
      <c r="IRT210" s="66"/>
      <c r="IRU210" s="77" t="s">
        <v>98</v>
      </c>
      <c r="IRV210" s="66"/>
      <c r="IRW210" s="66"/>
      <c r="IRX210" s="66"/>
      <c r="IRY210" s="77" t="s">
        <v>98</v>
      </c>
      <c r="IRZ210" s="66"/>
      <c r="ISA210" s="66"/>
      <c r="ISB210" s="66"/>
      <c r="ISC210" s="77" t="s">
        <v>98</v>
      </c>
      <c r="ISD210" s="66"/>
      <c r="ISE210" s="66"/>
      <c r="ISF210" s="66"/>
      <c r="ISG210" s="77" t="s">
        <v>98</v>
      </c>
      <c r="ISH210" s="66"/>
      <c r="ISI210" s="66"/>
      <c r="ISJ210" s="66"/>
      <c r="ISK210" s="77" t="s">
        <v>98</v>
      </c>
      <c r="ISL210" s="66"/>
      <c r="ISM210" s="66"/>
      <c r="ISN210" s="66"/>
      <c r="ISO210" s="77" t="s">
        <v>98</v>
      </c>
      <c r="ISP210" s="66"/>
      <c r="ISQ210" s="66"/>
      <c r="ISR210" s="66"/>
      <c r="ISS210" s="77" t="s">
        <v>98</v>
      </c>
      <c r="IST210" s="66"/>
      <c r="ISU210" s="66"/>
      <c r="ISV210" s="66"/>
      <c r="ISW210" s="77" t="s">
        <v>98</v>
      </c>
      <c r="ISX210" s="66"/>
      <c r="ISY210" s="66"/>
      <c r="ISZ210" s="66"/>
      <c r="ITA210" s="77" t="s">
        <v>98</v>
      </c>
      <c r="ITB210" s="66"/>
      <c r="ITC210" s="66"/>
      <c r="ITD210" s="66"/>
      <c r="ITE210" s="77" t="s">
        <v>98</v>
      </c>
      <c r="ITF210" s="66"/>
      <c r="ITG210" s="66"/>
      <c r="ITH210" s="66"/>
      <c r="ITI210" s="77" t="s">
        <v>98</v>
      </c>
      <c r="ITJ210" s="66"/>
      <c r="ITK210" s="66"/>
      <c r="ITL210" s="66"/>
      <c r="ITM210" s="77" t="s">
        <v>98</v>
      </c>
      <c r="ITN210" s="66"/>
      <c r="ITO210" s="66"/>
      <c r="ITP210" s="66"/>
      <c r="ITQ210" s="77" t="s">
        <v>98</v>
      </c>
      <c r="ITR210" s="66"/>
      <c r="ITS210" s="66"/>
      <c r="ITT210" s="66"/>
      <c r="ITU210" s="77" t="s">
        <v>98</v>
      </c>
      <c r="ITV210" s="66"/>
      <c r="ITW210" s="66"/>
      <c r="ITX210" s="66"/>
      <c r="ITY210" s="77" t="s">
        <v>98</v>
      </c>
      <c r="ITZ210" s="66"/>
      <c r="IUA210" s="66"/>
      <c r="IUB210" s="66"/>
      <c r="IUC210" s="77" t="s">
        <v>98</v>
      </c>
      <c r="IUD210" s="66"/>
      <c r="IUE210" s="66"/>
      <c r="IUF210" s="66"/>
      <c r="IUG210" s="77" t="s">
        <v>98</v>
      </c>
      <c r="IUH210" s="66"/>
      <c r="IUI210" s="66"/>
      <c r="IUJ210" s="66"/>
      <c r="IUK210" s="77" t="s">
        <v>98</v>
      </c>
      <c r="IUL210" s="66"/>
      <c r="IUM210" s="66"/>
      <c r="IUN210" s="66"/>
      <c r="IUO210" s="77" t="s">
        <v>98</v>
      </c>
      <c r="IUP210" s="66"/>
      <c r="IUQ210" s="66"/>
      <c r="IUR210" s="66"/>
      <c r="IUS210" s="77" t="s">
        <v>98</v>
      </c>
      <c r="IUT210" s="66"/>
      <c r="IUU210" s="66"/>
      <c r="IUV210" s="66"/>
      <c r="IUW210" s="77" t="s">
        <v>98</v>
      </c>
      <c r="IUX210" s="66"/>
      <c r="IUY210" s="66"/>
      <c r="IUZ210" s="66"/>
      <c r="IVA210" s="77" t="s">
        <v>98</v>
      </c>
      <c r="IVB210" s="66"/>
      <c r="IVC210" s="66"/>
      <c r="IVD210" s="66"/>
      <c r="IVE210" s="77" t="s">
        <v>98</v>
      </c>
      <c r="IVF210" s="66"/>
      <c r="IVG210" s="66"/>
      <c r="IVH210" s="66"/>
      <c r="IVI210" s="77" t="s">
        <v>98</v>
      </c>
      <c r="IVJ210" s="66"/>
      <c r="IVK210" s="66"/>
      <c r="IVL210" s="66"/>
      <c r="IVM210" s="77" t="s">
        <v>98</v>
      </c>
      <c r="IVN210" s="66"/>
      <c r="IVO210" s="66"/>
      <c r="IVP210" s="66"/>
      <c r="IVQ210" s="77" t="s">
        <v>98</v>
      </c>
      <c r="IVR210" s="66"/>
      <c r="IVS210" s="66"/>
      <c r="IVT210" s="66"/>
      <c r="IVU210" s="77" t="s">
        <v>98</v>
      </c>
      <c r="IVV210" s="66"/>
      <c r="IVW210" s="66"/>
      <c r="IVX210" s="66"/>
      <c r="IVY210" s="77" t="s">
        <v>98</v>
      </c>
      <c r="IVZ210" s="66"/>
      <c r="IWA210" s="66"/>
      <c r="IWB210" s="66"/>
      <c r="IWC210" s="77" t="s">
        <v>98</v>
      </c>
      <c r="IWD210" s="66"/>
      <c r="IWE210" s="66"/>
      <c r="IWF210" s="66"/>
      <c r="IWG210" s="77" t="s">
        <v>98</v>
      </c>
      <c r="IWH210" s="66"/>
      <c r="IWI210" s="66"/>
      <c r="IWJ210" s="66"/>
      <c r="IWK210" s="77" t="s">
        <v>98</v>
      </c>
      <c r="IWL210" s="66"/>
      <c r="IWM210" s="66"/>
      <c r="IWN210" s="66"/>
      <c r="IWO210" s="77" t="s">
        <v>98</v>
      </c>
      <c r="IWP210" s="66"/>
      <c r="IWQ210" s="66"/>
      <c r="IWR210" s="66"/>
      <c r="IWS210" s="77" t="s">
        <v>98</v>
      </c>
      <c r="IWT210" s="66"/>
      <c r="IWU210" s="66"/>
      <c r="IWV210" s="66"/>
      <c r="IWW210" s="77" t="s">
        <v>98</v>
      </c>
      <c r="IWX210" s="66"/>
      <c r="IWY210" s="66"/>
      <c r="IWZ210" s="66"/>
      <c r="IXA210" s="77" t="s">
        <v>98</v>
      </c>
      <c r="IXB210" s="66"/>
      <c r="IXC210" s="66"/>
      <c r="IXD210" s="66"/>
      <c r="IXE210" s="77" t="s">
        <v>98</v>
      </c>
      <c r="IXF210" s="66"/>
      <c r="IXG210" s="66"/>
      <c r="IXH210" s="66"/>
      <c r="IXI210" s="77" t="s">
        <v>98</v>
      </c>
      <c r="IXJ210" s="66"/>
      <c r="IXK210" s="66"/>
      <c r="IXL210" s="66"/>
      <c r="IXM210" s="77" t="s">
        <v>98</v>
      </c>
      <c r="IXN210" s="66"/>
      <c r="IXO210" s="66"/>
      <c r="IXP210" s="66"/>
      <c r="IXQ210" s="77" t="s">
        <v>98</v>
      </c>
      <c r="IXR210" s="66"/>
      <c r="IXS210" s="66"/>
      <c r="IXT210" s="66"/>
      <c r="IXU210" s="77" t="s">
        <v>98</v>
      </c>
      <c r="IXV210" s="66"/>
      <c r="IXW210" s="66"/>
      <c r="IXX210" s="66"/>
      <c r="IXY210" s="77" t="s">
        <v>98</v>
      </c>
      <c r="IXZ210" s="66"/>
      <c r="IYA210" s="66"/>
      <c r="IYB210" s="66"/>
      <c r="IYC210" s="77" t="s">
        <v>98</v>
      </c>
      <c r="IYD210" s="66"/>
      <c r="IYE210" s="66"/>
      <c r="IYF210" s="66"/>
      <c r="IYG210" s="77" t="s">
        <v>98</v>
      </c>
      <c r="IYH210" s="66"/>
      <c r="IYI210" s="66"/>
      <c r="IYJ210" s="66"/>
      <c r="IYK210" s="77" t="s">
        <v>98</v>
      </c>
      <c r="IYL210" s="66"/>
      <c r="IYM210" s="66"/>
      <c r="IYN210" s="66"/>
      <c r="IYO210" s="77" t="s">
        <v>98</v>
      </c>
      <c r="IYP210" s="66"/>
      <c r="IYQ210" s="66"/>
      <c r="IYR210" s="66"/>
      <c r="IYS210" s="77" t="s">
        <v>98</v>
      </c>
      <c r="IYT210" s="66"/>
      <c r="IYU210" s="66"/>
      <c r="IYV210" s="66"/>
      <c r="IYW210" s="77" t="s">
        <v>98</v>
      </c>
      <c r="IYX210" s="66"/>
      <c r="IYY210" s="66"/>
      <c r="IYZ210" s="66"/>
      <c r="IZA210" s="77" t="s">
        <v>98</v>
      </c>
      <c r="IZB210" s="66"/>
      <c r="IZC210" s="66"/>
      <c r="IZD210" s="66"/>
      <c r="IZE210" s="77" t="s">
        <v>98</v>
      </c>
      <c r="IZF210" s="66"/>
      <c r="IZG210" s="66"/>
      <c r="IZH210" s="66"/>
      <c r="IZI210" s="77" t="s">
        <v>98</v>
      </c>
      <c r="IZJ210" s="66"/>
      <c r="IZK210" s="66"/>
      <c r="IZL210" s="66"/>
      <c r="IZM210" s="77" t="s">
        <v>98</v>
      </c>
      <c r="IZN210" s="66"/>
      <c r="IZO210" s="66"/>
      <c r="IZP210" s="66"/>
      <c r="IZQ210" s="77" t="s">
        <v>98</v>
      </c>
      <c r="IZR210" s="66"/>
      <c r="IZS210" s="66"/>
      <c r="IZT210" s="66"/>
      <c r="IZU210" s="77" t="s">
        <v>98</v>
      </c>
      <c r="IZV210" s="66"/>
      <c r="IZW210" s="66"/>
      <c r="IZX210" s="66"/>
      <c r="IZY210" s="77" t="s">
        <v>98</v>
      </c>
      <c r="IZZ210" s="66"/>
      <c r="JAA210" s="66"/>
      <c r="JAB210" s="66"/>
      <c r="JAC210" s="77" t="s">
        <v>98</v>
      </c>
      <c r="JAD210" s="66"/>
      <c r="JAE210" s="66"/>
      <c r="JAF210" s="66"/>
      <c r="JAG210" s="77" t="s">
        <v>98</v>
      </c>
      <c r="JAH210" s="66"/>
      <c r="JAI210" s="66"/>
      <c r="JAJ210" s="66"/>
      <c r="JAK210" s="77" t="s">
        <v>98</v>
      </c>
      <c r="JAL210" s="66"/>
      <c r="JAM210" s="66"/>
      <c r="JAN210" s="66"/>
      <c r="JAO210" s="77" t="s">
        <v>98</v>
      </c>
      <c r="JAP210" s="66"/>
      <c r="JAQ210" s="66"/>
      <c r="JAR210" s="66"/>
      <c r="JAS210" s="77" t="s">
        <v>98</v>
      </c>
      <c r="JAT210" s="66"/>
      <c r="JAU210" s="66"/>
      <c r="JAV210" s="66"/>
      <c r="JAW210" s="77" t="s">
        <v>98</v>
      </c>
      <c r="JAX210" s="66"/>
      <c r="JAY210" s="66"/>
      <c r="JAZ210" s="66"/>
      <c r="JBA210" s="77" t="s">
        <v>98</v>
      </c>
      <c r="JBB210" s="66"/>
      <c r="JBC210" s="66"/>
      <c r="JBD210" s="66"/>
      <c r="JBE210" s="77" t="s">
        <v>98</v>
      </c>
      <c r="JBF210" s="66"/>
      <c r="JBG210" s="66"/>
      <c r="JBH210" s="66"/>
      <c r="JBI210" s="77" t="s">
        <v>98</v>
      </c>
      <c r="JBJ210" s="66"/>
      <c r="JBK210" s="66"/>
      <c r="JBL210" s="66"/>
      <c r="JBM210" s="77" t="s">
        <v>98</v>
      </c>
      <c r="JBN210" s="66"/>
      <c r="JBO210" s="66"/>
      <c r="JBP210" s="66"/>
      <c r="JBQ210" s="77" t="s">
        <v>98</v>
      </c>
      <c r="JBR210" s="66"/>
      <c r="JBS210" s="66"/>
      <c r="JBT210" s="66"/>
      <c r="JBU210" s="77" t="s">
        <v>98</v>
      </c>
      <c r="JBV210" s="66"/>
      <c r="JBW210" s="66"/>
      <c r="JBX210" s="66"/>
      <c r="JBY210" s="77" t="s">
        <v>98</v>
      </c>
      <c r="JBZ210" s="66"/>
      <c r="JCA210" s="66"/>
      <c r="JCB210" s="66"/>
      <c r="JCC210" s="77" t="s">
        <v>98</v>
      </c>
      <c r="JCD210" s="66"/>
      <c r="JCE210" s="66"/>
      <c r="JCF210" s="66"/>
      <c r="JCG210" s="77" t="s">
        <v>98</v>
      </c>
      <c r="JCH210" s="66"/>
      <c r="JCI210" s="66"/>
      <c r="JCJ210" s="66"/>
      <c r="JCK210" s="77" t="s">
        <v>98</v>
      </c>
      <c r="JCL210" s="66"/>
      <c r="JCM210" s="66"/>
      <c r="JCN210" s="66"/>
      <c r="JCO210" s="77" t="s">
        <v>98</v>
      </c>
      <c r="JCP210" s="66"/>
      <c r="JCQ210" s="66"/>
      <c r="JCR210" s="66"/>
      <c r="JCS210" s="77" t="s">
        <v>98</v>
      </c>
      <c r="JCT210" s="66"/>
      <c r="JCU210" s="66"/>
      <c r="JCV210" s="66"/>
      <c r="JCW210" s="77" t="s">
        <v>98</v>
      </c>
      <c r="JCX210" s="66"/>
      <c r="JCY210" s="66"/>
      <c r="JCZ210" s="66"/>
      <c r="JDA210" s="77" t="s">
        <v>98</v>
      </c>
      <c r="JDB210" s="66"/>
      <c r="JDC210" s="66"/>
      <c r="JDD210" s="66"/>
      <c r="JDE210" s="77" t="s">
        <v>98</v>
      </c>
      <c r="JDF210" s="66"/>
      <c r="JDG210" s="66"/>
      <c r="JDH210" s="66"/>
      <c r="JDI210" s="77" t="s">
        <v>98</v>
      </c>
      <c r="JDJ210" s="66"/>
      <c r="JDK210" s="66"/>
      <c r="JDL210" s="66"/>
      <c r="JDM210" s="77" t="s">
        <v>98</v>
      </c>
      <c r="JDN210" s="66"/>
      <c r="JDO210" s="66"/>
      <c r="JDP210" s="66"/>
      <c r="JDQ210" s="77" t="s">
        <v>98</v>
      </c>
      <c r="JDR210" s="66"/>
      <c r="JDS210" s="66"/>
      <c r="JDT210" s="66"/>
      <c r="JDU210" s="77" t="s">
        <v>98</v>
      </c>
      <c r="JDV210" s="66"/>
      <c r="JDW210" s="66"/>
      <c r="JDX210" s="66"/>
      <c r="JDY210" s="77" t="s">
        <v>98</v>
      </c>
      <c r="JDZ210" s="66"/>
      <c r="JEA210" s="66"/>
      <c r="JEB210" s="66"/>
      <c r="JEC210" s="77" t="s">
        <v>98</v>
      </c>
      <c r="JED210" s="66"/>
      <c r="JEE210" s="66"/>
      <c r="JEF210" s="66"/>
      <c r="JEG210" s="77" t="s">
        <v>98</v>
      </c>
      <c r="JEH210" s="66"/>
      <c r="JEI210" s="66"/>
      <c r="JEJ210" s="66"/>
      <c r="JEK210" s="77" t="s">
        <v>98</v>
      </c>
      <c r="JEL210" s="66"/>
      <c r="JEM210" s="66"/>
      <c r="JEN210" s="66"/>
      <c r="JEO210" s="77" t="s">
        <v>98</v>
      </c>
      <c r="JEP210" s="66"/>
      <c r="JEQ210" s="66"/>
      <c r="JER210" s="66"/>
      <c r="JES210" s="77" t="s">
        <v>98</v>
      </c>
      <c r="JET210" s="66"/>
      <c r="JEU210" s="66"/>
      <c r="JEV210" s="66"/>
      <c r="JEW210" s="77" t="s">
        <v>98</v>
      </c>
      <c r="JEX210" s="66"/>
      <c r="JEY210" s="66"/>
      <c r="JEZ210" s="66"/>
      <c r="JFA210" s="77" t="s">
        <v>98</v>
      </c>
      <c r="JFB210" s="66"/>
      <c r="JFC210" s="66"/>
      <c r="JFD210" s="66"/>
      <c r="JFE210" s="77" t="s">
        <v>98</v>
      </c>
      <c r="JFF210" s="66"/>
      <c r="JFG210" s="66"/>
      <c r="JFH210" s="66"/>
      <c r="JFI210" s="77" t="s">
        <v>98</v>
      </c>
      <c r="JFJ210" s="66"/>
      <c r="JFK210" s="66"/>
      <c r="JFL210" s="66"/>
      <c r="JFM210" s="77" t="s">
        <v>98</v>
      </c>
      <c r="JFN210" s="66"/>
      <c r="JFO210" s="66"/>
      <c r="JFP210" s="66"/>
      <c r="JFQ210" s="77" t="s">
        <v>98</v>
      </c>
      <c r="JFR210" s="66"/>
      <c r="JFS210" s="66"/>
      <c r="JFT210" s="66"/>
      <c r="JFU210" s="77" t="s">
        <v>98</v>
      </c>
      <c r="JFV210" s="66"/>
      <c r="JFW210" s="66"/>
      <c r="JFX210" s="66"/>
      <c r="JFY210" s="77" t="s">
        <v>98</v>
      </c>
      <c r="JFZ210" s="66"/>
      <c r="JGA210" s="66"/>
      <c r="JGB210" s="66"/>
      <c r="JGC210" s="77" t="s">
        <v>98</v>
      </c>
      <c r="JGD210" s="66"/>
      <c r="JGE210" s="66"/>
      <c r="JGF210" s="66"/>
      <c r="JGG210" s="77" t="s">
        <v>98</v>
      </c>
      <c r="JGH210" s="66"/>
      <c r="JGI210" s="66"/>
      <c r="JGJ210" s="66"/>
      <c r="JGK210" s="77" t="s">
        <v>98</v>
      </c>
      <c r="JGL210" s="66"/>
      <c r="JGM210" s="66"/>
      <c r="JGN210" s="66"/>
      <c r="JGO210" s="77" t="s">
        <v>98</v>
      </c>
      <c r="JGP210" s="66"/>
      <c r="JGQ210" s="66"/>
      <c r="JGR210" s="66"/>
      <c r="JGS210" s="77" t="s">
        <v>98</v>
      </c>
      <c r="JGT210" s="66"/>
      <c r="JGU210" s="66"/>
      <c r="JGV210" s="66"/>
      <c r="JGW210" s="77" t="s">
        <v>98</v>
      </c>
      <c r="JGX210" s="66"/>
      <c r="JGY210" s="66"/>
      <c r="JGZ210" s="66"/>
      <c r="JHA210" s="77" t="s">
        <v>98</v>
      </c>
      <c r="JHB210" s="66"/>
      <c r="JHC210" s="66"/>
      <c r="JHD210" s="66"/>
      <c r="JHE210" s="77" t="s">
        <v>98</v>
      </c>
      <c r="JHF210" s="66"/>
      <c r="JHG210" s="66"/>
      <c r="JHH210" s="66"/>
      <c r="JHI210" s="77" t="s">
        <v>98</v>
      </c>
      <c r="JHJ210" s="66"/>
      <c r="JHK210" s="66"/>
      <c r="JHL210" s="66"/>
      <c r="JHM210" s="77" t="s">
        <v>98</v>
      </c>
      <c r="JHN210" s="66"/>
      <c r="JHO210" s="66"/>
      <c r="JHP210" s="66"/>
      <c r="JHQ210" s="77" t="s">
        <v>98</v>
      </c>
      <c r="JHR210" s="66"/>
      <c r="JHS210" s="66"/>
      <c r="JHT210" s="66"/>
      <c r="JHU210" s="77" t="s">
        <v>98</v>
      </c>
      <c r="JHV210" s="66"/>
      <c r="JHW210" s="66"/>
      <c r="JHX210" s="66"/>
      <c r="JHY210" s="77" t="s">
        <v>98</v>
      </c>
      <c r="JHZ210" s="66"/>
      <c r="JIA210" s="66"/>
      <c r="JIB210" s="66"/>
      <c r="JIC210" s="77" t="s">
        <v>98</v>
      </c>
      <c r="JID210" s="66"/>
      <c r="JIE210" s="66"/>
      <c r="JIF210" s="66"/>
      <c r="JIG210" s="77" t="s">
        <v>98</v>
      </c>
      <c r="JIH210" s="66"/>
      <c r="JII210" s="66"/>
      <c r="JIJ210" s="66"/>
      <c r="JIK210" s="77" t="s">
        <v>98</v>
      </c>
      <c r="JIL210" s="66"/>
      <c r="JIM210" s="66"/>
      <c r="JIN210" s="66"/>
      <c r="JIO210" s="77" t="s">
        <v>98</v>
      </c>
      <c r="JIP210" s="66"/>
      <c r="JIQ210" s="66"/>
      <c r="JIR210" s="66"/>
      <c r="JIS210" s="77" t="s">
        <v>98</v>
      </c>
      <c r="JIT210" s="66"/>
      <c r="JIU210" s="66"/>
      <c r="JIV210" s="66"/>
      <c r="JIW210" s="77" t="s">
        <v>98</v>
      </c>
      <c r="JIX210" s="66"/>
      <c r="JIY210" s="66"/>
      <c r="JIZ210" s="66"/>
      <c r="JJA210" s="77" t="s">
        <v>98</v>
      </c>
      <c r="JJB210" s="66"/>
      <c r="JJC210" s="66"/>
      <c r="JJD210" s="66"/>
      <c r="JJE210" s="77" t="s">
        <v>98</v>
      </c>
      <c r="JJF210" s="66"/>
      <c r="JJG210" s="66"/>
      <c r="JJH210" s="66"/>
      <c r="JJI210" s="77" t="s">
        <v>98</v>
      </c>
      <c r="JJJ210" s="66"/>
      <c r="JJK210" s="66"/>
      <c r="JJL210" s="66"/>
      <c r="JJM210" s="77" t="s">
        <v>98</v>
      </c>
      <c r="JJN210" s="66"/>
      <c r="JJO210" s="66"/>
      <c r="JJP210" s="66"/>
      <c r="JJQ210" s="77" t="s">
        <v>98</v>
      </c>
      <c r="JJR210" s="66"/>
      <c r="JJS210" s="66"/>
      <c r="JJT210" s="66"/>
      <c r="JJU210" s="77" t="s">
        <v>98</v>
      </c>
      <c r="JJV210" s="66"/>
      <c r="JJW210" s="66"/>
      <c r="JJX210" s="66"/>
      <c r="JJY210" s="77" t="s">
        <v>98</v>
      </c>
      <c r="JJZ210" s="66"/>
      <c r="JKA210" s="66"/>
      <c r="JKB210" s="66"/>
      <c r="JKC210" s="77" t="s">
        <v>98</v>
      </c>
      <c r="JKD210" s="66"/>
      <c r="JKE210" s="66"/>
      <c r="JKF210" s="66"/>
      <c r="JKG210" s="77" t="s">
        <v>98</v>
      </c>
      <c r="JKH210" s="66"/>
      <c r="JKI210" s="66"/>
      <c r="JKJ210" s="66"/>
      <c r="JKK210" s="77" t="s">
        <v>98</v>
      </c>
      <c r="JKL210" s="66"/>
      <c r="JKM210" s="66"/>
      <c r="JKN210" s="66"/>
      <c r="JKO210" s="77" t="s">
        <v>98</v>
      </c>
      <c r="JKP210" s="66"/>
      <c r="JKQ210" s="66"/>
      <c r="JKR210" s="66"/>
      <c r="JKS210" s="77" t="s">
        <v>98</v>
      </c>
      <c r="JKT210" s="66"/>
      <c r="JKU210" s="66"/>
      <c r="JKV210" s="66"/>
      <c r="JKW210" s="77" t="s">
        <v>98</v>
      </c>
      <c r="JKX210" s="66"/>
      <c r="JKY210" s="66"/>
      <c r="JKZ210" s="66"/>
      <c r="JLA210" s="77" t="s">
        <v>98</v>
      </c>
      <c r="JLB210" s="66"/>
      <c r="JLC210" s="66"/>
      <c r="JLD210" s="66"/>
      <c r="JLE210" s="77" t="s">
        <v>98</v>
      </c>
      <c r="JLF210" s="66"/>
      <c r="JLG210" s="66"/>
      <c r="JLH210" s="66"/>
      <c r="JLI210" s="77" t="s">
        <v>98</v>
      </c>
      <c r="JLJ210" s="66"/>
      <c r="JLK210" s="66"/>
      <c r="JLL210" s="66"/>
      <c r="JLM210" s="77" t="s">
        <v>98</v>
      </c>
      <c r="JLN210" s="66"/>
      <c r="JLO210" s="66"/>
      <c r="JLP210" s="66"/>
      <c r="JLQ210" s="77" t="s">
        <v>98</v>
      </c>
      <c r="JLR210" s="66"/>
      <c r="JLS210" s="66"/>
      <c r="JLT210" s="66"/>
      <c r="JLU210" s="77" t="s">
        <v>98</v>
      </c>
      <c r="JLV210" s="66"/>
      <c r="JLW210" s="66"/>
      <c r="JLX210" s="66"/>
      <c r="JLY210" s="77" t="s">
        <v>98</v>
      </c>
      <c r="JLZ210" s="66"/>
      <c r="JMA210" s="66"/>
      <c r="JMB210" s="66"/>
      <c r="JMC210" s="77" t="s">
        <v>98</v>
      </c>
      <c r="JMD210" s="66"/>
      <c r="JME210" s="66"/>
      <c r="JMF210" s="66"/>
      <c r="JMG210" s="77" t="s">
        <v>98</v>
      </c>
      <c r="JMH210" s="66"/>
      <c r="JMI210" s="66"/>
      <c r="JMJ210" s="66"/>
      <c r="JMK210" s="77" t="s">
        <v>98</v>
      </c>
      <c r="JML210" s="66"/>
      <c r="JMM210" s="66"/>
      <c r="JMN210" s="66"/>
      <c r="JMO210" s="77" t="s">
        <v>98</v>
      </c>
      <c r="JMP210" s="66"/>
      <c r="JMQ210" s="66"/>
      <c r="JMR210" s="66"/>
      <c r="JMS210" s="77" t="s">
        <v>98</v>
      </c>
      <c r="JMT210" s="66"/>
      <c r="JMU210" s="66"/>
      <c r="JMV210" s="66"/>
      <c r="JMW210" s="77" t="s">
        <v>98</v>
      </c>
      <c r="JMX210" s="66"/>
      <c r="JMY210" s="66"/>
      <c r="JMZ210" s="66"/>
      <c r="JNA210" s="77" t="s">
        <v>98</v>
      </c>
      <c r="JNB210" s="66"/>
      <c r="JNC210" s="66"/>
      <c r="JND210" s="66"/>
      <c r="JNE210" s="77" t="s">
        <v>98</v>
      </c>
      <c r="JNF210" s="66"/>
      <c r="JNG210" s="66"/>
      <c r="JNH210" s="66"/>
      <c r="JNI210" s="77" t="s">
        <v>98</v>
      </c>
      <c r="JNJ210" s="66"/>
      <c r="JNK210" s="66"/>
      <c r="JNL210" s="66"/>
      <c r="JNM210" s="77" t="s">
        <v>98</v>
      </c>
      <c r="JNN210" s="66"/>
      <c r="JNO210" s="66"/>
      <c r="JNP210" s="66"/>
      <c r="JNQ210" s="77" t="s">
        <v>98</v>
      </c>
      <c r="JNR210" s="66"/>
      <c r="JNS210" s="66"/>
      <c r="JNT210" s="66"/>
      <c r="JNU210" s="77" t="s">
        <v>98</v>
      </c>
      <c r="JNV210" s="66"/>
      <c r="JNW210" s="66"/>
      <c r="JNX210" s="66"/>
      <c r="JNY210" s="77" t="s">
        <v>98</v>
      </c>
      <c r="JNZ210" s="66"/>
      <c r="JOA210" s="66"/>
      <c r="JOB210" s="66"/>
      <c r="JOC210" s="77" t="s">
        <v>98</v>
      </c>
      <c r="JOD210" s="66"/>
      <c r="JOE210" s="66"/>
      <c r="JOF210" s="66"/>
      <c r="JOG210" s="77" t="s">
        <v>98</v>
      </c>
      <c r="JOH210" s="66"/>
      <c r="JOI210" s="66"/>
      <c r="JOJ210" s="66"/>
      <c r="JOK210" s="77" t="s">
        <v>98</v>
      </c>
      <c r="JOL210" s="66"/>
      <c r="JOM210" s="66"/>
      <c r="JON210" s="66"/>
      <c r="JOO210" s="77" t="s">
        <v>98</v>
      </c>
      <c r="JOP210" s="66"/>
      <c r="JOQ210" s="66"/>
      <c r="JOR210" s="66"/>
      <c r="JOS210" s="77" t="s">
        <v>98</v>
      </c>
      <c r="JOT210" s="66"/>
      <c r="JOU210" s="66"/>
      <c r="JOV210" s="66"/>
      <c r="JOW210" s="77" t="s">
        <v>98</v>
      </c>
      <c r="JOX210" s="66"/>
      <c r="JOY210" s="66"/>
      <c r="JOZ210" s="66"/>
      <c r="JPA210" s="77" t="s">
        <v>98</v>
      </c>
      <c r="JPB210" s="66"/>
      <c r="JPC210" s="66"/>
      <c r="JPD210" s="66"/>
      <c r="JPE210" s="77" t="s">
        <v>98</v>
      </c>
      <c r="JPF210" s="66"/>
      <c r="JPG210" s="66"/>
      <c r="JPH210" s="66"/>
      <c r="JPI210" s="77" t="s">
        <v>98</v>
      </c>
      <c r="JPJ210" s="66"/>
      <c r="JPK210" s="66"/>
      <c r="JPL210" s="66"/>
      <c r="JPM210" s="77" t="s">
        <v>98</v>
      </c>
      <c r="JPN210" s="66"/>
      <c r="JPO210" s="66"/>
      <c r="JPP210" s="66"/>
      <c r="JPQ210" s="77" t="s">
        <v>98</v>
      </c>
      <c r="JPR210" s="66"/>
      <c r="JPS210" s="66"/>
      <c r="JPT210" s="66"/>
      <c r="JPU210" s="77" t="s">
        <v>98</v>
      </c>
      <c r="JPV210" s="66"/>
      <c r="JPW210" s="66"/>
      <c r="JPX210" s="66"/>
      <c r="JPY210" s="77" t="s">
        <v>98</v>
      </c>
      <c r="JPZ210" s="66"/>
      <c r="JQA210" s="66"/>
      <c r="JQB210" s="66"/>
      <c r="JQC210" s="77" t="s">
        <v>98</v>
      </c>
      <c r="JQD210" s="66"/>
      <c r="JQE210" s="66"/>
      <c r="JQF210" s="66"/>
      <c r="JQG210" s="77" t="s">
        <v>98</v>
      </c>
      <c r="JQH210" s="66"/>
      <c r="JQI210" s="66"/>
      <c r="JQJ210" s="66"/>
      <c r="JQK210" s="77" t="s">
        <v>98</v>
      </c>
      <c r="JQL210" s="66"/>
      <c r="JQM210" s="66"/>
      <c r="JQN210" s="66"/>
      <c r="JQO210" s="77" t="s">
        <v>98</v>
      </c>
      <c r="JQP210" s="66"/>
      <c r="JQQ210" s="66"/>
      <c r="JQR210" s="66"/>
      <c r="JQS210" s="77" t="s">
        <v>98</v>
      </c>
      <c r="JQT210" s="66"/>
      <c r="JQU210" s="66"/>
      <c r="JQV210" s="66"/>
      <c r="JQW210" s="77" t="s">
        <v>98</v>
      </c>
      <c r="JQX210" s="66"/>
      <c r="JQY210" s="66"/>
      <c r="JQZ210" s="66"/>
      <c r="JRA210" s="77" t="s">
        <v>98</v>
      </c>
      <c r="JRB210" s="66"/>
      <c r="JRC210" s="66"/>
      <c r="JRD210" s="66"/>
      <c r="JRE210" s="77" t="s">
        <v>98</v>
      </c>
      <c r="JRF210" s="66"/>
      <c r="JRG210" s="66"/>
      <c r="JRH210" s="66"/>
      <c r="JRI210" s="77" t="s">
        <v>98</v>
      </c>
      <c r="JRJ210" s="66"/>
      <c r="JRK210" s="66"/>
      <c r="JRL210" s="66"/>
      <c r="JRM210" s="77" t="s">
        <v>98</v>
      </c>
      <c r="JRN210" s="66"/>
      <c r="JRO210" s="66"/>
      <c r="JRP210" s="66"/>
      <c r="JRQ210" s="77" t="s">
        <v>98</v>
      </c>
      <c r="JRR210" s="66"/>
      <c r="JRS210" s="66"/>
      <c r="JRT210" s="66"/>
      <c r="JRU210" s="77" t="s">
        <v>98</v>
      </c>
      <c r="JRV210" s="66"/>
      <c r="JRW210" s="66"/>
      <c r="JRX210" s="66"/>
      <c r="JRY210" s="77" t="s">
        <v>98</v>
      </c>
      <c r="JRZ210" s="66"/>
      <c r="JSA210" s="66"/>
      <c r="JSB210" s="66"/>
      <c r="JSC210" s="77" t="s">
        <v>98</v>
      </c>
      <c r="JSD210" s="66"/>
      <c r="JSE210" s="66"/>
      <c r="JSF210" s="66"/>
      <c r="JSG210" s="77" t="s">
        <v>98</v>
      </c>
      <c r="JSH210" s="66"/>
      <c r="JSI210" s="66"/>
      <c r="JSJ210" s="66"/>
      <c r="JSK210" s="77" t="s">
        <v>98</v>
      </c>
      <c r="JSL210" s="66"/>
      <c r="JSM210" s="66"/>
      <c r="JSN210" s="66"/>
      <c r="JSO210" s="77" t="s">
        <v>98</v>
      </c>
      <c r="JSP210" s="66"/>
      <c r="JSQ210" s="66"/>
      <c r="JSR210" s="66"/>
      <c r="JSS210" s="77" t="s">
        <v>98</v>
      </c>
      <c r="JST210" s="66"/>
      <c r="JSU210" s="66"/>
      <c r="JSV210" s="66"/>
      <c r="JSW210" s="77" t="s">
        <v>98</v>
      </c>
      <c r="JSX210" s="66"/>
      <c r="JSY210" s="66"/>
      <c r="JSZ210" s="66"/>
      <c r="JTA210" s="77" t="s">
        <v>98</v>
      </c>
      <c r="JTB210" s="66"/>
      <c r="JTC210" s="66"/>
      <c r="JTD210" s="66"/>
      <c r="JTE210" s="77" t="s">
        <v>98</v>
      </c>
      <c r="JTF210" s="66"/>
      <c r="JTG210" s="66"/>
      <c r="JTH210" s="66"/>
      <c r="JTI210" s="77" t="s">
        <v>98</v>
      </c>
      <c r="JTJ210" s="66"/>
      <c r="JTK210" s="66"/>
      <c r="JTL210" s="66"/>
      <c r="JTM210" s="77" t="s">
        <v>98</v>
      </c>
      <c r="JTN210" s="66"/>
      <c r="JTO210" s="66"/>
      <c r="JTP210" s="66"/>
      <c r="JTQ210" s="77" t="s">
        <v>98</v>
      </c>
      <c r="JTR210" s="66"/>
      <c r="JTS210" s="66"/>
      <c r="JTT210" s="66"/>
      <c r="JTU210" s="77" t="s">
        <v>98</v>
      </c>
      <c r="JTV210" s="66"/>
      <c r="JTW210" s="66"/>
      <c r="JTX210" s="66"/>
      <c r="JTY210" s="77" t="s">
        <v>98</v>
      </c>
      <c r="JTZ210" s="66"/>
      <c r="JUA210" s="66"/>
      <c r="JUB210" s="66"/>
      <c r="JUC210" s="77" t="s">
        <v>98</v>
      </c>
      <c r="JUD210" s="66"/>
      <c r="JUE210" s="66"/>
      <c r="JUF210" s="66"/>
      <c r="JUG210" s="77" t="s">
        <v>98</v>
      </c>
      <c r="JUH210" s="66"/>
      <c r="JUI210" s="66"/>
      <c r="JUJ210" s="66"/>
      <c r="JUK210" s="77" t="s">
        <v>98</v>
      </c>
      <c r="JUL210" s="66"/>
      <c r="JUM210" s="66"/>
      <c r="JUN210" s="66"/>
      <c r="JUO210" s="77" t="s">
        <v>98</v>
      </c>
      <c r="JUP210" s="66"/>
      <c r="JUQ210" s="66"/>
      <c r="JUR210" s="66"/>
      <c r="JUS210" s="77" t="s">
        <v>98</v>
      </c>
      <c r="JUT210" s="66"/>
      <c r="JUU210" s="66"/>
      <c r="JUV210" s="66"/>
      <c r="JUW210" s="77" t="s">
        <v>98</v>
      </c>
      <c r="JUX210" s="66"/>
      <c r="JUY210" s="66"/>
      <c r="JUZ210" s="66"/>
      <c r="JVA210" s="77" t="s">
        <v>98</v>
      </c>
      <c r="JVB210" s="66"/>
      <c r="JVC210" s="66"/>
      <c r="JVD210" s="66"/>
      <c r="JVE210" s="77" t="s">
        <v>98</v>
      </c>
      <c r="JVF210" s="66"/>
      <c r="JVG210" s="66"/>
      <c r="JVH210" s="66"/>
      <c r="JVI210" s="77" t="s">
        <v>98</v>
      </c>
      <c r="JVJ210" s="66"/>
      <c r="JVK210" s="66"/>
      <c r="JVL210" s="66"/>
      <c r="JVM210" s="77" t="s">
        <v>98</v>
      </c>
      <c r="JVN210" s="66"/>
      <c r="JVO210" s="66"/>
      <c r="JVP210" s="66"/>
      <c r="JVQ210" s="77" t="s">
        <v>98</v>
      </c>
      <c r="JVR210" s="66"/>
      <c r="JVS210" s="66"/>
      <c r="JVT210" s="66"/>
      <c r="JVU210" s="77" t="s">
        <v>98</v>
      </c>
      <c r="JVV210" s="66"/>
      <c r="JVW210" s="66"/>
      <c r="JVX210" s="66"/>
      <c r="JVY210" s="77" t="s">
        <v>98</v>
      </c>
      <c r="JVZ210" s="66"/>
      <c r="JWA210" s="66"/>
      <c r="JWB210" s="66"/>
      <c r="JWC210" s="77" t="s">
        <v>98</v>
      </c>
      <c r="JWD210" s="66"/>
      <c r="JWE210" s="66"/>
      <c r="JWF210" s="66"/>
      <c r="JWG210" s="77" t="s">
        <v>98</v>
      </c>
      <c r="JWH210" s="66"/>
      <c r="JWI210" s="66"/>
      <c r="JWJ210" s="66"/>
      <c r="JWK210" s="77" t="s">
        <v>98</v>
      </c>
      <c r="JWL210" s="66"/>
      <c r="JWM210" s="66"/>
      <c r="JWN210" s="66"/>
      <c r="JWO210" s="77" t="s">
        <v>98</v>
      </c>
      <c r="JWP210" s="66"/>
      <c r="JWQ210" s="66"/>
      <c r="JWR210" s="66"/>
      <c r="JWS210" s="77" t="s">
        <v>98</v>
      </c>
      <c r="JWT210" s="66"/>
      <c r="JWU210" s="66"/>
      <c r="JWV210" s="66"/>
      <c r="JWW210" s="77" t="s">
        <v>98</v>
      </c>
      <c r="JWX210" s="66"/>
      <c r="JWY210" s="66"/>
      <c r="JWZ210" s="66"/>
      <c r="JXA210" s="77" t="s">
        <v>98</v>
      </c>
      <c r="JXB210" s="66"/>
      <c r="JXC210" s="66"/>
      <c r="JXD210" s="66"/>
      <c r="JXE210" s="77" t="s">
        <v>98</v>
      </c>
      <c r="JXF210" s="66"/>
      <c r="JXG210" s="66"/>
      <c r="JXH210" s="66"/>
      <c r="JXI210" s="77" t="s">
        <v>98</v>
      </c>
      <c r="JXJ210" s="66"/>
      <c r="JXK210" s="66"/>
      <c r="JXL210" s="66"/>
      <c r="JXM210" s="77" t="s">
        <v>98</v>
      </c>
      <c r="JXN210" s="66"/>
      <c r="JXO210" s="66"/>
      <c r="JXP210" s="66"/>
      <c r="JXQ210" s="77" t="s">
        <v>98</v>
      </c>
      <c r="JXR210" s="66"/>
      <c r="JXS210" s="66"/>
      <c r="JXT210" s="66"/>
      <c r="JXU210" s="77" t="s">
        <v>98</v>
      </c>
      <c r="JXV210" s="66"/>
      <c r="JXW210" s="66"/>
      <c r="JXX210" s="66"/>
      <c r="JXY210" s="77" t="s">
        <v>98</v>
      </c>
      <c r="JXZ210" s="66"/>
      <c r="JYA210" s="66"/>
      <c r="JYB210" s="66"/>
      <c r="JYC210" s="77" t="s">
        <v>98</v>
      </c>
      <c r="JYD210" s="66"/>
      <c r="JYE210" s="66"/>
      <c r="JYF210" s="66"/>
      <c r="JYG210" s="77" t="s">
        <v>98</v>
      </c>
      <c r="JYH210" s="66"/>
      <c r="JYI210" s="66"/>
      <c r="JYJ210" s="66"/>
      <c r="JYK210" s="77" t="s">
        <v>98</v>
      </c>
      <c r="JYL210" s="66"/>
      <c r="JYM210" s="66"/>
      <c r="JYN210" s="66"/>
      <c r="JYO210" s="77" t="s">
        <v>98</v>
      </c>
      <c r="JYP210" s="66"/>
      <c r="JYQ210" s="66"/>
      <c r="JYR210" s="66"/>
      <c r="JYS210" s="77" t="s">
        <v>98</v>
      </c>
      <c r="JYT210" s="66"/>
      <c r="JYU210" s="66"/>
      <c r="JYV210" s="66"/>
      <c r="JYW210" s="77" t="s">
        <v>98</v>
      </c>
      <c r="JYX210" s="66"/>
      <c r="JYY210" s="66"/>
      <c r="JYZ210" s="66"/>
      <c r="JZA210" s="77" t="s">
        <v>98</v>
      </c>
      <c r="JZB210" s="66"/>
      <c r="JZC210" s="66"/>
      <c r="JZD210" s="66"/>
      <c r="JZE210" s="77" t="s">
        <v>98</v>
      </c>
      <c r="JZF210" s="66"/>
      <c r="JZG210" s="66"/>
      <c r="JZH210" s="66"/>
      <c r="JZI210" s="77" t="s">
        <v>98</v>
      </c>
      <c r="JZJ210" s="66"/>
      <c r="JZK210" s="66"/>
      <c r="JZL210" s="66"/>
      <c r="JZM210" s="77" t="s">
        <v>98</v>
      </c>
      <c r="JZN210" s="66"/>
      <c r="JZO210" s="66"/>
      <c r="JZP210" s="66"/>
      <c r="JZQ210" s="77" t="s">
        <v>98</v>
      </c>
      <c r="JZR210" s="66"/>
      <c r="JZS210" s="66"/>
      <c r="JZT210" s="66"/>
      <c r="JZU210" s="77" t="s">
        <v>98</v>
      </c>
      <c r="JZV210" s="66"/>
      <c r="JZW210" s="66"/>
      <c r="JZX210" s="66"/>
      <c r="JZY210" s="77" t="s">
        <v>98</v>
      </c>
      <c r="JZZ210" s="66"/>
      <c r="KAA210" s="66"/>
      <c r="KAB210" s="66"/>
      <c r="KAC210" s="77" t="s">
        <v>98</v>
      </c>
      <c r="KAD210" s="66"/>
      <c r="KAE210" s="66"/>
      <c r="KAF210" s="66"/>
      <c r="KAG210" s="77" t="s">
        <v>98</v>
      </c>
      <c r="KAH210" s="66"/>
      <c r="KAI210" s="66"/>
      <c r="KAJ210" s="66"/>
      <c r="KAK210" s="77" t="s">
        <v>98</v>
      </c>
      <c r="KAL210" s="66"/>
      <c r="KAM210" s="66"/>
      <c r="KAN210" s="66"/>
      <c r="KAO210" s="77" t="s">
        <v>98</v>
      </c>
      <c r="KAP210" s="66"/>
      <c r="KAQ210" s="66"/>
      <c r="KAR210" s="66"/>
      <c r="KAS210" s="77" t="s">
        <v>98</v>
      </c>
      <c r="KAT210" s="66"/>
      <c r="KAU210" s="66"/>
      <c r="KAV210" s="66"/>
      <c r="KAW210" s="77" t="s">
        <v>98</v>
      </c>
      <c r="KAX210" s="66"/>
      <c r="KAY210" s="66"/>
      <c r="KAZ210" s="66"/>
      <c r="KBA210" s="77" t="s">
        <v>98</v>
      </c>
      <c r="KBB210" s="66"/>
      <c r="KBC210" s="66"/>
      <c r="KBD210" s="66"/>
      <c r="KBE210" s="77" t="s">
        <v>98</v>
      </c>
      <c r="KBF210" s="66"/>
      <c r="KBG210" s="66"/>
      <c r="KBH210" s="66"/>
      <c r="KBI210" s="77" t="s">
        <v>98</v>
      </c>
      <c r="KBJ210" s="66"/>
      <c r="KBK210" s="66"/>
      <c r="KBL210" s="66"/>
      <c r="KBM210" s="77" t="s">
        <v>98</v>
      </c>
      <c r="KBN210" s="66"/>
      <c r="KBO210" s="66"/>
      <c r="KBP210" s="66"/>
      <c r="KBQ210" s="77" t="s">
        <v>98</v>
      </c>
      <c r="KBR210" s="66"/>
      <c r="KBS210" s="66"/>
      <c r="KBT210" s="66"/>
      <c r="KBU210" s="77" t="s">
        <v>98</v>
      </c>
      <c r="KBV210" s="66"/>
      <c r="KBW210" s="66"/>
      <c r="KBX210" s="66"/>
      <c r="KBY210" s="77" t="s">
        <v>98</v>
      </c>
      <c r="KBZ210" s="66"/>
      <c r="KCA210" s="66"/>
      <c r="KCB210" s="66"/>
      <c r="KCC210" s="77" t="s">
        <v>98</v>
      </c>
      <c r="KCD210" s="66"/>
      <c r="KCE210" s="66"/>
      <c r="KCF210" s="66"/>
      <c r="KCG210" s="77" t="s">
        <v>98</v>
      </c>
      <c r="KCH210" s="66"/>
      <c r="KCI210" s="66"/>
      <c r="KCJ210" s="66"/>
      <c r="KCK210" s="77" t="s">
        <v>98</v>
      </c>
      <c r="KCL210" s="66"/>
      <c r="KCM210" s="66"/>
      <c r="KCN210" s="66"/>
      <c r="KCO210" s="77" t="s">
        <v>98</v>
      </c>
      <c r="KCP210" s="66"/>
      <c r="KCQ210" s="66"/>
      <c r="KCR210" s="66"/>
      <c r="KCS210" s="77" t="s">
        <v>98</v>
      </c>
      <c r="KCT210" s="66"/>
      <c r="KCU210" s="66"/>
      <c r="KCV210" s="66"/>
      <c r="KCW210" s="77" t="s">
        <v>98</v>
      </c>
      <c r="KCX210" s="66"/>
      <c r="KCY210" s="66"/>
      <c r="KCZ210" s="66"/>
      <c r="KDA210" s="77" t="s">
        <v>98</v>
      </c>
      <c r="KDB210" s="66"/>
      <c r="KDC210" s="66"/>
      <c r="KDD210" s="66"/>
      <c r="KDE210" s="77" t="s">
        <v>98</v>
      </c>
      <c r="KDF210" s="66"/>
      <c r="KDG210" s="66"/>
      <c r="KDH210" s="66"/>
      <c r="KDI210" s="77" t="s">
        <v>98</v>
      </c>
      <c r="KDJ210" s="66"/>
      <c r="KDK210" s="66"/>
      <c r="KDL210" s="66"/>
      <c r="KDM210" s="77" t="s">
        <v>98</v>
      </c>
      <c r="KDN210" s="66"/>
      <c r="KDO210" s="66"/>
      <c r="KDP210" s="66"/>
      <c r="KDQ210" s="77" t="s">
        <v>98</v>
      </c>
      <c r="KDR210" s="66"/>
      <c r="KDS210" s="66"/>
      <c r="KDT210" s="66"/>
      <c r="KDU210" s="77" t="s">
        <v>98</v>
      </c>
      <c r="KDV210" s="66"/>
      <c r="KDW210" s="66"/>
      <c r="KDX210" s="66"/>
      <c r="KDY210" s="77" t="s">
        <v>98</v>
      </c>
      <c r="KDZ210" s="66"/>
      <c r="KEA210" s="66"/>
      <c r="KEB210" s="66"/>
      <c r="KEC210" s="77" t="s">
        <v>98</v>
      </c>
      <c r="KED210" s="66"/>
      <c r="KEE210" s="66"/>
      <c r="KEF210" s="66"/>
      <c r="KEG210" s="77" t="s">
        <v>98</v>
      </c>
      <c r="KEH210" s="66"/>
      <c r="KEI210" s="66"/>
      <c r="KEJ210" s="66"/>
      <c r="KEK210" s="77" t="s">
        <v>98</v>
      </c>
      <c r="KEL210" s="66"/>
      <c r="KEM210" s="66"/>
      <c r="KEN210" s="66"/>
      <c r="KEO210" s="77" t="s">
        <v>98</v>
      </c>
      <c r="KEP210" s="66"/>
      <c r="KEQ210" s="66"/>
      <c r="KER210" s="66"/>
      <c r="KES210" s="77" t="s">
        <v>98</v>
      </c>
      <c r="KET210" s="66"/>
      <c r="KEU210" s="66"/>
      <c r="KEV210" s="66"/>
      <c r="KEW210" s="77" t="s">
        <v>98</v>
      </c>
      <c r="KEX210" s="66"/>
      <c r="KEY210" s="66"/>
      <c r="KEZ210" s="66"/>
      <c r="KFA210" s="77" t="s">
        <v>98</v>
      </c>
      <c r="KFB210" s="66"/>
      <c r="KFC210" s="66"/>
      <c r="KFD210" s="66"/>
      <c r="KFE210" s="77" t="s">
        <v>98</v>
      </c>
      <c r="KFF210" s="66"/>
      <c r="KFG210" s="66"/>
      <c r="KFH210" s="66"/>
      <c r="KFI210" s="77" t="s">
        <v>98</v>
      </c>
      <c r="KFJ210" s="66"/>
      <c r="KFK210" s="66"/>
      <c r="KFL210" s="66"/>
      <c r="KFM210" s="77" t="s">
        <v>98</v>
      </c>
      <c r="KFN210" s="66"/>
      <c r="KFO210" s="66"/>
      <c r="KFP210" s="66"/>
      <c r="KFQ210" s="77" t="s">
        <v>98</v>
      </c>
      <c r="KFR210" s="66"/>
      <c r="KFS210" s="66"/>
      <c r="KFT210" s="66"/>
      <c r="KFU210" s="77" t="s">
        <v>98</v>
      </c>
      <c r="KFV210" s="66"/>
      <c r="KFW210" s="66"/>
      <c r="KFX210" s="66"/>
      <c r="KFY210" s="77" t="s">
        <v>98</v>
      </c>
      <c r="KFZ210" s="66"/>
      <c r="KGA210" s="66"/>
      <c r="KGB210" s="66"/>
      <c r="KGC210" s="77" t="s">
        <v>98</v>
      </c>
      <c r="KGD210" s="66"/>
      <c r="KGE210" s="66"/>
      <c r="KGF210" s="66"/>
      <c r="KGG210" s="77" t="s">
        <v>98</v>
      </c>
      <c r="KGH210" s="66"/>
      <c r="KGI210" s="66"/>
      <c r="KGJ210" s="66"/>
      <c r="KGK210" s="77" t="s">
        <v>98</v>
      </c>
      <c r="KGL210" s="66"/>
      <c r="KGM210" s="66"/>
      <c r="KGN210" s="66"/>
      <c r="KGO210" s="77" t="s">
        <v>98</v>
      </c>
      <c r="KGP210" s="66"/>
      <c r="KGQ210" s="66"/>
      <c r="KGR210" s="66"/>
      <c r="KGS210" s="77" t="s">
        <v>98</v>
      </c>
      <c r="KGT210" s="66"/>
      <c r="KGU210" s="66"/>
      <c r="KGV210" s="66"/>
      <c r="KGW210" s="77" t="s">
        <v>98</v>
      </c>
      <c r="KGX210" s="66"/>
      <c r="KGY210" s="66"/>
      <c r="KGZ210" s="66"/>
      <c r="KHA210" s="77" t="s">
        <v>98</v>
      </c>
      <c r="KHB210" s="66"/>
      <c r="KHC210" s="66"/>
      <c r="KHD210" s="66"/>
      <c r="KHE210" s="77" t="s">
        <v>98</v>
      </c>
      <c r="KHF210" s="66"/>
      <c r="KHG210" s="66"/>
      <c r="KHH210" s="66"/>
      <c r="KHI210" s="77" t="s">
        <v>98</v>
      </c>
      <c r="KHJ210" s="66"/>
      <c r="KHK210" s="66"/>
      <c r="KHL210" s="66"/>
      <c r="KHM210" s="77" t="s">
        <v>98</v>
      </c>
      <c r="KHN210" s="66"/>
      <c r="KHO210" s="66"/>
      <c r="KHP210" s="66"/>
      <c r="KHQ210" s="77" t="s">
        <v>98</v>
      </c>
      <c r="KHR210" s="66"/>
      <c r="KHS210" s="66"/>
      <c r="KHT210" s="66"/>
      <c r="KHU210" s="77" t="s">
        <v>98</v>
      </c>
      <c r="KHV210" s="66"/>
      <c r="KHW210" s="66"/>
      <c r="KHX210" s="66"/>
      <c r="KHY210" s="77" t="s">
        <v>98</v>
      </c>
      <c r="KHZ210" s="66"/>
      <c r="KIA210" s="66"/>
      <c r="KIB210" s="66"/>
      <c r="KIC210" s="77" t="s">
        <v>98</v>
      </c>
      <c r="KID210" s="66"/>
      <c r="KIE210" s="66"/>
      <c r="KIF210" s="66"/>
      <c r="KIG210" s="77" t="s">
        <v>98</v>
      </c>
      <c r="KIH210" s="66"/>
      <c r="KII210" s="66"/>
      <c r="KIJ210" s="66"/>
      <c r="KIK210" s="77" t="s">
        <v>98</v>
      </c>
      <c r="KIL210" s="66"/>
      <c r="KIM210" s="66"/>
      <c r="KIN210" s="66"/>
      <c r="KIO210" s="77" t="s">
        <v>98</v>
      </c>
      <c r="KIP210" s="66"/>
      <c r="KIQ210" s="66"/>
      <c r="KIR210" s="66"/>
      <c r="KIS210" s="77" t="s">
        <v>98</v>
      </c>
      <c r="KIT210" s="66"/>
      <c r="KIU210" s="66"/>
      <c r="KIV210" s="66"/>
      <c r="KIW210" s="77" t="s">
        <v>98</v>
      </c>
      <c r="KIX210" s="66"/>
      <c r="KIY210" s="66"/>
      <c r="KIZ210" s="66"/>
      <c r="KJA210" s="77" t="s">
        <v>98</v>
      </c>
      <c r="KJB210" s="66"/>
      <c r="KJC210" s="66"/>
      <c r="KJD210" s="66"/>
      <c r="KJE210" s="77" t="s">
        <v>98</v>
      </c>
      <c r="KJF210" s="66"/>
      <c r="KJG210" s="66"/>
      <c r="KJH210" s="66"/>
      <c r="KJI210" s="77" t="s">
        <v>98</v>
      </c>
      <c r="KJJ210" s="66"/>
      <c r="KJK210" s="66"/>
      <c r="KJL210" s="66"/>
      <c r="KJM210" s="77" t="s">
        <v>98</v>
      </c>
      <c r="KJN210" s="66"/>
      <c r="KJO210" s="66"/>
      <c r="KJP210" s="66"/>
      <c r="KJQ210" s="77" t="s">
        <v>98</v>
      </c>
      <c r="KJR210" s="66"/>
      <c r="KJS210" s="66"/>
      <c r="KJT210" s="66"/>
      <c r="KJU210" s="77" t="s">
        <v>98</v>
      </c>
      <c r="KJV210" s="66"/>
      <c r="KJW210" s="66"/>
      <c r="KJX210" s="66"/>
      <c r="KJY210" s="77" t="s">
        <v>98</v>
      </c>
      <c r="KJZ210" s="66"/>
      <c r="KKA210" s="66"/>
      <c r="KKB210" s="66"/>
      <c r="KKC210" s="77" t="s">
        <v>98</v>
      </c>
      <c r="KKD210" s="66"/>
      <c r="KKE210" s="66"/>
      <c r="KKF210" s="66"/>
      <c r="KKG210" s="77" t="s">
        <v>98</v>
      </c>
      <c r="KKH210" s="66"/>
      <c r="KKI210" s="66"/>
      <c r="KKJ210" s="66"/>
      <c r="KKK210" s="77" t="s">
        <v>98</v>
      </c>
      <c r="KKL210" s="66"/>
      <c r="KKM210" s="66"/>
      <c r="KKN210" s="66"/>
      <c r="KKO210" s="77" t="s">
        <v>98</v>
      </c>
      <c r="KKP210" s="66"/>
      <c r="KKQ210" s="66"/>
      <c r="KKR210" s="66"/>
      <c r="KKS210" s="77" t="s">
        <v>98</v>
      </c>
      <c r="KKT210" s="66"/>
      <c r="KKU210" s="66"/>
      <c r="KKV210" s="66"/>
      <c r="KKW210" s="77" t="s">
        <v>98</v>
      </c>
      <c r="KKX210" s="66"/>
      <c r="KKY210" s="66"/>
      <c r="KKZ210" s="66"/>
      <c r="KLA210" s="77" t="s">
        <v>98</v>
      </c>
      <c r="KLB210" s="66"/>
      <c r="KLC210" s="66"/>
      <c r="KLD210" s="66"/>
      <c r="KLE210" s="77" t="s">
        <v>98</v>
      </c>
      <c r="KLF210" s="66"/>
      <c r="KLG210" s="66"/>
      <c r="KLH210" s="66"/>
      <c r="KLI210" s="77" t="s">
        <v>98</v>
      </c>
      <c r="KLJ210" s="66"/>
      <c r="KLK210" s="66"/>
      <c r="KLL210" s="66"/>
      <c r="KLM210" s="77" t="s">
        <v>98</v>
      </c>
      <c r="KLN210" s="66"/>
      <c r="KLO210" s="66"/>
      <c r="KLP210" s="66"/>
      <c r="KLQ210" s="77" t="s">
        <v>98</v>
      </c>
      <c r="KLR210" s="66"/>
      <c r="KLS210" s="66"/>
      <c r="KLT210" s="66"/>
      <c r="KLU210" s="77" t="s">
        <v>98</v>
      </c>
      <c r="KLV210" s="66"/>
      <c r="KLW210" s="66"/>
      <c r="KLX210" s="66"/>
      <c r="KLY210" s="77" t="s">
        <v>98</v>
      </c>
      <c r="KLZ210" s="66"/>
      <c r="KMA210" s="66"/>
      <c r="KMB210" s="66"/>
      <c r="KMC210" s="77" t="s">
        <v>98</v>
      </c>
      <c r="KMD210" s="66"/>
      <c r="KME210" s="66"/>
      <c r="KMF210" s="66"/>
      <c r="KMG210" s="77" t="s">
        <v>98</v>
      </c>
      <c r="KMH210" s="66"/>
      <c r="KMI210" s="66"/>
      <c r="KMJ210" s="66"/>
      <c r="KMK210" s="77" t="s">
        <v>98</v>
      </c>
      <c r="KML210" s="66"/>
      <c r="KMM210" s="66"/>
      <c r="KMN210" s="66"/>
      <c r="KMO210" s="77" t="s">
        <v>98</v>
      </c>
      <c r="KMP210" s="66"/>
      <c r="KMQ210" s="66"/>
      <c r="KMR210" s="66"/>
      <c r="KMS210" s="77" t="s">
        <v>98</v>
      </c>
      <c r="KMT210" s="66"/>
      <c r="KMU210" s="66"/>
      <c r="KMV210" s="66"/>
      <c r="KMW210" s="77" t="s">
        <v>98</v>
      </c>
      <c r="KMX210" s="66"/>
      <c r="KMY210" s="66"/>
      <c r="KMZ210" s="66"/>
      <c r="KNA210" s="77" t="s">
        <v>98</v>
      </c>
      <c r="KNB210" s="66"/>
      <c r="KNC210" s="66"/>
      <c r="KND210" s="66"/>
      <c r="KNE210" s="77" t="s">
        <v>98</v>
      </c>
      <c r="KNF210" s="66"/>
      <c r="KNG210" s="66"/>
      <c r="KNH210" s="66"/>
      <c r="KNI210" s="77" t="s">
        <v>98</v>
      </c>
      <c r="KNJ210" s="66"/>
      <c r="KNK210" s="66"/>
      <c r="KNL210" s="66"/>
      <c r="KNM210" s="77" t="s">
        <v>98</v>
      </c>
      <c r="KNN210" s="66"/>
      <c r="KNO210" s="66"/>
      <c r="KNP210" s="66"/>
      <c r="KNQ210" s="77" t="s">
        <v>98</v>
      </c>
      <c r="KNR210" s="66"/>
      <c r="KNS210" s="66"/>
      <c r="KNT210" s="66"/>
      <c r="KNU210" s="77" t="s">
        <v>98</v>
      </c>
      <c r="KNV210" s="66"/>
      <c r="KNW210" s="66"/>
      <c r="KNX210" s="66"/>
      <c r="KNY210" s="77" t="s">
        <v>98</v>
      </c>
      <c r="KNZ210" s="66"/>
      <c r="KOA210" s="66"/>
      <c r="KOB210" s="66"/>
      <c r="KOC210" s="77" t="s">
        <v>98</v>
      </c>
      <c r="KOD210" s="66"/>
      <c r="KOE210" s="66"/>
      <c r="KOF210" s="66"/>
      <c r="KOG210" s="77" t="s">
        <v>98</v>
      </c>
      <c r="KOH210" s="66"/>
      <c r="KOI210" s="66"/>
      <c r="KOJ210" s="66"/>
      <c r="KOK210" s="77" t="s">
        <v>98</v>
      </c>
      <c r="KOL210" s="66"/>
      <c r="KOM210" s="66"/>
      <c r="KON210" s="66"/>
      <c r="KOO210" s="77" t="s">
        <v>98</v>
      </c>
      <c r="KOP210" s="66"/>
      <c r="KOQ210" s="66"/>
      <c r="KOR210" s="66"/>
      <c r="KOS210" s="77" t="s">
        <v>98</v>
      </c>
      <c r="KOT210" s="66"/>
      <c r="KOU210" s="66"/>
      <c r="KOV210" s="66"/>
      <c r="KOW210" s="77" t="s">
        <v>98</v>
      </c>
      <c r="KOX210" s="66"/>
      <c r="KOY210" s="66"/>
      <c r="KOZ210" s="66"/>
      <c r="KPA210" s="77" t="s">
        <v>98</v>
      </c>
      <c r="KPB210" s="66"/>
      <c r="KPC210" s="66"/>
      <c r="KPD210" s="66"/>
      <c r="KPE210" s="77" t="s">
        <v>98</v>
      </c>
      <c r="KPF210" s="66"/>
      <c r="KPG210" s="66"/>
      <c r="KPH210" s="66"/>
      <c r="KPI210" s="77" t="s">
        <v>98</v>
      </c>
      <c r="KPJ210" s="66"/>
      <c r="KPK210" s="66"/>
      <c r="KPL210" s="66"/>
      <c r="KPM210" s="77" t="s">
        <v>98</v>
      </c>
      <c r="KPN210" s="66"/>
      <c r="KPO210" s="66"/>
      <c r="KPP210" s="66"/>
      <c r="KPQ210" s="77" t="s">
        <v>98</v>
      </c>
      <c r="KPR210" s="66"/>
      <c r="KPS210" s="66"/>
      <c r="KPT210" s="66"/>
      <c r="KPU210" s="77" t="s">
        <v>98</v>
      </c>
      <c r="KPV210" s="66"/>
      <c r="KPW210" s="66"/>
      <c r="KPX210" s="66"/>
      <c r="KPY210" s="77" t="s">
        <v>98</v>
      </c>
      <c r="KPZ210" s="66"/>
      <c r="KQA210" s="66"/>
      <c r="KQB210" s="66"/>
      <c r="KQC210" s="77" t="s">
        <v>98</v>
      </c>
      <c r="KQD210" s="66"/>
      <c r="KQE210" s="66"/>
      <c r="KQF210" s="66"/>
      <c r="KQG210" s="77" t="s">
        <v>98</v>
      </c>
      <c r="KQH210" s="66"/>
      <c r="KQI210" s="66"/>
      <c r="KQJ210" s="66"/>
      <c r="KQK210" s="77" t="s">
        <v>98</v>
      </c>
      <c r="KQL210" s="66"/>
      <c r="KQM210" s="66"/>
      <c r="KQN210" s="66"/>
      <c r="KQO210" s="77" t="s">
        <v>98</v>
      </c>
      <c r="KQP210" s="66"/>
      <c r="KQQ210" s="66"/>
      <c r="KQR210" s="66"/>
      <c r="KQS210" s="77" t="s">
        <v>98</v>
      </c>
      <c r="KQT210" s="66"/>
      <c r="KQU210" s="66"/>
      <c r="KQV210" s="66"/>
      <c r="KQW210" s="77" t="s">
        <v>98</v>
      </c>
      <c r="KQX210" s="66"/>
      <c r="KQY210" s="66"/>
      <c r="KQZ210" s="66"/>
      <c r="KRA210" s="77" t="s">
        <v>98</v>
      </c>
      <c r="KRB210" s="66"/>
      <c r="KRC210" s="66"/>
      <c r="KRD210" s="66"/>
      <c r="KRE210" s="77" t="s">
        <v>98</v>
      </c>
      <c r="KRF210" s="66"/>
      <c r="KRG210" s="66"/>
      <c r="KRH210" s="66"/>
      <c r="KRI210" s="77" t="s">
        <v>98</v>
      </c>
      <c r="KRJ210" s="66"/>
      <c r="KRK210" s="66"/>
      <c r="KRL210" s="66"/>
      <c r="KRM210" s="77" t="s">
        <v>98</v>
      </c>
      <c r="KRN210" s="66"/>
      <c r="KRO210" s="66"/>
      <c r="KRP210" s="66"/>
      <c r="KRQ210" s="77" t="s">
        <v>98</v>
      </c>
      <c r="KRR210" s="66"/>
      <c r="KRS210" s="66"/>
      <c r="KRT210" s="66"/>
      <c r="KRU210" s="77" t="s">
        <v>98</v>
      </c>
      <c r="KRV210" s="66"/>
      <c r="KRW210" s="66"/>
      <c r="KRX210" s="66"/>
      <c r="KRY210" s="77" t="s">
        <v>98</v>
      </c>
      <c r="KRZ210" s="66"/>
      <c r="KSA210" s="66"/>
      <c r="KSB210" s="66"/>
      <c r="KSC210" s="77" t="s">
        <v>98</v>
      </c>
      <c r="KSD210" s="66"/>
      <c r="KSE210" s="66"/>
      <c r="KSF210" s="66"/>
      <c r="KSG210" s="77" t="s">
        <v>98</v>
      </c>
      <c r="KSH210" s="66"/>
      <c r="KSI210" s="66"/>
      <c r="KSJ210" s="66"/>
      <c r="KSK210" s="77" t="s">
        <v>98</v>
      </c>
      <c r="KSL210" s="66"/>
      <c r="KSM210" s="66"/>
      <c r="KSN210" s="66"/>
      <c r="KSO210" s="77" t="s">
        <v>98</v>
      </c>
      <c r="KSP210" s="66"/>
      <c r="KSQ210" s="66"/>
      <c r="KSR210" s="66"/>
      <c r="KSS210" s="77" t="s">
        <v>98</v>
      </c>
      <c r="KST210" s="66"/>
      <c r="KSU210" s="66"/>
      <c r="KSV210" s="66"/>
      <c r="KSW210" s="77" t="s">
        <v>98</v>
      </c>
      <c r="KSX210" s="66"/>
      <c r="KSY210" s="66"/>
      <c r="KSZ210" s="66"/>
      <c r="KTA210" s="77" t="s">
        <v>98</v>
      </c>
      <c r="KTB210" s="66"/>
      <c r="KTC210" s="66"/>
      <c r="KTD210" s="66"/>
      <c r="KTE210" s="77" t="s">
        <v>98</v>
      </c>
      <c r="KTF210" s="66"/>
      <c r="KTG210" s="66"/>
      <c r="KTH210" s="66"/>
      <c r="KTI210" s="77" t="s">
        <v>98</v>
      </c>
      <c r="KTJ210" s="66"/>
      <c r="KTK210" s="66"/>
      <c r="KTL210" s="66"/>
      <c r="KTM210" s="77" t="s">
        <v>98</v>
      </c>
      <c r="KTN210" s="66"/>
      <c r="KTO210" s="66"/>
      <c r="KTP210" s="66"/>
      <c r="KTQ210" s="77" t="s">
        <v>98</v>
      </c>
      <c r="KTR210" s="66"/>
      <c r="KTS210" s="66"/>
      <c r="KTT210" s="66"/>
      <c r="KTU210" s="77" t="s">
        <v>98</v>
      </c>
      <c r="KTV210" s="66"/>
      <c r="KTW210" s="66"/>
      <c r="KTX210" s="66"/>
      <c r="KTY210" s="77" t="s">
        <v>98</v>
      </c>
      <c r="KTZ210" s="66"/>
      <c r="KUA210" s="66"/>
      <c r="KUB210" s="66"/>
      <c r="KUC210" s="77" t="s">
        <v>98</v>
      </c>
      <c r="KUD210" s="66"/>
      <c r="KUE210" s="66"/>
      <c r="KUF210" s="66"/>
      <c r="KUG210" s="77" t="s">
        <v>98</v>
      </c>
      <c r="KUH210" s="66"/>
      <c r="KUI210" s="66"/>
      <c r="KUJ210" s="66"/>
      <c r="KUK210" s="77" t="s">
        <v>98</v>
      </c>
      <c r="KUL210" s="66"/>
      <c r="KUM210" s="66"/>
      <c r="KUN210" s="66"/>
      <c r="KUO210" s="77" t="s">
        <v>98</v>
      </c>
      <c r="KUP210" s="66"/>
      <c r="KUQ210" s="66"/>
      <c r="KUR210" s="66"/>
      <c r="KUS210" s="77" t="s">
        <v>98</v>
      </c>
      <c r="KUT210" s="66"/>
      <c r="KUU210" s="66"/>
      <c r="KUV210" s="66"/>
      <c r="KUW210" s="77" t="s">
        <v>98</v>
      </c>
      <c r="KUX210" s="66"/>
      <c r="KUY210" s="66"/>
      <c r="KUZ210" s="66"/>
      <c r="KVA210" s="77" t="s">
        <v>98</v>
      </c>
      <c r="KVB210" s="66"/>
      <c r="KVC210" s="66"/>
      <c r="KVD210" s="66"/>
      <c r="KVE210" s="77" t="s">
        <v>98</v>
      </c>
      <c r="KVF210" s="66"/>
      <c r="KVG210" s="66"/>
      <c r="KVH210" s="66"/>
      <c r="KVI210" s="77" t="s">
        <v>98</v>
      </c>
      <c r="KVJ210" s="66"/>
      <c r="KVK210" s="66"/>
      <c r="KVL210" s="66"/>
      <c r="KVM210" s="77" t="s">
        <v>98</v>
      </c>
      <c r="KVN210" s="66"/>
      <c r="KVO210" s="66"/>
      <c r="KVP210" s="66"/>
      <c r="KVQ210" s="77" t="s">
        <v>98</v>
      </c>
      <c r="KVR210" s="66"/>
      <c r="KVS210" s="66"/>
      <c r="KVT210" s="66"/>
      <c r="KVU210" s="77" t="s">
        <v>98</v>
      </c>
      <c r="KVV210" s="66"/>
      <c r="KVW210" s="66"/>
      <c r="KVX210" s="66"/>
      <c r="KVY210" s="77" t="s">
        <v>98</v>
      </c>
      <c r="KVZ210" s="66"/>
      <c r="KWA210" s="66"/>
      <c r="KWB210" s="66"/>
      <c r="KWC210" s="77" t="s">
        <v>98</v>
      </c>
      <c r="KWD210" s="66"/>
      <c r="KWE210" s="66"/>
      <c r="KWF210" s="66"/>
      <c r="KWG210" s="77" t="s">
        <v>98</v>
      </c>
      <c r="KWH210" s="66"/>
      <c r="KWI210" s="66"/>
      <c r="KWJ210" s="66"/>
      <c r="KWK210" s="77" t="s">
        <v>98</v>
      </c>
      <c r="KWL210" s="66"/>
      <c r="KWM210" s="66"/>
      <c r="KWN210" s="66"/>
      <c r="KWO210" s="77" t="s">
        <v>98</v>
      </c>
      <c r="KWP210" s="66"/>
      <c r="KWQ210" s="66"/>
      <c r="KWR210" s="66"/>
      <c r="KWS210" s="77" t="s">
        <v>98</v>
      </c>
      <c r="KWT210" s="66"/>
      <c r="KWU210" s="66"/>
      <c r="KWV210" s="66"/>
      <c r="KWW210" s="77" t="s">
        <v>98</v>
      </c>
      <c r="KWX210" s="66"/>
      <c r="KWY210" s="66"/>
      <c r="KWZ210" s="66"/>
      <c r="KXA210" s="77" t="s">
        <v>98</v>
      </c>
      <c r="KXB210" s="66"/>
      <c r="KXC210" s="66"/>
      <c r="KXD210" s="66"/>
      <c r="KXE210" s="77" t="s">
        <v>98</v>
      </c>
      <c r="KXF210" s="66"/>
      <c r="KXG210" s="66"/>
      <c r="KXH210" s="66"/>
      <c r="KXI210" s="77" t="s">
        <v>98</v>
      </c>
      <c r="KXJ210" s="66"/>
      <c r="KXK210" s="66"/>
      <c r="KXL210" s="66"/>
      <c r="KXM210" s="77" t="s">
        <v>98</v>
      </c>
      <c r="KXN210" s="66"/>
      <c r="KXO210" s="66"/>
      <c r="KXP210" s="66"/>
      <c r="KXQ210" s="77" t="s">
        <v>98</v>
      </c>
      <c r="KXR210" s="66"/>
      <c r="KXS210" s="66"/>
      <c r="KXT210" s="66"/>
      <c r="KXU210" s="77" t="s">
        <v>98</v>
      </c>
      <c r="KXV210" s="66"/>
      <c r="KXW210" s="66"/>
      <c r="KXX210" s="66"/>
      <c r="KXY210" s="77" t="s">
        <v>98</v>
      </c>
      <c r="KXZ210" s="66"/>
      <c r="KYA210" s="66"/>
      <c r="KYB210" s="66"/>
      <c r="KYC210" s="77" t="s">
        <v>98</v>
      </c>
      <c r="KYD210" s="66"/>
      <c r="KYE210" s="66"/>
      <c r="KYF210" s="66"/>
      <c r="KYG210" s="77" t="s">
        <v>98</v>
      </c>
      <c r="KYH210" s="66"/>
      <c r="KYI210" s="66"/>
      <c r="KYJ210" s="66"/>
      <c r="KYK210" s="77" t="s">
        <v>98</v>
      </c>
      <c r="KYL210" s="66"/>
      <c r="KYM210" s="66"/>
      <c r="KYN210" s="66"/>
      <c r="KYO210" s="77" t="s">
        <v>98</v>
      </c>
      <c r="KYP210" s="66"/>
      <c r="KYQ210" s="66"/>
      <c r="KYR210" s="66"/>
      <c r="KYS210" s="77" t="s">
        <v>98</v>
      </c>
      <c r="KYT210" s="66"/>
      <c r="KYU210" s="66"/>
      <c r="KYV210" s="66"/>
      <c r="KYW210" s="77" t="s">
        <v>98</v>
      </c>
      <c r="KYX210" s="66"/>
      <c r="KYY210" s="66"/>
      <c r="KYZ210" s="66"/>
      <c r="KZA210" s="77" t="s">
        <v>98</v>
      </c>
      <c r="KZB210" s="66"/>
      <c r="KZC210" s="66"/>
      <c r="KZD210" s="66"/>
      <c r="KZE210" s="77" t="s">
        <v>98</v>
      </c>
      <c r="KZF210" s="66"/>
      <c r="KZG210" s="66"/>
      <c r="KZH210" s="66"/>
      <c r="KZI210" s="77" t="s">
        <v>98</v>
      </c>
      <c r="KZJ210" s="66"/>
      <c r="KZK210" s="66"/>
      <c r="KZL210" s="66"/>
      <c r="KZM210" s="77" t="s">
        <v>98</v>
      </c>
      <c r="KZN210" s="66"/>
      <c r="KZO210" s="66"/>
      <c r="KZP210" s="66"/>
      <c r="KZQ210" s="77" t="s">
        <v>98</v>
      </c>
      <c r="KZR210" s="66"/>
      <c r="KZS210" s="66"/>
      <c r="KZT210" s="66"/>
      <c r="KZU210" s="77" t="s">
        <v>98</v>
      </c>
      <c r="KZV210" s="66"/>
      <c r="KZW210" s="66"/>
      <c r="KZX210" s="66"/>
      <c r="KZY210" s="77" t="s">
        <v>98</v>
      </c>
      <c r="KZZ210" s="66"/>
      <c r="LAA210" s="66"/>
      <c r="LAB210" s="66"/>
      <c r="LAC210" s="77" t="s">
        <v>98</v>
      </c>
      <c r="LAD210" s="66"/>
      <c r="LAE210" s="66"/>
      <c r="LAF210" s="66"/>
      <c r="LAG210" s="77" t="s">
        <v>98</v>
      </c>
      <c r="LAH210" s="66"/>
      <c r="LAI210" s="66"/>
      <c r="LAJ210" s="66"/>
      <c r="LAK210" s="77" t="s">
        <v>98</v>
      </c>
      <c r="LAL210" s="66"/>
      <c r="LAM210" s="66"/>
      <c r="LAN210" s="66"/>
      <c r="LAO210" s="77" t="s">
        <v>98</v>
      </c>
      <c r="LAP210" s="66"/>
      <c r="LAQ210" s="66"/>
      <c r="LAR210" s="66"/>
      <c r="LAS210" s="77" t="s">
        <v>98</v>
      </c>
      <c r="LAT210" s="66"/>
      <c r="LAU210" s="66"/>
      <c r="LAV210" s="66"/>
      <c r="LAW210" s="77" t="s">
        <v>98</v>
      </c>
      <c r="LAX210" s="66"/>
      <c r="LAY210" s="66"/>
      <c r="LAZ210" s="66"/>
      <c r="LBA210" s="77" t="s">
        <v>98</v>
      </c>
      <c r="LBB210" s="66"/>
      <c r="LBC210" s="66"/>
      <c r="LBD210" s="66"/>
      <c r="LBE210" s="77" t="s">
        <v>98</v>
      </c>
      <c r="LBF210" s="66"/>
      <c r="LBG210" s="66"/>
      <c r="LBH210" s="66"/>
      <c r="LBI210" s="77" t="s">
        <v>98</v>
      </c>
      <c r="LBJ210" s="66"/>
      <c r="LBK210" s="66"/>
      <c r="LBL210" s="66"/>
      <c r="LBM210" s="77" t="s">
        <v>98</v>
      </c>
      <c r="LBN210" s="66"/>
      <c r="LBO210" s="66"/>
      <c r="LBP210" s="66"/>
      <c r="LBQ210" s="77" t="s">
        <v>98</v>
      </c>
      <c r="LBR210" s="66"/>
      <c r="LBS210" s="66"/>
      <c r="LBT210" s="66"/>
      <c r="LBU210" s="77" t="s">
        <v>98</v>
      </c>
      <c r="LBV210" s="66"/>
      <c r="LBW210" s="66"/>
      <c r="LBX210" s="66"/>
      <c r="LBY210" s="77" t="s">
        <v>98</v>
      </c>
      <c r="LBZ210" s="66"/>
      <c r="LCA210" s="66"/>
      <c r="LCB210" s="66"/>
      <c r="LCC210" s="77" t="s">
        <v>98</v>
      </c>
      <c r="LCD210" s="66"/>
      <c r="LCE210" s="66"/>
      <c r="LCF210" s="66"/>
      <c r="LCG210" s="77" t="s">
        <v>98</v>
      </c>
      <c r="LCH210" s="66"/>
      <c r="LCI210" s="66"/>
      <c r="LCJ210" s="66"/>
      <c r="LCK210" s="77" t="s">
        <v>98</v>
      </c>
      <c r="LCL210" s="66"/>
      <c r="LCM210" s="66"/>
      <c r="LCN210" s="66"/>
      <c r="LCO210" s="77" t="s">
        <v>98</v>
      </c>
      <c r="LCP210" s="66"/>
      <c r="LCQ210" s="66"/>
      <c r="LCR210" s="66"/>
      <c r="LCS210" s="77" t="s">
        <v>98</v>
      </c>
      <c r="LCT210" s="66"/>
      <c r="LCU210" s="66"/>
      <c r="LCV210" s="66"/>
      <c r="LCW210" s="77" t="s">
        <v>98</v>
      </c>
      <c r="LCX210" s="66"/>
      <c r="LCY210" s="66"/>
      <c r="LCZ210" s="66"/>
      <c r="LDA210" s="77" t="s">
        <v>98</v>
      </c>
      <c r="LDB210" s="66"/>
      <c r="LDC210" s="66"/>
      <c r="LDD210" s="66"/>
      <c r="LDE210" s="77" t="s">
        <v>98</v>
      </c>
      <c r="LDF210" s="66"/>
      <c r="LDG210" s="66"/>
      <c r="LDH210" s="66"/>
      <c r="LDI210" s="77" t="s">
        <v>98</v>
      </c>
      <c r="LDJ210" s="66"/>
      <c r="LDK210" s="66"/>
      <c r="LDL210" s="66"/>
      <c r="LDM210" s="77" t="s">
        <v>98</v>
      </c>
      <c r="LDN210" s="66"/>
      <c r="LDO210" s="66"/>
      <c r="LDP210" s="66"/>
      <c r="LDQ210" s="77" t="s">
        <v>98</v>
      </c>
      <c r="LDR210" s="66"/>
      <c r="LDS210" s="66"/>
      <c r="LDT210" s="66"/>
      <c r="LDU210" s="77" t="s">
        <v>98</v>
      </c>
      <c r="LDV210" s="66"/>
      <c r="LDW210" s="66"/>
      <c r="LDX210" s="66"/>
      <c r="LDY210" s="77" t="s">
        <v>98</v>
      </c>
      <c r="LDZ210" s="66"/>
      <c r="LEA210" s="66"/>
      <c r="LEB210" s="66"/>
      <c r="LEC210" s="77" t="s">
        <v>98</v>
      </c>
      <c r="LED210" s="66"/>
      <c r="LEE210" s="66"/>
      <c r="LEF210" s="66"/>
      <c r="LEG210" s="77" t="s">
        <v>98</v>
      </c>
      <c r="LEH210" s="66"/>
      <c r="LEI210" s="66"/>
      <c r="LEJ210" s="66"/>
      <c r="LEK210" s="77" t="s">
        <v>98</v>
      </c>
      <c r="LEL210" s="66"/>
      <c r="LEM210" s="66"/>
      <c r="LEN210" s="66"/>
      <c r="LEO210" s="77" t="s">
        <v>98</v>
      </c>
      <c r="LEP210" s="66"/>
      <c r="LEQ210" s="66"/>
      <c r="LER210" s="66"/>
      <c r="LES210" s="77" t="s">
        <v>98</v>
      </c>
      <c r="LET210" s="66"/>
      <c r="LEU210" s="66"/>
      <c r="LEV210" s="66"/>
      <c r="LEW210" s="77" t="s">
        <v>98</v>
      </c>
      <c r="LEX210" s="66"/>
      <c r="LEY210" s="66"/>
      <c r="LEZ210" s="66"/>
      <c r="LFA210" s="77" t="s">
        <v>98</v>
      </c>
      <c r="LFB210" s="66"/>
      <c r="LFC210" s="66"/>
      <c r="LFD210" s="66"/>
      <c r="LFE210" s="77" t="s">
        <v>98</v>
      </c>
      <c r="LFF210" s="66"/>
      <c r="LFG210" s="66"/>
      <c r="LFH210" s="66"/>
      <c r="LFI210" s="77" t="s">
        <v>98</v>
      </c>
      <c r="LFJ210" s="66"/>
      <c r="LFK210" s="66"/>
      <c r="LFL210" s="66"/>
      <c r="LFM210" s="77" t="s">
        <v>98</v>
      </c>
      <c r="LFN210" s="66"/>
      <c r="LFO210" s="66"/>
      <c r="LFP210" s="66"/>
      <c r="LFQ210" s="77" t="s">
        <v>98</v>
      </c>
      <c r="LFR210" s="66"/>
      <c r="LFS210" s="66"/>
      <c r="LFT210" s="66"/>
      <c r="LFU210" s="77" t="s">
        <v>98</v>
      </c>
      <c r="LFV210" s="66"/>
      <c r="LFW210" s="66"/>
      <c r="LFX210" s="66"/>
      <c r="LFY210" s="77" t="s">
        <v>98</v>
      </c>
      <c r="LFZ210" s="66"/>
      <c r="LGA210" s="66"/>
      <c r="LGB210" s="66"/>
      <c r="LGC210" s="77" t="s">
        <v>98</v>
      </c>
      <c r="LGD210" s="66"/>
      <c r="LGE210" s="66"/>
      <c r="LGF210" s="66"/>
      <c r="LGG210" s="77" t="s">
        <v>98</v>
      </c>
      <c r="LGH210" s="66"/>
      <c r="LGI210" s="66"/>
      <c r="LGJ210" s="66"/>
      <c r="LGK210" s="77" t="s">
        <v>98</v>
      </c>
      <c r="LGL210" s="66"/>
      <c r="LGM210" s="66"/>
      <c r="LGN210" s="66"/>
      <c r="LGO210" s="77" t="s">
        <v>98</v>
      </c>
      <c r="LGP210" s="66"/>
      <c r="LGQ210" s="66"/>
      <c r="LGR210" s="66"/>
      <c r="LGS210" s="77" t="s">
        <v>98</v>
      </c>
      <c r="LGT210" s="66"/>
      <c r="LGU210" s="66"/>
      <c r="LGV210" s="66"/>
      <c r="LGW210" s="77" t="s">
        <v>98</v>
      </c>
      <c r="LGX210" s="66"/>
      <c r="LGY210" s="66"/>
      <c r="LGZ210" s="66"/>
      <c r="LHA210" s="77" t="s">
        <v>98</v>
      </c>
      <c r="LHB210" s="66"/>
      <c r="LHC210" s="66"/>
      <c r="LHD210" s="66"/>
      <c r="LHE210" s="77" t="s">
        <v>98</v>
      </c>
      <c r="LHF210" s="66"/>
      <c r="LHG210" s="66"/>
      <c r="LHH210" s="66"/>
      <c r="LHI210" s="77" t="s">
        <v>98</v>
      </c>
      <c r="LHJ210" s="66"/>
      <c r="LHK210" s="66"/>
      <c r="LHL210" s="66"/>
      <c r="LHM210" s="77" t="s">
        <v>98</v>
      </c>
      <c r="LHN210" s="66"/>
      <c r="LHO210" s="66"/>
      <c r="LHP210" s="66"/>
      <c r="LHQ210" s="77" t="s">
        <v>98</v>
      </c>
      <c r="LHR210" s="66"/>
      <c r="LHS210" s="66"/>
      <c r="LHT210" s="66"/>
      <c r="LHU210" s="77" t="s">
        <v>98</v>
      </c>
      <c r="LHV210" s="66"/>
      <c r="LHW210" s="66"/>
      <c r="LHX210" s="66"/>
      <c r="LHY210" s="77" t="s">
        <v>98</v>
      </c>
      <c r="LHZ210" s="66"/>
      <c r="LIA210" s="66"/>
      <c r="LIB210" s="66"/>
      <c r="LIC210" s="77" t="s">
        <v>98</v>
      </c>
      <c r="LID210" s="66"/>
      <c r="LIE210" s="66"/>
      <c r="LIF210" s="66"/>
      <c r="LIG210" s="77" t="s">
        <v>98</v>
      </c>
      <c r="LIH210" s="66"/>
      <c r="LII210" s="66"/>
      <c r="LIJ210" s="66"/>
      <c r="LIK210" s="77" t="s">
        <v>98</v>
      </c>
      <c r="LIL210" s="66"/>
      <c r="LIM210" s="66"/>
      <c r="LIN210" s="66"/>
      <c r="LIO210" s="77" t="s">
        <v>98</v>
      </c>
      <c r="LIP210" s="66"/>
      <c r="LIQ210" s="66"/>
      <c r="LIR210" s="66"/>
      <c r="LIS210" s="77" t="s">
        <v>98</v>
      </c>
      <c r="LIT210" s="66"/>
      <c r="LIU210" s="66"/>
      <c r="LIV210" s="66"/>
      <c r="LIW210" s="77" t="s">
        <v>98</v>
      </c>
      <c r="LIX210" s="66"/>
      <c r="LIY210" s="66"/>
      <c r="LIZ210" s="66"/>
      <c r="LJA210" s="77" t="s">
        <v>98</v>
      </c>
      <c r="LJB210" s="66"/>
      <c r="LJC210" s="66"/>
      <c r="LJD210" s="66"/>
      <c r="LJE210" s="77" t="s">
        <v>98</v>
      </c>
      <c r="LJF210" s="66"/>
      <c r="LJG210" s="66"/>
      <c r="LJH210" s="66"/>
      <c r="LJI210" s="77" t="s">
        <v>98</v>
      </c>
      <c r="LJJ210" s="66"/>
      <c r="LJK210" s="66"/>
      <c r="LJL210" s="66"/>
      <c r="LJM210" s="77" t="s">
        <v>98</v>
      </c>
      <c r="LJN210" s="66"/>
      <c r="LJO210" s="66"/>
      <c r="LJP210" s="66"/>
      <c r="LJQ210" s="77" t="s">
        <v>98</v>
      </c>
      <c r="LJR210" s="66"/>
      <c r="LJS210" s="66"/>
      <c r="LJT210" s="66"/>
      <c r="LJU210" s="77" t="s">
        <v>98</v>
      </c>
      <c r="LJV210" s="66"/>
      <c r="LJW210" s="66"/>
      <c r="LJX210" s="66"/>
      <c r="LJY210" s="77" t="s">
        <v>98</v>
      </c>
      <c r="LJZ210" s="66"/>
      <c r="LKA210" s="66"/>
      <c r="LKB210" s="66"/>
      <c r="LKC210" s="77" t="s">
        <v>98</v>
      </c>
      <c r="LKD210" s="66"/>
      <c r="LKE210" s="66"/>
      <c r="LKF210" s="66"/>
      <c r="LKG210" s="77" t="s">
        <v>98</v>
      </c>
      <c r="LKH210" s="66"/>
      <c r="LKI210" s="66"/>
      <c r="LKJ210" s="66"/>
      <c r="LKK210" s="77" t="s">
        <v>98</v>
      </c>
      <c r="LKL210" s="66"/>
      <c r="LKM210" s="66"/>
      <c r="LKN210" s="66"/>
      <c r="LKO210" s="77" t="s">
        <v>98</v>
      </c>
      <c r="LKP210" s="66"/>
      <c r="LKQ210" s="66"/>
      <c r="LKR210" s="66"/>
      <c r="LKS210" s="77" t="s">
        <v>98</v>
      </c>
      <c r="LKT210" s="66"/>
      <c r="LKU210" s="66"/>
      <c r="LKV210" s="66"/>
      <c r="LKW210" s="77" t="s">
        <v>98</v>
      </c>
      <c r="LKX210" s="66"/>
      <c r="LKY210" s="66"/>
      <c r="LKZ210" s="66"/>
      <c r="LLA210" s="77" t="s">
        <v>98</v>
      </c>
      <c r="LLB210" s="66"/>
      <c r="LLC210" s="66"/>
      <c r="LLD210" s="66"/>
      <c r="LLE210" s="77" t="s">
        <v>98</v>
      </c>
      <c r="LLF210" s="66"/>
      <c r="LLG210" s="66"/>
      <c r="LLH210" s="66"/>
      <c r="LLI210" s="77" t="s">
        <v>98</v>
      </c>
      <c r="LLJ210" s="66"/>
      <c r="LLK210" s="66"/>
      <c r="LLL210" s="66"/>
      <c r="LLM210" s="77" t="s">
        <v>98</v>
      </c>
      <c r="LLN210" s="66"/>
      <c r="LLO210" s="66"/>
      <c r="LLP210" s="66"/>
      <c r="LLQ210" s="77" t="s">
        <v>98</v>
      </c>
      <c r="LLR210" s="66"/>
      <c r="LLS210" s="66"/>
      <c r="LLT210" s="66"/>
      <c r="LLU210" s="77" t="s">
        <v>98</v>
      </c>
      <c r="LLV210" s="66"/>
      <c r="LLW210" s="66"/>
      <c r="LLX210" s="66"/>
      <c r="LLY210" s="77" t="s">
        <v>98</v>
      </c>
      <c r="LLZ210" s="66"/>
      <c r="LMA210" s="66"/>
      <c r="LMB210" s="66"/>
      <c r="LMC210" s="77" t="s">
        <v>98</v>
      </c>
      <c r="LMD210" s="66"/>
      <c r="LME210" s="66"/>
      <c r="LMF210" s="66"/>
      <c r="LMG210" s="77" t="s">
        <v>98</v>
      </c>
      <c r="LMH210" s="66"/>
      <c r="LMI210" s="66"/>
      <c r="LMJ210" s="66"/>
      <c r="LMK210" s="77" t="s">
        <v>98</v>
      </c>
      <c r="LML210" s="66"/>
      <c r="LMM210" s="66"/>
      <c r="LMN210" s="66"/>
      <c r="LMO210" s="77" t="s">
        <v>98</v>
      </c>
      <c r="LMP210" s="66"/>
      <c r="LMQ210" s="66"/>
      <c r="LMR210" s="66"/>
      <c r="LMS210" s="77" t="s">
        <v>98</v>
      </c>
      <c r="LMT210" s="66"/>
      <c r="LMU210" s="66"/>
      <c r="LMV210" s="66"/>
      <c r="LMW210" s="77" t="s">
        <v>98</v>
      </c>
      <c r="LMX210" s="66"/>
      <c r="LMY210" s="66"/>
      <c r="LMZ210" s="66"/>
      <c r="LNA210" s="77" t="s">
        <v>98</v>
      </c>
      <c r="LNB210" s="66"/>
      <c r="LNC210" s="66"/>
      <c r="LND210" s="66"/>
      <c r="LNE210" s="77" t="s">
        <v>98</v>
      </c>
      <c r="LNF210" s="66"/>
      <c r="LNG210" s="66"/>
      <c r="LNH210" s="66"/>
      <c r="LNI210" s="77" t="s">
        <v>98</v>
      </c>
      <c r="LNJ210" s="66"/>
      <c r="LNK210" s="66"/>
      <c r="LNL210" s="66"/>
      <c r="LNM210" s="77" t="s">
        <v>98</v>
      </c>
      <c r="LNN210" s="66"/>
      <c r="LNO210" s="66"/>
      <c r="LNP210" s="66"/>
      <c r="LNQ210" s="77" t="s">
        <v>98</v>
      </c>
      <c r="LNR210" s="66"/>
      <c r="LNS210" s="66"/>
      <c r="LNT210" s="66"/>
      <c r="LNU210" s="77" t="s">
        <v>98</v>
      </c>
      <c r="LNV210" s="66"/>
      <c r="LNW210" s="66"/>
      <c r="LNX210" s="66"/>
      <c r="LNY210" s="77" t="s">
        <v>98</v>
      </c>
      <c r="LNZ210" s="66"/>
      <c r="LOA210" s="66"/>
      <c r="LOB210" s="66"/>
      <c r="LOC210" s="77" t="s">
        <v>98</v>
      </c>
      <c r="LOD210" s="66"/>
      <c r="LOE210" s="66"/>
      <c r="LOF210" s="66"/>
      <c r="LOG210" s="77" t="s">
        <v>98</v>
      </c>
      <c r="LOH210" s="66"/>
      <c r="LOI210" s="66"/>
      <c r="LOJ210" s="66"/>
      <c r="LOK210" s="77" t="s">
        <v>98</v>
      </c>
      <c r="LOL210" s="66"/>
      <c r="LOM210" s="66"/>
      <c r="LON210" s="66"/>
      <c r="LOO210" s="77" t="s">
        <v>98</v>
      </c>
      <c r="LOP210" s="66"/>
      <c r="LOQ210" s="66"/>
      <c r="LOR210" s="66"/>
      <c r="LOS210" s="77" t="s">
        <v>98</v>
      </c>
      <c r="LOT210" s="66"/>
      <c r="LOU210" s="66"/>
      <c r="LOV210" s="66"/>
      <c r="LOW210" s="77" t="s">
        <v>98</v>
      </c>
      <c r="LOX210" s="66"/>
      <c r="LOY210" s="66"/>
      <c r="LOZ210" s="66"/>
      <c r="LPA210" s="77" t="s">
        <v>98</v>
      </c>
      <c r="LPB210" s="66"/>
      <c r="LPC210" s="66"/>
      <c r="LPD210" s="66"/>
      <c r="LPE210" s="77" t="s">
        <v>98</v>
      </c>
      <c r="LPF210" s="66"/>
      <c r="LPG210" s="66"/>
      <c r="LPH210" s="66"/>
      <c r="LPI210" s="77" t="s">
        <v>98</v>
      </c>
      <c r="LPJ210" s="66"/>
      <c r="LPK210" s="66"/>
      <c r="LPL210" s="66"/>
      <c r="LPM210" s="77" t="s">
        <v>98</v>
      </c>
      <c r="LPN210" s="66"/>
      <c r="LPO210" s="66"/>
      <c r="LPP210" s="66"/>
      <c r="LPQ210" s="77" t="s">
        <v>98</v>
      </c>
      <c r="LPR210" s="66"/>
      <c r="LPS210" s="66"/>
      <c r="LPT210" s="66"/>
      <c r="LPU210" s="77" t="s">
        <v>98</v>
      </c>
      <c r="LPV210" s="66"/>
      <c r="LPW210" s="66"/>
      <c r="LPX210" s="66"/>
      <c r="LPY210" s="77" t="s">
        <v>98</v>
      </c>
      <c r="LPZ210" s="66"/>
      <c r="LQA210" s="66"/>
      <c r="LQB210" s="66"/>
      <c r="LQC210" s="77" t="s">
        <v>98</v>
      </c>
      <c r="LQD210" s="66"/>
      <c r="LQE210" s="66"/>
      <c r="LQF210" s="66"/>
      <c r="LQG210" s="77" t="s">
        <v>98</v>
      </c>
      <c r="LQH210" s="66"/>
      <c r="LQI210" s="66"/>
      <c r="LQJ210" s="66"/>
      <c r="LQK210" s="77" t="s">
        <v>98</v>
      </c>
      <c r="LQL210" s="66"/>
      <c r="LQM210" s="66"/>
      <c r="LQN210" s="66"/>
      <c r="LQO210" s="77" t="s">
        <v>98</v>
      </c>
      <c r="LQP210" s="66"/>
      <c r="LQQ210" s="66"/>
      <c r="LQR210" s="66"/>
      <c r="LQS210" s="77" t="s">
        <v>98</v>
      </c>
      <c r="LQT210" s="66"/>
      <c r="LQU210" s="66"/>
      <c r="LQV210" s="66"/>
      <c r="LQW210" s="77" t="s">
        <v>98</v>
      </c>
      <c r="LQX210" s="66"/>
      <c r="LQY210" s="66"/>
      <c r="LQZ210" s="66"/>
      <c r="LRA210" s="77" t="s">
        <v>98</v>
      </c>
      <c r="LRB210" s="66"/>
      <c r="LRC210" s="66"/>
      <c r="LRD210" s="66"/>
      <c r="LRE210" s="77" t="s">
        <v>98</v>
      </c>
      <c r="LRF210" s="66"/>
      <c r="LRG210" s="66"/>
      <c r="LRH210" s="66"/>
      <c r="LRI210" s="77" t="s">
        <v>98</v>
      </c>
      <c r="LRJ210" s="66"/>
      <c r="LRK210" s="66"/>
      <c r="LRL210" s="66"/>
      <c r="LRM210" s="77" t="s">
        <v>98</v>
      </c>
      <c r="LRN210" s="66"/>
      <c r="LRO210" s="66"/>
      <c r="LRP210" s="66"/>
      <c r="LRQ210" s="77" t="s">
        <v>98</v>
      </c>
      <c r="LRR210" s="66"/>
      <c r="LRS210" s="66"/>
      <c r="LRT210" s="66"/>
      <c r="LRU210" s="77" t="s">
        <v>98</v>
      </c>
      <c r="LRV210" s="66"/>
      <c r="LRW210" s="66"/>
      <c r="LRX210" s="66"/>
      <c r="LRY210" s="77" t="s">
        <v>98</v>
      </c>
      <c r="LRZ210" s="66"/>
      <c r="LSA210" s="66"/>
      <c r="LSB210" s="66"/>
      <c r="LSC210" s="77" t="s">
        <v>98</v>
      </c>
      <c r="LSD210" s="66"/>
      <c r="LSE210" s="66"/>
      <c r="LSF210" s="66"/>
      <c r="LSG210" s="77" t="s">
        <v>98</v>
      </c>
      <c r="LSH210" s="66"/>
      <c r="LSI210" s="66"/>
      <c r="LSJ210" s="66"/>
      <c r="LSK210" s="77" t="s">
        <v>98</v>
      </c>
      <c r="LSL210" s="66"/>
      <c r="LSM210" s="66"/>
      <c r="LSN210" s="66"/>
      <c r="LSO210" s="77" t="s">
        <v>98</v>
      </c>
      <c r="LSP210" s="66"/>
      <c r="LSQ210" s="66"/>
      <c r="LSR210" s="66"/>
      <c r="LSS210" s="77" t="s">
        <v>98</v>
      </c>
      <c r="LST210" s="66"/>
      <c r="LSU210" s="66"/>
      <c r="LSV210" s="66"/>
      <c r="LSW210" s="77" t="s">
        <v>98</v>
      </c>
      <c r="LSX210" s="66"/>
      <c r="LSY210" s="66"/>
      <c r="LSZ210" s="66"/>
      <c r="LTA210" s="77" t="s">
        <v>98</v>
      </c>
      <c r="LTB210" s="66"/>
      <c r="LTC210" s="66"/>
      <c r="LTD210" s="66"/>
      <c r="LTE210" s="77" t="s">
        <v>98</v>
      </c>
      <c r="LTF210" s="66"/>
      <c r="LTG210" s="66"/>
      <c r="LTH210" s="66"/>
      <c r="LTI210" s="77" t="s">
        <v>98</v>
      </c>
      <c r="LTJ210" s="66"/>
      <c r="LTK210" s="66"/>
      <c r="LTL210" s="66"/>
      <c r="LTM210" s="77" t="s">
        <v>98</v>
      </c>
      <c r="LTN210" s="66"/>
      <c r="LTO210" s="66"/>
      <c r="LTP210" s="66"/>
      <c r="LTQ210" s="77" t="s">
        <v>98</v>
      </c>
      <c r="LTR210" s="66"/>
      <c r="LTS210" s="66"/>
      <c r="LTT210" s="66"/>
      <c r="LTU210" s="77" t="s">
        <v>98</v>
      </c>
      <c r="LTV210" s="66"/>
      <c r="LTW210" s="66"/>
      <c r="LTX210" s="66"/>
      <c r="LTY210" s="77" t="s">
        <v>98</v>
      </c>
      <c r="LTZ210" s="66"/>
      <c r="LUA210" s="66"/>
      <c r="LUB210" s="66"/>
      <c r="LUC210" s="77" t="s">
        <v>98</v>
      </c>
      <c r="LUD210" s="66"/>
      <c r="LUE210" s="66"/>
      <c r="LUF210" s="66"/>
      <c r="LUG210" s="77" t="s">
        <v>98</v>
      </c>
      <c r="LUH210" s="66"/>
      <c r="LUI210" s="66"/>
      <c r="LUJ210" s="66"/>
      <c r="LUK210" s="77" t="s">
        <v>98</v>
      </c>
      <c r="LUL210" s="66"/>
      <c r="LUM210" s="66"/>
      <c r="LUN210" s="66"/>
      <c r="LUO210" s="77" t="s">
        <v>98</v>
      </c>
      <c r="LUP210" s="66"/>
      <c r="LUQ210" s="66"/>
      <c r="LUR210" s="66"/>
      <c r="LUS210" s="77" t="s">
        <v>98</v>
      </c>
      <c r="LUT210" s="66"/>
      <c r="LUU210" s="66"/>
      <c r="LUV210" s="66"/>
      <c r="LUW210" s="77" t="s">
        <v>98</v>
      </c>
      <c r="LUX210" s="66"/>
      <c r="LUY210" s="66"/>
      <c r="LUZ210" s="66"/>
      <c r="LVA210" s="77" t="s">
        <v>98</v>
      </c>
      <c r="LVB210" s="66"/>
      <c r="LVC210" s="66"/>
      <c r="LVD210" s="66"/>
      <c r="LVE210" s="77" t="s">
        <v>98</v>
      </c>
      <c r="LVF210" s="66"/>
      <c r="LVG210" s="66"/>
      <c r="LVH210" s="66"/>
      <c r="LVI210" s="77" t="s">
        <v>98</v>
      </c>
      <c r="LVJ210" s="66"/>
      <c r="LVK210" s="66"/>
      <c r="LVL210" s="66"/>
      <c r="LVM210" s="77" t="s">
        <v>98</v>
      </c>
      <c r="LVN210" s="66"/>
      <c r="LVO210" s="66"/>
      <c r="LVP210" s="66"/>
      <c r="LVQ210" s="77" t="s">
        <v>98</v>
      </c>
      <c r="LVR210" s="66"/>
      <c r="LVS210" s="66"/>
      <c r="LVT210" s="66"/>
      <c r="LVU210" s="77" t="s">
        <v>98</v>
      </c>
      <c r="LVV210" s="66"/>
      <c r="LVW210" s="66"/>
      <c r="LVX210" s="66"/>
      <c r="LVY210" s="77" t="s">
        <v>98</v>
      </c>
      <c r="LVZ210" s="66"/>
      <c r="LWA210" s="66"/>
      <c r="LWB210" s="66"/>
      <c r="LWC210" s="77" t="s">
        <v>98</v>
      </c>
      <c r="LWD210" s="66"/>
      <c r="LWE210" s="66"/>
      <c r="LWF210" s="66"/>
      <c r="LWG210" s="77" t="s">
        <v>98</v>
      </c>
      <c r="LWH210" s="66"/>
      <c r="LWI210" s="66"/>
      <c r="LWJ210" s="66"/>
      <c r="LWK210" s="77" t="s">
        <v>98</v>
      </c>
      <c r="LWL210" s="66"/>
      <c r="LWM210" s="66"/>
      <c r="LWN210" s="66"/>
      <c r="LWO210" s="77" t="s">
        <v>98</v>
      </c>
      <c r="LWP210" s="66"/>
      <c r="LWQ210" s="66"/>
      <c r="LWR210" s="66"/>
      <c r="LWS210" s="77" t="s">
        <v>98</v>
      </c>
      <c r="LWT210" s="66"/>
      <c r="LWU210" s="66"/>
      <c r="LWV210" s="66"/>
      <c r="LWW210" s="77" t="s">
        <v>98</v>
      </c>
      <c r="LWX210" s="66"/>
      <c r="LWY210" s="66"/>
      <c r="LWZ210" s="66"/>
      <c r="LXA210" s="77" t="s">
        <v>98</v>
      </c>
      <c r="LXB210" s="66"/>
      <c r="LXC210" s="66"/>
      <c r="LXD210" s="66"/>
      <c r="LXE210" s="77" t="s">
        <v>98</v>
      </c>
      <c r="LXF210" s="66"/>
      <c r="LXG210" s="66"/>
      <c r="LXH210" s="66"/>
      <c r="LXI210" s="77" t="s">
        <v>98</v>
      </c>
      <c r="LXJ210" s="66"/>
      <c r="LXK210" s="66"/>
      <c r="LXL210" s="66"/>
      <c r="LXM210" s="77" t="s">
        <v>98</v>
      </c>
      <c r="LXN210" s="66"/>
      <c r="LXO210" s="66"/>
      <c r="LXP210" s="66"/>
      <c r="LXQ210" s="77" t="s">
        <v>98</v>
      </c>
      <c r="LXR210" s="66"/>
      <c r="LXS210" s="66"/>
      <c r="LXT210" s="66"/>
      <c r="LXU210" s="77" t="s">
        <v>98</v>
      </c>
      <c r="LXV210" s="66"/>
      <c r="LXW210" s="66"/>
      <c r="LXX210" s="66"/>
      <c r="LXY210" s="77" t="s">
        <v>98</v>
      </c>
      <c r="LXZ210" s="66"/>
      <c r="LYA210" s="66"/>
      <c r="LYB210" s="66"/>
      <c r="LYC210" s="77" t="s">
        <v>98</v>
      </c>
      <c r="LYD210" s="66"/>
      <c r="LYE210" s="66"/>
      <c r="LYF210" s="66"/>
      <c r="LYG210" s="77" t="s">
        <v>98</v>
      </c>
      <c r="LYH210" s="66"/>
      <c r="LYI210" s="66"/>
      <c r="LYJ210" s="66"/>
      <c r="LYK210" s="77" t="s">
        <v>98</v>
      </c>
      <c r="LYL210" s="66"/>
      <c r="LYM210" s="66"/>
      <c r="LYN210" s="66"/>
      <c r="LYO210" s="77" t="s">
        <v>98</v>
      </c>
      <c r="LYP210" s="66"/>
      <c r="LYQ210" s="66"/>
      <c r="LYR210" s="66"/>
      <c r="LYS210" s="77" t="s">
        <v>98</v>
      </c>
      <c r="LYT210" s="66"/>
      <c r="LYU210" s="66"/>
      <c r="LYV210" s="66"/>
      <c r="LYW210" s="77" t="s">
        <v>98</v>
      </c>
      <c r="LYX210" s="66"/>
      <c r="LYY210" s="66"/>
      <c r="LYZ210" s="66"/>
      <c r="LZA210" s="77" t="s">
        <v>98</v>
      </c>
      <c r="LZB210" s="66"/>
      <c r="LZC210" s="66"/>
      <c r="LZD210" s="66"/>
      <c r="LZE210" s="77" t="s">
        <v>98</v>
      </c>
      <c r="LZF210" s="66"/>
      <c r="LZG210" s="66"/>
      <c r="LZH210" s="66"/>
      <c r="LZI210" s="77" t="s">
        <v>98</v>
      </c>
      <c r="LZJ210" s="66"/>
      <c r="LZK210" s="66"/>
      <c r="LZL210" s="66"/>
      <c r="LZM210" s="77" t="s">
        <v>98</v>
      </c>
      <c r="LZN210" s="66"/>
      <c r="LZO210" s="66"/>
      <c r="LZP210" s="66"/>
      <c r="LZQ210" s="77" t="s">
        <v>98</v>
      </c>
      <c r="LZR210" s="66"/>
      <c r="LZS210" s="66"/>
      <c r="LZT210" s="66"/>
      <c r="LZU210" s="77" t="s">
        <v>98</v>
      </c>
      <c r="LZV210" s="66"/>
      <c r="LZW210" s="66"/>
      <c r="LZX210" s="66"/>
      <c r="LZY210" s="77" t="s">
        <v>98</v>
      </c>
      <c r="LZZ210" s="66"/>
      <c r="MAA210" s="66"/>
      <c r="MAB210" s="66"/>
      <c r="MAC210" s="77" t="s">
        <v>98</v>
      </c>
      <c r="MAD210" s="66"/>
      <c r="MAE210" s="66"/>
      <c r="MAF210" s="66"/>
      <c r="MAG210" s="77" t="s">
        <v>98</v>
      </c>
      <c r="MAH210" s="66"/>
      <c r="MAI210" s="66"/>
      <c r="MAJ210" s="66"/>
      <c r="MAK210" s="77" t="s">
        <v>98</v>
      </c>
      <c r="MAL210" s="66"/>
      <c r="MAM210" s="66"/>
      <c r="MAN210" s="66"/>
      <c r="MAO210" s="77" t="s">
        <v>98</v>
      </c>
      <c r="MAP210" s="66"/>
      <c r="MAQ210" s="66"/>
      <c r="MAR210" s="66"/>
      <c r="MAS210" s="77" t="s">
        <v>98</v>
      </c>
      <c r="MAT210" s="66"/>
      <c r="MAU210" s="66"/>
      <c r="MAV210" s="66"/>
      <c r="MAW210" s="77" t="s">
        <v>98</v>
      </c>
      <c r="MAX210" s="66"/>
      <c r="MAY210" s="66"/>
      <c r="MAZ210" s="66"/>
      <c r="MBA210" s="77" t="s">
        <v>98</v>
      </c>
      <c r="MBB210" s="66"/>
      <c r="MBC210" s="66"/>
      <c r="MBD210" s="66"/>
      <c r="MBE210" s="77" t="s">
        <v>98</v>
      </c>
      <c r="MBF210" s="66"/>
      <c r="MBG210" s="66"/>
      <c r="MBH210" s="66"/>
      <c r="MBI210" s="77" t="s">
        <v>98</v>
      </c>
      <c r="MBJ210" s="66"/>
      <c r="MBK210" s="66"/>
      <c r="MBL210" s="66"/>
      <c r="MBM210" s="77" t="s">
        <v>98</v>
      </c>
      <c r="MBN210" s="66"/>
      <c r="MBO210" s="66"/>
      <c r="MBP210" s="66"/>
      <c r="MBQ210" s="77" t="s">
        <v>98</v>
      </c>
      <c r="MBR210" s="66"/>
      <c r="MBS210" s="66"/>
      <c r="MBT210" s="66"/>
      <c r="MBU210" s="77" t="s">
        <v>98</v>
      </c>
      <c r="MBV210" s="66"/>
      <c r="MBW210" s="66"/>
      <c r="MBX210" s="66"/>
      <c r="MBY210" s="77" t="s">
        <v>98</v>
      </c>
      <c r="MBZ210" s="66"/>
      <c r="MCA210" s="66"/>
      <c r="MCB210" s="66"/>
      <c r="MCC210" s="77" t="s">
        <v>98</v>
      </c>
      <c r="MCD210" s="66"/>
      <c r="MCE210" s="66"/>
      <c r="MCF210" s="66"/>
      <c r="MCG210" s="77" t="s">
        <v>98</v>
      </c>
      <c r="MCH210" s="66"/>
      <c r="MCI210" s="66"/>
      <c r="MCJ210" s="66"/>
      <c r="MCK210" s="77" t="s">
        <v>98</v>
      </c>
      <c r="MCL210" s="66"/>
      <c r="MCM210" s="66"/>
      <c r="MCN210" s="66"/>
      <c r="MCO210" s="77" t="s">
        <v>98</v>
      </c>
      <c r="MCP210" s="66"/>
      <c r="MCQ210" s="66"/>
      <c r="MCR210" s="66"/>
      <c r="MCS210" s="77" t="s">
        <v>98</v>
      </c>
      <c r="MCT210" s="66"/>
      <c r="MCU210" s="66"/>
      <c r="MCV210" s="66"/>
      <c r="MCW210" s="77" t="s">
        <v>98</v>
      </c>
      <c r="MCX210" s="66"/>
      <c r="MCY210" s="66"/>
      <c r="MCZ210" s="66"/>
      <c r="MDA210" s="77" t="s">
        <v>98</v>
      </c>
      <c r="MDB210" s="66"/>
      <c r="MDC210" s="66"/>
      <c r="MDD210" s="66"/>
      <c r="MDE210" s="77" t="s">
        <v>98</v>
      </c>
      <c r="MDF210" s="66"/>
      <c r="MDG210" s="66"/>
      <c r="MDH210" s="66"/>
      <c r="MDI210" s="77" t="s">
        <v>98</v>
      </c>
      <c r="MDJ210" s="66"/>
      <c r="MDK210" s="66"/>
      <c r="MDL210" s="66"/>
      <c r="MDM210" s="77" t="s">
        <v>98</v>
      </c>
      <c r="MDN210" s="66"/>
      <c r="MDO210" s="66"/>
      <c r="MDP210" s="66"/>
      <c r="MDQ210" s="77" t="s">
        <v>98</v>
      </c>
      <c r="MDR210" s="66"/>
      <c r="MDS210" s="66"/>
      <c r="MDT210" s="66"/>
      <c r="MDU210" s="77" t="s">
        <v>98</v>
      </c>
      <c r="MDV210" s="66"/>
      <c r="MDW210" s="66"/>
      <c r="MDX210" s="66"/>
      <c r="MDY210" s="77" t="s">
        <v>98</v>
      </c>
      <c r="MDZ210" s="66"/>
      <c r="MEA210" s="66"/>
      <c r="MEB210" s="66"/>
      <c r="MEC210" s="77" t="s">
        <v>98</v>
      </c>
      <c r="MED210" s="66"/>
      <c r="MEE210" s="66"/>
      <c r="MEF210" s="66"/>
      <c r="MEG210" s="77" t="s">
        <v>98</v>
      </c>
      <c r="MEH210" s="66"/>
      <c r="MEI210" s="66"/>
      <c r="MEJ210" s="66"/>
      <c r="MEK210" s="77" t="s">
        <v>98</v>
      </c>
      <c r="MEL210" s="66"/>
      <c r="MEM210" s="66"/>
      <c r="MEN210" s="66"/>
      <c r="MEO210" s="77" t="s">
        <v>98</v>
      </c>
      <c r="MEP210" s="66"/>
      <c r="MEQ210" s="66"/>
      <c r="MER210" s="66"/>
      <c r="MES210" s="77" t="s">
        <v>98</v>
      </c>
      <c r="MET210" s="66"/>
      <c r="MEU210" s="66"/>
      <c r="MEV210" s="66"/>
      <c r="MEW210" s="77" t="s">
        <v>98</v>
      </c>
      <c r="MEX210" s="66"/>
      <c r="MEY210" s="66"/>
      <c r="MEZ210" s="66"/>
      <c r="MFA210" s="77" t="s">
        <v>98</v>
      </c>
      <c r="MFB210" s="66"/>
      <c r="MFC210" s="66"/>
      <c r="MFD210" s="66"/>
      <c r="MFE210" s="77" t="s">
        <v>98</v>
      </c>
      <c r="MFF210" s="66"/>
      <c r="MFG210" s="66"/>
      <c r="MFH210" s="66"/>
      <c r="MFI210" s="77" t="s">
        <v>98</v>
      </c>
      <c r="MFJ210" s="66"/>
      <c r="MFK210" s="66"/>
      <c r="MFL210" s="66"/>
      <c r="MFM210" s="77" t="s">
        <v>98</v>
      </c>
      <c r="MFN210" s="66"/>
      <c r="MFO210" s="66"/>
      <c r="MFP210" s="66"/>
      <c r="MFQ210" s="77" t="s">
        <v>98</v>
      </c>
      <c r="MFR210" s="66"/>
      <c r="MFS210" s="66"/>
      <c r="MFT210" s="66"/>
      <c r="MFU210" s="77" t="s">
        <v>98</v>
      </c>
      <c r="MFV210" s="66"/>
      <c r="MFW210" s="66"/>
      <c r="MFX210" s="66"/>
      <c r="MFY210" s="77" t="s">
        <v>98</v>
      </c>
      <c r="MFZ210" s="66"/>
      <c r="MGA210" s="66"/>
      <c r="MGB210" s="66"/>
      <c r="MGC210" s="77" t="s">
        <v>98</v>
      </c>
      <c r="MGD210" s="66"/>
      <c r="MGE210" s="66"/>
      <c r="MGF210" s="66"/>
      <c r="MGG210" s="77" t="s">
        <v>98</v>
      </c>
      <c r="MGH210" s="66"/>
      <c r="MGI210" s="66"/>
      <c r="MGJ210" s="66"/>
      <c r="MGK210" s="77" t="s">
        <v>98</v>
      </c>
      <c r="MGL210" s="66"/>
      <c r="MGM210" s="66"/>
      <c r="MGN210" s="66"/>
      <c r="MGO210" s="77" t="s">
        <v>98</v>
      </c>
      <c r="MGP210" s="66"/>
      <c r="MGQ210" s="66"/>
      <c r="MGR210" s="66"/>
      <c r="MGS210" s="77" t="s">
        <v>98</v>
      </c>
      <c r="MGT210" s="66"/>
      <c r="MGU210" s="66"/>
      <c r="MGV210" s="66"/>
      <c r="MGW210" s="77" t="s">
        <v>98</v>
      </c>
      <c r="MGX210" s="66"/>
      <c r="MGY210" s="66"/>
      <c r="MGZ210" s="66"/>
      <c r="MHA210" s="77" t="s">
        <v>98</v>
      </c>
      <c r="MHB210" s="66"/>
      <c r="MHC210" s="66"/>
      <c r="MHD210" s="66"/>
      <c r="MHE210" s="77" t="s">
        <v>98</v>
      </c>
      <c r="MHF210" s="66"/>
      <c r="MHG210" s="66"/>
      <c r="MHH210" s="66"/>
      <c r="MHI210" s="77" t="s">
        <v>98</v>
      </c>
      <c r="MHJ210" s="66"/>
      <c r="MHK210" s="66"/>
      <c r="MHL210" s="66"/>
      <c r="MHM210" s="77" t="s">
        <v>98</v>
      </c>
      <c r="MHN210" s="66"/>
      <c r="MHO210" s="66"/>
      <c r="MHP210" s="66"/>
      <c r="MHQ210" s="77" t="s">
        <v>98</v>
      </c>
      <c r="MHR210" s="66"/>
      <c r="MHS210" s="66"/>
      <c r="MHT210" s="66"/>
      <c r="MHU210" s="77" t="s">
        <v>98</v>
      </c>
      <c r="MHV210" s="66"/>
      <c r="MHW210" s="66"/>
      <c r="MHX210" s="66"/>
      <c r="MHY210" s="77" t="s">
        <v>98</v>
      </c>
      <c r="MHZ210" s="66"/>
      <c r="MIA210" s="66"/>
      <c r="MIB210" s="66"/>
      <c r="MIC210" s="77" t="s">
        <v>98</v>
      </c>
      <c r="MID210" s="66"/>
      <c r="MIE210" s="66"/>
      <c r="MIF210" s="66"/>
      <c r="MIG210" s="77" t="s">
        <v>98</v>
      </c>
      <c r="MIH210" s="66"/>
      <c r="MII210" s="66"/>
      <c r="MIJ210" s="66"/>
      <c r="MIK210" s="77" t="s">
        <v>98</v>
      </c>
      <c r="MIL210" s="66"/>
      <c r="MIM210" s="66"/>
      <c r="MIN210" s="66"/>
      <c r="MIO210" s="77" t="s">
        <v>98</v>
      </c>
      <c r="MIP210" s="66"/>
      <c r="MIQ210" s="66"/>
      <c r="MIR210" s="66"/>
      <c r="MIS210" s="77" t="s">
        <v>98</v>
      </c>
      <c r="MIT210" s="66"/>
      <c r="MIU210" s="66"/>
      <c r="MIV210" s="66"/>
      <c r="MIW210" s="77" t="s">
        <v>98</v>
      </c>
      <c r="MIX210" s="66"/>
      <c r="MIY210" s="66"/>
      <c r="MIZ210" s="66"/>
      <c r="MJA210" s="77" t="s">
        <v>98</v>
      </c>
      <c r="MJB210" s="66"/>
      <c r="MJC210" s="66"/>
      <c r="MJD210" s="66"/>
      <c r="MJE210" s="77" t="s">
        <v>98</v>
      </c>
      <c r="MJF210" s="66"/>
      <c r="MJG210" s="66"/>
      <c r="MJH210" s="66"/>
      <c r="MJI210" s="77" t="s">
        <v>98</v>
      </c>
      <c r="MJJ210" s="66"/>
      <c r="MJK210" s="66"/>
      <c r="MJL210" s="66"/>
      <c r="MJM210" s="77" t="s">
        <v>98</v>
      </c>
      <c r="MJN210" s="66"/>
      <c r="MJO210" s="66"/>
      <c r="MJP210" s="66"/>
      <c r="MJQ210" s="77" t="s">
        <v>98</v>
      </c>
      <c r="MJR210" s="66"/>
      <c r="MJS210" s="66"/>
      <c r="MJT210" s="66"/>
      <c r="MJU210" s="77" t="s">
        <v>98</v>
      </c>
      <c r="MJV210" s="66"/>
      <c r="MJW210" s="66"/>
      <c r="MJX210" s="66"/>
      <c r="MJY210" s="77" t="s">
        <v>98</v>
      </c>
      <c r="MJZ210" s="66"/>
      <c r="MKA210" s="66"/>
      <c r="MKB210" s="66"/>
      <c r="MKC210" s="77" t="s">
        <v>98</v>
      </c>
      <c r="MKD210" s="66"/>
      <c r="MKE210" s="66"/>
      <c r="MKF210" s="66"/>
      <c r="MKG210" s="77" t="s">
        <v>98</v>
      </c>
      <c r="MKH210" s="66"/>
      <c r="MKI210" s="66"/>
      <c r="MKJ210" s="66"/>
      <c r="MKK210" s="77" t="s">
        <v>98</v>
      </c>
      <c r="MKL210" s="66"/>
      <c r="MKM210" s="66"/>
      <c r="MKN210" s="66"/>
      <c r="MKO210" s="77" t="s">
        <v>98</v>
      </c>
      <c r="MKP210" s="66"/>
      <c r="MKQ210" s="66"/>
      <c r="MKR210" s="66"/>
      <c r="MKS210" s="77" t="s">
        <v>98</v>
      </c>
      <c r="MKT210" s="66"/>
      <c r="MKU210" s="66"/>
      <c r="MKV210" s="66"/>
      <c r="MKW210" s="77" t="s">
        <v>98</v>
      </c>
      <c r="MKX210" s="66"/>
      <c r="MKY210" s="66"/>
      <c r="MKZ210" s="66"/>
      <c r="MLA210" s="77" t="s">
        <v>98</v>
      </c>
      <c r="MLB210" s="66"/>
      <c r="MLC210" s="66"/>
      <c r="MLD210" s="66"/>
      <c r="MLE210" s="77" t="s">
        <v>98</v>
      </c>
      <c r="MLF210" s="66"/>
      <c r="MLG210" s="66"/>
      <c r="MLH210" s="66"/>
      <c r="MLI210" s="77" t="s">
        <v>98</v>
      </c>
      <c r="MLJ210" s="66"/>
      <c r="MLK210" s="66"/>
      <c r="MLL210" s="66"/>
      <c r="MLM210" s="77" t="s">
        <v>98</v>
      </c>
      <c r="MLN210" s="66"/>
      <c r="MLO210" s="66"/>
      <c r="MLP210" s="66"/>
      <c r="MLQ210" s="77" t="s">
        <v>98</v>
      </c>
      <c r="MLR210" s="66"/>
      <c r="MLS210" s="66"/>
      <c r="MLT210" s="66"/>
      <c r="MLU210" s="77" t="s">
        <v>98</v>
      </c>
      <c r="MLV210" s="66"/>
      <c r="MLW210" s="66"/>
      <c r="MLX210" s="66"/>
      <c r="MLY210" s="77" t="s">
        <v>98</v>
      </c>
      <c r="MLZ210" s="66"/>
      <c r="MMA210" s="66"/>
      <c r="MMB210" s="66"/>
      <c r="MMC210" s="77" t="s">
        <v>98</v>
      </c>
      <c r="MMD210" s="66"/>
      <c r="MME210" s="66"/>
      <c r="MMF210" s="66"/>
      <c r="MMG210" s="77" t="s">
        <v>98</v>
      </c>
      <c r="MMH210" s="66"/>
      <c r="MMI210" s="66"/>
      <c r="MMJ210" s="66"/>
      <c r="MMK210" s="77" t="s">
        <v>98</v>
      </c>
      <c r="MML210" s="66"/>
      <c r="MMM210" s="66"/>
      <c r="MMN210" s="66"/>
      <c r="MMO210" s="77" t="s">
        <v>98</v>
      </c>
      <c r="MMP210" s="66"/>
      <c r="MMQ210" s="66"/>
      <c r="MMR210" s="66"/>
      <c r="MMS210" s="77" t="s">
        <v>98</v>
      </c>
      <c r="MMT210" s="66"/>
      <c r="MMU210" s="66"/>
      <c r="MMV210" s="66"/>
      <c r="MMW210" s="77" t="s">
        <v>98</v>
      </c>
      <c r="MMX210" s="66"/>
      <c r="MMY210" s="66"/>
      <c r="MMZ210" s="66"/>
      <c r="MNA210" s="77" t="s">
        <v>98</v>
      </c>
      <c r="MNB210" s="66"/>
      <c r="MNC210" s="66"/>
      <c r="MND210" s="66"/>
      <c r="MNE210" s="77" t="s">
        <v>98</v>
      </c>
      <c r="MNF210" s="66"/>
      <c r="MNG210" s="66"/>
      <c r="MNH210" s="66"/>
      <c r="MNI210" s="77" t="s">
        <v>98</v>
      </c>
      <c r="MNJ210" s="66"/>
      <c r="MNK210" s="66"/>
      <c r="MNL210" s="66"/>
      <c r="MNM210" s="77" t="s">
        <v>98</v>
      </c>
      <c r="MNN210" s="66"/>
      <c r="MNO210" s="66"/>
      <c r="MNP210" s="66"/>
      <c r="MNQ210" s="77" t="s">
        <v>98</v>
      </c>
      <c r="MNR210" s="66"/>
      <c r="MNS210" s="66"/>
      <c r="MNT210" s="66"/>
      <c r="MNU210" s="77" t="s">
        <v>98</v>
      </c>
      <c r="MNV210" s="66"/>
      <c r="MNW210" s="66"/>
      <c r="MNX210" s="66"/>
      <c r="MNY210" s="77" t="s">
        <v>98</v>
      </c>
      <c r="MNZ210" s="66"/>
      <c r="MOA210" s="66"/>
      <c r="MOB210" s="66"/>
      <c r="MOC210" s="77" t="s">
        <v>98</v>
      </c>
      <c r="MOD210" s="66"/>
      <c r="MOE210" s="66"/>
      <c r="MOF210" s="66"/>
      <c r="MOG210" s="77" t="s">
        <v>98</v>
      </c>
      <c r="MOH210" s="66"/>
      <c r="MOI210" s="66"/>
      <c r="MOJ210" s="66"/>
      <c r="MOK210" s="77" t="s">
        <v>98</v>
      </c>
      <c r="MOL210" s="66"/>
      <c r="MOM210" s="66"/>
      <c r="MON210" s="66"/>
      <c r="MOO210" s="77" t="s">
        <v>98</v>
      </c>
      <c r="MOP210" s="66"/>
      <c r="MOQ210" s="66"/>
      <c r="MOR210" s="66"/>
      <c r="MOS210" s="77" t="s">
        <v>98</v>
      </c>
      <c r="MOT210" s="66"/>
      <c r="MOU210" s="66"/>
      <c r="MOV210" s="66"/>
      <c r="MOW210" s="77" t="s">
        <v>98</v>
      </c>
      <c r="MOX210" s="66"/>
      <c r="MOY210" s="66"/>
      <c r="MOZ210" s="66"/>
      <c r="MPA210" s="77" t="s">
        <v>98</v>
      </c>
      <c r="MPB210" s="66"/>
      <c r="MPC210" s="66"/>
      <c r="MPD210" s="66"/>
      <c r="MPE210" s="77" t="s">
        <v>98</v>
      </c>
      <c r="MPF210" s="66"/>
      <c r="MPG210" s="66"/>
      <c r="MPH210" s="66"/>
      <c r="MPI210" s="77" t="s">
        <v>98</v>
      </c>
      <c r="MPJ210" s="66"/>
      <c r="MPK210" s="66"/>
      <c r="MPL210" s="66"/>
      <c r="MPM210" s="77" t="s">
        <v>98</v>
      </c>
      <c r="MPN210" s="66"/>
      <c r="MPO210" s="66"/>
      <c r="MPP210" s="66"/>
      <c r="MPQ210" s="77" t="s">
        <v>98</v>
      </c>
      <c r="MPR210" s="66"/>
      <c r="MPS210" s="66"/>
      <c r="MPT210" s="66"/>
      <c r="MPU210" s="77" t="s">
        <v>98</v>
      </c>
      <c r="MPV210" s="66"/>
      <c r="MPW210" s="66"/>
      <c r="MPX210" s="66"/>
      <c r="MPY210" s="77" t="s">
        <v>98</v>
      </c>
      <c r="MPZ210" s="66"/>
      <c r="MQA210" s="66"/>
      <c r="MQB210" s="66"/>
      <c r="MQC210" s="77" t="s">
        <v>98</v>
      </c>
      <c r="MQD210" s="66"/>
      <c r="MQE210" s="66"/>
      <c r="MQF210" s="66"/>
      <c r="MQG210" s="77" t="s">
        <v>98</v>
      </c>
      <c r="MQH210" s="66"/>
      <c r="MQI210" s="66"/>
      <c r="MQJ210" s="66"/>
      <c r="MQK210" s="77" t="s">
        <v>98</v>
      </c>
      <c r="MQL210" s="66"/>
      <c r="MQM210" s="66"/>
      <c r="MQN210" s="66"/>
      <c r="MQO210" s="77" t="s">
        <v>98</v>
      </c>
      <c r="MQP210" s="66"/>
      <c r="MQQ210" s="66"/>
      <c r="MQR210" s="66"/>
      <c r="MQS210" s="77" t="s">
        <v>98</v>
      </c>
      <c r="MQT210" s="66"/>
      <c r="MQU210" s="66"/>
      <c r="MQV210" s="66"/>
      <c r="MQW210" s="77" t="s">
        <v>98</v>
      </c>
      <c r="MQX210" s="66"/>
      <c r="MQY210" s="66"/>
      <c r="MQZ210" s="66"/>
      <c r="MRA210" s="77" t="s">
        <v>98</v>
      </c>
      <c r="MRB210" s="66"/>
      <c r="MRC210" s="66"/>
      <c r="MRD210" s="66"/>
      <c r="MRE210" s="77" t="s">
        <v>98</v>
      </c>
      <c r="MRF210" s="66"/>
      <c r="MRG210" s="66"/>
      <c r="MRH210" s="66"/>
      <c r="MRI210" s="77" t="s">
        <v>98</v>
      </c>
      <c r="MRJ210" s="66"/>
      <c r="MRK210" s="66"/>
      <c r="MRL210" s="66"/>
      <c r="MRM210" s="77" t="s">
        <v>98</v>
      </c>
      <c r="MRN210" s="66"/>
      <c r="MRO210" s="66"/>
      <c r="MRP210" s="66"/>
      <c r="MRQ210" s="77" t="s">
        <v>98</v>
      </c>
      <c r="MRR210" s="66"/>
      <c r="MRS210" s="66"/>
      <c r="MRT210" s="66"/>
      <c r="MRU210" s="77" t="s">
        <v>98</v>
      </c>
      <c r="MRV210" s="66"/>
      <c r="MRW210" s="66"/>
      <c r="MRX210" s="66"/>
      <c r="MRY210" s="77" t="s">
        <v>98</v>
      </c>
      <c r="MRZ210" s="66"/>
      <c r="MSA210" s="66"/>
      <c r="MSB210" s="66"/>
      <c r="MSC210" s="77" t="s">
        <v>98</v>
      </c>
      <c r="MSD210" s="66"/>
      <c r="MSE210" s="66"/>
      <c r="MSF210" s="66"/>
      <c r="MSG210" s="77" t="s">
        <v>98</v>
      </c>
      <c r="MSH210" s="66"/>
      <c r="MSI210" s="66"/>
      <c r="MSJ210" s="66"/>
      <c r="MSK210" s="77" t="s">
        <v>98</v>
      </c>
      <c r="MSL210" s="66"/>
      <c r="MSM210" s="66"/>
      <c r="MSN210" s="66"/>
      <c r="MSO210" s="77" t="s">
        <v>98</v>
      </c>
      <c r="MSP210" s="66"/>
      <c r="MSQ210" s="66"/>
      <c r="MSR210" s="66"/>
      <c r="MSS210" s="77" t="s">
        <v>98</v>
      </c>
      <c r="MST210" s="66"/>
      <c r="MSU210" s="66"/>
      <c r="MSV210" s="66"/>
      <c r="MSW210" s="77" t="s">
        <v>98</v>
      </c>
      <c r="MSX210" s="66"/>
      <c r="MSY210" s="66"/>
      <c r="MSZ210" s="66"/>
      <c r="MTA210" s="77" t="s">
        <v>98</v>
      </c>
      <c r="MTB210" s="66"/>
      <c r="MTC210" s="66"/>
      <c r="MTD210" s="66"/>
      <c r="MTE210" s="77" t="s">
        <v>98</v>
      </c>
      <c r="MTF210" s="66"/>
      <c r="MTG210" s="66"/>
      <c r="MTH210" s="66"/>
      <c r="MTI210" s="77" t="s">
        <v>98</v>
      </c>
      <c r="MTJ210" s="66"/>
      <c r="MTK210" s="66"/>
      <c r="MTL210" s="66"/>
      <c r="MTM210" s="77" t="s">
        <v>98</v>
      </c>
      <c r="MTN210" s="66"/>
      <c r="MTO210" s="66"/>
      <c r="MTP210" s="66"/>
      <c r="MTQ210" s="77" t="s">
        <v>98</v>
      </c>
      <c r="MTR210" s="66"/>
      <c r="MTS210" s="66"/>
      <c r="MTT210" s="66"/>
      <c r="MTU210" s="77" t="s">
        <v>98</v>
      </c>
      <c r="MTV210" s="66"/>
      <c r="MTW210" s="66"/>
      <c r="MTX210" s="66"/>
      <c r="MTY210" s="77" t="s">
        <v>98</v>
      </c>
      <c r="MTZ210" s="66"/>
      <c r="MUA210" s="66"/>
      <c r="MUB210" s="66"/>
      <c r="MUC210" s="77" t="s">
        <v>98</v>
      </c>
      <c r="MUD210" s="66"/>
      <c r="MUE210" s="66"/>
      <c r="MUF210" s="66"/>
      <c r="MUG210" s="77" t="s">
        <v>98</v>
      </c>
      <c r="MUH210" s="66"/>
      <c r="MUI210" s="66"/>
      <c r="MUJ210" s="66"/>
      <c r="MUK210" s="77" t="s">
        <v>98</v>
      </c>
      <c r="MUL210" s="66"/>
      <c r="MUM210" s="66"/>
      <c r="MUN210" s="66"/>
      <c r="MUO210" s="77" t="s">
        <v>98</v>
      </c>
      <c r="MUP210" s="66"/>
      <c r="MUQ210" s="66"/>
      <c r="MUR210" s="66"/>
      <c r="MUS210" s="77" t="s">
        <v>98</v>
      </c>
      <c r="MUT210" s="66"/>
      <c r="MUU210" s="66"/>
      <c r="MUV210" s="66"/>
      <c r="MUW210" s="77" t="s">
        <v>98</v>
      </c>
      <c r="MUX210" s="66"/>
      <c r="MUY210" s="66"/>
      <c r="MUZ210" s="66"/>
      <c r="MVA210" s="77" t="s">
        <v>98</v>
      </c>
      <c r="MVB210" s="66"/>
      <c r="MVC210" s="66"/>
      <c r="MVD210" s="66"/>
      <c r="MVE210" s="77" t="s">
        <v>98</v>
      </c>
      <c r="MVF210" s="66"/>
      <c r="MVG210" s="66"/>
      <c r="MVH210" s="66"/>
      <c r="MVI210" s="77" t="s">
        <v>98</v>
      </c>
      <c r="MVJ210" s="66"/>
      <c r="MVK210" s="66"/>
      <c r="MVL210" s="66"/>
      <c r="MVM210" s="77" t="s">
        <v>98</v>
      </c>
      <c r="MVN210" s="66"/>
      <c r="MVO210" s="66"/>
      <c r="MVP210" s="66"/>
      <c r="MVQ210" s="77" t="s">
        <v>98</v>
      </c>
      <c r="MVR210" s="66"/>
      <c r="MVS210" s="66"/>
      <c r="MVT210" s="66"/>
      <c r="MVU210" s="77" t="s">
        <v>98</v>
      </c>
      <c r="MVV210" s="66"/>
      <c r="MVW210" s="66"/>
      <c r="MVX210" s="66"/>
      <c r="MVY210" s="77" t="s">
        <v>98</v>
      </c>
      <c r="MVZ210" s="66"/>
      <c r="MWA210" s="66"/>
      <c r="MWB210" s="66"/>
      <c r="MWC210" s="77" t="s">
        <v>98</v>
      </c>
      <c r="MWD210" s="66"/>
      <c r="MWE210" s="66"/>
      <c r="MWF210" s="66"/>
      <c r="MWG210" s="77" t="s">
        <v>98</v>
      </c>
      <c r="MWH210" s="66"/>
      <c r="MWI210" s="66"/>
      <c r="MWJ210" s="66"/>
      <c r="MWK210" s="77" t="s">
        <v>98</v>
      </c>
      <c r="MWL210" s="66"/>
      <c r="MWM210" s="66"/>
      <c r="MWN210" s="66"/>
      <c r="MWO210" s="77" t="s">
        <v>98</v>
      </c>
      <c r="MWP210" s="66"/>
      <c r="MWQ210" s="66"/>
      <c r="MWR210" s="66"/>
      <c r="MWS210" s="77" t="s">
        <v>98</v>
      </c>
      <c r="MWT210" s="66"/>
      <c r="MWU210" s="66"/>
      <c r="MWV210" s="66"/>
      <c r="MWW210" s="77" t="s">
        <v>98</v>
      </c>
      <c r="MWX210" s="66"/>
      <c r="MWY210" s="66"/>
      <c r="MWZ210" s="66"/>
      <c r="MXA210" s="77" t="s">
        <v>98</v>
      </c>
      <c r="MXB210" s="66"/>
      <c r="MXC210" s="66"/>
      <c r="MXD210" s="66"/>
      <c r="MXE210" s="77" t="s">
        <v>98</v>
      </c>
      <c r="MXF210" s="66"/>
      <c r="MXG210" s="66"/>
      <c r="MXH210" s="66"/>
      <c r="MXI210" s="77" t="s">
        <v>98</v>
      </c>
      <c r="MXJ210" s="66"/>
      <c r="MXK210" s="66"/>
      <c r="MXL210" s="66"/>
      <c r="MXM210" s="77" t="s">
        <v>98</v>
      </c>
      <c r="MXN210" s="66"/>
      <c r="MXO210" s="66"/>
      <c r="MXP210" s="66"/>
      <c r="MXQ210" s="77" t="s">
        <v>98</v>
      </c>
      <c r="MXR210" s="66"/>
      <c r="MXS210" s="66"/>
      <c r="MXT210" s="66"/>
      <c r="MXU210" s="77" t="s">
        <v>98</v>
      </c>
      <c r="MXV210" s="66"/>
      <c r="MXW210" s="66"/>
      <c r="MXX210" s="66"/>
      <c r="MXY210" s="77" t="s">
        <v>98</v>
      </c>
      <c r="MXZ210" s="66"/>
      <c r="MYA210" s="66"/>
      <c r="MYB210" s="66"/>
      <c r="MYC210" s="77" t="s">
        <v>98</v>
      </c>
      <c r="MYD210" s="66"/>
      <c r="MYE210" s="66"/>
      <c r="MYF210" s="66"/>
      <c r="MYG210" s="77" t="s">
        <v>98</v>
      </c>
      <c r="MYH210" s="66"/>
      <c r="MYI210" s="66"/>
      <c r="MYJ210" s="66"/>
      <c r="MYK210" s="77" t="s">
        <v>98</v>
      </c>
      <c r="MYL210" s="66"/>
      <c r="MYM210" s="66"/>
      <c r="MYN210" s="66"/>
      <c r="MYO210" s="77" t="s">
        <v>98</v>
      </c>
      <c r="MYP210" s="66"/>
      <c r="MYQ210" s="66"/>
      <c r="MYR210" s="66"/>
      <c r="MYS210" s="77" t="s">
        <v>98</v>
      </c>
      <c r="MYT210" s="66"/>
      <c r="MYU210" s="66"/>
      <c r="MYV210" s="66"/>
      <c r="MYW210" s="77" t="s">
        <v>98</v>
      </c>
      <c r="MYX210" s="66"/>
      <c r="MYY210" s="66"/>
      <c r="MYZ210" s="66"/>
      <c r="MZA210" s="77" t="s">
        <v>98</v>
      </c>
      <c r="MZB210" s="66"/>
      <c r="MZC210" s="66"/>
      <c r="MZD210" s="66"/>
      <c r="MZE210" s="77" t="s">
        <v>98</v>
      </c>
      <c r="MZF210" s="66"/>
      <c r="MZG210" s="66"/>
      <c r="MZH210" s="66"/>
      <c r="MZI210" s="77" t="s">
        <v>98</v>
      </c>
      <c r="MZJ210" s="66"/>
      <c r="MZK210" s="66"/>
      <c r="MZL210" s="66"/>
      <c r="MZM210" s="77" t="s">
        <v>98</v>
      </c>
      <c r="MZN210" s="66"/>
      <c r="MZO210" s="66"/>
      <c r="MZP210" s="66"/>
      <c r="MZQ210" s="77" t="s">
        <v>98</v>
      </c>
      <c r="MZR210" s="66"/>
      <c r="MZS210" s="66"/>
      <c r="MZT210" s="66"/>
      <c r="MZU210" s="77" t="s">
        <v>98</v>
      </c>
      <c r="MZV210" s="66"/>
      <c r="MZW210" s="66"/>
      <c r="MZX210" s="66"/>
      <c r="MZY210" s="77" t="s">
        <v>98</v>
      </c>
      <c r="MZZ210" s="66"/>
      <c r="NAA210" s="66"/>
      <c r="NAB210" s="66"/>
      <c r="NAC210" s="77" t="s">
        <v>98</v>
      </c>
      <c r="NAD210" s="66"/>
      <c r="NAE210" s="66"/>
      <c r="NAF210" s="66"/>
      <c r="NAG210" s="77" t="s">
        <v>98</v>
      </c>
      <c r="NAH210" s="66"/>
      <c r="NAI210" s="66"/>
      <c r="NAJ210" s="66"/>
      <c r="NAK210" s="77" t="s">
        <v>98</v>
      </c>
      <c r="NAL210" s="66"/>
      <c r="NAM210" s="66"/>
      <c r="NAN210" s="66"/>
      <c r="NAO210" s="77" t="s">
        <v>98</v>
      </c>
      <c r="NAP210" s="66"/>
      <c r="NAQ210" s="66"/>
      <c r="NAR210" s="66"/>
      <c r="NAS210" s="77" t="s">
        <v>98</v>
      </c>
      <c r="NAT210" s="66"/>
      <c r="NAU210" s="66"/>
      <c r="NAV210" s="66"/>
      <c r="NAW210" s="77" t="s">
        <v>98</v>
      </c>
      <c r="NAX210" s="66"/>
      <c r="NAY210" s="66"/>
      <c r="NAZ210" s="66"/>
      <c r="NBA210" s="77" t="s">
        <v>98</v>
      </c>
      <c r="NBB210" s="66"/>
      <c r="NBC210" s="66"/>
      <c r="NBD210" s="66"/>
      <c r="NBE210" s="77" t="s">
        <v>98</v>
      </c>
      <c r="NBF210" s="66"/>
      <c r="NBG210" s="66"/>
      <c r="NBH210" s="66"/>
      <c r="NBI210" s="77" t="s">
        <v>98</v>
      </c>
      <c r="NBJ210" s="66"/>
      <c r="NBK210" s="66"/>
      <c r="NBL210" s="66"/>
      <c r="NBM210" s="77" t="s">
        <v>98</v>
      </c>
      <c r="NBN210" s="66"/>
      <c r="NBO210" s="66"/>
      <c r="NBP210" s="66"/>
      <c r="NBQ210" s="77" t="s">
        <v>98</v>
      </c>
      <c r="NBR210" s="66"/>
      <c r="NBS210" s="66"/>
      <c r="NBT210" s="66"/>
      <c r="NBU210" s="77" t="s">
        <v>98</v>
      </c>
      <c r="NBV210" s="66"/>
      <c r="NBW210" s="66"/>
      <c r="NBX210" s="66"/>
      <c r="NBY210" s="77" t="s">
        <v>98</v>
      </c>
      <c r="NBZ210" s="66"/>
      <c r="NCA210" s="66"/>
      <c r="NCB210" s="66"/>
      <c r="NCC210" s="77" t="s">
        <v>98</v>
      </c>
      <c r="NCD210" s="66"/>
      <c r="NCE210" s="66"/>
      <c r="NCF210" s="66"/>
      <c r="NCG210" s="77" t="s">
        <v>98</v>
      </c>
      <c r="NCH210" s="66"/>
      <c r="NCI210" s="66"/>
      <c r="NCJ210" s="66"/>
      <c r="NCK210" s="77" t="s">
        <v>98</v>
      </c>
      <c r="NCL210" s="66"/>
      <c r="NCM210" s="66"/>
      <c r="NCN210" s="66"/>
      <c r="NCO210" s="77" t="s">
        <v>98</v>
      </c>
      <c r="NCP210" s="66"/>
      <c r="NCQ210" s="66"/>
      <c r="NCR210" s="66"/>
      <c r="NCS210" s="77" t="s">
        <v>98</v>
      </c>
      <c r="NCT210" s="66"/>
      <c r="NCU210" s="66"/>
      <c r="NCV210" s="66"/>
      <c r="NCW210" s="77" t="s">
        <v>98</v>
      </c>
      <c r="NCX210" s="66"/>
      <c r="NCY210" s="66"/>
      <c r="NCZ210" s="66"/>
      <c r="NDA210" s="77" t="s">
        <v>98</v>
      </c>
      <c r="NDB210" s="66"/>
      <c r="NDC210" s="66"/>
      <c r="NDD210" s="66"/>
      <c r="NDE210" s="77" t="s">
        <v>98</v>
      </c>
      <c r="NDF210" s="66"/>
      <c r="NDG210" s="66"/>
      <c r="NDH210" s="66"/>
      <c r="NDI210" s="77" t="s">
        <v>98</v>
      </c>
      <c r="NDJ210" s="66"/>
      <c r="NDK210" s="66"/>
      <c r="NDL210" s="66"/>
      <c r="NDM210" s="77" t="s">
        <v>98</v>
      </c>
      <c r="NDN210" s="66"/>
      <c r="NDO210" s="66"/>
      <c r="NDP210" s="66"/>
      <c r="NDQ210" s="77" t="s">
        <v>98</v>
      </c>
      <c r="NDR210" s="66"/>
      <c r="NDS210" s="66"/>
      <c r="NDT210" s="66"/>
      <c r="NDU210" s="77" t="s">
        <v>98</v>
      </c>
      <c r="NDV210" s="66"/>
      <c r="NDW210" s="66"/>
      <c r="NDX210" s="66"/>
      <c r="NDY210" s="77" t="s">
        <v>98</v>
      </c>
      <c r="NDZ210" s="66"/>
      <c r="NEA210" s="66"/>
      <c r="NEB210" s="66"/>
      <c r="NEC210" s="77" t="s">
        <v>98</v>
      </c>
      <c r="NED210" s="66"/>
      <c r="NEE210" s="66"/>
      <c r="NEF210" s="66"/>
      <c r="NEG210" s="77" t="s">
        <v>98</v>
      </c>
      <c r="NEH210" s="66"/>
      <c r="NEI210" s="66"/>
      <c r="NEJ210" s="66"/>
      <c r="NEK210" s="77" t="s">
        <v>98</v>
      </c>
      <c r="NEL210" s="66"/>
      <c r="NEM210" s="66"/>
      <c r="NEN210" s="66"/>
      <c r="NEO210" s="77" t="s">
        <v>98</v>
      </c>
      <c r="NEP210" s="66"/>
      <c r="NEQ210" s="66"/>
      <c r="NER210" s="66"/>
      <c r="NES210" s="77" t="s">
        <v>98</v>
      </c>
      <c r="NET210" s="66"/>
      <c r="NEU210" s="66"/>
      <c r="NEV210" s="66"/>
      <c r="NEW210" s="77" t="s">
        <v>98</v>
      </c>
      <c r="NEX210" s="66"/>
      <c r="NEY210" s="66"/>
      <c r="NEZ210" s="66"/>
      <c r="NFA210" s="77" t="s">
        <v>98</v>
      </c>
      <c r="NFB210" s="66"/>
      <c r="NFC210" s="66"/>
      <c r="NFD210" s="66"/>
      <c r="NFE210" s="77" t="s">
        <v>98</v>
      </c>
      <c r="NFF210" s="66"/>
      <c r="NFG210" s="66"/>
      <c r="NFH210" s="66"/>
      <c r="NFI210" s="77" t="s">
        <v>98</v>
      </c>
      <c r="NFJ210" s="66"/>
      <c r="NFK210" s="66"/>
      <c r="NFL210" s="66"/>
      <c r="NFM210" s="77" t="s">
        <v>98</v>
      </c>
      <c r="NFN210" s="66"/>
      <c r="NFO210" s="66"/>
      <c r="NFP210" s="66"/>
      <c r="NFQ210" s="77" t="s">
        <v>98</v>
      </c>
      <c r="NFR210" s="66"/>
      <c r="NFS210" s="66"/>
      <c r="NFT210" s="66"/>
      <c r="NFU210" s="77" t="s">
        <v>98</v>
      </c>
      <c r="NFV210" s="66"/>
      <c r="NFW210" s="66"/>
      <c r="NFX210" s="66"/>
      <c r="NFY210" s="77" t="s">
        <v>98</v>
      </c>
      <c r="NFZ210" s="66"/>
      <c r="NGA210" s="66"/>
      <c r="NGB210" s="66"/>
      <c r="NGC210" s="77" t="s">
        <v>98</v>
      </c>
      <c r="NGD210" s="66"/>
      <c r="NGE210" s="66"/>
      <c r="NGF210" s="66"/>
      <c r="NGG210" s="77" t="s">
        <v>98</v>
      </c>
      <c r="NGH210" s="66"/>
      <c r="NGI210" s="66"/>
      <c r="NGJ210" s="66"/>
      <c r="NGK210" s="77" t="s">
        <v>98</v>
      </c>
      <c r="NGL210" s="66"/>
      <c r="NGM210" s="66"/>
      <c r="NGN210" s="66"/>
      <c r="NGO210" s="77" t="s">
        <v>98</v>
      </c>
      <c r="NGP210" s="66"/>
      <c r="NGQ210" s="66"/>
      <c r="NGR210" s="66"/>
      <c r="NGS210" s="77" t="s">
        <v>98</v>
      </c>
      <c r="NGT210" s="66"/>
      <c r="NGU210" s="66"/>
      <c r="NGV210" s="66"/>
      <c r="NGW210" s="77" t="s">
        <v>98</v>
      </c>
      <c r="NGX210" s="66"/>
      <c r="NGY210" s="66"/>
      <c r="NGZ210" s="66"/>
      <c r="NHA210" s="77" t="s">
        <v>98</v>
      </c>
      <c r="NHB210" s="66"/>
      <c r="NHC210" s="66"/>
      <c r="NHD210" s="66"/>
      <c r="NHE210" s="77" t="s">
        <v>98</v>
      </c>
      <c r="NHF210" s="66"/>
      <c r="NHG210" s="66"/>
      <c r="NHH210" s="66"/>
      <c r="NHI210" s="77" t="s">
        <v>98</v>
      </c>
      <c r="NHJ210" s="66"/>
      <c r="NHK210" s="66"/>
      <c r="NHL210" s="66"/>
      <c r="NHM210" s="77" t="s">
        <v>98</v>
      </c>
      <c r="NHN210" s="66"/>
      <c r="NHO210" s="66"/>
      <c r="NHP210" s="66"/>
      <c r="NHQ210" s="77" t="s">
        <v>98</v>
      </c>
      <c r="NHR210" s="66"/>
      <c r="NHS210" s="66"/>
      <c r="NHT210" s="66"/>
      <c r="NHU210" s="77" t="s">
        <v>98</v>
      </c>
      <c r="NHV210" s="66"/>
      <c r="NHW210" s="66"/>
      <c r="NHX210" s="66"/>
      <c r="NHY210" s="77" t="s">
        <v>98</v>
      </c>
      <c r="NHZ210" s="66"/>
      <c r="NIA210" s="66"/>
      <c r="NIB210" s="66"/>
      <c r="NIC210" s="77" t="s">
        <v>98</v>
      </c>
      <c r="NID210" s="66"/>
      <c r="NIE210" s="66"/>
      <c r="NIF210" s="66"/>
      <c r="NIG210" s="77" t="s">
        <v>98</v>
      </c>
      <c r="NIH210" s="66"/>
      <c r="NII210" s="66"/>
      <c r="NIJ210" s="66"/>
      <c r="NIK210" s="77" t="s">
        <v>98</v>
      </c>
      <c r="NIL210" s="66"/>
      <c r="NIM210" s="66"/>
      <c r="NIN210" s="66"/>
      <c r="NIO210" s="77" t="s">
        <v>98</v>
      </c>
      <c r="NIP210" s="66"/>
      <c r="NIQ210" s="66"/>
      <c r="NIR210" s="66"/>
      <c r="NIS210" s="77" t="s">
        <v>98</v>
      </c>
      <c r="NIT210" s="66"/>
      <c r="NIU210" s="66"/>
      <c r="NIV210" s="66"/>
      <c r="NIW210" s="77" t="s">
        <v>98</v>
      </c>
      <c r="NIX210" s="66"/>
      <c r="NIY210" s="66"/>
      <c r="NIZ210" s="66"/>
      <c r="NJA210" s="77" t="s">
        <v>98</v>
      </c>
      <c r="NJB210" s="66"/>
      <c r="NJC210" s="66"/>
      <c r="NJD210" s="66"/>
      <c r="NJE210" s="77" t="s">
        <v>98</v>
      </c>
      <c r="NJF210" s="66"/>
      <c r="NJG210" s="66"/>
      <c r="NJH210" s="66"/>
      <c r="NJI210" s="77" t="s">
        <v>98</v>
      </c>
      <c r="NJJ210" s="66"/>
      <c r="NJK210" s="66"/>
      <c r="NJL210" s="66"/>
      <c r="NJM210" s="77" t="s">
        <v>98</v>
      </c>
      <c r="NJN210" s="66"/>
      <c r="NJO210" s="66"/>
      <c r="NJP210" s="66"/>
      <c r="NJQ210" s="77" t="s">
        <v>98</v>
      </c>
      <c r="NJR210" s="66"/>
      <c r="NJS210" s="66"/>
      <c r="NJT210" s="66"/>
      <c r="NJU210" s="77" t="s">
        <v>98</v>
      </c>
      <c r="NJV210" s="66"/>
      <c r="NJW210" s="66"/>
      <c r="NJX210" s="66"/>
      <c r="NJY210" s="77" t="s">
        <v>98</v>
      </c>
      <c r="NJZ210" s="66"/>
      <c r="NKA210" s="66"/>
      <c r="NKB210" s="66"/>
      <c r="NKC210" s="77" t="s">
        <v>98</v>
      </c>
      <c r="NKD210" s="66"/>
      <c r="NKE210" s="66"/>
      <c r="NKF210" s="66"/>
      <c r="NKG210" s="77" t="s">
        <v>98</v>
      </c>
      <c r="NKH210" s="66"/>
      <c r="NKI210" s="66"/>
      <c r="NKJ210" s="66"/>
      <c r="NKK210" s="77" t="s">
        <v>98</v>
      </c>
      <c r="NKL210" s="66"/>
      <c r="NKM210" s="66"/>
      <c r="NKN210" s="66"/>
      <c r="NKO210" s="77" t="s">
        <v>98</v>
      </c>
      <c r="NKP210" s="66"/>
      <c r="NKQ210" s="66"/>
      <c r="NKR210" s="66"/>
      <c r="NKS210" s="77" t="s">
        <v>98</v>
      </c>
      <c r="NKT210" s="66"/>
      <c r="NKU210" s="66"/>
      <c r="NKV210" s="66"/>
      <c r="NKW210" s="77" t="s">
        <v>98</v>
      </c>
      <c r="NKX210" s="66"/>
      <c r="NKY210" s="66"/>
      <c r="NKZ210" s="66"/>
      <c r="NLA210" s="77" t="s">
        <v>98</v>
      </c>
      <c r="NLB210" s="66"/>
      <c r="NLC210" s="66"/>
      <c r="NLD210" s="66"/>
      <c r="NLE210" s="77" t="s">
        <v>98</v>
      </c>
      <c r="NLF210" s="66"/>
      <c r="NLG210" s="66"/>
      <c r="NLH210" s="66"/>
      <c r="NLI210" s="77" t="s">
        <v>98</v>
      </c>
      <c r="NLJ210" s="66"/>
      <c r="NLK210" s="66"/>
      <c r="NLL210" s="66"/>
      <c r="NLM210" s="77" t="s">
        <v>98</v>
      </c>
      <c r="NLN210" s="66"/>
      <c r="NLO210" s="66"/>
      <c r="NLP210" s="66"/>
      <c r="NLQ210" s="77" t="s">
        <v>98</v>
      </c>
      <c r="NLR210" s="66"/>
      <c r="NLS210" s="66"/>
      <c r="NLT210" s="66"/>
      <c r="NLU210" s="77" t="s">
        <v>98</v>
      </c>
      <c r="NLV210" s="66"/>
      <c r="NLW210" s="66"/>
      <c r="NLX210" s="66"/>
      <c r="NLY210" s="77" t="s">
        <v>98</v>
      </c>
      <c r="NLZ210" s="66"/>
      <c r="NMA210" s="66"/>
      <c r="NMB210" s="66"/>
      <c r="NMC210" s="77" t="s">
        <v>98</v>
      </c>
      <c r="NMD210" s="66"/>
      <c r="NME210" s="66"/>
      <c r="NMF210" s="66"/>
      <c r="NMG210" s="77" t="s">
        <v>98</v>
      </c>
      <c r="NMH210" s="66"/>
      <c r="NMI210" s="66"/>
      <c r="NMJ210" s="66"/>
      <c r="NMK210" s="77" t="s">
        <v>98</v>
      </c>
      <c r="NML210" s="66"/>
      <c r="NMM210" s="66"/>
      <c r="NMN210" s="66"/>
      <c r="NMO210" s="77" t="s">
        <v>98</v>
      </c>
      <c r="NMP210" s="66"/>
      <c r="NMQ210" s="66"/>
      <c r="NMR210" s="66"/>
      <c r="NMS210" s="77" t="s">
        <v>98</v>
      </c>
      <c r="NMT210" s="66"/>
      <c r="NMU210" s="66"/>
      <c r="NMV210" s="66"/>
      <c r="NMW210" s="77" t="s">
        <v>98</v>
      </c>
      <c r="NMX210" s="66"/>
      <c r="NMY210" s="66"/>
      <c r="NMZ210" s="66"/>
      <c r="NNA210" s="77" t="s">
        <v>98</v>
      </c>
      <c r="NNB210" s="66"/>
      <c r="NNC210" s="66"/>
      <c r="NND210" s="66"/>
      <c r="NNE210" s="77" t="s">
        <v>98</v>
      </c>
      <c r="NNF210" s="66"/>
      <c r="NNG210" s="66"/>
      <c r="NNH210" s="66"/>
      <c r="NNI210" s="77" t="s">
        <v>98</v>
      </c>
      <c r="NNJ210" s="66"/>
      <c r="NNK210" s="66"/>
      <c r="NNL210" s="66"/>
      <c r="NNM210" s="77" t="s">
        <v>98</v>
      </c>
      <c r="NNN210" s="66"/>
      <c r="NNO210" s="66"/>
      <c r="NNP210" s="66"/>
      <c r="NNQ210" s="77" t="s">
        <v>98</v>
      </c>
      <c r="NNR210" s="66"/>
      <c r="NNS210" s="66"/>
      <c r="NNT210" s="66"/>
      <c r="NNU210" s="77" t="s">
        <v>98</v>
      </c>
      <c r="NNV210" s="66"/>
      <c r="NNW210" s="66"/>
      <c r="NNX210" s="66"/>
      <c r="NNY210" s="77" t="s">
        <v>98</v>
      </c>
      <c r="NNZ210" s="66"/>
      <c r="NOA210" s="66"/>
      <c r="NOB210" s="66"/>
      <c r="NOC210" s="77" t="s">
        <v>98</v>
      </c>
      <c r="NOD210" s="66"/>
      <c r="NOE210" s="66"/>
      <c r="NOF210" s="66"/>
      <c r="NOG210" s="77" t="s">
        <v>98</v>
      </c>
      <c r="NOH210" s="66"/>
      <c r="NOI210" s="66"/>
      <c r="NOJ210" s="66"/>
      <c r="NOK210" s="77" t="s">
        <v>98</v>
      </c>
      <c r="NOL210" s="66"/>
      <c r="NOM210" s="66"/>
      <c r="NON210" s="66"/>
      <c r="NOO210" s="77" t="s">
        <v>98</v>
      </c>
      <c r="NOP210" s="66"/>
      <c r="NOQ210" s="66"/>
      <c r="NOR210" s="66"/>
      <c r="NOS210" s="77" t="s">
        <v>98</v>
      </c>
      <c r="NOT210" s="66"/>
      <c r="NOU210" s="66"/>
      <c r="NOV210" s="66"/>
      <c r="NOW210" s="77" t="s">
        <v>98</v>
      </c>
      <c r="NOX210" s="66"/>
      <c r="NOY210" s="66"/>
      <c r="NOZ210" s="66"/>
      <c r="NPA210" s="77" t="s">
        <v>98</v>
      </c>
      <c r="NPB210" s="66"/>
      <c r="NPC210" s="66"/>
      <c r="NPD210" s="66"/>
      <c r="NPE210" s="77" t="s">
        <v>98</v>
      </c>
      <c r="NPF210" s="66"/>
      <c r="NPG210" s="66"/>
      <c r="NPH210" s="66"/>
      <c r="NPI210" s="77" t="s">
        <v>98</v>
      </c>
      <c r="NPJ210" s="66"/>
      <c r="NPK210" s="66"/>
      <c r="NPL210" s="66"/>
      <c r="NPM210" s="77" t="s">
        <v>98</v>
      </c>
      <c r="NPN210" s="66"/>
      <c r="NPO210" s="66"/>
      <c r="NPP210" s="66"/>
      <c r="NPQ210" s="77" t="s">
        <v>98</v>
      </c>
      <c r="NPR210" s="66"/>
      <c r="NPS210" s="66"/>
      <c r="NPT210" s="66"/>
      <c r="NPU210" s="77" t="s">
        <v>98</v>
      </c>
      <c r="NPV210" s="66"/>
      <c r="NPW210" s="66"/>
      <c r="NPX210" s="66"/>
      <c r="NPY210" s="77" t="s">
        <v>98</v>
      </c>
      <c r="NPZ210" s="66"/>
      <c r="NQA210" s="66"/>
      <c r="NQB210" s="66"/>
      <c r="NQC210" s="77" t="s">
        <v>98</v>
      </c>
      <c r="NQD210" s="66"/>
      <c r="NQE210" s="66"/>
      <c r="NQF210" s="66"/>
      <c r="NQG210" s="77" t="s">
        <v>98</v>
      </c>
      <c r="NQH210" s="66"/>
      <c r="NQI210" s="66"/>
      <c r="NQJ210" s="66"/>
      <c r="NQK210" s="77" t="s">
        <v>98</v>
      </c>
      <c r="NQL210" s="66"/>
      <c r="NQM210" s="66"/>
      <c r="NQN210" s="66"/>
      <c r="NQO210" s="77" t="s">
        <v>98</v>
      </c>
      <c r="NQP210" s="66"/>
      <c r="NQQ210" s="66"/>
      <c r="NQR210" s="66"/>
      <c r="NQS210" s="77" t="s">
        <v>98</v>
      </c>
      <c r="NQT210" s="66"/>
      <c r="NQU210" s="66"/>
      <c r="NQV210" s="66"/>
      <c r="NQW210" s="77" t="s">
        <v>98</v>
      </c>
      <c r="NQX210" s="66"/>
      <c r="NQY210" s="66"/>
      <c r="NQZ210" s="66"/>
      <c r="NRA210" s="77" t="s">
        <v>98</v>
      </c>
      <c r="NRB210" s="66"/>
      <c r="NRC210" s="66"/>
      <c r="NRD210" s="66"/>
      <c r="NRE210" s="77" t="s">
        <v>98</v>
      </c>
      <c r="NRF210" s="66"/>
      <c r="NRG210" s="66"/>
      <c r="NRH210" s="66"/>
      <c r="NRI210" s="77" t="s">
        <v>98</v>
      </c>
      <c r="NRJ210" s="66"/>
      <c r="NRK210" s="66"/>
      <c r="NRL210" s="66"/>
      <c r="NRM210" s="77" t="s">
        <v>98</v>
      </c>
      <c r="NRN210" s="66"/>
      <c r="NRO210" s="66"/>
      <c r="NRP210" s="66"/>
      <c r="NRQ210" s="77" t="s">
        <v>98</v>
      </c>
      <c r="NRR210" s="66"/>
      <c r="NRS210" s="66"/>
      <c r="NRT210" s="66"/>
      <c r="NRU210" s="77" t="s">
        <v>98</v>
      </c>
      <c r="NRV210" s="66"/>
      <c r="NRW210" s="66"/>
      <c r="NRX210" s="66"/>
      <c r="NRY210" s="77" t="s">
        <v>98</v>
      </c>
      <c r="NRZ210" s="66"/>
      <c r="NSA210" s="66"/>
      <c r="NSB210" s="66"/>
      <c r="NSC210" s="77" t="s">
        <v>98</v>
      </c>
      <c r="NSD210" s="66"/>
      <c r="NSE210" s="66"/>
      <c r="NSF210" s="66"/>
      <c r="NSG210" s="77" t="s">
        <v>98</v>
      </c>
      <c r="NSH210" s="66"/>
      <c r="NSI210" s="66"/>
      <c r="NSJ210" s="66"/>
      <c r="NSK210" s="77" t="s">
        <v>98</v>
      </c>
      <c r="NSL210" s="66"/>
      <c r="NSM210" s="66"/>
      <c r="NSN210" s="66"/>
      <c r="NSO210" s="77" t="s">
        <v>98</v>
      </c>
      <c r="NSP210" s="66"/>
      <c r="NSQ210" s="66"/>
      <c r="NSR210" s="66"/>
      <c r="NSS210" s="77" t="s">
        <v>98</v>
      </c>
      <c r="NST210" s="66"/>
      <c r="NSU210" s="66"/>
      <c r="NSV210" s="66"/>
      <c r="NSW210" s="77" t="s">
        <v>98</v>
      </c>
      <c r="NSX210" s="66"/>
      <c r="NSY210" s="66"/>
      <c r="NSZ210" s="66"/>
      <c r="NTA210" s="77" t="s">
        <v>98</v>
      </c>
      <c r="NTB210" s="66"/>
      <c r="NTC210" s="66"/>
      <c r="NTD210" s="66"/>
      <c r="NTE210" s="77" t="s">
        <v>98</v>
      </c>
      <c r="NTF210" s="66"/>
      <c r="NTG210" s="66"/>
      <c r="NTH210" s="66"/>
      <c r="NTI210" s="77" t="s">
        <v>98</v>
      </c>
      <c r="NTJ210" s="66"/>
      <c r="NTK210" s="66"/>
      <c r="NTL210" s="66"/>
      <c r="NTM210" s="77" t="s">
        <v>98</v>
      </c>
      <c r="NTN210" s="66"/>
      <c r="NTO210" s="66"/>
      <c r="NTP210" s="66"/>
      <c r="NTQ210" s="77" t="s">
        <v>98</v>
      </c>
      <c r="NTR210" s="66"/>
      <c r="NTS210" s="66"/>
      <c r="NTT210" s="66"/>
      <c r="NTU210" s="77" t="s">
        <v>98</v>
      </c>
      <c r="NTV210" s="66"/>
      <c r="NTW210" s="66"/>
      <c r="NTX210" s="66"/>
      <c r="NTY210" s="77" t="s">
        <v>98</v>
      </c>
      <c r="NTZ210" s="66"/>
      <c r="NUA210" s="66"/>
      <c r="NUB210" s="66"/>
      <c r="NUC210" s="77" t="s">
        <v>98</v>
      </c>
      <c r="NUD210" s="66"/>
      <c r="NUE210" s="66"/>
      <c r="NUF210" s="66"/>
      <c r="NUG210" s="77" t="s">
        <v>98</v>
      </c>
      <c r="NUH210" s="66"/>
      <c r="NUI210" s="66"/>
      <c r="NUJ210" s="66"/>
      <c r="NUK210" s="77" t="s">
        <v>98</v>
      </c>
      <c r="NUL210" s="66"/>
      <c r="NUM210" s="66"/>
      <c r="NUN210" s="66"/>
      <c r="NUO210" s="77" t="s">
        <v>98</v>
      </c>
      <c r="NUP210" s="66"/>
      <c r="NUQ210" s="66"/>
      <c r="NUR210" s="66"/>
      <c r="NUS210" s="77" t="s">
        <v>98</v>
      </c>
      <c r="NUT210" s="66"/>
      <c r="NUU210" s="66"/>
      <c r="NUV210" s="66"/>
      <c r="NUW210" s="77" t="s">
        <v>98</v>
      </c>
      <c r="NUX210" s="66"/>
      <c r="NUY210" s="66"/>
      <c r="NUZ210" s="66"/>
      <c r="NVA210" s="77" t="s">
        <v>98</v>
      </c>
      <c r="NVB210" s="66"/>
      <c r="NVC210" s="66"/>
      <c r="NVD210" s="66"/>
      <c r="NVE210" s="77" t="s">
        <v>98</v>
      </c>
      <c r="NVF210" s="66"/>
      <c r="NVG210" s="66"/>
      <c r="NVH210" s="66"/>
      <c r="NVI210" s="77" t="s">
        <v>98</v>
      </c>
      <c r="NVJ210" s="66"/>
      <c r="NVK210" s="66"/>
      <c r="NVL210" s="66"/>
      <c r="NVM210" s="77" t="s">
        <v>98</v>
      </c>
      <c r="NVN210" s="66"/>
      <c r="NVO210" s="66"/>
      <c r="NVP210" s="66"/>
      <c r="NVQ210" s="77" t="s">
        <v>98</v>
      </c>
      <c r="NVR210" s="66"/>
      <c r="NVS210" s="66"/>
      <c r="NVT210" s="66"/>
      <c r="NVU210" s="77" t="s">
        <v>98</v>
      </c>
      <c r="NVV210" s="66"/>
      <c r="NVW210" s="66"/>
      <c r="NVX210" s="66"/>
      <c r="NVY210" s="77" t="s">
        <v>98</v>
      </c>
      <c r="NVZ210" s="66"/>
      <c r="NWA210" s="66"/>
      <c r="NWB210" s="66"/>
      <c r="NWC210" s="77" t="s">
        <v>98</v>
      </c>
      <c r="NWD210" s="66"/>
      <c r="NWE210" s="66"/>
      <c r="NWF210" s="66"/>
      <c r="NWG210" s="77" t="s">
        <v>98</v>
      </c>
      <c r="NWH210" s="66"/>
      <c r="NWI210" s="66"/>
      <c r="NWJ210" s="66"/>
      <c r="NWK210" s="77" t="s">
        <v>98</v>
      </c>
      <c r="NWL210" s="66"/>
      <c r="NWM210" s="66"/>
      <c r="NWN210" s="66"/>
      <c r="NWO210" s="77" t="s">
        <v>98</v>
      </c>
      <c r="NWP210" s="66"/>
      <c r="NWQ210" s="66"/>
      <c r="NWR210" s="66"/>
      <c r="NWS210" s="77" t="s">
        <v>98</v>
      </c>
      <c r="NWT210" s="66"/>
      <c r="NWU210" s="66"/>
      <c r="NWV210" s="66"/>
      <c r="NWW210" s="77" t="s">
        <v>98</v>
      </c>
      <c r="NWX210" s="66"/>
      <c r="NWY210" s="66"/>
      <c r="NWZ210" s="66"/>
      <c r="NXA210" s="77" t="s">
        <v>98</v>
      </c>
      <c r="NXB210" s="66"/>
      <c r="NXC210" s="66"/>
      <c r="NXD210" s="66"/>
      <c r="NXE210" s="77" t="s">
        <v>98</v>
      </c>
      <c r="NXF210" s="66"/>
      <c r="NXG210" s="66"/>
      <c r="NXH210" s="66"/>
      <c r="NXI210" s="77" t="s">
        <v>98</v>
      </c>
      <c r="NXJ210" s="66"/>
      <c r="NXK210" s="66"/>
      <c r="NXL210" s="66"/>
      <c r="NXM210" s="77" t="s">
        <v>98</v>
      </c>
      <c r="NXN210" s="66"/>
      <c r="NXO210" s="66"/>
      <c r="NXP210" s="66"/>
      <c r="NXQ210" s="77" t="s">
        <v>98</v>
      </c>
      <c r="NXR210" s="66"/>
      <c r="NXS210" s="66"/>
      <c r="NXT210" s="66"/>
      <c r="NXU210" s="77" t="s">
        <v>98</v>
      </c>
      <c r="NXV210" s="66"/>
      <c r="NXW210" s="66"/>
      <c r="NXX210" s="66"/>
      <c r="NXY210" s="77" t="s">
        <v>98</v>
      </c>
      <c r="NXZ210" s="66"/>
      <c r="NYA210" s="66"/>
      <c r="NYB210" s="66"/>
      <c r="NYC210" s="77" t="s">
        <v>98</v>
      </c>
      <c r="NYD210" s="66"/>
      <c r="NYE210" s="66"/>
      <c r="NYF210" s="66"/>
      <c r="NYG210" s="77" t="s">
        <v>98</v>
      </c>
      <c r="NYH210" s="66"/>
      <c r="NYI210" s="66"/>
      <c r="NYJ210" s="66"/>
      <c r="NYK210" s="77" t="s">
        <v>98</v>
      </c>
      <c r="NYL210" s="66"/>
      <c r="NYM210" s="66"/>
      <c r="NYN210" s="66"/>
      <c r="NYO210" s="77" t="s">
        <v>98</v>
      </c>
      <c r="NYP210" s="66"/>
      <c r="NYQ210" s="66"/>
      <c r="NYR210" s="66"/>
      <c r="NYS210" s="77" t="s">
        <v>98</v>
      </c>
      <c r="NYT210" s="66"/>
      <c r="NYU210" s="66"/>
      <c r="NYV210" s="66"/>
      <c r="NYW210" s="77" t="s">
        <v>98</v>
      </c>
      <c r="NYX210" s="66"/>
      <c r="NYY210" s="66"/>
      <c r="NYZ210" s="66"/>
      <c r="NZA210" s="77" t="s">
        <v>98</v>
      </c>
      <c r="NZB210" s="66"/>
      <c r="NZC210" s="66"/>
      <c r="NZD210" s="66"/>
      <c r="NZE210" s="77" t="s">
        <v>98</v>
      </c>
      <c r="NZF210" s="66"/>
      <c r="NZG210" s="66"/>
      <c r="NZH210" s="66"/>
      <c r="NZI210" s="77" t="s">
        <v>98</v>
      </c>
      <c r="NZJ210" s="66"/>
      <c r="NZK210" s="66"/>
      <c r="NZL210" s="66"/>
      <c r="NZM210" s="77" t="s">
        <v>98</v>
      </c>
      <c r="NZN210" s="66"/>
      <c r="NZO210" s="66"/>
      <c r="NZP210" s="66"/>
      <c r="NZQ210" s="77" t="s">
        <v>98</v>
      </c>
      <c r="NZR210" s="66"/>
      <c r="NZS210" s="66"/>
      <c r="NZT210" s="66"/>
      <c r="NZU210" s="77" t="s">
        <v>98</v>
      </c>
      <c r="NZV210" s="66"/>
      <c r="NZW210" s="66"/>
      <c r="NZX210" s="66"/>
      <c r="NZY210" s="77" t="s">
        <v>98</v>
      </c>
      <c r="NZZ210" s="66"/>
      <c r="OAA210" s="66"/>
      <c r="OAB210" s="66"/>
      <c r="OAC210" s="77" t="s">
        <v>98</v>
      </c>
      <c r="OAD210" s="66"/>
      <c r="OAE210" s="66"/>
      <c r="OAF210" s="66"/>
      <c r="OAG210" s="77" t="s">
        <v>98</v>
      </c>
      <c r="OAH210" s="66"/>
      <c r="OAI210" s="66"/>
      <c r="OAJ210" s="66"/>
      <c r="OAK210" s="77" t="s">
        <v>98</v>
      </c>
      <c r="OAL210" s="66"/>
      <c r="OAM210" s="66"/>
      <c r="OAN210" s="66"/>
      <c r="OAO210" s="77" t="s">
        <v>98</v>
      </c>
      <c r="OAP210" s="66"/>
      <c r="OAQ210" s="66"/>
      <c r="OAR210" s="66"/>
      <c r="OAS210" s="77" t="s">
        <v>98</v>
      </c>
      <c r="OAT210" s="66"/>
      <c r="OAU210" s="66"/>
      <c r="OAV210" s="66"/>
      <c r="OAW210" s="77" t="s">
        <v>98</v>
      </c>
      <c r="OAX210" s="66"/>
      <c r="OAY210" s="66"/>
      <c r="OAZ210" s="66"/>
      <c r="OBA210" s="77" t="s">
        <v>98</v>
      </c>
      <c r="OBB210" s="66"/>
      <c r="OBC210" s="66"/>
      <c r="OBD210" s="66"/>
      <c r="OBE210" s="77" t="s">
        <v>98</v>
      </c>
      <c r="OBF210" s="66"/>
      <c r="OBG210" s="66"/>
      <c r="OBH210" s="66"/>
      <c r="OBI210" s="77" t="s">
        <v>98</v>
      </c>
      <c r="OBJ210" s="66"/>
      <c r="OBK210" s="66"/>
      <c r="OBL210" s="66"/>
      <c r="OBM210" s="77" t="s">
        <v>98</v>
      </c>
      <c r="OBN210" s="66"/>
      <c r="OBO210" s="66"/>
      <c r="OBP210" s="66"/>
      <c r="OBQ210" s="77" t="s">
        <v>98</v>
      </c>
      <c r="OBR210" s="66"/>
      <c r="OBS210" s="66"/>
      <c r="OBT210" s="66"/>
      <c r="OBU210" s="77" t="s">
        <v>98</v>
      </c>
      <c r="OBV210" s="66"/>
      <c r="OBW210" s="66"/>
      <c r="OBX210" s="66"/>
      <c r="OBY210" s="77" t="s">
        <v>98</v>
      </c>
      <c r="OBZ210" s="66"/>
      <c r="OCA210" s="66"/>
      <c r="OCB210" s="66"/>
      <c r="OCC210" s="77" t="s">
        <v>98</v>
      </c>
      <c r="OCD210" s="66"/>
      <c r="OCE210" s="66"/>
      <c r="OCF210" s="66"/>
      <c r="OCG210" s="77" t="s">
        <v>98</v>
      </c>
      <c r="OCH210" s="66"/>
      <c r="OCI210" s="66"/>
      <c r="OCJ210" s="66"/>
      <c r="OCK210" s="77" t="s">
        <v>98</v>
      </c>
      <c r="OCL210" s="66"/>
      <c r="OCM210" s="66"/>
      <c r="OCN210" s="66"/>
      <c r="OCO210" s="77" t="s">
        <v>98</v>
      </c>
      <c r="OCP210" s="66"/>
      <c r="OCQ210" s="66"/>
      <c r="OCR210" s="66"/>
      <c r="OCS210" s="77" t="s">
        <v>98</v>
      </c>
      <c r="OCT210" s="66"/>
      <c r="OCU210" s="66"/>
      <c r="OCV210" s="66"/>
      <c r="OCW210" s="77" t="s">
        <v>98</v>
      </c>
      <c r="OCX210" s="66"/>
      <c r="OCY210" s="66"/>
      <c r="OCZ210" s="66"/>
      <c r="ODA210" s="77" t="s">
        <v>98</v>
      </c>
      <c r="ODB210" s="66"/>
      <c r="ODC210" s="66"/>
      <c r="ODD210" s="66"/>
      <c r="ODE210" s="77" t="s">
        <v>98</v>
      </c>
      <c r="ODF210" s="66"/>
      <c r="ODG210" s="66"/>
      <c r="ODH210" s="66"/>
      <c r="ODI210" s="77" t="s">
        <v>98</v>
      </c>
      <c r="ODJ210" s="66"/>
      <c r="ODK210" s="66"/>
      <c r="ODL210" s="66"/>
      <c r="ODM210" s="77" t="s">
        <v>98</v>
      </c>
      <c r="ODN210" s="66"/>
      <c r="ODO210" s="66"/>
      <c r="ODP210" s="66"/>
      <c r="ODQ210" s="77" t="s">
        <v>98</v>
      </c>
      <c r="ODR210" s="66"/>
      <c r="ODS210" s="66"/>
      <c r="ODT210" s="66"/>
      <c r="ODU210" s="77" t="s">
        <v>98</v>
      </c>
      <c r="ODV210" s="66"/>
      <c r="ODW210" s="66"/>
      <c r="ODX210" s="66"/>
      <c r="ODY210" s="77" t="s">
        <v>98</v>
      </c>
      <c r="ODZ210" s="66"/>
      <c r="OEA210" s="66"/>
      <c r="OEB210" s="66"/>
      <c r="OEC210" s="77" t="s">
        <v>98</v>
      </c>
      <c r="OED210" s="66"/>
      <c r="OEE210" s="66"/>
      <c r="OEF210" s="66"/>
      <c r="OEG210" s="77" t="s">
        <v>98</v>
      </c>
      <c r="OEH210" s="66"/>
      <c r="OEI210" s="66"/>
      <c r="OEJ210" s="66"/>
      <c r="OEK210" s="77" t="s">
        <v>98</v>
      </c>
      <c r="OEL210" s="66"/>
      <c r="OEM210" s="66"/>
      <c r="OEN210" s="66"/>
      <c r="OEO210" s="77" t="s">
        <v>98</v>
      </c>
      <c r="OEP210" s="66"/>
      <c r="OEQ210" s="66"/>
      <c r="OER210" s="66"/>
      <c r="OES210" s="77" t="s">
        <v>98</v>
      </c>
      <c r="OET210" s="66"/>
      <c r="OEU210" s="66"/>
      <c r="OEV210" s="66"/>
      <c r="OEW210" s="77" t="s">
        <v>98</v>
      </c>
      <c r="OEX210" s="66"/>
      <c r="OEY210" s="66"/>
      <c r="OEZ210" s="66"/>
      <c r="OFA210" s="77" t="s">
        <v>98</v>
      </c>
      <c r="OFB210" s="66"/>
      <c r="OFC210" s="66"/>
      <c r="OFD210" s="66"/>
      <c r="OFE210" s="77" t="s">
        <v>98</v>
      </c>
      <c r="OFF210" s="66"/>
      <c r="OFG210" s="66"/>
      <c r="OFH210" s="66"/>
      <c r="OFI210" s="77" t="s">
        <v>98</v>
      </c>
      <c r="OFJ210" s="66"/>
      <c r="OFK210" s="66"/>
      <c r="OFL210" s="66"/>
      <c r="OFM210" s="77" t="s">
        <v>98</v>
      </c>
      <c r="OFN210" s="66"/>
      <c r="OFO210" s="66"/>
      <c r="OFP210" s="66"/>
      <c r="OFQ210" s="77" t="s">
        <v>98</v>
      </c>
      <c r="OFR210" s="66"/>
      <c r="OFS210" s="66"/>
      <c r="OFT210" s="66"/>
      <c r="OFU210" s="77" t="s">
        <v>98</v>
      </c>
      <c r="OFV210" s="66"/>
      <c r="OFW210" s="66"/>
      <c r="OFX210" s="66"/>
      <c r="OFY210" s="77" t="s">
        <v>98</v>
      </c>
      <c r="OFZ210" s="66"/>
      <c r="OGA210" s="66"/>
      <c r="OGB210" s="66"/>
      <c r="OGC210" s="77" t="s">
        <v>98</v>
      </c>
      <c r="OGD210" s="66"/>
      <c r="OGE210" s="66"/>
      <c r="OGF210" s="66"/>
      <c r="OGG210" s="77" t="s">
        <v>98</v>
      </c>
      <c r="OGH210" s="66"/>
      <c r="OGI210" s="66"/>
      <c r="OGJ210" s="66"/>
      <c r="OGK210" s="77" t="s">
        <v>98</v>
      </c>
      <c r="OGL210" s="66"/>
      <c r="OGM210" s="66"/>
      <c r="OGN210" s="66"/>
      <c r="OGO210" s="77" t="s">
        <v>98</v>
      </c>
      <c r="OGP210" s="66"/>
      <c r="OGQ210" s="66"/>
      <c r="OGR210" s="66"/>
      <c r="OGS210" s="77" t="s">
        <v>98</v>
      </c>
      <c r="OGT210" s="66"/>
      <c r="OGU210" s="66"/>
      <c r="OGV210" s="66"/>
      <c r="OGW210" s="77" t="s">
        <v>98</v>
      </c>
      <c r="OGX210" s="66"/>
      <c r="OGY210" s="66"/>
      <c r="OGZ210" s="66"/>
      <c r="OHA210" s="77" t="s">
        <v>98</v>
      </c>
      <c r="OHB210" s="66"/>
      <c r="OHC210" s="66"/>
      <c r="OHD210" s="66"/>
      <c r="OHE210" s="77" t="s">
        <v>98</v>
      </c>
      <c r="OHF210" s="66"/>
      <c r="OHG210" s="66"/>
      <c r="OHH210" s="66"/>
      <c r="OHI210" s="77" t="s">
        <v>98</v>
      </c>
      <c r="OHJ210" s="66"/>
      <c r="OHK210" s="66"/>
      <c r="OHL210" s="66"/>
      <c r="OHM210" s="77" t="s">
        <v>98</v>
      </c>
      <c r="OHN210" s="66"/>
      <c r="OHO210" s="66"/>
      <c r="OHP210" s="66"/>
      <c r="OHQ210" s="77" t="s">
        <v>98</v>
      </c>
      <c r="OHR210" s="66"/>
      <c r="OHS210" s="66"/>
      <c r="OHT210" s="66"/>
      <c r="OHU210" s="77" t="s">
        <v>98</v>
      </c>
      <c r="OHV210" s="66"/>
      <c r="OHW210" s="66"/>
      <c r="OHX210" s="66"/>
      <c r="OHY210" s="77" t="s">
        <v>98</v>
      </c>
      <c r="OHZ210" s="66"/>
      <c r="OIA210" s="66"/>
      <c r="OIB210" s="66"/>
      <c r="OIC210" s="77" t="s">
        <v>98</v>
      </c>
      <c r="OID210" s="66"/>
      <c r="OIE210" s="66"/>
      <c r="OIF210" s="66"/>
      <c r="OIG210" s="77" t="s">
        <v>98</v>
      </c>
      <c r="OIH210" s="66"/>
      <c r="OII210" s="66"/>
      <c r="OIJ210" s="66"/>
      <c r="OIK210" s="77" t="s">
        <v>98</v>
      </c>
      <c r="OIL210" s="66"/>
      <c r="OIM210" s="66"/>
      <c r="OIN210" s="66"/>
      <c r="OIO210" s="77" t="s">
        <v>98</v>
      </c>
      <c r="OIP210" s="66"/>
      <c r="OIQ210" s="66"/>
      <c r="OIR210" s="66"/>
      <c r="OIS210" s="77" t="s">
        <v>98</v>
      </c>
      <c r="OIT210" s="66"/>
      <c r="OIU210" s="66"/>
      <c r="OIV210" s="66"/>
      <c r="OIW210" s="77" t="s">
        <v>98</v>
      </c>
      <c r="OIX210" s="66"/>
      <c r="OIY210" s="66"/>
      <c r="OIZ210" s="66"/>
      <c r="OJA210" s="77" t="s">
        <v>98</v>
      </c>
      <c r="OJB210" s="66"/>
      <c r="OJC210" s="66"/>
      <c r="OJD210" s="66"/>
      <c r="OJE210" s="77" t="s">
        <v>98</v>
      </c>
      <c r="OJF210" s="66"/>
      <c r="OJG210" s="66"/>
      <c r="OJH210" s="66"/>
      <c r="OJI210" s="77" t="s">
        <v>98</v>
      </c>
      <c r="OJJ210" s="66"/>
      <c r="OJK210" s="66"/>
      <c r="OJL210" s="66"/>
      <c r="OJM210" s="77" t="s">
        <v>98</v>
      </c>
      <c r="OJN210" s="66"/>
      <c r="OJO210" s="66"/>
      <c r="OJP210" s="66"/>
      <c r="OJQ210" s="77" t="s">
        <v>98</v>
      </c>
      <c r="OJR210" s="66"/>
      <c r="OJS210" s="66"/>
      <c r="OJT210" s="66"/>
      <c r="OJU210" s="77" t="s">
        <v>98</v>
      </c>
      <c r="OJV210" s="66"/>
      <c r="OJW210" s="66"/>
      <c r="OJX210" s="66"/>
      <c r="OJY210" s="77" t="s">
        <v>98</v>
      </c>
      <c r="OJZ210" s="66"/>
      <c r="OKA210" s="66"/>
      <c r="OKB210" s="66"/>
      <c r="OKC210" s="77" t="s">
        <v>98</v>
      </c>
      <c r="OKD210" s="66"/>
      <c r="OKE210" s="66"/>
      <c r="OKF210" s="66"/>
      <c r="OKG210" s="77" t="s">
        <v>98</v>
      </c>
      <c r="OKH210" s="66"/>
      <c r="OKI210" s="66"/>
      <c r="OKJ210" s="66"/>
      <c r="OKK210" s="77" t="s">
        <v>98</v>
      </c>
      <c r="OKL210" s="66"/>
      <c r="OKM210" s="66"/>
      <c r="OKN210" s="66"/>
      <c r="OKO210" s="77" t="s">
        <v>98</v>
      </c>
      <c r="OKP210" s="66"/>
      <c r="OKQ210" s="66"/>
      <c r="OKR210" s="66"/>
      <c r="OKS210" s="77" t="s">
        <v>98</v>
      </c>
      <c r="OKT210" s="66"/>
      <c r="OKU210" s="66"/>
      <c r="OKV210" s="66"/>
      <c r="OKW210" s="77" t="s">
        <v>98</v>
      </c>
      <c r="OKX210" s="66"/>
      <c r="OKY210" s="66"/>
      <c r="OKZ210" s="66"/>
      <c r="OLA210" s="77" t="s">
        <v>98</v>
      </c>
      <c r="OLB210" s="66"/>
      <c r="OLC210" s="66"/>
      <c r="OLD210" s="66"/>
      <c r="OLE210" s="77" t="s">
        <v>98</v>
      </c>
      <c r="OLF210" s="66"/>
      <c r="OLG210" s="66"/>
      <c r="OLH210" s="66"/>
      <c r="OLI210" s="77" t="s">
        <v>98</v>
      </c>
      <c r="OLJ210" s="66"/>
      <c r="OLK210" s="66"/>
      <c r="OLL210" s="66"/>
      <c r="OLM210" s="77" t="s">
        <v>98</v>
      </c>
      <c r="OLN210" s="66"/>
      <c r="OLO210" s="66"/>
      <c r="OLP210" s="66"/>
      <c r="OLQ210" s="77" t="s">
        <v>98</v>
      </c>
      <c r="OLR210" s="66"/>
      <c r="OLS210" s="66"/>
      <c r="OLT210" s="66"/>
      <c r="OLU210" s="77" t="s">
        <v>98</v>
      </c>
      <c r="OLV210" s="66"/>
      <c r="OLW210" s="66"/>
      <c r="OLX210" s="66"/>
      <c r="OLY210" s="77" t="s">
        <v>98</v>
      </c>
      <c r="OLZ210" s="66"/>
      <c r="OMA210" s="66"/>
      <c r="OMB210" s="66"/>
      <c r="OMC210" s="77" t="s">
        <v>98</v>
      </c>
      <c r="OMD210" s="66"/>
      <c r="OME210" s="66"/>
      <c r="OMF210" s="66"/>
      <c r="OMG210" s="77" t="s">
        <v>98</v>
      </c>
      <c r="OMH210" s="66"/>
      <c r="OMI210" s="66"/>
      <c r="OMJ210" s="66"/>
      <c r="OMK210" s="77" t="s">
        <v>98</v>
      </c>
      <c r="OML210" s="66"/>
      <c r="OMM210" s="66"/>
      <c r="OMN210" s="66"/>
      <c r="OMO210" s="77" t="s">
        <v>98</v>
      </c>
      <c r="OMP210" s="66"/>
      <c r="OMQ210" s="66"/>
      <c r="OMR210" s="66"/>
      <c r="OMS210" s="77" t="s">
        <v>98</v>
      </c>
      <c r="OMT210" s="66"/>
      <c r="OMU210" s="66"/>
      <c r="OMV210" s="66"/>
      <c r="OMW210" s="77" t="s">
        <v>98</v>
      </c>
      <c r="OMX210" s="66"/>
      <c r="OMY210" s="66"/>
      <c r="OMZ210" s="66"/>
      <c r="ONA210" s="77" t="s">
        <v>98</v>
      </c>
      <c r="ONB210" s="66"/>
      <c r="ONC210" s="66"/>
      <c r="OND210" s="66"/>
      <c r="ONE210" s="77" t="s">
        <v>98</v>
      </c>
      <c r="ONF210" s="66"/>
      <c r="ONG210" s="66"/>
      <c r="ONH210" s="66"/>
      <c r="ONI210" s="77" t="s">
        <v>98</v>
      </c>
      <c r="ONJ210" s="66"/>
      <c r="ONK210" s="66"/>
      <c r="ONL210" s="66"/>
      <c r="ONM210" s="77" t="s">
        <v>98</v>
      </c>
      <c r="ONN210" s="66"/>
      <c r="ONO210" s="66"/>
      <c r="ONP210" s="66"/>
      <c r="ONQ210" s="77" t="s">
        <v>98</v>
      </c>
      <c r="ONR210" s="66"/>
      <c r="ONS210" s="66"/>
      <c r="ONT210" s="66"/>
      <c r="ONU210" s="77" t="s">
        <v>98</v>
      </c>
      <c r="ONV210" s="66"/>
      <c r="ONW210" s="66"/>
      <c r="ONX210" s="66"/>
      <c r="ONY210" s="77" t="s">
        <v>98</v>
      </c>
      <c r="ONZ210" s="66"/>
      <c r="OOA210" s="66"/>
      <c r="OOB210" s="66"/>
      <c r="OOC210" s="77" t="s">
        <v>98</v>
      </c>
      <c r="OOD210" s="66"/>
      <c r="OOE210" s="66"/>
      <c r="OOF210" s="66"/>
      <c r="OOG210" s="77" t="s">
        <v>98</v>
      </c>
      <c r="OOH210" s="66"/>
      <c r="OOI210" s="66"/>
      <c r="OOJ210" s="66"/>
      <c r="OOK210" s="77" t="s">
        <v>98</v>
      </c>
      <c r="OOL210" s="66"/>
      <c r="OOM210" s="66"/>
      <c r="OON210" s="66"/>
      <c r="OOO210" s="77" t="s">
        <v>98</v>
      </c>
      <c r="OOP210" s="66"/>
      <c r="OOQ210" s="66"/>
      <c r="OOR210" s="66"/>
      <c r="OOS210" s="77" t="s">
        <v>98</v>
      </c>
      <c r="OOT210" s="66"/>
      <c r="OOU210" s="66"/>
      <c r="OOV210" s="66"/>
      <c r="OOW210" s="77" t="s">
        <v>98</v>
      </c>
      <c r="OOX210" s="66"/>
      <c r="OOY210" s="66"/>
      <c r="OOZ210" s="66"/>
      <c r="OPA210" s="77" t="s">
        <v>98</v>
      </c>
      <c r="OPB210" s="66"/>
      <c r="OPC210" s="66"/>
      <c r="OPD210" s="66"/>
      <c r="OPE210" s="77" t="s">
        <v>98</v>
      </c>
      <c r="OPF210" s="66"/>
      <c r="OPG210" s="66"/>
      <c r="OPH210" s="66"/>
      <c r="OPI210" s="77" t="s">
        <v>98</v>
      </c>
      <c r="OPJ210" s="66"/>
      <c r="OPK210" s="66"/>
      <c r="OPL210" s="66"/>
      <c r="OPM210" s="77" t="s">
        <v>98</v>
      </c>
      <c r="OPN210" s="66"/>
      <c r="OPO210" s="66"/>
      <c r="OPP210" s="66"/>
      <c r="OPQ210" s="77" t="s">
        <v>98</v>
      </c>
      <c r="OPR210" s="66"/>
      <c r="OPS210" s="66"/>
      <c r="OPT210" s="66"/>
      <c r="OPU210" s="77" t="s">
        <v>98</v>
      </c>
      <c r="OPV210" s="66"/>
      <c r="OPW210" s="66"/>
      <c r="OPX210" s="66"/>
      <c r="OPY210" s="77" t="s">
        <v>98</v>
      </c>
      <c r="OPZ210" s="66"/>
      <c r="OQA210" s="66"/>
      <c r="OQB210" s="66"/>
      <c r="OQC210" s="77" t="s">
        <v>98</v>
      </c>
      <c r="OQD210" s="66"/>
      <c r="OQE210" s="66"/>
      <c r="OQF210" s="66"/>
      <c r="OQG210" s="77" t="s">
        <v>98</v>
      </c>
      <c r="OQH210" s="66"/>
      <c r="OQI210" s="66"/>
      <c r="OQJ210" s="66"/>
      <c r="OQK210" s="77" t="s">
        <v>98</v>
      </c>
      <c r="OQL210" s="66"/>
      <c r="OQM210" s="66"/>
      <c r="OQN210" s="66"/>
      <c r="OQO210" s="77" t="s">
        <v>98</v>
      </c>
      <c r="OQP210" s="66"/>
      <c r="OQQ210" s="66"/>
      <c r="OQR210" s="66"/>
      <c r="OQS210" s="77" t="s">
        <v>98</v>
      </c>
      <c r="OQT210" s="66"/>
      <c r="OQU210" s="66"/>
      <c r="OQV210" s="66"/>
      <c r="OQW210" s="77" t="s">
        <v>98</v>
      </c>
      <c r="OQX210" s="66"/>
      <c r="OQY210" s="66"/>
      <c r="OQZ210" s="66"/>
      <c r="ORA210" s="77" t="s">
        <v>98</v>
      </c>
      <c r="ORB210" s="66"/>
      <c r="ORC210" s="66"/>
      <c r="ORD210" s="66"/>
      <c r="ORE210" s="77" t="s">
        <v>98</v>
      </c>
      <c r="ORF210" s="66"/>
      <c r="ORG210" s="66"/>
      <c r="ORH210" s="66"/>
      <c r="ORI210" s="77" t="s">
        <v>98</v>
      </c>
      <c r="ORJ210" s="66"/>
      <c r="ORK210" s="66"/>
      <c r="ORL210" s="66"/>
      <c r="ORM210" s="77" t="s">
        <v>98</v>
      </c>
      <c r="ORN210" s="66"/>
      <c r="ORO210" s="66"/>
      <c r="ORP210" s="66"/>
      <c r="ORQ210" s="77" t="s">
        <v>98</v>
      </c>
      <c r="ORR210" s="66"/>
      <c r="ORS210" s="66"/>
      <c r="ORT210" s="66"/>
      <c r="ORU210" s="77" t="s">
        <v>98</v>
      </c>
      <c r="ORV210" s="66"/>
      <c r="ORW210" s="66"/>
      <c r="ORX210" s="66"/>
      <c r="ORY210" s="77" t="s">
        <v>98</v>
      </c>
      <c r="ORZ210" s="66"/>
      <c r="OSA210" s="66"/>
      <c r="OSB210" s="66"/>
      <c r="OSC210" s="77" t="s">
        <v>98</v>
      </c>
      <c r="OSD210" s="66"/>
      <c r="OSE210" s="66"/>
      <c r="OSF210" s="66"/>
      <c r="OSG210" s="77" t="s">
        <v>98</v>
      </c>
      <c r="OSH210" s="66"/>
      <c r="OSI210" s="66"/>
      <c r="OSJ210" s="66"/>
      <c r="OSK210" s="77" t="s">
        <v>98</v>
      </c>
      <c r="OSL210" s="66"/>
      <c r="OSM210" s="66"/>
      <c r="OSN210" s="66"/>
      <c r="OSO210" s="77" t="s">
        <v>98</v>
      </c>
      <c r="OSP210" s="66"/>
      <c r="OSQ210" s="66"/>
      <c r="OSR210" s="66"/>
      <c r="OSS210" s="77" t="s">
        <v>98</v>
      </c>
      <c r="OST210" s="66"/>
      <c r="OSU210" s="66"/>
      <c r="OSV210" s="66"/>
      <c r="OSW210" s="77" t="s">
        <v>98</v>
      </c>
      <c r="OSX210" s="66"/>
      <c r="OSY210" s="66"/>
      <c r="OSZ210" s="66"/>
      <c r="OTA210" s="77" t="s">
        <v>98</v>
      </c>
      <c r="OTB210" s="66"/>
      <c r="OTC210" s="66"/>
      <c r="OTD210" s="66"/>
      <c r="OTE210" s="77" t="s">
        <v>98</v>
      </c>
      <c r="OTF210" s="66"/>
      <c r="OTG210" s="66"/>
      <c r="OTH210" s="66"/>
      <c r="OTI210" s="77" t="s">
        <v>98</v>
      </c>
      <c r="OTJ210" s="66"/>
      <c r="OTK210" s="66"/>
      <c r="OTL210" s="66"/>
      <c r="OTM210" s="77" t="s">
        <v>98</v>
      </c>
      <c r="OTN210" s="66"/>
      <c r="OTO210" s="66"/>
      <c r="OTP210" s="66"/>
      <c r="OTQ210" s="77" t="s">
        <v>98</v>
      </c>
      <c r="OTR210" s="66"/>
      <c r="OTS210" s="66"/>
      <c r="OTT210" s="66"/>
      <c r="OTU210" s="77" t="s">
        <v>98</v>
      </c>
      <c r="OTV210" s="66"/>
      <c r="OTW210" s="66"/>
      <c r="OTX210" s="66"/>
      <c r="OTY210" s="77" t="s">
        <v>98</v>
      </c>
      <c r="OTZ210" s="66"/>
      <c r="OUA210" s="66"/>
      <c r="OUB210" s="66"/>
      <c r="OUC210" s="77" t="s">
        <v>98</v>
      </c>
      <c r="OUD210" s="66"/>
      <c r="OUE210" s="66"/>
      <c r="OUF210" s="66"/>
      <c r="OUG210" s="77" t="s">
        <v>98</v>
      </c>
      <c r="OUH210" s="66"/>
      <c r="OUI210" s="66"/>
      <c r="OUJ210" s="66"/>
      <c r="OUK210" s="77" t="s">
        <v>98</v>
      </c>
      <c r="OUL210" s="66"/>
      <c r="OUM210" s="66"/>
      <c r="OUN210" s="66"/>
      <c r="OUO210" s="77" t="s">
        <v>98</v>
      </c>
      <c r="OUP210" s="66"/>
      <c r="OUQ210" s="66"/>
      <c r="OUR210" s="66"/>
      <c r="OUS210" s="77" t="s">
        <v>98</v>
      </c>
      <c r="OUT210" s="66"/>
      <c r="OUU210" s="66"/>
      <c r="OUV210" s="66"/>
      <c r="OUW210" s="77" t="s">
        <v>98</v>
      </c>
      <c r="OUX210" s="66"/>
      <c r="OUY210" s="66"/>
      <c r="OUZ210" s="66"/>
      <c r="OVA210" s="77" t="s">
        <v>98</v>
      </c>
      <c r="OVB210" s="66"/>
      <c r="OVC210" s="66"/>
      <c r="OVD210" s="66"/>
      <c r="OVE210" s="77" t="s">
        <v>98</v>
      </c>
      <c r="OVF210" s="66"/>
      <c r="OVG210" s="66"/>
      <c r="OVH210" s="66"/>
      <c r="OVI210" s="77" t="s">
        <v>98</v>
      </c>
      <c r="OVJ210" s="66"/>
      <c r="OVK210" s="66"/>
      <c r="OVL210" s="66"/>
      <c r="OVM210" s="77" t="s">
        <v>98</v>
      </c>
      <c r="OVN210" s="66"/>
      <c r="OVO210" s="66"/>
      <c r="OVP210" s="66"/>
      <c r="OVQ210" s="77" t="s">
        <v>98</v>
      </c>
      <c r="OVR210" s="66"/>
      <c r="OVS210" s="66"/>
      <c r="OVT210" s="66"/>
      <c r="OVU210" s="77" t="s">
        <v>98</v>
      </c>
      <c r="OVV210" s="66"/>
      <c r="OVW210" s="66"/>
      <c r="OVX210" s="66"/>
      <c r="OVY210" s="77" t="s">
        <v>98</v>
      </c>
      <c r="OVZ210" s="66"/>
      <c r="OWA210" s="66"/>
      <c r="OWB210" s="66"/>
      <c r="OWC210" s="77" t="s">
        <v>98</v>
      </c>
      <c r="OWD210" s="66"/>
      <c r="OWE210" s="66"/>
      <c r="OWF210" s="66"/>
      <c r="OWG210" s="77" t="s">
        <v>98</v>
      </c>
      <c r="OWH210" s="66"/>
      <c r="OWI210" s="66"/>
      <c r="OWJ210" s="66"/>
      <c r="OWK210" s="77" t="s">
        <v>98</v>
      </c>
      <c r="OWL210" s="66"/>
      <c r="OWM210" s="66"/>
      <c r="OWN210" s="66"/>
      <c r="OWO210" s="77" t="s">
        <v>98</v>
      </c>
      <c r="OWP210" s="66"/>
      <c r="OWQ210" s="66"/>
      <c r="OWR210" s="66"/>
      <c r="OWS210" s="77" t="s">
        <v>98</v>
      </c>
      <c r="OWT210" s="66"/>
      <c r="OWU210" s="66"/>
      <c r="OWV210" s="66"/>
      <c r="OWW210" s="77" t="s">
        <v>98</v>
      </c>
      <c r="OWX210" s="66"/>
      <c r="OWY210" s="66"/>
      <c r="OWZ210" s="66"/>
      <c r="OXA210" s="77" t="s">
        <v>98</v>
      </c>
      <c r="OXB210" s="66"/>
      <c r="OXC210" s="66"/>
      <c r="OXD210" s="66"/>
      <c r="OXE210" s="77" t="s">
        <v>98</v>
      </c>
      <c r="OXF210" s="66"/>
      <c r="OXG210" s="66"/>
      <c r="OXH210" s="66"/>
      <c r="OXI210" s="77" t="s">
        <v>98</v>
      </c>
      <c r="OXJ210" s="66"/>
      <c r="OXK210" s="66"/>
      <c r="OXL210" s="66"/>
      <c r="OXM210" s="77" t="s">
        <v>98</v>
      </c>
      <c r="OXN210" s="66"/>
      <c r="OXO210" s="66"/>
      <c r="OXP210" s="66"/>
      <c r="OXQ210" s="77" t="s">
        <v>98</v>
      </c>
      <c r="OXR210" s="66"/>
      <c r="OXS210" s="66"/>
      <c r="OXT210" s="66"/>
      <c r="OXU210" s="77" t="s">
        <v>98</v>
      </c>
      <c r="OXV210" s="66"/>
      <c r="OXW210" s="66"/>
      <c r="OXX210" s="66"/>
      <c r="OXY210" s="77" t="s">
        <v>98</v>
      </c>
      <c r="OXZ210" s="66"/>
      <c r="OYA210" s="66"/>
      <c r="OYB210" s="66"/>
      <c r="OYC210" s="77" t="s">
        <v>98</v>
      </c>
      <c r="OYD210" s="66"/>
      <c r="OYE210" s="66"/>
      <c r="OYF210" s="66"/>
      <c r="OYG210" s="77" t="s">
        <v>98</v>
      </c>
      <c r="OYH210" s="66"/>
      <c r="OYI210" s="66"/>
      <c r="OYJ210" s="66"/>
      <c r="OYK210" s="77" t="s">
        <v>98</v>
      </c>
      <c r="OYL210" s="66"/>
      <c r="OYM210" s="66"/>
      <c r="OYN210" s="66"/>
      <c r="OYO210" s="77" t="s">
        <v>98</v>
      </c>
      <c r="OYP210" s="66"/>
      <c r="OYQ210" s="66"/>
      <c r="OYR210" s="66"/>
      <c r="OYS210" s="77" t="s">
        <v>98</v>
      </c>
      <c r="OYT210" s="66"/>
      <c r="OYU210" s="66"/>
      <c r="OYV210" s="66"/>
      <c r="OYW210" s="77" t="s">
        <v>98</v>
      </c>
      <c r="OYX210" s="66"/>
      <c r="OYY210" s="66"/>
      <c r="OYZ210" s="66"/>
      <c r="OZA210" s="77" t="s">
        <v>98</v>
      </c>
      <c r="OZB210" s="66"/>
      <c r="OZC210" s="66"/>
      <c r="OZD210" s="66"/>
      <c r="OZE210" s="77" t="s">
        <v>98</v>
      </c>
      <c r="OZF210" s="66"/>
      <c r="OZG210" s="66"/>
      <c r="OZH210" s="66"/>
      <c r="OZI210" s="77" t="s">
        <v>98</v>
      </c>
      <c r="OZJ210" s="66"/>
      <c r="OZK210" s="66"/>
      <c r="OZL210" s="66"/>
      <c r="OZM210" s="77" t="s">
        <v>98</v>
      </c>
      <c r="OZN210" s="66"/>
      <c r="OZO210" s="66"/>
      <c r="OZP210" s="66"/>
      <c r="OZQ210" s="77" t="s">
        <v>98</v>
      </c>
      <c r="OZR210" s="66"/>
      <c r="OZS210" s="66"/>
      <c r="OZT210" s="66"/>
      <c r="OZU210" s="77" t="s">
        <v>98</v>
      </c>
      <c r="OZV210" s="66"/>
      <c r="OZW210" s="66"/>
      <c r="OZX210" s="66"/>
      <c r="OZY210" s="77" t="s">
        <v>98</v>
      </c>
      <c r="OZZ210" s="66"/>
      <c r="PAA210" s="66"/>
      <c r="PAB210" s="66"/>
      <c r="PAC210" s="77" t="s">
        <v>98</v>
      </c>
      <c r="PAD210" s="66"/>
      <c r="PAE210" s="66"/>
      <c r="PAF210" s="66"/>
      <c r="PAG210" s="77" t="s">
        <v>98</v>
      </c>
      <c r="PAH210" s="66"/>
      <c r="PAI210" s="66"/>
      <c r="PAJ210" s="66"/>
      <c r="PAK210" s="77" t="s">
        <v>98</v>
      </c>
      <c r="PAL210" s="66"/>
      <c r="PAM210" s="66"/>
      <c r="PAN210" s="66"/>
      <c r="PAO210" s="77" t="s">
        <v>98</v>
      </c>
      <c r="PAP210" s="66"/>
      <c r="PAQ210" s="66"/>
      <c r="PAR210" s="66"/>
      <c r="PAS210" s="77" t="s">
        <v>98</v>
      </c>
      <c r="PAT210" s="66"/>
      <c r="PAU210" s="66"/>
      <c r="PAV210" s="66"/>
      <c r="PAW210" s="77" t="s">
        <v>98</v>
      </c>
      <c r="PAX210" s="66"/>
      <c r="PAY210" s="66"/>
      <c r="PAZ210" s="66"/>
      <c r="PBA210" s="77" t="s">
        <v>98</v>
      </c>
      <c r="PBB210" s="66"/>
      <c r="PBC210" s="66"/>
      <c r="PBD210" s="66"/>
      <c r="PBE210" s="77" t="s">
        <v>98</v>
      </c>
      <c r="PBF210" s="66"/>
      <c r="PBG210" s="66"/>
      <c r="PBH210" s="66"/>
      <c r="PBI210" s="77" t="s">
        <v>98</v>
      </c>
      <c r="PBJ210" s="66"/>
      <c r="PBK210" s="66"/>
      <c r="PBL210" s="66"/>
      <c r="PBM210" s="77" t="s">
        <v>98</v>
      </c>
      <c r="PBN210" s="66"/>
      <c r="PBO210" s="66"/>
      <c r="PBP210" s="66"/>
      <c r="PBQ210" s="77" t="s">
        <v>98</v>
      </c>
      <c r="PBR210" s="66"/>
      <c r="PBS210" s="66"/>
      <c r="PBT210" s="66"/>
      <c r="PBU210" s="77" t="s">
        <v>98</v>
      </c>
      <c r="PBV210" s="66"/>
      <c r="PBW210" s="66"/>
      <c r="PBX210" s="66"/>
      <c r="PBY210" s="77" t="s">
        <v>98</v>
      </c>
      <c r="PBZ210" s="66"/>
      <c r="PCA210" s="66"/>
      <c r="PCB210" s="66"/>
      <c r="PCC210" s="77" t="s">
        <v>98</v>
      </c>
      <c r="PCD210" s="66"/>
      <c r="PCE210" s="66"/>
      <c r="PCF210" s="66"/>
      <c r="PCG210" s="77" t="s">
        <v>98</v>
      </c>
      <c r="PCH210" s="66"/>
      <c r="PCI210" s="66"/>
      <c r="PCJ210" s="66"/>
      <c r="PCK210" s="77" t="s">
        <v>98</v>
      </c>
      <c r="PCL210" s="66"/>
      <c r="PCM210" s="66"/>
      <c r="PCN210" s="66"/>
      <c r="PCO210" s="77" t="s">
        <v>98</v>
      </c>
      <c r="PCP210" s="66"/>
      <c r="PCQ210" s="66"/>
      <c r="PCR210" s="66"/>
      <c r="PCS210" s="77" t="s">
        <v>98</v>
      </c>
      <c r="PCT210" s="66"/>
      <c r="PCU210" s="66"/>
      <c r="PCV210" s="66"/>
      <c r="PCW210" s="77" t="s">
        <v>98</v>
      </c>
      <c r="PCX210" s="66"/>
      <c r="PCY210" s="66"/>
      <c r="PCZ210" s="66"/>
      <c r="PDA210" s="77" t="s">
        <v>98</v>
      </c>
      <c r="PDB210" s="66"/>
      <c r="PDC210" s="66"/>
      <c r="PDD210" s="66"/>
      <c r="PDE210" s="77" t="s">
        <v>98</v>
      </c>
      <c r="PDF210" s="66"/>
      <c r="PDG210" s="66"/>
      <c r="PDH210" s="66"/>
      <c r="PDI210" s="77" t="s">
        <v>98</v>
      </c>
      <c r="PDJ210" s="66"/>
      <c r="PDK210" s="66"/>
      <c r="PDL210" s="66"/>
      <c r="PDM210" s="77" t="s">
        <v>98</v>
      </c>
      <c r="PDN210" s="66"/>
      <c r="PDO210" s="66"/>
      <c r="PDP210" s="66"/>
      <c r="PDQ210" s="77" t="s">
        <v>98</v>
      </c>
      <c r="PDR210" s="66"/>
      <c r="PDS210" s="66"/>
      <c r="PDT210" s="66"/>
      <c r="PDU210" s="77" t="s">
        <v>98</v>
      </c>
      <c r="PDV210" s="66"/>
      <c r="PDW210" s="66"/>
      <c r="PDX210" s="66"/>
      <c r="PDY210" s="77" t="s">
        <v>98</v>
      </c>
      <c r="PDZ210" s="66"/>
      <c r="PEA210" s="66"/>
      <c r="PEB210" s="66"/>
      <c r="PEC210" s="77" t="s">
        <v>98</v>
      </c>
      <c r="PED210" s="66"/>
      <c r="PEE210" s="66"/>
      <c r="PEF210" s="66"/>
      <c r="PEG210" s="77" t="s">
        <v>98</v>
      </c>
      <c r="PEH210" s="66"/>
      <c r="PEI210" s="66"/>
      <c r="PEJ210" s="66"/>
      <c r="PEK210" s="77" t="s">
        <v>98</v>
      </c>
      <c r="PEL210" s="66"/>
      <c r="PEM210" s="66"/>
      <c r="PEN210" s="66"/>
      <c r="PEO210" s="77" t="s">
        <v>98</v>
      </c>
      <c r="PEP210" s="66"/>
      <c r="PEQ210" s="66"/>
      <c r="PER210" s="66"/>
      <c r="PES210" s="77" t="s">
        <v>98</v>
      </c>
      <c r="PET210" s="66"/>
      <c r="PEU210" s="66"/>
      <c r="PEV210" s="66"/>
      <c r="PEW210" s="77" t="s">
        <v>98</v>
      </c>
      <c r="PEX210" s="66"/>
      <c r="PEY210" s="66"/>
      <c r="PEZ210" s="66"/>
      <c r="PFA210" s="77" t="s">
        <v>98</v>
      </c>
      <c r="PFB210" s="66"/>
      <c r="PFC210" s="66"/>
      <c r="PFD210" s="66"/>
      <c r="PFE210" s="77" t="s">
        <v>98</v>
      </c>
      <c r="PFF210" s="66"/>
      <c r="PFG210" s="66"/>
      <c r="PFH210" s="66"/>
      <c r="PFI210" s="77" t="s">
        <v>98</v>
      </c>
      <c r="PFJ210" s="66"/>
      <c r="PFK210" s="66"/>
      <c r="PFL210" s="66"/>
      <c r="PFM210" s="77" t="s">
        <v>98</v>
      </c>
      <c r="PFN210" s="66"/>
      <c r="PFO210" s="66"/>
      <c r="PFP210" s="66"/>
      <c r="PFQ210" s="77" t="s">
        <v>98</v>
      </c>
      <c r="PFR210" s="66"/>
      <c r="PFS210" s="66"/>
      <c r="PFT210" s="66"/>
      <c r="PFU210" s="77" t="s">
        <v>98</v>
      </c>
      <c r="PFV210" s="66"/>
      <c r="PFW210" s="66"/>
      <c r="PFX210" s="66"/>
      <c r="PFY210" s="77" t="s">
        <v>98</v>
      </c>
      <c r="PFZ210" s="66"/>
      <c r="PGA210" s="66"/>
      <c r="PGB210" s="66"/>
      <c r="PGC210" s="77" t="s">
        <v>98</v>
      </c>
      <c r="PGD210" s="66"/>
      <c r="PGE210" s="66"/>
      <c r="PGF210" s="66"/>
      <c r="PGG210" s="77" t="s">
        <v>98</v>
      </c>
      <c r="PGH210" s="66"/>
      <c r="PGI210" s="66"/>
      <c r="PGJ210" s="66"/>
      <c r="PGK210" s="77" t="s">
        <v>98</v>
      </c>
      <c r="PGL210" s="66"/>
      <c r="PGM210" s="66"/>
      <c r="PGN210" s="66"/>
      <c r="PGO210" s="77" t="s">
        <v>98</v>
      </c>
      <c r="PGP210" s="66"/>
      <c r="PGQ210" s="66"/>
      <c r="PGR210" s="66"/>
      <c r="PGS210" s="77" t="s">
        <v>98</v>
      </c>
      <c r="PGT210" s="66"/>
      <c r="PGU210" s="66"/>
      <c r="PGV210" s="66"/>
      <c r="PGW210" s="77" t="s">
        <v>98</v>
      </c>
      <c r="PGX210" s="66"/>
      <c r="PGY210" s="66"/>
      <c r="PGZ210" s="66"/>
      <c r="PHA210" s="77" t="s">
        <v>98</v>
      </c>
      <c r="PHB210" s="66"/>
      <c r="PHC210" s="66"/>
      <c r="PHD210" s="66"/>
      <c r="PHE210" s="77" t="s">
        <v>98</v>
      </c>
      <c r="PHF210" s="66"/>
      <c r="PHG210" s="66"/>
      <c r="PHH210" s="66"/>
      <c r="PHI210" s="77" t="s">
        <v>98</v>
      </c>
      <c r="PHJ210" s="66"/>
      <c r="PHK210" s="66"/>
      <c r="PHL210" s="66"/>
      <c r="PHM210" s="77" t="s">
        <v>98</v>
      </c>
      <c r="PHN210" s="66"/>
      <c r="PHO210" s="66"/>
      <c r="PHP210" s="66"/>
      <c r="PHQ210" s="77" t="s">
        <v>98</v>
      </c>
      <c r="PHR210" s="66"/>
      <c r="PHS210" s="66"/>
      <c r="PHT210" s="66"/>
      <c r="PHU210" s="77" t="s">
        <v>98</v>
      </c>
      <c r="PHV210" s="66"/>
      <c r="PHW210" s="66"/>
      <c r="PHX210" s="66"/>
      <c r="PHY210" s="77" t="s">
        <v>98</v>
      </c>
      <c r="PHZ210" s="66"/>
      <c r="PIA210" s="66"/>
      <c r="PIB210" s="66"/>
      <c r="PIC210" s="77" t="s">
        <v>98</v>
      </c>
      <c r="PID210" s="66"/>
      <c r="PIE210" s="66"/>
      <c r="PIF210" s="66"/>
      <c r="PIG210" s="77" t="s">
        <v>98</v>
      </c>
      <c r="PIH210" s="66"/>
      <c r="PII210" s="66"/>
      <c r="PIJ210" s="66"/>
      <c r="PIK210" s="77" t="s">
        <v>98</v>
      </c>
      <c r="PIL210" s="66"/>
      <c r="PIM210" s="66"/>
      <c r="PIN210" s="66"/>
      <c r="PIO210" s="77" t="s">
        <v>98</v>
      </c>
      <c r="PIP210" s="66"/>
      <c r="PIQ210" s="66"/>
      <c r="PIR210" s="66"/>
      <c r="PIS210" s="77" t="s">
        <v>98</v>
      </c>
      <c r="PIT210" s="66"/>
      <c r="PIU210" s="66"/>
      <c r="PIV210" s="66"/>
      <c r="PIW210" s="77" t="s">
        <v>98</v>
      </c>
      <c r="PIX210" s="66"/>
      <c r="PIY210" s="66"/>
      <c r="PIZ210" s="66"/>
      <c r="PJA210" s="77" t="s">
        <v>98</v>
      </c>
      <c r="PJB210" s="66"/>
      <c r="PJC210" s="66"/>
      <c r="PJD210" s="66"/>
      <c r="PJE210" s="77" t="s">
        <v>98</v>
      </c>
      <c r="PJF210" s="66"/>
      <c r="PJG210" s="66"/>
      <c r="PJH210" s="66"/>
      <c r="PJI210" s="77" t="s">
        <v>98</v>
      </c>
      <c r="PJJ210" s="66"/>
      <c r="PJK210" s="66"/>
      <c r="PJL210" s="66"/>
      <c r="PJM210" s="77" t="s">
        <v>98</v>
      </c>
      <c r="PJN210" s="66"/>
      <c r="PJO210" s="66"/>
      <c r="PJP210" s="66"/>
      <c r="PJQ210" s="77" t="s">
        <v>98</v>
      </c>
      <c r="PJR210" s="66"/>
      <c r="PJS210" s="66"/>
      <c r="PJT210" s="66"/>
      <c r="PJU210" s="77" t="s">
        <v>98</v>
      </c>
      <c r="PJV210" s="66"/>
      <c r="PJW210" s="66"/>
      <c r="PJX210" s="66"/>
      <c r="PJY210" s="77" t="s">
        <v>98</v>
      </c>
      <c r="PJZ210" s="66"/>
      <c r="PKA210" s="66"/>
      <c r="PKB210" s="66"/>
      <c r="PKC210" s="77" t="s">
        <v>98</v>
      </c>
      <c r="PKD210" s="66"/>
      <c r="PKE210" s="66"/>
      <c r="PKF210" s="66"/>
      <c r="PKG210" s="77" t="s">
        <v>98</v>
      </c>
      <c r="PKH210" s="66"/>
      <c r="PKI210" s="66"/>
      <c r="PKJ210" s="66"/>
      <c r="PKK210" s="77" t="s">
        <v>98</v>
      </c>
      <c r="PKL210" s="66"/>
      <c r="PKM210" s="66"/>
      <c r="PKN210" s="66"/>
      <c r="PKO210" s="77" t="s">
        <v>98</v>
      </c>
      <c r="PKP210" s="66"/>
      <c r="PKQ210" s="66"/>
      <c r="PKR210" s="66"/>
      <c r="PKS210" s="77" t="s">
        <v>98</v>
      </c>
      <c r="PKT210" s="66"/>
      <c r="PKU210" s="66"/>
      <c r="PKV210" s="66"/>
      <c r="PKW210" s="77" t="s">
        <v>98</v>
      </c>
      <c r="PKX210" s="66"/>
      <c r="PKY210" s="66"/>
      <c r="PKZ210" s="66"/>
      <c r="PLA210" s="77" t="s">
        <v>98</v>
      </c>
      <c r="PLB210" s="66"/>
      <c r="PLC210" s="66"/>
      <c r="PLD210" s="66"/>
      <c r="PLE210" s="77" t="s">
        <v>98</v>
      </c>
      <c r="PLF210" s="66"/>
      <c r="PLG210" s="66"/>
      <c r="PLH210" s="66"/>
      <c r="PLI210" s="77" t="s">
        <v>98</v>
      </c>
      <c r="PLJ210" s="66"/>
      <c r="PLK210" s="66"/>
      <c r="PLL210" s="66"/>
      <c r="PLM210" s="77" t="s">
        <v>98</v>
      </c>
      <c r="PLN210" s="66"/>
      <c r="PLO210" s="66"/>
      <c r="PLP210" s="66"/>
      <c r="PLQ210" s="77" t="s">
        <v>98</v>
      </c>
      <c r="PLR210" s="66"/>
      <c r="PLS210" s="66"/>
      <c r="PLT210" s="66"/>
      <c r="PLU210" s="77" t="s">
        <v>98</v>
      </c>
      <c r="PLV210" s="66"/>
      <c r="PLW210" s="66"/>
      <c r="PLX210" s="66"/>
      <c r="PLY210" s="77" t="s">
        <v>98</v>
      </c>
      <c r="PLZ210" s="66"/>
      <c r="PMA210" s="66"/>
      <c r="PMB210" s="66"/>
      <c r="PMC210" s="77" t="s">
        <v>98</v>
      </c>
      <c r="PMD210" s="66"/>
      <c r="PME210" s="66"/>
      <c r="PMF210" s="66"/>
      <c r="PMG210" s="77" t="s">
        <v>98</v>
      </c>
      <c r="PMH210" s="66"/>
      <c r="PMI210" s="66"/>
      <c r="PMJ210" s="66"/>
      <c r="PMK210" s="77" t="s">
        <v>98</v>
      </c>
      <c r="PML210" s="66"/>
      <c r="PMM210" s="66"/>
      <c r="PMN210" s="66"/>
      <c r="PMO210" s="77" t="s">
        <v>98</v>
      </c>
      <c r="PMP210" s="66"/>
      <c r="PMQ210" s="66"/>
      <c r="PMR210" s="66"/>
      <c r="PMS210" s="77" t="s">
        <v>98</v>
      </c>
      <c r="PMT210" s="66"/>
      <c r="PMU210" s="66"/>
      <c r="PMV210" s="66"/>
      <c r="PMW210" s="77" t="s">
        <v>98</v>
      </c>
      <c r="PMX210" s="66"/>
      <c r="PMY210" s="66"/>
      <c r="PMZ210" s="66"/>
      <c r="PNA210" s="77" t="s">
        <v>98</v>
      </c>
      <c r="PNB210" s="66"/>
      <c r="PNC210" s="66"/>
      <c r="PND210" s="66"/>
      <c r="PNE210" s="77" t="s">
        <v>98</v>
      </c>
      <c r="PNF210" s="66"/>
      <c r="PNG210" s="66"/>
      <c r="PNH210" s="66"/>
      <c r="PNI210" s="77" t="s">
        <v>98</v>
      </c>
      <c r="PNJ210" s="66"/>
      <c r="PNK210" s="66"/>
      <c r="PNL210" s="66"/>
      <c r="PNM210" s="77" t="s">
        <v>98</v>
      </c>
      <c r="PNN210" s="66"/>
      <c r="PNO210" s="66"/>
      <c r="PNP210" s="66"/>
      <c r="PNQ210" s="77" t="s">
        <v>98</v>
      </c>
      <c r="PNR210" s="66"/>
      <c r="PNS210" s="66"/>
      <c r="PNT210" s="66"/>
      <c r="PNU210" s="77" t="s">
        <v>98</v>
      </c>
      <c r="PNV210" s="66"/>
      <c r="PNW210" s="66"/>
      <c r="PNX210" s="66"/>
      <c r="PNY210" s="77" t="s">
        <v>98</v>
      </c>
      <c r="PNZ210" s="66"/>
      <c r="POA210" s="66"/>
      <c r="POB210" s="66"/>
      <c r="POC210" s="77" t="s">
        <v>98</v>
      </c>
      <c r="POD210" s="66"/>
      <c r="POE210" s="66"/>
      <c r="POF210" s="66"/>
      <c r="POG210" s="77" t="s">
        <v>98</v>
      </c>
      <c r="POH210" s="66"/>
      <c r="POI210" s="66"/>
      <c r="POJ210" s="66"/>
      <c r="POK210" s="77" t="s">
        <v>98</v>
      </c>
      <c r="POL210" s="66"/>
      <c r="POM210" s="66"/>
      <c r="PON210" s="66"/>
      <c r="POO210" s="77" t="s">
        <v>98</v>
      </c>
      <c r="POP210" s="66"/>
      <c r="POQ210" s="66"/>
      <c r="POR210" s="66"/>
      <c r="POS210" s="77" t="s">
        <v>98</v>
      </c>
      <c r="POT210" s="66"/>
      <c r="POU210" s="66"/>
      <c r="POV210" s="66"/>
      <c r="POW210" s="77" t="s">
        <v>98</v>
      </c>
      <c r="POX210" s="66"/>
      <c r="POY210" s="66"/>
      <c r="POZ210" s="66"/>
      <c r="PPA210" s="77" t="s">
        <v>98</v>
      </c>
      <c r="PPB210" s="66"/>
      <c r="PPC210" s="66"/>
      <c r="PPD210" s="66"/>
      <c r="PPE210" s="77" t="s">
        <v>98</v>
      </c>
      <c r="PPF210" s="66"/>
      <c r="PPG210" s="66"/>
      <c r="PPH210" s="66"/>
      <c r="PPI210" s="77" t="s">
        <v>98</v>
      </c>
      <c r="PPJ210" s="66"/>
      <c r="PPK210" s="66"/>
      <c r="PPL210" s="66"/>
      <c r="PPM210" s="77" t="s">
        <v>98</v>
      </c>
      <c r="PPN210" s="66"/>
      <c r="PPO210" s="66"/>
      <c r="PPP210" s="66"/>
      <c r="PPQ210" s="77" t="s">
        <v>98</v>
      </c>
      <c r="PPR210" s="66"/>
      <c r="PPS210" s="66"/>
      <c r="PPT210" s="66"/>
      <c r="PPU210" s="77" t="s">
        <v>98</v>
      </c>
      <c r="PPV210" s="66"/>
      <c r="PPW210" s="66"/>
      <c r="PPX210" s="66"/>
      <c r="PPY210" s="77" t="s">
        <v>98</v>
      </c>
      <c r="PPZ210" s="66"/>
      <c r="PQA210" s="66"/>
      <c r="PQB210" s="66"/>
      <c r="PQC210" s="77" t="s">
        <v>98</v>
      </c>
      <c r="PQD210" s="66"/>
      <c r="PQE210" s="66"/>
      <c r="PQF210" s="66"/>
      <c r="PQG210" s="77" t="s">
        <v>98</v>
      </c>
      <c r="PQH210" s="66"/>
      <c r="PQI210" s="66"/>
      <c r="PQJ210" s="66"/>
      <c r="PQK210" s="77" t="s">
        <v>98</v>
      </c>
      <c r="PQL210" s="66"/>
      <c r="PQM210" s="66"/>
      <c r="PQN210" s="66"/>
      <c r="PQO210" s="77" t="s">
        <v>98</v>
      </c>
      <c r="PQP210" s="66"/>
      <c r="PQQ210" s="66"/>
      <c r="PQR210" s="66"/>
      <c r="PQS210" s="77" t="s">
        <v>98</v>
      </c>
      <c r="PQT210" s="66"/>
      <c r="PQU210" s="66"/>
      <c r="PQV210" s="66"/>
      <c r="PQW210" s="77" t="s">
        <v>98</v>
      </c>
      <c r="PQX210" s="66"/>
      <c r="PQY210" s="66"/>
      <c r="PQZ210" s="66"/>
      <c r="PRA210" s="77" t="s">
        <v>98</v>
      </c>
      <c r="PRB210" s="66"/>
      <c r="PRC210" s="66"/>
      <c r="PRD210" s="66"/>
      <c r="PRE210" s="77" t="s">
        <v>98</v>
      </c>
      <c r="PRF210" s="66"/>
      <c r="PRG210" s="66"/>
      <c r="PRH210" s="66"/>
      <c r="PRI210" s="77" t="s">
        <v>98</v>
      </c>
      <c r="PRJ210" s="66"/>
      <c r="PRK210" s="66"/>
      <c r="PRL210" s="66"/>
      <c r="PRM210" s="77" t="s">
        <v>98</v>
      </c>
      <c r="PRN210" s="66"/>
      <c r="PRO210" s="66"/>
      <c r="PRP210" s="66"/>
      <c r="PRQ210" s="77" t="s">
        <v>98</v>
      </c>
      <c r="PRR210" s="66"/>
      <c r="PRS210" s="66"/>
      <c r="PRT210" s="66"/>
      <c r="PRU210" s="77" t="s">
        <v>98</v>
      </c>
      <c r="PRV210" s="66"/>
      <c r="PRW210" s="66"/>
      <c r="PRX210" s="66"/>
      <c r="PRY210" s="77" t="s">
        <v>98</v>
      </c>
      <c r="PRZ210" s="66"/>
      <c r="PSA210" s="66"/>
      <c r="PSB210" s="66"/>
      <c r="PSC210" s="77" t="s">
        <v>98</v>
      </c>
      <c r="PSD210" s="66"/>
      <c r="PSE210" s="66"/>
      <c r="PSF210" s="66"/>
      <c r="PSG210" s="77" t="s">
        <v>98</v>
      </c>
      <c r="PSH210" s="66"/>
      <c r="PSI210" s="66"/>
      <c r="PSJ210" s="66"/>
      <c r="PSK210" s="77" t="s">
        <v>98</v>
      </c>
      <c r="PSL210" s="66"/>
      <c r="PSM210" s="66"/>
      <c r="PSN210" s="66"/>
      <c r="PSO210" s="77" t="s">
        <v>98</v>
      </c>
      <c r="PSP210" s="66"/>
      <c r="PSQ210" s="66"/>
      <c r="PSR210" s="66"/>
      <c r="PSS210" s="77" t="s">
        <v>98</v>
      </c>
      <c r="PST210" s="66"/>
      <c r="PSU210" s="66"/>
      <c r="PSV210" s="66"/>
      <c r="PSW210" s="77" t="s">
        <v>98</v>
      </c>
      <c r="PSX210" s="66"/>
      <c r="PSY210" s="66"/>
      <c r="PSZ210" s="66"/>
      <c r="PTA210" s="77" t="s">
        <v>98</v>
      </c>
      <c r="PTB210" s="66"/>
      <c r="PTC210" s="66"/>
      <c r="PTD210" s="66"/>
      <c r="PTE210" s="77" t="s">
        <v>98</v>
      </c>
      <c r="PTF210" s="66"/>
      <c r="PTG210" s="66"/>
      <c r="PTH210" s="66"/>
      <c r="PTI210" s="77" t="s">
        <v>98</v>
      </c>
      <c r="PTJ210" s="66"/>
      <c r="PTK210" s="66"/>
      <c r="PTL210" s="66"/>
      <c r="PTM210" s="77" t="s">
        <v>98</v>
      </c>
      <c r="PTN210" s="66"/>
      <c r="PTO210" s="66"/>
      <c r="PTP210" s="66"/>
      <c r="PTQ210" s="77" t="s">
        <v>98</v>
      </c>
      <c r="PTR210" s="66"/>
      <c r="PTS210" s="66"/>
      <c r="PTT210" s="66"/>
      <c r="PTU210" s="77" t="s">
        <v>98</v>
      </c>
      <c r="PTV210" s="66"/>
      <c r="PTW210" s="66"/>
      <c r="PTX210" s="66"/>
      <c r="PTY210" s="77" t="s">
        <v>98</v>
      </c>
      <c r="PTZ210" s="66"/>
      <c r="PUA210" s="66"/>
      <c r="PUB210" s="66"/>
      <c r="PUC210" s="77" t="s">
        <v>98</v>
      </c>
      <c r="PUD210" s="66"/>
      <c r="PUE210" s="66"/>
      <c r="PUF210" s="66"/>
      <c r="PUG210" s="77" t="s">
        <v>98</v>
      </c>
      <c r="PUH210" s="66"/>
      <c r="PUI210" s="66"/>
      <c r="PUJ210" s="66"/>
      <c r="PUK210" s="77" t="s">
        <v>98</v>
      </c>
      <c r="PUL210" s="66"/>
      <c r="PUM210" s="66"/>
      <c r="PUN210" s="66"/>
      <c r="PUO210" s="77" t="s">
        <v>98</v>
      </c>
      <c r="PUP210" s="66"/>
      <c r="PUQ210" s="66"/>
      <c r="PUR210" s="66"/>
      <c r="PUS210" s="77" t="s">
        <v>98</v>
      </c>
      <c r="PUT210" s="66"/>
      <c r="PUU210" s="66"/>
      <c r="PUV210" s="66"/>
      <c r="PUW210" s="77" t="s">
        <v>98</v>
      </c>
      <c r="PUX210" s="66"/>
      <c r="PUY210" s="66"/>
      <c r="PUZ210" s="66"/>
      <c r="PVA210" s="77" t="s">
        <v>98</v>
      </c>
      <c r="PVB210" s="66"/>
      <c r="PVC210" s="66"/>
      <c r="PVD210" s="66"/>
      <c r="PVE210" s="77" t="s">
        <v>98</v>
      </c>
      <c r="PVF210" s="66"/>
      <c r="PVG210" s="66"/>
      <c r="PVH210" s="66"/>
      <c r="PVI210" s="77" t="s">
        <v>98</v>
      </c>
      <c r="PVJ210" s="66"/>
      <c r="PVK210" s="66"/>
      <c r="PVL210" s="66"/>
      <c r="PVM210" s="77" t="s">
        <v>98</v>
      </c>
      <c r="PVN210" s="66"/>
      <c r="PVO210" s="66"/>
      <c r="PVP210" s="66"/>
      <c r="PVQ210" s="77" t="s">
        <v>98</v>
      </c>
      <c r="PVR210" s="66"/>
      <c r="PVS210" s="66"/>
      <c r="PVT210" s="66"/>
      <c r="PVU210" s="77" t="s">
        <v>98</v>
      </c>
      <c r="PVV210" s="66"/>
      <c r="PVW210" s="66"/>
      <c r="PVX210" s="66"/>
      <c r="PVY210" s="77" t="s">
        <v>98</v>
      </c>
      <c r="PVZ210" s="66"/>
      <c r="PWA210" s="66"/>
      <c r="PWB210" s="66"/>
      <c r="PWC210" s="77" t="s">
        <v>98</v>
      </c>
      <c r="PWD210" s="66"/>
      <c r="PWE210" s="66"/>
      <c r="PWF210" s="66"/>
      <c r="PWG210" s="77" t="s">
        <v>98</v>
      </c>
      <c r="PWH210" s="66"/>
      <c r="PWI210" s="66"/>
      <c r="PWJ210" s="66"/>
      <c r="PWK210" s="77" t="s">
        <v>98</v>
      </c>
      <c r="PWL210" s="66"/>
      <c r="PWM210" s="66"/>
      <c r="PWN210" s="66"/>
      <c r="PWO210" s="77" t="s">
        <v>98</v>
      </c>
      <c r="PWP210" s="66"/>
      <c r="PWQ210" s="66"/>
      <c r="PWR210" s="66"/>
      <c r="PWS210" s="77" t="s">
        <v>98</v>
      </c>
      <c r="PWT210" s="66"/>
      <c r="PWU210" s="66"/>
      <c r="PWV210" s="66"/>
      <c r="PWW210" s="77" t="s">
        <v>98</v>
      </c>
      <c r="PWX210" s="66"/>
      <c r="PWY210" s="66"/>
      <c r="PWZ210" s="66"/>
      <c r="PXA210" s="77" t="s">
        <v>98</v>
      </c>
      <c r="PXB210" s="66"/>
      <c r="PXC210" s="66"/>
      <c r="PXD210" s="66"/>
      <c r="PXE210" s="77" t="s">
        <v>98</v>
      </c>
      <c r="PXF210" s="66"/>
      <c r="PXG210" s="66"/>
      <c r="PXH210" s="66"/>
      <c r="PXI210" s="77" t="s">
        <v>98</v>
      </c>
      <c r="PXJ210" s="66"/>
      <c r="PXK210" s="66"/>
      <c r="PXL210" s="66"/>
      <c r="PXM210" s="77" t="s">
        <v>98</v>
      </c>
      <c r="PXN210" s="66"/>
      <c r="PXO210" s="66"/>
      <c r="PXP210" s="66"/>
      <c r="PXQ210" s="77" t="s">
        <v>98</v>
      </c>
      <c r="PXR210" s="66"/>
      <c r="PXS210" s="66"/>
      <c r="PXT210" s="66"/>
      <c r="PXU210" s="77" t="s">
        <v>98</v>
      </c>
      <c r="PXV210" s="66"/>
      <c r="PXW210" s="66"/>
      <c r="PXX210" s="66"/>
      <c r="PXY210" s="77" t="s">
        <v>98</v>
      </c>
      <c r="PXZ210" s="66"/>
      <c r="PYA210" s="66"/>
      <c r="PYB210" s="66"/>
      <c r="PYC210" s="77" t="s">
        <v>98</v>
      </c>
      <c r="PYD210" s="66"/>
      <c r="PYE210" s="66"/>
      <c r="PYF210" s="66"/>
      <c r="PYG210" s="77" t="s">
        <v>98</v>
      </c>
      <c r="PYH210" s="66"/>
      <c r="PYI210" s="66"/>
      <c r="PYJ210" s="66"/>
      <c r="PYK210" s="77" t="s">
        <v>98</v>
      </c>
      <c r="PYL210" s="66"/>
      <c r="PYM210" s="66"/>
      <c r="PYN210" s="66"/>
      <c r="PYO210" s="77" t="s">
        <v>98</v>
      </c>
      <c r="PYP210" s="66"/>
      <c r="PYQ210" s="66"/>
      <c r="PYR210" s="66"/>
      <c r="PYS210" s="77" t="s">
        <v>98</v>
      </c>
      <c r="PYT210" s="66"/>
      <c r="PYU210" s="66"/>
      <c r="PYV210" s="66"/>
      <c r="PYW210" s="77" t="s">
        <v>98</v>
      </c>
      <c r="PYX210" s="66"/>
      <c r="PYY210" s="66"/>
      <c r="PYZ210" s="66"/>
      <c r="PZA210" s="77" t="s">
        <v>98</v>
      </c>
      <c r="PZB210" s="66"/>
      <c r="PZC210" s="66"/>
      <c r="PZD210" s="66"/>
      <c r="PZE210" s="77" t="s">
        <v>98</v>
      </c>
      <c r="PZF210" s="66"/>
      <c r="PZG210" s="66"/>
      <c r="PZH210" s="66"/>
      <c r="PZI210" s="77" t="s">
        <v>98</v>
      </c>
      <c r="PZJ210" s="66"/>
      <c r="PZK210" s="66"/>
      <c r="PZL210" s="66"/>
      <c r="PZM210" s="77" t="s">
        <v>98</v>
      </c>
      <c r="PZN210" s="66"/>
      <c r="PZO210" s="66"/>
      <c r="PZP210" s="66"/>
      <c r="PZQ210" s="77" t="s">
        <v>98</v>
      </c>
      <c r="PZR210" s="66"/>
      <c r="PZS210" s="66"/>
      <c r="PZT210" s="66"/>
      <c r="PZU210" s="77" t="s">
        <v>98</v>
      </c>
      <c r="PZV210" s="66"/>
      <c r="PZW210" s="66"/>
      <c r="PZX210" s="66"/>
      <c r="PZY210" s="77" t="s">
        <v>98</v>
      </c>
      <c r="PZZ210" s="66"/>
      <c r="QAA210" s="66"/>
      <c r="QAB210" s="66"/>
      <c r="QAC210" s="77" t="s">
        <v>98</v>
      </c>
      <c r="QAD210" s="66"/>
      <c r="QAE210" s="66"/>
      <c r="QAF210" s="66"/>
      <c r="QAG210" s="77" t="s">
        <v>98</v>
      </c>
      <c r="QAH210" s="66"/>
      <c r="QAI210" s="66"/>
      <c r="QAJ210" s="66"/>
      <c r="QAK210" s="77" t="s">
        <v>98</v>
      </c>
      <c r="QAL210" s="66"/>
      <c r="QAM210" s="66"/>
      <c r="QAN210" s="66"/>
      <c r="QAO210" s="77" t="s">
        <v>98</v>
      </c>
      <c r="QAP210" s="66"/>
      <c r="QAQ210" s="66"/>
      <c r="QAR210" s="66"/>
      <c r="QAS210" s="77" t="s">
        <v>98</v>
      </c>
      <c r="QAT210" s="66"/>
      <c r="QAU210" s="66"/>
      <c r="QAV210" s="66"/>
      <c r="QAW210" s="77" t="s">
        <v>98</v>
      </c>
      <c r="QAX210" s="66"/>
      <c r="QAY210" s="66"/>
      <c r="QAZ210" s="66"/>
      <c r="QBA210" s="77" t="s">
        <v>98</v>
      </c>
      <c r="QBB210" s="66"/>
      <c r="QBC210" s="66"/>
      <c r="QBD210" s="66"/>
      <c r="QBE210" s="77" t="s">
        <v>98</v>
      </c>
      <c r="QBF210" s="66"/>
      <c r="QBG210" s="66"/>
      <c r="QBH210" s="66"/>
      <c r="QBI210" s="77" t="s">
        <v>98</v>
      </c>
      <c r="QBJ210" s="66"/>
      <c r="QBK210" s="66"/>
      <c r="QBL210" s="66"/>
      <c r="QBM210" s="77" t="s">
        <v>98</v>
      </c>
      <c r="QBN210" s="66"/>
      <c r="QBO210" s="66"/>
      <c r="QBP210" s="66"/>
      <c r="QBQ210" s="77" t="s">
        <v>98</v>
      </c>
      <c r="QBR210" s="66"/>
      <c r="QBS210" s="66"/>
      <c r="QBT210" s="66"/>
      <c r="QBU210" s="77" t="s">
        <v>98</v>
      </c>
      <c r="QBV210" s="66"/>
      <c r="QBW210" s="66"/>
      <c r="QBX210" s="66"/>
      <c r="QBY210" s="77" t="s">
        <v>98</v>
      </c>
      <c r="QBZ210" s="66"/>
      <c r="QCA210" s="66"/>
      <c r="QCB210" s="66"/>
      <c r="QCC210" s="77" t="s">
        <v>98</v>
      </c>
      <c r="QCD210" s="66"/>
      <c r="QCE210" s="66"/>
      <c r="QCF210" s="66"/>
      <c r="QCG210" s="77" t="s">
        <v>98</v>
      </c>
      <c r="QCH210" s="66"/>
      <c r="QCI210" s="66"/>
      <c r="QCJ210" s="66"/>
      <c r="QCK210" s="77" t="s">
        <v>98</v>
      </c>
      <c r="QCL210" s="66"/>
      <c r="QCM210" s="66"/>
      <c r="QCN210" s="66"/>
      <c r="QCO210" s="77" t="s">
        <v>98</v>
      </c>
      <c r="QCP210" s="66"/>
      <c r="QCQ210" s="66"/>
      <c r="QCR210" s="66"/>
      <c r="QCS210" s="77" t="s">
        <v>98</v>
      </c>
      <c r="QCT210" s="66"/>
      <c r="QCU210" s="66"/>
      <c r="QCV210" s="66"/>
      <c r="QCW210" s="77" t="s">
        <v>98</v>
      </c>
      <c r="QCX210" s="66"/>
      <c r="QCY210" s="66"/>
      <c r="QCZ210" s="66"/>
      <c r="QDA210" s="77" t="s">
        <v>98</v>
      </c>
      <c r="QDB210" s="66"/>
      <c r="QDC210" s="66"/>
      <c r="QDD210" s="66"/>
      <c r="QDE210" s="77" t="s">
        <v>98</v>
      </c>
      <c r="QDF210" s="66"/>
      <c r="QDG210" s="66"/>
      <c r="QDH210" s="66"/>
      <c r="QDI210" s="77" t="s">
        <v>98</v>
      </c>
      <c r="QDJ210" s="66"/>
      <c r="QDK210" s="66"/>
      <c r="QDL210" s="66"/>
      <c r="QDM210" s="77" t="s">
        <v>98</v>
      </c>
      <c r="QDN210" s="66"/>
      <c r="QDO210" s="66"/>
      <c r="QDP210" s="66"/>
      <c r="QDQ210" s="77" t="s">
        <v>98</v>
      </c>
      <c r="QDR210" s="66"/>
      <c r="QDS210" s="66"/>
      <c r="QDT210" s="66"/>
      <c r="QDU210" s="77" t="s">
        <v>98</v>
      </c>
      <c r="QDV210" s="66"/>
      <c r="QDW210" s="66"/>
      <c r="QDX210" s="66"/>
      <c r="QDY210" s="77" t="s">
        <v>98</v>
      </c>
      <c r="QDZ210" s="66"/>
      <c r="QEA210" s="66"/>
      <c r="QEB210" s="66"/>
      <c r="QEC210" s="77" t="s">
        <v>98</v>
      </c>
      <c r="QED210" s="66"/>
      <c r="QEE210" s="66"/>
      <c r="QEF210" s="66"/>
      <c r="QEG210" s="77" t="s">
        <v>98</v>
      </c>
      <c r="QEH210" s="66"/>
      <c r="QEI210" s="66"/>
      <c r="QEJ210" s="66"/>
      <c r="QEK210" s="77" t="s">
        <v>98</v>
      </c>
      <c r="QEL210" s="66"/>
      <c r="QEM210" s="66"/>
      <c r="QEN210" s="66"/>
      <c r="QEO210" s="77" t="s">
        <v>98</v>
      </c>
      <c r="QEP210" s="66"/>
      <c r="QEQ210" s="66"/>
      <c r="QER210" s="66"/>
      <c r="QES210" s="77" t="s">
        <v>98</v>
      </c>
      <c r="QET210" s="66"/>
      <c r="QEU210" s="66"/>
      <c r="QEV210" s="66"/>
      <c r="QEW210" s="77" t="s">
        <v>98</v>
      </c>
      <c r="QEX210" s="66"/>
      <c r="QEY210" s="66"/>
      <c r="QEZ210" s="66"/>
      <c r="QFA210" s="77" t="s">
        <v>98</v>
      </c>
      <c r="QFB210" s="66"/>
      <c r="QFC210" s="66"/>
      <c r="QFD210" s="66"/>
      <c r="QFE210" s="77" t="s">
        <v>98</v>
      </c>
      <c r="QFF210" s="66"/>
      <c r="QFG210" s="66"/>
      <c r="QFH210" s="66"/>
      <c r="QFI210" s="77" t="s">
        <v>98</v>
      </c>
      <c r="QFJ210" s="66"/>
      <c r="QFK210" s="66"/>
      <c r="QFL210" s="66"/>
      <c r="QFM210" s="77" t="s">
        <v>98</v>
      </c>
      <c r="QFN210" s="66"/>
      <c r="QFO210" s="66"/>
      <c r="QFP210" s="66"/>
      <c r="QFQ210" s="77" t="s">
        <v>98</v>
      </c>
      <c r="QFR210" s="66"/>
      <c r="QFS210" s="66"/>
      <c r="QFT210" s="66"/>
      <c r="QFU210" s="77" t="s">
        <v>98</v>
      </c>
      <c r="QFV210" s="66"/>
      <c r="QFW210" s="66"/>
      <c r="QFX210" s="66"/>
      <c r="QFY210" s="77" t="s">
        <v>98</v>
      </c>
      <c r="QFZ210" s="66"/>
      <c r="QGA210" s="66"/>
      <c r="QGB210" s="66"/>
      <c r="QGC210" s="77" t="s">
        <v>98</v>
      </c>
      <c r="QGD210" s="66"/>
      <c r="QGE210" s="66"/>
      <c r="QGF210" s="66"/>
      <c r="QGG210" s="77" t="s">
        <v>98</v>
      </c>
      <c r="QGH210" s="66"/>
      <c r="QGI210" s="66"/>
      <c r="QGJ210" s="66"/>
      <c r="QGK210" s="77" t="s">
        <v>98</v>
      </c>
      <c r="QGL210" s="66"/>
      <c r="QGM210" s="66"/>
      <c r="QGN210" s="66"/>
      <c r="QGO210" s="77" t="s">
        <v>98</v>
      </c>
      <c r="QGP210" s="66"/>
      <c r="QGQ210" s="66"/>
      <c r="QGR210" s="66"/>
      <c r="QGS210" s="77" t="s">
        <v>98</v>
      </c>
      <c r="QGT210" s="66"/>
      <c r="QGU210" s="66"/>
      <c r="QGV210" s="66"/>
      <c r="QGW210" s="77" t="s">
        <v>98</v>
      </c>
      <c r="QGX210" s="66"/>
      <c r="QGY210" s="66"/>
      <c r="QGZ210" s="66"/>
      <c r="QHA210" s="77" t="s">
        <v>98</v>
      </c>
      <c r="QHB210" s="66"/>
      <c r="QHC210" s="66"/>
      <c r="QHD210" s="66"/>
      <c r="QHE210" s="77" t="s">
        <v>98</v>
      </c>
      <c r="QHF210" s="66"/>
      <c r="QHG210" s="66"/>
      <c r="QHH210" s="66"/>
      <c r="QHI210" s="77" t="s">
        <v>98</v>
      </c>
      <c r="QHJ210" s="66"/>
      <c r="QHK210" s="66"/>
      <c r="QHL210" s="66"/>
      <c r="QHM210" s="77" t="s">
        <v>98</v>
      </c>
      <c r="QHN210" s="66"/>
      <c r="QHO210" s="66"/>
      <c r="QHP210" s="66"/>
      <c r="QHQ210" s="77" t="s">
        <v>98</v>
      </c>
      <c r="QHR210" s="66"/>
      <c r="QHS210" s="66"/>
      <c r="QHT210" s="66"/>
      <c r="QHU210" s="77" t="s">
        <v>98</v>
      </c>
      <c r="QHV210" s="66"/>
      <c r="QHW210" s="66"/>
      <c r="QHX210" s="66"/>
      <c r="QHY210" s="77" t="s">
        <v>98</v>
      </c>
      <c r="QHZ210" s="66"/>
      <c r="QIA210" s="66"/>
      <c r="QIB210" s="66"/>
      <c r="QIC210" s="77" t="s">
        <v>98</v>
      </c>
      <c r="QID210" s="66"/>
      <c r="QIE210" s="66"/>
      <c r="QIF210" s="66"/>
      <c r="QIG210" s="77" t="s">
        <v>98</v>
      </c>
      <c r="QIH210" s="66"/>
      <c r="QII210" s="66"/>
      <c r="QIJ210" s="66"/>
      <c r="QIK210" s="77" t="s">
        <v>98</v>
      </c>
      <c r="QIL210" s="66"/>
      <c r="QIM210" s="66"/>
      <c r="QIN210" s="66"/>
      <c r="QIO210" s="77" t="s">
        <v>98</v>
      </c>
      <c r="QIP210" s="66"/>
      <c r="QIQ210" s="66"/>
      <c r="QIR210" s="66"/>
      <c r="QIS210" s="77" t="s">
        <v>98</v>
      </c>
      <c r="QIT210" s="66"/>
      <c r="QIU210" s="66"/>
      <c r="QIV210" s="66"/>
      <c r="QIW210" s="77" t="s">
        <v>98</v>
      </c>
      <c r="QIX210" s="66"/>
      <c r="QIY210" s="66"/>
      <c r="QIZ210" s="66"/>
      <c r="QJA210" s="77" t="s">
        <v>98</v>
      </c>
      <c r="QJB210" s="66"/>
      <c r="QJC210" s="66"/>
      <c r="QJD210" s="66"/>
      <c r="QJE210" s="77" t="s">
        <v>98</v>
      </c>
      <c r="QJF210" s="66"/>
      <c r="QJG210" s="66"/>
      <c r="QJH210" s="66"/>
      <c r="QJI210" s="77" t="s">
        <v>98</v>
      </c>
      <c r="QJJ210" s="66"/>
      <c r="QJK210" s="66"/>
      <c r="QJL210" s="66"/>
      <c r="QJM210" s="77" t="s">
        <v>98</v>
      </c>
      <c r="QJN210" s="66"/>
      <c r="QJO210" s="66"/>
      <c r="QJP210" s="66"/>
      <c r="QJQ210" s="77" t="s">
        <v>98</v>
      </c>
      <c r="QJR210" s="66"/>
      <c r="QJS210" s="66"/>
      <c r="QJT210" s="66"/>
      <c r="QJU210" s="77" t="s">
        <v>98</v>
      </c>
      <c r="QJV210" s="66"/>
      <c r="QJW210" s="66"/>
      <c r="QJX210" s="66"/>
      <c r="QJY210" s="77" t="s">
        <v>98</v>
      </c>
      <c r="QJZ210" s="66"/>
      <c r="QKA210" s="66"/>
      <c r="QKB210" s="66"/>
      <c r="QKC210" s="77" t="s">
        <v>98</v>
      </c>
      <c r="QKD210" s="66"/>
      <c r="QKE210" s="66"/>
      <c r="QKF210" s="66"/>
      <c r="QKG210" s="77" t="s">
        <v>98</v>
      </c>
      <c r="QKH210" s="66"/>
      <c r="QKI210" s="66"/>
      <c r="QKJ210" s="66"/>
      <c r="QKK210" s="77" t="s">
        <v>98</v>
      </c>
      <c r="QKL210" s="66"/>
      <c r="QKM210" s="66"/>
      <c r="QKN210" s="66"/>
      <c r="QKO210" s="77" t="s">
        <v>98</v>
      </c>
      <c r="QKP210" s="66"/>
      <c r="QKQ210" s="66"/>
      <c r="QKR210" s="66"/>
      <c r="QKS210" s="77" t="s">
        <v>98</v>
      </c>
      <c r="QKT210" s="66"/>
      <c r="QKU210" s="66"/>
      <c r="QKV210" s="66"/>
      <c r="QKW210" s="77" t="s">
        <v>98</v>
      </c>
      <c r="QKX210" s="66"/>
      <c r="QKY210" s="66"/>
      <c r="QKZ210" s="66"/>
      <c r="QLA210" s="77" t="s">
        <v>98</v>
      </c>
      <c r="QLB210" s="66"/>
      <c r="QLC210" s="66"/>
      <c r="QLD210" s="66"/>
      <c r="QLE210" s="77" t="s">
        <v>98</v>
      </c>
      <c r="QLF210" s="66"/>
      <c r="QLG210" s="66"/>
      <c r="QLH210" s="66"/>
      <c r="QLI210" s="77" t="s">
        <v>98</v>
      </c>
      <c r="QLJ210" s="66"/>
      <c r="QLK210" s="66"/>
      <c r="QLL210" s="66"/>
      <c r="QLM210" s="77" t="s">
        <v>98</v>
      </c>
      <c r="QLN210" s="66"/>
      <c r="QLO210" s="66"/>
      <c r="QLP210" s="66"/>
      <c r="QLQ210" s="77" t="s">
        <v>98</v>
      </c>
      <c r="QLR210" s="66"/>
      <c r="QLS210" s="66"/>
      <c r="QLT210" s="66"/>
      <c r="QLU210" s="77" t="s">
        <v>98</v>
      </c>
      <c r="QLV210" s="66"/>
      <c r="QLW210" s="66"/>
      <c r="QLX210" s="66"/>
      <c r="QLY210" s="77" t="s">
        <v>98</v>
      </c>
      <c r="QLZ210" s="66"/>
      <c r="QMA210" s="66"/>
      <c r="QMB210" s="66"/>
      <c r="QMC210" s="77" t="s">
        <v>98</v>
      </c>
      <c r="QMD210" s="66"/>
      <c r="QME210" s="66"/>
      <c r="QMF210" s="66"/>
      <c r="QMG210" s="77" t="s">
        <v>98</v>
      </c>
      <c r="QMH210" s="66"/>
      <c r="QMI210" s="66"/>
      <c r="QMJ210" s="66"/>
      <c r="QMK210" s="77" t="s">
        <v>98</v>
      </c>
      <c r="QML210" s="66"/>
      <c r="QMM210" s="66"/>
      <c r="QMN210" s="66"/>
      <c r="QMO210" s="77" t="s">
        <v>98</v>
      </c>
      <c r="QMP210" s="66"/>
      <c r="QMQ210" s="66"/>
      <c r="QMR210" s="66"/>
      <c r="QMS210" s="77" t="s">
        <v>98</v>
      </c>
      <c r="QMT210" s="66"/>
      <c r="QMU210" s="66"/>
      <c r="QMV210" s="66"/>
      <c r="QMW210" s="77" t="s">
        <v>98</v>
      </c>
      <c r="QMX210" s="66"/>
      <c r="QMY210" s="66"/>
      <c r="QMZ210" s="66"/>
      <c r="QNA210" s="77" t="s">
        <v>98</v>
      </c>
      <c r="QNB210" s="66"/>
      <c r="QNC210" s="66"/>
      <c r="QND210" s="66"/>
      <c r="QNE210" s="77" t="s">
        <v>98</v>
      </c>
      <c r="QNF210" s="66"/>
      <c r="QNG210" s="66"/>
      <c r="QNH210" s="66"/>
      <c r="QNI210" s="77" t="s">
        <v>98</v>
      </c>
      <c r="QNJ210" s="66"/>
      <c r="QNK210" s="66"/>
      <c r="QNL210" s="66"/>
      <c r="QNM210" s="77" t="s">
        <v>98</v>
      </c>
      <c r="QNN210" s="66"/>
      <c r="QNO210" s="66"/>
      <c r="QNP210" s="66"/>
      <c r="QNQ210" s="77" t="s">
        <v>98</v>
      </c>
      <c r="QNR210" s="66"/>
      <c r="QNS210" s="66"/>
      <c r="QNT210" s="66"/>
      <c r="QNU210" s="77" t="s">
        <v>98</v>
      </c>
      <c r="QNV210" s="66"/>
      <c r="QNW210" s="66"/>
      <c r="QNX210" s="66"/>
      <c r="QNY210" s="77" t="s">
        <v>98</v>
      </c>
      <c r="QNZ210" s="66"/>
      <c r="QOA210" s="66"/>
      <c r="QOB210" s="66"/>
      <c r="QOC210" s="77" t="s">
        <v>98</v>
      </c>
      <c r="QOD210" s="66"/>
      <c r="QOE210" s="66"/>
      <c r="QOF210" s="66"/>
      <c r="QOG210" s="77" t="s">
        <v>98</v>
      </c>
      <c r="QOH210" s="66"/>
      <c r="QOI210" s="66"/>
      <c r="QOJ210" s="66"/>
      <c r="QOK210" s="77" t="s">
        <v>98</v>
      </c>
      <c r="QOL210" s="66"/>
      <c r="QOM210" s="66"/>
      <c r="QON210" s="66"/>
      <c r="QOO210" s="77" t="s">
        <v>98</v>
      </c>
      <c r="QOP210" s="66"/>
      <c r="QOQ210" s="66"/>
      <c r="QOR210" s="66"/>
      <c r="QOS210" s="77" t="s">
        <v>98</v>
      </c>
      <c r="QOT210" s="66"/>
      <c r="QOU210" s="66"/>
      <c r="QOV210" s="66"/>
      <c r="QOW210" s="77" t="s">
        <v>98</v>
      </c>
      <c r="QOX210" s="66"/>
      <c r="QOY210" s="66"/>
      <c r="QOZ210" s="66"/>
      <c r="QPA210" s="77" t="s">
        <v>98</v>
      </c>
      <c r="QPB210" s="66"/>
      <c r="QPC210" s="66"/>
      <c r="QPD210" s="66"/>
      <c r="QPE210" s="77" t="s">
        <v>98</v>
      </c>
      <c r="QPF210" s="66"/>
      <c r="QPG210" s="66"/>
      <c r="QPH210" s="66"/>
      <c r="QPI210" s="77" t="s">
        <v>98</v>
      </c>
      <c r="QPJ210" s="66"/>
      <c r="QPK210" s="66"/>
      <c r="QPL210" s="66"/>
      <c r="QPM210" s="77" t="s">
        <v>98</v>
      </c>
      <c r="QPN210" s="66"/>
      <c r="QPO210" s="66"/>
      <c r="QPP210" s="66"/>
      <c r="QPQ210" s="77" t="s">
        <v>98</v>
      </c>
      <c r="QPR210" s="66"/>
      <c r="QPS210" s="66"/>
      <c r="QPT210" s="66"/>
      <c r="QPU210" s="77" t="s">
        <v>98</v>
      </c>
      <c r="QPV210" s="66"/>
      <c r="QPW210" s="66"/>
      <c r="QPX210" s="66"/>
      <c r="QPY210" s="77" t="s">
        <v>98</v>
      </c>
      <c r="QPZ210" s="66"/>
      <c r="QQA210" s="66"/>
      <c r="QQB210" s="66"/>
      <c r="QQC210" s="77" t="s">
        <v>98</v>
      </c>
      <c r="QQD210" s="66"/>
      <c r="QQE210" s="66"/>
      <c r="QQF210" s="66"/>
      <c r="QQG210" s="77" t="s">
        <v>98</v>
      </c>
      <c r="QQH210" s="66"/>
      <c r="QQI210" s="66"/>
      <c r="QQJ210" s="66"/>
      <c r="QQK210" s="77" t="s">
        <v>98</v>
      </c>
      <c r="QQL210" s="66"/>
      <c r="QQM210" s="66"/>
      <c r="QQN210" s="66"/>
      <c r="QQO210" s="77" t="s">
        <v>98</v>
      </c>
      <c r="QQP210" s="66"/>
      <c r="QQQ210" s="66"/>
      <c r="QQR210" s="66"/>
      <c r="QQS210" s="77" t="s">
        <v>98</v>
      </c>
      <c r="QQT210" s="66"/>
      <c r="QQU210" s="66"/>
      <c r="QQV210" s="66"/>
      <c r="QQW210" s="77" t="s">
        <v>98</v>
      </c>
      <c r="QQX210" s="66"/>
      <c r="QQY210" s="66"/>
      <c r="QQZ210" s="66"/>
      <c r="QRA210" s="77" t="s">
        <v>98</v>
      </c>
      <c r="QRB210" s="66"/>
      <c r="QRC210" s="66"/>
      <c r="QRD210" s="66"/>
      <c r="QRE210" s="77" t="s">
        <v>98</v>
      </c>
      <c r="QRF210" s="66"/>
      <c r="QRG210" s="66"/>
      <c r="QRH210" s="66"/>
      <c r="QRI210" s="77" t="s">
        <v>98</v>
      </c>
      <c r="QRJ210" s="66"/>
      <c r="QRK210" s="66"/>
      <c r="QRL210" s="66"/>
      <c r="QRM210" s="77" t="s">
        <v>98</v>
      </c>
      <c r="QRN210" s="66"/>
      <c r="QRO210" s="66"/>
      <c r="QRP210" s="66"/>
      <c r="QRQ210" s="77" t="s">
        <v>98</v>
      </c>
      <c r="QRR210" s="66"/>
      <c r="QRS210" s="66"/>
      <c r="QRT210" s="66"/>
      <c r="QRU210" s="77" t="s">
        <v>98</v>
      </c>
      <c r="QRV210" s="66"/>
      <c r="QRW210" s="66"/>
      <c r="QRX210" s="66"/>
      <c r="QRY210" s="77" t="s">
        <v>98</v>
      </c>
      <c r="QRZ210" s="66"/>
      <c r="QSA210" s="66"/>
      <c r="QSB210" s="66"/>
      <c r="QSC210" s="77" t="s">
        <v>98</v>
      </c>
      <c r="QSD210" s="66"/>
      <c r="QSE210" s="66"/>
      <c r="QSF210" s="66"/>
      <c r="QSG210" s="77" t="s">
        <v>98</v>
      </c>
      <c r="QSH210" s="66"/>
      <c r="QSI210" s="66"/>
      <c r="QSJ210" s="66"/>
      <c r="QSK210" s="77" t="s">
        <v>98</v>
      </c>
      <c r="QSL210" s="66"/>
      <c r="QSM210" s="66"/>
      <c r="QSN210" s="66"/>
      <c r="QSO210" s="77" t="s">
        <v>98</v>
      </c>
      <c r="QSP210" s="66"/>
      <c r="QSQ210" s="66"/>
      <c r="QSR210" s="66"/>
      <c r="QSS210" s="77" t="s">
        <v>98</v>
      </c>
      <c r="QST210" s="66"/>
      <c r="QSU210" s="66"/>
      <c r="QSV210" s="66"/>
      <c r="QSW210" s="77" t="s">
        <v>98</v>
      </c>
      <c r="QSX210" s="66"/>
      <c r="QSY210" s="66"/>
      <c r="QSZ210" s="66"/>
      <c r="QTA210" s="77" t="s">
        <v>98</v>
      </c>
      <c r="QTB210" s="66"/>
      <c r="QTC210" s="66"/>
      <c r="QTD210" s="66"/>
      <c r="QTE210" s="77" t="s">
        <v>98</v>
      </c>
      <c r="QTF210" s="66"/>
      <c r="QTG210" s="66"/>
      <c r="QTH210" s="66"/>
      <c r="QTI210" s="77" t="s">
        <v>98</v>
      </c>
      <c r="QTJ210" s="66"/>
      <c r="QTK210" s="66"/>
      <c r="QTL210" s="66"/>
      <c r="QTM210" s="77" t="s">
        <v>98</v>
      </c>
      <c r="QTN210" s="66"/>
      <c r="QTO210" s="66"/>
      <c r="QTP210" s="66"/>
      <c r="QTQ210" s="77" t="s">
        <v>98</v>
      </c>
      <c r="QTR210" s="66"/>
      <c r="QTS210" s="66"/>
      <c r="QTT210" s="66"/>
      <c r="QTU210" s="77" t="s">
        <v>98</v>
      </c>
      <c r="QTV210" s="66"/>
      <c r="QTW210" s="66"/>
      <c r="QTX210" s="66"/>
      <c r="QTY210" s="77" t="s">
        <v>98</v>
      </c>
      <c r="QTZ210" s="66"/>
      <c r="QUA210" s="66"/>
      <c r="QUB210" s="66"/>
      <c r="QUC210" s="77" t="s">
        <v>98</v>
      </c>
      <c r="QUD210" s="66"/>
      <c r="QUE210" s="66"/>
      <c r="QUF210" s="66"/>
      <c r="QUG210" s="77" t="s">
        <v>98</v>
      </c>
      <c r="QUH210" s="66"/>
      <c r="QUI210" s="66"/>
      <c r="QUJ210" s="66"/>
      <c r="QUK210" s="77" t="s">
        <v>98</v>
      </c>
      <c r="QUL210" s="66"/>
      <c r="QUM210" s="66"/>
      <c r="QUN210" s="66"/>
      <c r="QUO210" s="77" t="s">
        <v>98</v>
      </c>
      <c r="QUP210" s="66"/>
      <c r="QUQ210" s="66"/>
      <c r="QUR210" s="66"/>
      <c r="QUS210" s="77" t="s">
        <v>98</v>
      </c>
      <c r="QUT210" s="66"/>
      <c r="QUU210" s="66"/>
      <c r="QUV210" s="66"/>
      <c r="QUW210" s="77" t="s">
        <v>98</v>
      </c>
      <c r="QUX210" s="66"/>
      <c r="QUY210" s="66"/>
      <c r="QUZ210" s="66"/>
      <c r="QVA210" s="77" t="s">
        <v>98</v>
      </c>
      <c r="QVB210" s="66"/>
      <c r="QVC210" s="66"/>
      <c r="QVD210" s="66"/>
      <c r="QVE210" s="77" t="s">
        <v>98</v>
      </c>
      <c r="QVF210" s="66"/>
      <c r="QVG210" s="66"/>
      <c r="QVH210" s="66"/>
      <c r="QVI210" s="77" t="s">
        <v>98</v>
      </c>
      <c r="QVJ210" s="66"/>
      <c r="QVK210" s="66"/>
      <c r="QVL210" s="66"/>
      <c r="QVM210" s="77" t="s">
        <v>98</v>
      </c>
      <c r="QVN210" s="66"/>
      <c r="QVO210" s="66"/>
      <c r="QVP210" s="66"/>
      <c r="QVQ210" s="77" t="s">
        <v>98</v>
      </c>
      <c r="QVR210" s="66"/>
      <c r="QVS210" s="66"/>
      <c r="QVT210" s="66"/>
      <c r="QVU210" s="77" t="s">
        <v>98</v>
      </c>
      <c r="QVV210" s="66"/>
      <c r="QVW210" s="66"/>
      <c r="QVX210" s="66"/>
      <c r="QVY210" s="77" t="s">
        <v>98</v>
      </c>
      <c r="QVZ210" s="66"/>
      <c r="QWA210" s="66"/>
      <c r="QWB210" s="66"/>
      <c r="QWC210" s="77" t="s">
        <v>98</v>
      </c>
      <c r="QWD210" s="66"/>
      <c r="QWE210" s="66"/>
      <c r="QWF210" s="66"/>
      <c r="QWG210" s="77" t="s">
        <v>98</v>
      </c>
      <c r="QWH210" s="66"/>
      <c r="QWI210" s="66"/>
      <c r="QWJ210" s="66"/>
      <c r="QWK210" s="77" t="s">
        <v>98</v>
      </c>
      <c r="QWL210" s="66"/>
      <c r="QWM210" s="66"/>
      <c r="QWN210" s="66"/>
      <c r="QWO210" s="77" t="s">
        <v>98</v>
      </c>
      <c r="QWP210" s="66"/>
      <c r="QWQ210" s="66"/>
      <c r="QWR210" s="66"/>
      <c r="QWS210" s="77" t="s">
        <v>98</v>
      </c>
      <c r="QWT210" s="66"/>
      <c r="QWU210" s="66"/>
      <c r="QWV210" s="66"/>
      <c r="QWW210" s="77" t="s">
        <v>98</v>
      </c>
      <c r="QWX210" s="66"/>
      <c r="QWY210" s="66"/>
      <c r="QWZ210" s="66"/>
      <c r="QXA210" s="77" t="s">
        <v>98</v>
      </c>
      <c r="QXB210" s="66"/>
      <c r="QXC210" s="66"/>
      <c r="QXD210" s="66"/>
      <c r="QXE210" s="77" t="s">
        <v>98</v>
      </c>
      <c r="QXF210" s="66"/>
      <c r="QXG210" s="66"/>
      <c r="QXH210" s="66"/>
      <c r="QXI210" s="77" t="s">
        <v>98</v>
      </c>
      <c r="QXJ210" s="66"/>
      <c r="QXK210" s="66"/>
      <c r="QXL210" s="66"/>
      <c r="QXM210" s="77" t="s">
        <v>98</v>
      </c>
      <c r="QXN210" s="66"/>
      <c r="QXO210" s="66"/>
      <c r="QXP210" s="66"/>
      <c r="QXQ210" s="77" t="s">
        <v>98</v>
      </c>
      <c r="QXR210" s="66"/>
      <c r="QXS210" s="66"/>
      <c r="QXT210" s="66"/>
      <c r="QXU210" s="77" t="s">
        <v>98</v>
      </c>
      <c r="QXV210" s="66"/>
      <c r="QXW210" s="66"/>
      <c r="QXX210" s="66"/>
      <c r="QXY210" s="77" t="s">
        <v>98</v>
      </c>
      <c r="QXZ210" s="66"/>
      <c r="QYA210" s="66"/>
      <c r="QYB210" s="66"/>
      <c r="QYC210" s="77" t="s">
        <v>98</v>
      </c>
      <c r="QYD210" s="66"/>
      <c r="QYE210" s="66"/>
      <c r="QYF210" s="66"/>
      <c r="QYG210" s="77" t="s">
        <v>98</v>
      </c>
      <c r="QYH210" s="66"/>
      <c r="QYI210" s="66"/>
      <c r="QYJ210" s="66"/>
      <c r="QYK210" s="77" t="s">
        <v>98</v>
      </c>
      <c r="QYL210" s="66"/>
      <c r="QYM210" s="66"/>
      <c r="QYN210" s="66"/>
      <c r="QYO210" s="77" t="s">
        <v>98</v>
      </c>
      <c r="QYP210" s="66"/>
      <c r="QYQ210" s="66"/>
      <c r="QYR210" s="66"/>
      <c r="QYS210" s="77" t="s">
        <v>98</v>
      </c>
      <c r="QYT210" s="66"/>
      <c r="QYU210" s="66"/>
      <c r="QYV210" s="66"/>
      <c r="QYW210" s="77" t="s">
        <v>98</v>
      </c>
      <c r="QYX210" s="66"/>
      <c r="QYY210" s="66"/>
      <c r="QYZ210" s="66"/>
      <c r="QZA210" s="77" t="s">
        <v>98</v>
      </c>
      <c r="QZB210" s="66"/>
      <c r="QZC210" s="66"/>
      <c r="QZD210" s="66"/>
      <c r="QZE210" s="77" t="s">
        <v>98</v>
      </c>
      <c r="QZF210" s="66"/>
      <c r="QZG210" s="66"/>
      <c r="QZH210" s="66"/>
      <c r="QZI210" s="77" t="s">
        <v>98</v>
      </c>
      <c r="QZJ210" s="66"/>
      <c r="QZK210" s="66"/>
      <c r="QZL210" s="66"/>
      <c r="QZM210" s="77" t="s">
        <v>98</v>
      </c>
      <c r="QZN210" s="66"/>
      <c r="QZO210" s="66"/>
      <c r="QZP210" s="66"/>
      <c r="QZQ210" s="77" t="s">
        <v>98</v>
      </c>
      <c r="QZR210" s="66"/>
      <c r="QZS210" s="66"/>
      <c r="QZT210" s="66"/>
      <c r="QZU210" s="77" t="s">
        <v>98</v>
      </c>
      <c r="QZV210" s="66"/>
      <c r="QZW210" s="66"/>
      <c r="QZX210" s="66"/>
      <c r="QZY210" s="77" t="s">
        <v>98</v>
      </c>
      <c r="QZZ210" s="66"/>
      <c r="RAA210" s="66"/>
      <c r="RAB210" s="66"/>
      <c r="RAC210" s="77" t="s">
        <v>98</v>
      </c>
      <c r="RAD210" s="66"/>
      <c r="RAE210" s="66"/>
      <c r="RAF210" s="66"/>
      <c r="RAG210" s="77" t="s">
        <v>98</v>
      </c>
      <c r="RAH210" s="66"/>
      <c r="RAI210" s="66"/>
      <c r="RAJ210" s="66"/>
      <c r="RAK210" s="77" t="s">
        <v>98</v>
      </c>
      <c r="RAL210" s="66"/>
      <c r="RAM210" s="66"/>
      <c r="RAN210" s="66"/>
      <c r="RAO210" s="77" t="s">
        <v>98</v>
      </c>
      <c r="RAP210" s="66"/>
      <c r="RAQ210" s="66"/>
      <c r="RAR210" s="66"/>
      <c r="RAS210" s="77" t="s">
        <v>98</v>
      </c>
      <c r="RAT210" s="66"/>
      <c r="RAU210" s="66"/>
      <c r="RAV210" s="66"/>
      <c r="RAW210" s="77" t="s">
        <v>98</v>
      </c>
      <c r="RAX210" s="66"/>
      <c r="RAY210" s="66"/>
      <c r="RAZ210" s="66"/>
      <c r="RBA210" s="77" t="s">
        <v>98</v>
      </c>
      <c r="RBB210" s="66"/>
      <c r="RBC210" s="66"/>
      <c r="RBD210" s="66"/>
      <c r="RBE210" s="77" t="s">
        <v>98</v>
      </c>
      <c r="RBF210" s="66"/>
      <c r="RBG210" s="66"/>
      <c r="RBH210" s="66"/>
      <c r="RBI210" s="77" t="s">
        <v>98</v>
      </c>
      <c r="RBJ210" s="66"/>
      <c r="RBK210" s="66"/>
      <c r="RBL210" s="66"/>
      <c r="RBM210" s="77" t="s">
        <v>98</v>
      </c>
      <c r="RBN210" s="66"/>
      <c r="RBO210" s="66"/>
      <c r="RBP210" s="66"/>
      <c r="RBQ210" s="77" t="s">
        <v>98</v>
      </c>
      <c r="RBR210" s="66"/>
      <c r="RBS210" s="66"/>
      <c r="RBT210" s="66"/>
      <c r="RBU210" s="77" t="s">
        <v>98</v>
      </c>
      <c r="RBV210" s="66"/>
      <c r="RBW210" s="66"/>
      <c r="RBX210" s="66"/>
      <c r="RBY210" s="77" t="s">
        <v>98</v>
      </c>
      <c r="RBZ210" s="66"/>
      <c r="RCA210" s="66"/>
      <c r="RCB210" s="66"/>
      <c r="RCC210" s="77" t="s">
        <v>98</v>
      </c>
      <c r="RCD210" s="66"/>
      <c r="RCE210" s="66"/>
      <c r="RCF210" s="66"/>
      <c r="RCG210" s="77" t="s">
        <v>98</v>
      </c>
      <c r="RCH210" s="66"/>
      <c r="RCI210" s="66"/>
      <c r="RCJ210" s="66"/>
      <c r="RCK210" s="77" t="s">
        <v>98</v>
      </c>
      <c r="RCL210" s="66"/>
      <c r="RCM210" s="66"/>
      <c r="RCN210" s="66"/>
      <c r="RCO210" s="77" t="s">
        <v>98</v>
      </c>
      <c r="RCP210" s="66"/>
      <c r="RCQ210" s="66"/>
      <c r="RCR210" s="66"/>
      <c r="RCS210" s="77" t="s">
        <v>98</v>
      </c>
      <c r="RCT210" s="66"/>
      <c r="RCU210" s="66"/>
      <c r="RCV210" s="66"/>
      <c r="RCW210" s="77" t="s">
        <v>98</v>
      </c>
      <c r="RCX210" s="66"/>
      <c r="RCY210" s="66"/>
      <c r="RCZ210" s="66"/>
      <c r="RDA210" s="77" t="s">
        <v>98</v>
      </c>
      <c r="RDB210" s="66"/>
      <c r="RDC210" s="66"/>
      <c r="RDD210" s="66"/>
      <c r="RDE210" s="77" t="s">
        <v>98</v>
      </c>
      <c r="RDF210" s="66"/>
      <c r="RDG210" s="66"/>
      <c r="RDH210" s="66"/>
      <c r="RDI210" s="77" t="s">
        <v>98</v>
      </c>
      <c r="RDJ210" s="66"/>
      <c r="RDK210" s="66"/>
      <c r="RDL210" s="66"/>
      <c r="RDM210" s="77" t="s">
        <v>98</v>
      </c>
      <c r="RDN210" s="66"/>
      <c r="RDO210" s="66"/>
      <c r="RDP210" s="66"/>
      <c r="RDQ210" s="77" t="s">
        <v>98</v>
      </c>
      <c r="RDR210" s="66"/>
      <c r="RDS210" s="66"/>
      <c r="RDT210" s="66"/>
      <c r="RDU210" s="77" t="s">
        <v>98</v>
      </c>
      <c r="RDV210" s="66"/>
      <c r="RDW210" s="66"/>
      <c r="RDX210" s="66"/>
      <c r="RDY210" s="77" t="s">
        <v>98</v>
      </c>
      <c r="RDZ210" s="66"/>
      <c r="REA210" s="66"/>
      <c r="REB210" s="66"/>
      <c r="REC210" s="77" t="s">
        <v>98</v>
      </c>
      <c r="RED210" s="66"/>
      <c r="REE210" s="66"/>
      <c r="REF210" s="66"/>
      <c r="REG210" s="77" t="s">
        <v>98</v>
      </c>
      <c r="REH210" s="66"/>
      <c r="REI210" s="66"/>
      <c r="REJ210" s="66"/>
      <c r="REK210" s="77" t="s">
        <v>98</v>
      </c>
      <c r="REL210" s="66"/>
      <c r="REM210" s="66"/>
      <c r="REN210" s="66"/>
      <c r="REO210" s="77" t="s">
        <v>98</v>
      </c>
      <c r="REP210" s="66"/>
      <c r="REQ210" s="66"/>
      <c r="RER210" s="66"/>
      <c r="RES210" s="77" t="s">
        <v>98</v>
      </c>
      <c r="RET210" s="66"/>
      <c r="REU210" s="66"/>
      <c r="REV210" s="66"/>
      <c r="REW210" s="77" t="s">
        <v>98</v>
      </c>
      <c r="REX210" s="66"/>
      <c r="REY210" s="66"/>
      <c r="REZ210" s="66"/>
      <c r="RFA210" s="77" t="s">
        <v>98</v>
      </c>
      <c r="RFB210" s="66"/>
      <c r="RFC210" s="66"/>
      <c r="RFD210" s="66"/>
      <c r="RFE210" s="77" t="s">
        <v>98</v>
      </c>
      <c r="RFF210" s="66"/>
      <c r="RFG210" s="66"/>
      <c r="RFH210" s="66"/>
      <c r="RFI210" s="77" t="s">
        <v>98</v>
      </c>
      <c r="RFJ210" s="66"/>
      <c r="RFK210" s="66"/>
      <c r="RFL210" s="66"/>
      <c r="RFM210" s="77" t="s">
        <v>98</v>
      </c>
      <c r="RFN210" s="66"/>
      <c r="RFO210" s="66"/>
      <c r="RFP210" s="66"/>
      <c r="RFQ210" s="77" t="s">
        <v>98</v>
      </c>
      <c r="RFR210" s="66"/>
      <c r="RFS210" s="66"/>
      <c r="RFT210" s="66"/>
      <c r="RFU210" s="77" t="s">
        <v>98</v>
      </c>
      <c r="RFV210" s="66"/>
      <c r="RFW210" s="66"/>
      <c r="RFX210" s="66"/>
      <c r="RFY210" s="77" t="s">
        <v>98</v>
      </c>
      <c r="RFZ210" s="66"/>
      <c r="RGA210" s="66"/>
      <c r="RGB210" s="66"/>
      <c r="RGC210" s="77" t="s">
        <v>98</v>
      </c>
      <c r="RGD210" s="66"/>
      <c r="RGE210" s="66"/>
      <c r="RGF210" s="66"/>
      <c r="RGG210" s="77" t="s">
        <v>98</v>
      </c>
      <c r="RGH210" s="66"/>
      <c r="RGI210" s="66"/>
      <c r="RGJ210" s="66"/>
      <c r="RGK210" s="77" t="s">
        <v>98</v>
      </c>
      <c r="RGL210" s="66"/>
      <c r="RGM210" s="66"/>
      <c r="RGN210" s="66"/>
      <c r="RGO210" s="77" t="s">
        <v>98</v>
      </c>
      <c r="RGP210" s="66"/>
      <c r="RGQ210" s="66"/>
      <c r="RGR210" s="66"/>
      <c r="RGS210" s="77" t="s">
        <v>98</v>
      </c>
      <c r="RGT210" s="66"/>
      <c r="RGU210" s="66"/>
      <c r="RGV210" s="66"/>
      <c r="RGW210" s="77" t="s">
        <v>98</v>
      </c>
      <c r="RGX210" s="66"/>
      <c r="RGY210" s="66"/>
      <c r="RGZ210" s="66"/>
      <c r="RHA210" s="77" t="s">
        <v>98</v>
      </c>
      <c r="RHB210" s="66"/>
      <c r="RHC210" s="66"/>
      <c r="RHD210" s="66"/>
      <c r="RHE210" s="77" t="s">
        <v>98</v>
      </c>
      <c r="RHF210" s="66"/>
      <c r="RHG210" s="66"/>
      <c r="RHH210" s="66"/>
      <c r="RHI210" s="77" t="s">
        <v>98</v>
      </c>
      <c r="RHJ210" s="66"/>
      <c r="RHK210" s="66"/>
      <c r="RHL210" s="66"/>
      <c r="RHM210" s="77" t="s">
        <v>98</v>
      </c>
      <c r="RHN210" s="66"/>
      <c r="RHO210" s="66"/>
      <c r="RHP210" s="66"/>
      <c r="RHQ210" s="77" t="s">
        <v>98</v>
      </c>
      <c r="RHR210" s="66"/>
      <c r="RHS210" s="66"/>
      <c r="RHT210" s="66"/>
      <c r="RHU210" s="77" t="s">
        <v>98</v>
      </c>
      <c r="RHV210" s="66"/>
      <c r="RHW210" s="66"/>
      <c r="RHX210" s="66"/>
      <c r="RHY210" s="77" t="s">
        <v>98</v>
      </c>
      <c r="RHZ210" s="66"/>
      <c r="RIA210" s="66"/>
      <c r="RIB210" s="66"/>
      <c r="RIC210" s="77" t="s">
        <v>98</v>
      </c>
      <c r="RID210" s="66"/>
      <c r="RIE210" s="66"/>
      <c r="RIF210" s="66"/>
      <c r="RIG210" s="77" t="s">
        <v>98</v>
      </c>
      <c r="RIH210" s="66"/>
      <c r="RII210" s="66"/>
      <c r="RIJ210" s="66"/>
      <c r="RIK210" s="77" t="s">
        <v>98</v>
      </c>
      <c r="RIL210" s="66"/>
      <c r="RIM210" s="66"/>
      <c r="RIN210" s="66"/>
      <c r="RIO210" s="77" t="s">
        <v>98</v>
      </c>
      <c r="RIP210" s="66"/>
      <c r="RIQ210" s="66"/>
      <c r="RIR210" s="66"/>
      <c r="RIS210" s="77" t="s">
        <v>98</v>
      </c>
      <c r="RIT210" s="66"/>
      <c r="RIU210" s="66"/>
      <c r="RIV210" s="66"/>
      <c r="RIW210" s="77" t="s">
        <v>98</v>
      </c>
      <c r="RIX210" s="66"/>
      <c r="RIY210" s="66"/>
      <c r="RIZ210" s="66"/>
      <c r="RJA210" s="77" t="s">
        <v>98</v>
      </c>
      <c r="RJB210" s="66"/>
      <c r="RJC210" s="66"/>
      <c r="RJD210" s="66"/>
      <c r="RJE210" s="77" t="s">
        <v>98</v>
      </c>
      <c r="RJF210" s="66"/>
      <c r="RJG210" s="66"/>
      <c r="RJH210" s="66"/>
      <c r="RJI210" s="77" t="s">
        <v>98</v>
      </c>
      <c r="RJJ210" s="66"/>
      <c r="RJK210" s="66"/>
      <c r="RJL210" s="66"/>
      <c r="RJM210" s="77" t="s">
        <v>98</v>
      </c>
      <c r="RJN210" s="66"/>
      <c r="RJO210" s="66"/>
      <c r="RJP210" s="66"/>
      <c r="RJQ210" s="77" t="s">
        <v>98</v>
      </c>
      <c r="RJR210" s="66"/>
      <c r="RJS210" s="66"/>
      <c r="RJT210" s="66"/>
      <c r="RJU210" s="77" t="s">
        <v>98</v>
      </c>
      <c r="RJV210" s="66"/>
      <c r="RJW210" s="66"/>
      <c r="RJX210" s="66"/>
      <c r="RJY210" s="77" t="s">
        <v>98</v>
      </c>
      <c r="RJZ210" s="66"/>
      <c r="RKA210" s="66"/>
      <c r="RKB210" s="66"/>
      <c r="RKC210" s="77" t="s">
        <v>98</v>
      </c>
      <c r="RKD210" s="66"/>
      <c r="RKE210" s="66"/>
      <c r="RKF210" s="66"/>
      <c r="RKG210" s="77" t="s">
        <v>98</v>
      </c>
      <c r="RKH210" s="66"/>
      <c r="RKI210" s="66"/>
      <c r="RKJ210" s="66"/>
      <c r="RKK210" s="77" t="s">
        <v>98</v>
      </c>
      <c r="RKL210" s="66"/>
      <c r="RKM210" s="66"/>
      <c r="RKN210" s="66"/>
      <c r="RKO210" s="77" t="s">
        <v>98</v>
      </c>
      <c r="RKP210" s="66"/>
      <c r="RKQ210" s="66"/>
      <c r="RKR210" s="66"/>
      <c r="RKS210" s="77" t="s">
        <v>98</v>
      </c>
      <c r="RKT210" s="66"/>
      <c r="RKU210" s="66"/>
      <c r="RKV210" s="66"/>
      <c r="RKW210" s="77" t="s">
        <v>98</v>
      </c>
      <c r="RKX210" s="66"/>
      <c r="RKY210" s="66"/>
      <c r="RKZ210" s="66"/>
      <c r="RLA210" s="77" t="s">
        <v>98</v>
      </c>
      <c r="RLB210" s="66"/>
      <c r="RLC210" s="66"/>
      <c r="RLD210" s="66"/>
      <c r="RLE210" s="77" t="s">
        <v>98</v>
      </c>
      <c r="RLF210" s="66"/>
      <c r="RLG210" s="66"/>
      <c r="RLH210" s="66"/>
      <c r="RLI210" s="77" t="s">
        <v>98</v>
      </c>
      <c r="RLJ210" s="66"/>
      <c r="RLK210" s="66"/>
      <c r="RLL210" s="66"/>
      <c r="RLM210" s="77" t="s">
        <v>98</v>
      </c>
      <c r="RLN210" s="66"/>
      <c r="RLO210" s="66"/>
      <c r="RLP210" s="66"/>
      <c r="RLQ210" s="77" t="s">
        <v>98</v>
      </c>
      <c r="RLR210" s="66"/>
      <c r="RLS210" s="66"/>
      <c r="RLT210" s="66"/>
      <c r="RLU210" s="77" t="s">
        <v>98</v>
      </c>
      <c r="RLV210" s="66"/>
      <c r="RLW210" s="66"/>
      <c r="RLX210" s="66"/>
      <c r="RLY210" s="77" t="s">
        <v>98</v>
      </c>
      <c r="RLZ210" s="66"/>
      <c r="RMA210" s="66"/>
      <c r="RMB210" s="66"/>
      <c r="RMC210" s="77" t="s">
        <v>98</v>
      </c>
      <c r="RMD210" s="66"/>
      <c r="RME210" s="66"/>
      <c r="RMF210" s="66"/>
      <c r="RMG210" s="77" t="s">
        <v>98</v>
      </c>
      <c r="RMH210" s="66"/>
      <c r="RMI210" s="66"/>
      <c r="RMJ210" s="66"/>
      <c r="RMK210" s="77" t="s">
        <v>98</v>
      </c>
      <c r="RML210" s="66"/>
      <c r="RMM210" s="66"/>
      <c r="RMN210" s="66"/>
      <c r="RMO210" s="77" t="s">
        <v>98</v>
      </c>
      <c r="RMP210" s="66"/>
      <c r="RMQ210" s="66"/>
      <c r="RMR210" s="66"/>
      <c r="RMS210" s="77" t="s">
        <v>98</v>
      </c>
      <c r="RMT210" s="66"/>
      <c r="RMU210" s="66"/>
      <c r="RMV210" s="66"/>
      <c r="RMW210" s="77" t="s">
        <v>98</v>
      </c>
      <c r="RMX210" s="66"/>
      <c r="RMY210" s="66"/>
      <c r="RMZ210" s="66"/>
      <c r="RNA210" s="77" t="s">
        <v>98</v>
      </c>
      <c r="RNB210" s="66"/>
      <c r="RNC210" s="66"/>
      <c r="RND210" s="66"/>
      <c r="RNE210" s="77" t="s">
        <v>98</v>
      </c>
      <c r="RNF210" s="66"/>
      <c r="RNG210" s="66"/>
      <c r="RNH210" s="66"/>
      <c r="RNI210" s="77" t="s">
        <v>98</v>
      </c>
      <c r="RNJ210" s="66"/>
      <c r="RNK210" s="66"/>
      <c r="RNL210" s="66"/>
      <c r="RNM210" s="77" t="s">
        <v>98</v>
      </c>
      <c r="RNN210" s="66"/>
      <c r="RNO210" s="66"/>
      <c r="RNP210" s="66"/>
      <c r="RNQ210" s="77" t="s">
        <v>98</v>
      </c>
      <c r="RNR210" s="66"/>
      <c r="RNS210" s="66"/>
      <c r="RNT210" s="66"/>
      <c r="RNU210" s="77" t="s">
        <v>98</v>
      </c>
      <c r="RNV210" s="66"/>
      <c r="RNW210" s="66"/>
      <c r="RNX210" s="66"/>
      <c r="RNY210" s="77" t="s">
        <v>98</v>
      </c>
      <c r="RNZ210" s="66"/>
      <c r="ROA210" s="66"/>
      <c r="ROB210" s="66"/>
      <c r="ROC210" s="77" t="s">
        <v>98</v>
      </c>
      <c r="ROD210" s="66"/>
      <c r="ROE210" s="66"/>
      <c r="ROF210" s="66"/>
      <c r="ROG210" s="77" t="s">
        <v>98</v>
      </c>
      <c r="ROH210" s="66"/>
      <c r="ROI210" s="66"/>
      <c r="ROJ210" s="66"/>
      <c r="ROK210" s="77" t="s">
        <v>98</v>
      </c>
      <c r="ROL210" s="66"/>
      <c r="ROM210" s="66"/>
      <c r="RON210" s="66"/>
      <c r="ROO210" s="77" t="s">
        <v>98</v>
      </c>
      <c r="ROP210" s="66"/>
      <c r="ROQ210" s="66"/>
      <c r="ROR210" s="66"/>
      <c r="ROS210" s="77" t="s">
        <v>98</v>
      </c>
      <c r="ROT210" s="66"/>
      <c r="ROU210" s="66"/>
      <c r="ROV210" s="66"/>
      <c r="ROW210" s="77" t="s">
        <v>98</v>
      </c>
      <c r="ROX210" s="66"/>
      <c r="ROY210" s="66"/>
      <c r="ROZ210" s="66"/>
      <c r="RPA210" s="77" t="s">
        <v>98</v>
      </c>
      <c r="RPB210" s="66"/>
      <c r="RPC210" s="66"/>
      <c r="RPD210" s="66"/>
      <c r="RPE210" s="77" t="s">
        <v>98</v>
      </c>
      <c r="RPF210" s="66"/>
      <c r="RPG210" s="66"/>
      <c r="RPH210" s="66"/>
      <c r="RPI210" s="77" t="s">
        <v>98</v>
      </c>
      <c r="RPJ210" s="66"/>
      <c r="RPK210" s="66"/>
      <c r="RPL210" s="66"/>
      <c r="RPM210" s="77" t="s">
        <v>98</v>
      </c>
      <c r="RPN210" s="66"/>
      <c r="RPO210" s="66"/>
      <c r="RPP210" s="66"/>
      <c r="RPQ210" s="77" t="s">
        <v>98</v>
      </c>
      <c r="RPR210" s="66"/>
      <c r="RPS210" s="66"/>
      <c r="RPT210" s="66"/>
      <c r="RPU210" s="77" t="s">
        <v>98</v>
      </c>
      <c r="RPV210" s="66"/>
      <c r="RPW210" s="66"/>
      <c r="RPX210" s="66"/>
      <c r="RPY210" s="77" t="s">
        <v>98</v>
      </c>
      <c r="RPZ210" s="66"/>
      <c r="RQA210" s="66"/>
      <c r="RQB210" s="66"/>
      <c r="RQC210" s="77" t="s">
        <v>98</v>
      </c>
      <c r="RQD210" s="66"/>
      <c r="RQE210" s="66"/>
      <c r="RQF210" s="66"/>
      <c r="RQG210" s="77" t="s">
        <v>98</v>
      </c>
      <c r="RQH210" s="66"/>
      <c r="RQI210" s="66"/>
      <c r="RQJ210" s="66"/>
      <c r="RQK210" s="77" t="s">
        <v>98</v>
      </c>
      <c r="RQL210" s="66"/>
      <c r="RQM210" s="66"/>
      <c r="RQN210" s="66"/>
      <c r="RQO210" s="77" t="s">
        <v>98</v>
      </c>
      <c r="RQP210" s="66"/>
      <c r="RQQ210" s="66"/>
      <c r="RQR210" s="66"/>
      <c r="RQS210" s="77" t="s">
        <v>98</v>
      </c>
      <c r="RQT210" s="66"/>
      <c r="RQU210" s="66"/>
      <c r="RQV210" s="66"/>
      <c r="RQW210" s="77" t="s">
        <v>98</v>
      </c>
      <c r="RQX210" s="66"/>
      <c r="RQY210" s="66"/>
      <c r="RQZ210" s="66"/>
      <c r="RRA210" s="77" t="s">
        <v>98</v>
      </c>
      <c r="RRB210" s="66"/>
      <c r="RRC210" s="66"/>
      <c r="RRD210" s="66"/>
      <c r="RRE210" s="77" t="s">
        <v>98</v>
      </c>
      <c r="RRF210" s="66"/>
      <c r="RRG210" s="66"/>
      <c r="RRH210" s="66"/>
      <c r="RRI210" s="77" t="s">
        <v>98</v>
      </c>
      <c r="RRJ210" s="66"/>
      <c r="RRK210" s="66"/>
      <c r="RRL210" s="66"/>
      <c r="RRM210" s="77" t="s">
        <v>98</v>
      </c>
      <c r="RRN210" s="66"/>
      <c r="RRO210" s="66"/>
      <c r="RRP210" s="66"/>
      <c r="RRQ210" s="77" t="s">
        <v>98</v>
      </c>
      <c r="RRR210" s="66"/>
      <c r="RRS210" s="66"/>
      <c r="RRT210" s="66"/>
      <c r="RRU210" s="77" t="s">
        <v>98</v>
      </c>
      <c r="RRV210" s="66"/>
      <c r="RRW210" s="66"/>
      <c r="RRX210" s="66"/>
      <c r="RRY210" s="77" t="s">
        <v>98</v>
      </c>
      <c r="RRZ210" s="66"/>
      <c r="RSA210" s="66"/>
      <c r="RSB210" s="66"/>
      <c r="RSC210" s="77" t="s">
        <v>98</v>
      </c>
      <c r="RSD210" s="66"/>
      <c r="RSE210" s="66"/>
      <c r="RSF210" s="66"/>
      <c r="RSG210" s="77" t="s">
        <v>98</v>
      </c>
      <c r="RSH210" s="66"/>
      <c r="RSI210" s="66"/>
      <c r="RSJ210" s="66"/>
      <c r="RSK210" s="77" t="s">
        <v>98</v>
      </c>
      <c r="RSL210" s="66"/>
      <c r="RSM210" s="66"/>
      <c r="RSN210" s="66"/>
      <c r="RSO210" s="77" t="s">
        <v>98</v>
      </c>
      <c r="RSP210" s="66"/>
      <c r="RSQ210" s="66"/>
      <c r="RSR210" s="66"/>
      <c r="RSS210" s="77" t="s">
        <v>98</v>
      </c>
      <c r="RST210" s="66"/>
      <c r="RSU210" s="66"/>
      <c r="RSV210" s="66"/>
      <c r="RSW210" s="77" t="s">
        <v>98</v>
      </c>
      <c r="RSX210" s="66"/>
      <c r="RSY210" s="66"/>
      <c r="RSZ210" s="66"/>
      <c r="RTA210" s="77" t="s">
        <v>98</v>
      </c>
      <c r="RTB210" s="66"/>
      <c r="RTC210" s="66"/>
      <c r="RTD210" s="66"/>
      <c r="RTE210" s="77" t="s">
        <v>98</v>
      </c>
      <c r="RTF210" s="66"/>
      <c r="RTG210" s="66"/>
      <c r="RTH210" s="66"/>
      <c r="RTI210" s="77" t="s">
        <v>98</v>
      </c>
      <c r="RTJ210" s="66"/>
      <c r="RTK210" s="66"/>
      <c r="RTL210" s="66"/>
      <c r="RTM210" s="77" t="s">
        <v>98</v>
      </c>
      <c r="RTN210" s="66"/>
      <c r="RTO210" s="66"/>
      <c r="RTP210" s="66"/>
      <c r="RTQ210" s="77" t="s">
        <v>98</v>
      </c>
      <c r="RTR210" s="66"/>
      <c r="RTS210" s="66"/>
      <c r="RTT210" s="66"/>
      <c r="RTU210" s="77" t="s">
        <v>98</v>
      </c>
      <c r="RTV210" s="66"/>
      <c r="RTW210" s="66"/>
      <c r="RTX210" s="66"/>
      <c r="RTY210" s="77" t="s">
        <v>98</v>
      </c>
      <c r="RTZ210" s="66"/>
      <c r="RUA210" s="66"/>
      <c r="RUB210" s="66"/>
      <c r="RUC210" s="77" t="s">
        <v>98</v>
      </c>
      <c r="RUD210" s="66"/>
      <c r="RUE210" s="66"/>
      <c r="RUF210" s="66"/>
      <c r="RUG210" s="77" t="s">
        <v>98</v>
      </c>
      <c r="RUH210" s="66"/>
      <c r="RUI210" s="66"/>
      <c r="RUJ210" s="66"/>
      <c r="RUK210" s="77" t="s">
        <v>98</v>
      </c>
      <c r="RUL210" s="66"/>
      <c r="RUM210" s="66"/>
      <c r="RUN210" s="66"/>
      <c r="RUO210" s="77" t="s">
        <v>98</v>
      </c>
      <c r="RUP210" s="66"/>
      <c r="RUQ210" s="66"/>
      <c r="RUR210" s="66"/>
      <c r="RUS210" s="77" t="s">
        <v>98</v>
      </c>
      <c r="RUT210" s="66"/>
      <c r="RUU210" s="66"/>
      <c r="RUV210" s="66"/>
      <c r="RUW210" s="77" t="s">
        <v>98</v>
      </c>
      <c r="RUX210" s="66"/>
      <c r="RUY210" s="66"/>
      <c r="RUZ210" s="66"/>
      <c r="RVA210" s="77" t="s">
        <v>98</v>
      </c>
      <c r="RVB210" s="66"/>
      <c r="RVC210" s="66"/>
      <c r="RVD210" s="66"/>
      <c r="RVE210" s="77" t="s">
        <v>98</v>
      </c>
      <c r="RVF210" s="66"/>
      <c r="RVG210" s="66"/>
      <c r="RVH210" s="66"/>
      <c r="RVI210" s="77" t="s">
        <v>98</v>
      </c>
      <c r="RVJ210" s="66"/>
      <c r="RVK210" s="66"/>
      <c r="RVL210" s="66"/>
      <c r="RVM210" s="77" t="s">
        <v>98</v>
      </c>
      <c r="RVN210" s="66"/>
      <c r="RVO210" s="66"/>
      <c r="RVP210" s="66"/>
      <c r="RVQ210" s="77" t="s">
        <v>98</v>
      </c>
      <c r="RVR210" s="66"/>
      <c r="RVS210" s="66"/>
      <c r="RVT210" s="66"/>
      <c r="RVU210" s="77" t="s">
        <v>98</v>
      </c>
      <c r="RVV210" s="66"/>
      <c r="RVW210" s="66"/>
      <c r="RVX210" s="66"/>
      <c r="RVY210" s="77" t="s">
        <v>98</v>
      </c>
      <c r="RVZ210" s="66"/>
      <c r="RWA210" s="66"/>
      <c r="RWB210" s="66"/>
      <c r="RWC210" s="77" t="s">
        <v>98</v>
      </c>
      <c r="RWD210" s="66"/>
      <c r="RWE210" s="66"/>
      <c r="RWF210" s="66"/>
      <c r="RWG210" s="77" t="s">
        <v>98</v>
      </c>
      <c r="RWH210" s="66"/>
      <c r="RWI210" s="66"/>
      <c r="RWJ210" s="66"/>
      <c r="RWK210" s="77" t="s">
        <v>98</v>
      </c>
      <c r="RWL210" s="66"/>
      <c r="RWM210" s="66"/>
      <c r="RWN210" s="66"/>
      <c r="RWO210" s="77" t="s">
        <v>98</v>
      </c>
      <c r="RWP210" s="66"/>
      <c r="RWQ210" s="66"/>
      <c r="RWR210" s="66"/>
      <c r="RWS210" s="77" t="s">
        <v>98</v>
      </c>
      <c r="RWT210" s="66"/>
      <c r="RWU210" s="66"/>
      <c r="RWV210" s="66"/>
      <c r="RWW210" s="77" t="s">
        <v>98</v>
      </c>
      <c r="RWX210" s="66"/>
      <c r="RWY210" s="66"/>
      <c r="RWZ210" s="66"/>
      <c r="RXA210" s="77" t="s">
        <v>98</v>
      </c>
      <c r="RXB210" s="66"/>
      <c r="RXC210" s="66"/>
      <c r="RXD210" s="66"/>
      <c r="RXE210" s="77" t="s">
        <v>98</v>
      </c>
      <c r="RXF210" s="66"/>
      <c r="RXG210" s="66"/>
      <c r="RXH210" s="66"/>
      <c r="RXI210" s="77" t="s">
        <v>98</v>
      </c>
      <c r="RXJ210" s="66"/>
      <c r="RXK210" s="66"/>
      <c r="RXL210" s="66"/>
      <c r="RXM210" s="77" t="s">
        <v>98</v>
      </c>
      <c r="RXN210" s="66"/>
      <c r="RXO210" s="66"/>
      <c r="RXP210" s="66"/>
      <c r="RXQ210" s="77" t="s">
        <v>98</v>
      </c>
      <c r="RXR210" s="66"/>
      <c r="RXS210" s="66"/>
      <c r="RXT210" s="66"/>
      <c r="RXU210" s="77" t="s">
        <v>98</v>
      </c>
      <c r="RXV210" s="66"/>
      <c r="RXW210" s="66"/>
      <c r="RXX210" s="66"/>
      <c r="RXY210" s="77" t="s">
        <v>98</v>
      </c>
      <c r="RXZ210" s="66"/>
      <c r="RYA210" s="66"/>
      <c r="RYB210" s="66"/>
      <c r="RYC210" s="77" t="s">
        <v>98</v>
      </c>
      <c r="RYD210" s="66"/>
      <c r="RYE210" s="66"/>
      <c r="RYF210" s="66"/>
      <c r="RYG210" s="77" t="s">
        <v>98</v>
      </c>
      <c r="RYH210" s="66"/>
      <c r="RYI210" s="66"/>
      <c r="RYJ210" s="66"/>
      <c r="RYK210" s="77" t="s">
        <v>98</v>
      </c>
      <c r="RYL210" s="66"/>
      <c r="RYM210" s="66"/>
      <c r="RYN210" s="66"/>
      <c r="RYO210" s="77" t="s">
        <v>98</v>
      </c>
      <c r="RYP210" s="66"/>
      <c r="RYQ210" s="66"/>
      <c r="RYR210" s="66"/>
      <c r="RYS210" s="77" t="s">
        <v>98</v>
      </c>
      <c r="RYT210" s="66"/>
      <c r="RYU210" s="66"/>
      <c r="RYV210" s="66"/>
      <c r="RYW210" s="77" t="s">
        <v>98</v>
      </c>
      <c r="RYX210" s="66"/>
      <c r="RYY210" s="66"/>
      <c r="RYZ210" s="66"/>
      <c r="RZA210" s="77" t="s">
        <v>98</v>
      </c>
      <c r="RZB210" s="66"/>
      <c r="RZC210" s="66"/>
      <c r="RZD210" s="66"/>
      <c r="RZE210" s="77" t="s">
        <v>98</v>
      </c>
      <c r="RZF210" s="66"/>
      <c r="RZG210" s="66"/>
      <c r="RZH210" s="66"/>
      <c r="RZI210" s="77" t="s">
        <v>98</v>
      </c>
      <c r="RZJ210" s="66"/>
      <c r="RZK210" s="66"/>
      <c r="RZL210" s="66"/>
      <c r="RZM210" s="77" t="s">
        <v>98</v>
      </c>
      <c r="RZN210" s="66"/>
      <c r="RZO210" s="66"/>
      <c r="RZP210" s="66"/>
      <c r="RZQ210" s="77" t="s">
        <v>98</v>
      </c>
      <c r="RZR210" s="66"/>
      <c r="RZS210" s="66"/>
      <c r="RZT210" s="66"/>
      <c r="RZU210" s="77" t="s">
        <v>98</v>
      </c>
      <c r="RZV210" s="66"/>
      <c r="RZW210" s="66"/>
      <c r="RZX210" s="66"/>
      <c r="RZY210" s="77" t="s">
        <v>98</v>
      </c>
      <c r="RZZ210" s="66"/>
      <c r="SAA210" s="66"/>
      <c r="SAB210" s="66"/>
      <c r="SAC210" s="77" t="s">
        <v>98</v>
      </c>
      <c r="SAD210" s="66"/>
      <c r="SAE210" s="66"/>
      <c r="SAF210" s="66"/>
      <c r="SAG210" s="77" t="s">
        <v>98</v>
      </c>
      <c r="SAH210" s="66"/>
      <c r="SAI210" s="66"/>
      <c r="SAJ210" s="66"/>
      <c r="SAK210" s="77" t="s">
        <v>98</v>
      </c>
      <c r="SAL210" s="66"/>
      <c r="SAM210" s="66"/>
      <c r="SAN210" s="66"/>
      <c r="SAO210" s="77" t="s">
        <v>98</v>
      </c>
      <c r="SAP210" s="66"/>
      <c r="SAQ210" s="66"/>
      <c r="SAR210" s="66"/>
      <c r="SAS210" s="77" t="s">
        <v>98</v>
      </c>
      <c r="SAT210" s="66"/>
      <c r="SAU210" s="66"/>
      <c r="SAV210" s="66"/>
      <c r="SAW210" s="77" t="s">
        <v>98</v>
      </c>
      <c r="SAX210" s="66"/>
      <c r="SAY210" s="66"/>
      <c r="SAZ210" s="66"/>
      <c r="SBA210" s="77" t="s">
        <v>98</v>
      </c>
      <c r="SBB210" s="66"/>
      <c r="SBC210" s="66"/>
      <c r="SBD210" s="66"/>
      <c r="SBE210" s="77" t="s">
        <v>98</v>
      </c>
      <c r="SBF210" s="66"/>
      <c r="SBG210" s="66"/>
      <c r="SBH210" s="66"/>
      <c r="SBI210" s="77" t="s">
        <v>98</v>
      </c>
      <c r="SBJ210" s="66"/>
      <c r="SBK210" s="66"/>
      <c r="SBL210" s="66"/>
      <c r="SBM210" s="77" t="s">
        <v>98</v>
      </c>
      <c r="SBN210" s="66"/>
      <c r="SBO210" s="66"/>
      <c r="SBP210" s="66"/>
      <c r="SBQ210" s="77" t="s">
        <v>98</v>
      </c>
      <c r="SBR210" s="66"/>
      <c r="SBS210" s="66"/>
      <c r="SBT210" s="66"/>
      <c r="SBU210" s="77" t="s">
        <v>98</v>
      </c>
      <c r="SBV210" s="66"/>
      <c r="SBW210" s="66"/>
      <c r="SBX210" s="66"/>
      <c r="SBY210" s="77" t="s">
        <v>98</v>
      </c>
      <c r="SBZ210" s="66"/>
      <c r="SCA210" s="66"/>
      <c r="SCB210" s="66"/>
      <c r="SCC210" s="77" t="s">
        <v>98</v>
      </c>
      <c r="SCD210" s="66"/>
      <c r="SCE210" s="66"/>
      <c r="SCF210" s="66"/>
      <c r="SCG210" s="77" t="s">
        <v>98</v>
      </c>
      <c r="SCH210" s="66"/>
      <c r="SCI210" s="66"/>
      <c r="SCJ210" s="66"/>
      <c r="SCK210" s="77" t="s">
        <v>98</v>
      </c>
      <c r="SCL210" s="66"/>
      <c r="SCM210" s="66"/>
      <c r="SCN210" s="66"/>
      <c r="SCO210" s="77" t="s">
        <v>98</v>
      </c>
      <c r="SCP210" s="66"/>
      <c r="SCQ210" s="66"/>
      <c r="SCR210" s="66"/>
      <c r="SCS210" s="77" t="s">
        <v>98</v>
      </c>
      <c r="SCT210" s="66"/>
      <c r="SCU210" s="66"/>
      <c r="SCV210" s="66"/>
      <c r="SCW210" s="77" t="s">
        <v>98</v>
      </c>
      <c r="SCX210" s="66"/>
      <c r="SCY210" s="66"/>
      <c r="SCZ210" s="66"/>
      <c r="SDA210" s="77" t="s">
        <v>98</v>
      </c>
      <c r="SDB210" s="66"/>
      <c r="SDC210" s="66"/>
      <c r="SDD210" s="66"/>
      <c r="SDE210" s="77" t="s">
        <v>98</v>
      </c>
      <c r="SDF210" s="66"/>
      <c r="SDG210" s="66"/>
      <c r="SDH210" s="66"/>
      <c r="SDI210" s="77" t="s">
        <v>98</v>
      </c>
      <c r="SDJ210" s="66"/>
      <c r="SDK210" s="66"/>
      <c r="SDL210" s="66"/>
      <c r="SDM210" s="77" t="s">
        <v>98</v>
      </c>
      <c r="SDN210" s="66"/>
      <c r="SDO210" s="66"/>
      <c r="SDP210" s="66"/>
      <c r="SDQ210" s="77" t="s">
        <v>98</v>
      </c>
      <c r="SDR210" s="66"/>
      <c r="SDS210" s="66"/>
      <c r="SDT210" s="66"/>
      <c r="SDU210" s="77" t="s">
        <v>98</v>
      </c>
      <c r="SDV210" s="66"/>
      <c r="SDW210" s="66"/>
      <c r="SDX210" s="66"/>
      <c r="SDY210" s="77" t="s">
        <v>98</v>
      </c>
      <c r="SDZ210" s="66"/>
      <c r="SEA210" s="66"/>
      <c r="SEB210" s="66"/>
      <c r="SEC210" s="77" t="s">
        <v>98</v>
      </c>
      <c r="SED210" s="66"/>
      <c r="SEE210" s="66"/>
      <c r="SEF210" s="66"/>
      <c r="SEG210" s="77" t="s">
        <v>98</v>
      </c>
      <c r="SEH210" s="66"/>
      <c r="SEI210" s="66"/>
      <c r="SEJ210" s="66"/>
      <c r="SEK210" s="77" t="s">
        <v>98</v>
      </c>
      <c r="SEL210" s="66"/>
      <c r="SEM210" s="66"/>
      <c r="SEN210" s="66"/>
      <c r="SEO210" s="77" t="s">
        <v>98</v>
      </c>
      <c r="SEP210" s="66"/>
      <c r="SEQ210" s="66"/>
      <c r="SER210" s="66"/>
      <c r="SES210" s="77" t="s">
        <v>98</v>
      </c>
      <c r="SET210" s="66"/>
      <c r="SEU210" s="66"/>
      <c r="SEV210" s="66"/>
      <c r="SEW210" s="77" t="s">
        <v>98</v>
      </c>
      <c r="SEX210" s="66"/>
      <c r="SEY210" s="66"/>
      <c r="SEZ210" s="66"/>
      <c r="SFA210" s="77" t="s">
        <v>98</v>
      </c>
      <c r="SFB210" s="66"/>
      <c r="SFC210" s="66"/>
      <c r="SFD210" s="66"/>
      <c r="SFE210" s="77" t="s">
        <v>98</v>
      </c>
      <c r="SFF210" s="66"/>
      <c r="SFG210" s="66"/>
      <c r="SFH210" s="66"/>
      <c r="SFI210" s="77" t="s">
        <v>98</v>
      </c>
      <c r="SFJ210" s="66"/>
      <c r="SFK210" s="66"/>
      <c r="SFL210" s="66"/>
      <c r="SFM210" s="77" t="s">
        <v>98</v>
      </c>
      <c r="SFN210" s="66"/>
      <c r="SFO210" s="66"/>
      <c r="SFP210" s="66"/>
      <c r="SFQ210" s="77" t="s">
        <v>98</v>
      </c>
      <c r="SFR210" s="66"/>
      <c r="SFS210" s="66"/>
      <c r="SFT210" s="66"/>
      <c r="SFU210" s="77" t="s">
        <v>98</v>
      </c>
      <c r="SFV210" s="66"/>
      <c r="SFW210" s="66"/>
      <c r="SFX210" s="66"/>
      <c r="SFY210" s="77" t="s">
        <v>98</v>
      </c>
      <c r="SFZ210" s="66"/>
      <c r="SGA210" s="66"/>
      <c r="SGB210" s="66"/>
      <c r="SGC210" s="77" t="s">
        <v>98</v>
      </c>
      <c r="SGD210" s="66"/>
      <c r="SGE210" s="66"/>
      <c r="SGF210" s="66"/>
      <c r="SGG210" s="77" t="s">
        <v>98</v>
      </c>
      <c r="SGH210" s="66"/>
      <c r="SGI210" s="66"/>
      <c r="SGJ210" s="66"/>
      <c r="SGK210" s="77" t="s">
        <v>98</v>
      </c>
      <c r="SGL210" s="66"/>
      <c r="SGM210" s="66"/>
      <c r="SGN210" s="66"/>
      <c r="SGO210" s="77" t="s">
        <v>98</v>
      </c>
      <c r="SGP210" s="66"/>
      <c r="SGQ210" s="66"/>
      <c r="SGR210" s="66"/>
      <c r="SGS210" s="77" t="s">
        <v>98</v>
      </c>
      <c r="SGT210" s="66"/>
      <c r="SGU210" s="66"/>
      <c r="SGV210" s="66"/>
      <c r="SGW210" s="77" t="s">
        <v>98</v>
      </c>
      <c r="SGX210" s="66"/>
      <c r="SGY210" s="66"/>
      <c r="SGZ210" s="66"/>
      <c r="SHA210" s="77" t="s">
        <v>98</v>
      </c>
      <c r="SHB210" s="66"/>
      <c r="SHC210" s="66"/>
      <c r="SHD210" s="66"/>
      <c r="SHE210" s="77" t="s">
        <v>98</v>
      </c>
      <c r="SHF210" s="66"/>
      <c r="SHG210" s="66"/>
      <c r="SHH210" s="66"/>
      <c r="SHI210" s="77" t="s">
        <v>98</v>
      </c>
      <c r="SHJ210" s="66"/>
      <c r="SHK210" s="66"/>
      <c r="SHL210" s="66"/>
      <c r="SHM210" s="77" t="s">
        <v>98</v>
      </c>
      <c r="SHN210" s="66"/>
      <c r="SHO210" s="66"/>
      <c r="SHP210" s="66"/>
      <c r="SHQ210" s="77" t="s">
        <v>98</v>
      </c>
      <c r="SHR210" s="66"/>
      <c r="SHS210" s="66"/>
      <c r="SHT210" s="66"/>
      <c r="SHU210" s="77" t="s">
        <v>98</v>
      </c>
      <c r="SHV210" s="66"/>
      <c r="SHW210" s="66"/>
      <c r="SHX210" s="66"/>
      <c r="SHY210" s="77" t="s">
        <v>98</v>
      </c>
      <c r="SHZ210" s="66"/>
      <c r="SIA210" s="66"/>
      <c r="SIB210" s="66"/>
      <c r="SIC210" s="77" t="s">
        <v>98</v>
      </c>
      <c r="SID210" s="66"/>
      <c r="SIE210" s="66"/>
      <c r="SIF210" s="66"/>
      <c r="SIG210" s="77" t="s">
        <v>98</v>
      </c>
      <c r="SIH210" s="66"/>
      <c r="SII210" s="66"/>
      <c r="SIJ210" s="66"/>
      <c r="SIK210" s="77" t="s">
        <v>98</v>
      </c>
      <c r="SIL210" s="66"/>
      <c r="SIM210" s="66"/>
      <c r="SIN210" s="66"/>
      <c r="SIO210" s="77" t="s">
        <v>98</v>
      </c>
      <c r="SIP210" s="66"/>
      <c r="SIQ210" s="66"/>
      <c r="SIR210" s="66"/>
      <c r="SIS210" s="77" t="s">
        <v>98</v>
      </c>
      <c r="SIT210" s="66"/>
      <c r="SIU210" s="66"/>
      <c r="SIV210" s="66"/>
      <c r="SIW210" s="77" t="s">
        <v>98</v>
      </c>
      <c r="SIX210" s="66"/>
      <c r="SIY210" s="66"/>
      <c r="SIZ210" s="66"/>
      <c r="SJA210" s="77" t="s">
        <v>98</v>
      </c>
      <c r="SJB210" s="66"/>
      <c r="SJC210" s="66"/>
      <c r="SJD210" s="66"/>
      <c r="SJE210" s="77" t="s">
        <v>98</v>
      </c>
      <c r="SJF210" s="66"/>
      <c r="SJG210" s="66"/>
      <c r="SJH210" s="66"/>
      <c r="SJI210" s="77" t="s">
        <v>98</v>
      </c>
      <c r="SJJ210" s="66"/>
      <c r="SJK210" s="66"/>
      <c r="SJL210" s="66"/>
      <c r="SJM210" s="77" t="s">
        <v>98</v>
      </c>
      <c r="SJN210" s="66"/>
      <c r="SJO210" s="66"/>
      <c r="SJP210" s="66"/>
      <c r="SJQ210" s="77" t="s">
        <v>98</v>
      </c>
      <c r="SJR210" s="66"/>
      <c r="SJS210" s="66"/>
      <c r="SJT210" s="66"/>
      <c r="SJU210" s="77" t="s">
        <v>98</v>
      </c>
      <c r="SJV210" s="66"/>
      <c r="SJW210" s="66"/>
      <c r="SJX210" s="66"/>
      <c r="SJY210" s="77" t="s">
        <v>98</v>
      </c>
      <c r="SJZ210" s="66"/>
      <c r="SKA210" s="66"/>
      <c r="SKB210" s="66"/>
      <c r="SKC210" s="77" t="s">
        <v>98</v>
      </c>
      <c r="SKD210" s="66"/>
      <c r="SKE210" s="66"/>
      <c r="SKF210" s="66"/>
      <c r="SKG210" s="77" t="s">
        <v>98</v>
      </c>
      <c r="SKH210" s="66"/>
      <c r="SKI210" s="66"/>
      <c r="SKJ210" s="66"/>
      <c r="SKK210" s="77" t="s">
        <v>98</v>
      </c>
      <c r="SKL210" s="66"/>
      <c r="SKM210" s="66"/>
      <c r="SKN210" s="66"/>
      <c r="SKO210" s="77" t="s">
        <v>98</v>
      </c>
      <c r="SKP210" s="66"/>
      <c r="SKQ210" s="66"/>
      <c r="SKR210" s="66"/>
      <c r="SKS210" s="77" t="s">
        <v>98</v>
      </c>
      <c r="SKT210" s="66"/>
      <c r="SKU210" s="66"/>
      <c r="SKV210" s="66"/>
      <c r="SKW210" s="77" t="s">
        <v>98</v>
      </c>
      <c r="SKX210" s="66"/>
      <c r="SKY210" s="66"/>
      <c r="SKZ210" s="66"/>
      <c r="SLA210" s="77" t="s">
        <v>98</v>
      </c>
      <c r="SLB210" s="66"/>
      <c r="SLC210" s="66"/>
      <c r="SLD210" s="66"/>
      <c r="SLE210" s="77" t="s">
        <v>98</v>
      </c>
      <c r="SLF210" s="66"/>
      <c r="SLG210" s="66"/>
      <c r="SLH210" s="66"/>
      <c r="SLI210" s="77" t="s">
        <v>98</v>
      </c>
      <c r="SLJ210" s="66"/>
      <c r="SLK210" s="66"/>
      <c r="SLL210" s="66"/>
      <c r="SLM210" s="77" t="s">
        <v>98</v>
      </c>
      <c r="SLN210" s="66"/>
      <c r="SLO210" s="66"/>
      <c r="SLP210" s="66"/>
      <c r="SLQ210" s="77" t="s">
        <v>98</v>
      </c>
      <c r="SLR210" s="66"/>
      <c r="SLS210" s="66"/>
      <c r="SLT210" s="66"/>
      <c r="SLU210" s="77" t="s">
        <v>98</v>
      </c>
      <c r="SLV210" s="66"/>
      <c r="SLW210" s="66"/>
      <c r="SLX210" s="66"/>
      <c r="SLY210" s="77" t="s">
        <v>98</v>
      </c>
      <c r="SLZ210" s="66"/>
      <c r="SMA210" s="66"/>
      <c r="SMB210" s="66"/>
      <c r="SMC210" s="77" t="s">
        <v>98</v>
      </c>
      <c r="SMD210" s="66"/>
      <c r="SME210" s="66"/>
      <c r="SMF210" s="66"/>
      <c r="SMG210" s="77" t="s">
        <v>98</v>
      </c>
      <c r="SMH210" s="66"/>
      <c r="SMI210" s="66"/>
      <c r="SMJ210" s="66"/>
      <c r="SMK210" s="77" t="s">
        <v>98</v>
      </c>
      <c r="SML210" s="66"/>
      <c r="SMM210" s="66"/>
      <c r="SMN210" s="66"/>
      <c r="SMO210" s="77" t="s">
        <v>98</v>
      </c>
      <c r="SMP210" s="66"/>
      <c r="SMQ210" s="66"/>
      <c r="SMR210" s="66"/>
      <c r="SMS210" s="77" t="s">
        <v>98</v>
      </c>
      <c r="SMT210" s="66"/>
      <c r="SMU210" s="66"/>
      <c r="SMV210" s="66"/>
      <c r="SMW210" s="77" t="s">
        <v>98</v>
      </c>
      <c r="SMX210" s="66"/>
      <c r="SMY210" s="66"/>
      <c r="SMZ210" s="66"/>
      <c r="SNA210" s="77" t="s">
        <v>98</v>
      </c>
      <c r="SNB210" s="66"/>
      <c r="SNC210" s="66"/>
      <c r="SND210" s="66"/>
      <c r="SNE210" s="77" t="s">
        <v>98</v>
      </c>
      <c r="SNF210" s="66"/>
      <c r="SNG210" s="66"/>
      <c r="SNH210" s="66"/>
      <c r="SNI210" s="77" t="s">
        <v>98</v>
      </c>
      <c r="SNJ210" s="66"/>
      <c r="SNK210" s="66"/>
      <c r="SNL210" s="66"/>
      <c r="SNM210" s="77" t="s">
        <v>98</v>
      </c>
      <c r="SNN210" s="66"/>
      <c r="SNO210" s="66"/>
      <c r="SNP210" s="66"/>
      <c r="SNQ210" s="77" t="s">
        <v>98</v>
      </c>
      <c r="SNR210" s="66"/>
      <c r="SNS210" s="66"/>
      <c r="SNT210" s="66"/>
      <c r="SNU210" s="77" t="s">
        <v>98</v>
      </c>
      <c r="SNV210" s="66"/>
      <c r="SNW210" s="66"/>
      <c r="SNX210" s="66"/>
      <c r="SNY210" s="77" t="s">
        <v>98</v>
      </c>
      <c r="SNZ210" s="66"/>
      <c r="SOA210" s="66"/>
      <c r="SOB210" s="66"/>
      <c r="SOC210" s="77" t="s">
        <v>98</v>
      </c>
      <c r="SOD210" s="66"/>
      <c r="SOE210" s="66"/>
      <c r="SOF210" s="66"/>
      <c r="SOG210" s="77" t="s">
        <v>98</v>
      </c>
      <c r="SOH210" s="66"/>
      <c r="SOI210" s="66"/>
      <c r="SOJ210" s="66"/>
      <c r="SOK210" s="77" t="s">
        <v>98</v>
      </c>
      <c r="SOL210" s="66"/>
      <c r="SOM210" s="66"/>
      <c r="SON210" s="66"/>
      <c r="SOO210" s="77" t="s">
        <v>98</v>
      </c>
      <c r="SOP210" s="66"/>
      <c r="SOQ210" s="66"/>
      <c r="SOR210" s="66"/>
      <c r="SOS210" s="77" t="s">
        <v>98</v>
      </c>
      <c r="SOT210" s="66"/>
      <c r="SOU210" s="66"/>
      <c r="SOV210" s="66"/>
      <c r="SOW210" s="77" t="s">
        <v>98</v>
      </c>
      <c r="SOX210" s="66"/>
      <c r="SOY210" s="66"/>
      <c r="SOZ210" s="66"/>
      <c r="SPA210" s="77" t="s">
        <v>98</v>
      </c>
      <c r="SPB210" s="66"/>
      <c r="SPC210" s="66"/>
      <c r="SPD210" s="66"/>
      <c r="SPE210" s="77" t="s">
        <v>98</v>
      </c>
      <c r="SPF210" s="66"/>
      <c r="SPG210" s="66"/>
      <c r="SPH210" s="66"/>
      <c r="SPI210" s="77" t="s">
        <v>98</v>
      </c>
      <c r="SPJ210" s="66"/>
      <c r="SPK210" s="66"/>
      <c r="SPL210" s="66"/>
      <c r="SPM210" s="77" t="s">
        <v>98</v>
      </c>
      <c r="SPN210" s="66"/>
      <c r="SPO210" s="66"/>
      <c r="SPP210" s="66"/>
      <c r="SPQ210" s="77" t="s">
        <v>98</v>
      </c>
      <c r="SPR210" s="66"/>
      <c r="SPS210" s="66"/>
      <c r="SPT210" s="66"/>
      <c r="SPU210" s="77" t="s">
        <v>98</v>
      </c>
      <c r="SPV210" s="66"/>
      <c r="SPW210" s="66"/>
      <c r="SPX210" s="66"/>
      <c r="SPY210" s="77" t="s">
        <v>98</v>
      </c>
      <c r="SPZ210" s="66"/>
      <c r="SQA210" s="66"/>
      <c r="SQB210" s="66"/>
      <c r="SQC210" s="77" t="s">
        <v>98</v>
      </c>
      <c r="SQD210" s="66"/>
      <c r="SQE210" s="66"/>
      <c r="SQF210" s="66"/>
      <c r="SQG210" s="77" t="s">
        <v>98</v>
      </c>
      <c r="SQH210" s="66"/>
      <c r="SQI210" s="66"/>
      <c r="SQJ210" s="66"/>
      <c r="SQK210" s="77" t="s">
        <v>98</v>
      </c>
      <c r="SQL210" s="66"/>
      <c r="SQM210" s="66"/>
      <c r="SQN210" s="66"/>
      <c r="SQO210" s="77" t="s">
        <v>98</v>
      </c>
      <c r="SQP210" s="66"/>
      <c r="SQQ210" s="66"/>
      <c r="SQR210" s="66"/>
      <c r="SQS210" s="77" t="s">
        <v>98</v>
      </c>
      <c r="SQT210" s="66"/>
      <c r="SQU210" s="66"/>
      <c r="SQV210" s="66"/>
      <c r="SQW210" s="77" t="s">
        <v>98</v>
      </c>
      <c r="SQX210" s="66"/>
      <c r="SQY210" s="66"/>
      <c r="SQZ210" s="66"/>
      <c r="SRA210" s="77" t="s">
        <v>98</v>
      </c>
      <c r="SRB210" s="66"/>
      <c r="SRC210" s="66"/>
      <c r="SRD210" s="66"/>
      <c r="SRE210" s="77" t="s">
        <v>98</v>
      </c>
      <c r="SRF210" s="66"/>
      <c r="SRG210" s="66"/>
      <c r="SRH210" s="66"/>
      <c r="SRI210" s="77" t="s">
        <v>98</v>
      </c>
      <c r="SRJ210" s="66"/>
      <c r="SRK210" s="66"/>
      <c r="SRL210" s="66"/>
      <c r="SRM210" s="77" t="s">
        <v>98</v>
      </c>
      <c r="SRN210" s="66"/>
      <c r="SRO210" s="66"/>
      <c r="SRP210" s="66"/>
      <c r="SRQ210" s="77" t="s">
        <v>98</v>
      </c>
      <c r="SRR210" s="66"/>
      <c r="SRS210" s="66"/>
      <c r="SRT210" s="66"/>
      <c r="SRU210" s="77" t="s">
        <v>98</v>
      </c>
      <c r="SRV210" s="66"/>
      <c r="SRW210" s="66"/>
      <c r="SRX210" s="66"/>
      <c r="SRY210" s="77" t="s">
        <v>98</v>
      </c>
      <c r="SRZ210" s="66"/>
      <c r="SSA210" s="66"/>
      <c r="SSB210" s="66"/>
      <c r="SSC210" s="77" t="s">
        <v>98</v>
      </c>
      <c r="SSD210" s="66"/>
      <c r="SSE210" s="66"/>
      <c r="SSF210" s="66"/>
      <c r="SSG210" s="77" t="s">
        <v>98</v>
      </c>
      <c r="SSH210" s="66"/>
      <c r="SSI210" s="66"/>
      <c r="SSJ210" s="66"/>
      <c r="SSK210" s="77" t="s">
        <v>98</v>
      </c>
      <c r="SSL210" s="66"/>
      <c r="SSM210" s="66"/>
      <c r="SSN210" s="66"/>
      <c r="SSO210" s="77" t="s">
        <v>98</v>
      </c>
      <c r="SSP210" s="66"/>
      <c r="SSQ210" s="66"/>
      <c r="SSR210" s="66"/>
      <c r="SSS210" s="77" t="s">
        <v>98</v>
      </c>
      <c r="SST210" s="66"/>
      <c r="SSU210" s="66"/>
      <c r="SSV210" s="66"/>
      <c r="SSW210" s="77" t="s">
        <v>98</v>
      </c>
      <c r="SSX210" s="66"/>
      <c r="SSY210" s="66"/>
      <c r="SSZ210" s="66"/>
      <c r="STA210" s="77" t="s">
        <v>98</v>
      </c>
      <c r="STB210" s="66"/>
      <c r="STC210" s="66"/>
      <c r="STD210" s="66"/>
      <c r="STE210" s="77" t="s">
        <v>98</v>
      </c>
      <c r="STF210" s="66"/>
      <c r="STG210" s="66"/>
      <c r="STH210" s="66"/>
      <c r="STI210" s="77" t="s">
        <v>98</v>
      </c>
      <c r="STJ210" s="66"/>
      <c r="STK210" s="66"/>
      <c r="STL210" s="66"/>
      <c r="STM210" s="77" t="s">
        <v>98</v>
      </c>
      <c r="STN210" s="66"/>
      <c r="STO210" s="66"/>
      <c r="STP210" s="66"/>
      <c r="STQ210" s="77" t="s">
        <v>98</v>
      </c>
      <c r="STR210" s="66"/>
      <c r="STS210" s="66"/>
      <c r="STT210" s="66"/>
      <c r="STU210" s="77" t="s">
        <v>98</v>
      </c>
      <c r="STV210" s="66"/>
      <c r="STW210" s="66"/>
      <c r="STX210" s="66"/>
      <c r="STY210" s="77" t="s">
        <v>98</v>
      </c>
      <c r="STZ210" s="66"/>
      <c r="SUA210" s="66"/>
      <c r="SUB210" s="66"/>
      <c r="SUC210" s="77" t="s">
        <v>98</v>
      </c>
      <c r="SUD210" s="66"/>
      <c r="SUE210" s="66"/>
      <c r="SUF210" s="66"/>
      <c r="SUG210" s="77" t="s">
        <v>98</v>
      </c>
      <c r="SUH210" s="66"/>
      <c r="SUI210" s="66"/>
      <c r="SUJ210" s="66"/>
      <c r="SUK210" s="77" t="s">
        <v>98</v>
      </c>
      <c r="SUL210" s="66"/>
      <c r="SUM210" s="66"/>
      <c r="SUN210" s="66"/>
      <c r="SUO210" s="77" t="s">
        <v>98</v>
      </c>
      <c r="SUP210" s="66"/>
      <c r="SUQ210" s="66"/>
      <c r="SUR210" s="66"/>
      <c r="SUS210" s="77" t="s">
        <v>98</v>
      </c>
      <c r="SUT210" s="66"/>
      <c r="SUU210" s="66"/>
      <c r="SUV210" s="66"/>
      <c r="SUW210" s="77" t="s">
        <v>98</v>
      </c>
      <c r="SUX210" s="66"/>
      <c r="SUY210" s="66"/>
      <c r="SUZ210" s="66"/>
      <c r="SVA210" s="77" t="s">
        <v>98</v>
      </c>
      <c r="SVB210" s="66"/>
      <c r="SVC210" s="66"/>
      <c r="SVD210" s="66"/>
      <c r="SVE210" s="77" t="s">
        <v>98</v>
      </c>
      <c r="SVF210" s="66"/>
      <c r="SVG210" s="66"/>
      <c r="SVH210" s="66"/>
      <c r="SVI210" s="77" t="s">
        <v>98</v>
      </c>
      <c r="SVJ210" s="66"/>
      <c r="SVK210" s="66"/>
      <c r="SVL210" s="66"/>
      <c r="SVM210" s="77" t="s">
        <v>98</v>
      </c>
      <c r="SVN210" s="66"/>
      <c r="SVO210" s="66"/>
      <c r="SVP210" s="66"/>
      <c r="SVQ210" s="77" t="s">
        <v>98</v>
      </c>
      <c r="SVR210" s="66"/>
      <c r="SVS210" s="66"/>
      <c r="SVT210" s="66"/>
      <c r="SVU210" s="77" t="s">
        <v>98</v>
      </c>
      <c r="SVV210" s="66"/>
      <c r="SVW210" s="66"/>
      <c r="SVX210" s="66"/>
      <c r="SVY210" s="77" t="s">
        <v>98</v>
      </c>
      <c r="SVZ210" s="66"/>
      <c r="SWA210" s="66"/>
      <c r="SWB210" s="66"/>
      <c r="SWC210" s="77" t="s">
        <v>98</v>
      </c>
      <c r="SWD210" s="66"/>
      <c r="SWE210" s="66"/>
      <c r="SWF210" s="66"/>
      <c r="SWG210" s="77" t="s">
        <v>98</v>
      </c>
      <c r="SWH210" s="66"/>
      <c r="SWI210" s="66"/>
      <c r="SWJ210" s="66"/>
      <c r="SWK210" s="77" t="s">
        <v>98</v>
      </c>
      <c r="SWL210" s="66"/>
      <c r="SWM210" s="66"/>
      <c r="SWN210" s="66"/>
      <c r="SWO210" s="77" t="s">
        <v>98</v>
      </c>
      <c r="SWP210" s="66"/>
      <c r="SWQ210" s="66"/>
      <c r="SWR210" s="66"/>
      <c r="SWS210" s="77" t="s">
        <v>98</v>
      </c>
      <c r="SWT210" s="66"/>
      <c r="SWU210" s="66"/>
      <c r="SWV210" s="66"/>
      <c r="SWW210" s="77" t="s">
        <v>98</v>
      </c>
      <c r="SWX210" s="66"/>
      <c r="SWY210" s="66"/>
      <c r="SWZ210" s="66"/>
      <c r="SXA210" s="77" t="s">
        <v>98</v>
      </c>
      <c r="SXB210" s="66"/>
      <c r="SXC210" s="66"/>
      <c r="SXD210" s="66"/>
      <c r="SXE210" s="77" t="s">
        <v>98</v>
      </c>
      <c r="SXF210" s="66"/>
      <c r="SXG210" s="66"/>
      <c r="SXH210" s="66"/>
      <c r="SXI210" s="77" t="s">
        <v>98</v>
      </c>
      <c r="SXJ210" s="66"/>
      <c r="SXK210" s="66"/>
      <c r="SXL210" s="66"/>
      <c r="SXM210" s="77" t="s">
        <v>98</v>
      </c>
      <c r="SXN210" s="66"/>
      <c r="SXO210" s="66"/>
      <c r="SXP210" s="66"/>
      <c r="SXQ210" s="77" t="s">
        <v>98</v>
      </c>
      <c r="SXR210" s="66"/>
      <c r="SXS210" s="66"/>
      <c r="SXT210" s="66"/>
      <c r="SXU210" s="77" t="s">
        <v>98</v>
      </c>
      <c r="SXV210" s="66"/>
      <c r="SXW210" s="66"/>
      <c r="SXX210" s="66"/>
      <c r="SXY210" s="77" t="s">
        <v>98</v>
      </c>
      <c r="SXZ210" s="66"/>
      <c r="SYA210" s="66"/>
      <c r="SYB210" s="66"/>
      <c r="SYC210" s="77" t="s">
        <v>98</v>
      </c>
      <c r="SYD210" s="66"/>
      <c r="SYE210" s="66"/>
      <c r="SYF210" s="66"/>
      <c r="SYG210" s="77" t="s">
        <v>98</v>
      </c>
      <c r="SYH210" s="66"/>
      <c r="SYI210" s="66"/>
      <c r="SYJ210" s="66"/>
      <c r="SYK210" s="77" t="s">
        <v>98</v>
      </c>
      <c r="SYL210" s="66"/>
      <c r="SYM210" s="66"/>
      <c r="SYN210" s="66"/>
      <c r="SYO210" s="77" t="s">
        <v>98</v>
      </c>
      <c r="SYP210" s="66"/>
      <c r="SYQ210" s="66"/>
      <c r="SYR210" s="66"/>
      <c r="SYS210" s="77" t="s">
        <v>98</v>
      </c>
      <c r="SYT210" s="66"/>
      <c r="SYU210" s="66"/>
      <c r="SYV210" s="66"/>
      <c r="SYW210" s="77" t="s">
        <v>98</v>
      </c>
      <c r="SYX210" s="66"/>
      <c r="SYY210" s="66"/>
      <c r="SYZ210" s="66"/>
      <c r="SZA210" s="77" t="s">
        <v>98</v>
      </c>
      <c r="SZB210" s="66"/>
      <c r="SZC210" s="66"/>
      <c r="SZD210" s="66"/>
      <c r="SZE210" s="77" t="s">
        <v>98</v>
      </c>
      <c r="SZF210" s="66"/>
      <c r="SZG210" s="66"/>
      <c r="SZH210" s="66"/>
      <c r="SZI210" s="77" t="s">
        <v>98</v>
      </c>
      <c r="SZJ210" s="66"/>
      <c r="SZK210" s="66"/>
      <c r="SZL210" s="66"/>
      <c r="SZM210" s="77" t="s">
        <v>98</v>
      </c>
      <c r="SZN210" s="66"/>
      <c r="SZO210" s="66"/>
      <c r="SZP210" s="66"/>
      <c r="SZQ210" s="77" t="s">
        <v>98</v>
      </c>
      <c r="SZR210" s="66"/>
      <c r="SZS210" s="66"/>
      <c r="SZT210" s="66"/>
      <c r="SZU210" s="77" t="s">
        <v>98</v>
      </c>
      <c r="SZV210" s="66"/>
      <c r="SZW210" s="66"/>
      <c r="SZX210" s="66"/>
      <c r="SZY210" s="77" t="s">
        <v>98</v>
      </c>
      <c r="SZZ210" s="66"/>
      <c r="TAA210" s="66"/>
      <c r="TAB210" s="66"/>
      <c r="TAC210" s="77" t="s">
        <v>98</v>
      </c>
      <c r="TAD210" s="66"/>
      <c r="TAE210" s="66"/>
      <c r="TAF210" s="66"/>
      <c r="TAG210" s="77" t="s">
        <v>98</v>
      </c>
      <c r="TAH210" s="66"/>
      <c r="TAI210" s="66"/>
      <c r="TAJ210" s="66"/>
      <c r="TAK210" s="77" t="s">
        <v>98</v>
      </c>
      <c r="TAL210" s="66"/>
      <c r="TAM210" s="66"/>
      <c r="TAN210" s="66"/>
      <c r="TAO210" s="77" t="s">
        <v>98</v>
      </c>
      <c r="TAP210" s="66"/>
      <c r="TAQ210" s="66"/>
      <c r="TAR210" s="66"/>
      <c r="TAS210" s="77" t="s">
        <v>98</v>
      </c>
      <c r="TAT210" s="66"/>
      <c r="TAU210" s="66"/>
      <c r="TAV210" s="66"/>
      <c r="TAW210" s="77" t="s">
        <v>98</v>
      </c>
      <c r="TAX210" s="66"/>
      <c r="TAY210" s="66"/>
      <c r="TAZ210" s="66"/>
      <c r="TBA210" s="77" t="s">
        <v>98</v>
      </c>
      <c r="TBB210" s="66"/>
      <c r="TBC210" s="66"/>
      <c r="TBD210" s="66"/>
      <c r="TBE210" s="77" t="s">
        <v>98</v>
      </c>
      <c r="TBF210" s="66"/>
      <c r="TBG210" s="66"/>
      <c r="TBH210" s="66"/>
      <c r="TBI210" s="77" t="s">
        <v>98</v>
      </c>
      <c r="TBJ210" s="66"/>
      <c r="TBK210" s="66"/>
      <c r="TBL210" s="66"/>
      <c r="TBM210" s="77" t="s">
        <v>98</v>
      </c>
      <c r="TBN210" s="66"/>
      <c r="TBO210" s="66"/>
      <c r="TBP210" s="66"/>
      <c r="TBQ210" s="77" t="s">
        <v>98</v>
      </c>
      <c r="TBR210" s="66"/>
      <c r="TBS210" s="66"/>
      <c r="TBT210" s="66"/>
      <c r="TBU210" s="77" t="s">
        <v>98</v>
      </c>
      <c r="TBV210" s="66"/>
      <c r="TBW210" s="66"/>
      <c r="TBX210" s="66"/>
      <c r="TBY210" s="77" t="s">
        <v>98</v>
      </c>
      <c r="TBZ210" s="66"/>
      <c r="TCA210" s="66"/>
      <c r="TCB210" s="66"/>
      <c r="TCC210" s="77" t="s">
        <v>98</v>
      </c>
      <c r="TCD210" s="66"/>
      <c r="TCE210" s="66"/>
      <c r="TCF210" s="66"/>
      <c r="TCG210" s="77" t="s">
        <v>98</v>
      </c>
      <c r="TCH210" s="66"/>
      <c r="TCI210" s="66"/>
      <c r="TCJ210" s="66"/>
      <c r="TCK210" s="77" t="s">
        <v>98</v>
      </c>
      <c r="TCL210" s="66"/>
      <c r="TCM210" s="66"/>
      <c r="TCN210" s="66"/>
      <c r="TCO210" s="77" t="s">
        <v>98</v>
      </c>
      <c r="TCP210" s="66"/>
      <c r="TCQ210" s="66"/>
      <c r="TCR210" s="66"/>
      <c r="TCS210" s="77" t="s">
        <v>98</v>
      </c>
      <c r="TCT210" s="66"/>
      <c r="TCU210" s="66"/>
      <c r="TCV210" s="66"/>
      <c r="TCW210" s="77" t="s">
        <v>98</v>
      </c>
      <c r="TCX210" s="66"/>
      <c r="TCY210" s="66"/>
      <c r="TCZ210" s="66"/>
      <c r="TDA210" s="77" t="s">
        <v>98</v>
      </c>
      <c r="TDB210" s="66"/>
      <c r="TDC210" s="66"/>
      <c r="TDD210" s="66"/>
      <c r="TDE210" s="77" t="s">
        <v>98</v>
      </c>
      <c r="TDF210" s="66"/>
      <c r="TDG210" s="66"/>
      <c r="TDH210" s="66"/>
      <c r="TDI210" s="77" t="s">
        <v>98</v>
      </c>
      <c r="TDJ210" s="66"/>
      <c r="TDK210" s="66"/>
      <c r="TDL210" s="66"/>
      <c r="TDM210" s="77" t="s">
        <v>98</v>
      </c>
      <c r="TDN210" s="66"/>
      <c r="TDO210" s="66"/>
      <c r="TDP210" s="66"/>
      <c r="TDQ210" s="77" t="s">
        <v>98</v>
      </c>
      <c r="TDR210" s="66"/>
      <c r="TDS210" s="66"/>
      <c r="TDT210" s="66"/>
      <c r="TDU210" s="77" t="s">
        <v>98</v>
      </c>
      <c r="TDV210" s="66"/>
      <c r="TDW210" s="66"/>
      <c r="TDX210" s="66"/>
      <c r="TDY210" s="77" t="s">
        <v>98</v>
      </c>
      <c r="TDZ210" s="66"/>
      <c r="TEA210" s="66"/>
      <c r="TEB210" s="66"/>
      <c r="TEC210" s="77" t="s">
        <v>98</v>
      </c>
      <c r="TED210" s="66"/>
      <c r="TEE210" s="66"/>
      <c r="TEF210" s="66"/>
      <c r="TEG210" s="77" t="s">
        <v>98</v>
      </c>
      <c r="TEH210" s="66"/>
      <c r="TEI210" s="66"/>
      <c r="TEJ210" s="66"/>
      <c r="TEK210" s="77" t="s">
        <v>98</v>
      </c>
      <c r="TEL210" s="66"/>
      <c r="TEM210" s="66"/>
      <c r="TEN210" s="66"/>
      <c r="TEO210" s="77" t="s">
        <v>98</v>
      </c>
      <c r="TEP210" s="66"/>
      <c r="TEQ210" s="66"/>
      <c r="TER210" s="66"/>
      <c r="TES210" s="77" t="s">
        <v>98</v>
      </c>
      <c r="TET210" s="66"/>
      <c r="TEU210" s="66"/>
      <c r="TEV210" s="66"/>
      <c r="TEW210" s="77" t="s">
        <v>98</v>
      </c>
      <c r="TEX210" s="66"/>
      <c r="TEY210" s="66"/>
      <c r="TEZ210" s="66"/>
      <c r="TFA210" s="77" t="s">
        <v>98</v>
      </c>
      <c r="TFB210" s="66"/>
      <c r="TFC210" s="66"/>
      <c r="TFD210" s="66"/>
      <c r="TFE210" s="77" t="s">
        <v>98</v>
      </c>
      <c r="TFF210" s="66"/>
      <c r="TFG210" s="66"/>
      <c r="TFH210" s="66"/>
      <c r="TFI210" s="77" t="s">
        <v>98</v>
      </c>
      <c r="TFJ210" s="66"/>
      <c r="TFK210" s="66"/>
      <c r="TFL210" s="66"/>
      <c r="TFM210" s="77" t="s">
        <v>98</v>
      </c>
      <c r="TFN210" s="66"/>
      <c r="TFO210" s="66"/>
      <c r="TFP210" s="66"/>
      <c r="TFQ210" s="77" t="s">
        <v>98</v>
      </c>
      <c r="TFR210" s="66"/>
      <c r="TFS210" s="66"/>
      <c r="TFT210" s="66"/>
      <c r="TFU210" s="77" t="s">
        <v>98</v>
      </c>
      <c r="TFV210" s="66"/>
      <c r="TFW210" s="66"/>
      <c r="TFX210" s="66"/>
      <c r="TFY210" s="77" t="s">
        <v>98</v>
      </c>
      <c r="TFZ210" s="66"/>
      <c r="TGA210" s="66"/>
      <c r="TGB210" s="66"/>
      <c r="TGC210" s="77" t="s">
        <v>98</v>
      </c>
      <c r="TGD210" s="66"/>
      <c r="TGE210" s="66"/>
      <c r="TGF210" s="66"/>
      <c r="TGG210" s="77" t="s">
        <v>98</v>
      </c>
      <c r="TGH210" s="66"/>
      <c r="TGI210" s="66"/>
      <c r="TGJ210" s="66"/>
      <c r="TGK210" s="77" t="s">
        <v>98</v>
      </c>
      <c r="TGL210" s="66"/>
      <c r="TGM210" s="66"/>
      <c r="TGN210" s="66"/>
      <c r="TGO210" s="77" t="s">
        <v>98</v>
      </c>
      <c r="TGP210" s="66"/>
      <c r="TGQ210" s="66"/>
      <c r="TGR210" s="66"/>
      <c r="TGS210" s="77" t="s">
        <v>98</v>
      </c>
      <c r="TGT210" s="66"/>
      <c r="TGU210" s="66"/>
      <c r="TGV210" s="66"/>
      <c r="TGW210" s="77" t="s">
        <v>98</v>
      </c>
      <c r="TGX210" s="66"/>
      <c r="TGY210" s="66"/>
      <c r="TGZ210" s="66"/>
      <c r="THA210" s="77" t="s">
        <v>98</v>
      </c>
      <c r="THB210" s="66"/>
      <c r="THC210" s="66"/>
      <c r="THD210" s="66"/>
      <c r="THE210" s="77" t="s">
        <v>98</v>
      </c>
      <c r="THF210" s="66"/>
      <c r="THG210" s="66"/>
      <c r="THH210" s="66"/>
      <c r="THI210" s="77" t="s">
        <v>98</v>
      </c>
      <c r="THJ210" s="66"/>
      <c r="THK210" s="66"/>
      <c r="THL210" s="66"/>
      <c r="THM210" s="77" t="s">
        <v>98</v>
      </c>
      <c r="THN210" s="66"/>
      <c r="THO210" s="66"/>
      <c r="THP210" s="66"/>
      <c r="THQ210" s="77" t="s">
        <v>98</v>
      </c>
      <c r="THR210" s="66"/>
      <c r="THS210" s="66"/>
      <c r="THT210" s="66"/>
      <c r="THU210" s="77" t="s">
        <v>98</v>
      </c>
      <c r="THV210" s="66"/>
      <c r="THW210" s="66"/>
      <c r="THX210" s="66"/>
      <c r="THY210" s="77" t="s">
        <v>98</v>
      </c>
      <c r="THZ210" s="66"/>
      <c r="TIA210" s="66"/>
      <c r="TIB210" s="66"/>
      <c r="TIC210" s="77" t="s">
        <v>98</v>
      </c>
      <c r="TID210" s="66"/>
      <c r="TIE210" s="66"/>
      <c r="TIF210" s="66"/>
      <c r="TIG210" s="77" t="s">
        <v>98</v>
      </c>
      <c r="TIH210" s="66"/>
      <c r="TII210" s="66"/>
      <c r="TIJ210" s="66"/>
      <c r="TIK210" s="77" t="s">
        <v>98</v>
      </c>
      <c r="TIL210" s="66"/>
      <c r="TIM210" s="66"/>
      <c r="TIN210" s="66"/>
      <c r="TIO210" s="77" t="s">
        <v>98</v>
      </c>
      <c r="TIP210" s="66"/>
      <c r="TIQ210" s="66"/>
      <c r="TIR210" s="66"/>
      <c r="TIS210" s="77" t="s">
        <v>98</v>
      </c>
      <c r="TIT210" s="66"/>
      <c r="TIU210" s="66"/>
      <c r="TIV210" s="66"/>
      <c r="TIW210" s="77" t="s">
        <v>98</v>
      </c>
      <c r="TIX210" s="66"/>
      <c r="TIY210" s="66"/>
      <c r="TIZ210" s="66"/>
      <c r="TJA210" s="77" t="s">
        <v>98</v>
      </c>
      <c r="TJB210" s="66"/>
      <c r="TJC210" s="66"/>
      <c r="TJD210" s="66"/>
      <c r="TJE210" s="77" t="s">
        <v>98</v>
      </c>
      <c r="TJF210" s="66"/>
      <c r="TJG210" s="66"/>
      <c r="TJH210" s="66"/>
      <c r="TJI210" s="77" t="s">
        <v>98</v>
      </c>
      <c r="TJJ210" s="66"/>
      <c r="TJK210" s="66"/>
      <c r="TJL210" s="66"/>
      <c r="TJM210" s="77" t="s">
        <v>98</v>
      </c>
      <c r="TJN210" s="66"/>
      <c r="TJO210" s="66"/>
      <c r="TJP210" s="66"/>
      <c r="TJQ210" s="77" t="s">
        <v>98</v>
      </c>
      <c r="TJR210" s="66"/>
      <c r="TJS210" s="66"/>
      <c r="TJT210" s="66"/>
      <c r="TJU210" s="77" t="s">
        <v>98</v>
      </c>
      <c r="TJV210" s="66"/>
      <c r="TJW210" s="66"/>
      <c r="TJX210" s="66"/>
      <c r="TJY210" s="77" t="s">
        <v>98</v>
      </c>
      <c r="TJZ210" s="66"/>
      <c r="TKA210" s="66"/>
      <c r="TKB210" s="66"/>
      <c r="TKC210" s="77" t="s">
        <v>98</v>
      </c>
      <c r="TKD210" s="66"/>
      <c r="TKE210" s="66"/>
      <c r="TKF210" s="66"/>
      <c r="TKG210" s="77" t="s">
        <v>98</v>
      </c>
      <c r="TKH210" s="66"/>
      <c r="TKI210" s="66"/>
      <c r="TKJ210" s="66"/>
      <c r="TKK210" s="77" t="s">
        <v>98</v>
      </c>
      <c r="TKL210" s="66"/>
      <c r="TKM210" s="66"/>
      <c r="TKN210" s="66"/>
      <c r="TKO210" s="77" t="s">
        <v>98</v>
      </c>
      <c r="TKP210" s="66"/>
      <c r="TKQ210" s="66"/>
      <c r="TKR210" s="66"/>
      <c r="TKS210" s="77" t="s">
        <v>98</v>
      </c>
      <c r="TKT210" s="66"/>
      <c r="TKU210" s="66"/>
      <c r="TKV210" s="66"/>
      <c r="TKW210" s="77" t="s">
        <v>98</v>
      </c>
      <c r="TKX210" s="66"/>
      <c r="TKY210" s="66"/>
      <c r="TKZ210" s="66"/>
      <c r="TLA210" s="77" t="s">
        <v>98</v>
      </c>
      <c r="TLB210" s="66"/>
      <c r="TLC210" s="66"/>
      <c r="TLD210" s="66"/>
      <c r="TLE210" s="77" t="s">
        <v>98</v>
      </c>
      <c r="TLF210" s="66"/>
      <c r="TLG210" s="66"/>
      <c r="TLH210" s="66"/>
      <c r="TLI210" s="77" t="s">
        <v>98</v>
      </c>
      <c r="TLJ210" s="66"/>
      <c r="TLK210" s="66"/>
      <c r="TLL210" s="66"/>
      <c r="TLM210" s="77" t="s">
        <v>98</v>
      </c>
      <c r="TLN210" s="66"/>
      <c r="TLO210" s="66"/>
      <c r="TLP210" s="66"/>
      <c r="TLQ210" s="77" t="s">
        <v>98</v>
      </c>
      <c r="TLR210" s="66"/>
      <c r="TLS210" s="66"/>
      <c r="TLT210" s="66"/>
      <c r="TLU210" s="77" t="s">
        <v>98</v>
      </c>
      <c r="TLV210" s="66"/>
      <c r="TLW210" s="66"/>
      <c r="TLX210" s="66"/>
      <c r="TLY210" s="77" t="s">
        <v>98</v>
      </c>
      <c r="TLZ210" s="66"/>
      <c r="TMA210" s="66"/>
      <c r="TMB210" s="66"/>
      <c r="TMC210" s="77" t="s">
        <v>98</v>
      </c>
      <c r="TMD210" s="66"/>
      <c r="TME210" s="66"/>
      <c r="TMF210" s="66"/>
      <c r="TMG210" s="77" t="s">
        <v>98</v>
      </c>
      <c r="TMH210" s="66"/>
      <c r="TMI210" s="66"/>
      <c r="TMJ210" s="66"/>
      <c r="TMK210" s="77" t="s">
        <v>98</v>
      </c>
      <c r="TML210" s="66"/>
      <c r="TMM210" s="66"/>
      <c r="TMN210" s="66"/>
      <c r="TMO210" s="77" t="s">
        <v>98</v>
      </c>
      <c r="TMP210" s="66"/>
      <c r="TMQ210" s="66"/>
      <c r="TMR210" s="66"/>
      <c r="TMS210" s="77" t="s">
        <v>98</v>
      </c>
      <c r="TMT210" s="66"/>
      <c r="TMU210" s="66"/>
      <c r="TMV210" s="66"/>
      <c r="TMW210" s="77" t="s">
        <v>98</v>
      </c>
      <c r="TMX210" s="66"/>
      <c r="TMY210" s="66"/>
      <c r="TMZ210" s="66"/>
      <c r="TNA210" s="77" t="s">
        <v>98</v>
      </c>
      <c r="TNB210" s="66"/>
      <c r="TNC210" s="66"/>
      <c r="TND210" s="66"/>
      <c r="TNE210" s="77" t="s">
        <v>98</v>
      </c>
      <c r="TNF210" s="66"/>
      <c r="TNG210" s="66"/>
      <c r="TNH210" s="66"/>
      <c r="TNI210" s="77" t="s">
        <v>98</v>
      </c>
      <c r="TNJ210" s="66"/>
      <c r="TNK210" s="66"/>
      <c r="TNL210" s="66"/>
      <c r="TNM210" s="77" t="s">
        <v>98</v>
      </c>
      <c r="TNN210" s="66"/>
      <c r="TNO210" s="66"/>
      <c r="TNP210" s="66"/>
      <c r="TNQ210" s="77" t="s">
        <v>98</v>
      </c>
      <c r="TNR210" s="66"/>
      <c r="TNS210" s="66"/>
      <c r="TNT210" s="66"/>
      <c r="TNU210" s="77" t="s">
        <v>98</v>
      </c>
      <c r="TNV210" s="66"/>
      <c r="TNW210" s="66"/>
      <c r="TNX210" s="66"/>
      <c r="TNY210" s="77" t="s">
        <v>98</v>
      </c>
      <c r="TNZ210" s="66"/>
      <c r="TOA210" s="66"/>
      <c r="TOB210" s="66"/>
      <c r="TOC210" s="77" t="s">
        <v>98</v>
      </c>
      <c r="TOD210" s="66"/>
      <c r="TOE210" s="66"/>
      <c r="TOF210" s="66"/>
      <c r="TOG210" s="77" t="s">
        <v>98</v>
      </c>
      <c r="TOH210" s="66"/>
      <c r="TOI210" s="66"/>
      <c r="TOJ210" s="66"/>
      <c r="TOK210" s="77" t="s">
        <v>98</v>
      </c>
      <c r="TOL210" s="66"/>
      <c r="TOM210" s="66"/>
      <c r="TON210" s="66"/>
      <c r="TOO210" s="77" t="s">
        <v>98</v>
      </c>
      <c r="TOP210" s="66"/>
      <c r="TOQ210" s="66"/>
      <c r="TOR210" s="66"/>
      <c r="TOS210" s="77" t="s">
        <v>98</v>
      </c>
      <c r="TOT210" s="66"/>
      <c r="TOU210" s="66"/>
      <c r="TOV210" s="66"/>
      <c r="TOW210" s="77" t="s">
        <v>98</v>
      </c>
      <c r="TOX210" s="66"/>
      <c r="TOY210" s="66"/>
      <c r="TOZ210" s="66"/>
      <c r="TPA210" s="77" t="s">
        <v>98</v>
      </c>
      <c r="TPB210" s="66"/>
      <c r="TPC210" s="66"/>
      <c r="TPD210" s="66"/>
      <c r="TPE210" s="77" t="s">
        <v>98</v>
      </c>
      <c r="TPF210" s="66"/>
      <c r="TPG210" s="66"/>
      <c r="TPH210" s="66"/>
      <c r="TPI210" s="77" t="s">
        <v>98</v>
      </c>
      <c r="TPJ210" s="66"/>
      <c r="TPK210" s="66"/>
      <c r="TPL210" s="66"/>
      <c r="TPM210" s="77" t="s">
        <v>98</v>
      </c>
      <c r="TPN210" s="66"/>
      <c r="TPO210" s="66"/>
      <c r="TPP210" s="66"/>
      <c r="TPQ210" s="77" t="s">
        <v>98</v>
      </c>
      <c r="TPR210" s="66"/>
      <c r="TPS210" s="66"/>
      <c r="TPT210" s="66"/>
      <c r="TPU210" s="77" t="s">
        <v>98</v>
      </c>
      <c r="TPV210" s="66"/>
      <c r="TPW210" s="66"/>
      <c r="TPX210" s="66"/>
      <c r="TPY210" s="77" t="s">
        <v>98</v>
      </c>
      <c r="TPZ210" s="66"/>
      <c r="TQA210" s="66"/>
      <c r="TQB210" s="66"/>
      <c r="TQC210" s="77" t="s">
        <v>98</v>
      </c>
      <c r="TQD210" s="66"/>
      <c r="TQE210" s="66"/>
      <c r="TQF210" s="66"/>
      <c r="TQG210" s="77" t="s">
        <v>98</v>
      </c>
      <c r="TQH210" s="66"/>
      <c r="TQI210" s="66"/>
      <c r="TQJ210" s="66"/>
      <c r="TQK210" s="77" t="s">
        <v>98</v>
      </c>
      <c r="TQL210" s="66"/>
      <c r="TQM210" s="66"/>
      <c r="TQN210" s="66"/>
      <c r="TQO210" s="77" t="s">
        <v>98</v>
      </c>
      <c r="TQP210" s="66"/>
      <c r="TQQ210" s="66"/>
      <c r="TQR210" s="66"/>
      <c r="TQS210" s="77" t="s">
        <v>98</v>
      </c>
      <c r="TQT210" s="66"/>
      <c r="TQU210" s="66"/>
      <c r="TQV210" s="66"/>
      <c r="TQW210" s="77" t="s">
        <v>98</v>
      </c>
      <c r="TQX210" s="66"/>
      <c r="TQY210" s="66"/>
      <c r="TQZ210" s="66"/>
      <c r="TRA210" s="77" t="s">
        <v>98</v>
      </c>
      <c r="TRB210" s="66"/>
      <c r="TRC210" s="66"/>
      <c r="TRD210" s="66"/>
      <c r="TRE210" s="77" t="s">
        <v>98</v>
      </c>
      <c r="TRF210" s="66"/>
      <c r="TRG210" s="66"/>
      <c r="TRH210" s="66"/>
      <c r="TRI210" s="77" t="s">
        <v>98</v>
      </c>
      <c r="TRJ210" s="66"/>
      <c r="TRK210" s="66"/>
      <c r="TRL210" s="66"/>
      <c r="TRM210" s="77" t="s">
        <v>98</v>
      </c>
      <c r="TRN210" s="66"/>
      <c r="TRO210" s="66"/>
      <c r="TRP210" s="66"/>
      <c r="TRQ210" s="77" t="s">
        <v>98</v>
      </c>
      <c r="TRR210" s="66"/>
      <c r="TRS210" s="66"/>
      <c r="TRT210" s="66"/>
      <c r="TRU210" s="77" t="s">
        <v>98</v>
      </c>
      <c r="TRV210" s="66"/>
      <c r="TRW210" s="66"/>
      <c r="TRX210" s="66"/>
      <c r="TRY210" s="77" t="s">
        <v>98</v>
      </c>
      <c r="TRZ210" s="66"/>
      <c r="TSA210" s="66"/>
      <c r="TSB210" s="66"/>
      <c r="TSC210" s="77" t="s">
        <v>98</v>
      </c>
      <c r="TSD210" s="66"/>
      <c r="TSE210" s="66"/>
      <c r="TSF210" s="66"/>
      <c r="TSG210" s="77" t="s">
        <v>98</v>
      </c>
      <c r="TSH210" s="66"/>
      <c r="TSI210" s="66"/>
      <c r="TSJ210" s="66"/>
      <c r="TSK210" s="77" t="s">
        <v>98</v>
      </c>
      <c r="TSL210" s="66"/>
      <c r="TSM210" s="66"/>
      <c r="TSN210" s="66"/>
      <c r="TSO210" s="77" t="s">
        <v>98</v>
      </c>
      <c r="TSP210" s="66"/>
      <c r="TSQ210" s="66"/>
      <c r="TSR210" s="66"/>
      <c r="TSS210" s="77" t="s">
        <v>98</v>
      </c>
      <c r="TST210" s="66"/>
      <c r="TSU210" s="66"/>
      <c r="TSV210" s="66"/>
      <c r="TSW210" s="77" t="s">
        <v>98</v>
      </c>
      <c r="TSX210" s="66"/>
      <c r="TSY210" s="66"/>
      <c r="TSZ210" s="66"/>
      <c r="TTA210" s="77" t="s">
        <v>98</v>
      </c>
      <c r="TTB210" s="66"/>
      <c r="TTC210" s="66"/>
      <c r="TTD210" s="66"/>
      <c r="TTE210" s="77" t="s">
        <v>98</v>
      </c>
      <c r="TTF210" s="66"/>
      <c r="TTG210" s="66"/>
      <c r="TTH210" s="66"/>
      <c r="TTI210" s="77" t="s">
        <v>98</v>
      </c>
      <c r="TTJ210" s="66"/>
      <c r="TTK210" s="66"/>
      <c r="TTL210" s="66"/>
      <c r="TTM210" s="77" t="s">
        <v>98</v>
      </c>
      <c r="TTN210" s="66"/>
      <c r="TTO210" s="66"/>
      <c r="TTP210" s="66"/>
      <c r="TTQ210" s="77" t="s">
        <v>98</v>
      </c>
      <c r="TTR210" s="66"/>
      <c r="TTS210" s="66"/>
      <c r="TTT210" s="66"/>
      <c r="TTU210" s="77" t="s">
        <v>98</v>
      </c>
      <c r="TTV210" s="66"/>
      <c r="TTW210" s="66"/>
      <c r="TTX210" s="66"/>
      <c r="TTY210" s="77" t="s">
        <v>98</v>
      </c>
      <c r="TTZ210" s="66"/>
      <c r="TUA210" s="66"/>
      <c r="TUB210" s="66"/>
      <c r="TUC210" s="77" t="s">
        <v>98</v>
      </c>
      <c r="TUD210" s="66"/>
      <c r="TUE210" s="66"/>
      <c r="TUF210" s="66"/>
      <c r="TUG210" s="77" t="s">
        <v>98</v>
      </c>
      <c r="TUH210" s="66"/>
      <c r="TUI210" s="66"/>
      <c r="TUJ210" s="66"/>
      <c r="TUK210" s="77" t="s">
        <v>98</v>
      </c>
      <c r="TUL210" s="66"/>
      <c r="TUM210" s="66"/>
      <c r="TUN210" s="66"/>
      <c r="TUO210" s="77" t="s">
        <v>98</v>
      </c>
      <c r="TUP210" s="66"/>
      <c r="TUQ210" s="66"/>
      <c r="TUR210" s="66"/>
      <c r="TUS210" s="77" t="s">
        <v>98</v>
      </c>
      <c r="TUT210" s="66"/>
      <c r="TUU210" s="66"/>
      <c r="TUV210" s="66"/>
      <c r="TUW210" s="77" t="s">
        <v>98</v>
      </c>
      <c r="TUX210" s="66"/>
      <c r="TUY210" s="66"/>
      <c r="TUZ210" s="66"/>
      <c r="TVA210" s="77" t="s">
        <v>98</v>
      </c>
      <c r="TVB210" s="66"/>
      <c r="TVC210" s="66"/>
      <c r="TVD210" s="66"/>
      <c r="TVE210" s="77" t="s">
        <v>98</v>
      </c>
      <c r="TVF210" s="66"/>
      <c r="TVG210" s="66"/>
      <c r="TVH210" s="66"/>
      <c r="TVI210" s="77" t="s">
        <v>98</v>
      </c>
      <c r="TVJ210" s="66"/>
      <c r="TVK210" s="66"/>
      <c r="TVL210" s="66"/>
      <c r="TVM210" s="77" t="s">
        <v>98</v>
      </c>
      <c r="TVN210" s="66"/>
      <c r="TVO210" s="66"/>
      <c r="TVP210" s="66"/>
      <c r="TVQ210" s="77" t="s">
        <v>98</v>
      </c>
      <c r="TVR210" s="66"/>
      <c r="TVS210" s="66"/>
      <c r="TVT210" s="66"/>
      <c r="TVU210" s="77" t="s">
        <v>98</v>
      </c>
      <c r="TVV210" s="66"/>
      <c r="TVW210" s="66"/>
      <c r="TVX210" s="66"/>
      <c r="TVY210" s="77" t="s">
        <v>98</v>
      </c>
      <c r="TVZ210" s="66"/>
      <c r="TWA210" s="66"/>
      <c r="TWB210" s="66"/>
      <c r="TWC210" s="77" t="s">
        <v>98</v>
      </c>
      <c r="TWD210" s="66"/>
      <c r="TWE210" s="66"/>
      <c r="TWF210" s="66"/>
      <c r="TWG210" s="77" t="s">
        <v>98</v>
      </c>
      <c r="TWH210" s="66"/>
      <c r="TWI210" s="66"/>
      <c r="TWJ210" s="66"/>
      <c r="TWK210" s="77" t="s">
        <v>98</v>
      </c>
      <c r="TWL210" s="66"/>
      <c r="TWM210" s="66"/>
      <c r="TWN210" s="66"/>
      <c r="TWO210" s="77" t="s">
        <v>98</v>
      </c>
      <c r="TWP210" s="66"/>
      <c r="TWQ210" s="66"/>
      <c r="TWR210" s="66"/>
      <c r="TWS210" s="77" t="s">
        <v>98</v>
      </c>
      <c r="TWT210" s="66"/>
      <c r="TWU210" s="66"/>
      <c r="TWV210" s="66"/>
      <c r="TWW210" s="77" t="s">
        <v>98</v>
      </c>
      <c r="TWX210" s="66"/>
      <c r="TWY210" s="66"/>
      <c r="TWZ210" s="66"/>
      <c r="TXA210" s="77" t="s">
        <v>98</v>
      </c>
      <c r="TXB210" s="66"/>
      <c r="TXC210" s="66"/>
      <c r="TXD210" s="66"/>
      <c r="TXE210" s="77" t="s">
        <v>98</v>
      </c>
      <c r="TXF210" s="66"/>
      <c r="TXG210" s="66"/>
      <c r="TXH210" s="66"/>
      <c r="TXI210" s="77" t="s">
        <v>98</v>
      </c>
      <c r="TXJ210" s="66"/>
      <c r="TXK210" s="66"/>
      <c r="TXL210" s="66"/>
      <c r="TXM210" s="77" t="s">
        <v>98</v>
      </c>
      <c r="TXN210" s="66"/>
      <c r="TXO210" s="66"/>
      <c r="TXP210" s="66"/>
      <c r="TXQ210" s="77" t="s">
        <v>98</v>
      </c>
      <c r="TXR210" s="66"/>
      <c r="TXS210" s="66"/>
      <c r="TXT210" s="66"/>
      <c r="TXU210" s="77" t="s">
        <v>98</v>
      </c>
      <c r="TXV210" s="66"/>
      <c r="TXW210" s="66"/>
      <c r="TXX210" s="66"/>
      <c r="TXY210" s="77" t="s">
        <v>98</v>
      </c>
      <c r="TXZ210" s="66"/>
      <c r="TYA210" s="66"/>
      <c r="TYB210" s="66"/>
      <c r="TYC210" s="77" t="s">
        <v>98</v>
      </c>
      <c r="TYD210" s="66"/>
      <c r="TYE210" s="66"/>
      <c r="TYF210" s="66"/>
      <c r="TYG210" s="77" t="s">
        <v>98</v>
      </c>
      <c r="TYH210" s="66"/>
      <c r="TYI210" s="66"/>
      <c r="TYJ210" s="66"/>
      <c r="TYK210" s="77" t="s">
        <v>98</v>
      </c>
      <c r="TYL210" s="66"/>
      <c r="TYM210" s="66"/>
      <c r="TYN210" s="66"/>
      <c r="TYO210" s="77" t="s">
        <v>98</v>
      </c>
      <c r="TYP210" s="66"/>
      <c r="TYQ210" s="66"/>
      <c r="TYR210" s="66"/>
      <c r="TYS210" s="77" t="s">
        <v>98</v>
      </c>
      <c r="TYT210" s="66"/>
      <c r="TYU210" s="66"/>
      <c r="TYV210" s="66"/>
      <c r="TYW210" s="77" t="s">
        <v>98</v>
      </c>
      <c r="TYX210" s="66"/>
      <c r="TYY210" s="66"/>
      <c r="TYZ210" s="66"/>
      <c r="TZA210" s="77" t="s">
        <v>98</v>
      </c>
      <c r="TZB210" s="66"/>
      <c r="TZC210" s="66"/>
      <c r="TZD210" s="66"/>
      <c r="TZE210" s="77" t="s">
        <v>98</v>
      </c>
      <c r="TZF210" s="66"/>
      <c r="TZG210" s="66"/>
      <c r="TZH210" s="66"/>
      <c r="TZI210" s="77" t="s">
        <v>98</v>
      </c>
      <c r="TZJ210" s="66"/>
      <c r="TZK210" s="66"/>
      <c r="TZL210" s="66"/>
      <c r="TZM210" s="77" t="s">
        <v>98</v>
      </c>
      <c r="TZN210" s="66"/>
      <c r="TZO210" s="66"/>
      <c r="TZP210" s="66"/>
      <c r="TZQ210" s="77" t="s">
        <v>98</v>
      </c>
      <c r="TZR210" s="66"/>
      <c r="TZS210" s="66"/>
      <c r="TZT210" s="66"/>
      <c r="TZU210" s="77" t="s">
        <v>98</v>
      </c>
      <c r="TZV210" s="66"/>
      <c r="TZW210" s="66"/>
      <c r="TZX210" s="66"/>
      <c r="TZY210" s="77" t="s">
        <v>98</v>
      </c>
      <c r="TZZ210" s="66"/>
      <c r="UAA210" s="66"/>
      <c r="UAB210" s="66"/>
      <c r="UAC210" s="77" t="s">
        <v>98</v>
      </c>
      <c r="UAD210" s="66"/>
      <c r="UAE210" s="66"/>
      <c r="UAF210" s="66"/>
      <c r="UAG210" s="77" t="s">
        <v>98</v>
      </c>
      <c r="UAH210" s="66"/>
      <c r="UAI210" s="66"/>
      <c r="UAJ210" s="66"/>
      <c r="UAK210" s="77" t="s">
        <v>98</v>
      </c>
      <c r="UAL210" s="66"/>
      <c r="UAM210" s="66"/>
      <c r="UAN210" s="66"/>
      <c r="UAO210" s="77" t="s">
        <v>98</v>
      </c>
      <c r="UAP210" s="66"/>
      <c r="UAQ210" s="66"/>
      <c r="UAR210" s="66"/>
      <c r="UAS210" s="77" t="s">
        <v>98</v>
      </c>
      <c r="UAT210" s="66"/>
      <c r="UAU210" s="66"/>
      <c r="UAV210" s="66"/>
      <c r="UAW210" s="77" t="s">
        <v>98</v>
      </c>
      <c r="UAX210" s="66"/>
      <c r="UAY210" s="66"/>
      <c r="UAZ210" s="66"/>
      <c r="UBA210" s="77" t="s">
        <v>98</v>
      </c>
      <c r="UBB210" s="66"/>
      <c r="UBC210" s="66"/>
      <c r="UBD210" s="66"/>
      <c r="UBE210" s="77" t="s">
        <v>98</v>
      </c>
      <c r="UBF210" s="66"/>
      <c r="UBG210" s="66"/>
      <c r="UBH210" s="66"/>
      <c r="UBI210" s="77" t="s">
        <v>98</v>
      </c>
      <c r="UBJ210" s="66"/>
      <c r="UBK210" s="66"/>
      <c r="UBL210" s="66"/>
      <c r="UBM210" s="77" t="s">
        <v>98</v>
      </c>
      <c r="UBN210" s="66"/>
      <c r="UBO210" s="66"/>
      <c r="UBP210" s="66"/>
      <c r="UBQ210" s="77" t="s">
        <v>98</v>
      </c>
      <c r="UBR210" s="66"/>
      <c r="UBS210" s="66"/>
      <c r="UBT210" s="66"/>
      <c r="UBU210" s="77" t="s">
        <v>98</v>
      </c>
      <c r="UBV210" s="66"/>
      <c r="UBW210" s="66"/>
      <c r="UBX210" s="66"/>
      <c r="UBY210" s="77" t="s">
        <v>98</v>
      </c>
      <c r="UBZ210" s="66"/>
      <c r="UCA210" s="66"/>
      <c r="UCB210" s="66"/>
      <c r="UCC210" s="77" t="s">
        <v>98</v>
      </c>
      <c r="UCD210" s="66"/>
      <c r="UCE210" s="66"/>
      <c r="UCF210" s="66"/>
      <c r="UCG210" s="77" t="s">
        <v>98</v>
      </c>
      <c r="UCH210" s="66"/>
      <c r="UCI210" s="66"/>
      <c r="UCJ210" s="66"/>
      <c r="UCK210" s="77" t="s">
        <v>98</v>
      </c>
      <c r="UCL210" s="66"/>
      <c r="UCM210" s="66"/>
      <c r="UCN210" s="66"/>
      <c r="UCO210" s="77" t="s">
        <v>98</v>
      </c>
      <c r="UCP210" s="66"/>
      <c r="UCQ210" s="66"/>
      <c r="UCR210" s="66"/>
      <c r="UCS210" s="77" t="s">
        <v>98</v>
      </c>
      <c r="UCT210" s="66"/>
      <c r="UCU210" s="66"/>
      <c r="UCV210" s="66"/>
      <c r="UCW210" s="77" t="s">
        <v>98</v>
      </c>
      <c r="UCX210" s="66"/>
      <c r="UCY210" s="66"/>
      <c r="UCZ210" s="66"/>
      <c r="UDA210" s="77" t="s">
        <v>98</v>
      </c>
      <c r="UDB210" s="66"/>
      <c r="UDC210" s="66"/>
      <c r="UDD210" s="66"/>
      <c r="UDE210" s="77" t="s">
        <v>98</v>
      </c>
      <c r="UDF210" s="66"/>
      <c r="UDG210" s="66"/>
      <c r="UDH210" s="66"/>
      <c r="UDI210" s="77" t="s">
        <v>98</v>
      </c>
      <c r="UDJ210" s="66"/>
      <c r="UDK210" s="66"/>
      <c r="UDL210" s="66"/>
      <c r="UDM210" s="77" t="s">
        <v>98</v>
      </c>
      <c r="UDN210" s="66"/>
      <c r="UDO210" s="66"/>
      <c r="UDP210" s="66"/>
      <c r="UDQ210" s="77" t="s">
        <v>98</v>
      </c>
      <c r="UDR210" s="66"/>
      <c r="UDS210" s="66"/>
      <c r="UDT210" s="66"/>
      <c r="UDU210" s="77" t="s">
        <v>98</v>
      </c>
      <c r="UDV210" s="66"/>
      <c r="UDW210" s="66"/>
      <c r="UDX210" s="66"/>
      <c r="UDY210" s="77" t="s">
        <v>98</v>
      </c>
      <c r="UDZ210" s="66"/>
      <c r="UEA210" s="66"/>
      <c r="UEB210" s="66"/>
      <c r="UEC210" s="77" t="s">
        <v>98</v>
      </c>
      <c r="UED210" s="66"/>
      <c r="UEE210" s="66"/>
      <c r="UEF210" s="66"/>
      <c r="UEG210" s="77" t="s">
        <v>98</v>
      </c>
      <c r="UEH210" s="66"/>
      <c r="UEI210" s="66"/>
      <c r="UEJ210" s="66"/>
      <c r="UEK210" s="77" t="s">
        <v>98</v>
      </c>
      <c r="UEL210" s="66"/>
      <c r="UEM210" s="66"/>
      <c r="UEN210" s="66"/>
      <c r="UEO210" s="77" t="s">
        <v>98</v>
      </c>
      <c r="UEP210" s="66"/>
      <c r="UEQ210" s="66"/>
      <c r="UER210" s="66"/>
      <c r="UES210" s="77" t="s">
        <v>98</v>
      </c>
      <c r="UET210" s="66"/>
      <c r="UEU210" s="66"/>
      <c r="UEV210" s="66"/>
      <c r="UEW210" s="77" t="s">
        <v>98</v>
      </c>
      <c r="UEX210" s="66"/>
      <c r="UEY210" s="66"/>
      <c r="UEZ210" s="66"/>
      <c r="UFA210" s="77" t="s">
        <v>98</v>
      </c>
      <c r="UFB210" s="66"/>
      <c r="UFC210" s="66"/>
      <c r="UFD210" s="66"/>
      <c r="UFE210" s="77" t="s">
        <v>98</v>
      </c>
      <c r="UFF210" s="66"/>
      <c r="UFG210" s="66"/>
      <c r="UFH210" s="66"/>
      <c r="UFI210" s="77" t="s">
        <v>98</v>
      </c>
      <c r="UFJ210" s="66"/>
      <c r="UFK210" s="66"/>
      <c r="UFL210" s="66"/>
      <c r="UFM210" s="77" t="s">
        <v>98</v>
      </c>
      <c r="UFN210" s="66"/>
      <c r="UFO210" s="66"/>
      <c r="UFP210" s="66"/>
      <c r="UFQ210" s="77" t="s">
        <v>98</v>
      </c>
      <c r="UFR210" s="66"/>
      <c r="UFS210" s="66"/>
      <c r="UFT210" s="66"/>
      <c r="UFU210" s="77" t="s">
        <v>98</v>
      </c>
      <c r="UFV210" s="66"/>
      <c r="UFW210" s="66"/>
      <c r="UFX210" s="66"/>
      <c r="UFY210" s="77" t="s">
        <v>98</v>
      </c>
      <c r="UFZ210" s="66"/>
      <c r="UGA210" s="66"/>
      <c r="UGB210" s="66"/>
      <c r="UGC210" s="77" t="s">
        <v>98</v>
      </c>
      <c r="UGD210" s="66"/>
      <c r="UGE210" s="66"/>
      <c r="UGF210" s="66"/>
      <c r="UGG210" s="77" t="s">
        <v>98</v>
      </c>
      <c r="UGH210" s="66"/>
      <c r="UGI210" s="66"/>
      <c r="UGJ210" s="66"/>
      <c r="UGK210" s="77" t="s">
        <v>98</v>
      </c>
      <c r="UGL210" s="66"/>
      <c r="UGM210" s="66"/>
      <c r="UGN210" s="66"/>
      <c r="UGO210" s="77" t="s">
        <v>98</v>
      </c>
      <c r="UGP210" s="66"/>
      <c r="UGQ210" s="66"/>
      <c r="UGR210" s="66"/>
      <c r="UGS210" s="77" t="s">
        <v>98</v>
      </c>
      <c r="UGT210" s="66"/>
      <c r="UGU210" s="66"/>
      <c r="UGV210" s="66"/>
      <c r="UGW210" s="77" t="s">
        <v>98</v>
      </c>
      <c r="UGX210" s="66"/>
      <c r="UGY210" s="66"/>
      <c r="UGZ210" s="66"/>
      <c r="UHA210" s="77" t="s">
        <v>98</v>
      </c>
      <c r="UHB210" s="66"/>
      <c r="UHC210" s="66"/>
      <c r="UHD210" s="66"/>
      <c r="UHE210" s="77" t="s">
        <v>98</v>
      </c>
      <c r="UHF210" s="66"/>
      <c r="UHG210" s="66"/>
      <c r="UHH210" s="66"/>
      <c r="UHI210" s="77" t="s">
        <v>98</v>
      </c>
      <c r="UHJ210" s="66"/>
      <c r="UHK210" s="66"/>
      <c r="UHL210" s="66"/>
      <c r="UHM210" s="77" t="s">
        <v>98</v>
      </c>
      <c r="UHN210" s="66"/>
      <c r="UHO210" s="66"/>
      <c r="UHP210" s="66"/>
      <c r="UHQ210" s="77" t="s">
        <v>98</v>
      </c>
      <c r="UHR210" s="66"/>
      <c r="UHS210" s="66"/>
      <c r="UHT210" s="66"/>
      <c r="UHU210" s="77" t="s">
        <v>98</v>
      </c>
      <c r="UHV210" s="66"/>
      <c r="UHW210" s="66"/>
      <c r="UHX210" s="66"/>
      <c r="UHY210" s="77" t="s">
        <v>98</v>
      </c>
      <c r="UHZ210" s="66"/>
      <c r="UIA210" s="66"/>
      <c r="UIB210" s="66"/>
      <c r="UIC210" s="77" t="s">
        <v>98</v>
      </c>
      <c r="UID210" s="66"/>
      <c r="UIE210" s="66"/>
      <c r="UIF210" s="66"/>
      <c r="UIG210" s="77" t="s">
        <v>98</v>
      </c>
      <c r="UIH210" s="66"/>
      <c r="UII210" s="66"/>
      <c r="UIJ210" s="66"/>
      <c r="UIK210" s="77" t="s">
        <v>98</v>
      </c>
      <c r="UIL210" s="66"/>
      <c r="UIM210" s="66"/>
      <c r="UIN210" s="66"/>
      <c r="UIO210" s="77" t="s">
        <v>98</v>
      </c>
      <c r="UIP210" s="66"/>
      <c r="UIQ210" s="66"/>
      <c r="UIR210" s="66"/>
      <c r="UIS210" s="77" t="s">
        <v>98</v>
      </c>
      <c r="UIT210" s="66"/>
      <c r="UIU210" s="66"/>
      <c r="UIV210" s="66"/>
      <c r="UIW210" s="77" t="s">
        <v>98</v>
      </c>
      <c r="UIX210" s="66"/>
      <c r="UIY210" s="66"/>
      <c r="UIZ210" s="66"/>
      <c r="UJA210" s="77" t="s">
        <v>98</v>
      </c>
      <c r="UJB210" s="66"/>
      <c r="UJC210" s="66"/>
      <c r="UJD210" s="66"/>
      <c r="UJE210" s="77" t="s">
        <v>98</v>
      </c>
      <c r="UJF210" s="66"/>
      <c r="UJG210" s="66"/>
      <c r="UJH210" s="66"/>
      <c r="UJI210" s="77" t="s">
        <v>98</v>
      </c>
      <c r="UJJ210" s="66"/>
      <c r="UJK210" s="66"/>
      <c r="UJL210" s="66"/>
      <c r="UJM210" s="77" t="s">
        <v>98</v>
      </c>
      <c r="UJN210" s="66"/>
      <c r="UJO210" s="66"/>
      <c r="UJP210" s="66"/>
      <c r="UJQ210" s="77" t="s">
        <v>98</v>
      </c>
      <c r="UJR210" s="66"/>
      <c r="UJS210" s="66"/>
      <c r="UJT210" s="66"/>
      <c r="UJU210" s="77" t="s">
        <v>98</v>
      </c>
      <c r="UJV210" s="66"/>
      <c r="UJW210" s="66"/>
      <c r="UJX210" s="66"/>
      <c r="UJY210" s="77" t="s">
        <v>98</v>
      </c>
      <c r="UJZ210" s="66"/>
      <c r="UKA210" s="66"/>
      <c r="UKB210" s="66"/>
      <c r="UKC210" s="77" t="s">
        <v>98</v>
      </c>
      <c r="UKD210" s="66"/>
      <c r="UKE210" s="66"/>
      <c r="UKF210" s="66"/>
      <c r="UKG210" s="77" t="s">
        <v>98</v>
      </c>
      <c r="UKH210" s="66"/>
      <c r="UKI210" s="66"/>
      <c r="UKJ210" s="66"/>
      <c r="UKK210" s="77" t="s">
        <v>98</v>
      </c>
      <c r="UKL210" s="66"/>
      <c r="UKM210" s="66"/>
      <c r="UKN210" s="66"/>
      <c r="UKO210" s="77" t="s">
        <v>98</v>
      </c>
      <c r="UKP210" s="66"/>
      <c r="UKQ210" s="66"/>
      <c r="UKR210" s="66"/>
      <c r="UKS210" s="77" t="s">
        <v>98</v>
      </c>
      <c r="UKT210" s="66"/>
      <c r="UKU210" s="66"/>
      <c r="UKV210" s="66"/>
      <c r="UKW210" s="77" t="s">
        <v>98</v>
      </c>
      <c r="UKX210" s="66"/>
      <c r="UKY210" s="66"/>
      <c r="UKZ210" s="66"/>
      <c r="ULA210" s="77" t="s">
        <v>98</v>
      </c>
      <c r="ULB210" s="66"/>
      <c r="ULC210" s="66"/>
      <c r="ULD210" s="66"/>
      <c r="ULE210" s="77" t="s">
        <v>98</v>
      </c>
      <c r="ULF210" s="66"/>
      <c r="ULG210" s="66"/>
      <c r="ULH210" s="66"/>
      <c r="ULI210" s="77" t="s">
        <v>98</v>
      </c>
      <c r="ULJ210" s="66"/>
      <c r="ULK210" s="66"/>
      <c r="ULL210" s="66"/>
      <c r="ULM210" s="77" t="s">
        <v>98</v>
      </c>
      <c r="ULN210" s="66"/>
      <c r="ULO210" s="66"/>
      <c r="ULP210" s="66"/>
      <c r="ULQ210" s="77" t="s">
        <v>98</v>
      </c>
      <c r="ULR210" s="66"/>
      <c r="ULS210" s="66"/>
      <c r="ULT210" s="66"/>
      <c r="ULU210" s="77" t="s">
        <v>98</v>
      </c>
      <c r="ULV210" s="66"/>
      <c r="ULW210" s="66"/>
      <c r="ULX210" s="66"/>
      <c r="ULY210" s="77" t="s">
        <v>98</v>
      </c>
      <c r="ULZ210" s="66"/>
      <c r="UMA210" s="66"/>
      <c r="UMB210" s="66"/>
      <c r="UMC210" s="77" t="s">
        <v>98</v>
      </c>
      <c r="UMD210" s="66"/>
      <c r="UME210" s="66"/>
      <c r="UMF210" s="66"/>
      <c r="UMG210" s="77" t="s">
        <v>98</v>
      </c>
      <c r="UMH210" s="66"/>
      <c r="UMI210" s="66"/>
      <c r="UMJ210" s="66"/>
      <c r="UMK210" s="77" t="s">
        <v>98</v>
      </c>
      <c r="UML210" s="66"/>
      <c r="UMM210" s="66"/>
      <c r="UMN210" s="66"/>
      <c r="UMO210" s="77" t="s">
        <v>98</v>
      </c>
      <c r="UMP210" s="66"/>
      <c r="UMQ210" s="66"/>
      <c r="UMR210" s="66"/>
      <c r="UMS210" s="77" t="s">
        <v>98</v>
      </c>
      <c r="UMT210" s="66"/>
      <c r="UMU210" s="66"/>
      <c r="UMV210" s="66"/>
      <c r="UMW210" s="77" t="s">
        <v>98</v>
      </c>
      <c r="UMX210" s="66"/>
      <c r="UMY210" s="66"/>
      <c r="UMZ210" s="66"/>
      <c r="UNA210" s="77" t="s">
        <v>98</v>
      </c>
      <c r="UNB210" s="66"/>
      <c r="UNC210" s="66"/>
      <c r="UND210" s="66"/>
      <c r="UNE210" s="77" t="s">
        <v>98</v>
      </c>
      <c r="UNF210" s="66"/>
      <c r="UNG210" s="66"/>
      <c r="UNH210" s="66"/>
      <c r="UNI210" s="77" t="s">
        <v>98</v>
      </c>
      <c r="UNJ210" s="66"/>
      <c r="UNK210" s="66"/>
      <c r="UNL210" s="66"/>
      <c r="UNM210" s="77" t="s">
        <v>98</v>
      </c>
      <c r="UNN210" s="66"/>
      <c r="UNO210" s="66"/>
      <c r="UNP210" s="66"/>
      <c r="UNQ210" s="77" t="s">
        <v>98</v>
      </c>
      <c r="UNR210" s="66"/>
      <c r="UNS210" s="66"/>
      <c r="UNT210" s="66"/>
      <c r="UNU210" s="77" t="s">
        <v>98</v>
      </c>
      <c r="UNV210" s="66"/>
      <c r="UNW210" s="66"/>
      <c r="UNX210" s="66"/>
      <c r="UNY210" s="77" t="s">
        <v>98</v>
      </c>
      <c r="UNZ210" s="66"/>
      <c r="UOA210" s="66"/>
      <c r="UOB210" s="66"/>
      <c r="UOC210" s="77" t="s">
        <v>98</v>
      </c>
      <c r="UOD210" s="66"/>
      <c r="UOE210" s="66"/>
      <c r="UOF210" s="66"/>
      <c r="UOG210" s="77" t="s">
        <v>98</v>
      </c>
      <c r="UOH210" s="66"/>
      <c r="UOI210" s="66"/>
      <c r="UOJ210" s="66"/>
      <c r="UOK210" s="77" t="s">
        <v>98</v>
      </c>
      <c r="UOL210" s="66"/>
      <c r="UOM210" s="66"/>
      <c r="UON210" s="66"/>
      <c r="UOO210" s="77" t="s">
        <v>98</v>
      </c>
      <c r="UOP210" s="66"/>
      <c r="UOQ210" s="66"/>
      <c r="UOR210" s="66"/>
      <c r="UOS210" s="77" t="s">
        <v>98</v>
      </c>
      <c r="UOT210" s="66"/>
      <c r="UOU210" s="66"/>
      <c r="UOV210" s="66"/>
      <c r="UOW210" s="77" t="s">
        <v>98</v>
      </c>
      <c r="UOX210" s="66"/>
      <c r="UOY210" s="66"/>
      <c r="UOZ210" s="66"/>
      <c r="UPA210" s="77" t="s">
        <v>98</v>
      </c>
      <c r="UPB210" s="66"/>
      <c r="UPC210" s="66"/>
      <c r="UPD210" s="66"/>
      <c r="UPE210" s="77" t="s">
        <v>98</v>
      </c>
      <c r="UPF210" s="66"/>
      <c r="UPG210" s="66"/>
      <c r="UPH210" s="66"/>
      <c r="UPI210" s="77" t="s">
        <v>98</v>
      </c>
      <c r="UPJ210" s="66"/>
      <c r="UPK210" s="66"/>
      <c r="UPL210" s="66"/>
      <c r="UPM210" s="77" t="s">
        <v>98</v>
      </c>
      <c r="UPN210" s="66"/>
      <c r="UPO210" s="66"/>
      <c r="UPP210" s="66"/>
      <c r="UPQ210" s="77" t="s">
        <v>98</v>
      </c>
      <c r="UPR210" s="66"/>
      <c r="UPS210" s="66"/>
      <c r="UPT210" s="66"/>
      <c r="UPU210" s="77" t="s">
        <v>98</v>
      </c>
      <c r="UPV210" s="66"/>
      <c r="UPW210" s="66"/>
      <c r="UPX210" s="66"/>
      <c r="UPY210" s="77" t="s">
        <v>98</v>
      </c>
      <c r="UPZ210" s="66"/>
      <c r="UQA210" s="66"/>
      <c r="UQB210" s="66"/>
      <c r="UQC210" s="77" t="s">
        <v>98</v>
      </c>
      <c r="UQD210" s="66"/>
      <c r="UQE210" s="66"/>
      <c r="UQF210" s="66"/>
      <c r="UQG210" s="77" t="s">
        <v>98</v>
      </c>
      <c r="UQH210" s="66"/>
      <c r="UQI210" s="66"/>
      <c r="UQJ210" s="66"/>
      <c r="UQK210" s="77" t="s">
        <v>98</v>
      </c>
      <c r="UQL210" s="66"/>
      <c r="UQM210" s="66"/>
      <c r="UQN210" s="66"/>
      <c r="UQO210" s="77" t="s">
        <v>98</v>
      </c>
      <c r="UQP210" s="66"/>
      <c r="UQQ210" s="66"/>
      <c r="UQR210" s="66"/>
      <c r="UQS210" s="77" t="s">
        <v>98</v>
      </c>
      <c r="UQT210" s="66"/>
      <c r="UQU210" s="66"/>
      <c r="UQV210" s="66"/>
      <c r="UQW210" s="77" t="s">
        <v>98</v>
      </c>
      <c r="UQX210" s="66"/>
      <c r="UQY210" s="66"/>
      <c r="UQZ210" s="66"/>
      <c r="URA210" s="77" t="s">
        <v>98</v>
      </c>
      <c r="URB210" s="66"/>
      <c r="URC210" s="66"/>
      <c r="URD210" s="66"/>
      <c r="URE210" s="77" t="s">
        <v>98</v>
      </c>
      <c r="URF210" s="66"/>
      <c r="URG210" s="66"/>
      <c r="URH210" s="66"/>
      <c r="URI210" s="77" t="s">
        <v>98</v>
      </c>
      <c r="URJ210" s="66"/>
      <c r="URK210" s="66"/>
      <c r="URL210" s="66"/>
      <c r="URM210" s="77" t="s">
        <v>98</v>
      </c>
      <c r="URN210" s="66"/>
      <c r="URO210" s="66"/>
      <c r="URP210" s="66"/>
      <c r="URQ210" s="77" t="s">
        <v>98</v>
      </c>
      <c r="URR210" s="66"/>
      <c r="URS210" s="66"/>
      <c r="URT210" s="66"/>
      <c r="URU210" s="77" t="s">
        <v>98</v>
      </c>
      <c r="URV210" s="66"/>
      <c r="URW210" s="66"/>
      <c r="URX210" s="66"/>
      <c r="URY210" s="77" t="s">
        <v>98</v>
      </c>
      <c r="URZ210" s="66"/>
      <c r="USA210" s="66"/>
      <c r="USB210" s="66"/>
      <c r="USC210" s="77" t="s">
        <v>98</v>
      </c>
      <c r="USD210" s="66"/>
      <c r="USE210" s="66"/>
      <c r="USF210" s="66"/>
      <c r="USG210" s="77" t="s">
        <v>98</v>
      </c>
      <c r="USH210" s="66"/>
      <c r="USI210" s="66"/>
      <c r="USJ210" s="66"/>
      <c r="USK210" s="77" t="s">
        <v>98</v>
      </c>
      <c r="USL210" s="66"/>
      <c r="USM210" s="66"/>
      <c r="USN210" s="66"/>
      <c r="USO210" s="77" t="s">
        <v>98</v>
      </c>
      <c r="USP210" s="66"/>
      <c r="USQ210" s="66"/>
      <c r="USR210" s="66"/>
      <c r="USS210" s="77" t="s">
        <v>98</v>
      </c>
      <c r="UST210" s="66"/>
      <c r="USU210" s="66"/>
      <c r="USV210" s="66"/>
      <c r="USW210" s="77" t="s">
        <v>98</v>
      </c>
      <c r="USX210" s="66"/>
      <c r="USY210" s="66"/>
      <c r="USZ210" s="66"/>
      <c r="UTA210" s="77" t="s">
        <v>98</v>
      </c>
      <c r="UTB210" s="66"/>
      <c r="UTC210" s="66"/>
      <c r="UTD210" s="66"/>
      <c r="UTE210" s="77" t="s">
        <v>98</v>
      </c>
      <c r="UTF210" s="66"/>
      <c r="UTG210" s="66"/>
      <c r="UTH210" s="66"/>
      <c r="UTI210" s="77" t="s">
        <v>98</v>
      </c>
      <c r="UTJ210" s="66"/>
      <c r="UTK210" s="66"/>
      <c r="UTL210" s="66"/>
      <c r="UTM210" s="77" t="s">
        <v>98</v>
      </c>
      <c r="UTN210" s="66"/>
      <c r="UTO210" s="66"/>
      <c r="UTP210" s="66"/>
      <c r="UTQ210" s="77" t="s">
        <v>98</v>
      </c>
      <c r="UTR210" s="66"/>
      <c r="UTS210" s="66"/>
      <c r="UTT210" s="66"/>
      <c r="UTU210" s="77" t="s">
        <v>98</v>
      </c>
      <c r="UTV210" s="66"/>
      <c r="UTW210" s="66"/>
      <c r="UTX210" s="66"/>
      <c r="UTY210" s="77" t="s">
        <v>98</v>
      </c>
      <c r="UTZ210" s="66"/>
      <c r="UUA210" s="66"/>
      <c r="UUB210" s="66"/>
      <c r="UUC210" s="77" t="s">
        <v>98</v>
      </c>
      <c r="UUD210" s="66"/>
      <c r="UUE210" s="66"/>
      <c r="UUF210" s="66"/>
      <c r="UUG210" s="77" t="s">
        <v>98</v>
      </c>
      <c r="UUH210" s="66"/>
      <c r="UUI210" s="66"/>
      <c r="UUJ210" s="66"/>
      <c r="UUK210" s="77" t="s">
        <v>98</v>
      </c>
      <c r="UUL210" s="66"/>
      <c r="UUM210" s="66"/>
      <c r="UUN210" s="66"/>
      <c r="UUO210" s="77" t="s">
        <v>98</v>
      </c>
      <c r="UUP210" s="66"/>
      <c r="UUQ210" s="66"/>
      <c r="UUR210" s="66"/>
      <c r="UUS210" s="77" t="s">
        <v>98</v>
      </c>
      <c r="UUT210" s="66"/>
      <c r="UUU210" s="66"/>
      <c r="UUV210" s="66"/>
      <c r="UUW210" s="77" t="s">
        <v>98</v>
      </c>
      <c r="UUX210" s="66"/>
      <c r="UUY210" s="66"/>
      <c r="UUZ210" s="66"/>
      <c r="UVA210" s="77" t="s">
        <v>98</v>
      </c>
      <c r="UVB210" s="66"/>
      <c r="UVC210" s="66"/>
      <c r="UVD210" s="66"/>
      <c r="UVE210" s="77" t="s">
        <v>98</v>
      </c>
      <c r="UVF210" s="66"/>
      <c r="UVG210" s="66"/>
      <c r="UVH210" s="66"/>
      <c r="UVI210" s="77" t="s">
        <v>98</v>
      </c>
      <c r="UVJ210" s="66"/>
      <c r="UVK210" s="66"/>
      <c r="UVL210" s="66"/>
      <c r="UVM210" s="77" t="s">
        <v>98</v>
      </c>
      <c r="UVN210" s="66"/>
      <c r="UVO210" s="66"/>
      <c r="UVP210" s="66"/>
      <c r="UVQ210" s="77" t="s">
        <v>98</v>
      </c>
      <c r="UVR210" s="66"/>
      <c r="UVS210" s="66"/>
      <c r="UVT210" s="66"/>
      <c r="UVU210" s="77" t="s">
        <v>98</v>
      </c>
      <c r="UVV210" s="66"/>
      <c r="UVW210" s="66"/>
      <c r="UVX210" s="66"/>
      <c r="UVY210" s="77" t="s">
        <v>98</v>
      </c>
      <c r="UVZ210" s="66"/>
      <c r="UWA210" s="66"/>
      <c r="UWB210" s="66"/>
      <c r="UWC210" s="77" t="s">
        <v>98</v>
      </c>
      <c r="UWD210" s="66"/>
      <c r="UWE210" s="66"/>
      <c r="UWF210" s="66"/>
      <c r="UWG210" s="77" t="s">
        <v>98</v>
      </c>
      <c r="UWH210" s="66"/>
      <c r="UWI210" s="66"/>
      <c r="UWJ210" s="66"/>
      <c r="UWK210" s="77" t="s">
        <v>98</v>
      </c>
      <c r="UWL210" s="66"/>
      <c r="UWM210" s="66"/>
      <c r="UWN210" s="66"/>
      <c r="UWO210" s="77" t="s">
        <v>98</v>
      </c>
      <c r="UWP210" s="66"/>
      <c r="UWQ210" s="66"/>
      <c r="UWR210" s="66"/>
      <c r="UWS210" s="77" t="s">
        <v>98</v>
      </c>
      <c r="UWT210" s="66"/>
      <c r="UWU210" s="66"/>
      <c r="UWV210" s="66"/>
      <c r="UWW210" s="77" t="s">
        <v>98</v>
      </c>
      <c r="UWX210" s="66"/>
      <c r="UWY210" s="66"/>
      <c r="UWZ210" s="66"/>
      <c r="UXA210" s="77" t="s">
        <v>98</v>
      </c>
      <c r="UXB210" s="66"/>
      <c r="UXC210" s="66"/>
      <c r="UXD210" s="66"/>
      <c r="UXE210" s="77" t="s">
        <v>98</v>
      </c>
      <c r="UXF210" s="66"/>
      <c r="UXG210" s="66"/>
      <c r="UXH210" s="66"/>
      <c r="UXI210" s="77" t="s">
        <v>98</v>
      </c>
      <c r="UXJ210" s="66"/>
      <c r="UXK210" s="66"/>
      <c r="UXL210" s="66"/>
      <c r="UXM210" s="77" t="s">
        <v>98</v>
      </c>
      <c r="UXN210" s="66"/>
      <c r="UXO210" s="66"/>
      <c r="UXP210" s="66"/>
      <c r="UXQ210" s="77" t="s">
        <v>98</v>
      </c>
      <c r="UXR210" s="66"/>
      <c r="UXS210" s="66"/>
      <c r="UXT210" s="66"/>
      <c r="UXU210" s="77" t="s">
        <v>98</v>
      </c>
      <c r="UXV210" s="66"/>
      <c r="UXW210" s="66"/>
      <c r="UXX210" s="66"/>
      <c r="UXY210" s="77" t="s">
        <v>98</v>
      </c>
      <c r="UXZ210" s="66"/>
      <c r="UYA210" s="66"/>
      <c r="UYB210" s="66"/>
      <c r="UYC210" s="77" t="s">
        <v>98</v>
      </c>
      <c r="UYD210" s="66"/>
      <c r="UYE210" s="66"/>
      <c r="UYF210" s="66"/>
      <c r="UYG210" s="77" t="s">
        <v>98</v>
      </c>
      <c r="UYH210" s="66"/>
      <c r="UYI210" s="66"/>
      <c r="UYJ210" s="66"/>
      <c r="UYK210" s="77" t="s">
        <v>98</v>
      </c>
      <c r="UYL210" s="66"/>
      <c r="UYM210" s="66"/>
      <c r="UYN210" s="66"/>
      <c r="UYO210" s="77" t="s">
        <v>98</v>
      </c>
      <c r="UYP210" s="66"/>
      <c r="UYQ210" s="66"/>
      <c r="UYR210" s="66"/>
      <c r="UYS210" s="77" t="s">
        <v>98</v>
      </c>
      <c r="UYT210" s="66"/>
      <c r="UYU210" s="66"/>
      <c r="UYV210" s="66"/>
      <c r="UYW210" s="77" t="s">
        <v>98</v>
      </c>
      <c r="UYX210" s="66"/>
      <c r="UYY210" s="66"/>
      <c r="UYZ210" s="66"/>
      <c r="UZA210" s="77" t="s">
        <v>98</v>
      </c>
      <c r="UZB210" s="66"/>
      <c r="UZC210" s="66"/>
      <c r="UZD210" s="66"/>
      <c r="UZE210" s="77" t="s">
        <v>98</v>
      </c>
      <c r="UZF210" s="66"/>
      <c r="UZG210" s="66"/>
      <c r="UZH210" s="66"/>
      <c r="UZI210" s="77" t="s">
        <v>98</v>
      </c>
      <c r="UZJ210" s="66"/>
      <c r="UZK210" s="66"/>
      <c r="UZL210" s="66"/>
      <c r="UZM210" s="77" t="s">
        <v>98</v>
      </c>
      <c r="UZN210" s="66"/>
      <c r="UZO210" s="66"/>
      <c r="UZP210" s="66"/>
      <c r="UZQ210" s="77" t="s">
        <v>98</v>
      </c>
      <c r="UZR210" s="66"/>
      <c r="UZS210" s="66"/>
      <c r="UZT210" s="66"/>
      <c r="UZU210" s="77" t="s">
        <v>98</v>
      </c>
      <c r="UZV210" s="66"/>
      <c r="UZW210" s="66"/>
      <c r="UZX210" s="66"/>
      <c r="UZY210" s="77" t="s">
        <v>98</v>
      </c>
      <c r="UZZ210" s="66"/>
      <c r="VAA210" s="66"/>
      <c r="VAB210" s="66"/>
      <c r="VAC210" s="77" t="s">
        <v>98</v>
      </c>
      <c r="VAD210" s="66"/>
      <c r="VAE210" s="66"/>
      <c r="VAF210" s="66"/>
      <c r="VAG210" s="77" t="s">
        <v>98</v>
      </c>
      <c r="VAH210" s="66"/>
      <c r="VAI210" s="66"/>
      <c r="VAJ210" s="66"/>
      <c r="VAK210" s="77" t="s">
        <v>98</v>
      </c>
      <c r="VAL210" s="66"/>
      <c r="VAM210" s="66"/>
      <c r="VAN210" s="66"/>
      <c r="VAO210" s="77" t="s">
        <v>98</v>
      </c>
      <c r="VAP210" s="66"/>
      <c r="VAQ210" s="66"/>
      <c r="VAR210" s="66"/>
      <c r="VAS210" s="77" t="s">
        <v>98</v>
      </c>
      <c r="VAT210" s="66"/>
      <c r="VAU210" s="66"/>
      <c r="VAV210" s="66"/>
      <c r="VAW210" s="77" t="s">
        <v>98</v>
      </c>
      <c r="VAX210" s="66"/>
      <c r="VAY210" s="66"/>
      <c r="VAZ210" s="66"/>
      <c r="VBA210" s="77" t="s">
        <v>98</v>
      </c>
      <c r="VBB210" s="66"/>
      <c r="VBC210" s="66"/>
      <c r="VBD210" s="66"/>
      <c r="VBE210" s="77" t="s">
        <v>98</v>
      </c>
      <c r="VBF210" s="66"/>
      <c r="VBG210" s="66"/>
      <c r="VBH210" s="66"/>
      <c r="VBI210" s="77" t="s">
        <v>98</v>
      </c>
      <c r="VBJ210" s="66"/>
      <c r="VBK210" s="66"/>
      <c r="VBL210" s="66"/>
      <c r="VBM210" s="77" t="s">
        <v>98</v>
      </c>
      <c r="VBN210" s="66"/>
      <c r="VBO210" s="66"/>
      <c r="VBP210" s="66"/>
      <c r="VBQ210" s="77" t="s">
        <v>98</v>
      </c>
      <c r="VBR210" s="66"/>
      <c r="VBS210" s="66"/>
      <c r="VBT210" s="66"/>
      <c r="VBU210" s="77" t="s">
        <v>98</v>
      </c>
      <c r="VBV210" s="66"/>
      <c r="VBW210" s="66"/>
      <c r="VBX210" s="66"/>
      <c r="VBY210" s="77" t="s">
        <v>98</v>
      </c>
      <c r="VBZ210" s="66"/>
      <c r="VCA210" s="66"/>
      <c r="VCB210" s="66"/>
      <c r="VCC210" s="77" t="s">
        <v>98</v>
      </c>
      <c r="VCD210" s="66"/>
      <c r="VCE210" s="66"/>
      <c r="VCF210" s="66"/>
      <c r="VCG210" s="77" t="s">
        <v>98</v>
      </c>
      <c r="VCH210" s="66"/>
      <c r="VCI210" s="66"/>
      <c r="VCJ210" s="66"/>
      <c r="VCK210" s="77" t="s">
        <v>98</v>
      </c>
      <c r="VCL210" s="66"/>
      <c r="VCM210" s="66"/>
      <c r="VCN210" s="66"/>
      <c r="VCO210" s="77" t="s">
        <v>98</v>
      </c>
      <c r="VCP210" s="66"/>
      <c r="VCQ210" s="66"/>
      <c r="VCR210" s="66"/>
      <c r="VCS210" s="77" t="s">
        <v>98</v>
      </c>
      <c r="VCT210" s="66"/>
      <c r="VCU210" s="66"/>
      <c r="VCV210" s="66"/>
      <c r="VCW210" s="77" t="s">
        <v>98</v>
      </c>
      <c r="VCX210" s="66"/>
      <c r="VCY210" s="66"/>
      <c r="VCZ210" s="66"/>
      <c r="VDA210" s="77" t="s">
        <v>98</v>
      </c>
      <c r="VDB210" s="66"/>
      <c r="VDC210" s="66"/>
      <c r="VDD210" s="66"/>
      <c r="VDE210" s="77" t="s">
        <v>98</v>
      </c>
      <c r="VDF210" s="66"/>
      <c r="VDG210" s="66"/>
      <c r="VDH210" s="66"/>
      <c r="VDI210" s="77" t="s">
        <v>98</v>
      </c>
      <c r="VDJ210" s="66"/>
      <c r="VDK210" s="66"/>
      <c r="VDL210" s="66"/>
      <c r="VDM210" s="77" t="s">
        <v>98</v>
      </c>
      <c r="VDN210" s="66"/>
      <c r="VDO210" s="66"/>
      <c r="VDP210" s="66"/>
      <c r="VDQ210" s="77" t="s">
        <v>98</v>
      </c>
      <c r="VDR210" s="66"/>
      <c r="VDS210" s="66"/>
      <c r="VDT210" s="66"/>
      <c r="VDU210" s="77" t="s">
        <v>98</v>
      </c>
      <c r="VDV210" s="66"/>
      <c r="VDW210" s="66"/>
      <c r="VDX210" s="66"/>
      <c r="VDY210" s="77" t="s">
        <v>98</v>
      </c>
      <c r="VDZ210" s="66"/>
      <c r="VEA210" s="66"/>
      <c r="VEB210" s="66"/>
      <c r="VEC210" s="77" t="s">
        <v>98</v>
      </c>
      <c r="VED210" s="66"/>
      <c r="VEE210" s="66"/>
      <c r="VEF210" s="66"/>
      <c r="VEG210" s="77" t="s">
        <v>98</v>
      </c>
      <c r="VEH210" s="66"/>
      <c r="VEI210" s="66"/>
      <c r="VEJ210" s="66"/>
      <c r="VEK210" s="77" t="s">
        <v>98</v>
      </c>
      <c r="VEL210" s="66"/>
      <c r="VEM210" s="66"/>
      <c r="VEN210" s="66"/>
      <c r="VEO210" s="77" t="s">
        <v>98</v>
      </c>
      <c r="VEP210" s="66"/>
      <c r="VEQ210" s="66"/>
      <c r="VER210" s="66"/>
      <c r="VES210" s="77" t="s">
        <v>98</v>
      </c>
      <c r="VET210" s="66"/>
      <c r="VEU210" s="66"/>
      <c r="VEV210" s="66"/>
      <c r="VEW210" s="77" t="s">
        <v>98</v>
      </c>
      <c r="VEX210" s="66"/>
      <c r="VEY210" s="66"/>
      <c r="VEZ210" s="66"/>
      <c r="VFA210" s="77" t="s">
        <v>98</v>
      </c>
      <c r="VFB210" s="66"/>
      <c r="VFC210" s="66"/>
      <c r="VFD210" s="66"/>
      <c r="VFE210" s="77" t="s">
        <v>98</v>
      </c>
      <c r="VFF210" s="66"/>
      <c r="VFG210" s="66"/>
      <c r="VFH210" s="66"/>
      <c r="VFI210" s="77" t="s">
        <v>98</v>
      </c>
      <c r="VFJ210" s="66"/>
      <c r="VFK210" s="66"/>
      <c r="VFL210" s="66"/>
      <c r="VFM210" s="77" t="s">
        <v>98</v>
      </c>
      <c r="VFN210" s="66"/>
      <c r="VFO210" s="66"/>
      <c r="VFP210" s="66"/>
      <c r="VFQ210" s="77" t="s">
        <v>98</v>
      </c>
      <c r="VFR210" s="66"/>
      <c r="VFS210" s="66"/>
      <c r="VFT210" s="66"/>
      <c r="VFU210" s="77" t="s">
        <v>98</v>
      </c>
      <c r="VFV210" s="66"/>
      <c r="VFW210" s="66"/>
      <c r="VFX210" s="66"/>
      <c r="VFY210" s="77" t="s">
        <v>98</v>
      </c>
      <c r="VFZ210" s="66"/>
      <c r="VGA210" s="66"/>
      <c r="VGB210" s="66"/>
      <c r="VGC210" s="77" t="s">
        <v>98</v>
      </c>
      <c r="VGD210" s="66"/>
      <c r="VGE210" s="66"/>
      <c r="VGF210" s="66"/>
      <c r="VGG210" s="77" t="s">
        <v>98</v>
      </c>
      <c r="VGH210" s="66"/>
      <c r="VGI210" s="66"/>
      <c r="VGJ210" s="66"/>
      <c r="VGK210" s="77" t="s">
        <v>98</v>
      </c>
      <c r="VGL210" s="66"/>
      <c r="VGM210" s="66"/>
      <c r="VGN210" s="66"/>
      <c r="VGO210" s="77" t="s">
        <v>98</v>
      </c>
      <c r="VGP210" s="66"/>
      <c r="VGQ210" s="66"/>
      <c r="VGR210" s="66"/>
      <c r="VGS210" s="77" t="s">
        <v>98</v>
      </c>
      <c r="VGT210" s="66"/>
      <c r="VGU210" s="66"/>
      <c r="VGV210" s="66"/>
      <c r="VGW210" s="77" t="s">
        <v>98</v>
      </c>
      <c r="VGX210" s="66"/>
      <c r="VGY210" s="66"/>
      <c r="VGZ210" s="66"/>
      <c r="VHA210" s="77" t="s">
        <v>98</v>
      </c>
      <c r="VHB210" s="66"/>
      <c r="VHC210" s="66"/>
      <c r="VHD210" s="66"/>
      <c r="VHE210" s="77" t="s">
        <v>98</v>
      </c>
      <c r="VHF210" s="66"/>
      <c r="VHG210" s="66"/>
      <c r="VHH210" s="66"/>
      <c r="VHI210" s="77" t="s">
        <v>98</v>
      </c>
      <c r="VHJ210" s="66"/>
      <c r="VHK210" s="66"/>
      <c r="VHL210" s="66"/>
      <c r="VHM210" s="77" t="s">
        <v>98</v>
      </c>
      <c r="VHN210" s="66"/>
      <c r="VHO210" s="66"/>
      <c r="VHP210" s="66"/>
      <c r="VHQ210" s="77" t="s">
        <v>98</v>
      </c>
      <c r="VHR210" s="66"/>
      <c r="VHS210" s="66"/>
      <c r="VHT210" s="66"/>
      <c r="VHU210" s="77" t="s">
        <v>98</v>
      </c>
      <c r="VHV210" s="66"/>
      <c r="VHW210" s="66"/>
      <c r="VHX210" s="66"/>
      <c r="VHY210" s="77" t="s">
        <v>98</v>
      </c>
      <c r="VHZ210" s="66"/>
      <c r="VIA210" s="66"/>
      <c r="VIB210" s="66"/>
      <c r="VIC210" s="77" t="s">
        <v>98</v>
      </c>
      <c r="VID210" s="66"/>
      <c r="VIE210" s="66"/>
      <c r="VIF210" s="66"/>
      <c r="VIG210" s="77" t="s">
        <v>98</v>
      </c>
      <c r="VIH210" s="66"/>
      <c r="VII210" s="66"/>
      <c r="VIJ210" s="66"/>
      <c r="VIK210" s="77" t="s">
        <v>98</v>
      </c>
      <c r="VIL210" s="66"/>
      <c r="VIM210" s="66"/>
      <c r="VIN210" s="66"/>
      <c r="VIO210" s="77" t="s">
        <v>98</v>
      </c>
      <c r="VIP210" s="66"/>
      <c r="VIQ210" s="66"/>
      <c r="VIR210" s="66"/>
      <c r="VIS210" s="77" t="s">
        <v>98</v>
      </c>
      <c r="VIT210" s="66"/>
      <c r="VIU210" s="66"/>
      <c r="VIV210" s="66"/>
      <c r="VIW210" s="77" t="s">
        <v>98</v>
      </c>
      <c r="VIX210" s="66"/>
      <c r="VIY210" s="66"/>
      <c r="VIZ210" s="66"/>
      <c r="VJA210" s="77" t="s">
        <v>98</v>
      </c>
      <c r="VJB210" s="66"/>
      <c r="VJC210" s="66"/>
      <c r="VJD210" s="66"/>
      <c r="VJE210" s="77" t="s">
        <v>98</v>
      </c>
      <c r="VJF210" s="66"/>
      <c r="VJG210" s="66"/>
      <c r="VJH210" s="66"/>
      <c r="VJI210" s="77" t="s">
        <v>98</v>
      </c>
      <c r="VJJ210" s="66"/>
      <c r="VJK210" s="66"/>
      <c r="VJL210" s="66"/>
      <c r="VJM210" s="77" t="s">
        <v>98</v>
      </c>
      <c r="VJN210" s="66"/>
      <c r="VJO210" s="66"/>
      <c r="VJP210" s="66"/>
      <c r="VJQ210" s="77" t="s">
        <v>98</v>
      </c>
      <c r="VJR210" s="66"/>
      <c r="VJS210" s="66"/>
      <c r="VJT210" s="66"/>
      <c r="VJU210" s="77" t="s">
        <v>98</v>
      </c>
      <c r="VJV210" s="66"/>
      <c r="VJW210" s="66"/>
      <c r="VJX210" s="66"/>
      <c r="VJY210" s="77" t="s">
        <v>98</v>
      </c>
      <c r="VJZ210" s="66"/>
      <c r="VKA210" s="66"/>
      <c r="VKB210" s="66"/>
      <c r="VKC210" s="77" t="s">
        <v>98</v>
      </c>
      <c r="VKD210" s="66"/>
      <c r="VKE210" s="66"/>
      <c r="VKF210" s="66"/>
      <c r="VKG210" s="77" t="s">
        <v>98</v>
      </c>
      <c r="VKH210" s="66"/>
      <c r="VKI210" s="66"/>
      <c r="VKJ210" s="66"/>
      <c r="VKK210" s="77" t="s">
        <v>98</v>
      </c>
      <c r="VKL210" s="66"/>
      <c r="VKM210" s="66"/>
      <c r="VKN210" s="66"/>
      <c r="VKO210" s="77" t="s">
        <v>98</v>
      </c>
      <c r="VKP210" s="66"/>
      <c r="VKQ210" s="66"/>
      <c r="VKR210" s="66"/>
      <c r="VKS210" s="77" t="s">
        <v>98</v>
      </c>
      <c r="VKT210" s="66"/>
      <c r="VKU210" s="66"/>
      <c r="VKV210" s="66"/>
      <c r="VKW210" s="77" t="s">
        <v>98</v>
      </c>
      <c r="VKX210" s="66"/>
      <c r="VKY210" s="66"/>
      <c r="VKZ210" s="66"/>
      <c r="VLA210" s="77" t="s">
        <v>98</v>
      </c>
      <c r="VLB210" s="66"/>
      <c r="VLC210" s="66"/>
      <c r="VLD210" s="66"/>
      <c r="VLE210" s="77" t="s">
        <v>98</v>
      </c>
      <c r="VLF210" s="66"/>
      <c r="VLG210" s="66"/>
      <c r="VLH210" s="66"/>
      <c r="VLI210" s="77" t="s">
        <v>98</v>
      </c>
      <c r="VLJ210" s="66"/>
      <c r="VLK210" s="66"/>
      <c r="VLL210" s="66"/>
      <c r="VLM210" s="77" t="s">
        <v>98</v>
      </c>
      <c r="VLN210" s="66"/>
      <c r="VLO210" s="66"/>
      <c r="VLP210" s="66"/>
      <c r="VLQ210" s="77" t="s">
        <v>98</v>
      </c>
      <c r="VLR210" s="66"/>
      <c r="VLS210" s="66"/>
      <c r="VLT210" s="66"/>
      <c r="VLU210" s="77" t="s">
        <v>98</v>
      </c>
      <c r="VLV210" s="66"/>
      <c r="VLW210" s="66"/>
      <c r="VLX210" s="66"/>
      <c r="VLY210" s="77" t="s">
        <v>98</v>
      </c>
      <c r="VLZ210" s="66"/>
      <c r="VMA210" s="66"/>
      <c r="VMB210" s="66"/>
      <c r="VMC210" s="77" t="s">
        <v>98</v>
      </c>
      <c r="VMD210" s="66"/>
      <c r="VME210" s="66"/>
      <c r="VMF210" s="66"/>
      <c r="VMG210" s="77" t="s">
        <v>98</v>
      </c>
      <c r="VMH210" s="66"/>
      <c r="VMI210" s="66"/>
      <c r="VMJ210" s="66"/>
      <c r="VMK210" s="77" t="s">
        <v>98</v>
      </c>
      <c r="VML210" s="66"/>
      <c r="VMM210" s="66"/>
      <c r="VMN210" s="66"/>
      <c r="VMO210" s="77" t="s">
        <v>98</v>
      </c>
      <c r="VMP210" s="66"/>
      <c r="VMQ210" s="66"/>
      <c r="VMR210" s="66"/>
      <c r="VMS210" s="77" t="s">
        <v>98</v>
      </c>
      <c r="VMT210" s="66"/>
      <c r="VMU210" s="66"/>
      <c r="VMV210" s="66"/>
      <c r="VMW210" s="77" t="s">
        <v>98</v>
      </c>
      <c r="VMX210" s="66"/>
      <c r="VMY210" s="66"/>
      <c r="VMZ210" s="66"/>
      <c r="VNA210" s="77" t="s">
        <v>98</v>
      </c>
      <c r="VNB210" s="66"/>
      <c r="VNC210" s="66"/>
      <c r="VND210" s="66"/>
      <c r="VNE210" s="77" t="s">
        <v>98</v>
      </c>
      <c r="VNF210" s="66"/>
      <c r="VNG210" s="66"/>
      <c r="VNH210" s="66"/>
      <c r="VNI210" s="77" t="s">
        <v>98</v>
      </c>
      <c r="VNJ210" s="66"/>
      <c r="VNK210" s="66"/>
      <c r="VNL210" s="66"/>
      <c r="VNM210" s="77" t="s">
        <v>98</v>
      </c>
      <c r="VNN210" s="66"/>
      <c r="VNO210" s="66"/>
      <c r="VNP210" s="66"/>
      <c r="VNQ210" s="77" t="s">
        <v>98</v>
      </c>
      <c r="VNR210" s="66"/>
      <c r="VNS210" s="66"/>
      <c r="VNT210" s="66"/>
      <c r="VNU210" s="77" t="s">
        <v>98</v>
      </c>
      <c r="VNV210" s="66"/>
      <c r="VNW210" s="66"/>
      <c r="VNX210" s="66"/>
      <c r="VNY210" s="77" t="s">
        <v>98</v>
      </c>
      <c r="VNZ210" s="66"/>
      <c r="VOA210" s="66"/>
      <c r="VOB210" s="66"/>
      <c r="VOC210" s="77" t="s">
        <v>98</v>
      </c>
      <c r="VOD210" s="66"/>
      <c r="VOE210" s="66"/>
      <c r="VOF210" s="66"/>
      <c r="VOG210" s="77" t="s">
        <v>98</v>
      </c>
      <c r="VOH210" s="66"/>
      <c r="VOI210" s="66"/>
      <c r="VOJ210" s="66"/>
      <c r="VOK210" s="77" t="s">
        <v>98</v>
      </c>
      <c r="VOL210" s="66"/>
      <c r="VOM210" s="66"/>
      <c r="VON210" s="66"/>
      <c r="VOO210" s="77" t="s">
        <v>98</v>
      </c>
      <c r="VOP210" s="66"/>
      <c r="VOQ210" s="66"/>
      <c r="VOR210" s="66"/>
      <c r="VOS210" s="77" t="s">
        <v>98</v>
      </c>
      <c r="VOT210" s="66"/>
      <c r="VOU210" s="66"/>
      <c r="VOV210" s="66"/>
      <c r="VOW210" s="77" t="s">
        <v>98</v>
      </c>
      <c r="VOX210" s="66"/>
      <c r="VOY210" s="66"/>
      <c r="VOZ210" s="66"/>
      <c r="VPA210" s="77" t="s">
        <v>98</v>
      </c>
      <c r="VPB210" s="66"/>
      <c r="VPC210" s="66"/>
      <c r="VPD210" s="66"/>
      <c r="VPE210" s="77" t="s">
        <v>98</v>
      </c>
      <c r="VPF210" s="66"/>
      <c r="VPG210" s="66"/>
      <c r="VPH210" s="66"/>
      <c r="VPI210" s="77" t="s">
        <v>98</v>
      </c>
      <c r="VPJ210" s="66"/>
      <c r="VPK210" s="66"/>
      <c r="VPL210" s="66"/>
      <c r="VPM210" s="77" t="s">
        <v>98</v>
      </c>
      <c r="VPN210" s="66"/>
      <c r="VPO210" s="66"/>
      <c r="VPP210" s="66"/>
      <c r="VPQ210" s="77" t="s">
        <v>98</v>
      </c>
      <c r="VPR210" s="66"/>
      <c r="VPS210" s="66"/>
      <c r="VPT210" s="66"/>
      <c r="VPU210" s="77" t="s">
        <v>98</v>
      </c>
      <c r="VPV210" s="66"/>
      <c r="VPW210" s="66"/>
      <c r="VPX210" s="66"/>
      <c r="VPY210" s="77" t="s">
        <v>98</v>
      </c>
      <c r="VPZ210" s="66"/>
      <c r="VQA210" s="66"/>
      <c r="VQB210" s="66"/>
      <c r="VQC210" s="77" t="s">
        <v>98</v>
      </c>
      <c r="VQD210" s="66"/>
      <c r="VQE210" s="66"/>
      <c r="VQF210" s="66"/>
      <c r="VQG210" s="77" t="s">
        <v>98</v>
      </c>
      <c r="VQH210" s="66"/>
      <c r="VQI210" s="66"/>
      <c r="VQJ210" s="66"/>
      <c r="VQK210" s="77" t="s">
        <v>98</v>
      </c>
      <c r="VQL210" s="66"/>
      <c r="VQM210" s="66"/>
      <c r="VQN210" s="66"/>
      <c r="VQO210" s="77" t="s">
        <v>98</v>
      </c>
      <c r="VQP210" s="66"/>
      <c r="VQQ210" s="66"/>
      <c r="VQR210" s="66"/>
      <c r="VQS210" s="77" t="s">
        <v>98</v>
      </c>
      <c r="VQT210" s="66"/>
      <c r="VQU210" s="66"/>
      <c r="VQV210" s="66"/>
      <c r="VQW210" s="77" t="s">
        <v>98</v>
      </c>
      <c r="VQX210" s="66"/>
      <c r="VQY210" s="66"/>
      <c r="VQZ210" s="66"/>
      <c r="VRA210" s="77" t="s">
        <v>98</v>
      </c>
      <c r="VRB210" s="66"/>
      <c r="VRC210" s="66"/>
      <c r="VRD210" s="66"/>
      <c r="VRE210" s="77" t="s">
        <v>98</v>
      </c>
      <c r="VRF210" s="66"/>
      <c r="VRG210" s="66"/>
      <c r="VRH210" s="66"/>
      <c r="VRI210" s="77" t="s">
        <v>98</v>
      </c>
      <c r="VRJ210" s="66"/>
      <c r="VRK210" s="66"/>
      <c r="VRL210" s="66"/>
      <c r="VRM210" s="77" t="s">
        <v>98</v>
      </c>
      <c r="VRN210" s="66"/>
      <c r="VRO210" s="66"/>
      <c r="VRP210" s="66"/>
      <c r="VRQ210" s="77" t="s">
        <v>98</v>
      </c>
      <c r="VRR210" s="66"/>
      <c r="VRS210" s="66"/>
      <c r="VRT210" s="66"/>
      <c r="VRU210" s="77" t="s">
        <v>98</v>
      </c>
      <c r="VRV210" s="66"/>
      <c r="VRW210" s="66"/>
      <c r="VRX210" s="66"/>
      <c r="VRY210" s="77" t="s">
        <v>98</v>
      </c>
      <c r="VRZ210" s="66"/>
      <c r="VSA210" s="66"/>
      <c r="VSB210" s="66"/>
      <c r="VSC210" s="77" t="s">
        <v>98</v>
      </c>
      <c r="VSD210" s="66"/>
      <c r="VSE210" s="66"/>
      <c r="VSF210" s="66"/>
      <c r="VSG210" s="77" t="s">
        <v>98</v>
      </c>
      <c r="VSH210" s="66"/>
      <c r="VSI210" s="66"/>
      <c r="VSJ210" s="66"/>
      <c r="VSK210" s="77" t="s">
        <v>98</v>
      </c>
      <c r="VSL210" s="66"/>
      <c r="VSM210" s="66"/>
      <c r="VSN210" s="66"/>
      <c r="VSO210" s="77" t="s">
        <v>98</v>
      </c>
      <c r="VSP210" s="66"/>
      <c r="VSQ210" s="66"/>
      <c r="VSR210" s="66"/>
      <c r="VSS210" s="77" t="s">
        <v>98</v>
      </c>
      <c r="VST210" s="66"/>
      <c r="VSU210" s="66"/>
      <c r="VSV210" s="66"/>
      <c r="VSW210" s="77" t="s">
        <v>98</v>
      </c>
      <c r="VSX210" s="66"/>
      <c r="VSY210" s="66"/>
      <c r="VSZ210" s="66"/>
      <c r="VTA210" s="77" t="s">
        <v>98</v>
      </c>
      <c r="VTB210" s="66"/>
      <c r="VTC210" s="66"/>
      <c r="VTD210" s="66"/>
      <c r="VTE210" s="77" t="s">
        <v>98</v>
      </c>
      <c r="VTF210" s="66"/>
      <c r="VTG210" s="66"/>
      <c r="VTH210" s="66"/>
      <c r="VTI210" s="77" t="s">
        <v>98</v>
      </c>
      <c r="VTJ210" s="66"/>
      <c r="VTK210" s="66"/>
      <c r="VTL210" s="66"/>
      <c r="VTM210" s="77" t="s">
        <v>98</v>
      </c>
      <c r="VTN210" s="66"/>
      <c r="VTO210" s="66"/>
      <c r="VTP210" s="66"/>
      <c r="VTQ210" s="77" t="s">
        <v>98</v>
      </c>
      <c r="VTR210" s="66"/>
      <c r="VTS210" s="66"/>
      <c r="VTT210" s="66"/>
      <c r="VTU210" s="77" t="s">
        <v>98</v>
      </c>
      <c r="VTV210" s="66"/>
      <c r="VTW210" s="66"/>
      <c r="VTX210" s="66"/>
      <c r="VTY210" s="77" t="s">
        <v>98</v>
      </c>
      <c r="VTZ210" s="66"/>
      <c r="VUA210" s="66"/>
      <c r="VUB210" s="66"/>
      <c r="VUC210" s="77" t="s">
        <v>98</v>
      </c>
      <c r="VUD210" s="66"/>
      <c r="VUE210" s="66"/>
      <c r="VUF210" s="66"/>
      <c r="VUG210" s="77" t="s">
        <v>98</v>
      </c>
      <c r="VUH210" s="66"/>
      <c r="VUI210" s="66"/>
      <c r="VUJ210" s="66"/>
      <c r="VUK210" s="77" t="s">
        <v>98</v>
      </c>
      <c r="VUL210" s="66"/>
      <c r="VUM210" s="66"/>
      <c r="VUN210" s="66"/>
      <c r="VUO210" s="77" t="s">
        <v>98</v>
      </c>
      <c r="VUP210" s="66"/>
      <c r="VUQ210" s="66"/>
      <c r="VUR210" s="66"/>
      <c r="VUS210" s="77" t="s">
        <v>98</v>
      </c>
      <c r="VUT210" s="66"/>
      <c r="VUU210" s="66"/>
      <c r="VUV210" s="66"/>
      <c r="VUW210" s="77" t="s">
        <v>98</v>
      </c>
      <c r="VUX210" s="66"/>
      <c r="VUY210" s="66"/>
      <c r="VUZ210" s="66"/>
      <c r="VVA210" s="77" t="s">
        <v>98</v>
      </c>
      <c r="VVB210" s="66"/>
      <c r="VVC210" s="66"/>
      <c r="VVD210" s="66"/>
      <c r="VVE210" s="77" t="s">
        <v>98</v>
      </c>
      <c r="VVF210" s="66"/>
      <c r="VVG210" s="66"/>
      <c r="VVH210" s="66"/>
      <c r="VVI210" s="77" t="s">
        <v>98</v>
      </c>
      <c r="VVJ210" s="66"/>
      <c r="VVK210" s="66"/>
      <c r="VVL210" s="66"/>
      <c r="VVM210" s="77" t="s">
        <v>98</v>
      </c>
      <c r="VVN210" s="66"/>
      <c r="VVO210" s="66"/>
      <c r="VVP210" s="66"/>
      <c r="VVQ210" s="77" t="s">
        <v>98</v>
      </c>
      <c r="VVR210" s="66"/>
      <c r="VVS210" s="66"/>
      <c r="VVT210" s="66"/>
      <c r="VVU210" s="77" t="s">
        <v>98</v>
      </c>
      <c r="VVV210" s="66"/>
      <c r="VVW210" s="66"/>
      <c r="VVX210" s="66"/>
      <c r="VVY210" s="77" t="s">
        <v>98</v>
      </c>
      <c r="VVZ210" s="66"/>
      <c r="VWA210" s="66"/>
      <c r="VWB210" s="66"/>
      <c r="VWC210" s="77" t="s">
        <v>98</v>
      </c>
      <c r="VWD210" s="66"/>
      <c r="VWE210" s="66"/>
      <c r="VWF210" s="66"/>
      <c r="VWG210" s="77" t="s">
        <v>98</v>
      </c>
      <c r="VWH210" s="66"/>
      <c r="VWI210" s="66"/>
      <c r="VWJ210" s="66"/>
      <c r="VWK210" s="77" t="s">
        <v>98</v>
      </c>
      <c r="VWL210" s="66"/>
      <c r="VWM210" s="66"/>
      <c r="VWN210" s="66"/>
      <c r="VWO210" s="77" t="s">
        <v>98</v>
      </c>
      <c r="VWP210" s="66"/>
      <c r="VWQ210" s="66"/>
      <c r="VWR210" s="66"/>
      <c r="VWS210" s="77" t="s">
        <v>98</v>
      </c>
      <c r="VWT210" s="66"/>
      <c r="VWU210" s="66"/>
      <c r="VWV210" s="66"/>
      <c r="VWW210" s="77" t="s">
        <v>98</v>
      </c>
      <c r="VWX210" s="66"/>
      <c r="VWY210" s="66"/>
      <c r="VWZ210" s="66"/>
      <c r="VXA210" s="77" t="s">
        <v>98</v>
      </c>
      <c r="VXB210" s="66"/>
      <c r="VXC210" s="66"/>
      <c r="VXD210" s="66"/>
      <c r="VXE210" s="77" t="s">
        <v>98</v>
      </c>
      <c r="VXF210" s="66"/>
      <c r="VXG210" s="66"/>
      <c r="VXH210" s="66"/>
      <c r="VXI210" s="77" t="s">
        <v>98</v>
      </c>
      <c r="VXJ210" s="66"/>
      <c r="VXK210" s="66"/>
      <c r="VXL210" s="66"/>
      <c r="VXM210" s="77" t="s">
        <v>98</v>
      </c>
      <c r="VXN210" s="66"/>
      <c r="VXO210" s="66"/>
      <c r="VXP210" s="66"/>
      <c r="VXQ210" s="77" t="s">
        <v>98</v>
      </c>
      <c r="VXR210" s="66"/>
      <c r="VXS210" s="66"/>
      <c r="VXT210" s="66"/>
      <c r="VXU210" s="77" t="s">
        <v>98</v>
      </c>
      <c r="VXV210" s="66"/>
      <c r="VXW210" s="66"/>
      <c r="VXX210" s="66"/>
      <c r="VXY210" s="77" t="s">
        <v>98</v>
      </c>
      <c r="VXZ210" s="66"/>
      <c r="VYA210" s="66"/>
      <c r="VYB210" s="66"/>
      <c r="VYC210" s="77" t="s">
        <v>98</v>
      </c>
      <c r="VYD210" s="66"/>
      <c r="VYE210" s="66"/>
      <c r="VYF210" s="66"/>
      <c r="VYG210" s="77" t="s">
        <v>98</v>
      </c>
      <c r="VYH210" s="66"/>
      <c r="VYI210" s="66"/>
      <c r="VYJ210" s="66"/>
      <c r="VYK210" s="77" t="s">
        <v>98</v>
      </c>
      <c r="VYL210" s="66"/>
      <c r="VYM210" s="66"/>
      <c r="VYN210" s="66"/>
      <c r="VYO210" s="77" t="s">
        <v>98</v>
      </c>
      <c r="VYP210" s="66"/>
      <c r="VYQ210" s="66"/>
      <c r="VYR210" s="66"/>
      <c r="VYS210" s="77" t="s">
        <v>98</v>
      </c>
      <c r="VYT210" s="66"/>
      <c r="VYU210" s="66"/>
      <c r="VYV210" s="66"/>
      <c r="VYW210" s="77" t="s">
        <v>98</v>
      </c>
      <c r="VYX210" s="66"/>
      <c r="VYY210" s="66"/>
      <c r="VYZ210" s="66"/>
      <c r="VZA210" s="77" t="s">
        <v>98</v>
      </c>
      <c r="VZB210" s="66"/>
      <c r="VZC210" s="66"/>
      <c r="VZD210" s="66"/>
      <c r="VZE210" s="77" t="s">
        <v>98</v>
      </c>
      <c r="VZF210" s="66"/>
      <c r="VZG210" s="66"/>
      <c r="VZH210" s="66"/>
      <c r="VZI210" s="77" t="s">
        <v>98</v>
      </c>
      <c r="VZJ210" s="66"/>
      <c r="VZK210" s="66"/>
      <c r="VZL210" s="66"/>
      <c r="VZM210" s="77" t="s">
        <v>98</v>
      </c>
      <c r="VZN210" s="66"/>
      <c r="VZO210" s="66"/>
      <c r="VZP210" s="66"/>
      <c r="VZQ210" s="77" t="s">
        <v>98</v>
      </c>
      <c r="VZR210" s="66"/>
      <c r="VZS210" s="66"/>
      <c r="VZT210" s="66"/>
      <c r="VZU210" s="77" t="s">
        <v>98</v>
      </c>
      <c r="VZV210" s="66"/>
      <c r="VZW210" s="66"/>
      <c r="VZX210" s="66"/>
      <c r="VZY210" s="77" t="s">
        <v>98</v>
      </c>
      <c r="VZZ210" s="66"/>
      <c r="WAA210" s="66"/>
      <c r="WAB210" s="66"/>
      <c r="WAC210" s="77" t="s">
        <v>98</v>
      </c>
      <c r="WAD210" s="66"/>
      <c r="WAE210" s="66"/>
      <c r="WAF210" s="66"/>
      <c r="WAG210" s="77" t="s">
        <v>98</v>
      </c>
      <c r="WAH210" s="66"/>
      <c r="WAI210" s="66"/>
      <c r="WAJ210" s="66"/>
      <c r="WAK210" s="77" t="s">
        <v>98</v>
      </c>
      <c r="WAL210" s="66"/>
      <c r="WAM210" s="66"/>
      <c r="WAN210" s="66"/>
      <c r="WAO210" s="77" t="s">
        <v>98</v>
      </c>
      <c r="WAP210" s="66"/>
      <c r="WAQ210" s="66"/>
      <c r="WAR210" s="66"/>
      <c r="WAS210" s="77" t="s">
        <v>98</v>
      </c>
      <c r="WAT210" s="66"/>
      <c r="WAU210" s="66"/>
      <c r="WAV210" s="66"/>
      <c r="WAW210" s="77" t="s">
        <v>98</v>
      </c>
      <c r="WAX210" s="66"/>
      <c r="WAY210" s="66"/>
      <c r="WAZ210" s="66"/>
      <c r="WBA210" s="77" t="s">
        <v>98</v>
      </c>
      <c r="WBB210" s="66"/>
      <c r="WBC210" s="66"/>
      <c r="WBD210" s="66"/>
      <c r="WBE210" s="77" t="s">
        <v>98</v>
      </c>
      <c r="WBF210" s="66"/>
      <c r="WBG210" s="66"/>
      <c r="WBH210" s="66"/>
      <c r="WBI210" s="77" t="s">
        <v>98</v>
      </c>
      <c r="WBJ210" s="66"/>
      <c r="WBK210" s="66"/>
      <c r="WBL210" s="66"/>
      <c r="WBM210" s="77" t="s">
        <v>98</v>
      </c>
      <c r="WBN210" s="66"/>
      <c r="WBO210" s="66"/>
      <c r="WBP210" s="66"/>
      <c r="WBQ210" s="77" t="s">
        <v>98</v>
      </c>
      <c r="WBR210" s="66"/>
      <c r="WBS210" s="66"/>
      <c r="WBT210" s="66"/>
      <c r="WBU210" s="77" t="s">
        <v>98</v>
      </c>
      <c r="WBV210" s="66"/>
      <c r="WBW210" s="66"/>
      <c r="WBX210" s="66"/>
      <c r="WBY210" s="77" t="s">
        <v>98</v>
      </c>
      <c r="WBZ210" s="66"/>
      <c r="WCA210" s="66"/>
      <c r="WCB210" s="66"/>
      <c r="WCC210" s="77" t="s">
        <v>98</v>
      </c>
      <c r="WCD210" s="66"/>
      <c r="WCE210" s="66"/>
      <c r="WCF210" s="66"/>
      <c r="WCG210" s="77" t="s">
        <v>98</v>
      </c>
      <c r="WCH210" s="66"/>
      <c r="WCI210" s="66"/>
      <c r="WCJ210" s="66"/>
      <c r="WCK210" s="77" t="s">
        <v>98</v>
      </c>
      <c r="WCL210" s="66"/>
      <c r="WCM210" s="66"/>
      <c r="WCN210" s="66"/>
      <c r="WCO210" s="77" t="s">
        <v>98</v>
      </c>
      <c r="WCP210" s="66"/>
      <c r="WCQ210" s="66"/>
      <c r="WCR210" s="66"/>
      <c r="WCS210" s="77" t="s">
        <v>98</v>
      </c>
      <c r="WCT210" s="66"/>
      <c r="WCU210" s="66"/>
      <c r="WCV210" s="66"/>
      <c r="WCW210" s="77" t="s">
        <v>98</v>
      </c>
      <c r="WCX210" s="66"/>
      <c r="WCY210" s="66"/>
      <c r="WCZ210" s="66"/>
      <c r="WDA210" s="77" t="s">
        <v>98</v>
      </c>
      <c r="WDB210" s="66"/>
      <c r="WDC210" s="66"/>
      <c r="WDD210" s="66"/>
      <c r="WDE210" s="77" t="s">
        <v>98</v>
      </c>
      <c r="WDF210" s="66"/>
      <c r="WDG210" s="66"/>
      <c r="WDH210" s="66"/>
      <c r="WDI210" s="77" t="s">
        <v>98</v>
      </c>
      <c r="WDJ210" s="66"/>
      <c r="WDK210" s="66"/>
      <c r="WDL210" s="66"/>
      <c r="WDM210" s="77" t="s">
        <v>98</v>
      </c>
      <c r="WDN210" s="66"/>
      <c r="WDO210" s="66"/>
      <c r="WDP210" s="66"/>
      <c r="WDQ210" s="77" t="s">
        <v>98</v>
      </c>
      <c r="WDR210" s="66"/>
      <c r="WDS210" s="66"/>
      <c r="WDT210" s="66"/>
      <c r="WDU210" s="77" t="s">
        <v>98</v>
      </c>
      <c r="WDV210" s="66"/>
      <c r="WDW210" s="66"/>
      <c r="WDX210" s="66"/>
      <c r="WDY210" s="77" t="s">
        <v>98</v>
      </c>
      <c r="WDZ210" s="66"/>
      <c r="WEA210" s="66"/>
      <c r="WEB210" s="66"/>
      <c r="WEC210" s="77" t="s">
        <v>98</v>
      </c>
      <c r="WED210" s="66"/>
      <c r="WEE210" s="66"/>
      <c r="WEF210" s="66"/>
      <c r="WEG210" s="77" t="s">
        <v>98</v>
      </c>
      <c r="WEH210" s="66"/>
      <c r="WEI210" s="66"/>
      <c r="WEJ210" s="66"/>
      <c r="WEK210" s="77" t="s">
        <v>98</v>
      </c>
      <c r="WEL210" s="66"/>
      <c r="WEM210" s="66"/>
      <c r="WEN210" s="66"/>
      <c r="WEO210" s="77" t="s">
        <v>98</v>
      </c>
      <c r="WEP210" s="66"/>
      <c r="WEQ210" s="66"/>
      <c r="WER210" s="66"/>
      <c r="WES210" s="77" t="s">
        <v>98</v>
      </c>
      <c r="WET210" s="66"/>
      <c r="WEU210" s="66"/>
      <c r="WEV210" s="66"/>
      <c r="WEW210" s="77" t="s">
        <v>98</v>
      </c>
      <c r="WEX210" s="66"/>
      <c r="WEY210" s="66"/>
      <c r="WEZ210" s="66"/>
      <c r="WFA210" s="77" t="s">
        <v>98</v>
      </c>
      <c r="WFB210" s="66"/>
      <c r="WFC210" s="66"/>
      <c r="WFD210" s="66"/>
      <c r="WFE210" s="77" t="s">
        <v>98</v>
      </c>
      <c r="WFF210" s="66"/>
      <c r="WFG210" s="66"/>
      <c r="WFH210" s="66"/>
      <c r="WFI210" s="77" t="s">
        <v>98</v>
      </c>
      <c r="WFJ210" s="66"/>
      <c r="WFK210" s="66"/>
      <c r="WFL210" s="66"/>
      <c r="WFM210" s="77" t="s">
        <v>98</v>
      </c>
      <c r="WFN210" s="66"/>
      <c r="WFO210" s="66"/>
      <c r="WFP210" s="66"/>
      <c r="WFQ210" s="77" t="s">
        <v>98</v>
      </c>
      <c r="WFR210" s="66"/>
      <c r="WFS210" s="66"/>
      <c r="WFT210" s="66"/>
      <c r="WFU210" s="77" t="s">
        <v>98</v>
      </c>
      <c r="WFV210" s="66"/>
      <c r="WFW210" s="66"/>
      <c r="WFX210" s="66"/>
      <c r="WFY210" s="77" t="s">
        <v>98</v>
      </c>
      <c r="WFZ210" s="66"/>
      <c r="WGA210" s="66"/>
      <c r="WGB210" s="66"/>
      <c r="WGC210" s="77" t="s">
        <v>98</v>
      </c>
      <c r="WGD210" s="66"/>
      <c r="WGE210" s="66"/>
      <c r="WGF210" s="66"/>
      <c r="WGG210" s="77" t="s">
        <v>98</v>
      </c>
      <c r="WGH210" s="66"/>
      <c r="WGI210" s="66"/>
      <c r="WGJ210" s="66"/>
      <c r="WGK210" s="77" t="s">
        <v>98</v>
      </c>
      <c r="WGL210" s="66"/>
      <c r="WGM210" s="66"/>
      <c r="WGN210" s="66"/>
      <c r="WGO210" s="77" t="s">
        <v>98</v>
      </c>
      <c r="WGP210" s="66"/>
      <c r="WGQ210" s="66"/>
      <c r="WGR210" s="66"/>
      <c r="WGS210" s="77" t="s">
        <v>98</v>
      </c>
      <c r="WGT210" s="66"/>
      <c r="WGU210" s="66"/>
      <c r="WGV210" s="66"/>
      <c r="WGW210" s="77" t="s">
        <v>98</v>
      </c>
      <c r="WGX210" s="66"/>
      <c r="WGY210" s="66"/>
      <c r="WGZ210" s="66"/>
      <c r="WHA210" s="77" t="s">
        <v>98</v>
      </c>
      <c r="WHB210" s="66"/>
      <c r="WHC210" s="66"/>
      <c r="WHD210" s="66"/>
      <c r="WHE210" s="77" t="s">
        <v>98</v>
      </c>
      <c r="WHF210" s="66"/>
      <c r="WHG210" s="66"/>
      <c r="WHH210" s="66"/>
      <c r="WHI210" s="77" t="s">
        <v>98</v>
      </c>
      <c r="WHJ210" s="66"/>
      <c r="WHK210" s="66"/>
      <c r="WHL210" s="66"/>
      <c r="WHM210" s="77" t="s">
        <v>98</v>
      </c>
      <c r="WHN210" s="66"/>
      <c r="WHO210" s="66"/>
      <c r="WHP210" s="66"/>
      <c r="WHQ210" s="77" t="s">
        <v>98</v>
      </c>
      <c r="WHR210" s="66"/>
      <c r="WHS210" s="66"/>
      <c r="WHT210" s="66"/>
      <c r="WHU210" s="77" t="s">
        <v>98</v>
      </c>
      <c r="WHV210" s="66"/>
      <c r="WHW210" s="66"/>
      <c r="WHX210" s="66"/>
      <c r="WHY210" s="77" t="s">
        <v>98</v>
      </c>
      <c r="WHZ210" s="66"/>
      <c r="WIA210" s="66"/>
      <c r="WIB210" s="66"/>
      <c r="WIC210" s="77" t="s">
        <v>98</v>
      </c>
      <c r="WID210" s="66"/>
      <c r="WIE210" s="66"/>
      <c r="WIF210" s="66"/>
      <c r="WIG210" s="77" t="s">
        <v>98</v>
      </c>
      <c r="WIH210" s="66"/>
      <c r="WII210" s="66"/>
      <c r="WIJ210" s="66"/>
      <c r="WIK210" s="77" t="s">
        <v>98</v>
      </c>
      <c r="WIL210" s="66"/>
      <c r="WIM210" s="66"/>
      <c r="WIN210" s="66"/>
      <c r="WIO210" s="77" t="s">
        <v>98</v>
      </c>
      <c r="WIP210" s="66"/>
      <c r="WIQ210" s="66"/>
      <c r="WIR210" s="66"/>
      <c r="WIS210" s="77" t="s">
        <v>98</v>
      </c>
      <c r="WIT210" s="66"/>
      <c r="WIU210" s="66"/>
      <c r="WIV210" s="66"/>
      <c r="WIW210" s="77" t="s">
        <v>98</v>
      </c>
      <c r="WIX210" s="66"/>
      <c r="WIY210" s="66"/>
      <c r="WIZ210" s="66"/>
      <c r="WJA210" s="77" t="s">
        <v>98</v>
      </c>
      <c r="WJB210" s="66"/>
      <c r="WJC210" s="66"/>
      <c r="WJD210" s="66"/>
      <c r="WJE210" s="77" t="s">
        <v>98</v>
      </c>
      <c r="WJF210" s="66"/>
      <c r="WJG210" s="66"/>
      <c r="WJH210" s="66"/>
      <c r="WJI210" s="77" t="s">
        <v>98</v>
      </c>
      <c r="WJJ210" s="66"/>
      <c r="WJK210" s="66"/>
      <c r="WJL210" s="66"/>
      <c r="WJM210" s="77" t="s">
        <v>98</v>
      </c>
      <c r="WJN210" s="66"/>
      <c r="WJO210" s="66"/>
      <c r="WJP210" s="66"/>
      <c r="WJQ210" s="77" t="s">
        <v>98</v>
      </c>
      <c r="WJR210" s="66"/>
      <c r="WJS210" s="66"/>
      <c r="WJT210" s="66"/>
      <c r="WJU210" s="77" t="s">
        <v>98</v>
      </c>
      <c r="WJV210" s="66"/>
      <c r="WJW210" s="66"/>
      <c r="WJX210" s="66"/>
      <c r="WJY210" s="77" t="s">
        <v>98</v>
      </c>
      <c r="WJZ210" s="66"/>
      <c r="WKA210" s="66"/>
      <c r="WKB210" s="66"/>
      <c r="WKC210" s="77" t="s">
        <v>98</v>
      </c>
      <c r="WKD210" s="66"/>
      <c r="WKE210" s="66"/>
      <c r="WKF210" s="66"/>
      <c r="WKG210" s="77" t="s">
        <v>98</v>
      </c>
      <c r="WKH210" s="66"/>
      <c r="WKI210" s="66"/>
      <c r="WKJ210" s="66"/>
      <c r="WKK210" s="77" t="s">
        <v>98</v>
      </c>
      <c r="WKL210" s="66"/>
      <c r="WKM210" s="66"/>
      <c r="WKN210" s="66"/>
      <c r="WKO210" s="77" t="s">
        <v>98</v>
      </c>
      <c r="WKP210" s="66"/>
      <c r="WKQ210" s="66"/>
      <c r="WKR210" s="66"/>
      <c r="WKS210" s="77" t="s">
        <v>98</v>
      </c>
      <c r="WKT210" s="66"/>
      <c r="WKU210" s="66"/>
      <c r="WKV210" s="66"/>
      <c r="WKW210" s="77" t="s">
        <v>98</v>
      </c>
      <c r="WKX210" s="66"/>
      <c r="WKY210" s="66"/>
      <c r="WKZ210" s="66"/>
      <c r="WLA210" s="77" t="s">
        <v>98</v>
      </c>
      <c r="WLB210" s="66"/>
      <c r="WLC210" s="66"/>
      <c r="WLD210" s="66"/>
      <c r="WLE210" s="77" t="s">
        <v>98</v>
      </c>
      <c r="WLF210" s="66"/>
      <c r="WLG210" s="66"/>
      <c r="WLH210" s="66"/>
      <c r="WLI210" s="77" t="s">
        <v>98</v>
      </c>
      <c r="WLJ210" s="66"/>
      <c r="WLK210" s="66"/>
      <c r="WLL210" s="66"/>
      <c r="WLM210" s="77" t="s">
        <v>98</v>
      </c>
      <c r="WLN210" s="66"/>
      <c r="WLO210" s="66"/>
      <c r="WLP210" s="66"/>
      <c r="WLQ210" s="77" t="s">
        <v>98</v>
      </c>
      <c r="WLR210" s="66"/>
      <c r="WLS210" s="66"/>
      <c r="WLT210" s="66"/>
      <c r="WLU210" s="77" t="s">
        <v>98</v>
      </c>
      <c r="WLV210" s="66"/>
      <c r="WLW210" s="66"/>
      <c r="WLX210" s="66"/>
      <c r="WLY210" s="77" t="s">
        <v>98</v>
      </c>
      <c r="WLZ210" s="66"/>
      <c r="WMA210" s="66"/>
      <c r="WMB210" s="66"/>
      <c r="WMC210" s="77" t="s">
        <v>98</v>
      </c>
      <c r="WMD210" s="66"/>
      <c r="WME210" s="66"/>
      <c r="WMF210" s="66"/>
      <c r="WMG210" s="77" t="s">
        <v>98</v>
      </c>
      <c r="WMH210" s="66"/>
      <c r="WMI210" s="66"/>
      <c r="WMJ210" s="66"/>
      <c r="WMK210" s="77" t="s">
        <v>98</v>
      </c>
      <c r="WML210" s="66"/>
      <c r="WMM210" s="66"/>
      <c r="WMN210" s="66"/>
      <c r="WMO210" s="77" t="s">
        <v>98</v>
      </c>
      <c r="WMP210" s="66"/>
      <c r="WMQ210" s="66"/>
      <c r="WMR210" s="66"/>
      <c r="WMS210" s="77" t="s">
        <v>98</v>
      </c>
      <c r="WMT210" s="66"/>
      <c r="WMU210" s="66"/>
      <c r="WMV210" s="66"/>
      <c r="WMW210" s="77" t="s">
        <v>98</v>
      </c>
      <c r="WMX210" s="66"/>
      <c r="WMY210" s="66"/>
      <c r="WMZ210" s="66"/>
      <c r="WNA210" s="77" t="s">
        <v>98</v>
      </c>
      <c r="WNB210" s="66"/>
      <c r="WNC210" s="66"/>
      <c r="WND210" s="66"/>
      <c r="WNE210" s="77" t="s">
        <v>98</v>
      </c>
      <c r="WNF210" s="66"/>
      <c r="WNG210" s="66"/>
      <c r="WNH210" s="66"/>
      <c r="WNI210" s="77" t="s">
        <v>98</v>
      </c>
      <c r="WNJ210" s="66"/>
      <c r="WNK210" s="66"/>
      <c r="WNL210" s="66"/>
      <c r="WNM210" s="77" t="s">
        <v>98</v>
      </c>
      <c r="WNN210" s="66"/>
      <c r="WNO210" s="66"/>
      <c r="WNP210" s="66"/>
      <c r="WNQ210" s="77" t="s">
        <v>98</v>
      </c>
      <c r="WNR210" s="66"/>
      <c r="WNS210" s="66"/>
      <c r="WNT210" s="66"/>
      <c r="WNU210" s="77" t="s">
        <v>98</v>
      </c>
      <c r="WNV210" s="66"/>
      <c r="WNW210" s="66"/>
      <c r="WNX210" s="66"/>
      <c r="WNY210" s="77" t="s">
        <v>98</v>
      </c>
      <c r="WNZ210" s="66"/>
      <c r="WOA210" s="66"/>
      <c r="WOB210" s="66"/>
      <c r="WOC210" s="77" t="s">
        <v>98</v>
      </c>
      <c r="WOD210" s="66"/>
      <c r="WOE210" s="66"/>
      <c r="WOF210" s="66"/>
      <c r="WOG210" s="77" t="s">
        <v>98</v>
      </c>
      <c r="WOH210" s="66"/>
      <c r="WOI210" s="66"/>
      <c r="WOJ210" s="66"/>
      <c r="WOK210" s="77" t="s">
        <v>98</v>
      </c>
      <c r="WOL210" s="66"/>
      <c r="WOM210" s="66"/>
      <c r="WON210" s="66"/>
      <c r="WOO210" s="77" t="s">
        <v>98</v>
      </c>
      <c r="WOP210" s="66"/>
      <c r="WOQ210" s="66"/>
      <c r="WOR210" s="66"/>
      <c r="WOS210" s="77" t="s">
        <v>98</v>
      </c>
      <c r="WOT210" s="66"/>
      <c r="WOU210" s="66"/>
      <c r="WOV210" s="66"/>
      <c r="WOW210" s="77" t="s">
        <v>98</v>
      </c>
      <c r="WOX210" s="66"/>
      <c r="WOY210" s="66"/>
      <c r="WOZ210" s="66"/>
      <c r="WPA210" s="77" t="s">
        <v>98</v>
      </c>
      <c r="WPB210" s="66"/>
      <c r="WPC210" s="66"/>
      <c r="WPD210" s="66"/>
      <c r="WPE210" s="77" t="s">
        <v>98</v>
      </c>
      <c r="WPF210" s="66"/>
      <c r="WPG210" s="66"/>
      <c r="WPH210" s="66"/>
      <c r="WPI210" s="77" t="s">
        <v>98</v>
      </c>
      <c r="WPJ210" s="66"/>
      <c r="WPK210" s="66"/>
      <c r="WPL210" s="66"/>
      <c r="WPM210" s="77" t="s">
        <v>98</v>
      </c>
      <c r="WPN210" s="66"/>
      <c r="WPO210" s="66"/>
      <c r="WPP210" s="66"/>
      <c r="WPQ210" s="77" t="s">
        <v>98</v>
      </c>
      <c r="WPR210" s="66"/>
      <c r="WPS210" s="66"/>
      <c r="WPT210" s="66"/>
      <c r="WPU210" s="77" t="s">
        <v>98</v>
      </c>
      <c r="WPV210" s="66"/>
      <c r="WPW210" s="66"/>
      <c r="WPX210" s="66"/>
      <c r="WPY210" s="77" t="s">
        <v>98</v>
      </c>
      <c r="WPZ210" s="66"/>
      <c r="WQA210" s="66"/>
      <c r="WQB210" s="66"/>
      <c r="WQC210" s="77" t="s">
        <v>98</v>
      </c>
      <c r="WQD210" s="66"/>
      <c r="WQE210" s="66"/>
      <c r="WQF210" s="66"/>
      <c r="WQG210" s="77" t="s">
        <v>98</v>
      </c>
      <c r="WQH210" s="66"/>
      <c r="WQI210" s="66"/>
      <c r="WQJ210" s="66"/>
      <c r="WQK210" s="77" t="s">
        <v>98</v>
      </c>
      <c r="WQL210" s="66"/>
      <c r="WQM210" s="66"/>
      <c r="WQN210" s="66"/>
      <c r="WQO210" s="77" t="s">
        <v>98</v>
      </c>
      <c r="WQP210" s="66"/>
      <c r="WQQ210" s="66"/>
      <c r="WQR210" s="66"/>
      <c r="WQS210" s="77" t="s">
        <v>98</v>
      </c>
      <c r="WQT210" s="66"/>
      <c r="WQU210" s="66"/>
      <c r="WQV210" s="66"/>
      <c r="WQW210" s="77" t="s">
        <v>98</v>
      </c>
      <c r="WQX210" s="66"/>
      <c r="WQY210" s="66"/>
      <c r="WQZ210" s="66"/>
      <c r="WRA210" s="77" t="s">
        <v>98</v>
      </c>
      <c r="WRB210" s="66"/>
      <c r="WRC210" s="66"/>
      <c r="WRD210" s="66"/>
      <c r="WRE210" s="77" t="s">
        <v>98</v>
      </c>
      <c r="WRF210" s="66"/>
      <c r="WRG210" s="66"/>
      <c r="WRH210" s="66"/>
      <c r="WRI210" s="77" t="s">
        <v>98</v>
      </c>
      <c r="WRJ210" s="66"/>
      <c r="WRK210" s="66"/>
      <c r="WRL210" s="66"/>
      <c r="WRM210" s="77" t="s">
        <v>98</v>
      </c>
      <c r="WRN210" s="66"/>
      <c r="WRO210" s="66"/>
      <c r="WRP210" s="66"/>
      <c r="WRQ210" s="77" t="s">
        <v>98</v>
      </c>
      <c r="WRR210" s="66"/>
      <c r="WRS210" s="66"/>
      <c r="WRT210" s="66"/>
      <c r="WRU210" s="77" t="s">
        <v>98</v>
      </c>
      <c r="WRV210" s="66"/>
      <c r="WRW210" s="66"/>
      <c r="WRX210" s="66"/>
      <c r="WRY210" s="77" t="s">
        <v>98</v>
      </c>
      <c r="WRZ210" s="66"/>
      <c r="WSA210" s="66"/>
      <c r="WSB210" s="66"/>
      <c r="WSC210" s="77" t="s">
        <v>98</v>
      </c>
      <c r="WSD210" s="66"/>
      <c r="WSE210" s="66"/>
      <c r="WSF210" s="66"/>
      <c r="WSG210" s="77" t="s">
        <v>98</v>
      </c>
      <c r="WSH210" s="66"/>
      <c r="WSI210" s="66"/>
      <c r="WSJ210" s="66"/>
      <c r="WSK210" s="77" t="s">
        <v>98</v>
      </c>
      <c r="WSL210" s="66"/>
      <c r="WSM210" s="66"/>
      <c r="WSN210" s="66"/>
      <c r="WSO210" s="77" t="s">
        <v>98</v>
      </c>
      <c r="WSP210" s="66"/>
      <c r="WSQ210" s="66"/>
      <c r="WSR210" s="66"/>
      <c r="WSS210" s="77" t="s">
        <v>98</v>
      </c>
      <c r="WST210" s="66"/>
      <c r="WSU210" s="66"/>
      <c r="WSV210" s="66"/>
      <c r="WSW210" s="77" t="s">
        <v>98</v>
      </c>
      <c r="WSX210" s="66"/>
      <c r="WSY210" s="66"/>
      <c r="WSZ210" s="66"/>
      <c r="WTA210" s="77" t="s">
        <v>98</v>
      </c>
      <c r="WTB210" s="66"/>
      <c r="WTC210" s="66"/>
      <c r="WTD210" s="66"/>
      <c r="WTE210" s="77" t="s">
        <v>98</v>
      </c>
      <c r="WTF210" s="66"/>
      <c r="WTG210" s="66"/>
      <c r="WTH210" s="66"/>
      <c r="WTI210" s="77" t="s">
        <v>98</v>
      </c>
      <c r="WTJ210" s="66"/>
      <c r="WTK210" s="66"/>
      <c r="WTL210" s="66"/>
      <c r="WTM210" s="77" t="s">
        <v>98</v>
      </c>
      <c r="WTN210" s="66"/>
      <c r="WTO210" s="66"/>
      <c r="WTP210" s="66"/>
      <c r="WTQ210" s="77" t="s">
        <v>98</v>
      </c>
      <c r="WTR210" s="66"/>
      <c r="WTS210" s="66"/>
      <c r="WTT210" s="66"/>
      <c r="WTU210" s="77" t="s">
        <v>98</v>
      </c>
      <c r="WTV210" s="66"/>
      <c r="WTW210" s="66"/>
      <c r="WTX210" s="66"/>
      <c r="WTY210" s="77" t="s">
        <v>98</v>
      </c>
      <c r="WTZ210" s="66"/>
      <c r="WUA210" s="66"/>
      <c r="WUB210" s="66"/>
      <c r="WUC210" s="77" t="s">
        <v>98</v>
      </c>
      <c r="WUD210" s="66"/>
      <c r="WUE210" s="66"/>
      <c r="WUF210" s="66"/>
      <c r="WUG210" s="77" t="s">
        <v>98</v>
      </c>
      <c r="WUH210" s="66"/>
      <c r="WUI210" s="66"/>
      <c r="WUJ210" s="66"/>
      <c r="WUK210" s="77" t="s">
        <v>98</v>
      </c>
      <c r="WUL210" s="66"/>
      <c r="WUM210" s="66"/>
      <c r="WUN210" s="66"/>
      <c r="WUO210" s="77" t="s">
        <v>98</v>
      </c>
      <c r="WUP210" s="66"/>
      <c r="WUQ210" s="66"/>
      <c r="WUR210" s="66"/>
      <c r="WUS210" s="77" t="s">
        <v>98</v>
      </c>
      <c r="WUT210" s="66"/>
      <c r="WUU210" s="66"/>
      <c r="WUV210" s="66"/>
      <c r="WUW210" s="77" t="s">
        <v>98</v>
      </c>
      <c r="WUX210" s="66"/>
      <c r="WUY210" s="66"/>
      <c r="WUZ210" s="66"/>
      <c r="WVA210" s="77" t="s">
        <v>98</v>
      </c>
      <c r="WVB210" s="66"/>
      <c r="WVC210" s="66"/>
      <c r="WVD210" s="66"/>
      <c r="WVE210" s="77" t="s">
        <v>98</v>
      </c>
      <c r="WVF210" s="66"/>
      <c r="WVG210" s="66"/>
      <c r="WVH210" s="66"/>
      <c r="WVI210" s="77" t="s">
        <v>98</v>
      </c>
      <c r="WVJ210" s="66"/>
      <c r="WVK210" s="66"/>
      <c r="WVL210" s="66"/>
      <c r="WVM210" s="77" t="s">
        <v>98</v>
      </c>
      <c r="WVN210" s="66"/>
      <c r="WVO210" s="66"/>
      <c r="WVP210" s="66"/>
      <c r="WVQ210" s="77" t="s">
        <v>98</v>
      </c>
      <c r="WVR210" s="66"/>
      <c r="WVS210" s="66"/>
      <c r="WVT210" s="66"/>
      <c r="WVU210" s="77" t="s">
        <v>98</v>
      </c>
      <c r="WVV210" s="66"/>
      <c r="WVW210" s="66"/>
      <c r="WVX210" s="66"/>
      <c r="WVY210" s="77" t="s">
        <v>98</v>
      </c>
      <c r="WVZ210" s="66"/>
      <c r="WWA210" s="66"/>
      <c r="WWB210" s="66"/>
      <c r="WWC210" s="77" t="s">
        <v>98</v>
      </c>
      <c r="WWD210" s="66"/>
      <c r="WWE210" s="66"/>
      <c r="WWF210" s="66"/>
      <c r="WWG210" s="77" t="s">
        <v>98</v>
      </c>
      <c r="WWH210" s="66"/>
      <c r="WWI210" s="66"/>
      <c r="WWJ210" s="66"/>
      <c r="WWK210" s="77" t="s">
        <v>98</v>
      </c>
      <c r="WWL210" s="66"/>
      <c r="WWM210" s="66"/>
      <c r="WWN210" s="66"/>
      <c r="WWO210" s="77" t="s">
        <v>98</v>
      </c>
      <c r="WWP210" s="66"/>
      <c r="WWQ210" s="66"/>
      <c r="WWR210" s="66"/>
      <c r="WWS210" s="77" t="s">
        <v>98</v>
      </c>
      <c r="WWT210" s="66"/>
      <c r="WWU210" s="66"/>
      <c r="WWV210" s="66"/>
      <c r="WWW210" s="77" t="s">
        <v>98</v>
      </c>
      <c r="WWX210" s="66"/>
      <c r="WWY210" s="66"/>
      <c r="WWZ210" s="66"/>
      <c r="WXA210" s="77" t="s">
        <v>98</v>
      </c>
      <c r="WXB210" s="66"/>
      <c r="WXC210" s="66"/>
      <c r="WXD210" s="66"/>
      <c r="WXE210" s="77" t="s">
        <v>98</v>
      </c>
      <c r="WXF210" s="66"/>
      <c r="WXG210" s="66"/>
      <c r="WXH210" s="66"/>
      <c r="WXI210" s="77" t="s">
        <v>98</v>
      </c>
      <c r="WXJ210" s="66"/>
      <c r="WXK210" s="66"/>
      <c r="WXL210" s="66"/>
      <c r="WXM210" s="77" t="s">
        <v>98</v>
      </c>
      <c r="WXN210" s="66"/>
      <c r="WXO210" s="66"/>
      <c r="WXP210" s="66"/>
      <c r="WXQ210" s="77" t="s">
        <v>98</v>
      </c>
      <c r="WXR210" s="66"/>
      <c r="WXS210" s="66"/>
      <c r="WXT210" s="66"/>
      <c r="WXU210" s="77" t="s">
        <v>98</v>
      </c>
      <c r="WXV210" s="66"/>
      <c r="WXW210" s="66"/>
      <c r="WXX210" s="66"/>
      <c r="WXY210" s="77" t="s">
        <v>98</v>
      </c>
      <c r="WXZ210" s="66"/>
      <c r="WYA210" s="66"/>
      <c r="WYB210" s="66"/>
      <c r="WYC210" s="77" t="s">
        <v>98</v>
      </c>
      <c r="WYD210" s="66"/>
      <c r="WYE210" s="66"/>
      <c r="WYF210" s="66"/>
      <c r="WYG210" s="77" t="s">
        <v>98</v>
      </c>
      <c r="WYH210" s="66"/>
      <c r="WYI210" s="66"/>
      <c r="WYJ210" s="66"/>
      <c r="WYK210" s="77" t="s">
        <v>98</v>
      </c>
      <c r="WYL210" s="66"/>
      <c r="WYM210" s="66"/>
      <c r="WYN210" s="66"/>
      <c r="WYO210" s="77" t="s">
        <v>98</v>
      </c>
      <c r="WYP210" s="66"/>
      <c r="WYQ210" s="66"/>
      <c r="WYR210" s="66"/>
      <c r="WYS210" s="77" t="s">
        <v>98</v>
      </c>
      <c r="WYT210" s="66"/>
      <c r="WYU210" s="66"/>
      <c r="WYV210" s="66"/>
      <c r="WYW210" s="77" t="s">
        <v>98</v>
      </c>
      <c r="WYX210" s="66"/>
      <c r="WYY210" s="66"/>
      <c r="WYZ210" s="66"/>
      <c r="WZA210" s="77" t="s">
        <v>98</v>
      </c>
      <c r="WZB210" s="66"/>
      <c r="WZC210" s="66"/>
      <c r="WZD210" s="66"/>
      <c r="WZE210" s="77" t="s">
        <v>98</v>
      </c>
      <c r="WZF210" s="66"/>
      <c r="WZG210" s="66"/>
      <c r="WZH210" s="66"/>
      <c r="WZI210" s="77" t="s">
        <v>98</v>
      </c>
      <c r="WZJ210" s="66"/>
      <c r="WZK210" s="66"/>
      <c r="WZL210" s="66"/>
      <c r="WZM210" s="77" t="s">
        <v>98</v>
      </c>
      <c r="WZN210" s="66"/>
      <c r="WZO210" s="66"/>
      <c r="WZP210" s="66"/>
      <c r="WZQ210" s="77" t="s">
        <v>98</v>
      </c>
      <c r="WZR210" s="66"/>
      <c r="WZS210" s="66"/>
      <c r="WZT210" s="66"/>
      <c r="WZU210" s="77" t="s">
        <v>98</v>
      </c>
      <c r="WZV210" s="66"/>
      <c r="WZW210" s="66"/>
      <c r="WZX210" s="66"/>
      <c r="WZY210" s="77" t="s">
        <v>98</v>
      </c>
      <c r="WZZ210" s="66"/>
      <c r="XAA210" s="66"/>
      <c r="XAB210" s="66"/>
      <c r="XAC210" s="77" t="s">
        <v>98</v>
      </c>
      <c r="XAD210" s="66"/>
      <c r="XAE210" s="66"/>
      <c r="XAF210" s="66"/>
      <c r="XAG210" s="77" t="s">
        <v>98</v>
      </c>
      <c r="XAH210" s="66"/>
      <c r="XAI210" s="66"/>
      <c r="XAJ210" s="66"/>
      <c r="XAK210" s="77" t="s">
        <v>98</v>
      </c>
      <c r="XAL210" s="66"/>
      <c r="XAM210" s="66"/>
      <c r="XAN210" s="66"/>
      <c r="XAO210" s="77" t="s">
        <v>98</v>
      </c>
      <c r="XAP210" s="66"/>
      <c r="XAQ210" s="66"/>
      <c r="XAR210" s="66"/>
      <c r="XAS210" s="77" t="s">
        <v>98</v>
      </c>
      <c r="XAT210" s="66"/>
      <c r="XAU210" s="66"/>
      <c r="XAV210" s="66"/>
      <c r="XAW210" s="77" t="s">
        <v>98</v>
      </c>
      <c r="XAX210" s="66"/>
      <c r="XAY210" s="66"/>
      <c r="XAZ210" s="66"/>
      <c r="XBA210" s="77" t="s">
        <v>98</v>
      </c>
      <c r="XBB210" s="66"/>
      <c r="XBC210" s="66"/>
      <c r="XBD210" s="66"/>
      <c r="XBE210" s="77" t="s">
        <v>98</v>
      </c>
      <c r="XBF210" s="66"/>
      <c r="XBG210" s="66"/>
      <c r="XBH210" s="66"/>
      <c r="XBI210" s="77" t="s">
        <v>98</v>
      </c>
      <c r="XBJ210" s="66"/>
      <c r="XBK210" s="66"/>
      <c r="XBL210" s="66"/>
      <c r="XBM210" s="77" t="s">
        <v>98</v>
      </c>
      <c r="XBN210" s="66"/>
      <c r="XBO210" s="66"/>
      <c r="XBP210" s="66"/>
      <c r="XBQ210" s="77" t="s">
        <v>98</v>
      </c>
      <c r="XBR210" s="66"/>
      <c r="XBS210" s="66"/>
      <c r="XBT210" s="66"/>
      <c r="XBU210" s="77" t="s">
        <v>98</v>
      </c>
      <c r="XBV210" s="66"/>
      <c r="XBW210" s="66"/>
      <c r="XBX210" s="66"/>
      <c r="XBY210" s="77" t="s">
        <v>98</v>
      </c>
      <c r="XBZ210" s="66"/>
      <c r="XCA210" s="66"/>
      <c r="XCB210" s="66"/>
      <c r="XCC210" s="77" t="s">
        <v>98</v>
      </c>
      <c r="XCD210" s="66"/>
      <c r="XCE210" s="66"/>
      <c r="XCF210" s="66"/>
      <c r="XCG210" s="77" t="s">
        <v>98</v>
      </c>
      <c r="XCH210" s="66"/>
      <c r="XCI210" s="66"/>
      <c r="XCJ210" s="66"/>
      <c r="XCK210" s="77" t="s">
        <v>98</v>
      </c>
      <c r="XCL210" s="66"/>
      <c r="XCM210" s="66"/>
      <c r="XCN210" s="66"/>
      <c r="XCO210" s="77" t="s">
        <v>98</v>
      </c>
      <c r="XCP210" s="66"/>
      <c r="XCQ210" s="66"/>
      <c r="XCR210" s="66"/>
      <c r="XCS210" s="77" t="s">
        <v>98</v>
      </c>
      <c r="XCT210" s="66"/>
      <c r="XCU210" s="66"/>
      <c r="XCV210" s="66"/>
      <c r="XCW210" s="77" t="s">
        <v>98</v>
      </c>
      <c r="XCX210" s="66"/>
      <c r="XCY210" s="66"/>
      <c r="XCZ210" s="66"/>
      <c r="XDA210" s="77" t="s">
        <v>98</v>
      </c>
      <c r="XDB210" s="66"/>
      <c r="XDC210" s="66"/>
      <c r="XDD210" s="66"/>
      <c r="XDE210" s="77" t="s">
        <v>98</v>
      </c>
      <c r="XDF210" s="66"/>
      <c r="XDG210" s="66"/>
      <c r="XDH210" s="66"/>
      <c r="XDI210" s="77" t="s">
        <v>98</v>
      </c>
      <c r="XDJ210" s="66"/>
      <c r="XDK210" s="66"/>
      <c r="XDL210" s="66"/>
      <c r="XDM210" s="77" t="s">
        <v>98</v>
      </c>
      <c r="XDN210" s="66"/>
      <c r="XDO210" s="66"/>
      <c r="XDP210" s="66"/>
      <c r="XDQ210" s="77" t="s">
        <v>98</v>
      </c>
      <c r="XDR210" s="66"/>
      <c r="XDS210" s="66"/>
      <c r="XDT210" s="66"/>
      <c r="XDU210" s="77" t="s">
        <v>98</v>
      </c>
      <c r="XDV210" s="66"/>
      <c r="XDW210" s="66"/>
      <c r="XDX210" s="66"/>
      <c r="XDY210" s="77" t="s">
        <v>98</v>
      </c>
      <c r="XDZ210" s="66"/>
      <c r="XEA210" s="66"/>
      <c r="XEB210" s="66"/>
      <c r="XEC210" s="77" t="s">
        <v>98</v>
      </c>
      <c r="XED210" s="66"/>
      <c r="XEE210" s="66"/>
      <c r="XEF210" s="66"/>
      <c r="XEG210" s="77" t="s">
        <v>98</v>
      </c>
      <c r="XEH210" s="66"/>
      <c r="XEI210" s="66"/>
      <c r="XEJ210" s="66"/>
      <c r="XEK210" s="77" t="s">
        <v>98</v>
      </c>
      <c r="XEL210" s="66"/>
      <c r="XEM210" s="66"/>
      <c r="XEN210" s="66"/>
      <c r="XEO210" s="77" t="s">
        <v>98</v>
      </c>
      <c r="XEP210" s="66"/>
      <c r="XEQ210" s="66"/>
      <c r="XER210" s="66"/>
      <c r="XES210" s="77" t="s">
        <v>98</v>
      </c>
      <c r="XET210" s="66"/>
      <c r="XEU210" s="66"/>
      <c r="XEV210" s="66"/>
      <c r="XEW210" s="77" t="s">
        <v>98</v>
      </c>
      <c r="XEX210" s="66"/>
      <c r="XEY210" s="66"/>
      <c r="XEZ210" s="66"/>
      <c r="XFA210" s="77" t="s">
        <v>98</v>
      </c>
      <c r="XFB210" s="66"/>
      <c r="XFC210" s="66"/>
      <c r="XFD210" s="66"/>
    </row>
    <row r="211" spans="1:16384" x14ac:dyDescent="0.25">
      <c r="A211" s="78" t="e">
        <f>C209/A209</f>
        <v>#REF!</v>
      </c>
      <c r="B211" s="24"/>
      <c r="C211" s="19"/>
      <c r="D211" s="19"/>
      <c r="E211" s="78" t="e">
        <f>G209/E209</f>
        <v>#REF!</v>
      </c>
      <c r="F211" s="24"/>
      <c r="G211" s="19"/>
      <c r="H211" s="19"/>
      <c r="I211" s="78">
        <f>K209/I209</f>
        <v>0</v>
      </c>
      <c r="J211" s="24"/>
      <c r="K211" s="19"/>
      <c r="L211" s="19"/>
      <c r="M211" s="78">
        <f>O209/M209</f>
        <v>0</v>
      </c>
      <c r="N211" s="24"/>
      <c r="O211" s="19"/>
      <c r="P211" s="19"/>
      <c r="Q211" s="78" t="e">
        <f>S209/Q209</f>
        <v>#VALUE!</v>
      </c>
      <c r="R211" s="24"/>
      <c r="S211" s="19"/>
      <c r="T211" s="19"/>
      <c r="U211" s="78">
        <f>W209/U209</f>
        <v>0</v>
      </c>
      <c r="V211" s="24"/>
      <c r="W211" s="19"/>
      <c r="X211" s="19"/>
      <c r="Y211" s="78">
        <f>AA209/Y209</f>
        <v>0</v>
      </c>
      <c r="Z211" s="24"/>
      <c r="AA211" s="19"/>
      <c r="AB211" s="19"/>
      <c r="AC211" s="78">
        <f>AE209/AC209</f>
        <v>0</v>
      </c>
      <c r="AD211" s="24"/>
      <c r="AE211" s="19"/>
      <c r="AF211" s="19"/>
      <c r="AG211" s="78">
        <f>AI209/AG209</f>
        <v>0</v>
      </c>
      <c r="AH211" s="24"/>
      <c r="AI211" s="19"/>
      <c r="AJ211" s="19"/>
      <c r="AK211" s="78">
        <f>AM209/AK209</f>
        <v>0</v>
      </c>
      <c r="AL211" s="24"/>
      <c r="AM211" s="19"/>
      <c r="AN211" s="19"/>
      <c r="AO211" s="78">
        <f>AQ209/AO209</f>
        <v>0</v>
      </c>
      <c r="AP211" s="24"/>
      <c r="AQ211" s="19"/>
      <c r="AR211" s="19"/>
      <c r="AS211" s="78">
        <f>AU209/AS209</f>
        <v>0</v>
      </c>
      <c r="AT211" s="24"/>
      <c r="AU211" s="19"/>
      <c r="AV211" s="19"/>
      <c r="AW211" s="78">
        <f>AY209/AW209</f>
        <v>0</v>
      </c>
      <c r="AX211" s="24"/>
      <c r="AY211" s="19"/>
      <c r="AZ211" s="19"/>
      <c r="BA211" s="78">
        <f>BC209/BA209</f>
        <v>0</v>
      </c>
      <c r="BB211" s="24"/>
      <c r="BC211" s="19"/>
      <c r="BD211" s="19"/>
      <c r="BE211" s="78">
        <f>BG209/BE209</f>
        <v>0</v>
      </c>
      <c r="BF211" s="24"/>
      <c r="BG211" s="19"/>
      <c r="BH211" s="19"/>
      <c r="BI211" s="78">
        <f>BK209/BI209</f>
        <v>0</v>
      </c>
      <c r="BJ211" s="24"/>
      <c r="BK211" s="19"/>
      <c r="BL211" s="19"/>
      <c r="BM211" s="78">
        <f>BO209/BM209</f>
        <v>0</v>
      </c>
      <c r="BN211" s="24"/>
      <c r="BO211" s="19"/>
      <c r="BP211" s="19"/>
      <c r="BQ211" s="78">
        <f>BS209/BQ209</f>
        <v>0</v>
      </c>
      <c r="BR211" s="24"/>
      <c r="BS211" s="19"/>
      <c r="BT211" s="19"/>
      <c r="BU211" s="78">
        <f>BW209/BU209</f>
        <v>0</v>
      </c>
      <c r="BV211" s="24"/>
      <c r="BW211" s="19"/>
      <c r="BX211" s="19"/>
      <c r="BY211" s="78">
        <f>CA209/BY209</f>
        <v>0</v>
      </c>
      <c r="BZ211" s="24"/>
      <c r="CA211" s="19"/>
      <c r="CB211" s="19"/>
      <c r="CC211" s="78">
        <f>CE209/CC209</f>
        <v>0</v>
      </c>
      <c r="CD211" s="24"/>
      <c r="CE211" s="19"/>
      <c r="CF211" s="19"/>
      <c r="CG211" s="78">
        <f>CI209/CG209</f>
        <v>0</v>
      </c>
      <c r="CH211" s="24"/>
      <c r="CI211" s="19"/>
      <c r="CJ211" s="19"/>
      <c r="CK211" s="78">
        <f>CM209/CK209</f>
        <v>0</v>
      </c>
      <c r="CL211" s="24"/>
      <c r="CM211" s="19"/>
      <c r="CN211" s="19"/>
      <c r="CO211" s="78">
        <f>CQ209/CO209</f>
        <v>0</v>
      </c>
      <c r="CP211" s="24"/>
      <c r="CQ211" s="19"/>
      <c r="CR211" s="19"/>
      <c r="CS211" s="78">
        <f>CU209/CS209</f>
        <v>0</v>
      </c>
      <c r="CT211" s="24"/>
      <c r="CU211" s="19"/>
      <c r="CV211" s="19"/>
      <c r="CW211" s="78">
        <f>CY209/CW209</f>
        <v>0</v>
      </c>
      <c r="CX211" s="24"/>
      <c r="CY211" s="19"/>
      <c r="CZ211" s="19"/>
      <c r="DA211" s="78">
        <f>DC209/DA209</f>
        <v>0</v>
      </c>
      <c r="DB211" s="24"/>
      <c r="DC211" s="19"/>
      <c r="DD211" s="19"/>
      <c r="DE211" s="78">
        <f>DG209/DE209</f>
        <v>0</v>
      </c>
      <c r="DF211" s="24"/>
      <c r="DG211" s="19"/>
      <c r="DH211" s="19"/>
      <c r="DI211" s="78">
        <f>DK209/DI209</f>
        <v>0</v>
      </c>
      <c r="DJ211" s="24"/>
      <c r="DK211" s="19"/>
      <c r="DL211" s="19"/>
      <c r="DM211" s="78">
        <f>DO209/DM209</f>
        <v>0</v>
      </c>
      <c r="DN211" s="24"/>
      <c r="DO211" s="19"/>
      <c r="DP211" s="19"/>
      <c r="DQ211" s="78">
        <f>DS209/DQ209</f>
        <v>0</v>
      </c>
      <c r="DR211" s="24"/>
      <c r="DS211" s="19"/>
      <c r="DT211" s="19"/>
      <c r="DU211" s="78">
        <f>DW209/DU209</f>
        <v>0</v>
      </c>
      <c r="DV211" s="24"/>
      <c r="DW211" s="19"/>
      <c r="DX211" s="19"/>
      <c r="DY211" s="78">
        <f>EA209/DY209</f>
        <v>0</v>
      </c>
      <c r="DZ211" s="24"/>
      <c r="EA211" s="19"/>
      <c r="EB211" s="19"/>
      <c r="EC211" s="78">
        <f>EE209/EC209</f>
        <v>0</v>
      </c>
      <c r="ED211" s="24"/>
      <c r="EE211" s="19"/>
      <c r="EF211" s="19"/>
      <c r="EG211" s="78">
        <f>EI209/EG209</f>
        <v>0</v>
      </c>
      <c r="EH211" s="24"/>
      <c r="EI211" s="19"/>
      <c r="EJ211" s="19"/>
      <c r="EK211" s="78">
        <f>EM209/EK209</f>
        <v>0</v>
      </c>
      <c r="EL211" s="24"/>
      <c r="EM211" s="19"/>
      <c r="EN211" s="19"/>
      <c r="EO211" s="78">
        <f>EQ209/EO209</f>
        <v>0</v>
      </c>
      <c r="EP211" s="24"/>
      <c r="EQ211" s="19"/>
      <c r="ER211" s="19"/>
      <c r="ES211" s="78">
        <f>EU209/ES209</f>
        <v>0</v>
      </c>
      <c r="ET211" s="24"/>
      <c r="EU211" s="19"/>
      <c r="EV211" s="19"/>
      <c r="EW211" s="78">
        <f>EY209/EW209</f>
        <v>0</v>
      </c>
      <c r="EX211" s="24"/>
      <c r="EY211" s="19"/>
      <c r="EZ211" s="19"/>
      <c r="FA211" s="78">
        <f>FC209/FA209</f>
        <v>0</v>
      </c>
      <c r="FB211" s="24"/>
      <c r="FC211" s="19"/>
      <c r="FD211" s="19"/>
      <c r="FE211" s="78">
        <f>FG209/FE209</f>
        <v>0</v>
      </c>
      <c r="FF211" s="24"/>
      <c r="FG211" s="19"/>
      <c r="FH211" s="19"/>
      <c r="FI211" s="78">
        <f>FK209/FI209</f>
        <v>0</v>
      </c>
      <c r="FJ211" s="24"/>
      <c r="FK211" s="19"/>
      <c r="FL211" s="19"/>
      <c r="FM211" s="78">
        <f>FO209/FM209</f>
        <v>0</v>
      </c>
      <c r="FN211" s="24"/>
      <c r="FO211" s="19"/>
      <c r="FP211" s="19"/>
      <c r="FQ211" s="78">
        <f>FS209/FQ209</f>
        <v>0</v>
      </c>
      <c r="FR211" s="24"/>
      <c r="FS211" s="19"/>
      <c r="FT211" s="19"/>
      <c r="FU211" s="78">
        <f>FW209/FU209</f>
        <v>0</v>
      </c>
      <c r="FV211" s="24"/>
      <c r="FW211" s="19"/>
      <c r="FX211" s="19"/>
      <c r="FY211" s="78">
        <f>GA209/FY209</f>
        <v>0</v>
      </c>
      <c r="FZ211" s="24"/>
      <c r="GA211" s="19"/>
      <c r="GB211" s="19"/>
      <c r="GC211" s="78">
        <f>GE209/GC209</f>
        <v>0</v>
      </c>
      <c r="GD211" s="24"/>
      <c r="GE211" s="19"/>
      <c r="GF211" s="19"/>
      <c r="GG211" s="78">
        <f>GI209/GG209</f>
        <v>0</v>
      </c>
      <c r="GH211" s="24"/>
      <c r="GI211" s="19"/>
      <c r="GJ211" s="19"/>
      <c r="GK211" s="78">
        <f>GM209/GK209</f>
        <v>0</v>
      </c>
      <c r="GL211" s="24"/>
      <c r="GM211" s="19"/>
      <c r="GN211" s="19"/>
      <c r="GO211" s="78">
        <f>GQ209/GO209</f>
        <v>0</v>
      </c>
      <c r="GP211" s="24"/>
      <c r="GQ211" s="19"/>
      <c r="GR211" s="19"/>
      <c r="GS211" s="78">
        <f>GU209/GS209</f>
        <v>0</v>
      </c>
      <c r="GT211" s="24"/>
      <c r="GU211" s="19"/>
      <c r="GV211" s="19"/>
      <c r="GW211" s="78">
        <f>GY209/GW209</f>
        <v>0</v>
      </c>
      <c r="GX211" s="24"/>
      <c r="GY211" s="19"/>
      <c r="GZ211" s="19"/>
      <c r="HA211" s="78">
        <f>HC209/HA209</f>
        <v>0</v>
      </c>
      <c r="HB211" s="24"/>
      <c r="HC211" s="19"/>
      <c r="HD211" s="19"/>
      <c r="HE211" s="78">
        <f>HG209/HE209</f>
        <v>0</v>
      </c>
      <c r="HF211" s="24"/>
      <c r="HG211" s="19"/>
      <c r="HH211" s="19"/>
      <c r="HI211" s="78">
        <f>HK209/HI209</f>
        <v>0</v>
      </c>
      <c r="HJ211" s="24"/>
      <c r="HK211" s="19"/>
      <c r="HL211" s="19"/>
      <c r="HM211" s="78">
        <f>HO209/HM209</f>
        <v>0</v>
      </c>
      <c r="HN211" s="24"/>
      <c r="HO211" s="19"/>
      <c r="HP211" s="19"/>
      <c r="HQ211" s="78">
        <f>HS209/HQ209</f>
        <v>0</v>
      </c>
      <c r="HR211" s="24"/>
      <c r="HS211" s="19"/>
      <c r="HT211" s="19"/>
      <c r="HU211" s="78">
        <f>HW209/HU209</f>
        <v>0</v>
      </c>
      <c r="HV211" s="24"/>
      <c r="HW211" s="19"/>
      <c r="HX211" s="19"/>
      <c r="HY211" s="78">
        <f>IA209/HY209</f>
        <v>0</v>
      </c>
      <c r="HZ211" s="24"/>
      <c r="IA211" s="19"/>
      <c r="IB211" s="19"/>
      <c r="IC211" s="78">
        <f>IE209/IC209</f>
        <v>0</v>
      </c>
      <c r="ID211" s="24"/>
      <c r="IE211" s="19"/>
      <c r="IF211" s="19"/>
      <c r="IG211" s="78">
        <f>II209/IG209</f>
        <v>0</v>
      </c>
      <c r="IH211" s="24"/>
      <c r="II211" s="19"/>
      <c r="IJ211" s="19"/>
      <c r="IK211" s="78">
        <f>IM209/IK209</f>
        <v>0</v>
      </c>
      <c r="IL211" s="24"/>
      <c r="IM211" s="19"/>
      <c r="IN211" s="19"/>
      <c r="IO211" s="78">
        <f>IQ209/IO209</f>
        <v>0</v>
      </c>
      <c r="IP211" s="24"/>
      <c r="IQ211" s="19"/>
      <c r="IR211" s="19"/>
      <c r="IS211" s="78">
        <f>IU209/IS209</f>
        <v>0</v>
      </c>
      <c r="IT211" s="24"/>
      <c r="IU211" s="19"/>
      <c r="IV211" s="19"/>
      <c r="IW211" s="78">
        <f>IY209/IW209</f>
        <v>0</v>
      </c>
      <c r="IX211" s="24"/>
      <c r="IY211" s="19"/>
      <c r="IZ211" s="19"/>
      <c r="JA211" s="78">
        <f>JC209/JA209</f>
        <v>0</v>
      </c>
      <c r="JB211" s="24"/>
      <c r="JC211" s="19"/>
      <c r="JD211" s="19"/>
      <c r="JE211" s="78">
        <f>JG209/JE209</f>
        <v>0</v>
      </c>
      <c r="JF211" s="24"/>
      <c r="JG211" s="19"/>
      <c r="JH211" s="19"/>
      <c r="JI211" s="78">
        <f>JK209/JI209</f>
        <v>0</v>
      </c>
      <c r="JJ211" s="24"/>
      <c r="JK211" s="19"/>
      <c r="JL211" s="19"/>
      <c r="JM211" s="78">
        <f>JO209/JM209</f>
        <v>0</v>
      </c>
      <c r="JN211" s="24"/>
      <c r="JO211" s="19"/>
      <c r="JP211" s="19"/>
      <c r="JQ211" s="78">
        <f>JS209/JQ209</f>
        <v>0</v>
      </c>
      <c r="JR211" s="24"/>
      <c r="JS211" s="19"/>
      <c r="JT211" s="19"/>
      <c r="JU211" s="78">
        <f>JW209/JU209</f>
        <v>0</v>
      </c>
      <c r="JV211" s="24"/>
      <c r="JW211" s="19"/>
      <c r="JX211" s="19"/>
      <c r="JY211" s="78">
        <f>KA209/JY209</f>
        <v>0</v>
      </c>
      <c r="JZ211" s="24"/>
      <c r="KA211" s="19"/>
      <c r="KB211" s="19"/>
      <c r="KC211" s="78">
        <f>KE209/KC209</f>
        <v>0</v>
      </c>
      <c r="KD211" s="24"/>
      <c r="KE211" s="19"/>
      <c r="KF211" s="19"/>
      <c r="KG211" s="78">
        <f>KI209/KG209</f>
        <v>0</v>
      </c>
      <c r="KH211" s="24"/>
      <c r="KI211" s="19"/>
      <c r="KJ211" s="19"/>
      <c r="KK211" s="78">
        <f>KM209/KK209</f>
        <v>0</v>
      </c>
      <c r="KL211" s="24"/>
      <c r="KM211" s="19"/>
      <c r="KN211" s="19"/>
      <c r="KO211" s="78">
        <f>KQ209/KO209</f>
        <v>0</v>
      </c>
      <c r="KP211" s="24"/>
      <c r="KQ211" s="19"/>
      <c r="KR211" s="19"/>
      <c r="KS211" s="78">
        <f>KU209/KS209</f>
        <v>0</v>
      </c>
      <c r="KT211" s="24"/>
      <c r="KU211" s="19"/>
      <c r="KV211" s="19"/>
      <c r="KW211" s="78">
        <f>KY209/KW209</f>
        <v>0</v>
      </c>
      <c r="KX211" s="24"/>
      <c r="KY211" s="19"/>
      <c r="KZ211" s="19"/>
      <c r="LA211" s="78">
        <f>LC209/LA209</f>
        <v>0</v>
      </c>
      <c r="LB211" s="24"/>
      <c r="LC211" s="19"/>
      <c r="LD211" s="19"/>
      <c r="LE211" s="78">
        <f>LG209/LE209</f>
        <v>0</v>
      </c>
      <c r="LF211" s="24"/>
      <c r="LG211" s="19"/>
      <c r="LH211" s="19"/>
      <c r="LI211" s="78">
        <f>LK209/LI209</f>
        <v>0</v>
      </c>
      <c r="LJ211" s="24"/>
      <c r="LK211" s="19"/>
      <c r="LL211" s="19"/>
      <c r="LM211" s="78">
        <f>LO209/LM209</f>
        <v>0</v>
      </c>
      <c r="LN211" s="24"/>
      <c r="LO211" s="19"/>
      <c r="LP211" s="19"/>
      <c r="LQ211" s="78">
        <f>LS209/LQ209</f>
        <v>0</v>
      </c>
      <c r="LR211" s="24"/>
      <c r="LS211" s="19"/>
      <c r="LT211" s="19"/>
      <c r="LU211" s="78">
        <f>LW209/LU209</f>
        <v>0</v>
      </c>
      <c r="LV211" s="24"/>
      <c r="LW211" s="19"/>
      <c r="LX211" s="19"/>
      <c r="LY211" s="78">
        <f>MA209/LY209</f>
        <v>0</v>
      </c>
      <c r="LZ211" s="24"/>
      <c r="MA211" s="19"/>
      <c r="MB211" s="19"/>
      <c r="MC211" s="78">
        <f>ME209/MC209</f>
        <v>0</v>
      </c>
      <c r="MD211" s="24"/>
      <c r="ME211" s="19"/>
      <c r="MF211" s="19"/>
      <c r="MG211" s="78">
        <f>MI209/MG209</f>
        <v>0</v>
      </c>
      <c r="MH211" s="24"/>
      <c r="MI211" s="19"/>
      <c r="MJ211" s="19"/>
      <c r="MK211" s="78">
        <f>MM209/MK209</f>
        <v>0</v>
      </c>
      <c r="ML211" s="24"/>
      <c r="MM211" s="19"/>
      <c r="MN211" s="19"/>
      <c r="MO211" s="78">
        <f>MQ209/MO209</f>
        <v>0</v>
      </c>
      <c r="MP211" s="24"/>
      <c r="MQ211" s="19"/>
      <c r="MR211" s="19"/>
      <c r="MS211" s="78">
        <f>MU209/MS209</f>
        <v>0</v>
      </c>
      <c r="MT211" s="24"/>
      <c r="MU211" s="19"/>
      <c r="MV211" s="19"/>
      <c r="MW211" s="78">
        <f>MY209/MW209</f>
        <v>0</v>
      </c>
      <c r="MX211" s="24"/>
      <c r="MY211" s="19"/>
      <c r="MZ211" s="19"/>
      <c r="NA211" s="78">
        <f>NC209/NA209</f>
        <v>0</v>
      </c>
      <c r="NB211" s="24"/>
      <c r="NC211" s="19"/>
      <c r="ND211" s="19"/>
      <c r="NE211" s="78">
        <f>NG209/NE209</f>
        <v>0</v>
      </c>
      <c r="NF211" s="24"/>
      <c r="NG211" s="19"/>
      <c r="NH211" s="19"/>
      <c r="NI211" s="78">
        <f>NK209/NI209</f>
        <v>0</v>
      </c>
      <c r="NJ211" s="24"/>
      <c r="NK211" s="19"/>
      <c r="NL211" s="19"/>
      <c r="NM211" s="78">
        <f>NO209/NM209</f>
        <v>0</v>
      </c>
      <c r="NN211" s="24"/>
      <c r="NO211" s="19"/>
      <c r="NP211" s="19"/>
      <c r="NQ211" s="78">
        <f>NS209/NQ209</f>
        <v>0</v>
      </c>
      <c r="NR211" s="24"/>
      <c r="NS211" s="19"/>
      <c r="NT211" s="19"/>
      <c r="NU211" s="78">
        <f>NW209/NU209</f>
        <v>0</v>
      </c>
      <c r="NV211" s="24"/>
      <c r="NW211" s="19"/>
      <c r="NX211" s="19"/>
      <c r="NY211" s="78">
        <f>OA209/NY209</f>
        <v>0</v>
      </c>
      <c r="NZ211" s="24"/>
      <c r="OA211" s="19"/>
      <c r="OB211" s="19"/>
      <c r="OC211" s="78">
        <f>OE209/OC209</f>
        <v>0</v>
      </c>
      <c r="OD211" s="24"/>
      <c r="OE211" s="19"/>
      <c r="OF211" s="19"/>
      <c r="OG211" s="78">
        <f>OI209/OG209</f>
        <v>0</v>
      </c>
      <c r="OH211" s="24"/>
      <c r="OI211" s="19"/>
      <c r="OJ211" s="19"/>
      <c r="OK211" s="78">
        <f>OM209/OK209</f>
        <v>0</v>
      </c>
      <c r="OL211" s="24"/>
      <c r="OM211" s="19"/>
      <c r="ON211" s="19"/>
      <c r="OO211" s="78">
        <f>OQ209/OO209</f>
        <v>0</v>
      </c>
      <c r="OP211" s="24"/>
      <c r="OQ211" s="19"/>
      <c r="OR211" s="19"/>
      <c r="OS211" s="78">
        <f>OU209/OS209</f>
        <v>0</v>
      </c>
      <c r="OT211" s="24"/>
      <c r="OU211" s="19"/>
      <c r="OV211" s="19"/>
      <c r="OW211" s="78">
        <f>OY209/OW209</f>
        <v>0</v>
      </c>
      <c r="OX211" s="24"/>
      <c r="OY211" s="19"/>
      <c r="OZ211" s="19"/>
      <c r="PA211" s="78">
        <f>PC209/PA209</f>
        <v>0</v>
      </c>
      <c r="PB211" s="24"/>
      <c r="PC211" s="19"/>
      <c r="PD211" s="19"/>
      <c r="PE211" s="78">
        <f>PG209/PE209</f>
        <v>0</v>
      </c>
      <c r="PF211" s="24"/>
      <c r="PG211" s="19"/>
      <c r="PH211" s="19"/>
      <c r="PI211" s="78">
        <f>PK209/PI209</f>
        <v>0</v>
      </c>
      <c r="PJ211" s="24"/>
      <c r="PK211" s="19"/>
      <c r="PL211" s="19"/>
      <c r="PM211" s="78">
        <f>PO209/PM209</f>
        <v>0</v>
      </c>
      <c r="PN211" s="24"/>
      <c r="PO211" s="19"/>
      <c r="PP211" s="19"/>
      <c r="PQ211" s="78">
        <f>PS209/PQ209</f>
        <v>0</v>
      </c>
      <c r="PR211" s="24"/>
      <c r="PS211" s="19"/>
      <c r="PT211" s="19"/>
      <c r="PU211" s="78">
        <f>PW209/PU209</f>
        <v>0</v>
      </c>
      <c r="PV211" s="24"/>
      <c r="PW211" s="19"/>
      <c r="PX211" s="19"/>
      <c r="PY211" s="78">
        <f>QA209/PY209</f>
        <v>0</v>
      </c>
      <c r="PZ211" s="24"/>
      <c r="QA211" s="19"/>
      <c r="QB211" s="19"/>
      <c r="QC211" s="78">
        <f>QE209/QC209</f>
        <v>0</v>
      </c>
      <c r="QD211" s="24"/>
      <c r="QE211" s="19"/>
      <c r="QF211" s="19"/>
      <c r="QG211" s="78">
        <f>QI209/QG209</f>
        <v>0</v>
      </c>
      <c r="QH211" s="24"/>
      <c r="QI211" s="19"/>
      <c r="QJ211" s="19"/>
      <c r="QK211" s="78">
        <f>QM209/QK209</f>
        <v>0</v>
      </c>
      <c r="QL211" s="24"/>
      <c r="QM211" s="19"/>
      <c r="QN211" s="19"/>
      <c r="QO211" s="78">
        <f>QQ209/QO209</f>
        <v>0</v>
      </c>
      <c r="QP211" s="24"/>
      <c r="QQ211" s="19"/>
      <c r="QR211" s="19"/>
      <c r="QS211" s="78">
        <f>QU209/QS209</f>
        <v>0</v>
      </c>
      <c r="QT211" s="24"/>
      <c r="QU211" s="19"/>
      <c r="QV211" s="19"/>
      <c r="QW211" s="78">
        <f>QY209/QW209</f>
        <v>0</v>
      </c>
      <c r="QX211" s="24"/>
      <c r="QY211" s="19"/>
      <c r="QZ211" s="19"/>
      <c r="RA211" s="78">
        <f>RC209/RA209</f>
        <v>0</v>
      </c>
      <c r="RB211" s="24"/>
      <c r="RC211" s="19"/>
      <c r="RD211" s="19"/>
      <c r="RE211" s="78">
        <f>RG209/RE209</f>
        <v>0</v>
      </c>
      <c r="RF211" s="24"/>
      <c r="RG211" s="19"/>
      <c r="RH211" s="19"/>
      <c r="RI211" s="78">
        <f>RK209/RI209</f>
        <v>0</v>
      </c>
      <c r="RJ211" s="24"/>
      <c r="RK211" s="19"/>
      <c r="RL211" s="19"/>
      <c r="RM211" s="78">
        <f>RO209/RM209</f>
        <v>0</v>
      </c>
      <c r="RN211" s="24"/>
      <c r="RO211" s="19"/>
      <c r="RP211" s="19"/>
      <c r="RQ211" s="78">
        <f>RS209/RQ209</f>
        <v>0</v>
      </c>
      <c r="RR211" s="24"/>
      <c r="RS211" s="19"/>
      <c r="RT211" s="19"/>
      <c r="RU211" s="78">
        <f>RW209/RU209</f>
        <v>0</v>
      </c>
      <c r="RV211" s="24"/>
      <c r="RW211" s="19"/>
      <c r="RX211" s="19"/>
      <c r="RY211" s="78">
        <f>SA209/RY209</f>
        <v>0</v>
      </c>
      <c r="RZ211" s="24"/>
      <c r="SA211" s="19"/>
      <c r="SB211" s="19"/>
      <c r="SC211" s="78">
        <f>SE209/SC209</f>
        <v>0</v>
      </c>
      <c r="SD211" s="24"/>
      <c r="SE211" s="19"/>
      <c r="SF211" s="19"/>
      <c r="SG211" s="78">
        <f>SI209/SG209</f>
        <v>0</v>
      </c>
      <c r="SH211" s="24"/>
      <c r="SI211" s="19"/>
      <c r="SJ211" s="19"/>
      <c r="SK211" s="78">
        <f>SM209/SK209</f>
        <v>0</v>
      </c>
      <c r="SL211" s="24"/>
      <c r="SM211" s="19"/>
      <c r="SN211" s="19"/>
      <c r="SO211" s="78">
        <f>SQ209/SO209</f>
        <v>0</v>
      </c>
      <c r="SP211" s="24"/>
      <c r="SQ211" s="19"/>
      <c r="SR211" s="19"/>
      <c r="SS211" s="78">
        <f>SU209/SS209</f>
        <v>0</v>
      </c>
      <c r="ST211" s="24"/>
      <c r="SU211" s="19"/>
      <c r="SV211" s="19"/>
      <c r="SW211" s="78">
        <f>SY209/SW209</f>
        <v>0</v>
      </c>
      <c r="SX211" s="24"/>
      <c r="SY211" s="19"/>
      <c r="SZ211" s="19"/>
      <c r="TA211" s="78">
        <f>TC209/TA209</f>
        <v>0</v>
      </c>
      <c r="TB211" s="24"/>
      <c r="TC211" s="19"/>
      <c r="TD211" s="19"/>
      <c r="TE211" s="78">
        <f>TG209/TE209</f>
        <v>0</v>
      </c>
      <c r="TF211" s="24"/>
      <c r="TG211" s="19"/>
      <c r="TH211" s="19"/>
      <c r="TI211" s="78">
        <f>TK209/TI209</f>
        <v>0</v>
      </c>
      <c r="TJ211" s="24"/>
      <c r="TK211" s="19"/>
      <c r="TL211" s="19"/>
      <c r="TM211" s="78">
        <f>TO209/TM209</f>
        <v>0</v>
      </c>
      <c r="TN211" s="24"/>
      <c r="TO211" s="19"/>
      <c r="TP211" s="19"/>
      <c r="TQ211" s="78">
        <f>TS209/TQ209</f>
        <v>0</v>
      </c>
      <c r="TR211" s="24"/>
      <c r="TS211" s="19"/>
      <c r="TT211" s="19"/>
      <c r="TU211" s="78">
        <f>TW209/TU209</f>
        <v>0</v>
      </c>
      <c r="TV211" s="24"/>
      <c r="TW211" s="19"/>
      <c r="TX211" s="19"/>
      <c r="TY211" s="78">
        <f>UA209/TY209</f>
        <v>0</v>
      </c>
      <c r="TZ211" s="24"/>
      <c r="UA211" s="19"/>
      <c r="UB211" s="19"/>
      <c r="UC211" s="78">
        <f>UE209/UC209</f>
        <v>0</v>
      </c>
      <c r="UD211" s="24"/>
      <c r="UE211" s="19"/>
      <c r="UF211" s="19"/>
      <c r="UG211" s="78">
        <f>UI209/UG209</f>
        <v>0</v>
      </c>
      <c r="UH211" s="24"/>
      <c r="UI211" s="19"/>
      <c r="UJ211" s="19"/>
      <c r="UK211" s="78">
        <f>UM209/UK209</f>
        <v>0</v>
      </c>
      <c r="UL211" s="24"/>
      <c r="UM211" s="19"/>
      <c r="UN211" s="19"/>
      <c r="UO211" s="78">
        <f>UQ209/UO209</f>
        <v>0</v>
      </c>
      <c r="UP211" s="24"/>
      <c r="UQ211" s="19"/>
      <c r="UR211" s="19"/>
      <c r="US211" s="78">
        <f>UU209/US209</f>
        <v>0</v>
      </c>
      <c r="UT211" s="24"/>
      <c r="UU211" s="19"/>
      <c r="UV211" s="19"/>
      <c r="UW211" s="78">
        <f>UY209/UW209</f>
        <v>0</v>
      </c>
      <c r="UX211" s="24"/>
      <c r="UY211" s="19"/>
      <c r="UZ211" s="19"/>
      <c r="VA211" s="78">
        <f>VC209/VA209</f>
        <v>0</v>
      </c>
      <c r="VB211" s="24"/>
      <c r="VC211" s="19"/>
      <c r="VD211" s="19"/>
      <c r="VE211" s="78">
        <f>VG209/VE209</f>
        <v>0</v>
      </c>
      <c r="VF211" s="24"/>
      <c r="VG211" s="19"/>
      <c r="VH211" s="19"/>
      <c r="VI211" s="78">
        <f>VK209/VI209</f>
        <v>0</v>
      </c>
      <c r="VJ211" s="24"/>
      <c r="VK211" s="19"/>
      <c r="VL211" s="19"/>
      <c r="VM211" s="78">
        <f>VO209/VM209</f>
        <v>0</v>
      </c>
      <c r="VN211" s="24"/>
      <c r="VO211" s="19"/>
      <c r="VP211" s="19"/>
      <c r="VQ211" s="78">
        <f>VS209/VQ209</f>
        <v>0</v>
      </c>
      <c r="VR211" s="24"/>
      <c r="VS211" s="19"/>
      <c r="VT211" s="19"/>
      <c r="VU211" s="78">
        <f>VW209/VU209</f>
        <v>0</v>
      </c>
      <c r="VV211" s="24"/>
      <c r="VW211" s="19"/>
      <c r="VX211" s="19"/>
      <c r="VY211" s="78">
        <f>WA209/VY209</f>
        <v>0</v>
      </c>
      <c r="VZ211" s="24"/>
      <c r="WA211" s="19"/>
      <c r="WB211" s="19"/>
      <c r="WC211" s="78">
        <f>WE209/WC209</f>
        <v>0</v>
      </c>
      <c r="WD211" s="24"/>
      <c r="WE211" s="19"/>
      <c r="WF211" s="19"/>
      <c r="WG211" s="78">
        <f>WI209/WG209</f>
        <v>0</v>
      </c>
      <c r="WH211" s="24"/>
      <c r="WI211" s="19"/>
      <c r="WJ211" s="19"/>
      <c r="WK211" s="78">
        <f>WM209/WK209</f>
        <v>0</v>
      </c>
      <c r="WL211" s="24"/>
      <c r="WM211" s="19"/>
      <c r="WN211" s="19"/>
      <c r="WO211" s="78">
        <f>WQ209/WO209</f>
        <v>0</v>
      </c>
      <c r="WP211" s="24"/>
      <c r="WQ211" s="19"/>
      <c r="WR211" s="19"/>
      <c r="WS211" s="78">
        <f>WU209/WS209</f>
        <v>0</v>
      </c>
      <c r="WT211" s="24"/>
      <c r="WU211" s="19"/>
      <c r="WV211" s="19"/>
      <c r="WW211" s="78">
        <f>WY209/WW209</f>
        <v>0</v>
      </c>
      <c r="WX211" s="24"/>
      <c r="WY211" s="19"/>
      <c r="WZ211" s="19"/>
      <c r="XA211" s="78">
        <f>XC209/XA209</f>
        <v>0</v>
      </c>
      <c r="XB211" s="24"/>
      <c r="XC211" s="19"/>
      <c r="XD211" s="19"/>
      <c r="XE211" s="78">
        <f>XG209/XE209</f>
        <v>0</v>
      </c>
      <c r="XF211" s="24"/>
      <c r="XG211" s="19"/>
      <c r="XH211" s="19"/>
      <c r="XI211" s="78">
        <f>XK209/XI209</f>
        <v>0</v>
      </c>
      <c r="XJ211" s="24"/>
      <c r="XK211" s="19"/>
      <c r="XL211" s="19"/>
      <c r="XM211" s="78">
        <f>XO209/XM209</f>
        <v>0</v>
      </c>
      <c r="XN211" s="24"/>
      <c r="XO211" s="19"/>
      <c r="XP211" s="19"/>
      <c r="XQ211" s="78">
        <f>XS209/XQ209</f>
        <v>0</v>
      </c>
      <c r="XR211" s="24"/>
      <c r="XS211" s="19"/>
      <c r="XT211" s="19"/>
      <c r="XU211" s="78">
        <f>XW209/XU209</f>
        <v>0</v>
      </c>
      <c r="XV211" s="24"/>
      <c r="XW211" s="19"/>
      <c r="XX211" s="19"/>
      <c r="XY211" s="78">
        <f>YA209/XY209</f>
        <v>0</v>
      </c>
      <c r="XZ211" s="24"/>
      <c r="YA211" s="19"/>
      <c r="YB211" s="19"/>
      <c r="YC211" s="78">
        <f>YE209/YC209</f>
        <v>0</v>
      </c>
      <c r="YD211" s="24"/>
      <c r="YE211" s="19"/>
      <c r="YF211" s="19"/>
      <c r="YG211" s="78">
        <f>YI209/YG209</f>
        <v>0</v>
      </c>
      <c r="YH211" s="24"/>
      <c r="YI211" s="19"/>
      <c r="YJ211" s="19"/>
      <c r="YK211" s="78">
        <f>YM209/YK209</f>
        <v>0</v>
      </c>
      <c r="YL211" s="24"/>
      <c r="YM211" s="19"/>
      <c r="YN211" s="19"/>
      <c r="YO211" s="78">
        <f>YQ209/YO209</f>
        <v>0</v>
      </c>
      <c r="YP211" s="24"/>
      <c r="YQ211" s="19"/>
      <c r="YR211" s="19"/>
      <c r="YS211" s="78">
        <f>YU209/YS209</f>
        <v>0</v>
      </c>
      <c r="YT211" s="24"/>
      <c r="YU211" s="19"/>
      <c r="YV211" s="19"/>
      <c r="YW211" s="78">
        <f>YY209/YW209</f>
        <v>0</v>
      </c>
      <c r="YX211" s="24"/>
      <c r="YY211" s="19"/>
      <c r="YZ211" s="19"/>
      <c r="ZA211" s="78">
        <f>ZC209/ZA209</f>
        <v>0</v>
      </c>
      <c r="ZB211" s="24"/>
      <c r="ZC211" s="19"/>
      <c r="ZD211" s="19"/>
      <c r="ZE211" s="78">
        <f>ZG209/ZE209</f>
        <v>0</v>
      </c>
      <c r="ZF211" s="24"/>
      <c r="ZG211" s="19"/>
      <c r="ZH211" s="19"/>
      <c r="ZI211" s="78">
        <f>ZK209/ZI209</f>
        <v>0</v>
      </c>
      <c r="ZJ211" s="24"/>
      <c r="ZK211" s="19"/>
      <c r="ZL211" s="19"/>
      <c r="ZM211" s="78">
        <f>ZO209/ZM209</f>
        <v>0</v>
      </c>
      <c r="ZN211" s="24"/>
      <c r="ZO211" s="19"/>
      <c r="ZP211" s="19"/>
      <c r="ZQ211" s="78">
        <f>ZS209/ZQ209</f>
        <v>0</v>
      </c>
      <c r="ZR211" s="24"/>
      <c r="ZS211" s="19"/>
      <c r="ZT211" s="19"/>
      <c r="ZU211" s="78">
        <f>ZW209/ZU209</f>
        <v>0</v>
      </c>
      <c r="ZV211" s="24"/>
      <c r="ZW211" s="19"/>
      <c r="ZX211" s="19"/>
      <c r="ZY211" s="78">
        <f>AAA209/ZY209</f>
        <v>0</v>
      </c>
      <c r="ZZ211" s="24"/>
      <c r="AAA211" s="19"/>
      <c r="AAB211" s="19"/>
      <c r="AAC211" s="78">
        <f>AAE209/AAC209</f>
        <v>0</v>
      </c>
      <c r="AAD211" s="24"/>
      <c r="AAE211" s="19"/>
      <c r="AAF211" s="19"/>
      <c r="AAG211" s="78">
        <f>AAI209/AAG209</f>
        <v>0</v>
      </c>
      <c r="AAH211" s="24"/>
      <c r="AAI211" s="19"/>
      <c r="AAJ211" s="19"/>
      <c r="AAK211" s="78">
        <f>AAM209/AAK209</f>
        <v>0</v>
      </c>
      <c r="AAL211" s="24"/>
      <c r="AAM211" s="19"/>
      <c r="AAN211" s="19"/>
      <c r="AAO211" s="78">
        <f>AAQ209/AAO209</f>
        <v>0</v>
      </c>
      <c r="AAP211" s="24"/>
      <c r="AAQ211" s="19"/>
      <c r="AAR211" s="19"/>
      <c r="AAS211" s="78">
        <f>AAU209/AAS209</f>
        <v>0</v>
      </c>
      <c r="AAT211" s="24"/>
      <c r="AAU211" s="19"/>
      <c r="AAV211" s="19"/>
      <c r="AAW211" s="78">
        <f>AAY209/AAW209</f>
        <v>0</v>
      </c>
      <c r="AAX211" s="24"/>
      <c r="AAY211" s="19"/>
      <c r="AAZ211" s="19"/>
      <c r="ABA211" s="78">
        <f>ABC209/ABA209</f>
        <v>0</v>
      </c>
      <c r="ABB211" s="24"/>
      <c r="ABC211" s="19"/>
      <c r="ABD211" s="19"/>
      <c r="ABE211" s="78">
        <f>ABG209/ABE209</f>
        <v>0</v>
      </c>
      <c r="ABF211" s="24"/>
      <c r="ABG211" s="19"/>
      <c r="ABH211" s="19"/>
      <c r="ABI211" s="78">
        <f>ABK209/ABI209</f>
        <v>0</v>
      </c>
      <c r="ABJ211" s="24"/>
      <c r="ABK211" s="19"/>
      <c r="ABL211" s="19"/>
      <c r="ABM211" s="78">
        <f>ABO209/ABM209</f>
        <v>0</v>
      </c>
      <c r="ABN211" s="24"/>
      <c r="ABO211" s="19"/>
      <c r="ABP211" s="19"/>
      <c r="ABQ211" s="78">
        <f>ABS209/ABQ209</f>
        <v>0</v>
      </c>
      <c r="ABR211" s="24"/>
      <c r="ABS211" s="19"/>
      <c r="ABT211" s="19"/>
      <c r="ABU211" s="78">
        <f>ABW209/ABU209</f>
        <v>0</v>
      </c>
      <c r="ABV211" s="24"/>
      <c r="ABW211" s="19"/>
      <c r="ABX211" s="19"/>
      <c r="ABY211" s="78">
        <f>ACA209/ABY209</f>
        <v>0</v>
      </c>
      <c r="ABZ211" s="24"/>
      <c r="ACA211" s="19"/>
      <c r="ACB211" s="19"/>
      <c r="ACC211" s="78">
        <f>ACE209/ACC209</f>
        <v>0</v>
      </c>
      <c r="ACD211" s="24"/>
      <c r="ACE211" s="19"/>
      <c r="ACF211" s="19"/>
      <c r="ACG211" s="78">
        <f>ACI209/ACG209</f>
        <v>0</v>
      </c>
      <c r="ACH211" s="24"/>
      <c r="ACI211" s="19"/>
      <c r="ACJ211" s="19"/>
      <c r="ACK211" s="78">
        <f>ACM209/ACK209</f>
        <v>0</v>
      </c>
      <c r="ACL211" s="24"/>
      <c r="ACM211" s="19"/>
      <c r="ACN211" s="19"/>
      <c r="ACO211" s="78">
        <f>ACQ209/ACO209</f>
        <v>0</v>
      </c>
      <c r="ACP211" s="24"/>
      <c r="ACQ211" s="19"/>
      <c r="ACR211" s="19"/>
      <c r="ACS211" s="78">
        <f>ACU209/ACS209</f>
        <v>0</v>
      </c>
      <c r="ACT211" s="24"/>
      <c r="ACU211" s="19"/>
      <c r="ACV211" s="19"/>
      <c r="ACW211" s="78">
        <f>ACY209/ACW209</f>
        <v>0</v>
      </c>
      <c r="ACX211" s="24"/>
      <c r="ACY211" s="19"/>
      <c r="ACZ211" s="19"/>
      <c r="ADA211" s="78">
        <f>ADC209/ADA209</f>
        <v>0</v>
      </c>
      <c r="ADB211" s="24"/>
      <c r="ADC211" s="19"/>
      <c r="ADD211" s="19"/>
      <c r="ADE211" s="78">
        <f>ADG209/ADE209</f>
        <v>0</v>
      </c>
      <c r="ADF211" s="24"/>
      <c r="ADG211" s="19"/>
      <c r="ADH211" s="19"/>
      <c r="ADI211" s="78">
        <f>ADK209/ADI209</f>
        <v>0</v>
      </c>
      <c r="ADJ211" s="24"/>
      <c r="ADK211" s="19"/>
      <c r="ADL211" s="19"/>
      <c r="ADM211" s="78">
        <f>ADO209/ADM209</f>
        <v>0</v>
      </c>
      <c r="ADN211" s="24"/>
      <c r="ADO211" s="19"/>
      <c r="ADP211" s="19"/>
      <c r="ADQ211" s="78">
        <f>ADS209/ADQ209</f>
        <v>0</v>
      </c>
      <c r="ADR211" s="24"/>
      <c r="ADS211" s="19"/>
      <c r="ADT211" s="19"/>
      <c r="ADU211" s="78">
        <f>ADW209/ADU209</f>
        <v>0</v>
      </c>
      <c r="ADV211" s="24"/>
      <c r="ADW211" s="19"/>
      <c r="ADX211" s="19"/>
      <c r="ADY211" s="78">
        <f>AEA209/ADY209</f>
        <v>0</v>
      </c>
      <c r="ADZ211" s="24"/>
      <c r="AEA211" s="19"/>
      <c r="AEB211" s="19"/>
      <c r="AEC211" s="78">
        <f>AEE209/AEC209</f>
        <v>0</v>
      </c>
      <c r="AED211" s="24"/>
      <c r="AEE211" s="19"/>
      <c r="AEF211" s="19"/>
      <c r="AEG211" s="78">
        <f>AEI209/AEG209</f>
        <v>0</v>
      </c>
      <c r="AEH211" s="24"/>
      <c r="AEI211" s="19"/>
      <c r="AEJ211" s="19"/>
      <c r="AEK211" s="78">
        <f>AEM209/AEK209</f>
        <v>0</v>
      </c>
      <c r="AEL211" s="24"/>
      <c r="AEM211" s="19"/>
      <c r="AEN211" s="19"/>
      <c r="AEO211" s="78">
        <f>AEQ209/AEO209</f>
        <v>0</v>
      </c>
      <c r="AEP211" s="24"/>
      <c r="AEQ211" s="19"/>
      <c r="AER211" s="19"/>
      <c r="AES211" s="78">
        <f>AEU209/AES209</f>
        <v>0</v>
      </c>
      <c r="AET211" s="24"/>
      <c r="AEU211" s="19"/>
      <c r="AEV211" s="19"/>
      <c r="AEW211" s="78">
        <f>AEY209/AEW209</f>
        <v>0</v>
      </c>
      <c r="AEX211" s="24"/>
      <c r="AEY211" s="19"/>
      <c r="AEZ211" s="19"/>
      <c r="AFA211" s="78">
        <f>AFC209/AFA209</f>
        <v>0</v>
      </c>
      <c r="AFB211" s="24"/>
      <c r="AFC211" s="19"/>
      <c r="AFD211" s="19"/>
      <c r="AFE211" s="78">
        <f>AFG209/AFE209</f>
        <v>0</v>
      </c>
      <c r="AFF211" s="24"/>
      <c r="AFG211" s="19"/>
      <c r="AFH211" s="19"/>
      <c r="AFI211" s="78">
        <f>AFK209/AFI209</f>
        <v>0</v>
      </c>
      <c r="AFJ211" s="24"/>
      <c r="AFK211" s="19"/>
      <c r="AFL211" s="19"/>
      <c r="AFM211" s="78">
        <f>AFO209/AFM209</f>
        <v>0</v>
      </c>
      <c r="AFN211" s="24"/>
      <c r="AFO211" s="19"/>
      <c r="AFP211" s="19"/>
      <c r="AFQ211" s="78">
        <f>AFS209/AFQ209</f>
        <v>0</v>
      </c>
      <c r="AFR211" s="24"/>
      <c r="AFS211" s="19"/>
      <c r="AFT211" s="19"/>
      <c r="AFU211" s="78">
        <f>AFW209/AFU209</f>
        <v>0</v>
      </c>
      <c r="AFV211" s="24"/>
      <c r="AFW211" s="19"/>
      <c r="AFX211" s="19"/>
      <c r="AFY211" s="78">
        <f>AGA209/AFY209</f>
        <v>0</v>
      </c>
      <c r="AFZ211" s="24"/>
      <c r="AGA211" s="19"/>
      <c r="AGB211" s="19"/>
      <c r="AGC211" s="78">
        <f>AGE209/AGC209</f>
        <v>0</v>
      </c>
      <c r="AGD211" s="24"/>
      <c r="AGE211" s="19"/>
      <c r="AGF211" s="19"/>
      <c r="AGG211" s="78">
        <f>AGI209/AGG209</f>
        <v>0</v>
      </c>
      <c r="AGH211" s="24"/>
      <c r="AGI211" s="19"/>
      <c r="AGJ211" s="19"/>
      <c r="AGK211" s="78">
        <f>AGM209/AGK209</f>
        <v>0</v>
      </c>
      <c r="AGL211" s="24"/>
      <c r="AGM211" s="19"/>
      <c r="AGN211" s="19"/>
      <c r="AGO211" s="78">
        <f>AGQ209/AGO209</f>
        <v>0</v>
      </c>
      <c r="AGP211" s="24"/>
      <c r="AGQ211" s="19"/>
      <c r="AGR211" s="19"/>
      <c r="AGS211" s="78">
        <f>AGU209/AGS209</f>
        <v>0</v>
      </c>
      <c r="AGT211" s="24"/>
      <c r="AGU211" s="19"/>
      <c r="AGV211" s="19"/>
      <c r="AGW211" s="78">
        <f>AGY209/AGW209</f>
        <v>0</v>
      </c>
      <c r="AGX211" s="24"/>
      <c r="AGY211" s="19"/>
      <c r="AGZ211" s="19"/>
      <c r="AHA211" s="78">
        <f>AHC209/AHA209</f>
        <v>0</v>
      </c>
      <c r="AHB211" s="24"/>
      <c r="AHC211" s="19"/>
      <c r="AHD211" s="19"/>
      <c r="AHE211" s="78">
        <f>AHG209/AHE209</f>
        <v>0</v>
      </c>
      <c r="AHF211" s="24"/>
      <c r="AHG211" s="19"/>
      <c r="AHH211" s="19"/>
      <c r="AHI211" s="78">
        <f>AHK209/AHI209</f>
        <v>0</v>
      </c>
      <c r="AHJ211" s="24"/>
      <c r="AHK211" s="19"/>
      <c r="AHL211" s="19"/>
      <c r="AHM211" s="78">
        <f>AHO209/AHM209</f>
        <v>0</v>
      </c>
      <c r="AHN211" s="24"/>
      <c r="AHO211" s="19"/>
      <c r="AHP211" s="19"/>
      <c r="AHQ211" s="78">
        <f>AHS209/AHQ209</f>
        <v>0</v>
      </c>
      <c r="AHR211" s="24"/>
      <c r="AHS211" s="19"/>
      <c r="AHT211" s="19"/>
      <c r="AHU211" s="78">
        <f>AHW209/AHU209</f>
        <v>0</v>
      </c>
      <c r="AHV211" s="24"/>
      <c r="AHW211" s="19"/>
      <c r="AHX211" s="19"/>
      <c r="AHY211" s="78">
        <f>AIA209/AHY209</f>
        <v>0</v>
      </c>
      <c r="AHZ211" s="24"/>
      <c r="AIA211" s="19"/>
      <c r="AIB211" s="19"/>
      <c r="AIC211" s="78">
        <f>AIE209/AIC209</f>
        <v>0</v>
      </c>
      <c r="AID211" s="24"/>
      <c r="AIE211" s="19"/>
      <c r="AIF211" s="19"/>
      <c r="AIG211" s="78">
        <f>AII209/AIG209</f>
        <v>0</v>
      </c>
      <c r="AIH211" s="24"/>
      <c r="AII211" s="19"/>
      <c r="AIJ211" s="19"/>
      <c r="AIK211" s="78">
        <f>AIM209/AIK209</f>
        <v>0</v>
      </c>
      <c r="AIL211" s="24"/>
      <c r="AIM211" s="19"/>
      <c r="AIN211" s="19"/>
      <c r="AIO211" s="78">
        <f>AIQ209/AIO209</f>
        <v>0</v>
      </c>
      <c r="AIP211" s="24"/>
      <c r="AIQ211" s="19"/>
      <c r="AIR211" s="19"/>
      <c r="AIS211" s="78">
        <f>AIU209/AIS209</f>
        <v>0</v>
      </c>
      <c r="AIT211" s="24"/>
      <c r="AIU211" s="19"/>
      <c r="AIV211" s="19"/>
      <c r="AIW211" s="78">
        <f>AIY209/AIW209</f>
        <v>0</v>
      </c>
      <c r="AIX211" s="24"/>
      <c r="AIY211" s="19"/>
      <c r="AIZ211" s="19"/>
      <c r="AJA211" s="78">
        <f>AJC209/AJA209</f>
        <v>0</v>
      </c>
      <c r="AJB211" s="24"/>
      <c r="AJC211" s="19"/>
      <c r="AJD211" s="19"/>
      <c r="AJE211" s="78">
        <f>AJG209/AJE209</f>
        <v>0</v>
      </c>
      <c r="AJF211" s="24"/>
      <c r="AJG211" s="19"/>
      <c r="AJH211" s="19"/>
      <c r="AJI211" s="78">
        <f>AJK209/AJI209</f>
        <v>0</v>
      </c>
      <c r="AJJ211" s="24"/>
      <c r="AJK211" s="19"/>
      <c r="AJL211" s="19"/>
      <c r="AJM211" s="78">
        <f>AJO209/AJM209</f>
        <v>0</v>
      </c>
      <c r="AJN211" s="24"/>
      <c r="AJO211" s="19"/>
      <c r="AJP211" s="19"/>
      <c r="AJQ211" s="78">
        <f>AJS209/AJQ209</f>
        <v>0</v>
      </c>
      <c r="AJR211" s="24"/>
      <c r="AJS211" s="19"/>
      <c r="AJT211" s="19"/>
      <c r="AJU211" s="78">
        <f>AJW209/AJU209</f>
        <v>0</v>
      </c>
      <c r="AJV211" s="24"/>
      <c r="AJW211" s="19"/>
      <c r="AJX211" s="19"/>
      <c r="AJY211" s="78">
        <f>AKA209/AJY209</f>
        <v>0</v>
      </c>
      <c r="AJZ211" s="24"/>
      <c r="AKA211" s="19"/>
      <c r="AKB211" s="19"/>
      <c r="AKC211" s="78">
        <f>AKE209/AKC209</f>
        <v>0</v>
      </c>
      <c r="AKD211" s="24"/>
      <c r="AKE211" s="19"/>
      <c r="AKF211" s="19"/>
      <c r="AKG211" s="78">
        <f>AKI209/AKG209</f>
        <v>0</v>
      </c>
      <c r="AKH211" s="24"/>
      <c r="AKI211" s="19"/>
      <c r="AKJ211" s="19"/>
      <c r="AKK211" s="78">
        <f>AKM209/AKK209</f>
        <v>0</v>
      </c>
      <c r="AKL211" s="24"/>
      <c r="AKM211" s="19"/>
      <c r="AKN211" s="19"/>
      <c r="AKO211" s="78">
        <f>AKQ209/AKO209</f>
        <v>0</v>
      </c>
      <c r="AKP211" s="24"/>
      <c r="AKQ211" s="19"/>
      <c r="AKR211" s="19"/>
      <c r="AKS211" s="78">
        <f>AKU209/AKS209</f>
        <v>0</v>
      </c>
      <c r="AKT211" s="24"/>
      <c r="AKU211" s="19"/>
      <c r="AKV211" s="19"/>
      <c r="AKW211" s="78">
        <f>AKY209/AKW209</f>
        <v>0</v>
      </c>
      <c r="AKX211" s="24"/>
      <c r="AKY211" s="19"/>
      <c r="AKZ211" s="19"/>
      <c r="ALA211" s="78">
        <f>ALC209/ALA209</f>
        <v>0</v>
      </c>
      <c r="ALB211" s="24"/>
      <c r="ALC211" s="19"/>
      <c r="ALD211" s="19"/>
      <c r="ALE211" s="78">
        <f>ALG209/ALE209</f>
        <v>0</v>
      </c>
      <c r="ALF211" s="24"/>
      <c r="ALG211" s="19"/>
      <c r="ALH211" s="19"/>
      <c r="ALI211" s="78">
        <f>ALK209/ALI209</f>
        <v>0</v>
      </c>
      <c r="ALJ211" s="24"/>
      <c r="ALK211" s="19"/>
      <c r="ALL211" s="19"/>
      <c r="ALM211" s="78">
        <f>ALO209/ALM209</f>
        <v>0</v>
      </c>
      <c r="ALN211" s="24"/>
      <c r="ALO211" s="19"/>
      <c r="ALP211" s="19"/>
      <c r="ALQ211" s="78">
        <f>ALS209/ALQ209</f>
        <v>0</v>
      </c>
      <c r="ALR211" s="24"/>
      <c r="ALS211" s="19"/>
      <c r="ALT211" s="19"/>
      <c r="ALU211" s="78">
        <f>ALW209/ALU209</f>
        <v>0</v>
      </c>
      <c r="ALV211" s="24"/>
      <c r="ALW211" s="19"/>
      <c r="ALX211" s="19"/>
      <c r="ALY211" s="78">
        <f>AMA209/ALY209</f>
        <v>0</v>
      </c>
      <c r="ALZ211" s="24"/>
      <c r="AMA211" s="19"/>
      <c r="AMB211" s="19"/>
      <c r="AMC211" s="78">
        <f>AME209/AMC209</f>
        <v>0</v>
      </c>
      <c r="AMD211" s="24"/>
      <c r="AME211" s="19"/>
      <c r="AMF211" s="19"/>
      <c r="AMG211" s="78">
        <f>AMI209/AMG209</f>
        <v>0</v>
      </c>
      <c r="AMH211" s="24"/>
      <c r="AMI211" s="19"/>
      <c r="AMJ211" s="19"/>
      <c r="AMK211" s="78">
        <f>AMM209/AMK209</f>
        <v>0</v>
      </c>
      <c r="AML211" s="24"/>
      <c r="AMM211" s="19"/>
      <c r="AMN211" s="19"/>
      <c r="AMO211" s="78">
        <f>AMQ209/AMO209</f>
        <v>0</v>
      </c>
      <c r="AMP211" s="24"/>
      <c r="AMQ211" s="19"/>
      <c r="AMR211" s="19"/>
      <c r="AMS211" s="78">
        <f>AMU209/AMS209</f>
        <v>0</v>
      </c>
      <c r="AMT211" s="24"/>
      <c r="AMU211" s="19"/>
      <c r="AMV211" s="19"/>
      <c r="AMW211" s="78">
        <f>AMY209/AMW209</f>
        <v>0</v>
      </c>
      <c r="AMX211" s="24"/>
      <c r="AMY211" s="19"/>
      <c r="AMZ211" s="19"/>
      <c r="ANA211" s="78">
        <f>ANC209/ANA209</f>
        <v>0</v>
      </c>
      <c r="ANB211" s="24"/>
      <c r="ANC211" s="19"/>
      <c r="AND211" s="19"/>
      <c r="ANE211" s="78">
        <f>ANG209/ANE209</f>
        <v>0</v>
      </c>
      <c r="ANF211" s="24"/>
      <c r="ANG211" s="19"/>
      <c r="ANH211" s="19"/>
      <c r="ANI211" s="78">
        <f>ANK209/ANI209</f>
        <v>0</v>
      </c>
      <c r="ANJ211" s="24"/>
      <c r="ANK211" s="19"/>
      <c r="ANL211" s="19"/>
      <c r="ANM211" s="78">
        <f>ANO209/ANM209</f>
        <v>0</v>
      </c>
      <c r="ANN211" s="24"/>
      <c r="ANO211" s="19"/>
      <c r="ANP211" s="19"/>
      <c r="ANQ211" s="78">
        <f>ANS209/ANQ209</f>
        <v>0</v>
      </c>
      <c r="ANR211" s="24"/>
      <c r="ANS211" s="19"/>
      <c r="ANT211" s="19"/>
      <c r="ANU211" s="78">
        <f>ANW209/ANU209</f>
        <v>0</v>
      </c>
      <c r="ANV211" s="24"/>
      <c r="ANW211" s="19"/>
      <c r="ANX211" s="19"/>
      <c r="ANY211" s="78">
        <f>AOA209/ANY209</f>
        <v>0</v>
      </c>
      <c r="ANZ211" s="24"/>
      <c r="AOA211" s="19"/>
      <c r="AOB211" s="19"/>
      <c r="AOC211" s="78">
        <f>AOE209/AOC209</f>
        <v>0</v>
      </c>
      <c r="AOD211" s="24"/>
      <c r="AOE211" s="19"/>
      <c r="AOF211" s="19"/>
      <c r="AOG211" s="78">
        <f>AOI209/AOG209</f>
        <v>0</v>
      </c>
      <c r="AOH211" s="24"/>
      <c r="AOI211" s="19"/>
      <c r="AOJ211" s="19"/>
      <c r="AOK211" s="78">
        <f>AOM209/AOK209</f>
        <v>0</v>
      </c>
      <c r="AOL211" s="24"/>
      <c r="AOM211" s="19"/>
      <c r="AON211" s="19"/>
      <c r="AOO211" s="78">
        <f>AOQ209/AOO209</f>
        <v>0</v>
      </c>
      <c r="AOP211" s="24"/>
      <c r="AOQ211" s="19"/>
      <c r="AOR211" s="19"/>
      <c r="AOS211" s="78">
        <f>AOU209/AOS209</f>
        <v>0</v>
      </c>
      <c r="AOT211" s="24"/>
      <c r="AOU211" s="19"/>
      <c r="AOV211" s="19"/>
      <c r="AOW211" s="78">
        <f>AOY209/AOW209</f>
        <v>0</v>
      </c>
      <c r="AOX211" s="24"/>
      <c r="AOY211" s="19"/>
      <c r="AOZ211" s="19"/>
      <c r="APA211" s="78">
        <f>APC209/APA209</f>
        <v>0</v>
      </c>
      <c r="APB211" s="24"/>
      <c r="APC211" s="19"/>
      <c r="APD211" s="19"/>
      <c r="APE211" s="78">
        <f>APG209/APE209</f>
        <v>0</v>
      </c>
      <c r="APF211" s="24"/>
      <c r="APG211" s="19"/>
      <c r="APH211" s="19"/>
      <c r="API211" s="78">
        <f>APK209/API209</f>
        <v>0</v>
      </c>
      <c r="APJ211" s="24"/>
      <c r="APK211" s="19"/>
      <c r="APL211" s="19"/>
      <c r="APM211" s="78">
        <f>APO209/APM209</f>
        <v>0</v>
      </c>
      <c r="APN211" s="24"/>
      <c r="APO211" s="19"/>
      <c r="APP211" s="19"/>
      <c r="APQ211" s="78">
        <f>APS209/APQ209</f>
        <v>0</v>
      </c>
      <c r="APR211" s="24"/>
      <c r="APS211" s="19"/>
      <c r="APT211" s="19"/>
      <c r="APU211" s="78">
        <f>APW209/APU209</f>
        <v>0</v>
      </c>
      <c r="APV211" s="24"/>
      <c r="APW211" s="19"/>
      <c r="APX211" s="19"/>
      <c r="APY211" s="78">
        <f>AQA209/APY209</f>
        <v>0</v>
      </c>
      <c r="APZ211" s="24"/>
      <c r="AQA211" s="19"/>
      <c r="AQB211" s="19"/>
      <c r="AQC211" s="78">
        <f>AQE209/AQC209</f>
        <v>0</v>
      </c>
      <c r="AQD211" s="24"/>
      <c r="AQE211" s="19"/>
      <c r="AQF211" s="19"/>
      <c r="AQG211" s="78">
        <f>AQI209/AQG209</f>
        <v>0</v>
      </c>
      <c r="AQH211" s="24"/>
      <c r="AQI211" s="19"/>
      <c r="AQJ211" s="19"/>
      <c r="AQK211" s="78">
        <f>AQM209/AQK209</f>
        <v>0</v>
      </c>
      <c r="AQL211" s="24"/>
      <c r="AQM211" s="19"/>
      <c r="AQN211" s="19"/>
      <c r="AQO211" s="78">
        <f>AQQ209/AQO209</f>
        <v>0</v>
      </c>
      <c r="AQP211" s="24"/>
      <c r="AQQ211" s="19"/>
      <c r="AQR211" s="19"/>
      <c r="AQS211" s="78">
        <f>AQU209/AQS209</f>
        <v>0</v>
      </c>
      <c r="AQT211" s="24"/>
      <c r="AQU211" s="19"/>
      <c r="AQV211" s="19"/>
      <c r="AQW211" s="78">
        <f>AQY209/AQW209</f>
        <v>0</v>
      </c>
      <c r="AQX211" s="24"/>
      <c r="AQY211" s="19"/>
      <c r="AQZ211" s="19"/>
      <c r="ARA211" s="78">
        <f>ARC209/ARA209</f>
        <v>0</v>
      </c>
      <c r="ARB211" s="24"/>
      <c r="ARC211" s="19"/>
      <c r="ARD211" s="19"/>
      <c r="ARE211" s="78">
        <f>ARG209/ARE209</f>
        <v>0</v>
      </c>
      <c r="ARF211" s="24"/>
      <c r="ARG211" s="19"/>
      <c r="ARH211" s="19"/>
      <c r="ARI211" s="78">
        <f>ARK209/ARI209</f>
        <v>0</v>
      </c>
      <c r="ARJ211" s="24"/>
      <c r="ARK211" s="19"/>
      <c r="ARL211" s="19"/>
      <c r="ARM211" s="78">
        <f>ARO209/ARM209</f>
        <v>0</v>
      </c>
      <c r="ARN211" s="24"/>
      <c r="ARO211" s="19"/>
      <c r="ARP211" s="19"/>
      <c r="ARQ211" s="78">
        <f>ARS209/ARQ209</f>
        <v>0</v>
      </c>
      <c r="ARR211" s="24"/>
      <c r="ARS211" s="19"/>
      <c r="ART211" s="19"/>
      <c r="ARU211" s="78">
        <f>ARW209/ARU209</f>
        <v>0</v>
      </c>
      <c r="ARV211" s="24"/>
      <c r="ARW211" s="19"/>
      <c r="ARX211" s="19"/>
      <c r="ARY211" s="78">
        <f>ASA209/ARY209</f>
        <v>0</v>
      </c>
      <c r="ARZ211" s="24"/>
      <c r="ASA211" s="19"/>
      <c r="ASB211" s="19"/>
      <c r="ASC211" s="78">
        <f>ASE209/ASC209</f>
        <v>0</v>
      </c>
      <c r="ASD211" s="24"/>
      <c r="ASE211" s="19"/>
      <c r="ASF211" s="19"/>
      <c r="ASG211" s="78">
        <f>ASI209/ASG209</f>
        <v>0</v>
      </c>
      <c r="ASH211" s="24"/>
      <c r="ASI211" s="19"/>
      <c r="ASJ211" s="19"/>
      <c r="ASK211" s="78">
        <f>ASM209/ASK209</f>
        <v>0</v>
      </c>
      <c r="ASL211" s="24"/>
      <c r="ASM211" s="19"/>
      <c r="ASN211" s="19"/>
      <c r="ASO211" s="78">
        <f>ASQ209/ASO209</f>
        <v>0</v>
      </c>
      <c r="ASP211" s="24"/>
      <c r="ASQ211" s="19"/>
      <c r="ASR211" s="19"/>
      <c r="ASS211" s="78">
        <f>ASU209/ASS209</f>
        <v>0</v>
      </c>
      <c r="AST211" s="24"/>
      <c r="ASU211" s="19"/>
      <c r="ASV211" s="19"/>
      <c r="ASW211" s="78">
        <f>ASY209/ASW209</f>
        <v>0</v>
      </c>
      <c r="ASX211" s="24"/>
      <c r="ASY211" s="19"/>
      <c r="ASZ211" s="19"/>
      <c r="ATA211" s="78">
        <f>ATC209/ATA209</f>
        <v>0</v>
      </c>
      <c r="ATB211" s="24"/>
      <c r="ATC211" s="19"/>
      <c r="ATD211" s="19"/>
      <c r="ATE211" s="78">
        <f>ATG209/ATE209</f>
        <v>0</v>
      </c>
      <c r="ATF211" s="24"/>
      <c r="ATG211" s="19"/>
      <c r="ATH211" s="19"/>
      <c r="ATI211" s="78">
        <f>ATK209/ATI209</f>
        <v>0</v>
      </c>
      <c r="ATJ211" s="24"/>
      <c r="ATK211" s="19"/>
      <c r="ATL211" s="19"/>
      <c r="ATM211" s="78">
        <f>ATO209/ATM209</f>
        <v>0</v>
      </c>
      <c r="ATN211" s="24"/>
      <c r="ATO211" s="19"/>
      <c r="ATP211" s="19"/>
      <c r="ATQ211" s="78">
        <f>ATS209/ATQ209</f>
        <v>0</v>
      </c>
      <c r="ATR211" s="24"/>
      <c r="ATS211" s="19"/>
      <c r="ATT211" s="19"/>
      <c r="ATU211" s="78">
        <f>ATW209/ATU209</f>
        <v>0</v>
      </c>
      <c r="ATV211" s="24"/>
      <c r="ATW211" s="19"/>
      <c r="ATX211" s="19"/>
      <c r="ATY211" s="78">
        <f>AUA209/ATY209</f>
        <v>0</v>
      </c>
      <c r="ATZ211" s="24"/>
      <c r="AUA211" s="19"/>
      <c r="AUB211" s="19"/>
      <c r="AUC211" s="78">
        <f>AUE209/AUC209</f>
        <v>0</v>
      </c>
      <c r="AUD211" s="24"/>
      <c r="AUE211" s="19"/>
      <c r="AUF211" s="19"/>
      <c r="AUG211" s="78">
        <f>AUI209/AUG209</f>
        <v>0</v>
      </c>
      <c r="AUH211" s="24"/>
      <c r="AUI211" s="19"/>
      <c r="AUJ211" s="19"/>
      <c r="AUK211" s="78">
        <f>AUM209/AUK209</f>
        <v>0</v>
      </c>
      <c r="AUL211" s="24"/>
      <c r="AUM211" s="19"/>
      <c r="AUN211" s="19"/>
      <c r="AUO211" s="78">
        <f>AUQ209/AUO209</f>
        <v>0</v>
      </c>
      <c r="AUP211" s="24"/>
      <c r="AUQ211" s="19"/>
      <c r="AUR211" s="19"/>
      <c r="AUS211" s="78">
        <f>AUU209/AUS209</f>
        <v>0</v>
      </c>
      <c r="AUT211" s="24"/>
      <c r="AUU211" s="19"/>
      <c r="AUV211" s="19"/>
      <c r="AUW211" s="78">
        <f>AUY209/AUW209</f>
        <v>0</v>
      </c>
      <c r="AUX211" s="24"/>
      <c r="AUY211" s="19"/>
      <c r="AUZ211" s="19"/>
      <c r="AVA211" s="78">
        <f>AVC209/AVA209</f>
        <v>0</v>
      </c>
      <c r="AVB211" s="24"/>
      <c r="AVC211" s="19"/>
      <c r="AVD211" s="19"/>
      <c r="AVE211" s="78">
        <f>AVG209/AVE209</f>
        <v>0</v>
      </c>
      <c r="AVF211" s="24"/>
      <c r="AVG211" s="19"/>
      <c r="AVH211" s="19"/>
      <c r="AVI211" s="78">
        <f>AVK209/AVI209</f>
        <v>0</v>
      </c>
      <c r="AVJ211" s="24"/>
      <c r="AVK211" s="19"/>
      <c r="AVL211" s="19"/>
      <c r="AVM211" s="78">
        <f>AVO209/AVM209</f>
        <v>0</v>
      </c>
      <c r="AVN211" s="24"/>
      <c r="AVO211" s="19"/>
      <c r="AVP211" s="19"/>
      <c r="AVQ211" s="78">
        <f>AVS209/AVQ209</f>
        <v>0</v>
      </c>
      <c r="AVR211" s="24"/>
      <c r="AVS211" s="19"/>
      <c r="AVT211" s="19"/>
      <c r="AVU211" s="78">
        <f>AVW209/AVU209</f>
        <v>0</v>
      </c>
      <c r="AVV211" s="24"/>
      <c r="AVW211" s="19"/>
      <c r="AVX211" s="19"/>
      <c r="AVY211" s="78">
        <f>AWA209/AVY209</f>
        <v>0</v>
      </c>
      <c r="AVZ211" s="24"/>
      <c r="AWA211" s="19"/>
      <c r="AWB211" s="19"/>
      <c r="AWC211" s="78">
        <f>AWE209/AWC209</f>
        <v>0</v>
      </c>
      <c r="AWD211" s="24"/>
      <c r="AWE211" s="19"/>
      <c r="AWF211" s="19"/>
      <c r="AWG211" s="78">
        <f>AWI209/AWG209</f>
        <v>0</v>
      </c>
      <c r="AWH211" s="24"/>
      <c r="AWI211" s="19"/>
      <c r="AWJ211" s="19"/>
      <c r="AWK211" s="78">
        <f>AWM209/AWK209</f>
        <v>0</v>
      </c>
      <c r="AWL211" s="24"/>
      <c r="AWM211" s="19"/>
      <c r="AWN211" s="19"/>
      <c r="AWO211" s="78">
        <f>AWQ209/AWO209</f>
        <v>0</v>
      </c>
      <c r="AWP211" s="24"/>
      <c r="AWQ211" s="19"/>
      <c r="AWR211" s="19"/>
      <c r="AWS211" s="78">
        <f>AWU209/AWS209</f>
        <v>0</v>
      </c>
      <c r="AWT211" s="24"/>
      <c r="AWU211" s="19"/>
      <c r="AWV211" s="19"/>
      <c r="AWW211" s="78">
        <f>AWY209/AWW209</f>
        <v>0</v>
      </c>
      <c r="AWX211" s="24"/>
      <c r="AWY211" s="19"/>
      <c r="AWZ211" s="19"/>
      <c r="AXA211" s="78">
        <f>AXC209/AXA209</f>
        <v>0</v>
      </c>
      <c r="AXB211" s="24"/>
      <c r="AXC211" s="19"/>
      <c r="AXD211" s="19"/>
      <c r="AXE211" s="78">
        <f>AXG209/AXE209</f>
        <v>0</v>
      </c>
      <c r="AXF211" s="24"/>
      <c r="AXG211" s="19"/>
      <c r="AXH211" s="19"/>
      <c r="AXI211" s="78">
        <f>AXK209/AXI209</f>
        <v>0</v>
      </c>
      <c r="AXJ211" s="24"/>
      <c r="AXK211" s="19"/>
      <c r="AXL211" s="19"/>
      <c r="AXM211" s="78">
        <f>AXO209/AXM209</f>
        <v>0</v>
      </c>
      <c r="AXN211" s="24"/>
      <c r="AXO211" s="19"/>
      <c r="AXP211" s="19"/>
      <c r="AXQ211" s="78">
        <f>AXS209/AXQ209</f>
        <v>0</v>
      </c>
      <c r="AXR211" s="24"/>
      <c r="AXS211" s="19"/>
      <c r="AXT211" s="19"/>
      <c r="AXU211" s="78">
        <f>AXW209/AXU209</f>
        <v>0</v>
      </c>
      <c r="AXV211" s="24"/>
      <c r="AXW211" s="19"/>
      <c r="AXX211" s="19"/>
      <c r="AXY211" s="78">
        <f>AYA209/AXY209</f>
        <v>0</v>
      </c>
      <c r="AXZ211" s="24"/>
      <c r="AYA211" s="19"/>
      <c r="AYB211" s="19"/>
      <c r="AYC211" s="78">
        <f>AYE209/AYC209</f>
        <v>0</v>
      </c>
      <c r="AYD211" s="24"/>
      <c r="AYE211" s="19"/>
      <c r="AYF211" s="19"/>
      <c r="AYG211" s="78">
        <f>AYI209/AYG209</f>
        <v>0</v>
      </c>
      <c r="AYH211" s="24"/>
      <c r="AYI211" s="19"/>
      <c r="AYJ211" s="19"/>
      <c r="AYK211" s="78">
        <f>AYM209/AYK209</f>
        <v>0</v>
      </c>
      <c r="AYL211" s="24"/>
      <c r="AYM211" s="19"/>
      <c r="AYN211" s="19"/>
      <c r="AYO211" s="78">
        <f>AYQ209/AYO209</f>
        <v>0</v>
      </c>
      <c r="AYP211" s="24"/>
      <c r="AYQ211" s="19"/>
      <c r="AYR211" s="19"/>
      <c r="AYS211" s="78">
        <f>AYU209/AYS209</f>
        <v>0</v>
      </c>
      <c r="AYT211" s="24"/>
      <c r="AYU211" s="19"/>
      <c r="AYV211" s="19"/>
      <c r="AYW211" s="78">
        <f>AYY209/AYW209</f>
        <v>0</v>
      </c>
      <c r="AYX211" s="24"/>
      <c r="AYY211" s="19"/>
      <c r="AYZ211" s="19"/>
      <c r="AZA211" s="78">
        <f>AZC209/AZA209</f>
        <v>0</v>
      </c>
      <c r="AZB211" s="24"/>
      <c r="AZC211" s="19"/>
      <c r="AZD211" s="19"/>
      <c r="AZE211" s="78">
        <f>AZG209/AZE209</f>
        <v>0</v>
      </c>
      <c r="AZF211" s="24"/>
      <c r="AZG211" s="19"/>
      <c r="AZH211" s="19"/>
      <c r="AZI211" s="78">
        <f>AZK209/AZI209</f>
        <v>0</v>
      </c>
      <c r="AZJ211" s="24"/>
      <c r="AZK211" s="19"/>
      <c r="AZL211" s="19"/>
      <c r="AZM211" s="78">
        <f>AZO209/AZM209</f>
        <v>0</v>
      </c>
      <c r="AZN211" s="24"/>
      <c r="AZO211" s="19"/>
      <c r="AZP211" s="19"/>
      <c r="AZQ211" s="78">
        <f>AZS209/AZQ209</f>
        <v>0</v>
      </c>
      <c r="AZR211" s="24"/>
      <c r="AZS211" s="19"/>
      <c r="AZT211" s="19"/>
      <c r="AZU211" s="78">
        <f>AZW209/AZU209</f>
        <v>0</v>
      </c>
      <c r="AZV211" s="24"/>
      <c r="AZW211" s="19"/>
      <c r="AZX211" s="19"/>
      <c r="AZY211" s="78">
        <f>BAA209/AZY209</f>
        <v>0</v>
      </c>
      <c r="AZZ211" s="24"/>
      <c r="BAA211" s="19"/>
      <c r="BAB211" s="19"/>
      <c r="BAC211" s="78">
        <f>BAE209/BAC209</f>
        <v>0</v>
      </c>
      <c r="BAD211" s="24"/>
      <c r="BAE211" s="19"/>
      <c r="BAF211" s="19"/>
      <c r="BAG211" s="78">
        <f>BAI209/BAG209</f>
        <v>0</v>
      </c>
      <c r="BAH211" s="24"/>
      <c r="BAI211" s="19"/>
      <c r="BAJ211" s="19"/>
      <c r="BAK211" s="78">
        <f>BAM209/BAK209</f>
        <v>0</v>
      </c>
      <c r="BAL211" s="24"/>
      <c r="BAM211" s="19"/>
      <c r="BAN211" s="19"/>
      <c r="BAO211" s="78">
        <f>BAQ209/BAO209</f>
        <v>0</v>
      </c>
      <c r="BAP211" s="24"/>
      <c r="BAQ211" s="19"/>
      <c r="BAR211" s="19"/>
      <c r="BAS211" s="78">
        <f>BAU209/BAS209</f>
        <v>0</v>
      </c>
      <c r="BAT211" s="24"/>
      <c r="BAU211" s="19"/>
      <c r="BAV211" s="19"/>
      <c r="BAW211" s="78">
        <f>BAY209/BAW209</f>
        <v>0</v>
      </c>
      <c r="BAX211" s="24"/>
      <c r="BAY211" s="19"/>
      <c r="BAZ211" s="19"/>
      <c r="BBA211" s="78">
        <f>BBC209/BBA209</f>
        <v>0</v>
      </c>
      <c r="BBB211" s="24"/>
      <c r="BBC211" s="19"/>
      <c r="BBD211" s="19"/>
      <c r="BBE211" s="78">
        <f>BBG209/BBE209</f>
        <v>0</v>
      </c>
      <c r="BBF211" s="24"/>
      <c r="BBG211" s="19"/>
      <c r="BBH211" s="19"/>
      <c r="BBI211" s="78">
        <f>BBK209/BBI209</f>
        <v>0</v>
      </c>
      <c r="BBJ211" s="24"/>
      <c r="BBK211" s="19"/>
      <c r="BBL211" s="19"/>
      <c r="BBM211" s="78">
        <f>BBO209/BBM209</f>
        <v>0</v>
      </c>
      <c r="BBN211" s="24"/>
      <c r="BBO211" s="19"/>
      <c r="BBP211" s="19"/>
      <c r="BBQ211" s="78">
        <f>BBS209/BBQ209</f>
        <v>0</v>
      </c>
      <c r="BBR211" s="24"/>
      <c r="BBS211" s="19"/>
      <c r="BBT211" s="19"/>
      <c r="BBU211" s="78">
        <f>BBW209/BBU209</f>
        <v>0</v>
      </c>
      <c r="BBV211" s="24"/>
      <c r="BBW211" s="19"/>
      <c r="BBX211" s="19"/>
      <c r="BBY211" s="78">
        <f>BCA209/BBY209</f>
        <v>0</v>
      </c>
      <c r="BBZ211" s="24"/>
      <c r="BCA211" s="19"/>
      <c r="BCB211" s="19"/>
      <c r="BCC211" s="78">
        <f>BCE209/BCC209</f>
        <v>0</v>
      </c>
      <c r="BCD211" s="24"/>
      <c r="BCE211" s="19"/>
      <c r="BCF211" s="19"/>
      <c r="BCG211" s="78">
        <f>BCI209/BCG209</f>
        <v>0</v>
      </c>
      <c r="BCH211" s="24"/>
      <c r="BCI211" s="19"/>
      <c r="BCJ211" s="19"/>
      <c r="BCK211" s="78">
        <f>BCM209/BCK209</f>
        <v>0</v>
      </c>
      <c r="BCL211" s="24"/>
      <c r="BCM211" s="19"/>
      <c r="BCN211" s="19"/>
      <c r="BCO211" s="78">
        <f>BCQ209/BCO209</f>
        <v>0</v>
      </c>
      <c r="BCP211" s="24"/>
      <c r="BCQ211" s="19"/>
      <c r="BCR211" s="19"/>
      <c r="BCS211" s="78">
        <f>BCU209/BCS209</f>
        <v>0</v>
      </c>
      <c r="BCT211" s="24"/>
      <c r="BCU211" s="19"/>
      <c r="BCV211" s="19"/>
      <c r="BCW211" s="78">
        <f>BCY209/BCW209</f>
        <v>0</v>
      </c>
      <c r="BCX211" s="24"/>
      <c r="BCY211" s="19"/>
      <c r="BCZ211" s="19"/>
      <c r="BDA211" s="78">
        <f>BDC209/BDA209</f>
        <v>0</v>
      </c>
      <c r="BDB211" s="24"/>
      <c r="BDC211" s="19"/>
      <c r="BDD211" s="19"/>
      <c r="BDE211" s="78">
        <f>BDG209/BDE209</f>
        <v>0</v>
      </c>
      <c r="BDF211" s="24"/>
      <c r="BDG211" s="19"/>
      <c r="BDH211" s="19"/>
      <c r="BDI211" s="78">
        <f>BDK209/BDI209</f>
        <v>0</v>
      </c>
      <c r="BDJ211" s="24"/>
      <c r="BDK211" s="19"/>
      <c r="BDL211" s="19"/>
      <c r="BDM211" s="78">
        <f>BDO209/BDM209</f>
        <v>0</v>
      </c>
      <c r="BDN211" s="24"/>
      <c r="BDO211" s="19"/>
      <c r="BDP211" s="19"/>
      <c r="BDQ211" s="78">
        <f>BDS209/BDQ209</f>
        <v>0</v>
      </c>
      <c r="BDR211" s="24"/>
      <c r="BDS211" s="19"/>
      <c r="BDT211" s="19"/>
      <c r="BDU211" s="78">
        <f>BDW209/BDU209</f>
        <v>0</v>
      </c>
      <c r="BDV211" s="24"/>
      <c r="BDW211" s="19"/>
      <c r="BDX211" s="19"/>
      <c r="BDY211" s="78">
        <f>BEA209/BDY209</f>
        <v>0</v>
      </c>
      <c r="BDZ211" s="24"/>
      <c r="BEA211" s="19"/>
      <c r="BEB211" s="19"/>
      <c r="BEC211" s="78">
        <f>BEE209/BEC209</f>
        <v>0</v>
      </c>
      <c r="BED211" s="24"/>
      <c r="BEE211" s="19"/>
      <c r="BEF211" s="19"/>
      <c r="BEG211" s="78">
        <f>BEI209/BEG209</f>
        <v>0</v>
      </c>
      <c r="BEH211" s="24"/>
      <c r="BEI211" s="19"/>
      <c r="BEJ211" s="19"/>
      <c r="BEK211" s="78">
        <f>BEM209/BEK209</f>
        <v>0</v>
      </c>
      <c r="BEL211" s="24"/>
      <c r="BEM211" s="19"/>
      <c r="BEN211" s="19"/>
      <c r="BEO211" s="78">
        <f>BEQ209/BEO209</f>
        <v>0</v>
      </c>
      <c r="BEP211" s="24"/>
      <c r="BEQ211" s="19"/>
      <c r="BER211" s="19"/>
      <c r="BES211" s="78">
        <f>BEU209/BES209</f>
        <v>0</v>
      </c>
      <c r="BET211" s="24"/>
      <c r="BEU211" s="19"/>
      <c r="BEV211" s="19"/>
      <c r="BEW211" s="78">
        <f>BEY209/BEW209</f>
        <v>0</v>
      </c>
      <c r="BEX211" s="24"/>
      <c r="BEY211" s="19"/>
      <c r="BEZ211" s="19"/>
      <c r="BFA211" s="78">
        <f>BFC209/BFA209</f>
        <v>0</v>
      </c>
      <c r="BFB211" s="24"/>
      <c r="BFC211" s="19"/>
      <c r="BFD211" s="19"/>
      <c r="BFE211" s="78">
        <f>BFG209/BFE209</f>
        <v>0</v>
      </c>
      <c r="BFF211" s="24"/>
      <c r="BFG211" s="19"/>
      <c r="BFH211" s="19"/>
      <c r="BFI211" s="78">
        <f>BFK209/BFI209</f>
        <v>0</v>
      </c>
      <c r="BFJ211" s="24"/>
      <c r="BFK211" s="19"/>
      <c r="BFL211" s="19"/>
      <c r="BFM211" s="78">
        <f>BFO209/BFM209</f>
        <v>0</v>
      </c>
      <c r="BFN211" s="24"/>
      <c r="BFO211" s="19"/>
      <c r="BFP211" s="19"/>
      <c r="BFQ211" s="78">
        <f>BFS209/BFQ209</f>
        <v>0</v>
      </c>
      <c r="BFR211" s="24"/>
      <c r="BFS211" s="19"/>
      <c r="BFT211" s="19"/>
      <c r="BFU211" s="78">
        <f>BFW209/BFU209</f>
        <v>0</v>
      </c>
      <c r="BFV211" s="24"/>
      <c r="BFW211" s="19"/>
      <c r="BFX211" s="19"/>
      <c r="BFY211" s="78">
        <f>BGA209/BFY209</f>
        <v>0</v>
      </c>
      <c r="BFZ211" s="24"/>
      <c r="BGA211" s="19"/>
      <c r="BGB211" s="19"/>
      <c r="BGC211" s="78">
        <f>BGE209/BGC209</f>
        <v>0</v>
      </c>
      <c r="BGD211" s="24"/>
      <c r="BGE211" s="19"/>
      <c r="BGF211" s="19"/>
      <c r="BGG211" s="78">
        <f>BGI209/BGG209</f>
        <v>0</v>
      </c>
      <c r="BGH211" s="24"/>
      <c r="BGI211" s="19"/>
      <c r="BGJ211" s="19"/>
      <c r="BGK211" s="78">
        <f>BGM209/BGK209</f>
        <v>0</v>
      </c>
      <c r="BGL211" s="24"/>
      <c r="BGM211" s="19"/>
      <c r="BGN211" s="19"/>
      <c r="BGO211" s="78">
        <f>BGQ209/BGO209</f>
        <v>0</v>
      </c>
      <c r="BGP211" s="24"/>
      <c r="BGQ211" s="19"/>
      <c r="BGR211" s="19"/>
      <c r="BGS211" s="78">
        <f>BGU209/BGS209</f>
        <v>0</v>
      </c>
      <c r="BGT211" s="24"/>
      <c r="BGU211" s="19"/>
      <c r="BGV211" s="19"/>
      <c r="BGW211" s="78">
        <f>BGY209/BGW209</f>
        <v>0</v>
      </c>
      <c r="BGX211" s="24"/>
      <c r="BGY211" s="19"/>
      <c r="BGZ211" s="19"/>
      <c r="BHA211" s="78">
        <f>BHC209/BHA209</f>
        <v>0</v>
      </c>
      <c r="BHB211" s="24"/>
      <c r="BHC211" s="19"/>
      <c r="BHD211" s="19"/>
      <c r="BHE211" s="78">
        <f>BHG209/BHE209</f>
        <v>0</v>
      </c>
      <c r="BHF211" s="24"/>
      <c r="BHG211" s="19"/>
      <c r="BHH211" s="19"/>
      <c r="BHI211" s="78">
        <f>BHK209/BHI209</f>
        <v>0</v>
      </c>
      <c r="BHJ211" s="24"/>
      <c r="BHK211" s="19"/>
      <c r="BHL211" s="19"/>
      <c r="BHM211" s="78">
        <f>BHO209/BHM209</f>
        <v>0</v>
      </c>
      <c r="BHN211" s="24"/>
      <c r="BHO211" s="19"/>
      <c r="BHP211" s="19"/>
      <c r="BHQ211" s="78">
        <f>BHS209/BHQ209</f>
        <v>0</v>
      </c>
      <c r="BHR211" s="24"/>
      <c r="BHS211" s="19"/>
      <c r="BHT211" s="19"/>
      <c r="BHU211" s="78">
        <f>BHW209/BHU209</f>
        <v>0</v>
      </c>
      <c r="BHV211" s="24"/>
      <c r="BHW211" s="19"/>
      <c r="BHX211" s="19"/>
      <c r="BHY211" s="78">
        <f>BIA209/BHY209</f>
        <v>0</v>
      </c>
      <c r="BHZ211" s="24"/>
      <c r="BIA211" s="19"/>
      <c r="BIB211" s="19"/>
      <c r="BIC211" s="78">
        <f>BIE209/BIC209</f>
        <v>0</v>
      </c>
      <c r="BID211" s="24"/>
      <c r="BIE211" s="19"/>
      <c r="BIF211" s="19"/>
      <c r="BIG211" s="78">
        <f>BII209/BIG209</f>
        <v>0</v>
      </c>
      <c r="BIH211" s="24"/>
      <c r="BII211" s="19"/>
      <c r="BIJ211" s="19"/>
      <c r="BIK211" s="78">
        <f>BIM209/BIK209</f>
        <v>0</v>
      </c>
      <c r="BIL211" s="24"/>
      <c r="BIM211" s="19"/>
      <c r="BIN211" s="19"/>
      <c r="BIO211" s="78">
        <f>BIQ209/BIO209</f>
        <v>0</v>
      </c>
      <c r="BIP211" s="24"/>
      <c r="BIQ211" s="19"/>
      <c r="BIR211" s="19"/>
      <c r="BIS211" s="78">
        <f>BIU209/BIS209</f>
        <v>0</v>
      </c>
      <c r="BIT211" s="24"/>
      <c r="BIU211" s="19"/>
      <c r="BIV211" s="19"/>
      <c r="BIW211" s="78">
        <f>BIY209/BIW209</f>
        <v>0</v>
      </c>
      <c r="BIX211" s="24"/>
      <c r="BIY211" s="19"/>
      <c r="BIZ211" s="19"/>
      <c r="BJA211" s="78">
        <f>BJC209/BJA209</f>
        <v>0</v>
      </c>
      <c r="BJB211" s="24"/>
      <c r="BJC211" s="19"/>
      <c r="BJD211" s="19"/>
      <c r="BJE211" s="78">
        <f>BJG209/BJE209</f>
        <v>0</v>
      </c>
      <c r="BJF211" s="24"/>
      <c r="BJG211" s="19"/>
      <c r="BJH211" s="19"/>
      <c r="BJI211" s="78">
        <f>BJK209/BJI209</f>
        <v>0</v>
      </c>
      <c r="BJJ211" s="24"/>
      <c r="BJK211" s="19"/>
      <c r="BJL211" s="19"/>
      <c r="BJM211" s="78">
        <f>BJO209/BJM209</f>
        <v>0</v>
      </c>
      <c r="BJN211" s="24"/>
      <c r="BJO211" s="19"/>
      <c r="BJP211" s="19"/>
      <c r="BJQ211" s="78">
        <f>BJS209/BJQ209</f>
        <v>0</v>
      </c>
      <c r="BJR211" s="24"/>
      <c r="BJS211" s="19"/>
      <c r="BJT211" s="19"/>
      <c r="BJU211" s="78">
        <f>BJW209/BJU209</f>
        <v>0</v>
      </c>
      <c r="BJV211" s="24"/>
      <c r="BJW211" s="19"/>
      <c r="BJX211" s="19"/>
      <c r="BJY211" s="78">
        <f>BKA209/BJY209</f>
        <v>0</v>
      </c>
      <c r="BJZ211" s="24"/>
      <c r="BKA211" s="19"/>
      <c r="BKB211" s="19"/>
      <c r="BKC211" s="78">
        <f>BKE209/BKC209</f>
        <v>0</v>
      </c>
      <c r="BKD211" s="24"/>
      <c r="BKE211" s="19"/>
      <c r="BKF211" s="19"/>
      <c r="BKG211" s="78">
        <f>BKI209/BKG209</f>
        <v>0</v>
      </c>
      <c r="BKH211" s="24"/>
      <c r="BKI211" s="19"/>
      <c r="BKJ211" s="19"/>
      <c r="BKK211" s="78">
        <f>BKM209/BKK209</f>
        <v>0</v>
      </c>
      <c r="BKL211" s="24"/>
      <c r="BKM211" s="19"/>
      <c r="BKN211" s="19"/>
      <c r="BKO211" s="78">
        <f>BKQ209/BKO209</f>
        <v>0</v>
      </c>
      <c r="BKP211" s="24"/>
      <c r="BKQ211" s="19"/>
      <c r="BKR211" s="19"/>
      <c r="BKS211" s="78">
        <f>BKU209/BKS209</f>
        <v>0</v>
      </c>
      <c r="BKT211" s="24"/>
      <c r="BKU211" s="19"/>
      <c r="BKV211" s="19"/>
      <c r="BKW211" s="78">
        <f>BKY209/BKW209</f>
        <v>0</v>
      </c>
      <c r="BKX211" s="24"/>
      <c r="BKY211" s="19"/>
      <c r="BKZ211" s="19"/>
      <c r="BLA211" s="78">
        <f>BLC209/BLA209</f>
        <v>0</v>
      </c>
      <c r="BLB211" s="24"/>
      <c r="BLC211" s="19"/>
      <c r="BLD211" s="19"/>
      <c r="BLE211" s="78">
        <f>BLG209/BLE209</f>
        <v>0</v>
      </c>
      <c r="BLF211" s="24"/>
      <c r="BLG211" s="19"/>
      <c r="BLH211" s="19"/>
      <c r="BLI211" s="78">
        <f>BLK209/BLI209</f>
        <v>0</v>
      </c>
      <c r="BLJ211" s="24"/>
      <c r="BLK211" s="19"/>
      <c r="BLL211" s="19"/>
      <c r="BLM211" s="78">
        <f>BLO209/BLM209</f>
        <v>0</v>
      </c>
      <c r="BLN211" s="24"/>
      <c r="BLO211" s="19"/>
      <c r="BLP211" s="19"/>
      <c r="BLQ211" s="78">
        <f>BLS209/BLQ209</f>
        <v>0</v>
      </c>
      <c r="BLR211" s="24"/>
      <c r="BLS211" s="19"/>
      <c r="BLT211" s="19"/>
      <c r="BLU211" s="78">
        <f>BLW209/BLU209</f>
        <v>0</v>
      </c>
      <c r="BLV211" s="24"/>
      <c r="BLW211" s="19"/>
      <c r="BLX211" s="19"/>
      <c r="BLY211" s="78">
        <f>BMA209/BLY209</f>
        <v>0</v>
      </c>
      <c r="BLZ211" s="24"/>
      <c r="BMA211" s="19"/>
      <c r="BMB211" s="19"/>
      <c r="BMC211" s="78">
        <f>BME209/BMC209</f>
        <v>0</v>
      </c>
      <c r="BMD211" s="24"/>
      <c r="BME211" s="19"/>
      <c r="BMF211" s="19"/>
      <c r="BMG211" s="78">
        <f>BMI209/BMG209</f>
        <v>0</v>
      </c>
      <c r="BMH211" s="24"/>
      <c r="BMI211" s="19"/>
      <c r="BMJ211" s="19"/>
      <c r="BMK211" s="78">
        <f>BMM209/BMK209</f>
        <v>0</v>
      </c>
      <c r="BML211" s="24"/>
      <c r="BMM211" s="19"/>
      <c r="BMN211" s="19"/>
      <c r="BMO211" s="78">
        <f>BMQ209/BMO209</f>
        <v>0</v>
      </c>
      <c r="BMP211" s="24"/>
      <c r="BMQ211" s="19"/>
      <c r="BMR211" s="19"/>
      <c r="BMS211" s="78">
        <f>BMU209/BMS209</f>
        <v>0</v>
      </c>
      <c r="BMT211" s="24"/>
      <c r="BMU211" s="19"/>
      <c r="BMV211" s="19"/>
      <c r="BMW211" s="78">
        <f>BMY209/BMW209</f>
        <v>0</v>
      </c>
      <c r="BMX211" s="24"/>
      <c r="BMY211" s="19"/>
      <c r="BMZ211" s="19"/>
      <c r="BNA211" s="78">
        <f>BNC209/BNA209</f>
        <v>0</v>
      </c>
      <c r="BNB211" s="24"/>
      <c r="BNC211" s="19"/>
      <c r="BND211" s="19"/>
      <c r="BNE211" s="78">
        <f>BNG209/BNE209</f>
        <v>0</v>
      </c>
      <c r="BNF211" s="24"/>
      <c r="BNG211" s="19"/>
      <c r="BNH211" s="19"/>
      <c r="BNI211" s="78">
        <f>BNK209/BNI209</f>
        <v>0</v>
      </c>
      <c r="BNJ211" s="24"/>
      <c r="BNK211" s="19"/>
      <c r="BNL211" s="19"/>
      <c r="BNM211" s="78">
        <f>BNO209/BNM209</f>
        <v>0</v>
      </c>
      <c r="BNN211" s="24"/>
      <c r="BNO211" s="19"/>
      <c r="BNP211" s="19"/>
      <c r="BNQ211" s="78">
        <f>BNS209/BNQ209</f>
        <v>0</v>
      </c>
      <c r="BNR211" s="24"/>
      <c r="BNS211" s="19"/>
      <c r="BNT211" s="19"/>
      <c r="BNU211" s="78">
        <f>BNW209/BNU209</f>
        <v>0</v>
      </c>
      <c r="BNV211" s="24"/>
      <c r="BNW211" s="19"/>
      <c r="BNX211" s="19"/>
      <c r="BNY211" s="78">
        <f>BOA209/BNY209</f>
        <v>0</v>
      </c>
      <c r="BNZ211" s="24"/>
      <c r="BOA211" s="19"/>
      <c r="BOB211" s="19"/>
      <c r="BOC211" s="78">
        <f>BOE209/BOC209</f>
        <v>0</v>
      </c>
      <c r="BOD211" s="24"/>
      <c r="BOE211" s="19"/>
      <c r="BOF211" s="19"/>
      <c r="BOG211" s="78">
        <f>BOI209/BOG209</f>
        <v>0</v>
      </c>
      <c r="BOH211" s="24"/>
      <c r="BOI211" s="19"/>
      <c r="BOJ211" s="19"/>
      <c r="BOK211" s="78">
        <f>BOM209/BOK209</f>
        <v>0</v>
      </c>
      <c r="BOL211" s="24"/>
      <c r="BOM211" s="19"/>
      <c r="BON211" s="19"/>
      <c r="BOO211" s="78">
        <f>BOQ209/BOO209</f>
        <v>0</v>
      </c>
      <c r="BOP211" s="24"/>
      <c r="BOQ211" s="19"/>
      <c r="BOR211" s="19"/>
      <c r="BOS211" s="78">
        <f>BOU209/BOS209</f>
        <v>0</v>
      </c>
      <c r="BOT211" s="24"/>
      <c r="BOU211" s="19"/>
      <c r="BOV211" s="19"/>
      <c r="BOW211" s="78">
        <f>BOY209/BOW209</f>
        <v>0</v>
      </c>
      <c r="BOX211" s="24"/>
      <c r="BOY211" s="19"/>
      <c r="BOZ211" s="19"/>
      <c r="BPA211" s="78">
        <f>BPC209/BPA209</f>
        <v>0</v>
      </c>
      <c r="BPB211" s="24"/>
      <c r="BPC211" s="19"/>
      <c r="BPD211" s="19"/>
      <c r="BPE211" s="78">
        <f>BPG209/BPE209</f>
        <v>0</v>
      </c>
      <c r="BPF211" s="24"/>
      <c r="BPG211" s="19"/>
      <c r="BPH211" s="19"/>
      <c r="BPI211" s="78">
        <f>BPK209/BPI209</f>
        <v>0</v>
      </c>
      <c r="BPJ211" s="24"/>
      <c r="BPK211" s="19"/>
      <c r="BPL211" s="19"/>
      <c r="BPM211" s="78">
        <f>BPO209/BPM209</f>
        <v>0</v>
      </c>
      <c r="BPN211" s="24"/>
      <c r="BPO211" s="19"/>
      <c r="BPP211" s="19"/>
      <c r="BPQ211" s="78">
        <f>BPS209/BPQ209</f>
        <v>0</v>
      </c>
      <c r="BPR211" s="24"/>
      <c r="BPS211" s="19"/>
      <c r="BPT211" s="19"/>
      <c r="BPU211" s="78">
        <f>BPW209/BPU209</f>
        <v>0</v>
      </c>
      <c r="BPV211" s="24"/>
      <c r="BPW211" s="19"/>
      <c r="BPX211" s="19"/>
      <c r="BPY211" s="78">
        <f>BQA209/BPY209</f>
        <v>0</v>
      </c>
      <c r="BPZ211" s="24"/>
      <c r="BQA211" s="19"/>
      <c r="BQB211" s="19"/>
      <c r="BQC211" s="78">
        <f>BQE209/BQC209</f>
        <v>0</v>
      </c>
      <c r="BQD211" s="24"/>
      <c r="BQE211" s="19"/>
      <c r="BQF211" s="19"/>
      <c r="BQG211" s="78">
        <f>BQI209/BQG209</f>
        <v>0</v>
      </c>
      <c r="BQH211" s="24"/>
      <c r="BQI211" s="19"/>
      <c r="BQJ211" s="19"/>
      <c r="BQK211" s="78">
        <f>BQM209/BQK209</f>
        <v>0</v>
      </c>
      <c r="BQL211" s="24"/>
      <c r="BQM211" s="19"/>
      <c r="BQN211" s="19"/>
      <c r="BQO211" s="78">
        <f>BQQ209/BQO209</f>
        <v>0</v>
      </c>
      <c r="BQP211" s="24"/>
      <c r="BQQ211" s="19"/>
      <c r="BQR211" s="19"/>
      <c r="BQS211" s="78">
        <f>BQU209/BQS209</f>
        <v>0</v>
      </c>
      <c r="BQT211" s="24"/>
      <c r="BQU211" s="19"/>
      <c r="BQV211" s="19"/>
      <c r="BQW211" s="78">
        <f>BQY209/BQW209</f>
        <v>0</v>
      </c>
      <c r="BQX211" s="24"/>
      <c r="BQY211" s="19"/>
      <c r="BQZ211" s="19"/>
      <c r="BRA211" s="78">
        <f>BRC209/BRA209</f>
        <v>0</v>
      </c>
      <c r="BRB211" s="24"/>
      <c r="BRC211" s="19"/>
      <c r="BRD211" s="19"/>
      <c r="BRE211" s="78">
        <f>BRG209/BRE209</f>
        <v>0</v>
      </c>
      <c r="BRF211" s="24"/>
      <c r="BRG211" s="19"/>
      <c r="BRH211" s="19"/>
      <c r="BRI211" s="78">
        <f>BRK209/BRI209</f>
        <v>0</v>
      </c>
      <c r="BRJ211" s="24"/>
      <c r="BRK211" s="19"/>
      <c r="BRL211" s="19"/>
      <c r="BRM211" s="78">
        <f>BRO209/BRM209</f>
        <v>0</v>
      </c>
      <c r="BRN211" s="24"/>
      <c r="BRO211" s="19"/>
      <c r="BRP211" s="19"/>
      <c r="BRQ211" s="78">
        <f>BRS209/BRQ209</f>
        <v>0</v>
      </c>
      <c r="BRR211" s="24"/>
      <c r="BRS211" s="19"/>
      <c r="BRT211" s="19"/>
      <c r="BRU211" s="78">
        <f>BRW209/BRU209</f>
        <v>0</v>
      </c>
      <c r="BRV211" s="24"/>
      <c r="BRW211" s="19"/>
      <c r="BRX211" s="19"/>
      <c r="BRY211" s="78">
        <f>BSA209/BRY209</f>
        <v>0</v>
      </c>
      <c r="BRZ211" s="24"/>
      <c r="BSA211" s="19"/>
      <c r="BSB211" s="19"/>
      <c r="BSC211" s="78">
        <f>BSE209/BSC209</f>
        <v>0</v>
      </c>
      <c r="BSD211" s="24"/>
      <c r="BSE211" s="19"/>
      <c r="BSF211" s="19"/>
      <c r="BSG211" s="78">
        <f>BSI209/BSG209</f>
        <v>0</v>
      </c>
      <c r="BSH211" s="24"/>
      <c r="BSI211" s="19"/>
      <c r="BSJ211" s="19"/>
      <c r="BSK211" s="78">
        <f>BSM209/BSK209</f>
        <v>0</v>
      </c>
      <c r="BSL211" s="24"/>
      <c r="BSM211" s="19"/>
      <c r="BSN211" s="19"/>
      <c r="BSO211" s="78">
        <f>BSQ209/BSO209</f>
        <v>0</v>
      </c>
      <c r="BSP211" s="24"/>
      <c r="BSQ211" s="19"/>
      <c r="BSR211" s="19"/>
      <c r="BSS211" s="78">
        <f>BSU209/BSS209</f>
        <v>0</v>
      </c>
      <c r="BST211" s="24"/>
      <c r="BSU211" s="19"/>
      <c r="BSV211" s="19"/>
      <c r="BSW211" s="78">
        <f>BSY209/BSW209</f>
        <v>0</v>
      </c>
      <c r="BSX211" s="24"/>
      <c r="BSY211" s="19"/>
      <c r="BSZ211" s="19"/>
      <c r="BTA211" s="78">
        <f>BTC209/BTA209</f>
        <v>0</v>
      </c>
      <c r="BTB211" s="24"/>
      <c r="BTC211" s="19"/>
      <c r="BTD211" s="19"/>
      <c r="BTE211" s="78">
        <f>BTG209/BTE209</f>
        <v>0</v>
      </c>
      <c r="BTF211" s="24"/>
      <c r="BTG211" s="19"/>
      <c r="BTH211" s="19"/>
      <c r="BTI211" s="78">
        <f>BTK209/BTI209</f>
        <v>0</v>
      </c>
      <c r="BTJ211" s="24"/>
      <c r="BTK211" s="19"/>
      <c r="BTL211" s="19"/>
      <c r="BTM211" s="78">
        <f>BTO209/BTM209</f>
        <v>0</v>
      </c>
      <c r="BTN211" s="24"/>
      <c r="BTO211" s="19"/>
      <c r="BTP211" s="19"/>
      <c r="BTQ211" s="78">
        <f>BTS209/BTQ209</f>
        <v>0</v>
      </c>
      <c r="BTR211" s="24"/>
      <c r="BTS211" s="19"/>
      <c r="BTT211" s="19"/>
      <c r="BTU211" s="78">
        <f>BTW209/BTU209</f>
        <v>0</v>
      </c>
      <c r="BTV211" s="24"/>
      <c r="BTW211" s="19"/>
      <c r="BTX211" s="19"/>
      <c r="BTY211" s="78">
        <f>BUA209/BTY209</f>
        <v>0</v>
      </c>
      <c r="BTZ211" s="24"/>
      <c r="BUA211" s="19"/>
      <c r="BUB211" s="19"/>
      <c r="BUC211" s="78">
        <f>BUE209/BUC209</f>
        <v>0</v>
      </c>
      <c r="BUD211" s="24"/>
      <c r="BUE211" s="19"/>
      <c r="BUF211" s="19"/>
      <c r="BUG211" s="78">
        <f>BUI209/BUG209</f>
        <v>0</v>
      </c>
      <c r="BUH211" s="24"/>
      <c r="BUI211" s="19"/>
      <c r="BUJ211" s="19"/>
      <c r="BUK211" s="78">
        <f>BUM209/BUK209</f>
        <v>0</v>
      </c>
      <c r="BUL211" s="24"/>
      <c r="BUM211" s="19"/>
      <c r="BUN211" s="19"/>
      <c r="BUO211" s="78">
        <f>BUQ209/BUO209</f>
        <v>0</v>
      </c>
      <c r="BUP211" s="24"/>
      <c r="BUQ211" s="19"/>
      <c r="BUR211" s="19"/>
      <c r="BUS211" s="78">
        <f>BUU209/BUS209</f>
        <v>0</v>
      </c>
      <c r="BUT211" s="24"/>
      <c r="BUU211" s="19"/>
      <c r="BUV211" s="19"/>
      <c r="BUW211" s="78">
        <f>BUY209/BUW209</f>
        <v>0</v>
      </c>
      <c r="BUX211" s="24"/>
      <c r="BUY211" s="19"/>
      <c r="BUZ211" s="19"/>
      <c r="BVA211" s="78">
        <f>BVC209/BVA209</f>
        <v>0</v>
      </c>
      <c r="BVB211" s="24"/>
      <c r="BVC211" s="19"/>
      <c r="BVD211" s="19"/>
      <c r="BVE211" s="78">
        <f>BVG209/BVE209</f>
        <v>0</v>
      </c>
      <c r="BVF211" s="24"/>
      <c r="BVG211" s="19"/>
      <c r="BVH211" s="19"/>
      <c r="BVI211" s="78">
        <f>BVK209/BVI209</f>
        <v>0</v>
      </c>
      <c r="BVJ211" s="24"/>
      <c r="BVK211" s="19"/>
      <c r="BVL211" s="19"/>
      <c r="BVM211" s="78">
        <f>BVO209/BVM209</f>
        <v>0</v>
      </c>
      <c r="BVN211" s="24"/>
      <c r="BVO211" s="19"/>
      <c r="BVP211" s="19"/>
      <c r="BVQ211" s="78">
        <f>BVS209/BVQ209</f>
        <v>0</v>
      </c>
      <c r="BVR211" s="24"/>
      <c r="BVS211" s="19"/>
      <c r="BVT211" s="19"/>
      <c r="BVU211" s="78">
        <f>BVW209/BVU209</f>
        <v>0</v>
      </c>
      <c r="BVV211" s="24"/>
      <c r="BVW211" s="19"/>
      <c r="BVX211" s="19"/>
      <c r="BVY211" s="78">
        <f>BWA209/BVY209</f>
        <v>0</v>
      </c>
      <c r="BVZ211" s="24"/>
      <c r="BWA211" s="19"/>
      <c r="BWB211" s="19"/>
      <c r="BWC211" s="78">
        <f>BWE209/BWC209</f>
        <v>0</v>
      </c>
      <c r="BWD211" s="24"/>
      <c r="BWE211" s="19"/>
      <c r="BWF211" s="19"/>
      <c r="BWG211" s="78">
        <f>BWI209/BWG209</f>
        <v>0</v>
      </c>
      <c r="BWH211" s="24"/>
      <c r="BWI211" s="19"/>
      <c r="BWJ211" s="19"/>
      <c r="BWK211" s="78">
        <f>BWM209/BWK209</f>
        <v>0</v>
      </c>
      <c r="BWL211" s="24"/>
      <c r="BWM211" s="19"/>
      <c r="BWN211" s="19"/>
      <c r="BWO211" s="78">
        <f>BWQ209/BWO209</f>
        <v>0</v>
      </c>
      <c r="BWP211" s="24"/>
      <c r="BWQ211" s="19"/>
      <c r="BWR211" s="19"/>
      <c r="BWS211" s="78">
        <f>BWU209/BWS209</f>
        <v>0</v>
      </c>
      <c r="BWT211" s="24"/>
      <c r="BWU211" s="19"/>
      <c r="BWV211" s="19"/>
      <c r="BWW211" s="78">
        <f>BWY209/BWW209</f>
        <v>0</v>
      </c>
      <c r="BWX211" s="24"/>
      <c r="BWY211" s="19"/>
      <c r="BWZ211" s="19"/>
      <c r="BXA211" s="78">
        <f>BXC209/BXA209</f>
        <v>0</v>
      </c>
      <c r="BXB211" s="24"/>
      <c r="BXC211" s="19"/>
      <c r="BXD211" s="19"/>
      <c r="BXE211" s="78">
        <f>BXG209/BXE209</f>
        <v>0</v>
      </c>
      <c r="BXF211" s="24"/>
      <c r="BXG211" s="19"/>
      <c r="BXH211" s="19"/>
      <c r="BXI211" s="78">
        <f>BXK209/BXI209</f>
        <v>0</v>
      </c>
      <c r="BXJ211" s="24"/>
      <c r="BXK211" s="19"/>
      <c r="BXL211" s="19"/>
      <c r="BXM211" s="78">
        <f>BXO209/BXM209</f>
        <v>0</v>
      </c>
      <c r="BXN211" s="24"/>
      <c r="BXO211" s="19"/>
      <c r="BXP211" s="19"/>
      <c r="BXQ211" s="78">
        <f>BXS209/BXQ209</f>
        <v>0</v>
      </c>
      <c r="BXR211" s="24"/>
      <c r="BXS211" s="19"/>
      <c r="BXT211" s="19"/>
      <c r="BXU211" s="78">
        <f>BXW209/BXU209</f>
        <v>0</v>
      </c>
      <c r="BXV211" s="24"/>
      <c r="BXW211" s="19"/>
      <c r="BXX211" s="19"/>
      <c r="BXY211" s="78">
        <f>BYA209/BXY209</f>
        <v>0</v>
      </c>
      <c r="BXZ211" s="24"/>
      <c r="BYA211" s="19"/>
      <c r="BYB211" s="19"/>
      <c r="BYC211" s="78">
        <f>BYE209/BYC209</f>
        <v>0</v>
      </c>
      <c r="BYD211" s="24"/>
      <c r="BYE211" s="19"/>
      <c r="BYF211" s="19"/>
      <c r="BYG211" s="78">
        <f>BYI209/BYG209</f>
        <v>0</v>
      </c>
      <c r="BYH211" s="24"/>
      <c r="BYI211" s="19"/>
      <c r="BYJ211" s="19"/>
      <c r="BYK211" s="78">
        <f>BYM209/BYK209</f>
        <v>0</v>
      </c>
      <c r="BYL211" s="24"/>
      <c r="BYM211" s="19"/>
      <c r="BYN211" s="19"/>
      <c r="BYO211" s="78">
        <f>BYQ209/BYO209</f>
        <v>0</v>
      </c>
      <c r="BYP211" s="24"/>
      <c r="BYQ211" s="19"/>
      <c r="BYR211" s="19"/>
      <c r="BYS211" s="78">
        <f>BYU209/BYS209</f>
        <v>0</v>
      </c>
      <c r="BYT211" s="24"/>
      <c r="BYU211" s="19"/>
      <c r="BYV211" s="19"/>
      <c r="BYW211" s="78">
        <f>BYY209/BYW209</f>
        <v>0</v>
      </c>
      <c r="BYX211" s="24"/>
      <c r="BYY211" s="19"/>
      <c r="BYZ211" s="19"/>
      <c r="BZA211" s="78">
        <f>BZC209/BZA209</f>
        <v>0</v>
      </c>
      <c r="BZB211" s="24"/>
      <c r="BZC211" s="19"/>
      <c r="BZD211" s="19"/>
      <c r="BZE211" s="78">
        <f>BZG209/BZE209</f>
        <v>0</v>
      </c>
      <c r="BZF211" s="24"/>
      <c r="BZG211" s="19"/>
      <c r="BZH211" s="19"/>
      <c r="BZI211" s="78">
        <f>BZK209/BZI209</f>
        <v>0</v>
      </c>
      <c r="BZJ211" s="24"/>
      <c r="BZK211" s="19"/>
      <c r="BZL211" s="19"/>
      <c r="BZM211" s="78">
        <f>BZO209/BZM209</f>
        <v>0</v>
      </c>
      <c r="BZN211" s="24"/>
      <c r="BZO211" s="19"/>
      <c r="BZP211" s="19"/>
      <c r="BZQ211" s="78">
        <f>BZS209/BZQ209</f>
        <v>0</v>
      </c>
      <c r="BZR211" s="24"/>
      <c r="BZS211" s="19"/>
      <c r="BZT211" s="19"/>
      <c r="BZU211" s="78">
        <f>BZW209/BZU209</f>
        <v>0</v>
      </c>
      <c r="BZV211" s="24"/>
      <c r="BZW211" s="19"/>
      <c r="BZX211" s="19"/>
      <c r="BZY211" s="78">
        <f>CAA209/BZY209</f>
        <v>0</v>
      </c>
      <c r="BZZ211" s="24"/>
      <c r="CAA211" s="19"/>
      <c r="CAB211" s="19"/>
      <c r="CAC211" s="78">
        <f>CAE209/CAC209</f>
        <v>0</v>
      </c>
      <c r="CAD211" s="24"/>
      <c r="CAE211" s="19"/>
      <c r="CAF211" s="19"/>
      <c r="CAG211" s="78">
        <f>CAI209/CAG209</f>
        <v>0</v>
      </c>
      <c r="CAH211" s="24"/>
      <c r="CAI211" s="19"/>
      <c r="CAJ211" s="19"/>
      <c r="CAK211" s="78">
        <f>CAM209/CAK209</f>
        <v>0</v>
      </c>
      <c r="CAL211" s="24"/>
      <c r="CAM211" s="19"/>
      <c r="CAN211" s="19"/>
      <c r="CAO211" s="78">
        <f>CAQ209/CAO209</f>
        <v>0</v>
      </c>
      <c r="CAP211" s="24"/>
      <c r="CAQ211" s="19"/>
      <c r="CAR211" s="19"/>
      <c r="CAS211" s="78">
        <f>CAU209/CAS209</f>
        <v>0</v>
      </c>
      <c r="CAT211" s="24"/>
      <c r="CAU211" s="19"/>
      <c r="CAV211" s="19"/>
      <c r="CAW211" s="78">
        <f>CAY209/CAW209</f>
        <v>0</v>
      </c>
      <c r="CAX211" s="24"/>
      <c r="CAY211" s="19"/>
      <c r="CAZ211" s="19"/>
      <c r="CBA211" s="78">
        <f>CBC209/CBA209</f>
        <v>0</v>
      </c>
      <c r="CBB211" s="24"/>
      <c r="CBC211" s="19"/>
      <c r="CBD211" s="19"/>
      <c r="CBE211" s="78">
        <f>CBG209/CBE209</f>
        <v>0</v>
      </c>
      <c r="CBF211" s="24"/>
      <c r="CBG211" s="19"/>
      <c r="CBH211" s="19"/>
      <c r="CBI211" s="78">
        <f>CBK209/CBI209</f>
        <v>0</v>
      </c>
      <c r="CBJ211" s="24"/>
      <c r="CBK211" s="19"/>
      <c r="CBL211" s="19"/>
      <c r="CBM211" s="78">
        <f>CBO209/CBM209</f>
        <v>0</v>
      </c>
      <c r="CBN211" s="24"/>
      <c r="CBO211" s="19"/>
      <c r="CBP211" s="19"/>
      <c r="CBQ211" s="78">
        <f>CBS209/CBQ209</f>
        <v>0</v>
      </c>
      <c r="CBR211" s="24"/>
      <c r="CBS211" s="19"/>
      <c r="CBT211" s="19"/>
      <c r="CBU211" s="78">
        <f>CBW209/CBU209</f>
        <v>0</v>
      </c>
      <c r="CBV211" s="24"/>
      <c r="CBW211" s="19"/>
      <c r="CBX211" s="19"/>
      <c r="CBY211" s="78">
        <f>CCA209/CBY209</f>
        <v>0</v>
      </c>
      <c r="CBZ211" s="24"/>
      <c r="CCA211" s="19"/>
      <c r="CCB211" s="19"/>
      <c r="CCC211" s="78">
        <f>CCE209/CCC209</f>
        <v>0</v>
      </c>
      <c r="CCD211" s="24"/>
      <c r="CCE211" s="19"/>
      <c r="CCF211" s="19"/>
      <c r="CCG211" s="78">
        <f>CCI209/CCG209</f>
        <v>0</v>
      </c>
      <c r="CCH211" s="24"/>
      <c r="CCI211" s="19"/>
      <c r="CCJ211" s="19"/>
      <c r="CCK211" s="78">
        <f>CCM209/CCK209</f>
        <v>0</v>
      </c>
      <c r="CCL211" s="24"/>
      <c r="CCM211" s="19"/>
      <c r="CCN211" s="19"/>
      <c r="CCO211" s="78">
        <f>CCQ209/CCO209</f>
        <v>0</v>
      </c>
      <c r="CCP211" s="24"/>
      <c r="CCQ211" s="19"/>
      <c r="CCR211" s="19"/>
      <c r="CCS211" s="78">
        <f>CCU209/CCS209</f>
        <v>0</v>
      </c>
      <c r="CCT211" s="24"/>
      <c r="CCU211" s="19"/>
      <c r="CCV211" s="19"/>
      <c r="CCW211" s="78">
        <f>CCY209/CCW209</f>
        <v>0</v>
      </c>
      <c r="CCX211" s="24"/>
      <c r="CCY211" s="19"/>
      <c r="CCZ211" s="19"/>
      <c r="CDA211" s="78">
        <f>CDC209/CDA209</f>
        <v>0</v>
      </c>
      <c r="CDB211" s="24"/>
      <c r="CDC211" s="19"/>
      <c r="CDD211" s="19"/>
      <c r="CDE211" s="78">
        <f>CDG209/CDE209</f>
        <v>0</v>
      </c>
      <c r="CDF211" s="24"/>
      <c r="CDG211" s="19"/>
      <c r="CDH211" s="19"/>
      <c r="CDI211" s="78">
        <f>CDK209/CDI209</f>
        <v>0</v>
      </c>
      <c r="CDJ211" s="24"/>
      <c r="CDK211" s="19"/>
      <c r="CDL211" s="19"/>
      <c r="CDM211" s="78">
        <f>CDO209/CDM209</f>
        <v>0</v>
      </c>
      <c r="CDN211" s="24"/>
      <c r="CDO211" s="19"/>
      <c r="CDP211" s="19"/>
      <c r="CDQ211" s="78">
        <f>CDS209/CDQ209</f>
        <v>0</v>
      </c>
      <c r="CDR211" s="24"/>
      <c r="CDS211" s="19"/>
      <c r="CDT211" s="19"/>
      <c r="CDU211" s="78">
        <f>CDW209/CDU209</f>
        <v>0</v>
      </c>
      <c r="CDV211" s="24"/>
      <c r="CDW211" s="19"/>
      <c r="CDX211" s="19"/>
      <c r="CDY211" s="78">
        <f>CEA209/CDY209</f>
        <v>0</v>
      </c>
      <c r="CDZ211" s="24"/>
      <c r="CEA211" s="19"/>
      <c r="CEB211" s="19"/>
      <c r="CEC211" s="78">
        <f>CEE209/CEC209</f>
        <v>0</v>
      </c>
      <c r="CED211" s="24"/>
      <c r="CEE211" s="19"/>
      <c r="CEF211" s="19"/>
      <c r="CEG211" s="78">
        <f>CEI209/CEG209</f>
        <v>0</v>
      </c>
      <c r="CEH211" s="24"/>
      <c r="CEI211" s="19"/>
      <c r="CEJ211" s="19"/>
      <c r="CEK211" s="78">
        <f>CEM209/CEK209</f>
        <v>0</v>
      </c>
      <c r="CEL211" s="24"/>
      <c r="CEM211" s="19"/>
      <c r="CEN211" s="19"/>
      <c r="CEO211" s="78">
        <f>CEQ209/CEO209</f>
        <v>0</v>
      </c>
      <c r="CEP211" s="24"/>
      <c r="CEQ211" s="19"/>
      <c r="CER211" s="19"/>
      <c r="CES211" s="78">
        <f>CEU209/CES209</f>
        <v>0</v>
      </c>
      <c r="CET211" s="24"/>
      <c r="CEU211" s="19"/>
      <c r="CEV211" s="19"/>
      <c r="CEW211" s="78">
        <f>CEY209/CEW209</f>
        <v>0</v>
      </c>
      <c r="CEX211" s="24"/>
      <c r="CEY211" s="19"/>
      <c r="CEZ211" s="19"/>
      <c r="CFA211" s="78">
        <f>CFC209/CFA209</f>
        <v>0</v>
      </c>
      <c r="CFB211" s="24"/>
      <c r="CFC211" s="19"/>
      <c r="CFD211" s="19"/>
      <c r="CFE211" s="78">
        <f>CFG209/CFE209</f>
        <v>0</v>
      </c>
      <c r="CFF211" s="24"/>
      <c r="CFG211" s="19"/>
      <c r="CFH211" s="19"/>
      <c r="CFI211" s="78">
        <f>CFK209/CFI209</f>
        <v>0</v>
      </c>
      <c r="CFJ211" s="24"/>
      <c r="CFK211" s="19"/>
      <c r="CFL211" s="19"/>
      <c r="CFM211" s="78">
        <f>CFO209/CFM209</f>
        <v>0</v>
      </c>
      <c r="CFN211" s="24"/>
      <c r="CFO211" s="19"/>
      <c r="CFP211" s="19"/>
      <c r="CFQ211" s="78">
        <f>CFS209/CFQ209</f>
        <v>0</v>
      </c>
      <c r="CFR211" s="24"/>
      <c r="CFS211" s="19"/>
      <c r="CFT211" s="19"/>
      <c r="CFU211" s="78">
        <f>CFW209/CFU209</f>
        <v>0</v>
      </c>
      <c r="CFV211" s="24"/>
      <c r="CFW211" s="19"/>
      <c r="CFX211" s="19"/>
      <c r="CFY211" s="78">
        <f>CGA209/CFY209</f>
        <v>0</v>
      </c>
      <c r="CFZ211" s="24"/>
      <c r="CGA211" s="19"/>
      <c r="CGB211" s="19"/>
      <c r="CGC211" s="78">
        <f>CGE209/CGC209</f>
        <v>0</v>
      </c>
      <c r="CGD211" s="24"/>
      <c r="CGE211" s="19"/>
      <c r="CGF211" s="19"/>
      <c r="CGG211" s="78">
        <f>CGI209/CGG209</f>
        <v>0</v>
      </c>
      <c r="CGH211" s="24"/>
      <c r="CGI211" s="19"/>
      <c r="CGJ211" s="19"/>
      <c r="CGK211" s="78">
        <f>CGM209/CGK209</f>
        <v>0</v>
      </c>
      <c r="CGL211" s="24"/>
      <c r="CGM211" s="19"/>
      <c r="CGN211" s="19"/>
      <c r="CGO211" s="78">
        <f>CGQ209/CGO209</f>
        <v>0</v>
      </c>
      <c r="CGP211" s="24"/>
      <c r="CGQ211" s="19"/>
      <c r="CGR211" s="19"/>
      <c r="CGS211" s="78">
        <f>CGU209/CGS209</f>
        <v>0</v>
      </c>
      <c r="CGT211" s="24"/>
      <c r="CGU211" s="19"/>
      <c r="CGV211" s="19"/>
      <c r="CGW211" s="78">
        <f>CGY209/CGW209</f>
        <v>0</v>
      </c>
      <c r="CGX211" s="24"/>
      <c r="CGY211" s="19"/>
      <c r="CGZ211" s="19"/>
      <c r="CHA211" s="78">
        <f>CHC209/CHA209</f>
        <v>0</v>
      </c>
      <c r="CHB211" s="24"/>
      <c r="CHC211" s="19"/>
      <c r="CHD211" s="19"/>
      <c r="CHE211" s="78">
        <f>CHG209/CHE209</f>
        <v>0</v>
      </c>
      <c r="CHF211" s="24"/>
      <c r="CHG211" s="19"/>
      <c r="CHH211" s="19"/>
      <c r="CHI211" s="78">
        <f>CHK209/CHI209</f>
        <v>0</v>
      </c>
      <c r="CHJ211" s="24"/>
      <c r="CHK211" s="19"/>
      <c r="CHL211" s="19"/>
      <c r="CHM211" s="78">
        <f>CHO209/CHM209</f>
        <v>0</v>
      </c>
      <c r="CHN211" s="24"/>
      <c r="CHO211" s="19"/>
      <c r="CHP211" s="19"/>
      <c r="CHQ211" s="78">
        <f>CHS209/CHQ209</f>
        <v>0</v>
      </c>
      <c r="CHR211" s="24"/>
      <c r="CHS211" s="19"/>
      <c r="CHT211" s="19"/>
      <c r="CHU211" s="78">
        <f>CHW209/CHU209</f>
        <v>0</v>
      </c>
      <c r="CHV211" s="24"/>
      <c r="CHW211" s="19"/>
      <c r="CHX211" s="19"/>
      <c r="CHY211" s="78">
        <f>CIA209/CHY209</f>
        <v>0</v>
      </c>
      <c r="CHZ211" s="24"/>
      <c r="CIA211" s="19"/>
      <c r="CIB211" s="19"/>
      <c r="CIC211" s="78">
        <f>CIE209/CIC209</f>
        <v>0</v>
      </c>
      <c r="CID211" s="24"/>
      <c r="CIE211" s="19"/>
      <c r="CIF211" s="19"/>
      <c r="CIG211" s="78">
        <f>CII209/CIG209</f>
        <v>0</v>
      </c>
      <c r="CIH211" s="24"/>
      <c r="CII211" s="19"/>
      <c r="CIJ211" s="19"/>
      <c r="CIK211" s="78">
        <f>CIM209/CIK209</f>
        <v>0</v>
      </c>
      <c r="CIL211" s="24"/>
      <c r="CIM211" s="19"/>
      <c r="CIN211" s="19"/>
      <c r="CIO211" s="78">
        <f>CIQ209/CIO209</f>
        <v>0</v>
      </c>
      <c r="CIP211" s="24"/>
      <c r="CIQ211" s="19"/>
      <c r="CIR211" s="19"/>
      <c r="CIS211" s="78">
        <f>CIU209/CIS209</f>
        <v>0</v>
      </c>
      <c r="CIT211" s="24"/>
      <c r="CIU211" s="19"/>
      <c r="CIV211" s="19"/>
      <c r="CIW211" s="78">
        <f>CIY209/CIW209</f>
        <v>0</v>
      </c>
      <c r="CIX211" s="24"/>
      <c r="CIY211" s="19"/>
      <c r="CIZ211" s="19"/>
      <c r="CJA211" s="78">
        <f>CJC209/CJA209</f>
        <v>0</v>
      </c>
      <c r="CJB211" s="24"/>
      <c r="CJC211" s="19"/>
      <c r="CJD211" s="19"/>
      <c r="CJE211" s="78">
        <f>CJG209/CJE209</f>
        <v>0</v>
      </c>
      <c r="CJF211" s="24"/>
      <c r="CJG211" s="19"/>
      <c r="CJH211" s="19"/>
      <c r="CJI211" s="78">
        <f>CJK209/CJI209</f>
        <v>0</v>
      </c>
      <c r="CJJ211" s="24"/>
      <c r="CJK211" s="19"/>
      <c r="CJL211" s="19"/>
      <c r="CJM211" s="78">
        <f>CJO209/CJM209</f>
        <v>0</v>
      </c>
      <c r="CJN211" s="24"/>
      <c r="CJO211" s="19"/>
      <c r="CJP211" s="19"/>
      <c r="CJQ211" s="78">
        <f>CJS209/CJQ209</f>
        <v>0</v>
      </c>
      <c r="CJR211" s="24"/>
      <c r="CJS211" s="19"/>
      <c r="CJT211" s="19"/>
      <c r="CJU211" s="78">
        <f>CJW209/CJU209</f>
        <v>0</v>
      </c>
      <c r="CJV211" s="24"/>
      <c r="CJW211" s="19"/>
      <c r="CJX211" s="19"/>
      <c r="CJY211" s="78">
        <f>CKA209/CJY209</f>
        <v>0</v>
      </c>
      <c r="CJZ211" s="24"/>
      <c r="CKA211" s="19"/>
      <c r="CKB211" s="19"/>
      <c r="CKC211" s="78">
        <f>CKE209/CKC209</f>
        <v>0</v>
      </c>
      <c r="CKD211" s="24"/>
      <c r="CKE211" s="19"/>
      <c r="CKF211" s="19"/>
      <c r="CKG211" s="78">
        <f>CKI209/CKG209</f>
        <v>0</v>
      </c>
      <c r="CKH211" s="24"/>
      <c r="CKI211" s="19"/>
      <c r="CKJ211" s="19"/>
      <c r="CKK211" s="78">
        <f>CKM209/CKK209</f>
        <v>0</v>
      </c>
      <c r="CKL211" s="24"/>
      <c r="CKM211" s="19"/>
      <c r="CKN211" s="19"/>
      <c r="CKO211" s="78">
        <f>CKQ209/CKO209</f>
        <v>0</v>
      </c>
      <c r="CKP211" s="24"/>
      <c r="CKQ211" s="19"/>
      <c r="CKR211" s="19"/>
      <c r="CKS211" s="78">
        <f>CKU209/CKS209</f>
        <v>0</v>
      </c>
      <c r="CKT211" s="24"/>
      <c r="CKU211" s="19"/>
      <c r="CKV211" s="19"/>
      <c r="CKW211" s="78">
        <f>CKY209/CKW209</f>
        <v>0</v>
      </c>
      <c r="CKX211" s="24"/>
      <c r="CKY211" s="19"/>
      <c r="CKZ211" s="19"/>
      <c r="CLA211" s="78">
        <f>CLC209/CLA209</f>
        <v>0</v>
      </c>
      <c r="CLB211" s="24"/>
      <c r="CLC211" s="19"/>
      <c r="CLD211" s="19"/>
      <c r="CLE211" s="78">
        <f>CLG209/CLE209</f>
        <v>0</v>
      </c>
      <c r="CLF211" s="24"/>
      <c r="CLG211" s="19"/>
      <c r="CLH211" s="19"/>
      <c r="CLI211" s="78">
        <f>CLK209/CLI209</f>
        <v>0</v>
      </c>
      <c r="CLJ211" s="24"/>
      <c r="CLK211" s="19"/>
      <c r="CLL211" s="19"/>
      <c r="CLM211" s="78">
        <f>CLO209/CLM209</f>
        <v>0</v>
      </c>
      <c r="CLN211" s="24"/>
      <c r="CLO211" s="19"/>
      <c r="CLP211" s="19"/>
      <c r="CLQ211" s="78">
        <f>CLS209/CLQ209</f>
        <v>0</v>
      </c>
      <c r="CLR211" s="24"/>
      <c r="CLS211" s="19"/>
      <c r="CLT211" s="19"/>
      <c r="CLU211" s="78">
        <f>CLW209/CLU209</f>
        <v>0</v>
      </c>
      <c r="CLV211" s="24"/>
      <c r="CLW211" s="19"/>
      <c r="CLX211" s="19"/>
      <c r="CLY211" s="78">
        <f>CMA209/CLY209</f>
        <v>0</v>
      </c>
      <c r="CLZ211" s="24"/>
      <c r="CMA211" s="19"/>
      <c r="CMB211" s="19"/>
      <c r="CMC211" s="78">
        <f>CME209/CMC209</f>
        <v>0</v>
      </c>
      <c r="CMD211" s="24"/>
      <c r="CME211" s="19"/>
      <c r="CMF211" s="19"/>
      <c r="CMG211" s="78">
        <f>CMI209/CMG209</f>
        <v>0</v>
      </c>
      <c r="CMH211" s="24"/>
      <c r="CMI211" s="19"/>
      <c r="CMJ211" s="19"/>
      <c r="CMK211" s="78">
        <f>CMM209/CMK209</f>
        <v>0</v>
      </c>
      <c r="CML211" s="24"/>
      <c r="CMM211" s="19"/>
      <c r="CMN211" s="19"/>
      <c r="CMO211" s="78">
        <f>CMQ209/CMO209</f>
        <v>0</v>
      </c>
      <c r="CMP211" s="24"/>
      <c r="CMQ211" s="19"/>
      <c r="CMR211" s="19"/>
      <c r="CMS211" s="78">
        <f>CMU209/CMS209</f>
        <v>0</v>
      </c>
      <c r="CMT211" s="24"/>
      <c r="CMU211" s="19"/>
      <c r="CMV211" s="19"/>
      <c r="CMW211" s="78">
        <f>CMY209/CMW209</f>
        <v>0</v>
      </c>
      <c r="CMX211" s="24"/>
      <c r="CMY211" s="19"/>
      <c r="CMZ211" s="19"/>
      <c r="CNA211" s="78">
        <f>CNC209/CNA209</f>
        <v>0</v>
      </c>
      <c r="CNB211" s="24"/>
      <c r="CNC211" s="19"/>
      <c r="CND211" s="19"/>
      <c r="CNE211" s="78">
        <f>CNG209/CNE209</f>
        <v>0</v>
      </c>
      <c r="CNF211" s="24"/>
      <c r="CNG211" s="19"/>
      <c r="CNH211" s="19"/>
      <c r="CNI211" s="78">
        <f>CNK209/CNI209</f>
        <v>0</v>
      </c>
      <c r="CNJ211" s="24"/>
      <c r="CNK211" s="19"/>
      <c r="CNL211" s="19"/>
      <c r="CNM211" s="78">
        <f>CNO209/CNM209</f>
        <v>0</v>
      </c>
      <c r="CNN211" s="24"/>
      <c r="CNO211" s="19"/>
      <c r="CNP211" s="19"/>
      <c r="CNQ211" s="78">
        <f>CNS209/CNQ209</f>
        <v>0</v>
      </c>
      <c r="CNR211" s="24"/>
      <c r="CNS211" s="19"/>
      <c r="CNT211" s="19"/>
      <c r="CNU211" s="78">
        <f>CNW209/CNU209</f>
        <v>0</v>
      </c>
      <c r="CNV211" s="24"/>
      <c r="CNW211" s="19"/>
      <c r="CNX211" s="19"/>
      <c r="CNY211" s="78">
        <f>COA209/CNY209</f>
        <v>0</v>
      </c>
      <c r="CNZ211" s="24"/>
      <c r="COA211" s="19"/>
      <c r="COB211" s="19"/>
      <c r="COC211" s="78">
        <f>COE209/COC209</f>
        <v>0</v>
      </c>
      <c r="COD211" s="24"/>
      <c r="COE211" s="19"/>
      <c r="COF211" s="19"/>
      <c r="COG211" s="78">
        <f>COI209/COG209</f>
        <v>0</v>
      </c>
      <c r="COH211" s="24"/>
      <c r="COI211" s="19"/>
      <c r="COJ211" s="19"/>
      <c r="COK211" s="78">
        <f>COM209/COK209</f>
        <v>0</v>
      </c>
      <c r="COL211" s="24"/>
      <c r="COM211" s="19"/>
      <c r="CON211" s="19"/>
      <c r="COO211" s="78">
        <f>COQ209/COO209</f>
        <v>0</v>
      </c>
      <c r="COP211" s="24"/>
      <c r="COQ211" s="19"/>
      <c r="COR211" s="19"/>
      <c r="COS211" s="78">
        <f>COU209/COS209</f>
        <v>0</v>
      </c>
      <c r="COT211" s="24"/>
      <c r="COU211" s="19"/>
      <c r="COV211" s="19"/>
      <c r="COW211" s="78">
        <f>COY209/COW209</f>
        <v>0</v>
      </c>
      <c r="COX211" s="24"/>
      <c r="COY211" s="19"/>
      <c r="COZ211" s="19"/>
      <c r="CPA211" s="78">
        <f>CPC209/CPA209</f>
        <v>0</v>
      </c>
      <c r="CPB211" s="24"/>
      <c r="CPC211" s="19"/>
      <c r="CPD211" s="19"/>
      <c r="CPE211" s="78">
        <f>CPG209/CPE209</f>
        <v>0</v>
      </c>
      <c r="CPF211" s="24"/>
      <c r="CPG211" s="19"/>
      <c r="CPH211" s="19"/>
      <c r="CPI211" s="78">
        <f>CPK209/CPI209</f>
        <v>0</v>
      </c>
      <c r="CPJ211" s="24"/>
      <c r="CPK211" s="19"/>
      <c r="CPL211" s="19"/>
      <c r="CPM211" s="78">
        <f>CPO209/CPM209</f>
        <v>0</v>
      </c>
      <c r="CPN211" s="24"/>
      <c r="CPO211" s="19"/>
      <c r="CPP211" s="19"/>
      <c r="CPQ211" s="78">
        <f>CPS209/CPQ209</f>
        <v>0</v>
      </c>
      <c r="CPR211" s="24"/>
      <c r="CPS211" s="19"/>
      <c r="CPT211" s="19"/>
      <c r="CPU211" s="78">
        <f>CPW209/CPU209</f>
        <v>0</v>
      </c>
      <c r="CPV211" s="24"/>
      <c r="CPW211" s="19"/>
      <c r="CPX211" s="19"/>
      <c r="CPY211" s="78">
        <f>CQA209/CPY209</f>
        <v>0</v>
      </c>
      <c r="CPZ211" s="24"/>
      <c r="CQA211" s="19"/>
      <c r="CQB211" s="19"/>
      <c r="CQC211" s="78">
        <f>CQE209/CQC209</f>
        <v>0</v>
      </c>
      <c r="CQD211" s="24"/>
      <c r="CQE211" s="19"/>
      <c r="CQF211" s="19"/>
      <c r="CQG211" s="78">
        <f>CQI209/CQG209</f>
        <v>0</v>
      </c>
      <c r="CQH211" s="24"/>
      <c r="CQI211" s="19"/>
      <c r="CQJ211" s="19"/>
      <c r="CQK211" s="78">
        <f>CQM209/CQK209</f>
        <v>0</v>
      </c>
      <c r="CQL211" s="24"/>
      <c r="CQM211" s="19"/>
      <c r="CQN211" s="19"/>
      <c r="CQO211" s="78">
        <f>CQQ209/CQO209</f>
        <v>0</v>
      </c>
      <c r="CQP211" s="24"/>
      <c r="CQQ211" s="19"/>
      <c r="CQR211" s="19"/>
      <c r="CQS211" s="78">
        <f>CQU209/CQS209</f>
        <v>0</v>
      </c>
      <c r="CQT211" s="24"/>
      <c r="CQU211" s="19"/>
      <c r="CQV211" s="19"/>
      <c r="CQW211" s="78">
        <f>CQY209/CQW209</f>
        <v>0</v>
      </c>
      <c r="CQX211" s="24"/>
      <c r="CQY211" s="19"/>
      <c r="CQZ211" s="19"/>
      <c r="CRA211" s="78">
        <f>CRC209/CRA209</f>
        <v>0</v>
      </c>
      <c r="CRB211" s="24"/>
      <c r="CRC211" s="19"/>
      <c r="CRD211" s="19"/>
      <c r="CRE211" s="78">
        <f>CRG209/CRE209</f>
        <v>0</v>
      </c>
      <c r="CRF211" s="24"/>
      <c r="CRG211" s="19"/>
      <c r="CRH211" s="19"/>
      <c r="CRI211" s="78">
        <f>CRK209/CRI209</f>
        <v>0</v>
      </c>
      <c r="CRJ211" s="24"/>
      <c r="CRK211" s="19"/>
      <c r="CRL211" s="19"/>
      <c r="CRM211" s="78">
        <f>CRO209/CRM209</f>
        <v>0</v>
      </c>
      <c r="CRN211" s="24"/>
      <c r="CRO211" s="19"/>
      <c r="CRP211" s="19"/>
      <c r="CRQ211" s="78">
        <f>CRS209/CRQ209</f>
        <v>0</v>
      </c>
      <c r="CRR211" s="24"/>
      <c r="CRS211" s="19"/>
      <c r="CRT211" s="19"/>
      <c r="CRU211" s="78">
        <f>CRW209/CRU209</f>
        <v>0</v>
      </c>
      <c r="CRV211" s="24"/>
      <c r="CRW211" s="19"/>
      <c r="CRX211" s="19"/>
      <c r="CRY211" s="78">
        <f>CSA209/CRY209</f>
        <v>0</v>
      </c>
      <c r="CRZ211" s="24"/>
      <c r="CSA211" s="19"/>
      <c r="CSB211" s="19"/>
      <c r="CSC211" s="78">
        <f>CSE209/CSC209</f>
        <v>0</v>
      </c>
      <c r="CSD211" s="24"/>
      <c r="CSE211" s="19"/>
      <c r="CSF211" s="19"/>
      <c r="CSG211" s="78">
        <f>CSI209/CSG209</f>
        <v>0</v>
      </c>
      <c r="CSH211" s="24"/>
      <c r="CSI211" s="19"/>
      <c r="CSJ211" s="19"/>
      <c r="CSK211" s="78">
        <f>CSM209/CSK209</f>
        <v>0</v>
      </c>
      <c r="CSL211" s="24"/>
      <c r="CSM211" s="19"/>
      <c r="CSN211" s="19"/>
      <c r="CSO211" s="78">
        <f>CSQ209/CSO209</f>
        <v>0</v>
      </c>
      <c r="CSP211" s="24"/>
      <c r="CSQ211" s="19"/>
      <c r="CSR211" s="19"/>
      <c r="CSS211" s="78">
        <f>CSU209/CSS209</f>
        <v>0</v>
      </c>
      <c r="CST211" s="24"/>
      <c r="CSU211" s="19"/>
      <c r="CSV211" s="19"/>
      <c r="CSW211" s="78">
        <f>CSY209/CSW209</f>
        <v>0</v>
      </c>
      <c r="CSX211" s="24"/>
      <c r="CSY211" s="19"/>
      <c r="CSZ211" s="19"/>
      <c r="CTA211" s="78">
        <f>CTC209/CTA209</f>
        <v>0</v>
      </c>
      <c r="CTB211" s="24"/>
      <c r="CTC211" s="19"/>
      <c r="CTD211" s="19"/>
      <c r="CTE211" s="78">
        <f>CTG209/CTE209</f>
        <v>0</v>
      </c>
      <c r="CTF211" s="24"/>
      <c r="CTG211" s="19"/>
      <c r="CTH211" s="19"/>
      <c r="CTI211" s="78">
        <f>CTK209/CTI209</f>
        <v>0</v>
      </c>
      <c r="CTJ211" s="24"/>
      <c r="CTK211" s="19"/>
      <c r="CTL211" s="19"/>
      <c r="CTM211" s="78">
        <f>CTO209/CTM209</f>
        <v>0</v>
      </c>
      <c r="CTN211" s="24"/>
      <c r="CTO211" s="19"/>
      <c r="CTP211" s="19"/>
      <c r="CTQ211" s="78">
        <f>CTS209/CTQ209</f>
        <v>0</v>
      </c>
      <c r="CTR211" s="24"/>
      <c r="CTS211" s="19"/>
      <c r="CTT211" s="19"/>
      <c r="CTU211" s="78">
        <f>CTW209/CTU209</f>
        <v>0</v>
      </c>
      <c r="CTV211" s="24"/>
      <c r="CTW211" s="19"/>
      <c r="CTX211" s="19"/>
      <c r="CTY211" s="78">
        <f>CUA209/CTY209</f>
        <v>0</v>
      </c>
      <c r="CTZ211" s="24"/>
      <c r="CUA211" s="19"/>
      <c r="CUB211" s="19"/>
      <c r="CUC211" s="78">
        <f>CUE209/CUC209</f>
        <v>0</v>
      </c>
      <c r="CUD211" s="24"/>
      <c r="CUE211" s="19"/>
      <c r="CUF211" s="19"/>
      <c r="CUG211" s="78">
        <f>CUI209/CUG209</f>
        <v>0</v>
      </c>
      <c r="CUH211" s="24"/>
      <c r="CUI211" s="19"/>
      <c r="CUJ211" s="19"/>
      <c r="CUK211" s="78">
        <f>CUM209/CUK209</f>
        <v>0</v>
      </c>
      <c r="CUL211" s="24"/>
      <c r="CUM211" s="19"/>
      <c r="CUN211" s="19"/>
      <c r="CUO211" s="78">
        <f>CUQ209/CUO209</f>
        <v>0</v>
      </c>
      <c r="CUP211" s="24"/>
      <c r="CUQ211" s="19"/>
      <c r="CUR211" s="19"/>
      <c r="CUS211" s="78">
        <f>CUU209/CUS209</f>
        <v>0</v>
      </c>
      <c r="CUT211" s="24"/>
      <c r="CUU211" s="19"/>
      <c r="CUV211" s="19"/>
      <c r="CUW211" s="78">
        <f>CUY209/CUW209</f>
        <v>0</v>
      </c>
      <c r="CUX211" s="24"/>
      <c r="CUY211" s="19"/>
      <c r="CUZ211" s="19"/>
      <c r="CVA211" s="78">
        <f>CVC209/CVA209</f>
        <v>0</v>
      </c>
      <c r="CVB211" s="24"/>
      <c r="CVC211" s="19"/>
      <c r="CVD211" s="19"/>
      <c r="CVE211" s="78">
        <f>CVG209/CVE209</f>
        <v>0</v>
      </c>
      <c r="CVF211" s="24"/>
      <c r="CVG211" s="19"/>
      <c r="CVH211" s="19"/>
      <c r="CVI211" s="78">
        <f>CVK209/CVI209</f>
        <v>0</v>
      </c>
      <c r="CVJ211" s="24"/>
      <c r="CVK211" s="19"/>
      <c r="CVL211" s="19"/>
      <c r="CVM211" s="78">
        <f>CVO209/CVM209</f>
        <v>0</v>
      </c>
      <c r="CVN211" s="24"/>
      <c r="CVO211" s="19"/>
      <c r="CVP211" s="19"/>
      <c r="CVQ211" s="78">
        <f>CVS209/CVQ209</f>
        <v>0</v>
      </c>
      <c r="CVR211" s="24"/>
      <c r="CVS211" s="19"/>
      <c r="CVT211" s="19"/>
      <c r="CVU211" s="78">
        <f>CVW209/CVU209</f>
        <v>0</v>
      </c>
      <c r="CVV211" s="24"/>
      <c r="CVW211" s="19"/>
      <c r="CVX211" s="19"/>
      <c r="CVY211" s="78">
        <f>CWA209/CVY209</f>
        <v>0</v>
      </c>
      <c r="CVZ211" s="24"/>
      <c r="CWA211" s="19"/>
      <c r="CWB211" s="19"/>
      <c r="CWC211" s="78">
        <f>CWE209/CWC209</f>
        <v>0</v>
      </c>
      <c r="CWD211" s="24"/>
      <c r="CWE211" s="19"/>
      <c r="CWF211" s="19"/>
      <c r="CWG211" s="78">
        <f>CWI209/CWG209</f>
        <v>0</v>
      </c>
      <c r="CWH211" s="24"/>
      <c r="CWI211" s="19"/>
      <c r="CWJ211" s="19"/>
      <c r="CWK211" s="78">
        <f>CWM209/CWK209</f>
        <v>0</v>
      </c>
      <c r="CWL211" s="24"/>
      <c r="CWM211" s="19"/>
      <c r="CWN211" s="19"/>
      <c r="CWO211" s="78">
        <f>CWQ209/CWO209</f>
        <v>0</v>
      </c>
      <c r="CWP211" s="24"/>
      <c r="CWQ211" s="19"/>
      <c r="CWR211" s="19"/>
      <c r="CWS211" s="78">
        <f>CWU209/CWS209</f>
        <v>0</v>
      </c>
      <c r="CWT211" s="24"/>
      <c r="CWU211" s="19"/>
      <c r="CWV211" s="19"/>
      <c r="CWW211" s="78">
        <f>CWY209/CWW209</f>
        <v>0</v>
      </c>
      <c r="CWX211" s="24"/>
      <c r="CWY211" s="19"/>
      <c r="CWZ211" s="19"/>
      <c r="CXA211" s="78">
        <f>CXC209/CXA209</f>
        <v>0</v>
      </c>
      <c r="CXB211" s="24"/>
      <c r="CXC211" s="19"/>
      <c r="CXD211" s="19"/>
      <c r="CXE211" s="78">
        <f>CXG209/CXE209</f>
        <v>0</v>
      </c>
      <c r="CXF211" s="24"/>
      <c r="CXG211" s="19"/>
      <c r="CXH211" s="19"/>
      <c r="CXI211" s="78">
        <f>CXK209/CXI209</f>
        <v>0</v>
      </c>
      <c r="CXJ211" s="24"/>
      <c r="CXK211" s="19"/>
      <c r="CXL211" s="19"/>
      <c r="CXM211" s="78">
        <f>CXO209/CXM209</f>
        <v>0</v>
      </c>
      <c r="CXN211" s="24"/>
      <c r="CXO211" s="19"/>
      <c r="CXP211" s="19"/>
      <c r="CXQ211" s="78">
        <f>CXS209/CXQ209</f>
        <v>0</v>
      </c>
      <c r="CXR211" s="24"/>
      <c r="CXS211" s="19"/>
      <c r="CXT211" s="19"/>
      <c r="CXU211" s="78">
        <f>CXW209/CXU209</f>
        <v>0</v>
      </c>
      <c r="CXV211" s="24"/>
      <c r="CXW211" s="19"/>
      <c r="CXX211" s="19"/>
      <c r="CXY211" s="78">
        <f>CYA209/CXY209</f>
        <v>0</v>
      </c>
      <c r="CXZ211" s="24"/>
      <c r="CYA211" s="19"/>
      <c r="CYB211" s="19"/>
      <c r="CYC211" s="78">
        <f>CYE209/CYC209</f>
        <v>0</v>
      </c>
      <c r="CYD211" s="24"/>
      <c r="CYE211" s="19"/>
      <c r="CYF211" s="19"/>
      <c r="CYG211" s="78">
        <f>CYI209/CYG209</f>
        <v>0</v>
      </c>
      <c r="CYH211" s="24"/>
      <c r="CYI211" s="19"/>
      <c r="CYJ211" s="19"/>
      <c r="CYK211" s="78">
        <f>CYM209/CYK209</f>
        <v>0</v>
      </c>
      <c r="CYL211" s="24"/>
      <c r="CYM211" s="19"/>
      <c r="CYN211" s="19"/>
      <c r="CYO211" s="78">
        <f>CYQ209/CYO209</f>
        <v>0</v>
      </c>
      <c r="CYP211" s="24"/>
      <c r="CYQ211" s="19"/>
      <c r="CYR211" s="19"/>
      <c r="CYS211" s="78">
        <f>CYU209/CYS209</f>
        <v>0</v>
      </c>
      <c r="CYT211" s="24"/>
      <c r="CYU211" s="19"/>
      <c r="CYV211" s="19"/>
      <c r="CYW211" s="78">
        <f>CYY209/CYW209</f>
        <v>0</v>
      </c>
      <c r="CYX211" s="24"/>
      <c r="CYY211" s="19"/>
      <c r="CYZ211" s="19"/>
      <c r="CZA211" s="78">
        <f>CZC209/CZA209</f>
        <v>0</v>
      </c>
      <c r="CZB211" s="24"/>
      <c r="CZC211" s="19"/>
      <c r="CZD211" s="19"/>
      <c r="CZE211" s="78">
        <f>CZG209/CZE209</f>
        <v>0</v>
      </c>
      <c r="CZF211" s="24"/>
      <c r="CZG211" s="19"/>
      <c r="CZH211" s="19"/>
      <c r="CZI211" s="78">
        <f>CZK209/CZI209</f>
        <v>0</v>
      </c>
      <c r="CZJ211" s="24"/>
      <c r="CZK211" s="19"/>
      <c r="CZL211" s="19"/>
      <c r="CZM211" s="78">
        <f>CZO209/CZM209</f>
        <v>0</v>
      </c>
      <c r="CZN211" s="24"/>
      <c r="CZO211" s="19"/>
      <c r="CZP211" s="19"/>
      <c r="CZQ211" s="78">
        <f>CZS209/CZQ209</f>
        <v>0</v>
      </c>
      <c r="CZR211" s="24"/>
      <c r="CZS211" s="19"/>
      <c r="CZT211" s="19"/>
      <c r="CZU211" s="78">
        <f>CZW209/CZU209</f>
        <v>0</v>
      </c>
      <c r="CZV211" s="24"/>
      <c r="CZW211" s="19"/>
      <c r="CZX211" s="19"/>
      <c r="CZY211" s="78">
        <f>DAA209/CZY209</f>
        <v>0</v>
      </c>
      <c r="CZZ211" s="24"/>
      <c r="DAA211" s="19"/>
      <c r="DAB211" s="19"/>
      <c r="DAC211" s="78">
        <f>DAE209/DAC209</f>
        <v>0</v>
      </c>
      <c r="DAD211" s="24"/>
      <c r="DAE211" s="19"/>
      <c r="DAF211" s="19"/>
      <c r="DAG211" s="78">
        <f>DAI209/DAG209</f>
        <v>0</v>
      </c>
      <c r="DAH211" s="24"/>
      <c r="DAI211" s="19"/>
      <c r="DAJ211" s="19"/>
      <c r="DAK211" s="78">
        <f>DAM209/DAK209</f>
        <v>0</v>
      </c>
      <c r="DAL211" s="24"/>
      <c r="DAM211" s="19"/>
      <c r="DAN211" s="19"/>
      <c r="DAO211" s="78">
        <f>DAQ209/DAO209</f>
        <v>0</v>
      </c>
      <c r="DAP211" s="24"/>
      <c r="DAQ211" s="19"/>
      <c r="DAR211" s="19"/>
      <c r="DAS211" s="78">
        <f>DAU209/DAS209</f>
        <v>0</v>
      </c>
      <c r="DAT211" s="24"/>
      <c r="DAU211" s="19"/>
      <c r="DAV211" s="19"/>
      <c r="DAW211" s="78">
        <f>DAY209/DAW209</f>
        <v>0</v>
      </c>
      <c r="DAX211" s="24"/>
      <c r="DAY211" s="19"/>
      <c r="DAZ211" s="19"/>
      <c r="DBA211" s="78">
        <f>DBC209/DBA209</f>
        <v>0</v>
      </c>
      <c r="DBB211" s="24"/>
      <c r="DBC211" s="19"/>
      <c r="DBD211" s="19"/>
      <c r="DBE211" s="78">
        <f>DBG209/DBE209</f>
        <v>0</v>
      </c>
      <c r="DBF211" s="24"/>
      <c r="DBG211" s="19"/>
      <c r="DBH211" s="19"/>
      <c r="DBI211" s="78">
        <f>DBK209/DBI209</f>
        <v>0</v>
      </c>
      <c r="DBJ211" s="24"/>
      <c r="DBK211" s="19"/>
      <c r="DBL211" s="19"/>
      <c r="DBM211" s="78">
        <f>DBO209/DBM209</f>
        <v>0</v>
      </c>
      <c r="DBN211" s="24"/>
      <c r="DBO211" s="19"/>
      <c r="DBP211" s="19"/>
      <c r="DBQ211" s="78">
        <f>DBS209/DBQ209</f>
        <v>0</v>
      </c>
      <c r="DBR211" s="24"/>
      <c r="DBS211" s="19"/>
      <c r="DBT211" s="19"/>
      <c r="DBU211" s="78">
        <f>DBW209/DBU209</f>
        <v>0</v>
      </c>
      <c r="DBV211" s="24"/>
      <c r="DBW211" s="19"/>
      <c r="DBX211" s="19"/>
      <c r="DBY211" s="78">
        <f>DCA209/DBY209</f>
        <v>0</v>
      </c>
      <c r="DBZ211" s="24"/>
      <c r="DCA211" s="19"/>
      <c r="DCB211" s="19"/>
      <c r="DCC211" s="78">
        <f>DCE209/DCC209</f>
        <v>0</v>
      </c>
      <c r="DCD211" s="24"/>
      <c r="DCE211" s="19"/>
      <c r="DCF211" s="19"/>
      <c r="DCG211" s="78">
        <f>DCI209/DCG209</f>
        <v>0</v>
      </c>
      <c r="DCH211" s="24"/>
      <c r="DCI211" s="19"/>
      <c r="DCJ211" s="19"/>
      <c r="DCK211" s="78">
        <f>DCM209/DCK209</f>
        <v>0</v>
      </c>
      <c r="DCL211" s="24"/>
      <c r="DCM211" s="19"/>
      <c r="DCN211" s="19"/>
      <c r="DCO211" s="78">
        <f>DCQ209/DCO209</f>
        <v>0</v>
      </c>
      <c r="DCP211" s="24"/>
      <c r="DCQ211" s="19"/>
      <c r="DCR211" s="19"/>
      <c r="DCS211" s="78">
        <f>DCU209/DCS209</f>
        <v>0</v>
      </c>
      <c r="DCT211" s="24"/>
      <c r="DCU211" s="19"/>
      <c r="DCV211" s="19"/>
      <c r="DCW211" s="78">
        <f>DCY209/DCW209</f>
        <v>0</v>
      </c>
      <c r="DCX211" s="24"/>
      <c r="DCY211" s="19"/>
      <c r="DCZ211" s="19"/>
      <c r="DDA211" s="78">
        <f>DDC209/DDA209</f>
        <v>0</v>
      </c>
      <c r="DDB211" s="24"/>
      <c r="DDC211" s="19"/>
      <c r="DDD211" s="19"/>
      <c r="DDE211" s="78">
        <f>DDG209/DDE209</f>
        <v>0</v>
      </c>
      <c r="DDF211" s="24"/>
      <c r="DDG211" s="19"/>
      <c r="DDH211" s="19"/>
      <c r="DDI211" s="78">
        <f>DDK209/DDI209</f>
        <v>0</v>
      </c>
      <c r="DDJ211" s="24"/>
      <c r="DDK211" s="19"/>
      <c r="DDL211" s="19"/>
      <c r="DDM211" s="78">
        <f>DDO209/DDM209</f>
        <v>0</v>
      </c>
      <c r="DDN211" s="24"/>
      <c r="DDO211" s="19"/>
      <c r="DDP211" s="19"/>
      <c r="DDQ211" s="78">
        <f>DDS209/DDQ209</f>
        <v>0</v>
      </c>
      <c r="DDR211" s="24"/>
      <c r="DDS211" s="19"/>
      <c r="DDT211" s="19"/>
      <c r="DDU211" s="78">
        <f>DDW209/DDU209</f>
        <v>0</v>
      </c>
      <c r="DDV211" s="24"/>
      <c r="DDW211" s="19"/>
      <c r="DDX211" s="19"/>
      <c r="DDY211" s="78">
        <f>DEA209/DDY209</f>
        <v>0</v>
      </c>
      <c r="DDZ211" s="24"/>
      <c r="DEA211" s="19"/>
      <c r="DEB211" s="19"/>
      <c r="DEC211" s="78">
        <f>DEE209/DEC209</f>
        <v>0</v>
      </c>
      <c r="DED211" s="24"/>
      <c r="DEE211" s="19"/>
      <c r="DEF211" s="19"/>
      <c r="DEG211" s="78">
        <f>DEI209/DEG209</f>
        <v>0</v>
      </c>
      <c r="DEH211" s="24"/>
      <c r="DEI211" s="19"/>
      <c r="DEJ211" s="19"/>
      <c r="DEK211" s="78">
        <f>DEM209/DEK209</f>
        <v>0</v>
      </c>
      <c r="DEL211" s="24"/>
      <c r="DEM211" s="19"/>
      <c r="DEN211" s="19"/>
      <c r="DEO211" s="78">
        <f>DEQ209/DEO209</f>
        <v>0</v>
      </c>
      <c r="DEP211" s="24"/>
      <c r="DEQ211" s="19"/>
      <c r="DER211" s="19"/>
      <c r="DES211" s="78">
        <f>DEU209/DES209</f>
        <v>0</v>
      </c>
      <c r="DET211" s="24"/>
      <c r="DEU211" s="19"/>
      <c r="DEV211" s="19"/>
      <c r="DEW211" s="78">
        <f>DEY209/DEW209</f>
        <v>0</v>
      </c>
      <c r="DEX211" s="24"/>
      <c r="DEY211" s="19"/>
      <c r="DEZ211" s="19"/>
      <c r="DFA211" s="78">
        <f>DFC209/DFA209</f>
        <v>0</v>
      </c>
      <c r="DFB211" s="24"/>
      <c r="DFC211" s="19"/>
      <c r="DFD211" s="19"/>
      <c r="DFE211" s="78">
        <f>DFG209/DFE209</f>
        <v>0</v>
      </c>
      <c r="DFF211" s="24"/>
      <c r="DFG211" s="19"/>
      <c r="DFH211" s="19"/>
      <c r="DFI211" s="78">
        <f>DFK209/DFI209</f>
        <v>0</v>
      </c>
      <c r="DFJ211" s="24"/>
      <c r="DFK211" s="19"/>
      <c r="DFL211" s="19"/>
      <c r="DFM211" s="78">
        <f>DFO209/DFM209</f>
        <v>0</v>
      </c>
      <c r="DFN211" s="24"/>
      <c r="DFO211" s="19"/>
      <c r="DFP211" s="19"/>
      <c r="DFQ211" s="78">
        <f>DFS209/DFQ209</f>
        <v>0</v>
      </c>
      <c r="DFR211" s="24"/>
      <c r="DFS211" s="19"/>
      <c r="DFT211" s="19"/>
      <c r="DFU211" s="78">
        <f>DFW209/DFU209</f>
        <v>0</v>
      </c>
      <c r="DFV211" s="24"/>
      <c r="DFW211" s="19"/>
      <c r="DFX211" s="19"/>
      <c r="DFY211" s="78">
        <f>DGA209/DFY209</f>
        <v>0</v>
      </c>
      <c r="DFZ211" s="24"/>
      <c r="DGA211" s="19"/>
      <c r="DGB211" s="19"/>
      <c r="DGC211" s="78">
        <f>DGE209/DGC209</f>
        <v>0</v>
      </c>
      <c r="DGD211" s="24"/>
      <c r="DGE211" s="19"/>
      <c r="DGF211" s="19"/>
      <c r="DGG211" s="78">
        <f>DGI209/DGG209</f>
        <v>0</v>
      </c>
      <c r="DGH211" s="24"/>
      <c r="DGI211" s="19"/>
      <c r="DGJ211" s="19"/>
      <c r="DGK211" s="78">
        <f>DGM209/DGK209</f>
        <v>0</v>
      </c>
      <c r="DGL211" s="24"/>
      <c r="DGM211" s="19"/>
      <c r="DGN211" s="19"/>
      <c r="DGO211" s="78">
        <f>DGQ209/DGO209</f>
        <v>0</v>
      </c>
      <c r="DGP211" s="24"/>
      <c r="DGQ211" s="19"/>
      <c r="DGR211" s="19"/>
      <c r="DGS211" s="78">
        <f>DGU209/DGS209</f>
        <v>0</v>
      </c>
      <c r="DGT211" s="24"/>
      <c r="DGU211" s="19"/>
      <c r="DGV211" s="19"/>
      <c r="DGW211" s="78">
        <f>DGY209/DGW209</f>
        <v>0</v>
      </c>
      <c r="DGX211" s="24"/>
      <c r="DGY211" s="19"/>
      <c r="DGZ211" s="19"/>
      <c r="DHA211" s="78">
        <f>DHC209/DHA209</f>
        <v>0</v>
      </c>
      <c r="DHB211" s="24"/>
      <c r="DHC211" s="19"/>
      <c r="DHD211" s="19"/>
      <c r="DHE211" s="78">
        <f>DHG209/DHE209</f>
        <v>0</v>
      </c>
      <c r="DHF211" s="24"/>
      <c r="DHG211" s="19"/>
      <c r="DHH211" s="19"/>
      <c r="DHI211" s="78">
        <f>DHK209/DHI209</f>
        <v>0</v>
      </c>
      <c r="DHJ211" s="24"/>
      <c r="DHK211" s="19"/>
      <c r="DHL211" s="19"/>
      <c r="DHM211" s="78">
        <f>DHO209/DHM209</f>
        <v>0</v>
      </c>
      <c r="DHN211" s="24"/>
      <c r="DHO211" s="19"/>
      <c r="DHP211" s="19"/>
      <c r="DHQ211" s="78">
        <f>DHS209/DHQ209</f>
        <v>0</v>
      </c>
      <c r="DHR211" s="24"/>
      <c r="DHS211" s="19"/>
      <c r="DHT211" s="19"/>
      <c r="DHU211" s="78">
        <f>DHW209/DHU209</f>
        <v>0</v>
      </c>
      <c r="DHV211" s="24"/>
      <c r="DHW211" s="19"/>
      <c r="DHX211" s="19"/>
      <c r="DHY211" s="78">
        <f>DIA209/DHY209</f>
        <v>0</v>
      </c>
      <c r="DHZ211" s="24"/>
      <c r="DIA211" s="19"/>
      <c r="DIB211" s="19"/>
      <c r="DIC211" s="78">
        <f>DIE209/DIC209</f>
        <v>0</v>
      </c>
      <c r="DID211" s="24"/>
      <c r="DIE211" s="19"/>
      <c r="DIF211" s="19"/>
      <c r="DIG211" s="78">
        <f>DII209/DIG209</f>
        <v>0</v>
      </c>
      <c r="DIH211" s="24"/>
      <c r="DII211" s="19"/>
      <c r="DIJ211" s="19"/>
      <c r="DIK211" s="78">
        <f>DIM209/DIK209</f>
        <v>0</v>
      </c>
      <c r="DIL211" s="24"/>
      <c r="DIM211" s="19"/>
      <c r="DIN211" s="19"/>
      <c r="DIO211" s="78">
        <f>DIQ209/DIO209</f>
        <v>0</v>
      </c>
      <c r="DIP211" s="24"/>
      <c r="DIQ211" s="19"/>
      <c r="DIR211" s="19"/>
      <c r="DIS211" s="78">
        <f>DIU209/DIS209</f>
        <v>0</v>
      </c>
      <c r="DIT211" s="24"/>
      <c r="DIU211" s="19"/>
      <c r="DIV211" s="19"/>
      <c r="DIW211" s="78">
        <f>DIY209/DIW209</f>
        <v>0</v>
      </c>
      <c r="DIX211" s="24"/>
      <c r="DIY211" s="19"/>
      <c r="DIZ211" s="19"/>
      <c r="DJA211" s="78">
        <f>DJC209/DJA209</f>
        <v>0</v>
      </c>
      <c r="DJB211" s="24"/>
      <c r="DJC211" s="19"/>
      <c r="DJD211" s="19"/>
      <c r="DJE211" s="78">
        <f>DJG209/DJE209</f>
        <v>0</v>
      </c>
      <c r="DJF211" s="24"/>
      <c r="DJG211" s="19"/>
      <c r="DJH211" s="19"/>
      <c r="DJI211" s="78">
        <f>DJK209/DJI209</f>
        <v>0</v>
      </c>
      <c r="DJJ211" s="24"/>
      <c r="DJK211" s="19"/>
      <c r="DJL211" s="19"/>
      <c r="DJM211" s="78">
        <f>DJO209/DJM209</f>
        <v>0</v>
      </c>
      <c r="DJN211" s="24"/>
      <c r="DJO211" s="19"/>
      <c r="DJP211" s="19"/>
      <c r="DJQ211" s="78">
        <f>DJS209/DJQ209</f>
        <v>0</v>
      </c>
      <c r="DJR211" s="24"/>
      <c r="DJS211" s="19"/>
      <c r="DJT211" s="19"/>
      <c r="DJU211" s="78">
        <f>DJW209/DJU209</f>
        <v>0</v>
      </c>
      <c r="DJV211" s="24"/>
      <c r="DJW211" s="19"/>
      <c r="DJX211" s="19"/>
      <c r="DJY211" s="78">
        <f>DKA209/DJY209</f>
        <v>0</v>
      </c>
      <c r="DJZ211" s="24"/>
      <c r="DKA211" s="19"/>
      <c r="DKB211" s="19"/>
      <c r="DKC211" s="78">
        <f>DKE209/DKC209</f>
        <v>0</v>
      </c>
      <c r="DKD211" s="24"/>
      <c r="DKE211" s="19"/>
      <c r="DKF211" s="19"/>
      <c r="DKG211" s="78">
        <f>DKI209/DKG209</f>
        <v>0</v>
      </c>
      <c r="DKH211" s="24"/>
      <c r="DKI211" s="19"/>
      <c r="DKJ211" s="19"/>
      <c r="DKK211" s="78">
        <f>DKM209/DKK209</f>
        <v>0</v>
      </c>
      <c r="DKL211" s="24"/>
      <c r="DKM211" s="19"/>
      <c r="DKN211" s="19"/>
      <c r="DKO211" s="78">
        <f>DKQ209/DKO209</f>
        <v>0</v>
      </c>
      <c r="DKP211" s="24"/>
      <c r="DKQ211" s="19"/>
      <c r="DKR211" s="19"/>
      <c r="DKS211" s="78">
        <f>DKU209/DKS209</f>
        <v>0</v>
      </c>
      <c r="DKT211" s="24"/>
      <c r="DKU211" s="19"/>
      <c r="DKV211" s="19"/>
      <c r="DKW211" s="78">
        <f>DKY209/DKW209</f>
        <v>0</v>
      </c>
      <c r="DKX211" s="24"/>
      <c r="DKY211" s="19"/>
      <c r="DKZ211" s="19"/>
      <c r="DLA211" s="78">
        <f>DLC209/DLA209</f>
        <v>0</v>
      </c>
      <c r="DLB211" s="24"/>
      <c r="DLC211" s="19"/>
      <c r="DLD211" s="19"/>
      <c r="DLE211" s="78">
        <f>DLG209/DLE209</f>
        <v>0</v>
      </c>
      <c r="DLF211" s="24"/>
      <c r="DLG211" s="19"/>
      <c r="DLH211" s="19"/>
      <c r="DLI211" s="78">
        <f>DLK209/DLI209</f>
        <v>0</v>
      </c>
      <c r="DLJ211" s="24"/>
      <c r="DLK211" s="19"/>
      <c r="DLL211" s="19"/>
      <c r="DLM211" s="78">
        <f>DLO209/DLM209</f>
        <v>0</v>
      </c>
      <c r="DLN211" s="24"/>
      <c r="DLO211" s="19"/>
      <c r="DLP211" s="19"/>
      <c r="DLQ211" s="78">
        <f>DLS209/DLQ209</f>
        <v>0</v>
      </c>
      <c r="DLR211" s="24"/>
      <c r="DLS211" s="19"/>
      <c r="DLT211" s="19"/>
      <c r="DLU211" s="78">
        <f>DLW209/DLU209</f>
        <v>0</v>
      </c>
      <c r="DLV211" s="24"/>
      <c r="DLW211" s="19"/>
      <c r="DLX211" s="19"/>
      <c r="DLY211" s="78">
        <f>DMA209/DLY209</f>
        <v>0</v>
      </c>
      <c r="DLZ211" s="24"/>
      <c r="DMA211" s="19"/>
      <c r="DMB211" s="19"/>
      <c r="DMC211" s="78">
        <f>DME209/DMC209</f>
        <v>0</v>
      </c>
      <c r="DMD211" s="24"/>
      <c r="DME211" s="19"/>
      <c r="DMF211" s="19"/>
      <c r="DMG211" s="78">
        <f>DMI209/DMG209</f>
        <v>0</v>
      </c>
      <c r="DMH211" s="24"/>
      <c r="DMI211" s="19"/>
      <c r="DMJ211" s="19"/>
      <c r="DMK211" s="78">
        <f>DMM209/DMK209</f>
        <v>0</v>
      </c>
      <c r="DML211" s="24"/>
      <c r="DMM211" s="19"/>
      <c r="DMN211" s="19"/>
      <c r="DMO211" s="78">
        <f>DMQ209/DMO209</f>
        <v>0</v>
      </c>
      <c r="DMP211" s="24"/>
      <c r="DMQ211" s="19"/>
      <c r="DMR211" s="19"/>
      <c r="DMS211" s="78">
        <f>DMU209/DMS209</f>
        <v>0</v>
      </c>
      <c r="DMT211" s="24"/>
      <c r="DMU211" s="19"/>
      <c r="DMV211" s="19"/>
      <c r="DMW211" s="78">
        <f>DMY209/DMW209</f>
        <v>0</v>
      </c>
      <c r="DMX211" s="24"/>
      <c r="DMY211" s="19"/>
      <c r="DMZ211" s="19"/>
      <c r="DNA211" s="78">
        <f>DNC209/DNA209</f>
        <v>0</v>
      </c>
      <c r="DNB211" s="24"/>
      <c r="DNC211" s="19"/>
      <c r="DND211" s="19"/>
      <c r="DNE211" s="78">
        <f>DNG209/DNE209</f>
        <v>0</v>
      </c>
      <c r="DNF211" s="24"/>
      <c r="DNG211" s="19"/>
      <c r="DNH211" s="19"/>
      <c r="DNI211" s="78">
        <f>DNK209/DNI209</f>
        <v>0</v>
      </c>
      <c r="DNJ211" s="24"/>
      <c r="DNK211" s="19"/>
      <c r="DNL211" s="19"/>
      <c r="DNM211" s="78">
        <f>DNO209/DNM209</f>
        <v>0</v>
      </c>
      <c r="DNN211" s="24"/>
      <c r="DNO211" s="19"/>
      <c r="DNP211" s="19"/>
      <c r="DNQ211" s="78">
        <f>DNS209/DNQ209</f>
        <v>0</v>
      </c>
      <c r="DNR211" s="24"/>
      <c r="DNS211" s="19"/>
      <c r="DNT211" s="19"/>
      <c r="DNU211" s="78">
        <f>DNW209/DNU209</f>
        <v>0</v>
      </c>
      <c r="DNV211" s="24"/>
      <c r="DNW211" s="19"/>
      <c r="DNX211" s="19"/>
      <c r="DNY211" s="78">
        <f>DOA209/DNY209</f>
        <v>0</v>
      </c>
      <c r="DNZ211" s="24"/>
      <c r="DOA211" s="19"/>
      <c r="DOB211" s="19"/>
      <c r="DOC211" s="78">
        <f>DOE209/DOC209</f>
        <v>0</v>
      </c>
      <c r="DOD211" s="24"/>
      <c r="DOE211" s="19"/>
      <c r="DOF211" s="19"/>
      <c r="DOG211" s="78">
        <f>DOI209/DOG209</f>
        <v>0</v>
      </c>
      <c r="DOH211" s="24"/>
      <c r="DOI211" s="19"/>
      <c r="DOJ211" s="19"/>
      <c r="DOK211" s="78">
        <f>DOM209/DOK209</f>
        <v>0</v>
      </c>
      <c r="DOL211" s="24"/>
      <c r="DOM211" s="19"/>
      <c r="DON211" s="19"/>
      <c r="DOO211" s="78">
        <f>DOQ209/DOO209</f>
        <v>0</v>
      </c>
      <c r="DOP211" s="24"/>
      <c r="DOQ211" s="19"/>
      <c r="DOR211" s="19"/>
      <c r="DOS211" s="78">
        <f>DOU209/DOS209</f>
        <v>0</v>
      </c>
      <c r="DOT211" s="24"/>
      <c r="DOU211" s="19"/>
      <c r="DOV211" s="19"/>
      <c r="DOW211" s="78">
        <f>DOY209/DOW209</f>
        <v>0</v>
      </c>
      <c r="DOX211" s="24"/>
      <c r="DOY211" s="19"/>
      <c r="DOZ211" s="19"/>
      <c r="DPA211" s="78">
        <f>DPC209/DPA209</f>
        <v>0</v>
      </c>
      <c r="DPB211" s="24"/>
      <c r="DPC211" s="19"/>
      <c r="DPD211" s="19"/>
      <c r="DPE211" s="78">
        <f>DPG209/DPE209</f>
        <v>0</v>
      </c>
      <c r="DPF211" s="24"/>
      <c r="DPG211" s="19"/>
      <c r="DPH211" s="19"/>
      <c r="DPI211" s="78">
        <f>DPK209/DPI209</f>
        <v>0</v>
      </c>
      <c r="DPJ211" s="24"/>
      <c r="DPK211" s="19"/>
      <c r="DPL211" s="19"/>
      <c r="DPM211" s="78">
        <f>DPO209/DPM209</f>
        <v>0</v>
      </c>
      <c r="DPN211" s="24"/>
      <c r="DPO211" s="19"/>
      <c r="DPP211" s="19"/>
      <c r="DPQ211" s="78">
        <f>DPS209/DPQ209</f>
        <v>0</v>
      </c>
      <c r="DPR211" s="24"/>
      <c r="DPS211" s="19"/>
      <c r="DPT211" s="19"/>
      <c r="DPU211" s="78">
        <f>DPW209/DPU209</f>
        <v>0</v>
      </c>
      <c r="DPV211" s="24"/>
      <c r="DPW211" s="19"/>
      <c r="DPX211" s="19"/>
      <c r="DPY211" s="78">
        <f>DQA209/DPY209</f>
        <v>0</v>
      </c>
      <c r="DPZ211" s="24"/>
      <c r="DQA211" s="19"/>
      <c r="DQB211" s="19"/>
      <c r="DQC211" s="78">
        <f>DQE209/DQC209</f>
        <v>0</v>
      </c>
      <c r="DQD211" s="24"/>
      <c r="DQE211" s="19"/>
      <c r="DQF211" s="19"/>
      <c r="DQG211" s="78">
        <f>DQI209/DQG209</f>
        <v>0</v>
      </c>
      <c r="DQH211" s="24"/>
      <c r="DQI211" s="19"/>
      <c r="DQJ211" s="19"/>
      <c r="DQK211" s="78">
        <f>DQM209/DQK209</f>
        <v>0</v>
      </c>
      <c r="DQL211" s="24"/>
      <c r="DQM211" s="19"/>
      <c r="DQN211" s="19"/>
      <c r="DQO211" s="78">
        <f>DQQ209/DQO209</f>
        <v>0</v>
      </c>
      <c r="DQP211" s="24"/>
      <c r="DQQ211" s="19"/>
      <c r="DQR211" s="19"/>
      <c r="DQS211" s="78">
        <f>DQU209/DQS209</f>
        <v>0</v>
      </c>
      <c r="DQT211" s="24"/>
      <c r="DQU211" s="19"/>
      <c r="DQV211" s="19"/>
      <c r="DQW211" s="78">
        <f>DQY209/DQW209</f>
        <v>0</v>
      </c>
      <c r="DQX211" s="24"/>
      <c r="DQY211" s="19"/>
      <c r="DQZ211" s="19"/>
      <c r="DRA211" s="78">
        <f>DRC209/DRA209</f>
        <v>0</v>
      </c>
      <c r="DRB211" s="24"/>
      <c r="DRC211" s="19"/>
      <c r="DRD211" s="19"/>
      <c r="DRE211" s="78">
        <f>DRG209/DRE209</f>
        <v>0</v>
      </c>
      <c r="DRF211" s="24"/>
      <c r="DRG211" s="19"/>
      <c r="DRH211" s="19"/>
      <c r="DRI211" s="78">
        <f>DRK209/DRI209</f>
        <v>0</v>
      </c>
      <c r="DRJ211" s="24"/>
      <c r="DRK211" s="19"/>
      <c r="DRL211" s="19"/>
      <c r="DRM211" s="78">
        <f>DRO209/DRM209</f>
        <v>0</v>
      </c>
      <c r="DRN211" s="24"/>
      <c r="DRO211" s="19"/>
      <c r="DRP211" s="19"/>
      <c r="DRQ211" s="78">
        <f>DRS209/DRQ209</f>
        <v>0</v>
      </c>
      <c r="DRR211" s="24"/>
      <c r="DRS211" s="19"/>
      <c r="DRT211" s="19"/>
      <c r="DRU211" s="78">
        <f>DRW209/DRU209</f>
        <v>0</v>
      </c>
      <c r="DRV211" s="24"/>
      <c r="DRW211" s="19"/>
      <c r="DRX211" s="19"/>
      <c r="DRY211" s="78">
        <f>DSA209/DRY209</f>
        <v>0</v>
      </c>
      <c r="DRZ211" s="24"/>
      <c r="DSA211" s="19"/>
      <c r="DSB211" s="19"/>
      <c r="DSC211" s="78">
        <f>DSE209/DSC209</f>
        <v>0</v>
      </c>
      <c r="DSD211" s="24"/>
      <c r="DSE211" s="19"/>
      <c r="DSF211" s="19"/>
      <c r="DSG211" s="78">
        <f>DSI209/DSG209</f>
        <v>0</v>
      </c>
      <c r="DSH211" s="24"/>
      <c r="DSI211" s="19"/>
      <c r="DSJ211" s="19"/>
      <c r="DSK211" s="78">
        <f>DSM209/DSK209</f>
        <v>0</v>
      </c>
      <c r="DSL211" s="24"/>
      <c r="DSM211" s="19"/>
      <c r="DSN211" s="19"/>
      <c r="DSO211" s="78">
        <f>DSQ209/DSO209</f>
        <v>0</v>
      </c>
      <c r="DSP211" s="24"/>
      <c r="DSQ211" s="19"/>
      <c r="DSR211" s="19"/>
      <c r="DSS211" s="78">
        <f>DSU209/DSS209</f>
        <v>0</v>
      </c>
      <c r="DST211" s="24"/>
      <c r="DSU211" s="19"/>
      <c r="DSV211" s="19"/>
      <c r="DSW211" s="78">
        <f>DSY209/DSW209</f>
        <v>0</v>
      </c>
      <c r="DSX211" s="24"/>
      <c r="DSY211" s="19"/>
      <c r="DSZ211" s="19"/>
      <c r="DTA211" s="78">
        <f>DTC209/DTA209</f>
        <v>0</v>
      </c>
      <c r="DTB211" s="24"/>
      <c r="DTC211" s="19"/>
      <c r="DTD211" s="19"/>
      <c r="DTE211" s="78">
        <f>DTG209/DTE209</f>
        <v>0</v>
      </c>
      <c r="DTF211" s="24"/>
      <c r="DTG211" s="19"/>
      <c r="DTH211" s="19"/>
      <c r="DTI211" s="78">
        <f>DTK209/DTI209</f>
        <v>0</v>
      </c>
      <c r="DTJ211" s="24"/>
      <c r="DTK211" s="19"/>
      <c r="DTL211" s="19"/>
      <c r="DTM211" s="78">
        <f>DTO209/DTM209</f>
        <v>0</v>
      </c>
      <c r="DTN211" s="24"/>
      <c r="DTO211" s="19"/>
      <c r="DTP211" s="19"/>
      <c r="DTQ211" s="78">
        <f>DTS209/DTQ209</f>
        <v>0</v>
      </c>
      <c r="DTR211" s="24"/>
      <c r="DTS211" s="19"/>
      <c r="DTT211" s="19"/>
      <c r="DTU211" s="78">
        <f>DTW209/DTU209</f>
        <v>0</v>
      </c>
      <c r="DTV211" s="24"/>
      <c r="DTW211" s="19"/>
      <c r="DTX211" s="19"/>
      <c r="DTY211" s="78">
        <f>DUA209/DTY209</f>
        <v>0</v>
      </c>
      <c r="DTZ211" s="24"/>
      <c r="DUA211" s="19"/>
      <c r="DUB211" s="19"/>
      <c r="DUC211" s="78">
        <f>DUE209/DUC209</f>
        <v>0</v>
      </c>
      <c r="DUD211" s="24"/>
      <c r="DUE211" s="19"/>
      <c r="DUF211" s="19"/>
      <c r="DUG211" s="78">
        <f>DUI209/DUG209</f>
        <v>0</v>
      </c>
      <c r="DUH211" s="24"/>
      <c r="DUI211" s="19"/>
      <c r="DUJ211" s="19"/>
      <c r="DUK211" s="78">
        <f>DUM209/DUK209</f>
        <v>0</v>
      </c>
      <c r="DUL211" s="24"/>
      <c r="DUM211" s="19"/>
      <c r="DUN211" s="19"/>
      <c r="DUO211" s="78">
        <f>DUQ209/DUO209</f>
        <v>0</v>
      </c>
      <c r="DUP211" s="24"/>
      <c r="DUQ211" s="19"/>
      <c r="DUR211" s="19"/>
      <c r="DUS211" s="78">
        <f>DUU209/DUS209</f>
        <v>0</v>
      </c>
      <c r="DUT211" s="24"/>
      <c r="DUU211" s="19"/>
      <c r="DUV211" s="19"/>
      <c r="DUW211" s="78">
        <f>DUY209/DUW209</f>
        <v>0</v>
      </c>
      <c r="DUX211" s="24"/>
      <c r="DUY211" s="19"/>
      <c r="DUZ211" s="19"/>
      <c r="DVA211" s="78">
        <f>DVC209/DVA209</f>
        <v>0</v>
      </c>
      <c r="DVB211" s="24"/>
      <c r="DVC211" s="19"/>
      <c r="DVD211" s="19"/>
      <c r="DVE211" s="78">
        <f>DVG209/DVE209</f>
        <v>0</v>
      </c>
      <c r="DVF211" s="24"/>
      <c r="DVG211" s="19"/>
      <c r="DVH211" s="19"/>
      <c r="DVI211" s="78">
        <f>DVK209/DVI209</f>
        <v>0</v>
      </c>
      <c r="DVJ211" s="24"/>
      <c r="DVK211" s="19"/>
      <c r="DVL211" s="19"/>
      <c r="DVM211" s="78">
        <f>DVO209/DVM209</f>
        <v>0</v>
      </c>
      <c r="DVN211" s="24"/>
      <c r="DVO211" s="19"/>
      <c r="DVP211" s="19"/>
      <c r="DVQ211" s="78">
        <f>DVS209/DVQ209</f>
        <v>0</v>
      </c>
      <c r="DVR211" s="24"/>
      <c r="DVS211" s="19"/>
      <c r="DVT211" s="19"/>
      <c r="DVU211" s="78">
        <f>DVW209/DVU209</f>
        <v>0</v>
      </c>
      <c r="DVV211" s="24"/>
      <c r="DVW211" s="19"/>
      <c r="DVX211" s="19"/>
      <c r="DVY211" s="78">
        <f>DWA209/DVY209</f>
        <v>0</v>
      </c>
      <c r="DVZ211" s="24"/>
      <c r="DWA211" s="19"/>
      <c r="DWB211" s="19"/>
      <c r="DWC211" s="78">
        <f>DWE209/DWC209</f>
        <v>0</v>
      </c>
      <c r="DWD211" s="24"/>
      <c r="DWE211" s="19"/>
      <c r="DWF211" s="19"/>
      <c r="DWG211" s="78">
        <f>DWI209/DWG209</f>
        <v>0</v>
      </c>
      <c r="DWH211" s="24"/>
      <c r="DWI211" s="19"/>
      <c r="DWJ211" s="19"/>
      <c r="DWK211" s="78">
        <f>DWM209/DWK209</f>
        <v>0</v>
      </c>
      <c r="DWL211" s="24"/>
      <c r="DWM211" s="19"/>
      <c r="DWN211" s="19"/>
      <c r="DWO211" s="78">
        <f>DWQ209/DWO209</f>
        <v>0</v>
      </c>
      <c r="DWP211" s="24"/>
      <c r="DWQ211" s="19"/>
      <c r="DWR211" s="19"/>
      <c r="DWS211" s="78">
        <f>DWU209/DWS209</f>
        <v>0</v>
      </c>
      <c r="DWT211" s="24"/>
      <c r="DWU211" s="19"/>
      <c r="DWV211" s="19"/>
      <c r="DWW211" s="78">
        <f>DWY209/DWW209</f>
        <v>0</v>
      </c>
      <c r="DWX211" s="24"/>
      <c r="DWY211" s="19"/>
      <c r="DWZ211" s="19"/>
      <c r="DXA211" s="78">
        <f>DXC209/DXA209</f>
        <v>0</v>
      </c>
      <c r="DXB211" s="24"/>
      <c r="DXC211" s="19"/>
      <c r="DXD211" s="19"/>
      <c r="DXE211" s="78">
        <f>DXG209/DXE209</f>
        <v>0</v>
      </c>
      <c r="DXF211" s="24"/>
      <c r="DXG211" s="19"/>
      <c r="DXH211" s="19"/>
      <c r="DXI211" s="78">
        <f>DXK209/DXI209</f>
        <v>0</v>
      </c>
      <c r="DXJ211" s="24"/>
      <c r="DXK211" s="19"/>
      <c r="DXL211" s="19"/>
      <c r="DXM211" s="78">
        <f>DXO209/DXM209</f>
        <v>0</v>
      </c>
      <c r="DXN211" s="24"/>
      <c r="DXO211" s="19"/>
      <c r="DXP211" s="19"/>
      <c r="DXQ211" s="78">
        <f>DXS209/DXQ209</f>
        <v>0</v>
      </c>
      <c r="DXR211" s="24"/>
      <c r="DXS211" s="19"/>
      <c r="DXT211" s="19"/>
      <c r="DXU211" s="78">
        <f>DXW209/DXU209</f>
        <v>0</v>
      </c>
      <c r="DXV211" s="24"/>
      <c r="DXW211" s="19"/>
      <c r="DXX211" s="19"/>
      <c r="DXY211" s="78">
        <f>DYA209/DXY209</f>
        <v>0</v>
      </c>
      <c r="DXZ211" s="24"/>
      <c r="DYA211" s="19"/>
      <c r="DYB211" s="19"/>
      <c r="DYC211" s="78">
        <f>DYE209/DYC209</f>
        <v>0</v>
      </c>
      <c r="DYD211" s="24"/>
      <c r="DYE211" s="19"/>
      <c r="DYF211" s="19"/>
      <c r="DYG211" s="78">
        <f>DYI209/DYG209</f>
        <v>0</v>
      </c>
      <c r="DYH211" s="24"/>
      <c r="DYI211" s="19"/>
      <c r="DYJ211" s="19"/>
      <c r="DYK211" s="78">
        <f>DYM209/DYK209</f>
        <v>0</v>
      </c>
      <c r="DYL211" s="24"/>
      <c r="DYM211" s="19"/>
      <c r="DYN211" s="19"/>
      <c r="DYO211" s="78">
        <f>DYQ209/DYO209</f>
        <v>0</v>
      </c>
      <c r="DYP211" s="24"/>
      <c r="DYQ211" s="19"/>
      <c r="DYR211" s="19"/>
      <c r="DYS211" s="78">
        <f>DYU209/DYS209</f>
        <v>0</v>
      </c>
      <c r="DYT211" s="24"/>
      <c r="DYU211" s="19"/>
      <c r="DYV211" s="19"/>
      <c r="DYW211" s="78">
        <f>DYY209/DYW209</f>
        <v>0</v>
      </c>
      <c r="DYX211" s="24"/>
      <c r="DYY211" s="19"/>
      <c r="DYZ211" s="19"/>
      <c r="DZA211" s="78">
        <f>DZC209/DZA209</f>
        <v>0</v>
      </c>
      <c r="DZB211" s="24"/>
      <c r="DZC211" s="19"/>
      <c r="DZD211" s="19"/>
      <c r="DZE211" s="78">
        <f>DZG209/DZE209</f>
        <v>0</v>
      </c>
      <c r="DZF211" s="24"/>
      <c r="DZG211" s="19"/>
      <c r="DZH211" s="19"/>
      <c r="DZI211" s="78">
        <f>DZK209/DZI209</f>
        <v>0</v>
      </c>
      <c r="DZJ211" s="24"/>
      <c r="DZK211" s="19"/>
      <c r="DZL211" s="19"/>
      <c r="DZM211" s="78">
        <f>DZO209/DZM209</f>
        <v>0</v>
      </c>
      <c r="DZN211" s="24"/>
      <c r="DZO211" s="19"/>
      <c r="DZP211" s="19"/>
      <c r="DZQ211" s="78">
        <f>DZS209/DZQ209</f>
        <v>0</v>
      </c>
      <c r="DZR211" s="24"/>
      <c r="DZS211" s="19"/>
      <c r="DZT211" s="19"/>
      <c r="DZU211" s="78">
        <f>DZW209/DZU209</f>
        <v>0</v>
      </c>
      <c r="DZV211" s="24"/>
      <c r="DZW211" s="19"/>
      <c r="DZX211" s="19"/>
      <c r="DZY211" s="78">
        <f>EAA209/DZY209</f>
        <v>0</v>
      </c>
      <c r="DZZ211" s="24"/>
      <c r="EAA211" s="19"/>
      <c r="EAB211" s="19"/>
      <c r="EAC211" s="78">
        <f>EAE209/EAC209</f>
        <v>0</v>
      </c>
      <c r="EAD211" s="24"/>
      <c r="EAE211" s="19"/>
      <c r="EAF211" s="19"/>
      <c r="EAG211" s="78">
        <f>EAI209/EAG209</f>
        <v>0</v>
      </c>
      <c r="EAH211" s="24"/>
      <c r="EAI211" s="19"/>
      <c r="EAJ211" s="19"/>
      <c r="EAK211" s="78">
        <f>EAM209/EAK209</f>
        <v>0</v>
      </c>
      <c r="EAL211" s="24"/>
      <c r="EAM211" s="19"/>
      <c r="EAN211" s="19"/>
      <c r="EAO211" s="78">
        <f>EAQ209/EAO209</f>
        <v>0</v>
      </c>
      <c r="EAP211" s="24"/>
      <c r="EAQ211" s="19"/>
      <c r="EAR211" s="19"/>
      <c r="EAS211" s="78">
        <f>EAU209/EAS209</f>
        <v>0</v>
      </c>
      <c r="EAT211" s="24"/>
      <c r="EAU211" s="19"/>
      <c r="EAV211" s="19"/>
      <c r="EAW211" s="78">
        <f>EAY209/EAW209</f>
        <v>0</v>
      </c>
      <c r="EAX211" s="24"/>
      <c r="EAY211" s="19"/>
      <c r="EAZ211" s="19"/>
      <c r="EBA211" s="78">
        <f>EBC209/EBA209</f>
        <v>0</v>
      </c>
      <c r="EBB211" s="24"/>
      <c r="EBC211" s="19"/>
      <c r="EBD211" s="19"/>
      <c r="EBE211" s="78">
        <f>EBG209/EBE209</f>
        <v>0</v>
      </c>
      <c r="EBF211" s="24"/>
      <c r="EBG211" s="19"/>
      <c r="EBH211" s="19"/>
      <c r="EBI211" s="78">
        <f>EBK209/EBI209</f>
        <v>0</v>
      </c>
      <c r="EBJ211" s="24"/>
      <c r="EBK211" s="19"/>
      <c r="EBL211" s="19"/>
      <c r="EBM211" s="78">
        <f>EBO209/EBM209</f>
        <v>0</v>
      </c>
      <c r="EBN211" s="24"/>
      <c r="EBO211" s="19"/>
      <c r="EBP211" s="19"/>
      <c r="EBQ211" s="78">
        <f>EBS209/EBQ209</f>
        <v>0</v>
      </c>
      <c r="EBR211" s="24"/>
      <c r="EBS211" s="19"/>
      <c r="EBT211" s="19"/>
      <c r="EBU211" s="78">
        <f>EBW209/EBU209</f>
        <v>0</v>
      </c>
      <c r="EBV211" s="24"/>
      <c r="EBW211" s="19"/>
      <c r="EBX211" s="19"/>
      <c r="EBY211" s="78">
        <f>ECA209/EBY209</f>
        <v>0</v>
      </c>
      <c r="EBZ211" s="24"/>
      <c r="ECA211" s="19"/>
      <c r="ECB211" s="19"/>
      <c r="ECC211" s="78">
        <f>ECE209/ECC209</f>
        <v>0</v>
      </c>
      <c r="ECD211" s="24"/>
      <c r="ECE211" s="19"/>
      <c r="ECF211" s="19"/>
      <c r="ECG211" s="78">
        <f>ECI209/ECG209</f>
        <v>0</v>
      </c>
      <c r="ECH211" s="24"/>
      <c r="ECI211" s="19"/>
      <c r="ECJ211" s="19"/>
      <c r="ECK211" s="78">
        <f>ECM209/ECK209</f>
        <v>0</v>
      </c>
      <c r="ECL211" s="24"/>
      <c r="ECM211" s="19"/>
      <c r="ECN211" s="19"/>
      <c r="ECO211" s="78">
        <f>ECQ209/ECO209</f>
        <v>0</v>
      </c>
      <c r="ECP211" s="24"/>
      <c r="ECQ211" s="19"/>
      <c r="ECR211" s="19"/>
      <c r="ECS211" s="78">
        <f>ECU209/ECS209</f>
        <v>0</v>
      </c>
      <c r="ECT211" s="24"/>
      <c r="ECU211" s="19"/>
      <c r="ECV211" s="19"/>
      <c r="ECW211" s="78">
        <f>ECY209/ECW209</f>
        <v>0</v>
      </c>
      <c r="ECX211" s="24"/>
      <c r="ECY211" s="19"/>
      <c r="ECZ211" s="19"/>
      <c r="EDA211" s="78">
        <f>EDC209/EDA209</f>
        <v>0</v>
      </c>
      <c r="EDB211" s="24"/>
      <c r="EDC211" s="19"/>
      <c r="EDD211" s="19"/>
      <c r="EDE211" s="78">
        <f>EDG209/EDE209</f>
        <v>0</v>
      </c>
      <c r="EDF211" s="24"/>
      <c r="EDG211" s="19"/>
      <c r="EDH211" s="19"/>
      <c r="EDI211" s="78">
        <f>EDK209/EDI209</f>
        <v>0</v>
      </c>
      <c r="EDJ211" s="24"/>
      <c r="EDK211" s="19"/>
      <c r="EDL211" s="19"/>
      <c r="EDM211" s="78">
        <f>EDO209/EDM209</f>
        <v>0</v>
      </c>
      <c r="EDN211" s="24"/>
      <c r="EDO211" s="19"/>
      <c r="EDP211" s="19"/>
      <c r="EDQ211" s="78">
        <f>EDS209/EDQ209</f>
        <v>0</v>
      </c>
      <c r="EDR211" s="24"/>
      <c r="EDS211" s="19"/>
      <c r="EDT211" s="19"/>
      <c r="EDU211" s="78">
        <f>EDW209/EDU209</f>
        <v>0</v>
      </c>
      <c r="EDV211" s="24"/>
      <c r="EDW211" s="19"/>
      <c r="EDX211" s="19"/>
      <c r="EDY211" s="78">
        <f>EEA209/EDY209</f>
        <v>0</v>
      </c>
      <c r="EDZ211" s="24"/>
      <c r="EEA211" s="19"/>
      <c r="EEB211" s="19"/>
      <c r="EEC211" s="78">
        <f>EEE209/EEC209</f>
        <v>0</v>
      </c>
      <c r="EED211" s="24"/>
      <c r="EEE211" s="19"/>
      <c r="EEF211" s="19"/>
      <c r="EEG211" s="78">
        <f>EEI209/EEG209</f>
        <v>0</v>
      </c>
      <c r="EEH211" s="24"/>
      <c r="EEI211" s="19"/>
      <c r="EEJ211" s="19"/>
      <c r="EEK211" s="78">
        <f>EEM209/EEK209</f>
        <v>0</v>
      </c>
      <c r="EEL211" s="24"/>
      <c r="EEM211" s="19"/>
      <c r="EEN211" s="19"/>
      <c r="EEO211" s="78">
        <f>EEQ209/EEO209</f>
        <v>0</v>
      </c>
      <c r="EEP211" s="24"/>
      <c r="EEQ211" s="19"/>
      <c r="EER211" s="19"/>
      <c r="EES211" s="78">
        <f>EEU209/EES209</f>
        <v>0</v>
      </c>
      <c r="EET211" s="24"/>
      <c r="EEU211" s="19"/>
      <c r="EEV211" s="19"/>
      <c r="EEW211" s="78">
        <f>EEY209/EEW209</f>
        <v>0</v>
      </c>
      <c r="EEX211" s="24"/>
      <c r="EEY211" s="19"/>
      <c r="EEZ211" s="19"/>
      <c r="EFA211" s="78">
        <f>EFC209/EFA209</f>
        <v>0</v>
      </c>
      <c r="EFB211" s="24"/>
      <c r="EFC211" s="19"/>
      <c r="EFD211" s="19"/>
      <c r="EFE211" s="78">
        <f>EFG209/EFE209</f>
        <v>0</v>
      </c>
      <c r="EFF211" s="24"/>
      <c r="EFG211" s="19"/>
      <c r="EFH211" s="19"/>
      <c r="EFI211" s="78">
        <f>EFK209/EFI209</f>
        <v>0</v>
      </c>
      <c r="EFJ211" s="24"/>
      <c r="EFK211" s="19"/>
      <c r="EFL211" s="19"/>
      <c r="EFM211" s="78">
        <f>EFO209/EFM209</f>
        <v>0</v>
      </c>
      <c r="EFN211" s="24"/>
      <c r="EFO211" s="19"/>
      <c r="EFP211" s="19"/>
      <c r="EFQ211" s="78">
        <f>EFS209/EFQ209</f>
        <v>0</v>
      </c>
      <c r="EFR211" s="24"/>
      <c r="EFS211" s="19"/>
      <c r="EFT211" s="19"/>
      <c r="EFU211" s="78">
        <f>EFW209/EFU209</f>
        <v>0</v>
      </c>
      <c r="EFV211" s="24"/>
      <c r="EFW211" s="19"/>
      <c r="EFX211" s="19"/>
      <c r="EFY211" s="78">
        <f>EGA209/EFY209</f>
        <v>0</v>
      </c>
      <c r="EFZ211" s="24"/>
      <c r="EGA211" s="19"/>
      <c r="EGB211" s="19"/>
      <c r="EGC211" s="78">
        <f>EGE209/EGC209</f>
        <v>0</v>
      </c>
      <c r="EGD211" s="24"/>
      <c r="EGE211" s="19"/>
      <c r="EGF211" s="19"/>
      <c r="EGG211" s="78">
        <f>EGI209/EGG209</f>
        <v>0</v>
      </c>
      <c r="EGH211" s="24"/>
      <c r="EGI211" s="19"/>
      <c r="EGJ211" s="19"/>
      <c r="EGK211" s="78">
        <f>EGM209/EGK209</f>
        <v>0</v>
      </c>
      <c r="EGL211" s="24"/>
      <c r="EGM211" s="19"/>
      <c r="EGN211" s="19"/>
      <c r="EGO211" s="78">
        <f>EGQ209/EGO209</f>
        <v>0</v>
      </c>
      <c r="EGP211" s="24"/>
      <c r="EGQ211" s="19"/>
      <c r="EGR211" s="19"/>
      <c r="EGS211" s="78">
        <f>EGU209/EGS209</f>
        <v>0</v>
      </c>
      <c r="EGT211" s="24"/>
      <c r="EGU211" s="19"/>
      <c r="EGV211" s="19"/>
      <c r="EGW211" s="78">
        <f>EGY209/EGW209</f>
        <v>0</v>
      </c>
      <c r="EGX211" s="24"/>
      <c r="EGY211" s="19"/>
      <c r="EGZ211" s="19"/>
      <c r="EHA211" s="78">
        <f>EHC209/EHA209</f>
        <v>0</v>
      </c>
      <c r="EHB211" s="24"/>
      <c r="EHC211" s="19"/>
      <c r="EHD211" s="19"/>
      <c r="EHE211" s="78">
        <f>EHG209/EHE209</f>
        <v>0</v>
      </c>
      <c r="EHF211" s="24"/>
      <c r="EHG211" s="19"/>
      <c r="EHH211" s="19"/>
      <c r="EHI211" s="78">
        <f>EHK209/EHI209</f>
        <v>0</v>
      </c>
      <c r="EHJ211" s="24"/>
      <c r="EHK211" s="19"/>
      <c r="EHL211" s="19"/>
      <c r="EHM211" s="78">
        <f>EHO209/EHM209</f>
        <v>0</v>
      </c>
      <c r="EHN211" s="24"/>
      <c r="EHO211" s="19"/>
      <c r="EHP211" s="19"/>
      <c r="EHQ211" s="78">
        <f>EHS209/EHQ209</f>
        <v>0</v>
      </c>
      <c r="EHR211" s="24"/>
      <c r="EHS211" s="19"/>
      <c r="EHT211" s="19"/>
      <c r="EHU211" s="78">
        <f>EHW209/EHU209</f>
        <v>0</v>
      </c>
      <c r="EHV211" s="24"/>
      <c r="EHW211" s="19"/>
      <c r="EHX211" s="19"/>
      <c r="EHY211" s="78">
        <f>EIA209/EHY209</f>
        <v>0</v>
      </c>
      <c r="EHZ211" s="24"/>
      <c r="EIA211" s="19"/>
      <c r="EIB211" s="19"/>
      <c r="EIC211" s="78">
        <f>EIE209/EIC209</f>
        <v>0</v>
      </c>
      <c r="EID211" s="24"/>
      <c r="EIE211" s="19"/>
      <c r="EIF211" s="19"/>
      <c r="EIG211" s="78">
        <f>EII209/EIG209</f>
        <v>0</v>
      </c>
      <c r="EIH211" s="24"/>
      <c r="EII211" s="19"/>
      <c r="EIJ211" s="19"/>
      <c r="EIK211" s="78">
        <f>EIM209/EIK209</f>
        <v>0</v>
      </c>
      <c r="EIL211" s="24"/>
      <c r="EIM211" s="19"/>
      <c r="EIN211" s="19"/>
      <c r="EIO211" s="78">
        <f>EIQ209/EIO209</f>
        <v>0</v>
      </c>
      <c r="EIP211" s="24"/>
      <c r="EIQ211" s="19"/>
      <c r="EIR211" s="19"/>
      <c r="EIS211" s="78">
        <f>EIU209/EIS209</f>
        <v>0</v>
      </c>
      <c r="EIT211" s="24"/>
      <c r="EIU211" s="19"/>
      <c r="EIV211" s="19"/>
      <c r="EIW211" s="78">
        <f>EIY209/EIW209</f>
        <v>0</v>
      </c>
      <c r="EIX211" s="24"/>
      <c r="EIY211" s="19"/>
      <c r="EIZ211" s="19"/>
      <c r="EJA211" s="78">
        <f>EJC209/EJA209</f>
        <v>0</v>
      </c>
      <c r="EJB211" s="24"/>
      <c r="EJC211" s="19"/>
      <c r="EJD211" s="19"/>
      <c r="EJE211" s="78">
        <f>EJG209/EJE209</f>
        <v>0</v>
      </c>
      <c r="EJF211" s="24"/>
      <c r="EJG211" s="19"/>
      <c r="EJH211" s="19"/>
      <c r="EJI211" s="78">
        <f>EJK209/EJI209</f>
        <v>0</v>
      </c>
      <c r="EJJ211" s="24"/>
      <c r="EJK211" s="19"/>
      <c r="EJL211" s="19"/>
      <c r="EJM211" s="78">
        <f>EJO209/EJM209</f>
        <v>0</v>
      </c>
      <c r="EJN211" s="24"/>
      <c r="EJO211" s="19"/>
      <c r="EJP211" s="19"/>
      <c r="EJQ211" s="78">
        <f>EJS209/EJQ209</f>
        <v>0</v>
      </c>
      <c r="EJR211" s="24"/>
      <c r="EJS211" s="19"/>
      <c r="EJT211" s="19"/>
      <c r="EJU211" s="78">
        <f>EJW209/EJU209</f>
        <v>0</v>
      </c>
      <c r="EJV211" s="24"/>
      <c r="EJW211" s="19"/>
      <c r="EJX211" s="19"/>
      <c r="EJY211" s="78">
        <f>EKA209/EJY209</f>
        <v>0</v>
      </c>
      <c r="EJZ211" s="24"/>
      <c r="EKA211" s="19"/>
      <c r="EKB211" s="19"/>
      <c r="EKC211" s="78">
        <f>EKE209/EKC209</f>
        <v>0</v>
      </c>
      <c r="EKD211" s="24"/>
      <c r="EKE211" s="19"/>
      <c r="EKF211" s="19"/>
      <c r="EKG211" s="78">
        <f>EKI209/EKG209</f>
        <v>0</v>
      </c>
      <c r="EKH211" s="24"/>
      <c r="EKI211" s="19"/>
      <c r="EKJ211" s="19"/>
      <c r="EKK211" s="78">
        <f>EKM209/EKK209</f>
        <v>0</v>
      </c>
      <c r="EKL211" s="24"/>
      <c r="EKM211" s="19"/>
      <c r="EKN211" s="19"/>
      <c r="EKO211" s="78">
        <f>EKQ209/EKO209</f>
        <v>0</v>
      </c>
      <c r="EKP211" s="24"/>
      <c r="EKQ211" s="19"/>
      <c r="EKR211" s="19"/>
      <c r="EKS211" s="78">
        <f>EKU209/EKS209</f>
        <v>0</v>
      </c>
      <c r="EKT211" s="24"/>
      <c r="EKU211" s="19"/>
      <c r="EKV211" s="19"/>
      <c r="EKW211" s="78">
        <f>EKY209/EKW209</f>
        <v>0</v>
      </c>
      <c r="EKX211" s="24"/>
      <c r="EKY211" s="19"/>
      <c r="EKZ211" s="19"/>
      <c r="ELA211" s="78">
        <f>ELC209/ELA209</f>
        <v>0</v>
      </c>
      <c r="ELB211" s="24"/>
      <c r="ELC211" s="19"/>
      <c r="ELD211" s="19"/>
      <c r="ELE211" s="78">
        <f>ELG209/ELE209</f>
        <v>0</v>
      </c>
      <c r="ELF211" s="24"/>
      <c r="ELG211" s="19"/>
      <c r="ELH211" s="19"/>
      <c r="ELI211" s="78">
        <f>ELK209/ELI209</f>
        <v>0</v>
      </c>
      <c r="ELJ211" s="24"/>
      <c r="ELK211" s="19"/>
      <c r="ELL211" s="19"/>
      <c r="ELM211" s="78">
        <f>ELO209/ELM209</f>
        <v>0</v>
      </c>
      <c r="ELN211" s="24"/>
      <c r="ELO211" s="19"/>
      <c r="ELP211" s="19"/>
      <c r="ELQ211" s="78">
        <f>ELS209/ELQ209</f>
        <v>0</v>
      </c>
      <c r="ELR211" s="24"/>
      <c r="ELS211" s="19"/>
      <c r="ELT211" s="19"/>
      <c r="ELU211" s="78">
        <f>ELW209/ELU209</f>
        <v>0</v>
      </c>
      <c r="ELV211" s="24"/>
      <c r="ELW211" s="19"/>
      <c r="ELX211" s="19"/>
      <c r="ELY211" s="78">
        <f>EMA209/ELY209</f>
        <v>0</v>
      </c>
      <c r="ELZ211" s="24"/>
      <c r="EMA211" s="19"/>
      <c r="EMB211" s="19"/>
      <c r="EMC211" s="78">
        <f>EME209/EMC209</f>
        <v>0</v>
      </c>
      <c r="EMD211" s="24"/>
      <c r="EME211" s="19"/>
      <c r="EMF211" s="19"/>
      <c r="EMG211" s="78">
        <f>EMI209/EMG209</f>
        <v>0</v>
      </c>
      <c r="EMH211" s="24"/>
      <c r="EMI211" s="19"/>
      <c r="EMJ211" s="19"/>
      <c r="EMK211" s="78">
        <f>EMM209/EMK209</f>
        <v>0</v>
      </c>
      <c r="EML211" s="24"/>
      <c r="EMM211" s="19"/>
      <c r="EMN211" s="19"/>
      <c r="EMO211" s="78">
        <f>EMQ209/EMO209</f>
        <v>0</v>
      </c>
      <c r="EMP211" s="24"/>
      <c r="EMQ211" s="19"/>
      <c r="EMR211" s="19"/>
      <c r="EMS211" s="78">
        <f>EMU209/EMS209</f>
        <v>0</v>
      </c>
      <c r="EMT211" s="24"/>
      <c r="EMU211" s="19"/>
      <c r="EMV211" s="19"/>
      <c r="EMW211" s="78">
        <f>EMY209/EMW209</f>
        <v>0</v>
      </c>
      <c r="EMX211" s="24"/>
      <c r="EMY211" s="19"/>
      <c r="EMZ211" s="19"/>
      <c r="ENA211" s="78">
        <f>ENC209/ENA209</f>
        <v>0</v>
      </c>
      <c r="ENB211" s="24"/>
      <c r="ENC211" s="19"/>
      <c r="END211" s="19"/>
      <c r="ENE211" s="78">
        <f>ENG209/ENE209</f>
        <v>0</v>
      </c>
      <c r="ENF211" s="24"/>
      <c r="ENG211" s="19"/>
      <c r="ENH211" s="19"/>
      <c r="ENI211" s="78">
        <f>ENK209/ENI209</f>
        <v>0</v>
      </c>
      <c r="ENJ211" s="24"/>
      <c r="ENK211" s="19"/>
      <c r="ENL211" s="19"/>
      <c r="ENM211" s="78">
        <f>ENO209/ENM209</f>
        <v>0</v>
      </c>
      <c r="ENN211" s="24"/>
      <c r="ENO211" s="19"/>
      <c r="ENP211" s="19"/>
      <c r="ENQ211" s="78">
        <f>ENS209/ENQ209</f>
        <v>0</v>
      </c>
      <c r="ENR211" s="24"/>
      <c r="ENS211" s="19"/>
      <c r="ENT211" s="19"/>
      <c r="ENU211" s="78">
        <f>ENW209/ENU209</f>
        <v>0</v>
      </c>
      <c r="ENV211" s="24"/>
      <c r="ENW211" s="19"/>
      <c r="ENX211" s="19"/>
      <c r="ENY211" s="78">
        <f>EOA209/ENY209</f>
        <v>0</v>
      </c>
      <c r="ENZ211" s="24"/>
      <c r="EOA211" s="19"/>
      <c r="EOB211" s="19"/>
      <c r="EOC211" s="78">
        <f>EOE209/EOC209</f>
        <v>0</v>
      </c>
      <c r="EOD211" s="24"/>
      <c r="EOE211" s="19"/>
      <c r="EOF211" s="19"/>
      <c r="EOG211" s="78">
        <f>EOI209/EOG209</f>
        <v>0</v>
      </c>
      <c r="EOH211" s="24"/>
      <c r="EOI211" s="19"/>
      <c r="EOJ211" s="19"/>
      <c r="EOK211" s="78">
        <f>EOM209/EOK209</f>
        <v>0</v>
      </c>
      <c r="EOL211" s="24"/>
      <c r="EOM211" s="19"/>
      <c r="EON211" s="19"/>
      <c r="EOO211" s="78">
        <f>EOQ209/EOO209</f>
        <v>0</v>
      </c>
      <c r="EOP211" s="24"/>
      <c r="EOQ211" s="19"/>
      <c r="EOR211" s="19"/>
      <c r="EOS211" s="78">
        <f>EOU209/EOS209</f>
        <v>0</v>
      </c>
      <c r="EOT211" s="24"/>
      <c r="EOU211" s="19"/>
      <c r="EOV211" s="19"/>
      <c r="EOW211" s="78">
        <f>EOY209/EOW209</f>
        <v>0</v>
      </c>
      <c r="EOX211" s="24"/>
      <c r="EOY211" s="19"/>
      <c r="EOZ211" s="19"/>
      <c r="EPA211" s="78">
        <f>EPC209/EPA209</f>
        <v>0</v>
      </c>
      <c r="EPB211" s="24"/>
      <c r="EPC211" s="19"/>
      <c r="EPD211" s="19"/>
      <c r="EPE211" s="78">
        <f>EPG209/EPE209</f>
        <v>0</v>
      </c>
      <c r="EPF211" s="24"/>
      <c r="EPG211" s="19"/>
      <c r="EPH211" s="19"/>
      <c r="EPI211" s="78">
        <f>EPK209/EPI209</f>
        <v>0</v>
      </c>
      <c r="EPJ211" s="24"/>
      <c r="EPK211" s="19"/>
      <c r="EPL211" s="19"/>
      <c r="EPM211" s="78">
        <f>EPO209/EPM209</f>
        <v>0</v>
      </c>
      <c r="EPN211" s="24"/>
      <c r="EPO211" s="19"/>
      <c r="EPP211" s="19"/>
      <c r="EPQ211" s="78">
        <f>EPS209/EPQ209</f>
        <v>0</v>
      </c>
      <c r="EPR211" s="24"/>
      <c r="EPS211" s="19"/>
      <c r="EPT211" s="19"/>
      <c r="EPU211" s="78">
        <f>EPW209/EPU209</f>
        <v>0</v>
      </c>
      <c r="EPV211" s="24"/>
      <c r="EPW211" s="19"/>
      <c r="EPX211" s="19"/>
      <c r="EPY211" s="78">
        <f>EQA209/EPY209</f>
        <v>0</v>
      </c>
      <c r="EPZ211" s="24"/>
      <c r="EQA211" s="19"/>
      <c r="EQB211" s="19"/>
      <c r="EQC211" s="78">
        <f>EQE209/EQC209</f>
        <v>0</v>
      </c>
      <c r="EQD211" s="24"/>
      <c r="EQE211" s="19"/>
      <c r="EQF211" s="19"/>
      <c r="EQG211" s="78">
        <f>EQI209/EQG209</f>
        <v>0</v>
      </c>
      <c r="EQH211" s="24"/>
      <c r="EQI211" s="19"/>
      <c r="EQJ211" s="19"/>
      <c r="EQK211" s="78">
        <f>EQM209/EQK209</f>
        <v>0</v>
      </c>
      <c r="EQL211" s="24"/>
      <c r="EQM211" s="19"/>
      <c r="EQN211" s="19"/>
      <c r="EQO211" s="78">
        <f>EQQ209/EQO209</f>
        <v>0</v>
      </c>
      <c r="EQP211" s="24"/>
      <c r="EQQ211" s="19"/>
      <c r="EQR211" s="19"/>
      <c r="EQS211" s="78">
        <f>EQU209/EQS209</f>
        <v>0</v>
      </c>
      <c r="EQT211" s="24"/>
      <c r="EQU211" s="19"/>
      <c r="EQV211" s="19"/>
      <c r="EQW211" s="78">
        <f>EQY209/EQW209</f>
        <v>0</v>
      </c>
      <c r="EQX211" s="24"/>
      <c r="EQY211" s="19"/>
      <c r="EQZ211" s="19"/>
      <c r="ERA211" s="78">
        <f>ERC209/ERA209</f>
        <v>0</v>
      </c>
      <c r="ERB211" s="24"/>
      <c r="ERC211" s="19"/>
      <c r="ERD211" s="19"/>
      <c r="ERE211" s="78">
        <f>ERG209/ERE209</f>
        <v>0</v>
      </c>
      <c r="ERF211" s="24"/>
      <c r="ERG211" s="19"/>
      <c r="ERH211" s="19"/>
      <c r="ERI211" s="78">
        <f>ERK209/ERI209</f>
        <v>0</v>
      </c>
      <c r="ERJ211" s="24"/>
      <c r="ERK211" s="19"/>
      <c r="ERL211" s="19"/>
      <c r="ERM211" s="78">
        <f>ERO209/ERM209</f>
        <v>0</v>
      </c>
      <c r="ERN211" s="24"/>
      <c r="ERO211" s="19"/>
      <c r="ERP211" s="19"/>
      <c r="ERQ211" s="78">
        <f>ERS209/ERQ209</f>
        <v>0</v>
      </c>
      <c r="ERR211" s="24"/>
      <c r="ERS211" s="19"/>
      <c r="ERT211" s="19"/>
      <c r="ERU211" s="78">
        <f>ERW209/ERU209</f>
        <v>0</v>
      </c>
      <c r="ERV211" s="24"/>
      <c r="ERW211" s="19"/>
      <c r="ERX211" s="19"/>
      <c r="ERY211" s="78">
        <f>ESA209/ERY209</f>
        <v>0</v>
      </c>
      <c r="ERZ211" s="24"/>
      <c r="ESA211" s="19"/>
      <c r="ESB211" s="19"/>
      <c r="ESC211" s="78">
        <f>ESE209/ESC209</f>
        <v>0</v>
      </c>
      <c r="ESD211" s="24"/>
      <c r="ESE211" s="19"/>
      <c r="ESF211" s="19"/>
      <c r="ESG211" s="78">
        <f>ESI209/ESG209</f>
        <v>0</v>
      </c>
      <c r="ESH211" s="24"/>
      <c r="ESI211" s="19"/>
      <c r="ESJ211" s="19"/>
      <c r="ESK211" s="78">
        <f>ESM209/ESK209</f>
        <v>0</v>
      </c>
      <c r="ESL211" s="24"/>
      <c r="ESM211" s="19"/>
      <c r="ESN211" s="19"/>
      <c r="ESO211" s="78">
        <f>ESQ209/ESO209</f>
        <v>0</v>
      </c>
      <c r="ESP211" s="24"/>
      <c r="ESQ211" s="19"/>
      <c r="ESR211" s="19"/>
      <c r="ESS211" s="78">
        <f>ESU209/ESS209</f>
        <v>0</v>
      </c>
      <c r="EST211" s="24"/>
      <c r="ESU211" s="19"/>
      <c r="ESV211" s="19"/>
      <c r="ESW211" s="78">
        <f>ESY209/ESW209</f>
        <v>0</v>
      </c>
      <c r="ESX211" s="24"/>
      <c r="ESY211" s="19"/>
      <c r="ESZ211" s="19"/>
      <c r="ETA211" s="78">
        <f>ETC209/ETA209</f>
        <v>0</v>
      </c>
      <c r="ETB211" s="24"/>
      <c r="ETC211" s="19"/>
      <c r="ETD211" s="19"/>
      <c r="ETE211" s="78">
        <f>ETG209/ETE209</f>
        <v>0</v>
      </c>
      <c r="ETF211" s="24"/>
      <c r="ETG211" s="19"/>
      <c r="ETH211" s="19"/>
      <c r="ETI211" s="78">
        <f>ETK209/ETI209</f>
        <v>0</v>
      </c>
      <c r="ETJ211" s="24"/>
      <c r="ETK211" s="19"/>
      <c r="ETL211" s="19"/>
      <c r="ETM211" s="78">
        <f>ETO209/ETM209</f>
        <v>0</v>
      </c>
      <c r="ETN211" s="24"/>
      <c r="ETO211" s="19"/>
      <c r="ETP211" s="19"/>
      <c r="ETQ211" s="78">
        <f>ETS209/ETQ209</f>
        <v>0</v>
      </c>
      <c r="ETR211" s="24"/>
      <c r="ETS211" s="19"/>
      <c r="ETT211" s="19"/>
      <c r="ETU211" s="78">
        <f>ETW209/ETU209</f>
        <v>0</v>
      </c>
      <c r="ETV211" s="24"/>
      <c r="ETW211" s="19"/>
      <c r="ETX211" s="19"/>
      <c r="ETY211" s="78">
        <f>EUA209/ETY209</f>
        <v>0</v>
      </c>
      <c r="ETZ211" s="24"/>
      <c r="EUA211" s="19"/>
      <c r="EUB211" s="19"/>
      <c r="EUC211" s="78">
        <f>EUE209/EUC209</f>
        <v>0</v>
      </c>
      <c r="EUD211" s="24"/>
      <c r="EUE211" s="19"/>
      <c r="EUF211" s="19"/>
      <c r="EUG211" s="78">
        <f>EUI209/EUG209</f>
        <v>0</v>
      </c>
      <c r="EUH211" s="24"/>
      <c r="EUI211" s="19"/>
      <c r="EUJ211" s="19"/>
      <c r="EUK211" s="78">
        <f>EUM209/EUK209</f>
        <v>0</v>
      </c>
      <c r="EUL211" s="24"/>
      <c r="EUM211" s="19"/>
      <c r="EUN211" s="19"/>
      <c r="EUO211" s="78">
        <f>EUQ209/EUO209</f>
        <v>0</v>
      </c>
      <c r="EUP211" s="24"/>
      <c r="EUQ211" s="19"/>
      <c r="EUR211" s="19"/>
      <c r="EUS211" s="78">
        <f>EUU209/EUS209</f>
        <v>0</v>
      </c>
      <c r="EUT211" s="24"/>
      <c r="EUU211" s="19"/>
      <c r="EUV211" s="19"/>
      <c r="EUW211" s="78">
        <f>EUY209/EUW209</f>
        <v>0</v>
      </c>
      <c r="EUX211" s="24"/>
      <c r="EUY211" s="19"/>
      <c r="EUZ211" s="19"/>
      <c r="EVA211" s="78">
        <f>EVC209/EVA209</f>
        <v>0</v>
      </c>
      <c r="EVB211" s="24"/>
      <c r="EVC211" s="19"/>
      <c r="EVD211" s="19"/>
      <c r="EVE211" s="78">
        <f>EVG209/EVE209</f>
        <v>0</v>
      </c>
      <c r="EVF211" s="24"/>
      <c r="EVG211" s="19"/>
      <c r="EVH211" s="19"/>
      <c r="EVI211" s="78">
        <f>EVK209/EVI209</f>
        <v>0</v>
      </c>
      <c r="EVJ211" s="24"/>
      <c r="EVK211" s="19"/>
      <c r="EVL211" s="19"/>
      <c r="EVM211" s="78">
        <f>EVO209/EVM209</f>
        <v>0</v>
      </c>
      <c r="EVN211" s="24"/>
      <c r="EVO211" s="19"/>
      <c r="EVP211" s="19"/>
      <c r="EVQ211" s="78">
        <f>EVS209/EVQ209</f>
        <v>0</v>
      </c>
      <c r="EVR211" s="24"/>
      <c r="EVS211" s="19"/>
      <c r="EVT211" s="19"/>
      <c r="EVU211" s="78">
        <f>EVW209/EVU209</f>
        <v>0</v>
      </c>
      <c r="EVV211" s="24"/>
      <c r="EVW211" s="19"/>
      <c r="EVX211" s="19"/>
      <c r="EVY211" s="78">
        <f>EWA209/EVY209</f>
        <v>0</v>
      </c>
      <c r="EVZ211" s="24"/>
      <c r="EWA211" s="19"/>
      <c r="EWB211" s="19"/>
      <c r="EWC211" s="78">
        <f>EWE209/EWC209</f>
        <v>0</v>
      </c>
      <c r="EWD211" s="24"/>
      <c r="EWE211" s="19"/>
      <c r="EWF211" s="19"/>
      <c r="EWG211" s="78">
        <f>EWI209/EWG209</f>
        <v>0</v>
      </c>
      <c r="EWH211" s="24"/>
      <c r="EWI211" s="19"/>
      <c r="EWJ211" s="19"/>
      <c r="EWK211" s="78">
        <f>EWM209/EWK209</f>
        <v>0</v>
      </c>
      <c r="EWL211" s="24"/>
      <c r="EWM211" s="19"/>
      <c r="EWN211" s="19"/>
      <c r="EWO211" s="78">
        <f>EWQ209/EWO209</f>
        <v>0</v>
      </c>
      <c r="EWP211" s="24"/>
      <c r="EWQ211" s="19"/>
      <c r="EWR211" s="19"/>
      <c r="EWS211" s="78">
        <f>EWU209/EWS209</f>
        <v>0</v>
      </c>
      <c r="EWT211" s="24"/>
      <c r="EWU211" s="19"/>
      <c r="EWV211" s="19"/>
      <c r="EWW211" s="78">
        <f>EWY209/EWW209</f>
        <v>0</v>
      </c>
      <c r="EWX211" s="24"/>
      <c r="EWY211" s="19"/>
      <c r="EWZ211" s="19"/>
      <c r="EXA211" s="78">
        <f>EXC209/EXA209</f>
        <v>0</v>
      </c>
      <c r="EXB211" s="24"/>
      <c r="EXC211" s="19"/>
      <c r="EXD211" s="19"/>
      <c r="EXE211" s="78">
        <f>EXG209/EXE209</f>
        <v>0</v>
      </c>
      <c r="EXF211" s="24"/>
      <c r="EXG211" s="19"/>
      <c r="EXH211" s="19"/>
      <c r="EXI211" s="78">
        <f>EXK209/EXI209</f>
        <v>0</v>
      </c>
      <c r="EXJ211" s="24"/>
      <c r="EXK211" s="19"/>
      <c r="EXL211" s="19"/>
      <c r="EXM211" s="78">
        <f>EXO209/EXM209</f>
        <v>0</v>
      </c>
      <c r="EXN211" s="24"/>
      <c r="EXO211" s="19"/>
      <c r="EXP211" s="19"/>
      <c r="EXQ211" s="78">
        <f>EXS209/EXQ209</f>
        <v>0</v>
      </c>
      <c r="EXR211" s="24"/>
      <c r="EXS211" s="19"/>
      <c r="EXT211" s="19"/>
      <c r="EXU211" s="78">
        <f>EXW209/EXU209</f>
        <v>0</v>
      </c>
      <c r="EXV211" s="24"/>
      <c r="EXW211" s="19"/>
      <c r="EXX211" s="19"/>
      <c r="EXY211" s="78">
        <f>EYA209/EXY209</f>
        <v>0</v>
      </c>
      <c r="EXZ211" s="24"/>
      <c r="EYA211" s="19"/>
      <c r="EYB211" s="19"/>
      <c r="EYC211" s="78">
        <f>EYE209/EYC209</f>
        <v>0</v>
      </c>
      <c r="EYD211" s="24"/>
      <c r="EYE211" s="19"/>
      <c r="EYF211" s="19"/>
      <c r="EYG211" s="78">
        <f>EYI209/EYG209</f>
        <v>0</v>
      </c>
      <c r="EYH211" s="24"/>
      <c r="EYI211" s="19"/>
      <c r="EYJ211" s="19"/>
      <c r="EYK211" s="78">
        <f>EYM209/EYK209</f>
        <v>0</v>
      </c>
      <c r="EYL211" s="24"/>
      <c r="EYM211" s="19"/>
      <c r="EYN211" s="19"/>
      <c r="EYO211" s="78">
        <f>EYQ209/EYO209</f>
        <v>0</v>
      </c>
      <c r="EYP211" s="24"/>
      <c r="EYQ211" s="19"/>
      <c r="EYR211" s="19"/>
      <c r="EYS211" s="78">
        <f>EYU209/EYS209</f>
        <v>0</v>
      </c>
      <c r="EYT211" s="24"/>
      <c r="EYU211" s="19"/>
      <c r="EYV211" s="19"/>
      <c r="EYW211" s="78">
        <f>EYY209/EYW209</f>
        <v>0</v>
      </c>
      <c r="EYX211" s="24"/>
      <c r="EYY211" s="19"/>
      <c r="EYZ211" s="19"/>
      <c r="EZA211" s="78">
        <f>EZC209/EZA209</f>
        <v>0</v>
      </c>
      <c r="EZB211" s="24"/>
      <c r="EZC211" s="19"/>
      <c r="EZD211" s="19"/>
      <c r="EZE211" s="78">
        <f>EZG209/EZE209</f>
        <v>0</v>
      </c>
      <c r="EZF211" s="24"/>
      <c r="EZG211" s="19"/>
      <c r="EZH211" s="19"/>
      <c r="EZI211" s="78">
        <f>EZK209/EZI209</f>
        <v>0</v>
      </c>
      <c r="EZJ211" s="24"/>
      <c r="EZK211" s="19"/>
      <c r="EZL211" s="19"/>
      <c r="EZM211" s="78">
        <f>EZO209/EZM209</f>
        <v>0</v>
      </c>
      <c r="EZN211" s="24"/>
      <c r="EZO211" s="19"/>
      <c r="EZP211" s="19"/>
      <c r="EZQ211" s="78">
        <f>EZS209/EZQ209</f>
        <v>0</v>
      </c>
      <c r="EZR211" s="24"/>
      <c r="EZS211" s="19"/>
      <c r="EZT211" s="19"/>
      <c r="EZU211" s="78">
        <f>EZW209/EZU209</f>
        <v>0</v>
      </c>
      <c r="EZV211" s="24"/>
      <c r="EZW211" s="19"/>
      <c r="EZX211" s="19"/>
      <c r="EZY211" s="78">
        <f>FAA209/EZY209</f>
        <v>0</v>
      </c>
      <c r="EZZ211" s="24"/>
      <c r="FAA211" s="19"/>
      <c r="FAB211" s="19"/>
      <c r="FAC211" s="78">
        <f>FAE209/FAC209</f>
        <v>0</v>
      </c>
      <c r="FAD211" s="24"/>
      <c r="FAE211" s="19"/>
      <c r="FAF211" s="19"/>
      <c r="FAG211" s="78">
        <f>FAI209/FAG209</f>
        <v>0</v>
      </c>
      <c r="FAH211" s="24"/>
      <c r="FAI211" s="19"/>
      <c r="FAJ211" s="19"/>
      <c r="FAK211" s="78">
        <f>FAM209/FAK209</f>
        <v>0</v>
      </c>
      <c r="FAL211" s="24"/>
      <c r="FAM211" s="19"/>
      <c r="FAN211" s="19"/>
      <c r="FAO211" s="78">
        <f>FAQ209/FAO209</f>
        <v>0</v>
      </c>
      <c r="FAP211" s="24"/>
      <c r="FAQ211" s="19"/>
      <c r="FAR211" s="19"/>
      <c r="FAS211" s="78">
        <f>FAU209/FAS209</f>
        <v>0</v>
      </c>
      <c r="FAT211" s="24"/>
      <c r="FAU211" s="19"/>
      <c r="FAV211" s="19"/>
      <c r="FAW211" s="78">
        <f>FAY209/FAW209</f>
        <v>0</v>
      </c>
      <c r="FAX211" s="24"/>
      <c r="FAY211" s="19"/>
      <c r="FAZ211" s="19"/>
      <c r="FBA211" s="78">
        <f>FBC209/FBA209</f>
        <v>0</v>
      </c>
      <c r="FBB211" s="24"/>
      <c r="FBC211" s="19"/>
      <c r="FBD211" s="19"/>
      <c r="FBE211" s="78">
        <f>FBG209/FBE209</f>
        <v>0</v>
      </c>
      <c r="FBF211" s="24"/>
      <c r="FBG211" s="19"/>
      <c r="FBH211" s="19"/>
      <c r="FBI211" s="78">
        <f>FBK209/FBI209</f>
        <v>0</v>
      </c>
      <c r="FBJ211" s="24"/>
      <c r="FBK211" s="19"/>
      <c r="FBL211" s="19"/>
      <c r="FBM211" s="78">
        <f>FBO209/FBM209</f>
        <v>0</v>
      </c>
      <c r="FBN211" s="24"/>
      <c r="FBO211" s="19"/>
      <c r="FBP211" s="19"/>
      <c r="FBQ211" s="78">
        <f>FBS209/FBQ209</f>
        <v>0</v>
      </c>
      <c r="FBR211" s="24"/>
      <c r="FBS211" s="19"/>
      <c r="FBT211" s="19"/>
      <c r="FBU211" s="78">
        <f>FBW209/FBU209</f>
        <v>0</v>
      </c>
      <c r="FBV211" s="24"/>
      <c r="FBW211" s="19"/>
      <c r="FBX211" s="19"/>
      <c r="FBY211" s="78">
        <f>FCA209/FBY209</f>
        <v>0</v>
      </c>
      <c r="FBZ211" s="24"/>
      <c r="FCA211" s="19"/>
      <c r="FCB211" s="19"/>
      <c r="FCC211" s="78">
        <f>FCE209/FCC209</f>
        <v>0</v>
      </c>
      <c r="FCD211" s="24"/>
      <c r="FCE211" s="19"/>
      <c r="FCF211" s="19"/>
      <c r="FCG211" s="78">
        <f>FCI209/FCG209</f>
        <v>0</v>
      </c>
      <c r="FCH211" s="24"/>
      <c r="FCI211" s="19"/>
      <c r="FCJ211" s="19"/>
      <c r="FCK211" s="78">
        <f>FCM209/FCK209</f>
        <v>0</v>
      </c>
      <c r="FCL211" s="24"/>
      <c r="FCM211" s="19"/>
      <c r="FCN211" s="19"/>
      <c r="FCO211" s="78">
        <f>FCQ209/FCO209</f>
        <v>0</v>
      </c>
      <c r="FCP211" s="24"/>
      <c r="FCQ211" s="19"/>
      <c r="FCR211" s="19"/>
      <c r="FCS211" s="78">
        <f>FCU209/FCS209</f>
        <v>0</v>
      </c>
      <c r="FCT211" s="24"/>
      <c r="FCU211" s="19"/>
      <c r="FCV211" s="19"/>
      <c r="FCW211" s="78">
        <f>FCY209/FCW209</f>
        <v>0</v>
      </c>
      <c r="FCX211" s="24"/>
      <c r="FCY211" s="19"/>
      <c r="FCZ211" s="19"/>
      <c r="FDA211" s="78">
        <f>FDC209/FDA209</f>
        <v>0</v>
      </c>
      <c r="FDB211" s="24"/>
      <c r="FDC211" s="19"/>
      <c r="FDD211" s="19"/>
      <c r="FDE211" s="78">
        <f>FDG209/FDE209</f>
        <v>0</v>
      </c>
      <c r="FDF211" s="24"/>
      <c r="FDG211" s="19"/>
      <c r="FDH211" s="19"/>
      <c r="FDI211" s="78">
        <f>FDK209/FDI209</f>
        <v>0</v>
      </c>
      <c r="FDJ211" s="24"/>
      <c r="FDK211" s="19"/>
      <c r="FDL211" s="19"/>
      <c r="FDM211" s="78">
        <f>FDO209/FDM209</f>
        <v>0</v>
      </c>
      <c r="FDN211" s="24"/>
      <c r="FDO211" s="19"/>
      <c r="FDP211" s="19"/>
      <c r="FDQ211" s="78">
        <f>FDS209/FDQ209</f>
        <v>0</v>
      </c>
      <c r="FDR211" s="24"/>
      <c r="FDS211" s="19"/>
      <c r="FDT211" s="19"/>
      <c r="FDU211" s="78">
        <f>FDW209/FDU209</f>
        <v>0</v>
      </c>
      <c r="FDV211" s="24"/>
      <c r="FDW211" s="19"/>
      <c r="FDX211" s="19"/>
      <c r="FDY211" s="78">
        <f>FEA209/FDY209</f>
        <v>0</v>
      </c>
      <c r="FDZ211" s="24"/>
      <c r="FEA211" s="19"/>
      <c r="FEB211" s="19"/>
      <c r="FEC211" s="78">
        <f>FEE209/FEC209</f>
        <v>0</v>
      </c>
      <c r="FED211" s="24"/>
      <c r="FEE211" s="19"/>
      <c r="FEF211" s="19"/>
      <c r="FEG211" s="78">
        <f>FEI209/FEG209</f>
        <v>0</v>
      </c>
      <c r="FEH211" s="24"/>
      <c r="FEI211" s="19"/>
      <c r="FEJ211" s="19"/>
      <c r="FEK211" s="78">
        <f>FEM209/FEK209</f>
        <v>0</v>
      </c>
      <c r="FEL211" s="24"/>
      <c r="FEM211" s="19"/>
      <c r="FEN211" s="19"/>
      <c r="FEO211" s="78">
        <f>FEQ209/FEO209</f>
        <v>0</v>
      </c>
      <c r="FEP211" s="24"/>
      <c r="FEQ211" s="19"/>
      <c r="FER211" s="19"/>
      <c r="FES211" s="78">
        <f>FEU209/FES209</f>
        <v>0</v>
      </c>
      <c r="FET211" s="24"/>
      <c r="FEU211" s="19"/>
      <c r="FEV211" s="19"/>
      <c r="FEW211" s="78">
        <f>FEY209/FEW209</f>
        <v>0</v>
      </c>
      <c r="FEX211" s="24"/>
      <c r="FEY211" s="19"/>
      <c r="FEZ211" s="19"/>
      <c r="FFA211" s="78">
        <f>FFC209/FFA209</f>
        <v>0</v>
      </c>
      <c r="FFB211" s="24"/>
      <c r="FFC211" s="19"/>
      <c r="FFD211" s="19"/>
      <c r="FFE211" s="78">
        <f>FFG209/FFE209</f>
        <v>0</v>
      </c>
      <c r="FFF211" s="24"/>
      <c r="FFG211" s="19"/>
      <c r="FFH211" s="19"/>
      <c r="FFI211" s="78">
        <f>FFK209/FFI209</f>
        <v>0</v>
      </c>
      <c r="FFJ211" s="24"/>
      <c r="FFK211" s="19"/>
      <c r="FFL211" s="19"/>
      <c r="FFM211" s="78">
        <f>FFO209/FFM209</f>
        <v>0</v>
      </c>
      <c r="FFN211" s="24"/>
      <c r="FFO211" s="19"/>
      <c r="FFP211" s="19"/>
      <c r="FFQ211" s="78">
        <f>FFS209/FFQ209</f>
        <v>0</v>
      </c>
      <c r="FFR211" s="24"/>
      <c r="FFS211" s="19"/>
      <c r="FFT211" s="19"/>
      <c r="FFU211" s="78">
        <f>FFW209/FFU209</f>
        <v>0</v>
      </c>
      <c r="FFV211" s="24"/>
      <c r="FFW211" s="19"/>
      <c r="FFX211" s="19"/>
      <c r="FFY211" s="78">
        <f>FGA209/FFY209</f>
        <v>0</v>
      </c>
      <c r="FFZ211" s="24"/>
      <c r="FGA211" s="19"/>
      <c r="FGB211" s="19"/>
      <c r="FGC211" s="78">
        <f>FGE209/FGC209</f>
        <v>0</v>
      </c>
      <c r="FGD211" s="24"/>
      <c r="FGE211" s="19"/>
      <c r="FGF211" s="19"/>
      <c r="FGG211" s="78">
        <f>FGI209/FGG209</f>
        <v>0</v>
      </c>
      <c r="FGH211" s="24"/>
      <c r="FGI211" s="19"/>
      <c r="FGJ211" s="19"/>
      <c r="FGK211" s="78">
        <f>FGM209/FGK209</f>
        <v>0</v>
      </c>
      <c r="FGL211" s="24"/>
      <c r="FGM211" s="19"/>
      <c r="FGN211" s="19"/>
      <c r="FGO211" s="78">
        <f>FGQ209/FGO209</f>
        <v>0</v>
      </c>
      <c r="FGP211" s="24"/>
      <c r="FGQ211" s="19"/>
      <c r="FGR211" s="19"/>
      <c r="FGS211" s="78">
        <f>FGU209/FGS209</f>
        <v>0</v>
      </c>
      <c r="FGT211" s="24"/>
      <c r="FGU211" s="19"/>
      <c r="FGV211" s="19"/>
      <c r="FGW211" s="78">
        <f>FGY209/FGW209</f>
        <v>0</v>
      </c>
      <c r="FGX211" s="24"/>
      <c r="FGY211" s="19"/>
      <c r="FGZ211" s="19"/>
      <c r="FHA211" s="78">
        <f>FHC209/FHA209</f>
        <v>0</v>
      </c>
      <c r="FHB211" s="24"/>
      <c r="FHC211" s="19"/>
      <c r="FHD211" s="19"/>
      <c r="FHE211" s="78">
        <f>FHG209/FHE209</f>
        <v>0</v>
      </c>
      <c r="FHF211" s="24"/>
      <c r="FHG211" s="19"/>
      <c r="FHH211" s="19"/>
      <c r="FHI211" s="78">
        <f>FHK209/FHI209</f>
        <v>0</v>
      </c>
      <c r="FHJ211" s="24"/>
      <c r="FHK211" s="19"/>
      <c r="FHL211" s="19"/>
      <c r="FHM211" s="78">
        <f>FHO209/FHM209</f>
        <v>0</v>
      </c>
      <c r="FHN211" s="24"/>
      <c r="FHO211" s="19"/>
      <c r="FHP211" s="19"/>
      <c r="FHQ211" s="78">
        <f>FHS209/FHQ209</f>
        <v>0</v>
      </c>
      <c r="FHR211" s="24"/>
      <c r="FHS211" s="19"/>
      <c r="FHT211" s="19"/>
      <c r="FHU211" s="78">
        <f>FHW209/FHU209</f>
        <v>0</v>
      </c>
      <c r="FHV211" s="24"/>
      <c r="FHW211" s="19"/>
      <c r="FHX211" s="19"/>
      <c r="FHY211" s="78">
        <f>FIA209/FHY209</f>
        <v>0</v>
      </c>
      <c r="FHZ211" s="24"/>
      <c r="FIA211" s="19"/>
      <c r="FIB211" s="19"/>
      <c r="FIC211" s="78">
        <f>FIE209/FIC209</f>
        <v>0</v>
      </c>
      <c r="FID211" s="24"/>
      <c r="FIE211" s="19"/>
      <c r="FIF211" s="19"/>
      <c r="FIG211" s="78">
        <f>FII209/FIG209</f>
        <v>0</v>
      </c>
      <c r="FIH211" s="24"/>
      <c r="FII211" s="19"/>
      <c r="FIJ211" s="19"/>
      <c r="FIK211" s="78">
        <f>FIM209/FIK209</f>
        <v>0</v>
      </c>
      <c r="FIL211" s="24"/>
      <c r="FIM211" s="19"/>
      <c r="FIN211" s="19"/>
      <c r="FIO211" s="78">
        <f>FIQ209/FIO209</f>
        <v>0</v>
      </c>
      <c r="FIP211" s="24"/>
      <c r="FIQ211" s="19"/>
      <c r="FIR211" s="19"/>
      <c r="FIS211" s="78">
        <f>FIU209/FIS209</f>
        <v>0</v>
      </c>
      <c r="FIT211" s="24"/>
      <c r="FIU211" s="19"/>
      <c r="FIV211" s="19"/>
      <c r="FIW211" s="78">
        <f>FIY209/FIW209</f>
        <v>0</v>
      </c>
      <c r="FIX211" s="24"/>
      <c r="FIY211" s="19"/>
      <c r="FIZ211" s="19"/>
      <c r="FJA211" s="78">
        <f>FJC209/FJA209</f>
        <v>0</v>
      </c>
      <c r="FJB211" s="24"/>
      <c r="FJC211" s="19"/>
      <c r="FJD211" s="19"/>
      <c r="FJE211" s="78">
        <f>FJG209/FJE209</f>
        <v>0</v>
      </c>
      <c r="FJF211" s="24"/>
      <c r="FJG211" s="19"/>
      <c r="FJH211" s="19"/>
      <c r="FJI211" s="78">
        <f>FJK209/FJI209</f>
        <v>0</v>
      </c>
      <c r="FJJ211" s="24"/>
      <c r="FJK211" s="19"/>
      <c r="FJL211" s="19"/>
      <c r="FJM211" s="78">
        <f>FJO209/FJM209</f>
        <v>0</v>
      </c>
      <c r="FJN211" s="24"/>
      <c r="FJO211" s="19"/>
      <c r="FJP211" s="19"/>
      <c r="FJQ211" s="78">
        <f>FJS209/FJQ209</f>
        <v>0</v>
      </c>
      <c r="FJR211" s="24"/>
      <c r="FJS211" s="19"/>
      <c r="FJT211" s="19"/>
      <c r="FJU211" s="78">
        <f>FJW209/FJU209</f>
        <v>0</v>
      </c>
      <c r="FJV211" s="24"/>
      <c r="FJW211" s="19"/>
      <c r="FJX211" s="19"/>
      <c r="FJY211" s="78">
        <f>FKA209/FJY209</f>
        <v>0</v>
      </c>
      <c r="FJZ211" s="24"/>
      <c r="FKA211" s="19"/>
      <c r="FKB211" s="19"/>
      <c r="FKC211" s="78">
        <f>FKE209/FKC209</f>
        <v>0</v>
      </c>
      <c r="FKD211" s="24"/>
      <c r="FKE211" s="19"/>
      <c r="FKF211" s="19"/>
      <c r="FKG211" s="78">
        <f>FKI209/FKG209</f>
        <v>0</v>
      </c>
      <c r="FKH211" s="24"/>
      <c r="FKI211" s="19"/>
      <c r="FKJ211" s="19"/>
      <c r="FKK211" s="78">
        <f>FKM209/FKK209</f>
        <v>0</v>
      </c>
      <c r="FKL211" s="24"/>
      <c r="FKM211" s="19"/>
      <c r="FKN211" s="19"/>
      <c r="FKO211" s="78">
        <f>FKQ209/FKO209</f>
        <v>0</v>
      </c>
      <c r="FKP211" s="24"/>
      <c r="FKQ211" s="19"/>
      <c r="FKR211" s="19"/>
      <c r="FKS211" s="78">
        <f>FKU209/FKS209</f>
        <v>0</v>
      </c>
      <c r="FKT211" s="24"/>
      <c r="FKU211" s="19"/>
      <c r="FKV211" s="19"/>
      <c r="FKW211" s="78">
        <f>FKY209/FKW209</f>
        <v>0</v>
      </c>
      <c r="FKX211" s="24"/>
      <c r="FKY211" s="19"/>
      <c r="FKZ211" s="19"/>
      <c r="FLA211" s="78">
        <f>FLC209/FLA209</f>
        <v>0</v>
      </c>
      <c r="FLB211" s="24"/>
      <c r="FLC211" s="19"/>
      <c r="FLD211" s="19"/>
      <c r="FLE211" s="78">
        <f>FLG209/FLE209</f>
        <v>0</v>
      </c>
      <c r="FLF211" s="24"/>
      <c r="FLG211" s="19"/>
      <c r="FLH211" s="19"/>
      <c r="FLI211" s="78">
        <f>FLK209/FLI209</f>
        <v>0</v>
      </c>
      <c r="FLJ211" s="24"/>
      <c r="FLK211" s="19"/>
      <c r="FLL211" s="19"/>
      <c r="FLM211" s="78">
        <f>FLO209/FLM209</f>
        <v>0</v>
      </c>
      <c r="FLN211" s="24"/>
      <c r="FLO211" s="19"/>
      <c r="FLP211" s="19"/>
      <c r="FLQ211" s="78">
        <f>FLS209/FLQ209</f>
        <v>0</v>
      </c>
      <c r="FLR211" s="24"/>
      <c r="FLS211" s="19"/>
      <c r="FLT211" s="19"/>
      <c r="FLU211" s="78">
        <f>FLW209/FLU209</f>
        <v>0</v>
      </c>
      <c r="FLV211" s="24"/>
      <c r="FLW211" s="19"/>
      <c r="FLX211" s="19"/>
      <c r="FLY211" s="78">
        <f>FMA209/FLY209</f>
        <v>0</v>
      </c>
      <c r="FLZ211" s="24"/>
      <c r="FMA211" s="19"/>
      <c r="FMB211" s="19"/>
      <c r="FMC211" s="78">
        <f>FME209/FMC209</f>
        <v>0</v>
      </c>
      <c r="FMD211" s="24"/>
      <c r="FME211" s="19"/>
      <c r="FMF211" s="19"/>
      <c r="FMG211" s="78">
        <f>FMI209/FMG209</f>
        <v>0</v>
      </c>
      <c r="FMH211" s="24"/>
      <c r="FMI211" s="19"/>
      <c r="FMJ211" s="19"/>
      <c r="FMK211" s="78">
        <f>FMM209/FMK209</f>
        <v>0</v>
      </c>
      <c r="FML211" s="24"/>
      <c r="FMM211" s="19"/>
      <c r="FMN211" s="19"/>
      <c r="FMO211" s="78">
        <f>FMQ209/FMO209</f>
        <v>0</v>
      </c>
      <c r="FMP211" s="24"/>
      <c r="FMQ211" s="19"/>
      <c r="FMR211" s="19"/>
      <c r="FMS211" s="78">
        <f>FMU209/FMS209</f>
        <v>0</v>
      </c>
      <c r="FMT211" s="24"/>
      <c r="FMU211" s="19"/>
      <c r="FMV211" s="19"/>
      <c r="FMW211" s="78">
        <f>FMY209/FMW209</f>
        <v>0</v>
      </c>
      <c r="FMX211" s="24"/>
      <c r="FMY211" s="19"/>
      <c r="FMZ211" s="19"/>
      <c r="FNA211" s="78">
        <f>FNC209/FNA209</f>
        <v>0</v>
      </c>
      <c r="FNB211" s="24"/>
      <c r="FNC211" s="19"/>
      <c r="FND211" s="19"/>
      <c r="FNE211" s="78">
        <f>FNG209/FNE209</f>
        <v>0</v>
      </c>
      <c r="FNF211" s="24"/>
      <c r="FNG211" s="19"/>
      <c r="FNH211" s="19"/>
      <c r="FNI211" s="78">
        <f>FNK209/FNI209</f>
        <v>0</v>
      </c>
      <c r="FNJ211" s="24"/>
      <c r="FNK211" s="19"/>
      <c r="FNL211" s="19"/>
      <c r="FNM211" s="78">
        <f>FNO209/FNM209</f>
        <v>0</v>
      </c>
      <c r="FNN211" s="24"/>
      <c r="FNO211" s="19"/>
      <c r="FNP211" s="19"/>
      <c r="FNQ211" s="78">
        <f>FNS209/FNQ209</f>
        <v>0</v>
      </c>
      <c r="FNR211" s="24"/>
      <c r="FNS211" s="19"/>
      <c r="FNT211" s="19"/>
      <c r="FNU211" s="78">
        <f>FNW209/FNU209</f>
        <v>0</v>
      </c>
      <c r="FNV211" s="24"/>
      <c r="FNW211" s="19"/>
      <c r="FNX211" s="19"/>
      <c r="FNY211" s="78">
        <f>FOA209/FNY209</f>
        <v>0</v>
      </c>
      <c r="FNZ211" s="24"/>
      <c r="FOA211" s="19"/>
      <c r="FOB211" s="19"/>
      <c r="FOC211" s="78">
        <f>FOE209/FOC209</f>
        <v>0</v>
      </c>
      <c r="FOD211" s="24"/>
      <c r="FOE211" s="19"/>
      <c r="FOF211" s="19"/>
      <c r="FOG211" s="78">
        <f>FOI209/FOG209</f>
        <v>0</v>
      </c>
      <c r="FOH211" s="24"/>
      <c r="FOI211" s="19"/>
      <c r="FOJ211" s="19"/>
      <c r="FOK211" s="78">
        <f>FOM209/FOK209</f>
        <v>0</v>
      </c>
      <c r="FOL211" s="24"/>
      <c r="FOM211" s="19"/>
      <c r="FON211" s="19"/>
      <c r="FOO211" s="78">
        <f>FOQ209/FOO209</f>
        <v>0</v>
      </c>
      <c r="FOP211" s="24"/>
      <c r="FOQ211" s="19"/>
      <c r="FOR211" s="19"/>
      <c r="FOS211" s="78">
        <f>FOU209/FOS209</f>
        <v>0</v>
      </c>
      <c r="FOT211" s="24"/>
      <c r="FOU211" s="19"/>
      <c r="FOV211" s="19"/>
      <c r="FOW211" s="78">
        <f>FOY209/FOW209</f>
        <v>0</v>
      </c>
      <c r="FOX211" s="24"/>
      <c r="FOY211" s="19"/>
      <c r="FOZ211" s="19"/>
      <c r="FPA211" s="78">
        <f>FPC209/FPA209</f>
        <v>0</v>
      </c>
      <c r="FPB211" s="24"/>
      <c r="FPC211" s="19"/>
      <c r="FPD211" s="19"/>
      <c r="FPE211" s="78">
        <f>FPG209/FPE209</f>
        <v>0</v>
      </c>
      <c r="FPF211" s="24"/>
      <c r="FPG211" s="19"/>
      <c r="FPH211" s="19"/>
      <c r="FPI211" s="78">
        <f>FPK209/FPI209</f>
        <v>0</v>
      </c>
      <c r="FPJ211" s="24"/>
      <c r="FPK211" s="19"/>
      <c r="FPL211" s="19"/>
      <c r="FPM211" s="78">
        <f>FPO209/FPM209</f>
        <v>0</v>
      </c>
      <c r="FPN211" s="24"/>
      <c r="FPO211" s="19"/>
      <c r="FPP211" s="19"/>
      <c r="FPQ211" s="78">
        <f>FPS209/FPQ209</f>
        <v>0</v>
      </c>
      <c r="FPR211" s="24"/>
      <c r="FPS211" s="19"/>
      <c r="FPT211" s="19"/>
      <c r="FPU211" s="78">
        <f>FPW209/FPU209</f>
        <v>0</v>
      </c>
      <c r="FPV211" s="24"/>
      <c r="FPW211" s="19"/>
      <c r="FPX211" s="19"/>
      <c r="FPY211" s="78">
        <f>FQA209/FPY209</f>
        <v>0</v>
      </c>
      <c r="FPZ211" s="24"/>
      <c r="FQA211" s="19"/>
      <c r="FQB211" s="19"/>
      <c r="FQC211" s="78">
        <f>FQE209/FQC209</f>
        <v>0</v>
      </c>
      <c r="FQD211" s="24"/>
      <c r="FQE211" s="19"/>
      <c r="FQF211" s="19"/>
      <c r="FQG211" s="78">
        <f>FQI209/FQG209</f>
        <v>0</v>
      </c>
      <c r="FQH211" s="24"/>
      <c r="FQI211" s="19"/>
      <c r="FQJ211" s="19"/>
      <c r="FQK211" s="78">
        <f>FQM209/FQK209</f>
        <v>0</v>
      </c>
      <c r="FQL211" s="24"/>
      <c r="FQM211" s="19"/>
      <c r="FQN211" s="19"/>
      <c r="FQO211" s="78">
        <f>FQQ209/FQO209</f>
        <v>0</v>
      </c>
      <c r="FQP211" s="24"/>
      <c r="FQQ211" s="19"/>
      <c r="FQR211" s="19"/>
      <c r="FQS211" s="78">
        <f>FQU209/FQS209</f>
        <v>0</v>
      </c>
      <c r="FQT211" s="24"/>
      <c r="FQU211" s="19"/>
      <c r="FQV211" s="19"/>
      <c r="FQW211" s="78">
        <f>FQY209/FQW209</f>
        <v>0</v>
      </c>
      <c r="FQX211" s="24"/>
      <c r="FQY211" s="19"/>
      <c r="FQZ211" s="19"/>
      <c r="FRA211" s="78">
        <f>FRC209/FRA209</f>
        <v>0</v>
      </c>
      <c r="FRB211" s="24"/>
      <c r="FRC211" s="19"/>
      <c r="FRD211" s="19"/>
      <c r="FRE211" s="78">
        <f>FRG209/FRE209</f>
        <v>0</v>
      </c>
      <c r="FRF211" s="24"/>
      <c r="FRG211" s="19"/>
      <c r="FRH211" s="19"/>
      <c r="FRI211" s="78">
        <f>FRK209/FRI209</f>
        <v>0</v>
      </c>
      <c r="FRJ211" s="24"/>
      <c r="FRK211" s="19"/>
      <c r="FRL211" s="19"/>
      <c r="FRM211" s="78">
        <f>FRO209/FRM209</f>
        <v>0</v>
      </c>
      <c r="FRN211" s="24"/>
      <c r="FRO211" s="19"/>
      <c r="FRP211" s="19"/>
      <c r="FRQ211" s="78">
        <f>FRS209/FRQ209</f>
        <v>0</v>
      </c>
      <c r="FRR211" s="24"/>
      <c r="FRS211" s="19"/>
      <c r="FRT211" s="19"/>
      <c r="FRU211" s="78">
        <f>FRW209/FRU209</f>
        <v>0</v>
      </c>
      <c r="FRV211" s="24"/>
      <c r="FRW211" s="19"/>
      <c r="FRX211" s="19"/>
      <c r="FRY211" s="78">
        <f>FSA209/FRY209</f>
        <v>0</v>
      </c>
      <c r="FRZ211" s="24"/>
      <c r="FSA211" s="19"/>
      <c r="FSB211" s="19"/>
      <c r="FSC211" s="78">
        <f>FSE209/FSC209</f>
        <v>0</v>
      </c>
      <c r="FSD211" s="24"/>
      <c r="FSE211" s="19"/>
      <c r="FSF211" s="19"/>
      <c r="FSG211" s="78">
        <f>FSI209/FSG209</f>
        <v>0</v>
      </c>
      <c r="FSH211" s="24"/>
      <c r="FSI211" s="19"/>
      <c r="FSJ211" s="19"/>
      <c r="FSK211" s="78">
        <f>FSM209/FSK209</f>
        <v>0</v>
      </c>
      <c r="FSL211" s="24"/>
      <c r="FSM211" s="19"/>
      <c r="FSN211" s="19"/>
      <c r="FSO211" s="78">
        <f>FSQ209/FSO209</f>
        <v>0</v>
      </c>
      <c r="FSP211" s="24"/>
      <c r="FSQ211" s="19"/>
      <c r="FSR211" s="19"/>
      <c r="FSS211" s="78">
        <f>FSU209/FSS209</f>
        <v>0</v>
      </c>
      <c r="FST211" s="24"/>
      <c r="FSU211" s="19"/>
      <c r="FSV211" s="19"/>
      <c r="FSW211" s="78">
        <f>FSY209/FSW209</f>
        <v>0</v>
      </c>
      <c r="FSX211" s="24"/>
      <c r="FSY211" s="19"/>
      <c r="FSZ211" s="19"/>
      <c r="FTA211" s="78">
        <f>FTC209/FTA209</f>
        <v>0</v>
      </c>
      <c r="FTB211" s="24"/>
      <c r="FTC211" s="19"/>
      <c r="FTD211" s="19"/>
      <c r="FTE211" s="78">
        <f>FTG209/FTE209</f>
        <v>0</v>
      </c>
      <c r="FTF211" s="24"/>
      <c r="FTG211" s="19"/>
      <c r="FTH211" s="19"/>
      <c r="FTI211" s="78">
        <f>FTK209/FTI209</f>
        <v>0</v>
      </c>
      <c r="FTJ211" s="24"/>
      <c r="FTK211" s="19"/>
      <c r="FTL211" s="19"/>
      <c r="FTM211" s="78">
        <f>FTO209/FTM209</f>
        <v>0</v>
      </c>
      <c r="FTN211" s="24"/>
      <c r="FTO211" s="19"/>
      <c r="FTP211" s="19"/>
      <c r="FTQ211" s="78">
        <f>FTS209/FTQ209</f>
        <v>0</v>
      </c>
      <c r="FTR211" s="24"/>
      <c r="FTS211" s="19"/>
      <c r="FTT211" s="19"/>
      <c r="FTU211" s="78">
        <f>FTW209/FTU209</f>
        <v>0</v>
      </c>
      <c r="FTV211" s="24"/>
      <c r="FTW211" s="19"/>
      <c r="FTX211" s="19"/>
      <c r="FTY211" s="78">
        <f>FUA209/FTY209</f>
        <v>0</v>
      </c>
      <c r="FTZ211" s="24"/>
      <c r="FUA211" s="19"/>
      <c r="FUB211" s="19"/>
      <c r="FUC211" s="78">
        <f>FUE209/FUC209</f>
        <v>0</v>
      </c>
      <c r="FUD211" s="24"/>
      <c r="FUE211" s="19"/>
      <c r="FUF211" s="19"/>
      <c r="FUG211" s="78">
        <f>FUI209/FUG209</f>
        <v>0</v>
      </c>
      <c r="FUH211" s="24"/>
      <c r="FUI211" s="19"/>
      <c r="FUJ211" s="19"/>
      <c r="FUK211" s="78">
        <f>FUM209/FUK209</f>
        <v>0</v>
      </c>
      <c r="FUL211" s="24"/>
      <c r="FUM211" s="19"/>
      <c r="FUN211" s="19"/>
      <c r="FUO211" s="78">
        <f>FUQ209/FUO209</f>
        <v>0</v>
      </c>
      <c r="FUP211" s="24"/>
      <c r="FUQ211" s="19"/>
      <c r="FUR211" s="19"/>
      <c r="FUS211" s="78">
        <f>FUU209/FUS209</f>
        <v>0</v>
      </c>
      <c r="FUT211" s="24"/>
      <c r="FUU211" s="19"/>
      <c r="FUV211" s="19"/>
      <c r="FUW211" s="78">
        <f>FUY209/FUW209</f>
        <v>0</v>
      </c>
      <c r="FUX211" s="24"/>
      <c r="FUY211" s="19"/>
      <c r="FUZ211" s="19"/>
      <c r="FVA211" s="78">
        <f>FVC209/FVA209</f>
        <v>0</v>
      </c>
      <c r="FVB211" s="24"/>
      <c r="FVC211" s="19"/>
      <c r="FVD211" s="19"/>
      <c r="FVE211" s="78">
        <f>FVG209/FVE209</f>
        <v>0</v>
      </c>
      <c r="FVF211" s="24"/>
      <c r="FVG211" s="19"/>
      <c r="FVH211" s="19"/>
      <c r="FVI211" s="78">
        <f>FVK209/FVI209</f>
        <v>0</v>
      </c>
      <c r="FVJ211" s="24"/>
      <c r="FVK211" s="19"/>
      <c r="FVL211" s="19"/>
      <c r="FVM211" s="78">
        <f>FVO209/FVM209</f>
        <v>0</v>
      </c>
      <c r="FVN211" s="24"/>
      <c r="FVO211" s="19"/>
      <c r="FVP211" s="19"/>
      <c r="FVQ211" s="78">
        <f>FVS209/FVQ209</f>
        <v>0</v>
      </c>
      <c r="FVR211" s="24"/>
      <c r="FVS211" s="19"/>
      <c r="FVT211" s="19"/>
      <c r="FVU211" s="78">
        <f>FVW209/FVU209</f>
        <v>0</v>
      </c>
      <c r="FVV211" s="24"/>
      <c r="FVW211" s="19"/>
      <c r="FVX211" s="19"/>
      <c r="FVY211" s="78">
        <f>FWA209/FVY209</f>
        <v>0</v>
      </c>
      <c r="FVZ211" s="24"/>
      <c r="FWA211" s="19"/>
      <c r="FWB211" s="19"/>
      <c r="FWC211" s="78">
        <f>FWE209/FWC209</f>
        <v>0</v>
      </c>
      <c r="FWD211" s="24"/>
      <c r="FWE211" s="19"/>
      <c r="FWF211" s="19"/>
      <c r="FWG211" s="78">
        <f>FWI209/FWG209</f>
        <v>0</v>
      </c>
      <c r="FWH211" s="24"/>
      <c r="FWI211" s="19"/>
      <c r="FWJ211" s="19"/>
      <c r="FWK211" s="78">
        <f>FWM209/FWK209</f>
        <v>0</v>
      </c>
      <c r="FWL211" s="24"/>
      <c r="FWM211" s="19"/>
      <c r="FWN211" s="19"/>
      <c r="FWO211" s="78">
        <f>FWQ209/FWO209</f>
        <v>0</v>
      </c>
      <c r="FWP211" s="24"/>
      <c r="FWQ211" s="19"/>
      <c r="FWR211" s="19"/>
      <c r="FWS211" s="78">
        <f>FWU209/FWS209</f>
        <v>0</v>
      </c>
      <c r="FWT211" s="24"/>
      <c r="FWU211" s="19"/>
      <c r="FWV211" s="19"/>
      <c r="FWW211" s="78">
        <f>FWY209/FWW209</f>
        <v>0</v>
      </c>
      <c r="FWX211" s="24"/>
      <c r="FWY211" s="19"/>
      <c r="FWZ211" s="19"/>
      <c r="FXA211" s="78">
        <f>FXC209/FXA209</f>
        <v>0</v>
      </c>
      <c r="FXB211" s="24"/>
      <c r="FXC211" s="19"/>
      <c r="FXD211" s="19"/>
      <c r="FXE211" s="78">
        <f>FXG209/FXE209</f>
        <v>0</v>
      </c>
      <c r="FXF211" s="24"/>
      <c r="FXG211" s="19"/>
      <c r="FXH211" s="19"/>
      <c r="FXI211" s="78">
        <f>FXK209/FXI209</f>
        <v>0</v>
      </c>
      <c r="FXJ211" s="24"/>
      <c r="FXK211" s="19"/>
      <c r="FXL211" s="19"/>
      <c r="FXM211" s="78">
        <f>FXO209/FXM209</f>
        <v>0</v>
      </c>
      <c r="FXN211" s="24"/>
      <c r="FXO211" s="19"/>
      <c r="FXP211" s="19"/>
      <c r="FXQ211" s="78">
        <f>FXS209/FXQ209</f>
        <v>0</v>
      </c>
      <c r="FXR211" s="24"/>
      <c r="FXS211" s="19"/>
      <c r="FXT211" s="19"/>
      <c r="FXU211" s="78">
        <f>FXW209/FXU209</f>
        <v>0</v>
      </c>
      <c r="FXV211" s="24"/>
      <c r="FXW211" s="19"/>
      <c r="FXX211" s="19"/>
      <c r="FXY211" s="78">
        <f>FYA209/FXY209</f>
        <v>0</v>
      </c>
      <c r="FXZ211" s="24"/>
      <c r="FYA211" s="19"/>
      <c r="FYB211" s="19"/>
      <c r="FYC211" s="78">
        <f>FYE209/FYC209</f>
        <v>0</v>
      </c>
      <c r="FYD211" s="24"/>
      <c r="FYE211" s="19"/>
      <c r="FYF211" s="19"/>
      <c r="FYG211" s="78">
        <f>FYI209/FYG209</f>
        <v>0</v>
      </c>
      <c r="FYH211" s="24"/>
      <c r="FYI211" s="19"/>
      <c r="FYJ211" s="19"/>
      <c r="FYK211" s="78">
        <f>FYM209/FYK209</f>
        <v>0</v>
      </c>
      <c r="FYL211" s="24"/>
      <c r="FYM211" s="19"/>
      <c r="FYN211" s="19"/>
      <c r="FYO211" s="78">
        <f>FYQ209/FYO209</f>
        <v>0</v>
      </c>
      <c r="FYP211" s="24"/>
      <c r="FYQ211" s="19"/>
      <c r="FYR211" s="19"/>
      <c r="FYS211" s="78">
        <f>FYU209/FYS209</f>
        <v>0</v>
      </c>
      <c r="FYT211" s="24"/>
      <c r="FYU211" s="19"/>
      <c r="FYV211" s="19"/>
      <c r="FYW211" s="78">
        <f>FYY209/FYW209</f>
        <v>0</v>
      </c>
      <c r="FYX211" s="24"/>
      <c r="FYY211" s="19"/>
      <c r="FYZ211" s="19"/>
      <c r="FZA211" s="78">
        <f>FZC209/FZA209</f>
        <v>0</v>
      </c>
      <c r="FZB211" s="24"/>
      <c r="FZC211" s="19"/>
      <c r="FZD211" s="19"/>
      <c r="FZE211" s="78">
        <f>FZG209/FZE209</f>
        <v>0</v>
      </c>
      <c r="FZF211" s="24"/>
      <c r="FZG211" s="19"/>
      <c r="FZH211" s="19"/>
      <c r="FZI211" s="78">
        <f>FZK209/FZI209</f>
        <v>0</v>
      </c>
      <c r="FZJ211" s="24"/>
      <c r="FZK211" s="19"/>
      <c r="FZL211" s="19"/>
      <c r="FZM211" s="78">
        <f>FZO209/FZM209</f>
        <v>0</v>
      </c>
      <c r="FZN211" s="24"/>
      <c r="FZO211" s="19"/>
      <c r="FZP211" s="19"/>
      <c r="FZQ211" s="78">
        <f>FZS209/FZQ209</f>
        <v>0</v>
      </c>
      <c r="FZR211" s="24"/>
      <c r="FZS211" s="19"/>
      <c r="FZT211" s="19"/>
      <c r="FZU211" s="78">
        <f>FZW209/FZU209</f>
        <v>0</v>
      </c>
      <c r="FZV211" s="24"/>
      <c r="FZW211" s="19"/>
      <c r="FZX211" s="19"/>
      <c r="FZY211" s="78">
        <f>GAA209/FZY209</f>
        <v>0</v>
      </c>
      <c r="FZZ211" s="24"/>
      <c r="GAA211" s="19"/>
      <c r="GAB211" s="19"/>
      <c r="GAC211" s="78">
        <f>GAE209/GAC209</f>
        <v>0</v>
      </c>
      <c r="GAD211" s="24"/>
      <c r="GAE211" s="19"/>
      <c r="GAF211" s="19"/>
      <c r="GAG211" s="78">
        <f>GAI209/GAG209</f>
        <v>0</v>
      </c>
      <c r="GAH211" s="24"/>
      <c r="GAI211" s="19"/>
      <c r="GAJ211" s="19"/>
      <c r="GAK211" s="78">
        <f>GAM209/GAK209</f>
        <v>0</v>
      </c>
      <c r="GAL211" s="24"/>
      <c r="GAM211" s="19"/>
      <c r="GAN211" s="19"/>
      <c r="GAO211" s="78">
        <f>GAQ209/GAO209</f>
        <v>0</v>
      </c>
      <c r="GAP211" s="24"/>
      <c r="GAQ211" s="19"/>
      <c r="GAR211" s="19"/>
      <c r="GAS211" s="78">
        <f>GAU209/GAS209</f>
        <v>0</v>
      </c>
      <c r="GAT211" s="24"/>
      <c r="GAU211" s="19"/>
      <c r="GAV211" s="19"/>
      <c r="GAW211" s="78">
        <f>GAY209/GAW209</f>
        <v>0</v>
      </c>
      <c r="GAX211" s="24"/>
      <c r="GAY211" s="19"/>
      <c r="GAZ211" s="19"/>
      <c r="GBA211" s="78">
        <f>GBC209/GBA209</f>
        <v>0</v>
      </c>
      <c r="GBB211" s="24"/>
      <c r="GBC211" s="19"/>
      <c r="GBD211" s="19"/>
      <c r="GBE211" s="78">
        <f>GBG209/GBE209</f>
        <v>0</v>
      </c>
      <c r="GBF211" s="24"/>
      <c r="GBG211" s="19"/>
      <c r="GBH211" s="19"/>
      <c r="GBI211" s="78">
        <f>GBK209/GBI209</f>
        <v>0</v>
      </c>
      <c r="GBJ211" s="24"/>
      <c r="GBK211" s="19"/>
      <c r="GBL211" s="19"/>
      <c r="GBM211" s="78">
        <f>GBO209/GBM209</f>
        <v>0</v>
      </c>
      <c r="GBN211" s="24"/>
      <c r="GBO211" s="19"/>
      <c r="GBP211" s="19"/>
      <c r="GBQ211" s="78">
        <f>GBS209/GBQ209</f>
        <v>0</v>
      </c>
      <c r="GBR211" s="24"/>
      <c r="GBS211" s="19"/>
      <c r="GBT211" s="19"/>
      <c r="GBU211" s="78">
        <f>GBW209/GBU209</f>
        <v>0</v>
      </c>
      <c r="GBV211" s="24"/>
      <c r="GBW211" s="19"/>
      <c r="GBX211" s="19"/>
      <c r="GBY211" s="78">
        <f>GCA209/GBY209</f>
        <v>0</v>
      </c>
      <c r="GBZ211" s="24"/>
      <c r="GCA211" s="19"/>
      <c r="GCB211" s="19"/>
      <c r="GCC211" s="78">
        <f>GCE209/GCC209</f>
        <v>0</v>
      </c>
      <c r="GCD211" s="24"/>
      <c r="GCE211" s="19"/>
      <c r="GCF211" s="19"/>
      <c r="GCG211" s="78">
        <f>GCI209/GCG209</f>
        <v>0</v>
      </c>
      <c r="GCH211" s="24"/>
      <c r="GCI211" s="19"/>
      <c r="GCJ211" s="19"/>
      <c r="GCK211" s="78">
        <f>GCM209/GCK209</f>
        <v>0</v>
      </c>
      <c r="GCL211" s="24"/>
      <c r="GCM211" s="19"/>
      <c r="GCN211" s="19"/>
      <c r="GCO211" s="78">
        <f>GCQ209/GCO209</f>
        <v>0</v>
      </c>
      <c r="GCP211" s="24"/>
      <c r="GCQ211" s="19"/>
      <c r="GCR211" s="19"/>
      <c r="GCS211" s="78">
        <f>GCU209/GCS209</f>
        <v>0</v>
      </c>
      <c r="GCT211" s="24"/>
      <c r="GCU211" s="19"/>
      <c r="GCV211" s="19"/>
      <c r="GCW211" s="78">
        <f>GCY209/GCW209</f>
        <v>0</v>
      </c>
      <c r="GCX211" s="24"/>
      <c r="GCY211" s="19"/>
      <c r="GCZ211" s="19"/>
      <c r="GDA211" s="78">
        <f>GDC209/GDA209</f>
        <v>0</v>
      </c>
      <c r="GDB211" s="24"/>
      <c r="GDC211" s="19"/>
      <c r="GDD211" s="19"/>
      <c r="GDE211" s="78">
        <f>GDG209/GDE209</f>
        <v>0</v>
      </c>
      <c r="GDF211" s="24"/>
      <c r="GDG211" s="19"/>
      <c r="GDH211" s="19"/>
      <c r="GDI211" s="78">
        <f>GDK209/GDI209</f>
        <v>0</v>
      </c>
      <c r="GDJ211" s="24"/>
      <c r="GDK211" s="19"/>
      <c r="GDL211" s="19"/>
      <c r="GDM211" s="78">
        <f>GDO209/GDM209</f>
        <v>0</v>
      </c>
      <c r="GDN211" s="24"/>
      <c r="GDO211" s="19"/>
      <c r="GDP211" s="19"/>
      <c r="GDQ211" s="78">
        <f>GDS209/GDQ209</f>
        <v>0</v>
      </c>
      <c r="GDR211" s="24"/>
      <c r="GDS211" s="19"/>
      <c r="GDT211" s="19"/>
      <c r="GDU211" s="78">
        <f>GDW209/GDU209</f>
        <v>0</v>
      </c>
      <c r="GDV211" s="24"/>
      <c r="GDW211" s="19"/>
      <c r="GDX211" s="19"/>
      <c r="GDY211" s="78">
        <f>GEA209/GDY209</f>
        <v>0</v>
      </c>
      <c r="GDZ211" s="24"/>
      <c r="GEA211" s="19"/>
      <c r="GEB211" s="19"/>
      <c r="GEC211" s="78">
        <f>GEE209/GEC209</f>
        <v>0</v>
      </c>
      <c r="GED211" s="24"/>
      <c r="GEE211" s="19"/>
      <c r="GEF211" s="19"/>
      <c r="GEG211" s="78">
        <f>GEI209/GEG209</f>
        <v>0</v>
      </c>
      <c r="GEH211" s="24"/>
      <c r="GEI211" s="19"/>
      <c r="GEJ211" s="19"/>
      <c r="GEK211" s="78">
        <f>GEM209/GEK209</f>
        <v>0</v>
      </c>
      <c r="GEL211" s="24"/>
      <c r="GEM211" s="19"/>
      <c r="GEN211" s="19"/>
      <c r="GEO211" s="78">
        <f>GEQ209/GEO209</f>
        <v>0</v>
      </c>
      <c r="GEP211" s="24"/>
      <c r="GEQ211" s="19"/>
      <c r="GER211" s="19"/>
      <c r="GES211" s="78">
        <f>GEU209/GES209</f>
        <v>0</v>
      </c>
      <c r="GET211" s="24"/>
      <c r="GEU211" s="19"/>
      <c r="GEV211" s="19"/>
      <c r="GEW211" s="78">
        <f>GEY209/GEW209</f>
        <v>0</v>
      </c>
      <c r="GEX211" s="24"/>
      <c r="GEY211" s="19"/>
      <c r="GEZ211" s="19"/>
      <c r="GFA211" s="78">
        <f>GFC209/GFA209</f>
        <v>0</v>
      </c>
      <c r="GFB211" s="24"/>
      <c r="GFC211" s="19"/>
      <c r="GFD211" s="19"/>
      <c r="GFE211" s="78">
        <f>GFG209/GFE209</f>
        <v>0</v>
      </c>
      <c r="GFF211" s="24"/>
      <c r="GFG211" s="19"/>
      <c r="GFH211" s="19"/>
      <c r="GFI211" s="78">
        <f>GFK209/GFI209</f>
        <v>0</v>
      </c>
      <c r="GFJ211" s="24"/>
      <c r="GFK211" s="19"/>
      <c r="GFL211" s="19"/>
      <c r="GFM211" s="78">
        <f>GFO209/GFM209</f>
        <v>0</v>
      </c>
      <c r="GFN211" s="24"/>
      <c r="GFO211" s="19"/>
      <c r="GFP211" s="19"/>
      <c r="GFQ211" s="78">
        <f>GFS209/GFQ209</f>
        <v>0</v>
      </c>
      <c r="GFR211" s="24"/>
      <c r="GFS211" s="19"/>
      <c r="GFT211" s="19"/>
      <c r="GFU211" s="78">
        <f>GFW209/GFU209</f>
        <v>0</v>
      </c>
      <c r="GFV211" s="24"/>
      <c r="GFW211" s="19"/>
      <c r="GFX211" s="19"/>
      <c r="GFY211" s="78">
        <f>GGA209/GFY209</f>
        <v>0</v>
      </c>
      <c r="GFZ211" s="24"/>
      <c r="GGA211" s="19"/>
      <c r="GGB211" s="19"/>
      <c r="GGC211" s="78">
        <f>GGE209/GGC209</f>
        <v>0</v>
      </c>
      <c r="GGD211" s="24"/>
      <c r="GGE211" s="19"/>
      <c r="GGF211" s="19"/>
      <c r="GGG211" s="78">
        <f>GGI209/GGG209</f>
        <v>0</v>
      </c>
      <c r="GGH211" s="24"/>
      <c r="GGI211" s="19"/>
      <c r="GGJ211" s="19"/>
      <c r="GGK211" s="78">
        <f>GGM209/GGK209</f>
        <v>0</v>
      </c>
      <c r="GGL211" s="24"/>
      <c r="GGM211" s="19"/>
      <c r="GGN211" s="19"/>
      <c r="GGO211" s="78">
        <f>GGQ209/GGO209</f>
        <v>0</v>
      </c>
      <c r="GGP211" s="24"/>
      <c r="GGQ211" s="19"/>
      <c r="GGR211" s="19"/>
      <c r="GGS211" s="78">
        <f>GGU209/GGS209</f>
        <v>0</v>
      </c>
      <c r="GGT211" s="24"/>
      <c r="GGU211" s="19"/>
      <c r="GGV211" s="19"/>
      <c r="GGW211" s="78">
        <f>GGY209/GGW209</f>
        <v>0</v>
      </c>
      <c r="GGX211" s="24"/>
      <c r="GGY211" s="19"/>
      <c r="GGZ211" s="19"/>
      <c r="GHA211" s="78">
        <f>GHC209/GHA209</f>
        <v>0</v>
      </c>
      <c r="GHB211" s="24"/>
      <c r="GHC211" s="19"/>
      <c r="GHD211" s="19"/>
      <c r="GHE211" s="78">
        <f>GHG209/GHE209</f>
        <v>0</v>
      </c>
      <c r="GHF211" s="24"/>
      <c r="GHG211" s="19"/>
      <c r="GHH211" s="19"/>
      <c r="GHI211" s="78">
        <f>GHK209/GHI209</f>
        <v>0</v>
      </c>
      <c r="GHJ211" s="24"/>
      <c r="GHK211" s="19"/>
      <c r="GHL211" s="19"/>
      <c r="GHM211" s="78">
        <f>GHO209/GHM209</f>
        <v>0</v>
      </c>
      <c r="GHN211" s="24"/>
      <c r="GHO211" s="19"/>
      <c r="GHP211" s="19"/>
      <c r="GHQ211" s="78">
        <f>GHS209/GHQ209</f>
        <v>0</v>
      </c>
      <c r="GHR211" s="24"/>
      <c r="GHS211" s="19"/>
      <c r="GHT211" s="19"/>
      <c r="GHU211" s="78">
        <f>GHW209/GHU209</f>
        <v>0</v>
      </c>
      <c r="GHV211" s="24"/>
      <c r="GHW211" s="19"/>
      <c r="GHX211" s="19"/>
      <c r="GHY211" s="78">
        <f>GIA209/GHY209</f>
        <v>0</v>
      </c>
      <c r="GHZ211" s="24"/>
      <c r="GIA211" s="19"/>
      <c r="GIB211" s="19"/>
      <c r="GIC211" s="78">
        <f>GIE209/GIC209</f>
        <v>0</v>
      </c>
      <c r="GID211" s="24"/>
      <c r="GIE211" s="19"/>
      <c r="GIF211" s="19"/>
      <c r="GIG211" s="78">
        <f>GII209/GIG209</f>
        <v>0</v>
      </c>
      <c r="GIH211" s="24"/>
      <c r="GII211" s="19"/>
      <c r="GIJ211" s="19"/>
      <c r="GIK211" s="78">
        <f>GIM209/GIK209</f>
        <v>0</v>
      </c>
      <c r="GIL211" s="24"/>
      <c r="GIM211" s="19"/>
      <c r="GIN211" s="19"/>
      <c r="GIO211" s="78">
        <f>GIQ209/GIO209</f>
        <v>0</v>
      </c>
      <c r="GIP211" s="24"/>
      <c r="GIQ211" s="19"/>
      <c r="GIR211" s="19"/>
      <c r="GIS211" s="78">
        <f>GIU209/GIS209</f>
        <v>0</v>
      </c>
      <c r="GIT211" s="24"/>
      <c r="GIU211" s="19"/>
      <c r="GIV211" s="19"/>
      <c r="GIW211" s="78">
        <f>GIY209/GIW209</f>
        <v>0</v>
      </c>
      <c r="GIX211" s="24"/>
      <c r="GIY211" s="19"/>
      <c r="GIZ211" s="19"/>
      <c r="GJA211" s="78">
        <f>GJC209/GJA209</f>
        <v>0</v>
      </c>
      <c r="GJB211" s="24"/>
      <c r="GJC211" s="19"/>
      <c r="GJD211" s="19"/>
      <c r="GJE211" s="78">
        <f>GJG209/GJE209</f>
        <v>0</v>
      </c>
      <c r="GJF211" s="24"/>
      <c r="GJG211" s="19"/>
      <c r="GJH211" s="19"/>
      <c r="GJI211" s="78">
        <f>GJK209/GJI209</f>
        <v>0</v>
      </c>
      <c r="GJJ211" s="24"/>
      <c r="GJK211" s="19"/>
      <c r="GJL211" s="19"/>
      <c r="GJM211" s="78">
        <f>GJO209/GJM209</f>
        <v>0</v>
      </c>
      <c r="GJN211" s="24"/>
      <c r="GJO211" s="19"/>
      <c r="GJP211" s="19"/>
      <c r="GJQ211" s="78">
        <f>GJS209/GJQ209</f>
        <v>0</v>
      </c>
      <c r="GJR211" s="24"/>
      <c r="GJS211" s="19"/>
      <c r="GJT211" s="19"/>
      <c r="GJU211" s="78">
        <f>GJW209/GJU209</f>
        <v>0</v>
      </c>
      <c r="GJV211" s="24"/>
      <c r="GJW211" s="19"/>
      <c r="GJX211" s="19"/>
      <c r="GJY211" s="78">
        <f>GKA209/GJY209</f>
        <v>0</v>
      </c>
      <c r="GJZ211" s="24"/>
      <c r="GKA211" s="19"/>
      <c r="GKB211" s="19"/>
      <c r="GKC211" s="78">
        <f>GKE209/GKC209</f>
        <v>0</v>
      </c>
      <c r="GKD211" s="24"/>
      <c r="GKE211" s="19"/>
      <c r="GKF211" s="19"/>
      <c r="GKG211" s="78">
        <f>GKI209/GKG209</f>
        <v>0</v>
      </c>
      <c r="GKH211" s="24"/>
      <c r="GKI211" s="19"/>
      <c r="GKJ211" s="19"/>
      <c r="GKK211" s="78">
        <f>GKM209/GKK209</f>
        <v>0</v>
      </c>
      <c r="GKL211" s="24"/>
      <c r="GKM211" s="19"/>
      <c r="GKN211" s="19"/>
      <c r="GKO211" s="78">
        <f>GKQ209/GKO209</f>
        <v>0</v>
      </c>
      <c r="GKP211" s="24"/>
      <c r="GKQ211" s="19"/>
      <c r="GKR211" s="19"/>
      <c r="GKS211" s="78">
        <f>GKU209/GKS209</f>
        <v>0</v>
      </c>
      <c r="GKT211" s="24"/>
      <c r="GKU211" s="19"/>
      <c r="GKV211" s="19"/>
      <c r="GKW211" s="78">
        <f>GKY209/GKW209</f>
        <v>0</v>
      </c>
      <c r="GKX211" s="24"/>
      <c r="GKY211" s="19"/>
      <c r="GKZ211" s="19"/>
      <c r="GLA211" s="78">
        <f>GLC209/GLA209</f>
        <v>0</v>
      </c>
      <c r="GLB211" s="24"/>
      <c r="GLC211" s="19"/>
      <c r="GLD211" s="19"/>
      <c r="GLE211" s="78">
        <f>GLG209/GLE209</f>
        <v>0</v>
      </c>
      <c r="GLF211" s="24"/>
      <c r="GLG211" s="19"/>
      <c r="GLH211" s="19"/>
      <c r="GLI211" s="78">
        <f>GLK209/GLI209</f>
        <v>0</v>
      </c>
      <c r="GLJ211" s="24"/>
      <c r="GLK211" s="19"/>
      <c r="GLL211" s="19"/>
      <c r="GLM211" s="78">
        <f>GLO209/GLM209</f>
        <v>0</v>
      </c>
      <c r="GLN211" s="24"/>
      <c r="GLO211" s="19"/>
      <c r="GLP211" s="19"/>
      <c r="GLQ211" s="78">
        <f>GLS209/GLQ209</f>
        <v>0</v>
      </c>
      <c r="GLR211" s="24"/>
      <c r="GLS211" s="19"/>
      <c r="GLT211" s="19"/>
      <c r="GLU211" s="78">
        <f>GLW209/GLU209</f>
        <v>0</v>
      </c>
      <c r="GLV211" s="24"/>
      <c r="GLW211" s="19"/>
      <c r="GLX211" s="19"/>
      <c r="GLY211" s="78">
        <f>GMA209/GLY209</f>
        <v>0</v>
      </c>
      <c r="GLZ211" s="24"/>
      <c r="GMA211" s="19"/>
      <c r="GMB211" s="19"/>
      <c r="GMC211" s="78">
        <f>GME209/GMC209</f>
        <v>0</v>
      </c>
      <c r="GMD211" s="24"/>
      <c r="GME211" s="19"/>
      <c r="GMF211" s="19"/>
      <c r="GMG211" s="78">
        <f>GMI209/GMG209</f>
        <v>0</v>
      </c>
      <c r="GMH211" s="24"/>
      <c r="GMI211" s="19"/>
      <c r="GMJ211" s="19"/>
      <c r="GMK211" s="78">
        <f>GMM209/GMK209</f>
        <v>0</v>
      </c>
      <c r="GML211" s="24"/>
      <c r="GMM211" s="19"/>
      <c r="GMN211" s="19"/>
      <c r="GMO211" s="78">
        <f>GMQ209/GMO209</f>
        <v>0</v>
      </c>
      <c r="GMP211" s="24"/>
      <c r="GMQ211" s="19"/>
      <c r="GMR211" s="19"/>
      <c r="GMS211" s="78">
        <f>GMU209/GMS209</f>
        <v>0</v>
      </c>
      <c r="GMT211" s="24"/>
      <c r="GMU211" s="19"/>
      <c r="GMV211" s="19"/>
      <c r="GMW211" s="78">
        <f>GMY209/GMW209</f>
        <v>0</v>
      </c>
      <c r="GMX211" s="24"/>
      <c r="GMY211" s="19"/>
      <c r="GMZ211" s="19"/>
      <c r="GNA211" s="78">
        <f>GNC209/GNA209</f>
        <v>0</v>
      </c>
      <c r="GNB211" s="24"/>
      <c r="GNC211" s="19"/>
      <c r="GND211" s="19"/>
      <c r="GNE211" s="78">
        <f>GNG209/GNE209</f>
        <v>0</v>
      </c>
      <c r="GNF211" s="24"/>
      <c r="GNG211" s="19"/>
      <c r="GNH211" s="19"/>
      <c r="GNI211" s="78">
        <f>GNK209/GNI209</f>
        <v>0</v>
      </c>
      <c r="GNJ211" s="24"/>
      <c r="GNK211" s="19"/>
      <c r="GNL211" s="19"/>
      <c r="GNM211" s="78">
        <f>GNO209/GNM209</f>
        <v>0</v>
      </c>
      <c r="GNN211" s="24"/>
      <c r="GNO211" s="19"/>
      <c r="GNP211" s="19"/>
      <c r="GNQ211" s="78">
        <f>GNS209/GNQ209</f>
        <v>0</v>
      </c>
      <c r="GNR211" s="24"/>
      <c r="GNS211" s="19"/>
      <c r="GNT211" s="19"/>
      <c r="GNU211" s="78">
        <f>GNW209/GNU209</f>
        <v>0</v>
      </c>
      <c r="GNV211" s="24"/>
      <c r="GNW211" s="19"/>
      <c r="GNX211" s="19"/>
      <c r="GNY211" s="78">
        <f>GOA209/GNY209</f>
        <v>0</v>
      </c>
      <c r="GNZ211" s="24"/>
      <c r="GOA211" s="19"/>
      <c r="GOB211" s="19"/>
      <c r="GOC211" s="78">
        <f>GOE209/GOC209</f>
        <v>0</v>
      </c>
      <c r="GOD211" s="24"/>
      <c r="GOE211" s="19"/>
      <c r="GOF211" s="19"/>
      <c r="GOG211" s="78">
        <f>GOI209/GOG209</f>
        <v>0</v>
      </c>
      <c r="GOH211" s="24"/>
      <c r="GOI211" s="19"/>
      <c r="GOJ211" s="19"/>
      <c r="GOK211" s="78">
        <f>GOM209/GOK209</f>
        <v>0</v>
      </c>
      <c r="GOL211" s="24"/>
      <c r="GOM211" s="19"/>
      <c r="GON211" s="19"/>
      <c r="GOO211" s="78">
        <f>GOQ209/GOO209</f>
        <v>0</v>
      </c>
      <c r="GOP211" s="24"/>
      <c r="GOQ211" s="19"/>
      <c r="GOR211" s="19"/>
      <c r="GOS211" s="78">
        <f>GOU209/GOS209</f>
        <v>0</v>
      </c>
      <c r="GOT211" s="24"/>
      <c r="GOU211" s="19"/>
      <c r="GOV211" s="19"/>
      <c r="GOW211" s="78">
        <f>GOY209/GOW209</f>
        <v>0</v>
      </c>
      <c r="GOX211" s="24"/>
      <c r="GOY211" s="19"/>
      <c r="GOZ211" s="19"/>
      <c r="GPA211" s="78">
        <f>GPC209/GPA209</f>
        <v>0</v>
      </c>
      <c r="GPB211" s="24"/>
      <c r="GPC211" s="19"/>
      <c r="GPD211" s="19"/>
      <c r="GPE211" s="78">
        <f>GPG209/GPE209</f>
        <v>0</v>
      </c>
      <c r="GPF211" s="24"/>
      <c r="GPG211" s="19"/>
      <c r="GPH211" s="19"/>
      <c r="GPI211" s="78">
        <f>GPK209/GPI209</f>
        <v>0</v>
      </c>
      <c r="GPJ211" s="24"/>
      <c r="GPK211" s="19"/>
      <c r="GPL211" s="19"/>
      <c r="GPM211" s="78">
        <f>GPO209/GPM209</f>
        <v>0</v>
      </c>
      <c r="GPN211" s="24"/>
      <c r="GPO211" s="19"/>
      <c r="GPP211" s="19"/>
      <c r="GPQ211" s="78">
        <f>GPS209/GPQ209</f>
        <v>0</v>
      </c>
      <c r="GPR211" s="24"/>
      <c r="GPS211" s="19"/>
      <c r="GPT211" s="19"/>
      <c r="GPU211" s="78">
        <f>GPW209/GPU209</f>
        <v>0</v>
      </c>
      <c r="GPV211" s="24"/>
      <c r="GPW211" s="19"/>
      <c r="GPX211" s="19"/>
      <c r="GPY211" s="78">
        <f>GQA209/GPY209</f>
        <v>0</v>
      </c>
      <c r="GPZ211" s="24"/>
      <c r="GQA211" s="19"/>
      <c r="GQB211" s="19"/>
      <c r="GQC211" s="78">
        <f>GQE209/GQC209</f>
        <v>0</v>
      </c>
      <c r="GQD211" s="24"/>
      <c r="GQE211" s="19"/>
      <c r="GQF211" s="19"/>
      <c r="GQG211" s="78">
        <f>GQI209/GQG209</f>
        <v>0</v>
      </c>
      <c r="GQH211" s="24"/>
      <c r="GQI211" s="19"/>
      <c r="GQJ211" s="19"/>
      <c r="GQK211" s="78">
        <f>GQM209/GQK209</f>
        <v>0</v>
      </c>
      <c r="GQL211" s="24"/>
      <c r="GQM211" s="19"/>
      <c r="GQN211" s="19"/>
      <c r="GQO211" s="78">
        <f>GQQ209/GQO209</f>
        <v>0</v>
      </c>
      <c r="GQP211" s="24"/>
      <c r="GQQ211" s="19"/>
      <c r="GQR211" s="19"/>
      <c r="GQS211" s="78">
        <f>GQU209/GQS209</f>
        <v>0</v>
      </c>
      <c r="GQT211" s="24"/>
      <c r="GQU211" s="19"/>
      <c r="GQV211" s="19"/>
      <c r="GQW211" s="78">
        <f>GQY209/GQW209</f>
        <v>0</v>
      </c>
      <c r="GQX211" s="24"/>
      <c r="GQY211" s="19"/>
      <c r="GQZ211" s="19"/>
      <c r="GRA211" s="78">
        <f>GRC209/GRA209</f>
        <v>0</v>
      </c>
      <c r="GRB211" s="24"/>
      <c r="GRC211" s="19"/>
      <c r="GRD211" s="19"/>
      <c r="GRE211" s="78">
        <f>GRG209/GRE209</f>
        <v>0</v>
      </c>
      <c r="GRF211" s="24"/>
      <c r="GRG211" s="19"/>
      <c r="GRH211" s="19"/>
      <c r="GRI211" s="78">
        <f>GRK209/GRI209</f>
        <v>0</v>
      </c>
      <c r="GRJ211" s="24"/>
      <c r="GRK211" s="19"/>
      <c r="GRL211" s="19"/>
      <c r="GRM211" s="78">
        <f>GRO209/GRM209</f>
        <v>0</v>
      </c>
      <c r="GRN211" s="24"/>
      <c r="GRO211" s="19"/>
      <c r="GRP211" s="19"/>
      <c r="GRQ211" s="78">
        <f>GRS209/GRQ209</f>
        <v>0</v>
      </c>
      <c r="GRR211" s="24"/>
      <c r="GRS211" s="19"/>
      <c r="GRT211" s="19"/>
      <c r="GRU211" s="78">
        <f>GRW209/GRU209</f>
        <v>0</v>
      </c>
      <c r="GRV211" s="24"/>
      <c r="GRW211" s="19"/>
      <c r="GRX211" s="19"/>
      <c r="GRY211" s="78">
        <f>GSA209/GRY209</f>
        <v>0</v>
      </c>
      <c r="GRZ211" s="24"/>
      <c r="GSA211" s="19"/>
      <c r="GSB211" s="19"/>
      <c r="GSC211" s="78">
        <f>GSE209/GSC209</f>
        <v>0</v>
      </c>
      <c r="GSD211" s="24"/>
      <c r="GSE211" s="19"/>
      <c r="GSF211" s="19"/>
      <c r="GSG211" s="78">
        <f>GSI209/GSG209</f>
        <v>0</v>
      </c>
      <c r="GSH211" s="24"/>
      <c r="GSI211" s="19"/>
      <c r="GSJ211" s="19"/>
      <c r="GSK211" s="78">
        <f>GSM209/GSK209</f>
        <v>0</v>
      </c>
      <c r="GSL211" s="24"/>
      <c r="GSM211" s="19"/>
      <c r="GSN211" s="19"/>
      <c r="GSO211" s="78">
        <f>GSQ209/GSO209</f>
        <v>0</v>
      </c>
      <c r="GSP211" s="24"/>
      <c r="GSQ211" s="19"/>
      <c r="GSR211" s="19"/>
      <c r="GSS211" s="78">
        <f>GSU209/GSS209</f>
        <v>0</v>
      </c>
      <c r="GST211" s="24"/>
      <c r="GSU211" s="19"/>
      <c r="GSV211" s="19"/>
      <c r="GSW211" s="78">
        <f>GSY209/GSW209</f>
        <v>0</v>
      </c>
      <c r="GSX211" s="24"/>
      <c r="GSY211" s="19"/>
      <c r="GSZ211" s="19"/>
      <c r="GTA211" s="78">
        <f>GTC209/GTA209</f>
        <v>0</v>
      </c>
      <c r="GTB211" s="24"/>
      <c r="GTC211" s="19"/>
      <c r="GTD211" s="19"/>
      <c r="GTE211" s="78">
        <f>GTG209/GTE209</f>
        <v>0</v>
      </c>
      <c r="GTF211" s="24"/>
      <c r="GTG211" s="19"/>
      <c r="GTH211" s="19"/>
      <c r="GTI211" s="78">
        <f>GTK209/GTI209</f>
        <v>0</v>
      </c>
      <c r="GTJ211" s="24"/>
      <c r="GTK211" s="19"/>
      <c r="GTL211" s="19"/>
      <c r="GTM211" s="78">
        <f>GTO209/GTM209</f>
        <v>0</v>
      </c>
      <c r="GTN211" s="24"/>
      <c r="GTO211" s="19"/>
      <c r="GTP211" s="19"/>
      <c r="GTQ211" s="78">
        <f>GTS209/GTQ209</f>
        <v>0</v>
      </c>
      <c r="GTR211" s="24"/>
      <c r="GTS211" s="19"/>
      <c r="GTT211" s="19"/>
      <c r="GTU211" s="78">
        <f>GTW209/GTU209</f>
        <v>0</v>
      </c>
      <c r="GTV211" s="24"/>
      <c r="GTW211" s="19"/>
      <c r="GTX211" s="19"/>
      <c r="GTY211" s="78">
        <f>GUA209/GTY209</f>
        <v>0</v>
      </c>
      <c r="GTZ211" s="24"/>
      <c r="GUA211" s="19"/>
      <c r="GUB211" s="19"/>
      <c r="GUC211" s="78">
        <f>GUE209/GUC209</f>
        <v>0</v>
      </c>
      <c r="GUD211" s="24"/>
      <c r="GUE211" s="19"/>
      <c r="GUF211" s="19"/>
      <c r="GUG211" s="78">
        <f>GUI209/GUG209</f>
        <v>0</v>
      </c>
      <c r="GUH211" s="24"/>
      <c r="GUI211" s="19"/>
      <c r="GUJ211" s="19"/>
      <c r="GUK211" s="78">
        <f>GUM209/GUK209</f>
        <v>0</v>
      </c>
      <c r="GUL211" s="24"/>
      <c r="GUM211" s="19"/>
      <c r="GUN211" s="19"/>
      <c r="GUO211" s="78">
        <f>GUQ209/GUO209</f>
        <v>0</v>
      </c>
      <c r="GUP211" s="24"/>
      <c r="GUQ211" s="19"/>
      <c r="GUR211" s="19"/>
      <c r="GUS211" s="78">
        <f>GUU209/GUS209</f>
        <v>0</v>
      </c>
      <c r="GUT211" s="24"/>
      <c r="GUU211" s="19"/>
      <c r="GUV211" s="19"/>
      <c r="GUW211" s="78">
        <f>GUY209/GUW209</f>
        <v>0</v>
      </c>
      <c r="GUX211" s="24"/>
      <c r="GUY211" s="19"/>
      <c r="GUZ211" s="19"/>
      <c r="GVA211" s="78">
        <f>GVC209/GVA209</f>
        <v>0</v>
      </c>
      <c r="GVB211" s="24"/>
      <c r="GVC211" s="19"/>
      <c r="GVD211" s="19"/>
      <c r="GVE211" s="78">
        <f>GVG209/GVE209</f>
        <v>0</v>
      </c>
      <c r="GVF211" s="24"/>
      <c r="GVG211" s="19"/>
      <c r="GVH211" s="19"/>
      <c r="GVI211" s="78">
        <f>GVK209/GVI209</f>
        <v>0</v>
      </c>
      <c r="GVJ211" s="24"/>
      <c r="GVK211" s="19"/>
      <c r="GVL211" s="19"/>
      <c r="GVM211" s="78">
        <f>GVO209/GVM209</f>
        <v>0</v>
      </c>
      <c r="GVN211" s="24"/>
      <c r="GVO211" s="19"/>
      <c r="GVP211" s="19"/>
      <c r="GVQ211" s="78">
        <f>GVS209/GVQ209</f>
        <v>0</v>
      </c>
      <c r="GVR211" s="24"/>
      <c r="GVS211" s="19"/>
      <c r="GVT211" s="19"/>
      <c r="GVU211" s="78">
        <f>GVW209/GVU209</f>
        <v>0</v>
      </c>
      <c r="GVV211" s="24"/>
      <c r="GVW211" s="19"/>
      <c r="GVX211" s="19"/>
      <c r="GVY211" s="78">
        <f>GWA209/GVY209</f>
        <v>0</v>
      </c>
      <c r="GVZ211" s="24"/>
      <c r="GWA211" s="19"/>
      <c r="GWB211" s="19"/>
      <c r="GWC211" s="78">
        <f>GWE209/GWC209</f>
        <v>0</v>
      </c>
      <c r="GWD211" s="24"/>
      <c r="GWE211" s="19"/>
      <c r="GWF211" s="19"/>
      <c r="GWG211" s="78">
        <f>GWI209/GWG209</f>
        <v>0</v>
      </c>
      <c r="GWH211" s="24"/>
      <c r="GWI211" s="19"/>
      <c r="GWJ211" s="19"/>
      <c r="GWK211" s="78">
        <f>GWM209/GWK209</f>
        <v>0</v>
      </c>
      <c r="GWL211" s="24"/>
      <c r="GWM211" s="19"/>
      <c r="GWN211" s="19"/>
      <c r="GWO211" s="78">
        <f>GWQ209/GWO209</f>
        <v>0</v>
      </c>
      <c r="GWP211" s="24"/>
      <c r="GWQ211" s="19"/>
      <c r="GWR211" s="19"/>
      <c r="GWS211" s="78">
        <f>GWU209/GWS209</f>
        <v>0</v>
      </c>
      <c r="GWT211" s="24"/>
      <c r="GWU211" s="19"/>
      <c r="GWV211" s="19"/>
      <c r="GWW211" s="78">
        <f>GWY209/GWW209</f>
        <v>0</v>
      </c>
      <c r="GWX211" s="24"/>
      <c r="GWY211" s="19"/>
      <c r="GWZ211" s="19"/>
      <c r="GXA211" s="78">
        <f>GXC209/GXA209</f>
        <v>0</v>
      </c>
      <c r="GXB211" s="24"/>
      <c r="GXC211" s="19"/>
      <c r="GXD211" s="19"/>
      <c r="GXE211" s="78">
        <f>GXG209/GXE209</f>
        <v>0</v>
      </c>
      <c r="GXF211" s="24"/>
      <c r="GXG211" s="19"/>
      <c r="GXH211" s="19"/>
      <c r="GXI211" s="78">
        <f>GXK209/GXI209</f>
        <v>0</v>
      </c>
      <c r="GXJ211" s="24"/>
      <c r="GXK211" s="19"/>
      <c r="GXL211" s="19"/>
      <c r="GXM211" s="78">
        <f>GXO209/GXM209</f>
        <v>0</v>
      </c>
      <c r="GXN211" s="24"/>
      <c r="GXO211" s="19"/>
      <c r="GXP211" s="19"/>
      <c r="GXQ211" s="78">
        <f>GXS209/GXQ209</f>
        <v>0</v>
      </c>
      <c r="GXR211" s="24"/>
      <c r="GXS211" s="19"/>
      <c r="GXT211" s="19"/>
      <c r="GXU211" s="78">
        <f>GXW209/GXU209</f>
        <v>0</v>
      </c>
      <c r="GXV211" s="24"/>
      <c r="GXW211" s="19"/>
      <c r="GXX211" s="19"/>
      <c r="GXY211" s="78">
        <f>GYA209/GXY209</f>
        <v>0</v>
      </c>
      <c r="GXZ211" s="24"/>
      <c r="GYA211" s="19"/>
      <c r="GYB211" s="19"/>
      <c r="GYC211" s="78">
        <f>GYE209/GYC209</f>
        <v>0</v>
      </c>
      <c r="GYD211" s="24"/>
      <c r="GYE211" s="19"/>
      <c r="GYF211" s="19"/>
      <c r="GYG211" s="78">
        <f>GYI209/GYG209</f>
        <v>0</v>
      </c>
      <c r="GYH211" s="24"/>
      <c r="GYI211" s="19"/>
      <c r="GYJ211" s="19"/>
      <c r="GYK211" s="78">
        <f>GYM209/GYK209</f>
        <v>0</v>
      </c>
      <c r="GYL211" s="24"/>
      <c r="GYM211" s="19"/>
      <c r="GYN211" s="19"/>
      <c r="GYO211" s="78">
        <f>GYQ209/GYO209</f>
        <v>0</v>
      </c>
      <c r="GYP211" s="24"/>
      <c r="GYQ211" s="19"/>
      <c r="GYR211" s="19"/>
      <c r="GYS211" s="78">
        <f>GYU209/GYS209</f>
        <v>0</v>
      </c>
      <c r="GYT211" s="24"/>
      <c r="GYU211" s="19"/>
      <c r="GYV211" s="19"/>
      <c r="GYW211" s="78">
        <f>GYY209/GYW209</f>
        <v>0</v>
      </c>
      <c r="GYX211" s="24"/>
      <c r="GYY211" s="19"/>
      <c r="GYZ211" s="19"/>
      <c r="GZA211" s="78">
        <f>GZC209/GZA209</f>
        <v>0</v>
      </c>
      <c r="GZB211" s="24"/>
      <c r="GZC211" s="19"/>
      <c r="GZD211" s="19"/>
      <c r="GZE211" s="78">
        <f>GZG209/GZE209</f>
        <v>0</v>
      </c>
      <c r="GZF211" s="24"/>
      <c r="GZG211" s="19"/>
      <c r="GZH211" s="19"/>
      <c r="GZI211" s="78">
        <f>GZK209/GZI209</f>
        <v>0</v>
      </c>
      <c r="GZJ211" s="24"/>
      <c r="GZK211" s="19"/>
      <c r="GZL211" s="19"/>
      <c r="GZM211" s="78">
        <f>GZO209/GZM209</f>
        <v>0</v>
      </c>
      <c r="GZN211" s="24"/>
      <c r="GZO211" s="19"/>
      <c r="GZP211" s="19"/>
      <c r="GZQ211" s="78">
        <f>GZS209/GZQ209</f>
        <v>0</v>
      </c>
      <c r="GZR211" s="24"/>
      <c r="GZS211" s="19"/>
      <c r="GZT211" s="19"/>
      <c r="GZU211" s="78">
        <f>GZW209/GZU209</f>
        <v>0</v>
      </c>
      <c r="GZV211" s="24"/>
      <c r="GZW211" s="19"/>
      <c r="GZX211" s="19"/>
      <c r="GZY211" s="78">
        <f>HAA209/GZY209</f>
        <v>0</v>
      </c>
      <c r="GZZ211" s="24"/>
      <c r="HAA211" s="19"/>
      <c r="HAB211" s="19"/>
      <c r="HAC211" s="78">
        <f>HAE209/HAC209</f>
        <v>0</v>
      </c>
      <c r="HAD211" s="24"/>
      <c r="HAE211" s="19"/>
      <c r="HAF211" s="19"/>
      <c r="HAG211" s="78">
        <f>HAI209/HAG209</f>
        <v>0</v>
      </c>
      <c r="HAH211" s="24"/>
      <c r="HAI211" s="19"/>
      <c r="HAJ211" s="19"/>
      <c r="HAK211" s="78">
        <f>HAM209/HAK209</f>
        <v>0</v>
      </c>
      <c r="HAL211" s="24"/>
      <c r="HAM211" s="19"/>
      <c r="HAN211" s="19"/>
      <c r="HAO211" s="78">
        <f>HAQ209/HAO209</f>
        <v>0</v>
      </c>
      <c r="HAP211" s="24"/>
      <c r="HAQ211" s="19"/>
      <c r="HAR211" s="19"/>
      <c r="HAS211" s="78">
        <f>HAU209/HAS209</f>
        <v>0</v>
      </c>
      <c r="HAT211" s="24"/>
      <c r="HAU211" s="19"/>
      <c r="HAV211" s="19"/>
      <c r="HAW211" s="78">
        <f>HAY209/HAW209</f>
        <v>0</v>
      </c>
      <c r="HAX211" s="24"/>
      <c r="HAY211" s="19"/>
      <c r="HAZ211" s="19"/>
      <c r="HBA211" s="78">
        <f>HBC209/HBA209</f>
        <v>0</v>
      </c>
      <c r="HBB211" s="24"/>
      <c r="HBC211" s="19"/>
      <c r="HBD211" s="19"/>
      <c r="HBE211" s="78">
        <f>HBG209/HBE209</f>
        <v>0</v>
      </c>
      <c r="HBF211" s="24"/>
      <c r="HBG211" s="19"/>
      <c r="HBH211" s="19"/>
      <c r="HBI211" s="78">
        <f>HBK209/HBI209</f>
        <v>0</v>
      </c>
      <c r="HBJ211" s="24"/>
      <c r="HBK211" s="19"/>
      <c r="HBL211" s="19"/>
      <c r="HBM211" s="78">
        <f>HBO209/HBM209</f>
        <v>0</v>
      </c>
      <c r="HBN211" s="24"/>
      <c r="HBO211" s="19"/>
      <c r="HBP211" s="19"/>
      <c r="HBQ211" s="78">
        <f>HBS209/HBQ209</f>
        <v>0</v>
      </c>
      <c r="HBR211" s="24"/>
      <c r="HBS211" s="19"/>
      <c r="HBT211" s="19"/>
      <c r="HBU211" s="78">
        <f>HBW209/HBU209</f>
        <v>0</v>
      </c>
      <c r="HBV211" s="24"/>
      <c r="HBW211" s="19"/>
      <c r="HBX211" s="19"/>
      <c r="HBY211" s="78">
        <f>HCA209/HBY209</f>
        <v>0</v>
      </c>
      <c r="HBZ211" s="24"/>
      <c r="HCA211" s="19"/>
      <c r="HCB211" s="19"/>
      <c r="HCC211" s="78">
        <f>HCE209/HCC209</f>
        <v>0</v>
      </c>
      <c r="HCD211" s="24"/>
      <c r="HCE211" s="19"/>
      <c r="HCF211" s="19"/>
      <c r="HCG211" s="78">
        <f>HCI209/HCG209</f>
        <v>0</v>
      </c>
      <c r="HCH211" s="24"/>
      <c r="HCI211" s="19"/>
      <c r="HCJ211" s="19"/>
      <c r="HCK211" s="78">
        <f>HCM209/HCK209</f>
        <v>0</v>
      </c>
      <c r="HCL211" s="24"/>
      <c r="HCM211" s="19"/>
      <c r="HCN211" s="19"/>
      <c r="HCO211" s="78">
        <f>HCQ209/HCO209</f>
        <v>0</v>
      </c>
      <c r="HCP211" s="24"/>
      <c r="HCQ211" s="19"/>
      <c r="HCR211" s="19"/>
      <c r="HCS211" s="78">
        <f>HCU209/HCS209</f>
        <v>0</v>
      </c>
      <c r="HCT211" s="24"/>
      <c r="HCU211" s="19"/>
      <c r="HCV211" s="19"/>
      <c r="HCW211" s="78">
        <f>HCY209/HCW209</f>
        <v>0</v>
      </c>
      <c r="HCX211" s="24"/>
      <c r="HCY211" s="19"/>
      <c r="HCZ211" s="19"/>
      <c r="HDA211" s="78">
        <f>HDC209/HDA209</f>
        <v>0</v>
      </c>
      <c r="HDB211" s="24"/>
      <c r="HDC211" s="19"/>
      <c r="HDD211" s="19"/>
      <c r="HDE211" s="78">
        <f>HDG209/HDE209</f>
        <v>0</v>
      </c>
      <c r="HDF211" s="24"/>
      <c r="HDG211" s="19"/>
      <c r="HDH211" s="19"/>
      <c r="HDI211" s="78">
        <f>HDK209/HDI209</f>
        <v>0</v>
      </c>
      <c r="HDJ211" s="24"/>
      <c r="HDK211" s="19"/>
      <c r="HDL211" s="19"/>
      <c r="HDM211" s="78">
        <f>HDO209/HDM209</f>
        <v>0</v>
      </c>
      <c r="HDN211" s="24"/>
      <c r="HDO211" s="19"/>
      <c r="HDP211" s="19"/>
      <c r="HDQ211" s="78">
        <f>HDS209/HDQ209</f>
        <v>0</v>
      </c>
      <c r="HDR211" s="24"/>
      <c r="HDS211" s="19"/>
      <c r="HDT211" s="19"/>
      <c r="HDU211" s="78">
        <f>HDW209/HDU209</f>
        <v>0</v>
      </c>
      <c r="HDV211" s="24"/>
      <c r="HDW211" s="19"/>
      <c r="HDX211" s="19"/>
      <c r="HDY211" s="78">
        <f>HEA209/HDY209</f>
        <v>0</v>
      </c>
      <c r="HDZ211" s="24"/>
      <c r="HEA211" s="19"/>
      <c r="HEB211" s="19"/>
      <c r="HEC211" s="78">
        <f>HEE209/HEC209</f>
        <v>0</v>
      </c>
      <c r="HED211" s="24"/>
      <c r="HEE211" s="19"/>
      <c r="HEF211" s="19"/>
      <c r="HEG211" s="78">
        <f>HEI209/HEG209</f>
        <v>0</v>
      </c>
      <c r="HEH211" s="24"/>
      <c r="HEI211" s="19"/>
      <c r="HEJ211" s="19"/>
      <c r="HEK211" s="78">
        <f>HEM209/HEK209</f>
        <v>0</v>
      </c>
      <c r="HEL211" s="24"/>
      <c r="HEM211" s="19"/>
      <c r="HEN211" s="19"/>
      <c r="HEO211" s="78">
        <f>HEQ209/HEO209</f>
        <v>0</v>
      </c>
      <c r="HEP211" s="24"/>
      <c r="HEQ211" s="19"/>
      <c r="HER211" s="19"/>
      <c r="HES211" s="78">
        <f>HEU209/HES209</f>
        <v>0</v>
      </c>
      <c r="HET211" s="24"/>
      <c r="HEU211" s="19"/>
      <c r="HEV211" s="19"/>
      <c r="HEW211" s="78">
        <f>HEY209/HEW209</f>
        <v>0</v>
      </c>
      <c r="HEX211" s="24"/>
      <c r="HEY211" s="19"/>
      <c r="HEZ211" s="19"/>
      <c r="HFA211" s="78">
        <f>HFC209/HFA209</f>
        <v>0</v>
      </c>
      <c r="HFB211" s="24"/>
      <c r="HFC211" s="19"/>
      <c r="HFD211" s="19"/>
      <c r="HFE211" s="78">
        <f>HFG209/HFE209</f>
        <v>0</v>
      </c>
      <c r="HFF211" s="24"/>
      <c r="HFG211" s="19"/>
      <c r="HFH211" s="19"/>
      <c r="HFI211" s="78">
        <f>HFK209/HFI209</f>
        <v>0</v>
      </c>
      <c r="HFJ211" s="24"/>
      <c r="HFK211" s="19"/>
      <c r="HFL211" s="19"/>
      <c r="HFM211" s="78">
        <f>HFO209/HFM209</f>
        <v>0</v>
      </c>
      <c r="HFN211" s="24"/>
      <c r="HFO211" s="19"/>
      <c r="HFP211" s="19"/>
      <c r="HFQ211" s="78">
        <f>HFS209/HFQ209</f>
        <v>0</v>
      </c>
      <c r="HFR211" s="24"/>
      <c r="HFS211" s="19"/>
      <c r="HFT211" s="19"/>
      <c r="HFU211" s="78">
        <f>HFW209/HFU209</f>
        <v>0</v>
      </c>
      <c r="HFV211" s="24"/>
      <c r="HFW211" s="19"/>
      <c r="HFX211" s="19"/>
      <c r="HFY211" s="78">
        <f>HGA209/HFY209</f>
        <v>0</v>
      </c>
      <c r="HFZ211" s="24"/>
      <c r="HGA211" s="19"/>
      <c r="HGB211" s="19"/>
      <c r="HGC211" s="78">
        <f>HGE209/HGC209</f>
        <v>0</v>
      </c>
      <c r="HGD211" s="24"/>
      <c r="HGE211" s="19"/>
      <c r="HGF211" s="19"/>
      <c r="HGG211" s="78">
        <f>HGI209/HGG209</f>
        <v>0</v>
      </c>
      <c r="HGH211" s="24"/>
      <c r="HGI211" s="19"/>
      <c r="HGJ211" s="19"/>
      <c r="HGK211" s="78">
        <f>HGM209/HGK209</f>
        <v>0</v>
      </c>
      <c r="HGL211" s="24"/>
      <c r="HGM211" s="19"/>
      <c r="HGN211" s="19"/>
      <c r="HGO211" s="78">
        <f>HGQ209/HGO209</f>
        <v>0</v>
      </c>
      <c r="HGP211" s="24"/>
      <c r="HGQ211" s="19"/>
      <c r="HGR211" s="19"/>
      <c r="HGS211" s="78">
        <f>HGU209/HGS209</f>
        <v>0</v>
      </c>
      <c r="HGT211" s="24"/>
      <c r="HGU211" s="19"/>
      <c r="HGV211" s="19"/>
      <c r="HGW211" s="78">
        <f>HGY209/HGW209</f>
        <v>0</v>
      </c>
      <c r="HGX211" s="24"/>
      <c r="HGY211" s="19"/>
      <c r="HGZ211" s="19"/>
      <c r="HHA211" s="78">
        <f>HHC209/HHA209</f>
        <v>0</v>
      </c>
      <c r="HHB211" s="24"/>
      <c r="HHC211" s="19"/>
      <c r="HHD211" s="19"/>
      <c r="HHE211" s="78">
        <f>HHG209/HHE209</f>
        <v>0</v>
      </c>
      <c r="HHF211" s="24"/>
      <c r="HHG211" s="19"/>
      <c r="HHH211" s="19"/>
      <c r="HHI211" s="78">
        <f>HHK209/HHI209</f>
        <v>0</v>
      </c>
      <c r="HHJ211" s="24"/>
      <c r="HHK211" s="19"/>
      <c r="HHL211" s="19"/>
      <c r="HHM211" s="78">
        <f>HHO209/HHM209</f>
        <v>0</v>
      </c>
      <c r="HHN211" s="24"/>
      <c r="HHO211" s="19"/>
      <c r="HHP211" s="19"/>
      <c r="HHQ211" s="78">
        <f>HHS209/HHQ209</f>
        <v>0</v>
      </c>
      <c r="HHR211" s="24"/>
      <c r="HHS211" s="19"/>
      <c r="HHT211" s="19"/>
      <c r="HHU211" s="78">
        <f>HHW209/HHU209</f>
        <v>0</v>
      </c>
      <c r="HHV211" s="24"/>
      <c r="HHW211" s="19"/>
      <c r="HHX211" s="19"/>
      <c r="HHY211" s="78">
        <f>HIA209/HHY209</f>
        <v>0</v>
      </c>
      <c r="HHZ211" s="24"/>
      <c r="HIA211" s="19"/>
      <c r="HIB211" s="19"/>
      <c r="HIC211" s="78">
        <f>HIE209/HIC209</f>
        <v>0</v>
      </c>
      <c r="HID211" s="24"/>
      <c r="HIE211" s="19"/>
      <c r="HIF211" s="19"/>
      <c r="HIG211" s="78">
        <f>HII209/HIG209</f>
        <v>0</v>
      </c>
      <c r="HIH211" s="24"/>
      <c r="HII211" s="19"/>
      <c r="HIJ211" s="19"/>
      <c r="HIK211" s="78">
        <f>HIM209/HIK209</f>
        <v>0</v>
      </c>
      <c r="HIL211" s="24"/>
      <c r="HIM211" s="19"/>
      <c r="HIN211" s="19"/>
      <c r="HIO211" s="78">
        <f>HIQ209/HIO209</f>
        <v>0</v>
      </c>
      <c r="HIP211" s="24"/>
      <c r="HIQ211" s="19"/>
      <c r="HIR211" s="19"/>
      <c r="HIS211" s="78">
        <f>HIU209/HIS209</f>
        <v>0</v>
      </c>
      <c r="HIT211" s="24"/>
      <c r="HIU211" s="19"/>
      <c r="HIV211" s="19"/>
      <c r="HIW211" s="78">
        <f>HIY209/HIW209</f>
        <v>0</v>
      </c>
      <c r="HIX211" s="24"/>
      <c r="HIY211" s="19"/>
      <c r="HIZ211" s="19"/>
      <c r="HJA211" s="78">
        <f>HJC209/HJA209</f>
        <v>0</v>
      </c>
      <c r="HJB211" s="24"/>
      <c r="HJC211" s="19"/>
      <c r="HJD211" s="19"/>
      <c r="HJE211" s="78">
        <f>HJG209/HJE209</f>
        <v>0</v>
      </c>
      <c r="HJF211" s="24"/>
      <c r="HJG211" s="19"/>
      <c r="HJH211" s="19"/>
      <c r="HJI211" s="78">
        <f>HJK209/HJI209</f>
        <v>0</v>
      </c>
      <c r="HJJ211" s="24"/>
      <c r="HJK211" s="19"/>
      <c r="HJL211" s="19"/>
      <c r="HJM211" s="78">
        <f>HJO209/HJM209</f>
        <v>0</v>
      </c>
      <c r="HJN211" s="24"/>
      <c r="HJO211" s="19"/>
      <c r="HJP211" s="19"/>
      <c r="HJQ211" s="78">
        <f>HJS209/HJQ209</f>
        <v>0</v>
      </c>
      <c r="HJR211" s="24"/>
      <c r="HJS211" s="19"/>
      <c r="HJT211" s="19"/>
      <c r="HJU211" s="78">
        <f>HJW209/HJU209</f>
        <v>0</v>
      </c>
      <c r="HJV211" s="24"/>
      <c r="HJW211" s="19"/>
      <c r="HJX211" s="19"/>
      <c r="HJY211" s="78">
        <f>HKA209/HJY209</f>
        <v>0</v>
      </c>
      <c r="HJZ211" s="24"/>
      <c r="HKA211" s="19"/>
      <c r="HKB211" s="19"/>
      <c r="HKC211" s="78">
        <f>HKE209/HKC209</f>
        <v>0</v>
      </c>
      <c r="HKD211" s="24"/>
      <c r="HKE211" s="19"/>
      <c r="HKF211" s="19"/>
      <c r="HKG211" s="78">
        <f>HKI209/HKG209</f>
        <v>0</v>
      </c>
      <c r="HKH211" s="24"/>
      <c r="HKI211" s="19"/>
      <c r="HKJ211" s="19"/>
      <c r="HKK211" s="78">
        <f>HKM209/HKK209</f>
        <v>0</v>
      </c>
      <c r="HKL211" s="24"/>
      <c r="HKM211" s="19"/>
      <c r="HKN211" s="19"/>
      <c r="HKO211" s="78">
        <f>HKQ209/HKO209</f>
        <v>0</v>
      </c>
      <c r="HKP211" s="24"/>
      <c r="HKQ211" s="19"/>
      <c r="HKR211" s="19"/>
      <c r="HKS211" s="78">
        <f>HKU209/HKS209</f>
        <v>0</v>
      </c>
      <c r="HKT211" s="24"/>
      <c r="HKU211" s="19"/>
      <c r="HKV211" s="19"/>
      <c r="HKW211" s="78">
        <f>HKY209/HKW209</f>
        <v>0</v>
      </c>
      <c r="HKX211" s="24"/>
      <c r="HKY211" s="19"/>
      <c r="HKZ211" s="19"/>
      <c r="HLA211" s="78">
        <f>HLC209/HLA209</f>
        <v>0</v>
      </c>
      <c r="HLB211" s="24"/>
      <c r="HLC211" s="19"/>
      <c r="HLD211" s="19"/>
      <c r="HLE211" s="78">
        <f>HLG209/HLE209</f>
        <v>0</v>
      </c>
      <c r="HLF211" s="24"/>
      <c r="HLG211" s="19"/>
      <c r="HLH211" s="19"/>
      <c r="HLI211" s="78">
        <f>HLK209/HLI209</f>
        <v>0</v>
      </c>
      <c r="HLJ211" s="24"/>
      <c r="HLK211" s="19"/>
      <c r="HLL211" s="19"/>
      <c r="HLM211" s="78">
        <f>HLO209/HLM209</f>
        <v>0</v>
      </c>
      <c r="HLN211" s="24"/>
      <c r="HLO211" s="19"/>
      <c r="HLP211" s="19"/>
      <c r="HLQ211" s="78">
        <f>HLS209/HLQ209</f>
        <v>0</v>
      </c>
      <c r="HLR211" s="24"/>
      <c r="HLS211" s="19"/>
      <c r="HLT211" s="19"/>
      <c r="HLU211" s="78">
        <f>HLW209/HLU209</f>
        <v>0</v>
      </c>
      <c r="HLV211" s="24"/>
      <c r="HLW211" s="19"/>
      <c r="HLX211" s="19"/>
      <c r="HLY211" s="78">
        <f>HMA209/HLY209</f>
        <v>0</v>
      </c>
      <c r="HLZ211" s="24"/>
      <c r="HMA211" s="19"/>
      <c r="HMB211" s="19"/>
      <c r="HMC211" s="78">
        <f>HME209/HMC209</f>
        <v>0</v>
      </c>
      <c r="HMD211" s="24"/>
      <c r="HME211" s="19"/>
      <c r="HMF211" s="19"/>
      <c r="HMG211" s="78">
        <f>HMI209/HMG209</f>
        <v>0</v>
      </c>
      <c r="HMH211" s="24"/>
      <c r="HMI211" s="19"/>
      <c r="HMJ211" s="19"/>
      <c r="HMK211" s="78">
        <f>HMM209/HMK209</f>
        <v>0</v>
      </c>
      <c r="HML211" s="24"/>
      <c r="HMM211" s="19"/>
      <c r="HMN211" s="19"/>
      <c r="HMO211" s="78">
        <f>HMQ209/HMO209</f>
        <v>0</v>
      </c>
      <c r="HMP211" s="24"/>
      <c r="HMQ211" s="19"/>
      <c r="HMR211" s="19"/>
      <c r="HMS211" s="78">
        <f>HMU209/HMS209</f>
        <v>0</v>
      </c>
      <c r="HMT211" s="24"/>
      <c r="HMU211" s="19"/>
      <c r="HMV211" s="19"/>
      <c r="HMW211" s="78">
        <f>HMY209/HMW209</f>
        <v>0</v>
      </c>
      <c r="HMX211" s="24"/>
      <c r="HMY211" s="19"/>
      <c r="HMZ211" s="19"/>
      <c r="HNA211" s="78">
        <f>HNC209/HNA209</f>
        <v>0</v>
      </c>
      <c r="HNB211" s="24"/>
      <c r="HNC211" s="19"/>
      <c r="HND211" s="19"/>
      <c r="HNE211" s="78">
        <f>HNG209/HNE209</f>
        <v>0</v>
      </c>
      <c r="HNF211" s="24"/>
      <c r="HNG211" s="19"/>
      <c r="HNH211" s="19"/>
      <c r="HNI211" s="78">
        <f>HNK209/HNI209</f>
        <v>0</v>
      </c>
      <c r="HNJ211" s="24"/>
      <c r="HNK211" s="19"/>
      <c r="HNL211" s="19"/>
      <c r="HNM211" s="78">
        <f>HNO209/HNM209</f>
        <v>0</v>
      </c>
      <c r="HNN211" s="24"/>
      <c r="HNO211" s="19"/>
      <c r="HNP211" s="19"/>
      <c r="HNQ211" s="78">
        <f>HNS209/HNQ209</f>
        <v>0</v>
      </c>
      <c r="HNR211" s="24"/>
      <c r="HNS211" s="19"/>
      <c r="HNT211" s="19"/>
      <c r="HNU211" s="78">
        <f>HNW209/HNU209</f>
        <v>0</v>
      </c>
      <c r="HNV211" s="24"/>
      <c r="HNW211" s="19"/>
      <c r="HNX211" s="19"/>
      <c r="HNY211" s="78">
        <f>HOA209/HNY209</f>
        <v>0</v>
      </c>
      <c r="HNZ211" s="24"/>
      <c r="HOA211" s="19"/>
      <c r="HOB211" s="19"/>
      <c r="HOC211" s="78">
        <f>HOE209/HOC209</f>
        <v>0</v>
      </c>
      <c r="HOD211" s="24"/>
      <c r="HOE211" s="19"/>
      <c r="HOF211" s="19"/>
      <c r="HOG211" s="78">
        <f>HOI209/HOG209</f>
        <v>0</v>
      </c>
      <c r="HOH211" s="24"/>
      <c r="HOI211" s="19"/>
      <c r="HOJ211" s="19"/>
      <c r="HOK211" s="78">
        <f>HOM209/HOK209</f>
        <v>0</v>
      </c>
      <c r="HOL211" s="24"/>
      <c r="HOM211" s="19"/>
      <c r="HON211" s="19"/>
      <c r="HOO211" s="78">
        <f>HOQ209/HOO209</f>
        <v>0</v>
      </c>
      <c r="HOP211" s="24"/>
      <c r="HOQ211" s="19"/>
      <c r="HOR211" s="19"/>
      <c r="HOS211" s="78">
        <f>HOU209/HOS209</f>
        <v>0</v>
      </c>
      <c r="HOT211" s="24"/>
      <c r="HOU211" s="19"/>
      <c r="HOV211" s="19"/>
      <c r="HOW211" s="78">
        <f>HOY209/HOW209</f>
        <v>0</v>
      </c>
      <c r="HOX211" s="24"/>
      <c r="HOY211" s="19"/>
      <c r="HOZ211" s="19"/>
      <c r="HPA211" s="78">
        <f>HPC209/HPA209</f>
        <v>0</v>
      </c>
      <c r="HPB211" s="24"/>
      <c r="HPC211" s="19"/>
      <c r="HPD211" s="19"/>
      <c r="HPE211" s="78">
        <f>HPG209/HPE209</f>
        <v>0</v>
      </c>
      <c r="HPF211" s="24"/>
      <c r="HPG211" s="19"/>
      <c r="HPH211" s="19"/>
      <c r="HPI211" s="78">
        <f>HPK209/HPI209</f>
        <v>0</v>
      </c>
      <c r="HPJ211" s="24"/>
      <c r="HPK211" s="19"/>
      <c r="HPL211" s="19"/>
      <c r="HPM211" s="78">
        <f>HPO209/HPM209</f>
        <v>0</v>
      </c>
      <c r="HPN211" s="24"/>
      <c r="HPO211" s="19"/>
      <c r="HPP211" s="19"/>
      <c r="HPQ211" s="78">
        <f>HPS209/HPQ209</f>
        <v>0</v>
      </c>
      <c r="HPR211" s="24"/>
      <c r="HPS211" s="19"/>
      <c r="HPT211" s="19"/>
      <c r="HPU211" s="78">
        <f>HPW209/HPU209</f>
        <v>0</v>
      </c>
      <c r="HPV211" s="24"/>
      <c r="HPW211" s="19"/>
      <c r="HPX211" s="19"/>
      <c r="HPY211" s="78">
        <f>HQA209/HPY209</f>
        <v>0</v>
      </c>
      <c r="HPZ211" s="24"/>
      <c r="HQA211" s="19"/>
      <c r="HQB211" s="19"/>
      <c r="HQC211" s="78">
        <f>HQE209/HQC209</f>
        <v>0</v>
      </c>
      <c r="HQD211" s="24"/>
      <c r="HQE211" s="19"/>
      <c r="HQF211" s="19"/>
      <c r="HQG211" s="78">
        <f>HQI209/HQG209</f>
        <v>0</v>
      </c>
      <c r="HQH211" s="24"/>
      <c r="HQI211" s="19"/>
      <c r="HQJ211" s="19"/>
      <c r="HQK211" s="78">
        <f>HQM209/HQK209</f>
        <v>0</v>
      </c>
      <c r="HQL211" s="24"/>
      <c r="HQM211" s="19"/>
      <c r="HQN211" s="19"/>
      <c r="HQO211" s="78">
        <f>HQQ209/HQO209</f>
        <v>0</v>
      </c>
      <c r="HQP211" s="24"/>
      <c r="HQQ211" s="19"/>
      <c r="HQR211" s="19"/>
      <c r="HQS211" s="78">
        <f>HQU209/HQS209</f>
        <v>0</v>
      </c>
      <c r="HQT211" s="24"/>
      <c r="HQU211" s="19"/>
      <c r="HQV211" s="19"/>
      <c r="HQW211" s="78">
        <f>HQY209/HQW209</f>
        <v>0</v>
      </c>
      <c r="HQX211" s="24"/>
      <c r="HQY211" s="19"/>
      <c r="HQZ211" s="19"/>
      <c r="HRA211" s="78">
        <f>HRC209/HRA209</f>
        <v>0</v>
      </c>
      <c r="HRB211" s="24"/>
      <c r="HRC211" s="19"/>
      <c r="HRD211" s="19"/>
      <c r="HRE211" s="78">
        <f>HRG209/HRE209</f>
        <v>0</v>
      </c>
      <c r="HRF211" s="24"/>
      <c r="HRG211" s="19"/>
      <c r="HRH211" s="19"/>
      <c r="HRI211" s="78">
        <f>HRK209/HRI209</f>
        <v>0</v>
      </c>
      <c r="HRJ211" s="24"/>
      <c r="HRK211" s="19"/>
      <c r="HRL211" s="19"/>
      <c r="HRM211" s="78">
        <f>HRO209/HRM209</f>
        <v>0</v>
      </c>
      <c r="HRN211" s="24"/>
      <c r="HRO211" s="19"/>
      <c r="HRP211" s="19"/>
      <c r="HRQ211" s="78">
        <f>HRS209/HRQ209</f>
        <v>0</v>
      </c>
      <c r="HRR211" s="24"/>
      <c r="HRS211" s="19"/>
      <c r="HRT211" s="19"/>
      <c r="HRU211" s="78">
        <f>HRW209/HRU209</f>
        <v>0</v>
      </c>
      <c r="HRV211" s="24"/>
      <c r="HRW211" s="19"/>
      <c r="HRX211" s="19"/>
      <c r="HRY211" s="78">
        <f>HSA209/HRY209</f>
        <v>0</v>
      </c>
      <c r="HRZ211" s="24"/>
      <c r="HSA211" s="19"/>
      <c r="HSB211" s="19"/>
      <c r="HSC211" s="78">
        <f>HSE209/HSC209</f>
        <v>0</v>
      </c>
      <c r="HSD211" s="24"/>
      <c r="HSE211" s="19"/>
      <c r="HSF211" s="19"/>
      <c r="HSG211" s="78">
        <f>HSI209/HSG209</f>
        <v>0</v>
      </c>
      <c r="HSH211" s="24"/>
      <c r="HSI211" s="19"/>
      <c r="HSJ211" s="19"/>
      <c r="HSK211" s="78">
        <f>HSM209/HSK209</f>
        <v>0</v>
      </c>
      <c r="HSL211" s="24"/>
      <c r="HSM211" s="19"/>
      <c r="HSN211" s="19"/>
      <c r="HSO211" s="78">
        <f>HSQ209/HSO209</f>
        <v>0</v>
      </c>
      <c r="HSP211" s="24"/>
      <c r="HSQ211" s="19"/>
      <c r="HSR211" s="19"/>
      <c r="HSS211" s="78">
        <f>HSU209/HSS209</f>
        <v>0</v>
      </c>
      <c r="HST211" s="24"/>
      <c r="HSU211" s="19"/>
      <c r="HSV211" s="19"/>
      <c r="HSW211" s="78">
        <f>HSY209/HSW209</f>
        <v>0</v>
      </c>
      <c r="HSX211" s="24"/>
      <c r="HSY211" s="19"/>
      <c r="HSZ211" s="19"/>
      <c r="HTA211" s="78">
        <f>HTC209/HTA209</f>
        <v>0</v>
      </c>
      <c r="HTB211" s="24"/>
      <c r="HTC211" s="19"/>
      <c r="HTD211" s="19"/>
      <c r="HTE211" s="78">
        <f>HTG209/HTE209</f>
        <v>0</v>
      </c>
      <c r="HTF211" s="24"/>
      <c r="HTG211" s="19"/>
      <c r="HTH211" s="19"/>
      <c r="HTI211" s="78">
        <f>HTK209/HTI209</f>
        <v>0</v>
      </c>
      <c r="HTJ211" s="24"/>
      <c r="HTK211" s="19"/>
      <c r="HTL211" s="19"/>
      <c r="HTM211" s="78">
        <f>HTO209/HTM209</f>
        <v>0</v>
      </c>
      <c r="HTN211" s="24"/>
      <c r="HTO211" s="19"/>
      <c r="HTP211" s="19"/>
      <c r="HTQ211" s="78">
        <f>HTS209/HTQ209</f>
        <v>0</v>
      </c>
      <c r="HTR211" s="24"/>
      <c r="HTS211" s="19"/>
      <c r="HTT211" s="19"/>
      <c r="HTU211" s="78">
        <f>HTW209/HTU209</f>
        <v>0</v>
      </c>
      <c r="HTV211" s="24"/>
      <c r="HTW211" s="19"/>
      <c r="HTX211" s="19"/>
      <c r="HTY211" s="78">
        <f>HUA209/HTY209</f>
        <v>0</v>
      </c>
      <c r="HTZ211" s="24"/>
      <c r="HUA211" s="19"/>
      <c r="HUB211" s="19"/>
      <c r="HUC211" s="78">
        <f>HUE209/HUC209</f>
        <v>0</v>
      </c>
      <c r="HUD211" s="24"/>
      <c r="HUE211" s="19"/>
      <c r="HUF211" s="19"/>
      <c r="HUG211" s="78">
        <f>HUI209/HUG209</f>
        <v>0</v>
      </c>
      <c r="HUH211" s="24"/>
      <c r="HUI211" s="19"/>
      <c r="HUJ211" s="19"/>
      <c r="HUK211" s="78">
        <f>HUM209/HUK209</f>
        <v>0</v>
      </c>
      <c r="HUL211" s="24"/>
      <c r="HUM211" s="19"/>
      <c r="HUN211" s="19"/>
      <c r="HUO211" s="78">
        <f>HUQ209/HUO209</f>
        <v>0</v>
      </c>
      <c r="HUP211" s="24"/>
      <c r="HUQ211" s="19"/>
      <c r="HUR211" s="19"/>
      <c r="HUS211" s="78">
        <f>HUU209/HUS209</f>
        <v>0</v>
      </c>
      <c r="HUT211" s="24"/>
      <c r="HUU211" s="19"/>
      <c r="HUV211" s="19"/>
      <c r="HUW211" s="78">
        <f>HUY209/HUW209</f>
        <v>0</v>
      </c>
      <c r="HUX211" s="24"/>
      <c r="HUY211" s="19"/>
      <c r="HUZ211" s="19"/>
      <c r="HVA211" s="78">
        <f>HVC209/HVA209</f>
        <v>0</v>
      </c>
      <c r="HVB211" s="24"/>
      <c r="HVC211" s="19"/>
      <c r="HVD211" s="19"/>
      <c r="HVE211" s="78">
        <f>HVG209/HVE209</f>
        <v>0</v>
      </c>
      <c r="HVF211" s="24"/>
      <c r="HVG211" s="19"/>
      <c r="HVH211" s="19"/>
      <c r="HVI211" s="78">
        <f>HVK209/HVI209</f>
        <v>0</v>
      </c>
      <c r="HVJ211" s="24"/>
      <c r="HVK211" s="19"/>
      <c r="HVL211" s="19"/>
      <c r="HVM211" s="78">
        <f>HVO209/HVM209</f>
        <v>0</v>
      </c>
      <c r="HVN211" s="24"/>
      <c r="HVO211" s="19"/>
      <c r="HVP211" s="19"/>
      <c r="HVQ211" s="78">
        <f>HVS209/HVQ209</f>
        <v>0</v>
      </c>
      <c r="HVR211" s="24"/>
      <c r="HVS211" s="19"/>
      <c r="HVT211" s="19"/>
      <c r="HVU211" s="78">
        <f>HVW209/HVU209</f>
        <v>0</v>
      </c>
      <c r="HVV211" s="24"/>
      <c r="HVW211" s="19"/>
      <c r="HVX211" s="19"/>
      <c r="HVY211" s="78">
        <f>HWA209/HVY209</f>
        <v>0</v>
      </c>
      <c r="HVZ211" s="24"/>
      <c r="HWA211" s="19"/>
      <c r="HWB211" s="19"/>
      <c r="HWC211" s="78">
        <f>HWE209/HWC209</f>
        <v>0</v>
      </c>
      <c r="HWD211" s="24"/>
      <c r="HWE211" s="19"/>
      <c r="HWF211" s="19"/>
      <c r="HWG211" s="78">
        <f>HWI209/HWG209</f>
        <v>0</v>
      </c>
      <c r="HWH211" s="24"/>
      <c r="HWI211" s="19"/>
      <c r="HWJ211" s="19"/>
      <c r="HWK211" s="78">
        <f>HWM209/HWK209</f>
        <v>0</v>
      </c>
      <c r="HWL211" s="24"/>
      <c r="HWM211" s="19"/>
      <c r="HWN211" s="19"/>
      <c r="HWO211" s="78">
        <f>HWQ209/HWO209</f>
        <v>0</v>
      </c>
      <c r="HWP211" s="24"/>
      <c r="HWQ211" s="19"/>
      <c r="HWR211" s="19"/>
      <c r="HWS211" s="78">
        <f>HWU209/HWS209</f>
        <v>0</v>
      </c>
      <c r="HWT211" s="24"/>
      <c r="HWU211" s="19"/>
      <c r="HWV211" s="19"/>
      <c r="HWW211" s="78">
        <f>HWY209/HWW209</f>
        <v>0</v>
      </c>
      <c r="HWX211" s="24"/>
      <c r="HWY211" s="19"/>
      <c r="HWZ211" s="19"/>
      <c r="HXA211" s="78">
        <f>HXC209/HXA209</f>
        <v>0</v>
      </c>
      <c r="HXB211" s="24"/>
      <c r="HXC211" s="19"/>
      <c r="HXD211" s="19"/>
      <c r="HXE211" s="78">
        <f>HXG209/HXE209</f>
        <v>0</v>
      </c>
      <c r="HXF211" s="24"/>
      <c r="HXG211" s="19"/>
      <c r="HXH211" s="19"/>
      <c r="HXI211" s="78">
        <f>HXK209/HXI209</f>
        <v>0</v>
      </c>
      <c r="HXJ211" s="24"/>
      <c r="HXK211" s="19"/>
      <c r="HXL211" s="19"/>
      <c r="HXM211" s="78">
        <f>HXO209/HXM209</f>
        <v>0</v>
      </c>
      <c r="HXN211" s="24"/>
      <c r="HXO211" s="19"/>
      <c r="HXP211" s="19"/>
      <c r="HXQ211" s="78">
        <f>HXS209/HXQ209</f>
        <v>0</v>
      </c>
      <c r="HXR211" s="24"/>
      <c r="HXS211" s="19"/>
      <c r="HXT211" s="19"/>
      <c r="HXU211" s="78">
        <f>HXW209/HXU209</f>
        <v>0</v>
      </c>
      <c r="HXV211" s="24"/>
      <c r="HXW211" s="19"/>
      <c r="HXX211" s="19"/>
      <c r="HXY211" s="78">
        <f>HYA209/HXY209</f>
        <v>0</v>
      </c>
      <c r="HXZ211" s="24"/>
      <c r="HYA211" s="19"/>
      <c r="HYB211" s="19"/>
      <c r="HYC211" s="78">
        <f>HYE209/HYC209</f>
        <v>0</v>
      </c>
      <c r="HYD211" s="24"/>
      <c r="HYE211" s="19"/>
      <c r="HYF211" s="19"/>
      <c r="HYG211" s="78">
        <f>HYI209/HYG209</f>
        <v>0</v>
      </c>
      <c r="HYH211" s="24"/>
      <c r="HYI211" s="19"/>
      <c r="HYJ211" s="19"/>
      <c r="HYK211" s="78">
        <f>HYM209/HYK209</f>
        <v>0</v>
      </c>
      <c r="HYL211" s="24"/>
      <c r="HYM211" s="19"/>
      <c r="HYN211" s="19"/>
      <c r="HYO211" s="78">
        <f>HYQ209/HYO209</f>
        <v>0</v>
      </c>
      <c r="HYP211" s="24"/>
      <c r="HYQ211" s="19"/>
      <c r="HYR211" s="19"/>
      <c r="HYS211" s="78">
        <f>HYU209/HYS209</f>
        <v>0</v>
      </c>
      <c r="HYT211" s="24"/>
      <c r="HYU211" s="19"/>
      <c r="HYV211" s="19"/>
      <c r="HYW211" s="78">
        <f>HYY209/HYW209</f>
        <v>0</v>
      </c>
      <c r="HYX211" s="24"/>
      <c r="HYY211" s="19"/>
      <c r="HYZ211" s="19"/>
      <c r="HZA211" s="78">
        <f>HZC209/HZA209</f>
        <v>0</v>
      </c>
      <c r="HZB211" s="24"/>
      <c r="HZC211" s="19"/>
      <c r="HZD211" s="19"/>
      <c r="HZE211" s="78">
        <f>HZG209/HZE209</f>
        <v>0</v>
      </c>
      <c r="HZF211" s="24"/>
      <c r="HZG211" s="19"/>
      <c r="HZH211" s="19"/>
      <c r="HZI211" s="78">
        <f>HZK209/HZI209</f>
        <v>0</v>
      </c>
      <c r="HZJ211" s="24"/>
      <c r="HZK211" s="19"/>
      <c r="HZL211" s="19"/>
      <c r="HZM211" s="78">
        <f>HZO209/HZM209</f>
        <v>0</v>
      </c>
      <c r="HZN211" s="24"/>
      <c r="HZO211" s="19"/>
      <c r="HZP211" s="19"/>
      <c r="HZQ211" s="78">
        <f>HZS209/HZQ209</f>
        <v>0</v>
      </c>
      <c r="HZR211" s="24"/>
      <c r="HZS211" s="19"/>
      <c r="HZT211" s="19"/>
      <c r="HZU211" s="78">
        <f>HZW209/HZU209</f>
        <v>0</v>
      </c>
      <c r="HZV211" s="24"/>
      <c r="HZW211" s="19"/>
      <c r="HZX211" s="19"/>
      <c r="HZY211" s="78">
        <f>IAA209/HZY209</f>
        <v>0</v>
      </c>
      <c r="HZZ211" s="24"/>
      <c r="IAA211" s="19"/>
      <c r="IAB211" s="19"/>
      <c r="IAC211" s="78">
        <f>IAE209/IAC209</f>
        <v>0</v>
      </c>
      <c r="IAD211" s="24"/>
      <c r="IAE211" s="19"/>
      <c r="IAF211" s="19"/>
      <c r="IAG211" s="78">
        <f>IAI209/IAG209</f>
        <v>0</v>
      </c>
      <c r="IAH211" s="24"/>
      <c r="IAI211" s="19"/>
      <c r="IAJ211" s="19"/>
      <c r="IAK211" s="78">
        <f>IAM209/IAK209</f>
        <v>0</v>
      </c>
      <c r="IAL211" s="24"/>
      <c r="IAM211" s="19"/>
      <c r="IAN211" s="19"/>
      <c r="IAO211" s="78">
        <f>IAQ209/IAO209</f>
        <v>0</v>
      </c>
      <c r="IAP211" s="24"/>
      <c r="IAQ211" s="19"/>
      <c r="IAR211" s="19"/>
      <c r="IAS211" s="78">
        <f>IAU209/IAS209</f>
        <v>0</v>
      </c>
      <c r="IAT211" s="24"/>
      <c r="IAU211" s="19"/>
      <c r="IAV211" s="19"/>
      <c r="IAW211" s="78">
        <f>IAY209/IAW209</f>
        <v>0</v>
      </c>
      <c r="IAX211" s="24"/>
      <c r="IAY211" s="19"/>
      <c r="IAZ211" s="19"/>
      <c r="IBA211" s="78">
        <f>IBC209/IBA209</f>
        <v>0</v>
      </c>
      <c r="IBB211" s="24"/>
      <c r="IBC211" s="19"/>
      <c r="IBD211" s="19"/>
      <c r="IBE211" s="78">
        <f>IBG209/IBE209</f>
        <v>0</v>
      </c>
      <c r="IBF211" s="24"/>
      <c r="IBG211" s="19"/>
      <c r="IBH211" s="19"/>
      <c r="IBI211" s="78">
        <f>IBK209/IBI209</f>
        <v>0</v>
      </c>
      <c r="IBJ211" s="24"/>
      <c r="IBK211" s="19"/>
      <c r="IBL211" s="19"/>
      <c r="IBM211" s="78">
        <f>IBO209/IBM209</f>
        <v>0</v>
      </c>
      <c r="IBN211" s="24"/>
      <c r="IBO211" s="19"/>
      <c r="IBP211" s="19"/>
      <c r="IBQ211" s="78">
        <f>IBS209/IBQ209</f>
        <v>0</v>
      </c>
      <c r="IBR211" s="24"/>
      <c r="IBS211" s="19"/>
      <c r="IBT211" s="19"/>
      <c r="IBU211" s="78">
        <f>IBW209/IBU209</f>
        <v>0</v>
      </c>
      <c r="IBV211" s="24"/>
      <c r="IBW211" s="19"/>
      <c r="IBX211" s="19"/>
      <c r="IBY211" s="78">
        <f>ICA209/IBY209</f>
        <v>0</v>
      </c>
      <c r="IBZ211" s="24"/>
      <c r="ICA211" s="19"/>
      <c r="ICB211" s="19"/>
      <c r="ICC211" s="78">
        <f>ICE209/ICC209</f>
        <v>0</v>
      </c>
      <c r="ICD211" s="24"/>
      <c r="ICE211" s="19"/>
      <c r="ICF211" s="19"/>
      <c r="ICG211" s="78">
        <f>ICI209/ICG209</f>
        <v>0</v>
      </c>
      <c r="ICH211" s="24"/>
      <c r="ICI211" s="19"/>
      <c r="ICJ211" s="19"/>
      <c r="ICK211" s="78">
        <f>ICM209/ICK209</f>
        <v>0</v>
      </c>
      <c r="ICL211" s="24"/>
      <c r="ICM211" s="19"/>
      <c r="ICN211" s="19"/>
      <c r="ICO211" s="78">
        <f>ICQ209/ICO209</f>
        <v>0</v>
      </c>
      <c r="ICP211" s="24"/>
      <c r="ICQ211" s="19"/>
      <c r="ICR211" s="19"/>
      <c r="ICS211" s="78">
        <f>ICU209/ICS209</f>
        <v>0</v>
      </c>
      <c r="ICT211" s="24"/>
      <c r="ICU211" s="19"/>
      <c r="ICV211" s="19"/>
      <c r="ICW211" s="78">
        <f>ICY209/ICW209</f>
        <v>0</v>
      </c>
      <c r="ICX211" s="24"/>
      <c r="ICY211" s="19"/>
      <c r="ICZ211" s="19"/>
      <c r="IDA211" s="78">
        <f>IDC209/IDA209</f>
        <v>0</v>
      </c>
      <c r="IDB211" s="24"/>
      <c r="IDC211" s="19"/>
      <c r="IDD211" s="19"/>
      <c r="IDE211" s="78">
        <f>IDG209/IDE209</f>
        <v>0</v>
      </c>
      <c r="IDF211" s="24"/>
      <c r="IDG211" s="19"/>
      <c r="IDH211" s="19"/>
      <c r="IDI211" s="78">
        <f>IDK209/IDI209</f>
        <v>0</v>
      </c>
      <c r="IDJ211" s="24"/>
      <c r="IDK211" s="19"/>
      <c r="IDL211" s="19"/>
      <c r="IDM211" s="78">
        <f>IDO209/IDM209</f>
        <v>0</v>
      </c>
      <c r="IDN211" s="24"/>
      <c r="IDO211" s="19"/>
      <c r="IDP211" s="19"/>
      <c r="IDQ211" s="78">
        <f>IDS209/IDQ209</f>
        <v>0</v>
      </c>
      <c r="IDR211" s="24"/>
      <c r="IDS211" s="19"/>
      <c r="IDT211" s="19"/>
      <c r="IDU211" s="78">
        <f>IDW209/IDU209</f>
        <v>0</v>
      </c>
      <c r="IDV211" s="24"/>
      <c r="IDW211" s="19"/>
      <c r="IDX211" s="19"/>
      <c r="IDY211" s="78">
        <f>IEA209/IDY209</f>
        <v>0</v>
      </c>
      <c r="IDZ211" s="24"/>
      <c r="IEA211" s="19"/>
      <c r="IEB211" s="19"/>
      <c r="IEC211" s="78">
        <f>IEE209/IEC209</f>
        <v>0</v>
      </c>
      <c r="IED211" s="24"/>
      <c r="IEE211" s="19"/>
      <c r="IEF211" s="19"/>
      <c r="IEG211" s="78">
        <f>IEI209/IEG209</f>
        <v>0</v>
      </c>
      <c r="IEH211" s="24"/>
      <c r="IEI211" s="19"/>
      <c r="IEJ211" s="19"/>
      <c r="IEK211" s="78">
        <f>IEM209/IEK209</f>
        <v>0</v>
      </c>
      <c r="IEL211" s="24"/>
      <c r="IEM211" s="19"/>
      <c r="IEN211" s="19"/>
      <c r="IEO211" s="78">
        <f>IEQ209/IEO209</f>
        <v>0</v>
      </c>
      <c r="IEP211" s="24"/>
      <c r="IEQ211" s="19"/>
      <c r="IER211" s="19"/>
      <c r="IES211" s="78">
        <f>IEU209/IES209</f>
        <v>0</v>
      </c>
      <c r="IET211" s="24"/>
      <c r="IEU211" s="19"/>
      <c r="IEV211" s="19"/>
      <c r="IEW211" s="78">
        <f>IEY209/IEW209</f>
        <v>0</v>
      </c>
      <c r="IEX211" s="24"/>
      <c r="IEY211" s="19"/>
      <c r="IEZ211" s="19"/>
      <c r="IFA211" s="78">
        <f>IFC209/IFA209</f>
        <v>0</v>
      </c>
      <c r="IFB211" s="24"/>
      <c r="IFC211" s="19"/>
      <c r="IFD211" s="19"/>
      <c r="IFE211" s="78">
        <f>IFG209/IFE209</f>
        <v>0</v>
      </c>
      <c r="IFF211" s="24"/>
      <c r="IFG211" s="19"/>
      <c r="IFH211" s="19"/>
      <c r="IFI211" s="78">
        <f>IFK209/IFI209</f>
        <v>0</v>
      </c>
      <c r="IFJ211" s="24"/>
      <c r="IFK211" s="19"/>
      <c r="IFL211" s="19"/>
      <c r="IFM211" s="78">
        <f>IFO209/IFM209</f>
        <v>0</v>
      </c>
      <c r="IFN211" s="24"/>
      <c r="IFO211" s="19"/>
      <c r="IFP211" s="19"/>
      <c r="IFQ211" s="78">
        <f>IFS209/IFQ209</f>
        <v>0</v>
      </c>
      <c r="IFR211" s="24"/>
      <c r="IFS211" s="19"/>
      <c r="IFT211" s="19"/>
      <c r="IFU211" s="78">
        <f>IFW209/IFU209</f>
        <v>0</v>
      </c>
      <c r="IFV211" s="24"/>
      <c r="IFW211" s="19"/>
      <c r="IFX211" s="19"/>
      <c r="IFY211" s="78">
        <f>IGA209/IFY209</f>
        <v>0</v>
      </c>
      <c r="IFZ211" s="24"/>
      <c r="IGA211" s="19"/>
      <c r="IGB211" s="19"/>
      <c r="IGC211" s="78">
        <f>IGE209/IGC209</f>
        <v>0</v>
      </c>
      <c r="IGD211" s="24"/>
      <c r="IGE211" s="19"/>
      <c r="IGF211" s="19"/>
      <c r="IGG211" s="78">
        <f>IGI209/IGG209</f>
        <v>0</v>
      </c>
      <c r="IGH211" s="24"/>
      <c r="IGI211" s="19"/>
      <c r="IGJ211" s="19"/>
      <c r="IGK211" s="78">
        <f>IGM209/IGK209</f>
        <v>0</v>
      </c>
      <c r="IGL211" s="24"/>
      <c r="IGM211" s="19"/>
      <c r="IGN211" s="19"/>
      <c r="IGO211" s="78">
        <f>IGQ209/IGO209</f>
        <v>0</v>
      </c>
      <c r="IGP211" s="24"/>
      <c r="IGQ211" s="19"/>
      <c r="IGR211" s="19"/>
      <c r="IGS211" s="78">
        <f>IGU209/IGS209</f>
        <v>0</v>
      </c>
      <c r="IGT211" s="24"/>
      <c r="IGU211" s="19"/>
      <c r="IGV211" s="19"/>
      <c r="IGW211" s="78">
        <f>IGY209/IGW209</f>
        <v>0</v>
      </c>
      <c r="IGX211" s="24"/>
      <c r="IGY211" s="19"/>
      <c r="IGZ211" s="19"/>
      <c r="IHA211" s="78">
        <f>IHC209/IHA209</f>
        <v>0</v>
      </c>
      <c r="IHB211" s="24"/>
      <c r="IHC211" s="19"/>
      <c r="IHD211" s="19"/>
      <c r="IHE211" s="78">
        <f>IHG209/IHE209</f>
        <v>0</v>
      </c>
      <c r="IHF211" s="24"/>
      <c r="IHG211" s="19"/>
      <c r="IHH211" s="19"/>
      <c r="IHI211" s="78">
        <f>IHK209/IHI209</f>
        <v>0</v>
      </c>
      <c r="IHJ211" s="24"/>
      <c r="IHK211" s="19"/>
      <c r="IHL211" s="19"/>
      <c r="IHM211" s="78">
        <f>IHO209/IHM209</f>
        <v>0</v>
      </c>
      <c r="IHN211" s="24"/>
      <c r="IHO211" s="19"/>
      <c r="IHP211" s="19"/>
      <c r="IHQ211" s="78">
        <f>IHS209/IHQ209</f>
        <v>0</v>
      </c>
      <c r="IHR211" s="24"/>
      <c r="IHS211" s="19"/>
      <c r="IHT211" s="19"/>
      <c r="IHU211" s="78">
        <f>IHW209/IHU209</f>
        <v>0</v>
      </c>
      <c r="IHV211" s="24"/>
      <c r="IHW211" s="19"/>
      <c r="IHX211" s="19"/>
      <c r="IHY211" s="78">
        <f>IIA209/IHY209</f>
        <v>0</v>
      </c>
      <c r="IHZ211" s="24"/>
      <c r="IIA211" s="19"/>
      <c r="IIB211" s="19"/>
      <c r="IIC211" s="78">
        <f>IIE209/IIC209</f>
        <v>0</v>
      </c>
      <c r="IID211" s="24"/>
      <c r="IIE211" s="19"/>
      <c r="IIF211" s="19"/>
      <c r="IIG211" s="78">
        <f>III209/IIG209</f>
        <v>0</v>
      </c>
      <c r="IIH211" s="24"/>
      <c r="III211" s="19"/>
      <c r="IIJ211" s="19"/>
      <c r="IIK211" s="78">
        <f>IIM209/IIK209</f>
        <v>0</v>
      </c>
      <c r="IIL211" s="24"/>
      <c r="IIM211" s="19"/>
      <c r="IIN211" s="19"/>
      <c r="IIO211" s="78">
        <f>IIQ209/IIO209</f>
        <v>0</v>
      </c>
      <c r="IIP211" s="24"/>
      <c r="IIQ211" s="19"/>
      <c r="IIR211" s="19"/>
      <c r="IIS211" s="78">
        <f>IIU209/IIS209</f>
        <v>0</v>
      </c>
      <c r="IIT211" s="24"/>
      <c r="IIU211" s="19"/>
      <c r="IIV211" s="19"/>
      <c r="IIW211" s="78">
        <f>IIY209/IIW209</f>
        <v>0</v>
      </c>
      <c r="IIX211" s="24"/>
      <c r="IIY211" s="19"/>
      <c r="IIZ211" s="19"/>
      <c r="IJA211" s="78">
        <f>IJC209/IJA209</f>
        <v>0</v>
      </c>
      <c r="IJB211" s="24"/>
      <c r="IJC211" s="19"/>
      <c r="IJD211" s="19"/>
      <c r="IJE211" s="78">
        <f>IJG209/IJE209</f>
        <v>0</v>
      </c>
      <c r="IJF211" s="24"/>
      <c r="IJG211" s="19"/>
      <c r="IJH211" s="19"/>
      <c r="IJI211" s="78">
        <f>IJK209/IJI209</f>
        <v>0</v>
      </c>
      <c r="IJJ211" s="24"/>
      <c r="IJK211" s="19"/>
      <c r="IJL211" s="19"/>
      <c r="IJM211" s="78">
        <f>IJO209/IJM209</f>
        <v>0</v>
      </c>
      <c r="IJN211" s="24"/>
      <c r="IJO211" s="19"/>
      <c r="IJP211" s="19"/>
      <c r="IJQ211" s="78">
        <f>IJS209/IJQ209</f>
        <v>0</v>
      </c>
      <c r="IJR211" s="24"/>
      <c r="IJS211" s="19"/>
      <c r="IJT211" s="19"/>
      <c r="IJU211" s="78">
        <f>IJW209/IJU209</f>
        <v>0</v>
      </c>
      <c r="IJV211" s="24"/>
      <c r="IJW211" s="19"/>
      <c r="IJX211" s="19"/>
      <c r="IJY211" s="78">
        <f>IKA209/IJY209</f>
        <v>0</v>
      </c>
      <c r="IJZ211" s="24"/>
      <c r="IKA211" s="19"/>
      <c r="IKB211" s="19"/>
      <c r="IKC211" s="78">
        <f>IKE209/IKC209</f>
        <v>0</v>
      </c>
      <c r="IKD211" s="24"/>
      <c r="IKE211" s="19"/>
      <c r="IKF211" s="19"/>
      <c r="IKG211" s="78">
        <f>IKI209/IKG209</f>
        <v>0</v>
      </c>
      <c r="IKH211" s="24"/>
      <c r="IKI211" s="19"/>
      <c r="IKJ211" s="19"/>
      <c r="IKK211" s="78">
        <f>IKM209/IKK209</f>
        <v>0</v>
      </c>
      <c r="IKL211" s="24"/>
      <c r="IKM211" s="19"/>
      <c r="IKN211" s="19"/>
      <c r="IKO211" s="78">
        <f>IKQ209/IKO209</f>
        <v>0</v>
      </c>
      <c r="IKP211" s="24"/>
      <c r="IKQ211" s="19"/>
      <c r="IKR211" s="19"/>
      <c r="IKS211" s="78">
        <f>IKU209/IKS209</f>
        <v>0</v>
      </c>
      <c r="IKT211" s="24"/>
      <c r="IKU211" s="19"/>
      <c r="IKV211" s="19"/>
      <c r="IKW211" s="78">
        <f>IKY209/IKW209</f>
        <v>0</v>
      </c>
      <c r="IKX211" s="24"/>
      <c r="IKY211" s="19"/>
      <c r="IKZ211" s="19"/>
      <c r="ILA211" s="78">
        <f>ILC209/ILA209</f>
        <v>0</v>
      </c>
      <c r="ILB211" s="24"/>
      <c r="ILC211" s="19"/>
      <c r="ILD211" s="19"/>
      <c r="ILE211" s="78">
        <f>ILG209/ILE209</f>
        <v>0</v>
      </c>
      <c r="ILF211" s="24"/>
      <c r="ILG211" s="19"/>
      <c r="ILH211" s="19"/>
      <c r="ILI211" s="78">
        <f>ILK209/ILI209</f>
        <v>0</v>
      </c>
      <c r="ILJ211" s="24"/>
      <c r="ILK211" s="19"/>
      <c r="ILL211" s="19"/>
      <c r="ILM211" s="78">
        <f>ILO209/ILM209</f>
        <v>0</v>
      </c>
      <c r="ILN211" s="24"/>
      <c r="ILO211" s="19"/>
      <c r="ILP211" s="19"/>
      <c r="ILQ211" s="78">
        <f>ILS209/ILQ209</f>
        <v>0</v>
      </c>
      <c r="ILR211" s="24"/>
      <c r="ILS211" s="19"/>
      <c r="ILT211" s="19"/>
      <c r="ILU211" s="78">
        <f>ILW209/ILU209</f>
        <v>0</v>
      </c>
      <c r="ILV211" s="24"/>
      <c r="ILW211" s="19"/>
      <c r="ILX211" s="19"/>
      <c r="ILY211" s="78">
        <f>IMA209/ILY209</f>
        <v>0</v>
      </c>
      <c r="ILZ211" s="24"/>
      <c r="IMA211" s="19"/>
      <c r="IMB211" s="19"/>
      <c r="IMC211" s="78">
        <f>IME209/IMC209</f>
        <v>0</v>
      </c>
      <c r="IMD211" s="24"/>
      <c r="IME211" s="19"/>
      <c r="IMF211" s="19"/>
      <c r="IMG211" s="78">
        <f>IMI209/IMG209</f>
        <v>0</v>
      </c>
      <c r="IMH211" s="24"/>
      <c r="IMI211" s="19"/>
      <c r="IMJ211" s="19"/>
      <c r="IMK211" s="78">
        <f>IMM209/IMK209</f>
        <v>0</v>
      </c>
      <c r="IML211" s="24"/>
      <c r="IMM211" s="19"/>
      <c r="IMN211" s="19"/>
      <c r="IMO211" s="78">
        <f>IMQ209/IMO209</f>
        <v>0</v>
      </c>
      <c r="IMP211" s="24"/>
      <c r="IMQ211" s="19"/>
      <c r="IMR211" s="19"/>
      <c r="IMS211" s="78">
        <f>IMU209/IMS209</f>
        <v>0</v>
      </c>
      <c r="IMT211" s="24"/>
      <c r="IMU211" s="19"/>
      <c r="IMV211" s="19"/>
      <c r="IMW211" s="78">
        <f>IMY209/IMW209</f>
        <v>0</v>
      </c>
      <c r="IMX211" s="24"/>
      <c r="IMY211" s="19"/>
      <c r="IMZ211" s="19"/>
      <c r="INA211" s="78">
        <f>INC209/INA209</f>
        <v>0</v>
      </c>
      <c r="INB211" s="24"/>
      <c r="INC211" s="19"/>
      <c r="IND211" s="19"/>
      <c r="INE211" s="78">
        <f>ING209/INE209</f>
        <v>0</v>
      </c>
      <c r="INF211" s="24"/>
      <c r="ING211" s="19"/>
      <c r="INH211" s="19"/>
      <c r="INI211" s="78">
        <f>INK209/INI209</f>
        <v>0</v>
      </c>
      <c r="INJ211" s="24"/>
      <c r="INK211" s="19"/>
      <c r="INL211" s="19"/>
      <c r="INM211" s="78">
        <f>INO209/INM209</f>
        <v>0</v>
      </c>
      <c r="INN211" s="24"/>
      <c r="INO211" s="19"/>
      <c r="INP211" s="19"/>
      <c r="INQ211" s="78">
        <f>INS209/INQ209</f>
        <v>0</v>
      </c>
      <c r="INR211" s="24"/>
      <c r="INS211" s="19"/>
      <c r="INT211" s="19"/>
      <c r="INU211" s="78">
        <f>INW209/INU209</f>
        <v>0</v>
      </c>
      <c r="INV211" s="24"/>
      <c r="INW211" s="19"/>
      <c r="INX211" s="19"/>
      <c r="INY211" s="78">
        <f>IOA209/INY209</f>
        <v>0</v>
      </c>
      <c r="INZ211" s="24"/>
      <c r="IOA211" s="19"/>
      <c r="IOB211" s="19"/>
      <c r="IOC211" s="78">
        <f>IOE209/IOC209</f>
        <v>0</v>
      </c>
      <c r="IOD211" s="24"/>
      <c r="IOE211" s="19"/>
      <c r="IOF211" s="19"/>
      <c r="IOG211" s="78">
        <f>IOI209/IOG209</f>
        <v>0</v>
      </c>
      <c r="IOH211" s="24"/>
      <c r="IOI211" s="19"/>
      <c r="IOJ211" s="19"/>
      <c r="IOK211" s="78">
        <f>IOM209/IOK209</f>
        <v>0</v>
      </c>
      <c r="IOL211" s="24"/>
      <c r="IOM211" s="19"/>
      <c r="ION211" s="19"/>
      <c r="IOO211" s="78">
        <f>IOQ209/IOO209</f>
        <v>0</v>
      </c>
      <c r="IOP211" s="24"/>
      <c r="IOQ211" s="19"/>
      <c r="IOR211" s="19"/>
      <c r="IOS211" s="78">
        <f>IOU209/IOS209</f>
        <v>0</v>
      </c>
      <c r="IOT211" s="24"/>
      <c r="IOU211" s="19"/>
      <c r="IOV211" s="19"/>
      <c r="IOW211" s="78">
        <f>IOY209/IOW209</f>
        <v>0</v>
      </c>
      <c r="IOX211" s="24"/>
      <c r="IOY211" s="19"/>
      <c r="IOZ211" s="19"/>
      <c r="IPA211" s="78">
        <f>IPC209/IPA209</f>
        <v>0</v>
      </c>
      <c r="IPB211" s="24"/>
      <c r="IPC211" s="19"/>
      <c r="IPD211" s="19"/>
      <c r="IPE211" s="78">
        <f>IPG209/IPE209</f>
        <v>0</v>
      </c>
      <c r="IPF211" s="24"/>
      <c r="IPG211" s="19"/>
      <c r="IPH211" s="19"/>
      <c r="IPI211" s="78">
        <f>IPK209/IPI209</f>
        <v>0</v>
      </c>
      <c r="IPJ211" s="24"/>
      <c r="IPK211" s="19"/>
      <c r="IPL211" s="19"/>
      <c r="IPM211" s="78">
        <f>IPO209/IPM209</f>
        <v>0</v>
      </c>
      <c r="IPN211" s="24"/>
      <c r="IPO211" s="19"/>
      <c r="IPP211" s="19"/>
      <c r="IPQ211" s="78">
        <f>IPS209/IPQ209</f>
        <v>0</v>
      </c>
      <c r="IPR211" s="24"/>
      <c r="IPS211" s="19"/>
      <c r="IPT211" s="19"/>
      <c r="IPU211" s="78">
        <f>IPW209/IPU209</f>
        <v>0</v>
      </c>
      <c r="IPV211" s="24"/>
      <c r="IPW211" s="19"/>
      <c r="IPX211" s="19"/>
      <c r="IPY211" s="78">
        <f>IQA209/IPY209</f>
        <v>0</v>
      </c>
      <c r="IPZ211" s="24"/>
      <c r="IQA211" s="19"/>
      <c r="IQB211" s="19"/>
      <c r="IQC211" s="78">
        <f>IQE209/IQC209</f>
        <v>0</v>
      </c>
      <c r="IQD211" s="24"/>
      <c r="IQE211" s="19"/>
      <c r="IQF211" s="19"/>
      <c r="IQG211" s="78">
        <f>IQI209/IQG209</f>
        <v>0</v>
      </c>
      <c r="IQH211" s="24"/>
      <c r="IQI211" s="19"/>
      <c r="IQJ211" s="19"/>
      <c r="IQK211" s="78">
        <f>IQM209/IQK209</f>
        <v>0</v>
      </c>
      <c r="IQL211" s="24"/>
      <c r="IQM211" s="19"/>
      <c r="IQN211" s="19"/>
      <c r="IQO211" s="78">
        <f>IQQ209/IQO209</f>
        <v>0</v>
      </c>
      <c r="IQP211" s="24"/>
      <c r="IQQ211" s="19"/>
      <c r="IQR211" s="19"/>
      <c r="IQS211" s="78">
        <f>IQU209/IQS209</f>
        <v>0</v>
      </c>
      <c r="IQT211" s="24"/>
      <c r="IQU211" s="19"/>
      <c r="IQV211" s="19"/>
      <c r="IQW211" s="78">
        <f>IQY209/IQW209</f>
        <v>0</v>
      </c>
      <c r="IQX211" s="24"/>
      <c r="IQY211" s="19"/>
      <c r="IQZ211" s="19"/>
      <c r="IRA211" s="78">
        <f>IRC209/IRA209</f>
        <v>0</v>
      </c>
      <c r="IRB211" s="24"/>
      <c r="IRC211" s="19"/>
      <c r="IRD211" s="19"/>
      <c r="IRE211" s="78">
        <f>IRG209/IRE209</f>
        <v>0</v>
      </c>
      <c r="IRF211" s="24"/>
      <c r="IRG211" s="19"/>
      <c r="IRH211" s="19"/>
      <c r="IRI211" s="78">
        <f>IRK209/IRI209</f>
        <v>0</v>
      </c>
      <c r="IRJ211" s="24"/>
      <c r="IRK211" s="19"/>
      <c r="IRL211" s="19"/>
      <c r="IRM211" s="78">
        <f>IRO209/IRM209</f>
        <v>0</v>
      </c>
      <c r="IRN211" s="24"/>
      <c r="IRO211" s="19"/>
      <c r="IRP211" s="19"/>
      <c r="IRQ211" s="78">
        <f>IRS209/IRQ209</f>
        <v>0</v>
      </c>
      <c r="IRR211" s="24"/>
      <c r="IRS211" s="19"/>
      <c r="IRT211" s="19"/>
      <c r="IRU211" s="78">
        <f>IRW209/IRU209</f>
        <v>0</v>
      </c>
      <c r="IRV211" s="24"/>
      <c r="IRW211" s="19"/>
      <c r="IRX211" s="19"/>
      <c r="IRY211" s="78">
        <f>ISA209/IRY209</f>
        <v>0</v>
      </c>
      <c r="IRZ211" s="24"/>
      <c r="ISA211" s="19"/>
      <c r="ISB211" s="19"/>
      <c r="ISC211" s="78">
        <f>ISE209/ISC209</f>
        <v>0</v>
      </c>
      <c r="ISD211" s="24"/>
      <c r="ISE211" s="19"/>
      <c r="ISF211" s="19"/>
      <c r="ISG211" s="78">
        <f>ISI209/ISG209</f>
        <v>0</v>
      </c>
      <c r="ISH211" s="24"/>
      <c r="ISI211" s="19"/>
      <c r="ISJ211" s="19"/>
      <c r="ISK211" s="78">
        <f>ISM209/ISK209</f>
        <v>0</v>
      </c>
      <c r="ISL211" s="24"/>
      <c r="ISM211" s="19"/>
      <c r="ISN211" s="19"/>
      <c r="ISO211" s="78">
        <f>ISQ209/ISO209</f>
        <v>0</v>
      </c>
      <c r="ISP211" s="24"/>
      <c r="ISQ211" s="19"/>
      <c r="ISR211" s="19"/>
      <c r="ISS211" s="78">
        <f>ISU209/ISS209</f>
        <v>0</v>
      </c>
      <c r="IST211" s="24"/>
      <c r="ISU211" s="19"/>
      <c r="ISV211" s="19"/>
      <c r="ISW211" s="78">
        <f>ISY209/ISW209</f>
        <v>0</v>
      </c>
      <c r="ISX211" s="24"/>
      <c r="ISY211" s="19"/>
      <c r="ISZ211" s="19"/>
      <c r="ITA211" s="78">
        <f>ITC209/ITA209</f>
        <v>0</v>
      </c>
      <c r="ITB211" s="24"/>
      <c r="ITC211" s="19"/>
      <c r="ITD211" s="19"/>
      <c r="ITE211" s="78">
        <f>ITG209/ITE209</f>
        <v>0</v>
      </c>
      <c r="ITF211" s="24"/>
      <c r="ITG211" s="19"/>
      <c r="ITH211" s="19"/>
      <c r="ITI211" s="78">
        <f>ITK209/ITI209</f>
        <v>0</v>
      </c>
      <c r="ITJ211" s="24"/>
      <c r="ITK211" s="19"/>
      <c r="ITL211" s="19"/>
      <c r="ITM211" s="78">
        <f>ITO209/ITM209</f>
        <v>0</v>
      </c>
      <c r="ITN211" s="24"/>
      <c r="ITO211" s="19"/>
      <c r="ITP211" s="19"/>
      <c r="ITQ211" s="78">
        <f>ITS209/ITQ209</f>
        <v>0</v>
      </c>
      <c r="ITR211" s="24"/>
      <c r="ITS211" s="19"/>
      <c r="ITT211" s="19"/>
      <c r="ITU211" s="78">
        <f>ITW209/ITU209</f>
        <v>0</v>
      </c>
      <c r="ITV211" s="24"/>
      <c r="ITW211" s="19"/>
      <c r="ITX211" s="19"/>
      <c r="ITY211" s="78">
        <f>IUA209/ITY209</f>
        <v>0</v>
      </c>
      <c r="ITZ211" s="24"/>
      <c r="IUA211" s="19"/>
      <c r="IUB211" s="19"/>
      <c r="IUC211" s="78">
        <f>IUE209/IUC209</f>
        <v>0</v>
      </c>
      <c r="IUD211" s="24"/>
      <c r="IUE211" s="19"/>
      <c r="IUF211" s="19"/>
      <c r="IUG211" s="78">
        <f>IUI209/IUG209</f>
        <v>0</v>
      </c>
      <c r="IUH211" s="24"/>
      <c r="IUI211" s="19"/>
      <c r="IUJ211" s="19"/>
      <c r="IUK211" s="78">
        <f>IUM209/IUK209</f>
        <v>0</v>
      </c>
      <c r="IUL211" s="24"/>
      <c r="IUM211" s="19"/>
      <c r="IUN211" s="19"/>
      <c r="IUO211" s="78">
        <f>IUQ209/IUO209</f>
        <v>0</v>
      </c>
      <c r="IUP211" s="24"/>
      <c r="IUQ211" s="19"/>
      <c r="IUR211" s="19"/>
      <c r="IUS211" s="78">
        <f>IUU209/IUS209</f>
        <v>0</v>
      </c>
      <c r="IUT211" s="24"/>
      <c r="IUU211" s="19"/>
      <c r="IUV211" s="19"/>
      <c r="IUW211" s="78">
        <f>IUY209/IUW209</f>
        <v>0</v>
      </c>
      <c r="IUX211" s="24"/>
      <c r="IUY211" s="19"/>
      <c r="IUZ211" s="19"/>
      <c r="IVA211" s="78">
        <f>IVC209/IVA209</f>
        <v>0</v>
      </c>
      <c r="IVB211" s="24"/>
      <c r="IVC211" s="19"/>
      <c r="IVD211" s="19"/>
      <c r="IVE211" s="78">
        <f>IVG209/IVE209</f>
        <v>0</v>
      </c>
      <c r="IVF211" s="24"/>
      <c r="IVG211" s="19"/>
      <c r="IVH211" s="19"/>
      <c r="IVI211" s="78">
        <f>IVK209/IVI209</f>
        <v>0</v>
      </c>
      <c r="IVJ211" s="24"/>
      <c r="IVK211" s="19"/>
      <c r="IVL211" s="19"/>
      <c r="IVM211" s="78">
        <f>IVO209/IVM209</f>
        <v>0</v>
      </c>
      <c r="IVN211" s="24"/>
      <c r="IVO211" s="19"/>
      <c r="IVP211" s="19"/>
      <c r="IVQ211" s="78">
        <f>IVS209/IVQ209</f>
        <v>0</v>
      </c>
      <c r="IVR211" s="24"/>
      <c r="IVS211" s="19"/>
      <c r="IVT211" s="19"/>
      <c r="IVU211" s="78">
        <f>IVW209/IVU209</f>
        <v>0</v>
      </c>
      <c r="IVV211" s="24"/>
      <c r="IVW211" s="19"/>
      <c r="IVX211" s="19"/>
      <c r="IVY211" s="78">
        <f>IWA209/IVY209</f>
        <v>0</v>
      </c>
      <c r="IVZ211" s="24"/>
      <c r="IWA211" s="19"/>
      <c r="IWB211" s="19"/>
      <c r="IWC211" s="78">
        <f>IWE209/IWC209</f>
        <v>0</v>
      </c>
      <c r="IWD211" s="24"/>
      <c r="IWE211" s="19"/>
      <c r="IWF211" s="19"/>
      <c r="IWG211" s="78">
        <f>IWI209/IWG209</f>
        <v>0</v>
      </c>
      <c r="IWH211" s="24"/>
      <c r="IWI211" s="19"/>
      <c r="IWJ211" s="19"/>
      <c r="IWK211" s="78">
        <f>IWM209/IWK209</f>
        <v>0</v>
      </c>
      <c r="IWL211" s="24"/>
      <c r="IWM211" s="19"/>
      <c r="IWN211" s="19"/>
      <c r="IWO211" s="78">
        <f>IWQ209/IWO209</f>
        <v>0</v>
      </c>
      <c r="IWP211" s="24"/>
      <c r="IWQ211" s="19"/>
      <c r="IWR211" s="19"/>
      <c r="IWS211" s="78">
        <f>IWU209/IWS209</f>
        <v>0</v>
      </c>
      <c r="IWT211" s="24"/>
      <c r="IWU211" s="19"/>
      <c r="IWV211" s="19"/>
      <c r="IWW211" s="78">
        <f>IWY209/IWW209</f>
        <v>0</v>
      </c>
      <c r="IWX211" s="24"/>
      <c r="IWY211" s="19"/>
      <c r="IWZ211" s="19"/>
      <c r="IXA211" s="78">
        <f>IXC209/IXA209</f>
        <v>0</v>
      </c>
      <c r="IXB211" s="24"/>
      <c r="IXC211" s="19"/>
      <c r="IXD211" s="19"/>
      <c r="IXE211" s="78">
        <f>IXG209/IXE209</f>
        <v>0</v>
      </c>
      <c r="IXF211" s="24"/>
      <c r="IXG211" s="19"/>
      <c r="IXH211" s="19"/>
      <c r="IXI211" s="78">
        <f>IXK209/IXI209</f>
        <v>0</v>
      </c>
      <c r="IXJ211" s="24"/>
      <c r="IXK211" s="19"/>
      <c r="IXL211" s="19"/>
      <c r="IXM211" s="78">
        <f>IXO209/IXM209</f>
        <v>0</v>
      </c>
      <c r="IXN211" s="24"/>
      <c r="IXO211" s="19"/>
      <c r="IXP211" s="19"/>
      <c r="IXQ211" s="78">
        <f>IXS209/IXQ209</f>
        <v>0</v>
      </c>
      <c r="IXR211" s="24"/>
      <c r="IXS211" s="19"/>
      <c r="IXT211" s="19"/>
      <c r="IXU211" s="78">
        <f>IXW209/IXU209</f>
        <v>0</v>
      </c>
      <c r="IXV211" s="24"/>
      <c r="IXW211" s="19"/>
      <c r="IXX211" s="19"/>
      <c r="IXY211" s="78">
        <f>IYA209/IXY209</f>
        <v>0</v>
      </c>
      <c r="IXZ211" s="24"/>
      <c r="IYA211" s="19"/>
      <c r="IYB211" s="19"/>
      <c r="IYC211" s="78">
        <f>IYE209/IYC209</f>
        <v>0</v>
      </c>
      <c r="IYD211" s="24"/>
      <c r="IYE211" s="19"/>
      <c r="IYF211" s="19"/>
      <c r="IYG211" s="78">
        <f>IYI209/IYG209</f>
        <v>0</v>
      </c>
      <c r="IYH211" s="24"/>
      <c r="IYI211" s="19"/>
      <c r="IYJ211" s="19"/>
      <c r="IYK211" s="78">
        <f>IYM209/IYK209</f>
        <v>0</v>
      </c>
      <c r="IYL211" s="24"/>
      <c r="IYM211" s="19"/>
      <c r="IYN211" s="19"/>
      <c r="IYO211" s="78">
        <f>IYQ209/IYO209</f>
        <v>0</v>
      </c>
      <c r="IYP211" s="24"/>
      <c r="IYQ211" s="19"/>
      <c r="IYR211" s="19"/>
      <c r="IYS211" s="78">
        <f>IYU209/IYS209</f>
        <v>0</v>
      </c>
      <c r="IYT211" s="24"/>
      <c r="IYU211" s="19"/>
      <c r="IYV211" s="19"/>
      <c r="IYW211" s="78">
        <f>IYY209/IYW209</f>
        <v>0</v>
      </c>
      <c r="IYX211" s="24"/>
      <c r="IYY211" s="19"/>
      <c r="IYZ211" s="19"/>
      <c r="IZA211" s="78">
        <f>IZC209/IZA209</f>
        <v>0</v>
      </c>
      <c r="IZB211" s="24"/>
      <c r="IZC211" s="19"/>
      <c r="IZD211" s="19"/>
      <c r="IZE211" s="78">
        <f>IZG209/IZE209</f>
        <v>0</v>
      </c>
      <c r="IZF211" s="24"/>
      <c r="IZG211" s="19"/>
      <c r="IZH211" s="19"/>
      <c r="IZI211" s="78">
        <f>IZK209/IZI209</f>
        <v>0</v>
      </c>
      <c r="IZJ211" s="24"/>
      <c r="IZK211" s="19"/>
      <c r="IZL211" s="19"/>
      <c r="IZM211" s="78">
        <f>IZO209/IZM209</f>
        <v>0</v>
      </c>
      <c r="IZN211" s="24"/>
      <c r="IZO211" s="19"/>
      <c r="IZP211" s="19"/>
      <c r="IZQ211" s="78">
        <f>IZS209/IZQ209</f>
        <v>0</v>
      </c>
      <c r="IZR211" s="24"/>
      <c r="IZS211" s="19"/>
      <c r="IZT211" s="19"/>
      <c r="IZU211" s="78">
        <f>IZW209/IZU209</f>
        <v>0</v>
      </c>
      <c r="IZV211" s="24"/>
      <c r="IZW211" s="19"/>
      <c r="IZX211" s="19"/>
      <c r="IZY211" s="78">
        <f>JAA209/IZY209</f>
        <v>0</v>
      </c>
      <c r="IZZ211" s="24"/>
      <c r="JAA211" s="19"/>
      <c r="JAB211" s="19"/>
      <c r="JAC211" s="78">
        <f>JAE209/JAC209</f>
        <v>0</v>
      </c>
      <c r="JAD211" s="24"/>
      <c r="JAE211" s="19"/>
      <c r="JAF211" s="19"/>
      <c r="JAG211" s="78">
        <f>JAI209/JAG209</f>
        <v>0</v>
      </c>
      <c r="JAH211" s="24"/>
      <c r="JAI211" s="19"/>
      <c r="JAJ211" s="19"/>
      <c r="JAK211" s="78">
        <f>JAM209/JAK209</f>
        <v>0</v>
      </c>
      <c r="JAL211" s="24"/>
      <c r="JAM211" s="19"/>
      <c r="JAN211" s="19"/>
      <c r="JAO211" s="78">
        <f>JAQ209/JAO209</f>
        <v>0</v>
      </c>
      <c r="JAP211" s="24"/>
      <c r="JAQ211" s="19"/>
      <c r="JAR211" s="19"/>
      <c r="JAS211" s="78">
        <f>JAU209/JAS209</f>
        <v>0</v>
      </c>
      <c r="JAT211" s="24"/>
      <c r="JAU211" s="19"/>
      <c r="JAV211" s="19"/>
      <c r="JAW211" s="78">
        <f>JAY209/JAW209</f>
        <v>0</v>
      </c>
      <c r="JAX211" s="24"/>
      <c r="JAY211" s="19"/>
      <c r="JAZ211" s="19"/>
      <c r="JBA211" s="78">
        <f>JBC209/JBA209</f>
        <v>0</v>
      </c>
      <c r="JBB211" s="24"/>
      <c r="JBC211" s="19"/>
      <c r="JBD211" s="19"/>
      <c r="JBE211" s="78">
        <f>JBG209/JBE209</f>
        <v>0</v>
      </c>
      <c r="JBF211" s="24"/>
      <c r="JBG211" s="19"/>
      <c r="JBH211" s="19"/>
      <c r="JBI211" s="78">
        <f>JBK209/JBI209</f>
        <v>0</v>
      </c>
      <c r="JBJ211" s="24"/>
      <c r="JBK211" s="19"/>
      <c r="JBL211" s="19"/>
      <c r="JBM211" s="78">
        <f>JBO209/JBM209</f>
        <v>0</v>
      </c>
      <c r="JBN211" s="24"/>
      <c r="JBO211" s="19"/>
      <c r="JBP211" s="19"/>
      <c r="JBQ211" s="78">
        <f>JBS209/JBQ209</f>
        <v>0</v>
      </c>
      <c r="JBR211" s="24"/>
      <c r="JBS211" s="19"/>
      <c r="JBT211" s="19"/>
      <c r="JBU211" s="78">
        <f>JBW209/JBU209</f>
        <v>0</v>
      </c>
      <c r="JBV211" s="24"/>
      <c r="JBW211" s="19"/>
      <c r="JBX211" s="19"/>
      <c r="JBY211" s="78">
        <f>JCA209/JBY209</f>
        <v>0</v>
      </c>
      <c r="JBZ211" s="24"/>
      <c r="JCA211" s="19"/>
      <c r="JCB211" s="19"/>
      <c r="JCC211" s="78">
        <f>JCE209/JCC209</f>
        <v>0</v>
      </c>
      <c r="JCD211" s="24"/>
      <c r="JCE211" s="19"/>
      <c r="JCF211" s="19"/>
      <c r="JCG211" s="78">
        <f>JCI209/JCG209</f>
        <v>0</v>
      </c>
      <c r="JCH211" s="24"/>
      <c r="JCI211" s="19"/>
      <c r="JCJ211" s="19"/>
      <c r="JCK211" s="78">
        <f>JCM209/JCK209</f>
        <v>0</v>
      </c>
      <c r="JCL211" s="24"/>
      <c r="JCM211" s="19"/>
      <c r="JCN211" s="19"/>
      <c r="JCO211" s="78">
        <f>JCQ209/JCO209</f>
        <v>0</v>
      </c>
      <c r="JCP211" s="24"/>
      <c r="JCQ211" s="19"/>
      <c r="JCR211" s="19"/>
      <c r="JCS211" s="78">
        <f>JCU209/JCS209</f>
        <v>0</v>
      </c>
      <c r="JCT211" s="24"/>
      <c r="JCU211" s="19"/>
      <c r="JCV211" s="19"/>
      <c r="JCW211" s="78">
        <f>JCY209/JCW209</f>
        <v>0</v>
      </c>
      <c r="JCX211" s="24"/>
      <c r="JCY211" s="19"/>
      <c r="JCZ211" s="19"/>
      <c r="JDA211" s="78">
        <f>JDC209/JDA209</f>
        <v>0</v>
      </c>
      <c r="JDB211" s="24"/>
      <c r="JDC211" s="19"/>
      <c r="JDD211" s="19"/>
      <c r="JDE211" s="78">
        <f>JDG209/JDE209</f>
        <v>0</v>
      </c>
      <c r="JDF211" s="24"/>
      <c r="JDG211" s="19"/>
      <c r="JDH211" s="19"/>
      <c r="JDI211" s="78">
        <f>JDK209/JDI209</f>
        <v>0</v>
      </c>
      <c r="JDJ211" s="24"/>
      <c r="JDK211" s="19"/>
      <c r="JDL211" s="19"/>
      <c r="JDM211" s="78">
        <f>JDO209/JDM209</f>
        <v>0</v>
      </c>
      <c r="JDN211" s="24"/>
      <c r="JDO211" s="19"/>
      <c r="JDP211" s="19"/>
      <c r="JDQ211" s="78">
        <f>JDS209/JDQ209</f>
        <v>0</v>
      </c>
      <c r="JDR211" s="24"/>
      <c r="JDS211" s="19"/>
      <c r="JDT211" s="19"/>
      <c r="JDU211" s="78">
        <f>JDW209/JDU209</f>
        <v>0</v>
      </c>
      <c r="JDV211" s="24"/>
      <c r="JDW211" s="19"/>
      <c r="JDX211" s="19"/>
      <c r="JDY211" s="78">
        <f>JEA209/JDY209</f>
        <v>0</v>
      </c>
      <c r="JDZ211" s="24"/>
      <c r="JEA211" s="19"/>
      <c r="JEB211" s="19"/>
      <c r="JEC211" s="78">
        <f>JEE209/JEC209</f>
        <v>0</v>
      </c>
      <c r="JED211" s="24"/>
      <c r="JEE211" s="19"/>
      <c r="JEF211" s="19"/>
      <c r="JEG211" s="78">
        <f>JEI209/JEG209</f>
        <v>0</v>
      </c>
      <c r="JEH211" s="24"/>
      <c r="JEI211" s="19"/>
      <c r="JEJ211" s="19"/>
      <c r="JEK211" s="78">
        <f>JEM209/JEK209</f>
        <v>0</v>
      </c>
      <c r="JEL211" s="24"/>
      <c r="JEM211" s="19"/>
      <c r="JEN211" s="19"/>
      <c r="JEO211" s="78">
        <f>JEQ209/JEO209</f>
        <v>0</v>
      </c>
      <c r="JEP211" s="24"/>
      <c r="JEQ211" s="19"/>
      <c r="JER211" s="19"/>
      <c r="JES211" s="78">
        <f>JEU209/JES209</f>
        <v>0</v>
      </c>
      <c r="JET211" s="24"/>
      <c r="JEU211" s="19"/>
      <c r="JEV211" s="19"/>
      <c r="JEW211" s="78">
        <f>JEY209/JEW209</f>
        <v>0</v>
      </c>
      <c r="JEX211" s="24"/>
      <c r="JEY211" s="19"/>
      <c r="JEZ211" s="19"/>
      <c r="JFA211" s="78">
        <f>JFC209/JFA209</f>
        <v>0</v>
      </c>
      <c r="JFB211" s="24"/>
      <c r="JFC211" s="19"/>
      <c r="JFD211" s="19"/>
      <c r="JFE211" s="78">
        <f>JFG209/JFE209</f>
        <v>0</v>
      </c>
      <c r="JFF211" s="24"/>
      <c r="JFG211" s="19"/>
      <c r="JFH211" s="19"/>
      <c r="JFI211" s="78">
        <f>JFK209/JFI209</f>
        <v>0</v>
      </c>
      <c r="JFJ211" s="24"/>
      <c r="JFK211" s="19"/>
      <c r="JFL211" s="19"/>
      <c r="JFM211" s="78">
        <f>JFO209/JFM209</f>
        <v>0</v>
      </c>
      <c r="JFN211" s="24"/>
      <c r="JFO211" s="19"/>
      <c r="JFP211" s="19"/>
      <c r="JFQ211" s="78">
        <f>JFS209/JFQ209</f>
        <v>0</v>
      </c>
      <c r="JFR211" s="24"/>
      <c r="JFS211" s="19"/>
      <c r="JFT211" s="19"/>
      <c r="JFU211" s="78">
        <f>JFW209/JFU209</f>
        <v>0</v>
      </c>
      <c r="JFV211" s="24"/>
      <c r="JFW211" s="19"/>
      <c r="JFX211" s="19"/>
      <c r="JFY211" s="78">
        <f>JGA209/JFY209</f>
        <v>0</v>
      </c>
      <c r="JFZ211" s="24"/>
      <c r="JGA211" s="19"/>
      <c r="JGB211" s="19"/>
      <c r="JGC211" s="78">
        <f>JGE209/JGC209</f>
        <v>0</v>
      </c>
      <c r="JGD211" s="24"/>
      <c r="JGE211" s="19"/>
      <c r="JGF211" s="19"/>
      <c r="JGG211" s="78">
        <f>JGI209/JGG209</f>
        <v>0</v>
      </c>
      <c r="JGH211" s="24"/>
      <c r="JGI211" s="19"/>
      <c r="JGJ211" s="19"/>
      <c r="JGK211" s="78">
        <f>JGM209/JGK209</f>
        <v>0</v>
      </c>
      <c r="JGL211" s="24"/>
      <c r="JGM211" s="19"/>
      <c r="JGN211" s="19"/>
      <c r="JGO211" s="78">
        <f>JGQ209/JGO209</f>
        <v>0</v>
      </c>
      <c r="JGP211" s="24"/>
      <c r="JGQ211" s="19"/>
      <c r="JGR211" s="19"/>
      <c r="JGS211" s="78">
        <f>JGU209/JGS209</f>
        <v>0</v>
      </c>
      <c r="JGT211" s="24"/>
      <c r="JGU211" s="19"/>
      <c r="JGV211" s="19"/>
      <c r="JGW211" s="78">
        <f>JGY209/JGW209</f>
        <v>0</v>
      </c>
      <c r="JGX211" s="24"/>
      <c r="JGY211" s="19"/>
      <c r="JGZ211" s="19"/>
      <c r="JHA211" s="78">
        <f>JHC209/JHA209</f>
        <v>0</v>
      </c>
      <c r="JHB211" s="24"/>
      <c r="JHC211" s="19"/>
      <c r="JHD211" s="19"/>
      <c r="JHE211" s="78">
        <f>JHG209/JHE209</f>
        <v>0</v>
      </c>
      <c r="JHF211" s="24"/>
      <c r="JHG211" s="19"/>
      <c r="JHH211" s="19"/>
      <c r="JHI211" s="78">
        <f>JHK209/JHI209</f>
        <v>0</v>
      </c>
      <c r="JHJ211" s="24"/>
      <c r="JHK211" s="19"/>
      <c r="JHL211" s="19"/>
      <c r="JHM211" s="78">
        <f>JHO209/JHM209</f>
        <v>0</v>
      </c>
      <c r="JHN211" s="24"/>
      <c r="JHO211" s="19"/>
      <c r="JHP211" s="19"/>
      <c r="JHQ211" s="78">
        <f>JHS209/JHQ209</f>
        <v>0</v>
      </c>
      <c r="JHR211" s="24"/>
      <c r="JHS211" s="19"/>
      <c r="JHT211" s="19"/>
      <c r="JHU211" s="78">
        <f>JHW209/JHU209</f>
        <v>0</v>
      </c>
      <c r="JHV211" s="24"/>
      <c r="JHW211" s="19"/>
      <c r="JHX211" s="19"/>
      <c r="JHY211" s="78">
        <f>JIA209/JHY209</f>
        <v>0</v>
      </c>
      <c r="JHZ211" s="24"/>
      <c r="JIA211" s="19"/>
      <c r="JIB211" s="19"/>
      <c r="JIC211" s="78">
        <f>JIE209/JIC209</f>
        <v>0</v>
      </c>
      <c r="JID211" s="24"/>
      <c r="JIE211" s="19"/>
      <c r="JIF211" s="19"/>
      <c r="JIG211" s="78">
        <f>JII209/JIG209</f>
        <v>0</v>
      </c>
      <c r="JIH211" s="24"/>
      <c r="JII211" s="19"/>
      <c r="JIJ211" s="19"/>
      <c r="JIK211" s="78">
        <f>JIM209/JIK209</f>
        <v>0</v>
      </c>
      <c r="JIL211" s="24"/>
      <c r="JIM211" s="19"/>
      <c r="JIN211" s="19"/>
      <c r="JIO211" s="78">
        <f>JIQ209/JIO209</f>
        <v>0</v>
      </c>
      <c r="JIP211" s="24"/>
      <c r="JIQ211" s="19"/>
      <c r="JIR211" s="19"/>
      <c r="JIS211" s="78">
        <f>JIU209/JIS209</f>
        <v>0</v>
      </c>
      <c r="JIT211" s="24"/>
      <c r="JIU211" s="19"/>
      <c r="JIV211" s="19"/>
      <c r="JIW211" s="78">
        <f>JIY209/JIW209</f>
        <v>0</v>
      </c>
      <c r="JIX211" s="24"/>
      <c r="JIY211" s="19"/>
      <c r="JIZ211" s="19"/>
      <c r="JJA211" s="78">
        <f>JJC209/JJA209</f>
        <v>0</v>
      </c>
      <c r="JJB211" s="24"/>
      <c r="JJC211" s="19"/>
      <c r="JJD211" s="19"/>
      <c r="JJE211" s="78">
        <f>JJG209/JJE209</f>
        <v>0</v>
      </c>
      <c r="JJF211" s="24"/>
      <c r="JJG211" s="19"/>
      <c r="JJH211" s="19"/>
      <c r="JJI211" s="78">
        <f>JJK209/JJI209</f>
        <v>0</v>
      </c>
      <c r="JJJ211" s="24"/>
      <c r="JJK211" s="19"/>
      <c r="JJL211" s="19"/>
      <c r="JJM211" s="78">
        <f>JJO209/JJM209</f>
        <v>0</v>
      </c>
      <c r="JJN211" s="24"/>
      <c r="JJO211" s="19"/>
      <c r="JJP211" s="19"/>
      <c r="JJQ211" s="78">
        <f>JJS209/JJQ209</f>
        <v>0</v>
      </c>
      <c r="JJR211" s="24"/>
      <c r="JJS211" s="19"/>
      <c r="JJT211" s="19"/>
      <c r="JJU211" s="78">
        <f>JJW209/JJU209</f>
        <v>0</v>
      </c>
      <c r="JJV211" s="24"/>
      <c r="JJW211" s="19"/>
      <c r="JJX211" s="19"/>
      <c r="JJY211" s="78">
        <f>JKA209/JJY209</f>
        <v>0</v>
      </c>
      <c r="JJZ211" s="24"/>
      <c r="JKA211" s="19"/>
      <c r="JKB211" s="19"/>
      <c r="JKC211" s="78">
        <f>JKE209/JKC209</f>
        <v>0</v>
      </c>
      <c r="JKD211" s="24"/>
      <c r="JKE211" s="19"/>
      <c r="JKF211" s="19"/>
      <c r="JKG211" s="78">
        <f>JKI209/JKG209</f>
        <v>0</v>
      </c>
      <c r="JKH211" s="24"/>
      <c r="JKI211" s="19"/>
      <c r="JKJ211" s="19"/>
      <c r="JKK211" s="78">
        <f>JKM209/JKK209</f>
        <v>0</v>
      </c>
      <c r="JKL211" s="24"/>
      <c r="JKM211" s="19"/>
      <c r="JKN211" s="19"/>
      <c r="JKO211" s="78">
        <f>JKQ209/JKO209</f>
        <v>0</v>
      </c>
      <c r="JKP211" s="24"/>
      <c r="JKQ211" s="19"/>
      <c r="JKR211" s="19"/>
      <c r="JKS211" s="78">
        <f>JKU209/JKS209</f>
        <v>0</v>
      </c>
      <c r="JKT211" s="24"/>
      <c r="JKU211" s="19"/>
      <c r="JKV211" s="19"/>
      <c r="JKW211" s="78">
        <f>JKY209/JKW209</f>
        <v>0</v>
      </c>
      <c r="JKX211" s="24"/>
      <c r="JKY211" s="19"/>
      <c r="JKZ211" s="19"/>
      <c r="JLA211" s="78">
        <f>JLC209/JLA209</f>
        <v>0</v>
      </c>
      <c r="JLB211" s="24"/>
      <c r="JLC211" s="19"/>
      <c r="JLD211" s="19"/>
      <c r="JLE211" s="78">
        <f>JLG209/JLE209</f>
        <v>0</v>
      </c>
      <c r="JLF211" s="24"/>
      <c r="JLG211" s="19"/>
      <c r="JLH211" s="19"/>
      <c r="JLI211" s="78">
        <f>JLK209/JLI209</f>
        <v>0</v>
      </c>
      <c r="JLJ211" s="24"/>
      <c r="JLK211" s="19"/>
      <c r="JLL211" s="19"/>
      <c r="JLM211" s="78">
        <f>JLO209/JLM209</f>
        <v>0</v>
      </c>
      <c r="JLN211" s="24"/>
      <c r="JLO211" s="19"/>
      <c r="JLP211" s="19"/>
      <c r="JLQ211" s="78">
        <f>JLS209/JLQ209</f>
        <v>0</v>
      </c>
      <c r="JLR211" s="24"/>
      <c r="JLS211" s="19"/>
      <c r="JLT211" s="19"/>
      <c r="JLU211" s="78">
        <f>JLW209/JLU209</f>
        <v>0</v>
      </c>
      <c r="JLV211" s="24"/>
      <c r="JLW211" s="19"/>
      <c r="JLX211" s="19"/>
      <c r="JLY211" s="78">
        <f>JMA209/JLY209</f>
        <v>0</v>
      </c>
      <c r="JLZ211" s="24"/>
      <c r="JMA211" s="19"/>
      <c r="JMB211" s="19"/>
      <c r="JMC211" s="78">
        <f>JME209/JMC209</f>
        <v>0</v>
      </c>
      <c r="JMD211" s="24"/>
      <c r="JME211" s="19"/>
      <c r="JMF211" s="19"/>
      <c r="JMG211" s="78">
        <f>JMI209/JMG209</f>
        <v>0</v>
      </c>
      <c r="JMH211" s="24"/>
      <c r="JMI211" s="19"/>
      <c r="JMJ211" s="19"/>
      <c r="JMK211" s="78">
        <f>JMM209/JMK209</f>
        <v>0</v>
      </c>
      <c r="JML211" s="24"/>
      <c r="JMM211" s="19"/>
      <c r="JMN211" s="19"/>
      <c r="JMO211" s="78">
        <f>JMQ209/JMO209</f>
        <v>0</v>
      </c>
      <c r="JMP211" s="24"/>
      <c r="JMQ211" s="19"/>
      <c r="JMR211" s="19"/>
      <c r="JMS211" s="78">
        <f>JMU209/JMS209</f>
        <v>0</v>
      </c>
      <c r="JMT211" s="24"/>
      <c r="JMU211" s="19"/>
      <c r="JMV211" s="19"/>
      <c r="JMW211" s="78">
        <f>JMY209/JMW209</f>
        <v>0</v>
      </c>
      <c r="JMX211" s="24"/>
      <c r="JMY211" s="19"/>
      <c r="JMZ211" s="19"/>
      <c r="JNA211" s="78">
        <f>JNC209/JNA209</f>
        <v>0</v>
      </c>
      <c r="JNB211" s="24"/>
      <c r="JNC211" s="19"/>
      <c r="JND211" s="19"/>
      <c r="JNE211" s="78">
        <f>JNG209/JNE209</f>
        <v>0</v>
      </c>
      <c r="JNF211" s="24"/>
      <c r="JNG211" s="19"/>
      <c r="JNH211" s="19"/>
      <c r="JNI211" s="78">
        <f>JNK209/JNI209</f>
        <v>0</v>
      </c>
      <c r="JNJ211" s="24"/>
      <c r="JNK211" s="19"/>
      <c r="JNL211" s="19"/>
      <c r="JNM211" s="78">
        <f>JNO209/JNM209</f>
        <v>0</v>
      </c>
      <c r="JNN211" s="24"/>
      <c r="JNO211" s="19"/>
      <c r="JNP211" s="19"/>
      <c r="JNQ211" s="78">
        <f>JNS209/JNQ209</f>
        <v>0</v>
      </c>
      <c r="JNR211" s="24"/>
      <c r="JNS211" s="19"/>
      <c r="JNT211" s="19"/>
      <c r="JNU211" s="78">
        <f>JNW209/JNU209</f>
        <v>0</v>
      </c>
      <c r="JNV211" s="24"/>
      <c r="JNW211" s="19"/>
      <c r="JNX211" s="19"/>
      <c r="JNY211" s="78">
        <f>JOA209/JNY209</f>
        <v>0</v>
      </c>
      <c r="JNZ211" s="24"/>
      <c r="JOA211" s="19"/>
      <c r="JOB211" s="19"/>
      <c r="JOC211" s="78">
        <f>JOE209/JOC209</f>
        <v>0</v>
      </c>
      <c r="JOD211" s="24"/>
      <c r="JOE211" s="19"/>
      <c r="JOF211" s="19"/>
      <c r="JOG211" s="78">
        <f>JOI209/JOG209</f>
        <v>0</v>
      </c>
      <c r="JOH211" s="24"/>
      <c r="JOI211" s="19"/>
      <c r="JOJ211" s="19"/>
      <c r="JOK211" s="78">
        <f>JOM209/JOK209</f>
        <v>0</v>
      </c>
      <c r="JOL211" s="24"/>
      <c r="JOM211" s="19"/>
      <c r="JON211" s="19"/>
      <c r="JOO211" s="78">
        <f>JOQ209/JOO209</f>
        <v>0</v>
      </c>
      <c r="JOP211" s="24"/>
      <c r="JOQ211" s="19"/>
      <c r="JOR211" s="19"/>
      <c r="JOS211" s="78">
        <f>JOU209/JOS209</f>
        <v>0</v>
      </c>
      <c r="JOT211" s="24"/>
      <c r="JOU211" s="19"/>
      <c r="JOV211" s="19"/>
      <c r="JOW211" s="78">
        <f>JOY209/JOW209</f>
        <v>0</v>
      </c>
      <c r="JOX211" s="24"/>
      <c r="JOY211" s="19"/>
      <c r="JOZ211" s="19"/>
      <c r="JPA211" s="78">
        <f>JPC209/JPA209</f>
        <v>0</v>
      </c>
      <c r="JPB211" s="24"/>
      <c r="JPC211" s="19"/>
      <c r="JPD211" s="19"/>
      <c r="JPE211" s="78">
        <f>JPG209/JPE209</f>
        <v>0</v>
      </c>
      <c r="JPF211" s="24"/>
      <c r="JPG211" s="19"/>
      <c r="JPH211" s="19"/>
      <c r="JPI211" s="78">
        <f>JPK209/JPI209</f>
        <v>0</v>
      </c>
      <c r="JPJ211" s="24"/>
      <c r="JPK211" s="19"/>
      <c r="JPL211" s="19"/>
      <c r="JPM211" s="78">
        <f>JPO209/JPM209</f>
        <v>0</v>
      </c>
      <c r="JPN211" s="24"/>
      <c r="JPO211" s="19"/>
      <c r="JPP211" s="19"/>
      <c r="JPQ211" s="78">
        <f>JPS209/JPQ209</f>
        <v>0</v>
      </c>
      <c r="JPR211" s="24"/>
      <c r="JPS211" s="19"/>
      <c r="JPT211" s="19"/>
      <c r="JPU211" s="78">
        <f>JPW209/JPU209</f>
        <v>0</v>
      </c>
      <c r="JPV211" s="24"/>
      <c r="JPW211" s="19"/>
      <c r="JPX211" s="19"/>
      <c r="JPY211" s="78">
        <f>JQA209/JPY209</f>
        <v>0</v>
      </c>
      <c r="JPZ211" s="24"/>
      <c r="JQA211" s="19"/>
      <c r="JQB211" s="19"/>
      <c r="JQC211" s="78">
        <f>JQE209/JQC209</f>
        <v>0</v>
      </c>
      <c r="JQD211" s="24"/>
      <c r="JQE211" s="19"/>
      <c r="JQF211" s="19"/>
      <c r="JQG211" s="78">
        <f>JQI209/JQG209</f>
        <v>0</v>
      </c>
      <c r="JQH211" s="24"/>
      <c r="JQI211" s="19"/>
      <c r="JQJ211" s="19"/>
      <c r="JQK211" s="78">
        <f>JQM209/JQK209</f>
        <v>0</v>
      </c>
      <c r="JQL211" s="24"/>
      <c r="JQM211" s="19"/>
      <c r="JQN211" s="19"/>
      <c r="JQO211" s="78">
        <f>JQQ209/JQO209</f>
        <v>0</v>
      </c>
      <c r="JQP211" s="24"/>
      <c r="JQQ211" s="19"/>
      <c r="JQR211" s="19"/>
      <c r="JQS211" s="78">
        <f>JQU209/JQS209</f>
        <v>0</v>
      </c>
      <c r="JQT211" s="24"/>
      <c r="JQU211" s="19"/>
      <c r="JQV211" s="19"/>
      <c r="JQW211" s="78">
        <f>JQY209/JQW209</f>
        <v>0</v>
      </c>
      <c r="JQX211" s="24"/>
      <c r="JQY211" s="19"/>
      <c r="JQZ211" s="19"/>
      <c r="JRA211" s="78">
        <f>JRC209/JRA209</f>
        <v>0</v>
      </c>
      <c r="JRB211" s="24"/>
      <c r="JRC211" s="19"/>
      <c r="JRD211" s="19"/>
      <c r="JRE211" s="78">
        <f>JRG209/JRE209</f>
        <v>0</v>
      </c>
      <c r="JRF211" s="24"/>
      <c r="JRG211" s="19"/>
      <c r="JRH211" s="19"/>
      <c r="JRI211" s="78">
        <f>JRK209/JRI209</f>
        <v>0</v>
      </c>
      <c r="JRJ211" s="24"/>
      <c r="JRK211" s="19"/>
      <c r="JRL211" s="19"/>
      <c r="JRM211" s="78">
        <f>JRO209/JRM209</f>
        <v>0</v>
      </c>
      <c r="JRN211" s="24"/>
      <c r="JRO211" s="19"/>
      <c r="JRP211" s="19"/>
      <c r="JRQ211" s="78">
        <f>JRS209/JRQ209</f>
        <v>0</v>
      </c>
      <c r="JRR211" s="24"/>
      <c r="JRS211" s="19"/>
      <c r="JRT211" s="19"/>
      <c r="JRU211" s="78">
        <f>JRW209/JRU209</f>
        <v>0</v>
      </c>
      <c r="JRV211" s="24"/>
      <c r="JRW211" s="19"/>
      <c r="JRX211" s="19"/>
      <c r="JRY211" s="78">
        <f>JSA209/JRY209</f>
        <v>0</v>
      </c>
      <c r="JRZ211" s="24"/>
      <c r="JSA211" s="19"/>
      <c r="JSB211" s="19"/>
      <c r="JSC211" s="78">
        <f>JSE209/JSC209</f>
        <v>0</v>
      </c>
      <c r="JSD211" s="24"/>
      <c r="JSE211" s="19"/>
      <c r="JSF211" s="19"/>
      <c r="JSG211" s="78">
        <f>JSI209/JSG209</f>
        <v>0</v>
      </c>
      <c r="JSH211" s="24"/>
      <c r="JSI211" s="19"/>
      <c r="JSJ211" s="19"/>
      <c r="JSK211" s="78">
        <f>JSM209/JSK209</f>
        <v>0</v>
      </c>
      <c r="JSL211" s="24"/>
      <c r="JSM211" s="19"/>
      <c r="JSN211" s="19"/>
      <c r="JSO211" s="78">
        <f>JSQ209/JSO209</f>
        <v>0</v>
      </c>
      <c r="JSP211" s="24"/>
      <c r="JSQ211" s="19"/>
      <c r="JSR211" s="19"/>
      <c r="JSS211" s="78">
        <f>JSU209/JSS209</f>
        <v>0</v>
      </c>
      <c r="JST211" s="24"/>
      <c r="JSU211" s="19"/>
      <c r="JSV211" s="19"/>
      <c r="JSW211" s="78">
        <f>JSY209/JSW209</f>
        <v>0</v>
      </c>
      <c r="JSX211" s="24"/>
      <c r="JSY211" s="19"/>
      <c r="JSZ211" s="19"/>
      <c r="JTA211" s="78">
        <f>JTC209/JTA209</f>
        <v>0</v>
      </c>
      <c r="JTB211" s="24"/>
      <c r="JTC211" s="19"/>
      <c r="JTD211" s="19"/>
      <c r="JTE211" s="78">
        <f>JTG209/JTE209</f>
        <v>0</v>
      </c>
      <c r="JTF211" s="24"/>
      <c r="JTG211" s="19"/>
      <c r="JTH211" s="19"/>
      <c r="JTI211" s="78">
        <f>JTK209/JTI209</f>
        <v>0</v>
      </c>
      <c r="JTJ211" s="24"/>
      <c r="JTK211" s="19"/>
      <c r="JTL211" s="19"/>
      <c r="JTM211" s="78">
        <f>JTO209/JTM209</f>
        <v>0</v>
      </c>
      <c r="JTN211" s="24"/>
      <c r="JTO211" s="19"/>
      <c r="JTP211" s="19"/>
      <c r="JTQ211" s="78">
        <f>JTS209/JTQ209</f>
        <v>0</v>
      </c>
      <c r="JTR211" s="24"/>
      <c r="JTS211" s="19"/>
      <c r="JTT211" s="19"/>
      <c r="JTU211" s="78">
        <f>JTW209/JTU209</f>
        <v>0</v>
      </c>
      <c r="JTV211" s="24"/>
      <c r="JTW211" s="19"/>
      <c r="JTX211" s="19"/>
      <c r="JTY211" s="78">
        <f>JUA209/JTY209</f>
        <v>0</v>
      </c>
      <c r="JTZ211" s="24"/>
      <c r="JUA211" s="19"/>
      <c r="JUB211" s="19"/>
      <c r="JUC211" s="78">
        <f>JUE209/JUC209</f>
        <v>0</v>
      </c>
      <c r="JUD211" s="24"/>
      <c r="JUE211" s="19"/>
      <c r="JUF211" s="19"/>
      <c r="JUG211" s="78">
        <f>JUI209/JUG209</f>
        <v>0</v>
      </c>
      <c r="JUH211" s="24"/>
      <c r="JUI211" s="19"/>
      <c r="JUJ211" s="19"/>
      <c r="JUK211" s="78">
        <f>JUM209/JUK209</f>
        <v>0</v>
      </c>
      <c r="JUL211" s="24"/>
      <c r="JUM211" s="19"/>
      <c r="JUN211" s="19"/>
      <c r="JUO211" s="78">
        <f>JUQ209/JUO209</f>
        <v>0</v>
      </c>
      <c r="JUP211" s="24"/>
      <c r="JUQ211" s="19"/>
      <c r="JUR211" s="19"/>
      <c r="JUS211" s="78">
        <f>JUU209/JUS209</f>
        <v>0</v>
      </c>
      <c r="JUT211" s="24"/>
      <c r="JUU211" s="19"/>
      <c r="JUV211" s="19"/>
      <c r="JUW211" s="78">
        <f>JUY209/JUW209</f>
        <v>0</v>
      </c>
      <c r="JUX211" s="24"/>
      <c r="JUY211" s="19"/>
      <c r="JUZ211" s="19"/>
      <c r="JVA211" s="78">
        <f>JVC209/JVA209</f>
        <v>0</v>
      </c>
      <c r="JVB211" s="24"/>
      <c r="JVC211" s="19"/>
      <c r="JVD211" s="19"/>
      <c r="JVE211" s="78">
        <f>JVG209/JVE209</f>
        <v>0</v>
      </c>
      <c r="JVF211" s="24"/>
      <c r="JVG211" s="19"/>
      <c r="JVH211" s="19"/>
      <c r="JVI211" s="78">
        <f>JVK209/JVI209</f>
        <v>0</v>
      </c>
      <c r="JVJ211" s="24"/>
      <c r="JVK211" s="19"/>
      <c r="JVL211" s="19"/>
      <c r="JVM211" s="78">
        <f>JVO209/JVM209</f>
        <v>0</v>
      </c>
      <c r="JVN211" s="24"/>
      <c r="JVO211" s="19"/>
      <c r="JVP211" s="19"/>
      <c r="JVQ211" s="78">
        <f>JVS209/JVQ209</f>
        <v>0</v>
      </c>
      <c r="JVR211" s="24"/>
      <c r="JVS211" s="19"/>
      <c r="JVT211" s="19"/>
      <c r="JVU211" s="78">
        <f>JVW209/JVU209</f>
        <v>0</v>
      </c>
      <c r="JVV211" s="24"/>
      <c r="JVW211" s="19"/>
      <c r="JVX211" s="19"/>
      <c r="JVY211" s="78">
        <f>JWA209/JVY209</f>
        <v>0</v>
      </c>
      <c r="JVZ211" s="24"/>
      <c r="JWA211" s="19"/>
      <c r="JWB211" s="19"/>
      <c r="JWC211" s="78">
        <f>JWE209/JWC209</f>
        <v>0</v>
      </c>
      <c r="JWD211" s="24"/>
      <c r="JWE211" s="19"/>
      <c r="JWF211" s="19"/>
      <c r="JWG211" s="78">
        <f>JWI209/JWG209</f>
        <v>0</v>
      </c>
      <c r="JWH211" s="24"/>
      <c r="JWI211" s="19"/>
      <c r="JWJ211" s="19"/>
      <c r="JWK211" s="78">
        <f>JWM209/JWK209</f>
        <v>0</v>
      </c>
      <c r="JWL211" s="24"/>
      <c r="JWM211" s="19"/>
      <c r="JWN211" s="19"/>
      <c r="JWO211" s="78">
        <f>JWQ209/JWO209</f>
        <v>0</v>
      </c>
      <c r="JWP211" s="24"/>
      <c r="JWQ211" s="19"/>
      <c r="JWR211" s="19"/>
      <c r="JWS211" s="78">
        <f>JWU209/JWS209</f>
        <v>0</v>
      </c>
      <c r="JWT211" s="24"/>
      <c r="JWU211" s="19"/>
      <c r="JWV211" s="19"/>
      <c r="JWW211" s="78">
        <f>JWY209/JWW209</f>
        <v>0</v>
      </c>
      <c r="JWX211" s="24"/>
      <c r="JWY211" s="19"/>
      <c r="JWZ211" s="19"/>
      <c r="JXA211" s="78">
        <f>JXC209/JXA209</f>
        <v>0</v>
      </c>
      <c r="JXB211" s="24"/>
      <c r="JXC211" s="19"/>
      <c r="JXD211" s="19"/>
      <c r="JXE211" s="78">
        <f>JXG209/JXE209</f>
        <v>0</v>
      </c>
      <c r="JXF211" s="24"/>
      <c r="JXG211" s="19"/>
      <c r="JXH211" s="19"/>
      <c r="JXI211" s="78">
        <f>JXK209/JXI209</f>
        <v>0</v>
      </c>
      <c r="JXJ211" s="24"/>
      <c r="JXK211" s="19"/>
      <c r="JXL211" s="19"/>
      <c r="JXM211" s="78">
        <f>JXO209/JXM209</f>
        <v>0</v>
      </c>
      <c r="JXN211" s="24"/>
      <c r="JXO211" s="19"/>
      <c r="JXP211" s="19"/>
      <c r="JXQ211" s="78">
        <f>JXS209/JXQ209</f>
        <v>0</v>
      </c>
      <c r="JXR211" s="24"/>
      <c r="JXS211" s="19"/>
      <c r="JXT211" s="19"/>
      <c r="JXU211" s="78">
        <f>JXW209/JXU209</f>
        <v>0</v>
      </c>
      <c r="JXV211" s="24"/>
      <c r="JXW211" s="19"/>
      <c r="JXX211" s="19"/>
      <c r="JXY211" s="78">
        <f>JYA209/JXY209</f>
        <v>0</v>
      </c>
      <c r="JXZ211" s="24"/>
      <c r="JYA211" s="19"/>
      <c r="JYB211" s="19"/>
      <c r="JYC211" s="78">
        <f>JYE209/JYC209</f>
        <v>0</v>
      </c>
      <c r="JYD211" s="24"/>
      <c r="JYE211" s="19"/>
      <c r="JYF211" s="19"/>
      <c r="JYG211" s="78">
        <f>JYI209/JYG209</f>
        <v>0</v>
      </c>
      <c r="JYH211" s="24"/>
      <c r="JYI211" s="19"/>
      <c r="JYJ211" s="19"/>
      <c r="JYK211" s="78">
        <f>JYM209/JYK209</f>
        <v>0</v>
      </c>
      <c r="JYL211" s="24"/>
      <c r="JYM211" s="19"/>
      <c r="JYN211" s="19"/>
      <c r="JYO211" s="78">
        <f>JYQ209/JYO209</f>
        <v>0</v>
      </c>
      <c r="JYP211" s="24"/>
      <c r="JYQ211" s="19"/>
      <c r="JYR211" s="19"/>
      <c r="JYS211" s="78">
        <f>JYU209/JYS209</f>
        <v>0</v>
      </c>
      <c r="JYT211" s="24"/>
      <c r="JYU211" s="19"/>
      <c r="JYV211" s="19"/>
      <c r="JYW211" s="78">
        <f>JYY209/JYW209</f>
        <v>0</v>
      </c>
      <c r="JYX211" s="24"/>
      <c r="JYY211" s="19"/>
      <c r="JYZ211" s="19"/>
      <c r="JZA211" s="78">
        <f>JZC209/JZA209</f>
        <v>0</v>
      </c>
      <c r="JZB211" s="24"/>
      <c r="JZC211" s="19"/>
      <c r="JZD211" s="19"/>
      <c r="JZE211" s="78">
        <f>JZG209/JZE209</f>
        <v>0</v>
      </c>
      <c r="JZF211" s="24"/>
      <c r="JZG211" s="19"/>
      <c r="JZH211" s="19"/>
      <c r="JZI211" s="78">
        <f>JZK209/JZI209</f>
        <v>0</v>
      </c>
      <c r="JZJ211" s="24"/>
      <c r="JZK211" s="19"/>
      <c r="JZL211" s="19"/>
      <c r="JZM211" s="78">
        <f>JZO209/JZM209</f>
        <v>0</v>
      </c>
      <c r="JZN211" s="24"/>
      <c r="JZO211" s="19"/>
      <c r="JZP211" s="19"/>
      <c r="JZQ211" s="78">
        <f>JZS209/JZQ209</f>
        <v>0</v>
      </c>
      <c r="JZR211" s="24"/>
      <c r="JZS211" s="19"/>
      <c r="JZT211" s="19"/>
      <c r="JZU211" s="78">
        <f>JZW209/JZU209</f>
        <v>0</v>
      </c>
      <c r="JZV211" s="24"/>
      <c r="JZW211" s="19"/>
      <c r="JZX211" s="19"/>
      <c r="JZY211" s="78">
        <f>KAA209/JZY209</f>
        <v>0</v>
      </c>
      <c r="JZZ211" s="24"/>
      <c r="KAA211" s="19"/>
      <c r="KAB211" s="19"/>
      <c r="KAC211" s="78">
        <f>KAE209/KAC209</f>
        <v>0</v>
      </c>
      <c r="KAD211" s="24"/>
      <c r="KAE211" s="19"/>
      <c r="KAF211" s="19"/>
      <c r="KAG211" s="78">
        <f>KAI209/KAG209</f>
        <v>0</v>
      </c>
      <c r="KAH211" s="24"/>
      <c r="KAI211" s="19"/>
      <c r="KAJ211" s="19"/>
      <c r="KAK211" s="78">
        <f>KAM209/KAK209</f>
        <v>0</v>
      </c>
      <c r="KAL211" s="24"/>
      <c r="KAM211" s="19"/>
      <c r="KAN211" s="19"/>
      <c r="KAO211" s="78">
        <f>KAQ209/KAO209</f>
        <v>0</v>
      </c>
      <c r="KAP211" s="24"/>
      <c r="KAQ211" s="19"/>
      <c r="KAR211" s="19"/>
      <c r="KAS211" s="78">
        <f>KAU209/KAS209</f>
        <v>0</v>
      </c>
      <c r="KAT211" s="24"/>
      <c r="KAU211" s="19"/>
      <c r="KAV211" s="19"/>
      <c r="KAW211" s="78">
        <f>KAY209/KAW209</f>
        <v>0</v>
      </c>
      <c r="KAX211" s="24"/>
      <c r="KAY211" s="19"/>
      <c r="KAZ211" s="19"/>
      <c r="KBA211" s="78">
        <f>KBC209/KBA209</f>
        <v>0</v>
      </c>
      <c r="KBB211" s="24"/>
      <c r="KBC211" s="19"/>
      <c r="KBD211" s="19"/>
      <c r="KBE211" s="78">
        <f>KBG209/KBE209</f>
        <v>0</v>
      </c>
      <c r="KBF211" s="24"/>
      <c r="KBG211" s="19"/>
      <c r="KBH211" s="19"/>
      <c r="KBI211" s="78">
        <f>KBK209/KBI209</f>
        <v>0</v>
      </c>
      <c r="KBJ211" s="24"/>
      <c r="KBK211" s="19"/>
      <c r="KBL211" s="19"/>
      <c r="KBM211" s="78">
        <f>KBO209/KBM209</f>
        <v>0</v>
      </c>
      <c r="KBN211" s="24"/>
      <c r="KBO211" s="19"/>
      <c r="KBP211" s="19"/>
      <c r="KBQ211" s="78">
        <f>KBS209/KBQ209</f>
        <v>0</v>
      </c>
      <c r="KBR211" s="24"/>
      <c r="KBS211" s="19"/>
      <c r="KBT211" s="19"/>
      <c r="KBU211" s="78">
        <f>KBW209/KBU209</f>
        <v>0</v>
      </c>
      <c r="KBV211" s="24"/>
      <c r="KBW211" s="19"/>
      <c r="KBX211" s="19"/>
      <c r="KBY211" s="78">
        <f>KCA209/KBY209</f>
        <v>0</v>
      </c>
      <c r="KBZ211" s="24"/>
      <c r="KCA211" s="19"/>
      <c r="KCB211" s="19"/>
      <c r="KCC211" s="78">
        <f>KCE209/KCC209</f>
        <v>0</v>
      </c>
      <c r="KCD211" s="24"/>
      <c r="KCE211" s="19"/>
      <c r="KCF211" s="19"/>
      <c r="KCG211" s="78">
        <f>KCI209/KCG209</f>
        <v>0</v>
      </c>
      <c r="KCH211" s="24"/>
      <c r="KCI211" s="19"/>
      <c r="KCJ211" s="19"/>
      <c r="KCK211" s="78">
        <f>KCM209/KCK209</f>
        <v>0</v>
      </c>
      <c r="KCL211" s="24"/>
      <c r="KCM211" s="19"/>
      <c r="KCN211" s="19"/>
      <c r="KCO211" s="78">
        <f>KCQ209/KCO209</f>
        <v>0</v>
      </c>
      <c r="KCP211" s="24"/>
      <c r="KCQ211" s="19"/>
      <c r="KCR211" s="19"/>
      <c r="KCS211" s="78">
        <f>KCU209/KCS209</f>
        <v>0</v>
      </c>
      <c r="KCT211" s="24"/>
      <c r="KCU211" s="19"/>
      <c r="KCV211" s="19"/>
      <c r="KCW211" s="78">
        <f>KCY209/KCW209</f>
        <v>0</v>
      </c>
      <c r="KCX211" s="24"/>
      <c r="KCY211" s="19"/>
      <c r="KCZ211" s="19"/>
      <c r="KDA211" s="78">
        <f>KDC209/KDA209</f>
        <v>0</v>
      </c>
      <c r="KDB211" s="24"/>
      <c r="KDC211" s="19"/>
      <c r="KDD211" s="19"/>
      <c r="KDE211" s="78">
        <f>KDG209/KDE209</f>
        <v>0</v>
      </c>
      <c r="KDF211" s="24"/>
      <c r="KDG211" s="19"/>
      <c r="KDH211" s="19"/>
      <c r="KDI211" s="78">
        <f>KDK209/KDI209</f>
        <v>0</v>
      </c>
      <c r="KDJ211" s="24"/>
      <c r="KDK211" s="19"/>
      <c r="KDL211" s="19"/>
      <c r="KDM211" s="78">
        <f>KDO209/KDM209</f>
        <v>0</v>
      </c>
      <c r="KDN211" s="24"/>
      <c r="KDO211" s="19"/>
      <c r="KDP211" s="19"/>
      <c r="KDQ211" s="78">
        <f>KDS209/KDQ209</f>
        <v>0</v>
      </c>
      <c r="KDR211" s="24"/>
      <c r="KDS211" s="19"/>
      <c r="KDT211" s="19"/>
      <c r="KDU211" s="78">
        <f>KDW209/KDU209</f>
        <v>0</v>
      </c>
      <c r="KDV211" s="24"/>
      <c r="KDW211" s="19"/>
      <c r="KDX211" s="19"/>
      <c r="KDY211" s="78">
        <f>KEA209/KDY209</f>
        <v>0</v>
      </c>
      <c r="KDZ211" s="24"/>
      <c r="KEA211" s="19"/>
      <c r="KEB211" s="19"/>
      <c r="KEC211" s="78">
        <f>KEE209/KEC209</f>
        <v>0</v>
      </c>
      <c r="KED211" s="24"/>
      <c r="KEE211" s="19"/>
      <c r="KEF211" s="19"/>
      <c r="KEG211" s="78">
        <f>KEI209/KEG209</f>
        <v>0</v>
      </c>
      <c r="KEH211" s="24"/>
      <c r="KEI211" s="19"/>
      <c r="KEJ211" s="19"/>
      <c r="KEK211" s="78">
        <f>KEM209/KEK209</f>
        <v>0</v>
      </c>
      <c r="KEL211" s="24"/>
      <c r="KEM211" s="19"/>
      <c r="KEN211" s="19"/>
      <c r="KEO211" s="78">
        <f>KEQ209/KEO209</f>
        <v>0</v>
      </c>
      <c r="KEP211" s="24"/>
      <c r="KEQ211" s="19"/>
      <c r="KER211" s="19"/>
      <c r="KES211" s="78">
        <f>KEU209/KES209</f>
        <v>0</v>
      </c>
      <c r="KET211" s="24"/>
      <c r="KEU211" s="19"/>
      <c r="KEV211" s="19"/>
      <c r="KEW211" s="78">
        <f>KEY209/KEW209</f>
        <v>0</v>
      </c>
      <c r="KEX211" s="24"/>
      <c r="KEY211" s="19"/>
      <c r="KEZ211" s="19"/>
      <c r="KFA211" s="78">
        <f>KFC209/KFA209</f>
        <v>0</v>
      </c>
      <c r="KFB211" s="24"/>
      <c r="KFC211" s="19"/>
      <c r="KFD211" s="19"/>
      <c r="KFE211" s="78">
        <f>KFG209/KFE209</f>
        <v>0</v>
      </c>
      <c r="KFF211" s="24"/>
      <c r="KFG211" s="19"/>
      <c r="KFH211" s="19"/>
      <c r="KFI211" s="78">
        <f>KFK209/KFI209</f>
        <v>0</v>
      </c>
      <c r="KFJ211" s="24"/>
      <c r="KFK211" s="19"/>
      <c r="KFL211" s="19"/>
      <c r="KFM211" s="78">
        <f>KFO209/KFM209</f>
        <v>0</v>
      </c>
      <c r="KFN211" s="24"/>
      <c r="KFO211" s="19"/>
      <c r="KFP211" s="19"/>
      <c r="KFQ211" s="78">
        <f>KFS209/KFQ209</f>
        <v>0</v>
      </c>
      <c r="KFR211" s="24"/>
      <c r="KFS211" s="19"/>
      <c r="KFT211" s="19"/>
      <c r="KFU211" s="78">
        <f>KFW209/KFU209</f>
        <v>0</v>
      </c>
      <c r="KFV211" s="24"/>
      <c r="KFW211" s="19"/>
      <c r="KFX211" s="19"/>
      <c r="KFY211" s="78">
        <f>KGA209/KFY209</f>
        <v>0</v>
      </c>
      <c r="KFZ211" s="24"/>
      <c r="KGA211" s="19"/>
      <c r="KGB211" s="19"/>
      <c r="KGC211" s="78">
        <f>KGE209/KGC209</f>
        <v>0</v>
      </c>
      <c r="KGD211" s="24"/>
      <c r="KGE211" s="19"/>
      <c r="KGF211" s="19"/>
      <c r="KGG211" s="78">
        <f>KGI209/KGG209</f>
        <v>0</v>
      </c>
      <c r="KGH211" s="24"/>
      <c r="KGI211" s="19"/>
      <c r="KGJ211" s="19"/>
      <c r="KGK211" s="78">
        <f>KGM209/KGK209</f>
        <v>0</v>
      </c>
      <c r="KGL211" s="24"/>
      <c r="KGM211" s="19"/>
      <c r="KGN211" s="19"/>
      <c r="KGO211" s="78">
        <f>KGQ209/KGO209</f>
        <v>0</v>
      </c>
      <c r="KGP211" s="24"/>
      <c r="KGQ211" s="19"/>
      <c r="KGR211" s="19"/>
      <c r="KGS211" s="78">
        <f>KGU209/KGS209</f>
        <v>0</v>
      </c>
      <c r="KGT211" s="24"/>
      <c r="KGU211" s="19"/>
      <c r="KGV211" s="19"/>
      <c r="KGW211" s="78">
        <f>KGY209/KGW209</f>
        <v>0</v>
      </c>
      <c r="KGX211" s="24"/>
      <c r="KGY211" s="19"/>
      <c r="KGZ211" s="19"/>
      <c r="KHA211" s="78">
        <f>KHC209/KHA209</f>
        <v>0</v>
      </c>
      <c r="KHB211" s="24"/>
      <c r="KHC211" s="19"/>
      <c r="KHD211" s="19"/>
      <c r="KHE211" s="78">
        <f>KHG209/KHE209</f>
        <v>0</v>
      </c>
      <c r="KHF211" s="24"/>
      <c r="KHG211" s="19"/>
      <c r="KHH211" s="19"/>
      <c r="KHI211" s="78">
        <f>KHK209/KHI209</f>
        <v>0</v>
      </c>
      <c r="KHJ211" s="24"/>
      <c r="KHK211" s="19"/>
      <c r="KHL211" s="19"/>
      <c r="KHM211" s="78">
        <f>KHO209/KHM209</f>
        <v>0</v>
      </c>
      <c r="KHN211" s="24"/>
      <c r="KHO211" s="19"/>
      <c r="KHP211" s="19"/>
      <c r="KHQ211" s="78">
        <f>KHS209/KHQ209</f>
        <v>0</v>
      </c>
      <c r="KHR211" s="24"/>
      <c r="KHS211" s="19"/>
      <c r="KHT211" s="19"/>
      <c r="KHU211" s="78">
        <f>KHW209/KHU209</f>
        <v>0</v>
      </c>
      <c r="KHV211" s="24"/>
      <c r="KHW211" s="19"/>
      <c r="KHX211" s="19"/>
      <c r="KHY211" s="78">
        <f>KIA209/KHY209</f>
        <v>0</v>
      </c>
      <c r="KHZ211" s="24"/>
      <c r="KIA211" s="19"/>
      <c r="KIB211" s="19"/>
      <c r="KIC211" s="78">
        <f>KIE209/KIC209</f>
        <v>0</v>
      </c>
      <c r="KID211" s="24"/>
      <c r="KIE211" s="19"/>
      <c r="KIF211" s="19"/>
      <c r="KIG211" s="78">
        <f>KII209/KIG209</f>
        <v>0</v>
      </c>
      <c r="KIH211" s="24"/>
      <c r="KII211" s="19"/>
      <c r="KIJ211" s="19"/>
      <c r="KIK211" s="78">
        <f>KIM209/KIK209</f>
        <v>0</v>
      </c>
      <c r="KIL211" s="24"/>
      <c r="KIM211" s="19"/>
      <c r="KIN211" s="19"/>
      <c r="KIO211" s="78">
        <f>KIQ209/KIO209</f>
        <v>0</v>
      </c>
      <c r="KIP211" s="24"/>
      <c r="KIQ211" s="19"/>
      <c r="KIR211" s="19"/>
      <c r="KIS211" s="78">
        <f>KIU209/KIS209</f>
        <v>0</v>
      </c>
      <c r="KIT211" s="24"/>
      <c r="KIU211" s="19"/>
      <c r="KIV211" s="19"/>
      <c r="KIW211" s="78">
        <f>KIY209/KIW209</f>
        <v>0</v>
      </c>
      <c r="KIX211" s="24"/>
      <c r="KIY211" s="19"/>
      <c r="KIZ211" s="19"/>
      <c r="KJA211" s="78">
        <f>KJC209/KJA209</f>
        <v>0</v>
      </c>
      <c r="KJB211" s="24"/>
      <c r="KJC211" s="19"/>
      <c r="KJD211" s="19"/>
      <c r="KJE211" s="78">
        <f>KJG209/KJE209</f>
        <v>0</v>
      </c>
      <c r="KJF211" s="24"/>
      <c r="KJG211" s="19"/>
      <c r="KJH211" s="19"/>
      <c r="KJI211" s="78">
        <f>KJK209/KJI209</f>
        <v>0</v>
      </c>
      <c r="KJJ211" s="24"/>
      <c r="KJK211" s="19"/>
      <c r="KJL211" s="19"/>
      <c r="KJM211" s="78">
        <f>KJO209/KJM209</f>
        <v>0</v>
      </c>
      <c r="KJN211" s="24"/>
      <c r="KJO211" s="19"/>
      <c r="KJP211" s="19"/>
      <c r="KJQ211" s="78">
        <f>KJS209/KJQ209</f>
        <v>0</v>
      </c>
      <c r="KJR211" s="24"/>
      <c r="KJS211" s="19"/>
      <c r="KJT211" s="19"/>
      <c r="KJU211" s="78">
        <f>KJW209/KJU209</f>
        <v>0</v>
      </c>
      <c r="KJV211" s="24"/>
      <c r="KJW211" s="19"/>
      <c r="KJX211" s="19"/>
      <c r="KJY211" s="78">
        <f>KKA209/KJY209</f>
        <v>0</v>
      </c>
      <c r="KJZ211" s="24"/>
      <c r="KKA211" s="19"/>
      <c r="KKB211" s="19"/>
      <c r="KKC211" s="78">
        <f>KKE209/KKC209</f>
        <v>0</v>
      </c>
      <c r="KKD211" s="24"/>
      <c r="KKE211" s="19"/>
      <c r="KKF211" s="19"/>
      <c r="KKG211" s="78">
        <f>KKI209/KKG209</f>
        <v>0</v>
      </c>
      <c r="KKH211" s="24"/>
      <c r="KKI211" s="19"/>
      <c r="KKJ211" s="19"/>
      <c r="KKK211" s="78">
        <f>KKM209/KKK209</f>
        <v>0</v>
      </c>
      <c r="KKL211" s="24"/>
      <c r="KKM211" s="19"/>
      <c r="KKN211" s="19"/>
      <c r="KKO211" s="78">
        <f>KKQ209/KKO209</f>
        <v>0</v>
      </c>
      <c r="KKP211" s="24"/>
      <c r="KKQ211" s="19"/>
      <c r="KKR211" s="19"/>
      <c r="KKS211" s="78">
        <f>KKU209/KKS209</f>
        <v>0</v>
      </c>
      <c r="KKT211" s="24"/>
      <c r="KKU211" s="19"/>
      <c r="KKV211" s="19"/>
      <c r="KKW211" s="78">
        <f>KKY209/KKW209</f>
        <v>0</v>
      </c>
      <c r="KKX211" s="24"/>
      <c r="KKY211" s="19"/>
      <c r="KKZ211" s="19"/>
      <c r="KLA211" s="78">
        <f>KLC209/KLA209</f>
        <v>0</v>
      </c>
      <c r="KLB211" s="24"/>
      <c r="KLC211" s="19"/>
      <c r="KLD211" s="19"/>
      <c r="KLE211" s="78">
        <f>KLG209/KLE209</f>
        <v>0</v>
      </c>
      <c r="KLF211" s="24"/>
      <c r="KLG211" s="19"/>
      <c r="KLH211" s="19"/>
      <c r="KLI211" s="78">
        <f>KLK209/KLI209</f>
        <v>0</v>
      </c>
      <c r="KLJ211" s="24"/>
      <c r="KLK211" s="19"/>
      <c r="KLL211" s="19"/>
      <c r="KLM211" s="78">
        <f>KLO209/KLM209</f>
        <v>0</v>
      </c>
      <c r="KLN211" s="24"/>
      <c r="KLO211" s="19"/>
      <c r="KLP211" s="19"/>
      <c r="KLQ211" s="78">
        <f>KLS209/KLQ209</f>
        <v>0</v>
      </c>
      <c r="KLR211" s="24"/>
      <c r="KLS211" s="19"/>
      <c r="KLT211" s="19"/>
      <c r="KLU211" s="78">
        <f>KLW209/KLU209</f>
        <v>0</v>
      </c>
      <c r="KLV211" s="24"/>
      <c r="KLW211" s="19"/>
      <c r="KLX211" s="19"/>
      <c r="KLY211" s="78">
        <f>KMA209/KLY209</f>
        <v>0</v>
      </c>
      <c r="KLZ211" s="24"/>
      <c r="KMA211" s="19"/>
      <c r="KMB211" s="19"/>
      <c r="KMC211" s="78">
        <f>KME209/KMC209</f>
        <v>0</v>
      </c>
      <c r="KMD211" s="24"/>
      <c r="KME211" s="19"/>
      <c r="KMF211" s="19"/>
      <c r="KMG211" s="78">
        <f>KMI209/KMG209</f>
        <v>0</v>
      </c>
      <c r="KMH211" s="24"/>
      <c r="KMI211" s="19"/>
      <c r="KMJ211" s="19"/>
      <c r="KMK211" s="78">
        <f>KMM209/KMK209</f>
        <v>0</v>
      </c>
      <c r="KML211" s="24"/>
      <c r="KMM211" s="19"/>
      <c r="KMN211" s="19"/>
      <c r="KMO211" s="78">
        <f>KMQ209/KMO209</f>
        <v>0</v>
      </c>
      <c r="KMP211" s="24"/>
      <c r="KMQ211" s="19"/>
      <c r="KMR211" s="19"/>
      <c r="KMS211" s="78">
        <f>KMU209/KMS209</f>
        <v>0</v>
      </c>
      <c r="KMT211" s="24"/>
      <c r="KMU211" s="19"/>
      <c r="KMV211" s="19"/>
      <c r="KMW211" s="78">
        <f>KMY209/KMW209</f>
        <v>0</v>
      </c>
      <c r="KMX211" s="24"/>
      <c r="KMY211" s="19"/>
      <c r="KMZ211" s="19"/>
      <c r="KNA211" s="78">
        <f>KNC209/KNA209</f>
        <v>0</v>
      </c>
      <c r="KNB211" s="24"/>
      <c r="KNC211" s="19"/>
      <c r="KND211" s="19"/>
      <c r="KNE211" s="78">
        <f>KNG209/KNE209</f>
        <v>0</v>
      </c>
      <c r="KNF211" s="24"/>
      <c r="KNG211" s="19"/>
      <c r="KNH211" s="19"/>
      <c r="KNI211" s="78">
        <f>KNK209/KNI209</f>
        <v>0</v>
      </c>
      <c r="KNJ211" s="24"/>
      <c r="KNK211" s="19"/>
      <c r="KNL211" s="19"/>
      <c r="KNM211" s="78">
        <f>KNO209/KNM209</f>
        <v>0</v>
      </c>
      <c r="KNN211" s="24"/>
      <c r="KNO211" s="19"/>
      <c r="KNP211" s="19"/>
      <c r="KNQ211" s="78">
        <f>KNS209/KNQ209</f>
        <v>0</v>
      </c>
      <c r="KNR211" s="24"/>
      <c r="KNS211" s="19"/>
      <c r="KNT211" s="19"/>
      <c r="KNU211" s="78">
        <f>KNW209/KNU209</f>
        <v>0</v>
      </c>
      <c r="KNV211" s="24"/>
      <c r="KNW211" s="19"/>
      <c r="KNX211" s="19"/>
      <c r="KNY211" s="78">
        <f>KOA209/KNY209</f>
        <v>0</v>
      </c>
      <c r="KNZ211" s="24"/>
      <c r="KOA211" s="19"/>
      <c r="KOB211" s="19"/>
      <c r="KOC211" s="78">
        <f>KOE209/KOC209</f>
        <v>0</v>
      </c>
      <c r="KOD211" s="24"/>
      <c r="KOE211" s="19"/>
      <c r="KOF211" s="19"/>
      <c r="KOG211" s="78">
        <f>KOI209/KOG209</f>
        <v>0</v>
      </c>
      <c r="KOH211" s="24"/>
      <c r="KOI211" s="19"/>
      <c r="KOJ211" s="19"/>
      <c r="KOK211" s="78">
        <f>KOM209/KOK209</f>
        <v>0</v>
      </c>
      <c r="KOL211" s="24"/>
      <c r="KOM211" s="19"/>
      <c r="KON211" s="19"/>
      <c r="KOO211" s="78">
        <f>KOQ209/KOO209</f>
        <v>0</v>
      </c>
      <c r="KOP211" s="24"/>
      <c r="KOQ211" s="19"/>
      <c r="KOR211" s="19"/>
      <c r="KOS211" s="78">
        <f>KOU209/KOS209</f>
        <v>0</v>
      </c>
      <c r="KOT211" s="24"/>
      <c r="KOU211" s="19"/>
      <c r="KOV211" s="19"/>
      <c r="KOW211" s="78">
        <f>KOY209/KOW209</f>
        <v>0</v>
      </c>
      <c r="KOX211" s="24"/>
      <c r="KOY211" s="19"/>
      <c r="KOZ211" s="19"/>
      <c r="KPA211" s="78">
        <f>KPC209/KPA209</f>
        <v>0</v>
      </c>
      <c r="KPB211" s="24"/>
      <c r="KPC211" s="19"/>
      <c r="KPD211" s="19"/>
      <c r="KPE211" s="78">
        <f>KPG209/KPE209</f>
        <v>0</v>
      </c>
      <c r="KPF211" s="24"/>
      <c r="KPG211" s="19"/>
      <c r="KPH211" s="19"/>
      <c r="KPI211" s="78">
        <f>KPK209/KPI209</f>
        <v>0</v>
      </c>
      <c r="KPJ211" s="24"/>
      <c r="KPK211" s="19"/>
      <c r="KPL211" s="19"/>
      <c r="KPM211" s="78">
        <f>KPO209/KPM209</f>
        <v>0</v>
      </c>
      <c r="KPN211" s="24"/>
      <c r="KPO211" s="19"/>
      <c r="KPP211" s="19"/>
      <c r="KPQ211" s="78">
        <f>KPS209/KPQ209</f>
        <v>0</v>
      </c>
      <c r="KPR211" s="24"/>
      <c r="KPS211" s="19"/>
      <c r="KPT211" s="19"/>
      <c r="KPU211" s="78">
        <f>KPW209/KPU209</f>
        <v>0</v>
      </c>
      <c r="KPV211" s="24"/>
      <c r="KPW211" s="19"/>
      <c r="KPX211" s="19"/>
      <c r="KPY211" s="78">
        <f>KQA209/KPY209</f>
        <v>0</v>
      </c>
      <c r="KPZ211" s="24"/>
      <c r="KQA211" s="19"/>
      <c r="KQB211" s="19"/>
      <c r="KQC211" s="78">
        <f>KQE209/KQC209</f>
        <v>0</v>
      </c>
      <c r="KQD211" s="24"/>
      <c r="KQE211" s="19"/>
      <c r="KQF211" s="19"/>
      <c r="KQG211" s="78">
        <f>KQI209/KQG209</f>
        <v>0</v>
      </c>
      <c r="KQH211" s="24"/>
      <c r="KQI211" s="19"/>
      <c r="KQJ211" s="19"/>
      <c r="KQK211" s="78">
        <f>KQM209/KQK209</f>
        <v>0</v>
      </c>
      <c r="KQL211" s="24"/>
      <c r="KQM211" s="19"/>
      <c r="KQN211" s="19"/>
      <c r="KQO211" s="78">
        <f>KQQ209/KQO209</f>
        <v>0</v>
      </c>
      <c r="KQP211" s="24"/>
      <c r="KQQ211" s="19"/>
      <c r="KQR211" s="19"/>
      <c r="KQS211" s="78">
        <f>KQU209/KQS209</f>
        <v>0</v>
      </c>
      <c r="KQT211" s="24"/>
      <c r="KQU211" s="19"/>
      <c r="KQV211" s="19"/>
      <c r="KQW211" s="78">
        <f>KQY209/KQW209</f>
        <v>0</v>
      </c>
      <c r="KQX211" s="24"/>
      <c r="KQY211" s="19"/>
      <c r="KQZ211" s="19"/>
      <c r="KRA211" s="78">
        <f>KRC209/KRA209</f>
        <v>0</v>
      </c>
      <c r="KRB211" s="24"/>
      <c r="KRC211" s="19"/>
      <c r="KRD211" s="19"/>
      <c r="KRE211" s="78">
        <f>KRG209/KRE209</f>
        <v>0</v>
      </c>
      <c r="KRF211" s="24"/>
      <c r="KRG211" s="19"/>
      <c r="KRH211" s="19"/>
      <c r="KRI211" s="78">
        <f>KRK209/KRI209</f>
        <v>0</v>
      </c>
      <c r="KRJ211" s="24"/>
      <c r="KRK211" s="19"/>
      <c r="KRL211" s="19"/>
      <c r="KRM211" s="78">
        <f>KRO209/KRM209</f>
        <v>0</v>
      </c>
      <c r="KRN211" s="24"/>
      <c r="KRO211" s="19"/>
      <c r="KRP211" s="19"/>
      <c r="KRQ211" s="78">
        <f>KRS209/KRQ209</f>
        <v>0</v>
      </c>
      <c r="KRR211" s="24"/>
      <c r="KRS211" s="19"/>
      <c r="KRT211" s="19"/>
      <c r="KRU211" s="78">
        <f>KRW209/KRU209</f>
        <v>0</v>
      </c>
      <c r="KRV211" s="24"/>
      <c r="KRW211" s="19"/>
      <c r="KRX211" s="19"/>
      <c r="KRY211" s="78">
        <f>KSA209/KRY209</f>
        <v>0</v>
      </c>
      <c r="KRZ211" s="24"/>
      <c r="KSA211" s="19"/>
      <c r="KSB211" s="19"/>
      <c r="KSC211" s="78">
        <f>KSE209/KSC209</f>
        <v>0</v>
      </c>
      <c r="KSD211" s="24"/>
      <c r="KSE211" s="19"/>
      <c r="KSF211" s="19"/>
      <c r="KSG211" s="78">
        <f>KSI209/KSG209</f>
        <v>0</v>
      </c>
      <c r="KSH211" s="24"/>
      <c r="KSI211" s="19"/>
      <c r="KSJ211" s="19"/>
      <c r="KSK211" s="78">
        <f>KSM209/KSK209</f>
        <v>0</v>
      </c>
      <c r="KSL211" s="24"/>
      <c r="KSM211" s="19"/>
      <c r="KSN211" s="19"/>
      <c r="KSO211" s="78">
        <f>KSQ209/KSO209</f>
        <v>0</v>
      </c>
      <c r="KSP211" s="24"/>
      <c r="KSQ211" s="19"/>
      <c r="KSR211" s="19"/>
      <c r="KSS211" s="78">
        <f>KSU209/KSS209</f>
        <v>0</v>
      </c>
      <c r="KST211" s="24"/>
      <c r="KSU211" s="19"/>
      <c r="KSV211" s="19"/>
      <c r="KSW211" s="78">
        <f>KSY209/KSW209</f>
        <v>0</v>
      </c>
      <c r="KSX211" s="24"/>
      <c r="KSY211" s="19"/>
      <c r="KSZ211" s="19"/>
      <c r="KTA211" s="78">
        <f>KTC209/KTA209</f>
        <v>0</v>
      </c>
      <c r="KTB211" s="24"/>
      <c r="KTC211" s="19"/>
      <c r="KTD211" s="19"/>
      <c r="KTE211" s="78">
        <f>KTG209/KTE209</f>
        <v>0</v>
      </c>
      <c r="KTF211" s="24"/>
      <c r="KTG211" s="19"/>
      <c r="KTH211" s="19"/>
      <c r="KTI211" s="78">
        <f>KTK209/KTI209</f>
        <v>0</v>
      </c>
      <c r="KTJ211" s="24"/>
      <c r="KTK211" s="19"/>
      <c r="KTL211" s="19"/>
      <c r="KTM211" s="78">
        <f>KTO209/KTM209</f>
        <v>0</v>
      </c>
      <c r="KTN211" s="24"/>
      <c r="KTO211" s="19"/>
      <c r="KTP211" s="19"/>
      <c r="KTQ211" s="78">
        <f>KTS209/KTQ209</f>
        <v>0</v>
      </c>
      <c r="KTR211" s="24"/>
      <c r="KTS211" s="19"/>
      <c r="KTT211" s="19"/>
      <c r="KTU211" s="78">
        <f>KTW209/KTU209</f>
        <v>0</v>
      </c>
      <c r="KTV211" s="24"/>
      <c r="KTW211" s="19"/>
      <c r="KTX211" s="19"/>
      <c r="KTY211" s="78">
        <f>KUA209/KTY209</f>
        <v>0</v>
      </c>
      <c r="KTZ211" s="24"/>
      <c r="KUA211" s="19"/>
      <c r="KUB211" s="19"/>
      <c r="KUC211" s="78">
        <f>KUE209/KUC209</f>
        <v>0</v>
      </c>
      <c r="KUD211" s="24"/>
      <c r="KUE211" s="19"/>
      <c r="KUF211" s="19"/>
      <c r="KUG211" s="78">
        <f>KUI209/KUG209</f>
        <v>0</v>
      </c>
      <c r="KUH211" s="24"/>
      <c r="KUI211" s="19"/>
      <c r="KUJ211" s="19"/>
      <c r="KUK211" s="78">
        <f>KUM209/KUK209</f>
        <v>0</v>
      </c>
      <c r="KUL211" s="24"/>
      <c r="KUM211" s="19"/>
      <c r="KUN211" s="19"/>
      <c r="KUO211" s="78">
        <f>KUQ209/KUO209</f>
        <v>0</v>
      </c>
      <c r="KUP211" s="24"/>
      <c r="KUQ211" s="19"/>
      <c r="KUR211" s="19"/>
      <c r="KUS211" s="78">
        <f>KUU209/KUS209</f>
        <v>0</v>
      </c>
      <c r="KUT211" s="24"/>
      <c r="KUU211" s="19"/>
      <c r="KUV211" s="19"/>
      <c r="KUW211" s="78">
        <f>KUY209/KUW209</f>
        <v>0</v>
      </c>
      <c r="KUX211" s="24"/>
      <c r="KUY211" s="19"/>
      <c r="KUZ211" s="19"/>
      <c r="KVA211" s="78">
        <f>KVC209/KVA209</f>
        <v>0</v>
      </c>
      <c r="KVB211" s="24"/>
      <c r="KVC211" s="19"/>
      <c r="KVD211" s="19"/>
      <c r="KVE211" s="78">
        <f>KVG209/KVE209</f>
        <v>0</v>
      </c>
      <c r="KVF211" s="24"/>
      <c r="KVG211" s="19"/>
      <c r="KVH211" s="19"/>
      <c r="KVI211" s="78">
        <f>KVK209/KVI209</f>
        <v>0</v>
      </c>
      <c r="KVJ211" s="24"/>
      <c r="KVK211" s="19"/>
      <c r="KVL211" s="19"/>
      <c r="KVM211" s="78">
        <f>KVO209/KVM209</f>
        <v>0</v>
      </c>
      <c r="KVN211" s="24"/>
      <c r="KVO211" s="19"/>
      <c r="KVP211" s="19"/>
      <c r="KVQ211" s="78">
        <f>KVS209/KVQ209</f>
        <v>0</v>
      </c>
      <c r="KVR211" s="24"/>
      <c r="KVS211" s="19"/>
      <c r="KVT211" s="19"/>
      <c r="KVU211" s="78">
        <f>KVW209/KVU209</f>
        <v>0</v>
      </c>
      <c r="KVV211" s="24"/>
      <c r="KVW211" s="19"/>
      <c r="KVX211" s="19"/>
      <c r="KVY211" s="78">
        <f>KWA209/KVY209</f>
        <v>0</v>
      </c>
      <c r="KVZ211" s="24"/>
      <c r="KWA211" s="19"/>
      <c r="KWB211" s="19"/>
      <c r="KWC211" s="78">
        <f>KWE209/KWC209</f>
        <v>0</v>
      </c>
      <c r="KWD211" s="24"/>
      <c r="KWE211" s="19"/>
      <c r="KWF211" s="19"/>
      <c r="KWG211" s="78">
        <f>KWI209/KWG209</f>
        <v>0</v>
      </c>
      <c r="KWH211" s="24"/>
      <c r="KWI211" s="19"/>
      <c r="KWJ211" s="19"/>
      <c r="KWK211" s="78">
        <f>KWM209/KWK209</f>
        <v>0</v>
      </c>
      <c r="KWL211" s="24"/>
      <c r="KWM211" s="19"/>
      <c r="KWN211" s="19"/>
      <c r="KWO211" s="78">
        <f>KWQ209/KWO209</f>
        <v>0</v>
      </c>
      <c r="KWP211" s="24"/>
      <c r="KWQ211" s="19"/>
      <c r="KWR211" s="19"/>
      <c r="KWS211" s="78">
        <f>KWU209/KWS209</f>
        <v>0</v>
      </c>
      <c r="KWT211" s="24"/>
      <c r="KWU211" s="19"/>
      <c r="KWV211" s="19"/>
      <c r="KWW211" s="78">
        <f>KWY209/KWW209</f>
        <v>0</v>
      </c>
      <c r="KWX211" s="24"/>
      <c r="KWY211" s="19"/>
      <c r="KWZ211" s="19"/>
      <c r="KXA211" s="78">
        <f>KXC209/KXA209</f>
        <v>0</v>
      </c>
      <c r="KXB211" s="24"/>
      <c r="KXC211" s="19"/>
      <c r="KXD211" s="19"/>
      <c r="KXE211" s="78">
        <f>KXG209/KXE209</f>
        <v>0</v>
      </c>
      <c r="KXF211" s="24"/>
      <c r="KXG211" s="19"/>
      <c r="KXH211" s="19"/>
      <c r="KXI211" s="78">
        <f>KXK209/KXI209</f>
        <v>0</v>
      </c>
      <c r="KXJ211" s="24"/>
      <c r="KXK211" s="19"/>
      <c r="KXL211" s="19"/>
      <c r="KXM211" s="78">
        <f>KXO209/KXM209</f>
        <v>0</v>
      </c>
      <c r="KXN211" s="24"/>
      <c r="KXO211" s="19"/>
      <c r="KXP211" s="19"/>
      <c r="KXQ211" s="78">
        <f>KXS209/KXQ209</f>
        <v>0</v>
      </c>
      <c r="KXR211" s="24"/>
      <c r="KXS211" s="19"/>
      <c r="KXT211" s="19"/>
      <c r="KXU211" s="78">
        <f>KXW209/KXU209</f>
        <v>0</v>
      </c>
      <c r="KXV211" s="24"/>
      <c r="KXW211" s="19"/>
      <c r="KXX211" s="19"/>
      <c r="KXY211" s="78">
        <f>KYA209/KXY209</f>
        <v>0</v>
      </c>
      <c r="KXZ211" s="24"/>
      <c r="KYA211" s="19"/>
      <c r="KYB211" s="19"/>
      <c r="KYC211" s="78">
        <f>KYE209/KYC209</f>
        <v>0</v>
      </c>
      <c r="KYD211" s="24"/>
      <c r="KYE211" s="19"/>
      <c r="KYF211" s="19"/>
      <c r="KYG211" s="78">
        <f>KYI209/KYG209</f>
        <v>0</v>
      </c>
      <c r="KYH211" s="24"/>
      <c r="KYI211" s="19"/>
      <c r="KYJ211" s="19"/>
      <c r="KYK211" s="78">
        <f>KYM209/KYK209</f>
        <v>0</v>
      </c>
      <c r="KYL211" s="24"/>
      <c r="KYM211" s="19"/>
      <c r="KYN211" s="19"/>
      <c r="KYO211" s="78">
        <f>KYQ209/KYO209</f>
        <v>0</v>
      </c>
      <c r="KYP211" s="24"/>
      <c r="KYQ211" s="19"/>
      <c r="KYR211" s="19"/>
      <c r="KYS211" s="78">
        <f>KYU209/KYS209</f>
        <v>0</v>
      </c>
      <c r="KYT211" s="24"/>
      <c r="KYU211" s="19"/>
      <c r="KYV211" s="19"/>
      <c r="KYW211" s="78">
        <f>KYY209/KYW209</f>
        <v>0</v>
      </c>
      <c r="KYX211" s="24"/>
      <c r="KYY211" s="19"/>
      <c r="KYZ211" s="19"/>
      <c r="KZA211" s="78">
        <f>KZC209/KZA209</f>
        <v>0</v>
      </c>
      <c r="KZB211" s="24"/>
      <c r="KZC211" s="19"/>
      <c r="KZD211" s="19"/>
      <c r="KZE211" s="78">
        <f>KZG209/KZE209</f>
        <v>0</v>
      </c>
      <c r="KZF211" s="24"/>
      <c r="KZG211" s="19"/>
      <c r="KZH211" s="19"/>
      <c r="KZI211" s="78">
        <f>KZK209/KZI209</f>
        <v>0</v>
      </c>
      <c r="KZJ211" s="24"/>
      <c r="KZK211" s="19"/>
      <c r="KZL211" s="19"/>
      <c r="KZM211" s="78">
        <f>KZO209/KZM209</f>
        <v>0</v>
      </c>
      <c r="KZN211" s="24"/>
      <c r="KZO211" s="19"/>
      <c r="KZP211" s="19"/>
      <c r="KZQ211" s="78">
        <f>KZS209/KZQ209</f>
        <v>0</v>
      </c>
      <c r="KZR211" s="24"/>
      <c r="KZS211" s="19"/>
      <c r="KZT211" s="19"/>
      <c r="KZU211" s="78">
        <f>KZW209/KZU209</f>
        <v>0</v>
      </c>
      <c r="KZV211" s="24"/>
      <c r="KZW211" s="19"/>
      <c r="KZX211" s="19"/>
      <c r="KZY211" s="78">
        <f>LAA209/KZY209</f>
        <v>0</v>
      </c>
      <c r="KZZ211" s="24"/>
      <c r="LAA211" s="19"/>
      <c r="LAB211" s="19"/>
      <c r="LAC211" s="78">
        <f>LAE209/LAC209</f>
        <v>0</v>
      </c>
      <c r="LAD211" s="24"/>
      <c r="LAE211" s="19"/>
      <c r="LAF211" s="19"/>
      <c r="LAG211" s="78">
        <f>LAI209/LAG209</f>
        <v>0</v>
      </c>
      <c r="LAH211" s="24"/>
      <c r="LAI211" s="19"/>
      <c r="LAJ211" s="19"/>
      <c r="LAK211" s="78">
        <f>LAM209/LAK209</f>
        <v>0</v>
      </c>
      <c r="LAL211" s="24"/>
      <c r="LAM211" s="19"/>
      <c r="LAN211" s="19"/>
      <c r="LAO211" s="78">
        <f>LAQ209/LAO209</f>
        <v>0</v>
      </c>
      <c r="LAP211" s="24"/>
      <c r="LAQ211" s="19"/>
      <c r="LAR211" s="19"/>
      <c r="LAS211" s="78">
        <f>LAU209/LAS209</f>
        <v>0</v>
      </c>
      <c r="LAT211" s="24"/>
      <c r="LAU211" s="19"/>
      <c r="LAV211" s="19"/>
      <c r="LAW211" s="78">
        <f>LAY209/LAW209</f>
        <v>0</v>
      </c>
      <c r="LAX211" s="24"/>
      <c r="LAY211" s="19"/>
      <c r="LAZ211" s="19"/>
      <c r="LBA211" s="78">
        <f>LBC209/LBA209</f>
        <v>0</v>
      </c>
      <c r="LBB211" s="24"/>
      <c r="LBC211" s="19"/>
      <c r="LBD211" s="19"/>
      <c r="LBE211" s="78">
        <f>LBG209/LBE209</f>
        <v>0</v>
      </c>
      <c r="LBF211" s="24"/>
      <c r="LBG211" s="19"/>
      <c r="LBH211" s="19"/>
      <c r="LBI211" s="78">
        <f>LBK209/LBI209</f>
        <v>0</v>
      </c>
      <c r="LBJ211" s="24"/>
      <c r="LBK211" s="19"/>
      <c r="LBL211" s="19"/>
      <c r="LBM211" s="78">
        <f>LBO209/LBM209</f>
        <v>0</v>
      </c>
      <c r="LBN211" s="24"/>
      <c r="LBO211" s="19"/>
      <c r="LBP211" s="19"/>
      <c r="LBQ211" s="78">
        <f>LBS209/LBQ209</f>
        <v>0</v>
      </c>
      <c r="LBR211" s="24"/>
      <c r="LBS211" s="19"/>
      <c r="LBT211" s="19"/>
      <c r="LBU211" s="78">
        <f>LBW209/LBU209</f>
        <v>0</v>
      </c>
      <c r="LBV211" s="24"/>
      <c r="LBW211" s="19"/>
      <c r="LBX211" s="19"/>
      <c r="LBY211" s="78">
        <f>LCA209/LBY209</f>
        <v>0</v>
      </c>
      <c r="LBZ211" s="24"/>
      <c r="LCA211" s="19"/>
      <c r="LCB211" s="19"/>
      <c r="LCC211" s="78">
        <f>LCE209/LCC209</f>
        <v>0</v>
      </c>
      <c r="LCD211" s="24"/>
      <c r="LCE211" s="19"/>
      <c r="LCF211" s="19"/>
      <c r="LCG211" s="78">
        <f>LCI209/LCG209</f>
        <v>0</v>
      </c>
      <c r="LCH211" s="24"/>
      <c r="LCI211" s="19"/>
      <c r="LCJ211" s="19"/>
      <c r="LCK211" s="78">
        <f>LCM209/LCK209</f>
        <v>0</v>
      </c>
      <c r="LCL211" s="24"/>
      <c r="LCM211" s="19"/>
      <c r="LCN211" s="19"/>
      <c r="LCO211" s="78">
        <f>LCQ209/LCO209</f>
        <v>0</v>
      </c>
      <c r="LCP211" s="24"/>
      <c r="LCQ211" s="19"/>
      <c r="LCR211" s="19"/>
      <c r="LCS211" s="78">
        <f>LCU209/LCS209</f>
        <v>0</v>
      </c>
      <c r="LCT211" s="24"/>
      <c r="LCU211" s="19"/>
      <c r="LCV211" s="19"/>
      <c r="LCW211" s="78">
        <f>LCY209/LCW209</f>
        <v>0</v>
      </c>
      <c r="LCX211" s="24"/>
      <c r="LCY211" s="19"/>
      <c r="LCZ211" s="19"/>
      <c r="LDA211" s="78">
        <f>LDC209/LDA209</f>
        <v>0</v>
      </c>
      <c r="LDB211" s="24"/>
      <c r="LDC211" s="19"/>
      <c r="LDD211" s="19"/>
      <c r="LDE211" s="78">
        <f>LDG209/LDE209</f>
        <v>0</v>
      </c>
      <c r="LDF211" s="24"/>
      <c r="LDG211" s="19"/>
      <c r="LDH211" s="19"/>
      <c r="LDI211" s="78">
        <f>LDK209/LDI209</f>
        <v>0</v>
      </c>
      <c r="LDJ211" s="24"/>
      <c r="LDK211" s="19"/>
      <c r="LDL211" s="19"/>
      <c r="LDM211" s="78">
        <f>LDO209/LDM209</f>
        <v>0</v>
      </c>
      <c r="LDN211" s="24"/>
      <c r="LDO211" s="19"/>
      <c r="LDP211" s="19"/>
      <c r="LDQ211" s="78">
        <f>LDS209/LDQ209</f>
        <v>0</v>
      </c>
      <c r="LDR211" s="24"/>
      <c r="LDS211" s="19"/>
      <c r="LDT211" s="19"/>
      <c r="LDU211" s="78">
        <f>LDW209/LDU209</f>
        <v>0</v>
      </c>
      <c r="LDV211" s="24"/>
      <c r="LDW211" s="19"/>
      <c r="LDX211" s="19"/>
      <c r="LDY211" s="78">
        <f>LEA209/LDY209</f>
        <v>0</v>
      </c>
      <c r="LDZ211" s="24"/>
      <c r="LEA211" s="19"/>
      <c r="LEB211" s="19"/>
      <c r="LEC211" s="78">
        <f>LEE209/LEC209</f>
        <v>0</v>
      </c>
      <c r="LED211" s="24"/>
      <c r="LEE211" s="19"/>
      <c r="LEF211" s="19"/>
      <c r="LEG211" s="78">
        <f>LEI209/LEG209</f>
        <v>0</v>
      </c>
      <c r="LEH211" s="24"/>
      <c r="LEI211" s="19"/>
      <c r="LEJ211" s="19"/>
      <c r="LEK211" s="78">
        <f>LEM209/LEK209</f>
        <v>0</v>
      </c>
      <c r="LEL211" s="24"/>
      <c r="LEM211" s="19"/>
      <c r="LEN211" s="19"/>
      <c r="LEO211" s="78">
        <f>LEQ209/LEO209</f>
        <v>0</v>
      </c>
      <c r="LEP211" s="24"/>
      <c r="LEQ211" s="19"/>
      <c r="LER211" s="19"/>
      <c r="LES211" s="78">
        <f>LEU209/LES209</f>
        <v>0</v>
      </c>
      <c r="LET211" s="24"/>
      <c r="LEU211" s="19"/>
      <c r="LEV211" s="19"/>
      <c r="LEW211" s="78">
        <f>LEY209/LEW209</f>
        <v>0</v>
      </c>
      <c r="LEX211" s="24"/>
      <c r="LEY211" s="19"/>
      <c r="LEZ211" s="19"/>
      <c r="LFA211" s="78">
        <f>LFC209/LFA209</f>
        <v>0</v>
      </c>
      <c r="LFB211" s="24"/>
      <c r="LFC211" s="19"/>
      <c r="LFD211" s="19"/>
      <c r="LFE211" s="78">
        <f>LFG209/LFE209</f>
        <v>0</v>
      </c>
      <c r="LFF211" s="24"/>
      <c r="LFG211" s="19"/>
      <c r="LFH211" s="19"/>
      <c r="LFI211" s="78">
        <f>LFK209/LFI209</f>
        <v>0</v>
      </c>
      <c r="LFJ211" s="24"/>
      <c r="LFK211" s="19"/>
      <c r="LFL211" s="19"/>
      <c r="LFM211" s="78">
        <f>LFO209/LFM209</f>
        <v>0</v>
      </c>
      <c r="LFN211" s="24"/>
      <c r="LFO211" s="19"/>
      <c r="LFP211" s="19"/>
      <c r="LFQ211" s="78">
        <f>LFS209/LFQ209</f>
        <v>0</v>
      </c>
      <c r="LFR211" s="24"/>
      <c r="LFS211" s="19"/>
      <c r="LFT211" s="19"/>
      <c r="LFU211" s="78">
        <f>LFW209/LFU209</f>
        <v>0</v>
      </c>
      <c r="LFV211" s="24"/>
      <c r="LFW211" s="19"/>
      <c r="LFX211" s="19"/>
      <c r="LFY211" s="78">
        <f>LGA209/LFY209</f>
        <v>0</v>
      </c>
      <c r="LFZ211" s="24"/>
      <c r="LGA211" s="19"/>
      <c r="LGB211" s="19"/>
      <c r="LGC211" s="78">
        <f>LGE209/LGC209</f>
        <v>0</v>
      </c>
      <c r="LGD211" s="24"/>
      <c r="LGE211" s="19"/>
      <c r="LGF211" s="19"/>
      <c r="LGG211" s="78">
        <f>LGI209/LGG209</f>
        <v>0</v>
      </c>
      <c r="LGH211" s="24"/>
      <c r="LGI211" s="19"/>
      <c r="LGJ211" s="19"/>
      <c r="LGK211" s="78">
        <f>LGM209/LGK209</f>
        <v>0</v>
      </c>
      <c r="LGL211" s="24"/>
      <c r="LGM211" s="19"/>
      <c r="LGN211" s="19"/>
      <c r="LGO211" s="78">
        <f>LGQ209/LGO209</f>
        <v>0</v>
      </c>
      <c r="LGP211" s="24"/>
      <c r="LGQ211" s="19"/>
      <c r="LGR211" s="19"/>
      <c r="LGS211" s="78">
        <f>LGU209/LGS209</f>
        <v>0</v>
      </c>
      <c r="LGT211" s="24"/>
      <c r="LGU211" s="19"/>
      <c r="LGV211" s="19"/>
      <c r="LGW211" s="78">
        <f>LGY209/LGW209</f>
        <v>0</v>
      </c>
      <c r="LGX211" s="24"/>
      <c r="LGY211" s="19"/>
      <c r="LGZ211" s="19"/>
      <c r="LHA211" s="78">
        <f>LHC209/LHA209</f>
        <v>0</v>
      </c>
      <c r="LHB211" s="24"/>
      <c r="LHC211" s="19"/>
      <c r="LHD211" s="19"/>
      <c r="LHE211" s="78">
        <f>LHG209/LHE209</f>
        <v>0</v>
      </c>
      <c r="LHF211" s="24"/>
      <c r="LHG211" s="19"/>
      <c r="LHH211" s="19"/>
      <c r="LHI211" s="78">
        <f>LHK209/LHI209</f>
        <v>0</v>
      </c>
      <c r="LHJ211" s="24"/>
      <c r="LHK211" s="19"/>
      <c r="LHL211" s="19"/>
      <c r="LHM211" s="78">
        <f>LHO209/LHM209</f>
        <v>0</v>
      </c>
      <c r="LHN211" s="24"/>
      <c r="LHO211" s="19"/>
      <c r="LHP211" s="19"/>
      <c r="LHQ211" s="78">
        <f>LHS209/LHQ209</f>
        <v>0</v>
      </c>
      <c r="LHR211" s="24"/>
      <c r="LHS211" s="19"/>
      <c r="LHT211" s="19"/>
      <c r="LHU211" s="78">
        <f>LHW209/LHU209</f>
        <v>0</v>
      </c>
      <c r="LHV211" s="24"/>
      <c r="LHW211" s="19"/>
      <c r="LHX211" s="19"/>
      <c r="LHY211" s="78">
        <f>LIA209/LHY209</f>
        <v>0</v>
      </c>
      <c r="LHZ211" s="24"/>
      <c r="LIA211" s="19"/>
      <c r="LIB211" s="19"/>
      <c r="LIC211" s="78">
        <f>LIE209/LIC209</f>
        <v>0</v>
      </c>
      <c r="LID211" s="24"/>
      <c r="LIE211" s="19"/>
      <c r="LIF211" s="19"/>
      <c r="LIG211" s="78">
        <f>LII209/LIG209</f>
        <v>0</v>
      </c>
      <c r="LIH211" s="24"/>
      <c r="LII211" s="19"/>
      <c r="LIJ211" s="19"/>
      <c r="LIK211" s="78">
        <f>LIM209/LIK209</f>
        <v>0</v>
      </c>
      <c r="LIL211" s="24"/>
      <c r="LIM211" s="19"/>
      <c r="LIN211" s="19"/>
      <c r="LIO211" s="78">
        <f>LIQ209/LIO209</f>
        <v>0</v>
      </c>
      <c r="LIP211" s="24"/>
      <c r="LIQ211" s="19"/>
      <c r="LIR211" s="19"/>
      <c r="LIS211" s="78">
        <f>LIU209/LIS209</f>
        <v>0</v>
      </c>
      <c r="LIT211" s="24"/>
      <c r="LIU211" s="19"/>
      <c r="LIV211" s="19"/>
      <c r="LIW211" s="78">
        <f>LIY209/LIW209</f>
        <v>0</v>
      </c>
      <c r="LIX211" s="24"/>
      <c r="LIY211" s="19"/>
      <c r="LIZ211" s="19"/>
      <c r="LJA211" s="78">
        <f>LJC209/LJA209</f>
        <v>0</v>
      </c>
      <c r="LJB211" s="24"/>
      <c r="LJC211" s="19"/>
      <c r="LJD211" s="19"/>
      <c r="LJE211" s="78">
        <f>LJG209/LJE209</f>
        <v>0</v>
      </c>
      <c r="LJF211" s="24"/>
      <c r="LJG211" s="19"/>
      <c r="LJH211" s="19"/>
      <c r="LJI211" s="78">
        <f>LJK209/LJI209</f>
        <v>0</v>
      </c>
      <c r="LJJ211" s="24"/>
      <c r="LJK211" s="19"/>
      <c r="LJL211" s="19"/>
      <c r="LJM211" s="78">
        <f>LJO209/LJM209</f>
        <v>0</v>
      </c>
      <c r="LJN211" s="24"/>
      <c r="LJO211" s="19"/>
      <c r="LJP211" s="19"/>
      <c r="LJQ211" s="78">
        <f>LJS209/LJQ209</f>
        <v>0</v>
      </c>
      <c r="LJR211" s="24"/>
      <c r="LJS211" s="19"/>
      <c r="LJT211" s="19"/>
      <c r="LJU211" s="78">
        <f>LJW209/LJU209</f>
        <v>0</v>
      </c>
      <c r="LJV211" s="24"/>
      <c r="LJW211" s="19"/>
      <c r="LJX211" s="19"/>
      <c r="LJY211" s="78">
        <f>LKA209/LJY209</f>
        <v>0</v>
      </c>
      <c r="LJZ211" s="24"/>
      <c r="LKA211" s="19"/>
      <c r="LKB211" s="19"/>
      <c r="LKC211" s="78">
        <f>LKE209/LKC209</f>
        <v>0</v>
      </c>
      <c r="LKD211" s="24"/>
      <c r="LKE211" s="19"/>
      <c r="LKF211" s="19"/>
      <c r="LKG211" s="78">
        <f>LKI209/LKG209</f>
        <v>0</v>
      </c>
      <c r="LKH211" s="24"/>
      <c r="LKI211" s="19"/>
      <c r="LKJ211" s="19"/>
      <c r="LKK211" s="78">
        <f>LKM209/LKK209</f>
        <v>0</v>
      </c>
      <c r="LKL211" s="24"/>
      <c r="LKM211" s="19"/>
      <c r="LKN211" s="19"/>
      <c r="LKO211" s="78">
        <f>LKQ209/LKO209</f>
        <v>0</v>
      </c>
      <c r="LKP211" s="24"/>
      <c r="LKQ211" s="19"/>
      <c r="LKR211" s="19"/>
      <c r="LKS211" s="78">
        <f>LKU209/LKS209</f>
        <v>0</v>
      </c>
      <c r="LKT211" s="24"/>
      <c r="LKU211" s="19"/>
      <c r="LKV211" s="19"/>
      <c r="LKW211" s="78">
        <f>LKY209/LKW209</f>
        <v>0</v>
      </c>
      <c r="LKX211" s="24"/>
      <c r="LKY211" s="19"/>
      <c r="LKZ211" s="19"/>
      <c r="LLA211" s="78">
        <f>LLC209/LLA209</f>
        <v>0</v>
      </c>
      <c r="LLB211" s="24"/>
      <c r="LLC211" s="19"/>
      <c r="LLD211" s="19"/>
      <c r="LLE211" s="78">
        <f>LLG209/LLE209</f>
        <v>0</v>
      </c>
      <c r="LLF211" s="24"/>
      <c r="LLG211" s="19"/>
      <c r="LLH211" s="19"/>
      <c r="LLI211" s="78">
        <f>LLK209/LLI209</f>
        <v>0</v>
      </c>
      <c r="LLJ211" s="24"/>
      <c r="LLK211" s="19"/>
      <c r="LLL211" s="19"/>
      <c r="LLM211" s="78">
        <f>LLO209/LLM209</f>
        <v>0</v>
      </c>
      <c r="LLN211" s="24"/>
      <c r="LLO211" s="19"/>
      <c r="LLP211" s="19"/>
      <c r="LLQ211" s="78">
        <f>LLS209/LLQ209</f>
        <v>0</v>
      </c>
      <c r="LLR211" s="24"/>
      <c r="LLS211" s="19"/>
      <c r="LLT211" s="19"/>
      <c r="LLU211" s="78">
        <f>LLW209/LLU209</f>
        <v>0</v>
      </c>
      <c r="LLV211" s="24"/>
      <c r="LLW211" s="19"/>
      <c r="LLX211" s="19"/>
      <c r="LLY211" s="78">
        <f>LMA209/LLY209</f>
        <v>0</v>
      </c>
      <c r="LLZ211" s="24"/>
      <c r="LMA211" s="19"/>
      <c r="LMB211" s="19"/>
      <c r="LMC211" s="78">
        <f>LME209/LMC209</f>
        <v>0</v>
      </c>
      <c r="LMD211" s="24"/>
      <c r="LME211" s="19"/>
      <c r="LMF211" s="19"/>
      <c r="LMG211" s="78">
        <f>LMI209/LMG209</f>
        <v>0</v>
      </c>
      <c r="LMH211" s="24"/>
      <c r="LMI211" s="19"/>
      <c r="LMJ211" s="19"/>
      <c r="LMK211" s="78">
        <f>LMM209/LMK209</f>
        <v>0</v>
      </c>
      <c r="LML211" s="24"/>
      <c r="LMM211" s="19"/>
      <c r="LMN211" s="19"/>
      <c r="LMO211" s="78">
        <f>LMQ209/LMO209</f>
        <v>0</v>
      </c>
      <c r="LMP211" s="24"/>
      <c r="LMQ211" s="19"/>
      <c r="LMR211" s="19"/>
      <c r="LMS211" s="78">
        <f>LMU209/LMS209</f>
        <v>0</v>
      </c>
      <c r="LMT211" s="24"/>
      <c r="LMU211" s="19"/>
      <c r="LMV211" s="19"/>
      <c r="LMW211" s="78">
        <f>LMY209/LMW209</f>
        <v>0</v>
      </c>
      <c r="LMX211" s="24"/>
      <c r="LMY211" s="19"/>
      <c r="LMZ211" s="19"/>
      <c r="LNA211" s="78">
        <f>LNC209/LNA209</f>
        <v>0</v>
      </c>
      <c r="LNB211" s="24"/>
      <c r="LNC211" s="19"/>
      <c r="LND211" s="19"/>
      <c r="LNE211" s="78">
        <f>LNG209/LNE209</f>
        <v>0</v>
      </c>
      <c r="LNF211" s="24"/>
      <c r="LNG211" s="19"/>
      <c r="LNH211" s="19"/>
      <c r="LNI211" s="78">
        <f>LNK209/LNI209</f>
        <v>0</v>
      </c>
      <c r="LNJ211" s="24"/>
      <c r="LNK211" s="19"/>
      <c r="LNL211" s="19"/>
      <c r="LNM211" s="78">
        <f>LNO209/LNM209</f>
        <v>0</v>
      </c>
      <c r="LNN211" s="24"/>
      <c r="LNO211" s="19"/>
      <c r="LNP211" s="19"/>
      <c r="LNQ211" s="78">
        <f>LNS209/LNQ209</f>
        <v>0</v>
      </c>
      <c r="LNR211" s="24"/>
      <c r="LNS211" s="19"/>
      <c r="LNT211" s="19"/>
      <c r="LNU211" s="78">
        <f>LNW209/LNU209</f>
        <v>0</v>
      </c>
      <c r="LNV211" s="24"/>
      <c r="LNW211" s="19"/>
      <c r="LNX211" s="19"/>
      <c r="LNY211" s="78">
        <f>LOA209/LNY209</f>
        <v>0</v>
      </c>
      <c r="LNZ211" s="24"/>
      <c r="LOA211" s="19"/>
      <c r="LOB211" s="19"/>
      <c r="LOC211" s="78">
        <f>LOE209/LOC209</f>
        <v>0</v>
      </c>
      <c r="LOD211" s="24"/>
      <c r="LOE211" s="19"/>
      <c r="LOF211" s="19"/>
      <c r="LOG211" s="78">
        <f>LOI209/LOG209</f>
        <v>0</v>
      </c>
      <c r="LOH211" s="24"/>
      <c r="LOI211" s="19"/>
      <c r="LOJ211" s="19"/>
      <c r="LOK211" s="78">
        <f>LOM209/LOK209</f>
        <v>0</v>
      </c>
      <c r="LOL211" s="24"/>
      <c r="LOM211" s="19"/>
      <c r="LON211" s="19"/>
      <c r="LOO211" s="78">
        <f>LOQ209/LOO209</f>
        <v>0</v>
      </c>
      <c r="LOP211" s="24"/>
      <c r="LOQ211" s="19"/>
      <c r="LOR211" s="19"/>
      <c r="LOS211" s="78">
        <f>LOU209/LOS209</f>
        <v>0</v>
      </c>
      <c r="LOT211" s="24"/>
      <c r="LOU211" s="19"/>
      <c r="LOV211" s="19"/>
      <c r="LOW211" s="78">
        <f>LOY209/LOW209</f>
        <v>0</v>
      </c>
      <c r="LOX211" s="24"/>
      <c r="LOY211" s="19"/>
      <c r="LOZ211" s="19"/>
      <c r="LPA211" s="78">
        <f>LPC209/LPA209</f>
        <v>0</v>
      </c>
      <c r="LPB211" s="24"/>
      <c r="LPC211" s="19"/>
      <c r="LPD211" s="19"/>
      <c r="LPE211" s="78">
        <f>LPG209/LPE209</f>
        <v>0</v>
      </c>
      <c r="LPF211" s="24"/>
      <c r="LPG211" s="19"/>
      <c r="LPH211" s="19"/>
      <c r="LPI211" s="78">
        <f>LPK209/LPI209</f>
        <v>0</v>
      </c>
      <c r="LPJ211" s="24"/>
      <c r="LPK211" s="19"/>
      <c r="LPL211" s="19"/>
      <c r="LPM211" s="78">
        <f>LPO209/LPM209</f>
        <v>0</v>
      </c>
      <c r="LPN211" s="24"/>
      <c r="LPO211" s="19"/>
      <c r="LPP211" s="19"/>
      <c r="LPQ211" s="78">
        <f>LPS209/LPQ209</f>
        <v>0</v>
      </c>
      <c r="LPR211" s="24"/>
      <c r="LPS211" s="19"/>
      <c r="LPT211" s="19"/>
      <c r="LPU211" s="78">
        <f>LPW209/LPU209</f>
        <v>0</v>
      </c>
      <c r="LPV211" s="24"/>
      <c r="LPW211" s="19"/>
      <c r="LPX211" s="19"/>
      <c r="LPY211" s="78">
        <f>LQA209/LPY209</f>
        <v>0</v>
      </c>
      <c r="LPZ211" s="24"/>
      <c r="LQA211" s="19"/>
      <c r="LQB211" s="19"/>
      <c r="LQC211" s="78">
        <f>LQE209/LQC209</f>
        <v>0</v>
      </c>
      <c r="LQD211" s="24"/>
      <c r="LQE211" s="19"/>
      <c r="LQF211" s="19"/>
      <c r="LQG211" s="78">
        <f>LQI209/LQG209</f>
        <v>0</v>
      </c>
      <c r="LQH211" s="24"/>
      <c r="LQI211" s="19"/>
      <c r="LQJ211" s="19"/>
      <c r="LQK211" s="78">
        <f>LQM209/LQK209</f>
        <v>0</v>
      </c>
      <c r="LQL211" s="24"/>
      <c r="LQM211" s="19"/>
      <c r="LQN211" s="19"/>
      <c r="LQO211" s="78">
        <f>LQQ209/LQO209</f>
        <v>0</v>
      </c>
      <c r="LQP211" s="24"/>
      <c r="LQQ211" s="19"/>
      <c r="LQR211" s="19"/>
      <c r="LQS211" s="78">
        <f>LQU209/LQS209</f>
        <v>0</v>
      </c>
      <c r="LQT211" s="24"/>
      <c r="LQU211" s="19"/>
      <c r="LQV211" s="19"/>
      <c r="LQW211" s="78">
        <f>LQY209/LQW209</f>
        <v>0</v>
      </c>
      <c r="LQX211" s="24"/>
      <c r="LQY211" s="19"/>
      <c r="LQZ211" s="19"/>
      <c r="LRA211" s="78">
        <f>LRC209/LRA209</f>
        <v>0</v>
      </c>
      <c r="LRB211" s="24"/>
      <c r="LRC211" s="19"/>
      <c r="LRD211" s="19"/>
      <c r="LRE211" s="78">
        <f>LRG209/LRE209</f>
        <v>0</v>
      </c>
      <c r="LRF211" s="24"/>
      <c r="LRG211" s="19"/>
      <c r="LRH211" s="19"/>
      <c r="LRI211" s="78">
        <f>LRK209/LRI209</f>
        <v>0</v>
      </c>
      <c r="LRJ211" s="24"/>
      <c r="LRK211" s="19"/>
      <c r="LRL211" s="19"/>
      <c r="LRM211" s="78">
        <f>LRO209/LRM209</f>
        <v>0</v>
      </c>
      <c r="LRN211" s="24"/>
      <c r="LRO211" s="19"/>
      <c r="LRP211" s="19"/>
      <c r="LRQ211" s="78">
        <f>LRS209/LRQ209</f>
        <v>0</v>
      </c>
      <c r="LRR211" s="24"/>
      <c r="LRS211" s="19"/>
      <c r="LRT211" s="19"/>
      <c r="LRU211" s="78">
        <f>LRW209/LRU209</f>
        <v>0</v>
      </c>
      <c r="LRV211" s="24"/>
      <c r="LRW211" s="19"/>
      <c r="LRX211" s="19"/>
      <c r="LRY211" s="78">
        <f>LSA209/LRY209</f>
        <v>0</v>
      </c>
      <c r="LRZ211" s="24"/>
      <c r="LSA211" s="19"/>
      <c r="LSB211" s="19"/>
      <c r="LSC211" s="78">
        <f>LSE209/LSC209</f>
        <v>0</v>
      </c>
      <c r="LSD211" s="24"/>
      <c r="LSE211" s="19"/>
      <c r="LSF211" s="19"/>
      <c r="LSG211" s="78">
        <f>LSI209/LSG209</f>
        <v>0</v>
      </c>
      <c r="LSH211" s="24"/>
      <c r="LSI211" s="19"/>
      <c r="LSJ211" s="19"/>
      <c r="LSK211" s="78">
        <f>LSM209/LSK209</f>
        <v>0</v>
      </c>
      <c r="LSL211" s="24"/>
      <c r="LSM211" s="19"/>
      <c r="LSN211" s="19"/>
      <c r="LSO211" s="78">
        <f>LSQ209/LSO209</f>
        <v>0</v>
      </c>
      <c r="LSP211" s="24"/>
      <c r="LSQ211" s="19"/>
      <c r="LSR211" s="19"/>
      <c r="LSS211" s="78">
        <f>LSU209/LSS209</f>
        <v>0</v>
      </c>
      <c r="LST211" s="24"/>
      <c r="LSU211" s="19"/>
      <c r="LSV211" s="19"/>
      <c r="LSW211" s="78">
        <f>LSY209/LSW209</f>
        <v>0</v>
      </c>
      <c r="LSX211" s="24"/>
      <c r="LSY211" s="19"/>
      <c r="LSZ211" s="19"/>
      <c r="LTA211" s="78">
        <f>LTC209/LTA209</f>
        <v>0</v>
      </c>
      <c r="LTB211" s="24"/>
      <c r="LTC211" s="19"/>
      <c r="LTD211" s="19"/>
      <c r="LTE211" s="78">
        <f>LTG209/LTE209</f>
        <v>0</v>
      </c>
      <c r="LTF211" s="24"/>
      <c r="LTG211" s="19"/>
      <c r="LTH211" s="19"/>
      <c r="LTI211" s="78">
        <f>LTK209/LTI209</f>
        <v>0</v>
      </c>
      <c r="LTJ211" s="24"/>
      <c r="LTK211" s="19"/>
      <c r="LTL211" s="19"/>
      <c r="LTM211" s="78">
        <f>LTO209/LTM209</f>
        <v>0</v>
      </c>
      <c r="LTN211" s="24"/>
      <c r="LTO211" s="19"/>
      <c r="LTP211" s="19"/>
      <c r="LTQ211" s="78">
        <f>LTS209/LTQ209</f>
        <v>0</v>
      </c>
      <c r="LTR211" s="24"/>
      <c r="LTS211" s="19"/>
      <c r="LTT211" s="19"/>
      <c r="LTU211" s="78">
        <f>LTW209/LTU209</f>
        <v>0</v>
      </c>
      <c r="LTV211" s="24"/>
      <c r="LTW211" s="19"/>
      <c r="LTX211" s="19"/>
      <c r="LTY211" s="78">
        <f>LUA209/LTY209</f>
        <v>0</v>
      </c>
      <c r="LTZ211" s="24"/>
      <c r="LUA211" s="19"/>
      <c r="LUB211" s="19"/>
      <c r="LUC211" s="78">
        <f>LUE209/LUC209</f>
        <v>0</v>
      </c>
      <c r="LUD211" s="24"/>
      <c r="LUE211" s="19"/>
      <c r="LUF211" s="19"/>
      <c r="LUG211" s="78">
        <f>LUI209/LUG209</f>
        <v>0</v>
      </c>
      <c r="LUH211" s="24"/>
      <c r="LUI211" s="19"/>
      <c r="LUJ211" s="19"/>
      <c r="LUK211" s="78">
        <f>LUM209/LUK209</f>
        <v>0</v>
      </c>
      <c r="LUL211" s="24"/>
      <c r="LUM211" s="19"/>
      <c r="LUN211" s="19"/>
      <c r="LUO211" s="78">
        <f>LUQ209/LUO209</f>
        <v>0</v>
      </c>
      <c r="LUP211" s="24"/>
      <c r="LUQ211" s="19"/>
      <c r="LUR211" s="19"/>
      <c r="LUS211" s="78">
        <f>LUU209/LUS209</f>
        <v>0</v>
      </c>
      <c r="LUT211" s="24"/>
      <c r="LUU211" s="19"/>
      <c r="LUV211" s="19"/>
      <c r="LUW211" s="78">
        <f>LUY209/LUW209</f>
        <v>0</v>
      </c>
      <c r="LUX211" s="24"/>
      <c r="LUY211" s="19"/>
      <c r="LUZ211" s="19"/>
      <c r="LVA211" s="78">
        <f>LVC209/LVA209</f>
        <v>0</v>
      </c>
      <c r="LVB211" s="24"/>
      <c r="LVC211" s="19"/>
      <c r="LVD211" s="19"/>
      <c r="LVE211" s="78">
        <f>LVG209/LVE209</f>
        <v>0</v>
      </c>
      <c r="LVF211" s="24"/>
      <c r="LVG211" s="19"/>
      <c r="LVH211" s="19"/>
      <c r="LVI211" s="78">
        <f>LVK209/LVI209</f>
        <v>0</v>
      </c>
      <c r="LVJ211" s="24"/>
      <c r="LVK211" s="19"/>
      <c r="LVL211" s="19"/>
      <c r="LVM211" s="78">
        <f>LVO209/LVM209</f>
        <v>0</v>
      </c>
      <c r="LVN211" s="24"/>
      <c r="LVO211" s="19"/>
      <c r="LVP211" s="19"/>
      <c r="LVQ211" s="78">
        <f>LVS209/LVQ209</f>
        <v>0</v>
      </c>
      <c r="LVR211" s="24"/>
      <c r="LVS211" s="19"/>
      <c r="LVT211" s="19"/>
      <c r="LVU211" s="78">
        <f>LVW209/LVU209</f>
        <v>0</v>
      </c>
      <c r="LVV211" s="24"/>
      <c r="LVW211" s="19"/>
      <c r="LVX211" s="19"/>
      <c r="LVY211" s="78">
        <f>LWA209/LVY209</f>
        <v>0</v>
      </c>
      <c r="LVZ211" s="24"/>
      <c r="LWA211" s="19"/>
      <c r="LWB211" s="19"/>
      <c r="LWC211" s="78">
        <f>LWE209/LWC209</f>
        <v>0</v>
      </c>
      <c r="LWD211" s="24"/>
      <c r="LWE211" s="19"/>
      <c r="LWF211" s="19"/>
      <c r="LWG211" s="78">
        <f>LWI209/LWG209</f>
        <v>0</v>
      </c>
      <c r="LWH211" s="24"/>
      <c r="LWI211" s="19"/>
      <c r="LWJ211" s="19"/>
      <c r="LWK211" s="78">
        <f>LWM209/LWK209</f>
        <v>0</v>
      </c>
      <c r="LWL211" s="24"/>
      <c r="LWM211" s="19"/>
      <c r="LWN211" s="19"/>
      <c r="LWO211" s="78">
        <f>LWQ209/LWO209</f>
        <v>0</v>
      </c>
      <c r="LWP211" s="24"/>
      <c r="LWQ211" s="19"/>
      <c r="LWR211" s="19"/>
      <c r="LWS211" s="78">
        <f>LWU209/LWS209</f>
        <v>0</v>
      </c>
      <c r="LWT211" s="24"/>
      <c r="LWU211" s="19"/>
      <c r="LWV211" s="19"/>
      <c r="LWW211" s="78">
        <f>LWY209/LWW209</f>
        <v>0</v>
      </c>
      <c r="LWX211" s="24"/>
      <c r="LWY211" s="19"/>
      <c r="LWZ211" s="19"/>
      <c r="LXA211" s="78">
        <f>LXC209/LXA209</f>
        <v>0</v>
      </c>
      <c r="LXB211" s="24"/>
      <c r="LXC211" s="19"/>
      <c r="LXD211" s="19"/>
      <c r="LXE211" s="78">
        <f>LXG209/LXE209</f>
        <v>0</v>
      </c>
      <c r="LXF211" s="24"/>
      <c r="LXG211" s="19"/>
      <c r="LXH211" s="19"/>
      <c r="LXI211" s="78">
        <f>LXK209/LXI209</f>
        <v>0</v>
      </c>
      <c r="LXJ211" s="24"/>
      <c r="LXK211" s="19"/>
      <c r="LXL211" s="19"/>
      <c r="LXM211" s="78">
        <f>LXO209/LXM209</f>
        <v>0</v>
      </c>
      <c r="LXN211" s="24"/>
      <c r="LXO211" s="19"/>
      <c r="LXP211" s="19"/>
      <c r="LXQ211" s="78">
        <f>LXS209/LXQ209</f>
        <v>0</v>
      </c>
      <c r="LXR211" s="24"/>
      <c r="LXS211" s="19"/>
      <c r="LXT211" s="19"/>
      <c r="LXU211" s="78">
        <f>LXW209/LXU209</f>
        <v>0</v>
      </c>
      <c r="LXV211" s="24"/>
      <c r="LXW211" s="19"/>
      <c r="LXX211" s="19"/>
      <c r="LXY211" s="78">
        <f>LYA209/LXY209</f>
        <v>0</v>
      </c>
      <c r="LXZ211" s="24"/>
      <c r="LYA211" s="19"/>
      <c r="LYB211" s="19"/>
      <c r="LYC211" s="78">
        <f>LYE209/LYC209</f>
        <v>0</v>
      </c>
      <c r="LYD211" s="24"/>
      <c r="LYE211" s="19"/>
      <c r="LYF211" s="19"/>
      <c r="LYG211" s="78">
        <f>LYI209/LYG209</f>
        <v>0</v>
      </c>
      <c r="LYH211" s="24"/>
      <c r="LYI211" s="19"/>
      <c r="LYJ211" s="19"/>
      <c r="LYK211" s="78">
        <f>LYM209/LYK209</f>
        <v>0</v>
      </c>
      <c r="LYL211" s="24"/>
      <c r="LYM211" s="19"/>
      <c r="LYN211" s="19"/>
      <c r="LYO211" s="78">
        <f>LYQ209/LYO209</f>
        <v>0</v>
      </c>
      <c r="LYP211" s="24"/>
      <c r="LYQ211" s="19"/>
      <c r="LYR211" s="19"/>
      <c r="LYS211" s="78">
        <f>LYU209/LYS209</f>
        <v>0</v>
      </c>
      <c r="LYT211" s="24"/>
      <c r="LYU211" s="19"/>
      <c r="LYV211" s="19"/>
      <c r="LYW211" s="78">
        <f>LYY209/LYW209</f>
        <v>0</v>
      </c>
      <c r="LYX211" s="24"/>
      <c r="LYY211" s="19"/>
      <c r="LYZ211" s="19"/>
      <c r="LZA211" s="78">
        <f>LZC209/LZA209</f>
        <v>0</v>
      </c>
      <c r="LZB211" s="24"/>
      <c r="LZC211" s="19"/>
      <c r="LZD211" s="19"/>
      <c r="LZE211" s="78">
        <f>LZG209/LZE209</f>
        <v>0</v>
      </c>
      <c r="LZF211" s="24"/>
      <c r="LZG211" s="19"/>
      <c r="LZH211" s="19"/>
      <c r="LZI211" s="78">
        <f>LZK209/LZI209</f>
        <v>0</v>
      </c>
      <c r="LZJ211" s="24"/>
      <c r="LZK211" s="19"/>
      <c r="LZL211" s="19"/>
      <c r="LZM211" s="78">
        <f>LZO209/LZM209</f>
        <v>0</v>
      </c>
      <c r="LZN211" s="24"/>
      <c r="LZO211" s="19"/>
      <c r="LZP211" s="19"/>
      <c r="LZQ211" s="78">
        <f>LZS209/LZQ209</f>
        <v>0</v>
      </c>
      <c r="LZR211" s="24"/>
      <c r="LZS211" s="19"/>
      <c r="LZT211" s="19"/>
      <c r="LZU211" s="78">
        <f>LZW209/LZU209</f>
        <v>0</v>
      </c>
      <c r="LZV211" s="24"/>
      <c r="LZW211" s="19"/>
      <c r="LZX211" s="19"/>
      <c r="LZY211" s="78">
        <f>MAA209/LZY209</f>
        <v>0</v>
      </c>
      <c r="LZZ211" s="24"/>
      <c r="MAA211" s="19"/>
      <c r="MAB211" s="19"/>
      <c r="MAC211" s="78">
        <f>MAE209/MAC209</f>
        <v>0</v>
      </c>
      <c r="MAD211" s="24"/>
      <c r="MAE211" s="19"/>
      <c r="MAF211" s="19"/>
      <c r="MAG211" s="78">
        <f>MAI209/MAG209</f>
        <v>0</v>
      </c>
      <c r="MAH211" s="24"/>
      <c r="MAI211" s="19"/>
      <c r="MAJ211" s="19"/>
      <c r="MAK211" s="78">
        <f>MAM209/MAK209</f>
        <v>0</v>
      </c>
      <c r="MAL211" s="24"/>
      <c r="MAM211" s="19"/>
      <c r="MAN211" s="19"/>
      <c r="MAO211" s="78">
        <f>MAQ209/MAO209</f>
        <v>0</v>
      </c>
      <c r="MAP211" s="24"/>
      <c r="MAQ211" s="19"/>
      <c r="MAR211" s="19"/>
      <c r="MAS211" s="78">
        <f>MAU209/MAS209</f>
        <v>0</v>
      </c>
      <c r="MAT211" s="24"/>
      <c r="MAU211" s="19"/>
      <c r="MAV211" s="19"/>
      <c r="MAW211" s="78">
        <f>MAY209/MAW209</f>
        <v>0</v>
      </c>
      <c r="MAX211" s="24"/>
      <c r="MAY211" s="19"/>
      <c r="MAZ211" s="19"/>
      <c r="MBA211" s="78">
        <f>MBC209/MBA209</f>
        <v>0</v>
      </c>
      <c r="MBB211" s="24"/>
      <c r="MBC211" s="19"/>
      <c r="MBD211" s="19"/>
      <c r="MBE211" s="78">
        <f>MBG209/MBE209</f>
        <v>0</v>
      </c>
      <c r="MBF211" s="24"/>
      <c r="MBG211" s="19"/>
      <c r="MBH211" s="19"/>
      <c r="MBI211" s="78">
        <f>MBK209/MBI209</f>
        <v>0</v>
      </c>
      <c r="MBJ211" s="24"/>
      <c r="MBK211" s="19"/>
      <c r="MBL211" s="19"/>
      <c r="MBM211" s="78">
        <f>MBO209/MBM209</f>
        <v>0</v>
      </c>
      <c r="MBN211" s="24"/>
      <c r="MBO211" s="19"/>
      <c r="MBP211" s="19"/>
      <c r="MBQ211" s="78">
        <f>MBS209/MBQ209</f>
        <v>0</v>
      </c>
      <c r="MBR211" s="24"/>
      <c r="MBS211" s="19"/>
      <c r="MBT211" s="19"/>
      <c r="MBU211" s="78">
        <f>MBW209/MBU209</f>
        <v>0</v>
      </c>
      <c r="MBV211" s="24"/>
      <c r="MBW211" s="19"/>
      <c r="MBX211" s="19"/>
      <c r="MBY211" s="78">
        <f>MCA209/MBY209</f>
        <v>0</v>
      </c>
      <c r="MBZ211" s="24"/>
      <c r="MCA211" s="19"/>
      <c r="MCB211" s="19"/>
      <c r="MCC211" s="78">
        <f>MCE209/MCC209</f>
        <v>0</v>
      </c>
      <c r="MCD211" s="24"/>
      <c r="MCE211" s="19"/>
      <c r="MCF211" s="19"/>
      <c r="MCG211" s="78">
        <f>MCI209/MCG209</f>
        <v>0</v>
      </c>
      <c r="MCH211" s="24"/>
      <c r="MCI211" s="19"/>
      <c r="MCJ211" s="19"/>
      <c r="MCK211" s="78">
        <f>MCM209/MCK209</f>
        <v>0</v>
      </c>
      <c r="MCL211" s="24"/>
      <c r="MCM211" s="19"/>
      <c r="MCN211" s="19"/>
      <c r="MCO211" s="78">
        <f>MCQ209/MCO209</f>
        <v>0</v>
      </c>
      <c r="MCP211" s="24"/>
      <c r="MCQ211" s="19"/>
      <c r="MCR211" s="19"/>
      <c r="MCS211" s="78">
        <f>MCU209/MCS209</f>
        <v>0</v>
      </c>
      <c r="MCT211" s="24"/>
      <c r="MCU211" s="19"/>
      <c r="MCV211" s="19"/>
      <c r="MCW211" s="78">
        <f>MCY209/MCW209</f>
        <v>0</v>
      </c>
      <c r="MCX211" s="24"/>
      <c r="MCY211" s="19"/>
      <c r="MCZ211" s="19"/>
      <c r="MDA211" s="78">
        <f>MDC209/MDA209</f>
        <v>0</v>
      </c>
      <c r="MDB211" s="24"/>
      <c r="MDC211" s="19"/>
      <c r="MDD211" s="19"/>
      <c r="MDE211" s="78">
        <f>MDG209/MDE209</f>
        <v>0</v>
      </c>
      <c r="MDF211" s="24"/>
      <c r="MDG211" s="19"/>
      <c r="MDH211" s="19"/>
      <c r="MDI211" s="78">
        <f>MDK209/MDI209</f>
        <v>0</v>
      </c>
      <c r="MDJ211" s="24"/>
      <c r="MDK211" s="19"/>
      <c r="MDL211" s="19"/>
      <c r="MDM211" s="78">
        <f>MDO209/MDM209</f>
        <v>0</v>
      </c>
      <c r="MDN211" s="24"/>
      <c r="MDO211" s="19"/>
      <c r="MDP211" s="19"/>
      <c r="MDQ211" s="78">
        <f>MDS209/MDQ209</f>
        <v>0</v>
      </c>
      <c r="MDR211" s="24"/>
      <c r="MDS211" s="19"/>
      <c r="MDT211" s="19"/>
      <c r="MDU211" s="78">
        <f>MDW209/MDU209</f>
        <v>0</v>
      </c>
      <c r="MDV211" s="24"/>
      <c r="MDW211" s="19"/>
      <c r="MDX211" s="19"/>
      <c r="MDY211" s="78">
        <f>MEA209/MDY209</f>
        <v>0</v>
      </c>
      <c r="MDZ211" s="24"/>
      <c r="MEA211" s="19"/>
      <c r="MEB211" s="19"/>
      <c r="MEC211" s="78">
        <f>MEE209/MEC209</f>
        <v>0</v>
      </c>
      <c r="MED211" s="24"/>
      <c r="MEE211" s="19"/>
      <c r="MEF211" s="19"/>
      <c r="MEG211" s="78">
        <f>MEI209/MEG209</f>
        <v>0</v>
      </c>
      <c r="MEH211" s="24"/>
      <c r="MEI211" s="19"/>
      <c r="MEJ211" s="19"/>
      <c r="MEK211" s="78">
        <f>MEM209/MEK209</f>
        <v>0</v>
      </c>
      <c r="MEL211" s="24"/>
      <c r="MEM211" s="19"/>
      <c r="MEN211" s="19"/>
      <c r="MEO211" s="78">
        <f>MEQ209/MEO209</f>
        <v>0</v>
      </c>
      <c r="MEP211" s="24"/>
      <c r="MEQ211" s="19"/>
      <c r="MER211" s="19"/>
      <c r="MES211" s="78">
        <f>MEU209/MES209</f>
        <v>0</v>
      </c>
      <c r="MET211" s="24"/>
      <c r="MEU211" s="19"/>
      <c r="MEV211" s="19"/>
      <c r="MEW211" s="78">
        <f>MEY209/MEW209</f>
        <v>0</v>
      </c>
      <c r="MEX211" s="24"/>
      <c r="MEY211" s="19"/>
      <c r="MEZ211" s="19"/>
      <c r="MFA211" s="78">
        <f>MFC209/MFA209</f>
        <v>0</v>
      </c>
      <c r="MFB211" s="24"/>
      <c r="MFC211" s="19"/>
      <c r="MFD211" s="19"/>
      <c r="MFE211" s="78">
        <f>MFG209/MFE209</f>
        <v>0</v>
      </c>
      <c r="MFF211" s="24"/>
      <c r="MFG211" s="19"/>
      <c r="MFH211" s="19"/>
      <c r="MFI211" s="78">
        <f>MFK209/MFI209</f>
        <v>0</v>
      </c>
      <c r="MFJ211" s="24"/>
      <c r="MFK211" s="19"/>
      <c r="MFL211" s="19"/>
      <c r="MFM211" s="78">
        <f>MFO209/MFM209</f>
        <v>0</v>
      </c>
      <c r="MFN211" s="24"/>
      <c r="MFO211" s="19"/>
      <c r="MFP211" s="19"/>
      <c r="MFQ211" s="78">
        <f>MFS209/MFQ209</f>
        <v>0</v>
      </c>
      <c r="MFR211" s="24"/>
      <c r="MFS211" s="19"/>
      <c r="MFT211" s="19"/>
      <c r="MFU211" s="78">
        <f>MFW209/MFU209</f>
        <v>0</v>
      </c>
      <c r="MFV211" s="24"/>
      <c r="MFW211" s="19"/>
      <c r="MFX211" s="19"/>
      <c r="MFY211" s="78">
        <f>MGA209/MFY209</f>
        <v>0</v>
      </c>
      <c r="MFZ211" s="24"/>
      <c r="MGA211" s="19"/>
      <c r="MGB211" s="19"/>
      <c r="MGC211" s="78">
        <f>MGE209/MGC209</f>
        <v>0</v>
      </c>
      <c r="MGD211" s="24"/>
      <c r="MGE211" s="19"/>
      <c r="MGF211" s="19"/>
      <c r="MGG211" s="78">
        <f>MGI209/MGG209</f>
        <v>0</v>
      </c>
      <c r="MGH211" s="24"/>
      <c r="MGI211" s="19"/>
      <c r="MGJ211" s="19"/>
      <c r="MGK211" s="78">
        <f>MGM209/MGK209</f>
        <v>0</v>
      </c>
      <c r="MGL211" s="24"/>
      <c r="MGM211" s="19"/>
      <c r="MGN211" s="19"/>
      <c r="MGO211" s="78">
        <f>MGQ209/MGO209</f>
        <v>0</v>
      </c>
      <c r="MGP211" s="24"/>
      <c r="MGQ211" s="19"/>
      <c r="MGR211" s="19"/>
      <c r="MGS211" s="78">
        <f>MGU209/MGS209</f>
        <v>0</v>
      </c>
      <c r="MGT211" s="24"/>
      <c r="MGU211" s="19"/>
      <c r="MGV211" s="19"/>
      <c r="MGW211" s="78">
        <f>MGY209/MGW209</f>
        <v>0</v>
      </c>
      <c r="MGX211" s="24"/>
      <c r="MGY211" s="19"/>
      <c r="MGZ211" s="19"/>
      <c r="MHA211" s="78">
        <f>MHC209/MHA209</f>
        <v>0</v>
      </c>
      <c r="MHB211" s="24"/>
      <c r="MHC211" s="19"/>
      <c r="MHD211" s="19"/>
      <c r="MHE211" s="78">
        <f>MHG209/MHE209</f>
        <v>0</v>
      </c>
      <c r="MHF211" s="24"/>
      <c r="MHG211" s="19"/>
      <c r="MHH211" s="19"/>
      <c r="MHI211" s="78">
        <f>MHK209/MHI209</f>
        <v>0</v>
      </c>
      <c r="MHJ211" s="24"/>
      <c r="MHK211" s="19"/>
      <c r="MHL211" s="19"/>
      <c r="MHM211" s="78">
        <f>MHO209/MHM209</f>
        <v>0</v>
      </c>
      <c r="MHN211" s="24"/>
      <c r="MHO211" s="19"/>
      <c r="MHP211" s="19"/>
      <c r="MHQ211" s="78">
        <f>MHS209/MHQ209</f>
        <v>0</v>
      </c>
      <c r="MHR211" s="24"/>
      <c r="MHS211" s="19"/>
      <c r="MHT211" s="19"/>
      <c r="MHU211" s="78">
        <f>MHW209/MHU209</f>
        <v>0</v>
      </c>
      <c r="MHV211" s="24"/>
      <c r="MHW211" s="19"/>
      <c r="MHX211" s="19"/>
      <c r="MHY211" s="78">
        <f>MIA209/MHY209</f>
        <v>0</v>
      </c>
      <c r="MHZ211" s="24"/>
      <c r="MIA211" s="19"/>
      <c r="MIB211" s="19"/>
      <c r="MIC211" s="78">
        <f>MIE209/MIC209</f>
        <v>0</v>
      </c>
      <c r="MID211" s="24"/>
      <c r="MIE211" s="19"/>
      <c r="MIF211" s="19"/>
      <c r="MIG211" s="78">
        <f>MII209/MIG209</f>
        <v>0</v>
      </c>
      <c r="MIH211" s="24"/>
      <c r="MII211" s="19"/>
      <c r="MIJ211" s="19"/>
      <c r="MIK211" s="78">
        <f>MIM209/MIK209</f>
        <v>0</v>
      </c>
      <c r="MIL211" s="24"/>
      <c r="MIM211" s="19"/>
      <c r="MIN211" s="19"/>
      <c r="MIO211" s="78">
        <f>MIQ209/MIO209</f>
        <v>0</v>
      </c>
      <c r="MIP211" s="24"/>
      <c r="MIQ211" s="19"/>
      <c r="MIR211" s="19"/>
      <c r="MIS211" s="78">
        <f>MIU209/MIS209</f>
        <v>0</v>
      </c>
      <c r="MIT211" s="24"/>
      <c r="MIU211" s="19"/>
      <c r="MIV211" s="19"/>
      <c r="MIW211" s="78">
        <f>MIY209/MIW209</f>
        <v>0</v>
      </c>
      <c r="MIX211" s="24"/>
      <c r="MIY211" s="19"/>
      <c r="MIZ211" s="19"/>
      <c r="MJA211" s="78">
        <f>MJC209/MJA209</f>
        <v>0</v>
      </c>
      <c r="MJB211" s="24"/>
      <c r="MJC211" s="19"/>
      <c r="MJD211" s="19"/>
      <c r="MJE211" s="78">
        <f>MJG209/MJE209</f>
        <v>0</v>
      </c>
      <c r="MJF211" s="24"/>
      <c r="MJG211" s="19"/>
      <c r="MJH211" s="19"/>
      <c r="MJI211" s="78">
        <f>MJK209/MJI209</f>
        <v>0</v>
      </c>
      <c r="MJJ211" s="24"/>
      <c r="MJK211" s="19"/>
      <c r="MJL211" s="19"/>
      <c r="MJM211" s="78">
        <f>MJO209/MJM209</f>
        <v>0</v>
      </c>
      <c r="MJN211" s="24"/>
      <c r="MJO211" s="19"/>
      <c r="MJP211" s="19"/>
      <c r="MJQ211" s="78">
        <f>MJS209/MJQ209</f>
        <v>0</v>
      </c>
      <c r="MJR211" s="24"/>
      <c r="MJS211" s="19"/>
      <c r="MJT211" s="19"/>
      <c r="MJU211" s="78">
        <f>MJW209/MJU209</f>
        <v>0</v>
      </c>
      <c r="MJV211" s="24"/>
      <c r="MJW211" s="19"/>
      <c r="MJX211" s="19"/>
      <c r="MJY211" s="78">
        <f>MKA209/MJY209</f>
        <v>0</v>
      </c>
      <c r="MJZ211" s="24"/>
      <c r="MKA211" s="19"/>
      <c r="MKB211" s="19"/>
      <c r="MKC211" s="78">
        <f>MKE209/MKC209</f>
        <v>0</v>
      </c>
      <c r="MKD211" s="24"/>
      <c r="MKE211" s="19"/>
      <c r="MKF211" s="19"/>
      <c r="MKG211" s="78">
        <f>MKI209/MKG209</f>
        <v>0</v>
      </c>
      <c r="MKH211" s="24"/>
      <c r="MKI211" s="19"/>
      <c r="MKJ211" s="19"/>
      <c r="MKK211" s="78">
        <f>MKM209/MKK209</f>
        <v>0</v>
      </c>
      <c r="MKL211" s="24"/>
      <c r="MKM211" s="19"/>
      <c r="MKN211" s="19"/>
      <c r="MKO211" s="78">
        <f>MKQ209/MKO209</f>
        <v>0</v>
      </c>
      <c r="MKP211" s="24"/>
      <c r="MKQ211" s="19"/>
      <c r="MKR211" s="19"/>
      <c r="MKS211" s="78">
        <f>MKU209/MKS209</f>
        <v>0</v>
      </c>
      <c r="MKT211" s="24"/>
      <c r="MKU211" s="19"/>
      <c r="MKV211" s="19"/>
      <c r="MKW211" s="78">
        <f>MKY209/MKW209</f>
        <v>0</v>
      </c>
      <c r="MKX211" s="24"/>
      <c r="MKY211" s="19"/>
      <c r="MKZ211" s="19"/>
      <c r="MLA211" s="78">
        <f>MLC209/MLA209</f>
        <v>0</v>
      </c>
      <c r="MLB211" s="24"/>
      <c r="MLC211" s="19"/>
      <c r="MLD211" s="19"/>
      <c r="MLE211" s="78">
        <f>MLG209/MLE209</f>
        <v>0</v>
      </c>
      <c r="MLF211" s="24"/>
      <c r="MLG211" s="19"/>
      <c r="MLH211" s="19"/>
      <c r="MLI211" s="78">
        <f>MLK209/MLI209</f>
        <v>0</v>
      </c>
      <c r="MLJ211" s="24"/>
      <c r="MLK211" s="19"/>
      <c r="MLL211" s="19"/>
      <c r="MLM211" s="78">
        <f>MLO209/MLM209</f>
        <v>0</v>
      </c>
      <c r="MLN211" s="24"/>
      <c r="MLO211" s="19"/>
      <c r="MLP211" s="19"/>
      <c r="MLQ211" s="78">
        <f>MLS209/MLQ209</f>
        <v>0</v>
      </c>
      <c r="MLR211" s="24"/>
      <c r="MLS211" s="19"/>
      <c r="MLT211" s="19"/>
      <c r="MLU211" s="78">
        <f>MLW209/MLU209</f>
        <v>0</v>
      </c>
      <c r="MLV211" s="24"/>
      <c r="MLW211" s="19"/>
      <c r="MLX211" s="19"/>
      <c r="MLY211" s="78">
        <f>MMA209/MLY209</f>
        <v>0</v>
      </c>
      <c r="MLZ211" s="24"/>
      <c r="MMA211" s="19"/>
      <c r="MMB211" s="19"/>
      <c r="MMC211" s="78">
        <f>MME209/MMC209</f>
        <v>0</v>
      </c>
      <c r="MMD211" s="24"/>
      <c r="MME211" s="19"/>
      <c r="MMF211" s="19"/>
      <c r="MMG211" s="78">
        <f>MMI209/MMG209</f>
        <v>0</v>
      </c>
      <c r="MMH211" s="24"/>
      <c r="MMI211" s="19"/>
      <c r="MMJ211" s="19"/>
      <c r="MMK211" s="78">
        <f>MMM209/MMK209</f>
        <v>0</v>
      </c>
      <c r="MML211" s="24"/>
      <c r="MMM211" s="19"/>
      <c r="MMN211" s="19"/>
      <c r="MMO211" s="78">
        <f>MMQ209/MMO209</f>
        <v>0</v>
      </c>
      <c r="MMP211" s="24"/>
      <c r="MMQ211" s="19"/>
      <c r="MMR211" s="19"/>
      <c r="MMS211" s="78">
        <f>MMU209/MMS209</f>
        <v>0</v>
      </c>
      <c r="MMT211" s="24"/>
      <c r="MMU211" s="19"/>
      <c r="MMV211" s="19"/>
      <c r="MMW211" s="78">
        <f>MMY209/MMW209</f>
        <v>0</v>
      </c>
      <c r="MMX211" s="24"/>
      <c r="MMY211" s="19"/>
      <c r="MMZ211" s="19"/>
      <c r="MNA211" s="78">
        <f>MNC209/MNA209</f>
        <v>0</v>
      </c>
      <c r="MNB211" s="24"/>
      <c r="MNC211" s="19"/>
      <c r="MND211" s="19"/>
      <c r="MNE211" s="78">
        <f>MNG209/MNE209</f>
        <v>0</v>
      </c>
      <c r="MNF211" s="24"/>
      <c r="MNG211" s="19"/>
      <c r="MNH211" s="19"/>
      <c r="MNI211" s="78">
        <f>MNK209/MNI209</f>
        <v>0</v>
      </c>
      <c r="MNJ211" s="24"/>
      <c r="MNK211" s="19"/>
      <c r="MNL211" s="19"/>
      <c r="MNM211" s="78">
        <f>MNO209/MNM209</f>
        <v>0</v>
      </c>
      <c r="MNN211" s="24"/>
      <c r="MNO211" s="19"/>
      <c r="MNP211" s="19"/>
      <c r="MNQ211" s="78">
        <f>MNS209/MNQ209</f>
        <v>0</v>
      </c>
      <c r="MNR211" s="24"/>
      <c r="MNS211" s="19"/>
      <c r="MNT211" s="19"/>
      <c r="MNU211" s="78">
        <f>MNW209/MNU209</f>
        <v>0</v>
      </c>
      <c r="MNV211" s="24"/>
      <c r="MNW211" s="19"/>
      <c r="MNX211" s="19"/>
      <c r="MNY211" s="78">
        <f>MOA209/MNY209</f>
        <v>0</v>
      </c>
      <c r="MNZ211" s="24"/>
      <c r="MOA211" s="19"/>
      <c r="MOB211" s="19"/>
      <c r="MOC211" s="78">
        <f>MOE209/MOC209</f>
        <v>0</v>
      </c>
      <c r="MOD211" s="24"/>
      <c r="MOE211" s="19"/>
      <c r="MOF211" s="19"/>
      <c r="MOG211" s="78">
        <f>MOI209/MOG209</f>
        <v>0</v>
      </c>
      <c r="MOH211" s="24"/>
      <c r="MOI211" s="19"/>
      <c r="MOJ211" s="19"/>
      <c r="MOK211" s="78">
        <f>MOM209/MOK209</f>
        <v>0</v>
      </c>
      <c r="MOL211" s="24"/>
      <c r="MOM211" s="19"/>
      <c r="MON211" s="19"/>
      <c r="MOO211" s="78">
        <f>MOQ209/MOO209</f>
        <v>0</v>
      </c>
      <c r="MOP211" s="24"/>
      <c r="MOQ211" s="19"/>
      <c r="MOR211" s="19"/>
      <c r="MOS211" s="78">
        <f>MOU209/MOS209</f>
        <v>0</v>
      </c>
      <c r="MOT211" s="24"/>
      <c r="MOU211" s="19"/>
      <c r="MOV211" s="19"/>
      <c r="MOW211" s="78">
        <f>MOY209/MOW209</f>
        <v>0</v>
      </c>
      <c r="MOX211" s="24"/>
      <c r="MOY211" s="19"/>
      <c r="MOZ211" s="19"/>
      <c r="MPA211" s="78">
        <f>MPC209/MPA209</f>
        <v>0</v>
      </c>
      <c r="MPB211" s="24"/>
      <c r="MPC211" s="19"/>
      <c r="MPD211" s="19"/>
      <c r="MPE211" s="78">
        <f>MPG209/MPE209</f>
        <v>0</v>
      </c>
      <c r="MPF211" s="24"/>
      <c r="MPG211" s="19"/>
      <c r="MPH211" s="19"/>
      <c r="MPI211" s="78">
        <f>MPK209/MPI209</f>
        <v>0</v>
      </c>
      <c r="MPJ211" s="24"/>
      <c r="MPK211" s="19"/>
      <c r="MPL211" s="19"/>
      <c r="MPM211" s="78">
        <f>MPO209/MPM209</f>
        <v>0</v>
      </c>
      <c r="MPN211" s="24"/>
      <c r="MPO211" s="19"/>
      <c r="MPP211" s="19"/>
      <c r="MPQ211" s="78">
        <f>MPS209/MPQ209</f>
        <v>0</v>
      </c>
      <c r="MPR211" s="24"/>
      <c r="MPS211" s="19"/>
      <c r="MPT211" s="19"/>
      <c r="MPU211" s="78">
        <f>MPW209/MPU209</f>
        <v>0</v>
      </c>
      <c r="MPV211" s="24"/>
      <c r="MPW211" s="19"/>
      <c r="MPX211" s="19"/>
      <c r="MPY211" s="78">
        <f>MQA209/MPY209</f>
        <v>0</v>
      </c>
      <c r="MPZ211" s="24"/>
      <c r="MQA211" s="19"/>
      <c r="MQB211" s="19"/>
      <c r="MQC211" s="78">
        <f>MQE209/MQC209</f>
        <v>0</v>
      </c>
      <c r="MQD211" s="24"/>
      <c r="MQE211" s="19"/>
      <c r="MQF211" s="19"/>
      <c r="MQG211" s="78">
        <f>MQI209/MQG209</f>
        <v>0</v>
      </c>
      <c r="MQH211" s="24"/>
      <c r="MQI211" s="19"/>
      <c r="MQJ211" s="19"/>
      <c r="MQK211" s="78">
        <f>MQM209/MQK209</f>
        <v>0</v>
      </c>
      <c r="MQL211" s="24"/>
      <c r="MQM211" s="19"/>
      <c r="MQN211" s="19"/>
      <c r="MQO211" s="78">
        <f>MQQ209/MQO209</f>
        <v>0</v>
      </c>
      <c r="MQP211" s="24"/>
      <c r="MQQ211" s="19"/>
      <c r="MQR211" s="19"/>
      <c r="MQS211" s="78">
        <f>MQU209/MQS209</f>
        <v>0</v>
      </c>
      <c r="MQT211" s="24"/>
      <c r="MQU211" s="19"/>
      <c r="MQV211" s="19"/>
      <c r="MQW211" s="78">
        <f>MQY209/MQW209</f>
        <v>0</v>
      </c>
      <c r="MQX211" s="24"/>
      <c r="MQY211" s="19"/>
      <c r="MQZ211" s="19"/>
      <c r="MRA211" s="78">
        <f>MRC209/MRA209</f>
        <v>0</v>
      </c>
      <c r="MRB211" s="24"/>
      <c r="MRC211" s="19"/>
      <c r="MRD211" s="19"/>
      <c r="MRE211" s="78">
        <f>MRG209/MRE209</f>
        <v>0</v>
      </c>
      <c r="MRF211" s="24"/>
      <c r="MRG211" s="19"/>
      <c r="MRH211" s="19"/>
      <c r="MRI211" s="78">
        <f>MRK209/MRI209</f>
        <v>0</v>
      </c>
      <c r="MRJ211" s="24"/>
      <c r="MRK211" s="19"/>
      <c r="MRL211" s="19"/>
      <c r="MRM211" s="78">
        <f>MRO209/MRM209</f>
        <v>0</v>
      </c>
      <c r="MRN211" s="24"/>
      <c r="MRO211" s="19"/>
      <c r="MRP211" s="19"/>
      <c r="MRQ211" s="78">
        <f>MRS209/MRQ209</f>
        <v>0</v>
      </c>
      <c r="MRR211" s="24"/>
      <c r="MRS211" s="19"/>
      <c r="MRT211" s="19"/>
      <c r="MRU211" s="78">
        <f>MRW209/MRU209</f>
        <v>0</v>
      </c>
      <c r="MRV211" s="24"/>
      <c r="MRW211" s="19"/>
      <c r="MRX211" s="19"/>
      <c r="MRY211" s="78">
        <f>MSA209/MRY209</f>
        <v>0</v>
      </c>
      <c r="MRZ211" s="24"/>
      <c r="MSA211" s="19"/>
      <c r="MSB211" s="19"/>
      <c r="MSC211" s="78">
        <f>MSE209/MSC209</f>
        <v>0</v>
      </c>
      <c r="MSD211" s="24"/>
      <c r="MSE211" s="19"/>
      <c r="MSF211" s="19"/>
      <c r="MSG211" s="78">
        <f>MSI209/MSG209</f>
        <v>0</v>
      </c>
      <c r="MSH211" s="24"/>
      <c r="MSI211" s="19"/>
      <c r="MSJ211" s="19"/>
      <c r="MSK211" s="78">
        <f>MSM209/MSK209</f>
        <v>0</v>
      </c>
      <c r="MSL211" s="24"/>
      <c r="MSM211" s="19"/>
      <c r="MSN211" s="19"/>
      <c r="MSO211" s="78">
        <f>MSQ209/MSO209</f>
        <v>0</v>
      </c>
      <c r="MSP211" s="24"/>
      <c r="MSQ211" s="19"/>
      <c r="MSR211" s="19"/>
      <c r="MSS211" s="78">
        <f>MSU209/MSS209</f>
        <v>0</v>
      </c>
      <c r="MST211" s="24"/>
      <c r="MSU211" s="19"/>
      <c r="MSV211" s="19"/>
      <c r="MSW211" s="78">
        <f>MSY209/MSW209</f>
        <v>0</v>
      </c>
      <c r="MSX211" s="24"/>
      <c r="MSY211" s="19"/>
      <c r="MSZ211" s="19"/>
      <c r="MTA211" s="78">
        <f>MTC209/MTA209</f>
        <v>0</v>
      </c>
      <c r="MTB211" s="24"/>
      <c r="MTC211" s="19"/>
      <c r="MTD211" s="19"/>
      <c r="MTE211" s="78">
        <f>MTG209/MTE209</f>
        <v>0</v>
      </c>
      <c r="MTF211" s="24"/>
      <c r="MTG211" s="19"/>
      <c r="MTH211" s="19"/>
      <c r="MTI211" s="78">
        <f>MTK209/MTI209</f>
        <v>0</v>
      </c>
      <c r="MTJ211" s="24"/>
      <c r="MTK211" s="19"/>
      <c r="MTL211" s="19"/>
      <c r="MTM211" s="78">
        <f>MTO209/MTM209</f>
        <v>0</v>
      </c>
      <c r="MTN211" s="24"/>
      <c r="MTO211" s="19"/>
      <c r="MTP211" s="19"/>
      <c r="MTQ211" s="78">
        <f>MTS209/MTQ209</f>
        <v>0</v>
      </c>
      <c r="MTR211" s="24"/>
      <c r="MTS211" s="19"/>
      <c r="MTT211" s="19"/>
      <c r="MTU211" s="78">
        <f>MTW209/MTU209</f>
        <v>0</v>
      </c>
      <c r="MTV211" s="24"/>
      <c r="MTW211" s="19"/>
      <c r="MTX211" s="19"/>
      <c r="MTY211" s="78">
        <f>MUA209/MTY209</f>
        <v>0</v>
      </c>
      <c r="MTZ211" s="24"/>
      <c r="MUA211" s="19"/>
      <c r="MUB211" s="19"/>
      <c r="MUC211" s="78">
        <f>MUE209/MUC209</f>
        <v>0</v>
      </c>
      <c r="MUD211" s="24"/>
      <c r="MUE211" s="19"/>
      <c r="MUF211" s="19"/>
      <c r="MUG211" s="78">
        <f>MUI209/MUG209</f>
        <v>0</v>
      </c>
      <c r="MUH211" s="24"/>
      <c r="MUI211" s="19"/>
      <c r="MUJ211" s="19"/>
      <c r="MUK211" s="78">
        <f>MUM209/MUK209</f>
        <v>0</v>
      </c>
      <c r="MUL211" s="24"/>
      <c r="MUM211" s="19"/>
      <c r="MUN211" s="19"/>
      <c r="MUO211" s="78">
        <f>MUQ209/MUO209</f>
        <v>0</v>
      </c>
      <c r="MUP211" s="24"/>
      <c r="MUQ211" s="19"/>
      <c r="MUR211" s="19"/>
      <c r="MUS211" s="78">
        <f>MUU209/MUS209</f>
        <v>0</v>
      </c>
      <c r="MUT211" s="24"/>
      <c r="MUU211" s="19"/>
      <c r="MUV211" s="19"/>
      <c r="MUW211" s="78">
        <f>MUY209/MUW209</f>
        <v>0</v>
      </c>
      <c r="MUX211" s="24"/>
      <c r="MUY211" s="19"/>
      <c r="MUZ211" s="19"/>
      <c r="MVA211" s="78">
        <f>MVC209/MVA209</f>
        <v>0</v>
      </c>
      <c r="MVB211" s="24"/>
      <c r="MVC211" s="19"/>
      <c r="MVD211" s="19"/>
      <c r="MVE211" s="78">
        <f>MVG209/MVE209</f>
        <v>0</v>
      </c>
      <c r="MVF211" s="24"/>
      <c r="MVG211" s="19"/>
      <c r="MVH211" s="19"/>
      <c r="MVI211" s="78">
        <f>MVK209/MVI209</f>
        <v>0</v>
      </c>
      <c r="MVJ211" s="24"/>
      <c r="MVK211" s="19"/>
      <c r="MVL211" s="19"/>
      <c r="MVM211" s="78">
        <f>MVO209/MVM209</f>
        <v>0</v>
      </c>
      <c r="MVN211" s="24"/>
      <c r="MVO211" s="19"/>
      <c r="MVP211" s="19"/>
      <c r="MVQ211" s="78">
        <f>MVS209/MVQ209</f>
        <v>0</v>
      </c>
      <c r="MVR211" s="24"/>
      <c r="MVS211" s="19"/>
      <c r="MVT211" s="19"/>
      <c r="MVU211" s="78">
        <f>MVW209/MVU209</f>
        <v>0</v>
      </c>
      <c r="MVV211" s="24"/>
      <c r="MVW211" s="19"/>
      <c r="MVX211" s="19"/>
      <c r="MVY211" s="78">
        <f>MWA209/MVY209</f>
        <v>0</v>
      </c>
      <c r="MVZ211" s="24"/>
      <c r="MWA211" s="19"/>
      <c r="MWB211" s="19"/>
      <c r="MWC211" s="78">
        <f>MWE209/MWC209</f>
        <v>0</v>
      </c>
      <c r="MWD211" s="24"/>
      <c r="MWE211" s="19"/>
      <c r="MWF211" s="19"/>
      <c r="MWG211" s="78">
        <f>MWI209/MWG209</f>
        <v>0</v>
      </c>
      <c r="MWH211" s="24"/>
      <c r="MWI211" s="19"/>
      <c r="MWJ211" s="19"/>
      <c r="MWK211" s="78">
        <f>MWM209/MWK209</f>
        <v>0</v>
      </c>
      <c r="MWL211" s="24"/>
      <c r="MWM211" s="19"/>
      <c r="MWN211" s="19"/>
      <c r="MWO211" s="78">
        <f>MWQ209/MWO209</f>
        <v>0</v>
      </c>
      <c r="MWP211" s="24"/>
      <c r="MWQ211" s="19"/>
      <c r="MWR211" s="19"/>
      <c r="MWS211" s="78">
        <f>MWU209/MWS209</f>
        <v>0</v>
      </c>
      <c r="MWT211" s="24"/>
      <c r="MWU211" s="19"/>
      <c r="MWV211" s="19"/>
      <c r="MWW211" s="78">
        <f>MWY209/MWW209</f>
        <v>0</v>
      </c>
      <c r="MWX211" s="24"/>
      <c r="MWY211" s="19"/>
      <c r="MWZ211" s="19"/>
      <c r="MXA211" s="78">
        <f>MXC209/MXA209</f>
        <v>0</v>
      </c>
      <c r="MXB211" s="24"/>
      <c r="MXC211" s="19"/>
      <c r="MXD211" s="19"/>
      <c r="MXE211" s="78">
        <f>MXG209/MXE209</f>
        <v>0</v>
      </c>
      <c r="MXF211" s="24"/>
      <c r="MXG211" s="19"/>
      <c r="MXH211" s="19"/>
      <c r="MXI211" s="78">
        <f>MXK209/MXI209</f>
        <v>0</v>
      </c>
      <c r="MXJ211" s="24"/>
      <c r="MXK211" s="19"/>
      <c r="MXL211" s="19"/>
      <c r="MXM211" s="78">
        <f>MXO209/MXM209</f>
        <v>0</v>
      </c>
      <c r="MXN211" s="24"/>
      <c r="MXO211" s="19"/>
      <c r="MXP211" s="19"/>
      <c r="MXQ211" s="78">
        <f>MXS209/MXQ209</f>
        <v>0</v>
      </c>
      <c r="MXR211" s="24"/>
      <c r="MXS211" s="19"/>
      <c r="MXT211" s="19"/>
      <c r="MXU211" s="78">
        <f>MXW209/MXU209</f>
        <v>0</v>
      </c>
      <c r="MXV211" s="24"/>
      <c r="MXW211" s="19"/>
      <c r="MXX211" s="19"/>
      <c r="MXY211" s="78">
        <f>MYA209/MXY209</f>
        <v>0</v>
      </c>
      <c r="MXZ211" s="24"/>
      <c r="MYA211" s="19"/>
      <c r="MYB211" s="19"/>
      <c r="MYC211" s="78">
        <f>MYE209/MYC209</f>
        <v>0</v>
      </c>
      <c r="MYD211" s="24"/>
      <c r="MYE211" s="19"/>
      <c r="MYF211" s="19"/>
      <c r="MYG211" s="78">
        <f>MYI209/MYG209</f>
        <v>0</v>
      </c>
      <c r="MYH211" s="24"/>
      <c r="MYI211" s="19"/>
      <c r="MYJ211" s="19"/>
      <c r="MYK211" s="78">
        <f>MYM209/MYK209</f>
        <v>0</v>
      </c>
      <c r="MYL211" s="24"/>
      <c r="MYM211" s="19"/>
      <c r="MYN211" s="19"/>
      <c r="MYO211" s="78">
        <f>MYQ209/MYO209</f>
        <v>0</v>
      </c>
      <c r="MYP211" s="24"/>
      <c r="MYQ211" s="19"/>
      <c r="MYR211" s="19"/>
      <c r="MYS211" s="78">
        <f>MYU209/MYS209</f>
        <v>0</v>
      </c>
      <c r="MYT211" s="24"/>
      <c r="MYU211" s="19"/>
      <c r="MYV211" s="19"/>
      <c r="MYW211" s="78">
        <f>MYY209/MYW209</f>
        <v>0</v>
      </c>
      <c r="MYX211" s="24"/>
      <c r="MYY211" s="19"/>
      <c r="MYZ211" s="19"/>
      <c r="MZA211" s="78">
        <f>MZC209/MZA209</f>
        <v>0</v>
      </c>
      <c r="MZB211" s="24"/>
      <c r="MZC211" s="19"/>
      <c r="MZD211" s="19"/>
      <c r="MZE211" s="78">
        <f>MZG209/MZE209</f>
        <v>0</v>
      </c>
      <c r="MZF211" s="24"/>
      <c r="MZG211" s="19"/>
      <c r="MZH211" s="19"/>
      <c r="MZI211" s="78">
        <f>MZK209/MZI209</f>
        <v>0</v>
      </c>
      <c r="MZJ211" s="24"/>
      <c r="MZK211" s="19"/>
      <c r="MZL211" s="19"/>
      <c r="MZM211" s="78">
        <f>MZO209/MZM209</f>
        <v>0</v>
      </c>
      <c r="MZN211" s="24"/>
      <c r="MZO211" s="19"/>
      <c r="MZP211" s="19"/>
      <c r="MZQ211" s="78">
        <f>MZS209/MZQ209</f>
        <v>0</v>
      </c>
      <c r="MZR211" s="24"/>
      <c r="MZS211" s="19"/>
      <c r="MZT211" s="19"/>
      <c r="MZU211" s="78">
        <f>MZW209/MZU209</f>
        <v>0</v>
      </c>
      <c r="MZV211" s="24"/>
      <c r="MZW211" s="19"/>
      <c r="MZX211" s="19"/>
      <c r="MZY211" s="78">
        <f>NAA209/MZY209</f>
        <v>0</v>
      </c>
      <c r="MZZ211" s="24"/>
      <c r="NAA211" s="19"/>
      <c r="NAB211" s="19"/>
      <c r="NAC211" s="78">
        <f>NAE209/NAC209</f>
        <v>0</v>
      </c>
      <c r="NAD211" s="24"/>
      <c r="NAE211" s="19"/>
      <c r="NAF211" s="19"/>
      <c r="NAG211" s="78">
        <f>NAI209/NAG209</f>
        <v>0</v>
      </c>
      <c r="NAH211" s="24"/>
      <c r="NAI211" s="19"/>
      <c r="NAJ211" s="19"/>
      <c r="NAK211" s="78">
        <f>NAM209/NAK209</f>
        <v>0</v>
      </c>
      <c r="NAL211" s="24"/>
      <c r="NAM211" s="19"/>
      <c r="NAN211" s="19"/>
      <c r="NAO211" s="78">
        <f>NAQ209/NAO209</f>
        <v>0</v>
      </c>
      <c r="NAP211" s="24"/>
      <c r="NAQ211" s="19"/>
      <c r="NAR211" s="19"/>
      <c r="NAS211" s="78">
        <f>NAU209/NAS209</f>
        <v>0</v>
      </c>
      <c r="NAT211" s="24"/>
      <c r="NAU211" s="19"/>
      <c r="NAV211" s="19"/>
      <c r="NAW211" s="78">
        <f>NAY209/NAW209</f>
        <v>0</v>
      </c>
      <c r="NAX211" s="24"/>
      <c r="NAY211" s="19"/>
      <c r="NAZ211" s="19"/>
      <c r="NBA211" s="78">
        <f>NBC209/NBA209</f>
        <v>0</v>
      </c>
      <c r="NBB211" s="24"/>
      <c r="NBC211" s="19"/>
      <c r="NBD211" s="19"/>
      <c r="NBE211" s="78">
        <f>NBG209/NBE209</f>
        <v>0</v>
      </c>
      <c r="NBF211" s="24"/>
      <c r="NBG211" s="19"/>
      <c r="NBH211" s="19"/>
      <c r="NBI211" s="78">
        <f>NBK209/NBI209</f>
        <v>0</v>
      </c>
      <c r="NBJ211" s="24"/>
      <c r="NBK211" s="19"/>
      <c r="NBL211" s="19"/>
      <c r="NBM211" s="78">
        <f>NBO209/NBM209</f>
        <v>0</v>
      </c>
      <c r="NBN211" s="24"/>
      <c r="NBO211" s="19"/>
      <c r="NBP211" s="19"/>
      <c r="NBQ211" s="78">
        <f>NBS209/NBQ209</f>
        <v>0</v>
      </c>
      <c r="NBR211" s="24"/>
      <c r="NBS211" s="19"/>
      <c r="NBT211" s="19"/>
      <c r="NBU211" s="78">
        <f>NBW209/NBU209</f>
        <v>0</v>
      </c>
      <c r="NBV211" s="24"/>
      <c r="NBW211" s="19"/>
      <c r="NBX211" s="19"/>
      <c r="NBY211" s="78">
        <f>NCA209/NBY209</f>
        <v>0</v>
      </c>
      <c r="NBZ211" s="24"/>
      <c r="NCA211" s="19"/>
      <c r="NCB211" s="19"/>
      <c r="NCC211" s="78">
        <f>NCE209/NCC209</f>
        <v>0</v>
      </c>
      <c r="NCD211" s="24"/>
      <c r="NCE211" s="19"/>
      <c r="NCF211" s="19"/>
      <c r="NCG211" s="78">
        <f>NCI209/NCG209</f>
        <v>0</v>
      </c>
      <c r="NCH211" s="24"/>
      <c r="NCI211" s="19"/>
      <c r="NCJ211" s="19"/>
      <c r="NCK211" s="78">
        <f>NCM209/NCK209</f>
        <v>0</v>
      </c>
      <c r="NCL211" s="24"/>
      <c r="NCM211" s="19"/>
      <c r="NCN211" s="19"/>
      <c r="NCO211" s="78">
        <f>NCQ209/NCO209</f>
        <v>0</v>
      </c>
      <c r="NCP211" s="24"/>
      <c r="NCQ211" s="19"/>
      <c r="NCR211" s="19"/>
      <c r="NCS211" s="78">
        <f>NCU209/NCS209</f>
        <v>0</v>
      </c>
      <c r="NCT211" s="24"/>
      <c r="NCU211" s="19"/>
      <c r="NCV211" s="19"/>
      <c r="NCW211" s="78">
        <f>NCY209/NCW209</f>
        <v>0</v>
      </c>
      <c r="NCX211" s="24"/>
      <c r="NCY211" s="19"/>
      <c r="NCZ211" s="19"/>
      <c r="NDA211" s="78">
        <f>NDC209/NDA209</f>
        <v>0</v>
      </c>
      <c r="NDB211" s="24"/>
      <c r="NDC211" s="19"/>
      <c r="NDD211" s="19"/>
      <c r="NDE211" s="78">
        <f>NDG209/NDE209</f>
        <v>0</v>
      </c>
      <c r="NDF211" s="24"/>
      <c r="NDG211" s="19"/>
      <c r="NDH211" s="19"/>
      <c r="NDI211" s="78">
        <f>NDK209/NDI209</f>
        <v>0</v>
      </c>
      <c r="NDJ211" s="24"/>
      <c r="NDK211" s="19"/>
      <c r="NDL211" s="19"/>
      <c r="NDM211" s="78">
        <f>NDO209/NDM209</f>
        <v>0</v>
      </c>
      <c r="NDN211" s="24"/>
      <c r="NDO211" s="19"/>
      <c r="NDP211" s="19"/>
      <c r="NDQ211" s="78">
        <f>NDS209/NDQ209</f>
        <v>0</v>
      </c>
      <c r="NDR211" s="24"/>
      <c r="NDS211" s="19"/>
      <c r="NDT211" s="19"/>
      <c r="NDU211" s="78">
        <f>NDW209/NDU209</f>
        <v>0</v>
      </c>
      <c r="NDV211" s="24"/>
      <c r="NDW211" s="19"/>
      <c r="NDX211" s="19"/>
      <c r="NDY211" s="78">
        <f>NEA209/NDY209</f>
        <v>0</v>
      </c>
      <c r="NDZ211" s="24"/>
      <c r="NEA211" s="19"/>
      <c r="NEB211" s="19"/>
      <c r="NEC211" s="78">
        <f>NEE209/NEC209</f>
        <v>0</v>
      </c>
      <c r="NED211" s="24"/>
      <c r="NEE211" s="19"/>
      <c r="NEF211" s="19"/>
      <c r="NEG211" s="78">
        <f>NEI209/NEG209</f>
        <v>0</v>
      </c>
      <c r="NEH211" s="24"/>
      <c r="NEI211" s="19"/>
      <c r="NEJ211" s="19"/>
      <c r="NEK211" s="78">
        <f>NEM209/NEK209</f>
        <v>0</v>
      </c>
      <c r="NEL211" s="24"/>
      <c r="NEM211" s="19"/>
      <c r="NEN211" s="19"/>
      <c r="NEO211" s="78">
        <f>NEQ209/NEO209</f>
        <v>0</v>
      </c>
      <c r="NEP211" s="24"/>
      <c r="NEQ211" s="19"/>
      <c r="NER211" s="19"/>
      <c r="NES211" s="78">
        <f>NEU209/NES209</f>
        <v>0</v>
      </c>
      <c r="NET211" s="24"/>
      <c r="NEU211" s="19"/>
      <c r="NEV211" s="19"/>
      <c r="NEW211" s="78">
        <f>NEY209/NEW209</f>
        <v>0</v>
      </c>
      <c r="NEX211" s="24"/>
      <c r="NEY211" s="19"/>
      <c r="NEZ211" s="19"/>
      <c r="NFA211" s="78">
        <f>NFC209/NFA209</f>
        <v>0</v>
      </c>
      <c r="NFB211" s="24"/>
      <c r="NFC211" s="19"/>
      <c r="NFD211" s="19"/>
      <c r="NFE211" s="78">
        <f>NFG209/NFE209</f>
        <v>0</v>
      </c>
      <c r="NFF211" s="24"/>
      <c r="NFG211" s="19"/>
      <c r="NFH211" s="19"/>
      <c r="NFI211" s="78">
        <f>NFK209/NFI209</f>
        <v>0</v>
      </c>
      <c r="NFJ211" s="24"/>
      <c r="NFK211" s="19"/>
      <c r="NFL211" s="19"/>
      <c r="NFM211" s="78">
        <f>NFO209/NFM209</f>
        <v>0</v>
      </c>
      <c r="NFN211" s="24"/>
      <c r="NFO211" s="19"/>
      <c r="NFP211" s="19"/>
      <c r="NFQ211" s="78">
        <f>NFS209/NFQ209</f>
        <v>0</v>
      </c>
      <c r="NFR211" s="24"/>
      <c r="NFS211" s="19"/>
      <c r="NFT211" s="19"/>
      <c r="NFU211" s="78">
        <f>NFW209/NFU209</f>
        <v>0</v>
      </c>
      <c r="NFV211" s="24"/>
      <c r="NFW211" s="19"/>
      <c r="NFX211" s="19"/>
      <c r="NFY211" s="78">
        <f>NGA209/NFY209</f>
        <v>0</v>
      </c>
      <c r="NFZ211" s="24"/>
      <c r="NGA211" s="19"/>
      <c r="NGB211" s="19"/>
      <c r="NGC211" s="78">
        <f>NGE209/NGC209</f>
        <v>0</v>
      </c>
      <c r="NGD211" s="24"/>
      <c r="NGE211" s="19"/>
      <c r="NGF211" s="19"/>
      <c r="NGG211" s="78">
        <f>NGI209/NGG209</f>
        <v>0</v>
      </c>
      <c r="NGH211" s="24"/>
      <c r="NGI211" s="19"/>
      <c r="NGJ211" s="19"/>
      <c r="NGK211" s="78">
        <f>NGM209/NGK209</f>
        <v>0</v>
      </c>
      <c r="NGL211" s="24"/>
      <c r="NGM211" s="19"/>
      <c r="NGN211" s="19"/>
      <c r="NGO211" s="78">
        <f>NGQ209/NGO209</f>
        <v>0</v>
      </c>
      <c r="NGP211" s="24"/>
      <c r="NGQ211" s="19"/>
      <c r="NGR211" s="19"/>
      <c r="NGS211" s="78">
        <f>NGU209/NGS209</f>
        <v>0</v>
      </c>
      <c r="NGT211" s="24"/>
      <c r="NGU211" s="19"/>
      <c r="NGV211" s="19"/>
      <c r="NGW211" s="78">
        <f>NGY209/NGW209</f>
        <v>0</v>
      </c>
      <c r="NGX211" s="24"/>
      <c r="NGY211" s="19"/>
      <c r="NGZ211" s="19"/>
      <c r="NHA211" s="78">
        <f>NHC209/NHA209</f>
        <v>0</v>
      </c>
      <c r="NHB211" s="24"/>
      <c r="NHC211" s="19"/>
      <c r="NHD211" s="19"/>
      <c r="NHE211" s="78">
        <f>NHG209/NHE209</f>
        <v>0</v>
      </c>
      <c r="NHF211" s="24"/>
      <c r="NHG211" s="19"/>
      <c r="NHH211" s="19"/>
      <c r="NHI211" s="78">
        <f>NHK209/NHI209</f>
        <v>0</v>
      </c>
      <c r="NHJ211" s="24"/>
      <c r="NHK211" s="19"/>
      <c r="NHL211" s="19"/>
      <c r="NHM211" s="78">
        <f>NHO209/NHM209</f>
        <v>0</v>
      </c>
      <c r="NHN211" s="24"/>
      <c r="NHO211" s="19"/>
      <c r="NHP211" s="19"/>
      <c r="NHQ211" s="78">
        <f>NHS209/NHQ209</f>
        <v>0</v>
      </c>
      <c r="NHR211" s="24"/>
      <c r="NHS211" s="19"/>
      <c r="NHT211" s="19"/>
      <c r="NHU211" s="78">
        <f>NHW209/NHU209</f>
        <v>0</v>
      </c>
      <c r="NHV211" s="24"/>
      <c r="NHW211" s="19"/>
      <c r="NHX211" s="19"/>
      <c r="NHY211" s="78">
        <f>NIA209/NHY209</f>
        <v>0</v>
      </c>
      <c r="NHZ211" s="24"/>
      <c r="NIA211" s="19"/>
      <c r="NIB211" s="19"/>
      <c r="NIC211" s="78">
        <f>NIE209/NIC209</f>
        <v>0</v>
      </c>
      <c r="NID211" s="24"/>
      <c r="NIE211" s="19"/>
      <c r="NIF211" s="19"/>
      <c r="NIG211" s="78">
        <f>NII209/NIG209</f>
        <v>0</v>
      </c>
      <c r="NIH211" s="24"/>
      <c r="NII211" s="19"/>
      <c r="NIJ211" s="19"/>
      <c r="NIK211" s="78">
        <f>NIM209/NIK209</f>
        <v>0</v>
      </c>
      <c r="NIL211" s="24"/>
      <c r="NIM211" s="19"/>
      <c r="NIN211" s="19"/>
      <c r="NIO211" s="78">
        <f>NIQ209/NIO209</f>
        <v>0</v>
      </c>
      <c r="NIP211" s="24"/>
      <c r="NIQ211" s="19"/>
      <c r="NIR211" s="19"/>
      <c r="NIS211" s="78">
        <f>NIU209/NIS209</f>
        <v>0</v>
      </c>
      <c r="NIT211" s="24"/>
      <c r="NIU211" s="19"/>
      <c r="NIV211" s="19"/>
      <c r="NIW211" s="78">
        <f>NIY209/NIW209</f>
        <v>0</v>
      </c>
      <c r="NIX211" s="24"/>
      <c r="NIY211" s="19"/>
      <c r="NIZ211" s="19"/>
      <c r="NJA211" s="78">
        <f>NJC209/NJA209</f>
        <v>0</v>
      </c>
      <c r="NJB211" s="24"/>
      <c r="NJC211" s="19"/>
      <c r="NJD211" s="19"/>
      <c r="NJE211" s="78">
        <f>NJG209/NJE209</f>
        <v>0</v>
      </c>
      <c r="NJF211" s="24"/>
      <c r="NJG211" s="19"/>
      <c r="NJH211" s="19"/>
      <c r="NJI211" s="78">
        <f>NJK209/NJI209</f>
        <v>0</v>
      </c>
      <c r="NJJ211" s="24"/>
      <c r="NJK211" s="19"/>
      <c r="NJL211" s="19"/>
      <c r="NJM211" s="78">
        <f>NJO209/NJM209</f>
        <v>0</v>
      </c>
      <c r="NJN211" s="24"/>
      <c r="NJO211" s="19"/>
      <c r="NJP211" s="19"/>
      <c r="NJQ211" s="78">
        <f>NJS209/NJQ209</f>
        <v>0</v>
      </c>
      <c r="NJR211" s="24"/>
      <c r="NJS211" s="19"/>
      <c r="NJT211" s="19"/>
      <c r="NJU211" s="78">
        <f>NJW209/NJU209</f>
        <v>0</v>
      </c>
      <c r="NJV211" s="24"/>
      <c r="NJW211" s="19"/>
      <c r="NJX211" s="19"/>
      <c r="NJY211" s="78">
        <f>NKA209/NJY209</f>
        <v>0</v>
      </c>
      <c r="NJZ211" s="24"/>
      <c r="NKA211" s="19"/>
      <c r="NKB211" s="19"/>
      <c r="NKC211" s="78">
        <f>NKE209/NKC209</f>
        <v>0</v>
      </c>
      <c r="NKD211" s="24"/>
      <c r="NKE211" s="19"/>
      <c r="NKF211" s="19"/>
      <c r="NKG211" s="78">
        <f>NKI209/NKG209</f>
        <v>0</v>
      </c>
      <c r="NKH211" s="24"/>
      <c r="NKI211" s="19"/>
      <c r="NKJ211" s="19"/>
      <c r="NKK211" s="78">
        <f>NKM209/NKK209</f>
        <v>0</v>
      </c>
      <c r="NKL211" s="24"/>
      <c r="NKM211" s="19"/>
      <c r="NKN211" s="19"/>
      <c r="NKO211" s="78">
        <f>NKQ209/NKO209</f>
        <v>0</v>
      </c>
      <c r="NKP211" s="24"/>
      <c r="NKQ211" s="19"/>
      <c r="NKR211" s="19"/>
      <c r="NKS211" s="78">
        <f>NKU209/NKS209</f>
        <v>0</v>
      </c>
      <c r="NKT211" s="24"/>
      <c r="NKU211" s="19"/>
      <c r="NKV211" s="19"/>
      <c r="NKW211" s="78">
        <f>NKY209/NKW209</f>
        <v>0</v>
      </c>
      <c r="NKX211" s="24"/>
      <c r="NKY211" s="19"/>
      <c r="NKZ211" s="19"/>
      <c r="NLA211" s="78">
        <f>NLC209/NLA209</f>
        <v>0</v>
      </c>
      <c r="NLB211" s="24"/>
      <c r="NLC211" s="19"/>
      <c r="NLD211" s="19"/>
      <c r="NLE211" s="78">
        <f>NLG209/NLE209</f>
        <v>0</v>
      </c>
      <c r="NLF211" s="24"/>
      <c r="NLG211" s="19"/>
      <c r="NLH211" s="19"/>
      <c r="NLI211" s="78">
        <f>NLK209/NLI209</f>
        <v>0</v>
      </c>
      <c r="NLJ211" s="24"/>
      <c r="NLK211" s="19"/>
      <c r="NLL211" s="19"/>
      <c r="NLM211" s="78">
        <f>NLO209/NLM209</f>
        <v>0</v>
      </c>
      <c r="NLN211" s="24"/>
      <c r="NLO211" s="19"/>
      <c r="NLP211" s="19"/>
      <c r="NLQ211" s="78">
        <f>NLS209/NLQ209</f>
        <v>0</v>
      </c>
      <c r="NLR211" s="24"/>
      <c r="NLS211" s="19"/>
      <c r="NLT211" s="19"/>
      <c r="NLU211" s="78">
        <f>NLW209/NLU209</f>
        <v>0</v>
      </c>
      <c r="NLV211" s="24"/>
      <c r="NLW211" s="19"/>
      <c r="NLX211" s="19"/>
      <c r="NLY211" s="78">
        <f>NMA209/NLY209</f>
        <v>0</v>
      </c>
      <c r="NLZ211" s="24"/>
      <c r="NMA211" s="19"/>
      <c r="NMB211" s="19"/>
      <c r="NMC211" s="78">
        <f>NME209/NMC209</f>
        <v>0</v>
      </c>
      <c r="NMD211" s="24"/>
      <c r="NME211" s="19"/>
      <c r="NMF211" s="19"/>
      <c r="NMG211" s="78">
        <f>NMI209/NMG209</f>
        <v>0</v>
      </c>
      <c r="NMH211" s="24"/>
      <c r="NMI211" s="19"/>
      <c r="NMJ211" s="19"/>
      <c r="NMK211" s="78">
        <f>NMM209/NMK209</f>
        <v>0</v>
      </c>
      <c r="NML211" s="24"/>
      <c r="NMM211" s="19"/>
      <c r="NMN211" s="19"/>
      <c r="NMO211" s="78">
        <f>NMQ209/NMO209</f>
        <v>0</v>
      </c>
      <c r="NMP211" s="24"/>
      <c r="NMQ211" s="19"/>
      <c r="NMR211" s="19"/>
      <c r="NMS211" s="78">
        <f>NMU209/NMS209</f>
        <v>0</v>
      </c>
      <c r="NMT211" s="24"/>
      <c r="NMU211" s="19"/>
      <c r="NMV211" s="19"/>
      <c r="NMW211" s="78">
        <f>NMY209/NMW209</f>
        <v>0</v>
      </c>
      <c r="NMX211" s="24"/>
      <c r="NMY211" s="19"/>
      <c r="NMZ211" s="19"/>
      <c r="NNA211" s="78">
        <f>NNC209/NNA209</f>
        <v>0</v>
      </c>
      <c r="NNB211" s="24"/>
      <c r="NNC211" s="19"/>
      <c r="NND211" s="19"/>
      <c r="NNE211" s="78">
        <f>NNG209/NNE209</f>
        <v>0</v>
      </c>
      <c r="NNF211" s="24"/>
      <c r="NNG211" s="19"/>
      <c r="NNH211" s="19"/>
      <c r="NNI211" s="78">
        <f>NNK209/NNI209</f>
        <v>0</v>
      </c>
      <c r="NNJ211" s="24"/>
      <c r="NNK211" s="19"/>
      <c r="NNL211" s="19"/>
      <c r="NNM211" s="78">
        <f>NNO209/NNM209</f>
        <v>0</v>
      </c>
      <c r="NNN211" s="24"/>
      <c r="NNO211" s="19"/>
      <c r="NNP211" s="19"/>
      <c r="NNQ211" s="78">
        <f>NNS209/NNQ209</f>
        <v>0</v>
      </c>
      <c r="NNR211" s="24"/>
      <c r="NNS211" s="19"/>
      <c r="NNT211" s="19"/>
      <c r="NNU211" s="78">
        <f>NNW209/NNU209</f>
        <v>0</v>
      </c>
      <c r="NNV211" s="24"/>
      <c r="NNW211" s="19"/>
      <c r="NNX211" s="19"/>
      <c r="NNY211" s="78">
        <f>NOA209/NNY209</f>
        <v>0</v>
      </c>
      <c r="NNZ211" s="24"/>
      <c r="NOA211" s="19"/>
      <c r="NOB211" s="19"/>
      <c r="NOC211" s="78">
        <f>NOE209/NOC209</f>
        <v>0</v>
      </c>
      <c r="NOD211" s="24"/>
      <c r="NOE211" s="19"/>
      <c r="NOF211" s="19"/>
      <c r="NOG211" s="78">
        <f>NOI209/NOG209</f>
        <v>0</v>
      </c>
      <c r="NOH211" s="24"/>
      <c r="NOI211" s="19"/>
      <c r="NOJ211" s="19"/>
      <c r="NOK211" s="78">
        <f>NOM209/NOK209</f>
        <v>0</v>
      </c>
      <c r="NOL211" s="24"/>
      <c r="NOM211" s="19"/>
      <c r="NON211" s="19"/>
      <c r="NOO211" s="78">
        <f>NOQ209/NOO209</f>
        <v>0</v>
      </c>
      <c r="NOP211" s="24"/>
      <c r="NOQ211" s="19"/>
      <c r="NOR211" s="19"/>
      <c r="NOS211" s="78">
        <f>NOU209/NOS209</f>
        <v>0</v>
      </c>
      <c r="NOT211" s="24"/>
      <c r="NOU211" s="19"/>
      <c r="NOV211" s="19"/>
      <c r="NOW211" s="78">
        <f>NOY209/NOW209</f>
        <v>0</v>
      </c>
      <c r="NOX211" s="24"/>
      <c r="NOY211" s="19"/>
      <c r="NOZ211" s="19"/>
      <c r="NPA211" s="78">
        <f>NPC209/NPA209</f>
        <v>0</v>
      </c>
      <c r="NPB211" s="24"/>
      <c r="NPC211" s="19"/>
      <c r="NPD211" s="19"/>
      <c r="NPE211" s="78">
        <f>NPG209/NPE209</f>
        <v>0</v>
      </c>
      <c r="NPF211" s="24"/>
      <c r="NPG211" s="19"/>
      <c r="NPH211" s="19"/>
      <c r="NPI211" s="78">
        <f>NPK209/NPI209</f>
        <v>0</v>
      </c>
      <c r="NPJ211" s="24"/>
      <c r="NPK211" s="19"/>
      <c r="NPL211" s="19"/>
      <c r="NPM211" s="78">
        <f>NPO209/NPM209</f>
        <v>0</v>
      </c>
      <c r="NPN211" s="24"/>
      <c r="NPO211" s="19"/>
      <c r="NPP211" s="19"/>
      <c r="NPQ211" s="78">
        <f>NPS209/NPQ209</f>
        <v>0</v>
      </c>
      <c r="NPR211" s="24"/>
      <c r="NPS211" s="19"/>
      <c r="NPT211" s="19"/>
      <c r="NPU211" s="78">
        <f>NPW209/NPU209</f>
        <v>0</v>
      </c>
      <c r="NPV211" s="24"/>
      <c r="NPW211" s="19"/>
      <c r="NPX211" s="19"/>
      <c r="NPY211" s="78">
        <f>NQA209/NPY209</f>
        <v>0</v>
      </c>
      <c r="NPZ211" s="24"/>
      <c r="NQA211" s="19"/>
      <c r="NQB211" s="19"/>
      <c r="NQC211" s="78">
        <f>NQE209/NQC209</f>
        <v>0</v>
      </c>
      <c r="NQD211" s="24"/>
      <c r="NQE211" s="19"/>
      <c r="NQF211" s="19"/>
      <c r="NQG211" s="78">
        <f>NQI209/NQG209</f>
        <v>0</v>
      </c>
      <c r="NQH211" s="24"/>
      <c r="NQI211" s="19"/>
      <c r="NQJ211" s="19"/>
      <c r="NQK211" s="78">
        <f>NQM209/NQK209</f>
        <v>0</v>
      </c>
      <c r="NQL211" s="24"/>
      <c r="NQM211" s="19"/>
      <c r="NQN211" s="19"/>
      <c r="NQO211" s="78">
        <f>NQQ209/NQO209</f>
        <v>0</v>
      </c>
      <c r="NQP211" s="24"/>
      <c r="NQQ211" s="19"/>
      <c r="NQR211" s="19"/>
      <c r="NQS211" s="78">
        <f>NQU209/NQS209</f>
        <v>0</v>
      </c>
      <c r="NQT211" s="24"/>
      <c r="NQU211" s="19"/>
      <c r="NQV211" s="19"/>
      <c r="NQW211" s="78">
        <f>NQY209/NQW209</f>
        <v>0</v>
      </c>
      <c r="NQX211" s="24"/>
      <c r="NQY211" s="19"/>
      <c r="NQZ211" s="19"/>
      <c r="NRA211" s="78">
        <f>NRC209/NRA209</f>
        <v>0</v>
      </c>
      <c r="NRB211" s="24"/>
      <c r="NRC211" s="19"/>
      <c r="NRD211" s="19"/>
      <c r="NRE211" s="78">
        <f>NRG209/NRE209</f>
        <v>0</v>
      </c>
      <c r="NRF211" s="24"/>
      <c r="NRG211" s="19"/>
      <c r="NRH211" s="19"/>
      <c r="NRI211" s="78">
        <f>NRK209/NRI209</f>
        <v>0</v>
      </c>
      <c r="NRJ211" s="24"/>
      <c r="NRK211" s="19"/>
      <c r="NRL211" s="19"/>
      <c r="NRM211" s="78">
        <f>NRO209/NRM209</f>
        <v>0</v>
      </c>
      <c r="NRN211" s="24"/>
      <c r="NRO211" s="19"/>
      <c r="NRP211" s="19"/>
      <c r="NRQ211" s="78">
        <f>NRS209/NRQ209</f>
        <v>0</v>
      </c>
      <c r="NRR211" s="24"/>
      <c r="NRS211" s="19"/>
      <c r="NRT211" s="19"/>
      <c r="NRU211" s="78">
        <f>NRW209/NRU209</f>
        <v>0</v>
      </c>
      <c r="NRV211" s="24"/>
      <c r="NRW211" s="19"/>
      <c r="NRX211" s="19"/>
      <c r="NRY211" s="78">
        <f>NSA209/NRY209</f>
        <v>0</v>
      </c>
      <c r="NRZ211" s="24"/>
      <c r="NSA211" s="19"/>
      <c r="NSB211" s="19"/>
      <c r="NSC211" s="78">
        <f>NSE209/NSC209</f>
        <v>0</v>
      </c>
      <c r="NSD211" s="24"/>
      <c r="NSE211" s="19"/>
      <c r="NSF211" s="19"/>
      <c r="NSG211" s="78">
        <f>NSI209/NSG209</f>
        <v>0</v>
      </c>
      <c r="NSH211" s="24"/>
      <c r="NSI211" s="19"/>
      <c r="NSJ211" s="19"/>
      <c r="NSK211" s="78">
        <f>NSM209/NSK209</f>
        <v>0</v>
      </c>
      <c r="NSL211" s="24"/>
      <c r="NSM211" s="19"/>
      <c r="NSN211" s="19"/>
      <c r="NSO211" s="78">
        <f>NSQ209/NSO209</f>
        <v>0</v>
      </c>
      <c r="NSP211" s="24"/>
      <c r="NSQ211" s="19"/>
      <c r="NSR211" s="19"/>
      <c r="NSS211" s="78">
        <f>NSU209/NSS209</f>
        <v>0</v>
      </c>
      <c r="NST211" s="24"/>
      <c r="NSU211" s="19"/>
      <c r="NSV211" s="19"/>
      <c r="NSW211" s="78">
        <f>NSY209/NSW209</f>
        <v>0</v>
      </c>
      <c r="NSX211" s="24"/>
      <c r="NSY211" s="19"/>
      <c r="NSZ211" s="19"/>
      <c r="NTA211" s="78">
        <f>NTC209/NTA209</f>
        <v>0</v>
      </c>
      <c r="NTB211" s="24"/>
      <c r="NTC211" s="19"/>
      <c r="NTD211" s="19"/>
      <c r="NTE211" s="78">
        <f>NTG209/NTE209</f>
        <v>0</v>
      </c>
      <c r="NTF211" s="24"/>
      <c r="NTG211" s="19"/>
      <c r="NTH211" s="19"/>
      <c r="NTI211" s="78">
        <f>NTK209/NTI209</f>
        <v>0</v>
      </c>
      <c r="NTJ211" s="24"/>
      <c r="NTK211" s="19"/>
      <c r="NTL211" s="19"/>
      <c r="NTM211" s="78">
        <f>NTO209/NTM209</f>
        <v>0</v>
      </c>
      <c r="NTN211" s="24"/>
      <c r="NTO211" s="19"/>
      <c r="NTP211" s="19"/>
      <c r="NTQ211" s="78">
        <f>NTS209/NTQ209</f>
        <v>0</v>
      </c>
      <c r="NTR211" s="24"/>
      <c r="NTS211" s="19"/>
      <c r="NTT211" s="19"/>
      <c r="NTU211" s="78">
        <f>NTW209/NTU209</f>
        <v>0</v>
      </c>
      <c r="NTV211" s="24"/>
      <c r="NTW211" s="19"/>
      <c r="NTX211" s="19"/>
      <c r="NTY211" s="78">
        <f>NUA209/NTY209</f>
        <v>0</v>
      </c>
      <c r="NTZ211" s="24"/>
      <c r="NUA211" s="19"/>
      <c r="NUB211" s="19"/>
      <c r="NUC211" s="78">
        <f>NUE209/NUC209</f>
        <v>0</v>
      </c>
      <c r="NUD211" s="24"/>
      <c r="NUE211" s="19"/>
      <c r="NUF211" s="19"/>
      <c r="NUG211" s="78">
        <f>NUI209/NUG209</f>
        <v>0</v>
      </c>
      <c r="NUH211" s="24"/>
      <c r="NUI211" s="19"/>
      <c r="NUJ211" s="19"/>
      <c r="NUK211" s="78">
        <f>NUM209/NUK209</f>
        <v>0</v>
      </c>
      <c r="NUL211" s="24"/>
      <c r="NUM211" s="19"/>
      <c r="NUN211" s="19"/>
      <c r="NUO211" s="78">
        <f>NUQ209/NUO209</f>
        <v>0</v>
      </c>
      <c r="NUP211" s="24"/>
      <c r="NUQ211" s="19"/>
      <c r="NUR211" s="19"/>
      <c r="NUS211" s="78">
        <f>NUU209/NUS209</f>
        <v>0</v>
      </c>
      <c r="NUT211" s="24"/>
      <c r="NUU211" s="19"/>
      <c r="NUV211" s="19"/>
      <c r="NUW211" s="78">
        <f>NUY209/NUW209</f>
        <v>0</v>
      </c>
      <c r="NUX211" s="24"/>
      <c r="NUY211" s="19"/>
      <c r="NUZ211" s="19"/>
      <c r="NVA211" s="78">
        <f>NVC209/NVA209</f>
        <v>0</v>
      </c>
      <c r="NVB211" s="24"/>
      <c r="NVC211" s="19"/>
      <c r="NVD211" s="19"/>
      <c r="NVE211" s="78">
        <f>NVG209/NVE209</f>
        <v>0</v>
      </c>
      <c r="NVF211" s="24"/>
      <c r="NVG211" s="19"/>
      <c r="NVH211" s="19"/>
      <c r="NVI211" s="78">
        <f>NVK209/NVI209</f>
        <v>0</v>
      </c>
      <c r="NVJ211" s="24"/>
      <c r="NVK211" s="19"/>
      <c r="NVL211" s="19"/>
      <c r="NVM211" s="78">
        <f>NVO209/NVM209</f>
        <v>0</v>
      </c>
      <c r="NVN211" s="24"/>
      <c r="NVO211" s="19"/>
      <c r="NVP211" s="19"/>
      <c r="NVQ211" s="78">
        <f>NVS209/NVQ209</f>
        <v>0</v>
      </c>
      <c r="NVR211" s="24"/>
      <c r="NVS211" s="19"/>
      <c r="NVT211" s="19"/>
      <c r="NVU211" s="78">
        <f>NVW209/NVU209</f>
        <v>0</v>
      </c>
      <c r="NVV211" s="24"/>
      <c r="NVW211" s="19"/>
      <c r="NVX211" s="19"/>
      <c r="NVY211" s="78">
        <f>NWA209/NVY209</f>
        <v>0</v>
      </c>
      <c r="NVZ211" s="24"/>
      <c r="NWA211" s="19"/>
      <c r="NWB211" s="19"/>
      <c r="NWC211" s="78">
        <f>NWE209/NWC209</f>
        <v>0</v>
      </c>
      <c r="NWD211" s="24"/>
      <c r="NWE211" s="19"/>
      <c r="NWF211" s="19"/>
      <c r="NWG211" s="78">
        <f>NWI209/NWG209</f>
        <v>0</v>
      </c>
      <c r="NWH211" s="24"/>
      <c r="NWI211" s="19"/>
      <c r="NWJ211" s="19"/>
      <c r="NWK211" s="78">
        <f>NWM209/NWK209</f>
        <v>0</v>
      </c>
      <c r="NWL211" s="24"/>
      <c r="NWM211" s="19"/>
      <c r="NWN211" s="19"/>
      <c r="NWO211" s="78">
        <f>NWQ209/NWO209</f>
        <v>0</v>
      </c>
      <c r="NWP211" s="24"/>
      <c r="NWQ211" s="19"/>
      <c r="NWR211" s="19"/>
      <c r="NWS211" s="78">
        <f>NWU209/NWS209</f>
        <v>0</v>
      </c>
      <c r="NWT211" s="24"/>
      <c r="NWU211" s="19"/>
      <c r="NWV211" s="19"/>
      <c r="NWW211" s="78">
        <f>NWY209/NWW209</f>
        <v>0</v>
      </c>
      <c r="NWX211" s="24"/>
      <c r="NWY211" s="19"/>
      <c r="NWZ211" s="19"/>
      <c r="NXA211" s="78">
        <f>NXC209/NXA209</f>
        <v>0</v>
      </c>
      <c r="NXB211" s="24"/>
      <c r="NXC211" s="19"/>
      <c r="NXD211" s="19"/>
      <c r="NXE211" s="78">
        <f>NXG209/NXE209</f>
        <v>0</v>
      </c>
      <c r="NXF211" s="24"/>
      <c r="NXG211" s="19"/>
      <c r="NXH211" s="19"/>
      <c r="NXI211" s="78">
        <f>NXK209/NXI209</f>
        <v>0</v>
      </c>
      <c r="NXJ211" s="24"/>
      <c r="NXK211" s="19"/>
      <c r="NXL211" s="19"/>
      <c r="NXM211" s="78">
        <f>NXO209/NXM209</f>
        <v>0</v>
      </c>
      <c r="NXN211" s="24"/>
      <c r="NXO211" s="19"/>
      <c r="NXP211" s="19"/>
      <c r="NXQ211" s="78">
        <f>NXS209/NXQ209</f>
        <v>0</v>
      </c>
      <c r="NXR211" s="24"/>
      <c r="NXS211" s="19"/>
      <c r="NXT211" s="19"/>
      <c r="NXU211" s="78">
        <f>NXW209/NXU209</f>
        <v>0</v>
      </c>
      <c r="NXV211" s="24"/>
      <c r="NXW211" s="19"/>
      <c r="NXX211" s="19"/>
      <c r="NXY211" s="78">
        <f>NYA209/NXY209</f>
        <v>0</v>
      </c>
      <c r="NXZ211" s="24"/>
      <c r="NYA211" s="19"/>
      <c r="NYB211" s="19"/>
      <c r="NYC211" s="78">
        <f>NYE209/NYC209</f>
        <v>0</v>
      </c>
      <c r="NYD211" s="24"/>
      <c r="NYE211" s="19"/>
      <c r="NYF211" s="19"/>
      <c r="NYG211" s="78">
        <f>NYI209/NYG209</f>
        <v>0</v>
      </c>
      <c r="NYH211" s="24"/>
      <c r="NYI211" s="19"/>
      <c r="NYJ211" s="19"/>
      <c r="NYK211" s="78">
        <f>NYM209/NYK209</f>
        <v>0</v>
      </c>
      <c r="NYL211" s="24"/>
      <c r="NYM211" s="19"/>
      <c r="NYN211" s="19"/>
      <c r="NYO211" s="78">
        <f>NYQ209/NYO209</f>
        <v>0</v>
      </c>
      <c r="NYP211" s="24"/>
      <c r="NYQ211" s="19"/>
      <c r="NYR211" s="19"/>
      <c r="NYS211" s="78">
        <f>NYU209/NYS209</f>
        <v>0</v>
      </c>
      <c r="NYT211" s="24"/>
      <c r="NYU211" s="19"/>
      <c r="NYV211" s="19"/>
      <c r="NYW211" s="78">
        <f>NYY209/NYW209</f>
        <v>0</v>
      </c>
      <c r="NYX211" s="24"/>
      <c r="NYY211" s="19"/>
      <c r="NYZ211" s="19"/>
      <c r="NZA211" s="78">
        <f>NZC209/NZA209</f>
        <v>0</v>
      </c>
      <c r="NZB211" s="24"/>
      <c r="NZC211" s="19"/>
      <c r="NZD211" s="19"/>
      <c r="NZE211" s="78">
        <f>NZG209/NZE209</f>
        <v>0</v>
      </c>
      <c r="NZF211" s="24"/>
      <c r="NZG211" s="19"/>
      <c r="NZH211" s="19"/>
      <c r="NZI211" s="78">
        <f>NZK209/NZI209</f>
        <v>0</v>
      </c>
      <c r="NZJ211" s="24"/>
      <c r="NZK211" s="19"/>
      <c r="NZL211" s="19"/>
      <c r="NZM211" s="78">
        <f>NZO209/NZM209</f>
        <v>0</v>
      </c>
      <c r="NZN211" s="24"/>
      <c r="NZO211" s="19"/>
      <c r="NZP211" s="19"/>
      <c r="NZQ211" s="78">
        <f>NZS209/NZQ209</f>
        <v>0</v>
      </c>
      <c r="NZR211" s="24"/>
      <c r="NZS211" s="19"/>
      <c r="NZT211" s="19"/>
      <c r="NZU211" s="78">
        <f>NZW209/NZU209</f>
        <v>0</v>
      </c>
      <c r="NZV211" s="24"/>
      <c r="NZW211" s="19"/>
      <c r="NZX211" s="19"/>
      <c r="NZY211" s="78">
        <f>OAA209/NZY209</f>
        <v>0</v>
      </c>
      <c r="NZZ211" s="24"/>
      <c r="OAA211" s="19"/>
      <c r="OAB211" s="19"/>
      <c r="OAC211" s="78">
        <f>OAE209/OAC209</f>
        <v>0</v>
      </c>
      <c r="OAD211" s="24"/>
      <c r="OAE211" s="19"/>
      <c r="OAF211" s="19"/>
      <c r="OAG211" s="78">
        <f>OAI209/OAG209</f>
        <v>0</v>
      </c>
      <c r="OAH211" s="24"/>
      <c r="OAI211" s="19"/>
      <c r="OAJ211" s="19"/>
      <c r="OAK211" s="78">
        <f>OAM209/OAK209</f>
        <v>0</v>
      </c>
      <c r="OAL211" s="24"/>
      <c r="OAM211" s="19"/>
      <c r="OAN211" s="19"/>
      <c r="OAO211" s="78">
        <f>OAQ209/OAO209</f>
        <v>0</v>
      </c>
      <c r="OAP211" s="24"/>
      <c r="OAQ211" s="19"/>
      <c r="OAR211" s="19"/>
      <c r="OAS211" s="78">
        <f>OAU209/OAS209</f>
        <v>0</v>
      </c>
      <c r="OAT211" s="24"/>
      <c r="OAU211" s="19"/>
      <c r="OAV211" s="19"/>
      <c r="OAW211" s="78">
        <f>OAY209/OAW209</f>
        <v>0</v>
      </c>
      <c r="OAX211" s="24"/>
      <c r="OAY211" s="19"/>
      <c r="OAZ211" s="19"/>
      <c r="OBA211" s="78">
        <f>OBC209/OBA209</f>
        <v>0</v>
      </c>
      <c r="OBB211" s="24"/>
      <c r="OBC211" s="19"/>
      <c r="OBD211" s="19"/>
      <c r="OBE211" s="78">
        <f>OBG209/OBE209</f>
        <v>0</v>
      </c>
      <c r="OBF211" s="24"/>
      <c r="OBG211" s="19"/>
      <c r="OBH211" s="19"/>
      <c r="OBI211" s="78">
        <f>OBK209/OBI209</f>
        <v>0</v>
      </c>
      <c r="OBJ211" s="24"/>
      <c r="OBK211" s="19"/>
      <c r="OBL211" s="19"/>
      <c r="OBM211" s="78">
        <f>OBO209/OBM209</f>
        <v>0</v>
      </c>
      <c r="OBN211" s="24"/>
      <c r="OBO211" s="19"/>
      <c r="OBP211" s="19"/>
      <c r="OBQ211" s="78">
        <f>OBS209/OBQ209</f>
        <v>0</v>
      </c>
      <c r="OBR211" s="24"/>
      <c r="OBS211" s="19"/>
      <c r="OBT211" s="19"/>
      <c r="OBU211" s="78">
        <f>OBW209/OBU209</f>
        <v>0</v>
      </c>
      <c r="OBV211" s="24"/>
      <c r="OBW211" s="19"/>
      <c r="OBX211" s="19"/>
      <c r="OBY211" s="78">
        <f>OCA209/OBY209</f>
        <v>0</v>
      </c>
      <c r="OBZ211" s="24"/>
      <c r="OCA211" s="19"/>
      <c r="OCB211" s="19"/>
      <c r="OCC211" s="78">
        <f>OCE209/OCC209</f>
        <v>0</v>
      </c>
      <c r="OCD211" s="24"/>
      <c r="OCE211" s="19"/>
      <c r="OCF211" s="19"/>
      <c r="OCG211" s="78">
        <f>OCI209/OCG209</f>
        <v>0</v>
      </c>
      <c r="OCH211" s="24"/>
      <c r="OCI211" s="19"/>
      <c r="OCJ211" s="19"/>
      <c r="OCK211" s="78">
        <f>OCM209/OCK209</f>
        <v>0</v>
      </c>
      <c r="OCL211" s="24"/>
      <c r="OCM211" s="19"/>
      <c r="OCN211" s="19"/>
      <c r="OCO211" s="78">
        <f>OCQ209/OCO209</f>
        <v>0</v>
      </c>
      <c r="OCP211" s="24"/>
      <c r="OCQ211" s="19"/>
      <c r="OCR211" s="19"/>
      <c r="OCS211" s="78">
        <f>OCU209/OCS209</f>
        <v>0</v>
      </c>
      <c r="OCT211" s="24"/>
      <c r="OCU211" s="19"/>
      <c r="OCV211" s="19"/>
      <c r="OCW211" s="78">
        <f>OCY209/OCW209</f>
        <v>0</v>
      </c>
      <c r="OCX211" s="24"/>
      <c r="OCY211" s="19"/>
      <c r="OCZ211" s="19"/>
      <c r="ODA211" s="78">
        <f>ODC209/ODA209</f>
        <v>0</v>
      </c>
      <c r="ODB211" s="24"/>
      <c r="ODC211" s="19"/>
      <c r="ODD211" s="19"/>
      <c r="ODE211" s="78">
        <f>ODG209/ODE209</f>
        <v>0</v>
      </c>
      <c r="ODF211" s="24"/>
      <c r="ODG211" s="19"/>
      <c r="ODH211" s="19"/>
      <c r="ODI211" s="78">
        <f>ODK209/ODI209</f>
        <v>0</v>
      </c>
      <c r="ODJ211" s="24"/>
      <c r="ODK211" s="19"/>
      <c r="ODL211" s="19"/>
      <c r="ODM211" s="78">
        <f>ODO209/ODM209</f>
        <v>0</v>
      </c>
      <c r="ODN211" s="24"/>
      <c r="ODO211" s="19"/>
      <c r="ODP211" s="19"/>
      <c r="ODQ211" s="78">
        <f>ODS209/ODQ209</f>
        <v>0</v>
      </c>
      <c r="ODR211" s="24"/>
      <c r="ODS211" s="19"/>
      <c r="ODT211" s="19"/>
      <c r="ODU211" s="78">
        <f>ODW209/ODU209</f>
        <v>0</v>
      </c>
      <c r="ODV211" s="24"/>
      <c r="ODW211" s="19"/>
      <c r="ODX211" s="19"/>
      <c r="ODY211" s="78">
        <f>OEA209/ODY209</f>
        <v>0</v>
      </c>
      <c r="ODZ211" s="24"/>
      <c r="OEA211" s="19"/>
      <c r="OEB211" s="19"/>
      <c r="OEC211" s="78">
        <f>OEE209/OEC209</f>
        <v>0</v>
      </c>
      <c r="OED211" s="24"/>
      <c r="OEE211" s="19"/>
      <c r="OEF211" s="19"/>
      <c r="OEG211" s="78">
        <f>OEI209/OEG209</f>
        <v>0</v>
      </c>
      <c r="OEH211" s="24"/>
      <c r="OEI211" s="19"/>
      <c r="OEJ211" s="19"/>
      <c r="OEK211" s="78">
        <f>OEM209/OEK209</f>
        <v>0</v>
      </c>
      <c r="OEL211" s="24"/>
      <c r="OEM211" s="19"/>
      <c r="OEN211" s="19"/>
      <c r="OEO211" s="78">
        <f>OEQ209/OEO209</f>
        <v>0</v>
      </c>
      <c r="OEP211" s="24"/>
      <c r="OEQ211" s="19"/>
      <c r="OER211" s="19"/>
      <c r="OES211" s="78">
        <f>OEU209/OES209</f>
        <v>0</v>
      </c>
      <c r="OET211" s="24"/>
      <c r="OEU211" s="19"/>
      <c r="OEV211" s="19"/>
      <c r="OEW211" s="78">
        <f>OEY209/OEW209</f>
        <v>0</v>
      </c>
      <c r="OEX211" s="24"/>
      <c r="OEY211" s="19"/>
      <c r="OEZ211" s="19"/>
      <c r="OFA211" s="78">
        <f>OFC209/OFA209</f>
        <v>0</v>
      </c>
      <c r="OFB211" s="24"/>
      <c r="OFC211" s="19"/>
      <c r="OFD211" s="19"/>
      <c r="OFE211" s="78">
        <f>OFG209/OFE209</f>
        <v>0</v>
      </c>
      <c r="OFF211" s="24"/>
      <c r="OFG211" s="19"/>
      <c r="OFH211" s="19"/>
      <c r="OFI211" s="78">
        <f>OFK209/OFI209</f>
        <v>0</v>
      </c>
      <c r="OFJ211" s="24"/>
      <c r="OFK211" s="19"/>
      <c r="OFL211" s="19"/>
      <c r="OFM211" s="78">
        <f>OFO209/OFM209</f>
        <v>0</v>
      </c>
      <c r="OFN211" s="24"/>
      <c r="OFO211" s="19"/>
      <c r="OFP211" s="19"/>
      <c r="OFQ211" s="78">
        <f>OFS209/OFQ209</f>
        <v>0</v>
      </c>
      <c r="OFR211" s="24"/>
      <c r="OFS211" s="19"/>
      <c r="OFT211" s="19"/>
      <c r="OFU211" s="78">
        <f>OFW209/OFU209</f>
        <v>0</v>
      </c>
      <c r="OFV211" s="24"/>
      <c r="OFW211" s="19"/>
      <c r="OFX211" s="19"/>
      <c r="OFY211" s="78">
        <f>OGA209/OFY209</f>
        <v>0</v>
      </c>
      <c r="OFZ211" s="24"/>
      <c r="OGA211" s="19"/>
      <c r="OGB211" s="19"/>
      <c r="OGC211" s="78">
        <f>OGE209/OGC209</f>
        <v>0</v>
      </c>
      <c r="OGD211" s="24"/>
      <c r="OGE211" s="19"/>
      <c r="OGF211" s="19"/>
      <c r="OGG211" s="78">
        <f>OGI209/OGG209</f>
        <v>0</v>
      </c>
      <c r="OGH211" s="24"/>
      <c r="OGI211" s="19"/>
      <c r="OGJ211" s="19"/>
      <c r="OGK211" s="78">
        <f>OGM209/OGK209</f>
        <v>0</v>
      </c>
      <c r="OGL211" s="24"/>
      <c r="OGM211" s="19"/>
      <c r="OGN211" s="19"/>
      <c r="OGO211" s="78">
        <f>OGQ209/OGO209</f>
        <v>0</v>
      </c>
      <c r="OGP211" s="24"/>
      <c r="OGQ211" s="19"/>
      <c r="OGR211" s="19"/>
      <c r="OGS211" s="78">
        <f>OGU209/OGS209</f>
        <v>0</v>
      </c>
      <c r="OGT211" s="24"/>
      <c r="OGU211" s="19"/>
      <c r="OGV211" s="19"/>
      <c r="OGW211" s="78">
        <f>OGY209/OGW209</f>
        <v>0</v>
      </c>
      <c r="OGX211" s="24"/>
      <c r="OGY211" s="19"/>
      <c r="OGZ211" s="19"/>
      <c r="OHA211" s="78">
        <f>OHC209/OHA209</f>
        <v>0</v>
      </c>
      <c r="OHB211" s="24"/>
      <c r="OHC211" s="19"/>
      <c r="OHD211" s="19"/>
      <c r="OHE211" s="78">
        <f>OHG209/OHE209</f>
        <v>0</v>
      </c>
      <c r="OHF211" s="24"/>
      <c r="OHG211" s="19"/>
      <c r="OHH211" s="19"/>
      <c r="OHI211" s="78">
        <f>OHK209/OHI209</f>
        <v>0</v>
      </c>
      <c r="OHJ211" s="24"/>
      <c r="OHK211" s="19"/>
      <c r="OHL211" s="19"/>
      <c r="OHM211" s="78">
        <f>OHO209/OHM209</f>
        <v>0</v>
      </c>
      <c r="OHN211" s="24"/>
      <c r="OHO211" s="19"/>
      <c r="OHP211" s="19"/>
      <c r="OHQ211" s="78">
        <f>OHS209/OHQ209</f>
        <v>0</v>
      </c>
      <c r="OHR211" s="24"/>
      <c r="OHS211" s="19"/>
      <c r="OHT211" s="19"/>
      <c r="OHU211" s="78">
        <f>OHW209/OHU209</f>
        <v>0</v>
      </c>
      <c r="OHV211" s="24"/>
      <c r="OHW211" s="19"/>
      <c r="OHX211" s="19"/>
      <c r="OHY211" s="78">
        <f>OIA209/OHY209</f>
        <v>0</v>
      </c>
      <c r="OHZ211" s="24"/>
      <c r="OIA211" s="19"/>
      <c r="OIB211" s="19"/>
      <c r="OIC211" s="78">
        <f>OIE209/OIC209</f>
        <v>0</v>
      </c>
      <c r="OID211" s="24"/>
      <c r="OIE211" s="19"/>
      <c r="OIF211" s="19"/>
      <c r="OIG211" s="78">
        <f>OII209/OIG209</f>
        <v>0</v>
      </c>
      <c r="OIH211" s="24"/>
      <c r="OII211" s="19"/>
      <c r="OIJ211" s="19"/>
      <c r="OIK211" s="78">
        <f>OIM209/OIK209</f>
        <v>0</v>
      </c>
      <c r="OIL211" s="24"/>
      <c r="OIM211" s="19"/>
      <c r="OIN211" s="19"/>
      <c r="OIO211" s="78">
        <f>OIQ209/OIO209</f>
        <v>0</v>
      </c>
      <c r="OIP211" s="24"/>
      <c r="OIQ211" s="19"/>
      <c r="OIR211" s="19"/>
      <c r="OIS211" s="78">
        <f>OIU209/OIS209</f>
        <v>0</v>
      </c>
      <c r="OIT211" s="24"/>
      <c r="OIU211" s="19"/>
      <c r="OIV211" s="19"/>
      <c r="OIW211" s="78">
        <f>OIY209/OIW209</f>
        <v>0</v>
      </c>
      <c r="OIX211" s="24"/>
      <c r="OIY211" s="19"/>
      <c r="OIZ211" s="19"/>
      <c r="OJA211" s="78">
        <f>OJC209/OJA209</f>
        <v>0</v>
      </c>
      <c r="OJB211" s="24"/>
      <c r="OJC211" s="19"/>
      <c r="OJD211" s="19"/>
      <c r="OJE211" s="78">
        <f>OJG209/OJE209</f>
        <v>0</v>
      </c>
      <c r="OJF211" s="24"/>
      <c r="OJG211" s="19"/>
      <c r="OJH211" s="19"/>
      <c r="OJI211" s="78">
        <f>OJK209/OJI209</f>
        <v>0</v>
      </c>
      <c r="OJJ211" s="24"/>
      <c r="OJK211" s="19"/>
      <c r="OJL211" s="19"/>
      <c r="OJM211" s="78">
        <f>OJO209/OJM209</f>
        <v>0</v>
      </c>
      <c r="OJN211" s="24"/>
      <c r="OJO211" s="19"/>
      <c r="OJP211" s="19"/>
      <c r="OJQ211" s="78">
        <f>OJS209/OJQ209</f>
        <v>0</v>
      </c>
      <c r="OJR211" s="24"/>
      <c r="OJS211" s="19"/>
      <c r="OJT211" s="19"/>
      <c r="OJU211" s="78">
        <f>OJW209/OJU209</f>
        <v>0</v>
      </c>
      <c r="OJV211" s="24"/>
      <c r="OJW211" s="19"/>
      <c r="OJX211" s="19"/>
      <c r="OJY211" s="78">
        <f>OKA209/OJY209</f>
        <v>0</v>
      </c>
      <c r="OJZ211" s="24"/>
      <c r="OKA211" s="19"/>
      <c r="OKB211" s="19"/>
      <c r="OKC211" s="78">
        <f>OKE209/OKC209</f>
        <v>0</v>
      </c>
      <c r="OKD211" s="24"/>
      <c r="OKE211" s="19"/>
      <c r="OKF211" s="19"/>
      <c r="OKG211" s="78">
        <f>OKI209/OKG209</f>
        <v>0</v>
      </c>
      <c r="OKH211" s="24"/>
      <c r="OKI211" s="19"/>
      <c r="OKJ211" s="19"/>
      <c r="OKK211" s="78">
        <f>OKM209/OKK209</f>
        <v>0</v>
      </c>
      <c r="OKL211" s="24"/>
      <c r="OKM211" s="19"/>
      <c r="OKN211" s="19"/>
      <c r="OKO211" s="78">
        <f>OKQ209/OKO209</f>
        <v>0</v>
      </c>
      <c r="OKP211" s="24"/>
      <c r="OKQ211" s="19"/>
      <c r="OKR211" s="19"/>
      <c r="OKS211" s="78">
        <f>OKU209/OKS209</f>
        <v>0</v>
      </c>
      <c r="OKT211" s="24"/>
      <c r="OKU211" s="19"/>
      <c r="OKV211" s="19"/>
      <c r="OKW211" s="78">
        <f>OKY209/OKW209</f>
        <v>0</v>
      </c>
      <c r="OKX211" s="24"/>
      <c r="OKY211" s="19"/>
      <c r="OKZ211" s="19"/>
      <c r="OLA211" s="78">
        <f>OLC209/OLA209</f>
        <v>0</v>
      </c>
      <c r="OLB211" s="24"/>
      <c r="OLC211" s="19"/>
      <c r="OLD211" s="19"/>
      <c r="OLE211" s="78">
        <f>OLG209/OLE209</f>
        <v>0</v>
      </c>
      <c r="OLF211" s="24"/>
      <c r="OLG211" s="19"/>
      <c r="OLH211" s="19"/>
      <c r="OLI211" s="78">
        <f>OLK209/OLI209</f>
        <v>0</v>
      </c>
      <c r="OLJ211" s="24"/>
      <c r="OLK211" s="19"/>
      <c r="OLL211" s="19"/>
      <c r="OLM211" s="78">
        <f>OLO209/OLM209</f>
        <v>0</v>
      </c>
      <c r="OLN211" s="24"/>
      <c r="OLO211" s="19"/>
      <c r="OLP211" s="19"/>
      <c r="OLQ211" s="78">
        <f>OLS209/OLQ209</f>
        <v>0</v>
      </c>
      <c r="OLR211" s="24"/>
      <c r="OLS211" s="19"/>
      <c r="OLT211" s="19"/>
      <c r="OLU211" s="78">
        <f>OLW209/OLU209</f>
        <v>0</v>
      </c>
      <c r="OLV211" s="24"/>
      <c r="OLW211" s="19"/>
      <c r="OLX211" s="19"/>
      <c r="OLY211" s="78">
        <f>OMA209/OLY209</f>
        <v>0</v>
      </c>
      <c r="OLZ211" s="24"/>
      <c r="OMA211" s="19"/>
      <c r="OMB211" s="19"/>
      <c r="OMC211" s="78">
        <f>OME209/OMC209</f>
        <v>0</v>
      </c>
      <c r="OMD211" s="24"/>
      <c r="OME211" s="19"/>
      <c r="OMF211" s="19"/>
      <c r="OMG211" s="78">
        <f>OMI209/OMG209</f>
        <v>0</v>
      </c>
      <c r="OMH211" s="24"/>
      <c r="OMI211" s="19"/>
      <c r="OMJ211" s="19"/>
      <c r="OMK211" s="78">
        <f>OMM209/OMK209</f>
        <v>0</v>
      </c>
      <c r="OML211" s="24"/>
      <c r="OMM211" s="19"/>
      <c r="OMN211" s="19"/>
      <c r="OMO211" s="78">
        <f>OMQ209/OMO209</f>
        <v>0</v>
      </c>
      <c r="OMP211" s="24"/>
      <c r="OMQ211" s="19"/>
      <c r="OMR211" s="19"/>
      <c r="OMS211" s="78">
        <f>OMU209/OMS209</f>
        <v>0</v>
      </c>
      <c r="OMT211" s="24"/>
      <c r="OMU211" s="19"/>
      <c r="OMV211" s="19"/>
      <c r="OMW211" s="78">
        <f>OMY209/OMW209</f>
        <v>0</v>
      </c>
      <c r="OMX211" s="24"/>
      <c r="OMY211" s="19"/>
      <c r="OMZ211" s="19"/>
      <c r="ONA211" s="78">
        <f>ONC209/ONA209</f>
        <v>0</v>
      </c>
      <c r="ONB211" s="24"/>
      <c r="ONC211" s="19"/>
      <c r="OND211" s="19"/>
      <c r="ONE211" s="78">
        <f>ONG209/ONE209</f>
        <v>0</v>
      </c>
      <c r="ONF211" s="24"/>
      <c r="ONG211" s="19"/>
      <c r="ONH211" s="19"/>
      <c r="ONI211" s="78">
        <f>ONK209/ONI209</f>
        <v>0</v>
      </c>
      <c r="ONJ211" s="24"/>
      <c r="ONK211" s="19"/>
      <c r="ONL211" s="19"/>
      <c r="ONM211" s="78">
        <f>ONO209/ONM209</f>
        <v>0</v>
      </c>
      <c r="ONN211" s="24"/>
      <c r="ONO211" s="19"/>
      <c r="ONP211" s="19"/>
      <c r="ONQ211" s="78">
        <f>ONS209/ONQ209</f>
        <v>0</v>
      </c>
      <c r="ONR211" s="24"/>
      <c r="ONS211" s="19"/>
      <c r="ONT211" s="19"/>
      <c r="ONU211" s="78">
        <f>ONW209/ONU209</f>
        <v>0</v>
      </c>
      <c r="ONV211" s="24"/>
      <c r="ONW211" s="19"/>
      <c r="ONX211" s="19"/>
      <c r="ONY211" s="78">
        <f>OOA209/ONY209</f>
        <v>0</v>
      </c>
      <c r="ONZ211" s="24"/>
      <c r="OOA211" s="19"/>
      <c r="OOB211" s="19"/>
      <c r="OOC211" s="78">
        <f>OOE209/OOC209</f>
        <v>0</v>
      </c>
      <c r="OOD211" s="24"/>
      <c r="OOE211" s="19"/>
      <c r="OOF211" s="19"/>
      <c r="OOG211" s="78">
        <f>OOI209/OOG209</f>
        <v>0</v>
      </c>
      <c r="OOH211" s="24"/>
      <c r="OOI211" s="19"/>
      <c r="OOJ211" s="19"/>
      <c r="OOK211" s="78">
        <f>OOM209/OOK209</f>
        <v>0</v>
      </c>
      <c r="OOL211" s="24"/>
      <c r="OOM211" s="19"/>
      <c r="OON211" s="19"/>
      <c r="OOO211" s="78">
        <f>OOQ209/OOO209</f>
        <v>0</v>
      </c>
      <c r="OOP211" s="24"/>
      <c r="OOQ211" s="19"/>
      <c r="OOR211" s="19"/>
      <c r="OOS211" s="78">
        <f>OOU209/OOS209</f>
        <v>0</v>
      </c>
      <c r="OOT211" s="24"/>
      <c r="OOU211" s="19"/>
      <c r="OOV211" s="19"/>
      <c r="OOW211" s="78">
        <f>OOY209/OOW209</f>
        <v>0</v>
      </c>
      <c r="OOX211" s="24"/>
      <c r="OOY211" s="19"/>
      <c r="OOZ211" s="19"/>
      <c r="OPA211" s="78">
        <f>OPC209/OPA209</f>
        <v>0</v>
      </c>
      <c r="OPB211" s="24"/>
      <c r="OPC211" s="19"/>
      <c r="OPD211" s="19"/>
      <c r="OPE211" s="78">
        <f>OPG209/OPE209</f>
        <v>0</v>
      </c>
      <c r="OPF211" s="24"/>
      <c r="OPG211" s="19"/>
      <c r="OPH211" s="19"/>
      <c r="OPI211" s="78">
        <f>OPK209/OPI209</f>
        <v>0</v>
      </c>
      <c r="OPJ211" s="24"/>
      <c r="OPK211" s="19"/>
      <c r="OPL211" s="19"/>
      <c r="OPM211" s="78">
        <f>OPO209/OPM209</f>
        <v>0</v>
      </c>
      <c r="OPN211" s="24"/>
      <c r="OPO211" s="19"/>
      <c r="OPP211" s="19"/>
      <c r="OPQ211" s="78">
        <f>OPS209/OPQ209</f>
        <v>0</v>
      </c>
      <c r="OPR211" s="24"/>
      <c r="OPS211" s="19"/>
      <c r="OPT211" s="19"/>
      <c r="OPU211" s="78">
        <f>OPW209/OPU209</f>
        <v>0</v>
      </c>
      <c r="OPV211" s="24"/>
      <c r="OPW211" s="19"/>
      <c r="OPX211" s="19"/>
      <c r="OPY211" s="78">
        <f>OQA209/OPY209</f>
        <v>0</v>
      </c>
      <c r="OPZ211" s="24"/>
      <c r="OQA211" s="19"/>
      <c r="OQB211" s="19"/>
      <c r="OQC211" s="78">
        <f>OQE209/OQC209</f>
        <v>0</v>
      </c>
      <c r="OQD211" s="24"/>
      <c r="OQE211" s="19"/>
      <c r="OQF211" s="19"/>
      <c r="OQG211" s="78">
        <f>OQI209/OQG209</f>
        <v>0</v>
      </c>
      <c r="OQH211" s="24"/>
      <c r="OQI211" s="19"/>
      <c r="OQJ211" s="19"/>
      <c r="OQK211" s="78">
        <f>OQM209/OQK209</f>
        <v>0</v>
      </c>
      <c r="OQL211" s="24"/>
      <c r="OQM211" s="19"/>
      <c r="OQN211" s="19"/>
      <c r="OQO211" s="78">
        <f>OQQ209/OQO209</f>
        <v>0</v>
      </c>
      <c r="OQP211" s="24"/>
      <c r="OQQ211" s="19"/>
      <c r="OQR211" s="19"/>
      <c r="OQS211" s="78">
        <f>OQU209/OQS209</f>
        <v>0</v>
      </c>
      <c r="OQT211" s="24"/>
      <c r="OQU211" s="19"/>
      <c r="OQV211" s="19"/>
      <c r="OQW211" s="78">
        <f>OQY209/OQW209</f>
        <v>0</v>
      </c>
      <c r="OQX211" s="24"/>
      <c r="OQY211" s="19"/>
      <c r="OQZ211" s="19"/>
      <c r="ORA211" s="78">
        <f>ORC209/ORA209</f>
        <v>0</v>
      </c>
      <c r="ORB211" s="24"/>
      <c r="ORC211" s="19"/>
      <c r="ORD211" s="19"/>
      <c r="ORE211" s="78">
        <f>ORG209/ORE209</f>
        <v>0</v>
      </c>
      <c r="ORF211" s="24"/>
      <c r="ORG211" s="19"/>
      <c r="ORH211" s="19"/>
      <c r="ORI211" s="78">
        <f>ORK209/ORI209</f>
        <v>0</v>
      </c>
      <c r="ORJ211" s="24"/>
      <c r="ORK211" s="19"/>
      <c r="ORL211" s="19"/>
      <c r="ORM211" s="78">
        <f>ORO209/ORM209</f>
        <v>0</v>
      </c>
      <c r="ORN211" s="24"/>
      <c r="ORO211" s="19"/>
      <c r="ORP211" s="19"/>
      <c r="ORQ211" s="78">
        <f>ORS209/ORQ209</f>
        <v>0</v>
      </c>
      <c r="ORR211" s="24"/>
      <c r="ORS211" s="19"/>
      <c r="ORT211" s="19"/>
      <c r="ORU211" s="78">
        <f>ORW209/ORU209</f>
        <v>0</v>
      </c>
      <c r="ORV211" s="24"/>
      <c r="ORW211" s="19"/>
      <c r="ORX211" s="19"/>
      <c r="ORY211" s="78">
        <f>OSA209/ORY209</f>
        <v>0</v>
      </c>
      <c r="ORZ211" s="24"/>
      <c r="OSA211" s="19"/>
      <c r="OSB211" s="19"/>
      <c r="OSC211" s="78">
        <f>OSE209/OSC209</f>
        <v>0</v>
      </c>
      <c r="OSD211" s="24"/>
      <c r="OSE211" s="19"/>
      <c r="OSF211" s="19"/>
      <c r="OSG211" s="78">
        <f>OSI209/OSG209</f>
        <v>0</v>
      </c>
      <c r="OSH211" s="24"/>
      <c r="OSI211" s="19"/>
      <c r="OSJ211" s="19"/>
      <c r="OSK211" s="78">
        <f>OSM209/OSK209</f>
        <v>0</v>
      </c>
      <c r="OSL211" s="24"/>
      <c r="OSM211" s="19"/>
      <c r="OSN211" s="19"/>
      <c r="OSO211" s="78">
        <f>OSQ209/OSO209</f>
        <v>0</v>
      </c>
      <c r="OSP211" s="24"/>
      <c r="OSQ211" s="19"/>
      <c r="OSR211" s="19"/>
      <c r="OSS211" s="78">
        <f>OSU209/OSS209</f>
        <v>0</v>
      </c>
      <c r="OST211" s="24"/>
      <c r="OSU211" s="19"/>
      <c r="OSV211" s="19"/>
      <c r="OSW211" s="78">
        <f>OSY209/OSW209</f>
        <v>0</v>
      </c>
      <c r="OSX211" s="24"/>
      <c r="OSY211" s="19"/>
      <c r="OSZ211" s="19"/>
      <c r="OTA211" s="78">
        <f>OTC209/OTA209</f>
        <v>0</v>
      </c>
      <c r="OTB211" s="24"/>
      <c r="OTC211" s="19"/>
      <c r="OTD211" s="19"/>
      <c r="OTE211" s="78">
        <f>OTG209/OTE209</f>
        <v>0</v>
      </c>
      <c r="OTF211" s="24"/>
      <c r="OTG211" s="19"/>
      <c r="OTH211" s="19"/>
      <c r="OTI211" s="78">
        <f>OTK209/OTI209</f>
        <v>0</v>
      </c>
      <c r="OTJ211" s="24"/>
      <c r="OTK211" s="19"/>
      <c r="OTL211" s="19"/>
      <c r="OTM211" s="78">
        <f>OTO209/OTM209</f>
        <v>0</v>
      </c>
      <c r="OTN211" s="24"/>
      <c r="OTO211" s="19"/>
      <c r="OTP211" s="19"/>
      <c r="OTQ211" s="78">
        <f>OTS209/OTQ209</f>
        <v>0</v>
      </c>
      <c r="OTR211" s="24"/>
      <c r="OTS211" s="19"/>
      <c r="OTT211" s="19"/>
      <c r="OTU211" s="78">
        <f>OTW209/OTU209</f>
        <v>0</v>
      </c>
      <c r="OTV211" s="24"/>
      <c r="OTW211" s="19"/>
      <c r="OTX211" s="19"/>
      <c r="OTY211" s="78">
        <f>OUA209/OTY209</f>
        <v>0</v>
      </c>
      <c r="OTZ211" s="24"/>
      <c r="OUA211" s="19"/>
      <c r="OUB211" s="19"/>
      <c r="OUC211" s="78">
        <f>OUE209/OUC209</f>
        <v>0</v>
      </c>
      <c r="OUD211" s="24"/>
      <c r="OUE211" s="19"/>
      <c r="OUF211" s="19"/>
      <c r="OUG211" s="78">
        <f>OUI209/OUG209</f>
        <v>0</v>
      </c>
      <c r="OUH211" s="24"/>
      <c r="OUI211" s="19"/>
      <c r="OUJ211" s="19"/>
      <c r="OUK211" s="78">
        <f>OUM209/OUK209</f>
        <v>0</v>
      </c>
      <c r="OUL211" s="24"/>
      <c r="OUM211" s="19"/>
      <c r="OUN211" s="19"/>
      <c r="OUO211" s="78">
        <f>OUQ209/OUO209</f>
        <v>0</v>
      </c>
      <c r="OUP211" s="24"/>
      <c r="OUQ211" s="19"/>
      <c r="OUR211" s="19"/>
      <c r="OUS211" s="78">
        <f>OUU209/OUS209</f>
        <v>0</v>
      </c>
      <c r="OUT211" s="24"/>
      <c r="OUU211" s="19"/>
      <c r="OUV211" s="19"/>
      <c r="OUW211" s="78">
        <f>OUY209/OUW209</f>
        <v>0</v>
      </c>
      <c r="OUX211" s="24"/>
      <c r="OUY211" s="19"/>
      <c r="OUZ211" s="19"/>
      <c r="OVA211" s="78">
        <f>OVC209/OVA209</f>
        <v>0</v>
      </c>
      <c r="OVB211" s="24"/>
      <c r="OVC211" s="19"/>
      <c r="OVD211" s="19"/>
      <c r="OVE211" s="78">
        <f>OVG209/OVE209</f>
        <v>0</v>
      </c>
      <c r="OVF211" s="24"/>
      <c r="OVG211" s="19"/>
      <c r="OVH211" s="19"/>
      <c r="OVI211" s="78">
        <f>OVK209/OVI209</f>
        <v>0</v>
      </c>
      <c r="OVJ211" s="24"/>
      <c r="OVK211" s="19"/>
      <c r="OVL211" s="19"/>
      <c r="OVM211" s="78">
        <f>OVO209/OVM209</f>
        <v>0</v>
      </c>
      <c r="OVN211" s="24"/>
      <c r="OVO211" s="19"/>
      <c r="OVP211" s="19"/>
      <c r="OVQ211" s="78">
        <f>OVS209/OVQ209</f>
        <v>0</v>
      </c>
      <c r="OVR211" s="24"/>
      <c r="OVS211" s="19"/>
      <c r="OVT211" s="19"/>
      <c r="OVU211" s="78">
        <f>OVW209/OVU209</f>
        <v>0</v>
      </c>
      <c r="OVV211" s="24"/>
      <c r="OVW211" s="19"/>
      <c r="OVX211" s="19"/>
      <c r="OVY211" s="78">
        <f>OWA209/OVY209</f>
        <v>0</v>
      </c>
      <c r="OVZ211" s="24"/>
      <c r="OWA211" s="19"/>
      <c r="OWB211" s="19"/>
      <c r="OWC211" s="78">
        <f>OWE209/OWC209</f>
        <v>0</v>
      </c>
      <c r="OWD211" s="24"/>
      <c r="OWE211" s="19"/>
      <c r="OWF211" s="19"/>
      <c r="OWG211" s="78">
        <f>OWI209/OWG209</f>
        <v>0</v>
      </c>
      <c r="OWH211" s="24"/>
      <c r="OWI211" s="19"/>
      <c r="OWJ211" s="19"/>
      <c r="OWK211" s="78">
        <f>OWM209/OWK209</f>
        <v>0</v>
      </c>
      <c r="OWL211" s="24"/>
      <c r="OWM211" s="19"/>
      <c r="OWN211" s="19"/>
      <c r="OWO211" s="78">
        <f>OWQ209/OWO209</f>
        <v>0</v>
      </c>
      <c r="OWP211" s="24"/>
      <c r="OWQ211" s="19"/>
      <c r="OWR211" s="19"/>
      <c r="OWS211" s="78">
        <f>OWU209/OWS209</f>
        <v>0</v>
      </c>
      <c r="OWT211" s="24"/>
      <c r="OWU211" s="19"/>
      <c r="OWV211" s="19"/>
      <c r="OWW211" s="78">
        <f>OWY209/OWW209</f>
        <v>0</v>
      </c>
      <c r="OWX211" s="24"/>
      <c r="OWY211" s="19"/>
      <c r="OWZ211" s="19"/>
      <c r="OXA211" s="78">
        <f>OXC209/OXA209</f>
        <v>0</v>
      </c>
      <c r="OXB211" s="24"/>
      <c r="OXC211" s="19"/>
      <c r="OXD211" s="19"/>
      <c r="OXE211" s="78">
        <f>OXG209/OXE209</f>
        <v>0</v>
      </c>
      <c r="OXF211" s="24"/>
      <c r="OXG211" s="19"/>
      <c r="OXH211" s="19"/>
      <c r="OXI211" s="78">
        <f>OXK209/OXI209</f>
        <v>0</v>
      </c>
      <c r="OXJ211" s="24"/>
      <c r="OXK211" s="19"/>
      <c r="OXL211" s="19"/>
      <c r="OXM211" s="78">
        <f>OXO209/OXM209</f>
        <v>0</v>
      </c>
      <c r="OXN211" s="24"/>
      <c r="OXO211" s="19"/>
      <c r="OXP211" s="19"/>
      <c r="OXQ211" s="78">
        <f>OXS209/OXQ209</f>
        <v>0</v>
      </c>
      <c r="OXR211" s="24"/>
      <c r="OXS211" s="19"/>
      <c r="OXT211" s="19"/>
      <c r="OXU211" s="78">
        <f>OXW209/OXU209</f>
        <v>0</v>
      </c>
      <c r="OXV211" s="24"/>
      <c r="OXW211" s="19"/>
      <c r="OXX211" s="19"/>
      <c r="OXY211" s="78">
        <f>OYA209/OXY209</f>
        <v>0</v>
      </c>
      <c r="OXZ211" s="24"/>
      <c r="OYA211" s="19"/>
      <c r="OYB211" s="19"/>
      <c r="OYC211" s="78">
        <f>OYE209/OYC209</f>
        <v>0</v>
      </c>
      <c r="OYD211" s="24"/>
      <c r="OYE211" s="19"/>
      <c r="OYF211" s="19"/>
      <c r="OYG211" s="78">
        <f>OYI209/OYG209</f>
        <v>0</v>
      </c>
      <c r="OYH211" s="24"/>
      <c r="OYI211" s="19"/>
      <c r="OYJ211" s="19"/>
      <c r="OYK211" s="78">
        <f>OYM209/OYK209</f>
        <v>0</v>
      </c>
      <c r="OYL211" s="24"/>
      <c r="OYM211" s="19"/>
      <c r="OYN211" s="19"/>
      <c r="OYO211" s="78">
        <f>OYQ209/OYO209</f>
        <v>0</v>
      </c>
      <c r="OYP211" s="24"/>
      <c r="OYQ211" s="19"/>
      <c r="OYR211" s="19"/>
      <c r="OYS211" s="78">
        <f>OYU209/OYS209</f>
        <v>0</v>
      </c>
      <c r="OYT211" s="24"/>
      <c r="OYU211" s="19"/>
      <c r="OYV211" s="19"/>
      <c r="OYW211" s="78">
        <f>OYY209/OYW209</f>
        <v>0</v>
      </c>
      <c r="OYX211" s="24"/>
      <c r="OYY211" s="19"/>
      <c r="OYZ211" s="19"/>
      <c r="OZA211" s="78">
        <f>OZC209/OZA209</f>
        <v>0</v>
      </c>
      <c r="OZB211" s="24"/>
      <c r="OZC211" s="19"/>
      <c r="OZD211" s="19"/>
      <c r="OZE211" s="78">
        <f>OZG209/OZE209</f>
        <v>0</v>
      </c>
      <c r="OZF211" s="24"/>
      <c r="OZG211" s="19"/>
      <c r="OZH211" s="19"/>
      <c r="OZI211" s="78">
        <f>OZK209/OZI209</f>
        <v>0</v>
      </c>
      <c r="OZJ211" s="24"/>
      <c r="OZK211" s="19"/>
      <c r="OZL211" s="19"/>
      <c r="OZM211" s="78">
        <f>OZO209/OZM209</f>
        <v>0</v>
      </c>
      <c r="OZN211" s="24"/>
      <c r="OZO211" s="19"/>
      <c r="OZP211" s="19"/>
      <c r="OZQ211" s="78">
        <f>OZS209/OZQ209</f>
        <v>0</v>
      </c>
      <c r="OZR211" s="24"/>
      <c r="OZS211" s="19"/>
      <c r="OZT211" s="19"/>
      <c r="OZU211" s="78">
        <f>OZW209/OZU209</f>
        <v>0</v>
      </c>
      <c r="OZV211" s="24"/>
      <c r="OZW211" s="19"/>
      <c r="OZX211" s="19"/>
      <c r="OZY211" s="78">
        <f>PAA209/OZY209</f>
        <v>0</v>
      </c>
      <c r="OZZ211" s="24"/>
      <c r="PAA211" s="19"/>
      <c r="PAB211" s="19"/>
      <c r="PAC211" s="78">
        <f>PAE209/PAC209</f>
        <v>0</v>
      </c>
      <c r="PAD211" s="24"/>
      <c r="PAE211" s="19"/>
      <c r="PAF211" s="19"/>
      <c r="PAG211" s="78">
        <f>PAI209/PAG209</f>
        <v>0</v>
      </c>
      <c r="PAH211" s="24"/>
      <c r="PAI211" s="19"/>
      <c r="PAJ211" s="19"/>
      <c r="PAK211" s="78">
        <f>PAM209/PAK209</f>
        <v>0</v>
      </c>
      <c r="PAL211" s="24"/>
      <c r="PAM211" s="19"/>
      <c r="PAN211" s="19"/>
      <c r="PAO211" s="78">
        <f>PAQ209/PAO209</f>
        <v>0</v>
      </c>
      <c r="PAP211" s="24"/>
      <c r="PAQ211" s="19"/>
      <c r="PAR211" s="19"/>
      <c r="PAS211" s="78">
        <f>PAU209/PAS209</f>
        <v>0</v>
      </c>
      <c r="PAT211" s="24"/>
      <c r="PAU211" s="19"/>
      <c r="PAV211" s="19"/>
      <c r="PAW211" s="78">
        <f>PAY209/PAW209</f>
        <v>0</v>
      </c>
      <c r="PAX211" s="24"/>
      <c r="PAY211" s="19"/>
      <c r="PAZ211" s="19"/>
      <c r="PBA211" s="78">
        <f>PBC209/PBA209</f>
        <v>0</v>
      </c>
      <c r="PBB211" s="24"/>
      <c r="PBC211" s="19"/>
      <c r="PBD211" s="19"/>
      <c r="PBE211" s="78">
        <f>PBG209/PBE209</f>
        <v>0</v>
      </c>
      <c r="PBF211" s="24"/>
      <c r="PBG211" s="19"/>
      <c r="PBH211" s="19"/>
      <c r="PBI211" s="78">
        <f>PBK209/PBI209</f>
        <v>0</v>
      </c>
      <c r="PBJ211" s="24"/>
      <c r="PBK211" s="19"/>
      <c r="PBL211" s="19"/>
      <c r="PBM211" s="78">
        <f>PBO209/PBM209</f>
        <v>0</v>
      </c>
      <c r="PBN211" s="24"/>
      <c r="PBO211" s="19"/>
      <c r="PBP211" s="19"/>
      <c r="PBQ211" s="78">
        <f>PBS209/PBQ209</f>
        <v>0</v>
      </c>
      <c r="PBR211" s="24"/>
      <c r="PBS211" s="19"/>
      <c r="PBT211" s="19"/>
      <c r="PBU211" s="78">
        <f>PBW209/PBU209</f>
        <v>0</v>
      </c>
      <c r="PBV211" s="24"/>
      <c r="PBW211" s="19"/>
      <c r="PBX211" s="19"/>
      <c r="PBY211" s="78">
        <f>PCA209/PBY209</f>
        <v>0</v>
      </c>
      <c r="PBZ211" s="24"/>
      <c r="PCA211" s="19"/>
      <c r="PCB211" s="19"/>
      <c r="PCC211" s="78">
        <f>PCE209/PCC209</f>
        <v>0</v>
      </c>
      <c r="PCD211" s="24"/>
      <c r="PCE211" s="19"/>
      <c r="PCF211" s="19"/>
      <c r="PCG211" s="78">
        <f>PCI209/PCG209</f>
        <v>0</v>
      </c>
      <c r="PCH211" s="24"/>
      <c r="PCI211" s="19"/>
      <c r="PCJ211" s="19"/>
      <c r="PCK211" s="78">
        <f>PCM209/PCK209</f>
        <v>0</v>
      </c>
      <c r="PCL211" s="24"/>
      <c r="PCM211" s="19"/>
      <c r="PCN211" s="19"/>
      <c r="PCO211" s="78">
        <f>PCQ209/PCO209</f>
        <v>0</v>
      </c>
      <c r="PCP211" s="24"/>
      <c r="PCQ211" s="19"/>
      <c r="PCR211" s="19"/>
      <c r="PCS211" s="78">
        <f>PCU209/PCS209</f>
        <v>0</v>
      </c>
      <c r="PCT211" s="24"/>
      <c r="PCU211" s="19"/>
      <c r="PCV211" s="19"/>
      <c r="PCW211" s="78">
        <f>PCY209/PCW209</f>
        <v>0</v>
      </c>
      <c r="PCX211" s="24"/>
      <c r="PCY211" s="19"/>
      <c r="PCZ211" s="19"/>
      <c r="PDA211" s="78">
        <f>PDC209/PDA209</f>
        <v>0</v>
      </c>
      <c r="PDB211" s="24"/>
      <c r="PDC211" s="19"/>
      <c r="PDD211" s="19"/>
      <c r="PDE211" s="78">
        <f>PDG209/PDE209</f>
        <v>0</v>
      </c>
      <c r="PDF211" s="24"/>
      <c r="PDG211" s="19"/>
      <c r="PDH211" s="19"/>
      <c r="PDI211" s="78">
        <f>PDK209/PDI209</f>
        <v>0</v>
      </c>
      <c r="PDJ211" s="24"/>
      <c r="PDK211" s="19"/>
      <c r="PDL211" s="19"/>
      <c r="PDM211" s="78">
        <f>PDO209/PDM209</f>
        <v>0</v>
      </c>
      <c r="PDN211" s="24"/>
      <c r="PDO211" s="19"/>
      <c r="PDP211" s="19"/>
      <c r="PDQ211" s="78">
        <f>PDS209/PDQ209</f>
        <v>0</v>
      </c>
      <c r="PDR211" s="24"/>
      <c r="PDS211" s="19"/>
      <c r="PDT211" s="19"/>
      <c r="PDU211" s="78">
        <f>PDW209/PDU209</f>
        <v>0</v>
      </c>
      <c r="PDV211" s="24"/>
      <c r="PDW211" s="19"/>
      <c r="PDX211" s="19"/>
      <c r="PDY211" s="78">
        <f>PEA209/PDY209</f>
        <v>0</v>
      </c>
      <c r="PDZ211" s="24"/>
      <c r="PEA211" s="19"/>
      <c r="PEB211" s="19"/>
      <c r="PEC211" s="78">
        <f>PEE209/PEC209</f>
        <v>0</v>
      </c>
      <c r="PED211" s="24"/>
      <c r="PEE211" s="19"/>
      <c r="PEF211" s="19"/>
      <c r="PEG211" s="78">
        <f>PEI209/PEG209</f>
        <v>0</v>
      </c>
      <c r="PEH211" s="24"/>
      <c r="PEI211" s="19"/>
      <c r="PEJ211" s="19"/>
      <c r="PEK211" s="78">
        <f>PEM209/PEK209</f>
        <v>0</v>
      </c>
      <c r="PEL211" s="24"/>
      <c r="PEM211" s="19"/>
      <c r="PEN211" s="19"/>
      <c r="PEO211" s="78">
        <f>PEQ209/PEO209</f>
        <v>0</v>
      </c>
      <c r="PEP211" s="24"/>
      <c r="PEQ211" s="19"/>
      <c r="PER211" s="19"/>
      <c r="PES211" s="78">
        <f>PEU209/PES209</f>
        <v>0</v>
      </c>
      <c r="PET211" s="24"/>
      <c r="PEU211" s="19"/>
      <c r="PEV211" s="19"/>
      <c r="PEW211" s="78">
        <f>PEY209/PEW209</f>
        <v>0</v>
      </c>
      <c r="PEX211" s="24"/>
      <c r="PEY211" s="19"/>
      <c r="PEZ211" s="19"/>
      <c r="PFA211" s="78">
        <f>PFC209/PFA209</f>
        <v>0</v>
      </c>
      <c r="PFB211" s="24"/>
      <c r="PFC211" s="19"/>
      <c r="PFD211" s="19"/>
      <c r="PFE211" s="78">
        <f>PFG209/PFE209</f>
        <v>0</v>
      </c>
      <c r="PFF211" s="24"/>
      <c r="PFG211" s="19"/>
      <c r="PFH211" s="19"/>
      <c r="PFI211" s="78">
        <f>PFK209/PFI209</f>
        <v>0</v>
      </c>
      <c r="PFJ211" s="24"/>
      <c r="PFK211" s="19"/>
      <c r="PFL211" s="19"/>
      <c r="PFM211" s="78">
        <f>PFO209/PFM209</f>
        <v>0</v>
      </c>
      <c r="PFN211" s="24"/>
      <c r="PFO211" s="19"/>
      <c r="PFP211" s="19"/>
      <c r="PFQ211" s="78">
        <f>PFS209/PFQ209</f>
        <v>0</v>
      </c>
      <c r="PFR211" s="24"/>
      <c r="PFS211" s="19"/>
      <c r="PFT211" s="19"/>
      <c r="PFU211" s="78">
        <f>PFW209/PFU209</f>
        <v>0</v>
      </c>
      <c r="PFV211" s="24"/>
      <c r="PFW211" s="19"/>
      <c r="PFX211" s="19"/>
      <c r="PFY211" s="78">
        <f>PGA209/PFY209</f>
        <v>0</v>
      </c>
      <c r="PFZ211" s="24"/>
      <c r="PGA211" s="19"/>
      <c r="PGB211" s="19"/>
      <c r="PGC211" s="78">
        <f>PGE209/PGC209</f>
        <v>0</v>
      </c>
      <c r="PGD211" s="24"/>
      <c r="PGE211" s="19"/>
      <c r="PGF211" s="19"/>
      <c r="PGG211" s="78">
        <f>PGI209/PGG209</f>
        <v>0</v>
      </c>
      <c r="PGH211" s="24"/>
      <c r="PGI211" s="19"/>
      <c r="PGJ211" s="19"/>
      <c r="PGK211" s="78">
        <f>PGM209/PGK209</f>
        <v>0</v>
      </c>
      <c r="PGL211" s="24"/>
      <c r="PGM211" s="19"/>
      <c r="PGN211" s="19"/>
      <c r="PGO211" s="78">
        <f>PGQ209/PGO209</f>
        <v>0</v>
      </c>
      <c r="PGP211" s="24"/>
      <c r="PGQ211" s="19"/>
      <c r="PGR211" s="19"/>
      <c r="PGS211" s="78">
        <f>PGU209/PGS209</f>
        <v>0</v>
      </c>
      <c r="PGT211" s="24"/>
      <c r="PGU211" s="19"/>
      <c r="PGV211" s="19"/>
      <c r="PGW211" s="78">
        <f>PGY209/PGW209</f>
        <v>0</v>
      </c>
      <c r="PGX211" s="24"/>
      <c r="PGY211" s="19"/>
      <c r="PGZ211" s="19"/>
      <c r="PHA211" s="78">
        <f>PHC209/PHA209</f>
        <v>0</v>
      </c>
      <c r="PHB211" s="24"/>
      <c r="PHC211" s="19"/>
      <c r="PHD211" s="19"/>
      <c r="PHE211" s="78">
        <f>PHG209/PHE209</f>
        <v>0</v>
      </c>
      <c r="PHF211" s="24"/>
      <c r="PHG211" s="19"/>
      <c r="PHH211" s="19"/>
      <c r="PHI211" s="78">
        <f>PHK209/PHI209</f>
        <v>0</v>
      </c>
      <c r="PHJ211" s="24"/>
      <c r="PHK211" s="19"/>
      <c r="PHL211" s="19"/>
      <c r="PHM211" s="78">
        <f>PHO209/PHM209</f>
        <v>0</v>
      </c>
      <c r="PHN211" s="24"/>
      <c r="PHO211" s="19"/>
      <c r="PHP211" s="19"/>
      <c r="PHQ211" s="78">
        <f>PHS209/PHQ209</f>
        <v>0</v>
      </c>
      <c r="PHR211" s="24"/>
      <c r="PHS211" s="19"/>
      <c r="PHT211" s="19"/>
      <c r="PHU211" s="78">
        <f>PHW209/PHU209</f>
        <v>0</v>
      </c>
      <c r="PHV211" s="24"/>
      <c r="PHW211" s="19"/>
      <c r="PHX211" s="19"/>
      <c r="PHY211" s="78">
        <f>PIA209/PHY209</f>
        <v>0</v>
      </c>
      <c r="PHZ211" s="24"/>
      <c r="PIA211" s="19"/>
      <c r="PIB211" s="19"/>
      <c r="PIC211" s="78">
        <f>PIE209/PIC209</f>
        <v>0</v>
      </c>
      <c r="PID211" s="24"/>
      <c r="PIE211" s="19"/>
      <c r="PIF211" s="19"/>
      <c r="PIG211" s="78">
        <f>PII209/PIG209</f>
        <v>0</v>
      </c>
      <c r="PIH211" s="24"/>
      <c r="PII211" s="19"/>
      <c r="PIJ211" s="19"/>
      <c r="PIK211" s="78">
        <f>PIM209/PIK209</f>
        <v>0</v>
      </c>
      <c r="PIL211" s="24"/>
      <c r="PIM211" s="19"/>
      <c r="PIN211" s="19"/>
      <c r="PIO211" s="78">
        <f>PIQ209/PIO209</f>
        <v>0</v>
      </c>
      <c r="PIP211" s="24"/>
      <c r="PIQ211" s="19"/>
      <c r="PIR211" s="19"/>
      <c r="PIS211" s="78">
        <f>PIU209/PIS209</f>
        <v>0</v>
      </c>
      <c r="PIT211" s="24"/>
      <c r="PIU211" s="19"/>
      <c r="PIV211" s="19"/>
      <c r="PIW211" s="78">
        <f>PIY209/PIW209</f>
        <v>0</v>
      </c>
      <c r="PIX211" s="24"/>
      <c r="PIY211" s="19"/>
      <c r="PIZ211" s="19"/>
      <c r="PJA211" s="78">
        <f>PJC209/PJA209</f>
        <v>0</v>
      </c>
      <c r="PJB211" s="24"/>
      <c r="PJC211" s="19"/>
      <c r="PJD211" s="19"/>
      <c r="PJE211" s="78">
        <f>PJG209/PJE209</f>
        <v>0</v>
      </c>
      <c r="PJF211" s="24"/>
      <c r="PJG211" s="19"/>
      <c r="PJH211" s="19"/>
      <c r="PJI211" s="78">
        <f>PJK209/PJI209</f>
        <v>0</v>
      </c>
      <c r="PJJ211" s="24"/>
      <c r="PJK211" s="19"/>
      <c r="PJL211" s="19"/>
      <c r="PJM211" s="78">
        <f>PJO209/PJM209</f>
        <v>0</v>
      </c>
      <c r="PJN211" s="24"/>
      <c r="PJO211" s="19"/>
      <c r="PJP211" s="19"/>
      <c r="PJQ211" s="78">
        <f>PJS209/PJQ209</f>
        <v>0</v>
      </c>
      <c r="PJR211" s="24"/>
      <c r="PJS211" s="19"/>
      <c r="PJT211" s="19"/>
      <c r="PJU211" s="78">
        <f>PJW209/PJU209</f>
        <v>0</v>
      </c>
      <c r="PJV211" s="24"/>
      <c r="PJW211" s="19"/>
      <c r="PJX211" s="19"/>
      <c r="PJY211" s="78">
        <f>PKA209/PJY209</f>
        <v>0</v>
      </c>
      <c r="PJZ211" s="24"/>
      <c r="PKA211" s="19"/>
      <c r="PKB211" s="19"/>
      <c r="PKC211" s="78">
        <f>PKE209/PKC209</f>
        <v>0</v>
      </c>
      <c r="PKD211" s="24"/>
      <c r="PKE211" s="19"/>
      <c r="PKF211" s="19"/>
      <c r="PKG211" s="78">
        <f>PKI209/PKG209</f>
        <v>0</v>
      </c>
      <c r="PKH211" s="24"/>
      <c r="PKI211" s="19"/>
      <c r="PKJ211" s="19"/>
      <c r="PKK211" s="78">
        <f>PKM209/PKK209</f>
        <v>0</v>
      </c>
      <c r="PKL211" s="24"/>
      <c r="PKM211" s="19"/>
      <c r="PKN211" s="19"/>
      <c r="PKO211" s="78">
        <f>PKQ209/PKO209</f>
        <v>0</v>
      </c>
      <c r="PKP211" s="24"/>
      <c r="PKQ211" s="19"/>
      <c r="PKR211" s="19"/>
      <c r="PKS211" s="78">
        <f>PKU209/PKS209</f>
        <v>0</v>
      </c>
      <c r="PKT211" s="24"/>
      <c r="PKU211" s="19"/>
      <c r="PKV211" s="19"/>
      <c r="PKW211" s="78">
        <f>PKY209/PKW209</f>
        <v>0</v>
      </c>
      <c r="PKX211" s="24"/>
      <c r="PKY211" s="19"/>
      <c r="PKZ211" s="19"/>
      <c r="PLA211" s="78">
        <f>PLC209/PLA209</f>
        <v>0</v>
      </c>
      <c r="PLB211" s="24"/>
      <c r="PLC211" s="19"/>
      <c r="PLD211" s="19"/>
      <c r="PLE211" s="78">
        <f>PLG209/PLE209</f>
        <v>0</v>
      </c>
      <c r="PLF211" s="24"/>
      <c r="PLG211" s="19"/>
      <c r="PLH211" s="19"/>
      <c r="PLI211" s="78">
        <f>PLK209/PLI209</f>
        <v>0</v>
      </c>
      <c r="PLJ211" s="24"/>
      <c r="PLK211" s="19"/>
      <c r="PLL211" s="19"/>
      <c r="PLM211" s="78">
        <f>PLO209/PLM209</f>
        <v>0</v>
      </c>
      <c r="PLN211" s="24"/>
      <c r="PLO211" s="19"/>
      <c r="PLP211" s="19"/>
      <c r="PLQ211" s="78">
        <f>PLS209/PLQ209</f>
        <v>0</v>
      </c>
      <c r="PLR211" s="24"/>
      <c r="PLS211" s="19"/>
      <c r="PLT211" s="19"/>
      <c r="PLU211" s="78">
        <f>PLW209/PLU209</f>
        <v>0</v>
      </c>
      <c r="PLV211" s="24"/>
      <c r="PLW211" s="19"/>
      <c r="PLX211" s="19"/>
      <c r="PLY211" s="78">
        <f>PMA209/PLY209</f>
        <v>0</v>
      </c>
      <c r="PLZ211" s="24"/>
      <c r="PMA211" s="19"/>
      <c r="PMB211" s="19"/>
      <c r="PMC211" s="78">
        <f>PME209/PMC209</f>
        <v>0</v>
      </c>
      <c r="PMD211" s="24"/>
      <c r="PME211" s="19"/>
      <c r="PMF211" s="19"/>
      <c r="PMG211" s="78">
        <f>PMI209/PMG209</f>
        <v>0</v>
      </c>
      <c r="PMH211" s="24"/>
      <c r="PMI211" s="19"/>
      <c r="PMJ211" s="19"/>
      <c r="PMK211" s="78">
        <f>PMM209/PMK209</f>
        <v>0</v>
      </c>
      <c r="PML211" s="24"/>
      <c r="PMM211" s="19"/>
      <c r="PMN211" s="19"/>
      <c r="PMO211" s="78">
        <f>PMQ209/PMO209</f>
        <v>0</v>
      </c>
      <c r="PMP211" s="24"/>
      <c r="PMQ211" s="19"/>
      <c r="PMR211" s="19"/>
      <c r="PMS211" s="78">
        <f>PMU209/PMS209</f>
        <v>0</v>
      </c>
      <c r="PMT211" s="24"/>
      <c r="PMU211" s="19"/>
      <c r="PMV211" s="19"/>
      <c r="PMW211" s="78">
        <f>PMY209/PMW209</f>
        <v>0</v>
      </c>
      <c r="PMX211" s="24"/>
      <c r="PMY211" s="19"/>
      <c r="PMZ211" s="19"/>
      <c r="PNA211" s="78">
        <f>PNC209/PNA209</f>
        <v>0</v>
      </c>
      <c r="PNB211" s="24"/>
      <c r="PNC211" s="19"/>
      <c r="PND211" s="19"/>
      <c r="PNE211" s="78">
        <f>PNG209/PNE209</f>
        <v>0</v>
      </c>
      <c r="PNF211" s="24"/>
      <c r="PNG211" s="19"/>
      <c r="PNH211" s="19"/>
      <c r="PNI211" s="78">
        <f>PNK209/PNI209</f>
        <v>0</v>
      </c>
      <c r="PNJ211" s="24"/>
      <c r="PNK211" s="19"/>
      <c r="PNL211" s="19"/>
      <c r="PNM211" s="78">
        <f>PNO209/PNM209</f>
        <v>0</v>
      </c>
      <c r="PNN211" s="24"/>
      <c r="PNO211" s="19"/>
      <c r="PNP211" s="19"/>
      <c r="PNQ211" s="78">
        <f>PNS209/PNQ209</f>
        <v>0</v>
      </c>
      <c r="PNR211" s="24"/>
      <c r="PNS211" s="19"/>
      <c r="PNT211" s="19"/>
      <c r="PNU211" s="78">
        <f>PNW209/PNU209</f>
        <v>0</v>
      </c>
      <c r="PNV211" s="24"/>
      <c r="PNW211" s="19"/>
      <c r="PNX211" s="19"/>
      <c r="PNY211" s="78">
        <f>POA209/PNY209</f>
        <v>0</v>
      </c>
      <c r="PNZ211" s="24"/>
      <c r="POA211" s="19"/>
      <c r="POB211" s="19"/>
      <c r="POC211" s="78">
        <f>POE209/POC209</f>
        <v>0</v>
      </c>
      <c r="POD211" s="24"/>
      <c r="POE211" s="19"/>
      <c r="POF211" s="19"/>
      <c r="POG211" s="78">
        <f>POI209/POG209</f>
        <v>0</v>
      </c>
      <c r="POH211" s="24"/>
      <c r="POI211" s="19"/>
      <c r="POJ211" s="19"/>
      <c r="POK211" s="78">
        <f>POM209/POK209</f>
        <v>0</v>
      </c>
      <c r="POL211" s="24"/>
      <c r="POM211" s="19"/>
      <c r="PON211" s="19"/>
      <c r="POO211" s="78">
        <f>POQ209/POO209</f>
        <v>0</v>
      </c>
      <c r="POP211" s="24"/>
      <c r="POQ211" s="19"/>
      <c r="POR211" s="19"/>
      <c r="POS211" s="78">
        <f>POU209/POS209</f>
        <v>0</v>
      </c>
      <c r="POT211" s="24"/>
      <c r="POU211" s="19"/>
      <c r="POV211" s="19"/>
      <c r="POW211" s="78">
        <f>POY209/POW209</f>
        <v>0</v>
      </c>
      <c r="POX211" s="24"/>
      <c r="POY211" s="19"/>
      <c r="POZ211" s="19"/>
      <c r="PPA211" s="78">
        <f>PPC209/PPA209</f>
        <v>0</v>
      </c>
      <c r="PPB211" s="24"/>
      <c r="PPC211" s="19"/>
      <c r="PPD211" s="19"/>
      <c r="PPE211" s="78">
        <f>PPG209/PPE209</f>
        <v>0</v>
      </c>
      <c r="PPF211" s="24"/>
      <c r="PPG211" s="19"/>
      <c r="PPH211" s="19"/>
      <c r="PPI211" s="78">
        <f>PPK209/PPI209</f>
        <v>0</v>
      </c>
      <c r="PPJ211" s="24"/>
      <c r="PPK211" s="19"/>
      <c r="PPL211" s="19"/>
      <c r="PPM211" s="78">
        <f>PPO209/PPM209</f>
        <v>0</v>
      </c>
      <c r="PPN211" s="24"/>
      <c r="PPO211" s="19"/>
      <c r="PPP211" s="19"/>
      <c r="PPQ211" s="78">
        <f>PPS209/PPQ209</f>
        <v>0</v>
      </c>
      <c r="PPR211" s="24"/>
      <c r="PPS211" s="19"/>
      <c r="PPT211" s="19"/>
      <c r="PPU211" s="78">
        <f>PPW209/PPU209</f>
        <v>0</v>
      </c>
      <c r="PPV211" s="24"/>
      <c r="PPW211" s="19"/>
      <c r="PPX211" s="19"/>
      <c r="PPY211" s="78">
        <f>PQA209/PPY209</f>
        <v>0</v>
      </c>
      <c r="PPZ211" s="24"/>
      <c r="PQA211" s="19"/>
      <c r="PQB211" s="19"/>
      <c r="PQC211" s="78">
        <f>PQE209/PQC209</f>
        <v>0</v>
      </c>
      <c r="PQD211" s="24"/>
      <c r="PQE211" s="19"/>
      <c r="PQF211" s="19"/>
      <c r="PQG211" s="78">
        <f>PQI209/PQG209</f>
        <v>0</v>
      </c>
      <c r="PQH211" s="24"/>
      <c r="PQI211" s="19"/>
      <c r="PQJ211" s="19"/>
      <c r="PQK211" s="78">
        <f>PQM209/PQK209</f>
        <v>0</v>
      </c>
      <c r="PQL211" s="24"/>
      <c r="PQM211" s="19"/>
      <c r="PQN211" s="19"/>
      <c r="PQO211" s="78">
        <f>PQQ209/PQO209</f>
        <v>0</v>
      </c>
      <c r="PQP211" s="24"/>
      <c r="PQQ211" s="19"/>
      <c r="PQR211" s="19"/>
      <c r="PQS211" s="78">
        <f>PQU209/PQS209</f>
        <v>0</v>
      </c>
      <c r="PQT211" s="24"/>
      <c r="PQU211" s="19"/>
      <c r="PQV211" s="19"/>
      <c r="PQW211" s="78">
        <f>PQY209/PQW209</f>
        <v>0</v>
      </c>
      <c r="PQX211" s="24"/>
      <c r="PQY211" s="19"/>
      <c r="PQZ211" s="19"/>
      <c r="PRA211" s="78">
        <f>PRC209/PRA209</f>
        <v>0</v>
      </c>
      <c r="PRB211" s="24"/>
      <c r="PRC211" s="19"/>
      <c r="PRD211" s="19"/>
      <c r="PRE211" s="78">
        <f>PRG209/PRE209</f>
        <v>0</v>
      </c>
      <c r="PRF211" s="24"/>
      <c r="PRG211" s="19"/>
      <c r="PRH211" s="19"/>
      <c r="PRI211" s="78">
        <f>PRK209/PRI209</f>
        <v>0</v>
      </c>
      <c r="PRJ211" s="24"/>
      <c r="PRK211" s="19"/>
      <c r="PRL211" s="19"/>
      <c r="PRM211" s="78">
        <f>PRO209/PRM209</f>
        <v>0</v>
      </c>
      <c r="PRN211" s="24"/>
      <c r="PRO211" s="19"/>
      <c r="PRP211" s="19"/>
      <c r="PRQ211" s="78">
        <f>PRS209/PRQ209</f>
        <v>0</v>
      </c>
      <c r="PRR211" s="24"/>
      <c r="PRS211" s="19"/>
      <c r="PRT211" s="19"/>
      <c r="PRU211" s="78">
        <f>PRW209/PRU209</f>
        <v>0</v>
      </c>
      <c r="PRV211" s="24"/>
      <c r="PRW211" s="19"/>
      <c r="PRX211" s="19"/>
      <c r="PRY211" s="78">
        <f>PSA209/PRY209</f>
        <v>0</v>
      </c>
      <c r="PRZ211" s="24"/>
      <c r="PSA211" s="19"/>
      <c r="PSB211" s="19"/>
      <c r="PSC211" s="78">
        <f>PSE209/PSC209</f>
        <v>0</v>
      </c>
      <c r="PSD211" s="24"/>
      <c r="PSE211" s="19"/>
      <c r="PSF211" s="19"/>
      <c r="PSG211" s="78">
        <f>PSI209/PSG209</f>
        <v>0</v>
      </c>
      <c r="PSH211" s="24"/>
      <c r="PSI211" s="19"/>
      <c r="PSJ211" s="19"/>
      <c r="PSK211" s="78">
        <f>PSM209/PSK209</f>
        <v>0</v>
      </c>
      <c r="PSL211" s="24"/>
      <c r="PSM211" s="19"/>
      <c r="PSN211" s="19"/>
      <c r="PSO211" s="78">
        <f>PSQ209/PSO209</f>
        <v>0</v>
      </c>
      <c r="PSP211" s="24"/>
      <c r="PSQ211" s="19"/>
      <c r="PSR211" s="19"/>
      <c r="PSS211" s="78">
        <f>PSU209/PSS209</f>
        <v>0</v>
      </c>
      <c r="PST211" s="24"/>
      <c r="PSU211" s="19"/>
      <c r="PSV211" s="19"/>
      <c r="PSW211" s="78">
        <f>PSY209/PSW209</f>
        <v>0</v>
      </c>
      <c r="PSX211" s="24"/>
      <c r="PSY211" s="19"/>
      <c r="PSZ211" s="19"/>
      <c r="PTA211" s="78">
        <f>PTC209/PTA209</f>
        <v>0</v>
      </c>
      <c r="PTB211" s="24"/>
      <c r="PTC211" s="19"/>
      <c r="PTD211" s="19"/>
      <c r="PTE211" s="78">
        <f>PTG209/PTE209</f>
        <v>0</v>
      </c>
      <c r="PTF211" s="24"/>
      <c r="PTG211" s="19"/>
      <c r="PTH211" s="19"/>
      <c r="PTI211" s="78">
        <f>PTK209/PTI209</f>
        <v>0</v>
      </c>
      <c r="PTJ211" s="24"/>
      <c r="PTK211" s="19"/>
      <c r="PTL211" s="19"/>
      <c r="PTM211" s="78">
        <f>PTO209/PTM209</f>
        <v>0</v>
      </c>
      <c r="PTN211" s="24"/>
      <c r="PTO211" s="19"/>
      <c r="PTP211" s="19"/>
      <c r="PTQ211" s="78">
        <f>PTS209/PTQ209</f>
        <v>0</v>
      </c>
      <c r="PTR211" s="24"/>
      <c r="PTS211" s="19"/>
      <c r="PTT211" s="19"/>
      <c r="PTU211" s="78">
        <f>PTW209/PTU209</f>
        <v>0</v>
      </c>
      <c r="PTV211" s="24"/>
      <c r="PTW211" s="19"/>
      <c r="PTX211" s="19"/>
      <c r="PTY211" s="78">
        <f>PUA209/PTY209</f>
        <v>0</v>
      </c>
      <c r="PTZ211" s="24"/>
      <c r="PUA211" s="19"/>
      <c r="PUB211" s="19"/>
      <c r="PUC211" s="78">
        <f>PUE209/PUC209</f>
        <v>0</v>
      </c>
      <c r="PUD211" s="24"/>
      <c r="PUE211" s="19"/>
      <c r="PUF211" s="19"/>
      <c r="PUG211" s="78">
        <f>PUI209/PUG209</f>
        <v>0</v>
      </c>
      <c r="PUH211" s="24"/>
      <c r="PUI211" s="19"/>
      <c r="PUJ211" s="19"/>
      <c r="PUK211" s="78">
        <f>PUM209/PUK209</f>
        <v>0</v>
      </c>
      <c r="PUL211" s="24"/>
      <c r="PUM211" s="19"/>
      <c r="PUN211" s="19"/>
      <c r="PUO211" s="78">
        <f>PUQ209/PUO209</f>
        <v>0</v>
      </c>
      <c r="PUP211" s="24"/>
      <c r="PUQ211" s="19"/>
      <c r="PUR211" s="19"/>
      <c r="PUS211" s="78">
        <f>PUU209/PUS209</f>
        <v>0</v>
      </c>
      <c r="PUT211" s="24"/>
      <c r="PUU211" s="19"/>
      <c r="PUV211" s="19"/>
      <c r="PUW211" s="78">
        <f>PUY209/PUW209</f>
        <v>0</v>
      </c>
      <c r="PUX211" s="24"/>
      <c r="PUY211" s="19"/>
      <c r="PUZ211" s="19"/>
      <c r="PVA211" s="78">
        <f>PVC209/PVA209</f>
        <v>0</v>
      </c>
      <c r="PVB211" s="24"/>
      <c r="PVC211" s="19"/>
      <c r="PVD211" s="19"/>
      <c r="PVE211" s="78">
        <f>PVG209/PVE209</f>
        <v>0</v>
      </c>
      <c r="PVF211" s="24"/>
      <c r="PVG211" s="19"/>
      <c r="PVH211" s="19"/>
      <c r="PVI211" s="78">
        <f>PVK209/PVI209</f>
        <v>0</v>
      </c>
      <c r="PVJ211" s="24"/>
      <c r="PVK211" s="19"/>
      <c r="PVL211" s="19"/>
      <c r="PVM211" s="78">
        <f>PVO209/PVM209</f>
        <v>0</v>
      </c>
      <c r="PVN211" s="24"/>
      <c r="PVO211" s="19"/>
      <c r="PVP211" s="19"/>
      <c r="PVQ211" s="78">
        <f>PVS209/PVQ209</f>
        <v>0</v>
      </c>
      <c r="PVR211" s="24"/>
      <c r="PVS211" s="19"/>
      <c r="PVT211" s="19"/>
      <c r="PVU211" s="78">
        <f>PVW209/PVU209</f>
        <v>0</v>
      </c>
      <c r="PVV211" s="24"/>
      <c r="PVW211" s="19"/>
      <c r="PVX211" s="19"/>
      <c r="PVY211" s="78">
        <f>PWA209/PVY209</f>
        <v>0</v>
      </c>
      <c r="PVZ211" s="24"/>
      <c r="PWA211" s="19"/>
      <c r="PWB211" s="19"/>
      <c r="PWC211" s="78">
        <f>PWE209/PWC209</f>
        <v>0</v>
      </c>
      <c r="PWD211" s="24"/>
      <c r="PWE211" s="19"/>
      <c r="PWF211" s="19"/>
      <c r="PWG211" s="78">
        <f>PWI209/PWG209</f>
        <v>0</v>
      </c>
      <c r="PWH211" s="24"/>
      <c r="PWI211" s="19"/>
      <c r="PWJ211" s="19"/>
      <c r="PWK211" s="78">
        <f>PWM209/PWK209</f>
        <v>0</v>
      </c>
      <c r="PWL211" s="24"/>
      <c r="PWM211" s="19"/>
      <c r="PWN211" s="19"/>
      <c r="PWO211" s="78">
        <f>PWQ209/PWO209</f>
        <v>0</v>
      </c>
      <c r="PWP211" s="24"/>
      <c r="PWQ211" s="19"/>
      <c r="PWR211" s="19"/>
      <c r="PWS211" s="78">
        <f>PWU209/PWS209</f>
        <v>0</v>
      </c>
      <c r="PWT211" s="24"/>
      <c r="PWU211" s="19"/>
      <c r="PWV211" s="19"/>
      <c r="PWW211" s="78">
        <f>PWY209/PWW209</f>
        <v>0</v>
      </c>
      <c r="PWX211" s="24"/>
      <c r="PWY211" s="19"/>
      <c r="PWZ211" s="19"/>
      <c r="PXA211" s="78">
        <f>PXC209/PXA209</f>
        <v>0</v>
      </c>
      <c r="PXB211" s="24"/>
      <c r="PXC211" s="19"/>
      <c r="PXD211" s="19"/>
      <c r="PXE211" s="78">
        <f>PXG209/PXE209</f>
        <v>0</v>
      </c>
      <c r="PXF211" s="24"/>
      <c r="PXG211" s="19"/>
      <c r="PXH211" s="19"/>
      <c r="PXI211" s="78">
        <f>PXK209/PXI209</f>
        <v>0</v>
      </c>
      <c r="PXJ211" s="24"/>
      <c r="PXK211" s="19"/>
      <c r="PXL211" s="19"/>
      <c r="PXM211" s="78">
        <f>PXO209/PXM209</f>
        <v>0</v>
      </c>
      <c r="PXN211" s="24"/>
      <c r="PXO211" s="19"/>
      <c r="PXP211" s="19"/>
      <c r="PXQ211" s="78">
        <f>PXS209/PXQ209</f>
        <v>0</v>
      </c>
      <c r="PXR211" s="24"/>
      <c r="PXS211" s="19"/>
      <c r="PXT211" s="19"/>
      <c r="PXU211" s="78">
        <f>PXW209/PXU209</f>
        <v>0</v>
      </c>
      <c r="PXV211" s="24"/>
      <c r="PXW211" s="19"/>
      <c r="PXX211" s="19"/>
      <c r="PXY211" s="78">
        <f>PYA209/PXY209</f>
        <v>0</v>
      </c>
      <c r="PXZ211" s="24"/>
      <c r="PYA211" s="19"/>
      <c r="PYB211" s="19"/>
      <c r="PYC211" s="78">
        <f>PYE209/PYC209</f>
        <v>0</v>
      </c>
      <c r="PYD211" s="24"/>
      <c r="PYE211" s="19"/>
      <c r="PYF211" s="19"/>
      <c r="PYG211" s="78">
        <f>PYI209/PYG209</f>
        <v>0</v>
      </c>
      <c r="PYH211" s="24"/>
      <c r="PYI211" s="19"/>
      <c r="PYJ211" s="19"/>
      <c r="PYK211" s="78">
        <f>PYM209/PYK209</f>
        <v>0</v>
      </c>
      <c r="PYL211" s="24"/>
      <c r="PYM211" s="19"/>
      <c r="PYN211" s="19"/>
      <c r="PYO211" s="78">
        <f>PYQ209/PYO209</f>
        <v>0</v>
      </c>
      <c r="PYP211" s="24"/>
      <c r="PYQ211" s="19"/>
      <c r="PYR211" s="19"/>
      <c r="PYS211" s="78">
        <f>PYU209/PYS209</f>
        <v>0</v>
      </c>
      <c r="PYT211" s="24"/>
      <c r="PYU211" s="19"/>
      <c r="PYV211" s="19"/>
      <c r="PYW211" s="78">
        <f>PYY209/PYW209</f>
        <v>0</v>
      </c>
      <c r="PYX211" s="24"/>
      <c r="PYY211" s="19"/>
      <c r="PYZ211" s="19"/>
      <c r="PZA211" s="78">
        <f>PZC209/PZA209</f>
        <v>0</v>
      </c>
      <c r="PZB211" s="24"/>
      <c r="PZC211" s="19"/>
      <c r="PZD211" s="19"/>
      <c r="PZE211" s="78">
        <f>PZG209/PZE209</f>
        <v>0</v>
      </c>
      <c r="PZF211" s="24"/>
      <c r="PZG211" s="19"/>
      <c r="PZH211" s="19"/>
      <c r="PZI211" s="78">
        <f>PZK209/PZI209</f>
        <v>0</v>
      </c>
      <c r="PZJ211" s="24"/>
      <c r="PZK211" s="19"/>
      <c r="PZL211" s="19"/>
      <c r="PZM211" s="78">
        <f>PZO209/PZM209</f>
        <v>0</v>
      </c>
      <c r="PZN211" s="24"/>
      <c r="PZO211" s="19"/>
      <c r="PZP211" s="19"/>
      <c r="PZQ211" s="78">
        <f>PZS209/PZQ209</f>
        <v>0</v>
      </c>
      <c r="PZR211" s="24"/>
      <c r="PZS211" s="19"/>
      <c r="PZT211" s="19"/>
      <c r="PZU211" s="78">
        <f>PZW209/PZU209</f>
        <v>0</v>
      </c>
      <c r="PZV211" s="24"/>
      <c r="PZW211" s="19"/>
      <c r="PZX211" s="19"/>
      <c r="PZY211" s="78">
        <f>QAA209/PZY209</f>
        <v>0</v>
      </c>
      <c r="PZZ211" s="24"/>
      <c r="QAA211" s="19"/>
      <c r="QAB211" s="19"/>
      <c r="QAC211" s="78">
        <f>QAE209/QAC209</f>
        <v>0</v>
      </c>
      <c r="QAD211" s="24"/>
      <c r="QAE211" s="19"/>
      <c r="QAF211" s="19"/>
      <c r="QAG211" s="78">
        <f>QAI209/QAG209</f>
        <v>0</v>
      </c>
      <c r="QAH211" s="24"/>
      <c r="QAI211" s="19"/>
      <c r="QAJ211" s="19"/>
      <c r="QAK211" s="78">
        <f>QAM209/QAK209</f>
        <v>0</v>
      </c>
      <c r="QAL211" s="24"/>
      <c r="QAM211" s="19"/>
      <c r="QAN211" s="19"/>
      <c r="QAO211" s="78">
        <f>QAQ209/QAO209</f>
        <v>0</v>
      </c>
      <c r="QAP211" s="24"/>
      <c r="QAQ211" s="19"/>
      <c r="QAR211" s="19"/>
      <c r="QAS211" s="78">
        <f>QAU209/QAS209</f>
        <v>0</v>
      </c>
      <c r="QAT211" s="24"/>
      <c r="QAU211" s="19"/>
      <c r="QAV211" s="19"/>
      <c r="QAW211" s="78">
        <f>QAY209/QAW209</f>
        <v>0</v>
      </c>
      <c r="QAX211" s="24"/>
      <c r="QAY211" s="19"/>
      <c r="QAZ211" s="19"/>
      <c r="QBA211" s="78">
        <f>QBC209/QBA209</f>
        <v>0</v>
      </c>
      <c r="QBB211" s="24"/>
      <c r="QBC211" s="19"/>
      <c r="QBD211" s="19"/>
      <c r="QBE211" s="78">
        <f>QBG209/QBE209</f>
        <v>0</v>
      </c>
      <c r="QBF211" s="24"/>
      <c r="QBG211" s="19"/>
      <c r="QBH211" s="19"/>
      <c r="QBI211" s="78">
        <f>QBK209/QBI209</f>
        <v>0</v>
      </c>
      <c r="QBJ211" s="24"/>
      <c r="QBK211" s="19"/>
      <c r="QBL211" s="19"/>
      <c r="QBM211" s="78">
        <f>QBO209/QBM209</f>
        <v>0</v>
      </c>
      <c r="QBN211" s="24"/>
      <c r="QBO211" s="19"/>
      <c r="QBP211" s="19"/>
      <c r="QBQ211" s="78">
        <f>QBS209/QBQ209</f>
        <v>0</v>
      </c>
      <c r="QBR211" s="24"/>
      <c r="QBS211" s="19"/>
      <c r="QBT211" s="19"/>
      <c r="QBU211" s="78">
        <f>QBW209/QBU209</f>
        <v>0</v>
      </c>
      <c r="QBV211" s="24"/>
      <c r="QBW211" s="19"/>
      <c r="QBX211" s="19"/>
      <c r="QBY211" s="78">
        <f>QCA209/QBY209</f>
        <v>0</v>
      </c>
      <c r="QBZ211" s="24"/>
      <c r="QCA211" s="19"/>
      <c r="QCB211" s="19"/>
      <c r="QCC211" s="78">
        <f>QCE209/QCC209</f>
        <v>0</v>
      </c>
      <c r="QCD211" s="24"/>
      <c r="QCE211" s="19"/>
      <c r="QCF211" s="19"/>
      <c r="QCG211" s="78">
        <f>QCI209/QCG209</f>
        <v>0</v>
      </c>
      <c r="QCH211" s="24"/>
      <c r="QCI211" s="19"/>
      <c r="QCJ211" s="19"/>
      <c r="QCK211" s="78">
        <f>QCM209/QCK209</f>
        <v>0</v>
      </c>
      <c r="QCL211" s="24"/>
      <c r="QCM211" s="19"/>
      <c r="QCN211" s="19"/>
      <c r="QCO211" s="78">
        <f>QCQ209/QCO209</f>
        <v>0</v>
      </c>
      <c r="QCP211" s="24"/>
      <c r="QCQ211" s="19"/>
      <c r="QCR211" s="19"/>
      <c r="QCS211" s="78">
        <f>QCU209/QCS209</f>
        <v>0</v>
      </c>
      <c r="QCT211" s="24"/>
      <c r="QCU211" s="19"/>
      <c r="QCV211" s="19"/>
      <c r="QCW211" s="78">
        <f>QCY209/QCW209</f>
        <v>0</v>
      </c>
      <c r="QCX211" s="24"/>
      <c r="QCY211" s="19"/>
      <c r="QCZ211" s="19"/>
      <c r="QDA211" s="78">
        <f>QDC209/QDA209</f>
        <v>0</v>
      </c>
      <c r="QDB211" s="24"/>
      <c r="QDC211" s="19"/>
      <c r="QDD211" s="19"/>
      <c r="QDE211" s="78">
        <f>QDG209/QDE209</f>
        <v>0</v>
      </c>
      <c r="QDF211" s="24"/>
      <c r="QDG211" s="19"/>
      <c r="QDH211" s="19"/>
      <c r="QDI211" s="78">
        <f>QDK209/QDI209</f>
        <v>0</v>
      </c>
      <c r="QDJ211" s="24"/>
      <c r="QDK211" s="19"/>
      <c r="QDL211" s="19"/>
      <c r="QDM211" s="78">
        <f>QDO209/QDM209</f>
        <v>0</v>
      </c>
      <c r="QDN211" s="24"/>
      <c r="QDO211" s="19"/>
      <c r="QDP211" s="19"/>
      <c r="QDQ211" s="78">
        <f>QDS209/QDQ209</f>
        <v>0</v>
      </c>
      <c r="QDR211" s="24"/>
      <c r="QDS211" s="19"/>
      <c r="QDT211" s="19"/>
      <c r="QDU211" s="78">
        <f>QDW209/QDU209</f>
        <v>0</v>
      </c>
      <c r="QDV211" s="24"/>
      <c r="QDW211" s="19"/>
      <c r="QDX211" s="19"/>
      <c r="QDY211" s="78">
        <f>QEA209/QDY209</f>
        <v>0</v>
      </c>
      <c r="QDZ211" s="24"/>
      <c r="QEA211" s="19"/>
      <c r="QEB211" s="19"/>
      <c r="QEC211" s="78">
        <f>QEE209/QEC209</f>
        <v>0</v>
      </c>
      <c r="QED211" s="24"/>
      <c r="QEE211" s="19"/>
      <c r="QEF211" s="19"/>
      <c r="QEG211" s="78">
        <f>QEI209/QEG209</f>
        <v>0</v>
      </c>
      <c r="QEH211" s="24"/>
      <c r="QEI211" s="19"/>
      <c r="QEJ211" s="19"/>
      <c r="QEK211" s="78">
        <f>QEM209/QEK209</f>
        <v>0</v>
      </c>
      <c r="QEL211" s="24"/>
      <c r="QEM211" s="19"/>
      <c r="QEN211" s="19"/>
      <c r="QEO211" s="78">
        <f>QEQ209/QEO209</f>
        <v>0</v>
      </c>
      <c r="QEP211" s="24"/>
      <c r="QEQ211" s="19"/>
      <c r="QER211" s="19"/>
      <c r="QES211" s="78">
        <f>QEU209/QES209</f>
        <v>0</v>
      </c>
      <c r="QET211" s="24"/>
      <c r="QEU211" s="19"/>
      <c r="QEV211" s="19"/>
      <c r="QEW211" s="78">
        <f>QEY209/QEW209</f>
        <v>0</v>
      </c>
      <c r="QEX211" s="24"/>
      <c r="QEY211" s="19"/>
      <c r="QEZ211" s="19"/>
      <c r="QFA211" s="78">
        <f>QFC209/QFA209</f>
        <v>0</v>
      </c>
      <c r="QFB211" s="24"/>
      <c r="QFC211" s="19"/>
      <c r="QFD211" s="19"/>
      <c r="QFE211" s="78">
        <f>QFG209/QFE209</f>
        <v>0</v>
      </c>
      <c r="QFF211" s="24"/>
      <c r="QFG211" s="19"/>
      <c r="QFH211" s="19"/>
      <c r="QFI211" s="78">
        <f>QFK209/QFI209</f>
        <v>0</v>
      </c>
      <c r="QFJ211" s="24"/>
      <c r="QFK211" s="19"/>
      <c r="QFL211" s="19"/>
      <c r="QFM211" s="78">
        <f>QFO209/QFM209</f>
        <v>0</v>
      </c>
      <c r="QFN211" s="24"/>
      <c r="QFO211" s="19"/>
      <c r="QFP211" s="19"/>
      <c r="QFQ211" s="78">
        <f>QFS209/QFQ209</f>
        <v>0</v>
      </c>
      <c r="QFR211" s="24"/>
      <c r="QFS211" s="19"/>
      <c r="QFT211" s="19"/>
      <c r="QFU211" s="78">
        <f>QFW209/QFU209</f>
        <v>0</v>
      </c>
      <c r="QFV211" s="24"/>
      <c r="QFW211" s="19"/>
      <c r="QFX211" s="19"/>
      <c r="QFY211" s="78">
        <f>QGA209/QFY209</f>
        <v>0</v>
      </c>
      <c r="QFZ211" s="24"/>
      <c r="QGA211" s="19"/>
      <c r="QGB211" s="19"/>
      <c r="QGC211" s="78">
        <f>QGE209/QGC209</f>
        <v>0</v>
      </c>
      <c r="QGD211" s="24"/>
      <c r="QGE211" s="19"/>
      <c r="QGF211" s="19"/>
      <c r="QGG211" s="78">
        <f>QGI209/QGG209</f>
        <v>0</v>
      </c>
      <c r="QGH211" s="24"/>
      <c r="QGI211" s="19"/>
      <c r="QGJ211" s="19"/>
      <c r="QGK211" s="78">
        <f>QGM209/QGK209</f>
        <v>0</v>
      </c>
      <c r="QGL211" s="24"/>
      <c r="QGM211" s="19"/>
      <c r="QGN211" s="19"/>
      <c r="QGO211" s="78">
        <f>QGQ209/QGO209</f>
        <v>0</v>
      </c>
      <c r="QGP211" s="24"/>
      <c r="QGQ211" s="19"/>
      <c r="QGR211" s="19"/>
      <c r="QGS211" s="78">
        <f>QGU209/QGS209</f>
        <v>0</v>
      </c>
      <c r="QGT211" s="24"/>
      <c r="QGU211" s="19"/>
      <c r="QGV211" s="19"/>
      <c r="QGW211" s="78">
        <f>QGY209/QGW209</f>
        <v>0</v>
      </c>
      <c r="QGX211" s="24"/>
      <c r="QGY211" s="19"/>
      <c r="QGZ211" s="19"/>
      <c r="QHA211" s="78">
        <f>QHC209/QHA209</f>
        <v>0</v>
      </c>
      <c r="QHB211" s="24"/>
      <c r="QHC211" s="19"/>
      <c r="QHD211" s="19"/>
      <c r="QHE211" s="78">
        <f>QHG209/QHE209</f>
        <v>0</v>
      </c>
      <c r="QHF211" s="24"/>
      <c r="QHG211" s="19"/>
      <c r="QHH211" s="19"/>
      <c r="QHI211" s="78">
        <f>QHK209/QHI209</f>
        <v>0</v>
      </c>
      <c r="QHJ211" s="24"/>
      <c r="QHK211" s="19"/>
      <c r="QHL211" s="19"/>
      <c r="QHM211" s="78">
        <f>QHO209/QHM209</f>
        <v>0</v>
      </c>
      <c r="QHN211" s="24"/>
      <c r="QHO211" s="19"/>
      <c r="QHP211" s="19"/>
      <c r="QHQ211" s="78">
        <f>QHS209/QHQ209</f>
        <v>0</v>
      </c>
      <c r="QHR211" s="24"/>
      <c r="QHS211" s="19"/>
      <c r="QHT211" s="19"/>
      <c r="QHU211" s="78">
        <f>QHW209/QHU209</f>
        <v>0</v>
      </c>
      <c r="QHV211" s="24"/>
      <c r="QHW211" s="19"/>
      <c r="QHX211" s="19"/>
      <c r="QHY211" s="78">
        <f>QIA209/QHY209</f>
        <v>0</v>
      </c>
      <c r="QHZ211" s="24"/>
      <c r="QIA211" s="19"/>
      <c r="QIB211" s="19"/>
      <c r="QIC211" s="78">
        <f>QIE209/QIC209</f>
        <v>0</v>
      </c>
      <c r="QID211" s="24"/>
      <c r="QIE211" s="19"/>
      <c r="QIF211" s="19"/>
      <c r="QIG211" s="78">
        <f>QII209/QIG209</f>
        <v>0</v>
      </c>
      <c r="QIH211" s="24"/>
      <c r="QII211" s="19"/>
      <c r="QIJ211" s="19"/>
      <c r="QIK211" s="78">
        <f>QIM209/QIK209</f>
        <v>0</v>
      </c>
      <c r="QIL211" s="24"/>
      <c r="QIM211" s="19"/>
      <c r="QIN211" s="19"/>
      <c r="QIO211" s="78">
        <f>QIQ209/QIO209</f>
        <v>0</v>
      </c>
      <c r="QIP211" s="24"/>
      <c r="QIQ211" s="19"/>
      <c r="QIR211" s="19"/>
      <c r="QIS211" s="78">
        <f>QIU209/QIS209</f>
        <v>0</v>
      </c>
      <c r="QIT211" s="24"/>
      <c r="QIU211" s="19"/>
      <c r="QIV211" s="19"/>
      <c r="QIW211" s="78">
        <f>QIY209/QIW209</f>
        <v>0</v>
      </c>
      <c r="QIX211" s="24"/>
      <c r="QIY211" s="19"/>
      <c r="QIZ211" s="19"/>
      <c r="QJA211" s="78">
        <f>QJC209/QJA209</f>
        <v>0</v>
      </c>
      <c r="QJB211" s="24"/>
      <c r="QJC211" s="19"/>
      <c r="QJD211" s="19"/>
      <c r="QJE211" s="78">
        <f>QJG209/QJE209</f>
        <v>0</v>
      </c>
      <c r="QJF211" s="24"/>
      <c r="QJG211" s="19"/>
      <c r="QJH211" s="19"/>
      <c r="QJI211" s="78">
        <f>QJK209/QJI209</f>
        <v>0</v>
      </c>
      <c r="QJJ211" s="24"/>
      <c r="QJK211" s="19"/>
      <c r="QJL211" s="19"/>
      <c r="QJM211" s="78">
        <f>QJO209/QJM209</f>
        <v>0</v>
      </c>
      <c r="QJN211" s="24"/>
      <c r="QJO211" s="19"/>
      <c r="QJP211" s="19"/>
      <c r="QJQ211" s="78">
        <f>QJS209/QJQ209</f>
        <v>0</v>
      </c>
      <c r="QJR211" s="24"/>
      <c r="QJS211" s="19"/>
      <c r="QJT211" s="19"/>
      <c r="QJU211" s="78">
        <f>QJW209/QJU209</f>
        <v>0</v>
      </c>
      <c r="QJV211" s="24"/>
      <c r="QJW211" s="19"/>
      <c r="QJX211" s="19"/>
      <c r="QJY211" s="78">
        <f>QKA209/QJY209</f>
        <v>0</v>
      </c>
      <c r="QJZ211" s="24"/>
      <c r="QKA211" s="19"/>
      <c r="QKB211" s="19"/>
      <c r="QKC211" s="78">
        <f>QKE209/QKC209</f>
        <v>0</v>
      </c>
      <c r="QKD211" s="24"/>
      <c r="QKE211" s="19"/>
      <c r="QKF211" s="19"/>
      <c r="QKG211" s="78">
        <f>QKI209/QKG209</f>
        <v>0</v>
      </c>
      <c r="QKH211" s="24"/>
      <c r="QKI211" s="19"/>
      <c r="QKJ211" s="19"/>
      <c r="QKK211" s="78">
        <f>QKM209/QKK209</f>
        <v>0</v>
      </c>
      <c r="QKL211" s="24"/>
      <c r="QKM211" s="19"/>
      <c r="QKN211" s="19"/>
      <c r="QKO211" s="78">
        <f>QKQ209/QKO209</f>
        <v>0</v>
      </c>
      <c r="QKP211" s="24"/>
      <c r="QKQ211" s="19"/>
      <c r="QKR211" s="19"/>
      <c r="QKS211" s="78">
        <f>QKU209/QKS209</f>
        <v>0</v>
      </c>
      <c r="QKT211" s="24"/>
      <c r="QKU211" s="19"/>
      <c r="QKV211" s="19"/>
      <c r="QKW211" s="78">
        <f>QKY209/QKW209</f>
        <v>0</v>
      </c>
      <c r="QKX211" s="24"/>
      <c r="QKY211" s="19"/>
      <c r="QKZ211" s="19"/>
      <c r="QLA211" s="78">
        <f>QLC209/QLA209</f>
        <v>0</v>
      </c>
      <c r="QLB211" s="24"/>
      <c r="QLC211" s="19"/>
      <c r="QLD211" s="19"/>
      <c r="QLE211" s="78">
        <f>QLG209/QLE209</f>
        <v>0</v>
      </c>
      <c r="QLF211" s="24"/>
      <c r="QLG211" s="19"/>
      <c r="QLH211" s="19"/>
      <c r="QLI211" s="78">
        <f>QLK209/QLI209</f>
        <v>0</v>
      </c>
      <c r="QLJ211" s="24"/>
      <c r="QLK211" s="19"/>
      <c r="QLL211" s="19"/>
      <c r="QLM211" s="78">
        <f>QLO209/QLM209</f>
        <v>0</v>
      </c>
      <c r="QLN211" s="24"/>
      <c r="QLO211" s="19"/>
      <c r="QLP211" s="19"/>
      <c r="QLQ211" s="78">
        <f>QLS209/QLQ209</f>
        <v>0</v>
      </c>
      <c r="QLR211" s="24"/>
      <c r="QLS211" s="19"/>
      <c r="QLT211" s="19"/>
      <c r="QLU211" s="78">
        <f>QLW209/QLU209</f>
        <v>0</v>
      </c>
      <c r="QLV211" s="24"/>
      <c r="QLW211" s="19"/>
      <c r="QLX211" s="19"/>
      <c r="QLY211" s="78">
        <f>QMA209/QLY209</f>
        <v>0</v>
      </c>
      <c r="QLZ211" s="24"/>
      <c r="QMA211" s="19"/>
      <c r="QMB211" s="19"/>
      <c r="QMC211" s="78">
        <f>QME209/QMC209</f>
        <v>0</v>
      </c>
      <c r="QMD211" s="24"/>
      <c r="QME211" s="19"/>
      <c r="QMF211" s="19"/>
      <c r="QMG211" s="78">
        <f>QMI209/QMG209</f>
        <v>0</v>
      </c>
      <c r="QMH211" s="24"/>
      <c r="QMI211" s="19"/>
      <c r="QMJ211" s="19"/>
      <c r="QMK211" s="78">
        <f>QMM209/QMK209</f>
        <v>0</v>
      </c>
      <c r="QML211" s="24"/>
      <c r="QMM211" s="19"/>
      <c r="QMN211" s="19"/>
      <c r="QMO211" s="78">
        <f>QMQ209/QMO209</f>
        <v>0</v>
      </c>
      <c r="QMP211" s="24"/>
      <c r="QMQ211" s="19"/>
      <c r="QMR211" s="19"/>
      <c r="QMS211" s="78">
        <f>QMU209/QMS209</f>
        <v>0</v>
      </c>
      <c r="QMT211" s="24"/>
      <c r="QMU211" s="19"/>
      <c r="QMV211" s="19"/>
      <c r="QMW211" s="78">
        <f>QMY209/QMW209</f>
        <v>0</v>
      </c>
      <c r="QMX211" s="24"/>
      <c r="QMY211" s="19"/>
      <c r="QMZ211" s="19"/>
      <c r="QNA211" s="78">
        <f>QNC209/QNA209</f>
        <v>0</v>
      </c>
      <c r="QNB211" s="24"/>
      <c r="QNC211" s="19"/>
      <c r="QND211" s="19"/>
      <c r="QNE211" s="78">
        <f>QNG209/QNE209</f>
        <v>0</v>
      </c>
      <c r="QNF211" s="24"/>
      <c r="QNG211" s="19"/>
      <c r="QNH211" s="19"/>
      <c r="QNI211" s="78">
        <f>QNK209/QNI209</f>
        <v>0</v>
      </c>
      <c r="QNJ211" s="24"/>
      <c r="QNK211" s="19"/>
      <c r="QNL211" s="19"/>
      <c r="QNM211" s="78">
        <f>QNO209/QNM209</f>
        <v>0</v>
      </c>
      <c r="QNN211" s="24"/>
      <c r="QNO211" s="19"/>
      <c r="QNP211" s="19"/>
      <c r="QNQ211" s="78">
        <f>QNS209/QNQ209</f>
        <v>0</v>
      </c>
      <c r="QNR211" s="24"/>
      <c r="QNS211" s="19"/>
      <c r="QNT211" s="19"/>
      <c r="QNU211" s="78">
        <f>QNW209/QNU209</f>
        <v>0</v>
      </c>
      <c r="QNV211" s="24"/>
      <c r="QNW211" s="19"/>
      <c r="QNX211" s="19"/>
      <c r="QNY211" s="78">
        <f>QOA209/QNY209</f>
        <v>0</v>
      </c>
      <c r="QNZ211" s="24"/>
      <c r="QOA211" s="19"/>
      <c r="QOB211" s="19"/>
      <c r="QOC211" s="78">
        <f>QOE209/QOC209</f>
        <v>0</v>
      </c>
      <c r="QOD211" s="24"/>
      <c r="QOE211" s="19"/>
      <c r="QOF211" s="19"/>
      <c r="QOG211" s="78">
        <f>QOI209/QOG209</f>
        <v>0</v>
      </c>
      <c r="QOH211" s="24"/>
      <c r="QOI211" s="19"/>
      <c r="QOJ211" s="19"/>
      <c r="QOK211" s="78">
        <f>QOM209/QOK209</f>
        <v>0</v>
      </c>
      <c r="QOL211" s="24"/>
      <c r="QOM211" s="19"/>
      <c r="QON211" s="19"/>
      <c r="QOO211" s="78">
        <f>QOQ209/QOO209</f>
        <v>0</v>
      </c>
      <c r="QOP211" s="24"/>
      <c r="QOQ211" s="19"/>
      <c r="QOR211" s="19"/>
      <c r="QOS211" s="78">
        <f>QOU209/QOS209</f>
        <v>0</v>
      </c>
      <c r="QOT211" s="24"/>
      <c r="QOU211" s="19"/>
      <c r="QOV211" s="19"/>
      <c r="QOW211" s="78">
        <f>QOY209/QOW209</f>
        <v>0</v>
      </c>
      <c r="QOX211" s="24"/>
      <c r="QOY211" s="19"/>
      <c r="QOZ211" s="19"/>
      <c r="QPA211" s="78">
        <f>QPC209/QPA209</f>
        <v>0</v>
      </c>
      <c r="QPB211" s="24"/>
      <c r="QPC211" s="19"/>
      <c r="QPD211" s="19"/>
      <c r="QPE211" s="78">
        <f>QPG209/QPE209</f>
        <v>0</v>
      </c>
      <c r="QPF211" s="24"/>
      <c r="QPG211" s="19"/>
      <c r="QPH211" s="19"/>
      <c r="QPI211" s="78">
        <f>QPK209/QPI209</f>
        <v>0</v>
      </c>
      <c r="QPJ211" s="24"/>
      <c r="QPK211" s="19"/>
      <c r="QPL211" s="19"/>
      <c r="QPM211" s="78">
        <f>QPO209/QPM209</f>
        <v>0</v>
      </c>
      <c r="QPN211" s="24"/>
      <c r="QPO211" s="19"/>
      <c r="QPP211" s="19"/>
      <c r="QPQ211" s="78">
        <f>QPS209/QPQ209</f>
        <v>0</v>
      </c>
      <c r="QPR211" s="24"/>
      <c r="QPS211" s="19"/>
      <c r="QPT211" s="19"/>
      <c r="QPU211" s="78">
        <f>QPW209/QPU209</f>
        <v>0</v>
      </c>
      <c r="QPV211" s="24"/>
      <c r="QPW211" s="19"/>
      <c r="QPX211" s="19"/>
      <c r="QPY211" s="78">
        <f>QQA209/QPY209</f>
        <v>0</v>
      </c>
      <c r="QPZ211" s="24"/>
      <c r="QQA211" s="19"/>
      <c r="QQB211" s="19"/>
      <c r="QQC211" s="78">
        <f>QQE209/QQC209</f>
        <v>0</v>
      </c>
      <c r="QQD211" s="24"/>
      <c r="QQE211" s="19"/>
      <c r="QQF211" s="19"/>
      <c r="QQG211" s="78">
        <f>QQI209/QQG209</f>
        <v>0</v>
      </c>
      <c r="QQH211" s="24"/>
      <c r="QQI211" s="19"/>
      <c r="QQJ211" s="19"/>
      <c r="QQK211" s="78">
        <f>QQM209/QQK209</f>
        <v>0</v>
      </c>
      <c r="QQL211" s="24"/>
      <c r="QQM211" s="19"/>
      <c r="QQN211" s="19"/>
      <c r="QQO211" s="78">
        <f>QQQ209/QQO209</f>
        <v>0</v>
      </c>
      <c r="QQP211" s="24"/>
      <c r="QQQ211" s="19"/>
      <c r="QQR211" s="19"/>
      <c r="QQS211" s="78">
        <f>QQU209/QQS209</f>
        <v>0</v>
      </c>
      <c r="QQT211" s="24"/>
      <c r="QQU211" s="19"/>
      <c r="QQV211" s="19"/>
      <c r="QQW211" s="78">
        <f>QQY209/QQW209</f>
        <v>0</v>
      </c>
      <c r="QQX211" s="24"/>
      <c r="QQY211" s="19"/>
      <c r="QQZ211" s="19"/>
      <c r="QRA211" s="78">
        <f>QRC209/QRA209</f>
        <v>0</v>
      </c>
      <c r="QRB211" s="24"/>
      <c r="QRC211" s="19"/>
      <c r="QRD211" s="19"/>
      <c r="QRE211" s="78">
        <f>QRG209/QRE209</f>
        <v>0</v>
      </c>
      <c r="QRF211" s="24"/>
      <c r="QRG211" s="19"/>
      <c r="QRH211" s="19"/>
      <c r="QRI211" s="78">
        <f>QRK209/QRI209</f>
        <v>0</v>
      </c>
      <c r="QRJ211" s="24"/>
      <c r="QRK211" s="19"/>
      <c r="QRL211" s="19"/>
      <c r="QRM211" s="78">
        <f>QRO209/QRM209</f>
        <v>0</v>
      </c>
      <c r="QRN211" s="24"/>
      <c r="QRO211" s="19"/>
      <c r="QRP211" s="19"/>
      <c r="QRQ211" s="78">
        <f>QRS209/QRQ209</f>
        <v>0</v>
      </c>
      <c r="QRR211" s="24"/>
      <c r="QRS211" s="19"/>
      <c r="QRT211" s="19"/>
      <c r="QRU211" s="78">
        <f>QRW209/QRU209</f>
        <v>0</v>
      </c>
      <c r="QRV211" s="24"/>
      <c r="QRW211" s="19"/>
      <c r="QRX211" s="19"/>
      <c r="QRY211" s="78">
        <f>QSA209/QRY209</f>
        <v>0</v>
      </c>
      <c r="QRZ211" s="24"/>
      <c r="QSA211" s="19"/>
      <c r="QSB211" s="19"/>
      <c r="QSC211" s="78">
        <f>QSE209/QSC209</f>
        <v>0</v>
      </c>
      <c r="QSD211" s="24"/>
      <c r="QSE211" s="19"/>
      <c r="QSF211" s="19"/>
      <c r="QSG211" s="78">
        <f>QSI209/QSG209</f>
        <v>0</v>
      </c>
      <c r="QSH211" s="24"/>
      <c r="QSI211" s="19"/>
      <c r="QSJ211" s="19"/>
      <c r="QSK211" s="78">
        <f>QSM209/QSK209</f>
        <v>0</v>
      </c>
      <c r="QSL211" s="24"/>
      <c r="QSM211" s="19"/>
      <c r="QSN211" s="19"/>
      <c r="QSO211" s="78">
        <f>QSQ209/QSO209</f>
        <v>0</v>
      </c>
      <c r="QSP211" s="24"/>
      <c r="QSQ211" s="19"/>
      <c r="QSR211" s="19"/>
      <c r="QSS211" s="78">
        <f>QSU209/QSS209</f>
        <v>0</v>
      </c>
      <c r="QST211" s="24"/>
      <c r="QSU211" s="19"/>
      <c r="QSV211" s="19"/>
      <c r="QSW211" s="78">
        <f>QSY209/QSW209</f>
        <v>0</v>
      </c>
      <c r="QSX211" s="24"/>
      <c r="QSY211" s="19"/>
      <c r="QSZ211" s="19"/>
      <c r="QTA211" s="78">
        <f>QTC209/QTA209</f>
        <v>0</v>
      </c>
      <c r="QTB211" s="24"/>
      <c r="QTC211" s="19"/>
      <c r="QTD211" s="19"/>
      <c r="QTE211" s="78">
        <f>QTG209/QTE209</f>
        <v>0</v>
      </c>
      <c r="QTF211" s="24"/>
      <c r="QTG211" s="19"/>
      <c r="QTH211" s="19"/>
      <c r="QTI211" s="78">
        <f>QTK209/QTI209</f>
        <v>0</v>
      </c>
      <c r="QTJ211" s="24"/>
      <c r="QTK211" s="19"/>
      <c r="QTL211" s="19"/>
      <c r="QTM211" s="78">
        <f>QTO209/QTM209</f>
        <v>0</v>
      </c>
      <c r="QTN211" s="24"/>
      <c r="QTO211" s="19"/>
      <c r="QTP211" s="19"/>
      <c r="QTQ211" s="78">
        <f>QTS209/QTQ209</f>
        <v>0</v>
      </c>
      <c r="QTR211" s="24"/>
      <c r="QTS211" s="19"/>
      <c r="QTT211" s="19"/>
      <c r="QTU211" s="78">
        <f>QTW209/QTU209</f>
        <v>0</v>
      </c>
      <c r="QTV211" s="24"/>
      <c r="QTW211" s="19"/>
      <c r="QTX211" s="19"/>
      <c r="QTY211" s="78">
        <f>QUA209/QTY209</f>
        <v>0</v>
      </c>
      <c r="QTZ211" s="24"/>
      <c r="QUA211" s="19"/>
      <c r="QUB211" s="19"/>
      <c r="QUC211" s="78">
        <f>QUE209/QUC209</f>
        <v>0</v>
      </c>
      <c r="QUD211" s="24"/>
      <c r="QUE211" s="19"/>
      <c r="QUF211" s="19"/>
      <c r="QUG211" s="78">
        <f>QUI209/QUG209</f>
        <v>0</v>
      </c>
      <c r="QUH211" s="24"/>
      <c r="QUI211" s="19"/>
      <c r="QUJ211" s="19"/>
      <c r="QUK211" s="78">
        <f>QUM209/QUK209</f>
        <v>0</v>
      </c>
      <c r="QUL211" s="24"/>
      <c r="QUM211" s="19"/>
      <c r="QUN211" s="19"/>
      <c r="QUO211" s="78">
        <f>QUQ209/QUO209</f>
        <v>0</v>
      </c>
      <c r="QUP211" s="24"/>
      <c r="QUQ211" s="19"/>
      <c r="QUR211" s="19"/>
      <c r="QUS211" s="78">
        <f>QUU209/QUS209</f>
        <v>0</v>
      </c>
      <c r="QUT211" s="24"/>
      <c r="QUU211" s="19"/>
      <c r="QUV211" s="19"/>
      <c r="QUW211" s="78">
        <f>QUY209/QUW209</f>
        <v>0</v>
      </c>
      <c r="QUX211" s="24"/>
      <c r="QUY211" s="19"/>
      <c r="QUZ211" s="19"/>
      <c r="QVA211" s="78">
        <f>QVC209/QVA209</f>
        <v>0</v>
      </c>
      <c r="QVB211" s="24"/>
      <c r="QVC211" s="19"/>
      <c r="QVD211" s="19"/>
      <c r="QVE211" s="78">
        <f>QVG209/QVE209</f>
        <v>0</v>
      </c>
      <c r="QVF211" s="24"/>
      <c r="QVG211" s="19"/>
      <c r="QVH211" s="19"/>
      <c r="QVI211" s="78">
        <f>QVK209/QVI209</f>
        <v>0</v>
      </c>
      <c r="QVJ211" s="24"/>
      <c r="QVK211" s="19"/>
      <c r="QVL211" s="19"/>
      <c r="QVM211" s="78">
        <f>QVO209/QVM209</f>
        <v>0</v>
      </c>
      <c r="QVN211" s="24"/>
      <c r="QVO211" s="19"/>
      <c r="QVP211" s="19"/>
      <c r="QVQ211" s="78">
        <f>QVS209/QVQ209</f>
        <v>0</v>
      </c>
      <c r="QVR211" s="24"/>
      <c r="QVS211" s="19"/>
      <c r="QVT211" s="19"/>
      <c r="QVU211" s="78">
        <f>QVW209/QVU209</f>
        <v>0</v>
      </c>
      <c r="QVV211" s="24"/>
      <c r="QVW211" s="19"/>
      <c r="QVX211" s="19"/>
      <c r="QVY211" s="78">
        <f>QWA209/QVY209</f>
        <v>0</v>
      </c>
      <c r="QVZ211" s="24"/>
      <c r="QWA211" s="19"/>
      <c r="QWB211" s="19"/>
      <c r="QWC211" s="78">
        <f>QWE209/QWC209</f>
        <v>0</v>
      </c>
      <c r="QWD211" s="24"/>
      <c r="QWE211" s="19"/>
      <c r="QWF211" s="19"/>
      <c r="QWG211" s="78">
        <f>QWI209/QWG209</f>
        <v>0</v>
      </c>
      <c r="QWH211" s="24"/>
      <c r="QWI211" s="19"/>
      <c r="QWJ211" s="19"/>
      <c r="QWK211" s="78">
        <f>QWM209/QWK209</f>
        <v>0</v>
      </c>
      <c r="QWL211" s="24"/>
      <c r="QWM211" s="19"/>
      <c r="QWN211" s="19"/>
      <c r="QWO211" s="78">
        <f>QWQ209/QWO209</f>
        <v>0</v>
      </c>
      <c r="QWP211" s="24"/>
      <c r="QWQ211" s="19"/>
      <c r="QWR211" s="19"/>
      <c r="QWS211" s="78">
        <f>QWU209/QWS209</f>
        <v>0</v>
      </c>
      <c r="QWT211" s="24"/>
      <c r="QWU211" s="19"/>
      <c r="QWV211" s="19"/>
      <c r="QWW211" s="78">
        <f>QWY209/QWW209</f>
        <v>0</v>
      </c>
      <c r="QWX211" s="24"/>
      <c r="QWY211" s="19"/>
      <c r="QWZ211" s="19"/>
      <c r="QXA211" s="78">
        <f>QXC209/QXA209</f>
        <v>0</v>
      </c>
      <c r="QXB211" s="24"/>
      <c r="QXC211" s="19"/>
      <c r="QXD211" s="19"/>
      <c r="QXE211" s="78">
        <f>QXG209/QXE209</f>
        <v>0</v>
      </c>
      <c r="QXF211" s="24"/>
      <c r="QXG211" s="19"/>
      <c r="QXH211" s="19"/>
      <c r="QXI211" s="78">
        <f>QXK209/QXI209</f>
        <v>0</v>
      </c>
      <c r="QXJ211" s="24"/>
      <c r="QXK211" s="19"/>
      <c r="QXL211" s="19"/>
      <c r="QXM211" s="78">
        <f>QXO209/QXM209</f>
        <v>0</v>
      </c>
      <c r="QXN211" s="24"/>
      <c r="QXO211" s="19"/>
      <c r="QXP211" s="19"/>
      <c r="QXQ211" s="78">
        <f>QXS209/QXQ209</f>
        <v>0</v>
      </c>
      <c r="QXR211" s="24"/>
      <c r="QXS211" s="19"/>
      <c r="QXT211" s="19"/>
      <c r="QXU211" s="78">
        <f>QXW209/QXU209</f>
        <v>0</v>
      </c>
      <c r="QXV211" s="24"/>
      <c r="QXW211" s="19"/>
      <c r="QXX211" s="19"/>
      <c r="QXY211" s="78">
        <f>QYA209/QXY209</f>
        <v>0</v>
      </c>
      <c r="QXZ211" s="24"/>
      <c r="QYA211" s="19"/>
      <c r="QYB211" s="19"/>
      <c r="QYC211" s="78">
        <f>QYE209/QYC209</f>
        <v>0</v>
      </c>
      <c r="QYD211" s="24"/>
      <c r="QYE211" s="19"/>
      <c r="QYF211" s="19"/>
      <c r="QYG211" s="78">
        <f>QYI209/QYG209</f>
        <v>0</v>
      </c>
      <c r="QYH211" s="24"/>
      <c r="QYI211" s="19"/>
      <c r="QYJ211" s="19"/>
      <c r="QYK211" s="78">
        <f>QYM209/QYK209</f>
        <v>0</v>
      </c>
      <c r="QYL211" s="24"/>
      <c r="QYM211" s="19"/>
      <c r="QYN211" s="19"/>
      <c r="QYO211" s="78">
        <f>QYQ209/QYO209</f>
        <v>0</v>
      </c>
      <c r="QYP211" s="24"/>
      <c r="QYQ211" s="19"/>
      <c r="QYR211" s="19"/>
      <c r="QYS211" s="78">
        <f>QYU209/QYS209</f>
        <v>0</v>
      </c>
      <c r="QYT211" s="24"/>
      <c r="QYU211" s="19"/>
      <c r="QYV211" s="19"/>
      <c r="QYW211" s="78">
        <f>QYY209/QYW209</f>
        <v>0</v>
      </c>
      <c r="QYX211" s="24"/>
      <c r="QYY211" s="19"/>
      <c r="QYZ211" s="19"/>
      <c r="QZA211" s="78">
        <f>QZC209/QZA209</f>
        <v>0</v>
      </c>
      <c r="QZB211" s="24"/>
      <c r="QZC211" s="19"/>
      <c r="QZD211" s="19"/>
      <c r="QZE211" s="78">
        <f>QZG209/QZE209</f>
        <v>0</v>
      </c>
      <c r="QZF211" s="24"/>
      <c r="QZG211" s="19"/>
      <c r="QZH211" s="19"/>
      <c r="QZI211" s="78">
        <f>QZK209/QZI209</f>
        <v>0</v>
      </c>
      <c r="QZJ211" s="24"/>
      <c r="QZK211" s="19"/>
      <c r="QZL211" s="19"/>
      <c r="QZM211" s="78">
        <f>QZO209/QZM209</f>
        <v>0</v>
      </c>
      <c r="QZN211" s="24"/>
      <c r="QZO211" s="19"/>
      <c r="QZP211" s="19"/>
      <c r="QZQ211" s="78">
        <f>QZS209/QZQ209</f>
        <v>0</v>
      </c>
      <c r="QZR211" s="24"/>
      <c r="QZS211" s="19"/>
      <c r="QZT211" s="19"/>
      <c r="QZU211" s="78">
        <f>QZW209/QZU209</f>
        <v>0</v>
      </c>
      <c r="QZV211" s="24"/>
      <c r="QZW211" s="19"/>
      <c r="QZX211" s="19"/>
      <c r="QZY211" s="78">
        <f>RAA209/QZY209</f>
        <v>0</v>
      </c>
      <c r="QZZ211" s="24"/>
      <c r="RAA211" s="19"/>
      <c r="RAB211" s="19"/>
      <c r="RAC211" s="78">
        <f>RAE209/RAC209</f>
        <v>0</v>
      </c>
      <c r="RAD211" s="24"/>
      <c r="RAE211" s="19"/>
      <c r="RAF211" s="19"/>
      <c r="RAG211" s="78">
        <f>RAI209/RAG209</f>
        <v>0</v>
      </c>
      <c r="RAH211" s="24"/>
      <c r="RAI211" s="19"/>
      <c r="RAJ211" s="19"/>
      <c r="RAK211" s="78">
        <f>RAM209/RAK209</f>
        <v>0</v>
      </c>
      <c r="RAL211" s="24"/>
      <c r="RAM211" s="19"/>
      <c r="RAN211" s="19"/>
      <c r="RAO211" s="78">
        <f>RAQ209/RAO209</f>
        <v>0</v>
      </c>
      <c r="RAP211" s="24"/>
      <c r="RAQ211" s="19"/>
      <c r="RAR211" s="19"/>
      <c r="RAS211" s="78">
        <f>RAU209/RAS209</f>
        <v>0</v>
      </c>
      <c r="RAT211" s="24"/>
      <c r="RAU211" s="19"/>
      <c r="RAV211" s="19"/>
      <c r="RAW211" s="78">
        <f>RAY209/RAW209</f>
        <v>0</v>
      </c>
      <c r="RAX211" s="24"/>
      <c r="RAY211" s="19"/>
      <c r="RAZ211" s="19"/>
      <c r="RBA211" s="78">
        <f>RBC209/RBA209</f>
        <v>0</v>
      </c>
      <c r="RBB211" s="24"/>
      <c r="RBC211" s="19"/>
      <c r="RBD211" s="19"/>
      <c r="RBE211" s="78">
        <f>RBG209/RBE209</f>
        <v>0</v>
      </c>
      <c r="RBF211" s="24"/>
      <c r="RBG211" s="19"/>
      <c r="RBH211" s="19"/>
      <c r="RBI211" s="78">
        <f>RBK209/RBI209</f>
        <v>0</v>
      </c>
      <c r="RBJ211" s="24"/>
      <c r="RBK211" s="19"/>
      <c r="RBL211" s="19"/>
      <c r="RBM211" s="78">
        <f>RBO209/RBM209</f>
        <v>0</v>
      </c>
      <c r="RBN211" s="24"/>
      <c r="RBO211" s="19"/>
      <c r="RBP211" s="19"/>
      <c r="RBQ211" s="78">
        <f>RBS209/RBQ209</f>
        <v>0</v>
      </c>
      <c r="RBR211" s="24"/>
      <c r="RBS211" s="19"/>
      <c r="RBT211" s="19"/>
      <c r="RBU211" s="78">
        <f>RBW209/RBU209</f>
        <v>0</v>
      </c>
      <c r="RBV211" s="24"/>
      <c r="RBW211" s="19"/>
      <c r="RBX211" s="19"/>
      <c r="RBY211" s="78">
        <f>RCA209/RBY209</f>
        <v>0</v>
      </c>
      <c r="RBZ211" s="24"/>
      <c r="RCA211" s="19"/>
      <c r="RCB211" s="19"/>
      <c r="RCC211" s="78">
        <f>RCE209/RCC209</f>
        <v>0</v>
      </c>
      <c r="RCD211" s="24"/>
      <c r="RCE211" s="19"/>
      <c r="RCF211" s="19"/>
      <c r="RCG211" s="78">
        <f>RCI209/RCG209</f>
        <v>0</v>
      </c>
      <c r="RCH211" s="24"/>
      <c r="RCI211" s="19"/>
      <c r="RCJ211" s="19"/>
      <c r="RCK211" s="78">
        <f>RCM209/RCK209</f>
        <v>0</v>
      </c>
      <c r="RCL211" s="24"/>
      <c r="RCM211" s="19"/>
      <c r="RCN211" s="19"/>
      <c r="RCO211" s="78">
        <f>RCQ209/RCO209</f>
        <v>0</v>
      </c>
      <c r="RCP211" s="24"/>
      <c r="RCQ211" s="19"/>
      <c r="RCR211" s="19"/>
      <c r="RCS211" s="78">
        <f>RCU209/RCS209</f>
        <v>0</v>
      </c>
      <c r="RCT211" s="24"/>
      <c r="RCU211" s="19"/>
      <c r="RCV211" s="19"/>
      <c r="RCW211" s="78">
        <f>RCY209/RCW209</f>
        <v>0</v>
      </c>
      <c r="RCX211" s="24"/>
      <c r="RCY211" s="19"/>
      <c r="RCZ211" s="19"/>
      <c r="RDA211" s="78">
        <f>RDC209/RDA209</f>
        <v>0</v>
      </c>
      <c r="RDB211" s="24"/>
      <c r="RDC211" s="19"/>
      <c r="RDD211" s="19"/>
      <c r="RDE211" s="78">
        <f>RDG209/RDE209</f>
        <v>0</v>
      </c>
      <c r="RDF211" s="24"/>
      <c r="RDG211" s="19"/>
      <c r="RDH211" s="19"/>
      <c r="RDI211" s="78">
        <f>RDK209/RDI209</f>
        <v>0</v>
      </c>
      <c r="RDJ211" s="24"/>
      <c r="RDK211" s="19"/>
      <c r="RDL211" s="19"/>
      <c r="RDM211" s="78">
        <f>RDO209/RDM209</f>
        <v>0</v>
      </c>
      <c r="RDN211" s="24"/>
      <c r="RDO211" s="19"/>
      <c r="RDP211" s="19"/>
      <c r="RDQ211" s="78">
        <f>RDS209/RDQ209</f>
        <v>0</v>
      </c>
      <c r="RDR211" s="24"/>
      <c r="RDS211" s="19"/>
      <c r="RDT211" s="19"/>
      <c r="RDU211" s="78">
        <f>RDW209/RDU209</f>
        <v>0</v>
      </c>
      <c r="RDV211" s="24"/>
      <c r="RDW211" s="19"/>
      <c r="RDX211" s="19"/>
      <c r="RDY211" s="78">
        <f>REA209/RDY209</f>
        <v>0</v>
      </c>
      <c r="RDZ211" s="24"/>
      <c r="REA211" s="19"/>
      <c r="REB211" s="19"/>
      <c r="REC211" s="78">
        <f>REE209/REC209</f>
        <v>0</v>
      </c>
      <c r="RED211" s="24"/>
      <c r="REE211" s="19"/>
      <c r="REF211" s="19"/>
      <c r="REG211" s="78">
        <f>REI209/REG209</f>
        <v>0</v>
      </c>
      <c r="REH211" s="24"/>
      <c r="REI211" s="19"/>
      <c r="REJ211" s="19"/>
      <c r="REK211" s="78">
        <f>REM209/REK209</f>
        <v>0</v>
      </c>
      <c r="REL211" s="24"/>
      <c r="REM211" s="19"/>
      <c r="REN211" s="19"/>
      <c r="REO211" s="78">
        <f>REQ209/REO209</f>
        <v>0</v>
      </c>
      <c r="REP211" s="24"/>
      <c r="REQ211" s="19"/>
      <c r="RER211" s="19"/>
      <c r="RES211" s="78">
        <f>REU209/RES209</f>
        <v>0</v>
      </c>
      <c r="RET211" s="24"/>
      <c r="REU211" s="19"/>
      <c r="REV211" s="19"/>
      <c r="REW211" s="78">
        <f>REY209/REW209</f>
        <v>0</v>
      </c>
      <c r="REX211" s="24"/>
      <c r="REY211" s="19"/>
      <c r="REZ211" s="19"/>
      <c r="RFA211" s="78">
        <f>RFC209/RFA209</f>
        <v>0</v>
      </c>
      <c r="RFB211" s="24"/>
      <c r="RFC211" s="19"/>
      <c r="RFD211" s="19"/>
      <c r="RFE211" s="78">
        <f>RFG209/RFE209</f>
        <v>0</v>
      </c>
      <c r="RFF211" s="24"/>
      <c r="RFG211" s="19"/>
      <c r="RFH211" s="19"/>
      <c r="RFI211" s="78">
        <f>RFK209/RFI209</f>
        <v>0</v>
      </c>
      <c r="RFJ211" s="24"/>
      <c r="RFK211" s="19"/>
      <c r="RFL211" s="19"/>
      <c r="RFM211" s="78">
        <f>RFO209/RFM209</f>
        <v>0</v>
      </c>
      <c r="RFN211" s="24"/>
      <c r="RFO211" s="19"/>
      <c r="RFP211" s="19"/>
      <c r="RFQ211" s="78">
        <f>RFS209/RFQ209</f>
        <v>0</v>
      </c>
      <c r="RFR211" s="24"/>
      <c r="RFS211" s="19"/>
      <c r="RFT211" s="19"/>
      <c r="RFU211" s="78">
        <f>RFW209/RFU209</f>
        <v>0</v>
      </c>
      <c r="RFV211" s="24"/>
      <c r="RFW211" s="19"/>
      <c r="RFX211" s="19"/>
      <c r="RFY211" s="78">
        <f>RGA209/RFY209</f>
        <v>0</v>
      </c>
      <c r="RFZ211" s="24"/>
      <c r="RGA211" s="19"/>
      <c r="RGB211" s="19"/>
      <c r="RGC211" s="78">
        <f>RGE209/RGC209</f>
        <v>0</v>
      </c>
      <c r="RGD211" s="24"/>
      <c r="RGE211" s="19"/>
      <c r="RGF211" s="19"/>
      <c r="RGG211" s="78">
        <f>RGI209/RGG209</f>
        <v>0</v>
      </c>
      <c r="RGH211" s="24"/>
      <c r="RGI211" s="19"/>
      <c r="RGJ211" s="19"/>
      <c r="RGK211" s="78">
        <f>RGM209/RGK209</f>
        <v>0</v>
      </c>
      <c r="RGL211" s="24"/>
      <c r="RGM211" s="19"/>
      <c r="RGN211" s="19"/>
      <c r="RGO211" s="78">
        <f>RGQ209/RGO209</f>
        <v>0</v>
      </c>
      <c r="RGP211" s="24"/>
      <c r="RGQ211" s="19"/>
      <c r="RGR211" s="19"/>
      <c r="RGS211" s="78">
        <f>RGU209/RGS209</f>
        <v>0</v>
      </c>
      <c r="RGT211" s="24"/>
      <c r="RGU211" s="19"/>
      <c r="RGV211" s="19"/>
      <c r="RGW211" s="78">
        <f>RGY209/RGW209</f>
        <v>0</v>
      </c>
      <c r="RGX211" s="24"/>
      <c r="RGY211" s="19"/>
      <c r="RGZ211" s="19"/>
      <c r="RHA211" s="78">
        <f>RHC209/RHA209</f>
        <v>0</v>
      </c>
      <c r="RHB211" s="24"/>
      <c r="RHC211" s="19"/>
      <c r="RHD211" s="19"/>
      <c r="RHE211" s="78">
        <f>RHG209/RHE209</f>
        <v>0</v>
      </c>
      <c r="RHF211" s="24"/>
      <c r="RHG211" s="19"/>
      <c r="RHH211" s="19"/>
      <c r="RHI211" s="78">
        <f>RHK209/RHI209</f>
        <v>0</v>
      </c>
      <c r="RHJ211" s="24"/>
      <c r="RHK211" s="19"/>
      <c r="RHL211" s="19"/>
      <c r="RHM211" s="78">
        <f>RHO209/RHM209</f>
        <v>0</v>
      </c>
      <c r="RHN211" s="24"/>
      <c r="RHO211" s="19"/>
      <c r="RHP211" s="19"/>
      <c r="RHQ211" s="78">
        <f>RHS209/RHQ209</f>
        <v>0</v>
      </c>
      <c r="RHR211" s="24"/>
      <c r="RHS211" s="19"/>
      <c r="RHT211" s="19"/>
      <c r="RHU211" s="78">
        <f>RHW209/RHU209</f>
        <v>0</v>
      </c>
      <c r="RHV211" s="24"/>
      <c r="RHW211" s="19"/>
      <c r="RHX211" s="19"/>
      <c r="RHY211" s="78">
        <f>RIA209/RHY209</f>
        <v>0</v>
      </c>
      <c r="RHZ211" s="24"/>
      <c r="RIA211" s="19"/>
      <c r="RIB211" s="19"/>
      <c r="RIC211" s="78">
        <f>RIE209/RIC209</f>
        <v>0</v>
      </c>
      <c r="RID211" s="24"/>
      <c r="RIE211" s="19"/>
      <c r="RIF211" s="19"/>
      <c r="RIG211" s="78">
        <f>RII209/RIG209</f>
        <v>0</v>
      </c>
      <c r="RIH211" s="24"/>
      <c r="RII211" s="19"/>
      <c r="RIJ211" s="19"/>
      <c r="RIK211" s="78">
        <f>RIM209/RIK209</f>
        <v>0</v>
      </c>
      <c r="RIL211" s="24"/>
      <c r="RIM211" s="19"/>
      <c r="RIN211" s="19"/>
      <c r="RIO211" s="78">
        <f>RIQ209/RIO209</f>
        <v>0</v>
      </c>
      <c r="RIP211" s="24"/>
      <c r="RIQ211" s="19"/>
      <c r="RIR211" s="19"/>
      <c r="RIS211" s="78">
        <f>RIU209/RIS209</f>
        <v>0</v>
      </c>
      <c r="RIT211" s="24"/>
      <c r="RIU211" s="19"/>
      <c r="RIV211" s="19"/>
      <c r="RIW211" s="78">
        <f>RIY209/RIW209</f>
        <v>0</v>
      </c>
      <c r="RIX211" s="24"/>
      <c r="RIY211" s="19"/>
      <c r="RIZ211" s="19"/>
      <c r="RJA211" s="78">
        <f>RJC209/RJA209</f>
        <v>0</v>
      </c>
      <c r="RJB211" s="24"/>
      <c r="RJC211" s="19"/>
      <c r="RJD211" s="19"/>
      <c r="RJE211" s="78">
        <f>RJG209/RJE209</f>
        <v>0</v>
      </c>
      <c r="RJF211" s="24"/>
      <c r="RJG211" s="19"/>
      <c r="RJH211" s="19"/>
      <c r="RJI211" s="78">
        <f>RJK209/RJI209</f>
        <v>0</v>
      </c>
      <c r="RJJ211" s="24"/>
      <c r="RJK211" s="19"/>
      <c r="RJL211" s="19"/>
      <c r="RJM211" s="78">
        <f>RJO209/RJM209</f>
        <v>0</v>
      </c>
      <c r="RJN211" s="24"/>
      <c r="RJO211" s="19"/>
      <c r="RJP211" s="19"/>
      <c r="RJQ211" s="78">
        <f>RJS209/RJQ209</f>
        <v>0</v>
      </c>
      <c r="RJR211" s="24"/>
      <c r="RJS211" s="19"/>
      <c r="RJT211" s="19"/>
      <c r="RJU211" s="78">
        <f>RJW209/RJU209</f>
        <v>0</v>
      </c>
      <c r="RJV211" s="24"/>
      <c r="RJW211" s="19"/>
      <c r="RJX211" s="19"/>
      <c r="RJY211" s="78">
        <f>RKA209/RJY209</f>
        <v>0</v>
      </c>
      <c r="RJZ211" s="24"/>
      <c r="RKA211" s="19"/>
      <c r="RKB211" s="19"/>
      <c r="RKC211" s="78">
        <f>RKE209/RKC209</f>
        <v>0</v>
      </c>
      <c r="RKD211" s="24"/>
      <c r="RKE211" s="19"/>
      <c r="RKF211" s="19"/>
      <c r="RKG211" s="78">
        <f>RKI209/RKG209</f>
        <v>0</v>
      </c>
      <c r="RKH211" s="24"/>
      <c r="RKI211" s="19"/>
      <c r="RKJ211" s="19"/>
      <c r="RKK211" s="78">
        <f>RKM209/RKK209</f>
        <v>0</v>
      </c>
      <c r="RKL211" s="24"/>
      <c r="RKM211" s="19"/>
      <c r="RKN211" s="19"/>
      <c r="RKO211" s="78">
        <f>RKQ209/RKO209</f>
        <v>0</v>
      </c>
      <c r="RKP211" s="24"/>
      <c r="RKQ211" s="19"/>
      <c r="RKR211" s="19"/>
      <c r="RKS211" s="78">
        <f>RKU209/RKS209</f>
        <v>0</v>
      </c>
      <c r="RKT211" s="24"/>
      <c r="RKU211" s="19"/>
      <c r="RKV211" s="19"/>
      <c r="RKW211" s="78">
        <f>RKY209/RKW209</f>
        <v>0</v>
      </c>
      <c r="RKX211" s="24"/>
      <c r="RKY211" s="19"/>
      <c r="RKZ211" s="19"/>
      <c r="RLA211" s="78">
        <f>RLC209/RLA209</f>
        <v>0</v>
      </c>
      <c r="RLB211" s="24"/>
      <c r="RLC211" s="19"/>
      <c r="RLD211" s="19"/>
      <c r="RLE211" s="78">
        <f>RLG209/RLE209</f>
        <v>0</v>
      </c>
      <c r="RLF211" s="24"/>
      <c r="RLG211" s="19"/>
      <c r="RLH211" s="19"/>
      <c r="RLI211" s="78">
        <f>RLK209/RLI209</f>
        <v>0</v>
      </c>
      <c r="RLJ211" s="24"/>
      <c r="RLK211" s="19"/>
      <c r="RLL211" s="19"/>
      <c r="RLM211" s="78">
        <f>RLO209/RLM209</f>
        <v>0</v>
      </c>
      <c r="RLN211" s="24"/>
      <c r="RLO211" s="19"/>
      <c r="RLP211" s="19"/>
      <c r="RLQ211" s="78">
        <f>RLS209/RLQ209</f>
        <v>0</v>
      </c>
      <c r="RLR211" s="24"/>
      <c r="RLS211" s="19"/>
      <c r="RLT211" s="19"/>
      <c r="RLU211" s="78">
        <f>RLW209/RLU209</f>
        <v>0</v>
      </c>
      <c r="RLV211" s="24"/>
      <c r="RLW211" s="19"/>
      <c r="RLX211" s="19"/>
      <c r="RLY211" s="78">
        <f>RMA209/RLY209</f>
        <v>0</v>
      </c>
      <c r="RLZ211" s="24"/>
      <c r="RMA211" s="19"/>
      <c r="RMB211" s="19"/>
      <c r="RMC211" s="78">
        <f>RME209/RMC209</f>
        <v>0</v>
      </c>
      <c r="RMD211" s="24"/>
      <c r="RME211" s="19"/>
      <c r="RMF211" s="19"/>
      <c r="RMG211" s="78">
        <f>RMI209/RMG209</f>
        <v>0</v>
      </c>
      <c r="RMH211" s="24"/>
      <c r="RMI211" s="19"/>
      <c r="RMJ211" s="19"/>
      <c r="RMK211" s="78">
        <f>RMM209/RMK209</f>
        <v>0</v>
      </c>
      <c r="RML211" s="24"/>
      <c r="RMM211" s="19"/>
      <c r="RMN211" s="19"/>
      <c r="RMO211" s="78">
        <f>RMQ209/RMO209</f>
        <v>0</v>
      </c>
      <c r="RMP211" s="24"/>
      <c r="RMQ211" s="19"/>
      <c r="RMR211" s="19"/>
      <c r="RMS211" s="78">
        <f>RMU209/RMS209</f>
        <v>0</v>
      </c>
      <c r="RMT211" s="24"/>
      <c r="RMU211" s="19"/>
      <c r="RMV211" s="19"/>
      <c r="RMW211" s="78">
        <f>RMY209/RMW209</f>
        <v>0</v>
      </c>
      <c r="RMX211" s="24"/>
      <c r="RMY211" s="19"/>
      <c r="RMZ211" s="19"/>
      <c r="RNA211" s="78">
        <f>RNC209/RNA209</f>
        <v>0</v>
      </c>
      <c r="RNB211" s="24"/>
      <c r="RNC211" s="19"/>
      <c r="RND211" s="19"/>
      <c r="RNE211" s="78">
        <f>RNG209/RNE209</f>
        <v>0</v>
      </c>
      <c r="RNF211" s="24"/>
      <c r="RNG211" s="19"/>
      <c r="RNH211" s="19"/>
      <c r="RNI211" s="78">
        <f>RNK209/RNI209</f>
        <v>0</v>
      </c>
      <c r="RNJ211" s="24"/>
      <c r="RNK211" s="19"/>
      <c r="RNL211" s="19"/>
      <c r="RNM211" s="78">
        <f>RNO209/RNM209</f>
        <v>0</v>
      </c>
      <c r="RNN211" s="24"/>
      <c r="RNO211" s="19"/>
      <c r="RNP211" s="19"/>
      <c r="RNQ211" s="78">
        <f>RNS209/RNQ209</f>
        <v>0</v>
      </c>
      <c r="RNR211" s="24"/>
      <c r="RNS211" s="19"/>
      <c r="RNT211" s="19"/>
      <c r="RNU211" s="78">
        <f>RNW209/RNU209</f>
        <v>0</v>
      </c>
      <c r="RNV211" s="24"/>
      <c r="RNW211" s="19"/>
      <c r="RNX211" s="19"/>
      <c r="RNY211" s="78">
        <f>ROA209/RNY209</f>
        <v>0</v>
      </c>
      <c r="RNZ211" s="24"/>
      <c r="ROA211" s="19"/>
      <c r="ROB211" s="19"/>
      <c r="ROC211" s="78">
        <f>ROE209/ROC209</f>
        <v>0</v>
      </c>
      <c r="ROD211" s="24"/>
      <c r="ROE211" s="19"/>
      <c r="ROF211" s="19"/>
      <c r="ROG211" s="78">
        <f>ROI209/ROG209</f>
        <v>0</v>
      </c>
      <c r="ROH211" s="24"/>
      <c r="ROI211" s="19"/>
      <c r="ROJ211" s="19"/>
      <c r="ROK211" s="78">
        <f>ROM209/ROK209</f>
        <v>0</v>
      </c>
      <c r="ROL211" s="24"/>
      <c r="ROM211" s="19"/>
      <c r="RON211" s="19"/>
      <c r="ROO211" s="78">
        <f>ROQ209/ROO209</f>
        <v>0</v>
      </c>
      <c r="ROP211" s="24"/>
      <c r="ROQ211" s="19"/>
      <c r="ROR211" s="19"/>
      <c r="ROS211" s="78">
        <f>ROU209/ROS209</f>
        <v>0</v>
      </c>
      <c r="ROT211" s="24"/>
      <c r="ROU211" s="19"/>
      <c r="ROV211" s="19"/>
      <c r="ROW211" s="78">
        <f>ROY209/ROW209</f>
        <v>0</v>
      </c>
      <c r="ROX211" s="24"/>
      <c r="ROY211" s="19"/>
      <c r="ROZ211" s="19"/>
      <c r="RPA211" s="78">
        <f>RPC209/RPA209</f>
        <v>0</v>
      </c>
      <c r="RPB211" s="24"/>
      <c r="RPC211" s="19"/>
      <c r="RPD211" s="19"/>
      <c r="RPE211" s="78">
        <f>RPG209/RPE209</f>
        <v>0</v>
      </c>
      <c r="RPF211" s="24"/>
      <c r="RPG211" s="19"/>
      <c r="RPH211" s="19"/>
      <c r="RPI211" s="78">
        <f>RPK209/RPI209</f>
        <v>0</v>
      </c>
      <c r="RPJ211" s="24"/>
      <c r="RPK211" s="19"/>
      <c r="RPL211" s="19"/>
      <c r="RPM211" s="78">
        <f>RPO209/RPM209</f>
        <v>0</v>
      </c>
      <c r="RPN211" s="24"/>
      <c r="RPO211" s="19"/>
      <c r="RPP211" s="19"/>
      <c r="RPQ211" s="78">
        <f>RPS209/RPQ209</f>
        <v>0</v>
      </c>
      <c r="RPR211" s="24"/>
      <c r="RPS211" s="19"/>
      <c r="RPT211" s="19"/>
      <c r="RPU211" s="78">
        <f>RPW209/RPU209</f>
        <v>0</v>
      </c>
      <c r="RPV211" s="24"/>
      <c r="RPW211" s="19"/>
      <c r="RPX211" s="19"/>
      <c r="RPY211" s="78">
        <f>RQA209/RPY209</f>
        <v>0</v>
      </c>
      <c r="RPZ211" s="24"/>
      <c r="RQA211" s="19"/>
      <c r="RQB211" s="19"/>
      <c r="RQC211" s="78">
        <f>RQE209/RQC209</f>
        <v>0</v>
      </c>
      <c r="RQD211" s="24"/>
      <c r="RQE211" s="19"/>
      <c r="RQF211" s="19"/>
      <c r="RQG211" s="78">
        <f>RQI209/RQG209</f>
        <v>0</v>
      </c>
      <c r="RQH211" s="24"/>
      <c r="RQI211" s="19"/>
      <c r="RQJ211" s="19"/>
      <c r="RQK211" s="78">
        <f>RQM209/RQK209</f>
        <v>0</v>
      </c>
      <c r="RQL211" s="24"/>
      <c r="RQM211" s="19"/>
      <c r="RQN211" s="19"/>
      <c r="RQO211" s="78">
        <f>RQQ209/RQO209</f>
        <v>0</v>
      </c>
      <c r="RQP211" s="24"/>
      <c r="RQQ211" s="19"/>
      <c r="RQR211" s="19"/>
      <c r="RQS211" s="78">
        <f>RQU209/RQS209</f>
        <v>0</v>
      </c>
      <c r="RQT211" s="24"/>
      <c r="RQU211" s="19"/>
      <c r="RQV211" s="19"/>
      <c r="RQW211" s="78">
        <f>RQY209/RQW209</f>
        <v>0</v>
      </c>
      <c r="RQX211" s="24"/>
      <c r="RQY211" s="19"/>
      <c r="RQZ211" s="19"/>
      <c r="RRA211" s="78">
        <f>RRC209/RRA209</f>
        <v>0</v>
      </c>
      <c r="RRB211" s="24"/>
      <c r="RRC211" s="19"/>
      <c r="RRD211" s="19"/>
      <c r="RRE211" s="78">
        <f>RRG209/RRE209</f>
        <v>0</v>
      </c>
      <c r="RRF211" s="24"/>
      <c r="RRG211" s="19"/>
      <c r="RRH211" s="19"/>
      <c r="RRI211" s="78">
        <f>RRK209/RRI209</f>
        <v>0</v>
      </c>
      <c r="RRJ211" s="24"/>
      <c r="RRK211" s="19"/>
      <c r="RRL211" s="19"/>
      <c r="RRM211" s="78">
        <f>RRO209/RRM209</f>
        <v>0</v>
      </c>
      <c r="RRN211" s="24"/>
      <c r="RRO211" s="19"/>
      <c r="RRP211" s="19"/>
      <c r="RRQ211" s="78">
        <f>RRS209/RRQ209</f>
        <v>0</v>
      </c>
      <c r="RRR211" s="24"/>
      <c r="RRS211" s="19"/>
      <c r="RRT211" s="19"/>
      <c r="RRU211" s="78">
        <f>RRW209/RRU209</f>
        <v>0</v>
      </c>
      <c r="RRV211" s="24"/>
      <c r="RRW211" s="19"/>
      <c r="RRX211" s="19"/>
      <c r="RRY211" s="78">
        <f>RSA209/RRY209</f>
        <v>0</v>
      </c>
      <c r="RRZ211" s="24"/>
      <c r="RSA211" s="19"/>
      <c r="RSB211" s="19"/>
      <c r="RSC211" s="78">
        <f>RSE209/RSC209</f>
        <v>0</v>
      </c>
      <c r="RSD211" s="24"/>
      <c r="RSE211" s="19"/>
      <c r="RSF211" s="19"/>
      <c r="RSG211" s="78">
        <f>RSI209/RSG209</f>
        <v>0</v>
      </c>
      <c r="RSH211" s="24"/>
      <c r="RSI211" s="19"/>
      <c r="RSJ211" s="19"/>
      <c r="RSK211" s="78">
        <f>RSM209/RSK209</f>
        <v>0</v>
      </c>
      <c r="RSL211" s="24"/>
      <c r="RSM211" s="19"/>
      <c r="RSN211" s="19"/>
      <c r="RSO211" s="78">
        <f>RSQ209/RSO209</f>
        <v>0</v>
      </c>
      <c r="RSP211" s="24"/>
      <c r="RSQ211" s="19"/>
      <c r="RSR211" s="19"/>
      <c r="RSS211" s="78">
        <f>RSU209/RSS209</f>
        <v>0</v>
      </c>
      <c r="RST211" s="24"/>
      <c r="RSU211" s="19"/>
      <c r="RSV211" s="19"/>
      <c r="RSW211" s="78">
        <f>RSY209/RSW209</f>
        <v>0</v>
      </c>
      <c r="RSX211" s="24"/>
      <c r="RSY211" s="19"/>
      <c r="RSZ211" s="19"/>
      <c r="RTA211" s="78">
        <f>RTC209/RTA209</f>
        <v>0</v>
      </c>
      <c r="RTB211" s="24"/>
      <c r="RTC211" s="19"/>
      <c r="RTD211" s="19"/>
      <c r="RTE211" s="78">
        <f>RTG209/RTE209</f>
        <v>0</v>
      </c>
      <c r="RTF211" s="24"/>
      <c r="RTG211" s="19"/>
      <c r="RTH211" s="19"/>
      <c r="RTI211" s="78">
        <f>RTK209/RTI209</f>
        <v>0</v>
      </c>
      <c r="RTJ211" s="24"/>
      <c r="RTK211" s="19"/>
      <c r="RTL211" s="19"/>
      <c r="RTM211" s="78">
        <f>RTO209/RTM209</f>
        <v>0</v>
      </c>
      <c r="RTN211" s="24"/>
      <c r="RTO211" s="19"/>
      <c r="RTP211" s="19"/>
      <c r="RTQ211" s="78">
        <f>RTS209/RTQ209</f>
        <v>0</v>
      </c>
      <c r="RTR211" s="24"/>
      <c r="RTS211" s="19"/>
      <c r="RTT211" s="19"/>
      <c r="RTU211" s="78">
        <f>RTW209/RTU209</f>
        <v>0</v>
      </c>
      <c r="RTV211" s="24"/>
      <c r="RTW211" s="19"/>
      <c r="RTX211" s="19"/>
      <c r="RTY211" s="78">
        <f>RUA209/RTY209</f>
        <v>0</v>
      </c>
      <c r="RTZ211" s="24"/>
      <c r="RUA211" s="19"/>
      <c r="RUB211" s="19"/>
      <c r="RUC211" s="78">
        <f>RUE209/RUC209</f>
        <v>0</v>
      </c>
      <c r="RUD211" s="24"/>
      <c r="RUE211" s="19"/>
      <c r="RUF211" s="19"/>
      <c r="RUG211" s="78">
        <f>RUI209/RUG209</f>
        <v>0</v>
      </c>
      <c r="RUH211" s="24"/>
      <c r="RUI211" s="19"/>
      <c r="RUJ211" s="19"/>
      <c r="RUK211" s="78">
        <f>RUM209/RUK209</f>
        <v>0</v>
      </c>
      <c r="RUL211" s="24"/>
      <c r="RUM211" s="19"/>
      <c r="RUN211" s="19"/>
      <c r="RUO211" s="78">
        <f>RUQ209/RUO209</f>
        <v>0</v>
      </c>
      <c r="RUP211" s="24"/>
      <c r="RUQ211" s="19"/>
      <c r="RUR211" s="19"/>
      <c r="RUS211" s="78">
        <f>RUU209/RUS209</f>
        <v>0</v>
      </c>
      <c r="RUT211" s="24"/>
      <c r="RUU211" s="19"/>
      <c r="RUV211" s="19"/>
      <c r="RUW211" s="78">
        <f>RUY209/RUW209</f>
        <v>0</v>
      </c>
      <c r="RUX211" s="24"/>
      <c r="RUY211" s="19"/>
      <c r="RUZ211" s="19"/>
      <c r="RVA211" s="78">
        <f>RVC209/RVA209</f>
        <v>0</v>
      </c>
      <c r="RVB211" s="24"/>
      <c r="RVC211" s="19"/>
      <c r="RVD211" s="19"/>
      <c r="RVE211" s="78">
        <f>RVG209/RVE209</f>
        <v>0</v>
      </c>
      <c r="RVF211" s="24"/>
      <c r="RVG211" s="19"/>
      <c r="RVH211" s="19"/>
      <c r="RVI211" s="78">
        <f>RVK209/RVI209</f>
        <v>0</v>
      </c>
      <c r="RVJ211" s="24"/>
      <c r="RVK211" s="19"/>
      <c r="RVL211" s="19"/>
      <c r="RVM211" s="78">
        <f>RVO209/RVM209</f>
        <v>0</v>
      </c>
      <c r="RVN211" s="24"/>
      <c r="RVO211" s="19"/>
      <c r="RVP211" s="19"/>
      <c r="RVQ211" s="78">
        <f>RVS209/RVQ209</f>
        <v>0</v>
      </c>
      <c r="RVR211" s="24"/>
      <c r="RVS211" s="19"/>
      <c r="RVT211" s="19"/>
      <c r="RVU211" s="78">
        <f>RVW209/RVU209</f>
        <v>0</v>
      </c>
      <c r="RVV211" s="24"/>
      <c r="RVW211" s="19"/>
      <c r="RVX211" s="19"/>
      <c r="RVY211" s="78">
        <f>RWA209/RVY209</f>
        <v>0</v>
      </c>
      <c r="RVZ211" s="24"/>
      <c r="RWA211" s="19"/>
      <c r="RWB211" s="19"/>
      <c r="RWC211" s="78">
        <f>RWE209/RWC209</f>
        <v>0</v>
      </c>
      <c r="RWD211" s="24"/>
      <c r="RWE211" s="19"/>
      <c r="RWF211" s="19"/>
      <c r="RWG211" s="78">
        <f>RWI209/RWG209</f>
        <v>0</v>
      </c>
      <c r="RWH211" s="24"/>
      <c r="RWI211" s="19"/>
      <c r="RWJ211" s="19"/>
      <c r="RWK211" s="78">
        <f>RWM209/RWK209</f>
        <v>0</v>
      </c>
      <c r="RWL211" s="24"/>
      <c r="RWM211" s="19"/>
      <c r="RWN211" s="19"/>
      <c r="RWO211" s="78">
        <f>RWQ209/RWO209</f>
        <v>0</v>
      </c>
      <c r="RWP211" s="24"/>
      <c r="RWQ211" s="19"/>
      <c r="RWR211" s="19"/>
      <c r="RWS211" s="78">
        <f>RWU209/RWS209</f>
        <v>0</v>
      </c>
      <c r="RWT211" s="24"/>
      <c r="RWU211" s="19"/>
      <c r="RWV211" s="19"/>
      <c r="RWW211" s="78">
        <f>RWY209/RWW209</f>
        <v>0</v>
      </c>
      <c r="RWX211" s="24"/>
      <c r="RWY211" s="19"/>
      <c r="RWZ211" s="19"/>
      <c r="RXA211" s="78">
        <f>RXC209/RXA209</f>
        <v>0</v>
      </c>
      <c r="RXB211" s="24"/>
      <c r="RXC211" s="19"/>
      <c r="RXD211" s="19"/>
      <c r="RXE211" s="78">
        <f>RXG209/RXE209</f>
        <v>0</v>
      </c>
      <c r="RXF211" s="24"/>
      <c r="RXG211" s="19"/>
      <c r="RXH211" s="19"/>
      <c r="RXI211" s="78">
        <f>RXK209/RXI209</f>
        <v>0</v>
      </c>
      <c r="RXJ211" s="24"/>
      <c r="RXK211" s="19"/>
      <c r="RXL211" s="19"/>
      <c r="RXM211" s="78">
        <f>RXO209/RXM209</f>
        <v>0</v>
      </c>
      <c r="RXN211" s="24"/>
      <c r="RXO211" s="19"/>
      <c r="RXP211" s="19"/>
      <c r="RXQ211" s="78">
        <f>RXS209/RXQ209</f>
        <v>0</v>
      </c>
      <c r="RXR211" s="24"/>
      <c r="RXS211" s="19"/>
      <c r="RXT211" s="19"/>
      <c r="RXU211" s="78">
        <f>RXW209/RXU209</f>
        <v>0</v>
      </c>
      <c r="RXV211" s="24"/>
      <c r="RXW211" s="19"/>
      <c r="RXX211" s="19"/>
      <c r="RXY211" s="78">
        <f>RYA209/RXY209</f>
        <v>0</v>
      </c>
      <c r="RXZ211" s="24"/>
      <c r="RYA211" s="19"/>
      <c r="RYB211" s="19"/>
      <c r="RYC211" s="78">
        <f>RYE209/RYC209</f>
        <v>0</v>
      </c>
      <c r="RYD211" s="24"/>
      <c r="RYE211" s="19"/>
      <c r="RYF211" s="19"/>
      <c r="RYG211" s="78">
        <f>RYI209/RYG209</f>
        <v>0</v>
      </c>
      <c r="RYH211" s="24"/>
      <c r="RYI211" s="19"/>
      <c r="RYJ211" s="19"/>
      <c r="RYK211" s="78">
        <f>RYM209/RYK209</f>
        <v>0</v>
      </c>
      <c r="RYL211" s="24"/>
      <c r="RYM211" s="19"/>
      <c r="RYN211" s="19"/>
      <c r="RYO211" s="78">
        <f>RYQ209/RYO209</f>
        <v>0</v>
      </c>
      <c r="RYP211" s="24"/>
      <c r="RYQ211" s="19"/>
      <c r="RYR211" s="19"/>
      <c r="RYS211" s="78">
        <f>RYU209/RYS209</f>
        <v>0</v>
      </c>
      <c r="RYT211" s="24"/>
      <c r="RYU211" s="19"/>
      <c r="RYV211" s="19"/>
      <c r="RYW211" s="78">
        <f>RYY209/RYW209</f>
        <v>0</v>
      </c>
      <c r="RYX211" s="24"/>
      <c r="RYY211" s="19"/>
      <c r="RYZ211" s="19"/>
      <c r="RZA211" s="78">
        <f>RZC209/RZA209</f>
        <v>0</v>
      </c>
      <c r="RZB211" s="24"/>
      <c r="RZC211" s="19"/>
      <c r="RZD211" s="19"/>
      <c r="RZE211" s="78">
        <f>RZG209/RZE209</f>
        <v>0</v>
      </c>
      <c r="RZF211" s="24"/>
      <c r="RZG211" s="19"/>
      <c r="RZH211" s="19"/>
      <c r="RZI211" s="78">
        <f>RZK209/RZI209</f>
        <v>0</v>
      </c>
      <c r="RZJ211" s="24"/>
      <c r="RZK211" s="19"/>
      <c r="RZL211" s="19"/>
      <c r="RZM211" s="78">
        <f>RZO209/RZM209</f>
        <v>0</v>
      </c>
      <c r="RZN211" s="24"/>
      <c r="RZO211" s="19"/>
      <c r="RZP211" s="19"/>
      <c r="RZQ211" s="78">
        <f>RZS209/RZQ209</f>
        <v>0</v>
      </c>
      <c r="RZR211" s="24"/>
      <c r="RZS211" s="19"/>
      <c r="RZT211" s="19"/>
      <c r="RZU211" s="78">
        <f>RZW209/RZU209</f>
        <v>0</v>
      </c>
      <c r="RZV211" s="24"/>
      <c r="RZW211" s="19"/>
      <c r="RZX211" s="19"/>
      <c r="RZY211" s="78">
        <f>SAA209/RZY209</f>
        <v>0</v>
      </c>
      <c r="RZZ211" s="24"/>
      <c r="SAA211" s="19"/>
      <c r="SAB211" s="19"/>
      <c r="SAC211" s="78">
        <f>SAE209/SAC209</f>
        <v>0</v>
      </c>
      <c r="SAD211" s="24"/>
      <c r="SAE211" s="19"/>
      <c r="SAF211" s="19"/>
      <c r="SAG211" s="78">
        <f>SAI209/SAG209</f>
        <v>0</v>
      </c>
      <c r="SAH211" s="24"/>
      <c r="SAI211" s="19"/>
      <c r="SAJ211" s="19"/>
      <c r="SAK211" s="78">
        <f>SAM209/SAK209</f>
        <v>0</v>
      </c>
      <c r="SAL211" s="24"/>
      <c r="SAM211" s="19"/>
      <c r="SAN211" s="19"/>
      <c r="SAO211" s="78">
        <f>SAQ209/SAO209</f>
        <v>0</v>
      </c>
      <c r="SAP211" s="24"/>
      <c r="SAQ211" s="19"/>
      <c r="SAR211" s="19"/>
      <c r="SAS211" s="78">
        <f>SAU209/SAS209</f>
        <v>0</v>
      </c>
      <c r="SAT211" s="24"/>
      <c r="SAU211" s="19"/>
      <c r="SAV211" s="19"/>
      <c r="SAW211" s="78">
        <f>SAY209/SAW209</f>
        <v>0</v>
      </c>
      <c r="SAX211" s="24"/>
      <c r="SAY211" s="19"/>
      <c r="SAZ211" s="19"/>
      <c r="SBA211" s="78">
        <f>SBC209/SBA209</f>
        <v>0</v>
      </c>
      <c r="SBB211" s="24"/>
      <c r="SBC211" s="19"/>
      <c r="SBD211" s="19"/>
      <c r="SBE211" s="78">
        <f>SBG209/SBE209</f>
        <v>0</v>
      </c>
      <c r="SBF211" s="24"/>
      <c r="SBG211" s="19"/>
      <c r="SBH211" s="19"/>
      <c r="SBI211" s="78">
        <f>SBK209/SBI209</f>
        <v>0</v>
      </c>
      <c r="SBJ211" s="24"/>
      <c r="SBK211" s="19"/>
      <c r="SBL211" s="19"/>
      <c r="SBM211" s="78">
        <f>SBO209/SBM209</f>
        <v>0</v>
      </c>
      <c r="SBN211" s="24"/>
      <c r="SBO211" s="19"/>
      <c r="SBP211" s="19"/>
      <c r="SBQ211" s="78">
        <f>SBS209/SBQ209</f>
        <v>0</v>
      </c>
      <c r="SBR211" s="24"/>
      <c r="SBS211" s="19"/>
      <c r="SBT211" s="19"/>
      <c r="SBU211" s="78">
        <f>SBW209/SBU209</f>
        <v>0</v>
      </c>
      <c r="SBV211" s="24"/>
      <c r="SBW211" s="19"/>
      <c r="SBX211" s="19"/>
      <c r="SBY211" s="78">
        <f>SCA209/SBY209</f>
        <v>0</v>
      </c>
      <c r="SBZ211" s="24"/>
      <c r="SCA211" s="19"/>
      <c r="SCB211" s="19"/>
      <c r="SCC211" s="78">
        <f>SCE209/SCC209</f>
        <v>0</v>
      </c>
      <c r="SCD211" s="24"/>
      <c r="SCE211" s="19"/>
      <c r="SCF211" s="19"/>
      <c r="SCG211" s="78">
        <f>SCI209/SCG209</f>
        <v>0</v>
      </c>
      <c r="SCH211" s="24"/>
      <c r="SCI211" s="19"/>
      <c r="SCJ211" s="19"/>
      <c r="SCK211" s="78">
        <f>SCM209/SCK209</f>
        <v>0</v>
      </c>
      <c r="SCL211" s="24"/>
      <c r="SCM211" s="19"/>
      <c r="SCN211" s="19"/>
      <c r="SCO211" s="78">
        <f>SCQ209/SCO209</f>
        <v>0</v>
      </c>
      <c r="SCP211" s="24"/>
      <c r="SCQ211" s="19"/>
      <c r="SCR211" s="19"/>
      <c r="SCS211" s="78">
        <f>SCU209/SCS209</f>
        <v>0</v>
      </c>
      <c r="SCT211" s="24"/>
      <c r="SCU211" s="19"/>
      <c r="SCV211" s="19"/>
      <c r="SCW211" s="78">
        <f>SCY209/SCW209</f>
        <v>0</v>
      </c>
      <c r="SCX211" s="24"/>
      <c r="SCY211" s="19"/>
      <c r="SCZ211" s="19"/>
      <c r="SDA211" s="78">
        <f>SDC209/SDA209</f>
        <v>0</v>
      </c>
      <c r="SDB211" s="24"/>
      <c r="SDC211" s="19"/>
      <c r="SDD211" s="19"/>
      <c r="SDE211" s="78">
        <f>SDG209/SDE209</f>
        <v>0</v>
      </c>
      <c r="SDF211" s="24"/>
      <c r="SDG211" s="19"/>
      <c r="SDH211" s="19"/>
      <c r="SDI211" s="78">
        <f>SDK209/SDI209</f>
        <v>0</v>
      </c>
      <c r="SDJ211" s="24"/>
      <c r="SDK211" s="19"/>
      <c r="SDL211" s="19"/>
      <c r="SDM211" s="78">
        <f>SDO209/SDM209</f>
        <v>0</v>
      </c>
      <c r="SDN211" s="24"/>
      <c r="SDO211" s="19"/>
      <c r="SDP211" s="19"/>
      <c r="SDQ211" s="78">
        <f>SDS209/SDQ209</f>
        <v>0</v>
      </c>
      <c r="SDR211" s="24"/>
      <c r="SDS211" s="19"/>
      <c r="SDT211" s="19"/>
      <c r="SDU211" s="78">
        <f>SDW209/SDU209</f>
        <v>0</v>
      </c>
      <c r="SDV211" s="24"/>
      <c r="SDW211" s="19"/>
      <c r="SDX211" s="19"/>
      <c r="SDY211" s="78">
        <f>SEA209/SDY209</f>
        <v>0</v>
      </c>
      <c r="SDZ211" s="24"/>
      <c r="SEA211" s="19"/>
      <c r="SEB211" s="19"/>
      <c r="SEC211" s="78">
        <f>SEE209/SEC209</f>
        <v>0</v>
      </c>
      <c r="SED211" s="24"/>
      <c r="SEE211" s="19"/>
      <c r="SEF211" s="19"/>
      <c r="SEG211" s="78">
        <f>SEI209/SEG209</f>
        <v>0</v>
      </c>
      <c r="SEH211" s="24"/>
      <c r="SEI211" s="19"/>
      <c r="SEJ211" s="19"/>
      <c r="SEK211" s="78">
        <f>SEM209/SEK209</f>
        <v>0</v>
      </c>
      <c r="SEL211" s="24"/>
      <c r="SEM211" s="19"/>
      <c r="SEN211" s="19"/>
      <c r="SEO211" s="78">
        <f>SEQ209/SEO209</f>
        <v>0</v>
      </c>
      <c r="SEP211" s="24"/>
      <c r="SEQ211" s="19"/>
      <c r="SER211" s="19"/>
      <c r="SES211" s="78">
        <f>SEU209/SES209</f>
        <v>0</v>
      </c>
      <c r="SET211" s="24"/>
      <c r="SEU211" s="19"/>
      <c r="SEV211" s="19"/>
      <c r="SEW211" s="78">
        <f>SEY209/SEW209</f>
        <v>0</v>
      </c>
      <c r="SEX211" s="24"/>
      <c r="SEY211" s="19"/>
      <c r="SEZ211" s="19"/>
      <c r="SFA211" s="78">
        <f>SFC209/SFA209</f>
        <v>0</v>
      </c>
      <c r="SFB211" s="24"/>
      <c r="SFC211" s="19"/>
      <c r="SFD211" s="19"/>
      <c r="SFE211" s="78">
        <f>SFG209/SFE209</f>
        <v>0</v>
      </c>
      <c r="SFF211" s="24"/>
      <c r="SFG211" s="19"/>
      <c r="SFH211" s="19"/>
      <c r="SFI211" s="78">
        <f>SFK209/SFI209</f>
        <v>0</v>
      </c>
      <c r="SFJ211" s="24"/>
      <c r="SFK211" s="19"/>
      <c r="SFL211" s="19"/>
      <c r="SFM211" s="78">
        <f>SFO209/SFM209</f>
        <v>0</v>
      </c>
      <c r="SFN211" s="24"/>
      <c r="SFO211" s="19"/>
      <c r="SFP211" s="19"/>
      <c r="SFQ211" s="78">
        <f>SFS209/SFQ209</f>
        <v>0</v>
      </c>
      <c r="SFR211" s="24"/>
      <c r="SFS211" s="19"/>
      <c r="SFT211" s="19"/>
      <c r="SFU211" s="78">
        <f>SFW209/SFU209</f>
        <v>0</v>
      </c>
      <c r="SFV211" s="24"/>
      <c r="SFW211" s="19"/>
      <c r="SFX211" s="19"/>
      <c r="SFY211" s="78">
        <f>SGA209/SFY209</f>
        <v>0</v>
      </c>
      <c r="SFZ211" s="24"/>
      <c r="SGA211" s="19"/>
      <c r="SGB211" s="19"/>
      <c r="SGC211" s="78">
        <f>SGE209/SGC209</f>
        <v>0</v>
      </c>
      <c r="SGD211" s="24"/>
      <c r="SGE211" s="19"/>
      <c r="SGF211" s="19"/>
      <c r="SGG211" s="78">
        <f>SGI209/SGG209</f>
        <v>0</v>
      </c>
      <c r="SGH211" s="24"/>
      <c r="SGI211" s="19"/>
      <c r="SGJ211" s="19"/>
      <c r="SGK211" s="78">
        <f>SGM209/SGK209</f>
        <v>0</v>
      </c>
      <c r="SGL211" s="24"/>
      <c r="SGM211" s="19"/>
      <c r="SGN211" s="19"/>
      <c r="SGO211" s="78">
        <f>SGQ209/SGO209</f>
        <v>0</v>
      </c>
      <c r="SGP211" s="24"/>
      <c r="SGQ211" s="19"/>
      <c r="SGR211" s="19"/>
      <c r="SGS211" s="78">
        <f>SGU209/SGS209</f>
        <v>0</v>
      </c>
      <c r="SGT211" s="24"/>
      <c r="SGU211" s="19"/>
      <c r="SGV211" s="19"/>
      <c r="SGW211" s="78">
        <f>SGY209/SGW209</f>
        <v>0</v>
      </c>
      <c r="SGX211" s="24"/>
      <c r="SGY211" s="19"/>
      <c r="SGZ211" s="19"/>
      <c r="SHA211" s="78">
        <f>SHC209/SHA209</f>
        <v>0</v>
      </c>
      <c r="SHB211" s="24"/>
      <c r="SHC211" s="19"/>
      <c r="SHD211" s="19"/>
      <c r="SHE211" s="78">
        <f>SHG209/SHE209</f>
        <v>0</v>
      </c>
      <c r="SHF211" s="24"/>
      <c r="SHG211" s="19"/>
      <c r="SHH211" s="19"/>
      <c r="SHI211" s="78">
        <f>SHK209/SHI209</f>
        <v>0</v>
      </c>
      <c r="SHJ211" s="24"/>
      <c r="SHK211" s="19"/>
      <c r="SHL211" s="19"/>
      <c r="SHM211" s="78">
        <f>SHO209/SHM209</f>
        <v>0</v>
      </c>
      <c r="SHN211" s="24"/>
      <c r="SHO211" s="19"/>
      <c r="SHP211" s="19"/>
      <c r="SHQ211" s="78">
        <f>SHS209/SHQ209</f>
        <v>0</v>
      </c>
      <c r="SHR211" s="24"/>
      <c r="SHS211" s="19"/>
      <c r="SHT211" s="19"/>
      <c r="SHU211" s="78">
        <f>SHW209/SHU209</f>
        <v>0</v>
      </c>
      <c r="SHV211" s="24"/>
      <c r="SHW211" s="19"/>
      <c r="SHX211" s="19"/>
      <c r="SHY211" s="78">
        <f>SIA209/SHY209</f>
        <v>0</v>
      </c>
      <c r="SHZ211" s="24"/>
      <c r="SIA211" s="19"/>
      <c r="SIB211" s="19"/>
      <c r="SIC211" s="78">
        <f>SIE209/SIC209</f>
        <v>0</v>
      </c>
      <c r="SID211" s="24"/>
      <c r="SIE211" s="19"/>
      <c r="SIF211" s="19"/>
      <c r="SIG211" s="78">
        <f>SII209/SIG209</f>
        <v>0</v>
      </c>
      <c r="SIH211" s="24"/>
      <c r="SII211" s="19"/>
      <c r="SIJ211" s="19"/>
      <c r="SIK211" s="78">
        <f>SIM209/SIK209</f>
        <v>0</v>
      </c>
      <c r="SIL211" s="24"/>
      <c r="SIM211" s="19"/>
      <c r="SIN211" s="19"/>
      <c r="SIO211" s="78">
        <f>SIQ209/SIO209</f>
        <v>0</v>
      </c>
      <c r="SIP211" s="24"/>
      <c r="SIQ211" s="19"/>
      <c r="SIR211" s="19"/>
      <c r="SIS211" s="78">
        <f>SIU209/SIS209</f>
        <v>0</v>
      </c>
      <c r="SIT211" s="24"/>
      <c r="SIU211" s="19"/>
      <c r="SIV211" s="19"/>
      <c r="SIW211" s="78">
        <f>SIY209/SIW209</f>
        <v>0</v>
      </c>
      <c r="SIX211" s="24"/>
      <c r="SIY211" s="19"/>
      <c r="SIZ211" s="19"/>
      <c r="SJA211" s="78">
        <f>SJC209/SJA209</f>
        <v>0</v>
      </c>
      <c r="SJB211" s="24"/>
      <c r="SJC211" s="19"/>
      <c r="SJD211" s="19"/>
      <c r="SJE211" s="78">
        <f>SJG209/SJE209</f>
        <v>0</v>
      </c>
      <c r="SJF211" s="24"/>
      <c r="SJG211" s="19"/>
      <c r="SJH211" s="19"/>
      <c r="SJI211" s="78">
        <f>SJK209/SJI209</f>
        <v>0</v>
      </c>
      <c r="SJJ211" s="24"/>
      <c r="SJK211" s="19"/>
      <c r="SJL211" s="19"/>
      <c r="SJM211" s="78">
        <f>SJO209/SJM209</f>
        <v>0</v>
      </c>
      <c r="SJN211" s="24"/>
      <c r="SJO211" s="19"/>
      <c r="SJP211" s="19"/>
      <c r="SJQ211" s="78">
        <f>SJS209/SJQ209</f>
        <v>0</v>
      </c>
      <c r="SJR211" s="24"/>
      <c r="SJS211" s="19"/>
      <c r="SJT211" s="19"/>
      <c r="SJU211" s="78">
        <f>SJW209/SJU209</f>
        <v>0</v>
      </c>
      <c r="SJV211" s="24"/>
      <c r="SJW211" s="19"/>
      <c r="SJX211" s="19"/>
      <c r="SJY211" s="78">
        <f>SKA209/SJY209</f>
        <v>0</v>
      </c>
      <c r="SJZ211" s="24"/>
      <c r="SKA211" s="19"/>
      <c r="SKB211" s="19"/>
      <c r="SKC211" s="78">
        <f>SKE209/SKC209</f>
        <v>0</v>
      </c>
      <c r="SKD211" s="24"/>
      <c r="SKE211" s="19"/>
      <c r="SKF211" s="19"/>
      <c r="SKG211" s="78">
        <f>SKI209/SKG209</f>
        <v>0</v>
      </c>
      <c r="SKH211" s="24"/>
      <c r="SKI211" s="19"/>
      <c r="SKJ211" s="19"/>
      <c r="SKK211" s="78">
        <f>SKM209/SKK209</f>
        <v>0</v>
      </c>
      <c r="SKL211" s="24"/>
      <c r="SKM211" s="19"/>
      <c r="SKN211" s="19"/>
      <c r="SKO211" s="78">
        <f>SKQ209/SKO209</f>
        <v>0</v>
      </c>
      <c r="SKP211" s="24"/>
      <c r="SKQ211" s="19"/>
      <c r="SKR211" s="19"/>
      <c r="SKS211" s="78">
        <f>SKU209/SKS209</f>
        <v>0</v>
      </c>
      <c r="SKT211" s="24"/>
      <c r="SKU211" s="19"/>
      <c r="SKV211" s="19"/>
      <c r="SKW211" s="78">
        <f>SKY209/SKW209</f>
        <v>0</v>
      </c>
      <c r="SKX211" s="24"/>
      <c r="SKY211" s="19"/>
      <c r="SKZ211" s="19"/>
      <c r="SLA211" s="78">
        <f>SLC209/SLA209</f>
        <v>0</v>
      </c>
      <c r="SLB211" s="24"/>
      <c r="SLC211" s="19"/>
      <c r="SLD211" s="19"/>
      <c r="SLE211" s="78">
        <f>SLG209/SLE209</f>
        <v>0</v>
      </c>
      <c r="SLF211" s="24"/>
      <c r="SLG211" s="19"/>
      <c r="SLH211" s="19"/>
      <c r="SLI211" s="78">
        <f>SLK209/SLI209</f>
        <v>0</v>
      </c>
      <c r="SLJ211" s="24"/>
      <c r="SLK211" s="19"/>
      <c r="SLL211" s="19"/>
      <c r="SLM211" s="78">
        <f>SLO209/SLM209</f>
        <v>0</v>
      </c>
      <c r="SLN211" s="24"/>
      <c r="SLO211" s="19"/>
      <c r="SLP211" s="19"/>
      <c r="SLQ211" s="78">
        <f>SLS209/SLQ209</f>
        <v>0</v>
      </c>
      <c r="SLR211" s="24"/>
      <c r="SLS211" s="19"/>
      <c r="SLT211" s="19"/>
      <c r="SLU211" s="78">
        <f>SLW209/SLU209</f>
        <v>0</v>
      </c>
      <c r="SLV211" s="24"/>
      <c r="SLW211" s="19"/>
      <c r="SLX211" s="19"/>
      <c r="SLY211" s="78">
        <f>SMA209/SLY209</f>
        <v>0</v>
      </c>
      <c r="SLZ211" s="24"/>
      <c r="SMA211" s="19"/>
      <c r="SMB211" s="19"/>
      <c r="SMC211" s="78">
        <f>SME209/SMC209</f>
        <v>0</v>
      </c>
      <c r="SMD211" s="24"/>
      <c r="SME211" s="19"/>
      <c r="SMF211" s="19"/>
      <c r="SMG211" s="78">
        <f>SMI209/SMG209</f>
        <v>0</v>
      </c>
      <c r="SMH211" s="24"/>
      <c r="SMI211" s="19"/>
      <c r="SMJ211" s="19"/>
      <c r="SMK211" s="78">
        <f>SMM209/SMK209</f>
        <v>0</v>
      </c>
      <c r="SML211" s="24"/>
      <c r="SMM211" s="19"/>
      <c r="SMN211" s="19"/>
      <c r="SMO211" s="78">
        <f>SMQ209/SMO209</f>
        <v>0</v>
      </c>
      <c r="SMP211" s="24"/>
      <c r="SMQ211" s="19"/>
      <c r="SMR211" s="19"/>
      <c r="SMS211" s="78">
        <f>SMU209/SMS209</f>
        <v>0</v>
      </c>
      <c r="SMT211" s="24"/>
      <c r="SMU211" s="19"/>
      <c r="SMV211" s="19"/>
      <c r="SMW211" s="78">
        <f>SMY209/SMW209</f>
        <v>0</v>
      </c>
      <c r="SMX211" s="24"/>
      <c r="SMY211" s="19"/>
      <c r="SMZ211" s="19"/>
      <c r="SNA211" s="78">
        <f>SNC209/SNA209</f>
        <v>0</v>
      </c>
      <c r="SNB211" s="24"/>
      <c r="SNC211" s="19"/>
      <c r="SND211" s="19"/>
      <c r="SNE211" s="78">
        <f>SNG209/SNE209</f>
        <v>0</v>
      </c>
      <c r="SNF211" s="24"/>
      <c r="SNG211" s="19"/>
      <c r="SNH211" s="19"/>
      <c r="SNI211" s="78">
        <f>SNK209/SNI209</f>
        <v>0</v>
      </c>
      <c r="SNJ211" s="24"/>
      <c r="SNK211" s="19"/>
      <c r="SNL211" s="19"/>
      <c r="SNM211" s="78">
        <f>SNO209/SNM209</f>
        <v>0</v>
      </c>
      <c r="SNN211" s="24"/>
      <c r="SNO211" s="19"/>
      <c r="SNP211" s="19"/>
      <c r="SNQ211" s="78">
        <f>SNS209/SNQ209</f>
        <v>0</v>
      </c>
      <c r="SNR211" s="24"/>
      <c r="SNS211" s="19"/>
      <c r="SNT211" s="19"/>
      <c r="SNU211" s="78">
        <f>SNW209/SNU209</f>
        <v>0</v>
      </c>
      <c r="SNV211" s="24"/>
      <c r="SNW211" s="19"/>
      <c r="SNX211" s="19"/>
      <c r="SNY211" s="78">
        <f>SOA209/SNY209</f>
        <v>0</v>
      </c>
      <c r="SNZ211" s="24"/>
      <c r="SOA211" s="19"/>
      <c r="SOB211" s="19"/>
      <c r="SOC211" s="78">
        <f>SOE209/SOC209</f>
        <v>0</v>
      </c>
      <c r="SOD211" s="24"/>
      <c r="SOE211" s="19"/>
      <c r="SOF211" s="19"/>
      <c r="SOG211" s="78">
        <f>SOI209/SOG209</f>
        <v>0</v>
      </c>
      <c r="SOH211" s="24"/>
      <c r="SOI211" s="19"/>
      <c r="SOJ211" s="19"/>
      <c r="SOK211" s="78">
        <f>SOM209/SOK209</f>
        <v>0</v>
      </c>
      <c r="SOL211" s="24"/>
      <c r="SOM211" s="19"/>
      <c r="SON211" s="19"/>
      <c r="SOO211" s="78">
        <f>SOQ209/SOO209</f>
        <v>0</v>
      </c>
      <c r="SOP211" s="24"/>
      <c r="SOQ211" s="19"/>
      <c r="SOR211" s="19"/>
      <c r="SOS211" s="78">
        <f>SOU209/SOS209</f>
        <v>0</v>
      </c>
      <c r="SOT211" s="24"/>
      <c r="SOU211" s="19"/>
      <c r="SOV211" s="19"/>
      <c r="SOW211" s="78">
        <f>SOY209/SOW209</f>
        <v>0</v>
      </c>
      <c r="SOX211" s="24"/>
      <c r="SOY211" s="19"/>
      <c r="SOZ211" s="19"/>
      <c r="SPA211" s="78">
        <f>SPC209/SPA209</f>
        <v>0</v>
      </c>
      <c r="SPB211" s="24"/>
      <c r="SPC211" s="19"/>
      <c r="SPD211" s="19"/>
      <c r="SPE211" s="78">
        <f>SPG209/SPE209</f>
        <v>0</v>
      </c>
      <c r="SPF211" s="24"/>
      <c r="SPG211" s="19"/>
      <c r="SPH211" s="19"/>
      <c r="SPI211" s="78">
        <f>SPK209/SPI209</f>
        <v>0</v>
      </c>
      <c r="SPJ211" s="24"/>
      <c r="SPK211" s="19"/>
      <c r="SPL211" s="19"/>
      <c r="SPM211" s="78">
        <f>SPO209/SPM209</f>
        <v>0</v>
      </c>
      <c r="SPN211" s="24"/>
      <c r="SPO211" s="19"/>
      <c r="SPP211" s="19"/>
      <c r="SPQ211" s="78">
        <f>SPS209/SPQ209</f>
        <v>0</v>
      </c>
      <c r="SPR211" s="24"/>
      <c r="SPS211" s="19"/>
      <c r="SPT211" s="19"/>
      <c r="SPU211" s="78">
        <f>SPW209/SPU209</f>
        <v>0</v>
      </c>
      <c r="SPV211" s="24"/>
      <c r="SPW211" s="19"/>
      <c r="SPX211" s="19"/>
      <c r="SPY211" s="78">
        <f>SQA209/SPY209</f>
        <v>0</v>
      </c>
      <c r="SPZ211" s="24"/>
      <c r="SQA211" s="19"/>
      <c r="SQB211" s="19"/>
      <c r="SQC211" s="78">
        <f>SQE209/SQC209</f>
        <v>0</v>
      </c>
      <c r="SQD211" s="24"/>
      <c r="SQE211" s="19"/>
      <c r="SQF211" s="19"/>
      <c r="SQG211" s="78">
        <f>SQI209/SQG209</f>
        <v>0</v>
      </c>
      <c r="SQH211" s="24"/>
      <c r="SQI211" s="19"/>
      <c r="SQJ211" s="19"/>
      <c r="SQK211" s="78">
        <f>SQM209/SQK209</f>
        <v>0</v>
      </c>
      <c r="SQL211" s="24"/>
      <c r="SQM211" s="19"/>
      <c r="SQN211" s="19"/>
      <c r="SQO211" s="78">
        <f>SQQ209/SQO209</f>
        <v>0</v>
      </c>
      <c r="SQP211" s="24"/>
      <c r="SQQ211" s="19"/>
      <c r="SQR211" s="19"/>
      <c r="SQS211" s="78">
        <f>SQU209/SQS209</f>
        <v>0</v>
      </c>
      <c r="SQT211" s="24"/>
      <c r="SQU211" s="19"/>
      <c r="SQV211" s="19"/>
      <c r="SQW211" s="78">
        <f>SQY209/SQW209</f>
        <v>0</v>
      </c>
      <c r="SQX211" s="24"/>
      <c r="SQY211" s="19"/>
      <c r="SQZ211" s="19"/>
      <c r="SRA211" s="78">
        <f>SRC209/SRA209</f>
        <v>0</v>
      </c>
      <c r="SRB211" s="24"/>
      <c r="SRC211" s="19"/>
      <c r="SRD211" s="19"/>
      <c r="SRE211" s="78">
        <f>SRG209/SRE209</f>
        <v>0</v>
      </c>
      <c r="SRF211" s="24"/>
      <c r="SRG211" s="19"/>
      <c r="SRH211" s="19"/>
      <c r="SRI211" s="78">
        <f>SRK209/SRI209</f>
        <v>0</v>
      </c>
      <c r="SRJ211" s="24"/>
      <c r="SRK211" s="19"/>
      <c r="SRL211" s="19"/>
      <c r="SRM211" s="78">
        <f>SRO209/SRM209</f>
        <v>0</v>
      </c>
      <c r="SRN211" s="24"/>
      <c r="SRO211" s="19"/>
      <c r="SRP211" s="19"/>
      <c r="SRQ211" s="78">
        <f>SRS209/SRQ209</f>
        <v>0</v>
      </c>
      <c r="SRR211" s="24"/>
      <c r="SRS211" s="19"/>
      <c r="SRT211" s="19"/>
      <c r="SRU211" s="78">
        <f>SRW209/SRU209</f>
        <v>0</v>
      </c>
      <c r="SRV211" s="24"/>
      <c r="SRW211" s="19"/>
      <c r="SRX211" s="19"/>
      <c r="SRY211" s="78">
        <f>SSA209/SRY209</f>
        <v>0</v>
      </c>
      <c r="SRZ211" s="24"/>
      <c r="SSA211" s="19"/>
      <c r="SSB211" s="19"/>
      <c r="SSC211" s="78">
        <f>SSE209/SSC209</f>
        <v>0</v>
      </c>
      <c r="SSD211" s="24"/>
      <c r="SSE211" s="19"/>
      <c r="SSF211" s="19"/>
      <c r="SSG211" s="78">
        <f>SSI209/SSG209</f>
        <v>0</v>
      </c>
      <c r="SSH211" s="24"/>
      <c r="SSI211" s="19"/>
      <c r="SSJ211" s="19"/>
      <c r="SSK211" s="78">
        <f>SSM209/SSK209</f>
        <v>0</v>
      </c>
      <c r="SSL211" s="24"/>
      <c r="SSM211" s="19"/>
      <c r="SSN211" s="19"/>
      <c r="SSO211" s="78">
        <f>SSQ209/SSO209</f>
        <v>0</v>
      </c>
      <c r="SSP211" s="24"/>
      <c r="SSQ211" s="19"/>
      <c r="SSR211" s="19"/>
      <c r="SSS211" s="78">
        <f>SSU209/SSS209</f>
        <v>0</v>
      </c>
      <c r="SST211" s="24"/>
      <c r="SSU211" s="19"/>
      <c r="SSV211" s="19"/>
      <c r="SSW211" s="78">
        <f>SSY209/SSW209</f>
        <v>0</v>
      </c>
      <c r="SSX211" s="24"/>
      <c r="SSY211" s="19"/>
      <c r="SSZ211" s="19"/>
      <c r="STA211" s="78">
        <f>STC209/STA209</f>
        <v>0</v>
      </c>
      <c r="STB211" s="24"/>
      <c r="STC211" s="19"/>
      <c r="STD211" s="19"/>
      <c r="STE211" s="78">
        <f>STG209/STE209</f>
        <v>0</v>
      </c>
      <c r="STF211" s="24"/>
      <c r="STG211" s="19"/>
      <c r="STH211" s="19"/>
      <c r="STI211" s="78">
        <f>STK209/STI209</f>
        <v>0</v>
      </c>
      <c r="STJ211" s="24"/>
      <c r="STK211" s="19"/>
      <c r="STL211" s="19"/>
      <c r="STM211" s="78">
        <f>STO209/STM209</f>
        <v>0</v>
      </c>
      <c r="STN211" s="24"/>
      <c r="STO211" s="19"/>
      <c r="STP211" s="19"/>
      <c r="STQ211" s="78">
        <f>STS209/STQ209</f>
        <v>0</v>
      </c>
      <c r="STR211" s="24"/>
      <c r="STS211" s="19"/>
      <c r="STT211" s="19"/>
      <c r="STU211" s="78">
        <f>STW209/STU209</f>
        <v>0</v>
      </c>
      <c r="STV211" s="24"/>
      <c r="STW211" s="19"/>
      <c r="STX211" s="19"/>
      <c r="STY211" s="78">
        <f>SUA209/STY209</f>
        <v>0</v>
      </c>
      <c r="STZ211" s="24"/>
      <c r="SUA211" s="19"/>
      <c r="SUB211" s="19"/>
      <c r="SUC211" s="78">
        <f>SUE209/SUC209</f>
        <v>0</v>
      </c>
      <c r="SUD211" s="24"/>
      <c r="SUE211" s="19"/>
      <c r="SUF211" s="19"/>
      <c r="SUG211" s="78">
        <f>SUI209/SUG209</f>
        <v>0</v>
      </c>
      <c r="SUH211" s="24"/>
      <c r="SUI211" s="19"/>
      <c r="SUJ211" s="19"/>
      <c r="SUK211" s="78">
        <f>SUM209/SUK209</f>
        <v>0</v>
      </c>
      <c r="SUL211" s="24"/>
      <c r="SUM211" s="19"/>
      <c r="SUN211" s="19"/>
      <c r="SUO211" s="78">
        <f>SUQ209/SUO209</f>
        <v>0</v>
      </c>
      <c r="SUP211" s="24"/>
      <c r="SUQ211" s="19"/>
      <c r="SUR211" s="19"/>
      <c r="SUS211" s="78">
        <f>SUU209/SUS209</f>
        <v>0</v>
      </c>
      <c r="SUT211" s="24"/>
      <c r="SUU211" s="19"/>
      <c r="SUV211" s="19"/>
      <c r="SUW211" s="78">
        <f>SUY209/SUW209</f>
        <v>0</v>
      </c>
      <c r="SUX211" s="24"/>
      <c r="SUY211" s="19"/>
      <c r="SUZ211" s="19"/>
      <c r="SVA211" s="78">
        <f>SVC209/SVA209</f>
        <v>0</v>
      </c>
      <c r="SVB211" s="24"/>
      <c r="SVC211" s="19"/>
      <c r="SVD211" s="19"/>
      <c r="SVE211" s="78">
        <f>SVG209/SVE209</f>
        <v>0</v>
      </c>
      <c r="SVF211" s="24"/>
      <c r="SVG211" s="19"/>
      <c r="SVH211" s="19"/>
      <c r="SVI211" s="78">
        <f>SVK209/SVI209</f>
        <v>0</v>
      </c>
      <c r="SVJ211" s="24"/>
      <c r="SVK211" s="19"/>
      <c r="SVL211" s="19"/>
      <c r="SVM211" s="78">
        <f>SVO209/SVM209</f>
        <v>0</v>
      </c>
      <c r="SVN211" s="24"/>
      <c r="SVO211" s="19"/>
      <c r="SVP211" s="19"/>
      <c r="SVQ211" s="78">
        <f>SVS209/SVQ209</f>
        <v>0</v>
      </c>
      <c r="SVR211" s="24"/>
      <c r="SVS211" s="19"/>
      <c r="SVT211" s="19"/>
      <c r="SVU211" s="78">
        <f>SVW209/SVU209</f>
        <v>0</v>
      </c>
      <c r="SVV211" s="24"/>
      <c r="SVW211" s="19"/>
      <c r="SVX211" s="19"/>
      <c r="SVY211" s="78">
        <f>SWA209/SVY209</f>
        <v>0</v>
      </c>
      <c r="SVZ211" s="24"/>
      <c r="SWA211" s="19"/>
      <c r="SWB211" s="19"/>
      <c r="SWC211" s="78">
        <f>SWE209/SWC209</f>
        <v>0</v>
      </c>
      <c r="SWD211" s="24"/>
      <c r="SWE211" s="19"/>
      <c r="SWF211" s="19"/>
      <c r="SWG211" s="78">
        <f>SWI209/SWG209</f>
        <v>0</v>
      </c>
      <c r="SWH211" s="24"/>
      <c r="SWI211" s="19"/>
      <c r="SWJ211" s="19"/>
      <c r="SWK211" s="78">
        <f>SWM209/SWK209</f>
        <v>0</v>
      </c>
      <c r="SWL211" s="24"/>
      <c r="SWM211" s="19"/>
      <c r="SWN211" s="19"/>
      <c r="SWO211" s="78">
        <f>SWQ209/SWO209</f>
        <v>0</v>
      </c>
      <c r="SWP211" s="24"/>
      <c r="SWQ211" s="19"/>
      <c r="SWR211" s="19"/>
      <c r="SWS211" s="78">
        <f>SWU209/SWS209</f>
        <v>0</v>
      </c>
      <c r="SWT211" s="24"/>
      <c r="SWU211" s="19"/>
      <c r="SWV211" s="19"/>
      <c r="SWW211" s="78">
        <f>SWY209/SWW209</f>
        <v>0</v>
      </c>
      <c r="SWX211" s="24"/>
      <c r="SWY211" s="19"/>
      <c r="SWZ211" s="19"/>
      <c r="SXA211" s="78">
        <f>SXC209/SXA209</f>
        <v>0</v>
      </c>
      <c r="SXB211" s="24"/>
      <c r="SXC211" s="19"/>
      <c r="SXD211" s="19"/>
      <c r="SXE211" s="78">
        <f>SXG209/SXE209</f>
        <v>0</v>
      </c>
      <c r="SXF211" s="24"/>
      <c r="SXG211" s="19"/>
      <c r="SXH211" s="19"/>
      <c r="SXI211" s="78">
        <f>SXK209/SXI209</f>
        <v>0</v>
      </c>
      <c r="SXJ211" s="24"/>
      <c r="SXK211" s="19"/>
      <c r="SXL211" s="19"/>
      <c r="SXM211" s="78">
        <f>SXO209/SXM209</f>
        <v>0</v>
      </c>
      <c r="SXN211" s="24"/>
      <c r="SXO211" s="19"/>
      <c r="SXP211" s="19"/>
      <c r="SXQ211" s="78">
        <f>SXS209/SXQ209</f>
        <v>0</v>
      </c>
      <c r="SXR211" s="24"/>
      <c r="SXS211" s="19"/>
      <c r="SXT211" s="19"/>
      <c r="SXU211" s="78">
        <f>SXW209/SXU209</f>
        <v>0</v>
      </c>
      <c r="SXV211" s="24"/>
      <c r="SXW211" s="19"/>
      <c r="SXX211" s="19"/>
      <c r="SXY211" s="78">
        <f>SYA209/SXY209</f>
        <v>0</v>
      </c>
      <c r="SXZ211" s="24"/>
      <c r="SYA211" s="19"/>
      <c r="SYB211" s="19"/>
      <c r="SYC211" s="78">
        <f>SYE209/SYC209</f>
        <v>0</v>
      </c>
      <c r="SYD211" s="24"/>
      <c r="SYE211" s="19"/>
      <c r="SYF211" s="19"/>
      <c r="SYG211" s="78">
        <f>SYI209/SYG209</f>
        <v>0</v>
      </c>
      <c r="SYH211" s="24"/>
      <c r="SYI211" s="19"/>
      <c r="SYJ211" s="19"/>
      <c r="SYK211" s="78">
        <f>SYM209/SYK209</f>
        <v>0</v>
      </c>
      <c r="SYL211" s="24"/>
      <c r="SYM211" s="19"/>
      <c r="SYN211" s="19"/>
      <c r="SYO211" s="78">
        <f>SYQ209/SYO209</f>
        <v>0</v>
      </c>
      <c r="SYP211" s="24"/>
      <c r="SYQ211" s="19"/>
      <c r="SYR211" s="19"/>
      <c r="SYS211" s="78">
        <f>SYU209/SYS209</f>
        <v>0</v>
      </c>
      <c r="SYT211" s="24"/>
      <c r="SYU211" s="19"/>
      <c r="SYV211" s="19"/>
      <c r="SYW211" s="78">
        <f>SYY209/SYW209</f>
        <v>0</v>
      </c>
      <c r="SYX211" s="24"/>
      <c r="SYY211" s="19"/>
      <c r="SYZ211" s="19"/>
      <c r="SZA211" s="78">
        <f>SZC209/SZA209</f>
        <v>0</v>
      </c>
      <c r="SZB211" s="24"/>
      <c r="SZC211" s="19"/>
      <c r="SZD211" s="19"/>
      <c r="SZE211" s="78">
        <f>SZG209/SZE209</f>
        <v>0</v>
      </c>
      <c r="SZF211" s="24"/>
      <c r="SZG211" s="19"/>
      <c r="SZH211" s="19"/>
      <c r="SZI211" s="78">
        <f>SZK209/SZI209</f>
        <v>0</v>
      </c>
      <c r="SZJ211" s="24"/>
      <c r="SZK211" s="19"/>
      <c r="SZL211" s="19"/>
      <c r="SZM211" s="78">
        <f>SZO209/SZM209</f>
        <v>0</v>
      </c>
      <c r="SZN211" s="24"/>
      <c r="SZO211" s="19"/>
      <c r="SZP211" s="19"/>
      <c r="SZQ211" s="78">
        <f>SZS209/SZQ209</f>
        <v>0</v>
      </c>
      <c r="SZR211" s="24"/>
      <c r="SZS211" s="19"/>
      <c r="SZT211" s="19"/>
      <c r="SZU211" s="78">
        <f>SZW209/SZU209</f>
        <v>0</v>
      </c>
      <c r="SZV211" s="24"/>
      <c r="SZW211" s="19"/>
      <c r="SZX211" s="19"/>
      <c r="SZY211" s="78">
        <f>TAA209/SZY209</f>
        <v>0</v>
      </c>
      <c r="SZZ211" s="24"/>
      <c r="TAA211" s="19"/>
      <c r="TAB211" s="19"/>
      <c r="TAC211" s="78">
        <f>TAE209/TAC209</f>
        <v>0</v>
      </c>
      <c r="TAD211" s="24"/>
      <c r="TAE211" s="19"/>
      <c r="TAF211" s="19"/>
      <c r="TAG211" s="78">
        <f>TAI209/TAG209</f>
        <v>0</v>
      </c>
      <c r="TAH211" s="24"/>
      <c r="TAI211" s="19"/>
      <c r="TAJ211" s="19"/>
      <c r="TAK211" s="78">
        <f>TAM209/TAK209</f>
        <v>0</v>
      </c>
      <c r="TAL211" s="24"/>
      <c r="TAM211" s="19"/>
      <c r="TAN211" s="19"/>
      <c r="TAO211" s="78">
        <f>TAQ209/TAO209</f>
        <v>0</v>
      </c>
      <c r="TAP211" s="24"/>
      <c r="TAQ211" s="19"/>
      <c r="TAR211" s="19"/>
      <c r="TAS211" s="78">
        <f>TAU209/TAS209</f>
        <v>0</v>
      </c>
      <c r="TAT211" s="24"/>
      <c r="TAU211" s="19"/>
      <c r="TAV211" s="19"/>
      <c r="TAW211" s="78">
        <f>TAY209/TAW209</f>
        <v>0</v>
      </c>
      <c r="TAX211" s="24"/>
      <c r="TAY211" s="19"/>
      <c r="TAZ211" s="19"/>
      <c r="TBA211" s="78">
        <f>TBC209/TBA209</f>
        <v>0</v>
      </c>
      <c r="TBB211" s="24"/>
      <c r="TBC211" s="19"/>
      <c r="TBD211" s="19"/>
      <c r="TBE211" s="78">
        <f>TBG209/TBE209</f>
        <v>0</v>
      </c>
      <c r="TBF211" s="24"/>
      <c r="TBG211" s="19"/>
      <c r="TBH211" s="19"/>
      <c r="TBI211" s="78">
        <f>TBK209/TBI209</f>
        <v>0</v>
      </c>
      <c r="TBJ211" s="24"/>
      <c r="TBK211" s="19"/>
      <c r="TBL211" s="19"/>
      <c r="TBM211" s="78">
        <f>TBO209/TBM209</f>
        <v>0</v>
      </c>
      <c r="TBN211" s="24"/>
      <c r="TBO211" s="19"/>
      <c r="TBP211" s="19"/>
      <c r="TBQ211" s="78">
        <f>TBS209/TBQ209</f>
        <v>0</v>
      </c>
      <c r="TBR211" s="24"/>
      <c r="TBS211" s="19"/>
      <c r="TBT211" s="19"/>
      <c r="TBU211" s="78">
        <f>TBW209/TBU209</f>
        <v>0</v>
      </c>
      <c r="TBV211" s="24"/>
      <c r="TBW211" s="19"/>
      <c r="TBX211" s="19"/>
      <c r="TBY211" s="78">
        <f>TCA209/TBY209</f>
        <v>0</v>
      </c>
      <c r="TBZ211" s="24"/>
      <c r="TCA211" s="19"/>
      <c r="TCB211" s="19"/>
      <c r="TCC211" s="78">
        <f>TCE209/TCC209</f>
        <v>0</v>
      </c>
      <c r="TCD211" s="24"/>
      <c r="TCE211" s="19"/>
      <c r="TCF211" s="19"/>
      <c r="TCG211" s="78">
        <f>TCI209/TCG209</f>
        <v>0</v>
      </c>
      <c r="TCH211" s="24"/>
      <c r="TCI211" s="19"/>
      <c r="TCJ211" s="19"/>
      <c r="TCK211" s="78">
        <f>TCM209/TCK209</f>
        <v>0</v>
      </c>
      <c r="TCL211" s="24"/>
      <c r="TCM211" s="19"/>
      <c r="TCN211" s="19"/>
      <c r="TCO211" s="78">
        <f>TCQ209/TCO209</f>
        <v>0</v>
      </c>
      <c r="TCP211" s="24"/>
      <c r="TCQ211" s="19"/>
      <c r="TCR211" s="19"/>
      <c r="TCS211" s="78">
        <f>TCU209/TCS209</f>
        <v>0</v>
      </c>
      <c r="TCT211" s="24"/>
      <c r="TCU211" s="19"/>
      <c r="TCV211" s="19"/>
      <c r="TCW211" s="78">
        <f>TCY209/TCW209</f>
        <v>0</v>
      </c>
      <c r="TCX211" s="24"/>
      <c r="TCY211" s="19"/>
      <c r="TCZ211" s="19"/>
      <c r="TDA211" s="78">
        <f>TDC209/TDA209</f>
        <v>0</v>
      </c>
      <c r="TDB211" s="24"/>
      <c r="TDC211" s="19"/>
      <c r="TDD211" s="19"/>
      <c r="TDE211" s="78">
        <f>TDG209/TDE209</f>
        <v>0</v>
      </c>
      <c r="TDF211" s="24"/>
      <c r="TDG211" s="19"/>
      <c r="TDH211" s="19"/>
      <c r="TDI211" s="78">
        <f>TDK209/TDI209</f>
        <v>0</v>
      </c>
      <c r="TDJ211" s="24"/>
      <c r="TDK211" s="19"/>
      <c r="TDL211" s="19"/>
      <c r="TDM211" s="78">
        <f>TDO209/TDM209</f>
        <v>0</v>
      </c>
      <c r="TDN211" s="24"/>
      <c r="TDO211" s="19"/>
      <c r="TDP211" s="19"/>
      <c r="TDQ211" s="78">
        <f>TDS209/TDQ209</f>
        <v>0</v>
      </c>
      <c r="TDR211" s="24"/>
      <c r="TDS211" s="19"/>
      <c r="TDT211" s="19"/>
      <c r="TDU211" s="78">
        <f>TDW209/TDU209</f>
        <v>0</v>
      </c>
      <c r="TDV211" s="24"/>
      <c r="TDW211" s="19"/>
      <c r="TDX211" s="19"/>
      <c r="TDY211" s="78">
        <f>TEA209/TDY209</f>
        <v>0</v>
      </c>
      <c r="TDZ211" s="24"/>
      <c r="TEA211" s="19"/>
      <c r="TEB211" s="19"/>
      <c r="TEC211" s="78">
        <f>TEE209/TEC209</f>
        <v>0</v>
      </c>
      <c r="TED211" s="24"/>
      <c r="TEE211" s="19"/>
      <c r="TEF211" s="19"/>
      <c r="TEG211" s="78">
        <f>TEI209/TEG209</f>
        <v>0</v>
      </c>
      <c r="TEH211" s="24"/>
      <c r="TEI211" s="19"/>
      <c r="TEJ211" s="19"/>
      <c r="TEK211" s="78">
        <f>TEM209/TEK209</f>
        <v>0</v>
      </c>
      <c r="TEL211" s="24"/>
      <c r="TEM211" s="19"/>
      <c r="TEN211" s="19"/>
      <c r="TEO211" s="78">
        <f>TEQ209/TEO209</f>
        <v>0</v>
      </c>
      <c r="TEP211" s="24"/>
      <c r="TEQ211" s="19"/>
      <c r="TER211" s="19"/>
      <c r="TES211" s="78">
        <f>TEU209/TES209</f>
        <v>0</v>
      </c>
      <c r="TET211" s="24"/>
      <c r="TEU211" s="19"/>
      <c r="TEV211" s="19"/>
      <c r="TEW211" s="78">
        <f>TEY209/TEW209</f>
        <v>0</v>
      </c>
      <c r="TEX211" s="24"/>
      <c r="TEY211" s="19"/>
      <c r="TEZ211" s="19"/>
      <c r="TFA211" s="78">
        <f>TFC209/TFA209</f>
        <v>0</v>
      </c>
      <c r="TFB211" s="24"/>
      <c r="TFC211" s="19"/>
      <c r="TFD211" s="19"/>
      <c r="TFE211" s="78">
        <f>TFG209/TFE209</f>
        <v>0</v>
      </c>
      <c r="TFF211" s="24"/>
      <c r="TFG211" s="19"/>
      <c r="TFH211" s="19"/>
      <c r="TFI211" s="78">
        <f>TFK209/TFI209</f>
        <v>0</v>
      </c>
      <c r="TFJ211" s="24"/>
      <c r="TFK211" s="19"/>
      <c r="TFL211" s="19"/>
      <c r="TFM211" s="78">
        <f>TFO209/TFM209</f>
        <v>0</v>
      </c>
      <c r="TFN211" s="24"/>
      <c r="TFO211" s="19"/>
      <c r="TFP211" s="19"/>
      <c r="TFQ211" s="78">
        <f>TFS209/TFQ209</f>
        <v>0</v>
      </c>
      <c r="TFR211" s="24"/>
      <c r="TFS211" s="19"/>
      <c r="TFT211" s="19"/>
      <c r="TFU211" s="78">
        <f>TFW209/TFU209</f>
        <v>0</v>
      </c>
      <c r="TFV211" s="24"/>
      <c r="TFW211" s="19"/>
      <c r="TFX211" s="19"/>
      <c r="TFY211" s="78">
        <f>TGA209/TFY209</f>
        <v>0</v>
      </c>
      <c r="TFZ211" s="24"/>
      <c r="TGA211" s="19"/>
      <c r="TGB211" s="19"/>
      <c r="TGC211" s="78">
        <f>TGE209/TGC209</f>
        <v>0</v>
      </c>
      <c r="TGD211" s="24"/>
      <c r="TGE211" s="19"/>
      <c r="TGF211" s="19"/>
      <c r="TGG211" s="78">
        <f>TGI209/TGG209</f>
        <v>0</v>
      </c>
      <c r="TGH211" s="24"/>
      <c r="TGI211" s="19"/>
      <c r="TGJ211" s="19"/>
      <c r="TGK211" s="78">
        <f>TGM209/TGK209</f>
        <v>0</v>
      </c>
      <c r="TGL211" s="24"/>
      <c r="TGM211" s="19"/>
      <c r="TGN211" s="19"/>
      <c r="TGO211" s="78">
        <f>TGQ209/TGO209</f>
        <v>0</v>
      </c>
      <c r="TGP211" s="24"/>
      <c r="TGQ211" s="19"/>
      <c r="TGR211" s="19"/>
      <c r="TGS211" s="78">
        <f>TGU209/TGS209</f>
        <v>0</v>
      </c>
      <c r="TGT211" s="24"/>
      <c r="TGU211" s="19"/>
      <c r="TGV211" s="19"/>
      <c r="TGW211" s="78">
        <f>TGY209/TGW209</f>
        <v>0</v>
      </c>
      <c r="TGX211" s="24"/>
      <c r="TGY211" s="19"/>
      <c r="TGZ211" s="19"/>
      <c r="THA211" s="78">
        <f>THC209/THA209</f>
        <v>0</v>
      </c>
      <c r="THB211" s="24"/>
      <c r="THC211" s="19"/>
      <c r="THD211" s="19"/>
      <c r="THE211" s="78">
        <f>THG209/THE209</f>
        <v>0</v>
      </c>
      <c r="THF211" s="24"/>
      <c r="THG211" s="19"/>
      <c r="THH211" s="19"/>
      <c r="THI211" s="78">
        <f>THK209/THI209</f>
        <v>0</v>
      </c>
      <c r="THJ211" s="24"/>
      <c r="THK211" s="19"/>
      <c r="THL211" s="19"/>
      <c r="THM211" s="78">
        <f>THO209/THM209</f>
        <v>0</v>
      </c>
      <c r="THN211" s="24"/>
      <c r="THO211" s="19"/>
      <c r="THP211" s="19"/>
      <c r="THQ211" s="78">
        <f>THS209/THQ209</f>
        <v>0</v>
      </c>
      <c r="THR211" s="24"/>
      <c r="THS211" s="19"/>
      <c r="THT211" s="19"/>
      <c r="THU211" s="78">
        <f>THW209/THU209</f>
        <v>0</v>
      </c>
      <c r="THV211" s="24"/>
      <c r="THW211" s="19"/>
      <c r="THX211" s="19"/>
      <c r="THY211" s="78">
        <f>TIA209/THY209</f>
        <v>0</v>
      </c>
      <c r="THZ211" s="24"/>
      <c r="TIA211" s="19"/>
      <c r="TIB211" s="19"/>
      <c r="TIC211" s="78">
        <f>TIE209/TIC209</f>
        <v>0</v>
      </c>
      <c r="TID211" s="24"/>
      <c r="TIE211" s="19"/>
      <c r="TIF211" s="19"/>
      <c r="TIG211" s="78">
        <f>TII209/TIG209</f>
        <v>0</v>
      </c>
      <c r="TIH211" s="24"/>
      <c r="TII211" s="19"/>
      <c r="TIJ211" s="19"/>
      <c r="TIK211" s="78">
        <f>TIM209/TIK209</f>
        <v>0</v>
      </c>
      <c r="TIL211" s="24"/>
      <c r="TIM211" s="19"/>
      <c r="TIN211" s="19"/>
      <c r="TIO211" s="78">
        <f>TIQ209/TIO209</f>
        <v>0</v>
      </c>
      <c r="TIP211" s="24"/>
      <c r="TIQ211" s="19"/>
      <c r="TIR211" s="19"/>
      <c r="TIS211" s="78">
        <f>TIU209/TIS209</f>
        <v>0</v>
      </c>
      <c r="TIT211" s="24"/>
      <c r="TIU211" s="19"/>
      <c r="TIV211" s="19"/>
      <c r="TIW211" s="78">
        <f>TIY209/TIW209</f>
        <v>0</v>
      </c>
      <c r="TIX211" s="24"/>
      <c r="TIY211" s="19"/>
      <c r="TIZ211" s="19"/>
      <c r="TJA211" s="78">
        <f>TJC209/TJA209</f>
        <v>0</v>
      </c>
      <c r="TJB211" s="24"/>
      <c r="TJC211" s="19"/>
      <c r="TJD211" s="19"/>
      <c r="TJE211" s="78">
        <f>TJG209/TJE209</f>
        <v>0</v>
      </c>
      <c r="TJF211" s="24"/>
      <c r="TJG211" s="19"/>
      <c r="TJH211" s="19"/>
      <c r="TJI211" s="78">
        <f>TJK209/TJI209</f>
        <v>0</v>
      </c>
      <c r="TJJ211" s="24"/>
      <c r="TJK211" s="19"/>
      <c r="TJL211" s="19"/>
      <c r="TJM211" s="78">
        <f>TJO209/TJM209</f>
        <v>0</v>
      </c>
      <c r="TJN211" s="24"/>
      <c r="TJO211" s="19"/>
      <c r="TJP211" s="19"/>
      <c r="TJQ211" s="78">
        <f>TJS209/TJQ209</f>
        <v>0</v>
      </c>
      <c r="TJR211" s="24"/>
      <c r="TJS211" s="19"/>
      <c r="TJT211" s="19"/>
      <c r="TJU211" s="78">
        <f>TJW209/TJU209</f>
        <v>0</v>
      </c>
      <c r="TJV211" s="24"/>
      <c r="TJW211" s="19"/>
      <c r="TJX211" s="19"/>
      <c r="TJY211" s="78">
        <f>TKA209/TJY209</f>
        <v>0</v>
      </c>
      <c r="TJZ211" s="24"/>
      <c r="TKA211" s="19"/>
      <c r="TKB211" s="19"/>
      <c r="TKC211" s="78">
        <f>TKE209/TKC209</f>
        <v>0</v>
      </c>
      <c r="TKD211" s="24"/>
      <c r="TKE211" s="19"/>
      <c r="TKF211" s="19"/>
      <c r="TKG211" s="78">
        <f>TKI209/TKG209</f>
        <v>0</v>
      </c>
      <c r="TKH211" s="24"/>
      <c r="TKI211" s="19"/>
      <c r="TKJ211" s="19"/>
      <c r="TKK211" s="78">
        <f>TKM209/TKK209</f>
        <v>0</v>
      </c>
      <c r="TKL211" s="24"/>
      <c r="TKM211" s="19"/>
      <c r="TKN211" s="19"/>
      <c r="TKO211" s="78">
        <f>TKQ209/TKO209</f>
        <v>0</v>
      </c>
      <c r="TKP211" s="24"/>
      <c r="TKQ211" s="19"/>
      <c r="TKR211" s="19"/>
      <c r="TKS211" s="78">
        <f>TKU209/TKS209</f>
        <v>0</v>
      </c>
      <c r="TKT211" s="24"/>
      <c r="TKU211" s="19"/>
      <c r="TKV211" s="19"/>
      <c r="TKW211" s="78">
        <f>TKY209/TKW209</f>
        <v>0</v>
      </c>
      <c r="TKX211" s="24"/>
      <c r="TKY211" s="19"/>
      <c r="TKZ211" s="19"/>
      <c r="TLA211" s="78">
        <f>TLC209/TLA209</f>
        <v>0</v>
      </c>
      <c r="TLB211" s="24"/>
      <c r="TLC211" s="19"/>
      <c r="TLD211" s="19"/>
      <c r="TLE211" s="78">
        <f>TLG209/TLE209</f>
        <v>0</v>
      </c>
      <c r="TLF211" s="24"/>
      <c r="TLG211" s="19"/>
      <c r="TLH211" s="19"/>
      <c r="TLI211" s="78">
        <f>TLK209/TLI209</f>
        <v>0</v>
      </c>
      <c r="TLJ211" s="24"/>
      <c r="TLK211" s="19"/>
      <c r="TLL211" s="19"/>
      <c r="TLM211" s="78">
        <f>TLO209/TLM209</f>
        <v>0</v>
      </c>
      <c r="TLN211" s="24"/>
      <c r="TLO211" s="19"/>
      <c r="TLP211" s="19"/>
      <c r="TLQ211" s="78">
        <f>TLS209/TLQ209</f>
        <v>0</v>
      </c>
      <c r="TLR211" s="24"/>
      <c r="TLS211" s="19"/>
      <c r="TLT211" s="19"/>
      <c r="TLU211" s="78">
        <f>TLW209/TLU209</f>
        <v>0</v>
      </c>
      <c r="TLV211" s="24"/>
      <c r="TLW211" s="19"/>
      <c r="TLX211" s="19"/>
      <c r="TLY211" s="78">
        <f>TMA209/TLY209</f>
        <v>0</v>
      </c>
      <c r="TLZ211" s="24"/>
      <c r="TMA211" s="19"/>
      <c r="TMB211" s="19"/>
      <c r="TMC211" s="78">
        <f>TME209/TMC209</f>
        <v>0</v>
      </c>
      <c r="TMD211" s="24"/>
      <c r="TME211" s="19"/>
      <c r="TMF211" s="19"/>
      <c r="TMG211" s="78">
        <f>TMI209/TMG209</f>
        <v>0</v>
      </c>
      <c r="TMH211" s="24"/>
      <c r="TMI211" s="19"/>
      <c r="TMJ211" s="19"/>
      <c r="TMK211" s="78">
        <f>TMM209/TMK209</f>
        <v>0</v>
      </c>
      <c r="TML211" s="24"/>
      <c r="TMM211" s="19"/>
      <c r="TMN211" s="19"/>
      <c r="TMO211" s="78">
        <f>TMQ209/TMO209</f>
        <v>0</v>
      </c>
      <c r="TMP211" s="24"/>
      <c r="TMQ211" s="19"/>
      <c r="TMR211" s="19"/>
      <c r="TMS211" s="78">
        <f>TMU209/TMS209</f>
        <v>0</v>
      </c>
      <c r="TMT211" s="24"/>
      <c r="TMU211" s="19"/>
      <c r="TMV211" s="19"/>
      <c r="TMW211" s="78">
        <f>TMY209/TMW209</f>
        <v>0</v>
      </c>
      <c r="TMX211" s="24"/>
      <c r="TMY211" s="19"/>
      <c r="TMZ211" s="19"/>
      <c r="TNA211" s="78">
        <f>TNC209/TNA209</f>
        <v>0</v>
      </c>
      <c r="TNB211" s="24"/>
      <c r="TNC211" s="19"/>
      <c r="TND211" s="19"/>
      <c r="TNE211" s="78">
        <f>TNG209/TNE209</f>
        <v>0</v>
      </c>
      <c r="TNF211" s="24"/>
      <c r="TNG211" s="19"/>
      <c r="TNH211" s="19"/>
      <c r="TNI211" s="78">
        <f>TNK209/TNI209</f>
        <v>0</v>
      </c>
      <c r="TNJ211" s="24"/>
      <c r="TNK211" s="19"/>
      <c r="TNL211" s="19"/>
      <c r="TNM211" s="78">
        <f>TNO209/TNM209</f>
        <v>0</v>
      </c>
      <c r="TNN211" s="24"/>
      <c r="TNO211" s="19"/>
      <c r="TNP211" s="19"/>
      <c r="TNQ211" s="78">
        <f>TNS209/TNQ209</f>
        <v>0</v>
      </c>
      <c r="TNR211" s="24"/>
      <c r="TNS211" s="19"/>
      <c r="TNT211" s="19"/>
      <c r="TNU211" s="78">
        <f>TNW209/TNU209</f>
        <v>0</v>
      </c>
      <c r="TNV211" s="24"/>
      <c r="TNW211" s="19"/>
      <c r="TNX211" s="19"/>
      <c r="TNY211" s="78">
        <f>TOA209/TNY209</f>
        <v>0</v>
      </c>
      <c r="TNZ211" s="24"/>
      <c r="TOA211" s="19"/>
      <c r="TOB211" s="19"/>
      <c r="TOC211" s="78">
        <f>TOE209/TOC209</f>
        <v>0</v>
      </c>
      <c r="TOD211" s="24"/>
      <c r="TOE211" s="19"/>
      <c r="TOF211" s="19"/>
      <c r="TOG211" s="78">
        <f>TOI209/TOG209</f>
        <v>0</v>
      </c>
      <c r="TOH211" s="24"/>
      <c r="TOI211" s="19"/>
      <c r="TOJ211" s="19"/>
      <c r="TOK211" s="78">
        <f>TOM209/TOK209</f>
        <v>0</v>
      </c>
      <c r="TOL211" s="24"/>
      <c r="TOM211" s="19"/>
      <c r="TON211" s="19"/>
      <c r="TOO211" s="78">
        <f>TOQ209/TOO209</f>
        <v>0</v>
      </c>
      <c r="TOP211" s="24"/>
      <c r="TOQ211" s="19"/>
      <c r="TOR211" s="19"/>
      <c r="TOS211" s="78">
        <f>TOU209/TOS209</f>
        <v>0</v>
      </c>
      <c r="TOT211" s="24"/>
      <c r="TOU211" s="19"/>
      <c r="TOV211" s="19"/>
      <c r="TOW211" s="78">
        <f>TOY209/TOW209</f>
        <v>0</v>
      </c>
      <c r="TOX211" s="24"/>
      <c r="TOY211" s="19"/>
      <c r="TOZ211" s="19"/>
      <c r="TPA211" s="78">
        <f>TPC209/TPA209</f>
        <v>0</v>
      </c>
      <c r="TPB211" s="24"/>
      <c r="TPC211" s="19"/>
      <c r="TPD211" s="19"/>
      <c r="TPE211" s="78">
        <f>TPG209/TPE209</f>
        <v>0</v>
      </c>
      <c r="TPF211" s="24"/>
      <c r="TPG211" s="19"/>
      <c r="TPH211" s="19"/>
      <c r="TPI211" s="78">
        <f>TPK209/TPI209</f>
        <v>0</v>
      </c>
      <c r="TPJ211" s="24"/>
      <c r="TPK211" s="19"/>
      <c r="TPL211" s="19"/>
      <c r="TPM211" s="78">
        <f>TPO209/TPM209</f>
        <v>0</v>
      </c>
      <c r="TPN211" s="24"/>
      <c r="TPO211" s="19"/>
      <c r="TPP211" s="19"/>
      <c r="TPQ211" s="78">
        <f>TPS209/TPQ209</f>
        <v>0</v>
      </c>
      <c r="TPR211" s="24"/>
      <c r="TPS211" s="19"/>
      <c r="TPT211" s="19"/>
      <c r="TPU211" s="78">
        <f>TPW209/TPU209</f>
        <v>0</v>
      </c>
      <c r="TPV211" s="24"/>
      <c r="TPW211" s="19"/>
      <c r="TPX211" s="19"/>
      <c r="TPY211" s="78">
        <f>TQA209/TPY209</f>
        <v>0</v>
      </c>
      <c r="TPZ211" s="24"/>
      <c r="TQA211" s="19"/>
      <c r="TQB211" s="19"/>
      <c r="TQC211" s="78">
        <f>TQE209/TQC209</f>
        <v>0</v>
      </c>
      <c r="TQD211" s="24"/>
      <c r="TQE211" s="19"/>
      <c r="TQF211" s="19"/>
      <c r="TQG211" s="78">
        <f>TQI209/TQG209</f>
        <v>0</v>
      </c>
      <c r="TQH211" s="24"/>
      <c r="TQI211" s="19"/>
      <c r="TQJ211" s="19"/>
      <c r="TQK211" s="78">
        <f>TQM209/TQK209</f>
        <v>0</v>
      </c>
      <c r="TQL211" s="24"/>
      <c r="TQM211" s="19"/>
      <c r="TQN211" s="19"/>
      <c r="TQO211" s="78">
        <f>TQQ209/TQO209</f>
        <v>0</v>
      </c>
      <c r="TQP211" s="24"/>
      <c r="TQQ211" s="19"/>
      <c r="TQR211" s="19"/>
      <c r="TQS211" s="78">
        <f>TQU209/TQS209</f>
        <v>0</v>
      </c>
      <c r="TQT211" s="24"/>
      <c r="TQU211" s="19"/>
      <c r="TQV211" s="19"/>
      <c r="TQW211" s="78">
        <f>TQY209/TQW209</f>
        <v>0</v>
      </c>
      <c r="TQX211" s="24"/>
      <c r="TQY211" s="19"/>
      <c r="TQZ211" s="19"/>
      <c r="TRA211" s="78">
        <f>TRC209/TRA209</f>
        <v>0</v>
      </c>
      <c r="TRB211" s="24"/>
      <c r="TRC211" s="19"/>
      <c r="TRD211" s="19"/>
      <c r="TRE211" s="78">
        <f>TRG209/TRE209</f>
        <v>0</v>
      </c>
      <c r="TRF211" s="24"/>
      <c r="TRG211" s="19"/>
      <c r="TRH211" s="19"/>
      <c r="TRI211" s="78">
        <f>TRK209/TRI209</f>
        <v>0</v>
      </c>
      <c r="TRJ211" s="24"/>
      <c r="TRK211" s="19"/>
      <c r="TRL211" s="19"/>
      <c r="TRM211" s="78">
        <f>TRO209/TRM209</f>
        <v>0</v>
      </c>
      <c r="TRN211" s="24"/>
      <c r="TRO211" s="19"/>
      <c r="TRP211" s="19"/>
      <c r="TRQ211" s="78">
        <f>TRS209/TRQ209</f>
        <v>0</v>
      </c>
      <c r="TRR211" s="24"/>
      <c r="TRS211" s="19"/>
      <c r="TRT211" s="19"/>
      <c r="TRU211" s="78">
        <f>TRW209/TRU209</f>
        <v>0</v>
      </c>
      <c r="TRV211" s="24"/>
      <c r="TRW211" s="19"/>
      <c r="TRX211" s="19"/>
      <c r="TRY211" s="78">
        <f>TSA209/TRY209</f>
        <v>0</v>
      </c>
      <c r="TRZ211" s="24"/>
      <c r="TSA211" s="19"/>
      <c r="TSB211" s="19"/>
      <c r="TSC211" s="78">
        <f>TSE209/TSC209</f>
        <v>0</v>
      </c>
      <c r="TSD211" s="24"/>
      <c r="TSE211" s="19"/>
      <c r="TSF211" s="19"/>
      <c r="TSG211" s="78">
        <f>TSI209/TSG209</f>
        <v>0</v>
      </c>
      <c r="TSH211" s="24"/>
      <c r="TSI211" s="19"/>
      <c r="TSJ211" s="19"/>
      <c r="TSK211" s="78">
        <f>TSM209/TSK209</f>
        <v>0</v>
      </c>
      <c r="TSL211" s="24"/>
      <c r="TSM211" s="19"/>
      <c r="TSN211" s="19"/>
      <c r="TSO211" s="78">
        <f>TSQ209/TSO209</f>
        <v>0</v>
      </c>
      <c r="TSP211" s="24"/>
      <c r="TSQ211" s="19"/>
      <c r="TSR211" s="19"/>
      <c r="TSS211" s="78">
        <f>TSU209/TSS209</f>
        <v>0</v>
      </c>
      <c r="TST211" s="24"/>
      <c r="TSU211" s="19"/>
      <c r="TSV211" s="19"/>
      <c r="TSW211" s="78">
        <f>TSY209/TSW209</f>
        <v>0</v>
      </c>
      <c r="TSX211" s="24"/>
      <c r="TSY211" s="19"/>
      <c r="TSZ211" s="19"/>
      <c r="TTA211" s="78">
        <f>TTC209/TTA209</f>
        <v>0</v>
      </c>
      <c r="TTB211" s="24"/>
      <c r="TTC211" s="19"/>
      <c r="TTD211" s="19"/>
      <c r="TTE211" s="78">
        <f>TTG209/TTE209</f>
        <v>0</v>
      </c>
      <c r="TTF211" s="24"/>
      <c r="TTG211" s="19"/>
      <c r="TTH211" s="19"/>
      <c r="TTI211" s="78">
        <f>TTK209/TTI209</f>
        <v>0</v>
      </c>
      <c r="TTJ211" s="24"/>
      <c r="TTK211" s="19"/>
      <c r="TTL211" s="19"/>
      <c r="TTM211" s="78">
        <f>TTO209/TTM209</f>
        <v>0</v>
      </c>
      <c r="TTN211" s="24"/>
      <c r="TTO211" s="19"/>
      <c r="TTP211" s="19"/>
      <c r="TTQ211" s="78">
        <f>TTS209/TTQ209</f>
        <v>0</v>
      </c>
      <c r="TTR211" s="24"/>
      <c r="TTS211" s="19"/>
      <c r="TTT211" s="19"/>
      <c r="TTU211" s="78">
        <f>TTW209/TTU209</f>
        <v>0</v>
      </c>
      <c r="TTV211" s="24"/>
      <c r="TTW211" s="19"/>
      <c r="TTX211" s="19"/>
      <c r="TTY211" s="78">
        <f>TUA209/TTY209</f>
        <v>0</v>
      </c>
      <c r="TTZ211" s="24"/>
      <c r="TUA211" s="19"/>
      <c r="TUB211" s="19"/>
      <c r="TUC211" s="78">
        <f>TUE209/TUC209</f>
        <v>0</v>
      </c>
      <c r="TUD211" s="24"/>
      <c r="TUE211" s="19"/>
      <c r="TUF211" s="19"/>
      <c r="TUG211" s="78">
        <f>TUI209/TUG209</f>
        <v>0</v>
      </c>
      <c r="TUH211" s="24"/>
      <c r="TUI211" s="19"/>
      <c r="TUJ211" s="19"/>
      <c r="TUK211" s="78">
        <f>TUM209/TUK209</f>
        <v>0</v>
      </c>
      <c r="TUL211" s="24"/>
      <c r="TUM211" s="19"/>
      <c r="TUN211" s="19"/>
      <c r="TUO211" s="78">
        <f>TUQ209/TUO209</f>
        <v>0</v>
      </c>
      <c r="TUP211" s="24"/>
      <c r="TUQ211" s="19"/>
      <c r="TUR211" s="19"/>
      <c r="TUS211" s="78">
        <f>TUU209/TUS209</f>
        <v>0</v>
      </c>
      <c r="TUT211" s="24"/>
      <c r="TUU211" s="19"/>
      <c r="TUV211" s="19"/>
      <c r="TUW211" s="78">
        <f>TUY209/TUW209</f>
        <v>0</v>
      </c>
      <c r="TUX211" s="24"/>
      <c r="TUY211" s="19"/>
      <c r="TUZ211" s="19"/>
      <c r="TVA211" s="78">
        <f>TVC209/TVA209</f>
        <v>0</v>
      </c>
      <c r="TVB211" s="24"/>
      <c r="TVC211" s="19"/>
      <c r="TVD211" s="19"/>
      <c r="TVE211" s="78">
        <f>TVG209/TVE209</f>
        <v>0</v>
      </c>
      <c r="TVF211" s="24"/>
      <c r="TVG211" s="19"/>
      <c r="TVH211" s="19"/>
      <c r="TVI211" s="78">
        <f>TVK209/TVI209</f>
        <v>0</v>
      </c>
      <c r="TVJ211" s="24"/>
      <c r="TVK211" s="19"/>
      <c r="TVL211" s="19"/>
      <c r="TVM211" s="78">
        <f>TVO209/TVM209</f>
        <v>0</v>
      </c>
      <c r="TVN211" s="24"/>
      <c r="TVO211" s="19"/>
      <c r="TVP211" s="19"/>
      <c r="TVQ211" s="78">
        <f>TVS209/TVQ209</f>
        <v>0</v>
      </c>
      <c r="TVR211" s="24"/>
      <c r="TVS211" s="19"/>
      <c r="TVT211" s="19"/>
      <c r="TVU211" s="78">
        <f>TVW209/TVU209</f>
        <v>0</v>
      </c>
      <c r="TVV211" s="24"/>
      <c r="TVW211" s="19"/>
      <c r="TVX211" s="19"/>
      <c r="TVY211" s="78">
        <f>TWA209/TVY209</f>
        <v>0</v>
      </c>
      <c r="TVZ211" s="24"/>
      <c r="TWA211" s="19"/>
      <c r="TWB211" s="19"/>
      <c r="TWC211" s="78">
        <f>TWE209/TWC209</f>
        <v>0</v>
      </c>
      <c r="TWD211" s="24"/>
      <c r="TWE211" s="19"/>
      <c r="TWF211" s="19"/>
      <c r="TWG211" s="78">
        <f>TWI209/TWG209</f>
        <v>0</v>
      </c>
      <c r="TWH211" s="24"/>
      <c r="TWI211" s="19"/>
      <c r="TWJ211" s="19"/>
      <c r="TWK211" s="78">
        <f>TWM209/TWK209</f>
        <v>0</v>
      </c>
      <c r="TWL211" s="24"/>
      <c r="TWM211" s="19"/>
      <c r="TWN211" s="19"/>
      <c r="TWO211" s="78">
        <f>TWQ209/TWO209</f>
        <v>0</v>
      </c>
      <c r="TWP211" s="24"/>
      <c r="TWQ211" s="19"/>
      <c r="TWR211" s="19"/>
      <c r="TWS211" s="78">
        <f>TWU209/TWS209</f>
        <v>0</v>
      </c>
      <c r="TWT211" s="24"/>
      <c r="TWU211" s="19"/>
      <c r="TWV211" s="19"/>
      <c r="TWW211" s="78">
        <f>TWY209/TWW209</f>
        <v>0</v>
      </c>
      <c r="TWX211" s="24"/>
      <c r="TWY211" s="19"/>
      <c r="TWZ211" s="19"/>
      <c r="TXA211" s="78">
        <f>TXC209/TXA209</f>
        <v>0</v>
      </c>
      <c r="TXB211" s="24"/>
      <c r="TXC211" s="19"/>
      <c r="TXD211" s="19"/>
      <c r="TXE211" s="78">
        <f>TXG209/TXE209</f>
        <v>0</v>
      </c>
      <c r="TXF211" s="24"/>
      <c r="TXG211" s="19"/>
      <c r="TXH211" s="19"/>
      <c r="TXI211" s="78">
        <f>TXK209/TXI209</f>
        <v>0</v>
      </c>
      <c r="TXJ211" s="24"/>
      <c r="TXK211" s="19"/>
      <c r="TXL211" s="19"/>
      <c r="TXM211" s="78">
        <f>TXO209/TXM209</f>
        <v>0</v>
      </c>
      <c r="TXN211" s="24"/>
      <c r="TXO211" s="19"/>
      <c r="TXP211" s="19"/>
      <c r="TXQ211" s="78">
        <f>TXS209/TXQ209</f>
        <v>0</v>
      </c>
      <c r="TXR211" s="24"/>
      <c r="TXS211" s="19"/>
      <c r="TXT211" s="19"/>
      <c r="TXU211" s="78">
        <f>TXW209/TXU209</f>
        <v>0</v>
      </c>
      <c r="TXV211" s="24"/>
      <c r="TXW211" s="19"/>
      <c r="TXX211" s="19"/>
      <c r="TXY211" s="78">
        <f>TYA209/TXY209</f>
        <v>0</v>
      </c>
      <c r="TXZ211" s="24"/>
      <c r="TYA211" s="19"/>
      <c r="TYB211" s="19"/>
      <c r="TYC211" s="78">
        <f>TYE209/TYC209</f>
        <v>0</v>
      </c>
      <c r="TYD211" s="24"/>
      <c r="TYE211" s="19"/>
      <c r="TYF211" s="19"/>
      <c r="TYG211" s="78">
        <f>TYI209/TYG209</f>
        <v>0</v>
      </c>
      <c r="TYH211" s="24"/>
      <c r="TYI211" s="19"/>
      <c r="TYJ211" s="19"/>
      <c r="TYK211" s="78">
        <f>TYM209/TYK209</f>
        <v>0</v>
      </c>
      <c r="TYL211" s="24"/>
      <c r="TYM211" s="19"/>
      <c r="TYN211" s="19"/>
      <c r="TYO211" s="78">
        <f>TYQ209/TYO209</f>
        <v>0</v>
      </c>
      <c r="TYP211" s="24"/>
      <c r="TYQ211" s="19"/>
      <c r="TYR211" s="19"/>
      <c r="TYS211" s="78">
        <f>TYU209/TYS209</f>
        <v>0</v>
      </c>
      <c r="TYT211" s="24"/>
      <c r="TYU211" s="19"/>
      <c r="TYV211" s="19"/>
      <c r="TYW211" s="78">
        <f>TYY209/TYW209</f>
        <v>0</v>
      </c>
      <c r="TYX211" s="24"/>
      <c r="TYY211" s="19"/>
      <c r="TYZ211" s="19"/>
      <c r="TZA211" s="78">
        <f>TZC209/TZA209</f>
        <v>0</v>
      </c>
      <c r="TZB211" s="24"/>
      <c r="TZC211" s="19"/>
      <c r="TZD211" s="19"/>
      <c r="TZE211" s="78">
        <f>TZG209/TZE209</f>
        <v>0</v>
      </c>
      <c r="TZF211" s="24"/>
      <c r="TZG211" s="19"/>
      <c r="TZH211" s="19"/>
      <c r="TZI211" s="78">
        <f>TZK209/TZI209</f>
        <v>0</v>
      </c>
      <c r="TZJ211" s="24"/>
      <c r="TZK211" s="19"/>
      <c r="TZL211" s="19"/>
      <c r="TZM211" s="78">
        <f>TZO209/TZM209</f>
        <v>0</v>
      </c>
      <c r="TZN211" s="24"/>
      <c r="TZO211" s="19"/>
      <c r="TZP211" s="19"/>
      <c r="TZQ211" s="78">
        <f>TZS209/TZQ209</f>
        <v>0</v>
      </c>
      <c r="TZR211" s="24"/>
      <c r="TZS211" s="19"/>
      <c r="TZT211" s="19"/>
      <c r="TZU211" s="78">
        <f>TZW209/TZU209</f>
        <v>0</v>
      </c>
      <c r="TZV211" s="24"/>
      <c r="TZW211" s="19"/>
      <c r="TZX211" s="19"/>
      <c r="TZY211" s="78">
        <f>UAA209/TZY209</f>
        <v>0</v>
      </c>
      <c r="TZZ211" s="24"/>
      <c r="UAA211" s="19"/>
      <c r="UAB211" s="19"/>
      <c r="UAC211" s="78">
        <f>UAE209/UAC209</f>
        <v>0</v>
      </c>
      <c r="UAD211" s="24"/>
      <c r="UAE211" s="19"/>
      <c r="UAF211" s="19"/>
      <c r="UAG211" s="78">
        <f>UAI209/UAG209</f>
        <v>0</v>
      </c>
      <c r="UAH211" s="24"/>
      <c r="UAI211" s="19"/>
      <c r="UAJ211" s="19"/>
      <c r="UAK211" s="78">
        <f>UAM209/UAK209</f>
        <v>0</v>
      </c>
      <c r="UAL211" s="24"/>
      <c r="UAM211" s="19"/>
      <c r="UAN211" s="19"/>
      <c r="UAO211" s="78">
        <f>UAQ209/UAO209</f>
        <v>0</v>
      </c>
      <c r="UAP211" s="24"/>
      <c r="UAQ211" s="19"/>
      <c r="UAR211" s="19"/>
      <c r="UAS211" s="78">
        <f>UAU209/UAS209</f>
        <v>0</v>
      </c>
      <c r="UAT211" s="24"/>
      <c r="UAU211" s="19"/>
      <c r="UAV211" s="19"/>
      <c r="UAW211" s="78">
        <f>UAY209/UAW209</f>
        <v>0</v>
      </c>
      <c r="UAX211" s="24"/>
      <c r="UAY211" s="19"/>
      <c r="UAZ211" s="19"/>
      <c r="UBA211" s="78">
        <f>UBC209/UBA209</f>
        <v>0</v>
      </c>
      <c r="UBB211" s="24"/>
      <c r="UBC211" s="19"/>
      <c r="UBD211" s="19"/>
      <c r="UBE211" s="78">
        <f>UBG209/UBE209</f>
        <v>0</v>
      </c>
      <c r="UBF211" s="24"/>
      <c r="UBG211" s="19"/>
      <c r="UBH211" s="19"/>
      <c r="UBI211" s="78">
        <f>UBK209/UBI209</f>
        <v>0</v>
      </c>
      <c r="UBJ211" s="24"/>
      <c r="UBK211" s="19"/>
      <c r="UBL211" s="19"/>
      <c r="UBM211" s="78">
        <f>UBO209/UBM209</f>
        <v>0</v>
      </c>
      <c r="UBN211" s="24"/>
      <c r="UBO211" s="19"/>
      <c r="UBP211" s="19"/>
      <c r="UBQ211" s="78">
        <f>UBS209/UBQ209</f>
        <v>0</v>
      </c>
      <c r="UBR211" s="24"/>
      <c r="UBS211" s="19"/>
      <c r="UBT211" s="19"/>
      <c r="UBU211" s="78">
        <f>UBW209/UBU209</f>
        <v>0</v>
      </c>
      <c r="UBV211" s="24"/>
      <c r="UBW211" s="19"/>
      <c r="UBX211" s="19"/>
      <c r="UBY211" s="78">
        <f>UCA209/UBY209</f>
        <v>0</v>
      </c>
      <c r="UBZ211" s="24"/>
      <c r="UCA211" s="19"/>
      <c r="UCB211" s="19"/>
      <c r="UCC211" s="78">
        <f>UCE209/UCC209</f>
        <v>0</v>
      </c>
      <c r="UCD211" s="24"/>
      <c r="UCE211" s="19"/>
      <c r="UCF211" s="19"/>
      <c r="UCG211" s="78">
        <f>UCI209/UCG209</f>
        <v>0</v>
      </c>
      <c r="UCH211" s="24"/>
      <c r="UCI211" s="19"/>
      <c r="UCJ211" s="19"/>
      <c r="UCK211" s="78">
        <f>UCM209/UCK209</f>
        <v>0</v>
      </c>
      <c r="UCL211" s="24"/>
      <c r="UCM211" s="19"/>
      <c r="UCN211" s="19"/>
      <c r="UCO211" s="78">
        <f>UCQ209/UCO209</f>
        <v>0</v>
      </c>
      <c r="UCP211" s="24"/>
      <c r="UCQ211" s="19"/>
      <c r="UCR211" s="19"/>
      <c r="UCS211" s="78">
        <f>UCU209/UCS209</f>
        <v>0</v>
      </c>
      <c r="UCT211" s="24"/>
      <c r="UCU211" s="19"/>
      <c r="UCV211" s="19"/>
      <c r="UCW211" s="78">
        <f>UCY209/UCW209</f>
        <v>0</v>
      </c>
      <c r="UCX211" s="24"/>
      <c r="UCY211" s="19"/>
      <c r="UCZ211" s="19"/>
      <c r="UDA211" s="78">
        <f>UDC209/UDA209</f>
        <v>0</v>
      </c>
      <c r="UDB211" s="24"/>
      <c r="UDC211" s="19"/>
      <c r="UDD211" s="19"/>
      <c r="UDE211" s="78">
        <f>UDG209/UDE209</f>
        <v>0</v>
      </c>
      <c r="UDF211" s="24"/>
      <c r="UDG211" s="19"/>
      <c r="UDH211" s="19"/>
      <c r="UDI211" s="78">
        <f>UDK209/UDI209</f>
        <v>0</v>
      </c>
      <c r="UDJ211" s="24"/>
      <c r="UDK211" s="19"/>
      <c r="UDL211" s="19"/>
      <c r="UDM211" s="78">
        <f>UDO209/UDM209</f>
        <v>0</v>
      </c>
      <c r="UDN211" s="24"/>
      <c r="UDO211" s="19"/>
      <c r="UDP211" s="19"/>
      <c r="UDQ211" s="78">
        <f>UDS209/UDQ209</f>
        <v>0</v>
      </c>
      <c r="UDR211" s="24"/>
      <c r="UDS211" s="19"/>
      <c r="UDT211" s="19"/>
      <c r="UDU211" s="78">
        <f>UDW209/UDU209</f>
        <v>0</v>
      </c>
      <c r="UDV211" s="24"/>
      <c r="UDW211" s="19"/>
      <c r="UDX211" s="19"/>
      <c r="UDY211" s="78">
        <f>UEA209/UDY209</f>
        <v>0</v>
      </c>
      <c r="UDZ211" s="24"/>
      <c r="UEA211" s="19"/>
      <c r="UEB211" s="19"/>
      <c r="UEC211" s="78">
        <f>UEE209/UEC209</f>
        <v>0</v>
      </c>
      <c r="UED211" s="24"/>
      <c r="UEE211" s="19"/>
      <c r="UEF211" s="19"/>
      <c r="UEG211" s="78">
        <f>UEI209/UEG209</f>
        <v>0</v>
      </c>
      <c r="UEH211" s="24"/>
      <c r="UEI211" s="19"/>
      <c r="UEJ211" s="19"/>
      <c r="UEK211" s="78">
        <f>UEM209/UEK209</f>
        <v>0</v>
      </c>
      <c r="UEL211" s="24"/>
      <c r="UEM211" s="19"/>
      <c r="UEN211" s="19"/>
      <c r="UEO211" s="78">
        <f>UEQ209/UEO209</f>
        <v>0</v>
      </c>
      <c r="UEP211" s="24"/>
      <c r="UEQ211" s="19"/>
      <c r="UER211" s="19"/>
      <c r="UES211" s="78">
        <f>UEU209/UES209</f>
        <v>0</v>
      </c>
      <c r="UET211" s="24"/>
      <c r="UEU211" s="19"/>
      <c r="UEV211" s="19"/>
      <c r="UEW211" s="78">
        <f>UEY209/UEW209</f>
        <v>0</v>
      </c>
      <c r="UEX211" s="24"/>
      <c r="UEY211" s="19"/>
      <c r="UEZ211" s="19"/>
      <c r="UFA211" s="78">
        <f>UFC209/UFA209</f>
        <v>0</v>
      </c>
      <c r="UFB211" s="24"/>
      <c r="UFC211" s="19"/>
      <c r="UFD211" s="19"/>
      <c r="UFE211" s="78">
        <f>UFG209/UFE209</f>
        <v>0</v>
      </c>
      <c r="UFF211" s="24"/>
      <c r="UFG211" s="19"/>
      <c r="UFH211" s="19"/>
      <c r="UFI211" s="78">
        <f>UFK209/UFI209</f>
        <v>0</v>
      </c>
      <c r="UFJ211" s="24"/>
      <c r="UFK211" s="19"/>
      <c r="UFL211" s="19"/>
      <c r="UFM211" s="78">
        <f>UFO209/UFM209</f>
        <v>0</v>
      </c>
      <c r="UFN211" s="24"/>
      <c r="UFO211" s="19"/>
      <c r="UFP211" s="19"/>
      <c r="UFQ211" s="78">
        <f>UFS209/UFQ209</f>
        <v>0</v>
      </c>
      <c r="UFR211" s="24"/>
      <c r="UFS211" s="19"/>
      <c r="UFT211" s="19"/>
      <c r="UFU211" s="78">
        <f>UFW209/UFU209</f>
        <v>0</v>
      </c>
      <c r="UFV211" s="24"/>
      <c r="UFW211" s="19"/>
      <c r="UFX211" s="19"/>
      <c r="UFY211" s="78">
        <f>UGA209/UFY209</f>
        <v>0</v>
      </c>
      <c r="UFZ211" s="24"/>
      <c r="UGA211" s="19"/>
      <c r="UGB211" s="19"/>
      <c r="UGC211" s="78">
        <f>UGE209/UGC209</f>
        <v>0</v>
      </c>
      <c r="UGD211" s="24"/>
      <c r="UGE211" s="19"/>
      <c r="UGF211" s="19"/>
      <c r="UGG211" s="78">
        <f>UGI209/UGG209</f>
        <v>0</v>
      </c>
      <c r="UGH211" s="24"/>
      <c r="UGI211" s="19"/>
      <c r="UGJ211" s="19"/>
      <c r="UGK211" s="78">
        <f>UGM209/UGK209</f>
        <v>0</v>
      </c>
      <c r="UGL211" s="24"/>
      <c r="UGM211" s="19"/>
      <c r="UGN211" s="19"/>
      <c r="UGO211" s="78">
        <f>UGQ209/UGO209</f>
        <v>0</v>
      </c>
      <c r="UGP211" s="24"/>
      <c r="UGQ211" s="19"/>
      <c r="UGR211" s="19"/>
      <c r="UGS211" s="78">
        <f>UGU209/UGS209</f>
        <v>0</v>
      </c>
      <c r="UGT211" s="24"/>
      <c r="UGU211" s="19"/>
      <c r="UGV211" s="19"/>
      <c r="UGW211" s="78">
        <f>UGY209/UGW209</f>
        <v>0</v>
      </c>
      <c r="UGX211" s="24"/>
      <c r="UGY211" s="19"/>
      <c r="UGZ211" s="19"/>
      <c r="UHA211" s="78">
        <f>UHC209/UHA209</f>
        <v>0</v>
      </c>
      <c r="UHB211" s="24"/>
      <c r="UHC211" s="19"/>
      <c r="UHD211" s="19"/>
      <c r="UHE211" s="78">
        <f>UHG209/UHE209</f>
        <v>0</v>
      </c>
      <c r="UHF211" s="24"/>
      <c r="UHG211" s="19"/>
      <c r="UHH211" s="19"/>
      <c r="UHI211" s="78">
        <f>UHK209/UHI209</f>
        <v>0</v>
      </c>
      <c r="UHJ211" s="24"/>
      <c r="UHK211" s="19"/>
      <c r="UHL211" s="19"/>
      <c r="UHM211" s="78">
        <f>UHO209/UHM209</f>
        <v>0</v>
      </c>
      <c r="UHN211" s="24"/>
      <c r="UHO211" s="19"/>
      <c r="UHP211" s="19"/>
      <c r="UHQ211" s="78">
        <f>UHS209/UHQ209</f>
        <v>0</v>
      </c>
      <c r="UHR211" s="24"/>
      <c r="UHS211" s="19"/>
      <c r="UHT211" s="19"/>
      <c r="UHU211" s="78">
        <f>UHW209/UHU209</f>
        <v>0</v>
      </c>
      <c r="UHV211" s="24"/>
      <c r="UHW211" s="19"/>
      <c r="UHX211" s="19"/>
      <c r="UHY211" s="78">
        <f>UIA209/UHY209</f>
        <v>0</v>
      </c>
      <c r="UHZ211" s="24"/>
      <c r="UIA211" s="19"/>
      <c r="UIB211" s="19"/>
      <c r="UIC211" s="78">
        <f>UIE209/UIC209</f>
        <v>0</v>
      </c>
      <c r="UID211" s="24"/>
      <c r="UIE211" s="19"/>
      <c r="UIF211" s="19"/>
      <c r="UIG211" s="78">
        <f>UII209/UIG209</f>
        <v>0</v>
      </c>
      <c r="UIH211" s="24"/>
      <c r="UII211" s="19"/>
      <c r="UIJ211" s="19"/>
      <c r="UIK211" s="78">
        <f>UIM209/UIK209</f>
        <v>0</v>
      </c>
      <c r="UIL211" s="24"/>
      <c r="UIM211" s="19"/>
      <c r="UIN211" s="19"/>
      <c r="UIO211" s="78">
        <f>UIQ209/UIO209</f>
        <v>0</v>
      </c>
      <c r="UIP211" s="24"/>
      <c r="UIQ211" s="19"/>
      <c r="UIR211" s="19"/>
      <c r="UIS211" s="78">
        <f>UIU209/UIS209</f>
        <v>0</v>
      </c>
      <c r="UIT211" s="24"/>
      <c r="UIU211" s="19"/>
      <c r="UIV211" s="19"/>
      <c r="UIW211" s="78">
        <f>UIY209/UIW209</f>
        <v>0</v>
      </c>
      <c r="UIX211" s="24"/>
      <c r="UIY211" s="19"/>
      <c r="UIZ211" s="19"/>
      <c r="UJA211" s="78">
        <f>UJC209/UJA209</f>
        <v>0</v>
      </c>
      <c r="UJB211" s="24"/>
      <c r="UJC211" s="19"/>
      <c r="UJD211" s="19"/>
      <c r="UJE211" s="78">
        <f>UJG209/UJE209</f>
        <v>0</v>
      </c>
      <c r="UJF211" s="24"/>
      <c r="UJG211" s="19"/>
      <c r="UJH211" s="19"/>
      <c r="UJI211" s="78">
        <f>UJK209/UJI209</f>
        <v>0</v>
      </c>
      <c r="UJJ211" s="24"/>
      <c r="UJK211" s="19"/>
      <c r="UJL211" s="19"/>
      <c r="UJM211" s="78">
        <f>UJO209/UJM209</f>
        <v>0</v>
      </c>
      <c r="UJN211" s="24"/>
      <c r="UJO211" s="19"/>
      <c r="UJP211" s="19"/>
      <c r="UJQ211" s="78">
        <f>UJS209/UJQ209</f>
        <v>0</v>
      </c>
      <c r="UJR211" s="24"/>
      <c r="UJS211" s="19"/>
      <c r="UJT211" s="19"/>
      <c r="UJU211" s="78">
        <f>UJW209/UJU209</f>
        <v>0</v>
      </c>
      <c r="UJV211" s="24"/>
      <c r="UJW211" s="19"/>
      <c r="UJX211" s="19"/>
      <c r="UJY211" s="78">
        <f>UKA209/UJY209</f>
        <v>0</v>
      </c>
      <c r="UJZ211" s="24"/>
      <c r="UKA211" s="19"/>
      <c r="UKB211" s="19"/>
      <c r="UKC211" s="78">
        <f>UKE209/UKC209</f>
        <v>0</v>
      </c>
      <c r="UKD211" s="24"/>
      <c r="UKE211" s="19"/>
      <c r="UKF211" s="19"/>
      <c r="UKG211" s="78">
        <f>UKI209/UKG209</f>
        <v>0</v>
      </c>
      <c r="UKH211" s="24"/>
      <c r="UKI211" s="19"/>
      <c r="UKJ211" s="19"/>
      <c r="UKK211" s="78">
        <f>UKM209/UKK209</f>
        <v>0</v>
      </c>
      <c r="UKL211" s="24"/>
      <c r="UKM211" s="19"/>
      <c r="UKN211" s="19"/>
      <c r="UKO211" s="78">
        <f>UKQ209/UKO209</f>
        <v>0</v>
      </c>
      <c r="UKP211" s="24"/>
      <c r="UKQ211" s="19"/>
      <c r="UKR211" s="19"/>
      <c r="UKS211" s="78">
        <f>UKU209/UKS209</f>
        <v>0</v>
      </c>
      <c r="UKT211" s="24"/>
      <c r="UKU211" s="19"/>
      <c r="UKV211" s="19"/>
      <c r="UKW211" s="78">
        <f>UKY209/UKW209</f>
        <v>0</v>
      </c>
      <c r="UKX211" s="24"/>
      <c r="UKY211" s="19"/>
      <c r="UKZ211" s="19"/>
      <c r="ULA211" s="78">
        <f>ULC209/ULA209</f>
        <v>0</v>
      </c>
      <c r="ULB211" s="24"/>
      <c r="ULC211" s="19"/>
      <c r="ULD211" s="19"/>
      <c r="ULE211" s="78">
        <f>ULG209/ULE209</f>
        <v>0</v>
      </c>
      <c r="ULF211" s="24"/>
      <c r="ULG211" s="19"/>
      <c r="ULH211" s="19"/>
      <c r="ULI211" s="78">
        <f>ULK209/ULI209</f>
        <v>0</v>
      </c>
      <c r="ULJ211" s="24"/>
      <c r="ULK211" s="19"/>
      <c r="ULL211" s="19"/>
      <c r="ULM211" s="78">
        <f>ULO209/ULM209</f>
        <v>0</v>
      </c>
      <c r="ULN211" s="24"/>
      <c r="ULO211" s="19"/>
      <c r="ULP211" s="19"/>
      <c r="ULQ211" s="78">
        <f>ULS209/ULQ209</f>
        <v>0</v>
      </c>
      <c r="ULR211" s="24"/>
      <c r="ULS211" s="19"/>
      <c r="ULT211" s="19"/>
      <c r="ULU211" s="78">
        <f>ULW209/ULU209</f>
        <v>0</v>
      </c>
      <c r="ULV211" s="24"/>
      <c r="ULW211" s="19"/>
      <c r="ULX211" s="19"/>
      <c r="ULY211" s="78">
        <f>UMA209/ULY209</f>
        <v>0</v>
      </c>
      <c r="ULZ211" s="24"/>
      <c r="UMA211" s="19"/>
      <c r="UMB211" s="19"/>
      <c r="UMC211" s="78">
        <f>UME209/UMC209</f>
        <v>0</v>
      </c>
      <c r="UMD211" s="24"/>
      <c r="UME211" s="19"/>
      <c r="UMF211" s="19"/>
      <c r="UMG211" s="78">
        <f>UMI209/UMG209</f>
        <v>0</v>
      </c>
      <c r="UMH211" s="24"/>
      <c r="UMI211" s="19"/>
      <c r="UMJ211" s="19"/>
      <c r="UMK211" s="78">
        <f>UMM209/UMK209</f>
        <v>0</v>
      </c>
      <c r="UML211" s="24"/>
      <c r="UMM211" s="19"/>
      <c r="UMN211" s="19"/>
      <c r="UMO211" s="78">
        <f>UMQ209/UMO209</f>
        <v>0</v>
      </c>
      <c r="UMP211" s="24"/>
      <c r="UMQ211" s="19"/>
      <c r="UMR211" s="19"/>
      <c r="UMS211" s="78">
        <f>UMU209/UMS209</f>
        <v>0</v>
      </c>
      <c r="UMT211" s="24"/>
      <c r="UMU211" s="19"/>
      <c r="UMV211" s="19"/>
      <c r="UMW211" s="78">
        <f>UMY209/UMW209</f>
        <v>0</v>
      </c>
      <c r="UMX211" s="24"/>
      <c r="UMY211" s="19"/>
      <c r="UMZ211" s="19"/>
      <c r="UNA211" s="78">
        <f>UNC209/UNA209</f>
        <v>0</v>
      </c>
      <c r="UNB211" s="24"/>
      <c r="UNC211" s="19"/>
      <c r="UND211" s="19"/>
      <c r="UNE211" s="78">
        <f>UNG209/UNE209</f>
        <v>0</v>
      </c>
      <c r="UNF211" s="24"/>
      <c r="UNG211" s="19"/>
      <c r="UNH211" s="19"/>
      <c r="UNI211" s="78">
        <f>UNK209/UNI209</f>
        <v>0</v>
      </c>
      <c r="UNJ211" s="24"/>
      <c r="UNK211" s="19"/>
      <c r="UNL211" s="19"/>
      <c r="UNM211" s="78">
        <f>UNO209/UNM209</f>
        <v>0</v>
      </c>
      <c r="UNN211" s="24"/>
      <c r="UNO211" s="19"/>
      <c r="UNP211" s="19"/>
      <c r="UNQ211" s="78">
        <f>UNS209/UNQ209</f>
        <v>0</v>
      </c>
      <c r="UNR211" s="24"/>
      <c r="UNS211" s="19"/>
      <c r="UNT211" s="19"/>
      <c r="UNU211" s="78">
        <f>UNW209/UNU209</f>
        <v>0</v>
      </c>
      <c r="UNV211" s="24"/>
      <c r="UNW211" s="19"/>
      <c r="UNX211" s="19"/>
      <c r="UNY211" s="78">
        <f>UOA209/UNY209</f>
        <v>0</v>
      </c>
      <c r="UNZ211" s="24"/>
      <c r="UOA211" s="19"/>
      <c r="UOB211" s="19"/>
      <c r="UOC211" s="78">
        <f>UOE209/UOC209</f>
        <v>0</v>
      </c>
      <c r="UOD211" s="24"/>
      <c r="UOE211" s="19"/>
      <c r="UOF211" s="19"/>
      <c r="UOG211" s="78">
        <f>UOI209/UOG209</f>
        <v>0</v>
      </c>
      <c r="UOH211" s="24"/>
      <c r="UOI211" s="19"/>
      <c r="UOJ211" s="19"/>
      <c r="UOK211" s="78">
        <f>UOM209/UOK209</f>
        <v>0</v>
      </c>
      <c r="UOL211" s="24"/>
      <c r="UOM211" s="19"/>
      <c r="UON211" s="19"/>
      <c r="UOO211" s="78">
        <f>UOQ209/UOO209</f>
        <v>0</v>
      </c>
      <c r="UOP211" s="24"/>
      <c r="UOQ211" s="19"/>
      <c r="UOR211" s="19"/>
      <c r="UOS211" s="78">
        <f>UOU209/UOS209</f>
        <v>0</v>
      </c>
      <c r="UOT211" s="24"/>
      <c r="UOU211" s="19"/>
      <c r="UOV211" s="19"/>
      <c r="UOW211" s="78">
        <f>UOY209/UOW209</f>
        <v>0</v>
      </c>
      <c r="UOX211" s="24"/>
      <c r="UOY211" s="19"/>
      <c r="UOZ211" s="19"/>
      <c r="UPA211" s="78">
        <f>UPC209/UPA209</f>
        <v>0</v>
      </c>
      <c r="UPB211" s="24"/>
      <c r="UPC211" s="19"/>
      <c r="UPD211" s="19"/>
      <c r="UPE211" s="78">
        <f>UPG209/UPE209</f>
        <v>0</v>
      </c>
      <c r="UPF211" s="24"/>
      <c r="UPG211" s="19"/>
      <c r="UPH211" s="19"/>
      <c r="UPI211" s="78">
        <f>UPK209/UPI209</f>
        <v>0</v>
      </c>
      <c r="UPJ211" s="24"/>
      <c r="UPK211" s="19"/>
      <c r="UPL211" s="19"/>
      <c r="UPM211" s="78">
        <f>UPO209/UPM209</f>
        <v>0</v>
      </c>
      <c r="UPN211" s="24"/>
      <c r="UPO211" s="19"/>
      <c r="UPP211" s="19"/>
      <c r="UPQ211" s="78">
        <f>UPS209/UPQ209</f>
        <v>0</v>
      </c>
      <c r="UPR211" s="24"/>
      <c r="UPS211" s="19"/>
      <c r="UPT211" s="19"/>
      <c r="UPU211" s="78">
        <f>UPW209/UPU209</f>
        <v>0</v>
      </c>
      <c r="UPV211" s="24"/>
      <c r="UPW211" s="19"/>
      <c r="UPX211" s="19"/>
      <c r="UPY211" s="78">
        <f>UQA209/UPY209</f>
        <v>0</v>
      </c>
      <c r="UPZ211" s="24"/>
      <c r="UQA211" s="19"/>
      <c r="UQB211" s="19"/>
      <c r="UQC211" s="78">
        <f>UQE209/UQC209</f>
        <v>0</v>
      </c>
      <c r="UQD211" s="24"/>
      <c r="UQE211" s="19"/>
      <c r="UQF211" s="19"/>
      <c r="UQG211" s="78">
        <f>UQI209/UQG209</f>
        <v>0</v>
      </c>
      <c r="UQH211" s="24"/>
      <c r="UQI211" s="19"/>
      <c r="UQJ211" s="19"/>
      <c r="UQK211" s="78">
        <f>UQM209/UQK209</f>
        <v>0</v>
      </c>
      <c r="UQL211" s="24"/>
      <c r="UQM211" s="19"/>
      <c r="UQN211" s="19"/>
      <c r="UQO211" s="78">
        <f>UQQ209/UQO209</f>
        <v>0</v>
      </c>
      <c r="UQP211" s="24"/>
      <c r="UQQ211" s="19"/>
      <c r="UQR211" s="19"/>
      <c r="UQS211" s="78">
        <f>UQU209/UQS209</f>
        <v>0</v>
      </c>
      <c r="UQT211" s="24"/>
      <c r="UQU211" s="19"/>
      <c r="UQV211" s="19"/>
      <c r="UQW211" s="78">
        <f>UQY209/UQW209</f>
        <v>0</v>
      </c>
      <c r="UQX211" s="24"/>
      <c r="UQY211" s="19"/>
      <c r="UQZ211" s="19"/>
      <c r="URA211" s="78">
        <f>URC209/URA209</f>
        <v>0</v>
      </c>
      <c r="URB211" s="24"/>
      <c r="URC211" s="19"/>
      <c r="URD211" s="19"/>
      <c r="URE211" s="78">
        <f>URG209/URE209</f>
        <v>0</v>
      </c>
      <c r="URF211" s="24"/>
      <c r="URG211" s="19"/>
      <c r="URH211" s="19"/>
      <c r="URI211" s="78">
        <f>URK209/URI209</f>
        <v>0</v>
      </c>
      <c r="URJ211" s="24"/>
      <c r="URK211" s="19"/>
      <c r="URL211" s="19"/>
      <c r="URM211" s="78">
        <f>URO209/URM209</f>
        <v>0</v>
      </c>
      <c r="URN211" s="24"/>
      <c r="URO211" s="19"/>
      <c r="URP211" s="19"/>
      <c r="URQ211" s="78">
        <f>URS209/URQ209</f>
        <v>0</v>
      </c>
      <c r="URR211" s="24"/>
      <c r="URS211" s="19"/>
      <c r="URT211" s="19"/>
      <c r="URU211" s="78">
        <f>URW209/URU209</f>
        <v>0</v>
      </c>
      <c r="URV211" s="24"/>
      <c r="URW211" s="19"/>
      <c r="URX211" s="19"/>
      <c r="URY211" s="78">
        <f>USA209/URY209</f>
        <v>0</v>
      </c>
      <c r="URZ211" s="24"/>
      <c r="USA211" s="19"/>
      <c r="USB211" s="19"/>
      <c r="USC211" s="78">
        <f>USE209/USC209</f>
        <v>0</v>
      </c>
      <c r="USD211" s="24"/>
      <c r="USE211" s="19"/>
      <c r="USF211" s="19"/>
      <c r="USG211" s="78">
        <f>USI209/USG209</f>
        <v>0</v>
      </c>
      <c r="USH211" s="24"/>
      <c r="USI211" s="19"/>
      <c r="USJ211" s="19"/>
      <c r="USK211" s="78">
        <f>USM209/USK209</f>
        <v>0</v>
      </c>
      <c r="USL211" s="24"/>
      <c r="USM211" s="19"/>
      <c r="USN211" s="19"/>
      <c r="USO211" s="78">
        <f>USQ209/USO209</f>
        <v>0</v>
      </c>
      <c r="USP211" s="24"/>
      <c r="USQ211" s="19"/>
      <c r="USR211" s="19"/>
      <c r="USS211" s="78">
        <f>USU209/USS209</f>
        <v>0</v>
      </c>
      <c r="UST211" s="24"/>
      <c r="USU211" s="19"/>
      <c r="USV211" s="19"/>
      <c r="USW211" s="78">
        <f>USY209/USW209</f>
        <v>0</v>
      </c>
      <c r="USX211" s="24"/>
      <c r="USY211" s="19"/>
      <c r="USZ211" s="19"/>
      <c r="UTA211" s="78">
        <f>UTC209/UTA209</f>
        <v>0</v>
      </c>
      <c r="UTB211" s="24"/>
      <c r="UTC211" s="19"/>
      <c r="UTD211" s="19"/>
      <c r="UTE211" s="78">
        <f>UTG209/UTE209</f>
        <v>0</v>
      </c>
      <c r="UTF211" s="24"/>
      <c r="UTG211" s="19"/>
      <c r="UTH211" s="19"/>
      <c r="UTI211" s="78">
        <f>UTK209/UTI209</f>
        <v>0</v>
      </c>
      <c r="UTJ211" s="24"/>
      <c r="UTK211" s="19"/>
      <c r="UTL211" s="19"/>
      <c r="UTM211" s="78">
        <f>UTO209/UTM209</f>
        <v>0</v>
      </c>
      <c r="UTN211" s="24"/>
      <c r="UTO211" s="19"/>
      <c r="UTP211" s="19"/>
      <c r="UTQ211" s="78">
        <f>UTS209/UTQ209</f>
        <v>0</v>
      </c>
      <c r="UTR211" s="24"/>
      <c r="UTS211" s="19"/>
      <c r="UTT211" s="19"/>
      <c r="UTU211" s="78">
        <f>UTW209/UTU209</f>
        <v>0</v>
      </c>
      <c r="UTV211" s="24"/>
      <c r="UTW211" s="19"/>
      <c r="UTX211" s="19"/>
      <c r="UTY211" s="78">
        <f>UUA209/UTY209</f>
        <v>0</v>
      </c>
      <c r="UTZ211" s="24"/>
      <c r="UUA211" s="19"/>
      <c r="UUB211" s="19"/>
      <c r="UUC211" s="78">
        <f>UUE209/UUC209</f>
        <v>0</v>
      </c>
      <c r="UUD211" s="24"/>
      <c r="UUE211" s="19"/>
      <c r="UUF211" s="19"/>
      <c r="UUG211" s="78">
        <f>UUI209/UUG209</f>
        <v>0</v>
      </c>
      <c r="UUH211" s="24"/>
      <c r="UUI211" s="19"/>
      <c r="UUJ211" s="19"/>
      <c r="UUK211" s="78">
        <f>UUM209/UUK209</f>
        <v>0</v>
      </c>
      <c r="UUL211" s="24"/>
      <c r="UUM211" s="19"/>
      <c r="UUN211" s="19"/>
      <c r="UUO211" s="78">
        <f>UUQ209/UUO209</f>
        <v>0</v>
      </c>
      <c r="UUP211" s="24"/>
      <c r="UUQ211" s="19"/>
      <c r="UUR211" s="19"/>
      <c r="UUS211" s="78">
        <f>UUU209/UUS209</f>
        <v>0</v>
      </c>
      <c r="UUT211" s="24"/>
      <c r="UUU211" s="19"/>
      <c r="UUV211" s="19"/>
      <c r="UUW211" s="78">
        <f>UUY209/UUW209</f>
        <v>0</v>
      </c>
      <c r="UUX211" s="24"/>
      <c r="UUY211" s="19"/>
      <c r="UUZ211" s="19"/>
      <c r="UVA211" s="78">
        <f>UVC209/UVA209</f>
        <v>0</v>
      </c>
      <c r="UVB211" s="24"/>
      <c r="UVC211" s="19"/>
      <c r="UVD211" s="19"/>
      <c r="UVE211" s="78">
        <f>UVG209/UVE209</f>
        <v>0</v>
      </c>
      <c r="UVF211" s="24"/>
      <c r="UVG211" s="19"/>
      <c r="UVH211" s="19"/>
      <c r="UVI211" s="78">
        <f>UVK209/UVI209</f>
        <v>0</v>
      </c>
      <c r="UVJ211" s="24"/>
      <c r="UVK211" s="19"/>
      <c r="UVL211" s="19"/>
      <c r="UVM211" s="78">
        <f>UVO209/UVM209</f>
        <v>0</v>
      </c>
      <c r="UVN211" s="24"/>
      <c r="UVO211" s="19"/>
      <c r="UVP211" s="19"/>
      <c r="UVQ211" s="78">
        <f>UVS209/UVQ209</f>
        <v>0</v>
      </c>
      <c r="UVR211" s="24"/>
      <c r="UVS211" s="19"/>
      <c r="UVT211" s="19"/>
      <c r="UVU211" s="78">
        <f>UVW209/UVU209</f>
        <v>0</v>
      </c>
      <c r="UVV211" s="24"/>
      <c r="UVW211" s="19"/>
      <c r="UVX211" s="19"/>
      <c r="UVY211" s="78">
        <f>UWA209/UVY209</f>
        <v>0</v>
      </c>
      <c r="UVZ211" s="24"/>
      <c r="UWA211" s="19"/>
      <c r="UWB211" s="19"/>
      <c r="UWC211" s="78">
        <f>UWE209/UWC209</f>
        <v>0</v>
      </c>
      <c r="UWD211" s="24"/>
      <c r="UWE211" s="19"/>
      <c r="UWF211" s="19"/>
      <c r="UWG211" s="78">
        <f>UWI209/UWG209</f>
        <v>0</v>
      </c>
      <c r="UWH211" s="24"/>
      <c r="UWI211" s="19"/>
      <c r="UWJ211" s="19"/>
      <c r="UWK211" s="78">
        <f>UWM209/UWK209</f>
        <v>0</v>
      </c>
      <c r="UWL211" s="24"/>
      <c r="UWM211" s="19"/>
      <c r="UWN211" s="19"/>
      <c r="UWO211" s="78">
        <f>UWQ209/UWO209</f>
        <v>0</v>
      </c>
      <c r="UWP211" s="24"/>
      <c r="UWQ211" s="19"/>
      <c r="UWR211" s="19"/>
      <c r="UWS211" s="78">
        <f>UWU209/UWS209</f>
        <v>0</v>
      </c>
      <c r="UWT211" s="24"/>
      <c r="UWU211" s="19"/>
      <c r="UWV211" s="19"/>
      <c r="UWW211" s="78">
        <f>UWY209/UWW209</f>
        <v>0</v>
      </c>
      <c r="UWX211" s="24"/>
      <c r="UWY211" s="19"/>
      <c r="UWZ211" s="19"/>
      <c r="UXA211" s="78">
        <f>UXC209/UXA209</f>
        <v>0</v>
      </c>
      <c r="UXB211" s="24"/>
      <c r="UXC211" s="19"/>
      <c r="UXD211" s="19"/>
      <c r="UXE211" s="78">
        <f>UXG209/UXE209</f>
        <v>0</v>
      </c>
      <c r="UXF211" s="24"/>
      <c r="UXG211" s="19"/>
      <c r="UXH211" s="19"/>
      <c r="UXI211" s="78">
        <f>UXK209/UXI209</f>
        <v>0</v>
      </c>
      <c r="UXJ211" s="24"/>
      <c r="UXK211" s="19"/>
      <c r="UXL211" s="19"/>
      <c r="UXM211" s="78">
        <f>UXO209/UXM209</f>
        <v>0</v>
      </c>
      <c r="UXN211" s="24"/>
      <c r="UXO211" s="19"/>
      <c r="UXP211" s="19"/>
      <c r="UXQ211" s="78">
        <f>UXS209/UXQ209</f>
        <v>0</v>
      </c>
      <c r="UXR211" s="24"/>
      <c r="UXS211" s="19"/>
      <c r="UXT211" s="19"/>
      <c r="UXU211" s="78">
        <f>UXW209/UXU209</f>
        <v>0</v>
      </c>
      <c r="UXV211" s="24"/>
      <c r="UXW211" s="19"/>
      <c r="UXX211" s="19"/>
      <c r="UXY211" s="78">
        <f>UYA209/UXY209</f>
        <v>0</v>
      </c>
      <c r="UXZ211" s="24"/>
      <c r="UYA211" s="19"/>
      <c r="UYB211" s="19"/>
      <c r="UYC211" s="78">
        <f>UYE209/UYC209</f>
        <v>0</v>
      </c>
      <c r="UYD211" s="24"/>
      <c r="UYE211" s="19"/>
      <c r="UYF211" s="19"/>
      <c r="UYG211" s="78">
        <f>UYI209/UYG209</f>
        <v>0</v>
      </c>
      <c r="UYH211" s="24"/>
      <c r="UYI211" s="19"/>
      <c r="UYJ211" s="19"/>
      <c r="UYK211" s="78">
        <f>UYM209/UYK209</f>
        <v>0</v>
      </c>
      <c r="UYL211" s="24"/>
      <c r="UYM211" s="19"/>
      <c r="UYN211" s="19"/>
      <c r="UYO211" s="78">
        <f>UYQ209/UYO209</f>
        <v>0</v>
      </c>
      <c r="UYP211" s="24"/>
      <c r="UYQ211" s="19"/>
      <c r="UYR211" s="19"/>
      <c r="UYS211" s="78">
        <f>UYU209/UYS209</f>
        <v>0</v>
      </c>
      <c r="UYT211" s="24"/>
      <c r="UYU211" s="19"/>
      <c r="UYV211" s="19"/>
      <c r="UYW211" s="78">
        <f>UYY209/UYW209</f>
        <v>0</v>
      </c>
      <c r="UYX211" s="24"/>
      <c r="UYY211" s="19"/>
      <c r="UYZ211" s="19"/>
      <c r="UZA211" s="78">
        <f>UZC209/UZA209</f>
        <v>0</v>
      </c>
      <c r="UZB211" s="24"/>
      <c r="UZC211" s="19"/>
      <c r="UZD211" s="19"/>
      <c r="UZE211" s="78">
        <f>UZG209/UZE209</f>
        <v>0</v>
      </c>
      <c r="UZF211" s="24"/>
      <c r="UZG211" s="19"/>
      <c r="UZH211" s="19"/>
      <c r="UZI211" s="78">
        <f>UZK209/UZI209</f>
        <v>0</v>
      </c>
      <c r="UZJ211" s="24"/>
      <c r="UZK211" s="19"/>
      <c r="UZL211" s="19"/>
      <c r="UZM211" s="78">
        <f>UZO209/UZM209</f>
        <v>0</v>
      </c>
      <c r="UZN211" s="24"/>
      <c r="UZO211" s="19"/>
      <c r="UZP211" s="19"/>
      <c r="UZQ211" s="78">
        <f>UZS209/UZQ209</f>
        <v>0</v>
      </c>
      <c r="UZR211" s="24"/>
      <c r="UZS211" s="19"/>
      <c r="UZT211" s="19"/>
      <c r="UZU211" s="78">
        <f>UZW209/UZU209</f>
        <v>0</v>
      </c>
      <c r="UZV211" s="24"/>
      <c r="UZW211" s="19"/>
      <c r="UZX211" s="19"/>
      <c r="UZY211" s="78">
        <f>VAA209/UZY209</f>
        <v>0</v>
      </c>
      <c r="UZZ211" s="24"/>
      <c r="VAA211" s="19"/>
      <c r="VAB211" s="19"/>
      <c r="VAC211" s="78">
        <f>VAE209/VAC209</f>
        <v>0</v>
      </c>
      <c r="VAD211" s="24"/>
      <c r="VAE211" s="19"/>
      <c r="VAF211" s="19"/>
      <c r="VAG211" s="78">
        <f>VAI209/VAG209</f>
        <v>0</v>
      </c>
      <c r="VAH211" s="24"/>
      <c r="VAI211" s="19"/>
      <c r="VAJ211" s="19"/>
      <c r="VAK211" s="78">
        <f>VAM209/VAK209</f>
        <v>0</v>
      </c>
      <c r="VAL211" s="24"/>
      <c r="VAM211" s="19"/>
      <c r="VAN211" s="19"/>
      <c r="VAO211" s="78">
        <f>VAQ209/VAO209</f>
        <v>0</v>
      </c>
      <c r="VAP211" s="24"/>
      <c r="VAQ211" s="19"/>
      <c r="VAR211" s="19"/>
      <c r="VAS211" s="78">
        <f>VAU209/VAS209</f>
        <v>0</v>
      </c>
      <c r="VAT211" s="24"/>
      <c r="VAU211" s="19"/>
      <c r="VAV211" s="19"/>
      <c r="VAW211" s="78">
        <f>VAY209/VAW209</f>
        <v>0</v>
      </c>
      <c r="VAX211" s="24"/>
      <c r="VAY211" s="19"/>
      <c r="VAZ211" s="19"/>
      <c r="VBA211" s="78">
        <f>VBC209/VBA209</f>
        <v>0</v>
      </c>
      <c r="VBB211" s="24"/>
      <c r="VBC211" s="19"/>
      <c r="VBD211" s="19"/>
      <c r="VBE211" s="78">
        <f>VBG209/VBE209</f>
        <v>0</v>
      </c>
      <c r="VBF211" s="24"/>
      <c r="VBG211" s="19"/>
      <c r="VBH211" s="19"/>
      <c r="VBI211" s="78">
        <f>VBK209/VBI209</f>
        <v>0</v>
      </c>
      <c r="VBJ211" s="24"/>
      <c r="VBK211" s="19"/>
      <c r="VBL211" s="19"/>
      <c r="VBM211" s="78">
        <f>VBO209/VBM209</f>
        <v>0</v>
      </c>
      <c r="VBN211" s="24"/>
      <c r="VBO211" s="19"/>
      <c r="VBP211" s="19"/>
      <c r="VBQ211" s="78">
        <f>VBS209/VBQ209</f>
        <v>0</v>
      </c>
      <c r="VBR211" s="24"/>
      <c r="VBS211" s="19"/>
      <c r="VBT211" s="19"/>
      <c r="VBU211" s="78">
        <f>VBW209/VBU209</f>
        <v>0</v>
      </c>
      <c r="VBV211" s="24"/>
      <c r="VBW211" s="19"/>
      <c r="VBX211" s="19"/>
      <c r="VBY211" s="78">
        <f>VCA209/VBY209</f>
        <v>0</v>
      </c>
      <c r="VBZ211" s="24"/>
      <c r="VCA211" s="19"/>
      <c r="VCB211" s="19"/>
      <c r="VCC211" s="78">
        <f>VCE209/VCC209</f>
        <v>0</v>
      </c>
      <c r="VCD211" s="24"/>
      <c r="VCE211" s="19"/>
      <c r="VCF211" s="19"/>
      <c r="VCG211" s="78">
        <f>VCI209/VCG209</f>
        <v>0</v>
      </c>
      <c r="VCH211" s="24"/>
      <c r="VCI211" s="19"/>
      <c r="VCJ211" s="19"/>
      <c r="VCK211" s="78">
        <f>VCM209/VCK209</f>
        <v>0</v>
      </c>
      <c r="VCL211" s="24"/>
      <c r="VCM211" s="19"/>
      <c r="VCN211" s="19"/>
      <c r="VCO211" s="78">
        <f>VCQ209/VCO209</f>
        <v>0</v>
      </c>
      <c r="VCP211" s="24"/>
      <c r="VCQ211" s="19"/>
      <c r="VCR211" s="19"/>
      <c r="VCS211" s="78">
        <f>VCU209/VCS209</f>
        <v>0</v>
      </c>
      <c r="VCT211" s="24"/>
      <c r="VCU211" s="19"/>
      <c r="VCV211" s="19"/>
      <c r="VCW211" s="78">
        <f>VCY209/VCW209</f>
        <v>0</v>
      </c>
      <c r="VCX211" s="24"/>
      <c r="VCY211" s="19"/>
      <c r="VCZ211" s="19"/>
      <c r="VDA211" s="78">
        <f>VDC209/VDA209</f>
        <v>0</v>
      </c>
      <c r="VDB211" s="24"/>
      <c r="VDC211" s="19"/>
      <c r="VDD211" s="19"/>
      <c r="VDE211" s="78">
        <f>VDG209/VDE209</f>
        <v>0</v>
      </c>
      <c r="VDF211" s="24"/>
      <c r="VDG211" s="19"/>
      <c r="VDH211" s="19"/>
      <c r="VDI211" s="78">
        <f>VDK209/VDI209</f>
        <v>0</v>
      </c>
      <c r="VDJ211" s="24"/>
      <c r="VDK211" s="19"/>
      <c r="VDL211" s="19"/>
      <c r="VDM211" s="78">
        <f>VDO209/VDM209</f>
        <v>0</v>
      </c>
      <c r="VDN211" s="24"/>
      <c r="VDO211" s="19"/>
      <c r="VDP211" s="19"/>
      <c r="VDQ211" s="78">
        <f>VDS209/VDQ209</f>
        <v>0</v>
      </c>
      <c r="VDR211" s="24"/>
      <c r="VDS211" s="19"/>
      <c r="VDT211" s="19"/>
      <c r="VDU211" s="78">
        <f>VDW209/VDU209</f>
        <v>0</v>
      </c>
      <c r="VDV211" s="24"/>
      <c r="VDW211" s="19"/>
      <c r="VDX211" s="19"/>
      <c r="VDY211" s="78">
        <f>VEA209/VDY209</f>
        <v>0</v>
      </c>
      <c r="VDZ211" s="24"/>
      <c r="VEA211" s="19"/>
      <c r="VEB211" s="19"/>
      <c r="VEC211" s="78">
        <f>VEE209/VEC209</f>
        <v>0</v>
      </c>
      <c r="VED211" s="24"/>
      <c r="VEE211" s="19"/>
      <c r="VEF211" s="19"/>
      <c r="VEG211" s="78">
        <f>VEI209/VEG209</f>
        <v>0</v>
      </c>
      <c r="VEH211" s="24"/>
      <c r="VEI211" s="19"/>
      <c r="VEJ211" s="19"/>
      <c r="VEK211" s="78">
        <f>VEM209/VEK209</f>
        <v>0</v>
      </c>
      <c r="VEL211" s="24"/>
      <c r="VEM211" s="19"/>
      <c r="VEN211" s="19"/>
      <c r="VEO211" s="78">
        <f>VEQ209/VEO209</f>
        <v>0</v>
      </c>
      <c r="VEP211" s="24"/>
      <c r="VEQ211" s="19"/>
      <c r="VER211" s="19"/>
      <c r="VES211" s="78">
        <f>VEU209/VES209</f>
        <v>0</v>
      </c>
      <c r="VET211" s="24"/>
      <c r="VEU211" s="19"/>
      <c r="VEV211" s="19"/>
      <c r="VEW211" s="78">
        <f>VEY209/VEW209</f>
        <v>0</v>
      </c>
      <c r="VEX211" s="24"/>
      <c r="VEY211" s="19"/>
      <c r="VEZ211" s="19"/>
      <c r="VFA211" s="78">
        <f>VFC209/VFA209</f>
        <v>0</v>
      </c>
      <c r="VFB211" s="24"/>
      <c r="VFC211" s="19"/>
      <c r="VFD211" s="19"/>
      <c r="VFE211" s="78">
        <f>VFG209/VFE209</f>
        <v>0</v>
      </c>
      <c r="VFF211" s="24"/>
      <c r="VFG211" s="19"/>
      <c r="VFH211" s="19"/>
      <c r="VFI211" s="78">
        <f>VFK209/VFI209</f>
        <v>0</v>
      </c>
      <c r="VFJ211" s="24"/>
      <c r="VFK211" s="19"/>
      <c r="VFL211" s="19"/>
      <c r="VFM211" s="78">
        <f>VFO209/VFM209</f>
        <v>0</v>
      </c>
      <c r="VFN211" s="24"/>
      <c r="VFO211" s="19"/>
      <c r="VFP211" s="19"/>
      <c r="VFQ211" s="78">
        <f>VFS209/VFQ209</f>
        <v>0</v>
      </c>
      <c r="VFR211" s="24"/>
      <c r="VFS211" s="19"/>
      <c r="VFT211" s="19"/>
      <c r="VFU211" s="78">
        <f>VFW209/VFU209</f>
        <v>0</v>
      </c>
      <c r="VFV211" s="24"/>
      <c r="VFW211" s="19"/>
      <c r="VFX211" s="19"/>
      <c r="VFY211" s="78">
        <f>VGA209/VFY209</f>
        <v>0</v>
      </c>
      <c r="VFZ211" s="24"/>
      <c r="VGA211" s="19"/>
      <c r="VGB211" s="19"/>
      <c r="VGC211" s="78">
        <f>VGE209/VGC209</f>
        <v>0</v>
      </c>
      <c r="VGD211" s="24"/>
      <c r="VGE211" s="19"/>
      <c r="VGF211" s="19"/>
      <c r="VGG211" s="78">
        <f>VGI209/VGG209</f>
        <v>0</v>
      </c>
      <c r="VGH211" s="24"/>
      <c r="VGI211" s="19"/>
      <c r="VGJ211" s="19"/>
      <c r="VGK211" s="78">
        <f>VGM209/VGK209</f>
        <v>0</v>
      </c>
      <c r="VGL211" s="24"/>
      <c r="VGM211" s="19"/>
      <c r="VGN211" s="19"/>
      <c r="VGO211" s="78">
        <f>VGQ209/VGO209</f>
        <v>0</v>
      </c>
      <c r="VGP211" s="24"/>
      <c r="VGQ211" s="19"/>
      <c r="VGR211" s="19"/>
      <c r="VGS211" s="78">
        <f>VGU209/VGS209</f>
        <v>0</v>
      </c>
      <c r="VGT211" s="24"/>
      <c r="VGU211" s="19"/>
      <c r="VGV211" s="19"/>
      <c r="VGW211" s="78">
        <f>VGY209/VGW209</f>
        <v>0</v>
      </c>
      <c r="VGX211" s="24"/>
      <c r="VGY211" s="19"/>
      <c r="VGZ211" s="19"/>
      <c r="VHA211" s="78">
        <f>VHC209/VHA209</f>
        <v>0</v>
      </c>
      <c r="VHB211" s="24"/>
      <c r="VHC211" s="19"/>
      <c r="VHD211" s="19"/>
      <c r="VHE211" s="78">
        <f>VHG209/VHE209</f>
        <v>0</v>
      </c>
      <c r="VHF211" s="24"/>
      <c r="VHG211" s="19"/>
      <c r="VHH211" s="19"/>
      <c r="VHI211" s="78">
        <f>VHK209/VHI209</f>
        <v>0</v>
      </c>
      <c r="VHJ211" s="24"/>
      <c r="VHK211" s="19"/>
      <c r="VHL211" s="19"/>
      <c r="VHM211" s="78">
        <f>VHO209/VHM209</f>
        <v>0</v>
      </c>
      <c r="VHN211" s="24"/>
      <c r="VHO211" s="19"/>
      <c r="VHP211" s="19"/>
      <c r="VHQ211" s="78">
        <f>VHS209/VHQ209</f>
        <v>0</v>
      </c>
      <c r="VHR211" s="24"/>
      <c r="VHS211" s="19"/>
      <c r="VHT211" s="19"/>
      <c r="VHU211" s="78">
        <f>VHW209/VHU209</f>
        <v>0</v>
      </c>
      <c r="VHV211" s="24"/>
      <c r="VHW211" s="19"/>
      <c r="VHX211" s="19"/>
      <c r="VHY211" s="78">
        <f>VIA209/VHY209</f>
        <v>0</v>
      </c>
      <c r="VHZ211" s="24"/>
      <c r="VIA211" s="19"/>
      <c r="VIB211" s="19"/>
      <c r="VIC211" s="78">
        <f>VIE209/VIC209</f>
        <v>0</v>
      </c>
      <c r="VID211" s="24"/>
      <c r="VIE211" s="19"/>
      <c r="VIF211" s="19"/>
      <c r="VIG211" s="78">
        <f>VII209/VIG209</f>
        <v>0</v>
      </c>
      <c r="VIH211" s="24"/>
      <c r="VII211" s="19"/>
      <c r="VIJ211" s="19"/>
      <c r="VIK211" s="78">
        <f>VIM209/VIK209</f>
        <v>0</v>
      </c>
      <c r="VIL211" s="24"/>
      <c r="VIM211" s="19"/>
      <c r="VIN211" s="19"/>
      <c r="VIO211" s="78">
        <f>VIQ209/VIO209</f>
        <v>0</v>
      </c>
      <c r="VIP211" s="24"/>
      <c r="VIQ211" s="19"/>
      <c r="VIR211" s="19"/>
      <c r="VIS211" s="78">
        <f>VIU209/VIS209</f>
        <v>0</v>
      </c>
      <c r="VIT211" s="24"/>
      <c r="VIU211" s="19"/>
      <c r="VIV211" s="19"/>
      <c r="VIW211" s="78">
        <f>VIY209/VIW209</f>
        <v>0</v>
      </c>
      <c r="VIX211" s="24"/>
      <c r="VIY211" s="19"/>
      <c r="VIZ211" s="19"/>
      <c r="VJA211" s="78">
        <f>VJC209/VJA209</f>
        <v>0</v>
      </c>
      <c r="VJB211" s="24"/>
      <c r="VJC211" s="19"/>
      <c r="VJD211" s="19"/>
      <c r="VJE211" s="78">
        <f>VJG209/VJE209</f>
        <v>0</v>
      </c>
      <c r="VJF211" s="24"/>
      <c r="VJG211" s="19"/>
      <c r="VJH211" s="19"/>
      <c r="VJI211" s="78">
        <f>VJK209/VJI209</f>
        <v>0</v>
      </c>
      <c r="VJJ211" s="24"/>
      <c r="VJK211" s="19"/>
      <c r="VJL211" s="19"/>
      <c r="VJM211" s="78">
        <f>VJO209/VJM209</f>
        <v>0</v>
      </c>
      <c r="VJN211" s="24"/>
      <c r="VJO211" s="19"/>
      <c r="VJP211" s="19"/>
      <c r="VJQ211" s="78">
        <f>VJS209/VJQ209</f>
        <v>0</v>
      </c>
      <c r="VJR211" s="24"/>
      <c r="VJS211" s="19"/>
      <c r="VJT211" s="19"/>
      <c r="VJU211" s="78">
        <f>VJW209/VJU209</f>
        <v>0</v>
      </c>
      <c r="VJV211" s="24"/>
      <c r="VJW211" s="19"/>
      <c r="VJX211" s="19"/>
      <c r="VJY211" s="78">
        <f>VKA209/VJY209</f>
        <v>0</v>
      </c>
      <c r="VJZ211" s="24"/>
      <c r="VKA211" s="19"/>
      <c r="VKB211" s="19"/>
      <c r="VKC211" s="78">
        <f>VKE209/VKC209</f>
        <v>0</v>
      </c>
      <c r="VKD211" s="24"/>
      <c r="VKE211" s="19"/>
      <c r="VKF211" s="19"/>
      <c r="VKG211" s="78">
        <f>VKI209/VKG209</f>
        <v>0</v>
      </c>
      <c r="VKH211" s="24"/>
      <c r="VKI211" s="19"/>
      <c r="VKJ211" s="19"/>
      <c r="VKK211" s="78">
        <f>VKM209/VKK209</f>
        <v>0</v>
      </c>
      <c r="VKL211" s="24"/>
      <c r="VKM211" s="19"/>
      <c r="VKN211" s="19"/>
      <c r="VKO211" s="78">
        <f>VKQ209/VKO209</f>
        <v>0</v>
      </c>
      <c r="VKP211" s="24"/>
      <c r="VKQ211" s="19"/>
      <c r="VKR211" s="19"/>
      <c r="VKS211" s="78">
        <f>VKU209/VKS209</f>
        <v>0</v>
      </c>
      <c r="VKT211" s="24"/>
      <c r="VKU211" s="19"/>
      <c r="VKV211" s="19"/>
      <c r="VKW211" s="78">
        <f>VKY209/VKW209</f>
        <v>0</v>
      </c>
      <c r="VKX211" s="24"/>
      <c r="VKY211" s="19"/>
      <c r="VKZ211" s="19"/>
      <c r="VLA211" s="78">
        <f>VLC209/VLA209</f>
        <v>0</v>
      </c>
      <c r="VLB211" s="24"/>
      <c r="VLC211" s="19"/>
      <c r="VLD211" s="19"/>
      <c r="VLE211" s="78">
        <f>VLG209/VLE209</f>
        <v>0</v>
      </c>
      <c r="VLF211" s="24"/>
      <c r="VLG211" s="19"/>
      <c r="VLH211" s="19"/>
      <c r="VLI211" s="78">
        <f>VLK209/VLI209</f>
        <v>0</v>
      </c>
      <c r="VLJ211" s="24"/>
      <c r="VLK211" s="19"/>
      <c r="VLL211" s="19"/>
      <c r="VLM211" s="78">
        <f>VLO209/VLM209</f>
        <v>0</v>
      </c>
      <c r="VLN211" s="24"/>
      <c r="VLO211" s="19"/>
      <c r="VLP211" s="19"/>
      <c r="VLQ211" s="78">
        <f>VLS209/VLQ209</f>
        <v>0</v>
      </c>
      <c r="VLR211" s="24"/>
      <c r="VLS211" s="19"/>
      <c r="VLT211" s="19"/>
      <c r="VLU211" s="78">
        <f>VLW209/VLU209</f>
        <v>0</v>
      </c>
      <c r="VLV211" s="24"/>
      <c r="VLW211" s="19"/>
      <c r="VLX211" s="19"/>
      <c r="VLY211" s="78">
        <f>VMA209/VLY209</f>
        <v>0</v>
      </c>
      <c r="VLZ211" s="24"/>
      <c r="VMA211" s="19"/>
      <c r="VMB211" s="19"/>
      <c r="VMC211" s="78">
        <f>VME209/VMC209</f>
        <v>0</v>
      </c>
      <c r="VMD211" s="24"/>
      <c r="VME211" s="19"/>
      <c r="VMF211" s="19"/>
      <c r="VMG211" s="78">
        <f>VMI209/VMG209</f>
        <v>0</v>
      </c>
      <c r="VMH211" s="24"/>
      <c r="VMI211" s="19"/>
      <c r="VMJ211" s="19"/>
      <c r="VMK211" s="78">
        <f>VMM209/VMK209</f>
        <v>0</v>
      </c>
      <c r="VML211" s="24"/>
      <c r="VMM211" s="19"/>
      <c r="VMN211" s="19"/>
      <c r="VMO211" s="78">
        <f>VMQ209/VMO209</f>
        <v>0</v>
      </c>
      <c r="VMP211" s="24"/>
      <c r="VMQ211" s="19"/>
      <c r="VMR211" s="19"/>
      <c r="VMS211" s="78">
        <f>VMU209/VMS209</f>
        <v>0</v>
      </c>
      <c r="VMT211" s="24"/>
      <c r="VMU211" s="19"/>
      <c r="VMV211" s="19"/>
      <c r="VMW211" s="78">
        <f>VMY209/VMW209</f>
        <v>0</v>
      </c>
      <c r="VMX211" s="24"/>
      <c r="VMY211" s="19"/>
      <c r="VMZ211" s="19"/>
      <c r="VNA211" s="78">
        <f>VNC209/VNA209</f>
        <v>0</v>
      </c>
      <c r="VNB211" s="24"/>
      <c r="VNC211" s="19"/>
      <c r="VND211" s="19"/>
      <c r="VNE211" s="78">
        <f>VNG209/VNE209</f>
        <v>0</v>
      </c>
      <c r="VNF211" s="24"/>
      <c r="VNG211" s="19"/>
      <c r="VNH211" s="19"/>
      <c r="VNI211" s="78">
        <f>VNK209/VNI209</f>
        <v>0</v>
      </c>
      <c r="VNJ211" s="24"/>
      <c r="VNK211" s="19"/>
      <c r="VNL211" s="19"/>
      <c r="VNM211" s="78">
        <f>VNO209/VNM209</f>
        <v>0</v>
      </c>
      <c r="VNN211" s="24"/>
      <c r="VNO211" s="19"/>
      <c r="VNP211" s="19"/>
      <c r="VNQ211" s="78">
        <f>VNS209/VNQ209</f>
        <v>0</v>
      </c>
      <c r="VNR211" s="24"/>
      <c r="VNS211" s="19"/>
      <c r="VNT211" s="19"/>
      <c r="VNU211" s="78">
        <f>VNW209/VNU209</f>
        <v>0</v>
      </c>
      <c r="VNV211" s="24"/>
      <c r="VNW211" s="19"/>
      <c r="VNX211" s="19"/>
      <c r="VNY211" s="78">
        <f>VOA209/VNY209</f>
        <v>0</v>
      </c>
      <c r="VNZ211" s="24"/>
      <c r="VOA211" s="19"/>
      <c r="VOB211" s="19"/>
      <c r="VOC211" s="78">
        <f>VOE209/VOC209</f>
        <v>0</v>
      </c>
      <c r="VOD211" s="24"/>
      <c r="VOE211" s="19"/>
      <c r="VOF211" s="19"/>
      <c r="VOG211" s="78">
        <f>VOI209/VOG209</f>
        <v>0</v>
      </c>
      <c r="VOH211" s="24"/>
      <c r="VOI211" s="19"/>
      <c r="VOJ211" s="19"/>
      <c r="VOK211" s="78">
        <f>VOM209/VOK209</f>
        <v>0</v>
      </c>
      <c r="VOL211" s="24"/>
      <c r="VOM211" s="19"/>
      <c r="VON211" s="19"/>
      <c r="VOO211" s="78">
        <f>VOQ209/VOO209</f>
        <v>0</v>
      </c>
      <c r="VOP211" s="24"/>
      <c r="VOQ211" s="19"/>
      <c r="VOR211" s="19"/>
      <c r="VOS211" s="78">
        <f>VOU209/VOS209</f>
        <v>0</v>
      </c>
      <c r="VOT211" s="24"/>
      <c r="VOU211" s="19"/>
      <c r="VOV211" s="19"/>
      <c r="VOW211" s="78">
        <f>VOY209/VOW209</f>
        <v>0</v>
      </c>
      <c r="VOX211" s="24"/>
      <c r="VOY211" s="19"/>
      <c r="VOZ211" s="19"/>
      <c r="VPA211" s="78">
        <f>VPC209/VPA209</f>
        <v>0</v>
      </c>
      <c r="VPB211" s="24"/>
      <c r="VPC211" s="19"/>
      <c r="VPD211" s="19"/>
      <c r="VPE211" s="78">
        <f>VPG209/VPE209</f>
        <v>0</v>
      </c>
      <c r="VPF211" s="24"/>
      <c r="VPG211" s="19"/>
      <c r="VPH211" s="19"/>
      <c r="VPI211" s="78">
        <f>VPK209/VPI209</f>
        <v>0</v>
      </c>
      <c r="VPJ211" s="24"/>
      <c r="VPK211" s="19"/>
      <c r="VPL211" s="19"/>
      <c r="VPM211" s="78">
        <f>VPO209/VPM209</f>
        <v>0</v>
      </c>
      <c r="VPN211" s="24"/>
      <c r="VPO211" s="19"/>
      <c r="VPP211" s="19"/>
      <c r="VPQ211" s="78">
        <f>VPS209/VPQ209</f>
        <v>0</v>
      </c>
      <c r="VPR211" s="24"/>
      <c r="VPS211" s="19"/>
      <c r="VPT211" s="19"/>
      <c r="VPU211" s="78">
        <f>VPW209/VPU209</f>
        <v>0</v>
      </c>
      <c r="VPV211" s="24"/>
      <c r="VPW211" s="19"/>
      <c r="VPX211" s="19"/>
      <c r="VPY211" s="78">
        <f>VQA209/VPY209</f>
        <v>0</v>
      </c>
      <c r="VPZ211" s="24"/>
      <c r="VQA211" s="19"/>
      <c r="VQB211" s="19"/>
      <c r="VQC211" s="78">
        <f>VQE209/VQC209</f>
        <v>0</v>
      </c>
      <c r="VQD211" s="24"/>
      <c r="VQE211" s="19"/>
      <c r="VQF211" s="19"/>
      <c r="VQG211" s="78">
        <f>VQI209/VQG209</f>
        <v>0</v>
      </c>
      <c r="VQH211" s="24"/>
      <c r="VQI211" s="19"/>
      <c r="VQJ211" s="19"/>
      <c r="VQK211" s="78">
        <f>VQM209/VQK209</f>
        <v>0</v>
      </c>
      <c r="VQL211" s="24"/>
      <c r="VQM211" s="19"/>
      <c r="VQN211" s="19"/>
      <c r="VQO211" s="78">
        <f>VQQ209/VQO209</f>
        <v>0</v>
      </c>
      <c r="VQP211" s="24"/>
      <c r="VQQ211" s="19"/>
      <c r="VQR211" s="19"/>
      <c r="VQS211" s="78">
        <f>VQU209/VQS209</f>
        <v>0</v>
      </c>
      <c r="VQT211" s="24"/>
      <c r="VQU211" s="19"/>
      <c r="VQV211" s="19"/>
      <c r="VQW211" s="78">
        <f>VQY209/VQW209</f>
        <v>0</v>
      </c>
      <c r="VQX211" s="24"/>
      <c r="VQY211" s="19"/>
      <c r="VQZ211" s="19"/>
      <c r="VRA211" s="78">
        <f>VRC209/VRA209</f>
        <v>0</v>
      </c>
      <c r="VRB211" s="24"/>
      <c r="VRC211" s="19"/>
      <c r="VRD211" s="19"/>
      <c r="VRE211" s="78">
        <f>VRG209/VRE209</f>
        <v>0</v>
      </c>
      <c r="VRF211" s="24"/>
      <c r="VRG211" s="19"/>
      <c r="VRH211" s="19"/>
      <c r="VRI211" s="78">
        <f>VRK209/VRI209</f>
        <v>0</v>
      </c>
      <c r="VRJ211" s="24"/>
      <c r="VRK211" s="19"/>
      <c r="VRL211" s="19"/>
      <c r="VRM211" s="78">
        <f>VRO209/VRM209</f>
        <v>0</v>
      </c>
      <c r="VRN211" s="24"/>
      <c r="VRO211" s="19"/>
      <c r="VRP211" s="19"/>
      <c r="VRQ211" s="78">
        <f>VRS209/VRQ209</f>
        <v>0</v>
      </c>
      <c r="VRR211" s="24"/>
      <c r="VRS211" s="19"/>
      <c r="VRT211" s="19"/>
      <c r="VRU211" s="78">
        <f>VRW209/VRU209</f>
        <v>0</v>
      </c>
      <c r="VRV211" s="24"/>
      <c r="VRW211" s="19"/>
      <c r="VRX211" s="19"/>
      <c r="VRY211" s="78">
        <f>VSA209/VRY209</f>
        <v>0</v>
      </c>
      <c r="VRZ211" s="24"/>
      <c r="VSA211" s="19"/>
      <c r="VSB211" s="19"/>
      <c r="VSC211" s="78">
        <f>VSE209/VSC209</f>
        <v>0</v>
      </c>
      <c r="VSD211" s="24"/>
      <c r="VSE211" s="19"/>
      <c r="VSF211" s="19"/>
      <c r="VSG211" s="78">
        <f>VSI209/VSG209</f>
        <v>0</v>
      </c>
      <c r="VSH211" s="24"/>
      <c r="VSI211" s="19"/>
      <c r="VSJ211" s="19"/>
      <c r="VSK211" s="78">
        <f>VSM209/VSK209</f>
        <v>0</v>
      </c>
      <c r="VSL211" s="24"/>
      <c r="VSM211" s="19"/>
      <c r="VSN211" s="19"/>
      <c r="VSO211" s="78">
        <f>VSQ209/VSO209</f>
        <v>0</v>
      </c>
      <c r="VSP211" s="24"/>
      <c r="VSQ211" s="19"/>
      <c r="VSR211" s="19"/>
      <c r="VSS211" s="78">
        <f>VSU209/VSS209</f>
        <v>0</v>
      </c>
      <c r="VST211" s="24"/>
      <c r="VSU211" s="19"/>
      <c r="VSV211" s="19"/>
      <c r="VSW211" s="78">
        <f>VSY209/VSW209</f>
        <v>0</v>
      </c>
      <c r="VSX211" s="24"/>
      <c r="VSY211" s="19"/>
      <c r="VSZ211" s="19"/>
      <c r="VTA211" s="78">
        <f>VTC209/VTA209</f>
        <v>0</v>
      </c>
      <c r="VTB211" s="24"/>
      <c r="VTC211" s="19"/>
      <c r="VTD211" s="19"/>
      <c r="VTE211" s="78">
        <f>VTG209/VTE209</f>
        <v>0</v>
      </c>
      <c r="VTF211" s="24"/>
      <c r="VTG211" s="19"/>
      <c r="VTH211" s="19"/>
      <c r="VTI211" s="78">
        <f>VTK209/VTI209</f>
        <v>0</v>
      </c>
      <c r="VTJ211" s="24"/>
      <c r="VTK211" s="19"/>
      <c r="VTL211" s="19"/>
      <c r="VTM211" s="78">
        <f>VTO209/VTM209</f>
        <v>0</v>
      </c>
      <c r="VTN211" s="24"/>
      <c r="VTO211" s="19"/>
      <c r="VTP211" s="19"/>
      <c r="VTQ211" s="78">
        <f>VTS209/VTQ209</f>
        <v>0</v>
      </c>
      <c r="VTR211" s="24"/>
      <c r="VTS211" s="19"/>
      <c r="VTT211" s="19"/>
      <c r="VTU211" s="78">
        <f>VTW209/VTU209</f>
        <v>0</v>
      </c>
      <c r="VTV211" s="24"/>
      <c r="VTW211" s="19"/>
      <c r="VTX211" s="19"/>
      <c r="VTY211" s="78">
        <f>VUA209/VTY209</f>
        <v>0</v>
      </c>
      <c r="VTZ211" s="24"/>
      <c r="VUA211" s="19"/>
      <c r="VUB211" s="19"/>
      <c r="VUC211" s="78">
        <f>VUE209/VUC209</f>
        <v>0</v>
      </c>
      <c r="VUD211" s="24"/>
      <c r="VUE211" s="19"/>
      <c r="VUF211" s="19"/>
      <c r="VUG211" s="78">
        <f>VUI209/VUG209</f>
        <v>0</v>
      </c>
      <c r="VUH211" s="24"/>
      <c r="VUI211" s="19"/>
      <c r="VUJ211" s="19"/>
      <c r="VUK211" s="78">
        <f>VUM209/VUK209</f>
        <v>0</v>
      </c>
      <c r="VUL211" s="24"/>
      <c r="VUM211" s="19"/>
      <c r="VUN211" s="19"/>
      <c r="VUO211" s="78">
        <f>VUQ209/VUO209</f>
        <v>0</v>
      </c>
      <c r="VUP211" s="24"/>
      <c r="VUQ211" s="19"/>
      <c r="VUR211" s="19"/>
      <c r="VUS211" s="78">
        <f>VUU209/VUS209</f>
        <v>0</v>
      </c>
      <c r="VUT211" s="24"/>
      <c r="VUU211" s="19"/>
      <c r="VUV211" s="19"/>
      <c r="VUW211" s="78">
        <f>VUY209/VUW209</f>
        <v>0</v>
      </c>
      <c r="VUX211" s="24"/>
      <c r="VUY211" s="19"/>
      <c r="VUZ211" s="19"/>
      <c r="VVA211" s="78">
        <f>VVC209/VVA209</f>
        <v>0</v>
      </c>
      <c r="VVB211" s="24"/>
      <c r="VVC211" s="19"/>
      <c r="VVD211" s="19"/>
      <c r="VVE211" s="78">
        <f>VVG209/VVE209</f>
        <v>0</v>
      </c>
      <c r="VVF211" s="24"/>
      <c r="VVG211" s="19"/>
      <c r="VVH211" s="19"/>
      <c r="VVI211" s="78">
        <f>VVK209/VVI209</f>
        <v>0</v>
      </c>
      <c r="VVJ211" s="24"/>
      <c r="VVK211" s="19"/>
      <c r="VVL211" s="19"/>
      <c r="VVM211" s="78">
        <f>VVO209/VVM209</f>
        <v>0</v>
      </c>
      <c r="VVN211" s="24"/>
      <c r="VVO211" s="19"/>
      <c r="VVP211" s="19"/>
      <c r="VVQ211" s="78">
        <f>VVS209/VVQ209</f>
        <v>0</v>
      </c>
      <c r="VVR211" s="24"/>
      <c r="VVS211" s="19"/>
      <c r="VVT211" s="19"/>
      <c r="VVU211" s="78">
        <f>VVW209/VVU209</f>
        <v>0</v>
      </c>
      <c r="VVV211" s="24"/>
      <c r="VVW211" s="19"/>
      <c r="VVX211" s="19"/>
      <c r="VVY211" s="78">
        <f>VWA209/VVY209</f>
        <v>0</v>
      </c>
      <c r="VVZ211" s="24"/>
      <c r="VWA211" s="19"/>
      <c r="VWB211" s="19"/>
      <c r="VWC211" s="78">
        <f>VWE209/VWC209</f>
        <v>0</v>
      </c>
      <c r="VWD211" s="24"/>
      <c r="VWE211" s="19"/>
      <c r="VWF211" s="19"/>
      <c r="VWG211" s="78">
        <f>VWI209/VWG209</f>
        <v>0</v>
      </c>
      <c r="VWH211" s="24"/>
      <c r="VWI211" s="19"/>
      <c r="VWJ211" s="19"/>
      <c r="VWK211" s="78">
        <f>VWM209/VWK209</f>
        <v>0</v>
      </c>
      <c r="VWL211" s="24"/>
      <c r="VWM211" s="19"/>
      <c r="VWN211" s="19"/>
      <c r="VWO211" s="78">
        <f>VWQ209/VWO209</f>
        <v>0</v>
      </c>
      <c r="VWP211" s="24"/>
      <c r="VWQ211" s="19"/>
      <c r="VWR211" s="19"/>
      <c r="VWS211" s="78">
        <f>VWU209/VWS209</f>
        <v>0</v>
      </c>
      <c r="VWT211" s="24"/>
      <c r="VWU211" s="19"/>
      <c r="VWV211" s="19"/>
      <c r="VWW211" s="78">
        <f>VWY209/VWW209</f>
        <v>0</v>
      </c>
      <c r="VWX211" s="24"/>
      <c r="VWY211" s="19"/>
      <c r="VWZ211" s="19"/>
      <c r="VXA211" s="78">
        <f>VXC209/VXA209</f>
        <v>0</v>
      </c>
      <c r="VXB211" s="24"/>
      <c r="VXC211" s="19"/>
      <c r="VXD211" s="19"/>
      <c r="VXE211" s="78">
        <f>VXG209/VXE209</f>
        <v>0</v>
      </c>
      <c r="VXF211" s="24"/>
      <c r="VXG211" s="19"/>
      <c r="VXH211" s="19"/>
      <c r="VXI211" s="78">
        <f>VXK209/VXI209</f>
        <v>0</v>
      </c>
      <c r="VXJ211" s="24"/>
      <c r="VXK211" s="19"/>
      <c r="VXL211" s="19"/>
      <c r="VXM211" s="78">
        <f>VXO209/VXM209</f>
        <v>0</v>
      </c>
      <c r="VXN211" s="24"/>
      <c r="VXO211" s="19"/>
      <c r="VXP211" s="19"/>
      <c r="VXQ211" s="78">
        <f>VXS209/VXQ209</f>
        <v>0</v>
      </c>
      <c r="VXR211" s="24"/>
      <c r="VXS211" s="19"/>
      <c r="VXT211" s="19"/>
      <c r="VXU211" s="78">
        <f>VXW209/VXU209</f>
        <v>0</v>
      </c>
      <c r="VXV211" s="24"/>
      <c r="VXW211" s="19"/>
      <c r="VXX211" s="19"/>
      <c r="VXY211" s="78">
        <f>VYA209/VXY209</f>
        <v>0</v>
      </c>
      <c r="VXZ211" s="24"/>
      <c r="VYA211" s="19"/>
      <c r="VYB211" s="19"/>
      <c r="VYC211" s="78">
        <f>VYE209/VYC209</f>
        <v>0</v>
      </c>
      <c r="VYD211" s="24"/>
      <c r="VYE211" s="19"/>
      <c r="VYF211" s="19"/>
      <c r="VYG211" s="78">
        <f>VYI209/VYG209</f>
        <v>0</v>
      </c>
      <c r="VYH211" s="24"/>
      <c r="VYI211" s="19"/>
      <c r="VYJ211" s="19"/>
      <c r="VYK211" s="78">
        <f>VYM209/VYK209</f>
        <v>0</v>
      </c>
      <c r="VYL211" s="24"/>
      <c r="VYM211" s="19"/>
      <c r="VYN211" s="19"/>
      <c r="VYO211" s="78">
        <f>VYQ209/VYO209</f>
        <v>0</v>
      </c>
      <c r="VYP211" s="24"/>
      <c r="VYQ211" s="19"/>
      <c r="VYR211" s="19"/>
      <c r="VYS211" s="78">
        <f>VYU209/VYS209</f>
        <v>0</v>
      </c>
      <c r="VYT211" s="24"/>
      <c r="VYU211" s="19"/>
      <c r="VYV211" s="19"/>
      <c r="VYW211" s="78">
        <f>VYY209/VYW209</f>
        <v>0</v>
      </c>
      <c r="VYX211" s="24"/>
      <c r="VYY211" s="19"/>
      <c r="VYZ211" s="19"/>
      <c r="VZA211" s="78">
        <f>VZC209/VZA209</f>
        <v>0</v>
      </c>
      <c r="VZB211" s="24"/>
      <c r="VZC211" s="19"/>
      <c r="VZD211" s="19"/>
      <c r="VZE211" s="78">
        <f>VZG209/VZE209</f>
        <v>0</v>
      </c>
      <c r="VZF211" s="24"/>
      <c r="VZG211" s="19"/>
      <c r="VZH211" s="19"/>
      <c r="VZI211" s="78">
        <f>VZK209/VZI209</f>
        <v>0</v>
      </c>
      <c r="VZJ211" s="24"/>
      <c r="VZK211" s="19"/>
      <c r="VZL211" s="19"/>
      <c r="VZM211" s="78">
        <f>VZO209/VZM209</f>
        <v>0</v>
      </c>
      <c r="VZN211" s="24"/>
      <c r="VZO211" s="19"/>
      <c r="VZP211" s="19"/>
      <c r="VZQ211" s="78">
        <f>VZS209/VZQ209</f>
        <v>0</v>
      </c>
      <c r="VZR211" s="24"/>
      <c r="VZS211" s="19"/>
      <c r="VZT211" s="19"/>
      <c r="VZU211" s="78">
        <f>VZW209/VZU209</f>
        <v>0</v>
      </c>
      <c r="VZV211" s="24"/>
      <c r="VZW211" s="19"/>
      <c r="VZX211" s="19"/>
      <c r="VZY211" s="78">
        <f>WAA209/VZY209</f>
        <v>0</v>
      </c>
      <c r="VZZ211" s="24"/>
      <c r="WAA211" s="19"/>
      <c r="WAB211" s="19"/>
      <c r="WAC211" s="78">
        <f>WAE209/WAC209</f>
        <v>0</v>
      </c>
      <c r="WAD211" s="24"/>
      <c r="WAE211" s="19"/>
      <c r="WAF211" s="19"/>
      <c r="WAG211" s="78">
        <f>WAI209/WAG209</f>
        <v>0</v>
      </c>
      <c r="WAH211" s="24"/>
      <c r="WAI211" s="19"/>
      <c r="WAJ211" s="19"/>
      <c r="WAK211" s="78">
        <f>WAM209/WAK209</f>
        <v>0</v>
      </c>
      <c r="WAL211" s="24"/>
      <c r="WAM211" s="19"/>
      <c r="WAN211" s="19"/>
      <c r="WAO211" s="78">
        <f>WAQ209/WAO209</f>
        <v>0</v>
      </c>
      <c r="WAP211" s="24"/>
      <c r="WAQ211" s="19"/>
      <c r="WAR211" s="19"/>
      <c r="WAS211" s="78">
        <f>WAU209/WAS209</f>
        <v>0</v>
      </c>
      <c r="WAT211" s="24"/>
      <c r="WAU211" s="19"/>
      <c r="WAV211" s="19"/>
      <c r="WAW211" s="78">
        <f>WAY209/WAW209</f>
        <v>0</v>
      </c>
      <c r="WAX211" s="24"/>
      <c r="WAY211" s="19"/>
      <c r="WAZ211" s="19"/>
      <c r="WBA211" s="78">
        <f>WBC209/WBA209</f>
        <v>0</v>
      </c>
      <c r="WBB211" s="24"/>
      <c r="WBC211" s="19"/>
      <c r="WBD211" s="19"/>
      <c r="WBE211" s="78">
        <f>WBG209/WBE209</f>
        <v>0</v>
      </c>
      <c r="WBF211" s="24"/>
      <c r="WBG211" s="19"/>
      <c r="WBH211" s="19"/>
      <c r="WBI211" s="78">
        <f>WBK209/WBI209</f>
        <v>0</v>
      </c>
      <c r="WBJ211" s="24"/>
      <c r="WBK211" s="19"/>
      <c r="WBL211" s="19"/>
      <c r="WBM211" s="78">
        <f>WBO209/WBM209</f>
        <v>0</v>
      </c>
      <c r="WBN211" s="24"/>
      <c r="WBO211" s="19"/>
      <c r="WBP211" s="19"/>
      <c r="WBQ211" s="78">
        <f>WBS209/WBQ209</f>
        <v>0</v>
      </c>
      <c r="WBR211" s="24"/>
      <c r="WBS211" s="19"/>
      <c r="WBT211" s="19"/>
      <c r="WBU211" s="78">
        <f>WBW209/WBU209</f>
        <v>0</v>
      </c>
      <c r="WBV211" s="24"/>
      <c r="WBW211" s="19"/>
      <c r="WBX211" s="19"/>
      <c r="WBY211" s="78">
        <f>WCA209/WBY209</f>
        <v>0</v>
      </c>
      <c r="WBZ211" s="24"/>
      <c r="WCA211" s="19"/>
      <c r="WCB211" s="19"/>
      <c r="WCC211" s="78">
        <f>WCE209/WCC209</f>
        <v>0</v>
      </c>
      <c r="WCD211" s="24"/>
      <c r="WCE211" s="19"/>
      <c r="WCF211" s="19"/>
      <c r="WCG211" s="78">
        <f>WCI209/WCG209</f>
        <v>0</v>
      </c>
      <c r="WCH211" s="24"/>
      <c r="WCI211" s="19"/>
      <c r="WCJ211" s="19"/>
      <c r="WCK211" s="78">
        <f>WCM209/WCK209</f>
        <v>0</v>
      </c>
      <c r="WCL211" s="24"/>
      <c r="WCM211" s="19"/>
      <c r="WCN211" s="19"/>
      <c r="WCO211" s="78">
        <f>WCQ209/WCO209</f>
        <v>0</v>
      </c>
      <c r="WCP211" s="24"/>
      <c r="WCQ211" s="19"/>
      <c r="WCR211" s="19"/>
      <c r="WCS211" s="78">
        <f>WCU209/WCS209</f>
        <v>0</v>
      </c>
      <c r="WCT211" s="24"/>
      <c r="WCU211" s="19"/>
      <c r="WCV211" s="19"/>
      <c r="WCW211" s="78">
        <f>WCY209/WCW209</f>
        <v>0</v>
      </c>
      <c r="WCX211" s="24"/>
      <c r="WCY211" s="19"/>
      <c r="WCZ211" s="19"/>
      <c r="WDA211" s="78">
        <f>WDC209/WDA209</f>
        <v>0</v>
      </c>
      <c r="WDB211" s="24"/>
      <c r="WDC211" s="19"/>
      <c r="WDD211" s="19"/>
      <c r="WDE211" s="78">
        <f>WDG209/WDE209</f>
        <v>0</v>
      </c>
      <c r="WDF211" s="24"/>
      <c r="WDG211" s="19"/>
      <c r="WDH211" s="19"/>
      <c r="WDI211" s="78">
        <f>WDK209/WDI209</f>
        <v>0</v>
      </c>
      <c r="WDJ211" s="24"/>
      <c r="WDK211" s="19"/>
      <c r="WDL211" s="19"/>
      <c r="WDM211" s="78">
        <f>WDO209/WDM209</f>
        <v>0</v>
      </c>
      <c r="WDN211" s="24"/>
      <c r="WDO211" s="19"/>
      <c r="WDP211" s="19"/>
      <c r="WDQ211" s="78">
        <f>WDS209/WDQ209</f>
        <v>0</v>
      </c>
      <c r="WDR211" s="24"/>
      <c r="WDS211" s="19"/>
      <c r="WDT211" s="19"/>
      <c r="WDU211" s="78">
        <f>WDW209/WDU209</f>
        <v>0</v>
      </c>
      <c r="WDV211" s="24"/>
      <c r="WDW211" s="19"/>
      <c r="WDX211" s="19"/>
      <c r="WDY211" s="78">
        <f>WEA209/WDY209</f>
        <v>0</v>
      </c>
      <c r="WDZ211" s="24"/>
      <c r="WEA211" s="19"/>
      <c r="WEB211" s="19"/>
      <c r="WEC211" s="78">
        <f>WEE209/WEC209</f>
        <v>0</v>
      </c>
      <c r="WED211" s="24"/>
      <c r="WEE211" s="19"/>
      <c r="WEF211" s="19"/>
      <c r="WEG211" s="78">
        <f>WEI209/WEG209</f>
        <v>0</v>
      </c>
      <c r="WEH211" s="24"/>
      <c r="WEI211" s="19"/>
      <c r="WEJ211" s="19"/>
      <c r="WEK211" s="78">
        <f>WEM209/WEK209</f>
        <v>0</v>
      </c>
      <c r="WEL211" s="24"/>
      <c r="WEM211" s="19"/>
      <c r="WEN211" s="19"/>
      <c r="WEO211" s="78">
        <f>WEQ209/WEO209</f>
        <v>0</v>
      </c>
      <c r="WEP211" s="24"/>
      <c r="WEQ211" s="19"/>
      <c r="WER211" s="19"/>
      <c r="WES211" s="78">
        <f>WEU209/WES209</f>
        <v>0</v>
      </c>
      <c r="WET211" s="24"/>
      <c r="WEU211" s="19"/>
      <c r="WEV211" s="19"/>
      <c r="WEW211" s="78">
        <f>WEY209/WEW209</f>
        <v>0</v>
      </c>
      <c r="WEX211" s="24"/>
      <c r="WEY211" s="19"/>
      <c r="WEZ211" s="19"/>
      <c r="WFA211" s="78">
        <f>WFC209/WFA209</f>
        <v>0</v>
      </c>
      <c r="WFB211" s="24"/>
      <c r="WFC211" s="19"/>
      <c r="WFD211" s="19"/>
      <c r="WFE211" s="78">
        <f>WFG209/WFE209</f>
        <v>0</v>
      </c>
      <c r="WFF211" s="24"/>
      <c r="WFG211" s="19"/>
      <c r="WFH211" s="19"/>
      <c r="WFI211" s="78">
        <f>WFK209/WFI209</f>
        <v>0</v>
      </c>
      <c r="WFJ211" s="24"/>
      <c r="WFK211" s="19"/>
      <c r="WFL211" s="19"/>
      <c r="WFM211" s="78">
        <f>WFO209/WFM209</f>
        <v>0</v>
      </c>
      <c r="WFN211" s="24"/>
      <c r="WFO211" s="19"/>
      <c r="WFP211" s="19"/>
      <c r="WFQ211" s="78">
        <f>WFS209/WFQ209</f>
        <v>0</v>
      </c>
      <c r="WFR211" s="24"/>
      <c r="WFS211" s="19"/>
      <c r="WFT211" s="19"/>
      <c r="WFU211" s="78">
        <f>WFW209/WFU209</f>
        <v>0</v>
      </c>
      <c r="WFV211" s="24"/>
      <c r="WFW211" s="19"/>
      <c r="WFX211" s="19"/>
      <c r="WFY211" s="78">
        <f>WGA209/WFY209</f>
        <v>0</v>
      </c>
      <c r="WFZ211" s="24"/>
      <c r="WGA211" s="19"/>
      <c r="WGB211" s="19"/>
      <c r="WGC211" s="78">
        <f>WGE209/WGC209</f>
        <v>0</v>
      </c>
      <c r="WGD211" s="24"/>
      <c r="WGE211" s="19"/>
      <c r="WGF211" s="19"/>
      <c r="WGG211" s="78">
        <f>WGI209/WGG209</f>
        <v>0</v>
      </c>
      <c r="WGH211" s="24"/>
      <c r="WGI211" s="19"/>
      <c r="WGJ211" s="19"/>
      <c r="WGK211" s="78">
        <f>WGM209/WGK209</f>
        <v>0</v>
      </c>
      <c r="WGL211" s="24"/>
      <c r="WGM211" s="19"/>
      <c r="WGN211" s="19"/>
      <c r="WGO211" s="78">
        <f>WGQ209/WGO209</f>
        <v>0</v>
      </c>
      <c r="WGP211" s="24"/>
      <c r="WGQ211" s="19"/>
      <c r="WGR211" s="19"/>
      <c r="WGS211" s="78">
        <f>WGU209/WGS209</f>
        <v>0</v>
      </c>
      <c r="WGT211" s="24"/>
      <c r="WGU211" s="19"/>
      <c r="WGV211" s="19"/>
      <c r="WGW211" s="78">
        <f>WGY209/WGW209</f>
        <v>0</v>
      </c>
      <c r="WGX211" s="24"/>
      <c r="WGY211" s="19"/>
      <c r="WGZ211" s="19"/>
      <c r="WHA211" s="78">
        <f>WHC209/WHA209</f>
        <v>0</v>
      </c>
      <c r="WHB211" s="24"/>
      <c r="WHC211" s="19"/>
      <c r="WHD211" s="19"/>
      <c r="WHE211" s="78">
        <f>WHG209/WHE209</f>
        <v>0</v>
      </c>
      <c r="WHF211" s="24"/>
      <c r="WHG211" s="19"/>
      <c r="WHH211" s="19"/>
      <c r="WHI211" s="78">
        <f>WHK209/WHI209</f>
        <v>0</v>
      </c>
      <c r="WHJ211" s="24"/>
      <c r="WHK211" s="19"/>
      <c r="WHL211" s="19"/>
      <c r="WHM211" s="78">
        <f>WHO209/WHM209</f>
        <v>0</v>
      </c>
      <c r="WHN211" s="24"/>
      <c r="WHO211" s="19"/>
      <c r="WHP211" s="19"/>
      <c r="WHQ211" s="78">
        <f>WHS209/WHQ209</f>
        <v>0</v>
      </c>
      <c r="WHR211" s="24"/>
      <c r="WHS211" s="19"/>
      <c r="WHT211" s="19"/>
      <c r="WHU211" s="78">
        <f>WHW209/WHU209</f>
        <v>0</v>
      </c>
      <c r="WHV211" s="24"/>
      <c r="WHW211" s="19"/>
      <c r="WHX211" s="19"/>
      <c r="WHY211" s="78">
        <f>WIA209/WHY209</f>
        <v>0</v>
      </c>
      <c r="WHZ211" s="24"/>
      <c r="WIA211" s="19"/>
      <c r="WIB211" s="19"/>
      <c r="WIC211" s="78">
        <f>WIE209/WIC209</f>
        <v>0</v>
      </c>
      <c r="WID211" s="24"/>
      <c r="WIE211" s="19"/>
      <c r="WIF211" s="19"/>
      <c r="WIG211" s="78">
        <f>WII209/WIG209</f>
        <v>0</v>
      </c>
      <c r="WIH211" s="24"/>
      <c r="WII211" s="19"/>
      <c r="WIJ211" s="19"/>
      <c r="WIK211" s="78">
        <f>WIM209/WIK209</f>
        <v>0</v>
      </c>
      <c r="WIL211" s="24"/>
      <c r="WIM211" s="19"/>
      <c r="WIN211" s="19"/>
      <c r="WIO211" s="78">
        <f>WIQ209/WIO209</f>
        <v>0</v>
      </c>
      <c r="WIP211" s="24"/>
      <c r="WIQ211" s="19"/>
      <c r="WIR211" s="19"/>
      <c r="WIS211" s="78">
        <f>WIU209/WIS209</f>
        <v>0</v>
      </c>
      <c r="WIT211" s="24"/>
      <c r="WIU211" s="19"/>
      <c r="WIV211" s="19"/>
      <c r="WIW211" s="78">
        <f>WIY209/WIW209</f>
        <v>0</v>
      </c>
      <c r="WIX211" s="24"/>
      <c r="WIY211" s="19"/>
      <c r="WIZ211" s="19"/>
      <c r="WJA211" s="78">
        <f>WJC209/WJA209</f>
        <v>0</v>
      </c>
      <c r="WJB211" s="24"/>
      <c r="WJC211" s="19"/>
      <c r="WJD211" s="19"/>
      <c r="WJE211" s="78">
        <f>WJG209/WJE209</f>
        <v>0</v>
      </c>
      <c r="WJF211" s="24"/>
      <c r="WJG211" s="19"/>
      <c r="WJH211" s="19"/>
      <c r="WJI211" s="78">
        <f>WJK209/WJI209</f>
        <v>0</v>
      </c>
      <c r="WJJ211" s="24"/>
      <c r="WJK211" s="19"/>
      <c r="WJL211" s="19"/>
      <c r="WJM211" s="78">
        <f>WJO209/WJM209</f>
        <v>0</v>
      </c>
      <c r="WJN211" s="24"/>
      <c r="WJO211" s="19"/>
      <c r="WJP211" s="19"/>
      <c r="WJQ211" s="78">
        <f>WJS209/WJQ209</f>
        <v>0</v>
      </c>
      <c r="WJR211" s="24"/>
      <c r="WJS211" s="19"/>
      <c r="WJT211" s="19"/>
      <c r="WJU211" s="78">
        <f>WJW209/WJU209</f>
        <v>0</v>
      </c>
      <c r="WJV211" s="24"/>
      <c r="WJW211" s="19"/>
      <c r="WJX211" s="19"/>
      <c r="WJY211" s="78">
        <f>WKA209/WJY209</f>
        <v>0</v>
      </c>
      <c r="WJZ211" s="24"/>
      <c r="WKA211" s="19"/>
      <c r="WKB211" s="19"/>
      <c r="WKC211" s="78">
        <f>WKE209/WKC209</f>
        <v>0</v>
      </c>
      <c r="WKD211" s="24"/>
      <c r="WKE211" s="19"/>
      <c r="WKF211" s="19"/>
      <c r="WKG211" s="78">
        <f>WKI209/WKG209</f>
        <v>0</v>
      </c>
      <c r="WKH211" s="24"/>
      <c r="WKI211" s="19"/>
      <c r="WKJ211" s="19"/>
      <c r="WKK211" s="78">
        <f>WKM209/WKK209</f>
        <v>0</v>
      </c>
      <c r="WKL211" s="24"/>
      <c r="WKM211" s="19"/>
      <c r="WKN211" s="19"/>
      <c r="WKO211" s="78">
        <f>WKQ209/WKO209</f>
        <v>0</v>
      </c>
      <c r="WKP211" s="24"/>
      <c r="WKQ211" s="19"/>
      <c r="WKR211" s="19"/>
      <c r="WKS211" s="78">
        <f>WKU209/WKS209</f>
        <v>0</v>
      </c>
      <c r="WKT211" s="24"/>
      <c r="WKU211" s="19"/>
      <c r="WKV211" s="19"/>
      <c r="WKW211" s="78">
        <f>WKY209/WKW209</f>
        <v>0</v>
      </c>
      <c r="WKX211" s="24"/>
      <c r="WKY211" s="19"/>
      <c r="WKZ211" s="19"/>
      <c r="WLA211" s="78">
        <f>WLC209/WLA209</f>
        <v>0</v>
      </c>
      <c r="WLB211" s="24"/>
      <c r="WLC211" s="19"/>
      <c r="WLD211" s="19"/>
      <c r="WLE211" s="78">
        <f>WLG209/WLE209</f>
        <v>0</v>
      </c>
      <c r="WLF211" s="24"/>
      <c r="WLG211" s="19"/>
      <c r="WLH211" s="19"/>
      <c r="WLI211" s="78">
        <f>WLK209/WLI209</f>
        <v>0</v>
      </c>
      <c r="WLJ211" s="24"/>
      <c r="WLK211" s="19"/>
      <c r="WLL211" s="19"/>
      <c r="WLM211" s="78">
        <f>WLO209/WLM209</f>
        <v>0</v>
      </c>
      <c r="WLN211" s="24"/>
      <c r="WLO211" s="19"/>
      <c r="WLP211" s="19"/>
      <c r="WLQ211" s="78">
        <f>WLS209/WLQ209</f>
        <v>0</v>
      </c>
      <c r="WLR211" s="24"/>
      <c r="WLS211" s="19"/>
      <c r="WLT211" s="19"/>
      <c r="WLU211" s="78">
        <f>WLW209/WLU209</f>
        <v>0</v>
      </c>
      <c r="WLV211" s="24"/>
      <c r="WLW211" s="19"/>
      <c r="WLX211" s="19"/>
      <c r="WLY211" s="78">
        <f>WMA209/WLY209</f>
        <v>0</v>
      </c>
      <c r="WLZ211" s="24"/>
      <c r="WMA211" s="19"/>
      <c r="WMB211" s="19"/>
      <c r="WMC211" s="78">
        <f>WME209/WMC209</f>
        <v>0</v>
      </c>
      <c r="WMD211" s="24"/>
      <c r="WME211" s="19"/>
      <c r="WMF211" s="19"/>
      <c r="WMG211" s="78">
        <f>WMI209/WMG209</f>
        <v>0</v>
      </c>
      <c r="WMH211" s="24"/>
      <c r="WMI211" s="19"/>
      <c r="WMJ211" s="19"/>
      <c r="WMK211" s="78">
        <f>WMM209/WMK209</f>
        <v>0</v>
      </c>
      <c r="WML211" s="24"/>
      <c r="WMM211" s="19"/>
      <c r="WMN211" s="19"/>
      <c r="WMO211" s="78">
        <f>WMQ209/WMO209</f>
        <v>0</v>
      </c>
      <c r="WMP211" s="24"/>
      <c r="WMQ211" s="19"/>
      <c r="WMR211" s="19"/>
      <c r="WMS211" s="78">
        <f>WMU209/WMS209</f>
        <v>0</v>
      </c>
      <c r="WMT211" s="24"/>
      <c r="WMU211" s="19"/>
      <c r="WMV211" s="19"/>
      <c r="WMW211" s="78">
        <f>WMY209/WMW209</f>
        <v>0</v>
      </c>
      <c r="WMX211" s="24"/>
      <c r="WMY211" s="19"/>
      <c r="WMZ211" s="19"/>
      <c r="WNA211" s="78">
        <f>WNC209/WNA209</f>
        <v>0</v>
      </c>
      <c r="WNB211" s="24"/>
      <c r="WNC211" s="19"/>
      <c r="WND211" s="19"/>
      <c r="WNE211" s="78">
        <f>WNG209/WNE209</f>
        <v>0</v>
      </c>
      <c r="WNF211" s="24"/>
      <c r="WNG211" s="19"/>
      <c r="WNH211" s="19"/>
      <c r="WNI211" s="78">
        <f>WNK209/WNI209</f>
        <v>0</v>
      </c>
      <c r="WNJ211" s="24"/>
      <c r="WNK211" s="19"/>
      <c r="WNL211" s="19"/>
      <c r="WNM211" s="78">
        <f>WNO209/WNM209</f>
        <v>0</v>
      </c>
      <c r="WNN211" s="24"/>
      <c r="WNO211" s="19"/>
      <c r="WNP211" s="19"/>
      <c r="WNQ211" s="78">
        <f>WNS209/WNQ209</f>
        <v>0</v>
      </c>
      <c r="WNR211" s="24"/>
      <c r="WNS211" s="19"/>
      <c r="WNT211" s="19"/>
      <c r="WNU211" s="78">
        <f>WNW209/WNU209</f>
        <v>0</v>
      </c>
      <c r="WNV211" s="24"/>
      <c r="WNW211" s="19"/>
      <c r="WNX211" s="19"/>
      <c r="WNY211" s="78">
        <f>WOA209/WNY209</f>
        <v>0</v>
      </c>
      <c r="WNZ211" s="24"/>
      <c r="WOA211" s="19"/>
      <c r="WOB211" s="19"/>
      <c r="WOC211" s="78">
        <f>WOE209/WOC209</f>
        <v>0</v>
      </c>
      <c r="WOD211" s="24"/>
      <c r="WOE211" s="19"/>
      <c r="WOF211" s="19"/>
      <c r="WOG211" s="78">
        <f>WOI209/WOG209</f>
        <v>0</v>
      </c>
      <c r="WOH211" s="24"/>
      <c r="WOI211" s="19"/>
      <c r="WOJ211" s="19"/>
      <c r="WOK211" s="78">
        <f>WOM209/WOK209</f>
        <v>0</v>
      </c>
      <c r="WOL211" s="24"/>
      <c r="WOM211" s="19"/>
      <c r="WON211" s="19"/>
      <c r="WOO211" s="78">
        <f>WOQ209/WOO209</f>
        <v>0</v>
      </c>
      <c r="WOP211" s="24"/>
      <c r="WOQ211" s="19"/>
      <c r="WOR211" s="19"/>
      <c r="WOS211" s="78">
        <f>WOU209/WOS209</f>
        <v>0</v>
      </c>
      <c r="WOT211" s="24"/>
      <c r="WOU211" s="19"/>
      <c r="WOV211" s="19"/>
      <c r="WOW211" s="78">
        <f>WOY209/WOW209</f>
        <v>0</v>
      </c>
      <c r="WOX211" s="24"/>
      <c r="WOY211" s="19"/>
      <c r="WOZ211" s="19"/>
      <c r="WPA211" s="78">
        <f>WPC209/WPA209</f>
        <v>0</v>
      </c>
      <c r="WPB211" s="24"/>
      <c r="WPC211" s="19"/>
      <c r="WPD211" s="19"/>
      <c r="WPE211" s="78">
        <f>WPG209/WPE209</f>
        <v>0</v>
      </c>
      <c r="WPF211" s="24"/>
      <c r="WPG211" s="19"/>
      <c r="WPH211" s="19"/>
      <c r="WPI211" s="78">
        <f>WPK209/WPI209</f>
        <v>0</v>
      </c>
      <c r="WPJ211" s="24"/>
      <c r="WPK211" s="19"/>
      <c r="WPL211" s="19"/>
      <c r="WPM211" s="78">
        <f>WPO209/WPM209</f>
        <v>0</v>
      </c>
      <c r="WPN211" s="24"/>
      <c r="WPO211" s="19"/>
      <c r="WPP211" s="19"/>
      <c r="WPQ211" s="78">
        <f>WPS209/WPQ209</f>
        <v>0</v>
      </c>
      <c r="WPR211" s="24"/>
      <c r="WPS211" s="19"/>
      <c r="WPT211" s="19"/>
      <c r="WPU211" s="78">
        <f>WPW209/WPU209</f>
        <v>0</v>
      </c>
      <c r="WPV211" s="24"/>
      <c r="WPW211" s="19"/>
      <c r="WPX211" s="19"/>
      <c r="WPY211" s="78">
        <f>WQA209/WPY209</f>
        <v>0</v>
      </c>
      <c r="WPZ211" s="24"/>
      <c r="WQA211" s="19"/>
      <c r="WQB211" s="19"/>
      <c r="WQC211" s="78">
        <f>WQE209/WQC209</f>
        <v>0</v>
      </c>
      <c r="WQD211" s="24"/>
      <c r="WQE211" s="19"/>
      <c r="WQF211" s="19"/>
      <c r="WQG211" s="78">
        <f>WQI209/WQG209</f>
        <v>0</v>
      </c>
      <c r="WQH211" s="24"/>
      <c r="WQI211" s="19"/>
      <c r="WQJ211" s="19"/>
      <c r="WQK211" s="78">
        <f>WQM209/WQK209</f>
        <v>0</v>
      </c>
      <c r="WQL211" s="24"/>
      <c r="WQM211" s="19"/>
      <c r="WQN211" s="19"/>
      <c r="WQO211" s="78">
        <f>WQQ209/WQO209</f>
        <v>0</v>
      </c>
      <c r="WQP211" s="24"/>
      <c r="WQQ211" s="19"/>
      <c r="WQR211" s="19"/>
      <c r="WQS211" s="78">
        <f>WQU209/WQS209</f>
        <v>0</v>
      </c>
      <c r="WQT211" s="24"/>
      <c r="WQU211" s="19"/>
      <c r="WQV211" s="19"/>
      <c r="WQW211" s="78">
        <f>WQY209/WQW209</f>
        <v>0</v>
      </c>
      <c r="WQX211" s="24"/>
      <c r="WQY211" s="19"/>
      <c r="WQZ211" s="19"/>
      <c r="WRA211" s="78">
        <f>WRC209/WRA209</f>
        <v>0</v>
      </c>
      <c r="WRB211" s="24"/>
      <c r="WRC211" s="19"/>
      <c r="WRD211" s="19"/>
      <c r="WRE211" s="78">
        <f>WRG209/WRE209</f>
        <v>0</v>
      </c>
      <c r="WRF211" s="24"/>
      <c r="WRG211" s="19"/>
      <c r="WRH211" s="19"/>
      <c r="WRI211" s="78">
        <f>WRK209/WRI209</f>
        <v>0</v>
      </c>
      <c r="WRJ211" s="24"/>
      <c r="WRK211" s="19"/>
      <c r="WRL211" s="19"/>
      <c r="WRM211" s="78">
        <f>WRO209/WRM209</f>
        <v>0</v>
      </c>
      <c r="WRN211" s="24"/>
      <c r="WRO211" s="19"/>
      <c r="WRP211" s="19"/>
      <c r="WRQ211" s="78">
        <f>WRS209/WRQ209</f>
        <v>0</v>
      </c>
      <c r="WRR211" s="24"/>
      <c r="WRS211" s="19"/>
      <c r="WRT211" s="19"/>
      <c r="WRU211" s="78">
        <f>WRW209/WRU209</f>
        <v>0</v>
      </c>
      <c r="WRV211" s="24"/>
      <c r="WRW211" s="19"/>
      <c r="WRX211" s="19"/>
      <c r="WRY211" s="78">
        <f>WSA209/WRY209</f>
        <v>0</v>
      </c>
      <c r="WRZ211" s="24"/>
      <c r="WSA211" s="19"/>
      <c r="WSB211" s="19"/>
      <c r="WSC211" s="78">
        <f>WSE209/WSC209</f>
        <v>0</v>
      </c>
      <c r="WSD211" s="24"/>
      <c r="WSE211" s="19"/>
      <c r="WSF211" s="19"/>
      <c r="WSG211" s="78">
        <f>WSI209/WSG209</f>
        <v>0</v>
      </c>
      <c r="WSH211" s="24"/>
      <c r="WSI211" s="19"/>
      <c r="WSJ211" s="19"/>
      <c r="WSK211" s="78">
        <f>WSM209/WSK209</f>
        <v>0</v>
      </c>
      <c r="WSL211" s="24"/>
      <c r="WSM211" s="19"/>
      <c r="WSN211" s="19"/>
      <c r="WSO211" s="78">
        <f>WSQ209/WSO209</f>
        <v>0</v>
      </c>
      <c r="WSP211" s="24"/>
      <c r="WSQ211" s="19"/>
      <c r="WSR211" s="19"/>
      <c r="WSS211" s="78">
        <f>WSU209/WSS209</f>
        <v>0</v>
      </c>
      <c r="WST211" s="24"/>
      <c r="WSU211" s="19"/>
      <c r="WSV211" s="19"/>
      <c r="WSW211" s="78">
        <f>WSY209/WSW209</f>
        <v>0</v>
      </c>
      <c r="WSX211" s="24"/>
      <c r="WSY211" s="19"/>
      <c r="WSZ211" s="19"/>
      <c r="WTA211" s="78">
        <f>WTC209/WTA209</f>
        <v>0</v>
      </c>
      <c r="WTB211" s="24"/>
      <c r="WTC211" s="19"/>
      <c r="WTD211" s="19"/>
      <c r="WTE211" s="78">
        <f>WTG209/WTE209</f>
        <v>0</v>
      </c>
      <c r="WTF211" s="24"/>
      <c r="WTG211" s="19"/>
      <c r="WTH211" s="19"/>
      <c r="WTI211" s="78">
        <f>WTK209/WTI209</f>
        <v>0</v>
      </c>
      <c r="WTJ211" s="24"/>
      <c r="WTK211" s="19"/>
      <c r="WTL211" s="19"/>
      <c r="WTM211" s="78">
        <f>WTO209/WTM209</f>
        <v>0</v>
      </c>
      <c r="WTN211" s="24"/>
      <c r="WTO211" s="19"/>
      <c r="WTP211" s="19"/>
      <c r="WTQ211" s="78">
        <f>WTS209/WTQ209</f>
        <v>0</v>
      </c>
      <c r="WTR211" s="24"/>
      <c r="WTS211" s="19"/>
      <c r="WTT211" s="19"/>
      <c r="WTU211" s="78">
        <f>WTW209/WTU209</f>
        <v>0</v>
      </c>
      <c r="WTV211" s="24"/>
      <c r="WTW211" s="19"/>
      <c r="WTX211" s="19"/>
      <c r="WTY211" s="78">
        <f>WUA209/WTY209</f>
        <v>0</v>
      </c>
      <c r="WTZ211" s="24"/>
      <c r="WUA211" s="19"/>
      <c r="WUB211" s="19"/>
      <c r="WUC211" s="78">
        <f>WUE209/WUC209</f>
        <v>0</v>
      </c>
      <c r="WUD211" s="24"/>
      <c r="WUE211" s="19"/>
      <c r="WUF211" s="19"/>
      <c r="WUG211" s="78">
        <f>WUI209/WUG209</f>
        <v>0</v>
      </c>
      <c r="WUH211" s="24"/>
      <c r="WUI211" s="19"/>
      <c r="WUJ211" s="19"/>
      <c r="WUK211" s="78">
        <f>WUM209/WUK209</f>
        <v>0</v>
      </c>
      <c r="WUL211" s="24"/>
      <c r="WUM211" s="19"/>
      <c r="WUN211" s="19"/>
      <c r="WUO211" s="78">
        <f>WUQ209/WUO209</f>
        <v>0</v>
      </c>
      <c r="WUP211" s="24"/>
      <c r="WUQ211" s="19"/>
      <c r="WUR211" s="19"/>
      <c r="WUS211" s="78">
        <f>WUU209/WUS209</f>
        <v>0</v>
      </c>
      <c r="WUT211" s="24"/>
      <c r="WUU211" s="19"/>
      <c r="WUV211" s="19"/>
      <c r="WUW211" s="78">
        <f>WUY209/WUW209</f>
        <v>0</v>
      </c>
      <c r="WUX211" s="24"/>
      <c r="WUY211" s="19"/>
      <c r="WUZ211" s="19"/>
      <c r="WVA211" s="78">
        <f>WVC209/WVA209</f>
        <v>0</v>
      </c>
      <c r="WVB211" s="24"/>
      <c r="WVC211" s="19"/>
      <c r="WVD211" s="19"/>
      <c r="WVE211" s="78">
        <f>WVG209/WVE209</f>
        <v>0</v>
      </c>
      <c r="WVF211" s="24"/>
      <c r="WVG211" s="19"/>
      <c r="WVH211" s="19"/>
      <c r="WVI211" s="78">
        <f>WVK209/WVI209</f>
        <v>0</v>
      </c>
      <c r="WVJ211" s="24"/>
      <c r="WVK211" s="19"/>
      <c r="WVL211" s="19"/>
      <c r="WVM211" s="78">
        <f>WVO209/WVM209</f>
        <v>0</v>
      </c>
      <c r="WVN211" s="24"/>
      <c r="WVO211" s="19"/>
      <c r="WVP211" s="19"/>
      <c r="WVQ211" s="78">
        <f>WVS209/WVQ209</f>
        <v>0</v>
      </c>
      <c r="WVR211" s="24"/>
      <c r="WVS211" s="19"/>
      <c r="WVT211" s="19"/>
      <c r="WVU211" s="78">
        <f>WVW209/WVU209</f>
        <v>0</v>
      </c>
      <c r="WVV211" s="24"/>
      <c r="WVW211" s="19"/>
      <c r="WVX211" s="19"/>
      <c r="WVY211" s="78">
        <f>WWA209/WVY209</f>
        <v>0</v>
      </c>
      <c r="WVZ211" s="24"/>
      <c r="WWA211" s="19"/>
      <c r="WWB211" s="19"/>
      <c r="WWC211" s="78">
        <f>WWE209/WWC209</f>
        <v>0</v>
      </c>
      <c r="WWD211" s="24"/>
      <c r="WWE211" s="19"/>
      <c r="WWF211" s="19"/>
      <c r="WWG211" s="78">
        <f>WWI209/WWG209</f>
        <v>0</v>
      </c>
      <c r="WWH211" s="24"/>
      <c r="WWI211" s="19"/>
      <c r="WWJ211" s="19"/>
      <c r="WWK211" s="78">
        <f>WWM209/WWK209</f>
        <v>0</v>
      </c>
      <c r="WWL211" s="24"/>
      <c r="WWM211" s="19"/>
      <c r="WWN211" s="19"/>
      <c r="WWO211" s="78">
        <f>WWQ209/WWO209</f>
        <v>0</v>
      </c>
      <c r="WWP211" s="24"/>
      <c r="WWQ211" s="19"/>
      <c r="WWR211" s="19"/>
      <c r="WWS211" s="78">
        <f>WWU209/WWS209</f>
        <v>0</v>
      </c>
      <c r="WWT211" s="24"/>
      <c r="WWU211" s="19"/>
      <c r="WWV211" s="19"/>
      <c r="WWW211" s="78">
        <f>WWY209/WWW209</f>
        <v>0</v>
      </c>
      <c r="WWX211" s="24"/>
      <c r="WWY211" s="19"/>
      <c r="WWZ211" s="19"/>
      <c r="WXA211" s="78">
        <f>WXC209/WXA209</f>
        <v>0</v>
      </c>
      <c r="WXB211" s="24"/>
      <c r="WXC211" s="19"/>
      <c r="WXD211" s="19"/>
      <c r="WXE211" s="78">
        <f>WXG209/WXE209</f>
        <v>0</v>
      </c>
      <c r="WXF211" s="24"/>
      <c r="WXG211" s="19"/>
      <c r="WXH211" s="19"/>
      <c r="WXI211" s="78">
        <f>WXK209/WXI209</f>
        <v>0</v>
      </c>
      <c r="WXJ211" s="24"/>
      <c r="WXK211" s="19"/>
      <c r="WXL211" s="19"/>
      <c r="WXM211" s="78">
        <f>WXO209/WXM209</f>
        <v>0</v>
      </c>
      <c r="WXN211" s="24"/>
      <c r="WXO211" s="19"/>
      <c r="WXP211" s="19"/>
      <c r="WXQ211" s="78">
        <f>WXS209/WXQ209</f>
        <v>0</v>
      </c>
      <c r="WXR211" s="24"/>
      <c r="WXS211" s="19"/>
      <c r="WXT211" s="19"/>
      <c r="WXU211" s="78">
        <f>WXW209/WXU209</f>
        <v>0</v>
      </c>
      <c r="WXV211" s="24"/>
      <c r="WXW211" s="19"/>
      <c r="WXX211" s="19"/>
      <c r="WXY211" s="78">
        <f>WYA209/WXY209</f>
        <v>0</v>
      </c>
      <c r="WXZ211" s="24"/>
      <c r="WYA211" s="19"/>
      <c r="WYB211" s="19"/>
      <c r="WYC211" s="78">
        <f>WYE209/WYC209</f>
        <v>0</v>
      </c>
      <c r="WYD211" s="24"/>
      <c r="WYE211" s="19"/>
      <c r="WYF211" s="19"/>
      <c r="WYG211" s="78">
        <f>WYI209/WYG209</f>
        <v>0</v>
      </c>
      <c r="WYH211" s="24"/>
      <c r="WYI211" s="19"/>
      <c r="WYJ211" s="19"/>
      <c r="WYK211" s="78">
        <f>WYM209/WYK209</f>
        <v>0</v>
      </c>
      <c r="WYL211" s="24"/>
      <c r="WYM211" s="19"/>
      <c r="WYN211" s="19"/>
      <c r="WYO211" s="78">
        <f>WYQ209/WYO209</f>
        <v>0</v>
      </c>
      <c r="WYP211" s="24"/>
      <c r="WYQ211" s="19"/>
      <c r="WYR211" s="19"/>
      <c r="WYS211" s="78">
        <f>WYU209/WYS209</f>
        <v>0</v>
      </c>
      <c r="WYT211" s="24"/>
      <c r="WYU211" s="19"/>
      <c r="WYV211" s="19"/>
      <c r="WYW211" s="78">
        <f>WYY209/WYW209</f>
        <v>0</v>
      </c>
      <c r="WYX211" s="24"/>
      <c r="WYY211" s="19"/>
      <c r="WYZ211" s="19"/>
      <c r="WZA211" s="78">
        <f>WZC209/WZA209</f>
        <v>0</v>
      </c>
      <c r="WZB211" s="24"/>
      <c r="WZC211" s="19"/>
      <c r="WZD211" s="19"/>
      <c r="WZE211" s="78">
        <f>WZG209/WZE209</f>
        <v>0</v>
      </c>
      <c r="WZF211" s="24"/>
      <c r="WZG211" s="19"/>
      <c r="WZH211" s="19"/>
      <c r="WZI211" s="78">
        <f>WZK209/WZI209</f>
        <v>0</v>
      </c>
      <c r="WZJ211" s="24"/>
      <c r="WZK211" s="19"/>
      <c r="WZL211" s="19"/>
      <c r="WZM211" s="78">
        <f>WZO209/WZM209</f>
        <v>0</v>
      </c>
      <c r="WZN211" s="24"/>
      <c r="WZO211" s="19"/>
      <c r="WZP211" s="19"/>
      <c r="WZQ211" s="78">
        <f>WZS209/WZQ209</f>
        <v>0</v>
      </c>
      <c r="WZR211" s="24"/>
      <c r="WZS211" s="19"/>
      <c r="WZT211" s="19"/>
      <c r="WZU211" s="78">
        <f>WZW209/WZU209</f>
        <v>0</v>
      </c>
      <c r="WZV211" s="24"/>
      <c r="WZW211" s="19"/>
      <c r="WZX211" s="19"/>
      <c r="WZY211" s="78">
        <f>XAA209/WZY209</f>
        <v>0</v>
      </c>
      <c r="WZZ211" s="24"/>
      <c r="XAA211" s="19"/>
      <c r="XAB211" s="19"/>
      <c r="XAC211" s="78">
        <f>XAE209/XAC209</f>
        <v>0</v>
      </c>
      <c r="XAD211" s="24"/>
      <c r="XAE211" s="19"/>
      <c r="XAF211" s="19"/>
      <c r="XAG211" s="78">
        <f>XAI209/XAG209</f>
        <v>0</v>
      </c>
      <c r="XAH211" s="24"/>
      <c r="XAI211" s="19"/>
      <c r="XAJ211" s="19"/>
      <c r="XAK211" s="78">
        <f>XAM209/XAK209</f>
        <v>0</v>
      </c>
      <c r="XAL211" s="24"/>
      <c r="XAM211" s="19"/>
      <c r="XAN211" s="19"/>
      <c r="XAO211" s="78">
        <f>XAQ209/XAO209</f>
        <v>0</v>
      </c>
      <c r="XAP211" s="24"/>
      <c r="XAQ211" s="19"/>
      <c r="XAR211" s="19"/>
      <c r="XAS211" s="78">
        <f>XAU209/XAS209</f>
        <v>0</v>
      </c>
      <c r="XAT211" s="24"/>
      <c r="XAU211" s="19"/>
      <c r="XAV211" s="19"/>
      <c r="XAW211" s="78">
        <f>XAY209/XAW209</f>
        <v>0</v>
      </c>
      <c r="XAX211" s="24"/>
      <c r="XAY211" s="19"/>
      <c r="XAZ211" s="19"/>
      <c r="XBA211" s="78">
        <f>XBC209/XBA209</f>
        <v>0</v>
      </c>
      <c r="XBB211" s="24"/>
      <c r="XBC211" s="19"/>
      <c r="XBD211" s="19"/>
      <c r="XBE211" s="78">
        <f>XBG209/XBE209</f>
        <v>0</v>
      </c>
      <c r="XBF211" s="24"/>
      <c r="XBG211" s="19"/>
      <c r="XBH211" s="19"/>
      <c r="XBI211" s="78">
        <f>XBK209/XBI209</f>
        <v>0</v>
      </c>
      <c r="XBJ211" s="24"/>
      <c r="XBK211" s="19"/>
      <c r="XBL211" s="19"/>
      <c r="XBM211" s="78">
        <f>XBO209/XBM209</f>
        <v>0</v>
      </c>
      <c r="XBN211" s="24"/>
      <c r="XBO211" s="19"/>
      <c r="XBP211" s="19"/>
      <c r="XBQ211" s="78">
        <f>XBS209/XBQ209</f>
        <v>0</v>
      </c>
      <c r="XBR211" s="24"/>
      <c r="XBS211" s="19"/>
      <c r="XBT211" s="19"/>
      <c r="XBU211" s="78">
        <f>XBW209/XBU209</f>
        <v>0</v>
      </c>
      <c r="XBV211" s="24"/>
      <c r="XBW211" s="19"/>
      <c r="XBX211" s="19"/>
      <c r="XBY211" s="78">
        <f>XCA209/XBY209</f>
        <v>0</v>
      </c>
      <c r="XBZ211" s="24"/>
      <c r="XCA211" s="19"/>
      <c r="XCB211" s="19"/>
      <c r="XCC211" s="78">
        <f>XCE209/XCC209</f>
        <v>0</v>
      </c>
      <c r="XCD211" s="24"/>
      <c r="XCE211" s="19"/>
      <c r="XCF211" s="19"/>
      <c r="XCG211" s="78">
        <f>XCI209/XCG209</f>
        <v>0</v>
      </c>
      <c r="XCH211" s="24"/>
      <c r="XCI211" s="19"/>
      <c r="XCJ211" s="19"/>
      <c r="XCK211" s="78">
        <f>XCM209/XCK209</f>
        <v>0</v>
      </c>
      <c r="XCL211" s="24"/>
      <c r="XCM211" s="19"/>
      <c r="XCN211" s="19"/>
      <c r="XCO211" s="78">
        <f>XCQ209/XCO209</f>
        <v>0</v>
      </c>
      <c r="XCP211" s="24"/>
      <c r="XCQ211" s="19"/>
      <c r="XCR211" s="19"/>
      <c r="XCS211" s="78">
        <f>XCU209/XCS209</f>
        <v>0</v>
      </c>
      <c r="XCT211" s="24"/>
      <c r="XCU211" s="19"/>
      <c r="XCV211" s="19"/>
      <c r="XCW211" s="78">
        <f>XCY209/XCW209</f>
        <v>0</v>
      </c>
      <c r="XCX211" s="24"/>
      <c r="XCY211" s="19"/>
      <c r="XCZ211" s="19"/>
      <c r="XDA211" s="78">
        <f>XDC209/XDA209</f>
        <v>0</v>
      </c>
      <c r="XDB211" s="24"/>
      <c r="XDC211" s="19"/>
      <c r="XDD211" s="19"/>
      <c r="XDE211" s="78">
        <f>XDG209/XDE209</f>
        <v>0</v>
      </c>
      <c r="XDF211" s="24"/>
      <c r="XDG211" s="19"/>
      <c r="XDH211" s="19"/>
      <c r="XDI211" s="78">
        <f>XDK209/XDI209</f>
        <v>0</v>
      </c>
      <c r="XDJ211" s="24"/>
      <c r="XDK211" s="19"/>
      <c r="XDL211" s="19"/>
      <c r="XDM211" s="78">
        <f>XDO209/XDM209</f>
        <v>0</v>
      </c>
      <c r="XDN211" s="24"/>
      <c r="XDO211" s="19"/>
      <c r="XDP211" s="19"/>
      <c r="XDQ211" s="78">
        <f>XDS209/XDQ209</f>
        <v>0</v>
      </c>
      <c r="XDR211" s="24"/>
      <c r="XDS211" s="19"/>
      <c r="XDT211" s="19"/>
      <c r="XDU211" s="78">
        <f>XDW209/XDU209</f>
        <v>0</v>
      </c>
      <c r="XDV211" s="24"/>
      <c r="XDW211" s="19"/>
      <c r="XDX211" s="19"/>
      <c r="XDY211" s="78">
        <f>XEA209/XDY209</f>
        <v>0</v>
      </c>
      <c r="XDZ211" s="24"/>
      <c r="XEA211" s="19"/>
      <c r="XEB211" s="19"/>
      <c r="XEC211" s="78">
        <f>XEE209/XEC209</f>
        <v>0</v>
      </c>
      <c r="XED211" s="24"/>
      <c r="XEE211" s="19"/>
      <c r="XEF211" s="19"/>
      <c r="XEG211" s="78">
        <f>XEI209/XEG209</f>
        <v>0</v>
      </c>
      <c r="XEH211" s="24"/>
      <c r="XEI211" s="19"/>
      <c r="XEJ211" s="19"/>
      <c r="XEK211" s="78">
        <f>XEM209/XEK209</f>
        <v>0</v>
      </c>
      <c r="XEL211" s="24"/>
      <c r="XEM211" s="19"/>
      <c r="XEN211" s="19"/>
      <c r="XEO211" s="78">
        <f>XEQ209/XEO209</f>
        <v>0</v>
      </c>
      <c r="XEP211" s="24"/>
      <c r="XEQ211" s="19"/>
      <c r="XER211" s="19"/>
      <c r="XES211" s="78">
        <f>XEU209/XES209</f>
        <v>0</v>
      </c>
      <c r="XET211" s="24"/>
      <c r="XEU211" s="19"/>
      <c r="XEV211" s="19"/>
      <c r="XEW211" s="78">
        <f>XEY209/XEW209</f>
        <v>0</v>
      </c>
      <c r="XEX211" s="24"/>
      <c r="XEY211" s="19"/>
      <c r="XEZ211" s="19"/>
      <c r="XFA211" s="78">
        <f>XFC209/XFA209</f>
        <v>0</v>
      </c>
      <c r="XFB211" s="24"/>
      <c r="XFC211" s="19"/>
      <c r="XFD211" s="19"/>
    </row>
    <row r="212" spans="1:16384" x14ac:dyDescent="0.25">
      <c r="A212" s="66"/>
      <c r="B212" s="19"/>
      <c r="C212" s="19"/>
      <c r="D212" s="19"/>
      <c r="E212" s="66"/>
      <c r="F212" s="19"/>
      <c r="G212" s="19"/>
      <c r="H212" s="19"/>
      <c r="I212" s="66"/>
      <c r="J212" s="19"/>
      <c r="K212" s="19"/>
      <c r="L212" s="19"/>
      <c r="M212" s="66"/>
      <c r="N212" s="19"/>
      <c r="O212" s="19"/>
      <c r="P212" s="19"/>
      <c r="Q212" s="66"/>
      <c r="R212" s="19"/>
      <c r="S212" s="19"/>
      <c r="T212" s="19"/>
      <c r="U212" s="66"/>
      <c r="V212" s="19"/>
      <c r="W212" s="19"/>
      <c r="X212" s="19"/>
      <c r="Y212" s="66"/>
      <c r="Z212" s="19"/>
      <c r="AA212" s="19"/>
      <c r="AB212" s="19"/>
      <c r="AC212" s="66"/>
      <c r="AD212" s="19"/>
      <c r="AE212" s="19"/>
      <c r="AF212" s="19"/>
      <c r="AG212" s="66"/>
      <c r="AH212" s="19"/>
      <c r="AI212" s="19"/>
      <c r="AJ212" s="19"/>
      <c r="AK212" s="66"/>
      <c r="AL212" s="19"/>
      <c r="AM212" s="19"/>
      <c r="AN212" s="19"/>
      <c r="AO212" s="66"/>
      <c r="AP212" s="19"/>
      <c r="AQ212" s="19"/>
      <c r="AR212" s="19"/>
      <c r="AS212" s="66"/>
      <c r="AT212" s="19"/>
      <c r="AU212" s="19"/>
      <c r="AV212" s="19"/>
      <c r="AW212" s="66"/>
      <c r="AX212" s="19"/>
      <c r="AY212" s="19"/>
      <c r="AZ212" s="19"/>
      <c r="BA212" s="66"/>
      <c r="BB212" s="19"/>
      <c r="BC212" s="19"/>
      <c r="BD212" s="19"/>
      <c r="BE212" s="66"/>
      <c r="BF212" s="19"/>
      <c r="BG212" s="19"/>
      <c r="BH212" s="19"/>
      <c r="BI212" s="66"/>
      <c r="BJ212" s="19"/>
      <c r="BK212" s="19"/>
      <c r="BL212" s="19"/>
      <c r="BM212" s="66"/>
      <c r="BN212" s="19"/>
      <c r="BO212" s="19"/>
      <c r="BP212" s="19"/>
      <c r="BQ212" s="66"/>
      <c r="BR212" s="19"/>
      <c r="BS212" s="19"/>
      <c r="BT212" s="19"/>
      <c r="BU212" s="66"/>
      <c r="BV212" s="19"/>
      <c r="BW212" s="19"/>
      <c r="BX212" s="19"/>
      <c r="BY212" s="66"/>
      <c r="BZ212" s="19"/>
      <c r="CA212" s="19"/>
      <c r="CB212" s="19"/>
      <c r="CC212" s="66"/>
      <c r="CD212" s="19"/>
      <c r="CE212" s="19"/>
      <c r="CF212" s="19"/>
      <c r="CG212" s="66"/>
      <c r="CH212" s="19"/>
      <c r="CI212" s="19"/>
      <c r="CJ212" s="19"/>
      <c r="CK212" s="66"/>
      <c r="CL212" s="19"/>
      <c r="CM212" s="19"/>
      <c r="CN212" s="19"/>
      <c r="CO212" s="66"/>
      <c r="CP212" s="19"/>
      <c r="CQ212" s="19"/>
      <c r="CR212" s="19"/>
      <c r="CS212" s="66"/>
      <c r="CT212" s="19"/>
      <c r="CU212" s="19"/>
      <c r="CV212" s="19"/>
      <c r="CW212" s="66"/>
      <c r="CX212" s="19"/>
      <c r="CY212" s="19"/>
      <c r="CZ212" s="19"/>
      <c r="DA212" s="66"/>
      <c r="DB212" s="19"/>
      <c r="DC212" s="19"/>
      <c r="DD212" s="19"/>
      <c r="DE212" s="66"/>
      <c r="DF212" s="19"/>
      <c r="DG212" s="19"/>
      <c r="DH212" s="19"/>
      <c r="DI212" s="66"/>
      <c r="DJ212" s="19"/>
      <c r="DK212" s="19"/>
      <c r="DL212" s="19"/>
      <c r="DM212" s="66"/>
      <c r="DN212" s="19"/>
      <c r="DO212" s="19"/>
      <c r="DP212" s="19"/>
      <c r="DQ212" s="66"/>
      <c r="DR212" s="19"/>
      <c r="DS212" s="19"/>
      <c r="DT212" s="19"/>
      <c r="DU212" s="66"/>
      <c r="DV212" s="19"/>
      <c r="DW212" s="19"/>
      <c r="DX212" s="19"/>
      <c r="DY212" s="66"/>
      <c r="DZ212" s="19"/>
      <c r="EA212" s="19"/>
      <c r="EB212" s="19"/>
      <c r="EC212" s="66"/>
      <c r="ED212" s="19"/>
      <c r="EE212" s="19"/>
      <c r="EF212" s="19"/>
      <c r="EG212" s="66"/>
      <c r="EH212" s="19"/>
      <c r="EI212" s="19"/>
      <c r="EJ212" s="19"/>
      <c r="EK212" s="66"/>
      <c r="EL212" s="19"/>
      <c r="EM212" s="19"/>
      <c r="EN212" s="19"/>
      <c r="EO212" s="66"/>
      <c r="EP212" s="19"/>
      <c r="EQ212" s="19"/>
      <c r="ER212" s="19"/>
      <c r="ES212" s="66"/>
      <c r="ET212" s="19"/>
      <c r="EU212" s="19"/>
      <c r="EV212" s="19"/>
      <c r="EW212" s="66"/>
      <c r="EX212" s="19"/>
      <c r="EY212" s="19"/>
      <c r="EZ212" s="19"/>
      <c r="FA212" s="66"/>
      <c r="FB212" s="19"/>
      <c r="FC212" s="19"/>
      <c r="FD212" s="19"/>
      <c r="FE212" s="66"/>
      <c r="FF212" s="19"/>
      <c r="FG212" s="19"/>
      <c r="FH212" s="19"/>
      <c r="FI212" s="66"/>
      <c r="FJ212" s="19"/>
      <c r="FK212" s="19"/>
      <c r="FL212" s="19"/>
      <c r="FM212" s="66"/>
      <c r="FN212" s="19"/>
      <c r="FO212" s="19"/>
      <c r="FP212" s="19"/>
      <c r="FQ212" s="66"/>
      <c r="FR212" s="19"/>
      <c r="FS212" s="19"/>
      <c r="FT212" s="19"/>
      <c r="FU212" s="66"/>
      <c r="FV212" s="19"/>
      <c r="FW212" s="19"/>
      <c r="FX212" s="19"/>
      <c r="FY212" s="66"/>
      <c r="FZ212" s="19"/>
      <c r="GA212" s="19"/>
      <c r="GB212" s="19"/>
      <c r="GC212" s="66"/>
      <c r="GD212" s="19"/>
      <c r="GE212" s="19"/>
      <c r="GF212" s="19"/>
      <c r="GG212" s="66"/>
      <c r="GH212" s="19"/>
      <c r="GI212" s="19"/>
      <c r="GJ212" s="19"/>
      <c r="GK212" s="66"/>
      <c r="GL212" s="19"/>
      <c r="GM212" s="19"/>
      <c r="GN212" s="19"/>
      <c r="GO212" s="66"/>
      <c r="GP212" s="19"/>
      <c r="GQ212" s="19"/>
      <c r="GR212" s="19"/>
      <c r="GS212" s="66"/>
      <c r="GT212" s="19"/>
      <c r="GU212" s="19"/>
      <c r="GV212" s="19"/>
      <c r="GW212" s="66"/>
      <c r="GX212" s="19"/>
      <c r="GY212" s="19"/>
      <c r="GZ212" s="19"/>
      <c r="HA212" s="66"/>
      <c r="HB212" s="19"/>
      <c r="HC212" s="19"/>
      <c r="HD212" s="19"/>
      <c r="HE212" s="66"/>
      <c r="HF212" s="19"/>
      <c r="HG212" s="19"/>
      <c r="HH212" s="19"/>
      <c r="HI212" s="66"/>
      <c r="HJ212" s="19"/>
      <c r="HK212" s="19"/>
      <c r="HL212" s="19"/>
      <c r="HM212" s="66"/>
      <c r="HN212" s="19"/>
      <c r="HO212" s="19"/>
      <c r="HP212" s="19"/>
      <c r="HQ212" s="66"/>
      <c r="HR212" s="19"/>
      <c r="HS212" s="19"/>
      <c r="HT212" s="19"/>
      <c r="HU212" s="66"/>
      <c r="HV212" s="19"/>
      <c r="HW212" s="19"/>
      <c r="HX212" s="19"/>
      <c r="HY212" s="66"/>
      <c r="HZ212" s="19"/>
      <c r="IA212" s="19"/>
      <c r="IB212" s="19"/>
      <c r="IC212" s="66"/>
      <c r="ID212" s="19"/>
      <c r="IE212" s="19"/>
      <c r="IF212" s="19"/>
      <c r="IG212" s="66"/>
      <c r="IH212" s="19"/>
      <c r="II212" s="19"/>
      <c r="IJ212" s="19"/>
      <c r="IK212" s="66"/>
      <c r="IL212" s="19"/>
      <c r="IM212" s="19"/>
      <c r="IN212" s="19"/>
      <c r="IO212" s="66"/>
      <c r="IP212" s="19"/>
      <c r="IQ212" s="19"/>
      <c r="IR212" s="19"/>
      <c r="IS212" s="66"/>
      <c r="IT212" s="19"/>
      <c r="IU212" s="19"/>
      <c r="IV212" s="19"/>
      <c r="IW212" s="66"/>
      <c r="IX212" s="19"/>
      <c r="IY212" s="19"/>
      <c r="IZ212" s="19"/>
      <c r="JA212" s="66"/>
      <c r="JB212" s="19"/>
      <c r="JC212" s="19"/>
      <c r="JD212" s="19"/>
      <c r="JE212" s="66"/>
      <c r="JF212" s="19"/>
      <c r="JG212" s="19"/>
      <c r="JH212" s="19"/>
      <c r="JI212" s="66"/>
      <c r="JJ212" s="19"/>
      <c r="JK212" s="19"/>
      <c r="JL212" s="19"/>
      <c r="JM212" s="66"/>
      <c r="JN212" s="19"/>
      <c r="JO212" s="19"/>
      <c r="JP212" s="19"/>
      <c r="JQ212" s="66"/>
      <c r="JR212" s="19"/>
      <c r="JS212" s="19"/>
      <c r="JT212" s="19"/>
      <c r="JU212" s="66"/>
      <c r="JV212" s="19"/>
      <c r="JW212" s="19"/>
      <c r="JX212" s="19"/>
      <c r="JY212" s="66"/>
      <c r="JZ212" s="19"/>
      <c r="KA212" s="19"/>
      <c r="KB212" s="19"/>
      <c r="KC212" s="66"/>
      <c r="KD212" s="19"/>
      <c r="KE212" s="19"/>
      <c r="KF212" s="19"/>
      <c r="KG212" s="66"/>
      <c r="KH212" s="19"/>
      <c r="KI212" s="19"/>
      <c r="KJ212" s="19"/>
      <c r="KK212" s="66"/>
      <c r="KL212" s="19"/>
      <c r="KM212" s="19"/>
      <c r="KN212" s="19"/>
      <c r="KO212" s="66"/>
      <c r="KP212" s="19"/>
      <c r="KQ212" s="19"/>
      <c r="KR212" s="19"/>
      <c r="KS212" s="66"/>
      <c r="KT212" s="19"/>
      <c r="KU212" s="19"/>
      <c r="KV212" s="19"/>
      <c r="KW212" s="66"/>
      <c r="KX212" s="19"/>
      <c r="KY212" s="19"/>
      <c r="KZ212" s="19"/>
      <c r="LA212" s="66"/>
      <c r="LB212" s="19"/>
      <c r="LC212" s="19"/>
      <c r="LD212" s="19"/>
      <c r="LE212" s="66"/>
      <c r="LF212" s="19"/>
      <c r="LG212" s="19"/>
      <c r="LH212" s="19"/>
      <c r="LI212" s="66"/>
      <c r="LJ212" s="19"/>
      <c r="LK212" s="19"/>
      <c r="LL212" s="19"/>
      <c r="LM212" s="66"/>
      <c r="LN212" s="19"/>
      <c r="LO212" s="19"/>
      <c r="LP212" s="19"/>
      <c r="LQ212" s="66"/>
      <c r="LR212" s="19"/>
      <c r="LS212" s="19"/>
      <c r="LT212" s="19"/>
      <c r="LU212" s="66"/>
      <c r="LV212" s="19"/>
      <c r="LW212" s="19"/>
      <c r="LX212" s="19"/>
      <c r="LY212" s="66"/>
      <c r="LZ212" s="19"/>
      <c r="MA212" s="19"/>
      <c r="MB212" s="19"/>
      <c r="MC212" s="66"/>
      <c r="MD212" s="19"/>
      <c r="ME212" s="19"/>
      <c r="MF212" s="19"/>
      <c r="MG212" s="66"/>
      <c r="MH212" s="19"/>
      <c r="MI212" s="19"/>
      <c r="MJ212" s="19"/>
      <c r="MK212" s="66"/>
      <c r="ML212" s="19"/>
      <c r="MM212" s="19"/>
      <c r="MN212" s="19"/>
      <c r="MO212" s="66"/>
      <c r="MP212" s="19"/>
      <c r="MQ212" s="19"/>
      <c r="MR212" s="19"/>
      <c r="MS212" s="66"/>
      <c r="MT212" s="19"/>
      <c r="MU212" s="19"/>
      <c r="MV212" s="19"/>
      <c r="MW212" s="66"/>
      <c r="MX212" s="19"/>
      <c r="MY212" s="19"/>
      <c r="MZ212" s="19"/>
      <c r="NA212" s="66"/>
      <c r="NB212" s="19"/>
      <c r="NC212" s="19"/>
      <c r="ND212" s="19"/>
      <c r="NE212" s="66"/>
      <c r="NF212" s="19"/>
      <c r="NG212" s="19"/>
      <c r="NH212" s="19"/>
      <c r="NI212" s="66"/>
      <c r="NJ212" s="19"/>
      <c r="NK212" s="19"/>
      <c r="NL212" s="19"/>
      <c r="NM212" s="66"/>
      <c r="NN212" s="19"/>
      <c r="NO212" s="19"/>
      <c r="NP212" s="19"/>
      <c r="NQ212" s="66"/>
      <c r="NR212" s="19"/>
      <c r="NS212" s="19"/>
      <c r="NT212" s="19"/>
      <c r="NU212" s="66"/>
      <c r="NV212" s="19"/>
      <c r="NW212" s="19"/>
      <c r="NX212" s="19"/>
      <c r="NY212" s="66"/>
      <c r="NZ212" s="19"/>
      <c r="OA212" s="19"/>
      <c r="OB212" s="19"/>
      <c r="OC212" s="66"/>
      <c r="OD212" s="19"/>
      <c r="OE212" s="19"/>
      <c r="OF212" s="19"/>
      <c r="OG212" s="66"/>
      <c r="OH212" s="19"/>
      <c r="OI212" s="19"/>
      <c r="OJ212" s="19"/>
      <c r="OK212" s="66"/>
      <c r="OL212" s="19"/>
      <c r="OM212" s="19"/>
      <c r="ON212" s="19"/>
      <c r="OO212" s="66"/>
      <c r="OP212" s="19"/>
      <c r="OQ212" s="19"/>
      <c r="OR212" s="19"/>
      <c r="OS212" s="66"/>
      <c r="OT212" s="19"/>
      <c r="OU212" s="19"/>
      <c r="OV212" s="19"/>
      <c r="OW212" s="66"/>
      <c r="OX212" s="19"/>
      <c r="OY212" s="19"/>
      <c r="OZ212" s="19"/>
      <c r="PA212" s="66"/>
      <c r="PB212" s="19"/>
      <c r="PC212" s="19"/>
      <c r="PD212" s="19"/>
      <c r="PE212" s="66"/>
      <c r="PF212" s="19"/>
      <c r="PG212" s="19"/>
      <c r="PH212" s="19"/>
      <c r="PI212" s="66"/>
      <c r="PJ212" s="19"/>
      <c r="PK212" s="19"/>
      <c r="PL212" s="19"/>
      <c r="PM212" s="66"/>
      <c r="PN212" s="19"/>
      <c r="PO212" s="19"/>
      <c r="PP212" s="19"/>
      <c r="PQ212" s="66"/>
      <c r="PR212" s="19"/>
      <c r="PS212" s="19"/>
      <c r="PT212" s="19"/>
      <c r="PU212" s="66"/>
      <c r="PV212" s="19"/>
      <c r="PW212" s="19"/>
      <c r="PX212" s="19"/>
      <c r="PY212" s="66"/>
      <c r="PZ212" s="19"/>
      <c r="QA212" s="19"/>
      <c r="QB212" s="19"/>
      <c r="QC212" s="66"/>
      <c r="QD212" s="19"/>
      <c r="QE212" s="19"/>
      <c r="QF212" s="19"/>
      <c r="QG212" s="66"/>
      <c r="QH212" s="19"/>
      <c r="QI212" s="19"/>
      <c r="QJ212" s="19"/>
      <c r="QK212" s="66"/>
      <c r="QL212" s="19"/>
      <c r="QM212" s="19"/>
      <c r="QN212" s="19"/>
      <c r="QO212" s="66"/>
      <c r="QP212" s="19"/>
      <c r="QQ212" s="19"/>
      <c r="QR212" s="19"/>
      <c r="QS212" s="66"/>
      <c r="QT212" s="19"/>
      <c r="QU212" s="19"/>
      <c r="QV212" s="19"/>
      <c r="QW212" s="66"/>
      <c r="QX212" s="19"/>
      <c r="QY212" s="19"/>
      <c r="QZ212" s="19"/>
      <c r="RA212" s="66"/>
      <c r="RB212" s="19"/>
      <c r="RC212" s="19"/>
      <c r="RD212" s="19"/>
      <c r="RE212" s="66"/>
      <c r="RF212" s="19"/>
      <c r="RG212" s="19"/>
      <c r="RH212" s="19"/>
      <c r="RI212" s="66"/>
      <c r="RJ212" s="19"/>
      <c r="RK212" s="19"/>
      <c r="RL212" s="19"/>
      <c r="RM212" s="66"/>
      <c r="RN212" s="19"/>
      <c r="RO212" s="19"/>
      <c r="RP212" s="19"/>
      <c r="RQ212" s="66"/>
      <c r="RR212" s="19"/>
      <c r="RS212" s="19"/>
      <c r="RT212" s="19"/>
      <c r="RU212" s="66"/>
      <c r="RV212" s="19"/>
      <c r="RW212" s="19"/>
      <c r="RX212" s="19"/>
      <c r="RY212" s="66"/>
      <c r="RZ212" s="19"/>
      <c r="SA212" s="19"/>
      <c r="SB212" s="19"/>
      <c r="SC212" s="66"/>
      <c r="SD212" s="19"/>
      <c r="SE212" s="19"/>
      <c r="SF212" s="19"/>
      <c r="SG212" s="66"/>
      <c r="SH212" s="19"/>
      <c r="SI212" s="19"/>
      <c r="SJ212" s="19"/>
      <c r="SK212" s="66"/>
      <c r="SL212" s="19"/>
      <c r="SM212" s="19"/>
      <c r="SN212" s="19"/>
      <c r="SO212" s="66"/>
      <c r="SP212" s="19"/>
      <c r="SQ212" s="19"/>
      <c r="SR212" s="19"/>
      <c r="SS212" s="66"/>
      <c r="ST212" s="19"/>
      <c r="SU212" s="19"/>
      <c r="SV212" s="19"/>
      <c r="SW212" s="66"/>
      <c r="SX212" s="19"/>
      <c r="SY212" s="19"/>
      <c r="SZ212" s="19"/>
      <c r="TA212" s="66"/>
      <c r="TB212" s="19"/>
      <c r="TC212" s="19"/>
      <c r="TD212" s="19"/>
      <c r="TE212" s="66"/>
      <c r="TF212" s="19"/>
      <c r="TG212" s="19"/>
      <c r="TH212" s="19"/>
      <c r="TI212" s="66"/>
      <c r="TJ212" s="19"/>
      <c r="TK212" s="19"/>
      <c r="TL212" s="19"/>
      <c r="TM212" s="66"/>
      <c r="TN212" s="19"/>
      <c r="TO212" s="19"/>
      <c r="TP212" s="19"/>
      <c r="TQ212" s="66"/>
      <c r="TR212" s="19"/>
      <c r="TS212" s="19"/>
      <c r="TT212" s="19"/>
      <c r="TU212" s="66"/>
      <c r="TV212" s="19"/>
      <c r="TW212" s="19"/>
      <c r="TX212" s="19"/>
      <c r="TY212" s="66"/>
      <c r="TZ212" s="19"/>
      <c r="UA212" s="19"/>
      <c r="UB212" s="19"/>
      <c r="UC212" s="66"/>
      <c r="UD212" s="19"/>
      <c r="UE212" s="19"/>
      <c r="UF212" s="19"/>
      <c r="UG212" s="66"/>
      <c r="UH212" s="19"/>
      <c r="UI212" s="19"/>
      <c r="UJ212" s="19"/>
      <c r="UK212" s="66"/>
      <c r="UL212" s="19"/>
      <c r="UM212" s="19"/>
      <c r="UN212" s="19"/>
      <c r="UO212" s="66"/>
      <c r="UP212" s="19"/>
      <c r="UQ212" s="19"/>
      <c r="UR212" s="19"/>
      <c r="US212" s="66"/>
      <c r="UT212" s="19"/>
      <c r="UU212" s="19"/>
      <c r="UV212" s="19"/>
      <c r="UW212" s="66"/>
      <c r="UX212" s="19"/>
      <c r="UY212" s="19"/>
      <c r="UZ212" s="19"/>
      <c r="VA212" s="66"/>
      <c r="VB212" s="19"/>
      <c r="VC212" s="19"/>
      <c r="VD212" s="19"/>
      <c r="VE212" s="66"/>
      <c r="VF212" s="19"/>
      <c r="VG212" s="19"/>
      <c r="VH212" s="19"/>
      <c r="VI212" s="66"/>
      <c r="VJ212" s="19"/>
      <c r="VK212" s="19"/>
      <c r="VL212" s="19"/>
      <c r="VM212" s="66"/>
      <c r="VN212" s="19"/>
      <c r="VO212" s="19"/>
      <c r="VP212" s="19"/>
      <c r="VQ212" s="66"/>
      <c r="VR212" s="19"/>
      <c r="VS212" s="19"/>
      <c r="VT212" s="19"/>
      <c r="VU212" s="66"/>
      <c r="VV212" s="19"/>
      <c r="VW212" s="19"/>
      <c r="VX212" s="19"/>
      <c r="VY212" s="66"/>
      <c r="VZ212" s="19"/>
      <c r="WA212" s="19"/>
      <c r="WB212" s="19"/>
      <c r="WC212" s="66"/>
      <c r="WD212" s="19"/>
      <c r="WE212" s="19"/>
      <c r="WF212" s="19"/>
      <c r="WG212" s="66"/>
      <c r="WH212" s="19"/>
      <c r="WI212" s="19"/>
      <c r="WJ212" s="19"/>
      <c r="WK212" s="66"/>
      <c r="WL212" s="19"/>
      <c r="WM212" s="19"/>
      <c r="WN212" s="19"/>
      <c r="WO212" s="66"/>
      <c r="WP212" s="19"/>
      <c r="WQ212" s="19"/>
      <c r="WR212" s="19"/>
      <c r="WS212" s="66"/>
      <c r="WT212" s="19"/>
      <c r="WU212" s="19"/>
      <c r="WV212" s="19"/>
      <c r="WW212" s="66"/>
      <c r="WX212" s="19"/>
      <c r="WY212" s="19"/>
      <c r="WZ212" s="19"/>
      <c r="XA212" s="66"/>
      <c r="XB212" s="19"/>
      <c r="XC212" s="19"/>
      <c r="XD212" s="19"/>
      <c r="XE212" s="66"/>
      <c r="XF212" s="19"/>
      <c r="XG212" s="19"/>
      <c r="XH212" s="19"/>
      <c r="XI212" s="66"/>
      <c r="XJ212" s="19"/>
      <c r="XK212" s="19"/>
      <c r="XL212" s="19"/>
      <c r="XM212" s="66"/>
      <c r="XN212" s="19"/>
      <c r="XO212" s="19"/>
      <c r="XP212" s="19"/>
      <c r="XQ212" s="66"/>
      <c r="XR212" s="19"/>
      <c r="XS212" s="19"/>
      <c r="XT212" s="19"/>
      <c r="XU212" s="66"/>
      <c r="XV212" s="19"/>
      <c r="XW212" s="19"/>
      <c r="XX212" s="19"/>
      <c r="XY212" s="66"/>
      <c r="XZ212" s="19"/>
      <c r="YA212" s="19"/>
      <c r="YB212" s="19"/>
      <c r="YC212" s="66"/>
      <c r="YD212" s="19"/>
      <c r="YE212" s="19"/>
      <c r="YF212" s="19"/>
      <c r="YG212" s="66"/>
      <c r="YH212" s="19"/>
      <c r="YI212" s="19"/>
      <c r="YJ212" s="19"/>
      <c r="YK212" s="66"/>
      <c r="YL212" s="19"/>
      <c r="YM212" s="19"/>
      <c r="YN212" s="19"/>
      <c r="YO212" s="66"/>
      <c r="YP212" s="19"/>
      <c r="YQ212" s="19"/>
      <c r="YR212" s="19"/>
      <c r="YS212" s="66"/>
      <c r="YT212" s="19"/>
      <c r="YU212" s="19"/>
      <c r="YV212" s="19"/>
      <c r="YW212" s="66"/>
      <c r="YX212" s="19"/>
      <c r="YY212" s="19"/>
      <c r="YZ212" s="19"/>
      <c r="ZA212" s="66"/>
      <c r="ZB212" s="19"/>
      <c r="ZC212" s="19"/>
      <c r="ZD212" s="19"/>
      <c r="ZE212" s="66"/>
      <c r="ZF212" s="19"/>
      <c r="ZG212" s="19"/>
      <c r="ZH212" s="19"/>
      <c r="ZI212" s="66"/>
      <c r="ZJ212" s="19"/>
      <c r="ZK212" s="19"/>
      <c r="ZL212" s="19"/>
      <c r="ZM212" s="66"/>
      <c r="ZN212" s="19"/>
      <c r="ZO212" s="19"/>
      <c r="ZP212" s="19"/>
      <c r="ZQ212" s="66"/>
      <c r="ZR212" s="19"/>
      <c r="ZS212" s="19"/>
      <c r="ZT212" s="19"/>
      <c r="ZU212" s="66"/>
      <c r="ZV212" s="19"/>
      <c r="ZW212" s="19"/>
      <c r="ZX212" s="19"/>
      <c r="ZY212" s="66"/>
      <c r="ZZ212" s="19"/>
      <c r="AAA212" s="19"/>
      <c r="AAB212" s="19"/>
      <c r="AAC212" s="66"/>
      <c r="AAD212" s="19"/>
      <c r="AAE212" s="19"/>
      <c r="AAF212" s="19"/>
      <c r="AAG212" s="66"/>
      <c r="AAH212" s="19"/>
      <c r="AAI212" s="19"/>
      <c r="AAJ212" s="19"/>
      <c r="AAK212" s="66"/>
      <c r="AAL212" s="19"/>
      <c r="AAM212" s="19"/>
      <c r="AAN212" s="19"/>
      <c r="AAO212" s="66"/>
      <c r="AAP212" s="19"/>
      <c r="AAQ212" s="19"/>
      <c r="AAR212" s="19"/>
      <c r="AAS212" s="66"/>
      <c r="AAT212" s="19"/>
      <c r="AAU212" s="19"/>
      <c r="AAV212" s="19"/>
      <c r="AAW212" s="66"/>
      <c r="AAX212" s="19"/>
      <c r="AAY212" s="19"/>
      <c r="AAZ212" s="19"/>
      <c r="ABA212" s="66"/>
      <c r="ABB212" s="19"/>
      <c r="ABC212" s="19"/>
      <c r="ABD212" s="19"/>
      <c r="ABE212" s="66"/>
      <c r="ABF212" s="19"/>
      <c r="ABG212" s="19"/>
      <c r="ABH212" s="19"/>
      <c r="ABI212" s="66"/>
      <c r="ABJ212" s="19"/>
      <c r="ABK212" s="19"/>
      <c r="ABL212" s="19"/>
      <c r="ABM212" s="66"/>
      <c r="ABN212" s="19"/>
      <c r="ABO212" s="19"/>
      <c r="ABP212" s="19"/>
      <c r="ABQ212" s="66"/>
      <c r="ABR212" s="19"/>
      <c r="ABS212" s="19"/>
      <c r="ABT212" s="19"/>
      <c r="ABU212" s="66"/>
      <c r="ABV212" s="19"/>
      <c r="ABW212" s="19"/>
      <c r="ABX212" s="19"/>
      <c r="ABY212" s="66"/>
      <c r="ABZ212" s="19"/>
      <c r="ACA212" s="19"/>
      <c r="ACB212" s="19"/>
      <c r="ACC212" s="66"/>
      <c r="ACD212" s="19"/>
      <c r="ACE212" s="19"/>
      <c r="ACF212" s="19"/>
      <c r="ACG212" s="66"/>
      <c r="ACH212" s="19"/>
      <c r="ACI212" s="19"/>
      <c r="ACJ212" s="19"/>
      <c r="ACK212" s="66"/>
      <c r="ACL212" s="19"/>
      <c r="ACM212" s="19"/>
      <c r="ACN212" s="19"/>
      <c r="ACO212" s="66"/>
      <c r="ACP212" s="19"/>
      <c r="ACQ212" s="19"/>
      <c r="ACR212" s="19"/>
      <c r="ACS212" s="66"/>
      <c r="ACT212" s="19"/>
      <c r="ACU212" s="19"/>
      <c r="ACV212" s="19"/>
      <c r="ACW212" s="66"/>
      <c r="ACX212" s="19"/>
      <c r="ACY212" s="19"/>
      <c r="ACZ212" s="19"/>
      <c r="ADA212" s="66"/>
      <c r="ADB212" s="19"/>
      <c r="ADC212" s="19"/>
      <c r="ADD212" s="19"/>
      <c r="ADE212" s="66"/>
      <c r="ADF212" s="19"/>
      <c r="ADG212" s="19"/>
      <c r="ADH212" s="19"/>
      <c r="ADI212" s="66"/>
      <c r="ADJ212" s="19"/>
      <c r="ADK212" s="19"/>
      <c r="ADL212" s="19"/>
      <c r="ADM212" s="66"/>
      <c r="ADN212" s="19"/>
      <c r="ADO212" s="19"/>
      <c r="ADP212" s="19"/>
      <c r="ADQ212" s="66"/>
      <c r="ADR212" s="19"/>
      <c r="ADS212" s="19"/>
      <c r="ADT212" s="19"/>
      <c r="ADU212" s="66"/>
      <c r="ADV212" s="19"/>
      <c r="ADW212" s="19"/>
      <c r="ADX212" s="19"/>
      <c r="ADY212" s="66"/>
      <c r="ADZ212" s="19"/>
      <c r="AEA212" s="19"/>
      <c r="AEB212" s="19"/>
      <c r="AEC212" s="66"/>
      <c r="AED212" s="19"/>
      <c r="AEE212" s="19"/>
      <c r="AEF212" s="19"/>
      <c r="AEG212" s="66"/>
      <c r="AEH212" s="19"/>
      <c r="AEI212" s="19"/>
      <c r="AEJ212" s="19"/>
      <c r="AEK212" s="66"/>
      <c r="AEL212" s="19"/>
      <c r="AEM212" s="19"/>
      <c r="AEN212" s="19"/>
      <c r="AEO212" s="66"/>
      <c r="AEP212" s="19"/>
      <c r="AEQ212" s="19"/>
      <c r="AER212" s="19"/>
      <c r="AES212" s="66"/>
      <c r="AET212" s="19"/>
      <c r="AEU212" s="19"/>
      <c r="AEV212" s="19"/>
      <c r="AEW212" s="66"/>
      <c r="AEX212" s="19"/>
      <c r="AEY212" s="19"/>
      <c r="AEZ212" s="19"/>
      <c r="AFA212" s="66"/>
      <c r="AFB212" s="19"/>
      <c r="AFC212" s="19"/>
      <c r="AFD212" s="19"/>
      <c r="AFE212" s="66"/>
      <c r="AFF212" s="19"/>
      <c r="AFG212" s="19"/>
      <c r="AFH212" s="19"/>
      <c r="AFI212" s="66"/>
      <c r="AFJ212" s="19"/>
      <c r="AFK212" s="19"/>
      <c r="AFL212" s="19"/>
      <c r="AFM212" s="66"/>
      <c r="AFN212" s="19"/>
      <c r="AFO212" s="19"/>
      <c r="AFP212" s="19"/>
      <c r="AFQ212" s="66"/>
      <c r="AFR212" s="19"/>
      <c r="AFS212" s="19"/>
      <c r="AFT212" s="19"/>
      <c r="AFU212" s="66"/>
      <c r="AFV212" s="19"/>
      <c r="AFW212" s="19"/>
      <c r="AFX212" s="19"/>
      <c r="AFY212" s="66"/>
      <c r="AFZ212" s="19"/>
      <c r="AGA212" s="19"/>
      <c r="AGB212" s="19"/>
      <c r="AGC212" s="66"/>
      <c r="AGD212" s="19"/>
      <c r="AGE212" s="19"/>
      <c r="AGF212" s="19"/>
      <c r="AGG212" s="66"/>
      <c r="AGH212" s="19"/>
      <c r="AGI212" s="19"/>
      <c r="AGJ212" s="19"/>
      <c r="AGK212" s="66"/>
      <c r="AGL212" s="19"/>
      <c r="AGM212" s="19"/>
      <c r="AGN212" s="19"/>
      <c r="AGO212" s="66"/>
      <c r="AGP212" s="19"/>
      <c r="AGQ212" s="19"/>
      <c r="AGR212" s="19"/>
      <c r="AGS212" s="66"/>
      <c r="AGT212" s="19"/>
      <c r="AGU212" s="19"/>
      <c r="AGV212" s="19"/>
      <c r="AGW212" s="66"/>
      <c r="AGX212" s="19"/>
      <c r="AGY212" s="19"/>
      <c r="AGZ212" s="19"/>
      <c r="AHA212" s="66"/>
      <c r="AHB212" s="19"/>
      <c r="AHC212" s="19"/>
      <c r="AHD212" s="19"/>
      <c r="AHE212" s="66"/>
      <c r="AHF212" s="19"/>
      <c r="AHG212" s="19"/>
      <c r="AHH212" s="19"/>
      <c r="AHI212" s="66"/>
      <c r="AHJ212" s="19"/>
      <c r="AHK212" s="19"/>
      <c r="AHL212" s="19"/>
      <c r="AHM212" s="66"/>
      <c r="AHN212" s="19"/>
      <c r="AHO212" s="19"/>
      <c r="AHP212" s="19"/>
      <c r="AHQ212" s="66"/>
      <c r="AHR212" s="19"/>
      <c r="AHS212" s="19"/>
      <c r="AHT212" s="19"/>
      <c r="AHU212" s="66"/>
      <c r="AHV212" s="19"/>
      <c r="AHW212" s="19"/>
      <c r="AHX212" s="19"/>
      <c r="AHY212" s="66"/>
      <c r="AHZ212" s="19"/>
      <c r="AIA212" s="19"/>
      <c r="AIB212" s="19"/>
      <c r="AIC212" s="66"/>
      <c r="AID212" s="19"/>
      <c r="AIE212" s="19"/>
      <c r="AIF212" s="19"/>
      <c r="AIG212" s="66"/>
      <c r="AIH212" s="19"/>
      <c r="AII212" s="19"/>
      <c r="AIJ212" s="19"/>
      <c r="AIK212" s="66"/>
      <c r="AIL212" s="19"/>
      <c r="AIM212" s="19"/>
      <c r="AIN212" s="19"/>
      <c r="AIO212" s="66"/>
      <c r="AIP212" s="19"/>
      <c r="AIQ212" s="19"/>
      <c r="AIR212" s="19"/>
      <c r="AIS212" s="66"/>
      <c r="AIT212" s="19"/>
      <c r="AIU212" s="19"/>
      <c r="AIV212" s="19"/>
      <c r="AIW212" s="66"/>
      <c r="AIX212" s="19"/>
      <c r="AIY212" s="19"/>
      <c r="AIZ212" s="19"/>
      <c r="AJA212" s="66"/>
      <c r="AJB212" s="19"/>
      <c r="AJC212" s="19"/>
      <c r="AJD212" s="19"/>
      <c r="AJE212" s="66"/>
      <c r="AJF212" s="19"/>
      <c r="AJG212" s="19"/>
      <c r="AJH212" s="19"/>
      <c r="AJI212" s="66"/>
      <c r="AJJ212" s="19"/>
      <c r="AJK212" s="19"/>
      <c r="AJL212" s="19"/>
      <c r="AJM212" s="66"/>
      <c r="AJN212" s="19"/>
      <c r="AJO212" s="19"/>
      <c r="AJP212" s="19"/>
      <c r="AJQ212" s="66"/>
      <c r="AJR212" s="19"/>
      <c r="AJS212" s="19"/>
      <c r="AJT212" s="19"/>
      <c r="AJU212" s="66"/>
      <c r="AJV212" s="19"/>
      <c r="AJW212" s="19"/>
      <c r="AJX212" s="19"/>
      <c r="AJY212" s="66"/>
      <c r="AJZ212" s="19"/>
      <c r="AKA212" s="19"/>
      <c r="AKB212" s="19"/>
      <c r="AKC212" s="66"/>
      <c r="AKD212" s="19"/>
      <c r="AKE212" s="19"/>
      <c r="AKF212" s="19"/>
      <c r="AKG212" s="66"/>
      <c r="AKH212" s="19"/>
      <c r="AKI212" s="19"/>
      <c r="AKJ212" s="19"/>
      <c r="AKK212" s="66"/>
      <c r="AKL212" s="19"/>
      <c r="AKM212" s="19"/>
      <c r="AKN212" s="19"/>
      <c r="AKO212" s="66"/>
      <c r="AKP212" s="19"/>
      <c r="AKQ212" s="19"/>
      <c r="AKR212" s="19"/>
      <c r="AKS212" s="66"/>
      <c r="AKT212" s="19"/>
      <c r="AKU212" s="19"/>
      <c r="AKV212" s="19"/>
      <c r="AKW212" s="66"/>
      <c r="AKX212" s="19"/>
      <c r="AKY212" s="19"/>
      <c r="AKZ212" s="19"/>
      <c r="ALA212" s="66"/>
      <c r="ALB212" s="19"/>
      <c r="ALC212" s="19"/>
      <c r="ALD212" s="19"/>
      <c r="ALE212" s="66"/>
      <c r="ALF212" s="19"/>
      <c r="ALG212" s="19"/>
      <c r="ALH212" s="19"/>
      <c r="ALI212" s="66"/>
      <c r="ALJ212" s="19"/>
      <c r="ALK212" s="19"/>
      <c r="ALL212" s="19"/>
      <c r="ALM212" s="66"/>
      <c r="ALN212" s="19"/>
      <c r="ALO212" s="19"/>
      <c r="ALP212" s="19"/>
      <c r="ALQ212" s="66"/>
      <c r="ALR212" s="19"/>
      <c r="ALS212" s="19"/>
      <c r="ALT212" s="19"/>
      <c r="ALU212" s="66"/>
      <c r="ALV212" s="19"/>
      <c r="ALW212" s="19"/>
      <c r="ALX212" s="19"/>
      <c r="ALY212" s="66"/>
      <c r="ALZ212" s="19"/>
      <c r="AMA212" s="19"/>
      <c r="AMB212" s="19"/>
      <c r="AMC212" s="66"/>
      <c r="AMD212" s="19"/>
      <c r="AME212" s="19"/>
      <c r="AMF212" s="19"/>
      <c r="AMG212" s="66"/>
      <c r="AMH212" s="19"/>
      <c r="AMI212" s="19"/>
      <c r="AMJ212" s="19"/>
      <c r="AMK212" s="66"/>
      <c r="AML212" s="19"/>
      <c r="AMM212" s="19"/>
      <c r="AMN212" s="19"/>
      <c r="AMO212" s="66"/>
      <c r="AMP212" s="19"/>
      <c r="AMQ212" s="19"/>
      <c r="AMR212" s="19"/>
      <c r="AMS212" s="66"/>
      <c r="AMT212" s="19"/>
      <c r="AMU212" s="19"/>
      <c r="AMV212" s="19"/>
      <c r="AMW212" s="66"/>
      <c r="AMX212" s="19"/>
      <c r="AMY212" s="19"/>
      <c r="AMZ212" s="19"/>
      <c r="ANA212" s="66"/>
      <c r="ANB212" s="19"/>
      <c r="ANC212" s="19"/>
      <c r="AND212" s="19"/>
      <c r="ANE212" s="66"/>
      <c r="ANF212" s="19"/>
      <c r="ANG212" s="19"/>
      <c r="ANH212" s="19"/>
      <c r="ANI212" s="66"/>
      <c r="ANJ212" s="19"/>
      <c r="ANK212" s="19"/>
      <c r="ANL212" s="19"/>
      <c r="ANM212" s="66"/>
      <c r="ANN212" s="19"/>
      <c r="ANO212" s="19"/>
      <c r="ANP212" s="19"/>
      <c r="ANQ212" s="66"/>
      <c r="ANR212" s="19"/>
      <c r="ANS212" s="19"/>
      <c r="ANT212" s="19"/>
      <c r="ANU212" s="66"/>
      <c r="ANV212" s="19"/>
      <c r="ANW212" s="19"/>
      <c r="ANX212" s="19"/>
      <c r="ANY212" s="66"/>
      <c r="ANZ212" s="19"/>
      <c r="AOA212" s="19"/>
      <c r="AOB212" s="19"/>
      <c r="AOC212" s="66"/>
      <c r="AOD212" s="19"/>
      <c r="AOE212" s="19"/>
      <c r="AOF212" s="19"/>
      <c r="AOG212" s="66"/>
      <c r="AOH212" s="19"/>
      <c r="AOI212" s="19"/>
      <c r="AOJ212" s="19"/>
      <c r="AOK212" s="66"/>
      <c r="AOL212" s="19"/>
      <c r="AOM212" s="19"/>
      <c r="AON212" s="19"/>
      <c r="AOO212" s="66"/>
      <c r="AOP212" s="19"/>
      <c r="AOQ212" s="19"/>
      <c r="AOR212" s="19"/>
      <c r="AOS212" s="66"/>
      <c r="AOT212" s="19"/>
      <c r="AOU212" s="19"/>
      <c r="AOV212" s="19"/>
      <c r="AOW212" s="66"/>
      <c r="AOX212" s="19"/>
      <c r="AOY212" s="19"/>
      <c r="AOZ212" s="19"/>
      <c r="APA212" s="66"/>
      <c r="APB212" s="19"/>
      <c r="APC212" s="19"/>
      <c r="APD212" s="19"/>
      <c r="APE212" s="66"/>
      <c r="APF212" s="19"/>
      <c r="APG212" s="19"/>
      <c r="APH212" s="19"/>
      <c r="API212" s="66"/>
      <c r="APJ212" s="19"/>
      <c r="APK212" s="19"/>
      <c r="APL212" s="19"/>
      <c r="APM212" s="66"/>
      <c r="APN212" s="19"/>
      <c r="APO212" s="19"/>
      <c r="APP212" s="19"/>
      <c r="APQ212" s="66"/>
      <c r="APR212" s="19"/>
      <c r="APS212" s="19"/>
      <c r="APT212" s="19"/>
      <c r="APU212" s="66"/>
      <c r="APV212" s="19"/>
      <c r="APW212" s="19"/>
      <c r="APX212" s="19"/>
      <c r="APY212" s="66"/>
      <c r="APZ212" s="19"/>
      <c r="AQA212" s="19"/>
      <c r="AQB212" s="19"/>
      <c r="AQC212" s="66"/>
      <c r="AQD212" s="19"/>
      <c r="AQE212" s="19"/>
      <c r="AQF212" s="19"/>
      <c r="AQG212" s="66"/>
      <c r="AQH212" s="19"/>
      <c r="AQI212" s="19"/>
      <c r="AQJ212" s="19"/>
      <c r="AQK212" s="66"/>
      <c r="AQL212" s="19"/>
      <c r="AQM212" s="19"/>
      <c r="AQN212" s="19"/>
      <c r="AQO212" s="66"/>
      <c r="AQP212" s="19"/>
      <c r="AQQ212" s="19"/>
      <c r="AQR212" s="19"/>
      <c r="AQS212" s="66"/>
      <c r="AQT212" s="19"/>
      <c r="AQU212" s="19"/>
      <c r="AQV212" s="19"/>
      <c r="AQW212" s="66"/>
      <c r="AQX212" s="19"/>
      <c r="AQY212" s="19"/>
      <c r="AQZ212" s="19"/>
      <c r="ARA212" s="66"/>
      <c r="ARB212" s="19"/>
      <c r="ARC212" s="19"/>
      <c r="ARD212" s="19"/>
      <c r="ARE212" s="66"/>
      <c r="ARF212" s="19"/>
      <c r="ARG212" s="19"/>
      <c r="ARH212" s="19"/>
      <c r="ARI212" s="66"/>
      <c r="ARJ212" s="19"/>
      <c r="ARK212" s="19"/>
      <c r="ARL212" s="19"/>
      <c r="ARM212" s="66"/>
      <c r="ARN212" s="19"/>
      <c r="ARO212" s="19"/>
      <c r="ARP212" s="19"/>
      <c r="ARQ212" s="66"/>
      <c r="ARR212" s="19"/>
      <c r="ARS212" s="19"/>
      <c r="ART212" s="19"/>
      <c r="ARU212" s="66"/>
      <c r="ARV212" s="19"/>
      <c r="ARW212" s="19"/>
      <c r="ARX212" s="19"/>
      <c r="ARY212" s="66"/>
      <c r="ARZ212" s="19"/>
      <c r="ASA212" s="19"/>
      <c r="ASB212" s="19"/>
      <c r="ASC212" s="66"/>
      <c r="ASD212" s="19"/>
      <c r="ASE212" s="19"/>
      <c r="ASF212" s="19"/>
      <c r="ASG212" s="66"/>
      <c r="ASH212" s="19"/>
      <c r="ASI212" s="19"/>
      <c r="ASJ212" s="19"/>
      <c r="ASK212" s="66"/>
      <c r="ASL212" s="19"/>
      <c r="ASM212" s="19"/>
      <c r="ASN212" s="19"/>
      <c r="ASO212" s="66"/>
      <c r="ASP212" s="19"/>
      <c r="ASQ212" s="19"/>
      <c r="ASR212" s="19"/>
      <c r="ASS212" s="66"/>
      <c r="AST212" s="19"/>
      <c r="ASU212" s="19"/>
      <c r="ASV212" s="19"/>
      <c r="ASW212" s="66"/>
      <c r="ASX212" s="19"/>
      <c r="ASY212" s="19"/>
      <c r="ASZ212" s="19"/>
      <c r="ATA212" s="66"/>
      <c r="ATB212" s="19"/>
      <c r="ATC212" s="19"/>
      <c r="ATD212" s="19"/>
      <c r="ATE212" s="66"/>
      <c r="ATF212" s="19"/>
      <c r="ATG212" s="19"/>
      <c r="ATH212" s="19"/>
      <c r="ATI212" s="66"/>
      <c r="ATJ212" s="19"/>
      <c r="ATK212" s="19"/>
      <c r="ATL212" s="19"/>
      <c r="ATM212" s="66"/>
      <c r="ATN212" s="19"/>
      <c r="ATO212" s="19"/>
      <c r="ATP212" s="19"/>
      <c r="ATQ212" s="66"/>
      <c r="ATR212" s="19"/>
      <c r="ATS212" s="19"/>
      <c r="ATT212" s="19"/>
      <c r="ATU212" s="66"/>
      <c r="ATV212" s="19"/>
      <c r="ATW212" s="19"/>
      <c r="ATX212" s="19"/>
      <c r="ATY212" s="66"/>
      <c r="ATZ212" s="19"/>
      <c r="AUA212" s="19"/>
      <c r="AUB212" s="19"/>
      <c r="AUC212" s="66"/>
      <c r="AUD212" s="19"/>
      <c r="AUE212" s="19"/>
      <c r="AUF212" s="19"/>
      <c r="AUG212" s="66"/>
      <c r="AUH212" s="19"/>
      <c r="AUI212" s="19"/>
      <c r="AUJ212" s="19"/>
      <c r="AUK212" s="66"/>
      <c r="AUL212" s="19"/>
      <c r="AUM212" s="19"/>
      <c r="AUN212" s="19"/>
      <c r="AUO212" s="66"/>
      <c r="AUP212" s="19"/>
      <c r="AUQ212" s="19"/>
      <c r="AUR212" s="19"/>
      <c r="AUS212" s="66"/>
      <c r="AUT212" s="19"/>
      <c r="AUU212" s="19"/>
      <c r="AUV212" s="19"/>
      <c r="AUW212" s="66"/>
      <c r="AUX212" s="19"/>
      <c r="AUY212" s="19"/>
      <c r="AUZ212" s="19"/>
      <c r="AVA212" s="66"/>
      <c r="AVB212" s="19"/>
      <c r="AVC212" s="19"/>
      <c r="AVD212" s="19"/>
      <c r="AVE212" s="66"/>
      <c r="AVF212" s="19"/>
      <c r="AVG212" s="19"/>
      <c r="AVH212" s="19"/>
      <c r="AVI212" s="66"/>
      <c r="AVJ212" s="19"/>
      <c r="AVK212" s="19"/>
      <c r="AVL212" s="19"/>
      <c r="AVM212" s="66"/>
      <c r="AVN212" s="19"/>
      <c r="AVO212" s="19"/>
      <c r="AVP212" s="19"/>
      <c r="AVQ212" s="66"/>
      <c r="AVR212" s="19"/>
      <c r="AVS212" s="19"/>
      <c r="AVT212" s="19"/>
      <c r="AVU212" s="66"/>
      <c r="AVV212" s="19"/>
      <c r="AVW212" s="19"/>
      <c r="AVX212" s="19"/>
      <c r="AVY212" s="66"/>
      <c r="AVZ212" s="19"/>
      <c r="AWA212" s="19"/>
      <c r="AWB212" s="19"/>
      <c r="AWC212" s="66"/>
      <c r="AWD212" s="19"/>
      <c r="AWE212" s="19"/>
      <c r="AWF212" s="19"/>
      <c r="AWG212" s="66"/>
      <c r="AWH212" s="19"/>
      <c r="AWI212" s="19"/>
      <c r="AWJ212" s="19"/>
      <c r="AWK212" s="66"/>
      <c r="AWL212" s="19"/>
      <c r="AWM212" s="19"/>
      <c r="AWN212" s="19"/>
      <c r="AWO212" s="66"/>
      <c r="AWP212" s="19"/>
      <c r="AWQ212" s="19"/>
      <c r="AWR212" s="19"/>
      <c r="AWS212" s="66"/>
      <c r="AWT212" s="19"/>
      <c r="AWU212" s="19"/>
      <c r="AWV212" s="19"/>
      <c r="AWW212" s="66"/>
      <c r="AWX212" s="19"/>
      <c r="AWY212" s="19"/>
      <c r="AWZ212" s="19"/>
      <c r="AXA212" s="66"/>
      <c r="AXB212" s="19"/>
      <c r="AXC212" s="19"/>
      <c r="AXD212" s="19"/>
      <c r="AXE212" s="66"/>
      <c r="AXF212" s="19"/>
      <c r="AXG212" s="19"/>
      <c r="AXH212" s="19"/>
      <c r="AXI212" s="66"/>
      <c r="AXJ212" s="19"/>
      <c r="AXK212" s="19"/>
      <c r="AXL212" s="19"/>
      <c r="AXM212" s="66"/>
      <c r="AXN212" s="19"/>
      <c r="AXO212" s="19"/>
      <c r="AXP212" s="19"/>
      <c r="AXQ212" s="66"/>
      <c r="AXR212" s="19"/>
      <c r="AXS212" s="19"/>
      <c r="AXT212" s="19"/>
      <c r="AXU212" s="66"/>
      <c r="AXV212" s="19"/>
      <c r="AXW212" s="19"/>
      <c r="AXX212" s="19"/>
      <c r="AXY212" s="66"/>
      <c r="AXZ212" s="19"/>
      <c r="AYA212" s="19"/>
      <c r="AYB212" s="19"/>
      <c r="AYC212" s="66"/>
      <c r="AYD212" s="19"/>
      <c r="AYE212" s="19"/>
      <c r="AYF212" s="19"/>
      <c r="AYG212" s="66"/>
      <c r="AYH212" s="19"/>
      <c r="AYI212" s="19"/>
      <c r="AYJ212" s="19"/>
      <c r="AYK212" s="66"/>
      <c r="AYL212" s="19"/>
      <c r="AYM212" s="19"/>
      <c r="AYN212" s="19"/>
      <c r="AYO212" s="66"/>
      <c r="AYP212" s="19"/>
      <c r="AYQ212" s="19"/>
      <c r="AYR212" s="19"/>
      <c r="AYS212" s="66"/>
      <c r="AYT212" s="19"/>
      <c r="AYU212" s="19"/>
      <c r="AYV212" s="19"/>
      <c r="AYW212" s="66"/>
      <c r="AYX212" s="19"/>
      <c r="AYY212" s="19"/>
      <c r="AYZ212" s="19"/>
      <c r="AZA212" s="66"/>
      <c r="AZB212" s="19"/>
      <c r="AZC212" s="19"/>
      <c r="AZD212" s="19"/>
      <c r="AZE212" s="66"/>
      <c r="AZF212" s="19"/>
      <c r="AZG212" s="19"/>
      <c r="AZH212" s="19"/>
      <c r="AZI212" s="66"/>
      <c r="AZJ212" s="19"/>
      <c r="AZK212" s="19"/>
      <c r="AZL212" s="19"/>
      <c r="AZM212" s="66"/>
      <c r="AZN212" s="19"/>
      <c r="AZO212" s="19"/>
      <c r="AZP212" s="19"/>
      <c r="AZQ212" s="66"/>
      <c r="AZR212" s="19"/>
      <c r="AZS212" s="19"/>
      <c r="AZT212" s="19"/>
      <c r="AZU212" s="66"/>
      <c r="AZV212" s="19"/>
      <c r="AZW212" s="19"/>
      <c r="AZX212" s="19"/>
      <c r="AZY212" s="66"/>
      <c r="AZZ212" s="19"/>
      <c r="BAA212" s="19"/>
      <c r="BAB212" s="19"/>
      <c r="BAC212" s="66"/>
      <c r="BAD212" s="19"/>
      <c r="BAE212" s="19"/>
      <c r="BAF212" s="19"/>
      <c r="BAG212" s="66"/>
      <c r="BAH212" s="19"/>
      <c r="BAI212" s="19"/>
      <c r="BAJ212" s="19"/>
      <c r="BAK212" s="66"/>
      <c r="BAL212" s="19"/>
      <c r="BAM212" s="19"/>
      <c r="BAN212" s="19"/>
      <c r="BAO212" s="66"/>
      <c r="BAP212" s="19"/>
      <c r="BAQ212" s="19"/>
      <c r="BAR212" s="19"/>
      <c r="BAS212" s="66"/>
      <c r="BAT212" s="19"/>
      <c r="BAU212" s="19"/>
      <c r="BAV212" s="19"/>
      <c r="BAW212" s="66"/>
      <c r="BAX212" s="19"/>
      <c r="BAY212" s="19"/>
      <c r="BAZ212" s="19"/>
      <c r="BBA212" s="66"/>
      <c r="BBB212" s="19"/>
      <c r="BBC212" s="19"/>
      <c r="BBD212" s="19"/>
      <c r="BBE212" s="66"/>
      <c r="BBF212" s="19"/>
      <c r="BBG212" s="19"/>
      <c r="BBH212" s="19"/>
      <c r="BBI212" s="66"/>
      <c r="BBJ212" s="19"/>
      <c r="BBK212" s="19"/>
      <c r="BBL212" s="19"/>
      <c r="BBM212" s="66"/>
      <c r="BBN212" s="19"/>
      <c r="BBO212" s="19"/>
      <c r="BBP212" s="19"/>
      <c r="BBQ212" s="66"/>
      <c r="BBR212" s="19"/>
      <c r="BBS212" s="19"/>
      <c r="BBT212" s="19"/>
      <c r="BBU212" s="66"/>
      <c r="BBV212" s="19"/>
      <c r="BBW212" s="19"/>
      <c r="BBX212" s="19"/>
      <c r="BBY212" s="66"/>
      <c r="BBZ212" s="19"/>
      <c r="BCA212" s="19"/>
      <c r="BCB212" s="19"/>
      <c r="BCC212" s="66"/>
      <c r="BCD212" s="19"/>
      <c r="BCE212" s="19"/>
      <c r="BCF212" s="19"/>
      <c r="BCG212" s="66"/>
      <c r="BCH212" s="19"/>
      <c r="BCI212" s="19"/>
      <c r="BCJ212" s="19"/>
      <c r="BCK212" s="66"/>
      <c r="BCL212" s="19"/>
      <c r="BCM212" s="19"/>
      <c r="BCN212" s="19"/>
      <c r="BCO212" s="66"/>
      <c r="BCP212" s="19"/>
      <c r="BCQ212" s="19"/>
      <c r="BCR212" s="19"/>
      <c r="BCS212" s="66"/>
      <c r="BCT212" s="19"/>
      <c r="BCU212" s="19"/>
      <c r="BCV212" s="19"/>
      <c r="BCW212" s="66"/>
      <c r="BCX212" s="19"/>
      <c r="BCY212" s="19"/>
      <c r="BCZ212" s="19"/>
      <c r="BDA212" s="66"/>
      <c r="BDB212" s="19"/>
      <c r="BDC212" s="19"/>
      <c r="BDD212" s="19"/>
      <c r="BDE212" s="66"/>
      <c r="BDF212" s="19"/>
      <c r="BDG212" s="19"/>
      <c r="BDH212" s="19"/>
      <c r="BDI212" s="66"/>
      <c r="BDJ212" s="19"/>
      <c r="BDK212" s="19"/>
      <c r="BDL212" s="19"/>
      <c r="BDM212" s="66"/>
      <c r="BDN212" s="19"/>
      <c r="BDO212" s="19"/>
      <c r="BDP212" s="19"/>
      <c r="BDQ212" s="66"/>
      <c r="BDR212" s="19"/>
      <c r="BDS212" s="19"/>
      <c r="BDT212" s="19"/>
      <c r="BDU212" s="66"/>
      <c r="BDV212" s="19"/>
      <c r="BDW212" s="19"/>
      <c r="BDX212" s="19"/>
      <c r="BDY212" s="66"/>
      <c r="BDZ212" s="19"/>
      <c r="BEA212" s="19"/>
      <c r="BEB212" s="19"/>
      <c r="BEC212" s="66"/>
      <c r="BED212" s="19"/>
      <c r="BEE212" s="19"/>
      <c r="BEF212" s="19"/>
      <c r="BEG212" s="66"/>
      <c r="BEH212" s="19"/>
      <c r="BEI212" s="19"/>
      <c r="BEJ212" s="19"/>
      <c r="BEK212" s="66"/>
      <c r="BEL212" s="19"/>
      <c r="BEM212" s="19"/>
      <c r="BEN212" s="19"/>
      <c r="BEO212" s="66"/>
      <c r="BEP212" s="19"/>
      <c r="BEQ212" s="19"/>
      <c r="BER212" s="19"/>
      <c r="BES212" s="66"/>
      <c r="BET212" s="19"/>
      <c r="BEU212" s="19"/>
      <c r="BEV212" s="19"/>
      <c r="BEW212" s="66"/>
      <c r="BEX212" s="19"/>
      <c r="BEY212" s="19"/>
      <c r="BEZ212" s="19"/>
      <c r="BFA212" s="66"/>
      <c r="BFB212" s="19"/>
      <c r="BFC212" s="19"/>
      <c r="BFD212" s="19"/>
      <c r="BFE212" s="66"/>
      <c r="BFF212" s="19"/>
      <c r="BFG212" s="19"/>
      <c r="BFH212" s="19"/>
      <c r="BFI212" s="66"/>
      <c r="BFJ212" s="19"/>
      <c r="BFK212" s="19"/>
      <c r="BFL212" s="19"/>
      <c r="BFM212" s="66"/>
      <c r="BFN212" s="19"/>
      <c r="BFO212" s="19"/>
      <c r="BFP212" s="19"/>
      <c r="BFQ212" s="66"/>
      <c r="BFR212" s="19"/>
      <c r="BFS212" s="19"/>
      <c r="BFT212" s="19"/>
      <c r="BFU212" s="66"/>
      <c r="BFV212" s="19"/>
      <c r="BFW212" s="19"/>
      <c r="BFX212" s="19"/>
      <c r="BFY212" s="66"/>
      <c r="BFZ212" s="19"/>
      <c r="BGA212" s="19"/>
      <c r="BGB212" s="19"/>
      <c r="BGC212" s="66"/>
      <c r="BGD212" s="19"/>
      <c r="BGE212" s="19"/>
      <c r="BGF212" s="19"/>
      <c r="BGG212" s="66"/>
      <c r="BGH212" s="19"/>
      <c r="BGI212" s="19"/>
      <c r="BGJ212" s="19"/>
      <c r="BGK212" s="66"/>
      <c r="BGL212" s="19"/>
      <c r="BGM212" s="19"/>
      <c r="BGN212" s="19"/>
      <c r="BGO212" s="66"/>
      <c r="BGP212" s="19"/>
      <c r="BGQ212" s="19"/>
      <c r="BGR212" s="19"/>
      <c r="BGS212" s="66"/>
      <c r="BGT212" s="19"/>
      <c r="BGU212" s="19"/>
      <c r="BGV212" s="19"/>
      <c r="BGW212" s="66"/>
      <c r="BGX212" s="19"/>
      <c r="BGY212" s="19"/>
      <c r="BGZ212" s="19"/>
      <c r="BHA212" s="66"/>
      <c r="BHB212" s="19"/>
      <c r="BHC212" s="19"/>
      <c r="BHD212" s="19"/>
      <c r="BHE212" s="66"/>
      <c r="BHF212" s="19"/>
      <c r="BHG212" s="19"/>
      <c r="BHH212" s="19"/>
      <c r="BHI212" s="66"/>
      <c r="BHJ212" s="19"/>
      <c r="BHK212" s="19"/>
      <c r="BHL212" s="19"/>
      <c r="BHM212" s="66"/>
      <c r="BHN212" s="19"/>
      <c r="BHO212" s="19"/>
      <c r="BHP212" s="19"/>
      <c r="BHQ212" s="66"/>
      <c r="BHR212" s="19"/>
      <c r="BHS212" s="19"/>
      <c r="BHT212" s="19"/>
      <c r="BHU212" s="66"/>
      <c r="BHV212" s="19"/>
      <c r="BHW212" s="19"/>
      <c r="BHX212" s="19"/>
      <c r="BHY212" s="66"/>
      <c r="BHZ212" s="19"/>
      <c r="BIA212" s="19"/>
      <c r="BIB212" s="19"/>
      <c r="BIC212" s="66"/>
      <c r="BID212" s="19"/>
      <c r="BIE212" s="19"/>
      <c r="BIF212" s="19"/>
      <c r="BIG212" s="66"/>
      <c r="BIH212" s="19"/>
      <c r="BII212" s="19"/>
      <c r="BIJ212" s="19"/>
      <c r="BIK212" s="66"/>
      <c r="BIL212" s="19"/>
      <c r="BIM212" s="19"/>
      <c r="BIN212" s="19"/>
      <c r="BIO212" s="66"/>
      <c r="BIP212" s="19"/>
      <c r="BIQ212" s="19"/>
      <c r="BIR212" s="19"/>
      <c r="BIS212" s="66"/>
      <c r="BIT212" s="19"/>
      <c r="BIU212" s="19"/>
      <c r="BIV212" s="19"/>
      <c r="BIW212" s="66"/>
      <c r="BIX212" s="19"/>
      <c r="BIY212" s="19"/>
      <c r="BIZ212" s="19"/>
      <c r="BJA212" s="66"/>
      <c r="BJB212" s="19"/>
      <c r="BJC212" s="19"/>
      <c r="BJD212" s="19"/>
      <c r="BJE212" s="66"/>
      <c r="BJF212" s="19"/>
      <c r="BJG212" s="19"/>
      <c r="BJH212" s="19"/>
      <c r="BJI212" s="66"/>
      <c r="BJJ212" s="19"/>
      <c r="BJK212" s="19"/>
      <c r="BJL212" s="19"/>
      <c r="BJM212" s="66"/>
      <c r="BJN212" s="19"/>
      <c r="BJO212" s="19"/>
      <c r="BJP212" s="19"/>
      <c r="BJQ212" s="66"/>
      <c r="BJR212" s="19"/>
      <c r="BJS212" s="19"/>
      <c r="BJT212" s="19"/>
      <c r="BJU212" s="66"/>
      <c r="BJV212" s="19"/>
      <c r="BJW212" s="19"/>
      <c r="BJX212" s="19"/>
      <c r="BJY212" s="66"/>
      <c r="BJZ212" s="19"/>
      <c r="BKA212" s="19"/>
      <c r="BKB212" s="19"/>
      <c r="BKC212" s="66"/>
      <c r="BKD212" s="19"/>
      <c r="BKE212" s="19"/>
      <c r="BKF212" s="19"/>
      <c r="BKG212" s="66"/>
      <c r="BKH212" s="19"/>
      <c r="BKI212" s="19"/>
      <c r="BKJ212" s="19"/>
      <c r="BKK212" s="66"/>
      <c r="BKL212" s="19"/>
      <c r="BKM212" s="19"/>
      <c r="BKN212" s="19"/>
      <c r="BKO212" s="66"/>
      <c r="BKP212" s="19"/>
      <c r="BKQ212" s="19"/>
      <c r="BKR212" s="19"/>
      <c r="BKS212" s="66"/>
      <c r="BKT212" s="19"/>
      <c r="BKU212" s="19"/>
      <c r="BKV212" s="19"/>
      <c r="BKW212" s="66"/>
      <c r="BKX212" s="19"/>
      <c r="BKY212" s="19"/>
      <c r="BKZ212" s="19"/>
      <c r="BLA212" s="66"/>
      <c r="BLB212" s="19"/>
      <c r="BLC212" s="19"/>
      <c r="BLD212" s="19"/>
      <c r="BLE212" s="66"/>
      <c r="BLF212" s="19"/>
      <c r="BLG212" s="19"/>
      <c r="BLH212" s="19"/>
      <c r="BLI212" s="66"/>
      <c r="BLJ212" s="19"/>
      <c r="BLK212" s="19"/>
      <c r="BLL212" s="19"/>
      <c r="BLM212" s="66"/>
      <c r="BLN212" s="19"/>
      <c r="BLO212" s="19"/>
      <c r="BLP212" s="19"/>
      <c r="BLQ212" s="66"/>
      <c r="BLR212" s="19"/>
      <c r="BLS212" s="19"/>
      <c r="BLT212" s="19"/>
      <c r="BLU212" s="66"/>
      <c r="BLV212" s="19"/>
      <c r="BLW212" s="19"/>
      <c r="BLX212" s="19"/>
      <c r="BLY212" s="66"/>
      <c r="BLZ212" s="19"/>
      <c r="BMA212" s="19"/>
      <c r="BMB212" s="19"/>
      <c r="BMC212" s="66"/>
      <c r="BMD212" s="19"/>
      <c r="BME212" s="19"/>
      <c r="BMF212" s="19"/>
      <c r="BMG212" s="66"/>
      <c r="BMH212" s="19"/>
      <c r="BMI212" s="19"/>
      <c r="BMJ212" s="19"/>
      <c r="BMK212" s="66"/>
      <c r="BML212" s="19"/>
      <c r="BMM212" s="19"/>
      <c r="BMN212" s="19"/>
      <c r="BMO212" s="66"/>
      <c r="BMP212" s="19"/>
      <c r="BMQ212" s="19"/>
      <c r="BMR212" s="19"/>
      <c r="BMS212" s="66"/>
      <c r="BMT212" s="19"/>
      <c r="BMU212" s="19"/>
      <c r="BMV212" s="19"/>
      <c r="BMW212" s="66"/>
      <c r="BMX212" s="19"/>
      <c r="BMY212" s="19"/>
      <c r="BMZ212" s="19"/>
      <c r="BNA212" s="66"/>
      <c r="BNB212" s="19"/>
      <c r="BNC212" s="19"/>
      <c r="BND212" s="19"/>
      <c r="BNE212" s="66"/>
      <c r="BNF212" s="19"/>
      <c r="BNG212" s="19"/>
      <c r="BNH212" s="19"/>
      <c r="BNI212" s="66"/>
      <c r="BNJ212" s="19"/>
      <c r="BNK212" s="19"/>
      <c r="BNL212" s="19"/>
      <c r="BNM212" s="66"/>
      <c r="BNN212" s="19"/>
      <c r="BNO212" s="19"/>
      <c r="BNP212" s="19"/>
      <c r="BNQ212" s="66"/>
      <c r="BNR212" s="19"/>
      <c r="BNS212" s="19"/>
      <c r="BNT212" s="19"/>
      <c r="BNU212" s="66"/>
      <c r="BNV212" s="19"/>
      <c r="BNW212" s="19"/>
      <c r="BNX212" s="19"/>
      <c r="BNY212" s="66"/>
      <c r="BNZ212" s="19"/>
      <c r="BOA212" s="19"/>
      <c r="BOB212" s="19"/>
      <c r="BOC212" s="66"/>
      <c r="BOD212" s="19"/>
      <c r="BOE212" s="19"/>
      <c r="BOF212" s="19"/>
      <c r="BOG212" s="66"/>
      <c r="BOH212" s="19"/>
      <c r="BOI212" s="19"/>
      <c r="BOJ212" s="19"/>
      <c r="BOK212" s="66"/>
      <c r="BOL212" s="19"/>
      <c r="BOM212" s="19"/>
      <c r="BON212" s="19"/>
      <c r="BOO212" s="66"/>
      <c r="BOP212" s="19"/>
      <c r="BOQ212" s="19"/>
      <c r="BOR212" s="19"/>
      <c r="BOS212" s="66"/>
      <c r="BOT212" s="19"/>
      <c r="BOU212" s="19"/>
      <c r="BOV212" s="19"/>
      <c r="BOW212" s="66"/>
      <c r="BOX212" s="19"/>
      <c r="BOY212" s="19"/>
      <c r="BOZ212" s="19"/>
      <c r="BPA212" s="66"/>
      <c r="BPB212" s="19"/>
      <c r="BPC212" s="19"/>
      <c r="BPD212" s="19"/>
      <c r="BPE212" s="66"/>
      <c r="BPF212" s="19"/>
      <c r="BPG212" s="19"/>
      <c r="BPH212" s="19"/>
      <c r="BPI212" s="66"/>
      <c r="BPJ212" s="19"/>
      <c r="BPK212" s="19"/>
      <c r="BPL212" s="19"/>
      <c r="BPM212" s="66"/>
      <c r="BPN212" s="19"/>
      <c r="BPO212" s="19"/>
      <c r="BPP212" s="19"/>
      <c r="BPQ212" s="66"/>
      <c r="BPR212" s="19"/>
      <c r="BPS212" s="19"/>
      <c r="BPT212" s="19"/>
      <c r="BPU212" s="66"/>
      <c r="BPV212" s="19"/>
      <c r="BPW212" s="19"/>
      <c r="BPX212" s="19"/>
      <c r="BPY212" s="66"/>
      <c r="BPZ212" s="19"/>
      <c r="BQA212" s="19"/>
      <c r="BQB212" s="19"/>
      <c r="BQC212" s="66"/>
      <c r="BQD212" s="19"/>
      <c r="BQE212" s="19"/>
      <c r="BQF212" s="19"/>
      <c r="BQG212" s="66"/>
      <c r="BQH212" s="19"/>
      <c r="BQI212" s="19"/>
      <c r="BQJ212" s="19"/>
      <c r="BQK212" s="66"/>
      <c r="BQL212" s="19"/>
      <c r="BQM212" s="19"/>
      <c r="BQN212" s="19"/>
      <c r="BQO212" s="66"/>
      <c r="BQP212" s="19"/>
      <c r="BQQ212" s="19"/>
      <c r="BQR212" s="19"/>
      <c r="BQS212" s="66"/>
      <c r="BQT212" s="19"/>
      <c r="BQU212" s="19"/>
      <c r="BQV212" s="19"/>
      <c r="BQW212" s="66"/>
      <c r="BQX212" s="19"/>
      <c r="BQY212" s="19"/>
      <c r="BQZ212" s="19"/>
      <c r="BRA212" s="66"/>
      <c r="BRB212" s="19"/>
      <c r="BRC212" s="19"/>
      <c r="BRD212" s="19"/>
      <c r="BRE212" s="66"/>
      <c r="BRF212" s="19"/>
      <c r="BRG212" s="19"/>
      <c r="BRH212" s="19"/>
      <c r="BRI212" s="66"/>
      <c r="BRJ212" s="19"/>
      <c r="BRK212" s="19"/>
      <c r="BRL212" s="19"/>
      <c r="BRM212" s="66"/>
      <c r="BRN212" s="19"/>
      <c r="BRO212" s="19"/>
      <c r="BRP212" s="19"/>
      <c r="BRQ212" s="66"/>
      <c r="BRR212" s="19"/>
      <c r="BRS212" s="19"/>
      <c r="BRT212" s="19"/>
      <c r="BRU212" s="66"/>
      <c r="BRV212" s="19"/>
      <c r="BRW212" s="19"/>
      <c r="BRX212" s="19"/>
      <c r="BRY212" s="66"/>
      <c r="BRZ212" s="19"/>
      <c r="BSA212" s="19"/>
      <c r="BSB212" s="19"/>
      <c r="BSC212" s="66"/>
      <c r="BSD212" s="19"/>
      <c r="BSE212" s="19"/>
      <c r="BSF212" s="19"/>
      <c r="BSG212" s="66"/>
      <c r="BSH212" s="19"/>
      <c r="BSI212" s="19"/>
      <c r="BSJ212" s="19"/>
      <c r="BSK212" s="66"/>
      <c r="BSL212" s="19"/>
      <c r="BSM212" s="19"/>
      <c r="BSN212" s="19"/>
      <c r="BSO212" s="66"/>
      <c r="BSP212" s="19"/>
      <c r="BSQ212" s="19"/>
      <c r="BSR212" s="19"/>
      <c r="BSS212" s="66"/>
      <c r="BST212" s="19"/>
      <c r="BSU212" s="19"/>
      <c r="BSV212" s="19"/>
      <c r="BSW212" s="66"/>
      <c r="BSX212" s="19"/>
      <c r="BSY212" s="19"/>
      <c r="BSZ212" s="19"/>
      <c r="BTA212" s="66"/>
      <c r="BTB212" s="19"/>
      <c r="BTC212" s="19"/>
      <c r="BTD212" s="19"/>
      <c r="BTE212" s="66"/>
      <c r="BTF212" s="19"/>
      <c r="BTG212" s="19"/>
      <c r="BTH212" s="19"/>
      <c r="BTI212" s="66"/>
      <c r="BTJ212" s="19"/>
      <c r="BTK212" s="19"/>
      <c r="BTL212" s="19"/>
      <c r="BTM212" s="66"/>
      <c r="BTN212" s="19"/>
      <c r="BTO212" s="19"/>
      <c r="BTP212" s="19"/>
      <c r="BTQ212" s="66"/>
      <c r="BTR212" s="19"/>
      <c r="BTS212" s="19"/>
      <c r="BTT212" s="19"/>
      <c r="BTU212" s="66"/>
      <c r="BTV212" s="19"/>
      <c r="BTW212" s="19"/>
      <c r="BTX212" s="19"/>
      <c r="BTY212" s="66"/>
      <c r="BTZ212" s="19"/>
      <c r="BUA212" s="19"/>
      <c r="BUB212" s="19"/>
      <c r="BUC212" s="66"/>
      <c r="BUD212" s="19"/>
      <c r="BUE212" s="19"/>
      <c r="BUF212" s="19"/>
      <c r="BUG212" s="66"/>
      <c r="BUH212" s="19"/>
      <c r="BUI212" s="19"/>
      <c r="BUJ212" s="19"/>
      <c r="BUK212" s="66"/>
      <c r="BUL212" s="19"/>
      <c r="BUM212" s="19"/>
      <c r="BUN212" s="19"/>
      <c r="BUO212" s="66"/>
      <c r="BUP212" s="19"/>
      <c r="BUQ212" s="19"/>
      <c r="BUR212" s="19"/>
      <c r="BUS212" s="66"/>
      <c r="BUT212" s="19"/>
      <c r="BUU212" s="19"/>
      <c r="BUV212" s="19"/>
      <c r="BUW212" s="66"/>
      <c r="BUX212" s="19"/>
      <c r="BUY212" s="19"/>
      <c r="BUZ212" s="19"/>
      <c r="BVA212" s="66"/>
      <c r="BVB212" s="19"/>
      <c r="BVC212" s="19"/>
      <c r="BVD212" s="19"/>
      <c r="BVE212" s="66"/>
      <c r="BVF212" s="19"/>
      <c r="BVG212" s="19"/>
      <c r="BVH212" s="19"/>
      <c r="BVI212" s="66"/>
      <c r="BVJ212" s="19"/>
      <c r="BVK212" s="19"/>
      <c r="BVL212" s="19"/>
      <c r="BVM212" s="66"/>
      <c r="BVN212" s="19"/>
      <c r="BVO212" s="19"/>
      <c r="BVP212" s="19"/>
      <c r="BVQ212" s="66"/>
      <c r="BVR212" s="19"/>
      <c r="BVS212" s="19"/>
      <c r="BVT212" s="19"/>
      <c r="BVU212" s="66"/>
      <c r="BVV212" s="19"/>
      <c r="BVW212" s="19"/>
      <c r="BVX212" s="19"/>
      <c r="BVY212" s="66"/>
      <c r="BVZ212" s="19"/>
      <c r="BWA212" s="19"/>
      <c r="BWB212" s="19"/>
      <c r="BWC212" s="66"/>
      <c r="BWD212" s="19"/>
      <c r="BWE212" s="19"/>
      <c r="BWF212" s="19"/>
      <c r="BWG212" s="66"/>
      <c r="BWH212" s="19"/>
      <c r="BWI212" s="19"/>
      <c r="BWJ212" s="19"/>
      <c r="BWK212" s="66"/>
      <c r="BWL212" s="19"/>
      <c r="BWM212" s="19"/>
      <c r="BWN212" s="19"/>
      <c r="BWO212" s="66"/>
      <c r="BWP212" s="19"/>
      <c r="BWQ212" s="19"/>
      <c r="BWR212" s="19"/>
      <c r="BWS212" s="66"/>
      <c r="BWT212" s="19"/>
      <c r="BWU212" s="19"/>
      <c r="BWV212" s="19"/>
      <c r="BWW212" s="66"/>
      <c r="BWX212" s="19"/>
      <c r="BWY212" s="19"/>
      <c r="BWZ212" s="19"/>
      <c r="BXA212" s="66"/>
      <c r="BXB212" s="19"/>
      <c r="BXC212" s="19"/>
      <c r="BXD212" s="19"/>
      <c r="BXE212" s="66"/>
      <c r="BXF212" s="19"/>
      <c r="BXG212" s="19"/>
      <c r="BXH212" s="19"/>
      <c r="BXI212" s="66"/>
      <c r="BXJ212" s="19"/>
      <c r="BXK212" s="19"/>
      <c r="BXL212" s="19"/>
      <c r="BXM212" s="66"/>
      <c r="BXN212" s="19"/>
      <c r="BXO212" s="19"/>
      <c r="BXP212" s="19"/>
      <c r="BXQ212" s="66"/>
      <c r="BXR212" s="19"/>
      <c r="BXS212" s="19"/>
      <c r="BXT212" s="19"/>
      <c r="BXU212" s="66"/>
      <c r="BXV212" s="19"/>
      <c r="BXW212" s="19"/>
      <c r="BXX212" s="19"/>
      <c r="BXY212" s="66"/>
      <c r="BXZ212" s="19"/>
      <c r="BYA212" s="19"/>
      <c r="BYB212" s="19"/>
      <c r="BYC212" s="66"/>
      <c r="BYD212" s="19"/>
      <c r="BYE212" s="19"/>
      <c r="BYF212" s="19"/>
      <c r="BYG212" s="66"/>
      <c r="BYH212" s="19"/>
      <c r="BYI212" s="19"/>
      <c r="BYJ212" s="19"/>
      <c r="BYK212" s="66"/>
      <c r="BYL212" s="19"/>
      <c r="BYM212" s="19"/>
      <c r="BYN212" s="19"/>
      <c r="BYO212" s="66"/>
      <c r="BYP212" s="19"/>
      <c r="BYQ212" s="19"/>
      <c r="BYR212" s="19"/>
      <c r="BYS212" s="66"/>
      <c r="BYT212" s="19"/>
      <c r="BYU212" s="19"/>
      <c r="BYV212" s="19"/>
      <c r="BYW212" s="66"/>
      <c r="BYX212" s="19"/>
      <c r="BYY212" s="19"/>
      <c r="BYZ212" s="19"/>
      <c r="BZA212" s="66"/>
      <c r="BZB212" s="19"/>
      <c r="BZC212" s="19"/>
      <c r="BZD212" s="19"/>
      <c r="BZE212" s="66"/>
      <c r="BZF212" s="19"/>
      <c r="BZG212" s="19"/>
      <c r="BZH212" s="19"/>
      <c r="BZI212" s="66"/>
      <c r="BZJ212" s="19"/>
      <c r="BZK212" s="19"/>
      <c r="BZL212" s="19"/>
      <c r="BZM212" s="66"/>
      <c r="BZN212" s="19"/>
      <c r="BZO212" s="19"/>
      <c r="BZP212" s="19"/>
      <c r="BZQ212" s="66"/>
      <c r="BZR212" s="19"/>
      <c r="BZS212" s="19"/>
      <c r="BZT212" s="19"/>
      <c r="BZU212" s="66"/>
      <c r="BZV212" s="19"/>
      <c r="BZW212" s="19"/>
      <c r="BZX212" s="19"/>
      <c r="BZY212" s="66"/>
      <c r="BZZ212" s="19"/>
      <c r="CAA212" s="19"/>
      <c r="CAB212" s="19"/>
      <c r="CAC212" s="66"/>
      <c r="CAD212" s="19"/>
      <c r="CAE212" s="19"/>
      <c r="CAF212" s="19"/>
      <c r="CAG212" s="66"/>
      <c r="CAH212" s="19"/>
      <c r="CAI212" s="19"/>
      <c r="CAJ212" s="19"/>
      <c r="CAK212" s="66"/>
      <c r="CAL212" s="19"/>
      <c r="CAM212" s="19"/>
      <c r="CAN212" s="19"/>
      <c r="CAO212" s="66"/>
      <c r="CAP212" s="19"/>
      <c r="CAQ212" s="19"/>
      <c r="CAR212" s="19"/>
      <c r="CAS212" s="66"/>
      <c r="CAT212" s="19"/>
      <c r="CAU212" s="19"/>
      <c r="CAV212" s="19"/>
      <c r="CAW212" s="66"/>
      <c r="CAX212" s="19"/>
      <c r="CAY212" s="19"/>
      <c r="CAZ212" s="19"/>
      <c r="CBA212" s="66"/>
      <c r="CBB212" s="19"/>
      <c r="CBC212" s="19"/>
      <c r="CBD212" s="19"/>
      <c r="CBE212" s="66"/>
      <c r="CBF212" s="19"/>
      <c r="CBG212" s="19"/>
      <c r="CBH212" s="19"/>
      <c r="CBI212" s="66"/>
      <c r="CBJ212" s="19"/>
      <c r="CBK212" s="19"/>
      <c r="CBL212" s="19"/>
      <c r="CBM212" s="66"/>
      <c r="CBN212" s="19"/>
      <c r="CBO212" s="19"/>
      <c r="CBP212" s="19"/>
      <c r="CBQ212" s="66"/>
      <c r="CBR212" s="19"/>
      <c r="CBS212" s="19"/>
      <c r="CBT212" s="19"/>
      <c r="CBU212" s="66"/>
      <c r="CBV212" s="19"/>
      <c r="CBW212" s="19"/>
      <c r="CBX212" s="19"/>
      <c r="CBY212" s="66"/>
      <c r="CBZ212" s="19"/>
      <c r="CCA212" s="19"/>
      <c r="CCB212" s="19"/>
      <c r="CCC212" s="66"/>
      <c r="CCD212" s="19"/>
      <c r="CCE212" s="19"/>
      <c r="CCF212" s="19"/>
      <c r="CCG212" s="66"/>
      <c r="CCH212" s="19"/>
      <c r="CCI212" s="19"/>
      <c r="CCJ212" s="19"/>
      <c r="CCK212" s="66"/>
      <c r="CCL212" s="19"/>
      <c r="CCM212" s="19"/>
      <c r="CCN212" s="19"/>
      <c r="CCO212" s="66"/>
      <c r="CCP212" s="19"/>
      <c r="CCQ212" s="19"/>
      <c r="CCR212" s="19"/>
      <c r="CCS212" s="66"/>
      <c r="CCT212" s="19"/>
      <c r="CCU212" s="19"/>
      <c r="CCV212" s="19"/>
      <c r="CCW212" s="66"/>
      <c r="CCX212" s="19"/>
      <c r="CCY212" s="19"/>
      <c r="CCZ212" s="19"/>
      <c r="CDA212" s="66"/>
      <c r="CDB212" s="19"/>
      <c r="CDC212" s="19"/>
      <c r="CDD212" s="19"/>
      <c r="CDE212" s="66"/>
      <c r="CDF212" s="19"/>
      <c r="CDG212" s="19"/>
      <c r="CDH212" s="19"/>
      <c r="CDI212" s="66"/>
      <c r="CDJ212" s="19"/>
      <c r="CDK212" s="19"/>
      <c r="CDL212" s="19"/>
      <c r="CDM212" s="66"/>
      <c r="CDN212" s="19"/>
      <c r="CDO212" s="19"/>
      <c r="CDP212" s="19"/>
      <c r="CDQ212" s="66"/>
      <c r="CDR212" s="19"/>
      <c r="CDS212" s="19"/>
      <c r="CDT212" s="19"/>
      <c r="CDU212" s="66"/>
      <c r="CDV212" s="19"/>
      <c r="CDW212" s="19"/>
      <c r="CDX212" s="19"/>
      <c r="CDY212" s="66"/>
      <c r="CDZ212" s="19"/>
      <c r="CEA212" s="19"/>
      <c r="CEB212" s="19"/>
      <c r="CEC212" s="66"/>
      <c r="CED212" s="19"/>
      <c r="CEE212" s="19"/>
      <c r="CEF212" s="19"/>
      <c r="CEG212" s="66"/>
      <c r="CEH212" s="19"/>
      <c r="CEI212" s="19"/>
      <c r="CEJ212" s="19"/>
      <c r="CEK212" s="66"/>
      <c r="CEL212" s="19"/>
      <c r="CEM212" s="19"/>
      <c r="CEN212" s="19"/>
      <c r="CEO212" s="66"/>
      <c r="CEP212" s="19"/>
      <c r="CEQ212" s="19"/>
      <c r="CER212" s="19"/>
      <c r="CES212" s="66"/>
      <c r="CET212" s="19"/>
      <c r="CEU212" s="19"/>
      <c r="CEV212" s="19"/>
      <c r="CEW212" s="66"/>
      <c r="CEX212" s="19"/>
      <c r="CEY212" s="19"/>
      <c r="CEZ212" s="19"/>
      <c r="CFA212" s="66"/>
      <c r="CFB212" s="19"/>
      <c r="CFC212" s="19"/>
      <c r="CFD212" s="19"/>
      <c r="CFE212" s="66"/>
      <c r="CFF212" s="19"/>
      <c r="CFG212" s="19"/>
      <c r="CFH212" s="19"/>
      <c r="CFI212" s="66"/>
      <c r="CFJ212" s="19"/>
      <c r="CFK212" s="19"/>
      <c r="CFL212" s="19"/>
      <c r="CFM212" s="66"/>
      <c r="CFN212" s="19"/>
      <c r="CFO212" s="19"/>
      <c r="CFP212" s="19"/>
      <c r="CFQ212" s="66"/>
      <c r="CFR212" s="19"/>
      <c r="CFS212" s="19"/>
      <c r="CFT212" s="19"/>
      <c r="CFU212" s="66"/>
      <c r="CFV212" s="19"/>
      <c r="CFW212" s="19"/>
      <c r="CFX212" s="19"/>
      <c r="CFY212" s="66"/>
      <c r="CFZ212" s="19"/>
      <c r="CGA212" s="19"/>
      <c r="CGB212" s="19"/>
      <c r="CGC212" s="66"/>
      <c r="CGD212" s="19"/>
      <c r="CGE212" s="19"/>
      <c r="CGF212" s="19"/>
      <c r="CGG212" s="66"/>
      <c r="CGH212" s="19"/>
      <c r="CGI212" s="19"/>
      <c r="CGJ212" s="19"/>
      <c r="CGK212" s="66"/>
      <c r="CGL212" s="19"/>
      <c r="CGM212" s="19"/>
      <c r="CGN212" s="19"/>
      <c r="CGO212" s="66"/>
      <c r="CGP212" s="19"/>
      <c r="CGQ212" s="19"/>
      <c r="CGR212" s="19"/>
      <c r="CGS212" s="66"/>
      <c r="CGT212" s="19"/>
      <c r="CGU212" s="19"/>
      <c r="CGV212" s="19"/>
      <c r="CGW212" s="66"/>
      <c r="CGX212" s="19"/>
      <c r="CGY212" s="19"/>
      <c r="CGZ212" s="19"/>
      <c r="CHA212" s="66"/>
      <c r="CHB212" s="19"/>
      <c r="CHC212" s="19"/>
      <c r="CHD212" s="19"/>
      <c r="CHE212" s="66"/>
      <c r="CHF212" s="19"/>
      <c r="CHG212" s="19"/>
      <c r="CHH212" s="19"/>
      <c r="CHI212" s="66"/>
      <c r="CHJ212" s="19"/>
      <c r="CHK212" s="19"/>
      <c r="CHL212" s="19"/>
      <c r="CHM212" s="66"/>
      <c r="CHN212" s="19"/>
      <c r="CHO212" s="19"/>
      <c r="CHP212" s="19"/>
      <c r="CHQ212" s="66"/>
      <c r="CHR212" s="19"/>
      <c r="CHS212" s="19"/>
      <c r="CHT212" s="19"/>
      <c r="CHU212" s="66"/>
      <c r="CHV212" s="19"/>
      <c r="CHW212" s="19"/>
      <c r="CHX212" s="19"/>
      <c r="CHY212" s="66"/>
      <c r="CHZ212" s="19"/>
      <c r="CIA212" s="19"/>
      <c r="CIB212" s="19"/>
      <c r="CIC212" s="66"/>
      <c r="CID212" s="19"/>
      <c r="CIE212" s="19"/>
      <c r="CIF212" s="19"/>
      <c r="CIG212" s="66"/>
      <c r="CIH212" s="19"/>
      <c r="CII212" s="19"/>
      <c r="CIJ212" s="19"/>
      <c r="CIK212" s="66"/>
      <c r="CIL212" s="19"/>
      <c r="CIM212" s="19"/>
      <c r="CIN212" s="19"/>
      <c r="CIO212" s="66"/>
      <c r="CIP212" s="19"/>
      <c r="CIQ212" s="19"/>
      <c r="CIR212" s="19"/>
      <c r="CIS212" s="66"/>
      <c r="CIT212" s="19"/>
      <c r="CIU212" s="19"/>
      <c r="CIV212" s="19"/>
      <c r="CIW212" s="66"/>
      <c r="CIX212" s="19"/>
      <c r="CIY212" s="19"/>
      <c r="CIZ212" s="19"/>
      <c r="CJA212" s="66"/>
      <c r="CJB212" s="19"/>
      <c r="CJC212" s="19"/>
      <c r="CJD212" s="19"/>
      <c r="CJE212" s="66"/>
      <c r="CJF212" s="19"/>
      <c r="CJG212" s="19"/>
      <c r="CJH212" s="19"/>
      <c r="CJI212" s="66"/>
      <c r="CJJ212" s="19"/>
      <c r="CJK212" s="19"/>
      <c r="CJL212" s="19"/>
      <c r="CJM212" s="66"/>
      <c r="CJN212" s="19"/>
      <c r="CJO212" s="19"/>
      <c r="CJP212" s="19"/>
      <c r="CJQ212" s="66"/>
      <c r="CJR212" s="19"/>
      <c r="CJS212" s="19"/>
      <c r="CJT212" s="19"/>
      <c r="CJU212" s="66"/>
      <c r="CJV212" s="19"/>
      <c r="CJW212" s="19"/>
      <c r="CJX212" s="19"/>
      <c r="CJY212" s="66"/>
      <c r="CJZ212" s="19"/>
      <c r="CKA212" s="19"/>
      <c r="CKB212" s="19"/>
      <c r="CKC212" s="66"/>
      <c r="CKD212" s="19"/>
      <c r="CKE212" s="19"/>
      <c r="CKF212" s="19"/>
      <c r="CKG212" s="66"/>
      <c r="CKH212" s="19"/>
      <c r="CKI212" s="19"/>
      <c r="CKJ212" s="19"/>
      <c r="CKK212" s="66"/>
      <c r="CKL212" s="19"/>
      <c r="CKM212" s="19"/>
      <c r="CKN212" s="19"/>
      <c r="CKO212" s="66"/>
      <c r="CKP212" s="19"/>
      <c r="CKQ212" s="19"/>
      <c r="CKR212" s="19"/>
      <c r="CKS212" s="66"/>
      <c r="CKT212" s="19"/>
      <c r="CKU212" s="19"/>
      <c r="CKV212" s="19"/>
      <c r="CKW212" s="66"/>
      <c r="CKX212" s="19"/>
      <c r="CKY212" s="19"/>
      <c r="CKZ212" s="19"/>
      <c r="CLA212" s="66"/>
      <c r="CLB212" s="19"/>
      <c r="CLC212" s="19"/>
      <c r="CLD212" s="19"/>
      <c r="CLE212" s="66"/>
      <c r="CLF212" s="19"/>
      <c r="CLG212" s="19"/>
      <c r="CLH212" s="19"/>
      <c r="CLI212" s="66"/>
      <c r="CLJ212" s="19"/>
      <c r="CLK212" s="19"/>
      <c r="CLL212" s="19"/>
      <c r="CLM212" s="66"/>
      <c r="CLN212" s="19"/>
      <c r="CLO212" s="19"/>
      <c r="CLP212" s="19"/>
      <c r="CLQ212" s="66"/>
      <c r="CLR212" s="19"/>
      <c r="CLS212" s="19"/>
      <c r="CLT212" s="19"/>
      <c r="CLU212" s="66"/>
      <c r="CLV212" s="19"/>
      <c r="CLW212" s="19"/>
      <c r="CLX212" s="19"/>
      <c r="CLY212" s="66"/>
      <c r="CLZ212" s="19"/>
      <c r="CMA212" s="19"/>
      <c r="CMB212" s="19"/>
      <c r="CMC212" s="66"/>
      <c r="CMD212" s="19"/>
      <c r="CME212" s="19"/>
      <c r="CMF212" s="19"/>
      <c r="CMG212" s="66"/>
      <c r="CMH212" s="19"/>
      <c r="CMI212" s="19"/>
      <c r="CMJ212" s="19"/>
      <c r="CMK212" s="66"/>
      <c r="CML212" s="19"/>
      <c r="CMM212" s="19"/>
      <c r="CMN212" s="19"/>
      <c r="CMO212" s="66"/>
      <c r="CMP212" s="19"/>
      <c r="CMQ212" s="19"/>
      <c r="CMR212" s="19"/>
      <c r="CMS212" s="66"/>
      <c r="CMT212" s="19"/>
      <c r="CMU212" s="19"/>
      <c r="CMV212" s="19"/>
      <c r="CMW212" s="66"/>
      <c r="CMX212" s="19"/>
      <c r="CMY212" s="19"/>
      <c r="CMZ212" s="19"/>
      <c r="CNA212" s="66"/>
      <c r="CNB212" s="19"/>
      <c r="CNC212" s="19"/>
      <c r="CND212" s="19"/>
      <c r="CNE212" s="66"/>
      <c r="CNF212" s="19"/>
      <c r="CNG212" s="19"/>
      <c r="CNH212" s="19"/>
      <c r="CNI212" s="66"/>
      <c r="CNJ212" s="19"/>
      <c r="CNK212" s="19"/>
      <c r="CNL212" s="19"/>
      <c r="CNM212" s="66"/>
      <c r="CNN212" s="19"/>
      <c r="CNO212" s="19"/>
      <c r="CNP212" s="19"/>
      <c r="CNQ212" s="66"/>
      <c r="CNR212" s="19"/>
      <c r="CNS212" s="19"/>
      <c r="CNT212" s="19"/>
      <c r="CNU212" s="66"/>
      <c r="CNV212" s="19"/>
      <c r="CNW212" s="19"/>
      <c r="CNX212" s="19"/>
      <c r="CNY212" s="66"/>
      <c r="CNZ212" s="19"/>
      <c r="COA212" s="19"/>
      <c r="COB212" s="19"/>
      <c r="COC212" s="66"/>
      <c r="COD212" s="19"/>
      <c r="COE212" s="19"/>
      <c r="COF212" s="19"/>
      <c r="COG212" s="66"/>
      <c r="COH212" s="19"/>
      <c r="COI212" s="19"/>
      <c r="COJ212" s="19"/>
      <c r="COK212" s="66"/>
      <c r="COL212" s="19"/>
      <c r="COM212" s="19"/>
      <c r="CON212" s="19"/>
      <c r="COO212" s="66"/>
      <c r="COP212" s="19"/>
      <c r="COQ212" s="19"/>
      <c r="COR212" s="19"/>
      <c r="COS212" s="66"/>
      <c r="COT212" s="19"/>
      <c r="COU212" s="19"/>
      <c r="COV212" s="19"/>
      <c r="COW212" s="66"/>
      <c r="COX212" s="19"/>
      <c r="COY212" s="19"/>
      <c r="COZ212" s="19"/>
      <c r="CPA212" s="66"/>
      <c r="CPB212" s="19"/>
      <c r="CPC212" s="19"/>
      <c r="CPD212" s="19"/>
      <c r="CPE212" s="66"/>
      <c r="CPF212" s="19"/>
      <c r="CPG212" s="19"/>
      <c r="CPH212" s="19"/>
      <c r="CPI212" s="66"/>
      <c r="CPJ212" s="19"/>
      <c r="CPK212" s="19"/>
      <c r="CPL212" s="19"/>
      <c r="CPM212" s="66"/>
      <c r="CPN212" s="19"/>
      <c r="CPO212" s="19"/>
      <c r="CPP212" s="19"/>
      <c r="CPQ212" s="66"/>
      <c r="CPR212" s="19"/>
      <c r="CPS212" s="19"/>
      <c r="CPT212" s="19"/>
      <c r="CPU212" s="66"/>
      <c r="CPV212" s="19"/>
      <c r="CPW212" s="19"/>
      <c r="CPX212" s="19"/>
      <c r="CPY212" s="66"/>
      <c r="CPZ212" s="19"/>
      <c r="CQA212" s="19"/>
      <c r="CQB212" s="19"/>
      <c r="CQC212" s="66"/>
      <c r="CQD212" s="19"/>
      <c r="CQE212" s="19"/>
      <c r="CQF212" s="19"/>
      <c r="CQG212" s="66"/>
      <c r="CQH212" s="19"/>
      <c r="CQI212" s="19"/>
      <c r="CQJ212" s="19"/>
      <c r="CQK212" s="66"/>
      <c r="CQL212" s="19"/>
      <c r="CQM212" s="19"/>
      <c r="CQN212" s="19"/>
      <c r="CQO212" s="66"/>
      <c r="CQP212" s="19"/>
      <c r="CQQ212" s="19"/>
      <c r="CQR212" s="19"/>
      <c r="CQS212" s="66"/>
      <c r="CQT212" s="19"/>
      <c r="CQU212" s="19"/>
      <c r="CQV212" s="19"/>
      <c r="CQW212" s="66"/>
      <c r="CQX212" s="19"/>
      <c r="CQY212" s="19"/>
      <c r="CQZ212" s="19"/>
      <c r="CRA212" s="66"/>
      <c r="CRB212" s="19"/>
      <c r="CRC212" s="19"/>
      <c r="CRD212" s="19"/>
      <c r="CRE212" s="66"/>
      <c r="CRF212" s="19"/>
      <c r="CRG212" s="19"/>
      <c r="CRH212" s="19"/>
      <c r="CRI212" s="66"/>
      <c r="CRJ212" s="19"/>
      <c r="CRK212" s="19"/>
      <c r="CRL212" s="19"/>
      <c r="CRM212" s="66"/>
      <c r="CRN212" s="19"/>
      <c r="CRO212" s="19"/>
      <c r="CRP212" s="19"/>
      <c r="CRQ212" s="66"/>
      <c r="CRR212" s="19"/>
      <c r="CRS212" s="19"/>
      <c r="CRT212" s="19"/>
      <c r="CRU212" s="66"/>
      <c r="CRV212" s="19"/>
      <c r="CRW212" s="19"/>
      <c r="CRX212" s="19"/>
      <c r="CRY212" s="66"/>
      <c r="CRZ212" s="19"/>
      <c r="CSA212" s="19"/>
      <c r="CSB212" s="19"/>
      <c r="CSC212" s="66"/>
      <c r="CSD212" s="19"/>
      <c r="CSE212" s="19"/>
      <c r="CSF212" s="19"/>
      <c r="CSG212" s="66"/>
      <c r="CSH212" s="19"/>
      <c r="CSI212" s="19"/>
      <c r="CSJ212" s="19"/>
      <c r="CSK212" s="66"/>
      <c r="CSL212" s="19"/>
      <c r="CSM212" s="19"/>
      <c r="CSN212" s="19"/>
      <c r="CSO212" s="66"/>
      <c r="CSP212" s="19"/>
      <c r="CSQ212" s="19"/>
      <c r="CSR212" s="19"/>
      <c r="CSS212" s="66"/>
      <c r="CST212" s="19"/>
      <c r="CSU212" s="19"/>
      <c r="CSV212" s="19"/>
      <c r="CSW212" s="66"/>
      <c r="CSX212" s="19"/>
      <c r="CSY212" s="19"/>
      <c r="CSZ212" s="19"/>
      <c r="CTA212" s="66"/>
      <c r="CTB212" s="19"/>
      <c r="CTC212" s="19"/>
      <c r="CTD212" s="19"/>
      <c r="CTE212" s="66"/>
      <c r="CTF212" s="19"/>
      <c r="CTG212" s="19"/>
      <c r="CTH212" s="19"/>
      <c r="CTI212" s="66"/>
      <c r="CTJ212" s="19"/>
      <c r="CTK212" s="19"/>
      <c r="CTL212" s="19"/>
      <c r="CTM212" s="66"/>
      <c r="CTN212" s="19"/>
      <c r="CTO212" s="19"/>
      <c r="CTP212" s="19"/>
      <c r="CTQ212" s="66"/>
      <c r="CTR212" s="19"/>
      <c r="CTS212" s="19"/>
      <c r="CTT212" s="19"/>
      <c r="CTU212" s="66"/>
      <c r="CTV212" s="19"/>
      <c r="CTW212" s="19"/>
      <c r="CTX212" s="19"/>
      <c r="CTY212" s="66"/>
      <c r="CTZ212" s="19"/>
      <c r="CUA212" s="19"/>
      <c r="CUB212" s="19"/>
      <c r="CUC212" s="66"/>
      <c r="CUD212" s="19"/>
      <c r="CUE212" s="19"/>
      <c r="CUF212" s="19"/>
      <c r="CUG212" s="66"/>
      <c r="CUH212" s="19"/>
      <c r="CUI212" s="19"/>
      <c r="CUJ212" s="19"/>
      <c r="CUK212" s="66"/>
      <c r="CUL212" s="19"/>
      <c r="CUM212" s="19"/>
      <c r="CUN212" s="19"/>
      <c r="CUO212" s="66"/>
      <c r="CUP212" s="19"/>
      <c r="CUQ212" s="19"/>
      <c r="CUR212" s="19"/>
      <c r="CUS212" s="66"/>
      <c r="CUT212" s="19"/>
      <c r="CUU212" s="19"/>
      <c r="CUV212" s="19"/>
      <c r="CUW212" s="66"/>
      <c r="CUX212" s="19"/>
      <c r="CUY212" s="19"/>
      <c r="CUZ212" s="19"/>
      <c r="CVA212" s="66"/>
      <c r="CVB212" s="19"/>
      <c r="CVC212" s="19"/>
      <c r="CVD212" s="19"/>
      <c r="CVE212" s="66"/>
      <c r="CVF212" s="19"/>
      <c r="CVG212" s="19"/>
      <c r="CVH212" s="19"/>
      <c r="CVI212" s="66"/>
      <c r="CVJ212" s="19"/>
      <c r="CVK212" s="19"/>
      <c r="CVL212" s="19"/>
      <c r="CVM212" s="66"/>
      <c r="CVN212" s="19"/>
      <c r="CVO212" s="19"/>
      <c r="CVP212" s="19"/>
      <c r="CVQ212" s="66"/>
      <c r="CVR212" s="19"/>
      <c r="CVS212" s="19"/>
      <c r="CVT212" s="19"/>
      <c r="CVU212" s="66"/>
      <c r="CVV212" s="19"/>
      <c r="CVW212" s="19"/>
      <c r="CVX212" s="19"/>
      <c r="CVY212" s="66"/>
      <c r="CVZ212" s="19"/>
      <c r="CWA212" s="19"/>
      <c r="CWB212" s="19"/>
      <c r="CWC212" s="66"/>
      <c r="CWD212" s="19"/>
      <c r="CWE212" s="19"/>
      <c r="CWF212" s="19"/>
      <c r="CWG212" s="66"/>
      <c r="CWH212" s="19"/>
      <c r="CWI212" s="19"/>
      <c r="CWJ212" s="19"/>
      <c r="CWK212" s="66"/>
      <c r="CWL212" s="19"/>
      <c r="CWM212" s="19"/>
      <c r="CWN212" s="19"/>
      <c r="CWO212" s="66"/>
      <c r="CWP212" s="19"/>
      <c r="CWQ212" s="19"/>
      <c r="CWR212" s="19"/>
      <c r="CWS212" s="66"/>
      <c r="CWT212" s="19"/>
      <c r="CWU212" s="19"/>
      <c r="CWV212" s="19"/>
      <c r="CWW212" s="66"/>
      <c r="CWX212" s="19"/>
      <c r="CWY212" s="19"/>
      <c r="CWZ212" s="19"/>
      <c r="CXA212" s="66"/>
      <c r="CXB212" s="19"/>
      <c r="CXC212" s="19"/>
      <c r="CXD212" s="19"/>
      <c r="CXE212" s="66"/>
      <c r="CXF212" s="19"/>
      <c r="CXG212" s="19"/>
      <c r="CXH212" s="19"/>
      <c r="CXI212" s="66"/>
      <c r="CXJ212" s="19"/>
      <c r="CXK212" s="19"/>
      <c r="CXL212" s="19"/>
      <c r="CXM212" s="66"/>
      <c r="CXN212" s="19"/>
      <c r="CXO212" s="19"/>
      <c r="CXP212" s="19"/>
      <c r="CXQ212" s="66"/>
      <c r="CXR212" s="19"/>
      <c r="CXS212" s="19"/>
      <c r="CXT212" s="19"/>
      <c r="CXU212" s="66"/>
      <c r="CXV212" s="19"/>
      <c r="CXW212" s="19"/>
      <c r="CXX212" s="19"/>
      <c r="CXY212" s="66"/>
      <c r="CXZ212" s="19"/>
      <c r="CYA212" s="19"/>
      <c r="CYB212" s="19"/>
      <c r="CYC212" s="66"/>
      <c r="CYD212" s="19"/>
      <c r="CYE212" s="19"/>
      <c r="CYF212" s="19"/>
      <c r="CYG212" s="66"/>
      <c r="CYH212" s="19"/>
      <c r="CYI212" s="19"/>
      <c r="CYJ212" s="19"/>
      <c r="CYK212" s="66"/>
      <c r="CYL212" s="19"/>
      <c r="CYM212" s="19"/>
      <c r="CYN212" s="19"/>
      <c r="CYO212" s="66"/>
      <c r="CYP212" s="19"/>
      <c r="CYQ212" s="19"/>
      <c r="CYR212" s="19"/>
      <c r="CYS212" s="66"/>
      <c r="CYT212" s="19"/>
      <c r="CYU212" s="19"/>
      <c r="CYV212" s="19"/>
      <c r="CYW212" s="66"/>
      <c r="CYX212" s="19"/>
      <c r="CYY212" s="19"/>
      <c r="CYZ212" s="19"/>
      <c r="CZA212" s="66"/>
      <c r="CZB212" s="19"/>
      <c r="CZC212" s="19"/>
      <c r="CZD212" s="19"/>
      <c r="CZE212" s="66"/>
      <c r="CZF212" s="19"/>
      <c r="CZG212" s="19"/>
      <c r="CZH212" s="19"/>
      <c r="CZI212" s="66"/>
      <c r="CZJ212" s="19"/>
      <c r="CZK212" s="19"/>
      <c r="CZL212" s="19"/>
      <c r="CZM212" s="66"/>
      <c r="CZN212" s="19"/>
      <c r="CZO212" s="19"/>
      <c r="CZP212" s="19"/>
      <c r="CZQ212" s="66"/>
      <c r="CZR212" s="19"/>
      <c r="CZS212" s="19"/>
      <c r="CZT212" s="19"/>
      <c r="CZU212" s="66"/>
      <c r="CZV212" s="19"/>
      <c r="CZW212" s="19"/>
      <c r="CZX212" s="19"/>
      <c r="CZY212" s="66"/>
      <c r="CZZ212" s="19"/>
      <c r="DAA212" s="19"/>
      <c r="DAB212" s="19"/>
      <c r="DAC212" s="66"/>
      <c r="DAD212" s="19"/>
      <c r="DAE212" s="19"/>
      <c r="DAF212" s="19"/>
      <c r="DAG212" s="66"/>
      <c r="DAH212" s="19"/>
      <c r="DAI212" s="19"/>
      <c r="DAJ212" s="19"/>
      <c r="DAK212" s="66"/>
      <c r="DAL212" s="19"/>
      <c r="DAM212" s="19"/>
      <c r="DAN212" s="19"/>
      <c r="DAO212" s="66"/>
      <c r="DAP212" s="19"/>
      <c r="DAQ212" s="19"/>
      <c r="DAR212" s="19"/>
      <c r="DAS212" s="66"/>
      <c r="DAT212" s="19"/>
      <c r="DAU212" s="19"/>
      <c r="DAV212" s="19"/>
      <c r="DAW212" s="66"/>
      <c r="DAX212" s="19"/>
      <c r="DAY212" s="19"/>
      <c r="DAZ212" s="19"/>
      <c r="DBA212" s="66"/>
      <c r="DBB212" s="19"/>
      <c r="DBC212" s="19"/>
      <c r="DBD212" s="19"/>
      <c r="DBE212" s="66"/>
      <c r="DBF212" s="19"/>
      <c r="DBG212" s="19"/>
      <c r="DBH212" s="19"/>
      <c r="DBI212" s="66"/>
      <c r="DBJ212" s="19"/>
      <c r="DBK212" s="19"/>
      <c r="DBL212" s="19"/>
      <c r="DBM212" s="66"/>
      <c r="DBN212" s="19"/>
      <c r="DBO212" s="19"/>
      <c r="DBP212" s="19"/>
      <c r="DBQ212" s="66"/>
      <c r="DBR212" s="19"/>
      <c r="DBS212" s="19"/>
      <c r="DBT212" s="19"/>
      <c r="DBU212" s="66"/>
      <c r="DBV212" s="19"/>
      <c r="DBW212" s="19"/>
      <c r="DBX212" s="19"/>
      <c r="DBY212" s="66"/>
      <c r="DBZ212" s="19"/>
      <c r="DCA212" s="19"/>
      <c r="DCB212" s="19"/>
      <c r="DCC212" s="66"/>
      <c r="DCD212" s="19"/>
      <c r="DCE212" s="19"/>
      <c r="DCF212" s="19"/>
      <c r="DCG212" s="66"/>
      <c r="DCH212" s="19"/>
      <c r="DCI212" s="19"/>
      <c r="DCJ212" s="19"/>
      <c r="DCK212" s="66"/>
      <c r="DCL212" s="19"/>
      <c r="DCM212" s="19"/>
      <c r="DCN212" s="19"/>
      <c r="DCO212" s="66"/>
      <c r="DCP212" s="19"/>
      <c r="DCQ212" s="19"/>
      <c r="DCR212" s="19"/>
      <c r="DCS212" s="66"/>
      <c r="DCT212" s="19"/>
      <c r="DCU212" s="19"/>
      <c r="DCV212" s="19"/>
      <c r="DCW212" s="66"/>
      <c r="DCX212" s="19"/>
      <c r="DCY212" s="19"/>
      <c r="DCZ212" s="19"/>
      <c r="DDA212" s="66"/>
      <c r="DDB212" s="19"/>
      <c r="DDC212" s="19"/>
      <c r="DDD212" s="19"/>
      <c r="DDE212" s="66"/>
      <c r="DDF212" s="19"/>
      <c r="DDG212" s="19"/>
      <c r="DDH212" s="19"/>
      <c r="DDI212" s="66"/>
      <c r="DDJ212" s="19"/>
      <c r="DDK212" s="19"/>
      <c r="DDL212" s="19"/>
      <c r="DDM212" s="66"/>
      <c r="DDN212" s="19"/>
      <c r="DDO212" s="19"/>
      <c r="DDP212" s="19"/>
      <c r="DDQ212" s="66"/>
      <c r="DDR212" s="19"/>
      <c r="DDS212" s="19"/>
      <c r="DDT212" s="19"/>
      <c r="DDU212" s="66"/>
      <c r="DDV212" s="19"/>
      <c r="DDW212" s="19"/>
      <c r="DDX212" s="19"/>
      <c r="DDY212" s="66"/>
      <c r="DDZ212" s="19"/>
      <c r="DEA212" s="19"/>
      <c r="DEB212" s="19"/>
      <c r="DEC212" s="66"/>
      <c r="DED212" s="19"/>
      <c r="DEE212" s="19"/>
      <c r="DEF212" s="19"/>
      <c r="DEG212" s="66"/>
      <c r="DEH212" s="19"/>
      <c r="DEI212" s="19"/>
      <c r="DEJ212" s="19"/>
      <c r="DEK212" s="66"/>
      <c r="DEL212" s="19"/>
      <c r="DEM212" s="19"/>
      <c r="DEN212" s="19"/>
      <c r="DEO212" s="66"/>
      <c r="DEP212" s="19"/>
      <c r="DEQ212" s="19"/>
      <c r="DER212" s="19"/>
      <c r="DES212" s="66"/>
      <c r="DET212" s="19"/>
      <c r="DEU212" s="19"/>
      <c r="DEV212" s="19"/>
      <c r="DEW212" s="66"/>
      <c r="DEX212" s="19"/>
      <c r="DEY212" s="19"/>
      <c r="DEZ212" s="19"/>
      <c r="DFA212" s="66"/>
      <c r="DFB212" s="19"/>
      <c r="DFC212" s="19"/>
      <c r="DFD212" s="19"/>
      <c r="DFE212" s="66"/>
      <c r="DFF212" s="19"/>
      <c r="DFG212" s="19"/>
      <c r="DFH212" s="19"/>
      <c r="DFI212" s="66"/>
      <c r="DFJ212" s="19"/>
      <c r="DFK212" s="19"/>
      <c r="DFL212" s="19"/>
      <c r="DFM212" s="66"/>
      <c r="DFN212" s="19"/>
      <c r="DFO212" s="19"/>
      <c r="DFP212" s="19"/>
      <c r="DFQ212" s="66"/>
      <c r="DFR212" s="19"/>
      <c r="DFS212" s="19"/>
      <c r="DFT212" s="19"/>
      <c r="DFU212" s="66"/>
      <c r="DFV212" s="19"/>
      <c r="DFW212" s="19"/>
      <c r="DFX212" s="19"/>
      <c r="DFY212" s="66"/>
      <c r="DFZ212" s="19"/>
      <c r="DGA212" s="19"/>
      <c r="DGB212" s="19"/>
      <c r="DGC212" s="66"/>
      <c r="DGD212" s="19"/>
      <c r="DGE212" s="19"/>
      <c r="DGF212" s="19"/>
      <c r="DGG212" s="66"/>
      <c r="DGH212" s="19"/>
      <c r="DGI212" s="19"/>
      <c r="DGJ212" s="19"/>
      <c r="DGK212" s="66"/>
      <c r="DGL212" s="19"/>
      <c r="DGM212" s="19"/>
      <c r="DGN212" s="19"/>
      <c r="DGO212" s="66"/>
      <c r="DGP212" s="19"/>
      <c r="DGQ212" s="19"/>
      <c r="DGR212" s="19"/>
      <c r="DGS212" s="66"/>
      <c r="DGT212" s="19"/>
      <c r="DGU212" s="19"/>
      <c r="DGV212" s="19"/>
      <c r="DGW212" s="66"/>
      <c r="DGX212" s="19"/>
      <c r="DGY212" s="19"/>
      <c r="DGZ212" s="19"/>
      <c r="DHA212" s="66"/>
      <c r="DHB212" s="19"/>
      <c r="DHC212" s="19"/>
      <c r="DHD212" s="19"/>
      <c r="DHE212" s="66"/>
      <c r="DHF212" s="19"/>
      <c r="DHG212" s="19"/>
      <c r="DHH212" s="19"/>
      <c r="DHI212" s="66"/>
      <c r="DHJ212" s="19"/>
      <c r="DHK212" s="19"/>
      <c r="DHL212" s="19"/>
      <c r="DHM212" s="66"/>
      <c r="DHN212" s="19"/>
      <c r="DHO212" s="19"/>
      <c r="DHP212" s="19"/>
      <c r="DHQ212" s="66"/>
      <c r="DHR212" s="19"/>
      <c r="DHS212" s="19"/>
      <c r="DHT212" s="19"/>
      <c r="DHU212" s="66"/>
      <c r="DHV212" s="19"/>
      <c r="DHW212" s="19"/>
      <c r="DHX212" s="19"/>
      <c r="DHY212" s="66"/>
      <c r="DHZ212" s="19"/>
      <c r="DIA212" s="19"/>
      <c r="DIB212" s="19"/>
      <c r="DIC212" s="66"/>
      <c r="DID212" s="19"/>
      <c r="DIE212" s="19"/>
      <c r="DIF212" s="19"/>
      <c r="DIG212" s="66"/>
      <c r="DIH212" s="19"/>
      <c r="DII212" s="19"/>
      <c r="DIJ212" s="19"/>
      <c r="DIK212" s="66"/>
      <c r="DIL212" s="19"/>
      <c r="DIM212" s="19"/>
      <c r="DIN212" s="19"/>
      <c r="DIO212" s="66"/>
      <c r="DIP212" s="19"/>
      <c r="DIQ212" s="19"/>
      <c r="DIR212" s="19"/>
      <c r="DIS212" s="66"/>
      <c r="DIT212" s="19"/>
      <c r="DIU212" s="19"/>
      <c r="DIV212" s="19"/>
      <c r="DIW212" s="66"/>
      <c r="DIX212" s="19"/>
      <c r="DIY212" s="19"/>
      <c r="DIZ212" s="19"/>
      <c r="DJA212" s="66"/>
      <c r="DJB212" s="19"/>
      <c r="DJC212" s="19"/>
      <c r="DJD212" s="19"/>
      <c r="DJE212" s="66"/>
      <c r="DJF212" s="19"/>
      <c r="DJG212" s="19"/>
      <c r="DJH212" s="19"/>
      <c r="DJI212" s="66"/>
      <c r="DJJ212" s="19"/>
      <c r="DJK212" s="19"/>
      <c r="DJL212" s="19"/>
      <c r="DJM212" s="66"/>
      <c r="DJN212" s="19"/>
      <c r="DJO212" s="19"/>
      <c r="DJP212" s="19"/>
      <c r="DJQ212" s="66"/>
      <c r="DJR212" s="19"/>
      <c r="DJS212" s="19"/>
      <c r="DJT212" s="19"/>
      <c r="DJU212" s="66"/>
      <c r="DJV212" s="19"/>
      <c r="DJW212" s="19"/>
      <c r="DJX212" s="19"/>
      <c r="DJY212" s="66"/>
      <c r="DJZ212" s="19"/>
      <c r="DKA212" s="19"/>
      <c r="DKB212" s="19"/>
      <c r="DKC212" s="66"/>
      <c r="DKD212" s="19"/>
      <c r="DKE212" s="19"/>
      <c r="DKF212" s="19"/>
      <c r="DKG212" s="66"/>
      <c r="DKH212" s="19"/>
      <c r="DKI212" s="19"/>
      <c r="DKJ212" s="19"/>
      <c r="DKK212" s="66"/>
      <c r="DKL212" s="19"/>
      <c r="DKM212" s="19"/>
      <c r="DKN212" s="19"/>
      <c r="DKO212" s="66"/>
      <c r="DKP212" s="19"/>
      <c r="DKQ212" s="19"/>
      <c r="DKR212" s="19"/>
      <c r="DKS212" s="66"/>
      <c r="DKT212" s="19"/>
      <c r="DKU212" s="19"/>
      <c r="DKV212" s="19"/>
      <c r="DKW212" s="66"/>
      <c r="DKX212" s="19"/>
      <c r="DKY212" s="19"/>
      <c r="DKZ212" s="19"/>
      <c r="DLA212" s="66"/>
      <c r="DLB212" s="19"/>
      <c r="DLC212" s="19"/>
      <c r="DLD212" s="19"/>
      <c r="DLE212" s="66"/>
      <c r="DLF212" s="19"/>
      <c r="DLG212" s="19"/>
      <c r="DLH212" s="19"/>
      <c r="DLI212" s="66"/>
      <c r="DLJ212" s="19"/>
      <c r="DLK212" s="19"/>
      <c r="DLL212" s="19"/>
      <c r="DLM212" s="66"/>
      <c r="DLN212" s="19"/>
      <c r="DLO212" s="19"/>
      <c r="DLP212" s="19"/>
      <c r="DLQ212" s="66"/>
      <c r="DLR212" s="19"/>
      <c r="DLS212" s="19"/>
      <c r="DLT212" s="19"/>
      <c r="DLU212" s="66"/>
      <c r="DLV212" s="19"/>
      <c r="DLW212" s="19"/>
      <c r="DLX212" s="19"/>
      <c r="DLY212" s="66"/>
      <c r="DLZ212" s="19"/>
      <c r="DMA212" s="19"/>
      <c r="DMB212" s="19"/>
      <c r="DMC212" s="66"/>
      <c r="DMD212" s="19"/>
      <c r="DME212" s="19"/>
      <c r="DMF212" s="19"/>
      <c r="DMG212" s="66"/>
      <c r="DMH212" s="19"/>
      <c r="DMI212" s="19"/>
      <c r="DMJ212" s="19"/>
      <c r="DMK212" s="66"/>
      <c r="DML212" s="19"/>
      <c r="DMM212" s="19"/>
      <c r="DMN212" s="19"/>
      <c r="DMO212" s="66"/>
      <c r="DMP212" s="19"/>
      <c r="DMQ212" s="19"/>
      <c r="DMR212" s="19"/>
      <c r="DMS212" s="66"/>
      <c r="DMT212" s="19"/>
      <c r="DMU212" s="19"/>
      <c r="DMV212" s="19"/>
      <c r="DMW212" s="66"/>
      <c r="DMX212" s="19"/>
      <c r="DMY212" s="19"/>
      <c r="DMZ212" s="19"/>
      <c r="DNA212" s="66"/>
      <c r="DNB212" s="19"/>
      <c r="DNC212" s="19"/>
      <c r="DND212" s="19"/>
      <c r="DNE212" s="66"/>
      <c r="DNF212" s="19"/>
      <c r="DNG212" s="19"/>
      <c r="DNH212" s="19"/>
      <c r="DNI212" s="66"/>
      <c r="DNJ212" s="19"/>
      <c r="DNK212" s="19"/>
      <c r="DNL212" s="19"/>
      <c r="DNM212" s="66"/>
      <c r="DNN212" s="19"/>
      <c r="DNO212" s="19"/>
      <c r="DNP212" s="19"/>
      <c r="DNQ212" s="66"/>
      <c r="DNR212" s="19"/>
      <c r="DNS212" s="19"/>
      <c r="DNT212" s="19"/>
      <c r="DNU212" s="66"/>
      <c r="DNV212" s="19"/>
      <c r="DNW212" s="19"/>
      <c r="DNX212" s="19"/>
      <c r="DNY212" s="66"/>
      <c r="DNZ212" s="19"/>
      <c r="DOA212" s="19"/>
      <c r="DOB212" s="19"/>
      <c r="DOC212" s="66"/>
      <c r="DOD212" s="19"/>
      <c r="DOE212" s="19"/>
      <c r="DOF212" s="19"/>
      <c r="DOG212" s="66"/>
      <c r="DOH212" s="19"/>
      <c r="DOI212" s="19"/>
      <c r="DOJ212" s="19"/>
      <c r="DOK212" s="66"/>
      <c r="DOL212" s="19"/>
      <c r="DOM212" s="19"/>
      <c r="DON212" s="19"/>
      <c r="DOO212" s="66"/>
      <c r="DOP212" s="19"/>
      <c r="DOQ212" s="19"/>
      <c r="DOR212" s="19"/>
      <c r="DOS212" s="66"/>
      <c r="DOT212" s="19"/>
      <c r="DOU212" s="19"/>
      <c r="DOV212" s="19"/>
      <c r="DOW212" s="66"/>
      <c r="DOX212" s="19"/>
      <c r="DOY212" s="19"/>
      <c r="DOZ212" s="19"/>
      <c r="DPA212" s="66"/>
      <c r="DPB212" s="19"/>
      <c r="DPC212" s="19"/>
      <c r="DPD212" s="19"/>
      <c r="DPE212" s="66"/>
      <c r="DPF212" s="19"/>
      <c r="DPG212" s="19"/>
      <c r="DPH212" s="19"/>
      <c r="DPI212" s="66"/>
      <c r="DPJ212" s="19"/>
      <c r="DPK212" s="19"/>
      <c r="DPL212" s="19"/>
      <c r="DPM212" s="66"/>
      <c r="DPN212" s="19"/>
      <c r="DPO212" s="19"/>
      <c r="DPP212" s="19"/>
      <c r="DPQ212" s="66"/>
      <c r="DPR212" s="19"/>
      <c r="DPS212" s="19"/>
      <c r="DPT212" s="19"/>
      <c r="DPU212" s="66"/>
      <c r="DPV212" s="19"/>
      <c r="DPW212" s="19"/>
      <c r="DPX212" s="19"/>
      <c r="DPY212" s="66"/>
      <c r="DPZ212" s="19"/>
      <c r="DQA212" s="19"/>
      <c r="DQB212" s="19"/>
      <c r="DQC212" s="66"/>
      <c r="DQD212" s="19"/>
      <c r="DQE212" s="19"/>
      <c r="DQF212" s="19"/>
      <c r="DQG212" s="66"/>
      <c r="DQH212" s="19"/>
      <c r="DQI212" s="19"/>
      <c r="DQJ212" s="19"/>
      <c r="DQK212" s="66"/>
      <c r="DQL212" s="19"/>
      <c r="DQM212" s="19"/>
      <c r="DQN212" s="19"/>
      <c r="DQO212" s="66"/>
      <c r="DQP212" s="19"/>
      <c r="DQQ212" s="19"/>
      <c r="DQR212" s="19"/>
      <c r="DQS212" s="66"/>
      <c r="DQT212" s="19"/>
      <c r="DQU212" s="19"/>
      <c r="DQV212" s="19"/>
      <c r="DQW212" s="66"/>
      <c r="DQX212" s="19"/>
      <c r="DQY212" s="19"/>
      <c r="DQZ212" s="19"/>
      <c r="DRA212" s="66"/>
      <c r="DRB212" s="19"/>
      <c r="DRC212" s="19"/>
      <c r="DRD212" s="19"/>
      <c r="DRE212" s="66"/>
      <c r="DRF212" s="19"/>
      <c r="DRG212" s="19"/>
      <c r="DRH212" s="19"/>
      <c r="DRI212" s="66"/>
      <c r="DRJ212" s="19"/>
      <c r="DRK212" s="19"/>
      <c r="DRL212" s="19"/>
      <c r="DRM212" s="66"/>
      <c r="DRN212" s="19"/>
      <c r="DRO212" s="19"/>
      <c r="DRP212" s="19"/>
      <c r="DRQ212" s="66"/>
      <c r="DRR212" s="19"/>
      <c r="DRS212" s="19"/>
      <c r="DRT212" s="19"/>
      <c r="DRU212" s="66"/>
      <c r="DRV212" s="19"/>
      <c r="DRW212" s="19"/>
      <c r="DRX212" s="19"/>
      <c r="DRY212" s="66"/>
      <c r="DRZ212" s="19"/>
      <c r="DSA212" s="19"/>
      <c r="DSB212" s="19"/>
      <c r="DSC212" s="66"/>
      <c r="DSD212" s="19"/>
      <c r="DSE212" s="19"/>
      <c r="DSF212" s="19"/>
      <c r="DSG212" s="66"/>
      <c r="DSH212" s="19"/>
      <c r="DSI212" s="19"/>
      <c r="DSJ212" s="19"/>
      <c r="DSK212" s="66"/>
      <c r="DSL212" s="19"/>
      <c r="DSM212" s="19"/>
      <c r="DSN212" s="19"/>
      <c r="DSO212" s="66"/>
      <c r="DSP212" s="19"/>
      <c r="DSQ212" s="19"/>
      <c r="DSR212" s="19"/>
      <c r="DSS212" s="66"/>
      <c r="DST212" s="19"/>
      <c r="DSU212" s="19"/>
      <c r="DSV212" s="19"/>
      <c r="DSW212" s="66"/>
      <c r="DSX212" s="19"/>
      <c r="DSY212" s="19"/>
      <c r="DSZ212" s="19"/>
      <c r="DTA212" s="66"/>
      <c r="DTB212" s="19"/>
      <c r="DTC212" s="19"/>
      <c r="DTD212" s="19"/>
      <c r="DTE212" s="66"/>
      <c r="DTF212" s="19"/>
      <c r="DTG212" s="19"/>
      <c r="DTH212" s="19"/>
      <c r="DTI212" s="66"/>
      <c r="DTJ212" s="19"/>
      <c r="DTK212" s="19"/>
      <c r="DTL212" s="19"/>
      <c r="DTM212" s="66"/>
      <c r="DTN212" s="19"/>
      <c r="DTO212" s="19"/>
      <c r="DTP212" s="19"/>
      <c r="DTQ212" s="66"/>
      <c r="DTR212" s="19"/>
      <c r="DTS212" s="19"/>
      <c r="DTT212" s="19"/>
      <c r="DTU212" s="66"/>
      <c r="DTV212" s="19"/>
      <c r="DTW212" s="19"/>
      <c r="DTX212" s="19"/>
      <c r="DTY212" s="66"/>
      <c r="DTZ212" s="19"/>
      <c r="DUA212" s="19"/>
      <c r="DUB212" s="19"/>
      <c r="DUC212" s="66"/>
      <c r="DUD212" s="19"/>
      <c r="DUE212" s="19"/>
      <c r="DUF212" s="19"/>
      <c r="DUG212" s="66"/>
      <c r="DUH212" s="19"/>
      <c r="DUI212" s="19"/>
      <c r="DUJ212" s="19"/>
      <c r="DUK212" s="66"/>
      <c r="DUL212" s="19"/>
      <c r="DUM212" s="19"/>
      <c r="DUN212" s="19"/>
      <c r="DUO212" s="66"/>
      <c r="DUP212" s="19"/>
      <c r="DUQ212" s="19"/>
      <c r="DUR212" s="19"/>
      <c r="DUS212" s="66"/>
      <c r="DUT212" s="19"/>
      <c r="DUU212" s="19"/>
      <c r="DUV212" s="19"/>
      <c r="DUW212" s="66"/>
      <c r="DUX212" s="19"/>
      <c r="DUY212" s="19"/>
      <c r="DUZ212" s="19"/>
      <c r="DVA212" s="66"/>
      <c r="DVB212" s="19"/>
      <c r="DVC212" s="19"/>
      <c r="DVD212" s="19"/>
      <c r="DVE212" s="66"/>
      <c r="DVF212" s="19"/>
      <c r="DVG212" s="19"/>
      <c r="DVH212" s="19"/>
      <c r="DVI212" s="66"/>
      <c r="DVJ212" s="19"/>
      <c r="DVK212" s="19"/>
      <c r="DVL212" s="19"/>
      <c r="DVM212" s="66"/>
      <c r="DVN212" s="19"/>
      <c r="DVO212" s="19"/>
      <c r="DVP212" s="19"/>
      <c r="DVQ212" s="66"/>
      <c r="DVR212" s="19"/>
      <c r="DVS212" s="19"/>
      <c r="DVT212" s="19"/>
      <c r="DVU212" s="66"/>
      <c r="DVV212" s="19"/>
      <c r="DVW212" s="19"/>
      <c r="DVX212" s="19"/>
      <c r="DVY212" s="66"/>
      <c r="DVZ212" s="19"/>
      <c r="DWA212" s="19"/>
      <c r="DWB212" s="19"/>
      <c r="DWC212" s="66"/>
      <c r="DWD212" s="19"/>
      <c r="DWE212" s="19"/>
      <c r="DWF212" s="19"/>
      <c r="DWG212" s="66"/>
      <c r="DWH212" s="19"/>
      <c r="DWI212" s="19"/>
      <c r="DWJ212" s="19"/>
      <c r="DWK212" s="66"/>
      <c r="DWL212" s="19"/>
      <c r="DWM212" s="19"/>
      <c r="DWN212" s="19"/>
      <c r="DWO212" s="66"/>
      <c r="DWP212" s="19"/>
      <c r="DWQ212" s="19"/>
      <c r="DWR212" s="19"/>
      <c r="DWS212" s="66"/>
      <c r="DWT212" s="19"/>
      <c r="DWU212" s="19"/>
      <c r="DWV212" s="19"/>
      <c r="DWW212" s="66"/>
      <c r="DWX212" s="19"/>
      <c r="DWY212" s="19"/>
      <c r="DWZ212" s="19"/>
      <c r="DXA212" s="66"/>
      <c r="DXB212" s="19"/>
      <c r="DXC212" s="19"/>
      <c r="DXD212" s="19"/>
      <c r="DXE212" s="66"/>
      <c r="DXF212" s="19"/>
      <c r="DXG212" s="19"/>
      <c r="DXH212" s="19"/>
      <c r="DXI212" s="66"/>
      <c r="DXJ212" s="19"/>
      <c r="DXK212" s="19"/>
      <c r="DXL212" s="19"/>
      <c r="DXM212" s="66"/>
      <c r="DXN212" s="19"/>
      <c r="DXO212" s="19"/>
      <c r="DXP212" s="19"/>
      <c r="DXQ212" s="66"/>
      <c r="DXR212" s="19"/>
      <c r="DXS212" s="19"/>
      <c r="DXT212" s="19"/>
      <c r="DXU212" s="66"/>
      <c r="DXV212" s="19"/>
      <c r="DXW212" s="19"/>
      <c r="DXX212" s="19"/>
      <c r="DXY212" s="66"/>
      <c r="DXZ212" s="19"/>
      <c r="DYA212" s="19"/>
      <c r="DYB212" s="19"/>
      <c r="DYC212" s="66"/>
      <c r="DYD212" s="19"/>
      <c r="DYE212" s="19"/>
      <c r="DYF212" s="19"/>
      <c r="DYG212" s="66"/>
      <c r="DYH212" s="19"/>
      <c r="DYI212" s="19"/>
      <c r="DYJ212" s="19"/>
      <c r="DYK212" s="66"/>
      <c r="DYL212" s="19"/>
      <c r="DYM212" s="19"/>
      <c r="DYN212" s="19"/>
      <c r="DYO212" s="66"/>
      <c r="DYP212" s="19"/>
      <c r="DYQ212" s="19"/>
      <c r="DYR212" s="19"/>
      <c r="DYS212" s="66"/>
      <c r="DYT212" s="19"/>
      <c r="DYU212" s="19"/>
      <c r="DYV212" s="19"/>
      <c r="DYW212" s="66"/>
      <c r="DYX212" s="19"/>
      <c r="DYY212" s="19"/>
      <c r="DYZ212" s="19"/>
      <c r="DZA212" s="66"/>
      <c r="DZB212" s="19"/>
      <c r="DZC212" s="19"/>
      <c r="DZD212" s="19"/>
      <c r="DZE212" s="66"/>
      <c r="DZF212" s="19"/>
      <c r="DZG212" s="19"/>
      <c r="DZH212" s="19"/>
      <c r="DZI212" s="66"/>
      <c r="DZJ212" s="19"/>
      <c r="DZK212" s="19"/>
      <c r="DZL212" s="19"/>
      <c r="DZM212" s="66"/>
      <c r="DZN212" s="19"/>
      <c r="DZO212" s="19"/>
      <c r="DZP212" s="19"/>
      <c r="DZQ212" s="66"/>
      <c r="DZR212" s="19"/>
      <c r="DZS212" s="19"/>
      <c r="DZT212" s="19"/>
      <c r="DZU212" s="66"/>
      <c r="DZV212" s="19"/>
      <c r="DZW212" s="19"/>
      <c r="DZX212" s="19"/>
      <c r="DZY212" s="66"/>
      <c r="DZZ212" s="19"/>
      <c r="EAA212" s="19"/>
      <c r="EAB212" s="19"/>
      <c r="EAC212" s="66"/>
      <c r="EAD212" s="19"/>
      <c r="EAE212" s="19"/>
      <c r="EAF212" s="19"/>
      <c r="EAG212" s="66"/>
      <c r="EAH212" s="19"/>
      <c r="EAI212" s="19"/>
      <c r="EAJ212" s="19"/>
      <c r="EAK212" s="66"/>
      <c r="EAL212" s="19"/>
      <c r="EAM212" s="19"/>
      <c r="EAN212" s="19"/>
      <c r="EAO212" s="66"/>
      <c r="EAP212" s="19"/>
      <c r="EAQ212" s="19"/>
      <c r="EAR212" s="19"/>
      <c r="EAS212" s="66"/>
      <c r="EAT212" s="19"/>
      <c r="EAU212" s="19"/>
      <c r="EAV212" s="19"/>
      <c r="EAW212" s="66"/>
      <c r="EAX212" s="19"/>
      <c r="EAY212" s="19"/>
      <c r="EAZ212" s="19"/>
      <c r="EBA212" s="66"/>
      <c r="EBB212" s="19"/>
      <c r="EBC212" s="19"/>
      <c r="EBD212" s="19"/>
      <c r="EBE212" s="66"/>
      <c r="EBF212" s="19"/>
      <c r="EBG212" s="19"/>
      <c r="EBH212" s="19"/>
      <c r="EBI212" s="66"/>
      <c r="EBJ212" s="19"/>
      <c r="EBK212" s="19"/>
      <c r="EBL212" s="19"/>
      <c r="EBM212" s="66"/>
      <c r="EBN212" s="19"/>
      <c r="EBO212" s="19"/>
      <c r="EBP212" s="19"/>
      <c r="EBQ212" s="66"/>
      <c r="EBR212" s="19"/>
      <c r="EBS212" s="19"/>
      <c r="EBT212" s="19"/>
      <c r="EBU212" s="66"/>
      <c r="EBV212" s="19"/>
      <c r="EBW212" s="19"/>
      <c r="EBX212" s="19"/>
      <c r="EBY212" s="66"/>
      <c r="EBZ212" s="19"/>
      <c r="ECA212" s="19"/>
      <c r="ECB212" s="19"/>
      <c r="ECC212" s="66"/>
      <c r="ECD212" s="19"/>
      <c r="ECE212" s="19"/>
      <c r="ECF212" s="19"/>
      <c r="ECG212" s="66"/>
      <c r="ECH212" s="19"/>
      <c r="ECI212" s="19"/>
      <c r="ECJ212" s="19"/>
      <c r="ECK212" s="66"/>
      <c r="ECL212" s="19"/>
      <c r="ECM212" s="19"/>
      <c r="ECN212" s="19"/>
      <c r="ECO212" s="66"/>
      <c r="ECP212" s="19"/>
      <c r="ECQ212" s="19"/>
      <c r="ECR212" s="19"/>
      <c r="ECS212" s="66"/>
      <c r="ECT212" s="19"/>
      <c r="ECU212" s="19"/>
      <c r="ECV212" s="19"/>
      <c r="ECW212" s="66"/>
      <c r="ECX212" s="19"/>
      <c r="ECY212" s="19"/>
      <c r="ECZ212" s="19"/>
      <c r="EDA212" s="66"/>
      <c r="EDB212" s="19"/>
      <c r="EDC212" s="19"/>
      <c r="EDD212" s="19"/>
      <c r="EDE212" s="66"/>
      <c r="EDF212" s="19"/>
      <c r="EDG212" s="19"/>
      <c r="EDH212" s="19"/>
      <c r="EDI212" s="66"/>
      <c r="EDJ212" s="19"/>
      <c r="EDK212" s="19"/>
      <c r="EDL212" s="19"/>
      <c r="EDM212" s="66"/>
      <c r="EDN212" s="19"/>
      <c r="EDO212" s="19"/>
      <c r="EDP212" s="19"/>
      <c r="EDQ212" s="66"/>
      <c r="EDR212" s="19"/>
      <c r="EDS212" s="19"/>
      <c r="EDT212" s="19"/>
      <c r="EDU212" s="66"/>
      <c r="EDV212" s="19"/>
      <c r="EDW212" s="19"/>
      <c r="EDX212" s="19"/>
      <c r="EDY212" s="66"/>
      <c r="EDZ212" s="19"/>
      <c r="EEA212" s="19"/>
      <c r="EEB212" s="19"/>
      <c r="EEC212" s="66"/>
      <c r="EED212" s="19"/>
      <c r="EEE212" s="19"/>
      <c r="EEF212" s="19"/>
      <c r="EEG212" s="66"/>
      <c r="EEH212" s="19"/>
      <c r="EEI212" s="19"/>
      <c r="EEJ212" s="19"/>
      <c r="EEK212" s="66"/>
      <c r="EEL212" s="19"/>
      <c r="EEM212" s="19"/>
      <c r="EEN212" s="19"/>
      <c r="EEO212" s="66"/>
      <c r="EEP212" s="19"/>
      <c r="EEQ212" s="19"/>
      <c r="EER212" s="19"/>
      <c r="EES212" s="66"/>
      <c r="EET212" s="19"/>
      <c r="EEU212" s="19"/>
      <c r="EEV212" s="19"/>
      <c r="EEW212" s="66"/>
      <c r="EEX212" s="19"/>
      <c r="EEY212" s="19"/>
      <c r="EEZ212" s="19"/>
      <c r="EFA212" s="66"/>
      <c r="EFB212" s="19"/>
      <c r="EFC212" s="19"/>
      <c r="EFD212" s="19"/>
      <c r="EFE212" s="66"/>
      <c r="EFF212" s="19"/>
      <c r="EFG212" s="19"/>
      <c r="EFH212" s="19"/>
      <c r="EFI212" s="66"/>
      <c r="EFJ212" s="19"/>
      <c r="EFK212" s="19"/>
      <c r="EFL212" s="19"/>
      <c r="EFM212" s="66"/>
      <c r="EFN212" s="19"/>
      <c r="EFO212" s="19"/>
      <c r="EFP212" s="19"/>
      <c r="EFQ212" s="66"/>
      <c r="EFR212" s="19"/>
      <c r="EFS212" s="19"/>
      <c r="EFT212" s="19"/>
      <c r="EFU212" s="66"/>
      <c r="EFV212" s="19"/>
      <c r="EFW212" s="19"/>
      <c r="EFX212" s="19"/>
      <c r="EFY212" s="66"/>
      <c r="EFZ212" s="19"/>
      <c r="EGA212" s="19"/>
      <c r="EGB212" s="19"/>
      <c r="EGC212" s="66"/>
      <c r="EGD212" s="19"/>
      <c r="EGE212" s="19"/>
      <c r="EGF212" s="19"/>
      <c r="EGG212" s="66"/>
      <c r="EGH212" s="19"/>
      <c r="EGI212" s="19"/>
      <c r="EGJ212" s="19"/>
      <c r="EGK212" s="66"/>
      <c r="EGL212" s="19"/>
      <c r="EGM212" s="19"/>
      <c r="EGN212" s="19"/>
      <c r="EGO212" s="66"/>
      <c r="EGP212" s="19"/>
      <c r="EGQ212" s="19"/>
      <c r="EGR212" s="19"/>
      <c r="EGS212" s="66"/>
      <c r="EGT212" s="19"/>
      <c r="EGU212" s="19"/>
      <c r="EGV212" s="19"/>
      <c r="EGW212" s="66"/>
      <c r="EGX212" s="19"/>
      <c r="EGY212" s="19"/>
      <c r="EGZ212" s="19"/>
      <c r="EHA212" s="66"/>
      <c r="EHB212" s="19"/>
      <c r="EHC212" s="19"/>
      <c r="EHD212" s="19"/>
      <c r="EHE212" s="66"/>
      <c r="EHF212" s="19"/>
      <c r="EHG212" s="19"/>
      <c r="EHH212" s="19"/>
      <c r="EHI212" s="66"/>
      <c r="EHJ212" s="19"/>
      <c r="EHK212" s="19"/>
      <c r="EHL212" s="19"/>
      <c r="EHM212" s="66"/>
      <c r="EHN212" s="19"/>
      <c r="EHO212" s="19"/>
      <c r="EHP212" s="19"/>
      <c r="EHQ212" s="66"/>
      <c r="EHR212" s="19"/>
      <c r="EHS212" s="19"/>
      <c r="EHT212" s="19"/>
      <c r="EHU212" s="66"/>
      <c r="EHV212" s="19"/>
      <c r="EHW212" s="19"/>
      <c r="EHX212" s="19"/>
      <c r="EHY212" s="66"/>
      <c r="EHZ212" s="19"/>
      <c r="EIA212" s="19"/>
      <c r="EIB212" s="19"/>
      <c r="EIC212" s="66"/>
      <c r="EID212" s="19"/>
      <c r="EIE212" s="19"/>
      <c r="EIF212" s="19"/>
      <c r="EIG212" s="66"/>
      <c r="EIH212" s="19"/>
      <c r="EII212" s="19"/>
      <c r="EIJ212" s="19"/>
      <c r="EIK212" s="66"/>
      <c r="EIL212" s="19"/>
      <c r="EIM212" s="19"/>
      <c r="EIN212" s="19"/>
      <c r="EIO212" s="66"/>
      <c r="EIP212" s="19"/>
      <c r="EIQ212" s="19"/>
      <c r="EIR212" s="19"/>
      <c r="EIS212" s="66"/>
      <c r="EIT212" s="19"/>
      <c r="EIU212" s="19"/>
      <c r="EIV212" s="19"/>
      <c r="EIW212" s="66"/>
      <c r="EIX212" s="19"/>
      <c r="EIY212" s="19"/>
      <c r="EIZ212" s="19"/>
      <c r="EJA212" s="66"/>
      <c r="EJB212" s="19"/>
      <c r="EJC212" s="19"/>
      <c r="EJD212" s="19"/>
      <c r="EJE212" s="66"/>
      <c r="EJF212" s="19"/>
      <c r="EJG212" s="19"/>
      <c r="EJH212" s="19"/>
      <c r="EJI212" s="66"/>
      <c r="EJJ212" s="19"/>
      <c r="EJK212" s="19"/>
      <c r="EJL212" s="19"/>
      <c r="EJM212" s="66"/>
      <c r="EJN212" s="19"/>
      <c r="EJO212" s="19"/>
      <c r="EJP212" s="19"/>
      <c r="EJQ212" s="66"/>
      <c r="EJR212" s="19"/>
      <c r="EJS212" s="19"/>
      <c r="EJT212" s="19"/>
      <c r="EJU212" s="66"/>
      <c r="EJV212" s="19"/>
      <c r="EJW212" s="19"/>
      <c r="EJX212" s="19"/>
      <c r="EJY212" s="66"/>
      <c r="EJZ212" s="19"/>
      <c r="EKA212" s="19"/>
      <c r="EKB212" s="19"/>
      <c r="EKC212" s="66"/>
      <c r="EKD212" s="19"/>
      <c r="EKE212" s="19"/>
      <c r="EKF212" s="19"/>
      <c r="EKG212" s="66"/>
      <c r="EKH212" s="19"/>
      <c r="EKI212" s="19"/>
      <c r="EKJ212" s="19"/>
      <c r="EKK212" s="66"/>
      <c r="EKL212" s="19"/>
      <c r="EKM212" s="19"/>
      <c r="EKN212" s="19"/>
      <c r="EKO212" s="66"/>
      <c r="EKP212" s="19"/>
      <c r="EKQ212" s="19"/>
      <c r="EKR212" s="19"/>
      <c r="EKS212" s="66"/>
      <c r="EKT212" s="19"/>
      <c r="EKU212" s="19"/>
      <c r="EKV212" s="19"/>
      <c r="EKW212" s="66"/>
      <c r="EKX212" s="19"/>
      <c r="EKY212" s="19"/>
      <c r="EKZ212" s="19"/>
      <c r="ELA212" s="66"/>
      <c r="ELB212" s="19"/>
      <c r="ELC212" s="19"/>
      <c r="ELD212" s="19"/>
      <c r="ELE212" s="66"/>
      <c r="ELF212" s="19"/>
      <c r="ELG212" s="19"/>
      <c r="ELH212" s="19"/>
      <c r="ELI212" s="66"/>
      <c r="ELJ212" s="19"/>
      <c r="ELK212" s="19"/>
      <c r="ELL212" s="19"/>
      <c r="ELM212" s="66"/>
      <c r="ELN212" s="19"/>
      <c r="ELO212" s="19"/>
      <c r="ELP212" s="19"/>
      <c r="ELQ212" s="66"/>
      <c r="ELR212" s="19"/>
      <c r="ELS212" s="19"/>
      <c r="ELT212" s="19"/>
      <c r="ELU212" s="66"/>
      <c r="ELV212" s="19"/>
      <c r="ELW212" s="19"/>
      <c r="ELX212" s="19"/>
      <c r="ELY212" s="66"/>
      <c r="ELZ212" s="19"/>
      <c r="EMA212" s="19"/>
      <c r="EMB212" s="19"/>
      <c r="EMC212" s="66"/>
      <c r="EMD212" s="19"/>
      <c r="EME212" s="19"/>
      <c r="EMF212" s="19"/>
      <c r="EMG212" s="66"/>
      <c r="EMH212" s="19"/>
      <c r="EMI212" s="19"/>
      <c r="EMJ212" s="19"/>
      <c r="EMK212" s="66"/>
      <c r="EML212" s="19"/>
      <c r="EMM212" s="19"/>
      <c r="EMN212" s="19"/>
      <c r="EMO212" s="66"/>
      <c r="EMP212" s="19"/>
      <c r="EMQ212" s="19"/>
      <c r="EMR212" s="19"/>
      <c r="EMS212" s="66"/>
      <c r="EMT212" s="19"/>
      <c r="EMU212" s="19"/>
      <c r="EMV212" s="19"/>
      <c r="EMW212" s="66"/>
      <c r="EMX212" s="19"/>
      <c r="EMY212" s="19"/>
      <c r="EMZ212" s="19"/>
      <c r="ENA212" s="66"/>
      <c r="ENB212" s="19"/>
      <c r="ENC212" s="19"/>
      <c r="END212" s="19"/>
      <c r="ENE212" s="66"/>
      <c r="ENF212" s="19"/>
      <c r="ENG212" s="19"/>
      <c r="ENH212" s="19"/>
      <c r="ENI212" s="66"/>
      <c r="ENJ212" s="19"/>
      <c r="ENK212" s="19"/>
      <c r="ENL212" s="19"/>
      <c r="ENM212" s="66"/>
      <c r="ENN212" s="19"/>
      <c r="ENO212" s="19"/>
      <c r="ENP212" s="19"/>
      <c r="ENQ212" s="66"/>
      <c r="ENR212" s="19"/>
      <c r="ENS212" s="19"/>
      <c r="ENT212" s="19"/>
      <c r="ENU212" s="66"/>
      <c r="ENV212" s="19"/>
      <c r="ENW212" s="19"/>
      <c r="ENX212" s="19"/>
      <c r="ENY212" s="66"/>
      <c r="ENZ212" s="19"/>
      <c r="EOA212" s="19"/>
      <c r="EOB212" s="19"/>
      <c r="EOC212" s="66"/>
      <c r="EOD212" s="19"/>
      <c r="EOE212" s="19"/>
      <c r="EOF212" s="19"/>
      <c r="EOG212" s="66"/>
      <c r="EOH212" s="19"/>
      <c r="EOI212" s="19"/>
      <c r="EOJ212" s="19"/>
      <c r="EOK212" s="66"/>
      <c r="EOL212" s="19"/>
      <c r="EOM212" s="19"/>
      <c r="EON212" s="19"/>
      <c r="EOO212" s="66"/>
      <c r="EOP212" s="19"/>
      <c r="EOQ212" s="19"/>
      <c r="EOR212" s="19"/>
      <c r="EOS212" s="66"/>
      <c r="EOT212" s="19"/>
      <c r="EOU212" s="19"/>
      <c r="EOV212" s="19"/>
      <c r="EOW212" s="66"/>
      <c r="EOX212" s="19"/>
      <c r="EOY212" s="19"/>
      <c r="EOZ212" s="19"/>
      <c r="EPA212" s="66"/>
      <c r="EPB212" s="19"/>
      <c r="EPC212" s="19"/>
      <c r="EPD212" s="19"/>
      <c r="EPE212" s="66"/>
      <c r="EPF212" s="19"/>
      <c r="EPG212" s="19"/>
      <c r="EPH212" s="19"/>
      <c r="EPI212" s="66"/>
      <c r="EPJ212" s="19"/>
      <c r="EPK212" s="19"/>
      <c r="EPL212" s="19"/>
      <c r="EPM212" s="66"/>
      <c r="EPN212" s="19"/>
      <c r="EPO212" s="19"/>
      <c r="EPP212" s="19"/>
      <c r="EPQ212" s="66"/>
      <c r="EPR212" s="19"/>
      <c r="EPS212" s="19"/>
      <c r="EPT212" s="19"/>
      <c r="EPU212" s="66"/>
      <c r="EPV212" s="19"/>
      <c r="EPW212" s="19"/>
      <c r="EPX212" s="19"/>
      <c r="EPY212" s="66"/>
      <c r="EPZ212" s="19"/>
      <c r="EQA212" s="19"/>
      <c r="EQB212" s="19"/>
      <c r="EQC212" s="66"/>
      <c r="EQD212" s="19"/>
      <c r="EQE212" s="19"/>
      <c r="EQF212" s="19"/>
      <c r="EQG212" s="66"/>
      <c r="EQH212" s="19"/>
      <c r="EQI212" s="19"/>
      <c r="EQJ212" s="19"/>
      <c r="EQK212" s="66"/>
      <c r="EQL212" s="19"/>
      <c r="EQM212" s="19"/>
      <c r="EQN212" s="19"/>
      <c r="EQO212" s="66"/>
      <c r="EQP212" s="19"/>
      <c r="EQQ212" s="19"/>
      <c r="EQR212" s="19"/>
      <c r="EQS212" s="66"/>
      <c r="EQT212" s="19"/>
      <c r="EQU212" s="19"/>
      <c r="EQV212" s="19"/>
      <c r="EQW212" s="66"/>
      <c r="EQX212" s="19"/>
      <c r="EQY212" s="19"/>
      <c r="EQZ212" s="19"/>
      <c r="ERA212" s="66"/>
      <c r="ERB212" s="19"/>
      <c r="ERC212" s="19"/>
      <c r="ERD212" s="19"/>
      <c r="ERE212" s="66"/>
      <c r="ERF212" s="19"/>
      <c r="ERG212" s="19"/>
      <c r="ERH212" s="19"/>
      <c r="ERI212" s="66"/>
      <c r="ERJ212" s="19"/>
      <c r="ERK212" s="19"/>
      <c r="ERL212" s="19"/>
      <c r="ERM212" s="66"/>
      <c r="ERN212" s="19"/>
      <c r="ERO212" s="19"/>
      <c r="ERP212" s="19"/>
      <c r="ERQ212" s="66"/>
      <c r="ERR212" s="19"/>
      <c r="ERS212" s="19"/>
      <c r="ERT212" s="19"/>
      <c r="ERU212" s="66"/>
      <c r="ERV212" s="19"/>
      <c r="ERW212" s="19"/>
      <c r="ERX212" s="19"/>
      <c r="ERY212" s="66"/>
      <c r="ERZ212" s="19"/>
      <c r="ESA212" s="19"/>
      <c r="ESB212" s="19"/>
      <c r="ESC212" s="66"/>
      <c r="ESD212" s="19"/>
      <c r="ESE212" s="19"/>
      <c r="ESF212" s="19"/>
      <c r="ESG212" s="66"/>
      <c r="ESH212" s="19"/>
      <c r="ESI212" s="19"/>
      <c r="ESJ212" s="19"/>
      <c r="ESK212" s="66"/>
      <c r="ESL212" s="19"/>
      <c r="ESM212" s="19"/>
      <c r="ESN212" s="19"/>
      <c r="ESO212" s="66"/>
      <c r="ESP212" s="19"/>
      <c r="ESQ212" s="19"/>
      <c r="ESR212" s="19"/>
      <c r="ESS212" s="66"/>
      <c r="EST212" s="19"/>
      <c r="ESU212" s="19"/>
      <c r="ESV212" s="19"/>
      <c r="ESW212" s="66"/>
      <c r="ESX212" s="19"/>
      <c r="ESY212" s="19"/>
      <c r="ESZ212" s="19"/>
      <c r="ETA212" s="66"/>
      <c r="ETB212" s="19"/>
      <c r="ETC212" s="19"/>
      <c r="ETD212" s="19"/>
      <c r="ETE212" s="66"/>
      <c r="ETF212" s="19"/>
      <c r="ETG212" s="19"/>
      <c r="ETH212" s="19"/>
      <c r="ETI212" s="66"/>
      <c r="ETJ212" s="19"/>
      <c r="ETK212" s="19"/>
      <c r="ETL212" s="19"/>
      <c r="ETM212" s="66"/>
      <c r="ETN212" s="19"/>
      <c r="ETO212" s="19"/>
      <c r="ETP212" s="19"/>
      <c r="ETQ212" s="66"/>
      <c r="ETR212" s="19"/>
      <c r="ETS212" s="19"/>
      <c r="ETT212" s="19"/>
      <c r="ETU212" s="66"/>
      <c r="ETV212" s="19"/>
      <c r="ETW212" s="19"/>
      <c r="ETX212" s="19"/>
      <c r="ETY212" s="66"/>
      <c r="ETZ212" s="19"/>
      <c r="EUA212" s="19"/>
      <c r="EUB212" s="19"/>
      <c r="EUC212" s="66"/>
      <c r="EUD212" s="19"/>
      <c r="EUE212" s="19"/>
      <c r="EUF212" s="19"/>
      <c r="EUG212" s="66"/>
      <c r="EUH212" s="19"/>
      <c r="EUI212" s="19"/>
      <c r="EUJ212" s="19"/>
      <c r="EUK212" s="66"/>
      <c r="EUL212" s="19"/>
      <c r="EUM212" s="19"/>
      <c r="EUN212" s="19"/>
      <c r="EUO212" s="66"/>
      <c r="EUP212" s="19"/>
      <c r="EUQ212" s="19"/>
      <c r="EUR212" s="19"/>
      <c r="EUS212" s="66"/>
      <c r="EUT212" s="19"/>
      <c r="EUU212" s="19"/>
      <c r="EUV212" s="19"/>
      <c r="EUW212" s="66"/>
      <c r="EUX212" s="19"/>
      <c r="EUY212" s="19"/>
      <c r="EUZ212" s="19"/>
      <c r="EVA212" s="66"/>
      <c r="EVB212" s="19"/>
      <c r="EVC212" s="19"/>
      <c r="EVD212" s="19"/>
      <c r="EVE212" s="66"/>
      <c r="EVF212" s="19"/>
      <c r="EVG212" s="19"/>
      <c r="EVH212" s="19"/>
      <c r="EVI212" s="66"/>
      <c r="EVJ212" s="19"/>
      <c r="EVK212" s="19"/>
      <c r="EVL212" s="19"/>
      <c r="EVM212" s="66"/>
      <c r="EVN212" s="19"/>
      <c r="EVO212" s="19"/>
      <c r="EVP212" s="19"/>
      <c r="EVQ212" s="66"/>
      <c r="EVR212" s="19"/>
      <c r="EVS212" s="19"/>
      <c r="EVT212" s="19"/>
      <c r="EVU212" s="66"/>
      <c r="EVV212" s="19"/>
      <c r="EVW212" s="19"/>
      <c r="EVX212" s="19"/>
      <c r="EVY212" s="66"/>
      <c r="EVZ212" s="19"/>
      <c r="EWA212" s="19"/>
      <c r="EWB212" s="19"/>
      <c r="EWC212" s="66"/>
      <c r="EWD212" s="19"/>
      <c r="EWE212" s="19"/>
      <c r="EWF212" s="19"/>
      <c r="EWG212" s="66"/>
      <c r="EWH212" s="19"/>
      <c r="EWI212" s="19"/>
      <c r="EWJ212" s="19"/>
      <c r="EWK212" s="66"/>
      <c r="EWL212" s="19"/>
      <c r="EWM212" s="19"/>
      <c r="EWN212" s="19"/>
      <c r="EWO212" s="66"/>
      <c r="EWP212" s="19"/>
      <c r="EWQ212" s="19"/>
      <c r="EWR212" s="19"/>
      <c r="EWS212" s="66"/>
      <c r="EWT212" s="19"/>
      <c r="EWU212" s="19"/>
      <c r="EWV212" s="19"/>
      <c r="EWW212" s="66"/>
      <c r="EWX212" s="19"/>
      <c r="EWY212" s="19"/>
      <c r="EWZ212" s="19"/>
      <c r="EXA212" s="66"/>
      <c r="EXB212" s="19"/>
      <c r="EXC212" s="19"/>
      <c r="EXD212" s="19"/>
      <c r="EXE212" s="66"/>
      <c r="EXF212" s="19"/>
      <c r="EXG212" s="19"/>
      <c r="EXH212" s="19"/>
      <c r="EXI212" s="66"/>
      <c r="EXJ212" s="19"/>
      <c r="EXK212" s="19"/>
      <c r="EXL212" s="19"/>
      <c r="EXM212" s="66"/>
      <c r="EXN212" s="19"/>
      <c r="EXO212" s="19"/>
      <c r="EXP212" s="19"/>
      <c r="EXQ212" s="66"/>
      <c r="EXR212" s="19"/>
      <c r="EXS212" s="19"/>
      <c r="EXT212" s="19"/>
      <c r="EXU212" s="66"/>
      <c r="EXV212" s="19"/>
      <c r="EXW212" s="19"/>
      <c r="EXX212" s="19"/>
      <c r="EXY212" s="66"/>
      <c r="EXZ212" s="19"/>
      <c r="EYA212" s="19"/>
      <c r="EYB212" s="19"/>
      <c r="EYC212" s="66"/>
      <c r="EYD212" s="19"/>
      <c r="EYE212" s="19"/>
      <c r="EYF212" s="19"/>
      <c r="EYG212" s="66"/>
      <c r="EYH212" s="19"/>
      <c r="EYI212" s="19"/>
      <c r="EYJ212" s="19"/>
      <c r="EYK212" s="66"/>
      <c r="EYL212" s="19"/>
      <c r="EYM212" s="19"/>
      <c r="EYN212" s="19"/>
      <c r="EYO212" s="66"/>
      <c r="EYP212" s="19"/>
      <c r="EYQ212" s="19"/>
      <c r="EYR212" s="19"/>
      <c r="EYS212" s="66"/>
      <c r="EYT212" s="19"/>
      <c r="EYU212" s="19"/>
      <c r="EYV212" s="19"/>
      <c r="EYW212" s="66"/>
      <c r="EYX212" s="19"/>
      <c r="EYY212" s="19"/>
      <c r="EYZ212" s="19"/>
      <c r="EZA212" s="66"/>
      <c r="EZB212" s="19"/>
      <c r="EZC212" s="19"/>
      <c r="EZD212" s="19"/>
      <c r="EZE212" s="66"/>
      <c r="EZF212" s="19"/>
      <c r="EZG212" s="19"/>
      <c r="EZH212" s="19"/>
      <c r="EZI212" s="66"/>
      <c r="EZJ212" s="19"/>
      <c r="EZK212" s="19"/>
      <c r="EZL212" s="19"/>
      <c r="EZM212" s="66"/>
      <c r="EZN212" s="19"/>
      <c r="EZO212" s="19"/>
      <c r="EZP212" s="19"/>
      <c r="EZQ212" s="66"/>
      <c r="EZR212" s="19"/>
      <c r="EZS212" s="19"/>
      <c r="EZT212" s="19"/>
      <c r="EZU212" s="66"/>
      <c r="EZV212" s="19"/>
      <c r="EZW212" s="19"/>
      <c r="EZX212" s="19"/>
      <c r="EZY212" s="66"/>
      <c r="EZZ212" s="19"/>
      <c r="FAA212" s="19"/>
      <c r="FAB212" s="19"/>
      <c r="FAC212" s="66"/>
      <c r="FAD212" s="19"/>
      <c r="FAE212" s="19"/>
      <c r="FAF212" s="19"/>
      <c r="FAG212" s="66"/>
      <c r="FAH212" s="19"/>
      <c r="FAI212" s="19"/>
      <c r="FAJ212" s="19"/>
      <c r="FAK212" s="66"/>
      <c r="FAL212" s="19"/>
      <c r="FAM212" s="19"/>
      <c r="FAN212" s="19"/>
      <c r="FAO212" s="66"/>
      <c r="FAP212" s="19"/>
      <c r="FAQ212" s="19"/>
      <c r="FAR212" s="19"/>
      <c r="FAS212" s="66"/>
      <c r="FAT212" s="19"/>
      <c r="FAU212" s="19"/>
      <c r="FAV212" s="19"/>
      <c r="FAW212" s="66"/>
      <c r="FAX212" s="19"/>
      <c r="FAY212" s="19"/>
      <c r="FAZ212" s="19"/>
      <c r="FBA212" s="66"/>
      <c r="FBB212" s="19"/>
      <c r="FBC212" s="19"/>
      <c r="FBD212" s="19"/>
      <c r="FBE212" s="66"/>
      <c r="FBF212" s="19"/>
      <c r="FBG212" s="19"/>
      <c r="FBH212" s="19"/>
      <c r="FBI212" s="66"/>
      <c r="FBJ212" s="19"/>
      <c r="FBK212" s="19"/>
      <c r="FBL212" s="19"/>
      <c r="FBM212" s="66"/>
      <c r="FBN212" s="19"/>
      <c r="FBO212" s="19"/>
      <c r="FBP212" s="19"/>
      <c r="FBQ212" s="66"/>
      <c r="FBR212" s="19"/>
      <c r="FBS212" s="19"/>
      <c r="FBT212" s="19"/>
      <c r="FBU212" s="66"/>
      <c r="FBV212" s="19"/>
      <c r="FBW212" s="19"/>
      <c r="FBX212" s="19"/>
      <c r="FBY212" s="66"/>
      <c r="FBZ212" s="19"/>
      <c r="FCA212" s="19"/>
      <c r="FCB212" s="19"/>
      <c r="FCC212" s="66"/>
      <c r="FCD212" s="19"/>
      <c r="FCE212" s="19"/>
      <c r="FCF212" s="19"/>
      <c r="FCG212" s="66"/>
      <c r="FCH212" s="19"/>
      <c r="FCI212" s="19"/>
      <c r="FCJ212" s="19"/>
      <c r="FCK212" s="66"/>
      <c r="FCL212" s="19"/>
      <c r="FCM212" s="19"/>
      <c r="FCN212" s="19"/>
      <c r="FCO212" s="66"/>
      <c r="FCP212" s="19"/>
      <c r="FCQ212" s="19"/>
      <c r="FCR212" s="19"/>
      <c r="FCS212" s="66"/>
      <c r="FCT212" s="19"/>
      <c r="FCU212" s="19"/>
      <c r="FCV212" s="19"/>
      <c r="FCW212" s="66"/>
      <c r="FCX212" s="19"/>
      <c r="FCY212" s="19"/>
      <c r="FCZ212" s="19"/>
      <c r="FDA212" s="66"/>
      <c r="FDB212" s="19"/>
      <c r="FDC212" s="19"/>
      <c r="FDD212" s="19"/>
      <c r="FDE212" s="66"/>
      <c r="FDF212" s="19"/>
      <c r="FDG212" s="19"/>
      <c r="FDH212" s="19"/>
      <c r="FDI212" s="66"/>
      <c r="FDJ212" s="19"/>
      <c r="FDK212" s="19"/>
      <c r="FDL212" s="19"/>
      <c r="FDM212" s="66"/>
      <c r="FDN212" s="19"/>
      <c r="FDO212" s="19"/>
      <c r="FDP212" s="19"/>
      <c r="FDQ212" s="66"/>
      <c r="FDR212" s="19"/>
      <c r="FDS212" s="19"/>
      <c r="FDT212" s="19"/>
      <c r="FDU212" s="66"/>
      <c r="FDV212" s="19"/>
      <c r="FDW212" s="19"/>
      <c r="FDX212" s="19"/>
      <c r="FDY212" s="66"/>
      <c r="FDZ212" s="19"/>
      <c r="FEA212" s="19"/>
      <c r="FEB212" s="19"/>
      <c r="FEC212" s="66"/>
      <c r="FED212" s="19"/>
      <c r="FEE212" s="19"/>
      <c r="FEF212" s="19"/>
      <c r="FEG212" s="66"/>
      <c r="FEH212" s="19"/>
      <c r="FEI212" s="19"/>
      <c r="FEJ212" s="19"/>
      <c r="FEK212" s="66"/>
      <c r="FEL212" s="19"/>
      <c r="FEM212" s="19"/>
      <c r="FEN212" s="19"/>
      <c r="FEO212" s="66"/>
      <c r="FEP212" s="19"/>
      <c r="FEQ212" s="19"/>
      <c r="FER212" s="19"/>
      <c r="FES212" s="66"/>
      <c r="FET212" s="19"/>
      <c r="FEU212" s="19"/>
      <c r="FEV212" s="19"/>
      <c r="FEW212" s="66"/>
      <c r="FEX212" s="19"/>
      <c r="FEY212" s="19"/>
      <c r="FEZ212" s="19"/>
      <c r="FFA212" s="66"/>
      <c r="FFB212" s="19"/>
      <c r="FFC212" s="19"/>
      <c r="FFD212" s="19"/>
      <c r="FFE212" s="66"/>
      <c r="FFF212" s="19"/>
      <c r="FFG212" s="19"/>
      <c r="FFH212" s="19"/>
      <c r="FFI212" s="66"/>
      <c r="FFJ212" s="19"/>
      <c r="FFK212" s="19"/>
      <c r="FFL212" s="19"/>
      <c r="FFM212" s="66"/>
      <c r="FFN212" s="19"/>
      <c r="FFO212" s="19"/>
      <c r="FFP212" s="19"/>
      <c r="FFQ212" s="66"/>
      <c r="FFR212" s="19"/>
      <c r="FFS212" s="19"/>
      <c r="FFT212" s="19"/>
      <c r="FFU212" s="66"/>
      <c r="FFV212" s="19"/>
      <c r="FFW212" s="19"/>
      <c r="FFX212" s="19"/>
      <c r="FFY212" s="66"/>
      <c r="FFZ212" s="19"/>
      <c r="FGA212" s="19"/>
      <c r="FGB212" s="19"/>
      <c r="FGC212" s="66"/>
      <c r="FGD212" s="19"/>
      <c r="FGE212" s="19"/>
      <c r="FGF212" s="19"/>
      <c r="FGG212" s="66"/>
      <c r="FGH212" s="19"/>
      <c r="FGI212" s="19"/>
      <c r="FGJ212" s="19"/>
      <c r="FGK212" s="66"/>
      <c r="FGL212" s="19"/>
      <c r="FGM212" s="19"/>
      <c r="FGN212" s="19"/>
      <c r="FGO212" s="66"/>
      <c r="FGP212" s="19"/>
      <c r="FGQ212" s="19"/>
      <c r="FGR212" s="19"/>
      <c r="FGS212" s="66"/>
      <c r="FGT212" s="19"/>
      <c r="FGU212" s="19"/>
      <c r="FGV212" s="19"/>
      <c r="FGW212" s="66"/>
      <c r="FGX212" s="19"/>
      <c r="FGY212" s="19"/>
      <c r="FGZ212" s="19"/>
      <c r="FHA212" s="66"/>
      <c r="FHB212" s="19"/>
      <c r="FHC212" s="19"/>
      <c r="FHD212" s="19"/>
      <c r="FHE212" s="66"/>
      <c r="FHF212" s="19"/>
      <c r="FHG212" s="19"/>
      <c r="FHH212" s="19"/>
      <c r="FHI212" s="66"/>
      <c r="FHJ212" s="19"/>
      <c r="FHK212" s="19"/>
      <c r="FHL212" s="19"/>
      <c r="FHM212" s="66"/>
      <c r="FHN212" s="19"/>
      <c r="FHO212" s="19"/>
      <c r="FHP212" s="19"/>
      <c r="FHQ212" s="66"/>
      <c r="FHR212" s="19"/>
      <c r="FHS212" s="19"/>
      <c r="FHT212" s="19"/>
      <c r="FHU212" s="66"/>
      <c r="FHV212" s="19"/>
      <c r="FHW212" s="19"/>
      <c r="FHX212" s="19"/>
      <c r="FHY212" s="66"/>
      <c r="FHZ212" s="19"/>
      <c r="FIA212" s="19"/>
      <c r="FIB212" s="19"/>
      <c r="FIC212" s="66"/>
      <c r="FID212" s="19"/>
      <c r="FIE212" s="19"/>
      <c r="FIF212" s="19"/>
      <c r="FIG212" s="66"/>
      <c r="FIH212" s="19"/>
      <c r="FII212" s="19"/>
      <c r="FIJ212" s="19"/>
      <c r="FIK212" s="66"/>
      <c r="FIL212" s="19"/>
      <c r="FIM212" s="19"/>
      <c r="FIN212" s="19"/>
      <c r="FIO212" s="66"/>
      <c r="FIP212" s="19"/>
      <c r="FIQ212" s="19"/>
      <c r="FIR212" s="19"/>
      <c r="FIS212" s="66"/>
      <c r="FIT212" s="19"/>
      <c r="FIU212" s="19"/>
      <c r="FIV212" s="19"/>
      <c r="FIW212" s="66"/>
      <c r="FIX212" s="19"/>
      <c r="FIY212" s="19"/>
      <c r="FIZ212" s="19"/>
      <c r="FJA212" s="66"/>
      <c r="FJB212" s="19"/>
      <c r="FJC212" s="19"/>
      <c r="FJD212" s="19"/>
      <c r="FJE212" s="66"/>
      <c r="FJF212" s="19"/>
      <c r="FJG212" s="19"/>
      <c r="FJH212" s="19"/>
      <c r="FJI212" s="66"/>
      <c r="FJJ212" s="19"/>
      <c r="FJK212" s="19"/>
      <c r="FJL212" s="19"/>
      <c r="FJM212" s="66"/>
      <c r="FJN212" s="19"/>
      <c r="FJO212" s="19"/>
      <c r="FJP212" s="19"/>
      <c r="FJQ212" s="66"/>
      <c r="FJR212" s="19"/>
      <c r="FJS212" s="19"/>
      <c r="FJT212" s="19"/>
      <c r="FJU212" s="66"/>
      <c r="FJV212" s="19"/>
      <c r="FJW212" s="19"/>
      <c r="FJX212" s="19"/>
      <c r="FJY212" s="66"/>
      <c r="FJZ212" s="19"/>
      <c r="FKA212" s="19"/>
      <c r="FKB212" s="19"/>
      <c r="FKC212" s="66"/>
      <c r="FKD212" s="19"/>
      <c r="FKE212" s="19"/>
      <c r="FKF212" s="19"/>
      <c r="FKG212" s="66"/>
      <c r="FKH212" s="19"/>
      <c r="FKI212" s="19"/>
      <c r="FKJ212" s="19"/>
      <c r="FKK212" s="66"/>
      <c r="FKL212" s="19"/>
      <c r="FKM212" s="19"/>
      <c r="FKN212" s="19"/>
      <c r="FKO212" s="66"/>
      <c r="FKP212" s="19"/>
      <c r="FKQ212" s="19"/>
      <c r="FKR212" s="19"/>
      <c r="FKS212" s="66"/>
      <c r="FKT212" s="19"/>
      <c r="FKU212" s="19"/>
      <c r="FKV212" s="19"/>
      <c r="FKW212" s="66"/>
      <c r="FKX212" s="19"/>
      <c r="FKY212" s="19"/>
      <c r="FKZ212" s="19"/>
      <c r="FLA212" s="66"/>
      <c r="FLB212" s="19"/>
      <c r="FLC212" s="19"/>
      <c r="FLD212" s="19"/>
      <c r="FLE212" s="66"/>
      <c r="FLF212" s="19"/>
      <c r="FLG212" s="19"/>
      <c r="FLH212" s="19"/>
      <c r="FLI212" s="66"/>
      <c r="FLJ212" s="19"/>
      <c r="FLK212" s="19"/>
      <c r="FLL212" s="19"/>
      <c r="FLM212" s="66"/>
      <c r="FLN212" s="19"/>
      <c r="FLO212" s="19"/>
      <c r="FLP212" s="19"/>
      <c r="FLQ212" s="66"/>
      <c r="FLR212" s="19"/>
      <c r="FLS212" s="19"/>
      <c r="FLT212" s="19"/>
      <c r="FLU212" s="66"/>
      <c r="FLV212" s="19"/>
      <c r="FLW212" s="19"/>
      <c r="FLX212" s="19"/>
      <c r="FLY212" s="66"/>
      <c r="FLZ212" s="19"/>
      <c r="FMA212" s="19"/>
      <c r="FMB212" s="19"/>
      <c r="FMC212" s="66"/>
      <c r="FMD212" s="19"/>
      <c r="FME212" s="19"/>
      <c r="FMF212" s="19"/>
      <c r="FMG212" s="66"/>
      <c r="FMH212" s="19"/>
      <c r="FMI212" s="19"/>
      <c r="FMJ212" s="19"/>
      <c r="FMK212" s="66"/>
      <c r="FML212" s="19"/>
      <c r="FMM212" s="19"/>
      <c r="FMN212" s="19"/>
      <c r="FMO212" s="66"/>
      <c r="FMP212" s="19"/>
      <c r="FMQ212" s="19"/>
      <c r="FMR212" s="19"/>
      <c r="FMS212" s="66"/>
      <c r="FMT212" s="19"/>
      <c r="FMU212" s="19"/>
      <c r="FMV212" s="19"/>
      <c r="FMW212" s="66"/>
      <c r="FMX212" s="19"/>
      <c r="FMY212" s="19"/>
      <c r="FMZ212" s="19"/>
      <c r="FNA212" s="66"/>
      <c r="FNB212" s="19"/>
      <c r="FNC212" s="19"/>
      <c r="FND212" s="19"/>
      <c r="FNE212" s="66"/>
      <c r="FNF212" s="19"/>
      <c r="FNG212" s="19"/>
      <c r="FNH212" s="19"/>
      <c r="FNI212" s="66"/>
      <c r="FNJ212" s="19"/>
      <c r="FNK212" s="19"/>
      <c r="FNL212" s="19"/>
      <c r="FNM212" s="66"/>
      <c r="FNN212" s="19"/>
      <c r="FNO212" s="19"/>
      <c r="FNP212" s="19"/>
      <c r="FNQ212" s="66"/>
      <c r="FNR212" s="19"/>
      <c r="FNS212" s="19"/>
      <c r="FNT212" s="19"/>
      <c r="FNU212" s="66"/>
      <c r="FNV212" s="19"/>
      <c r="FNW212" s="19"/>
      <c r="FNX212" s="19"/>
      <c r="FNY212" s="66"/>
      <c r="FNZ212" s="19"/>
      <c r="FOA212" s="19"/>
      <c r="FOB212" s="19"/>
      <c r="FOC212" s="66"/>
      <c r="FOD212" s="19"/>
      <c r="FOE212" s="19"/>
      <c r="FOF212" s="19"/>
      <c r="FOG212" s="66"/>
      <c r="FOH212" s="19"/>
      <c r="FOI212" s="19"/>
      <c r="FOJ212" s="19"/>
      <c r="FOK212" s="66"/>
      <c r="FOL212" s="19"/>
      <c r="FOM212" s="19"/>
      <c r="FON212" s="19"/>
      <c r="FOO212" s="66"/>
      <c r="FOP212" s="19"/>
      <c r="FOQ212" s="19"/>
      <c r="FOR212" s="19"/>
      <c r="FOS212" s="66"/>
      <c r="FOT212" s="19"/>
      <c r="FOU212" s="19"/>
      <c r="FOV212" s="19"/>
      <c r="FOW212" s="66"/>
      <c r="FOX212" s="19"/>
      <c r="FOY212" s="19"/>
      <c r="FOZ212" s="19"/>
      <c r="FPA212" s="66"/>
      <c r="FPB212" s="19"/>
      <c r="FPC212" s="19"/>
      <c r="FPD212" s="19"/>
      <c r="FPE212" s="66"/>
      <c r="FPF212" s="19"/>
      <c r="FPG212" s="19"/>
      <c r="FPH212" s="19"/>
      <c r="FPI212" s="66"/>
      <c r="FPJ212" s="19"/>
      <c r="FPK212" s="19"/>
      <c r="FPL212" s="19"/>
      <c r="FPM212" s="66"/>
      <c r="FPN212" s="19"/>
      <c r="FPO212" s="19"/>
      <c r="FPP212" s="19"/>
      <c r="FPQ212" s="66"/>
      <c r="FPR212" s="19"/>
      <c r="FPS212" s="19"/>
      <c r="FPT212" s="19"/>
      <c r="FPU212" s="66"/>
      <c r="FPV212" s="19"/>
      <c r="FPW212" s="19"/>
      <c r="FPX212" s="19"/>
      <c r="FPY212" s="66"/>
      <c r="FPZ212" s="19"/>
      <c r="FQA212" s="19"/>
      <c r="FQB212" s="19"/>
      <c r="FQC212" s="66"/>
      <c r="FQD212" s="19"/>
      <c r="FQE212" s="19"/>
      <c r="FQF212" s="19"/>
      <c r="FQG212" s="66"/>
      <c r="FQH212" s="19"/>
      <c r="FQI212" s="19"/>
      <c r="FQJ212" s="19"/>
      <c r="FQK212" s="66"/>
      <c r="FQL212" s="19"/>
      <c r="FQM212" s="19"/>
      <c r="FQN212" s="19"/>
      <c r="FQO212" s="66"/>
      <c r="FQP212" s="19"/>
      <c r="FQQ212" s="19"/>
      <c r="FQR212" s="19"/>
      <c r="FQS212" s="66"/>
      <c r="FQT212" s="19"/>
      <c r="FQU212" s="19"/>
      <c r="FQV212" s="19"/>
      <c r="FQW212" s="66"/>
      <c r="FQX212" s="19"/>
      <c r="FQY212" s="19"/>
      <c r="FQZ212" s="19"/>
      <c r="FRA212" s="66"/>
      <c r="FRB212" s="19"/>
      <c r="FRC212" s="19"/>
      <c r="FRD212" s="19"/>
      <c r="FRE212" s="66"/>
      <c r="FRF212" s="19"/>
      <c r="FRG212" s="19"/>
      <c r="FRH212" s="19"/>
      <c r="FRI212" s="66"/>
      <c r="FRJ212" s="19"/>
      <c r="FRK212" s="19"/>
      <c r="FRL212" s="19"/>
      <c r="FRM212" s="66"/>
      <c r="FRN212" s="19"/>
      <c r="FRO212" s="19"/>
      <c r="FRP212" s="19"/>
      <c r="FRQ212" s="66"/>
      <c r="FRR212" s="19"/>
      <c r="FRS212" s="19"/>
      <c r="FRT212" s="19"/>
      <c r="FRU212" s="66"/>
      <c r="FRV212" s="19"/>
      <c r="FRW212" s="19"/>
      <c r="FRX212" s="19"/>
      <c r="FRY212" s="66"/>
      <c r="FRZ212" s="19"/>
      <c r="FSA212" s="19"/>
      <c r="FSB212" s="19"/>
      <c r="FSC212" s="66"/>
      <c r="FSD212" s="19"/>
      <c r="FSE212" s="19"/>
      <c r="FSF212" s="19"/>
      <c r="FSG212" s="66"/>
      <c r="FSH212" s="19"/>
      <c r="FSI212" s="19"/>
      <c r="FSJ212" s="19"/>
      <c r="FSK212" s="66"/>
      <c r="FSL212" s="19"/>
      <c r="FSM212" s="19"/>
      <c r="FSN212" s="19"/>
      <c r="FSO212" s="66"/>
      <c r="FSP212" s="19"/>
      <c r="FSQ212" s="19"/>
      <c r="FSR212" s="19"/>
      <c r="FSS212" s="66"/>
      <c r="FST212" s="19"/>
      <c r="FSU212" s="19"/>
      <c r="FSV212" s="19"/>
      <c r="FSW212" s="66"/>
      <c r="FSX212" s="19"/>
      <c r="FSY212" s="19"/>
      <c r="FSZ212" s="19"/>
      <c r="FTA212" s="66"/>
      <c r="FTB212" s="19"/>
      <c r="FTC212" s="19"/>
      <c r="FTD212" s="19"/>
      <c r="FTE212" s="66"/>
      <c r="FTF212" s="19"/>
      <c r="FTG212" s="19"/>
      <c r="FTH212" s="19"/>
      <c r="FTI212" s="66"/>
      <c r="FTJ212" s="19"/>
      <c r="FTK212" s="19"/>
      <c r="FTL212" s="19"/>
      <c r="FTM212" s="66"/>
      <c r="FTN212" s="19"/>
      <c r="FTO212" s="19"/>
      <c r="FTP212" s="19"/>
      <c r="FTQ212" s="66"/>
      <c r="FTR212" s="19"/>
      <c r="FTS212" s="19"/>
      <c r="FTT212" s="19"/>
      <c r="FTU212" s="66"/>
      <c r="FTV212" s="19"/>
      <c r="FTW212" s="19"/>
      <c r="FTX212" s="19"/>
      <c r="FTY212" s="66"/>
      <c r="FTZ212" s="19"/>
      <c r="FUA212" s="19"/>
      <c r="FUB212" s="19"/>
      <c r="FUC212" s="66"/>
      <c r="FUD212" s="19"/>
      <c r="FUE212" s="19"/>
      <c r="FUF212" s="19"/>
      <c r="FUG212" s="66"/>
      <c r="FUH212" s="19"/>
      <c r="FUI212" s="19"/>
      <c r="FUJ212" s="19"/>
      <c r="FUK212" s="66"/>
      <c r="FUL212" s="19"/>
      <c r="FUM212" s="19"/>
      <c r="FUN212" s="19"/>
      <c r="FUO212" s="66"/>
      <c r="FUP212" s="19"/>
      <c r="FUQ212" s="19"/>
      <c r="FUR212" s="19"/>
      <c r="FUS212" s="66"/>
      <c r="FUT212" s="19"/>
      <c r="FUU212" s="19"/>
      <c r="FUV212" s="19"/>
      <c r="FUW212" s="66"/>
      <c r="FUX212" s="19"/>
      <c r="FUY212" s="19"/>
      <c r="FUZ212" s="19"/>
      <c r="FVA212" s="66"/>
      <c r="FVB212" s="19"/>
      <c r="FVC212" s="19"/>
      <c r="FVD212" s="19"/>
      <c r="FVE212" s="66"/>
      <c r="FVF212" s="19"/>
      <c r="FVG212" s="19"/>
      <c r="FVH212" s="19"/>
      <c r="FVI212" s="66"/>
      <c r="FVJ212" s="19"/>
      <c r="FVK212" s="19"/>
      <c r="FVL212" s="19"/>
      <c r="FVM212" s="66"/>
      <c r="FVN212" s="19"/>
      <c r="FVO212" s="19"/>
      <c r="FVP212" s="19"/>
      <c r="FVQ212" s="66"/>
      <c r="FVR212" s="19"/>
      <c r="FVS212" s="19"/>
      <c r="FVT212" s="19"/>
      <c r="FVU212" s="66"/>
      <c r="FVV212" s="19"/>
      <c r="FVW212" s="19"/>
      <c r="FVX212" s="19"/>
      <c r="FVY212" s="66"/>
      <c r="FVZ212" s="19"/>
      <c r="FWA212" s="19"/>
      <c r="FWB212" s="19"/>
      <c r="FWC212" s="66"/>
      <c r="FWD212" s="19"/>
      <c r="FWE212" s="19"/>
      <c r="FWF212" s="19"/>
      <c r="FWG212" s="66"/>
      <c r="FWH212" s="19"/>
      <c r="FWI212" s="19"/>
      <c r="FWJ212" s="19"/>
      <c r="FWK212" s="66"/>
      <c r="FWL212" s="19"/>
      <c r="FWM212" s="19"/>
      <c r="FWN212" s="19"/>
      <c r="FWO212" s="66"/>
      <c r="FWP212" s="19"/>
      <c r="FWQ212" s="19"/>
      <c r="FWR212" s="19"/>
      <c r="FWS212" s="66"/>
      <c r="FWT212" s="19"/>
      <c r="FWU212" s="19"/>
      <c r="FWV212" s="19"/>
      <c r="FWW212" s="66"/>
      <c r="FWX212" s="19"/>
      <c r="FWY212" s="19"/>
      <c r="FWZ212" s="19"/>
      <c r="FXA212" s="66"/>
      <c r="FXB212" s="19"/>
      <c r="FXC212" s="19"/>
      <c r="FXD212" s="19"/>
      <c r="FXE212" s="66"/>
      <c r="FXF212" s="19"/>
      <c r="FXG212" s="19"/>
      <c r="FXH212" s="19"/>
      <c r="FXI212" s="66"/>
      <c r="FXJ212" s="19"/>
      <c r="FXK212" s="19"/>
      <c r="FXL212" s="19"/>
      <c r="FXM212" s="66"/>
      <c r="FXN212" s="19"/>
      <c r="FXO212" s="19"/>
      <c r="FXP212" s="19"/>
      <c r="FXQ212" s="66"/>
      <c r="FXR212" s="19"/>
      <c r="FXS212" s="19"/>
      <c r="FXT212" s="19"/>
      <c r="FXU212" s="66"/>
      <c r="FXV212" s="19"/>
      <c r="FXW212" s="19"/>
      <c r="FXX212" s="19"/>
      <c r="FXY212" s="66"/>
      <c r="FXZ212" s="19"/>
      <c r="FYA212" s="19"/>
      <c r="FYB212" s="19"/>
      <c r="FYC212" s="66"/>
      <c r="FYD212" s="19"/>
      <c r="FYE212" s="19"/>
      <c r="FYF212" s="19"/>
      <c r="FYG212" s="66"/>
      <c r="FYH212" s="19"/>
      <c r="FYI212" s="19"/>
      <c r="FYJ212" s="19"/>
      <c r="FYK212" s="66"/>
      <c r="FYL212" s="19"/>
      <c r="FYM212" s="19"/>
      <c r="FYN212" s="19"/>
      <c r="FYO212" s="66"/>
      <c r="FYP212" s="19"/>
      <c r="FYQ212" s="19"/>
      <c r="FYR212" s="19"/>
      <c r="FYS212" s="66"/>
      <c r="FYT212" s="19"/>
      <c r="FYU212" s="19"/>
      <c r="FYV212" s="19"/>
      <c r="FYW212" s="66"/>
      <c r="FYX212" s="19"/>
      <c r="FYY212" s="19"/>
      <c r="FYZ212" s="19"/>
      <c r="FZA212" s="66"/>
      <c r="FZB212" s="19"/>
      <c r="FZC212" s="19"/>
      <c r="FZD212" s="19"/>
      <c r="FZE212" s="66"/>
      <c r="FZF212" s="19"/>
      <c r="FZG212" s="19"/>
      <c r="FZH212" s="19"/>
      <c r="FZI212" s="66"/>
      <c r="FZJ212" s="19"/>
      <c r="FZK212" s="19"/>
      <c r="FZL212" s="19"/>
      <c r="FZM212" s="66"/>
      <c r="FZN212" s="19"/>
      <c r="FZO212" s="19"/>
      <c r="FZP212" s="19"/>
      <c r="FZQ212" s="66"/>
      <c r="FZR212" s="19"/>
      <c r="FZS212" s="19"/>
      <c r="FZT212" s="19"/>
      <c r="FZU212" s="66"/>
      <c r="FZV212" s="19"/>
      <c r="FZW212" s="19"/>
      <c r="FZX212" s="19"/>
      <c r="FZY212" s="66"/>
      <c r="FZZ212" s="19"/>
      <c r="GAA212" s="19"/>
      <c r="GAB212" s="19"/>
      <c r="GAC212" s="66"/>
      <c r="GAD212" s="19"/>
      <c r="GAE212" s="19"/>
      <c r="GAF212" s="19"/>
      <c r="GAG212" s="66"/>
      <c r="GAH212" s="19"/>
      <c r="GAI212" s="19"/>
      <c r="GAJ212" s="19"/>
      <c r="GAK212" s="66"/>
      <c r="GAL212" s="19"/>
      <c r="GAM212" s="19"/>
      <c r="GAN212" s="19"/>
      <c r="GAO212" s="66"/>
      <c r="GAP212" s="19"/>
      <c r="GAQ212" s="19"/>
      <c r="GAR212" s="19"/>
      <c r="GAS212" s="66"/>
      <c r="GAT212" s="19"/>
      <c r="GAU212" s="19"/>
      <c r="GAV212" s="19"/>
      <c r="GAW212" s="66"/>
      <c r="GAX212" s="19"/>
      <c r="GAY212" s="19"/>
      <c r="GAZ212" s="19"/>
      <c r="GBA212" s="66"/>
      <c r="GBB212" s="19"/>
      <c r="GBC212" s="19"/>
      <c r="GBD212" s="19"/>
      <c r="GBE212" s="66"/>
      <c r="GBF212" s="19"/>
      <c r="GBG212" s="19"/>
      <c r="GBH212" s="19"/>
      <c r="GBI212" s="66"/>
      <c r="GBJ212" s="19"/>
      <c r="GBK212" s="19"/>
      <c r="GBL212" s="19"/>
      <c r="GBM212" s="66"/>
      <c r="GBN212" s="19"/>
      <c r="GBO212" s="19"/>
      <c r="GBP212" s="19"/>
      <c r="GBQ212" s="66"/>
      <c r="GBR212" s="19"/>
      <c r="GBS212" s="19"/>
      <c r="GBT212" s="19"/>
      <c r="GBU212" s="66"/>
      <c r="GBV212" s="19"/>
      <c r="GBW212" s="19"/>
      <c r="GBX212" s="19"/>
      <c r="GBY212" s="66"/>
      <c r="GBZ212" s="19"/>
      <c r="GCA212" s="19"/>
      <c r="GCB212" s="19"/>
      <c r="GCC212" s="66"/>
      <c r="GCD212" s="19"/>
      <c r="GCE212" s="19"/>
      <c r="GCF212" s="19"/>
      <c r="GCG212" s="66"/>
      <c r="GCH212" s="19"/>
      <c r="GCI212" s="19"/>
      <c r="GCJ212" s="19"/>
      <c r="GCK212" s="66"/>
      <c r="GCL212" s="19"/>
      <c r="GCM212" s="19"/>
      <c r="GCN212" s="19"/>
      <c r="GCO212" s="66"/>
      <c r="GCP212" s="19"/>
      <c r="GCQ212" s="19"/>
      <c r="GCR212" s="19"/>
      <c r="GCS212" s="66"/>
      <c r="GCT212" s="19"/>
      <c r="GCU212" s="19"/>
      <c r="GCV212" s="19"/>
      <c r="GCW212" s="66"/>
      <c r="GCX212" s="19"/>
      <c r="GCY212" s="19"/>
      <c r="GCZ212" s="19"/>
      <c r="GDA212" s="66"/>
      <c r="GDB212" s="19"/>
      <c r="GDC212" s="19"/>
      <c r="GDD212" s="19"/>
      <c r="GDE212" s="66"/>
      <c r="GDF212" s="19"/>
      <c r="GDG212" s="19"/>
      <c r="GDH212" s="19"/>
      <c r="GDI212" s="66"/>
      <c r="GDJ212" s="19"/>
      <c r="GDK212" s="19"/>
      <c r="GDL212" s="19"/>
      <c r="GDM212" s="66"/>
      <c r="GDN212" s="19"/>
      <c r="GDO212" s="19"/>
      <c r="GDP212" s="19"/>
      <c r="GDQ212" s="66"/>
      <c r="GDR212" s="19"/>
      <c r="GDS212" s="19"/>
      <c r="GDT212" s="19"/>
      <c r="GDU212" s="66"/>
      <c r="GDV212" s="19"/>
      <c r="GDW212" s="19"/>
      <c r="GDX212" s="19"/>
      <c r="GDY212" s="66"/>
      <c r="GDZ212" s="19"/>
      <c r="GEA212" s="19"/>
      <c r="GEB212" s="19"/>
      <c r="GEC212" s="66"/>
      <c r="GED212" s="19"/>
      <c r="GEE212" s="19"/>
      <c r="GEF212" s="19"/>
      <c r="GEG212" s="66"/>
      <c r="GEH212" s="19"/>
      <c r="GEI212" s="19"/>
      <c r="GEJ212" s="19"/>
      <c r="GEK212" s="66"/>
      <c r="GEL212" s="19"/>
      <c r="GEM212" s="19"/>
      <c r="GEN212" s="19"/>
      <c r="GEO212" s="66"/>
      <c r="GEP212" s="19"/>
      <c r="GEQ212" s="19"/>
      <c r="GER212" s="19"/>
      <c r="GES212" s="66"/>
      <c r="GET212" s="19"/>
      <c r="GEU212" s="19"/>
      <c r="GEV212" s="19"/>
      <c r="GEW212" s="66"/>
      <c r="GEX212" s="19"/>
      <c r="GEY212" s="19"/>
      <c r="GEZ212" s="19"/>
      <c r="GFA212" s="66"/>
      <c r="GFB212" s="19"/>
      <c r="GFC212" s="19"/>
      <c r="GFD212" s="19"/>
      <c r="GFE212" s="66"/>
      <c r="GFF212" s="19"/>
      <c r="GFG212" s="19"/>
      <c r="GFH212" s="19"/>
      <c r="GFI212" s="66"/>
      <c r="GFJ212" s="19"/>
      <c r="GFK212" s="19"/>
      <c r="GFL212" s="19"/>
      <c r="GFM212" s="66"/>
      <c r="GFN212" s="19"/>
      <c r="GFO212" s="19"/>
      <c r="GFP212" s="19"/>
      <c r="GFQ212" s="66"/>
      <c r="GFR212" s="19"/>
      <c r="GFS212" s="19"/>
      <c r="GFT212" s="19"/>
      <c r="GFU212" s="66"/>
      <c r="GFV212" s="19"/>
      <c r="GFW212" s="19"/>
      <c r="GFX212" s="19"/>
      <c r="GFY212" s="66"/>
      <c r="GFZ212" s="19"/>
      <c r="GGA212" s="19"/>
      <c r="GGB212" s="19"/>
      <c r="GGC212" s="66"/>
      <c r="GGD212" s="19"/>
      <c r="GGE212" s="19"/>
      <c r="GGF212" s="19"/>
      <c r="GGG212" s="66"/>
      <c r="GGH212" s="19"/>
      <c r="GGI212" s="19"/>
      <c r="GGJ212" s="19"/>
      <c r="GGK212" s="66"/>
      <c r="GGL212" s="19"/>
      <c r="GGM212" s="19"/>
      <c r="GGN212" s="19"/>
      <c r="GGO212" s="66"/>
      <c r="GGP212" s="19"/>
      <c r="GGQ212" s="19"/>
      <c r="GGR212" s="19"/>
      <c r="GGS212" s="66"/>
      <c r="GGT212" s="19"/>
      <c r="GGU212" s="19"/>
      <c r="GGV212" s="19"/>
      <c r="GGW212" s="66"/>
      <c r="GGX212" s="19"/>
      <c r="GGY212" s="19"/>
      <c r="GGZ212" s="19"/>
      <c r="GHA212" s="66"/>
      <c r="GHB212" s="19"/>
      <c r="GHC212" s="19"/>
      <c r="GHD212" s="19"/>
      <c r="GHE212" s="66"/>
      <c r="GHF212" s="19"/>
      <c r="GHG212" s="19"/>
      <c r="GHH212" s="19"/>
      <c r="GHI212" s="66"/>
      <c r="GHJ212" s="19"/>
      <c r="GHK212" s="19"/>
      <c r="GHL212" s="19"/>
      <c r="GHM212" s="66"/>
      <c r="GHN212" s="19"/>
      <c r="GHO212" s="19"/>
      <c r="GHP212" s="19"/>
      <c r="GHQ212" s="66"/>
      <c r="GHR212" s="19"/>
      <c r="GHS212" s="19"/>
      <c r="GHT212" s="19"/>
      <c r="GHU212" s="66"/>
      <c r="GHV212" s="19"/>
      <c r="GHW212" s="19"/>
      <c r="GHX212" s="19"/>
      <c r="GHY212" s="66"/>
      <c r="GHZ212" s="19"/>
      <c r="GIA212" s="19"/>
      <c r="GIB212" s="19"/>
      <c r="GIC212" s="66"/>
      <c r="GID212" s="19"/>
      <c r="GIE212" s="19"/>
      <c r="GIF212" s="19"/>
      <c r="GIG212" s="66"/>
      <c r="GIH212" s="19"/>
      <c r="GII212" s="19"/>
      <c r="GIJ212" s="19"/>
      <c r="GIK212" s="66"/>
      <c r="GIL212" s="19"/>
      <c r="GIM212" s="19"/>
      <c r="GIN212" s="19"/>
      <c r="GIO212" s="66"/>
      <c r="GIP212" s="19"/>
      <c r="GIQ212" s="19"/>
      <c r="GIR212" s="19"/>
      <c r="GIS212" s="66"/>
      <c r="GIT212" s="19"/>
      <c r="GIU212" s="19"/>
      <c r="GIV212" s="19"/>
      <c r="GIW212" s="66"/>
      <c r="GIX212" s="19"/>
      <c r="GIY212" s="19"/>
      <c r="GIZ212" s="19"/>
      <c r="GJA212" s="66"/>
      <c r="GJB212" s="19"/>
      <c r="GJC212" s="19"/>
      <c r="GJD212" s="19"/>
      <c r="GJE212" s="66"/>
      <c r="GJF212" s="19"/>
      <c r="GJG212" s="19"/>
      <c r="GJH212" s="19"/>
      <c r="GJI212" s="66"/>
      <c r="GJJ212" s="19"/>
      <c r="GJK212" s="19"/>
      <c r="GJL212" s="19"/>
      <c r="GJM212" s="66"/>
      <c r="GJN212" s="19"/>
      <c r="GJO212" s="19"/>
      <c r="GJP212" s="19"/>
      <c r="GJQ212" s="66"/>
      <c r="GJR212" s="19"/>
      <c r="GJS212" s="19"/>
      <c r="GJT212" s="19"/>
      <c r="GJU212" s="66"/>
      <c r="GJV212" s="19"/>
      <c r="GJW212" s="19"/>
      <c r="GJX212" s="19"/>
      <c r="GJY212" s="66"/>
      <c r="GJZ212" s="19"/>
      <c r="GKA212" s="19"/>
      <c r="GKB212" s="19"/>
      <c r="GKC212" s="66"/>
      <c r="GKD212" s="19"/>
      <c r="GKE212" s="19"/>
      <c r="GKF212" s="19"/>
      <c r="GKG212" s="66"/>
      <c r="GKH212" s="19"/>
      <c r="GKI212" s="19"/>
      <c r="GKJ212" s="19"/>
      <c r="GKK212" s="66"/>
      <c r="GKL212" s="19"/>
      <c r="GKM212" s="19"/>
      <c r="GKN212" s="19"/>
      <c r="GKO212" s="66"/>
      <c r="GKP212" s="19"/>
      <c r="GKQ212" s="19"/>
      <c r="GKR212" s="19"/>
      <c r="GKS212" s="66"/>
      <c r="GKT212" s="19"/>
      <c r="GKU212" s="19"/>
      <c r="GKV212" s="19"/>
      <c r="GKW212" s="66"/>
      <c r="GKX212" s="19"/>
      <c r="GKY212" s="19"/>
      <c r="GKZ212" s="19"/>
      <c r="GLA212" s="66"/>
      <c r="GLB212" s="19"/>
      <c r="GLC212" s="19"/>
      <c r="GLD212" s="19"/>
      <c r="GLE212" s="66"/>
      <c r="GLF212" s="19"/>
      <c r="GLG212" s="19"/>
      <c r="GLH212" s="19"/>
      <c r="GLI212" s="66"/>
      <c r="GLJ212" s="19"/>
      <c r="GLK212" s="19"/>
      <c r="GLL212" s="19"/>
      <c r="GLM212" s="66"/>
      <c r="GLN212" s="19"/>
      <c r="GLO212" s="19"/>
      <c r="GLP212" s="19"/>
      <c r="GLQ212" s="66"/>
      <c r="GLR212" s="19"/>
      <c r="GLS212" s="19"/>
      <c r="GLT212" s="19"/>
      <c r="GLU212" s="66"/>
      <c r="GLV212" s="19"/>
      <c r="GLW212" s="19"/>
      <c r="GLX212" s="19"/>
      <c r="GLY212" s="66"/>
      <c r="GLZ212" s="19"/>
      <c r="GMA212" s="19"/>
      <c r="GMB212" s="19"/>
      <c r="GMC212" s="66"/>
      <c r="GMD212" s="19"/>
      <c r="GME212" s="19"/>
      <c r="GMF212" s="19"/>
      <c r="GMG212" s="66"/>
      <c r="GMH212" s="19"/>
      <c r="GMI212" s="19"/>
      <c r="GMJ212" s="19"/>
      <c r="GMK212" s="66"/>
      <c r="GML212" s="19"/>
      <c r="GMM212" s="19"/>
      <c r="GMN212" s="19"/>
      <c r="GMO212" s="66"/>
      <c r="GMP212" s="19"/>
      <c r="GMQ212" s="19"/>
      <c r="GMR212" s="19"/>
      <c r="GMS212" s="66"/>
      <c r="GMT212" s="19"/>
      <c r="GMU212" s="19"/>
      <c r="GMV212" s="19"/>
      <c r="GMW212" s="66"/>
      <c r="GMX212" s="19"/>
      <c r="GMY212" s="19"/>
      <c r="GMZ212" s="19"/>
      <c r="GNA212" s="66"/>
      <c r="GNB212" s="19"/>
      <c r="GNC212" s="19"/>
      <c r="GND212" s="19"/>
      <c r="GNE212" s="66"/>
      <c r="GNF212" s="19"/>
      <c r="GNG212" s="19"/>
      <c r="GNH212" s="19"/>
      <c r="GNI212" s="66"/>
      <c r="GNJ212" s="19"/>
      <c r="GNK212" s="19"/>
      <c r="GNL212" s="19"/>
      <c r="GNM212" s="66"/>
      <c r="GNN212" s="19"/>
      <c r="GNO212" s="19"/>
      <c r="GNP212" s="19"/>
      <c r="GNQ212" s="66"/>
      <c r="GNR212" s="19"/>
      <c r="GNS212" s="19"/>
      <c r="GNT212" s="19"/>
      <c r="GNU212" s="66"/>
      <c r="GNV212" s="19"/>
      <c r="GNW212" s="19"/>
      <c r="GNX212" s="19"/>
      <c r="GNY212" s="66"/>
      <c r="GNZ212" s="19"/>
      <c r="GOA212" s="19"/>
      <c r="GOB212" s="19"/>
      <c r="GOC212" s="66"/>
      <c r="GOD212" s="19"/>
      <c r="GOE212" s="19"/>
      <c r="GOF212" s="19"/>
      <c r="GOG212" s="66"/>
      <c r="GOH212" s="19"/>
      <c r="GOI212" s="19"/>
      <c r="GOJ212" s="19"/>
      <c r="GOK212" s="66"/>
      <c r="GOL212" s="19"/>
      <c r="GOM212" s="19"/>
      <c r="GON212" s="19"/>
      <c r="GOO212" s="66"/>
      <c r="GOP212" s="19"/>
      <c r="GOQ212" s="19"/>
      <c r="GOR212" s="19"/>
      <c r="GOS212" s="66"/>
      <c r="GOT212" s="19"/>
      <c r="GOU212" s="19"/>
      <c r="GOV212" s="19"/>
      <c r="GOW212" s="66"/>
      <c r="GOX212" s="19"/>
      <c r="GOY212" s="19"/>
      <c r="GOZ212" s="19"/>
      <c r="GPA212" s="66"/>
      <c r="GPB212" s="19"/>
      <c r="GPC212" s="19"/>
      <c r="GPD212" s="19"/>
      <c r="GPE212" s="66"/>
      <c r="GPF212" s="19"/>
      <c r="GPG212" s="19"/>
      <c r="GPH212" s="19"/>
      <c r="GPI212" s="66"/>
      <c r="GPJ212" s="19"/>
      <c r="GPK212" s="19"/>
      <c r="GPL212" s="19"/>
      <c r="GPM212" s="66"/>
      <c r="GPN212" s="19"/>
      <c r="GPO212" s="19"/>
      <c r="GPP212" s="19"/>
      <c r="GPQ212" s="66"/>
      <c r="GPR212" s="19"/>
      <c r="GPS212" s="19"/>
      <c r="GPT212" s="19"/>
      <c r="GPU212" s="66"/>
      <c r="GPV212" s="19"/>
      <c r="GPW212" s="19"/>
      <c r="GPX212" s="19"/>
      <c r="GPY212" s="66"/>
      <c r="GPZ212" s="19"/>
      <c r="GQA212" s="19"/>
      <c r="GQB212" s="19"/>
      <c r="GQC212" s="66"/>
      <c r="GQD212" s="19"/>
      <c r="GQE212" s="19"/>
      <c r="GQF212" s="19"/>
      <c r="GQG212" s="66"/>
      <c r="GQH212" s="19"/>
      <c r="GQI212" s="19"/>
      <c r="GQJ212" s="19"/>
      <c r="GQK212" s="66"/>
      <c r="GQL212" s="19"/>
      <c r="GQM212" s="19"/>
      <c r="GQN212" s="19"/>
      <c r="GQO212" s="66"/>
      <c r="GQP212" s="19"/>
      <c r="GQQ212" s="19"/>
      <c r="GQR212" s="19"/>
      <c r="GQS212" s="66"/>
      <c r="GQT212" s="19"/>
      <c r="GQU212" s="19"/>
      <c r="GQV212" s="19"/>
      <c r="GQW212" s="66"/>
      <c r="GQX212" s="19"/>
      <c r="GQY212" s="19"/>
      <c r="GQZ212" s="19"/>
      <c r="GRA212" s="66"/>
      <c r="GRB212" s="19"/>
      <c r="GRC212" s="19"/>
      <c r="GRD212" s="19"/>
      <c r="GRE212" s="66"/>
      <c r="GRF212" s="19"/>
      <c r="GRG212" s="19"/>
      <c r="GRH212" s="19"/>
      <c r="GRI212" s="66"/>
      <c r="GRJ212" s="19"/>
      <c r="GRK212" s="19"/>
      <c r="GRL212" s="19"/>
      <c r="GRM212" s="66"/>
      <c r="GRN212" s="19"/>
      <c r="GRO212" s="19"/>
      <c r="GRP212" s="19"/>
      <c r="GRQ212" s="66"/>
      <c r="GRR212" s="19"/>
      <c r="GRS212" s="19"/>
      <c r="GRT212" s="19"/>
      <c r="GRU212" s="66"/>
      <c r="GRV212" s="19"/>
      <c r="GRW212" s="19"/>
      <c r="GRX212" s="19"/>
      <c r="GRY212" s="66"/>
      <c r="GRZ212" s="19"/>
      <c r="GSA212" s="19"/>
      <c r="GSB212" s="19"/>
      <c r="GSC212" s="66"/>
      <c r="GSD212" s="19"/>
      <c r="GSE212" s="19"/>
      <c r="GSF212" s="19"/>
      <c r="GSG212" s="66"/>
      <c r="GSH212" s="19"/>
      <c r="GSI212" s="19"/>
      <c r="GSJ212" s="19"/>
      <c r="GSK212" s="66"/>
      <c r="GSL212" s="19"/>
      <c r="GSM212" s="19"/>
      <c r="GSN212" s="19"/>
      <c r="GSO212" s="66"/>
      <c r="GSP212" s="19"/>
      <c r="GSQ212" s="19"/>
      <c r="GSR212" s="19"/>
      <c r="GSS212" s="66"/>
      <c r="GST212" s="19"/>
      <c r="GSU212" s="19"/>
      <c r="GSV212" s="19"/>
      <c r="GSW212" s="66"/>
      <c r="GSX212" s="19"/>
      <c r="GSY212" s="19"/>
      <c r="GSZ212" s="19"/>
      <c r="GTA212" s="66"/>
      <c r="GTB212" s="19"/>
      <c r="GTC212" s="19"/>
      <c r="GTD212" s="19"/>
      <c r="GTE212" s="66"/>
      <c r="GTF212" s="19"/>
      <c r="GTG212" s="19"/>
      <c r="GTH212" s="19"/>
      <c r="GTI212" s="66"/>
      <c r="GTJ212" s="19"/>
      <c r="GTK212" s="19"/>
      <c r="GTL212" s="19"/>
      <c r="GTM212" s="66"/>
      <c r="GTN212" s="19"/>
      <c r="GTO212" s="19"/>
      <c r="GTP212" s="19"/>
      <c r="GTQ212" s="66"/>
      <c r="GTR212" s="19"/>
      <c r="GTS212" s="19"/>
      <c r="GTT212" s="19"/>
      <c r="GTU212" s="66"/>
      <c r="GTV212" s="19"/>
      <c r="GTW212" s="19"/>
      <c r="GTX212" s="19"/>
      <c r="GTY212" s="66"/>
      <c r="GTZ212" s="19"/>
      <c r="GUA212" s="19"/>
      <c r="GUB212" s="19"/>
      <c r="GUC212" s="66"/>
      <c r="GUD212" s="19"/>
      <c r="GUE212" s="19"/>
      <c r="GUF212" s="19"/>
      <c r="GUG212" s="66"/>
      <c r="GUH212" s="19"/>
      <c r="GUI212" s="19"/>
      <c r="GUJ212" s="19"/>
      <c r="GUK212" s="66"/>
      <c r="GUL212" s="19"/>
      <c r="GUM212" s="19"/>
      <c r="GUN212" s="19"/>
      <c r="GUO212" s="66"/>
      <c r="GUP212" s="19"/>
      <c r="GUQ212" s="19"/>
      <c r="GUR212" s="19"/>
      <c r="GUS212" s="66"/>
      <c r="GUT212" s="19"/>
      <c r="GUU212" s="19"/>
      <c r="GUV212" s="19"/>
      <c r="GUW212" s="66"/>
      <c r="GUX212" s="19"/>
      <c r="GUY212" s="19"/>
      <c r="GUZ212" s="19"/>
      <c r="GVA212" s="66"/>
      <c r="GVB212" s="19"/>
      <c r="GVC212" s="19"/>
      <c r="GVD212" s="19"/>
      <c r="GVE212" s="66"/>
      <c r="GVF212" s="19"/>
      <c r="GVG212" s="19"/>
      <c r="GVH212" s="19"/>
      <c r="GVI212" s="66"/>
      <c r="GVJ212" s="19"/>
      <c r="GVK212" s="19"/>
      <c r="GVL212" s="19"/>
      <c r="GVM212" s="66"/>
      <c r="GVN212" s="19"/>
      <c r="GVO212" s="19"/>
      <c r="GVP212" s="19"/>
      <c r="GVQ212" s="66"/>
      <c r="GVR212" s="19"/>
      <c r="GVS212" s="19"/>
      <c r="GVT212" s="19"/>
      <c r="GVU212" s="66"/>
      <c r="GVV212" s="19"/>
      <c r="GVW212" s="19"/>
      <c r="GVX212" s="19"/>
      <c r="GVY212" s="66"/>
      <c r="GVZ212" s="19"/>
      <c r="GWA212" s="19"/>
      <c r="GWB212" s="19"/>
      <c r="GWC212" s="66"/>
      <c r="GWD212" s="19"/>
      <c r="GWE212" s="19"/>
      <c r="GWF212" s="19"/>
      <c r="GWG212" s="66"/>
      <c r="GWH212" s="19"/>
      <c r="GWI212" s="19"/>
      <c r="GWJ212" s="19"/>
      <c r="GWK212" s="66"/>
      <c r="GWL212" s="19"/>
      <c r="GWM212" s="19"/>
      <c r="GWN212" s="19"/>
      <c r="GWO212" s="66"/>
      <c r="GWP212" s="19"/>
      <c r="GWQ212" s="19"/>
      <c r="GWR212" s="19"/>
      <c r="GWS212" s="66"/>
      <c r="GWT212" s="19"/>
      <c r="GWU212" s="19"/>
      <c r="GWV212" s="19"/>
      <c r="GWW212" s="66"/>
      <c r="GWX212" s="19"/>
      <c r="GWY212" s="19"/>
      <c r="GWZ212" s="19"/>
      <c r="GXA212" s="66"/>
      <c r="GXB212" s="19"/>
      <c r="GXC212" s="19"/>
      <c r="GXD212" s="19"/>
      <c r="GXE212" s="66"/>
      <c r="GXF212" s="19"/>
      <c r="GXG212" s="19"/>
      <c r="GXH212" s="19"/>
      <c r="GXI212" s="66"/>
      <c r="GXJ212" s="19"/>
      <c r="GXK212" s="19"/>
      <c r="GXL212" s="19"/>
      <c r="GXM212" s="66"/>
      <c r="GXN212" s="19"/>
      <c r="GXO212" s="19"/>
      <c r="GXP212" s="19"/>
      <c r="GXQ212" s="66"/>
      <c r="GXR212" s="19"/>
      <c r="GXS212" s="19"/>
      <c r="GXT212" s="19"/>
      <c r="GXU212" s="66"/>
      <c r="GXV212" s="19"/>
      <c r="GXW212" s="19"/>
      <c r="GXX212" s="19"/>
      <c r="GXY212" s="66"/>
      <c r="GXZ212" s="19"/>
      <c r="GYA212" s="19"/>
      <c r="GYB212" s="19"/>
      <c r="GYC212" s="66"/>
      <c r="GYD212" s="19"/>
      <c r="GYE212" s="19"/>
      <c r="GYF212" s="19"/>
      <c r="GYG212" s="66"/>
      <c r="GYH212" s="19"/>
      <c r="GYI212" s="19"/>
      <c r="GYJ212" s="19"/>
      <c r="GYK212" s="66"/>
      <c r="GYL212" s="19"/>
      <c r="GYM212" s="19"/>
      <c r="GYN212" s="19"/>
      <c r="GYO212" s="66"/>
      <c r="GYP212" s="19"/>
      <c r="GYQ212" s="19"/>
      <c r="GYR212" s="19"/>
      <c r="GYS212" s="66"/>
      <c r="GYT212" s="19"/>
      <c r="GYU212" s="19"/>
      <c r="GYV212" s="19"/>
      <c r="GYW212" s="66"/>
      <c r="GYX212" s="19"/>
      <c r="GYY212" s="19"/>
      <c r="GYZ212" s="19"/>
      <c r="GZA212" s="66"/>
      <c r="GZB212" s="19"/>
      <c r="GZC212" s="19"/>
      <c r="GZD212" s="19"/>
      <c r="GZE212" s="66"/>
      <c r="GZF212" s="19"/>
      <c r="GZG212" s="19"/>
      <c r="GZH212" s="19"/>
      <c r="GZI212" s="66"/>
      <c r="GZJ212" s="19"/>
      <c r="GZK212" s="19"/>
      <c r="GZL212" s="19"/>
      <c r="GZM212" s="66"/>
      <c r="GZN212" s="19"/>
      <c r="GZO212" s="19"/>
      <c r="GZP212" s="19"/>
      <c r="GZQ212" s="66"/>
      <c r="GZR212" s="19"/>
      <c r="GZS212" s="19"/>
      <c r="GZT212" s="19"/>
      <c r="GZU212" s="66"/>
      <c r="GZV212" s="19"/>
      <c r="GZW212" s="19"/>
      <c r="GZX212" s="19"/>
      <c r="GZY212" s="66"/>
      <c r="GZZ212" s="19"/>
      <c r="HAA212" s="19"/>
      <c r="HAB212" s="19"/>
      <c r="HAC212" s="66"/>
      <c r="HAD212" s="19"/>
      <c r="HAE212" s="19"/>
      <c r="HAF212" s="19"/>
      <c r="HAG212" s="66"/>
      <c r="HAH212" s="19"/>
      <c r="HAI212" s="19"/>
      <c r="HAJ212" s="19"/>
      <c r="HAK212" s="66"/>
      <c r="HAL212" s="19"/>
      <c r="HAM212" s="19"/>
      <c r="HAN212" s="19"/>
      <c r="HAO212" s="66"/>
      <c r="HAP212" s="19"/>
      <c r="HAQ212" s="19"/>
      <c r="HAR212" s="19"/>
      <c r="HAS212" s="66"/>
      <c r="HAT212" s="19"/>
      <c r="HAU212" s="19"/>
      <c r="HAV212" s="19"/>
      <c r="HAW212" s="66"/>
      <c r="HAX212" s="19"/>
      <c r="HAY212" s="19"/>
      <c r="HAZ212" s="19"/>
      <c r="HBA212" s="66"/>
      <c r="HBB212" s="19"/>
      <c r="HBC212" s="19"/>
      <c r="HBD212" s="19"/>
      <c r="HBE212" s="66"/>
      <c r="HBF212" s="19"/>
      <c r="HBG212" s="19"/>
      <c r="HBH212" s="19"/>
      <c r="HBI212" s="66"/>
      <c r="HBJ212" s="19"/>
      <c r="HBK212" s="19"/>
      <c r="HBL212" s="19"/>
      <c r="HBM212" s="66"/>
      <c r="HBN212" s="19"/>
      <c r="HBO212" s="19"/>
      <c r="HBP212" s="19"/>
      <c r="HBQ212" s="66"/>
      <c r="HBR212" s="19"/>
      <c r="HBS212" s="19"/>
      <c r="HBT212" s="19"/>
      <c r="HBU212" s="66"/>
      <c r="HBV212" s="19"/>
      <c r="HBW212" s="19"/>
      <c r="HBX212" s="19"/>
      <c r="HBY212" s="66"/>
      <c r="HBZ212" s="19"/>
      <c r="HCA212" s="19"/>
      <c r="HCB212" s="19"/>
      <c r="HCC212" s="66"/>
      <c r="HCD212" s="19"/>
      <c r="HCE212" s="19"/>
      <c r="HCF212" s="19"/>
      <c r="HCG212" s="66"/>
      <c r="HCH212" s="19"/>
      <c r="HCI212" s="19"/>
      <c r="HCJ212" s="19"/>
      <c r="HCK212" s="66"/>
      <c r="HCL212" s="19"/>
      <c r="HCM212" s="19"/>
      <c r="HCN212" s="19"/>
      <c r="HCO212" s="66"/>
      <c r="HCP212" s="19"/>
      <c r="HCQ212" s="19"/>
      <c r="HCR212" s="19"/>
      <c r="HCS212" s="66"/>
      <c r="HCT212" s="19"/>
      <c r="HCU212" s="19"/>
      <c r="HCV212" s="19"/>
      <c r="HCW212" s="66"/>
      <c r="HCX212" s="19"/>
      <c r="HCY212" s="19"/>
      <c r="HCZ212" s="19"/>
      <c r="HDA212" s="66"/>
      <c r="HDB212" s="19"/>
      <c r="HDC212" s="19"/>
      <c r="HDD212" s="19"/>
      <c r="HDE212" s="66"/>
      <c r="HDF212" s="19"/>
      <c r="HDG212" s="19"/>
      <c r="HDH212" s="19"/>
      <c r="HDI212" s="66"/>
      <c r="HDJ212" s="19"/>
      <c r="HDK212" s="19"/>
      <c r="HDL212" s="19"/>
      <c r="HDM212" s="66"/>
      <c r="HDN212" s="19"/>
      <c r="HDO212" s="19"/>
      <c r="HDP212" s="19"/>
      <c r="HDQ212" s="66"/>
      <c r="HDR212" s="19"/>
      <c r="HDS212" s="19"/>
      <c r="HDT212" s="19"/>
      <c r="HDU212" s="66"/>
      <c r="HDV212" s="19"/>
      <c r="HDW212" s="19"/>
      <c r="HDX212" s="19"/>
      <c r="HDY212" s="66"/>
      <c r="HDZ212" s="19"/>
      <c r="HEA212" s="19"/>
      <c r="HEB212" s="19"/>
      <c r="HEC212" s="66"/>
      <c r="HED212" s="19"/>
      <c r="HEE212" s="19"/>
      <c r="HEF212" s="19"/>
      <c r="HEG212" s="66"/>
      <c r="HEH212" s="19"/>
      <c r="HEI212" s="19"/>
      <c r="HEJ212" s="19"/>
      <c r="HEK212" s="66"/>
      <c r="HEL212" s="19"/>
      <c r="HEM212" s="19"/>
      <c r="HEN212" s="19"/>
      <c r="HEO212" s="66"/>
      <c r="HEP212" s="19"/>
      <c r="HEQ212" s="19"/>
      <c r="HER212" s="19"/>
      <c r="HES212" s="66"/>
      <c r="HET212" s="19"/>
      <c r="HEU212" s="19"/>
      <c r="HEV212" s="19"/>
      <c r="HEW212" s="66"/>
      <c r="HEX212" s="19"/>
      <c r="HEY212" s="19"/>
      <c r="HEZ212" s="19"/>
      <c r="HFA212" s="66"/>
      <c r="HFB212" s="19"/>
      <c r="HFC212" s="19"/>
      <c r="HFD212" s="19"/>
      <c r="HFE212" s="66"/>
      <c r="HFF212" s="19"/>
      <c r="HFG212" s="19"/>
      <c r="HFH212" s="19"/>
      <c r="HFI212" s="66"/>
      <c r="HFJ212" s="19"/>
      <c r="HFK212" s="19"/>
      <c r="HFL212" s="19"/>
      <c r="HFM212" s="66"/>
      <c r="HFN212" s="19"/>
      <c r="HFO212" s="19"/>
      <c r="HFP212" s="19"/>
      <c r="HFQ212" s="66"/>
      <c r="HFR212" s="19"/>
      <c r="HFS212" s="19"/>
      <c r="HFT212" s="19"/>
      <c r="HFU212" s="66"/>
      <c r="HFV212" s="19"/>
      <c r="HFW212" s="19"/>
      <c r="HFX212" s="19"/>
      <c r="HFY212" s="66"/>
      <c r="HFZ212" s="19"/>
      <c r="HGA212" s="19"/>
      <c r="HGB212" s="19"/>
      <c r="HGC212" s="66"/>
      <c r="HGD212" s="19"/>
      <c r="HGE212" s="19"/>
      <c r="HGF212" s="19"/>
      <c r="HGG212" s="66"/>
      <c r="HGH212" s="19"/>
      <c r="HGI212" s="19"/>
      <c r="HGJ212" s="19"/>
      <c r="HGK212" s="66"/>
      <c r="HGL212" s="19"/>
      <c r="HGM212" s="19"/>
      <c r="HGN212" s="19"/>
      <c r="HGO212" s="66"/>
      <c r="HGP212" s="19"/>
      <c r="HGQ212" s="19"/>
      <c r="HGR212" s="19"/>
      <c r="HGS212" s="66"/>
      <c r="HGT212" s="19"/>
      <c r="HGU212" s="19"/>
      <c r="HGV212" s="19"/>
      <c r="HGW212" s="66"/>
      <c r="HGX212" s="19"/>
      <c r="HGY212" s="19"/>
      <c r="HGZ212" s="19"/>
      <c r="HHA212" s="66"/>
      <c r="HHB212" s="19"/>
      <c r="HHC212" s="19"/>
      <c r="HHD212" s="19"/>
      <c r="HHE212" s="66"/>
      <c r="HHF212" s="19"/>
      <c r="HHG212" s="19"/>
      <c r="HHH212" s="19"/>
      <c r="HHI212" s="66"/>
      <c r="HHJ212" s="19"/>
      <c r="HHK212" s="19"/>
      <c r="HHL212" s="19"/>
      <c r="HHM212" s="66"/>
      <c r="HHN212" s="19"/>
      <c r="HHO212" s="19"/>
      <c r="HHP212" s="19"/>
      <c r="HHQ212" s="66"/>
      <c r="HHR212" s="19"/>
      <c r="HHS212" s="19"/>
      <c r="HHT212" s="19"/>
      <c r="HHU212" s="66"/>
      <c r="HHV212" s="19"/>
      <c r="HHW212" s="19"/>
      <c r="HHX212" s="19"/>
      <c r="HHY212" s="66"/>
      <c r="HHZ212" s="19"/>
      <c r="HIA212" s="19"/>
      <c r="HIB212" s="19"/>
      <c r="HIC212" s="66"/>
      <c r="HID212" s="19"/>
      <c r="HIE212" s="19"/>
      <c r="HIF212" s="19"/>
      <c r="HIG212" s="66"/>
      <c r="HIH212" s="19"/>
      <c r="HII212" s="19"/>
      <c r="HIJ212" s="19"/>
      <c r="HIK212" s="66"/>
      <c r="HIL212" s="19"/>
      <c r="HIM212" s="19"/>
      <c r="HIN212" s="19"/>
      <c r="HIO212" s="66"/>
      <c r="HIP212" s="19"/>
      <c r="HIQ212" s="19"/>
      <c r="HIR212" s="19"/>
      <c r="HIS212" s="66"/>
      <c r="HIT212" s="19"/>
      <c r="HIU212" s="19"/>
      <c r="HIV212" s="19"/>
      <c r="HIW212" s="66"/>
      <c r="HIX212" s="19"/>
      <c r="HIY212" s="19"/>
      <c r="HIZ212" s="19"/>
      <c r="HJA212" s="66"/>
      <c r="HJB212" s="19"/>
      <c r="HJC212" s="19"/>
      <c r="HJD212" s="19"/>
      <c r="HJE212" s="66"/>
      <c r="HJF212" s="19"/>
      <c r="HJG212" s="19"/>
      <c r="HJH212" s="19"/>
      <c r="HJI212" s="66"/>
      <c r="HJJ212" s="19"/>
      <c r="HJK212" s="19"/>
      <c r="HJL212" s="19"/>
      <c r="HJM212" s="66"/>
      <c r="HJN212" s="19"/>
      <c r="HJO212" s="19"/>
      <c r="HJP212" s="19"/>
      <c r="HJQ212" s="66"/>
      <c r="HJR212" s="19"/>
      <c r="HJS212" s="19"/>
      <c r="HJT212" s="19"/>
      <c r="HJU212" s="66"/>
      <c r="HJV212" s="19"/>
      <c r="HJW212" s="19"/>
      <c r="HJX212" s="19"/>
      <c r="HJY212" s="66"/>
      <c r="HJZ212" s="19"/>
      <c r="HKA212" s="19"/>
      <c r="HKB212" s="19"/>
      <c r="HKC212" s="66"/>
      <c r="HKD212" s="19"/>
      <c r="HKE212" s="19"/>
      <c r="HKF212" s="19"/>
      <c r="HKG212" s="66"/>
      <c r="HKH212" s="19"/>
      <c r="HKI212" s="19"/>
      <c r="HKJ212" s="19"/>
      <c r="HKK212" s="66"/>
      <c r="HKL212" s="19"/>
      <c r="HKM212" s="19"/>
      <c r="HKN212" s="19"/>
      <c r="HKO212" s="66"/>
      <c r="HKP212" s="19"/>
      <c r="HKQ212" s="19"/>
      <c r="HKR212" s="19"/>
      <c r="HKS212" s="66"/>
      <c r="HKT212" s="19"/>
      <c r="HKU212" s="19"/>
      <c r="HKV212" s="19"/>
      <c r="HKW212" s="66"/>
      <c r="HKX212" s="19"/>
      <c r="HKY212" s="19"/>
      <c r="HKZ212" s="19"/>
      <c r="HLA212" s="66"/>
      <c r="HLB212" s="19"/>
      <c r="HLC212" s="19"/>
      <c r="HLD212" s="19"/>
      <c r="HLE212" s="66"/>
      <c r="HLF212" s="19"/>
      <c r="HLG212" s="19"/>
      <c r="HLH212" s="19"/>
      <c r="HLI212" s="66"/>
      <c r="HLJ212" s="19"/>
      <c r="HLK212" s="19"/>
      <c r="HLL212" s="19"/>
      <c r="HLM212" s="66"/>
      <c r="HLN212" s="19"/>
      <c r="HLO212" s="19"/>
      <c r="HLP212" s="19"/>
      <c r="HLQ212" s="66"/>
      <c r="HLR212" s="19"/>
      <c r="HLS212" s="19"/>
      <c r="HLT212" s="19"/>
      <c r="HLU212" s="66"/>
      <c r="HLV212" s="19"/>
      <c r="HLW212" s="19"/>
      <c r="HLX212" s="19"/>
      <c r="HLY212" s="66"/>
      <c r="HLZ212" s="19"/>
      <c r="HMA212" s="19"/>
      <c r="HMB212" s="19"/>
      <c r="HMC212" s="66"/>
      <c r="HMD212" s="19"/>
      <c r="HME212" s="19"/>
      <c r="HMF212" s="19"/>
      <c r="HMG212" s="66"/>
      <c r="HMH212" s="19"/>
      <c r="HMI212" s="19"/>
      <c r="HMJ212" s="19"/>
      <c r="HMK212" s="66"/>
      <c r="HML212" s="19"/>
      <c r="HMM212" s="19"/>
      <c r="HMN212" s="19"/>
      <c r="HMO212" s="66"/>
      <c r="HMP212" s="19"/>
      <c r="HMQ212" s="19"/>
      <c r="HMR212" s="19"/>
      <c r="HMS212" s="66"/>
      <c r="HMT212" s="19"/>
      <c r="HMU212" s="19"/>
      <c r="HMV212" s="19"/>
      <c r="HMW212" s="66"/>
      <c r="HMX212" s="19"/>
      <c r="HMY212" s="19"/>
      <c r="HMZ212" s="19"/>
      <c r="HNA212" s="66"/>
      <c r="HNB212" s="19"/>
      <c r="HNC212" s="19"/>
      <c r="HND212" s="19"/>
      <c r="HNE212" s="66"/>
      <c r="HNF212" s="19"/>
      <c r="HNG212" s="19"/>
      <c r="HNH212" s="19"/>
      <c r="HNI212" s="66"/>
      <c r="HNJ212" s="19"/>
      <c r="HNK212" s="19"/>
      <c r="HNL212" s="19"/>
      <c r="HNM212" s="66"/>
      <c r="HNN212" s="19"/>
      <c r="HNO212" s="19"/>
      <c r="HNP212" s="19"/>
      <c r="HNQ212" s="66"/>
      <c r="HNR212" s="19"/>
      <c r="HNS212" s="19"/>
      <c r="HNT212" s="19"/>
      <c r="HNU212" s="66"/>
      <c r="HNV212" s="19"/>
      <c r="HNW212" s="19"/>
      <c r="HNX212" s="19"/>
      <c r="HNY212" s="66"/>
      <c r="HNZ212" s="19"/>
      <c r="HOA212" s="19"/>
      <c r="HOB212" s="19"/>
      <c r="HOC212" s="66"/>
      <c r="HOD212" s="19"/>
      <c r="HOE212" s="19"/>
      <c r="HOF212" s="19"/>
      <c r="HOG212" s="66"/>
      <c r="HOH212" s="19"/>
      <c r="HOI212" s="19"/>
      <c r="HOJ212" s="19"/>
      <c r="HOK212" s="66"/>
      <c r="HOL212" s="19"/>
      <c r="HOM212" s="19"/>
      <c r="HON212" s="19"/>
      <c r="HOO212" s="66"/>
      <c r="HOP212" s="19"/>
      <c r="HOQ212" s="19"/>
      <c r="HOR212" s="19"/>
      <c r="HOS212" s="66"/>
      <c r="HOT212" s="19"/>
      <c r="HOU212" s="19"/>
      <c r="HOV212" s="19"/>
      <c r="HOW212" s="66"/>
      <c r="HOX212" s="19"/>
      <c r="HOY212" s="19"/>
      <c r="HOZ212" s="19"/>
      <c r="HPA212" s="66"/>
      <c r="HPB212" s="19"/>
      <c r="HPC212" s="19"/>
      <c r="HPD212" s="19"/>
      <c r="HPE212" s="66"/>
      <c r="HPF212" s="19"/>
      <c r="HPG212" s="19"/>
      <c r="HPH212" s="19"/>
      <c r="HPI212" s="66"/>
      <c r="HPJ212" s="19"/>
      <c r="HPK212" s="19"/>
      <c r="HPL212" s="19"/>
      <c r="HPM212" s="66"/>
      <c r="HPN212" s="19"/>
      <c r="HPO212" s="19"/>
      <c r="HPP212" s="19"/>
      <c r="HPQ212" s="66"/>
      <c r="HPR212" s="19"/>
      <c r="HPS212" s="19"/>
      <c r="HPT212" s="19"/>
      <c r="HPU212" s="66"/>
      <c r="HPV212" s="19"/>
      <c r="HPW212" s="19"/>
      <c r="HPX212" s="19"/>
      <c r="HPY212" s="66"/>
      <c r="HPZ212" s="19"/>
      <c r="HQA212" s="19"/>
      <c r="HQB212" s="19"/>
      <c r="HQC212" s="66"/>
      <c r="HQD212" s="19"/>
      <c r="HQE212" s="19"/>
      <c r="HQF212" s="19"/>
      <c r="HQG212" s="66"/>
      <c r="HQH212" s="19"/>
      <c r="HQI212" s="19"/>
      <c r="HQJ212" s="19"/>
      <c r="HQK212" s="66"/>
      <c r="HQL212" s="19"/>
      <c r="HQM212" s="19"/>
      <c r="HQN212" s="19"/>
      <c r="HQO212" s="66"/>
      <c r="HQP212" s="19"/>
      <c r="HQQ212" s="19"/>
      <c r="HQR212" s="19"/>
      <c r="HQS212" s="66"/>
      <c r="HQT212" s="19"/>
      <c r="HQU212" s="19"/>
      <c r="HQV212" s="19"/>
      <c r="HQW212" s="66"/>
      <c r="HQX212" s="19"/>
      <c r="HQY212" s="19"/>
      <c r="HQZ212" s="19"/>
      <c r="HRA212" s="66"/>
      <c r="HRB212" s="19"/>
      <c r="HRC212" s="19"/>
      <c r="HRD212" s="19"/>
      <c r="HRE212" s="66"/>
      <c r="HRF212" s="19"/>
      <c r="HRG212" s="19"/>
      <c r="HRH212" s="19"/>
      <c r="HRI212" s="66"/>
      <c r="HRJ212" s="19"/>
      <c r="HRK212" s="19"/>
      <c r="HRL212" s="19"/>
      <c r="HRM212" s="66"/>
      <c r="HRN212" s="19"/>
      <c r="HRO212" s="19"/>
      <c r="HRP212" s="19"/>
      <c r="HRQ212" s="66"/>
      <c r="HRR212" s="19"/>
      <c r="HRS212" s="19"/>
      <c r="HRT212" s="19"/>
      <c r="HRU212" s="66"/>
      <c r="HRV212" s="19"/>
      <c r="HRW212" s="19"/>
      <c r="HRX212" s="19"/>
      <c r="HRY212" s="66"/>
      <c r="HRZ212" s="19"/>
      <c r="HSA212" s="19"/>
      <c r="HSB212" s="19"/>
      <c r="HSC212" s="66"/>
      <c r="HSD212" s="19"/>
      <c r="HSE212" s="19"/>
      <c r="HSF212" s="19"/>
      <c r="HSG212" s="66"/>
      <c r="HSH212" s="19"/>
      <c r="HSI212" s="19"/>
      <c r="HSJ212" s="19"/>
      <c r="HSK212" s="66"/>
      <c r="HSL212" s="19"/>
      <c r="HSM212" s="19"/>
      <c r="HSN212" s="19"/>
      <c r="HSO212" s="66"/>
      <c r="HSP212" s="19"/>
      <c r="HSQ212" s="19"/>
      <c r="HSR212" s="19"/>
      <c r="HSS212" s="66"/>
      <c r="HST212" s="19"/>
      <c r="HSU212" s="19"/>
      <c r="HSV212" s="19"/>
      <c r="HSW212" s="66"/>
      <c r="HSX212" s="19"/>
      <c r="HSY212" s="19"/>
      <c r="HSZ212" s="19"/>
      <c r="HTA212" s="66"/>
      <c r="HTB212" s="19"/>
      <c r="HTC212" s="19"/>
      <c r="HTD212" s="19"/>
      <c r="HTE212" s="66"/>
      <c r="HTF212" s="19"/>
      <c r="HTG212" s="19"/>
      <c r="HTH212" s="19"/>
      <c r="HTI212" s="66"/>
      <c r="HTJ212" s="19"/>
      <c r="HTK212" s="19"/>
      <c r="HTL212" s="19"/>
      <c r="HTM212" s="66"/>
      <c r="HTN212" s="19"/>
      <c r="HTO212" s="19"/>
      <c r="HTP212" s="19"/>
      <c r="HTQ212" s="66"/>
      <c r="HTR212" s="19"/>
      <c r="HTS212" s="19"/>
      <c r="HTT212" s="19"/>
      <c r="HTU212" s="66"/>
      <c r="HTV212" s="19"/>
      <c r="HTW212" s="19"/>
      <c r="HTX212" s="19"/>
      <c r="HTY212" s="66"/>
      <c r="HTZ212" s="19"/>
      <c r="HUA212" s="19"/>
      <c r="HUB212" s="19"/>
      <c r="HUC212" s="66"/>
      <c r="HUD212" s="19"/>
      <c r="HUE212" s="19"/>
      <c r="HUF212" s="19"/>
      <c r="HUG212" s="66"/>
      <c r="HUH212" s="19"/>
      <c r="HUI212" s="19"/>
      <c r="HUJ212" s="19"/>
      <c r="HUK212" s="66"/>
      <c r="HUL212" s="19"/>
      <c r="HUM212" s="19"/>
      <c r="HUN212" s="19"/>
      <c r="HUO212" s="66"/>
      <c r="HUP212" s="19"/>
      <c r="HUQ212" s="19"/>
      <c r="HUR212" s="19"/>
      <c r="HUS212" s="66"/>
      <c r="HUT212" s="19"/>
      <c r="HUU212" s="19"/>
      <c r="HUV212" s="19"/>
      <c r="HUW212" s="66"/>
      <c r="HUX212" s="19"/>
      <c r="HUY212" s="19"/>
      <c r="HUZ212" s="19"/>
      <c r="HVA212" s="66"/>
      <c r="HVB212" s="19"/>
      <c r="HVC212" s="19"/>
      <c r="HVD212" s="19"/>
      <c r="HVE212" s="66"/>
      <c r="HVF212" s="19"/>
      <c r="HVG212" s="19"/>
      <c r="HVH212" s="19"/>
      <c r="HVI212" s="66"/>
      <c r="HVJ212" s="19"/>
      <c r="HVK212" s="19"/>
      <c r="HVL212" s="19"/>
      <c r="HVM212" s="66"/>
      <c r="HVN212" s="19"/>
      <c r="HVO212" s="19"/>
      <c r="HVP212" s="19"/>
      <c r="HVQ212" s="66"/>
      <c r="HVR212" s="19"/>
      <c r="HVS212" s="19"/>
      <c r="HVT212" s="19"/>
      <c r="HVU212" s="66"/>
      <c r="HVV212" s="19"/>
      <c r="HVW212" s="19"/>
      <c r="HVX212" s="19"/>
      <c r="HVY212" s="66"/>
      <c r="HVZ212" s="19"/>
      <c r="HWA212" s="19"/>
      <c r="HWB212" s="19"/>
      <c r="HWC212" s="66"/>
      <c r="HWD212" s="19"/>
      <c r="HWE212" s="19"/>
      <c r="HWF212" s="19"/>
      <c r="HWG212" s="66"/>
      <c r="HWH212" s="19"/>
      <c r="HWI212" s="19"/>
      <c r="HWJ212" s="19"/>
      <c r="HWK212" s="66"/>
      <c r="HWL212" s="19"/>
      <c r="HWM212" s="19"/>
      <c r="HWN212" s="19"/>
      <c r="HWO212" s="66"/>
      <c r="HWP212" s="19"/>
      <c r="HWQ212" s="19"/>
      <c r="HWR212" s="19"/>
      <c r="HWS212" s="66"/>
      <c r="HWT212" s="19"/>
      <c r="HWU212" s="19"/>
      <c r="HWV212" s="19"/>
      <c r="HWW212" s="66"/>
      <c r="HWX212" s="19"/>
      <c r="HWY212" s="19"/>
      <c r="HWZ212" s="19"/>
      <c r="HXA212" s="66"/>
      <c r="HXB212" s="19"/>
      <c r="HXC212" s="19"/>
      <c r="HXD212" s="19"/>
      <c r="HXE212" s="66"/>
      <c r="HXF212" s="19"/>
      <c r="HXG212" s="19"/>
      <c r="HXH212" s="19"/>
      <c r="HXI212" s="66"/>
      <c r="HXJ212" s="19"/>
      <c r="HXK212" s="19"/>
      <c r="HXL212" s="19"/>
      <c r="HXM212" s="66"/>
      <c r="HXN212" s="19"/>
      <c r="HXO212" s="19"/>
      <c r="HXP212" s="19"/>
      <c r="HXQ212" s="66"/>
      <c r="HXR212" s="19"/>
      <c r="HXS212" s="19"/>
      <c r="HXT212" s="19"/>
      <c r="HXU212" s="66"/>
      <c r="HXV212" s="19"/>
      <c r="HXW212" s="19"/>
      <c r="HXX212" s="19"/>
      <c r="HXY212" s="66"/>
      <c r="HXZ212" s="19"/>
      <c r="HYA212" s="19"/>
      <c r="HYB212" s="19"/>
      <c r="HYC212" s="66"/>
      <c r="HYD212" s="19"/>
      <c r="HYE212" s="19"/>
      <c r="HYF212" s="19"/>
      <c r="HYG212" s="66"/>
      <c r="HYH212" s="19"/>
      <c r="HYI212" s="19"/>
      <c r="HYJ212" s="19"/>
      <c r="HYK212" s="66"/>
      <c r="HYL212" s="19"/>
      <c r="HYM212" s="19"/>
      <c r="HYN212" s="19"/>
      <c r="HYO212" s="66"/>
      <c r="HYP212" s="19"/>
      <c r="HYQ212" s="19"/>
      <c r="HYR212" s="19"/>
      <c r="HYS212" s="66"/>
      <c r="HYT212" s="19"/>
      <c r="HYU212" s="19"/>
      <c r="HYV212" s="19"/>
      <c r="HYW212" s="66"/>
      <c r="HYX212" s="19"/>
      <c r="HYY212" s="19"/>
      <c r="HYZ212" s="19"/>
      <c r="HZA212" s="66"/>
      <c r="HZB212" s="19"/>
      <c r="HZC212" s="19"/>
      <c r="HZD212" s="19"/>
      <c r="HZE212" s="66"/>
      <c r="HZF212" s="19"/>
      <c r="HZG212" s="19"/>
      <c r="HZH212" s="19"/>
      <c r="HZI212" s="66"/>
      <c r="HZJ212" s="19"/>
      <c r="HZK212" s="19"/>
      <c r="HZL212" s="19"/>
      <c r="HZM212" s="66"/>
      <c r="HZN212" s="19"/>
      <c r="HZO212" s="19"/>
      <c r="HZP212" s="19"/>
      <c r="HZQ212" s="66"/>
      <c r="HZR212" s="19"/>
      <c r="HZS212" s="19"/>
      <c r="HZT212" s="19"/>
      <c r="HZU212" s="66"/>
      <c r="HZV212" s="19"/>
      <c r="HZW212" s="19"/>
      <c r="HZX212" s="19"/>
      <c r="HZY212" s="66"/>
      <c r="HZZ212" s="19"/>
      <c r="IAA212" s="19"/>
      <c r="IAB212" s="19"/>
      <c r="IAC212" s="66"/>
      <c r="IAD212" s="19"/>
      <c r="IAE212" s="19"/>
      <c r="IAF212" s="19"/>
      <c r="IAG212" s="66"/>
      <c r="IAH212" s="19"/>
      <c r="IAI212" s="19"/>
      <c r="IAJ212" s="19"/>
      <c r="IAK212" s="66"/>
      <c r="IAL212" s="19"/>
      <c r="IAM212" s="19"/>
      <c r="IAN212" s="19"/>
      <c r="IAO212" s="66"/>
      <c r="IAP212" s="19"/>
      <c r="IAQ212" s="19"/>
      <c r="IAR212" s="19"/>
      <c r="IAS212" s="66"/>
      <c r="IAT212" s="19"/>
      <c r="IAU212" s="19"/>
      <c r="IAV212" s="19"/>
      <c r="IAW212" s="66"/>
      <c r="IAX212" s="19"/>
      <c r="IAY212" s="19"/>
      <c r="IAZ212" s="19"/>
      <c r="IBA212" s="66"/>
      <c r="IBB212" s="19"/>
      <c r="IBC212" s="19"/>
      <c r="IBD212" s="19"/>
      <c r="IBE212" s="66"/>
      <c r="IBF212" s="19"/>
      <c r="IBG212" s="19"/>
      <c r="IBH212" s="19"/>
      <c r="IBI212" s="66"/>
      <c r="IBJ212" s="19"/>
      <c r="IBK212" s="19"/>
      <c r="IBL212" s="19"/>
      <c r="IBM212" s="66"/>
      <c r="IBN212" s="19"/>
      <c r="IBO212" s="19"/>
      <c r="IBP212" s="19"/>
      <c r="IBQ212" s="66"/>
      <c r="IBR212" s="19"/>
      <c r="IBS212" s="19"/>
      <c r="IBT212" s="19"/>
      <c r="IBU212" s="66"/>
      <c r="IBV212" s="19"/>
      <c r="IBW212" s="19"/>
      <c r="IBX212" s="19"/>
      <c r="IBY212" s="66"/>
      <c r="IBZ212" s="19"/>
      <c r="ICA212" s="19"/>
      <c r="ICB212" s="19"/>
      <c r="ICC212" s="66"/>
      <c r="ICD212" s="19"/>
      <c r="ICE212" s="19"/>
      <c r="ICF212" s="19"/>
      <c r="ICG212" s="66"/>
      <c r="ICH212" s="19"/>
      <c r="ICI212" s="19"/>
      <c r="ICJ212" s="19"/>
      <c r="ICK212" s="66"/>
      <c r="ICL212" s="19"/>
      <c r="ICM212" s="19"/>
      <c r="ICN212" s="19"/>
      <c r="ICO212" s="66"/>
      <c r="ICP212" s="19"/>
      <c r="ICQ212" s="19"/>
      <c r="ICR212" s="19"/>
      <c r="ICS212" s="66"/>
      <c r="ICT212" s="19"/>
      <c r="ICU212" s="19"/>
      <c r="ICV212" s="19"/>
      <c r="ICW212" s="66"/>
      <c r="ICX212" s="19"/>
      <c r="ICY212" s="19"/>
      <c r="ICZ212" s="19"/>
      <c r="IDA212" s="66"/>
      <c r="IDB212" s="19"/>
      <c r="IDC212" s="19"/>
      <c r="IDD212" s="19"/>
      <c r="IDE212" s="66"/>
      <c r="IDF212" s="19"/>
      <c r="IDG212" s="19"/>
      <c r="IDH212" s="19"/>
      <c r="IDI212" s="66"/>
      <c r="IDJ212" s="19"/>
      <c r="IDK212" s="19"/>
      <c r="IDL212" s="19"/>
      <c r="IDM212" s="66"/>
      <c r="IDN212" s="19"/>
      <c r="IDO212" s="19"/>
      <c r="IDP212" s="19"/>
      <c r="IDQ212" s="66"/>
      <c r="IDR212" s="19"/>
      <c r="IDS212" s="19"/>
      <c r="IDT212" s="19"/>
      <c r="IDU212" s="66"/>
      <c r="IDV212" s="19"/>
      <c r="IDW212" s="19"/>
      <c r="IDX212" s="19"/>
      <c r="IDY212" s="66"/>
      <c r="IDZ212" s="19"/>
      <c r="IEA212" s="19"/>
      <c r="IEB212" s="19"/>
      <c r="IEC212" s="66"/>
      <c r="IED212" s="19"/>
      <c r="IEE212" s="19"/>
      <c r="IEF212" s="19"/>
      <c r="IEG212" s="66"/>
      <c r="IEH212" s="19"/>
      <c r="IEI212" s="19"/>
      <c r="IEJ212" s="19"/>
      <c r="IEK212" s="66"/>
      <c r="IEL212" s="19"/>
      <c r="IEM212" s="19"/>
      <c r="IEN212" s="19"/>
      <c r="IEO212" s="66"/>
      <c r="IEP212" s="19"/>
      <c r="IEQ212" s="19"/>
      <c r="IER212" s="19"/>
      <c r="IES212" s="66"/>
      <c r="IET212" s="19"/>
      <c r="IEU212" s="19"/>
      <c r="IEV212" s="19"/>
      <c r="IEW212" s="66"/>
      <c r="IEX212" s="19"/>
      <c r="IEY212" s="19"/>
      <c r="IEZ212" s="19"/>
      <c r="IFA212" s="66"/>
      <c r="IFB212" s="19"/>
      <c r="IFC212" s="19"/>
      <c r="IFD212" s="19"/>
      <c r="IFE212" s="66"/>
      <c r="IFF212" s="19"/>
      <c r="IFG212" s="19"/>
      <c r="IFH212" s="19"/>
      <c r="IFI212" s="66"/>
      <c r="IFJ212" s="19"/>
      <c r="IFK212" s="19"/>
      <c r="IFL212" s="19"/>
      <c r="IFM212" s="66"/>
      <c r="IFN212" s="19"/>
      <c r="IFO212" s="19"/>
      <c r="IFP212" s="19"/>
      <c r="IFQ212" s="66"/>
      <c r="IFR212" s="19"/>
      <c r="IFS212" s="19"/>
      <c r="IFT212" s="19"/>
      <c r="IFU212" s="66"/>
      <c r="IFV212" s="19"/>
      <c r="IFW212" s="19"/>
      <c r="IFX212" s="19"/>
      <c r="IFY212" s="66"/>
      <c r="IFZ212" s="19"/>
      <c r="IGA212" s="19"/>
      <c r="IGB212" s="19"/>
      <c r="IGC212" s="66"/>
      <c r="IGD212" s="19"/>
      <c r="IGE212" s="19"/>
      <c r="IGF212" s="19"/>
      <c r="IGG212" s="66"/>
      <c r="IGH212" s="19"/>
      <c r="IGI212" s="19"/>
      <c r="IGJ212" s="19"/>
      <c r="IGK212" s="66"/>
      <c r="IGL212" s="19"/>
      <c r="IGM212" s="19"/>
      <c r="IGN212" s="19"/>
      <c r="IGO212" s="66"/>
      <c r="IGP212" s="19"/>
      <c r="IGQ212" s="19"/>
      <c r="IGR212" s="19"/>
      <c r="IGS212" s="66"/>
      <c r="IGT212" s="19"/>
      <c r="IGU212" s="19"/>
      <c r="IGV212" s="19"/>
      <c r="IGW212" s="66"/>
      <c r="IGX212" s="19"/>
      <c r="IGY212" s="19"/>
      <c r="IGZ212" s="19"/>
      <c r="IHA212" s="66"/>
      <c r="IHB212" s="19"/>
      <c r="IHC212" s="19"/>
      <c r="IHD212" s="19"/>
      <c r="IHE212" s="66"/>
      <c r="IHF212" s="19"/>
      <c r="IHG212" s="19"/>
      <c r="IHH212" s="19"/>
      <c r="IHI212" s="66"/>
      <c r="IHJ212" s="19"/>
      <c r="IHK212" s="19"/>
      <c r="IHL212" s="19"/>
      <c r="IHM212" s="66"/>
      <c r="IHN212" s="19"/>
      <c r="IHO212" s="19"/>
      <c r="IHP212" s="19"/>
      <c r="IHQ212" s="66"/>
      <c r="IHR212" s="19"/>
      <c r="IHS212" s="19"/>
      <c r="IHT212" s="19"/>
      <c r="IHU212" s="66"/>
      <c r="IHV212" s="19"/>
      <c r="IHW212" s="19"/>
      <c r="IHX212" s="19"/>
      <c r="IHY212" s="66"/>
      <c r="IHZ212" s="19"/>
      <c r="IIA212" s="19"/>
      <c r="IIB212" s="19"/>
      <c r="IIC212" s="66"/>
      <c r="IID212" s="19"/>
      <c r="IIE212" s="19"/>
      <c r="IIF212" s="19"/>
      <c r="IIG212" s="66"/>
      <c r="IIH212" s="19"/>
      <c r="III212" s="19"/>
      <c r="IIJ212" s="19"/>
      <c r="IIK212" s="66"/>
      <c r="IIL212" s="19"/>
      <c r="IIM212" s="19"/>
      <c r="IIN212" s="19"/>
      <c r="IIO212" s="66"/>
      <c r="IIP212" s="19"/>
      <c r="IIQ212" s="19"/>
      <c r="IIR212" s="19"/>
      <c r="IIS212" s="66"/>
      <c r="IIT212" s="19"/>
      <c r="IIU212" s="19"/>
      <c r="IIV212" s="19"/>
      <c r="IIW212" s="66"/>
      <c r="IIX212" s="19"/>
      <c r="IIY212" s="19"/>
      <c r="IIZ212" s="19"/>
      <c r="IJA212" s="66"/>
      <c r="IJB212" s="19"/>
      <c r="IJC212" s="19"/>
      <c r="IJD212" s="19"/>
      <c r="IJE212" s="66"/>
      <c r="IJF212" s="19"/>
      <c r="IJG212" s="19"/>
      <c r="IJH212" s="19"/>
      <c r="IJI212" s="66"/>
      <c r="IJJ212" s="19"/>
      <c r="IJK212" s="19"/>
      <c r="IJL212" s="19"/>
      <c r="IJM212" s="66"/>
      <c r="IJN212" s="19"/>
      <c r="IJO212" s="19"/>
      <c r="IJP212" s="19"/>
      <c r="IJQ212" s="66"/>
      <c r="IJR212" s="19"/>
      <c r="IJS212" s="19"/>
      <c r="IJT212" s="19"/>
      <c r="IJU212" s="66"/>
      <c r="IJV212" s="19"/>
      <c r="IJW212" s="19"/>
      <c r="IJX212" s="19"/>
      <c r="IJY212" s="66"/>
      <c r="IJZ212" s="19"/>
      <c r="IKA212" s="19"/>
      <c r="IKB212" s="19"/>
      <c r="IKC212" s="66"/>
      <c r="IKD212" s="19"/>
      <c r="IKE212" s="19"/>
      <c r="IKF212" s="19"/>
      <c r="IKG212" s="66"/>
      <c r="IKH212" s="19"/>
      <c r="IKI212" s="19"/>
      <c r="IKJ212" s="19"/>
      <c r="IKK212" s="66"/>
      <c r="IKL212" s="19"/>
      <c r="IKM212" s="19"/>
      <c r="IKN212" s="19"/>
      <c r="IKO212" s="66"/>
      <c r="IKP212" s="19"/>
      <c r="IKQ212" s="19"/>
      <c r="IKR212" s="19"/>
      <c r="IKS212" s="66"/>
      <c r="IKT212" s="19"/>
      <c r="IKU212" s="19"/>
      <c r="IKV212" s="19"/>
      <c r="IKW212" s="66"/>
      <c r="IKX212" s="19"/>
      <c r="IKY212" s="19"/>
      <c r="IKZ212" s="19"/>
      <c r="ILA212" s="66"/>
      <c r="ILB212" s="19"/>
      <c r="ILC212" s="19"/>
      <c r="ILD212" s="19"/>
      <c r="ILE212" s="66"/>
      <c r="ILF212" s="19"/>
      <c r="ILG212" s="19"/>
      <c r="ILH212" s="19"/>
      <c r="ILI212" s="66"/>
      <c r="ILJ212" s="19"/>
      <c r="ILK212" s="19"/>
      <c r="ILL212" s="19"/>
      <c r="ILM212" s="66"/>
      <c r="ILN212" s="19"/>
      <c r="ILO212" s="19"/>
      <c r="ILP212" s="19"/>
      <c r="ILQ212" s="66"/>
      <c r="ILR212" s="19"/>
      <c r="ILS212" s="19"/>
      <c r="ILT212" s="19"/>
      <c r="ILU212" s="66"/>
      <c r="ILV212" s="19"/>
      <c r="ILW212" s="19"/>
      <c r="ILX212" s="19"/>
      <c r="ILY212" s="66"/>
      <c r="ILZ212" s="19"/>
      <c r="IMA212" s="19"/>
      <c r="IMB212" s="19"/>
      <c r="IMC212" s="66"/>
      <c r="IMD212" s="19"/>
      <c r="IME212" s="19"/>
      <c r="IMF212" s="19"/>
      <c r="IMG212" s="66"/>
      <c r="IMH212" s="19"/>
      <c r="IMI212" s="19"/>
      <c r="IMJ212" s="19"/>
      <c r="IMK212" s="66"/>
      <c r="IML212" s="19"/>
      <c r="IMM212" s="19"/>
      <c r="IMN212" s="19"/>
      <c r="IMO212" s="66"/>
      <c r="IMP212" s="19"/>
      <c r="IMQ212" s="19"/>
      <c r="IMR212" s="19"/>
      <c r="IMS212" s="66"/>
      <c r="IMT212" s="19"/>
      <c r="IMU212" s="19"/>
      <c r="IMV212" s="19"/>
      <c r="IMW212" s="66"/>
      <c r="IMX212" s="19"/>
      <c r="IMY212" s="19"/>
      <c r="IMZ212" s="19"/>
      <c r="INA212" s="66"/>
      <c r="INB212" s="19"/>
      <c r="INC212" s="19"/>
      <c r="IND212" s="19"/>
      <c r="INE212" s="66"/>
      <c r="INF212" s="19"/>
      <c r="ING212" s="19"/>
      <c r="INH212" s="19"/>
      <c r="INI212" s="66"/>
      <c r="INJ212" s="19"/>
      <c r="INK212" s="19"/>
      <c r="INL212" s="19"/>
      <c r="INM212" s="66"/>
      <c r="INN212" s="19"/>
      <c r="INO212" s="19"/>
      <c r="INP212" s="19"/>
      <c r="INQ212" s="66"/>
      <c r="INR212" s="19"/>
      <c r="INS212" s="19"/>
      <c r="INT212" s="19"/>
      <c r="INU212" s="66"/>
      <c r="INV212" s="19"/>
      <c r="INW212" s="19"/>
      <c r="INX212" s="19"/>
      <c r="INY212" s="66"/>
      <c r="INZ212" s="19"/>
      <c r="IOA212" s="19"/>
      <c r="IOB212" s="19"/>
      <c r="IOC212" s="66"/>
      <c r="IOD212" s="19"/>
      <c r="IOE212" s="19"/>
      <c r="IOF212" s="19"/>
      <c r="IOG212" s="66"/>
      <c r="IOH212" s="19"/>
      <c r="IOI212" s="19"/>
      <c r="IOJ212" s="19"/>
      <c r="IOK212" s="66"/>
      <c r="IOL212" s="19"/>
      <c r="IOM212" s="19"/>
      <c r="ION212" s="19"/>
      <c r="IOO212" s="66"/>
      <c r="IOP212" s="19"/>
      <c r="IOQ212" s="19"/>
      <c r="IOR212" s="19"/>
      <c r="IOS212" s="66"/>
      <c r="IOT212" s="19"/>
      <c r="IOU212" s="19"/>
      <c r="IOV212" s="19"/>
      <c r="IOW212" s="66"/>
      <c r="IOX212" s="19"/>
      <c r="IOY212" s="19"/>
      <c r="IOZ212" s="19"/>
      <c r="IPA212" s="66"/>
      <c r="IPB212" s="19"/>
      <c r="IPC212" s="19"/>
      <c r="IPD212" s="19"/>
      <c r="IPE212" s="66"/>
      <c r="IPF212" s="19"/>
      <c r="IPG212" s="19"/>
      <c r="IPH212" s="19"/>
      <c r="IPI212" s="66"/>
      <c r="IPJ212" s="19"/>
      <c r="IPK212" s="19"/>
      <c r="IPL212" s="19"/>
      <c r="IPM212" s="66"/>
      <c r="IPN212" s="19"/>
      <c r="IPO212" s="19"/>
      <c r="IPP212" s="19"/>
      <c r="IPQ212" s="66"/>
      <c r="IPR212" s="19"/>
      <c r="IPS212" s="19"/>
      <c r="IPT212" s="19"/>
      <c r="IPU212" s="66"/>
      <c r="IPV212" s="19"/>
      <c r="IPW212" s="19"/>
      <c r="IPX212" s="19"/>
      <c r="IPY212" s="66"/>
      <c r="IPZ212" s="19"/>
      <c r="IQA212" s="19"/>
      <c r="IQB212" s="19"/>
      <c r="IQC212" s="66"/>
      <c r="IQD212" s="19"/>
      <c r="IQE212" s="19"/>
      <c r="IQF212" s="19"/>
      <c r="IQG212" s="66"/>
      <c r="IQH212" s="19"/>
      <c r="IQI212" s="19"/>
      <c r="IQJ212" s="19"/>
      <c r="IQK212" s="66"/>
      <c r="IQL212" s="19"/>
      <c r="IQM212" s="19"/>
      <c r="IQN212" s="19"/>
      <c r="IQO212" s="66"/>
      <c r="IQP212" s="19"/>
      <c r="IQQ212" s="19"/>
      <c r="IQR212" s="19"/>
      <c r="IQS212" s="66"/>
      <c r="IQT212" s="19"/>
      <c r="IQU212" s="19"/>
      <c r="IQV212" s="19"/>
      <c r="IQW212" s="66"/>
      <c r="IQX212" s="19"/>
      <c r="IQY212" s="19"/>
      <c r="IQZ212" s="19"/>
      <c r="IRA212" s="66"/>
      <c r="IRB212" s="19"/>
      <c r="IRC212" s="19"/>
      <c r="IRD212" s="19"/>
      <c r="IRE212" s="66"/>
      <c r="IRF212" s="19"/>
      <c r="IRG212" s="19"/>
      <c r="IRH212" s="19"/>
      <c r="IRI212" s="66"/>
      <c r="IRJ212" s="19"/>
      <c r="IRK212" s="19"/>
      <c r="IRL212" s="19"/>
      <c r="IRM212" s="66"/>
      <c r="IRN212" s="19"/>
      <c r="IRO212" s="19"/>
      <c r="IRP212" s="19"/>
      <c r="IRQ212" s="66"/>
      <c r="IRR212" s="19"/>
      <c r="IRS212" s="19"/>
      <c r="IRT212" s="19"/>
      <c r="IRU212" s="66"/>
      <c r="IRV212" s="19"/>
      <c r="IRW212" s="19"/>
      <c r="IRX212" s="19"/>
      <c r="IRY212" s="66"/>
      <c r="IRZ212" s="19"/>
      <c r="ISA212" s="19"/>
      <c r="ISB212" s="19"/>
      <c r="ISC212" s="66"/>
      <c r="ISD212" s="19"/>
      <c r="ISE212" s="19"/>
      <c r="ISF212" s="19"/>
      <c r="ISG212" s="66"/>
      <c r="ISH212" s="19"/>
      <c r="ISI212" s="19"/>
      <c r="ISJ212" s="19"/>
      <c r="ISK212" s="66"/>
      <c r="ISL212" s="19"/>
      <c r="ISM212" s="19"/>
      <c r="ISN212" s="19"/>
      <c r="ISO212" s="66"/>
      <c r="ISP212" s="19"/>
      <c r="ISQ212" s="19"/>
      <c r="ISR212" s="19"/>
      <c r="ISS212" s="66"/>
      <c r="IST212" s="19"/>
      <c r="ISU212" s="19"/>
      <c r="ISV212" s="19"/>
      <c r="ISW212" s="66"/>
      <c r="ISX212" s="19"/>
      <c r="ISY212" s="19"/>
      <c r="ISZ212" s="19"/>
      <c r="ITA212" s="66"/>
      <c r="ITB212" s="19"/>
      <c r="ITC212" s="19"/>
      <c r="ITD212" s="19"/>
      <c r="ITE212" s="66"/>
      <c r="ITF212" s="19"/>
      <c r="ITG212" s="19"/>
      <c r="ITH212" s="19"/>
      <c r="ITI212" s="66"/>
      <c r="ITJ212" s="19"/>
      <c r="ITK212" s="19"/>
      <c r="ITL212" s="19"/>
      <c r="ITM212" s="66"/>
      <c r="ITN212" s="19"/>
      <c r="ITO212" s="19"/>
      <c r="ITP212" s="19"/>
      <c r="ITQ212" s="66"/>
      <c r="ITR212" s="19"/>
      <c r="ITS212" s="19"/>
      <c r="ITT212" s="19"/>
      <c r="ITU212" s="66"/>
      <c r="ITV212" s="19"/>
      <c r="ITW212" s="19"/>
      <c r="ITX212" s="19"/>
      <c r="ITY212" s="66"/>
      <c r="ITZ212" s="19"/>
      <c r="IUA212" s="19"/>
      <c r="IUB212" s="19"/>
      <c r="IUC212" s="66"/>
      <c r="IUD212" s="19"/>
      <c r="IUE212" s="19"/>
      <c r="IUF212" s="19"/>
      <c r="IUG212" s="66"/>
      <c r="IUH212" s="19"/>
      <c r="IUI212" s="19"/>
      <c r="IUJ212" s="19"/>
      <c r="IUK212" s="66"/>
      <c r="IUL212" s="19"/>
      <c r="IUM212" s="19"/>
      <c r="IUN212" s="19"/>
      <c r="IUO212" s="66"/>
      <c r="IUP212" s="19"/>
      <c r="IUQ212" s="19"/>
      <c r="IUR212" s="19"/>
      <c r="IUS212" s="66"/>
      <c r="IUT212" s="19"/>
      <c r="IUU212" s="19"/>
      <c r="IUV212" s="19"/>
      <c r="IUW212" s="66"/>
      <c r="IUX212" s="19"/>
      <c r="IUY212" s="19"/>
      <c r="IUZ212" s="19"/>
      <c r="IVA212" s="66"/>
      <c r="IVB212" s="19"/>
      <c r="IVC212" s="19"/>
      <c r="IVD212" s="19"/>
      <c r="IVE212" s="66"/>
      <c r="IVF212" s="19"/>
      <c r="IVG212" s="19"/>
      <c r="IVH212" s="19"/>
      <c r="IVI212" s="66"/>
      <c r="IVJ212" s="19"/>
      <c r="IVK212" s="19"/>
      <c r="IVL212" s="19"/>
      <c r="IVM212" s="66"/>
      <c r="IVN212" s="19"/>
      <c r="IVO212" s="19"/>
      <c r="IVP212" s="19"/>
      <c r="IVQ212" s="66"/>
      <c r="IVR212" s="19"/>
      <c r="IVS212" s="19"/>
      <c r="IVT212" s="19"/>
      <c r="IVU212" s="66"/>
      <c r="IVV212" s="19"/>
      <c r="IVW212" s="19"/>
      <c r="IVX212" s="19"/>
      <c r="IVY212" s="66"/>
      <c r="IVZ212" s="19"/>
      <c r="IWA212" s="19"/>
      <c r="IWB212" s="19"/>
      <c r="IWC212" s="66"/>
      <c r="IWD212" s="19"/>
      <c r="IWE212" s="19"/>
      <c r="IWF212" s="19"/>
      <c r="IWG212" s="66"/>
      <c r="IWH212" s="19"/>
      <c r="IWI212" s="19"/>
      <c r="IWJ212" s="19"/>
      <c r="IWK212" s="66"/>
      <c r="IWL212" s="19"/>
      <c r="IWM212" s="19"/>
      <c r="IWN212" s="19"/>
      <c r="IWO212" s="66"/>
      <c r="IWP212" s="19"/>
      <c r="IWQ212" s="19"/>
      <c r="IWR212" s="19"/>
      <c r="IWS212" s="66"/>
      <c r="IWT212" s="19"/>
      <c r="IWU212" s="19"/>
      <c r="IWV212" s="19"/>
      <c r="IWW212" s="66"/>
      <c r="IWX212" s="19"/>
      <c r="IWY212" s="19"/>
      <c r="IWZ212" s="19"/>
      <c r="IXA212" s="66"/>
      <c r="IXB212" s="19"/>
      <c r="IXC212" s="19"/>
      <c r="IXD212" s="19"/>
      <c r="IXE212" s="66"/>
      <c r="IXF212" s="19"/>
      <c r="IXG212" s="19"/>
      <c r="IXH212" s="19"/>
      <c r="IXI212" s="66"/>
      <c r="IXJ212" s="19"/>
      <c r="IXK212" s="19"/>
      <c r="IXL212" s="19"/>
      <c r="IXM212" s="66"/>
      <c r="IXN212" s="19"/>
      <c r="IXO212" s="19"/>
      <c r="IXP212" s="19"/>
      <c r="IXQ212" s="66"/>
      <c r="IXR212" s="19"/>
      <c r="IXS212" s="19"/>
      <c r="IXT212" s="19"/>
      <c r="IXU212" s="66"/>
      <c r="IXV212" s="19"/>
      <c r="IXW212" s="19"/>
      <c r="IXX212" s="19"/>
      <c r="IXY212" s="66"/>
      <c r="IXZ212" s="19"/>
      <c r="IYA212" s="19"/>
      <c r="IYB212" s="19"/>
      <c r="IYC212" s="66"/>
      <c r="IYD212" s="19"/>
      <c r="IYE212" s="19"/>
      <c r="IYF212" s="19"/>
      <c r="IYG212" s="66"/>
      <c r="IYH212" s="19"/>
      <c r="IYI212" s="19"/>
      <c r="IYJ212" s="19"/>
      <c r="IYK212" s="66"/>
      <c r="IYL212" s="19"/>
      <c r="IYM212" s="19"/>
      <c r="IYN212" s="19"/>
      <c r="IYO212" s="66"/>
      <c r="IYP212" s="19"/>
      <c r="IYQ212" s="19"/>
      <c r="IYR212" s="19"/>
      <c r="IYS212" s="66"/>
      <c r="IYT212" s="19"/>
      <c r="IYU212" s="19"/>
      <c r="IYV212" s="19"/>
      <c r="IYW212" s="66"/>
      <c r="IYX212" s="19"/>
      <c r="IYY212" s="19"/>
      <c r="IYZ212" s="19"/>
      <c r="IZA212" s="66"/>
      <c r="IZB212" s="19"/>
      <c r="IZC212" s="19"/>
      <c r="IZD212" s="19"/>
      <c r="IZE212" s="66"/>
      <c r="IZF212" s="19"/>
      <c r="IZG212" s="19"/>
      <c r="IZH212" s="19"/>
      <c r="IZI212" s="66"/>
      <c r="IZJ212" s="19"/>
      <c r="IZK212" s="19"/>
      <c r="IZL212" s="19"/>
      <c r="IZM212" s="66"/>
      <c r="IZN212" s="19"/>
      <c r="IZO212" s="19"/>
      <c r="IZP212" s="19"/>
      <c r="IZQ212" s="66"/>
      <c r="IZR212" s="19"/>
      <c r="IZS212" s="19"/>
      <c r="IZT212" s="19"/>
      <c r="IZU212" s="66"/>
      <c r="IZV212" s="19"/>
      <c r="IZW212" s="19"/>
      <c r="IZX212" s="19"/>
      <c r="IZY212" s="66"/>
      <c r="IZZ212" s="19"/>
      <c r="JAA212" s="19"/>
      <c r="JAB212" s="19"/>
      <c r="JAC212" s="66"/>
      <c r="JAD212" s="19"/>
      <c r="JAE212" s="19"/>
      <c r="JAF212" s="19"/>
      <c r="JAG212" s="66"/>
      <c r="JAH212" s="19"/>
      <c r="JAI212" s="19"/>
      <c r="JAJ212" s="19"/>
      <c r="JAK212" s="66"/>
      <c r="JAL212" s="19"/>
      <c r="JAM212" s="19"/>
      <c r="JAN212" s="19"/>
      <c r="JAO212" s="66"/>
      <c r="JAP212" s="19"/>
      <c r="JAQ212" s="19"/>
      <c r="JAR212" s="19"/>
      <c r="JAS212" s="66"/>
      <c r="JAT212" s="19"/>
      <c r="JAU212" s="19"/>
      <c r="JAV212" s="19"/>
      <c r="JAW212" s="66"/>
      <c r="JAX212" s="19"/>
      <c r="JAY212" s="19"/>
      <c r="JAZ212" s="19"/>
      <c r="JBA212" s="66"/>
      <c r="JBB212" s="19"/>
      <c r="JBC212" s="19"/>
      <c r="JBD212" s="19"/>
      <c r="JBE212" s="66"/>
      <c r="JBF212" s="19"/>
      <c r="JBG212" s="19"/>
      <c r="JBH212" s="19"/>
      <c r="JBI212" s="66"/>
      <c r="JBJ212" s="19"/>
      <c r="JBK212" s="19"/>
      <c r="JBL212" s="19"/>
      <c r="JBM212" s="66"/>
      <c r="JBN212" s="19"/>
      <c r="JBO212" s="19"/>
      <c r="JBP212" s="19"/>
      <c r="JBQ212" s="66"/>
      <c r="JBR212" s="19"/>
      <c r="JBS212" s="19"/>
      <c r="JBT212" s="19"/>
      <c r="JBU212" s="66"/>
      <c r="JBV212" s="19"/>
      <c r="JBW212" s="19"/>
      <c r="JBX212" s="19"/>
      <c r="JBY212" s="66"/>
      <c r="JBZ212" s="19"/>
      <c r="JCA212" s="19"/>
      <c r="JCB212" s="19"/>
      <c r="JCC212" s="66"/>
      <c r="JCD212" s="19"/>
      <c r="JCE212" s="19"/>
      <c r="JCF212" s="19"/>
      <c r="JCG212" s="66"/>
      <c r="JCH212" s="19"/>
      <c r="JCI212" s="19"/>
      <c r="JCJ212" s="19"/>
      <c r="JCK212" s="66"/>
      <c r="JCL212" s="19"/>
      <c r="JCM212" s="19"/>
      <c r="JCN212" s="19"/>
      <c r="JCO212" s="66"/>
      <c r="JCP212" s="19"/>
      <c r="JCQ212" s="19"/>
      <c r="JCR212" s="19"/>
      <c r="JCS212" s="66"/>
      <c r="JCT212" s="19"/>
      <c r="JCU212" s="19"/>
      <c r="JCV212" s="19"/>
      <c r="JCW212" s="66"/>
      <c r="JCX212" s="19"/>
      <c r="JCY212" s="19"/>
      <c r="JCZ212" s="19"/>
      <c r="JDA212" s="66"/>
      <c r="JDB212" s="19"/>
      <c r="JDC212" s="19"/>
      <c r="JDD212" s="19"/>
      <c r="JDE212" s="66"/>
      <c r="JDF212" s="19"/>
      <c r="JDG212" s="19"/>
      <c r="JDH212" s="19"/>
      <c r="JDI212" s="66"/>
      <c r="JDJ212" s="19"/>
      <c r="JDK212" s="19"/>
      <c r="JDL212" s="19"/>
      <c r="JDM212" s="66"/>
      <c r="JDN212" s="19"/>
      <c r="JDO212" s="19"/>
      <c r="JDP212" s="19"/>
      <c r="JDQ212" s="66"/>
      <c r="JDR212" s="19"/>
      <c r="JDS212" s="19"/>
      <c r="JDT212" s="19"/>
      <c r="JDU212" s="66"/>
      <c r="JDV212" s="19"/>
      <c r="JDW212" s="19"/>
      <c r="JDX212" s="19"/>
      <c r="JDY212" s="66"/>
      <c r="JDZ212" s="19"/>
      <c r="JEA212" s="19"/>
      <c r="JEB212" s="19"/>
      <c r="JEC212" s="66"/>
      <c r="JED212" s="19"/>
      <c r="JEE212" s="19"/>
      <c r="JEF212" s="19"/>
      <c r="JEG212" s="66"/>
      <c r="JEH212" s="19"/>
      <c r="JEI212" s="19"/>
      <c r="JEJ212" s="19"/>
      <c r="JEK212" s="66"/>
      <c r="JEL212" s="19"/>
      <c r="JEM212" s="19"/>
      <c r="JEN212" s="19"/>
      <c r="JEO212" s="66"/>
      <c r="JEP212" s="19"/>
      <c r="JEQ212" s="19"/>
      <c r="JER212" s="19"/>
      <c r="JES212" s="66"/>
      <c r="JET212" s="19"/>
      <c r="JEU212" s="19"/>
      <c r="JEV212" s="19"/>
      <c r="JEW212" s="66"/>
      <c r="JEX212" s="19"/>
      <c r="JEY212" s="19"/>
      <c r="JEZ212" s="19"/>
      <c r="JFA212" s="66"/>
      <c r="JFB212" s="19"/>
      <c r="JFC212" s="19"/>
      <c r="JFD212" s="19"/>
      <c r="JFE212" s="66"/>
      <c r="JFF212" s="19"/>
      <c r="JFG212" s="19"/>
      <c r="JFH212" s="19"/>
      <c r="JFI212" s="66"/>
      <c r="JFJ212" s="19"/>
      <c r="JFK212" s="19"/>
      <c r="JFL212" s="19"/>
      <c r="JFM212" s="66"/>
      <c r="JFN212" s="19"/>
      <c r="JFO212" s="19"/>
      <c r="JFP212" s="19"/>
      <c r="JFQ212" s="66"/>
      <c r="JFR212" s="19"/>
      <c r="JFS212" s="19"/>
      <c r="JFT212" s="19"/>
      <c r="JFU212" s="66"/>
      <c r="JFV212" s="19"/>
      <c r="JFW212" s="19"/>
      <c r="JFX212" s="19"/>
      <c r="JFY212" s="66"/>
      <c r="JFZ212" s="19"/>
      <c r="JGA212" s="19"/>
      <c r="JGB212" s="19"/>
      <c r="JGC212" s="66"/>
      <c r="JGD212" s="19"/>
      <c r="JGE212" s="19"/>
      <c r="JGF212" s="19"/>
      <c r="JGG212" s="66"/>
      <c r="JGH212" s="19"/>
      <c r="JGI212" s="19"/>
      <c r="JGJ212" s="19"/>
      <c r="JGK212" s="66"/>
      <c r="JGL212" s="19"/>
      <c r="JGM212" s="19"/>
      <c r="JGN212" s="19"/>
      <c r="JGO212" s="66"/>
      <c r="JGP212" s="19"/>
      <c r="JGQ212" s="19"/>
      <c r="JGR212" s="19"/>
      <c r="JGS212" s="66"/>
      <c r="JGT212" s="19"/>
      <c r="JGU212" s="19"/>
      <c r="JGV212" s="19"/>
      <c r="JGW212" s="66"/>
      <c r="JGX212" s="19"/>
      <c r="JGY212" s="19"/>
      <c r="JGZ212" s="19"/>
      <c r="JHA212" s="66"/>
      <c r="JHB212" s="19"/>
      <c r="JHC212" s="19"/>
      <c r="JHD212" s="19"/>
      <c r="JHE212" s="66"/>
      <c r="JHF212" s="19"/>
      <c r="JHG212" s="19"/>
      <c r="JHH212" s="19"/>
      <c r="JHI212" s="66"/>
      <c r="JHJ212" s="19"/>
      <c r="JHK212" s="19"/>
      <c r="JHL212" s="19"/>
      <c r="JHM212" s="66"/>
      <c r="JHN212" s="19"/>
      <c r="JHO212" s="19"/>
      <c r="JHP212" s="19"/>
      <c r="JHQ212" s="66"/>
      <c r="JHR212" s="19"/>
      <c r="JHS212" s="19"/>
      <c r="JHT212" s="19"/>
      <c r="JHU212" s="66"/>
      <c r="JHV212" s="19"/>
      <c r="JHW212" s="19"/>
      <c r="JHX212" s="19"/>
      <c r="JHY212" s="66"/>
      <c r="JHZ212" s="19"/>
      <c r="JIA212" s="19"/>
      <c r="JIB212" s="19"/>
      <c r="JIC212" s="66"/>
      <c r="JID212" s="19"/>
      <c r="JIE212" s="19"/>
      <c r="JIF212" s="19"/>
      <c r="JIG212" s="66"/>
      <c r="JIH212" s="19"/>
      <c r="JII212" s="19"/>
      <c r="JIJ212" s="19"/>
      <c r="JIK212" s="66"/>
      <c r="JIL212" s="19"/>
      <c r="JIM212" s="19"/>
      <c r="JIN212" s="19"/>
      <c r="JIO212" s="66"/>
      <c r="JIP212" s="19"/>
      <c r="JIQ212" s="19"/>
      <c r="JIR212" s="19"/>
      <c r="JIS212" s="66"/>
      <c r="JIT212" s="19"/>
      <c r="JIU212" s="19"/>
      <c r="JIV212" s="19"/>
      <c r="JIW212" s="66"/>
      <c r="JIX212" s="19"/>
      <c r="JIY212" s="19"/>
      <c r="JIZ212" s="19"/>
      <c r="JJA212" s="66"/>
      <c r="JJB212" s="19"/>
      <c r="JJC212" s="19"/>
      <c r="JJD212" s="19"/>
      <c r="JJE212" s="66"/>
      <c r="JJF212" s="19"/>
      <c r="JJG212" s="19"/>
      <c r="JJH212" s="19"/>
      <c r="JJI212" s="66"/>
      <c r="JJJ212" s="19"/>
      <c r="JJK212" s="19"/>
      <c r="JJL212" s="19"/>
      <c r="JJM212" s="66"/>
      <c r="JJN212" s="19"/>
      <c r="JJO212" s="19"/>
      <c r="JJP212" s="19"/>
      <c r="JJQ212" s="66"/>
      <c r="JJR212" s="19"/>
      <c r="JJS212" s="19"/>
      <c r="JJT212" s="19"/>
      <c r="JJU212" s="66"/>
      <c r="JJV212" s="19"/>
      <c r="JJW212" s="19"/>
      <c r="JJX212" s="19"/>
      <c r="JJY212" s="66"/>
      <c r="JJZ212" s="19"/>
      <c r="JKA212" s="19"/>
      <c r="JKB212" s="19"/>
      <c r="JKC212" s="66"/>
      <c r="JKD212" s="19"/>
      <c r="JKE212" s="19"/>
      <c r="JKF212" s="19"/>
      <c r="JKG212" s="66"/>
      <c r="JKH212" s="19"/>
      <c r="JKI212" s="19"/>
      <c r="JKJ212" s="19"/>
      <c r="JKK212" s="66"/>
      <c r="JKL212" s="19"/>
      <c r="JKM212" s="19"/>
      <c r="JKN212" s="19"/>
      <c r="JKO212" s="66"/>
      <c r="JKP212" s="19"/>
      <c r="JKQ212" s="19"/>
      <c r="JKR212" s="19"/>
      <c r="JKS212" s="66"/>
      <c r="JKT212" s="19"/>
      <c r="JKU212" s="19"/>
      <c r="JKV212" s="19"/>
      <c r="JKW212" s="66"/>
      <c r="JKX212" s="19"/>
      <c r="JKY212" s="19"/>
      <c r="JKZ212" s="19"/>
      <c r="JLA212" s="66"/>
      <c r="JLB212" s="19"/>
      <c r="JLC212" s="19"/>
      <c r="JLD212" s="19"/>
      <c r="JLE212" s="66"/>
      <c r="JLF212" s="19"/>
      <c r="JLG212" s="19"/>
      <c r="JLH212" s="19"/>
      <c r="JLI212" s="66"/>
      <c r="JLJ212" s="19"/>
      <c r="JLK212" s="19"/>
      <c r="JLL212" s="19"/>
      <c r="JLM212" s="66"/>
      <c r="JLN212" s="19"/>
      <c r="JLO212" s="19"/>
      <c r="JLP212" s="19"/>
      <c r="JLQ212" s="66"/>
      <c r="JLR212" s="19"/>
      <c r="JLS212" s="19"/>
      <c r="JLT212" s="19"/>
      <c r="JLU212" s="66"/>
      <c r="JLV212" s="19"/>
      <c r="JLW212" s="19"/>
      <c r="JLX212" s="19"/>
      <c r="JLY212" s="66"/>
      <c r="JLZ212" s="19"/>
      <c r="JMA212" s="19"/>
      <c r="JMB212" s="19"/>
      <c r="JMC212" s="66"/>
      <c r="JMD212" s="19"/>
      <c r="JME212" s="19"/>
      <c r="JMF212" s="19"/>
      <c r="JMG212" s="66"/>
      <c r="JMH212" s="19"/>
      <c r="JMI212" s="19"/>
      <c r="JMJ212" s="19"/>
      <c r="JMK212" s="66"/>
      <c r="JML212" s="19"/>
      <c r="JMM212" s="19"/>
      <c r="JMN212" s="19"/>
      <c r="JMO212" s="66"/>
      <c r="JMP212" s="19"/>
      <c r="JMQ212" s="19"/>
      <c r="JMR212" s="19"/>
      <c r="JMS212" s="66"/>
      <c r="JMT212" s="19"/>
      <c r="JMU212" s="19"/>
      <c r="JMV212" s="19"/>
      <c r="JMW212" s="66"/>
      <c r="JMX212" s="19"/>
      <c r="JMY212" s="19"/>
      <c r="JMZ212" s="19"/>
      <c r="JNA212" s="66"/>
      <c r="JNB212" s="19"/>
      <c r="JNC212" s="19"/>
      <c r="JND212" s="19"/>
      <c r="JNE212" s="66"/>
      <c r="JNF212" s="19"/>
      <c r="JNG212" s="19"/>
      <c r="JNH212" s="19"/>
      <c r="JNI212" s="66"/>
      <c r="JNJ212" s="19"/>
      <c r="JNK212" s="19"/>
      <c r="JNL212" s="19"/>
      <c r="JNM212" s="66"/>
      <c r="JNN212" s="19"/>
      <c r="JNO212" s="19"/>
      <c r="JNP212" s="19"/>
      <c r="JNQ212" s="66"/>
      <c r="JNR212" s="19"/>
      <c r="JNS212" s="19"/>
      <c r="JNT212" s="19"/>
      <c r="JNU212" s="66"/>
      <c r="JNV212" s="19"/>
      <c r="JNW212" s="19"/>
      <c r="JNX212" s="19"/>
      <c r="JNY212" s="66"/>
      <c r="JNZ212" s="19"/>
      <c r="JOA212" s="19"/>
      <c r="JOB212" s="19"/>
      <c r="JOC212" s="66"/>
      <c r="JOD212" s="19"/>
      <c r="JOE212" s="19"/>
      <c r="JOF212" s="19"/>
      <c r="JOG212" s="66"/>
      <c r="JOH212" s="19"/>
      <c r="JOI212" s="19"/>
      <c r="JOJ212" s="19"/>
      <c r="JOK212" s="66"/>
      <c r="JOL212" s="19"/>
      <c r="JOM212" s="19"/>
      <c r="JON212" s="19"/>
      <c r="JOO212" s="66"/>
      <c r="JOP212" s="19"/>
      <c r="JOQ212" s="19"/>
      <c r="JOR212" s="19"/>
      <c r="JOS212" s="66"/>
      <c r="JOT212" s="19"/>
      <c r="JOU212" s="19"/>
      <c r="JOV212" s="19"/>
      <c r="JOW212" s="66"/>
      <c r="JOX212" s="19"/>
      <c r="JOY212" s="19"/>
      <c r="JOZ212" s="19"/>
      <c r="JPA212" s="66"/>
      <c r="JPB212" s="19"/>
      <c r="JPC212" s="19"/>
      <c r="JPD212" s="19"/>
      <c r="JPE212" s="66"/>
      <c r="JPF212" s="19"/>
      <c r="JPG212" s="19"/>
      <c r="JPH212" s="19"/>
      <c r="JPI212" s="66"/>
      <c r="JPJ212" s="19"/>
      <c r="JPK212" s="19"/>
      <c r="JPL212" s="19"/>
      <c r="JPM212" s="66"/>
      <c r="JPN212" s="19"/>
      <c r="JPO212" s="19"/>
      <c r="JPP212" s="19"/>
      <c r="JPQ212" s="66"/>
      <c r="JPR212" s="19"/>
      <c r="JPS212" s="19"/>
      <c r="JPT212" s="19"/>
      <c r="JPU212" s="66"/>
      <c r="JPV212" s="19"/>
      <c r="JPW212" s="19"/>
      <c r="JPX212" s="19"/>
      <c r="JPY212" s="66"/>
      <c r="JPZ212" s="19"/>
      <c r="JQA212" s="19"/>
      <c r="JQB212" s="19"/>
      <c r="JQC212" s="66"/>
      <c r="JQD212" s="19"/>
      <c r="JQE212" s="19"/>
      <c r="JQF212" s="19"/>
      <c r="JQG212" s="66"/>
      <c r="JQH212" s="19"/>
      <c r="JQI212" s="19"/>
      <c r="JQJ212" s="19"/>
      <c r="JQK212" s="66"/>
      <c r="JQL212" s="19"/>
      <c r="JQM212" s="19"/>
      <c r="JQN212" s="19"/>
      <c r="JQO212" s="66"/>
      <c r="JQP212" s="19"/>
      <c r="JQQ212" s="19"/>
      <c r="JQR212" s="19"/>
      <c r="JQS212" s="66"/>
      <c r="JQT212" s="19"/>
      <c r="JQU212" s="19"/>
      <c r="JQV212" s="19"/>
      <c r="JQW212" s="66"/>
      <c r="JQX212" s="19"/>
      <c r="JQY212" s="19"/>
      <c r="JQZ212" s="19"/>
      <c r="JRA212" s="66"/>
      <c r="JRB212" s="19"/>
      <c r="JRC212" s="19"/>
      <c r="JRD212" s="19"/>
      <c r="JRE212" s="66"/>
      <c r="JRF212" s="19"/>
      <c r="JRG212" s="19"/>
      <c r="JRH212" s="19"/>
      <c r="JRI212" s="66"/>
      <c r="JRJ212" s="19"/>
      <c r="JRK212" s="19"/>
      <c r="JRL212" s="19"/>
      <c r="JRM212" s="66"/>
      <c r="JRN212" s="19"/>
      <c r="JRO212" s="19"/>
      <c r="JRP212" s="19"/>
      <c r="JRQ212" s="66"/>
      <c r="JRR212" s="19"/>
      <c r="JRS212" s="19"/>
      <c r="JRT212" s="19"/>
      <c r="JRU212" s="66"/>
      <c r="JRV212" s="19"/>
      <c r="JRW212" s="19"/>
      <c r="JRX212" s="19"/>
      <c r="JRY212" s="66"/>
      <c r="JRZ212" s="19"/>
      <c r="JSA212" s="19"/>
      <c r="JSB212" s="19"/>
      <c r="JSC212" s="66"/>
      <c r="JSD212" s="19"/>
      <c r="JSE212" s="19"/>
      <c r="JSF212" s="19"/>
      <c r="JSG212" s="66"/>
      <c r="JSH212" s="19"/>
      <c r="JSI212" s="19"/>
      <c r="JSJ212" s="19"/>
      <c r="JSK212" s="66"/>
      <c r="JSL212" s="19"/>
      <c r="JSM212" s="19"/>
      <c r="JSN212" s="19"/>
      <c r="JSO212" s="66"/>
      <c r="JSP212" s="19"/>
      <c r="JSQ212" s="19"/>
      <c r="JSR212" s="19"/>
      <c r="JSS212" s="66"/>
      <c r="JST212" s="19"/>
      <c r="JSU212" s="19"/>
      <c r="JSV212" s="19"/>
      <c r="JSW212" s="66"/>
      <c r="JSX212" s="19"/>
      <c r="JSY212" s="19"/>
      <c r="JSZ212" s="19"/>
      <c r="JTA212" s="66"/>
      <c r="JTB212" s="19"/>
      <c r="JTC212" s="19"/>
      <c r="JTD212" s="19"/>
      <c r="JTE212" s="66"/>
      <c r="JTF212" s="19"/>
      <c r="JTG212" s="19"/>
      <c r="JTH212" s="19"/>
      <c r="JTI212" s="66"/>
      <c r="JTJ212" s="19"/>
      <c r="JTK212" s="19"/>
      <c r="JTL212" s="19"/>
      <c r="JTM212" s="66"/>
      <c r="JTN212" s="19"/>
      <c r="JTO212" s="19"/>
      <c r="JTP212" s="19"/>
      <c r="JTQ212" s="66"/>
      <c r="JTR212" s="19"/>
      <c r="JTS212" s="19"/>
      <c r="JTT212" s="19"/>
      <c r="JTU212" s="66"/>
      <c r="JTV212" s="19"/>
      <c r="JTW212" s="19"/>
      <c r="JTX212" s="19"/>
      <c r="JTY212" s="66"/>
      <c r="JTZ212" s="19"/>
      <c r="JUA212" s="19"/>
      <c r="JUB212" s="19"/>
      <c r="JUC212" s="66"/>
      <c r="JUD212" s="19"/>
      <c r="JUE212" s="19"/>
      <c r="JUF212" s="19"/>
      <c r="JUG212" s="66"/>
      <c r="JUH212" s="19"/>
      <c r="JUI212" s="19"/>
      <c r="JUJ212" s="19"/>
      <c r="JUK212" s="66"/>
      <c r="JUL212" s="19"/>
      <c r="JUM212" s="19"/>
      <c r="JUN212" s="19"/>
      <c r="JUO212" s="66"/>
      <c r="JUP212" s="19"/>
      <c r="JUQ212" s="19"/>
      <c r="JUR212" s="19"/>
      <c r="JUS212" s="66"/>
      <c r="JUT212" s="19"/>
      <c r="JUU212" s="19"/>
      <c r="JUV212" s="19"/>
      <c r="JUW212" s="66"/>
      <c r="JUX212" s="19"/>
      <c r="JUY212" s="19"/>
      <c r="JUZ212" s="19"/>
      <c r="JVA212" s="66"/>
      <c r="JVB212" s="19"/>
      <c r="JVC212" s="19"/>
      <c r="JVD212" s="19"/>
      <c r="JVE212" s="66"/>
      <c r="JVF212" s="19"/>
      <c r="JVG212" s="19"/>
      <c r="JVH212" s="19"/>
      <c r="JVI212" s="66"/>
      <c r="JVJ212" s="19"/>
      <c r="JVK212" s="19"/>
      <c r="JVL212" s="19"/>
      <c r="JVM212" s="66"/>
      <c r="JVN212" s="19"/>
      <c r="JVO212" s="19"/>
      <c r="JVP212" s="19"/>
      <c r="JVQ212" s="66"/>
      <c r="JVR212" s="19"/>
      <c r="JVS212" s="19"/>
      <c r="JVT212" s="19"/>
      <c r="JVU212" s="66"/>
      <c r="JVV212" s="19"/>
      <c r="JVW212" s="19"/>
      <c r="JVX212" s="19"/>
      <c r="JVY212" s="66"/>
      <c r="JVZ212" s="19"/>
      <c r="JWA212" s="19"/>
      <c r="JWB212" s="19"/>
      <c r="JWC212" s="66"/>
      <c r="JWD212" s="19"/>
      <c r="JWE212" s="19"/>
      <c r="JWF212" s="19"/>
      <c r="JWG212" s="66"/>
      <c r="JWH212" s="19"/>
      <c r="JWI212" s="19"/>
      <c r="JWJ212" s="19"/>
      <c r="JWK212" s="66"/>
      <c r="JWL212" s="19"/>
      <c r="JWM212" s="19"/>
      <c r="JWN212" s="19"/>
      <c r="JWO212" s="66"/>
      <c r="JWP212" s="19"/>
      <c r="JWQ212" s="19"/>
      <c r="JWR212" s="19"/>
      <c r="JWS212" s="66"/>
      <c r="JWT212" s="19"/>
      <c r="JWU212" s="19"/>
      <c r="JWV212" s="19"/>
      <c r="JWW212" s="66"/>
      <c r="JWX212" s="19"/>
      <c r="JWY212" s="19"/>
      <c r="JWZ212" s="19"/>
      <c r="JXA212" s="66"/>
      <c r="JXB212" s="19"/>
      <c r="JXC212" s="19"/>
      <c r="JXD212" s="19"/>
      <c r="JXE212" s="66"/>
      <c r="JXF212" s="19"/>
      <c r="JXG212" s="19"/>
      <c r="JXH212" s="19"/>
      <c r="JXI212" s="66"/>
      <c r="JXJ212" s="19"/>
      <c r="JXK212" s="19"/>
      <c r="JXL212" s="19"/>
      <c r="JXM212" s="66"/>
      <c r="JXN212" s="19"/>
      <c r="JXO212" s="19"/>
      <c r="JXP212" s="19"/>
      <c r="JXQ212" s="66"/>
      <c r="JXR212" s="19"/>
      <c r="JXS212" s="19"/>
      <c r="JXT212" s="19"/>
      <c r="JXU212" s="66"/>
      <c r="JXV212" s="19"/>
      <c r="JXW212" s="19"/>
      <c r="JXX212" s="19"/>
      <c r="JXY212" s="66"/>
      <c r="JXZ212" s="19"/>
      <c r="JYA212" s="19"/>
      <c r="JYB212" s="19"/>
      <c r="JYC212" s="66"/>
      <c r="JYD212" s="19"/>
      <c r="JYE212" s="19"/>
      <c r="JYF212" s="19"/>
      <c r="JYG212" s="66"/>
      <c r="JYH212" s="19"/>
      <c r="JYI212" s="19"/>
      <c r="JYJ212" s="19"/>
      <c r="JYK212" s="66"/>
      <c r="JYL212" s="19"/>
      <c r="JYM212" s="19"/>
      <c r="JYN212" s="19"/>
      <c r="JYO212" s="66"/>
      <c r="JYP212" s="19"/>
      <c r="JYQ212" s="19"/>
      <c r="JYR212" s="19"/>
      <c r="JYS212" s="66"/>
      <c r="JYT212" s="19"/>
      <c r="JYU212" s="19"/>
      <c r="JYV212" s="19"/>
      <c r="JYW212" s="66"/>
      <c r="JYX212" s="19"/>
      <c r="JYY212" s="19"/>
      <c r="JYZ212" s="19"/>
      <c r="JZA212" s="66"/>
      <c r="JZB212" s="19"/>
      <c r="JZC212" s="19"/>
      <c r="JZD212" s="19"/>
      <c r="JZE212" s="66"/>
      <c r="JZF212" s="19"/>
      <c r="JZG212" s="19"/>
      <c r="JZH212" s="19"/>
      <c r="JZI212" s="66"/>
      <c r="JZJ212" s="19"/>
      <c r="JZK212" s="19"/>
      <c r="JZL212" s="19"/>
      <c r="JZM212" s="66"/>
      <c r="JZN212" s="19"/>
      <c r="JZO212" s="19"/>
      <c r="JZP212" s="19"/>
      <c r="JZQ212" s="66"/>
      <c r="JZR212" s="19"/>
      <c r="JZS212" s="19"/>
      <c r="JZT212" s="19"/>
      <c r="JZU212" s="66"/>
      <c r="JZV212" s="19"/>
      <c r="JZW212" s="19"/>
      <c r="JZX212" s="19"/>
      <c r="JZY212" s="66"/>
      <c r="JZZ212" s="19"/>
      <c r="KAA212" s="19"/>
      <c r="KAB212" s="19"/>
      <c r="KAC212" s="66"/>
      <c r="KAD212" s="19"/>
      <c r="KAE212" s="19"/>
      <c r="KAF212" s="19"/>
      <c r="KAG212" s="66"/>
      <c r="KAH212" s="19"/>
      <c r="KAI212" s="19"/>
      <c r="KAJ212" s="19"/>
      <c r="KAK212" s="66"/>
      <c r="KAL212" s="19"/>
      <c r="KAM212" s="19"/>
      <c r="KAN212" s="19"/>
      <c r="KAO212" s="66"/>
      <c r="KAP212" s="19"/>
      <c r="KAQ212" s="19"/>
      <c r="KAR212" s="19"/>
      <c r="KAS212" s="66"/>
      <c r="KAT212" s="19"/>
      <c r="KAU212" s="19"/>
      <c r="KAV212" s="19"/>
      <c r="KAW212" s="66"/>
      <c r="KAX212" s="19"/>
      <c r="KAY212" s="19"/>
      <c r="KAZ212" s="19"/>
      <c r="KBA212" s="66"/>
      <c r="KBB212" s="19"/>
      <c r="KBC212" s="19"/>
      <c r="KBD212" s="19"/>
      <c r="KBE212" s="66"/>
      <c r="KBF212" s="19"/>
      <c r="KBG212" s="19"/>
      <c r="KBH212" s="19"/>
      <c r="KBI212" s="66"/>
      <c r="KBJ212" s="19"/>
      <c r="KBK212" s="19"/>
      <c r="KBL212" s="19"/>
      <c r="KBM212" s="66"/>
      <c r="KBN212" s="19"/>
      <c r="KBO212" s="19"/>
      <c r="KBP212" s="19"/>
      <c r="KBQ212" s="66"/>
      <c r="KBR212" s="19"/>
      <c r="KBS212" s="19"/>
      <c r="KBT212" s="19"/>
      <c r="KBU212" s="66"/>
      <c r="KBV212" s="19"/>
      <c r="KBW212" s="19"/>
      <c r="KBX212" s="19"/>
      <c r="KBY212" s="66"/>
      <c r="KBZ212" s="19"/>
      <c r="KCA212" s="19"/>
      <c r="KCB212" s="19"/>
      <c r="KCC212" s="66"/>
      <c r="KCD212" s="19"/>
      <c r="KCE212" s="19"/>
      <c r="KCF212" s="19"/>
      <c r="KCG212" s="66"/>
      <c r="KCH212" s="19"/>
      <c r="KCI212" s="19"/>
      <c r="KCJ212" s="19"/>
      <c r="KCK212" s="66"/>
      <c r="KCL212" s="19"/>
      <c r="KCM212" s="19"/>
      <c r="KCN212" s="19"/>
      <c r="KCO212" s="66"/>
      <c r="KCP212" s="19"/>
      <c r="KCQ212" s="19"/>
      <c r="KCR212" s="19"/>
      <c r="KCS212" s="66"/>
      <c r="KCT212" s="19"/>
      <c r="KCU212" s="19"/>
      <c r="KCV212" s="19"/>
      <c r="KCW212" s="66"/>
      <c r="KCX212" s="19"/>
      <c r="KCY212" s="19"/>
      <c r="KCZ212" s="19"/>
      <c r="KDA212" s="66"/>
      <c r="KDB212" s="19"/>
      <c r="KDC212" s="19"/>
      <c r="KDD212" s="19"/>
      <c r="KDE212" s="66"/>
      <c r="KDF212" s="19"/>
      <c r="KDG212" s="19"/>
      <c r="KDH212" s="19"/>
      <c r="KDI212" s="66"/>
      <c r="KDJ212" s="19"/>
      <c r="KDK212" s="19"/>
      <c r="KDL212" s="19"/>
      <c r="KDM212" s="66"/>
      <c r="KDN212" s="19"/>
      <c r="KDO212" s="19"/>
      <c r="KDP212" s="19"/>
      <c r="KDQ212" s="66"/>
      <c r="KDR212" s="19"/>
      <c r="KDS212" s="19"/>
      <c r="KDT212" s="19"/>
      <c r="KDU212" s="66"/>
      <c r="KDV212" s="19"/>
      <c r="KDW212" s="19"/>
      <c r="KDX212" s="19"/>
      <c r="KDY212" s="66"/>
      <c r="KDZ212" s="19"/>
      <c r="KEA212" s="19"/>
      <c r="KEB212" s="19"/>
      <c r="KEC212" s="66"/>
      <c r="KED212" s="19"/>
      <c r="KEE212" s="19"/>
      <c r="KEF212" s="19"/>
      <c r="KEG212" s="66"/>
      <c r="KEH212" s="19"/>
      <c r="KEI212" s="19"/>
      <c r="KEJ212" s="19"/>
      <c r="KEK212" s="66"/>
      <c r="KEL212" s="19"/>
      <c r="KEM212" s="19"/>
      <c r="KEN212" s="19"/>
      <c r="KEO212" s="66"/>
      <c r="KEP212" s="19"/>
      <c r="KEQ212" s="19"/>
      <c r="KER212" s="19"/>
      <c r="KES212" s="66"/>
      <c r="KET212" s="19"/>
      <c r="KEU212" s="19"/>
      <c r="KEV212" s="19"/>
      <c r="KEW212" s="66"/>
      <c r="KEX212" s="19"/>
      <c r="KEY212" s="19"/>
      <c r="KEZ212" s="19"/>
      <c r="KFA212" s="66"/>
      <c r="KFB212" s="19"/>
      <c r="KFC212" s="19"/>
      <c r="KFD212" s="19"/>
      <c r="KFE212" s="66"/>
      <c r="KFF212" s="19"/>
      <c r="KFG212" s="19"/>
      <c r="KFH212" s="19"/>
      <c r="KFI212" s="66"/>
      <c r="KFJ212" s="19"/>
      <c r="KFK212" s="19"/>
      <c r="KFL212" s="19"/>
      <c r="KFM212" s="66"/>
      <c r="KFN212" s="19"/>
      <c r="KFO212" s="19"/>
      <c r="KFP212" s="19"/>
      <c r="KFQ212" s="66"/>
      <c r="KFR212" s="19"/>
      <c r="KFS212" s="19"/>
      <c r="KFT212" s="19"/>
      <c r="KFU212" s="66"/>
      <c r="KFV212" s="19"/>
      <c r="KFW212" s="19"/>
      <c r="KFX212" s="19"/>
      <c r="KFY212" s="66"/>
      <c r="KFZ212" s="19"/>
      <c r="KGA212" s="19"/>
      <c r="KGB212" s="19"/>
      <c r="KGC212" s="66"/>
      <c r="KGD212" s="19"/>
      <c r="KGE212" s="19"/>
      <c r="KGF212" s="19"/>
      <c r="KGG212" s="66"/>
      <c r="KGH212" s="19"/>
      <c r="KGI212" s="19"/>
      <c r="KGJ212" s="19"/>
      <c r="KGK212" s="66"/>
      <c r="KGL212" s="19"/>
      <c r="KGM212" s="19"/>
      <c r="KGN212" s="19"/>
      <c r="KGO212" s="66"/>
      <c r="KGP212" s="19"/>
      <c r="KGQ212" s="19"/>
      <c r="KGR212" s="19"/>
      <c r="KGS212" s="66"/>
      <c r="KGT212" s="19"/>
      <c r="KGU212" s="19"/>
      <c r="KGV212" s="19"/>
      <c r="KGW212" s="66"/>
      <c r="KGX212" s="19"/>
      <c r="KGY212" s="19"/>
      <c r="KGZ212" s="19"/>
      <c r="KHA212" s="66"/>
      <c r="KHB212" s="19"/>
      <c r="KHC212" s="19"/>
      <c r="KHD212" s="19"/>
      <c r="KHE212" s="66"/>
      <c r="KHF212" s="19"/>
      <c r="KHG212" s="19"/>
      <c r="KHH212" s="19"/>
      <c r="KHI212" s="66"/>
      <c r="KHJ212" s="19"/>
      <c r="KHK212" s="19"/>
      <c r="KHL212" s="19"/>
      <c r="KHM212" s="66"/>
      <c r="KHN212" s="19"/>
      <c r="KHO212" s="19"/>
      <c r="KHP212" s="19"/>
      <c r="KHQ212" s="66"/>
      <c r="KHR212" s="19"/>
      <c r="KHS212" s="19"/>
      <c r="KHT212" s="19"/>
      <c r="KHU212" s="66"/>
      <c r="KHV212" s="19"/>
      <c r="KHW212" s="19"/>
      <c r="KHX212" s="19"/>
      <c r="KHY212" s="66"/>
      <c r="KHZ212" s="19"/>
      <c r="KIA212" s="19"/>
      <c r="KIB212" s="19"/>
      <c r="KIC212" s="66"/>
      <c r="KID212" s="19"/>
      <c r="KIE212" s="19"/>
      <c r="KIF212" s="19"/>
      <c r="KIG212" s="66"/>
      <c r="KIH212" s="19"/>
      <c r="KII212" s="19"/>
      <c r="KIJ212" s="19"/>
      <c r="KIK212" s="66"/>
      <c r="KIL212" s="19"/>
      <c r="KIM212" s="19"/>
      <c r="KIN212" s="19"/>
      <c r="KIO212" s="66"/>
      <c r="KIP212" s="19"/>
      <c r="KIQ212" s="19"/>
      <c r="KIR212" s="19"/>
      <c r="KIS212" s="66"/>
      <c r="KIT212" s="19"/>
      <c r="KIU212" s="19"/>
      <c r="KIV212" s="19"/>
      <c r="KIW212" s="66"/>
      <c r="KIX212" s="19"/>
      <c r="KIY212" s="19"/>
      <c r="KIZ212" s="19"/>
      <c r="KJA212" s="66"/>
      <c r="KJB212" s="19"/>
      <c r="KJC212" s="19"/>
      <c r="KJD212" s="19"/>
      <c r="KJE212" s="66"/>
      <c r="KJF212" s="19"/>
      <c r="KJG212" s="19"/>
      <c r="KJH212" s="19"/>
      <c r="KJI212" s="66"/>
      <c r="KJJ212" s="19"/>
      <c r="KJK212" s="19"/>
      <c r="KJL212" s="19"/>
      <c r="KJM212" s="66"/>
      <c r="KJN212" s="19"/>
      <c r="KJO212" s="19"/>
      <c r="KJP212" s="19"/>
      <c r="KJQ212" s="66"/>
      <c r="KJR212" s="19"/>
      <c r="KJS212" s="19"/>
      <c r="KJT212" s="19"/>
      <c r="KJU212" s="66"/>
      <c r="KJV212" s="19"/>
      <c r="KJW212" s="19"/>
      <c r="KJX212" s="19"/>
      <c r="KJY212" s="66"/>
      <c r="KJZ212" s="19"/>
      <c r="KKA212" s="19"/>
      <c r="KKB212" s="19"/>
      <c r="KKC212" s="66"/>
      <c r="KKD212" s="19"/>
      <c r="KKE212" s="19"/>
      <c r="KKF212" s="19"/>
      <c r="KKG212" s="66"/>
      <c r="KKH212" s="19"/>
      <c r="KKI212" s="19"/>
      <c r="KKJ212" s="19"/>
      <c r="KKK212" s="66"/>
      <c r="KKL212" s="19"/>
      <c r="KKM212" s="19"/>
      <c r="KKN212" s="19"/>
      <c r="KKO212" s="66"/>
      <c r="KKP212" s="19"/>
      <c r="KKQ212" s="19"/>
      <c r="KKR212" s="19"/>
      <c r="KKS212" s="66"/>
      <c r="KKT212" s="19"/>
      <c r="KKU212" s="19"/>
      <c r="KKV212" s="19"/>
      <c r="KKW212" s="66"/>
      <c r="KKX212" s="19"/>
      <c r="KKY212" s="19"/>
      <c r="KKZ212" s="19"/>
      <c r="KLA212" s="66"/>
      <c r="KLB212" s="19"/>
      <c r="KLC212" s="19"/>
      <c r="KLD212" s="19"/>
      <c r="KLE212" s="66"/>
      <c r="KLF212" s="19"/>
      <c r="KLG212" s="19"/>
      <c r="KLH212" s="19"/>
      <c r="KLI212" s="66"/>
      <c r="KLJ212" s="19"/>
      <c r="KLK212" s="19"/>
      <c r="KLL212" s="19"/>
      <c r="KLM212" s="66"/>
      <c r="KLN212" s="19"/>
      <c r="KLO212" s="19"/>
      <c r="KLP212" s="19"/>
      <c r="KLQ212" s="66"/>
      <c r="KLR212" s="19"/>
      <c r="KLS212" s="19"/>
      <c r="KLT212" s="19"/>
      <c r="KLU212" s="66"/>
      <c r="KLV212" s="19"/>
      <c r="KLW212" s="19"/>
      <c r="KLX212" s="19"/>
      <c r="KLY212" s="66"/>
      <c r="KLZ212" s="19"/>
      <c r="KMA212" s="19"/>
      <c r="KMB212" s="19"/>
      <c r="KMC212" s="66"/>
      <c r="KMD212" s="19"/>
      <c r="KME212" s="19"/>
      <c r="KMF212" s="19"/>
      <c r="KMG212" s="66"/>
      <c r="KMH212" s="19"/>
      <c r="KMI212" s="19"/>
      <c r="KMJ212" s="19"/>
      <c r="KMK212" s="66"/>
      <c r="KML212" s="19"/>
      <c r="KMM212" s="19"/>
      <c r="KMN212" s="19"/>
      <c r="KMO212" s="66"/>
      <c r="KMP212" s="19"/>
      <c r="KMQ212" s="19"/>
      <c r="KMR212" s="19"/>
      <c r="KMS212" s="66"/>
      <c r="KMT212" s="19"/>
      <c r="KMU212" s="19"/>
      <c r="KMV212" s="19"/>
      <c r="KMW212" s="66"/>
      <c r="KMX212" s="19"/>
      <c r="KMY212" s="19"/>
      <c r="KMZ212" s="19"/>
      <c r="KNA212" s="66"/>
      <c r="KNB212" s="19"/>
      <c r="KNC212" s="19"/>
      <c r="KND212" s="19"/>
      <c r="KNE212" s="66"/>
      <c r="KNF212" s="19"/>
      <c r="KNG212" s="19"/>
      <c r="KNH212" s="19"/>
      <c r="KNI212" s="66"/>
      <c r="KNJ212" s="19"/>
      <c r="KNK212" s="19"/>
      <c r="KNL212" s="19"/>
      <c r="KNM212" s="66"/>
      <c r="KNN212" s="19"/>
      <c r="KNO212" s="19"/>
      <c r="KNP212" s="19"/>
      <c r="KNQ212" s="66"/>
      <c r="KNR212" s="19"/>
      <c r="KNS212" s="19"/>
      <c r="KNT212" s="19"/>
      <c r="KNU212" s="66"/>
      <c r="KNV212" s="19"/>
      <c r="KNW212" s="19"/>
      <c r="KNX212" s="19"/>
      <c r="KNY212" s="66"/>
      <c r="KNZ212" s="19"/>
      <c r="KOA212" s="19"/>
      <c r="KOB212" s="19"/>
      <c r="KOC212" s="66"/>
      <c r="KOD212" s="19"/>
      <c r="KOE212" s="19"/>
      <c r="KOF212" s="19"/>
      <c r="KOG212" s="66"/>
      <c r="KOH212" s="19"/>
      <c r="KOI212" s="19"/>
      <c r="KOJ212" s="19"/>
      <c r="KOK212" s="66"/>
      <c r="KOL212" s="19"/>
      <c r="KOM212" s="19"/>
      <c r="KON212" s="19"/>
      <c r="KOO212" s="66"/>
      <c r="KOP212" s="19"/>
      <c r="KOQ212" s="19"/>
      <c r="KOR212" s="19"/>
      <c r="KOS212" s="66"/>
      <c r="KOT212" s="19"/>
      <c r="KOU212" s="19"/>
      <c r="KOV212" s="19"/>
      <c r="KOW212" s="66"/>
      <c r="KOX212" s="19"/>
      <c r="KOY212" s="19"/>
      <c r="KOZ212" s="19"/>
      <c r="KPA212" s="66"/>
      <c r="KPB212" s="19"/>
      <c r="KPC212" s="19"/>
      <c r="KPD212" s="19"/>
      <c r="KPE212" s="66"/>
      <c r="KPF212" s="19"/>
      <c r="KPG212" s="19"/>
      <c r="KPH212" s="19"/>
      <c r="KPI212" s="66"/>
      <c r="KPJ212" s="19"/>
      <c r="KPK212" s="19"/>
      <c r="KPL212" s="19"/>
      <c r="KPM212" s="66"/>
      <c r="KPN212" s="19"/>
      <c r="KPO212" s="19"/>
      <c r="KPP212" s="19"/>
      <c r="KPQ212" s="66"/>
      <c r="KPR212" s="19"/>
      <c r="KPS212" s="19"/>
      <c r="KPT212" s="19"/>
      <c r="KPU212" s="66"/>
      <c r="KPV212" s="19"/>
      <c r="KPW212" s="19"/>
      <c r="KPX212" s="19"/>
      <c r="KPY212" s="66"/>
      <c r="KPZ212" s="19"/>
      <c r="KQA212" s="19"/>
      <c r="KQB212" s="19"/>
      <c r="KQC212" s="66"/>
      <c r="KQD212" s="19"/>
      <c r="KQE212" s="19"/>
      <c r="KQF212" s="19"/>
      <c r="KQG212" s="66"/>
      <c r="KQH212" s="19"/>
      <c r="KQI212" s="19"/>
      <c r="KQJ212" s="19"/>
      <c r="KQK212" s="66"/>
      <c r="KQL212" s="19"/>
      <c r="KQM212" s="19"/>
      <c r="KQN212" s="19"/>
      <c r="KQO212" s="66"/>
      <c r="KQP212" s="19"/>
      <c r="KQQ212" s="19"/>
      <c r="KQR212" s="19"/>
      <c r="KQS212" s="66"/>
      <c r="KQT212" s="19"/>
      <c r="KQU212" s="19"/>
      <c r="KQV212" s="19"/>
      <c r="KQW212" s="66"/>
      <c r="KQX212" s="19"/>
      <c r="KQY212" s="19"/>
      <c r="KQZ212" s="19"/>
      <c r="KRA212" s="66"/>
      <c r="KRB212" s="19"/>
      <c r="KRC212" s="19"/>
      <c r="KRD212" s="19"/>
      <c r="KRE212" s="66"/>
      <c r="KRF212" s="19"/>
      <c r="KRG212" s="19"/>
      <c r="KRH212" s="19"/>
      <c r="KRI212" s="66"/>
      <c r="KRJ212" s="19"/>
      <c r="KRK212" s="19"/>
      <c r="KRL212" s="19"/>
      <c r="KRM212" s="66"/>
      <c r="KRN212" s="19"/>
      <c r="KRO212" s="19"/>
      <c r="KRP212" s="19"/>
      <c r="KRQ212" s="66"/>
      <c r="KRR212" s="19"/>
      <c r="KRS212" s="19"/>
      <c r="KRT212" s="19"/>
      <c r="KRU212" s="66"/>
      <c r="KRV212" s="19"/>
      <c r="KRW212" s="19"/>
      <c r="KRX212" s="19"/>
      <c r="KRY212" s="66"/>
      <c r="KRZ212" s="19"/>
      <c r="KSA212" s="19"/>
      <c r="KSB212" s="19"/>
      <c r="KSC212" s="66"/>
      <c r="KSD212" s="19"/>
      <c r="KSE212" s="19"/>
      <c r="KSF212" s="19"/>
      <c r="KSG212" s="66"/>
      <c r="KSH212" s="19"/>
      <c r="KSI212" s="19"/>
      <c r="KSJ212" s="19"/>
      <c r="KSK212" s="66"/>
      <c r="KSL212" s="19"/>
      <c r="KSM212" s="19"/>
      <c r="KSN212" s="19"/>
      <c r="KSO212" s="66"/>
      <c r="KSP212" s="19"/>
      <c r="KSQ212" s="19"/>
      <c r="KSR212" s="19"/>
      <c r="KSS212" s="66"/>
      <c r="KST212" s="19"/>
      <c r="KSU212" s="19"/>
      <c r="KSV212" s="19"/>
      <c r="KSW212" s="66"/>
      <c r="KSX212" s="19"/>
      <c r="KSY212" s="19"/>
      <c r="KSZ212" s="19"/>
      <c r="KTA212" s="66"/>
      <c r="KTB212" s="19"/>
      <c r="KTC212" s="19"/>
      <c r="KTD212" s="19"/>
      <c r="KTE212" s="66"/>
      <c r="KTF212" s="19"/>
      <c r="KTG212" s="19"/>
      <c r="KTH212" s="19"/>
      <c r="KTI212" s="66"/>
      <c r="KTJ212" s="19"/>
      <c r="KTK212" s="19"/>
      <c r="KTL212" s="19"/>
      <c r="KTM212" s="66"/>
      <c r="KTN212" s="19"/>
      <c r="KTO212" s="19"/>
      <c r="KTP212" s="19"/>
      <c r="KTQ212" s="66"/>
      <c r="KTR212" s="19"/>
      <c r="KTS212" s="19"/>
      <c r="KTT212" s="19"/>
      <c r="KTU212" s="66"/>
      <c r="KTV212" s="19"/>
      <c r="KTW212" s="19"/>
      <c r="KTX212" s="19"/>
      <c r="KTY212" s="66"/>
      <c r="KTZ212" s="19"/>
      <c r="KUA212" s="19"/>
      <c r="KUB212" s="19"/>
      <c r="KUC212" s="66"/>
      <c r="KUD212" s="19"/>
      <c r="KUE212" s="19"/>
      <c r="KUF212" s="19"/>
      <c r="KUG212" s="66"/>
      <c r="KUH212" s="19"/>
      <c r="KUI212" s="19"/>
      <c r="KUJ212" s="19"/>
      <c r="KUK212" s="66"/>
      <c r="KUL212" s="19"/>
      <c r="KUM212" s="19"/>
      <c r="KUN212" s="19"/>
      <c r="KUO212" s="66"/>
      <c r="KUP212" s="19"/>
      <c r="KUQ212" s="19"/>
      <c r="KUR212" s="19"/>
      <c r="KUS212" s="66"/>
      <c r="KUT212" s="19"/>
      <c r="KUU212" s="19"/>
      <c r="KUV212" s="19"/>
      <c r="KUW212" s="66"/>
      <c r="KUX212" s="19"/>
      <c r="KUY212" s="19"/>
      <c r="KUZ212" s="19"/>
      <c r="KVA212" s="66"/>
      <c r="KVB212" s="19"/>
      <c r="KVC212" s="19"/>
      <c r="KVD212" s="19"/>
      <c r="KVE212" s="66"/>
      <c r="KVF212" s="19"/>
      <c r="KVG212" s="19"/>
      <c r="KVH212" s="19"/>
      <c r="KVI212" s="66"/>
      <c r="KVJ212" s="19"/>
      <c r="KVK212" s="19"/>
      <c r="KVL212" s="19"/>
      <c r="KVM212" s="66"/>
      <c r="KVN212" s="19"/>
      <c r="KVO212" s="19"/>
      <c r="KVP212" s="19"/>
      <c r="KVQ212" s="66"/>
      <c r="KVR212" s="19"/>
      <c r="KVS212" s="19"/>
      <c r="KVT212" s="19"/>
      <c r="KVU212" s="66"/>
      <c r="KVV212" s="19"/>
      <c r="KVW212" s="19"/>
      <c r="KVX212" s="19"/>
      <c r="KVY212" s="66"/>
      <c r="KVZ212" s="19"/>
      <c r="KWA212" s="19"/>
      <c r="KWB212" s="19"/>
      <c r="KWC212" s="66"/>
      <c r="KWD212" s="19"/>
      <c r="KWE212" s="19"/>
      <c r="KWF212" s="19"/>
      <c r="KWG212" s="66"/>
      <c r="KWH212" s="19"/>
      <c r="KWI212" s="19"/>
      <c r="KWJ212" s="19"/>
      <c r="KWK212" s="66"/>
      <c r="KWL212" s="19"/>
      <c r="KWM212" s="19"/>
      <c r="KWN212" s="19"/>
      <c r="KWO212" s="66"/>
      <c r="KWP212" s="19"/>
      <c r="KWQ212" s="19"/>
      <c r="KWR212" s="19"/>
      <c r="KWS212" s="66"/>
      <c r="KWT212" s="19"/>
      <c r="KWU212" s="19"/>
      <c r="KWV212" s="19"/>
      <c r="KWW212" s="66"/>
      <c r="KWX212" s="19"/>
      <c r="KWY212" s="19"/>
      <c r="KWZ212" s="19"/>
      <c r="KXA212" s="66"/>
      <c r="KXB212" s="19"/>
      <c r="KXC212" s="19"/>
      <c r="KXD212" s="19"/>
      <c r="KXE212" s="66"/>
      <c r="KXF212" s="19"/>
      <c r="KXG212" s="19"/>
      <c r="KXH212" s="19"/>
      <c r="KXI212" s="66"/>
      <c r="KXJ212" s="19"/>
      <c r="KXK212" s="19"/>
      <c r="KXL212" s="19"/>
      <c r="KXM212" s="66"/>
      <c r="KXN212" s="19"/>
      <c r="KXO212" s="19"/>
      <c r="KXP212" s="19"/>
      <c r="KXQ212" s="66"/>
      <c r="KXR212" s="19"/>
      <c r="KXS212" s="19"/>
      <c r="KXT212" s="19"/>
      <c r="KXU212" s="66"/>
      <c r="KXV212" s="19"/>
      <c r="KXW212" s="19"/>
      <c r="KXX212" s="19"/>
      <c r="KXY212" s="66"/>
      <c r="KXZ212" s="19"/>
      <c r="KYA212" s="19"/>
      <c r="KYB212" s="19"/>
      <c r="KYC212" s="66"/>
      <c r="KYD212" s="19"/>
      <c r="KYE212" s="19"/>
      <c r="KYF212" s="19"/>
      <c r="KYG212" s="66"/>
      <c r="KYH212" s="19"/>
      <c r="KYI212" s="19"/>
      <c r="KYJ212" s="19"/>
      <c r="KYK212" s="66"/>
      <c r="KYL212" s="19"/>
      <c r="KYM212" s="19"/>
      <c r="KYN212" s="19"/>
      <c r="KYO212" s="66"/>
      <c r="KYP212" s="19"/>
      <c r="KYQ212" s="19"/>
      <c r="KYR212" s="19"/>
      <c r="KYS212" s="66"/>
      <c r="KYT212" s="19"/>
      <c r="KYU212" s="19"/>
      <c r="KYV212" s="19"/>
      <c r="KYW212" s="66"/>
      <c r="KYX212" s="19"/>
      <c r="KYY212" s="19"/>
      <c r="KYZ212" s="19"/>
      <c r="KZA212" s="66"/>
      <c r="KZB212" s="19"/>
      <c r="KZC212" s="19"/>
      <c r="KZD212" s="19"/>
      <c r="KZE212" s="66"/>
      <c r="KZF212" s="19"/>
      <c r="KZG212" s="19"/>
      <c r="KZH212" s="19"/>
      <c r="KZI212" s="66"/>
      <c r="KZJ212" s="19"/>
      <c r="KZK212" s="19"/>
      <c r="KZL212" s="19"/>
      <c r="KZM212" s="66"/>
      <c r="KZN212" s="19"/>
      <c r="KZO212" s="19"/>
      <c r="KZP212" s="19"/>
      <c r="KZQ212" s="66"/>
      <c r="KZR212" s="19"/>
      <c r="KZS212" s="19"/>
      <c r="KZT212" s="19"/>
      <c r="KZU212" s="66"/>
      <c r="KZV212" s="19"/>
      <c r="KZW212" s="19"/>
      <c r="KZX212" s="19"/>
      <c r="KZY212" s="66"/>
      <c r="KZZ212" s="19"/>
      <c r="LAA212" s="19"/>
      <c r="LAB212" s="19"/>
      <c r="LAC212" s="66"/>
      <c r="LAD212" s="19"/>
      <c r="LAE212" s="19"/>
      <c r="LAF212" s="19"/>
      <c r="LAG212" s="66"/>
      <c r="LAH212" s="19"/>
      <c r="LAI212" s="19"/>
      <c r="LAJ212" s="19"/>
      <c r="LAK212" s="66"/>
      <c r="LAL212" s="19"/>
      <c r="LAM212" s="19"/>
      <c r="LAN212" s="19"/>
      <c r="LAO212" s="66"/>
      <c r="LAP212" s="19"/>
      <c r="LAQ212" s="19"/>
      <c r="LAR212" s="19"/>
      <c r="LAS212" s="66"/>
      <c r="LAT212" s="19"/>
      <c r="LAU212" s="19"/>
      <c r="LAV212" s="19"/>
      <c r="LAW212" s="66"/>
      <c r="LAX212" s="19"/>
      <c r="LAY212" s="19"/>
      <c r="LAZ212" s="19"/>
      <c r="LBA212" s="66"/>
      <c r="LBB212" s="19"/>
      <c r="LBC212" s="19"/>
      <c r="LBD212" s="19"/>
      <c r="LBE212" s="66"/>
      <c r="LBF212" s="19"/>
      <c r="LBG212" s="19"/>
      <c r="LBH212" s="19"/>
      <c r="LBI212" s="66"/>
      <c r="LBJ212" s="19"/>
      <c r="LBK212" s="19"/>
      <c r="LBL212" s="19"/>
      <c r="LBM212" s="66"/>
      <c r="LBN212" s="19"/>
      <c r="LBO212" s="19"/>
      <c r="LBP212" s="19"/>
      <c r="LBQ212" s="66"/>
      <c r="LBR212" s="19"/>
      <c r="LBS212" s="19"/>
      <c r="LBT212" s="19"/>
      <c r="LBU212" s="66"/>
      <c r="LBV212" s="19"/>
      <c r="LBW212" s="19"/>
      <c r="LBX212" s="19"/>
      <c r="LBY212" s="66"/>
      <c r="LBZ212" s="19"/>
      <c r="LCA212" s="19"/>
      <c r="LCB212" s="19"/>
      <c r="LCC212" s="66"/>
      <c r="LCD212" s="19"/>
      <c r="LCE212" s="19"/>
      <c r="LCF212" s="19"/>
      <c r="LCG212" s="66"/>
      <c r="LCH212" s="19"/>
      <c r="LCI212" s="19"/>
      <c r="LCJ212" s="19"/>
      <c r="LCK212" s="66"/>
      <c r="LCL212" s="19"/>
      <c r="LCM212" s="19"/>
      <c r="LCN212" s="19"/>
      <c r="LCO212" s="66"/>
      <c r="LCP212" s="19"/>
      <c r="LCQ212" s="19"/>
      <c r="LCR212" s="19"/>
      <c r="LCS212" s="66"/>
      <c r="LCT212" s="19"/>
      <c r="LCU212" s="19"/>
      <c r="LCV212" s="19"/>
      <c r="LCW212" s="66"/>
      <c r="LCX212" s="19"/>
      <c r="LCY212" s="19"/>
      <c r="LCZ212" s="19"/>
      <c r="LDA212" s="66"/>
      <c r="LDB212" s="19"/>
      <c r="LDC212" s="19"/>
      <c r="LDD212" s="19"/>
      <c r="LDE212" s="66"/>
      <c r="LDF212" s="19"/>
      <c r="LDG212" s="19"/>
      <c r="LDH212" s="19"/>
      <c r="LDI212" s="66"/>
      <c r="LDJ212" s="19"/>
      <c r="LDK212" s="19"/>
      <c r="LDL212" s="19"/>
      <c r="LDM212" s="66"/>
      <c r="LDN212" s="19"/>
      <c r="LDO212" s="19"/>
      <c r="LDP212" s="19"/>
      <c r="LDQ212" s="66"/>
      <c r="LDR212" s="19"/>
      <c r="LDS212" s="19"/>
      <c r="LDT212" s="19"/>
      <c r="LDU212" s="66"/>
      <c r="LDV212" s="19"/>
      <c r="LDW212" s="19"/>
      <c r="LDX212" s="19"/>
      <c r="LDY212" s="66"/>
      <c r="LDZ212" s="19"/>
      <c r="LEA212" s="19"/>
      <c r="LEB212" s="19"/>
      <c r="LEC212" s="66"/>
      <c r="LED212" s="19"/>
      <c r="LEE212" s="19"/>
      <c r="LEF212" s="19"/>
      <c r="LEG212" s="66"/>
      <c r="LEH212" s="19"/>
      <c r="LEI212" s="19"/>
      <c r="LEJ212" s="19"/>
      <c r="LEK212" s="66"/>
      <c r="LEL212" s="19"/>
      <c r="LEM212" s="19"/>
      <c r="LEN212" s="19"/>
      <c r="LEO212" s="66"/>
      <c r="LEP212" s="19"/>
      <c r="LEQ212" s="19"/>
      <c r="LER212" s="19"/>
      <c r="LES212" s="66"/>
      <c r="LET212" s="19"/>
      <c r="LEU212" s="19"/>
      <c r="LEV212" s="19"/>
      <c r="LEW212" s="66"/>
      <c r="LEX212" s="19"/>
      <c r="LEY212" s="19"/>
      <c r="LEZ212" s="19"/>
      <c r="LFA212" s="66"/>
      <c r="LFB212" s="19"/>
      <c r="LFC212" s="19"/>
      <c r="LFD212" s="19"/>
      <c r="LFE212" s="66"/>
      <c r="LFF212" s="19"/>
      <c r="LFG212" s="19"/>
      <c r="LFH212" s="19"/>
      <c r="LFI212" s="66"/>
      <c r="LFJ212" s="19"/>
      <c r="LFK212" s="19"/>
      <c r="LFL212" s="19"/>
      <c r="LFM212" s="66"/>
      <c r="LFN212" s="19"/>
      <c r="LFO212" s="19"/>
      <c r="LFP212" s="19"/>
      <c r="LFQ212" s="66"/>
      <c r="LFR212" s="19"/>
      <c r="LFS212" s="19"/>
      <c r="LFT212" s="19"/>
      <c r="LFU212" s="66"/>
      <c r="LFV212" s="19"/>
      <c r="LFW212" s="19"/>
      <c r="LFX212" s="19"/>
      <c r="LFY212" s="66"/>
      <c r="LFZ212" s="19"/>
      <c r="LGA212" s="19"/>
      <c r="LGB212" s="19"/>
      <c r="LGC212" s="66"/>
      <c r="LGD212" s="19"/>
      <c r="LGE212" s="19"/>
      <c r="LGF212" s="19"/>
      <c r="LGG212" s="66"/>
      <c r="LGH212" s="19"/>
      <c r="LGI212" s="19"/>
      <c r="LGJ212" s="19"/>
      <c r="LGK212" s="66"/>
      <c r="LGL212" s="19"/>
      <c r="LGM212" s="19"/>
      <c r="LGN212" s="19"/>
      <c r="LGO212" s="66"/>
      <c r="LGP212" s="19"/>
      <c r="LGQ212" s="19"/>
      <c r="LGR212" s="19"/>
      <c r="LGS212" s="66"/>
      <c r="LGT212" s="19"/>
      <c r="LGU212" s="19"/>
      <c r="LGV212" s="19"/>
      <c r="LGW212" s="66"/>
      <c r="LGX212" s="19"/>
      <c r="LGY212" s="19"/>
      <c r="LGZ212" s="19"/>
      <c r="LHA212" s="66"/>
      <c r="LHB212" s="19"/>
      <c r="LHC212" s="19"/>
      <c r="LHD212" s="19"/>
      <c r="LHE212" s="66"/>
      <c r="LHF212" s="19"/>
      <c r="LHG212" s="19"/>
      <c r="LHH212" s="19"/>
      <c r="LHI212" s="66"/>
      <c r="LHJ212" s="19"/>
      <c r="LHK212" s="19"/>
      <c r="LHL212" s="19"/>
      <c r="LHM212" s="66"/>
      <c r="LHN212" s="19"/>
      <c r="LHO212" s="19"/>
      <c r="LHP212" s="19"/>
      <c r="LHQ212" s="66"/>
      <c r="LHR212" s="19"/>
      <c r="LHS212" s="19"/>
      <c r="LHT212" s="19"/>
      <c r="LHU212" s="66"/>
      <c r="LHV212" s="19"/>
      <c r="LHW212" s="19"/>
      <c r="LHX212" s="19"/>
      <c r="LHY212" s="66"/>
      <c r="LHZ212" s="19"/>
      <c r="LIA212" s="19"/>
      <c r="LIB212" s="19"/>
      <c r="LIC212" s="66"/>
      <c r="LID212" s="19"/>
      <c r="LIE212" s="19"/>
      <c r="LIF212" s="19"/>
      <c r="LIG212" s="66"/>
      <c r="LIH212" s="19"/>
      <c r="LII212" s="19"/>
      <c r="LIJ212" s="19"/>
      <c r="LIK212" s="66"/>
      <c r="LIL212" s="19"/>
      <c r="LIM212" s="19"/>
      <c r="LIN212" s="19"/>
      <c r="LIO212" s="66"/>
      <c r="LIP212" s="19"/>
      <c r="LIQ212" s="19"/>
      <c r="LIR212" s="19"/>
      <c r="LIS212" s="66"/>
      <c r="LIT212" s="19"/>
      <c r="LIU212" s="19"/>
      <c r="LIV212" s="19"/>
      <c r="LIW212" s="66"/>
      <c r="LIX212" s="19"/>
      <c r="LIY212" s="19"/>
      <c r="LIZ212" s="19"/>
      <c r="LJA212" s="66"/>
      <c r="LJB212" s="19"/>
      <c r="LJC212" s="19"/>
      <c r="LJD212" s="19"/>
      <c r="LJE212" s="66"/>
      <c r="LJF212" s="19"/>
      <c r="LJG212" s="19"/>
      <c r="LJH212" s="19"/>
      <c r="LJI212" s="66"/>
      <c r="LJJ212" s="19"/>
      <c r="LJK212" s="19"/>
      <c r="LJL212" s="19"/>
      <c r="LJM212" s="66"/>
      <c r="LJN212" s="19"/>
      <c r="LJO212" s="19"/>
      <c r="LJP212" s="19"/>
      <c r="LJQ212" s="66"/>
      <c r="LJR212" s="19"/>
      <c r="LJS212" s="19"/>
      <c r="LJT212" s="19"/>
      <c r="LJU212" s="66"/>
      <c r="LJV212" s="19"/>
      <c r="LJW212" s="19"/>
      <c r="LJX212" s="19"/>
      <c r="LJY212" s="66"/>
      <c r="LJZ212" s="19"/>
      <c r="LKA212" s="19"/>
      <c r="LKB212" s="19"/>
      <c r="LKC212" s="66"/>
      <c r="LKD212" s="19"/>
      <c r="LKE212" s="19"/>
      <c r="LKF212" s="19"/>
      <c r="LKG212" s="66"/>
      <c r="LKH212" s="19"/>
      <c r="LKI212" s="19"/>
      <c r="LKJ212" s="19"/>
      <c r="LKK212" s="66"/>
      <c r="LKL212" s="19"/>
      <c r="LKM212" s="19"/>
      <c r="LKN212" s="19"/>
      <c r="LKO212" s="66"/>
      <c r="LKP212" s="19"/>
      <c r="LKQ212" s="19"/>
      <c r="LKR212" s="19"/>
      <c r="LKS212" s="66"/>
      <c r="LKT212" s="19"/>
      <c r="LKU212" s="19"/>
      <c r="LKV212" s="19"/>
      <c r="LKW212" s="66"/>
      <c r="LKX212" s="19"/>
      <c r="LKY212" s="19"/>
      <c r="LKZ212" s="19"/>
      <c r="LLA212" s="66"/>
      <c r="LLB212" s="19"/>
      <c r="LLC212" s="19"/>
      <c r="LLD212" s="19"/>
      <c r="LLE212" s="66"/>
      <c r="LLF212" s="19"/>
      <c r="LLG212" s="19"/>
      <c r="LLH212" s="19"/>
      <c r="LLI212" s="66"/>
      <c r="LLJ212" s="19"/>
      <c r="LLK212" s="19"/>
      <c r="LLL212" s="19"/>
      <c r="LLM212" s="66"/>
      <c r="LLN212" s="19"/>
      <c r="LLO212" s="19"/>
      <c r="LLP212" s="19"/>
      <c r="LLQ212" s="66"/>
      <c r="LLR212" s="19"/>
      <c r="LLS212" s="19"/>
      <c r="LLT212" s="19"/>
      <c r="LLU212" s="66"/>
      <c r="LLV212" s="19"/>
      <c r="LLW212" s="19"/>
      <c r="LLX212" s="19"/>
      <c r="LLY212" s="66"/>
      <c r="LLZ212" s="19"/>
      <c r="LMA212" s="19"/>
      <c r="LMB212" s="19"/>
      <c r="LMC212" s="66"/>
      <c r="LMD212" s="19"/>
      <c r="LME212" s="19"/>
      <c r="LMF212" s="19"/>
      <c r="LMG212" s="66"/>
      <c r="LMH212" s="19"/>
      <c r="LMI212" s="19"/>
      <c r="LMJ212" s="19"/>
      <c r="LMK212" s="66"/>
      <c r="LML212" s="19"/>
      <c r="LMM212" s="19"/>
      <c r="LMN212" s="19"/>
      <c r="LMO212" s="66"/>
      <c r="LMP212" s="19"/>
      <c r="LMQ212" s="19"/>
      <c r="LMR212" s="19"/>
      <c r="LMS212" s="66"/>
      <c r="LMT212" s="19"/>
      <c r="LMU212" s="19"/>
      <c r="LMV212" s="19"/>
      <c r="LMW212" s="66"/>
      <c r="LMX212" s="19"/>
      <c r="LMY212" s="19"/>
      <c r="LMZ212" s="19"/>
      <c r="LNA212" s="66"/>
      <c r="LNB212" s="19"/>
      <c r="LNC212" s="19"/>
      <c r="LND212" s="19"/>
      <c r="LNE212" s="66"/>
      <c r="LNF212" s="19"/>
      <c r="LNG212" s="19"/>
      <c r="LNH212" s="19"/>
      <c r="LNI212" s="66"/>
      <c r="LNJ212" s="19"/>
      <c r="LNK212" s="19"/>
      <c r="LNL212" s="19"/>
      <c r="LNM212" s="66"/>
      <c r="LNN212" s="19"/>
      <c r="LNO212" s="19"/>
      <c r="LNP212" s="19"/>
      <c r="LNQ212" s="66"/>
      <c r="LNR212" s="19"/>
      <c r="LNS212" s="19"/>
      <c r="LNT212" s="19"/>
      <c r="LNU212" s="66"/>
      <c r="LNV212" s="19"/>
      <c r="LNW212" s="19"/>
      <c r="LNX212" s="19"/>
      <c r="LNY212" s="66"/>
      <c r="LNZ212" s="19"/>
      <c r="LOA212" s="19"/>
      <c r="LOB212" s="19"/>
      <c r="LOC212" s="66"/>
      <c r="LOD212" s="19"/>
      <c r="LOE212" s="19"/>
      <c r="LOF212" s="19"/>
      <c r="LOG212" s="66"/>
      <c r="LOH212" s="19"/>
      <c r="LOI212" s="19"/>
      <c r="LOJ212" s="19"/>
      <c r="LOK212" s="66"/>
      <c r="LOL212" s="19"/>
      <c r="LOM212" s="19"/>
      <c r="LON212" s="19"/>
      <c r="LOO212" s="66"/>
      <c r="LOP212" s="19"/>
      <c r="LOQ212" s="19"/>
      <c r="LOR212" s="19"/>
      <c r="LOS212" s="66"/>
      <c r="LOT212" s="19"/>
      <c r="LOU212" s="19"/>
      <c r="LOV212" s="19"/>
      <c r="LOW212" s="66"/>
      <c r="LOX212" s="19"/>
      <c r="LOY212" s="19"/>
      <c r="LOZ212" s="19"/>
      <c r="LPA212" s="66"/>
      <c r="LPB212" s="19"/>
      <c r="LPC212" s="19"/>
      <c r="LPD212" s="19"/>
      <c r="LPE212" s="66"/>
      <c r="LPF212" s="19"/>
      <c r="LPG212" s="19"/>
      <c r="LPH212" s="19"/>
      <c r="LPI212" s="66"/>
      <c r="LPJ212" s="19"/>
      <c r="LPK212" s="19"/>
      <c r="LPL212" s="19"/>
      <c r="LPM212" s="66"/>
      <c r="LPN212" s="19"/>
      <c r="LPO212" s="19"/>
      <c r="LPP212" s="19"/>
      <c r="LPQ212" s="66"/>
      <c r="LPR212" s="19"/>
      <c r="LPS212" s="19"/>
      <c r="LPT212" s="19"/>
      <c r="LPU212" s="66"/>
      <c r="LPV212" s="19"/>
      <c r="LPW212" s="19"/>
      <c r="LPX212" s="19"/>
      <c r="LPY212" s="66"/>
      <c r="LPZ212" s="19"/>
      <c r="LQA212" s="19"/>
      <c r="LQB212" s="19"/>
      <c r="LQC212" s="66"/>
      <c r="LQD212" s="19"/>
      <c r="LQE212" s="19"/>
      <c r="LQF212" s="19"/>
      <c r="LQG212" s="66"/>
      <c r="LQH212" s="19"/>
      <c r="LQI212" s="19"/>
      <c r="LQJ212" s="19"/>
      <c r="LQK212" s="66"/>
      <c r="LQL212" s="19"/>
      <c r="LQM212" s="19"/>
      <c r="LQN212" s="19"/>
      <c r="LQO212" s="66"/>
      <c r="LQP212" s="19"/>
      <c r="LQQ212" s="19"/>
      <c r="LQR212" s="19"/>
      <c r="LQS212" s="66"/>
      <c r="LQT212" s="19"/>
      <c r="LQU212" s="19"/>
      <c r="LQV212" s="19"/>
      <c r="LQW212" s="66"/>
      <c r="LQX212" s="19"/>
      <c r="LQY212" s="19"/>
      <c r="LQZ212" s="19"/>
      <c r="LRA212" s="66"/>
      <c r="LRB212" s="19"/>
      <c r="LRC212" s="19"/>
      <c r="LRD212" s="19"/>
      <c r="LRE212" s="66"/>
      <c r="LRF212" s="19"/>
      <c r="LRG212" s="19"/>
      <c r="LRH212" s="19"/>
      <c r="LRI212" s="66"/>
      <c r="LRJ212" s="19"/>
      <c r="LRK212" s="19"/>
      <c r="LRL212" s="19"/>
      <c r="LRM212" s="66"/>
      <c r="LRN212" s="19"/>
      <c r="LRO212" s="19"/>
      <c r="LRP212" s="19"/>
      <c r="LRQ212" s="66"/>
      <c r="LRR212" s="19"/>
      <c r="LRS212" s="19"/>
      <c r="LRT212" s="19"/>
      <c r="LRU212" s="66"/>
      <c r="LRV212" s="19"/>
      <c r="LRW212" s="19"/>
      <c r="LRX212" s="19"/>
      <c r="LRY212" s="66"/>
      <c r="LRZ212" s="19"/>
      <c r="LSA212" s="19"/>
      <c r="LSB212" s="19"/>
      <c r="LSC212" s="66"/>
      <c r="LSD212" s="19"/>
      <c r="LSE212" s="19"/>
      <c r="LSF212" s="19"/>
      <c r="LSG212" s="66"/>
      <c r="LSH212" s="19"/>
      <c r="LSI212" s="19"/>
      <c r="LSJ212" s="19"/>
      <c r="LSK212" s="66"/>
      <c r="LSL212" s="19"/>
      <c r="LSM212" s="19"/>
      <c r="LSN212" s="19"/>
      <c r="LSO212" s="66"/>
      <c r="LSP212" s="19"/>
      <c r="LSQ212" s="19"/>
      <c r="LSR212" s="19"/>
      <c r="LSS212" s="66"/>
      <c r="LST212" s="19"/>
      <c r="LSU212" s="19"/>
      <c r="LSV212" s="19"/>
      <c r="LSW212" s="66"/>
      <c r="LSX212" s="19"/>
      <c r="LSY212" s="19"/>
      <c r="LSZ212" s="19"/>
      <c r="LTA212" s="66"/>
      <c r="LTB212" s="19"/>
      <c r="LTC212" s="19"/>
      <c r="LTD212" s="19"/>
      <c r="LTE212" s="66"/>
      <c r="LTF212" s="19"/>
      <c r="LTG212" s="19"/>
      <c r="LTH212" s="19"/>
      <c r="LTI212" s="66"/>
      <c r="LTJ212" s="19"/>
      <c r="LTK212" s="19"/>
      <c r="LTL212" s="19"/>
      <c r="LTM212" s="66"/>
      <c r="LTN212" s="19"/>
      <c r="LTO212" s="19"/>
      <c r="LTP212" s="19"/>
      <c r="LTQ212" s="66"/>
      <c r="LTR212" s="19"/>
      <c r="LTS212" s="19"/>
      <c r="LTT212" s="19"/>
      <c r="LTU212" s="66"/>
      <c r="LTV212" s="19"/>
      <c r="LTW212" s="19"/>
      <c r="LTX212" s="19"/>
      <c r="LTY212" s="66"/>
      <c r="LTZ212" s="19"/>
      <c r="LUA212" s="19"/>
      <c r="LUB212" s="19"/>
      <c r="LUC212" s="66"/>
      <c r="LUD212" s="19"/>
      <c r="LUE212" s="19"/>
      <c r="LUF212" s="19"/>
      <c r="LUG212" s="66"/>
      <c r="LUH212" s="19"/>
      <c r="LUI212" s="19"/>
      <c r="LUJ212" s="19"/>
      <c r="LUK212" s="66"/>
      <c r="LUL212" s="19"/>
      <c r="LUM212" s="19"/>
      <c r="LUN212" s="19"/>
      <c r="LUO212" s="66"/>
      <c r="LUP212" s="19"/>
      <c r="LUQ212" s="19"/>
      <c r="LUR212" s="19"/>
      <c r="LUS212" s="66"/>
      <c r="LUT212" s="19"/>
      <c r="LUU212" s="19"/>
      <c r="LUV212" s="19"/>
      <c r="LUW212" s="66"/>
      <c r="LUX212" s="19"/>
      <c r="LUY212" s="19"/>
      <c r="LUZ212" s="19"/>
      <c r="LVA212" s="66"/>
      <c r="LVB212" s="19"/>
      <c r="LVC212" s="19"/>
      <c r="LVD212" s="19"/>
      <c r="LVE212" s="66"/>
      <c r="LVF212" s="19"/>
      <c r="LVG212" s="19"/>
      <c r="LVH212" s="19"/>
      <c r="LVI212" s="66"/>
      <c r="LVJ212" s="19"/>
      <c r="LVK212" s="19"/>
      <c r="LVL212" s="19"/>
      <c r="LVM212" s="66"/>
      <c r="LVN212" s="19"/>
      <c r="LVO212" s="19"/>
      <c r="LVP212" s="19"/>
      <c r="LVQ212" s="66"/>
      <c r="LVR212" s="19"/>
      <c r="LVS212" s="19"/>
      <c r="LVT212" s="19"/>
      <c r="LVU212" s="66"/>
      <c r="LVV212" s="19"/>
      <c r="LVW212" s="19"/>
      <c r="LVX212" s="19"/>
      <c r="LVY212" s="66"/>
      <c r="LVZ212" s="19"/>
      <c r="LWA212" s="19"/>
      <c r="LWB212" s="19"/>
      <c r="LWC212" s="66"/>
      <c r="LWD212" s="19"/>
      <c r="LWE212" s="19"/>
      <c r="LWF212" s="19"/>
      <c r="LWG212" s="66"/>
      <c r="LWH212" s="19"/>
      <c r="LWI212" s="19"/>
      <c r="LWJ212" s="19"/>
      <c r="LWK212" s="66"/>
      <c r="LWL212" s="19"/>
      <c r="LWM212" s="19"/>
      <c r="LWN212" s="19"/>
      <c r="LWO212" s="66"/>
      <c r="LWP212" s="19"/>
      <c r="LWQ212" s="19"/>
      <c r="LWR212" s="19"/>
      <c r="LWS212" s="66"/>
      <c r="LWT212" s="19"/>
      <c r="LWU212" s="19"/>
      <c r="LWV212" s="19"/>
      <c r="LWW212" s="66"/>
      <c r="LWX212" s="19"/>
      <c r="LWY212" s="19"/>
      <c r="LWZ212" s="19"/>
      <c r="LXA212" s="66"/>
      <c r="LXB212" s="19"/>
      <c r="LXC212" s="19"/>
      <c r="LXD212" s="19"/>
      <c r="LXE212" s="66"/>
      <c r="LXF212" s="19"/>
      <c r="LXG212" s="19"/>
      <c r="LXH212" s="19"/>
      <c r="LXI212" s="66"/>
      <c r="LXJ212" s="19"/>
      <c r="LXK212" s="19"/>
      <c r="LXL212" s="19"/>
      <c r="LXM212" s="66"/>
      <c r="LXN212" s="19"/>
      <c r="LXO212" s="19"/>
      <c r="LXP212" s="19"/>
      <c r="LXQ212" s="66"/>
      <c r="LXR212" s="19"/>
      <c r="LXS212" s="19"/>
      <c r="LXT212" s="19"/>
      <c r="LXU212" s="66"/>
      <c r="LXV212" s="19"/>
      <c r="LXW212" s="19"/>
      <c r="LXX212" s="19"/>
      <c r="LXY212" s="66"/>
      <c r="LXZ212" s="19"/>
      <c r="LYA212" s="19"/>
      <c r="LYB212" s="19"/>
      <c r="LYC212" s="66"/>
      <c r="LYD212" s="19"/>
      <c r="LYE212" s="19"/>
      <c r="LYF212" s="19"/>
      <c r="LYG212" s="66"/>
      <c r="LYH212" s="19"/>
      <c r="LYI212" s="19"/>
      <c r="LYJ212" s="19"/>
      <c r="LYK212" s="66"/>
      <c r="LYL212" s="19"/>
      <c r="LYM212" s="19"/>
      <c r="LYN212" s="19"/>
      <c r="LYO212" s="66"/>
      <c r="LYP212" s="19"/>
      <c r="LYQ212" s="19"/>
      <c r="LYR212" s="19"/>
      <c r="LYS212" s="66"/>
      <c r="LYT212" s="19"/>
      <c r="LYU212" s="19"/>
      <c r="LYV212" s="19"/>
      <c r="LYW212" s="66"/>
      <c r="LYX212" s="19"/>
      <c r="LYY212" s="19"/>
      <c r="LYZ212" s="19"/>
      <c r="LZA212" s="66"/>
      <c r="LZB212" s="19"/>
      <c r="LZC212" s="19"/>
      <c r="LZD212" s="19"/>
      <c r="LZE212" s="66"/>
      <c r="LZF212" s="19"/>
      <c r="LZG212" s="19"/>
      <c r="LZH212" s="19"/>
      <c r="LZI212" s="66"/>
      <c r="LZJ212" s="19"/>
      <c r="LZK212" s="19"/>
      <c r="LZL212" s="19"/>
      <c r="LZM212" s="66"/>
      <c r="LZN212" s="19"/>
      <c r="LZO212" s="19"/>
      <c r="LZP212" s="19"/>
      <c r="LZQ212" s="66"/>
      <c r="LZR212" s="19"/>
      <c r="LZS212" s="19"/>
      <c r="LZT212" s="19"/>
      <c r="LZU212" s="66"/>
      <c r="LZV212" s="19"/>
      <c r="LZW212" s="19"/>
      <c r="LZX212" s="19"/>
      <c r="LZY212" s="66"/>
      <c r="LZZ212" s="19"/>
      <c r="MAA212" s="19"/>
      <c r="MAB212" s="19"/>
      <c r="MAC212" s="66"/>
      <c r="MAD212" s="19"/>
      <c r="MAE212" s="19"/>
      <c r="MAF212" s="19"/>
      <c r="MAG212" s="66"/>
      <c r="MAH212" s="19"/>
      <c r="MAI212" s="19"/>
      <c r="MAJ212" s="19"/>
      <c r="MAK212" s="66"/>
      <c r="MAL212" s="19"/>
      <c r="MAM212" s="19"/>
      <c r="MAN212" s="19"/>
      <c r="MAO212" s="66"/>
      <c r="MAP212" s="19"/>
      <c r="MAQ212" s="19"/>
      <c r="MAR212" s="19"/>
      <c r="MAS212" s="66"/>
      <c r="MAT212" s="19"/>
      <c r="MAU212" s="19"/>
      <c r="MAV212" s="19"/>
      <c r="MAW212" s="66"/>
      <c r="MAX212" s="19"/>
      <c r="MAY212" s="19"/>
      <c r="MAZ212" s="19"/>
      <c r="MBA212" s="66"/>
      <c r="MBB212" s="19"/>
      <c r="MBC212" s="19"/>
      <c r="MBD212" s="19"/>
      <c r="MBE212" s="66"/>
      <c r="MBF212" s="19"/>
      <c r="MBG212" s="19"/>
      <c r="MBH212" s="19"/>
      <c r="MBI212" s="66"/>
      <c r="MBJ212" s="19"/>
      <c r="MBK212" s="19"/>
      <c r="MBL212" s="19"/>
      <c r="MBM212" s="66"/>
      <c r="MBN212" s="19"/>
      <c r="MBO212" s="19"/>
      <c r="MBP212" s="19"/>
      <c r="MBQ212" s="66"/>
      <c r="MBR212" s="19"/>
      <c r="MBS212" s="19"/>
      <c r="MBT212" s="19"/>
      <c r="MBU212" s="66"/>
      <c r="MBV212" s="19"/>
      <c r="MBW212" s="19"/>
      <c r="MBX212" s="19"/>
      <c r="MBY212" s="66"/>
      <c r="MBZ212" s="19"/>
      <c r="MCA212" s="19"/>
      <c r="MCB212" s="19"/>
      <c r="MCC212" s="66"/>
      <c r="MCD212" s="19"/>
      <c r="MCE212" s="19"/>
      <c r="MCF212" s="19"/>
      <c r="MCG212" s="66"/>
      <c r="MCH212" s="19"/>
      <c r="MCI212" s="19"/>
      <c r="MCJ212" s="19"/>
      <c r="MCK212" s="66"/>
      <c r="MCL212" s="19"/>
      <c r="MCM212" s="19"/>
      <c r="MCN212" s="19"/>
      <c r="MCO212" s="66"/>
      <c r="MCP212" s="19"/>
      <c r="MCQ212" s="19"/>
      <c r="MCR212" s="19"/>
      <c r="MCS212" s="66"/>
      <c r="MCT212" s="19"/>
      <c r="MCU212" s="19"/>
      <c r="MCV212" s="19"/>
      <c r="MCW212" s="66"/>
      <c r="MCX212" s="19"/>
      <c r="MCY212" s="19"/>
      <c r="MCZ212" s="19"/>
      <c r="MDA212" s="66"/>
      <c r="MDB212" s="19"/>
      <c r="MDC212" s="19"/>
      <c r="MDD212" s="19"/>
      <c r="MDE212" s="66"/>
      <c r="MDF212" s="19"/>
      <c r="MDG212" s="19"/>
      <c r="MDH212" s="19"/>
      <c r="MDI212" s="66"/>
      <c r="MDJ212" s="19"/>
      <c r="MDK212" s="19"/>
      <c r="MDL212" s="19"/>
      <c r="MDM212" s="66"/>
      <c r="MDN212" s="19"/>
      <c r="MDO212" s="19"/>
      <c r="MDP212" s="19"/>
      <c r="MDQ212" s="66"/>
      <c r="MDR212" s="19"/>
      <c r="MDS212" s="19"/>
      <c r="MDT212" s="19"/>
      <c r="MDU212" s="66"/>
      <c r="MDV212" s="19"/>
      <c r="MDW212" s="19"/>
      <c r="MDX212" s="19"/>
      <c r="MDY212" s="66"/>
      <c r="MDZ212" s="19"/>
      <c r="MEA212" s="19"/>
      <c r="MEB212" s="19"/>
      <c r="MEC212" s="66"/>
      <c r="MED212" s="19"/>
      <c r="MEE212" s="19"/>
      <c r="MEF212" s="19"/>
      <c r="MEG212" s="66"/>
      <c r="MEH212" s="19"/>
      <c r="MEI212" s="19"/>
      <c r="MEJ212" s="19"/>
      <c r="MEK212" s="66"/>
      <c r="MEL212" s="19"/>
      <c r="MEM212" s="19"/>
      <c r="MEN212" s="19"/>
      <c r="MEO212" s="66"/>
      <c r="MEP212" s="19"/>
      <c r="MEQ212" s="19"/>
      <c r="MER212" s="19"/>
      <c r="MES212" s="66"/>
      <c r="MET212" s="19"/>
      <c r="MEU212" s="19"/>
      <c r="MEV212" s="19"/>
      <c r="MEW212" s="66"/>
      <c r="MEX212" s="19"/>
      <c r="MEY212" s="19"/>
      <c r="MEZ212" s="19"/>
      <c r="MFA212" s="66"/>
      <c r="MFB212" s="19"/>
      <c r="MFC212" s="19"/>
      <c r="MFD212" s="19"/>
      <c r="MFE212" s="66"/>
      <c r="MFF212" s="19"/>
      <c r="MFG212" s="19"/>
      <c r="MFH212" s="19"/>
      <c r="MFI212" s="66"/>
      <c r="MFJ212" s="19"/>
      <c r="MFK212" s="19"/>
      <c r="MFL212" s="19"/>
      <c r="MFM212" s="66"/>
      <c r="MFN212" s="19"/>
      <c r="MFO212" s="19"/>
      <c r="MFP212" s="19"/>
      <c r="MFQ212" s="66"/>
      <c r="MFR212" s="19"/>
      <c r="MFS212" s="19"/>
      <c r="MFT212" s="19"/>
      <c r="MFU212" s="66"/>
      <c r="MFV212" s="19"/>
      <c r="MFW212" s="19"/>
      <c r="MFX212" s="19"/>
      <c r="MFY212" s="66"/>
      <c r="MFZ212" s="19"/>
      <c r="MGA212" s="19"/>
      <c r="MGB212" s="19"/>
      <c r="MGC212" s="66"/>
      <c r="MGD212" s="19"/>
      <c r="MGE212" s="19"/>
      <c r="MGF212" s="19"/>
      <c r="MGG212" s="66"/>
      <c r="MGH212" s="19"/>
      <c r="MGI212" s="19"/>
      <c r="MGJ212" s="19"/>
      <c r="MGK212" s="66"/>
      <c r="MGL212" s="19"/>
      <c r="MGM212" s="19"/>
      <c r="MGN212" s="19"/>
      <c r="MGO212" s="66"/>
      <c r="MGP212" s="19"/>
      <c r="MGQ212" s="19"/>
      <c r="MGR212" s="19"/>
      <c r="MGS212" s="66"/>
      <c r="MGT212" s="19"/>
      <c r="MGU212" s="19"/>
      <c r="MGV212" s="19"/>
      <c r="MGW212" s="66"/>
      <c r="MGX212" s="19"/>
      <c r="MGY212" s="19"/>
      <c r="MGZ212" s="19"/>
      <c r="MHA212" s="66"/>
      <c r="MHB212" s="19"/>
      <c r="MHC212" s="19"/>
      <c r="MHD212" s="19"/>
      <c r="MHE212" s="66"/>
      <c r="MHF212" s="19"/>
      <c r="MHG212" s="19"/>
      <c r="MHH212" s="19"/>
      <c r="MHI212" s="66"/>
      <c r="MHJ212" s="19"/>
      <c r="MHK212" s="19"/>
      <c r="MHL212" s="19"/>
      <c r="MHM212" s="66"/>
      <c r="MHN212" s="19"/>
      <c r="MHO212" s="19"/>
      <c r="MHP212" s="19"/>
      <c r="MHQ212" s="66"/>
      <c r="MHR212" s="19"/>
      <c r="MHS212" s="19"/>
      <c r="MHT212" s="19"/>
      <c r="MHU212" s="66"/>
      <c r="MHV212" s="19"/>
      <c r="MHW212" s="19"/>
      <c r="MHX212" s="19"/>
      <c r="MHY212" s="66"/>
      <c r="MHZ212" s="19"/>
      <c r="MIA212" s="19"/>
      <c r="MIB212" s="19"/>
      <c r="MIC212" s="66"/>
      <c r="MID212" s="19"/>
      <c r="MIE212" s="19"/>
      <c r="MIF212" s="19"/>
      <c r="MIG212" s="66"/>
      <c r="MIH212" s="19"/>
      <c r="MII212" s="19"/>
      <c r="MIJ212" s="19"/>
      <c r="MIK212" s="66"/>
      <c r="MIL212" s="19"/>
      <c r="MIM212" s="19"/>
      <c r="MIN212" s="19"/>
      <c r="MIO212" s="66"/>
      <c r="MIP212" s="19"/>
      <c r="MIQ212" s="19"/>
      <c r="MIR212" s="19"/>
      <c r="MIS212" s="66"/>
      <c r="MIT212" s="19"/>
      <c r="MIU212" s="19"/>
      <c r="MIV212" s="19"/>
      <c r="MIW212" s="66"/>
      <c r="MIX212" s="19"/>
      <c r="MIY212" s="19"/>
      <c r="MIZ212" s="19"/>
      <c r="MJA212" s="66"/>
      <c r="MJB212" s="19"/>
      <c r="MJC212" s="19"/>
      <c r="MJD212" s="19"/>
      <c r="MJE212" s="66"/>
      <c r="MJF212" s="19"/>
      <c r="MJG212" s="19"/>
      <c r="MJH212" s="19"/>
      <c r="MJI212" s="66"/>
      <c r="MJJ212" s="19"/>
      <c r="MJK212" s="19"/>
      <c r="MJL212" s="19"/>
      <c r="MJM212" s="66"/>
      <c r="MJN212" s="19"/>
      <c r="MJO212" s="19"/>
      <c r="MJP212" s="19"/>
      <c r="MJQ212" s="66"/>
      <c r="MJR212" s="19"/>
      <c r="MJS212" s="19"/>
      <c r="MJT212" s="19"/>
      <c r="MJU212" s="66"/>
      <c r="MJV212" s="19"/>
      <c r="MJW212" s="19"/>
      <c r="MJX212" s="19"/>
      <c r="MJY212" s="66"/>
      <c r="MJZ212" s="19"/>
      <c r="MKA212" s="19"/>
      <c r="MKB212" s="19"/>
      <c r="MKC212" s="66"/>
      <c r="MKD212" s="19"/>
      <c r="MKE212" s="19"/>
      <c r="MKF212" s="19"/>
      <c r="MKG212" s="66"/>
      <c r="MKH212" s="19"/>
      <c r="MKI212" s="19"/>
      <c r="MKJ212" s="19"/>
      <c r="MKK212" s="66"/>
      <c r="MKL212" s="19"/>
      <c r="MKM212" s="19"/>
      <c r="MKN212" s="19"/>
      <c r="MKO212" s="66"/>
      <c r="MKP212" s="19"/>
      <c r="MKQ212" s="19"/>
      <c r="MKR212" s="19"/>
      <c r="MKS212" s="66"/>
      <c r="MKT212" s="19"/>
      <c r="MKU212" s="19"/>
      <c r="MKV212" s="19"/>
      <c r="MKW212" s="66"/>
      <c r="MKX212" s="19"/>
      <c r="MKY212" s="19"/>
      <c r="MKZ212" s="19"/>
      <c r="MLA212" s="66"/>
      <c r="MLB212" s="19"/>
      <c r="MLC212" s="19"/>
      <c r="MLD212" s="19"/>
      <c r="MLE212" s="66"/>
      <c r="MLF212" s="19"/>
      <c r="MLG212" s="19"/>
      <c r="MLH212" s="19"/>
      <c r="MLI212" s="66"/>
      <c r="MLJ212" s="19"/>
      <c r="MLK212" s="19"/>
      <c r="MLL212" s="19"/>
      <c r="MLM212" s="66"/>
      <c r="MLN212" s="19"/>
      <c r="MLO212" s="19"/>
      <c r="MLP212" s="19"/>
      <c r="MLQ212" s="66"/>
      <c r="MLR212" s="19"/>
      <c r="MLS212" s="19"/>
      <c r="MLT212" s="19"/>
      <c r="MLU212" s="66"/>
      <c r="MLV212" s="19"/>
      <c r="MLW212" s="19"/>
      <c r="MLX212" s="19"/>
      <c r="MLY212" s="66"/>
      <c r="MLZ212" s="19"/>
      <c r="MMA212" s="19"/>
      <c r="MMB212" s="19"/>
      <c r="MMC212" s="66"/>
      <c r="MMD212" s="19"/>
      <c r="MME212" s="19"/>
      <c r="MMF212" s="19"/>
      <c r="MMG212" s="66"/>
      <c r="MMH212" s="19"/>
      <c r="MMI212" s="19"/>
      <c r="MMJ212" s="19"/>
      <c r="MMK212" s="66"/>
      <c r="MML212" s="19"/>
      <c r="MMM212" s="19"/>
      <c r="MMN212" s="19"/>
      <c r="MMO212" s="66"/>
      <c r="MMP212" s="19"/>
      <c r="MMQ212" s="19"/>
      <c r="MMR212" s="19"/>
      <c r="MMS212" s="66"/>
      <c r="MMT212" s="19"/>
      <c r="MMU212" s="19"/>
      <c r="MMV212" s="19"/>
      <c r="MMW212" s="66"/>
      <c r="MMX212" s="19"/>
      <c r="MMY212" s="19"/>
      <c r="MMZ212" s="19"/>
      <c r="MNA212" s="66"/>
      <c r="MNB212" s="19"/>
      <c r="MNC212" s="19"/>
      <c r="MND212" s="19"/>
      <c r="MNE212" s="66"/>
      <c r="MNF212" s="19"/>
      <c r="MNG212" s="19"/>
      <c r="MNH212" s="19"/>
      <c r="MNI212" s="66"/>
      <c r="MNJ212" s="19"/>
      <c r="MNK212" s="19"/>
      <c r="MNL212" s="19"/>
      <c r="MNM212" s="66"/>
      <c r="MNN212" s="19"/>
      <c r="MNO212" s="19"/>
      <c r="MNP212" s="19"/>
      <c r="MNQ212" s="66"/>
      <c r="MNR212" s="19"/>
      <c r="MNS212" s="19"/>
      <c r="MNT212" s="19"/>
      <c r="MNU212" s="66"/>
      <c r="MNV212" s="19"/>
      <c r="MNW212" s="19"/>
      <c r="MNX212" s="19"/>
      <c r="MNY212" s="66"/>
      <c r="MNZ212" s="19"/>
      <c r="MOA212" s="19"/>
      <c r="MOB212" s="19"/>
      <c r="MOC212" s="66"/>
      <c r="MOD212" s="19"/>
      <c r="MOE212" s="19"/>
      <c r="MOF212" s="19"/>
      <c r="MOG212" s="66"/>
      <c r="MOH212" s="19"/>
      <c r="MOI212" s="19"/>
      <c r="MOJ212" s="19"/>
      <c r="MOK212" s="66"/>
      <c r="MOL212" s="19"/>
      <c r="MOM212" s="19"/>
      <c r="MON212" s="19"/>
      <c r="MOO212" s="66"/>
      <c r="MOP212" s="19"/>
      <c r="MOQ212" s="19"/>
      <c r="MOR212" s="19"/>
      <c r="MOS212" s="66"/>
      <c r="MOT212" s="19"/>
      <c r="MOU212" s="19"/>
      <c r="MOV212" s="19"/>
      <c r="MOW212" s="66"/>
      <c r="MOX212" s="19"/>
      <c r="MOY212" s="19"/>
      <c r="MOZ212" s="19"/>
      <c r="MPA212" s="66"/>
      <c r="MPB212" s="19"/>
      <c r="MPC212" s="19"/>
      <c r="MPD212" s="19"/>
      <c r="MPE212" s="66"/>
      <c r="MPF212" s="19"/>
      <c r="MPG212" s="19"/>
      <c r="MPH212" s="19"/>
      <c r="MPI212" s="66"/>
      <c r="MPJ212" s="19"/>
      <c r="MPK212" s="19"/>
      <c r="MPL212" s="19"/>
      <c r="MPM212" s="66"/>
      <c r="MPN212" s="19"/>
      <c r="MPO212" s="19"/>
      <c r="MPP212" s="19"/>
      <c r="MPQ212" s="66"/>
      <c r="MPR212" s="19"/>
      <c r="MPS212" s="19"/>
      <c r="MPT212" s="19"/>
      <c r="MPU212" s="66"/>
      <c r="MPV212" s="19"/>
      <c r="MPW212" s="19"/>
      <c r="MPX212" s="19"/>
      <c r="MPY212" s="66"/>
      <c r="MPZ212" s="19"/>
      <c r="MQA212" s="19"/>
      <c r="MQB212" s="19"/>
      <c r="MQC212" s="66"/>
      <c r="MQD212" s="19"/>
      <c r="MQE212" s="19"/>
      <c r="MQF212" s="19"/>
      <c r="MQG212" s="66"/>
      <c r="MQH212" s="19"/>
      <c r="MQI212" s="19"/>
      <c r="MQJ212" s="19"/>
      <c r="MQK212" s="66"/>
      <c r="MQL212" s="19"/>
      <c r="MQM212" s="19"/>
      <c r="MQN212" s="19"/>
      <c r="MQO212" s="66"/>
      <c r="MQP212" s="19"/>
      <c r="MQQ212" s="19"/>
      <c r="MQR212" s="19"/>
      <c r="MQS212" s="66"/>
      <c r="MQT212" s="19"/>
      <c r="MQU212" s="19"/>
      <c r="MQV212" s="19"/>
      <c r="MQW212" s="66"/>
      <c r="MQX212" s="19"/>
      <c r="MQY212" s="19"/>
      <c r="MQZ212" s="19"/>
      <c r="MRA212" s="66"/>
      <c r="MRB212" s="19"/>
      <c r="MRC212" s="19"/>
      <c r="MRD212" s="19"/>
      <c r="MRE212" s="66"/>
      <c r="MRF212" s="19"/>
      <c r="MRG212" s="19"/>
      <c r="MRH212" s="19"/>
      <c r="MRI212" s="66"/>
      <c r="MRJ212" s="19"/>
      <c r="MRK212" s="19"/>
      <c r="MRL212" s="19"/>
      <c r="MRM212" s="66"/>
      <c r="MRN212" s="19"/>
      <c r="MRO212" s="19"/>
      <c r="MRP212" s="19"/>
      <c r="MRQ212" s="66"/>
      <c r="MRR212" s="19"/>
      <c r="MRS212" s="19"/>
      <c r="MRT212" s="19"/>
      <c r="MRU212" s="66"/>
      <c r="MRV212" s="19"/>
      <c r="MRW212" s="19"/>
      <c r="MRX212" s="19"/>
      <c r="MRY212" s="66"/>
      <c r="MRZ212" s="19"/>
      <c r="MSA212" s="19"/>
      <c r="MSB212" s="19"/>
      <c r="MSC212" s="66"/>
      <c r="MSD212" s="19"/>
      <c r="MSE212" s="19"/>
      <c r="MSF212" s="19"/>
      <c r="MSG212" s="66"/>
      <c r="MSH212" s="19"/>
      <c r="MSI212" s="19"/>
      <c r="MSJ212" s="19"/>
      <c r="MSK212" s="66"/>
      <c r="MSL212" s="19"/>
      <c r="MSM212" s="19"/>
      <c r="MSN212" s="19"/>
      <c r="MSO212" s="66"/>
      <c r="MSP212" s="19"/>
      <c r="MSQ212" s="19"/>
      <c r="MSR212" s="19"/>
      <c r="MSS212" s="66"/>
      <c r="MST212" s="19"/>
      <c r="MSU212" s="19"/>
      <c r="MSV212" s="19"/>
      <c r="MSW212" s="66"/>
      <c r="MSX212" s="19"/>
      <c r="MSY212" s="19"/>
      <c r="MSZ212" s="19"/>
      <c r="MTA212" s="66"/>
      <c r="MTB212" s="19"/>
      <c r="MTC212" s="19"/>
      <c r="MTD212" s="19"/>
      <c r="MTE212" s="66"/>
      <c r="MTF212" s="19"/>
      <c r="MTG212" s="19"/>
      <c r="MTH212" s="19"/>
      <c r="MTI212" s="66"/>
      <c r="MTJ212" s="19"/>
      <c r="MTK212" s="19"/>
      <c r="MTL212" s="19"/>
      <c r="MTM212" s="66"/>
      <c r="MTN212" s="19"/>
      <c r="MTO212" s="19"/>
      <c r="MTP212" s="19"/>
      <c r="MTQ212" s="66"/>
      <c r="MTR212" s="19"/>
      <c r="MTS212" s="19"/>
      <c r="MTT212" s="19"/>
      <c r="MTU212" s="66"/>
      <c r="MTV212" s="19"/>
      <c r="MTW212" s="19"/>
      <c r="MTX212" s="19"/>
      <c r="MTY212" s="66"/>
      <c r="MTZ212" s="19"/>
      <c r="MUA212" s="19"/>
      <c r="MUB212" s="19"/>
      <c r="MUC212" s="66"/>
      <c r="MUD212" s="19"/>
      <c r="MUE212" s="19"/>
      <c r="MUF212" s="19"/>
      <c r="MUG212" s="66"/>
      <c r="MUH212" s="19"/>
      <c r="MUI212" s="19"/>
      <c r="MUJ212" s="19"/>
      <c r="MUK212" s="66"/>
      <c r="MUL212" s="19"/>
      <c r="MUM212" s="19"/>
      <c r="MUN212" s="19"/>
      <c r="MUO212" s="66"/>
      <c r="MUP212" s="19"/>
      <c r="MUQ212" s="19"/>
      <c r="MUR212" s="19"/>
      <c r="MUS212" s="66"/>
      <c r="MUT212" s="19"/>
      <c r="MUU212" s="19"/>
      <c r="MUV212" s="19"/>
      <c r="MUW212" s="66"/>
      <c r="MUX212" s="19"/>
      <c r="MUY212" s="19"/>
      <c r="MUZ212" s="19"/>
      <c r="MVA212" s="66"/>
      <c r="MVB212" s="19"/>
      <c r="MVC212" s="19"/>
      <c r="MVD212" s="19"/>
      <c r="MVE212" s="66"/>
      <c r="MVF212" s="19"/>
      <c r="MVG212" s="19"/>
      <c r="MVH212" s="19"/>
      <c r="MVI212" s="66"/>
      <c r="MVJ212" s="19"/>
      <c r="MVK212" s="19"/>
      <c r="MVL212" s="19"/>
      <c r="MVM212" s="66"/>
      <c r="MVN212" s="19"/>
      <c r="MVO212" s="19"/>
      <c r="MVP212" s="19"/>
      <c r="MVQ212" s="66"/>
      <c r="MVR212" s="19"/>
      <c r="MVS212" s="19"/>
      <c r="MVT212" s="19"/>
      <c r="MVU212" s="66"/>
      <c r="MVV212" s="19"/>
      <c r="MVW212" s="19"/>
      <c r="MVX212" s="19"/>
      <c r="MVY212" s="66"/>
      <c r="MVZ212" s="19"/>
      <c r="MWA212" s="19"/>
      <c r="MWB212" s="19"/>
      <c r="MWC212" s="66"/>
      <c r="MWD212" s="19"/>
      <c r="MWE212" s="19"/>
      <c r="MWF212" s="19"/>
      <c r="MWG212" s="66"/>
      <c r="MWH212" s="19"/>
      <c r="MWI212" s="19"/>
      <c r="MWJ212" s="19"/>
      <c r="MWK212" s="66"/>
      <c r="MWL212" s="19"/>
      <c r="MWM212" s="19"/>
      <c r="MWN212" s="19"/>
      <c r="MWO212" s="66"/>
      <c r="MWP212" s="19"/>
      <c r="MWQ212" s="19"/>
      <c r="MWR212" s="19"/>
      <c r="MWS212" s="66"/>
      <c r="MWT212" s="19"/>
      <c r="MWU212" s="19"/>
      <c r="MWV212" s="19"/>
      <c r="MWW212" s="66"/>
      <c r="MWX212" s="19"/>
      <c r="MWY212" s="19"/>
      <c r="MWZ212" s="19"/>
      <c r="MXA212" s="66"/>
      <c r="MXB212" s="19"/>
      <c r="MXC212" s="19"/>
      <c r="MXD212" s="19"/>
      <c r="MXE212" s="66"/>
      <c r="MXF212" s="19"/>
      <c r="MXG212" s="19"/>
      <c r="MXH212" s="19"/>
      <c r="MXI212" s="66"/>
      <c r="MXJ212" s="19"/>
      <c r="MXK212" s="19"/>
      <c r="MXL212" s="19"/>
      <c r="MXM212" s="66"/>
      <c r="MXN212" s="19"/>
      <c r="MXO212" s="19"/>
      <c r="MXP212" s="19"/>
      <c r="MXQ212" s="66"/>
      <c r="MXR212" s="19"/>
      <c r="MXS212" s="19"/>
      <c r="MXT212" s="19"/>
      <c r="MXU212" s="66"/>
      <c r="MXV212" s="19"/>
      <c r="MXW212" s="19"/>
      <c r="MXX212" s="19"/>
      <c r="MXY212" s="66"/>
      <c r="MXZ212" s="19"/>
      <c r="MYA212" s="19"/>
      <c r="MYB212" s="19"/>
      <c r="MYC212" s="66"/>
      <c r="MYD212" s="19"/>
      <c r="MYE212" s="19"/>
      <c r="MYF212" s="19"/>
      <c r="MYG212" s="66"/>
      <c r="MYH212" s="19"/>
      <c r="MYI212" s="19"/>
      <c r="MYJ212" s="19"/>
      <c r="MYK212" s="66"/>
      <c r="MYL212" s="19"/>
      <c r="MYM212" s="19"/>
      <c r="MYN212" s="19"/>
      <c r="MYO212" s="66"/>
      <c r="MYP212" s="19"/>
      <c r="MYQ212" s="19"/>
      <c r="MYR212" s="19"/>
      <c r="MYS212" s="66"/>
      <c r="MYT212" s="19"/>
      <c r="MYU212" s="19"/>
      <c r="MYV212" s="19"/>
      <c r="MYW212" s="66"/>
      <c r="MYX212" s="19"/>
      <c r="MYY212" s="19"/>
      <c r="MYZ212" s="19"/>
      <c r="MZA212" s="66"/>
      <c r="MZB212" s="19"/>
      <c r="MZC212" s="19"/>
      <c r="MZD212" s="19"/>
      <c r="MZE212" s="66"/>
      <c r="MZF212" s="19"/>
      <c r="MZG212" s="19"/>
      <c r="MZH212" s="19"/>
      <c r="MZI212" s="66"/>
      <c r="MZJ212" s="19"/>
      <c r="MZK212" s="19"/>
      <c r="MZL212" s="19"/>
      <c r="MZM212" s="66"/>
      <c r="MZN212" s="19"/>
      <c r="MZO212" s="19"/>
      <c r="MZP212" s="19"/>
      <c r="MZQ212" s="66"/>
      <c r="MZR212" s="19"/>
      <c r="MZS212" s="19"/>
      <c r="MZT212" s="19"/>
      <c r="MZU212" s="66"/>
      <c r="MZV212" s="19"/>
      <c r="MZW212" s="19"/>
      <c r="MZX212" s="19"/>
      <c r="MZY212" s="66"/>
      <c r="MZZ212" s="19"/>
      <c r="NAA212" s="19"/>
      <c r="NAB212" s="19"/>
      <c r="NAC212" s="66"/>
      <c r="NAD212" s="19"/>
      <c r="NAE212" s="19"/>
      <c r="NAF212" s="19"/>
      <c r="NAG212" s="66"/>
      <c r="NAH212" s="19"/>
      <c r="NAI212" s="19"/>
      <c r="NAJ212" s="19"/>
      <c r="NAK212" s="66"/>
      <c r="NAL212" s="19"/>
      <c r="NAM212" s="19"/>
      <c r="NAN212" s="19"/>
      <c r="NAO212" s="66"/>
      <c r="NAP212" s="19"/>
      <c r="NAQ212" s="19"/>
      <c r="NAR212" s="19"/>
      <c r="NAS212" s="66"/>
      <c r="NAT212" s="19"/>
      <c r="NAU212" s="19"/>
      <c r="NAV212" s="19"/>
      <c r="NAW212" s="66"/>
      <c r="NAX212" s="19"/>
      <c r="NAY212" s="19"/>
      <c r="NAZ212" s="19"/>
      <c r="NBA212" s="66"/>
      <c r="NBB212" s="19"/>
      <c r="NBC212" s="19"/>
      <c r="NBD212" s="19"/>
      <c r="NBE212" s="66"/>
      <c r="NBF212" s="19"/>
      <c r="NBG212" s="19"/>
      <c r="NBH212" s="19"/>
      <c r="NBI212" s="66"/>
      <c r="NBJ212" s="19"/>
      <c r="NBK212" s="19"/>
      <c r="NBL212" s="19"/>
      <c r="NBM212" s="66"/>
      <c r="NBN212" s="19"/>
      <c r="NBO212" s="19"/>
      <c r="NBP212" s="19"/>
      <c r="NBQ212" s="66"/>
      <c r="NBR212" s="19"/>
      <c r="NBS212" s="19"/>
      <c r="NBT212" s="19"/>
      <c r="NBU212" s="66"/>
      <c r="NBV212" s="19"/>
      <c r="NBW212" s="19"/>
      <c r="NBX212" s="19"/>
      <c r="NBY212" s="66"/>
      <c r="NBZ212" s="19"/>
      <c r="NCA212" s="19"/>
      <c r="NCB212" s="19"/>
      <c r="NCC212" s="66"/>
      <c r="NCD212" s="19"/>
      <c r="NCE212" s="19"/>
      <c r="NCF212" s="19"/>
      <c r="NCG212" s="66"/>
      <c r="NCH212" s="19"/>
      <c r="NCI212" s="19"/>
      <c r="NCJ212" s="19"/>
      <c r="NCK212" s="66"/>
      <c r="NCL212" s="19"/>
      <c r="NCM212" s="19"/>
      <c r="NCN212" s="19"/>
      <c r="NCO212" s="66"/>
      <c r="NCP212" s="19"/>
      <c r="NCQ212" s="19"/>
      <c r="NCR212" s="19"/>
      <c r="NCS212" s="66"/>
      <c r="NCT212" s="19"/>
      <c r="NCU212" s="19"/>
      <c r="NCV212" s="19"/>
      <c r="NCW212" s="66"/>
      <c r="NCX212" s="19"/>
      <c r="NCY212" s="19"/>
      <c r="NCZ212" s="19"/>
      <c r="NDA212" s="66"/>
      <c r="NDB212" s="19"/>
      <c r="NDC212" s="19"/>
      <c r="NDD212" s="19"/>
      <c r="NDE212" s="66"/>
      <c r="NDF212" s="19"/>
      <c r="NDG212" s="19"/>
      <c r="NDH212" s="19"/>
      <c r="NDI212" s="66"/>
      <c r="NDJ212" s="19"/>
      <c r="NDK212" s="19"/>
      <c r="NDL212" s="19"/>
      <c r="NDM212" s="66"/>
      <c r="NDN212" s="19"/>
      <c r="NDO212" s="19"/>
      <c r="NDP212" s="19"/>
      <c r="NDQ212" s="66"/>
      <c r="NDR212" s="19"/>
      <c r="NDS212" s="19"/>
      <c r="NDT212" s="19"/>
      <c r="NDU212" s="66"/>
      <c r="NDV212" s="19"/>
      <c r="NDW212" s="19"/>
      <c r="NDX212" s="19"/>
      <c r="NDY212" s="66"/>
      <c r="NDZ212" s="19"/>
      <c r="NEA212" s="19"/>
      <c r="NEB212" s="19"/>
      <c r="NEC212" s="66"/>
      <c r="NED212" s="19"/>
      <c r="NEE212" s="19"/>
      <c r="NEF212" s="19"/>
      <c r="NEG212" s="66"/>
      <c r="NEH212" s="19"/>
      <c r="NEI212" s="19"/>
      <c r="NEJ212" s="19"/>
      <c r="NEK212" s="66"/>
      <c r="NEL212" s="19"/>
      <c r="NEM212" s="19"/>
      <c r="NEN212" s="19"/>
      <c r="NEO212" s="66"/>
      <c r="NEP212" s="19"/>
      <c r="NEQ212" s="19"/>
      <c r="NER212" s="19"/>
      <c r="NES212" s="66"/>
      <c r="NET212" s="19"/>
      <c r="NEU212" s="19"/>
      <c r="NEV212" s="19"/>
      <c r="NEW212" s="66"/>
      <c r="NEX212" s="19"/>
      <c r="NEY212" s="19"/>
      <c r="NEZ212" s="19"/>
      <c r="NFA212" s="66"/>
      <c r="NFB212" s="19"/>
      <c r="NFC212" s="19"/>
      <c r="NFD212" s="19"/>
      <c r="NFE212" s="66"/>
      <c r="NFF212" s="19"/>
      <c r="NFG212" s="19"/>
      <c r="NFH212" s="19"/>
      <c r="NFI212" s="66"/>
      <c r="NFJ212" s="19"/>
      <c r="NFK212" s="19"/>
      <c r="NFL212" s="19"/>
      <c r="NFM212" s="66"/>
      <c r="NFN212" s="19"/>
      <c r="NFO212" s="19"/>
      <c r="NFP212" s="19"/>
      <c r="NFQ212" s="66"/>
      <c r="NFR212" s="19"/>
      <c r="NFS212" s="19"/>
      <c r="NFT212" s="19"/>
      <c r="NFU212" s="66"/>
      <c r="NFV212" s="19"/>
      <c r="NFW212" s="19"/>
      <c r="NFX212" s="19"/>
      <c r="NFY212" s="66"/>
      <c r="NFZ212" s="19"/>
      <c r="NGA212" s="19"/>
      <c r="NGB212" s="19"/>
      <c r="NGC212" s="66"/>
      <c r="NGD212" s="19"/>
      <c r="NGE212" s="19"/>
      <c r="NGF212" s="19"/>
      <c r="NGG212" s="66"/>
      <c r="NGH212" s="19"/>
      <c r="NGI212" s="19"/>
      <c r="NGJ212" s="19"/>
      <c r="NGK212" s="66"/>
      <c r="NGL212" s="19"/>
      <c r="NGM212" s="19"/>
      <c r="NGN212" s="19"/>
      <c r="NGO212" s="66"/>
      <c r="NGP212" s="19"/>
      <c r="NGQ212" s="19"/>
      <c r="NGR212" s="19"/>
      <c r="NGS212" s="66"/>
      <c r="NGT212" s="19"/>
      <c r="NGU212" s="19"/>
      <c r="NGV212" s="19"/>
      <c r="NGW212" s="66"/>
      <c r="NGX212" s="19"/>
      <c r="NGY212" s="19"/>
      <c r="NGZ212" s="19"/>
      <c r="NHA212" s="66"/>
      <c r="NHB212" s="19"/>
      <c r="NHC212" s="19"/>
      <c r="NHD212" s="19"/>
      <c r="NHE212" s="66"/>
      <c r="NHF212" s="19"/>
      <c r="NHG212" s="19"/>
      <c r="NHH212" s="19"/>
      <c r="NHI212" s="66"/>
      <c r="NHJ212" s="19"/>
      <c r="NHK212" s="19"/>
      <c r="NHL212" s="19"/>
      <c r="NHM212" s="66"/>
      <c r="NHN212" s="19"/>
      <c r="NHO212" s="19"/>
      <c r="NHP212" s="19"/>
      <c r="NHQ212" s="66"/>
      <c r="NHR212" s="19"/>
      <c r="NHS212" s="19"/>
      <c r="NHT212" s="19"/>
      <c r="NHU212" s="66"/>
      <c r="NHV212" s="19"/>
      <c r="NHW212" s="19"/>
      <c r="NHX212" s="19"/>
      <c r="NHY212" s="66"/>
      <c r="NHZ212" s="19"/>
      <c r="NIA212" s="19"/>
      <c r="NIB212" s="19"/>
      <c r="NIC212" s="66"/>
      <c r="NID212" s="19"/>
      <c r="NIE212" s="19"/>
      <c r="NIF212" s="19"/>
      <c r="NIG212" s="66"/>
      <c r="NIH212" s="19"/>
      <c r="NII212" s="19"/>
      <c r="NIJ212" s="19"/>
      <c r="NIK212" s="66"/>
      <c r="NIL212" s="19"/>
      <c r="NIM212" s="19"/>
      <c r="NIN212" s="19"/>
      <c r="NIO212" s="66"/>
      <c r="NIP212" s="19"/>
      <c r="NIQ212" s="19"/>
      <c r="NIR212" s="19"/>
      <c r="NIS212" s="66"/>
      <c r="NIT212" s="19"/>
      <c r="NIU212" s="19"/>
      <c r="NIV212" s="19"/>
      <c r="NIW212" s="66"/>
      <c r="NIX212" s="19"/>
      <c r="NIY212" s="19"/>
      <c r="NIZ212" s="19"/>
      <c r="NJA212" s="66"/>
      <c r="NJB212" s="19"/>
      <c r="NJC212" s="19"/>
      <c r="NJD212" s="19"/>
      <c r="NJE212" s="66"/>
      <c r="NJF212" s="19"/>
      <c r="NJG212" s="19"/>
      <c r="NJH212" s="19"/>
      <c r="NJI212" s="66"/>
      <c r="NJJ212" s="19"/>
      <c r="NJK212" s="19"/>
      <c r="NJL212" s="19"/>
      <c r="NJM212" s="66"/>
      <c r="NJN212" s="19"/>
      <c r="NJO212" s="19"/>
      <c r="NJP212" s="19"/>
      <c r="NJQ212" s="66"/>
      <c r="NJR212" s="19"/>
      <c r="NJS212" s="19"/>
      <c r="NJT212" s="19"/>
      <c r="NJU212" s="66"/>
      <c r="NJV212" s="19"/>
      <c r="NJW212" s="19"/>
      <c r="NJX212" s="19"/>
      <c r="NJY212" s="66"/>
      <c r="NJZ212" s="19"/>
      <c r="NKA212" s="19"/>
      <c r="NKB212" s="19"/>
      <c r="NKC212" s="66"/>
      <c r="NKD212" s="19"/>
      <c r="NKE212" s="19"/>
      <c r="NKF212" s="19"/>
      <c r="NKG212" s="66"/>
      <c r="NKH212" s="19"/>
      <c r="NKI212" s="19"/>
      <c r="NKJ212" s="19"/>
      <c r="NKK212" s="66"/>
      <c r="NKL212" s="19"/>
      <c r="NKM212" s="19"/>
      <c r="NKN212" s="19"/>
      <c r="NKO212" s="66"/>
      <c r="NKP212" s="19"/>
      <c r="NKQ212" s="19"/>
      <c r="NKR212" s="19"/>
      <c r="NKS212" s="66"/>
      <c r="NKT212" s="19"/>
      <c r="NKU212" s="19"/>
      <c r="NKV212" s="19"/>
      <c r="NKW212" s="66"/>
      <c r="NKX212" s="19"/>
      <c r="NKY212" s="19"/>
      <c r="NKZ212" s="19"/>
      <c r="NLA212" s="66"/>
      <c r="NLB212" s="19"/>
      <c r="NLC212" s="19"/>
      <c r="NLD212" s="19"/>
      <c r="NLE212" s="66"/>
      <c r="NLF212" s="19"/>
      <c r="NLG212" s="19"/>
      <c r="NLH212" s="19"/>
      <c r="NLI212" s="66"/>
      <c r="NLJ212" s="19"/>
      <c r="NLK212" s="19"/>
      <c r="NLL212" s="19"/>
      <c r="NLM212" s="66"/>
      <c r="NLN212" s="19"/>
      <c r="NLO212" s="19"/>
      <c r="NLP212" s="19"/>
      <c r="NLQ212" s="66"/>
      <c r="NLR212" s="19"/>
      <c r="NLS212" s="19"/>
      <c r="NLT212" s="19"/>
      <c r="NLU212" s="66"/>
      <c r="NLV212" s="19"/>
      <c r="NLW212" s="19"/>
      <c r="NLX212" s="19"/>
      <c r="NLY212" s="66"/>
      <c r="NLZ212" s="19"/>
      <c r="NMA212" s="19"/>
      <c r="NMB212" s="19"/>
      <c r="NMC212" s="66"/>
      <c r="NMD212" s="19"/>
      <c r="NME212" s="19"/>
      <c r="NMF212" s="19"/>
      <c r="NMG212" s="66"/>
      <c r="NMH212" s="19"/>
      <c r="NMI212" s="19"/>
      <c r="NMJ212" s="19"/>
      <c r="NMK212" s="66"/>
      <c r="NML212" s="19"/>
      <c r="NMM212" s="19"/>
      <c r="NMN212" s="19"/>
      <c r="NMO212" s="66"/>
      <c r="NMP212" s="19"/>
      <c r="NMQ212" s="19"/>
      <c r="NMR212" s="19"/>
      <c r="NMS212" s="66"/>
      <c r="NMT212" s="19"/>
      <c r="NMU212" s="19"/>
      <c r="NMV212" s="19"/>
      <c r="NMW212" s="66"/>
      <c r="NMX212" s="19"/>
      <c r="NMY212" s="19"/>
      <c r="NMZ212" s="19"/>
      <c r="NNA212" s="66"/>
      <c r="NNB212" s="19"/>
      <c r="NNC212" s="19"/>
      <c r="NND212" s="19"/>
      <c r="NNE212" s="66"/>
      <c r="NNF212" s="19"/>
      <c r="NNG212" s="19"/>
      <c r="NNH212" s="19"/>
      <c r="NNI212" s="66"/>
      <c r="NNJ212" s="19"/>
      <c r="NNK212" s="19"/>
      <c r="NNL212" s="19"/>
      <c r="NNM212" s="66"/>
      <c r="NNN212" s="19"/>
      <c r="NNO212" s="19"/>
      <c r="NNP212" s="19"/>
      <c r="NNQ212" s="66"/>
      <c r="NNR212" s="19"/>
      <c r="NNS212" s="19"/>
      <c r="NNT212" s="19"/>
      <c r="NNU212" s="66"/>
      <c r="NNV212" s="19"/>
      <c r="NNW212" s="19"/>
      <c r="NNX212" s="19"/>
      <c r="NNY212" s="66"/>
      <c r="NNZ212" s="19"/>
      <c r="NOA212" s="19"/>
      <c r="NOB212" s="19"/>
      <c r="NOC212" s="66"/>
      <c r="NOD212" s="19"/>
      <c r="NOE212" s="19"/>
      <c r="NOF212" s="19"/>
      <c r="NOG212" s="66"/>
      <c r="NOH212" s="19"/>
      <c r="NOI212" s="19"/>
      <c r="NOJ212" s="19"/>
      <c r="NOK212" s="66"/>
      <c r="NOL212" s="19"/>
      <c r="NOM212" s="19"/>
      <c r="NON212" s="19"/>
      <c r="NOO212" s="66"/>
      <c r="NOP212" s="19"/>
      <c r="NOQ212" s="19"/>
      <c r="NOR212" s="19"/>
      <c r="NOS212" s="66"/>
      <c r="NOT212" s="19"/>
      <c r="NOU212" s="19"/>
      <c r="NOV212" s="19"/>
      <c r="NOW212" s="66"/>
      <c r="NOX212" s="19"/>
      <c r="NOY212" s="19"/>
      <c r="NOZ212" s="19"/>
      <c r="NPA212" s="66"/>
      <c r="NPB212" s="19"/>
      <c r="NPC212" s="19"/>
      <c r="NPD212" s="19"/>
      <c r="NPE212" s="66"/>
      <c r="NPF212" s="19"/>
      <c r="NPG212" s="19"/>
      <c r="NPH212" s="19"/>
      <c r="NPI212" s="66"/>
      <c r="NPJ212" s="19"/>
      <c r="NPK212" s="19"/>
      <c r="NPL212" s="19"/>
      <c r="NPM212" s="66"/>
      <c r="NPN212" s="19"/>
      <c r="NPO212" s="19"/>
      <c r="NPP212" s="19"/>
      <c r="NPQ212" s="66"/>
      <c r="NPR212" s="19"/>
      <c r="NPS212" s="19"/>
      <c r="NPT212" s="19"/>
      <c r="NPU212" s="66"/>
      <c r="NPV212" s="19"/>
      <c r="NPW212" s="19"/>
      <c r="NPX212" s="19"/>
      <c r="NPY212" s="66"/>
      <c r="NPZ212" s="19"/>
      <c r="NQA212" s="19"/>
      <c r="NQB212" s="19"/>
      <c r="NQC212" s="66"/>
      <c r="NQD212" s="19"/>
      <c r="NQE212" s="19"/>
      <c r="NQF212" s="19"/>
      <c r="NQG212" s="66"/>
      <c r="NQH212" s="19"/>
      <c r="NQI212" s="19"/>
      <c r="NQJ212" s="19"/>
      <c r="NQK212" s="66"/>
      <c r="NQL212" s="19"/>
      <c r="NQM212" s="19"/>
      <c r="NQN212" s="19"/>
      <c r="NQO212" s="66"/>
      <c r="NQP212" s="19"/>
      <c r="NQQ212" s="19"/>
      <c r="NQR212" s="19"/>
      <c r="NQS212" s="66"/>
      <c r="NQT212" s="19"/>
      <c r="NQU212" s="19"/>
      <c r="NQV212" s="19"/>
      <c r="NQW212" s="66"/>
      <c r="NQX212" s="19"/>
      <c r="NQY212" s="19"/>
      <c r="NQZ212" s="19"/>
      <c r="NRA212" s="66"/>
      <c r="NRB212" s="19"/>
      <c r="NRC212" s="19"/>
      <c r="NRD212" s="19"/>
      <c r="NRE212" s="66"/>
      <c r="NRF212" s="19"/>
      <c r="NRG212" s="19"/>
      <c r="NRH212" s="19"/>
      <c r="NRI212" s="66"/>
      <c r="NRJ212" s="19"/>
      <c r="NRK212" s="19"/>
      <c r="NRL212" s="19"/>
      <c r="NRM212" s="66"/>
      <c r="NRN212" s="19"/>
      <c r="NRO212" s="19"/>
      <c r="NRP212" s="19"/>
      <c r="NRQ212" s="66"/>
      <c r="NRR212" s="19"/>
      <c r="NRS212" s="19"/>
      <c r="NRT212" s="19"/>
      <c r="NRU212" s="66"/>
      <c r="NRV212" s="19"/>
      <c r="NRW212" s="19"/>
      <c r="NRX212" s="19"/>
      <c r="NRY212" s="66"/>
      <c r="NRZ212" s="19"/>
      <c r="NSA212" s="19"/>
      <c r="NSB212" s="19"/>
      <c r="NSC212" s="66"/>
      <c r="NSD212" s="19"/>
      <c r="NSE212" s="19"/>
      <c r="NSF212" s="19"/>
      <c r="NSG212" s="66"/>
      <c r="NSH212" s="19"/>
      <c r="NSI212" s="19"/>
      <c r="NSJ212" s="19"/>
      <c r="NSK212" s="66"/>
      <c r="NSL212" s="19"/>
      <c r="NSM212" s="19"/>
      <c r="NSN212" s="19"/>
      <c r="NSO212" s="66"/>
      <c r="NSP212" s="19"/>
      <c r="NSQ212" s="19"/>
      <c r="NSR212" s="19"/>
      <c r="NSS212" s="66"/>
      <c r="NST212" s="19"/>
      <c r="NSU212" s="19"/>
      <c r="NSV212" s="19"/>
      <c r="NSW212" s="66"/>
      <c r="NSX212" s="19"/>
      <c r="NSY212" s="19"/>
      <c r="NSZ212" s="19"/>
      <c r="NTA212" s="66"/>
      <c r="NTB212" s="19"/>
      <c r="NTC212" s="19"/>
      <c r="NTD212" s="19"/>
      <c r="NTE212" s="66"/>
      <c r="NTF212" s="19"/>
      <c r="NTG212" s="19"/>
      <c r="NTH212" s="19"/>
      <c r="NTI212" s="66"/>
      <c r="NTJ212" s="19"/>
      <c r="NTK212" s="19"/>
      <c r="NTL212" s="19"/>
      <c r="NTM212" s="66"/>
      <c r="NTN212" s="19"/>
      <c r="NTO212" s="19"/>
      <c r="NTP212" s="19"/>
      <c r="NTQ212" s="66"/>
      <c r="NTR212" s="19"/>
      <c r="NTS212" s="19"/>
      <c r="NTT212" s="19"/>
      <c r="NTU212" s="66"/>
      <c r="NTV212" s="19"/>
      <c r="NTW212" s="19"/>
      <c r="NTX212" s="19"/>
      <c r="NTY212" s="66"/>
      <c r="NTZ212" s="19"/>
      <c r="NUA212" s="19"/>
      <c r="NUB212" s="19"/>
      <c r="NUC212" s="66"/>
      <c r="NUD212" s="19"/>
      <c r="NUE212" s="19"/>
      <c r="NUF212" s="19"/>
      <c r="NUG212" s="66"/>
      <c r="NUH212" s="19"/>
      <c r="NUI212" s="19"/>
      <c r="NUJ212" s="19"/>
      <c r="NUK212" s="66"/>
      <c r="NUL212" s="19"/>
      <c r="NUM212" s="19"/>
      <c r="NUN212" s="19"/>
      <c r="NUO212" s="66"/>
      <c r="NUP212" s="19"/>
      <c r="NUQ212" s="19"/>
      <c r="NUR212" s="19"/>
      <c r="NUS212" s="66"/>
      <c r="NUT212" s="19"/>
      <c r="NUU212" s="19"/>
      <c r="NUV212" s="19"/>
      <c r="NUW212" s="66"/>
      <c r="NUX212" s="19"/>
      <c r="NUY212" s="19"/>
      <c r="NUZ212" s="19"/>
      <c r="NVA212" s="66"/>
      <c r="NVB212" s="19"/>
      <c r="NVC212" s="19"/>
      <c r="NVD212" s="19"/>
      <c r="NVE212" s="66"/>
      <c r="NVF212" s="19"/>
      <c r="NVG212" s="19"/>
      <c r="NVH212" s="19"/>
      <c r="NVI212" s="66"/>
      <c r="NVJ212" s="19"/>
      <c r="NVK212" s="19"/>
      <c r="NVL212" s="19"/>
      <c r="NVM212" s="66"/>
      <c r="NVN212" s="19"/>
      <c r="NVO212" s="19"/>
      <c r="NVP212" s="19"/>
      <c r="NVQ212" s="66"/>
      <c r="NVR212" s="19"/>
      <c r="NVS212" s="19"/>
      <c r="NVT212" s="19"/>
      <c r="NVU212" s="66"/>
      <c r="NVV212" s="19"/>
      <c r="NVW212" s="19"/>
      <c r="NVX212" s="19"/>
      <c r="NVY212" s="66"/>
      <c r="NVZ212" s="19"/>
      <c r="NWA212" s="19"/>
      <c r="NWB212" s="19"/>
      <c r="NWC212" s="66"/>
      <c r="NWD212" s="19"/>
      <c r="NWE212" s="19"/>
      <c r="NWF212" s="19"/>
      <c r="NWG212" s="66"/>
      <c r="NWH212" s="19"/>
      <c r="NWI212" s="19"/>
      <c r="NWJ212" s="19"/>
      <c r="NWK212" s="66"/>
      <c r="NWL212" s="19"/>
      <c r="NWM212" s="19"/>
      <c r="NWN212" s="19"/>
      <c r="NWO212" s="66"/>
      <c r="NWP212" s="19"/>
      <c r="NWQ212" s="19"/>
      <c r="NWR212" s="19"/>
      <c r="NWS212" s="66"/>
      <c r="NWT212" s="19"/>
      <c r="NWU212" s="19"/>
      <c r="NWV212" s="19"/>
      <c r="NWW212" s="66"/>
      <c r="NWX212" s="19"/>
      <c r="NWY212" s="19"/>
      <c r="NWZ212" s="19"/>
      <c r="NXA212" s="66"/>
      <c r="NXB212" s="19"/>
      <c r="NXC212" s="19"/>
      <c r="NXD212" s="19"/>
      <c r="NXE212" s="66"/>
      <c r="NXF212" s="19"/>
      <c r="NXG212" s="19"/>
      <c r="NXH212" s="19"/>
      <c r="NXI212" s="66"/>
      <c r="NXJ212" s="19"/>
      <c r="NXK212" s="19"/>
      <c r="NXL212" s="19"/>
      <c r="NXM212" s="66"/>
      <c r="NXN212" s="19"/>
      <c r="NXO212" s="19"/>
      <c r="NXP212" s="19"/>
      <c r="NXQ212" s="66"/>
      <c r="NXR212" s="19"/>
      <c r="NXS212" s="19"/>
      <c r="NXT212" s="19"/>
      <c r="NXU212" s="66"/>
      <c r="NXV212" s="19"/>
      <c r="NXW212" s="19"/>
      <c r="NXX212" s="19"/>
      <c r="NXY212" s="66"/>
      <c r="NXZ212" s="19"/>
      <c r="NYA212" s="19"/>
      <c r="NYB212" s="19"/>
      <c r="NYC212" s="66"/>
      <c r="NYD212" s="19"/>
      <c r="NYE212" s="19"/>
      <c r="NYF212" s="19"/>
      <c r="NYG212" s="66"/>
      <c r="NYH212" s="19"/>
      <c r="NYI212" s="19"/>
      <c r="NYJ212" s="19"/>
      <c r="NYK212" s="66"/>
      <c r="NYL212" s="19"/>
      <c r="NYM212" s="19"/>
      <c r="NYN212" s="19"/>
      <c r="NYO212" s="66"/>
      <c r="NYP212" s="19"/>
      <c r="NYQ212" s="19"/>
      <c r="NYR212" s="19"/>
      <c r="NYS212" s="66"/>
      <c r="NYT212" s="19"/>
      <c r="NYU212" s="19"/>
      <c r="NYV212" s="19"/>
      <c r="NYW212" s="66"/>
      <c r="NYX212" s="19"/>
      <c r="NYY212" s="19"/>
      <c r="NYZ212" s="19"/>
      <c r="NZA212" s="66"/>
      <c r="NZB212" s="19"/>
      <c r="NZC212" s="19"/>
      <c r="NZD212" s="19"/>
      <c r="NZE212" s="66"/>
      <c r="NZF212" s="19"/>
      <c r="NZG212" s="19"/>
      <c r="NZH212" s="19"/>
      <c r="NZI212" s="66"/>
      <c r="NZJ212" s="19"/>
      <c r="NZK212" s="19"/>
      <c r="NZL212" s="19"/>
      <c r="NZM212" s="66"/>
      <c r="NZN212" s="19"/>
      <c r="NZO212" s="19"/>
      <c r="NZP212" s="19"/>
      <c r="NZQ212" s="66"/>
      <c r="NZR212" s="19"/>
      <c r="NZS212" s="19"/>
      <c r="NZT212" s="19"/>
      <c r="NZU212" s="66"/>
      <c r="NZV212" s="19"/>
      <c r="NZW212" s="19"/>
      <c r="NZX212" s="19"/>
      <c r="NZY212" s="66"/>
      <c r="NZZ212" s="19"/>
      <c r="OAA212" s="19"/>
      <c r="OAB212" s="19"/>
      <c r="OAC212" s="66"/>
      <c r="OAD212" s="19"/>
      <c r="OAE212" s="19"/>
      <c r="OAF212" s="19"/>
      <c r="OAG212" s="66"/>
      <c r="OAH212" s="19"/>
      <c r="OAI212" s="19"/>
      <c r="OAJ212" s="19"/>
      <c r="OAK212" s="66"/>
      <c r="OAL212" s="19"/>
      <c r="OAM212" s="19"/>
      <c r="OAN212" s="19"/>
      <c r="OAO212" s="66"/>
      <c r="OAP212" s="19"/>
      <c r="OAQ212" s="19"/>
      <c r="OAR212" s="19"/>
      <c r="OAS212" s="66"/>
      <c r="OAT212" s="19"/>
      <c r="OAU212" s="19"/>
      <c r="OAV212" s="19"/>
      <c r="OAW212" s="66"/>
      <c r="OAX212" s="19"/>
      <c r="OAY212" s="19"/>
      <c r="OAZ212" s="19"/>
      <c r="OBA212" s="66"/>
      <c r="OBB212" s="19"/>
      <c r="OBC212" s="19"/>
      <c r="OBD212" s="19"/>
      <c r="OBE212" s="66"/>
      <c r="OBF212" s="19"/>
      <c r="OBG212" s="19"/>
      <c r="OBH212" s="19"/>
      <c r="OBI212" s="66"/>
      <c r="OBJ212" s="19"/>
      <c r="OBK212" s="19"/>
      <c r="OBL212" s="19"/>
      <c r="OBM212" s="66"/>
      <c r="OBN212" s="19"/>
      <c r="OBO212" s="19"/>
      <c r="OBP212" s="19"/>
      <c r="OBQ212" s="66"/>
      <c r="OBR212" s="19"/>
      <c r="OBS212" s="19"/>
      <c r="OBT212" s="19"/>
      <c r="OBU212" s="66"/>
      <c r="OBV212" s="19"/>
      <c r="OBW212" s="19"/>
      <c r="OBX212" s="19"/>
      <c r="OBY212" s="66"/>
      <c r="OBZ212" s="19"/>
      <c r="OCA212" s="19"/>
      <c r="OCB212" s="19"/>
      <c r="OCC212" s="66"/>
      <c r="OCD212" s="19"/>
      <c r="OCE212" s="19"/>
      <c r="OCF212" s="19"/>
      <c r="OCG212" s="66"/>
      <c r="OCH212" s="19"/>
      <c r="OCI212" s="19"/>
      <c r="OCJ212" s="19"/>
      <c r="OCK212" s="66"/>
      <c r="OCL212" s="19"/>
      <c r="OCM212" s="19"/>
      <c r="OCN212" s="19"/>
      <c r="OCO212" s="66"/>
      <c r="OCP212" s="19"/>
      <c r="OCQ212" s="19"/>
      <c r="OCR212" s="19"/>
      <c r="OCS212" s="66"/>
      <c r="OCT212" s="19"/>
      <c r="OCU212" s="19"/>
      <c r="OCV212" s="19"/>
      <c r="OCW212" s="66"/>
      <c r="OCX212" s="19"/>
      <c r="OCY212" s="19"/>
      <c r="OCZ212" s="19"/>
      <c r="ODA212" s="66"/>
      <c r="ODB212" s="19"/>
      <c r="ODC212" s="19"/>
      <c r="ODD212" s="19"/>
      <c r="ODE212" s="66"/>
      <c r="ODF212" s="19"/>
      <c r="ODG212" s="19"/>
      <c r="ODH212" s="19"/>
      <c r="ODI212" s="66"/>
      <c r="ODJ212" s="19"/>
      <c r="ODK212" s="19"/>
      <c r="ODL212" s="19"/>
      <c r="ODM212" s="66"/>
      <c r="ODN212" s="19"/>
      <c r="ODO212" s="19"/>
      <c r="ODP212" s="19"/>
      <c r="ODQ212" s="66"/>
      <c r="ODR212" s="19"/>
      <c r="ODS212" s="19"/>
      <c r="ODT212" s="19"/>
      <c r="ODU212" s="66"/>
      <c r="ODV212" s="19"/>
      <c r="ODW212" s="19"/>
      <c r="ODX212" s="19"/>
      <c r="ODY212" s="66"/>
      <c r="ODZ212" s="19"/>
      <c r="OEA212" s="19"/>
      <c r="OEB212" s="19"/>
      <c r="OEC212" s="66"/>
      <c r="OED212" s="19"/>
      <c r="OEE212" s="19"/>
      <c r="OEF212" s="19"/>
      <c r="OEG212" s="66"/>
      <c r="OEH212" s="19"/>
      <c r="OEI212" s="19"/>
      <c r="OEJ212" s="19"/>
      <c r="OEK212" s="66"/>
      <c r="OEL212" s="19"/>
      <c r="OEM212" s="19"/>
      <c r="OEN212" s="19"/>
      <c r="OEO212" s="66"/>
      <c r="OEP212" s="19"/>
      <c r="OEQ212" s="19"/>
      <c r="OER212" s="19"/>
      <c r="OES212" s="66"/>
      <c r="OET212" s="19"/>
      <c r="OEU212" s="19"/>
      <c r="OEV212" s="19"/>
      <c r="OEW212" s="66"/>
      <c r="OEX212" s="19"/>
      <c r="OEY212" s="19"/>
      <c r="OEZ212" s="19"/>
      <c r="OFA212" s="66"/>
      <c r="OFB212" s="19"/>
      <c r="OFC212" s="19"/>
      <c r="OFD212" s="19"/>
      <c r="OFE212" s="66"/>
      <c r="OFF212" s="19"/>
      <c r="OFG212" s="19"/>
      <c r="OFH212" s="19"/>
      <c r="OFI212" s="66"/>
      <c r="OFJ212" s="19"/>
      <c r="OFK212" s="19"/>
      <c r="OFL212" s="19"/>
      <c r="OFM212" s="66"/>
      <c r="OFN212" s="19"/>
      <c r="OFO212" s="19"/>
      <c r="OFP212" s="19"/>
      <c r="OFQ212" s="66"/>
      <c r="OFR212" s="19"/>
      <c r="OFS212" s="19"/>
      <c r="OFT212" s="19"/>
      <c r="OFU212" s="66"/>
      <c r="OFV212" s="19"/>
      <c r="OFW212" s="19"/>
      <c r="OFX212" s="19"/>
      <c r="OFY212" s="66"/>
      <c r="OFZ212" s="19"/>
      <c r="OGA212" s="19"/>
      <c r="OGB212" s="19"/>
      <c r="OGC212" s="66"/>
      <c r="OGD212" s="19"/>
      <c r="OGE212" s="19"/>
      <c r="OGF212" s="19"/>
      <c r="OGG212" s="66"/>
      <c r="OGH212" s="19"/>
      <c r="OGI212" s="19"/>
      <c r="OGJ212" s="19"/>
      <c r="OGK212" s="66"/>
      <c r="OGL212" s="19"/>
      <c r="OGM212" s="19"/>
      <c r="OGN212" s="19"/>
      <c r="OGO212" s="66"/>
      <c r="OGP212" s="19"/>
      <c r="OGQ212" s="19"/>
      <c r="OGR212" s="19"/>
      <c r="OGS212" s="66"/>
      <c r="OGT212" s="19"/>
      <c r="OGU212" s="19"/>
      <c r="OGV212" s="19"/>
      <c r="OGW212" s="66"/>
      <c r="OGX212" s="19"/>
      <c r="OGY212" s="19"/>
      <c r="OGZ212" s="19"/>
      <c r="OHA212" s="66"/>
      <c r="OHB212" s="19"/>
      <c r="OHC212" s="19"/>
      <c r="OHD212" s="19"/>
      <c r="OHE212" s="66"/>
      <c r="OHF212" s="19"/>
      <c r="OHG212" s="19"/>
      <c r="OHH212" s="19"/>
      <c r="OHI212" s="66"/>
      <c r="OHJ212" s="19"/>
      <c r="OHK212" s="19"/>
      <c r="OHL212" s="19"/>
      <c r="OHM212" s="66"/>
      <c r="OHN212" s="19"/>
      <c r="OHO212" s="19"/>
      <c r="OHP212" s="19"/>
      <c r="OHQ212" s="66"/>
      <c r="OHR212" s="19"/>
      <c r="OHS212" s="19"/>
      <c r="OHT212" s="19"/>
      <c r="OHU212" s="66"/>
      <c r="OHV212" s="19"/>
      <c r="OHW212" s="19"/>
      <c r="OHX212" s="19"/>
      <c r="OHY212" s="66"/>
      <c r="OHZ212" s="19"/>
      <c r="OIA212" s="19"/>
      <c r="OIB212" s="19"/>
      <c r="OIC212" s="66"/>
      <c r="OID212" s="19"/>
      <c r="OIE212" s="19"/>
      <c r="OIF212" s="19"/>
      <c r="OIG212" s="66"/>
      <c r="OIH212" s="19"/>
      <c r="OII212" s="19"/>
      <c r="OIJ212" s="19"/>
      <c r="OIK212" s="66"/>
      <c r="OIL212" s="19"/>
      <c r="OIM212" s="19"/>
      <c r="OIN212" s="19"/>
      <c r="OIO212" s="66"/>
      <c r="OIP212" s="19"/>
      <c r="OIQ212" s="19"/>
      <c r="OIR212" s="19"/>
      <c r="OIS212" s="66"/>
      <c r="OIT212" s="19"/>
      <c r="OIU212" s="19"/>
      <c r="OIV212" s="19"/>
      <c r="OIW212" s="66"/>
      <c r="OIX212" s="19"/>
      <c r="OIY212" s="19"/>
      <c r="OIZ212" s="19"/>
      <c r="OJA212" s="66"/>
      <c r="OJB212" s="19"/>
      <c r="OJC212" s="19"/>
      <c r="OJD212" s="19"/>
      <c r="OJE212" s="66"/>
      <c r="OJF212" s="19"/>
      <c r="OJG212" s="19"/>
      <c r="OJH212" s="19"/>
      <c r="OJI212" s="66"/>
      <c r="OJJ212" s="19"/>
      <c r="OJK212" s="19"/>
      <c r="OJL212" s="19"/>
      <c r="OJM212" s="66"/>
      <c r="OJN212" s="19"/>
      <c r="OJO212" s="19"/>
      <c r="OJP212" s="19"/>
      <c r="OJQ212" s="66"/>
      <c r="OJR212" s="19"/>
      <c r="OJS212" s="19"/>
      <c r="OJT212" s="19"/>
      <c r="OJU212" s="66"/>
      <c r="OJV212" s="19"/>
      <c r="OJW212" s="19"/>
      <c r="OJX212" s="19"/>
      <c r="OJY212" s="66"/>
      <c r="OJZ212" s="19"/>
      <c r="OKA212" s="19"/>
      <c r="OKB212" s="19"/>
      <c r="OKC212" s="66"/>
      <c r="OKD212" s="19"/>
      <c r="OKE212" s="19"/>
      <c r="OKF212" s="19"/>
      <c r="OKG212" s="66"/>
      <c r="OKH212" s="19"/>
      <c r="OKI212" s="19"/>
      <c r="OKJ212" s="19"/>
      <c r="OKK212" s="66"/>
      <c r="OKL212" s="19"/>
      <c r="OKM212" s="19"/>
      <c r="OKN212" s="19"/>
      <c r="OKO212" s="66"/>
      <c r="OKP212" s="19"/>
      <c r="OKQ212" s="19"/>
      <c r="OKR212" s="19"/>
      <c r="OKS212" s="66"/>
      <c r="OKT212" s="19"/>
      <c r="OKU212" s="19"/>
      <c r="OKV212" s="19"/>
      <c r="OKW212" s="66"/>
      <c r="OKX212" s="19"/>
      <c r="OKY212" s="19"/>
      <c r="OKZ212" s="19"/>
      <c r="OLA212" s="66"/>
      <c r="OLB212" s="19"/>
      <c r="OLC212" s="19"/>
      <c r="OLD212" s="19"/>
      <c r="OLE212" s="66"/>
      <c r="OLF212" s="19"/>
      <c r="OLG212" s="19"/>
      <c r="OLH212" s="19"/>
      <c r="OLI212" s="66"/>
      <c r="OLJ212" s="19"/>
      <c r="OLK212" s="19"/>
      <c r="OLL212" s="19"/>
      <c r="OLM212" s="66"/>
      <c r="OLN212" s="19"/>
      <c r="OLO212" s="19"/>
      <c r="OLP212" s="19"/>
      <c r="OLQ212" s="66"/>
      <c r="OLR212" s="19"/>
      <c r="OLS212" s="19"/>
      <c r="OLT212" s="19"/>
      <c r="OLU212" s="66"/>
      <c r="OLV212" s="19"/>
      <c r="OLW212" s="19"/>
      <c r="OLX212" s="19"/>
      <c r="OLY212" s="66"/>
      <c r="OLZ212" s="19"/>
      <c r="OMA212" s="19"/>
      <c r="OMB212" s="19"/>
      <c r="OMC212" s="66"/>
      <c r="OMD212" s="19"/>
      <c r="OME212" s="19"/>
      <c r="OMF212" s="19"/>
      <c r="OMG212" s="66"/>
      <c r="OMH212" s="19"/>
      <c r="OMI212" s="19"/>
      <c r="OMJ212" s="19"/>
      <c r="OMK212" s="66"/>
      <c r="OML212" s="19"/>
      <c r="OMM212" s="19"/>
      <c r="OMN212" s="19"/>
      <c r="OMO212" s="66"/>
      <c r="OMP212" s="19"/>
      <c r="OMQ212" s="19"/>
      <c r="OMR212" s="19"/>
      <c r="OMS212" s="66"/>
      <c r="OMT212" s="19"/>
      <c r="OMU212" s="19"/>
      <c r="OMV212" s="19"/>
      <c r="OMW212" s="66"/>
      <c r="OMX212" s="19"/>
      <c r="OMY212" s="19"/>
      <c r="OMZ212" s="19"/>
      <c r="ONA212" s="66"/>
      <c r="ONB212" s="19"/>
      <c r="ONC212" s="19"/>
      <c r="OND212" s="19"/>
      <c r="ONE212" s="66"/>
      <c r="ONF212" s="19"/>
      <c r="ONG212" s="19"/>
      <c r="ONH212" s="19"/>
      <c r="ONI212" s="66"/>
      <c r="ONJ212" s="19"/>
      <c r="ONK212" s="19"/>
      <c r="ONL212" s="19"/>
      <c r="ONM212" s="66"/>
      <c r="ONN212" s="19"/>
      <c r="ONO212" s="19"/>
      <c r="ONP212" s="19"/>
      <c r="ONQ212" s="66"/>
      <c r="ONR212" s="19"/>
      <c r="ONS212" s="19"/>
      <c r="ONT212" s="19"/>
      <c r="ONU212" s="66"/>
      <c r="ONV212" s="19"/>
      <c r="ONW212" s="19"/>
      <c r="ONX212" s="19"/>
      <c r="ONY212" s="66"/>
      <c r="ONZ212" s="19"/>
      <c r="OOA212" s="19"/>
      <c r="OOB212" s="19"/>
      <c r="OOC212" s="66"/>
      <c r="OOD212" s="19"/>
      <c r="OOE212" s="19"/>
      <c r="OOF212" s="19"/>
      <c r="OOG212" s="66"/>
      <c r="OOH212" s="19"/>
      <c r="OOI212" s="19"/>
      <c r="OOJ212" s="19"/>
      <c r="OOK212" s="66"/>
      <c r="OOL212" s="19"/>
      <c r="OOM212" s="19"/>
      <c r="OON212" s="19"/>
      <c r="OOO212" s="66"/>
      <c r="OOP212" s="19"/>
      <c r="OOQ212" s="19"/>
      <c r="OOR212" s="19"/>
      <c r="OOS212" s="66"/>
      <c r="OOT212" s="19"/>
      <c r="OOU212" s="19"/>
      <c r="OOV212" s="19"/>
      <c r="OOW212" s="66"/>
      <c r="OOX212" s="19"/>
      <c r="OOY212" s="19"/>
      <c r="OOZ212" s="19"/>
      <c r="OPA212" s="66"/>
      <c r="OPB212" s="19"/>
      <c r="OPC212" s="19"/>
      <c r="OPD212" s="19"/>
      <c r="OPE212" s="66"/>
      <c r="OPF212" s="19"/>
      <c r="OPG212" s="19"/>
      <c r="OPH212" s="19"/>
      <c r="OPI212" s="66"/>
      <c r="OPJ212" s="19"/>
      <c r="OPK212" s="19"/>
      <c r="OPL212" s="19"/>
      <c r="OPM212" s="66"/>
      <c r="OPN212" s="19"/>
      <c r="OPO212" s="19"/>
      <c r="OPP212" s="19"/>
      <c r="OPQ212" s="66"/>
      <c r="OPR212" s="19"/>
      <c r="OPS212" s="19"/>
      <c r="OPT212" s="19"/>
      <c r="OPU212" s="66"/>
      <c r="OPV212" s="19"/>
      <c r="OPW212" s="19"/>
      <c r="OPX212" s="19"/>
      <c r="OPY212" s="66"/>
      <c r="OPZ212" s="19"/>
      <c r="OQA212" s="19"/>
      <c r="OQB212" s="19"/>
      <c r="OQC212" s="66"/>
      <c r="OQD212" s="19"/>
      <c r="OQE212" s="19"/>
      <c r="OQF212" s="19"/>
      <c r="OQG212" s="66"/>
      <c r="OQH212" s="19"/>
      <c r="OQI212" s="19"/>
      <c r="OQJ212" s="19"/>
      <c r="OQK212" s="66"/>
      <c r="OQL212" s="19"/>
      <c r="OQM212" s="19"/>
      <c r="OQN212" s="19"/>
      <c r="OQO212" s="66"/>
      <c r="OQP212" s="19"/>
      <c r="OQQ212" s="19"/>
      <c r="OQR212" s="19"/>
      <c r="OQS212" s="66"/>
      <c r="OQT212" s="19"/>
      <c r="OQU212" s="19"/>
      <c r="OQV212" s="19"/>
      <c r="OQW212" s="66"/>
      <c r="OQX212" s="19"/>
      <c r="OQY212" s="19"/>
      <c r="OQZ212" s="19"/>
      <c r="ORA212" s="66"/>
      <c r="ORB212" s="19"/>
      <c r="ORC212" s="19"/>
      <c r="ORD212" s="19"/>
      <c r="ORE212" s="66"/>
      <c r="ORF212" s="19"/>
      <c r="ORG212" s="19"/>
      <c r="ORH212" s="19"/>
      <c r="ORI212" s="66"/>
      <c r="ORJ212" s="19"/>
      <c r="ORK212" s="19"/>
      <c r="ORL212" s="19"/>
      <c r="ORM212" s="66"/>
      <c r="ORN212" s="19"/>
      <c r="ORO212" s="19"/>
      <c r="ORP212" s="19"/>
      <c r="ORQ212" s="66"/>
      <c r="ORR212" s="19"/>
      <c r="ORS212" s="19"/>
      <c r="ORT212" s="19"/>
      <c r="ORU212" s="66"/>
      <c r="ORV212" s="19"/>
      <c r="ORW212" s="19"/>
      <c r="ORX212" s="19"/>
      <c r="ORY212" s="66"/>
      <c r="ORZ212" s="19"/>
      <c r="OSA212" s="19"/>
      <c r="OSB212" s="19"/>
      <c r="OSC212" s="66"/>
      <c r="OSD212" s="19"/>
      <c r="OSE212" s="19"/>
      <c r="OSF212" s="19"/>
      <c r="OSG212" s="66"/>
      <c r="OSH212" s="19"/>
      <c r="OSI212" s="19"/>
      <c r="OSJ212" s="19"/>
      <c r="OSK212" s="66"/>
      <c r="OSL212" s="19"/>
      <c r="OSM212" s="19"/>
      <c r="OSN212" s="19"/>
      <c r="OSO212" s="66"/>
      <c r="OSP212" s="19"/>
      <c r="OSQ212" s="19"/>
      <c r="OSR212" s="19"/>
      <c r="OSS212" s="66"/>
      <c r="OST212" s="19"/>
      <c r="OSU212" s="19"/>
      <c r="OSV212" s="19"/>
      <c r="OSW212" s="66"/>
      <c r="OSX212" s="19"/>
      <c r="OSY212" s="19"/>
      <c r="OSZ212" s="19"/>
      <c r="OTA212" s="66"/>
      <c r="OTB212" s="19"/>
      <c r="OTC212" s="19"/>
      <c r="OTD212" s="19"/>
      <c r="OTE212" s="66"/>
      <c r="OTF212" s="19"/>
      <c r="OTG212" s="19"/>
      <c r="OTH212" s="19"/>
      <c r="OTI212" s="66"/>
      <c r="OTJ212" s="19"/>
      <c r="OTK212" s="19"/>
      <c r="OTL212" s="19"/>
      <c r="OTM212" s="66"/>
      <c r="OTN212" s="19"/>
      <c r="OTO212" s="19"/>
      <c r="OTP212" s="19"/>
      <c r="OTQ212" s="66"/>
      <c r="OTR212" s="19"/>
      <c r="OTS212" s="19"/>
      <c r="OTT212" s="19"/>
      <c r="OTU212" s="66"/>
      <c r="OTV212" s="19"/>
      <c r="OTW212" s="19"/>
      <c r="OTX212" s="19"/>
      <c r="OTY212" s="66"/>
      <c r="OTZ212" s="19"/>
      <c r="OUA212" s="19"/>
      <c r="OUB212" s="19"/>
      <c r="OUC212" s="66"/>
      <c r="OUD212" s="19"/>
      <c r="OUE212" s="19"/>
      <c r="OUF212" s="19"/>
      <c r="OUG212" s="66"/>
      <c r="OUH212" s="19"/>
      <c r="OUI212" s="19"/>
      <c r="OUJ212" s="19"/>
      <c r="OUK212" s="66"/>
      <c r="OUL212" s="19"/>
      <c r="OUM212" s="19"/>
      <c r="OUN212" s="19"/>
      <c r="OUO212" s="66"/>
      <c r="OUP212" s="19"/>
      <c r="OUQ212" s="19"/>
      <c r="OUR212" s="19"/>
      <c r="OUS212" s="66"/>
      <c r="OUT212" s="19"/>
      <c r="OUU212" s="19"/>
      <c r="OUV212" s="19"/>
      <c r="OUW212" s="66"/>
      <c r="OUX212" s="19"/>
      <c r="OUY212" s="19"/>
      <c r="OUZ212" s="19"/>
      <c r="OVA212" s="66"/>
      <c r="OVB212" s="19"/>
      <c r="OVC212" s="19"/>
      <c r="OVD212" s="19"/>
      <c r="OVE212" s="66"/>
      <c r="OVF212" s="19"/>
      <c r="OVG212" s="19"/>
      <c r="OVH212" s="19"/>
      <c r="OVI212" s="66"/>
      <c r="OVJ212" s="19"/>
      <c r="OVK212" s="19"/>
      <c r="OVL212" s="19"/>
      <c r="OVM212" s="66"/>
      <c r="OVN212" s="19"/>
      <c r="OVO212" s="19"/>
      <c r="OVP212" s="19"/>
      <c r="OVQ212" s="66"/>
      <c r="OVR212" s="19"/>
      <c r="OVS212" s="19"/>
      <c r="OVT212" s="19"/>
      <c r="OVU212" s="66"/>
      <c r="OVV212" s="19"/>
      <c r="OVW212" s="19"/>
      <c r="OVX212" s="19"/>
      <c r="OVY212" s="66"/>
      <c r="OVZ212" s="19"/>
      <c r="OWA212" s="19"/>
      <c r="OWB212" s="19"/>
      <c r="OWC212" s="66"/>
      <c r="OWD212" s="19"/>
      <c r="OWE212" s="19"/>
      <c r="OWF212" s="19"/>
      <c r="OWG212" s="66"/>
      <c r="OWH212" s="19"/>
      <c r="OWI212" s="19"/>
      <c r="OWJ212" s="19"/>
      <c r="OWK212" s="66"/>
      <c r="OWL212" s="19"/>
      <c r="OWM212" s="19"/>
      <c r="OWN212" s="19"/>
      <c r="OWO212" s="66"/>
      <c r="OWP212" s="19"/>
      <c r="OWQ212" s="19"/>
      <c r="OWR212" s="19"/>
      <c r="OWS212" s="66"/>
      <c r="OWT212" s="19"/>
      <c r="OWU212" s="19"/>
      <c r="OWV212" s="19"/>
      <c r="OWW212" s="66"/>
      <c r="OWX212" s="19"/>
      <c r="OWY212" s="19"/>
      <c r="OWZ212" s="19"/>
      <c r="OXA212" s="66"/>
      <c r="OXB212" s="19"/>
      <c r="OXC212" s="19"/>
      <c r="OXD212" s="19"/>
      <c r="OXE212" s="66"/>
      <c r="OXF212" s="19"/>
      <c r="OXG212" s="19"/>
      <c r="OXH212" s="19"/>
      <c r="OXI212" s="66"/>
      <c r="OXJ212" s="19"/>
      <c r="OXK212" s="19"/>
      <c r="OXL212" s="19"/>
      <c r="OXM212" s="66"/>
      <c r="OXN212" s="19"/>
      <c r="OXO212" s="19"/>
      <c r="OXP212" s="19"/>
      <c r="OXQ212" s="66"/>
      <c r="OXR212" s="19"/>
      <c r="OXS212" s="19"/>
      <c r="OXT212" s="19"/>
      <c r="OXU212" s="66"/>
      <c r="OXV212" s="19"/>
      <c r="OXW212" s="19"/>
      <c r="OXX212" s="19"/>
      <c r="OXY212" s="66"/>
      <c r="OXZ212" s="19"/>
      <c r="OYA212" s="19"/>
      <c r="OYB212" s="19"/>
      <c r="OYC212" s="66"/>
      <c r="OYD212" s="19"/>
      <c r="OYE212" s="19"/>
      <c r="OYF212" s="19"/>
      <c r="OYG212" s="66"/>
      <c r="OYH212" s="19"/>
      <c r="OYI212" s="19"/>
      <c r="OYJ212" s="19"/>
      <c r="OYK212" s="66"/>
      <c r="OYL212" s="19"/>
      <c r="OYM212" s="19"/>
      <c r="OYN212" s="19"/>
      <c r="OYO212" s="66"/>
      <c r="OYP212" s="19"/>
      <c r="OYQ212" s="19"/>
      <c r="OYR212" s="19"/>
      <c r="OYS212" s="66"/>
      <c r="OYT212" s="19"/>
      <c r="OYU212" s="19"/>
      <c r="OYV212" s="19"/>
      <c r="OYW212" s="66"/>
      <c r="OYX212" s="19"/>
      <c r="OYY212" s="19"/>
      <c r="OYZ212" s="19"/>
      <c r="OZA212" s="66"/>
      <c r="OZB212" s="19"/>
      <c r="OZC212" s="19"/>
      <c r="OZD212" s="19"/>
      <c r="OZE212" s="66"/>
      <c r="OZF212" s="19"/>
      <c r="OZG212" s="19"/>
      <c r="OZH212" s="19"/>
      <c r="OZI212" s="66"/>
      <c r="OZJ212" s="19"/>
      <c r="OZK212" s="19"/>
      <c r="OZL212" s="19"/>
      <c r="OZM212" s="66"/>
      <c r="OZN212" s="19"/>
      <c r="OZO212" s="19"/>
      <c r="OZP212" s="19"/>
      <c r="OZQ212" s="66"/>
      <c r="OZR212" s="19"/>
      <c r="OZS212" s="19"/>
      <c r="OZT212" s="19"/>
      <c r="OZU212" s="66"/>
      <c r="OZV212" s="19"/>
      <c r="OZW212" s="19"/>
      <c r="OZX212" s="19"/>
      <c r="OZY212" s="66"/>
      <c r="OZZ212" s="19"/>
      <c r="PAA212" s="19"/>
      <c r="PAB212" s="19"/>
      <c r="PAC212" s="66"/>
      <c r="PAD212" s="19"/>
      <c r="PAE212" s="19"/>
      <c r="PAF212" s="19"/>
      <c r="PAG212" s="66"/>
      <c r="PAH212" s="19"/>
      <c r="PAI212" s="19"/>
      <c r="PAJ212" s="19"/>
      <c r="PAK212" s="66"/>
      <c r="PAL212" s="19"/>
      <c r="PAM212" s="19"/>
      <c r="PAN212" s="19"/>
      <c r="PAO212" s="66"/>
      <c r="PAP212" s="19"/>
      <c r="PAQ212" s="19"/>
      <c r="PAR212" s="19"/>
      <c r="PAS212" s="66"/>
      <c r="PAT212" s="19"/>
      <c r="PAU212" s="19"/>
      <c r="PAV212" s="19"/>
      <c r="PAW212" s="66"/>
      <c r="PAX212" s="19"/>
      <c r="PAY212" s="19"/>
      <c r="PAZ212" s="19"/>
      <c r="PBA212" s="66"/>
      <c r="PBB212" s="19"/>
      <c r="PBC212" s="19"/>
      <c r="PBD212" s="19"/>
      <c r="PBE212" s="66"/>
      <c r="PBF212" s="19"/>
      <c r="PBG212" s="19"/>
      <c r="PBH212" s="19"/>
      <c r="PBI212" s="66"/>
      <c r="PBJ212" s="19"/>
      <c r="PBK212" s="19"/>
      <c r="PBL212" s="19"/>
      <c r="PBM212" s="66"/>
      <c r="PBN212" s="19"/>
      <c r="PBO212" s="19"/>
      <c r="PBP212" s="19"/>
      <c r="PBQ212" s="66"/>
      <c r="PBR212" s="19"/>
      <c r="PBS212" s="19"/>
      <c r="PBT212" s="19"/>
      <c r="PBU212" s="66"/>
      <c r="PBV212" s="19"/>
      <c r="PBW212" s="19"/>
      <c r="PBX212" s="19"/>
      <c r="PBY212" s="66"/>
      <c r="PBZ212" s="19"/>
      <c r="PCA212" s="19"/>
      <c r="PCB212" s="19"/>
      <c r="PCC212" s="66"/>
      <c r="PCD212" s="19"/>
      <c r="PCE212" s="19"/>
      <c r="PCF212" s="19"/>
      <c r="PCG212" s="66"/>
      <c r="PCH212" s="19"/>
      <c r="PCI212" s="19"/>
      <c r="PCJ212" s="19"/>
      <c r="PCK212" s="66"/>
      <c r="PCL212" s="19"/>
      <c r="PCM212" s="19"/>
      <c r="PCN212" s="19"/>
      <c r="PCO212" s="66"/>
      <c r="PCP212" s="19"/>
      <c r="PCQ212" s="19"/>
      <c r="PCR212" s="19"/>
      <c r="PCS212" s="66"/>
      <c r="PCT212" s="19"/>
      <c r="PCU212" s="19"/>
      <c r="PCV212" s="19"/>
      <c r="PCW212" s="66"/>
      <c r="PCX212" s="19"/>
      <c r="PCY212" s="19"/>
      <c r="PCZ212" s="19"/>
      <c r="PDA212" s="66"/>
      <c r="PDB212" s="19"/>
      <c r="PDC212" s="19"/>
      <c r="PDD212" s="19"/>
      <c r="PDE212" s="66"/>
      <c r="PDF212" s="19"/>
      <c r="PDG212" s="19"/>
      <c r="PDH212" s="19"/>
      <c r="PDI212" s="66"/>
      <c r="PDJ212" s="19"/>
      <c r="PDK212" s="19"/>
      <c r="PDL212" s="19"/>
      <c r="PDM212" s="66"/>
      <c r="PDN212" s="19"/>
      <c r="PDO212" s="19"/>
      <c r="PDP212" s="19"/>
      <c r="PDQ212" s="66"/>
      <c r="PDR212" s="19"/>
      <c r="PDS212" s="19"/>
      <c r="PDT212" s="19"/>
      <c r="PDU212" s="66"/>
      <c r="PDV212" s="19"/>
      <c r="PDW212" s="19"/>
      <c r="PDX212" s="19"/>
      <c r="PDY212" s="66"/>
      <c r="PDZ212" s="19"/>
      <c r="PEA212" s="19"/>
      <c r="PEB212" s="19"/>
      <c r="PEC212" s="66"/>
      <c r="PED212" s="19"/>
      <c r="PEE212" s="19"/>
      <c r="PEF212" s="19"/>
      <c r="PEG212" s="66"/>
      <c r="PEH212" s="19"/>
      <c r="PEI212" s="19"/>
      <c r="PEJ212" s="19"/>
      <c r="PEK212" s="66"/>
      <c r="PEL212" s="19"/>
      <c r="PEM212" s="19"/>
      <c r="PEN212" s="19"/>
      <c r="PEO212" s="66"/>
      <c r="PEP212" s="19"/>
      <c r="PEQ212" s="19"/>
      <c r="PER212" s="19"/>
      <c r="PES212" s="66"/>
      <c r="PET212" s="19"/>
      <c r="PEU212" s="19"/>
      <c r="PEV212" s="19"/>
      <c r="PEW212" s="66"/>
      <c r="PEX212" s="19"/>
      <c r="PEY212" s="19"/>
      <c r="PEZ212" s="19"/>
      <c r="PFA212" s="66"/>
      <c r="PFB212" s="19"/>
      <c r="PFC212" s="19"/>
      <c r="PFD212" s="19"/>
      <c r="PFE212" s="66"/>
      <c r="PFF212" s="19"/>
      <c r="PFG212" s="19"/>
      <c r="PFH212" s="19"/>
      <c r="PFI212" s="66"/>
      <c r="PFJ212" s="19"/>
      <c r="PFK212" s="19"/>
      <c r="PFL212" s="19"/>
      <c r="PFM212" s="66"/>
      <c r="PFN212" s="19"/>
      <c r="PFO212" s="19"/>
      <c r="PFP212" s="19"/>
      <c r="PFQ212" s="66"/>
      <c r="PFR212" s="19"/>
      <c r="PFS212" s="19"/>
      <c r="PFT212" s="19"/>
      <c r="PFU212" s="66"/>
      <c r="PFV212" s="19"/>
      <c r="PFW212" s="19"/>
      <c r="PFX212" s="19"/>
      <c r="PFY212" s="66"/>
      <c r="PFZ212" s="19"/>
      <c r="PGA212" s="19"/>
      <c r="PGB212" s="19"/>
      <c r="PGC212" s="66"/>
      <c r="PGD212" s="19"/>
      <c r="PGE212" s="19"/>
      <c r="PGF212" s="19"/>
      <c r="PGG212" s="66"/>
      <c r="PGH212" s="19"/>
      <c r="PGI212" s="19"/>
      <c r="PGJ212" s="19"/>
      <c r="PGK212" s="66"/>
      <c r="PGL212" s="19"/>
      <c r="PGM212" s="19"/>
      <c r="PGN212" s="19"/>
      <c r="PGO212" s="66"/>
      <c r="PGP212" s="19"/>
      <c r="PGQ212" s="19"/>
      <c r="PGR212" s="19"/>
      <c r="PGS212" s="66"/>
      <c r="PGT212" s="19"/>
      <c r="PGU212" s="19"/>
      <c r="PGV212" s="19"/>
      <c r="PGW212" s="66"/>
      <c r="PGX212" s="19"/>
      <c r="PGY212" s="19"/>
      <c r="PGZ212" s="19"/>
      <c r="PHA212" s="66"/>
      <c r="PHB212" s="19"/>
      <c r="PHC212" s="19"/>
      <c r="PHD212" s="19"/>
      <c r="PHE212" s="66"/>
      <c r="PHF212" s="19"/>
      <c r="PHG212" s="19"/>
      <c r="PHH212" s="19"/>
      <c r="PHI212" s="66"/>
      <c r="PHJ212" s="19"/>
      <c r="PHK212" s="19"/>
      <c r="PHL212" s="19"/>
      <c r="PHM212" s="66"/>
      <c r="PHN212" s="19"/>
      <c r="PHO212" s="19"/>
      <c r="PHP212" s="19"/>
      <c r="PHQ212" s="66"/>
      <c r="PHR212" s="19"/>
      <c r="PHS212" s="19"/>
      <c r="PHT212" s="19"/>
      <c r="PHU212" s="66"/>
      <c r="PHV212" s="19"/>
      <c r="PHW212" s="19"/>
      <c r="PHX212" s="19"/>
      <c r="PHY212" s="66"/>
      <c r="PHZ212" s="19"/>
      <c r="PIA212" s="19"/>
      <c r="PIB212" s="19"/>
      <c r="PIC212" s="66"/>
      <c r="PID212" s="19"/>
      <c r="PIE212" s="19"/>
      <c r="PIF212" s="19"/>
      <c r="PIG212" s="66"/>
      <c r="PIH212" s="19"/>
      <c r="PII212" s="19"/>
      <c r="PIJ212" s="19"/>
      <c r="PIK212" s="66"/>
      <c r="PIL212" s="19"/>
      <c r="PIM212" s="19"/>
      <c r="PIN212" s="19"/>
      <c r="PIO212" s="66"/>
      <c r="PIP212" s="19"/>
      <c r="PIQ212" s="19"/>
      <c r="PIR212" s="19"/>
      <c r="PIS212" s="66"/>
      <c r="PIT212" s="19"/>
      <c r="PIU212" s="19"/>
      <c r="PIV212" s="19"/>
      <c r="PIW212" s="66"/>
      <c r="PIX212" s="19"/>
      <c r="PIY212" s="19"/>
      <c r="PIZ212" s="19"/>
      <c r="PJA212" s="66"/>
      <c r="PJB212" s="19"/>
      <c r="PJC212" s="19"/>
      <c r="PJD212" s="19"/>
      <c r="PJE212" s="66"/>
      <c r="PJF212" s="19"/>
      <c r="PJG212" s="19"/>
      <c r="PJH212" s="19"/>
      <c r="PJI212" s="66"/>
      <c r="PJJ212" s="19"/>
      <c r="PJK212" s="19"/>
      <c r="PJL212" s="19"/>
      <c r="PJM212" s="66"/>
      <c r="PJN212" s="19"/>
      <c r="PJO212" s="19"/>
      <c r="PJP212" s="19"/>
      <c r="PJQ212" s="66"/>
      <c r="PJR212" s="19"/>
      <c r="PJS212" s="19"/>
      <c r="PJT212" s="19"/>
      <c r="PJU212" s="66"/>
      <c r="PJV212" s="19"/>
      <c r="PJW212" s="19"/>
      <c r="PJX212" s="19"/>
      <c r="PJY212" s="66"/>
      <c r="PJZ212" s="19"/>
      <c r="PKA212" s="19"/>
      <c r="PKB212" s="19"/>
      <c r="PKC212" s="66"/>
      <c r="PKD212" s="19"/>
      <c r="PKE212" s="19"/>
      <c r="PKF212" s="19"/>
      <c r="PKG212" s="66"/>
      <c r="PKH212" s="19"/>
      <c r="PKI212" s="19"/>
      <c r="PKJ212" s="19"/>
      <c r="PKK212" s="66"/>
      <c r="PKL212" s="19"/>
      <c r="PKM212" s="19"/>
      <c r="PKN212" s="19"/>
      <c r="PKO212" s="66"/>
      <c r="PKP212" s="19"/>
      <c r="PKQ212" s="19"/>
      <c r="PKR212" s="19"/>
      <c r="PKS212" s="66"/>
      <c r="PKT212" s="19"/>
      <c r="PKU212" s="19"/>
      <c r="PKV212" s="19"/>
      <c r="PKW212" s="66"/>
      <c r="PKX212" s="19"/>
      <c r="PKY212" s="19"/>
      <c r="PKZ212" s="19"/>
      <c r="PLA212" s="66"/>
      <c r="PLB212" s="19"/>
      <c r="PLC212" s="19"/>
      <c r="PLD212" s="19"/>
      <c r="PLE212" s="66"/>
      <c r="PLF212" s="19"/>
      <c r="PLG212" s="19"/>
      <c r="PLH212" s="19"/>
      <c r="PLI212" s="66"/>
      <c r="PLJ212" s="19"/>
      <c r="PLK212" s="19"/>
      <c r="PLL212" s="19"/>
      <c r="PLM212" s="66"/>
      <c r="PLN212" s="19"/>
      <c r="PLO212" s="19"/>
      <c r="PLP212" s="19"/>
      <c r="PLQ212" s="66"/>
      <c r="PLR212" s="19"/>
      <c r="PLS212" s="19"/>
      <c r="PLT212" s="19"/>
      <c r="PLU212" s="66"/>
      <c r="PLV212" s="19"/>
      <c r="PLW212" s="19"/>
      <c r="PLX212" s="19"/>
      <c r="PLY212" s="66"/>
      <c r="PLZ212" s="19"/>
      <c r="PMA212" s="19"/>
      <c r="PMB212" s="19"/>
      <c r="PMC212" s="66"/>
      <c r="PMD212" s="19"/>
      <c r="PME212" s="19"/>
      <c r="PMF212" s="19"/>
      <c r="PMG212" s="66"/>
      <c r="PMH212" s="19"/>
      <c r="PMI212" s="19"/>
      <c r="PMJ212" s="19"/>
      <c r="PMK212" s="66"/>
      <c r="PML212" s="19"/>
      <c r="PMM212" s="19"/>
      <c r="PMN212" s="19"/>
      <c r="PMO212" s="66"/>
      <c r="PMP212" s="19"/>
      <c r="PMQ212" s="19"/>
      <c r="PMR212" s="19"/>
      <c r="PMS212" s="66"/>
      <c r="PMT212" s="19"/>
      <c r="PMU212" s="19"/>
      <c r="PMV212" s="19"/>
      <c r="PMW212" s="66"/>
      <c r="PMX212" s="19"/>
      <c r="PMY212" s="19"/>
      <c r="PMZ212" s="19"/>
      <c r="PNA212" s="66"/>
      <c r="PNB212" s="19"/>
      <c r="PNC212" s="19"/>
      <c r="PND212" s="19"/>
      <c r="PNE212" s="66"/>
      <c r="PNF212" s="19"/>
      <c r="PNG212" s="19"/>
      <c r="PNH212" s="19"/>
      <c r="PNI212" s="66"/>
      <c r="PNJ212" s="19"/>
      <c r="PNK212" s="19"/>
      <c r="PNL212" s="19"/>
      <c r="PNM212" s="66"/>
      <c r="PNN212" s="19"/>
      <c r="PNO212" s="19"/>
      <c r="PNP212" s="19"/>
      <c r="PNQ212" s="66"/>
      <c r="PNR212" s="19"/>
      <c r="PNS212" s="19"/>
      <c r="PNT212" s="19"/>
      <c r="PNU212" s="66"/>
      <c r="PNV212" s="19"/>
      <c r="PNW212" s="19"/>
      <c r="PNX212" s="19"/>
      <c r="PNY212" s="66"/>
      <c r="PNZ212" s="19"/>
      <c r="POA212" s="19"/>
      <c r="POB212" s="19"/>
      <c r="POC212" s="66"/>
      <c r="POD212" s="19"/>
      <c r="POE212" s="19"/>
      <c r="POF212" s="19"/>
      <c r="POG212" s="66"/>
      <c r="POH212" s="19"/>
      <c r="POI212" s="19"/>
      <c r="POJ212" s="19"/>
      <c r="POK212" s="66"/>
      <c r="POL212" s="19"/>
      <c r="POM212" s="19"/>
      <c r="PON212" s="19"/>
      <c r="POO212" s="66"/>
      <c r="POP212" s="19"/>
      <c r="POQ212" s="19"/>
      <c r="POR212" s="19"/>
      <c r="POS212" s="66"/>
      <c r="POT212" s="19"/>
      <c r="POU212" s="19"/>
      <c r="POV212" s="19"/>
      <c r="POW212" s="66"/>
      <c r="POX212" s="19"/>
      <c r="POY212" s="19"/>
      <c r="POZ212" s="19"/>
      <c r="PPA212" s="66"/>
      <c r="PPB212" s="19"/>
      <c r="PPC212" s="19"/>
      <c r="PPD212" s="19"/>
      <c r="PPE212" s="66"/>
      <c r="PPF212" s="19"/>
      <c r="PPG212" s="19"/>
      <c r="PPH212" s="19"/>
      <c r="PPI212" s="66"/>
      <c r="PPJ212" s="19"/>
      <c r="PPK212" s="19"/>
      <c r="PPL212" s="19"/>
      <c r="PPM212" s="66"/>
      <c r="PPN212" s="19"/>
      <c r="PPO212" s="19"/>
      <c r="PPP212" s="19"/>
      <c r="PPQ212" s="66"/>
      <c r="PPR212" s="19"/>
      <c r="PPS212" s="19"/>
      <c r="PPT212" s="19"/>
      <c r="PPU212" s="66"/>
      <c r="PPV212" s="19"/>
      <c r="PPW212" s="19"/>
      <c r="PPX212" s="19"/>
      <c r="PPY212" s="66"/>
      <c r="PPZ212" s="19"/>
      <c r="PQA212" s="19"/>
      <c r="PQB212" s="19"/>
      <c r="PQC212" s="66"/>
      <c r="PQD212" s="19"/>
      <c r="PQE212" s="19"/>
      <c r="PQF212" s="19"/>
      <c r="PQG212" s="66"/>
      <c r="PQH212" s="19"/>
      <c r="PQI212" s="19"/>
      <c r="PQJ212" s="19"/>
      <c r="PQK212" s="66"/>
      <c r="PQL212" s="19"/>
      <c r="PQM212" s="19"/>
      <c r="PQN212" s="19"/>
      <c r="PQO212" s="66"/>
      <c r="PQP212" s="19"/>
      <c r="PQQ212" s="19"/>
      <c r="PQR212" s="19"/>
      <c r="PQS212" s="66"/>
      <c r="PQT212" s="19"/>
      <c r="PQU212" s="19"/>
      <c r="PQV212" s="19"/>
      <c r="PQW212" s="66"/>
      <c r="PQX212" s="19"/>
      <c r="PQY212" s="19"/>
      <c r="PQZ212" s="19"/>
      <c r="PRA212" s="66"/>
      <c r="PRB212" s="19"/>
      <c r="PRC212" s="19"/>
      <c r="PRD212" s="19"/>
      <c r="PRE212" s="66"/>
      <c r="PRF212" s="19"/>
      <c r="PRG212" s="19"/>
      <c r="PRH212" s="19"/>
      <c r="PRI212" s="66"/>
      <c r="PRJ212" s="19"/>
      <c r="PRK212" s="19"/>
      <c r="PRL212" s="19"/>
      <c r="PRM212" s="66"/>
      <c r="PRN212" s="19"/>
      <c r="PRO212" s="19"/>
      <c r="PRP212" s="19"/>
      <c r="PRQ212" s="66"/>
      <c r="PRR212" s="19"/>
      <c r="PRS212" s="19"/>
      <c r="PRT212" s="19"/>
      <c r="PRU212" s="66"/>
      <c r="PRV212" s="19"/>
      <c r="PRW212" s="19"/>
      <c r="PRX212" s="19"/>
      <c r="PRY212" s="66"/>
      <c r="PRZ212" s="19"/>
      <c r="PSA212" s="19"/>
      <c r="PSB212" s="19"/>
      <c r="PSC212" s="66"/>
      <c r="PSD212" s="19"/>
      <c r="PSE212" s="19"/>
      <c r="PSF212" s="19"/>
      <c r="PSG212" s="66"/>
      <c r="PSH212" s="19"/>
      <c r="PSI212" s="19"/>
      <c r="PSJ212" s="19"/>
      <c r="PSK212" s="66"/>
      <c r="PSL212" s="19"/>
      <c r="PSM212" s="19"/>
      <c r="PSN212" s="19"/>
      <c r="PSO212" s="66"/>
      <c r="PSP212" s="19"/>
      <c r="PSQ212" s="19"/>
      <c r="PSR212" s="19"/>
      <c r="PSS212" s="66"/>
      <c r="PST212" s="19"/>
      <c r="PSU212" s="19"/>
      <c r="PSV212" s="19"/>
      <c r="PSW212" s="66"/>
      <c r="PSX212" s="19"/>
      <c r="PSY212" s="19"/>
      <c r="PSZ212" s="19"/>
      <c r="PTA212" s="66"/>
      <c r="PTB212" s="19"/>
      <c r="PTC212" s="19"/>
      <c r="PTD212" s="19"/>
      <c r="PTE212" s="66"/>
      <c r="PTF212" s="19"/>
      <c r="PTG212" s="19"/>
      <c r="PTH212" s="19"/>
      <c r="PTI212" s="66"/>
      <c r="PTJ212" s="19"/>
      <c r="PTK212" s="19"/>
      <c r="PTL212" s="19"/>
      <c r="PTM212" s="66"/>
      <c r="PTN212" s="19"/>
      <c r="PTO212" s="19"/>
      <c r="PTP212" s="19"/>
      <c r="PTQ212" s="66"/>
      <c r="PTR212" s="19"/>
      <c r="PTS212" s="19"/>
      <c r="PTT212" s="19"/>
      <c r="PTU212" s="66"/>
      <c r="PTV212" s="19"/>
      <c r="PTW212" s="19"/>
      <c r="PTX212" s="19"/>
      <c r="PTY212" s="66"/>
      <c r="PTZ212" s="19"/>
      <c r="PUA212" s="19"/>
      <c r="PUB212" s="19"/>
      <c r="PUC212" s="66"/>
      <c r="PUD212" s="19"/>
      <c r="PUE212" s="19"/>
      <c r="PUF212" s="19"/>
      <c r="PUG212" s="66"/>
      <c r="PUH212" s="19"/>
      <c r="PUI212" s="19"/>
      <c r="PUJ212" s="19"/>
      <c r="PUK212" s="66"/>
      <c r="PUL212" s="19"/>
      <c r="PUM212" s="19"/>
      <c r="PUN212" s="19"/>
      <c r="PUO212" s="66"/>
      <c r="PUP212" s="19"/>
      <c r="PUQ212" s="19"/>
      <c r="PUR212" s="19"/>
      <c r="PUS212" s="66"/>
      <c r="PUT212" s="19"/>
      <c r="PUU212" s="19"/>
      <c r="PUV212" s="19"/>
      <c r="PUW212" s="66"/>
      <c r="PUX212" s="19"/>
      <c r="PUY212" s="19"/>
      <c r="PUZ212" s="19"/>
      <c r="PVA212" s="66"/>
      <c r="PVB212" s="19"/>
      <c r="PVC212" s="19"/>
      <c r="PVD212" s="19"/>
      <c r="PVE212" s="66"/>
      <c r="PVF212" s="19"/>
      <c r="PVG212" s="19"/>
      <c r="PVH212" s="19"/>
      <c r="PVI212" s="66"/>
      <c r="PVJ212" s="19"/>
      <c r="PVK212" s="19"/>
      <c r="PVL212" s="19"/>
      <c r="PVM212" s="66"/>
      <c r="PVN212" s="19"/>
      <c r="PVO212" s="19"/>
      <c r="PVP212" s="19"/>
      <c r="PVQ212" s="66"/>
      <c r="PVR212" s="19"/>
      <c r="PVS212" s="19"/>
      <c r="PVT212" s="19"/>
      <c r="PVU212" s="66"/>
      <c r="PVV212" s="19"/>
      <c r="PVW212" s="19"/>
      <c r="PVX212" s="19"/>
      <c r="PVY212" s="66"/>
      <c r="PVZ212" s="19"/>
      <c r="PWA212" s="19"/>
      <c r="PWB212" s="19"/>
      <c r="PWC212" s="66"/>
      <c r="PWD212" s="19"/>
      <c r="PWE212" s="19"/>
      <c r="PWF212" s="19"/>
      <c r="PWG212" s="66"/>
      <c r="PWH212" s="19"/>
      <c r="PWI212" s="19"/>
      <c r="PWJ212" s="19"/>
      <c r="PWK212" s="66"/>
      <c r="PWL212" s="19"/>
      <c r="PWM212" s="19"/>
      <c r="PWN212" s="19"/>
      <c r="PWO212" s="66"/>
      <c r="PWP212" s="19"/>
      <c r="PWQ212" s="19"/>
      <c r="PWR212" s="19"/>
      <c r="PWS212" s="66"/>
      <c r="PWT212" s="19"/>
      <c r="PWU212" s="19"/>
      <c r="PWV212" s="19"/>
      <c r="PWW212" s="66"/>
      <c r="PWX212" s="19"/>
      <c r="PWY212" s="19"/>
      <c r="PWZ212" s="19"/>
      <c r="PXA212" s="66"/>
      <c r="PXB212" s="19"/>
      <c r="PXC212" s="19"/>
      <c r="PXD212" s="19"/>
      <c r="PXE212" s="66"/>
      <c r="PXF212" s="19"/>
      <c r="PXG212" s="19"/>
      <c r="PXH212" s="19"/>
      <c r="PXI212" s="66"/>
      <c r="PXJ212" s="19"/>
      <c r="PXK212" s="19"/>
      <c r="PXL212" s="19"/>
      <c r="PXM212" s="66"/>
      <c r="PXN212" s="19"/>
      <c r="PXO212" s="19"/>
      <c r="PXP212" s="19"/>
      <c r="PXQ212" s="66"/>
      <c r="PXR212" s="19"/>
      <c r="PXS212" s="19"/>
      <c r="PXT212" s="19"/>
      <c r="PXU212" s="66"/>
      <c r="PXV212" s="19"/>
      <c r="PXW212" s="19"/>
      <c r="PXX212" s="19"/>
      <c r="PXY212" s="66"/>
      <c r="PXZ212" s="19"/>
      <c r="PYA212" s="19"/>
      <c r="PYB212" s="19"/>
      <c r="PYC212" s="66"/>
      <c r="PYD212" s="19"/>
      <c r="PYE212" s="19"/>
      <c r="PYF212" s="19"/>
      <c r="PYG212" s="66"/>
      <c r="PYH212" s="19"/>
      <c r="PYI212" s="19"/>
      <c r="PYJ212" s="19"/>
      <c r="PYK212" s="66"/>
      <c r="PYL212" s="19"/>
      <c r="PYM212" s="19"/>
      <c r="PYN212" s="19"/>
      <c r="PYO212" s="66"/>
      <c r="PYP212" s="19"/>
      <c r="PYQ212" s="19"/>
      <c r="PYR212" s="19"/>
      <c r="PYS212" s="66"/>
      <c r="PYT212" s="19"/>
      <c r="PYU212" s="19"/>
      <c r="PYV212" s="19"/>
      <c r="PYW212" s="66"/>
      <c r="PYX212" s="19"/>
      <c r="PYY212" s="19"/>
      <c r="PYZ212" s="19"/>
      <c r="PZA212" s="66"/>
      <c r="PZB212" s="19"/>
      <c r="PZC212" s="19"/>
      <c r="PZD212" s="19"/>
      <c r="PZE212" s="66"/>
      <c r="PZF212" s="19"/>
      <c r="PZG212" s="19"/>
      <c r="PZH212" s="19"/>
      <c r="PZI212" s="66"/>
      <c r="PZJ212" s="19"/>
      <c r="PZK212" s="19"/>
      <c r="PZL212" s="19"/>
      <c r="PZM212" s="66"/>
      <c r="PZN212" s="19"/>
      <c r="PZO212" s="19"/>
      <c r="PZP212" s="19"/>
      <c r="PZQ212" s="66"/>
      <c r="PZR212" s="19"/>
      <c r="PZS212" s="19"/>
      <c r="PZT212" s="19"/>
      <c r="PZU212" s="66"/>
      <c r="PZV212" s="19"/>
      <c r="PZW212" s="19"/>
      <c r="PZX212" s="19"/>
      <c r="PZY212" s="66"/>
      <c r="PZZ212" s="19"/>
      <c r="QAA212" s="19"/>
      <c r="QAB212" s="19"/>
      <c r="QAC212" s="66"/>
      <c r="QAD212" s="19"/>
      <c r="QAE212" s="19"/>
      <c r="QAF212" s="19"/>
      <c r="QAG212" s="66"/>
      <c r="QAH212" s="19"/>
      <c r="QAI212" s="19"/>
      <c r="QAJ212" s="19"/>
      <c r="QAK212" s="66"/>
      <c r="QAL212" s="19"/>
      <c r="QAM212" s="19"/>
      <c r="QAN212" s="19"/>
      <c r="QAO212" s="66"/>
      <c r="QAP212" s="19"/>
      <c r="QAQ212" s="19"/>
      <c r="QAR212" s="19"/>
      <c r="QAS212" s="66"/>
      <c r="QAT212" s="19"/>
      <c r="QAU212" s="19"/>
      <c r="QAV212" s="19"/>
      <c r="QAW212" s="66"/>
      <c r="QAX212" s="19"/>
      <c r="QAY212" s="19"/>
      <c r="QAZ212" s="19"/>
      <c r="QBA212" s="66"/>
      <c r="QBB212" s="19"/>
      <c r="QBC212" s="19"/>
      <c r="QBD212" s="19"/>
      <c r="QBE212" s="66"/>
      <c r="QBF212" s="19"/>
      <c r="QBG212" s="19"/>
      <c r="QBH212" s="19"/>
      <c r="QBI212" s="66"/>
      <c r="QBJ212" s="19"/>
      <c r="QBK212" s="19"/>
      <c r="QBL212" s="19"/>
      <c r="QBM212" s="66"/>
      <c r="QBN212" s="19"/>
      <c r="QBO212" s="19"/>
      <c r="QBP212" s="19"/>
      <c r="QBQ212" s="66"/>
      <c r="QBR212" s="19"/>
      <c r="QBS212" s="19"/>
      <c r="QBT212" s="19"/>
      <c r="QBU212" s="66"/>
      <c r="QBV212" s="19"/>
      <c r="QBW212" s="19"/>
      <c r="QBX212" s="19"/>
      <c r="QBY212" s="66"/>
      <c r="QBZ212" s="19"/>
      <c r="QCA212" s="19"/>
      <c r="QCB212" s="19"/>
      <c r="QCC212" s="66"/>
      <c r="QCD212" s="19"/>
      <c r="QCE212" s="19"/>
      <c r="QCF212" s="19"/>
      <c r="QCG212" s="66"/>
      <c r="QCH212" s="19"/>
      <c r="QCI212" s="19"/>
      <c r="QCJ212" s="19"/>
      <c r="QCK212" s="66"/>
      <c r="QCL212" s="19"/>
      <c r="QCM212" s="19"/>
      <c r="QCN212" s="19"/>
      <c r="QCO212" s="66"/>
      <c r="QCP212" s="19"/>
      <c r="QCQ212" s="19"/>
      <c r="QCR212" s="19"/>
      <c r="QCS212" s="66"/>
      <c r="QCT212" s="19"/>
      <c r="QCU212" s="19"/>
      <c r="QCV212" s="19"/>
      <c r="QCW212" s="66"/>
      <c r="QCX212" s="19"/>
      <c r="QCY212" s="19"/>
      <c r="QCZ212" s="19"/>
      <c r="QDA212" s="66"/>
      <c r="QDB212" s="19"/>
      <c r="QDC212" s="19"/>
      <c r="QDD212" s="19"/>
      <c r="QDE212" s="66"/>
      <c r="QDF212" s="19"/>
      <c r="QDG212" s="19"/>
      <c r="QDH212" s="19"/>
      <c r="QDI212" s="66"/>
      <c r="QDJ212" s="19"/>
      <c r="QDK212" s="19"/>
      <c r="QDL212" s="19"/>
      <c r="QDM212" s="66"/>
      <c r="QDN212" s="19"/>
      <c r="QDO212" s="19"/>
      <c r="QDP212" s="19"/>
      <c r="QDQ212" s="66"/>
      <c r="QDR212" s="19"/>
      <c r="QDS212" s="19"/>
      <c r="QDT212" s="19"/>
      <c r="QDU212" s="66"/>
      <c r="QDV212" s="19"/>
      <c r="QDW212" s="19"/>
      <c r="QDX212" s="19"/>
      <c r="QDY212" s="66"/>
      <c r="QDZ212" s="19"/>
      <c r="QEA212" s="19"/>
      <c r="QEB212" s="19"/>
      <c r="QEC212" s="66"/>
      <c r="QED212" s="19"/>
      <c r="QEE212" s="19"/>
      <c r="QEF212" s="19"/>
      <c r="QEG212" s="66"/>
      <c r="QEH212" s="19"/>
      <c r="QEI212" s="19"/>
      <c r="QEJ212" s="19"/>
      <c r="QEK212" s="66"/>
      <c r="QEL212" s="19"/>
      <c r="QEM212" s="19"/>
      <c r="QEN212" s="19"/>
      <c r="QEO212" s="66"/>
      <c r="QEP212" s="19"/>
      <c r="QEQ212" s="19"/>
      <c r="QER212" s="19"/>
      <c r="QES212" s="66"/>
      <c r="QET212" s="19"/>
      <c r="QEU212" s="19"/>
      <c r="QEV212" s="19"/>
      <c r="QEW212" s="66"/>
      <c r="QEX212" s="19"/>
      <c r="QEY212" s="19"/>
      <c r="QEZ212" s="19"/>
      <c r="QFA212" s="66"/>
      <c r="QFB212" s="19"/>
      <c r="QFC212" s="19"/>
      <c r="QFD212" s="19"/>
      <c r="QFE212" s="66"/>
      <c r="QFF212" s="19"/>
      <c r="QFG212" s="19"/>
      <c r="QFH212" s="19"/>
      <c r="QFI212" s="66"/>
      <c r="QFJ212" s="19"/>
      <c r="QFK212" s="19"/>
      <c r="QFL212" s="19"/>
      <c r="QFM212" s="66"/>
      <c r="QFN212" s="19"/>
      <c r="QFO212" s="19"/>
      <c r="QFP212" s="19"/>
      <c r="QFQ212" s="66"/>
      <c r="QFR212" s="19"/>
      <c r="QFS212" s="19"/>
      <c r="QFT212" s="19"/>
      <c r="QFU212" s="66"/>
      <c r="QFV212" s="19"/>
      <c r="QFW212" s="19"/>
      <c r="QFX212" s="19"/>
      <c r="QFY212" s="66"/>
      <c r="QFZ212" s="19"/>
      <c r="QGA212" s="19"/>
      <c r="QGB212" s="19"/>
      <c r="QGC212" s="66"/>
      <c r="QGD212" s="19"/>
      <c r="QGE212" s="19"/>
      <c r="QGF212" s="19"/>
      <c r="QGG212" s="66"/>
      <c r="QGH212" s="19"/>
      <c r="QGI212" s="19"/>
      <c r="QGJ212" s="19"/>
      <c r="QGK212" s="66"/>
      <c r="QGL212" s="19"/>
      <c r="QGM212" s="19"/>
      <c r="QGN212" s="19"/>
      <c r="QGO212" s="66"/>
      <c r="QGP212" s="19"/>
      <c r="QGQ212" s="19"/>
      <c r="QGR212" s="19"/>
      <c r="QGS212" s="66"/>
      <c r="QGT212" s="19"/>
      <c r="QGU212" s="19"/>
      <c r="QGV212" s="19"/>
      <c r="QGW212" s="66"/>
      <c r="QGX212" s="19"/>
      <c r="QGY212" s="19"/>
      <c r="QGZ212" s="19"/>
      <c r="QHA212" s="66"/>
      <c r="QHB212" s="19"/>
      <c r="QHC212" s="19"/>
      <c r="QHD212" s="19"/>
      <c r="QHE212" s="66"/>
      <c r="QHF212" s="19"/>
      <c r="QHG212" s="19"/>
      <c r="QHH212" s="19"/>
      <c r="QHI212" s="66"/>
      <c r="QHJ212" s="19"/>
      <c r="QHK212" s="19"/>
      <c r="QHL212" s="19"/>
      <c r="QHM212" s="66"/>
      <c r="QHN212" s="19"/>
      <c r="QHO212" s="19"/>
      <c r="QHP212" s="19"/>
      <c r="QHQ212" s="66"/>
      <c r="QHR212" s="19"/>
      <c r="QHS212" s="19"/>
      <c r="QHT212" s="19"/>
      <c r="QHU212" s="66"/>
      <c r="QHV212" s="19"/>
      <c r="QHW212" s="19"/>
      <c r="QHX212" s="19"/>
      <c r="QHY212" s="66"/>
      <c r="QHZ212" s="19"/>
      <c r="QIA212" s="19"/>
      <c r="QIB212" s="19"/>
      <c r="QIC212" s="66"/>
      <c r="QID212" s="19"/>
      <c r="QIE212" s="19"/>
      <c r="QIF212" s="19"/>
      <c r="QIG212" s="66"/>
      <c r="QIH212" s="19"/>
      <c r="QII212" s="19"/>
      <c r="QIJ212" s="19"/>
      <c r="QIK212" s="66"/>
      <c r="QIL212" s="19"/>
      <c r="QIM212" s="19"/>
      <c r="QIN212" s="19"/>
      <c r="QIO212" s="66"/>
      <c r="QIP212" s="19"/>
      <c r="QIQ212" s="19"/>
      <c r="QIR212" s="19"/>
      <c r="QIS212" s="66"/>
      <c r="QIT212" s="19"/>
      <c r="QIU212" s="19"/>
      <c r="QIV212" s="19"/>
      <c r="QIW212" s="66"/>
      <c r="QIX212" s="19"/>
      <c r="QIY212" s="19"/>
      <c r="QIZ212" s="19"/>
      <c r="QJA212" s="66"/>
      <c r="QJB212" s="19"/>
      <c r="QJC212" s="19"/>
      <c r="QJD212" s="19"/>
      <c r="QJE212" s="66"/>
      <c r="QJF212" s="19"/>
      <c r="QJG212" s="19"/>
      <c r="QJH212" s="19"/>
      <c r="QJI212" s="66"/>
      <c r="QJJ212" s="19"/>
      <c r="QJK212" s="19"/>
      <c r="QJL212" s="19"/>
      <c r="QJM212" s="66"/>
      <c r="QJN212" s="19"/>
      <c r="QJO212" s="19"/>
      <c r="QJP212" s="19"/>
      <c r="QJQ212" s="66"/>
      <c r="QJR212" s="19"/>
      <c r="QJS212" s="19"/>
      <c r="QJT212" s="19"/>
      <c r="QJU212" s="66"/>
      <c r="QJV212" s="19"/>
      <c r="QJW212" s="19"/>
      <c r="QJX212" s="19"/>
      <c r="QJY212" s="66"/>
      <c r="QJZ212" s="19"/>
      <c r="QKA212" s="19"/>
      <c r="QKB212" s="19"/>
      <c r="QKC212" s="66"/>
      <c r="QKD212" s="19"/>
      <c r="QKE212" s="19"/>
      <c r="QKF212" s="19"/>
      <c r="QKG212" s="66"/>
      <c r="QKH212" s="19"/>
      <c r="QKI212" s="19"/>
      <c r="QKJ212" s="19"/>
      <c r="QKK212" s="66"/>
      <c r="QKL212" s="19"/>
      <c r="QKM212" s="19"/>
      <c r="QKN212" s="19"/>
      <c r="QKO212" s="66"/>
      <c r="QKP212" s="19"/>
      <c r="QKQ212" s="19"/>
      <c r="QKR212" s="19"/>
      <c r="QKS212" s="66"/>
      <c r="QKT212" s="19"/>
      <c r="QKU212" s="19"/>
      <c r="QKV212" s="19"/>
      <c r="QKW212" s="66"/>
      <c r="QKX212" s="19"/>
      <c r="QKY212" s="19"/>
      <c r="QKZ212" s="19"/>
      <c r="QLA212" s="66"/>
      <c r="QLB212" s="19"/>
      <c r="QLC212" s="19"/>
      <c r="QLD212" s="19"/>
      <c r="QLE212" s="66"/>
      <c r="QLF212" s="19"/>
      <c r="QLG212" s="19"/>
      <c r="QLH212" s="19"/>
      <c r="QLI212" s="66"/>
      <c r="QLJ212" s="19"/>
      <c r="QLK212" s="19"/>
      <c r="QLL212" s="19"/>
      <c r="QLM212" s="66"/>
      <c r="QLN212" s="19"/>
      <c r="QLO212" s="19"/>
      <c r="QLP212" s="19"/>
      <c r="QLQ212" s="66"/>
      <c r="QLR212" s="19"/>
      <c r="QLS212" s="19"/>
      <c r="QLT212" s="19"/>
      <c r="QLU212" s="66"/>
      <c r="QLV212" s="19"/>
      <c r="QLW212" s="19"/>
      <c r="QLX212" s="19"/>
      <c r="QLY212" s="66"/>
      <c r="QLZ212" s="19"/>
      <c r="QMA212" s="19"/>
      <c r="QMB212" s="19"/>
      <c r="QMC212" s="66"/>
      <c r="QMD212" s="19"/>
      <c r="QME212" s="19"/>
      <c r="QMF212" s="19"/>
      <c r="QMG212" s="66"/>
      <c r="QMH212" s="19"/>
      <c r="QMI212" s="19"/>
      <c r="QMJ212" s="19"/>
      <c r="QMK212" s="66"/>
      <c r="QML212" s="19"/>
      <c r="QMM212" s="19"/>
      <c r="QMN212" s="19"/>
      <c r="QMO212" s="66"/>
      <c r="QMP212" s="19"/>
      <c r="QMQ212" s="19"/>
      <c r="QMR212" s="19"/>
      <c r="QMS212" s="66"/>
      <c r="QMT212" s="19"/>
      <c r="QMU212" s="19"/>
      <c r="QMV212" s="19"/>
      <c r="QMW212" s="66"/>
      <c r="QMX212" s="19"/>
      <c r="QMY212" s="19"/>
      <c r="QMZ212" s="19"/>
      <c r="QNA212" s="66"/>
      <c r="QNB212" s="19"/>
      <c r="QNC212" s="19"/>
      <c r="QND212" s="19"/>
      <c r="QNE212" s="66"/>
      <c r="QNF212" s="19"/>
      <c r="QNG212" s="19"/>
      <c r="QNH212" s="19"/>
      <c r="QNI212" s="66"/>
      <c r="QNJ212" s="19"/>
      <c r="QNK212" s="19"/>
      <c r="QNL212" s="19"/>
      <c r="QNM212" s="66"/>
      <c r="QNN212" s="19"/>
      <c r="QNO212" s="19"/>
      <c r="QNP212" s="19"/>
      <c r="QNQ212" s="66"/>
      <c r="QNR212" s="19"/>
      <c r="QNS212" s="19"/>
      <c r="QNT212" s="19"/>
      <c r="QNU212" s="66"/>
      <c r="QNV212" s="19"/>
      <c r="QNW212" s="19"/>
      <c r="QNX212" s="19"/>
      <c r="QNY212" s="66"/>
      <c r="QNZ212" s="19"/>
      <c r="QOA212" s="19"/>
      <c r="QOB212" s="19"/>
      <c r="QOC212" s="66"/>
      <c r="QOD212" s="19"/>
      <c r="QOE212" s="19"/>
      <c r="QOF212" s="19"/>
      <c r="QOG212" s="66"/>
      <c r="QOH212" s="19"/>
      <c r="QOI212" s="19"/>
      <c r="QOJ212" s="19"/>
      <c r="QOK212" s="66"/>
      <c r="QOL212" s="19"/>
      <c r="QOM212" s="19"/>
      <c r="QON212" s="19"/>
      <c r="QOO212" s="66"/>
      <c r="QOP212" s="19"/>
      <c r="QOQ212" s="19"/>
      <c r="QOR212" s="19"/>
      <c r="QOS212" s="66"/>
      <c r="QOT212" s="19"/>
      <c r="QOU212" s="19"/>
      <c r="QOV212" s="19"/>
      <c r="QOW212" s="66"/>
      <c r="QOX212" s="19"/>
      <c r="QOY212" s="19"/>
      <c r="QOZ212" s="19"/>
      <c r="QPA212" s="66"/>
      <c r="QPB212" s="19"/>
      <c r="QPC212" s="19"/>
      <c r="QPD212" s="19"/>
      <c r="QPE212" s="66"/>
      <c r="QPF212" s="19"/>
      <c r="QPG212" s="19"/>
      <c r="QPH212" s="19"/>
      <c r="QPI212" s="66"/>
      <c r="QPJ212" s="19"/>
      <c r="QPK212" s="19"/>
      <c r="QPL212" s="19"/>
      <c r="QPM212" s="66"/>
      <c r="QPN212" s="19"/>
      <c r="QPO212" s="19"/>
      <c r="QPP212" s="19"/>
      <c r="QPQ212" s="66"/>
      <c r="QPR212" s="19"/>
      <c r="QPS212" s="19"/>
      <c r="QPT212" s="19"/>
      <c r="QPU212" s="66"/>
      <c r="QPV212" s="19"/>
      <c r="QPW212" s="19"/>
      <c r="QPX212" s="19"/>
      <c r="QPY212" s="66"/>
      <c r="QPZ212" s="19"/>
      <c r="QQA212" s="19"/>
      <c r="QQB212" s="19"/>
      <c r="QQC212" s="66"/>
      <c r="QQD212" s="19"/>
      <c r="QQE212" s="19"/>
      <c r="QQF212" s="19"/>
      <c r="QQG212" s="66"/>
      <c r="QQH212" s="19"/>
      <c r="QQI212" s="19"/>
      <c r="QQJ212" s="19"/>
      <c r="QQK212" s="66"/>
      <c r="QQL212" s="19"/>
      <c r="QQM212" s="19"/>
      <c r="QQN212" s="19"/>
      <c r="QQO212" s="66"/>
      <c r="QQP212" s="19"/>
      <c r="QQQ212" s="19"/>
      <c r="QQR212" s="19"/>
      <c r="QQS212" s="66"/>
      <c r="QQT212" s="19"/>
      <c r="QQU212" s="19"/>
      <c r="QQV212" s="19"/>
      <c r="QQW212" s="66"/>
      <c r="QQX212" s="19"/>
      <c r="QQY212" s="19"/>
      <c r="QQZ212" s="19"/>
      <c r="QRA212" s="66"/>
      <c r="QRB212" s="19"/>
      <c r="QRC212" s="19"/>
      <c r="QRD212" s="19"/>
      <c r="QRE212" s="66"/>
      <c r="QRF212" s="19"/>
      <c r="QRG212" s="19"/>
      <c r="QRH212" s="19"/>
      <c r="QRI212" s="66"/>
      <c r="QRJ212" s="19"/>
      <c r="QRK212" s="19"/>
      <c r="QRL212" s="19"/>
      <c r="QRM212" s="66"/>
      <c r="QRN212" s="19"/>
      <c r="QRO212" s="19"/>
      <c r="QRP212" s="19"/>
      <c r="QRQ212" s="66"/>
      <c r="QRR212" s="19"/>
      <c r="QRS212" s="19"/>
      <c r="QRT212" s="19"/>
      <c r="QRU212" s="66"/>
      <c r="QRV212" s="19"/>
      <c r="QRW212" s="19"/>
      <c r="QRX212" s="19"/>
      <c r="QRY212" s="66"/>
      <c r="QRZ212" s="19"/>
      <c r="QSA212" s="19"/>
      <c r="QSB212" s="19"/>
      <c r="QSC212" s="66"/>
      <c r="QSD212" s="19"/>
      <c r="QSE212" s="19"/>
      <c r="QSF212" s="19"/>
      <c r="QSG212" s="66"/>
      <c r="QSH212" s="19"/>
      <c r="QSI212" s="19"/>
      <c r="QSJ212" s="19"/>
      <c r="QSK212" s="66"/>
      <c r="QSL212" s="19"/>
      <c r="QSM212" s="19"/>
      <c r="QSN212" s="19"/>
      <c r="QSO212" s="66"/>
      <c r="QSP212" s="19"/>
      <c r="QSQ212" s="19"/>
      <c r="QSR212" s="19"/>
      <c r="QSS212" s="66"/>
      <c r="QST212" s="19"/>
      <c r="QSU212" s="19"/>
      <c r="QSV212" s="19"/>
      <c r="QSW212" s="66"/>
      <c r="QSX212" s="19"/>
      <c r="QSY212" s="19"/>
      <c r="QSZ212" s="19"/>
      <c r="QTA212" s="66"/>
      <c r="QTB212" s="19"/>
      <c r="QTC212" s="19"/>
      <c r="QTD212" s="19"/>
      <c r="QTE212" s="66"/>
      <c r="QTF212" s="19"/>
      <c r="QTG212" s="19"/>
      <c r="QTH212" s="19"/>
      <c r="QTI212" s="66"/>
      <c r="QTJ212" s="19"/>
      <c r="QTK212" s="19"/>
      <c r="QTL212" s="19"/>
      <c r="QTM212" s="66"/>
      <c r="QTN212" s="19"/>
      <c r="QTO212" s="19"/>
      <c r="QTP212" s="19"/>
      <c r="QTQ212" s="66"/>
      <c r="QTR212" s="19"/>
      <c r="QTS212" s="19"/>
      <c r="QTT212" s="19"/>
      <c r="QTU212" s="66"/>
      <c r="QTV212" s="19"/>
      <c r="QTW212" s="19"/>
      <c r="QTX212" s="19"/>
      <c r="QTY212" s="66"/>
      <c r="QTZ212" s="19"/>
      <c r="QUA212" s="19"/>
      <c r="QUB212" s="19"/>
      <c r="QUC212" s="66"/>
      <c r="QUD212" s="19"/>
      <c r="QUE212" s="19"/>
      <c r="QUF212" s="19"/>
      <c r="QUG212" s="66"/>
      <c r="QUH212" s="19"/>
      <c r="QUI212" s="19"/>
      <c r="QUJ212" s="19"/>
      <c r="QUK212" s="66"/>
      <c r="QUL212" s="19"/>
      <c r="QUM212" s="19"/>
      <c r="QUN212" s="19"/>
      <c r="QUO212" s="66"/>
      <c r="QUP212" s="19"/>
      <c r="QUQ212" s="19"/>
      <c r="QUR212" s="19"/>
      <c r="QUS212" s="66"/>
      <c r="QUT212" s="19"/>
      <c r="QUU212" s="19"/>
      <c r="QUV212" s="19"/>
      <c r="QUW212" s="66"/>
      <c r="QUX212" s="19"/>
      <c r="QUY212" s="19"/>
      <c r="QUZ212" s="19"/>
      <c r="QVA212" s="66"/>
      <c r="QVB212" s="19"/>
      <c r="QVC212" s="19"/>
      <c r="QVD212" s="19"/>
      <c r="QVE212" s="66"/>
      <c r="QVF212" s="19"/>
      <c r="QVG212" s="19"/>
      <c r="QVH212" s="19"/>
      <c r="QVI212" s="66"/>
      <c r="QVJ212" s="19"/>
      <c r="QVK212" s="19"/>
      <c r="QVL212" s="19"/>
      <c r="QVM212" s="66"/>
      <c r="QVN212" s="19"/>
      <c r="QVO212" s="19"/>
      <c r="QVP212" s="19"/>
      <c r="QVQ212" s="66"/>
      <c r="QVR212" s="19"/>
      <c r="QVS212" s="19"/>
      <c r="QVT212" s="19"/>
      <c r="QVU212" s="66"/>
      <c r="QVV212" s="19"/>
      <c r="QVW212" s="19"/>
      <c r="QVX212" s="19"/>
      <c r="QVY212" s="66"/>
      <c r="QVZ212" s="19"/>
      <c r="QWA212" s="19"/>
      <c r="QWB212" s="19"/>
      <c r="QWC212" s="66"/>
      <c r="QWD212" s="19"/>
      <c r="QWE212" s="19"/>
      <c r="QWF212" s="19"/>
      <c r="QWG212" s="66"/>
      <c r="QWH212" s="19"/>
      <c r="QWI212" s="19"/>
      <c r="QWJ212" s="19"/>
      <c r="QWK212" s="66"/>
      <c r="QWL212" s="19"/>
      <c r="QWM212" s="19"/>
      <c r="QWN212" s="19"/>
      <c r="QWO212" s="66"/>
      <c r="QWP212" s="19"/>
      <c r="QWQ212" s="19"/>
      <c r="QWR212" s="19"/>
      <c r="QWS212" s="66"/>
      <c r="QWT212" s="19"/>
      <c r="QWU212" s="19"/>
      <c r="QWV212" s="19"/>
      <c r="QWW212" s="66"/>
      <c r="QWX212" s="19"/>
      <c r="QWY212" s="19"/>
      <c r="QWZ212" s="19"/>
      <c r="QXA212" s="66"/>
      <c r="QXB212" s="19"/>
      <c r="QXC212" s="19"/>
      <c r="QXD212" s="19"/>
      <c r="QXE212" s="66"/>
      <c r="QXF212" s="19"/>
      <c r="QXG212" s="19"/>
      <c r="QXH212" s="19"/>
      <c r="QXI212" s="66"/>
      <c r="QXJ212" s="19"/>
      <c r="QXK212" s="19"/>
      <c r="QXL212" s="19"/>
      <c r="QXM212" s="66"/>
      <c r="QXN212" s="19"/>
      <c r="QXO212" s="19"/>
      <c r="QXP212" s="19"/>
      <c r="QXQ212" s="66"/>
      <c r="QXR212" s="19"/>
      <c r="QXS212" s="19"/>
      <c r="QXT212" s="19"/>
      <c r="QXU212" s="66"/>
      <c r="QXV212" s="19"/>
      <c r="QXW212" s="19"/>
      <c r="QXX212" s="19"/>
      <c r="QXY212" s="66"/>
      <c r="QXZ212" s="19"/>
      <c r="QYA212" s="19"/>
      <c r="QYB212" s="19"/>
      <c r="QYC212" s="66"/>
      <c r="QYD212" s="19"/>
      <c r="QYE212" s="19"/>
      <c r="QYF212" s="19"/>
      <c r="QYG212" s="66"/>
      <c r="QYH212" s="19"/>
      <c r="QYI212" s="19"/>
      <c r="QYJ212" s="19"/>
      <c r="QYK212" s="66"/>
      <c r="QYL212" s="19"/>
      <c r="QYM212" s="19"/>
      <c r="QYN212" s="19"/>
      <c r="QYO212" s="66"/>
      <c r="QYP212" s="19"/>
      <c r="QYQ212" s="19"/>
      <c r="QYR212" s="19"/>
      <c r="QYS212" s="66"/>
      <c r="QYT212" s="19"/>
      <c r="QYU212" s="19"/>
      <c r="QYV212" s="19"/>
      <c r="QYW212" s="66"/>
      <c r="QYX212" s="19"/>
      <c r="QYY212" s="19"/>
      <c r="QYZ212" s="19"/>
      <c r="QZA212" s="66"/>
      <c r="QZB212" s="19"/>
      <c r="QZC212" s="19"/>
      <c r="QZD212" s="19"/>
      <c r="QZE212" s="66"/>
      <c r="QZF212" s="19"/>
      <c r="QZG212" s="19"/>
      <c r="QZH212" s="19"/>
      <c r="QZI212" s="66"/>
      <c r="QZJ212" s="19"/>
      <c r="QZK212" s="19"/>
      <c r="QZL212" s="19"/>
      <c r="QZM212" s="66"/>
      <c r="QZN212" s="19"/>
      <c r="QZO212" s="19"/>
      <c r="QZP212" s="19"/>
      <c r="QZQ212" s="66"/>
      <c r="QZR212" s="19"/>
      <c r="QZS212" s="19"/>
      <c r="QZT212" s="19"/>
      <c r="QZU212" s="66"/>
      <c r="QZV212" s="19"/>
      <c r="QZW212" s="19"/>
      <c r="QZX212" s="19"/>
      <c r="QZY212" s="66"/>
      <c r="QZZ212" s="19"/>
      <c r="RAA212" s="19"/>
      <c r="RAB212" s="19"/>
      <c r="RAC212" s="66"/>
      <c r="RAD212" s="19"/>
      <c r="RAE212" s="19"/>
      <c r="RAF212" s="19"/>
      <c r="RAG212" s="66"/>
      <c r="RAH212" s="19"/>
      <c r="RAI212" s="19"/>
      <c r="RAJ212" s="19"/>
      <c r="RAK212" s="66"/>
      <c r="RAL212" s="19"/>
      <c r="RAM212" s="19"/>
      <c r="RAN212" s="19"/>
      <c r="RAO212" s="66"/>
      <c r="RAP212" s="19"/>
      <c r="RAQ212" s="19"/>
      <c r="RAR212" s="19"/>
      <c r="RAS212" s="66"/>
      <c r="RAT212" s="19"/>
      <c r="RAU212" s="19"/>
      <c r="RAV212" s="19"/>
      <c r="RAW212" s="66"/>
      <c r="RAX212" s="19"/>
      <c r="RAY212" s="19"/>
      <c r="RAZ212" s="19"/>
      <c r="RBA212" s="66"/>
      <c r="RBB212" s="19"/>
      <c r="RBC212" s="19"/>
      <c r="RBD212" s="19"/>
      <c r="RBE212" s="66"/>
      <c r="RBF212" s="19"/>
      <c r="RBG212" s="19"/>
      <c r="RBH212" s="19"/>
      <c r="RBI212" s="66"/>
      <c r="RBJ212" s="19"/>
      <c r="RBK212" s="19"/>
      <c r="RBL212" s="19"/>
      <c r="RBM212" s="66"/>
      <c r="RBN212" s="19"/>
      <c r="RBO212" s="19"/>
      <c r="RBP212" s="19"/>
      <c r="RBQ212" s="66"/>
      <c r="RBR212" s="19"/>
      <c r="RBS212" s="19"/>
      <c r="RBT212" s="19"/>
      <c r="RBU212" s="66"/>
      <c r="RBV212" s="19"/>
      <c r="RBW212" s="19"/>
      <c r="RBX212" s="19"/>
      <c r="RBY212" s="66"/>
      <c r="RBZ212" s="19"/>
      <c r="RCA212" s="19"/>
      <c r="RCB212" s="19"/>
      <c r="RCC212" s="66"/>
      <c r="RCD212" s="19"/>
      <c r="RCE212" s="19"/>
      <c r="RCF212" s="19"/>
      <c r="RCG212" s="66"/>
      <c r="RCH212" s="19"/>
      <c r="RCI212" s="19"/>
      <c r="RCJ212" s="19"/>
      <c r="RCK212" s="66"/>
      <c r="RCL212" s="19"/>
      <c r="RCM212" s="19"/>
      <c r="RCN212" s="19"/>
      <c r="RCO212" s="66"/>
      <c r="RCP212" s="19"/>
      <c r="RCQ212" s="19"/>
      <c r="RCR212" s="19"/>
      <c r="RCS212" s="66"/>
      <c r="RCT212" s="19"/>
      <c r="RCU212" s="19"/>
      <c r="RCV212" s="19"/>
      <c r="RCW212" s="66"/>
      <c r="RCX212" s="19"/>
      <c r="RCY212" s="19"/>
      <c r="RCZ212" s="19"/>
      <c r="RDA212" s="66"/>
      <c r="RDB212" s="19"/>
      <c r="RDC212" s="19"/>
      <c r="RDD212" s="19"/>
      <c r="RDE212" s="66"/>
      <c r="RDF212" s="19"/>
      <c r="RDG212" s="19"/>
      <c r="RDH212" s="19"/>
      <c r="RDI212" s="66"/>
      <c r="RDJ212" s="19"/>
      <c r="RDK212" s="19"/>
      <c r="RDL212" s="19"/>
      <c r="RDM212" s="66"/>
      <c r="RDN212" s="19"/>
      <c r="RDO212" s="19"/>
      <c r="RDP212" s="19"/>
      <c r="RDQ212" s="66"/>
      <c r="RDR212" s="19"/>
      <c r="RDS212" s="19"/>
      <c r="RDT212" s="19"/>
      <c r="RDU212" s="66"/>
      <c r="RDV212" s="19"/>
      <c r="RDW212" s="19"/>
      <c r="RDX212" s="19"/>
      <c r="RDY212" s="66"/>
      <c r="RDZ212" s="19"/>
      <c r="REA212" s="19"/>
      <c r="REB212" s="19"/>
      <c r="REC212" s="66"/>
      <c r="RED212" s="19"/>
      <c r="REE212" s="19"/>
      <c r="REF212" s="19"/>
      <c r="REG212" s="66"/>
      <c r="REH212" s="19"/>
      <c r="REI212" s="19"/>
      <c r="REJ212" s="19"/>
      <c r="REK212" s="66"/>
      <c r="REL212" s="19"/>
      <c r="REM212" s="19"/>
      <c r="REN212" s="19"/>
      <c r="REO212" s="66"/>
      <c r="REP212" s="19"/>
      <c r="REQ212" s="19"/>
      <c r="RER212" s="19"/>
      <c r="RES212" s="66"/>
      <c r="RET212" s="19"/>
      <c r="REU212" s="19"/>
      <c r="REV212" s="19"/>
      <c r="REW212" s="66"/>
      <c r="REX212" s="19"/>
      <c r="REY212" s="19"/>
      <c r="REZ212" s="19"/>
      <c r="RFA212" s="66"/>
      <c r="RFB212" s="19"/>
      <c r="RFC212" s="19"/>
      <c r="RFD212" s="19"/>
      <c r="RFE212" s="66"/>
      <c r="RFF212" s="19"/>
      <c r="RFG212" s="19"/>
      <c r="RFH212" s="19"/>
      <c r="RFI212" s="66"/>
      <c r="RFJ212" s="19"/>
      <c r="RFK212" s="19"/>
      <c r="RFL212" s="19"/>
      <c r="RFM212" s="66"/>
      <c r="RFN212" s="19"/>
      <c r="RFO212" s="19"/>
      <c r="RFP212" s="19"/>
      <c r="RFQ212" s="66"/>
      <c r="RFR212" s="19"/>
      <c r="RFS212" s="19"/>
      <c r="RFT212" s="19"/>
      <c r="RFU212" s="66"/>
      <c r="RFV212" s="19"/>
      <c r="RFW212" s="19"/>
      <c r="RFX212" s="19"/>
      <c r="RFY212" s="66"/>
      <c r="RFZ212" s="19"/>
      <c r="RGA212" s="19"/>
      <c r="RGB212" s="19"/>
      <c r="RGC212" s="66"/>
      <c r="RGD212" s="19"/>
      <c r="RGE212" s="19"/>
      <c r="RGF212" s="19"/>
      <c r="RGG212" s="66"/>
      <c r="RGH212" s="19"/>
      <c r="RGI212" s="19"/>
      <c r="RGJ212" s="19"/>
      <c r="RGK212" s="66"/>
      <c r="RGL212" s="19"/>
      <c r="RGM212" s="19"/>
      <c r="RGN212" s="19"/>
      <c r="RGO212" s="66"/>
      <c r="RGP212" s="19"/>
      <c r="RGQ212" s="19"/>
      <c r="RGR212" s="19"/>
      <c r="RGS212" s="66"/>
      <c r="RGT212" s="19"/>
      <c r="RGU212" s="19"/>
      <c r="RGV212" s="19"/>
      <c r="RGW212" s="66"/>
      <c r="RGX212" s="19"/>
      <c r="RGY212" s="19"/>
      <c r="RGZ212" s="19"/>
      <c r="RHA212" s="66"/>
      <c r="RHB212" s="19"/>
      <c r="RHC212" s="19"/>
      <c r="RHD212" s="19"/>
      <c r="RHE212" s="66"/>
      <c r="RHF212" s="19"/>
      <c r="RHG212" s="19"/>
      <c r="RHH212" s="19"/>
      <c r="RHI212" s="66"/>
      <c r="RHJ212" s="19"/>
      <c r="RHK212" s="19"/>
      <c r="RHL212" s="19"/>
      <c r="RHM212" s="66"/>
      <c r="RHN212" s="19"/>
      <c r="RHO212" s="19"/>
      <c r="RHP212" s="19"/>
      <c r="RHQ212" s="66"/>
      <c r="RHR212" s="19"/>
      <c r="RHS212" s="19"/>
      <c r="RHT212" s="19"/>
      <c r="RHU212" s="66"/>
      <c r="RHV212" s="19"/>
      <c r="RHW212" s="19"/>
      <c r="RHX212" s="19"/>
      <c r="RHY212" s="66"/>
      <c r="RHZ212" s="19"/>
      <c r="RIA212" s="19"/>
      <c r="RIB212" s="19"/>
      <c r="RIC212" s="66"/>
      <c r="RID212" s="19"/>
      <c r="RIE212" s="19"/>
      <c r="RIF212" s="19"/>
      <c r="RIG212" s="66"/>
      <c r="RIH212" s="19"/>
      <c r="RII212" s="19"/>
      <c r="RIJ212" s="19"/>
      <c r="RIK212" s="66"/>
      <c r="RIL212" s="19"/>
      <c r="RIM212" s="19"/>
      <c r="RIN212" s="19"/>
      <c r="RIO212" s="66"/>
      <c r="RIP212" s="19"/>
      <c r="RIQ212" s="19"/>
      <c r="RIR212" s="19"/>
      <c r="RIS212" s="66"/>
      <c r="RIT212" s="19"/>
      <c r="RIU212" s="19"/>
      <c r="RIV212" s="19"/>
      <c r="RIW212" s="66"/>
      <c r="RIX212" s="19"/>
      <c r="RIY212" s="19"/>
      <c r="RIZ212" s="19"/>
      <c r="RJA212" s="66"/>
      <c r="RJB212" s="19"/>
      <c r="RJC212" s="19"/>
      <c r="RJD212" s="19"/>
      <c r="RJE212" s="66"/>
      <c r="RJF212" s="19"/>
      <c r="RJG212" s="19"/>
      <c r="RJH212" s="19"/>
      <c r="RJI212" s="66"/>
      <c r="RJJ212" s="19"/>
      <c r="RJK212" s="19"/>
      <c r="RJL212" s="19"/>
      <c r="RJM212" s="66"/>
      <c r="RJN212" s="19"/>
      <c r="RJO212" s="19"/>
      <c r="RJP212" s="19"/>
      <c r="RJQ212" s="66"/>
      <c r="RJR212" s="19"/>
      <c r="RJS212" s="19"/>
      <c r="RJT212" s="19"/>
      <c r="RJU212" s="66"/>
      <c r="RJV212" s="19"/>
      <c r="RJW212" s="19"/>
      <c r="RJX212" s="19"/>
      <c r="RJY212" s="66"/>
      <c r="RJZ212" s="19"/>
      <c r="RKA212" s="19"/>
      <c r="RKB212" s="19"/>
      <c r="RKC212" s="66"/>
      <c r="RKD212" s="19"/>
      <c r="RKE212" s="19"/>
      <c r="RKF212" s="19"/>
      <c r="RKG212" s="66"/>
      <c r="RKH212" s="19"/>
      <c r="RKI212" s="19"/>
      <c r="RKJ212" s="19"/>
      <c r="RKK212" s="66"/>
      <c r="RKL212" s="19"/>
      <c r="RKM212" s="19"/>
      <c r="RKN212" s="19"/>
      <c r="RKO212" s="66"/>
      <c r="RKP212" s="19"/>
      <c r="RKQ212" s="19"/>
      <c r="RKR212" s="19"/>
      <c r="RKS212" s="66"/>
      <c r="RKT212" s="19"/>
      <c r="RKU212" s="19"/>
      <c r="RKV212" s="19"/>
      <c r="RKW212" s="66"/>
      <c r="RKX212" s="19"/>
      <c r="RKY212" s="19"/>
      <c r="RKZ212" s="19"/>
      <c r="RLA212" s="66"/>
      <c r="RLB212" s="19"/>
      <c r="RLC212" s="19"/>
      <c r="RLD212" s="19"/>
      <c r="RLE212" s="66"/>
      <c r="RLF212" s="19"/>
      <c r="RLG212" s="19"/>
      <c r="RLH212" s="19"/>
      <c r="RLI212" s="66"/>
      <c r="RLJ212" s="19"/>
      <c r="RLK212" s="19"/>
      <c r="RLL212" s="19"/>
      <c r="RLM212" s="66"/>
      <c r="RLN212" s="19"/>
      <c r="RLO212" s="19"/>
      <c r="RLP212" s="19"/>
      <c r="RLQ212" s="66"/>
      <c r="RLR212" s="19"/>
      <c r="RLS212" s="19"/>
      <c r="RLT212" s="19"/>
      <c r="RLU212" s="66"/>
      <c r="RLV212" s="19"/>
      <c r="RLW212" s="19"/>
      <c r="RLX212" s="19"/>
      <c r="RLY212" s="66"/>
      <c r="RLZ212" s="19"/>
      <c r="RMA212" s="19"/>
      <c r="RMB212" s="19"/>
      <c r="RMC212" s="66"/>
      <c r="RMD212" s="19"/>
      <c r="RME212" s="19"/>
      <c r="RMF212" s="19"/>
      <c r="RMG212" s="66"/>
      <c r="RMH212" s="19"/>
      <c r="RMI212" s="19"/>
      <c r="RMJ212" s="19"/>
      <c r="RMK212" s="66"/>
      <c r="RML212" s="19"/>
      <c r="RMM212" s="19"/>
      <c r="RMN212" s="19"/>
      <c r="RMO212" s="66"/>
      <c r="RMP212" s="19"/>
      <c r="RMQ212" s="19"/>
      <c r="RMR212" s="19"/>
      <c r="RMS212" s="66"/>
      <c r="RMT212" s="19"/>
      <c r="RMU212" s="19"/>
      <c r="RMV212" s="19"/>
      <c r="RMW212" s="66"/>
      <c r="RMX212" s="19"/>
      <c r="RMY212" s="19"/>
      <c r="RMZ212" s="19"/>
      <c r="RNA212" s="66"/>
      <c r="RNB212" s="19"/>
      <c r="RNC212" s="19"/>
      <c r="RND212" s="19"/>
      <c r="RNE212" s="66"/>
      <c r="RNF212" s="19"/>
      <c r="RNG212" s="19"/>
      <c r="RNH212" s="19"/>
      <c r="RNI212" s="66"/>
      <c r="RNJ212" s="19"/>
      <c r="RNK212" s="19"/>
      <c r="RNL212" s="19"/>
      <c r="RNM212" s="66"/>
      <c r="RNN212" s="19"/>
      <c r="RNO212" s="19"/>
      <c r="RNP212" s="19"/>
      <c r="RNQ212" s="66"/>
      <c r="RNR212" s="19"/>
      <c r="RNS212" s="19"/>
      <c r="RNT212" s="19"/>
      <c r="RNU212" s="66"/>
      <c r="RNV212" s="19"/>
      <c r="RNW212" s="19"/>
      <c r="RNX212" s="19"/>
      <c r="RNY212" s="66"/>
      <c r="RNZ212" s="19"/>
      <c r="ROA212" s="19"/>
      <c r="ROB212" s="19"/>
      <c r="ROC212" s="66"/>
      <c r="ROD212" s="19"/>
      <c r="ROE212" s="19"/>
      <c r="ROF212" s="19"/>
      <c r="ROG212" s="66"/>
      <c r="ROH212" s="19"/>
      <c r="ROI212" s="19"/>
      <c r="ROJ212" s="19"/>
      <c r="ROK212" s="66"/>
      <c r="ROL212" s="19"/>
      <c r="ROM212" s="19"/>
      <c r="RON212" s="19"/>
      <c r="ROO212" s="66"/>
      <c r="ROP212" s="19"/>
      <c r="ROQ212" s="19"/>
      <c r="ROR212" s="19"/>
      <c r="ROS212" s="66"/>
      <c r="ROT212" s="19"/>
      <c r="ROU212" s="19"/>
      <c r="ROV212" s="19"/>
      <c r="ROW212" s="66"/>
      <c r="ROX212" s="19"/>
      <c r="ROY212" s="19"/>
      <c r="ROZ212" s="19"/>
      <c r="RPA212" s="66"/>
      <c r="RPB212" s="19"/>
      <c r="RPC212" s="19"/>
      <c r="RPD212" s="19"/>
      <c r="RPE212" s="66"/>
      <c r="RPF212" s="19"/>
      <c r="RPG212" s="19"/>
      <c r="RPH212" s="19"/>
      <c r="RPI212" s="66"/>
      <c r="RPJ212" s="19"/>
      <c r="RPK212" s="19"/>
      <c r="RPL212" s="19"/>
      <c r="RPM212" s="66"/>
      <c r="RPN212" s="19"/>
      <c r="RPO212" s="19"/>
      <c r="RPP212" s="19"/>
      <c r="RPQ212" s="66"/>
      <c r="RPR212" s="19"/>
      <c r="RPS212" s="19"/>
      <c r="RPT212" s="19"/>
      <c r="RPU212" s="66"/>
      <c r="RPV212" s="19"/>
      <c r="RPW212" s="19"/>
      <c r="RPX212" s="19"/>
      <c r="RPY212" s="66"/>
      <c r="RPZ212" s="19"/>
      <c r="RQA212" s="19"/>
      <c r="RQB212" s="19"/>
      <c r="RQC212" s="66"/>
      <c r="RQD212" s="19"/>
      <c r="RQE212" s="19"/>
      <c r="RQF212" s="19"/>
      <c r="RQG212" s="66"/>
      <c r="RQH212" s="19"/>
      <c r="RQI212" s="19"/>
      <c r="RQJ212" s="19"/>
      <c r="RQK212" s="66"/>
      <c r="RQL212" s="19"/>
      <c r="RQM212" s="19"/>
      <c r="RQN212" s="19"/>
      <c r="RQO212" s="66"/>
      <c r="RQP212" s="19"/>
      <c r="RQQ212" s="19"/>
      <c r="RQR212" s="19"/>
      <c r="RQS212" s="66"/>
      <c r="RQT212" s="19"/>
      <c r="RQU212" s="19"/>
      <c r="RQV212" s="19"/>
      <c r="RQW212" s="66"/>
      <c r="RQX212" s="19"/>
      <c r="RQY212" s="19"/>
      <c r="RQZ212" s="19"/>
      <c r="RRA212" s="66"/>
      <c r="RRB212" s="19"/>
      <c r="RRC212" s="19"/>
      <c r="RRD212" s="19"/>
      <c r="RRE212" s="66"/>
      <c r="RRF212" s="19"/>
      <c r="RRG212" s="19"/>
      <c r="RRH212" s="19"/>
      <c r="RRI212" s="66"/>
      <c r="RRJ212" s="19"/>
      <c r="RRK212" s="19"/>
      <c r="RRL212" s="19"/>
      <c r="RRM212" s="66"/>
      <c r="RRN212" s="19"/>
      <c r="RRO212" s="19"/>
      <c r="RRP212" s="19"/>
      <c r="RRQ212" s="66"/>
      <c r="RRR212" s="19"/>
      <c r="RRS212" s="19"/>
      <c r="RRT212" s="19"/>
      <c r="RRU212" s="66"/>
      <c r="RRV212" s="19"/>
      <c r="RRW212" s="19"/>
      <c r="RRX212" s="19"/>
      <c r="RRY212" s="66"/>
      <c r="RRZ212" s="19"/>
      <c r="RSA212" s="19"/>
      <c r="RSB212" s="19"/>
      <c r="RSC212" s="66"/>
      <c r="RSD212" s="19"/>
      <c r="RSE212" s="19"/>
      <c r="RSF212" s="19"/>
      <c r="RSG212" s="66"/>
      <c r="RSH212" s="19"/>
      <c r="RSI212" s="19"/>
      <c r="RSJ212" s="19"/>
      <c r="RSK212" s="66"/>
      <c r="RSL212" s="19"/>
      <c r="RSM212" s="19"/>
      <c r="RSN212" s="19"/>
      <c r="RSO212" s="66"/>
      <c r="RSP212" s="19"/>
      <c r="RSQ212" s="19"/>
      <c r="RSR212" s="19"/>
      <c r="RSS212" s="66"/>
      <c r="RST212" s="19"/>
      <c r="RSU212" s="19"/>
      <c r="RSV212" s="19"/>
      <c r="RSW212" s="66"/>
      <c r="RSX212" s="19"/>
      <c r="RSY212" s="19"/>
      <c r="RSZ212" s="19"/>
      <c r="RTA212" s="66"/>
      <c r="RTB212" s="19"/>
      <c r="RTC212" s="19"/>
      <c r="RTD212" s="19"/>
      <c r="RTE212" s="66"/>
      <c r="RTF212" s="19"/>
      <c r="RTG212" s="19"/>
      <c r="RTH212" s="19"/>
      <c r="RTI212" s="66"/>
      <c r="RTJ212" s="19"/>
      <c r="RTK212" s="19"/>
      <c r="RTL212" s="19"/>
      <c r="RTM212" s="66"/>
      <c r="RTN212" s="19"/>
      <c r="RTO212" s="19"/>
      <c r="RTP212" s="19"/>
      <c r="RTQ212" s="66"/>
      <c r="RTR212" s="19"/>
      <c r="RTS212" s="19"/>
      <c r="RTT212" s="19"/>
      <c r="RTU212" s="66"/>
      <c r="RTV212" s="19"/>
      <c r="RTW212" s="19"/>
      <c r="RTX212" s="19"/>
      <c r="RTY212" s="66"/>
      <c r="RTZ212" s="19"/>
      <c r="RUA212" s="19"/>
      <c r="RUB212" s="19"/>
      <c r="RUC212" s="66"/>
      <c r="RUD212" s="19"/>
      <c r="RUE212" s="19"/>
      <c r="RUF212" s="19"/>
      <c r="RUG212" s="66"/>
      <c r="RUH212" s="19"/>
      <c r="RUI212" s="19"/>
      <c r="RUJ212" s="19"/>
      <c r="RUK212" s="66"/>
      <c r="RUL212" s="19"/>
      <c r="RUM212" s="19"/>
      <c r="RUN212" s="19"/>
      <c r="RUO212" s="66"/>
      <c r="RUP212" s="19"/>
      <c r="RUQ212" s="19"/>
      <c r="RUR212" s="19"/>
      <c r="RUS212" s="66"/>
      <c r="RUT212" s="19"/>
      <c r="RUU212" s="19"/>
      <c r="RUV212" s="19"/>
      <c r="RUW212" s="66"/>
      <c r="RUX212" s="19"/>
      <c r="RUY212" s="19"/>
      <c r="RUZ212" s="19"/>
      <c r="RVA212" s="66"/>
      <c r="RVB212" s="19"/>
      <c r="RVC212" s="19"/>
      <c r="RVD212" s="19"/>
      <c r="RVE212" s="66"/>
      <c r="RVF212" s="19"/>
      <c r="RVG212" s="19"/>
      <c r="RVH212" s="19"/>
      <c r="RVI212" s="66"/>
      <c r="RVJ212" s="19"/>
      <c r="RVK212" s="19"/>
      <c r="RVL212" s="19"/>
      <c r="RVM212" s="66"/>
      <c r="RVN212" s="19"/>
      <c r="RVO212" s="19"/>
      <c r="RVP212" s="19"/>
      <c r="RVQ212" s="66"/>
      <c r="RVR212" s="19"/>
      <c r="RVS212" s="19"/>
      <c r="RVT212" s="19"/>
      <c r="RVU212" s="66"/>
      <c r="RVV212" s="19"/>
      <c r="RVW212" s="19"/>
      <c r="RVX212" s="19"/>
      <c r="RVY212" s="66"/>
      <c r="RVZ212" s="19"/>
      <c r="RWA212" s="19"/>
      <c r="RWB212" s="19"/>
      <c r="RWC212" s="66"/>
      <c r="RWD212" s="19"/>
      <c r="RWE212" s="19"/>
      <c r="RWF212" s="19"/>
      <c r="RWG212" s="66"/>
      <c r="RWH212" s="19"/>
      <c r="RWI212" s="19"/>
      <c r="RWJ212" s="19"/>
      <c r="RWK212" s="66"/>
      <c r="RWL212" s="19"/>
      <c r="RWM212" s="19"/>
      <c r="RWN212" s="19"/>
      <c r="RWO212" s="66"/>
      <c r="RWP212" s="19"/>
      <c r="RWQ212" s="19"/>
      <c r="RWR212" s="19"/>
      <c r="RWS212" s="66"/>
      <c r="RWT212" s="19"/>
      <c r="RWU212" s="19"/>
      <c r="RWV212" s="19"/>
      <c r="RWW212" s="66"/>
      <c r="RWX212" s="19"/>
      <c r="RWY212" s="19"/>
      <c r="RWZ212" s="19"/>
      <c r="RXA212" s="66"/>
      <c r="RXB212" s="19"/>
      <c r="RXC212" s="19"/>
      <c r="RXD212" s="19"/>
      <c r="RXE212" s="66"/>
      <c r="RXF212" s="19"/>
      <c r="RXG212" s="19"/>
      <c r="RXH212" s="19"/>
      <c r="RXI212" s="66"/>
      <c r="RXJ212" s="19"/>
      <c r="RXK212" s="19"/>
      <c r="RXL212" s="19"/>
      <c r="RXM212" s="66"/>
      <c r="RXN212" s="19"/>
      <c r="RXO212" s="19"/>
      <c r="RXP212" s="19"/>
      <c r="RXQ212" s="66"/>
      <c r="RXR212" s="19"/>
      <c r="RXS212" s="19"/>
      <c r="RXT212" s="19"/>
      <c r="RXU212" s="66"/>
      <c r="RXV212" s="19"/>
      <c r="RXW212" s="19"/>
      <c r="RXX212" s="19"/>
      <c r="RXY212" s="66"/>
      <c r="RXZ212" s="19"/>
      <c r="RYA212" s="19"/>
      <c r="RYB212" s="19"/>
      <c r="RYC212" s="66"/>
      <c r="RYD212" s="19"/>
      <c r="RYE212" s="19"/>
      <c r="RYF212" s="19"/>
      <c r="RYG212" s="66"/>
      <c r="RYH212" s="19"/>
      <c r="RYI212" s="19"/>
      <c r="RYJ212" s="19"/>
      <c r="RYK212" s="66"/>
      <c r="RYL212" s="19"/>
      <c r="RYM212" s="19"/>
      <c r="RYN212" s="19"/>
      <c r="RYO212" s="66"/>
      <c r="RYP212" s="19"/>
      <c r="RYQ212" s="19"/>
      <c r="RYR212" s="19"/>
      <c r="RYS212" s="66"/>
      <c r="RYT212" s="19"/>
      <c r="RYU212" s="19"/>
      <c r="RYV212" s="19"/>
      <c r="RYW212" s="66"/>
      <c r="RYX212" s="19"/>
      <c r="RYY212" s="19"/>
      <c r="RYZ212" s="19"/>
      <c r="RZA212" s="66"/>
      <c r="RZB212" s="19"/>
      <c r="RZC212" s="19"/>
      <c r="RZD212" s="19"/>
      <c r="RZE212" s="66"/>
      <c r="RZF212" s="19"/>
      <c r="RZG212" s="19"/>
      <c r="RZH212" s="19"/>
      <c r="RZI212" s="66"/>
      <c r="RZJ212" s="19"/>
      <c r="RZK212" s="19"/>
      <c r="RZL212" s="19"/>
      <c r="RZM212" s="66"/>
      <c r="RZN212" s="19"/>
      <c r="RZO212" s="19"/>
      <c r="RZP212" s="19"/>
      <c r="RZQ212" s="66"/>
      <c r="RZR212" s="19"/>
      <c r="RZS212" s="19"/>
      <c r="RZT212" s="19"/>
      <c r="RZU212" s="66"/>
      <c r="RZV212" s="19"/>
      <c r="RZW212" s="19"/>
      <c r="RZX212" s="19"/>
      <c r="RZY212" s="66"/>
      <c r="RZZ212" s="19"/>
      <c r="SAA212" s="19"/>
      <c r="SAB212" s="19"/>
      <c r="SAC212" s="66"/>
      <c r="SAD212" s="19"/>
      <c r="SAE212" s="19"/>
      <c r="SAF212" s="19"/>
      <c r="SAG212" s="66"/>
      <c r="SAH212" s="19"/>
      <c r="SAI212" s="19"/>
      <c r="SAJ212" s="19"/>
      <c r="SAK212" s="66"/>
      <c r="SAL212" s="19"/>
      <c r="SAM212" s="19"/>
      <c r="SAN212" s="19"/>
      <c r="SAO212" s="66"/>
      <c r="SAP212" s="19"/>
      <c r="SAQ212" s="19"/>
      <c r="SAR212" s="19"/>
      <c r="SAS212" s="66"/>
      <c r="SAT212" s="19"/>
      <c r="SAU212" s="19"/>
      <c r="SAV212" s="19"/>
      <c r="SAW212" s="66"/>
      <c r="SAX212" s="19"/>
      <c r="SAY212" s="19"/>
      <c r="SAZ212" s="19"/>
      <c r="SBA212" s="66"/>
      <c r="SBB212" s="19"/>
      <c r="SBC212" s="19"/>
      <c r="SBD212" s="19"/>
      <c r="SBE212" s="66"/>
      <c r="SBF212" s="19"/>
      <c r="SBG212" s="19"/>
      <c r="SBH212" s="19"/>
      <c r="SBI212" s="66"/>
      <c r="SBJ212" s="19"/>
      <c r="SBK212" s="19"/>
      <c r="SBL212" s="19"/>
      <c r="SBM212" s="66"/>
      <c r="SBN212" s="19"/>
      <c r="SBO212" s="19"/>
      <c r="SBP212" s="19"/>
      <c r="SBQ212" s="66"/>
      <c r="SBR212" s="19"/>
      <c r="SBS212" s="19"/>
      <c r="SBT212" s="19"/>
      <c r="SBU212" s="66"/>
      <c r="SBV212" s="19"/>
      <c r="SBW212" s="19"/>
      <c r="SBX212" s="19"/>
      <c r="SBY212" s="66"/>
      <c r="SBZ212" s="19"/>
      <c r="SCA212" s="19"/>
      <c r="SCB212" s="19"/>
      <c r="SCC212" s="66"/>
      <c r="SCD212" s="19"/>
      <c r="SCE212" s="19"/>
      <c r="SCF212" s="19"/>
      <c r="SCG212" s="66"/>
      <c r="SCH212" s="19"/>
      <c r="SCI212" s="19"/>
      <c r="SCJ212" s="19"/>
      <c r="SCK212" s="66"/>
      <c r="SCL212" s="19"/>
      <c r="SCM212" s="19"/>
      <c r="SCN212" s="19"/>
      <c r="SCO212" s="66"/>
      <c r="SCP212" s="19"/>
      <c r="SCQ212" s="19"/>
      <c r="SCR212" s="19"/>
      <c r="SCS212" s="66"/>
      <c r="SCT212" s="19"/>
      <c r="SCU212" s="19"/>
      <c r="SCV212" s="19"/>
      <c r="SCW212" s="66"/>
      <c r="SCX212" s="19"/>
      <c r="SCY212" s="19"/>
      <c r="SCZ212" s="19"/>
      <c r="SDA212" s="66"/>
      <c r="SDB212" s="19"/>
      <c r="SDC212" s="19"/>
      <c r="SDD212" s="19"/>
      <c r="SDE212" s="66"/>
      <c r="SDF212" s="19"/>
      <c r="SDG212" s="19"/>
      <c r="SDH212" s="19"/>
      <c r="SDI212" s="66"/>
      <c r="SDJ212" s="19"/>
      <c r="SDK212" s="19"/>
      <c r="SDL212" s="19"/>
      <c r="SDM212" s="66"/>
      <c r="SDN212" s="19"/>
      <c r="SDO212" s="19"/>
      <c r="SDP212" s="19"/>
      <c r="SDQ212" s="66"/>
      <c r="SDR212" s="19"/>
      <c r="SDS212" s="19"/>
      <c r="SDT212" s="19"/>
      <c r="SDU212" s="66"/>
      <c r="SDV212" s="19"/>
      <c r="SDW212" s="19"/>
      <c r="SDX212" s="19"/>
      <c r="SDY212" s="66"/>
      <c r="SDZ212" s="19"/>
      <c r="SEA212" s="19"/>
      <c r="SEB212" s="19"/>
      <c r="SEC212" s="66"/>
      <c r="SED212" s="19"/>
      <c r="SEE212" s="19"/>
      <c r="SEF212" s="19"/>
      <c r="SEG212" s="66"/>
      <c r="SEH212" s="19"/>
      <c r="SEI212" s="19"/>
      <c r="SEJ212" s="19"/>
      <c r="SEK212" s="66"/>
      <c r="SEL212" s="19"/>
      <c r="SEM212" s="19"/>
      <c r="SEN212" s="19"/>
      <c r="SEO212" s="66"/>
      <c r="SEP212" s="19"/>
      <c r="SEQ212" s="19"/>
      <c r="SER212" s="19"/>
      <c r="SES212" s="66"/>
      <c r="SET212" s="19"/>
      <c r="SEU212" s="19"/>
      <c r="SEV212" s="19"/>
      <c r="SEW212" s="66"/>
      <c r="SEX212" s="19"/>
      <c r="SEY212" s="19"/>
      <c r="SEZ212" s="19"/>
      <c r="SFA212" s="66"/>
      <c r="SFB212" s="19"/>
      <c r="SFC212" s="19"/>
      <c r="SFD212" s="19"/>
      <c r="SFE212" s="66"/>
      <c r="SFF212" s="19"/>
      <c r="SFG212" s="19"/>
      <c r="SFH212" s="19"/>
      <c r="SFI212" s="66"/>
      <c r="SFJ212" s="19"/>
      <c r="SFK212" s="19"/>
      <c r="SFL212" s="19"/>
      <c r="SFM212" s="66"/>
      <c r="SFN212" s="19"/>
      <c r="SFO212" s="19"/>
      <c r="SFP212" s="19"/>
      <c r="SFQ212" s="66"/>
      <c r="SFR212" s="19"/>
      <c r="SFS212" s="19"/>
      <c r="SFT212" s="19"/>
      <c r="SFU212" s="66"/>
      <c r="SFV212" s="19"/>
      <c r="SFW212" s="19"/>
      <c r="SFX212" s="19"/>
      <c r="SFY212" s="66"/>
      <c r="SFZ212" s="19"/>
      <c r="SGA212" s="19"/>
      <c r="SGB212" s="19"/>
      <c r="SGC212" s="66"/>
      <c r="SGD212" s="19"/>
      <c r="SGE212" s="19"/>
      <c r="SGF212" s="19"/>
      <c r="SGG212" s="66"/>
      <c r="SGH212" s="19"/>
      <c r="SGI212" s="19"/>
      <c r="SGJ212" s="19"/>
      <c r="SGK212" s="66"/>
      <c r="SGL212" s="19"/>
      <c r="SGM212" s="19"/>
      <c r="SGN212" s="19"/>
      <c r="SGO212" s="66"/>
      <c r="SGP212" s="19"/>
      <c r="SGQ212" s="19"/>
      <c r="SGR212" s="19"/>
      <c r="SGS212" s="66"/>
      <c r="SGT212" s="19"/>
      <c r="SGU212" s="19"/>
      <c r="SGV212" s="19"/>
      <c r="SGW212" s="66"/>
      <c r="SGX212" s="19"/>
      <c r="SGY212" s="19"/>
      <c r="SGZ212" s="19"/>
      <c r="SHA212" s="66"/>
      <c r="SHB212" s="19"/>
      <c r="SHC212" s="19"/>
      <c r="SHD212" s="19"/>
      <c r="SHE212" s="66"/>
      <c r="SHF212" s="19"/>
      <c r="SHG212" s="19"/>
      <c r="SHH212" s="19"/>
      <c r="SHI212" s="66"/>
      <c r="SHJ212" s="19"/>
      <c r="SHK212" s="19"/>
      <c r="SHL212" s="19"/>
      <c r="SHM212" s="66"/>
      <c r="SHN212" s="19"/>
      <c r="SHO212" s="19"/>
      <c r="SHP212" s="19"/>
      <c r="SHQ212" s="66"/>
      <c r="SHR212" s="19"/>
      <c r="SHS212" s="19"/>
      <c r="SHT212" s="19"/>
      <c r="SHU212" s="66"/>
      <c r="SHV212" s="19"/>
      <c r="SHW212" s="19"/>
      <c r="SHX212" s="19"/>
      <c r="SHY212" s="66"/>
      <c r="SHZ212" s="19"/>
      <c r="SIA212" s="19"/>
      <c r="SIB212" s="19"/>
      <c r="SIC212" s="66"/>
      <c r="SID212" s="19"/>
      <c r="SIE212" s="19"/>
      <c r="SIF212" s="19"/>
      <c r="SIG212" s="66"/>
      <c r="SIH212" s="19"/>
      <c r="SII212" s="19"/>
      <c r="SIJ212" s="19"/>
      <c r="SIK212" s="66"/>
      <c r="SIL212" s="19"/>
      <c r="SIM212" s="19"/>
      <c r="SIN212" s="19"/>
      <c r="SIO212" s="66"/>
      <c r="SIP212" s="19"/>
      <c r="SIQ212" s="19"/>
      <c r="SIR212" s="19"/>
      <c r="SIS212" s="66"/>
      <c r="SIT212" s="19"/>
      <c r="SIU212" s="19"/>
      <c r="SIV212" s="19"/>
      <c r="SIW212" s="66"/>
      <c r="SIX212" s="19"/>
      <c r="SIY212" s="19"/>
      <c r="SIZ212" s="19"/>
      <c r="SJA212" s="66"/>
      <c r="SJB212" s="19"/>
      <c r="SJC212" s="19"/>
      <c r="SJD212" s="19"/>
      <c r="SJE212" s="66"/>
      <c r="SJF212" s="19"/>
      <c r="SJG212" s="19"/>
      <c r="SJH212" s="19"/>
      <c r="SJI212" s="66"/>
      <c r="SJJ212" s="19"/>
      <c r="SJK212" s="19"/>
      <c r="SJL212" s="19"/>
      <c r="SJM212" s="66"/>
      <c r="SJN212" s="19"/>
      <c r="SJO212" s="19"/>
      <c r="SJP212" s="19"/>
      <c r="SJQ212" s="66"/>
      <c r="SJR212" s="19"/>
      <c r="SJS212" s="19"/>
      <c r="SJT212" s="19"/>
      <c r="SJU212" s="66"/>
      <c r="SJV212" s="19"/>
      <c r="SJW212" s="19"/>
      <c r="SJX212" s="19"/>
      <c r="SJY212" s="66"/>
      <c r="SJZ212" s="19"/>
      <c r="SKA212" s="19"/>
      <c r="SKB212" s="19"/>
      <c r="SKC212" s="66"/>
      <c r="SKD212" s="19"/>
      <c r="SKE212" s="19"/>
      <c r="SKF212" s="19"/>
      <c r="SKG212" s="66"/>
      <c r="SKH212" s="19"/>
      <c r="SKI212" s="19"/>
      <c r="SKJ212" s="19"/>
      <c r="SKK212" s="66"/>
      <c r="SKL212" s="19"/>
      <c r="SKM212" s="19"/>
      <c r="SKN212" s="19"/>
      <c r="SKO212" s="66"/>
      <c r="SKP212" s="19"/>
      <c r="SKQ212" s="19"/>
      <c r="SKR212" s="19"/>
      <c r="SKS212" s="66"/>
      <c r="SKT212" s="19"/>
      <c r="SKU212" s="19"/>
      <c r="SKV212" s="19"/>
      <c r="SKW212" s="66"/>
      <c r="SKX212" s="19"/>
      <c r="SKY212" s="19"/>
      <c r="SKZ212" s="19"/>
      <c r="SLA212" s="66"/>
      <c r="SLB212" s="19"/>
      <c r="SLC212" s="19"/>
      <c r="SLD212" s="19"/>
      <c r="SLE212" s="66"/>
      <c r="SLF212" s="19"/>
      <c r="SLG212" s="19"/>
      <c r="SLH212" s="19"/>
      <c r="SLI212" s="66"/>
      <c r="SLJ212" s="19"/>
      <c r="SLK212" s="19"/>
      <c r="SLL212" s="19"/>
      <c r="SLM212" s="66"/>
      <c r="SLN212" s="19"/>
      <c r="SLO212" s="19"/>
      <c r="SLP212" s="19"/>
      <c r="SLQ212" s="66"/>
      <c r="SLR212" s="19"/>
      <c r="SLS212" s="19"/>
      <c r="SLT212" s="19"/>
      <c r="SLU212" s="66"/>
      <c r="SLV212" s="19"/>
      <c r="SLW212" s="19"/>
      <c r="SLX212" s="19"/>
      <c r="SLY212" s="66"/>
      <c r="SLZ212" s="19"/>
      <c r="SMA212" s="19"/>
      <c r="SMB212" s="19"/>
      <c r="SMC212" s="66"/>
      <c r="SMD212" s="19"/>
      <c r="SME212" s="19"/>
      <c r="SMF212" s="19"/>
      <c r="SMG212" s="66"/>
      <c r="SMH212" s="19"/>
      <c r="SMI212" s="19"/>
      <c r="SMJ212" s="19"/>
      <c r="SMK212" s="66"/>
      <c r="SML212" s="19"/>
      <c r="SMM212" s="19"/>
      <c r="SMN212" s="19"/>
      <c r="SMO212" s="66"/>
      <c r="SMP212" s="19"/>
      <c r="SMQ212" s="19"/>
      <c r="SMR212" s="19"/>
      <c r="SMS212" s="66"/>
      <c r="SMT212" s="19"/>
      <c r="SMU212" s="19"/>
      <c r="SMV212" s="19"/>
      <c r="SMW212" s="66"/>
      <c r="SMX212" s="19"/>
      <c r="SMY212" s="19"/>
      <c r="SMZ212" s="19"/>
      <c r="SNA212" s="66"/>
      <c r="SNB212" s="19"/>
      <c r="SNC212" s="19"/>
      <c r="SND212" s="19"/>
      <c r="SNE212" s="66"/>
      <c r="SNF212" s="19"/>
      <c r="SNG212" s="19"/>
      <c r="SNH212" s="19"/>
      <c r="SNI212" s="66"/>
      <c r="SNJ212" s="19"/>
      <c r="SNK212" s="19"/>
      <c r="SNL212" s="19"/>
      <c r="SNM212" s="66"/>
      <c r="SNN212" s="19"/>
      <c r="SNO212" s="19"/>
      <c r="SNP212" s="19"/>
      <c r="SNQ212" s="66"/>
      <c r="SNR212" s="19"/>
      <c r="SNS212" s="19"/>
      <c r="SNT212" s="19"/>
      <c r="SNU212" s="66"/>
      <c r="SNV212" s="19"/>
      <c r="SNW212" s="19"/>
      <c r="SNX212" s="19"/>
      <c r="SNY212" s="66"/>
      <c r="SNZ212" s="19"/>
      <c r="SOA212" s="19"/>
      <c r="SOB212" s="19"/>
      <c r="SOC212" s="66"/>
      <c r="SOD212" s="19"/>
      <c r="SOE212" s="19"/>
      <c r="SOF212" s="19"/>
      <c r="SOG212" s="66"/>
      <c r="SOH212" s="19"/>
      <c r="SOI212" s="19"/>
      <c r="SOJ212" s="19"/>
      <c r="SOK212" s="66"/>
      <c r="SOL212" s="19"/>
      <c r="SOM212" s="19"/>
      <c r="SON212" s="19"/>
      <c r="SOO212" s="66"/>
      <c r="SOP212" s="19"/>
      <c r="SOQ212" s="19"/>
      <c r="SOR212" s="19"/>
      <c r="SOS212" s="66"/>
      <c r="SOT212" s="19"/>
      <c r="SOU212" s="19"/>
      <c r="SOV212" s="19"/>
      <c r="SOW212" s="66"/>
      <c r="SOX212" s="19"/>
      <c r="SOY212" s="19"/>
      <c r="SOZ212" s="19"/>
      <c r="SPA212" s="66"/>
      <c r="SPB212" s="19"/>
      <c r="SPC212" s="19"/>
      <c r="SPD212" s="19"/>
      <c r="SPE212" s="66"/>
      <c r="SPF212" s="19"/>
      <c r="SPG212" s="19"/>
      <c r="SPH212" s="19"/>
      <c r="SPI212" s="66"/>
      <c r="SPJ212" s="19"/>
      <c r="SPK212" s="19"/>
      <c r="SPL212" s="19"/>
      <c r="SPM212" s="66"/>
      <c r="SPN212" s="19"/>
      <c r="SPO212" s="19"/>
      <c r="SPP212" s="19"/>
      <c r="SPQ212" s="66"/>
      <c r="SPR212" s="19"/>
      <c r="SPS212" s="19"/>
      <c r="SPT212" s="19"/>
      <c r="SPU212" s="66"/>
      <c r="SPV212" s="19"/>
      <c r="SPW212" s="19"/>
      <c r="SPX212" s="19"/>
      <c r="SPY212" s="66"/>
      <c r="SPZ212" s="19"/>
      <c r="SQA212" s="19"/>
      <c r="SQB212" s="19"/>
      <c r="SQC212" s="66"/>
      <c r="SQD212" s="19"/>
      <c r="SQE212" s="19"/>
      <c r="SQF212" s="19"/>
      <c r="SQG212" s="66"/>
      <c r="SQH212" s="19"/>
      <c r="SQI212" s="19"/>
      <c r="SQJ212" s="19"/>
      <c r="SQK212" s="66"/>
      <c r="SQL212" s="19"/>
      <c r="SQM212" s="19"/>
      <c r="SQN212" s="19"/>
      <c r="SQO212" s="66"/>
      <c r="SQP212" s="19"/>
      <c r="SQQ212" s="19"/>
      <c r="SQR212" s="19"/>
      <c r="SQS212" s="66"/>
      <c r="SQT212" s="19"/>
      <c r="SQU212" s="19"/>
      <c r="SQV212" s="19"/>
      <c r="SQW212" s="66"/>
      <c r="SQX212" s="19"/>
      <c r="SQY212" s="19"/>
      <c r="SQZ212" s="19"/>
      <c r="SRA212" s="66"/>
      <c r="SRB212" s="19"/>
      <c r="SRC212" s="19"/>
      <c r="SRD212" s="19"/>
      <c r="SRE212" s="66"/>
      <c r="SRF212" s="19"/>
      <c r="SRG212" s="19"/>
      <c r="SRH212" s="19"/>
      <c r="SRI212" s="66"/>
      <c r="SRJ212" s="19"/>
      <c r="SRK212" s="19"/>
      <c r="SRL212" s="19"/>
      <c r="SRM212" s="66"/>
      <c r="SRN212" s="19"/>
      <c r="SRO212" s="19"/>
      <c r="SRP212" s="19"/>
      <c r="SRQ212" s="66"/>
      <c r="SRR212" s="19"/>
      <c r="SRS212" s="19"/>
      <c r="SRT212" s="19"/>
      <c r="SRU212" s="66"/>
      <c r="SRV212" s="19"/>
      <c r="SRW212" s="19"/>
      <c r="SRX212" s="19"/>
      <c r="SRY212" s="66"/>
      <c r="SRZ212" s="19"/>
      <c r="SSA212" s="19"/>
      <c r="SSB212" s="19"/>
      <c r="SSC212" s="66"/>
      <c r="SSD212" s="19"/>
      <c r="SSE212" s="19"/>
      <c r="SSF212" s="19"/>
      <c r="SSG212" s="66"/>
      <c r="SSH212" s="19"/>
      <c r="SSI212" s="19"/>
      <c r="SSJ212" s="19"/>
      <c r="SSK212" s="66"/>
      <c r="SSL212" s="19"/>
      <c r="SSM212" s="19"/>
      <c r="SSN212" s="19"/>
      <c r="SSO212" s="66"/>
      <c r="SSP212" s="19"/>
      <c r="SSQ212" s="19"/>
      <c r="SSR212" s="19"/>
      <c r="SSS212" s="66"/>
      <c r="SST212" s="19"/>
      <c r="SSU212" s="19"/>
      <c r="SSV212" s="19"/>
      <c r="SSW212" s="66"/>
      <c r="SSX212" s="19"/>
      <c r="SSY212" s="19"/>
      <c r="SSZ212" s="19"/>
      <c r="STA212" s="66"/>
      <c r="STB212" s="19"/>
      <c r="STC212" s="19"/>
      <c r="STD212" s="19"/>
      <c r="STE212" s="66"/>
      <c r="STF212" s="19"/>
      <c r="STG212" s="19"/>
      <c r="STH212" s="19"/>
      <c r="STI212" s="66"/>
      <c r="STJ212" s="19"/>
      <c r="STK212" s="19"/>
      <c r="STL212" s="19"/>
      <c r="STM212" s="66"/>
      <c r="STN212" s="19"/>
      <c r="STO212" s="19"/>
      <c r="STP212" s="19"/>
      <c r="STQ212" s="66"/>
      <c r="STR212" s="19"/>
      <c r="STS212" s="19"/>
      <c r="STT212" s="19"/>
      <c r="STU212" s="66"/>
      <c r="STV212" s="19"/>
      <c r="STW212" s="19"/>
      <c r="STX212" s="19"/>
      <c r="STY212" s="66"/>
      <c r="STZ212" s="19"/>
      <c r="SUA212" s="19"/>
      <c r="SUB212" s="19"/>
      <c r="SUC212" s="66"/>
      <c r="SUD212" s="19"/>
      <c r="SUE212" s="19"/>
      <c r="SUF212" s="19"/>
      <c r="SUG212" s="66"/>
      <c r="SUH212" s="19"/>
      <c r="SUI212" s="19"/>
      <c r="SUJ212" s="19"/>
      <c r="SUK212" s="66"/>
      <c r="SUL212" s="19"/>
      <c r="SUM212" s="19"/>
      <c r="SUN212" s="19"/>
      <c r="SUO212" s="66"/>
      <c r="SUP212" s="19"/>
      <c r="SUQ212" s="19"/>
      <c r="SUR212" s="19"/>
      <c r="SUS212" s="66"/>
      <c r="SUT212" s="19"/>
      <c r="SUU212" s="19"/>
      <c r="SUV212" s="19"/>
      <c r="SUW212" s="66"/>
      <c r="SUX212" s="19"/>
      <c r="SUY212" s="19"/>
      <c r="SUZ212" s="19"/>
      <c r="SVA212" s="66"/>
      <c r="SVB212" s="19"/>
      <c r="SVC212" s="19"/>
      <c r="SVD212" s="19"/>
      <c r="SVE212" s="66"/>
      <c r="SVF212" s="19"/>
      <c r="SVG212" s="19"/>
      <c r="SVH212" s="19"/>
      <c r="SVI212" s="66"/>
      <c r="SVJ212" s="19"/>
      <c r="SVK212" s="19"/>
      <c r="SVL212" s="19"/>
      <c r="SVM212" s="66"/>
      <c r="SVN212" s="19"/>
      <c r="SVO212" s="19"/>
      <c r="SVP212" s="19"/>
      <c r="SVQ212" s="66"/>
      <c r="SVR212" s="19"/>
      <c r="SVS212" s="19"/>
      <c r="SVT212" s="19"/>
      <c r="SVU212" s="66"/>
      <c r="SVV212" s="19"/>
      <c r="SVW212" s="19"/>
      <c r="SVX212" s="19"/>
      <c r="SVY212" s="66"/>
      <c r="SVZ212" s="19"/>
      <c r="SWA212" s="19"/>
      <c r="SWB212" s="19"/>
      <c r="SWC212" s="66"/>
      <c r="SWD212" s="19"/>
      <c r="SWE212" s="19"/>
      <c r="SWF212" s="19"/>
      <c r="SWG212" s="66"/>
      <c r="SWH212" s="19"/>
      <c r="SWI212" s="19"/>
      <c r="SWJ212" s="19"/>
      <c r="SWK212" s="66"/>
      <c r="SWL212" s="19"/>
      <c r="SWM212" s="19"/>
      <c r="SWN212" s="19"/>
      <c r="SWO212" s="66"/>
      <c r="SWP212" s="19"/>
      <c r="SWQ212" s="19"/>
      <c r="SWR212" s="19"/>
      <c r="SWS212" s="66"/>
      <c r="SWT212" s="19"/>
      <c r="SWU212" s="19"/>
      <c r="SWV212" s="19"/>
      <c r="SWW212" s="66"/>
      <c r="SWX212" s="19"/>
      <c r="SWY212" s="19"/>
      <c r="SWZ212" s="19"/>
      <c r="SXA212" s="66"/>
      <c r="SXB212" s="19"/>
      <c r="SXC212" s="19"/>
      <c r="SXD212" s="19"/>
      <c r="SXE212" s="66"/>
      <c r="SXF212" s="19"/>
      <c r="SXG212" s="19"/>
      <c r="SXH212" s="19"/>
      <c r="SXI212" s="66"/>
      <c r="SXJ212" s="19"/>
      <c r="SXK212" s="19"/>
      <c r="SXL212" s="19"/>
      <c r="SXM212" s="66"/>
      <c r="SXN212" s="19"/>
      <c r="SXO212" s="19"/>
      <c r="SXP212" s="19"/>
      <c r="SXQ212" s="66"/>
      <c r="SXR212" s="19"/>
      <c r="SXS212" s="19"/>
      <c r="SXT212" s="19"/>
      <c r="SXU212" s="66"/>
      <c r="SXV212" s="19"/>
      <c r="SXW212" s="19"/>
      <c r="SXX212" s="19"/>
      <c r="SXY212" s="66"/>
      <c r="SXZ212" s="19"/>
      <c r="SYA212" s="19"/>
      <c r="SYB212" s="19"/>
      <c r="SYC212" s="66"/>
      <c r="SYD212" s="19"/>
      <c r="SYE212" s="19"/>
      <c r="SYF212" s="19"/>
      <c r="SYG212" s="66"/>
      <c r="SYH212" s="19"/>
      <c r="SYI212" s="19"/>
      <c r="SYJ212" s="19"/>
      <c r="SYK212" s="66"/>
      <c r="SYL212" s="19"/>
      <c r="SYM212" s="19"/>
      <c r="SYN212" s="19"/>
      <c r="SYO212" s="66"/>
      <c r="SYP212" s="19"/>
      <c r="SYQ212" s="19"/>
      <c r="SYR212" s="19"/>
      <c r="SYS212" s="66"/>
      <c r="SYT212" s="19"/>
      <c r="SYU212" s="19"/>
      <c r="SYV212" s="19"/>
      <c r="SYW212" s="66"/>
      <c r="SYX212" s="19"/>
      <c r="SYY212" s="19"/>
      <c r="SYZ212" s="19"/>
      <c r="SZA212" s="66"/>
      <c r="SZB212" s="19"/>
      <c r="SZC212" s="19"/>
      <c r="SZD212" s="19"/>
      <c r="SZE212" s="66"/>
      <c r="SZF212" s="19"/>
      <c r="SZG212" s="19"/>
      <c r="SZH212" s="19"/>
      <c r="SZI212" s="66"/>
      <c r="SZJ212" s="19"/>
      <c r="SZK212" s="19"/>
      <c r="SZL212" s="19"/>
      <c r="SZM212" s="66"/>
      <c r="SZN212" s="19"/>
      <c r="SZO212" s="19"/>
      <c r="SZP212" s="19"/>
      <c r="SZQ212" s="66"/>
      <c r="SZR212" s="19"/>
      <c r="SZS212" s="19"/>
      <c r="SZT212" s="19"/>
      <c r="SZU212" s="66"/>
      <c r="SZV212" s="19"/>
      <c r="SZW212" s="19"/>
      <c r="SZX212" s="19"/>
      <c r="SZY212" s="66"/>
      <c r="SZZ212" s="19"/>
      <c r="TAA212" s="19"/>
      <c r="TAB212" s="19"/>
      <c r="TAC212" s="66"/>
      <c r="TAD212" s="19"/>
      <c r="TAE212" s="19"/>
      <c r="TAF212" s="19"/>
      <c r="TAG212" s="66"/>
      <c r="TAH212" s="19"/>
      <c r="TAI212" s="19"/>
      <c r="TAJ212" s="19"/>
      <c r="TAK212" s="66"/>
      <c r="TAL212" s="19"/>
      <c r="TAM212" s="19"/>
      <c r="TAN212" s="19"/>
      <c r="TAO212" s="66"/>
      <c r="TAP212" s="19"/>
      <c r="TAQ212" s="19"/>
      <c r="TAR212" s="19"/>
      <c r="TAS212" s="66"/>
      <c r="TAT212" s="19"/>
      <c r="TAU212" s="19"/>
      <c r="TAV212" s="19"/>
      <c r="TAW212" s="66"/>
      <c r="TAX212" s="19"/>
      <c r="TAY212" s="19"/>
      <c r="TAZ212" s="19"/>
      <c r="TBA212" s="66"/>
      <c r="TBB212" s="19"/>
      <c r="TBC212" s="19"/>
      <c r="TBD212" s="19"/>
      <c r="TBE212" s="66"/>
      <c r="TBF212" s="19"/>
      <c r="TBG212" s="19"/>
      <c r="TBH212" s="19"/>
      <c r="TBI212" s="66"/>
      <c r="TBJ212" s="19"/>
      <c r="TBK212" s="19"/>
      <c r="TBL212" s="19"/>
      <c r="TBM212" s="66"/>
      <c r="TBN212" s="19"/>
      <c r="TBO212" s="19"/>
      <c r="TBP212" s="19"/>
      <c r="TBQ212" s="66"/>
      <c r="TBR212" s="19"/>
      <c r="TBS212" s="19"/>
      <c r="TBT212" s="19"/>
      <c r="TBU212" s="66"/>
      <c r="TBV212" s="19"/>
      <c r="TBW212" s="19"/>
      <c r="TBX212" s="19"/>
      <c r="TBY212" s="66"/>
      <c r="TBZ212" s="19"/>
      <c r="TCA212" s="19"/>
      <c r="TCB212" s="19"/>
      <c r="TCC212" s="66"/>
      <c r="TCD212" s="19"/>
      <c r="TCE212" s="19"/>
      <c r="TCF212" s="19"/>
      <c r="TCG212" s="66"/>
      <c r="TCH212" s="19"/>
      <c r="TCI212" s="19"/>
      <c r="TCJ212" s="19"/>
      <c r="TCK212" s="66"/>
      <c r="TCL212" s="19"/>
      <c r="TCM212" s="19"/>
      <c r="TCN212" s="19"/>
      <c r="TCO212" s="66"/>
      <c r="TCP212" s="19"/>
      <c r="TCQ212" s="19"/>
      <c r="TCR212" s="19"/>
      <c r="TCS212" s="66"/>
      <c r="TCT212" s="19"/>
      <c r="TCU212" s="19"/>
      <c r="TCV212" s="19"/>
      <c r="TCW212" s="66"/>
      <c r="TCX212" s="19"/>
      <c r="TCY212" s="19"/>
      <c r="TCZ212" s="19"/>
      <c r="TDA212" s="66"/>
      <c r="TDB212" s="19"/>
      <c r="TDC212" s="19"/>
      <c r="TDD212" s="19"/>
      <c r="TDE212" s="66"/>
      <c r="TDF212" s="19"/>
      <c r="TDG212" s="19"/>
      <c r="TDH212" s="19"/>
      <c r="TDI212" s="66"/>
      <c r="TDJ212" s="19"/>
      <c r="TDK212" s="19"/>
      <c r="TDL212" s="19"/>
      <c r="TDM212" s="66"/>
      <c r="TDN212" s="19"/>
      <c r="TDO212" s="19"/>
      <c r="TDP212" s="19"/>
      <c r="TDQ212" s="66"/>
      <c r="TDR212" s="19"/>
      <c r="TDS212" s="19"/>
      <c r="TDT212" s="19"/>
      <c r="TDU212" s="66"/>
      <c r="TDV212" s="19"/>
      <c r="TDW212" s="19"/>
      <c r="TDX212" s="19"/>
      <c r="TDY212" s="66"/>
      <c r="TDZ212" s="19"/>
      <c r="TEA212" s="19"/>
      <c r="TEB212" s="19"/>
      <c r="TEC212" s="66"/>
      <c r="TED212" s="19"/>
      <c r="TEE212" s="19"/>
      <c r="TEF212" s="19"/>
      <c r="TEG212" s="66"/>
      <c r="TEH212" s="19"/>
      <c r="TEI212" s="19"/>
      <c r="TEJ212" s="19"/>
      <c r="TEK212" s="66"/>
      <c r="TEL212" s="19"/>
      <c r="TEM212" s="19"/>
      <c r="TEN212" s="19"/>
      <c r="TEO212" s="66"/>
      <c r="TEP212" s="19"/>
      <c r="TEQ212" s="19"/>
      <c r="TER212" s="19"/>
      <c r="TES212" s="66"/>
      <c r="TET212" s="19"/>
      <c r="TEU212" s="19"/>
      <c r="TEV212" s="19"/>
      <c r="TEW212" s="66"/>
      <c r="TEX212" s="19"/>
      <c r="TEY212" s="19"/>
      <c r="TEZ212" s="19"/>
      <c r="TFA212" s="66"/>
      <c r="TFB212" s="19"/>
      <c r="TFC212" s="19"/>
      <c r="TFD212" s="19"/>
      <c r="TFE212" s="66"/>
      <c r="TFF212" s="19"/>
      <c r="TFG212" s="19"/>
      <c r="TFH212" s="19"/>
      <c r="TFI212" s="66"/>
      <c r="TFJ212" s="19"/>
      <c r="TFK212" s="19"/>
      <c r="TFL212" s="19"/>
      <c r="TFM212" s="66"/>
      <c r="TFN212" s="19"/>
      <c r="TFO212" s="19"/>
      <c r="TFP212" s="19"/>
      <c r="TFQ212" s="66"/>
      <c r="TFR212" s="19"/>
      <c r="TFS212" s="19"/>
      <c r="TFT212" s="19"/>
      <c r="TFU212" s="66"/>
      <c r="TFV212" s="19"/>
      <c r="TFW212" s="19"/>
      <c r="TFX212" s="19"/>
      <c r="TFY212" s="66"/>
      <c r="TFZ212" s="19"/>
      <c r="TGA212" s="19"/>
      <c r="TGB212" s="19"/>
      <c r="TGC212" s="66"/>
      <c r="TGD212" s="19"/>
      <c r="TGE212" s="19"/>
      <c r="TGF212" s="19"/>
      <c r="TGG212" s="66"/>
      <c r="TGH212" s="19"/>
      <c r="TGI212" s="19"/>
      <c r="TGJ212" s="19"/>
      <c r="TGK212" s="66"/>
      <c r="TGL212" s="19"/>
      <c r="TGM212" s="19"/>
      <c r="TGN212" s="19"/>
      <c r="TGO212" s="66"/>
      <c r="TGP212" s="19"/>
      <c r="TGQ212" s="19"/>
      <c r="TGR212" s="19"/>
      <c r="TGS212" s="66"/>
      <c r="TGT212" s="19"/>
      <c r="TGU212" s="19"/>
      <c r="TGV212" s="19"/>
      <c r="TGW212" s="66"/>
      <c r="TGX212" s="19"/>
      <c r="TGY212" s="19"/>
      <c r="TGZ212" s="19"/>
      <c r="THA212" s="66"/>
      <c r="THB212" s="19"/>
      <c r="THC212" s="19"/>
      <c r="THD212" s="19"/>
      <c r="THE212" s="66"/>
      <c r="THF212" s="19"/>
      <c r="THG212" s="19"/>
      <c r="THH212" s="19"/>
      <c r="THI212" s="66"/>
      <c r="THJ212" s="19"/>
      <c r="THK212" s="19"/>
      <c r="THL212" s="19"/>
      <c r="THM212" s="66"/>
      <c r="THN212" s="19"/>
      <c r="THO212" s="19"/>
      <c r="THP212" s="19"/>
      <c r="THQ212" s="66"/>
      <c r="THR212" s="19"/>
      <c r="THS212" s="19"/>
      <c r="THT212" s="19"/>
      <c r="THU212" s="66"/>
      <c r="THV212" s="19"/>
      <c r="THW212" s="19"/>
      <c r="THX212" s="19"/>
      <c r="THY212" s="66"/>
      <c r="THZ212" s="19"/>
      <c r="TIA212" s="19"/>
      <c r="TIB212" s="19"/>
      <c r="TIC212" s="66"/>
      <c r="TID212" s="19"/>
      <c r="TIE212" s="19"/>
      <c r="TIF212" s="19"/>
      <c r="TIG212" s="66"/>
      <c r="TIH212" s="19"/>
      <c r="TII212" s="19"/>
      <c r="TIJ212" s="19"/>
      <c r="TIK212" s="66"/>
      <c r="TIL212" s="19"/>
      <c r="TIM212" s="19"/>
      <c r="TIN212" s="19"/>
      <c r="TIO212" s="66"/>
      <c r="TIP212" s="19"/>
      <c r="TIQ212" s="19"/>
      <c r="TIR212" s="19"/>
      <c r="TIS212" s="66"/>
      <c r="TIT212" s="19"/>
      <c r="TIU212" s="19"/>
      <c r="TIV212" s="19"/>
      <c r="TIW212" s="66"/>
      <c r="TIX212" s="19"/>
      <c r="TIY212" s="19"/>
      <c r="TIZ212" s="19"/>
      <c r="TJA212" s="66"/>
      <c r="TJB212" s="19"/>
      <c r="TJC212" s="19"/>
      <c r="TJD212" s="19"/>
      <c r="TJE212" s="66"/>
      <c r="TJF212" s="19"/>
      <c r="TJG212" s="19"/>
      <c r="TJH212" s="19"/>
      <c r="TJI212" s="66"/>
      <c r="TJJ212" s="19"/>
      <c r="TJK212" s="19"/>
      <c r="TJL212" s="19"/>
      <c r="TJM212" s="66"/>
      <c r="TJN212" s="19"/>
      <c r="TJO212" s="19"/>
      <c r="TJP212" s="19"/>
      <c r="TJQ212" s="66"/>
      <c r="TJR212" s="19"/>
      <c r="TJS212" s="19"/>
      <c r="TJT212" s="19"/>
      <c r="TJU212" s="66"/>
      <c r="TJV212" s="19"/>
      <c r="TJW212" s="19"/>
      <c r="TJX212" s="19"/>
      <c r="TJY212" s="66"/>
      <c r="TJZ212" s="19"/>
      <c r="TKA212" s="19"/>
      <c r="TKB212" s="19"/>
      <c r="TKC212" s="66"/>
      <c r="TKD212" s="19"/>
      <c r="TKE212" s="19"/>
      <c r="TKF212" s="19"/>
      <c r="TKG212" s="66"/>
      <c r="TKH212" s="19"/>
      <c r="TKI212" s="19"/>
      <c r="TKJ212" s="19"/>
      <c r="TKK212" s="66"/>
      <c r="TKL212" s="19"/>
      <c r="TKM212" s="19"/>
      <c r="TKN212" s="19"/>
      <c r="TKO212" s="66"/>
      <c r="TKP212" s="19"/>
      <c r="TKQ212" s="19"/>
      <c r="TKR212" s="19"/>
      <c r="TKS212" s="66"/>
      <c r="TKT212" s="19"/>
      <c r="TKU212" s="19"/>
      <c r="TKV212" s="19"/>
      <c r="TKW212" s="66"/>
      <c r="TKX212" s="19"/>
      <c r="TKY212" s="19"/>
      <c r="TKZ212" s="19"/>
      <c r="TLA212" s="66"/>
      <c r="TLB212" s="19"/>
      <c r="TLC212" s="19"/>
      <c r="TLD212" s="19"/>
      <c r="TLE212" s="66"/>
      <c r="TLF212" s="19"/>
      <c r="TLG212" s="19"/>
      <c r="TLH212" s="19"/>
      <c r="TLI212" s="66"/>
      <c r="TLJ212" s="19"/>
      <c r="TLK212" s="19"/>
      <c r="TLL212" s="19"/>
      <c r="TLM212" s="66"/>
      <c r="TLN212" s="19"/>
      <c r="TLO212" s="19"/>
      <c r="TLP212" s="19"/>
      <c r="TLQ212" s="66"/>
      <c r="TLR212" s="19"/>
      <c r="TLS212" s="19"/>
      <c r="TLT212" s="19"/>
      <c r="TLU212" s="66"/>
      <c r="TLV212" s="19"/>
      <c r="TLW212" s="19"/>
      <c r="TLX212" s="19"/>
      <c r="TLY212" s="66"/>
      <c r="TLZ212" s="19"/>
      <c r="TMA212" s="19"/>
      <c r="TMB212" s="19"/>
      <c r="TMC212" s="66"/>
      <c r="TMD212" s="19"/>
      <c r="TME212" s="19"/>
      <c r="TMF212" s="19"/>
      <c r="TMG212" s="66"/>
      <c r="TMH212" s="19"/>
      <c r="TMI212" s="19"/>
      <c r="TMJ212" s="19"/>
      <c r="TMK212" s="66"/>
      <c r="TML212" s="19"/>
      <c r="TMM212" s="19"/>
      <c r="TMN212" s="19"/>
      <c r="TMO212" s="66"/>
      <c r="TMP212" s="19"/>
      <c r="TMQ212" s="19"/>
      <c r="TMR212" s="19"/>
      <c r="TMS212" s="66"/>
      <c r="TMT212" s="19"/>
      <c r="TMU212" s="19"/>
      <c r="TMV212" s="19"/>
      <c r="TMW212" s="66"/>
      <c r="TMX212" s="19"/>
      <c r="TMY212" s="19"/>
      <c r="TMZ212" s="19"/>
      <c r="TNA212" s="66"/>
      <c r="TNB212" s="19"/>
      <c r="TNC212" s="19"/>
      <c r="TND212" s="19"/>
      <c r="TNE212" s="66"/>
      <c r="TNF212" s="19"/>
      <c r="TNG212" s="19"/>
      <c r="TNH212" s="19"/>
      <c r="TNI212" s="66"/>
      <c r="TNJ212" s="19"/>
      <c r="TNK212" s="19"/>
      <c r="TNL212" s="19"/>
      <c r="TNM212" s="66"/>
      <c r="TNN212" s="19"/>
      <c r="TNO212" s="19"/>
      <c r="TNP212" s="19"/>
      <c r="TNQ212" s="66"/>
      <c r="TNR212" s="19"/>
      <c r="TNS212" s="19"/>
      <c r="TNT212" s="19"/>
      <c r="TNU212" s="66"/>
      <c r="TNV212" s="19"/>
      <c r="TNW212" s="19"/>
      <c r="TNX212" s="19"/>
      <c r="TNY212" s="66"/>
      <c r="TNZ212" s="19"/>
      <c r="TOA212" s="19"/>
      <c r="TOB212" s="19"/>
      <c r="TOC212" s="66"/>
      <c r="TOD212" s="19"/>
      <c r="TOE212" s="19"/>
      <c r="TOF212" s="19"/>
      <c r="TOG212" s="66"/>
      <c r="TOH212" s="19"/>
      <c r="TOI212" s="19"/>
      <c r="TOJ212" s="19"/>
      <c r="TOK212" s="66"/>
      <c r="TOL212" s="19"/>
      <c r="TOM212" s="19"/>
      <c r="TON212" s="19"/>
      <c r="TOO212" s="66"/>
      <c r="TOP212" s="19"/>
      <c r="TOQ212" s="19"/>
      <c r="TOR212" s="19"/>
      <c r="TOS212" s="66"/>
      <c r="TOT212" s="19"/>
      <c r="TOU212" s="19"/>
      <c r="TOV212" s="19"/>
      <c r="TOW212" s="66"/>
      <c r="TOX212" s="19"/>
      <c r="TOY212" s="19"/>
      <c r="TOZ212" s="19"/>
      <c r="TPA212" s="66"/>
      <c r="TPB212" s="19"/>
      <c r="TPC212" s="19"/>
      <c r="TPD212" s="19"/>
      <c r="TPE212" s="66"/>
      <c r="TPF212" s="19"/>
      <c r="TPG212" s="19"/>
      <c r="TPH212" s="19"/>
      <c r="TPI212" s="66"/>
      <c r="TPJ212" s="19"/>
      <c r="TPK212" s="19"/>
      <c r="TPL212" s="19"/>
      <c r="TPM212" s="66"/>
      <c r="TPN212" s="19"/>
      <c r="TPO212" s="19"/>
      <c r="TPP212" s="19"/>
      <c r="TPQ212" s="66"/>
      <c r="TPR212" s="19"/>
      <c r="TPS212" s="19"/>
      <c r="TPT212" s="19"/>
      <c r="TPU212" s="66"/>
      <c r="TPV212" s="19"/>
      <c r="TPW212" s="19"/>
      <c r="TPX212" s="19"/>
      <c r="TPY212" s="66"/>
      <c r="TPZ212" s="19"/>
      <c r="TQA212" s="19"/>
      <c r="TQB212" s="19"/>
      <c r="TQC212" s="66"/>
      <c r="TQD212" s="19"/>
      <c r="TQE212" s="19"/>
      <c r="TQF212" s="19"/>
      <c r="TQG212" s="66"/>
      <c r="TQH212" s="19"/>
      <c r="TQI212" s="19"/>
      <c r="TQJ212" s="19"/>
      <c r="TQK212" s="66"/>
      <c r="TQL212" s="19"/>
      <c r="TQM212" s="19"/>
      <c r="TQN212" s="19"/>
      <c r="TQO212" s="66"/>
      <c r="TQP212" s="19"/>
      <c r="TQQ212" s="19"/>
      <c r="TQR212" s="19"/>
      <c r="TQS212" s="66"/>
      <c r="TQT212" s="19"/>
      <c r="TQU212" s="19"/>
      <c r="TQV212" s="19"/>
      <c r="TQW212" s="66"/>
      <c r="TQX212" s="19"/>
      <c r="TQY212" s="19"/>
      <c r="TQZ212" s="19"/>
      <c r="TRA212" s="66"/>
      <c r="TRB212" s="19"/>
      <c r="TRC212" s="19"/>
      <c r="TRD212" s="19"/>
      <c r="TRE212" s="66"/>
      <c r="TRF212" s="19"/>
      <c r="TRG212" s="19"/>
      <c r="TRH212" s="19"/>
      <c r="TRI212" s="66"/>
      <c r="TRJ212" s="19"/>
      <c r="TRK212" s="19"/>
      <c r="TRL212" s="19"/>
      <c r="TRM212" s="66"/>
      <c r="TRN212" s="19"/>
      <c r="TRO212" s="19"/>
      <c r="TRP212" s="19"/>
      <c r="TRQ212" s="66"/>
      <c r="TRR212" s="19"/>
      <c r="TRS212" s="19"/>
      <c r="TRT212" s="19"/>
      <c r="TRU212" s="66"/>
      <c r="TRV212" s="19"/>
      <c r="TRW212" s="19"/>
      <c r="TRX212" s="19"/>
      <c r="TRY212" s="66"/>
      <c r="TRZ212" s="19"/>
      <c r="TSA212" s="19"/>
      <c r="TSB212" s="19"/>
      <c r="TSC212" s="66"/>
      <c r="TSD212" s="19"/>
      <c r="TSE212" s="19"/>
      <c r="TSF212" s="19"/>
      <c r="TSG212" s="66"/>
      <c r="TSH212" s="19"/>
      <c r="TSI212" s="19"/>
      <c r="TSJ212" s="19"/>
      <c r="TSK212" s="66"/>
      <c r="TSL212" s="19"/>
      <c r="TSM212" s="19"/>
      <c r="TSN212" s="19"/>
      <c r="TSO212" s="66"/>
      <c r="TSP212" s="19"/>
      <c r="TSQ212" s="19"/>
      <c r="TSR212" s="19"/>
      <c r="TSS212" s="66"/>
      <c r="TST212" s="19"/>
      <c r="TSU212" s="19"/>
      <c r="TSV212" s="19"/>
      <c r="TSW212" s="66"/>
      <c r="TSX212" s="19"/>
      <c r="TSY212" s="19"/>
      <c r="TSZ212" s="19"/>
      <c r="TTA212" s="66"/>
      <c r="TTB212" s="19"/>
      <c r="TTC212" s="19"/>
      <c r="TTD212" s="19"/>
      <c r="TTE212" s="66"/>
      <c r="TTF212" s="19"/>
      <c r="TTG212" s="19"/>
      <c r="TTH212" s="19"/>
      <c r="TTI212" s="66"/>
      <c r="TTJ212" s="19"/>
      <c r="TTK212" s="19"/>
      <c r="TTL212" s="19"/>
      <c r="TTM212" s="66"/>
      <c r="TTN212" s="19"/>
      <c r="TTO212" s="19"/>
      <c r="TTP212" s="19"/>
      <c r="TTQ212" s="66"/>
      <c r="TTR212" s="19"/>
      <c r="TTS212" s="19"/>
      <c r="TTT212" s="19"/>
      <c r="TTU212" s="66"/>
      <c r="TTV212" s="19"/>
      <c r="TTW212" s="19"/>
      <c r="TTX212" s="19"/>
      <c r="TTY212" s="66"/>
      <c r="TTZ212" s="19"/>
      <c r="TUA212" s="19"/>
      <c r="TUB212" s="19"/>
      <c r="TUC212" s="66"/>
      <c r="TUD212" s="19"/>
      <c r="TUE212" s="19"/>
      <c r="TUF212" s="19"/>
      <c r="TUG212" s="66"/>
      <c r="TUH212" s="19"/>
      <c r="TUI212" s="19"/>
      <c r="TUJ212" s="19"/>
      <c r="TUK212" s="66"/>
      <c r="TUL212" s="19"/>
      <c r="TUM212" s="19"/>
      <c r="TUN212" s="19"/>
      <c r="TUO212" s="66"/>
      <c r="TUP212" s="19"/>
      <c r="TUQ212" s="19"/>
      <c r="TUR212" s="19"/>
      <c r="TUS212" s="66"/>
      <c r="TUT212" s="19"/>
      <c r="TUU212" s="19"/>
      <c r="TUV212" s="19"/>
      <c r="TUW212" s="66"/>
      <c r="TUX212" s="19"/>
      <c r="TUY212" s="19"/>
      <c r="TUZ212" s="19"/>
      <c r="TVA212" s="66"/>
      <c r="TVB212" s="19"/>
      <c r="TVC212" s="19"/>
      <c r="TVD212" s="19"/>
      <c r="TVE212" s="66"/>
      <c r="TVF212" s="19"/>
      <c r="TVG212" s="19"/>
      <c r="TVH212" s="19"/>
      <c r="TVI212" s="66"/>
      <c r="TVJ212" s="19"/>
      <c r="TVK212" s="19"/>
      <c r="TVL212" s="19"/>
      <c r="TVM212" s="66"/>
      <c r="TVN212" s="19"/>
      <c r="TVO212" s="19"/>
      <c r="TVP212" s="19"/>
      <c r="TVQ212" s="66"/>
      <c r="TVR212" s="19"/>
      <c r="TVS212" s="19"/>
      <c r="TVT212" s="19"/>
      <c r="TVU212" s="66"/>
      <c r="TVV212" s="19"/>
      <c r="TVW212" s="19"/>
      <c r="TVX212" s="19"/>
      <c r="TVY212" s="66"/>
      <c r="TVZ212" s="19"/>
      <c r="TWA212" s="19"/>
      <c r="TWB212" s="19"/>
      <c r="TWC212" s="66"/>
      <c r="TWD212" s="19"/>
      <c r="TWE212" s="19"/>
      <c r="TWF212" s="19"/>
      <c r="TWG212" s="66"/>
      <c r="TWH212" s="19"/>
      <c r="TWI212" s="19"/>
      <c r="TWJ212" s="19"/>
      <c r="TWK212" s="66"/>
      <c r="TWL212" s="19"/>
      <c r="TWM212" s="19"/>
      <c r="TWN212" s="19"/>
      <c r="TWO212" s="66"/>
      <c r="TWP212" s="19"/>
      <c r="TWQ212" s="19"/>
      <c r="TWR212" s="19"/>
      <c r="TWS212" s="66"/>
      <c r="TWT212" s="19"/>
      <c r="TWU212" s="19"/>
      <c r="TWV212" s="19"/>
      <c r="TWW212" s="66"/>
      <c r="TWX212" s="19"/>
      <c r="TWY212" s="19"/>
      <c r="TWZ212" s="19"/>
      <c r="TXA212" s="66"/>
      <c r="TXB212" s="19"/>
      <c r="TXC212" s="19"/>
      <c r="TXD212" s="19"/>
      <c r="TXE212" s="66"/>
      <c r="TXF212" s="19"/>
      <c r="TXG212" s="19"/>
      <c r="TXH212" s="19"/>
      <c r="TXI212" s="66"/>
      <c r="TXJ212" s="19"/>
      <c r="TXK212" s="19"/>
      <c r="TXL212" s="19"/>
      <c r="TXM212" s="66"/>
      <c r="TXN212" s="19"/>
      <c r="TXO212" s="19"/>
      <c r="TXP212" s="19"/>
      <c r="TXQ212" s="66"/>
      <c r="TXR212" s="19"/>
      <c r="TXS212" s="19"/>
      <c r="TXT212" s="19"/>
      <c r="TXU212" s="66"/>
      <c r="TXV212" s="19"/>
      <c r="TXW212" s="19"/>
      <c r="TXX212" s="19"/>
      <c r="TXY212" s="66"/>
      <c r="TXZ212" s="19"/>
      <c r="TYA212" s="19"/>
      <c r="TYB212" s="19"/>
      <c r="TYC212" s="66"/>
      <c r="TYD212" s="19"/>
      <c r="TYE212" s="19"/>
      <c r="TYF212" s="19"/>
      <c r="TYG212" s="66"/>
      <c r="TYH212" s="19"/>
      <c r="TYI212" s="19"/>
      <c r="TYJ212" s="19"/>
      <c r="TYK212" s="66"/>
      <c r="TYL212" s="19"/>
      <c r="TYM212" s="19"/>
      <c r="TYN212" s="19"/>
      <c r="TYO212" s="66"/>
      <c r="TYP212" s="19"/>
      <c r="TYQ212" s="19"/>
      <c r="TYR212" s="19"/>
      <c r="TYS212" s="66"/>
      <c r="TYT212" s="19"/>
      <c r="TYU212" s="19"/>
      <c r="TYV212" s="19"/>
      <c r="TYW212" s="66"/>
      <c r="TYX212" s="19"/>
      <c r="TYY212" s="19"/>
      <c r="TYZ212" s="19"/>
      <c r="TZA212" s="66"/>
      <c r="TZB212" s="19"/>
      <c r="TZC212" s="19"/>
      <c r="TZD212" s="19"/>
      <c r="TZE212" s="66"/>
      <c r="TZF212" s="19"/>
      <c r="TZG212" s="19"/>
      <c r="TZH212" s="19"/>
      <c r="TZI212" s="66"/>
      <c r="TZJ212" s="19"/>
      <c r="TZK212" s="19"/>
      <c r="TZL212" s="19"/>
      <c r="TZM212" s="66"/>
      <c r="TZN212" s="19"/>
      <c r="TZO212" s="19"/>
      <c r="TZP212" s="19"/>
      <c r="TZQ212" s="66"/>
      <c r="TZR212" s="19"/>
      <c r="TZS212" s="19"/>
      <c r="TZT212" s="19"/>
      <c r="TZU212" s="66"/>
      <c r="TZV212" s="19"/>
      <c r="TZW212" s="19"/>
      <c r="TZX212" s="19"/>
      <c r="TZY212" s="66"/>
      <c r="TZZ212" s="19"/>
      <c r="UAA212" s="19"/>
      <c r="UAB212" s="19"/>
      <c r="UAC212" s="66"/>
      <c r="UAD212" s="19"/>
      <c r="UAE212" s="19"/>
      <c r="UAF212" s="19"/>
      <c r="UAG212" s="66"/>
      <c r="UAH212" s="19"/>
      <c r="UAI212" s="19"/>
      <c r="UAJ212" s="19"/>
      <c r="UAK212" s="66"/>
      <c r="UAL212" s="19"/>
      <c r="UAM212" s="19"/>
      <c r="UAN212" s="19"/>
      <c r="UAO212" s="66"/>
      <c r="UAP212" s="19"/>
      <c r="UAQ212" s="19"/>
      <c r="UAR212" s="19"/>
      <c r="UAS212" s="66"/>
      <c r="UAT212" s="19"/>
      <c r="UAU212" s="19"/>
      <c r="UAV212" s="19"/>
      <c r="UAW212" s="66"/>
      <c r="UAX212" s="19"/>
      <c r="UAY212" s="19"/>
      <c r="UAZ212" s="19"/>
      <c r="UBA212" s="66"/>
      <c r="UBB212" s="19"/>
      <c r="UBC212" s="19"/>
      <c r="UBD212" s="19"/>
      <c r="UBE212" s="66"/>
      <c r="UBF212" s="19"/>
      <c r="UBG212" s="19"/>
      <c r="UBH212" s="19"/>
      <c r="UBI212" s="66"/>
      <c r="UBJ212" s="19"/>
      <c r="UBK212" s="19"/>
      <c r="UBL212" s="19"/>
      <c r="UBM212" s="66"/>
      <c r="UBN212" s="19"/>
      <c r="UBO212" s="19"/>
      <c r="UBP212" s="19"/>
      <c r="UBQ212" s="66"/>
      <c r="UBR212" s="19"/>
      <c r="UBS212" s="19"/>
      <c r="UBT212" s="19"/>
      <c r="UBU212" s="66"/>
      <c r="UBV212" s="19"/>
      <c r="UBW212" s="19"/>
      <c r="UBX212" s="19"/>
      <c r="UBY212" s="66"/>
      <c r="UBZ212" s="19"/>
      <c r="UCA212" s="19"/>
      <c r="UCB212" s="19"/>
      <c r="UCC212" s="66"/>
      <c r="UCD212" s="19"/>
      <c r="UCE212" s="19"/>
      <c r="UCF212" s="19"/>
      <c r="UCG212" s="66"/>
      <c r="UCH212" s="19"/>
      <c r="UCI212" s="19"/>
      <c r="UCJ212" s="19"/>
      <c r="UCK212" s="66"/>
      <c r="UCL212" s="19"/>
      <c r="UCM212" s="19"/>
      <c r="UCN212" s="19"/>
      <c r="UCO212" s="66"/>
      <c r="UCP212" s="19"/>
      <c r="UCQ212" s="19"/>
      <c r="UCR212" s="19"/>
      <c r="UCS212" s="66"/>
      <c r="UCT212" s="19"/>
      <c r="UCU212" s="19"/>
      <c r="UCV212" s="19"/>
      <c r="UCW212" s="66"/>
      <c r="UCX212" s="19"/>
      <c r="UCY212" s="19"/>
      <c r="UCZ212" s="19"/>
      <c r="UDA212" s="66"/>
      <c r="UDB212" s="19"/>
      <c r="UDC212" s="19"/>
      <c r="UDD212" s="19"/>
      <c r="UDE212" s="66"/>
      <c r="UDF212" s="19"/>
      <c r="UDG212" s="19"/>
      <c r="UDH212" s="19"/>
      <c r="UDI212" s="66"/>
      <c r="UDJ212" s="19"/>
      <c r="UDK212" s="19"/>
      <c r="UDL212" s="19"/>
      <c r="UDM212" s="66"/>
      <c r="UDN212" s="19"/>
      <c r="UDO212" s="19"/>
      <c r="UDP212" s="19"/>
      <c r="UDQ212" s="66"/>
      <c r="UDR212" s="19"/>
      <c r="UDS212" s="19"/>
      <c r="UDT212" s="19"/>
      <c r="UDU212" s="66"/>
      <c r="UDV212" s="19"/>
      <c r="UDW212" s="19"/>
      <c r="UDX212" s="19"/>
      <c r="UDY212" s="66"/>
      <c r="UDZ212" s="19"/>
      <c r="UEA212" s="19"/>
      <c r="UEB212" s="19"/>
      <c r="UEC212" s="66"/>
      <c r="UED212" s="19"/>
      <c r="UEE212" s="19"/>
      <c r="UEF212" s="19"/>
      <c r="UEG212" s="66"/>
      <c r="UEH212" s="19"/>
      <c r="UEI212" s="19"/>
      <c r="UEJ212" s="19"/>
      <c r="UEK212" s="66"/>
      <c r="UEL212" s="19"/>
      <c r="UEM212" s="19"/>
      <c r="UEN212" s="19"/>
      <c r="UEO212" s="66"/>
      <c r="UEP212" s="19"/>
      <c r="UEQ212" s="19"/>
      <c r="UER212" s="19"/>
      <c r="UES212" s="66"/>
      <c r="UET212" s="19"/>
      <c r="UEU212" s="19"/>
      <c r="UEV212" s="19"/>
      <c r="UEW212" s="66"/>
      <c r="UEX212" s="19"/>
      <c r="UEY212" s="19"/>
      <c r="UEZ212" s="19"/>
      <c r="UFA212" s="66"/>
      <c r="UFB212" s="19"/>
      <c r="UFC212" s="19"/>
      <c r="UFD212" s="19"/>
      <c r="UFE212" s="66"/>
      <c r="UFF212" s="19"/>
      <c r="UFG212" s="19"/>
      <c r="UFH212" s="19"/>
      <c r="UFI212" s="66"/>
      <c r="UFJ212" s="19"/>
      <c r="UFK212" s="19"/>
      <c r="UFL212" s="19"/>
      <c r="UFM212" s="66"/>
      <c r="UFN212" s="19"/>
      <c r="UFO212" s="19"/>
      <c r="UFP212" s="19"/>
      <c r="UFQ212" s="66"/>
      <c r="UFR212" s="19"/>
      <c r="UFS212" s="19"/>
      <c r="UFT212" s="19"/>
      <c r="UFU212" s="66"/>
      <c r="UFV212" s="19"/>
      <c r="UFW212" s="19"/>
      <c r="UFX212" s="19"/>
      <c r="UFY212" s="66"/>
      <c r="UFZ212" s="19"/>
      <c r="UGA212" s="19"/>
      <c r="UGB212" s="19"/>
      <c r="UGC212" s="66"/>
      <c r="UGD212" s="19"/>
      <c r="UGE212" s="19"/>
      <c r="UGF212" s="19"/>
      <c r="UGG212" s="66"/>
      <c r="UGH212" s="19"/>
      <c r="UGI212" s="19"/>
      <c r="UGJ212" s="19"/>
      <c r="UGK212" s="66"/>
      <c r="UGL212" s="19"/>
      <c r="UGM212" s="19"/>
      <c r="UGN212" s="19"/>
      <c r="UGO212" s="66"/>
      <c r="UGP212" s="19"/>
      <c r="UGQ212" s="19"/>
      <c r="UGR212" s="19"/>
      <c r="UGS212" s="66"/>
      <c r="UGT212" s="19"/>
      <c r="UGU212" s="19"/>
      <c r="UGV212" s="19"/>
      <c r="UGW212" s="66"/>
      <c r="UGX212" s="19"/>
      <c r="UGY212" s="19"/>
      <c r="UGZ212" s="19"/>
      <c r="UHA212" s="66"/>
      <c r="UHB212" s="19"/>
      <c r="UHC212" s="19"/>
      <c r="UHD212" s="19"/>
      <c r="UHE212" s="66"/>
      <c r="UHF212" s="19"/>
      <c r="UHG212" s="19"/>
      <c r="UHH212" s="19"/>
      <c r="UHI212" s="66"/>
      <c r="UHJ212" s="19"/>
      <c r="UHK212" s="19"/>
      <c r="UHL212" s="19"/>
      <c r="UHM212" s="66"/>
      <c r="UHN212" s="19"/>
      <c r="UHO212" s="19"/>
      <c r="UHP212" s="19"/>
      <c r="UHQ212" s="66"/>
      <c r="UHR212" s="19"/>
      <c r="UHS212" s="19"/>
      <c r="UHT212" s="19"/>
      <c r="UHU212" s="66"/>
      <c r="UHV212" s="19"/>
      <c r="UHW212" s="19"/>
      <c r="UHX212" s="19"/>
      <c r="UHY212" s="66"/>
      <c r="UHZ212" s="19"/>
      <c r="UIA212" s="19"/>
      <c r="UIB212" s="19"/>
      <c r="UIC212" s="66"/>
      <c r="UID212" s="19"/>
      <c r="UIE212" s="19"/>
      <c r="UIF212" s="19"/>
      <c r="UIG212" s="66"/>
      <c r="UIH212" s="19"/>
      <c r="UII212" s="19"/>
      <c r="UIJ212" s="19"/>
      <c r="UIK212" s="66"/>
      <c r="UIL212" s="19"/>
      <c r="UIM212" s="19"/>
      <c r="UIN212" s="19"/>
      <c r="UIO212" s="66"/>
      <c r="UIP212" s="19"/>
      <c r="UIQ212" s="19"/>
      <c r="UIR212" s="19"/>
      <c r="UIS212" s="66"/>
      <c r="UIT212" s="19"/>
      <c r="UIU212" s="19"/>
      <c r="UIV212" s="19"/>
      <c r="UIW212" s="66"/>
      <c r="UIX212" s="19"/>
      <c r="UIY212" s="19"/>
      <c r="UIZ212" s="19"/>
      <c r="UJA212" s="66"/>
      <c r="UJB212" s="19"/>
      <c r="UJC212" s="19"/>
      <c r="UJD212" s="19"/>
      <c r="UJE212" s="66"/>
      <c r="UJF212" s="19"/>
      <c r="UJG212" s="19"/>
      <c r="UJH212" s="19"/>
      <c r="UJI212" s="66"/>
      <c r="UJJ212" s="19"/>
      <c r="UJK212" s="19"/>
      <c r="UJL212" s="19"/>
      <c r="UJM212" s="66"/>
      <c r="UJN212" s="19"/>
      <c r="UJO212" s="19"/>
      <c r="UJP212" s="19"/>
      <c r="UJQ212" s="66"/>
      <c r="UJR212" s="19"/>
      <c r="UJS212" s="19"/>
      <c r="UJT212" s="19"/>
      <c r="UJU212" s="66"/>
      <c r="UJV212" s="19"/>
      <c r="UJW212" s="19"/>
      <c r="UJX212" s="19"/>
      <c r="UJY212" s="66"/>
      <c r="UJZ212" s="19"/>
      <c r="UKA212" s="19"/>
      <c r="UKB212" s="19"/>
      <c r="UKC212" s="66"/>
      <c r="UKD212" s="19"/>
      <c r="UKE212" s="19"/>
      <c r="UKF212" s="19"/>
      <c r="UKG212" s="66"/>
      <c r="UKH212" s="19"/>
      <c r="UKI212" s="19"/>
      <c r="UKJ212" s="19"/>
      <c r="UKK212" s="66"/>
      <c r="UKL212" s="19"/>
      <c r="UKM212" s="19"/>
      <c r="UKN212" s="19"/>
      <c r="UKO212" s="66"/>
      <c r="UKP212" s="19"/>
      <c r="UKQ212" s="19"/>
      <c r="UKR212" s="19"/>
      <c r="UKS212" s="66"/>
      <c r="UKT212" s="19"/>
      <c r="UKU212" s="19"/>
      <c r="UKV212" s="19"/>
      <c r="UKW212" s="66"/>
      <c r="UKX212" s="19"/>
      <c r="UKY212" s="19"/>
      <c r="UKZ212" s="19"/>
      <c r="ULA212" s="66"/>
      <c r="ULB212" s="19"/>
      <c r="ULC212" s="19"/>
      <c r="ULD212" s="19"/>
      <c r="ULE212" s="66"/>
      <c r="ULF212" s="19"/>
      <c r="ULG212" s="19"/>
      <c r="ULH212" s="19"/>
      <c r="ULI212" s="66"/>
      <c r="ULJ212" s="19"/>
      <c r="ULK212" s="19"/>
      <c r="ULL212" s="19"/>
      <c r="ULM212" s="66"/>
      <c r="ULN212" s="19"/>
      <c r="ULO212" s="19"/>
      <c r="ULP212" s="19"/>
      <c r="ULQ212" s="66"/>
      <c r="ULR212" s="19"/>
      <c r="ULS212" s="19"/>
      <c r="ULT212" s="19"/>
      <c r="ULU212" s="66"/>
      <c r="ULV212" s="19"/>
      <c r="ULW212" s="19"/>
      <c r="ULX212" s="19"/>
      <c r="ULY212" s="66"/>
      <c r="ULZ212" s="19"/>
      <c r="UMA212" s="19"/>
      <c r="UMB212" s="19"/>
      <c r="UMC212" s="66"/>
      <c r="UMD212" s="19"/>
      <c r="UME212" s="19"/>
      <c r="UMF212" s="19"/>
      <c r="UMG212" s="66"/>
      <c r="UMH212" s="19"/>
      <c r="UMI212" s="19"/>
      <c r="UMJ212" s="19"/>
      <c r="UMK212" s="66"/>
      <c r="UML212" s="19"/>
      <c r="UMM212" s="19"/>
      <c r="UMN212" s="19"/>
      <c r="UMO212" s="66"/>
      <c r="UMP212" s="19"/>
      <c r="UMQ212" s="19"/>
      <c r="UMR212" s="19"/>
      <c r="UMS212" s="66"/>
      <c r="UMT212" s="19"/>
      <c r="UMU212" s="19"/>
      <c r="UMV212" s="19"/>
      <c r="UMW212" s="66"/>
      <c r="UMX212" s="19"/>
      <c r="UMY212" s="19"/>
      <c r="UMZ212" s="19"/>
      <c r="UNA212" s="66"/>
      <c r="UNB212" s="19"/>
      <c r="UNC212" s="19"/>
      <c r="UND212" s="19"/>
      <c r="UNE212" s="66"/>
      <c r="UNF212" s="19"/>
      <c r="UNG212" s="19"/>
      <c r="UNH212" s="19"/>
      <c r="UNI212" s="66"/>
      <c r="UNJ212" s="19"/>
      <c r="UNK212" s="19"/>
      <c r="UNL212" s="19"/>
      <c r="UNM212" s="66"/>
      <c r="UNN212" s="19"/>
      <c r="UNO212" s="19"/>
      <c r="UNP212" s="19"/>
      <c r="UNQ212" s="66"/>
      <c r="UNR212" s="19"/>
      <c r="UNS212" s="19"/>
      <c r="UNT212" s="19"/>
      <c r="UNU212" s="66"/>
      <c r="UNV212" s="19"/>
      <c r="UNW212" s="19"/>
      <c r="UNX212" s="19"/>
      <c r="UNY212" s="66"/>
      <c r="UNZ212" s="19"/>
      <c r="UOA212" s="19"/>
      <c r="UOB212" s="19"/>
      <c r="UOC212" s="66"/>
      <c r="UOD212" s="19"/>
      <c r="UOE212" s="19"/>
      <c r="UOF212" s="19"/>
      <c r="UOG212" s="66"/>
      <c r="UOH212" s="19"/>
      <c r="UOI212" s="19"/>
      <c r="UOJ212" s="19"/>
      <c r="UOK212" s="66"/>
      <c r="UOL212" s="19"/>
      <c r="UOM212" s="19"/>
      <c r="UON212" s="19"/>
      <c r="UOO212" s="66"/>
      <c r="UOP212" s="19"/>
      <c r="UOQ212" s="19"/>
      <c r="UOR212" s="19"/>
      <c r="UOS212" s="66"/>
      <c r="UOT212" s="19"/>
      <c r="UOU212" s="19"/>
      <c r="UOV212" s="19"/>
      <c r="UOW212" s="66"/>
      <c r="UOX212" s="19"/>
      <c r="UOY212" s="19"/>
      <c r="UOZ212" s="19"/>
      <c r="UPA212" s="66"/>
      <c r="UPB212" s="19"/>
      <c r="UPC212" s="19"/>
      <c r="UPD212" s="19"/>
      <c r="UPE212" s="66"/>
      <c r="UPF212" s="19"/>
      <c r="UPG212" s="19"/>
      <c r="UPH212" s="19"/>
      <c r="UPI212" s="66"/>
      <c r="UPJ212" s="19"/>
      <c r="UPK212" s="19"/>
      <c r="UPL212" s="19"/>
      <c r="UPM212" s="66"/>
      <c r="UPN212" s="19"/>
      <c r="UPO212" s="19"/>
      <c r="UPP212" s="19"/>
      <c r="UPQ212" s="66"/>
      <c r="UPR212" s="19"/>
      <c r="UPS212" s="19"/>
      <c r="UPT212" s="19"/>
      <c r="UPU212" s="66"/>
      <c r="UPV212" s="19"/>
      <c r="UPW212" s="19"/>
      <c r="UPX212" s="19"/>
      <c r="UPY212" s="66"/>
      <c r="UPZ212" s="19"/>
      <c r="UQA212" s="19"/>
      <c r="UQB212" s="19"/>
      <c r="UQC212" s="66"/>
      <c r="UQD212" s="19"/>
      <c r="UQE212" s="19"/>
      <c r="UQF212" s="19"/>
      <c r="UQG212" s="66"/>
      <c r="UQH212" s="19"/>
      <c r="UQI212" s="19"/>
      <c r="UQJ212" s="19"/>
      <c r="UQK212" s="66"/>
      <c r="UQL212" s="19"/>
      <c r="UQM212" s="19"/>
      <c r="UQN212" s="19"/>
      <c r="UQO212" s="66"/>
      <c r="UQP212" s="19"/>
      <c r="UQQ212" s="19"/>
      <c r="UQR212" s="19"/>
      <c r="UQS212" s="66"/>
      <c r="UQT212" s="19"/>
      <c r="UQU212" s="19"/>
      <c r="UQV212" s="19"/>
      <c r="UQW212" s="66"/>
      <c r="UQX212" s="19"/>
      <c r="UQY212" s="19"/>
      <c r="UQZ212" s="19"/>
      <c r="URA212" s="66"/>
      <c r="URB212" s="19"/>
      <c r="URC212" s="19"/>
      <c r="URD212" s="19"/>
      <c r="URE212" s="66"/>
      <c r="URF212" s="19"/>
      <c r="URG212" s="19"/>
      <c r="URH212" s="19"/>
      <c r="URI212" s="66"/>
      <c r="URJ212" s="19"/>
      <c r="URK212" s="19"/>
      <c r="URL212" s="19"/>
      <c r="URM212" s="66"/>
      <c r="URN212" s="19"/>
      <c r="URO212" s="19"/>
      <c r="URP212" s="19"/>
      <c r="URQ212" s="66"/>
      <c r="URR212" s="19"/>
      <c r="URS212" s="19"/>
      <c r="URT212" s="19"/>
      <c r="URU212" s="66"/>
      <c r="URV212" s="19"/>
      <c r="URW212" s="19"/>
      <c r="URX212" s="19"/>
      <c r="URY212" s="66"/>
      <c r="URZ212" s="19"/>
      <c r="USA212" s="19"/>
      <c r="USB212" s="19"/>
      <c r="USC212" s="66"/>
      <c r="USD212" s="19"/>
      <c r="USE212" s="19"/>
      <c r="USF212" s="19"/>
      <c r="USG212" s="66"/>
      <c r="USH212" s="19"/>
      <c r="USI212" s="19"/>
      <c r="USJ212" s="19"/>
      <c r="USK212" s="66"/>
      <c r="USL212" s="19"/>
      <c r="USM212" s="19"/>
      <c r="USN212" s="19"/>
      <c r="USO212" s="66"/>
      <c r="USP212" s="19"/>
      <c r="USQ212" s="19"/>
      <c r="USR212" s="19"/>
      <c r="USS212" s="66"/>
      <c r="UST212" s="19"/>
      <c r="USU212" s="19"/>
      <c r="USV212" s="19"/>
      <c r="USW212" s="66"/>
      <c r="USX212" s="19"/>
      <c r="USY212" s="19"/>
      <c r="USZ212" s="19"/>
      <c r="UTA212" s="66"/>
      <c r="UTB212" s="19"/>
      <c r="UTC212" s="19"/>
      <c r="UTD212" s="19"/>
      <c r="UTE212" s="66"/>
      <c r="UTF212" s="19"/>
      <c r="UTG212" s="19"/>
      <c r="UTH212" s="19"/>
      <c r="UTI212" s="66"/>
      <c r="UTJ212" s="19"/>
      <c r="UTK212" s="19"/>
      <c r="UTL212" s="19"/>
      <c r="UTM212" s="66"/>
      <c r="UTN212" s="19"/>
      <c r="UTO212" s="19"/>
      <c r="UTP212" s="19"/>
      <c r="UTQ212" s="66"/>
      <c r="UTR212" s="19"/>
      <c r="UTS212" s="19"/>
      <c r="UTT212" s="19"/>
      <c r="UTU212" s="66"/>
      <c r="UTV212" s="19"/>
      <c r="UTW212" s="19"/>
      <c r="UTX212" s="19"/>
      <c r="UTY212" s="66"/>
      <c r="UTZ212" s="19"/>
      <c r="UUA212" s="19"/>
      <c r="UUB212" s="19"/>
      <c r="UUC212" s="66"/>
      <c r="UUD212" s="19"/>
      <c r="UUE212" s="19"/>
      <c r="UUF212" s="19"/>
      <c r="UUG212" s="66"/>
      <c r="UUH212" s="19"/>
      <c r="UUI212" s="19"/>
      <c r="UUJ212" s="19"/>
      <c r="UUK212" s="66"/>
      <c r="UUL212" s="19"/>
      <c r="UUM212" s="19"/>
      <c r="UUN212" s="19"/>
      <c r="UUO212" s="66"/>
      <c r="UUP212" s="19"/>
      <c r="UUQ212" s="19"/>
      <c r="UUR212" s="19"/>
      <c r="UUS212" s="66"/>
      <c r="UUT212" s="19"/>
      <c r="UUU212" s="19"/>
      <c r="UUV212" s="19"/>
      <c r="UUW212" s="66"/>
      <c r="UUX212" s="19"/>
      <c r="UUY212" s="19"/>
      <c r="UUZ212" s="19"/>
      <c r="UVA212" s="66"/>
      <c r="UVB212" s="19"/>
      <c r="UVC212" s="19"/>
      <c r="UVD212" s="19"/>
      <c r="UVE212" s="66"/>
      <c r="UVF212" s="19"/>
      <c r="UVG212" s="19"/>
      <c r="UVH212" s="19"/>
      <c r="UVI212" s="66"/>
      <c r="UVJ212" s="19"/>
      <c r="UVK212" s="19"/>
      <c r="UVL212" s="19"/>
      <c r="UVM212" s="66"/>
      <c r="UVN212" s="19"/>
      <c r="UVO212" s="19"/>
      <c r="UVP212" s="19"/>
      <c r="UVQ212" s="66"/>
      <c r="UVR212" s="19"/>
      <c r="UVS212" s="19"/>
      <c r="UVT212" s="19"/>
      <c r="UVU212" s="66"/>
      <c r="UVV212" s="19"/>
      <c r="UVW212" s="19"/>
      <c r="UVX212" s="19"/>
      <c r="UVY212" s="66"/>
      <c r="UVZ212" s="19"/>
      <c r="UWA212" s="19"/>
      <c r="UWB212" s="19"/>
      <c r="UWC212" s="66"/>
      <c r="UWD212" s="19"/>
      <c r="UWE212" s="19"/>
      <c r="UWF212" s="19"/>
      <c r="UWG212" s="66"/>
      <c r="UWH212" s="19"/>
      <c r="UWI212" s="19"/>
      <c r="UWJ212" s="19"/>
      <c r="UWK212" s="66"/>
      <c r="UWL212" s="19"/>
      <c r="UWM212" s="19"/>
      <c r="UWN212" s="19"/>
      <c r="UWO212" s="66"/>
      <c r="UWP212" s="19"/>
      <c r="UWQ212" s="19"/>
      <c r="UWR212" s="19"/>
      <c r="UWS212" s="66"/>
      <c r="UWT212" s="19"/>
      <c r="UWU212" s="19"/>
      <c r="UWV212" s="19"/>
      <c r="UWW212" s="66"/>
      <c r="UWX212" s="19"/>
      <c r="UWY212" s="19"/>
      <c r="UWZ212" s="19"/>
      <c r="UXA212" s="66"/>
      <c r="UXB212" s="19"/>
      <c r="UXC212" s="19"/>
      <c r="UXD212" s="19"/>
      <c r="UXE212" s="66"/>
      <c r="UXF212" s="19"/>
      <c r="UXG212" s="19"/>
      <c r="UXH212" s="19"/>
      <c r="UXI212" s="66"/>
      <c r="UXJ212" s="19"/>
      <c r="UXK212" s="19"/>
      <c r="UXL212" s="19"/>
      <c r="UXM212" s="66"/>
      <c r="UXN212" s="19"/>
      <c r="UXO212" s="19"/>
      <c r="UXP212" s="19"/>
      <c r="UXQ212" s="66"/>
      <c r="UXR212" s="19"/>
      <c r="UXS212" s="19"/>
      <c r="UXT212" s="19"/>
      <c r="UXU212" s="66"/>
      <c r="UXV212" s="19"/>
      <c r="UXW212" s="19"/>
      <c r="UXX212" s="19"/>
      <c r="UXY212" s="66"/>
      <c r="UXZ212" s="19"/>
      <c r="UYA212" s="19"/>
      <c r="UYB212" s="19"/>
      <c r="UYC212" s="66"/>
      <c r="UYD212" s="19"/>
      <c r="UYE212" s="19"/>
      <c r="UYF212" s="19"/>
      <c r="UYG212" s="66"/>
      <c r="UYH212" s="19"/>
      <c r="UYI212" s="19"/>
      <c r="UYJ212" s="19"/>
      <c r="UYK212" s="66"/>
      <c r="UYL212" s="19"/>
      <c r="UYM212" s="19"/>
      <c r="UYN212" s="19"/>
      <c r="UYO212" s="66"/>
      <c r="UYP212" s="19"/>
      <c r="UYQ212" s="19"/>
      <c r="UYR212" s="19"/>
      <c r="UYS212" s="66"/>
      <c r="UYT212" s="19"/>
      <c r="UYU212" s="19"/>
      <c r="UYV212" s="19"/>
      <c r="UYW212" s="66"/>
      <c r="UYX212" s="19"/>
      <c r="UYY212" s="19"/>
      <c r="UYZ212" s="19"/>
      <c r="UZA212" s="66"/>
      <c r="UZB212" s="19"/>
      <c r="UZC212" s="19"/>
      <c r="UZD212" s="19"/>
      <c r="UZE212" s="66"/>
      <c r="UZF212" s="19"/>
      <c r="UZG212" s="19"/>
      <c r="UZH212" s="19"/>
      <c r="UZI212" s="66"/>
      <c r="UZJ212" s="19"/>
      <c r="UZK212" s="19"/>
      <c r="UZL212" s="19"/>
      <c r="UZM212" s="66"/>
      <c r="UZN212" s="19"/>
      <c r="UZO212" s="19"/>
      <c r="UZP212" s="19"/>
      <c r="UZQ212" s="66"/>
      <c r="UZR212" s="19"/>
      <c r="UZS212" s="19"/>
      <c r="UZT212" s="19"/>
      <c r="UZU212" s="66"/>
      <c r="UZV212" s="19"/>
      <c r="UZW212" s="19"/>
      <c r="UZX212" s="19"/>
      <c r="UZY212" s="66"/>
      <c r="UZZ212" s="19"/>
      <c r="VAA212" s="19"/>
      <c r="VAB212" s="19"/>
      <c r="VAC212" s="66"/>
      <c r="VAD212" s="19"/>
      <c r="VAE212" s="19"/>
      <c r="VAF212" s="19"/>
      <c r="VAG212" s="66"/>
      <c r="VAH212" s="19"/>
      <c r="VAI212" s="19"/>
      <c r="VAJ212" s="19"/>
      <c r="VAK212" s="66"/>
      <c r="VAL212" s="19"/>
      <c r="VAM212" s="19"/>
      <c r="VAN212" s="19"/>
      <c r="VAO212" s="66"/>
      <c r="VAP212" s="19"/>
      <c r="VAQ212" s="19"/>
      <c r="VAR212" s="19"/>
      <c r="VAS212" s="66"/>
      <c r="VAT212" s="19"/>
      <c r="VAU212" s="19"/>
      <c r="VAV212" s="19"/>
      <c r="VAW212" s="66"/>
      <c r="VAX212" s="19"/>
      <c r="VAY212" s="19"/>
      <c r="VAZ212" s="19"/>
      <c r="VBA212" s="66"/>
      <c r="VBB212" s="19"/>
      <c r="VBC212" s="19"/>
      <c r="VBD212" s="19"/>
      <c r="VBE212" s="66"/>
      <c r="VBF212" s="19"/>
      <c r="VBG212" s="19"/>
      <c r="VBH212" s="19"/>
      <c r="VBI212" s="66"/>
      <c r="VBJ212" s="19"/>
      <c r="VBK212" s="19"/>
      <c r="VBL212" s="19"/>
      <c r="VBM212" s="66"/>
      <c r="VBN212" s="19"/>
      <c r="VBO212" s="19"/>
      <c r="VBP212" s="19"/>
      <c r="VBQ212" s="66"/>
      <c r="VBR212" s="19"/>
      <c r="VBS212" s="19"/>
      <c r="VBT212" s="19"/>
      <c r="VBU212" s="66"/>
      <c r="VBV212" s="19"/>
      <c r="VBW212" s="19"/>
      <c r="VBX212" s="19"/>
      <c r="VBY212" s="66"/>
      <c r="VBZ212" s="19"/>
      <c r="VCA212" s="19"/>
      <c r="VCB212" s="19"/>
      <c r="VCC212" s="66"/>
      <c r="VCD212" s="19"/>
      <c r="VCE212" s="19"/>
      <c r="VCF212" s="19"/>
      <c r="VCG212" s="66"/>
      <c r="VCH212" s="19"/>
      <c r="VCI212" s="19"/>
      <c r="VCJ212" s="19"/>
      <c r="VCK212" s="66"/>
      <c r="VCL212" s="19"/>
      <c r="VCM212" s="19"/>
      <c r="VCN212" s="19"/>
      <c r="VCO212" s="66"/>
      <c r="VCP212" s="19"/>
      <c r="VCQ212" s="19"/>
      <c r="VCR212" s="19"/>
      <c r="VCS212" s="66"/>
      <c r="VCT212" s="19"/>
      <c r="VCU212" s="19"/>
      <c r="VCV212" s="19"/>
      <c r="VCW212" s="66"/>
      <c r="VCX212" s="19"/>
      <c r="VCY212" s="19"/>
      <c r="VCZ212" s="19"/>
      <c r="VDA212" s="66"/>
      <c r="VDB212" s="19"/>
      <c r="VDC212" s="19"/>
      <c r="VDD212" s="19"/>
      <c r="VDE212" s="66"/>
      <c r="VDF212" s="19"/>
      <c r="VDG212" s="19"/>
      <c r="VDH212" s="19"/>
      <c r="VDI212" s="66"/>
      <c r="VDJ212" s="19"/>
      <c r="VDK212" s="19"/>
      <c r="VDL212" s="19"/>
      <c r="VDM212" s="66"/>
      <c r="VDN212" s="19"/>
      <c r="VDO212" s="19"/>
      <c r="VDP212" s="19"/>
      <c r="VDQ212" s="66"/>
      <c r="VDR212" s="19"/>
      <c r="VDS212" s="19"/>
      <c r="VDT212" s="19"/>
      <c r="VDU212" s="66"/>
      <c r="VDV212" s="19"/>
      <c r="VDW212" s="19"/>
      <c r="VDX212" s="19"/>
      <c r="VDY212" s="66"/>
      <c r="VDZ212" s="19"/>
      <c r="VEA212" s="19"/>
      <c r="VEB212" s="19"/>
      <c r="VEC212" s="66"/>
      <c r="VED212" s="19"/>
      <c r="VEE212" s="19"/>
      <c r="VEF212" s="19"/>
      <c r="VEG212" s="66"/>
      <c r="VEH212" s="19"/>
      <c r="VEI212" s="19"/>
      <c r="VEJ212" s="19"/>
      <c r="VEK212" s="66"/>
      <c r="VEL212" s="19"/>
      <c r="VEM212" s="19"/>
      <c r="VEN212" s="19"/>
      <c r="VEO212" s="66"/>
      <c r="VEP212" s="19"/>
      <c r="VEQ212" s="19"/>
      <c r="VER212" s="19"/>
      <c r="VES212" s="66"/>
      <c r="VET212" s="19"/>
      <c r="VEU212" s="19"/>
      <c r="VEV212" s="19"/>
      <c r="VEW212" s="66"/>
      <c r="VEX212" s="19"/>
      <c r="VEY212" s="19"/>
      <c r="VEZ212" s="19"/>
      <c r="VFA212" s="66"/>
      <c r="VFB212" s="19"/>
      <c r="VFC212" s="19"/>
      <c r="VFD212" s="19"/>
      <c r="VFE212" s="66"/>
      <c r="VFF212" s="19"/>
      <c r="VFG212" s="19"/>
      <c r="VFH212" s="19"/>
      <c r="VFI212" s="66"/>
      <c r="VFJ212" s="19"/>
      <c r="VFK212" s="19"/>
      <c r="VFL212" s="19"/>
      <c r="VFM212" s="66"/>
      <c r="VFN212" s="19"/>
      <c r="VFO212" s="19"/>
      <c r="VFP212" s="19"/>
      <c r="VFQ212" s="66"/>
      <c r="VFR212" s="19"/>
      <c r="VFS212" s="19"/>
      <c r="VFT212" s="19"/>
      <c r="VFU212" s="66"/>
      <c r="VFV212" s="19"/>
      <c r="VFW212" s="19"/>
      <c r="VFX212" s="19"/>
      <c r="VFY212" s="66"/>
      <c r="VFZ212" s="19"/>
      <c r="VGA212" s="19"/>
      <c r="VGB212" s="19"/>
      <c r="VGC212" s="66"/>
      <c r="VGD212" s="19"/>
      <c r="VGE212" s="19"/>
      <c r="VGF212" s="19"/>
      <c r="VGG212" s="66"/>
      <c r="VGH212" s="19"/>
      <c r="VGI212" s="19"/>
      <c r="VGJ212" s="19"/>
      <c r="VGK212" s="66"/>
      <c r="VGL212" s="19"/>
      <c r="VGM212" s="19"/>
      <c r="VGN212" s="19"/>
      <c r="VGO212" s="66"/>
      <c r="VGP212" s="19"/>
      <c r="VGQ212" s="19"/>
      <c r="VGR212" s="19"/>
      <c r="VGS212" s="66"/>
      <c r="VGT212" s="19"/>
      <c r="VGU212" s="19"/>
      <c r="VGV212" s="19"/>
      <c r="VGW212" s="66"/>
      <c r="VGX212" s="19"/>
      <c r="VGY212" s="19"/>
      <c r="VGZ212" s="19"/>
      <c r="VHA212" s="66"/>
      <c r="VHB212" s="19"/>
      <c r="VHC212" s="19"/>
      <c r="VHD212" s="19"/>
      <c r="VHE212" s="66"/>
      <c r="VHF212" s="19"/>
      <c r="VHG212" s="19"/>
      <c r="VHH212" s="19"/>
      <c r="VHI212" s="66"/>
      <c r="VHJ212" s="19"/>
      <c r="VHK212" s="19"/>
      <c r="VHL212" s="19"/>
      <c r="VHM212" s="66"/>
      <c r="VHN212" s="19"/>
      <c r="VHO212" s="19"/>
      <c r="VHP212" s="19"/>
      <c r="VHQ212" s="66"/>
      <c r="VHR212" s="19"/>
      <c r="VHS212" s="19"/>
      <c r="VHT212" s="19"/>
      <c r="VHU212" s="66"/>
      <c r="VHV212" s="19"/>
      <c r="VHW212" s="19"/>
      <c r="VHX212" s="19"/>
      <c r="VHY212" s="66"/>
      <c r="VHZ212" s="19"/>
      <c r="VIA212" s="19"/>
      <c r="VIB212" s="19"/>
      <c r="VIC212" s="66"/>
      <c r="VID212" s="19"/>
      <c r="VIE212" s="19"/>
      <c r="VIF212" s="19"/>
      <c r="VIG212" s="66"/>
      <c r="VIH212" s="19"/>
      <c r="VII212" s="19"/>
      <c r="VIJ212" s="19"/>
      <c r="VIK212" s="66"/>
      <c r="VIL212" s="19"/>
      <c r="VIM212" s="19"/>
      <c r="VIN212" s="19"/>
      <c r="VIO212" s="66"/>
      <c r="VIP212" s="19"/>
      <c r="VIQ212" s="19"/>
      <c r="VIR212" s="19"/>
      <c r="VIS212" s="66"/>
      <c r="VIT212" s="19"/>
      <c r="VIU212" s="19"/>
      <c r="VIV212" s="19"/>
      <c r="VIW212" s="66"/>
      <c r="VIX212" s="19"/>
      <c r="VIY212" s="19"/>
      <c r="VIZ212" s="19"/>
      <c r="VJA212" s="66"/>
      <c r="VJB212" s="19"/>
      <c r="VJC212" s="19"/>
      <c r="VJD212" s="19"/>
      <c r="VJE212" s="66"/>
      <c r="VJF212" s="19"/>
      <c r="VJG212" s="19"/>
      <c r="VJH212" s="19"/>
      <c r="VJI212" s="66"/>
      <c r="VJJ212" s="19"/>
      <c r="VJK212" s="19"/>
      <c r="VJL212" s="19"/>
      <c r="VJM212" s="66"/>
      <c r="VJN212" s="19"/>
      <c r="VJO212" s="19"/>
      <c r="VJP212" s="19"/>
      <c r="VJQ212" s="66"/>
      <c r="VJR212" s="19"/>
      <c r="VJS212" s="19"/>
      <c r="VJT212" s="19"/>
      <c r="VJU212" s="66"/>
      <c r="VJV212" s="19"/>
      <c r="VJW212" s="19"/>
      <c r="VJX212" s="19"/>
      <c r="VJY212" s="66"/>
      <c r="VJZ212" s="19"/>
      <c r="VKA212" s="19"/>
      <c r="VKB212" s="19"/>
      <c r="VKC212" s="66"/>
      <c r="VKD212" s="19"/>
      <c r="VKE212" s="19"/>
      <c r="VKF212" s="19"/>
      <c r="VKG212" s="66"/>
      <c r="VKH212" s="19"/>
      <c r="VKI212" s="19"/>
      <c r="VKJ212" s="19"/>
      <c r="VKK212" s="66"/>
      <c r="VKL212" s="19"/>
      <c r="VKM212" s="19"/>
      <c r="VKN212" s="19"/>
      <c r="VKO212" s="66"/>
      <c r="VKP212" s="19"/>
      <c r="VKQ212" s="19"/>
      <c r="VKR212" s="19"/>
      <c r="VKS212" s="66"/>
      <c r="VKT212" s="19"/>
      <c r="VKU212" s="19"/>
      <c r="VKV212" s="19"/>
      <c r="VKW212" s="66"/>
      <c r="VKX212" s="19"/>
      <c r="VKY212" s="19"/>
      <c r="VKZ212" s="19"/>
      <c r="VLA212" s="66"/>
      <c r="VLB212" s="19"/>
      <c r="VLC212" s="19"/>
      <c r="VLD212" s="19"/>
      <c r="VLE212" s="66"/>
      <c r="VLF212" s="19"/>
      <c r="VLG212" s="19"/>
      <c r="VLH212" s="19"/>
      <c r="VLI212" s="66"/>
      <c r="VLJ212" s="19"/>
      <c r="VLK212" s="19"/>
      <c r="VLL212" s="19"/>
      <c r="VLM212" s="66"/>
      <c r="VLN212" s="19"/>
      <c r="VLO212" s="19"/>
      <c r="VLP212" s="19"/>
      <c r="VLQ212" s="66"/>
      <c r="VLR212" s="19"/>
      <c r="VLS212" s="19"/>
      <c r="VLT212" s="19"/>
      <c r="VLU212" s="66"/>
      <c r="VLV212" s="19"/>
      <c r="VLW212" s="19"/>
      <c r="VLX212" s="19"/>
      <c r="VLY212" s="66"/>
      <c r="VLZ212" s="19"/>
      <c r="VMA212" s="19"/>
      <c r="VMB212" s="19"/>
      <c r="VMC212" s="66"/>
      <c r="VMD212" s="19"/>
      <c r="VME212" s="19"/>
      <c r="VMF212" s="19"/>
      <c r="VMG212" s="66"/>
      <c r="VMH212" s="19"/>
      <c r="VMI212" s="19"/>
      <c r="VMJ212" s="19"/>
      <c r="VMK212" s="66"/>
      <c r="VML212" s="19"/>
      <c r="VMM212" s="19"/>
      <c r="VMN212" s="19"/>
      <c r="VMO212" s="66"/>
      <c r="VMP212" s="19"/>
      <c r="VMQ212" s="19"/>
      <c r="VMR212" s="19"/>
      <c r="VMS212" s="66"/>
      <c r="VMT212" s="19"/>
      <c r="VMU212" s="19"/>
      <c r="VMV212" s="19"/>
      <c r="VMW212" s="66"/>
      <c r="VMX212" s="19"/>
      <c r="VMY212" s="19"/>
      <c r="VMZ212" s="19"/>
      <c r="VNA212" s="66"/>
      <c r="VNB212" s="19"/>
      <c r="VNC212" s="19"/>
      <c r="VND212" s="19"/>
      <c r="VNE212" s="66"/>
      <c r="VNF212" s="19"/>
      <c r="VNG212" s="19"/>
      <c r="VNH212" s="19"/>
      <c r="VNI212" s="66"/>
      <c r="VNJ212" s="19"/>
      <c r="VNK212" s="19"/>
      <c r="VNL212" s="19"/>
      <c r="VNM212" s="66"/>
      <c r="VNN212" s="19"/>
      <c r="VNO212" s="19"/>
      <c r="VNP212" s="19"/>
      <c r="VNQ212" s="66"/>
      <c r="VNR212" s="19"/>
      <c r="VNS212" s="19"/>
      <c r="VNT212" s="19"/>
      <c r="VNU212" s="66"/>
      <c r="VNV212" s="19"/>
      <c r="VNW212" s="19"/>
      <c r="VNX212" s="19"/>
      <c r="VNY212" s="66"/>
      <c r="VNZ212" s="19"/>
      <c r="VOA212" s="19"/>
      <c r="VOB212" s="19"/>
      <c r="VOC212" s="66"/>
      <c r="VOD212" s="19"/>
      <c r="VOE212" s="19"/>
      <c r="VOF212" s="19"/>
      <c r="VOG212" s="66"/>
      <c r="VOH212" s="19"/>
      <c r="VOI212" s="19"/>
      <c r="VOJ212" s="19"/>
      <c r="VOK212" s="66"/>
      <c r="VOL212" s="19"/>
      <c r="VOM212" s="19"/>
      <c r="VON212" s="19"/>
      <c r="VOO212" s="66"/>
      <c r="VOP212" s="19"/>
      <c r="VOQ212" s="19"/>
      <c r="VOR212" s="19"/>
      <c r="VOS212" s="66"/>
      <c r="VOT212" s="19"/>
      <c r="VOU212" s="19"/>
      <c r="VOV212" s="19"/>
      <c r="VOW212" s="66"/>
      <c r="VOX212" s="19"/>
      <c r="VOY212" s="19"/>
      <c r="VOZ212" s="19"/>
      <c r="VPA212" s="66"/>
      <c r="VPB212" s="19"/>
      <c r="VPC212" s="19"/>
      <c r="VPD212" s="19"/>
      <c r="VPE212" s="66"/>
      <c r="VPF212" s="19"/>
      <c r="VPG212" s="19"/>
      <c r="VPH212" s="19"/>
      <c r="VPI212" s="66"/>
      <c r="VPJ212" s="19"/>
      <c r="VPK212" s="19"/>
      <c r="VPL212" s="19"/>
      <c r="VPM212" s="66"/>
      <c r="VPN212" s="19"/>
      <c r="VPO212" s="19"/>
      <c r="VPP212" s="19"/>
      <c r="VPQ212" s="66"/>
      <c r="VPR212" s="19"/>
      <c r="VPS212" s="19"/>
      <c r="VPT212" s="19"/>
      <c r="VPU212" s="66"/>
      <c r="VPV212" s="19"/>
      <c r="VPW212" s="19"/>
      <c r="VPX212" s="19"/>
      <c r="VPY212" s="66"/>
      <c r="VPZ212" s="19"/>
      <c r="VQA212" s="19"/>
      <c r="VQB212" s="19"/>
      <c r="VQC212" s="66"/>
      <c r="VQD212" s="19"/>
      <c r="VQE212" s="19"/>
      <c r="VQF212" s="19"/>
      <c r="VQG212" s="66"/>
      <c r="VQH212" s="19"/>
      <c r="VQI212" s="19"/>
      <c r="VQJ212" s="19"/>
      <c r="VQK212" s="66"/>
      <c r="VQL212" s="19"/>
      <c r="VQM212" s="19"/>
      <c r="VQN212" s="19"/>
      <c r="VQO212" s="66"/>
      <c r="VQP212" s="19"/>
      <c r="VQQ212" s="19"/>
      <c r="VQR212" s="19"/>
      <c r="VQS212" s="66"/>
      <c r="VQT212" s="19"/>
      <c r="VQU212" s="19"/>
      <c r="VQV212" s="19"/>
      <c r="VQW212" s="66"/>
      <c r="VQX212" s="19"/>
      <c r="VQY212" s="19"/>
      <c r="VQZ212" s="19"/>
      <c r="VRA212" s="66"/>
      <c r="VRB212" s="19"/>
      <c r="VRC212" s="19"/>
      <c r="VRD212" s="19"/>
      <c r="VRE212" s="66"/>
      <c r="VRF212" s="19"/>
      <c r="VRG212" s="19"/>
      <c r="VRH212" s="19"/>
      <c r="VRI212" s="66"/>
      <c r="VRJ212" s="19"/>
      <c r="VRK212" s="19"/>
      <c r="VRL212" s="19"/>
      <c r="VRM212" s="66"/>
      <c r="VRN212" s="19"/>
      <c r="VRO212" s="19"/>
      <c r="VRP212" s="19"/>
      <c r="VRQ212" s="66"/>
      <c r="VRR212" s="19"/>
      <c r="VRS212" s="19"/>
      <c r="VRT212" s="19"/>
      <c r="VRU212" s="66"/>
      <c r="VRV212" s="19"/>
      <c r="VRW212" s="19"/>
      <c r="VRX212" s="19"/>
      <c r="VRY212" s="66"/>
      <c r="VRZ212" s="19"/>
      <c r="VSA212" s="19"/>
      <c r="VSB212" s="19"/>
      <c r="VSC212" s="66"/>
      <c r="VSD212" s="19"/>
      <c r="VSE212" s="19"/>
      <c r="VSF212" s="19"/>
      <c r="VSG212" s="66"/>
      <c r="VSH212" s="19"/>
      <c r="VSI212" s="19"/>
      <c r="VSJ212" s="19"/>
      <c r="VSK212" s="66"/>
      <c r="VSL212" s="19"/>
      <c r="VSM212" s="19"/>
      <c r="VSN212" s="19"/>
      <c r="VSO212" s="66"/>
      <c r="VSP212" s="19"/>
      <c r="VSQ212" s="19"/>
      <c r="VSR212" s="19"/>
      <c r="VSS212" s="66"/>
      <c r="VST212" s="19"/>
      <c r="VSU212" s="19"/>
      <c r="VSV212" s="19"/>
      <c r="VSW212" s="66"/>
      <c r="VSX212" s="19"/>
      <c r="VSY212" s="19"/>
      <c r="VSZ212" s="19"/>
      <c r="VTA212" s="66"/>
      <c r="VTB212" s="19"/>
      <c r="VTC212" s="19"/>
      <c r="VTD212" s="19"/>
      <c r="VTE212" s="66"/>
      <c r="VTF212" s="19"/>
      <c r="VTG212" s="19"/>
      <c r="VTH212" s="19"/>
      <c r="VTI212" s="66"/>
      <c r="VTJ212" s="19"/>
      <c r="VTK212" s="19"/>
      <c r="VTL212" s="19"/>
      <c r="VTM212" s="66"/>
      <c r="VTN212" s="19"/>
      <c r="VTO212" s="19"/>
      <c r="VTP212" s="19"/>
      <c r="VTQ212" s="66"/>
      <c r="VTR212" s="19"/>
      <c r="VTS212" s="19"/>
      <c r="VTT212" s="19"/>
      <c r="VTU212" s="66"/>
      <c r="VTV212" s="19"/>
      <c r="VTW212" s="19"/>
      <c r="VTX212" s="19"/>
      <c r="VTY212" s="66"/>
      <c r="VTZ212" s="19"/>
      <c r="VUA212" s="19"/>
      <c r="VUB212" s="19"/>
      <c r="VUC212" s="66"/>
      <c r="VUD212" s="19"/>
      <c r="VUE212" s="19"/>
      <c r="VUF212" s="19"/>
      <c r="VUG212" s="66"/>
      <c r="VUH212" s="19"/>
      <c r="VUI212" s="19"/>
      <c r="VUJ212" s="19"/>
      <c r="VUK212" s="66"/>
      <c r="VUL212" s="19"/>
      <c r="VUM212" s="19"/>
      <c r="VUN212" s="19"/>
      <c r="VUO212" s="66"/>
      <c r="VUP212" s="19"/>
      <c r="VUQ212" s="19"/>
      <c r="VUR212" s="19"/>
      <c r="VUS212" s="66"/>
      <c r="VUT212" s="19"/>
      <c r="VUU212" s="19"/>
      <c r="VUV212" s="19"/>
      <c r="VUW212" s="66"/>
      <c r="VUX212" s="19"/>
      <c r="VUY212" s="19"/>
      <c r="VUZ212" s="19"/>
      <c r="VVA212" s="66"/>
      <c r="VVB212" s="19"/>
      <c r="VVC212" s="19"/>
      <c r="VVD212" s="19"/>
      <c r="VVE212" s="66"/>
      <c r="VVF212" s="19"/>
      <c r="VVG212" s="19"/>
      <c r="VVH212" s="19"/>
      <c r="VVI212" s="66"/>
      <c r="VVJ212" s="19"/>
      <c r="VVK212" s="19"/>
      <c r="VVL212" s="19"/>
      <c r="VVM212" s="66"/>
      <c r="VVN212" s="19"/>
      <c r="VVO212" s="19"/>
      <c r="VVP212" s="19"/>
      <c r="VVQ212" s="66"/>
      <c r="VVR212" s="19"/>
      <c r="VVS212" s="19"/>
      <c r="VVT212" s="19"/>
      <c r="VVU212" s="66"/>
      <c r="VVV212" s="19"/>
      <c r="VVW212" s="19"/>
      <c r="VVX212" s="19"/>
      <c r="VVY212" s="66"/>
      <c r="VVZ212" s="19"/>
      <c r="VWA212" s="19"/>
      <c r="VWB212" s="19"/>
      <c r="VWC212" s="66"/>
      <c r="VWD212" s="19"/>
      <c r="VWE212" s="19"/>
      <c r="VWF212" s="19"/>
      <c r="VWG212" s="66"/>
      <c r="VWH212" s="19"/>
      <c r="VWI212" s="19"/>
      <c r="VWJ212" s="19"/>
      <c r="VWK212" s="66"/>
      <c r="VWL212" s="19"/>
      <c r="VWM212" s="19"/>
      <c r="VWN212" s="19"/>
      <c r="VWO212" s="66"/>
      <c r="VWP212" s="19"/>
      <c r="VWQ212" s="19"/>
      <c r="VWR212" s="19"/>
      <c r="VWS212" s="66"/>
      <c r="VWT212" s="19"/>
      <c r="VWU212" s="19"/>
      <c r="VWV212" s="19"/>
      <c r="VWW212" s="66"/>
      <c r="VWX212" s="19"/>
      <c r="VWY212" s="19"/>
      <c r="VWZ212" s="19"/>
      <c r="VXA212" s="66"/>
      <c r="VXB212" s="19"/>
      <c r="VXC212" s="19"/>
      <c r="VXD212" s="19"/>
      <c r="VXE212" s="66"/>
      <c r="VXF212" s="19"/>
      <c r="VXG212" s="19"/>
      <c r="VXH212" s="19"/>
      <c r="VXI212" s="66"/>
      <c r="VXJ212" s="19"/>
      <c r="VXK212" s="19"/>
      <c r="VXL212" s="19"/>
      <c r="VXM212" s="66"/>
      <c r="VXN212" s="19"/>
      <c r="VXO212" s="19"/>
      <c r="VXP212" s="19"/>
      <c r="VXQ212" s="66"/>
      <c r="VXR212" s="19"/>
      <c r="VXS212" s="19"/>
      <c r="VXT212" s="19"/>
      <c r="VXU212" s="66"/>
      <c r="VXV212" s="19"/>
      <c r="VXW212" s="19"/>
      <c r="VXX212" s="19"/>
      <c r="VXY212" s="66"/>
      <c r="VXZ212" s="19"/>
      <c r="VYA212" s="19"/>
      <c r="VYB212" s="19"/>
      <c r="VYC212" s="66"/>
      <c r="VYD212" s="19"/>
      <c r="VYE212" s="19"/>
      <c r="VYF212" s="19"/>
      <c r="VYG212" s="66"/>
      <c r="VYH212" s="19"/>
      <c r="VYI212" s="19"/>
      <c r="VYJ212" s="19"/>
      <c r="VYK212" s="66"/>
      <c r="VYL212" s="19"/>
      <c r="VYM212" s="19"/>
      <c r="VYN212" s="19"/>
      <c r="VYO212" s="66"/>
      <c r="VYP212" s="19"/>
      <c r="VYQ212" s="19"/>
      <c r="VYR212" s="19"/>
      <c r="VYS212" s="66"/>
      <c r="VYT212" s="19"/>
      <c r="VYU212" s="19"/>
      <c r="VYV212" s="19"/>
      <c r="VYW212" s="66"/>
      <c r="VYX212" s="19"/>
      <c r="VYY212" s="19"/>
      <c r="VYZ212" s="19"/>
      <c r="VZA212" s="66"/>
      <c r="VZB212" s="19"/>
      <c r="VZC212" s="19"/>
      <c r="VZD212" s="19"/>
      <c r="VZE212" s="66"/>
      <c r="VZF212" s="19"/>
      <c r="VZG212" s="19"/>
      <c r="VZH212" s="19"/>
      <c r="VZI212" s="66"/>
      <c r="VZJ212" s="19"/>
      <c r="VZK212" s="19"/>
      <c r="VZL212" s="19"/>
      <c r="VZM212" s="66"/>
      <c r="VZN212" s="19"/>
      <c r="VZO212" s="19"/>
      <c r="VZP212" s="19"/>
      <c r="VZQ212" s="66"/>
      <c r="VZR212" s="19"/>
      <c r="VZS212" s="19"/>
      <c r="VZT212" s="19"/>
      <c r="VZU212" s="66"/>
      <c r="VZV212" s="19"/>
      <c r="VZW212" s="19"/>
      <c r="VZX212" s="19"/>
      <c r="VZY212" s="66"/>
      <c r="VZZ212" s="19"/>
      <c r="WAA212" s="19"/>
      <c r="WAB212" s="19"/>
      <c r="WAC212" s="66"/>
      <c r="WAD212" s="19"/>
      <c r="WAE212" s="19"/>
      <c r="WAF212" s="19"/>
      <c r="WAG212" s="66"/>
      <c r="WAH212" s="19"/>
      <c r="WAI212" s="19"/>
      <c r="WAJ212" s="19"/>
      <c r="WAK212" s="66"/>
      <c r="WAL212" s="19"/>
      <c r="WAM212" s="19"/>
      <c r="WAN212" s="19"/>
      <c r="WAO212" s="66"/>
      <c r="WAP212" s="19"/>
      <c r="WAQ212" s="19"/>
      <c r="WAR212" s="19"/>
      <c r="WAS212" s="66"/>
      <c r="WAT212" s="19"/>
      <c r="WAU212" s="19"/>
      <c r="WAV212" s="19"/>
      <c r="WAW212" s="66"/>
      <c r="WAX212" s="19"/>
      <c r="WAY212" s="19"/>
      <c r="WAZ212" s="19"/>
      <c r="WBA212" s="66"/>
      <c r="WBB212" s="19"/>
      <c r="WBC212" s="19"/>
      <c r="WBD212" s="19"/>
      <c r="WBE212" s="66"/>
      <c r="WBF212" s="19"/>
      <c r="WBG212" s="19"/>
      <c r="WBH212" s="19"/>
      <c r="WBI212" s="66"/>
      <c r="WBJ212" s="19"/>
      <c r="WBK212" s="19"/>
      <c r="WBL212" s="19"/>
      <c r="WBM212" s="66"/>
      <c r="WBN212" s="19"/>
      <c r="WBO212" s="19"/>
      <c r="WBP212" s="19"/>
      <c r="WBQ212" s="66"/>
      <c r="WBR212" s="19"/>
      <c r="WBS212" s="19"/>
      <c r="WBT212" s="19"/>
      <c r="WBU212" s="66"/>
      <c r="WBV212" s="19"/>
      <c r="WBW212" s="19"/>
      <c r="WBX212" s="19"/>
      <c r="WBY212" s="66"/>
      <c r="WBZ212" s="19"/>
      <c r="WCA212" s="19"/>
      <c r="WCB212" s="19"/>
      <c r="WCC212" s="66"/>
      <c r="WCD212" s="19"/>
      <c r="WCE212" s="19"/>
      <c r="WCF212" s="19"/>
      <c r="WCG212" s="66"/>
      <c r="WCH212" s="19"/>
      <c r="WCI212" s="19"/>
      <c r="WCJ212" s="19"/>
      <c r="WCK212" s="66"/>
      <c r="WCL212" s="19"/>
      <c r="WCM212" s="19"/>
      <c r="WCN212" s="19"/>
      <c r="WCO212" s="66"/>
      <c r="WCP212" s="19"/>
      <c r="WCQ212" s="19"/>
      <c r="WCR212" s="19"/>
      <c r="WCS212" s="66"/>
      <c r="WCT212" s="19"/>
      <c r="WCU212" s="19"/>
      <c r="WCV212" s="19"/>
      <c r="WCW212" s="66"/>
      <c r="WCX212" s="19"/>
      <c r="WCY212" s="19"/>
      <c r="WCZ212" s="19"/>
      <c r="WDA212" s="66"/>
      <c r="WDB212" s="19"/>
      <c r="WDC212" s="19"/>
      <c r="WDD212" s="19"/>
      <c r="WDE212" s="66"/>
      <c r="WDF212" s="19"/>
      <c r="WDG212" s="19"/>
      <c r="WDH212" s="19"/>
      <c r="WDI212" s="66"/>
      <c r="WDJ212" s="19"/>
      <c r="WDK212" s="19"/>
      <c r="WDL212" s="19"/>
      <c r="WDM212" s="66"/>
      <c r="WDN212" s="19"/>
      <c r="WDO212" s="19"/>
      <c r="WDP212" s="19"/>
      <c r="WDQ212" s="66"/>
      <c r="WDR212" s="19"/>
      <c r="WDS212" s="19"/>
      <c r="WDT212" s="19"/>
      <c r="WDU212" s="66"/>
      <c r="WDV212" s="19"/>
      <c r="WDW212" s="19"/>
      <c r="WDX212" s="19"/>
      <c r="WDY212" s="66"/>
      <c r="WDZ212" s="19"/>
      <c r="WEA212" s="19"/>
      <c r="WEB212" s="19"/>
      <c r="WEC212" s="66"/>
      <c r="WED212" s="19"/>
      <c r="WEE212" s="19"/>
      <c r="WEF212" s="19"/>
      <c r="WEG212" s="66"/>
      <c r="WEH212" s="19"/>
      <c r="WEI212" s="19"/>
      <c r="WEJ212" s="19"/>
      <c r="WEK212" s="66"/>
      <c r="WEL212" s="19"/>
      <c r="WEM212" s="19"/>
      <c r="WEN212" s="19"/>
      <c r="WEO212" s="66"/>
      <c r="WEP212" s="19"/>
      <c r="WEQ212" s="19"/>
      <c r="WER212" s="19"/>
      <c r="WES212" s="66"/>
      <c r="WET212" s="19"/>
      <c r="WEU212" s="19"/>
      <c r="WEV212" s="19"/>
      <c r="WEW212" s="66"/>
      <c r="WEX212" s="19"/>
      <c r="WEY212" s="19"/>
      <c r="WEZ212" s="19"/>
      <c r="WFA212" s="66"/>
      <c r="WFB212" s="19"/>
      <c r="WFC212" s="19"/>
      <c r="WFD212" s="19"/>
      <c r="WFE212" s="66"/>
      <c r="WFF212" s="19"/>
      <c r="WFG212" s="19"/>
      <c r="WFH212" s="19"/>
      <c r="WFI212" s="66"/>
      <c r="WFJ212" s="19"/>
      <c r="WFK212" s="19"/>
      <c r="WFL212" s="19"/>
      <c r="WFM212" s="66"/>
      <c r="WFN212" s="19"/>
      <c r="WFO212" s="19"/>
      <c r="WFP212" s="19"/>
      <c r="WFQ212" s="66"/>
      <c r="WFR212" s="19"/>
      <c r="WFS212" s="19"/>
      <c r="WFT212" s="19"/>
      <c r="WFU212" s="66"/>
      <c r="WFV212" s="19"/>
      <c r="WFW212" s="19"/>
      <c r="WFX212" s="19"/>
      <c r="WFY212" s="66"/>
      <c r="WFZ212" s="19"/>
      <c r="WGA212" s="19"/>
      <c r="WGB212" s="19"/>
      <c r="WGC212" s="66"/>
      <c r="WGD212" s="19"/>
      <c r="WGE212" s="19"/>
      <c r="WGF212" s="19"/>
      <c r="WGG212" s="66"/>
      <c r="WGH212" s="19"/>
      <c r="WGI212" s="19"/>
      <c r="WGJ212" s="19"/>
      <c r="WGK212" s="66"/>
      <c r="WGL212" s="19"/>
      <c r="WGM212" s="19"/>
      <c r="WGN212" s="19"/>
      <c r="WGO212" s="66"/>
      <c r="WGP212" s="19"/>
      <c r="WGQ212" s="19"/>
      <c r="WGR212" s="19"/>
      <c r="WGS212" s="66"/>
      <c r="WGT212" s="19"/>
      <c r="WGU212" s="19"/>
      <c r="WGV212" s="19"/>
      <c r="WGW212" s="66"/>
      <c r="WGX212" s="19"/>
      <c r="WGY212" s="19"/>
      <c r="WGZ212" s="19"/>
      <c r="WHA212" s="66"/>
      <c r="WHB212" s="19"/>
      <c r="WHC212" s="19"/>
      <c r="WHD212" s="19"/>
      <c r="WHE212" s="66"/>
      <c r="WHF212" s="19"/>
      <c r="WHG212" s="19"/>
      <c r="WHH212" s="19"/>
      <c r="WHI212" s="66"/>
      <c r="WHJ212" s="19"/>
      <c r="WHK212" s="19"/>
      <c r="WHL212" s="19"/>
      <c r="WHM212" s="66"/>
      <c r="WHN212" s="19"/>
      <c r="WHO212" s="19"/>
      <c r="WHP212" s="19"/>
      <c r="WHQ212" s="66"/>
      <c r="WHR212" s="19"/>
      <c r="WHS212" s="19"/>
      <c r="WHT212" s="19"/>
      <c r="WHU212" s="66"/>
      <c r="WHV212" s="19"/>
      <c r="WHW212" s="19"/>
      <c r="WHX212" s="19"/>
      <c r="WHY212" s="66"/>
      <c r="WHZ212" s="19"/>
      <c r="WIA212" s="19"/>
      <c r="WIB212" s="19"/>
      <c r="WIC212" s="66"/>
      <c r="WID212" s="19"/>
      <c r="WIE212" s="19"/>
      <c r="WIF212" s="19"/>
      <c r="WIG212" s="66"/>
      <c r="WIH212" s="19"/>
      <c r="WII212" s="19"/>
      <c r="WIJ212" s="19"/>
      <c r="WIK212" s="66"/>
      <c r="WIL212" s="19"/>
      <c r="WIM212" s="19"/>
      <c r="WIN212" s="19"/>
      <c r="WIO212" s="66"/>
      <c r="WIP212" s="19"/>
      <c r="WIQ212" s="19"/>
      <c r="WIR212" s="19"/>
      <c r="WIS212" s="66"/>
      <c r="WIT212" s="19"/>
      <c r="WIU212" s="19"/>
      <c r="WIV212" s="19"/>
      <c r="WIW212" s="66"/>
      <c r="WIX212" s="19"/>
      <c r="WIY212" s="19"/>
      <c r="WIZ212" s="19"/>
      <c r="WJA212" s="66"/>
      <c r="WJB212" s="19"/>
      <c r="WJC212" s="19"/>
      <c r="WJD212" s="19"/>
      <c r="WJE212" s="66"/>
      <c r="WJF212" s="19"/>
      <c r="WJG212" s="19"/>
      <c r="WJH212" s="19"/>
      <c r="WJI212" s="66"/>
      <c r="WJJ212" s="19"/>
      <c r="WJK212" s="19"/>
      <c r="WJL212" s="19"/>
      <c r="WJM212" s="66"/>
      <c r="WJN212" s="19"/>
      <c r="WJO212" s="19"/>
      <c r="WJP212" s="19"/>
      <c r="WJQ212" s="66"/>
      <c r="WJR212" s="19"/>
      <c r="WJS212" s="19"/>
      <c r="WJT212" s="19"/>
      <c r="WJU212" s="66"/>
      <c r="WJV212" s="19"/>
      <c r="WJW212" s="19"/>
      <c r="WJX212" s="19"/>
      <c r="WJY212" s="66"/>
      <c r="WJZ212" s="19"/>
      <c r="WKA212" s="19"/>
      <c r="WKB212" s="19"/>
      <c r="WKC212" s="66"/>
      <c r="WKD212" s="19"/>
      <c r="WKE212" s="19"/>
      <c r="WKF212" s="19"/>
      <c r="WKG212" s="66"/>
      <c r="WKH212" s="19"/>
      <c r="WKI212" s="19"/>
      <c r="WKJ212" s="19"/>
      <c r="WKK212" s="66"/>
      <c r="WKL212" s="19"/>
      <c r="WKM212" s="19"/>
      <c r="WKN212" s="19"/>
      <c r="WKO212" s="66"/>
      <c r="WKP212" s="19"/>
      <c r="WKQ212" s="19"/>
      <c r="WKR212" s="19"/>
      <c r="WKS212" s="66"/>
      <c r="WKT212" s="19"/>
      <c r="WKU212" s="19"/>
      <c r="WKV212" s="19"/>
      <c r="WKW212" s="66"/>
      <c r="WKX212" s="19"/>
      <c r="WKY212" s="19"/>
      <c r="WKZ212" s="19"/>
      <c r="WLA212" s="66"/>
      <c r="WLB212" s="19"/>
      <c r="WLC212" s="19"/>
      <c r="WLD212" s="19"/>
      <c r="WLE212" s="66"/>
      <c r="WLF212" s="19"/>
      <c r="WLG212" s="19"/>
      <c r="WLH212" s="19"/>
      <c r="WLI212" s="66"/>
      <c r="WLJ212" s="19"/>
      <c r="WLK212" s="19"/>
      <c r="WLL212" s="19"/>
      <c r="WLM212" s="66"/>
      <c r="WLN212" s="19"/>
      <c r="WLO212" s="19"/>
      <c r="WLP212" s="19"/>
      <c r="WLQ212" s="66"/>
      <c r="WLR212" s="19"/>
      <c r="WLS212" s="19"/>
      <c r="WLT212" s="19"/>
      <c r="WLU212" s="66"/>
      <c r="WLV212" s="19"/>
      <c r="WLW212" s="19"/>
      <c r="WLX212" s="19"/>
      <c r="WLY212" s="66"/>
      <c r="WLZ212" s="19"/>
      <c r="WMA212" s="19"/>
      <c r="WMB212" s="19"/>
      <c r="WMC212" s="66"/>
      <c r="WMD212" s="19"/>
      <c r="WME212" s="19"/>
      <c r="WMF212" s="19"/>
      <c r="WMG212" s="66"/>
      <c r="WMH212" s="19"/>
      <c r="WMI212" s="19"/>
      <c r="WMJ212" s="19"/>
      <c r="WMK212" s="66"/>
      <c r="WML212" s="19"/>
      <c r="WMM212" s="19"/>
      <c r="WMN212" s="19"/>
      <c r="WMO212" s="66"/>
      <c r="WMP212" s="19"/>
      <c r="WMQ212" s="19"/>
      <c r="WMR212" s="19"/>
      <c r="WMS212" s="66"/>
      <c r="WMT212" s="19"/>
      <c r="WMU212" s="19"/>
      <c r="WMV212" s="19"/>
      <c r="WMW212" s="66"/>
      <c r="WMX212" s="19"/>
      <c r="WMY212" s="19"/>
      <c r="WMZ212" s="19"/>
      <c r="WNA212" s="66"/>
      <c r="WNB212" s="19"/>
      <c r="WNC212" s="19"/>
      <c r="WND212" s="19"/>
      <c r="WNE212" s="66"/>
      <c r="WNF212" s="19"/>
      <c r="WNG212" s="19"/>
      <c r="WNH212" s="19"/>
      <c r="WNI212" s="66"/>
      <c r="WNJ212" s="19"/>
      <c r="WNK212" s="19"/>
      <c r="WNL212" s="19"/>
      <c r="WNM212" s="66"/>
      <c r="WNN212" s="19"/>
      <c r="WNO212" s="19"/>
      <c r="WNP212" s="19"/>
      <c r="WNQ212" s="66"/>
      <c r="WNR212" s="19"/>
      <c r="WNS212" s="19"/>
      <c r="WNT212" s="19"/>
      <c r="WNU212" s="66"/>
      <c r="WNV212" s="19"/>
      <c r="WNW212" s="19"/>
      <c r="WNX212" s="19"/>
      <c r="WNY212" s="66"/>
      <c r="WNZ212" s="19"/>
      <c r="WOA212" s="19"/>
      <c r="WOB212" s="19"/>
      <c r="WOC212" s="66"/>
      <c r="WOD212" s="19"/>
      <c r="WOE212" s="19"/>
      <c r="WOF212" s="19"/>
      <c r="WOG212" s="66"/>
      <c r="WOH212" s="19"/>
      <c r="WOI212" s="19"/>
      <c r="WOJ212" s="19"/>
      <c r="WOK212" s="66"/>
      <c r="WOL212" s="19"/>
      <c r="WOM212" s="19"/>
      <c r="WON212" s="19"/>
      <c r="WOO212" s="66"/>
      <c r="WOP212" s="19"/>
      <c r="WOQ212" s="19"/>
      <c r="WOR212" s="19"/>
      <c r="WOS212" s="66"/>
      <c r="WOT212" s="19"/>
      <c r="WOU212" s="19"/>
      <c r="WOV212" s="19"/>
      <c r="WOW212" s="66"/>
      <c r="WOX212" s="19"/>
      <c r="WOY212" s="19"/>
      <c r="WOZ212" s="19"/>
      <c r="WPA212" s="66"/>
      <c r="WPB212" s="19"/>
      <c r="WPC212" s="19"/>
      <c r="WPD212" s="19"/>
      <c r="WPE212" s="66"/>
      <c r="WPF212" s="19"/>
      <c r="WPG212" s="19"/>
      <c r="WPH212" s="19"/>
      <c r="WPI212" s="66"/>
      <c r="WPJ212" s="19"/>
      <c r="WPK212" s="19"/>
      <c r="WPL212" s="19"/>
      <c r="WPM212" s="66"/>
      <c r="WPN212" s="19"/>
      <c r="WPO212" s="19"/>
      <c r="WPP212" s="19"/>
      <c r="WPQ212" s="66"/>
      <c r="WPR212" s="19"/>
      <c r="WPS212" s="19"/>
      <c r="WPT212" s="19"/>
      <c r="WPU212" s="66"/>
      <c r="WPV212" s="19"/>
      <c r="WPW212" s="19"/>
      <c r="WPX212" s="19"/>
      <c r="WPY212" s="66"/>
      <c r="WPZ212" s="19"/>
      <c r="WQA212" s="19"/>
      <c r="WQB212" s="19"/>
      <c r="WQC212" s="66"/>
      <c r="WQD212" s="19"/>
      <c r="WQE212" s="19"/>
      <c r="WQF212" s="19"/>
      <c r="WQG212" s="66"/>
      <c r="WQH212" s="19"/>
      <c r="WQI212" s="19"/>
      <c r="WQJ212" s="19"/>
      <c r="WQK212" s="66"/>
      <c r="WQL212" s="19"/>
      <c r="WQM212" s="19"/>
      <c r="WQN212" s="19"/>
      <c r="WQO212" s="66"/>
      <c r="WQP212" s="19"/>
      <c r="WQQ212" s="19"/>
      <c r="WQR212" s="19"/>
      <c r="WQS212" s="66"/>
      <c r="WQT212" s="19"/>
      <c r="WQU212" s="19"/>
      <c r="WQV212" s="19"/>
      <c r="WQW212" s="66"/>
      <c r="WQX212" s="19"/>
      <c r="WQY212" s="19"/>
      <c r="WQZ212" s="19"/>
      <c r="WRA212" s="66"/>
      <c r="WRB212" s="19"/>
      <c r="WRC212" s="19"/>
      <c r="WRD212" s="19"/>
      <c r="WRE212" s="66"/>
      <c r="WRF212" s="19"/>
      <c r="WRG212" s="19"/>
      <c r="WRH212" s="19"/>
      <c r="WRI212" s="66"/>
      <c r="WRJ212" s="19"/>
      <c r="WRK212" s="19"/>
      <c r="WRL212" s="19"/>
      <c r="WRM212" s="66"/>
      <c r="WRN212" s="19"/>
      <c r="WRO212" s="19"/>
      <c r="WRP212" s="19"/>
      <c r="WRQ212" s="66"/>
      <c r="WRR212" s="19"/>
      <c r="WRS212" s="19"/>
      <c r="WRT212" s="19"/>
      <c r="WRU212" s="66"/>
      <c r="WRV212" s="19"/>
      <c r="WRW212" s="19"/>
      <c r="WRX212" s="19"/>
      <c r="WRY212" s="66"/>
      <c r="WRZ212" s="19"/>
      <c r="WSA212" s="19"/>
      <c r="WSB212" s="19"/>
      <c r="WSC212" s="66"/>
      <c r="WSD212" s="19"/>
      <c r="WSE212" s="19"/>
      <c r="WSF212" s="19"/>
      <c r="WSG212" s="66"/>
      <c r="WSH212" s="19"/>
      <c r="WSI212" s="19"/>
      <c r="WSJ212" s="19"/>
      <c r="WSK212" s="66"/>
      <c r="WSL212" s="19"/>
      <c r="WSM212" s="19"/>
      <c r="WSN212" s="19"/>
      <c r="WSO212" s="66"/>
      <c r="WSP212" s="19"/>
      <c r="WSQ212" s="19"/>
      <c r="WSR212" s="19"/>
      <c r="WSS212" s="66"/>
      <c r="WST212" s="19"/>
      <c r="WSU212" s="19"/>
      <c r="WSV212" s="19"/>
      <c r="WSW212" s="66"/>
      <c r="WSX212" s="19"/>
      <c r="WSY212" s="19"/>
      <c r="WSZ212" s="19"/>
      <c r="WTA212" s="66"/>
      <c r="WTB212" s="19"/>
      <c r="WTC212" s="19"/>
      <c r="WTD212" s="19"/>
      <c r="WTE212" s="66"/>
      <c r="WTF212" s="19"/>
      <c r="WTG212" s="19"/>
      <c r="WTH212" s="19"/>
      <c r="WTI212" s="66"/>
      <c r="WTJ212" s="19"/>
      <c r="WTK212" s="19"/>
      <c r="WTL212" s="19"/>
      <c r="WTM212" s="66"/>
      <c r="WTN212" s="19"/>
      <c r="WTO212" s="19"/>
      <c r="WTP212" s="19"/>
      <c r="WTQ212" s="66"/>
      <c r="WTR212" s="19"/>
      <c r="WTS212" s="19"/>
      <c r="WTT212" s="19"/>
      <c r="WTU212" s="66"/>
      <c r="WTV212" s="19"/>
      <c r="WTW212" s="19"/>
      <c r="WTX212" s="19"/>
      <c r="WTY212" s="66"/>
      <c r="WTZ212" s="19"/>
      <c r="WUA212" s="19"/>
      <c r="WUB212" s="19"/>
      <c r="WUC212" s="66"/>
      <c r="WUD212" s="19"/>
      <c r="WUE212" s="19"/>
      <c r="WUF212" s="19"/>
      <c r="WUG212" s="66"/>
      <c r="WUH212" s="19"/>
      <c r="WUI212" s="19"/>
      <c r="WUJ212" s="19"/>
      <c r="WUK212" s="66"/>
      <c r="WUL212" s="19"/>
      <c r="WUM212" s="19"/>
      <c r="WUN212" s="19"/>
      <c r="WUO212" s="66"/>
      <c r="WUP212" s="19"/>
      <c r="WUQ212" s="19"/>
      <c r="WUR212" s="19"/>
      <c r="WUS212" s="66"/>
      <c r="WUT212" s="19"/>
      <c r="WUU212" s="19"/>
      <c r="WUV212" s="19"/>
      <c r="WUW212" s="66"/>
      <c r="WUX212" s="19"/>
      <c r="WUY212" s="19"/>
      <c r="WUZ212" s="19"/>
      <c r="WVA212" s="66"/>
      <c r="WVB212" s="19"/>
      <c r="WVC212" s="19"/>
      <c r="WVD212" s="19"/>
      <c r="WVE212" s="66"/>
      <c r="WVF212" s="19"/>
      <c r="WVG212" s="19"/>
      <c r="WVH212" s="19"/>
      <c r="WVI212" s="66"/>
      <c r="WVJ212" s="19"/>
      <c r="WVK212" s="19"/>
      <c r="WVL212" s="19"/>
      <c r="WVM212" s="66"/>
      <c r="WVN212" s="19"/>
      <c r="WVO212" s="19"/>
      <c r="WVP212" s="19"/>
      <c r="WVQ212" s="66"/>
      <c r="WVR212" s="19"/>
      <c r="WVS212" s="19"/>
      <c r="WVT212" s="19"/>
      <c r="WVU212" s="66"/>
      <c r="WVV212" s="19"/>
      <c r="WVW212" s="19"/>
      <c r="WVX212" s="19"/>
      <c r="WVY212" s="66"/>
      <c r="WVZ212" s="19"/>
      <c r="WWA212" s="19"/>
      <c r="WWB212" s="19"/>
      <c r="WWC212" s="66"/>
      <c r="WWD212" s="19"/>
      <c r="WWE212" s="19"/>
      <c r="WWF212" s="19"/>
      <c r="WWG212" s="66"/>
      <c r="WWH212" s="19"/>
      <c r="WWI212" s="19"/>
      <c r="WWJ212" s="19"/>
      <c r="WWK212" s="66"/>
      <c r="WWL212" s="19"/>
      <c r="WWM212" s="19"/>
      <c r="WWN212" s="19"/>
      <c r="WWO212" s="66"/>
      <c r="WWP212" s="19"/>
      <c r="WWQ212" s="19"/>
      <c r="WWR212" s="19"/>
      <c r="WWS212" s="66"/>
      <c r="WWT212" s="19"/>
      <c r="WWU212" s="19"/>
      <c r="WWV212" s="19"/>
      <c r="WWW212" s="66"/>
      <c r="WWX212" s="19"/>
      <c r="WWY212" s="19"/>
      <c r="WWZ212" s="19"/>
      <c r="WXA212" s="66"/>
      <c r="WXB212" s="19"/>
      <c r="WXC212" s="19"/>
      <c r="WXD212" s="19"/>
      <c r="WXE212" s="66"/>
      <c r="WXF212" s="19"/>
      <c r="WXG212" s="19"/>
      <c r="WXH212" s="19"/>
      <c r="WXI212" s="66"/>
      <c r="WXJ212" s="19"/>
      <c r="WXK212" s="19"/>
      <c r="WXL212" s="19"/>
      <c r="WXM212" s="66"/>
      <c r="WXN212" s="19"/>
      <c r="WXO212" s="19"/>
      <c r="WXP212" s="19"/>
      <c r="WXQ212" s="66"/>
      <c r="WXR212" s="19"/>
      <c r="WXS212" s="19"/>
      <c r="WXT212" s="19"/>
      <c r="WXU212" s="66"/>
      <c r="WXV212" s="19"/>
      <c r="WXW212" s="19"/>
      <c r="WXX212" s="19"/>
      <c r="WXY212" s="66"/>
      <c r="WXZ212" s="19"/>
      <c r="WYA212" s="19"/>
      <c r="WYB212" s="19"/>
      <c r="WYC212" s="66"/>
      <c r="WYD212" s="19"/>
      <c r="WYE212" s="19"/>
      <c r="WYF212" s="19"/>
      <c r="WYG212" s="66"/>
      <c r="WYH212" s="19"/>
      <c r="WYI212" s="19"/>
      <c r="WYJ212" s="19"/>
      <c r="WYK212" s="66"/>
      <c r="WYL212" s="19"/>
      <c r="WYM212" s="19"/>
      <c r="WYN212" s="19"/>
      <c r="WYO212" s="66"/>
      <c r="WYP212" s="19"/>
      <c r="WYQ212" s="19"/>
      <c r="WYR212" s="19"/>
      <c r="WYS212" s="66"/>
      <c r="WYT212" s="19"/>
      <c r="WYU212" s="19"/>
      <c r="WYV212" s="19"/>
      <c r="WYW212" s="66"/>
      <c r="WYX212" s="19"/>
      <c r="WYY212" s="19"/>
      <c r="WYZ212" s="19"/>
      <c r="WZA212" s="66"/>
      <c r="WZB212" s="19"/>
      <c r="WZC212" s="19"/>
      <c r="WZD212" s="19"/>
      <c r="WZE212" s="66"/>
      <c r="WZF212" s="19"/>
      <c r="WZG212" s="19"/>
      <c r="WZH212" s="19"/>
      <c r="WZI212" s="66"/>
      <c r="WZJ212" s="19"/>
      <c r="WZK212" s="19"/>
      <c r="WZL212" s="19"/>
      <c r="WZM212" s="66"/>
      <c r="WZN212" s="19"/>
      <c r="WZO212" s="19"/>
      <c r="WZP212" s="19"/>
      <c r="WZQ212" s="66"/>
      <c r="WZR212" s="19"/>
      <c r="WZS212" s="19"/>
      <c r="WZT212" s="19"/>
      <c r="WZU212" s="66"/>
      <c r="WZV212" s="19"/>
      <c r="WZW212" s="19"/>
      <c r="WZX212" s="19"/>
      <c r="WZY212" s="66"/>
      <c r="WZZ212" s="19"/>
      <c r="XAA212" s="19"/>
      <c r="XAB212" s="19"/>
      <c r="XAC212" s="66"/>
      <c r="XAD212" s="19"/>
      <c r="XAE212" s="19"/>
      <c r="XAF212" s="19"/>
      <c r="XAG212" s="66"/>
      <c r="XAH212" s="19"/>
      <c r="XAI212" s="19"/>
      <c r="XAJ212" s="19"/>
      <c r="XAK212" s="66"/>
      <c r="XAL212" s="19"/>
      <c r="XAM212" s="19"/>
      <c r="XAN212" s="19"/>
      <c r="XAO212" s="66"/>
      <c r="XAP212" s="19"/>
      <c r="XAQ212" s="19"/>
      <c r="XAR212" s="19"/>
      <c r="XAS212" s="66"/>
      <c r="XAT212" s="19"/>
      <c r="XAU212" s="19"/>
      <c r="XAV212" s="19"/>
      <c r="XAW212" s="66"/>
      <c r="XAX212" s="19"/>
      <c r="XAY212" s="19"/>
      <c r="XAZ212" s="19"/>
      <c r="XBA212" s="66"/>
      <c r="XBB212" s="19"/>
      <c r="XBC212" s="19"/>
      <c r="XBD212" s="19"/>
      <c r="XBE212" s="66"/>
      <c r="XBF212" s="19"/>
      <c r="XBG212" s="19"/>
      <c r="XBH212" s="19"/>
      <c r="XBI212" s="66"/>
      <c r="XBJ212" s="19"/>
      <c r="XBK212" s="19"/>
      <c r="XBL212" s="19"/>
      <c r="XBM212" s="66"/>
      <c r="XBN212" s="19"/>
      <c r="XBO212" s="19"/>
      <c r="XBP212" s="19"/>
      <c r="XBQ212" s="66"/>
      <c r="XBR212" s="19"/>
      <c r="XBS212" s="19"/>
      <c r="XBT212" s="19"/>
      <c r="XBU212" s="66"/>
      <c r="XBV212" s="19"/>
      <c r="XBW212" s="19"/>
      <c r="XBX212" s="19"/>
      <c r="XBY212" s="66"/>
      <c r="XBZ212" s="19"/>
      <c r="XCA212" s="19"/>
      <c r="XCB212" s="19"/>
      <c r="XCC212" s="66"/>
      <c r="XCD212" s="19"/>
      <c r="XCE212" s="19"/>
      <c r="XCF212" s="19"/>
      <c r="XCG212" s="66"/>
      <c r="XCH212" s="19"/>
      <c r="XCI212" s="19"/>
      <c r="XCJ212" s="19"/>
      <c r="XCK212" s="66"/>
      <c r="XCL212" s="19"/>
      <c r="XCM212" s="19"/>
      <c r="XCN212" s="19"/>
      <c r="XCO212" s="66"/>
      <c r="XCP212" s="19"/>
      <c r="XCQ212" s="19"/>
      <c r="XCR212" s="19"/>
      <c r="XCS212" s="66"/>
      <c r="XCT212" s="19"/>
      <c r="XCU212" s="19"/>
      <c r="XCV212" s="19"/>
      <c r="XCW212" s="66"/>
      <c r="XCX212" s="19"/>
      <c r="XCY212" s="19"/>
      <c r="XCZ212" s="19"/>
      <c r="XDA212" s="66"/>
      <c r="XDB212" s="19"/>
      <c r="XDC212" s="19"/>
      <c r="XDD212" s="19"/>
      <c r="XDE212" s="66"/>
      <c r="XDF212" s="19"/>
      <c r="XDG212" s="19"/>
      <c r="XDH212" s="19"/>
      <c r="XDI212" s="66"/>
      <c r="XDJ212" s="19"/>
      <c r="XDK212" s="19"/>
      <c r="XDL212" s="19"/>
      <c r="XDM212" s="66"/>
      <c r="XDN212" s="19"/>
      <c r="XDO212" s="19"/>
      <c r="XDP212" s="19"/>
      <c r="XDQ212" s="66"/>
      <c r="XDR212" s="19"/>
      <c r="XDS212" s="19"/>
      <c r="XDT212" s="19"/>
      <c r="XDU212" s="66"/>
      <c r="XDV212" s="19"/>
      <c r="XDW212" s="19"/>
      <c r="XDX212" s="19"/>
      <c r="XDY212" s="66"/>
      <c r="XDZ212" s="19"/>
      <c r="XEA212" s="19"/>
      <c r="XEB212" s="19"/>
      <c r="XEC212" s="66"/>
      <c r="XED212" s="19"/>
      <c r="XEE212" s="19"/>
      <c r="XEF212" s="19"/>
      <c r="XEG212" s="66"/>
      <c r="XEH212" s="19"/>
      <c r="XEI212" s="19"/>
      <c r="XEJ212" s="19"/>
      <c r="XEK212" s="66"/>
      <c r="XEL212" s="19"/>
      <c r="XEM212" s="19"/>
      <c r="XEN212" s="19"/>
      <c r="XEO212" s="66"/>
      <c r="XEP212" s="19"/>
      <c r="XEQ212" s="19"/>
      <c r="XER212" s="19"/>
      <c r="XES212" s="66"/>
      <c r="XET212" s="19"/>
      <c r="XEU212" s="19"/>
      <c r="XEV212" s="19"/>
      <c r="XEW212" s="66"/>
      <c r="XEX212" s="19"/>
      <c r="XEY212" s="19"/>
      <c r="XEZ212" s="19"/>
      <c r="XFA212" s="66"/>
      <c r="XFB212" s="19"/>
      <c r="XFC212" s="19"/>
      <c r="XFD212" s="19"/>
    </row>
    <row r="213" spans="1:16384" x14ac:dyDescent="0.25">
      <c r="A213" s="79" t="s">
        <v>99</v>
      </c>
      <c r="B213" s="23" t="s">
        <v>97</v>
      </c>
      <c r="C213" s="23" t="s">
        <v>100</v>
      </c>
      <c r="D213" s="79"/>
      <c r="E213" s="79" t="s">
        <v>99</v>
      </c>
      <c r="F213" s="23" t="s">
        <v>97</v>
      </c>
      <c r="G213" s="23" t="s">
        <v>100</v>
      </c>
      <c r="H213" s="79"/>
      <c r="I213" s="79" t="s">
        <v>99</v>
      </c>
      <c r="J213" s="23" t="s">
        <v>97</v>
      </c>
      <c r="K213" s="23" t="s">
        <v>100</v>
      </c>
      <c r="L213" s="79"/>
      <c r="M213" s="79" t="s">
        <v>99</v>
      </c>
      <c r="N213" s="23" t="s">
        <v>97</v>
      </c>
      <c r="O213" s="23" t="s">
        <v>100</v>
      </c>
      <c r="P213" s="79"/>
      <c r="Q213" s="79" t="s">
        <v>99</v>
      </c>
      <c r="R213" s="23" t="s">
        <v>97</v>
      </c>
      <c r="S213" s="23" t="s">
        <v>100</v>
      </c>
      <c r="T213" s="79"/>
      <c r="U213" s="79" t="s">
        <v>99</v>
      </c>
      <c r="V213" s="23" t="s">
        <v>97</v>
      </c>
      <c r="W213" s="23" t="s">
        <v>100</v>
      </c>
      <c r="X213" s="79"/>
      <c r="Y213" s="79" t="s">
        <v>99</v>
      </c>
      <c r="Z213" s="23" t="s">
        <v>97</v>
      </c>
      <c r="AA213" s="23" t="s">
        <v>100</v>
      </c>
      <c r="AB213" s="79"/>
      <c r="AC213" s="79" t="s">
        <v>99</v>
      </c>
      <c r="AD213" s="23" t="s">
        <v>97</v>
      </c>
      <c r="AE213" s="23" t="s">
        <v>100</v>
      </c>
      <c r="AF213" s="79"/>
      <c r="AG213" s="79" t="s">
        <v>99</v>
      </c>
      <c r="AH213" s="23" t="s">
        <v>97</v>
      </c>
      <c r="AI213" s="23" t="s">
        <v>100</v>
      </c>
      <c r="AJ213" s="79"/>
      <c r="AK213" s="79" t="s">
        <v>99</v>
      </c>
      <c r="AL213" s="23" t="s">
        <v>97</v>
      </c>
      <c r="AM213" s="23" t="s">
        <v>100</v>
      </c>
      <c r="AN213" s="79"/>
      <c r="AO213" s="79" t="s">
        <v>99</v>
      </c>
      <c r="AP213" s="23" t="s">
        <v>97</v>
      </c>
      <c r="AQ213" s="23" t="s">
        <v>100</v>
      </c>
      <c r="AR213" s="79"/>
      <c r="AS213" s="79" t="s">
        <v>99</v>
      </c>
      <c r="AT213" s="23" t="s">
        <v>97</v>
      </c>
      <c r="AU213" s="23" t="s">
        <v>100</v>
      </c>
      <c r="AV213" s="79"/>
      <c r="AW213" s="79" t="s">
        <v>99</v>
      </c>
      <c r="AX213" s="23" t="s">
        <v>97</v>
      </c>
      <c r="AY213" s="23" t="s">
        <v>100</v>
      </c>
      <c r="AZ213" s="79"/>
      <c r="BA213" s="79" t="s">
        <v>99</v>
      </c>
      <c r="BB213" s="23" t="s">
        <v>97</v>
      </c>
      <c r="BC213" s="23" t="s">
        <v>100</v>
      </c>
      <c r="BD213" s="79"/>
      <c r="BE213" s="79" t="s">
        <v>99</v>
      </c>
      <c r="BF213" s="23" t="s">
        <v>97</v>
      </c>
      <c r="BG213" s="23" t="s">
        <v>100</v>
      </c>
      <c r="BH213" s="79"/>
      <c r="BI213" s="79" t="s">
        <v>99</v>
      </c>
      <c r="BJ213" s="23" t="s">
        <v>97</v>
      </c>
      <c r="BK213" s="23" t="s">
        <v>100</v>
      </c>
      <c r="BL213" s="79"/>
      <c r="BM213" s="79" t="s">
        <v>99</v>
      </c>
      <c r="BN213" s="23" t="s">
        <v>97</v>
      </c>
      <c r="BO213" s="23" t="s">
        <v>100</v>
      </c>
      <c r="BP213" s="79"/>
      <c r="BQ213" s="79" t="s">
        <v>99</v>
      </c>
      <c r="BR213" s="23" t="s">
        <v>97</v>
      </c>
      <c r="BS213" s="23" t="s">
        <v>100</v>
      </c>
      <c r="BT213" s="79"/>
      <c r="BU213" s="79" t="s">
        <v>99</v>
      </c>
      <c r="BV213" s="23" t="s">
        <v>97</v>
      </c>
      <c r="BW213" s="23" t="s">
        <v>100</v>
      </c>
      <c r="BX213" s="79"/>
      <c r="BY213" s="79" t="s">
        <v>99</v>
      </c>
      <c r="BZ213" s="23" t="s">
        <v>97</v>
      </c>
      <c r="CA213" s="23" t="s">
        <v>100</v>
      </c>
      <c r="CB213" s="79"/>
      <c r="CC213" s="79" t="s">
        <v>99</v>
      </c>
      <c r="CD213" s="23" t="s">
        <v>97</v>
      </c>
      <c r="CE213" s="23" t="s">
        <v>100</v>
      </c>
      <c r="CF213" s="79"/>
      <c r="CG213" s="79" t="s">
        <v>99</v>
      </c>
      <c r="CH213" s="23" t="s">
        <v>97</v>
      </c>
      <c r="CI213" s="23" t="s">
        <v>100</v>
      </c>
      <c r="CJ213" s="79"/>
      <c r="CK213" s="79" t="s">
        <v>99</v>
      </c>
      <c r="CL213" s="23" t="s">
        <v>97</v>
      </c>
      <c r="CM213" s="23" t="s">
        <v>100</v>
      </c>
      <c r="CN213" s="79"/>
      <c r="CO213" s="79" t="s">
        <v>99</v>
      </c>
      <c r="CP213" s="23" t="s">
        <v>97</v>
      </c>
      <c r="CQ213" s="23" t="s">
        <v>100</v>
      </c>
      <c r="CR213" s="79"/>
      <c r="CS213" s="79" t="s">
        <v>99</v>
      </c>
      <c r="CT213" s="23" t="s">
        <v>97</v>
      </c>
      <c r="CU213" s="23" t="s">
        <v>100</v>
      </c>
      <c r="CV213" s="79"/>
      <c r="CW213" s="79" t="s">
        <v>99</v>
      </c>
      <c r="CX213" s="23" t="s">
        <v>97</v>
      </c>
      <c r="CY213" s="23" t="s">
        <v>100</v>
      </c>
      <c r="CZ213" s="79"/>
      <c r="DA213" s="79" t="s">
        <v>99</v>
      </c>
      <c r="DB213" s="23" t="s">
        <v>97</v>
      </c>
      <c r="DC213" s="23" t="s">
        <v>100</v>
      </c>
      <c r="DD213" s="79"/>
      <c r="DE213" s="79" t="s">
        <v>99</v>
      </c>
      <c r="DF213" s="23" t="s">
        <v>97</v>
      </c>
      <c r="DG213" s="23" t="s">
        <v>100</v>
      </c>
      <c r="DH213" s="79"/>
      <c r="DI213" s="79" t="s">
        <v>99</v>
      </c>
      <c r="DJ213" s="23" t="s">
        <v>97</v>
      </c>
      <c r="DK213" s="23" t="s">
        <v>100</v>
      </c>
      <c r="DL213" s="79"/>
      <c r="DM213" s="79" t="s">
        <v>99</v>
      </c>
      <c r="DN213" s="23" t="s">
        <v>97</v>
      </c>
      <c r="DO213" s="23" t="s">
        <v>100</v>
      </c>
      <c r="DP213" s="79"/>
      <c r="DQ213" s="79" t="s">
        <v>99</v>
      </c>
      <c r="DR213" s="23" t="s">
        <v>97</v>
      </c>
      <c r="DS213" s="23" t="s">
        <v>100</v>
      </c>
      <c r="DT213" s="79"/>
      <c r="DU213" s="79" t="s">
        <v>99</v>
      </c>
      <c r="DV213" s="23" t="s">
        <v>97</v>
      </c>
      <c r="DW213" s="23" t="s">
        <v>100</v>
      </c>
      <c r="DX213" s="79"/>
      <c r="DY213" s="79" t="s">
        <v>99</v>
      </c>
      <c r="DZ213" s="23" t="s">
        <v>97</v>
      </c>
      <c r="EA213" s="23" t="s">
        <v>100</v>
      </c>
      <c r="EB213" s="79"/>
      <c r="EC213" s="79" t="s">
        <v>99</v>
      </c>
      <c r="ED213" s="23" t="s">
        <v>97</v>
      </c>
      <c r="EE213" s="23" t="s">
        <v>100</v>
      </c>
      <c r="EF213" s="79"/>
      <c r="EG213" s="79" t="s">
        <v>99</v>
      </c>
      <c r="EH213" s="23" t="s">
        <v>97</v>
      </c>
      <c r="EI213" s="23" t="s">
        <v>100</v>
      </c>
      <c r="EJ213" s="79"/>
      <c r="EK213" s="79" t="s">
        <v>99</v>
      </c>
      <c r="EL213" s="23" t="s">
        <v>97</v>
      </c>
      <c r="EM213" s="23" t="s">
        <v>100</v>
      </c>
      <c r="EN213" s="79"/>
      <c r="EO213" s="79" t="s">
        <v>99</v>
      </c>
      <c r="EP213" s="23" t="s">
        <v>97</v>
      </c>
      <c r="EQ213" s="23" t="s">
        <v>100</v>
      </c>
      <c r="ER213" s="79"/>
      <c r="ES213" s="79" t="s">
        <v>99</v>
      </c>
      <c r="ET213" s="23" t="s">
        <v>97</v>
      </c>
      <c r="EU213" s="23" t="s">
        <v>100</v>
      </c>
      <c r="EV213" s="79"/>
      <c r="EW213" s="79" t="s">
        <v>99</v>
      </c>
      <c r="EX213" s="23" t="s">
        <v>97</v>
      </c>
      <c r="EY213" s="23" t="s">
        <v>100</v>
      </c>
      <c r="EZ213" s="79"/>
      <c r="FA213" s="79" t="s">
        <v>99</v>
      </c>
      <c r="FB213" s="23" t="s">
        <v>97</v>
      </c>
      <c r="FC213" s="23" t="s">
        <v>100</v>
      </c>
      <c r="FD213" s="79"/>
      <c r="FE213" s="79" t="s">
        <v>99</v>
      </c>
      <c r="FF213" s="23" t="s">
        <v>97</v>
      </c>
      <c r="FG213" s="23" t="s">
        <v>100</v>
      </c>
      <c r="FH213" s="79"/>
      <c r="FI213" s="79" t="s">
        <v>99</v>
      </c>
      <c r="FJ213" s="23" t="s">
        <v>97</v>
      </c>
      <c r="FK213" s="23" t="s">
        <v>100</v>
      </c>
      <c r="FL213" s="79"/>
      <c r="FM213" s="79" t="s">
        <v>99</v>
      </c>
      <c r="FN213" s="23" t="s">
        <v>97</v>
      </c>
      <c r="FO213" s="23" t="s">
        <v>100</v>
      </c>
      <c r="FP213" s="79"/>
      <c r="FQ213" s="79" t="s">
        <v>99</v>
      </c>
      <c r="FR213" s="23" t="s">
        <v>97</v>
      </c>
      <c r="FS213" s="23" t="s">
        <v>100</v>
      </c>
      <c r="FT213" s="79"/>
      <c r="FU213" s="79" t="s">
        <v>99</v>
      </c>
      <c r="FV213" s="23" t="s">
        <v>97</v>
      </c>
      <c r="FW213" s="23" t="s">
        <v>100</v>
      </c>
      <c r="FX213" s="79"/>
      <c r="FY213" s="79" t="s">
        <v>99</v>
      </c>
      <c r="FZ213" s="23" t="s">
        <v>97</v>
      </c>
      <c r="GA213" s="23" t="s">
        <v>100</v>
      </c>
      <c r="GB213" s="79"/>
      <c r="GC213" s="79" t="s">
        <v>99</v>
      </c>
      <c r="GD213" s="23" t="s">
        <v>97</v>
      </c>
      <c r="GE213" s="23" t="s">
        <v>100</v>
      </c>
      <c r="GF213" s="79"/>
      <c r="GG213" s="79" t="s">
        <v>99</v>
      </c>
      <c r="GH213" s="23" t="s">
        <v>97</v>
      </c>
      <c r="GI213" s="23" t="s">
        <v>100</v>
      </c>
      <c r="GJ213" s="79"/>
      <c r="GK213" s="79" t="s">
        <v>99</v>
      </c>
      <c r="GL213" s="23" t="s">
        <v>97</v>
      </c>
      <c r="GM213" s="23" t="s">
        <v>100</v>
      </c>
      <c r="GN213" s="79"/>
      <c r="GO213" s="79" t="s">
        <v>99</v>
      </c>
      <c r="GP213" s="23" t="s">
        <v>97</v>
      </c>
      <c r="GQ213" s="23" t="s">
        <v>100</v>
      </c>
      <c r="GR213" s="79"/>
      <c r="GS213" s="79" t="s">
        <v>99</v>
      </c>
      <c r="GT213" s="23" t="s">
        <v>97</v>
      </c>
      <c r="GU213" s="23" t="s">
        <v>100</v>
      </c>
      <c r="GV213" s="79"/>
      <c r="GW213" s="79" t="s">
        <v>99</v>
      </c>
      <c r="GX213" s="23" t="s">
        <v>97</v>
      </c>
      <c r="GY213" s="23" t="s">
        <v>100</v>
      </c>
      <c r="GZ213" s="79"/>
      <c r="HA213" s="79" t="s">
        <v>99</v>
      </c>
      <c r="HB213" s="23" t="s">
        <v>97</v>
      </c>
      <c r="HC213" s="23" t="s">
        <v>100</v>
      </c>
      <c r="HD213" s="79"/>
      <c r="HE213" s="79" t="s">
        <v>99</v>
      </c>
      <c r="HF213" s="23" t="s">
        <v>97</v>
      </c>
      <c r="HG213" s="23" t="s">
        <v>100</v>
      </c>
      <c r="HH213" s="79"/>
      <c r="HI213" s="79" t="s">
        <v>99</v>
      </c>
      <c r="HJ213" s="23" t="s">
        <v>97</v>
      </c>
      <c r="HK213" s="23" t="s">
        <v>100</v>
      </c>
      <c r="HL213" s="79"/>
      <c r="HM213" s="79" t="s">
        <v>99</v>
      </c>
      <c r="HN213" s="23" t="s">
        <v>97</v>
      </c>
      <c r="HO213" s="23" t="s">
        <v>100</v>
      </c>
      <c r="HP213" s="79"/>
      <c r="HQ213" s="79" t="s">
        <v>99</v>
      </c>
      <c r="HR213" s="23" t="s">
        <v>97</v>
      </c>
      <c r="HS213" s="23" t="s">
        <v>100</v>
      </c>
      <c r="HT213" s="79"/>
      <c r="HU213" s="79" t="s">
        <v>99</v>
      </c>
      <c r="HV213" s="23" t="s">
        <v>97</v>
      </c>
      <c r="HW213" s="23" t="s">
        <v>100</v>
      </c>
      <c r="HX213" s="79"/>
      <c r="HY213" s="79" t="s">
        <v>99</v>
      </c>
      <c r="HZ213" s="23" t="s">
        <v>97</v>
      </c>
      <c r="IA213" s="23" t="s">
        <v>100</v>
      </c>
      <c r="IB213" s="79"/>
      <c r="IC213" s="79" t="s">
        <v>99</v>
      </c>
      <c r="ID213" s="23" t="s">
        <v>97</v>
      </c>
      <c r="IE213" s="23" t="s">
        <v>100</v>
      </c>
      <c r="IF213" s="79"/>
      <c r="IG213" s="79" t="s">
        <v>99</v>
      </c>
      <c r="IH213" s="23" t="s">
        <v>97</v>
      </c>
      <c r="II213" s="23" t="s">
        <v>100</v>
      </c>
      <c r="IJ213" s="79"/>
      <c r="IK213" s="79" t="s">
        <v>99</v>
      </c>
      <c r="IL213" s="23" t="s">
        <v>97</v>
      </c>
      <c r="IM213" s="23" t="s">
        <v>100</v>
      </c>
      <c r="IN213" s="79"/>
      <c r="IO213" s="79" t="s">
        <v>99</v>
      </c>
      <c r="IP213" s="23" t="s">
        <v>97</v>
      </c>
      <c r="IQ213" s="23" t="s">
        <v>100</v>
      </c>
      <c r="IR213" s="79"/>
      <c r="IS213" s="79" t="s">
        <v>99</v>
      </c>
      <c r="IT213" s="23" t="s">
        <v>97</v>
      </c>
      <c r="IU213" s="23" t="s">
        <v>100</v>
      </c>
      <c r="IV213" s="79"/>
      <c r="IW213" s="79" t="s">
        <v>99</v>
      </c>
      <c r="IX213" s="23" t="s">
        <v>97</v>
      </c>
      <c r="IY213" s="23" t="s">
        <v>100</v>
      </c>
      <c r="IZ213" s="79"/>
      <c r="JA213" s="79" t="s">
        <v>99</v>
      </c>
      <c r="JB213" s="23" t="s">
        <v>97</v>
      </c>
      <c r="JC213" s="23" t="s">
        <v>100</v>
      </c>
      <c r="JD213" s="79"/>
      <c r="JE213" s="79" t="s">
        <v>99</v>
      </c>
      <c r="JF213" s="23" t="s">
        <v>97</v>
      </c>
      <c r="JG213" s="23" t="s">
        <v>100</v>
      </c>
      <c r="JH213" s="79"/>
      <c r="JI213" s="79" t="s">
        <v>99</v>
      </c>
      <c r="JJ213" s="23" t="s">
        <v>97</v>
      </c>
      <c r="JK213" s="23" t="s">
        <v>100</v>
      </c>
      <c r="JL213" s="79"/>
      <c r="JM213" s="79" t="s">
        <v>99</v>
      </c>
      <c r="JN213" s="23" t="s">
        <v>97</v>
      </c>
      <c r="JO213" s="23" t="s">
        <v>100</v>
      </c>
      <c r="JP213" s="79"/>
      <c r="JQ213" s="79" t="s">
        <v>99</v>
      </c>
      <c r="JR213" s="23" t="s">
        <v>97</v>
      </c>
      <c r="JS213" s="23" t="s">
        <v>100</v>
      </c>
      <c r="JT213" s="79"/>
      <c r="JU213" s="79" t="s">
        <v>99</v>
      </c>
      <c r="JV213" s="23" t="s">
        <v>97</v>
      </c>
      <c r="JW213" s="23" t="s">
        <v>100</v>
      </c>
      <c r="JX213" s="79"/>
      <c r="JY213" s="79" t="s">
        <v>99</v>
      </c>
      <c r="JZ213" s="23" t="s">
        <v>97</v>
      </c>
      <c r="KA213" s="23" t="s">
        <v>100</v>
      </c>
      <c r="KB213" s="79"/>
      <c r="KC213" s="79" t="s">
        <v>99</v>
      </c>
      <c r="KD213" s="23" t="s">
        <v>97</v>
      </c>
      <c r="KE213" s="23" t="s">
        <v>100</v>
      </c>
      <c r="KF213" s="79"/>
      <c r="KG213" s="79" t="s">
        <v>99</v>
      </c>
      <c r="KH213" s="23" t="s">
        <v>97</v>
      </c>
      <c r="KI213" s="23" t="s">
        <v>100</v>
      </c>
      <c r="KJ213" s="79"/>
      <c r="KK213" s="79" t="s">
        <v>99</v>
      </c>
      <c r="KL213" s="23" t="s">
        <v>97</v>
      </c>
      <c r="KM213" s="23" t="s">
        <v>100</v>
      </c>
      <c r="KN213" s="79"/>
      <c r="KO213" s="79" t="s">
        <v>99</v>
      </c>
      <c r="KP213" s="23" t="s">
        <v>97</v>
      </c>
      <c r="KQ213" s="23" t="s">
        <v>100</v>
      </c>
      <c r="KR213" s="79"/>
      <c r="KS213" s="79" t="s">
        <v>99</v>
      </c>
      <c r="KT213" s="23" t="s">
        <v>97</v>
      </c>
      <c r="KU213" s="23" t="s">
        <v>100</v>
      </c>
      <c r="KV213" s="79"/>
      <c r="KW213" s="79" t="s">
        <v>99</v>
      </c>
      <c r="KX213" s="23" t="s">
        <v>97</v>
      </c>
      <c r="KY213" s="23" t="s">
        <v>100</v>
      </c>
      <c r="KZ213" s="79"/>
      <c r="LA213" s="79" t="s">
        <v>99</v>
      </c>
      <c r="LB213" s="23" t="s">
        <v>97</v>
      </c>
      <c r="LC213" s="23" t="s">
        <v>100</v>
      </c>
      <c r="LD213" s="79"/>
      <c r="LE213" s="79" t="s">
        <v>99</v>
      </c>
      <c r="LF213" s="23" t="s">
        <v>97</v>
      </c>
      <c r="LG213" s="23" t="s">
        <v>100</v>
      </c>
      <c r="LH213" s="79"/>
      <c r="LI213" s="79" t="s">
        <v>99</v>
      </c>
      <c r="LJ213" s="23" t="s">
        <v>97</v>
      </c>
      <c r="LK213" s="23" t="s">
        <v>100</v>
      </c>
      <c r="LL213" s="79"/>
      <c r="LM213" s="79" t="s">
        <v>99</v>
      </c>
      <c r="LN213" s="23" t="s">
        <v>97</v>
      </c>
      <c r="LO213" s="23" t="s">
        <v>100</v>
      </c>
      <c r="LP213" s="79"/>
      <c r="LQ213" s="79" t="s">
        <v>99</v>
      </c>
      <c r="LR213" s="23" t="s">
        <v>97</v>
      </c>
      <c r="LS213" s="23" t="s">
        <v>100</v>
      </c>
      <c r="LT213" s="79"/>
      <c r="LU213" s="79" t="s">
        <v>99</v>
      </c>
      <c r="LV213" s="23" t="s">
        <v>97</v>
      </c>
      <c r="LW213" s="23" t="s">
        <v>100</v>
      </c>
      <c r="LX213" s="79"/>
      <c r="LY213" s="79" t="s">
        <v>99</v>
      </c>
      <c r="LZ213" s="23" t="s">
        <v>97</v>
      </c>
      <c r="MA213" s="23" t="s">
        <v>100</v>
      </c>
      <c r="MB213" s="79"/>
      <c r="MC213" s="79" t="s">
        <v>99</v>
      </c>
      <c r="MD213" s="23" t="s">
        <v>97</v>
      </c>
      <c r="ME213" s="23" t="s">
        <v>100</v>
      </c>
      <c r="MF213" s="79"/>
      <c r="MG213" s="79" t="s">
        <v>99</v>
      </c>
      <c r="MH213" s="23" t="s">
        <v>97</v>
      </c>
      <c r="MI213" s="23" t="s">
        <v>100</v>
      </c>
      <c r="MJ213" s="79"/>
      <c r="MK213" s="79" t="s">
        <v>99</v>
      </c>
      <c r="ML213" s="23" t="s">
        <v>97</v>
      </c>
      <c r="MM213" s="23" t="s">
        <v>100</v>
      </c>
      <c r="MN213" s="79"/>
      <c r="MO213" s="79" t="s">
        <v>99</v>
      </c>
      <c r="MP213" s="23" t="s">
        <v>97</v>
      </c>
      <c r="MQ213" s="23" t="s">
        <v>100</v>
      </c>
      <c r="MR213" s="79"/>
      <c r="MS213" s="79" t="s">
        <v>99</v>
      </c>
      <c r="MT213" s="23" t="s">
        <v>97</v>
      </c>
      <c r="MU213" s="23" t="s">
        <v>100</v>
      </c>
      <c r="MV213" s="79"/>
      <c r="MW213" s="79" t="s">
        <v>99</v>
      </c>
      <c r="MX213" s="23" t="s">
        <v>97</v>
      </c>
      <c r="MY213" s="23" t="s">
        <v>100</v>
      </c>
      <c r="MZ213" s="79"/>
      <c r="NA213" s="79" t="s">
        <v>99</v>
      </c>
      <c r="NB213" s="23" t="s">
        <v>97</v>
      </c>
      <c r="NC213" s="23" t="s">
        <v>100</v>
      </c>
      <c r="ND213" s="79"/>
      <c r="NE213" s="79" t="s">
        <v>99</v>
      </c>
      <c r="NF213" s="23" t="s">
        <v>97</v>
      </c>
      <c r="NG213" s="23" t="s">
        <v>100</v>
      </c>
      <c r="NH213" s="79"/>
      <c r="NI213" s="79" t="s">
        <v>99</v>
      </c>
      <c r="NJ213" s="23" t="s">
        <v>97</v>
      </c>
      <c r="NK213" s="23" t="s">
        <v>100</v>
      </c>
      <c r="NL213" s="79"/>
      <c r="NM213" s="79" t="s">
        <v>99</v>
      </c>
      <c r="NN213" s="23" t="s">
        <v>97</v>
      </c>
      <c r="NO213" s="23" t="s">
        <v>100</v>
      </c>
      <c r="NP213" s="79"/>
      <c r="NQ213" s="79" t="s">
        <v>99</v>
      </c>
      <c r="NR213" s="23" t="s">
        <v>97</v>
      </c>
      <c r="NS213" s="23" t="s">
        <v>100</v>
      </c>
      <c r="NT213" s="79"/>
      <c r="NU213" s="79" t="s">
        <v>99</v>
      </c>
      <c r="NV213" s="23" t="s">
        <v>97</v>
      </c>
      <c r="NW213" s="23" t="s">
        <v>100</v>
      </c>
      <c r="NX213" s="79"/>
      <c r="NY213" s="79" t="s">
        <v>99</v>
      </c>
      <c r="NZ213" s="23" t="s">
        <v>97</v>
      </c>
      <c r="OA213" s="23" t="s">
        <v>100</v>
      </c>
      <c r="OB213" s="79"/>
      <c r="OC213" s="79" t="s">
        <v>99</v>
      </c>
      <c r="OD213" s="23" t="s">
        <v>97</v>
      </c>
      <c r="OE213" s="23" t="s">
        <v>100</v>
      </c>
      <c r="OF213" s="79"/>
      <c r="OG213" s="79" t="s">
        <v>99</v>
      </c>
      <c r="OH213" s="23" t="s">
        <v>97</v>
      </c>
      <c r="OI213" s="23" t="s">
        <v>100</v>
      </c>
      <c r="OJ213" s="79"/>
      <c r="OK213" s="79" t="s">
        <v>99</v>
      </c>
      <c r="OL213" s="23" t="s">
        <v>97</v>
      </c>
      <c r="OM213" s="23" t="s">
        <v>100</v>
      </c>
      <c r="ON213" s="79"/>
      <c r="OO213" s="79" t="s">
        <v>99</v>
      </c>
      <c r="OP213" s="23" t="s">
        <v>97</v>
      </c>
      <c r="OQ213" s="23" t="s">
        <v>100</v>
      </c>
      <c r="OR213" s="79"/>
      <c r="OS213" s="79" t="s">
        <v>99</v>
      </c>
      <c r="OT213" s="23" t="s">
        <v>97</v>
      </c>
      <c r="OU213" s="23" t="s">
        <v>100</v>
      </c>
      <c r="OV213" s="79"/>
      <c r="OW213" s="79" t="s">
        <v>99</v>
      </c>
      <c r="OX213" s="23" t="s">
        <v>97</v>
      </c>
      <c r="OY213" s="23" t="s">
        <v>100</v>
      </c>
      <c r="OZ213" s="79"/>
      <c r="PA213" s="79" t="s">
        <v>99</v>
      </c>
      <c r="PB213" s="23" t="s">
        <v>97</v>
      </c>
      <c r="PC213" s="23" t="s">
        <v>100</v>
      </c>
      <c r="PD213" s="79"/>
      <c r="PE213" s="79" t="s">
        <v>99</v>
      </c>
      <c r="PF213" s="23" t="s">
        <v>97</v>
      </c>
      <c r="PG213" s="23" t="s">
        <v>100</v>
      </c>
      <c r="PH213" s="79"/>
      <c r="PI213" s="79" t="s">
        <v>99</v>
      </c>
      <c r="PJ213" s="23" t="s">
        <v>97</v>
      </c>
      <c r="PK213" s="23" t="s">
        <v>100</v>
      </c>
      <c r="PL213" s="79"/>
      <c r="PM213" s="79" t="s">
        <v>99</v>
      </c>
      <c r="PN213" s="23" t="s">
        <v>97</v>
      </c>
      <c r="PO213" s="23" t="s">
        <v>100</v>
      </c>
      <c r="PP213" s="79"/>
      <c r="PQ213" s="79" t="s">
        <v>99</v>
      </c>
      <c r="PR213" s="23" t="s">
        <v>97</v>
      </c>
      <c r="PS213" s="23" t="s">
        <v>100</v>
      </c>
      <c r="PT213" s="79"/>
      <c r="PU213" s="79" t="s">
        <v>99</v>
      </c>
      <c r="PV213" s="23" t="s">
        <v>97</v>
      </c>
      <c r="PW213" s="23" t="s">
        <v>100</v>
      </c>
      <c r="PX213" s="79"/>
      <c r="PY213" s="79" t="s">
        <v>99</v>
      </c>
      <c r="PZ213" s="23" t="s">
        <v>97</v>
      </c>
      <c r="QA213" s="23" t="s">
        <v>100</v>
      </c>
      <c r="QB213" s="79"/>
      <c r="QC213" s="79" t="s">
        <v>99</v>
      </c>
      <c r="QD213" s="23" t="s">
        <v>97</v>
      </c>
      <c r="QE213" s="23" t="s">
        <v>100</v>
      </c>
      <c r="QF213" s="79"/>
      <c r="QG213" s="79" t="s">
        <v>99</v>
      </c>
      <c r="QH213" s="23" t="s">
        <v>97</v>
      </c>
      <c r="QI213" s="23" t="s">
        <v>100</v>
      </c>
      <c r="QJ213" s="79"/>
      <c r="QK213" s="79" t="s">
        <v>99</v>
      </c>
      <c r="QL213" s="23" t="s">
        <v>97</v>
      </c>
      <c r="QM213" s="23" t="s">
        <v>100</v>
      </c>
      <c r="QN213" s="79"/>
      <c r="QO213" s="79" t="s">
        <v>99</v>
      </c>
      <c r="QP213" s="23" t="s">
        <v>97</v>
      </c>
      <c r="QQ213" s="23" t="s">
        <v>100</v>
      </c>
      <c r="QR213" s="79"/>
      <c r="QS213" s="79" t="s">
        <v>99</v>
      </c>
      <c r="QT213" s="23" t="s">
        <v>97</v>
      </c>
      <c r="QU213" s="23" t="s">
        <v>100</v>
      </c>
      <c r="QV213" s="79"/>
      <c r="QW213" s="79" t="s">
        <v>99</v>
      </c>
      <c r="QX213" s="23" t="s">
        <v>97</v>
      </c>
      <c r="QY213" s="23" t="s">
        <v>100</v>
      </c>
      <c r="QZ213" s="79"/>
      <c r="RA213" s="79" t="s">
        <v>99</v>
      </c>
      <c r="RB213" s="23" t="s">
        <v>97</v>
      </c>
      <c r="RC213" s="23" t="s">
        <v>100</v>
      </c>
      <c r="RD213" s="79"/>
      <c r="RE213" s="79" t="s">
        <v>99</v>
      </c>
      <c r="RF213" s="23" t="s">
        <v>97</v>
      </c>
      <c r="RG213" s="23" t="s">
        <v>100</v>
      </c>
      <c r="RH213" s="79"/>
      <c r="RI213" s="79" t="s">
        <v>99</v>
      </c>
      <c r="RJ213" s="23" t="s">
        <v>97</v>
      </c>
      <c r="RK213" s="23" t="s">
        <v>100</v>
      </c>
      <c r="RL213" s="79"/>
      <c r="RM213" s="79" t="s">
        <v>99</v>
      </c>
      <c r="RN213" s="23" t="s">
        <v>97</v>
      </c>
      <c r="RO213" s="23" t="s">
        <v>100</v>
      </c>
      <c r="RP213" s="79"/>
      <c r="RQ213" s="79" t="s">
        <v>99</v>
      </c>
      <c r="RR213" s="23" t="s">
        <v>97</v>
      </c>
      <c r="RS213" s="23" t="s">
        <v>100</v>
      </c>
      <c r="RT213" s="79"/>
      <c r="RU213" s="79" t="s">
        <v>99</v>
      </c>
      <c r="RV213" s="23" t="s">
        <v>97</v>
      </c>
      <c r="RW213" s="23" t="s">
        <v>100</v>
      </c>
      <c r="RX213" s="79"/>
      <c r="RY213" s="79" t="s">
        <v>99</v>
      </c>
      <c r="RZ213" s="23" t="s">
        <v>97</v>
      </c>
      <c r="SA213" s="23" t="s">
        <v>100</v>
      </c>
      <c r="SB213" s="79"/>
      <c r="SC213" s="79" t="s">
        <v>99</v>
      </c>
      <c r="SD213" s="23" t="s">
        <v>97</v>
      </c>
      <c r="SE213" s="23" t="s">
        <v>100</v>
      </c>
      <c r="SF213" s="79"/>
      <c r="SG213" s="79" t="s">
        <v>99</v>
      </c>
      <c r="SH213" s="23" t="s">
        <v>97</v>
      </c>
      <c r="SI213" s="23" t="s">
        <v>100</v>
      </c>
      <c r="SJ213" s="79"/>
      <c r="SK213" s="79" t="s">
        <v>99</v>
      </c>
      <c r="SL213" s="23" t="s">
        <v>97</v>
      </c>
      <c r="SM213" s="23" t="s">
        <v>100</v>
      </c>
      <c r="SN213" s="79"/>
      <c r="SO213" s="79" t="s">
        <v>99</v>
      </c>
      <c r="SP213" s="23" t="s">
        <v>97</v>
      </c>
      <c r="SQ213" s="23" t="s">
        <v>100</v>
      </c>
      <c r="SR213" s="79"/>
      <c r="SS213" s="79" t="s">
        <v>99</v>
      </c>
      <c r="ST213" s="23" t="s">
        <v>97</v>
      </c>
      <c r="SU213" s="23" t="s">
        <v>100</v>
      </c>
      <c r="SV213" s="79"/>
      <c r="SW213" s="79" t="s">
        <v>99</v>
      </c>
      <c r="SX213" s="23" t="s">
        <v>97</v>
      </c>
      <c r="SY213" s="23" t="s">
        <v>100</v>
      </c>
      <c r="SZ213" s="79"/>
      <c r="TA213" s="79" t="s">
        <v>99</v>
      </c>
      <c r="TB213" s="23" t="s">
        <v>97</v>
      </c>
      <c r="TC213" s="23" t="s">
        <v>100</v>
      </c>
      <c r="TD213" s="79"/>
      <c r="TE213" s="79" t="s">
        <v>99</v>
      </c>
      <c r="TF213" s="23" t="s">
        <v>97</v>
      </c>
      <c r="TG213" s="23" t="s">
        <v>100</v>
      </c>
      <c r="TH213" s="79"/>
      <c r="TI213" s="79" t="s">
        <v>99</v>
      </c>
      <c r="TJ213" s="23" t="s">
        <v>97</v>
      </c>
      <c r="TK213" s="23" t="s">
        <v>100</v>
      </c>
      <c r="TL213" s="79"/>
      <c r="TM213" s="79" t="s">
        <v>99</v>
      </c>
      <c r="TN213" s="23" t="s">
        <v>97</v>
      </c>
      <c r="TO213" s="23" t="s">
        <v>100</v>
      </c>
      <c r="TP213" s="79"/>
      <c r="TQ213" s="79" t="s">
        <v>99</v>
      </c>
      <c r="TR213" s="23" t="s">
        <v>97</v>
      </c>
      <c r="TS213" s="23" t="s">
        <v>100</v>
      </c>
      <c r="TT213" s="79"/>
      <c r="TU213" s="79" t="s">
        <v>99</v>
      </c>
      <c r="TV213" s="23" t="s">
        <v>97</v>
      </c>
      <c r="TW213" s="23" t="s">
        <v>100</v>
      </c>
      <c r="TX213" s="79"/>
      <c r="TY213" s="79" t="s">
        <v>99</v>
      </c>
      <c r="TZ213" s="23" t="s">
        <v>97</v>
      </c>
      <c r="UA213" s="23" t="s">
        <v>100</v>
      </c>
      <c r="UB213" s="79"/>
      <c r="UC213" s="79" t="s">
        <v>99</v>
      </c>
      <c r="UD213" s="23" t="s">
        <v>97</v>
      </c>
      <c r="UE213" s="23" t="s">
        <v>100</v>
      </c>
      <c r="UF213" s="79"/>
      <c r="UG213" s="79" t="s">
        <v>99</v>
      </c>
      <c r="UH213" s="23" t="s">
        <v>97</v>
      </c>
      <c r="UI213" s="23" t="s">
        <v>100</v>
      </c>
      <c r="UJ213" s="79"/>
      <c r="UK213" s="79" t="s">
        <v>99</v>
      </c>
      <c r="UL213" s="23" t="s">
        <v>97</v>
      </c>
      <c r="UM213" s="23" t="s">
        <v>100</v>
      </c>
      <c r="UN213" s="79"/>
      <c r="UO213" s="79" t="s">
        <v>99</v>
      </c>
      <c r="UP213" s="23" t="s">
        <v>97</v>
      </c>
      <c r="UQ213" s="23" t="s">
        <v>100</v>
      </c>
      <c r="UR213" s="79"/>
      <c r="US213" s="79" t="s">
        <v>99</v>
      </c>
      <c r="UT213" s="23" t="s">
        <v>97</v>
      </c>
      <c r="UU213" s="23" t="s">
        <v>100</v>
      </c>
      <c r="UV213" s="79"/>
      <c r="UW213" s="79" t="s">
        <v>99</v>
      </c>
      <c r="UX213" s="23" t="s">
        <v>97</v>
      </c>
      <c r="UY213" s="23" t="s">
        <v>100</v>
      </c>
      <c r="UZ213" s="79"/>
      <c r="VA213" s="79" t="s">
        <v>99</v>
      </c>
      <c r="VB213" s="23" t="s">
        <v>97</v>
      </c>
      <c r="VC213" s="23" t="s">
        <v>100</v>
      </c>
      <c r="VD213" s="79"/>
      <c r="VE213" s="79" t="s">
        <v>99</v>
      </c>
      <c r="VF213" s="23" t="s">
        <v>97</v>
      </c>
      <c r="VG213" s="23" t="s">
        <v>100</v>
      </c>
      <c r="VH213" s="79"/>
      <c r="VI213" s="79" t="s">
        <v>99</v>
      </c>
      <c r="VJ213" s="23" t="s">
        <v>97</v>
      </c>
      <c r="VK213" s="23" t="s">
        <v>100</v>
      </c>
      <c r="VL213" s="79"/>
      <c r="VM213" s="79" t="s">
        <v>99</v>
      </c>
      <c r="VN213" s="23" t="s">
        <v>97</v>
      </c>
      <c r="VO213" s="23" t="s">
        <v>100</v>
      </c>
      <c r="VP213" s="79"/>
      <c r="VQ213" s="79" t="s">
        <v>99</v>
      </c>
      <c r="VR213" s="23" t="s">
        <v>97</v>
      </c>
      <c r="VS213" s="23" t="s">
        <v>100</v>
      </c>
      <c r="VT213" s="79"/>
      <c r="VU213" s="79" t="s">
        <v>99</v>
      </c>
      <c r="VV213" s="23" t="s">
        <v>97</v>
      </c>
      <c r="VW213" s="23" t="s">
        <v>100</v>
      </c>
      <c r="VX213" s="79"/>
      <c r="VY213" s="79" t="s">
        <v>99</v>
      </c>
      <c r="VZ213" s="23" t="s">
        <v>97</v>
      </c>
      <c r="WA213" s="23" t="s">
        <v>100</v>
      </c>
      <c r="WB213" s="79"/>
      <c r="WC213" s="79" t="s">
        <v>99</v>
      </c>
      <c r="WD213" s="23" t="s">
        <v>97</v>
      </c>
      <c r="WE213" s="23" t="s">
        <v>100</v>
      </c>
      <c r="WF213" s="79"/>
      <c r="WG213" s="79" t="s">
        <v>99</v>
      </c>
      <c r="WH213" s="23" t="s">
        <v>97</v>
      </c>
      <c r="WI213" s="23" t="s">
        <v>100</v>
      </c>
      <c r="WJ213" s="79"/>
      <c r="WK213" s="79" t="s">
        <v>99</v>
      </c>
      <c r="WL213" s="23" t="s">
        <v>97</v>
      </c>
      <c r="WM213" s="23" t="s">
        <v>100</v>
      </c>
      <c r="WN213" s="79"/>
      <c r="WO213" s="79" t="s">
        <v>99</v>
      </c>
      <c r="WP213" s="23" t="s">
        <v>97</v>
      </c>
      <c r="WQ213" s="23" t="s">
        <v>100</v>
      </c>
      <c r="WR213" s="79"/>
      <c r="WS213" s="79" t="s">
        <v>99</v>
      </c>
      <c r="WT213" s="23" t="s">
        <v>97</v>
      </c>
      <c r="WU213" s="23" t="s">
        <v>100</v>
      </c>
      <c r="WV213" s="79"/>
      <c r="WW213" s="79" t="s">
        <v>99</v>
      </c>
      <c r="WX213" s="23" t="s">
        <v>97</v>
      </c>
      <c r="WY213" s="23" t="s">
        <v>100</v>
      </c>
      <c r="WZ213" s="79"/>
      <c r="XA213" s="79" t="s">
        <v>99</v>
      </c>
      <c r="XB213" s="23" t="s">
        <v>97</v>
      </c>
      <c r="XC213" s="23" t="s">
        <v>100</v>
      </c>
      <c r="XD213" s="79"/>
      <c r="XE213" s="79" t="s">
        <v>99</v>
      </c>
      <c r="XF213" s="23" t="s">
        <v>97</v>
      </c>
      <c r="XG213" s="23" t="s">
        <v>100</v>
      </c>
      <c r="XH213" s="79"/>
      <c r="XI213" s="79" t="s">
        <v>99</v>
      </c>
      <c r="XJ213" s="23" t="s">
        <v>97</v>
      </c>
      <c r="XK213" s="23" t="s">
        <v>100</v>
      </c>
      <c r="XL213" s="79"/>
      <c r="XM213" s="79" t="s">
        <v>99</v>
      </c>
      <c r="XN213" s="23" t="s">
        <v>97</v>
      </c>
      <c r="XO213" s="23" t="s">
        <v>100</v>
      </c>
      <c r="XP213" s="79"/>
      <c r="XQ213" s="79" t="s">
        <v>99</v>
      </c>
      <c r="XR213" s="23" t="s">
        <v>97</v>
      </c>
      <c r="XS213" s="23" t="s">
        <v>100</v>
      </c>
      <c r="XT213" s="79"/>
      <c r="XU213" s="79" t="s">
        <v>99</v>
      </c>
      <c r="XV213" s="23" t="s">
        <v>97</v>
      </c>
      <c r="XW213" s="23" t="s">
        <v>100</v>
      </c>
      <c r="XX213" s="79"/>
      <c r="XY213" s="79" t="s">
        <v>99</v>
      </c>
      <c r="XZ213" s="23" t="s">
        <v>97</v>
      </c>
      <c r="YA213" s="23" t="s">
        <v>100</v>
      </c>
      <c r="YB213" s="79"/>
      <c r="YC213" s="79" t="s">
        <v>99</v>
      </c>
      <c r="YD213" s="23" t="s">
        <v>97</v>
      </c>
      <c r="YE213" s="23" t="s">
        <v>100</v>
      </c>
      <c r="YF213" s="79"/>
      <c r="YG213" s="79" t="s">
        <v>99</v>
      </c>
      <c r="YH213" s="23" t="s">
        <v>97</v>
      </c>
      <c r="YI213" s="23" t="s">
        <v>100</v>
      </c>
      <c r="YJ213" s="79"/>
      <c r="YK213" s="79" t="s">
        <v>99</v>
      </c>
      <c r="YL213" s="23" t="s">
        <v>97</v>
      </c>
      <c r="YM213" s="23" t="s">
        <v>100</v>
      </c>
      <c r="YN213" s="79"/>
      <c r="YO213" s="79" t="s">
        <v>99</v>
      </c>
      <c r="YP213" s="23" t="s">
        <v>97</v>
      </c>
      <c r="YQ213" s="23" t="s">
        <v>100</v>
      </c>
      <c r="YR213" s="79"/>
      <c r="YS213" s="79" t="s">
        <v>99</v>
      </c>
      <c r="YT213" s="23" t="s">
        <v>97</v>
      </c>
      <c r="YU213" s="23" t="s">
        <v>100</v>
      </c>
      <c r="YV213" s="79"/>
      <c r="YW213" s="79" t="s">
        <v>99</v>
      </c>
      <c r="YX213" s="23" t="s">
        <v>97</v>
      </c>
      <c r="YY213" s="23" t="s">
        <v>100</v>
      </c>
      <c r="YZ213" s="79"/>
      <c r="ZA213" s="79" t="s">
        <v>99</v>
      </c>
      <c r="ZB213" s="23" t="s">
        <v>97</v>
      </c>
      <c r="ZC213" s="23" t="s">
        <v>100</v>
      </c>
      <c r="ZD213" s="79"/>
      <c r="ZE213" s="79" t="s">
        <v>99</v>
      </c>
      <c r="ZF213" s="23" t="s">
        <v>97</v>
      </c>
      <c r="ZG213" s="23" t="s">
        <v>100</v>
      </c>
      <c r="ZH213" s="79"/>
      <c r="ZI213" s="79" t="s">
        <v>99</v>
      </c>
      <c r="ZJ213" s="23" t="s">
        <v>97</v>
      </c>
      <c r="ZK213" s="23" t="s">
        <v>100</v>
      </c>
      <c r="ZL213" s="79"/>
      <c r="ZM213" s="79" t="s">
        <v>99</v>
      </c>
      <c r="ZN213" s="23" t="s">
        <v>97</v>
      </c>
      <c r="ZO213" s="23" t="s">
        <v>100</v>
      </c>
      <c r="ZP213" s="79"/>
      <c r="ZQ213" s="79" t="s">
        <v>99</v>
      </c>
      <c r="ZR213" s="23" t="s">
        <v>97</v>
      </c>
      <c r="ZS213" s="23" t="s">
        <v>100</v>
      </c>
      <c r="ZT213" s="79"/>
      <c r="ZU213" s="79" t="s">
        <v>99</v>
      </c>
      <c r="ZV213" s="23" t="s">
        <v>97</v>
      </c>
      <c r="ZW213" s="23" t="s">
        <v>100</v>
      </c>
      <c r="ZX213" s="79"/>
      <c r="ZY213" s="79" t="s">
        <v>99</v>
      </c>
      <c r="ZZ213" s="23" t="s">
        <v>97</v>
      </c>
      <c r="AAA213" s="23" t="s">
        <v>100</v>
      </c>
      <c r="AAB213" s="79"/>
      <c r="AAC213" s="79" t="s">
        <v>99</v>
      </c>
      <c r="AAD213" s="23" t="s">
        <v>97</v>
      </c>
      <c r="AAE213" s="23" t="s">
        <v>100</v>
      </c>
      <c r="AAF213" s="79"/>
      <c r="AAG213" s="79" t="s">
        <v>99</v>
      </c>
      <c r="AAH213" s="23" t="s">
        <v>97</v>
      </c>
      <c r="AAI213" s="23" t="s">
        <v>100</v>
      </c>
      <c r="AAJ213" s="79"/>
      <c r="AAK213" s="79" t="s">
        <v>99</v>
      </c>
      <c r="AAL213" s="23" t="s">
        <v>97</v>
      </c>
      <c r="AAM213" s="23" t="s">
        <v>100</v>
      </c>
      <c r="AAN213" s="79"/>
      <c r="AAO213" s="79" t="s">
        <v>99</v>
      </c>
      <c r="AAP213" s="23" t="s">
        <v>97</v>
      </c>
      <c r="AAQ213" s="23" t="s">
        <v>100</v>
      </c>
      <c r="AAR213" s="79"/>
      <c r="AAS213" s="79" t="s">
        <v>99</v>
      </c>
      <c r="AAT213" s="23" t="s">
        <v>97</v>
      </c>
      <c r="AAU213" s="23" t="s">
        <v>100</v>
      </c>
      <c r="AAV213" s="79"/>
      <c r="AAW213" s="79" t="s">
        <v>99</v>
      </c>
      <c r="AAX213" s="23" t="s">
        <v>97</v>
      </c>
      <c r="AAY213" s="23" t="s">
        <v>100</v>
      </c>
      <c r="AAZ213" s="79"/>
      <c r="ABA213" s="79" t="s">
        <v>99</v>
      </c>
      <c r="ABB213" s="23" t="s">
        <v>97</v>
      </c>
      <c r="ABC213" s="23" t="s">
        <v>100</v>
      </c>
      <c r="ABD213" s="79"/>
      <c r="ABE213" s="79" t="s">
        <v>99</v>
      </c>
      <c r="ABF213" s="23" t="s">
        <v>97</v>
      </c>
      <c r="ABG213" s="23" t="s">
        <v>100</v>
      </c>
      <c r="ABH213" s="79"/>
      <c r="ABI213" s="79" t="s">
        <v>99</v>
      </c>
      <c r="ABJ213" s="23" t="s">
        <v>97</v>
      </c>
      <c r="ABK213" s="23" t="s">
        <v>100</v>
      </c>
      <c r="ABL213" s="79"/>
      <c r="ABM213" s="79" t="s">
        <v>99</v>
      </c>
      <c r="ABN213" s="23" t="s">
        <v>97</v>
      </c>
      <c r="ABO213" s="23" t="s">
        <v>100</v>
      </c>
      <c r="ABP213" s="79"/>
      <c r="ABQ213" s="79" t="s">
        <v>99</v>
      </c>
      <c r="ABR213" s="23" t="s">
        <v>97</v>
      </c>
      <c r="ABS213" s="23" t="s">
        <v>100</v>
      </c>
      <c r="ABT213" s="79"/>
      <c r="ABU213" s="79" t="s">
        <v>99</v>
      </c>
      <c r="ABV213" s="23" t="s">
        <v>97</v>
      </c>
      <c r="ABW213" s="23" t="s">
        <v>100</v>
      </c>
      <c r="ABX213" s="79"/>
      <c r="ABY213" s="79" t="s">
        <v>99</v>
      </c>
      <c r="ABZ213" s="23" t="s">
        <v>97</v>
      </c>
      <c r="ACA213" s="23" t="s">
        <v>100</v>
      </c>
      <c r="ACB213" s="79"/>
      <c r="ACC213" s="79" t="s">
        <v>99</v>
      </c>
      <c r="ACD213" s="23" t="s">
        <v>97</v>
      </c>
      <c r="ACE213" s="23" t="s">
        <v>100</v>
      </c>
      <c r="ACF213" s="79"/>
      <c r="ACG213" s="79" t="s">
        <v>99</v>
      </c>
      <c r="ACH213" s="23" t="s">
        <v>97</v>
      </c>
      <c r="ACI213" s="23" t="s">
        <v>100</v>
      </c>
      <c r="ACJ213" s="79"/>
      <c r="ACK213" s="79" t="s">
        <v>99</v>
      </c>
      <c r="ACL213" s="23" t="s">
        <v>97</v>
      </c>
      <c r="ACM213" s="23" t="s">
        <v>100</v>
      </c>
      <c r="ACN213" s="79"/>
      <c r="ACO213" s="79" t="s">
        <v>99</v>
      </c>
      <c r="ACP213" s="23" t="s">
        <v>97</v>
      </c>
      <c r="ACQ213" s="23" t="s">
        <v>100</v>
      </c>
      <c r="ACR213" s="79"/>
      <c r="ACS213" s="79" t="s">
        <v>99</v>
      </c>
      <c r="ACT213" s="23" t="s">
        <v>97</v>
      </c>
      <c r="ACU213" s="23" t="s">
        <v>100</v>
      </c>
      <c r="ACV213" s="79"/>
      <c r="ACW213" s="79" t="s">
        <v>99</v>
      </c>
      <c r="ACX213" s="23" t="s">
        <v>97</v>
      </c>
      <c r="ACY213" s="23" t="s">
        <v>100</v>
      </c>
      <c r="ACZ213" s="79"/>
      <c r="ADA213" s="79" t="s">
        <v>99</v>
      </c>
      <c r="ADB213" s="23" t="s">
        <v>97</v>
      </c>
      <c r="ADC213" s="23" t="s">
        <v>100</v>
      </c>
      <c r="ADD213" s="79"/>
      <c r="ADE213" s="79" t="s">
        <v>99</v>
      </c>
      <c r="ADF213" s="23" t="s">
        <v>97</v>
      </c>
      <c r="ADG213" s="23" t="s">
        <v>100</v>
      </c>
      <c r="ADH213" s="79"/>
      <c r="ADI213" s="79" t="s">
        <v>99</v>
      </c>
      <c r="ADJ213" s="23" t="s">
        <v>97</v>
      </c>
      <c r="ADK213" s="23" t="s">
        <v>100</v>
      </c>
      <c r="ADL213" s="79"/>
      <c r="ADM213" s="79" t="s">
        <v>99</v>
      </c>
      <c r="ADN213" s="23" t="s">
        <v>97</v>
      </c>
      <c r="ADO213" s="23" t="s">
        <v>100</v>
      </c>
      <c r="ADP213" s="79"/>
      <c r="ADQ213" s="79" t="s">
        <v>99</v>
      </c>
      <c r="ADR213" s="23" t="s">
        <v>97</v>
      </c>
      <c r="ADS213" s="23" t="s">
        <v>100</v>
      </c>
      <c r="ADT213" s="79"/>
      <c r="ADU213" s="79" t="s">
        <v>99</v>
      </c>
      <c r="ADV213" s="23" t="s">
        <v>97</v>
      </c>
      <c r="ADW213" s="23" t="s">
        <v>100</v>
      </c>
      <c r="ADX213" s="79"/>
      <c r="ADY213" s="79" t="s">
        <v>99</v>
      </c>
      <c r="ADZ213" s="23" t="s">
        <v>97</v>
      </c>
      <c r="AEA213" s="23" t="s">
        <v>100</v>
      </c>
      <c r="AEB213" s="79"/>
      <c r="AEC213" s="79" t="s">
        <v>99</v>
      </c>
      <c r="AED213" s="23" t="s">
        <v>97</v>
      </c>
      <c r="AEE213" s="23" t="s">
        <v>100</v>
      </c>
      <c r="AEF213" s="79"/>
      <c r="AEG213" s="79" t="s">
        <v>99</v>
      </c>
      <c r="AEH213" s="23" t="s">
        <v>97</v>
      </c>
      <c r="AEI213" s="23" t="s">
        <v>100</v>
      </c>
      <c r="AEJ213" s="79"/>
      <c r="AEK213" s="79" t="s">
        <v>99</v>
      </c>
      <c r="AEL213" s="23" t="s">
        <v>97</v>
      </c>
      <c r="AEM213" s="23" t="s">
        <v>100</v>
      </c>
      <c r="AEN213" s="79"/>
      <c r="AEO213" s="79" t="s">
        <v>99</v>
      </c>
      <c r="AEP213" s="23" t="s">
        <v>97</v>
      </c>
      <c r="AEQ213" s="23" t="s">
        <v>100</v>
      </c>
      <c r="AER213" s="79"/>
      <c r="AES213" s="79" t="s">
        <v>99</v>
      </c>
      <c r="AET213" s="23" t="s">
        <v>97</v>
      </c>
      <c r="AEU213" s="23" t="s">
        <v>100</v>
      </c>
      <c r="AEV213" s="79"/>
      <c r="AEW213" s="79" t="s">
        <v>99</v>
      </c>
      <c r="AEX213" s="23" t="s">
        <v>97</v>
      </c>
      <c r="AEY213" s="23" t="s">
        <v>100</v>
      </c>
      <c r="AEZ213" s="79"/>
      <c r="AFA213" s="79" t="s">
        <v>99</v>
      </c>
      <c r="AFB213" s="23" t="s">
        <v>97</v>
      </c>
      <c r="AFC213" s="23" t="s">
        <v>100</v>
      </c>
      <c r="AFD213" s="79"/>
      <c r="AFE213" s="79" t="s">
        <v>99</v>
      </c>
      <c r="AFF213" s="23" t="s">
        <v>97</v>
      </c>
      <c r="AFG213" s="23" t="s">
        <v>100</v>
      </c>
      <c r="AFH213" s="79"/>
      <c r="AFI213" s="79" t="s">
        <v>99</v>
      </c>
      <c r="AFJ213" s="23" t="s">
        <v>97</v>
      </c>
      <c r="AFK213" s="23" t="s">
        <v>100</v>
      </c>
      <c r="AFL213" s="79"/>
      <c r="AFM213" s="79" t="s">
        <v>99</v>
      </c>
      <c r="AFN213" s="23" t="s">
        <v>97</v>
      </c>
      <c r="AFO213" s="23" t="s">
        <v>100</v>
      </c>
      <c r="AFP213" s="79"/>
      <c r="AFQ213" s="79" t="s">
        <v>99</v>
      </c>
      <c r="AFR213" s="23" t="s">
        <v>97</v>
      </c>
      <c r="AFS213" s="23" t="s">
        <v>100</v>
      </c>
      <c r="AFT213" s="79"/>
      <c r="AFU213" s="79" t="s">
        <v>99</v>
      </c>
      <c r="AFV213" s="23" t="s">
        <v>97</v>
      </c>
      <c r="AFW213" s="23" t="s">
        <v>100</v>
      </c>
      <c r="AFX213" s="79"/>
      <c r="AFY213" s="79" t="s">
        <v>99</v>
      </c>
      <c r="AFZ213" s="23" t="s">
        <v>97</v>
      </c>
      <c r="AGA213" s="23" t="s">
        <v>100</v>
      </c>
      <c r="AGB213" s="79"/>
      <c r="AGC213" s="79" t="s">
        <v>99</v>
      </c>
      <c r="AGD213" s="23" t="s">
        <v>97</v>
      </c>
      <c r="AGE213" s="23" t="s">
        <v>100</v>
      </c>
      <c r="AGF213" s="79"/>
      <c r="AGG213" s="79" t="s">
        <v>99</v>
      </c>
      <c r="AGH213" s="23" t="s">
        <v>97</v>
      </c>
      <c r="AGI213" s="23" t="s">
        <v>100</v>
      </c>
      <c r="AGJ213" s="79"/>
      <c r="AGK213" s="79" t="s">
        <v>99</v>
      </c>
      <c r="AGL213" s="23" t="s">
        <v>97</v>
      </c>
      <c r="AGM213" s="23" t="s">
        <v>100</v>
      </c>
      <c r="AGN213" s="79"/>
      <c r="AGO213" s="79" t="s">
        <v>99</v>
      </c>
      <c r="AGP213" s="23" t="s">
        <v>97</v>
      </c>
      <c r="AGQ213" s="23" t="s">
        <v>100</v>
      </c>
      <c r="AGR213" s="79"/>
      <c r="AGS213" s="79" t="s">
        <v>99</v>
      </c>
      <c r="AGT213" s="23" t="s">
        <v>97</v>
      </c>
      <c r="AGU213" s="23" t="s">
        <v>100</v>
      </c>
      <c r="AGV213" s="79"/>
      <c r="AGW213" s="79" t="s">
        <v>99</v>
      </c>
      <c r="AGX213" s="23" t="s">
        <v>97</v>
      </c>
      <c r="AGY213" s="23" t="s">
        <v>100</v>
      </c>
      <c r="AGZ213" s="79"/>
      <c r="AHA213" s="79" t="s">
        <v>99</v>
      </c>
      <c r="AHB213" s="23" t="s">
        <v>97</v>
      </c>
      <c r="AHC213" s="23" t="s">
        <v>100</v>
      </c>
      <c r="AHD213" s="79"/>
      <c r="AHE213" s="79" t="s">
        <v>99</v>
      </c>
      <c r="AHF213" s="23" t="s">
        <v>97</v>
      </c>
      <c r="AHG213" s="23" t="s">
        <v>100</v>
      </c>
      <c r="AHH213" s="79"/>
      <c r="AHI213" s="79" t="s">
        <v>99</v>
      </c>
      <c r="AHJ213" s="23" t="s">
        <v>97</v>
      </c>
      <c r="AHK213" s="23" t="s">
        <v>100</v>
      </c>
      <c r="AHL213" s="79"/>
      <c r="AHM213" s="79" t="s">
        <v>99</v>
      </c>
      <c r="AHN213" s="23" t="s">
        <v>97</v>
      </c>
      <c r="AHO213" s="23" t="s">
        <v>100</v>
      </c>
      <c r="AHP213" s="79"/>
      <c r="AHQ213" s="79" t="s">
        <v>99</v>
      </c>
      <c r="AHR213" s="23" t="s">
        <v>97</v>
      </c>
      <c r="AHS213" s="23" t="s">
        <v>100</v>
      </c>
      <c r="AHT213" s="79"/>
      <c r="AHU213" s="79" t="s">
        <v>99</v>
      </c>
      <c r="AHV213" s="23" t="s">
        <v>97</v>
      </c>
      <c r="AHW213" s="23" t="s">
        <v>100</v>
      </c>
      <c r="AHX213" s="79"/>
      <c r="AHY213" s="79" t="s">
        <v>99</v>
      </c>
      <c r="AHZ213" s="23" t="s">
        <v>97</v>
      </c>
      <c r="AIA213" s="23" t="s">
        <v>100</v>
      </c>
      <c r="AIB213" s="79"/>
      <c r="AIC213" s="79" t="s">
        <v>99</v>
      </c>
      <c r="AID213" s="23" t="s">
        <v>97</v>
      </c>
      <c r="AIE213" s="23" t="s">
        <v>100</v>
      </c>
      <c r="AIF213" s="79"/>
      <c r="AIG213" s="79" t="s">
        <v>99</v>
      </c>
      <c r="AIH213" s="23" t="s">
        <v>97</v>
      </c>
      <c r="AII213" s="23" t="s">
        <v>100</v>
      </c>
      <c r="AIJ213" s="79"/>
      <c r="AIK213" s="79" t="s">
        <v>99</v>
      </c>
      <c r="AIL213" s="23" t="s">
        <v>97</v>
      </c>
      <c r="AIM213" s="23" t="s">
        <v>100</v>
      </c>
      <c r="AIN213" s="79"/>
      <c r="AIO213" s="79" t="s">
        <v>99</v>
      </c>
      <c r="AIP213" s="23" t="s">
        <v>97</v>
      </c>
      <c r="AIQ213" s="23" t="s">
        <v>100</v>
      </c>
      <c r="AIR213" s="79"/>
      <c r="AIS213" s="79" t="s">
        <v>99</v>
      </c>
      <c r="AIT213" s="23" t="s">
        <v>97</v>
      </c>
      <c r="AIU213" s="23" t="s">
        <v>100</v>
      </c>
      <c r="AIV213" s="79"/>
      <c r="AIW213" s="79" t="s">
        <v>99</v>
      </c>
      <c r="AIX213" s="23" t="s">
        <v>97</v>
      </c>
      <c r="AIY213" s="23" t="s">
        <v>100</v>
      </c>
      <c r="AIZ213" s="79"/>
      <c r="AJA213" s="79" t="s">
        <v>99</v>
      </c>
      <c r="AJB213" s="23" t="s">
        <v>97</v>
      </c>
      <c r="AJC213" s="23" t="s">
        <v>100</v>
      </c>
      <c r="AJD213" s="79"/>
      <c r="AJE213" s="79" t="s">
        <v>99</v>
      </c>
      <c r="AJF213" s="23" t="s">
        <v>97</v>
      </c>
      <c r="AJG213" s="23" t="s">
        <v>100</v>
      </c>
      <c r="AJH213" s="79"/>
      <c r="AJI213" s="79" t="s">
        <v>99</v>
      </c>
      <c r="AJJ213" s="23" t="s">
        <v>97</v>
      </c>
      <c r="AJK213" s="23" t="s">
        <v>100</v>
      </c>
      <c r="AJL213" s="79"/>
      <c r="AJM213" s="79" t="s">
        <v>99</v>
      </c>
      <c r="AJN213" s="23" t="s">
        <v>97</v>
      </c>
      <c r="AJO213" s="23" t="s">
        <v>100</v>
      </c>
      <c r="AJP213" s="79"/>
      <c r="AJQ213" s="79" t="s">
        <v>99</v>
      </c>
      <c r="AJR213" s="23" t="s">
        <v>97</v>
      </c>
      <c r="AJS213" s="23" t="s">
        <v>100</v>
      </c>
      <c r="AJT213" s="79"/>
      <c r="AJU213" s="79" t="s">
        <v>99</v>
      </c>
      <c r="AJV213" s="23" t="s">
        <v>97</v>
      </c>
      <c r="AJW213" s="23" t="s">
        <v>100</v>
      </c>
      <c r="AJX213" s="79"/>
      <c r="AJY213" s="79" t="s">
        <v>99</v>
      </c>
      <c r="AJZ213" s="23" t="s">
        <v>97</v>
      </c>
      <c r="AKA213" s="23" t="s">
        <v>100</v>
      </c>
      <c r="AKB213" s="79"/>
      <c r="AKC213" s="79" t="s">
        <v>99</v>
      </c>
      <c r="AKD213" s="23" t="s">
        <v>97</v>
      </c>
      <c r="AKE213" s="23" t="s">
        <v>100</v>
      </c>
      <c r="AKF213" s="79"/>
      <c r="AKG213" s="79" t="s">
        <v>99</v>
      </c>
      <c r="AKH213" s="23" t="s">
        <v>97</v>
      </c>
      <c r="AKI213" s="23" t="s">
        <v>100</v>
      </c>
      <c r="AKJ213" s="79"/>
      <c r="AKK213" s="79" t="s">
        <v>99</v>
      </c>
      <c r="AKL213" s="23" t="s">
        <v>97</v>
      </c>
      <c r="AKM213" s="23" t="s">
        <v>100</v>
      </c>
      <c r="AKN213" s="79"/>
      <c r="AKO213" s="79" t="s">
        <v>99</v>
      </c>
      <c r="AKP213" s="23" t="s">
        <v>97</v>
      </c>
      <c r="AKQ213" s="23" t="s">
        <v>100</v>
      </c>
      <c r="AKR213" s="79"/>
      <c r="AKS213" s="79" t="s">
        <v>99</v>
      </c>
      <c r="AKT213" s="23" t="s">
        <v>97</v>
      </c>
      <c r="AKU213" s="23" t="s">
        <v>100</v>
      </c>
      <c r="AKV213" s="79"/>
      <c r="AKW213" s="79" t="s">
        <v>99</v>
      </c>
      <c r="AKX213" s="23" t="s">
        <v>97</v>
      </c>
      <c r="AKY213" s="23" t="s">
        <v>100</v>
      </c>
      <c r="AKZ213" s="79"/>
      <c r="ALA213" s="79" t="s">
        <v>99</v>
      </c>
      <c r="ALB213" s="23" t="s">
        <v>97</v>
      </c>
      <c r="ALC213" s="23" t="s">
        <v>100</v>
      </c>
      <c r="ALD213" s="79"/>
      <c r="ALE213" s="79" t="s">
        <v>99</v>
      </c>
      <c r="ALF213" s="23" t="s">
        <v>97</v>
      </c>
      <c r="ALG213" s="23" t="s">
        <v>100</v>
      </c>
      <c r="ALH213" s="79"/>
      <c r="ALI213" s="79" t="s">
        <v>99</v>
      </c>
      <c r="ALJ213" s="23" t="s">
        <v>97</v>
      </c>
      <c r="ALK213" s="23" t="s">
        <v>100</v>
      </c>
      <c r="ALL213" s="79"/>
      <c r="ALM213" s="79" t="s">
        <v>99</v>
      </c>
      <c r="ALN213" s="23" t="s">
        <v>97</v>
      </c>
      <c r="ALO213" s="23" t="s">
        <v>100</v>
      </c>
      <c r="ALP213" s="79"/>
      <c r="ALQ213" s="79" t="s">
        <v>99</v>
      </c>
      <c r="ALR213" s="23" t="s">
        <v>97</v>
      </c>
      <c r="ALS213" s="23" t="s">
        <v>100</v>
      </c>
      <c r="ALT213" s="79"/>
      <c r="ALU213" s="79" t="s">
        <v>99</v>
      </c>
      <c r="ALV213" s="23" t="s">
        <v>97</v>
      </c>
      <c r="ALW213" s="23" t="s">
        <v>100</v>
      </c>
      <c r="ALX213" s="79"/>
      <c r="ALY213" s="79" t="s">
        <v>99</v>
      </c>
      <c r="ALZ213" s="23" t="s">
        <v>97</v>
      </c>
      <c r="AMA213" s="23" t="s">
        <v>100</v>
      </c>
      <c r="AMB213" s="79"/>
      <c r="AMC213" s="79" t="s">
        <v>99</v>
      </c>
      <c r="AMD213" s="23" t="s">
        <v>97</v>
      </c>
      <c r="AME213" s="23" t="s">
        <v>100</v>
      </c>
      <c r="AMF213" s="79"/>
      <c r="AMG213" s="79" t="s">
        <v>99</v>
      </c>
      <c r="AMH213" s="23" t="s">
        <v>97</v>
      </c>
      <c r="AMI213" s="23" t="s">
        <v>100</v>
      </c>
      <c r="AMJ213" s="79"/>
      <c r="AMK213" s="79" t="s">
        <v>99</v>
      </c>
      <c r="AML213" s="23" t="s">
        <v>97</v>
      </c>
      <c r="AMM213" s="23" t="s">
        <v>100</v>
      </c>
      <c r="AMN213" s="79"/>
      <c r="AMO213" s="79" t="s">
        <v>99</v>
      </c>
      <c r="AMP213" s="23" t="s">
        <v>97</v>
      </c>
      <c r="AMQ213" s="23" t="s">
        <v>100</v>
      </c>
      <c r="AMR213" s="79"/>
      <c r="AMS213" s="79" t="s">
        <v>99</v>
      </c>
      <c r="AMT213" s="23" t="s">
        <v>97</v>
      </c>
      <c r="AMU213" s="23" t="s">
        <v>100</v>
      </c>
      <c r="AMV213" s="79"/>
      <c r="AMW213" s="79" t="s">
        <v>99</v>
      </c>
      <c r="AMX213" s="23" t="s">
        <v>97</v>
      </c>
      <c r="AMY213" s="23" t="s">
        <v>100</v>
      </c>
      <c r="AMZ213" s="79"/>
      <c r="ANA213" s="79" t="s">
        <v>99</v>
      </c>
      <c r="ANB213" s="23" t="s">
        <v>97</v>
      </c>
      <c r="ANC213" s="23" t="s">
        <v>100</v>
      </c>
      <c r="AND213" s="79"/>
      <c r="ANE213" s="79" t="s">
        <v>99</v>
      </c>
      <c r="ANF213" s="23" t="s">
        <v>97</v>
      </c>
      <c r="ANG213" s="23" t="s">
        <v>100</v>
      </c>
      <c r="ANH213" s="79"/>
      <c r="ANI213" s="79" t="s">
        <v>99</v>
      </c>
      <c r="ANJ213" s="23" t="s">
        <v>97</v>
      </c>
      <c r="ANK213" s="23" t="s">
        <v>100</v>
      </c>
      <c r="ANL213" s="79"/>
      <c r="ANM213" s="79" t="s">
        <v>99</v>
      </c>
      <c r="ANN213" s="23" t="s">
        <v>97</v>
      </c>
      <c r="ANO213" s="23" t="s">
        <v>100</v>
      </c>
      <c r="ANP213" s="79"/>
      <c r="ANQ213" s="79" t="s">
        <v>99</v>
      </c>
      <c r="ANR213" s="23" t="s">
        <v>97</v>
      </c>
      <c r="ANS213" s="23" t="s">
        <v>100</v>
      </c>
      <c r="ANT213" s="79"/>
      <c r="ANU213" s="79" t="s">
        <v>99</v>
      </c>
      <c r="ANV213" s="23" t="s">
        <v>97</v>
      </c>
      <c r="ANW213" s="23" t="s">
        <v>100</v>
      </c>
      <c r="ANX213" s="79"/>
      <c r="ANY213" s="79" t="s">
        <v>99</v>
      </c>
      <c r="ANZ213" s="23" t="s">
        <v>97</v>
      </c>
      <c r="AOA213" s="23" t="s">
        <v>100</v>
      </c>
      <c r="AOB213" s="79"/>
      <c r="AOC213" s="79" t="s">
        <v>99</v>
      </c>
      <c r="AOD213" s="23" t="s">
        <v>97</v>
      </c>
      <c r="AOE213" s="23" t="s">
        <v>100</v>
      </c>
      <c r="AOF213" s="79"/>
      <c r="AOG213" s="79" t="s">
        <v>99</v>
      </c>
      <c r="AOH213" s="23" t="s">
        <v>97</v>
      </c>
      <c r="AOI213" s="23" t="s">
        <v>100</v>
      </c>
      <c r="AOJ213" s="79"/>
      <c r="AOK213" s="79" t="s">
        <v>99</v>
      </c>
      <c r="AOL213" s="23" t="s">
        <v>97</v>
      </c>
      <c r="AOM213" s="23" t="s">
        <v>100</v>
      </c>
      <c r="AON213" s="79"/>
      <c r="AOO213" s="79" t="s">
        <v>99</v>
      </c>
      <c r="AOP213" s="23" t="s">
        <v>97</v>
      </c>
      <c r="AOQ213" s="23" t="s">
        <v>100</v>
      </c>
      <c r="AOR213" s="79"/>
      <c r="AOS213" s="79" t="s">
        <v>99</v>
      </c>
      <c r="AOT213" s="23" t="s">
        <v>97</v>
      </c>
      <c r="AOU213" s="23" t="s">
        <v>100</v>
      </c>
      <c r="AOV213" s="79"/>
      <c r="AOW213" s="79" t="s">
        <v>99</v>
      </c>
      <c r="AOX213" s="23" t="s">
        <v>97</v>
      </c>
      <c r="AOY213" s="23" t="s">
        <v>100</v>
      </c>
      <c r="AOZ213" s="79"/>
      <c r="APA213" s="79" t="s">
        <v>99</v>
      </c>
      <c r="APB213" s="23" t="s">
        <v>97</v>
      </c>
      <c r="APC213" s="23" t="s">
        <v>100</v>
      </c>
      <c r="APD213" s="79"/>
      <c r="APE213" s="79" t="s">
        <v>99</v>
      </c>
      <c r="APF213" s="23" t="s">
        <v>97</v>
      </c>
      <c r="APG213" s="23" t="s">
        <v>100</v>
      </c>
      <c r="APH213" s="79"/>
      <c r="API213" s="79" t="s">
        <v>99</v>
      </c>
      <c r="APJ213" s="23" t="s">
        <v>97</v>
      </c>
      <c r="APK213" s="23" t="s">
        <v>100</v>
      </c>
      <c r="APL213" s="79"/>
      <c r="APM213" s="79" t="s">
        <v>99</v>
      </c>
      <c r="APN213" s="23" t="s">
        <v>97</v>
      </c>
      <c r="APO213" s="23" t="s">
        <v>100</v>
      </c>
      <c r="APP213" s="79"/>
      <c r="APQ213" s="79" t="s">
        <v>99</v>
      </c>
      <c r="APR213" s="23" t="s">
        <v>97</v>
      </c>
      <c r="APS213" s="23" t="s">
        <v>100</v>
      </c>
      <c r="APT213" s="79"/>
      <c r="APU213" s="79" t="s">
        <v>99</v>
      </c>
      <c r="APV213" s="23" t="s">
        <v>97</v>
      </c>
      <c r="APW213" s="23" t="s">
        <v>100</v>
      </c>
      <c r="APX213" s="79"/>
      <c r="APY213" s="79" t="s">
        <v>99</v>
      </c>
      <c r="APZ213" s="23" t="s">
        <v>97</v>
      </c>
      <c r="AQA213" s="23" t="s">
        <v>100</v>
      </c>
      <c r="AQB213" s="79"/>
      <c r="AQC213" s="79" t="s">
        <v>99</v>
      </c>
      <c r="AQD213" s="23" t="s">
        <v>97</v>
      </c>
      <c r="AQE213" s="23" t="s">
        <v>100</v>
      </c>
      <c r="AQF213" s="79"/>
      <c r="AQG213" s="79" t="s">
        <v>99</v>
      </c>
      <c r="AQH213" s="23" t="s">
        <v>97</v>
      </c>
      <c r="AQI213" s="23" t="s">
        <v>100</v>
      </c>
      <c r="AQJ213" s="79"/>
      <c r="AQK213" s="79" t="s">
        <v>99</v>
      </c>
      <c r="AQL213" s="23" t="s">
        <v>97</v>
      </c>
      <c r="AQM213" s="23" t="s">
        <v>100</v>
      </c>
      <c r="AQN213" s="79"/>
      <c r="AQO213" s="79" t="s">
        <v>99</v>
      </c>
      <c r="AQP213" s="23" t="s">
        <v>97</v>
      </c>
      <c r="AQQ213" s="23" t="s">
        <v>100</v>
      </c>
      <c r="AQR213" s="79"/>
      <c r="AQS213" s="79" t="s">
        <v>99</v>
      </c>
      <c r="AQT213" s="23" t="s">
        <v>97</v>
      </c>
      <c r="AQU213" s="23" t="s">
        <v>100</v>
      </c>
      <c r="AQV213" s="79"/>
      <c r="AQW213" s="79" t="s">
        <v>99</v>
      </c>
      <c r="AQX213" s="23" t="s">
        <v>97</v>
      </c>
      <c r="AQY213" s="23" t="s">
        <v>100</v>
      </c>
      <c r="AQZ213" s="79"/>
      <c r="ARA213" s="79" t="s">
        <v>99</v>
      </c>
      <c r="ARB213" s="23" t="s">
        <v>97</v>
      </c>
      <c r="ARC213" s="23" t="s">
        <v>100</v>
      </c>
      <c r="ARD213" s="79"/>
      <c r="ARE213" s="79" t="s">
        <v>99</v>
      </c>
      <c r="ARF213" s="23" t="s">
        <v>97</v>
      </c>
      <c r="ARG213" s="23" t="s">
        <v>100</v>
      </c>
      <c r="ARH213" s="79"/>
      <c r="ARI213" s="79" t="s">
        <v>99</v>
      </c>
      <c r="ARJ213" s="23" t="s">
        <v>97</v>
      </c>
      <c r="ARK213" s="23" t="s">
        <v>100</v>
      </c>
      <c r="ARL213" s="79"/>
      <c r="ARM213" s="79" t="s">
        <v>99</v>
      </c>
      <c r="ARN213" s="23" t="s">
        <v>97</v>
      </c>
      <c r="ARO213" s="23" t="s">
        <v>100</v>
      </c>
      <c r="ARP213" s="79"/>
      <c r="ARQ213" s="79" t="s">
        <v>99</v>
      </c>
      <c r="ARR213" s="23" t="s">
        <v>97</v>
      </c>
      <c r="ARS213" s="23" t="s">
        <v>100</v>
      </c>
      <c r="ART213" s="79"/>
      <c r="ARU213" s="79" t="s">
        <v>99</v>
      </c>
      <c r="ARV213" s="23" t="s">
        <v>97</v>
      </c>
      <c r="ARW213" s="23" t="s">
        <v>100</v>
      </c>
      <c r="ARX213" s="79"/>
      <c r="ARY213" s="79" t="s">
        <v>99</v>
      </c>
      <c r="ARZ213" s="23" t="s">
        <v>97</v>
      </c>
      <c r="ASA213" s="23" t="s">
        <v>100</v>
      </c>
      <c r="ASB213" s="79"/>
      <c r="ASC213" s="79" t="s">
        <v>99</v>
      </c>
      <c r="ASD213" s="23" t="s">
        <v>97</v>
      </c>
      <c r="ASE213" s="23" t="s">
        <v>100</v>
      </c>
      <c r="ASF213" s="79"/>
      <c r="ASG213" s="79" t="s">
        <v>99</v>
      </c>
      <c r="ASH213" s="23" t="s">
        <v>97</v>
      </c>
      <c r="ASI213" s="23" t="s">
        <v>100</v>
      </c>
      <c r="ASJ213" s="79"/>
      <c r="ASK213" s="79" t="s">
        <v>99</v>
      </c>
      <c r="ASL213" s="23" t="s">
        <v>97</v>
      </c>
      <c r="ASM213" s="23" t="s">
        <v>100</v>
      </c>
      <c r="ASN213" s="79"/>
      <c r="ASO213" s="79" t="s">
        <v>99</v>
      </c>
      <c r="ASP213" s="23" t="s">
        <v>97</v>
      </c>
      <c r="ASQ213" s="23" t="s">
        <v>100</v>
      </c>
      <c r="ASR213" s="79"/>
      <c r="ASS213" s="79" t="s">
        <v>99</v>
      </c>
      <c r="AST213" s="23" t="s">
        <v>97</v>
      </c>
      <c r="ASU213" s="23" t="s">
        <v>100</v>
      </c>
      <c r="ASV213" s="79"/>
      <c r="ASW213" s="79" t="s">
        <v>99</v>
      </c>
      <c r="ASX213" s="23" t="s">
        <v>97</v>
      </c>
      <c r="ASY213" s="23" t="s">
        <v>100</v>
      </c>
      <c r="ASZ213" s="79"/>
      <c r="ATA213" s="79" t="s">
        <v>99</v>
      </c>
      <c r="ATB213" s="23" t="s">
        <v>97</v>
      </c>
      <c r="ATC213" s="23" t="s">
        <v>100</v>
      </c>
      <c r="ATD213" s="79"/>
      <c r="ATE213" s="79" t="s">
        <v>99</v>
      </c>
      <c r="ATF213" s="23" t="s">
        <v>97</v>
      </c>
      <c r="ATG213" s="23" t="s">
        <v>100</v>
      </c>
      <c r="ATH213" s="79"/>
      <c r="ATI213" s="79" t="s">
        <v>99</v>
      </c>
      <c r="ATJ213" s="23" t="s">
        <v>97</v>
      </c>
      <c r="ATK213" s="23" t="s">
        <v>100</v>
      </c>
      <c r="ATL213" s="79"/>
      <c r="ATM213" s="79" t="s">
        <v>99</v>
      </c>
      <c r="ATN213" s="23" t="s">
        <v>97</v>
      </c>
      <c r="ATO213" s="23" t="s">
        <v>100</v>
      </c>
      <c r="ATP213" s="79"/>
      <c r="ATQ213" s="79" t="s">
        <v>99</v>
      </c>
      <c r="ATR213" s="23" t="s">
        <v>97</v>
      </c>
      <c r="ATS213" s="23" t="s">
        <v>100</v>
      </c>
      <c r="ATT213" s="79"/>
      <c r="ATU213" s="79" t="s">
        <v>99</v>
      </c>
      <c r="ATV213" s="23" t="s">
        <v>97</v>
      </c>
      <c r="ATW213" s="23" t="s">
        <v>100</v>
      </c>
      <c r="ATX213" s="79"/>
      <c r="ATY213" s="79" t="s">
        <v>99</v>
      </c>
      <c r="ATZ213" s="23" t="s">
        <v>97</v>
      </c>
      <c r="AUA213" s="23" t="s">
        <v>100</v>
      </c>
      <c r="AUB213" s="79"/>
      <c r="AUC213" s="79" t="s">
        <v>99</v>
      </c>
      <c r="AUD213" s="23" t="s">
        <v>97</v>
      </c>
      <c r="AUE213" s="23" t="s">
        <v>100</v>
      </c>
      <c r="AUF213" s="79"/>
      <c r="AUG213" s="79" t="s">
        <v>99</v>
      </c>
      <c r="AUH213" s="23" t="s">
        <v>97</v>
      </c>
      <c r="AUI213" s="23" t="s">
        <v>100</v>
      </c>
      <c r="AUJ213" s="79"/>
      <c r="AUK213" s="79" t="s">
        <v>99</v>
      </c>
      <c r="AUL213" s="23" t="s">
        <v>97</v>
      </c>
      <c r="AUM213" s="23" t="s">
        <v>100</v>
      </c>
      <c r="AUN213" s="79"/>
      <c r="AUO213" s="79" t="s">
        <v>99</v>
      </c>
      <c r="AUP213" s="23" t="s">
        <v>97</v>
      </c>
      <c r="AUQ213" s="23" t="s">
        <v>100</v>
      </c>
      <c r="AUR213" s="79"/>
      <c r="AUS213" s="79" t="s">
        <v>99</v>
      </c>
      <c r="AUT213" s="23" t="s">
        <v>97</v>
      </c>
      <c r="AUU213" s="23" t="s">
        <v>100</v>
      </c>
      <c r="AUV213" s="79"/>
      <c r="AUW213" s="79" t="s">
        <v>99</v>
      </c>
      <c r="AUX213" s="23" t="s">
        <v>97</v>
      </c>
      <c r="AUY213" s="23" t="s">
        <v>100</v>
      </c>
      <c r="AUZ213" s="79"/>
      <c r="AVA213" s="79" t="s">
        <v>99</v>
      </c>
      <c r="AVB213" s="23" t="s">
        <v>97</v>
      </c>
      <c r="AVC213" s="23" t="s">
        <v>100</v>
      </c>
      <c r="AVD213" s="79"/>
      <c r="AVE213" s="79" t="s">
        <v>99</v>
      </c>
      <c r="AVF213" s="23" t="s">
        <v>97</v>
      </c>
      <c r="AVG213" s="23" t="s">
        <v>100</v>
      </c>
      <c r="AVH213" s="79"/>
      <c r="AVI213" s="79" t="s">
        <v>99</v>
      </c>
      <c r="AVJ213" s="23" t="s">
        <v>97</v>
      </c>
      <c r="AVK213" s="23" t="s">
        <v>100</v>
      </c>
      <c r="AVL213" s="79"/>
      <c r="AVM213" s="79" t="s">
        <v>99</v>
      </c>
      <c r="AVN213" s="23" t="s">
        <v>97</v>
      </c>
      <c r="AVO213" s="23" t="s">
        <v>100</v>
      </c>
      <c r="AVP213" s="79"/>
      <c r="AVQ213" s="79" t="s">
        <v>99</v>
      </c>
      <c r="AVR213" s="23" t="s">
        <v>97</v>
      </c>
      <c r="AVS213" s="23" t="s">
        <v>100</v>
      </c>
      <c r="AVT213" s="79"/>
      <c r="AVU213" s="79" t="s">
        <v>99</v>
      </c>
      <c r="AVV213" s="23" t="s">
        <v>97</v>
      </c>
      <c r="AVW213" s="23" t="s">
        <v>100</v>
      </c>
      <c r="AVX213" s="79"/>
      <c r="AVY213" s="79" t="s">
        <v>99</v>
      </c>
      <c r="AVZ213" s="23" t="s">
        <v>97</v>
      </c>
      <c r="AWA213" s="23" t="s">
        <v>100</v>
      </c>
      <c r="AWB213" s="79"/>
      <c r="AWC213" s="79" t="s">
        <v>99</v>
      </c>
      <c r="AWD213" s="23" t="s">
        <v>97</v>
      </c>
      <c r="AWE213" s="23" t="s">
        <v>100</v>
      </c>
      <c r="AWF213" s="79"/>
      <c r="AWG213" s="79" t="s">
        <v>99</v>
      </c>
      <c r="AWH213" s="23" t="s">
        <v>97</v>
      </c>
      <c r="AWI213" s="23" t="s">
        <v>100</v>
      </c>
      <c r="AWJ213" s="79"/>
      <c r="AWK213" s="79" t="s">
        <v>99</v>
      </c>
      <c r="AWL213" s="23" t="s">
        <v>97</v>
      </c>
      <c r="AWM213" s="23" t="s">
        <v>100</v>
      </c>
      <c r="AWN213" s="79"/>
      <c r="AWO213" s="79" t="s">
        <v>99</v>
      </c>
      <c r="AWP213" s="23" t="s">
        <v>97</v>
      </c>
      <c r="AWQ213" s="23" t="s">
        <v>100</v>
      </c>
      <c r="AWR213" s="79"/>
      <c r="AWS213" s="79" t="s">
        <v>99</v>
      </c>
      <c r="AWT213" s="23" t="s">
        <v>97</v>
      </c>
      <c r="AWU213" s="23" t="s">
        <v>100</v>
      </c>
      <c r="AWV213" s="79"/>
      <c r="AWW213" s="79" t="s">
        <v>99</v>
      </c>
      <c r="AWX213" s="23" t="s">
        <v>97</v>
      </c>
      <c r="AWY213" s="23" t="s">
        <v>100</v>
      </c>
      <c r="AWZ213" s="79"/>
      <c r="AXA213" s="79" t="s">
        <v>99</v>
      </c>
      <c r="AXB213" s="23" t="s">
        <v>97</v>
      </c>
      <c r="AXC213" s="23" t="s">
        <v>100</v>
      </c>
      <c r="AXD213" s="79"/>
      <c r="AXE213" s="79" t="s">
        <v>99</v>
      </c>
      <c r="AXF213" s="23" t="s">
        <v>97</v>
      </c>
      <c r="AXG213" s="23" t="s">
        <v>100</v>
      </c>
      <c r="AXH213" s="79"/>
      <c r="AXI213" s="79" t="s">
        <v>99</v>
      </c>
      <c r="AXJ213" s="23" t="s">
        <v>97</v>
      </c>
      <c r="AXK213" s="23" t="s">
        <v>100</v>
      </c>
      <c r="AXL213" s="79"/>
      <c r="AXM213" s="79" t="s">
        <v>99</v>
      </c>
      <c r="AXN213" s="23" t="s">
        <v>97</v>
      </c>
      <c r="AXO213" s="23" t="s">
        <v>100</v>
      </c>
      <c r="AXP213" s="79"/>
      <c r="AXQ213" s="79" t="s">
        <v>99</v>
      </c>
      <c r="AXR213" s="23" t="s">
        <v>97</v>
      </c>
      <c r="AXS213" s="23" t="s">
        <v>100</v>
      </c>
      <c r="AXT213" s="79"/>
      <c r="AXU213" s="79" t="s">
        <v>99</v>
      </c>
      <c r="AXV213" s="23" t="s">
        <v>97</v>
      </c>
      <c r="AXW213" s="23" t="s">
        <v>100</v>
      </c>
      <c r="AXX213" s="79"/>
      <c r="AXY213" s="79" t="s">
        <v>99</v>
      </c>
      <c r="AXZ213" s="23" t="s">
        <v>97</v>
      </c>
      <c r="AYA213" s="23" t="s">
        <v>100</v>
      </c>
      <c r="AYB213" s="79"/>
      <c r="AYC213" s="79" t="s">
        <v>99</v>
      </c>
      <c r="AYD213" s="23" t="s">
        <v>97</v>
      </c>
      <c r="AYE213" s="23" t="s">
        <v>100</v>
      </c>
      <c r="AYF213" s="79"/>
      <c r="AYG213" s="79" t="s">
        <v>99</v>
      </c>
      <c r="AYH213" s="23" t="s">
        <v>97</v>
      </c>
      <c r="AYI213" s="23" t="s">
        <v>100</v>
      </c>
      <c r="AYJ213" s="79"/>
      <c r="AYK213" s="79" t="s">
        <v>99</v>
      </c>
      <c r="AYL213" s="23" t="s">
        <v>97</v>
      </c>
      <c r="AYM213" s="23" t="s">
        <v>100</v>
      </c>
      <c r="AYN213" s="79"/>
      <c r="AYO213" s="79" t="s">
        <v>99</v>
      </c>
      <c r="AYP213" s="23" t="s">
        <v>97</v>
      </c>
      <c r="AYQ213" s="23" t="s">
        <v>100</v>
      </c>
      <c r="AYR213" s="79"/>
      <c r="AYS213" s="79" t="s">
        <v>99</v>
      </c>
      <c r="AYT213" s="23" t="s">
        <v>97</v>
      </c>
      <c r="AYU213" s="23" t="s">
        <v>100</v>
      </c>
      <c r="AYV213" s="79"/>
      <c r="AYW213" s="79" t="s">
        <v>99</v>
      </c>
      <c r="AYX213" s="23" t="s">
        <v>97</v>
      </c>
      <c r="AYY213" s="23" t="s">
        <v>100</v>
      </c>
      <c r="AYZ213" s="79"/>
      <c r="AZA213" s="79" t="s">
        <v>99</v>
      </c>
      <c r="AZB213" s="23" t="s">
        <v>97</v>
      </c>
      <c r="AZC213" s="23" t="s">
        <v>100</v>
      </c>
      <c r="AZD213" s="79"/>
      <c r="AZE213" s="79" t="s">
        <v>99</v>
      </c>
      <c r="AZF213" s="23" t="s">
        <v>97</v>
      </c>
      <c r="AZG213" s="23" t="s">
        <v>100</v>
      </c>
      <c r="AZH213" s="79"/>
      <c r="AZI213" s="79" t="s">
        <v>99</v>
      </c>
      <c r="AZJ213" s="23" t="s">
        <v>97</v>
      </c>
      <c r="AZK213" s="23" t="s">
        <v>100</v>
      </c>
      <c r="AZL213" s="79"/>
      <c r="AZM213" s="79" t="s">
        <v>99</v>
      </c>
      <c r="AZN213" s="23" t="s">
        <v>97</v>
      </c>
      <c r="AZO213" s="23" t="s">
        <v>100</v>
      </c>
      <c r="AZP213" s="79"/>
      <c r="AZQ213" s="79" t="s">
        <v>99</v>
      </c>
      <c r="AZR213" s="23" t="s">
        <v>97</v>
      </c>
      <c r="AZS213" s="23" t="s">
        <v>100</v>
      </c>
      <c r="AZT213" s="79"/>
      <c r="AZU213" s="79" t="s">
        <v>99</v>
      </c>
      <c r="AZV213" s="23" t="s">
        <v>97</v>
      </c>
      <c r="AZW213" s="23" t="s">
        <v>100</v>
      </c>
      <c r="AZX213" s="79"/>
      <c r="AZY213" s="79" t="s">
        <v>99</v>
      </c>
      <c r="AZZ213" s="23" t="s">
        <v>97</v>
      </c>
      <c r="BAA213" s="23" t="s">
        <v>100</v>
      </c>
      <c r="BAB213" s="79"/>
      <c r="BAC213" s="79" t="s">
        <v>99</v>
      </c>
      <c r="BAD213" s="23" t="s">
        <v>97</v>
      </c>
      <c r="BAE213" s="23" t="s">
        <v>100</v>
      </c>
      <c r="BAF213" s="79"/>
      <c r="BAG213" s="79" t="s">
        <v>99</v>
      </c>
      <c r="BAH213" s="23" t="s">
        <v>97</v>
      </c>
      <c r="BAI213" s="23" t="s">
        <v>100</v>
      </c>
      <c r="BAJ213" s="79"/>
      <c r="BAK213" s="79" t="s">
        <v>99</v>
      </c>
      <c r="BAL213" s="23" t="s">
        <v>97</v>
      </c>
      <c r="BAM213" s="23" t="s">
        <v>100</v>
      </c>
      <c r="BAN213" s="79"/>
      <c r="BAO213" s="79" t="s">
        <v>99</v>
      </c>
      <c r="BAP213" s="23" t="s">
        <v>97</v>
      </c>
      <c r="BAQ213" s="23" t="s">
        <v>100</v>
      </c>
      <c r="BAR213" s="79"/>
      <c r="BAS213" s="79" t="s">
        <v>99</v>
      </c>
      <c r="BAT213" s="23" t="s">
        <v>97</v>
      </c>
      <c r="BAU213" s="23" t="s">
        <v>100</v>
      </c>
      <c r="BAV213" s="79"/>
      <c r="BAW213" s="79" t="s">
        <v>99</v>
      </c>
      <c r="BAX213" s="23" t="s">
        <v>97</v>
      </c>
      <c r="BAY213" s="23" t="s">
        <v>100</v>
      </c>
      <c r="BAZ213" s="79"/>
      <c r="BBA213" s="79" t="s">
        <v>99</v>
      </c>
      <c r="BBB213" s="23" t="s">
        <v>97</v>
      </c>
      <c r="BBC213" s="23" t="s">
        <v>100</v>
      </c>
      <c r="BBD213" s="79"/>
      <c r="BBE213" s="79" t="s">
        <v>99</v>
      </c>
      <c r="BBF213" s="23" t="s">
        <v>97</v>
      </c>
      <c r="BBG213" s="23" t="s">
        <v>100</v>
      </c>
      <c r="BBH213" s="79"/>
      <c r="BBI213" s="79" t="s">
        <v>99</v>
      </c>
      <c r="BBJ213" s="23" t="s">
        <v>97</v>
      </c>
      <c r="BBK213" s="23" t="s">
        <v>100</v>
      </c>
      <c r="BBL213" s="79"/>
      <c r="BBM213" s="79" t="s">
        <v>99</v>
      </c>
      <c r="BBN213" s="23" t="s">
        <v>97</v>
      </c>
      <c r="BBO213" s="23" t="s">
        <v>100</v>
      </c>
      <c r="BBP213" s="79"/>
      <c r="BBQ213" s="79" t="s">
        <v>99</v>
      </c>
      <c r="BBR213" s="23" t="s">
        <v>97</v>
      </c>
      <c r="BBS213" s="23" t="s">
        <v>100</v>
      </c>
      <c r="BBT213" s="79"/>
      <c r="BBU213" s="79" t="s">
        <v>99</v>
      </c>
      <c r="BBV213" s="23" t="s">
        <v>97</v>
      </c>
      <c r="BBW213" s="23" t="s">
        <v>100</v>
      </c>
      <c r="BBX213" s="79"/>
      <c r="BBY213" s="79" t="s">
        <v>99</v>
      </c>
      <c r="BBZ213" s="23" t="s">
        <v>97</v>
      </c>
      <c r="BCA213" s="23" t="s">
        <v>100</v>
      </c>
      <c r="BCB213" s="79"/>
      <c r="BCC213" s="79" t="s">
        <v>99</v>
      </c>
      <c r="BCD213" s="23" t="s">
        <v>97</v>
      </c>
      <c r="BCE213" s="23" t="s">
        <v>100</v>
      </c>
      <c r="BCF213" s="79"/>
      <c r="BCG213" s="79" t="s">
        <v>99</v>
      </c>
      <c r="BCH213" s="23" t="s">
        <v>97</v>
      </c>
      <c r="BCI213" s="23" t="s">
        <v>100</v>
      </c>
      <c r="BCJ213" s="79"/>
      <c r="BCK213" s="79" t="s">
        <v>99</v>
      </c>
      <c r="BCL213" s="23" t="s">
        <v>97</v>
      </c>
      <c r="BCM213" s="23" t="s">
        <v>100</v>
      </c>
      <c r="BCN213" s="79"/>
      <c r="BCO213" s="79" t="s">
        <v>99</v>
      </c>
      <c r="BCP213" s="23" t="s">
        <v>97</v>
      </c>
      <c r="BCQ213" s="23" t="s">
        <v>100</v>
      </c>
      <c r="BCR213" s="79"/>
      <c r="BCS213" s="79" t="s">
        <v>99</v>
      </c>
      <c r="BCT213" s="23" t="s">
        <v>97</v>
      </c>
      <c r="BCU213" s="23" t="s">
        <v>100</v>
      </c>
      <c r="BCV213" s="79"/>
      <c r="BCW213" s="79" t="s">
        <v>99</v>
      </c>
      <c r="BCX213" s="23" t="s">
        <v>97</v>
      </c>
      <c r="BCY213" s="23" t="s">
        <v>100</v>
      </c>
      <c r="BCZ213" s="79"/>
      <c r="BDA213" s="79" t="s">
        <v>99</v>
      </c>
      <c r="BDB213" s="23" t="s">
        <v>97</v>
      </c>
      <c r="BDC213" s="23" t="s">
        <v>100</v>
      </c>
      <c r="BDD213" s="79"/>
      <c r="BDE213" s="79" t="s">
        <v>99</v>
      </c>
      <c r="BDF213" s="23" t="s">
        <v>97</v>
      </c>
      <c r="BDG213" s="23" t="s">
        <v>100</v>
      </c>
      <c r="BDH213" s="79"/>
      <c r="BDI213" s="79" t="s">
        <v>99</v>
      </c>
      <c r="BDJ213" s="23" t="s">
        <v>97</v>
      </c>
      <c r="BDK213" s="23" t="s">
        <v>100</v>
      </c>
      <c r="BDL213" s="79"/>
      <c r="BDM213" s="79" t="s">
        <v>99</v>
      </c>
      <c r="BDN213" s="23" t="s">
        <v>97</v>
      </c>
      <c r="BDO213" s="23" t="s">
        <v>100</v>
      </c>
      <c r="BDP213" s="79"/>
      <c r="BDQ213" s="79" t="s">
        <v>99</v>
      </c>
      <c r="BDR213" s="23" t="s">
        <v>97</v>
      </c>
      <c r="BDS213" s="23" t="s">
        <v>100</v>
      </c>
      <c r="BDT213" s="79"/>
      <c r="BDU213" s="79" t="s">
        <v>99</v>
      </c>
      <c r="BDV213" s="23" t="s">
        <v>97</v>
      </c>
      <c r="BDW213" s="23" t="s">
        <v>100</v>
      </c>
      <c r="BDX213" s="79"/>
      <c r="BDY213" s="79" t="s">
        <v>99</v>
      </c>
      <c r="BDZ213" s="23" t="s">
        <v>97</v>
      </c>
      <c r="BEA213" s="23" t="s">
        <v>100</v>
      </c>
      <c r="BEB213" s="79"/>
      <c r="BEC213" s="79" t="s">
        <v>99</v>
      </c>
      <c r="BED213" s="23" t="s">
        <v>97</v>
      </c>
      <c r="BEE213" s="23" t="s">
        <v>100</v>
      </c>
      <c r="BEF213" s="79"/>
      <c r="BEG213" s="79" t="s">
        <v>99</v>
      </c>
      <c r="BEH213" s="23" t="s">
        <v>97</v>
      </c>
      <c r="BEI213" s="23" t="s">
        <v>100</v>
      </c>
      <c r="BEJ213" s="79"/>
      <c r="BEK213" s="79" t="s">
        <v>99</v>
      </c>
      <c r="BEL213" s="23" t="s">
        <v>97</v>
      </c>
      <c r="BEM213" s="23" t="s">
        <v>100</v>
      </c>
      <c r="BEN213" s="79"/>
      <c r="BEO213" s="79" t="s">
        <v>99</v>
      </c>
      <c r="BEP213" s="23" t="s">
        <v>97</v>
      </c>
      <c r="BEQ213" s="23" t="s">
        <v>100</v>
      </c>
      <c r="BER213" s="79"/>
      <c r="BES213" s="79" t="s">
        <v>99</v>
      </c>
      <c r="BET213" s="23" t="s">
        <v>97</v>
      </c>
      <c r="BEU213" s="23" t="s">
        <v>100</v>
      </c>
      <c r="BEV213" s="79"/>
      <c r="BEW213" s="79" t="s">
        <v>99</v>
      </c>
      <c r="BEX213" s="23" t="s">
        <v>97</v>
      </c>
      <c r="BEY213" s="23" t="s">
        <v>100</v>
      </c>
      <c r="BEZ213" s="79"/>
      <c r="BFA213" s="79" t="s">
        <v>99</v>
      </c>
      <c r="BFB213" s="23" t="s">
        <v>97</v>
      </c>
      <c r="BFC213" s="23" t="s">
        <v>100</v>
      </c>
      <c r="BFD213" s="79"/>
      <c r="BFE213" s="79" t="s">
        <v>99</v>
      </c>
      <c r="BFF213" s="23" t="s">
        <v>97</v>
      </c>
      <c r="BFG213" s="23" t="s">
        <v>100</v>
      </c>
      <c r="BFH213" s="79"/>
      <c r="BFI213" s="79" t="s">
        <v>99</v>
      </c>
      <c r="BFJ213" s="23" t="s">
        <v>97</v>
      </c>
      <c r="BFK213" s="23" t="s">
        <v>100</v>
      </c>
      <c r="BFL213" s="79"/>
      <c r="BFM213" s="79" t="s">
        <v>99</v>
      </c>
      <c r="BFN213" s="23" t="s">
        <v>97</v>
      </c>
      <c r="BFO213" s="23" t="s">
        <v>100</v>
      </c>
      <c r="BFP213" s="79"/>
      <c r="BFQ213" s="79" t="s">
        <v>99</v>
      </c>
      <c r="BFR213" s="23" t="s">
        <v>97</v>
      </c>
      <c r="BFS213" s="23" t="s">
        <v>100</v>
      </c>
      <c r="BFT213" s="79"/>
      <c r="BFU213" s="79" t="s">
        <v>99</v>
      </c>
      <c r="BFV213" s="23" t="s">
        <v>97</v>
      </c>
      <c r="BFW213" s="23" t="s">
        <v>100</v>
      </c>
      <c r="BFX213" s="79"/>
      <c r="BFY213" s="79" t="s">
        <v>99</v>
      </c>
      <c r="BFZ213" s="23" t="s">
        <v>97</v>
      </c>
      <c r="BGA213" s="23" t="s">
        <v>100</v>
      </c>
      <c r="BGB213" s="79"/>
      <c r="BGC213" s="79" t="s">
        <v>99</v>
      </c>
      <c r="BGD213" s="23" t="s">
        <v>97</v>
      </c>
      <c r="BGE213" s="23" t="s">
        <v>100</v>
      </c>
      <c r="BGF213" s="79"/>
      <c r="BGG213" s="79" t="s">
        <v>99</v>
      </c>
      <c r="BGH213" s="23" t="s">
        <v>97</v>
      </c>
      <c r="BGI213" s="23" t="s">
        <v>100</v>
      </c>
      <c r="BGJ213" s="79"/>
      <c r="BGK213" s="79" t="s">
        <v>99</v>
      </c>
      <c r="BGL213" s="23" t="s">
        <v>97</v>
      </c>
      <c r="BGM213" s="23" t="s">
        <v>100</v>
      </c>
      <c r="BGN213" s="79"/>
      <c r="BGO213" s="79" t="s">
        <v>99</v>
      </c>
      <c r="BGP213" s="23" t="s">
        <v>97</v>
      </c>
      <c r="BGQ213" s="23" t="s">
        <v>100</v>
      </c>
      <c r="BGR213" s="79"/>
      <c r="BGS213" s="79" t="s">
        <v>99</v>
      </c>
      <c r="BGT213" s="23" t="s">
        <v>97</v>
      </c>
      <c r="BGU213" s="23" t="s">
        <v>100</v>
      </c>
      <c r="BGV213" s="79"/>
      <c r="BGW213" s="79" t="s">
        <v>99</v>
      </c>
      <c r="BGX213" s="23" t="s">
        <v>97</v>
      </c>
      <c r="BGY213" s="23" t="s">
        <v>100</v>
      </c>
      <c r="BGZ213" s="79"/>
      <c r="BHA213" s="79" t="s">
        <v>99</v>
      </c>
      <c r="BHB213" s="23" t="s">
        <v>97</v>
      </c>
      <c r="BHC213" s="23" t="s">
        <v>100</v>
      </c>
      <c r="BHD213" s="79"/>
      <c r="BHE213" s="79" t="s">
        <v>99</v>
      </c>
      <c r="BHF213" s="23" t="s">
        <v>97</v>
      </c>
      <c r="BHG213" s="23" t="s">
        <v>100</v>
      </c>
      <c r="BHH213" s="79"/>
      <c r="BHI213" s="79" t="s">
        <v>99</v>
      </c>
      <c r="BHJ213" s="23" t="s">
        <v>97</v>
      </c>
      <c r="BHK213" s="23" t="s">
        <v>100</v>
      </c>
      <c r="BHL213" s="79"/>
      <c r="BHM213" s="79" t="s">
        <v>99</v>
      </c>
      <c r="BHN213" s="23" t="s">
        <v>97</v>
      </c>
      <c r="BHO213" s="23" t="s">
        <v>100</v>
      </c>
      <c r="BHP213" s="79"/>
      <c r="BHQ213" s="79" t="s">
        <v>99</v>
      </c>
      <c r="BHR213" s="23" t="s">
        <v>97</v>
      </c>
      <c r="BHS213" s="23" t="s">
        <v>100</v>
      </c>
      <c r="BHT213" s="79"/>
      <c r="BHU213" s="79" t="s">
        <v>99</v>
      </c>
      <c r="BHV213" s="23" t="s">
        <v>97</v>
      </c>
      <c r="BHW213" s="23" t="s">
        <v>100</v>
      </c>
      <c r="BHX213" s="79"/>
      <c r="BHY213" s="79" t="s">
        <v>99</v>
      </c>
      <c r="BHZ213" s="23" t="s">
        <v>97</v>
      </c>
      <c r="BIA213" s="23" t="s">
        <v>100</v>
      </c>
      <c r="BIB213" s="79"/>
      <c r="BIC213" s="79" t="s">
        <v>99</v>
      </c>
      <c r="BID213" s="23" t="s">
        <v>97</v>
      </c>
      <c r="BIE213" s="23" t="s">
        <v>100</v>
      </c>
      <c r="BIF213" s="79"/>
      <c r="BIG213" s="79" t="s">
        <v>99</v>
      </c>
      <c r="BIH213" s="23" t="s">
        <v>97</v>
      </c>
      <c r="BII213" s="23" t="s">
        <v>100</v>
      </c>
      <c r="BIJ213" s="79"/>
      <c r="BIK213" s="79" t="s">
        <v>99</v>
      </c>
      <c r="BIL213" s="23" t="s">
        <v>97</v>
      </c>
      <c r="BIM213" s="23" t="s">
        <v>100</v>
      </c>
      <c r="BIN213" s="79"/>
      <c r="BIO213" s="79" t="s">
        <v>99</v>
      </c>
      <c r="BIP213" s="23" t="s">
        <v>97</v>
      </c>
      <c r="BIQ213" s="23" t="s">
        <v>100</v>
      </c>
      <c r="BIR213" s="79"/>
      <c r="BIS213" s="79" t="s">
        <v>99</v>
      </c>
      <c r="BIT213" s="23" t="s">
        <v>97</v>
      </c>
      <c r="BIU213" s="23" t="s">
        <v>100</v>
      </c>
      <c r="BIV213" s="79"/>
      <c r="BIW213" s="79" t="s">
        <v>99</v>
      </c>
      <c r="BIX213" s="23" t="s">
        <v>97</v>
      </c>
      <c r="BIY213" s="23" t="s">
        <v>100</v>
      </c>
      <c r="BIZ213" s="79"/>
      <c r="BJA213" s="79" t="s">
        <v>99</v>
      </c>
      <c r="BJB213" s="23" t="s">
        <v>97</v>
      </c>
      <c r="BJC213" s="23" t="s">
        <v>100</v>
      </c>
      <c r="BJD213" s="79"/>
      <c r="BJE213" s="79" t="s">
        <v>99</v>
      </c>
      <c r="BJF213" s="23" t="s">
        <v>97</v>
      </c>
      <c r="BJG213" s="23" t="s">
        <v>100</v>
      </c>
      <c r="BJH213" s="79"/>
      <c r="BJI213" s="79" t="s">
        <v>99</v>
      </c>
      <c r="BJJ213" s="23" t="s">
        <v>97</v>
      </c>
      <c r="BJK213" s="23" t="s">
        <v>100</v>
      </c>
      <c r="BJL213" s="79"/>
      <c r="BJM213" s="79" t="s">
        <v>99</v>
      </c>
      <c r="BJN213" s="23" t="s">
        <v>97</v>
      </c>
      <c r="BJO213" s="23" t="s">
        <v>100</v>
      </c>
      <c r="BJP213" s="79"/>
      <c r="BJQ213" s="79" t="s">
        <v>99</v>
      </c>
      <c r="BJR213" s="23" t="s">
        <v>97</v>
      </c>
      <c r="BJS213" s="23" t="s">
        <v>100</v>
      </c>
      <c r="BJT213" s="79"/>
      <c r="BJU213" s="79" t="s">
        <v>99</v>
      </c>
      <c r="BJV213" s="23" t="s">
        <v>97</v>
      </c>
      <c r="BJW213" s="23" t="s">
        <v>100</v>
      </c>
      <c r="BJX213" s="79"/>
      <c r="BJY213" s="79" t="s">
        <v>99</v>
      </c>
      <c r="BJZ213" s="23" t="s">
        <v>97</v>
      </c>
      <c r="BKA213" s="23" t="s">
        <v>100</v>
      </c>
      <c r="BKB213" s="79"/>
      <c r="BKC213" s="79" t="s">
        <v>99</v>
      </c>
      <c r="BKD213" s="23" t="s">
        <v>97</v>
      </c>
      <c r="BKE213" s="23" t="s">
        <v>100</v>
      </c>
      <c r="BKF213" s="79"/>
      <c r="BKG213" s="79" t="s">
        <v>99</v>
      </c>
      <c r="BKH213" s="23" t="s">
        <v>97</v>
      </c>
      <c r="BKI213" s="23" t="s">
        <v>100</v>
      </c>
      <c r="BKJ213" s="79"/>
      <c r="BKK213" s="79" t="s">
        <v>99</v>
      </c>
      <c r="BKL213" s="23" t="s">
        <v>97</v>
      </c>
      <c r="BKM213" s="23" t="s">
        <v>100</v>
      </c>
      <c r="BKN213" s="79"/>
      <c r="BKO213" s="79" t="s">
        <v>99</v>
      </c>
      <c r="BKP213" s="23" t="s">
        <v>97</v>
      </c>
      <c r="BKQ213" s="23" t="s">
        <v>100</v>
      </c>
      <c r="BKR213" s="79"/>
      <c r="BKS213" s="79" t="s">
        <v>99</v>
      </c>
      <c r="BKT213" s="23" t="s">
        <v>97</v>
      </c>
      <c r="BKU213" s="23" t="s">
        <v>100</v>
      </c>
      <c r="BKV213" s="79"/>
      <c r="BKW213" s="79" t="s">
        <v>99</v>
      </c>
      <c r="BKX213" s="23" t="s">
        <v>97</v>
      </c>
      <c r="BKY213" s="23" t="s">
        <v>100</v>
      </c>
      <c r="BKZ213" s="79"/>
      <c r="BLA213" s="79" t="s">
        <v>99</v>
      </c>
      <c r="BLB213" s="23" t="s">
        <v>97</v>
      </c>
      <c r="BLC213" s="23" t="s">
        <v>100</v>
      </c>
      <c r="BLD213" s="79"/>
      <c r="BLE213" s="79" t="s">
        <v>99</v>
      </c>
      <c r="BLF213" s="23" t="s">
        <v>97</v>
      </c>
      <c r="BLG213" s="23" t="s">
        <v>100</v>
      </c>
      <c r="BLH213" s="79"/>
      <c r="BLI213" s="79" t="s">
        <v>99</v>
      </c>
      <c r="BLJ213" s="23" t="s">
        <v>97</v>
      </c>
      <c r="BLK213" s="23" t="s">
        <v>100</v>
      </c>
      <c r="BLL213" s="79"/>
      <c r="BLM213" s="79" t="s">
        <v>99</v>
      </c>
      <c r="BLN213" s="23" t="s">
        <v>97</v>
      </c>
      <c r="BLO213" s="23" t="s">
        <v>100</v>
      </c>
      <c r="BLP213" s="79"/>
      <c r="BLQ213" s="79" t="s">
        <v>99</v>
      </c>
      <c r="BLR213" s="23" t="s">
        <v>97</v>
      </c>
      <c r="BLS213" s="23" t="s">
        <v>100</v>
      </c>
      <c r="BLT213" s="79"/>
      <c r="BLU213" s="79" t="s">
        <v>99</v>
      </c>
      <c r="BLV213" s="23" t="s">
        <v>97</v>
      </c>
      <c r="BLW213" s="23" t="s">
        <v>100</v>
      </c>
      <c r="BLX213" s="79"/>
      <c r="BLY213" s="79" t="s">
        <v>99</v>
      </c>
      <c r="BLZ213" s="23" t="s">
        <v>97</v>
      </c>
      <c r="BMA213" s="23" t="s">
        <v>100</v>
      </c>
      <c r="BMB213" s="79"/>
      <c r="BMC213" s="79" t="s">
        <v>99</v>
      </c>
      <c r="BMD213" s="23" t="s">
        <v>97</v>
      </c>
      <c r="BME213" s="23" t="s">
        <v>100</v>
      </c>
      <c r="BMF213" s="79"/>
      <c r="BMG213" s="79" t="s">
        <v>99</v>
      </c>
      <c r="BMH213" s="23" t="s">
        <v>97</v>
      </c>
      <c r="BMI213" s="23" t="s">
        <v>100</v>
      </c>
      <c r="BMJ213" s="79"/>
      <c r="BMK213" s="79" t="s">
        <v>99</v>
      </c>
      <c r="BML213" s="23" t="s">
        <v>97</v>
      </c>
      <c r="BMM213" s="23" t="s">
        <v>100</v>
      </c>
      <c r="BMN213" s="79"/>
      <c r="BMO213" s="79" t="s">
        <v>99</v>
      </c>
      <c r="BMP213" s="23" t="s">
        <v>97</v>
      </c>
      <c r="BMQ213" s="23" t="s">
        <v>100</v>
      </c>
      <c r="BMR213" s="79"/>
      <c r="BMS213" s="79" t="s">
        <v>99</v>
      </c>
      <c r="BMT213" s="23" t="s">
        <v>97</v>
      </c>
      <c r="BMU213" s="23" t="s">
        <v>100</v>
      </c>
      <c r="BMV213" s="79"/>
      <c r="BMW213" s="79" t="s">
        <v>99</v>
      </c>
      <c r="BMX213" s="23" t="s">
        <v>97</v>
      </c>
      <c r="BMY213" s="23" t="s">
        <v>100</v>
      </c>
      <c r="BMZ213" s="79"/>
      <c r="BNA213" s="79" t="s">
        <v>99</v>
      </c>
      <c r="BNB213" s="23" t="s">
        <v>97</v>
      </c>
      <c r="BNC213" s="23" t="s">
        <v>100</v>
      </c>
      <c r="BND213" s="79"/>
      <c r="BNE213" s="79" t="s">
        <v>99</v>
      </c>
      <c r="BNF213" s="23" t="s">
        <v>97</v>
      </c>
      <c r="BNG213" s="23" t="s">
        <v>100</v>
      </c>
      <c r="BNH213" s="79"/>
      <c r="BNI213" s="79" t="s">
        <v>99</v>
      </c>
      <c r="BNJ213" s="23" t="s">
        <v>97</v>
      </c>
      <c r="BNK213" s="23" t="s">
        <v>100</v>
      </c>
      <c r="BNL213" s="79"/>
      <c r="BNM213" s="79" t="s">
        <v>99</v>
      </c>
      <c r="BNN213" s="23" t="s">
        <v>97</v>
      </c>
      <c r="BNO213" s="23" t="s">
        <v>100</v>
      </c>
      <c r="BNP213" s="79"/>
      <c r="BNQ213" s="79" t="s">
        <v>99</v>
      </c>
      <c r="BNR213" s="23" t="s">
        <v>97</v>
      </c>
      <c r="BNS213" s="23" t="s">
        <v>100</v>
      </c>
      <c r="BNT213" s="79"/>
      <c r="BNU213" s="79" t="s">
        <v>99</v>
      </c>
      <c r="BNV213" s="23" t="s">
        <v>97</v>
      </c>
      <c r="BNW213" s="23" t="s">
        <v>100</v>
      </c>
      <c r="BNX213" s="79"/>
      <c r="BNY213" s="79" t="s">
        <v>99</v>
      </c>
      <c r="BNZ213" s="23" t="s">
        <v>97</v>
      </c>
      <c r="BOA213" s="23" t="s">
        <v>100</v>
      </c>
      <c r="BOB213" s="79"/>
      <c r="BOC213" s="79" t="s">
        <v>99</v>
      </c>
      <c r="BOD213" s="23" t="s">
        <v>97</v>
      </c>
      <c r="BOE213" s="23" t="s">
        <v>100</v>
      </c>
      <c r="BOF213" s="79"/>
      <c r="BOG213" s="79" t="s">
        <v>99</v>
      </c>
      <c r="BOH213" s="23" t="s">
        <v>97</v>
      </c>
      <c r="BOI213" s="23" t="s">
        <v>100</v>
      </c>
      <c r="BOJ213" s="79"/>
      <c r="BOK213" s="79" t="s">
        <v>99</v>
      </c>
      <c r="BOL213" s="23" t="s">
        <v>97</v>
      </c>
      <c r="BOM213" s="23" t="s">
        <v>100</v>
      </c>
      <c r="BON213" s="79"/>
      <c r="BOO213" s="79" t="s">
        <v>99</v>
      </c>
      <c r="BOP213" s="23" t="s">
        <v>97</v>
      </c>
      <c r="BOQ213" s="23" t="s">
        <v>100</v>
      </c>
      <c r="BOR213" s="79"/>
      <c r="BOS213" s="79" t="s">
        <v>99</v>
      </c>
      <c r="BOT213" s="23" t="s">
        <v>97</v>
      </c>
      <c r="BOU213" s="23" t="s">
        <v>100</v>
      </c>
      <c r="BOV213" s="79"/>
      <c r="BOW213" s="79" t="s">
        <v>99</v>
      </c>
      <c r="BOX213" s="23" t="s">
        <v>97</v>
      </c>
      <c r="BOY213" s="23" t="s">
        <v>100</v>
      </c>
      <c r="BOZ213" s="79"/>
      <c r="BPA213" s="79" t="s">
        <v>99</v>
      </c>
      <c r="BPB213" s="23" t="s">
        <v>97</v>
      </c>
      <c r="BPC213" s="23" t="s">
        <v>100</v>
      </c>
      <c r="BPD213" s="79"/>
      <c r="BPE213" s="79" t="s">
        <v>99</v>
      </c>
      <c r="BPF213" s="23" t="s">
        <v>97</v>
      </c>
      <c r="BPG213" s="23" t="s">
        <v>100</v>
      </c>
      <c r="BPH213" s="79"/>
      <c r="BPI213" s="79" t="s">
        <v>99</v>
      </c>
      <c r="BPJ213" s="23" t="s">
        <v>97</v>
      </c>
      <c r="BPK213" s="23" t="s">
        <v>100</v>
      </c>
      <c r="BPL213" s="79"/>
      <c r="BPM213" s="79" t="s">
        <v>99</v>
      </c>
      <c r="BPN213" s="23" t="s">
        <v>97</v>
      </c>
      <c r="BPO213" s="23" t="s">
        <v>100</v>
      </c>
      <c r="BPP213" s="79"/>
      <c r="BPQ213" s="79" t="s">
        <v>99</v>
      </c>
      <c r="BPR213" s="23" t="s">
        <v>97</v>
      </c>
      <c r="BPS213" s="23" t="s">
        <v>100</v>
      </c>
      <c r="BPT213" s="79"/>
      <c r="BPU213" s="79" t="s">
        <v>99</v>
      </c>
      <c r="BPV213" s="23" t="s">
        <v>97</v>
      </c>
      <c r="BPW213" s="23" t="s">
        <v>100</v>
      </c>
      <c r="BPX213" s="79"/>
      <c r="BPY213" s="79" t="s">
        <v>99</v>
      </c>
      <c r="BPZ213" s="23" t="s">
        <v>97</v>
      </c>
      <c r="BQA213" s="23" t="s">
        <v>100</v>
      </c>
      <c r="BQB213" s="79"/>
      <c r="BQC213" s="79" t="s">
        <v>99</v>
      </c>
      <c r="BQD213" s="23" t="s">
        <v>97</v>
      </c>
      <c r="BQE213" s="23" t="s">
        <v>100</v>
      </c>
      <c r="BQF213" s="79"/>
      <c r="BQG213" s="79" t="s">
        <v>99</v>
      </c>
      <c r="BQH213" s="23" t="s">
        <v>97</v>
      </c>
      <c r="BQI213" s="23" t="s">
        <v>100</v>
      </c>
      <c r="BQJ213" s="79"/>
      <c r="BQK213" s="79" t="s">
        <v>99</v>
      </c>
      <c r="BQL213" s="23" t="s">
        <v>97</v>
      </c>
      <c r="BQM213" s="23" t="s">
        <v>100</v>
      </c>
      <c r="BQN213" s="79"/>
      <c r="BQO213" s="79" t="s">
        <v>99</v>
      </c>
      <c r="BQP213" s="23" t="s">
        <v>97</v>
      </c>
      <c r="BQQ213" s="23" t="s">
        <v>100</v>
      </c>
      <c r="BQR213" s="79"/>
      <c r="BQS213" s="79" t="s">
        <v>99</v>
      </c>
      <c r="BQT213" s="23" t="s">
        <v>97</v>
      </c>
      <c r="BQU213" s="23" t="s">
        <v>100</v>
      </c>
      <c r="BQV213" s="79"/>
      <c r="BQW213" s="79" t="s">
        <v>99</v>
      </c>
      <c r="BQX213" s="23" t="s">
        <v>97</v>
      </c>
      <c r="BQY213" s="23" t="s">
        <v>100</v>
      </c>
      <c r="BQZ213" s="79"/>
      <c r="BRA213" s="79" t="s">
        <v>99</v>
      </c>
      <c r="BRB213" s="23" t="s">
        <v>97</v>
      </c>
      <c r="BRC213" s="23" t="s">
        <v>100</v>
      </c>
      <c r="BRD213" s="79"/>
      <c r="BRE213" s="79" t="s">
        <v>99</v>
      </c>
      <c r="BRF213" s="23" t="s">
        <v>97</v>
      </c>
      <c r="BRG213" s="23" t="s">
        <v>100</v>
      </c>
      <c r="BRH213" s="79"/>
      <c r="BRI213" s="79" t="s">
        <v>99</v>
      </c>
      <c r="BRJ213" s="23" t="s">
        <v>97</v>
      </c>
      <c r="BRK213" s="23" t="s">
        <v>100</v>
      </c>
      <c r="BRL213" s="79"/>
      <c r="BRM213" s="79" t="s">
        <v>99</v>
      </c>
      <c r="BRN213" s="23" t="s">
        <v>97</v>
      </c>
      <c r="BRO213" s="23" t="s">
        <v>100</v>
      </c>
      <c r="BRP213" s="79"/>
      <c r="BRQ213" s="79" t="s">
        <v>99</v>
      </c>
      <c r="BRR213" s="23" t="s">
        <v>97</v>
      </c>
      <c r="BRS213" s="23" t="s">
        <v>100</v>
      </c>
      <c r="BRT213" s="79"/>
      <c r="BRU213" s="79" t="s">
        <v>99</v>
      </c>
      <c r="BRV213" s="23" t="s">
        <v>97</v>
      </c>
      <c r="BRW213" s="23" t="s">
        <v>100</v>
      </c>
      <c r="BRX213" s="79"/>
      <c r="BRY213" s="79" t="s">
        <v>99</v>
      </c>
      <c r="BRZ213" s="23" t="s">
        <v>97</v>
      </c>
      <c r="BSA213" s="23" t="s">
        <v>100</v>
      </c>
      <c r="BSB213" s="79"/>
      <c r="BSC213" s="79" t="s">
        <v>99</v>
      </c>
      <c r="BSD213" s="23" t="s">
        <v>97</v>
      </c>
      <c r="BSE213" s="23" t="s">
        <v>100</v>
      </c>
      <c r="BSF213" s="79"/>
      <c r="BSG213" s="79" t="s">
        <v>99</v>
      </c>
      <c r="BSH213" s="23" t="s">
        <v>97</v>
      </c>
      <c r="BSI213" s="23" t="s">
        <v>100</v>
      </c>
      <c r="BSJ213" s="79"/>
      <c r="BSK213" s="79" t="s">
        <v>99</v>
      </c>
      <c r="BSL213" s="23" t="s">
        <v>97</v>
      </c>
      <c r="BSM213" s="23" t="s">
        <v>100</v>
      </c>
      <c r="BSN213" s="79"/>
      <c r="BSO213" s="79" t="s">
        <v>99</v>
      </c>
      <c r="BSP213" s="23" t="s">
        <v>97</v>
      </c>
      <c r="BSQ213" s="23" t="s">
        <v>100</v>
      </c>
      <c r="BSR213" s="79"/>
      <c r="BSS213" s="79" t="s">
        <v>99</v>
      </c>
      <c r="BST213" s="23" t="s">
        <v>97</v>
      </c>
      <c r="BSU213" s="23" t="s">
        <v>100</v>
      </c>
      <c r="BSV213" s="79"/>
      <c r="BSW213" s="79" t="s">
        <v>99</v>
      </c>
      <c r="BSX213" s="23" t="s">
        <v>97</v>
      </c>
      <c r="BSY213" s="23" t="s">
        <v>100</v>
      </c>
      <c r="BSZ213" s="79"/>
      <c r="BTA213" s="79" t="s">
        <v>99</v>
      </c>
      <c r="BTB213" s="23" t="s">
        <v>97</v>
      </c>
      <c r="BTC213" s="23" t="s">
        <v>100</v>
      </c>
      <c r="BTD213" s="79"/>
      <c r="BTE213" s="79" t="s">
        <v>99</v>
      </c>
      <c r="BTF213" s="23" t="s">
        <v>97</v>
      </c>
      <c r="BTG213" s="23" t="s">
        <v>100</v>
      </c>
      <c r="BTH213" s="79"/>
      <c r="BTI213" s="79" t="s">
        <v>99</v>
      </c>
      <c r="BTJ213" s="23" t="s">
        <v>97</v>
      </c>
      <c r="BTK213" s="23" t="s">
        <v>100</v>
      </c>
      <c r="BTL213" s="79"/>
      <c r="BTM213" s="79" t="s">
        <v>99</v>
      </c>
      <c r="BTN213" s="23" t="s">
        <v>97</v>
      </c>
      <c r="BTO213" s="23" t="s">
        <v>100</v>
      </c>
      <c r="BTP213" s="79"/>
      <c r="BTQ213" s="79" t="s">
        <v>99</v>
      </c>
      <c r="BTR213" s="23" t="s">
        <v>97</v>
      </c>
      <c r="BTS213" s="23" t="s">
        <v>100</v>
      </c>
      <c r="BTT213" s="79"/>
      <c r="BTU213" s="79" t="s">
        <v>99</v>
      </c>
      <c r="BTV213" s="23" t="s">
        <v>97</v>
      </c>
      <c r="BTW213" s="23" t="s">
        <v>100</v>
      </c>
      <c r="BTX213" s="79"/>
      <c r="BTY213" s="79" t="s">
        <v>99</v>
      </c>
      <c r="BTZ213" s="23" t="s">
        <v>97</v>
      </c>
      <c r="BUA213" s="23" t="s">
        <v>100</v>
      </c>
      <c r="BUB213" s="79"/>
      <c r="BUC213" s="79" t="s">
        <v>99</v>
      </c>
      <c r="BUD213" s="23" t="s">
        <v>97</v>
      </c>
      <c r="BUE213" s="23" t="s">
        <v>100</v>
      </c>
      <c r="BUF213" s="79"/>
      <c r="BUG213" s="79" t="s">
        <v>99</v>
      </c>
      <c r="BUH213" s="23" t="s">
        <v>97</v>
      </c>
      <c r="BUI213" s="23" t="s">
        <v>100</v>
      </c>
      <c r="BUJ213" s="79"/>
      <c r="BUK213" s="79" t="s">
        <v>99</v>
      </c>
      <c r="BUL213" s="23" t="s">
        <v>97</v>
      </c>
      <c r="BUM213" s="23" t="s">
        <v>100</v>
      </c>
      <c r="BUN213" s="79"/>
      <c r="BUO213" s="79" t="s">
        <v>99</v>
      </c>
      <c r="BUP213" s="23" t="s">
        <v>97</v>
      </c>
      <c r="BUQ213" s="23" t="s">
        <v>100</v>
      </c>
      <c r="BUR213" s="79"/>
      <c r="BUS213" s="79" t="s">
        <v>99</v>
      </c>
      <c r="BUT213" s="23" t="s">
        <v>97</v>
      </c>
      <c r="BUU213" s="23" t="s">
        <v>100</v>
      </c>
      <c r="BUV213" s="79"/>
      <c r="BUW213" s="79" t="s">
        <v>99</v>
      </c>
      <c r="BUX213" s="23" t="s">
        <v>97</v>
      </c>
      <c r="BUY213" s="23" t="s">
        <v>100</v>
      </c>
      <c r="BUZ213" s="79"/>
      <c r="BVA213" s="79" t="s">
        <v>99</v>
      </c>
      <c r="BVB213" s="23" t="s">
        <v>97</v>
      </c>
      <c r="BVC213" s="23" t="s">
        <v>100</v>
      </c>
      <c r="BVD213" s="79"/>
      <c r="BVE213" s="79" t="s">
        <v>99</v>
      </c>
      <c r="BVF213" s="23" t="s">
        <v>97</v>
      </c>
      <c r="BVG213" s="23" t="s">
        <v>100</v>
      </c>
      <c r="BVH213" s="79"/>
      <c r="BVI213" s="79" t="s">
        <v>99</v>
      </c>
      <c r="BVJ213" s="23" t="s">
        <v>97</v>
      </c>
      <c r="BVK213" s="23" t="s">
        <v>100</v>
      </c>
      <c r="BVL213" s="79"/>
      <c r="BVM213" s="79" t="s">
        <v>99</v>
      </c>
      <c r="BVN213" s="23" t="s">
        <v>97</v>
      </c>
      <c r="BVO213" s="23" t="s">
        <v>100</v>
      </c>
      <c r="BVP213" s="79"/>
      <c r="BVQ213" s="79" t="s">
        <v>99</v>
      </c>
      <c r="BVR213" s="23" t="s">
        <v>97</v>
      </c>
      <c r="BVS213" s="23" t="s">
        <v>100</v>
      </c>
      <c r="BVT213" s="79"/>
      <c r="BVU213" s="79" t="s">
        <v>99</v>
      </c>
      <c r="BVV213" s="23" t="s">
        <v>97</v>
      </c>
      <c r="BVW213" s="23" t="s">
        <v>100</v>
      </c>
      <c r="BVX213" s="79"/>
      <c r="BVY213" s="79" t="s">
        <v>99</v>
      </c>
      <c r="BVZ213" s="23" t="s">
        <v>97</v>
      </c>
      <c r="BWA213" s="23" t="s">
        <v>100</v>
      </c>
      <c r="BWB213" s="79"/>
      <c r="BWC213" s="79" t="s">
        <v>99</v>
      </c>
      <c r="BWD213" s="23" t="s">
        <v>97</v>
      </c>
      <c r="BWE213" s="23" t="s">
        <v>100</v>
      </c>
      <c r="BWF213" s="79"/>
      <c r="BWG213" s="79" t="s">
        <v>99</v>
      </c>
      <c r="BWH213" s="23" t="s">
        <v>97</v>
      </c>
      <c r="BWI213" s="23" t="s">
        <v>100</v>
      </c>
      <c r="BWJ213" s="79"/>
      <c r="BWK213" s="79" t="s">
        <v>99</v>
      </c>
      <c r="BWL213" s="23" t="s">
        <v>97</v>
      </c>
      <c r="BWM213" s="23" t="s">
        <v>100</v>
      </c>
      <c r="BWN213" s="79"/>
      <c r="BWO213" s="79" t="s">
        <v>99</v>
      </c>
      <c r="BWP213" s="23" t="s">
        <v>97</v>
      </c>
      <c r="BWQ213" s="23" t="s">
        <v>100</v>
      </c>
      <c r="BWR213" s="79"/>
      <c r="BWS213" s="79" t="s">
        <v>99</v>
      </c>
      <c r="BWT213" s="23" t="s">
        <v>97</v>
      </c>
      <c r="BWU213" s="23" t="s">
        <v>100</v>
      </c>
      <c r="BWV213" s="79"/>
      <c r="BWW213" s="79" t="s">
        <v>99</v>
      </c>
      <c r="BWX213" s="23" t="s">
        <v>97</v>
      </c>
      <c r="BWY213" s="23" t="s">
        <v>100</v>
      </c>
      <c r="BWZ213" s="79"/>
      <c r="BXA213" s="79" t="s">
        <v>99</v>
      </c>
      <c r="BXB213" s="23" t="s">
        <v>97</v>
      </c>
      <c r="BXC213" s="23" t="s">
        <v>100</v>
      </c>
      <c r="BXD213" s="79"/>
      <c r="BXE213" s="79" t="s">
        <v>99</v>
      </c>
      <c r="BXF213" s="23" t="s">
        <v>97</v>
      </c>
      <c r="BXG213" s="23" t="s">
        <v>100</v>
      </c>
      <c r="BXH213" s="79"/>
      <c r="BXI213" s="79" t="s">
        <v>99</v>
      </c>
      <c r="BXJ213" s="23" t="s">
        <v>97</v>
      </c>
      <c r="BXK213" s="23" t="s">
        <v>100</v>
      </c>
      <c r="BXL213" s="79"/>
      <c r="BXM213" s="79" t="s">
        <v>99</v>
      </c>
      <c r="BXN213" s="23" t="s">
        <v>97</v>
      </c>
      <c r="BXO213" s="23" t="s">
        <v>100</v>
      </c>
      <c r="BXP213" s="79"/>
      <c r="BXQ213" s="79" t="s">
        <v>99</v>
      </c>
      <c r="BXR213" s="23" t="s">
        <v>97</v>
      </c>
      <c r="BXS213" s="23" t="s">
        <v>100</v>
      </c>
      <c r="BXT213" s="79"/>
      <c r="BXU213" s="79" t="s">
        <v>99</v>
      </c>
      <c r="BXV213" s="23" t="s">
        <v>97</v>
      </c>
      <c r="BXW213" s="23" t="s">
        <v>100</v>
      </c>
      <c r="BXX213" s="79"/>
      <c r="BXY213" s="79" t="s">
        <v>99</v>
      </c>
      <c r="BXZ213" s="23" t="s">
        <v>97</v>
      </c>
      <c r="BYA213" s="23" t="s">
        <v>100</v>
      </c>
      <c r="BYB213" s="79"/>
      <c r="BYC213" s="79" t="s">
        <v>99</v>
      </c>
      <c r="BYD213" s="23" t="s">
        <v>97</v>
      </c>
      <c r="BYE213" s="23" t="s">
        <v>100</v>
      </c>
      <c r="BYF213" s="79"/>
      <c r="BYG213" s="79" t="s">
        <v>99</v>
      </c>
      <c r="BYH213" s="23" t="s">
        <v>97</v>
      </c>
      <c r="BYI213" s="23" t="s">
        <v>100</v>
      </c>
      <c r="BYJ213" s="79"/>
      <c r="BYK213" s="79" t="s">
        <v>99</v>
      </c>
      <c r="BYL213" s="23" t="s">
        <v>97</v>
      </c>
      <c r="BYM213" s="23" t="s">
        <v>100</v>
      </c>
      <c r="BYN213" s="79"/>
      <c r="BYO213" s="79" t="s">
        <v>99</v>
      </c>
      <c r="BYP213" s="23" t="s">
        <v>97</v>
      </c>
      <c r="BYQ213" s="23" t="s">
        <v>100</v>
      </c>
      <c r="BYR213" s="79"/>
      <c r="BYS213" s="79" t="s">
        <v>99</v>
      </c>
      <c r="BYT213" s="23" t="s">
        <v>97</v>
      </c>
      <c r="BYU213" s="23" t="s">
        <v>100</v>
      </c>
      <c r="BYV213" s="79"/>
      <c r="BYW213" s="79" t="s">
        <v>99</v>
      </c>
      <c r="BYX213" s="23" t="s">
        <v>97</v>
      </c>
      <c r="BYY213" s="23" t="s">
        <v>100</v>
      </c>
      <c r="BYZ213" s="79"/>
      <c r="BZA213" s="79" t="s">
        <v>99</v>
      </c>
      <c r="BZB213" s="23" t="s">
        <v>97</v>
      </c>
      <c r="BZC213" s="23" t="s">
        <v>100</v>
      </c>
      <c r="BZD213" s="79"/>
      <c r="BZE213" s="79" t="s">
        <v>99</v>
      </c>
      <c r="BZF213" s="23" t="s">
        <v>97</v>
      </c>
      <c r="BZG213" s="23" t="s">
        <v>100</v>
      </c>
      <c r="BZH213" s="79"/>
      <c r="BZI213" s="79" t="s">
        <v>99</v>
      </c>
      <c r="BZJ213" s="23" t="s">
        <v>97</v>
      </c>
      <c r="BZK213" s="23" t="s">
        <v>100</v>
      </c>
      <c r="BZL213" s="79"/>
      <c r="BZM213" s="79" t="s">
        <v>99</v>
      </c>
      <c r="BZN213" s="23" t="s">
        <v>97</v>
      </c>
      <c r="BZO213" s="23" t="s">
        <v>100</v>
      </c>
      <c r="BZP213" s="79"/>
      <c r="BZQ213" s="79" t="s">
        <v>99</v>
      </c>
      <c r="BZR213" s="23" t="s">
        <v>97</v>
      </c>
      <c r="BZS213" s="23" t="s">
        <v>100</v>
      </c>
      <c r="BZT213" s="79"/>
      <c r="BZU213" s="79" t="s">
        <v>99</v>
      </c>
      <c r="BZV213" s="23" t="s">
        <v>97</v>
      </c>
      <c r="BZW213" s="23" t="s">
        <v>100</v>
      </c>
      <c r="BZX213" s="79"/>
      <c r="BZY213" s="79" t="s">
        <v>99</v>
      </c>
      <c r="BZZ213" s="23" t="s">
        <v>97</v>
      </c>
      <c r="CAA213" s="23" t="s">
        <v>100</v>
      </c>
      <c r="CAB213" s="79"/>
      <c r="CAC213" s="79" t="s">
        <v>99</v>
      </c>
      <c r="CAD213" s="23" t="s">
        <v>97</v>
      </c>
      <c r="CAE213" s="23" t="s">
        <v>100</v>
      </c>
      <c r="CAF213" s="79"/>
      <c r="CAG213" s="79" t="s">
        <v>99</v>
      </c>
      <c r="CAH213" s="23" t="s">
        <v>97</v>
      </c>
      <c r="CAI213" s="23" t="s">
        <v>100</v>
      </c>
      <c r="CAJ213" s="79"/>
      <c r="CAK213" s="79" t="s">
        <v>99</v>
      </c>
      <c r="CAL213" s="23" t="s">
        <v>97</v>
      </c>
      <c r="CAM213" s="23" t="s">
        <v>100</v>
      </c>
      <c r="CAN213" s="79"/>
      <c r="CAO213" s="79" t="s">
        <v>99</v>
      </c>
      <c r="CAP213" s="23" t="s">
        <v>97</v>
      </c>
      <c r="CAQ213" s="23" t="s">
        <v>100</v>
      </c>
      <c r="CAR213" s="79"/>
      <c r="CAS213" s="79" t="s">
        <v>99</v>
      </c>
      <c r="CAT213" s="23" t="s">
        <v>97</v>
      </c>
      <c r="CAU213" s="23" t="s">
        <v>100</v>
      </c>
      <c r="CAV213" s="79"/>
      <c r="CAW213" s="79" t="s">
        <v>99</v>
      </c>
      <c r="CAX213" s="23" t="s">
        <v>97</v>
      </c>
      <c r="CAY213" s="23" t="s">
        <v>100</v>
      </c>
      <c r="CAZ213" s="79"/>
      <c r="CBA213" s="79" t="s">
        <v>99</v>
      </c>
      <c r="CBB213" s="23" t="s">
        <v>97</v>
      </c>
      <c r="CBC213" s="23" t="s">
        <v>100</v>
      </c>
      <c r="CBD213" s="79"/>
      <c r="CBE213" s="79" t="s">
        <v>99</v>
      </c>
      <c r="CBF213" s="23" t="s">
        <v>97</v>
      </c>
      <c r="CBG213" s="23" t="s">
        <v>100</v>
      </c>
      <c r="CBH213" s="79"/>
      <c r="CBI213" s="79" t="s">
        <v>99</v>
      </c>
      <c r="CBJ213" s="23" t="s">
        <v>97</v>
      </c>
      <c r="CBK213" s="23" t="s">
        <v>100</v>
      </c>
      <c r="CBL213" s="79"/>
      <c r="CBM213" s="79" t="s">
        <v>99</v>
      </c>
      <c r="CBN213" s="23" t="s">
        <v>97</v>
      </c>
      <c r="CBO213" s="23" t="s">
        <v>100</v>
      </c>
      <c r="CBP213" s="79"/>
      <c r="CBQ213" s="79" t="s">
        <v>99</v>
      </c>
      <c r="CBR213" s="23" t="s">
        <v>97</v>
      </c>
      <c r="CBS213" s="23" t="s">
        <v>100</v>
      </c>
      <c r="CBT213" s="79"/>
      <c r="CBU213" s="79" t="s">
        <v>99</v>
      </c>
      <c r="CBV213" s="23" t="s">
        <v>97</v>
      </c>
      <c r="CBW213" s="23" t="s">
        <v>100</v>
      </c>
      <c r="CBX213" s="79"/>
      <c r="CBY213" s="79" t="s">
        <v>99</v>
      </c>
      <c r="CBZ213" s="23" t="s">
        <v>97</v>
      </c>
      <c r="CCA213" s="23" t="s">
        <v>100</v>
      </c>
      <c r="CCB213" s="79"/>
      <c r="CCC213" s="79" t="s">
        <v>99</v>
      </c>
      <c r="CCD213" s="23" t="s">
        <v>97</v>
      </c>
      <c r="CCE213" s="23" t="s">
        <v>100</v>
      </c>
      <c r="CCF213" s="79"/>
      <c r="CCG213" s="79" t="s">
        <v>99</v>
      </c>
      <c r="CCH213" s="23" t="s">
        <v>97</v>
      </c>
      <c r="CCI213" s="23" t="s">
        <v>100</v>
      </c>
      <c r="CCJ213" s="79"/>
      <c r="CCK213" s="79" t="s">
        <v>99</v>
      </c>
      <c r="CCL213" s="23" t="s">
        <v>97</v>
      </c>
      <c r="CCM213" s="23" t="s">
        <v>100</v>
      </c>
      <c r="CCN213" s="79"/>
      <c r="CCO213" s="79" t="s">
        <v>99</v>
      </c>
      <c r="CCP213" s="23" t="s">
        <v>97</v>
      </c>
      <c r="CCQ213" s="23" t="s">
        <v>100</v>
      </c>
      <c r="CCR213" s="79"/>
      <c r="CCS213" s="79" t="s">
        <v>99</v>
      </c>
      <c r="CCT213" s="23" t="s">
        <v>97</v>
      </c>
      <c r="CCU213" s="23" t="s">
        <v>100</v>
      </c>
      <c r="CCV213" s="79"/>
      <c r="CCW213" s="79" t="s">
        <v>99</v>
      </c>
      <c r="CCX213" s="23" t="s">
        <v>97</v>
      </c>
      <c r="CCY213" s="23" t="s">
        <v>100</v>
      </c>
      <c r="CCZ213" s="79"/>
      <c r="CDA213" s="79" t="s">
        <v>99</v>
      </c>
      <c r="CDB213" s="23" t="s">
        <v>97</v>
      </c>
      <c r="CDC213" s="23" t="s">
        <v>100</v>
      </c>
      <c r="CDD213" s="79"/>
      <c r="CDE213" s="79" t="s">
        <v>99</v>
      </c>
      <c r="CDF213" s="23" t="s">
        <v>97</v>
      </c>
      <c r="CDG213" s="23" t="s">
        <v>100</v>
      </c>
      <c r="CDH213" s="79"/>
      <c r="CDI213" s="79" t="s">
        <v>99</v>
      </c>
      <c r="CDJ213" s="23" t="s">
        <v>97</v>
      </c>
      <c r="CDK213" s="23" t="s">
        <v>100</v>
      </c>
      <c r="CDL213" s="79"/>
      <c r="CDM213" s="79" t="s">
        <v>99</v>
      </c>
      <c r="CDN213" s="23" t="s">
        <v>97</v>
      </c>
      <c r="CDO213" s="23" t="s">
        <v>100</v>
      </c>
      <c r="CDP213" s="79"/>
      <c r="CDQ213" s="79" t="s">
        <v>99</v>
      </c>
      <c r="CDR213" s="23" t="s">
        <v>97</v>
      </c>
      <c r="CDS213" s="23" t="s">
        <v>100</v>
      </c>
      <c r="CDT213" s="79"/>
      <c r="CDU213" s="79" t="s">
        <v>99</v>
      </c>
      <c r="CDV213" s="23" t="s">
        <v>97</v>
      </c>
      <c r="CDW213" s="23" t="s">
        <v>100</v>
      </c>
      <c r="CDX213" s="79"/>
      <c r="CDY213" s="79" t="s">
        <v>99</v>
      </c>
      <c r="CDZ213" s="23" t="s">
        <v>97</v>
      </c>
      <c r="CEA213" s="23" t="s">
        <v>100</v>
      </c>
      <c r="CEB213" s="79"/>
      <c r="CEC213" s="79" t="s">
        <v>99</v>
      </c>
      <c r="CED213" s="23" t="s">
        <v>97</v>
      </c>
      <c r="CEE213" s="23" t="s">
        <v>100</v>
      </c>
      <c r="CEF213" s="79"/>
      <c r="CEG213" s="79" t="s">
        <v>99</v>
      </c>
      <c r="CEH213" s="23" t="s">
        <v>97</v>
      </c>
      <c r="CEI213" s="23" t="s">
        <v>100</v>
      </c>
      <c r="CEJ213" s="79"/>
      <c r="CEK213" s="79" t="s">
        <v>99</v>
      </c>
      <c r="CEL213" s="23" t="s">
        <v>97</v>
      </c>
      <c r="CEM213" s="23" t="s">
        <v>100</v>
      </c>
      <c r="CEN213" s="79"/>
      <c r="CEO213" s="79" t="s">
        <v>99</v>
      </c>
      <c r="CEP213" s="23" t="s">
        <v>97</v>
      </c>
      <c r="CEQ213" s="23" t="s">
        <v>100</v>
      </c>
      <c r="CER213" s="79"/>
      <c r="CES213" s="79" t="s">
        <v>99</v>
      </c>
      <c r="CET213" s="23" t="s">
        <v>97</v>
      </c>
      <c r="CEU213" s="23" t="s">
        <v>100</v>
      </c>
      <c r="CEV213" s="79"/>
      <c r="CEW213" s="79" t="s">
        <v>99</v>
      </c>
      <c r="CEX213" s="23" t="s">
        <v>97</v>
      </c>
      <c r="CEY213" s="23" t="s">
        <v>100</v>
      </c>
      <c r="CEZ213" s="79"/>
      <c r="CFA213" s="79" t="s">
        <v>99</v>
      </c>
      <c r="CFB213" s="23" t="s">
        <v>97</v>
      </c>
      <c r="CFC213" s="23" t="s">
        <v>100</v>
      </c>
      <c r="CFD213" s="79"/>
      <c r="CFE213" s="79" t="s">
        <v>99</v>
      </c>
      <c r="CFF213" s="23" t="s">
        <v>97</v>
      </c>
      <c r="CFG213" s="23" t="s">
        <v>100</v>
      </c>
      <c r="CFH213" s="79"/>
      <c r="CFI213" s="79" t="s">
        <v>99</v>
      </c>
      <c r="CFJ213" s="23" t="s">
        <v>97</v>
      </c>
      <c r="CFK213" s="23" t="s">
        <v>100</v>
      </c>
      <c r="CFL213" s="79"/>
      <c r="CFM213" s="79" t="s">
        <v>99</v>
      </c>
      <c r="CFN213" s="23" t="s">
        <v>97</v>
      </c>
      <c r="CFO213" s="23" t="s">
        <v>100</v>
      </c>
      <c r="CFP213" s="79"/>
      <c r="CFQ213" s="79" t="s">
        <v>99</v>
      </c>
      <c r="CFR213" s="23" t="s">
        <v>97</v>
      </c>
      <c r="CFS213" s="23" t="s">
        <v>100</v>
      </c>
      <c r="CFT213" s="79"/>
      <c r="CFU213" s="79" t="s">
        <v>99</v>
      </c>
      <c r="CFV213" s="23" t="s">
        <v>97</v>
      </c>
      <c r="CFW213" s="23" t="s">
        <v>100</v>
      </c>
      <c r="CFX213" s="79"/>
      <c r="CFY213" s="79" t="s">
        <v>99</v>
      </c>
      <c r="CFZ213" s="23" t="s">
        <v>97</v>
      </c>
      <c r="CGA213" s="23" t="s">
        <v>100</v>
      </c>
      <c r="CGB213" s="79"/>
      <c r="CGC213" s="79" t="s">
        <v>99</v>
      </c>
      <c r="CGD213" s="23" t="s">
        <v>97</v>
      </c>
      <c r="CGE213" s="23" t="s">
        <v>100</v>
      </c>
      <c r="CGF213" s="79"/>
      <c r="CGG213" s="79" t="s">
        <v>99</v>
      </c>
      <c r="CGH213" s="23" t="s">
        <v>97</v>
      </c>
      <c r="CGI213" s="23" t="s">
        <v>100</v>
      </c>
      <c r="CGJ213" s="79"/>
      <c r="CGK213" s="79" t="s">
        <v>99</v>
      </c>
      <c r="CGL213" s="23" t="s">
        <v>97</v>
      </c>
      <c r="CGM213" s="23" t="s">
        <v>100</v>
      </c>
      <c r="CGN213" s="79"/>
      <c r="CGO213" s="79" t="s">
        <v>99</v>
      </c>
      <c r="CGP213" s="23" t="s">
        <v>97</v>
      </c>
      <c r="CGQ213" s="23" t="s">
        <v>100</v>
      </c>
      <c r="CGR213" s="79"/>
      <c r="CGS213" s="79" t="s">
        <v>99</v>
      </c>
      <c r="CGT213" s="23" t="s">
        <v>97</v>
      </c>
      <c r="CGU213" s="23" t="s">
        <v>100</v>
      </c>
      <c r="CGV213" s="79"/>
      <c r="CGW213" s="79" t="s">
        <v>99</v>
      </c>
      <c r="CGX213" s="23" t="s">
        <v>97</v>
      </c>
      <c r="CGY213" s="23" t="s">
        <v>100</v>
      </c>
      <c r="CGZ213" s="79"/>
      <c r="CHA213" s="79" t="s">
        <v>99</v>
      </c>
      <c r="CHB213" s="23" t="s">
        <v>97</v>
      </c>
      <c r="CHC213" s="23" t="s">
        <v>100</v>
      </c>
      <c r="CHD213" s="79"/>
      <c r="CHE213" s="79" t="s">
        <v>99</v>
      </c>
      <c r="CHF213" s="23" t="s">
        <v>97</v>
      </c>
      <c r="CHG213" s="23" t="s">
        <v>100</v>
      </c>
      <c r="CHH213" s="79"/>
      <c r="CHI213" s="79" t="s">
        <v>99</v>
      </c>
      <c r="CHJ213" s="23" t="s">
        <v>97</v>
      </c>
      <c r="CHK213" s="23" t="s">
        <v>100</v>
      </c>
      <c r="CHL213" s="79"/>
      <c r="CHM213" s="79" t="s">
        <v>99</v>
      </c>
      <c r="CHN213" s="23" t="s">
        <v>97</v>
      </c>
      <c r="CHO213" s="23" t="s">
        <v>100</v>
      </c>
      <c r="CHP213" s="79"/>
      <c r="CHQ213" s="79" t="s">
        <v>99</v>
      </c>
      <c r="CHR213" s="23" t="s">
        <v>97</v>
      </c>
      <c r="CHS213" s="23" t="s">
        <v>100</v>
      </c>
      <c r="CHT213" s="79"/>
      <c r="CHU213" s="79" t="s">
        <v>99</v>
      </c>
      <c r="CHV213" s="23" t="s">
        <v>97</v>
      </c>
      <c r="CHW213" s="23" t="s">
        <v>100</v>
      </c>
      <c r="CHX213" s="79"/>
      <c r="CHY213" s="79" t="s">
        <v>99</v>
      </c>
      <c r="CHZ213" s="23" t="s">
        <v>97</v>
      </c>
      <c r="CIA213" s="23" t="s">
        <v>100</v>
      </c>
      <c r="CIB213" s="79"/>
      <c r="CIC213" s="79" t="s">
        <v>99</v>
      </c>
      <c r="CID213" s="23" t="s">
        <v>97</v>
      </c>
      <c r="CIE213" s="23" t="s">
        <v>100</v>
      </c>
      <c r="CIF213" s="79"/>
      <c r="CIG213" s="79" t="s">
        <v>99</v>
      </c>
      <c r="CIH213" s="23" t="s">
        <v>97</v>
      </c>
      <c r="CII213" s="23" t="s">
        <v>100</v>
      </c>
      <c r="CIJ213" s="79"/>
      <c r="CIK213" s="79" t="s">
        <v>99</v>
      </c>
      <c r="CIL213" s="23" t="s">
        <v>97</v>
      </c>
      <c r="CIM213" s="23" t="s">
        <v>100</v>
      </c>
      <c r="CIN213" s="79"/>
      <c r="CIO213" s="79" t="s">
        <v>99</v>
      </c>
      <c r="CIP213" s="23" t="s">
        <v>97</v>
      </c>
      <c r="CIQ213" s="23" t="s">
        <v>100</v>
      </c>
      <c r="CIR213" s="79"/>
      <c r="CIS213" s="79" t="s">
        <v>99</v>
      </c>
      <c r="CIT213" s="23" t="s">
        <v>97</v>
      </c>
      <c r="CIU213" s="23" t="s">
        <v>100</v>
      </c>
      <c r="CIV213" s="79"/>
      <c r="CIW213" s="79" t="s">
        <v>99</v>
      </c>
      <c r="CIX213" s="23" t="s">
        <v>97</v>
      </c>
      <c r="CIY213" s="23" t="s">
        <v>100</v>
      </c>
      <c r="CIZ213" s="79"/>
      <c r="CJA213" s="79" t="s">
        <v>99</v>
      </c>
      <c r="CJB213" s="23" t="s">
        <v>97</v>
      </c>
      <c r="CJC213" s="23" t="s">
        <v>100</v>
      </c>
      <c r="CJD213" s="79"/>
      <c r="CJE213" s="79" t="s">
        <v>99</v>
      </c>
      <c r="CJF213" s="23" t="s">
        <v>97</v>
      </c>
      <c r="CJG213" s="23" t="s">
        <v>100</v>
      </c>
      <c r="CJH213" s="79"/>
      <c r="CJI213" s="79" t="s">
        <v>99</v>
      </c>
      <c r="CJJ213" s="23" t="s">
        <v>97</v>
      </c>
      <c r="CJK213" s="23" t="s">
        <v>100</v>
      </c>
      <c r="CJL213" s="79"/>
      <c r="CJM213" s="79" t="s">
        <v>99</v>
      </c>
      <c r="CJN213" s="23" t="s">
        <v>97</v>
      </c>
      <c r="CJO213" s="23" t="s">
        <v>100</v>
      </c>
      <c r="CJP213" s="79"/>
      <c r="CJQ213" s="79" t="s">
        <v>99</v>
      </c>
      <c r="CJR213" s="23" t="s">
        <v>97</v>
      </c>
      <c r="CJS213" s="23" t="s">
        <v>100</v>
      </c>
      <c r="CJT213" s="79"/>
      <c r="CJU213" s="79" t="s">
        <v>99</v>
      </c>
      <c r="CJV213" s="23" t="s">
        <v>97</v>
      </c>
      <c r="CJW213" s="23" t="s">
        <v>100</v>
      </c>
      <c r="CJX213" s="79"/>
      <c r="CJY213" s="79" t="s">
        <v>99</v>
      </c>
      <c r="CJZ213" s="23" t="s">
        <v>97</v>
      </c>
      <c r="CKA213" s="23" t="s">
        <v>100</v>
      </c>
      <c r="CKB213" s="79"/>
      <c r="CKC213" s="79" t="s">
        <v>99</v>
      </c>
      <c r="CKD213" s="23" t="s">
        <v>97</v>
      </c>
      <c r="CKE213" s="23" t="s">
        <v>100</v>
      </c>
      <c r="CKF213" s="79"/>
      <c r="CKG213" s="79" t="s">
        <v>99</v>
      </c>
      <c r="CKH213" s="23" t="s">
        <v>97</v>
      </c>
      <c r="CKI213" s="23" t="s">
        <v>100</v>
      </c>
      <c r="CKJ213" s="79"/>
      <c r="CKK213" s="79" t="s">
        <v>99</v>
      </c>
      <c r="CKL213" s="23" t="s">
        <v>97</v>
      </c>
      <c r="CKM213" s="23" t="s">
        <v>100</v>
      </c>
      <c r="CKN213" s="79"/>
      <c r="CKO213" s="79" t="s">
        <v>99</v>
      </c>
      <c r="CKP213" s="23" t="s">
        <v>97</v>
      </c>
      <c r="CKQ213" s="23" t="s">
        <v>100</v>
      </c>
      <c r="CKR213" s="79"/>
      <c r="CKS213" s="79" t="s">
        <v>99</v>
      </c>
      <c r="CKT213" s="23" t="s">
        <v>97</v>
      </c>
      <c r="CKU213" s="23" t="s">
        <v>100</v>
      </c>
      <c r="CKV213" s="79"/>
      <c r="CKW213" s="79" t="s">
        <v>99</v>
      </c>
      <c r="CKX213" s="23" t="s">
        <v>97</v>
      </c>
      <c r="CKY213" s="23" t="s">
        <v>100</v>
      </c>
      <c r="CKZ213" s="79"/>
      <c r="CLA213" s="79" t="s">
        <v>99</v>
      </c>
      <c r="CLB213" s="23" t="s">
        <v>97</v>
      </c>
      <c r="CLC213" s="23" t="s">
        <v>100</v>
      </c>
      <c r="CLD213" s="79"/>
      <c r="CLE213" s="79" t="s">
        <v>99</v>
      </c>
      <c r="CLF213" s="23" t="s">
        <v>97</v>
      </c>
      <c r="CLG213" s="23" t="s">
        <v>100</v>
      </c>
      <c r="CLH213" s="79"/>
      <c r="CLI213" s="79" t="s">
        <v>99</v>
      </c>
      <c r="CLJ213" s="23" t="s">
        <v>97</v>
      </c>
      <c r="CLK213" s="23" t="s">
        <v>100</v>
      </c>
      <c r="CLL213" s="79"/>
      <c r="CLM213" s="79" t="s">
        <v>99</v>
      </c>
      <c r="CLN213" s="23" t="s">
        <v>97</v>
      </c>
      <c r="CLO213" s="23" t="s">
        <v>100</v>
      </c>
      <c r="CLP213" s="79"/>
      <c r="CLQ213" s="79" t="s">
        <v>99</v>
      </c>
      <c r="CLR213" s="23" t="s">
        <v>97</v>
      </c>
      <c r="CLS213" s="23" t="s">
        <v>100</v>
      </c>
      <c r="CLT213" s="79"/>
      <c r="CLU213" s="79" t="s">
        <v>99</v>
      </c>
      <c r="CLV213" s="23" t="s">
        <v>97</v>
      </c>
      <c r="CLW213" s="23" t="s">
        <v>100</v>
      </c>
      <c r="CLX213" s="79"/>
      <c r="CLY213" s="79" t="s">
        <v>99</v>
      </c>
      <c r="CLZ213" s="23" t="s">
        <v>97</v>
      </c>
      <c r="CMA213" s="23" t="s">
        <v>100</v>
      </c>
      <c r="CMB213" s="79"/>
      <c r="CMC213" s="79" t="s">
        <v>99</v>
      </c>
      <c r="CMD213" s="23" t="s">
        <v>97</v>
      </c>
      <c r="CME213" s="23" t="s">
        <v>100</v>
      </c>
      <c r="CMF213" s="79"/>
      <c r="CMG213" s="79" t="s">
        <v>99</v>
      </c>
      <c r="CMH213" s="23" t="s">
        <v>97</v>
      </c>
      <c r="CMI213" s="23" t="s">
        <v>100</v>
      </c>
      <c r="CMJ213" s="79"/>
      <c r="CMK213" s="79" t="s">
        <v>99</v>
      </c>
      <c r="CML213" s="23" t="s">
        <v>97</v>
      </c>
      <c r="CMM213" s="23" t="s">
        <v>100</v>
      </c>
      <c r="CMN213" s="79"/>
      <c r="CMO213" s="79" t="s">
        <v>99</v>
      </c>
      <c r="CMP213" s="23" t="s">
        <v>97</v>
      </c>
      <c r="CMQ213" s="23" t="s">
        <v>100</v>
      </c>
      <c r="CMR213" s="79"/>
      <c r="CMS213" s="79" t="s">
        <v>99</v>
      </c>
      <c r="CMT213" s="23" t="s">
        <v>97</v>
      </c>
      <c r="CMU213" s="23" t="s">
        <v>100</v>
      </c>
      <c r="CMV213" s="79"/>
      <c r="CMW213" s="79" t="s">
        <v>99</v>
      </c>
      <c r="CMX213" s="23" t="s">
        <v>97</v>
      </c>
      <c r="CMY213" s="23" t="s">
        <v>100</v>
      </c>
      <c r="CMZ213" s="79"/>
      <c r="CNA213" s="79" t="s">
        <v>99</v>
      </c>
      <c r="CNB213" s="23" t="s">
        <v>97</v>
      </c>
      <c r="CNC213" s="23" t="s">
        <v>100</v>
      </c>
      <c r="CND213" s="79"/>
      <c r="CNE213" s="79" t="s">
        <v>99</v>
      </c>
      <c r="CNF213" s="23" t="s">
        <v>97</v>
      </c>
      <c r="CNG213" s="23" t="s">
        <v>100</v>
      </c>
      <c r="CNH213" s="79"/>
      <c r="CNI213" s="79" t="s">
        <v>99</v>
      </c>
      <c r="CNJ213" s="23" t="s">
        <v>97</v>
      </c>
      <c r="CNK213" s="23" t="s">
        <v>100</v>
      </c>
      <c r="CNL213" s="79"/>
      <c r="CNM213" s="79" t="s">
        <v>99</v>
      </c>
      <c r="CNN213" s="23" t="s">
        <v>97</v>
      </c>
      <c r="CNO213" s="23" t="s">
        <v>100</v>
      </c>
      <c r="CNP213" s="79"/>
      <c r="CNQ213" s="79" t="s">
        <v>99</v>
      </c>
      <c r="CNR213" s="23" t="s">
        <v>97</v>
      </c>
      <c r="CNS213" s="23" t="s">
        <v>100</v>
      </c>
      <c r="CNT213" s="79"/>
      <c r="CNU213" s="79" t="s">
        <v>99</v>
      </c>
      <c r="CNV213" s="23" t="s">
        <v>97</v>
      </c>
      <c r="CNW213" s="23" t="s">
        <v>100</v>
      </c>
      <c r="CNX213" s="79"/>
      <c r="CNY213" s="79" t="s">
        <v>99</v>
      </c>
      <c r="CNZ213" s="23" t="s">
        <v>97</v>
      </c>
      <c r="COA213" s="23" t="s">
        <v>100</v>
      </c>
      <c r="COB213" s="79"/>
      <c r="COC213" s="79" t="s">
        <v>99</v>
      </c>
      <c r="COD213" s="23" t="s">
        <v>97</v>
      </c>
      <c r="COE213" s="23" t="s">
        <v>100</v>
      </c>
      <c r="COF213" s="79"/>
      <c r="COG213" s="79" t="s">
        <v>99</v>
      </c>
      <c r="COH213" s="23" t="s">
        <v>97</v>
      </c>
      <c r="COI213" s="23" t="s">
        <v>100</v>
      </c>
      <c r="COJ213" s="79"/>
      <c r="COK213" s="79" t="s">
        <v>99</v>
      </c>
      <c r="COL213" s="23" t="s">
        <v>97</v>
      </c>
      <c r="COM213" s="23" t="s">
        <v>100</v>
      </c>
      <c r="CON213" s="79"/>
      <c r="COO213" s="79" t="s">
        <v>99</v>
      </c>
      <c r="COP213" s="23" t="s">
        <v>97</v>
      </c>
      <c r="COQ213" s="23" t="s">
        <v>100</v>
      </c>
      <c r="COR213" s="79"/>
      <c r="COS213" s="79" t="s">
        <v>99</v>
      </c>
      <c r="COT213" s="23" t="s">
        <v>97</v>
      </c>
      <c r="COU213" s="23" t="s">
        <v>100</v>
      </c>
      <c r="COV213" s="79"/>
      <c r="COW213" s="79" t="s">
        <v>99</v>
      </c>
      <c r="COX213" s="23" t="s">
        <v>97</v>
      </c>
      <c r="COY213" s="23" t="s">
        <v>100</v>
      </c>
      <c r="COZ213" s="79"/>
      <c r="CPA213" s="79" t="s">
        <v>99</v>
      </c>
      <c r="CPB213" s="23" t="s">
        <v>97</v>
      </c>
      <c r="CPC213" s="23" t="s">
        <v>100</v>
      </c>
      <c r="CPD213" s="79"/>
      <c r="CPE213" s="79" t="s">
        <v>99</v>
      </c>
      <c r="CPF213" s="23" t="s">
        <v>97</v>
      </c>
      <c r="CPG213" s="23" t="s">
        <v>100</v>
      </c>
      <c r="CPH213" s="79"/>
      <c r="CPI213" s="79" t="s">
        <v>99</v>
      </c>
      <c r="CPJ213" s="23" t="s">
        <v>97</v>
      </c>
      <c r="CPK213" s="23" t="s">
        <v>100</v>
      </c>
      <c r="CPL213" s="79"/>
      <c r="CPM213" s="79" t="s">
        <v>99</v>
      </c>
      <c r="CPN213" s="23" t="s">
        <v>97</v>
      </c>
      <c r="CPO213" s="23" t="s">
        <v>100</v>
      </c>
      <c r="CPP213" s="79"/>
      <c r="CPQ213" s="79" t="s">
        <v>99</v>
      </c>
      <c r="CPR213" s="23" t="s">
        <v>97</v>
      </c>
      <c r="CPS213" s="23" t="s">
        <v>100</v>
      </c>
      <c r="CPT213" s="79"/>
      <c r="CPU213" s="79" t="s">
        <v>99</v>
      </c>
      <c r="CPV213" s="23" t="s">
        <v>97</v>
      </c>
      <c r="CPW213" s="23" t="s">
        <v>100</v>
      </c>
      <c r="CPX213" s="79"/>
      <c r="CPY213" s="79" t="s">
        <v>99</v>
      </c>
      <c r="CPZ213" s="23" t="s">
        <v>97</v>
      </c>
      <c r="CQA213" s="23" t="s">
        <v>100</v>
      </c>
      <c r="CQB213" s="79"/>
      <c r="CQC213" s="79" t="s">
        <v>99</v>
      </c>
      <c r="CQD213" s="23" t="s">
        <v>97</v>
      </c>
      <c r="CQE213" s="23" t="s">
        <v>100</v>
      </c>
      <c r="CQF213" s="79"/>
      <c r="CQG213" s="79" t="s">
        <v>99</v>
      </c>
      <c r="CQH213" s="23" t="s">
        <v>97</v>
      </c>
      <c r="CQI213" s="23" t="s">
        <v>100</v>
      </c>
      <c r="CQJ213" s="79"/>
      <c r="CQK213" s="79" t="s">
        <v>99</v>
      </c>
      <c r="CQL213" s="23" t="s">
        <v>97</v>
      </c>
      <c r="CQM213" s="23" t="s">
        <v>100</v>
      </c>
      <c r="CQN213" s="79"/>
      <c r="CQO213" s="79" t="s">
        <v>99</v>
      </c>
      <c r="CQP213" s="23" t="s">
        <v>97</v>
      </c>
      <c r="CQQ213" s="23" t="s">
        <v>100</v>
      </c>
      <c r="CQR213" s="79"/>
      <c r="CQS213" s="79" t="s">
        <v>99</v>
      </c>
      <c r="CQT213" s="23" t="s">
        <v>97</v>
      </c>
      <c r="CQU213" s="23" t="s">
        <v>100</v>
      </c>
      <c r="CQV213" s="79"/>
      <c r="CQW213" s="79" t="s">
        <v>99</v>
      </c>
      <c r="CQX213" s="23" t="s">
        <v>97</v>
      </c>
      <c r="CQY213" s="23" t="s">
        <v>100</v>
      </c>
      <c r="CQZ213" s="79"/>
      <c r="CRA213" s="79" t="s">
        <v>99</v>
      </c>
      <c r="CRB213" s="23" t="s">
        <v>97</v>
      </c>
      <c r="CRC213" s="23" t="s">
        <v>100</v>
      </c>
      <c r="CRD213" s="79"/>
      <c r="CRE213" s="79" t="s">
        <v>99</v>
      </c>
      <c r="CRF213" s="23" t="s">
        <v>97</v>
      </c>
      <c r="CRG213" s="23" t="s">
        <v>100</v>
      </c>
      <c r="CRH213" s="79"/>
      <c r="CRI213" s="79" t="s">
        <v>99</v>
      </c>
      <c r="CRJ213" s="23" t="s">
        <v>97</v>
      </c>
      <c r="CRK213" s="23" t="s">
        <v>100</v>
      </c>
      <c r="CRL213" s="79"/>
      <c r="CRM213" s="79" t="s">
        <v>99</v>
      </c>
      <c r="CRN213" s="23" t="s">
        <v>97</v>
      </c>
      <c r="CRO213" s="23" t="s">
        <v>100</v>
      </c>
      <c r="CRP213" s="79"/>
      <c r="CRQ213" s="79" t="s">
        <v>99</v>
      </c>
      <c r="CRR213" s="23" t="s">
        <v>97</v>
      </c>
      <c r="CRS213" s="23" t="s">
        <v>100</v>
      </c>
      <c r="CRT213" s="79"/>
      <c r="CRU213" s="79" t="s">
        <v>99</v>
      </c>
      <c r="CRV213" s="23" t="s">
        <v>97</v>
      </c>
      <c r="CRW213" s="23" t="s">
        <v>100</v>
      </c>
      <c r="CRX213" s="79"/>
      <c r="CRY213" s="79" t="s">
        <v>99</v>
      </c>
      <c r="CRZ213" s="23" t="s">
        <v>97</v>
      </c>
      <c r="CSA213" s="23" t="s">
        <v>100</v>
      </c>
      <c r="CSB213" s="79"/>
      <c r="CSC213" s="79" t="s">
        <v>99</v>
      </c>
      <c r="CSD213" s="23" t="s">
        <v>97</v>
      </c>
      <c r="CSE213" s="23" t="s">
        <v>100</v>
      </c>
      <c r="CSF213" s="79"/>
      <c r="CSG213" s="79" t="s">
        <v>99</v>
      </c>
      <c r="CSH213" s="23" t="s">
        <v>97</v>
      </c>
      <c r="CSI213" s="23" t="s">
        <v>100</v>
      </c>
      <c r="CSJ213" s="79"/>
      <c r="CSK213" s="79" t="s">
        <v>99</v>
      </c>
      <c r="CSL213" s="23" t="s">
        <v>97</v>
      </c>
      <c r="CSM213" s="23" t="s">
        <v>100</v>
      </c>
      <c r="CSN213" s="79"/>
      <c r="CSO213" s="79" t="s">
        <v>99</v>
      </c>
      <c r="CSP213" s="23" t="s">
        <v>97</v>
      </c>
      <c r="CSQ213" s="23" t="s">
        <v>100</v>
      </c>
      <c r="CSR213" s="79"/>
      <c r="CSS213" s="79" t="s">
        <v>99</v>
      </c>
      <c r="CST213" s="23" t="s">
        <v>97</v>
      </c>
      <c r="CSU213" s="23" t="s">
        <v>100</v>
      </c>
      <c r="CSV213" s="79"/>
      <c r="CSW213" s="79" t="s">
        <v>99</v>
      </c>
      <c r="CSX213" s="23" t="s">
        <v>97</v>
      </c>
      <c r="CSY213" s="23" t="s">
        <v>100</v>
      </c>
      <c r="CSZ213" s="79"/>
      <c r="CTA213" s="79" t="s">
        <v>99</v>
      </c>
      <c r="CTB213" s="23" t="s">
        <v>97</v>
      </c>
      <c r="CTC213" s="23" t="s">
        <v>100</v>
      </c>
      <c r="CTD213" s="79"/>
      <c r="CTE213" s="79" t="s">
        <v>99</v>
      </c>
      <c r="CTF213" s="23" t="s">
        <v>97</v>
      </c>
      <c r="CTG213" s="23" t="s">
        <v>100</v>
      </c>
      <c r="CTH213" s="79"/>
      <c r="CTI213" s="79" t="s">
        <v>99</v>
      </c>
      <c r="CTJ213" s="23" t="s">
        <v>97</v>
      </c>
      <c r="CTK213" s="23" t="s">
        <v>100</v>
      </c>
      <c r="CTL213" s="79"/>
      <c r="CTM213" s="79" t="s">
        <v>99</v>
      </c>
      <c r="CTN213" s="23" t="s">
        <v>97</v>
      </c>
      <c r="CTO213" s="23" t="s">
        <v>100</v>
      </c>
      <c r="CTP213" s="79"/>
      <c r="CTQ213" s="79" t="s">
        <v>99</v>
      </c>
      <c r="CTR213" s="23" t="s">
        <v>97</v>
      </c>
      <c r="CTS213" s="23" t="s">
        <v>100</v>
      </c>
      <c r="CTT213" s="79"/>
      <c r="CTU213" s="79" t="s">
        <v>99</v>
      </c>
      <c r="CTV213" s="23" t="s">
        <v>97</v>
      </c>
      <c r="CTW213" s="23" t="s">
        <v>100</v>
      </c>
      <c r="CTX213" s="79"/>
      <c r="CTY213" s="79" t="s">
        <v>99</v>
      </c>
      <c r="CTZ213" s="23" t="s">
        <v>97</v>
      </c>
      <c r="CUA213" s="23" t="s">
        <v>100</v>
      </c>
      <c r="CUB213" s="79"/>
      <c r="CUC213" s="79" t="s">
        <v>99</v>
      </c>
      <c r="CUD213" s="23" t="s">
        <v>97</v>
      </c>
      <c r="CUE213" s="23" t="s">
        <v>100</v>
      </c>
      <c r="CUF213" s="79"/>
      <c r="CUG213" s="79" t="s">
        <v>99</v>
      </c>
      <c r="CUH213" s="23" t="s">
        <v>97</v>
      </c>
      <c r="CUI213" s="23" t="s">
        <v>100</v>
      </c>
      <c r="CUJ213" s="79"/>
      <c r="CUK213" s="79" t="s">
        <v>99</v>
      </c>
      <c r="CUL213" s="23" t="s">
        <v>97</v>
      </c>
      <c r="CUM213" s="23" t="s">
        <v>100</v>
      </c>
      <c r="CUN213" s="79"/>
      <c r="CUO213" s="79" t="s">
        <v>99</v>
      </c>
      <c r="CUP213" s="23" t="s">
        <v>97</v>
      </c>
      <c r="CUQ213" s="23" t="s">
        <v>100</v>
      </c>
      <c r="CUR213" s="79"/>
      <c r="CUS213" s="79" t="s">
        <v>99</v>
      </c>
      <c r="CUT213" s="23" t="s">
        <v>97</v>
      </c>
      <c r="CUU213" s="23" t="s">
        <v>100</v>
      </c>
      <c r="CUV213" s="79"/>
      <c r="CUW213" s="79" t="s">
        <v>99</v>
      </c>
      <c r="CUX213" s="23" t="s">
        <v>97</v>
      </c>
      <c r="CUY213" s="23" t="s">
        <v>100</v>
      </c>
      <c r="CUZ213" s="79"/>
      <c r="CVA213" s="79" t="s">
        <v>99</v>
      </c>
      <c r="CVB213" s="23" t="s">
        <v>97</v>
      </c>
      <c r="CVC213" s="23" t="s">
        <v>100</v>
      </c>
      <c r="CVD213" s="79"/>
      <c r="CVE213" s="79" t="s">
        <v>99</v>
      </c>
      <c r="CVF213" s="23" t="s">
        <v>97</v>
      </c>
      <c r="CVG213" s="23" t="s">
        <v>100</v>
      </c>
      <c r="CVH213" s="79"/>
      <c r="CVI213" s="79" t="s">
        <v>99</v>
      </c>
      <c r="CVJ213" s="23" t="s">
        <v>97</v>
      </c>
      <c r="CVK213" s="23" t="s">
        <v>100</v>
      </c>
      <c r="CVL213" s="79"/>
      <c r="CVM213" s="79" t="s">
        <v>99</v>
      </c>
      <c r="CVN213" s="23" t="s">
        <v>97</v>
      </c>
      <c r="CVO213" s="23" t="s">
        <v>100</v>
      </c>
      <c r="CVP213" s="79"/>
      <c r="CVQ213" s="79" t="s">
        <v>99</v>
      </c>
      <c r="CVR213" s="23" t="s">
        <v>97</v>
      </c>
      <c r="CVS213" s="23" t="s">
        <v>100</v>
      </c>
      <c r="CVT213" s="79"/>
      <c r="CVU213" s="79" t="s">
        <v>99</v>
      </c>
      <c r="CVV213" s="23" t="s">
        <v>97</v>
      </c>
      <c r="CVW213" s="23" t="s">
        <v>100</v>
      </c>
      <c r="CVX213" s="79"/>
      <c r="CVY213" s="79" t="s">
        <v>99</v>
      </c>
      <c r="CVZ213" s="23" t="s">
        <v>97</v>
      </c>
      <c r="CWA213" s="23" t="s">
        <v>100</v>
      </c>
      <c r="CWB213" s="79"/>
      <c r="CWC213" s="79" t="s">
        <v>99</v>
      </c>
      <c r="CWD213" s="23" t="s">
        <v>97</v>
      </c>
      <c r="CWE213" s="23" t="s">
        <v>100</v>
      </c>
      <c r="CWF213" s="79"/>
      <c r="CWG213" s="79" t="s">
        <v>99</v>
      </c>
      <c r="CWH213" s="23" t="s">
        <v>97</v>
      </c>
      <c r="CWI213" s="23" t="s">
        <v>100</v>
      </c>
      <c r="CWJ213" s="79"/>
      <c r="CWK213" s="79" t="s">
        <v>99</v>
      </c>
      <c r="CWL213" s="23" t="s">
        <v>97</v>
      </c>
      <c r="CWM213" s="23" t="s">
        <v>100</v>
      </c>
      <c r="CWN213" s="79"/>
      <c r="CWO213" s="79" t="s">
        <v>99</v>
      </c>
      <c r="CWP213" s="23" t="s">
        <v>97</v>
      </c>
      <c r="CWQ213" s="23" t="s">
        <v>100</v>
      </c>
      <c r="CWR213" s="79"/>
      <c r="CWS213" s="79" t="s">
        <v>99</v>
      </c>
      <c r="CWT213" s="23" t="s">
        <v>97</v>
      </c>
      <c r="CWU213" s="23" t="s">
        <v>100</v>
      </c>
      <c r="CWV213" s="79"/>
      <c r="CWW213" s="79" t="s">
        <v>99</v>
      </c>
      <c r="CWX213" s="23" t="s">
        <v>97</v>
      </c>
      <c r="CWY213" s="23" t="s">
        <v>100</v>
      </c>
      <c r="CWZ213" s="79"/>
      <c r="CXA213" s="79" t="s">
        <v>99</v>
      </c>
      <c r="CXB213" s="23" t="s">
        <v>97</v>
      </c>
      <c r="CXC213" s="23" t="s">
        <v>100</v>
      </c>
      <c r="CXD213" s="79"/>
      <c r="CXE213" s="79" t="s">
        <v>99</v>
      </c>
      <c r="CXF213" s="23" t="s">
        <v>97</v>
      </c>
      <c r="CXG213" s="23" t="s">
        <v>100</v>
      </c>
      <c r="CXH213" s="79"/>
      <c r="CXI213" s="79" t="s">
        <v>99</v>
      </c>
      <c r="CXJ213" s="23" t="s">
        <v>97</v>
      </c>
      <c r="CXK213" s="23" t="s">
        <v>100</v>
      </c>
      <c r="CXL213" s="79"/>
      <c r="CXM213" s="79" t="s">
        <v>99</v>
      </c>
      <c r="CXN213" s="23" t="s">
        <v>97</v>
      </c>
      <c r="CXO213" s="23" t="s">
        <v>100</v>
      </c>
      <c r="CXP213" s="79"/>
      <c r="CXQ213" s="79" t="s">
        <v>99</v>
      </c>
      <c r="CXR213" s="23" t="s">
        <v>97</v>
      </c>
      <c r="CXS213" s="23" t="s">
        <v>100</v>
      </c>
      <c r="CXT213" s="79"/>
      <c r="CXU213" s="79" t="s">
        <v>99</v>
      </c>
      <c r="CXV213" s="23" t="s">
        <v>97</v>
      </c>
      <c r="CXW213" s="23" t="s">
        <v>100</v>
      </c>
      <c r="CXX213" s="79"/>
      <c r="CXY213" s="79" t="s">
        <v>99</v>
      </c>
      <c r="CXZ213" s="23" t="s">
        <v>97</v>
      </c>
      <c r="CYA213" s="23" t="s">
        <v>100</v>
      </c>
      <c r="CYB213" s="79"/>
      <c r="CYC213" s="79" t="s">
        <v>99</v>
      </c>
      <c r="CYD213" s="23" t="s">
        <v>97</v>
      </c>
      <c r="CYE213" s="23" t="s">
        <v>100</v>
      </c>
      <c r="CYF213" s="79"/>
      <c r="CYG213" s="79" t="s">
        <v>99</v>
      </c>
      <c r="CYH213" s="23" t="s">
        <v>97</v>
      </c>
      <c r="CYI213" s="23" t="s">
        <v>100</v>
      </c>
      <c r="CYJ213" s="79"/>
      <c r="CYK213" s="79" t="s">
        <v>99</v>
      </c>
      <c r="CYL213" s="23" t="s">
        <v>97</v>
      </c>
      <c r="CYM213" s="23" t="s">
        <v>100</v>
      </c>
      <c r="CYN213" s="79"/>
      <c r="CYO213" s="79" t="s">
        <v>99</v>
      </c>
      <c r="CYP213" s="23" t="s">
        <v>97</v>
      </c>
      <c r="CYQ213" s="23" t="s">
        <v>100</v>
      </c>
      <c r="CYR213" s="79"/>
      <c r="CYS213" s="79" t="s">
        <v>99</v>
      </c>
      <c r="CYT213" s="23" t="s">
        <v>97</v>
      </c>
      <c r="CYU213" s="23" t="s">
        <v>100</v>
      </c>
      <c r="CYV213" s="79"/>
      <c r="CYW213" s="79" t="s">
        <v>99</v>
      </c>
      <c r="CYX213" s="23" t="s">
        <v>97</v>
      </c>
      <c r="CYY213" s="23" t="s">
        <v>100</v>
      </c>
      <c r="CYZ213" s="79"/>
      <c r="CZA213" s="79" t="s">
        <v>99</v>
      </c>
      <c r="CZB213" s="23" t="s">
        <v>97</v>
      </c>
      <c r="CZC213" s="23" t="s">
        <v>100</v>
      </c>
      <c r="CZD213" s="79"/>
      <c r="CZE213" s="79" t="s">
        <v>99</v>
      </c>
      <c r="CZF213" s="23" t="s">
        <v>97</v>
      </c>
      <c r="CZG213" s="23" t="s">
        <v>100</v>
      </c>
      <c r="CZH213" s="79"/>
      <c r="CZI213" s="79" t="s">
        <v>99</v>
      </c>
      <c r="CZJ213" s="23" t="s">
        <v>97</v>
      </c>
      <c r="CZK213" s="23" t="s">
        <v>100</v>
      </c>
      <c r="CZL213" s="79"/>
      <c r="CZM213" s="79" t="s">
        <v>99</v>
      </c>
      <c r="CZN213" s="23" t="s">
        <v>97</v>
      </c>
      <c r="CZO213" s="23" t="s">
        <v>100</v>
      </c>
      <c r="CZP213" s="79"/>
      <c r="CZQ213" s="79" t="s">
        <v>99</v>
      </c>
      <c r="CZR213" s="23" t="s">
        <v>97</v>
      </c>
      <c r="CZS213" s="23" t="s">
        <v>100</v>
      </c>
      <c r="CZT213" s="79"/>
      <c r="CZU213" s="79" t="s">
        <v>99</v>
      </c>
      <c r="CZV213" s="23" t="s">
        <v>97</v>
      </c>
      <c r="CZW213" s="23" t="s">
        <v>100</v>
      </c>
      <c r="CZX213" s="79"/>
      <c r="CZY213" s="79" t="s">
        <v>99</v>
      </c>
      <c r="CZZ213" s="23" t="s">
        <v>97</v>
      </c>
      <c r="DAA213" s="23" t="s">
        <v>100</v>
      </c>
      <c r="DAB213" s="79"/>
      <c r="DAC213" s="79" t="s">
        <v>99</v>
      </c>
      <c r="DAD213" s="23" t="s">
        <v>97</v>
      </c>
      <c r="DAE213" s="23" t="s">
        <v>100</v>
      </c>
      <c r="DAF213" s="79"/>
      <c r="DAG213" s="79" t="s">
        <v>99</v>
      </c>
      <c r="DAH213" s="23" t="s">
        <v>97</v>
      </c>
      <c r="DAI213" s="23" t="s">
        <v>100</v>
      </c>
      <c r="DAJ213" s="79"/>
      <c r="DAK213" s="79" t="s">
        <v>99</v>
      </c>
      <c r="DAL213" s="23" t="s">
        <v>97</v>
      </c>
      <c r="DAM213" s="23" t="s">
        <v>100</v>
      </c>
      <c r="DAN213" s="79"/>
      <c r="DAO213" s="79" t="s">
        <v>99</v>
      </c>
      <c r="DAP213" s="23" t="s">
        <v>97</v>
      </c>
      <c r="DAQ213" s="23" t="s">
        <v>100</v>
      </c>
      <c r="DAR213" s="79"/>
      <c r="DAS213" s="79" t="s">
        <v>99</v>
      </c>
      <c r="DAT213" s="23" t="s">
        <v>97</v>
      </c>
      <c r="DAU213" s="23" t="s">
        <v>100</v>
      </c>
      <c r="DAV213" s="79"/>
      <c r="DAW213" s="79" t="s">
        <v>99</v>
      </c>
      <c r="DAX213" s="23" t="s">
        <v>97</v>
      </c>
      <c r="DAY213" s="23" t="s">
        <v>100</v>
      </c>
      <c r="DAZ213" s="79"/>
      <c r="DBA213" s="79" t="s">
        <v>99</v>
      </c>
      <c r="DBB213" s="23" t="s">
        <v>97</v>
      </c>
      <c r="DBC213" s="23" t="s">
        <v>100</v>
      </c>
      <c r="DBD213" s="79"/>
      <c r="DBE213" s="79" t="s">
        <v>99</v>
      </c>
      <c r="DBF213" s="23" t="s">
        <v>97</v>
      </c>
      <c r="DBG213" s="23" t="s">
        <v>100</v>
      </c>
      <c r="DBH213" s="79"/>
      <c r="DBI213" s="79" t="s">
        <v>99</v>
      </c>
      <c r="DBJ213" s="23" t="s">
        <v>97</v>
      </c>
      <c r="DBK213" s="23" t="s">
        <v>100</v>
      </c>
      <c r="DBL213" s="79"/>
      <c r="DBM213" s="79" t="s">
        <v>99</v>
      </c>
      <c r="DBN213" s="23" t="s">
        <v>97</v>
      </c>
      <c r="DBO213" s="23" t="s">
        <v>100</v>
      </c>
      <c r="DBP213" s="79"/>
      <c r="DBQ213" s="79" t="s">
        <v>99</v>
      </c>
      <c r="DBR213" s="23" t="s">
        <v>97</v>
      </c>
      <c r="DBS213" s="23" t="s">
        <v>100</v>
      </c>
      <c r="DBT213" s="79"/>
      <c r="DBU213" s="79" t="s">
        <v>99</v>
      </c>
      <c r="DBV213" s="23" t="s">
        <v>97</v>
      </c>
      <c r="DBW213" s="23" t="s">
        <v>100</v>
      </c>
      <c r="DBX213" s="79"/>
      <c r="DBY213" s="79" t="s">
        <v>99</v>
      </c>
      <c r="DBZ213" s="23" t="s">
        <v>97</v>
      </c>
      <c r="DCA213" s="23" t="s">
        <v>100</v>
      </c>
      <c r="DCB213" s="79"/>
      <c r="DCC213" s="79" t="s">
        <v>99</v>
      </c>
      <c r="DCD213" s="23" t="s">
        <v>97</v>
      </c>
      <c r="DCE213" s="23" t="s">
        <v>100</v>
      </c>
      <c r="DCF213" s="79"/>
      <c r="DCG213" s="79" t="s">
        <v>99</v>
      </c>
      <c r="DCH213" s="23" t="s">
        <v>97</v>
      </c>
      <c r="DCI213" s="23" t="s">
        <v>100</v>
      </c>
      <c r="DCJ213" s="79"/>
      <c r="DCK213" s="79" t="s">
        <v>99</v>
      </c>
      <c r="DCL213" s="23" t="s">
        <v>97</v>
      </c>
      <c r="DCM213" s="23" t="s">
        <v>100</v>
      </c>
      <c r="DCN213" s="79"/>
      <c r="DCO213" s="79" t="s">
        <v>99</v>
      </c>
      <c r="DCP213" s="23" t="s">
        <v>97</v>
      </c>
      <c r="DCQ213" s="23" t="s">
        <v>100</v>
      </c>
      <c r="DCR213" s="79"/>
      <c r="DCS213" s="79" t="s">
        <v>99</v>
      </c>
      <c r="DCT213" s="23" t="s">
        <v>97</v>
      </c>
      <c r="DCU213" s="23" t="s">
        <v>100</v>
      </c>
      <c r="DCV213" s="79"/>
      <c r="DCW213" s="79" t="s">
        <v>99</v>
      </c>
      <c r="DCX213" s="23" t="s">
        <v>97</v>
      </c>
      <c r="DCY213" s="23" t="s">
        <v>100</v>
      </c>
      <c r="DCZ213" s="79"/>
      <c r="DDA213" s="79" t="s">
        <v>99</v>
      </c>
      <c r="DDB213" s="23" t="s">
        <v>97</v>
      </c>
      <c r="DDC213" s="23" t="s">
        <v>100</v>
      </c>
      <c r="DDD213" s="79"/>
      <c r="DDE213" s="79" t="s">
        <v>99</v>
      </c>
      <c r="DDF213" s="23" t="s">
        <v>97</v>
      </c>
      <c r="DDG213" s="23" t="s">
        <v>100</v>
      </c>
      <c r="DDH213" s="79"/>
      <c r="DDI213" s="79" t="s">
        <v>99</v>
      </c>
      <c r="DDJ213" s="23" t="s">
        <v>97</v>
      </c>
      <c r="DDK213" s="23" t="s">
        <v>100</v>
      </c>
      <c r="DDL213" s="79"/>
      <c r="DDM213" s="79" t="s">
        <v>99</v>
      </c>
      <c r="DDN213" s="23" t="s">
        <v>97</v>
      </c>
      <c r="DDO213" s="23" t="s">
        <v>100</v>
      </c>
      <c r="DDP213" s="79"/>
      <c r="DDQ213" s="79" t="s">
        <v>99</v>
      </c>
      <c r="DDR213" s="23" t="s">
        <v>97</v>
      </c>
      <c r="DDS213" s="23" t="s">
        <v>100</v>
      </c>
      <c r="DDT213" s="79"/>
      <c r="DDU213" s="79" t="s">
        <v>99</v>
      </c>
      <c r="DDV213" s="23" t="s">
        <v>97</v>
      </c>
      <c r="DDW213" s="23" t="s">
        <v>100</v>
      </c>
      <c r="DDX213" s="79"/>
      <c r="DDY213" s="79" t="s">
        <v>99</v>
      </c>
      <c r="DDZ213" s="23" t="s">
        <v>97</v>
      </c>
      <c r="DEA213" s="23" t="s">
        <v>100</v>
      </c>
      <c r="DEB213" s="79"/>
      <c r="DEC213" s="79" t="s">
        <v>99</v>
      </c>
      <c r="DED213" s="23" t="s">
        <v>97</v>
      </c>
      <c r="DEE213" s="23" t="s">
        <v>100</v>
      </c>
      <c r="DEF213" s="79"/>
      <c r="DEG213" s="79" t="s">
        <v>99</v>
      </c>
      <c r="DEH213" s="23" t="s">
        <v>97</v>
      </c>
      <c r="DEI213" s="23" t="s">
        <v>100</v>
      </c>
      <c r="DEJ213" s="79"/>
      <c r="DEK213" s="79" t="s">
        <v>99</v>
      </c>
      <c r="DEL213" s="23" t="s">
        <v>97</v>
      </c>
      <c r="DEM213" s="23" t="s">
        <v>100</v>
      </c>
      <c r="DEN213" s="79"/>
      <c r="DEO213" s="79" t="s">
        <v>99</v>
      </c>
      <c r="DEP213" s="23" t="s">
        <v>97</v>
      </c>
      <c r="DEQ213" s="23" t="s">
        <v>100</v>
      </c>
      <c r="DER213" s="79"/>
      <c r="DES213" s="79" t="s">
        <v>99</v>
      </c>
      <c r="DET213" s="23" t="s">
        <v>97</v>
      </c>
      <c r="DEU213" s="23" t="s">
        <v>100</v>
      </c>
      <c r="DEV213" s="79"/>
      <c r="DEW213" s="79" t="s">
        <v>99</v>
      </c>
      <c r="DEX213" s="23" t="s">
        <v>97</v>
      </c>
      <c r="DEY213" s="23" t="s">
        <v>100</v>
      </c>
      <c r="DEZ213" s="79"/>
      <c r="DFA213" s="79" t="s">
        <v>99</v>
      </c>
      <c r="DFB213" s="23" t="s">
        <v>97</v>
      </c>
      <c r="DFC213" s="23" t="s">
        <v>100</v>
      </c>
      <c r="DFD213" s="79"/>
      <c r="DFE213" s="79" t="s">
        <v>99</v>
      </c>
      <c r="DFF213" s="23" t="s">
        <v>97</v>
      </c>
      <c r="DFG213" s="23" t="s">
        <v>100</v>
      </c>
      <c r="DFH213" s="79"/>
      <c r="DFI213" s="79" t="s">
        <v>99</v>
      </c>
      <c r="DFJ213" s="23" t="s">
        <v>97</v>
      </c>
      <c r="DFK213" s="23" t="s">
        <v>100</v>
      </c>
      <c r="DFL213" s="79"/>
      <c r="DFM213" s="79" t="s">
        <v>99</v>
      </c>
      <c r="DFN213" s="23" t="s">
        <v>97</v>
      </c>
      <c r="DFO213" s="23" t="s">
        <v>100</v>
      </c>
      <c r="DFP213" s="79"/>
      <c r="DFQ213" s="79" t="s">
        <v>99</v>
      </c>
      <c r="DFR213" s="23" t="s">
        <v>97</v>
      </c>
      <c r="DFS213" s="23" t="s">
        <v>100</v>
      </c>
      <c r="DFT213" s="79"/>
      <c r="DFU213" s="79" t="s">
        <v>99</v>
      </c>
      <c r="DFV213" s="23" t="s">
        <v>97</v>
      </c>
      <c r="DFW213" s="23" t="s">
        <v>100</v>
      </c>
      <c r="DFX213" s="79"/>
      <c r="DFY213" s="79" t="s">
        <v>99</v>
      </c>
      <c r="DFZ213" s="23" t="s">
        <v>97</v>
      </c>
      <c r="DGA213" s="23" t="s">
        <v>100</v>
      </c>
      <c r="DGB213" s="79"/>
      <c r="DGC213" s="79" t="s">
        <v>99</v>
      </c>
      <c r="DGD213" s="23" t="s">
        <v>97</v>
      </c>
      <c r="DGE213" s="23" t="s">
        <v>100</v>
      </c>
      <c r="DGF213" s="79"/>
      <c r="DGG213" s="79" t="s">
        <v>99</v>
      </c>
      <c r="DGH213" s="23" t="s">
        <v>97</v>
      </c>
      <c r="DGI213" s="23" t="s">
        <v>100</v>
      </c>
      <c r="DGJ213" s="79"/>
      <c r="DGK213" s="79" t="s">
        <v>99</v>
      </c>
      <c r="DGL213" s="23" t="s">
        <v>97</v>
      </c>
      <c r="DGM213" s="23" t="s">
        <v>100</v>
      </c>
      <c r="DGN213" s="79"/>
      <c r="DGO213" s="79" t="s">
        <v>99</v>
      </c>
      <c r="DGP213" s="23" t="s">
        <v>97</v>
      </c>
      <c r="DGQ213" s="23" t="s">
        <v>100</v>
      </c>
      <c r="DGR213" s="79"/>
      <c r="DGS213" s="79" t="s">
        <v>99</v>
      </c>
      <c r="DGT213" s="23" t="s">
        <v>97</v>
      </c>
      <c r="DGU213" s="23" t="s">
        <v>100</v>
      </c>
      <c r="DGV213" s="79"/>
      <c r="DGW213" s="79" t="s">
        <v>99</v>
      </c>
      <c r="DGX213" s="23" t="s">
        <v>97</v>
      </c>
      <c r="DGY213" s="23" t="s">
        <v>100</v>
      </c>
      <c r="DGZ213" s="79"/>
      <c r="DHA213" s="79" t="s">
        <v>99</v>
      </c>
      <c r="DHB213" s="23" t="s">
        <v>97</v>
      </c>
      <c r="DHC213" s="23" t="s">
        <v>100</v>
      </c>
      <c r="DHD213" s="79"/>
      <c r="DHE213" s="79" t="s">
        <v>99</v>
      </c>
      <c r="DHF213" s="23" t="s">
        <v>97</v>
      </c>
      <c r="DHG213" s="23" t="s">
        <v>100</v>
      </c>
      <c r="DHH213" s="79"/>
      <c r="DHI213" s="79" t="s">
        <v>99</v>
      </c>
      <c r="DHJ213" s="23" t="s">
        <v>97</v>
      </c>
      <c r="DHK213" s="23" t="s">
        <v>100</v>
      </c>
      <c r="DHL213" s="79"/>
      <c r="DHM213" s="79" t="s">
        <v>99</v>
      </c>
      <c r="DHN213" s="23" t="s">
        <v>97</v>
      </c>
      <c r="DHO213" s="23" t="s">
        <v>100</v>
      </c>
      <c r="DHP213" s="79"/>
      <c r="DHQ213" s="79" t="s">
        <v>99</v>
      </c>
      <c r="DHR213" s="23" t="s">
        <v>97</v>
      </c>
      <c r="DHS213" s="23" t="s">
        <v>100</v>
      </c>
      <c r="DHT213" s="79"/>
      <c r="DHU213" s="79" t="s">
        <v>99</v>
      </c>
      <c r="DHV213" s="23" t="s">
        <v>97</v>
      </c>
      <c r="DHW213" s="23" t="s">
        <v>100</v>
      </c>
      <c r="DHX213" s="79"/>
      <c r="DHY213" s="79" t="s">
        <v>99</v>
      </c>
      <c r="DHZ213" s="23" t="s">
        <v>97</v>
      </c>
      <c r="DIA213" s="23" t="s">
        <v>100</v>
      </c>
      <c r="DIB213" s="79"/>
      <c r="DIC213" s="79" t="s">
        <v>99</v>
      </c>
      <c r="DID213" s="23" t="s">
        <v>97</v>
      </c>
      <c r="DIE213" s="23" t="s">
        <v>100</v>
      </c>
      <c r="DIF213" s="79"/>
      <c r="DIG213" s="79" t="s">
        <v>99</v>
      </c>
      <c r="DIH213" s="23" t="s">
        <v>97</v>
      </c>
      <c r="DII213" s="23" t="s">
        <v>100</v>
      </c>
      <c r="DIJ213" s="79"/>
      <c r="DIK213" s="79" t="s">
        <v>99</v>
      </c>
      <c r="DIL213" s="23" t="s">
        <v>97</v>
      </c>
      <c r="DIM213" s="23" t="s">
        <v>100</v>
      </c>
      <c r="DIN213" s="79"/>
      <c r="DIO213" s="79" t="s">
        <v>99</v>
      </c>
      <c r="DIP213" s="23" t="s">
        <v>97</v>
      </c>
      <c r="DIQ213" s="23" t="s">
        <v>100</v>
      </c>
      <c r="DIR213" s="79"/>
      <c r="DIS213" s="79" t="s">
        <v>99</v>
      </c>
      <c r="DIT213" s="23" t="s">
        <v>97</v>
      </c>
      <c r="DIU213" s="23" t="s">
        <v>100</v>
      </c>
      <c r="DIV213" s="79"/>
      <c r="DIW213" s="79" t="s">
        <v>99</v>
      </c>
      <c r="DIX213" s="23" t="s">
        <v>97</v>
      </c>
      <c r="DIY213" s="23" t="s">
        <v>100</v>
      </c>
      <c r="DIZ213" s="79"/>
      <c r="DJA213" s="79" t="s">
        <v>99</v>
      </c>
      <c r="DJB213" s="23" t="s">
        <v>97</v>
      </c>
      <c r="DJC213" s="23" t="s">
        <v>100</v>
      </c>
      <c r="DJD213" s="79"/>
      <c r="DJE213" s="79" t="s">
        <v>99</v>
      </c>
      <c r="DJF213" s="23" t="s">
        <v>97</v>
      </c>
      <c r="DJG213" s="23" t="s">
        <v>100</v>
      </c>
      <c r="DJH213" s="79"/>
      <c r="DJI213" s="79" t="s">
        <v>99</v>
      </c>
      <c r="DJJ213" s="23" t="s">
        <v>97</v>
      </c>
      <c r="DJK213" s="23" t="s">
        <v>100</v>
      </c>
      <c r="DJL213" s="79"/>
      <c r="DJM213" s="79" t="s">
        <v>99</v>
      </c>
      <c r="DJN213" s="23" t="s">
        <v>97</v>
      </c>
      <c r="DJO213" s="23" t="s">
        <v>100</v>
      </c>
      <c r="DJP213" s="79"/>
      <c r="DJQ213" s="79" t="s">
        <v>99</v>
      </c>
      <c r="DJR213" s="23" t="s">
        <v>97</v>
      </c>
      <c r="DJS213" s="23" t="s">
        <v>100</v>
      </c>
      <c r="DJT213" s="79"/>
      <c r="DJU213" s="79" t="s">
        <v>99</v>
      </c>
      <c r="DJV213" s="23" t="s">
        <v>97</v>
      </c>
      <c r="DJW213" s="23" t="s">
        <v>100</v>
      </c>
      <c r="DJX213" s="79"/>
      <c r="DJY213" s="79" t="s">
        <v>99</v>
      </c>
      <c r="DJZ213" s="23" t="s">
        <v>97</v>
      </c>
      <c r="DKA213" s="23" t="s">
        <v>100</v>
      </c>
      <c r="DKB213" s="79"/>
      <c r="DKC213" s="79" t="s">
        <v>99</v>
      </c>
      <c r="DKD213" s="23" t="s">
        <v>97</v>
      </c>
      <c r="DKE213" s="23" t="s">
        <v>100</v>
      </c>
      <c r="DKF213" s="79"/>
      <c r="DKG213" s="79" t="s">
        <v>99</v>
      </c>
      <c r="DKH213" s="23" t="s">
        <v>97</v>
      </c>
      <c r="DKI213" s="23" t="s">
        <v>100</v>
      </c>
      <c r="DKJ213" s="79"/>
      <c r="DKK213" s="79" t="s">
        <v>99</v>
      </c>
      <c r="DKL213" s="23" t="s">
        <v>97</v>
      </c>
      <c r="DKM213" s="23" t="s">
        <v>100</v>
      </c>
      <c r="DKN213" s="79"/>
      <c r="DKO213" s="79" t="s">
        <v>99</v>
      </c>
      <c r="DKP213" s="23" t="s">
        <v>97</v>
      </c>
      <c r="DKQ213" s="23" t="s">
        <v>100</v>
      </c>
      <c r="DKR213" s="79"/>
      <c r="DKS213" s="79" t="s">
        <v>99</v>
      </c>
      <c r="DKT213" s="23" t="s">
        <v>97</v>
      </c>
      <c r="DKU213" s="23" t="s">
        <v>100</v>
      </c>
      <c r="DKV213" s="79"/>
      <c r="DKW213" s="79" t="s">
        <v>99</v>
      </c>
      <c r="DKX213" s="23" t="s">
        <v>97</v>
      </c>
      <c r="DKY213" s="23" t="s">
        <v>100</v>
      </c>
      <c r="DKZ213" s="79"/>
      <c r="DLA213" s="79" t="s">
        <v>99</v>
      </c>
      <c r="DLB213" s="23" t="s">
        <v>97</v>
      </c>
      <c r="DLC213" s="23" t="s">
        <v>100</v>
      </c>
      <c r="DLD213" s="79"/>
      <c r="DLE213" s="79" t="s">
        <v>99</v>
      </c>
      <c r="DLF213" s="23" t="s">
        <v>97</v>
      </c>
      <c r="DLG213" s="23" t="s">
        <v>100</v>
      </c>
      <c r="DLH213" s="79"/>
      <c r="DLI213" s="79" t="s">
        <v>99</v>
      </c>
      <c r="DLJ213" s="23" t="s">
        <v>97</v>
      </c>
      <c r="DLK213" s="23" t="s">
        <v>100</v>
      </c>
      <c r="DLL213" s="79"/>
      <c r="DLM213" s="79" t="s">
        <v>99</v>
      </c>
      <c r="DLN213" s="23" t="s">
        <v>97</v>
      </c>
      <c r="DLO213" s="23" t="s">
        <v>100</v>
      </c>
      <c r="DLP213" s="79"/>
      <c r="DLQ213" s="79" t="s">
        <v>99</v>
      </c>
      <c r="DLR213" s="23" t="s">
        <v>97</v>
      </c>
      <c r="DLS213" s="23" t="s">
        <v>100</v>
      </c>
      <c r="DLT213" s="79"/>
      <c r="DLU213" s="79" t="s">
        <v>99</v>
      </c>
      <c r="DLV213" s="23" t="s">
        <v>97</v>
      </c>
      <c r="DLW213" s="23" t="s">
        <v>100</v>
      </c>
      <c r="DLX213" s="79"/>
      <c r="DLY213" s="79" t="s">
        <v>99</v>
      </c>
      <c r="DLZ213" s="23" t="s">
        <v>97</v>
      </c>
      <c r="DMA213" s="23" t="s">
        <v>100</v>
      </c>
      <c r="DMB213" s="79"/>
      <c r="DMC213" s="79" t="s">
        <v>99</v>
      </c>
      <c r="DMD213" s="23" t="s">
        <v>97</v>
      </c>
      <c r="DME213" s="23" t="s">
        <v>100</v>
      </c>
      <c r="DMF213" s="79"/>
      <c r="DMG213" s="79" t="s">
        <v>99</v>
      </c>
      <c r="DMH213" s="23" t="s">
        <v>97</v>
      </c>
      <c r="DMI213" s="23" t="s">
        <v>100</v>
      </c>
      <c r="DMJ213" s="79"/>
      <c r="DMK213" s="79" t="s">
        <v>99</v>
      </c>
      <c r="DML213" s="23" t="s">
        <v>97</v>
      </c>
      <c r="DMM213" s="23" t="s">
        <v>100</v>
      </c>
      <c r="DMN213" s="79"/>
      <c r="DMO213" s="79" t="s">
        <v>99</v>
      </c>
      <c r="DMP213" s="23" t="s">
        <v>97</v>
      </c>
      <c r="DMQ213" s="23" t="s">
        <v>100</v>
      </c>
      <c r="DMR213" s="79"/>
      <c r="DMS213" s="79" t="s">
        <v>99</v>
      </c>
      <c r="DMT213" s="23" t="s">
        <v>97</v>
      </c>
      <c r="DMU213" s="23" t="s">
        <v>100</v>
      </c>
      <c r="DMV213" s="79"/>
      <c r="DMW213" s="79" t="s">
        <v>99</v>
      </c>
      <c r="DMX213" s="23" t="s">
        <v>97</v>
      </c>
      <c r="DMY213" s="23" t="s">
        <v>100</v>
      </c>
      <c r="DMZ213" s="79"/>
      <c r="DNA213" s="79" t="s">
        <v>99</v>
      </c>
      <c r="DNB213" s="23" t="s">
        <v>97</v>
      </c>
      <c r="DNC213" s="23" t="s">
        <v>100</v>
      </c>
      <c r="DND213" s="79"/>
      <c r="DNE213" s="79" t="s">
        <v>99</v>
      </c>
      <c r="DNF213" s="23" t="s">
        <v>97</v>
      </c>
      <c r="DNG213" s="23" t="s">
        <v>100</v>
      </c>
      <c r="DNH213" s="79"/>
      <c r="DNI213" s="79" t="s">
        <v>99</v>
      </c>
      <c r="DNJ213" s="23" t="s">
        <v>97</v>
      </c>
      <c r="DNK213" s="23" t="s">
        <v>100</v>
      </c>
      <c r="DNL213" s="79"/>
      <c r="DNM213" s="79" t="s">
        <v>99</v>
      </c>
      <c r="DNN213" s="23" t="s">
        <v>97</v>
      </c>
      <c r="DNO213" s="23" t="s">
        <v>100</v>
      </c>
      <c r="DNP213" s="79"/>
      <c r="DNQ213" s="79" t="s">
        <v>99</v>
      </c>
      <c r="DNR213" s="23" t="s">
        <v>97</v>
      </c>
      <c r="DNS213" s="23" t="s">
        <v>100</v>
      </c>
      <c r="DNT213" s="79"/>
      <c r="DNU213" s="79" t="s">
        <v>99</v>
      </c>
      <c r="DNV213" s="23" t="s">
        <v>97</v>
      </c>
      <c r="DNW213" s="23" t="s">
        <v>100</v>
      </c>
      <c r="DNX213" s="79"/>
      <c r="DNY213" s="79" t="s">
        <v>99</v>
      </c>
      <c r="DNZ213" s="23" t="s">
        <v>97</v>
      </c>
      <c r="DOA213" s="23" t="s">
        <v>100</v>
      </c>
      <c r="DOB213" s="79"/>
      <c r="DOC213" s="79" t="s">
        <v>99</v>
      </c>
      <c r="DOD213" s="23" t="s">
        <v>97</v>
      </c>
      <c r="DOE213" s="23" t="s">
        <v>100</v>
      </c>
      <c r="DOF213" s="79"/>
      <c r="DOG213" s="79" t="s">
        <v>99</v>
      </c>
      <c r="DOH213" s="23" t="s">
        <v>97</v>
      </c>
      <c r="DOI213" s="23" t="s">
        <v>100</v>
      </c>
      <c r="DOJ213" s="79"/>
      <c r="DOK213" s="79" t="s">
        <v>99</v>
      </c>
      <c r="DOL213" s="23" t="s">
        <v>97</v>
      </c>
      <c r="DOM213" s="23" t="s">
        <v>100</v>
      </c>
      <c r="DON213" s="79"/>
      <c r="DOO213" s="79" t="s">
        <v>99</v>
      </c>
      <c r="DOP213" s="23" t="s">
        <v>97</v>
      </c>
      <c r="DOQ213" s="23" t="s">
        <v>100</v>
      </c>
      <c r="DOR213" s="79"/>
      <c r="DOS213" s="79" t="s">
        <v>99</v>
      </c>
      <c r="DOT213" s="23" t="s">
        <v>97</v>
      </c>
      <c r="DOU213" s="23" t="s">
        <v>100</v>
      </c>
      <c r="DOV213" s="79"/>
      <c r="DOW213" s="79" t="s">
        <v>99</v>
      </c>
      <c r="DOX213" s="23" t="s">
        <v>97</v>
      </c>
      <c r="DOY213" s="23" t="s">
        <v>100</v>
      </c>
      <c r="DOZ213" s="79"/>
      <c r="DPA213" s="79" t="s">
        <v>99</v>
      </c>
      <c r="DPB213" s="23" t="s">
        <v>97</v>
      </c>
      <c r="DPC213" s="23" t="s">
        <v>100</v>
      </c>
      <c r="DPD213" s="79"/>
      <c r="DPE213" s="79" t="s">
        <v>99</v>
      </c>
      <c r="DPF213" s="23" t="s">
        <v>97</v>
      </c>
      <c r="DPG213" s="23" t="s">
        <v>100</v>
      </c>
      <c r="DPH213" s="79"/>
      <c r="DPI213" s="79" t="s">
        <v>99</v>
      </c>
      <c r="DPJ213" s="23" t="s">
        <v>97</v>
      </c>
      <c r="DPK213" s="23" t="s">
        <v>100</v>
      </c>
      <c r="DPL213" s="79"/>
      <c r="DPM213" s="79" t="s">
        <v>99</v>
      </c>
      <c r="DPN213" s="23" t="s">
        <v>97</v>
      </c>
      <c r="DPO213" s="23" t="s">
        <v>100</v>
      </c>
      <c r="DPP213" s="79"/>
      <c r="DPQ213" s="79" t="s">
        <v>99</v>
      </c>
      <c r="DPR213" s="23" t="s">
        <v>97</v>
      </c>
      <c r="DPS213" s="23" t="s">
        <v>100</v>
      </c>
      <c r="DPT213" s="79"/>
      <c r="DPU213" s="79" t="s">
        <v>99</v>
      </c>
      <c r="DPV213" s="23" t="s">
        <v>97</v>
      </c>
      <c r="DPW213" s="23" t="s">
        <v>100</v>
      </c>
      <c r="DPX213" s="79"/>
      <c r="DPY213" s="79" t="s">
        <v>99</v>
      </c>
      <c r="DPZ213" s="23" t="s">
        <v>97</v>
      </c>
      <c r="DQA213" s="23" t="s">
        <v>100</v>
      </c>
      <c r="DQB213" s="79"/>
      <c r="DQC213" s="79" t="s">
        <v>99</v>
      </c>
      <c r="DQD213" s="23" t="s">
        <v>97</v>
      </c>
      <c r="DQE213" s="23" t="s">
        <v>100</v>
      </c>
      <c r="DQF213" s="79"/>
      <c r="DQG213" s="79" t="s">
        <v>99</v>
      </c>
      <c r="DQH213" s="23" t="s">
        <v>97</v>
      </c>
      <c r="DQI213" s="23" t="s">
        <v>100</v>
      </c>
      <c r="DQJ213" s="79"/>
      <c r="DQK213" s="79" t="s">
        <v>99</v>
      </c>
      <c r="DQL213" s="23" t="s">
        <v>97</v>
      </c>
      <c r="DQM213" s="23" t="s">
        <v>100</v>
      </c>
      <c r="DQN213" s="79"/>
      <c r="DQO213" s="79" t="s">
        <v>99</v>
      </c>
      <c r="DQP213" s="23" t="s">
        <v>97</v>
      </c>
      <c r="DQQ213" s="23" t="s">
        <v>100</v>
      </c>
      <c r="DQR213" s="79"/>
      <c r="DQS213" s="79" t="s">
        <v>99</v>
      </c>
      <c r="DQT213" s="23" t="s">
        <v>97</v>
      </c>
      <c r="DQU213" s="23" t="s">
        <v>100</v>
      </c>
      <c r="DQV213" s="79"/>
      <c r="DQW213" s="79" t="s">
        <v>99</v>
      </c>
      <c r="DQX213" s="23" t="s">
        <v>97</v>
      </c>
      <c r="DQY213" s="23" t="s">
        <v>100</v>
      </c>
      <c r="DQZ213" s="79"/>
      <c r="DRA213" s="79" t="s">
        <v>99</v>
      </c>
      <c r="DRB213" s="23" t="s">
        <v>97</v>
      </c>
      <c r="DRC213" s="23" t="s">
        <v>100</v>
      </c>
      <c r="DRD213" s="79"/>
      <c r="DRE213" s="79" t="s">
        <v>99</v>
      </c>
      <c r="DRF213" s="23" t="s">
        <v>97</v>
      </c>
      <c r="DRG213" s="23" t="s">
        <v>100</v>
      </c>
      <c r="DRH213" s="79"/>
      <c r="DRI213" s="79" t="s">
        <v>99</v>
      </c>
      <c r="DRJ213" s="23" t="s">
        <v>97</v>
      </c>
      <c r="DRK213" s="23" t="s">
        <v>100</v>
      </c>
      <c r="DRL213" s="79"/>
      <c r="DRM213" s="79" t="s">
        <v>99</v>
      </c>
      <c r="DRN213" s="23" t="s">
        <v>97</v>
      </c>
      <c r="DRO213" s="23" t="s">
        <v>100</v>
      </c>
      <c r="DRP213" s="79"/>
      <c r="DRQ213" s="79" t="s">
        <v>99</v>
      </c>
      <c r="DRR213" s="23" t="s">
        <v>97</v>
      </c>
      <c r="DRS213" s="23" t="s">
        <v>100</v>
      </c>
      <c r="DRT213" s="79"/>
      <c r="DRU213" s="79" t="s">
        <v>99</v>
      </c>
      <c r="DRV213" s="23" t="s">
        <v>97</v>
      </c>
      <c r="DRW213" s="23" t="s">
        <v>100</v>
      </c>
      <c r="DRX213" s="79"/>
      <c r="DRY213" s="79" t="s">
        <v>99</v>
      </c>
      <c r="DRZ213" s="23" t="s">
        <v>97</v>
      </c>
      <c r="DSA213" s="23" t="s">
        <v>100</v>
      </c>
      <c r="DSB213" s="79"/>
      <c r="DSC213" s="79" t="s">
        <v>99</v>
      </c>
      <c r="DSD213" s="23" t="s">
        <v>97</v>
      </c>
      <c r="DSE213" s="23" t="s">
        <v>100</v>
      </c>
      <c r="DSF213" s="79"/>
      <c r="DSG213" s="79" t="s">
        <v>99</v>
      </c>
      <c r="DSH213" s="23" t="s">
        <v>97</v>
      </c>
      <c r="DSI213" s="23" t="s">
        <v>100</v>
      </c>
      <c r="DSJ213" s="79"/>
      <c r="DSK213" s="79" t="s">
        <v>99</v>
      </c>
      <c r="DSL213" s="23" t="s">
        <v>97</v>
      </c>
      <c r="DSM213" s="23" t="s">
        <v>100</v>
      </c>
      <c r="DSN213" s="79"/>
      <c r="DSO213" s="79" t="s">
        <v>99</v>
      </c>
      <c r="DSP213" s="23" t="s">
        <v>97</v>
      </c>
      <c r="DSQ213" s="23" t="s">
        <v>100</v>
      </c>
      <c r="DSR213" s="79"/>
      <c r="DSS213" s="79" t="s">
        <v>99</v>
      </c>
      <c r="DST213" s="23" t="s">
        <v>97</v>
      </c>
      <c r="DSU213" s="23" t="s">
        <v>100</v>
      </c>
      <c r="DSV213" s="79"/>
      <c r="DSW213" s="79" t="s">
        <v>99</v>
      </c>
      <c r="DSX213" s="23" t="s">
        <v>97</v>
      </c>
      <c r="DSY213" s="23" t="s">
        <v>100</v>
      </c>
      <c r="DSZ213" s="79"/>
      <c r="DTA213" s="79" t="s">
        <v>99</v>
      </c>
      <c r="DTB213" s="23" t="s">
        <v>97</v>
      </c>
      <c r="DTC213" s="23" t="s">
        <v>100</v>
      </c>
      <c r="DTD213" s="79"/>
      <c r="DTE213" s="79" t="s">
        <v>99</v>
      </c>
      <c r="DTF213" s="23" t="s">
        <v>97</v>
      </c>
      <c r="DTG213" s="23" t="s">
        <v>100</v>
      </c>
      <c r="DTH213" s="79"/>
      <c r="DTI213" s="79" t="s">
        <v>99</v>
      </c>
      <c r="DTJ213" s="23" t="s">
        <v>97</v>
      </c>
      <c r="DTK213" s="23" t="s">
        <v>100</v>
      </c>
      <c r="DTL213" s="79"/>
      <c r="DTM213" s="79" t="s">
        <v>99</v>
      </c>
      <c r="DTN213" s="23" t="s">
        <v>97</v>
      </c>
      <c r="DTO213" s="23" t="s">
        <v>100</v>
      </c>
      <c r="DTP213" s="79"/>
      <c r="DTQ213" s="79" t="s">
        <v>99</v>
      </c>
      <c r="DTR213" s="23" t="s">
        <v>97</v>
      </c>
      <c r="DTS213" s="23" t="s">
        <v>100</v>
      </c>
      <c r="DTT213" s="79"/>
      <c r="DTU213" s="79" t="s">
        <v>99</v>
      </c>
      <c r="DTV213" s="23" t="s">
        <v>97</v>
      </c>
      <c r="DTW213" s="23" t="s">
        <v>100</v>
      </c>
      <c r="DTX213" s="79"/>
      <c r="DTY213" s="79" t="s">
        <v>99</v>
      </c>
      <c r="DTZ213" s="23" t="s">
        <v>97</v>
      </c>
      <c r="DUA213" s="23" t="s">
        <v>100</v>
      </c>
      <c r="DUB213" s="79"/>
      <c r="DUC213" s="79" t="s">
        <v>99</v>
      </c>
      <c r="DUD213" s="23" t="s">
        <v>97</v>
      </c>
      <c r="DUE213" s="23" t="s">
        <v>100</v>
      </c>
      <c r="DUF213" s="79"/>
      <c r="DUG213" s="79" t="s">
        <v>99</v>
      </c>
      <c r="DUH213" s="23" t="s">
        <v>97</v>
      </c>
      <c r="DUI213" s="23" t="s">
        <v>100</v>
      </c>
      <c r="DUJ213" s="79"/>
      <c r="DUK213" s="79" t="s">
        <v>99</v>
      </c>
      <c r="DUL213" s="23" t="s">
        <v>97</v>
      </c>
      <c r="DUM213" s="23" t="s">
        <v>100</v>
      </c>
      <c r="DUN213" s="79"/>
      <c r="DUO213" s="79" t="s">
        <v>99</v>
      </c>
      <c r="DUP213" s="23" t="s">
        <v>97</v>
      </c>
      <c r="DUQ213" s="23" t="s">
        <v>100</v>
      </c>
      <c r="DUR213" s="79"/>
      <c r="DUS213" s="79" t="s">
        <v>99</v>
      </c>
      <c r="DUT213" s="23" t="s">
        <v>97</v>
      </c>
      <c r="DUU213" s="23" t="s">
        <v>100</v>
      </c>
      <c r="DUV213" s="79"/>
      <c r="DUW213" s="79" t="s">
        <v>99</v>
      </c>
      <c r="DUX213" s="23" t="s">
        <v>97</v>
      </c>
      <c r="DUY213" s="23" t="s">
        <v>100</v>
      </c>
      <c r="DUZ213" s="79"/>
      <c r="DVA213" s="79" t="s">
        <v>99</v>
      </c>
      <c r="DVB213" s="23" t="s">
        <v>97</v>
      </c>
      <c r="DVC213" s="23" t="s">
        <v>100</v>
      </c>
      <c r="DVD213" s="79"/>
      <c r="DVE213" s="79" t="s">
        <v>99</v>
      </c>
      <c r="DVF213" s="23" t="s">
        <v>97</v>
      </c>
      <c r="DVG213" s="23" t="s">
        <v>100</v>
      </c>
      <c r="DVH213" s="79"/>
      <c r="DVI213" s="79" t="s">
        <v>99</v>
      </c>
      <c r="DVJ213" s="23" t="s">
        <v>97</v>
      </c>
      <c r="DVK213" s="23" t="s">
        <v>100</v>
      </c>
      <c r="DVL213" s="79"/>
      <c r="DVM213" s="79" t="s">
        <v>99</v>
      </c>
      <c r="DVN213" s="23" t="s">
        <v>97</v>
      </c>
      <c r="DVO213" s="23" t="s">
        <v>100</v>
      </c>
      <c r="DVP213" s="79"/>
      <c r="DVQ213" s="79" t="s">
        <v>99</v>
      </c>
      <c r="DVR213" s="23" t="s">
        <v>97</v>
      </c>
      <c r="DVS213" s="23" t="s">
        <v>100</v>
      </c>
      <c r="DVT213" s="79"/>
      <c r="DVU213" s="79" t="s">
        <v>99</v>
      </c>
      <c r="DVV213" s="23" t="s">
        <v>97</v>
      </c>
      <c r="DVW213" s="23" t="s">
        <v>100</v>
      </c>
      <c r="DVX213" s="79"/>
      <c r="DVY213" s="79" t="s">
        <v>99</v>
      </c>
      <c r="DVZ213" s="23" t="s">
        <v>97</v>
      </c>
      <c r="DWA213" s="23" t="s">
        <v>100</v>
      </c>
      <c r="DWB213" s="79"/>
      <c r="DWC213" s="79" t="s">
        <v>99</v>
      </c>
      <c r="DWD213" s="23" t="s">
        <v>97</v>
      </c>
      <c r="DWE213" s="23" t="s">
        <v>100</v>
      </c>
      <c r="DWF213" s="79"/>
      <c r="DWG213" s="79" t="s">
        <v>99</v>
      </c>
      <c r="DWH213" s="23" t="s">
        <v>97</v>
      </c>
      <c r="DWI213" s="23" t="s">
        <v>100</v>
      </c>
      <c r="DWJ213" s="79"/>
      <c r="DWK213" s="79" t="s">
        <v>99</v>
      </c>
      <c r="DWL213" s="23" t="s">
        <v>97</v>
      </c>
      <c r="DWM213" s="23" t="s">
        <v>100</v>
      </c>
      <c r="DWN213" s="79"/>
      <c r="DWO213" s="79" t="s">
        <v>99</v>
      </c>
      <c r="DWP213" s="23" t="s">
        <v>97</v>
      </c>
      <c r="DWQ213" s="23" t="s">
        <v>100</v>
      </c>
      <c r="DWR213" s="79"/>
      <c r="DWS213" s="79" t="s">
        <v>99</v>
      </c>
      <c r="DWT213" s="23" t="s">
        <v>97</v>
      </c>
      <c r="DWU213" s="23" t="s">
        <v>100</v>
      </c>
      <c r="DWV213" s="79"/>
      <c r="DWW213" s="79" t="s">
        <v>99</v>
      </c>
      <c r="DWX213" s="23" t="s">
        <v>97</v>
      </c>
      <c r="DWY213" s="23" t="s">
        <v>100</v>
      </c>
      <c r="DWZ213" s="79"/>
      <c r="DXA213" s="79" t="s">
        <v>99</v>
      </c>
      <c r="DXB213" s="23" t="s">
        <v>97</v>
      </c>
      <c r="DXC213" s="23" t="s">
        <v>100</v>
      </c>
      <c r="DXD213" s="79"/>
      <c r="DXE213" s="79" t="s">
        <v>99</v>
      </c>
      <c r="DXF213" s="23" t="s">
        <v>97</v>
      </c>
      <c r="DXG213" s="23" t="s">
        <v>100</v>
      </c>
      <c r="DXH213" s="79"/>
      <c r="DXI213" s="79" t="s">
        <v>99</v>
      </c>
      <c r="DXJ213" s="23" t="s">
        <v>97</v>
      </c>
      <c r="DXK213" s="23" t="s">
        <v>100</v>
      </c>
      <c r="DXL213" s="79"/>
      <c r="DXM213" s="79" t="s">
        <v>99</v>
      </c>
      <c r="DXN213" s="23" t="s">
        <v>97</v>
      </c>
      <c r="DXO213" s="23" t="s">
        <v>100</v>
      </c>
      <c r="DXP213" s="79"/>
      <c r="DXQ213" s="79" t="s">
        <v>99</v>
      </c>
      <c r="DXR213" s="23" t="s">
        <v>97</v>
      </c>
      <c r="DXS213" s="23" t="s">
        <v>100</v>
      </c>
      <c r="DXT213" s="79"/>
      <c r="DXU213" s="79" t="s">
        <v>99</v>
      </c>
      <c r="DXV213" s="23" t="s">
        <v>97</v>
      </c>
      <c r="DXW213" s="23" t="s">
        <v>100</v>
      </c>
      <c r="DXX213" s="79"/>
      <c r="DXY213" s="79" t="s">
        <v>99</v>
      </c>
      <c r="DXZ213" s="23" t="s">
        <v>97</v>
      </c>
      <c r="DYA213" s="23" t="s">
        <v>100</v>
      </c>
      <c r="DYB213" s="79"/>
      <c r="DYC213" s="79" t="s">
        <v>99</v>
      </c>
      <c r="DYD213" s="23" t="s">
        <v>97</v>
      </c>
      <c r="DYE213" s="23" t="s">
        <v>100</v>
      </c>
      <c r="DYF213" s="79"/>
      <c r="DYG213" s="79" t="s">
        <v>99</v>
      </c>
      <c r="DYH213" s="23" t="s">
        <v>97</v>
      </c>
      <c r="DYI213" s="23" t="s">
        <v>100</v>
      </c>
      <c r="DYJ213" s="79"/>
      <c r="DYK213" s="79" t="s">
        <v>99</v>
      </c>
      <c r="DYL213" s="23" t="s">
        <v>97</v>
      </c>
      <c r="DYM213" s="23" t="s">
        <v>100</v>
      </c>
      <c r="DYN213" s="79"/>
      <c r="DYO213" s="79" t="s">
        <v>99</v>
      </c>
      <c r="DYP213" s="23" t="s">
        <v>97</v>
      </c>
      <c r="DYQ213" s="23" t="s">
        <v>100</v>
      </c>
      <c r="DYR213" s="79"/>
      <c r="DYS213" s="79" t="s">
        <v>99</v>
      </c>
      <c r="DYT213" s="23" t="s">
        <v>97</v>
      </c>
      <c r="DYU213" s="23" t="s">
        <v>100</v>
      </c>
      <c r="DYV213" s="79"/>
      <c r="DYW213" s="79" t="s">
        <v>99</v>
      </c>
      <c r="DYX213" s="23" t="s">
        <v>97</v>
      </c>
      <c r="DYY213" s="23" t="s">
        <v>100</v>
      </c>
      <c r="DYZ213" s="79"/>
      <c r="DZA213" s="79" t="s">
        <v>99</v>
      </c>
      <c r="DZB213" s="23" t="s">
        <v>97</v>
      </c>
      <c r="DZC213" s="23" t="s">
        <v>100</v>
      </c>
      <c r="DZD213" s="79"/>
      <c r="DZE213" s="79" t="s">
        <v>99</v>
      </c>
      <c r="DZF213" s="23" t="s">
        <v>97</v>
      </c>
      <c r="DZG213" s="23" t="s">
        <v>100</v>
      </c>
      <c r="DZH213" s="79"/>
      <c r="DZI213" s="79" t="s">
        <v>99</v>
      </c>
      <c r="DZJ213" s="23" t="s">
        <v>97</v>
      </c>
      <c r="DZK213" s="23" t="s">
        <v>100</v>
      </c>
      <c r="DZL213" s="79"/>
      <c r="DZM213" s="79" t="s">
        <v>99</v>
      </c>
      <c r="DZN213" s="23" t="s">
        <v>97</v>
      </c>
      <c r="DZO213" s="23" t="s">
        <v>100</v>
      </c>
      <c r="DZP213" s="79"/>
      <c r="DZQ213" s="79" t="s">
        <v>99</v>
      </c>
      <c r="DZR213" s="23" t="s">
        <v>97</v>
      </c>
      <c r="DZS213" s="23" t="s">
        <v>100</v>
      </c>
      <c r="DZT213" s="79"/>
      <c r="DZU213" s="79" t="s">
        <v>99</v>
      </c>
      <c r="DZV213" s="23" t="s">
        <v>97</v>
      </c>
      <c r="DZW213" s="23" t="s">
        <v>100</v>
      </c>
      <c r="DZX213" s="79"/>
      <c r="DZY213" s="79" t="s">
        <v>99</v>
      </c>
      <c r="DZZ213" s="23" t="s">
        <v>97</v>
      </c>
      <c r="EAA213" s="23" t="s">
        <v>100</v>
      </c>
      <c r="EAB213" s="79"/>
      <c r="EAC213" s="79" t="s">
        <v>99</v>
      </c>
      <c r="EAD213" s="23" t="s">
        <v>97</v>
      </c>
      <c r="EAE213" s="23" t="s">
        <v>100</v>
      </c>
      <c r="EAF213" s="79"/>
      <c r="EAG213" s="79" t="s">
        <v>99</v>
      </c>
      <c r="EAH213" s="23" t="s">
        <v>97</v>
      </c>
      <c r="EAI213" s="23" t="s">
        <v>100</v>
      </c>
      <c r="EAJ213" s="79"/>
      <c r="EAK213" s="79" t="s">
        <v>99</v>
      </c>
      <c r="EAL213" s="23" t="s">
        <v>97</v>
      </c>
      <c r="EAM213" s="23" t="s">
        <v>100</v>
      </c>
      <c r="EAN213" s="79"/>
      <c r="EAO213" s="79" t="s">
        <v>99</v>
      </c>
      <c r="EAP213" s="23" t="s">
        <v>97</v>
      </c>
      <c r="EAQ213" s="23" t="s">
        <v>100</v>
      </c>
      <c r="EAR213" s="79"/>
      <c r="EAS213" s="79" t="s">
        <v>99</v>
      </c>
      <c r="EAT213" s="23" t="s">
        <v>97</v>
      </c>
      <c r="EAU213" s="23" t="s">
        <v>100</v>
      </c>
      <c r="EAV213" s="79"/>
      <c r="EAW213" s="79" t="s">
        <v>99</v>
      </c>
      <c r="EAX213" s="23" t="s">
        <v>97</v>
      </c>
      <c r="EAY213" s="23" t="s">
        <v>100</v>
      </c>
      <c r="EAZ213" s="79"/>
      <c r="EBA213" s="79" t="s">
        <v>99</v>
      </c>
      <c r="EBB213" s="23" t="s">
        <v>97</v>
      </c>
      <c r="EBC213" s="23" t="s">
        <v>100</v>
      </c>
      <c r="EBD213" s="79"/>
      <c r="EBE213" s="79" t="s">
        <v>99</v>
      </c>
      <c r="EBF213" s="23" t="s">
        <v>97</v>
      </c>
      <c r="EBG213" s="23" t="s">
        <v>100</v>
      </c>
      <c r="EBH213" s="79"/>
      <c r="EBI213" s="79" t="s">
        <v>99</v>
      </c>
      <c r="EBJ213" s="23" t="s">
        <v>97</v>
      </c>
      <c r="EBK213" s="23" t="s">
        <v>100</v>
      </c>
      <c r="EBL213" s="79"/>
      <c r="EBM213" s="79" t="s">
        <v>99</v>
      </c>
      <c r="EBN213" s="23" t="s">
        <v>97</v>
      </c>
      <c r="EBO213" s="23" t="s">
        <v>100</v>
      </c>
      <c r="EBP213" s="79"/>
      <c r="EBQ213" s="79" t="s">
        <v>99</v>
      </c>
      <c r="EBR213" s="23" t="s">
        <v>97</v>
      </c>
      <c r="EBS213" s="23" t="s">
        <v>100</v>
      </c>
      <c r="EBT213" s="79"/>
      <c r="EBU213" s="79" t="s">
        <v>99</v>
      </c>
      <c r="EBV213" s="23" t="s">
        <v>97</v>
      </c>
      <c r="EBW213" s="23" t="s">
        <v>100</v>
      </c>
      <c r="EBX213" s="79"/>
      <c r="EBY213" s="79" t="s">
        <v>99</v>
      </c>
      <c r="EBZ213" s="23" t="s">
        <v>97</v>
      </c>
      <c r="ECA213" s="23" t="s">
        <v>100</v>
      </c>
      <c r="ECB213" s="79"/>
      <c r="ECC213" s="79" t="s">
        <v>99</v>
      </c>
      <c r="ECD213" s="23" t="s">
        <v>97</v>
      </c>
      <c r="ECE213" s="23" t="s">
        <v>100</v>
      </c>
      <c r="ECF213" s="79"/>
      <c r="ECG213" s="79" t="s">
        <v>99</v>
      </c>
      <c r="ECH213" s="23" t="s">
        <v>97</v>
      </c>
      <c r="ECI213" s="23" t="s">
        <v>100</v>
      </c>
      <c r="ECJ213" s="79"/>
      <c r="ECK213" s="79" t="s">
        <v>99</v>
      </c>
      <c r="ECL213" s="23" t="s">
        <v>97</v>
      </c>
      <c r="ECM213" s="23" t="s">
        <v>100</v>
      </c>
      <c r="ECN213" s="79"/>
      <c r="ECO213" s="79" t="s">
        <v>99</v>
      </c>
      <c r="ECP213" s="23" t="s">
        <v>97</v>
      </c>
      <c r="ECQ213" s="23" t="s">
        <v>100</v>
      </c>
      <c r="ECR213" s="79"/>
      <c r="ECS213" s="79" t="s">
        <v>99</v>
      </c>
      <c r="ECT213" s="23" t="s">
        <v>97</v>
      </c>
      <c r="ECU213" s="23" t="s">
        <v>100</v>
      </c>
      <c r="ECV213" s="79"/>
      <c r="ECW213" s="79" t="s">
        <v>99</v>
      </c>
      <c r="ECX213" s="23" t="s">
        <v>97</v>
      </c>
      <c r="ECY213" s="23" t="s">
        <v>100</v>
      </c>
      <c r="ECZ213" s="79"/>
      <c r="EDA213" s="79" t="s">
        <v>99</v>
      </c>
      <c r="EDB213" s="23" t="s">
        <v>97</v>
      </c>
      <c r="EDC213" s="23" t="s">
        <v>100</v>
      </c>
      <c r="EDD213" s="79"/>
      <c r="EDE213" s="79" t="s">
        <v>99</v>
      </c>
      <c r="EDF213" s="23" t="s">
        <v>97</v>
      </c>
      <c r="EDG213" s="23" t="s">
        <v>100</v>
      </c>
      <c r="EDH213" s="79"/>
      <c r="EDI213" s="79" t="s">
        <v>99</v>
      </c>
      <c r="EDJ213" s="23" t="s">
        <v>97</v>
      </c>
      <c r="EDK213" s="23" t="s">
        <v>100</v>
      </c>
      <c r="EDL213" s="79"/>
      <c r="EDM213" s="79" t="s">
        <v>99</v>
      </c>
      <c r="EDN213" s="23" t="s">
        <v>97</v>
      </c>
      <c r="EDO213" s="23" t="s">
        <v>100</v>
      </c>
      <c r="EDP213" s="79"/>
      <c r="EDQ213" s="79" t="s">
        <v>99</v>
      </c>
      <c r="EDR213" s="23" t="s">
        <v>97</v>
      </c>
      <c r="EDS213" s="23" t="s">
        <v>100</v>
      </c>
      <c r="EDT213" s="79"/>
      <c r="EDU213" s="79" t="s">
        <v>99</v>
      </c>
      <c r="EDV213" s="23" t="s">
        <v>97</v>
      </c>
      <c r="EDW213" s="23" t="s">
        <v>100</v>
      </c>
      <c r="EDX213" s="79"/>
      <c r="EDY213" s="79" t="s">
        <v>99</v>
      </c>
      <c r="EDZ213" s="23" t="s">
        <v>97</v>
      </c>
      <c r="EEA213" s="23" t="s">
        <v>100</v>
      </c>
      <c r="EEB213" s="79"/>
      <c r="EEC213" s="79" t="s">
        <v>99</v>
      </c>
      <c r="EED213" s="23" t="s">
        <v>97</v>
      </c>
      <c r="EEE213" s="23" t="s">
        <v>100</v>
      </c>
      <c r="EEF213" s="79"/>
      <c r="EEG213" s="79" t="s">
        <v>99</v>
      </c>
      <c r="EEH213" s="23" t="s">
        <v>97</v>
      </c>
      <c r="EEI213" s="23" t="s">
        <v>100</v>
      </c>
      <c r="EEJ213" s="79"/>
      <c r="EEK213" s="79" t="s">
        <v>99</v>
      </c>
      <c r="EEL213" s="23" t="s">
        <v>97</v>
      </c>
      <c r="EEM213" s="23" t="s">
        <v>100</v>
      </c>
      <c r="EEN213" s="79"/>
      <c r="EEO213" s="79" t="s">
        <v>99</v>
      </c>
      <c r="EEP213" s="23" t="s">
        <v>97</v>
      </c>
      <c r="EEQ213" s="23" t="s">
        <v>100</v>
      </c>
      <c r="EER213" s="79"/>
      <c r="EES213" s="79" t="s">
        <v>99</v>
      </c>
      <c r="EET213" s="23" t="s">
        <v>97</v>
      </c>
      <c r="EEU213" s="23" t="s">
        <v>100</v>
      </c>
      <c r="EEV213" s="79"/>
      <c r="EEW213" s="79" t="s">
        <v>99</v>
      </c>
      <c r="EEX213" s="23" t="s">
        <v>97</v>
      </c>
      <c r="EEY213" s="23" t="s">
        <v>100</v>
      </c>
      <c r="EEZ213" s="79"/>
      <c r="EFA213" s="79" t="s">
        <v>99</v>
      </c>
      <c r="EFB213" s="23" t="s">
        <v>97</v>
      </c>
      <c r="EFC213" s="23" t="s">
        <v>100</v>
      </c>
      <c r="EFD213" s="79"/>
      <c r="EFE213" s="79" t="s">
        <v>99</v>
      </c>
      <c r="EFF213" s="23" t="s">
        <v>97</v>
      </c>
      <c r="EFG213" s="23" t="s">
        <v>100</v>
      </c>
      <c r="EFH213" s="79"/>
      <c r="EFI213" s="79" t="s">
        <v>99</v>
      </c>
      <c r="EFJ213" s="23" t="s">
        <v>97</v>
      </c>
      <c r="EFK213" s="23" t="s">
        <v>100</v>
      </c>
      <c r="EFL213" s="79"/>
      <c r="EFM213" s="79" t="s">
        <v>99</v>
      </c>
      <c r="EFN213" s="23" t="s">
        <v>97</v>
      </c>
      <c r="EFO213" s="23" t="s">
        <v>100</v>
      </c>
      <c r="EFP213" s="79"/>
      <c r="EFQ213" s="79" t="s">
        <v>99</v>
      </c>
      <c r="EFR213" s="23" t="s">
        <v>97</v>
      </c>
      <c r="EFS213" s="23" t="s">
        <v>100</v>
      </c>
      <c r="EFT213" s="79"/>
      <c r="EFU213" s="79" t="s">
        <v>99</v>
      </c>
      <c r="EFV213" s="23" t="s">
        <v>97</v>
      </c>
      <c r="EFW213" s="23" t="s">
        <v>100</v>
      </c>
      <c r="EFX213" s="79"/>
      <c r="EFY213" s="79" t="s">
        <v>99</v>
      </c>
      <c r="EFZ213" s="23" t="s">
        <v>97</v>
      </c>
      <c r="EGA213" s="23" t="s">
        <v>100</v>
      </c>
      <c r="EGB213" s="79"/>
      <c r="EGC213" s="79" t="s">
        <v>99</v>
      </c>
      <c r="EGD213" s="23" t="s">
        <v>97</v>
      </c>
      <c r="EGE213" s="23" t="s">
        <v>100</v>
      </c>
      <c r="EGF213" s="79"/>
      <c r="EGG213" s="79" t="s">
        <v>99</v>
      </c>
      <c r="EGH213" s="23" t="s">
        <v>97</v>
      </c>
      <c r="EGI213" s="23" t="s">
        <v>100</v>
      </c>
      <c r="EGJ213" s="79"/>
      <c r="EGK213" s="79" t="s">
        <v>99</v>
      </c>
      <c r="EGL213" s="23" t="s">
        <v>97</v>
      </c>
      <c r="EGM213" s="23" t="s">
        <v>100</v>
      </c>
      <c r="EGN213" s="79"/>
      <c r="EGO213" s="79" t="s">
        <v>99</v>
      </c>
      <c r="EGP213" s="23" t="s">
        <v>97</v>
      </c>
      <c r="EGQ213" s="23" t="s">
        <v>100</v>
      </c>
      <c r="EGR213" s="79"/>
      <c r="EGS213" s="79" t="s">
        <v>99</v>
      </c>
      <c r="EGT213" s="23" t="s">
        <v>97</v>
      </c>
      <c r="EGU213" s="23" t="s">
        <v>100</v>
      </c>
      <c r="EGV213" s="79"/>
      <c r="EGW213" s="79" t="s">
        <v>99</v>
      </c>
      <c r="EGX213" s="23" t="s">
        <v>97</v>
      </c>
      <c r="EGY213" s="23" t="s">
        <v>100</v>
      </c>
      <c r="EGZ213" s="79"/>
      <c r="EHA213" s="79" t="s">
        <v>99</v>
      </c>
      <c r="EHB213" s="23" t="s">
        <v>97</v>
      </c>
      <c r="EHC213" s="23" t="s">
        <v>100</v>
      </c>
      <c r="EHD213" s="79"/>
      <c r="EHE213" s="79" t="s">
        <v>99</v>
      </c>
      <c r="EHF213" s="23" t="s">
        <v>97</v>
      </c>
      <c r="EHG213" s="23" t="s">
        <v>100</v>
      </c>
      <c r="EHH213" s="79"/>
      <c r="EHI213" s="79" t="s">
        <v>99</v>
      </c>
      <c r="EHJ213" s="23" t="s">
        <v>97</v>
      </c>
      <c r="EHK213" s="23" t="s">
        <v>100</v>
      </c>
      <c r="EHL213" s="79"/>
      <c r="EHM213" s="79" t="s">
        <v>99</v>
      </c>
      <c r="EHN213" s="23" t="s">
        <v>97</v>
      </c>
      <c r="EHO213" s="23" t="s">
        <v>100</v>
      </c>
      <c r="EHP213" s="79"/>
      <c r="EHQ213" s="79" t="s">
        <v>99</v>
      </c>
      <c r="EHR213" s="23" t="s">
        <v>97</v>
      </c>
      <c r="EHS213" s="23" t="s">
        <v>100</v>
      </c>
      <c r="EHT213" s="79"/>
      <c r="EHU213" s="79" t="s">
        <v>99</v>
      </c>
      <c r="EHV213" s="23" t="s">
        <v>97</v>
      </c>
      <c r="EHW213" s="23" t="s">
        <v>100</v>
      </c>
      <c r="EHX213" s="79"/>
      <c r="EHY213" s="79" t="s">
        <v>99</v>
      </c>
      <c r="EHZ213" s="23" t="s">
        <v>97</v>
      </c>
      <c r="EIA213" s="23" t="s">
        <v>100</v>
      </c>
      <c r="EIB213" s="79"/>
      <c r="EIC213" s="79" t="s">
        <v>99</v>
      </c>
      <c r="EID213" s="23" t="s">
        <v>97</v>
      </c>
      <c r="EIE213" s="23" t="s">
        <v>100</v>
      </c>
      <c r="EIF213" s="79"/>
      <c r="EIG213" s="79" t="s">
        <v>99</v>
      </c>
      <c r="EIH213" s="23" t="s">
        <v>97</v>
      </c>
      <c r="EII213" s="23" t="s">
        <v>100</v>
      </c>
      <c r="EIJ213" s="79"/>
      <c r="EIK213" s="79" t="s">
        <v>99</v>
      </c>
      <c r="EIL213" s="23" t="s">
        <v>97</v>
      </c>
      <c r="EIM213" s="23" t="s">
        <v>100</v>
      </c>
      <c r="EIN213" s="79"/>
      <c r="EIO213" s="79" t="s">
        <v>99</v>
      </c>
      <c r="EIP213" s="23" t="s">
        <v>97</v>
      </c>
      <c r="EIQ213" s="23" t="s">
        <v>100</v>
      </c>
      <c r="EIR213" s="79"/>
      <c r="EIS213" s="79" t="s">
        <v>99</v>
      </c>
      <c r="EIT213" s="23" t="s">
        <v>97</v>
      </c>
      <c r="EIU213" s="23" t="s">
        <v>100</v>
      </c>
      <c r="EIV213" s="79"/>
      <c r="EIW213" s="79" t="s">
        <v>99</v>
      </c>
      <c r="EIX213" s="23" t="s">
        <v>97</v>
      </c>
      <c r="EIY213" s="23" t="s">
        <v>100</v>
      </c>
      <c r="EIZ213" s="79"/>
      <c r="EJA213" s="79" t="s">
        <v>99</v>
      </c>
      <c r="EJB213" s="23" t="s">
        <v>97</v>
      </c>
      <c r="EJC213" s="23" t="s">
        <v>100</v>
      </c>
      <c r="EJD213" s="79"/>
      <c r="EJE213" s="79" t="s">
        <v>99</v>
      </c>
      <c r="EJF213" s="23" t="s">
        <v>97</v>
      </c>
      <c r="EJG213" s="23" t="s">
        <v>100</v>
      </c>
      <c r="EJH213" s="79"/>
      <c r="EJI213" s="79" t="s">
        <v>99</v>
      </c>
      <c r="EJJ213" s="23" t="s">
        <v>97</v>
      </c>
      <c r="EJK213" s="23" t="s">
        <v>100</v>
      </c>
      <c r="EJL213" s="79"/>
      <c r="EJM213" s="79" t="s">
        <v>99</v>
      </c>
      <c r="EJN213" s="23" t="s">
        <v>97</v>
      </c>
      <c r="EJO213" s="23" t="s">
        <v>100</v>
      </c>
      <c r="EJP213" s="79"/>
      <c r="EJQ213" s="79" t="s">
        <v>99</v>
      </c>
      <c r="EJR213" s="23" t="s">
        <v>97</v>
      </c>
      <c r="EJS213" s="23" t="s">
        <v>100</v>
      </c>
      <c r="EJT213" s="79"/>
      <c r="EJU213" s="79" t="s">
        <v>99</v>
      </c>
      <c r="EJV213" s="23" t="s">
        <v>97</v>
      </c>
      <c r="EJW213" s="23" t="s">
        <v>100</v>
      </c>
      <c r="EJX213" s="79"/>
      <c r="EJY213" s="79" t="s">
        <v>99</v>
      </c>
      <c r="EJZ213" s="23" t="s">
        <v>97</v>
      </c>
      <c r="EKA213" s="23" t="s">
        <v>100</v>
      </c>
      <c r="EKB213" s="79"/>
      <c r="EKC213" s="79" t="s">
        <v>99</v>
      </c>
      <c r="EKD213" s="23" t="s">
        <v>97</v>
      </c>
      <c r="EKE213" s="23" t="s">
        <v>100</v>
      </c>
      <c r="EKF213" s="79"/>
      <c r="EKG213" s="79" t="s">
        <v>99</v>
      </c>
      <c r="EKH213" s="23" t="s">
        <v>97</v>
      </c>
      <c r="EKI213" s="23" t="s">
        <v>100</v>
      </c>
      <c r="EKJ213" s="79"/>
      <c r="EKK213" s="79" t="s">
        <v>99</v>
      </c>
      <c r="EKL213" s="23" t="s">
        <v>97</v>
      </c>
      <c r="EKM213" s="23" t="s">
        <v>100</v>
      </c>
      <c r="EKN213" s="79"/>
      <c r="EKO213" s="79" t="s">
        <v>99</v>
      </c>
      <c r="EKP213" s="23" t="s">
        <v>97</v>
      </c>
      <c r="EKQ213" s="23" t="s">
        <v>100</v>
      </c>
      <c r="EKR213" s="79"/>
      <c r="EKS213" s="79" t="s">
        <v>99</v>
      </c>
      <c r="EKT213" s="23" t="s">
        <v>97</v>
      </c>
      <c r="EKU213" s="23" t="s">
        <v>100</v>
      </c>
      <c r="EKV213" s="79"/>
      <c r="EKW213" s="79" t="s">
        <v>99</v>
      </c>
      <c r="EKX213" s="23" t="s">
        <v>97</v>
      </c>
      <c r="EKY213" s="23" t="s">
        <v>100</v>
      </c>
      <c r="EKZ213" s="79"/>
      <c r="ELA213" s="79" t="s">
        <v>99</v>
      </c>
      <c r="ELB213" s="23" t="s">
        <v>97</v>
      </c>
      <c r="ELC213" s="23" t="s">
        <v>100</v>
      </c>
      <c r="ELD213" s="79"/>
      <c r="ELE213" s="79" t="s">
        <v>99</v>
      </c>
      <c r="ELF213" s="23" t="s">
        <v>97</v>
      </c>
      <c r="ELG213" s="23" t="s">
        <v>100</v>
      </c>
      <c r="ELH213" s="79"/>
      <c r="ELI213" s="79" t="s">
        <v>99</v>
      </c>
      <c r="ELJ213" s="23" t="s">
        <v>97</v>
      </c>
      <c r="ELK213" s="23" t="s">
        <v>100</v>
      </c>
      <c r="ELL213" s="79"/>
      <c r="ELM213" s="79" t="s">
        <v>99</v>
      </c>
      <c r="ELN213" s="23" t="s">
        <v>97</v>
      </c>
      <c r="ELO213" s="23" t="s">
        <v>100</v>
      </c>
      <c r="ELP213" s="79"/>
      <c r="ELQ213" s="79" t="s">
        <v>99</v>
      </c>
      <c r="ELR213" s="23" t="s">
        <v>97</v>
      </c>
      <c r="ELS213" s="23" t="s">
        <v>100</v>
      </c>
      <c r="ELT213" s="79"/>
      <c r="ELU213" s="79" t="s">
        <v>99</v>
      </c>
      <c r="ELV213" s="23" t="s">
        <v>97</v>
      </c>
      <c r="ELW213" s="23" t="s">
        <v>100</v>
      </c>
      <c r="ELX213" s="79"/>
      <c r="ELY213" s="79" t="s">
        <v>99</v>
      </c>
      <c r="ELZ213" s="23" t="s">
        <v>97</v>
      </c>
      <c r="EMA213" s="23" t="s">
        <v>100</v>
      </c>
      <c r="EMB213" s="79"/>
      <c r="EMC213" s="79" t="s">
        <v>99</v>
      </c>
      <c r="EMD213" s="23" t="s">
        <v>97</v>
      </c>
      <c r="EME213" s="23" t="s">
        <v>100</v>
      </c>
      <c r="EMF213" s="79"/>
      <c r="EMG213" s="79" t="s">
        <v>99</v>
      </c>
      <c r="EMH213" s="23" t="s">
        <v>97</v>
      </c>
      <c r="EMI213" s="23" t="s">
        <v>100</v>
      </c>
      <c r="EMJ213" s="79"/>
      <c r="EMK213" s="79" t="s">
        <v>99</v>
      </c>
      <c r="EML213" s="23" t="s">
        <v>97</v>
      </c>
      <c r="EMM213" s="23" t="s">
        <v>100</v>
      </c>
      <c r="EMN213" s="79"/>
      <c r="EMO213" s="79" t="s">
        <v>99</v>
      </c>
      <c r="EMP213" s="23" t="s">
        <v>97</v>
      </c>
      <c r="EMQ213" s="23" t="s">
        <v>100</v>
      </c>
      <c r="EMR213" s="79"/>
      <c r="EMS213" s="79" t="s">
        <v>99</v>
      </c>
      <c r="EMT213" s="23" t="s">
        <v>97</v>
      </c>
      <c r="EMU213" s="23" t="s">
        <v>100</v>
      </c>
      <c r="EMV213" s="79"/>
      <c r="EMW213" s="79" t="s">
        <v>99</v>
      </c>
      <c r="EMX213" s="23" t="s">
        <v>97</v>
      </c>
      <c r="EMY213" s="23" t="s">
        <v>100</v>
      </c>
      <c r="EMZ213" s="79"/>
      <c r="ENA213" s="79" t="s">
        <v>99</v>
      </c>
      <c r="ENB213" s="23" t="s">
        <v>97</v>
      </c>
      <c r="ENC213" s="23" t="s">
        <v>100</v>
      </c>
      <c r="END213" s="79"/>
      <c r="ENE213" s="79" t="s">
        <v>99</v>
      </c>
      <c r="ENF213" s="23" t="s">
        <v>97</v>
      </c>
      <c r="ENG213" s="23" t="s">
        <v>100</v>
      </c>
      <c r="ENH213" s="79"/>
      <c r="ENI213" s="79" t="s">
        <v>99</v>
      </c>
      <c r="ENJ213" s="23" t="s">
        <v>97</v>
      </c>
      <c r="ENK213" s="23" t="s">
        <v>100</v>
      </c>
      <c r="ENL213" s="79"/>
      <c r="ENM213" s="79" t="s">
        <v>99</v>
      </c>
      <c r="ENN213" s="23" t="s">
        <v>97</v>
      </c>
      <c r="ENO213" s="23" t="s">
        <v>100</v>
      </c>
      <c r="ENP213" s="79"/>
      <c r="ENQ213" s="79" t="s">
        <v>99</v>
      </c>
      <c r="ENR213" s="23" t="s">
        <v>97</v>
      </c>
      <c r="ENS213" s="23" t="s">
        <v>100</v>
      </c>
      <c r="ENT213" s="79"/>
      <c r="ENU213" s="79" t="s">
        <v>99</v>
      </c>
      <c r="ENV213" s="23" t="s">
        <v>97</v>
      </c>
      <c r="ENW213" s="23" t="s">
        <v>100</v>
      </c>
      <c r="ENX213" s="79"/>
      <c r="ENY213" s="79" t="s">
        <v>99</v>
      </c>
      <c r="ENZ213" s="23" t="s">
        <v>97</v>
      </c>
      <c r="EOA213" s="23" t="s">
        <v>100</v>
      </c>
      <c r="EOB213" s="79"/>
      <c r="EOC213" s="79" t="s">
        <v>99</v>
      </c>
      <c r="EOD213" s="23" t="s">
        <v>97</v>
      </c>
      <c r="EOE213" s="23" t="s">
        <v>100</v>
      </c>
      <c r="EOF213" s="79"/>
      <c r="EOG213" s="79" t="s">
        <v>99</v>
      </c>
      <c r="EOH213" s="23" t="s">
        <v>97</v>
      </c>
      <c r="EOI213" s="23" t="s">
        <v>100</v>
      </c>
      <c r="EOJ213" s="79"/>
      <c r="EOK213" s="79" t="s">
        <v>99</v>
      </c>
      <c r="EOL213" s="23" t="s">
        <v>97</v>
      </c>
      <c r="EOM213" s="23" t="s">
        <v>100</v>
      </c>
      <c r="EON213" s="79"/>
      <c r="EOO213" s="79" t="s">
        <v>99</v>
      </c>
      <c r="EOP213" s="23" t="s">
        <v>97</v>
      </c>
      <c r="EOQ213" s="23" t="s">
        <v>100</v>
      </c>
      <c r="EOR213" s="79"/>
      <c r="EOS213" s="79" t="s">
        <v>99</v>
      </c>
      <c r="EOT213" s="23" t="s">
        <v>97</v>
      </c>
      <c r="EOU213" s="23" t="s">
        <v>100</v>
      </c>
      <c r="EOV213" s="79"/>
      <c r="EOW213" s="79" t="s">
        <v>99</v>
      </c>
      <c r="EOX213" s="23" t="s">
        <v>97</v>
      </c>
      <c r="EOY213" s="23" t="s">
        <v>100</v>
      </c>
      <c r="EOZ213" s="79"/>
      <c r="EPA213" s="79" t="s">
        <v>99</v>
      </c>
      <c r="EPB213" s="23" t="s">
        <v>97</v>
      </c>
      <c r="EPC213" s="23" t="s">
        <v>100</v>
      </c>
      <c r="EPD213" s="79"/>
      <c r="EPE213" s="79" t="s">
        <v>99</v>
      </c>
      <c r="EPF213" s="23" t="s">
        <v>97</v>
      </c>
      <c r="EPG213" s="23" t="s">
        <v>100</v>
      </c>
      <c r="EPH213" s="79"/>
      <c r="EPI213" s="79" t="s">
        <v>99</v>
      </c>
      <c r="EPJ213" s="23" t="s">
        <v>97</v>
      </c>
      <c r="EPK213" s="23" t="s">
        <v>100</v>
      </c>
      <c r="EPL213" s="79"/>
      <c r="EPM213" s="79" t="s">
        <v>99</v>
      </c>
      <c r="EPN213" s="23" t="s">
        <v>97</v>
      </c>
      <c r="EPO213" s="23" t="s">
        <v>100</v>
      </c>
      <c r="EPP213" s="79"/>
      <c r="EPQ213" s="79" t="s">
        <v>99</v>
      </c>
      <c r="EPR213" s="23" t="s">
        <v>97</v>
      </c>
      <c r="EPS213" s="23" t="s">
        <v>100</v>
      </c>
      <c r="EPT213" s="79"/>
      <c r="EPU213" s="79" t="s">
        <v>99</v>
      </c>
      <c r="EPV213" s="23" t="s">
        <v>97</v>
      </c>
      <c r="EPW213" s="23" t="s">
        <v>100</v>
      </c>
      <c r="EPX213" s="79"/>
      <c r="EPY213" s="79" t="s">
        <v>99</v>
      </c>
      <c r="EPZ213" s="23" t="s">
        <v>97</v>
      </c>
      <c r="EQA213" s="23" t="s">
        <v>100</v>
      </c>
      <c r="EQB213" s="79"/>
      <c r="EQC213" s="79" t="s">
        <v>99</v>
      </c>
      <c r="EQD213" s="23" t="s">
        <v>97</v>
      </c>
      <c r="EQE213" s="23" t="s">
        <v>100</v>
      </c>
      <c r="EQF213" s="79"/>
      <c r="EQG213" s="79" t="s">
        <v>99</v>
      </c>
      <c r="EQH213" s="23" t="s">
        <v>97</v>
      </c>
      <c r="EQI213" s="23" t="s">
        <v>100</v>
      </c>
      <c r="EQJ213" s="79"/>
      <c r="EQK213" s="79" t="s">
        <v>99</v>
      </c>
      <c r="EQL213" s="23" t="s">
        <v>97</v>
      </c>
      <c r="EQM213" s="23" t="s">
        <v>100</v>
      </c>
      <c r="EQN213" s="79"/>
      <c r="EQO213" s="79" t="s">
        <v>99</v>
      </c>
      <c r="EQP213" s="23" t="s">
        <v>97</v>
      </c>
      <c r="EQQ213" s="23" t="s">
        <v>100</v>
      </c>
      <c r="EQR213" s="79"/>
      <c r="EQS213" s="79" t="s">
        <v>99</v>
      </c>
      <c r="EQT213" s="23" t="s">
        <v>97</v>
      </c>
      <c r="EQU213" s="23" t="s">
        <v>100</v>
      </c>
      <c r="EQV213" s="79"/>
      <c r="EQW213" s="79" t="s">
        <v>99</v>
      </c>
      <c r="EQX213" s="23" t="s">
        <v>97</v>
      </c>
      <c r="EQY213" s="23" t="s">
        <v>100</v>
      </c>
      <c r="EQZ213" s="79"/>
      <c r="ERA213" s="79" t="s">
        <v>99</v>
      </c>
      <c r="ERB213" s="23" t="s">
        <v>97</v>
      </c>
      <c r="ERC213" s="23" t="s">
        <v>100</v>
      </c>
      <c r="ERD213" s="79"/>
      <c r="ERE213" s="79" t="s">
        <v>99</v>
      </c>
      <c r="ERF213" s="23" t="s">
        <v>97</v>
      </c>
      <c r="ERG213" s="23" t="s">
        <v>100</v>
      </c>
      <c r="ERH213" s="79"/>
      <c r="ERI213" s="79" t="s">
        <v>99</v>
      </c>
      <c r="ERJ213" s="23" t="s">
        <v>97</v>
      </c>
      <c r="ERK213" s="23" t="s">
        <v>100</v>
      </c>
      <c r="ERL213" s="79"/>
      <c r="ERM213" s="79" t="s">
        <v>99</v>
      </c>
      <c r="ERN213" s="23" t="s">
        <v>97</v>
      </c>
      <c r="ERO213" s="23" t="s">
        <v>100</v>
      </c>
      <c r="ERP213" s="79"/>
      <c r="ERQ213" s="79" t="s">
        <v>99</v>
      </c>
      <c r="ERR213" s="23" t="s">
        <v>97</v>
      </c>
      <c r="ERS213" s="23" t="s">
        <v>100</v>
      </c>
      <c r="ERT213" s="79"/>
      <c r="ERU213" s="79" t="s">
        <v>99</v>
      </c>
      <c r="ERV213" s="23" t="s">
        <v>97</v>
      </c>
      <c r="ERW213" s="23" t="s">
        <v>100</v>
      </c>
      <c r="ERX213" s="79"/>
      <c r="ERY213" s="79" t="s">
        <v>99</v>
      </c>
      <c r="ERZ213" s="23" t="s">
        <v>97</v>
      </c>
      <c r="ESA213" s="23" t="s">
        <v>100</v>
      </c>
      <c r="ESB213" s="79"/>
      <c r="ESC213" s="79" t="s">
        <v>99</v>
      </c>
      <c r="ESD213" s="23" t="s">
        <v>97</v>
      </c>
      <c r="ESE213" s="23" t="s">
        <v>100</v>
      </c>
      <c r="ESF213" s="79"/>
      <c r="ESG213" s="79" t="s">
        <v>99</v>
      </c>
      <c r="ESH213" s="23" t="s">
        <v>97</v>
      </c>
      <c r="ESI213" s="23" t="s">
        <v>100</v>
      </c>
      <c r="ESJ213" s="79"/>
      <c r="ESK213" s="79" t="s">
        <v>99</v>
      </c>
      <c r="ESL213" s="23" t="s">
        <v>97</v>
      </c>
      <c r="ESM213" s="23" t="s">
        <v>100</v>
      </c>
      <c r="ESN213" s="79"/>
      <c r="ESO213" s="79" t="s">
        <v>99</v>
      </c>
      <c r="ESP213" s="23" t="s">
        <v>97</v>
      </c>
      <c r="ESQ213" s="23" t="s">
        <v>100</v>
      </c>
      <c r="ESR213" s="79"/>
      <c r="ESS213" s="79" t="s">
        <v>99</v>
      </c>
      <c r="EST213" s="23" t="s">
        <v>97</v>
      </c>
      <c r="ESU213" s="23" t="s">
        <v>100</v>
      </c>
      <c r="ESV213" s="79"/>
      <c r="ESW213" s="79" t="s">
        <v>99</v>
      </c>
      <c r="ESX213" s="23" t="s">
        <v>97</v>
      </c>
      <c r="ESY213" s="23" t="s">
        <v>100</v>
      </c>
      <c r="ESZ213" s="79"/>
      <c r="ETA213" s="79" t="s">
        <v>99</v>
      </c>
      <c r="ETB213" s="23" t="s">
        <v>97</v>
      </c>
      <c r="ETC213" s="23" t="s">
        <v>100</v>
      </c>
      <c r="ETD213" s="79"/>
      <c r="ETE213" s="79" t="s">
        <v>99</v>
      </c>
      <c r="ETF213" s="23" t="s">
        <v>97</v>
      </c>
      <c r="ETG213" s="23" t="s">
        <v>100</v>
      </c>
      <c r="ETH213" s="79"/>
      <c r="ETI213" s="79" t="s">
        <v>99</v>
      </c>
      <c r="ETJ213" s="23" t="s">
        <v>97</v>
      </c>
      <c r="ETK213" s="23" t="s">
        <v>100</v>
      </c>
      <c r="ETL213" s="79"/>
      <c r="ETM213" s="79" t="s">
        <v>99</v>
      </c>
      <c r="ETN213" s="23" t="s">
        <v>97</v>
      </c>
      <c r="ETO213" s="23" t="s">
        <v>100</v>
      </c>
      <c r="ETP213" s="79"/>
      <c r="ETQ213" s="79" t="s">
        <v>99</v>
      </c>
      <c r="ETR213" s="23" t="s">
        <v>97</v>
      </c>
      <c r="ETS213" s="23" t="s">
        <v>100</v>
      </c>
      <c r="ETT213" s="79"/>
      <c r="ETU213" s="79" t="s">
        <v>99</v>
      </c>
      <c r="ETV213" s="23" t="s">
        <v>97</v>
      </c>
      <c r="ETW213" s="23" t="s">
        <v>100</v>
      </c>
      <c r="ETX213" s="79"/>
      <c r="ETY213" s="79" t="s">
        <v>99</v>
      </c>
      <c r="ETZ213" s="23" t="s">
        <v>97</v>
      </c>
      <c r="EUA213" s="23" t="s">
        <v>100</v>
      </c>
      <c r="EUB213" s="79"/>
      <c r="EUC213" s="79" t="s">
        <v>99</v>
      </c>
      <c r="EUD213" s="23" t="s">
        <v>97</v>
      </c>
      <c r="EUE213" s="23" t="s">
        <v>100</v>
      </c>
      <c r="EUF213" s="79"/>
      <c r="EUG213" s="79" t="s">
        <v>99</v>
      </c>
      <c r="EUH213" s="23" t="s">
        <v>97</v>
      </c>
      <c r="EUI213" s="23" t="s">
        <v>100</v>
      </c>
      <c r="EUJ213" s="79"/>
      <c r="EUK213" s="79" t="s">
        <v>99</v>
      </c>
      <c r="EUL213" s="23" t="s">
        <v>97</v>
      </c>
      <c r="EUM213" s="23" t="s">
        <v>100</v>
      </c>
      <c r="EUN213" s="79"/>
      <c r="EUO213" s="79" t="s">
        <v>99</v>
      </c>
      <c r="EUP213" s="23" t="s">
        <v>97</v>
      </c>
      <c r="EUQ213" s="23" t="s">
        <v>100</v>
      </c>
      <c r="EUR213" s="79"/>
      <c r="EUS213" s="79" t="s">
        <v>99</v>
      </c>
      <c r="EUT213" s="23" t="s">
        <v>97</v>
      </c>
      <c r="EUU213" s="23" t="s">
        <v>100</v>
      </c>
      <c r="EUV213" s="79"/>
      <c r="EUW213" s="79" t="s">
        <v>99</v>
      </c>
      <c r="EUX213" s="23" t="s">
        <v>97</v>
      </c>
      <c r="EUY213" s="23" t="s">
        <v>100</v>
      </c>
      <c r="EUZ213" s="79"/>
      <c r="EVA213" s="79" t="s">
        <v>99</v>
      </c>
      <c r="EVB213" s="23" t="s">
        <v>97</v>
      </c>
      <c r="EVC213" s="23" t="s">
        <v>100</v>
      </c>
      <c r="EVD213" s="79"/>
      <c r="EVE213" s="79" t="s">
        <v>99</v>
      </c>
      <c r="EVF213" s="23" t="s">
        <v>97</v>
      </c>
      <c r="EVG213" s="23" t="s">
        <v>100</v>
      </c>
      <c r="EVH213" s="79"/>
      <c r="EVI213" s="79" t="s">
        <v>99</v>
      </c>
      <c r="EVJ213" s="23" t="s">
        <v>97</v>
      </c>
      <c r="EVK213" s="23" t="s">
        <v>100</v>
      </c>
      <c r="EVL213" s="79"/>
      <c r="EVM213" s="79" t="s">
        <v>99</v>
      </c>
      <c r="EVN213" s="23" t="s">
        <v>97</v>
      </c>
      <c r="EVO213" s="23" t="s">
        <v>100</v>
      </c>
      <c r="EVP213" s="79"/>
      <c r="EVQ213" s="79" t="s">
        <v>99</v>
      </c>
      <c r="EVR213" s="23" t="s">
        <v>97</v>
      </c>
      <c r="EVS213" s="23" t="s">
        <v>100</v>
      </c>
      <c r="EVT213" s="79"/>
      <c r="EVU213" s="79" t="s">
        <v>99</v>
      </c>
      <c r="EVV213" s="23" t="s">
        <v>97</v>
      </c>
      <c r="EVW213" s="23" t="s">
        <v>100</v>
      </c>
      <c r="EVX213" s="79"/>
      <c r="EVY213" s="79" t="s">
        <v>99</v>
      </c>
      <c r="EVZ213" s="23" t="s">
        <v>97</v>
      </c>
      <c r="EWA213" s="23" t="s">
        <v>100</v>
      </c>
      <c r="EWB213" s="79"/>
      <c r="EWC213" s="79" t="s">
        <v>99</v>
      </c>
      <c r="EWD213" s="23" t="s">
        <v>97</v>
      </c>
      <c r="EWE213" s="23" t="s">
        <v>100</v>
      </c>
      <c r="EWF213" s="79"/>
      <c r="EWG213" s="79" t="s">
        <v>99</v>
      </c>
      <c r="EWH213" s="23" t="s">
        <v>97</v>
      </c>
      <c r="EWI213" s="23" t="s">
        <v>100</v>
      </c>
      <c r="EWJ213" s="79"/>
      <c r="EWK213" s="79" t="s">
        <v>99</v>
      </c>
      <c r="EWL213" s="23" t="s">
        <v>97</v>
      </c>
      <c r="EWM213" s="23" t="s">
        <v>100</v>
      </c>
      <c r="EWN213" s="79"/>
      <c r="EWO213" s="79" t="s">
        <v>99</v>
      </c>
      <c r="EWP213" s="23" t="s">
        <v>97</v>
      </c>
      <c r="EWQ213" s="23" t="s">
        <v>100</v>
      </c>
      <c r="EWR213" s="79"/>
      <c r="EWS213" s="79" t="s">
        <v>99</v>
      </c>
      <c r="EWT213" s="23" t="s">
        <v>97</v>
      </c>
      <c r="EWU213" s="23" t="s">
        <v>100</v>
      </c>
      <c r="EWV213" s="79"/>
      <c r="EWW213" s="79" t="s">
        <v>99</v>
      </c>
      <c r="EWX213" s="23" t="s">
        <v>97</v>
      </c>
      <c r="EWY213" s="23" t="s">
        <v>100</v>
      </c>
      <c r="EWZ213" s="79"/>
      <c r="EXA213" s="79" t="s">
        <v>99</v>
      </c>
      <c r="EXB213" s="23" t="s">
        <v>97</v>
      </c>
      <c r="EXC213" s="23" t="s">
        <v>100</v>
      </c>
      <c r="EXD213" s="79"/>
      <c r="EXE213" s="79" t="s">
        <v>99</v>
      </c>
      <c r="EXF213" s="23" t="s">
        <v>97</v>
      </c>
      <c r="EXG213" s="23" t="s">
        <v>100</v>
      </c>
      <c r="EXH213" s="79"/>
      <c r="EXI213" s="79" t="s">
        <v>99</v>
      </c>
      <c r="EXJ213" s="23" t="s">
        <v>97</v>
      </c>
      <c r="EXK213" s="23" t="s">
        <v>100</v>
      </c>
      <c r="EXL213" s="79"/>
      <c r="EXM213" s="79" t="s">
        <v>99</v>
      </c>
      <c r="EXN213" s="23" t="s">
        <v>97</v>
      </c>
      <c r="EXO213" s="23" t="s">
        <v>100</v>
      </c>
      <c r="EXP213" s="79"/>
      <c r="EXQ213" s="79" t="s">
        <v>99</v>
      </c>
      <c r="EXR213" s="23" t="s">
        <v>97</v>
      </c>
      <c r="EXS213" s="23" t="s">
        <v>100</v>
      </c>
      <c r="EXT213" s="79"/>
      <c r="EXU213" s="79" t="s">
        <v>99</v>
      </c>
      <c r="EXV213" s="23" t="s">
        <v>97</v>
      </c>
      <c r="EXW213" s="23" t="s">
        <v>100</v>
      </c>
      <c r="EXX213" s="79"/>
      <c r="EXY213" s="79" t="s">
        <v>99</v>
      </c>
      <c r="EXZ213" s="23" t="s">
        <v>97</v>
      </c>
      <c r="EYA213" s="23" t="s">
        <v>100</v>
      </c>
      <c r="EYB213" s="79"/>
      <c r="EYC213" s="79" t="s">
        <v>99</v>
      </c>
      <c r="EYD213" s="23" t="s">
        <v>97</v>
      </c>
      <c r="EYE213" s="23" t="s">
        <v>100</v>
      </c>
      <c r="EYF213" s="79"/>
      <c r="EYG213" s="79" t="s">
        <v>99</v>
      </c>
      <c r="EYH213" s="23" t="s">
        <v>97</v>
      </c>
      <c r="EYI213" s="23" t="s">
        <v>100</v>
      </c>
      <c r="EYJ213" s="79"/>
      <c r="EYK213" s="79" t="s">
        <v>99</v>
      </c>
      <c r="EYL213" s="23" t="s">
        <v>97</v>
      </c>
      <c r="EYM213" s="23" t="s">
        <v>100</v>
      </c>
      <c r="EYN213" s="79"/>
      <c r="EYO213" s="79" t="s">
        <v>99</v>
      </c>
      <c r="EYP213" s="23" t="s">
        <v>97</v>
      </c>
      <c r="EYQ213" s="23" t="s">
        <v>100</v>
      </c>
      <c r="EYR213" s="79"/>
      <c r="EYS213" s="79" t="s">
        <v>99</v>
      </c>
      <c r="EYT213" s="23" t="s">
        <v>97</v>
      </c>
      <c r="EYU213" s="23" t="s">
        <v>100</v>
      </c>
      <c r="EYV213" s="79"/>
      <c r="EYW213" s="79" t="s">
        <v>99</v>
      </c>
      <c r="EYX213" s="23" t="s">
        <v>97</v>
      </c>
      <c r="EYY213" s="23" t="s">
        <v>100</v>
      </c>
      <c r="EYZ213" s="79"/>
      <c r="EZA213" s="79" t="s">
        <v>99</v>
      </c>
      <c r="EZB213" s="23" t="s">
        <v>97</v>
      </c>
      <c r="EZC213" s="23" t="s">
        <v>100</v>
      </c>
      <c r="EZD213" s="79"/>
      <c r="EZE213" s="79" t="s">
        <v>99</v>
      </c>
      <c r="EZF213" s="23" t="s">
        <v>97</v>
      </c>
      <c r="EZG213" s="23" t="s">
        <v>100</v>
      </c>
      <c r="EZH213" s="79"/>
      <c r="EZI213" s="79" t="s">
        <v>99</v>
      </c>
      <c r="EZJ213" s="23" t="s">
        <v>97</v>
      </c>
      <c r="EZK213" s="23" t="s">
        <v>100</v>
      </c>
      <c r="EZL213" s="79"/>
      <c r="EZM213" s="79" t="s">
        <v>99</v>
      </c>
      <c r="EZN213" s="23" t="s">
        <v>97</v>
      </c>
      <c r="EZO213" s="23" t="s">
        <v>100</v>
      </c>
      <c r="EZP213" s="79"/>
      <c r="EZQ213" s="79" t="s">
        <v>99</v>
      </c>
      <c r="EZR213" s="23" t="s">
        <v>97</v>
      </c>
      <c r="EZS213" s="23" t="s">
        <v>100</v>
      </c>
      <c r="EZT213" s="79"/>
      <c r="EZU213" s="79" t="s">
        <v>99</v>
      </c>
      <c r="EZV213" s="23" t="s">
        <v>97</v>
      </c>
      <c r="EZW213" s="23" t="s">
        <v>100</v>
      </c>
      <c r="EZX213" s="79"/>
      <c r="EZY213" s="79" t="s">
        <v>99</v>
      </c>
      <c r="EZZ213" s="23" t="s">
        <v>97</v>
      </c>
      <c r="FAA213" s="23" t="s">
        <v>100</v>
      </c>
      <c r="FAB213" s="79"/>
      <c r="FAC213" s="79" t="s">
        <v>99</v>
      </c>
      <c r="FAD213" s="23" t="s">
        <v>97</v>
      </c>
      <c r="FAE213" s="23" t="s">
        <v>100</v>
      </c>
      <c r="FAF213" s="79"/>
      <c r="FAG213" s="79" t="s">
        <v>99</v>
      </c>
      <c r="FAH213" s="23" t="s">
        <v>97</v>
      </c>
      <c r="FAI213" s="23" t="s">
        <v>100</v>
      </c>
      <c r="FAJ213" s="79"/>
      <c r="FAK213" s="79" t="s">
        <v>99</v>
      </c>
      <c r="FAL213" s="23" t="s">
        <v>97</v>
      </c>
      <c r="FAM213" s="23" t="s">
        <v>100</v>
      </c>
      <c r="FAN213" s="79"/>
      <c r="FAO213" s="79" t="s">
        <v>99</v>
      </c>
      <c r="FAP213" s="23" t="s">
        <v>97</v>
      </c>
      <c r="FAQ213" s="23" t="s">
        <v>100</v>
      </c>
      <c r="FAR213" s="79"/>
      <c r="FAS213" s="79" t="s">
        <v>99</v>
      </c>
      <c r="FAT213" s="23" t="s">
        <v>97</v>
      </c>
      <c r="FAU213" s="23" t="s">
        <v>100</v>
      </c>
      <c r="FAV213" s="79"/>
      <c r="FAW213" s="79" t="s">
        <v>99</v>
      </c>
      <c r="FAX213" s="23" t="s">
        <v>97</v>
      </c>
      <c r="FAY213" s="23" t="s">
        <v>100</v>
      </c>
      <c r="FAZ213" s="79"/>
      <c r="FBA213" s="79" t="s">
        <v>99</v>
      </c>
      <c r="FBB213" s="23" t="s">
        <v>97</v>
      </c>
      <c r="FBC213" s="23" t="s">
        <v>100</v>
      </c>
      <c r="FBD213" s="79"/>
      <c r="FBE213" s="79" t="s">
        <v>99</v>
      </c>
      <c r="FBF213" s="23" t="s">
        <v>97</v>
      </c>
      <c r="FBG213" s="23" t="s">
        <v>100</v>
      </c>
      <c r="FBH213" s="79"/>
      <c r="FBI213" s="79" t="s">
        <v>99</v>
      </c>
      <c r="FBJ213" s="23" t="s">
        <v>97</v>
      </c>
      <c r="FBK213" s="23" t="s">
        <v>100</v>
      </c>
      <c r="FBL213" s="79"/>
      <c r="FBM213" s="79" t="s">
        <v>99</v>
      </c>
      <c r="FBN213" s="23" t="s">
        <v>97</v>
      </c>
      <c r="FBO213" s="23" t="s">
        <v>100</v>
      </c>
      <c r="FBP213" s="79"/>
      <c r="FBQ213" s="79" t="s">
        <v>99</v>
      </c>
      <c r="FBR213" s="23" t="s">
        <v>97</v>
      </c>
      <c r="FBS213" s="23" t="s">
        <v>100</v>
      </c>
      <c r="FBT213" s="79"/>
      <c r="FBU213" s="79" t="s">
        <v>99</v>
      </c>
      <c r="FBV213" s="23" t="s">
        <v>97</v>
      </c>
      <c r="FBW213" s="23" t="s">
        <v>100</v>
      </c>
      <c r="FBX213" s="79"/>
      <c r="FBY213" s="79" t="s">
        <v>99</v>
      </c>
      <c r="FBZ213" s="23" t="s">
        <v>97</v>
      </c>
      <c r="FCA213" s="23" t="s">
        <v>100</v>
      </c>
      <c r="FCB213" s="79"/>
      <c r="FCC213" s="79" t="s">
        <v>99</v>
      </c>
      <c r="FCD213" s="23" t="s">
        <v>97</v>
      </c>
      <c r="FCE213" s="23" t="s">
        <v>100</v>
      </c>
      <c r="FCF213" s="79"/>
      <c r="FCG213" s="79" t="s">
        <v>99</v>
      </c>
      <c r="FCH213" s="23" t="s">
        <v>97</v>
      </c>
      <c r="FCI213" s="23" t="s">
        <v>100</v>
      </c>
      <c r="FCJ213" s="79"/>
      <c r="FCK213" s="79" t="s">
        <v>99</v>
      </c>
      <c r="FCL213" s="23" t="s">
        <v>97</v>
      </c>
      <c r="FCM213" s="23" t="s">
        <v>100</v>
      </c>
      <c r="FCN213" s="79"/>
      <c r="FCO213" s="79" t="s">
        <v>99</v>
      </c>
      <c r="FCP213" s="23" t="s">
        <v>97</v>
      </c>
      <c r="FCQ213" s="23" t="s">
        <v>100</v>
      </c>
      <c r="FCR213" s="79"/>
      <c r="FCS213" s="79" t="s">
        <v>99</v>
      </c>
      <c r="FCT213" s="23" t="s">
        <v>97</v>
      </c>
      <c r="FCU213" s="23" t="s">
        <v>100</v>
      </c>
      <c r="FCV213" s="79"/>
      <c r="FCW213" s="79" t="s">
        <v>99</v>
      </c>
      <c r="FCX213" s="23" t="s">
        <v>97</v>
      </c>
      <c r="FCY213" s="23" t="s">
        <v>100</v>
      </c>
      <c r="FCZ213" s="79"/>
      <c r="FDA213" s="79" t="s">
        <v>99</v>
      </c>
      <c r="FDB213" s="23" t="s">
        <v>97</v>
      </c>
      <c r="FDC213" s="23" t="s">
        <v>100</v>
      </c>
      <c r="FDD213" s="79"/>
      <c r="FDE213" s="79" t="s">
        <v>99</v>
      </c>
      <c r="FDF213" s="23" t="s">
        <v>97</v>
      </c>
      <c r="FDG213" s="23" t="s">
        <v>100</v>
      </c>
      <c r="FDH213" s="79"/>
      <c r="FDI213" s="79" t="s">
        <v>99</v>
      </c>
      <c r="FDJ213" s="23" t="s">
        <v>97</v>
      </c>
      <c r="FDK213" s="23" t="s">
        <v>100</v>
      </c>
      <c r="FDL213" s="79"/>
      <c r="FDM213" s="79" t="s">
        <v>99</v>
      </c>
      <c r="FDN213" s="23" t="s">
        <v>97</v>
      </c>
      <c r="FDO213" s="23" t="s">
        <v>100</v>
      </c>
      <c r="FDP213" s="79"/>
      <c r="FDQ213" s="79" t="s">
        <v>99</v>
      </c>
      <c r="FDR213" s="23" t="s">
        <v>97</v>
      </c>
      <c r="FDS213" s="23" t="s">
        <v>100</v>
      </c>
      <c r="FDT213" s="79"/>
      <c r="FDU213" s="79" t="s">
        <v>99</v>
      </c>
      <c r="FDV213" s="23" t="s">
        <v>97</v>
      </c>
      <c r="FDW213" s="23" t="s">
        <v>100</v>
      </c>
      <c r="FDX213" s="79"/>
      <c r="FDY213" s="79" t="s">
        <v>99</v>
      </c>
      <c r="FDZ213" s="23" t="s">
        <v>97</v>
      </c>
      <c r="FEA213" s="23" t="s">
        <v>100</v>
      </c>
      <c r="FEB213" s="79"/>
      <c r="FEC213" s="79" t="s">
        <v>99</v>
      </c>
      <c r="FED213" s="23" t="s">
        <v>97</v>
      </c>
      <c r="FEE213" s="23" t="s">
        <v>100</v>
      </c>
      <c r="FEF213" s="79"/>
      <c r="FEG213" s="79" t="s">
        <v>99</v>
      </c>
      <c r="FEH213" s="23" t="s">
        <v>97</v>
      </c>
      <c r="FEI213" s="23" t="s">
        <v>100</v>
      </c>
      <c r="FEJ213" s="79"/>
      <c r="FEK213" s="79" t="s">
        <v>99</v>
      </c>
      <c r="FEL213" s="23" t="s">
        <v>97</v>
      </c>
      <c r="FEM213" s="23" t="s">
        <v>100</v>
      </c>
      <c r="FEN213" s="79"/>
      <c r="FEO213" s="79" t="s">
        <v>99</v>
      </c>
      <c r="FEP213" s="23" t="s">
        <v>97</v>
      </c>
      <c r="FEQ213" s="23" t="s">
        <v>100</v>
      </c>
      <c r="FER213" s="79"/>
      <c r="FES213" s="79" t="s">
        <v>99</v>
      </c>
      <c r="FET213" s="23" t="s">
        <v>97</v>
      </c>
      <c r="FEU213" s="23" t="s">
        <v>100</v>
      </c>
      <c r="FEV213" s="79"/>
      <c r="FEW213" s="79" t="s">
        <v>99</v>
      </c>
      <c r="FEX213" s="23" t="s">
        <v>97</v>
      </c>
      <c r="FEY213" s="23" t="s">
        <v>100</v>
      </c>
      <c r="FEZ213" s="79"/>
      <c r="FFA213" s="79" t="s">
        <v>99</v>
      </c>
      <c r="FFB213" s="23" t="s">
        <v>97</v>
      </c>
      <c r="FFC213" s="23" t="s">
        <v>100</v>
      </c>
      <c r="FFD213" s="79"/>
      <c r="FFE213" s="79" t="s">
        <v>99</v>
      </c>
      <c r="FFF213" s="23" t="s">
        <v>97</v>
      </c>
      <c r="FFG213" s="23" t="s">
        <v>100</v>
      </c>
      <c r="FFH213" s="79"/>
      <c r="FFI213" s="79" t="s">
        <v>99</v>
      </c>
      <c r="FFJ213" s="23" t="s">
        <v>97</v>
      </c>
      <c r="FFK213" s="23" t="s">
        <v>100</v>
      </c>
      <c r="FFL213" s="79"/>
      <c r="FFM213" s="79" t="s">
        <v>99</v>
      </c>
      <c r="FFN213" s="23" t="s">
        <v>97</v>
      </c>
      <c r="FFO213" s="23" t="s">
        <v>100</v>
      </c>
      <c r="FFP213" s="79"/>
      <c r="FFQ213" s="79" t="s">
        <v>99</v>
      </c>
      <c r="FFR213" s="23" t="s">
        <v>97</v>
      </c>
      <c r="FFS213" s="23" t="s">
        <v>100</v>
      </c>
      <c r="FFT213" s="79"/>
      <c r="FFU213" s="79" t="s">
        <v>99</v>
      </c>
      <c r="FFV213" s="23" t="s">
        <v>97</v>
      </c>
      <c r="FFW213" s="23" t="s">
        <v>100</v>
      </c>
      <c r="FFX213" s="79"/>
      <c r="FFY213" s="79" t="s">
        <v>99</v>
      </c>
      <c r="FFZ213" s="23" t="s">
        <v>97</v>
      </c>
      <c r="FGA213" s="23" t="s">
        <v>100</v>
      </c>
      <c r="FGB213" s="79"/>
      <c r="FGC213" s="79" t="s">
        <v>99</v>
      </c>
      <c r="FGD213" s="23" t="s">
        <v>97</v>
      </c>
      <c r="FGE213" s="23" t="s">
        <v>100</v>
      </c>
      <c r="FGF213" s="79"/>
      <c r="FGG213" s="79" t="s">
        <v>99</v>
      </c>
      <c r="FGH213" s="23" t="s">
        <v>97</v>
      </c>
      <c r="FGI213" s="23" t="s">
        <v>100</v>
      </c>
      <c r="FGJ213" s="79"/>
      <c r="FGK213" s="79" t="s">
        <v>99</v>
      </c>
      <c r="FGL213" s="23" t="s">
        <v>97</v>
      </c>
      <c r="FGM213" s="23" t="s">
        <v>100</v>
      </c>
      <c r="FGN213" s="79"/>
      <c r="FGO213" s="79" t="s">
        <v>99</v>
      </c>
      <c r="FGP213" s="23" t="s">
        <v>97</v>
      </c>
      <c r="FGQ213" s="23" t="s">
        <v>100</v>
      </c>
      <c r="FGR213" s="79"/>
      <c r="FGS213" s="79" t="s">
        <v>99</v>
      </c>
      <c r="FGT213" s="23" t="s">
        <v>97</v>
      </c>
      <c r="FGU213" s="23" t="s">
        <v>100</v>
      </c>
      <c r="FGV213" s="79"/>
      <c r="FGW213" s="79" t="s">
        <v>99</v>
      </c>
      <c r="FGX213" s="23" t="s">
        <v>97</v>
      </c>
      <c r="FGY213" s="23" t="s">
        <v>100</v>
      </c>
      <c r="FGZ213" s="79"/>
      <c r="FHA213" s="79" t="s">
        <v>99</v>
      </c>
      <c r="FHB213" s="23" t="s">
        <v>97</v>
      </c>
      <c r="FHC213" s="23" t="s">
        <v>100</v>
      </c>
      <c r="FHD213" s="79"/>
      <c r="FHE213" s="79" t="s">
        <v>99</v>
      </c>
      <c r="FHF213" s="23" t="s">
        <v>97</v>
      </c>
      <c r="FHG213" s="23" t="s">
        <v>100</v>
      </c>
      <c r="FHH213" s="79"/>
      <c r="FHI213" s="79" t="s">
        <v>99</v>
      </c>
      <c r="FHJ213" s="23" t="s">
        <v>97</v>
      </c>
      <c r="FHK213" s="23" t="s">
        <v>100</v>
      </c>
      <c r="FHL213" s="79"/>
      <c r="FHM213" s="79" t="s">
        <v>99</v>
      </c>
      <c r="FHN213" s="23" t="s">
        <v>97</v>
      </c>
      <c r="FHO213" s="23" t="s">
        <v>100</v>
      </c>
      <c r="FHP213" s="79"/>
      <c r="FHQ213" s="79" t="s">
        <v>99</v>
      </c>
      <c r="FHR213" s="23" t="s">
        <v>97</v>
      </c>
      <c r="FHS213" s="23" t="s">
        <v>100</v>
      </c>
      <c r="FHT213" s="79"/>
      <c r="FHU213" s="79" t="s">
        <v>99</v>
      </c>
      <c r="FHV213" s="23" t="s">
        <v>97</v>
      </c>
      <c r="FHW213" s="23" t="s">
        <v>100</v>
      </c>
      <c r="FHX213" s="79"/>
      <c r="FHY213" s="79" t="s">
        <v>99</v>
      </c>
      <c r="FHZ213" s="23" t="s">
        <v>97</v>
      </c>
      <c r="FIA213" s="23" t="s">
        <v>100</v>
      </c>
      <c r="FIB213" s="79"/>
      <c r="FIC213" s="79" t="s">
        <v>99</v>
      </c>
      <c r="FID213" s="23" t="s">
        <v>97</v>
      </c>
      <c r="FIE213" s="23" t="s">
        <v>100</v>
      </c>
      <c r="FIF213" s="79"/>
      <c r="FIG213" s="79" t="s">
        <v>99</v>
      </c>
      <c r="FIH213" s="23" t="s">
        <v>97</v>
      </c>
      <c r="FII213" s="23" t="s">
        <v>100</v>
      </c>
      <c r="FIJ213" s="79"/>
      <c r="FIK213" s="79" t="s">
        <v>99</v>
      </c>
      <c r="FIL213" s="23" t="s">
        <v>97</v>
      </c>
      <c r="FIM213" s="23" t="s">
        <v>100</v>
      </c>
      <c r="FIN213" s="79"/>
      <c r="FIO213" s="79" t="s">
        <v>99</v>
      </c>
      <c r="FIP213" s="23" t="s">
        <v>97</v>
      </c>
      <c r="FIQ213" s="23" t="s">
        <v>100</v>
      </c>
      <c r="FIR213" s="79"/>
      <c r="FIS213" s="79" t="s">
        <v>99</v>
      </c>
      <c r="FIT213" s="23" t="s">
        <v>97</v>
      </c>
      <c r="FIU213" s="23" t="s">
        <v>100</v>
      </c>
      <c r="FIV213" s="79"/>
      <c r="FIW213" s="79" t="s">
        <v>99</v>
      </c>
      <c r="FIX213" s="23" t="s">
        <v>97</v>
      </c>
      <c r="FIY213" s="23" t="s">
        <v>100</v>
      </c>
      <c r="FIZ213" s="79"/>
      <c r="FJA213" s="79" t="s">
        <v>99</v>
      </c>
      <c r="FJB213" s="23" t="s">
        <v>97</v>
      </c>
      <c r="FJC213" s="23" t="s">
        <v>100</v>
      </c>
      <c r="FJD213" s="79"/>
      <c r="FJE213" s="79" t="s">
        <v>99</v>
      </c>
      <c r="FJF213" s="23" t="s">
        <v>97</v>
      </c>
      <c r="FJG213" s="23" t="s">
        <v>100</v>
      </c>
      <c r="FJH213" s="79"/>
      <c r="FJI213" s="79" t="s">
        <v>99</v>
      </c>
      <c r="FJJ213" s="23" t="s">
        <v>97</v>
      </c>
      <c r="FJK213" s="23" t="s">
        <v>100</v>
      </c>
      <c r="FJL213" s="79"/>
      <c r="FJM213" s="79" t="s">
        <v>99</v>
      </c>
      <c r="FJN213" s="23" t="s">
        <v>97</v>
      </c>
      <c r="FJO213" s="23" t="s">
        <v>100</v>
      </c>
      <c r="FJP213" s="79"/>
      <c r="FJQ213" s="79" t="s">
        <v>99</v>
      </c>
      <c r="FJR213" s="23" t="s">
        <v>97</v>
      </c>
      <c r="FJS213" s="23" t="s">
        <v>100</v>
      </c>
      <c r="FJT213" s="79"/>
      <c r="FJU213" s="79" t="s">
        <v>99</v>
      </c>
      <c r="FJV213" s="23" t="s">
        <v>97</v>
      </c>
      <c r="FJW213" s="23" t="s">
        <v>100</v>
      </c>
      <c r="FJX213" s="79"/>
      <c r="FJY213" s="79" t="s">
        <v>99</v>
      </c>
      <c r="FJZ213" s="23" t="s">
        <v>97</v>
      </c>
      <c r="FKA213" s="23" t="s">
        <v>100</v>
      </c>
      <c r="FKB213" s="79"/>
      <c r="FKC213" s="79" t="s">
        <v>99</v>
      </c>
      <c r="FKD213" s="23" t="s">
        <v>97</v>
      </c>
      <c r="FKE213" s="23" t="s">
        <v>100</v>
      </c>
      <c r="FKF213" s="79"/>
      <c r="FKG213" s="79" t="s">
        <v>99</v>
      </c>
      <c r="FKH213" s="23" t="s">
        <v>97</v>
      </c>
      <c r="FKI213" s="23" t="s">
        <v>100</v>
      </c>
      <c r="FKJ213" s="79"/>
      <c r="FKK213" s="79" t="s">
        <v>99</v>
      </c>
      <c r="FKL213" s="23" t="s">
        <v>97</v>
      </c>
      <c r="FKM213" s="23" t="s">
        <v>100</v>
      </c>
      <c r="FKN213" s="79"/>
      <c r="FKO213" s="79" t="s">
        <v>99</v>
      </c>
      <c r="FKP213" s="23" t="s">
        <v>97</v>
      </c>
      <c r="FKQ213" s="23" t="s">
        <v>100</v>
      </c>
      <c r="FKR213" s="79"/>
      <c r="FKS213" s="79" t="s">
        <v>99</v>
      </c>
      <c r="FKT213" s="23" t="s">
        <v>97</v>
      </c>
      <c r="FKU213" s="23" t="s">
        <v>100</v>
      </c>
      <c r="FKV213" s="79"/>
      <c r="FKW213" s="79" t="s">
        <v>99</v>
      </c>
      <c r="FKX213" s="23" t="s">
        <v>97</v>
      </c>
      <c r="FKY213" s="23" t="s">
        <v>100</v>
      </c>
      <c r="FKZ213" s="79"/>
      <c r="FLA213" s="79" t="s">
        <v>99</v>
      </c>
      <c r="FLB213" s="23" t="s">
        <v>97</v>
      </c>
      <c r="FLC213" s="23" t="s">
        <v>100</v>
      </c>
      <c r="FLD213" s="79"/>
      <c r="FLE213" s="79" t="s">
        <v>99</v>
      </c>
      <c r="FLF213" s="23" t="s">
        <v>97</v>
      </c>
      <c r="FLG213" s="23" t="s">
        <v>100</v>
      </c>
      <c r="FLH213" s="79"/>
      <c r="FLI213" s="79" t="s">
        <v>99</v>
      </c>
      <c r="FLJ213" s="23" t="s">
        <v>97</v>
      </c>
      <c r="FLK213" s="23" t="s">
        <v>100</v>
      </c>
      <c r="FLL213" s="79"/>
      <c r="FLM213" s="79" t="s">
        <v>99</v>
      </c>
      <c r="FLN213" s="23" t="s">
        <v>97</v>
      </c>
      <c r="FLO213" s="23" t="s">
        <v>100</v>
      </c>
      <c r="FLP213" s="79"/>
      <c r="FLQ213" s="79" t="s">
        <v>99</v>
      </c>
      <c r="FLR213" s="23" t="s">
        <v>97</v>
      </c>
      <c r="FLS213" s="23" t="s">
        <v>100</v>
      </c>
      <c r="FLT213" s="79"/>
      <c r="FLU213" s="79" t="s">
        <v>99</v>
      </c>
      <c r="FLV213" s="23" t="s">
        <v>97</v>
      </c>
      <c r="FLW213" s="23" t="s">
        <v>100</v>
      </c>
      <c r="FLX213" s="79"/>
      <c r="FLY213" s="79" t="s">
        <v>99</v>
      </c>
      <c r="FLZ213" s="23" t="s">
        <v>97</v>
      </c>
      <c r="FMA213" s="23" t="s">
        <v>100</v>
      </c>
      <c r="FMB213" s="79"/>
      <c r="FMC213" s="79" t="s">
        <v>99</v>
      </c>
      <c r="FMD213" s="23" t="s">
        <v>97</v>
      </c>
      <c r="FME213" s="23" t="s">
        <v>100</v>
      </c>
      <c r="FMF213" s="79"/>
      <c r="FMG213" s="79" t="s">
        <v>99</v>
      </c>
      <c r="FMH213" s="23" t="s">
        <v>97</v>
      </c>
      <c r="FMI213" s="23" t="s">
        <v>100</v>
      </c>
      <c r="FMJ213" s="79"/>
      <c r="FMK213" s="79" t="s">
        <v>99</v>
      </c>
      <c r="FML213" s="23" t="s">
        <v>97</v>
      </c>
      <c r="FMM213" s="23" t="s">
        <v>100</v>
      </c>
      <c r="FMN213" s="79"/>
      <c r="FMO213" s="79" t="s">
        <v>99</v>
      </c>
      <c r="FMP213" s="23" t="s">
        <v>97</v>
      </c>
      <c r="FMQ213" s="23" t="s">
        <v>100</v>
      </c>
      <c r="FMR213" s="79"/>
      <c r="FMS213" s="79" t="s">
        <v>99</v>
      </c>
      <c r="FMT213" s="23" t="s">
        <v>97</v>
      </c>
      <c r="FMU213" s="23" t="s">
        <v>100</v>
      </c>
      <c r="FMV213" s="79"/>
      <c r="FMW213" s="79" t="s">
        <v>99</v>
      </c>
      <c r="FMX213" s="23" t="s">
        <v>97</v>
      </c>
      <c r="FMY213" s="23" t="s">
        <v>100</v>
      </c>
      <c r="FMZ213" s="79"/>
      <c r="FNA213" s="79" t="s">
        <v>99</v>
      </c>
      <c r="FNB213" s="23" t="s">
        <v>97</v>
      </c>
      <c r="FNC213" s="23" t="s">
        <v>100</v>
      </c>
      <c r="FND213" s="79"/>
      <c r="FNE213" s="79" t="s">
        <v>99</v>
      </c>
      <c r="FNF213" s="23" t="s">
        <v>97</v>
      </c>
      <c r="FNG213" s="23" t="s">
        <v>100</v>
      </c>
      <c r="FNH213" s="79"/>
      <c r="FNI213" s="79" t="s">
        <v>99</v>
      </c>
      <c r="FNJ213" s="23" t="s">
        <v>97</v>
      </c>
      <c r="FNK213" s="23" t="s">
        <v>100</v>
      </c>
      <c r="FNL213" s="79"/>
      <c r="FNM213" s="79" t="s">
        <v>99</v>
      </c>
      <c r="FNN213" s="23" t="s">
        <v>97</v>
      </c>
      <c r="FNO213" s="23" t="s">
        <v>100</v>
      </c>
      <c r="FNP213" s="79"/>
      <c r="FNQ213" s="79" t="s">
        <v>99</v>
      </c>
      <c r="FNR213" s="23" t="s">
        <v>97</v>
      </c>
      <c r="FNS213" s="23" t="s">
        <v>100</v>
      </c>
      <c r="FNT213" s="79"/>
      <c r="FNU213" s="79" t="s">
        <v>99</v>
      </c>
      <c r="FNV213" s="23" t="s">
        <v>97</v>
      </c>
      <c r="FNW213" s="23" t="s">
        <v>100</v>
      </c>
      <c r="FNX213" s="79"/>
      <c r="FNY213" s="79" t="s">
        <v>99</v>
      </c>
      <c r="FNZ213" s="23" t="s">
        <v>97</v>
      </c>
      <c r="FOA213" s="23" t="s">
        <v>100</v>
      </c>
      <c r="FOB213" s="79"/>
      <c r="FOC213" s="79" t="s">
        <v>99</v>
      </c>
      <c r="FOD213" s="23" t="s">
        <v>97</v>
      </c>
      <c r="FOE213" s="23" t="s">
        <v>100</v>
      </c>
      <c r="FOF213" s="79"/>
      <c r="FOG213" s="79" t="s">
        <v>99</v>
      </c>
      <c r="FOH213" s="23" t="s">
        <v>97</v>
      </c>
      <c r="FOI213" s="23" t="s">
        <v>100</v>
      </c>
      <c r="FOJ213" s="79"/>
      <c r="FOK213" s="79" t="s">
        <v>99</v>
      </c>
      <c r="FOL213" s="23" t="s">
        <v>97</v>
      </c>
      <c r="FOM213" s="23" t="s">
        <v>100</v>
      </c>
      <c r="FON213" s="79"/>
      <c r="FOO213" s="79" t="s">
        <v>99</v>
      </c>
      <c r="FOP213" s="23" t="s">
        <v>97</v>
      </c>
      <c r="FOQ213" s="23" t="s">
        <v>100</v>
      </c>
      <c r="FOR213" s="79"/>
      <c r="FOS213" s="79" t="s">
        <v>99</v>
      </c>
      <c r="FOT213" s="23" t="s">
        <v>97</v>
      </c>
      <c r="FOU213" s="23" t="s">
        <v>100</v>
      </c>
      <c r="FOV213" s="79"/>
      <c r="FOW213" s="79" t="s">
        <v>99</v>
      </c>
      <c r="FOX213" s="23" t="s">
        <v>97</v>
      </c>
      <c r="FOY213" s="23" t="s">
        <v>100</v>
      </c>
      <c r="FOZ213" s="79"/>
      <c r="FPA213" s="79" t="s">
        <v>99</v>
      </c>
      <c r="FPB213" s="23" t="s">
        <v>97</v>
      </c>
      <c r="FPC213" s="23" t="s">
        <v>100</v>
      </c>
      <c r="FPD213" s="79"/>
      <c r="FPE213" s="79" t="s">
        <v>99</v>
      </c>
      <c r="FPF213" s="23" t="s">
        <v>97</v>
      </c>
      <c r="FPG213" s="23" t="s">
        <v>100</v>
      </c>
      <c r="FPH213" s="79"/>
      <c r="FPI213" s="79" t="s">
        <v>99</v>
      </c>
      <c r="FPJ213" s="23" t="s">
        <v>97</v>
      </c>
      <c r="FPK213" s="23" t="s">
        <v>100</v>
      </c>
      <c r="FPL213" s="79"/>
      <c r="FPM213" s="79" t="s">
        <v>99</v>
      </c>
      <c r="FPN213" s="23" t="s">
        <v>97</v>
      </c>
      <c r="FPO213" s="23" t="s">
        <v>100</v>
      </c>
      <c r="FPP213" s="79"/>
      <c r="FPQ213" s="79" t="s">
        <v>99</v>
      </c>
      <c r="FPR213" s="23" t="s">
        <v>97</v>
      </c>
      <c r="FPS213" s="23" t="s">
        <v>100</v>
      </c>
      <c r="FPT213" s="79"/>
      <c r="FPU213" s="79" t="s">
        <v>99</v>
      </c>
      <c r="FPV213" s="23" t="s">
        <v>97</v>
      </c>
      <c r="FPW213" s="23" t="s">
        <v>100</v>
      </c>
      <c r="FPX213" s="79"/>
      <c r="FPY213" s="79" t="s">
        <v>99</v>
      </c>
      <c r="FPZ213" s="23" t="s">
        <v>97</v>
      </c>
      <c r="FQA213" s="23" t="s">
        <v>100</v>
      </c>
      <c r="FQB213" s="79"/>
      <c r="FQC213" s="79" t="s">
        <v>99</v>
      </c>
      <c r="FQD213" s="23" t="s">
        <v>97</v>
      </c>
      <c r="FQE213" s="23" t="s">
        <v>100</v>
      </c>
      <c r="FQF213" s="79"/>
      <c r="FQG213" s="79" t="s">
        <v>99</v>
      </c>
      <c r="FQH213" s="23" t="s">
        <v>97</v>
      </c>
      <c r="FQI213" s="23" t="s">
        <v>100</v>
      </c>
      <c r="FQJ213" s="79"/>
      <c r="FQK213" s="79" t="s">
        <v>99</v>
      </c>
      <c r="FQL213" s="23" t="s">
        <v>97</v>
      </c>
      <c r="FQM213" s="23" t="s">
        <v>100</v>
      </c>
      <c r="FQN213" s="79"/>
      <c r="FQO213" s="79" t="s">
        <v>99</v>
      </c>
      <c r="FQP213" s="23" t="s">
        <v>97</v>
      </c>
      <c r="FQQ213" s="23" t="s">
        <v>100</v>
      </c>
      <c r="FQR213" s="79"/>
      <c r="FQS213" s="79" t="s">
        <v>99</v>
      </c>
      <c r="FQT213" s="23" t="s">
        <v>97</v>
      </c>
      <c r="FQU213" s="23" t="s">
        <v>100</v>
      </c>
      <c r="FQV213" s="79"/>
      <c r="FQW213" s="79" t="s">
        <v>99</v>
      </c>
      <c r="FQX213" s="23" t="s">
        <v>97</v>
      </c>
      <c r="FQY213" s="23" t="s">
        <v>100</v>
      </c>
      <c r="FQZ213" s="79"/>
      <c r="FRA213" s="79" t="s">
        <v>99</v>
      </c>
      <c r="FRB213" s="23" t="s">
        <v>97</v>
      </c>
      <c r="FRC213" s="23" t="s">
        <v>100</v>
      </c>
      <c r="FRD213" s="79"/>
      <c r="FRE213" s="79" t="s">
        <v>99</v>
      </c>
      <c r="FRF213" s="23" t="s">
        <v>97</v>
      </c>
      <c r="FRG213" s="23" t="s">
        <v>100</v>
      </c>
      <c r="FRH213" s="79"/>
      <c r="FRI213" s="79" t="s">
        <v>99</v>
      </c>
      <c r="FRJ213" s="23" t="s">
        <v>97</v>
      </c>
      <c r="FRK213" s="23" t="s">
        <v>100</v>
      </c>
      <c r="FRL213" s="79"/>
      <c r="FRM213" s="79" t="s">
        <v>99</v>
      </c>
      <c r="FRN213" s="23" t="s">
        <v>97</v>
      </c>
      <c r="FRO213" s="23" t="s">
        <v>100</v>
      </c>
      <c r="FRP213" s="79"/>
      <c r="FRQ213" s="79" t="s">
        <v>99</v>
      </c>
      <c r="FRR213" s="23" t="s">
        <v>97</v>
      </c>
      <c r="FRS213" s="23" t="s">
        <v>100</v>
      </c>
      <c r="FRT213" s="79"/>
      <c r="FRU213" s="79" t="s">
        <v>99</v>
      </c>
      <c r="FRV213" s="23" t="s">
        <v>97</v>
      </c>
      <c r="FRW213" s="23" t="s">
        <v>100</v>
      </c>
      <c r="FRX213" s="79"/>
      <c r="FRY213" s="79" t="s">
        <v>99</v>
      </c>
      <c r="FRZ213" s="23" t="s">
        <v>97</v>
      </c>
      <c r="FSA213" s="23" t="s">
        <v>100</v>
      </c>
      <c r="FSB213" s="79"/>
      <c r="FSC213" s="79" t="s">
        <v>99</v>
      </c>
      <c r="FSD213" s="23" t="s">
        <v>97</v>
      </c>
      <c r="FSE213" s="23" t="s">
        <v>100</v>
      </c>
      <c r="FSF213" s="79"/>
      <c r="FSG213" s="79" t="s">
        <v>99</v>
      </c>
      <c r="FSH213" s="23" t="s">
        <v>97</v>
      </c>
      <c r="FSI213" s="23" t="s">
        <v>100</v>
      </c>
      <c r="FSJ213" s="79"/>
      <c r="FSK213" s="79" t="s">
        <v>99</v>
      </c>
      <c r="FSL213" s="23" t="s">
        <v>97</v>
      </c>
      <c r="FSM213" s="23" t="s">
        <v>100</v>
      </c>
      <c r="FSN213" s="79"/>
      <c r="FSO213" s="79" t="s">
        <v>99</v>
      </c>
      <c r="FSP213" s="23" t="s">
        <v>97</v>
      </c>
      <c r="FSQ213" s="23" t="s">
        <v>100</v>
      </c>
      <c r="FSR213" s="79"/>
      <c r="FSS213" s="79" t="s">
        <v>99</v>
      </c>
      <c r="FST213" s="23" t="s">
        <v>97</v>
      </c>
      <c r="FSU213" s="23" t="s">
        <v>100</v>
      </c>
      <c r="FSV213" s="79"/>
      <c r="FSW213" s="79" t="s">
        <v>99</v>
      </c>
      <c r="FSX213" s="23" t="s">
        <v>97</v>
      </c>
      <c r="FSY213" s="23" t="s">
        <v>100</v>
      </c>
      <c r="FSZ213" s="79"/>
      <c r="FTA213" s="79" t="s">
        <v>99</v>
      </c>
      <c r="FTB213" s="23" t="s">
        <v>97</v>
      </c>
      <c r="FTC213" s="23" t="s">
        <v>100</v>
      </c>
      <c r="FTD213" s="79"/>
      <c r="FTE213" s="79" t="s">
        <v>99</v>
      </c>
      <c r="FTF213" s="23" t="s">
        <v>97</v>
      </c>
      <c r="FTG213" s="23" t="s">
        <v>100</v>
      </c>
      <c r="FTH213" s="79"/>
      <c r="FTI213" s="79" t="s">
        <v>99</v>
      </c>
      <c r="FTJ213" s="23" t="s">
        <v>97</v>
      </c>
      <c r="FTK213" s="23" t="s">
        <v>100</v>
      </c>
      <c r="FTL213" s="79"/>
      <c r="FTM213" s="79" t="s">
        <v>99</v>
      </c>
      <c r="FTN213" s="23" t="s">
        <v>97</v>
      </c>
      <c r="FTO213" s="23" t="s">
        <v>100</v>
      </c>
      <c r="FTP213" s="79"/>
      <c r="FTQ213" s="79" t="s">
        <v>99</v>
      </c>
      <c r="FTR213" s="23" t="s">
        <v>97</v>
      </c>
      <c r="FTS213" s="23" t="s">
        <v>100</v>
      </c>
      <c r="FTT213" s="79"/>
      <c r="FTU213" s="79" t="s">
        <v>99</v>
      </c>
      <c r="FTV213" s="23" t="s">
        <v>97</v>
      </c>
      <c r="FTW213" s="23" t="s">
        <v>100</v>
      </c>
      <c r="FTX213" s="79"/>
      <c r="FTY213" s="79" t="s">
        <v>99</v>
      </c>
      <c r="FTZ213" s="23" t="s">
        <v>97</v>
      </c>
      <c r="FUA213" s="23" t="s">
        <v>100</v>
      </c>
      <c r="FUB213" s="79"/>
      <c r="FUC213" s="79" t="s">
        <v>99</v>
      </c>
      <c r="FUD213" s="23" t="s">
        <v>97</v>
      </c>
      <c r="FUE213" s="23" t="s">
        <v>100</v>
      </c>
      <c r="FUF213" s="79"/>
      <c r="FUG213" s="79" t="s">
        <v>99</v>
      </c>
      <c r="FUH213" s="23" t="s">
        <v>97</v>
      </c>
      <c r="FUI213" s="23" t="s">
        <v>100</v>
      </c>
      <c r="FUJ213" s="79"/>
      <c r="FUK213" s="79" t="s">
        <v>99</v>
      </c>
      <c r="FUL213" s="23" t="s">
        <v>97</v>
      </c>
      <c r="FUM213" s="23" t="s">
        <v>100</v>
      </c>
      <c r="FUN213" s="79"/>
      <c r="FUO213" s="79" t="s">
        <v>99</v>
      </c>
      <c r="FUP213" s="23" t="s">
        <v>97</v>
      </c>
      <c r="FUQ213" s="23" t="s">
        <v>100</v>
      </c>
      <c r="FUR213" s="79"/>
      <c r="FUS213" s="79" t="s">
        <v>99</v>
      </c>
      <c r="FUT213" s="23" t="s">
        <v>97</v>
      </c>
      <c r="FUU213" s="23" t="s">
        <v>100</v>
      </c>
      <c r="FUV213" s="79"/>
      <c r="FUW213" s="79" t="s">
        <v>99</v>
      </c>
      <c r="FUX213" s="23" t="s">
        <v>97</v>
      </c>
      <c r="FUY213" s="23" t="s">
        <v>100</v>
      </c>
      <c r="FUZ213" s="79"/>
      <c r="FVA213" s="79" t="s">
        <v>99</v>
      </c>
      <c r="FVB213" s="23" t="s">
        <v>97</v>
      </c>
      <c r="FVC213" s="23" t="s">
        <v>100</v>
      </c>
      <c r="FVD213" s="79"/>
      <c r="FVE213" s="79" t="s">
        <v>99</v>
      </c>
      <c r="FVF213" s="23" t="s">
        <v>97</v>
      </c>
      <c r="FVG213" s="23" t="s">
        <v>100</v>
      </c>
      <c r="FVH213" s="79"/>
      <c r="FVI213" s="79" t="s">
        <v>99</v>
      </c>
      <c r="FVJ213" s="23" t="s">
        <v>97</v>
      </c>
      <c r="FVK213" s="23" t="s">
        <v>100</v>
      </c>
      <c r="FVL213" s="79"/>
      <c r="FVM213" s="79" t="s">
        <v>99</v>
      </c>
      <c r="FVN213" s="23" t="s">
        <v>97</v>
      </c>
      <c r="FVO213" s="23" t="s">
        <v>100</v>
      </c>
      <c r="FVP213" s="79"/>
      <c r="FVQ213" s="79" t="s">
        <v>99</v>
      </c>
      <c r="FVR213" s="23" t="s">
        <v>97</v>
      </c>
      <c r="FVS213" s="23" t="s">
        <v>100</v>
      </c>
      <c r="FVT213" s="79"/>
      <c r="FVU213" s="79" t="s">
        <v>99</v>
      </c>
      <c r="FVV213" s="23" t="s">
        <v>97</v>
      </c>
      <c r="FVW213" s="23" t="s">
        <v>100</v>
      </c>
      <c r="FVX213" s="79"/>
      <c r="FVY213" s="79" t="s">
        <v>99</v>
      </c>
      <c r="FVZ213" s="23" t="s">
        <v>97</v>
      </c>
      <c r="FWA213" s="23" t="s">
        <v>100</v>
      </c>
      <c r="FWB213" s="79"/>
      <c r="FWC213" s="79" t="s">
        <v>99</v>
      </c>
      <c r="FWD213" s="23" t="s">
        <v>97</v>
      </c>
      <c r="FWE213" s="23" t="s">
        <v>100</v>
      </c>
      <c r="FWF213" s="79"/>
      <c r="FWG213" s="79" t="s">
        <v>99</v>
      </c>
      <c r="FWH213" s="23" t="s">
        <v>97</v>
      </c>
      <c r="FWI213" s="23" t="s">
        <v>100</v>
      </c>
      <c r="FWJ213" s="79"/>
      <c r="FWK213" s="79" t="s">
        <v>99</v>
      </c>
      <c r="FWL213" s="23" t="s">
        <v>97</v>
      </c>
      <c r="FWM213" s="23" t="s">
        <v>100</v>
      </c>
      <c r="FWN213" s="79"/>
      <c r="FWO213" s="79" t="s">
        <v>99</v>
      </c>
      <c r="FWP213" s="23" t="s">
        <v>97</v>
      </c>
      <c r="FWQ213" s="23" t="s">
        <v>100</v>
      </c>
      <c r="FWR213" s="79"/>
      <c r="FWS213" s="79" t="s">
        <v>99</v>
      </c>
      <c r="FWT213" s="23" t="s">
        <v>97</v>
      </c>
      <c r="FWU213" s="23" t="s">
        <v>100</v>
      </c>
      <c r="FWV213" s="79"/>
      <c r="FWW213" s="79" t="s">
        <v>99</v>
      </c>
      <c r="FWX213" s="23" t="s">
        <v>97</v>
      </c>
      <c r="FWY213" s="23" t="s">
        <v>100</v>
      </c>
      <c r="FWZ213" s="79"/>
      <c r="FXA213" s="79" t="s">
        <v>99</v>
      </c>
      <c r="FXB213" s="23" t="s">
        <v>97</v>
      </c>
      <c r="FXC213" s="23" t="s">
        <v>100</v>
      </c>
      <c r="FXD213" s="79"/>
      <c r="FXE213" s="79" t="s">
        <v>99</v>
      </c>
      <c r="FXF213" s="23" t="s">
        <v>97</v>
      </c>
      <c r="FXG213" s="23" t="s">
        <v>100</v>
      </c>
      <c r="FXH213" s="79"/>
      <c r="FXI213" s="79" t="s">
        <v>99</v>
      </c>
      <c r="FXJ213" s="23" t="s">
        <v>97</v>
      </c>
      <c r="FXK213" s="23" t="s">
        <v>100</v>
      </c>
      <c r="FXL213" s="79"/>
      <c r="FXM213" s="79" t="s">
        <v>99</v>
      </c>
      <c r="FXN213" s="23" t="s">
        <v>97</v>
      </c>
      <c r="FXO213" s="23" t="s">
        <v>100</v>
      </c>
      <c r="FXP213" s="79"/>
      <c r="FXQ213" s="79" t="s">
        <v>99</v>
      </c>
      <c r="FXR213" s="23" t="s">
        <v>97</v>
      </c>
      <c r="FXS213" s="23" t="s">
        <v>100</v>
      </c>
      <c r="FXT213" s="79"/>
      <c r="FXU213" s="79" t="s">
        <v>99</v>
      </c>
      <c r="FXV213" s="23" t="s">
        <v>97</v>
      </c>
      <c r="FXW213" s="23" t="s">
        <v>100</v>
      </c>
      <c r="FXX213" s="79"/>
      <c r="FXY213" s="79" t="s">
        <v>99</v>
      </c>
      <c r="FXZ213" s="23" t="s">
        <v>97</v>
      </c>
      <c r="FYA213" s="23" t="s">
        <v>100</v>
      </c>
      <c r="FYB213" s="79"/>
      <c r="FYC213" s="79" t="s">
        <v>99</v>
      </c>
      <c r="FYD213" s="23" t="s">
        <v>97</v>
      </c>
      <c r="FYE213" s="23" t="s">
        <v>100</v>
      </c>
      <c r="FYF213" s="79"/>
      <c r="FYG213" s="79" t="s">
        <v>99</v>
      </c>
      <c r="FYH213" s="23" t="s">
        <v>97</v>
      </c>
      <c r="FYI213" s="23" t="s">
        <v>100</v>
      </c>
      <c r="FYJ213" s="79"/>
      <c r="FYK213" s="79" t="s">
        <v>99</v>
      </c>
      <c r="FYL213" s="23" t="s">
        <v>97</v>
      </c>
      <c r="FYM213" s="23" t="s">
        <v>100</v>
      </c>
      <c r="FYN213" s="79"/>
      <c r="FYO213" s="79" t="s">
        <v>99</v>
      </c>
      <c r="FYP213" s="23" t="s">
        <v>97</v>
      </c>
      <c r="FYQ213" s="23" t="s">
        <v>100</v>
      </c>
      <c r="FYR213" s="79"/>
      <c r="FYS213" s="79" t="s">
        <v>99</v>
      </c>
      <c r="FYT213" s="23" t="s">
        <v>97</v>
      </c>
      <c r="FYU213" s="23" t="s">
        <v>100</v>
      </c>
      <c r="FYV213" s="79"/>
      <c r="FYW213" s="79" t="s">
        <v>99</v>
      </c>
      <c r="FYX213" s="23" t="s">
        <v>97</v>
      </c>
      <c r="FYY213" s="23" t="s">
        <v>100</v>
      </c>
      <c r="FYZ213" s="79"/>
      <c r="FZA213" s="79" t="s">
        <v>99</v>
      </c>
      <c r="FZB213" s="23" t="s">
        <v>97</v>
      </c>
      <c r="FZC213" s="23" t="s">
        <v>100</v>
      </c>
      <c r="FZD213" s="79"/>
      <c r="FZE213" s="79" t="s">
        <v>99</v>
      </c>
      <c r="FZF213" s="23" t="s">
        <v>97</v>
      </c>
      <c r="FZG213" s="23" t="s">
        <v>100</v>
      </c>
      <c r="FZH213" s="79"/>
      <c r="FZI213" s="79" t="s">
        <v>99</v>
      </c>
      <c r="FZJ213" s="23" t="s">
        <v>97</v>
      </c>
      <c r="FZK213" s="23" t="s">
        <v>100</v>
      </c>
      <c r="FZL213" s="79"/>
      <c r="FZM213" s="79" t="s">
        <v>99</v>
      </c>
      <c r="FZN213" s="23" t="s">
        <v>97</v>
      </c>
      <c r="FZO213" s="23" t="s">
        <v>100</v>
      </c>
      <c r="FZP213" s="79"/>
      <c r="FZQ213" s="79" t="s">
        <v>99</v>
      </c>
      <c r="FZR213" s="23" t="s">
        <v>97</v>
      </c>
      <c r="FZS213" s="23" t="s">
        <v>100</v>
      </c>
      <c r="FZT213" s="79"/>
      <c r="FZU213" s="79" t="s">
        <v>99</v>
      </c>
      <c r="FZV213" s="23" t="s">
        <v>97</v>
      </c>
      <c r="FZW213" s="23" t="s">
        <v>100</v>
      </c>
      <c r="FZX213" s="79"/>
      <c r="FZY213" s="79" t="s">
        <v>99</v>
      </c>
      <c r="FZZ213" s="23" t="s">
        <v>97</v>
      </c>
      <c r="GAA213" s="23" t="s">
        <v>100</v>
      </c>
      <c r="GAB213" s="79"/>
      <c r="GAC213" s="79" t="s">
        <v>99</v>
      </c>
      <c r="GAD213" s="23" t="s">
        <v>97</v>
      </c>
      <c r="GAE213" s="23" t="s">
        <v>100</v>
      </c>
      <c r="GAF213" s="79"/>
      <c r="GAG213" s="79" t="s">
        <v>99</v>
      </c>
      <c r="GAH213" s="23" t="s">
        <v>97</v>
      </c>
      <c r="GAI213" s="23" t="s">
        <v>100</v>
      </c>
      <c r="GAJ213" s="79"/>
      <c r="GAK213" s="79" t="s">
        <v>99</v>
      </c>
      <c r="GAL213" s="23" t="s">
        <v>97</v>
      </c>
      <c r="GAM213" s="23" t="s">
        <v>100</v>
      </c>
      <c r="GAN213" s="79"/>
      <c r="GAO213" s="79" t="s">
        <v>99</v>
      </c>
      <c r="GAP213" s="23" t="s">
        <v>97</v>
      </c>
      <c r="GAQ213" s="23" t="s">
        <v>100</v>
      </c>
      <c r="GAR213" s="79"/>
      <c r="GAS213" s="79" t="s">
        <v>99</v>
      </c>
      <c r="GAT213" s="23" t="s">
        <v>97</v>
      </c>
      <c r="GAU213" s="23" t="s">
        <v>100</v>
      </c>
      <c r="GAV213" s="79"/>
      <c r="GAW213" s="79" t="s">
        <v>99</v>
      </c>
      <c r="GAX213" s="23" t="s">
        <v>97</v>
      </c>
      <c r="GAY213" s="23" t="s">
        <v>100</v>
      </c>
      <c r="GAZ213" s="79"/>
      <c r="GBA213" s="79" t="s">
        <v>99</v>
      </c>
      <c r="GBB213" s="23" t="s">
        <v>97</v>
      </c>
      <c r="GBC213" s="23" t="s">
        <v>100</v>
      </c>
      <c r="GBD213" s="79"/>
      <c r="GBE213" s="79" t="s">
        <v>99</v>
      </c>
      <c r="GBF213" s="23" t="s">
        <v>97</v>
      </c>
      <c r="GBG213" s="23" t="s">
        <v>100</v>
      </c>
      <c r="GBH213" s="79"/>
      <c r="GBI213" s="79" t="s">
        <v>99</v>
      </c>
      <c r="GBJ213" s="23" t="s">
        <v>97</v>
      </c>
      <c r="GBK213" s="23" t="s">
        <v>100</v>
      </c>
      <c r="GBL213" s="79"/>
      <c r="GBM213" s="79" t="s">
        <v>99</v>
      </c>
      <c r="GBN213" s="23" t="s">
        <v>97</v>
      </c>
      <c r="GBO213" s="23" t="s">
        <v>100</v>
      </c>
      <c r="GBP213" s="79"/>
      <c r="GBQ213" s="79" t="s">
        <v>99</v>
      </c>
      <c r="GBR213" s="23" t="s">
        <v>97</v>
      </c>
      <c r="GBS213" s="23" t="s">
        <v>100</v>
      </c>
      <c r="GBT213" s="79"/>
      <c r="GBU213" s="79" t="s">
        <v>99</v>
      </c>
      <c r="GBV213" s="23" t="s">
        <v>97</v>
      </c>
      <c r="GBW213" s="23" t="s">
        <v>100</v>
      </c>
      <c r="GBX213" s="79"/>
      <c r="GBY213" s="79" t="s">
        <v>99</v>
      </c>
      <c r="GBZ213" s="23" t="s">
        <v>97</v>
      </c>
      <c r="GCA213" s="23" t="s">
        <v>100</v>
      </c>
      <c r="GCB213" s="79"/>
      <c r="GCC213" s="79" t="s">
        <v>99</v>
      </c>
      <c r="GCD213" s="23" t="s">
        <v>97</v>
      </c>
      <c r="GCE213" s="23" t="s">
        <v>100</v>
      </c>
      <c r="GCF213" s="79"/>
      <c r="GCG213" s="79" t="s">
        <v>99</v>
      </c>
      <c r="GCH213" s="23" t="s">
        <v>97</v>
      </c>
      <c r="GCI213" s="23" t="s">
        <v>100</v>
      </c>
      <c r="GCJ213" s="79"/>
      <c r="GCK213" s="79" t="s">
        <v>99</v>
      </c>
      <c r="GCL213" s="23" t="s">
        <v>97</v>
      </c>
      <c r="GCM213" s="23" t="s">
        <v>100</v>
      </c>
      <c r="GCN213" s="79"/>
      <c r="GCO213" s="79" t="s">
        <v>99</v>
      </c>
      <c r="GCP213" s="23" t="s">
        <v>97</v>
      </c>
      <c r="GCQ213" s="23" t="s">
        <v>100</v>
      </c>
      <c r="GCR213" s="79"/>
      <c r="GCS213" s="79" t="s">
        <v>99</v>
      </c>
      <c r="GCT213" s="23" t="s">
        <v>97</v>
      </c>
      <c r="GCU213" s="23" t="s">
        <v>100</v>
      </c>
      <c r="GCV213" s="79"/>
      <c r="GCW213" s="79" t="s">
        <v>99</v>
      </c>
      <c r="GCX213" s="23" t="s">
        <v>97</v>
      </c>
      <c r="GCY213" s="23" t="s">
        <v>100</v>
      </c>
      <c r="GCZ213" s="79"/>
      <c r="GDA213" s="79" t="s">
        <v>99</v>
      </c>
      <c r="GDB213" s="23" t="s">
        <v>97</v>
      </c>
      <c r="GDC213" s="23" t="s">
        <v>100</v>
      </c>
      <c r="GDD213" s="79"/>
      <c r="GDE213" s="79" t="s">
        <v>99</v>
      </c>
      <c r="GDF213" s="23" t="s">
        <v>97</v>
      </c>
      <c r="GDG213" s="23" t="s">
        <v>100</v>
      </c>
      <c r="GDH213" s="79"/>
      <c r="GDI213" s="79" t="s">
        <v>99</v>
      </c>
      <c r="GDJ213" s="23" t="s">
        <v>97</v>
      </c>
      <c r="GDK213" s="23" t="s">
        <v>100</v>
      </c>
      <c r="GDL213" s="79"/>
      <c r="GDM213" s="79" t="s">
        <v>99</v>
      </c>
      <c r="GDN213" s="23" t="s">
        <v>97</v>
      </c>
      <c r="GDO213" s="23" t="s">
        <v>100</v>
      </c>
      <c r="GDP213" s="79"/>
      <c r="GDQ213" s="79" t="s">
        <v>99</v>
      </c>
      <c r="GDR213" s="23" t="s">
        <v>97</v>
      </c>
      <c r="GDS213" s="23" t="s">
        <v>100</v>
      </c>
      <c r="GDT213" s="79"/>
      <c r="GDU213" s="79" t="s">
        <v>99</v>
      </c>
      <c r="GDV213" s="23" t="s">
        <v>97</v>
      </c>
      <c r="GDW213" s="23" t="s">
        <v>100</v>
      </c>
      <c r="GDX213" s="79"/>
      <c r="GDY213" s="79" t="s">
        <v>99</v>
      </c>
      <c r="GDZ213" s="23" t="s">
        <v>97</v>
      </c>
      <c r="GEA213" s="23" t="s">
        <v>100</v>
      </c>
      <c r="GEB213" s="79"/>
      <c r="GEC213" s="79" t="s">
        <v>99</v>
      </c>
      <c r="GED213" s="23" t="s">
        <v>97</v>
      </c>
      <c r="GEE213" s="23" t="s">
        <v>100</v>
      </c>
      <c r="GEF213" s="79"/>
      <c r="GEG213" s="79" t="s">
        <v>99</v>
      </c>
      <c r="GEH213" s="23" t="s">
        <v>97</v>
      </c>
      <c r="GEI213" s="23" t="s">
        <v>100</v>
      </c>
      <c r="GEJ213" s="79"/>
      <c r="GEK213" s="79" t="s">
        <v>99</v>
      </c>
      <c r="GEL213" s="23" t="s">
        <v>97</v>
      </c>
      <c r="GEM213" s="23" t="s">
        <v>100</v>
      </c>
      <c r="GEN213" s="79"/>
      <c r="GEO213" s="79" t="s">
        <v>99</v>
      </c>
      <c r="GEP213" s="23" t="s">
        <v>97</v>
      </c>
      <c r="GEQ213" s="23" t="s">
        <v>100</v>
      </c>
      <c r="GER213" s="79"/>
      <c r="GES213" s="79" t="s">
        <v>99</v>
      </c>
      <c r="GET213" s="23" t="s">
        <v>97</v>
      </c>
      <c r="GEU213" s="23" t="s">
        <v>100</v>
      </c>
      <c r="GEV213" s="79"/>
      <c r="GEW213" s="79" t="s">
        <v>99</v>
      </c>
      <c r="GEX213" s="23" t="s">
        <v>97</v>
      </c>
      <c r="GEY213" s="23" t="s">
        <v>100</v>
      </c>
      <c r="GEZ213" s="79"/>
      <c r="GFA213" s="79" t="s">
        <v>99</v>
      </c>
      <c r="GFB213" s="23" t="s">
        <v>97</v>
      </c>
      <c r="GFC213" s="23" t="s">
        <v>100</v>
      </c>
      <c r="GFD213" s="79"/>
      <c r="GFE213" s="79" t="s">
        <v>99</v>
      </c>
      <c r="GFF213" s="23" t="s">
        <v>97</v>
      </c>
      <c r="GFG213" s="23" t="s">
        <v>100</v>
      </c>
      <c r="GFH213" s="79"/>
      <c r="GFI213" s="79" t="s">
        <v>99</v>
      </c>
      <c r="GFJ213" s="23" t="s">
        <v>97</v>
      </c>
      <c r="GFK213" s="23" t="s">
        <v>100</v>
      </c>
      <c r="GFL213" s="79"/>
      <c r="GFM213" s="79" t="s">
        <v>99</v>
      </c>
      <c r="GFN213" s="23" t="s">
        <v>97</v>
      </c>
      <c r="GFO213" s="23" t="s">
        <v>100</v>
      </c>
      <c r="GFP213" s="79"/>
      <c r="GFQ213" s="79" t="s">
        <v>99</v>
      </c>
      <c r="GFR213" s="23" t="s">
        <v>97</v>
      </c>
      <c r="GFS213" s="23" t="s">
        <v>100</v>
      </c>
      <c r="GFT213" s="79"/>
      <c r="GFU213" s="79" t="s">
        <v>99</v>
      </c>
      <c r="GFV213" s="23" t="s">
        <v>97</v>
      </c>
      <c r="GFW213" s="23" t="s">
        <v>100</v>
      </c>
      <c r="GFX213" s="79"/>
      <c r="GFY213" s="79" t="s">
        <v>99</v>
      </c>
      <c r="GFZ213" s="23" t="s">
        <v>97</v>
      </c>
      <c r="GGA213" s="23" t="s">
        <v>100</v>
      </c>
      <c r="GGB213" s="79"/>
      <c r="GGC213" s="79" t="s">
        <v>99</v>
      </c>
      <c r="GGD213" s="23" t="s">
        <v>97</v>
      </c>
      <c r="GGE213" s="23" t="s">
        <v>100</v>
      </c>
      <c r="GGF213" s="79"/>
      <c r="GGG213" s="79" t="s">
        <v>99</v>
      </c>
      <c r="GGH213" s="23" t="s">
        <v>97</v>
      </c>
      <c r="GGI213" s="23" t="s">
        <v>100</v>
      </c>
      <c r="GGJ213" s="79"/>
      <c r="GGK213" s="79" t="s">
        <v>99</v>
      </c>
      <c r="GGL213" s="23" t="s">
        <v>97</v>
      </c>
      <c r="GGM213" s="23" t="s">
        <v>100</v>
      </c>
      <c r="GGN213" s="79"/>
      <c r="GGO213" s="79" t="s">
        <v>99</v>
      </c>
      <c r="GGP213" s="23" t="s">
        <v>97</v>
      </c>
      <c r="GGQ213" s="23" t="s">
        <v>100</v>
      </c>
      <c r="GGR213" s="79"/>
      <c r="GGS213" s="79" t="s">
        <v>99</v>
      </c>
      <c r="GGT213" s="23" t="s">
        <v>97</v>
      </c>
      <c r="GGU213" s="23" t="s">
        <v>100</v>
      </c>
      <c r="GGV213" s="79"/>
      <c r="GGW213" s="79" t="s">
        <v>99</v>
      </c>
      <c r="GGX213" s="23" t="s">
        <v>97</v>
      </c>
      <c r="GGY213" s="23" t="s">
        <v>100</v>
      </c>
      <c r="GGZ213" s="79"/>
      <c r="GHA213" s="79" t="s">
        <v>99</v>
      </c>
      <c r="GHB213" s="23" t="s">
        <v>97</v>
      </c>
      <c r="GHC213" s="23" t="s">
        <v>100</v>
      </c>
      <c r="GHD213" s="79"/>
      <c r="GHE213" s="79" t="s">
        <v>99</v>
      </c>
      <c r="GHF213" s="23" t="s">
        <v>97</v>
      </c>
      <c r="GHG213" s="23" t="s">
        <v>100</v>
      </c>
      <c r="GHH213" s="79"/>
      <c r="GHI213" s="79" t="s">
        <v>99</v>
      </c>
      <c r="GHJ213" s="23" t="s">
        <v>97</v>
      </c>
      <c r="GHK213" s="23" t="s">
        <v>100</v>
      </c>
      <c r="GHL213" s="79"/>
      <c r="GHM213" s="79" t="s">
        <v>99</v>
      </c>
      <c r="GHN213" s="23" t="s">
        <v>97</v>
      </c>
      <c r="GHO213" s="23" t="s">
        <v>100</v>
      </c>
      <c r="GHP213" s="79"/>
      <c r="GHQ213" s="79" t="s">
        <v>99</v>
      </c>
      <c r="GHR213" s="23" t="s">
        <v>97</v>
      </c>
      <c r="GHS213" s="23" t="s">
        <v>100</v>
      </c>
      <c r="GHT213" s="79"/>
      <c r="GHU213" s="79" t="s">
        <v>99</v>
      </c>
      <c r="GHV213" s="23" t="s">
        <v>97</v>
      </c>
      <c r="GHW213" s="23" t="s">
        <v>100</v>
      </c>
      <c r="GHX213" s="79"/>
      <c r="GHY213" s="79" t="s">
        <v>99</v>
      </c>
      <c r="GHZ213" s="23" t="s">
        <v>97</v>
      </c>
      <c r="GIA213" s="23" t="s">
        <v>100</v>
      </c>
      <c r="GIB213" s="79"/>
      <c r="GIC213" s="79" t="s">
        <v>99</v>
      </c>
      <c r="GID213" s="23" t="s">
        <v>97</v>
      </c>
      <c r="GIE213" s="23" t="s">
        <v>100</v>
      </c>
      <c r="GIF213" s="79"/>
      <c r="GIG213" s="79" t="s">
        <v>99</v>
      </c>
      <c r="GIH213" s="23" t="s">
        <v>97</v>
      </c>
      <c r="GII213" s="23" t="s">
        <v>100</v>
      </c>
      <c r="GIJ213" s="79"/>
      <c r="GIK213" s="79" t="s">
        <v>99</v>
      </c>
      <c r="GIL213" s="23" t="s">
        <v>97</v>
      </c>
      <c r="GIM213" s="23" t="s">
        <v>100</v>
      </c>
      <c r="GIN213" s="79"/>
      <c r="GIO213" s="79" t="s">
        <v>99</v>
      </c>
      <c r="GIP213" s="23" t="s">
        <v>97</v>
      </c>
      <c r="GIQ213" s="23" t="s">
        <v>100</v>
      </c>
      <c r="GIR213" s="79"/>
      <c r="GIS213" s="79" t="s">
        <v>99</v>
      </c>
      <c r="GIT213" s="23" t="s">
        <v>97</v>
      </c>
      <c r="GIU213" s="23" t="s">
        <v>100</v>
      </c>
      <c r="GIV213" s="79"/>
      <c r="GIW213" s="79" t="s">
        <v>99</v>
      </c>
      <c r="GIX213" s="23" t="s">
        <v>97</v>
      </c>
      <c r="GIY213" s="23" t="s">
        <v>100</v>
      </c>
      <c r="GIZ213" s="79"/>
      <c r="GJA213" s="79" t="s">
        <v>99</v>
      </c>
      <c r="GJB213" s="23" t="s">
        <v>97</v>
      </c>
      <c r="GJC213" s="23" t="s">
        <v>100</v>
      </c>
      <c r="GJD213" s="79"/>
      <c r="GJE213" s="79" t="s">
        <v>99</v>
      </c>
      <c r="GJF213" s="23" t="s">
        <v>97</v>
      </c>
      <c r="GJG213" s="23" t="s">
        <v>100</v>
      </c>
      <c r="GJH213" s="79"/>
      <c r="GJI213" s="79" t="s">
        <v>99</v>
      </c>
      <c r="GJJ213" s="23" t="s">
        <v>97</v>
      </c>
      <c r="GJK213" s="23" t="s">
        <v>100</v>
      </c>
      <c r="GJL213" s="79"/>
      <c r="GJM213" s="79" t="s">
        <v>99</v>
      </c>
      <c r="GJN213" s="23" t="s">
        <v>97</v>
      </c>
      <c r="GJO213" s="23" t="s">
        <v>100</v>
      </c>
      <c r="GJP213" s="79"/>
      <c r="GJQ213" s="79" t="s">
        <v>99</v>
      </c>
      <c r="GJR213" s="23" t="s">
        <v>97</v>
      </c>
      <c r="GJS213" s="23" t="s">
        <v>100</v>
      </c>
      <c r="GJT213" s="79"/>
      <c r="GJU213" s="79" t="s">
        <v>99</v>
      </c>
      <c r="GJV213" s="23" t="s">
        <v>97</v>
      </c>
      <c r="GJW213" s="23" t="s">
        <v>100</v>
      </c>
      <c r="GJX213" s="79"/>
      <c r="GJY213" s="79" t="s">
        <v>99</v>
      </c>
      <c r="GJZ213" s="23" t="s">
        <v>97</v>
      </c>
      <c r="GKA213" s="23" t="s">
        <v>100</v>
      </c>
      <c r="GKB213" s="79"/>
      <c r="GKC213" s="79" t="s">
        <v>99</v>
      </c>
      <c r="GKD213" s="23" t="s">
        <v>97</v>
      </c>
      <c r="GKE213" s="23" t="s">
        <v>100</v>
      </c>
      <c r="GKF213" s="79"/>
      <c r="GKG213" s="79" t="s">
        <v>99</v>
      </c>
      <c r="GKH213" s="23" t="s">
        <v>97</v>
      </c>
      <c r="GKI213" s="23" t="s">
        <v>100</v>
      </c>
      <c r="GKJ213" s="79"/>
      <c r="GKK213" s="79" t="s">
        <v>99</v>
      </c>
      <c r="GKL213" s="23" t="s">
        <v>97</v>
      </c>
      <c r="GKM213" s="23" t="s">
        <v>100</v>
      </c>
      <c r="GKN213" s="79"/>
      <c r="GKO213" s="79" t="s">
        <v>99</v>
      </c>
      <c r="GKP213" s="23" t="s">
        <v>97</v>
      </c>
      <c r="GKQ213" s="23" t="s">
        <v>100</v>
      </c>
      <c r="GKR213" s="79"/>
      <c r="GKS213" s="79" t="s">
        <v>99</v>
      </c>
      <c r="GKT213" s="23" t="s">
        <v>97</v>
      </c>
      <c r="GKU213" s="23" t="s">
        <v>100</v>
      </c>
      <c r="GKV213" s="79"/>
      <c r="GKW213" s="79" t="s">
        <v>99</v>
      </c>
      <c r="GKX213" s="23" t="s">
        <v>97</v>
      </c>
      <c r="GKY213" s="23" t="s">
        <v>100</v>
      </c>
      <c r="GKZ213" s="79"/>
      <c r="GLA213" s="79" t="s">
        <v>99</v>
      </c>
      <c r="GLB213" s="23" t="s">
        <v>97</v>
      </c>
      <c r="GLC213" s="23" t="s">
        <v>100</v>
      </c>
      <c r="GLD213" s="79"/>
      <c r="GLE213" s="79" t="s">
        <v>99</v>
      </c>
      <c r="GLF213" s="23" t="s">
        <v>97</v>
      </c>
      <c r="GLG213" s="23" t="s">
        <v>100</v>
      </c>
      <c r="GLH213" s="79"/>
      <c r="GLI213" s="79" t="s">
        <v>99</v>
      </c>
      <c r="GLJ213" s="23" t="s">
        <v>97</v>
      </c>
      <c r="GLK213" s="23" t="s">
        <v>100</v>
      </c>
      <c r="GLL213" s="79"/>
      <c r="GLM213" s="79" t="s">
        <v>99</v>
      </c>
      <c r="GLN213" s="23" t="s">
        <v>97</v>
      </c>
      <c r="GLO213" s="23" t="s">
        <v>100</v>
      </c>
      <c r="GLP213" s="79"/>
      <c r="GLQ213" s="79" t="s">
        <v>99</v>
      </c>
      <c r="GLR213" s="23" t="s">
        <v>97</v>
      </c>
      <c r="GLS213" s="23" t="s">
        <v>100</v>
      </c>
      <c r="GLT213" s="79"/>
      <c r="GLU213" s="79" t="s">
        <v>99</v>
      </c>
      <c r="GLV213" s="23" t="s">
        <v>97</v>
      </c>
      <c r="GLW213" s="23" t="s">
        <v>100</v>
      </c>
      <c r="GLX213" s="79"/>
      <c r="GLY213" s="79" t="s">
        <v>99</v>
      </c>
      <c r="GLZ213" s="23" t="s">
        <v>97</v>
      </c>
      <c r="GMA213" s="23" t="s">
        <v>100</v>
      </c>
      <c r="GMB213" s="79"/>
      <c r="GMC213" s="79" t="s">
        <v>99</v>
      </c>
      <c r="GMD213" s="23" t="s">
        <v>97</v>
      </c>
      <c r="GME213" s="23" t="s">
        <v>100</v>
      </c>
      <c r="GMF213" s="79"/>
      <c r="GMG213" s="79" t="s">
        <v>99</v>
      </c>
      <c r="GMH213" s="23" t="s">
        <v>97</v>
      </c>
      <c r="GMI213" s="23" t="s">
        <v>100</v>
      </c>
      <c r="GMJ213" s="79"/>
      <c r="GMK213" s="79" t="s">
        <v>99</v>
      </c>
      <c r="GML213" s="23" t="s">
        <v>97</v>
      </c>
      <c r="GMM213" s="23" t="s">
        <v>100</v>
      </c>
      <c r="GMN213" s="79"/>
      <c r="GMO213" s="79" t="s">
        <v>99</v>
      </c>
      <c r="GMP213" s="23" t="s">
        <v>97</v>
      </c>
      <c r="GMQ213" s="23" t="s">
        <v>100</v>
      </c>
      <c r="GMR213" s="79"/>
      <c r="GMS213" s="79" t="s">
        <v>99</v>
      </c>
      <c r="GMT213" s="23" t="s">
        <v>97</v>
      </c>
      <c r="GMU213" s="23" t="s">
        <v>100</v>
      </c>
      <c r="GMV213" s="79"/>
      <c r="GMW213" s="79" t="s">
        <v>99</v>
      </c>
      <c r="GMX213" s="23" t="s">
        <v>97</v>
      </c>
      <c r="GMY213" s="23" t="s">
        <v>100</v>
      </c>
      <c r="GMZ213" s="79"/>
      <c r="GNA213" s="79" t="s">
        <v>99</v>
      </c>
      <c r="GNB213" s="23" t="s">
        <v>97</v>
      </c>
      <c r="GNC213" s="23" t="s">
        <v>100</v>
      </c>
      <c r="GND213" s="79"/>
      <c r="GNE213" s="79" t="s">
        <v>99</v>
      </c>
      <c r="GNF213" s="23" t="s">
        <v>97</v>
      </c>
      <c r="GNG213" s="23" t="s">
        <v>100</v>
      </c>
      <c r="GNH213" s="79"/>
      <c r="GNI213" s="79" t="s">
        <v>99</v>
      </c>
      <c r="GNJ213" s="23" t="s">
        <v>97</v>
      </c>
      <c r="GNK213" s="23" t="s">
        <v>100</v>
      </c>
      <c r="GNL213" s="79"/>
      <c r="GNM213" s="79" t="s">
        <v>99</v>
      </c>
      <c r="GNN213" s="23" t="s">
        <v>97</v>
      </c>
      <c r="GNO213" s="23" t="s">
        <v>100</v>
      </c>
      <c r="GNP213" s="79"/>
      <c r="GNQ213" s="79" t="s">
        <v>99</v>
      </c>
      <c r="GNR213" s="23" t="s">
        <v>97</v>
      </c>
      <c r="GNS213" s="23" t="s">
        <v>100</v>
      </c>
      <c r="GNT213" s="79"/>
      <c r="GNU213" s="79" t="s">
        <v>99</v>
      </c>
      <c r="GNV213" s="23" t="s">
        <v>97</v>
      </c>
      <c r="GNW213" s="23" t="s">
        <v>100</v>
      </c>
      <c r="GNX213" s="79"/>
      <c r="GNY213" s="79" t="s">
        <v>99</v>
      </c>
      <c r="GNZ213" s="23" t="s">
        <v>97</v>
      </c>
      <c r="GOA213" s="23" t="s">
        <v>100</v>
      </c>
      <c r="GOB213" s="79"/>
      <c r="GOC213" s="79" t="s">
        <v>99</v>
      </c>
      <c r="GOD213" s="23" t="s">
        <v>97</v>
      </c>
      <c r="GOE213" s="23" t="s">
        <v>100</v>
      </c>
      <c r="GOF213" s="79"/>
      <c r="GOG213" s="79" t="s">
        <v>99</v>
      </c>
      <c r="GOH213" s="23" t="s">
        <v>97</v>
      </c>
      <c r="GOI213" s="23" t="s">
        <v>100</v>
      </c>
      <c r="GOJ213" s="79"/>
      <c r="GOK213" s="79" t="s">
        <v>99</v>
      </c>
      <c r="GOL213" s="23" t="s">
        <v>97</v>
      </c>
      <c r="GOM213" s="23" t="s">
        <v>100</v>
      </c>
      <c r="GON213" s="79"/>
      <c r="GOO213" s="79" t="s">
        <v>99</v>
      </c>
      <c r="GOP213" s="23" t="s">
        <v>97</v>
      </c>
      <c r="GOQ213" s="23" t="s">
        <v>100</v>
      </c>
      <c r="GOR213" s="79"/>
      <c r="GOS213" s="79" t="s">
        <v>99</v>
      </c>
      <c r="GOT213" s="23" t="s">
        <v>97</v>
      </c>
      <c r="GOU213" s="23" t="s">
        <v>100</v>
      </c>
      <c r="GOV213" s="79"/>
      <c r="GOW213" s="79" t="s">
        <v>99</v>
      </c>
      <c r="GOX213" s="23" t="s">
        <v>97</v>
      </c>
      <c r="GOY213" s="23" t="s">
        <v>100</v>
      </c>
      <c r="GOZ213" s="79"/>
      <c r="GPA213" s="79" t="s">
        <v>99</v>
      </c>
      <c r="GPB213" s="23" t="s">
        <v>97</v>
      </c>
      <c r="GPC213" s="23" t="s">
        <v>100</v>
      </c>
      <c r="GPD213" s="79"/>
      <c r="GPE213" s="79" t="s">
        <v>99</v>
      </c>
      <c r="GPF213" s="23" t="s">
        <v>97</v>
      </c>
      <c r="GPG213" s="23" t="s">
        <v>100</v>
      </c>
      <c r="GPH213" s="79"/>
      <c r="GPI213" s="79" t="s">
        <v>99</v>
      </c>
      <c r="GPJ213" s="23" t="s">
        <v>97</v>
      </c>
      <c r="GPK213" s="23" t="s">
        <v>100</v>
      </c>
      <c r="GPL213" s="79"/>
      <c r="GPM213" s="79" t="s">
        <v>99</v>
      </c>
      <c r="GPN213" s="23" t="s">
        <v>97</v>
      </c>
      <c r="GPO213" s="23" t="s">
        <v>100</v>
      </c>
      <c r="GPP213" s="79"/>
      <c r="GPQ213" s="79" t="s">
        <v>99</v>
      </c>
      <c r="GPR213" s="23" t="s">
        <v>97</v>
      </c>
      <c r="GPS213" s="23" t="s">
        <v>100</v>
      </c>
      <c r="GPT213" s="79"/>
      <c r="GPU213" s="79" t="s">
        <v>99</v>
      </c>
      <c r="GPV213" s="23" t="s">
        <v>97</v>
      </c>
      <c r="GPW213" s="23" t="s">
        <v>100</v>
      </c>
      <c r="GPX213" s="79"/>
      <c r="GPY213" s="79" t="s">
        <v>99</v>
      </c>
      <c r="GPZ213" s="23" t="s">
        <v>97</v>
      </c>
      <c r="GQA213" s="23" t="s">
        <v>100</v>
      </c>
      <c r="GQB213" s="79"/>
      <c r="GQC213" s="79" t="s">
        <v>99</v>
      </c>
      <c r="GQD213" s="23" t="s">
        <v>97</v>
      </c>
      <c r="GQE213" s="23" t="s">
        <v>100</v>
      </c>
      <c r="GQF213" s="79"/>
      <c r="GQG213" s="79" t="s">
        <v>99</v>
      </c>
      <c r="GQH213" s="23" t="s">
        <v>97</v>
      </c>
      <c r="GQI213" s="23" t="s">
        <v>100</v>
      </c>
      <c r="GQJ213" s="79"/>
      <c r="GQK213" s="79" t="s">
        <v>99</v>
      </c>
      <c r="GQL213" s="23" t="s">
        <v>97</v>
      </c>
      <c r="GQM213" s="23" t="s">
        <v>100</v>
      </c>
      <c r="GQN213" s="79"/>
      <c r="GQO213" s="79" t="s">
        <v>99</v>
      </c>
      <c r="GQP213" s="23" t="s">
        <v>97</v>
      </c>
      <c r="GQQ213" s="23" t="s">
        <v>100</v>
      </c>
      <c r="GQR213" s="79"/>
      <c r="GQS213" s="79" t="s">
        <v>99</v>
      </c>
      <c r="GQT213" s="23" t="s">
        <v>97</v>
      </c>
      <c r="GQU213" s="23" t="s">
        <v>100</v>
      </c>
      <c r="GQV213" s="79"/>
      <c r="GQW213" s="79" t="s">
        <v>99</v>
      </c>
      <c r="GQX213" s="23" t="s">
        <v>97</v>
      </c>
      <c r="GQY213" s="23" t="s">
        <v>100</v>
      </c>
      <c r="GQZ213" s="79"/>
      <c r="GRA213" s="79" t="s">
        <v>99</v>
      </c>
      <c r="GRB213" s="23" t="s">
        <v>97</v>
      </c>
      <c r="GRC213" s="23" t="s">
        <v>100</v>
      </c>
      <c r="GRD213" s="79"/>
      <c r="GRE213" s="79" t="s">
        <v>99</v>
      </c>
      <c r="GRF213" s="23" t="s">
        <v>97</v>
      </c>
      <c r="GRG213" s="23" t="s">
        <v>100</v>
      </c>
      <c r="GRH213" s="79"/>
      <c r="GRI213" s="79" t="s">
        <v>99</v>
      </c>
      <c r="GRJ213" s="23" t="s">
        <v>97</v>
      </c>
      <c r="GRK213" s="23" t="s">
        <v>100</v>
      </c>
      <c r="GRL213" s="79"/>
      <c r="GRM213" s="79" t="s">
        <v>99</v>
      </c>
      <c r="GRN213" s="23" t="s">
        <v>97</v>
      </c>
      <c r="GRO213" s="23" t="s">
        <v>100</v>
      </c>
      <c r="GRP213" s="79"/>
      <c r="GRQ213" s="79" t="s">
        <v>99</v>
      </c>
      <c r="GRR213" s="23" t="s">
        <v>97</v>
      </c>
      <c r="GRS213" s="23" t="s">
        <v>100</v>
      </c>
      <c r="GRT213" s="79"/>
      <c r="GRU213" s="79" t="s">
        <v>99</v>
      </c>
      <c r="GRV213" s="23" t="s">
        <v>97</v>
      </c>
      <c r="GRW213" s="23" t="s">
        <v>100</v>
      </c>
      <c r="GRX213" s="79"/>
      <c r="GRY213" s="79" t="s">
        <v>99</v>
      </c>
      <c r="GRZ213" s="23" t="s">
        <v>97</v>
      </c>
      <c r="GSA213" s="23" t="s">
        <v>100</v>
      </c>
      <c r="GSB213" s="79"/>
      <c r="GSC213" s="79" t="s">
        <v>99</v>
      </c>
      <c r="GSD213" s="23" t="s">
        <v>97</v>
      </c>
      <c r="GSE213" s="23" t="s">
        <v>100</v>
      </c>
      <c r="GSF213" s="79"/>
      <c r="GSG213" s="79" t="s">
        <v>99</v>
      </c>
      <c r="GSH213" s="23" t="s">
        <v>97</v>
      </c>
      <c r="GSI213" s="23" t="s">
        <v>100</v>
      </c>
      <c r="GSJ213" s="79"/>
      <c r="GSK213" s="79" t="s">
        <v>99</v>
      </c>
      <c r="GSL213" s="23" t="s">
        <v>97</v>
      </c>
      <c r="GSM213" s="23" t="s">
        <v>100</v>
      </c>
      <c r="GSN213" s="79"/>
      <c r="GSO213" s="79" t="s">
        <v>99</v>
      </c>
      <c r="GSP213" s="23" t="s">
        <v>97</v>
      </c>
      <c r="GSQ213" s="23" t="s">
        <v>100</v>
      </c>
      <c r="GSR213" s="79"/>
      <c r="GSS213" s="79" t="s">
        <v>99</v>
      </c>
      <c r="GST213" s="23" t="s">
        <v>97</v>
      </c>
      <c r="GSU213" s="23" t="s">
        <v>100</v>
      </c>
      <c r="GSV213" s="79"/>
      <c r="GSW213" s="79" t="s">
        <v>99</v>
      </c>
      <c r="GSX213" s="23" t="s">
        <v>97</v>
      </c>
      <c r="GSY213" s="23" t="s">
        <v>100</v>
      </c>
      <c r="GSZ213" s="79"/>
      <c r="GTA213" s="79" t="s">
        <v>99</v>
      </c>
      <c r="GTB213" s="23" t="s">
        <v>97</v>
      </c>
      <c r="GTC213" s="23" t="s">
        <v>100</v>
      </c>
      <c r="GTD213" s="79"/>
      <c r="GTE213" s="79" t="s">
        <v>99</v>
      </c>
      <c r="GTF213" s="23" t="s">
        <v>97</v>
      </c>
      <c r="GTG213" s="23" t="s">
        <v>100</v>
      </c>
      <c r="GTH213" s="79"/>
      <c r="GTI213" s="79" t="s">
        <v>99</v>
      </c>
      <c r="GTJ213" s="23" t="s">
        <v>97</v>
      </c>
      <c r="GTK213" s="23" t="s">
        <v>100</v>
      </c>
      <c r="GTL213" s="79"/>
      <c r="GTM213" s="79" t="s">
        <v>99</v>
      </c>
      <c r="GTN213" s="23" t="s">
        <v>97</v>
      </c>
      <c r="GTO213" s="23" t="s">
        <v>100</v>
      </c>
      <c r="GTP213" s="79"/>
      <c r="GTQ213" s="79" t="s">
        <v>99</v>
      </c>
      <c r="GTR213" s="23" t="s">
        <v>97</v>
      </c>
      <c r="GTS213" s="23" t="s">
        <v>100</v>
      </c>
      <c r="GTT213" s="79"/>
      <c r="GTU213" s="79" t="s">
        <v>99</v>
      </c>
      <c r="GTV213" s="23" t="s">
        <v>97</v>
      </c>
      <c r="GTW213" s="23" t="s">
        <v>100</v>
      </c>
      <c r="GTX213" s="79"/>
      <c r="GTY213" s="79" t="s">
        <v>99</v>
      </c>
      <c r="GTZ213" s="23" t="s">
        <v>97</v>
      </c>
      <c r="GUA213" s="23" t="s">
        <v>100</v>
      </c>
      <c r="GUB213" s="79"/>
      <c r="GUC213" s="79" t="s">
        <v>99</v>
      </c>
      <c r="GUD213" s="23" t="s">
        <v>97</v>
      </c>
      <c r="GUE213" s="23" t="s">
        <v>100</v>
      </c>
      <c r="GUF213" s="79"/>
      <c r="GUG213" s="79" t="s">
        <v>99</v>
      </c>
      <c r="GUH213" s="23" t="s">
        <v>97</v>
      </c>
      <c r="GUI213" s="23" t="s">
        <v>100</v>
      </c>
      <c r="GUJ213" s="79"/>
      <c r="GUK213" s="79" t="s">
        <v>99</v>
      </c>
      <c r="GUL213" s="23" t="s">
        <v>97</v>
      </c>
      <c r="GUM213" s="23" t="s">
        <v>100</v>
      </c>
      <c r="GUN213" s="79"/>
      <c r="GUO213" s="79" t="s">
        <v>99</v>
      </c>
      <c r="GUP213" s="23" t="s">
        <v>97</v>
      </c>
      <c r="GUQ213" s="23" t="s">
        <v>100</v>
      </c>
      <c r="GUR213" s="79"/>
      <c r="GUS213" s="79" t="s">
        <v>99</v>
      </c>
      <c r="GUT213" s="23" t="s">
        <v>97</v>
      </c>
      <c r="GUU213" s="23" t="s">
        <v>100</v>
      </c>
      <c r="GUV213" s="79"/>
      <c r="GUW213" s="79" t="s">
        <v>99</v>
      </c>
      <c r="GUX213" s="23" t="s">
        <v>97</v>
      </c>
      <c r="GUY213" s="23" t="s">
        <v>100</v>
      </c>
      <c r="GUZ213" s="79"/>
      <c r="GVA213" s="79" t="s">
        <v>99</v>
      </c>
      <c r="GVB213" s="23" t="s">
        <v>97</v>
      </c>
      <c r="GVC213" s="23" t="s">
        <v>100</v>
      </c>
      <c r="GVD213" s="79"/>
      <c r="GVE213" s="79" t="s">
        <v>99</v>
      </c>
      <c r="GVF213" s="23" t="s">
        <v>97</v>
      </c>
      <c r="GVG213" s="23" t="s">
        <v>100</v>
      </c>
      <c r="GVH213" s="79"/>
      <c r="GVI213" s="79" t="s">
        <v>99</v>
      </c>
      <c r="GVJ213" s="23" t="s">
        <v>97</v>
      </c>
      <c r="GVK213" s="23" t="s">
        <v>100</v>
      </c>
      <c r="GVL213" s="79"/>
      <c r="GVM213" s="79" t="s">
        <v>99</v>
      </c>
      <c r="GVN213" s="23" t="s">
        <v>97</v>
      </c>
      <c r="GVO213" s="23" t="s">
        <v>100</v>
      </c>
      <c r="GVP213" s="79"/>
      <c r="GVQ213" s="79" t="s">
        <v>99</v>
      </c>
      <c r="GVR213" s="23" t="s">
        <v>97</v>
      </c>
      <c r="GVS213" s="23" t="s">
        <v>100</v>
      </c>
      <c r="GVT213" s="79"/>
      <c r="GVU213" s="79" t="s">
        <v>99</v>
      </c>
      <c r="GVV213" s="23" t="s">
        <v>97</v>
      </c>
      <c r="GVW213" s="23" t="s">
        <v>100</v>
      </c>
      <c r="GVX213" s="79"/>
      <c r="GVY213" s="79" t="s">
        <v>99</v>
      </c>
      <c r="GVZ213" s="23" t="s">
        <v>97</v>
      </c>
      <c r="GWA213" s="23" t="s">
        <v>100</v>
      </c>
      <c r="GWB213" s="79"/>
      <c r="GWC213" s="79" t="s">
        <v>99</v>
      </c>
      <c r="GWD213" s="23" t="s">
        <v>97</v>
      </c>
      <c r="GWE213" s="23" t="s">
        <v>100</v>
      </c>
      <c r="GWF213" s="79"/>
      <c r="GWG213" s="79" t="s">
        <v>99</v>
      </c>
      <c r="GWH213" s="23" t="s">
        <v>97</v>
      </c>
      <c r="GWI213" s="23" t="s">
        <v>100</v>
      </c>
      <c r="GWJ213" s="79"/>
      <c r="GWK213" s="79" t="s">
        <v>99</v>
      </c>
      <c r="GWL213" s="23" t="s">
        <v>97</v>
      </c>
      <c r="GWM213" s="23" t="s">
        <v>100</v>
      </c>
      <c r="GWN213" s="79"/>
      <c r="GWO213" s="79" t="s">
        <v>99</v>
      </c>
      <c r="GWP213" s="23" t="s">
        <v>97</v>
      </c>
      <c r="GWQ213" s="23" t="s">
        <v>100</v>
      </c>
      <c r="GWR213" s="79"/>
      <c r="GWS213" s="79" t="s">
        <v>99</v>
      </c>
      <c r="GWT213" s="23" t="s">
        <v>97</v>
      </c>
      <c r="GWU213" s="23" t="s">
        <v>100</v>
      </c>
      <c r="GWV213" s="79"/>
      <c r="GWW213" s="79" t="s">
        <v>99</v>
      </c>
      <c r="GWX213" s="23" t="s">
        <v>97</v>
      </c>
      <c r="GWY213" s="23" t="s">
        <v>100</v>
      </c>
      <c r="GWZ213" s="79"/>
      <c r="GXA213" s="79" t="s">
        <v>99</v>
      </c>
      <c r="GXB213" s="23" t="s">
        <v>97</v>
      </c>
      <c r="GXC213" s="23" t="s">
        <v>100</v>
      </c>
      <c r="GXD213" s="79"/>
      <c r="GXE213" s="79" t="s">
        <v>99</v>
      </c>
      <c r="GXF213" s="23" t="s">
        <v>97</v>
      </c>
      <c r="GXG213" s="23" t="s">
        <v>100</v>
      </c>
      <c r="GXH213" s="79"/>
      <c r="GXI213" s="79" t="s">
        <v>99</v>
      </c>
      <c r="GXJ213" s="23" t="s">
        <v>97</v>
      </c>
      <c r="GXK213" s="23" t="s">
        <v>100</v>
      </c>
      <c r="GXL213" s="79"/>
      <c r="GXM213" s="79" t="s">
        <v>99</v>
      </c>
      <c r="GXN213" s="23" t="s">
        <v>97</v>
      </c>
      <c r="GXO213" s="23" t="s">
        <v>100</v>
      </c>
      <c r="GXP213" s="79"/>
      <c r="GXQ213" s="79" t="s">
        <v>99</v>
      </c>
      <c r="GXR213" s="23" t="s">
        <v>97</v>
      </c>
      <c r="GXS213" s="23" t="s">
        <v>100</v>
      </c>
      <c r="GXT213" s="79"/>
      <c r="GXU213" s="79" t="s">
        <v>99</v>
      </c>
      <c r="GXV213" s="23" t="s">
        <v>97</v>
      </c>
      <c r="GXW213" s="23" t="s">
        <v>100</v>
      </c>
      <c r="GXX213" s="79"/>
      <c r="GXY213" s="79" t="s">
        <v>99</v>
      </c>
      <c r="GXZ213" s="23" t="s">
        <v>97</v>
      </c>
      <c r="GYA213" s="23" t="s">
        <v>100</v>
      </c>
      <c r="GYB213" s="79"/>
      <c r="GYC213" s="79" t="s">
        <v>99</v>
      </c>
      <c r="GYD213" s="23" t="s">
        <v>97</v>
      </c>
      <c r="GYE213" s="23" t="s">
        <v>100</v>
      </c>
      <c r="GYF213" s="79"/>
      <c r="GYG213" s="79" t="s">
        <v>99</v>
      </c>
      <c r="GYH213" s="23" t="s">
        <v>97</v>
      </c>
      <c r="GYI213" s="23" t="s">
        <v>100</v>
      </c>
      <c r="GYJ213" s="79"/>
      <c r="GYK213" s="79" t="s">
        <v>99</v>
      </c>
      <c r="GYL213" s="23" t="s">
        <v>97</v>
      </c>
      <c r="GYM213" s="23" t="s">
        <v>100</v>
      </c>
      <c r="GYN213" s="79"/>
      <c r="GYO213" s="79" t="s">
        <v>99</v>
      </c>
      <c r="GYP213" s="23" t="s">
        <v>97</v>
      </c>
      <c r="GYQ213" s="23" t="s">
        <v>100</v>
      </c>
      <c r="GYR213" s="79"/>
      <c r="GYS213" s="79" t="s">
        <v>99</v>
      </c>
      <c r="GYT213" s="23" t="s">
        <v>97</v>
      </c>
      <c r="GYU213" s="23" t="s">
        <v>100</v>
      </c>
      <c r="GYV213" s="79"/>
      <c r="GYW213" s="79" t="s">
        <v>99</v>
      </c>
      <c r="GYX213" s="23" t="s">
        <v>97</v>
      </c>
      <c r="GYY213" s="23" t="s">
        <v>100</v>
      </c>
      <c r="GYZ213" s="79"/>
      <c r="GZA213" s="79" t="s">
        <v>99</v>
      </c>
      <c r="GZB213" s="23" t="s">
        <v>97</v>
      </c>
      <c r="GZC213" s="23" t="s">
        <v>100</v>
      </c>
      <c r="GZD213" s="79"/>
      <c r="GZE213" s="79" t="s">
        <v>99</v>
      </c>
      <c r="GZF213" s="23" t="s">
        <v>97</v>
      </c>
      <c r="GZG213" s="23" t="s">
        <v>100</v>
      </c>
      <c r="GZH213" s="79"/>
      <c r="GZI213" s="79" t="s">
        <v>99</v>
      </c>
      <c r="GZJ213" s="23" t="s">
        <v>97</v>
      </c>
      <c r="GZK213" s="23" t="s">
        <v>100</v>
      </c>
      <c r="GZL213" s="79"/>
      <c r="GZM213" s="79" t="s">
        <v>99</v>
      </c>
      <c r="GZN213" s="23" t="s">
        <v>97</v>
      </c>
      <c r="GZO213" s="23" t="s">
        <v>100</v>
      </c>
      <c r="GZP213" s="79"/>
      <c r="GZQ213" s="79" t="s">
        <v>99</v>
      </c>
      <c r="GZR213" s="23" t="s">
        <v>97</v>
      </c>
      <c r="GZS213" s="23" t="s">
        <v>100</v>
      </c>
      <c r="GZT213" s="79"/>
      <c r="GZU213" s="79" t="s">
        <v>99</v>
      </c>
      <c r="GZV213" s="23" t="s">
        <v>97</v>
      </c>
      <c r="GZW213" s="23" t="s">
        <v>100</v>
      </c>
      <c r="GZX213" s="79"/>
      <c r="GZY213" s="79" t="s">
        <v>99</v>
      </c>
      <c r="GZZ213" s="23" t="s">
        <v>97</v>
      </c>
      <c r="HAA213" s="23" t="s">
        <v>100</v>
      </c>
      <c r="HAB213" s="79"/>
      <c r="HAC213" s="79" t="s">
        <v>99</v>
      </c>
      <c r="HAD213" s="23" t="s">
        <v>97</v>
      </c>
      <c r="HAE213" s="23" t="s">
        <v>100</v>
      </c>
      <c r="HAF213" s="79"/>
      <c r="HAG213" s="79" t="s">
        <v>99</v>
      </c>
      <c r="HAH213" s="23" t="s">
        <v>97</v>
      </c>
      <c r="HAI213" s="23" t="s">
        <v>100</v>
      </c>
      <c r="HAJ213" s="79"/>
      <c r="HAK213" s="79" t="s">
        <v>99</v>
      </c>
      <c r="HAL213" s="23" t="s">
        <v>97</v>
      </c>
      <c r="HAM213" s="23" t="s">
        <v>100</v>
      </c>
      <c r="HAN213" s="79"/>
      <c r="HAO213" s="79" t="s">
        <v>99</v>
      </c>
      <c r="HAP213" s="23" t="s">
        <v>97</v>
      </c>
      <c r="HAQ213" s="23" t="s">
        <v>100</v>
      </c>
      <c r="HAR213" s="79"/>
      <c r="HAS213" s="79" t="s">
        <v>99</v>
      </c>
      <c r="HAT213" s="23" t="s">
        <v>97</v>
      </c>
      <c r="HAU213" s="23" t="s">
        <v>100</v>
      </c>
      <c r="HAV213" s="79"/>
      <c r="HAW213" s="79" t="s">
        <v>99</v>
      </c>
      <c r="HAX213" s="23" t="s">
        <v>97</v>
      </c>
      <c r="HAY213" s="23" t="s">
        <v>100</v>
      </c>
      <c r="HAZ213" s="79"/>
      <c r="HBA213" s="79" t="s">
        <v>99</v>
      </c>
      <c r="HBB213" s="23" t="s">
        <v>97</v>
      </c>
      <c r="HBC213" s="23" t="s">
        <v>100</v>
      </c>
      <c r="HBD213" s="79"/>
      <c r="HBE213" s="79" t="s">
        <v>99</v>
      </c>
      <c r="HBF213" s="23" t="s">
        <v>97</v>
      </c>
      <c r="HBG213" s="23" t="s">
        <v>100</v>
      </c>
      <c r="HBH213" s="79"/>
      <c r="HBI213" s="79" t="s">
        <v>99</v>
      </c>
      <c r="HBJ213" s="23" t="s">
        <v>97</v>
      </c>
      <c r="HBK213" s="23" t="s">
        <v>100</v>
      </c>
      <c r="HBL213" s="79"/>
      <c r="HBM213" s="79" t="s">
        <v>99</v>
      </c>
      <c r="HBN213" s="23" t="s">
        <v>97</v>
      </c>
      <c r="HBO213" s="23" t="s">
        <v>100</v>
      </c>
      <c r="HBP213" s="79"/>
      <c r="HBQ213" s="79" t="s">
        <v>99</v>
      </c>
      <c r="HBR213" s="23" t="s">
        <v>97</v>
      </c>
      <c r="HBS213" s="23" t="s">
        <v>100</v>
      </c>
      <c r="HBT213" s="79"/>
      <c r="HBU213" s="79" t="s">
        <v>99</v>
      </c>
      <c r="HBV213" s="23" t="s">
        <v>97</v>
      </c>
      <c r="HBW213" s="23" t="s">
        <v>100</v>
      </c>
      <c r="HBX213" s="79"/>
      <c r="HBY213" s="79" t="s">
        <v>99</v>
      </c>
      <c r="HBZ213" s="23" t="s">
        <v>97</v>
      </c>
      <c r="HCA213" s="23" t="s">
        <v>100</v>
      </c>
      <c r="HCB213" s="79"/>
      <c r="HCC213" s="79" t="s">
        <v>99</v>
      </c>
      <c r="HCD213" s="23" t="s">
        <v>97</v>
      </c>
      <c r="HCE213" s="23" t="s">
        <v>100</v>
      </c>
      <c r="HCF213" s="79"/>
      <c r="HCG213" s="79" t="s">
        <v>99</v>
      </c>
      <c r="HCH213" s="23" t="s">
        <v>97</v>
      </c>
      <c r="HCI213" s="23" t="s">
        <v>100</v>
      </c>
      <c r="HCJ213" s="79"/>
      <c r="HCK213" s="79" t="s">
        <v>99</v>
      </c>
      <c r="HCL213" s="23" t="s">
        <v>97</v>
      </c>
      <c r="HCM213" s="23" t="s">
        <v>100</v>
      </c>
      <c r="HCN213" s="79"/>
      <c r="HCO213" s="79" t="s">
        <v>99</v>
      </c>
      <c r="HCP213" s="23" t="s">
        <v>97</v>
      </c>
      <c r="HCQ213" s="23" t="s">
        <v>100</v>
      </c>
      <c r="HCR213" s="79"/>
      <c r="HCS213" s="79" t="s">
        <v>99</v>
      </c>
      <c r="HCT213" s="23" t="s">
        <v>97</v>
      </c>
      <c r="HCU213" s="23" t="s">
        <v>100</v>
      </c>
      <c r="HCV213" s="79"/>
      <c r="HCW213" s="79" t="s">
        <v>99</v>
      </c>
      <c r="HCX213" s="23" t="s">
        <v>97</v>
      </c>
      <c r="HCY213" s="23" t="s">
        <v>100</v>
      </c>
      <c r="HCZ213" s="79"/>
      <c r="HDA213" s="79" t="s">
        <v>99</v>
      </c>
      <c r="HDB213" s="23" t="s">
        <v>97</v>
      </c>
      <c r="HDC213" s="23" t="s">
        <v>100</v>
      </c>
      <c r="HDD213" s="79"/>
      <c r="HDE213" s="79" t="s">
        <v>99</v>
      </c>
      <c r="HDF213" s="23" t="s">
        <v>97</v>
      </c>
      <c r="HDG213" s="23" t="s">
        <v>100</v>
      </c>
      <c r="HDH213" s="79"/>
      <c r="HDI213" s="79" t="s">
        <v>99</v>
      </c>
      <c r="HDJ213" s="23" t="s">
        <v>97</v>
      </c>
      <c r="HDK213" s="23" t="s">
        <v>100</v>
      </c>
      <c r="HDL213" s="79"/>
      <c r="HDM213" s="79" t="s">
        <v>99</v>
      </c>
      <c r="HDN213" s="23" t="s">
        <v>97</v>
      </c>
      <c r="HDO213" s="23" t="s">
        <v>100</v>
      </c>
      <c r="HDP213" s="79"/>
      <c r="HDQ213" s="79" t="s">
        <v>99</v>
      </c>
      <c r="HDR213" s="23" t="s">
        <v>97</v>
      </c>
      <c r="HDS213" s="23" t="s">
        <v>100</v>
      </c>
      <c r="HDT213" s="79"/>
      <c r="HDU213" s="79" t="s">
        <v>99</v>
      </c>
      <c r="HDV213" s="23" t="s">
        <v>97</v>
      </c>
      <c r="HDW213" s="23" t="s">
        <v>100</v>
      </c>
      <c r="HDX213" s="79"/>
      <c r="HDY213" s="79" t="s">
        <v>99</v>
      </c>
      <c r="HDZ213" s="23" t="s">
        <v>97</v>
      </c>
      <c r="HEA213" s="23" t="s">
        <v>100</v>
      </c>
      <c r="HEB213" s="79"/>
      <c r="HEC213" s="79" t="s">
        <v>99</v>
      </c>
      <c r="HED213" s="23" t="s">
        <v>97</v>
      </c>
      <c r="HEE213" s="23" t="s">
        <v>100</v>
      </c>
      <c r="HEF213" s="79"/>
      <c r="HEG213" s="79" t="s">
        <v>99</v>
      </c>
      <c r="HEH213" s="23" t="s">
        <v>97</v>
      </c>
      <c r="HEI213" s="23" t="s">
        <v>100</v>
      </c>
      <c r="HEJ213" s="79"/>
      <c r="HEK213" s="79" t="s">
        <v>99</v>
      </c>
      <c r="HEL213" s="23" t="s">
        <v>97</v>
      </c>
      <c r="HEM213" s="23" t="s">
        <v>100</v>
      </c>
      <c r="HEN213" s="79"/>
      <c r="HEO213" s="79" t="s">
        <v>99</v>
      </c>
      <c r="HEP213" s="23" t="s">
        <v>97</v>
      </c>
      <c r="HEQ213" s="23" t="s">
        <v>100</v>
      </c>
      <c r="HER213" s="79"/>
      <c r="HES213" s="79" t="s">
        <v>99</v>
      </c>
      <c r="HET213" s="23" t="s">
        <v>97</v>
      </c>
      <c r="HEU213" s="23" t="s">
        <v>100</v>
      </c>
      <c r="HEV213" s="79"/>
      <c r="HEW213" s="79" t="s">
        <v>99</v>
      </c>
      <c r="HEX213" s="23" t="s">
        <v>97</v>
      </c>
      <c r="HEY213" s="23" t="s">
        <v>100</v>
      </c>
      <c r="HEZ213" s="79"/>
      <c r="HFA213" s="79" t="s">
        <v>99</v>
      </c>
      <c r="HFB213" s="23" t="s">
        <v>97</v>
      </c>
      <c r="HFC213" s="23" t="s">
        <v>100</v>
      </c>
      <c r="HFD213" s="79"/>
      <c r="HFE213" s="79" t="s">
        <v>99</v>
      </c>
      <c r="HFF213" s="23" t="s">
        <v>97</v>
      </c>
      <c r="HFG213" s="23" t="s">
        <v>100</v>
      </c>
      <c r="HFH213" s="79"/>
      <c r="HFI213" s="79" t="s">
        <v>99</v>
      </c>
      <c r="HFJ213" s="23" t="s">
        <v>97</v>
      </c>
      <c r="HFK213" s="23" t="s">
        <v>100</v>
      </c>
      <c r="HFL213" s="79"/>
      <c r="HFM213" s="79" t="s">
        <v>99</v>
      </c>
      <c r="HFN213" s="23" t="s">
        <v>97</v>
      </c>
      <c r="HFO213" s="23" t="s">
        <v>100</v>
      </c>
      <c r="HFP213" s="79"/>
      <c r="HFQ213" s="79" t="s">
        <v>99</v>
      </c>
      <c r="HFR213" s="23" t="s">
        <v>97</v>
      </c>
      <c r="HFS213" s="23" t="s">
        <v>100</v>
      </c>
      <c r="HFT213" s="79"/>
      <c r="HFU213" s="79" t="s">
        <v>99</v>
      </c>
      <c r="HFV213" s="23" t="s">
        <v>97</v>
      </c>
      <c r="HFW213" s="23" t="s">
        <v>100</v>
      </c>
      <c r="HFX213" s="79"/>
      <c r="HFY213" s="79" t="s">
        <v>99</v>
      </c>
      <c r="HFZ213" s="23" t="s">
        <v>97</v>
      </c>
      <c r="HGA213" s="23" t="s">
        <v>100</v>
      </c>
      <c r="HGB213" s="79"/>
      <c r="HGC213" s="79" t="s">
        <v>99</v>
      </c>
      <c r="HGD213" s="23" t="s">
        <v>97</v>
      </c>
      <c r="HGE213" s="23" t="s">
        <v>100</v>
      </c>
      <c r="HGF213" s="79"/>
      <c r="HGG213" s="79" t="s">
        <v>99</v>
      </c>
      <c r="HGH213" s="23" t="s">
        <v>97</v>
      </c>
      <c r="HGI213" s="23" t="s">
        <v>100</v>
      </c>
      <c r="HGJ213" s="79"/>
      <c r="HGK213" s="79" t="s">
        <v>99</v>
      </c>
      <c r="HGL213" s="23" t="s">
        <v>97</v>
      </c>
      <c r="HGM213" s="23" t="s">
        <v>100</v>
      </c>
      <c r="HGN213" s="79"/>
      <c r="HGO213" s="79" t="s">
        <v>99</v>
      </c>
      <c r="HGP213" s="23" t="s">
        <v>97</v>
      </c>
      <c r="HGQ213" s="23" t="s">
        <v>100</v>
      </c>
      <c r="HGR213" s="79"/>
      <c r="HGS213" s="79" t="s">
        <v>99</v>
      </c>
      <c r="HGT213" s="23" t="s">
        <v>97</v>
      </c>
      <c r="HGU213" s="23" t="s">
        <v>100</v>
      </c>
      <c r="HGV213" s="79"/>
      <c r="HGW213" s="79" t="s">
        <v>99</v>
      </c>
      <c r="HGX213" s="23" t="s">
        <v>97</v>
      </c>
      <c r="HGY213" s="23" t="s">
        <v>100</v>
      </c>
      <c r="HGZ213" s="79"/>
      <c r="HHA213" s="79" t="s">
        <v>99</v>
      </c>
      <c r="HHB213" s="23" t="s">
        <v>97</v>
      </c>
      <c r="HHC213" s="23" t="s">
        <v>100</v>
      </c>
      <c r="HHD213" s="79"/>
      <c r="HHE213" s="79" t="s">
        <v>99</v>
      </c>
      <c r="HHF213" s="23" t="s">
        <v>97</v>
      </c>
      <c r="HHG213" s="23" t="s">
        <v>100</v>
      </c>
      <c r="HHH213" s="79"/>
      <c r="HHI213" s="79" t="s">
        <v>99</v>
      </c>
      <c r="HHJ213" s="23" t="s">
        <v>97</v>
      </c>
      <c r="HHK213" s="23" t="s">
        <v>100</v>
      </c>
      <c r="HHL213" s="79"/>
      <c r="HHM213" s="79" t="s">
        <v>99</v>
      </c>
      <c r="HHN213" s="23" t="s">
        <v>97</v>
      </c>
      <c r="HHO213" s="23" t="s">
        <v>100</v>
      </c>
      <c r="HHP213" s="79"/>
      <c r="HHQ213" s="79" t="s">
        <v>99</v>
      </c>
      <c r="HHR213" s="23" t="s">
        <v>97</v>
      </c>
      <c r="HHS213" s="23" t="s">
        <v>100</v>
      </c>
      <c r="HHT213" s="79"/>
      <c r="HHU213" s="79" t="s">
        <v>99</v>
      </c>
      <c r="HHV213" s="23" t="s">
        <v>97</v>
      </c>
      <c r="HHW213" s="23" t="s">
        <v>100</v>
      </c>
      <c r="HHX213" s="79"/>
      <c r="HHY213" s="79" t="s">
        <v>99</v>
      </c>
      <c r="HHZ213" s="23" t="s">
        <v>97</v>
      </c>
      <c r="HIA213" s="23" t="s">
        <v>100</v>
      </c>
      <c r="HIB213" s="79"/>
      <c r="HIC213" s="79" t="s">
        <v>99</v>
      </c>
      <c r="HID213" s="23" t="s">
        <v>97</v>
      </c>
      <c r="HIE213" s="23" t="s">
        <v>100</v>
      </c>
      <c r="HIF213" s="79"/>
      <c r="HIG213" s="79" t="s">
        <v>99</v>
      </c>
      <c r="HIH213" s="23" t="s">
        <v>97</v>
      </c>
      <c r="HII213" s="23" t="s">
        <v>100</v>
      </c>
      <c r="HIJ213" s="79"/>
      <c r="HIK213" s="79" t="s">
        <v>99</v>
      </c>
      <c r="HIL213" s="23" t="s">
        <v>97</v>
      </c>
      <c r="HIM213" s="23" t="s">
        <v>100</v>
      </c>
      <c r="HIN213" s="79"/>
      <c r="HIO213" s="79" t="s">
        <v>99</v>
      </c>
      <c r="HIP213" s="23" t="s">
        <v>97</v>
      </c>
      <c r="HIQ213" s="23" t="s">
        <v>100</v>
      </c>
      <c r="HIR213" s="79"/>
      <c r="HIS213" s="79" t="s">
        <v>99</v>
      </c>
      <c r="HIT213" s="23" t="s">
        <v>97</v>
      </c>
      <c r="HIU213" s="23" t="s">
        <v>100</v>
      </c>
      <c r="HIV213" s="79"/>
      <c r="HIW213" s="79" t="s">
        <v>99</v>
      </c>
      <c r="HIX213" s="23" t="s">
        <v>97</v>
      </c>
      <c r="HIY213" s="23" t="s">
        <v>100</v>
      </c>
      <c r="HIZ213" s="79"/>
      <c r="HJA213" s="79" t="s">
        <v>99</v>
      </c>
      <c r="HJB213" s="23" t="s">
        <v>97</v>
      </c>
      <c r="HJC213" s="23" t="s">
        <v>100</v>
      </c>
      <c r="HJD213" s="79"/>
      <c r="HJE213" s="79" t="s">
        <v>99</v>
      </c>
      <c r="HJF213" s="23" t="s">
        <v>97</v>
      </c>
      <c r="HJG213" s="23" t="s">
        <v>100</v>
      </c>
      <c r="HJH213" s="79"/>
      <c r="HJI213" s="79" t="s">
        <v>99</v>
      </c>
      <c r="HJJ213" s="23" t="s">
        <v>97</v>
      </c>
      <c r="HJK213" s="23" t="s">
        <v>100</v>
      </c>
      <c r="HJL213" s="79"/>
      <c r="HJM213" s="79" t="s">
        <v>99</v>
      </c>
      <c r="HJN213" s="23" t="s">
        <v>97</v>
      </c>
      <c r="HJO213" s="23" t="s">
        <v>100</v>
      </c>
      <c r="HJP213" s="79"/>
      <c r="HJQ213" s="79" t="s">
        <v>99</v>
      </c>
      <c r="HJR213" s="23" t="s">
        <v>97</v>
      </c>
      <c r="HJS213" s="23" t="s">
        <v>100</v>
      </c>
      <c r="HJT213" s="79"/>
      <c r="HJU213" s="79" t="s">
        <v>99</v>
      </c>
      <c r="HJV213" s="23" t="s">
        <v>97</v>
      </c>
      <c r="HJW213" s="23" t="s">
        <v>100</v>
      </c>
      <c r="HJX213" s="79"/>
      <c r="HJY213" s="79" t="s">
        <v>99</v>
      </c>
      <c r="HJZ213" s="23" t="s">
        <v>97</v>
      </c>
      <c r="HKA213" s="23" t="s">
        <v>100</v>
      </c>
      <c r="HKB213" s="79"/>
      <c r="HKC213" s="79" t="s">
        <v>99</v>
      </c>
      <c r="HKD213" s="23" t="s">
        <v>97</v>
      </c>
      <c r="HKE213" s="23" t="s">
        <v>100</v>
      </c>
      <c r="HKF213" s="79"/>
      <c r="HKG213" s="79" t="s">
        <v>99</v>
      </c>
      <c r="HKH213" s="23" t="s">
        <v>97</v>
      </c>
      <c r="HKI213" s="23" t="s">
        <v>100</v>
      </c>
      <c r="HKJ213" s="79"/>
      <c r="HKK213" s="79" t="s">
        <v>99</v>
      </c>
      <c r="HKL213" s="23" t="s">
        <v>97</v>
      </c>
      <c r="HKM213" s="23" t="s">
        <v>100</v>
      </c>
      <c r="HKN213" s="79"/>
      <c r="HKO213" s="79" t="s">
        <v>99</v>
      </c>
      <c r="HKP213" s="23" t="s">
        <v>97</v>
      </c>
      <c r="HKQ213" s="23" t="s">
        <v>100</v>
      </c>
      <c r="HKR213" s="79"/>
      <c r="HKS213" s="79" t="s">
        <v>99</v>
      </c>
      <c r="HKT213" s="23" t="s">
        <v>97</v>
      </c>
      <c r="HKU213" s="23" t="s">
        <v>100</v>
      </c>
      <c r="HKV213" s="79"/>
      <c r="HKW213" s="79" t="s">
        <v>99</v>
      </c>
      <c r="HKX213" s="23" t="s">
        <v>97</v>
      </c>
      <c r="HKY213" s="23" t="s">
        <v>100</v>
      </c>
      <c r="HKZ213" s="79"/>
      <c r="HLA213" s="79" t="s">
        <v>99</v>
      </c>
      <c r="HLB213" s="23" t="s">
        <v>97</v>
      </c>
      <c r="HLC213" s="23" t="s">
        <v>100</v>
      </c>
      <c r="HLD213" s="79"/>
      <c r="HLE213" s="79" t="s">
        <v>99</v>
      </c>
      <c r="HLF213" s="23" t="s">
        <v>97</v>
      </c>
      <c r="HLG213" s="23" t="s">
        <v>100</v>
      </c>
      <c r="HLH213" s="79"/>
      <c r="HLI213" s="79" t="s">
        <v>99</v>
      </c>
      <c r="HLJ213" s="23" t="s">
        <v>97</v>
      </c>
      <c r="HLK213" s="23" t="s">
        <v>100</v>
      </c>
      <c r="HLL213" s="79"/>
      <c r="HLM213" s="79" t="s">
        <v>99</v>
      </c>
      <c r="HLN213" s="23" t="s">
        <v>97</v>
      </c>
      <c r="HLO213" s="23" t="s">
        <v>100</v>
      </c>
      <c r="HLP213" s="79"/>
      <c r="HLQ213" s="79" t="s">
        <v>99</v>
      </c>
      <c r="HLR213" s="23" t="s">
        <v>97</v>
      </c>
      <c r="HLS213" s="23" t="s">
        <v>100</v>
      </c>
      <c r="HLT213" s="79"/>
      <c r="HLU213" s="79" t="s">
        <v>99</v>
      </c>
      <c r="HLV213" s="23" t="s">
        <v>97</v>
      </c>
      <c r="HLW213" s="23" t="s">
        <v>100</v>
      </c>
      <c r="HLX213" s="79"/>
      <c r="HLY213" s="79" t="s">
        <v>99</v>
      </c>
      <c r="HLZ213" s="23" t="s">
        <v>97</v>
      </c>
      <c r="HMA213" s="23" t="s">
        <v>100</v>
      </c>
      <c r="HMB213" s="79"/>
      <c r="HMC213" s="79" t="s">
        <v>99</v>
      </c>
      <c r="HMD213" s="23" t="s">
        <v>97</v>
      </c>
      <c r="HME213" s="23" t="s">
        <v>100</v>
      </c>
      <c r="HMF213" s="79"/>
      <c r="HMG213" s="79" t="s">
        <v>99</v>
      </c>
      <c r="HMH213" s="23" t="s">
        <v>97</v>
      </c>
      <c r="HMI213" s="23" t="s">
        <v>100</v>
      </c>
      <c r="HMJ213" s="79"/>
      <c r="HMK213" s="79" t="s">
        <v>99</v>
      </c>
      <c r="HML213" s="23" t="s">
        <v>97</v>
      </c>
      <c r="HMM213" s="23" t="s">
        <v>100</v>
      </c>
      <c r="HMN213" s="79"/>
      <c r="HMO213" s="79" t="s">
        <v>99</v>
      </c>
      <c r="HMP213" s="23" t="s">
        <v>97</v>
      </c>
      <c r="HMQ213" s="23" t="s">
        <v>100</v>
      </c>
      <c r="HMR213" s="79"/>
      <c r="HMS213" s="79" t="s">
        <v>99</v>
      </c>
      <c r="HMT213" s="23" t="s">
        <v>97</v>
      </c>
      <c r="HMU213" s="23" t="s">
        <v>100</v>
      </c>
      <c r="HMV213" s="79"/>
      <c r="HMW213" s="79" t="s">
        <v>99</v>
      </c>
      <c r="HMX213" s="23" t="s">
        <v>97</v>
      </c>
      <c r="HMY213" s="23" t="s">
        <v>100</v>
      </c>
      <c r="HMZ213" s="79"/>
      <c r="HNA213" s="79" t="s">
        <v>99</v>
      </c>
      <c r="HNB213" s="23" t="s">
        <v>97</v>
      </c>
      <c r="HNC213" s="23" t="s">
        <v>100</v>
      </c>
      <c r="HND213" s="79"/>
      <c r="HNE213" s="79" t="s">
        <v>99</v>
      </c>
      <c r="HNF213" s="23" t="s">
        <v>97</v>
      </c>
      <c r="HNG213" s="23" t="s">
        <v>100</v>
      </c>
      <c r="HNH213" s="79"/>
      <c r="HNI213" s="79" t="s">
        <v>99</v>
      </c>
      <c r="HNJ213" s="23" t="s">
        <v>97</v>
      </c>
      <c r="HNK213" s="23" t="s">
        <v>100</v>
      </c>
      <c r="HNL213" s="79"/>
      <c r="HNM213" s="79" t="s">
        <v>99</v>
      </c>
      <c r="HNN213" s="23" t="s">
        <v>97</v>
      </c>
      <c r="HNO213" s="23" t="s">
        <v>100</v>
      </c>
      <c r="HNP213" s="79"/>
      <c r="HNQ213" s="79" t="s">
        <v>99</v>
      </c>
      <c r="HNR213" s="23" t="s">
        <v>97</v>
      </c>
      <c r="HNS213" s="23" t="s">
        <v>100</v>
      </c>
      <c r="HNT213" s="79"/>
      <c r="HNU213" s="79" t="s">
        <v>99</v>
      </c>
      <c r="HNV213" s="23" t="s">
        <v>97</v>
      </c>
      <c r="HNW213" s="23" t="s">
        <v>100</v>
      </c>
      <c r="HNX213" s="79"/>
      <c r="HNY213" s="79" t="s">
        <v>99</v>
      </c>
      <c r="HNZ213" s="23" t="s">
        <v>97</v>
      </c>
      <c r="HOA213" s="23" t="s">
        <v>100</v>
      </c>
      <c r="HOB213" s="79"/>
      <c r="HOC213" s="79" t="s">
        <v>99</v>
      </c>
      <c r="HOD213" s="23" t="s">
        <v>97</v>
      </c>
      <c r="HOE213" s="23" t="s">
        <v>100</v>
      </c>
      <c r="HOF213" s="79"/>
      <c r="HOG213" s="79" t="s">
        <v>99</v>
      </c>
      <c r="HOH213" s="23" t="s">
        <v>97</v>
      </c>
      <c r="HOI213" s="23" t="s">
        <v>100</v>
      </c>
      <c r="HOJ213" s="79"/>
      <c r="HOK213" s="79" t="s">
        <v>99</v>
      </c>
      <c r="HOL213" s="23" t="s">
        <v>97</v>
      </c>
      <c r="HOM213" s="23" t="s">
        <v>100</v>
      </c>
      <c r="HON213" s="79"/>
      <c r="HOO213" s="79" t="s">
        <v>99</v>
      </c>
      <c r="HOP213" s="23" t="s">
        <v>97</v>
      </c>
      <c r="HOQ213" s="23" t="s">
        <v>100</v>
      </c>
      <c r="HOR213" s="79"/>
      <c r="HOS213" s="79" t="s">
        <v>99</v>
      </c>
      <c r="HOT213" s="23" t="s">
        <v>97</v>
      </c>
      <c r="HOU213" s="23" t="s">
        <v>100</v>
      </c>
      <c r="HOV213" s="79"/>
      <c r="HOW213" s="79" t="s">
        <v>99</v>
      </c>
      <c r="HOX213" s="23" t="s">
        <v>97</v>
      </c>
      <c r="HOY213" s="23" t="s">
        <v>100</v>
      </c>
      <c r="HOZ213" s="79"/>
      <c r="HPA213" s="79" t="s">
        <v>99</v>
      </c>
      <c r="HPB213" s="23" t="s">
        <v>97</v>
      </c>
      <c r="HPC213" s="23" t="s">
        <v>100</v>
      </c>
      <c r="HPD213" s="79"/>
      <c r="HPE213" s="79" t="s">
        <v>99</v>
      </c>
      <c r="HPF213" s="23" t="s">
        <v>97</v>
      </c>
      <c r="HPG213" s="23" t="s">
        <v>100</v>
      </c>
      <c r="HPH213" s="79"/>
      <c r="HPI213" s="79" t="s">
        <v>99</v>
      </c>
      <c r="HPJ213" s="23" t="s">
        <v>97</v>
      </c>
      <c r="HPK213" s="23" t="s">
        <v>100</v>
      </c>
      <c r="HPL213" s="79"/>
      <c r="HPM213" s="79" t="s">
        <v>99</v>
      </c>
      <c r="HPN213" s="23" t="s">
        <v>97</v>
      </c>
      <c r="HPO213" s="23" t="s">
        <v>100</v>
      </c>
      <c r="HPP213" s="79"/>
      <c r="HPQ213" s="79" t="s">
        <v>99</v>
      </c>
      <c r="HPR213" s="23" t="s">
        <v>97</v>
      </c>
      <c r="HPS213" s="23" t="s">
        <v>100</v>
      </c>
      <c r="HPT213" s="79"/>
      <c r="HPU213" s="79" t="s">
        <v>99</v>
      </c>
      <c r="HPV213" s="23" t="s">
        <v>97</v>
      </c>
      <c r="HPW213" s="23" t="s">
        <v>100</v>
      </c>
      <c r="HPX213" s="79"/>
      <c r="HPY213" s="79" t="s">
        <v>99</v>
      </c>
      <c r="HPZ213" s="23" t="s">
        <v>97</v>
      </c>
      <c r="HQA213" s="23" t="s">
        <v>100</v>
      </c>
      <c r="HQB213" s="79"/>
      <c r="HQC213" s="79" t="s">
        <v>99</v>
      </c>
      <c r="HQD213" s="23" t="s">
        <v>97</v>
      </c>
      <c r="HQE213" s="23" t="s">
        <v>100</v>
      </c>
      <c r="HQF213" s="79"/>
      <c r="HQG213" s="79" t="s">
        <v>99</v>
      </c>
      <c r="HQH213" s="23" t="s">
        <v>97</v>
      </c>
      <c r="HQI213" s="23" t="s">
        <v>100</v>
      </c>
      <c r="HQJ213" s="79"/>
      <c r="HQK213" s="79" t="s">
        <v>99</v>
      </c>
      <c r="HQL213" s="23" t="s">
        <v>97</v>
      </c>
      <c r="HQM213" s="23" t="s">
        <v>100</v>
      </c>
      <c r="HQN213" s="79"/>
      <c r="HQO213" s="79" t="s">
        <v>99</v>
      </c>
      <c r="HQP213" s="23" t="s">
        <v>97</v>
      </c>
      <c r="HQQ213" s="23" t="s">
        <v>100</v>
      </c>
      <c r="HQR213" s="79"/>
      <c r="HQS213" s="79" t="s">
        <v>99</v>
      </c>
      <c r="HQT213" s="23" t="s">
        <v>97</v>
      </c>
      <c r="HQU213" s="23" t="s">
        <v>100</v>
      </c>
      <c r="HQV213" s="79"/>
      <c r="HQW213" s="79" t="s">
        <v>99</v>
      </c>
      <c r="HQX213" s="23" t="s">
        <v>97</v>
      </c>
      <c r="HQY213" s="23" t="s">
        <v>100</v>
      </c>
      <c r="HQZ213" s="79"/>
      <c r="HRA213" s="79" t="s">
        <v>99</v>
      </c>
      <c r="HRB213" s="23" t="s">
        <v>97</v>
      </c>
      <c r="HRC213" s="23" t="s">
        <v>100</v>
      </c>
      <c r="HRD213" s="79"/>
      <c r="HRE213" s="79" t="s">
        <v>99</v>
      </c>
      <c r="HRF213" s="23" t="s">
        <v>97</v>
      </c>
      <c r="HRG213" s="23" t="s">
        <v>100</v>
      </c>
      <c r="HRH213" s="79"/>
      <c r="HRI213" s="79" t="s">
        <v>99</v>
      </c>
      <c r="HRJ213" s="23" t="s">
        <v>97</v>
      </c>
      <c r="HRK213" s="23" t="s">
        <v>100</v>
      </c>
      <c r="HRL213" s="79"/>
      <c r="HRM213" s="79" t="s">
        <v>99</v>
      </c>
      <c r="HRN213" s="23" t="s">
        <v>97</v>
      </c>
      <c r="HRO213" s="23" t="s">
        <v>100</v>
      </c>
      <c r="HRP213" s="79"/>
      <c r="HRQ213" s="79" t="s">
        <v>99</v>
      </c>
      <c r="HRR213" s="23" t="s">
        <v>97</v>
      </c>
      <c r="HRS213" s="23" t="s">
        <v>100</v>
      </c>
      <c r="HRT213" s="79"/>
      <c r="HRU213" s="79" t="s">
        <v>99</v>
      </c>
      <c r="HRV213" s="23" t="s">
        <v>97</v>
      </c>
      <c r="HRW213" s="23" t="s">
        <v>100</v>
      </c>
      <c r="HRX213" s="79"/>
      <c r="HRY213" s="79" t="s">
        <v>99</v>
      </c>
      <c r="HRZ213" s="23" t="s">
        <v>97</v>
      </c>
      <c r="HSA213" s="23" t="s">
        <v>100</v>
      </c>
      <c r="HSB213" s="79"/>
      <c r="HSC213" s="79" t="s">
        <v>99</v>
      </c>
      <c r="HSD213" s="23" t="s">
        <v>97</v>
      </c>
      <c r="HSE213" s="23" t="s">
        <v>100</v>
      </c>
      <c r="HSF213" s="79"/>
      <c r="HSG213" s="79" t="s">
        <v>99</v>
      </c>
      <c r="HSH213" s="23" t="s">
        <v>97</v>
      </c>
      <c r="HSI213" s="23" t="s">
        <v>100</v>
      </c>
      <c r="HSJ213" s="79"/>
      <c r="HSK213" s="79" t="s">
        <v>99</v>
      </c>
      <c r="HSL213" s="23" t="s">
        <v>97</v>
      </c>
      <c r="HSM213" s="23" t="s">
        <v>100</v>
      </c>
      <c r="HSN213" s="79"/>
      <c r="HSO213" s="79" t="s">
        <v>99</v>
      </c>
      <c r="HSP213" s="23" t="s">
        <v>97</v>
      </c>
      <c r="HSQ213" s="23" t="s">
        <v>100</v>
      </c>
      <c r="HSR213" s="79"/>
      <c r="HSS213" s="79" t="s">
        <v>99</v>
      </c>
      <c r="HST213" s="23" t="s">
        <v>97</v>
      </c>
      <c r="HSU213" s="23" t="s">
        <v>100</v>
      </c>
      <c r="HSV213" s="79"/>
      <c r="HSW213" s="79" t="s">
        <v>99</v>
      </c>
      <c r="HSX213" s="23" t="s">
        <v>97</v>
      </c>
      <c r="HSY213" s="23" t="s">
        <v>100</v>
      </c>
      <c r="HSZ213" s="79"/>
      <c r="HTA213" s="79" t="s">
        <v>99</v>
      </c>
      <c r="HTB213" s="23" t="s">
        <v>97</v>
      </c>
      <c r="HTC213" s="23" t="s">
        <v>100</v>
      </c>
      <c r="HTD213" s="79"/>
      <c r="HTE213" s="79" t="s">
        <v>99</v>
      </c>
      <c r="HTF213" s="23" t="s">
        <v>97</v>
      </c>
      <c r="HTG213" s="23" t="s">
        <v>100</v>
      </c>
      <c r="HTH213" s="79"/>
      <c r="HTI213" s="79" t="s">
        <v>99</v>
      </c>
      <c r="HTJ213" s="23" t="s">
        <v>97</v>
      </c>
      <c r="HTK213" s="23" t="s">
        <v>100</v>
      </c>
      <c r="HTL213" s="79"/>
      <c r="HTM213" s="79" t="s">
        <v>99</v>
      </c>
      <c r="HTN213" s="23" t="s">
        <v>97</v>
      </c>
      <c r="HTO213" s="23" t="s">
        <v>100</v>
      </c>
      <c r="HTP213" s="79"/>
      <c r="HTQ213" s="79" t="s">
        <v>99</v>
      </c>
      <c r="HTR213" s="23" t="s">
        <v>97</v>
      </c>
      <c r="HTS213" s="23" t="s">
        <v>100</v>
      </c>
      <c r="HTT213" s="79"/>
      <c r="HTU213" s="79" t="s">
        <v>99</v>
      </c>
      <c r="HTV213" s="23" t="s">
        <v>97</v>
      </c>
      <c r="HTW213" s="23" t="s">
        <v>100</v>
      </c>
      <c r="HTX213" s="79"/>
      <c r="HTY213" s="79" t="s">
        <v>99</v>
      </c>
      <c r="HTZ213" s="23" t="s">
        <v>97</v>
      </c>
      <c r="HUA213" s="23" t="s">
        <v>100</v>
      </c>
      <c r="HUB213" s="79"/>
      <c r="HUC213" s="79" t="s">
        <v>99</v>
      </c>
      <c r="HUD213" s="23" t="s">
        <v>97</v>
      </c>
      <c r="HUE213" s="23" t="s">
        <v>100</v>
      </c>
      <c r="HUF213" s="79"/>
      <c r="HUG213" s="79" t="s">
        <v>99</v>
      </c>
      <c r="HUH213" s="23" t="s">
        <v>97</v>
      </c>
      <c r="HUI213" s="23" t="s">
        <v>100</v>
      </c>
      <c r="HUJ213" s="79"/>
      <c r="HUK213" s="79" t="s">
        <v>99</v>
      </c>
      <c r="HUL213" s="23" t="s">
        <v>97</v>
      </c>
      <c r="HUM213" s="23" t="s">
        <v>100</v>
      </c>
      <c r="HUN213" s="79"/>
      <c r="HUO213" s="79" t="s">
        <v>99</v>
      </c>
      <c r="HUP213" s="23" t="s">
        <v>97</v>
      </c>
      <c r="HUQ213" s="23" t="s">
        <v>100</v>
      </c>
      <c r="HUR213" s="79"/>
      <c r="HUS213" s="79" t="s">
        <v>99</v>
      </c>
      <c r="HUT213" s="23" t="s">
        <v>97</v>
      </c>
      <c r="HUU213" s="23" t="s">
        <v>100</v>
      </c>
      <c r="HUV213" s="79"/>
      <c r="HUW213" s="79" t="s">
        <v>99</v>
      </c>
      <c r="HUX213" s="23" t="s">
        <v>97</v>
      </c>
      <c r="HUY213" s="23" t="s">
        <v>100</v>
      </c>
      <c r="HUZ213" s="79"/>
      <c r="HVA213" s="79" t="s">
        <v>99</v>
      </c>
      <c r="HVB213" s="23" t="s">
        <v>97</v>
      </c>
      <c r="HVC213" s="23" t="s">
        <v>100</v>
      </c>
      <c r="HVD213" s="79"/>
      <c r="HVE213" s="79" t="s">
        <v>99</v>
      </c>
      <c r="HVF213" s="23" t="s">
        <v>97</v>
      </c>
      <c r="HVG213" s="23" t="s">
        <v>100</v>
      </c>
      <c r="HVH213" s="79"/>
      <c r="HVI213" s="79" t="s">
        <v>99</v>
      </c>
      <c r="HVJ213" s="23" t="s">
        <v>97</v>
      </c>
      <c r="HVK213" s="23" t="s">
        <v>100</v>
      </c>
      <c r="HVL213" s="79"/>
      <c r="HVM213" s="79" t="s">
        <v>99</v>
      </c>
      <c r="HVN213" s="23" t="s">
        <v>97</v>
      </c>
      <c r="HVO213" s="23" t="s">
        <v>100</v>
      </c>
      <c r="HVP213" s="79"/>
      <c r="HVQ213" s="79" t="s">
        <v>99</v>
      </c>
      <c r="HVR213" s="23" t="s">
        <v>97</v>
      </c>
      <c r="HVS213" s="23" t="s">
        <v>100</v>
      </c>
      <c r="HVT213" s="79"/>
      <c r="HVU213" s="79" t="s">
        <v>99</v>
      </c>
      <c r="HVV213" s="23" t="s">
        <v>97</v>
      </c>
      <c r="HVW213" s="23" t="s">
        <v>100</v>
      </c>
      <c r="HVX213" s="79"/>
      <c r="HVY213" s="79" t="s">
        <v>99</v>
      </c>
      <c r="HVZ213" s="23" t="s">
        <v>97</v>
      </c>
      <c r="HWA213" s="23" t="s">
        <v>100</v>
      </c>
      <c r="HWB213" s="79"/>
      <c r="HWC213" s="79" t="s">
        <v>99</v>
      </c>
      <c r="HWD213" s="23" t="s">
        <v>97</v>
      </c>
      <c r="HWE213" s="23" t="s">
        <v>100</v>
      </c>
      <c r="HWF213" s="79"/>
      <c r="HWG213" s="79" t="s">
        <v>99</v>
      </c>
      <c r="HWH213" s="23" t="s">
        <v>97</v>
      </c>
      <c r="HWI213" s="23" t="s">
        <v>100</v>
      </c>
      <c r="HWJ213" s="79"/>
      <c r="HWK213" s="79" t="s">
        <v>99</v>
      </c>
      <c r="HWL213" s="23" t="s">
        <v>97</v>
      </c>
      <c r="HWM213" s="23" t="s">
        <v>100</v>
      </c>
      <c r="HWN213" s="79"/>
      <c r="HWO213" s="79" t="s">
        <v>99</v>
      </c>
      <c r="HWP213" s="23" t="s">
        <v>97</v>
      </c>
      <c r="HWQ213" s="23" t="s">
        <v>100</v>
      </c>
      <c r="HWR213" s="79"/>
      <c r="HWS213" s="79" t="s">
        <v>99</v>
      </c>
      <c r="HWT213" s="23" t="s">
        <v>97</v>
      </c>
      <c r="HWU213" s="23" t="s">
        <v>100</v>
      </c>
      <c r="HWV213" s="79"/>
      <c r="HWW213" s="79" t="s">
        <v>99</v>
      </c>
      <c r="HWX213" s="23" t="s">
        <v>97</v>
      </c>
      <c r="HWY213" s="23" t="s">
        <v>100</v>
      </c>
      <c r="HWZ213" s="79"/>
      <c r="HXA213" s="79" t="s">
        <v>99</v>
      </c>
      <c r="HXB213" s="23" t="s">
        <v>97</v>
      </c>
      <c r="HXC213" s="23" t="s">
        <v>100</v>
      </c>
      <c r="HXD213" s="79"/>
      <c r="HXE213" s="79" t="s">
        <v>99</v>
      </c>
      <c r="HXF213" s="23" t="s">
        <v>97</v>
      </c>
      <c r="HXG213" s="23" t="s">
        <v>100</v>
      </c>
      <c r="HXH213" s="79"/>
      <c r="HXI213" s="79" t="s">
        <v>99</v>
      </c>
      <c r="HXJ213" s="23" t="s">
        <v>97</v>
      </c>
      <c r="HXK213" s="23" t="s">
        <v>100</v>
      </c>
      <c r="HXL213" s="79"/>
      <c r="HXM213" s="79" t="s">
        <v>99</v>
      </c>
      <c r="HXN213" s="23" t="s">
        <v>97</v>
      </c>
      <c r="HXO213" s="23" t="s">
        <v>100</v>
      </c>
      <c r="HXP213" s="79"/>
      <c r="HXQ213" s="79" t="s">
        <v>99</v>
      </c>
      <c r="HXR213" s="23" t="s">
        <v>97</v>
      </c>
      <c r="HXS213" s="23" t="s">
        <v>100</v>
      </c>
      <c r="HXT213" s="79"/>
      <c r="HXU213" s="79" t="s">
        <v>99</v>
      </c>
      <c r="HXV213" s="23" t="s">
        <v>97</v>
      </c>
      <c r="HXW213" s="23" t="s">
        <v>100</v>
      </c>
      <c r="HXX213" s="79"/>
      <c r="HXY213" s="79" t="s">
        <v>99</v>
      </c>
      <c r="HXZ213" s="23" t="s">
        <v>97</v>
      </c>
      <c r="HYA213" s="23" t="s">
        <v>100</v>
      </c>
      <c r="HYB213" s="79"/>
      <c r="HYC213" s="79" t="s">
        <v>99</v>
      </c>
      <c r="HYD213" s="23" t="s">
        <v>97</v>
      </c>
      <c r="HYE213" s="23" t="s">
        <v>100</v>
      </c>
      <c r="HYF213" s="79"/>
      <c r="HYG213" s="79" t="s">
        <v>99</v>
      </c>
      <c r="HYH213" s="23" t="s">
        <v>97</v>
      </c>
      <c r="HYI213" s="23" t="s">
        <v>100</v>
      </c>
      <c r="HYJ213" s="79"/>
      <c r="HYK213" s="79" t="s">
        <v>99</v>
      </c>
      <c r="HYL213" s="23" t="s">
        <v>97</v>
      </c>
      <c r="HYM213" s="23" t="s">
        <v>100</v>
      </c>
      <c r="HYN213" s="79"/>
      <c r="HYO213" s="79" t="s">
        <v>99</v>
      </c>
      <c r="HYP213" s="23" t="s">
        <v>97</v>
      </c>
      <c r="HYQ213" s="23" t="s">
        <v>100</v>
      </c>
      <c r="HYR213" s="79"/>
      <c r="HYS213" s="79" t="s">
        <v>99</v>
      </c>
      <c r="HYT213" s="23" t="s">
        <v>97</v>
      </c>
      <c r="HYU213" s="23" t="s">
        <v>100</v>
      </c>
      <c r="HYV213" s="79"/>
      <c r="HYW213" s="79" t="s">
        <v>99</v>
      </c>
      <c r="HYX213" s="23" t="s">
        <v>97</v>
      </c>
      <c r="HYY213" s="23" t="s">
        <v>100</v>
      </c>
      <c r="HYZ213" s="79"/>
      <c r="HZA213" s="79" t="s">
        <v>99</v>
      </c>
      <c r="HZB213" s="23" t="s">
        <v>97</v>
      </c>
      <c r="HZC213" s="23" t="s">
        <v>100</v>
      </c>
      <c r="HZD213" s="79"/>
      <c r="HZE213" s="79" t="s">
        <v>99</v>
      </c>
      <c r="HZF213" s="23" t="s">
        <v>97</v>
      </c>
      <c r="HZG213" s="23" t="s">
        <v>100</v>
      </c>
      <c r="HZH213" s="79"/>
      <c r="HZI213" s="79" t="s">
        <v>99</v>
      </c>
      <c r="HZJ213" s="23" t="s">
        <v>97</v>
      </c>
      <c r="HZK213" s="23" t="s">
        <v>100</v>
      </c>
      <c r="HZL213" s="79"/>
      <c r="HZM213" s="79" t="s">
        <v>99</v>
      </c>
      <c r="HZN213" s="23" t="s">
        <v>97</v>
      </c>
      <c r="HZO213" s="23" t="s">
        <v>100</v>
      </c>
      <c r="HZP213" s="79"/>
      <c r="HZQ213" s="79" t="s">
        <v>99</v>
      </c>
      <c r="HZR213" s="23" t="s">
        <v>97</v>
      </c>
      <c r="HZS213" s="23" t="s">
        <v>100</v>
      </c>
      <c r="HZT213" s="79"/>
      <c r="HZU213" s="79" t="s">
        <v>99</v>
      </c>
      <c r="HZV213" s="23" t="s">
        <v>97</v>
      </c>
      <c r="HZW213" s="23" t="s">
        <v>100</v>
      </c>
      <c r="HZX213" s="79"/>
      <c r="HZY213" s="79" t="s">
        <v>99</v>
      </c>
      <c r="HZZ213" s="23" t="s">
        <v>97</v>
      </c>
      <c r="IAA213" s="23" t="s">
        <v>100</v>
      </c>
      <c r="IAB213" s="79"/>
      <c r="IAC213" s="79" t="s">
        <v>99</v>
      </c>
      <c r="IAD213" s="23" t="s">
        <v>97</v>
      </c>
      <c r="IAE213" s="23" t="s">
        <v>100</v>
      </c>
      <c r="IAF213" s="79"/>
      <c r="IAG213" s="79" t="s">
        <v>99</v>
      </c>
      <c r="IAH213" s="23" t="s">
        <v>97</v>
      </c>
      <c r="IAI213" s="23" t="s">
        <v>100</v>
      </c>
      <c r="IAJ213" s="79"/>
      <c r="IAK213" s="79" t="s">
        <v>99</v>
      </c>
      <c r="IAL213" s="23" t="s">
        <v>97</v>
      </c>
      <c r="IAM213" s="23" t="s">
        <v>100</v>
      </c>
      <c r="IAN213" s="79"/>
      <c r="IAO213" s="79" t="s">
        <v>99</v>
      </c>
      <c r="IAP213" s="23" t="s">
        <v>97</v>
      </c>
      <c r="IAQ213" s="23" t="s">
        <v>100</v>
      </c>
      <c r="IAR213" s="79"/>
      <c r="IAS213" s="79" t="s">
        <v>99</v>
      </c>
      <c r="IAT213" s="23" t="s">
        <v>97</v>
      </c>
      <c r="IAU213" s="23" t="s">
        <v>100</v>
      </c>
      <c r="IAV213" s="79"/>
      <c r="IAW213" s="79" t="s">
        <v>99</v>
      </c>
      <c r="IAX213" s="23" t="s">
        <v>97</v>
      </c>
      <c r="IAY213" s="23" t="s">
        <v>100</v>
      </c>
      <c r="IAZ213" s="79"/>
      <c r="IBA213" s="79" t="s">
        <v>99</v>
      </c>
      <c r="IBB213" s="23" t="s">
        <v>97</v>
      </c>
      <c r="IBC213" s="23" t="s">
        <v>100</v>
      </c>
      <c r="IBD213" s="79"/>
      <c r="IBE213" s="79" t="s">
        <v>99</v>
      </c>
      <c r="IBF213" s="23" t="s">
        <v>97</v>
      </c>
      <c r="IBG213" s="23" t="s">
        <v>100</v>
      </c>
      <c r="IBH213" s="79"/>
      <c r="IBI213" s="79" t="s">
        <v>99</v>
      </c>
      <c r="IBJ213" s="23" t="s">
        <v>97</v>
      </c>
      <c r="IBK213" s="23" t="s">
        <v>100</v>
      </c>
      <c r="IBL213" s="79"/>
      <c r="IBM213" s="79" t="s">
        <v>99</v>
      </c>
      <c r="IBN213" s="23" t="s">
        <v>97</v>
      </c>
      <c r="IBO213" s="23" t="s">
        <v>100</v>
      </c>
      <c r="IBP213" s="79"/>
      <c r="IBQ213" s="79" t="s">
        <v>99</v>
      </c>
      <c r="IBR213" s="23" t="s">
        <v>97</v>
      </c>
      <c r="IBS213" s="23" t="s">
        <v>100</v>
      </c>
      <c r="IBT213" s="79"/>
      <c r="IBU213" s="79" t="s">
        <v>99</v>
      </c>
      <c r="IBV213" s="23" t="s">
        <v>97</v>
      </c>
      <c r="IBW213" s="23" t="s">
        <v>100</v>
      </c>
      <c r="IBX213" s="79"/>
      <c r="IBY213" s="79" t="s">
        <v>99</v>
      </c>
      <c r="IBZ213" s="23" t="s">
        <v>97</v>
      </c>
      <c r="ICA213" s="23" t="s">
        <v>100</v>
      </c>
      <c r="ICB213" s="79"/>
      <c r="ICC213" s="79" t="s">
        <v>99</v>
      </c>
      <c r="ICD213" s="23" t="s">
        <v>97</v>
      </c>
      <c r="ICE213" s="23" t="s">
        <v>100</v>
      </c>
      <c r="ICF213" s="79"/>
      <c r="ICG213" s="79" t="s">
        <v>99</v>
      </c>
      <c r="ICH213" s="23" t="s">
        <v>97</v>
      </c>
      <c r="ICI213" s="23" t="s">
        <v>100</v>
      </c>
      <c r="ICJ213" s="79"/>
      <c r="ICK213" s="79" t="s">
        <v>99</v>
      </c>
      <c r="ICL213" s="23" t="s">
        <v>97</v>
      </c>
      <c r="ICM213" s="23" t="s">
        <v>100</v>
      </c>
      <c r="ICN213" s="79"/>
      <c r="ICO213" s="79" t="s">
        <v>99</v>
      </c>
      <c r="ICP213" s="23" t="s">
        <v>97</v>
      </c>
      <c r="ICQ213" s="23" t="s">
        <v>100</v>
      </c>
      <c r="ICR213" s="79"/>
      <c r="ICS213" s="79" t="s">
        <v>99</v>
      </c>
      <c r="ICT213" s="23" t="s">
        <v>97</v>
      </c>
      <c r="ICU213" s="23" t="s">
        <v>100</v>
      </c>
      <c r="ICV213" s="79"/>
      <c r="ICW213" s="79" t="s">
        <v>99</v>
      </c>
      <c r="ICX213" s="23" t="s">
        <v>97</v>
      </c>
      <c r="ICY213" s="23" t="s">
        <v>100</v>
      </c>
      <c r="ICZ213" s="79"/>
      <c r="IDA213" s="79" t="s">
        <v>99</v>
      </c>
      <c r="IDB213" s="23" t="s">
        <v>97</v>
      </c>
      <c r="IDC213" s="23" t="s">
        <v>100</v>
      </c>
      <c r="IDD213" s="79"/>
      <c r="IDE213" s="79" t="s">
        <v>99</v>
      </c>
      <c r="IDF213" s="23" t="s">
        <v>97</v>
      </c>
      <c r="IDG213" s="23" t="s">
        <v>100</v>
      </c>
      <c r="IDH213" s="79"/>
      <c r="IDI213" s="79" t="s">
        <v>99</v>
      </c>
      <c r="IDJ213" s="23" t="s">
        <v>97</v>
      </c>
      <c r="IDK213" s="23" t="s">
        <v>100</v>
      </c>
      <c r="IDL213" s="79"/>
      <c r="IDM213" s="79" t="s">
        <v>99</v>
      </c>
      <c r="IDN213" s="23" t="s">
        <v>97</v>
      </c>
      <c r="IDO213" s="23" t="s">
        <v>100</v>
      </c>
      <c r="IDP213" s="79"/>
      <c r="IDQ213" s="79" t="s">
        <v>99</v>
      </c>
      <c r="IDR213" s="23" t="s">
        <v>97</v>
      </c>
      <c r="IDS213" s="23" t="s">
        <v>100</v>
      </c>
      <c r="IDT213" s="79"/>
      <c r="IDU213" s="79" t="s">
        <v>99</v>
      </c>
      <c r="IDV213" s="23" t="s">
        <v>97</v>
      </c>
      <c r="IDW213" s="23" t="s">
        <v>100</v>
      </c>
      <c r="IDX213" s="79"/>
      <c r="IDY213" s="79" t="s">
        <v>99</v>
      </c>
      <c r="IDZ213" s="23" t="s">
        <v>97</v>
      </c>
      <c r="IEA213" s="23" t="s">
        <v>100</v>
      </c>
      <c r="IEB213" s="79"/>
      <c r="IEC213" s="79" t="s">
        <v>99</v>
      </c>
      <c r="IED213" s="23" t="s">
        <v>97</v>
      </c>
      <c r="IEE213" s="23" t="s">
        <v>100</v>
      </c>
      <c r="IEF213" s="79"/>
      <c r="IEG213" s="79" t="s">
        <v>99</v>
      </c>
      <c r="IEH213" s="23" t="s">
        <v>97</v>
      </c>
      <c r="IEI213" s="23" t="s">
        <v>100</v>
      </c>
      <c r="IEJ213" s="79"/>
      <c r="IEK213" s="79" t="s">
        <v>99</v>
      </c>
      <c r="IEL213" s="23" t="s">
        <v>97</v>
      </c>
      <c r="IEM213" s="23" t="s">
        <v>100</v>
      </c>
      <c r="IEN213" s="79"/>
      <c r="IEO213" s="79" t="s">
        <v>99</v>
      </c>
      <c r="IEP213" s="23" t="s">
        <v>97</v>
      </c>
      <c r="IEQ213" s="23" t="s">
        <v>100</v>
      </c>
      <c r="IER213" s="79"/>
      <c r="IES213" s="79" t="s">
        <v>99</v>
      </c>
      <c r="IET213" s="23" t="s">
        <v>97</v>
      </c>
      <c r="IEU213" s="23" t="s">
        <v>100</v>
      </c>
      <c r="IEV213" s="79"/>
      <c r="IEW213" s="79" t="s">
        <v>99</v>
      </c>
      <c r="IEX213" s="23" t="s">
        <v>97</v>
      </c>
      <c r="IEY213" s="23" t="s">
        <v>100</v>
      </c>
      <c r="IEZ213" s="79"/>
      <c r="IFA213" s="79" t="s">
        <v>99</v>
      </c>
      <c r="IFB213" s="23" t="s">
        <v>97</v>
      </c>
      <c r="IFC213" s="23" t="s">
        <v>100</v>
      </c>
      <c r="IFD213" s="79"/>
      <c r="IFE213" s="79" t="s">
        <v>99</v>
      </c>
      <c r="IFF213" s="23" t="s">
        <v>97</v>
      </c>
      <c r="IFG213" s="23" t="s">
        <v>100</v>
      </c>
      <c r="IFH213" s="79"/>
      <c r="IFI213" s="79" t="s">
        <v>99</v>
      </c>
      <c r="IFJ213" s="23" t="s">
        <v>97</v>
      </c>
      <c r="IFK213" s="23" t="s">
        <v>100</v>
      </c>
      <c r="IFL213" s="79"/>
      <c r="IFM213" s="79" t="s">
        <v>99</v>
      </c>
      <c r="IFN213" s="23" t="s">
        <v>97</v>
      </c>
      <c r="IFO213" s="23" t="s">
        <v>100</v>
      </c>
      <c r="IFP213" s="79"/>
      <c r="IFQ213" s="79" t="s">
        <v>99</v>
      </c>
      <c r="IFR213" s="23" t="s">
        <v>97</v>
      </c>
      <c r="IFS213" s="23" t="s">
        <v>100</v>
      </c>
      <c r="IFT213" s="79"/>
      <c r="IFU213" s="79" t="s">
        <v>99</v>
      </c>
      <c r="IFV213" s="23" t="s">
        <v>97</v>
      </c>
      <c r="IFW213" s="23" t="s">
        <v>100</v>
      </c>
      <c r="IFX213" s="79"/>
      <c r="IFY213" s="79" t="s">
        <v>99</v>
      </c>
      <c r="IFZ213" s="23" t="s">
        <v>97</v>
      </c>
      <c r="IGA213" s="23" t="s">
        <v>100</v>
      </c>
      <c r="IGB213" s="79"/>
      <c r="IGC213" s="79" t="s">
        <v>99</v>
      </c>
      <c r="IGD213" s="23" t="s">
        <v>97</v>
      </c>
      <c r="IGE213" s="23" t="s">
        <v>100</v>
      </c>
      <c r="IGF213" s="79"/>
      <c r="IGG213" s="79" t="s">
        <v>99</v>
      </c>
      <c r="IGH213" s="23" t="s">
        <v>97</v>
      </c>
      <c r="IGI213" s="23" t="s">
        <v>100</v>
      </c>
      <c r="IGJ213" s="79"/>
      <c r="IGK213" s="79" t="s">
        <v>99</v>
      </c>
      <c r="IGL213" s="23" t="s">
        <v>97</v>
      </c>
      <c r="IGM213" s="23" t="s">
        <v>100</v>
      </c>
      <c r="IGN213" s="79"/>
      <c r="IGO213" s="79" t="s">
        <v>99</v>
      </c>
      <c r="IGP213" s="23" t="s">
        <v>97</v>
      </c>
      <c r="IGQ213" s="23" t="s">
        <v>100</v>
      </c>
      <c r="IGR213" s="79"/>
      <c r="IGS213" s="79" t="s">
        <v>99</v>
      </c>
      <c r="IGT213" s="23" t="s">
        <v>97</v>
      </c>
      <c r="IGU213" s="23" t="s">
        <v>100</v>
      </c>
      <c r="IGV213" s="79"/>
      <c r="IGW213" s="79" t="s">
        <v>99</v>
      </c>
      <c r="IGX213" s="23" t="s">
        <v>97</v>
      </c>
      <c r="IGY213" s="23" t="s">
        <v>100</v>
      </c>
      <c r="IGZ213" s="79"/>
      <c r="IHA213" s="79" t="s">
        <v>99</v>
      </c>
      <c r="IHB213" s="23" t="s">
        <v>97</v>
      </c>
      <c r="IHC213" s="23" t="s">
        <v>100</v>
      </c>
      <c r="IHD213" s="79"/>
      <c r="IHE213" s="79" t="s">
        <v>99</v>
      </c>
      <c r="IHF213" s="23" t="s">
        <v>97</v>
      </c>
      <c r="IHG213" s="23" t="s">
        <v>100</v>
      </c>
      <c r="IHH213" s="79"/>
      <c r="IHI213" s="79" t="s">
        <v>99</v>
      </c>
      <c r="IHJ213" s="23" t="s">
        <v>97</v>
      </c>
      <c r="IHK213" s="23" t="s">
        <v>100</v>
      </c>
      <c r="IHL213" s="79"/>
      <c r="IHM213" s="79" t="s">
        <v>99</v>
      </c>
      <c r="IHN213" s="23" t="s">
        <v>97</v>
      </c>
      <c r="IHO213" s="23" t="s">
        <v>100</v>
      </c>
      <c r="IHP213" s="79"/>
      <c r="IHQ213" s="79" t="s">
        <v>99</v>
      </c>
      <c r="IHR213" s="23" t="s">
        <v>97</v>
      </c>
      <c r="IHS213" s="23" t="s">
        <v>100</v>
      </c>
      <c r="IHT213" s="79"/>
      <c r="IHU213" s="79" t="s">
        <v>99</v>
      </c>
      <c r="IHV213" s="23" t="s">
        <v>97</v>
      </c>
      <c r="IHW213" s="23" t="s">
        <v>100</v>
      </c>
      <c r="IHX213" s="79"/>
      <c r="IHY213" s="79" t="s">
        <v>99</v>
      </c>
      <c r="IHZ213" s="23" t="s">
        <v>97</v>
      </c>
      <c r="IIA213" s="23" t="s">
        <v>100</v>
      </c>
      <c r="IIB213" s="79"/>
      <c r="IIC213" s="79" t="s">
        <v>99</v>
      </c>
      <c r="IID213" s="23" t="s">
        <v>97</v>
      </c>
      <c r="IIE213" s="23" t="s">
        <v>100</v>
      </c>
      <c r="IIF213" s="79"/>
      <c r="IIG213" s="79" t="s">
        <v>99</v>
      </c>
      <c r="IIH213" s="23" t="s">
        <v>97</v>
      </c>
      <c r="III213" s="23" t="s">
        <v>100</v>
      </c>
      <c r="IIJ213" s="79"/>
      <c r="IIK213" s="79" t="s">
        <v>99</v>
      </c>
      <c r="IIL213" s="23" t="s">
        <v>97</v>
      </c>
      <c r="IIM213" s="23" t="s">
        <v>100</v>
      </c>
      <c r="IIN213" s="79"/>
      <c r="IIO213" s="79" t="s">
        <v>99</v>
      </c>
      <c r="IIP213" s="23" t="s">
        <v>97</v>
      </c>
      <c r="IIQ213" s="23" t="s">
        <v>100</v>
      </c>
      <c r="IIR213" s="79"/>
      <c r="IIS213" s="79" t="s">
        <v>99</v>
      </c>
      <c r="IIT213" s="23" t="s">
        <v>97</v>
      </c>
      <c r="IIU213" s="23" t="s">
        <v>100</v>
      </c>
      <c r="IIV213" s="79"/>
      <c r="IIW213" s="79" t="s">
        <v>99</v>
      </c>
      <c r="IIX213" s="23" t="s">
        <v>97</v>
      </c>
      <c r="IIY213" s="23" t="s">
        <v>100</v>
      </c>
      <c r="IIZ213" s="79"/>
      <c r="IJA213" s="79" t="s">
        <v>99</v>
      </c>
      <c r="IJB213" s="23" t="s">
        <v>97</v>
      </c>
      <c r="IJC213" s="23" t="s">
        <v>100</v>
      </c>
      <c r="IJD213" s="79"/>
      <c r="IJE213" s="79" t="s">
        <v>99</v>
      </c>
      <c r="IJF213" s="23" t="s">
        <v>97</v>
      </c>
      <c r="IJG213" s="23" t="s">
        <v>100</v>
      </c>
      <c r="IJH213" s="79"/>
      <c r="IJI213" s="79" t="s">
        <v>99</v>
      </c>
      <c r="IJJ213" s="23" t="s">
        <v>97</v>
      </c>
      <c r="IJK213" s="23" t="s">
        <v>100</v>
      </c>
      <c r="IJL213" s="79"/>
      <c r="IJM213" s="79" t="s">
        <v>99</v>
      </c>
      <c r="IJN213" s="23" t="s">
        <v>97</v>
      </c>
      <c r="IJO213" s="23" t="s">
        <v>100</v>
      </c>
      <c r="IJP213" s="79"/>
      <c r="IJQ213" s="79" t="s">
        <v>99</v>
      </c>
      <c r="IJR213" s="23" t="s">
        <v>97</v>
      </c>
      <c r="IJS213" s="23" t="s">
        <v>100</v>
      </c>
      <c r="IJT213" s="79"/>
      <c r="IJU213" s="79" t="s">
        <v>99</v>
      </c>
      <c r="IJV213" s="23" t="s">
        <v>97</v>
      </c>
      <c r="IJW213" s="23" t="s">
        <v>100</v>
      </c>
      <c r="IJX213" s="79"/>
      <c r="IJY213" s="79" t="s">
        <v>99</v>
      </c>
      <c r="IJZ213" s="23" t="s">
        <v>97</v>
      </c>
      <c r="IKA213" s="23" t="s">
        <v>100</v>
      </c>
      <c r="IKB213" s="79"/>
      <c r="IKC213" s="79" t="s">
        <v>99</v>
      </c>
      <c r="IKD213" s="23" t="s">
        <v>97</v>
      </c>
      <c r="IKE213" s="23" t="s">
        <v>100</v>
      </c>
      <c r="IKF213" s="79"/>
      <c r="IKG213" s="79" t="s">
        <v>99</v>
      </c>
      <c r="IKH213" s="23" t="s">
        <v>97</v>
      </c>
      <c r="IKI213" s="23" t="s">
        <v>100</v>
      </c>
      <c r="IKJ213" s="79"/>
      <c r="IKK213" s="79" t="s">
        <v>99</v>
      </c>
      <c r="IKL213" s="23" t="s">
        <v>97</v>
      </c>
      <c r="IKM213" s="23" t="s">
        <v>100</v>
      </c>
      <c r="IKN213" s="79"/>
      <c r="IKO213" s="79" t="s">
        <v>99</v>
      </c>
      <c r="IKP213" s="23" t="s">
        <v>97</v>
      </c>
      <c r="IKQ213" s="23" t="s">
        <v>100</v>
      </c>
      <c r="IKR213" s="79"/>
      <c r="IKS213" s="79" t="s">
        <v>99</v>
      </c>
      <c r="IKT213" s="23" t="s">
        <v>97</v>
      </c>
      <c r="IKU213" s="23" t="s">
        <v>100</v>
      </c>
      <c r="IKV213" s="79"/>
      <c r="IKW213" s="79" t="s">
        <v>99</v>
      </c>
      <c r="IKX213" s="23" t="s">
        <v>97</v>
      </c>
      <c r="IKY213" s="23" t="s">
        <v>100</v>
      </c>
      <c r="IKZ213" s="79"/>
      <c r="ILA213" s="79" t="s">
        <v>99</v>
      </c>
      <c r="ILB213" s="23" t="s">
        <v>97</v>
      </c>
      <c r="ILC213" s="23" t="s">
        <v>100</v>
      </c>
      <c r="ILD213" s="79"/>
      <c r="ILE213" s="79" t="s">
        <v>99</v>
      </c>
      <c r="ILF213" s="23" t="s">
        <v>97</v>
      </c>
      <c r="ILG213" s="23" t="s">
        <v>100</v>
      </c>
      <c r="ILH213" s="79"/>
      <c r="ILI213" s="79" t="s">
        <v>99</v>
      </c>
      <c r="ILJ213" s="23" t="s">
        <v>97</v>
      </c>
      <c r="ILK213" s="23" t="s">
        <v>100</v>
      </c>
      <c r="ILL213" s="79"/>
      <c r="ILM213" s="79" t="s">
        <v>99</v>
      </c>
      <c r="ILN213" s="23" t="s">
        <v>97</v>
      </c>
      <c r="ILO213" s="23" t="s">
        <v>100</v>
      </c>
      <c r="ILP213" s="79"/>
      <c r="ILQ213" s="79" t="s">
        <v>99</v>
      </c>
      <c r="ILR213" s="23" t="s">
        <v>97</v>
      </c>
      <c r="ILS213" s="23" t="s">
        <v>100</v>
      </c>
      <c r="ILT213" s="79"/>
      <c r="ILU213" s="79" t="s">
        <v>99</v>
      </c>
      <c r="ILV213" s="23" t="s">
        <v>97</v>
      </c>
      <c r="ILW213" s="23" t="s">
        <v>100</v>
      </c>
      <c r="ILX213" s="79"/>
      <c r="ILY213" s="79" t="s">
        <v>99</v>
      </c>
      <c r="ILZ213" s="23" t="s">
        <v>97</v>
      </c>
      <c r="IMA213" s="23" t="s">
        <v>100</v>
      </c>
      <c r="IMB213" s="79"/>
      <c r="IMC213" s="79" t="s">
        <v>99</v>
      </c>
      <c r="IMD213" s="23" t="s">
        <v>97</v>
      </c>
      <c r="IME213" s="23" t="s">
        <v>100</v>
      </c>
      <c r="IMF213" s="79"/>
      <c r="IMG213" s="79" t="s">
        <v>99</v>
      </c>
      <c r="IMH213" s="23" t="s">
        <v>97</v>
      </c>
      <c r="IMI213" s="23" t="s">
        <v>100</v>
      </c>
      <c r="IMJ213" s="79"/>
      <c r="IMK213" s="79" t="s">
        <v>99</v>
      </c>
      <c r="IML213" s="23" t="s">
        <v>97</v>
      </c>
      <c r="IMM213" s="23" t="s">
        <v>100</v>
      </c>
      <c r="IMN213" s="79"/>
      <c r="IMO213" s="79" t="s">
        <v>99</v>
      </c>
      <c r="IMP213" s="23" t="s">
        <v>97</v>
      </c>
      <c r="IMQ213" s="23" t="s">
        <v>100</v>
      </c>
      <c r="IMR213" s="79"/>
      <c r="IMS213" s="79" t="s">
        <v>99</v>
      </c>
      <c r="IMT213" s="23" t="s">
        <v>97</v>
      </c>
      <c r="IMU213" s="23" t="s">
        <v>100</v>
      </c>
      <c r="IMV213" s="79"/>
      <c r="IMW213" s="79" t="s">
        <v>99</v>
      </c>
      <c r="IMX213" s="23" t="s">
        <v>97</v>
      </c>
      <c r="IMY213" s="23" t="s">
        <v>100</v>
      </c>
      <c r="IMZ213" s="79"/>
      <c r="INA213" s="79" t="s">
        <v>99</v>
      </c>
      <c r="INB213" s="23" t="s">
        <v>97</v>
      </c>
      <c r="INC213" s="23" t="s">
        <v>100</v>
      </c>
      <c r="IND213" s="79"/>
      <c r="INE213" s="79" t="s">
        <v>99</v>
      </c>
      <c r="INF213" s="23" t="s">
        <v>97</v>
      </c>
      <c r="ING213" s="23" t="s">
        <v>100</v>
      </c>
      <c r="INH213" s="79"/>
      <c r="INI213" s="79" t="s">
        <v>99</v>
      </c>
      <c r="INJ213" s="23" t="s">
        <v>97</v>
      </c>
      <c r="INK213" s="23" t="s">
        <v>100</v>
      </c>
      <c r="INL213" s="79"/>
      <c r="INM213" s="79" t="s">
        <v>99</v>
      </c>
      <c r="INN213" s="23" t="s">
        <v>97</v>
      </c>
      <c r="INO213" s="23" t="s">
        <v>100</v>
      </c>
      <c r="INP213" s="79"/>
      <c r="INQ213" s="79" t="s">
        <v>99</v>
      </c>
      <c r="INR213" s="23" t="s">
        <v>97</v>
      </c>
      <c r="INS213" s="23" t="s">
        <v>100</v>
      </c>
      <c r="INT213" s="79"/>
      <c r="INU213" s="79" t="s">
        <v>99</v>
      </c>
      <c r="INV213" s="23" t="s">
        <v>97</v>
      </c>
      <c r="INW213" s="23" t="s">
        <v>100</v>
      </c>
      <c r="INX213" s="79"/>
      <c r="INY213" s="79" t="s">
        <v>99</v>
      </c>
      <c r="INZ213" s="23" t="s">
        <v>97</v>
      </c>
      <c r="IOA213" s="23" t="s">
        <v>100</v>
      </c>
      <c r="IOB213" s="79"/>
      <c r="IOC213" s="79" t="s">
        <v>99</v>
      </c>
      <c r="IOD213" s="23" t="s">
        <v>97</v>
      </c>
      <c r="IOE213" s="23" t="s">
        <v>100</v>
      </c>
      <c r="IOF213" s="79"/>
      <c r="IOG213" s="79" t="s">
        <v>99</v>
      </c>
      <c r="IOH213" s="23" t="s">
        <v>97</v>
      </c>
      <c r="IOI213" s="23" t="s">
        <v>100</v>
      </c>
      <c r="IOJ213" s="79"/>
      <c r="IOK213" s="79" t="s">
        <v>99</v>
      </c>
      <c r="IOL213" s="23" t="s">
        <v>97</v>
      </c>
      <c r="IOM213" s="23" t="s">
        <v>100</v>
      </c>
      <c r="ION213" s="79"/>
      <c r="IOO213" s="79" t="s">
        <v>99</v>
      </c>
      <c r="IOP213" s="23" t="s">
        <v>97</v>
      </c>
      <c r="IOQ213" s="23" t="s">
        <v>100</v>
      </c>
      <c r="IOR213" s="79"/>
      <c r="IOS213" s="79" t="s">
        <v>99</v>
      </c>
      <c r="IOT213" s="23" t="s">
        <v>97</v>
      </c>
      <c r="IOU213" s="23" t="s">
        <v>100</v>
      </c>
      <c r="IOV213" s="79"/>
      <c r="IOW213" s="79" t="s">
        <v>99</v>
      </c>
      <c r="IOX213" s="23" t="s">
        <v>97</v>
      </c>
      <c r="IOY213" s="23" t="s">
        <v>100</v>
      </c>
      <c r="IOZ213" s="79"/>
      <c r="IPA213" s="79" t="s">
        <v>99</v>
      </c>
      <c r="IPB213" s="23" t="s">
        <v>97</v>
      </c>
      <c r="IPC213" s="23" t="s">
        <v>100</v>
      </c>
      <c r="IPD213" s="79"/>
      <c r="IPE213" s="79" t="s">
        <v>99</v>
      </c>
      <c r="IPF213" s="23" t="s">
        <v>97</v>
      </c>
      <c r="IPG213" s="23" t="s">
        <v>100</v>
      </c>
      <c r="IPH213" s="79"/>
      <c r="IPI213" s="79" t="s">
        <v>99</v>
      </c>
      <c r="IPJ213" s="23" t="s">
        <v>97</v>
      </c>
      <c r="IPK213" s="23" t="s">
        <v>100</v>
      </c>
      <c r="IPL213" s="79"/>
      <c r="IPM213" s="79" t="s">
        <v>99</v>
      </c>
      <c r="IPN213" s="23" t="s">
        <v>97</v>
      </c>
      <c r="IPO213" s="23" t="s">
        <v>100</v>
      </c>
      <c r="IPP213" s="79"/>
      <c r="IPQ213" s="79" t="s">
        <v>99</v>
      </c>
      <c r="IPR213" s="23" t="s">
        <v>97</v>
      </c>
      <c r="IPS213" s="23" t="s">
        <v>100</v>
      </c>
      <c r="IPT213" s="79"/>
      <c r="IPU213" s="79" t="s">
        <v>99</v>
      </c>
      <c r="IPV213" s="23" t="s">
        <v>97</v>
      </c>
      <c r="IPW213" s="23" t="s">
        <v>100</v>
      </c>
      <c r="IPX213" s="79"/>
      <c r="IPY213" s="79" t="s">
        <v>99</v>
      </c>
      <c r="IPZ213" s="23" t="s">
        <v>97</v>
      </c>
      <c r="IQA213" s="23" t="s">
        <v>100</v>
      </c>
      <c r="IQB213" s="79"/>
      <c r="IQC213" s="79" t="s">
        <v>99</v>
      </c>
      <c r="IQD213" s="23" t="s">
        <v>97</v>
      </c>
      <c r="IQE213" s="23" t="s">
        <v>100</v>
      </c>
      <c r="IQF213" s="79"/>
      <c r="IQG213" s="79" t="s">
        <v>99</v>
      </c>
      <c r="IQH213" s="23" t="s">
        <v>97</v>
      </c>
      <c r="IQI213" s="23" t="s">
        <v>100</v>
      </c>
      <c r="IQJ213" s="79"/>
      <c r="IQK213" s="79" t="s">
        <v>99</v>
      </c>
      <c r="IQL213" s="23" t="s">
        <v>97</v>
      </c>
      <c r="IQM213" s="23" t="s">
        <v>100</v>
      </c>
      <c r="IQN213" s="79"/>
      <c r="IQO213" s="79" t="s">
        <v>99</v>
      </c>
      <c r="IQP213" s="23" t="s">
        <v>97</v>
      </c>
      <c r="IQQ213" s="23" t="s">
        <v>100</v>
      </c>
      <c r="IQR213" s="79"/>
      <c r="IQS213" s="79" t="s">
        <v>99</v>
      </c>
      <c r="IQT213" s="23" t="s">
        <v>97</v>
      </c>
      <c r="IQU213" s="23" t="s">
        <v>100</v>
      </c>
      <c r="IQV213" s="79"/>
      <c r="IQW213" s="79" t="s">
        <v>99</v>
      </c>
      <c r="IQX213" s="23" t="s">
        <v>97</v>
      </c>
      <c r="IQY213" s="23" t="s">
        <v>100</v>
      </c>
      <c r="IQZ213" s="79"/>
      <c r="IRA213" s="79" t="s">
        <v>99</v>
      </c>
      <c r="IRB213" s="23" t="s">
        <v>97</v>
      </c>
      <c r="IRC213" s="23" t="s">
        <v>100</v>
      </c>
      <c r="IRD213" s="79"/>
      <c r="IRE213" s="79" t="s">
        <v>99</v>
      </c>
      <c r="IRF213" s="23" t="s">
        <v>97</v>
      </c>
      <c r="IRG213" s="23" t="s">
        <v>100</v>
      </c>
      <c r="IRH213" s="79"/>
      <c r="IRI213" s="79" t="s">
        <v>99</v>
      </c>
      <c r="IRJ213" s="23" t="s">
        <v>97</v>
      </c>
      <c r="IRK213" s="23" t="s">
        <v>100</v>
      </c>
      <c r="IRL213" s="79"/>
      <c r="IRM213" s="79" t="s">
        <v>99</v>
      </c>
      <c r="IRN213" s="23" t="s">
        <v>97</v>
      </c>
      <c r="IRO213" s="23" t="s">
        <v>100</v>
      </c>
      <c r="IRP213" s="79"/>
      <c r="IRQ213" s="79" t="s">
        <v>99</v>
      </c>
      <c r="IRR213" s="23" t="s">
        <v>97</v>
      </c>
      <c r="IRS213" s="23" t="s">
        <v>100</v>
      </c>
      <c r="IRT213" s="79"/>
      <c r="IRU213" s="79" t="s">
        <v>99</v>
      </c>
      <c r="IRV213" s="23" t="s">
        <v>97</v>
      </c>
      <c r="IRW213" s="23" t="s">
        <v>100</v>
      </c>
      <c r="IRX213" s="79"/>
      <c r="IRY213" s="79" t="s">
        <v>99</v>
      </c>
      <c r="IRZ213" s="23" t="s">
        <v>97</v>
      </c>
      <c r="ISA213" s="23" t="s">
        <v>100</v>
      </c>
      <c r="ISB213" s="79"/>
      <c r="ISC213" s="79" t="s">
        <v>99</v>
      </c>
      <c r="ISD213" s="23" t="s">
        <v>97</v>
      </c>
      <c r="ISE213" s="23" t="s">
        <v>100</v>
      </c>
      <c r="ISF213" s="79"/>
      <c r="ISG213" s="79" t="s">
        <v>99</v>
      </c>
      <c r="ISH213" s="23" t="s">
        <v>97</v>
      </c>
      <c r="ISI213" s="23" t="s">
        <v>100</v>
      </c>
      <c r="ISJ213" s="79"/>
      <c r="ISK213" s="79" t="s">
        <v>99</v>
      </c>
      <c r="ISL213" s="23" t="s">
        <v>97</v>
      </c>
      <c r="ISM213" s="23" t="s">
        <v>100</v>
      </c>
      <c r="ISN213" s="79"/>
      <c r="ISO213" s="79" t="s">
        <v>99</v>
      </c>
      <c r="ISP213" s="23" t="s">
        <v>97</v>
      </c>
      <c r="ISQ213" s="23" t="s">
        <v>100</v>
      </c>
      <c r="ISR213" s="79"/>
      <c r="ISS213" s="79" t="s">
        <v>99</v>
      </c>
      <c r="IST213" s="23" t="s">
        <v>97</v>
      </c>
      <c r="ISU213" s="23" t="s">
        <v>100</v>
      </c>
      <c r="ISV213" s="79"/>
      <c r="ISW213" s="79" t="s">
        <v>99</v>
      </c>
      <c r="ISX213" s="23" t="s">
        <v>97</v>
      </c>
      <c r="ISY213" s="23" t="s">
        <v>100</v>
      </c>
      <c r="ISZ213" s="79"/>
      <c r="ITA213" s="79" t="s">
        <v>99</v>
      </c>
      <c r="ITB213" s="23" t="s">
        <v>97</v>
      </c>
      <c r="ITC213" s="23" t="s">
        <v>100</v>
      </c>
      <c r="ITD213" s="79"/>
      <c r="ITE213" s="79" t="s">
        <v>99</v>
      </c>
      <c r="ITF213" s="23" t="s">
        <v>97</v>
      </c>
      <c r="ITG213" s="23" t="s">
        <v>100</v>
      </c>
      <c r="ITH213" s="79"/>
      <c r="ITI213" s="79" t="s">
        <v>99</v>
      </c>
      <c r="ITJ213" s="23" t="s">
        <v>97</v>
      </c>
      <c r="ITK213" s="23" t="s">
        <v>100</v>
      </c>
      <c r="ITL213" s="79"/>
      <c r="ITM213" s="79" t="s">
        <v>99</v>
      </c>
      <c r="ITN213" s="23" t="s">
        <v>97</v>
      </c>
      <c r="ITO213" s="23" t="s">
        <v>100</v>
      </c>
      <c r="ITP213" s="79"/>
      <c r="ITQ213" s="79" t="s">
        <v>99</v>
      </c>
      <c r="ITR213" s="23" t="s">
        <v>97</v>
      </c>
      <c r="ITS213" s="23" t="s">
        <v>100</v>
      </c>
      <c r="ITT213" s="79"/>
      <c r="ITU213" s="79" t="s">
        <v>99</v>
      </c>
      <c r="ITV213" s="23" t="s">
        <v>97</v>
      </c>
      <c r="ITW213" s="23" t="s">
        <v>100</v>
      </c>
      <c r="ITX213" s="79"/>
      <c r="ITY213" s="79" t="s">
        <v>99</v>
      </c>
      <c r="ITZ213" s="23" t="s">
        <v>97</v>
      </c>
      <c r="IUA213" s="23" t="s">
        <v>100</v>
      </c>
      <c r="IUB213" s="79"/>
      <c r="IUC213" s="79" t="s">
        <v>99</v>
      </c>
      <c r="IUD213" s="23" t="s">
        <v>97</v>
      </c>
      <c r="IUE213" s="23" t="s">
        <v>100</v>
      </c>
      <c r="IUF213" s="79"/>
      <c r="IUG213" s="79" t="s">
        <v>99</v>
      </c>
      <c r="IUH213" s="23" t="s">
        <v>97</v>
      </c>
      <c r="IUI213" s="23" t="s">
        <v>100</v>
      </c>
      <c r="IUJ213" s="79"/>
      <c r="IUK213" s="79" t="s">
        <v>99</v>
      </c>
      <c r="IUL213" s="23" t="s">
        <v>97</v>
      </c>
      <c r="IUM213" s="23" t="s">
        <v>100</v>
      </c>
      <c r="IUN213" s="79"/>
      <c r="IUO213" s="79" t="s">
        <v>99</v>
      </c>
      <c r="IUP213" s="23" t="s">
        <v>97</v>
      </c>
      <c r="IUQ213" s="23" t="s">
        <v>100</v>
      </c>
      <c r="IUR213" s="79"/>
      <c r="IUS213" s="79" t="s">
        <v>99</v>
      </c>
      <c r="IUT213" s="23" t="s">
        <v>97</v>
      </c>
      <c r="IUU213" s="23" t="s">
        <v>100</v>
      </c>
      <c r="IUV213" s="79"/>
      <c r="IUW213" s="79" t="s">
        <v>99</v>
      </c>
      <c r="IUX213" s="23" t="s">
        <v>97</v>
      </c>
      <c r="IUY213" s="23" t="s">
        <v>100</v>
      </c>
      <c r="IUZ213" s="79"/>
      <c r="IVA213" s="79" t="s">
        <v>99</v>
      </c>
      <c r="IVB213" s="23" t="s">
        <v>97</v>
      </c>
      <c r="IVC213" s="23" t="s">
        <v>100</v>
      </c>
      <c r="IVD213" s="79"/>
      <c r="IVE213" s="79" t="s">
        <v>99</v>
      </c>
      <c r="IVF213" s="23" t="s">
        <v>97</v>
      </c>
      <c r="IVG213" s="23" t="s">
        <v>100</v>
      </c>
      <c r="IVH213" s="79"/>
      <c r="IVI213" s="79" t="s">
        <v>99</v>
      </c>
      <c r="IVJ213" s="23" t="s">
        <v>97</v>
      </c>
      <c r="IVK213" s="23" t="s">
        <v>100</v>
      </c>
      <c r="IVL213" s="79"/>
      <c r="IVM213" s="79" t="s">
        <v>99</v>
      </c>
      <c r="IVN213" s="23" t="s">
        <v>97</v>
      </c>
      <c r="IVO213" s="23" t="s">
        <v>100</v>
      </c>
      <c r="IVP213" s="79"/>
      <c r="IVQ213" s="79" t="s">
        <v>99</v>
      </c>
      <c r="IVR213" s="23" t="s">
        <v>97</v>
      </c>
      <c r="IVS213" s="23" t="s">
        <v>100</v>
      </c>
      <c r="IVT213" s="79"/>
      <c r="IVU213" s="79" t="s">
        <v>99</v>
      </c>
      <c r="IVV213" s="23" t="s">
        <v>97</v>
      </c>
      <c r="IVW213" s="23" t="s">
        <v>100</v>
      </c>
      <c r="IVX213" s="79"/>
      <c r="IVY213" s="79" t="s">
        <v>99</v>
      </c>
      <c r="IVZ213" s="23" t="s">
        <v>97</v>
      </c>
      <c r="IWA213" s="23" t="s">
        <v>100</v>
      </c>
      <c r="IWB213" s="79"/>
      <c r="IWC213" s="79" t="s">
        <v>99</v>
      </c>
      <c r="IWD213" s="23" t="s">
        <v>97</v>
      </c>
      <c r="IWE213" s="23" t="s">
        <v>100</v>
      </c>
      <c r="IWF213" s="79"/>
      <c r="IWG213" s="79" t="s">
        <v>99</v>
      </c>
      <c r="IWH213" s="23" t="s">
        <v>97</v>
      </c>
      <c r="IWI213" s="23" t="s">
        <v>100</v>
      </c>
      <c r="IWJ213" s="79"/>
      <c r="IWK213" s="79" t="s">
        <v>99</v>
      </c>
      <c r="IWL213" s="23" t="s">
        <v>97</v>
      </c>
      <c r="IWM213" s="23" t="s">
        <v>100</v>
      </c>
      <c r="IWN213" s="79"/>
      <c r="IWO213" s="79" t="s">
        <v>99</v>
      </c>
      <c r="IWP213" s="23" t="s">
        <v>97</v>
      </c>
      <c r="IWQ213" s="23" t="s">
        <v>100</v>
      </c>
      <c r="IWR213" s="79"/>
      <c r="IWS213" s="79" t="s">
        <v>99</v>
      </c>
      <c r="IWT213" s="23" t="s">
        <v>97</v>
      </c>
      <c r="IWU213" s="23" t="s">
        <v>100</v>
      </c>
      <c r="IWV213" s="79"/>
      <c r="IWW213" s="79" t="s">
        <v>99</v>
      </c>
      <c r="IWX213" s="23" t="s">
        <v>97</v>
      </c>
      <c r="IWY213" s="23" t="s">
        <v>100</v>
      </c>
      <c r="IWZ213" s="79"/>
      <c r="IXA213" s="79" t="s">
        <v>99</v>
      </c>
      <c r="IXB213" s="23" t="s">
        <v>97</v>
      </c>
      <c r="IXC213" s="23" t="s">
        <v>100</v>
      </c>
      <c r="IXD213" s="79"/>
      <c r="IXE213" s="79" t="s">
        <v>99</v>
      </c>
      <c r="IXF213" s="23" t="s">
        <v>97</v>
      </c>
      <c r="IXG213" s="23" t="s">
        <v>100</v>
      </c>
      <c r="IXH213" s="79"/>
      <c r="IXI213" s="79" t="s">
        <v>99</v>
      </c>
      <c r="IXJ213" s="23" t="s">
        <v>97</v>
      </c>
      <c r="IXK213" s="23" t="s">
        <v>100</v>
      </c>
      <c r="IXL213" s="79"/>
      <c r="IXM213" s="79" t="s">
        <v>99</v>
      </c>
      <c r="IXN213" s="23" t="s">
        <v>97</v>
      </c>
      <c r="IXO213" s="23" t="s">
        <v>100</v>
      </c>
      <c r="IXP213" s="79"/>
      <c r="IXQ213" s="79" t="s">
        <v>99</v>
      </c>
      <c r="IXR213" s="23" t="s">
        <v>97</v>
      </c>
      <c r="IXS213" s="23" t="s">
        <v>100</v>
      </c>
      <c r="IXT213" s="79"/>
      <c r="IXU213" s="79" t="s">
        <v>99</v>
      </c>
      <c r="IXV213" s="23" t="s">
        <v>97</v>
      </c>
      <c r="IXW213" s="23" t="s">
        <v>100</v>
      </c>
      <c r="IXX213" s="79"/>
      <c r="IXY213" s="79" t="s">
        <v>99</v>
      </c>
      <c r="IXZ213" s="23" t="s">
        <v>97</v>
      </c>
      <c r="IYA213" s="23" t="s">
        <v>100</v>
      </c>
      <c r="IYB213" s="79"/>
      <c r="IYC213" s="79" t="s">
        <v>99</v>
      </c>
      <c r="IYD213" s="23" t="s">
        <v>97</v>
      </c>
      <c r="IYE213" s="23" t="s">
        <v>100</v>
      </c>
      <c r="IYF213" s="79"/>
      <c r="IYG213" s="79" t="s">
        <v>99</v>
      </c>
      <c r="IYH213" s="23" t="s">
        <v>97</v>
      </c>
      <c r="IYI213" s="23" t="s">
        <v>100</v>
      </c>
      <c r="IYJ213" s="79"/>
      <c r="IYK213" s="79" t="s">
        <v>99</v>
      </c>
      <c r="IYL213" s="23" t="s">
        <v>97</v>
      </c>
      <c r="IYM213" s="23" t="s">
        <v>100</v>
      </c>
      <c r="IYN213" s="79"/>
      <c r="IYO213" s="79" t="s">
        <v>99</v>
      </c>
      <c r="IYP213" s="23" t="s">
        <v>97</v>
      </c>
      <c r="IYQ213" s="23" t="s">
        <v>100</v>
      </c>
      <c r="IYR213" s="79"/>
      <c r="IYS213" s="79" t="s">
        <v>99</v>
      </c>
      <c r="IYT213" s="23" t="s">
        <v>97</v>
      </c>
      <c r="IYU213" s="23" t="s">
        <v>100</v>
      </c>
      <c r="IYV213" s="79"/>
      <c r="IYW213" s="79" t="s">
        <v>99</v>
      </c>
      <c r="IYX213" s="23" t="s">
        <v>97</v>
      </c>
      <c r="IYY213" s="23" t="s">
        <v>100</v>
      </c>
      <c r="IYZ213" s="79"/>
      <c r="IZA213" s="79" t="s">
        <v>99</v>
      </c>
      <c r="IZB213" s="23" t="s">
        <v>97</v>
      </c>
      <c r="IZC213" s="23" t="s">
        <v>100</v>
      </c>
      <c r="IZD213" s="79"/>
      <c r="IZE213" s="79" t="s">
        <v>99</v>
      </c>
      <c r="IZF213" s="23" t="s">
        <v>97</v>
      </c>
      <c r="IZG213" s="23" t="s">
        <v>100</v>
      </c>
      <c r="IZH213" s="79"/>
      <c r="IZI213" s="79" t="s">
        <v>99</v>
      </c>
      <c r="IZJ213" s="23" t="s">
        <v>97</v>
      </c>
      <c r="IZK213" s="23" t="s">
        <v>100</v>
      </c>
      <c r="IZL213" s="79"/>
      <c r="IZM213" s="79" t="s">
        <v>99</v>
      </c>
      <c r="IZN213" s="23" t="s">
        <v>97</v>
      </c>
      <c r="IZO213" s="23" t="s">
        <v>100</v>
      </c>
      <c r="IZP213" s="79"/>
      <c r="IZQ213" s="79" t="s">
        <v>99</v>
      </c>
      <c r="IZR213" s="23" t="s">
        <v>97</v>
      </c>
      <c r="IZS213" s="23" t="s">
        <v>100</v>
      </c>
      <c r="IZT213" s="79"/>
      <c r="IZU213" s="79" t="s">
        <v>99</v>
      </c>
      <c r="IZV213" s="23" t="s">
        <v>97</v>
      </c>
      <c r="IZW213" s="23" t="s">
        <v>100</v>
      </c>
      <c r="IZX213" s="79"/>
      <c r="IZY213" s="79" t="s">
        <v>99</v>
      </c>
      <c r="IZZ213" s="23" t="s">
        <v>97</v>
      </c>
      <c r="JAA213" s="23" t="s">
        <v>100</v>
      </c>
      <c r="JAB213" s="79"/>
      <c r="JAC213" s="79" t="s">
        <v>99</v>
      </c>
      <c r="JAD213" s="23" t="s">
        <v>97</v>
      </c>
      <c r="JAE213" s="23" t="s">
        <v>100</v>
      </c>
      <c r="JAF213" s="79"/>
      <c r="JAG213" s="79" t="s">
        <v>99</v>
      </c>
      <c r="JAH213" s="23" t="s">
        <v>97</v>
      </c>
      <c r="JAI213" s="23" t="s">
        <v>100</v>
      </c>
      <c r="JAJ213" s="79"/>
      <c r="JAK213" s="79" t="s">
        <v>99</v>
      </c>
      <c r="JAL213" s="23" t="s">
        <v>97</v>
      </c>
      <c r="JAM213" s="23" t="s">
        <v>100</v>
      </c>
      <c r="JAN213" s="79"/>
      <c r="JAO213" s="79" t="s">
        <v>99</v>
      </c>
      <c r="JAP213" s="23" t="s">
        <v>97</v>
      </c>
      <c r="JAQ213" s="23" t="s">
        <v>100</v>
      </c>
      <c r="JAR213" s="79"/>
      <c r="JAS213" s="79" t="s">
        <v>99</v>
      </c>
      <c r="JAT213" s="23" t="s">
        <v>97</v>
      </c>
      <c r="JAU213" s="23" t="s">
        <v>100</v>
      </c>
      <c r="JAV213" s="79"/>
      <c r="JAW213" s="79" t="s">
        <v>99</v>
      </c>
      <c r="JAX213" s="23" t="s">
        <v>97</v>
      </c>
      <c r="JAY213" s="23" t="s">
        <v>100</v>
      </c>
      <c r="JAZ213" s="79"/>
      <c r="JBA213" s="79" t="s">
        <v>99</v>
      </c>
      <c r="JBB213" s="23" t="s">
        <v>97</v>
      </c>
      <c r="JBC213" s="23" t="s">
        <v>100</v>
      </c>
      <c r="JBD213" s="79"/>
      <c r="JBE213" s="79" t="s">
        <v>99</v>
      </c>
      <c r="JBF213" s="23" t="s">
        <v>97</v>
      </c>
      <c r="JBG213" s="23" t="s">
        <v>100</v>
      </c>
      <c r="JBH213" s="79"/>
      <c r="JBI213" s="79" t="s">
        <v>99</v>
      </c>
      <c r="JBJ213" s="23" t="s">
        <v>97</v>
      </c>
      <c r="JBK213" s="23" t="s">
        <v>100</v>
      </c>
      <c r="JBL213" s="79"/>
      <c r="JBM213" s="79" t="s">
        <v>99</v>
      </c>
      <c r="JBN213" s="23" t="s">
        <v>97</v>
      </c>
      <c r="JBO213" s="23" t="s">
        <v>100</v>
      </c>
      <c r="JBP213" s="79"/>
      <c r="JBQ213" s="79" t="s">
        <v>99</v>
      </c>
      <c r="JBR213" s="23" t="s">
        <v>97</v>
      </c>
      <c r="JBS213" s="23" t="s">
        <v>100</v>
      </c>
      <c r="JBT213" s="79"/>
      <c r="JBU213" s="79" t="s">
        <v>99</v>
      </c>
      <c r="JBV213" s="23" t="s">
        <v>97</v>
      </c>
      <c r="JBW213" s="23" t="s">
        <v>100</v>
      </c>
      <c r="JBX213" s="79"/>
      <c r="JBY213" s="79" t="s">
        <v>99</v>
      </c>
      <c r="JBZ213" s="23" t="s">
        <v>97</v>
      </c>
      <c r="JCA213" s="23" t="s">
        <v>100</v>
      </c>
      <c r="JCB213" s="79"/>
      <c r="JCC213" s="79" t="s">
        <v>99</v>
      </c>
      <c r="JCD213" s="23" t="s">
        <v>97</v>
      </c>
      <c r="JCE213" s="23" t="s">
        <v>100</v>
      </c>
      <c r="JCF213" s="79"/>
      <c r="JCG213" s="79" t="s">
        <v>99</v>
      </c>
      <c r="JCH213" s="23" t="s">
        <v>97</v>
      </c>
      <c r="JCI213" s="23" t="s">
        <v>100</v>
      </c>
      <c r="JCJ213" s="79"/>
      <c r="JCK213" s="79" t="s">
        <v>99</v>
      </c>
      <c r="JCL213" s="23" t="s">
        <v>97</v>
      </c>
      <c r="JCM213" s="23" t="s">
        <v>100</v>
      </c>
      <c r="JCN213" s="79"/>
      <c r="JCO213" s="79" t="s">
        <v>99</v>
      </c>
      <c r="JCP213" s="23" t="s">
        <v>97</v>
      </c>
      <c r="JCQ213" s="23" t="s">
        <v>100</v>
      </c>
      <c r="JCR213" s="79"/>
      <c r="JCS213" s="79" t="s">
        <v>99</v>
      </c>
      <c r="JCT213" s="23" t="s">
        <v>97</v>
      </c>
      <c r="JCU213" s="23" t="s">
        <v>100</v>
      </c>
      <c r="JCV213" s="79"/>
      <c r="JCW213" s="79" t="s">
        <v>99</v>
      </c>
      <c r="JCX213" s="23" t="s">
        <v>97</v>
      </c>
      <c r="JCY213" s="23" t="s">
        <v>100</v>
      </c>
      <c r="JCZ213" s="79"/>
      <c r="JDA213" s="79" t="s">
        <v>99</v>
      </c>
      <c r="JDB213" s="23" t="s">
        <v>97</v>
      </c>
      <c r="JDC213" s="23" t="s">
        <v>100</v>
      </c>
      <c r="JDD213" s="79"/>
      <c r="JDE213" s="79" t="s">
        <v>99</v>
      </c>
      <c r="JDF213" s="23" t="s">
        <v>97</v>
      </c>
      <c r="JDG213" s="23" t="s">
        <v>100</v>
      </c>
      <c r="JDH213" s="79"/>
      <c r="JDI213" s="79" t="s">
        <v>99</v>
      </c>
      <c r="JDJ213" s="23" t="s">
        <v>97</v>
      </c>
      <c r="JDK213" s="23" t="s">
        <v>100</v>
      </c>
      <c r="JDL213" s="79"/>
      <c r="JDM213" s="79" t="s">
        <v>99</v>
      </c>
      <c r="JDN213" s="23" t="s">
        <v>97</v>
      </c>
      <c r="JDO213" s="23" t="s">
        <v>100</v>
      </c>
      <c r="JDP213" s="79"/>
      <c r="JDQ213" s="79" t="s">
        <v>99</v>
      </c>
      <c r="JDR213" s="23" t="s">
        <v>97</v>
      </c>
      <c r="JDS213" s="23" t="s">
        <v>100</v>
      </c>
      <c r="JDT213" s="79"/>
      <c r="JDU213" s="79" t="s">
        <v>99</v>
      </c>
      <c r="JDV213" s="23" t="s">
        <v>97</v>
      </c>
      <c r="JDW213" s="23" t="s">
        <v>100</v>
      </c>
      <c r="JDX213" s="79"/>
      <c r="JDY213" s="79" t="s">
        <v>99</v>
      </c>
      <c r="JDZ213" s="23" t="s">
        <v>97</v>
      </c>
      <c r="JEA213" s="23" t="s">
        <v>100</v>
      </c>
      <c r="JEB213" s="79"/>
      <c r="JEC213" s="79" t="s">
        <v>99</v>
      </c>
      <c r="JED213" s="23" t="s">
        <v>97</v>
      </c>
      <c r="JEE213" s="23" t="s">
        <v>100</v>
      </c>
      <c r="JEF213" s="79"/>
      <c r="JEG213" s="79" t="s">
        <v>99</v>
      </c>
      <c r="JEH213" s="23" t="s">
        <v>97</v>
      </c>
      <c r="JEI213" s="23" t="s">
        <v>100</v>
      </c>
      <c r="JEJ213" s="79"/>
      <c r="JEK213" s="79" t="s">
        <v>99</v>
      </c>
      <c r="JEL213" s="23" t="s">
        <v>97</v>
      </c>
      <c r="JEM213" s="23" t="s">
        <v>100</v>
      </c>
      <c r="JEN213" s="79"/>
      <c r="JEO213" s="79" t="s">
        <v>99</v>
      </c>
      <c r="JEP213" s="23" t="s">
        <v>97</v>
      </c>
      <c r="JEQ213" s="23" t="s">
        <v>100</v>
      </c>
      <c r="JER213" s="79"/>
      <c r="JES213" s="79" t="s">
        <v>99</v>
      </c>
      <c r="JET213" s="23" t="s">
        <v>97</v>
      </c>
      <c r="JEU213" s="23" t="s">
        <v>100</v>
      </c>
      <c r="JEV213" s="79"/>
      <c r="JEW213" s="79" t="s">
        <v>99</v>
      </c>
      <c r="JEX213" s="23" t="s">
        <v>97</v>
      </c>
      <c r="JEY213" s="23" t="s">
        <v>100</v>
      </c>
      <c r="JEZ213" s="79"/>
      <c r="JFA213" s="79" t="s">
        <v>99</v>
      </c>
      <c r="JFB213" s="23" t="s">
        <v>97</v>
      </c>
      <c r="JFC213" s="23" t="s">
        <v>100</v>
      </c>
      <c r="JFD213" s="79"/>
      <c r="JFE213" s="79" t="s">
        <v>99</v>
      </c>
      <c r="JFF213" s="23" t="s">
        <v>97</v>
      </c>
      <c r="JFG213" s="23" t="s">
        <v>100</v>
      </c>
      <c r="JFH213" s="79"/>
      <c r="JFI213" s="79" t="s">
        <v>99</v>
      </c>
      <c r="JFJ213" s="23" t="s">
        <v>97</v>
      </c>
      <c r="JFK213" s="23" t="s">
        <v>100</v>
      </c>
      <c r="JFL213" s="79"/>
      <c r="JFM213" s="79" t="s">
        <v>99</v>
      </c>
      <c r="JFN213" s="23" t="s">
        <v>97</v>
      </c>
      <c r="JFO213" s="23" t="s">
        <v>100</v>
      </c>
      <c r="JFP213" s="79"/>
      <c r="JFQ213" s="79" t="s">
        <v>99</v>
      </c>
      <c r="JFR213" s="23" t="s">
        <v>97</v>
      </c>
      <c r="JFS213" s="23" t="s">
        <v>100</v>
      </c>
      <c r="JFT213" s="79"/>
      <c r="JFU213" s="79" t="s">
        <v>99</v>
      </c>
      <c r="JFV213" s="23" t="s">
        <v>97</v>
      </c>
      <c r="JFW213" s="23" t="s">
        <v>100</v>
      </c>
      <c r="JFX213" s="79"/>
      <c r="JFY213" s="79" t="s">
        <v>99</v>
      </c>
      <c r="JFZ213" s="23" t="s">
        <v>97</v>
      </c>
      <c r="JGA213" s="23" t="s">
        <v>100</v>
      </c>
      <c r="JGB213" s="79"/>
      <c r="JGC213" s="79" t="s">
        <v>99</v>
      </c>
      <c r="JGD213" s="23" t="s">
        <v>97</v>
      </c>
      <c r="JGE213" s="23" t="s">
        <v>100</v>
      </c>
      <c r="JGF213" s="79"/>
      <c r="JGG213" s="79" t="s">
        <v>99</v>
      </c>
      <c r="JGH213" s="23" t="s">
        <v>97</v>
      </c>
      <c r="JGI213" s="23" t="s">
        <v>100</v>
      </c>
      <c r="JGJ213" s="79"/>
      <c r="JGK213" s="79" t="s">
        <v>99</v>
      </c>
      <c r="JGL213" s="23" t="s">
        <v>97</v>
      </c>
      <c r="JGM213" s="23" t="s">
        <v>100</v>
      </c>
      <c r="JGN213" s="79"/>
      <c r="JGO213" s="79" t="s">
        <v>99</v>
      </c>
      <c r="JGP213" s="23" t="s">
        <v>97</v>
      </c>
      <c r="JGQ213" s="23" t="s">
        <v>100</v>
      </c>
      <c r="JGR213" s="79"/>
      <c r="JGS213" s="79" t="s">
        <v>99</v>
      </c>
      <c r="JGT213" s="23" t="s">
        <v>97</v>
      </c>
      <c r="JGU213" s="23" t="s">
        <v>100</v>
      </c>
      <c r="JGV213" s="79"/>
      <c r="JGW213" s="79" t="s">
        <v>99</v>
      </c>
      <c r="JGX213" s="23" t="s">
        <v>97</v>
      </c>
      <c r="JGY213" s="23" t="s">
        <v>100</v>
      </c>
      <c r="JGZ213" s="79"/>
      <c r="JHA213" s="79" t="s">
        <v>99</v>
      </c>
      <c r="JHB213" s="23" t="s">
        <v>97</v>
      </c>
      <c r="JHC213" s="23" t="s">
        <v>100</v>
      </c>
      <c r="JHD213" s="79"/>
      <c r="JHE213" s="79" t="s">
        <v>99</v>
      </c>
      <c r="JHF213" s="23" t="s">
        <v>97</v>
      </c>
      <c r="JHG213" s="23" t="s">
        <v>100</v>
      </c>
      <c r="JHH213" s="79"/>
      <c r="JHI213" s="79" t="s">
        <v>99</v>
      </c>
      <c r="JHJ213" s="23" t="s">
        <v>97</v>
      </c>
      <c r="JHK213" s="23" t="s">
        <v>100</v>
      </c>
      <c r="JHL213" s="79"/>
      <c r="JHM213" s="79" t="s">
        <v>99</v>
      </c>
      <c r="JHN213" s="23" t="s">
        <v>97</v>
      </c>
      <c r="JHO213" s="23" t="s">
        <v>100</v>
      </c>
      <c r="JHP213" s="79"/>
      <c r="JHQ213" s="79" t="s">
        <v>99</v>
      </c>
      <c r="JHR213" s="23" t="s">
        <v>97</v>
      </c>
      <c r="JHS213" s="23" t="s">
        <v>100</v>
      </c>
      <c r="JHT213" s="79"/>
      <c r="JHU213" s="79" t="s">
        <v>99</v>
      </c>
      <c r="JHV213" s="23" t="s">
        <v>97</v>
      </c>
      <c r="JHW213" s="23" t="s">
        <v>100</v>
      </c>
      <c r="JHX213" s="79"/>
      <c r="JHY213" s="79" t="s">
        <v>99</v>
      </c>
      <c r="JHZ213" s="23" t="s">
        <v>97</v>
      </c>
      <c r="JIA213" s="23" t="s">
        <v>100</v>
      </c>
      <c r="JIB213" s="79"/>
      <c r="JIC213" s="79" t="s">
        <v>99</v>
      </c>
      <c r="JID213" s="23" t="s">
        <v>97</v>
      </c>
      <c r="JIE213" s="23" t="s">
        <v>100</v>
      </c>
      <c r="JIF213" s="79"/>
      <c r="JIG213" s="79" t="s">
        <v>99</v>
      </c>
      <c r="JIH213" s="23" t="s">
        <v>97</v>
      </c>
      <c r="JII213" s="23" t="s">
        <v>100</v>
      </c>
      <c r="JIJ213" s="79"/>
      <c r="JIK213" s="79" t="s">
        <v>99</v>
      </c>
      <c r="JIL213" s="23" t="s">
        <v>97</v>
      </c>
      <c r="JIM213" s="23" t="s">
        <v>100</v>
      </c>
      <c r="JIN213" s="79"/>
      <c r="JIO213" s="79" t="s">
        <v>99</v>
      </c>
      <c r="JIP213" s="23" t="s">
        <v>97</v>
      </c>
      <c r="JIQ213" s="23" t="s">
        <v>100</v>
      </c>
      <c r="JIR213" s="79"/>
      <c r="JIS213" s="79" t="s">
        <v>99</v>
      </c>
      <c r="JIT213" s="23" t="s">
        <v>97</v>
      </c>
      <c r="JIU213" s="23" t="s">
        <v>100</v>
      </c>
      <c r="JIV213" s="79"/>
      <c r="JIW213" s="79" t="s">
        <v>99</v>
      </c>
      <c r="JIX213" s="23" t="s">
        <v>97</v>
      </c>
      <c r="JIY213" s="23" t="s">
        <v>100</v>
      </c>
      <c r="JIZ213" s="79"/>
      <c r="JJA213" s="79" t="s">
        <v>99</v>
      </c>
      <c r="JJB213" s="23" t="s">
        <v>97</v>
      </c>
      <c r="JJC213" s="23" t="s">
        <v>100</v>
      </c>
      <c r="JJD213" s="79"/>
      <c r="JJE213" s="79" t="s">
        <v>99</v>
      </c>
      <c r="JJF213" s="23" t="s">
        <v>97</v>
      </c>
      <c r="JJG213" s="23" t="s">
        <v>100</v>
      </c>
      <c r="JJH213" s="79"/>
      <c r="JJI213" s="79" t="s">
        <v>99</v>
      </c>
      <c r="JJJ213" s="23" t="s">
        <v>97</v>
      </c>
      <c r="JJK213" s="23" t="s">
        <v>100</v>
      </c>
      <c r="JJL213" s="79"/>
      <c r="JJM213" s="79" t="s">
        <v>99</v>
      </c>
      <c r="JJN213" s="23" t="s">
        <v>97</v>
      </c>
      <c r="JJO213" s="23" t="s">
        <v>100</v>
      </c>
      <c r="JJP213" s="79"/>
      <c r="JJQ213" s="79" t="s">
        <v>99</v>
      </c>
      <c r="JJR213" s="23" t="s">
        <v>97</v>
      </c>
      <c r="JJS213" s="23" t="s">
        <v>100</v>
      </c>
      <c r="JJT213" s="79"/>
      <c r="JJU213" s="79" t="s">
        <v>99</v>
      </c>
      <c r="JJV213" s="23" t="s">
        <v>97</v>
      </c>
      <c r="JJW213" s="23" t="s">
        <v>100</v>
      </c>
      <c r="JJX213" s="79"/>
      <c r="JJY213" s="79" t="s">
        <v>99</v>
      </c>
      <c r="JJZ213" s="23" t="s">
        <v>97</v>
      </c>
      <c r="JKA213" s="23" t="s">
        <v>100</v>
      </c>
      <c r="JKB213" s="79"/>
      <c r="JKC213" s="79" t="s">
        <v>99</v>
      </c>
      <c r="JKD213" s="23" t="s">
        <v>97</v>
      </c>
      <c r="JKE213" s="23" t="s">
        <v>100</v>
      </c>
      <c r="JKF213" s="79"/>
      <c r="JKG213" s="79" t="s">
        <v>99</v>
      </c>
      <c r="JKH213" s="23" t="s">
        <v>97</v>
      </c>
      <c r="JKI213" s="23" t="s">
        <v>100</v>
      </c>
      <c r="JKJ213" s="79"/>
      <c r="JKK213" s="79" t="s">
        <v>99</v>
      </c>
      <c r="JKL213" s="23" t="s">
        <v>97</v>
      </c>
      <c r="JKM213" s="23" t="s">
        <v>100</v>
      </c>
      <c r="JKN213" s="79"/>
      <c r="JKO213" s="79" t="s">
        <v>99</v>
      </c>
      <c r="JKP213" s="23" t="s">
        <v>97</v>
      </c>
      <c r="JKQ213" s="23" t="s">
        <v>100</v>
      </c>
      <c r="JKR213" s="79"/>
      <c r="JKS213" s="79" t="s">
        <v>99</v>
      </c>
      <c r="JKT213" s="23" t="s">
        <v>97</v>
      </c>
      <c r="JKU213" s="23" t="s">
        <v>100</v>
      </c>
      <c r="JKV213" s="79"/>
      <c r="JKW213" s="79" t="s">
        <v>99</v>
      </c>
      <c r="JKX213" s="23" t="s">
        <v>97</v>
      </c>
      <c r="JKY213" s="23" t="s">
        <v>100</v>
      </c>
      <c r="JKZ213" s="79"/>
      <c r="JLA213" s="79" t="s">
        <v>99</v>
      </c>
      <c r="JLB213" s="23" t="s">
        <v>97</v>
      </c>
      <c r="JLC213" s="23" t="s">
        <v>100</v>
      </c>
      <c r="JLD213" s="79"/>
      <c r="JLE213" s="79" t="s">
        <v>99</v>
      </c>
      <c r="JLF213" s="23" t="s">
        <v>97</v>
      </c>
      <c r="JLG213" s="23" t="s">
        <v>100</v>
      </c>
      <c r="JLH213" s="79"/>
      <c r="JLI213" s="79" t="s">
        <v>99</v>
      </c>
      <c r="JLJ213" s="23" t="s">
        <v>97</v>
      </c>
      <c r="JLK213" s="23" t="s">
        <v>100</v>
      </c>
      <c r="JLL213" s="79"/>
      <c r="JLM213" s="79" t="s">
        <v>99</v>
      </c>
      <c r="JLN213" s="23" t="s">
        <v>97</v>
      </c>
      <c r="JLO213" s="23" t="s">
        <v>100</v>
      </c>
      <c r="JLP213" s="79"/>
      <c r="JLQ213" s="79" t="s">
        <v>99</v>
      </c>
      <c r="JLR213" s="23" t="s">
        <v>97</v>
      </c>
      <c r="JLS213" s="23" t="s">
        <v>100</v>
      </c>
      <c r="JLT213" s="79"/>
      <c r="JLU213" s="79" t="s">
        <v>99</v>
      </c>
      <c r="JLV213" s="23" t="s">
        <v>97</v>
      </c>
      <c r="JLW213" s="23" t="s">
        <v>100</v>
      </c>
      <c r="JLX213" s="79"/>
      <c r="JLY213" s="79" t="s">
        <v>99</v>
      </c>
      <c r="JLZ213" s="23" t="s">
        <v>97</v>
      </c>
      <c r="JMA213" s="23" t="s">
        <v>100</v>
      </c>
      <c r="JMB213" s="79"/>
      <c r="JMC213" s="79" t="s">
        <v>99</v>
      </c>
      <c r="JMD213" s="23" t="s">
        <v>97</v>
      </c>
      <c r="JME213" s="23" t="s">
        <v>100</v>
      </c>
      <c r="JMF213" s="79"/>
      <c r="JMG213" s="79" t="s">
        <v>99</v>
      </c>
      <c r="JMH213" s="23" t="s">
        <v>97</v>
      </c>
      <c r="JMI213" s="23" t="s">
        <v>100</v>
      </c>
      <c r="JMJ213" s="79"/>
      <c r="JMK213" s="79" t="s">
        <v>99</v>
      </c>
      <c r="JML213" s="23" t="s">
        <v>97</v>
      </c>
      <c r="JMM213" s="23" t="s">
        <v>100</v>
      </c>
      <c r="JMN213" s="79"/>
      <c r="JMO213" s="79" t="s">
        <v>99</v>
      </c>
      <c r="JMP213" s="23" t="s">
        <v>97</v>
      </c>
      <c r="JMQ213" s="23" t="s">
        <v>100</v>
      </c>
      <c r="JMR213" s="79"/>
      <c r="JMS213" s="79" t="s">
        <v>99</v>
      </c>
      <c r="JMT213" s="23" t="s">
        <v>97</v>
      </c>
      <c r="JMU213" s="23" t="s">
        <v>100</v>
      </c>
      <c r="JMV213" s="79"/>
      <c r="JMW213" s="79" t="s">
        <v>99</v>
      </c>
      <c r="JMX213" s="23" t="s">
        <v>97</v>
      </c>
      <c r="JMY213" s="23" t="s">
        <v>100</v>
      </c>
      <c r="JMZ213" s="79"/>
      <c r="JNA213" s="79" t="s">
        <v>99</v>
      </c>
      <c r="JNB213" s="23" t="s">
        <v>97</v>
      </c>
      <c r="JNC213" s="23" t="s">
        <v>100</v>
      </c>
      <c r="JND213" s="79"/>
      <c r="JNE213" s="79" t="s">
        <v>99</v>
      </c>
      <c r="JNF213" s="23" t="s">
        <v>97</v>
      </c>
      <c r="JNG213" s="23" t="s">
        <v>100</v>
      </c>
      <c r="JNH213" s="79"/>
      <c r="JNI213" s="79" t="s">
        <v>99</v>
      </c>
      <c r="JNJ213" s="23" t="s">
        <v>97</v>
      </c>
      <c r="JNK213" s="23" t="s">
        <v>100</v>
      </c>
      <c r="JNL213" s="79"/>
      <c r="JNM213" s="79" t="s">
        <v>99</v>
      </c>
      <c r="JNN213" s="23" t="s">
        <v>97</v>
      </c>
      <c r="JNO213" s="23" t="s">
        <v>100</v>
      </c>
      <c r="JNP213" s="79"/>
      <c r="JNQ213" s="79" t="s">
        <v>99</v>
      </c>
      <c r="JNR213" s="23" t="s">
        <v>97</v>
      </c>
      <c r="JNS213" s="23" t="s">
        <v>100</v>
      </c>
      <c r="JNT213" s="79"/>
      <c r="JNU213" s="79" t="s">
        <v>99</v>
      </c>
      <c r="JNV213" s="23" t="s">
        <v>97</v>
      </c>
      <c r="JNW213" s="23" t="s">
        <v>100</v>
      </c>
      <c r="JNX213" s="79"/>
      <c r="JNY213" s="79" t="s">
        <v>99</v>
      </c>
      <c r="JNZ213" s="23" t="s">
        <v>97</v>
      </c>
      <c r="JOA213" s="23" t="s">
        <v>100</v>
      </c>
      <c r="JOB213" s="79"/>
      <c r="JOC213" s="79" t="s">
        <v>99</v>
      </c>
      <c r="JOD213" s="23" t="s">
        <v>97</v>
      </c>
      <c r="JOE213" s="23" t="s">
        <v>100</v>
      </c>
      <c r="JOF213" s="79"/>
      <c r="JOG213" s="79" t="s">
        <v>99</v>
      </c>
      <c r="JOH213" s="23" t="s">
        <v>97</v>
      </c>
      <c r="JOI213" s="23" t="s">
        <v>100</v>
      </c>
      <c r="JOJ213" s="79"/>
      <c r="JOK213" s="79" t="s">
        <v>99</v>
      </c>
      <c r="JOL213" s="23" t="s">
        <v>97</v>
      </c>
      <c r="JOM213" s="23" t="s">
        <v>100</v>
      </c>
      <c r="JON213" s="79"/>
      <c r="JOO213" s="79" t="s">
        <v>99</v>
      </c>
      <c r="JOP213" s="23" t="s">
        <v>97</v>
      </c>
      <c r="JOQ213" s="23" t="s">
        <v>100</v>
      </c>
      <c r="JOR213" s="79"/>
      <c r="JOS213" s="79" t="s">
        <v>99</v>
      </c>
      <c r="JOT213" s="23" t="s">
        <v>97</v>
      </c>
      <c r="JOU213" s="23" t="s">
        <v>100</v>
      </c>
      <c r="JOV213" s="79"/>
      <c r="JOW213" s="79" t="s">
        <v>99</v>
      </c>
      <c r="JOX213" s="23" t="s">
        <v>97</v>
      </c>
      <c r="JOY213" s="23" t="s">
        <v>100</v>
      </c>
      <c r="JOZ213" s="79"/>
      <c r="JPA213" s="79" t="s">
        <v>99</v>
      </c>
      <c r="JPB213" s="23" t="s">
        <v>97</v>
      </c>
      <c r="JPC213" s="23" t="s">
        <v>100</v>
      </c>
      <c r="JPD213" s="79"/>
      <c r="JPE213" s="79" t="s">
        <v>99</v>
      </c>
      <c r="JPF213" s="23" t="s">
        <v>97</v>
      </c>
      <c r="JPG213" s="23" t="s">
        <v>100</v>
      </c>
      <c r="JPH213" s="79"/>
      <c r="JPI213" s="79" t="s">
        <v>99</v>
      </c>
      <c r="JPJ213" s="23" t="s">
        <v>97</v>
      </c>
      <c r="JPK213" s="23" t="s">
        <v>100</v>
      </c>
      <c r="JPL213" s="79"/>
      <c r="JPM213" s="79" t="s">
        <v>99</v>
      </c>
      <c r="JPN213" s="23" t="s">
        <v>97</v>
      </c>
      <c r="JPO213" s="23" t="s">
        <v>100</v>
      </c>
      <c r="JPP213" s="79"/>
      <c r="JPQ213" s="79" t="s">
        <v>99</v>
      </c>
      <c r="JPR213" s="23" t="s">
        <v>97</v>
      </c>
      <c r="JPS213" s="23" t="s">
        <v>100</v>
      </c>
      <c r="JPT213" s="79"/>
      <c r="JPU213" s="79" t="s">
        <v>99</v>
      </c>
      <c r="JPV213" s="23" t="s">
        <v>97</v>
      </c>
      <c r="JPW213" s="23" t="s">
        <v>100</v>
      </c>
      <c r="JPX213" s="79"/>
      <c r="JPY213" s="79" t="s">
        <v>99</v>
      </c>
      <c r="JPZ213" s="23" t="s">
        <v>97</v>
      </c>
      <c r="JQA213" s="23" t="s">
        <v>100</v>
      </c>
      <c r="JQB213" s="79"/>
      <c r="JQC213" s="79" t="s">
        <v>99</v>
      </c>
      <c r="JQD213" s="23" t="s">
        <v>97</v>
      </c>
      <c r="JQE213" s="23" t="s">
        <v>100</v>
      </c>
      <c r="JQF213" s="79"/>
      <c r="JQG213" s="79" t="s">
        <v>99</v>
      </c>
      <c r="JQH213" s="23" t="s">
        <v>97</v>
      </c>
      <c r="JQI213" s="23" t="s">
        <v>100</v>
      </c>
      <c r="JQJ213" s="79"/>
      <c r="JQK213" s="79" t="s">
        <v>99</v>
      </c>
      <c r="JQL213" s="23" t="s">
        <v>97</v>
      </c>
      <c r="JQM213" s="23" t="s">
        <v>100</v>
      </c>
      <c r="JQN213" s="79"/>
      <c r="JQO213" s="79" t="s">
        <v>99</v>
      </c>
      <c r="JQP213" s="23" t="s">
        <v>97</v>
      </c>
      <c r="JQQ213" s="23" t="s">
        <v>100</v>
      </c>
      <c r="JQR213" s="79"/>
      <c r="JQS213" s="79" t="s">
        <v>99</v>
      </c>
      <c r="JQT213" s="23" t="s">
        <v>97</v>
      </c>
      <c r="JQU213" s="23" t="s">
        <v>100</v>
      </c>
      <c r="JQV213" s="79"/>
      <c r="JQW213" s="79" t="s">
        <v>99</v>
      </c>
      <c r="JQX213" s="23" t="s">
        <v>97</v>
      </c>
      <c r="JQY213" s="23" t="s">
        <v>100</v>
      </c>
      <c r="JQZ213" s="79"/>
      <c r="JRA213" s="79" t="s">
        <v>99</v>
      </c>
      <c r="JRB213" s="23" t="s">
        <v>97</v>
      </c>
      <c r="JRC213" s="23" t="s">
        <v>100</v>
      </c>
      <c r="JRD213" s="79"/>
      <c r="JRE213" s="79" t="s">
        <v>99</v>
      </c>
      <c r="JRF213" s="23" t="s">
        <v>97</v>
      </c>
      <c r="JRG213" s="23" t="s">
        <v>100</v>
      </c>
      <c r="JRH213" s="79"/>
      <c r="JRI213" s="79" t="s">
        <v>99</v>
      </c>
      <c r="JRJ213" s="23" t="s">
        <v>97</v>
      </c>
      <c r="JRK213" s="23" t="s">
        <v>100</v>
      </c>
      <c r="JRL213" s="79"/>
      <c r="JRM213" s="79" t="s">
        <v>99</v>
      </c>
      <c r="JRN213" s="23" t="s">
        <v>97</v>
      </c>
      <c r="JRO213" s="23" t="s">
        <v>100</v>
      </c>
      <c r="JRP213" s="79"/>
      <c r="JRQ213" s="79" t="s">
        <v>99</v>
      </c>
      <c r="JRR213" s="23" t="s">
        <v>97</v>
      </c>
      <c r="JRS213" s="23" t="s">
        <v>100</v>
      </c>
      <c r="JRT213" s="79"/>
      <c r="JRU213" s="79" t="s">
        <v>99</v>
      </c>
      <c r="JRV213" s="23" t="s">
        <v>97</v>
      </c>
      <c r="JRW213" s="23" t="s">
        <v>100</v>
      </c>
      <c r="JRX213" s="79"/>
      <c r="JRY213" s="79" t="s">
        <v>99</v>
      </c>
      <c r="JRZ213" s="23" t="s">
        <v>97</v>
      </c>
      <c r="JSA213" s="23" t="s">
        <v>100</v>
      </c>
      <c r="JSB213" s="79"/>
      <c r="JSC213" s="79" t="s">
        <v>99</v>
      </c>
      <c r="JSD213" s="23" t="s">
        <v>97</v>
      </c>
      <c r="JSE213" s="23" t="s">
        <v>100</v>
      </c>
      <c r="JSF213" s="79"/>
      <c r="JSG213" s="79" t="s">
        <v>99</v>
      </c>
      <c r="JSH213" s="23" t="s">
        <v>97</v>
      </c>
      <c r="JSI213" s="23" t="s">
        <v>100</v>
      </c>
      <c r="JSJ213" s="79"/>
      <c r="JSK213" s="79" t="s">
        <v>99</v>
      </c>
      <c r="JSL213" s="23" t="s">
        <v>97</v>
      </c>
      <c r="JSM213" s="23" t="s">
        <v>100</v>
      </c>
      <c r="JSN213" s="79"/>
      <c r="JSO213" s="79" t="s">
        <v>99</v>
      </c>
      <c r="JSP213" s="23" t="s">
        <v>97</v>
      </c>
      <c r="JSQ213" s="23" t="s">
        <v>100</v>
      </c>
      <c r="JSR213" s="79"/>
      <c r="JSS213" s="79" t="s">
        <v>99</v>
      </c>
      <c r="JST213" s="23" t="s">
        <v>97</v>
      </c>
      <c r="JSU213" s="23" t="s">
        <v>100</v>
      </c>
      <c r="JSV213" s="79"/>
      <c r="JSW213" s="79" t="s">
        <v>99</v>
      </c>
      <c r="JSX213" s="23" t="s">
        <v>97</v>
      </c>
      <c r="JSY213" s="23" t="s">
        <v>100</v>
      </c>
      <c r="JSZ213" s="79"/>
      <c r="JTA213" s="79" t="s">
        <v>99</v>
      </c>
      <c r="JTB213" s="23" t="s">
        <v>97</v>
      </c>
      <c r="JTC213" s="23" t="s">
        <v>100</v>
      </c>
      <c r="JTD213" s="79"/>
      <c r="JTE213" s="79" t="s">
        <v>99</v>
      </c>
      <c r="JTF213" s="23" t="s">
        <v>97</v>
      </c>
      <c r="JTG213" s="23" t="s">
        <v>100</v>
      </c>
      <c r="JTH213" s="79"/>
      <c r="JTI213" s="79" t="s">
        <v>99</v>
      </c>
      <c r="JTJ213" s="23" t="s">
        <v>97</v>
      </c>
      <c r="JTK213" s="23" t="s">
        <v>100</v>
      </c>
      <c r="JTL213" s="79"/>
      <c r="JTM213" s="79" t="s">
        <v>99</v>
      </c>
      <c r="JTN213" s="23" t="s">
        <v>97</v>
      </c>
      <c r="JTO213" s="23" t="s">
        <v>100</v>
      </c>
      <c r="JTP213" s="79"/>
      <c r="JTQ213" s="79" t="s">
        <v>99</v>
      </c>
      <c r="JTR213" s="23" t="s">
        <v>97</v>
      </c>
      <c r="JTS213" s="23" t="s">
        <v>100</v>
      </c>
      <c r="JTT213" s="79"/>
      <c r="JTU213" s="79" t="s">
        <v>99</v>
      </c>
      <c r="JTV213" s="23" t="s">
        <v>97</v>
      </c>
      <c r="JTW213" s="23" t="s">
        <v>100</v>
      </c>
      <c r="JTX213" s="79"/>
      <c r="JTY213" s="79" t="s">
        <v>99</v>
      </c>
      <c r="JTZ213" s="23" t="s">
        <v>97</v>
      </c>
      <c r="JUA213" s="23" t="s">
        <v>100</v>
      </c>
      <c r="JUB213" s="79"/>
      <c r="JUC213" s="79" t="s">
        <v>99</v>
      </c>
      <c r="JUD213" s="23" t="s">
        <v>97</v>
      </c>
      <c r="JUE213" s="23" t="s">
        <v>100</v>
      </c>
      <c r="JUF213" s="79"/>
      <c r="JUG213" s="79" t="s">
        <v>99</v>
      </c>
      <c r="JUH213" s="23" t="s">
        <v>97</v>
      </c>
      <c r="JUI213" s="23" t="s">
        <v>100</v>
      </c>
      <c r="JUJ213" s="79"/>
      <c r="JUK213" s="79" t="s">
        <v>99</v>
      </c>
      <c r="JUL213" s="23" t="s">
        <v>97</v>
      </c>
      <c r="JUM213" s="23" t="s">
        <v>100</v>
      </c>
      <c r="JUN213" s="79"/>
      <c r="JUO213" s="79" t="s">
        <v>99</v>
      </c>
      <c r="JUP213" s="23" t="s">
        <v>97</v>
      </c>
      <c r="JUQ213" s="23" t="s">
        <v>100</v>
      </c>
      <c r="JUR213" s="79"/>
      <c r="JUS213" s="79" t="s">
        <v>99</v>
      </c>
      <c r="JUT213" s="23" t="s">
        <v>97</v>
      </c>
      <c r="JUU213" s="23" t="s">
        <v>100</v>
      </c>
      <c r="JUV213" s="79"/>
      <c r="JUW213" s="79" t="s">
        <v>99</v>
      </c>
      <c r="JUX213" s="23" t="s">
        <v>97</v>
      </c>
      <c r="JUY213" s="23" t="s">
        <v>100</v>
      </c>
      <c r="JUZ213" s="79"/>
      <c r="JVA213" s="79" t="s">
        <v>99</v>
      </c>
      <c r="JVB213" s="23" t="s">
        <v>97</v>
      </c>
      <c r="JVC213" s="23" t="s">
        <v>100</v>
      </c>
      <c r="JVD213" s="79"/>
      <c r="JVE213" s="79" t="s">
        <v>99</v>
      </c>
      <c r="JVF213" s="23" t="s">
        <v>97</v>
      </c>
      <c r="JVG213" s="23" t="s">
        <v>100</v>
      </c>
      <c r="JVH213" s="79"/>
      <c r="JVI213" s="79" t="s">
        <v>99</v>
      </c>
      <c r="JVJ213" s="23" t="s">
        <v>97</v>
      </c>
      <c r="JVK213" s="23" t="s">
        <v>100</v>
      </c>
      <c r="JVL213" s="79"/>
      <c r="JVM213" s="79" t="s">
        <v>99</v>
      </c>
      <c r="JVN213" s="23" t="s">
        <v>97</v>
      </c>
      <c r="JVO213" s="23" t="s">
        <v>100</v>
      </c>
      <c r="JVP213" s="79"/>
      <c r="JVQ213" s="79" t="s">
        <v>99</v>
      </c>
      <c r="JVR213" s="23" t="s">
        <v>97</v>
      </c>
      <c r="JVS213" s="23" t="s">
        <v>100</v>
      </c>
      <c r="JVT213" s="79"/>
      <c r="JVU213" s="79" t="s">
        <v>99</v>
      </c>
      <c r="JVV213" s="23" t="s">
        <v>97</v>
      </c>
      <c r="JVW213" s="23" t="s">
        <v>100</v>
      </c>
      <c r="JVX213" s="79"/>
      <c r="JVY213" s="79" t="s">
        <v>99</v>
      </c>
      <c r="JVZ213" s="23" t="s">
        <v>97</v>
      </c>
      <c r="JWA213" s="23" t="s">
        <v>100</v>
      </c>
      <c r="JWB213" s="79"/>
      <c r="JWC213" s="79" t="s">
        <v>99</v>
      </c>
      <c r="JWD213" s="23" t="s">
        <v>97</v>
      </c>
      <c r="JWE213" s="23" t="s">
        <v>100</v>
      </c>
      <c r="JWF213" s="79"/>
      <c r="JWG213" s="79" t="s">
        <v>99</v>
      </c>
      <c r="JWH213" s="23" t="s">
        <v>97</v>
      </c>
      <c r="JWI213" s="23" t="s">
        <v>100</v>
      </c>
      <c r="JWJ213" s="79"/>
      <c r="JWK213" s="79" t="s">
        <v>99</v>
      </c>
      <c r="JWL213" s="23" t="s">
        <v>97</v>
      </c>
      <c r="JWM213" s="23" t="s">
        <v>100</v>
      </c>
      <c r="JWN213" s="79"/>
      <c r="JWO213" s="79" t="s">
        <v>99</v>
      </c>
      <c r="JWP213" s="23" t="s">
        <v>97</v>
      </c>
      <c r="JWQ213" s="23" t="s">
        <v>100</v>
      </c>
      <c r="JWR213" s="79"/>
      <c r="JWS213" s="79" t="s">
        <v>99</v>
      </c>
      <c r="JWT213" s="23" t="s">
        <v>97</v>
      </c>
      <c r="JWU213" s="23" t="s">
        <v>100</v>
      </c>
      <c r="JWV213" s="79"/>
      <c r="JWW213" s="79" t="s">
        <v>99</v>
      </c>
      <c r="JWX213" s="23" t="s">
        <v>97</v>
      </c>
      <c r="JWY213" s="23" t="s">
        <v>100</v>
      </c>
      <c r="JWZ213" s="79"/>
      <c r="JXA213" s="79" t="s">
        <v>99</v>
      </c>
      <c r="JXB213" s="23" t="s">
        <v>97</v>
      </c>
      <c r="JXC213" s="23" t="s">
        <v>100</v>
      </c>
      <c r="JXD213" s="79"/>
      <c r="JXE213" s="79" t="s">
        <v>99</v>
      </c>
      <c r="JXF213" s="23" t="s">
        <v>97</v>
      </c>
      <c r="JXG213" s="23" t="s">
        <v>100</v>
      </c>
      <c r="JXH213" s="79"/>
      <c r="JXI213" s="79" t="s">
        <v>99</v>
      </c>
      <c r="JXJ213" s="23" t="s">
        <v>97</v>
      </c>
      <c r="JXK213" s="23" t="s">
        <v>100</v>
      </c>
      <c r="JXL213" s="79"/>
      <c r="JXM213" s="79" t="s">
        <v>99</v>
      </c>
      <c r="JXN213" s="23" t="s">
        <v>97</v>
      </c>
      <c r="JXO213" s="23" t="s">
        <v>100</v>
      </c>
      <c r="JXP213" s="79"/>
      <c r="JXQ213" s="79" t="s">
        <v>99</v>
      </c>
      <c r="JXR213" s="23" t="s">
        <v>97</v>
      </c>
      <c r="JXS213" s="23" t="s">
        <v>100</v>
      </c>
      <c r="JXT213" s="79"/>
      <c r="JXU213" s="79" t="s">
        <v>99</v>
      </c>
      <c r="JXV213" s="23" t="s">
        <v>97</v>
      </c>
      <c r="JXW213" s="23" t="s">
        <v>100</v>
      </c>
      <c r="JXX213" s="79"/>
      <c r="JXY213" s="79" t="s">
        <v>99</v>
      </c>
      <c r="JXZ213" s="23" t="s">
        <v>97</v>
      </c>
      <c r="JYA213" s="23" t="s">
        <v>100</v>
      </c>
      <c r="JYB213" s="79"/>
      <c r="JYC213" s="79" t="s">
        <v>99</v>
      </c>
      <c r="JYD213" s="23" t="s">
        <v>97</v>
      </c>
      <c r="JYE213" s="23" t="s">
        <v>100</v>
      </c>
      <c r="JYF213" s="79"/>
      <c r="JYG213" s="79" t="s">
        <v>99</v>
      </c>
      <c r="JYH213" s="23" t="s">
        <v>97</v>
      </c>
      <c r="JYI213" s="23" t="s">
        <v>100</v>
      </c>
      <c r="JYJ213" s="79"/>
      <c r="JYK213" s="79" t="s">
        <v>99</v>
      </c>
      <c r="JYL213" s="23" t="s">
        <v>97</v>
      </c>
      <c r="JYM213" s="23" t="s">
        <v>100</v>
      </c>
      <c r="JYN213" s="79"/>
      <c r="JYO213" s="79" t="s">
        <v>99</v>
      </c>
      <c r="JYP213" s="23" t="s">
        <v>97</v>
      </c>
      <c r="JYQ213" s="23" t="s">
        <v>100</v>
      </c>
      <c r="JYR213" s="79"/>
      <c r="JYS213" s="79" t="s">
        <v>99</v>
      </c>
      <c r="JYT213" s="23" t="s">
        <v>97</v>
      </c>
      <c r="JYU213" s="23" t="s">
        <v>100</v>
      </c>
      <c r="JYV213" s="79"/>
      <c r="JYW213" s="79" t="s">
        <v>99</v>
      </c>
      <c r="JYX213" s="23" t="s">
        <v>97</v>
      </c>
      <c r="JYY213" s="23" t="s">
        <v>100</v>
      </c>
      <c r="JYZ213" s="79"/>
      <c r="JZA213" s="79" t="s">
        <v>99</v>
      </c>
      <c r="JZB213" s="23" t="s">
        <v>97</v>
      </c>
      <c r="JZC213" s="23" t="s">
        <v>100</v>
      </c>
      <c r="JZD213" s="79"/>
      <c r="JZE213" s="79" t="s">
        <v>99</v>
      </c>
      <c r="JZF213" s="23" t="s">
        <v>97</v>
      </c>
      <c r="JZG213" s="23" t="s">
        <v>100</v>
      </c>
      <c r="JZH213" s="79"/>
      <c r="JZI213" s="79" t="s">
        <v>99</v>
      </c>
      <c r="JZJ213" s="23" t="s">
        <v>97</v>
      </c>
      <c r="JZK213" s="23" t="s">
        <v>100</v>
      </c>
      <c r="JZL213" s="79"/>
      <c r="JZM213" s="79" t="s">
        <v>99</v>
      </c>
      <c r="JZN213" s="23" t="s">
        <v>97</v>
      </c>
      <c r="JZO213" s="23" t="s">
        <v>100</v>
      </c>
      <c r="JZP213" s="79"/>
      <c r="JZQ213" s="79" t="s">
        <v>99</v>
      </c>
      <c r="JZR213" s="23" t="s">
        <v>97</v>
      </c>
      <c r="JZS213" s="23" t="s">
        <v>100</v>
      </c>
      <c r="JZT213" s="79"/>
      <c r="JZU213" s="79" t="s">
        <v>99</v>
      </c>
      <c r="JZV213" s="23" t="s">
        <v>97</v>
      </c>
      <c r="JZW213" s="23" t="s">
        <v>100</v>
      </c>
      <c r="JZX213" s="79"/>
      <c r="JZY213" s="79" t="s">
        <v>99</v>
      </c>
      <c r="JZZ213" s="23" t="s">
        <v>97</v>
      </c>
      <c r="KAA213" s="23" t="s">
        <v>100</v>
      </c>
      <c r="KAB213" s="79"/>
      <c r="KAC213" s="79" t="s">
        <v>99</v>
      </c>
      <c r="KAD213" s="23" t="s">
        <v>97</v>
      </c>
      <c r="KAE213" s="23" t="s">
        <v>100</v>
      </c>
      <c r="KAF213" s="79"/>
      <c r="KAG213" s="79" t="s">
        <v>99</v>
      </c>
      <c r="KAH213" s="23" t="s">
        <v>97</v>
      </c>
      <c r="KAI213" s="23" t="s">
        <v>100</v>
      </c>
      <c r="KAJ213" s="79"/>
      <c r="KAK213" s="79" t="s">
        <v>99</v>
      </c>
      <c r="KAL213" s="23" t="s">
        <v>97</v>
      </c>
      <c r="KAM213" s="23" t="s">
        <v>100</v>
      </c>
      <c r="KAN213" s="79"/>
      <c r="KAO213" s="79" t="s">
        <v>99</v>
      </c>
      <c r="KAP213" s="23" t="s">
        <v>97</v>
      </c>
      <c r="KAQ213" s="23" t="s">
        <v>100</v>
      </c>
      <c r="KAR213" s="79"/>
      <c r="KAS213" s="79" t="s">
        <v>99</v>
      </c>
      <c r="KAT213" s="23" t="s">
        <v>97</v>
      </c>
      <c r="KAU213" s="23" t="s">
        <v>100</v>
      </c>
      <c r="KAV213" s="79"/>
      <c r="KAW213" s="79" t="s">
        <v>99</v>
      </c>
      <c r="KAX213" s="23" t="s">
        <v>97</v>
      </c>
      <c r="KAY213" s="23" t="s">
        <v>100</v>
      </c>
      <c r="KAZ213" s="79"/>
      <c r="KBA213" s="79" t="s">
        <v>99</v>
      </c>
      <c r="KBB213" s="23" t="s">
        <v>97</v>
      </c>
      <c r="KBC213" s="23" t="s">
        <v>100</v>
      </c>
      <c r="KBD213" s="79"/>
      <c r="KBE213" s="79" t="s">
        <v>99</v>
      </c>
      <c r="KBF213" s="23" t="s">
        <v>97</v>
      </c>
      <c r="KBG213" s="23" t="s">
        <v>100</v>
      </c>
      <c r="KBH213" s="79"/>
      <c r="KBI213" s="79" t="s">
        <v>99</v>
      </c>
      <c r="KBJ213" s="23" t="s">
        <v>97</v>
      </c>
      <c r="KBK213" s="23" t="s">
        <v>100</v>
      </c>
      <c r="KBL213" s="79"/>
      <c r="KBM213" s="79" t="s">
        <v>99</v>
      </c>
      <c r="KBN213" s="23" t="s">
        <v>97</v>
      </c>
      <c r="KBO213" s="23" t="s">
        <v>100</v>
      </c>
      <c r="KBP213" s="79"/>
      <c r="KBQ213" s="79" t="s">
        <v>99</v>
      </c>
      <c r="KBR213" s="23" t="s">
        <v>97</v>
      </c>
      <c r="KBS213" s="23" t="s">
        <v>100</v>
      </c>
      <c r="KBT213" s="79"/>
      <c r="KBU213" s="79" t="s">
        <v>99</v>
      </c>
      <c r="KBV213" s="23" t="s">
        <v>97</v>
      </c>
      <c r="KBW213" s="23" t="s">
        <v>100</v>
      </c>
      <c r="KBX213" s="79"/>
      <c r="KBY213" s="79" t="s">
        <v>99</v>
      </c>
      <c r="KBZ213" s="23" t="s">
        <v>97</v>
      </c>
      <c r="KCA213" s="23" t="s">
        <v>100</v>
      </c>
      <c r="KCB213" s="79"/>
      <c r="KCC213" s="79" t="s">
        <v>99</v>
      </c>
      <c r="KCD213" s="23" t="s">
        <v>97</v>
      </c>
      <c r="KCE213" s="23" t="s">
        <v>100</v>
      </c>
      <c r="KCF213" s="79"/>
      <c r="KCG213" s="79" t="s">
        <v>99</v>
      </c>
      <c r="KCH213" s="23" t="s">
        <v>97</v>
      </c>
      <c r="KCI213" s="23" t="s">
        <v>100</v>
      </c>
      <c r="KCJ213" s="79"/>
      <c r="KCK213" s="79" t="s">
        <v>99</v>
      </c>
      <c r="KCL213" s="23" t="s">
        <v>97</v>
      </c>
      <c r="KCM213" s="23" t="s">
        <v>100</v>
      </c>
      <c r="KCN213" s="79"/>
      <c r="KCO213" s="79" t="s">
        <v>99</v>
      </c>
      <c r="KCP213" s="23" t="s">
        <v>97</v>
      </c>
      <c r="KCQ213" s="23" t="s">
        <v>100</v>
      </c>
      <c r="KCR213" s="79"/>
      <c r="KCS213" s="79" t="s">
        <v>99</v>
      </c>
      <c r="KCT213" s="23" t="s">
        <v>97</v>
      </c>
      <c r="KCU213" s="23" t="s">
        <v>100</v>
      </c>
      <c r="KCV213" s="79"/>
      <c r="KCW213" s="79" t="s">
        <v>99</v>
      </c>
      <c r="KCX213" s="23" t="s">
        <v>97</v>
      </c>
      <c r="KCY213" s="23" t="s">
        <v>100</v>
      </c>
      <c r="KCZ213" s="79"/>
      <c r="KDA213" s="79" t="s">
        <v>99</v>
      </c>
      <c r="KDB213" s="23" t="s">
        <v>97</v>
      </c>
      <c r="KDC213" s="23" t="s">
        <v>100</v>
      </c>
      <c r="KDD213" s="79"/>
      <c r="KDE213" s="79" t="s">
        <v>99</v>
      </c>
      <c r="KDF213" s="23" t="s">
        <v>97</v>
      </c>
      <c r="KDG213" s="23" t="s">
        <v>100</v>
      </c>
      <c r="KDH213" s="79"/>
      <c r="KDI213" s="79" t="s">
        <v>99</v>
      </c>
      <c r="KDJ213" s="23" t="s">
        <v>97</v>
      </c>
      <c r="KDK213" s="23" t="s">
        <v>100</v>
      </c>
      <c r="KDL213" s="79"/>
      <c r="KDM213" s="79" t="s">
        <v>99</v>
      </c>
      <c r="KDN213" s="23" t="s">
        <v>97</v>
      </c>
      <c r="KDO213" s="23" t="s">
        <v>100</v>
      </c>
      <c r="KDP213" s="79"/>
      <c r="KDQ213" s="79" t="s">
        <v>99</v>
      </c>
      <c r="KDR213" s="23" t="s">
        <v>97</v>
      </c>
      <c r="KDS213" s="23" t="s">
        <v>100</v>
      </c>
      <c r="KDT213" s="79"/>
      <c r="KDU213" s="79" t="s">
        <v>99</v>
      </c>
      <c r="KDV213" s="23" t="s">
        <v>97</v>
      </c>
      <c r="KDW213" s="23" t="s">
        <v>100</v>
      </c>
      <c r="KDX213" s="79"/>
      <c r="KDY213" s="79" t="s">
        <v>99</v>
      </c>
      <c r="KDZ213" s="23" t="s">
        <v>97</v>
      </c>
      <c r="KEA213" s="23" t="s">
        <v>100</v>
      </c>
      <c r="KEB213" s="79"/>
      <c r="KEC213" s="79" t="s">
        <v>99</v>
      </c>
      <c r="KED213" s="23" t="s">
        <v>97</v>
      </c>
      <c r="KEE213" s="23" t="s">
        <v>100</v>
      </c>
      <c r="KEF213" s="79"/>
      <c r="KEG213" s="79" t="s">
        <v>99</v>
      </c>
      <c r="KEH213" s="23" t="s">
        <v>97</v>
      </c>
      <c r="KEI213" s="23" t="s">
        <v>100</v>
      </c>
      <c r="KEJ213" s="79"/>
      <c r="KEK213" s="79" t="s">
        <v>99</v>
      </c>
      <c r="KEL213" s="23" t="s">
        <v>97</v>
      </c>
      <c r="KEM213" s="23" t="s">
        <v>100</v>
      </c>
      <c r="KEN213" s="79"/>
      <c r="KEO213" s="79" t="s">
        <v>99</v>
      </c>
      <c r="KEP213" s="23" t="s">
        <v>97</v>
      </c>
      <c r="KEQ213" s="23" t="s">
        <v>100</v>
      </c>
      <c r="KER213" s="79"/>
      <c r="KES213" s="79" t="s">
        <v>99</v>
      </c>
      <c r="KET213" s="23" t="s">
        <v>97</v>
      </c>
      <c r="KEU213" s="23" t="s">
        <v>100</v>
      </c>
      <c r="KEV213" s="79"/>
      <c r="KEW213" s="79" t="s">
        <v>99</v>
      </c>
      <c r="KEX213" s="23" t="s">
        <v>97</v>
      </c>
      <c r="KEY213" s="23" t="s">
        <v>100</v>
      </c>
      <c r="KEZ213" s="79"/>
      <c r="KFA213" s="79" t="s">
        <v>99</v>
      </c>
      <c r="KFB213" s="23" t="s">
        <v>97</v>
      </c>
      <c r="KFC213" s="23" t="s">
        <v>100</v>
      </c>
      <c r="KFD213" s="79"/>
      <c r="KFE213" s="79" t="s">
        <v>99</v>
      </c>
      <c r="KFF213" s="23" t="s">
        <v>97</v>
      </c>
      <c r="KFG213" s="23" t="s">
        <v>100</v>
      </c>
      <c r="KFH213" s="79"/>
      <c r="KFI213" s="79" t="s">
        <v>99</v>
      </c>
      <c r="KFJ213" s="23" t="s">
        <v>97</v>
      </c>
      <c r="KFK213" s="23" t="s">
        <v>100</v>
      </c>
      <c r="KFL213" s="79"/>
      <c r="KFM213" s="79" t="s">
        <v>99</v>
      </c>
      <c r="KFN213" s="23" t="s">
        <v>97</v>
      </c>
      <c r="KFO213" s="23" t="s">
        <v>100</v>
      </c>
      <c r="KFP213" s="79"/>
      <c r="KFQ213" s="79" t="s">
        <v>99</v>
      </c>
      <c r="KFR213" s="23" t="s">
        <v>97</v>
      </c>
      <c r="KFS213" s="23" t="s">
        <v>100</v>
      </c>
      <c r="KFT213" s="79"/>
      <c r="KFU213" s="79" t="s">
        <v>99</v>
      </c>
      <c r="KFV213" s="23" t="s">
        <v>97</v>
      </c>
      <c r="KFW213" s="23" t="s">
        <v>100</v>
      </c>
      <c r="KFX213" s="79"/>
      <c r="KFY213" s="79" t="s">
        <v>99</v>
      </c>
      <c r="KFZ213" s="23" t="s">
        <v>97</v>
      </c>
      <c r="KGA213" s="23" t="s">
        <v>100</v>
      </c>
      <c r="KGB213" s="79"/>
      <c r="KGC213" s="79" t="s">
        <v>99</v>
      </c>
      <c r="KGD213" s="23" t="s">
        <v>97</v>
      </c>
      <c r="KGE213" s="23" t="s">
        <v>100</v>
      </c>
      <c r="KGF213" s="79"/>
      <c r="KGG213" s="79" t="s">
        <v>99</v>
      </c>
      <c r="KGH213" s="23" t="s">
        <v>97</v>
      </c>
      <c r="KGI213" s="23" t="s">
        <v>100</v>
      </c>
      <c r="KGJ213" s="79"/>
      <c r="KGK213" s="79" t="s">
        <v>99</v>
      </c>
      <c r="KGL213" s="23" t="s">
        <v>97</v>
      </c>
      <c r="KGM213" s="23" t="s">
        <v>100</v>
      </c>
      <c r="KGN213" s="79"/>
      <c r="KGO213" s="79" t="s">
        <v>99</v>
      </c>
      <c r="KGP213" s="23" t="s">
        <v>97</v>
      </c>
      <c r="KGQ213" s="23" t="s">
        <v>100</v>
      </c>
      <c r="KGR213" s="79"/>
      <c r="KGS213" s="79" t="s">
        <v>99</v>
      </c>
      <c r="KGT213" s="23" t="s">
        <v>97</v>
      </c>
      <c r="KGU213" s="23" t="s">
        <v>100</v>
      </c>
      <c r="KGV213" s="79"/>
      <c r="KGW213" s="79" t="s">
        <v>99</v>
      </c>
      <c r="KGX213" s="23" t="s">
        <v>97</v>
      </c>
      <c r="KGY213" s="23" t="s">
        <v>100</v>
      </c>
      <c r="KGZ213" s="79"/>
      <c r="KHA213" s="79" t="s">
        <v>99</v>
      </c>
      <c r="KHB213" s="23" t="s">
        <v>97</v>
      </c>
      <c r="KHC213" s="23" t="s">
        <v>100</v>
      </c>
      <c r="KHD213" s="79"/>
      <c r="KHE213" s="79" t="s">
        <v>99</v>
      </c>
      <c r="KHF213" s="23" t="s">
        <v>97</v>
      </c>
      <c r="KHG213" s="23" t="s">
        <v>100</v>
      </c>
      <c r="KHH213" s="79"/>
      <c r="KHI213" s="79" t="s">
        <v>99</v>
      </c>
      <c r="KHJ213" s="23" t="s">
        <v>97</v>
      </c>
      <c r="KHK213" s="23" t="s">
        <v>100</v>
      </c>
      <c r="KHL213" s="79"/>
      <c r="KHM213" s="79" t="s">
        <v>99</v>
      </c>
      <c r="KHN213" s="23" t="s">
        <v>97</v>
      </c>
      <c r="KHO213" s="23" t="s">
        <v>100</v>
      </c>
      <c r="KHP213" s="79"/>
      <c r="KHQ213" s="79" t="s">
        <v>99</v>
      </c>
      <c r="KHR213" s="23" t="s">
        <v>97</v>
      </c>
      <c r="KHS213" s="23" t="s">
        <v>100</v>
      </c>
      <c r="KHT213" s="79"/>
      <c r="KHU213" s="79" t="s">
        <v>99</v>
      </c>
      <c r="KHV213" s="23" t="s">
        <v>97</v>
      </c>
      <c r="KHW213" s="23" t="s">
        <v>100</v>
      </c>
      <c r="KHX213" s="79"/>
      <c r="KHY213" s="79" t="s">
        <v>99</v>
      </c>
      <c r="KHZ213" s="23" t="s">
        <v>97</v>
      </c>
      <c r="KIA213" s="23" t="s">
        <v>100</v>
      </c>
      <c r="KIB213" s="79"/>
      <c r="KIC213" s="79" t="s">
        <v>99</v>
      </c>
      <c r="KID213" s="23" t="s">
        <v>97</v>
      </c>
      <c r="KIE213" s="23" t="s">
        <v>100</v>
      </c>
      <c r="KIF213" s="79"/>
      <c r="KIG213" s="79" t="s">
        <v>99</v>
      </c>
      <c r="KIH213" s="23" t="s">
        <v>97</v>
      </c>
      <c r="KII213" s="23" t="s">
        <v>100</v>
      </c>
      <c r="KIJ213" s="79"/>
      <c r="KIK213" s="79" t="s">
        <v>99</v>
      </c>
      <c r="KIL213" s="23" t="s">
        <v>97</v>
      </c>
      <c r="KIM213" s="23" t="s">
        <v>100</v>
      </c>
      <c r="KIN213" s="79"/>
      <c r="KIO213" s="79" t="s">
        <v>99</v>
      </c>
      <c r="KIP213" s="23" t="s">
        <v>97</v>
      </c>
      <c r="KIQ213" s="23" t="s">
        <v>100</v>
      </c>
      <c r="KIR213" s="79"/>
      <c r="KIS213" s="79" t="s">
        <v>99</v>
      </c>
      <c r="KIT213" s="23" t="s">
        <v>97</v>
      </c>
      <c r="KIU213" s="23" t="s">
        <v>100</v>
      </c>
      <c r="KIV213" s="79"/>
      <c r="KIW213" s="79" t="s">
        <v>99</v>
      </c>
      <c r="KIX213" s="23" t="s">
        <v>97</v>
      </c>
      <c r="KIY213" s="23" t="s">
        <v>100</v>
      </c>
      <c r="KIZ213" s="79"/>
      <c r="KJA213" s="79" t="s">
        <v>99</v>
      </c>
      <c r="KJB213" s="23" t="s">
        <v>97</v>
      </c>
      <c r="KJC213" s="23" t="s">
        <v>100</v>
      </c>
      <c r="KJD213" s="79"/>
      <c r="KJE213" s="79" t="s">
        <v>99</v>
      </c>
      <c r="KJF213" s="23" t="s">
        <v>97</v>
      </c>
      <c r="KJG213" s="23" t="s">
        <v>100</v>
      </c>
      <c r="KJH213" s="79"/>
      <c r="KJI213" s="79" t="s">
        <v>99</v>
      </c>
      <c r="KJJ213" s="23" t="s">
        <v>97</v>
      </c>
      <c r="KJK213" s="23" t="s">
        <v>100</v>
      </c>
      <c r="KJL213" s="79"/>
      <c r="KJM213" s="79" t="s">
        <v>99</v>
      </c>
      <c r="KJN213" s="23" t="s">
        <v>97</v>
      </c>
      <c r="KJO213" s="23" t="s">
        <v>100</v>
      </c>
      <c r="KJP213" s="79"/>
      <c r="KJQ213" s="79" t="s">
        <v>99</v>
      </c>
      <c r="KJR213" s="23" t="s">
        <v>97</v>
      </c>
      <c r="KJS213" s="23" t="s">
        <v>100</v>
      </c>
      <c r="KJT213" s="79"/>
      <c r="KJU213" s="79" t="s">
        <v>99</v>
      </c>
      <c r="KJV213" s="23" t="s">
        <v>97</v>
      </c>
      <c r="KJW213" s="23" t="s">
        <v>100</v>
      </c>
      <c r="KJX213" s="79"/>
      <c r="KJY213" s="79" t="s">
        <v>99</v>
      </c>
      <c r="KJZ213" s="23" t="s">
        <v>97</v>
      </c>
      <c r="KKA213" s="23" t="s">
        <v>100</v>
      </c>
      <c r="KKB213" s="79"/>
      <c r="KKC213" s="79" t="s">
        <v>99</v>
      </c>
      <c r="KKD213" s="23" t="s">
        <v>97</v>
      </c>
      <c r="KKE213" s="23" t="s">
        <v>100</v>
      </c>
      <c r="KKF213" s="79"/>
      <c r="KKG213" s="79" t="s">
        <v>99</v>
      </c>
      <c r="KKH213" s="23" t="s">
        <v>97</v>
      </c>
      <c r="KKI213" s="23" t="s">
        <v>100</v>
      </c>
      <c r="KKJ213" s="79"/>
      <c r="KKK213" s="79" t="s">
        <v>99</v>
      </c>
      <c r="KKL213" s="23" t="s">
        <v>97</v>
      </c>
      <c r="KKM213" s="23" t="s">
        <v>100</v>
      </c>
      <c r="KKN213" s="79"/>
      <c r="KKO213" s="79" t="s">
        <v>99</v>
      </c>
      <c r="KKP213" s="23" t="s">
        <v>97</v>
      </c>
      <c r="KKQ213" s="23" t="s">
        <v>100</v>
      </c>
      <c r="KKR213" s="79"/>
      <c r="KKS213" s="79" t="s">
        <v>99</v>
      </c>
      <c r="KKT213" s="23" t="s">
        <v>97</v>
      </c>
      <c r="KKU213" s="23" t="s">
        <v>100</v>
      </c>
      <c r="KKV213" s="79"/>
      <c r="KKW213" s="79" t="s">
        <v>99</v>
      </c>
      <c r="KKX213" s="23" t="s">
        <v>97</v>
      </c>
      <c r="KKY213" s="23" t="s">
        <v>100</v>
      </c>
      <c r="KKZ213" s="79"/>
      <c r="KLA213" s="79" t="s">
        <v>99</v>
      </c>
      <c r="KLB213" s="23" t="s">
        <v>97</v>
      </c>
      <c r="KLC213" s="23" t="s">
        <v>100</v>
      </c>
      <c r="KLD213" s="79"/>
      <c r="KLE213" s="79" t="s">
        <v>99</v>
      </c>
      <c r="KLF213" s="23" t="s">
        <v>97</v>
      </c>
      <c r="KLG213" s="23" t="s">
        <v>100</v>
      </c>
      <c r="KLH213" s="79"/>
      <c r="KLI213" s="79" t="s">
        <v>99</v>
      </c>
      <c r="KLJ213" s="23" t="s">
        <v>97</v>
      </c>
      <c r="KLK213" s="23" t="s">
        <v>100</v>
      </c>
      <c r="KLL213" s="79"/>
      <c r="KLM213" s="79" t="s">
        <v>99</v>
      </c>
      <c r="KLN213" s="23" t="s">
        <v>97</v>
      </c>
      <c r="KLO213" s="23" t="s">
        <v>100</v>
      </c>
      <c r="KLP213" s="79"/>
      <c r="KLQ213" s="79" t="s">
        <v>99</v>
      </c>
      <c r="KLR213" s="23" t="s">
        <v>97</v>
      </c>
      <c r="KLS213" s="23" t="s">
        <v>100</v>
      </c>
      <c r="KLT213" s="79"/>
      <c r="KLU213" s="79" t="s">
        <v>99</v>
      </c>
      <c r="KLV213" s="23" t="s">
        <v>97</v>
      </c>
      <c r="KLW213" s="23" t="s">
        <v>100</v>
      </c>
      <c r="KLX213" s="79"/>
      <c r="KLY213" s="79" t="s">
        <v>99</v>
      </c>
      <c r="KLZ213" s="23" t="s">
        <v>97</v>
      </c>
      <c r="KMA213" s="23" t="s">
        <v>100</v>
      </c>
      <c r="KMB213" s="79"/>
      <c r="KMC213" s="79" t="s">
        <v>99</v>
      </c>
      <c r="KMD213" s="23" t="s">
        <v>97</v>
      </c>
      <c r="KME213" s="23" t="s">
        <v>100</v>
      </c>
      <c r="KMF213" s="79"/>
      <c r="KMG213" s="79" t="s">
        <v>99</v>
      </c>
      <c r="KMH213" s="23" t="s">
        <v>97</v>
      </c>
      <c r="KMI213" s="23" t="s">
        <v>100</v>
      </c>
      <c r="KMJ213" s="79"/>
      <c r="KMK213" s="79" t="s">
        <v>99</v>
      </c>
      <c r="KML213" s="23" t="s">
        <v>97</v>
      </c>
      <c r="KMM213" s="23" t="s">
        <v>100</v>
      </c>
      <c r="KMN213" s="79"/>
      <c r="KMO213" s="79" t="s">
        <v>99</v>
      </c>
      <c r="KMP213" s="23" t="s">
        <v>97</v>
      </c>
      <c r="KMQ213" s="23" t="s">
        <v>100</v>
      </c>
      <c r="KMR213" s="79"/>
      <c r="KMS213" s="79" t="s">
        <v>99</v>
      </c>
      <c r="KMT213" s="23" t="s">
        <v>97</v>
      </c>
      <c r="KMU213" s="23" t="s">
        <v>100</v>
      </c>
      <c r="KMV213" s="79"/>
      <c r="KMW213" s="79" t="s">
        <v>99</v>
      </c>
      <c r="KMX213" s="23" t="s">
        <v>97</v>
      </c>
      <c r="KMY213" s="23" t="s">
        <v>100</v>
      </c>
      <c r="KMZ213" s="79"/>
      <c r="KNA213" s="79" t="s">
        <v>99</v>
      </c>
      <c r="KNB213" s="23" t="s">
        <v>97</v>
      </c>
      <c r="KNC213" s="23" t="s">
        <v>100</v>
      </c>
      <c r="KND213" s="79"/>
      <c r="KNE213" s="79" t="s">
        <v>99</v>
      </c>
      <c r="KNF213" s="23" t="s">
        <v>97</v>
      </c>
      <c r="KNG213" s="23" t="s">
        <v>100</v>
      </c>
      <c r="KNH213" s="79"/>
      <c r="KNI213" s="79" t="s">
        <v>99</v>
      </c>
      <c r="KNJ213" s="23" t="s">
        <v>97</v>
      </c>
      <c r="KNK213" s="23" t="s">
        <v>100</v>
      </c>
      <c r="KNL213" s="79"/>
      <c r="KNM213" s="79" t="s">
        <v>99</v>
      </c>
      <c r="KNN213" s="23" t="s">
        <v>97</v>
      </c>
      <c r="KNO213" s="23" t="s">
        <v>100</v>
      </c>
      <c r="KNP213" s="79"/>
      <c r="KNQ213" s="79" t="s">
        <v>99</v>
      </c>
      <c r="KNR213" s="23" t="s">
        <v>97</v>
      </c>
      <c r="KNS213" s="23" t="s">
        <v>100</v>
      </c>
      <c r="KNT213" s="79"/>
      <c r="KNU213" s="79" t="s">
        <v>99</v>
      </c>
      <c r="KNV213" s="23" t="s">
        <v>97</v>
      </c>
      <c r="KNW213" s="23" t="s">
        <v>100</v>
      </c>
      <c r="KNX213" s="79"/>
      <c r="KNY213" s="79" t="s">
        <v>99</v>
      </c>
      <c r="KNZ213" s="23" t="s">
        <v>97</v>
      </c>
      <c r="KOA213" s="23" t="s">
        <v>100</v>
      </c>
      <c r="KOB213" s="79"/>
      <c r="KOC213" s="79" t="s">
        <v>99</v>
      </c>
      <c r="KOD213" s="23" t="s">
        <v>97</v>
      </c>
      <c r="KOE213" s="23" t="s">
        <v>100</v>
      </c>
      <c r="KOF213" s="79"/>
      <c r="KOG213" s="79" t="s">
        <v>99</v>
      </c>
      <c r="KOH213" s="23" t="s">
        <v>97</v>
      </c>
      <c r="KOI213" s="23" t="s">
        <v>100</v>
      </c>
      <c r="KOJ213" s="79"/>
      <c r="KOK213" s="79" t="s">
        <v>99</v>
      </c>
      <c r="KOL213" s="23" t="s">
        <v>97</v>
      </c>
      <c r="KOM213" s="23" t="s">
        <v>100</v>
      </c>
      <c r="KON213" s="79"/>
      <c r="KOO213" s="79" t="s">
        <v>99</v>
      </c>
      <c r="KOP213" s="23" t="s">
        <v>97</v>
      </c>
      <c r="KOQ213" s="23" t="s">
        <v>100</v>
      </c>
      <c r="KOR213" s="79"/>
      <c r="KOS213" s="79" t="s">
        <v>99</v>
      </c>
      <c r="KOT213" s="23" t="s">
        <v>97</v>
      </c>
      <c r="KOU213" s="23" t="s">
        <v>100</v>
      </c>
      <c r="KOV213" s="79"/>
      <c r="KOW213" s="79" t="s">
        <v>99</v>
      </c>
      <c r="KOX213" s="23" t="s">
        <v>97</v>
      </c>
      <c r="KOY213" s="23" t="s">
        <v>100</v>
      </c>
      <c r="KOZ213" s="79"/>
      <c r="KPA213" s="79" t="s">
        <v>99</v>
      </c>
      <c r="KPB213" s="23" t="s">
        <v>97</v>
      </c>
      <c r="KPC213" s="23" t="s">
        <v>100</v>
      </c>
      <c r="KPD213" s="79"/>
      <c r="KPE213" s="79" t="s">
        <v>99</v>
      </c>
      <c r="KPF213" s="23" t="s">
        <v>97</v>
      </c>
      <c r="KPG213" s="23" t="s">
        <v>100</v>
      </c>
      <c r="KPH213" s="79"/>
      <c r="KPI213" s="79" t="s">
        <v>99</v>
      </c>
      <c r="KPJ213" s="23" t="s">
        <v>97</v>
      </c>
      <c r="KPK213" s="23" t="s">
        <v>100</v>
      </c>
      <c r="KPL213" s="79"/>
      <c r="KPM213" s="79" t="s">
        <v>99</v>
      </c>
      <c r="KPN213" s="23" t="s">
        <v>97</v>
      </c>
      <c r="KPO213" s="23" t="s">
        <v>100</v>
      </c>
      <c r="KPP213" s="79"/>
      <c r="KPQ213" s="79" t="s">
        <v>99</v>
      </c>
      <c r="KPR213" s="23" t="s">
        <v>97</v>
      </c>
      <c r="KPS213" s="23" t="s">
        <v>100</v>
      </c>
      <c r="KPT213" s="79"/>
      <c r="KPU213" s="79" t="s">
        <v>99</v>
      </c>
      <c r="KPV213" s="23" t="s">
        <v>97</v>
      </c>
      <c r="KPW213" s="23" t="s">
        <v>100</v>
      </c>
      <c r="KPX213" s="79"/>
      <c r="KPY213" s="79" t="s">
        <v>99</v>
      </c>
      <c r="KPZ213" s="23" t="s">
        <v>97</v>
      </c>
      <c r="KQA213" s="23" t="s">
        <v>100</v>
      </c>
      <c r="KQB213" s="79"/>
      <c r="KQC213" s="79" t="s">
        <v>99</v>
      </c>
      <c r="KQD213" s="23" t="s">
        <v>97</v>
      </c>
      <c r="KQE213" s="23" t="s">
        <v>100</v>
      </c>
      <c r="KQF213" s="79"/>
      <c r="KQG213" s="79" t="s">
        <v>99</v>
      </c>
      <c r="KQH213" s="23" t="s">
        <v>97</v>
      </c>
      <c r="KQI213" s="23" t="s">
        <v>100</v>
      </c>
      <c r="KQJ213" s="79"/>
      <c r="KQK213" s="79" t="s">
        <v>99</v>
      </c>
      <c r="KQL213" s="23" t="s">
        <v>97</v>
      </c>
      <c r="KQM213" s="23" t="s">
        <v>100</v>
      </c>
      <c r="KQN213" s="79"/>
      <c r="KQO213" s="79" t="s">
        <v>99</v>
      </c>
      <c r="KQP213" s="23" t="s">
        <v>97</v>
      </c>
      <c r="KQQ213" s="23" t="s">
        <v>100</v>
      </c>
      <c r="KQR213" s="79"/>
      <c r="KQS213" s="79" t="s">
        <v>99</v>
      </c>
      <c r="KQT213" s="23" t="s">
        <v>97</v>
      </c>
      <c r="KQU213" s="23" t="s">
        <v>100</v>
      </c>
      <c r="KQV213" s="79"/>
      <c r="KQW213" s="79" t="s">
        <v>99</v>
      </c>
      <c r="KQX213" s="23" t="s">
        <v>97</v>
      </c>
      <c r="KQY213" s="23" t="s">
        <v>100</v>
      </c>
      <c r="KQZ213" s="79"/>
      <c r="KRA213" s="79" t="s">
        <v>99</v>
      </c>
      <c r="KRB213" s="23" t="s">
        <v>97</v>
      </c>
      <c r="KRC213" s="23" t="s">
        <v>100</v>
      </c>
      <c r="KRD213" s="79"/>
      <c r="KRE213" s="79" t="s">
        <v>99</v>
      </c>
      <c r="KRF213" s="23" t="s">
        <v>97</v>
      </c>
      <c r="KRG213" s="23" t="s">
        <v>100</v>
      </c>
      <c r="KRH213" s="79"/>
      <c r="KRI213" s="79" t="s">
        <v>99</v>
      </c>
      <c r="KRJ213" s="23" t="s">
        <v>97</v>
      </c>
      <c r="KRK213" s="23" t="s">
        <v>100</v>
      </c>
      <c r="KRL213" s="79"/>
      <c r="KRM213" s="79" t="s">
        <v>99</v>
      </c>
      <c r="KRN213" s="23" t="s">
        <v>97</v>
      </c>
      <c r="KRO213" s="23" t="s">
        <v>100</v>
      </c>
      <c r="KRP213" s="79"/>
      <c r="KRQ213" s="79" t="s">
        <v>99</v>
      </c>
      <c r="KRR213" s="23" t="s">
        <v>97</v>
      </c>
      <c r="KRS213" s="23" t="s">
        <v>100</v>
      </c>
      <c r="KRT213" s="79"/>
      <c r="KRU213" s="79" t="s">
        <v>99</v>
      </c>
      <c r="KRV213" s="23" t="s">
        <v>97</v>
      </c>
      <c r="KRW213" s="23" t="s">
        <v>100</v>
      </c>
      <c r="KRX213" s="79"/>
      <c r="KRY213" s="79" t="s">
        <v>99</v>
      </c>
      <c r="KRZ213" s="23" t="s">
        <v>97</v>
      </c>
      <c r="KSA213" s="23" t="s">
        <v>100</v>
      </c>
      <c r="KSB213" s="79"/>
      <c r="KSC213" s="79" t="s">
        <v>99</v>
      </c>
      <c r="KSD213" s="23" t="s">
        <v>97</v>
      </c>
      <c r="KSE213" s="23" t="s">
        <v>100</v>
      </c>
      <c r="KSF213" s="79"/>
      <c r="KSG213" s="79" t="s">
        <v>99</v>
      </c>
      <c r="KSH213" s="23" t="s">
        <v>97</v>
      </c>
      <c r="KSI213" s="23" t="s">
        <v>100</v>
      </c>
      <c r="KSJ213" s="79"/>
      <c r="KSK213" s="79" t="s">
        <v>99</v>
      </c>
      <c r="KSL213" s="23" t="s">
        <v>97</v>
      </c>
      <c r="KSM213" s="23" t="s">
        <v>100</v>
      </c>
      <c r="KSN213" s="79"/>
      <c r="KSO213" s="79" t="s">
        <v>99</v>
      </c>
      <c r="KSP213" s="23" t="s">
        <v>97</v>
      </c>
      <c r="KSQ213" s="23" t="s">
        <v>100</v>
      </c>
      <c r="KSR213" s="79"/>
      <c r="KSS213" s="79" t="s">
        <v>99</v>
      </c>
      <c r="KST213" s="23" t="s">
        <v>97</v>
      </c>
      <c r="KSU213" s="23" t="s">
        <v>100</v>
      </c>
      <c r="KSV213" s="79"/>
      <c r="KSW213" s="79" t="s">
        <v>99</v>
      </c>
      <c r="KSX213" s="23" t="s">
        <v>97</v>
      </c>
      <c r="KSY213" s="23" t="s">
        <v>100</v>
      </c>
      <c r="KSZ213" s="79"/>
      <c r="KTA213" s="79" t="s">
        <v>99</v>
      </c>
      <c r="KTB213" s="23" t="s">
        <v>97</v>
      </c>
      <c r="KTC213" s="23" t="s">
        <v>100</v>
      </c>
      <c r="KTD213" s="79"/>
      <c r="KTE213" s="79" t="s">
        <v>99</v>
      </c>
      <c r="KTF213" s="23" t="s">
        <v>97</v>
      </c>
      <c r="KTG213" s="23" t="s">
        <v>100</v>
      </c>
      <c r="KTH213" s="79"/>
      <c r="KTI213" s="79" t="s">
        <v>99</v>
      </c>
      <c r="KTJ213" s="23" t="s">
        <v>97</v>
      </c>
      <c r="KTK213" s="23" t="s">
        <v>100</v>
      </c>
      <c r="KTL213" s="79"/>
      <c r="KTM213" s="79" t="s">
        <v>99</v>
      </c>
      <c r="KTN213" s="23" t="s">
        <v>97</v>
      </c>
      <c r="KTO213" s="23" t="s">
        <v>100</v>
      </c>
      <c r="KTP213" s="79"/>
      <c r="KTQ213" s="79" t="s">
        <v>99</v>
      </c>
      <c r="KTR213" s="23" t="s">
        <v>97</v>
      </c>
      <c r="KTS213" s="23" t="s">
        <v>100</v>
      </c>
      <c r="KTT213" s="79"/>
      <c r="KTU213" s="79" t="s">
        <v>99</v>
      </c>
      <c r="KTV213" s="23" t="s">
        <v>97</v>
      </c>
      <c r="KTW213" s="23" t="s">
        <v>100</v>
      </c>
      <c r="KTX213" s="79"/>
      <c r="KTY213" s="79" t="s">
        <v>99</v>
      </c>
      <c r="KTZ213" s="23" t="s">
        <v>97</v>
      </c>
      <c r="KUA213" s="23" t="s">
        <v>100</v>
      </c>
      <c r="KUB213" s="79"/>
      <c r="KUC213" s="79" t="s">
        <v>99</v>
      </c>
      <c r="KUD213" s="23" t="s">
        <v>97</v>
      </c>
      <c r="KUE213" s="23" t="s">
        <v>100</v>
      </c>
      <c r="KUF213" s="79"/>
      <c r="KUG213" s="79" t="s">
        <v>99</v>
      </c>
      <c r="KUH213" s="23" t="s">
        <v>97</v>
      </c>
      <c r="KUI213" s="23" t="s">
        <v>100</v>
      </c>
      <c r="KUJ213" s="79"/>
      <c r="KUK213" s="79" t="s">
        <v>99</v>
      </c>
      <c r="KUL213" s="23" t="s">
        <v>97</v>
      </c>
      <c r="KUM213" s="23" t="s">
        <v>100</v>
      </c>
      <c r="KUN213" s="79"/>
      <c r="KUO213" s="79" t="s">
        <v>99</v>
      </c>
      <c r="KUP213" s="23" t="s">
        <v>97</v>
      </c>
      <c r="KUQ213" s="23" t="s">
        <v>100</v>
      </c>
      <c r="KUR213" s="79"/>
      <c r="KUS213" s="79" t="s">
        <v>99</v>
      </c>
      <c r="KUT213" s="23" t="s">
        <v>97</v>
      </c>
      <c r="KUU213" s="23" t="s">
        <v>100</v>
      </c>
      <c r="KUV213" s="79"/>
      <c r="KUW213" s="79" t="s">
        <v>99</v>
      </c>
      <c r="KUX213" s="23" t="s">
        <v>97</v>
      </c>
      <c r="KUY213" s="23" t="s">
        <v>100</v>
      </c>
      <c r="KUZ213" s="79"/>
      <c r="KVA213" s="79" t="s">
        <v>99</v>
      </c>
      <c r="KVB213" s="23" t="s">
        <v>97</v>
      </c>
      <c r="KVC213" s="23" t="s">
        <v>100</v>
      </c>
      <c r="KVD213" s="79"/>
      <c r="KVE213" s="79" t="s">
        <v>99</v>
      </c>
      <c r="KVF213" s="23" t="s">
        <v>97</v>
      </c>
      <c r="KVG213" s="23" t="s">
        <v>100</v>
      </c>
      <c r="KVH213" s="79"/>
      <c r="KVI213" s="79" t="s">
        <v>99</v>
      </c>
      <c r="KVJ213" s="23" t="s">
        <v>97</v>
      </c>
      <c r="KVK213" s="23" t="s">
        <v>100</v>
      </c>
      <c r="KVL213" s="79"/>
      <c r="KVM213" s="79" t="s">
        <v>99</v>
      </c>
      <c r="KVN213" s="23" t="s">
        <v>97</v>
      </c>
      <c r="KVO213" s="23" t="s">
        <v>100</v>
      </c>
      <c r="KVP213" s="79"/>
      <c r="KVQ213" s="79" t="s">
        <v>99</v>
      </c>
      <c r="KVR213" s="23" t="s">
        <v>97</v>
      </c>
      <c r="KVS213" s="23" t="s">
        <v>100</v>
      </c>
      <c r="KVT213" s="79"/>
      <c r="KVU213" s="79" t="s">
        <v>99</v>
      </c>
      <c r="KVV213" s="23" t="s">
        <v>97</v>
      </c>
      <c r="KVW213" s="23" t="s">
        <v>100</v>
      </c>
      <c r="KVX213" s="79"/>
      <c r="KVY213" s="79" t="s">
        <v>99</v>
      </c>
      <c r="KVZ213" s="23" t="s">
        <v>97</v>
      </c>
      <c r="KWA213" s="23" t="s">
        <v>100</v>
      </c>
      <c r="KWB213" s="79"/>
      <c r="KWC213" s="79" t="s">
        <v>99</v>
      </c>
      <c r="KWD213" s="23" t="s">
        <v>97</v>
      </c>
      <c r="KWE213" s="23" t="s">
        <v>100</v>
      </c>
      <c r="KWF213" s="79"/>
      <c r="KWG213" s="79" t="s">
        <v>99</v>
      </c>
      <c r="KWH213" s="23" t="s">
        <v>97</v>
      </c>
      <c r="KWI213" s="23" t="s">
        <v>100</v>
      </c>
      <c r="KWJ213" s="79"/>
      <c r="KWK213" s="79" t="s">
        <v>99</v>
      </c>
      <c r="KWL213" s="23" t="s">
        <v>97</v>
      </c>
      <c r="KWM213" s="23" t="s">
        <v>100</v>
      </c>
      <c r="KWN213" s="79"/>
      <c r="KWO213" s="79" t="s">
        <v>99</v>
      </c>
      <c r="KWP213" s="23" t="s">
        <v>97</v>
      </c>
      <c r="KWQ213" s="23" t="s">
        <v>100</v>
      </c>
      <c r="KWR213" s="79"/>
      <c r="KWS213" s="79" t="s">
        <v>99</v>
      </c>
      <c r="KWT213" s="23" t="s">
        <v>97</v>
      </c>
      <c r="KWU213" s="23" t="s">
        <v>100</v>
      </c>
      <c r="KWV213" s="79"/>
      <c r="KWW213" s="79" t="s">
        <v>99</v>
      </c>
      <c r="KWX213" s="23" t="s">
        <v>97</v>
      </c>
      <c r="KWY213" s="23" t="s">
        <v>100</v>
      </c>
      <c r="KWZ213" s="79"/>
      <c r="KXA213" s="79" t="s">
        <v>99</v>
      </c>
      <c r="KXB213" s="23" t="s">
        <v>97</v>
      </c>
      <c r="KXC213" s="23" t="s">
        <v>100</v>
      </c>
      <c r="KXD213" s="79"/>
      <c r="KXE213" s="79" t="s">
        <v>99</v>
      </c>
      <c r="KXF213" s="23" t="s">
        <v>97</v>
      </c>
      <c r="KXG213" s="23" t="s">
        <v>100</v>
      </c>
      <c r="KXH213" s="79"/>
      <c r="KXI213" s="79" t="s">
        <v>99</v>
      </c>
      <c r="KXJ213" s="23" t="s">
        <v>97</v>
      </c>
      <c r="KXK213" s="23" t="s">
        <v>100</v>
      </c>
      <c r="KXL213" s="79"/>
      <c r="KXM213" s="79" t="s">
        <v>99</v>
      </c>
      <c r="KXN213" s="23" t="s">
        <v>97</v>
      </c>
      <c r="KXO213" s="23" t="s">
        <v>100</v>
      </c>
      <c r="KXP213" s="79"/>
      <c r="KXQ213" s="79" t="s">
        <v>99</v>
      </c>
      <c r="KXR213" s="23" t="s">
        <v>97</v>
      </c>
      <c r="KXS213" s="23" t="s">
        <v>100</v>
      </c>
      <c r="KXT213" s="79"/>
      <c r="KXU213" s="79" t="s">
        <v>99</v>
      </c>
      <c r="KXV213" s="23" t="s">
        <v>97</v>
      </c>
      <c r="KXW213" s="23" t="s">
        <v>100</v>
      </c>
      <c r="KXX213" s="79"/>
      <c r="KXY213" s="79" t="s">
        <v>99</v>
      </c>
      <c r="KXZ213" s="23" t="s">
        <v>97</v>
      </c>
      <c r="KYA213" s="23" t="s">
        <v>100</v>
      </c>
      <c r="KYB213" s="79"/>
      <c r="KYC213" s="79" t="s">
        <v>99</v>
      </c>
      <c r="KYD213" s="23" t="s">
        <v>97</v>
      </c>
      <c r="KYE213" s="23" t="s">
        <v>100</v>
      </c>
      <c r="KYF213" s="79"/>
      <c r="KYG213" s="79" t="s">
        <v>99</v>
      </c>
      <c r="KYH213" s="23" t="s">
        <v>97</v>
      </c>
      <c r="KYI213" s="23" t="s">
        <v>100</v>
      </c>
      <c r="KYJ213" s="79"/>
      <c r="KYK213" s="79" t="s">
        <v>99</v>
      </c>
      <c r="KYL213" s="23" t="s">
        <v>97</v>
      </c>
      <c r="KYM213" s="23" t="s">
        <v>100</v>
      </c>
      <c r="KYN213" s="79"/>
      <c r="KYO213" s="79" t="s">
        <v>99</v>
      </c>
      <c r="KYP213" s="23" t="s">
        <v>97</v>
      </c>
      <c r="KYQ213" s="23" t="s">
        <v>100</v>
      </c>
      <c r="KYR213" s="79"/>
      <c r="KYS213" s="79" t="s">
        <v>99</v>
      </c>
      <c r="KYT213" s="23" t="s">
        <v>97</v>
      </c>
      <c r="KYU213" s="23" t="s">
        <v>100</v>
      </c>
      <c r="KYV213" s="79"/>
      <c r="KYW213" s="79" t="s">
        <v>99</v>
      </c>
      <c r="KYX213" s="23" t="s">
        <v>97</v>
      </c>
      <c r="KYY213" s="23" t="s">
        <v>100</v>
      </c>
      <c r="KYZ213" s="79"/>
      <c r="KZA213" s="79" t="s">
        <v>99</v>
      </c>
      <c r="KZB213" s="23" t="s">
        <v>97</v>
      </c>
      <c r="KZC213" s="23" t="s">
        <v>100</v>
      </c>
      <c r="KZD213" s="79"/>
      <c r="KZE213" s="79" t="s">
        <v>99</v>
      </c>
      <c r="KZF213" s="23" t="s">
        <v>97</v>
      </c>
      <c r="KZG213" s="23" t="s">
        <v>100</v>
      </c>
      <c r="KZH213" s="79"/>
      <c r="KZI213" s="79" t="s">
        <v>99</v>
      </c>
      <c r="KZJ213" s="23" t="s">
        <v>97</v>
      </c>
      <c r="KZK213" s="23" t="s">
        <v>100</v>
      </c>
      <c r="KZL213" s="79"/>
      <c r="KZM213" s="79" t="s">
        <v>99</v>
      </c>
      <c r="KZN213" s="23" t="s">
        <v>97</v>
      </c>
      <c r="KZO213" s="23" t="s">
        <v>100</v>
      </c>
      <c r="KZP213" s="79"/>
      <c r="KZQ213" s="79" t="s">
        <v>99</v>
      </c>
      <c r="KZR213" s="23" t="s">
        <v>97</v>
      </c>
      <c r="KZS213" s="23" t="s">
        <v>100</v>
      </c>
      <c r="KZT213" s="79"/>
      <c r="KZU213" s="79" t="s">
        <v>99</v>
      </c>
      <c r="KZV213" s="23" t="s">
        <v>97</v>
      </c>
      <c r="KZW213" s="23" t="s">
        <v>100</v>
      </c>
      <c r="KZX213" s="79"/>
      <c r="KZY213" s="79" t="s">
        <v>99</v>
      </c>
      <c r="KZZ213" s="23" t="s">
        <v>97</v>
      </c>
      <c r="LAA213" s="23" t="s">
        <v>100</v>
      </c>
      <c r="LAB213" s="79"/>
      <c r="LAC213" s="79" t="s">
        <v>99</v>
      </c>
      <c r="LAD213" s="23" t="s">
        <v>97</v>
      </c>
      <c r="LAE213" s="23" t="s">
        <v>100</v>
      </c>
      <c r="LAF213" s="79"/>
      <c r="LAG213" s="79" t="s">
        <v>99</v>
      </c>
      <c r="LAH213" s="23" t="s">
        <v>97</v>
      </c>
      <c r="LAI213" s="23" t="s">
        <v>100</v>
      </c>
      <c r="LAJ213" s="79"/>
      <c r="LAK213" s="79" t="s">
        <v>99</v>
      </c>
      <c r="LAL213" s="23" t="s">
        <v>97</v>
      </c>
      <c r="LAM213" s="23" t="s">
        <v>100</v>
      </c>
      <c r="LAN213" s="79"/>
      <c r="LAO213" s="79" t="s">
        <v>99</v>
      </c>
      <c r="LAP213" s="23" t="s">
        <v>97</v>
      </c>
      <c r="LAQ213" s="23" t="s">
        <v>100</v>
      </c>
      <c r="LAR213" s="79"/>
      <c r="LAS213" s="79" t="s">
        <v>99</v>
      </c>
      <c r="LAT213" s="23" t="s">
        <v>97</v>
      </c>
      <c r="LAU213" s="23" t="s">
        <v>100</v>
      </c>
      <c r="LAV213" s="79"/>
      <c r="LAW213" s="79" t="s">
        <v>99</v>
      </c>
      <c r="LAX213" s="23" t="s">
        <v>97</v>
      </c>
      <c r="LAY213" s="23" t="s">
        <v>100</v>
      </c>
      <c r="LAZ213" s="79"/>
      <c r="LBA213" s="79" t="s">
        <v>99</v>
      </c>
      <c r="LBB213" s="23" t="s">
        <v>97</v>
      </c>
      <c r="LBC213" s="23" t="s">
        <v>100</v>
      </c>
      <c r="LBD213" s="79"/>
      <c r="LBE213" s="79" t="s">
        <v>99</v>
      </c>
      <c r="LBF213" s="23" t="s">
        <v>97</v>
      </c>
      <c r="LBG213" s="23" t="s">
        <v>100</v>
      </c>
      <c r="LBH213" s="79"/>
      <c r="LBI213" s="79" t="s">
        <v>99</v>
      </c>
      <c r="LBJ213" s="23" t="s">
        <v>97</v>
      </c>
      <c r="LBK213" s="23" t="s">
        <v>100</v>
      </c>
      <c r="LBL213" s="79"/>
      <c r="LBM213" s="79" t="s">
        <v>99</v>
      </c>
      <c r="LBN213" s="23" t="s">
        <v>97</v>
      </c>
      <c r="LBO213" s="23" t="s">
        <v>100</v>
      </c>
      <c r="LBP213" s="79"/>
      <c r="LBQ213" s="79" t="s">
        <v>99</v>
      </c>
      <c r="LBR213" s="23" t="s">
        <v>97</v>
      </c>
      <c r="LBS213" s="23" t="s">
        <v>100</v>
      </c>
      <c r="LBT213" s="79"/>
      <c r="LBU213" s="79" t="s">
        <v>99</v>
      </c>
      <c r="LBV213" s="23" t="s">
        <v>97</v>
      </c>
      <c r="LBW213" s="23" t="s">
        <v>100</v>
      </c>
      <c r="LBX213" s="79"/>
      <c r="LBY213" s="79" t="s">
        <v>99</v>
      </c>
      <c r="LBZ213" s="23" t="s">
        <v>97</v>
      </c>
      <c r="LCA213" s="23" t="s">
        <v>100</v>
      </c>
      <c r="LCB213" s="79"/>
      <c r="LCC213" s="79" t="s">
        <v>99</v>
      </c>
      <c r="LCD213" s="23" t="s">
        <v>97</v>
      </c>
      <c r="LCE213" s="23" t="s">
        <v>100</v>
      </c>
      <c r="LCF213" s="79"/>
      <c r="LCG213" s="79" t="s">
        <v>99</v>
      </c>
      <c r="LCH213" s="23" t="s">
        <v>97</v>
      </c>
      <c r="LCI213" s="23" t="s">
        <v>100</v>
      </c>
      <c r="LCJ213" s="79"/>
      <c r="LCK213" s="79" t="s">
        <v>99</v>
      </c>
      <c r="LCL213" s="23" t="s">
        <v>97</v>
      </c>
      <c r="LCM213" s="23" t="s">
        <v>100</v>
      </c>
      <c r="LCN213" s="79"/>
      <c r="LCO213" s="79" t="s">
        <v>99</v>
      </c>
      <c r="LCP213" s="23" t="s">
        <v>97</v>
      </c>
      <c r="LCQ213" s="23" t="s">
        <v>100</v>
      </c>
      <c r="LCR213" s="79"/>
      <c r="LCS213" s="79" t="s">
        <v>99</v>
      </c>
      <c r="LCT213" s="23" t="s">
        <v>97</v>
      </c>
      <c r="LCU213" s="23" t="s">
        <v>100</v>
      </c>
      <c r="LCV213" s="79"/>
      <c r="LCW213" s="79" t="s">
        <v>99</v>
      </c>
      <c r="LCX213" s="23" t="s">
        <v>97</v>
      </c>
      <c r="LCY213" s="23" t="s">
        <v>100</v>
      </c>
      <c r="LCZ213" s="79"/>
      <c r="LDA213" s="79" t="s">
        <v>99</v>
      </c>
      <c r="LDB213" s="23" t="s">
        <v>97</v>
      </c>
      <c r="LDC213" s="23" t="s">
        <v>100</v>
      </c>
      <c r="LDD213" s="79"/>
      <c r="LDE213" s="79" t="s">
        <v>99</v>
      </c>
      <c r="LDF213" s="23" t="s">
        <v>97</v>
      </c>
      <c r="LDG213" s="23" t="s">
        <v>100</v>
      </c>
      <c r="LDH213" s="79"/>
      <c r="LDI213" s="79" t="s">
        <v>99</v>
      </c>
      <c r="LDJ213" s="23" t="s">
        <v>97</v>
      </c>
      <c r="LDK213" s="23" t="s">
        <v>100</v>
      </c>
      <c r="LDL213" s="79"/>
      <c r="LDM213" s="79" t="s">
        <v>99</v>
      </c>
      <c r="LDN213" s="23" t="s">
        <v>97</v>
      </c>
      <c r="LDO213" s="23" t="s">
        <v>100</v>
      </c>
      <c r="LDP213" s="79"/>
      <c r="LDQ213" s="79" t="s">
        <v>99</v>
      </c>
      <c r="LDR213" s="23" t="s">
        <v>97</v>
      </c>
      <c r="LDS213" s="23" t="s">
        <v>100</v>
      </c>
      <c r="LDT213" s="79"/>
      <c r="LDU213" s="79" t="s">
        <v>99</v>
      </c>
      <c r="LDV213" s="23" t="s">
        <v>97</v>
      </c>
      <c r="LDW213" s="23" t="s">
        <v>100</v>
      </c>
      <c r="LDX213" s="79"/>
      <c r="LDY213" s="79" t="s">
        <v>99</v>
      </c>
      <c r="LDZ213" s="23" t="s">
        <v>97</v>
      </c>
      <c r="LEA213" s="23" t="s">
        <v>100</v>
      </c>
      <c r="LEB213" s="79"/>
      <c r="LEC213" s="79" t="s">
        <v>99</v>
      </c>
      <c r="LED213" s="23" t="s">
        <v>97</v>
      </c>
      <c r="LEE213" s="23" t="s">
        <v>100</v>
      </c>
      <c r="LEF213" s="79"/>
      <c r="LEG213" s="79" t="s">
        <v>99</v>
      </c>
      <c r="LEH213" s="23" t="s">
        <v>97</v>
      </c>
      <c r="LEI213" s="23" t="s">
        <v>100</v>
      </c>
      <c r="LEJ213" s="79"/>
      <c r="LEK213" s="79" t="s">
        <v>99</v>
      </c>
      <c r="LEL213" s="23" t="s">
        <v>97</v>
      </c>
      <c r="LEM213" s="23" t="s">
        <v>100</v>
      </c>
      <c r="LEN213" s="79"/>
      <c r="LEO213" s="79" t="s">
        <v>99</v>
      </c>
      <c r="LEP213" s="23" t="s">
        <v>97</v>
      </c>
      <c r="LEQ213" s="23" t="s">
        <v>100</v>
      </c>
      <c r="LER213" s="79"/>
      <c r="LES213" s="79" t="s">
        <v>99</v>
      </c>
      <c r="LET213" s="23" t="s">
        <v>97</v>
      </c>
      <c r="LEU213" s="23" t="s">
        <v>100</v>
      </c>
      <c r="LEV213" s="79"/>
      <c r="LEW213" s="79" t="s">
        <v>99</v>
      </c>
      <c r="LEX213" s="23" t="s">
        <v>97</v>
      </c>
      <c r="LEY213" s="23" t="s">
        <v>100</v>
      </c>
      <c r="LEZ213" s="79"/>
      <c r="LFA213" s="79" t="s">
        <v>99</v>
      </c>
      <c r="LFB213" s="23" t="s">
        <v>97</v>
      </c>
      <c r="LFC213" s="23" t="s">
        <v>100</v>
      </c>
      <c r="LFD213" s="79"/>
      <c r="LFE213" s="79" t="s">
        <v>99</v>
      </c>
      <c r="LFF213" s="23" t="s">
        <v>97</v>
      </c>
      <c r="LFG213" s="23" t="s">
        <v>100</v>
      </c>
      <c r="LFH213" s="79"/>
      <c r="LFI213" s="79" t="s">
        <v>99</v>
      </c>
      <c r="LFJ213" s="23" t="s">
        <v>97</v>
      </c>
      <c r="LFK213" s="23" t="s">
        <v>100</v>
      </c>
      <c r="LFL213" s="79"/>
      <c r="LFM213" s="79" t="s">
        <v>99</v>
      </c>
      <c r="LFN213" s="23" t="s">
        <v>97</v>
      </c>
      <c r="LFO213" s="23" t="s">
        <v>100</v>
      </c>
      <c r="LFP213" s="79"/>
      <c r="LFQ213" s="79" t="s">
        <v>99</v>
      </c>
      <c r="LFR213" s="23" t="s">
        <v>97</v>
      </c>
      <c r="LFS213" s="23" t="s">
        <v>100</v>
      </c>
      <c r="LFT213" s="79"/>
      <c r="LFU213" s="79" t="s">
        <v>99</v>
      </c>
      <c r="LFV213" s="23" t="s">
        <v>97</v>
      </c>
      <c r="LFW213" s="23" t="s">
        <v>100</v>
      </c>
      <c r="LFX213" s="79"/>
      <c r="LFY213" s="79" t="s">
        <v>99</v>
      </c>
      <c r="LFZ213" s="23" t="s">
        <v>97</v>
      </c>
      <c r="LGA213" s="23" t="s">
        <v>100</v>
      </c>
      <c r="LGB213" s="79"/>
      <c r="LGC213" s="79" t="s">
        <v>99</v>
      </c>
      <c r="LGD213" s="23" t="s">
        <v>97</v>
      </c>
      <c r="LGE213" s="23" t="s">
        <v>100</v>
      </c>
      <c r="LGF213" s="79"/>
      <c r="LGG213" s="79" t="s">
        <v>99</v>
      </c>
      <c r="LGH213" s="23" t="s">
        <v>97</v>
      </c>
      <c r="LGI213" s="23" t="s">
        <v>100</v>
      </c>
      <c r="LGJ213" s="79"/>
      <c r="LGK213" s="79" t="s">
        <v>99</v>
      </c>
      <c r="LGL213" s="23" t="s">
        <v>97</v>
      </c>
      <c r="LGM213" s="23" t="s">
        <v>100</v>
      </c>
      <c r="LGN213" s="79"/>
      <c r="LGO213" s="79" t="s">
        <v>99</v>
      </c>
      <c r="LGP213" s="23" t="s">
        <v>97</v>
      </c>
      <c r="LGQ213" s="23" t="s">
        <v>100</v>
      </c>
      <c r="LGR213" s="79"/>
      <c r="LGS213" s="79" t="s">
        <v>99</v>
      </c>
      <c r="LGT213" s="23" t="s">
        <v>97</v>
      </c>
      <c r="LGU213" s="23" t="s">
        <v>100</v>
      </c>
      <c r="LGV213" s="79"/>
      <c r="LGW213" s="79" t="s">
        <v>99</v>
      </c>
      <c r="LGX213" s="23" t="s">
        <v>97</v>
      </c>
      <c r="LGY213" s="23" t="s">
        <v>100</v>
      </c>
      <c r="LGZ213" s="79"/>
      <c r="LHA213" s="79" t="s">
        <v>99</v>
      </c>
      <c r="LHB213" s="23" t="s">
        <v>97</v>
      </c>
      <c r="LHC213" s="23" t="s">
        <v>100</v>
      </c>
      <c r="LHD213" s="79"/>
      <c r="LHE213" s="79" t="s">
        <v>99</v>
      </c>
      <c r="LHF213" s="23" t="s">
        <v>97</v>
      </c>
      <c r="LHG213" s="23" t="s">
        <v>100</v>
      </c>
      <c r="LHH213" s="79"/>
      <c r="LHI213" s="79" t="s">
        <v>99</v>
      </c>
      <c r="LHJ213" s="23" t="s">
        <v>97</v>
      </c>
      <c r="LHK213" s="23" t="s">
        <v>100</v>
      </c>
      <c r="LHL213" s="79"/>
      <c r="LHM213" s="79" t="s">
        <v>99</v>
      </c>
      <c r="LHN213" s="23" t="s">
        <v>97</v>
      </c>
      <c r="LHO213" s="23" t="s">
        <v>100</v>
      </c>
      <c r="LHP213" s="79"/>
      <c r="LHQ213" s="79" t="s">
        <v>99</v>
      </c>
      <c r="LHR213" s="23" t="s">
        <v>97</v>
      </c>
      <c r="LHS213" s="23" t="s">
        <v>100</v>
      </c>
      <c r="LHT213" s="79"/>
      <c r="LHU213" s="79" t="s">
        <v>99</v>
      </c>
      <c r="LHV213" s="23" t="s">
        <v>97</v>
      </c>
      <c r="LHW213" s="23" t="s">
        <v>100</v>
      </c>
      <c r="LHX213" s="79"/>
      <c r="LHY213" s="79" t="s">
        <v>99</v>
      </c>
      <c r="LHZ213" s="23" t="s">
        <v>97</v>
      </c>
      <c r="LIA213" s="23" t="s">
        <v>100</v>
      </c>
      <c r="LIB213" s="79"/>
      <c r="LIC213" s="79" t="s">
        <v>99</v>
      </c>
      <c r="LID213" s="23" t="s">
        <v>97</v>
      </c>
      <c r="LIE213" s="23" t="s">
        <v>100</v>
      </c>
      <c r="LIF213" s="79"/>
      <c r="LIG213" s="79" t="s">
        <v>99</v>
      </c>
      <c r="LIH213" s="23" t="s">
        <v>97</v>
      </c>
      <c r="LII213" s="23" t="s">
        <v>100</v>
      </c>
      <c r="LIJ213" s="79"/>
      <c r="LIK213" s="79" t="s">
        <v>99</v>
      </c>
      <c r="LIL213" s="23" t="s">
        <v>97</v>
      </c>
      <c r="LIM213" s="23" t="s">
        <v>100</v>
      </c>
      <c r="LIN213" s="79"/>
      <c r="LIO213" s="79" t="s">
        <v>99</v>
      </c>
      <c r="LIP213" s="23" t="s">
        <v>97</v>
      </c>
      <c r="LIQ213" s="23" t="s">
        <v>100</v>
      </c>
      <c r="LIR213" s="79"/>
      <c r="LIS213" s="79" t="s">
        <v>99</v>
      </c>
      <c r="LIT213" s="23" t="s">
        <v>97</v>
      </c>
      <c r="LIU213" s="23" t="s">
        <v>100</v>
      </c>
      <c r="LIV213" s="79"/>
      <c r="LIW213" s="79" t="s">
        <v>99</v>
      </c>
      <c r="LIX213" s="23" t="s">
        <v>97</v>
      </c>
      <c r="LIY213" s="23" t="s">
        <v>100</v>
      </c>
      <c r="LIZ213" s="79"/>
      <c r="LJA213" s="79" t="s">
        <v>99</v>
      </c>
      <c r="LJB213" s="23" t="s">
        <v>97</v>
      </c>
      <c r="LJC213" s="23" t="s">
        <v>100</v>
      </c>
      <c r="LJD213" s="79"/>
      <c r="LJE213" s="79" t="s">
        <v>99</v>
      </c>
      <c r="LJF213" s="23" t="s">
        <v>97</v>
      </c>
      <c r="LJG213" s="23" t="s">
        <v>100</v>
      </c>
      <c r="LJH213" s="79"/>
      <c r="LJI213" s="79" t="s">
        <v>99</v>
      </c>
      <c r="LJJ213" s="23" t="s">
        <v>97</v>
      </c>
      <c r="LJK213" s="23" t="s">
        <v>100</v>
      </c>
      <c r="LJL213" s="79"/>
      <c r="LJM213" s="79" t="s">
        <v>99</v>
      </c>
      <c r="LJN213" s="23" t="s">
        <v>97</v>
      </c>
      <c r="LJO213" s="23" t="s">
        <v>100</v>
      </c>
      <c r="LJP213" s="79"/>
      <c r="LJQ213" s="79" t="s">
        <v>99</v>
      </c>
      <c r="LJR213" s="23" t="s">
        <v>97</v>
      </c>
      <c r="LJS213" s="23" t="s">
        <v>100</v>
      </c>
      <c r="LJT213" s="79"/>
      <c r="LJU213" s="79" t="s">
        <v>99</v>
      </c>
      <c r="LJV213" s="23" t="s">
        <v>97</v>
      </c>
      <c r="LJW213" s="23" t="s">
        <v>100</v>
      </c>
      <c r="LJX213" s="79"/>
      <c r="LJY213" s="79" t="s">
        <v>99</v>
      </c>
      <c r="LJZ213" s="23" t="s">
        <v>97</v>
      </c>
      <c r="LKA213" s="23" t="s">
        <v>100</v>
      </c>
      <c r="LKB213" s="79"/>
      <c r="LKC213" s="79" t="s">
        <v>99</v>
      </c>
      <c r="LKD213" s="23" t="s">
        <v>97</v>
      </c>
      <c r="LKE213" s="23" t="s">
        <v>100</v>
      </c>
      <c r="LKF213" s="79"/>
      <c r="LKG213" s="79" t="s">
        <v>99</v>
      </c>
      <c r="LKH213" s="23" t="s">
        <v>97</v>
      </c>
      <c r="LKI213" s="23" t="s">
        <v>100</v>
      </c>
      <c r="LKJ213" s="79"/>
      <c r="LKK213" s="79" t="s">
        <v>99</v>
      </c>
      <c r="LKL213" s="23" t="s">
        <v>97</v>
      </c>
      <c r="LKM213" s="23" t="s">
        <v>100</v>
      </c>
      <c r="LKN213" s="79"/>
      <c r="LKO213" s="79" t="s">
        <v>99</v>
      </c>
      <c r="LKP213" s="23" t="s">
        <v>97</v>
      </c>
      <c r="LKQ213" s="23" t="s">
        <v>100</v>
      </c>
      <c r="LKR213" s="79"/>
      <c r="LKS213" s="79" t="s">
        <v>99</v>
      </c>
      <c r="LKT213" s="23" t="s">
        <v>97</v>
      </c>
      <c r="LKU213" s="23" t="s">
        <v>100</v>
      </c>
      <c r="LKV213" s="79"/>
      <c r="LKW213" s="79" t="s">
        <v>99</v>
      </c>
      <c r="LKX213" s="23" t="s">
        <v>97</v>
      </c>
      <c r="LKY213" s="23" t="s">
        <v>100</v>
      </c>
      <c r="LKZ213" s="79"/>
      <c r="LLA213" s="79" t="s">
        <v>99</v>
      </c>
      <c r="LLB213" s="23" t="s">
        <v>97</v>
      </c>
      <c r="LLC213" s="23" t="s">
        <v>100</v>
      </c>
      <c r="LLD213" s="79"/>
      <c r="LLE213" s="79" t="s">
        <v>99</v>
      </c>
      <c r="LLF213" s="23" t="s">
        <v>97</v>
      </c>
      <c r="LLG213" s="23" t="s">
        <v>100</v>
      </c>
      <c r="LLH213" s="79"/>
      <c r="LLI213" s="79" t="s">
        <v>99</v>
      </c>
      <c r="LLJ213" s="23" t="s">
        <v>97</v>
      </c>
      <c r="LLK213" s="23" t="s">
        <v>100</v>
      </c>
      <c r="LLL213" s="79"/>
      <c r="LLM213" s="79" t="s">
        <v>99</v>
      </c>
      <c r="LLN213" s="23" t="s">
        <v>97</v>
      </c>
      <c r="LLO213" s="23" t="s">
        <v>100</v>
      </c>
      <c r="LLP213" s="79"/>
      <c r="LLQ213" s="79" t="s">
        <v>99</v>
      </c>
      <c r="LLR213" s="23" t="s">
        <v>97</v>
      </c>
      <c r="LLS213" s="23" t="s">
        <v>100</v>
      </c>
      <c r="LLT213" s="79"/>
      <c r="LLU213" s="79" t="s">
        <v>99</v>
      </c>
      <c r="LLV213" s="23" t="s">
        <v>97</v>
      </c>
      <c r="LLW213" s="23" t="s">
        <v>100</v>
      </c>
      <c r="LLX213" s="79"/>
      <c r="LLY213" s="79" t="s">
        <v>99</v>
      </c>
      <c r="LLZ213" s="23" t="s">
        <v>97</v>
      </c>
      <c r="LMA213" s="23" t="s">
        <v>100</v>
      </c>
      <c r="LMB213" s="79"/>
      <c r="LMC213" s="79" t="s">
        <v>99</v>
      </c>
      <c r="LMD213" s="23" t="s">
        <v>97</v>
      </c>
      <c r="LME213" s="23" t="s">
        <v>100</v>
      </c>
      <c r="LMF213" s="79"/>
      <c r="LMG213" s="79" t="s">
        <v>99</v>
      </c>
      <c r="LMH213" s="23" t="s">
        <v>97</v>
      </c>
      <c r="LMI213" s="23" t="s">
        <v>100</v>
      </c>
      <c r="LMJ213" s="79"/>
      <c r="LMK213" s="79" t="s">
        <v>99</v>
      </c>
      <c r="LML213" s="23" t="s">
        <v>97</v>
      </c>
      <c r="LMM213" s="23" t="s">
        <v>100</v>
      </c>
      <c r="LMN213" s="79"/>
      <c r="LMO213" s="79" t="s">
        <v>99</v>
      </c>
      <c r="LMP213" s="23" t="s">
        <v>97</v>
      </c>
      <c r="LMQ213" s="23" t="s">
        <v>100</v>
      </c>
      <c r="LMR213" s="79"/>
      <c r="LMS213" s="79" t="s">
        <v>99</v>
      </c>
      <c r="LMT213" s="23" t="s">
        <v>97</v>
      </c>
      <c r="LMU213" s="23" t="s">
        <v>100</v>
      </c>
      <c r="LMV213" s="79"/>
      <c r="LMW213" s="79" t="s">
        <v>99</v>
      </c>
      <c r="LMX213" s="23" t="s">
        <v>97</v>
      </c>
      <c r="LMY213" s="23" t="s">
        <v>100</v>
      </c>
      <c r="LMZ213" s="79"/>
      <c r="LNA213" s="79" t="s">
        <v>99</v>
      </c>
      <c r="LNB213" s="23" t="s">
        <v>97</v>
      </c>
      <c r="LNC213" s="23" t="s">
        <v>100</v>
      </c>
      <c r="LND213" s="79"/>
      <c r="LNE213" s="79" t="s">
        <v>99</v>
      </c>
      <c r="LNF213" s="23" t="s">
        <v>97</v>
      </c>
      <c r="LNG213" s="23" t="s">
        <v>100</v>
      </c>
      <c r="LNH213" s="79"/>
      <c r="LNI213" s="79" t="s">
        <v>99</v>
      </c>
      <c r="LNJ213" s="23" t="s">
        <v>97</v>
      </c>
      <c r="LNK213" s="23" t="s">
        <v>100</v>
      </c>
      <c r="LNL213" s="79"/>
      <c r="LNM213" s="79" t="s">
        <v>99</v>
      </c>
      <c r="LNN213" s="23" t="s">
        <v>97</v>
      </c>
      <c r="LNO213" s="23" t="s">
        <v>100</v>
      </c>
      <c r="LNP213" s="79"/>
      <c r="LNQ213" s="79" t="s">
        <v>99</v>
      </c>
      <c r="LNR213" s="23" t="s">
        <v>97</v>
      </c>
      <c r="LNS213" s="23" t="s">
        <v>100</v>
      </c>
      <c r="LNT213" s="79"/>
      <c r="LNU213" s="79" t="s">
        <v>99</v>
      </c>
      <c r="LNV213" s="23" t="s">
        <v>97</v>
      </c>
      <c r="LNW213" s="23" t="s">
        <v>100</v>
      </c>
      <c r="LNX213" s="79"/>
      <c r="LNY213" s="79" t="s">
        <v>99</v>
      </c>
      <c r="LNZ213" s="23" t="s">
        <v>97</v>
      </c>
      <c r="LOA213" s="23" t="s">
        <v>100</v>
      </c>
      <c r="LOB213" s="79"/>
      <c r="LOC213" s="79" t="s">
        <v>99</v>
      </c>
      <c r="LOD213" s="23" t="s">
        <v>97</v>
      </c>
      <c r="LOE213" s="23" t="s">
        <v>100</v>
      </c>
      <c r="LOF213" s="79"/>
      <c r="LOG213" s="79" t="s">
        <v>99</v>
      </c>
      <c r="LOH213" s="23" t="s">
        <v>97</v>
      </c>
      <c r="LOI213" s="23" t="s">
        <v>100</v>
      </c>
      <c r="LOJ213" s="79"/>
      <c r="LOK213" s="79" t="s">
        <v>99</v>
      </c>
      <c r="LOL213" s="23" t="s">
        <v>97</v>
      </c>
      <c r="LOM213" s="23" t="s">
        <v>100</v>
      </c>
      <c r="LON213" s="79"/>
      <c r="LOO213" s="79" t="s">
        <v>99</v>
      </c>
      <c r="LOP213" s="23" t="s">
        <v>97</v>
      </c>
      <c r="LOQ213" s="23" t="s">
        <v>100</v>
      </c>
      <c r="LOR213" s="79"/>
      <c r="LOS213" s="79" t="s">
        <v>99</v>
      </c>
      <c r="LOT213" s="23" t="s">
        <v>97</v>
      </c>
      <c r="LOU213" s="23" t="s">
        <v>100</v>
      </c>
      <c r="LOV213" s="79"/>
      <c r="LOW213" s="79" t="s">
        <v>99</v>
      </c>
      <c r="LOX213" s="23" t="s">
        <v>97</v>
      </c>
      <c r="LOY213" s="23" t="s">
        <v>100</v>
      </c>
      <c r="LOZ213" s="79"/>
      <c r="LPA213" s="79" t="s">
        <v>99</v>
      </c>
      <c r="LPB213" s="23" t="s">
        <v>97</v>
      </c>
      <c r="LPC213" s="23" t="s">
        <v>100</v>
      </c>
      <c r="LPD213" s="79"/>
      <c r="LPE213" s="79" t="s">
        <v>99</v>
      </c>
      <c r="LPF213" s="23" t="s">
        <v>97</v>
      </c>
      <c r="LPG213" s="23" t="s">
        <v>100</v>
      </c>
      <c r="LPH213" s="79"/>
      <c r="LPI213" s="79" t="s">
        <v>99</v>
      </c>
      <c r="LPJ213" s="23" t="s">
        <v>97</v>
      </c>
      <c r="LPK213" s="23" t="s">
        <v>100</v>
      </c>
      <c r="LPL213" s="79"/>
      <c r="LPM213" s="79" t="s">
        <v>99</v>
      </c>
      <c r="LPN213" s="23" t="s">
        <v>97</v>
      </c>
      <c r="LPO213" s="23" t="s">
        <v>100</v>
      </c>
      <c r="LPP213" s="79"/>
      <c r="LPQ213" s="79" t="s">
        <v>99</v>
      </c>
      <c r="LPR213" s="23" t="s">
        <v>97</v>
      </c>
      <c r="LPS213" s="23" t="s">
        <v>100</v>
      </c>
      <c r="LPT213" s="79"/>
      <c r="LPU213" s="79" t="s">
        <v>99</v>
      </c>
      <c r="LPV213" s="23" t="s">
        <v>97</v>
      </c>
      <c r="LPW213" s="23" t="s">
        <v>100</v>
      </c>
      <c r="LPX213" s="79"/>
      <c r="LPY213" s="79" t="s">
        <v>99</v>
      </c>
      <c r="LPZ213" s="23" t="s">
        <v>97</v>
      </c>
      <c r="LQA213" s="23" t="s">
        <v>100</v>
      </c>
      <c r="LQB213" s="79"/>
      <c r="LQC213" s="79" t="s">
        <v>99</v>
      </c>
      <c r="LQD213" s="23" t="s">
        <v>97</v>
      </c>
      <c r="LQE213" s="23" t="s">
        <v>100</v>
      </c>
      <c r="LQF213" s="79"/>
      <c r="LQG213" s="79" t="s">
        <v>99</v>
      </c>
      <c r="LQH213" s="23" t="s">
        <v>97</v>
      </c>
      <c r="LQI213" s="23" t="s">
        <v>100</v>
      </c>
      <c r="LQJ213" s="79"/>
      <c r="LQK213" s="79" t="s">
        <v>99</v>
      </c>
      <c r="LQL213" s="23" t="s">
        <v>97</v>
      </c>
      <c r="LQM213" s="23" t="s">
        <v>100</v>
      </c>
      <c r="LQN213" s="79"/>
      <c r="LQO213" s="79" t="s">
        <v>99</v>
      </c>
      <c r="LQP213" s="23" t="s">
        <v>97</v>
      </c>
      <c r="LQQ213" s="23" t="s">
        <v>100</v>
      </c>
      <c r="LQR213" s="79"/>
      <c r="LQS213" s="79" t="s">
        <v>99</v>
      </c>
      <c r="LQT213" s="23" t="s">
        <v>97</v>
      </c>
      <c r="LQU213" s="23" t="s">
        <v>100</v>
      </c>
      <c r="LQV213" s="79"/>
      <c r="LQW213" s="79" t="s">
        <v>99</v>
      </c>
      <c r="LQX213" s="23" t="s">
        <v>97</v>
      </c>
      <c r="LQY213" s="23" t="s">
        <v>100</v>
      </c>
      <c r="LQZ213" s="79"/>
      <c r="LRA213" s="79" t="s">
        <v>99</v>
      </c>
      <c r="LRB213" s="23" t="s">
        <v>97</v>
      </c>
      <c r="LRC213" s="23" t="s">
        <v>100</v>
      </c>
      <c r="LRD213" s="79"/>
      <c r="LRE213" s="79" t="s">
        <v>99</v>
      </c>
      <c r="LRF213" s="23" t="s">
        <v>97</v>
      </c>
      <c r="LRG213" s="23" t="s">
        <v>100</v>
      </c>
      <c r="LRH213" s="79"/>
      <c r="LRI213" s="79" t="s">
        <v>99</v>
      </c>
      <c r="LRJ213" s="23" t="s">
        <v>97</v>
      </c>
      <c r="LRK213" s="23" t="s">
        <v>100</v>
      </c>
      <c r="LRL213" s="79"/>
      <c r="LRM213" s="79" t="s">
        <v>99</v>
      </c>
      <c r="LRN213" s="23" t="s">
        <v>97</v>
      </c>
      <c r="LRO213" s="23" t="s">
        <v>100</v>
      </c>
      <c r="LRP213" s="79"/>
      <c r="LRQ213" s="79" t="s">
        <v>99</v>
      </c>
      <c r="LRR213" s="23" t="s">
        <v>97</v>
      </c>
      <c r="LRS213" s="23" t="s">
        <v>100</v>
      </c>
      <c r="LRT213" s="79"/>
      <c r="LRU213" s="79" t="s">
        <v>99</v>
      </c>
      <c r="LRV213" s="23" t="s">
        <v>97</v>
      </c>
      <c r="LRW213" s="23" t="s">
        <v>100</v>
      </c>
      <c r="LRX213" s="79"/>
      <c r="LRY213" s="79" t="s">
        <v>99</v>
      </c>
      <c r="LRZ213" s="23" t="s">
        <v>97</v>
      </c>
      <c r="LSA213" s="23" t="s">
        <v>100</v>
      </c>
      <c r="LSB213" s="79"/>
      <c r="LSC213" s="79" t="s">
        <v>99</v>
      </c>
      <c r="LSD213" s="23" t="s">
        <v>97</v>
      </c>
      <c r="LSE213" s="23" t="s">
        <v>100</v>
      </c>
      <c r="LSF213" s="79"/>
      <c r="LSG213" s="79" t="s">
        <v>99</v>
      </c>
      <c r="LSH213" s="23" t="s">
        <v>97</v>
      </c>
      <c r="LSI213" s="23" t="s">
        <v>100</v>
      </c>
      <c r="LSJ213" s="79"/>
      <c r="LSK213" s="79" t="s">
        <v>99</v>
      </c>
      <c r="LSL213" s="23" t="s">
        <v>97</v>
      </c>
      <c r="LSM213" s="23" t="s">
        <v>100</v>
      </c>
      <c r="LSN213" s="79"/>
      <c r="LSO213" s="79" t="s">
        <v>99</v>
      </c>
      <c r="LSP213" s="23" t="s">
        <v>97</v>
      </c>
      <c r="LSQ213" s="23" t="s">
        <v>100</v>
      </c>
      <c r="LSR213" s="79"/>
      <c r="LSS213" s="79" t="s">
        <v>99</v>
      </c>
      <c r="LST213" s="23" t="s">
        <v>97</v>
      </c>
      <c r="LSU213" s="23" t="s">
        <v>100</v>
      </c>
      <c r="LSV213" s="79"/>
      <c r="LSW213" s="79" t="s">
        <v>99</v>
      </c>
      <c r="LSX213" s="23" t="s">
        <v>97</v>
      </c>
      <c r="LSY213" s="23" t="s">
        <v>100</v>
      </c>
      <c r="LSZ213" s="79"/>
      <c r="LTA213" s="79" t="s">
        <v>99</v>
      </c>
      <c r="LTB213" s="23" t="s">
        <v>97</v>
      </c>
      <c r="LTC213" s="23" t="s">
        <v>100</v>
      </c>
      <c r="LTD213" s="79"/>
      <c r="LTE213" s="79" t="s">
        <v>99</v>
      </c>
      <c r="LTF213" s="23" t="s">
        <v>97</v>
      </c>
      <c r="LTG213" s="23" t="s">
        <v>100</v>
      </c>
      <c r="LTH213" s="79"/>
      <c r="LTI213" s="79" t="s">
        <v>99</v>
      </c>
      <c r="LTJ213" s="23" t="s">
        <v>97</v>
      </c>
      <c r="LTK213" s="23" t="s">
        <v>100</v>
      </c>
      <c r="LTL213" s="79"/>
      <c r="LTM213" s="79" t="s">
        <v>99</v>
      </c>
      <c r="LTN213" s="23" t="s">
        <v>97</v>
      </c>
      <c r="LTO213" s="23" t="s">
        <v>100</v>
      </c>
      <c r="LTP213" s="79"/>
      <c r="LTQ213" s="79" t="s">
        <v>99</v>
      </c>
      <c r="LTR213" s="23" t="s">
        <v>97</v>
      </c>
      <c r="LTS213" s="23" t="s">
        <v>100</v>
      </c>
      <c r="LTT213" s="79"/>
      <c r="LTU213" s="79" t="s">
        <v>99</v>
      </c>
      <c r="LTV213" s="23" t="s">
        <v>97</v>
      </c>
      <c r="LTW213" s="23" t="s">
        <v>100</v>
      </c>
      <c r="LTX213" s="79"/>
      <c r="LTY213" s="79" t="s">
        <v>99</v>
      </c>
      <c r="LTZ213" s="23" t="s">
        <v>97</v>
      </c>
      <c r="LUA213" s="23" t="s">
        <v>100</v>
      </c>
      <c r="LUB213" s="79"/>
      <c r="LUC213" s="79" t="s">
        <v>99</v>
      </c>
      <c r="LUD213" s="23" t="s">
        <v>97</v>
      </c>
      <c r="LUE213" s="23" t="s">
        <v>100</v>
      </c>
      <c r="LUF213" s="79"/>
      <c r="LUG213" s="79" t="s">
        <v>99</v>
      </c>
      <c r="LUH213" s="23" t="s">
        <v>97</v>
      </c>
      <c r="LUI213" s="23" t="s">
        <v>100</v>
      </c>
      <c r="LUJ213" s="79"/>
      <c r="LUK213" s="79" t="s">
        <v>99</v>
      </c>
      <c r="LUL213" s="23" t="s">
        <v>97</v>
      </c>
      <c r="LUM213" s="23" t="s">
        <v>100</v>
      </c>
      <c r="LUN213" s="79"/>
      <c r="LUO213" s="79" t="s">
        <v>99</v>
      </c>
      <c r="LUP213" s="23" t="s">
        <v>97</v>
      </c>
      <c r="LUQ213" s="23" t="s">
        <v>100</v>
      </c>
      <c r="LUR213" s="79"/>
      <c r="LUS213" s="79" t="s">
        <v>99</v>
      </c>
      <c r="LUT213" s="23" t="s">
        <v>97</v>
      </c>
      <c r="LUU213" s="23" t="s">
        <v>100</v>
      </c>
      <c r="LUV213" s="79"/>
      <c r="LUW213" s="79" t="s">
        <v>99</v>
      </c>
      <c r="LUX213" s="23" t="s">
        <v>97</v>
      </c>
      <c r="LUY213" s="23" t="s">
        <v>100</v>
      </c>
      <c r="LUZ213" s="79"/>
      <c r="LVA213" s="79" t="s">
        <v>99</v>
      </c>
      <c r="LVB213" s="23" t="s">
        <v>97</v>
      </c>
      <c r="LVC213" s="23" t="s">
        <v>100</v>
      </c>
      <c r="LVD213" s="79"/>
      <c r="LVE213" s="79" t="s">
        <v>99</v>
      </c>
      <c r="LVF213" s="23" t="s">
        <v>97</v>
      </c>
      <c r="LVG213" s="23" t="s">
        <v>100</v>
      </c>
      <c r="LVH213" s="79"/>
      <c r="LVI213" s="79" t="s">
        <v>99</v>
      </c>
      <c r="LVJ213" s="23" t="s">
        <v>97</v>
      </c>
      <c r="LVK213" s="23" t="s">
        <v>100</v>
      </c>
      <c r="LVL213" s="79"/>
      <c r="LVM213" s="79" t="s">
        <v>99</v>
      </c>
      <c r="LVN213" s="23" t="s">
        <v>97</v>
      </c>
      <c r="LVO213" s="23" t="s">
        <v>100</v>
      </c>
      <c r="LVP213" s="79"/>
      <c r="LVQ213" s="79" t="s">
        <v>99</v>
      </c>
      <c r="LVR213" s="23" t="s">
        <v>97</v>
      </c>
      <c r="LVS213" s="23" t="s">
        <v>100</v>
      </c>
      <c r="LVT213" s="79"/>
      <c r="LVU213" s="79" t="s">
        <v>99</v>
      </c>
      <c r="LVV213" s="23" t="s">
        <v>97</v>
      </c>
      <c r="LVW213" s="23" t="s">
        <v>100</v>
      </c>
      <c r="LVX213" s="79"/>
      <c r="LVY213" s="79" t="s">
        <v>99</v>
      </c>
      <c r="LVZ213" s="23" t="s">
        <v>97</v>
      </c>
      <c r="LWA213" s="23" t="s">
        <v>100</v>
      </c>
      <c r="LWB213" s="79"/>
      <c r="LWC213" s="79" t="s">
        <v>99</v>
      </c>
      <c r="LWD213" s="23" t="s">
        <v>97</v>
      </c>
      <c r="LWE213" s="23" t="s">
        <v>100</v>
      </c>
      <c r="LWF213" s="79"/>
      <c r="LWG213" s="79" t="s">
        <v>99</v>
      </c>
      <c r="LWH213" s="23" t="s">
        <v>97</v>
      </c>
      <c r="LWI213" s="23" t="s">
        <v>100</v>
      </c>
      <c r="LWJ213" s="79"/>
      <c r="LWK213" s="79" t="s">
        <v>99</v>
      </c>
      <c r="LWL213" s="23" t="s">
        <v>97</v>
      </c>
      <c r="LWM213" s="23" t="s">
        <v>100</v>
      </c>
      <c r="LWN213" s="79"/>
      <c r="LWO213" s="79" t="s">
        <v>99</v>
      </c>
      <c r="LWP213" s="23" t="s">
        <v>97</v>
      </c>
      <c r="LWQ213" s="23" t="s">
        <v>100</v>
      </c>
      <c r="LWR213" s="79"/>
      <c r="LWS213" s="79" t="s">
        <v>99</v>
      </c>
      <c r="LWT213" s="23" t="s">
        <v>97</v>
      </c>
      <c r="LWU213" s="23" t="s">
        <v>100</v>
      </c>
      <c r="LWV213" s="79"/>
      <c r="LWW213" s="79" t="s">
        <v>99</v>
      </c>
      <c r="LWX213" s="23" t="s">
        <v>97</v>
      </c>
      <c r="LWY213" s="23" t="s">
        <v>100</v>
      </c>
      <c r="LWZ213" s="79"/>
      <c r="LXA213" s="79" t="s">
        <v>99</v>
      </c>
      <c r="LXB213" s="23" t="s">
        <v>97</v>
      </c>
      <c r="LXC213" s="23" t="s">
        <v>100</v>
      </c>
      <c r="LXD213" s="79"/>
      <c r="LXE213" s="79" t="s">
        <v>99</v>
      </c>
      <c r="LXF213" s="23" t="s">
        <v>97</v>
      </c>
      <c r="LXG213" s="23" t="s">
        <v>100</v>
      </c>
      <c r="LXH213" s="79"/>
      <c r="LXI213" s="79" t="s">
        <v>99</v>
      </c>
      <c r="LXJ213" s="23" t="s">
        <v>97</v>
      </c>
      <c r="LXK213" s="23" t="s">
        <v>100</v>
      </c>
      <c r="LXL213" s="79"/>
      <c r="LXM213" s="79" t="s">
        <v>99</v>
      </c>
      <c r="LXN213" s="23" t="s">
        <v>97</v>
      </c>
      <c r="LXO213" s="23" t="s">
        <v>100</v>
      </c>
      <c r="LXP213" s="79"/>
      <c r="LXQ213" s="79" t="s">
        <v>99</v>
      </c>
      <c r="LXR213" s="23" t="s">
        <v>97</v>
      </c>
      <c r="LXS213" s="23" t="s">
        <v>100</v>
      </c>
      <c r="LXT213" s="79"/>
      <c r="LXU213" s="79" t="s">
        <v>99</v>
      </c>
      <c r="LXV213" s="23" t="s">
        <v>97</v>
      </c>
      <c r="LXW213" s="23" t="s">
        <v>100</v>
      </c>
      <c r="LXX213" s="79"/>
      <c r="LXY213" s="79" t="s">
        <v>99</v>
      </c>
      <c r="LXZ213" s="23" t="s">
        <v>97</v>
      </c>
      <c r="LYA213" s="23" t="s">
        <v>100</v>
      </c>
      <c r="LYB213" s="79"/>
      <c r="LYC213" s="79" t="s">
        <v>99</v>
      </c>
      <c r="LYD213" s="23" t="s">
        <v>97</v>
      </c>
      <c r="LYE213" s="23" t="s">
        <v>100</v>
      </c>
      <c r="LYF213" s="79"/>
      <c r="LYG213" s="79" t="s">
        <v>99</v>
      </c>
      <c r="LYH213" s="23" t="s">
        <v>97</v>
      </c>
      <c r="LYI213" s="23" t="s">
        <v>100</v>
      </c>
      <c r="LYJ213" s="79"/>
      <c r="LYK213" s="79" t="s">
        <v>99</v>
      </c>
      <c r="LYL213" s="23" t="s">
        <v>97</v>
      </c>
      <c r="LYM213" s="23" t="s">
        <v>100</v>
      </c>
      <c r="LYN213" s="79"/>
      <c r="LYO213" s="79" t="s">
        <v>99</v>
      </c>
      <c r="LYP213" s="23" t="s">
        <v>97</v>
      </c>
      <c r="LYQ213" s="23" t="s">
        <v>100</v>
      </c>
      <c r="LYR213" s="79"/>
      <c r="LYS213" s="79" t="s">
        <v>99</v>
      </c>
      <c r="LYT213" s="23" t="s">
        <v>97</v>
      </c>
      <c r="LYU213" s="23" t="s">
        <v>100</v>
      </c>
      <c r="LYV213" s="79"/>
      <c r="LYW213" s="79" t="s">
        <v>99</v>
      </c>
      <c r="LYX213" s="23" t="s">
        <v>97</v>
      </c>
      <c r="LYY213" s="23" t="s">
        <v>100</v>
      </c>
      <c r="LYZ213" s="79"/>
      <c r="LZA213" s="79" t="s">
        <v>99</v>
      </c>
      <c r="LZB213" s="23" t="s">
        <v>97</v>
      </c>
      <c r="LZC213" s="23" t="s">
        <v>100</v>
      </c>
      <c r="LZD213" s="79"/>
      <c r="LZE213" s="79" t="s">
        <v>99</v>
      </c>
      <c r="LZF213" s="23" t="s">
        <v>97</v>
      </c>
      <c r="LZG213" s="23" t="s">
        <v>100</v>
      </c>
      <c r="LZH213" s="79"/>
      <c r="LZI213" s="79" t="s">
        <v>99</v>
      </c>
      <c r="LZJ213" s="23" t="s">
        <v>97</v>
      </c>
      <c r="LZK213" s="23" t="s">
        <v>100</v>
      </c>
      <c r="LZL213" s="79"/>
      <c r="LZM213" s="79" t="s">
        <v>99</v>
      </c>
      <c r="LZN213" s="23" t="s">
        <v>97</v>
      </c>
      <c r="LZO213" s="23" t="s">
        <v>100</v>
      </c>
      <c r="LZP213" s="79"/>
      <c r="LZQ213" s="79" t="s">
        <v>99</v>
      </c>
      <c r="LZR213" s="23" t="s">
        <v>97</v>
      </c>
      <c r="LZS213" s="23" t="s">
        <v>100</v>
      </c>
      <c r="LZT213" s="79"/>
      <c r="LZU213" s="79" t="s">
        <v>99</v>
      </c>
      <c r="LZV213" s="23" t="s">
        <v>97</v>
      </c>
      <c r="LZW213" s="23" t="s">
        <v>100</v>
      </c>
      <c r="LZX213" s="79"/>
      <c r="LZY213" s="79" t="s">
        <v>99</v>
      </c>
      <c r="LZZ213" s="23" t="s">
        <v>97</v>
      </c>
      <c r="MAA213" s="23" t="s">
        <v>100</v>
      </c>
      <c r="MAB213" s="79"/>
      <c r="MAC213" s="79" t="s">
        <v>99</v>
      </c>
      <c r="MAD213" s="23" t="s">
        <v>97</v>
      </c>
      <c r="MAE213" s="23" t="s">
        <v>100</v>
      </c>
      <c r="MAF213" s="79"/>
      <c r="MAG213" s="79" t="s">
        <v>99</v>
      </c>
      <c r="MAH213" s="23" t="s">
        <v>97</v>
      </c>
      <c r="MAI213" s="23" t="s">
        <v>100</v>
      </c>
      <c r="MAJ213" s="79"/>
      <c r="MAK213" s="79" t="s">
        <v>99</v>
      </c>
      <c r="MAL213" s="23" t="s">
        <v>97</v>
      </c>
      <c r="MAM213" s="23" t="s">
        <v>100</v>
      </c>
      <c r="MAN213" s="79"/>
      <c r="MAO213" s="79" t="s">
        <v>99</v>
      </c>
      <c r="MAP213" s="23" t="s">
        <v>97</v>
      </c>
      <c r="MAQ213" s="23" t="s">
        <v>100</v>
      </c>
      <c r="MAR213" s="79"/>
      <c r="MAS213" s="79" t="s">
        <v>99</v>
      </c>
      <c r="MAT213" s="23" t="s">
        <v>97</v>
      </c>
      <c r="MAU213" s="23" t="s">
        <v>100</v>
      </c>
      <c r="MAV213" s="79"/>
      <c r="MAW213" s="79" t="s">
        <v>99</v>
      </c>
      <c r="MAX213" s="23" t="s">
        <v>97</v>
      </c>
      <c r="MAY213" s="23" t="s">
        <v>100</v>
      </c>
      <c r="MAZ213" s="79"/>
      <c r="MBA213" s="79" t="s">
        <v>99</v>
      </c>
      <c r="MBB213" s="23" t="s">
        <v>97</v>
      </c>
      <c r="MBC213" s="23" t="s">
        <v>100</v>
      </c>
      <c r="MBD213" s="79"/>
      <c r="MBE213" s="79" t="s">
        <v>99</v>
      </c>
      <c r="MBF213" s="23" t="s">
        <v>97</v>
      </c>
      <c r="MBG213" s="23" t="s">
        <v>100</v>
      </c>
      <c r="MBH213" s="79"/>
      <c r="MBI213" s="79" t="s">
        <v>99</v>
      </c>
      <c r="MBJ213" s="23" t="s">
        <v>97</v>
      </c>
      <c r="MBK213" s="23" t="s">
        <v>100</v>
      </c>
      <c r="MBL213" s="79"/>
      <c r="MBM213" s="79" t="s">
        <v>99</v>
      </c>
      <c r="MBN213" s="23" t="s">
        <v>97</v>
      </c>
      <c r="MBO213" s="23" t="s">
        <v>100</v>
      </c>
      <c r="MBP213" s="79"/>
      <c r="MBQ213" s="79" t="s">
        <v>99</v>
      </c>
      <c r="MBR213" s="23" t="s">
        <v>97</v>
      </c>
      <c r="MBS213" s="23" t="s">
        <v>100</v>
      </c>
      <c r="MBT213" s="79"/>
      <c r="MBU213" s="79" t="s">
        <v>99</v>
      </c>
      <c r="MBV213" s="23" t="s">
        <v>97</v>
      </c>
      <c r="MBW213" s="23" t="s">
        <v>100</v>
      </c>
      <c r="MBX213" s="79"/>
      <c r="MBY213" s="79" t="s">
        <v>99</v>
      </c>
      <c r="MBZ213" s="23" t="s">
        <v>97</v>
      </c>
      <c r="MCA213" s="23" t="s">
        <v>100</v>
      </c>
      <c r="MCB213" s="79"/>
      <c r="MCC213" s="79" t="s">
        <v>99</v>
      </c>
      <c r="MCD213" s="23" t="s">
        <v>97</v>
      </c>
      <c r="MCE213" s="23" t="s">
        <v>100</v>
      </c>
      <c r="MCF213" s="79"/>
      <c r="MCG213" s="79" t="s">
        <v>99</v>
      </c>
      <c r="MCH213" s="23" t="s">
        <v>97</v>
      </c>
      <c r="MCI213" s="23" t="s">
        <v>100</v>
      </c>
      <c r="MCJ213" s="79"/>
      <c r="MCK213" s="79" t="s">
        <v>99</v>
      </c>
      <c r="MCL213" s="23" t="s">
        <v>97</v>
      </c>
      <c r="MCM213" s="23" t="s">
        <v>100</v>
      </c>
      <c r="MCN213" s="79"/>
      <c r="MCO213" s="79" t="s">
        <v>99</v>
      </c>
      <c r="MCP213" s="23" t="s">
        <v>97</v>
      </c>
      <c r="MCQ213" s="23" t="s">
        <v>100</v>
      </c>
      <c r="MCR213" s="79"/>
      <c r="MCS213" s="79" t="s">
        <v>99</v>
      </c>
      <c r="MCT213" s="23" t="s">
        <v>97</v>
      </c>
      <c r="MCU213" s="23" t="s">
        <v>100</v>
      </c>
      <c r="MCV213" s="79"/>
      <c r="MCW213" s="79" t="s">
        <v>99</v>
      </c>
      <c r="MCX213" s="23" t="s">
        <v>97</v>
      </c>
      <c r="MCY213" s="23" t="s">
        <v>100</v>
      </c>
      <c r="MCZ213" s="79"/>
      <c r="MDA213" s="79" t="s">
        <v>99</v>
      </c>
      <c r="MDB213" s="23" t="s">
        <v>97</v>
      </c>
      <c r="MDC213" s="23" t="s">
        <v>100</v>
      </c>
      <c r="MDD213" s="79"/>
      <c r="MDE213" s="79" t="s">
        <v>99</v>
      </c>
      <c r="MDF213" s="23" t="s">
        <v>97</v>
      </c>
      <c r="MDG213" s="23" t="s">
        <v>100</v>
      </c>
      <c r="MDH213" s="79"/>
      <c r="MDI213" s="79" t="s">
        <v>99</v>
      </c>
      <c r="MDJ213" s="23" t="s">
        <v>97</v>
      </c>
      <c r="MDK213" s="23" t="s">
        <v>100</v>
      </c>
      <c r="MDL213" s="79"/>
      <c r="MDM213" s="79" t="s">
        <v>99</v>
      </c>
      <c r="MDN213" s="23" t="s">
        <v>97</v>
      </c>
      <c r="MDO213" s="23" t="s">
        <v>100</v>
      </c>
      <c r="MDP213" s="79"/>
      <c r="MDQ213" s="79" t="s">
        <v>99</v>
      </c>
      <c r="MDR213" s="23" t="s">
        <v>97</v>
      </c>
      <c r="MDS213" s="23" t="s">
        <v>100</v>
      </c>
      <c r="MDT213" s="79"/>
      <c r="MDU213" s="79" t="s">
        <v>99</v>
      </c>
      <c r="MDV213" s="23" t="s">
        <v>97</v>
      </c>
      <c r="MDW213" s="23" t="s">
        <v>100</v>
      </c>
      <c r="MDX213" s="79"/>
      <c r="MDY213" s="79" t="s">
        <v>99</v>
      </c>
      <c r="MDZ213" s="23" t="s">
        <v>97</v>
      </c>
      <c r="MEA213" s="23" t="s">
        <v>100</v>
      </c>
      <c r="MEB213" s="79"/>
      <c r="MEC213" s="79" t="s">
        <v>99</v>
      </c>
      <c r="MED213" s="23" t="s">
        <v>97</v>
      </c>
      <c r="MEE213" s="23" t="s">
        <v>100</v>
      </c>
      <c r="MEF213" s="79"/>
      <c r="MEG213" s="79" t="s">
        <v>99</v>
      </c>
      <c r="MEH213" s="23" t="s">
        <v>97</v>
      </c>
      <c r="MEI213" s="23" t="s">
        <v>100</v>
      </c>
      <c r="MEJ213" s="79"/>
      <c r="MEK213" s="79" t="s">
        <v>99</v>
      </c>
      <c r="MEL213" s="23" t="s">
        <v>97</v>
      </c>
      <c r="MEM213" s="23" t="s">
        <v>100</v>
      </c>
      <c r="MEN213" s="79"/>
      <c r="MEO213" s="79" t="s">
        <v>99</v>
      </c>
      <c r="MEP213" s="23" t="s">
        <v>97</v>
      </c>
      <c r="MEQ213" s="23" t="s">
        <v>100</v>
      </c>
      <c r="MER213" s="79"/>
      <c r="MES213" s="79" t="s">
        <v>99</v>
      </c>
      <c r="MET213" s="23" t="s">
        <v>97</v>
      </c>
      <c r="MEU213" s="23" t="s">
        <v>100</v>
      </c>
      <c r="MEV213" s="79"/>
      <c r="MEW213" s="79" t="s">
        <v>99</v>
      </c>
      <c r="MEX213" s="23" t="s">
        <v>97</v>
      </c>
      <c r="MEY213" s="23" t="s">
        <v>100</v>
      </c>
      <c r="MEZ213" s="79"/>
      <c r="MFA213" s="79" t="s">
        <v>99</v>
      </c>
      <c r="MFB213" s="23" t="s">
        <v>97</v>
      </c>
      <c r="MFC213" s="23" t="s">
        <v>100</v>
      </c>
      <c r="MFD213" s="79"/>
      <c r="MFE213" s="79" t="s">
        <v>99</v>
      </c>
      <c r="MFF213" s="23" t="s">
        <v>97</v>
      </c>
      <c r="MFG213" s="23" t="s">
        <v>100</v>
      </c>
      <c r="MFH213" s="79"/>
      <c r="MFI213" s="79" t="s">
        <v>99</v>
      </c>
      <c r="MFJ213" s="23" t="s">
        <v>97</v>
      </c>
      <c r="MFK213" s="23" t="s">
        <v>100</v>
      </c>
      <c r="MFL213" s="79"/>
      <c r="MFM213" s="79" t="s">
        <v>99</v>
      </c>
      <c r="MFN213" s="23" t="s">
        <v>97</v>
      </c>
      <c r="MFO213" s="23" t="s">
        <v>100</v>
      </c>
      <c r="MFP213" s="79"/>
      <c r="MFQ213" s="79" t="s">
        <v>99</v>
      </c>
      <c r="MFR213" s="23" t="s">
        <v>97</v>
      </c>
      <c r="MFS213" s="23" t="s">
        <v>100</v>
      </c>
      <c r="MFT213" s="79"/>
      <c r="MFU213" s="79" t="s">
        <v>99</v>
      </c>
      <c r="MFV213" s="23" t="s">
        <v>97</v>
      </c>
      <c r="MFW213" s="23" t="s">
        <v>100</v>
      </c>
      <c r="MFX213" s="79"/>
      <c r="MFY213" s="79" t="s">
        <v>99</v>
      </c>
      <c r="MFZ213" s="23" t="s">
        <v>97</v>
      </c>
      <c r="MGA213" s="23" t="s">
        <v>100</v>
      </c>
      <c r="MGB213" s="79"/>
      <c r="MGC213" s="79" t="s">
        <v>99</v>
      </c>
      <c r="MGD213" s="23" t="s">
        <v>97</v>
      </c>
      <c r="MGE213" s="23" t="s">
        <v>100</v>
      </c>
      <c r="MGF213" s="79"/>
      <c r="MGG213" s="79" t="s">
        <v>99</v>
      </c>
      <c r="MGH213" s="23" t="s">
        <v>97</v>
      </c>
      <c r="MGI213" s="23" t="s">
        <v>100</v>
      </c>
      <c r="MGJ213" s="79"/>
      <c r="MGK213" s="79" t="s">
        <v>99</v>
      </c>
      <c r="MGL213" s="23" t="s">
        <v>97</v>
      </c>
      <c r="MGM213" s="23" t="s">
        <v>100</v>
      </c>
      <c r="MGN213" s="79"/>
      <c r="MGO213" s="79" t="s">
        <v>99</v>
      </c>
      <c r="MGP213" s="23" t="s">
        <v>97</v>
      </c>
      <c r="MGQ213" s="23" t="s">
        <v>100</v>
      </c>
      <c r="MGR213" s="79"/>
      <c r="MGS213" s="79" t="s">
        <v>99</v>
      </c>
      <c r="MGT213" s="23" t="s">
        <v>97</v>
      </c>
      <c r="MGU213" s="23" t="s">
        <v>100</v>
      </c>
      <c r="MGV213" s="79"/>
      <c r="MGW213" s="79" t="s">
        <v>99</v>
      </c>
      <c r="MGX213" s="23" t="s">
        <v>97</v>
      </c>
      <c r="MGY213" s="23" t="s">
        <v>100</v>
      </c>
      <c r="MGZ213" s="79"/>
      <c r="MHA213" s="79" t="s">
        <v>99</v>
      </c>
      <c r="MHB213" s="23" t="s">
        <v>97</v>
      </c>
      <c r="MHC213" s="23" t="s">
        <v>100</v>
      </c>
      <c r="MHD213" s="79"/>
      <c r="MHE213" s="79" t="s">
        <v>99</v>
      </c>
      <c r="MHF213" s="23" t="s">
        <v>97</v>
      </c>
      <c r="MHG213" s="23" t="s">
        <v>100</v>
      </c>
      <c r="MHH213" s="79"/>
      <c r="MHI213" s="79" t="s">
        <v>99</v>
      </c>
      <c r="MHJ213" s="23" t="s">
        <v>97</v>
      </c>
      <c r="MHK213" s="23" t="s">
        <v>100</v>
      </c>
      <c r="MHL213" s="79"/>
      <c r="MHM213" s="79" t="s">
        <v>99</v>
      </c>
      <c r="MHN213" s="23" t="s">
        <v>97</v>
      </c>
      <c r="MHO213" s="23" t="s">
        <v>100</v>
      </c>
      <c r="MHP213" s="79"/>
      <c r="MHQ213" s="79" t="s">
        <v>99</v>
      </c>
      <c r="MHR213" s="23" t="s">
        <v>97</v>
      </c>
      <c r="MHS213" s="23" t="s">
        <v>100</v>
      </c>
      <c r="MHT213" s="79"/>
      <c r="MHU213" s="79" t="s">
        <v>99</v>
      </c>
      <c r="MHV213" s="23" t="s">
        <v>97</v>
      </c>
      <c r="MHW213" s="23" t="s">
        <v>100</v>
      </c>
      <c r="MHX213" s="79"/>
      <c r="MHY213" s="79" t="s">
        <v>99</v>
      </c>
      <c r="MHZ213" s="23" t="s">
        <v>97</v>
      </c>
      <c r="MIA213" s="23" t="s">
        <v>100</v>
      </c>
      <c r="MIB213" s="79"/>
      <c r="MIC213" s="79" t="s">
        <v>99</v>
      </c>
      <c r="MID213" s="23" t="s">
        <v>97</v>
      </c>
      <c r="MIE213" s="23" t="s">
        <v>100</v>
      </c>
      <c r="MIF213" s="79"/>
      <c r="MIG213" s="79" t="s">
        <v>99</v>
      </c>
      <c r="MIH213" s="23" t="s">
        <v>97</v>
      </c>
      <c r="MII213" s="23" t="s">
        <v>100</v>
      </c>
      <c r="MIJ213" s="79"/>
      <c r="MIK213" s="79" t="s">
        <v>99</v>
      </c>
      <c r="MIL213" s="23" t="s">
        <v>97</v>
      </c>
      <c r="MIM213" s="23" t="s">
        <v>100</v>
      </c>
      <c r="MIN213" s="79"/>
      <c r="MIO213" s="79" t="s">
        <v>99</v>
      </c>
      <c r="MIP213" s="23" t="s">
        <v>97</v>
      </c>
      <c r="MIQ213" s="23" t="s">
        <v>100</v>
      </c>
      <c r="MIR213" s="79"/>
      <c r="MIS213" s="79" t="s">
        <v>99</v>
      </c>
      <c r="MIT213" s="23" t="s">
        <v>97</v>
      </c>
      <c r="MIU213" s="23" t="s">
        <v>100</v>
      </c>
      <c r="MIV213" s="79"/>
      <c r="MIW213" s="79" t="s">
        <v>99</v>
      </c>
      <c r="MIX213" s="23" t="s">
        <v>97</v>
      </c>
      <c r="MIY213" s="23" t="s">
        <v>100</v>
      </c>
      <c r="MIZ213" s="79"/>
      <c r="MJA213" s="79" t="s">
        <v>99</v>
      </c>
      <c r="MJB213" s="23" t="s">
        <v>97</v>
      </c>
      <c r="MJC213" s="23" t="s">
        <v>100</v>
      </c>
      <c r="MJD213" s="79"/>
      <c r="MJE213" s="79" t="s">
        <v>99</v>
      </c>
      <c r="MJF213" s="23" t="s">
        <v>97</v>
      </c>
      <c r="MJG213" s="23" t="s">
        <v>100</v>
      </c>
      <c r="MJH213" s="79"/>
      <c r="MJI213" s="79" t="s">
        <v>99</v>
      </c>
      <c r="MJJ213" s="23" t="s">
        <v>97</v>
      </c>
      <c r="MJK213" s="23" t="s">
        <v>100</v>
      </c>
      <c r="MJL213" s="79"/>
      <c r="MJM213" s="79" t="s">
        <v>99</v>
      </c>
      <c r="MJN213" s="23" t="s">
        <v>97</v>
      </c>
      <c r="MJO213" s="23" t="s">
        <v>100</v>
      </c>
      <c r="MJP213" s="79"/>
      <c r="MJQ213" s="79" t="s">
        <v>99</v>
      </c>
      <c r="MJR213" s="23" t="s">
        <v>97</v>
      </c>
      <c r="MJS213" s="23" t="s">
        <v>100</v>
      </c>
      <c r="MJT213" s="79"/>
      <c r="MJU213" s="79" t="s">
        <v>99</v>
      </c>
      <c r="MJV213" s="23" t="s">
        <v>97</v>
      </c>
      <c r="MJW213" s="23" t="s">
        <v>100</v>
      </c>
      <c r="MJX213" s="79"/>
      <c r="MJY213" s="79" t="s">
        <v>99</v>
      </c>
      <c r="MJZ213" s="23" t="s">
        <v>97</v>
      </c>
      <c r="MKA213" s="23" t="s">
        <v>100</v>
      </c>
      <c r="MKB213" s="79"/>
      <c r="MKC213" s="79" t="s">
        <v>99</v>
      </c>
      <c r="MKD213" s="23" t="s">
        <v>97</v>
      </c>
      <c r="MKE213" s="23" t="s">
        <v>100</v>
      </c>
      <c r="MKF213" s="79"/>
      <c r="MKG213" s="79" t="s">
        <v>99</v>
      </c>
      <c r="MKH213" s="23" t="s">
        <v>97</v>
      </c>
      <c r="MKI213" s="23" t="s">
        <v>100</v>
      </c>
      <c r="MKJ213" s="79"/>
      <c r="MKK213" s="79" t="s">
        <v>99</v>
      </c>
      <c r="MKL213" s="23" t="s">
        <v>97</v>
      </c>
      <c r="MKM213" s="23" t="s">
        <v>100</v>
      </c>
      <c r="MKN213" s="79"/>
      <c r="MKO213" s="79" t="s">
        <v>99</v>
      </c>
      <c r="MKP213" s="23" t="s">
        <v>97</v>
      </c>
      <c r="MKQ213" s="23" t="s">
        <v>100</v>
      </c>
      <c r="MKR213" s="79"/>
      <c r="MKS213" s="79" t="s">
        <v>99</v>
      </c>
      <c r="MKT213" s="23" t="s">
        <v>97</v>
      </c>
      <c r="MKU213" s="23" t="s">
        <v>100</v>
      </c>
      <c r="MKV213" s="79"/>
      <c r="MKW213" s="79" t="s">
        <v>99</v>
      </c>
      <c r="MKX213" s="23" t="s">
        <v>97</v>
      </c>
      <c r="MKY213" s="23" t="s">
        <v>100</v>
      </c>
      <c r="MKZ213" s="79"/>
      <c r="MLA213" s="79" t="s">
        <v>99</v>
      </c>
      <c r="MLB213" s="23" t="s">
        <v>97</v>
      </c>
      <c r="MLC213" s="23" t="s">
        <v>100</v>
      </c>
      <c r="MLD213" s="79"/>
      <c r="MLE213" s="79" t="s">
        <v>99</v>
      </c>
      <c r="MLF213" s="23" t="s">
        <v>97</v>
      </c>
      <c r="MLG213" s="23" t="s">
        <v>100</v>
      </c>
      <c r="MLH213" s="79"/>
      <c r="MLI213" s="79" t="s">
        <v>99</v>
      </c>
      <c r="MLJ213" s="23" t="s">
        <v>97</v>
      </c>
      <c r="MLK213" s="23" t="s">
        <v>100</v>
      </c>
      <c r="MLL213" s="79"/>
      <c r="MLM213" s="79" t="s">
        <v>99</v>
      </c>
      <c r="MLN213" s="23" t="s">
        <v>97</v>
      </c>
      <c r="MLO213" s="23" t="s">
        <v>100</v>
      </c>
      <c r="MLP213" s="79"/>
      <c r="MLQ213" s="79" t="s">
        <v>99</v>
      </c>
      <c r="MLR213" s="23" t="s">
        <v>97</v>
      </c>
      <c r="MLS213" s="23" t="s">
        <v>100</v>
      </c>
      <c r="MLT213" s="79"/>
      <c r="MLU213" s="79" t="s">
        <v>99</v>
      </c>
      <c r="MLV213" s="23" t="s">
        <v>97</v>
      </c>
      <c r="MLW213" s="23" t="s">
        <v>100</v>
      </c>
      <c r="MLX213" s="79"/>
      <c r="MLY213" s="79" t="s">
        <v>99</v>
      </c>
      <c r="MLZ213" s="23" t="s">
        <v>97</v>
      </c>
      <c r="MMA213" s="23" t="s">
        <v>100</v>
      </c>
      <c r="MMB213" s="79"/>
      <c r="MMC213" s="79" t="s">
        <v>99</v>
      </c>
      <c r="MMD213" s="23" t="s">
        <v>97</v>
      </c>
      <c r="MME213" s="23" t="s">
        <v>100</v>
      </c>
      <c r="MMF213" s="79"/>
      <c r="MMG213" s="79" t="s">
        <v>99</v>
      </c>
      <c r="MMH213" s="23" t="s">
        <v>97</v>
      </c>
      <c r="MMI213" s="23" t="s">
        <v>100</v>
      </c>
      <c r="MMJ213" s="79"/>
      <c r="MMK213" s="79" t="s">
        <v>99</v>
      </c>
      <c r="MML213" s="23" t="s">
        <v>97</v>
      </c>
      <c r="MMM213" s="23" t="s">
        <v>100</v>
      </c>
      <c r="MMN213" s="79"/>
      <c r="MMO213" s="79" t="s">
        <v>99</v>
      </c>
      <c r="MMP213" s="23" t="s">
        <v>97</v>
      </c>
      <c r="MMQ213" s="23" t="s">
        <v>100</v>
      </c>
      <c r="MMR213" s="79"/>
      <c r="MMS213" s="79" t="s">
        <v>99</v>
      </c>
      <c r="MMT213" s="23" t="s">
        <v>97</v>
      </c>
      <c r="MMU213" s="23" t="s">
        <v>100</v>
      </c>
      <c r="MMV213" s="79"/>
      <c r="MMW213" s="79" t="s">
        <v>99</v>
      </c>
      <c r="MMX213" s="23" t="s">
        <v>97</v>
      </c>
      <c r="MMY213" s="23" t="s">
        <v>100</v>
      </c>
      <c r="MMZ213" s="79"/>
      <c r="MNA213" s="79" t="s">
        <v>99</v>
      </c>
      <c r="MNB213" s="23" t="s">
        <v>97</v>
      </c>
      <c r="MNC213" s="23" t="s">
        <v>100</v>
      </c>
      <c r="MND213" s="79"/>
      <c r="MNE213" s="79" t="s">
        <v>99</v>
      </c>
      <c r="MNF213" s="23" t="s">
        <v>97</v>
      </c>
      <c r="MNG213" s="23" t="s">
        <v>100</v>
      </c>
      <c r="MNH213" s="79"/>
      <c r="MNI213" s="79" t="s">
        <v>99</v>
      </c>
      <c r="MNJ213" s="23" t="s">
        <v>97</v>
      </c>
      <c r="MNK213" s="23" t="s">
        <v>100</v>
      </c>
      <c r="MNL213" s="79"/>
      <c r="MNM213" s="79" t="s">
        <v>99</v>
      </c>
      <c r="MNN213" s="23" t="s">
        <v>97</v>
      </c>
      <c r="MNO213" s="23" t="s">
        <v>100</v>
      </c>
      <c r="MNP213" s="79"/>
      <c r="MNQ213" s="79" t="s">
        <v>99</v>
      </c>
      <c r="MNR213" s="23" t="s">
        <v>97</v>
      </c>
      <c r="MNS213" s="23" t="s">
        <v>100</v>
      </c>
      <c r="MNT213" s="79"/>
      <c r="MNU213" s="79" t="s">
        <v>99</v>
      </c>
      <c r="MNV213" s="23" t="s">
        <v>97</v>
      </c>
      <c r="MNW213" s="23" t="s">
        <v>100</v>
      </c>
      <c r="MNX213" s="79"/>
      <c r="MNY213" s="79" t="s">
        <v>99</v>
      </c>
      <c r="MNZ213" s="23" t="s">
        <v>97</v>
      </c>
      <c r="MOA213" s="23" t="s">
        <v>100</v>
      </c>
      <c r="MOB213" s="79"/>
      <c r="MOC213" s="79" t="s">
        <v>99</v>
      </c>
      <c r="MOD213" s="23" t="s">
        <v>97</v>
      </c>
      <c r="MOE213" s="23" t="s">
        <v>100</v>
      </c>
      <c r="MOF213" s="79"/>
      <c r="MOG213" s="79" t="s">
        <v>99</v>
      </c>
      <c r="MOH213" s="23" t="s">
        <v>97</v>
      </c>
      <c r="MOI213" s="23" t="s">
        <v>100</v>
      </c>
      <c r="MOJ213" s="79"/>
      <c r="MOK213" s="79" t="s">
        <v>99</v>
      </c>
      <c r="MOL213" s="23" t="s">
        <v>97</v>
      </c>
      <c r="MOM213" s="23" t="s">
        <v>100</v>
      </c>
      <c r="MON213" s="79"/>
      <c r="MOO213" s="79" t="s">
        <v>99</v>
      </c>
      <c r="MOP213" s="23" t="s">
        <v>97</v>
      </c>
      <c r="MOQ213" s="23" t="s">
        <v>100</v>
      </c>
      <c r="MOR213" s="79"/>
      <c r="MOS213" s="79" t="s">
        <v>99</v>
      </c>
      <c r="MOT213" s="23" t="s">
        <v>97</v>
      </c>
      <c r="MOU213" s="23" t="s">
        <v>100</v>
      </c>
      <c r="MOV213" s="79"/>
      <c r="MOW213" s="79" t="s">
        <v>99</v>
      </c>
      <c r="MOX213" s="23" t="s">
        <v>97</v>
      </c>
      <c r="MOY213" s="23" t="s">
        <v>100</v>
      </c>
      <c r="MOZ213" s="79"/>
      <c r="MPA213" s="79" t="s">
        <v>99</v>
      </c>
      <c r="MPB213" s="23" t="s">
        <v>97</v>
      </c>
      <c r="MPC213" s="23" t="s">
        <v>100</v>
      </c>
      <c r="MPD213" s="79"/>
      <c r="MPE213" s="79" t="s">
        <v>99</v>
      </c>
      <c r="MPF213" s="23" t="s">
        <v>97</v>
      </c>
      <c r="MPG213" s="23" t="s">
        <v>100</v>
      </c>
      <c r="MPH213" s="79"/>
      <c r="MPI213" s="79" t="s">
        <v>99</v>
      </c>
      <c r="MPJ213" s="23" t="s">
        <v>97</v>
      </c>
      <c r="MPK213" s="23" t="s">
        <v>100</v>
      </c>
      <c r="MPL213" s="79"/>
      <c r="MPM213" s="79" t="s">
        <v>99</v>
      </c>
      <c r="MPN213" s="23" t="s">
        <v>97</v>
      </c>
      <c r="MPO213" s="23" t="s">
        <v>100</v>
      </c>
      <c r="MPP213" s="79"/>
      <c r="MPQ213" s="79" t="s">
        <v>99</v>
      </c>
      <c r="MPR213" s="23" t="s">
        <v>97</v>
      </c>
      <c r="MPS213" s="23" t="s">
        <v>100</v>
      </c>
      <c r="MPT213" s="79"/>
      <c r="MPU213" s="79" t="s">
        <v>99</v>
      </c>
      <c r="MPV213" s="23" t="s">
        <v>97</v>
      </c>
      <c r="MPW213" s="23" t="s">
        <v>100</v>
      </c>
      <c r="MPX213" s="79"/>
      <c r="MPY213" s="79" t="s">
        <v>99</v>
      </c>
      <c r="MPZ213" s="23" t="s">
        <v>97</v>
      </c>
      <c r="MQA213" s="23" t="s">
        <v>100</v>
      </c>
      <c r="MQB213" s="79"/>
      <c r="MQC213" s="79" t="s">
        <v>99</v>
      </c>
      <c r="MQD213" s="23" t="s">
        <v>97</v>
      </c>
      <c r="MQE213" s="23" t="s">
        <v>100</v>
      </c>
      <c r="MQF213" s="79"/>
      <c r="MQG213" s="79" t="s">
        <v>99</v>
      </c>
      <c r="MQH213" s="23" t="s">
        <v>97</v>
      </c>
      <c r="MQI213" s="23" t="s">
        <v>100</v>
      </c>
      <c r="MQJ213" s="79"/>
      <c r="MQK213" s="79" t="s">
        <v>99</v>
      </c>
      <c r="MQL213" s="23" t="s">
        <v>97</v>
      </c>
      <c r="MQM213" s="23" t="s">
        <v>100</v>
      </c>
      <c r="MQN213" s="79"/>
      <c r="MQO213" s="79" t="s">
        <v>99</v>
      </c>
      <c r="MQP213" s="23" t="s">
        <v>97</v>
      </c>
      <c r="MQQ213" s="23" t="s">
        <v>100</v>
      </c>
      <c r="MQR213" s="79"/>
      <c r="MQS213" s="79" t="s">
        <v>99</v>
      </c>
      <c r="MQT213" s="23" t="s">
        <v>97</v>
      </c>
      <c r="MQU213" s="23" t="s">
        <v>100</v>
      </c>
      <c r="MQV213" s="79"/>
      <c r="MQW213" s="79" t="s">
        <v>99</v>
      </c>
      <c r="MQX213" s="23" t="s">
        <v>97</v>
      </c>
      <c r="MQY213" s="23" t="s">
        <v>100</v>
      </c>
      <c r="MQZ213" s="79"/>
      <c r="MRA213" s="79" t="s">
        <v>99</v>
      </c>
      <c r="MRB213" s="23" t="s">
        <v>97</v>
      </c>
      <c r="MRC213" s="23" t="s">
        <v>100</v>
      </c>
      <c r="MRD213" s="79"/>
      <c r="MRE213" s="79" t="s">
        <v>99</v>
      </c>
      <c r="MRF213" s="23" t="s">
        <v>97</v>
      </c>
      <c r="MRG213" s="23" t="s">
        <v>100</v>
      </c>
      <c r="MRH213" s="79"/>
      <c r="MRI213" s="79" t="s">
        <v>99</v>
      </c>
      <c r="MRJ213" s="23" t="s">
        <v>97</v>
      </c>
      <c r="MRK213" s="23" t="s">
        <v>100</v>
      </c>
      <c r="MRL213" s="79"/>
      <c r="MRM213" s="79" t="s">
        <v>99</v>
      </c>
      <c r="MRN213" s="23" t="s">
        <v>97</v>
      </c>
      <c r="MRO213" s="23" t="s">
        <v>100</v>
      </c>
      <c r="MRP213" s="79"/>
      <c r="MRQ213" s="79" t="s">
        <v>99</v>
      </c>
      <c r="MRR213" s="23" t="s">
        <v>97</v>
      </c>
      <c r="MRS213" s="23" t="s">
        <v>100</v>
      </c>
      <c r="MRT213" s="79"/>
      <c r="MRU213" s="79" t="s">
        <v>99</v>
      </c>
      <c r="MRV213" s="23" t="s">
        <v>97</v>
      </c>
      <c r="MRW213" s="23" t="s">
        <v>100</v>
      </c>
      <c r="MRX213" s="79"/>
      <c r="MRY213" s="79" t="s">
        <v>99</v>
      </c>
      <c r="MRZ213" s="23" t="s">
        <v>97</v>
      </c>
      <c r="MSA213" s="23" t="s">
        <v>100</v>
      </c>
      <c r="MSB213" s="79"/>
      <c r="MSC213" s="79" t="s">
        <v>99</v>
      </c>
      <c r="MSD213" s="23" t="s">
        <v>97</v>
      </c>
      <c r="MSE213" s="23" t="s">
        <v>100</v>
      </c>
      <c r="MSF213" s="79"/>
      <c r="MSG213" s="79" t="s">
        <v>99</v>
      </c>
      <c r="MSH213" s="23" t="s">
        <v>97</v>
      </c>
      <c r="MSI213" s="23" t="s">
        <v>100</v>
      </c>
      <c r="MSJ213" s="79"/>
      <c r="MSK213" s="79" t="s">
        <v>99</v>
      </c>
      <c r="MSL213" s="23" t="s">
        <v>97</v>
      </c>
      <c r="MSM213" s="23" t="s">
        <v>100</v>
      </c>
      <c r="MSN213" s="79"/>
      <c r="MSO213" s="79" t="s">
        <v>99</v>
      </c>
      <c r="MSP213" s="23" t="s">
        <v>97</v>
      </c>
      <c r="MSQ213" s="23" t="s">
        <v>100</v>
      </c>
      <c r="MSR213" s="79"/>
      <c r="MSS213" s="79" t="s">
        <v>99</v>
      </c>
      <c r="MST213" s="23" t="s">
        <v>97</v>
      </c>
      <c r="MSU213" s="23" t="s">
        <v>100</v>
      </c>
      <c r="MSV213" s="79"/>
      <c r="MSW213" s="79" t="s">
        <v>99</v>
      </c>
      <c r="MSX213" s="23" t="s">
        <v>97</v>
      </c>
      <c r="MSY213" s="23" t="s">
        <v>100</v>
      </c>
      <c r="MSZ213" s="79"/>
      <c r="MTA213" s="79" t="s">
        <v>99</v>
      </c>
      <c r="MTB213" s="23" t="s">
        <v>97</v>
      </c>
      <c r="MTC213" s="23" t="s">
        <v>100</v>
      </c>
      <c r="MTD213" s="79"/>
      <c r="MTE213" s="79" t="s">
        <v>99</v>
      </c>
      <c r="MTF213" s="23" t="s">
        <v>97</v>
      </c>
      <c r="MTG213" s="23" t="s">
        <v>100</v>
      </c>
      <c r="MTH213" s="79"/>
      <c r="MTI213" s="79" t="s">
        <v>99</v>
      </c>
      <c r="MTJ213" s="23" t="s">
        <v>97</v>
      </c>
      <c r="MTK213" s="23" t="s">
        <v>100</v>
      </c>
      <c r="MTL213" s="79"/>
      <c r="MTM213" s="79" t="s">
        <v>99</v>
      </c>
      <c r="MTN213" s="23" t="s">
        <v>97</v>
      </c>
      <c r="MTO213" s="23" t="s">
        <v>100</v>
      </c>
      <c r="MTP213" s="79"/>
      <c r="MTQ213" s="79" t="s">
        <v>99</v>
      </c>
      <c r="MTR213" s="23" t="s">
        <v>97</v>
      </c>
      <c r="MTS213" s="23" t="s">
        <v>100</v>
      </c>
      <c r="MTT213" s="79"/>
      <c r="MTU213" s="79" t="s">
        <v>99</v>
      </c>
      <c r="MTV213" s="23" t="s">
        <v>97</v>
      </c>
      <c r="MTW213" s="23" t="s">
        <v>100</v>
      </c>
      <c r="MTX213" s="79"/>
      <c r="MTY213" s="79" t="s">
        <v>99</v>
      </c>
      <c r="MTZ213" s="23" t="s">
        <v>97</v>
      </c>
      <c r="MUA213" s="23" t="s">
        <v>100</v>
      </c>
      <c r="MUB213" s="79"/>
      <c r="MUC213" s="79" t="s">
        <v>99</v>
      </c>
      <c r="MUD213" s="23" t="s">
        <v>97</v>
      </c>
      <c r="MUE213" s="23" t="s">
        <v>100</v>
      </c>
      <c r="MUF213" s="79"/>
      <c r="MUG213" s="79" t="s">
        <v>99</v>
      </c>
      <c r="MUH213" s="23" t="s">
        <v>97</v>
      </c>
      <c r="MUI213" s="23" t="s">
        <v>100</v>
      </c>
      <c r="MUJ213" s="79"/>
      <c r="MUK213" s="79" t="s">
        <v>99</v>
      </c>
      <c r="MUL213" s="23" t="s">
        <v>97</v>
      </c>
      <c r="MUM213" s="23" t="s">
        <v>100</v>
      </c>
      <c r="MUN213" s="79"/>
      <c r="MUO213" s="79" t="s">
        <v>99</v>
      </c>
      <c r="MUP213" s="23" t="s">
        <v>97</v>
      </c>
      <c r="MUQ213" s="23" t="s">
        <v>100</v>
      </c>
      <c r="MUR213" s="79"/>
      <c r="MUS213" s="79" t="s">
        <v>99</v>
      </c>
      <c r="MUT213" s="23" t="s">
        <v>97</v>
      </c>
      <c r="MUU213" s="23" t="s">
        <v>100</v>
      </c>
      <c r="MUV213" s="79"/>
      <c r="MUW213" s="79" t="s">
        <v>99</v>
      </c>
      <c r="MUX213" s="23" t="s">
        <v>97</v>
      </c>
      <c r="MUY213" s="23" t="s">
        <v>100</v>
      </c>
      <c r="MUZ213" s="79"/>
      <c r="MVA213" s="79" t="s">
        <v>99</v>
      </c>
      <c r="MVB213" s="23" t="s">
        <v>97</v>
      </c>
      <c r="MVC213" s="23" t="s">
        <v>100</v>
      </c>
      <c r="MVD213" s="79"/>
      <c r="MVE213" s="79" t="s">
        <v>99</v>
      </c>
      <c r="MVF213" s="23" t="s">
        <v>97</v>
      </c>
      <c r="MVG213" s="23" t="s">
        <v>100</v>
      </c>
      <c r="MVH213" s="79"/>
      <c r="MVI213" s="79" t="s">
        <v>99</v>
      </c>
      <c r="MVJ213" s="23" t="s">
        <v>97</v>
      </c>
      <c r="MVK213" s="23" t="s">
        <v>100</v>
      </c>
      <c r="MVL213" s="79"/>
      <c r="MVM213" s="79" t="s">
        <v>99</v>
      </c>
      <c r="MVN213" s="23" t="s">
        <v>97</v>
      </c>
      <c r="MVO213" s="23" t="s">
        <v>100</v>
      </c>
      <c r="MVP213" s="79"/>
      <c r="MVQ213" s="79" t="s">
        <v>99</v>
      </c>
      <c r="MVR213" s="23" t="s">
        <v>97</v>
      </c>
      <c r="MVS213" s="23" t="s">
        <v>100</v>
      </c>
      <c r="MVT213" s="79"/>
      <c r="MVU213" s="79" t="s">
        <v>99</v>
      </c>
      <c r="MVV213" s="23" t="s">
        <v>97</v>
      </c>
      <c r="MVW213" s="23" t="s">
        <v>100</v>
      </c>
      <c r="MVX213" s="79"/>
      <c r="MVY213" s="79" t="s">
        <v>99</v>
      </c>
      <c r="MVZ213" s="23" t="s">
        <v>97</v>
      </c>
      <c r="MWA213" s="23" t="s">
        <v>100</v>
      </c>
      <c r="MWB213" s="79"/>
      <c r="MWC213" s="79" t="s">
        <v>99</v>
      </c>
      <c r="MWD213" s="23" t="s">
        <v>97</v>
      </c>
      <c r="MWE213" s="23" t="s">
        <v>100</v>
      </c>
      <c r="MWF213" s="79"/>
      <c r="MWG213" s="79" t="s">
        <v>99</v>
      </c>
      <c r="MWH213" s="23" t="s">
        <v>97</v>
      </c>
      <c r="MWI213" s="23" t="s">
        <v>100</v>
      </c>
      <c r="MWJ213" s="79"/>
      <c r="MWK213" s="79" t="s">
        <v>99</v>
      </c>
      <c r="MWL213" s="23" t="s">
        <v>97</v>
      </c>
      <c r="MWM213" s="23" t="s">
        <v>100</v>
      </c>
      <c r="MWN213" s="79"/>
      <c r="MWO213" s="79" t="s">
        <v>99</v>
      </c>
      <c r="MWP213" s="23" t="s">
        <v>97</v>
      </c>
      <c r="MWQ213" s="23" t="s">
        <v>100</v>
      </c>
      <c r="MWR213" s="79"/>
      <c r="MWS213" s="79" t="s">
        <v>99</v>
      </c>
      <c r="MWT213" s="23" t="s">
        <v>97</v>
      </c>
      <c r="MWU213" s="23" t="s">
        <v>100</v>
      </c>
      <c r="MWV213" s="79"/>
      <c r="MWW213" s="79" t="s">
        <v>99</v>
      </c>
      <c r="MWX213" s="23" t="s">
        <v>97</v>
      </c>
      <c r="MWY213" s="23" t="s">
        <v>100</v>
      </c>
      <c r="MWZ213" s="79"/>
      <c r="MXA213" s="79" t="s">
        <v>99</v>
      </c>
      <c r="MXB213" s="23" t="s">
        <v>97</v>
      </c>
      <c r="MXC213" s="23" t="s">
        <v>100</v>
      </c>
      <c r="MXD213" s="79"/>
      <c r="MXE213" s="79" t="s">
        <v>99</v>
      </c>
      <c r="MXF213" s="23" t="s">
        <v>97</v>
      </c>
      <c r="MXG213" s="23" t="s">
        <v>100</v>
      </c>
      <c r="MXH213" s="79"/>
      <c r="MXI213" s="79" t="s">
        <v>99</v>
      </c>
      <c r="MXJ213" s="23" t="s">
        <v>97</v>
      </c>
      <c r="MXK213" s="23" t="s">
        <v>100</v>
      </c>
      <c r="MXL213" s="79"/>
      <c r="MXM213" s="79" t="s">
        <v>99</v>
      </c>
      <c r="MXN213" s="23" t="s">
        <v>97</v>
      </c>
      <c r="MXO213" s="23" t="s">
        <v>100</v>
      </c>
      <c r="MXP213" s="79"/>
      <c r="MXQ213" s="79" t="s">
        <v>99</v>
      </c>
      <c r="MXR213" s="23" t="s">
        <v>97</v>
      </c>
      <c r="MXS213" s="23" t="s">
        <v>100</v>
      </c>
      <c r="MXT213" s="79"/>
      <c r="MXU213" s="79" t="s">
        <v>99</v>
      </c>
      <c r="MXV213" s="23" t="s">
        <v>97</v>
      </c>
      <c r="MXW213" s="23" t="s">
        <v>100</v>
      </c>
      <c r="MXX213" s="79"/>
      <c r="MXY213" s="79" t="s">
        <v>99</v>
      </c>
      <c r="MXZ213" s="23" t="s">
        <v>97</v>
      </c>
      <c r="MYA213" s="23" t="s">
        <v>100</v>
      </c>
      <c r="MYB213" s="79"/>
      <c r="MYC213" s="79" t="s">
        <v>99</v>
      </c>
      <c r="MYD213" s="23" t="s">
        <v>97</v>
      </c>
      <c r="MYE213" s="23" t="s">
        <v>100</v>
      </c>
      <c r="MYF213" s="79"/>
      <c r="MYG213" s="79" t="s">
        <v>99</v>
      </c>
      <c r="MYH213" s="23" t="s">
        <v>97</v>
      </c>
      <c r="MYI213" s="23" t="s">
        <v>100</v>
      </c>
      <c r="MYJ213" s="79"/>
      <c r="MYK213" s="79" t="s">
        <v>99</v>
      </c>
      <c r="MYL213" s="23" t="s">
        <v>97</v>
      </c>
      <c r="MYM213" s="23" t="s">
        <v>100</v>
      </c>
      <c r="MYN213" s="79"/>
      <c r="MYO213" s="79" t="s">
        <v>99</v>
      </c>
      <c r="MYP213" s="23" t="s">
        <v>97</v>
      </c>
      <c r="MYQ213" s="23" t="s">
        <v>100</v>
      </c>
      <c r="MYR213" s="79"/>
      <c r="MYS213" s="79" t="s">
        <v>99</v>
      </c>
      <c r="MYT213" s="23" t="s">
        <v>97</v>
      </c>
      <c r="MYU213" s="23" t="s">
        <v>100</v>
      </c>
      <c r="MYV213" s="79"/>
      <c r="MYW213" s="79" t="s">
        <v>99</v>
      </c>
      <c r="MYX213" s="23" t="s">
        <v>97</v>
      </c>
      <c r="MYY213" s="23" t="s">
        <v>100</v>
      </c>
      <c r="MYZ213" s="79"/>
      <c r="MZA213" s="79" t="s">
        <v>99</v>
      </c>
      <c r="MZB213" s="23" t="s">
        <v>97</v>
      </c>
      <c r="MZC213" s="23" t="s">
        <v>100</v>
      </c>
      <c r="MZD213" s="79"/>
      <c r="MZE213" s="79" t="s">
        <v>99</v>
      </c>
      <c r="MZF213" s="23" t="s">
        <v>97</v>
      </c>
      <c r="MZG213" s="23" t="s">
        <v>100</v>
      </c>
      <c r="MZH213" s="79"/>
      <c r="MZI213" s="79" t="s">
        <v>99</v>
      </c>
      <c r="MZJ213" s="23" t="s">
        <v>97</v>
      </c>
      <c r="MZK213" s="23" t="s">
        <v>100</v>
      </c>
      <c r="MZL213" s="79"/>
      <c r="MZM213" s="79" t="s">
        <v>99</v>
      </c>
      <c r="MZN213" s="23" t="s">
        <v>97</v>
      </c>
      <c r="MZO213" s="23" t="s">
        <v>100</v>
      </c>
      <c r="MZP213" s="79"/>
      <c r="MZQ213" s="79" t="s">
        <v>99</v>
      </c>
      <c r="MZR213" s="23" t="s">
        <v>97</v>
      </c>
      <c r="MZS213" s="23" t="s">
        <v>100</v>
      </c>
      <c r="MZT213" s="79"/>
      <c r="MZU213" s="79" t="s">
        <v>99</v>
      </c>
      <c r="MZV213" s="23" t="s">
        <v>97</v>
      </c>
      <c r="MZW213" s="23" t="s">
        <v>100</v>
      </c>
      <c r="MZX213" s="79"/>
      <c r="MZY213" s="79" t="s">
        <v>99</v>
      </c>
      <c r="MZZ213" s="23" t="s">
        <v>97</v>
      </c>
      <c r="NAA213" s="23" t="s">
        <v>100</v>
      </c>
      <c r="NAB213" s="79"/>
      <c r="NAC213" s="79" t="s">
        <v>99</v>
      </c>
      <c r="NAD213" s="23" t="s">
        <v>97</v>
      </c>
      <c r="NAE213" s="23" t="s">
        <v>100</v>
      </c>
      <c r="NAF213" s="79"/>
      <c r="NAG213" s="79" t="s">
        <v>99</v>
      </c>
      <c r="NAH213" s="23" t="s">
        <v>97</v>
      </c>
      <c r="NAI213" s="23" t="s">
        <v>100</v>
      </c>
      <c r="NAJ213" s="79"/>
      <c r="NAK213" s="79" t="s">
        <v>99</v>
      </c>
      <c r="NAL213" s="23" t="s">
        <v>97</v>
      </c>
      <c r="NAM213" s="23" t="s">
        <v>100</v>
      </c>
      <c r="NAN213" s="79"/>
      <c r="NAO213" s="79" t="s">
        <v>99</v>
      </c>
      <c r="NAP213" s="23" t="s">
        <v>97</v>
      </c>
      <c r="NAQ213" s="23" t="s">
        <v>100</v>
      </c>
      <c r="NAR213" s="79"/>
      <c r="NAS213" s="79" t="s">
        <v>99</v>
      </c>
      <c r="NAT213" s="23" t="s">
        <v>97</v>
      </c>
      <c r="NAU213" s="23" t="s">
        <v>100</v>
      </c>
      <c r="NAV213" s="79"/>
      <c r="NAW213" s="79" t="s">
        <v>99</v>
      </c>
      <c r="NAX213" s="23" t="s">
        <v>97</v>
      </c>
      <c r="NAY213" s="23" t="s">
        <v>100</v>
      </c>
      <c r="NAZ213" s="79"/>
      <c r="NBA213" s="79" t="s">
        <v>99</v>
      </c>
      <c r="NBB213" s="23" t="s">
        <v>97</v>
      </c>
      <c r="NBC213" s="23" t="s">
        <v>100</v>
      </c>
      <c r="NBD213" s="79"/>
      <c r="NBE213" s="79" t="s">
        <v>99</v>
      </c>
      <c r="NBF213" s="23" t="s">
        <v>97</v>
      </c>
      <c r="NBG213" s="23" t="s">
        <v>100</v>
      </c>
      <c r="NBH213" s="79"/>
      <c r="NBI213" s="79" t="s">
        <v>99</v>
      </c>
      <c r="NBJ213" s="23" t="s">
        <v>97</v>
      </c>
      <c r="NBK213" s="23" t="s">
        <v>100</v>
      </c>
      <c r="NBL213" s="79"/>
      <c r="NBM213" s="79" t="s">
        <v>99</v>
      </c>
      <c r="NBN213" s="23" t="s">
        <v>97</v>
      </c>
      <c r="NBO213" s="23" t="s">
        <v>100</v>
      </c>
      <c r="NBP213" s="79"/>
      <c r="NBQ213" s="79" t="s">
        <v>99</v>
      </c>
      <c r="NBR213" s="23" t="s">
        <v>97</v>
      </c>
      <c r="NBS213" s="23" t="s">
        <v>100</v>
      </c>
      <c r="NBT213" s="79"/>
      <c r="NBU213" s="79" t="s">
        <v>99</v>
      </c>
      <c r="NBV213" s="23" t="s">
        <v>97</v>
      </c>
      <c r="NBW213" s="23" t="s">
        <v>100</v>
      </c>
      <c r="NBX213" s="79"/>
      <c r="NBY213" s="79" t="s">
        <v>99</v>
      </c>
      <c r="NBZ213" s="23" t="s">
        <v>97</v>
      </c>
      <c r="NCA213" s="23" t="s">
        <v>100</v>
      </c>
      <c r="NCB213" s="79"/>
      <c r="NCC213" s="79" t="s">
        <v>99</v>
      </c>
      <c r="NCD213" s="23" t="s">
        <v>97</v>
      </c>
      <c r="NCE213" s="23" t="s">
        <v>100</v>
      </c>
      <c r="NCF213" s="79"/>
      <c r="NCG213" s="79" t="s">
        <v>99</v>
      </c>
      <c r="NCH213" s="23" t="s">
        <v>97</v>
      </c>
      <c r="NCI213" s="23" t="s">
        <v>100</v>
      </c>
      <c r="NCJ213" s="79"/>
      <c r="NCK213" s="79" t="s">
        <v>99</v>
      </c>
      <c r="NCL213" s="23" t="s">
        <v>97</v>
      </c>
      <c r="NCM213" s="23" t="s">
        <v>100</v>
      </c>
      <c r="NCN213" s="79"/>
      <c r="NCO213" s="79" t="s">
        <v>99</v>
      </c>
      <c r="NCP213" s="23" t="s">
        <v>97</v>
      </c>
      <c r="NCQ213" s="23" t="s">
        <v>100</v>
      </c>
      <c r="NCR213" s="79"/>
      <c r="NCS213" s="79" t="s">
        <v>99</v>
      </c>
      <c r="NCT213" s="23" t="s">
        <v>97</v>
      </c>
      <c r="NCU213" s="23" t="s">
        <v>100</v>
      </c>
      <c r="NCV213" s="79"/>
      <c r="NCW213" s="79" t="s">
        <v>99</v>
      </c>
      <c r="NCX213" s="23" t="s">
        <v>97</v>
      </c>
      <c r="NCY213" s="23" t="s">
        <v>100</v>
      </c>
      <c r="NCZ213" s="79"/>
      <c r="NDA213" s="79" t="s">
        <v>99</v>
      </c>
      <c r="NDB213" s="23" t="s">
        <v>97</v>
      </c>
      <c r="NDC213" s="23" t="s">
        <v>100</v>
      </c>
      <c r="NDD213" s="79"/>
      <c r="NDE213" s="79" t="s">
        <v>99</v>
      </c>
      <c r="NDF213" s="23" t="s">
        <v>97</v>
      </c>
      <c r="NDG213" s="23" t="s">
        <v>100</v>
      </c>
      <c r="NDH213" s="79"/>
      <c r="NDI213" s="79" t="s">
        <v>99</v>
      </c>
      <c r="NDJ213" s="23" t="s">
        <v>97</v>
      </c>
      <c r="NDK213" s="23" t="s">
        <v>100</v>
      </c>
      <c r="NDL213" s="79"/>
      <c r="NDM213" s="79" t="s">
        <v>99</v>
      </c>
      <c r="NDN213" s="23" t="s">
        <v>97</v>
      </c>
      <c r="NDO213" s="23" t="s">
        <v>100</v>
      </c>
      <c r="NDP213" s="79"/>
      <c r="NDQ213" s="79" t="s">
        <v>99</v>
      </c>
      <c r="NDR213" s="23" t="s">
        <v>97</v>
      </c>
      <c r="NDS213" s="23" t="s">
        <v>100</v>
      </c>
      <c r="NDT213" s="79"/>
      <c r="NDU213" s="79" t="s">
        <v>99</v>
      </c>
      <c r="NDV213" s="23" t="s">
        <v>97</v>
      </c>
      <c r="NDW213" s="23" t="s">
        <v>100</v>
      </c>
      <c r="NDX213" s="79"/>
      <c r="NDY213" s="79" t="s">
        <v>99</v>
      </c>
      <c r="NDZ213" s="23" t="s">
        <v>97</v>
      </c>
      <c r="NEA213" s="23" t="s">
        <v>100</v>
      </c>
      <c r="NEB213" s="79"/>
      <c r="NEC213" s="79" t="s">
        <v>99</v>
      </c>
      <c r="NED213" s="23" t="s">
        <v>97</v>
      </c>
      <c r="NEE213" s="23" t="s">
        <v>100</v>
      </c>
      <c r="NEF213" s="79"/>
      <c r="NEG213" s="79" t="s">
        <v>99</v>
      </c>
      <c r="NEH213" s="23" t="s">
        <v>97</v>
      </c>
      <c r="NEI213" s="23" t="s">
        <v>100</v>
      </c>
      <c r="NEJ213" s="79"/>
      <c r="NEK213" s="79" t="s">
        <v>99</v>
      </c>
      <c r="NEL213" s="23" t="s">
        <v>97</v>
      </c>
      <c r="NEM213" s="23" t="s">
        <v>100</v>
      </c>
      <c r="NEN213" s="79"/>
      <c r="NEO213" s="79" t="s">
        <v>99</v>
      </c>
      <c r="NEP213" s="23" t="s">
        <v>97</v>
      </c>
      <c r="NEQ213" s="23" t="s">
        <v>100</v>
      </c>
      <c r="NER213" s="79"/>
      <c r="NES213" s="79" t="s">
        <v>99</v>
      </c>
      <c r="NET213" s="23" t="s">
        <v>97</v>
      </c>
      <c r="NEU213" s="23" t="s">
        <v>100</v>
      </c>
      <c r="NEV213" s="79"/>
      <c r="NEW213" s="79" t="s">
        <v>99</v>
      </c>
      <c r="NEX213" s="23" t="s">
        <v>97</v>
      </c>
      <c r="NEY213" s="23" t="s">
        <v>100</v>
      </c>
      <c r="NEZ213" s="79"/>
      <c r="NFA213" s="79" t="s">
        <v>99</v>
      </c>
      <c r="NFB213" s="23" t="s">
        <v>97</v>
      </c>
      <c r="NFC213" s="23" t="s">
        <v>100</v>
      </c>
      <c r="NFD213" s="79"/>
      <c r="NFE213" s="79" t="s">
        <v>99</v>
      </c>
      <c r="NFF213" s="23" t="s">
        <v>97</v>
      </c>
      <c r="NFG213" s="23" t="s">
        <v>100</v>
      </c>
      <c r="NFH213" s="79"/>
      <c r="NFI213" s="79" t="s">
        <v>99</v>
      </c>
      <c r="NFJ213" s="23" t="s">
        <v>97</v>
      </c>
      <c r="NFK213" s="23" t="s">
        <v>100</v>
      </c>
      <c r="NFL213" s="79"/>
      <c r="NFM213" s="79" t="s">
        <v>99</v>
      </c>
      <c r="NFN213" s="23" t="s">
        <v>97</v>
      </c>
      <c r="NFO213" s="23" t="s">
        <v>100</v>
      </c>
      <c r="NFP213" s="79"/>
      <c r="NFQ213" s="79" t="s">
        <v>99</v>
      </c>
      <c r="NFR213" s="23" t="s">
        <v>97</v>
      </c>
      <c r="NFS213" s="23" t="s">
        <v>100</v>
      </c>
      <c r="NFT213" s="79"/>
      <c r="NFU213" s="79" t="s">
        <v>99</v>
      </c>
      <c r="NFV213" s="23" t="s">
        <v>97</v>
      </c>
      <c r="NFW213" s="23" t="s">
        <v>100</v>
      </c>
      <c r="NFX213" s="79"/>
      <c r="NFY213" s="79" t="s">
        <v>99</v>
      </c>
      <c r="NFZ213" s="23" t="s">
        <v>97</v>
      </c>
      <c r="NGA213" s="23" t="s">
        <v>100</v>
      </c>
      <c r="NGB213" s="79"/>
      <c r="NGC213" s="79" t="s">
        <v>99</v>
      </c>
      <c r="NGD213" s="23" t="s">
        <v>97</v>
      </c>
      <c r="NGE213" s="23" t="s">
        <v>100</v>
      </c>
      <c r="NGF213" s="79"/>
      <c r="NGG213" s="79" t="s">
        <v>99</v>
      </c>
      <c r="NGH213" s="23" t="s">
        <v>97</v>
      </c>
      <c r="NGI213" s="23" t="s">
        <v>100</v>
      </c>
      <c r="NGJ213" s="79"/>
      <c r="NGK213" s="79" t="s">
        <v>99</v>
      </c>
      <c r="NGL213" s="23" t="s">
        <v>97</v>
      </c>
      <c r="NGM213" s="23" t="s">
        <v>100</v>
      </c>
      <c r="NGN213" s="79"/>
      <c r="NGO213" s="79" t="s">
        <v>99</v>
      </c>
      <c r="NGP213" s="23" t="s">
        <v>97</v>
      </c>
      <c r="NGQ213" s="23" t="s">
        <v>100</v>
      </c>
      <c r="NGR213" s="79"/>
      <c r="NGS213" s="79" t="s">
        <v>99</v>
      </c>
      <c r="NGT213" s="23" t="s">
        <v>97</v>
      </c>
      <c r="NGU213" s="23" t="s">
        <v>100</v>
      </c>
      <c r="NGV213" s="79"/>
      <c r="NGW213" s="79" t="s">
        <v>99</v>
      </c>
      <c r="NGX213" s="23" t="s">
        <v>97</v>
      </c>
      <c r="NGY213" s="23" t="s">
        <v>100</v>
      </c>
      <c r="NGZ213" s="79"/>
      <c r="NHA213" s="79" t="s">
        <v>99</v>
      </c>
      <c r="NHB213" s="23" t="s">
        <v>97</v>
      </c>
      <c r="NHC213" s="23" t="s">
        <v>100</v>
      </c>
      <c r="NHD213" s="79"/>
      <c r="NHE213" s="79" t="s">
        <v>99</v>
      </c>
      <c r="NHF213" s="23" t="s">
        <v>97</v>
      </c>
      <c r="NHG213" s="23" t="s">
        <v>100</v>
      </c>
      <c r="NHH213" s="79"/>
      <c r="NHI213" s="79" t="s">
        <v>99</v>
      </c>
      <c r="NHJ213" s="23" t="s">
        <v>97</v>
      </c>
      <c r="NHK213" s="23" t="s">
        <v>100</v>
      </c>
      <c r="NHL213" s="79"/>
      <c r="NHM213" s="79" t="s">
        <v>99</v>
      </c>
      <c r="NHN213" s="23" t="s">
        <v>97</v>
      </c>
      <c r="NHO213" s="23" t="s">
        <v>100</v>
      </c>
      <c r="NHP213" s="79"/>
      <c r="NHQ213" s="79" t="s">
        <v>99</v>
      </c>
      <c r="NHR213" s="23" t="s">
        <v>97</v>
      </c>
      <c r="NHS213" s="23" t="s">
        <v>100</v>
      </c>
      <c r="NHT213" s="79"/>
      <c r="NHU213" s="79" t="s">
        <v>99</v>
      </c>
      <c r="NHV213" s="23" t="s">
        <v>97</v>
      </c>
      <c r="NHW213" s="23" t="s">
        <v>100</v>
      </c>
      <c r="NHX213" s="79"/>
      <c r="NHY213" s="79" t="s">
        <v>99</v>
      </c>
      <c r="NHZ213" s="23" t="s">
        <v>97</v>
      </c>
      <c r="NIA213" s="23" t="s">
        <v>100</v>
      </c>
      <c r="NIB213" s="79"/>
      <c r="NIC213" s="79" t="s">
        <v>99</v>
      </c>
      <c r="NID213" s="23" t="s">
        <v>97</v>
      </c>
      <c r="NIE213" s="23" t="s">
        <v>100</v>
      </c>
      <c r="NIF213" s="79"/>
      <c r="NIG213" s="79" t="s">
        <v>99</v>
      </c>
      <c r="NIH213" s="23" t="s">
        <v>97</v>
      </c>
      <c r="NII213" s="23" t="s">
        <v>100</v>
      </c>
      <c r="NIJ213" s="79"/>
      <c r="NIK213" s="79" t="s">
        <v>99</v>
      </c>
      <c r="NIL213" s="23" t="s">
        <v>97</v>
      </c>
      <c r="NIM213" s="23" t="s">
        <v>100</v>
      </c>
      <c r="NIN213" s="79"/>
      <c r="NIO213" s="79" t="s">
        <v>99</v>
      </c>
      <c r="NIP213" s="23" t="s">
        <v>97</v>
      </c>
      <c r="NIQ213" s="23" t="s">
        <v>100</v>
      </c>
      <c r="NIR213" s="79"/>
      <c r="NIS213" s="79" t="s">
        <v>99</v>
      </c>
      <c r="NIT213" s="23" t="s">
        <v>97</v>
      </c>
      <c r="NIU213" s="23" t="s">
        <v>100</v>
      </c>
      <c r="NIV213" s="79"/>
      <c r="NIW213" s="79" t="s">
        <v>99</v>
      </c>
      <c r="NIX213" s="23" t="s">
        <v>97</v>
      </c>
      <c r="NIY213" s="23" t="s">
        <v>100</v>
      </c>
      <c r="NIZ213" s="79"/>
      <c r="NJA213" s="79" t="s">
        <v>99</v>
      </c>
      <c r="NJB213" s="23" t="s">
        <v>97</v>
      </c>
      <c r="NJC213" s="23" t="s">
        <v>100</v>
      </c>
      <c r="NJD213" s="79"/>
      <c r="NJE213" s="79" t="s">
        <v>99</v>
      </c>
      <c r="NJF213" s="23" t="s">
        <v>97</v>
      </c>
      <c r="NJG213" s="23" t="s">
        <v>100</v>
      </c>
      <c r="NJH213" s="79"/>
      <c r="NJI213" s="79" t="s">
        <v>99</v>
      </c>
      <c r="NJJ213" s="23" t="s">
        <v>97</v>
      </c>
      <c r="NJK213" s="23" t="s">
        <v>100</v>
      </c>
      <c r="NJL213" s="79"/>
      <c r="NJM213" s="79" t="s">
        <v>99</v>
      </c>
      <c r="NJN213" s="23" t="s">
        <v>97</v>
      </c>
      <c r="NJO213" s="23" t="s">
        <v>100</v>
      </c>
      <c r="NJP213" s="79"/>
      <c r="NJQ213" s="79" t="s">
        <v>99</v>
      </c>
      <c r="NJR213" s="23" t="s">
        <v>97</v>
      </c>
      <c r="NJS213" s="23" t="s">
        <v>100</v>
      </c>
      <c r="NJT213" s="79"/>
      <c r="NJU213" s="79" t="s">
        <v>99</v>
      </c>
      <c r="NJV213" s="23" t="s">
        <v>97</v>
      </c>
      <c r="NJW213" s="23" t="s">
        <v>100</v>
      </c>
      <c r="NJX213" s="79"/>
      <c r="NJY213" s="79" t="s">
        <v>99</v>
      </c>
      <c r="NJZ213" s="23" t="s">
        <v>97</v>
      </c>
      <c r="NKA213" s="23" t="s">
        <v>100</v>
      </c>
      <c r="NKB213" s="79"/>
      <c r="NKC213" s="79" t="s">
        <v>99</v>
      </c>
      <c r="NKD213" s="23" t="s">
        <v>97</v>
      </c>
      <c r="NKE213" s="23" t="s">
        <v>100</v>
      </c>
      <c r="NKF213" s="79"/>
      <c r="NKG213" s="79" t="s">
        <v>99</v>
      </c>
      <c r="NKH213" s="23" t="s">
        <v>97</v>
      </c>
      <c r="NKI213" s="23" t="s">
        <v>100</v>
      </c>
      <c r="NKJ213" s="79"/>
      <c r="NKK213" s="79" t="s">
        <v>99</v>
      </c>
      <c r="NKL213" s="23" t="s">
        <v>97</v>
      </c>
      <c r="NKM213" s="23" t="s">
        <v>100</v>
      </c>
      <c r="NKN213" s="79"/>
      <c r="NKO213" s="79" t="s">
        <v>99</v>
      </c>
      <c r="NKP213" s="23" t="s">
        <v>97</v>
      </c>
      <c r="NKQ213" s="23" t="s">
        <v>100</v>
      </c>
      <c r="NKR213" s="79"/>
      <c r="NKS213" s="79" t="s">
        <v>99</v>
      </c>
      <c r="NKT213" s="23" t="s">
        <v>97</v>
      </c>
      <c r="NKU213" s="23" t="s">
        <v>100</v>
      </c>
      <c r="NKV213" s="79"/>
      <c r="NKW213" s="79" t="s">
        <v>99</v>
      </c>
      <c r="NKX213" s="23" t="s">
        <v>97</v>
      </c>
      <c r="NKY213" s="23" t="s">
        <v>100</v>
      </c>
      <c r="NKZ213" s="79"/>
      <c r="NLA213" s="79" t="s">
        <v>99</v>
      </c>
      <c r="NLB213" s="23" t="s">
        <v>97</v>
      </c>
      <c r="NLC213" s="23" t="s">
        <v>100</v>
      </c>
      <c r="NLD213" s="79"/>
      <c r="NLE213" s="79" t="s">
        <v>99</v>
      </c>
      <c r="NLF213" s="23" t="s">
        <v>97</v>
      </c>
      <c r="NLG213" s="23" t="s">
        <v>100</v>
      </c>
      <c r="NLH213" s="79"/>
      <c r="NLI213" s="79" t="s">
        <v>99</v>
      </c>
      <c r="NLJ213" s="23" t="s">
        <v>97</v>
      </c>
      <c r="NLK213" s="23" t="s">
        <v>100</v>
      </c>
      <c r="NLL213" s="79"/>
      <c r="NLM213" s="79" t="s">
        <v>99</v>
      </c>
      <c r="NLN213" s="23" t="s">
        <v>97</v>
      </c>
      <c r="NLO213" s="23" t="s">
        <v>100</v>
      </c>
      <c r="NLP213" s="79"/>
      <c r="NLQ213" s="79" t="s">
        <v>99</v>
      </c>
      <c r="NLR213" s="23" t="s">
        <v>97</v>
      </c>
      <c r="NLS213" s="23" t="s">
        <v>100</v>
      </c>
      <c r="NLT213" s="79"/>
      <c r="NLU213" s="79" t="s">
        <v>99</v>
      </c>
      <c r="NLV213" s="23" t="s">
        <v>97</v>
      </c>
      <c r="NLW213" s="23" t="s">
        <v>100</v>
      </c>
      <c r="NLX213" s="79"/>
      <c r="NLY213" s="79" t="s">
        <v>99</v>
      </c>
      <c r="NLZ213" s="23" t="s">
        <v>97</v>
      </c>
      <c r="NMA213" s="23" t="s">
        <v>100</v>
      </c>
      <c r="NMB213" s="79"/>
      <c r="NMC213" s="79" t="s">
        <v>99</v>
      </c>
      <c r="NMD213" s="23" t="s">
        <v>97</v>
      </c>
      <c r="NME213" s="23" t="s">
        <v>100</v>
      </c>
      <c r="NMF213" s="79"/>
      <c r="NMG213" s="79" t="s">
        <v>99</v>
      </c>
      <c r="NMH213" s="23" t="s">
        <v>97</v>
      </c>
      <c r="NMI213" s="23" t="s">
        <v>100</v>
      </c>
      <c r="NMJ213" s="79"/>
      <c r="NMK213" s="79" t="s">
        <v>99</v>
      </c>
      <c r="NML213" s="23" t="s">
        <v>97</v>
      </c>
      <c r="NMM213" s="23" t="s">
        <v>100</v>
      </c>
      <c r="NMN213" s="79"/>
      <c r="NMO213" s="79" t="s">
        <v>99</v>
      </c>
      <c r="NMP213" s="23" t="s">
        <v>97</v>
      </c>
      <c r="NMQ213" s="23" t="s">
        <v>100</v>
      </c>
      <c r="NMR213" s="79"/>
      <c r="NMS213" s="79" t="s">
        <v>99</v>
      </c>
      <c r="NMT213" s="23" t="s">
        <v>97</v>
      </c>
      <c r="NMU213" s="23" t="s">
        <v>100</v>
      </c>
      <c r="NMV213" s="79"/>
      <c r="NMW213" s="79" t="s">
        <v>99</v>
      </c>
      <c r="NMX213" s="23" t="s">
        <v>97</v>
      </c>
      <c r="NMY213" s="23" t="s">
        <v>100</v>
      </c>
      <c r="NMZ213" s="79"/>
      <c r="NNA213" s="79" t="s">
        <v>99</v>
      </c>
      <c r="NNB213" s="23" t="s">
        <v>97</v>
      </c>
      <c r="NNC213" s="23" t="s">
        <v>100</v>
      </c>
      <c r="NND213" s="79"/>
      <c r="NNE213" s="79" t="s">
        <v>99</v>
      </c>
      <c r="NNF213" s="23" t="s">
        <v>97</v>
      </c>
      <c r="NNG213" s="23" t="s">
        <v>100</v>
      </c>
      <c r="NNH213" s="79"/>
      <c r="NNI213" s="79" t="s">
        <v>99</v>
      </c>
      <c r="NNJ213" s="23" t="s">
        <v>97</v>
      </c>
      <c r="NNK213" s="23" t="s">
        <v>100</v>
      </c>
      <c r="NNL213" s="79"/>
      <c r="NNM213" s="79" t="s">
        <v>99</v>
      </c>
      <c r="NNN213" s="23" t="s">
        <v>97</v>
      </c>
      <c r="NNO213" s="23" t="s">
        <v>100</v>
      </c>
      <c r="NNP213" s="79"/>
      <c r="NNQ213" s="79" t="s">
        <v>99</v>
      </c>
      <c r="NNR213" s="23" t="s">
        <v>97</v>
      </c>
      <c r="NNS213" s="23" t="s">
        <v>100</v>
      </c>
      <c r="NNT213" s="79"/>
      <c r="NNU213" s="79" t="s">
        <v>99</v>
      </c>
      <c r="NNV213" s="23" t="s">
        <v>97</v>
      </c>
      <c r="NNW213" s="23" t="s">
        <v>100</v>
      </c>
      <c r="NNX213" s="79"/>
      <c r="NNY213" s="79" t="s">
        <v>99</v>
      </c>
      <c r="NNZ213" s="23" t="s">
        <v>97</v>
      </c>
      <c r="NOA213" s="23" t="s">
        <v>100</v>
      </c>
      <c r="NOB213" s="79"/>
      <c r="NOC213" s="79" t="s">
        <v>99</v>
      </c>
      <c r="NOD213" s="23" t="s">
        <v>97</v>
      </c>
      <c r="NOE213" s="23" t="s">
        <v>100</v>
      </c>
      <c r="NOF213" s="79"/>
      <c r="NOG213" s="79" t="s">
        <v>99</v>
      </c>
      <c r="NOH213" s="23" t="s">
        <v>97</v>
      </c>
      <c r="NOI213" s="23" t="s">
        <v>100</v>
      </c>
      <c r="NOJ213" s="79"/>
      <c r="NOK213" s="79" t="s">
        <v>99</v>
      </c>
      <c r="NOL213" s="23" t="s">
        <v>97</v>
      </c>
      <c r="NOM213" s="23" t="s">
        <v>100</v>
      </c>
      <c r="NON213" s="79"/>
      <c r="NOO213" s="79" t="s">
        <v>99</v>
      </c>
      <c r="NOP213" s="23" t="s">
        <v>97</v>
      </c>
      <c r="NOQ213" s="23" t="s">
        <v>100</v>
      </c>
      <c r="NOR213" s="79"/>
      <c r="NOS213" s="79" t="s">
        <v>99</v>
      </c>
      <c r="NOT213" s="23" t="s">
        <v>97</v>
      </c>
      <c r="NOU213" s="23" t="s">
        <v>100</v>
      </c>
      <c r="NOV213" s="79"/>
      <c r="NOW213" s="79" t="s">
        <v>99</v>
      </c>
      <c r="NOX213" s="23" t="s">
        <v>97</v>
      </c>
      <c r="NOY213" s="23" t="s">
        <v>100</v>
      </c>
      <c r="NOZ213" s="79"/>
      <c r="NPA213" s="79" t="s">
        <v>99</v>
      </c>
      <c r="NPB213" s="23" t="s">
        <v>97</v>
      </c>
      <c r="NPC213" s="23" t="s">
        <v>100</v>
      </c>
      <c r="NPD213" s="79"/>
      <c r="NPE213" s="79" t="s">
        <v>99</v>
      </c>
      <c r="NPF213" s="23" t="s">
        <v>97</v>
      </c>
      <c r="NPG213" s="23" t="s">
        <v>100</v>
      </c>
      <c r="NPH213" s="79"/>
      <c r="NPI213" s="79" t="s">
        <v>99</v>
      </c>
      <c r="NPJ213" s="23" t="s">
        <v>97</v>
      </c>
      <c r="NPK213" s="23" t="s">
        <v>100</v>
      </c>
      <c r="NPL213" s="79"/>
      <c r="NPM213" s="79" t="s">
        <v>99</v>
      </c>
      <c r="NPN213" s="23" t="s">
        <v>97</v>
      </c>
      <c r="NPO213" s="23" t="s">
        <v>100</v>
      </c>
      <c r="NPP213" s="79"/>
      <c r="NPQ213" s="79" t="s">
        <v>99</v>
      </c>
      <c r="NPR213" s="23" t="s">
        <v>97</v>
      </c>
      <c r="NPS213" s="23" t="s">
        <v>100</v>
      </c>
      <c r="NPT213" s="79"/>
      <c r="NPU213" s="79" t="s">
        <v>99</v>
      </c>
      <c r="NPV213" s="23" t="s">
        <v>97</v>
      </c>
      <c r="NPW213" s="23" t="s">
        <v>100</v>
      </c>
      <c r="NPX213" s="79"/>
      <c r="NPY213" s="79" t="s">
        <v>99</v>
      </c>
      <c r="NPZ213" s="23" t="s">
        <v>97</v>
      </c>
      <c r="NQA213" s="23" t="s">
        <v>100</v>
      </c>
      <c r="NQB213" s="79"/>
      <c r="NQC213" s="79" t="s">
        <v>99</v>
      </c>
      <c r="NQD213" s="23" t="s">
        <v>97</v>
      </c>
      <c r="NQE213" s="23" t="s">
        <v>100</v>
      </c>
      <c r="NQF213" s="79"/>
      <c r="NQG213" s="79" t="s">
        <v>99</v>
      </c>
      <c r="NQH213" s="23" t="s">
        <v>97</v>
      </c>
      <c r="NQI213" s="23" t="s">
        <v>100</v>
      </c>
      <c r="NQJ213" s="79"/>
      <c r="NQK213" s="79" t="s">
        <v>99</v>
      </c>
      <c r="NQL213" s="23" t="s">
        <v>97</v>
      </c>
      <c r="NQM213" s="23" t="s">
        <v>100</v>
      </c>
      <c r="NQN213" s="79"/>
      <c r="NQO213" s="79" t="s">
        <v>99</v>
      </c>
      <c r="NQP213" s="23" t="s">
        <v>97</v>
      </c>
      <c r="NQQ213" s="23" t="s">
        <v>100</v>
      </c>
      <c r="NQR213" s="79"/>
      <c r="NQS213" s="79" t="s">
        <v>99</v>
      </c>
      <c r="NQT213" s="23" t="s">
        <v>97</v>
      </c>
      <c r="NQU213" s="23" t="s">
        <v>100</v>
      </c>
      <c r="NQV213" s="79"/>
      <c r="NQW213" s="79" t="s">
        <v>99</v>
      </c>
      <c r="NQX213" s="23" t="s">
        <v>97</v>
      </c>
      <c r="NQY213" s="23" t="s">
        <v>100</v>
      </c>
      <c r="NQZ213" s="79"/>
      <c r="NRA213" s="79" t="s">
        <v>99</v>
      </c>
      <c r="NRB213" s="23" t="s">
        <v>97</v>
      </c>
      <c r="NRC213" s="23" t="s">
        <v>100</v>
      </c>
      <c r="NRD213" s="79"/>
      <c r="NRE213" s="79" t="s">
        <v>99</v>
      </c>
      <c r="NRF213" s="23" t="s">
        <v>97</v>
      </c>
      <c r="NRG213" s="23" t="s">
        <v>100</v>
      </c>
      <c r="NRH213" s="79"/>
      <c r="NRI213" s="79" t="s">
        <v>99</v>
      </c>
      <c r="NRJ213" s="23" t="s">
        <v>97</v>
      </c>
      <c r="NRK213" s="23" t="s">
        <v>100</v>
      </c>
      <c r="NRL213" s="79"/>
      <c r="NRM213" s="79" t="s">
        <v>99</v>
      </c>
      <c r="NRN213" s="23" t="s">
        <v>97</v>
      </c>
      <c r="NRO213" s="23" t="s">
        <v>100</v>
      </c>
      <c r="NRP213" s="79"/>
      <c r="NRQ213" s="79" t="s">
        <v>99</v>
      </c>
      <c r="NRR213" s="23" t="s">
        <v>97</v>
      </c>
      <c r="NRS213" s="23" t="s">
        <v>100</v>
      </c>
      <c r="NRT213" s="79"/>
      <c r="NRU213" s="79" t="s">
        <v>99</v>
      </c>
      <c r="NRV213" s="23" t="s">
        <v>97</v>
      </c>
      <c r="NRW213" s="23" t="s">
        <v>100</v>
      </c>
      <c r="NRX213" s="79"/>
      <c r="NRY213" s="79" t="s">
        <v>99</v>
      </c>
      <c r="NRZ213" s="23" t="s">
        <v>97</v>
      </c>
      <c r="NSA213" s="23" t="s">
        <v>100</v>
      </c>
      <c r="NSB213" s="79"/>
      <c r="NSC213" s="79" t="s">
        <v>99</v>
      </c>
      <c r="NSD213" s="23" t="s">
        <v>97</v>
      </c>
      <c r="NSE213" s="23" t="s">
        <v>100</v>
      </c>
      <c r="NSF213" s="79"/>
      <c r="NSG213" s="79" t="s">
        <v>99</v>
      </c>
      <c r="NSH213" s="23" t="s">
        <v>97</v>
      </c>
      <c r="NSI213" s="23" t="s">
        <v>100</v>
      </c>
      <c r="NSJ213" s="79"/>
      <c r="NSK213" s="79" t="s">
        <v>99</v>
      </c>
      <c r="NSL213" s="23" t="s">
        <v>97</v>
      </c>
      <c r="NSM213" s="23" t="s">
        <v>100</v>
      </c>
      <c r="NSN213" s="79"/>
      <c r="NSO213" s="79" t="s">
        <v>99</v>
      </c>
      <c r="NSP213" s="23" t="s">
        <v>97</v>
      </c>
      <c r="NSQ213" s="23" t="s">
        <v>100</v>
      </c>
      <c r="NSR213" s="79"/>
      <c r="NSS213" s="79" t="s">
        <v>99</v>
      </c>
      <c r="NST213" s="23" t="s">
        <v>97</v>
      </c>
      <c r="NSU213" s="23" t="s">
        <v>100</v>
      </c>
      <c r="NSV213" s="79"/>
      <c r="NSW213" s="79" t="s">
        <v>99</v>
      </c>
      <c r="NSX213" s="23" t="s">
        <v>97</v>
      </c>
      <c r="NSY213" s="23" t="s">
        <v>100</v>
      </c>
      <c r="NSZ213" s="79"/>
      <c r="NTA213" s="79" t="s">
        <v>99</v>
      </c>
      <c r="NTB213" s="23" t="s">
        <v>97</v>
      </c>
      <c r="NTC213" s="23" t="s">
        <v>100</v>
      </c>
      <c r="NTD213" s="79"/>
      <c r="NTE213" s="79" t="s">
        <v>99</v>
      </c>
      <c r="NTF213" s="23" t="s">
        <v>97</v>
      </c>
      <c r="NTG213" s="23" t="s">
        <v>100</v>
      </c>
      <c r="NTH213" s="79"/>
      <c r="NTI213" s="79" t="s">
        <v>99</v>
      </c>
      <c r="NTJ213" s="23" t="s">
        <v>97</v>
      </c>
      <c r="NTK213" s="23" t="s">
        <v>100</v>
      </c>
      <c r="NTL213" s="79"/>
      <c r="NTM213" s="79" t="s">
        <v>99</v>
      </c>
      <c r="NTN213" s="23" t="s">
        <v>97</v>
      </c>
      <c r="NTO213" s="23" t="s">
        <v>100</v>
      </c>
      <c r="NTP213" s="79"/>
      <c r="NTQ213" s="79" t="s">
        <v>99</v>
      </c>
      <c r="NTR213" s="23" t="s">
        <v>97</v>
      </c>
      <c r="NTS213" s="23" t="s">
        <v>100</v>
      </c>
      <c r="NTT213" s="79"/>
      <c r="NTU213" s="79" t="s">
        <v>99</v>
      </c>
      <c r="NTV213" s="23" t="s">
        <v>97</v>
      </c>
      <c r="NTW213" s="23" t="s">
        <v>100</v>
      </c>
      <c r="NTX213" s="79"/>
      <c r="NTY213" s="79" t="s">
        <v>99</v>
      </c>
      <c r="NTZ213" s="23" t="s">
        <v>97</v>
      </c>
      <c r="NUA213" s="23" t="s">
        <v>100</v>
      </c>
      <c r="NUB213" s="79"/>
      <c r="NUC213" s="79" t="s">
        <v>99</v>
      </c>
      <c r="NUD213" s="23" t="s">
        <v>97</v>
      </c>
      <c r="NUE213" s="23" t="s">
        <v>100</v>
      </c>
      <c r="NUF213" s="79"/>
      <c r="NUG213" s="79" t="s">
        <v>99</v>
      </c>
      <c r="NUH213" s="23" t="s">
        <v>97</v>
      </c>
      <c r="NUI213" s="23" t="s">
        <v>100</v>
      </c>
      <c r="NUJ213" s="79"/>
      <c r="NUK213" s="79" t="s">
        <v>99</v>
      </c>
      <c r="NUL213" s="23" t="s">
        <v>97</v>
      </c>
      <c r="NUM213" s="23" t="s">
        <v>100</v>
      </c>
      <c r="NUN213" s="79"/>
      <c r="NUO213" s="79" t="s">
        <v>99</v>
      </c>
      <c r="NUP213" s="23" t="s">
        <v>97</v>
      </c>
      <c r="NUQ213" s="23" t="s">
        <v>100</v>
      </c>
      <c r="NUR213" s="79"/>
      <c r="NUS213" s="79" t="s">
        <v>99</v>
      </c>
      <c r="NUT213" s="23" t="s">
        <v>97</v>
      </c>
      <c r="NUU213" s="23" t="s">
        <v>100</v>
      </c>
      <c r="NUV213" s="79"/>
      <c r="NUW213" s="79" t="s">
        <v>99</v>
      </c>
      <c r="NUX213" s="23" t="s">
        <v>97</v>
      </c>
      <c r="NUY213" s="23" t="s">
        <v>100</v>
      </c>
      <c r="NUZ213" s="79"/>
      <c r="NVA213" s="79" t="s">
        <v>99</v>
      </c>
      <c r="NVB213" s="23" t="s">
        <v>97</v>
      </c>
      <c r="NVC213" s="23" t="s">
        <v>100</v>
      </c>
      <c r="NVD213" s="79"/>
      <c r="NVE213" s="79" t="s">
        <v>99</v>
      </c>
      <c r="NVF213" s="23" t="s">
        <v>97</v>
      </c>
      <c r="NVG213" s="23" t="s">
        <v>100</v>
      </c>
      <c r="NVH213" s="79"/>
      <c r="NVI213" s="79" t="s">
        <v>99</v>
      </c>
      <c r="NVJ213" s="23" t="s">
        <v>97</v>
      </c>
      <c r="NVK213" s="23" t="s">
        <v>100</v>
      </c>
      <c r="NVL213" s="79"/>
      <c r="NVM213" s="79" t="s">
        <v>99</v>
      </c>
      <c r="NVN213" s="23" t="s">
        <v>97</v>
      </c>
      <c r="NVO213" s="23" t="s">
        <v>100</v>
      </c>
      <c r="NVP213" s="79"/>
      <c r="NVQ213" s="79" t="s">
        <v>99</v>
      </c>
      <c r="NVR213" s="23" t="s">
        <v>97</v>
      </c>
      <c r="NVS213" s="23" t="s">
        <v>100</v>
      </c>
      <c r="NVT213" s="79"/>
      <c r="NVU213" s="79" t="s">
        <v>99</v>
      </c>
      <c r="NVV213" s="23" t="s">
        <v>97</v>
      </c>
      <c r="NVW213" s="23" t="s">
        <v>100</v>
      </c>
      <c r="NVX213" s="79"/>
      <c r="NVY213" s="79" t="s">
        <v>99</v>
      </c>
      <c r="NVZ213" s="23" t="s">
        <v>97</v>
      </c>
      <c r="NWA213" s="23" t="s">
        <v>100</v>
      </c>
      <c r="NWB213" s="79"/>
      <c r="NWC213" s="79" t="s">
        <v>99</v>
      </c>
      <c r="NWD213" s="23" t="s">
        <v>97</v>
      </c>
      <c r="NWE213" s="23" t="s">
        <v>100</v>
      </c>
      <c r="NWF213" s="79"/>
      <c r="NWG213" s="79" t="s">
        <v>99</v>
      </c>
      <c r="NWH213" s="23" t="s">
        <v>97</v>
      </c>
      <c r="NWI213" s="23" t="s">
        <v>100</v>
      </c>
      <c r="NWJ213" s="79"/>
      <c r="NWK213" s="79" t="s">
        <v>99</v>
      </c>
      <c r="NWL213" s="23" t="s">
        <v>97</v>
      </c>
      <c r="NWM213" s="23" t="s">
        <v>100</v>
      </c>
      <c r="NWN213" s="79"/>
      <c r="NWO213" s="79" t="s">
        <v>99</v>
      </c>
      <c r="NWP213" s="23" t="s">
        <v>97</v>
      </c>
      <c r="NWQ213" s="23" t="s">
        <v>100</v>
      </c>
      <c r="NWR213" s="79"/>
      <c r="NWS213" s="79" t="s">
        <v>99</v>
      </c>
      <c r="NWT213" s="23" t="s">
        <v>97</v>
      </c>
      <c r="NWU213" s="23" t="s">
        <v>100</v>
      </c>
      <c r="NWV213" s="79"/>
      <c r="NWW213" s="79" t="s">
        <v>99</v>
      </c>
      <c r="NWX213" s="23" t="s">
        <v>97</v>
      </c>
      <c r="NWY213" s="23" t="s">
        <v>100</v>
      </c>
      <c r="NWZ213" s="79"/>
      <c r="NXA213" s="79" t="s">
        <v>99</v>
      </c>
      <c r="NXB213" s="23" t="s">
        <v>97</v>
      </c>
      <c r="NXC213" s="23" t="s">
        <v>100</v>
      </c>
      <c r="NXD213" s="79"/>
      <c r="NXE213" s="79" t="s">
        <v>99</v>
      </c>
      <c r="NXF213" s="23" t="s">
        <v>97</v>
      </c>
      <c r="NXG213" s="23" t="s">
        <v>100</v>
      </c>
      <c r="NXH213" s="79"/>
      <c r="NXI213" s="79" t="s">
        <v>99</v>
      </c>
      <c r="NXJ213" s="23" t="s">
        <v>97</v>
      </c>
      <c r="NXK213" s="23" t="s">
        <v>100</v>
      </c>
      <c r="NXL213" s="79"/>
      <c r="NXM213" s="79" t="s">
        <v>99</v>
      </c>
      <c r="NXN213" s="23" t="s">
        <v>97</v>
      </c>
      <c r="NXO213" s="23" t="s">
        <v>100</v>
      </c>
      <c r="NXP213" s="79"/>
      <c r="NXQ213" s="79" t="s">
        <v>99</v>
      </c>
      <c r="NXR213" s="23" t="s">
        <v>97</v>
      </c>
      <c r="NXS213" s="23" t="s">
        <v>100</v>
      </c>
      <c r="NXT213" s="79"/>
      <c r="NXU213" s="79" t="s">
        <v>99</v>
      </c>
      <c r="NXV213" s="23" t="s">
        <v>97</v>
      </c>
      <c r="NXW213" s="23" t="s">
        <v>100</v>
      </c>
      <c r="NXX213" s="79"/>
      <c r="NXY213" s="79" t="s">
        <v>99</v>
      </c>
      <c r="NXZ213" s="23" t="s">
        <v>97</v>
      </c>
      <c r="NYA213" s="23" t="s">
        <v>100</v>
      </c>
      <c r="NYB213" s="79"/>
      <c r="NYC213" s="79" t="s">
        <v>99</v>
      </c>
      <c r="NYD213" s="23" t="s">
        <v>97</v>
      </c>
      <c r="NYE213" s="23" t="s">
        <v>100</v>
      </c>
      <c r="NYF213" s="79"/>
      <c r="NYG213" s="79" t="s">
        <v>99</v>
      </c>
      <c r="NYH213" s="23" t="s">
        <v>97</v>
      </c>
      <c r="NYI213" s="23" t="s">
        <v>100</v>
      </c>
      <c r="NYJ213" s="79"/>
      <c r="NYK213" s="79" t="s">
        <v>99</v>
      </c>
      <c r="NYL213" s="23" t="s">
        <v>97</v>
      </c>
      <c r="NYM213" s="23" t="s">
        <v>100</v>
      </c>
      <c r="NYN213" s="79"/>
      <c r="NYO213" s="79" t="s">
        <v>99</v>
      </c>
      <c r="NYP213" s="23" t="s">
        <v>97</v>
      </c>
      <c r="NYQ213" s="23" t="s">
        <v>100</v>
      </c>
      <c r="NYR213" s="79"/>
      <c r="NYS213" s="79" t="s">
        <v>99</v>
      </c>
      <c r="NYT213" s="23" t="s">
        <v>97</v>
      </c>
      <c r="NYU213" s="23" t="s">
        <v>100</v>
      </c>
      <c r="NYV213" s="79"/>
      <c r="NYW213" s="79" t="s">
        <v>99</v>
      </c>
      <c r="NYX213" s="23" t="s">
        <v>97</v>
      </c>
      <c r="NYY213" s="23" t="s">
        <v>100</v>
      </c>
      <c r="NYZ213" s="79"/>
      <c r="NZA213" s="79" t="s">
        <v>99</v>
      </c>
      <c r="NZB213" s="23" t="s">
        <v>97</v>
      </c>
      <c r="NZC213" s="23" t="s">
        <v>100</v>
      </c>
      <c r="NZD213" s="79"/>
      <c r="NZE213" s="79" t="s">
        <v>99</v>
      </c>
      <c r="NZF213" s="23" t="s">
        <v>97</v>
      </c>
      <c r="NZG213" s="23" t="s">
        <v>100</v>
      </c>
      <c r="NZH213" s="79"/>
      <c r="NZI213" s="79" t="s">
        <v>99</v>
      </c>
      <c r="NZJ213" s="23" t="s">
        <v>97</v>
      </c>
      <c r="NZK213" s="23" t="s">
        <v>100</v>
      </c>
      <c r="NZL213" s="79"/>
      <c r="NZM213" s="79" t="s">
        <v>99</v>
      </c>
      <c r="NZN213" s="23" t="s">
        <v>97</v>
      </c>
      <c r="NZO213" s="23" t="s">
        <v>100</v>
      </c>
      <c r="NZP213" s="79"/>
      <c r="NZQ213" s="79" t="s">
        <v>99</v>
      </c>
      <c r="NZR213" s="23" t="s">
        <v>97</v>
      </c>
      <c r="NZS213" s="23" t="s">
        <v>100</v>
      </c>
      <c r="NZT213" s="79"/>
      <c r="NZU213" s="79" t="s">
        <v>99</v>
      </c>
      <c r="NZV213" s="23" t="s">
        <v>97</v>
      </c>
      <c r="NZW213" s="23" t="s">
        <v>100</v>
      </c>
      <c r="NZX213" s="79"/>
      <c r="NZY213" s="79" t="s">
        <v>99</v>
      </c>
      <c r="NZZ213" s="23" t="s">
        <v>97</v>
      </c>
      <c r="OAA213" s="23" t="s">
        <v>100</v>
      </c>
      <c r="OAB213" s="79"/>
      <c r="OAC213" s="79" t="s">
        <v>99</v>
      </c>
      <c r="OAD213" s="23" t="s">
        <v>97</v>
      </c>
      <c r="OAE213" s="23" t="s">
        <v>100</v>
      </c>
      <c r="OAF213" s="79"/>
      <c r="OAG213" s="79" t="s">
        <v>99</v>
      </c>
      <c r="OAH213" s="23" t="s">
        <v>97</v>
      </c>
      <c r="OAI213" s="23" t="s">
        <v>100</v>
      </c>
      <c r="OAJ213" s="79"/>
      <c r="OAK213" s="79" t="s">
        <v>99</v>
      </c>
      <c r="OAL213" s="23" t="s">
        <v>97</v>
      </c>
      <c r="OAM213" s="23" t="s">
        <v>100</v>
      </c>
      <c r="OAN213" s="79"/>
      <c r="OAO213" s="79" t="s">
        <v>99</v>
      </c>
      <c r="OAP213" s="23" t="s">
        <v>97</v>
      </c>
      <c r="OAQ213" s="23" t="s">
        <v>100</v>
      </c>
      <c r="OAR213" s="79"/>
      <c r="OAS213" s="79" t="s">
        <v>99</v>
      </c>
      <c r="OAT213" s="23" t="s">
        <v>97</v>
      </c>
      <c r="OAU213" s="23" t="s">
        <v>100</v>
      </c>
      <c r="OAV213" s="79"/>
      <c r="OAW213" s="79" t="s">
        <v>99</v>
      </c>
      <c r="OAX213" s="23" t="s">
        <v>97</v>
      </c>
      <c r="OAY213" s="23" t="s">
        <v>100</v>
      </c>
      <c r="OAZ213" s="79"/>
      <c r="OBA213" s="79" t="s">
        <v>99</v>
      </c>
      <c r="OBB213" s="23" t="s">
        <v>97</v>
      </c>
      <c r="OBC213" s="23" t="s">
        <v>100</v>
      </c>
      <c r="OBD213" s="79"/>
      <c r="OBE213" s="79" t="s">
        <v>99</v>
      </c>
      <c r="OBF213" s="23" t="s">
        <v>97</v>
      </c>
      <c r="OBG213" s="23" t="s">
        <v>100</v>
      </c>
      <c r="OBH213" s="79"/>
      <c r="OBI213" s="79" t="s">
        <v>99</v>
      </c>
      <c r="OBJ213" s="23" t="s">
        <v>97</v>
      </c>
      <c r="OBK213" s="23" t="s">
        <v>100</v>
      </c>
      <c r="OBL213" s="79"/>
      <c r="OBM213" s="79" t="s">
        <v>99</v>
      </c>
      <c r="OBN213" s="23" t="s">
        <v>97</v>
      </c>
      <c r="OBO213" s="23" t="s">
        <v>100</v>
      </c>
      <c r="OBP213" s="79"/>
      <c r="OBQ213" s="79" t="s">
        <v>99</v>
      </c>
      <c r="OBR213" s="23" t="s">
        <v>97</v>
      </c>
      <c r="OBS213" s="23" t="s">
        <v>100</v>
      </c>
      <c r="OBT213" s="79"/>
      <c r="OBU213" s="79" t="s">
        <v>99</v>
      </c>
      <c r="OBV213" s="23" t="s">
        <v>97</v>
      </c>
      <c r="OBW213" s="23" t="s">
        <v>100</v>
      </c>
      <c r="OBX213" s="79"/>
      <c r="OBY213" s="79" t="s">
        <v>99</v>
      </c>
      <c r="OBZ213" s="23" t="s">
        <v>97</v>
      </c>
      <c r="OCA213" s="23" t="s">
        <v>100</v>
      </c>
      <c r="OCB213" s="79"/>
      <c r="OCC213" s="79" t="s">
        <v>99</v>
      </c>
      <c r="OCD213" s="23" t="s">
        <v>97</v>
      </c>
      <c r="OCE213" s="23" t="s">
        <v>100</v>
      </c>
      <c r="OCF213" s="79"/>
      <c r="OCG213" s="79" t="s">
        <v>99</v>
      </c>
      <c r="OCH213" s="23" t="s">
        <v>97</v>
      </c>
      <c r="OCI213" s="23" t="s">
        <v>100</v>
      </c>
      <c r="OCJ213" s="79"/>
      <c r="OCK213" s="79" t="s">
        <v>99</v>
      </c>
      <c r="OCL213" s="23" t="s">
        <v>97</v>
      </c>
      <c r="OCM213" s="23" t="s">
        <v>100</v>
      </c>
      <c r="OCN213" s="79"/>
      <c r="OCO213" s="79" t="s">
        <v>99</v>
      </c>
      <c r="OCP213" s="23" t="s">
        <v>97</v>
      </c>
      <c r="OCQ213" s="23" t="s">
        <v>100</v>
      </c>
      <c r="OCR213" s="79"/>
      <c r="OCS213" s="79" t="s">
        <v>99</v>
      </c>
      <c r="OCT213" s="23" t="s">
        <v>97</v>
      </c>
      <c r="OCU213" s="23" t="s">
        <v>100</v>
      </c>
      <c r="OCV213" s="79"/>
      <c r="OCW213" s="79" t="s">
        <v>99</v>
      </c>
      <c r="OCX213" s="23" t="s">
        <v>97</v>
      </c>
      <c r="OCY213" s="23" t="s">
        <v>100</v>
      </c>
      <c r="OCZ213" s="79"/>
      <c r="ODA213" s="79" t="s">
        <v>99</v>
      </c>
      <c r="ODB213" s="23" t="s">
        <v>97</v>
      </c>
      <c r="ODC213" s="23" t="s">
        <v>100</v>
      </c>
      <c r="ODD213" s="79"/>
      <c r="ODE213" s="79" t="s">
        <v>99</v>
      </c>
      <c r="ODF213" s="23" t="s">
        <v>97</v>
      </c>
      <c r="ODG213" s="23" t="s">
        <v>100</v>
      </c>
      <c r="ODH213" s="79"/>
      <c r="ODI213" s="79" t="s">
        <v>99</v>
      </c>
      <c r="ODJ213" s="23" t="s">
        <v>97</v>
      </c>
      <c r="ODK213" s="23" t="s">
        <v>100</v>
      </c>
      <c r="ODL213" s="79"/>
      <c r="ODM213" s="79" t="s">
        <v>99</v>
      </c>
      <c r="ODN213" s="23" t="s">
        <v>97</v>
      </c>
      <c r="ODO213" s="23" t="s">
        <v>100</v>
      </c>
      <c r="ODP213" s="79"/>
      <c r="ODQ213" s="79" t="s">
        <v>99</v>
      </c>
      <c r="ODR213" s="23" t="s">
        <v>97</v>
      </c>
      <c r="ODS213" s="23" t="s">
        <v>100</v>
      </c>
      <c r="ODT213" s="79"/>
      <c r="ODU213" s="79" t="s">
        <v>99</v>
      </c>
      <c r="ODV213" s="23" t="s">
        <v>97</v>
      </c>
      <c r="ODW213" s="23" t="s">
        <v>100</v>
      </c>
      <c r="ODX213" s="79"/>
      <c r="ODY213" s="79" t="s">
        <v>99</v>
      </c>
      <c r="ODZ213" s="23" t="s">
        <v>97</v>
      </c>
      <c r="OEA213" s="23" t="s">
        <v>100</v>
      </c>
      <c r="OEB213" s="79"/>
      <c r="OEC213" s="79" t="s">
        <v>99</v>
      </c>
      <c r="OED213" s="23" t="s">
        <v>97</v>
      </c>
      <c r="OEE213" s="23" t="s">
        <v>100</v>
      </c>
      <c r="OEF213" s="79"/>
      <c r="OEG213" s="79" t="s">
        <v>99</v>
      </c>
      <c r="OEH213" s="23" t="s">
        <v>97</v>
      </c>
      <c r="OEI213" s="23" t="s">
        <v>100</v>
      </c>
      <c r="OEJ213" s="79"/>
      <c r="OEK213" s="79" t="s">
        <v>99</v>
      </c>
      <c r="OEL213" s="23" t="s">
        <v>97</v>
      </c>
      <c r="OEM213" s="23" t="s">
        <v>100</v>
      </c>
      <c r="OEN213" s="79"/>
      <c r="OEO213" s="79" t="s">
        <v>99</v>
      </c>
      <c r="OEP213" s="23" t="s">
        <v>97</v>
      </c>
      <c r="OEQ213" s="23" t="s">
        <v>100</v>
      </c>
      <c r="OER213" s="79"/>
      <c r="OES213" s="79" t="s">
        <v>99</v>
      </c>
      <c r="OET213" s="23" t="s">
        <v>97</v>
      </c>
      <c r="OEU213" s="23" t="s">
        <v>100</v>
      </c>
      <c r="OEV213" s="79"/>
      <c r="OEW213" s="79" t="s">
        <v>99</v>
      </c>
      <c r="OEX213" s="23" t="s">
        <v>97</v>
      </c>
      <c r="OEY213" s="23" t="s">
        <v>100</v>
      </c>
      <c r="OEZ213" s="79"/>
      <c r="OFA213" s="79" t="s">
        <v>99</v>
      </c>
      <c r="OFB213" s="23" t="s">
        <v>97</v>
      </c>
      <c r="OFC213" s="23" t="s">
        <v>100</v>
      </c>
      <c r="OFD213" s="79"/>
      <c r="OFE213" s="79" t="s">
        <v>99</v>
      </c>
      <c r="OFF213" s="23" t="s">
        <v>97</v>
      </c>
      <c r="OFG213" s="23" t="s">
        <v>100</v>
      </c>
      <c r="OFH213" s="79"/>
      <c r="OFI213" s="79" t="s">
        <v>99</v>
      </c>
      <c r="OFJ213" s="23" t="s">
        <v>97</v>
      </c>
      <c r="OFK213" s="23" t="s">
        <v>100</v>
      </c>
      <c r="OFL213" s="79"/>
      <c r="OFM213" s="79" t="s">
        <v>99</v>
      </c>
      <c r="OFN213" s="23" t="s">
        <v>97</v>
      </c>
      <c r="OFO213" s="23" t="s">
        <v>100</v>
      </c>
      <c r="OFP213" s="79"/>
      <c r="OFQ213" s="79" t="s">
        <v>99</v>
      </c>
      <c r="OFR213" s="23" t="s">
        <v>97</v>
      </c>
      <c r="OFS213" s="23" t="s">
        <v>100</v>
      </c>
      <c r="OFT213" s="79"/>
      <c r="OFU213" s="79" t="s">
        <v>99</v>
      </c>
      <c r="OFV213" s="23" t="s">
        <v>97</v>
      </c>
      <c r="OFW213" s="23" t="s">
        <v>100</v>
      </c>
      <c r="OFX213" s="79"/>
      <c r="OFY213" s="79" t="s">
        <v>99</v>
      </c>
      <c r="OFZ213" s="23" t="s">
        <v>97</v>
      </c>
      <c r="OGA213" s="23" t="s">
        <v>100</v>
      </c>
      <c r="OGB213" s="79"/>
      <c r="OGC213" s="79" t="s">
        <v>99</v>
      </c>
      <c r="OGD213" s="23" t="s">
        <v>97</v>
      </c>
      <c r="OGE213" s="23" t="s">
        <v>100</v>
      </c>
      <c r="OGF213" s="79"/>
      <c r="OGG213" s="79" t="s">
        <v>99</v>
      </c>
      <c r="OGH213" s="23" t="s">
        <v>97</v>
      </c>
      <c r="OGI213" s="23" t="s">
        <v>100</v>
      </c>
      <c r="OGJ213" s="79"/>
      <c r="OGK213" s="79" t="s">
        <v>99</v>
      </c>
      <c r="OGL213" s="23" t="s">
        <v>97</v>
      </c>
      <c r="OGM213" s="23" t="s">
        <v>100</v>
      </c>
      <c r="OGN213" s="79"/>
      <c r="OGO213" s="79" t="s">
        <v>99</v>
      </c>
      <c r="OGP213" s="23" t="s">
        <v>97</v>
      </c>
      <c r="OGQ213" s="23" t="s">
        <v>100</v>
      </c>
      <c r="OGR213" s="79"/>
      <c r="OGS213" s="79" t="s">
        <v>99</v>
      </c>
      <c r="OGT213" s="23" t="s">
        <v>97</v>
      </c>
      <c r="OGU213" s="23" t="s">
        <v>100</v>
      </c>
      <c r="OGV213" s="79"/>
      <c r="OGW213" s="79" t="s">
        <v>99</v>
      </c>
      <c r="OGX213" s="23" t="s">
        <v>97</v>
      </c>
      <c r="OGY213" s="23" t="s">
        <v>100</v>
      </c>
      <c r="OGZ213" s="79"/>
      <c r="OHA213" s="79" t="s">
        <v>99</v>
      </c>
      <c r="OHB213" s="23" t="s">
        <v>97</v>
      </c>
      <c r="OHC213" s="23" t="s">
        <v>100</v>
      </c>
      <c r="OHD213" s="79"/>
      <c r="OHE213" s="79" t="s">
        <v>99</v>
      </c>
      <c r="OHF213" s="23" t="s">
        <v>97</v>
      </c>
      <c r="OHG213" s="23" t="s">
        <v>100</v>
      </c>
      <c r="OHH213" s="79"/>
      <c r="OHI213" s="79" t="s">
        <v>99</v>
      </c>
      <c r="OHJ213" s="23" t="s">
        <v>97</v>
      </c>
      <c r="OHK213" s="23" t="s">
        <v>100</v>
      </c>
      <c r="OHL213" s="79"/>
      <c r="OHM213" s="79" t="s">
        <v>99</v>
      </c>
      <c r="OHN213" s="23" t="s">
        <v>97</v>
      </c>
      <c r="OHO213" s="23" t="s">
        <v>100</v>
      </c>
      <c r="OHP213" s="79"/>
      <c r="OHQ213" s="79" t="s">
        <v>99</v>
      </c>
      <c r="OHR213" s="23" t="s">
        <v>97</v>
      </c>
      <c r="OHS213" s="23" t="s">
        <v>100</v>
      </c>
      <c r="OHT213" s="79"/>
      <c r="OHU213" s="79" t="s">
        <v>99</v>
      </c>
      <c r="OHV213" s="23" t="s">
        <v>97</v>
      </c>
      <c r="OHW213" s="23" t="s">
        <v>100</v>
      </c>
      <c r="OHX213" s="79"/>
      <c r="OHY213" s="79" t="s">
        <v>99</v>
      </c>
      <c r="OHZ213" s="23" t="s">
        <v>97</v>
      </c>
      <c r="OIA213" s="23" t="s">
        <v>100</v>
      </c>
      <c r="OIB213" s="79"/>
      <c r="OIC213" s="79" t="s">
        <v>99</v>
      </c>
      <c r="OID213" s="23" t="s">
        <v>97</v>
      </c>
      <c r="OIE213" s="23" t="s">
        <v>100</v>
      </c>
      <c r="OIF213" s="79"/>
      <c r="OIG213" s="79" t="s">
        <v>99</v>
      </c>
      <c r="OIH213" s="23" t="s">
        <v>97</v>
      </c>
      <c r="OII213" s="23" t="s">
        <v>100</v>
      </c>
      <c r="OIJ213" s="79"/>
      <c r="OIK213" s="79" t="s">
        <v>99</v>
      </c>
      <c r="OIL213" s="23" t="s">
        <v>97</v>
      </c>
      <c r="OIM213" s="23" t="s">
        <v>100</v>
      </c>
      <c r="OIN213" s="79"/>
      <c r="OIO213" s="79" t="s">
        <v>99</v>
      </c>
      <c r="OIP213" s="23" t="s">
        <v>97</v>
      </c>
      <c r="OIQ213" s="23" t="s">
        <v>100</v>
      </c>
      <c r="OIR213" s="79"/>
      <c r="OIS213" s="79" t="s">
        <v>99</v>
      </c>
      <c r="OIT213" s="23" t="s">
        <v>97</v>
      </c>
      <c r="OIU213" s="23" t="s">
        <v>100</v>
      </c>
      <c r="OIV213" s="79"/>
      <c r="OIW213" s="79" t="s">
        <v>99</v>
      </c>
      <c r="OIX213" s="23" t="s">
        <v>97</v>
      </c>
      <c r="OIY213" s="23" t="s">
        <v>100</v>
      </c>
      <c r="OIZ213" s="79"/>
      <c r="OJA213" s="79" t="s">
        <v>99</v>
      </c>
      <c r="OJB213" s="23" t="s">
        <v>97</v>
      </c>
      <c r="OJC213" s="23" t="s">
        <v>100</v>
      </c>
      <c r="OJD213" s="79"/>
      <c r="OJE213" s="79" t="s">
        <v>99</v>
      </c>
      <c r="OJF213" s="23" t="s">
        <v>97</v>
      </c>
      <c r="OJG213" s="23" t="s">
        <v>100</v>
      </c>
      <c r="OJH213" s="79"/>
      <c r="OJI213" s="79" t="s">
        <v>99</v>
      </c>
      <c r="OJJ213" s="23" t="s">
        <v>97</v>
      </c>
      <c r="OJK213" s="23" t="s">
        <v>100</v>
      </c>
      <c r="OJL213" s="79"/>
      <c r="OJM213" s="79" t="s">
        <v>99</v>
      </c>
      <c r="OJN213" s="23" t="s">
        <v>97</v>
      </c>
      <c r="OJO213" s="23" t="s">
        <v>100</v>
      </c>
      <c r="OJP213" s="79"/>
      <c r="OJQ213" s="79" t="s">
        <v>99</v>
      </c>
      <c r="OJR213" s="23" t="s">
        <v>97</v>
      </c>
      <c r="OJS213" s="23" t="s">
        <v>100</v>
      </c>
      <c r="OJT213" s="79"/>
      <c r="OJU213" s="79" t="s">
        <v>99</v>
      </c>
      <c r="OJV213" s="23" t="s">
        <v>97</v>
      </c>
      <c r="OJW213" s="23" t="s">
        <v>100</v>
      </c>
      <c r="OJX213" s="79"/>
      <c r="OJY213" s="79" t="s">
        <v>99</v>
      </c>
      <c r="OJZ213" s="23" t="s">
        <v>97</v>
      </c>
      <c r="OKA213" s="23" t="s">
        <v>100</v>
      </c>
      <c r="OKB213" s="79"/>
      <c r="OKC213" s="79" t="s">
        <v>99</v>
      </c>
      <c r="OKD213" s="23" t="s">
        <v>97</v>
      </c>
      <c r="OKE213" s="23" t="s">
        <v>100</v>
      </c>
      <c r="OKF213" s="79"/>
      <c r="OKG213" s="79" t="s">
        <v>99</v>
      </c>
      <c r="OKH213" s="23" t="s">
        <v>97</v>
      </c>
      <c r="OKI213" s="23" t="s">
        <v>100</v>
      </c>
      <c r="OKJ213" s="79"/>
      <c r="OKK213" s="79" t="s">
        <v>99</v>
      </c>
      <c r="OKL213" s="23" t="s">
        <v>97</v>
      </c>
      <c r="OKM213" s="23" t="s">
        <v>100</v>
      </c>
      <c r="OKN213" s="79"/>
      <c r="OKO213" s="79" t="s">
        <v>99</v>
      </c>
      <c r="OKP213" s="23" t="s">
        <v>97</v>
      </c>
      <c r="OKQ213" s="23" t="s">
        <v>100</v>
      </c>
      <c r="OKR213" s="79"/>
      <c r="OKS213" s="79" t="s">
        <v>99</v>
      </c>
      <c r="OKT213" s="23" t="s">
        <v>97</v>
      </c>
      <c r="OKU213" s="23" t="s">
        <v>100</v>
      </c>
      <c r="OKV213" s="79"/>
      <c r="OKW213" s="79" t="s">
        <v>99</v>
      </c>
      <c r="OKX213" s="23" t="s">
        <v>97</v>
      </c>
      <c r="OKY213" s="23" t="s">
        <v>100</v>
      </c>
      <c r="OKZ213" s="79"/>
      <c r="OLA213" s="79" t="s">
        <v>99</v>
      </c>
      <c r="OLB213" s="23" t="s">
        <v>97</v>
      </c>
      <c r="OLC213" s="23" t="s">
        <v>100</v>
      </c>
      <c r="OLD213" s="79"/>
      <c r="OLE213" s="79" t="s">
        <v>99</v>
      </c>
      <c r="OLF213" s="23" t="s">
        <v>97</v>
      </c>
      <c r="OLG213" s="23" t="s">
        <v>100</v>
      </c>
      <c r="OLH213" s="79"/>
      <c r="OLI213" s="79" t="s">
        <v>99</v>
      </c>
      <c r="OLJ213" s="23" t="s">
        <v>97</v>
      </c>
      <c r="OLK213" s="23" t="s">
        <v>100</v>
      </c>
      <c r="OLL213" s="79"/>
      <c r="OLM213" s="79" t="s">
        <v>99</v>
      </c>
      <c r="OLN213" s="23" t="s">
        <v>97</v>
      </c>
      <c r="OLO213" s="23" t="s">
        <v>100</v>
      </c>
      <c r="OLP213" s="79"/>
      <c r="OLQ213" s="79" t="s">
        <v>99</v>
      </c>
      <c r="OLR213" s="23" t="s">
        <v>97</v>
      </c>
      <c r="OLS213" s="23" t="s">
        <v>100</v>
      </c>
      <c r="OLT213" s="79"/>
      <c r="OLU213" s="79" t="s">
        <v>99</v>
      </c>
      <c r="OLV213" s="23" t="s">
        <v>97</v>
      </c>
      <c r="OLW213" s="23" t="s">
        <v>100</v>
      </c>
      <c r="OLX213" s="79"/>
      <c r="OLY213" s="79" t="s">
        <v>99</v>
      </c>
      <c r="OLZ213" s="23" t="s">
        <v>97</v>
      </c>
      <c r="OMA213" s="23" t="s">
        <v>100</v>
      </c>
      <c r="OMB213" s="79"/>
      <c r="OMC213" s="79" t="s">
        <v>99</v>
      </c>
      <c r="OMD213" s="23" t="s">
        <v>97</v>
      </c>
      <c r="OME213" s="23" t="s">
        <v>100</v>
      </c>
      <c r="OMF213" s="79"/>
      <c r="OMG213" s="79" t="s">
        <v>99</v>
      </c>
      <c r="OMH213" s="23" t="s">
        <v>97</v>
      </c>
      <c r="OMI213" s="23" t="s">
        <v>100</v>
      </c>
      <c r="OMJ213" s="79"/>
      <c r="OMK213" s="79" t="s">
        <v>99</v>
      </c>
      <c r="OML213" s="23" t="s">
        <v>97</v>
      </c>
      <c r="OMM213" s="23" t="s">
        <v>100</v>
      </c>
      <c r="OMN213" s="79"/>
      <c r="OMO213" s="79" t="s">
        <v>99</v>
      </c>
      <c r="OMP213" s="23" t="s">
        <v>97</v>
      </c>
      <c r="OMQ213" s="23" t="s">
        <v>100</v>
      </c>
      <c r="OMR213" s="79"/>
      <c r="OMS213" s="79" t="s">
        <v>99</v>
      </c>
      <c r="OMT213" s="23" t="s">
        <v>97</v>
      </c>
      <c r="OMU213" s="23" t="s">
        <v>100</v>
      </c>
      <c r="OMV213" s="79"/>
      <c r="OMW213" s="79" t="s">
        <v>99</v>
      </c>
      <c r="OMX213" s="23" t="s">
        <v>97</v>
      </c>
      <c r="OMY213" s="23" t="s">
        <v>100</v>
      </c>
      <c r="OMZ213" s="79"/>
      <c r="ONA213" s="79" t="s">
        <v>99</v>
      </c>
      <c r="ONB213" s="23" t="s">
        <v>97</v>
      </c>
      <c r="ONC213" s="23" t="s">
        <v>100</v>
      </c>
      <c r="OND213" s="79"/>
      <c r="ONE213" s="79" t="s">
        <v>99</v>
      </c>
      <c r="ONF213" s="23" t="s">
        <v>97</v>
      </c>
      <c r="ONG213" s="23" t="s">
        <v>100</v>
      </c>
      <c r="ONH213" s="79"/>
      <c r="ONI213" s="79" t="s">
        <v>99</v>
      </c>
      <c r="ONJ213" s="23" t="s">
        <v>97</v>
      </c>
      <c r="ONK213" s="23" t="s">
        <v>100</v>
      </c>
      <c r="ONL213" s="79"/>
      <c r="ONM213" s="79" t="s">
        <v>99</v>
      </c>
      <c r="ONN213" s="23" t="s">
        <v>97</v>
      </c>
      <c r="ONO213" s="23" t="s">
        <v>100</v>
      </c>
      <c r="ONP213" s="79"/>
      <c r="ONQ213" s="79" t="s">
        <v>99</v>
      </c>
      <c r="ONR213" s="23" t="s">
        <v>97</v>
      </c>
      <c r="ONS213" s="23" t="s">
        <v>100</v>
      </c>
      <c r="ONT213" s="79"/>
      <c r="ONU213" s="79" t="s">
        <v>99</v>
      </c>
      <c r="ONV213" s="23" t="s">
        <v>97</v>
      </c>
      <c r="ONW213" s="23" t="s">
        <v>100</v>
      </c>
      <c r="ONX213" s="79"/>
      <c r="ONY213" s="79" t="s">
        <v>99</v>
      </c>
      <c r="ONZ213" s="23" t="s">
        <v>97</v>
      </c>
      <c r="OOA213" s="23" t="s">
        <v>100</v>
      </c>
      <c r="OOB213" s="79"/>
      <c r="OOC213" s="79" t="s">
        <v>99</v>
      </c>
      <c r="OOD213" s="23" t="s">
        <v>97</v>
      </c>
      <c r="OOE213" s="23" t="s">
        <v>100</v>
      </c>
      <c r="OOF213" s="79"/>
      <c r="OOG213" s="79" t="s">
        <v>99</v>
      </c>
      <c r="OOH213" s="23" t="s">
        <v>97</v>
      </c>
      <c r="OOI213" s="23" t="s">
        <v>100</v>
      </c>
      <c r="OOJ213" s="79"/>
      <c r="OOK213" s="79" t="s">
        <v>99</v>
      </c>
      <c r="OOL213" s="23" t="s">
        <v>97</v>
      </c>
      <c r="OOM213" s="23" t="s">
        <v>100</v>
      </c>
      <c r="OON213" s="79"/>
      <c r="OOO213" s="79" t="s">
        <v>99</v>
      </c>
      <c r="OOP213" s="23" t="s">
        <v>97</v>
      </c>
      <c r="OOQ213" s="23" t="s">
        <v>100</v>
      </c>
      <c r="OOR213" s="79"/>
      <c r="OOS213" s="79" t="s">
        <v>99</v>
      </c>
      <c r="OOT213" s="23" t="s">
        <v>97</v>
      </c>
      <c r="OOU213" s="23" t="s">
        <v>100</v>
      </c>
      <c r="OOV213" s="79"/>
      <c r="OOW213" s="79" t="s">
        <v>99</v>
      </c>
      <c r="OOX213" s="23" t="s">
        <v>97</v>
      </c>
      <c r="OOY213" s="23" t="s">
        <v>100</v>
      </c>
      <c r="OOZ213" s="79"/>
      <c r="OPA213" s="79" t="s">
        <v>99</v>
      </c>
      <c r="OPB213" s="23" t="s">
        <v>97</v>
      </c>
      <c r="OPC213" s="23" t="s">
        <v>100</v>
      </c>
      <c r="OPD213" s="79"/>
      <c r="OPE213" s="79" t="s">
        <v>99</v>
      </c>
      <c r="OPF213" s="23" t="s">
        <v>97</v>
      </c>
      <c r="OPG213" s="23" t="s">
        <v>100</v>
      </c>
      <c r="OPH213" s="79"/>
      <c r="OPI213" s="79" t="s">
        <v>99</v>
      </c>
      <c r="OPJ213" s="23" t="s">
        <v>97</v>
      </c>
      <c r="OPK213" s="23" t="s">
        <v>100</v>
      </c>
      <c r="OPL213" s="79"/>
      <c r="OPM213" s="79" t="s">
        <v>99</v>
      </c>
      <c r="OPN213" s="23" t="s">
        <v>97</v>
      </c>
      <c r="OPO213" s="23" t="s">
        <v>100</v>
      </c>
      <c r="OPP213" s="79"/>
      <c r="OPQ213" s="79" t="s">
        <v>99</v>
      </c>
      <c r="OPR213" s="23" t="s">
        <v>97</v>
      </c>
      <c r="OPS213" s="23" t="s">
        <v>100</v>
      </c>
      <c r="OPT213" s="79"/>
      <c r="OPU213" s="79" t="s">
        <v>99</v>
      </c>
      <c r="OPV213" s="23" t="s">
        <v>97</v>
      </c>
      <c r="OPW213" s="23" t="s">
        <v>100</v>
      </c>
      <c r="OPX213" s="79"/>
      <c r="OPY213" s="79" t="s">
        <v>99</v>
      </c>
      <c r="OPZ213" s="23" t="s">
        <v>97</v>
      </c>
      <c r="OQA213" s="23" t="s">
        <v>100</v>
      </c>
      <c r="OQB213" s="79"/>
      <c r="OQC213" s="79" t="s">
        <v>99</v>
      </c>
      <c r="OQD213" s="23" t="s">
        <v>97</v>
      </c>
      <c r="OQE213" s="23" t="s">
        <v>100</v>
      </c>
      <c r="OQF213" s="79"/>
      <c r="OQG213" s="79" t="s">
        <v>99</v>
      </c>
      <c r="OQH213" s="23" t="s">
        <v>97</v>
      </c>
      <c r="OQI213" s="23" t="s">
        <v>100</v>
      </c>
      <c r="OQJ213" s="79"/>
      <c r="OQK213" s="79" t="s">
        <v>99</v>
      </c>
      <c r="OQL213" s="23" t="s">
        <v>97</v>
      </c>
      <c r="OQM213" s="23" t="s">
        <v>100</v>
      </c>
      <c r="OQN213" s="79"/>
      <c r="OQO213" s="79" t="s">
        <v>99</v>
      </c>
      <c r="OQP213" s="23" t="s">
        <v>97</v>
      </c>
      <c r="OQQ213" s="23" t="s">
        <v>100</v>
      </c>
      <c r="OQR213" s="79"/>
      <c r="OQS213" s="79" t="s">
        <v>99</v>
      </c>
      <c r="OQT213" s="23" t="s">
        <v>97</v>
      </c>
      <c r="OQU213" s="23" t="s">
        <v>100</v>
      </c>
      <c r="OQV213" s="79"/>
      <c r="OQW213" s="79" t="s">
        <v>99</v>
      </c>
      <c r="OQX213" s="23" t="s">
        <v>97</v>
      </c>
      <c r="OQY213" s="23" t="s">
        <v>100</v>
      </c>
      <c r="OQZ213" s="79"/>
      <c r="ORA213" s="79" t="s">
        <v>99</v>
      </c>
      <c r="ORB213" s="23" t="s">
        <v>97</v>
      </c>
      <c r="ORC213" s="23" t="s">
        <v>100</v>
      </c>
      <c r="ORD213" s="79"/>
      <c r="ORE213" s="79" t="s">
        <v>99</v>
      </c>
      <c r="ORF213" s="23" t="s">
        <v>97</v>
      </c>
      <c r="ORG213" s="23" t="s">
        <v>100</v>
      </c>
      <c r="ORH213" s="79"/>
      <c r="ORI213" s="79" t="s">
        <v>99</v>
      </c>
      <c r="ORJ213" s="23" t="s">
        <v>97</v>
      </c>
      <c r="ORK213" s="23" t="s">
        <v>100</v>
      </c>
      <c r="ORL213" s="79"/>
      <c r="ORM213" s="79" t="s">
        <v>99</v>
      </c>
      <c r="ORN213" s="23" t="s">
        <v>97</v>
      </c>
      <c r="ORO213" s="23" t="s">
        <v>100</v>
      </c>
      <c r="ORP213" s="79"/>
      <c r="ORQ213" s="79" t="s">
        <v>99</v>
      </c>
      <c r="ORR213" s="23" t="s">
        <v>97</v>
      </c>
      <c r="ORS213" s="23" t="s">
        <v>100</v>
      </c>
      <c r="ORT213" s="79"/>
      <c r="ORU213" s="79" t="s">
        <v>99</v>
      </c>
      <c r="ORV213" s="23" t="s">
        <v>97</v>
      </c>
      <c r="ORW213" s="23" t="s">
        <v>100</v>
      </c>
      <c r="ORX213" s="79"/>
      <c r="ORY213" s="79" t="s">
        <v>99</v>
      </c>
      <c r="ORZ213" s="23" t="s">
        <v>97</v>
      </c>
      <c r="OSA213" s="23" t="s">
        <v>100</v>
      </c>
      <c r="OSB213" s="79"/>
      <c r="OSC213" s="79" t="s">
        <v>99</v>
      </c>
      <c r="OSD213" s="23" t="s">
        <v>97</v>
      </c>
      <c r="OSE213" s="23" t="s">
        <v>100</v>
      </c>
      <c r="OSF213" s="79"/>
      <c r="OSG213" s="79" t="s">
        <v>99</v>
      </c>
      <c r="OSH213" s="23" t="s">
        <v>97</v>
      </c>
      <c r="OSI213" s="23" t="s">
        <v>100</v>
      </c>
      <c r="OSJ213" s="79"/>
      <c r="OSK213" s="79" t="s">
        <v>99</v>
      </c>
      <c r="OSL213" s="23" t="s">
        <v>97</v>
      </c>
      <c r="OSM213" s="23" t="s">
        <v>100</v>
      </c>
      <c r="OSN213" s="79"/>
      <c r="OSO213" s="79" t="s">
        <v>99</v>
      </c>
      <c r="OSP213" s="23" t="s">
        <v>97</v>
      </c>
      <c r="OSQ213" s="23" t="s">
        <v>100</v>
      </c>
      <c r="OSR213" s="79"/>
      <c r="OSS213" s="79" t="s">
        <v>99</v>
      </c>
      <c r="OST213" s="23" t="s">
        <v>97</v>
      </c>
      <c r="OSU213" s="23" t="s">
        <v>100</v>
      </c>
      <c r="OSV213" s="79"/>
      <c r="OSW213" s="79" t="s">
        <v>99</v>
      </c>
      <c r="OSX213" s="23" t="s">
        <v>97</v>
      </c>
      <c r="OSY213" s="23" t="s">
        <v>100</v>
      </c>
      <c r="OSZ213" s="79"/>
      <c r="OTA213" s="79" t="s">
        <v>99</v>
      </c>
      <c r="OTB213" s="23" t="s">
        <v>97</v>
      </c>
      <c r="OTC213" s="23" t="s">
        <v>100</v>
      </c>
      <c r="OTD213" s="79"/>
      <c r="OTE213" s="79" t="s">
        <v>99</v>
      </c>
      <c r="OTF213" s="23" t="s">
        <v>97</v>
      </c>
      <c r="OTG213" s="23" t="s">
        <v>100</v>
      </c>
      <c r="OTH213" s="79"/>
      <c r="OTI213" s="79" t="s">
        <v>99</v>
      </c>
      <c r="OTJ213" s="23" t="s">
        <v>97</v>
      </c>
      <c r="OTK213" s="23" t="s">
        <v>100</v>
      </c>
      <c r="OTL213" s="79"/>
      <c r="OTM213" s="79" t="s">
        <v>99</v>
      </c>
      <c r="OTN213" s="23" t="s">
        <v>97</v>
      </c>
      <c r="OTO213" s="23" t="s">
        <v>100</v>
      </c>
      <c r="OTP213" s="79"/>
      <c r="OTQ213" s="79" t="s">
        <v>99</v>
      </c>
      <c r="OTR213" s="23" t="s">
        <v>97</v>
      </c>
      <c r="OTS213" s="23" t="s">
        <v>100</v>
      </c>
      <c r="OTT213" s="79"/>
      <c r="OTU213" s="79" t="s">
        <v>99</v>
      </c>
      <c r="OTV213" s="23" t="s">
        <v>97</v>
      </c>
      <c r="OTW213" s="23" t="s">
        <v>100</v>
      </c>
      <c r="OTX213" s="79"/>
      <c r="OTY213" s="79" t="s">
        <v>99</v>
      </c>
      <c r="OTZ213" s="23" t="s">
        <v>97</v>
      </c>
      <c r="OUA213" s="23" t="s">
        <v>100</v>
      </c>
      <c r="OUB213" s="79"/>
      <c r="OUC213" s="79" t="s">
        <v>99</v>
      </c>
      <c r="OUD213" s="23" t="s">
        <v>97</v>
      </c>
      <c r="OUE213" s="23" t="s">
        <v>100</v>
      </c>
      <c r="OUF213" s="79"/>
      <c r="OUG213" s="79" t="s">
        <v>99</v>
      </c>
      <c r="OUH213" s="23" t="s">
        <v>97</v>
      </c>
      <c r="OUI213" s="23" t="s">
        <v>100</v>
      </c>
      <c r="OUJ213" s="79"/>
      <c r="OUK213" s="79" t="s">
        <v>99</v>
      </c>
      <c r="OUL213" s="23" t="s">
        <v>97</v>
      </c>
      <c r="OUM213" s="23" t="s">
        <v>100</v>
      </c>
      <c r="OUN213" s="79"/>
      <c r="OUO213" s="79" t="s">
        <v>99</v>
      </c>
      <c r="OUP213" s="23" t="s">
        <v>97</v>
      </c>
      <c r="OUQ213" s="23" t="s">
        <v>100</v>
      </c>
      <c r="OUR213" s="79"/>
      <c r="OUS213" s="79" t="s">
        <v>99</v>
      </c>
      <c r="OUT213" s="23" t="s">
        <v>97</v>
      </c>
      <c r="OUU213" s="23" t="s">
        <v>100</v>
      </c>
      <c r="OUV213" s="79"/>
      <c r="OUW213" s="79" t="s">
        <v>99</v>
      </c>
      <c r="OUX213" s="23" t="s">
        <v>97</v>
      </c>
      <c r="OUY213" s="23" t="s">
        <v>100</v>
      </c>
      <c r="OUZ213" s="79"/>
      <c r="OVA213" s="79" t="s">
        <v>99</v>
      </c>
      <c r="OVB213" s="23" t="s">
        <v>97</v>
      </c>
      <c r="OVC213" s="23" t="s">
        <v>100</v>
      </c>
      <c r="OVD213" s="79"/>
      <c r="OVE213" s="79" t="s">
        <v>99</v>
      </c>
      <c r="OVF213" s="23" t="s">
        <v>97</v>
      </c>
      <c r="OVG213" s="23" t="s">
        <v>100</v>
      </c>
      <c r="OVH213" s="79"/>
      <c r="OVI213" s="79" t="s">
        <v>99</v>
      </c>
      <c r="OVJ213" s="23" t="s">
        <v>97</v>
      </c>
      <c r="OVK213" s="23" t="s">
        <v>100</v>
      </c>
      <c r="OVL213" s="79"/>
      <c r="OVM213" s="79" t="s">
        <v>99</v>
      </c>
      <c r="OVN213" s="23" t="s">
        <v>97</v>
      </c>
      <c r="OVO213" s="23" t="s">
        <v>100</v>
      </c>
      <c r="OVP213" s="79"/>
      <c r="OVQ213" s="79" t="s">
        <v>99</v>
      </c>
      <c r="OVR213" s="23" t="s">
        <v>97</v>
      </c>
      <c r="OVS213" s="23" t="s">
        <v>100</v>
      </c>
      <c r="OVT213" s="79"/>
      <c r="OVU213" s="79" t="s">
        <v>99</v>
      </c>
      <c r="OVV213" s="23" t="s">
        <v>97</v>
      </c>
      <c r="OVW213" s="23" t="s">
        <v>100</v>
      </c>
      <c r="OVX213" s="79"/>
      <c r="OVY213" s="79" t="s">
        <v>99</v>
      </c>
      <c r="OVZ213" s="23" t="s">
        <v>97</v>
      </c>
      <c r="OWA213" s="23" t="s">
        <v>100</v>
      </c>
      <c r="OWB213" s="79"/>
      <c r="OWC213" s="79" t="s">
        <v>99</v>
      </c>
      <c r="OWD213" s="23" t="s">
        <v>97</v>
      </c>
      <c r="OWE213" s="23" t="s">
        <v>100</v>
      </c>
      <c r="OWF213" s="79"/>
      <c r="OWG213" s="79" t="s">
        <v>99</v>
      </c>
      <c r="OWH213" s="23" t="s">
        <v>97</v>
      </c>
      <c r="OWI213" s="23" t="s">
        <v>100</v>
      </c>
      <c r="OWJ213" s="79"/>
      <c r="OWK213" s="79" t="s">
        <v>99</v>
      </c>
      <c r="OWL213" s="23" t="s">
        <v>97</v>
      </c>
      <c r="OWM213" s="23" t="s">
        <v>100</v>
      </c>
      <c r="OWN213" s="79"/>
      <c r="OWO213" s="79" t="s">
        <v>99</v>
      </c>
      <c r="OWP213" s="23" t="s">
        <v>97</v>
      </c>
      <c r="OWQ213" s="23" t="s">
        <v>100</v>
      </c>
      <c r="OWR213" s="79"/>
      <c r="OWS213" s="79" t="s">
        <v>99</v>
      </c>
      <c r="OWT213" s="23" t="s">
        <v>97</v>
      </c>
      <c r="OWU213" s="23" t="s">
        <v>100</v>
      </c>
      <c r="OWV213" s="79"/>
      <c r="OWW213" s="79" t="s">
        <v>99</v>
      </c>
      <c r="OWX213" s="23" t="s">
        <v>97</v>
      </c>
      <c r="OWY213" s="23" t="s">
        <v>100</v>
      </c>
      <c r="OWZ213" s="79"/>
      <c r="OXA213" s="79" t="s">
        <v>99</v>
      </c>
      <c r="OXB213" s="23" t="s">
        <v>97</v>
      </c>
      <c r="OXC213" s="23" t="s">
        <v>100</v>
      </c>
      <c r="OXD213" s="79"/>
      <c r="OXE213" s="79" t="s">
        <v>99</v>
      </c>
      <c r="OXF213" s="23" t="s">
        <v>97</v>
      </c>
      <c r="OXG213" s="23" t="s">
        <v>100</v>
      </c>
      <c r="OXH213" s="79"/>
      <c r="OXI213" s="79" t="s">
        <v>99</v>
      </c>
      <c r="OXJ213" s="23" t="s">
        <v>97</v>
      </c>
      <c r="OXK213" s="23" t="s">
        <v>100</v>
      </c>
      <c r="OXL213" s="79"/>
      <c r="OXM213" s="79" t="s">
        <v>99</v>
      </c>
      <c r="OXN213" s="23" t="s">
        <v>97</v>
      </c>
      <c r="OXO213" s="23" t="s">
        <v>100</v>
      </c>
      <c r="OXP213" s="79"/>
      <c r="OXQ213" s="79" t="s">
        <v>99</v>
      </c>
      <c r="OXR213" s="23" t="s">
        <v>97</v>
      </c>
      <c r="OXS213" s="23" t="s">
        <v>100</v>
      </c>
      <c r="OXT213" s="79"/>
      <c r="OXU213" s="79" t="s">
        <v>99</v>
      </c>
      <c r="OXV213" s="23" t="s">
        <v>97</v>
      </c>
      <c r="OXW213" s="23" t="s">
        <v>100</v>
      </c>
      <c r="OXX213" s="79"/>
      <c r="OXY213" s="79" t="s">
        <v>99</v>
      </c>
      <c r="OXZ213" s="23" t="s">
        <v>97</v>
      </c>
      <c r="OYA213" s="23" t="s">
        <v>100</v>
      </c>
      <c r="OYB213" s="79"/>
      <c r="OYC213" s="79" t="s">
        <v>99</v>
      </c>
      <c r="OYD213" s="23" t="s">
        <v>97</v>
      </c>
      <c r="OYE213" s="23" t="s">
        <v>100</v>
      </c>
      <c r="OYF213" s="79"/>
      <c r="OYG213" s="79" t="s">
        <v>99</v>
      </c>
      <c r="OYH213" s="23" t="s">
        <v>97</v>
      </c>
      <c r="OYI213" s="23" t="s">
        <v>100</v>
      </c>
      <c r="OYJ213" s="79"/>
      <c r="OYK213" s="79" t="s">
        <v>99</v>
      </c>
      <c r="OYL213" s="23" t="s">
        <v>97</v>
      </c>
      <c r="OYM213" s="23" t="s">
        <v>100</v>
      </c>
      <c r="OYN213" s="79"/>
      <c r="OYO213" s="79" t="s">
        <v>99</v>
      </c>
      <c r="OYP213" s="23" t="s">
        <v>97</v>
      </c>
      <c r="OYQ213" s="23" t="s">
        <v>100</v>
      </c>
      <c r="OYR213" s="79"/>
      <c r="OYS213" s="79" t="s">
        <v>99</v>
      </c>
      <c r="OYT213" s="23" t="s">
        <v>97</v>
      </c>
      <c r="OYU213" s="23" t="s">
        <v>100</v>
      </c>
      <c r="OYV213" s="79"/>
      <c r="OYW213" s="79" t="s">
        <v>99</v>
      </c>
      <c r="OYX213" s="23" t="s">
        <v>97</v>
      </c>
      <c r="OYY213" s="23" t="s">
        <v>100</v>
      </c>
      <c r="OYZ213" s="79"/>
      <c r="OZA213" s="79" t="s">
        <v>99</v>
      </c>
      <c r="OZB213" s="23" t="s">
        <v>97</v>
      </c>
      <c r="OZC213" s="23" t="s">
        <v>100</v>
      </c>
      <c r="OZD213" s="79"/>
      <c r="OZE213" s="79" t="s">
        <v>99</v>
      </c>
      <c r="OZF213" s="23" t="s">
        <v>97</v>
      </c>
      <c r="OZG213" s="23" t="s">
        <v>100</v>
      </c>
      <c r="OZH213" s="79"/>
      <c r="OZI213" s="79" t="s">
        <v>99</v>
      </c>
      <c r="OZJ213" s="23" t="s">
        <v>97</v>
      </c>
      <c r="OZK213" s="23" t="s">
        <v>100</v>
      </c>
      <c r="OZL213" s="79"/>
      <c r="OZM213" s="79" t="s">
        <v>99</v>
      </c>
      <c r="OZN213" s="23" t="s">
        <v>97</v>
      </c>
      <c r="OZO213" s="23" t="s">
        <v>100</v>
      </c>
      <c r="OZP213" s="79"/>
      <c r="OZQ213" s="79" t="s">
        <v>99</v>
      </c>
      <c r="OZR213" s="23" t="s">
        <v>97</v>
      </c>
      <c r="OZS213" s="23" t="s">
        <v>100</v>
      </c>
      <c r="OZT213" s="79"/>
      <c r="OZU213" s="79" t="s">
        <v>99</v>
      </c>
      <c r="OZV213" s="23" t="s">
        <v>97</v>
      </c>
      <c r="OZW213" s="23" t="s">
        <v>100</v>
      </c>
      <c r="OZX213" s="79"/>
      <c r="OZY213" s="79" t="s">
        <v>99</v>
      </c>
      <c r="OZZ213" s="23" t="s">
        <v>97</v>
      </c>
      <c r="PAA213" s="23" t="s">
        <v>100</v>
      </c>
      <c r="PAB213" s="79"/>
      <c r="PAC213" s="79" t="s">
        <v>99</v>
      </c>
      <c r="PAD213" s="23" t="s">
        <v>97</v>
      </c>
      <c r="PAE213" s="23" t="s">
        <v>100</v>
      </c>
      <c r="PAF213" s="79"/>
      <c r="PAG213" s="79" t="s">
        <v>99</v>
      </c>
      <c r="PAH213" s="23" t="s">
        <v>97</v>
      </c>
      <c r="PAI213" s="23" t="s">
        <v>100</v>
      </c>
      <c r="PAJ213" s="79"/>
      <c r="PAK213" s="79" t="s">
        <v>99</v>
      </c>
      <c r="PAL213" s="23" t="s">
        <v>97</v>
      </c>
      <c r="PAM213" s="23" t="s">
        <v>100</v>
      </c>
      <c r="PAN213" s="79"/>
      <c r="PAO213" s="79" t="s">
        <v>99</v>
      </c>
      <c r="PAP213" s="23" t="s">
        <v>97</v>
      </c>
      <c r="PAQ213" s="23" t="s">
        <v>100</v>
      </c>
      <c r="PAR213" s="79"/>
      <c r="PAS213" s="79" t="s">
        <v>99</v>
      </c>
      <c r="PAT213" s="23" t="s">
        <v>97</v>
      </c>
      <c r="PAU213" s="23" t="s">
        <v>100</v>
      </c>
      <c r="PAV213" s="79"/>
      <c r="PAW213" s="79" t="s">
        <v>99</v>
      </c>
      <c r="PAX213" s="23" t="s">
        <v>97</v>
      </c>
      <c r="PAY213" s="23" t="s">
        <v>100</v>
      </c>
      <c r="PAZ213" s="79"/>
      <c r="PBA213" s="79" t="s">
        <v>99</v>
      </c>
      <c r="PBB213" s="23" t="s">
        <v>97</v>
      </c>
      <c r="PBC213" s="23" t="s">
        <v>100</v>
      </c>
      <c r="PBD213" s="79"/>
      <c r="PBE213" s="79" t="s">
        <v>99</v>
      </c>
      <c r="PBF213" s="23" t="s">
        <v>97</v>
      </c>
      <c r="PBG213" s="23" t="s">
        <v>100</v>
      </c>
      <c r="PBH213" s="79"/>
      <c r="PBI213" s="79" t="s">
        <v>99</v>
      </c>
      <c r="PBJ213" s="23" t="s">
        <v>97</v>
      </c>
      <c r="PBK213" s="23" t="s">
        <v>100</v>
      </c>
      <c r="PBL213" s="79"/>
      <c r="PBM213" s="79" t="s">
        <v>99</v>
      </c>
      <c r="PBN213" s="23" t="s">
        <v>97</v>
      </c>
      <c r="PBO213" s="23" t="s">
        <v>100</v>
      </c>
      <c r="PBP213" s="79"/>
      <c r="PBQ213" s="79" t="s">
        <v>99</v>
      </c>
      <c r="PBR213" s="23" t="s">
        <v>97</v>
      </c>
      <c r="PBS213" s="23" t="s">
        <v>100</v>
      </c>
      <c r="PBT213" s="79"/>
      <c r="PBU213" s="79" t="s">
        <v>99</v>
      </c>
      <c r="PBV213" s="23" t="s">
        <v>97</v>
      </c>
      <c r="PBW213" s="23" t="s">
        <v>100</v>
      </c>
      <c r="PBX213" s="79"/>
      <c r="PBY213" s="79" t="s">
        <v>99</v>
      </c>
      <c r="PBZ213" s="23" t="s">
        <v>97</v>
      </c>
      <c r="PCA213" s="23" t="s">
        <v>100</v>
      </c>
      <c r="PCB213" s="79"/>
      <c r="PCC213" s="79" t="s">
        <v>99</v>
      </c>
      <c r="PCD213" s="23" t="s">
        <v>97</v>
      </c>
      <c r="PCE213" s="23" t="s">
        <v>100</v>
      </c>
      <c r="PCF213" s="79"/>
      <c r="PCG213" s="79" t="s">
        <v>99</v>
      </c>
      <c r="PCH213" s="23" t="s">
        <v>97</v>
      </c>
      <c r="PCI213" s="23" t="s">
        <v>100</v>
      </c>
      <c r="PCJ213" s="79"/>
      <c r="PCK213" s="79" t="s">
        <v>99</v>
      </c>
      <c r="PCL213" s="23" t="s">
        <v>97</v>
      </c>
      <c r="PCM213" s="23" t="s">
        <v>100</v>
      </c>
      <c r="PCN213" s="79"/>
      <c r="PCO213" s="79" t="s">
        <v>99</v>
      </c>
      <c r="PCP213" s="23" t="s">
        <v>97</v>
      </c>
      <c r="PCQ213" s="23" t="s">
        <v>100</v>
      </c>
      <c r="PCR213" s="79"/>
      <c r="PCS213" s="79" t="s">
        <v>99</v>
      </c>
      <c r="PCT213" s="23" t="s">
        <v>97</v>
      </c>
      <c r="PCU213" s="23" t="s">
        <v>100</v>
      </c>
      <c r="PCV213" s="79"/>
      <c r="PCW213" s="79" t="s">
        <v>99</v>
      </c>
      <c r="PCX213" s="23" t="s">
        <v>97</v>
      </c>
      <c r="PCY213" s="23" t="s">
        <v>100</v>
      </c>
      <c r="PCZ213" s="79"/>
      <c r="PDA213" s="79" t="s">
        <v>99</v>
      </c>
      <c r="PDB213" s="23" t="s">
        <v>97</v>
      </c>
      <c r="PDC213" s="23" t="s">
        <v>100</v>
      </c>
      <c r="PDD213" s="79"/>
      <c r="PDE213" s="79" t="s">
        <v>99</v>
      </c>
      <c r="PDF213" s="23" t="s">
        <v>97</v>
      </c>
      <c r="PDG213" s="23" t="s">
        <v>100</v>
      </c>
      <c r="PDH213" s="79"/>
      <c r="PDI213" s="79" t="s">
        <v>99</v>
      </c>
      <c r="PDJ213" s="23" t="s">
        <v>97</v>
      </c>
      <c r="PDK213" s="23" t="s">
        <v>100</v>
      </c>
      <c r="PDL213" s="79"/>
      <c r="PDM213" s="79" t="s">
        <v>99</v>
      </c>
      <c r="PDN213" s="23" t="s">
        <v>97</v>
      </c>
      <c r="PDO213" s="23" t="s">
        <v>100</v>
      </c>
      <c r="PDP213" s="79"/>
      <c r="PDQ213" s="79" t="s">
        <v>99</v>
      </c>
      <c r="PDR213" s="23" t="s">
        <v>97</v>
      </c>
      <c r="PDS213" s="23" t="s">
        <v>100</v>
      </c>
      <c r="PDT213" s="79"/>
      <c r="PDU213" s="79" t="s">
        <v>99</v>
      </c>
      <c r="PDV213" s="23" t="s">
        <v>97</v>
      </c>
      <c r="PDW213" s="23" t="s">
        <v>100</v>
      </c>
      <c r="PDX213" s="79"/>
      <c r="PDY213" s="79" t="s">
        <v>99</v>
      </c>
      <c r="PDZ213" s="23" t="s">
        <v>97</v>
      </c>
      <c r="PEA213" s="23" t="s">
        <v>100</v>
      </c>
      <c r="PEB213" s="79"/>
      <c r="PEC213" s="79" t="s">
        <v>99</v>
      </c>
      <c r="PED213" s="23" t="s">
        <v>97</v>
      </c>
      <c r="PEE213" s="23" t="s">
        <v>100</v>
      </c>
      <c r="PEF213" s="79"/>
      <c r="PEG213" s="79" t="s">
        <v>99</v>
      </c>
      <c r="PEH213" s="23" t="s">
        <v>97</v>
      </c>
      <c r="PEI213" s="23" t="s">
        <v>100</v>
      </c>
      <c r="PEJ213" s="79"/>
      <c r="PEK213" s="79" t="s">
        <v>99</v>
      </c>
      <c r="PEL213" s="23" t="s">
        <v>97</v>
      </c>
      <c r="PEM213" s="23" t="s">
        <v>100</v>
      </c>
      <c r="PEN213" s="79"/>
      <c r="PEO213" s="79" t="s">
        <v>99</v>
      </c>
      <c r="PEP213" s="23" t="s">
        <v>97</v>
      </c>
      <c r="PEQ213" s="23" t="s">
        <v>100</v>
      </c>
      <c r="PER213" s="79"/>
      <c r="PES213" s="79" t="s">
        <v>99</v>
      </c>
      <c r="PET213" s="23" t="s">
        <v>97</v>
      </c>
      <c r="PEU213" s="23" t="s">
        <v>100</v>
      </c>
      <c r="PEV213" s="79"/>
      <c r="PEW213" s="79" t="s">
        <v>99</v>
      </c>
      <c r="PEX213" s="23" t="s">
        <v>97</v>
      </c>
      <c r="PEY213" s="23" t="s">
        <v>100</v>
      </c>
      <c r="PEZ213" s="79"/>
      <c r="PFA213" s="79" t="s">
        <v>99</v>
      </c>
      <c r="PFB213" s="23" t="s">
        <v>97</v>
      </c>
      <c r="PFC213" s="23" t="s">
        <v>100</v>
      </c>
      <c r="PFD213" s="79"/>
      <c r="PFE213" s="79" t="s">
        <v>99</v>
      </c>
      <c r="PFF213" s="23" t="s">
        <v>97</v>
      </c>
      <c r="PFG213" s="23" t="s">
        <v>100</v>
      </c>
      <c r="PFH213" s="79"/>
      <c r="PFI213" s="79" t="s">
        <v>99</v>
      </c>
      <c r="PFJ213" s="23" t="s">
        <v>97</v>
      </c>
      <c r="PFK213" s="23" t="s">
        <v>100</v>
      </c>
      <c r="PFL213" s="79"/>
      <c r="PFM213" s="79" t="s">
        <v>99</v>
      </c>
      <c r="PFN213" s="23" t="s">
        <v>97</v>
      </c>
      <c r="PFO213" s="23" t="s">
        <v>100</v>
      </c>
      <c r="PFP213" s="79"/>
      <c r="PFQ213" s="79" t="s">
        <v>99</v>
      </c>
      <c r="PFR213" s="23" t="s">
        <v>97</v>
      </c>
      <c r="PFS213" s="23" t="s">
        <v>100</v>
      </c>
      <c r="PFT213" s="79"/>
      <c r="PFU213" s="79" t="s">
        <v>99</v>
      </c>
      <c r="PFV213" s="23" t="s">
        <v>97</v>
      </c>
      <c r="PFW213" s="23" t="s">
        <v>100</v>
      </c>
      <c r="PFX213" s="79"/>
      <c r="PFY213" s="79" t="s">
        <v>99</v>
      </c>
      <c r="PFZ213" s="23" t="s">
        <v>97</v>
      </c>
      <c r="PGA213" s="23" t="s">
        <v>100</v>
      </c>
      <c r="PGB213" s="79"/>
      <c r="PGC213" s="79" t="s">
        <v>99</v>
      </c>
      <c r="PGD213" s="23" t="s">
        <v>97</v>
      </c>
      <c r="PGE213" s="23" t="s">
        <v>100</v>
      </c>
      <c r="PGF213" s="79"/>
      <c r="PGG213" s="79" t="s">
        <v>99</v>
      </c>
      <c r="PGH213" s="23" t="s">
        <v>97</v>
      </c>
      <c r="PGI213" s="23" t="s">
        <v>100</v>
      </c>
      <c r="PGJ213" s="79"/>
      <c r="PGK213" s="79" t="s">
        <v>99</v>
      </c>
      <c r="PGL213" s="23" t="s">
        <v>97</v>
      </c>
      <c r="PGM213" s="23" t="s">
        <v>100</v>
      </c>
      <c r="PGN213" s="79"/>
      <c r="PGO213" s="79" t="s">
        <v>99</v>
      </c>
      <c r="PGP213" s="23" t="s">
        <v>97</v>
      </c>
      <c r="PGQ213" s="23" t="s">
        <v>100</v>
      </c>
      <c r="PGR213" s="79"/>
      <c r="PGS213" s="79" t="s">
        <v>99</v>
      </c>
      <c r="PGT213" s="23" t="s">
        <v>97</v>
      </c>
      <c r="PGU213" s="23" t="s">
        <v>100</v>
      </c>
      <c r="PGV213" s="79"/>
      <c r="PGW213" s="79" t="s">
        <v>99</v>
      </c>
      <c r="PGX213" s="23" t="s">
        <v>97</v>
      </c>
      <c r="PGY213" s="23" t="s">
        <v>100</v>
      </c>
      <c r="PGZ213" s="79"/>
      <c r="PHA213" s="79" t="s">
        <v>99</v>
      </c>
      <c r="PHB213" s="23" t="s">
        <v>97</v>
      </c>
      <c r="PHC213" s="23" t="s">
        <v>100</v>
      </c>
      <c r="PHD213" s="79"/>
      <c r="PHE213" s="79" t="s">
        <v>99</v>
      </c>
      <c r="PHF213" s="23" t="s">
        <v>97</v>
      </c>
      <c r="PHG213" s="23" t="s">
        <v>100</v>
      </c>
      <c r="PHH213" s="79"/>
      <c r="PHI213" s="79" t="s">
        <v>99</v>
      </c>
      <c r="PHJ213" s="23" t="s">
        <v>97</v>
      </c>
      <c r="PHK213" s="23" t="s">
        <v>100</v>
      </c>
      <c r="PHL213" s="79"/>
      <c r="PHM213" s="79" t="s">
        <v>99</v>
      </c>
      <c r="PHN213" s="23" t="s">
        <v>97</v>
      </c>
      <c r="PHO213" s="23" t="s">
        <v>100</v>
      </c>
      <c r="PHP213" s="79"/>
      <c r="PHQ213" s="79" t="s">
        <v>99</v>
      </c>
      <c r="PHR213" s="23" t="s">
        <v>97</v>
      </c>
      <c r="PHS213" s="23" t="s">
        <v>100</v>
      </c>
      <c r="PHT213" s="79"/>
      <c r="PHU213" s="79" t="s">
        <v>99</v>
      </c>
      <c r="PHV213" s="23" t="s">
        <v>97</v>
      </c>
      <c r="PHW213" s="23" t="s">
        <v>100</v>
      </c>
      <c r="PHX213" s="79"/>
      <c r="PHY213" s="79" t="s">
        <v>99</v>
      </c>
      <c r="PHZ213" s="23" t="s">
        <v>97</v>
      </c>
      <c r="PIA213" s="23" t="s">
        <v>100</v>
      </c>
      <c r="PIB213" s="79"/>
      <c r="PIC213" s="79" t="s">
        <v>99</v>
      </c>
      <c r="PID213" s="23" t="s">
        <v>97</v>
      </c>
      <c r="PIE213" s="23" t="s">
        <v>100</v>
      </c>
      <c r="PIF213" s="79"/>
      <c r="PIG213" s="79" t="s">
        <v>99</v>
      </c>
      <c r="PIH213" s="23" t="s">
        <v>97</v>
      </c>
      <c r="PII213" s="23" t="s">
        <v>100</v>
      </c>
      <c r="PIJ213" s="79"/>
      <c r="PIK213" s="79" t="s">
        <v>99</v>
      </c>
      <c r="PIL213" s="23" t="s">
        <v>97</v>
      </c>
      <c r="PIM213" s="23" t="s">
        <v>100</v>
      </c>
      <c r="PIN213" s="79"/>
      <c r="PIO213" s="79" t="s">
        <v>99</v>
      </c>
      <c r="PIP213" s="23" t="s">
        <v>97</v>
      </c>
      <c r="PIQ213" s="23" t="s">
        <v>100</v>
      </c>
      <c r="PIR213" s="79"/>
      <c r="PIS213" s="79" t="s">
        <v>99</v>
      </c>
      <c r="PIT213" s="23" t="s">
        <v>97</v>
      </c>
      <c r="PIU213" s="23" t="s">
        <v>100</v>
      </c>
      <c r="PIV213" s="79"/>
      <c r="PIW213" s="79" t="s">
        <v>99</v>
      </c>
      <c r="PIX213" s="23" t="s">
        <v>97</v>
      </c>
      <c r="PIY213" s="23" t="s">
        <v>100</v>
      </c>
      <c r="PIZ213" s="79"/>
      <c r="PJA213" s="79" t="s">
        <v>99</v>
      </c>
      <c r="PJB213" s="23" t="s">
        <v>97</v>
      </c>
      <c r="PJC213" s="23" t="s">
        <v>100</v>
      </c>
      <c r="PJD213" s="79"/>
      <c r="PJE213" s="79" t="s">
        <v>99</v>
      </c>
      <c r="PJF213" s="23" t="s">
        <v>97</v>
      </c>
      <c r="PJG213" s="23" t="s">
        <v>100</v>
      </c>
      <c r="PJH213" s="79"/>
      <c r="PJI213" s="79" t="s">
        <v>99</v>
      </c>
      <c r="PJJ213" s="23" t="s">
        <v>97</v>
      </c>
      <c r="PJK213" s="23" t="s">
        <v>100</v>
      </c>
      <c r="PJL213" s="79"/>
      <c r="PJM213" s="79" t="s">
        <v>99</v>
      </c>
      <c r="PJN213" s="23" t="s">
        <v>97</v>
      </c>
      <c r="PJO213" s="23" t="s">
        <v>100</v>
      </c>
      <c r="PJP213" s="79"/>
      <c r="PJQ213" s="79" t="s">
        <v>99</v>
      </c>
      <c r="PJR213" s="23" t="s">
        <v>97</v>
      </c>
      <c r="PJS213" s="23" t="s">
        <v>100</v>
      </c>
      <c r="PJT213" s="79"/>
      <c r="PJU213" s="79" t="s">
        <v>99</v>
      </c>
      <c r="PJV213" s="23" t="s">
        <v>97</v>
      </c>
      <c r="PJW213" s="23" t="s">
        <v>100</v>
      </c>
      <c r="PJX213" s="79"/>
      <c r="PJY213" s="79" t="s">
        <v>99</v>
      </c>
      <c r="PJZ213" s="23" t="s">
        <v>97</v>
      </c>
      <c r="PKA213" s="23" t="s">
        <v>100</v>
      </c>
      <c r="PKB213" s="79"/>
      <c r="PKC213" s="79" t="s">
        <v>99</v>
      </c>
      <c r="PKD213" s="23" t="s">
        <v>97</v>
      </c>
      <c r="PKE213" s="23" t="s">
        <v>100</v>
      </c>
      <c r="PKF213" s="79"/>
      <c r="PKG213" s="79" t="s">
        <v>99</v>
      </c>
      <c r="PKH213" s="23" t="s">
        <v>97</v>
      </c>
      <c r="PKI213" s="23" t="s">
        <v>100</v>
      </c>
      <c r="PKJ213" s="79"/>
      <c r="PKK213" s="79" t="s">
        <v>99</v>
      </c>
      <c r="PKL213" s="23" t="s">
        <v>97</v>
      </c>
      <c r="PKM213" s="23" t="s">
        <v>100</v>
      </c>
      <c r="PKN213" s="79"/>
      <c r="PKO213" s="79" t="s">
        <v>99</v>
      </c>
      <c r="PKP213" s="23" t="s">
        <v>97</v>
      </c>
      <c r="PKQ213" s="23" t="s">
        <v>100</v>
      </c>
      <c r="PKR213" s="79"/>
      <c r="PKS213" s="79" t="s">
        <v>99</v>
      </c>
      <c r="PKT213" s="23" t="s">
        <v>97</v>
      </c>
      <c r="PKU213" s="23" t="s">
        <v>100</v>
      </c>
      <c r="PKV213" s="79"/>
      <c r="PKW213" s="79" t="s">
        <v>99</v>
      </c>
      <c r="PKX213" s="23" t="s">
        <v>97</v>
      </c>
      <c r="PKY213" s="23" t="s">
        <v>100</v>
      </c>
      <c r="PKZ213" s="79"/>
      <c r="PLA213" s="79" t="s">
        <v>99</v>
      </c>
      <c r="PLB213" s="23" t="s">
        <v>97</v>
      </c>
      <c r="PLC213" s="23" t="s">
        <v>100</v>
      </c>
      <c r="PLD213" s="79"/>
      <c r="PLE213" s="79" t="s">
        <v>99</v>
      </c>
      <c r="PLF213" s="23" t="s">
        <v>97</v>
      </c>
      <c r="PLG213" s="23" t="s">
        <v>100</v>
      </c>
      <c r="PLH213" s="79"/>
      <c r="PLI213" s="79" t="s">
        <v>99</v>
      </c>
      <c r="PLJ213" s="23" t="s">
        <v>97</v>
      </c>
      <c r="PLK213" s="23" t="s">
        <v>100</v>
      </c>
      <c r="PLL213" s="79"/>
      <c r="PLM213" s="79" t="s">
        <v>99</v>
      </c>
      <c r="PLN213" s="23" t="s">
        <v>97</v>
      </c>
      <c r="PLO213" s="23" t="s">
        <v>100</v>
      </c>
      <c r="PLP213" s="79"/>
      <c r="PLQ213" s="79" t="s">
        <v>99</v>
      </c>
      <c r="PLR213" s="23" t="s">
        <v>97</v>
      </c>
      <c r="PLS213" s="23" t="s">
        <v>100</v>
      </c>
      <c r="PLT213" s="79"/>
      <c r="PLU213" s="79" t="s">
        <v>99</v>
      </c>
      <c r="PLV213" s="23" t="s">
        <v>97</v>
      </c>
      <c r="PLW213" s="23" t="s">
        <v>100</v>
      </c>
      <c r="PLX213" s="79"/>
      <c r="PLY213" s="79" t="s">
        <v>99</v>
      </c>
      <c r="PLZ213" s="23" t="s">
        <v>97</v>
      </c>
      <c r="PMA213" s="23" t="s">
        <v>100</v>
      </c>
      <c r="PMB213" s="79"/>
      <c r="PMC213" s="79" t="s">
        <v>99</v>
      </c>
      <c r="PMD213" s="23" t="s">
        <v>97</v>
      </c>
      <c r="PME213" s="23" t="s">
        <v>100</v>
      </c>
      <c r="PMF213" s="79"/>
      <c r="PMG213" s="79" t="s">
        <v>99</v>
      </c>
      <c r="PMH213" s="23" t="s">
        <v>97</v>
      </c>
      <c r="PMI213" s="23" t="s">
        <v>100</v>
      </c>
      <c r="PMJ213" s="79"/>
      <c r="PMK213" s="79" t="s">
        <v>99</v>
      </c>
      <c r="PML213" s="23" t="s">
        <v>97</v>
      </c>
      <c r="PMM213" s="23" t="s">
        <v>100</v>
      </c>
      <c r="PMN213" s="79"/>
      <c r="PMO213" s="79" t="s">
        <v>99</v>
      </c>
      <c r="PMP213" s="23" t="s">
        <v>97</v>
      </c>
      <c r="PMQ213" s="23" t="s">
        <v>100</v>
      </c>
      <c r="PMR213" s="79"/>
      <c r="PMS213" s="79" t="s">
        <v>99</v>
      </c>
      <c r="PMT213" s="23" t="s">
        <v>97</v>
      </c>
      <c r="PMU213" s="23" t="s">
        <v>100</v>
      </c>
      <c r="PMV213" s="79"/>
      <c r="PMW213" s="79" t="s">
        <v>99</v>
      </c>
      <c r="PMX213" s="23" t="s">
        <v>97</v>
      </c>
      <c r="PMY213" s="23" t="s">
        <v>100</v>
      </c>
      <c r="PMZ213" s="79"/>
      <c r="PNA213" s="79" t="s">
        <v>99</v>
      </c>
      <c r="PNB213" s="23" t="s">
        <v>97</v>
      </c>
      <c r="PNC213" s="23" t="s">
        <v>100</v>
      </c>
      <c r="PND213" s="79"/>
      <c r="PNE213" s="79" t="s">
        <v>99</v>
      </c>
      <c r="PNF213" s="23" t="s">
        <v>97</v>
      </c>
      <c r="PNG213" s="23" t="s">
        <v>100</v>
      </c>
      <c r="PNH213" s="79"/>
      <c r="PNI213" s="79" t="s">
        <v>99</v>
      </c>
      <c r="PNJ213" s="23" t="s">
        <v>97</v>
      </c>
      <c r="PNK213" s="23" t="s">
        <v>100</v>
      </c>
      <c r="PNL213" s="79"/>
      <c r="PNM213" s="79" t="s">
        <v>99</v>
      </c>
      <c r="PNN213" s="23" t="s">
        <v>97</v>
      </c>
      <c r="PNO213" s="23" t="s">
        <v>100</v>
      </c>
      <c r="PNP213" s="79"/>
      <c r="PNQ213" s="79" t="s">
        <v>99</v>
      </c>
      <c r="PNR213" s="23" t="s">
        <v>97</v>
      </c>
      <c r="PNS213" s="23" t="s">
        <v>100</v>
      </c>
      <c r="PNT213" s="79"/>
      <c r="PNU213" s="79" t="s">
        <v>99</v>
      </c>
      <c r="PNV213" s="23" t="s">
        <v>97</v>
      </c>
      <c r="PNW213" s="23" t="s">
        <v>100</v>
      </c>
      <c r="PNX213" s="79"/>
      <c r="PNY213" s="79" t="s">
        <v>99</v>
      </c>
      <c r="PNZ213" s="23" t="s">
        <v>97</v>
      </c>
      <c r="POA213" s="23" t="s">
        <v>100</v>
      </c>
      <c r="POB213" s="79"/>
      <c r="POC213" s="79" t="s">
        <v>99</v>
      </c>
      <c r="POD213" s="23" t="s">
        <v>97</v>
      </c>
      <c r="POE213" s="23" t="s">
        <v>100</v>
      </c>
      <c r="POF213" s="79"/>
      <c r="POG213" s="79" t="s">
        <v>99</v>
      </c>
      <c r="POH213" s="23" t="s">
        <v>97</v>
      </c>
      <c r="POI213" s="23" t="s">
        <v>100</v>
      </c>
      <c r="POJ213" s="79"/>
      <c r="POK213" s="79" t="s">
        <v>99</v>
      </c>
      <c r="POL213" s="23" t="s">
        <v>97</v>
      </c>
      <c r="POM213" s="23" t="s">
        <v>100</v>
      </c>
      <c r="PON213" s="79"/>
      <c r="POO213" s="79" t="s">
        <v>99</v>
      </c>
      <c r="POP213" s="23" t="s">
        <v>97</v>
      </c>
      <c r="POQ213" s="23" t="s">
        <v>100</v>
      </c>
      <c r="POR213" s="79"/>
      <c r="POS213" s="79" t="s">
        <v>99</v>
      </c>
      <c r="POT213" s="23" t="s">
        <v>97</v>
      </c>
      <c r="POU213" s="23" t="s">
        <v>100</v>
      </c>
      <c r="POV213" s="79"/>
      <c r="POW213" s="79" t="s">
        <v>99</v>
      </c>
      <c r="POX213" s="23" t="s">
        <v>97</v>
      </c>
      <c r="POY213" s="23" t="s">
        <v>100</v>
      </c>
      <c r="POZ213" s="79"/>
      <c r="PPA213" s="79" t="s">
        <v>99</v>
      </c>
      <c r="PPB213" s="23" t="s">
        <v>97</v>
      </c>
      <c r="PPC213" s="23" t="s">
        <v>100</v>
      </c>
      <c r="PPD213" s="79"/>
      <c r="PPE213" s="79" t="s">
        <v>99</v>
      </c>
      <c r="PPF213" s="23" t="s">
        <v>97</v>
      </c>
      <c r="PPG213" s="23" t="s">
        <v>100</v>
      </c>
      <c r="PPH213" s="79"/>
      <c r="PPI213" s="79" t="s">
        <v>99</v>
      </c>
      <c r="PPJ213" s="23" t="s">
        <v>97</v>
      </c>
      <c r="PPK213" s="23" t="s">
        <v>100</v>
      </c>
      <c r="PPL213" s="79"/>
      <c r="PPM213" s="79" t="s">
        <v>99</v>
      </c>
      <c r="PPN213" s="23" t="s">
        <v>97</v>
      </c>
      <c r="PPO213" s="23" t="s">
        <v>100</v>
      </c>
      <c r="PPP213" s="79"/>
      <c r="PPQ213" s="79" t="s">
        <v>99</v>
      </c>
      <c r="PPR213" s="23" t="s">
        <v>97</v>
      </c>
      <c r="PPS213" s="23" t="s">
        <v>100</v>
      </c>
      <c r="PPT213" s="79"/>
      <c r="PPU213" s="79" t="s">
        <v>99</v>
      </c>
      <c r="PPV213" s="23" t="s">
        <v>97</v>
      </c>
      <c r="PPW213" s="23" t="s">
        <v>100</v>
      </c>
      <c r="PPX213" s="79"/>
      <c r="PPY213" s="79" t="s">
        <v>99</v>
      </c>
      <c r="PPZ213" s="23" t="s">
        <v>97</v>
      </c>
      <c r="PQA213" s="23" t="s">
        <v>100</v>
      </c>
      <c r="PQB213" s="79"/>
      <c r="PQC213" s="79" t="s">
        <v>99</v>
      </c>
      <c r="PQD213" s="23" t="s">
        <v>97</v>
      </c>
      <c r="PQE213" s="23" t="s">
        <v>100</v>
      </c>
      <c r="PQF213" s="79"/>
      <c r="PQG213" s="79" t="s">
        <v>99</v>
      </c>
      <c r="PQH213" s="23" t="s">
        <v>97</v>
      </c>
      <c r="PQI213" s="23" t="s">
        <v>100</v>
      </c>
      <c r="PQJ213" s="79"/>
      <c r="PQK213" s="79" t="s">
        <v>99</v>
      </c>
      <c r="PQL213" s="23" t="s">
        <v>97</v>
      </c>
      <c r="PQM213" s="23" t="s">
        <v>100</v>
      </c>
      <c r="PQN213" s="79"/>
      <c r="PQO213" s="79" t="s">
        <v>99</v>
      </c>
      <c r="PQP213" s="23" t="s">
        <v>97</v>
      </c>
      <c r="PQQ213" s="23" t="s">
        <v>100</v>
      </c>
      <c r="PQR213" s="79"/>
      <c r="PQS213" s="79" t="s">
        <v>99</v>
      </c>
      <c r="PQT213" s="23" t="s">
        <v>97</v>
      </c>
      <c r="PQU213" s="23" t="s">
        <v>100</v>
      </c>
      <c r="PQV213" s="79"/>
      <c r="PQW213" s="79" t="s">
        <v>99</v>
      </c>
      <c r="PQX213" s="23" t="s">
        <v>97</v>
      </c>
      <c r="PQY213" s="23" t="s">
        <v>100</v>
      </c>
      <c r="PQZ213" s="79"/>
      <c r="PRA213" s="79" t="s">
        <v>99</v>
      </c>
      <c r="PRB213" s="23" t="s">
        <v>97</v>
      </c>
      <c r="PRC213" s="23" t="s">
        <v>100</v>
      </c>
      <c r="PRD213" s="79"/>
      <c r="PRE213" s="79" t="s">
        <v>99</v>
      </c>
      <c r="PRF213" s="23" t="s">
        <v>97</v>
      </c>
      <c r="PRG213" s="23" t="s">
        <v>100</v>
      </c>
      <c r="PRH213" s="79"/>
      <c r="PRI213" s="79" t="s">
        <v>99</v>
      </c>
      <c r="PRJ213" s="23" t="s">
        <v>97</v>
      </c>
      <c r="PRK213" s="23" t="s">
        <v>100</v>
      </c>
      <c r="PRL213" s="79"/>
      <c r="PRM213" s="79" t="s">
        <v>99</v>
      </c>
      <c r="PRN213" s="23" t="s">
        <v>97</v>
      </c>
      <c r="PRO213" s="23" t="s">
        <v>100</v>
      </c>
      <c r="PRP213" s="79"/>
      <c r="PRQ213" s="79" t="s">
        <v>99</v>
      </c>
      <c r="PRR213" s="23" t="s">
        <v>97</v>
      </c>
      <c r="PRS213" s="23" t="s">
        <v>100</v>
      </c>
      <c r="PRT213" s="79"/>
      <c r="PRU213" s="79" t="s">
        <v>99</v>
      </c>
      <c r="PRV213" s="23" t="s">
        <v>97</v>
      </c>
      <c r="PRW213" s="23" t="s">
        <v>100</v>
      </c>
      <c r="PRX213" s="79"/>
      <c r="PRY213" s="79" t="s">
        <v>99</v>
      </c>
      <c r="PRZ213" s="23" t="s">
        <v>97</v>
      </c>
      <c r="PSA213" s="23" t="s">
        <v>100</v>
      </c>
      <c r="PSB213" s="79"/>
      <c r="PSC213" s="79" t="s">
        <v>99</v>
      </c>
      <c r="PSD213" s="23" t="s">
        <v>97</v>
      </c>
      <c r="PSE213" s="23" t="s">
        <v>100</v>
      </c>
      <c r="PSF213" s="79"/>
      <c r="PSG213" s="79" t="s">
        <v>99</v>
      </c>
      <c r="PSH213" s="23" t="s">
        <v>97</v>
      </c>
      <c r="PSI213" s="23" t="s">
        <v>100</v>
      </c>
      <c r="PSJ213" s="79"/>
      <c r="PSK213" s="79" t="s">
        <v>99</v>
      </c>
      <c r="PSL213" s="23" t="s">
        <v>97</v>
      </c>
      <c r="PSM213" s="23" t="s">
        <v>100</v>
      </c>
      <c r="PSN213" s="79"/>
      <c r="PSO213" s="79" t="s">
        <v>99</v>
      </c>
      <c r="PSP213" s="23" t="s">
        <v>97</v>
      </c>
      <c r="PSQ213" s="23" t="s">
        <v>100</v>
      </c>
      <c r="PSR213" s="79"/>
      <c r="PSS213" s="79" t="s">
        <v>99</v>
      </c>
      <c r="PST213" s="23" t="s">
        <v>97</v>
      </c>
      <c r="PSU213" s="23" t="s">
        <v>100</v>
      </c>
      <c r="PSV213" s="79"/>
      <c r="PSW213" s="79" t="s">
        <v>99</v>
      </c>
      <c r="PSX213" s="23" t="s">
        <v>97</v>
      </c>
      <c r="PSY213" s="23" t="s">
        <v>100</v>
      </c>
      <c r="PSZ213" s="79"/>
      <c r="PTA213" s="79" t="s">
        <v>99</v>
      </c>
      <c r="PTB213" s="23" t="s">
        <v>97</v>
      </c>
      <c r="PTC213" s="23" t="s">
        <v>100</v>
      </c>
      <c r="PTD213" s="79"/>
      <c r="PTE213" s="79" t="s">
        <v>99</v>
      </c>
      <c r="PTF213" s="23" t="s">
        <v>97</v>
      </c>
      <c r="PTG213" s="23" t="s">
        <v>100</v>
      </c>
      <c r="PTH213" s="79"/>
      <c r="PTI213" s="79" t="s">
        <v>99</v>
      </c>
      <c r="PTJ213" s="23" t="s">
        <v>97</v>
      </c>
      <c r="PTK213" s="23" t="s">
        <v>100</v>
      </c>
      <c r="PTL213" s="79"/>
      <c r="PTM213" s="79" t="s">
        <v>99</v>
      </c>
      <c r="PTN213" s="23" t="s">
        <v>97</v>
      </c>
      <c r="PTO213" s="23" t="s">
        <v>100</v>
      </c>
      <c r="PTP213" s="79"/>
      <c r="PTQ213" s="79" t="s">
        <v>99</v>
      </c>
      <c r="PTR213" s="23" t="s">
        <v>97</v>
      </c>
      <c r="PTS213" s="23" t="s">
        <v>100</v>
      </c>
      <c r="PTT213" s="79"/>
      <c r="PTU213" s="79" t="s">
        <v>99</v>
      </c>
      <c r="PTV213" s="23" t="s">
        <v>97</v>
      </c>
      <c r="PTW213" s="23" t="s">
        <v>100</v>
      </c>
      <c r="PTX213" s="79"/>
      <c r="PTY213" s="79" t="s">
        <v>99</v>
      </c>
      <c r="PTZ213" s="23" t="s">
        <v>97</v>
      </c>
      <c r="PUA213" s="23" t="s">
        <v>100</v>
      </c>
      <c r="PUB213" s="79"/>
      <c r="PUC213" s="79" t="s">
        <v>99</v>
      </c>
      <c r="PUD213" s="23" t="s">
        <v>97</v>
      </c>
      <c r="PUE213" s="23" t="s">
        <v>100</v>
      </c>
      <c r="PUF213" s="79"/>
      <c r="PUG213" s="79" t="s">
        <v>99</v>
      </c>
      <c r="PUH213" s="23" t="s">
        <v>97</v>
      </c>
      <c r="PUI213" s="23" t="s">
        <v>100</v>
      </c>
      <c r="PUJ213" s="79"/>
      <c r="PUK213" s="79" t="s">
        <v>99</v>
      </c>
      <c r="PUL213" s="23" t="s">
        <v>97</v>
      </c>
      <c r="PUM213" s="23" t="s">
        <v>100</v>
      </c>
      <c r="PUN213" s="79"/>
      <c r="PUO213" s="79" t="s">
        <v>99</v>
      </c>
      <c r="PUP213" s="23" t="s">
        <v>97</v>
      </c>
      <c r="PUQ213" s="23" t="s">
        <v>100</v>
      </c>
      <c r="PUR213" s="79"/>
      <c r="PUS213" s="79" t="s">
        <v>99</v>
      </c>
      <c r="PUT213" s="23" t="s">
        <v>97</v>
      </c>
      <c r="PUU213" s="23" t="s">
        <v>100</v>
      </c>
      <c r="PUV213" s="79"/>
      <c r="PUW213" s="79" t="s">
        <v>99</v>
      </c>
      <c r="PUX213" s="23" t="s">
        <v>97</v>
      </c>
      <c r="PUY213" s="23" t="s">
        <v>100</v>
      </c>
      <c r="PUZ213" s="79"/>
      <c r="PVA213" s="79" t="s">
        <v>99</v>
      </c>
      <c r="PVB213" s="23" t="s">
        <v>97</v>
      </c>
      <c r="PVC213" s="23" t="s">
        <v>100</v>
      </c>
      <c r="PVD213" s="79"/>
      <c r="PVE213" s="79" t="s">
        <v>99</v>
      </c>
      <c r="PVF213" s="23" t="s">
        <v>97</v>
      </c>
      <c r="PVG213" s="23" t="s">
        <v>100</v>
      </c>
      <c r="PVH213" s="79"/>
      <c r="PVI213" s="79" t="s">
        <v>99</v>
      </c>
      <c r="PVJ213" s="23" t="s">
        <v>97</v>
      </c>
      <c r="PVK213" s="23" t="s">
        <v>100</v>
      </c>
      <c r="PVL213" s="79"/>
      <c r="PVM213" s="79" t="s">
        <v>99</v>
      </c>
      <c r="PVN213" s="23" t="s">
        <v>97</v>
      </c>
      <c r="PVO213" s="23" t="s">
        <v>100</v>
      </c>
      <c r="PVP213" s="79"/>
      <c r="PVQ213" s="79" t="s">
        <v>99</v>
      </c>
      <c r="PVR213" s="23" t="s">
        <v>97</v>
      </c>
      <c r="PVS213" s="23" t="s">
        <v>100</v>
      </c>
      <c r="PVT213" s="79"/>
      <c r="PVU213" s="79" t="s">
        <v>99</v>
      </c>
      <c r="PVV213" s="23" t="s">
        <v>97</v>
      </c>
      <c r="PVW213" s="23" t="s">
        <v>100</v>
      </c>
      <c r="PVX213" s="79"/>
      <c r="PVY213" s="79" t="s">
        <v>99</v>
      </c>
      <c r="PVZ213" s="23" t="s">
        <v>97</v>
      </c>
      <c r="PWA213" s="23" t="s">
        <v>100</v>
      </c>
      <c r="PWB213" s="79"/>
      <c r="PWC213" s="79" t="s">
        <v>99</v>
      </c>
      <c r="PWD213" s="23" t="s">
        <v>97</v>
      </c>
      <c r="PWE213" s="23" t="s">
        <v>100</v>
      </c>
      <c r="PWF213" s="79"/>
      <c r="PWG213" s="79" t="s">
        <v>99</v>
      </c>
      <c r="PWH213" s="23" t="s">
        <v>97</v>
      </c>
      <c r="PWI213" s="23" t="s">
        <v>100</v>
      </c>
      <c r="PWJ213" s="79"/>
      <c r="PWK213" s="79" t="s">
        <v>99</v>
      </c>
      <c r="PWL213" s="23" t="s">
        <v>97</v>
      </c>
      <c r="PWM213" s="23" t="s">
        <v>100</v>
      </c>
      <c r="PWN213" s="79"/>
      <c r="PWO213" s="79" t="s">
        <v>99</v>
      </c>
      <c r="PWP213" s="23" t="s">
        <v>97</v>
      </c>
      <c r="PWQ213" s="23" t="s">
        <v>100</v>
      </c>
      <c r="PWR213" s="79"/>
      <c r="PWS213" s="79" t="s">
        <v>99</v>
      </c>
      <c r="PWT213" s="23" t="s">
        <v>97</v>
      </c>
      <c r="PWU213" s="23" t="s">
        <v>100</v>
      </c>
      <c r="PWV213" s="79"/>
      <c r="PWW213" s="79" t="s">
        <v>99</v>
      </c>
      <c r="PWX213" s="23" t="s">
        <v>97</v>
      </c>
      <c r="PWY213" s="23" t="s">
        <v>100</v>
      </c>
      <c r="PWZ213" s="79"/>
      <c r="PXA213" s="79" t="s">
        <v>99</v>
      </c>
      <c r="PXB213" s="23" t="s">
        <v>97</v>
      </c>
      <c r="PXC213" s="23" t="s">
        <v>100</v>
      </c>
      <c r="PXD213" s="79"/>
      <c r="PXE213" s="79" t="s">
        <v>99</v>
      </c>
      <c r="PXF213" s="23" t="s">
        <v>97</v>
      </c>
      <c r="PXG213" s="23" t="s">
        <v>100</v>
      </c>
      <c r="PXH213" s="79"/>
      <c r="PXI213" s="79" t="s">
        <v>99</v>
      </c>
      <c r="PXJ213" s="23" t="s">
        <v>97</v>
      </c>
      <c r="PXK213" s="23" t="s">
        <v>100</v>
      </c>
      <c r="PXL213" s="79"/>
      <c r="PXM213" s="79" t="s">
        <v>99</v>
      </c>
      <c r="PXN213" s="23" t="s">
        <v>97</v>
      </c>
      <c r="PXO213" s="23" t="s">
        <v>100</v>
      </c>
      <c r="PXP213" s="79"/>
      <c r="PXQ213" s="79" t="s">
        <v>99</v>
      </c>
      <c r="PXR213" s="23" t="s">
        <v>97</v>
      </c>
      <c r="PXS213" s="23" t="s">
        <v>100</v>
      </c>
      <c r="PXT213" s="79"/>
      <c r="PXU213" s="79" t="s">
        <v>99</v>
      </c>
      <c r="PXV213" s="23" t="s">
        <v>97</v>
      </c>
      <c r="PXW213" s="23" t="s">
        <v>100</v>
      </c>
      <c r="PXX213" s="79"/>
      <c r="PXY213" s="79" t="s">
        <v>99</v>
      </c>
      <c r="PXZ213" s="23" t="s">
        <v>97</v>
      </c>
      <c r="PYA213" s="23" t="s">
        <v>100</v>
      </c>
      <c r="PYB213" s="79"/>
      <c r="PYC213" s="79" t="s">
        <v>99</v>
      </c>
      <c r="PYD213" s="23" t="s">
        <v>97</v>
      </c>
      <c r="PYE213" s="23" t="s">
        <v>100</v>
      </c>
      <c r="PYF213" s="79"/>
      <c r="PYG213" s="79" t="s">
        <v>99</v>
      </c>
      <c r="PYH213" s="23" t="s">
        <v>97</v>
      </c>
      <c r="PYI213" s="23" t="s">
        <v>100</v>
      </c>
      <c r="PYJ213" s="79"/>
      <c r="PYK213" s="79" t="s">
        <v>99</v>
      </c>
      <c r="PYL213" s="23" t="s">
        <v>97</v>
      </c>
      <c r="PYM213" s="23" t="s">
        <v>100</v>
      </c>
      <c r="PYN213" s="79"/>
      <c r="PYO213" s="79" t="s">
        <v>99</v>
      </c>
      <c r="PYP213" s="23" t="s">
        <v>97</v>
      </c>
      <c r="PYQ213" s="23" t="s">
        <v>100</v>
      </c>
      <c r="PYR213" s="79"/>
      <c r="PYS213" s="79" t="s">
        <v>99</v>
      </c>
      <c r="PYT213" s="23" t="s">
        <v>97</v>
      </c>
      <c r="PYU213" s="23" t="s">
        <v>100</v>
      </c>
      <c r="PYV213" s="79"/>
      <c r="PYW213" s="79" t="s">
        <v>99</v>
      </c>
      <c r="PYX213" s="23" t="s">
        <v>97</v>
      </c>
      <c r="PYY213" s="23" t="s">
        <v>100</v>
      </c>
      <c r="PYZ213" s="79"/>
      <c r="PZA213" s="79" t="s">
        <v>99</v>
      </c>
      <c r="PZB213" s="23" t="s">
        <v>97</v>
      </c>
      <c r="PZC213" s="23" t="s">
        <v>100</v>
      </c>
      <c r="PZD213" s="79"/>
      <c r="PZE213" s="79" t="s">
        <v>99</v>
      </c>
      <c r="PZF213" s="23" t="s">
        <v>97</v>
      </c>
      <c r="PZG213" s="23" t="s">
        <v>100</v>
      </c>
      <c r="PZH213" s="79"/>
      <c r="PZI213" s="79" t="s">
        <v>99</v>
      </c>
      <c r="PZJ213" s="23" t="s">
        <v>97</v>
      </c>
      <c r="PZK213" s="23" t="s">
        <v>100</v>
      </c>
      <c r="PZL213" s="79"/>
      <c r="PZM213" s="79" t="s">
        <v>99</v>
      </c>
      <c r="PZN213" s="23" t="s">
        <v>97</v>
      </c>
      <c r="PZO213" s="23" t="s">
        <v>100</v>
      </c>
      <c r="PZP213" s="79"/>
      <c r="PZQ213" s="79" t="s">
        <v>99</v>
      </c>
      <c r="PZR213" s="23" t="s">
        <v>97</v>
      </c>
      <c r="PZS213" s="23" t="s">
        <v>100</v>
      </c>
      <c r="PZT213" s="79"/>
      <c r="PZU213" s="79" t="s">
        <v>99</v>
      </c>
      <c r="PZV213" s="23" t="s">
        <v>97</v>
      </c>
      <c r="PZW213" s="23" t="s">
        <v>100</v>
      </c>
      <c r="PZX213" s="79"/>
      <c r="PZY213" s="79" t="s">
        <v>99</v>
      </c>
      <c r="PZZ213" s="23" t="s">
        <v>97</v>
      </c>
      <c r="QAA213" s="23" t="s">
        <v>100</v>
      </c>
      <c r="QAB213" s="79"/>
      <c r="QAC213" s="79" t="s">
        <v>99</v>
      </c>
      <c r="QAD213" s="23" t="s">
        <v>97</v>
      </c>
      <c r="QAE213" s="23" t="s">
        <v>100</v>
      </c>
      <c r="QAF213" s="79"/>
      <c r="QAG213" s="79" t="s">
        <v>99</v>
      </c>
      <c r="QAH213" s="23" t="s">
        <v>97</v>
      </c>
      <c r="QAI213" s="23" t="s">
        <v>100</v>
      </c>
      <c r="QAJ213" s="79"/>
      <c r="QAK213" s="79" t="s">
        <v>99</v>
      </c>
      <c r="QAL213" s="23" t="s">
        <v>97</v>
      </c>
      <c r="QAM213" s="23" t="s">
        <v>100</v>
      </c>
      <c r="QAN213" s="79"/>
      <c r="QAO213" s="79" t="s">
        <v>99</v>
      </c>
      <c r="QAP213" s="23" t="s">
        <v>97</v>
      </c>
      <c r="QAQ213" s="23" t="s">
        <v>100</v>
      </c>
      <c r="QAR213" s="79"/>
      <c r="QAS213" s="79" t="s">
        <v>99</v>
      </c>
      <c r="QAT213" s="23" t="s">
        <v>97</v>
      </c>
      <c r="QAU213" s="23" t="s">
        <v>100</v>
      </c>
      <c r="QAV213" s="79"/>
      <c r="QAW213" s="79" t="s">
        <v>99</v>
      </c>
      <c r="QAX213" s="23" t="s">
        <v>97</v>
      </c>
      <c r="QAY213" s="23" t="s">
        <v>100</v>
      </c>
      <c r="QAZ213" s="79"/>
      <c r="QBA213" s="79" t="s">
        <v>99</v>
      </c>
      <c r="QBB213" s="23" t="s">
        <v>97</v>
      </c>
      <c r="QBC213" s="23" t="s">
        <v>100</v>
      </c>
      <c r="QBD213" s="79"/>
      <c r="QBE213" s="79" t="s">
        <v>99</v>
      </c>
      <c r="QBF213" s="23" t="s">
        <v>97</v>
      </c>
      <c r="QBG213" s="23" t="s">
        <v>100</v>
      </c>
      <c r="QBH213" s="79"/>
      <c r="QBI213" s="79" t="s">
        <v>99</v>
      </c>
      <c r="QBJ213" s="23" t="s">
        <v>97</v>
      </c>
      <c r="QBK213" s="23" t="s">
        <v>100</v>
      </c>
      <c r="QBL213" s="79"/>
      <c r="QBM213" s="79" t="s">
        <v>99</v>
      </c>
      <c r="QBN213" s="23" t="s">
        <v>97</v>
      </c>
      <c r="QBO213" s="23" t="s">
        <v>100</v>
      </c>
      <c r="QBP213" s="79"/>
      <c r="QBQ213" s="79" t="s">
        <v>99</v>
      </c>
      <c r="QBR213" s="23" t="s">
        <v>97</v>
      </c>
      <c r="QBS213" s="23" t="s">
        <v>100</v>
      </c>
      <c r="QBT213" s="79"/>
      <c r="QBU213" s="79" t="s">
        <v>99</v>
      </c>
      <c r="QBV213" s="23" t="s">
        <v>97</v>
      </c>
      <c r="QBW213" s="23" t="s">
        <v>100</v>
      </c>
      <c r="QBX213" s="79"/>
      <c r="QBY213" s="79" t="s">
        <v>99</v>
      </c>
      <c r="QBZ213" s="23" t="s">
        <v>97</v>
      </c>
      <c r="QCA213" s="23" t="s">
        <v>100</v>
      </c>
      <c r="QCB213" s="79"/>
      <c r="QCC213" s="79" t="s">
        <v>99</v>
      </c>
      <c r="QCD213" s="23" t="s">
        <v>97</v>
      </c>
      <c r="QCE213" s="23" t="s">
        <v>100</v>
      </c>
      <c r="QCF213" s="79"/>
      <c r="QCG213" s="79" t="s">
        <v>99</v>
      </c>
      <c r="QCH213" s="23" t="s">
        <v>97</v>
      </c>
      <c r="QCI213" s="23" t="s">
        <v>100</v>
      </c>
      <c r="QCJ213" s="79"/>
      <c r="QCK213" s="79" t="s">
        <v>99</v>
      </c>
      <c r="QCL213" s="23" t="s">
        <v>97</v>
      </c>
      <c r="QCM213" s="23" t="s">
        <v>100</v>
      </c>
      <c r="QCN213" s="79"/>
      <c r="QCO213" s="79" t="s">
        <v>99</v>
      </c>
      <c r="QCP213" s="23" t="s">
        <v>97</v>
      </c>
      <c r="QCQ213" s="23" t="s">
        <v>100</v>
      </c>
      <c r="QCR213" s="79"/>
      <c r="QCS213" s="79" t="s">
        <v>99</v>
      </c>
      <c r="QCT213" s="23" t="s">
        <v>97</v>
      </c>
      <c r="QCU213" s="23" t="s">
        <v>100</v>
      </c>
      <c r="QCV213" s="79"/>
      <c r="QCW213" s="79" t="s">
        <v>99</v>
      </c>
      <c r="QCX213" s="23" t="s">
        <v>97</v>
      </c>
      <c r="QCY213" s="23" t="s">
        <v>100</v>
      </c>
      <c r="QCZ213" s="79"/>
      <c r="QDA213" s="79" t="s">
        <v>99</v>
      </c>
      <c r="QDB213" s="23" t="s">
        <v>97</v>
      </c>
      <c r="QDC213" s="23" t="s">
        <v>100</v>
      </c>
      <c r="QDD213" s="79"/>
      <c r="QDE213" s="79" t="s">
        <v>99</v>
      </c>
      <c r="QDF213" s="23" t="s">
        <v>97</v>
      </c>
      <c r="QDG213" s="23" t="s">
        <v>100</v>
      </c>
      <c r="QDH213" s="79"/>
      <c r="QDI213" s="79" t="s">
        <v>99</v>
      </c>
      <c r="QDJ213" s="23" t="s">
        <v>97</v>
      </c>
      <c r="QDK213" s="23" t="s">
        <v>100</v>
      </c>
      <c r="QDL213" s="79"/>
      <c r="QDM213" s="79" t="s">
        <v>99</v>
      </c>
      <c r="QDN213" s="23" t="s">
        <v>97</v>
      </c>
      <c r="QDO213" s="23" t="s">
        <v>100</v>
      </c>
      <c r="QDP213" s="79"/>
      <c r="QDQ213" s="79" t="s">
        <v>99</v>
      </c>
      <c r="QDR213" s="23" t="s">
        <v>97</v>
      </c>
      <c r="QDS213" s="23" t="s">
        <v>100</v>
      </c>
      <c r="QDT213" s="79"/>
      <c r="QDU213" s="79" t="s">
        <v>99</v>
      </c>
      <c r="QDV213" s="23" t="s">
        <v>97</v>
      </c>
      <c r="QDW213" s="23" t="s">
        <v>100</v>
      </c>
      <c r="QDX213" s="79"/>
      <c r="QDY213" s="79" t="s">
        <v>99</v>
      </c>
      <c r="QDZ213" s="23" t="s">
        <v>97</v>
      </c>
      <c r="QEA213" s="23" t="s">
        <v>100</v>
      </c>
      <c r="QEB213" s="79"/>
      <c r="QEC213" s="79" t="s">
        <v>99</v>
      </c>
      <c r="QED213" s="23" t="s">
        <v>97</v>
      </c>
      <c r="QEE213" s="23" t="s">
        <v>100</v>
      </c>
      <c r="QEF213" s="79"/>
      <c r="QEG213" s="79" t="s">
        <v>99</v>
      </c>
      <c r="QEH213" s="23" t="s">
        <v>97</v>
      </c>
      <c r="QEI213" s="23" t="s">
        <v>100</v>
      </c>
      <c r="QEJ213" s="79"/>
      <c r="QEK213" s="79" t="s">
        <v>99</v>
      </c>
      <c r="QEL213" s="23" t="s">
        <v>97</v>
      </c>
      <c r="QEM213" s="23" t="s">
        <v>100</v>
      </c>
      <c r="QEN213" s="79"/>
      <c r="QEO213" s="79" t="s">
        <v>99</v>
      </c>
      <c r="QEP213" s="23" t="s">
        <v>97</v>
      </c>
      <c r="QEQ213" s="23" t="s">
        <v>100</v>
      </c>
      <c r="QER213" s="79"/>
      <c r="QES213" s="79" t="s">
        <v>99</v>
      </c>
      <c r="QET213" s="23" t="s">
        <v>97</v>
      </c>
      <c r="QEU213" s="23" t="s">
        <v>100</v>
      </c>
      <c r="QEV213" s="79"/>
      <c r="QEW213" s="79" t="s">
        <v>99</v>
      </c>
      <c r="QEX213" s="23" t="s">
        <v>97</v>
      </c>
      <c r="QEY213" s="23" t="s">
        <v>100</v>
      </c>
      <c r="QEZ213" s="79"/>
      <c r="QFA213" s="79" t="s">
        <v>99</v>
      </c>
      <c r="QFB213" s="23" t="s">
        <v>97</v>
      </c>
      <c r="QFC213" s="23" t="s">
        <v>100</v>
      </c>
      <c r="QFD213" s="79"/>
      <c r="QFE213" s="79" t="s">
        <v>99</v>
      </c>
      <c r="QFF213" s="23" t="s">
        <v>97</v>
      </c>
      <c r="QFG213" s="23" t="s">
        <v>100</v>
      </c>
      <c r="QFH213" s="79"/>
      <c r="QFI213" s="79" t="s">
        <v>99</v>
      </c>
      <c r="QFJ213" s="23" t="s">
        <v>97</v>
      </c>
      <c r="QFK213" s="23" t="s">
        <v>100</v>
      </c>
      <c r="QFL213" s="79"/>
      <c r="QFM213" s="79" t="s">
        <v>99</v>
      </c>
      <c r="QFN213" s="23" t="s">
        <v>97</v>
      </c>
      <c r="QFO213" s="23" t="s">
        <v>100</v>
      </c>
      <c r="QFP213" s="79"/>
      <c r="QFQ213" s="79" t="s">
        <v>99</v>
      </c>
      <c r="QFR213" s="23" t="s">
        <v>97</v>
      </c>
      <c r="QFS213" s="23" t="s">
        <v>100</v>
      </c>
      <c r="QFT213" s="79"/>
      <c r="QFU213" s="79" t="s">
        <v>99</v>
      </c>
      <c r="QFV213" s="23" t="s">
        <v>97</v>
      </c>
      <c r="QFW213" s="23" t="s">
        <v>100</v>
      </c>
      <c r="QFX213" s="79"/>
      <c r="QFY213" s="79" t="s">
        <v>99</v>
      </c>
      <c r="QFZ213" s="23" t="s">
        <v>97</v>
      </c>
      <c r="QGA213" s="23" t="s">
        <v>100</v>
      </c>
      <c r="QGB213" s="79"/>
      <c r="QGC213" s="79" t="s">
        <v>99</v>
      </c>
      <c r="QGD213" s="23" t="s">
        <v>97</v>
      </c>
      <c r="QGE213" s="23" t="s">
        <v>100</v>
      </c>
      <c r="QGF213" s="79"/>
      <c r="QGG213" s="79" t="s">
        <v>99</v>
      </c>
      <c r="QGH213" s="23" t="s">
        <v>97</v>
      </c>
      <c r="QGI213" s="23" t="s">
        <v>100</v>
      </c>
      <c r="QGJ213" s="79"/>
      <c r="QGK213" s="79" t="s">
        <v>99</v>
      </c>
      <c r="QGL213" s="23" t="s">
        <v>97</v>
      </c>
      <c r="QGM213" s="23" t="s">
        <v>100</v>
      </c>
      <c r="QGN213" s="79"/>
      <c r="QGO213" s="79" t="s">
        <v>99</v>
      </c>
      <c r="QGP213" s="23" t="s">
        <v>97</v>
      </c>
      <c r="QGQ213" s="23" t="s">
        <v>100</v>
      </c>
      <c r="QGR213" s="79"/>
      <c r="QGS213" s="79" t="s">
        <v>99</v>
      </c>
      <c r="QGT213" s="23" t="s">
        <v>97</v>
      </c>
      <c r="QGU213" s="23" t="s">
        <v>100</v>
      </c>
      <c r="QGV213" s="79"/>
      <c r="QGW213" s="79" t="s">
        <v>99</v>
      </c>
      <c r="QGX213" s="23" t="s">
        <v>97</v>
      </c>
      <c r="QGY213" s="23" t="s">
        <v>100</v>
      </c>
      <c r="QGZ213" s="79"/>
      <c r="QHA213" s="79" t="s">
        <v>99</v>
      </c>
      <c r="QHB213" s="23" t="s">
        <v>97</v>
      </c>
      <c r="QHC213" s="23" t="s">
        <v>100</v>
      </c>
      <c r="QHD213" s="79"/>
      <c r="QHE213" s="79" t="s">
        <v>99</v>
      </c>
      <c r="QHF213" s="23" t="s">
        <v>97</v>
      </c>
      <c r="QHG213" s="23" t="s">
        <v>100</v>
      </c>
      <c r="QHH213" s="79"/>
      <c r="QHI213" s="79" t="s">
        <v>99</v>
      </c>
      <c r="QHJ213" s="23" t="s">
        <v>97</v>
      </c>
      <c r="QHK213" s="23" t="s">
        <v>100</v>
      </c>
      <c r="QHL213" s="79"/>
      <c r="QHM213" s="79" t="s">
        <v>99</v>
      </c>
      <c r="QHN213" s="23" t="s">
        <v>97</v>
      </c>
      <c r="QHO213" s="23" t="s">
        <v>100</v>
      </c>
      <c r="QHP213" s="79"/>
      <c r="QHQ213" s="79" t="s">
        <v>99</v>
      </c>
      <c r="QHR213" s="23" t="s">
        <v>97</v>
      </c>
      <c r="QHS213" s="23" t="s">
        <v>100</v>
      </c>
      <c r="QHT213" s="79"/>
      <c r="QHU213" s="79" t="s">
        <v>99</v>
      </c>
      <c r="QHV213" s="23" t="s">
        <v>97</v>
      </c>
      <c r="QHW213" s="23" t="s">
        <v>100</v>
      </c>
      <c r="QHX213" s="79"/>
      <c r="QHY213" s="79" t="s">
        <v>99</v>
      </c>
      <c r="QHZ213" s="23" t="s">
        <v>97</v>
      </c>
      <c r="QIA213" s="23" t="s">
        <v>100</v>
      </c>
      <c r="QIB213" s="79"/>
      <c r="QIC213" s="79" t="s">
        <v>99</v>
      </c>
      <c r="QID213" s="23" t="s">
        <v>97</v>
      </c>
      <c r="QIE213" s="23" t="s">
        <v>100</v>
      </c>
      <c r="QIF213" s="79"/>
      <c r="QIG213" s="79" t="s">
        <v>99</v>
      </c>
      <c r="QIH213" s="23" t="s">
        <v>97</v>
      </c>
      <c r="QII213" s="23" t="s">
        <v>100</v>
      </c>
      <c r="QIJ213" s="79"/>
      <c r="QIK213" s="79" t="s">
        <v>99</v>
      </c>
      <c r="QIL213" s="23" t="s">
        <v>97</v>
      </c>
      <c r="QIM213" s="23" t="s">
        <v>100</v>
      </c>
      <c r="QIN213" s="79"/>
      <c r="QIO213" s="79" t="s">
        <v>99</v>
      </c>
      <c r="QIP213" s="23" t="s">
        <v>97</v>
      </c>
      <c r="QIQ213" s="23" t="s">
        <v>100</v>
      </c>
      <c r="QIR213" s="79"/>
      <c r="QIS213" s="79" t="s">
        <v>99</v>
      </c>
      <c r="QIT213" s="23" t="s">
        <v>97</v>
      </c>
      <c r="QIU213" s="23" t="s">
        <v>100</v>
      </c>
      <c r="QIV213" s="79"/>
      <c r="QIW213" s="79" t="s">
        <v>99</v>
      </c>
      <c r="QIX213" s="23" t="s">
        <v>97</v>
      </c>
      <c r="QIY213" s="23" t="s">
        <v>100</v>
      </c>
      <c r="QIZ213" s="79"/>
      <c r="QJA213" s="79" t="s">
        <v>99</v>
      </c>
      <c r="QJB213" s="23" t="s">
        <v>97</v>
      </c>
      <c r="QJC213" s="23" t="s">
        <v>100</v>
      </c>
      <c r="QJD213" s="79"/>
      <c r="QJE213" s="79" t="s">
        <v>99</v>
      </c>
      <c r="QJF213" s="23" t="s">
        <v>97</v>
      </c>
      <c r="QJG213" s="23" t="s">
        <v>100</v>
      </c>
      <c r="QJH213" s="79"/>
      <c r="QJI213" s="79" t="s">
        <v>99</v>
      </c>
      <c r="QJJ213" s="23" t="s">
        <v>97</v>
      </c>
      <c r="QJK213" s="23" t="s">
        <v>100</v>
      </c>
      <c r="QJL213" s="79"/>
      <c r="QJM213" s="79" t="s">
        <v>99</v>
      </c>
      <c r="QJN213" s="23" t="s">
        <v>97</v>
      </c>
      <c r="QJO213" s="23" t="s">
        <v>100</v>
      </c>
      <c r="QJP213" s="79"/>
      <c r="QJQ213" s="79" t="s">
        <v>99</v>
      </c>
      <c r="QJR213" s="23" t="s">
        <v>97</v>
      </c>
      <c r="QJS213" s="23" t="s">
        <v>100</v>
      </c>
      <c r="QJT213" s="79"/>
      <c r="QJU213" s="79" t="s">
        <v>99</v>
      </c>
      <c r="QJV213" s="23" t="s">
        <v>97</v>
      </c>
      <c r="QJW213" s="23" t="s">
        <v>100</v>
      </c>
      <c r="QJX213" s="79"/>
      <c r="QJY213" s="79" t="s">
        <v>99</v>
      </c>
      <c r="QJZ213" s="23" t="s">
        <v>97</v>
      </c>
      <c r="QKA213" s="23" t="s">
        <v>100</v>
      </c>
      <c r="QKB213" s="79"/>
      <c r="QKC213" s="79" t="s">
        <v>99</v>
      </c>
      <c r="QKD213" s="23" t="s">
        <v>97</v>
      </c>
      <c r="QKE213" s="23" t="s">
        <v>100</v>
      </c>
      <c r="QKF213" s="79"/>
      <c r="QKG213" s="79" t="s">
        <v>99</v>
      </c>
      <c r="QKH213" s="23" t="s">
        <v>97</v>
      </c>
      <c r="QKI213" s="23" t="s">
        <v>100</v>
      </c>
      <c r="QKJ213" s="79"/>
      <c r="QKK213" s="79" t="s">
        <v>99</v>
      </c>
      <c r="QKL213" s="23" t="s">
        <v>97</v>
      </c>
      <c r="QKM213" s="23" t="s">
        <v>100</v>
      </c>
      <c r="QKN213" s="79"/>
      <c r="QKO213" s="79" t="s">
        <v>99</v>
      </c>
      <c r="QKP213" s="23" t="s">
        <v>97</v>
      </c>
      <c r="QKQ213" s="23" t="s">
        <v>100</v>
      </c>
      <c r="QKR213" s="79"/>
      <c r="QKS213" s="79" t="s">
        <v>99</v>
      </c>
      <c r="QKT213" s="23" t="s">
        <v>97</v>
      </c>
      <c r="QKU213" s="23" t="s">
        <v>100</v>
      </c>
      <c r="QKV213" s="79"/>
      <c r="QKW213" s="79" t="s">
        <v>99</v>
      </c>
      <c r="QKX213" s="23" t="s">
        <v>97</v>
      </c>
      <c r="QKY213" s="23" t="s">
        <v>100</v>
      </c>
      <c r="QKZ213" s="79"/>
      <c r="QLA213" s="79" t="s">
        <v>99</v>
      </c>
      <c r="QLB213" s="23" t="s">
        <v>97</v>
      </c>
      <c r="QLC213" s="23" t="s">
        <v>100</v>
      </c>
      <c r="QLD213" s="79"/>
      <c r="QLE213" s="79" t="s">
        <v>99</v>
      </c>
      <c r="QLF213" s="23" t="s">
        <v>97</v>
      </c>
      <c r="QLG213" s="23" t="s">
        <v>100</v>
      </c>
      <c r="QLH213" s="79"/>
      <c r="QLI213" s="79" t="s">
        <v>99</v>
      </c>
      <c r="QLJ213" s="23" t="s">
        <v>97</v>
      </c>
      <c r="QLK213" s="23" t="s">
        <v>100</v>
      </c>
      <c r="QLL213" s="79"/>
      <c r="QLM213" s="79" t="s">
        <v>99</v>
      </c>
      <c r="QLN213" s="23" t="s">
        <v>97</v>
      </c>
      <c r="QLO213" s="23" t="s">
        <v>100</v>
      </c>
      <c r="QLP213" s="79"/>
      <c r="QLQ213" s="79" t="s">
        <v>99</v>
      </c>
      <c r="QLR213" s="23" t="s">
        <v>97</v>
      </c>
      <c r="QLS213" s="23" t="s">
        <v>100</v>
      </c>
      <c r="QLT213" s="79"/>
      <c r="QLU213" s="79" t="s">
        <v>99</v>
      </c>
      <c r="QLV213" s="23" t="s">
        <v>97</v>
      </c>
      <c r="QLW213" s="23" t="s">
        <v>100</v>
      </c>
      <c r="QLX213" s="79"/>
      <c r="QLY213" s="79" t="s">
        <v>99</v>
      </c>
      <c r="QLZ213" s="23" t="s">
        <v>97</v>
      </c>
      <c r="QMA213" s="23" t="s">
        <v>100</v>
      </c>
      <c r="QMB213" s="79"/>
      <c r="QMC213" s="79" t="s">
        <v>99</v>
      </c>
      <c r="QMD213" s="23" t="s">
        <v>97</v>
      </c>
      <c r="QME213" s="23" t="s">
        <v>100</v>
      </c>
      <c r="QMF213" s="79"/>
      <c r="QMG213" s="79" t="s">
        <v>99</v>
      </c>
      <c r="QMH213" s="23" t="s">
        <v>97</v>
      </c>
      <c r="QMI213" s="23" t="s">
        <v>100</v>
      </c>
      <c r="QMJ213" s="79"/>
      <c r="QMK213" s="79" t="s">
        <v>99</v>
      </c>
      <c r="QML213" s="23" t="s">
        <v>97</v>
      </c>
      <c r="QMM213" s="23" t="s">
        <v>100</v>
      </c>
      <c r="QMN213" s="79"/>
      <c r="QMO213" s="79" t="s">
        <v>99</v>
      </c>
      <c r="QMP213" s="23" t="s">
        <v>97</v>
      </c>
      <c r="QMQ213" s="23" t="s">
        <v>100</v>
      </c>
      <c r="QMR213" s="79"/>
      <c r="QMS213" s="79" t="s">
        <v>99</v>
      </c>
      <c r="QMT213" s="23" t="s">
        <v>97</v>
      </c>
      <c r="QMU213" s="23" t="s">
        <v>100</v>
      </c>
      <c r="QMV213" s="79"/>
      <c r="QMW213" s="79" t="s">
        <v>99</v>
      </c>
      <c r="QMX213" s="23" t="s">
        <v>97</v>
      </c>
      <c r="QMY213" s="23" t="s">
        <v>100</v>
      </c>
      <c r="QMZ213" s="79"/>
      <c r="QNA213" s="79" t="s">
        <v>99</v>
      </c>
      <c r="QNB213" s="23" t="s">
        <v>97</v>
      </c>
      <c r="QNC213" s="23" t="s">
        <v>100</v>
      </c>
      <c r="QND213" s="79"/>
      <c r="QNE213" s="79" t="s">
        <v>99</v>
      </c>
      <c r="QNF213" s="23" t="s">
        <v>97</v>
      </c>
      <c r="QNG213" s="23" t="s">
        <v>100</v>
      </c>
      <c r="QNH213" s="79"/>
      <c r="QNI213" s="79" t="s">
        <v>99</v>
      </c>
      <c r="QNJ213" s="23" t="s">
        <v>97</v>
      </c>
      <c r="QNK213" s="23" t="s">
        <v>100</v>
      </c>
      <c r="QNL213" s="79"/>
      <c r="QNM213" s="79" t="s">
        <v>99</v>
      </c>
      <c r="QNN213" s="23" t="s">
        <v>97</v>
      </c>
      <c r="QNO213" s="23" t="s">
        <v>100</v>
      </c>
      <c r="QNP213" s="79"/>
      <c r="QNQ213" s="79" t="s">
        <v>99</v>
      </c>
      <c r="QNR213" s="23" t="s">
        <v>97</v>
      </c>
      <c r="QNS213" s="23" t="s">
        <v>100</v>
      </c>
      <c r="QNT213" s="79"/>
      <c r="QNU213" s="79" t="s">
        <v>99</v>
      </c>
      <c r="QNV213" s="23" t="s">
        <v>97</v>
      </c>
      <c r="QNW213" s="23" t="s">
        <v>100</v>
      </c>
      <c r="QNX213" s="79"/>
      <c r="QNY213" s="79" t="s">
        <v>99</v>
      </c>
      <c r="QNZ213" s="23" t="s">
        <v>97</v>
      </c>
      <c r="QOA213" s="23" t="s">
        <v>100</v>
      </c>
      <c r="QOB213" s="79"/>
      <c r="QOC213" s="79" t="s">
        <v>99</v>
      </c>
      <c r="QOD213" s="23" t="s">
        <v>97</v>
      </c>
      <c r="QOE213" s="23" t="s">
        <v>100</v>
      </c>
      <c r="QOF213" s="79"/>
      <c r="QOG213" s="79" t="s">
        <v>99</v>
      </c>
      <c r="QOH213" s="23" t="s">
        <v>97</v>
      </c>
      <c r="QOI213" s="23" t="s">
        <v>100</v>
      </c>
      <c r="QOJ213" s="79"/>
      <c r="QOK213" s="79" t="s">
        <v>99</v>
      </c>
      <c r="QOL213" s="23" t="s">
        <v>97</v>
      </c>
      <c r="QOM213" s="23" t="s">
        <v>100</v>
      </c>
      <c r="QON213" s="79"/>
      <c r="QOO213" s="79" t="s">
        <v>99</v>
      </c>
      <c r="QOP213" s="23" t="s">
        <v>97</v>
      </c>
      <c r="QOQ213" s="23" t="s">
        <v>100</v>
      </c>
      <c r="QOR213" s="79"/>
      <c r="QOS213" s="79" t="s">
        <v>99</v>
      </c>
      <c r="QOT213" s="23" t="s">
        <v>97</v>
      </c>
      <c r="QOU213" s="23" t="s">
        <v>100</v>
      </c>
      <c r="QOV213" s="79"/>
      <c r="QOW213" s="79" t="s">
        <v>99</v>
      </c>
      <c r="QOX213" s="23" t="s">
        <v>97</v>
      </c>
      <c r="QOY213" s="23" t="s">
        <v>100</v>
      </c>
      <c r="QOZ213" s="79"/>
      <c r="QPA213" s="79" t="s">
        <v>99</v>
      </c>
      <c r="QPB213" s="23" t="s">
        <v>97</v>
      </c>
      <c r="QPC213" s="23" t="s">
        <v>100</v>
      </c>
      <c r="QPD213" s="79"/>
      <c r="QPE213" s="79" t="s">
        <v>99</v>
      </c>
      <c r="QPF213" s="23" t="s">
        <v>97</v>
      </c>
      <c r="QPG213" s="23" t="s">
        <v>100</v>
      </c>
      <c r="QPH213" s="79"/>
      <c r="QPI213" s="79" t="s">
        <v>99</v>
      </c>
      <c r="QPJ213" s="23" t="s">
        <v>97</v>
      </c>
      <c r="QPK213" s="23" t="s">
        <v>100</v>
      </c>
      <c r="QPL213" s="79"/>
      <c r="QPM213" s="79" t="s">
        <v>99</v>
      </c>
      <c r="QPN213" s="23" t="s">
        <v>97</v>
      </c>
      <c r="QPO213" s="23" t="s">
        <v>100</v>
      </c>
      <c r="QPP213" s="79"/>
      <c r="QPQ213" s="79" t="s">
        <v>99</v>
      </c>
      <c r="QPR213" s="23" t="s">
        <v>97</v>
      </c>
      <c r="QPS213" s="23" t="s">
        <v>100</v>
      </c>
      <c r="QPT213" s="79"/>
      <c r="QPU213" s="79" t="s">
        <v>99</v>
      </c>
      <c r="QPV213" s="23" t="s">
        <v>97</v>
      </c>
      <c r="QPW213" s="23" t="s">
        <v>100</v>
      </c>
      <c r="QPX213" s="79"/>
      <c r="QPY213" s="79" t="s">
        <v>99</v>
      </c>
      <c r="QPZ213" s="23" t="s">
        <v>97</v>
      </c>
      <c r="QQA213" s="23" t="s">
        <v>100</v>
      </c>
      <c r="QQB213" s="79"/>
      <c r="QQC213" s="79" t="s">
        <v>99</v>
      </c>
      <c r="QQD213" s="23" t="s">
        <v>97</v>
      </c>
      <c r="QQE213" s="23" t="s">
        <v>100</v>
      </c>
      <c r="QQF213" s="79"/>
      <c r="QQG213" s="79" t="s">
        <v>99</v>
      </c>
      <c r="QQH213" s="23" t="s">
        <v>97</v>
      </c>
      <c r="QQI213" s="23" t="s">
        <v>100</v>
      </c>
      <c r="QQJ213" s="79"/>
      <c r="QQK213" s="79" t="s">
        <v>99</v>
      </c>
      <c r="QQL213" s="23" t="s">
        <v>97</v>
      </c>
      <c r="QQM213" s="23" t="s">
        <v>100</v>
      </c>
      <c r="QQN213" s="79"/>
      <c r="QQO213" s="79" t="s">
        <v>99</v>
      </c>
      <c r="QQP213" s="23" t="s">
        <v>97</v>
      </c>
      <c r="QQQ213" s="23" t="s">
        <v>100</v>
      </c>
      <c r="QQR213" s="79"/>
      <c r="QQS213" s="79" t="s">
        <v>99</v>
      </c>
      <c r="QQT213" s="23" t="s">
        <v>97</v>
      </c>
      <c r="QQU213" s="23" t="s">
        <v>100</v>
      </c>
      <c r="QQV213" s="79"/>
      <c r="QQW213" s="79" t="s">
        <v>99</v>
      </c>
      <c r="QQX213" s="23" t="s">
        <v>97</v>
      </c>
      <c r="QQY213" s="23" t="s">
        <v>100</v>
      </c>
      <c r="QQZ213" s="79"/>
      <c r="QRA213" s="79" t="s">
        <v>99</v>
      </c>
      <c r="QRB213" s="23" t="s">
        <v>97</v>
      </c>
      <c r="QRC213" s="23" t="s">
        <v>100</v>
      </c>
      <c r="QRD213" s="79"/>
      <c r="QRE213" s="79" t="s">
        <v>99</v>
      </c>
      <c r="QRF213" s="23" t="s">
        <v>97</v>
      </c>
      <c r="QRG213" s="23" t="s">
        <v>100</v>
      </c>
      <c r="QRH213" s="79"/>
      <c r="QRI213" s="79" t="s">
        <v>99</v>
      </c>
      <c r="QRJ213" s="23" t="s">
        <v>97</v>
      </c>
      <c r="QRK213" s="23" t="s">
        <v>100</v>
      </c>
      <c r="QRL213" s="79"/>
      <c r="QRM213" s="79" t="s">
        <v>99</v>
      </c>
      <c r="QRN213" s="23" t="s">
        <v>97</v>
      </c>
      <c r="QRO213" s="23" t="s">
        <v>100</v>
      </c>
      <c r="QRP213" s="79"/>
      <c r="QRQ213" s="79" t="s">
        <v>99</v>
      </c>
      <c r="QRR213" s="23" t="s">
        <v>97</v>
      </c>
      <c r="QRS213" s="23" t="s">
        <v>100</v>
      </c>
      <c r="QRT213" s="79"/>
      <c r="QRU213" s="79" t="s">
        <v>99</v>
      </c>
      <c r="QRV213" s="23" t="s">
        <v>97</v>
      </c>
      <c r="QRW213" s="23" t="s">
        <v>100</v>
      </c>
      <c r="QRX213" s="79"/>
      <c r="QRY213" s="79" t="s">
        <v>99</v>
      </c>
      <c r="QRZ213" s="23" t="s">
        <v>97</v>
      </c>
      <c r="QSA213" s="23" t="s">
        <v>100</v>
      </c>
      <c r="QSB213" s="79"/>
      <c r="QSC213" s="79" t="s">
        <v>99</v>
      </c>
      <c r="QSD213" s="23" t="s">
        <v>97</v>
      </c>
      <c r="QSE213" s="23" t="s">
        <v>100</v>
      </c>
      <c r="QSF213" s="79"/>
      <c r="QSG213" s="79" t="s">
        <v>99</v>
      </c>
      <c r="QSH213" s="23" t="s">
        <v>97</v>
      </c>
      <c r="QSI213" s="23" t="s">
        <v>100</v>
      </c>
      <c r="QSJ213" s="79"/>
      <c r="QSK213" s="79" t="s">
        <v>99</v>
      </c>
      <c r="QSL213" s="23" t="s">
        <v>97</v>
      </c>
      <c r="QSM213" s="23" t="s">
        <v>100</v>
      </c>
      <c r="QSN213" s="79"/>
      <c r="QSO213" s="79" t="s">
        <v>99</v>
      </c>
      <c r="QSP213" s="23" t="s">
        <v>97</v>
      </c>
      <c r="QSQ213" s="23" t="s">
        <v>100</v>
      </c>
      <c r="QSR213" s="79"/>
      <c r="QSS213" s="79" t="s">
        <v>99</v>
      </c>
      <c r="QST213" s="23" t="s">
        <v>97</v>
      </c>
      <c r="QSU213" s="23" t="s">
        <v>100</v>
      </c>
      <c r="QSV213" s="79"/>
      <c r="QSW213" s="79" t="s">
        <v>99</v>
      </c>
      <c r="QSX213" s="23" t="s">
        <v>97</v>
      </c>
      <c r="QSY213" s="23" t="s">
        <v>100</v>
      </c>
      <c r="QSZ213" s="79"/>
      <c r="QTA213" s="79" t="s">
        <v>99</v>
      </c>
      <c r="QTB213" s="23" t="s">
        <v>97</v>
      </c>
      <c r="QTC213" s="23" t="s">
        <v>100</v>
      </c>
      <c r="QTD213" s="79"/>
      <c r="QTE213" s="79" t="s">
        <v>99</v>
      </c>
      <c r="QTF213" s="23" t="s">
        <v>97</v>
      </c>
      <c r="QTG213" s="23" t="s">
        <v>100</v>
      </c>
      <c r="QTH213" s="79"/>
      <c r="QTI213" s="79" t="s">
        <v>99</v>
      </c>
      <c r="QTJ213" s="23" t="s">
        <v>97</v>
      </c>
      <c r="QTK213" s="23" t="s">
        <v>100</v>
      </c>
      <c r="QTL213" s="79"/>
      <c r="QTM213" s="79" t="s">
        <v>99</v>
      </c>
      <c r="QTN213" s="23" t="s">
        <v>97</v>
      </c>
      <c r="QTO213" s="23" t="s">
        <v>100</v>
      </c>
      <c r="QTP213" s="79"/>
      <c r="QTQ213" s="79" t="s">
        <v>99</v>
      </c>
      <c r="QTR213" s="23" t="s">
        <v>97</v>
      </c>
      <c r="QTS213" s="23" t="s">
        <v>100</v>
      </c>
      <c r="QTT213" s="79"/>
      <c r="QTU213" s="79" t="s">
        <v>99</v>
      </c>
      <c r="QTV213" s="23" t="s">
        <v>97</v>
      </c>
      <c r="QTW213" s="23" t="s">
        <v>100</v>
      </c>
      <c r="QTX213" s="79"/>
      <c r="QTY213" s="79" t="s">
        <v>99</v>
      </c>
      <c r="QTZ213" s="23" t="s">
        <v>97</v>
      </c>
      <c r="QUA213" s="23" t="s">
        <v>100</v>
      </c>
      <c r="QUB213" s="79"/>
      <c r="QUC213" s="79" t="s">
        <v>99</v>
      </c>
      <c r="QUD213" s="23" t="s">
        <v>97</v>
      </c>
      <c r="QUE213" s="23" t="s">
        <v>100</v>
      </c>
      <c r="QUF213" s="79"/>
      <c r="QUG213" s="79" t="s">
        <v>99</v>
      </c>
      <c r="QUH213" s="23" t="s">
        <v>97</v>
      </c>
      <c r="QUI213" s="23" t="s">
        <v>100</v>
      </c>
      <c r="QUJ213" s="79"/>
      <c r="QUK213" s="79" t="s">
        <v>99</v>
      </c>
      <c r="QUL213" s="23" t="s">
        <v>97</v>
      </c>
      <c r="QUM213" s="23" t="s">
        <v>100</v>
      </c>
      <c r="QUN213" s="79"/>
      <c r="QUO213" s="79" t="s">
        <v>99</v>
      </c>
      <c r="QUP213" s="23" t="s">
        <v>97</v>
      </c>
      <c r="QUQ213" s="23" t="s">
        <v>100</v>
      </c>
      <c r="QUR213" s="79"/>
      <c r="QUS213" s="79" t="s">
        <v>99</v>
      </c>
      <c r="QUT213" s="23" t="s">
        <v>97</v>
      </c>
      <c r="QUU213" s="23" t="s">
        <v>100</v>
      </c>
      <c r="QUV213" s="79"/>
      <c r="QUW213" s="79" t="s">
        <v>99</v>
      </c>
      <c r="QUX213" s="23" t="s">
        <v>97</v>
      </c>
      <c r="QUY213" s="23" t="s">
        <v>100</v>
      </c>
      <c r="QUZ213" s="79"/>
      <c r="QVA213" s="79" t="s">
        <v>99</v>
      </c>
      <c r="QVB213" s="23" t="s">
        <v>97</v>
      </c>
      <c r="QVC213" s="23" t="s">
        <v>100</v>
      </c>
      <c r="QVD213" s="79"/>
      <c r="QVE213" s="79" t="s">
        <v>99</v>
      </c>
      <c r="QVF213" s="23" t="s">
        <v>97</v>
      </c>
      <c r="QVG213" s="23" t="s">
        <v>100</v>
      </c>
      <c r="QVH213" s="79"/>
      <c r="QVI213" s="79" t="s">
        <v>99</v>
      </c>
      <c r="QVJ213" s="23" t="s">
        <v>97</v>
      </c>
      <c r="QVK213" s="23" t="s">
        <v>100</v>
      </c>
      <c r="QVL213" s="79"/>
      <c r="QVM213" s="79" t="s">
        <v>99</v>
      </c>
      <c r="QVN213" s="23" t="s">
        <v>97</v>
      </c>
      <c r="QVO213" s="23" t="s">
        <v>100</v>
      </c>
      <c r="QVP213" s="79"/>
      <c r="QVQ213" s="79" t="s">
        <v>99</v>
      </c>
      <c r="QVR213" s="23" t="s">
        <v>97</v>
      </c>
      <c r="QVS213" s="23" t="s">
        <v>100</v>
      </c>
      <c r="QVT213" s="79"/>
      <c r="QVU213" s="79" t="s">
        <v>99</v>
      </c>
      <c r="QVV213" s="23" t="s">
        <v>97</v>
      </c>
      <c r="QVW213" s="23" t="s">
        <v>100</v>
      </c>
      <c r="QVX213" s="79"/>
      <c r="QVY213" s="79" t="s">
        <v>99</v>
      </c>
      <c r="QVZ213" s="23" t="s">
        <v>97</v>
      </c>
      <c r="QWA213" s="23" t="s">
        <v>100</v>
      </c>
      <c r="QWB213" s="79"/>
      <c r="QWC213" s="79" t="s">
        <v>99</v>
      </c>
      <c r="QWD213" s="23" t="s">
        <v>97</v>
      </c>
      <c r="QWE213" s="23" t="s">
        <v>100</v>
      </c>
      <c r="QWF213" s="79"/>
      <c r="QWG213" s="79" t="s">
        <v>99</v>
      </c>
      <c r="QWH213" s="23" t="s">
        <v>97</v>
      </c>
      <c r="QWI213" s="23" t="s">
        <v>100</v>
      </c>
      <c r="QWJ213" s="79"/>
      <c r="QWK213" s="79" t="s">
        <v>99</v>
      </c>
      <c r="QWL213" s="23" t="s">
        <v>97</v>
      </c>
      <c r="QWM213" s="23" t="s">
        <v>100</v>
      </c>
      <c r="QWN213" s="79"/>
      <c r="QWO213" s="79" t="s">
        <v>99</v>
      </c>
      <c r="QWP213" s="23" t="s">
        <v>97</v>
      </c>
      <c r="QWQ213" s="23" t="s">
        <v>100</v>
      </c>
      <c r="QWR213" s="79"/>
      <c r="QWS213" s="79" t="s">
        <v>99</v>
      </c>
      <c r="QWT213" s="23" t="s">
        <v>97</v>
      </c>
      <c r="QWU213" s="23" t="s">
        <v>100</v>
      </c>
      <c r="QWV213" s="79"/>
      <c r="QWW213" s="79" t="s">
        <v>99</v>
      </c>
      <c r="QWX213" s="23" t="s">
        <v>97</v>
      </c>
      <c r="QWY213" s="23" t="s">
        <v>100</v>
      </c>
      <c r="QWZ213" s="79"/>
      <c r="QXA213" s="79" t="s">
        <v>99</v>
      </c>
      <c r="QXB213" s="23" t="s">
        <v>97</v>
      </c>
      <c r="QXC213" s="23" t="s">
        <v>100</v>
      </c>
      <c r="QXD213" s="79"/>
      <c r="QXE213" s="79" t="s">
        <v>99</v>
      </c>
      <c r="QXF213" s="23" t="s">
        <v>97</v>
      </c>
      <c r="QXG213" s="23" t="s">
        <v>100</v>
      </c>
      <c r="QXH213" s="79"/>
      <c r="QXI213" s="79" t="s">
        <v>99</v>
      </c>
      <c r="QXJ213" s="23" t="s">
        <v>97</v>
      </c>
      <c r="QXK213" s="23" t="s">
        <v>100</v>
      </c>
      <c r="QXL213" s="79"/>
      <c r="QXM213" s="79" t="s">
        <v>99</v>
      </c>
      <c r="QXN213" s="23" t="s">
        <v>97</v>
      </c>
      <c r="QXO213" s="23" t="s">
        <v>100</v>
      </c>
      <c r="QXP213" s="79"/>
      <c r="QXQ213" s="79" t="s">
        <v>99</v>
      </c>
      <c r="QXR213" s="23" t="s">
        <v>97</v>
      </c>
      <c r="QXS213" s="23" t="s">
        <v>100</v>
      </c>
      <c r="QXT213" s="79"/>
      <c r="QXU213" s="79" t="s">
        <v>99</v>
      </c>
      <c r="QXV213" s="23" t="s">
        <v>97</v>
      </c>
      <c r="QXW213" s="23" t="s">
        <v>100</v>
      </c>
      <c r="QXX213" s="79"/>
      <c r="QXY213" s="79" t="s">
        <v>99</v>
      </c>
      <c r="QXZ213" s="23" t="s">
        <v>97</v>
      </c>
      <c r="QYA213" s="23" t="s">
        <v>100</v>
      </c>
      <c r="QYB213" s="79"/>
      <c r="QYC213" s="79" t="s">
        <v>99</v>
      </c>
      <c r="QYD213" s="23" t="s">
        <v>97</v>
      </c>
      <c r="QYE213" s="23" t="s">
        <v>100</v>
      </c>
      <c r="QYF213" s="79"/>
      <c r="QYG213" s="79" t="s">
        <v>99</v>
      </c>
      <c r="QYH213" s="23" t="s">
        <v>97</v>
      </c>
      <c r="QYI213" s="23" t="s">
        <v>100</v>
      </c>
      <c r="QYJ213" s="79"/>
      <c r="QYK213" s="79" t="s">
        <v>99</v>
      </c>
      <c r="QYL213" s="23" t="s">
        <v>97</v>
      </c>
      <c r="QYM213" s="23" t="s">
        <v>100</v>
      </c>
      <c r="QYN213" s="79"/>
      <c r="QYO213" s="79" t="s">
        <v>99</v>
      </c>
      <c r="QYP213" s="23" t="s">
        <v>97</v>
      </c>
      <c r="QYQ213" s="23" t="s">
        <v>100</v>
      </c>
      <c r="QYR213" s="79"/>
      <c r="QYS213" s="79" t="s">
        <v>99</v>
      </c>
      <c r="QYT213" s="23" t="s">
        <v>97</v>
      </c>
      <c r="QYU213" s="23" t="s">
        <v>100</v>
      </c>
      <c r="QYV213" s="79"/>
      <c r="QYW213" s="79" t="s">
        <v>99</v>
      </c>
      <c r="QYX213" s="23" t="s">
        <v>97</v>
      </c>
      <c r="QYY213" s="23" t="s">
        <v>100</v>
      </c>
      <c r="QYZ213" s="79"/>
      <c r="QZA213" s="79" t="s">
        <v>99</v>
      </c>
      <c r="QZB213" s="23" t="s">
        <v>97</v>
      </c>
      <c r="QZC213" s="23" t="s">
        <v>100</v>
      </c>
      <c r="QZD213" s="79"/>
      <c r="QZE213" s="79" t="s">
        <v>99</v>
      </c>
      <c r="QZF213" s="23" t="s">
        <v>97</v>
      </c>
      <c r="QZG213" s="23" t="s">
        <v>100</v>
      </c>
      <c r="QZH213" s="79"/>
      <c r="QZI213" s="79" t="s">
        <v>99</v>
      </c>
      <c r="QZJ213" s="23" t="s">
        <v>97</v>
      </c>
      <c r="QZK213" s="23" t="s">
        <v>100</v>
      </c>
      <c r="QZL213" s="79"/>
      <c r="QZM213" s="79" t="s">
        <v>99</v>
      </c>
      <c r="QZN213" s="23" t="s">
        <v>97</v>
      </c>
      <c r="QZO213" s="23" t="s">
        <v>100</v>
      </c>
      <c r="QZP213" s="79"/>
      <c r="QZQ213" s="79" t="s">
        <v>99</v>
      </c>
      <c r="QZR213" s="23" t="s">
        <v>97</v>
      </c>
      <c r="QZS213" s="23" t="s">
        <v>100</v>
      </c>
      <c r="QZT213" s="79"/>
      <c r="QZU213" s="79" t="s">
        <v>99</v>
      </c>
      <c r="QZV213" s="23" t="s">
        <v>97</v>
      </c>
      <c r="QZW213" s="23" t="s">
        <v>100</v>
      </c>
      <c r="QZX213" s="79"/>
      <c r="QZY213" s="79" t="s">
        <v>99</v>
      </c>
      <c r="QZZ213" s="23" t="s">
        <v>97</v>
      </c>
      <c r="RAA213" s="23" t="s">
        <v>100</v>
      </c>
      <c r="RAB213" s="79"/>
      <c r="RAC213" s="79" t="s">
        <v>99</v>
      </c>
      <c r="RAD213" s="23" t="s">
        <v>97</v>
      </c>
      <c r="RAE213" s="23" t="s">
        <v>100</v>
      </c>
      <c r="RAF213" s="79"/>
      <c r="RAG213" s="79" t="s">
        <v>99</v>
      </c>
      <c r="RAH213" s="23" t="s">
        <v>97</v>
      </c>
      <c r="RAI213" s="23" t="s">
        <v>100</v>
      </c>
      <c r="RAJ213" s="79"/>
      <c r="RAK213" s="79" t="s">
        <v>99</v>
      </c>
      <c r="RAL213" s="23" t="s">
        <v>97</v>
      </c>
      <c r="RAM213" s="23" t="s">
        <v>100</v>
      </c>
      <c r="RAN213" s="79"/>
      <c r="RAO213" s="79" t="s">
        <v>99</v>
      </c>
      <c r="RAP213" s="23" t="s">
        <v>97</v>
      </c>
      <c r="RAQ213" s="23" t="s">
        <v>100</v>
      </c>
      <c r="RAR213" s="79"/>
      <c r="RAS213" s="79" t="s">
        <v>99</v>
      </c>
      <c r="RAT213" s="23" t="s">
        <v>97</v>
      </c>
      <c r="RAU213" s="23" t="s">
        <v>100</v>
      </c>
      <c r="RAV213" s="79"/>
      <c r="RAW213" s="79" t="s">
        <v>99</v>
      </c>
      <c r="RAX213" s="23" t="s">
        <v>97</v>
      </c>
      <c r="RAY213" s="23" t="s">
        <v>100</v>
      </c>
      <c r="RAZ213" s="79"/>
      <c r="RBA213" s="79" t="s">
        <v>99</v>
      </c>
      <c r="RBB213" s="23" t="s">
        <v>97</v>
      </c>
      <c r="RBC213" s="23" t="s">
        <v>100</v>
      </c>
      <c r="RBD213" s="79"/>
      <c r="RBE213" s="79" t="s">
        <v>99</v>
      </c>
      <c r="RBF213" s="23" t="s">
        <v>97</v>
      </c>
      <c r="RBG213" s="23" t="s">
        <v>100</v>
      </c>
      <c r="RBH213" s="79"/>
      <c r="RBI213" s="79" t="s">
        <v>99</v>
      </c>
      <c r="RBJ213" s="23" t="s">
        <v>97</v>
      </c>
      <c r="RBK213" s="23" t="s">
        <v>100</v>
      </c>
      <c r="RBL213" s="79"/>
      <c r="RBM213" s="79" t="s">
        <v>99</v>
      </c>
      <c r="RBN213" s="23" t="s">
        <v>97</v>
      </c>
      <c r="RBO213" s="23" t="s">
        <v>100</v>
      </c>
      <c r="RBP213" s="79"/>
      <c r="RBQ213" s="79" t="s">
        <v>99</v>
      </c>
      <c r="RBR213" s="23" t="s">
        <v>97</v>
      </c>
      <c r="RBS213" s="23" t="s">
        <v>100</v>
      </c>
      <c r="RBT213" s="79"/>
      <c r="RBU213" s="79" t="s">
        <v>99</v>
      </c>
      <c r="RBV213" s="23" t="s">
        <v>97</v>
      </c>
      <c r="RBW213" s="23" t="s">
        <v>100</v>
      </c>
      <c r="RBX213" s="79"/>
      <c r="RBY213" s="79" t="s">
        <v>99</v>
      </c>
      <c r="RBZ213" s="23" t="s">
        <v>97</v>
      </c>
      <c r="RCA213" s="23" t="s">
        <v>100</v>
      </c>
      <c r="RCB213" s="79"/>
      <c r="RCC213" s="79" t="s">
        <v>99</v>
      </c>
      <c r="RCD213" s="23" t="s">
        <v>97</v>
      </c>
      <c r="RCE213" s="23" t="s">
        <v>100</v>
      </c>
      <c r="RCF213" s="79"/>
      <c r="RCG213" s="79" t="s">
        <v>99</v>
      </c>
      <c r="RCH213" s="23" t="s">
        <v>97</v>
      </c>
      <c r="RCI213" s="23" t="s">
        <v>100</v>
      </c>
      <c r="RCJ213" s="79"/>
      <c r="RCK213" s="79" t="s">
        <v>99</v>
      </c>
      <c r="RCL213" s="23" t="s">
        <v>97</v>
      </c>
      <c r="RCM213" s="23" t="s">
        <v>100</v>
      </c>
      <c r="RCN213" s="79"/>
      <c r="RCO213" s="79" t="s">
        <v>99</v>
      </c>
      <c r="RCP213" s="23" t="s">
        <v>97</v>
      </c>
      <c r="RCQ213" s="23" t="s">
        <v>100</v>
      </c>
      <c r="RCR213" s="79"/>
      <c r="RCS213" s="79" t="s">
        <v>99</v>
      </c>
      <c r="RCT213" s="23" t="s">
        <v>97</v>
      </c>
      <c r="RCU213" s="23" t="s">
        <v>100</v>
      </c>
      <c r="RCV213" s="79"/>
      <c r="RCW213" s="79" t="s">
        <v>99</v>
      </c>
      <c r="RCX213" s="23" t="s">
        <v>97</v>
      </c>
      <c r="RCY213" s="23" t="s">
        <v>100</v>
      </c>
      <c r="RCZ213" s="79"/>
      <c r="RDA213" s="79" t="s">
        <v>99</v>
      </c>
      <c r="RDB213" s="23" t="s">
        <v>97</v>
      </c>
      <c r="RDC213" s="23" t="s">
        <v>100</v>
      </c>
      <c r="RDD213" s="79"/>
      <c r="RDE213" s="79" t="s">
        <v>99</v>
      </c>
      <c r="RDF213" s="23" t="s">
        <v>97</v>
      </c>
      <c r="RDG213" s="23" t="s">
        <v>100</v>
      </c>
      <c r="RDH213" s="79"/>
      <c r="RDI213" s="79" t="s">
        <v>99</v>
      </c>
      <c r="RDJ213" s="23" t="s">
        <v>97</v>
      </c>
      <c r="RDK213" s="23" t="s">
        <v>100</v>
      </c>
      <c r="RDL213" s="79"/>
      <c r="RDM213" s="79" t="s">
        <v>99</v>
      </c>
      <c r="RDN213" s="23" t="s">
        <v>97</v>
      </c>
      <c r="RDO213" s="23" t="s">
        <v>100</v>
      </c>
      <c r="RDP213" s="79"/>
      <c r="RDQ213" s="79" t="s">
        <v>99</v>
      </c>
      <c r="RDR213" s="23" t="s">
        <v>97</v>
      </c>
      <c r="RDS213" s="23" t="s">
        <v>100</v>
      </c>
      <c r="RDT213" s="79"/>
      <c r="RDU213" s="79" t="s">
        <v>99</v>
      </c>
      <c r="RDV213" s="23" t="s">
        <v>97</v>
      </c>
      <c r="RDW213" s="23" t="s">
        <v>100</v>
      </c>
      <c r="RDX213" s="79"/>
      <c r="RDY213" s="79" t="s">
        <v>99</v>
      </c>
      <c r="RDZ213" s="23" t="s">
        <v>97</v>
      </c>
      <c r="REA213" s="23" t="s">
        <v>100</v>
      </c>
      <c r="REB213" s="79"/>
      <c r="REC213" s="79" t="s">
        <v>99</v>
      </c>
      <c r="RED213" s="23" t="s">
        <v>97</v>
      </c>
      <c r="REE213" s="23" t="s">
        <v>100</v>
      </c>
      <c r="REF213" s="79"/>
      <c r="REG213" s="79" t="s">
        <v>99</v>
      </c>
      <c r="REH213" s="23" t="s">
        <v>97</v>
      </c>
      <c r="REI213" s="23" t="s">
        <v>100</v>
      </c>
      <c r="REJ213" s="79"/>
      <c r="REK213" s="79" t="s">
        <v>99</v>
      </c>
      <c r="REL213" s="23" t="s">
        <v>97</v>
      </c>
      <c r="REM213" s="23" t="s">
        <v>100</v>
      </c>
      <c r="REN213" s="79"/>
      <c r="REO213" s="79" t="s">
        <v>99</v>
      </c>
      <c r="REP213" s="23" t="s">
        <v>97</v>
      </c>
      <c r="REQ213" s="23" t="s">
        <v>100</v>
      </c>
      <c r="RER213" s="79"/>
      <c r="RES213" s="79" t="s">
        <v>99</v>
      </c>
      <c r="RET213" s="23" t="s">
        <v>97</v>
      </c>
      <c r="REU213" s="23" t="s">
        <v>100</v>
      </c>
      <c r="REV213" s="79"/>
      <c r="REW213" s="79" t="s">
        <v>99</v>
      </c>
      <c r="REX213" s="23" t="s">
        <v>97</v>
      </c>
      <c r="REY213" s="23" t="s">
        <v>100</v>
      </c>
      <c r="REZ213" s="79"/>
      <c r="RFA213" s="79" t="s">
        <v>99</v>
      </c>
      <c r="RFB213" s="23" t="s">
        <v>97</v>
      </c>
      <c r="RFC213" s="23" t="s">
        <v>100</v>
      </c>
      <c r="RFD213" s="79"/>
      <c r="RFE213" s="79" t="s">
        <v>99</v>
      </c>
      <c r="RFF213" s="23" t="s">
        <v>97</v>
      </c>
      <c r="RFG213" s="23" t="s">
        <v>100</v>
      </c>
      <c r="RFH213" s="79"/>
      <c r="RFI213" s="79" t="s">
        <v>99</v>
      </c>
      <c r="RFJ213" s="23" t="s">
        <v>97</v>
      </c>
      <c r="RFK213" s="23" t="s">
        <v>100</v>
      </c>
      <c r="RFL213" s="79"/>
      <c r="RFM213" s="79" t="s">
        <v>99</v>
      </c>
      <c r="RFN213" s="23" t="s">
        <v>97</v>
      </c>
      <c r="RFO213" s="23" t="s">
        <v>100</v>
      </c>
      <c r="RFP213" s="79"/>
      <c r="RFQ213" s="79" t="s">
        <v>99</v>
      </c>
      <c r="RFR213" s="23" t="s">
        <v>97</v>
      </c>
      <c r="RFS213" s="23" t="s">
        <v>100</v>
      </c>
      <c r="RFT213" s="79"/>
      <c r="RFU213" s="79" t="s">
        <v>99</v>
      </c>
      <c r="RFV213" s="23" t="s">
        <v>97</v>
      </c>
      <c r="RFW213" s="23" t="s">
        <v>100</v>
      </c>
      <c r="RFX213" s="79"/>
      <c r="RFY213" s="79" t="s">
        <v>99</v>
      </c>
      <c r="RFZ213" s="23" t="s">
        <v>97</v>
      </c>
      <c r="RGA213" s="23" t="s">
        <v>100</v>
      </c>
      <c r="RGB213" s="79"/>
      <c r="RGC213" s="79" t="s">
        <v>99</v>
      </c>
      <c r="RGD213" s="23" t="s">
        <v>97</v>
      </c>
      <c r="RGE213" s="23" t="s">
        <v>100</v>
      </c>
      <c r="RGF213" s="79"/>
      <c r="RGG213" s="79" t="s">
        <v>99</v>
      </c>
      <c r="RGH213" s="23" t="s">
        <v>97</v>
      </c>
      <c r="RGI213" s="23" t="s">
        <v>100</v>
      </c>
      <c r="RGJ213" s="79"/>
      <c r="RGK213" s="79" t="s">
        <v>99</v>
      </c>
      <c r="RGL213" s="23" t="s">
        <v>97</v>
      </c>
      <c r="RGM213" s="23" t="s">
        <v>100</v>
      </c>
      <c r="RGN213" s="79"/>
      <c r="RGO213" s="79" t="s">
        <v>99</v>
      </c>
      <c r="RGP213" s="23" t="s">
        <v>97</v>
      </c>
      <c r="RGQ213" s="23" t="s">
        <v>100</v>
      </c>
      <c r="RGR213" s="79"/>
      <c r="RGS213" s="79" t="s">
        <v>99</v>
      </c>
      <c r="RGT213" s="23" t="s">
        <v>97</v>
      </c>
      <c r="RGU213" s="23" t="s">
        <v>100</v>
      </c>
      <c r="RGV213" s="79"/>
      <c r="RGW213" s="79" t="s">
        <v>99</v>
      </c>
      <c r="RGX213" s="23" t="s">
        <v>97</v>
      </c>
      <c r="RGY213" s="23" t="s">
        <v>100</v>
      </c>
      <c r="RGZ213" s="79"/>
      <c r="RHA213" s="79" t="s">
        <v>99</v>
      </c>
      <c r="RHB213" s="23" t="s">
        <v>97</v>
      </c>
      <c r="RHC213" s="23" t="s">
        <v>100</v>
      </c>
      <c r="RHD213" s="79"/>
      <c r="RHE213" s="79" t="s">
        <v>99</v>
      </c>
      <c r="RHF213" s="23" t="s">
        <v>97</v>
      </c>
      <c r="RHG213" s="23" t="s">
        <v>100</v>
      </c>
      <c r="RHH213" s="79"/>
      <c r="RHI213" s="79" t="s">
        <v>99</v>
      </c>
      <c r="RHJ213" s="23" t="s">
        <v>97</v>
      </c>
      <c r="RHK213" s="23" t="s">
        <v>100</v>
      </c>
      <c r="RHL213" s="79"/>
      <c r="RHM213" s="79" t="s">
        <v>99</v>
      </c>
      <c r="RHN213" s="23" t="s">
        <v>97</v>
      </c>
      <c r="RHO213" s="23" t="s">
        <v>100</v>
      </c>
      <c r="RHP213" s="79"/>
      <c r="RHQ213" s="79" t="s">
        <v>99</v>
      </c>
      <c r="RHR213" s="23" t="s">
        <v>97</v>
      </c>
      <c r="RHS213" s="23" t="s">
        <v>100</v>
      </c>
      <c r="RHT213" s="79"/>
      <c r="RHU213" s="79" t="s">
        <v>99</v>
      </c>
      <c r="RHV213" s="23" t="s">
        <v>97</v>
      </c>
      <c r="RHW213" s="23" t="s">
        <v>100</v>
      </c>
      <c r="RHX213" s="79"/>
      <c r="RHY213" s="79" t="s">
        <v>99</v>
      </c>
      <c r="RHZ213" s="23" t="s">
        <v>97</v>
      </c>
      <c r="RIA213" s="23" t="s">
        <v>100</v>
      </c>
      <c r="RIB213" s="79"/>
      <c r="RIC213" s="79" t="s">
        <v>99</v>
      </c>
      <c r="RID213" s="23" t="s">
        <v>97</v>
      </c>
      <c r="RIE213" s="23" t="s">
        <v>100</v>
      </c>
      <c r="RIF213" s="79"/>
      <c r="RIG213" s="79" t="s">
        <v>99</v>
      </c>
      <c r="RIH213" s="23" t="s">
        <v>97</v>
      </c>
      <c r="RII213" s="23" t="s">
        <v>100</v>
      </c>
      <c r="RIJ213" s="79"/>
      <c r="RIK213" s="79" t="s">
        <v>99</v>
      </c>
      <c r="RIL213" s="23" t="s">
        <v>97</v>
      </c>
      <c r="RIM213" s="23" t="s">
        <v>100</v>
      </c>
      <c r="RIN213" s="79"/>
      <c r="RIO213" s="79" t="s">
        <v>99</v>
      </c>
      <c r="RIP213" s="23" t="s">
        <v>97</v>
      </c>
      <c r="RIQ213" s="23" t="s">
        <v>100</v>
      </c>
      <c r="RIR213" s="79"/>
      <c r="RIS213" s="79" t="s">
        <v>99</v>
      </c>
      <c r="RIT213" s="23" t="s">
        <v>97</v>
      </c>
      <c r="RIU213" s="23" t="s">
        <v>100</v>
      </c>
      <c r="RIV213" s="79"/>
      <c r="RIW213" s="79" t="s">
        <v>99</v>
      </c>
      <c r="RIX213" s="23" t="s">
        <v>97</v>
      </c>
      <c r="RIY213" s="23" t="s">
        <v>100</v>
      </c>
      <c r="RIZ213" s="79"/>
      <c r="RJA213" s="79" t="s">
        <v>99</v>
      </c>
      <c r="RJB213" s="23" t="s">
        <v>97</v>
      </c>
      <c r="RJC213" s="23" t="s">
        <v>100</v>
      </c>
      <c r="RJD213" s="79"/>
      <c r="RJE213" s="79" t="s">
        <v>99</v>
      </c>
      <c r="RJF213" s="23" t="s">
        <v>97</v>
      </c>
      <c r="RJG213" s="23" t="s">
        <v>100</v>
      </c>
      <c r="RJH213" s="79"/>
      <c r="RJI213" s="79" t="s">
        <v>99</v>
      </c>
      <c r="RJJ213" s="23" t="s">
        <v>97</v>
      </c>
      <c r="RJK213" s="23" t="s">
        <v>100</v>
      </c>
      <c r="RJL213" s="79"/>
      <c r="RJM213" s="79" t="s">
        <v>99</v>
      </c>
      <c r="RJN213" s="23" t="s">
        <v>97</v>
      </c>
      <c r="RJO213" s="23" t="s">
        <v>100</v>
      </c>
      <c r="RJP213" s="79"/>
      <c r="RJQ213" s="79" t="s">
        <v>99</v>
      </c>
      <c r="RJR213" s="23" t="s">
        <v>97</v>
      </c>
      <c r="RJS213" s="23" t="s">
        <v>100</v>
      </c>
      <c r="RJT213" s="79"/>
      <c r="RJU213" s="79" t="s">
        <v>99</v>
      </c>
      <c r="RJV213" s="23" t="s">
        <v>97</v>
      </c>
      <c r="RJW213" s="23" t="s">
        <v>100</v>
      </c>
      <c r="RJX213" s="79"/>
      <c r="RJY213" s="79" t="s">
        <v>99</v>
      </c>
      <c r="RJZ213" s="23" t="s">
        <v>97</v>
      </c>
      <c r="RKA213" s="23" t="s">
        <v>100</v>
      </c>
      <c r="RKB213" s="79"/>
      <c r="RKC213" s="79" t="s">
        <v>99</v>
      </c>
      <c r="RKD213" s="23" t="s">
        <v>97</v>
      </c>
      <c r="RKE213" s="23" t="s">
        <v>100</v>
      </c>
      <c r="RKF213" s="79"/>
      <c r="RKG213" s="79" t="s">
        <v>99</v>
      </c>
      <c r="RKH213" s="23" t="s">
        <v>97</v>
      </c>
      <c r="RKI213" s="23" t="s">
        <v>100</v>
      </c>
      <c r="RKJ213" s="79"/>
      <c r="RKK213" s="79" t="s">
        <v>99</v>
      </c>
      <c r="RKL213" s="23" t="s">
        <v>97</v>
      </c>
      <c r="RKM213" s="23" t="s">
        <v>100</v>
      </c>
      <c r="RKN213" s="79"/>
      <c r="RKO213" s="79" t="s">
        <v>99</v>
      </c>
      <c r="RKP213" s="23" t="s">
        <v>97</v>
      </c>
      <c r="RKQ213" s="23" t="s">
        <v>100</v>
      </c>
      <c r="RKR213" s="79"/>
      <c r="RKS213" s="79" t="s">
        <v>99</v>
      </c>
      <c r="RKT213" s="23" t="s">
        <v>97</v>
      </c>
      <c r="RKU213" s="23" t="s">
        <v>100</v>
      </c>
      <c r="RKV213" s="79"/>
      <c r="RKW213" s="79" t="s">
        <v>99</v>
      </c>
      <c r="RKX213" s="23" t="s">
        <v>97</v>
      </c>
      <c r="RKY213" s="23" t="s">
        <v>100</v>
      </c>
      <c r="RKZ213" s="79"/>
      <c r="RLA213" s="79" t="s">
        <v>99</v>
      </c>
      <c r="RLB213" s="23" t="s">
        <v>97</v>
      </c>
      <c r="RLC213" s="23" t="s">
        <v>100</v>
      </c>
      <c r="RLD213" s="79"/>
      <c r="RLE213" s="79" t="s">
        <v>99</v>
      </c>
      <c r="RLF213" s="23" t="s">
        <v>97</v>
      </c>
      <c r="RLG213" s="23" t="s">
        <v>100</v>
      </c>
      <c r="RLH213" s="79"/>
      <c r="RLI213" s="79" t="s">
        <v>99</v>
      </c>
      <c r="RLJ213" s="23" t="s">
        <v>97</v>
      </c>
      <c r="RLK213" s="23" t="s">
        <v>100</v>
      </c>
      <c r="RLL213" s="79"/>
      <c r="RLM213" s="79" t="s">
        <v>99</v>
      </c>
      <c r="RLN213" s="23" t="s">
        <v>97</v>
      </c>
      <c r="RLO213" s="23" t="s">
        <v>100</v>
      </c>
      <c r="RLP213" s="79"/>
      <c r="RLQ213" s="79" t="s">
        <v>99</v>
      </c>
      <c r="RLR213" s="23" t="s">
        <v>97</v>
      </c>
      <c r="RLS213" s="23" t="s">
        <v>100</v>
      </c>
      <c r="RLT213" s="79"/>
      <c r="RLU213" s="79" t="s">
        <v>99</v>
      </c>
      <c r="RLV213" s="23" t="s">
        <v>97</v>
      </c>
      <c r="RLW213" s="23" t="s">
        <v>100</v>
      </c>
      <c r="RLX213" s="79"/>
      <c r="RLY213" s="79" t="s">
        <v>99</v>
      </c>
      <c r="RLZ213" s="23" t="s">
        <v>97</v>
      </c>
      <c r="RMA213" s="23" t="s">
        <v>100</v>
      </c>
      <c r="RMB213" s="79"/>
      <c r="RMC213" s="79" t="s">
        <v>99</v>
      </c>
      <c r="RMD213" s="23" t="s">
        <v>97</v>
      </c>
      <c r="RME213" s="23" t="s">
        <v>100</v>
      </c>
      <c r="RMF213" s="79"/>
      <c r="RMG213" s="79" t="s">
        <v>99</v>
      </c>
      <c r="RMH213" s="23" t="s">
        <v>97</v>
      </c>
      <c r="RMI213" s="23" t="s">
        <v>100</v>
      </c>
      <c r="RMJ213" s="79"/>
      <c r="RMK213" s="79" t="s">
        <v>99</v>
      </c>
      <c r="RML213" s="23" t="s">
        <v>97</v>
      </c>
      <c r="RMM213" s="23" t="s">
        <v>100</v>
      </c>
      <c r="RMN213" s="79"/>
      <c r="RMO213" s="79" t="s">
        <v>99</v>
      </c>
      <c r="RMP213" s="23" t="s">
        <v>97</v>
      </c>
      <c r="RMQ213" s="23" t="s">
        <v>100</v>
      </c>
      <c r="RMR213" s="79"/>
      <c r="RMS213" s="79" t="s">
        <v>99</v>
      </c>
      <c r="RMT213" s="23" t="s">
        <v>97</v>
      </c>
      <c r="RMU213" s="23" t="s">
        <v>100</v>
      </c>
      <c r="RMV213" s="79"/>
      <c r="RMW213" s="79" t="s">
        <v>99</v>
      </c>
      <c r="RMX213" s="23" t="s">
        <v>97</v>
      </c>
      <c r="RMY213" s="23" t="s">
        <v>100</v>
      </c>
      <c r="RMZ213" s="79"/>
      <c r="RNA213" s="79" t="s">
        <v>99</v>
      </c>
      <c r="RNB213" s="23" t="s">
        <v>97</v>
      </c>
      <c r="RNC213" s="23" t="s">
        <v>100</v>
      </c>
      <c r="RND213" s="79"/>
      <c r="RNE213" s="79" t="s">
        <v>99</v>
      </c>
      <c r="RNF213" s="23" t="s">
        <v>97</v>
      </c>
      <c r="RNG213" s="23" t="s">
        <v>100</v>
      </c>
      <c r="RNH213" s="79"/>
      <c r="RNI213" s="79" t="s">
        <v>99</v>
      </c>
      <c r="RNJ213" s="23" t="s">
        <v>97</v>
      </c>
      <c r="RNK213" s="23" t="s">
        <v>100</v>
      </c>
      <c r="RNL213" s="79"/>
      <c r="RNM213" s="79" t="s">
        <v>99</v>
      </c>
      <c r="RNN213" s="23" t="s">
        <v>97</v>
      </c>
      <c r="RNO213" s="23" t="s">
        <v>100</v>
      </c>
      <c r="RNP213" s="79"/>
      <c r="RNQ213" s="79" t="s">
        <v>99</v>
      </c>
      <c r="RNR213" s="23" t="s">
        <v>97</v>
      </c>
      <c r="RNS213" s="23" t="s">
        <v>100</v>
      </c>
      <c r="RNT213" s="79"/>
      <c r="RNU213" s="79" t="s">
        <v>99</v>
      </c>
      <c r="RNV213" s="23" t="s">
        <v>97</v>
      </c>
      <c r="RNW213" s="23" t="s">
        <v>100</v>
      </c>
      <c r="RNX213" s="79"/>
      <c r="RNY213" s="79" t="s">
        <v>99</v>
      </c>
      <c r="RNZ213" s="23" t="s">
        <v>97</v>
      </c>
      <c r="ROA213" s="23" t="s">
        <v>100</v>
      </c>
      <c r="ROB213" s="79"/>
      <c r="ROC213" s="79" t="s">
        <v>99</v>
      </c>
      <c r="ROD213" s="23" t="s">
        <v>97</v>
      </c>
      <c r="ROE213" s="23" t="s">
        <v>100</v>
      </c>
      <c r="ROF213" s="79"/>
      <c r="ROG213" s="79" t="s">
        <v>99</v>
      </c>
      <c r="ROH213" s="23" t="s">
        <v>97</v>
      </c>
      <c r="ROI213" s="23" t="s">
        <v>100</v>
      </c>
      <c r="ROJ213" s="79"/>
      <c r="ROK213" s="79" t="s">
        <v>99</v>
      </c>
      <c r="ROL213" s="23" t="s">
        <v>97</v>
      </c>
      <c r="ROM213" s="23" t="s">
        <v>100</v>
      </c>
      <c r="RON213" s="79"/>
      <c r="ROO213" s="79" t="s">
        <v>99</v>
      </c>
      <c r="ROP213" s="23" t="s">
        <v>97</v>
      </c>
      <c r="ROQ213" s="23" t="s">
        <v>100</v>
      </c>
      <c r="ROR213" s="79"/>
      <c r="ROS213" s="79" t="s">
        <v>99</v>
      </c>
      <c r="ROT213" s="23" t="s">
        <v>97</v>
      </c>
      <c r="ROU213" s="23" t="s">
        <v>100</v>
      </c>
      <c r="ROV213" s="79"/>
      <c r="ROW213" s="79" t="s">
        <v>99</v>
      </c>
      <c r="ROX213" s="23" t="s">
        <v>97</v>
      </c>
      <c r="ROY213" s="23" t="s">
        <v>100</v>
      </c>
      <c r="ROZ213" s="79"/>
      <c r="RPA213" s="79" t="s">
        <v>99</v>
      </c>
      <c r="RPB213" s="23" t="s">
        <v>97</v>
      </c>
      <c r="RPC213" s="23" t="s">
        <v>100</v>
      </c>
      <c r="RPD213" s="79"/>
      <c r="RPE213" s="79" t="s">
        <v>99</v>
      </c>
      <c r="RPF213" s="23" t="s">
        <v>97</v>
      </c>
      <c r="RPG213" s="23" t="s">
        <v>100</v>
      </c>
      <c r="RPH213" s="79"/>
      <c r="RPI213" s="79" t="s">
        <v>99</v>
      </c>
      <c r="RPJ213" s="23" t="s">
        <v>97</v>
      </c>
      <c r="RPK213" s="23" t="s">
        <v>100</v>
      </c>
      <c r="RPL213" s="79"/>
      <c r="RPM213" s="79" t="s">
        <v>99</v>
      </c>
      <c r="RPN213" s="23" t="s">
        <v>97</v>
      </c>
      <c r="RPO213" s="23" t="s">
        <v>100</v>
      </c>
      <c r="RPP213" s="79"/>
      <c r="RPQ213" s="79" t="s">
        <v>99</v>
      </c>
      <c r="RPR213" s="23" t="s">
        <v>97</v>
      </c>
      <c r="RPS213" s="23" t="s">
        <v>100</v>
      </c>
      <c r="RPT213" s="79"/>
      <c r="RPU213" s="79" t="s">
        <v>99</v>
      </c>
      <c r="RPV213" s="23" t="s">
        <v>97</v>
      </c>
      <c r="RPW213" s="23" t="s">
        <v>100</v>
      </c>
      <c r="RPX213" s="79"/>
      <c r="RPY213" s="79" t="s">
        <v>99</v>
      </c>
      <c r="RPZ213" s="23" t="s">
        <v>97</v>
      </c>
      <c r="RQA213" s="23" t="s">
        <v>100</v>
      </c>
      <c r="RQB213" s="79"/>
      <c r="RQC213" s="79" t="s">
        <v>99</v>
      </c>
      <c r="RQD213" s="23" t="s">
        <v>97</v>
      </c>
      <c r="RQE213" s="23" t="s">
        <v>100</v>
      </c>
      <c r="RQF213" s="79"/>
      <c r="RQG213" s="79" t="s">
        <v>99</v>
      </c>
      <c r="RQH213" s="23" t="s">
        <v>97</v>
      </c>
      <c r="RQI213" s="23" t="s">
        <v>100</v>
      </c>
      <c r="RQJ213" s="79"/>
      <c r="RQK213" s="79" t="s">
        <v>99</v>
      </c>
      <c r="RQL213" s="23" t="s">
        <v>97</v>
      </c>
      <c r="RQM213" s="23" t="s">
        <v>100</v>
      </c>
      <c r="RQN213" s="79"/>
      <c r="RQO213" s="79" t="s">
        <v>99</v>
      </c>
      <c r="RQP213" s="23" t="s">
        <v>97</v>
      </c>
      <c r="RQQ213" s="23" t="s">
        <v>100</v>
      </c>
      <c r="RQR213" s="79"/>
      <c r="RQS213" s="79" t="s">
        <v>99</v>
      </c>
      <c r="RQT213" s="23" t="s">
        <v>97</v>
      </c>
      <c r="RQU213" s="23" t="s">
        <v>100</v>
      </c>
      <c r="RQV213" s="79"/>
      <c r="RQW213" s="79" t="s">
        <v>99</v>
      </c>
      <c r="RQX213" s="23" t="s">
        <v>97</v>
      </c>
      <c r="RQY213" s="23" t="s">
        <v>100</v>
      </c>
      <c r="RQZ213" s="79"/>
      <c r="RRA213" s="79" t="s">
        <v>99</v>
      </c>
      <c r="RRB213" s="23" t="s">
        <v>97</v>
      </c>
      <c r="RRC213" s="23" t="s">
        <v>100</v>
      </c>
      <c r="RRD213" s="79"/>
      <c r="RRE213" s="79" t="s">
        <v>99</v>
      </c>
      <c r="RRF213" s="23" t="s">
        <v>97</v>
      </c>
      <c r="RRG213" s="23" t="s">
        <v>100</v>
      </c>
      <c r="RRH213" s="79"/>
      <c r="RRI213" s="79" t="s">
        <v>99</v>
      </c>
      <c r="RRJ213" s="23" t="s">
        <v>97</v>
      </c>
      <c r="RRK213" s="23" t="s">
        <v>100</v>
      </c>
      <c r="RRL213" s="79"/>
      <c r="RRM213" s="79" t="s">
        <v>99</v>
      </c>
      <c r="RRN213" s="23" t="s">
        <v>97</v>
      </c>
      <c r="RRO213" s="23" t="s">
        <v>100</v>
      </c>
      <c r="RRP213" s="79"/>
      <c r="RRQ213" s="79" t="s">
        <v>99</v>
      </c>
      <c r="RRR213" s="23" t="s">
        <v>97</v>
      </c>
      <c r="RRS213" s="23" t="s">
        <v>100</v>
      </c>
      <c r="RRT213" s="79"/>
      <c r="RRU213" s="79" t="s">
        <v>99</v>
      </c>
      <c r="RRV213" s="23" t="s">
        <v>97</v>
      </c>
      <c r="RRW213" s="23" t="s">
        <v>100</v>
      </c>
      <c r="RRX213" s="79"/>
      <c r="RRY213" s="79" t="s">
        <v>99</v>
      </c>
      <c r="RRZ213" s="23" t="s">
        <v>97</v>
      </c>
      <c r="RSA213" s="23" t="s">
        <v>100</v>
      </c>
      <c r="RSB213" s="79"/>
      <c r="RSC213" s="79" t="s">
        <v>99</v>
      </c>
      <c r="RSD213" s="23" t="s">
        <v>97</v>
      </c>
      <c r="RSE213" s="23" t="s">
        <v>100</v>
      </c>
      <c r="RSF213" s="79"/>
      <c r="RSG213" s="79" t="s">
        <v>99</v>
      </c>
      <c r="RSH213" s="23" t="s">
        <v>97</v>
      </c>
      <c r="RSI213" s="23" t="s">
        <v>100</v>
      </c>
      <c r="RSJ213" s="79"/>
      <c r="RSK213" s="79" t="s">
        <v>99</v>
      </c>
      <c r="RSL213" s="23" t="s">
        <v>97</v>
      </c>
      <c r="RSM213" s="23" t="s">
        <v>100</v>
      </c>
      <c r="RSN213" s="79"/>
      <c r="RSO213" s="79" t="s">
        <v>99</v>
      </c>
      <c r="RSP213" s="23" t="s">
        <v>97</v>
      </c>
      <c r="RSQ213" s="23" t="s">
        <v>100</v>
      </c>
      <c r="RSR213" s="79"/>
      <c r="RSS213" s="79" t="s">
        <v>99</v>
      </c>
      <c r="RST213" s="23" t="s">
        <v>97</v>
      </c>
      <c r="RSU213" s="23" t="s">
        <v>100</v>
      </c>
      <c r="RSV213" s="79"/>
      <c r="RSW213" s="79" t="s">
        <v>99</v>
      </c>
      <c r="RSX213" s="23" t="s">
        <v>97</v>
      </c>
      <c r="RSY213" s="23" t="s">
        <v>100</v>
      </c>
      <c r="RSZ213" s="79"/>
      <c r="RTA213" s="79" t="s">
        <v>99</v>
      </c>
      <c r="RTB213" s="23" t="s">
        <v>97</v>
      </c>
      <c r="RTC213" s="23" t="s">
        <v>100</v>
      </c>
      <c r="RTD213" s="79"/>
      <c r="RTE213" s="79" t="s">
        <v>99</v>
      </c>
      <c r="RTF213" s="23" t="s">
        <v>97</v>
      </c>
      <c r="RTG213" s="23" t="s">
        <v>100</v>
      </c>
      <c r="RTH213" s="79"/>
      <c r="RTI213" s="79" t="s">
        <v>99</v>
      </c>
      <c r="RTJ213" s="23" t="s">
        <v>97</v>
      </c>
      <c r="RTK213" s="23" t="s">
        <v>100</v>
      </c>
      <c r="RTL213" s="79"/>
      <c r="RTM213" s="79" t="s">
        <v>99</v>
      </c>
      <c r="RTN213" s="23" t="s">
        <v>97</v>
      </c>
      <c r="RTO213" s="23" t="s">
        <v>100</v>
      </c>
      <c r="RTP213" s="79"/>
      <c r="RTQ213" s="79" t="s">
        <v>99</v>
      </c>
      <c r="RTR213" s="23" t="s">
        <v>97</v>
      </c>
      <c r="RTS213" s="23" t="s">
        <v>100</v>
      </c>
      <c r="RTT213" s="79"/>
      <c r="RTU213" s="79" t="s">
        <v>99</v>
      </c>
      <c r="RTV213" s="23" t="s">
        <v>97</v>
      </c>
      <c r="RTW213" s="23" t="s">
        <v>100</v>
      </c>
      <c r="RTX213" s="79"/>
      <c r="RTY213" s="79" t="s">
        <v>99</v>
      </c>
      <c r="RTZ213" s="23" t="s">
        <v>97</v>
      </c>
      <c r="RUA213" s="23" t="s">
        <v>100</v>
      </c>
      <c r="RUB213" s="79"/>
      <c r="RUC213" s="79" t="s">
        <v>99</v>
      </c>
      <c r="RUD213" s="23" t="s">
        <v>97</v>
      </c>
      <c r="RUE213" s="23" t="s">
        <v>100</v>
      </c>
      <c r="RUF213" s="79"/>
      <c r="RUG213" s="79" t="s">
        <v>99</v>
      </c>
      <c r="RUH213" s="23" t="s">
        <v>97</v>
      </c>
      <c r="RUI213" s="23" t="s">
        <v>100</v>
      </c>
      <c r="RUJ213" s="79"/>
      <c r="RUK213" s="79" t="s">
        <v>99</v>
      </c>
      <c r="RUL213" s="23" t="s">
        <v>97</v>
      </c>
      <c r="RUM213" s="23" t="s">
        <v>100</v>
      </c>
      <c r="RUN213" s="79"/>
      <c r="RUO213" s="79" t="s">
        <v>99</v>
      </c>
      <c r="RUP213" s="23" t="s">
        <v>97</v>
      </c>
      <c r="RUQ213" s="23" t="s">
        <v>100</v>
      </c>
      <c r="RUR213" s="79"/>
      <c r="RUS213" s="79" t="s">
        <v>99</v>
      </c>
      <c r="RUT213" s="23" t="s">
        <v>97</v>
      </c>
      <c r="RUU213" s="23" t="s">
        <v>100</v>
      </c>
      <c r="RUV213" s="79"/>
      <c r="RUW213" s="79" t="s">
        <v>99</v>
      </c>
      <c r="RUX213" s="23" t="s">
        <v>97</v>
      </c>
      <c r="RUY213" s="23" t="s">
        <v>100</v>
      </c>
      <c r="RUZ213" s="79"/>
      <c r="RVA213" s="79" t="s">
        <v>99</v>
      </c>
      <c r="RVB213" s="23" t="s">
        <v>97</v>
      </c>
      <c r="RVC213" s="23" t="s">
        <v>100</v>
      </c>
      <c r="RVD213" s="79"/>
      <c r="RVE213" s="79" t="s">
        <v>99</v>
      </c>
      <c r="RVF213" s="23" t="s">
        <v>97</v>
      </c>
      <c r="RVG213" s="23" t="s">
        <v>100</v>
      </c>
      <c r="RVH213" s="79"/>
      <c r="RVI213" s="79" t="s">
        <v>99</v>
      </c>
      <c r="RVJ213" s="23" t="s">
        <v>97</v>
      </c>
      <c r="RVK213" s="23" t="s">
        <v>100</v>
      </c>
      <c r="RVL213" s="79"/>
      <c r="RVM213" s="79" t="s">
        <v>99</v>
      </c>
      <c r="RVN213" s="23" t="s">
        <v>97</v>
      </c>
      <c r="RVO213" s="23" t="s">
        <v>100</v>
      </c>
      <c r="RVP213" s="79"/>
      <c r="RVQ213" s="79" t="s">
        <v>99</v>
      </c>
      <c r="RVR213" s="23" t="s">
        <v>97</v>
      </c>
      <c r="RVS213" s="23" t="s">
        <v>100</v>
      </c>
      <c r="RVT213" s="79"/>
      <c r="RVU213" s="79" t="s">
        <v>99</v>
      </c>
      <c r="RVV213" s="23" t="s">
        <v>97</v>
      </c>
      <c r="RVW213" s="23" t="s">
        <v>100</v>
      </c>
      <c r="RVX213" s="79"/>
      <c r="RVY213" s="79" t="s">
        <v>99</v>
      </c>
      <c r="RVZ213" s="23" t="s">
        <v>97</v>
      </c>
      <c r="RWA213" s="23" t="s">
        <v>100</v>
      </c>
      <c r="RWB213" s="79"/>
      <c r="RWC213" s="79" t="s">
        <v>99</v>
      </c>
      <c r="RWD213" s="23" t="s">
        <v>97</v>
      </c>
      <c r="RWE213" s="23" t="s">
        <v>100</v>
      </c>
      <c r="RWF213" s="79"/>
      <c r="RWG213" s="79" t="s">
        <v>99</v>
      </c>
      <c r="RWH213" s="23" t="s">
        <v>97</v>
      </c>
      <c r="RWI213" s="23" t="s">
        <v>100</v>
      </c>
      <c r="RWJ213" s="79"/>
      <c r="RWK213" s="79" t="s">
        <v>99</v>
      </c>
      <c r="RWL213" s="23" t="s">
        <v>97</v>
      </c>
      <c r="RWM213" s="23" t="s">
        <v>100</v>
      </c>
      <c r="RWN213" s="79"/>
      <c r="RWO213" s="79" t="s">
        <v>99</v>
      </c>
      <c r="RWP213" s="23" t="s">
        <v>97</v>
      </c>
      <c r="RWQ213" s="23" t="s">
        <v>100</v>
      </c>
      <c r="RWR213" s="79"/>
      <c r="RWS213" s="79" t="s">
        <v>99</v>
      </c>
      <c r="RWT213" s="23" t="s">
        <v>97</v>
      </c>
      <c r="RWU213" s="23" t="s">
        <v>100</v>
      </c>
      <c r="RWV213" s="79"/>
      <c r="RWW213" s="79" t="s">
        <v>99</v>
      </c>
      <c r="RWX213" s="23" t="s">
        <v>97</v>
      </c>
      <c r="RWY213" s="23" t="s">
        <v>100</v>
      </c>
      <c r="RWZ213" s="79"/>
      <c r="RXA213" s="79" t="s">
        <v>99</v>
      </c>
      <c r="RXB213" s="23" t="s">
        <v>97</v>
      </c>
      <c r="RXC213" s="23" t="s">
        <v>100</v>
      </c>
      <c r="RXD213" s="79"/>
      <c r="RXE213" s="79" t="s">
        <v>99</v>
      </c>
      <c r="RXF213" s="23" t="s">
        <v>97</v>
      </c>
      <c r="RXG213" s="23" t="s">
        <v>100</v>
      </c>
      <c r="RXH213" s="79"/>
      <c r="RXI213" s="79" t="s">
        <v>99</v>
      </c>
      <c r="RXJ213" s="23" t="s">
        <v>97</v>
      </c>
      <c r="RXK213" s="23" t="s">
        <v>100</v>
      </c>
      <c r="RXL213" s="79"/>
      <c r="RXM213" s="79" t="s">
        <v>99</v>
      </c>
      <c r="RXN213" s="23" t="s">
        <v>97</v>
      </c>
      <c r="RXO213" s="23" t="s">
        <v>100</v>
      </c>
      <c r="RXP213" s="79"/>
      <c r="RXQ213" s="79" t="s">
        <v>99</v>
      </c>
      <c r="RXR213" s="23" t="s">
        <v>97</v>
      </c>
      <c r="RXS213" s="23" t="s">
        <v>100</v>
      </c>
      <c r="RXT213" s="79"/>
      <c r="RXU213" s="79" t="s">
        <v>99</v>
      </c>
      <c r="RXV213" s="23" t="s">
        <v>97</v>
      </c>
      <c r="RXW213" s="23" t="s">
        <v>100</v>
      </c>
      <c r="RXX213" s="79"/>
      <c r="RXY213" s="79" t="s">
        <v>99</v>
      </c>
      <c r="RXZ213" s="23" t="s">
        <v>97</v>
      </c>
      <c r="RYA213" s="23" t="s">
        <v>100</v>
      </c>
      <c r="RYB213" s="79"/>
      <c r="RYC213" s="79" t="s">
        <v>99</v>
      </c>
      <c r="RYD213" s="23" t="s">
        <v>97</v>
      </c>
      <c r="RYE213" s="23" t="s">
        <v>100</v>
      </c>
      <c r="RYF213" s="79"/>
      <c r="RYG213" s="79" t="s">
        <v>99</v>
      </c>
      <c r="RYH213" s="23" t="s">
        <v>97</v>
      </c>
      <c r="RYI213" s="23" t="s">
        <v>100</v>
      </c>
      <c r="RYJ213" s="79"/>
      <c r="RYK213" s="79" t="s">
        <v>99</v>
      </c>
      <c r="RYL213" s="23" t="s">
        <v>97</v>
      </c>
      <c r="RYM213" s="23" t="s">
        <v>100</v>
      </c>
      <c r="RYN213" s="79"/>
      <c r="RYO213" s="79" t="s">
        <v>99</v>
      </c>
      <c r="RYP213" s="23" t="s">
        <v>97</v>
      </c>
      <c r="RYQ213" s="23" t="s">
        <v>100</v>
      </c>
      <c r="RYR213" s="79"/>
      <c r="RYS213" s="79" t="s">
        <v>99</v>
      </c>
      <c r="RYT213" s="23" t="s">
        <v>97</v>
      </c>
      <c r="RYU213" s="23" t="s">
        <v>100</v>
      </c>
      <c r="RYV213" s="79"/>
      <c r="RYW213" s="79" t="s">
        <v>99</v>
      </c>
      <c r="RYX213" s="23" t="s">
        <v>97</v>
      </c>
      <c r="RYY213" s="23" t="s">
        <v>100</v>
      </c>
      <c r="RYZ213" s="79"/>
      <c r="RZA213" s="79" t="s">
        <v>99</v>
      </c>
      <c r="RZB213" s="23" t="s">
        <v>97</v>
      </c>
      <c r="RZC213" s="23" t="s">
        <v>100</v>
      </c>
      <c r="RZD213" s="79"/>
      <c r="RZE213" s="79" t="s">
        <v>99</v>
      </c>
      <c r="RZF213" s="23" t="s">
        <v>97</v>
      </c>
      <c r="RZG213" s="23" t="s">
        <v>100</v>
      </c>
      <c r="RZH213" s="79"/>
      <c r="RZI213" s="79" t="s">
        <v>99</v>
      </c>
      <c r="RZJ213" s="23" t="s">
        <v>97</v>
      </c>
      <c r="RZK213" s="23" t="s">
        <v>100</v>
      </c>
      <c r="RZL213" s="79"/>
      <c r="RZM213" s="79" t="s">
        <v>99</v>
      </c>
      <c r="RZN213" s="23" t="s">
        <v>97</v>
      </c>
      <c r="RZO213" s="23" t="s">
        <v>100</v>
      </c>
      <c r="RZP213" s="79"/>
      <c r="RZQ213" s="79" t="s">
        <v>99</v>
      </c>
      <c r="RZR213" s="23" t="s">
        <v>97</v>
      </c>
      <c r="RZS213" s="23" t="s">
        <v>100</v>
      </c>
      <c r="RZT213" s="79"/>
      <c r="RZU213" s="79" t="s">
        <v>99</v>
      </c>
      <c r="RZV213" s="23" t="s">
        <v>97</v>
      </c>
      <c r="RZW213" s="23" t="s">
        <v>100</v>
      </c>
      <c r="RZX213" s="79"/>
      <c r="RZY213" s="79" t="s">
        <v>99</v>
      </c>
      <c r="RZZ213" s="23" t="s">
        <v>97</v>
      </c>
      <c r="SAA213" s="23" t="s">
        <v>100</v>
      </c>
      <c r="SAB213" s="79"/>
      <c r="SAC213" s="79" t="s">
        <v>99</v>
      </c>
      <c r="SAD213" s="23" t="s">
        <v>97</v>
      </c>
      <c r="SAE213" s="23" t="s">
        <v>100</v>
      </c>
      <c r="SAF213" s="79"/>
      <c r="SAG213" s="79" t="s">
        <v>99</v>
      </c>
      <c r="SAH213" s="23" t="s">
        <v>97</v>
      </c>
      <c r="SAI213" s="23" t="s">
        <v>100</v>
      </c>
      <c r="SAJ213" s="79"/>
      <c r="SAK213" s="79" t="s">
        <v>99</v>
      </c>
      <c r="SAL213" s="23" t="s">
        <v>97</v>
      </c>
      <c r="SAM213" s="23" t="s">
        <v>100</v>
      </c>
      <c r="SAN213" s="79"/>
      <c r="SAO213" s="79" t="s">
        <v>99</v>
      </c>
      <c r="SAP213" s="23" t="s">
        <v>97</v>
      </c>
      <c r="SAQ213" s="23" t="s">
        <v>100</v>
      </c>
      <c r="SAR213" s="79"/>
      <c r="SAS213" s="79" t="s">
        <v>99</v>
      </c>
      <c r="SAT213" s="23" t="s">
        <v>97</v>
      </c>
      <c r="SAU213" s="23" t="s">
        <v>100</v>
      </c>
      <c r="SAV213" s="79"/>
      <c r="SAW213" s="79" t="s">
        <v>99</v>
      </c>
      <c r="SAX213" s="23" t="s">
        <v>97</v>
      </c>
      <c r="SAY213" s="23" t="s">
        <v>100</v>
      </c>
      <c r="SAZ213" s="79"/>
      <c r="SBA213" s="79" t="s">
        <v>99</v>
      </c>
      <c r="SBB213" s="23" t="s">
        <v>97</v>
      </c>
      <c r="SBC213" s="23" t="s">
        <v>100</v>
      </c>
      <c r="SBD213" s="79"/>
      <c r="SBE213" s="79" t="s">
        <v>99</v>
      </c>
      <c r="SBF213" s="23" t="s">
        <v>97</v>
      </c>
      <c r="SBG213" s="23" t="s">
        <v>100</v>
      </c>
      <c r="SBH213" s="79"/>
      <c r="SBI213" s="79" t="s">
        <v>99</v>
      </c>
      <c r="SBJ213" s="23" t="s">
        <v>97</v>
      </c>
      <c r="SBK213" s="23" t="s">
        <v>100</v>
      </c>
      <c r="SBL213" s="79"/>
      <c r="SBM213" s="79" t="s">
        <v>99</v>
      </c>
      <c r="SBN213" s="23" t="s">
        <v>97</v>
      </c>
      <c r="SBO213" s="23" t="s">
        <v>100</v>
      </c>
      <c r="SBP213" s="79"/>
      <c r="SBQ213" s="79" t="s">
        <v>99</v>
      </c>
      <c r="SBR213" s="23" t="s">
        <v>97</v>
      </c>
      <c r="SBS213" s="23" t="s">
        <v>100</v>
      </c>
      <c r="SBT213" s="79"/>
      <c r="SBU213" s="79" t="s">
        <v>99</v>
      </c>
      <c r="SBV213" s="23" t="s">
        <v>97</v>
      </c>
      <c r="SBW213" s="23" t="s">
        <v>100</v>
      </c>
      <c r="SBX213" s="79"/>
      <c r="SBY213" s="79" t="s">
        <v>99</v>
      </c>
      <c r="SBZ213" s="23" t="s">
        <v>97</v>
      </c>
      <c r="SCA213" s="23" t="s">
        <v>100</v>
      </c>
      <c r="SCB213" s="79"/>
      <c r="SCC213" s="79" t="s">
        <v>99</v>
      </c>
      <c r="SCD213" s="23" t="s">
        <v>97</v>
      </c>
      <c r="SCE213" s="23" t="s">
        <v>100</v>
      </c>
      <c r="SCF213" s="79"/>
      <c r="SCG213" s="79" t="s">
        <v>99</v>
      </c>
      <c r="SCH213" s="23" t="s">
        <v>97</v>
      </c>
      <c r="SCI213" s="23" t="s">
        <v>100</v>
      </c>
      <c r="SCJ213" s="79"/>
      <c r="SCK213" s="79" t="s">
        <v>99</v>
      </c>
      <c r="SCL213" s="23" t="s">
        <v>97</v>
      </c>
      <c r="SCM213" s="23" t="s">
        <v>100</v>
      </c>
      <c r="SCN213" s="79"/>
      <c r="SCO213" s="79" t="s">
        <v>99</v>
      </c>
      <c r="SCP213" s="23" t="s">
        <v>97</v>
      </c>
      <c r="SCQ213" s="23" t="s">
        <v>100</v>
      </c>
      <c r="SCR213" s="79"/>
      <c r="SCS213" s="79" t="s">
        <v>99</v>
      </c>
      <c r="SCT213" s="23" t="s">
        <v>97</v>
      </c>
      <c r="SCU213" s="23" t="s">
        <v>100</v>
      </c>
      <c r="SCV213" s="79"/>
      <c r="SCW213" s="79" t="s">
        <v>99</v>
      </c>
      <c r="SCX213" s="23" t="s">
        <v>97</v>
      </c>
      <c r="SCY213" s="23" t="s">
        <v>100</v>
      </c>
      <c r="SCZ213" s="79"/>
      <c r="SDA213" s="79" t="s">
        <v>99</v>
      </c>
      <c r="SDB213" s="23" t="s">
        <v>97</v>
      </c>
      <c r="SDC213" s="23" t="s">
        <v>100</v>
      </c>
      <c r="SDD213" s="79"/>
      <c r="SDE213" s="79" t="s">
        <v>99</v>
      </c>
      <c r="SDF213" s="23" t="s">
        <v>97</v>
      </c>
      <c r="SDG213" s="23" t="s">
        <v>100</v>
      </c>
      <c r="SDH213" s="79"/>
      <c r="SDI213" s="79" t="s">
        <v>99</v>
      </c>
      <c r="SDJ213" s="23" t="s">
        <v>97</v>
      </c>
      <c r="SDK213" s="23" t="s">
        <v>100</v>
      </c>
      <c r="SDL213" s="79"/>
      <c r="SDM213" s="79" t="s">
        <v>99</v>
      </c>
      <c r="SDN213" s="23" t="s">
        <v>97</v>
      </c>
      <c r="SDO213" s="23" t="s">
        <v>100</v>
      </c>
      <c r="SDP213" s="79"/>
      <c r="SDQ213" s="79" t="s">
        <v>99</v>
      </c>
      <c r="SDR213" s="23" t="s">
        <v>97</v>
      </c>
      <c r="SDS213" s="23" t="s">
        <v>100</v>
      </c>
      <c r="SDT213" s="79"/>
      <c r="SDU213" s="79" t="s">
        <v>99</v>
      </c>
      <c r="SDV213" s="23" t="s">
        <v>97</v>
      </c>
      <c r="SDW213" s="23" t="s">
        <v>100</v>
      </c>
      <c r="SDX213" s="79"/>
      <c r="SDY213" s="79" t="s">
        <v>99</v>
      </c>
      <c r="SDZ213" s="23" t="s">
        <v>97</v>
      </c>
      <c r="SEA213" s="23" t="s">
        <v>100</v>
      </c>
      <c r="SEB213" s="79"/>
      <c r="SEC213" s="79" t="s">
        <v>99</v>
      </c>
      <c r="SED213" s="23" t="s">
        <v>97</v>
      </c>
      <c r="SEE213" s="23" t="s">
        <v>100</v>
      </c>
      <c r="SEF213" s="79"/>
      <c r="SEG213" s="79" t="s">
        <v>99</v>
      </c>
      <c r="SEH213" s="23" t="s">
        <v>97</v>
      </c>
      <c r="SEI213" s="23" t="s">
        <v>100</v>
      </c>
      <c r="SEJ213" s="79"/>
      <c r="SEK213" s="79" t="s">
        <v>99</v>
      </c>
      <c r="SEL213" s="23" t="s">
        <v>97</v>
      </c>
      <c r="SEM213" s="23" t="s">
        <v>100</v>
      </c>
      <c r="SEN213" s="79"/>
      <c r="SEO213" s="79" t="s">
        <v>99</v>
      </c>
      <c r="SEP213" s="23" t="s">
        <v>97</v>
      </c>
      <c r="SEQ213" s="23" t="s">
        <v>100</v>
      </c>
      <c r="SER213" s="79"/>
      <c r="SES213" s="79" t="s">
        <v>99</v>
      </c>
      <c r="SET213" s="23" t="s">
        <v>97</v>
      </c>
      <c r="SEU213" s="23" t="s">
        <v>100</v>
      </c>
      <c r="SEV213" s="79"/>
      <c r="SEW213" s="79" t="s">
        <v>99</v>
      </c>
      <c r="SEX213" s="23" t="s">
        <v>97</v>
      </c>
      <c r="SEY213" s="23" t="s">
        <v>100</v>
      </c>
      <c r="SEZ213" s="79"/>
      <c r="SFA213" s="79" t="s">
        <v>99</v>
      </c>
      <c r="SFB213" s="23" t="s">
        <v>97</v>
      </c>
      <c r="SFC213" s="23" t="s">
        <v>100</v>
      </c>
      <c r="SFD213" s="79"/>
      <c r="SFE213" s="79" t="s">
        <v>99</v>
      </c>
      <c r="SFF213" s="23" t="s">
        <v>97</v>
      </c>
      <c r="SFG213" s="23" t="s">
        <v>100</v>
      </c>
      <c r="SFH213" s="79"/>
      <c r="SFI213" s="79" t="s">
        <v>99</v>
      </c>
      <c r="SFJ213" s="23" t="s">
        <v>97</v>
      </c>
      <c r="SFK213" s="23" t="s">
        <v>100</v>
      </c>
      <c r="SFL213" s="79"/>
      <c r="SFM213" s="79" t="s">
        <v>99</v>
      </c>
      <c r="SFN213" s="23" t="s">
        <v>97</v>
      </c>
      <c r="SFO213" s="23" t="s">
        <v>100</v>
      </c>
      <c r="SFP213" s="79"/>
      <c r="SFQ213" s="79" t="s">
        <v>99</v>
      </c>
      <c r="SFR213" s="23" t="s">
        <v>97</v>
      </c>
      <c r="SFS213" s="23" t="s">
        <v>100</v>
      </c>
      <c r="SFT213" s="79"/>
      <c r="SFU213" s="79" t="s">
        <v>99</v>
      </c>
      <c r="SFV213" s="23" t="s">
        <v>97</v>
      </c>
      <c r="SFW213" s="23" t="s">
        <v>100</v>
      </c>
      <c r="SFX213" s="79"/>
      <c r="SFY213" s="79" t="s">
        <v>99</v>
      </c>
      <c r="SFZ213" s="23" t="s">
        <v>97</v>
      </c>
      <c r="SGA213" s="23" t="s">
        <v>100</v>
      </c>
      <c r="SGB213" s="79"/>
      <c r="SGC213" s="79" t="s">
        <v>99</v>
      </c>
      <c r="SGD213" s="23" t="s">
        <v>97</v>
      </c>
      <c r="SGE213" s="23" t="s">
        <v>100</v>
      </c>
      <c r="SGF213" s="79"/>
      <c r="SGG213" s="79" t="s">
        <v>99</v>
      </c>
      <c r="SGH213" s="23" t="s">
        <v>97</v>
      </c>
      <c r="SGI213" s="23" t="s">
        <v>100</v>
      </c>
      <c r="SGJ213" s="79"/>
      <c r="SGK213" s="79" t="s">
        <v>99</v>
      </c>
      <c r="SGL213" s="23" t="s">
        <v>97</v>
      </c>
      <c r="SGM213" s="23" t="s">
        <v>100</v>
      </c>
      <c r="SGN213" s="79"/>
      <c r="SGO213" s="79" t="s">
        <v>99</v>
      </c>
      <c r="SGP213" s="23" t="s">
        <v>97</v>
      </c>
      <c r="SGQ213" s="23" t="s">
        <v>100</v>
      </c>
      <c r="SGR213" s="79"/>
      <c r="SGS213" s="79" t="s">
        <v>99</v>
      </c>
      <c r="SGT213" s="23" t="s">
        <v>97</v>
      </c>
      <c r="SGU213" s="23" t="s">
        <v>100</v>
      </c>
      <c r="SGV213" s="79"/>
      <c r="SGW213" s="79" t="s">
        <v>99</v>
      </c>
      <c r="SGX213" s="23" t="s">
        <v>97</v>
      </c>
      <c r="SGY213" s="23" t="s">
        <v>100</v>
      </c>
      <c r="SGZ213" s="79"/>
      <c r="SHA213" s="79" t="s">
        <v>99</v>
      </c>
      <c r="SHB213" s="23" t="s">
        <v>97</v>
      </c>
      <c r="SHC213" s="23" t="s">
        <v>100</v>
      </c>
      <c r="SHD213" s="79"/>
      <c r="SHE213" s="79" t="s">
        <v>99</v>
      </c>
      <c r="SHF213" s="23" t="s">
        <v>97</v>
      </c>
      <c r="SHG213" s="23" t="s">
        <v>100</v>
      </c>
      <c r="SHH213" s="79"/>
      <c r="SHI213" s="79" t="s">
        <v>99</v>
      </c>
      <c r="SHJ213" s="23" t="s">
        <v>97</v>
      </c>
      <c r="SHK213" s="23" t="s">
        <v>100</v>
      </c>
      <c r="SHL213" s="79"/>
      <c r="SHM213" s="79" t="s">
        <v>99</v>
      </c>
      <c r="SHN213" s="23" t="s">
        <v>97</v>
      </c>
      <c r="SHO213" s="23" t="s">
        <v>100</v>
      </c>
      <c r="SHP213" s="79"/>
      <c r="SHQ213" s="79" t="s">
        <v>99</v>
      </c>
      <c r="SHR213" s="23" t="s">
        <v>97</v>
      </c>
      <c r="SHS213" s="23" t="s">
        <v>100</v>
      </c>
      <c r="SHT213" s="79"/>
      <c r="SHU213" s="79" t="s">
        <v>99</v>
      </c>
      <c r="SHV213" s="23" t="s">
        <v>97</v>
      </c>
      <c r="SHW213" s="23" t="s">
        <v>100</v>
      </c>
      <c r="SHX213" s="79"/>
      <c r="SHY213" s="79" t="s">
        <v>99</v>
      </c>
      <c r="SHZ213" s="23" t="s">
        <v>97</v>
      </c>
      <c r="SIA213" s="23" t="s">
        <v>100</v>
      </c>
      <c r="SIB213" s="79"/>
      <c r="SIC213" s="79" t="s">
        <v>99</v>
      </c>
      <c r="SID213" s="23" t="s">
        <v>97</v>
      </c>
      <c r="SIE213" s="23" t="s">
        <v>100</v>
      </c>
      <c r="SIF213" s="79"/>
      <c r="SIG213" s="79" t="s">
        <v>99</v>
      </c>
      <c r="SIH213" s="23" t="s">
        <v>97</v>
      </c>
      <c r="SII213" s="23" t="s">
        <v>100</v>
      </c>
      <c r="SIJ213" s="79"/>
      <c r="SIK213" s="79" t="s">
        <v>99</v>
      </c>
      <c r="SIL213" s="23" t="s">
        <v>97</v>
      </c>
      <c r="SIM213" s="23" t="s">
        <v>100</v>
      </c>
      <c r="SIN213" s="79"/>
      <c r="SIO213" s="79" t="s">
        <v>99</v>
      </c>
      <c r="SIP213" s="23" t="s">
        <v>97</v>
      </c>
      <c r="SIQ213" s="23" t="s">
        <v>100</v>
      </c>
      <c r="SIR213" s="79"/>
      <c r="SIS213" s="79" t="s">
        <v>99</v>
      </c>
      <c r="SIT213" s="23" t="s">
        <v>97</v>
      </c>
      <c r="SIU213" s="23" t="s">
        <v>100</v>
      </c>
      <c r="SIV213" s="79"/>
      <c r="SIW213" s="79" t="s">
        <v>99</v>
      </c>
      <c r="SIX213" s="23" t="s">
        <v>97</v>
      </c>
      <c r="SIY213" s="23" t="s">
        <v>100</v>
      </c>
      <c r="SIZ213" s="79"/>
      <c r="SJA213" s="79" t="s">
        <v>99</v>
      </c>
      <c r="SJB213" s="23" t="s">
        <v>97</v>
      </c>
      <c r="SJC213" s="23" t="s">
        <v>100</v>
      </c>
      <c r="SJD213" s="79"/>
      <c r="SJE213" s="79" t="s">
        <v>99</v>
      </c>
      <c r="SJF213" s="23" t="s">
        <v>97</v>
      </c>
      <c r="SJG213" s="23" t="s">
        <v>100</v>
      </c>
      <c r="SJH213" s="79"/>
      <c r="SJI213" s="79" t="s">
        <v>99</v>
      </c>
      <c r="SJJ213" s="23" t="s">
        <v>97</v>
      </c>
      <c r="SJK213" s="23" t="s">
        <v>100</v>
      </c>
      <c r="SJL213" s="79"/>
      <c r="SJM213" s="79" t="s">
        <v>99</v>
      </c>
      <c r="SJN213" s="23" t="s">
        <v>97</v>
      </c>
      <c r="SJO213" s="23" t="s">
        <v>100</v>
      </c>
      <c r="SJP213" s="79"/>
      <c r="SJQ213" s="79" t="s">
        <v>99</v>
      </c>
      <c r="SJR213" s="23" t="s">
        <v>97</v>
      </c>
      <c r="SJS213" s="23" t="s">
        <v>100</v>
      </c>
      <c r="SJT213" s="79"/>
      <c r="SJU213" s="79" t="s">
        <v>99</v>
      </c>
      <c r="SJV213" s="23" t="s">
        <v>97</v>
      </c>
      <c r="SJW213" s="23" t="s">
        <v>100</v>
      </c>
      <c r="SJX213" s="79"/>
      <c r="SJY213" s="79" t="s">
        <v>99</v>
      </c>
      <c r="SJZ213" s="23" t="s">
        <v>97</v>
      </c>
      <c r="SKA213" s="23" t="s">
        <v>100</v>
      </c>
      <c r="SKB213" s="79"/>
      <c r="SKC213" s="79" t="s">
        <v>99</v>
      </c>
      <c r="SKD213" s="23" t="s">
        <v>97</v>
      </c>
      <c r="SKE213" s="23" t="s">
        <v>100</v>
      </c>
      <c r="SKF213" s="79"/>
      <c r="SKG213" s="79" t="s">
        <v>99</v>
      </c>
      <c r="SKH213" s="23" t="s">
        <v>97</v>
      </c>
      <c r="SKI213" s="23" t="s">
        <v>100</v>
      </c>
      <c r="SKJ213" s="79"/>
      <c r="SKK213" s="79" t="s">
        <v>99</v>
      </c>
      <c r="SKL213" s="23" t="s">
        <v>97</v>
      </c>
      <c r="SKM213" s="23" t="s">
        <v>100</v>
      </c>
      <c r="SKN213" s="79"/>
      <c r="SKO213" s="79" t="s">
        <v>99</v>
      </c>
      <c r="SKP213" s="23" t="s">
        <v>97</v>
      </c>
      <c r="SKQ213" s="23" t="s">
        <v>100</v>
      </c>
      <c r="SKR213" s="79"/>
      <c r="SKS213" s="79" t="s">
        <v>99</v>
      </c>
      <c r="SKT213" s="23" t="s">
        <v>97</v>
      </c>
      <c r="SKU213" s="23" t="s">
        <v>100</v>
      </c>
      <c r="SKV213" s="79"/>
      <c r="SKW213" s="79" t="s">
        <v>99</v>
      </c>
      <c r="SKX213" s="23" t="s">
        <v>97</v>
      </c>
      <c r="SKY213" s="23" t="s">
        <v>100</v>
      </c>
      <c r="SKZ213" s="79"/>
      <c r="SLA213" s="79" t="s">
        <v>99</v>
      </c>
      <c r="SLB213" s="23" t="s">
        <v>97</v>
      </c>
      <c r="SLC213" s="23" t="s">
        <v>100</v>
      </c>
      <c r="SLD213" s="79"/>
      <c r="SLE213" s="79" t="s">
        <v>99</v>
      </c>
      <c r="SLF213" s="23" t="s">
        <v>97</v>
      </c>
      <c r="SLG213" s="23" t="s">
        <v>100</v>
      </c>
      <c r="SLH213" s="79"/>
      <c r="SLI213" s="79" t="s">
        <v>99</v>
      </c>
      <c r="SLJ213" s="23" t="s">
        <v>97</v>
      </c>
      <c r="SLK213" s="23" t="s">
        <v>100</v>
      </c>
      <c r="SLL213" s="79"/>
      <c r="SLM213" s="79" t="s">
        <v>99</v>
      </c>
      <c r="SLN213" s="23" t="s">
        <v>97</v>
      </c>
      <c r="SLO213" s="23" t="s">
        <v>100</v>
      </c>
      <c r="SLP213" s="79"/>
      <c r="SLQ213" s="79" t="s">
        <v>99</v>
      </c>
      <c r="SLR213" s="23" t="s">
        <v>97</v>
      </c>
      <c r="SLS213" s="23" t="s">
        <v>100</v>
      </c>
      <c r="SLT213" s="79"/>
      <c r="SLU213" s="79" t="s">
        <v>99</v>
      </c>
      <c r="SLV213" s="23" t="s">
        <v>97</v>
      </c>
      <c r="SLW213" s="23" t="s">
        <v>100</v>
      </c>
      <c r="SLX213" s="79"/>
      <c r="SLY213" s="79" t="s">
        <v>99</v>
      </c>
      <c r="SLZ213" s="23" t="s">
        <v>97</v>
      </c>
      <c r="SMA213" s="23" t="s">
        <v>100</v>
      </c>
      <c r="SMB213" s="79"/>
      <c r="SMC213" s="79" t="s">
        <v>99</v>
      </c>
      <c r="SMD213" s="23" t="s">
        <v>97</v>
      </c>
      <c r="SME213" s="23" t="s">
        <v>100</v>
      </c>
      <c r="SMF213" s="79"/>
      <c r="SMG213" s="79" t="s">
        <v>99</v>
      </c>
      <c r="SMH213" s="23" t="s">
        <v>97</v>
      </c>
      <c r="SMI213" s="23" t="s">
        <v>100</v>
      </c>
      <c r="SMJ213" s="79"/>
      <c r="SMK213" s="79" t="s">
        <v>99</v>
      </c>
      <c r="SML213" s="23" t="s">
        <v>97</v>
      </c>
      <c r="SMM213" s="23" t="s">
        <v>100</v>
      </c>
      <c r="SMN213" s="79"/>
      <c r="SMO213" s="79" t="s">
        <v>99</v>
      </c>
      <c r="SMP213" s="23" t="s">
        <v>97</v>
      </c>
      <c r="SMQ213" s="23" t="s">
        <v>100</v>
      </c>
      <c r="SMR213" s="79"/>
      <c r="SMS213" s="79" t="s">
        <v>99</v>
      </c>
      <c r="SMT213" s="23" t="s">
        <v>97</v>
      </c>
      <c r="SMU213" s="23" t="s">
        <v>100</v>
      </c>
      <c r="SMV213" s="79"/>
      <c r="SMW213" s="79" t="s">
        <v>99</v>
      </c>
      <c r="SMX213" s="23" t="s">
        <v>97</v>
      </c>
      <c r="SMY213" s="23" t="s">
        <v>100</v>
      </c>
      <c r="SMZ213" s="79"/>
      <c r="SNA213" s="79" t="s">
        <v>99</v>
      </c>
      <c r="SNB213" s="23" t="s">
        <v>97</v>
      </c>
      <c r="SNC213" s="23" t="s">
        <v>100</v>
      </c>
      <c r="SND213" s="79"/>
      <c r="SNE213" s="79" t="s">
        <v>99</v>
      </c>
      <c r="SNF213" s="23" t="s">
        <v>97</v>
      </c>
      <c r="SNG213" s="23" t="s">
        <v>100</v>
      </c>
      <c r="SNH213" s="79"/>
      <c r="SNI213" s="79" t="s">
        <v>99</v>
      </c>
      <c r="SNJ213" s="23" t="s">
        <v>97</v>
      </c>
      <c r="SNK213" s="23" t="s">
        <v>100</v>
      </c>
      <c r="SNL213" s="79"/>
      <c r="SNM213" s="79" t="s">
        <v>99</v>
      </c>
      <c r="SNN213" s="23" t="s">
        <v>97</v>
      </c>
      <c r="SNO213" s="23" t="s">
        <v>100</v>
      </c>
      <c r="SNP213" s="79"/>
      <c r="SNQ213" s="79" t="s">
        <v>99</v>
      </c>
      <c r="SNR213" s="23" t="s">
        <v>97</v>
      </c>
      <c r="SNS213" s="23" t="s">
        <v>100</v>
      </c>
      <c r="SNT213" s="79"/>
      <c r="SNU213" s="79" t="s">
        <v>99</v>
      </c>
      <c r="SNV213" s="23" t="s">
        <v>97</v>
      </c>
      <c r="SNW213" s="23" t="s">
        <v>100</v>
      </c>
      <c r="SNX213" s="79"/>
      <c r="SNY213" s="79" t="s">
        <v>99</v>
      </c>
      <c r="SNZ213" s="23" t="s">
        <v>97</v>
      </c>
      <c r="SOA213" s="23" t="s">
        <v>100</v>
      </c>
      <c r="SOB213" s="79"/>
      <c r="SOC213" s="79" t="s">
        <v>99</v>
      </c>
      <c r="SOD213" s="23" t="s">
        <v>97</v>
      </c>
      <c r="SOE213" s="23" t="s">
        <v>100</v>
      </c>
      <c r="SOF213" s="79"/>
      <c r="SOG213" s="79" t="s">
        <v>99</v>
      </c>
      <c r="SOH213" s="23" t="s">
        <v>97</v>
      </c>
      <c r="SOI213" s="23" t="s">
        <v>100</v>
      </c>
      <c r="SOJ213" s="79"/>
      <c r="SOK213" s="79" t="s">
        <v>99</v>
      </c>
      <c r="SOL213" s="23" t="s">
        <v>97</v>
      </c>
      <c r="SOM213" s="23" t="s">
        <v>100</v>
      </c>
      <c r="SON213" s="79"/>
      <c r="SOO213" s="79" t="s">
        <v>99</v>
      </c>
      <c r="SOP213" s="23" t="s">
        <v>97</v>
      </c>
      <c r="SOQ213" s="23" t="s">
        <v>100</v>
      </c>
      <c r="SOR213" s="79"/>
      <c r="SOS213" s="79" t="s">
        <v>99</v>
      </c>
      <c r="SOT213" s="23" t="s">
        <v>97</v>
      </c>
      <c r="SOU213" s="23" t="s">
        <v>100</v>
      </c>
      <c r="SOV213" s="79"/>
      <c r="SOW213" s="79" t="s">
        <v>99</v>
      </c>
      <c r="SOX213" s="23" t="s">
        <v>97</v>
      </c>
      <c r="SOY213" s="23" t="s">
        <v>100</v>
      </c>
      <c r="SOZ213" s="79"/>
      <c r="SPA213" s="79" t="s">
        <v>99</v>
      </c>
      <c r="SPB213" s="23" t="s">
        <v>97</v>
      </c>
      <c r="SPC213" s="23" t="s">
        <v>100</v>
      </c>
      <c r="SPD213" s="79"/>
      <c r="SPE213" s="79" t="s">
        <v>99</v>
      </c>
      <c r="SPF213" s="23" t="s">
        <v>97</v>
      </c>
      <c r="SPG213" s="23" t="s">
        <v>100</v>
      </c>
      <c r="SPH213" s="79"/>
      <c r="SPI213" s="79" t="s">
        <v>99</v>
      </c>
      <c r="SPJ213" s="23" t="s">
        <v>97</v>
      </c>
      <c r="SPK213" s="23" t="s">
        <v>100</v>
      </c>
      <c r="SPL213" s="79"/>
      <c r="SPM213" s="79" t="s">
        <v>99</v>
      </c>
      <c r="SPN213" s="23" t="s">
        <v>97</v>
      </c>
      <c r="SPO213" s="23" t="s">
        <v>100</v>
      </c>
      <c r="SPP213" s="79"/>
      <c r="SPQ213" s="79" t="s">
        <v>99</v>
      </c>
      <c r="SPR213" s="23" t="s">
        <v>97</v>
      </c>
      <c r="SPS213" s="23" t="s">
        <v>100</v>
      </c>
      <c r="SPT213" s="79"/>
      <c r="SPU213" s="79" t="s">
        <v>99</v>
      </c>
      <c r="SPV213" s="23" t="s">
        <v>97</v>
      </c>
      <c r="SPW213" s="23" t="s">
        <v>100</v>
      </c>
      <c r="SPX213" s="79"/>
      <c r="SPY213" s="79" t="s">
        <v>99</v>
      </c>
      <c r="SPZ213" s="23" t="s">
        <v>97</v>
      </c>
      <c r="SQA213" s="23" t="s">
        <v>100</v>
      </c>
      <c r="SQB213" s="79"/>
      <c r="SQC213" s="79" t="s">
        <v>99</v>
      </c>
      <c r="SQD213" s="23" t="s">
        <v>97</v>
      </c>
      <c r="SQE213" s="23" t="s">
        <v>100</v>
      </c>
      <c r="SQF213" s="79"/>
      <c r="SQG213" s="79" t="s">
        <v>99</v>
      </c>
      <c r="SQH213" s="23" t="s">
        <v>97</v>
      </c>
      <c r="SQI213" s="23" t="s">
        <v>100</v>
      </c>
      <c r="SQJ213" s="79"/>
      <c r="SQK213" s="79" t="s">
        <v>99</v>
      </c>
      <c r="SQL213" s="23" t="s">
        <v>97</v>
      </c>
      <c r="SQM213" s="23" t="s">
        <v>100</v>
      </c>
      <c r="SQN213" s="79"/>
      <c r="SQO213" s="79" t="s">
        <v>99</v>
      </c>
      <c r="SQP213" s="23" t="s">
        <v>97</v>
      </c>
      <c r="SQQ213" s="23" t="s">
        <v>100</v>
      </c>
      <c r="SQR213" s="79"/>
      <c r="SQS213" s="79" t="s">
        <v>99</v>
      </c>
      <c r="SQT213" s="23" t="s">
        <v>97</v>
      </c>
      <c r="SQU213" s="23" t="s">
        <v>100</v>
      </c>
      <c r="SQV213" s="79"/>
      <c r="SQW213" s="79" t="s">
        <v>99</v>
      </c>
      <c r="SQX213" s="23" t="s">
        <v>97</v>
      </c>
      <c r="SQY213" s="23" t="s">
        <v>100</v>
      </c>
      <c r="SQZ213" s="79"/>
      <c r="SRA213" s="79" t="s">
        <v>99</v>
      </c>
      <c r="SRB213" s="23" t="s">
        <v>97</v>
      </c>
      <c r="SRC213" s="23" t="s">
        <v>100</v>
      </c>
      <c r="SRD213" s="79"/>
      <c r="SRE213" s="79" t="s">
        <v>99</v>
      </c>
      <c r="SRF213" s="23" t="s">
        <v>97</v>
      </c>
      <c r="SRG213" s="23" t="s">
        <v>100</v>
      </c>
      <c r="SRH213" s="79"/>
      <c r="SRI213" s="79" t="s">
        <v>99</v>
      </c>
      <c r="SRJ213" s="23" t="s">
        <v>97</v>
      </c>
      <c r="SRK213" s="23" t="s">
        <v>100</v>
      </c>
      <c r="SRL213" s="79"/>
      <c r="SRM213" s="79" t="s">
        <v>99</v>
      </c>
      <c r="SRN213" s="23" t="s">
        <v>97</v>
      </c>
      <c r="SRO213" s="23" t="s">
        <v>100</v>
      </c>
      <c r="SRP213" s="79"/>
      <c r="SRQ213" s="79" t="s">
        <v>99</v>
      </c>
      <c r="SRR213" s="23" t="s">
        <v>97</v>
      </c>
      <c r="SRS213" s="23" t="s">
        <v>100</v>
      </c>
      <c r="SRT213" s="79"/>
      <c r="SRU213" s="79" t="s">
        <v>99</v>
      </c>
      <c r="SRV213" s="23" t="s">
        <v>97</v>
      </c>
      <c r="SRW213" s="23" t="s">
        <v>100</v>
      </c>
      <c r="SRX213" s="79"/>
      <c r="SRY213" s="79" t="s">
        <v>99</v>
      </c>
      <c r="SRZ213" s="23" t="s">
        <v>97</v>
      </c>
      <c r="SSA213" s="23" t="s">
        <v>100</v>
      </c>
      <c r="SSB213" s="79"/>
      <c r="SSC213" s="79" t="s">
        <v>99</v>
      </c>
      <c r="SSD213" s="23" t="s">
        <v>97</v>
      </c>
      <c r="SSE213" s="23" t="s">
        <v>100</v>
      </c>
      <c r="SSF213" s="79"/>
      <c r="SSG213" s="79" t="s">
        <v>99</v>
      </c>
      <c r="SSH213" s="23" t="s">
        <v>97</v>
      </c>
      <c r="SSI213" s="23" t="s">
        <v>100</v>
      </c>
      <c r="SSJ213" s="79"/>
      <c r="SSK213" s="79" t="s">
        <v>99</v>
      </c>
      <c r="SSL213" s="23" t="s">
        <v>97</v>
      </c>
      <c r="SSM213" s="23" t="s">
        <v>100</v>
      </c>
      <c r="SSN213" s="79"/>
      <c r="SSO213" s="79" t="s">
        <v>99</v>
      </c>
      <c r="SSP213" s="23" t="s">
        <v>97</v>
      </c>
      <c r="SSQ213" s="23" t="s">
        <v>100</v>
      </c>
      <c r="SSR213" s="79"/>
      <c r="SSS213" s="79" t="s">
        <v>99</v>
      </c>
      <c r="SST213" s="23" t="s">
        <v>97</v>
      </c>
      <c r="SSU213" s="23" t="s">
        <v>100</v>
      </c>
      <c r="SSV213" s="79"/>
      <c r="SSW213" s="79" t="s">
        <v>99</v>
      </c>
      <c r="SSX213" s="23" t="s">
        <v>97</v>
      </c>
      <c r="SSY213" s="23" t="s">
        <v>100</v>
      </c>
      <c r="SSZ213" s="79"/>
      <c r="STA213" s="79" t="s">
        <v>99</v>
      </c>
      <c r="STB213" s="23" t="s">
        <v>97</v>
      </c>
      <c r="STC213" s="23" t="s">
        <v>100</v>
      </c>
      <c r="STD213" s="79"/>
      <c r="STE213" s="79" t="s">
        <v>99</v>
      </c>
      <c r="STF213" s="23" t="s">
        <v>97</v>
      </c>
      <c r="STG213" s="23" t="s">
        <v>100</v>
      </c>
      <c r="STH213" s="79"/>
      <c r="STI213" s="79" t="s">
        <v>99</v>
      </c>
      <c r="STJ213" s="23" t="s">
        <v>97</v>
      </c>
      <c r="STK213" s="23" t="s">
        <v>100</v>
      </c>
      <c r="STL213" s="79"/>
      <c r="STM213" s="79" t="s">
        <v>99</v>
      </c>
      <c r="STN213" s="23" t="s">
        <v>97</v>
      </c>
      <c r="STO213" s="23" t="s">
        <v>100</v>
      </c>
      <c r="STP213" s="79"/>
      <c r="STQ213" s="79" t="s">
        <v>99</v>
      </c>
      <c r="STR213" s="23" t="s">
        <v>97</v>
      </c>
      <c r="STS213" s="23" t="s">
        <v>100</v>
      </c>
      <c r="STT213" s="79"/>
      <c r="STU213" s="79" t="s">
        <v>99</v>
      </c>
      <c r="STV213" s="23" t="s">
        <v>97</v>
      </c>
      <c r="STW213" s="23" t="s">
        <v>100</v>
      </c>
      <c r="STX213" s="79"/>
      <c r="STY213" s="79" t="s">
        <v>99</v>
      </c>
      <c r="STZ213" s="23" t="s">
        <v>97</v>
      </c>
      <c r="SUA213" s="23" t="s">
        <v>100</v>
      </c>
      <c r="SUB213" s="79"/>
      <c r="SUC213" s="79" t="s">
        <v>99</v>
      </c>
      <c r="SUD213" s="23" t="s">
        <v>97</v>
      </c>
      <c r="SUE213" s="23" t="s">
        <v>100</v>
      </c>
      <c r="SUF213" s="79"/>
      <c r="SUG213" s="79" t="s">
        <v>99</v>
      </c>
      <c r="SUH213" s="23" t="s">
        <v>97</v>
      </c>
      <c r="SUI213" s="23" t="s">
        <v>100</v>
      </c>
      <c r="SUJ213" s="79"/>
      <c r="SUK213" s="79" t="s">
        <v>99</v>
      </c>
      <c r="SUL213" s="23" t="s">
        <v>97</v>
      </c>
      <c r="SUM213" s="23" t="s">
        <v>100</v>
      </c>
      <c r="SUN213" s="79"/>
      <c r="SUO213" s="79" t="s">
        <v>99</v>
      </c>
      <c r="SUP213" s="23" t="s">
        <v>97</v>
      </c>
      <c r="SUQ213" s="23" t="s">
        <v>100</v>
      </c>
      <c r="SUR213" s="79"/>
      <c r="SUS213" s="79" t="s">
        <v>99</v>
      </c>
      <c r="SUT213" s="23" t="s">
        <v>97</v>
      </c>
      <c r="SUU213" s="23" t="s">
        <v>100</v>
      </c>
      <c r="SUV213" s="79"/>
      <c r="SUW213" s="79" t="s">
        <v>99</v>
      </c>
      <c r="SUX213" s="23" t="s">
        <v>97</v>
      </c>
      <c r="SUY213" s="23" t="s">
        <v>100</v>
      </c>
      <c r="SUZ213" s="79"/>
      <c r="SVA213" s="79" t="s">
        <v>99</v>
      </c>
      <c r="SVB213" s="23" t="s">
        <v>97</v>
      </c>
      <c r="SVC213" s="23" t="s">
        <v>100</v>
      </c>
      <c r="SVD213" s="79"/>
      <c r="SVE213" s="79" t="s">
        <v>99</v>
      </c>
      <c r="SVF213" s="23" t="s">
        <v>97</v>
      </c>
      <c r="SVG213" s="23" t="s">
        <v>100</v>
      </c>
      <c r="SVH213" s="79"/>
      <c r="SVI213" s="79" t="s">
        <v>99</v>
      </c>
      <c r="SVJ213" s="23" t="s">
        <v>97</v>
      </c>
      <c r="SVK213" s="23" t="s">
        <v>100</v>
      </c>
      <c r="SVL213" s="79"/>
      <c r="SVM213" s="79" t="s">
        <v>99</v>
      </c>
      <c r="SVN213" s="23" t="s">
        <v>97</v>
      </c>
      <c r="SVO213" s="23" t="s">
        <v>100</v>
      </c>
      <c r="SVP213" s="79"/>
      <c r="SVQ213" s="79" t="s">
        <v>99</v>
      </c>
      <c r="SVR213" s="23" t="s">
        <v>97</v>
      </c>
      <c r="SVS213" s="23" t="s">
        <v>100</v>
      </c>
      <c r="SVT213" s="79"/>
      <c r="SVU213" s="79" t="s">
        <v>99</v>
      </c>
      <c r="SVV213" s="23" t="s">
        <v>97</v>
      </c>
      <c r="SVW213" s="23" t="s">
        <v>100</v>
      </c>
      <c r="SVX213" s="79"/>
      <c r="SVY213" s="79" t="s">
        <v>99</v>
      </c>
      <c r="SVZ213" s="23" t="s">
        <v>97</v>
      </c>
      <c r="SWA213" s="23" t="s">
        <v>100</v>
      </c>
      <c r="SWB213" s="79"/>
      <c r="SWC213" s="79" t="s">
        <v>99</v>
      </c>
      <c r="SWD213" s="23" t="s">
        <v>97</v>
      </c>
      <c r="SWE213" s="23" t="s">
        <v>100</v>
      </c>
      <c r="SWF213" s="79"/>
      <c r="SWG213" s="79" t="s">
        <v>99</v>
      </c>
      <c r="SWH213" s="23" t="s">
        <v>97</v>
      </c>
      <c r="SWI213" s="23" t="s">
        <v>100</v>
      </c>
      <c r="SWJ213" s="79"/>
      <c r="SWK213" s="79" t="s">
        <v>99</v>
      </c>
      <c r="SWL213" s="23" t="s">
        <v>97</v>
      </c>
      <c r="SWM213" s="23" t="s">
        <v>100</v>
      </c>
      <c r="SWN213" s="79"/>
      <c r="SWO213" s="79" t="s">
        <v>99</v>
      </c>
      <c r="SWP213" s="23" t="s">
        <v>97</v>
      </c>
      <c r="SWQ213" s="23" t="s">
        <v>100</v>
      </c>
      <c r="SWR213" s="79"/>
      <c r="SWS213" s="79" t="s">
        <v>99</v>
      </c>
      <c r="SWT213" s="23" t="s">
        <v>97</v>
      </c>
      <c r="SWU213" s="23" t="s">
        <v>100</v>
      </c>
      <c r="SWV213" s="79"/>
      <c r="SWW213" s="79" t="s">
        <v>99</v>
      </c>
      <c r="SWX213" s="23" t="s">
        <v>97</v>
      </c>
      <c r="SWY213" s="23" t="s">
        <v>100</v>
      </c>
      <c r="SWZ213" s="79"/>
      <c r="SXA213" s="79" t="s">
        <v>99</v>
      </c>
      <c r="SXB213" s="23" t="s">
        <v>97</v>
      </c>
      <c r="SXC213" s="23" t="s">
        <v>100</v>
      </c>
      <c r="SXD213" s="79"/>
      <c r="SXE213" s="79" t="s">
        <v>99</v>
      </c>
      <c r="SXF213" s="23" t="s">
        <v>97</v>
      </c>
      <c r="SXG213" s="23" t="s">
        <v>100</v>
      </c>
      <c r="SXH213" s="79"/>
      <c r="SXI213" s="79" t="s">
        <v>99</v>
      </c>
      <c r="SXJ213" s="23" t="s">
        <v>97</v>
      </c>
      <c r="SXK213" s="23" t="s">
        <v>100</v>
      </c>
      <c r="SXL213" s="79"/>
      <c r="SXM213" s="79" t="s">
        <v>99</v>
      </c>
      <c r="SXN213" s="23" t="s">
        <v>97</v>
      </c>
      <c r="SXO213" s="23" t="s">
        <v>100</v>
      </c>
      <c r="SXP213" s="79"/>
      <c r="SXQ213" s="79" t="s">
        <v>99</v>
      </c>
      <c r="SXR213" s="23" t="s">
        <v>97</v>
      </c>
      <c r="SXS213" s="23" t="s">
        <v>100</v>
      </c>
      <c r="SXT213" s="79"/>
      <c r="SXU213" s="79" t="s">
        <v>99</v>
      </c>
      <c r="SXV213" s="23" t="s">
        <v>97</v>
      </c>
      <c r="SXW213" s="23" t="s">
        <v>100</v>
      </c>
      <c r="SXX213" s="79"/>
      <c r="SXY213" s="79" t="s">
        <v>99</v>
      </c>
      <c r="SXZ213" s="23" t="s">
        <v>97</v>
      </c>
      <c r="SYA213" s="23" t="s">
        <v>100</v>
      </c>
      <c r="SYB213" s="79"/>
      <c r="SYC213" s="79" t="s">
        <v>99</v>
      </c>
      <c r="SYD213" s="23" t="s">
        <v>97</v>
      </c>
      <c r="SYE213" s="23" t="s">
        <v>100</v>
      </c>
      <c r="SYF213" s="79"/>
      <c r="SYG213" s="79" t="s">
        <v>99</v>
      </c>
      <c r="SYH213" s="23" t="s">
        <v>97</v>
      </c>
      <c r="SYI213" s="23" t="s">
        <v>100</v>
      </c>
      <c r="SYJ213" s="79"/>
      <c r="SYK213" s="79" t="s">
        <v>99</v>
      </c>
      <c r="SYL213" s="23" t="s">
        <v>97</v>
      </c>
      <c r="SYM213" s="23" t="s">
        <v>100</v>
      </c>
      <c r="SYN213" s="79"/>
      <c r="SYO213" s="79" t="s">
        <v>99</v>
      </c>
      <c r="SYP213" s="23" t="s">
        <v>97</v>
      </c>
      <c r="SYQ213" s="23" t="s">
        <v>100</v>
      </c>
      <c r="SYR213" s="79"/>
      <c r="SYS213" s="79" t="s">
        <v>99</v>
      </c>
      <c r="SYT213" s="23" t="s">
        <v>97</v>
      </c>
      <c r="SYU213" s="23" t="s">
        <v>100</v>
      </c>
      <c r="SYV213" s="79"/>
      <c r="SYW213" s="79" t="s">
        <v>99</v>
      </c>
      <c r="SYX213" s="23" t="s">
        <v>97</v>
      </c>
      <c r="SYY213" s="23" t="s">
        <v>100</v>
      </c>
      <c r="SYZ213" s="79"/>
      <c r="SZA213" s="79" t="s">
        <v>99</v>
      </c>
      <c r="SZB213" s="23" t="s">
        <v>97</v>
      </c>
      <c r="SZC213" s="23" t="s">
        <v>100</v>
      </c>
      <c r="SZD213" s="79"/>
      <c r="SZE213" s="79" t="s">
        <v>99</v>
      </c>
      <c r="SZF213" s="23" t="s">
        <v>97</v>
      </c>
      <c r="SZG213" s="23" t="s">
        <v>100</v>
      </c>
      <c r="SZH213" s="79"/>
      <c r="SZI213" s="79" t="s">
        <v>99</v>
      </c>
      <c r="SZJ213" s="23" t="s">
        <v>97</v>
      </c>
      <c r="SZK213" s="23" t="s">
        <v>100</v>
      </c>
      <c r="SZL213" s="79"/>
      <c r="SZM213" s="79" t="s">
        <v>99</v>
      </c>
      <c r="SZN213" s="23" t="s">
        <v>97</v>
      </c>
      <c r="SZO213" s="23" t="s">
        <v>100</v>
      </c>
      <c r="SZP213" s="79"/>
      <c r="SZQ213" s="79" t="s">
        <v>99</v>
      </c>
      <c r="SZR213" s="23" t="s">
        <v>97</v>
      </c>
      <c r="SZS213" s="23" t="s">
        <v>100</v>
      </c>
      <c r="SZT213" s="79"/>
      <c r="SZU213" s="79" t="s">
        <v>99</v>
      </c>
      <c r="SZV213" s="23" t="s">
        <v>97</v>
      </c>
      <c r="SZW213" s="23" t="s">
        <v>100</v>
      </c>
      <c r="SZX213" s="79"/>
      <c r="SZY213" s="79" t="s">
        <v>99</v>
      </c>
      <c r="SZZ213" s="23" t="s">
        <v>97</v>
      </c>
      <c r="TAA213" s="23" t="s">
        <v>100</v>
      </c>
      <c r="TAB213" s="79"/>
      <c r="TAC213" s="79" t="s">
        <v>99</v>
      </c>
      <c r="TAD213" s="23" t="s">
        <v>97</v>
      </c>
      <c r="TAE213" s="23" t="s">
        <v>100</v>
      </c>
      <c r="TAF213" s="79"/>
      <c r="TAG213" s="79" t="s">
        <v>99</v>
      </c>
      <c r="TAH213" s="23" t="s">
        <v>97</v>
      </c>
      <c r="TAI213" s="23" t="s">
        <v>100</v>
      </c>
      <c r="TAJ213" s="79"/>
      <c r="TAK213" s="79" t="s">
        <v>99</v>
      </c>
      <c r="TAL213" s="23" t="s">
        <v>97</v>
      </c>
      <c r="TAM213" s="23" t="s">
        <v>100</v>
      </c>
      <c r="TAN213" s="79"/>
      <c r="TAO213" s="79" t="s">
        <v>99</v>
      </c>
      <c r="TAP213" s="23" t="s">
        <v>97</v>
      </c>
      <c r="TAQ213" s="23" t="s">
        <v>100</v>
      </c>
      <c r="TAR213" s="79"/>
      <c r="TAS213" s="79" t="s">
        <v>99</v>
      </c>
      <c r="TAT213" s="23" t="s">
        <v>97</v>
      </c>
      <c r="TAU213" s="23" t="s">
        <v>100</v>
      </c>
      <c r="TAV213" s="79"/>
      <c r="TAW213" s="79" t="s">
        <v>99</v>
      </c>
      <c r="TAX213" s="23" t="s">
        <v>97</v>
      </c>
      <c r="TAY213" s="23" t="s">
        <v>100</v>
      </c>
      <c r="TAZ213" s="79"/>
      <c r="TBA213" s="79" t="s">
        <v>99</v>
      </c>
      <c r="TBB213" s="23" t="s">
        <v>97</v>
      </c>
      <c r="TBC213" s="23" t="s">
        <v>100</v>
      </c>
      <c r="TBD213" s="79"/>
      <c r="TBE213" s="79" t="s">
        <v>99</v>
      </c>
      <c r="TBF213" s="23" t="s">
        <v>97</v>
      </c>
      <c r="TBG213" s="23" t="s">
        <v>100</v>
      </c>
      <c r="TBH213" s="79"/>
      <c r="TBI213" s="79" t="s">
        <v>99</v>
      </c>
      <c r="TBJ213" s="23" t="s">
        <v>97</v>
      </c>
      <c r="TBK213" s="23" t="s">
        <v>100</v>
      </c>
      <c r="TBL213" s="79"/>
      <c r="TBM213" s="79" t="s">
        <v>99</v>
      </c>
      <c r="TBN213" s="23" t="s">
        <v>97</v>
      </c>
      <c r="TBO213" s="23" t="s">
        <v>100</v>
      </c>
      <c r="TBP213" s="79"/>
      <c r="TBQ213" s="79" t="s">
        <v>99</v>
      </c>
      <c r="TBR213" s="23" t="s">
        <v>97</v>
      </c>
      <c r="TBS213" s="23" t="s">
        <v>100</v>
      </c>
      <c r="TBT213" s="79"/>
      <c r="TBU213" s="79" t="s">
        <v>99</v>
      </c>
      <c r="TBV213" s="23" t="s">
        <v>97</v>
      </c>
      <c r="TBW213" s="23" t="s">
        <v>100</v>
      </c>
      <c r="TBX213" s="79"/>
      <c r="TBY213" s="79" t="s">
        <v>99</v>
      </c>
      <c r="TBZ213" s="23" t="s">
        <v>97</v>
      </c>
      <c r="TCA213" s="23" t="s">
        <v>100</v>
      </c>
      <c r="TCB213" s="79"/>
      <c r="TCC213" s="79" t="s">
        <v>99</v>
      </c>
      <c r="TCD213" s="23" t="s">
        <v>97</v>
      </c>
      <c r="TCE213" s="23" t="s">
        <v>100</v>
      </c>
      <c r="TCF213" s="79"/>
      <c r="TCG213" s="79" t="s">
        <v>99</v>
      </c>
      <c r="TCH213" s="23" t="s">
        <v>97</v>
      </c>
      <c r="TCI213" s="23" t="s">
        <v>100</v>
      </c>
      <c r="TCJ213" s="79"/>
      <c r="TCK213" s="79" t="s">
        <v>99</v>
      </c>
      <c r="TCL213" s="23" t="s">
        <v>97</v>
      </c>
      <c r="TCM213" s="23" t="s">
        <v>100</v>
      </c>
      <c r="TCN213" s="79"/>
      <c r="TCO213" s="79" t="s">
        <v>99</v>
      </c>
      <c r="TCP213" s="23" t="s">
        <v>97</v>
      </c>
      <c r="TCQ213" s="23" t="s">
        <v>100</v>
      </c>
      <c r="TCR213" s="79"/>
      <c r="TCS213" s="79" t="s">
        <v>99</v>
      </c>
      <c r="TCT213" s="23" t="s">
        <v>97</v>
      </c>
      <c r="TCU213" s="23" t="s">
        <v>100</v>
      </c>
      <c r="TCV213" s="79"/>
      <c r="TCW213" s="79" t="s">
        <v>99</v>
      </c>
      <c r="TCX213" s="23" t="s">
        <v>97</v>
      </c>
      <c r="TCY213" s="23" t="s">
        <v>100</v>
      </c>
      <c r="TCZ213" s="79"/>
      <c r="TDA213" s="79" t="s">
        <v>99</v>
      </c>
      <c r="TDB213" s="23" t="s">
        <v>97</v>
      </c>
      <c r="TDC213" s="23" t="s">
        <v>100</v>
      </c>
      <c r="TDD213" s="79"/>
      <c r="TDE213" s="79" t="s">
        <v>99</v>
      </c>
      <c r="TDF213" s="23" t="s">
        <v>97</v>
      </c>
      <c r="TDG213" s="23" t="s">
        <v>100</v>
      </c>
      <c r="TDH213" s="79"/>
      <c r="TDI213" s="79" t="s">
        <v>99</v>
      </c>
      <c r="TDJ213" s="23" t="s">
        <v>97</v>
      </c>
      <c r="TDK213" s="23" t="s">
        <v>100</v>
      </c>
      <c r="TDL213" s="79"/>
      <c r="TDM213" s="79" t="s">
        <v>99</v>
      </c>
      <c r="TDN213" s="23" t="s">
        <v>97</v>
      </c>
      <c r="TDO213" s="23" t="s">
        <v>100</v>
      </c>
      <c r="TDP213" s="79"/>
      <c r="TDQ213" s="79" t="s">
        <v>99</v>
      </c>
      <c r="TDR213" s="23" t="s">
        <v>97</v>
      </c>
      <c r="TDS213" s="23" t="s">
        <v>100</v>
      </c>
      <c r="TDT213" s="79"/>
      <c r="TDU213" s="79" t="s">
        <v>99</v>
      </c>
      <c r="TDV213" s="23" t="s">
        <v>97</v>
      </c>
      <c r="TDW213" s="23" t="s">
        <v>100</v>
      </c>
      <c r="TDX213" s="79"/>
      <c r="TDY213" s="79" t="s">
        <v>99</v>
      </c>
      <c r="TDZ213" s="23" t="s">
        <v>97</v>
      </c>
      <c r="TEA213" s="23" t="s">
        <v>100</v>
      </c>
      <c r="TEB213" s="79"/>
      <c r="TEC213" s="79" t="s">
        <v>99</v>
      </c>
      <c r="TED213" s="23" t="s">
        <v>97</v>
      </c>
      <c r="TEE213" s="23" t="s">
        <v>100</v>
      </c>
      <c r="TEF213" s="79"/>
      <c r="TEG213" s="79" t="s">
        <v>99</v>
      </c>
      <c r="TEH213" s="23" t="s">
        <v>97</v>
      </c>
      <c r="TEI213" s="23" t="s">
        <v>100</v>
      </c>
      <c r="TEJ213" s="79"/>
      <c r="TEK213" s="79" t="s">
        <v>99</v>
      </c>
      <c r="TEL213" s="23" t="s">
        <v>97</v>
      </c>
      <c r="TEM213" s="23" t="s">
        <v>100</v>
      </c>
      <c r="TEN213" s="79"/>
      <c r="TEO213" s="79" t="s">
        <v>99</v>
      </c>
      <c r="TEP213" s="23" t="s">
        <v>97</v>
      </c>
      <c r="TEQ213" s="23" t="s">
        <v>100</v>
      </c>
      <c r="TER213" s="79"/>
      <c r="TES213" s="79" t="s">
        <v>99</v>
      </c>
      <c r="TET213" s="23" t="s">
        <v>97</v>
      </c>
      <c r="TEU213" s="23" t="s">
        <v>100</v>
      </c>
      <c r="TEV213" s="79"/>
      <c r="TEW213" s="79" t="s">
        <v>99</v>
      </c>
      <c r="TEX213" s="23" t="s">
        <v>97</v>
      </c>
      <c r="TEY213" s="23" t="s">
        <v>100</v>
      </c>
      <c r="TEZ213" s="79"/>
      <c r="TFA213" s="79" t="s">
        <v>99</v>
      </c>
      <c r="TFB213" s="23" t="s">
        <v>97</v>
      </c>
      <c r="TFC213" s="23" t="s">
        <v>100</v>
      </c>
      <c r="TFD213" s="79"/>
      <c r="TFE213" s="79" t="s">
        <v>99</v>
      </c>
      <c r="TFF213" s="23" t="s">
        <v>97</v>
      </c>
      <c r="TFG213" s="23" t="s">
        <v>100</v>
      </c>
      <c r="TFH213" s="79"/>
      <c r="TFI213" s="79" t="s">
        <v>99</v>
      </c>
      <c r="TFJ213" s="23" t="s">
        <v>97</v>
      </c>
      <c r="TFK213" s="23" t="s">
        <v>100</v>
      </c>
      <c r="TFL213" s="79"/>
      <c r="TFM213" s="79" t="s">
        <v>99</v>
      </c>
      <c r="TFN213" s="23" t="s">
        <v>97</v>
      </c>
      <c r="TFO213" s="23" t="s">
        <v>100</v>
      </c>
      <c r="TFP213" s="79"/>
      <c r="TFQ213" s="79" t="s">
        <v>99</v>
      </c>
      <c r="TFR213" s="23" t="s">
        <v>97</v>
      </c>
      <c r="TFS213" s="23" t="s">
        <v>100</v>
      </c>
      <c r="TFT213" s="79"/>
      <c r="TFU213" s="79" t="s">
        <v>99</v>
      </c>
      <c r="TFV213" s="23" t="s">
        <v>97</v>
      </c>
      <c r="TFW213" s="23" t="s">
        <v>100</v>
      </c>
      <c r="TFX213" s="79"/>
      <c r="TFY213" s="79" t="s">
        <v>99</v>
      </c>
      <c r="TFZ213" s="23" t="s">
        <v>97</v>
      </c>
      <c r="TGA213" s="23" t="s">
        <v>100</v>
      </c>
      <c r="TGB213" s="79"/>
      <c r="TGC213" s="79" t="s">
        <v>99</v>
      </c>
      <c r="TGD213" s="23" t="s">
        <v>97</v>
      </c>
      <c r="TGE213" s="23" t="s">
        <v>100</v>
      </c>
      <c r="TGF213" s="79"/>
      <c r="TGG213" s="79" t="s">
        <v>99</v>
      </c>
      <c r="TGH213" s="23" t="s">
        <v>97</v>
      </c>
      <c r="TGI213" s="23" t="s">
        <v>100</v>
      </c>
      <c r="TGJ213" s="79"/>
      <c r="TGK213" s="79" t="s">
        <v>99</v>
      </c>
      <c r="TGL213" s="23" t="s">
        <v>97</v>
      </c>
      <c r="TGM213" s="23" t="s">
        <v>100</v>
      </c>
      <c r="TGN213" s="79"/>
      <c r="TGO213" s="79" t="s">
        <v>99</v>
      </c>
      <c r="TGP213" s="23" t="s">
        <v>97</v>
      </c>
      <c r="TGQ213" s="23" t="s">
        <v>100</v>
      </c>
      <c r="TGR213" s="79"/>
      <c r="TGS213" s="79" t="s">
        <v>99</v>
      </c>
      <c r="TGT213" s="23" t="s">
        <v>97</v>
      </c>
      <c r="TGU213" s="23" t="s">
        <v>100</v>
      </c>
      <c r="TGV213" s="79"/>
      <c r="TGW213" s="79" t="s">
        <v>99</v>
      </c>
      <c r="TGX213" s="23" t="s">
        <v>97</v>
      </c>
      <c r="TGY213" s="23" t="s">
        <v>100</v>
      </c>
      <c r="TGZ213" s="79"/>
      <c r="THA213" s="79" t="s">
        <v>99</v>
      </c>
      <c r="THB213" s="23" t="s">
        <v>97</v>
      </c>
      <c r="THC213" s="23" t="s">
        <v>100</v>
      </c>
      <c r="THD213" s="79"/>
      <c r="THE213" s="79" t="s">
        <v>99</v>
      </c>
      <c r="THF213" s="23" t="s">
        <v>97</v>
      </c>
      <c r="THG213" s="23" t="s">
        <v>100</v>
      </c>
      <c r="THH213" s="79"/>
      <c r="THI213" s="79" t="s">
        <v>99</v>
      </c>
      <c r="THJ213" s="23" t="s">
        <v>97</v>
      </c>
      <c r="THK213" s="23" t="s">
        <v>100</v>
      </c>
      <c r="THL213" s="79"/>
      <c r="THM213" s="79" t="s">
        <v>99</v>
      </c>
      <c r="THN213" s="23" t="s">
        <v>97</v>
      </c>
      <c r="THO213" s="23" t="s">
        <v>100</v>
      </c>
      <c r="THP213" s="79"/>
      <c r="THQ213" s="79" t="s">
        <v>99</v>
      </c>
      <c r="THR213" s="23" t="s">
        <v>97</v>
      </c>
      <c r="THS213" s="23" t="s">
        <v>100</v>
      </c>
      <c r="THT213" s="79"/>
      <c r="THU213" s="79" t="s">
        <v>99</v>
      </c>
      <c r="THV213" s="23" t="s">
        <v>97</v>
      </c>
      <c r="THW213" s="23" t="s">
        <v>100</v>
      </c>
      <c r="THX213" s="79"/>
      <c r="THY213" s="79" t="s">
        <v>99</v>
      </c>
      <c r="THZ213" s="23" t="s">
        <v>97</v>
      </c>
      <c r="TIA213" s="23" t="s">
        <v>100</v>
      </c>
      <c r="TIB213" s="79"/>
      <c r="TIC213" s="79" t="s">
        <v>99</v>
      </c>
      <c r="TID213" s="23" t="s">
        <v>97</v>
      </c>
      <c r="TIE213" s="23" t="s">
        <v>100</v>
      </c>
      <c r="TIF213" s="79"/>
      <c r="TIG213" s="79" t="s">
        <v>99</v>
      </c>
      <c r="TIH213" s="23" t="s">
        <v>97</v>
      </c>
      <c r="TII213" s="23" t="s">
        <v>100</v>
      </c>
      <c r="TIJ213" s="79"/>
      <c r="TIK213" s="79" t="s">
        <v>99</v>
      </c>
      <c r="TIL213" s="23" t="s">
        <v>97</v>
      </c>
      <c r="TIM213" s="23" t="s">
        <v>100</v>
      </c>
      <c r="TIN213" s="79"/>
      <c r="TIO213" s="79" t="s">
        <v>99</v>
      </c>
      <c r="TIP213" s="23" t="s">
        <v>97</v>
      </c>
      <c r="TIQ213" s="23" t="s">
        <v>100</v>
      </c>
      <c r="TIR213" s="79"/>
      <c r="TIS213" s="79" t="s">
        <v>99</v>
      </c>
      <c r="TIT213" s="23" t="s">
        <v>97</v>
      </c>
      <c r="TIU213" s="23" t="s">
        <v>100</v>
      </c>
      <c r="TIV213" s="79"/>
      <c r="TIW213" s="79" t="s">
        <v>99</v>
      </c>
      <c r="TIX213" s="23" t="s">
        <v>97</v>
      </c>
      <c r="TIY213" s="23" t="s">
        <v>100</v>
      </c>
      <c r="TIZ213" s="79"/>
      <c r="TJA213" s="79" t="s">
        <v>99</v>
      </c>
      <c r="TJB213" s="23" t="s">
        <v>97</v>
      </c>
      <c r="TJC213" s="23" t="s">
        <v>100</v>
      </c>
      <c r="TJD213" s="79"/>
      <c r="TJE213" s="79" t="s">
        <v>99</v>
      </c>
      <c r="TJF213" s="23" t="s">
        <v>97</v>
      </c>
      <c r="TJG213" s="23" t="s">
        <v>100</v>
      </c>
      <c r="TJH213" s="79"/>
      <c r="TJI213" s="79" t="s">
        <v>99</v>
      </c>
      <c r="TJJ213" s="23" t="s">
        <v>97</v>
      </c>
      <c r="TJK213" s="23" t="s">
        <v>100</v>
      </c>
      <c r="TJL213" s="79"/>
      <c r="TJM213" s="79" t="s">
        <v>99</v>
      </c>
      <c r="TJN213" s="23" t="s">
        <v>97</v>
      </c>
      <c r="TJO213" s="23" t="s">
        <v>100</v>
      </c>
      <c r="TJP213" s="79"/>
      <c r="TJQ213" s="79" t="s">
        <v>99</v>
      </c>
      <c r="TJR213" s="23" t="s">
        <v>97</v>
      </c>
      <c r="TJS213" s="23" t="s">
        <v>100</v>
      </c>
      <c r="TJT213" s="79"/>
      <c r="TJU213" s="79" t="s">
        <v>99</v>
      </c>
      <c r="TJV213" s="23" t="s">
        <v>97</v>
      </c>
      <c r="TJW213" s="23" t="s">
        <v>100</v>
      </c>
      <c r="TJX213" s="79"/>
      <c r="TJY213" s="79" t="s">
        <v>99</v>
      </c>
      <c r="TJZ213" s="23" t="s">
        <v>97</v>
      </c>
      <c r="TKA213" s="23" t="s">
        <v>100</v>
      </c>
      <c r="TKB213" s="79"/>
      <c r="TKC213" s="79" t="s">
        <v>99</v>
      </c>
      <c r="TKD213" s="23" t="s">
        <v>97</v>
      </c>
      <c r="TKE213" s="23" t="s">
        <v>100</v>
      </c>
      <c r="TKF213" s="79"/>
      <c r="TKG213" s="79" t="s">
        <v>99</v>
      </c>
      <c r="TKH213" s="23" t="s">
        <v>97</v>
      </c>
      <c r="TKI213" s="23" t="s">
        <v>100</v>
      </c>
      <c r="TKJ213" s="79"/>
      <c r="TKK213" s="79" t="s">
        <v>99</v>
      </c>
      <c r="TKL213" s="23" t="s">
        <v>97</v>
      </c>
      <c r="TKM213" s="23" t="s">
        <v>100</v>
      </c>
      <c r="TKN213" s="79"/>
      <c r="TKO213" s="79" t="s">
        <v>99</v>
      </c>
      <c r="TKP213" s="23" t="s">
        <v>97</v>
      </c>
      <c r="TKQ213" s="23" t="s">
        <v>100</v>
      </c>
      <c r="TKR213" s="79"/>
      <c r="TKS213" s="79" t="s">
        <v>99</v>
      </c>
      <c r="TKT213" s="23" t="s">
        <v>97</v>
      </c>
      <c r="TKU213" s="23" t="s">
        <v>100</v>
      </c>
      <c r="TKV213" s="79"/>
      <c r="TKW213" s="79" t="s">
        <v>99</v>
      </c>
      <c r="TKX213" s="23" t="s">
        <v>97</v>
      </c>
      <c r="TKY213" s="23" t="s">
        <v>100</v>
      </c>
      <c r="TKZ213" s="79"/>
      <c r="TLA213" s="79" t="s">
        <v>99</v>
      </c>
      <c r="TLB213" s="23" t="s">
        <v>97</v>
      </c>
      <c r="TLC213" s="23" t="s">
        <v>100</v>
      </c>
      <c r="TLD213" s="79"/>
      <c r="TLE213" s="79" t="s">
        <v>99</v>
      </c>
      <c r="TLF213" s="23" t="s">
        <v>97</v>
      </c>
      <c r="TLG213" s="23" t="s">
        <v>100</v>
      </c>
      <c r="TLH213" s="79"/>
      <c r="TLI213" s="79" t="s">
        <v>99</v>
      </c>
      <c r="TLJ213" s="23" t="s">
        <v>97</v>
      </c>
      <c r="TLK213" s="23" t="s">
        <v>100</v>
      </c>
      <c r="TLL213" s="79"/>
      <c r="TLM213" s="79" t="s">
        <v>99</v>
      </c>
      <c r="TLN213" s="23" t="s">
        <v>97</v>
      </c>
      <c r="TLO213" s="23" t="s">
        <v>100</v>
      </c>
      <c r="TLP213" s="79"/>
      <c r="TLQ213" s="79" t="s">
        <v>99</v>
      </c>
      <c r="TLR213" s="23" t="s">
        <v>97</v>
      </c>
      <c r="TLS213" s="23" t="s">
        <v>100</v>
      </c>
      <c r="TLT213" s="79"/>
      <c r="TLU213" s="79" t="s">
        <v>99</v>
      </c>
      <c r="TLV213" s="23" t="s">
        <v>97</v>
      </c>
      <c r="TLW213" s="23" t="s">
        <v>100</v>
      </c>
      <c r="TLX213" s="79"/>
      <c r="TLY213" s="79" t="s">
        <v>99</v>
      </c>
      <c r="TLZ213" s="23" t="s">
        <v>97</v>
      </c>
      <c r="TMA213" s="23" t="s">
        <v>100</v>
      </c>
      <c r="TMB213" s="79"/>
      <c r="TMC213" s="79" t="s">
        <v>99</v>
      </c>
      <c r="TMD213" s="23" t="s">
        <v>97</v>
      </c>
      <c r="TME213" s="23" t="s">
        <v>100</v>
      </c>
      <c r="TMF213" s="79"/>
      <c r="TMG213" s="79" t="s">
        <v>99</v>
      </c>
      <c r="TMH213" s="23" t="s">
        <v>97</v>
      </c>
      <c r="TMI213" s="23" t="s">
        <v>100</v>
      </c>
      <c r="TMJ213" s="79"/>
      <c r="TMK213" s="79" t="s">
        <v>99</v>
      </c>
      <c r="TML213" s="23" t="s">
        <v>97</v>
      </c>
      <c r="TMM213" s="23" t="s">
        <v>100</v>
      </c>
      <c r="TMN213" s="79"/>
      <c r="TMO213" s="79" t="s">
        <v>99</v>
      </c>
      <c r="TMP213" s="23" t="s">
        <v>97</v>
      </c>
      <c r="TMQ213" s="23" t="s">
        <v>100</v>
      </c>
      <c r="TMR213" s="79"/>
      <c r="TMS213" s="79" t="s">
        <v>99</v>
      </c>
      <c r="TMT213" s="23" t="s">
        <v>97</v>
      </c>
      <c r="TMU213" s="23" t="s">
        <v>100</v>
      </c>
      <c r="TMV213" s="79"/>
      <c r="TMW213" s="79" t="s">
        <v>99</v>
      </c>
      <c r="TMX213" s="23" t="s">
        <v>97</v>
      </c>
      <c r="TMY213" s="23" t="s">
        <v>100</v>
      </c>
      <c r="TMZ213" s="79"/>
      <c r="TNA213" s="79" t="s">
        <v>99</v>
      </c>
      <c r="TNB213" s="23" t="s">
        <v>97</v>
      </c>
      <c r="TNC213" s="23" t="s">
        <v>100</v>
      </c>
      <c r="TND213" s="79"/>
      <c r="TNE213" s="79" t="s">
        <v>99</v>
      </c>
      <c r="TNF213" s="23" t="s">
        <v>97</v>
      </c>
      <c r="TNG213" s="23" t="s">
        <v>100</v>
      </c>
      <c r="TNH213" s="79"/>
      <c r="TNI213" s="79" t="s">
        <v>99</v>
      </c>
      <c r="TNJ213" s="23" t="s">
        <v>97</v>
      </c>
      <c r="TNK213" s="23" t="s">
        <v>100</v>
      </c>
      <c r="TNL213" s="79"/>
      <c r="TNM213" s="79" t="s">
        <v>99</v>
      </c>
      <c r="TNN213" s="23" t="s">
        <v>97</v>
      </c>
      <c r="TNO213" s="23" t="s">
        <v>100</v>
      </c>
      <c r="TNP213" s="79"/>
      <c r="TNQ213" s="79" t="s">
        <v>99</v>
      </c>
      <c r="TNR213" s="23" t="s">
        <v>97</v>
      </c>
      <c r="TNS213" s="23" t="s">
        <v>100</v>
      </c>
      <c r="TNT213" s="79"/>
      <c r="TNU213" s="79" t="s">
        <v>99</v>
      </c>
      <c r="TNV213" s="23" t="s">
        <v>97</v>
      </c>
      <c r="TNW213" s="23" t="s">
        <v>100</v>
      </c>
      <c r="TNX213" s="79"/>
      <c r="TNY213" s="79" t="s">
        <v>99</v>
      </c>
      <c r="TNZ213" s="23" t="s">
        <v>97</v>
      </c>
      <c r="TOA213" s="23" t="s">
        <v>100</v>
      </c>
      <c r="TOB213" s="79"/>
      <c r="TOC213" s="79" t="s">
        <v>99</v>
      </c>
      <c r="TOD213" s="23" t="s">
        <v>97</v>
      </c>
      <c r="TOE213" s="23" t="s">
        <v>100</v>
      </c>
      <c r="TOF213" s="79"/>
      <c r="TOG213" s="79" t="s">
        <v>99</v>
      </c>
      <c r="TOH213" s="23" t="s">
        <v>97</v>
      </c>
      <c r="TOI213" s="23" t="s">
        <v>100</v>
      </c>
      <c r="TOJ213" s="79"/>
      <c r="TOK213" s="79" t="s">
        <v>99</v>
      </c>
      <c r="TOL213" s="23" t="s">
        <v>97</v>
      </c>
      <c r="TOM213" s="23" t="s">
        <v>100</v>
      </c>
      <c r="TON213" s="79"/>
      <c r="TOO213" s="79" t="s">
        <v>99</v>
      </c>
      <c r="TOP213" s="23" t="s">
        <v>97</v>
      </c>
      <c r="TOQ213" s="23" t="s">
        <v>100</v>
      </c>
      <c r="TOR213" s="79"/>
      <c r="TOS213" s="79" t="s">
        <v>99</v>
      </c>
      <c r="TOT213" s="23" t="s">
        <v>97</v>
      </c>
      <c r="TOU213" s="23" t="s">
        <v>100</v>
      </c>
      <c r="TOV213" s="79"/>
      <c r="TOW213" s="79" t="s">
        <v>99</v>
      </c>
      <c r="TOX213" s="23" t="s">
        <v>97</v>
      </c>
      <c r="TOY213" s="23" t="s">
        <v>100</v>
      </c>
      <c r="TOZ213" s="79"/>
      <c r="TPA213" s="79" t="s">
        <v>99</v>
      </c>
      <c r="TPB213" s="23" t="s">
        <v>97</v>
      </c>
      <c r="TPC213" s="23" t="s">
        <v>100</v>
      </c>
      <c r="TPD213" s="79"/>
      <c r="TPE213" s="79" t="s">
        <v>99</v>
      </c>
      <c r="TPF213" s="23" t="s">
        <v>97</v>
      </c>
      <c r="TPG213" s="23" t="s">
        <v>100</v>
      </c>
      <c r="TPH213" s="79"/>
      <c r="TPI213" s="79" t="s">
        <v>99</v>
      </c>
      <c r="TPJ213" s="23" t="s">
        <v>97</v>
      </c>
      <c r="TPK213" s="23" t="s">
        <v>100</v>
      </c>
      <c r="TPL213" s="79"/>
      <c r="TPM213" s="79" t="s">
        <v>99</v>
      </c>
      <c r="TPN213" s="23" t="s">
        <v>97</v>
      </c>
      <c r="TPO213" s="23" t="s">
        <v>100</v>
      </c>
      <c r="TPP213" s="79"/>
      <c r="TPQ213" s="79" t="s">
        <v>99</v>
      </c>
      <c r="TPR213" s="23" t="s">
        <v>97</v>
      </c>
      <c r="TPS213" s="23" t="s">
        <v>100</v>
      </c>
      <c r="TPT213" s="79"/>
      <c r="TPU213" s="79" t="s">
        <v>99</v>
      </c>
      <c r="TPV213" s="23" t="s">
        <v>97</v>
      </c>
      <c r="TPW213" s="23" t="s">
        <v>100</v>
      </c>
      <c r="TPX213" s="79"/>
      <c r="TPY213" s="79" t="s">
        <v>99</v>
      </c>
      <c r="TPZ213" s="23" t="s">
        <v>97</v>
      </c>
      <c r="TQA213" s="23" t="s">
        <v>100</v>
      </c>
      <c r="TQB213" s="79"/>
      <c r="TQC213" s="79" t="s">
        <v>99</v>
      </c>
      <c r="TQD213" s="23" t="s">
        <v>97</v>
      </c>
      <c r="TQE213" s="23" t="s">
        <v>100</v>
      </c>
      <c r="TQF213" s="79"/>
      <c r="TQG213" s="79" t="s">
        <v>99</v>
      </c>
      <c r="TQH213" s="23" t="s">
        <v>97</v>
      </c>
      <c r="TQI213" s="23" t="s">
        <v>100</v>
      </c>
      <c r="TQJ213" s="79"/>
      <c r="TQK213" s="79" t="s">
        <v>99</v>
      </c>
      <c r="TQL213" s="23" t="s">
        <v>97</v>
      </c>
      <c r="TQM213" s="23" t="s">
        <v>100</v>
      </c>
      <c r="TQN213" s="79"/>
      <c r="TQO213" s="79" t="s">
        <v>99</v>
      </c>
      <c r="TQP213" s="23" t="s">
        <v>97</v>
      </c>
      <c r="TQQ213" s="23" t="s">
        <v>100</v>
      </c>
      <c r="TQR213" s="79"/>
      <c r="TQS213" s="79" t="s">
        <v>99</v>
      </c>
      <c r="TQT213" s="23" t="s">
        <v>97</v>
      </c>
      <c r="TQU213" s="23" t="s">
        <v>100</v>
      </c>
      <c r="TQV213" s="79"/>
      <c r="TQW213" s="79" t="s">
        <v>99</v>
      </c>
      <c r="TQX213" s="23" t="s">
        <v>97</v>
      </c>
      <c r="TQY213" s="23" t="s">
        <v>100</v>
      </c>
      <c r="TQZ213" s="79"/>
      <c r="TRA213" s="79" t="s">
        <v>99</v>
      </c>
      <c r="TRB213" s="23" t="s">
        <v>97</v>
      </c>
      <c r="TRC213" s="23" t="s">
        <v>100</v>
      </c>
      <c r="TRD213" s="79"/>
      <c r="TRE213" s="79" t="s">
        <v>99</v>
      </c>
      <c r="TRF213" s="23" t="s">
        <v>97</v>
      </c>
      <c r="TRG213" s="23" t="s">
        <v>100</v>
      </c>
      <c r="TRH213" s="79"/>
      <c r="TRI213" s="79" t="s">
        <v>99</v>
      </c>
      <c r="TRJ213" s="23" t="s">
        <v>97</v>
      </c>
      <c r="TRK213" s="23" t="s">
        <v>100</v>
      </c>
      <c r="TRL213" s="79"/>
      <c r="TRM213" s="79" t="s">
        <v>99</v>
      </c>
      <c r="TRN213" s="23" t="s">
        <v>97</v>
      </c>
      <c r="TRO213" s="23" t="s">
        <v>100</v>
      </c>
      <c r="TRP213" s="79"/>
      <c r="TRQ213" s="79" t="s">
        <v>99</v>
      </c>
      <c r="TRR213" s="23" t="s">
        <v>97</v>
      </c>
      <c r="TRS213" s="23" t="s">
        <v>100</v>
      </c>
      <c r="TRT213" s="79"/>
      <c r="TRU213" s="79" t="s">
        <v>99</v>
      </c>
      <c r="TRV213" s="23" t="s">
        <v>97</v>
      </c>
      <c r="TRW213" s="23" t="s">
        <v>100</v>
      </c>
      <c r="TRX213" s="79"/>
      <c r="TRY213" s="79" t="s">
        <v>99</v>
      </c>
      <c r="TRZ213" s="23" t="s">
        <v>97</v>
      </c>
      <c r="TSA213" s="23" t="s">
        <v>100</v>
      </c>
      <c r="TSB213" s="79"/>
      <c r="TSC213" s="79" t="s">
        <v>99</v>
      </c>
      <c r="TSD213" s="23" t="s">
        <v>97</v>
      </c>
      <c r="TSE213" s="23" t="s">
        <v>100</v>
      </c>
      <c r="TSF213" s="79"/>
      <c r="TSG213" s="79" t="s">
        <v>99</v>
      </c>
      <c r="TSH213" s="23" t="s">
        <v>97</v>
      </c>
      <c r="TSI213" s="23" t="s">
        <v>100</v>
      </c>
      <c r="TSJ213" s="79"/>
      <c r="TSK213" s="79" t="s">
        <v>99</v>
      </c>
      <c r="TSL213" s="23" t="s">
        <v>97</v>
      </c>
      <c r="TSM213" s="23" t="s">
        <v>100</v>
      </c>
      <c r="TSN213" s="79"/>
      <c r="TSO213" s="79" t="s">
        <v>99</v>
      </c>
      <c r="TSP213" s="23" t="s">
        <v>97</v>
      </c>
      <c r="TSQ213" s="23" t="s">
        <v>100</v>
      </c>
      <c r="TSR213" s="79"/>
      <c r="TSS213" s="79" t="s">
        <v>99</v>
      </c>
      <c r="TST213" s="23" t="s">
        <v>97</v>
      </c>
      <c r="TSU213" s="23" t="s">
        <v>100</v>
      </c>
      <c r="TSV213" s="79"/>
      <c r="TSW213" s="79" t="s">
        <v>99</v>
      </c>
      <c r="TSX213" s="23" t="s">
        <v>97</v>
      </c>
      <c r="TSY213" s="23" t="s">
        <v>100</v>
      </c>
      <c r="TSZ213" s="79"/>
      <c r="TTA213" s="79" t="s">
        <v>99</v>
      </c>
      <c r="TTB213" s="23" t="s">
        <v>97</v>
      </c>
      <c r="TTC213" s="23" t="s">
        <v>100</v>
      </c>
      <c r="TTD213" s="79"/>
      <c r="TTE213" s="79" t="s">
        <v>99</v>
      </c>
      <c r="TTF213" s="23" t="s">
        <v>97</v>
      </c>
      <c r="TTG213" s="23" t="s">
        <v>100</v>
      </c>
      <c r="TTH213" s="79"/>
      <c r="TTI213" s="79" t="s">
        <v>99</v>
      </c>
      <c r="TTJ213" s="23" t="s">
        <v>97</v>
      </c>
      <c r="TTK213" s="23" t="s">
        <v>100</v>
      </c>
      <c r="TTL213" s="79"/>
      <c r="TTM213" s="79" t="s">
        <v>99</v>
      </c>
      <c r="TTN213" s="23" t="s">
        <v>97</v>
      </c>
      <c r="TTO213" s="23" t="s">
        <v>100</v>
      </c>
      <c r="TTP213" s="79"/>
      <c r="TTQ213" s="79" t="s">
        <v>99</v>
      </c>
      <c r="TTR213" s="23" t="s">
        <v>97</v>
      </c>
      <c r="TTS213" s="23" t="s">
        <v>100</v>
      </c>
      <c r="TTT213" s="79"/>
      <c r="TTU213" s="79" t="s">
        <v>99</v>
      </c>
      <c r="TTV213" s="23" t="s">
        <v>97</v>
      </c>
      <c r="TTW213" s="23" t="s">
        <v>100</v>
      </c>
      <c r="TTX213" s="79"/>
      <c r="TTY213" s="79" t="s">
        <v>99</v>
      </c>
      <c r="TTZ213" s="23" t="s">
        <v>97</v>
      </c>
      <c r="TUA213" s="23" t="s">
        <v>100</v>
      </c>
      <c r="TUB213" s="79"/>
      <c r="TUC213" s="79" t="s">
        <v>99</v>
      </c>
      <c r="TUD213" s="23" t="s">
        <v>97</v>
      </c>
      <c r="TUE213" s="23" t="s">
        <v>100</v>
      </c>
      <c r="TUF213" s="79"/>
      <c r="TUG213" s="79" t="s">
        <v>99</v>
      </c>
      <c r="TUH213" s="23" t="s">
        <v>97</v>
      </c>
      <c r="TUI213" s="23" t="s">
        <v>100</v>
      </c>
      <c r="TUJ213" s="79"/>
      <c r="TUK213" s="79" t="s">
        <v>99</v>
      </c>
      <c r="TUL213" s="23" t="s">
        <v>97</v>
      </c>
      <c r="TUM213" s="23" t="s">
        <v>100</v>
      </c>
      <c r="TUN213" s="79"/>
      <c r="TUO213" s="79" t="s">
        <v>99</v>
      </c>
      <c r="TUP213" s="23" t="s">
        <v>97</v>
      </c>
      <c r="TUQ213" s="23" t="s">
        <v>100</v>
      </c>
      <c r="TUR213" s="79"/>
      <c r="TUS213" s="79" t="s">
        <v>99</v>
      </c>
      <c r="TUT213" s="23" t="s">
        <v>97</v>
      </c>
      <c r="TUU213" s="23" t="s">
        <v>100</v>
      </c>
      <c r="TUV213" s="79"/>
      <c r="TUW213" s="79" t="s">
        <v>99</v>
      </c>
      <c r="TUX213" s="23" t="s">
        <v>97</v>
      </c>
      <c r="TUY213" s="23" t="s">
        <v>100</v>
      </c>
      <c r="TUZ213" s="79"/>
      <c r="TVA213" s="79" t="s">
        <v>99</v>
      </c>
      <c r="TVB213" s="23" t="s">
        <v>97</v>
      </c>
      <c r="TVC213" s="23" t="s">
        <v>100</v>
      </c>
      <c r="TVD213" s="79"/>
      <c r="TVE213" s="79" t="s">
        <v>99</v>
      </c>
      <c r="TVF213" s="23" t="s">
        <v>97</v>
      </c>
      <c r="TVG213" s="23" t="s">
        <v>100</v>
      </c>
      <c r="TVH213" s="79"/>
      <c r="TVI213" s="79" t="s">
        <v>99</v>
      </c>
      <c r="TVJ213" s="23" t="s">
        <v>97</v>
      </c>
      <c r="TVK213" s="23" t="s">
        <v>100</v>
      </c>
      <c r="TVL213" s="79"/>
      <c r="TVM213" s="79" t="s">
        <v>99</v>
      </c>
      <c r="TVN213" s="23" t="s">
        <v>97</v>
      </c>
      <c r="TVO213" s="23" t="s">
        <v>100</v>
      </c>
      <c r="TVP213" s="79"/>
      <c r="TVQ213" s="79" t="s">
        <v>99</v>
      </c>
      <c r="TVR213" s="23" t="s">
        <v>97</v>
      </c>
      <c r="TVS213" s="23" t="s">
        <v>100</v>
      </c>
      <c r="TVT213" s="79"/>
      <c r="TVU213" s="79" t="s">
        <v>99</v>
      </c>
      <c r="TVV213" s="23" t="s">
        <v>97</v>
      </c>
      <c r="TVW213" s="23" t="s">
        <v>100</v>
      </c>
      <c r="TVX213" s="79"/>
      <c r="TVY213" s="79" t="s">
        <v>99</v>
      </c>
      <c r="TVZ213" s="23" t="s">
        <v>97</v>
      </c>
      <c r="TWA213" s="23" t="s">
        <v>100</v>
      </c>
      <c r="TWB213" s="79"/>
      <c r="TWC213" s="79" t="s">
        <v>99</v>
      </c>
      <c r="TWD213" s="23" t="s">
        <v>97</v>
      </c>
      <c r="TWE213" s="23" t="s">
        <v>100</v>
      </c>
      <c r="TWF213" s="79"/>
      <c r="TWG213" s="79" t="s">
        <v>99</v>
      </c>
      <c r="TWH213" s="23" t="s">
        <v>97</v>
      </c>
      <c r="TWI213" s="23" t="s">
        <v>100</v>
      </c>
      <c r="TWJ213" s="79"/>
      <c r="TWK213" s="79" t="s">
        <v>99</v>
      </c>
      <c r="TWL213" s="23" t="s">
        <v>97</v>
      </c>
      <c r="TWM213" s="23" t="s">
        <v>100</v>
      </c>
      <c r="TWN213" s="79"/>
      <c r="TWO213" s="79" t="s">
        <v>99</v>
      </c>
      <c r="TWP213" s="23" t="s">
        <v>97</v>
      </c>
      <c r="TWQ213" s="23" t="s">
        <v>100</v>
      </c>
      <c r="TWR213" s="79"/>
      <c r="TWS213" s="79" t="s">
        <v>99</v>
      </c>
      <c r="TWT213" s="23" t="s">
        <v>97</v>
      </c>
      <c r="TWU213" s="23" t="s">
        <v>100</v>
      </c>
      <c r="TWV213" s="79"/>
      <c r="TWW213" s="79" t="s">
        <v>99</v>
      </c>
      <c r="TWX213" s="23" t="s">
        <v>97</v>
      </c>
      <c r="TWY213" s="23" t="s">
        <v>100</v>
      </c>
      <c r="TWZ213" s="79"/>
      <c r="TXA213" s="79" t="s">
        <v>99</v>
      </c>
      <c r="TXB213" s="23" t="s">
        <v>97</v>
      </c>
      <c r="TXC213" s="23" t="s">
        <v>100</v>
      </c>
      <c r="TXD213" s="79"/>
      <c r="TXE213" s="79" t="s">
        <v>99</v>
      </c>
      <c r="TXF213" s="23" t="s">
        <v>97</v>
      </c>
      <c r="TXG213" s="23" t="s">
        <v>100</v>
      </c>
      <c r="TXH213" s="79"/>
      <c r="TXI213" s="79" t="s">
        <v>99</v>
      </c>
      <c r="TXJ213" s="23" t="s">
        <v>97</v>
      </c>
      <c r="TXK213" s="23" t="s">
        <v>100</v>
      </c>
      <c r="TXL213" s="79"/>
      <c r="TXM213" s="79" t="s">
        <v>99</v>
      </c>
      <c r="TXN213" s="23" t="s">
        <v>97</v>
      </c>
      <c r="TXO213" s="23" t="s">
        <v>100</v>
      </c>
      <c r="TXP213" s="79"/>
      <c r="TXQ213" s="79" t="s">
        <v>99</v>
      </c>
      <c r="TXR213" s="23" t="s">
        <v>97</v>
      </c>
      <c r="TXS213" s="23" t="s">
        <v>100</v>
      </c>
      <c r="TXT213" s="79"/>
      <c r="TXU213" s="79" t="s">
        <v>99</v>
      </c>
      <c r="TXV213" s="23" t="s">
        <v>97</v>
      </c>
      <c r="TXW213" s="23" t="s">
        <v>100</v>
      </c>
      <c r="TXX213" s="79"/>
      <c r="TXY213" s="79" t="s">
        <v>99</v>
      </c>
      <c r="TXZ213" s="23" t="s">
        <v>97</v>
      </c>
      <c r="TYA213" s="23" t="s">
        <v>100</v>
      </c>
      <c r="TYB213" s="79"/>
      <c r="TYC213" s="79" t="s">
        <v>99</v>
      </c>
      <c r="TYD213" s="23" t="s">
        <v>97</v>
      </c>
      <c r="TYE213" s="23" t="s">
        <v>100</v>
      </c>
      <c r="TYF213" s="79"/>
      <c r="TYG213" s="79" t="s">
        <v>99</v>
      </c>
      <c r="TYH213" s="23" t="s">
        <v>97</v>
      </c>
      <c r="TYI213" s="23" t="s">
        <v>100</v>
      </c>
      <c r="TYJ213" s="79"/>
      <c r="TYK213" s="79" t="s">
        <v>99</v>
      </c>
      <c r="TYL213" s="23" t="s">
        <v>97</v>
      </c>
      <c r="TYM213" s="23" t="s">
        <v>100</v>
      </c>
      <c r="TYN213" s="79"/>
      <c r="TYO213" s="79" t="s">
        <v>99</v>
      </c>
      <c r="TYP213" s="23" t="s">
        <v>97</v>
      </c>
      <c r="TYQ213" s="23" t="s">
        <v>100</v>
      </c>
      <c r="TYR213" s="79"/>
      <c r="TYS213" s="79" t="s">
        <v>99</v>
      </c>
      <c r="TYT213" s="23" t="s">
        <v>97</v>
      </c>
      <c r="TYU213" s="23" t="s">
        <v>100</v>
      </c>
      <c r="TYV213" s="79"/>
      <c r="TYW213" s="79" t="s">
        <v>99</v>
      </c>
      <c r="TYX213" s="23" t="s">
        <v>97</v>
      </c>
      <c r="TYY213" s="23" t="s">
        <v>100</v>
      </c>
      <c r="TYZ213" s="79"/>
      <c r="TZA213" s="79" t="s">
        <v>99</v>
      </c>
      <c r="TZB213" s="23" t="s">
        <v>97</v>
      </c>
      <c r="TZC213" s="23" t="s">
        <v>100</v>
      </c>
      <c r="TZD213" s="79"/>
      <c r="TZE213" s="79" t="s">
        <v>99</v>
      </c>
      <c r="TZF213" s="23" t="s">
        <v>97</v>
      </c>
      <c r="TZG213" s="23" t="s">
        <v>100</v>
      </c>
      <c r="TZH213" s="79"/>
      <c r="TZI213" s="79" t="s">
        <v>99</v>
      </c>
      <c r="TZJ213" s="23" t="s">
        <v>97</v>
      </c>
      <c r="TZK213" s="23" t="s">
        <v>100</v>
      </c>
      <c r="TZL213" s="79"/>
      <c r="TZM213" s="79" t="s">
        <v>99</v>
      </c>
      <c r="TZN213" s="23" t="s">
        <v>97</v>
      </c>
      <c r="TZO213" s="23" t="s">
        <v>100</v>
      </c>
      <c r="TZP213" s="79"/>
      <c r="TZQ213" s="79" t="s">
        <v>99</v>
      </c>
      <c r="TZR213" s="23" t="s">
        <v>97</v>
      </c>
      <c r="TZS213" s="23" t="s">
        <v>100</v>
      </c>
      <c r="TZT213" s="79"/>
      <c r="TZU213" s="79" t="s">
        <v>99</v>
      </c>
      <c r="TZV213" s="23" t="s">
        <v>97</v>
      </c>
      <c r="TZW213" s="23" t="s">
        <v>100</v>
      </c>
      <c r="TZX213" s="79"/>
      <c r="TZY213" s="79" t="s">
        <v>99</v>
      </c>
      <c r="TZZ213" s="23" t="s">
        <v>97</v>
      </c>
      <c r="UAA213" s="23" t="s">
        <v>100</v>
      </c>
      <c r="UAB213" s="79"/>
      <c r="UAC213" s="79" t="s">
        <v>99</v>
      </c>
      <c r="UAD213" s="23" t="s">
        <v>97</v>
      </c>
      <c r="UAE213" s="23" t="s">
        <v>100</v>
      </c>
      <c r="UAF213" s="79"/>
      <c r="UAG213" s="79" t="s">
        <v>99</v>
      </c>
      <c r="UAH213" s="23" t="s">
        <v>97</v>
      </c>
      <c r="UAI213" s="23" t="s">
        <v>100</v>
      </c>
      <c r="UAJ213" s="79"/>
      <c r="UAK213" s="79" t="s">
        <v>99</v>
      </c>
      <c r="UAL213" s="23" t="s">
        <v>97</v>
      </c>
      <c r="UAM213" s="23" t="s">
        <v>100</v>
      </c>
      <c r="UAN213" s="79"/>
      <c r="UAO213" s="79" t="s">
        <v>99</v>
      </c>
      <c r="UAP213" s="23" t="s">
        <v>97</v>
      </c>
      <c r="UAQ213" s="23" t="s">
        <v>100</v>
      </c>
      <c r="UAR213" s="79"/>
      <c r="UAS213" s="79" t="s">
        <v>99</v>
      </c>
      <c r="UAT213" s="23" t="s">
        <v>97</v>
      </c>
      <c r="UAU213" s="23" t="s">
        <v>100</v>
      </c>
      <c r="UAV213" s="79"/>
      <c r="UAW213" s="79" t="s">
        <v>99</v>
      </c>
      <c r="UAX213" s="23" t="s">
        <v>97</v>
      </c>
      <c r="UAY213" s="23" t="s">
        <v>100</v>
      </c>
      <c r="UAZ213" s="79"/>
      <c r="UBA213" s="79" t="s">
        <v>99</v>
      </c>
      <c r="UBB213" s="23" t="s">
        <v>97</v>
      </c>
      <c r="UBC213" s="23" t="s">
        <v>100</v>
      </c>
      <c r="UBD213" s="79"/>
      <c r="UBE213" s="79" t="s">
        <v>99</v>
      </c>
      <c r="UBF213" s="23" t="s">
        <v>97</v>
      </c>
      <c r="UBG213" s="23" t="s">
        <v>100</v>
      </c>
      <c r="UBH213" s="79"/>
      <c r="UBI213" s="79" t="s">
        <v>99</v>
      </c>
      <c r="UBJ213" s="23" t="s">
        <v>97</v>
      </c>
      <c r="UBK213" s="23" t="s">
        <v>100</v>
      </c>
      <c r="UBL213" s="79"/>
      <c r="UBM213" s="79" t="s">
        <v>99</v>
      </c>
      <c r="UBN213" s="23" t="s">
        <v>97</v>
      </c>
      <c r="UBO213" s="23" t="s">
        <v>100</v>
      </c>
      <c r="UBP213" s="79"/>
      <c r="UBQ213" s="79" t="s">
        <v>99</v>
      </c>
      <c r="UBR213" s="23" t="s">
        <v>97</v>
      </c>
      <c r="UBS213" s="23" t="s">
        <v>100</v>
      </c>
      <c r="UBT213" s="79"/>
      <c r="UBU213" s="79" t="s">
        <v>99</v>
      </c>
      <c r="UBV213" s="23" t="s">
        <v>97</v>
      </c>
      <c r="UBW213" s="23" t="s">
        <v>100</v>
      </c>
      <c r="UBX213" s="79"/>
      <c r="UBY213" s="79" t="s">
        <v>99</v>
      </c>
      <c r="UBZ213" s="23" t="s">
        <v>97</v>
      </c>
      <c r="UCA213" s="23" t="s">
        <v>100</v>
      </c>
      <c r="UCB213" s="79"/>
      <c r="UCC213" s="79" t="s">
        <v>99</v>
      </c>
      <c r="UCD213" s="23" t="s">
        <v>97</v>
      </c>
      <c r="UCE213" s="23" t="s">
        <v>100</v>
      </c>
      <c r="UCF213" s="79"/>
      <c r="UCG213" s="79" t="s">
        <v>99</v>
      </c>
      <c r="UCH213" s="23" t="s">
        <v>97</v>
      </c>
      <c r="UCI213" s="23" t="s">
        <v>100</v>
      </c>
      <c r="UCJ213" s="79"/>
      <c r="UCK213" s="79" t="s">
        <v>99</v>
      </c>
      <c r="UCL213" s="23" t="s">
        <v>97</v>
      </c>
      <c r="UCM213" s="23" t="s">
        <v>100</v>
      </c>
      <c r="UCN213" s="79"/>
      <c r="UCO213" s="79" t="s">
        <v>99</v>
      </c>
      <c r="UCP213" s="23" t="s">
        <v>97</v>
      </c>
      <c r="UCQ213" s="23" t="s">
        <v>100</v>
      </c>
      <c r="UCR213" s="79"/>
      <c r="UCS213" s="79" t="s">
        <v>99</v>
      </c>
      <c r="UCT213" s="23" t="s">
        <v>97</v>
      </c>
      <c r="UCU213" s="23" t="s">
        <v>100</v>
      </c>
      <c r="UCV213" s="79"/>
      <c r="UCW213" s="79" t="s">
        <v>99</v>
      </c>
      <c r="UCX213" s="23" t="s">
        <v>97</v>
      </c>
      <c r="UCY213" s="23" t="s">
        <v>100</v>
      </c>
      <c r="UCZ213" s="79"/>
      <c r="UDA213" s="79" t="s">
        <v>99</v>
      </c>
      <c r="UDB213" s="23" t="s">
        <v>97</v>
      </c>
      <c r="UDC213" s="23" t="s">
        <v>100</v>
      </c>
      <c r="UDD213" s="79"/>
      <c r="UDE213" s="79" t="s">
        <v>99</v>
      </c>
      <c r="UDF213" s="23" t="s">
        <v>97</v>
      </c>
      <c r="UDG213" s="23" t="s">
        <v>100</v>
      </c>
      <c r="UDH213" s="79"/>
      <c r="UDI213" s="79" t="s">
        <v>99</v>
      </c>
      <c r="UDJ213" s="23" t="s">
        <v>97</v>
      </c>
      <c r="UDK213" s="23" t="s">
        <v>100</v>
      </c>
      <c r="UDL213" s="79"/>
      <c r="UDM213" s="79" t="s">
        <v>99</v>
      </c>
      <c r="UDN213" s="23" t="s">
        <v>97</v>
      </c>
      <c r="UDO213" s="23" t="s">
        <v>100</v>
      </c>
      <c r="UDP213" s="79"/>
      <c r="UDQ213" s="79" t="s">
        <v>99</v>
      </c>
      <c r="UDR213" s="23" t="s">
        <v>97</v>
      </c>
      <c r="UDS213" s="23" t="s">
        <v>100</v>
      </c>
      <c r="UDT213" s="79"/>
      <c r="UDU213" s="79" t="s">
        <v>99</v>
      </c>
      <c r="UDV213" s="23" t="s">
        <v>97</v>
      </c>
      <c r="UDW213" s="23" t="s">
        <v>100</v>
      </c>
      <c r="UDX213" s="79"/>
      <c r="UDY213" s="79" t="s">
        <v>99</v>
      </c>
      <c r="UDZ213" s="23" t="s">
        <v>97</v>
      </c>
      <c r="UEA213" s="23" t="s">
        <v>100</v>
      </c>
      <c r="UEB213" s="79"/>
      <c r="UEC213" s="79" t="s">
        <v>99</v>
      </c>
      <c r="UED213" s="23" t="s">
        <v>97</v>
      </c>
      <c r="UEE213" s="23" t="s">
        <v>100</v>
      </c>
      <c r="UEF213" s="79"/>
      <c r="UEG213" s="79" t="s">
        <v>99</v>
      </c>
      <c r="UEH213" s="23" t="s">
        <v>97</v>
      </c>
      <c r="UEI213" s="23" t="s">
        <v>100</v>
      </c>
      <c r="UEJ213" s="79"/>
      <c r="UEK213" s="79" t="s">
        <v>99</v>
      </c>
      <c r="UEL213" s="23" t="s">
        <v>97</v>
      </c>
      <c r="UEM213" s="23" t="s">
        <v>100</v>
      </c>
      <c r="UEN213" s="79"/>
      <c r="UEO213" s="79" t="s">
        <v>99</v>
      </c>
      <c r="UEP213" s="23" t="s">
        <v>97</v>
      </c>
      <c r="UEQ213" s="23" t="s">
        <v>100</v>
      </c>
      <c r="UER213" s="79"/>
      <c r="UES213" s="79" t="s">
        <v>99</v>
      </c>
      <c r="UET213" s="23" t="s">
        <v>97</v>
      </c>
      <c r="UEU213" s="23" t="s">
        <v>100</v>
      </c>
      <c r="UEV213" s="79"/>
      <c r="UEW213" s="79" t="s">
        <v>99</v>
      </c>
      <c r="UEX213" s="23" t="s">
        <v>97</v>
      </c>
      <c r="UEY213" s="23" t="s">
        <v>100</v>
      </c>
      <c r="UEZ213" s="79"/>
      <c r="UFA213" s="79" t="s">
        <v>99</v>
      </c>
      <c r="UFB213" s="23" t="s">
        <v>97</v>
      </c>
      <c r="UFC213" s="23" t="s">
        <v>100</v>
      </c>
      <c r="UFD213" s="79"/>
      <c r="UFE213" s="79" t="s">
        <v>99</v>
      </c>
      <c r="UFF213" s="23" t="s">
        <v>97</v>
      </c>
      <c r="UFG213" s="23" t="s">
        <v>100</v>
      </c>
      <c r="UFH213" s="79"/>
      <c r="UFI213" s="79" t="s">
        <v>99</v>
      </c>
      <c r="UFJ213" s="23" t="s">
        <v>97</v>
      </c>
      <c r="UFK213" s="23" t="s">
        <v>100</v>
      </c>
      <c r="UFL213" s="79"/>
      <c r="UFM213" s="79" t="s">
        <v>99</v>
      </c>
      <c r="UFN213" s="23" t="s">
        <v>97</v>
      </c>
      <c r="UFO213" s="23" t="s">
        <v>100</v>
      </c>
      <c r="UFP213" s="79"/>
      <c r="UFQ213" s="79" t="s">
        <v>99</v>
      </c>
      <c r="UFR213" s="23" t="s">
        <v>97</v>
      </c>
      <c r="UFS213" s="23" t="s">
        <v>100</v>
      </c>
      <c r="UFT213" s="79"/>
      <c r="UFU213" s="79" t="s">
        <v>99</v>
      </c>
      <c r="UFV213" s="23" t="s">
        <v>97</v>
      </c>
      <c r="UFW213" s="23" t="s">
        <v>100</v>
      </c>
      <c r="UFX213" s="79"/>
      <c r="UFY213" s="79" t="s">
        <v>99</v>
      </c>
      <c r="UFZ213" s="23" t="s">
        <v>97</v>
      </c>
      <c r="UGA213" s="23" t="s">
        <v>100</v>
      </c>
      <c r="UGB213" s="79"/>
      <c r="UGC213" s="79" t="s">
        <v>99</v>
      </c>
      <c r="UGD213" s="23" t="s">
        <v>97</v>
      </c>
      <c r="UGE213" s="23" t="s">
        <v>100</v>
      </c>
      <c r="UGF213" s="79"/>
      <c r="UGG213" s="79" t="s">
        <v>99</v>
      </c>
      <c r="UGH213" s="23" t="s">
        <v>97</v>
      </c>
      <c r="UGI213" s="23" t="s">
        <v>100</v>
      </c>
      <c r="UGJ213" s="79"/>
      <c r="UGK213" s="79" t="s">
        <v>99</v>
      </c>
      <c r="UGL213" s="23" t="s">
        <v>97</v>
      </c>
      <c r="UGM213" s="23" t="s">
        <v>100</v>
      </c>
      <c r="UGN213" s="79"/>
      <c r="UGO213" s="79" t="s">
        <v>99</v>
      </c>
      <c r="UGP213" s="23" t="s">
        <v>97</v>
      </c>
      <c r="UGQ213" s="23" t="s">
        <v>100</v>
      </c>
      <c r="UGR213" s="79"/>
      <c r="UGS213" s="79" t="s">
        <v>99</v>
      </c>
      <c r="UGT213" s="23" t="s">
        <v>97</v>
      </c>
      <c r="UGU213" s="23" t="s">
        <v>100</v>
      </c>
      <c r="UGV213" s="79"/>
      <c r="UGW213" s="79" t="s">
        <v>99</v>
      </c>
      <c r="UGX213" s="23" t="s">
        <v>97</v>
      </c>
      <c r="UGY213" s="23" t="s">
        <v>100</v>
      </c>
      <c r="UGZ213" s="79"/>
      <c r="UHA213" s="79" t="s">
        <v>99</v>
      </c>
      <c r="UHB213" s="23" t="s">
        <v>97</v>
      </c>
      <c r="UHC213" s="23" t="s">
        <v>100</v>
      </c>
      <c r="UHD213" s="79"/>
      <c r="UHE213" s="79" t="s">
        <v>99</v>
      </c>
      <c r="UHF213" s="23" t="s">
        <v>97</v>
      </c>
      <c r="UHG213" s="23" t="s">
        <v>100</v>
      </c>
      <c r="UHH213" s="79"/>
      <c r="UHI213" s="79" t="s">
        <v>99</v>
      </c>
      <c r="UHJ213" s="23" t="s">
        <v>97</v>
      </c>
      <c r="UHK213" s="23" t="s">
        <v>100</v>
      </c>
      <c r="UHL213" s="79"/>
      <c r="UHM213" s="79" t="s">
        <v>99</v>
      </c>
      <c r="UHN213" s="23" t="s">
        <v>97</v>
      </c>
      <c r="UHO213" s="23" t="s">
        <v>100</v>
      </c>
      <c r="UHP213" s="79"/>
      <c r="UHQ213" s="79" t="s">
        <v>99</v>
      </c>
      <c r="UHR213" s="23" t="s">
        <v>97</v>
      </c>
      <c r="UHS213" s="23" t="s">
        <v>100</v>
      </c>
      <c r="UHT213" s="79"/>
      <c r="UHU213" s="79" t="s">
        <v>99</v>
      </c>
      <c r="UHV213" s="23" t="s">
        <v>97</v>
      </c>
      <c r="UHW213" s="23" t="s">
        <v>100</v>
      </c>
      <c r="UHX213" s="79"/>
      <c r="UHY213" s="79" t="s">
        <v>99</v>
      </c>
      <c r="UHZ213" s="23" t="s">
        <v>97</v>
      </c>
      <c r="UIA213" s="23" t="s">
        <v>100</v>
      </c>
      <c r="UIB213" s="79"/>
      <c r="UIC213" s="79" t="s">
        <v>99</v>
      </c>
      <c r="UID213" s="23" t="s">
        <v>97</v>
      </c>
      <c r="UIE213" s="23" t="s">
        <v>100</v>
      </c>
      <c r="UIF213" s="79"/>
      <c r="UIG213" s="79" t="s">
        <v>99</v>
      </c>
      <c r="UIH213" s="23" t="s">
        <v>97</v>
      </c>
      <c r="UII213" s="23" t="s">
        <v>100</v>
      </c>
      <c r="UIJ213" s="79"/>
      <c r="UIK213" s="79" t="s">
        <v>99</v>
      </c>
      <c r="UIL213" s="23" t="s">
        <v>97</v>
      </c>
      <c r="UIM213" s="23" t="s">
        <v>100</v>
      </c>
      <c r="UIN213" s="79"/>
      <c r="UIO213" s="79" t="s">
        <v>99</v>
      </c>
      <c r="UIP213" s="23" t="s">
        <v>97</v>
      </c>
      <c r="UIQ213" s="23" t="s">
        <v>100</v>
      </c>
      <c r="UIR213" s="79"/>
      <c r="UIS213" s="79" t="s">
        <v>99</v>
      </c>
      <c r="UIT213" s="23" t="s">
        <v>97</v>
      </c>
      <c r="UIU213" s="23" t="s">
        <v>100</v>
      </c>
      <c r="UIV213" s="79"/>
      <c r="UIW213" s="79" t="s">
        <v>99</v>
      </c>
      <c r="UIX213" s="23" t="s">
        <v>97</v>
      </c>
      <c r="UIY213" s="23" t="s">
        <v>100</v>
      </c>
      <c r="UIZ213" s="79"/>
      <c r="UJA213" s="79" t="s">
        <v>99</v>
      </c>
      <c r="UJB213" s="23" t="s">
        <v>97</v>
      </c>
      <c r="UJC213" s="23" t="s">
        <v>100</v>
      </c>
      <c r="UJD213" s="79"/>
      <c r="UJE213" s="79" t="s">
        <v>99</v>
      </c>
      <c r="UJF213" s="23" t="s">
        <v>97</v>
      </c>
      <c r="UJG213" s="23" t="s">
        <v>100</v>
      </c>
      <c r="UJH213" s="79"/>
      <c r="UJI213" s="79" t="s">
        <v>99</v>
      </c>
      <c r="UJJ213" s="23" t="s">
        <v>97</v>
      </c>
      <c r="UJK213" s="23" t="s">
        <v>100</v>
      </c>
      <c r="UJL213" s="79"/>
      <c r="UJM213" s="79" t="s">
        <v>99</v>
      </c>
      <c r="UJN213" s="23" t="s">
        <v>97</v>
      </c>
      <c r="UJO213" s="23" t="s">
        <v>100</v>
      </c>
      <c r="UJP213" s="79"/>
      <c r="UJQ213" s="79" t="s">
        <v>99</v>
      </c>
      <c r="UJR213" s="23" t="s">
        <v>97</v>
      </c>
      <c r="UJS213" s="23" t="s">
        <v>100</v>
      </c>
      <c r="UJT213" s="79"/>
      <c r="UJU213" s="79" t="s">
        <v>99</v>
      </c>
      <c r="UJV213" s="23" t="s">
        <v>97</v>
      </c>
      <c r="UJW213" s="23" t="s">
        <v>100</v>
      </c>
      <c r="UJX213" s="79"/>
      <c r="UJY213" s="79" t="s">
        <v>99</v>
      </c>
      <c r="UJZ213" s="23" t="s">
        <v>97</v>
      </c>
      <c r="UKA213" s="23" t="s">
        <v>100</v>
      </c>
      <c r="UKB213" s="79"/>
      <c r="UKC213" s="79" t="s">
        <v>99</v>
      </c>
      <c r="UKD213" s="23" t="s">
        <v>97</v>
      </c>
      <c r="UKE213" s="23" t="s">
        <v>100</v>
      </c>
      <c r="UKF213" s="79"/>
      <c r="UKG213" s="79" t="s">
        <v>99</v>
      </c>
      <c r="UKH213" s="23" t="s">
        <v>97</v>
      </c>
      <c r="UKI213" s="23" t="s">
        <v>100</v>
      </c>
      <c r="UKJ213" s="79"/>
      <c r="UKK213" s="79" t="s">
        <v>99</v>
      </c>
      <c r="UKL213" s="23" t="s">
        <v>97</v>
      </c>
      <c r="UKM213" s="23" t="s">
        <v>100</v>
      </c>
      <c r="UKN213" s="79"/>
      <c r="UKO213" s="79" t="s">
        <v>99</v>
      </c>
      <c r="UKP213" s="23" t="s">
        <v>97</v>
      </c>
      <c r="UKQ213" s="23" t="s">
        <v>100</v>
      </c>
      <c r="UKR213" s="79"/>
      <c r="UKS213" s="79" t="s">
        <v>99</v>
      </c>
      <c r="UKT213" s="23" t="s">
        <v>97</v>
      </c>
      <c r="UKU213" s="23" t="s">
        <v>100</v>
      </c>
      <c r="UKV213" s="79"/>
      <c r="UKW213" s="79" t="s">
        <v>99</v>
      </c>
      <c r="UKX213" s="23" t="s">
        <v>97</v>
      </c>
      <c r="UKY213" s="23" t="s">
        <v>100</v>
      </c>
      <c r="UKZ213" s="79"/>
      <c r="ULA213" s="79" t="s">
        <v>99</v>
      </c>
      <c r="ULB213" s="23" t="s">
        <v>97</v>
      </c>
      <c r="ULC213" s="23" t="s">
        <v>100</v>
      </c>
      <c r="ULD213" s="79"/>
      <c r="ULE213" s="79" t="s">
        <v>99</v>
      </c>
      <c r="ULF213" s="23" t="s">
        <v>97</v>
      </c>
      <c r="ULG213" s="23" t="s">
        <v>100</v>
      </c>
      <c r="ULH213" s="79"/>
      <c r="ULI213" s="79" t="s">
        <v>99</v>
      </c>
      <c r="ULJ213" s="23" t="s">
        <v>97</v>
      </c>
      <c r="ULK213" s="23" t="s">
        <v>100</v>
      </c>
      <c r="ULL213" s="79"/>
      <c r="ULM213" s="79" t="s">
        <v>99</v>
      </c>
      <c r="ULN213" s="23" t="s">
        <v>97</v>
      </c>
      <c r="ULO213" s="23" t="s">
        <v>100</v>
      </c>
      <c r="ULP213" s="79"/>
      <c r="ULQ213" s="79" t="s">
        <v>99</v>
      </c>
      <c r="ULR213" s="23" t="s">
        <v>97</v>
      </c>
      <c r="ULS213" s="23" t="s">
        <v>100</v>
      </c>
      <c r="ULT213" s="79"/>
      <c r="ULU213" s="79" t="s">
        <v>99</v>
      </c>
      <c r="ULV213" s="23" t="s">
        <v>97</v>
      </c>
      <c r="ULW213" s="23" t="s">
        <v>100</v>
      </c>
      <c r="ULX213" s="79"/>
      <c r="ULY213" s="79" t="s">
        <v>99</v>
      </c>
      <c r="ULZ213" s="23" t="s">
        <v>97</v>
      </c>
      <c r="UMA213" s="23" t="s">
        <v>100</v>
      </c>
      <c r="UMB213" s="79"/>
      <c r="UMC213" s="79" t="s">
        <v>99</v>
      </c>
      <c r="UMD213" s="23" t="s">
        <v>97</v>
      </c>
      <c r="UME213" s="23" t="s">
        <v>100</v>
      </c>
      <c r="UMF213" s="79"/>
      <c r="UMG213" s="79" t="s">
        <v>99</v>
      </c>
      <c r="UMH213" s="23" t="s">
        <v>97</v>
      </c>
      <c r="UMI213" s="23" t="s">
        <v>100</v>
      </c>
      <c r="UMJ213" s="79"/>
      <c r="UMK213" s="79" t="s">
        <v>99</v>
      </c>
      <c r="UML213" s="23" t="s">
        <v>97</v>
      </c>
      <c r="UMM213" s="23" t="s">
        <v>100</v>
      </c>
      <c r="UMN213" s="79"/>
      <c r="UMO213" s="79" t="s">
        <v>99</v>
      </c>
      <c r="UMP213" s="23" t="s">
        <v>97</v>
      </c>
      <c r="UMQ213" s="23" t="s">
        <v>100</v>
      </c>
      <c r="UMR213" s="79"/>
      <c r="UMS213" s="79" t="s">
        <v>99</v>
      </c>
      <c r="UMT213" s="23" t="s">
        <v>97</v>
      </c>
      <c r="UMU213" s="23" t="s">
        <v>100</v>
      </c>
      <c r="UMV213" s="79"/>
      <c r="UMW213" s="79" t="s">
        <v>99</v>
      </c>
      <c r="UMX213" s="23" t="s">
        <v>97</v>
      </c>
      <c r="UMY213" s="23" t="s">
        <v>100</v>
      </c>
      <c r="UMZ213" s="79"/>
      <c r="UNA213" s="79" t="s">
        <v>99</v>
      </c>
      <c r="UNB213" s="23" t="s">
        <v>97</v>
      </c>
      <c r="UNC213" s="23" t="s">
        <v>100</v>
      </c>
      <c r="UND213" s="79"/>
      <c r="UNE213" s="79" t="s">
        <v>99</v>
      </c>
      <c r="UNF213" s="23" t="s">
        <v>97</v>
      </c>
      <c r="UNG213" s="23" t="s">
        <v>100</v>
      </c>
      <c r="UNH213" s="79"/>
      <c r="UNI213" s="79" t="s">
        <v>99</v>
      </c>
      <c r="UNJ213" s="23" t="s">
        <v>97</v>
      </c>
      <c r="UNK213" s="23" t="s">
        <v>100</v>
      </c>
      <c r="UNL213" s="79"/>
      <c r="UNM213" s="79" t="s">
        <v>99</v>
      </c>
      <c r="UNN213" s="23" t="s">
        <v>97</v>
      </c>
      <c r="UNO213" s="23" t="s">
        <v>100</v>
      </c>
      <c r="UNP213" s="79"/>
      <c r="UNQ213" s="79" t="s">
        <v>99</v>
      </c>
      <c r="UNR213" s="23" t="s">
        <v>97</v>
      </c>
      <c r="UNS213" s="23" t="s">
        <v>100</v>
      </c>
      <c r="UNT213" s="79"/>
      <c r="UNU213" s="79" t="s">
        <v>99</v>
      </c>
      <c r="UNV213" s="23" t="s">
        <v>97</v>
      </c>
      <c r="UNW213" s="23" t="s">
        <v>100</v>
      </c>
      <c r="UNX213" s="79"/>
      <c r="UNY213" s="79" t="s">
        <v>99</v>
      </c>
      <c r="UNZ213" s="23" t="s">
        <v>97</v>
      </c>
      <c r="UOA213" s="23" t="s">
        <v>100</v>
      </c>
      <c r="UOB213" s="79"/>
      <c r="UOC213" s="79" t="s">
        <v>99</v>
      </c>
      <c r="UOD213" s="23" t="s">
        <v>97</v>
      </c>
      <c r="UOE213" s="23" t="s">
        <v>100</v>
      </c>
      <c r="UOF213" s="79"/>
      <c r="UOG213" s="79" t="s">
        <v>99</v>
      </c>
      <c r="UOH213" s="23" t="s">
        <v>97</v>
      </c>
      <c r="UOI213" s="23" t="s">
        <v>100</v>
      </c>
      <c r="UOJ213" s="79"/>
      <c r="UOK213" s="79" t="s">
        <v>99</v>
      </c>
      <c r="UOL213" s="23" t="s">
        <v>97</v>
      </c>
      <c r="UOM213" s="23" t="s">
        <v>100</v>
      </c>
      <c r="UON213" s="79"/>
      <c r="UOO213" s="79" t="s">
        <v>99</v>
      </c>
      <c r="UOP213" s="23" t="s">
        <v>97</v>
      </c>
      <c r="UOQ213" s="23" t="s">
        <v>100</v>
      </c>
      <c r="UOR213" s="79"/>
      <c r="UOS213" s="79" t="s">
        <v>99</v>
      </c>
      <c r="UOT213" s="23" t="s">
        <v>97</v>
      </c>
      <c r="UOU213" s="23" t="s">
        <v>100</v>
      </c>
      <c r="UOV213" s="79"/>
      <c r="UOW213" s="79" t="s">
        <v>99</v>
      </c>
      <c r="UOX213" s="23" t="s">
        <v>97</v>
      </c>
      <c r="UOY213" s="23" t="s">
        <v>100</v>
      </c>
      <c r="UOZ213" s="79"/>
      <c r="UPA213" s="79" t="s">
        <v>99</v>
      </c>
      <c r="UPB213" s="23" t="s">
        <v>97</v>
      </c>
      <c r="UPC213" s="23" t="s">
        <v>100</v>
      </c>
      <c r="UPD213" s="79"/>
      <c r="UPE213" s="79" t="s">
        <v>99</v>
      </c>
      <c r="UPF213" s="23" t="s">
        <v>97</v>
      </c>
      <c r="UPG213" s="23" t="s">
        <v>100</v>
      </c>
      <c r="UPH213" s="79"/>
      <c r="UPI213" s="79" t="s">
        <v>99</v>
      </c>
      <c r="UPJ213" s="23" t="s">
        <v>97</v>
      </c>
      <c r="UPK213" s="23" t="s">
        <v>100</v>
      </c>
      <c r="UPL213" s="79"/>
      <c r="UPM213" s="79" t="s">
        <v>99</v>
      </c>
      <c r="UPN213" s="23" t="s">
        <v>97</v>
      </c>
      <c r="UPO213" s="23" t="s">
        <v>100</v>
      </c>
      <c r="UPP213" s="79"/>
      <c r="UPQ213" s="79" t="s">
        <v>99</v>
      </c>
      <c r="UPR213" s="23" t="s">
        <v>97</v>
      </c>
      <c r="UPS213" s="23" t="s">
        <v>100</v>
      </c>
      <c r="UPT213" s="79"/>
      <c r="UPU213" s="79" t="s">
        <v>99</v>
      </c>
      <c r="UPV213" s="23" t="s">
        <v>97</v>
      </c>
      <c r="UPW213" s="23" t="s">
        <v>100</v>
      </c>
      <c r="UPX213" s="79"/>
      <c r="UPY213" s="79" t="s">
        <v>99</v>
      </c>
      <c r="UPZ213" s="23" t="s">
        <v>97</v>
      </c>
      <c r="UQA213" s="23" t="s">
        <v>100</v>
      </c>
      <c r="UQB213" s="79"/>
      <c r="UQC213" s="79" t="s">
        <v>99</v>
      </c>
      <c r="UQD213" s="23" t="s">
        <v>97</v>
      </c>
      <c r="UQE213" s="23" t="s">
        <v>100</v>
      </c>
      <c r="UQF213" s="79"/>
      <c r="UQG213" s="79" t="s">
        <v>99</v>
      </c>
      <c r="UQH213" s="23" t="s">
        <v>97</v>
      </c>
      <c r="UQI213" s="23" t="s">
        <v>100</v>
      </c>
      <c r="UQJ213" s="79"/>
      <c r="UQK213" s="79" t="s">
        <v>99</v>
      </c>
      <c r="UQL213" s="23" t="s">
        <v>97</v>
      </c>
      <c r="UQM213" s="23" t="s">
        <v>100</v>
      </c>
      <c r="UQN213" s="79"/>
      <c r="UQO213" s="79" t="s">
        <v>99</v>
      </c>
      <c r="UQP213" s="23" t="s">
        <v>97</v>
      </c>
      <c r="UQQ213" s="23" t="s">
        <v>100</v>
      </c>
      <c r="UQR213" s="79"/>
      <c r="UQS213" s="79" t="s">
        <v>99</v>
      </c>
      <c r="UQT213" s="23" t="s">
        <v>97</v>
      </c>
      <c r="UQU213" s="23" t="s">
        <v>100</v>
      </c>
      <c r="UQV213" s="79"/>
      <c r="UQW213" s="79" t="s">
        <v>99</v>
      </c>
      <c r="UQX213" s="23" t="s">
        <v>97</v>
      </c>
      <c r="UQY213" s="23" t="s">
        <v>100</v>
      </c>
      <c r="UQZ213" s="79"/>
      <c r="URA213" s="79" t="s">
        <v>99</v>
      </c>
      <c r="URB213" s="23" t="s">
        <v>97</v>
      </c>
      <c r="URC213" s="23" t="s">
        <v>100</v>
      </c>
      <c r="URD213" s="79"/>
      <c r="URE213" s="79" t="s">
        <v>99</v>
      </c>
      <c r="URF213" s="23" t="s">
        <v>97</v>
      </c>
      <c r="URG213" s="23" t="s">
        <v>100</v>
      </c>
      <c r="URH213" s="79"/>
      <c r="URI213" s="79" t="s">
        <v>99</v>
      </c>
      <c r="URJ213" s="23" t="s">
        <v>97</v>
      </c>
      <c r="URK213" s="23" t="s">
        <v>100</v>
      </c>
      <c r="URL213" s="79"/>
      <c r="URM213" s="79" t="s">
        <v>99</v>
      </c>
      <c r="URN213" s="23" t="s">
        <v>97</v>
      </c>
      <c r="URO213" s="23" t="s">
        <v>100</v>
      </c>
      <c r="URP213" s="79"/>
      <c r="URQ213" s="79" t="s">
        <v>99</v>
      </c>
      <c r="URR213" s="23" t="s">
        <v>97</v>
      </c>
      <c r="URS213" s="23" t="s">
        <v>100</v>
      </c>
      <c r="URT213" s="79"/>
      <c r="URU213" s="79" t="s">
        <v>99</v>
      </c>
      <c r="URV213" s="23" t="s">
        <v>97</v>
      </c>
      <c r="URW213" s="23" t="s">
        <v>100</v>
      </c>
      <c r="URX213" s="79"/>
      <c r="URY213" s="79" t="s">
        <v>99</v>
      </c>
      <c r="URZ213" s="23" t="s">
        <v>97</v>
      </c>
      <c r="USA213" s="23" t="s">
        <v>100</v>
      </c>
      <c r="USB213" s="79"/>
      <c r="USC213" s="79" t="s">
        <v>99</v>
      </c>
      <c r="USD213" s="23" t="s">
        <v>97</v>
      </c>
      <c r="USE213" s="23" t="s">
        <v>100</v>
      </c>
      <c r="USF213" s="79"/>
      <c r="USG213" s="79" t="s">
        <v>99</v>
      </c>
      <c r="USH213" s="23" t="s">
        <v>97</v>
      </c>
      <c r="USI213" s="23" t="s">
        <v>100</v>
      </c>
      <c r="USJ213" s="79"/>
      <c r="USK213" s="79" t="s">
        <v>99</v>
      </c>
      <c r="USL213" s="23" t="s">
        <v>97</v>
      </c>
      <c r="USM213" s="23" t="s">
        <v>100</v>
      </c>
      <c r="USN213" s="79"/>
      <c r="USO213" s="79" t="s">
        <v>99</v>
      </c>
      <c r="USP213" s="23" t="s">
        <v>97</v>
      </c>
      <c r="USQ213" s="23" t="s">
        <v>100</v>
      </c>
      <c r="USR213" s="79"/>
      <c r="USS213" s="79" t="s">
        <v>99</v>
      </c>
      <c r="UST213" s="23" t="s">
        <v>97</v>
      </c>
      <c r="USU213" s="23" t="s">
        <v>100</v>
      </c>
      <c r="USV213" s="79"/>
      <c r="USW213" s="79" t="s">
        <v>99</v>
      </c>
      <c r="USX213" s="23" t="s">
        <v>97</v>
      </c>
      <c r="USY213" s="23" t="s">
        <v>100</v>
      </c>
      <c r="USZ213" s="79"/>
      <c r="UTA213" s="79" t="s">
        <v>99</v>
      </c>
      <c r="UTB213" s="23" t="s">
        <v>97</v>
      </c>
      <c r="UTC213" s="23" t="s">
        <v>100</v>
      </c>
      <c r="UTD213" s="79"/>
      <c r="UTE213" s="79" t="s">
        <v>99</v>
      </c>
      <c r="UTF213" s="23" t="s">
        <v>97</v>
      </c>
      <c r="UTG213" s="23" t="s">
        <v>100</v>
      </c>
      <c r="UTH213" s="79"/>
      <c r="UTI213" s="79" t="s">
        <v>99</v>
      </c>
      <c r="UTJ213" s="23" t="s">
        <v>97</v>
      </c>
      <c r="UTK213" s="23" t="s">
        <v>100</v>
      </c>
      <c r="UTL213" s="79"/>
      <c r="UTM213" s="79" t="s">
        <v>99</v>
      </c>
      <c r="UTN213" s="23" t="s">
        <v>97</v>
      </c>
      <c r="UTO213" s="23" t="s">
        <v>100</v>
      </c>
      <c r="UTP213" s="79"/>
      <c r="UTQ213" s="79" t="s">
        <v>99</v>
      </c>
      <c r="UTR213" s="23" t="s">
        <v>97</v>
      </c>
      <c r="UTS213" s="23" t="s">
        <v>100</v>
      </c>
      <c r="UTT213" s="79"/>
      <c r="UTU213" s="79" t="s">
        <v>99</v>
      </c>
      <c r="UTV213" s="23" t="s">
        <v>97</v>
      </c>
      <c r="UTW213" s="23" t="s">
        <v>100</v>
      </c>
      <c r="UTX213" s="79"/>
      <c r="UTY213" s="79" t="s">
        <v>99</v>
      </c>
      <c r="UTZ213" s="23" t="s">
        <v>97</v>
      </c>
      <c r="UUA213" s="23" t="s">
        <v>100</v>
      </c>
      <c r="UUB213" s="79"/>
      <c r="UUC213" s="79" t="s">
        <v>99</v>
      </c>
      <c r="UUD213" s="23" t="s">
        <v>97</v>
      </c>
      <c r="UUE213" s="23" t="s">
        <v>100</v>
      </c>
      <c r="UUF213" s="79"/>
      <c r="UUG213" s="79" t="s">
        <v>99</v>
      </c>
      <c r="UUH213" s="23" t="s">
        <v>97</v>
      </c>
      <c r="UUI213" s="23" t="s">
        <v>100</v>
      </c>
      <c r="UUJ213" s="79"/>
      <c r="UUK213" s="79" t="s">
        <v>99</v>
      </c>
      <c r="UUL213" s="23" t="s">
        <v>97</v>
      </c>
      <c r="UUM213" s="23" t="s">
        <v>100</v>
      </c>
      <c r="UUN213" s="79"/>
      <c r="UUO213" s="79" t="s">
        <v>99</v>
      </c>
      <c r="UUP213" s="23" t="s">
        <v>97</v>
      </c>
      <c r="UUQ213" s="23" t="s">
        <v>100</v>
      </c>
      <c r="UUR213" s="79"/>
      <c r="UUS213" s="79" t="s">
        <v>99</v>
      </c>
      <c r="UUT213" s="23" t="s">
        <v>97</v>
      </c>
      <c r="UUU213" s="23" t="s">
        <v>100</v>
      </c>
      <c r="UUV213" s="79"/>
      <c r="UUW213" s="79" t="s">
        <v>99</v>
      </c>
      <c r="UUX213" s="23" t="s">
        <v>97</v>
      </c>
      <c r="UUY213" s="23" t="s">
        <v>100</v>
      </c>
      <c r="UUZ213" s="79"/>
      <c r="UVA213" s="79" t="s">
        <v>99</v>
      </c>
      <c r="UVB213" s="23" t="s">
        <v>97</v>
      </c>
      <c r="UVC213" s="23" t="s">
        <v>100</v>
      </c>
      <c r="UVD213" s="79"/>
      <c r="UVE213" s="79" t="s">
        <v>99</v>
      </c>
      <c r="UVF213" s="23" t="s">
        <v>97</v>
      </c>
      <c r="UVG213" s="23" t="s">
        <v>100</v>
      </c>
      <c r="UVH213" s="79"/>
      <c r="UVI213" s="79" t="s">
        <v>99</v>
      </c>
      <c r="UVJ213" s="23" t="s">
        <v>97</v>
      </c>
      <c r="UVK213" s="23" t="s">
        <v>100</v>
      </c>
      <c r="UVL213" s="79"/>
      <c r="UVM213" s="79" t="s">
        <v>99</v>
      </c>
      <c r="UVN213" s="23" t="s">
        <v>97</v>
      </c>
      <c r="UVO213" s="23" t="s">
        <v>100</v>
      </c>
      <c r="UVP213" s="79"/>
      <c r="UVQ213" s="79" t="s">
        <v>99</v>
      </c>
      <c r="UVR213" s="23" t="s">
        <v>97</v>
      </c>
      <c r="UVS213" s="23" t="s">
        <v>100</v>
      </c>
      <c r="UVT213" s="79"/>
      <c r="UVU213" s="79" t="s">
        <v>99</v>
      </c>
      <c r="UVV213" s="23" t="s">
        <v>97</v>
      </c>
      <c r="UVW213" s="23" t="s">
        <v>100</v>
      </c>
      <c r="UVX213" s="79"/>
      <c r="UVY213" s="79" t="s">
        <v>99</v>
      </c>
      <c r="UVZ213" s="23" t="s">
        <v>97</v>
      </c>
      <c r="UWA213" s="23" t="s">
        <v>100</v>
      </c>
      <c r="UWB213" s="79"/>
      <c r="UWC213" s="79" t="s">
        <v>99</v>
      </c>
      <c r="UWD213" s="23" t="s">
        <v>97</v>
      </c>
      <c r="UWE213" s="23" t="s">
        <v>100</v>
      </c>
      <c r="UWF213" s="79"/>
      <c r="UWG213" s="79" t="s">
        <v>99</v>
      </c>
      <c r="UWH213" s="23" t="s">
        <v>97</v>
      </c>
      <c r="UWI213" s="23" t="s">
        <v>100</v>
      </c>
      <c r="UWJ213" s="79"/>
      <c r="UWK213" s="79" t="s">
        <v>99</v>
      </c>
      <c r="UWL213" s="23" t="s">
        <v>97</v>
      </c>
      <c r="UWM213" s="23" t="s">
        <v>100</v>
      </c>
      <c r="UWN213" s="79"/>
      <c r="UWO213" s="79" t="s">
        <v>99</v>
      </c>
      <c r="UWP213" s="23" t="s">
        <v>97</v>
      </c>
      <c r="UWQ213" s="23" t="s">
        <v>100</v>
      </c>
      <c r="UWR213" s="79"/>
      <c r="UWS213" s="79" t="s">
        <v>99</v>
      </c>
      <c r="UWT213" s="23" t="s">
        <v>97</v>
      </c>
      <c r="UWU213" s="23" t="s">
        <v>100</v>
      </c>
      <c r="UWV213" s="79"/>
      <c r="UWW213" s="79" t="s">
        <v>99</v>
      </c>
      <c r="UWX213" s="23" t="s">
        <v>97</v>
      </c>
      <c r="UWY213" s="23" t="s">
        <v>100</v>
      </c>
      <c r="UWZ213" s="79"/>
      <c r="UXA213" s="79" t="s">
        <v>99</v>
      </c>
      <c r="UXB213" s="23" t="s">
        <v>97</v>
      </c>
      <c r="UXC213" s="23" t="s">
        <v>100</v>
      </c>
      <c r="UXD213" s="79"/>
      <c r="UXE213" s="79" t="s">
        <v>99</v>
      </c>
      <c r="UXF213" s="23" t="s">
        <v>97</v>
      </c>
      <c r="UXG213" s="23" t="s">
        <v>100</v>
      </c>
      <c r="UXH213" s="79"/>
      <c r="UXI213" s="79" t="s">
        <v>99</v>
      </c>
      <c r="UXJ213" s="23" t="s">
        <v>97</v>
      </c>
      <c r="UXK213" s="23" t="s">
        <v>100</v>
      </c>
      <c r="UXL213" s="79"/>
      <c r="UXM213" s="79" t="s">
        <v>99</v>
      </c>
      <c r="UXN213" s="23" t="s">
        <v>97</v>
      </c>
      <c r="UXO213" s="23" t="s">
        <v>100</v>
      </c>
      <c r="UXP213" s="79"/>
      <c r="UXQ213" s="79" t="s">
        <v>99</v>
      </c>
      <c r="UXR213" s="23" t="s">
        <v>97</v>
      </c>
      <c r="UXS213" s="23" t="s">
        <v>100</v>
      </c>
      <c r="UXT213" s="79"/>
      <c r="UXU213" s="79" t="s">
        <v>99</v>
      </c>
      <c r="UXV213" s="23" t="s">
        <v>97</v>
      </c>
      <c r="UXW213" s="23" t="s">
        <v>100</v>
      </c>
      <c r="UXX213" s="79"/>
      <c r="UXY213" s="79" t="s">
        <v>99</v>
      </c>
      <c r="UXZ213" s="23" t="s">
        <v>97</v>
      </c>
      <c r="UYA213" s="23" t="s">
        <v>100</v>
      </c>
      <c r="UYB213" s="79"/>
      <c r="UYC213" s="79" t="s">
        <v>99</v>
      </c>
      <c r="UYD213" s="23" t="s">
        <v>97</v>
      </c>
      <c r="UYE213" s="23" t="s">
        <v>100</v>
      </c>
      <c r="UYF213" s="79"/>
      <c r="UYG213" s="79" t="s">
        <v>99</v>
      </c>
      <c r="UYH213" s="23" t="s">
        <v>97</v>
      </c>
      <c r="UYI213" s="23" t="s">
        <v>100</v>
      </c>
      <c r="UYJ213" s="79"/>
      <c r="UYK213" s="79" t="s">
        <v>99</v>
      </c>
      <c r="UYL213" s="23" t="s">
        <v>97</v>
      </c>
      <c r="UYM213" s="23" t="s">
        <v>100</v>
      </c>
      <c r="UYN213" s="79"/>
      <c r="UYO213" s="79" t="s">
        <v>99</v>
      </c>
      <c r="UYP213" s="23" t="s">
        <v>97</v>
      </c>
      <c r="UYQ213" s="23" t="s">
        <v>100</v>
      </c>
      <c r="UYR213" s="79"/>
      <c r="UYS213" s="79" t="s">
        <v>99</v>
      </c>
      <c r="UYT213" s="23" t="s">
        <v>97</v>
      </c>
      <c r="UYU213" s="23" t="s">
        <v>100</v>
      </c>
      <c r="UYV213" s="79"/>
      <c r="UYW213" s="79" t="s">
        <v>99</v>
      </c>
      <c r="UYX213" s="23" t="s">
        <v>97</v>
      </c>
      <c r="UYY213" s="23" t="s">
        <v>100</v>
      </c>
      <c r="UYZ213" s="79"/>
      <c r="UZA213" s="79" t="s">
        <v>99</v>
      </c>
      <c r="UZB213" s="23" t="s">
        <v>97</v>
      </c>
      <c r="UZC213" s="23" t="s">
        <v>100</v>
      </c>
      <c r="UZD213" s="79"/>
      <c r="UZE213" s="79" t="s">
        <v>99</v>
      </c>
      <c r="UZF213" s="23" t="s">
        <v>97</v>
      </c>
      <c r="UZG213" s="23" t="s">
        <v>100</v>
      </c>
      <c r="UZH213" s="79"/>
      <c r="UZI213" s="79" t="s">
        <v>99</v>
      </c>
      <c r="UZJ213" s="23" t="s">
        <v>97</v>
      </c>
      <c r="UZK213" s="23" t="s">
        <v>100</v>
      </c>
      <c r="UZL213" s="79"/>
      <c r="UZM213" s="79" t="s">
        <v>99</v>
      </c>
      <c r="UZN213" s="23" t="s">
        <v>97</v>
      </c>
      <c r="UZO213" s="23" t="s">
        <v>100</v>
      </c>
      <c r="UZP213" s="79"/>
      <c r="UZQ213" s="79" t="s">
        <v>99</v>
      </c>
      <c r="UZR213" s="23" t="s">
        <v>97</v>
      </c>
      <c r="UZS213" s="23" t="s">
        <v>100</v>
      </c>
      <c r="UZT213" s="79"/>
      <c r="UZU213" s="79" t="s">
        <v>99</v>
      </c>
      <c r="UZV213" s="23" t="s">
        <v>97</v>
      </c>
      <c r="UZW213" s="23" t="s">
        <v>100</v>
      </c>
      <c r="UZX213" s="79"/>
      <c r="UZY213" s="79" t="s">
        <v>99</v>
      </c>
      <c r="UZZ213" s="23" t="s">
        <v>97</v>
      </c>
      <c r="VAA213" s="23" t="s">
        <v>100</v>
      </c>
      <c r="VAB213" s="79"/>
      <c r="VAC213" s="79" t="s">
        <v>99</v>
      </c>
      <c r="VAD213" s="23" t="s">
        <v>97</v>
      </c>
      <c r="VAE213" s="23" t="s">
        <v>100</v>
      </c>
      <c r="VAF213" s="79"/>
      <c r="VAG213" s="79" t="s">
        <v>99</v>
      </c>
      <c r="VAH213" s="23" t="s">
        <v>97</v>
      </c>
      <c r="VAI213" s="23" t="s">
        <v>100</v>
      </c>
      <c r="VAJ213" s="79"/>
      <c r="VAK213" s="79" t="s">
        <v>99</v>
      </c>
      <c r="VAL213" s="23" t="s">
        <v>97</v>
      </c>
      <c r="VAM213" s="23" t="s">
        <v>100</v>
      </c>
      <c r="VAN213" s="79"/>
      <c r="VAO213" s="79" t="s">
        <v>99</v>
      </c>
      <c r="VAP213" s="23" t="s">
        <v>97</v>
      </c>
      <c r="VAQ213" s="23" t="s">
        <v>100</v>
      </c>
      <c r="VAR213" s="79"/>
      <c r="VAS213" s="79" t="s">
        <v>99</v>
      </c>
      <c r="VAT213" s="23" t="s">
        <v>97</v>
      </c>
      <c r="VAU213" s="23" t="s">
        <v>100</v>
      </c>
      <c r="VAV213" s="79"/>
      <c r="VAW213" s="79" t="s">
        <v>99</v>
      </c>
      <c r="VAX213" s="23" t="s">
        <v>97</v>
      </c>
      <c r="VAY213" s="23" t="s">
        <v>100</v>
      </c>
      <c r="VAZ213" s="79"/>
      <c r="VBA213" s="79" t="s">
        <v>99</v>
      </c>
      <c r="VBB213" s="23" t="s">
        <v>97</v>
      </c>
      <c r="VBC213" s="23" t="s">
        <v>100</v>
      </c>
      <c r="VBD213" s="79"/>
      <c r="VBE213" s="79" t="s">
        <v>99</v>
      </c>
      <c r="VBF213" s="23" t="s">
        <v>97</v>
      </c>
      <c r="VBG213" s="23" t="s">
        <v>100</v>
      </c>
      <c r="VBH213" s="79"/>
      <c r="VBI213" s="79" t="s">
        <v>99</v>
      </c>
      <c r="VBJ213" s="23" t="s">
        <v>97</v>
      </c>
      <c r="VBK213" s="23" t="s">
        <v>100</v>
      </c>
      <c r="VBL213" s="79"/>
      <c r="VBM213" s="79" t="s">
        <v>99</v>
      </c>
      <c r="VBN213" s="23" t="s">
        <v>97</v>
      </c>
      <c r="VBO213" s="23" t="s">
        <v>100</v>
      </c>
      <c r="VBP213" s="79"/>
      <c r="VBQ213" s="79" t="s">
        <v>99</v>
      </c>
      <c r="VBR213" s="23" t="s">
        <v>97</v>
      </c>
      <c r="VBS213" s="23" t="s">
        <v>100</v>
      </c>
      <c r="VBT213" s="79"/>
      <c r="VBU213" s="79" t="s">
        <v>99</v>
      </c>
      <c r="VBV213" s="23" t="s">
        <v>97</v>
      </c>
      <c r="VBW213" s="23" t="s">
        <v>100</v>
      </c>
      <c r="VBX213" s="79"/>
      <c r="VBY213" s="79" t="s">
        <v>99</v>
      </c>
      <c r="VBZ213" s="23" t="s">
        <v>97</v>
      </c>
      <c r="VCA213" s="23" t="s">
        <v>100</v>
      </c>
      <c r="VCB213" s="79"/>
      <c r="VCC213" s="79" t="s">
        <v>99</v>
      </c>
      <c r="VCD213" s="23" t="s">
        <v>97</v>
      </c>
      <c r="VCE213" s="23" t="s">
        <v>100</v>
      </c>
      <c r="VCF213" s="79"/>
      <c r="VCG213" s="79" t="s">
        <v>99</v>
      </c>
      <c r="VCH213" s="23" t="s">
        <v>97</v>
      </c>
      <c r="VCI213" s="23" t="s">
        <v>100</v>
      </c>
      <c r="VCJ213" s="79"/>
      <c r="VCK213" s="79" t="s">
        <v>99</v>
      </c>
      <c r="VCL213" s="23" t="s">
        <v>97</v>
      </c>
      <c r="VCM213" s="23" t="s">
        <v>100</v>
      </c>
      <c r="VCN213" s="79"/>
      <c r="VCO213" s="79" t="s">
        <v>99</v>
      </c>
      <c r="VCP213" s="23" t="s">
        <v>97</v>
      </c>
      <c r="VCQ213" s="23" t="s">
        <v>100</v>
      </c>
      <c r="VCR213" s="79"/>
      <c r="VCS213" s="79" t="s">
        <v>99</v>
      </c>
      <c r="VCT213" s="23" t="s">
        <v>97</v>
      </c>
      <c r="VCU213" s="23" t="s">
        <v>100</v>
      </c>
      <c r="VCV213" s="79"/>
      <c r="VCW213" s="79" t="s">
        <v>99</v>
      </c>
      <c r="VCX213" s="23" t="s">
        <v>97</v>
      </c>
      <c r="VCY213" s="23" t="s">
        <v>100</v>
      </c>
      <c r="VCZ213" s="79"/>
      <c r="VDA213" s="79" t="s">
        <v>99</v>
      </c>
      <c r="VDB213" s="23" t="s">
        <v>97</v>
      </c>
      <c r="VDC213" s="23" t="s">
        <v>100</v>
      </c>
      <c r="VDD213" s="79"/>
      <c r="VDE213" s="79" t="s">
        <v>99</v>
      </c>
      <c r="VDF213" s="23" t="s">
        <v>97</v>
      </c>
      <c r="VDG213" s="23" t="s">
        <v>100</v>
      </c>
      <c r="VDH213" s="79"/>
      <c r="VDI213" s="79" t="s">
        <v>99</v>
      </c>
      <c r="VDJ213" s="23" t="s">
        <v>97</v>
      </c>
      <c r="VDK213" s="23" t="s">
        <v>100</v>
      </c>
      <c r="VDL213" s="79"/>
      <c r="VDM213" s="79" t="s">
        <v>99</v>
      </c>
      <c r="VDN213" s="23" t="s">
        <v>97</v>
      </c>
      <c r="VDO213" s="23" t="s">
        <v>100</v>
      </c>
      <c r="VDP213" s="79"/>
      <c r="VDQ213" s="79" t="s">
        <v>99</v>
      </c>
      <c r="VDR213" s="23" t="s">
        <v>97</v>
      </c>
      <c r="VDS213" s="23" t="s">
        <v>100</v>
      </c>
      <c r="VDT213" s="79"/>
      <c r="VDU213" s="79" t="s">
        <v>99</v>
      </c>
      <c r="VDV213" s="23" t="s">
        <v>97</v>
      </c>
      <c r="VDW213" s="23" t="s">
        <v>100</v>
      </c>
      <c r="VDX213" s="79"/>
      <c r="VDY213" s="79" t="s">
        <v>99</v>
      </c>
      <c r="VDZ213" s="23" t="s">
        <v>97</v>
      </c>
      <c r="VEA213" s="23" t="s">
        <v>100</v>
      </c>
      <c r="VEB213" s="79"/>
      <c r="VEC213" s="79" t="s">
        <v>99</v>
      </c>
      <c r="VED213" s="23" t="s">
        <v>97</v>
      </c>
      <c r="VEE213" s="23" t="s">
        <v>100</v>
      </c>
      <c r="VEF213" s="79"/>
      <c r="VEG213" s="79" t="s">
        <v>99</v>
      </c>
      <c r="VEH213" s="23" t="s">
        <v>97</v>
      </c>
      <c r="VEI213" s="23" t="s">
        <v>100</v>
      </c>
      <c r="VEJ213" s="79"/>
      <c r="VEK213" s="79" t="s">
        <v>99</v>
      </c>
      <c r="VEL213" s="23" t="s">
        <v>97</v>
      </c>
      <c r="VEM213" s="23" t="s">
        <v>100</v>
      </c>
      <c r="VEN213" s="79"/>
      <c r="VEO213" s="79" t="s">
        <v>99</v>
      </c>
      <c r="VEP213" s="23" t="s">
        <v>97</v>
      </c>
      <c r="VEQ213" s="23" t="s">
        <v>100</v>
      </c>
      <c r="VER213" s="79"/>
      <c r="VES213" s="79" t="s">
        <v>99</v>
      </c>
      <c r="VET213" s="23" t="s">
        <v>97</v>
      </c>
      <c r="VEU213" s="23" t="s">
        <v>100</v>
      </c>
      <c r="VEV213" s="79"/>
      <c r="VEW213" s="79" t="s">
        <v>99</v>
      </c>
      <c r="VEX213" s="23" t="s">
        <v>97</v>
      </c>
      <c r="VEY213" s="23" t="s">
        <v>100</v>
      </c>
      <c r="VEZ213" s="79"/>
      <c r="VFA213" s="79" t="s">
        <v>99</v>
      </c>
      <c r="VFB213" s="23" t="s">
        <v>97</v>
      </c>
      <c r="VFC213" s="23" t="s">
        <v>100</v>
      </c>
      <c r="VFD213" s="79"/>
      <c r="VFE213" s="79" t="s">
        <v>99</v>
      </c>
      <c r="VFF213" s="23" t="s">
        <v>97</v>
      </c>
      <c r="VFG213" s="23" t="s">
        <v>100</v>
      </c>
      <c r="VFH213" s="79"/>
      <c r="VFI213" s="79" t="s">
        <v>99</v>
      </c>
      <c r="VFJ213" s="23" t="s">
        <v>97</v>
      </c>
      <c r="VFK213" s="23" t="s">
        <v>100</v>
      </c>
      <c r="VFL213" s="79"/>
      <c r="VFM213" s="79" t="s">
        <v>99</v>
      </c>
      <c r="VFN213" s="23" t="s">
        <v>97</v>
      </c>
      <c r="VFO213" s="23" t="s">
        <v>100</v>
      </c>
      <c r="VFP213" s="79"/>
      <c r="VFQ213" s="79" t="s">
        <v>99</v>
      </c>
      <c r="VFR213" s="23" t="s">
        <v>97</v>
      </c>
      <c r="VFS213" s="23" t="s">
        <v>100</v>
      </c>
      <c r="VFT213" s="79"/>
      <c r="VFU213" s="79" t="s">
        <v>99</v>
      </c>
      <c r="VFV213" s="23" t="s">
        <v>97</v>
      </c>
      <c r="VFW213" s="23" t="s">
        <v>100</v>
      </c>
      <c r="VFX213" s="79"/>
      <c r="VFY213" s="79" t="s">
        <v>99</v>
      </c>
      <c r="VFZ213" s="23" t="s">
        <v>97</v>
      </c>
      <c r="VGA213" s="23" t="s">
        <v>100</v>
      </c>
      <c r="VGB213" s="79"/>
      <c r="VGC213" s="79" t="s">
        <v>99</v>
      </c>
      <c r="VGD213" s="23" t="s">
        <v>97</v>
      </c>
      <c r="VGE213" s="23" t="s">
        <v>100</v>
      </c>
      <c r="VGF213" s="79"/>
      <c r="VGG213" s="79" t="s">
        <v>99</v>
      </c>
      <c r="VGH213" s="23" t="s">
        <v>97</v>
      </c>
      <c r="VGI213" s="23" t="s">
        <v>100</v>
      </c>
      <c r="VGJ213" s="79"/>
      <c r="VGK213" s="79" t="s">
        <v>99</v>
      </c>
      <c r="VGL213" s="23" t="s">
        <v>97</v>
      </c>
      <c r="VGM213" s="23" t="s">
        <v>100</v>
      </c>
      <c r="VGN213" s="79"/>
      <c r="VGO213" s="79" t="s">
        <v>99</v>
      </c>
      <c r="VGP213" s="23" t="s">
        <v>97</v>
      </c>
      <c r="VGQ213" s="23" t="s">
        <v>100</v>
      </c>
      <c r="VGR213" s="79"/>
      <c r="VGS213" s="79" t="s">
        <v>99</v>
      </c>
      <c r="VGT213" s="23" t="s">
        <v>97</v>
      </c>
      <c r="VGU213" s="23" t="s">
        <v>100</v>
      </c>
      <c r="VGV213" s="79"/>
      <c r="VGW213" s="79" t="s">
        <v>99</v>
      </c>
      <c r="VGX213" s="23" t="s">
        <v>97</v>
      </c>
      <c r="VGY213" s="23" t="s">
        <v>100</v>
      </c>
      <c r="VGZ213" s="79"/>
      <c r="VHA213" s="79" t="s">
        <v>99</v>
      </c>
      <c r="VHB213" s="23" t="s">
        <v>97</v>
      </c>
      <c r="VHC213" s="23" t="s">
        <v>100</v>
      </c>
      <c r="VHD213" s="79"/>
      <c r="VHE213" s="79" t="s">
        <v>99</v>
      </c>
      <c r="VHF213" s="23" t="s">
        <v>97</v>
      </c>
      <c r="VHG213" s="23" t="s">
        <v>100</v>
      </c>
      <c r="VHH213" s="79"/>
      <c r="VHI213" s="79" t="s">
        <v>99</v>
      </c>
      <c r="VHJ213" s="23" t="s">
        <v>97</v>
      </c>
      <c r="VHK213" s="23" t="s">
        <v>100</v>
      </c>
      <c r="VHL213" s="79"/>
      <c r="VHM213" s="79" t="s">
        <v>99</v>
      </c>
      <c r="VHN213" s="23" t="s">
        <v>97</v>
      </c>
      <c r="VHO213" s="23" t="s">
        <v>100</v>
      </c>
      <c r="VHP213" s="79"/>
      <c r="VHQ213" s="79" t="s">
        <v>99</v>
      </c>
      <c r="VHR213" s="23" t="s">
        <v>97</v>
      </c>
      <c r="VHS213" s="23" t="s">
        <v>100</v>
      </c>
      <c r="VHT213" s="79"/>
      <c r="VHU213" s="79" t="s">
        <v>99</v>
      </c>
      <c r="VHV213" s="23" t="s">
        <v>97</v>
      </c>
      <c r="VHW213" s="23" t="s">
        <v>100</v>
      </c>
      <c r="VHX213" s="79"/>
      <c r="VHY213" s="79" t="s">
        <v>99</v>
      </c>
      <c r="VHZ213" s="23" t="s">
        <v>97</v>
      </c>
      <c r="VIA213" s="23" t="s">
        <v>100</v>
      </c>
      <c r="VIB213" s="79"/>
      <c r="VIC213" s="79" t="s">
        <v>99</v>
      </c>
      <c r="VID213" s="23" t="s">
        <v>97</v>
      </c>
      <c r="VIE213" s="23" t="s">
        <v>100</v>
      </c>
      <c r="VIF213" s="79"/>
      <c r="VIG213" s="79" t="s">
        <v>99</v>
      </c>
      <c r="VIH213" s="23" t="s">
        <v>97</v>
      </c>
      <c r="VII213" s="23" t="s">
        <v>100</v>
      </c>
      <c r="VIJ213" s="79"/>
      <c r="VIK213" s="79" t="s">
        <v>99</v>
      </c>
      <c r="VIL213" s="23" t="s">
        <v>97</v>
      </c>
      <c r="VIM213" s="23" t="s">
        <v>100</v>
      </c>
      <c r="VIN213" s="79"/>
      <c r="VIO213" s="79" t="s">
        <v>99</v>
      </c>
      <c r="VIP213" s="23" t="s">
        <v>97</v>
      </c>
      <c r="VIQ213" s="23" t="s">
        <v>100</v>
      </c>
      <c r="VIR213" s="79"/>
      <c r="VIS213" s="79" t="s">
        <v>99</v>
      </c>
      <c r="VIT213" s="23" t="s">
        <v>97</v>
      </c>
      <c r="VIU213" s="23" t="s">
        <v>100</v>
      </c>
      <c r="VIV213" s="79"/>
      <c r="VIW213" s="79" t="s">
        <v>99</v>
      </c>
      <c r="VIX213" s="23" t="s">
        <v>97</v>
      </c>
      <c r="VIY213" s="23" t="s">
        <v>100</v>
      </c>
      <c r="VIZ213" s="79"/>
      <c r="VJA213" s="79" t="s">
        <v>99</v>
      </c>
      <c r="VJB213" s="23" t="s">
        <v>97</v>
      </c>
      <c r="VJC213" s="23" t="s">
        <v>100</v>
      </c>
      <c r="VJD213" s="79"/>
      <c r="VJE213" s="79" t="s">
        <v>99</v>
      </c>
      <c r="VJF213" s="23" t="s">
        <v>97</v>
      </c>
      <c r="VJG213" s="23" t="s">
        <v>100</v>
      </c>
      <c r="VJH213" s="79"/>
      <c r="VJI213" s="79" t="s">
        <v>99</v>
      </c>
      <c r="VJJ213" s="23" t="s">
        <v>97</v>
      </c>
      <c r="VJK213" s="23" t="s">
        <v>100</v>
      </c>
      <c r="VJL213" s="79"/>
      <c r="VJM213" s="79" t="s">
        <v>99</v>
      </c>
      <c r="VJN213" s="23" t="s">
        <v>97</v>
      </c>
      <c r="VJO213" s="23" t="s">
        <v>100</v>
      </c>
      <c r="VJP213" s="79"/>
      <c r="VJQ213" s="79" t="s">
        <v>99</v>
      </c>
      <c r="VJR213" s="23" t="s">
        <v>97</v>
      </c>
      <c r="VJS213" s="23" t="s">
        <v>100</v>
      </c>
      <c r="VJT213" s="79"/>
      <c r="VJU213" s="79" t="s">
        <v>99</v>
      </c>
      <c r="VJV213" s="23" t="s">
        <v>97</v>
      </c>
      <c r="VJW213" s="23" t="s">
        <v>100</v>
      </c>
      <c r="VJX213" s="79"/>
      <c r="VJY213" s="79" t="s">
        <v>99</v>
      </c>
      <c r="VJZ213" s="23" t="s">
        <v>97</v>
      </c>
      <c r="VKA213" s="23" t="s">
        <v>100</v>
      </c>
      <c r="VKB213" s="79"/>
      <c r="VKC213" s="79" t="s">
        <v>99</v>
      </c>
      <c r="VKD213" s="23" t="s">
        <v>97</v>
      </c>
      <c r="VKE213" s="23" t="s">
        <v>100</v>
      </c>
      <c r="VKF213" s="79"/>
      <c r="VKG213" s="79" t="s">
        <v>99</v>
      </c>
      <c r="VKH213" s="23" t="s">
        <v>97</v>
      </c>
      <c r="VKI213" s="23" t="s">
        <v>100</v>
      </c>
      <c r="VKJ213" s="79"/>
      <c r="VKK213" s="79" t="s">
        <v>99</v>
      </c>
      <c r="VKL213" s="23" t="s">
        <v>97</v>
      </c>
      <c r="VKM213" s="23" t="s">
        <v>100</v>
      </c>
      <c r="VKN213" s="79"/>
      <c r="VKO213" s="79" t="s">
        <v>99</v>
      </c>
      <c r="VKP213" s="23" t="s">
        <v>97</v>
      </c>
      <c r="VKQ213" s="23" t="s">
        <v>100</v>
      </c>
      <c r="VKR213" s="79"/>
      <c r="VKS213" s="79" t="s">
        <v>99</v>
      </c>
      <c r="VKT213" s="23" t="s">
        <v>97</v>
      </c>
      <c r="VKU213" s="23" t="s">
        <v>100</v>
      </c>
      <c r="VKV213" s="79"/>
      <c r="VKW213" s="79" t="s">
        <v>99</v>
      </c>
      <c r="VKX213" s="23" t="s">
        <v>97</v>
      </c>
      <c r="VKY213" s="23" t="s">
        <v>100</v>
      </c>
      <c r="VKZ213" s="79"/>
      <c r="VLA213" s="79" t="s">
        <v>99</v>
      </c>
      <c r="VLB213" s="23" t="s">
        <v>97</v>
      </c>
      <c r="VLC213" s="23" t="s">
        <v>100</v>
      </c>
      <c r="VLD213" s="79"/>
      <c r="VLE213" s="79" t="s">
        <v>99</v>
      </c>
      <c r="VLF213" s="23" t="s">
        <v>97</v>
      </c>
      <c r="VLG213" s="23" t="s">
        <v>100</v>
      </c>
      <c r="VLH213" s="79"/>
      <c r="VLI213" s="79" t="s">
        <v>99</v>
      </c>
      <c r="VLJ213" s="23" t="s">
        <v>97</v>
      </c>
      <c r="VLK213" s="23" t="s">
        <v>100</v>
      </c>
      <c r="VLL213" s="79"/>
      <c r="VLM213" s="79" t="s">
        <v>99</v>
      </c>
      <c r="VLN213" s="23" t="s">
        <v>97</v>
      </c>
      <c r="VLO213" s="23" t="s">
        <v>100</v>
      </c>
      <c r="VLP213" s="79"/>
      <c r="VLQ213" s="79" t="s">
        <v>99</v>
      </c>
      <c r="VLR213" s="23" t="s">
        <v>97</v>
      </c>
      <c r="VLS213" s="23" t="s">
        <v>100</v>
      </c>
      <c r="VLT213" s="79"/>
      <c r="VLU213" s="79" t="s">
        <v>99</v>
      </c>
      <c r="VLV213" s="23" t="s">
        <v>97</v>
      </c>
      <c r="VLW213" s="23" t="s">
        <v>100</v>
      </c>
      <c r="VLX213" s="79"/>
      <c r="VLY213" s="79" t="s">
        <v>99</v>
      </c>
      <c r="VLZ213" s="23" t="s">
        <v>97</v>
      </c>
      <c r="VMA213" s="23" t="s">
        <v>100</v>
      </c>
      <c r="VMB213" s="79"/>
      <c r="VMC213" s="79" t="s">
        <v>99</v>
      </c>
      <c r="VMD213" s="23" t="s">
        <v>97</v>
      </c>
      <c r="VME213" s="23" t="s">
        <v>100</v>
      </c>
      <c r="VMF213" s="79"/>
      <c r="VMG213" s="79" t="s">
        <v>99</v>
      </c>
      <c r="VMH213" s="23" t="s">
        <v>97</v>
      </c>
      <c r="VMI213" s="23" t="s">
        <v>100</v>
      </c>
      <c r="VMJ213" s="79"/>
      <c r="VMK213" s="79" t="s">
        <v>99</v>
      </c>
      <c r="VML213" s="23" t="s">
        <v>97</v>
      </c>
      <c r="VMM213" s="23" t="s">
        <v>100</v>
      </c>
      <c r="VMN213" s="79"/>
      <c r="VMO213" s="79" t="s">
        <v>99</v>
      </c>
      <c r="VMP213" s="23" t="s">
        <v>97</v>
      </c>
      <c r="VMQ213" s="23" t="s">
        <v>100</v>
      </c>
      <c r="VMR213" s="79"/>
      <c r="VMS213" s="79" t="s">
        <v>99</v>
      </c>
      <c r="VMT213" s="23" t="s">
        <v>97</v>
      </c>
      <c r="VMU213" s="23" t="s">
        <v>100</v>
      </c>
      <c r="VMV213" s="79"/>
      <c r="VMW213" s="79" t="s">
        <v>99</v>
      </c>
      <c r="VMX213" s="23" t="s">
        <v>97</v>
      </c>
      <c r="VMY213" s="23" t="s">
        <v>100</v>
      </c>
      <c r="VMZ213" s="79"/>
      <c r="VNA213" s="79" t="s">
        <v>99</v>
      </c>
      <c r="VNB213" s="23" t="s">
        <v>97</v>
      </c>
      <c r="VNC213" s="23" t="s">
        <v>100</v>
      </c>
      <c r="VND213" s="79"/>
      <c r="VNE213" s="79" t="s">
        <v>99</v>
      </c>
      <c r="VNF213" s="23" t="s">
        <v>97</v>
      </c>
      <c r="VNG213" s="23" t="s">
        <v>100</v>
      </c>
      <c r="VNH213" s="79"/>
      <c r="VNI213" s="79" t="s">
        <v>99</v>
      </c>
      <c r="VNJ213" s="23" t="s">
        <v>97</v>
      </c>
      <c r="VNK213" s="23" t="s">
        <v>100</v>
      </c>
      <c r="VNL213" s="79"/>
      <c r="VNM213" s="79" t="s">
        <v>99</v>
      </c>
      <c r="VNN213" s="23" t="s">
        <v>97</v>
      </c>
      <c r="VNO213" s="23" t="s">
        <v>100</v>
      </c>
      <c r="VNP213" s="79"/>
      <c r="VNQ213" s="79" t="s">
        <v>99</v>
      </c>
      <c r="VNR213" s="23" t="s">
        <v>97</v>
      </c>
      <c r="VNS213" s="23" t="s">
        <v>100</v>
      </c>
      <c r="VNT213" s="79"/>
      <c r="VNU213" s="79" t="s">
        <v>99</v>
      </c>
      <c r="VNV213" s="23" t="s">
        <v>97</v>
      </c>
      <c r="VNW213" s="23" t="s">
        <v>100</v>
      </c>
      <c r="VNX213" s="79"/>
      <c r="VNY213" s="79" t="s">
        <v>99</v>
      </c>
      <c r="VNZ213" s="23" t="s">
        <v>97</v>
      </c>
      <c r="VOA213" s="23" t="s">
        <v>100</v>
      </c>
      <c r="VOB213" s="79"/>
      <c r="VOC213" s="79" t="s">
        <v>99</v>
      </c>
      <c r="VOD213" s="23" t="s">
        <v>97</v>
      </c>
      <c r="VOE213" s="23" t="s">
        <v>100</v>
      </c>
      <c r="VOF213" s="79"/>
      <c r="VOG213" s="79" t="s">
        <v>99</v>
      </c>
      <c r="VOH213" s="23" t="s">
        <v>97</v>
      </c>
      <c r="VOI213" s="23" t="s">
        <v>100</v>
      </c>
      <c r="VOJ213" s="79"/>
      <c r="VOK213" s="79" t="s">
        <v>99</v>
      </c>
      <c r="VOL213" s="23" t="s">
        <v>97</v>
      </c>
      <c r="VOM213" s="23" t="s">
        <v>100</v>
      </c>
      <c r="VON213" s="79"/>
      <c r="VOO213" s="79" t="s">
        <v>99</v>
      </c>
      <c r="VOP213" s="23" t="s">
        <v>97</v>
      </c>
      <c r="VOQ213" s="23" t="s">
        <v>100</v>
      </c>
      <c r="VOR213" s="79"/>
      <c r="VOS213" s="79" t="s">
        <v>99</v>
      </c>
      <c r="VOT213" s="23" t="s">
        <v>97</v>
      </c>
      <c r="VOU213" s="23" t="s">
        <v>100</v>
      </c>
      <c r="VOV213" s="79"/>
      <c r="VOW213" s="79" t="s">
        <v>99</v>
      </c>
      <c r="VOX213" s="23" t="s">
        <v>97</v>
      </c>
      <c r="VOY213" s="23" t="s">
        <v>100</v>
      </c>
      <c r="VOZ213" s="79"/>
      <c r="VPA213" s="79" t="s">
        <v>99</v>
      </c>
      <c r="VPB213" s="23" t="s">
        <v>97</v>
      </c>
      <c r="VPC213" s="23" t="s">
        <v>100</v>
      </c>
      <c r="VPD213" s="79"/>
      <c r="VPE213" s="79" t="s">
        <v>99</v>
      </c>
      <c r="VPF213" s="23" t="s">
        <v>97</v>
      </c>
      <c r="VPG213" s="23" t="s">
        <v>100</v>
      </c>
      <c r="VPH213" s="79"/>
      <c r="VPI213" s="79" t="s">
        <v>99</v>
      </c>
      <c r="VPJ213" s="23" t="s">
        <v>97</v>
      </c>
      <c r="VPK213" s="23" t="s">
        <v>100</v>
      </c>
      <c r="VPL213" s="79"/>
      <c r="VPM213" s="79" t="s">
        <v>99</v>
      </c>
      <c r="VPN213" s="23" t="s">
        <v>97</v>
      </c>
      <c r="VPO213" s="23" t="s">
        <v>100</v>
      </c>
      <c r="VPP213" s="79"/>
      <c r="VPQ213" s="79" t="s">
        <v>99</v>
      </c>
      <c r="VPR213" s="23" t="s">
        <v>97</v>
      </c>
      <c r="VPS213" s="23" t="s">
        <v>100</v>
      </c>
      <c r="VPT213" s="79"/>
      <c r="VPU213" s="79" t="s">
        <v>99</v>
      </c>
      <c r="VPV213" s="23" t="s">
        <v>97</v>
      </c>
      <c r="VPW213" s="23" t="s">
        <v>100</v>
      </c>
      <c r="VPX213" s="79"/>
      <c r="VPY213" s="79" t="s">
        <v>99</v>
      </c>
      <c r="VPZ213" s="23" t="s">
        <v>97</v>
      </c>
      <c r="VQA213" s="23" t="s">
        <v>100</v>
      </c>
      <c r="VQB213" s="79"/>
      <c r="VQC213" s="79" t="s">
        <v>99</v>
      </c>
      <c r="VQD213" s="23" t="s">
        <v>97</v>
      </c>
      <c r="VQE213" s="23" t="s">
        <v>100</v>
      </c>
      <c r="VQF213" s="79"/>
      <c r="VQG213" s="79" t="s">
        <v>99</v>
      </c>
      <c r="VQH213" s="23" t="s">
        <v>97</v>
      </c>
      <c r="VQI213" s="23" t="s">
        <v>100</v>
      </c>
      <c r="VQJ213" s="79"/>
      <c r="VQK213" s="79" t="s">
        <v>99</v>
      </c>
      <c r="VQL213" s="23" t="s">
        <v>97</v>
      </c>
      <c r="VQM213" s="23" t="s">
        <v>100</v>
      </c>
      <c r="VQN213" s="79"/>
      <c r="VQO213" s="79" t="s">
        <v>99</v>
      </c>
      <c r="VQP213" s="23" t="s">
        <v>97</v>
      </c>
      <c r="VQQ213" s="23" t="s">
        <v>100</v>
      </c>
      <c r="VQR213" s="79"/>
      <c r="VQS213" s="79" t="s">
        <v>99</v>
      </c>
      <c r="VQT213" s="23" t="s">
        <v>97</v>
      </c>
      <c r="VQU213" s="23" t="s">
        <v>100</v>
      </c>
      <c r="VQV213" s="79"/>
      <c r="VQW213" s="79" t="s">
        <v>99</v>
      </c>
      <c r="VQX213" s="23" t="s">
        <v>97</v>
      </c>
      <c r="VQY213" s="23" t="s">
        <v>100</v>
      </c>
      <c r="VQZ213" s="79"/>
      <c r="VRA213" s="79" t="s">
        <v>99</v>
      </c>
      <c r="VRB213" s="23" t="s">
        <v>97</v>
      </c>
      <c r="VRC213" s="23" t="s">
        <v>100</v>
      </c>
      <c r="VRD213" s="79"/>
      <c r="VRE213" s="79" t="s">
        <v>99</v>
      </c>
      <c r="VRF213" s="23" t="s">
        <v>97</v>
      </c>
      <c r="VRG213" s="23" t="s">
        <v>100</v>
      </c>
      <c r="VRH213" s="79"/>
      <c r="VRI213" s="79" t="s">
        <v>99</v>
      </c>
      <c r="VRJ213" s="23" t="s">
        <v>97</v>
      </c>
      <c r="VRK213" s="23" t="s">
        <v>100</v>
      </c>
      <c r="VRL213" s="79"/>
      <c r="VRM213" s="79" t="s">
        <v>99</v>
      </c>
      <c r="VRN213" s="23" t="s">
        <v>97</v>
      </c>
      <c r="VRO213" s="23" t="s">
        <v>100</v>
      </c>
      <c r="VRP213" s="79"/>
      <c r="VRQ213" s="79" t="s">
        <v>99</v>
      </c>
      <c r="VRR213" s="23" t="s">
        <v>97</v>
      </c>
      <c r="VRS213" s="23" t="s">
        <v>100</v>
      </c>
      <c r="VRT213" s="79"/>
      <c r="VRU213" s="79" t="s">
        <v>99</v>
      </c>
      <c r="VRV213" s="23" t="s">
        <v>97</v>
      </c>
      <c r="VRW213" s="23" t="s">
        <v>100</v>
      </c>
      <c r="VRX213" s="79"/>
      <c r="VRY213" s="79" t="s">
        <v>99</v>
      </c>
      <c r="VRZ213" s="23" t="s">
        <v>97</v>
      </c>
      <c r="VSA213" s="23" t="s">
        <v>100</v>
      </c>
      <c r="VSB213" s="79"/>
      <c r="VSC213" s="79" t="s">
        <v>99</v>
      </c>
      <c r="VSD213" s="23" t="s">
        <v>97</v>
      </c>
      <c r="VSE213" s="23" t="s">
        <v>100</v>
      </c>
      <c r="VSF213" s="79"/>
      <c r="VSG213" s="79" t="s">
        <v>99</v>
      </c>
      <c r="VSH213" s="23" t="s">
        <v>97</v>
      </c>
      <c r="VSI213" s="23" t="s">
        <v>100</v>
      </c>
      <c r="VSJ213" s="79"/>
      <c r="VSK213" s="79" t="s">
        <v>99</v>
      </c>
      <c r="VSL213" s="23" t="s">
        <v>97</v>
      </c>
      <c r="VSM213" s="23" t="s">
        <v>100</v>
      </c>
      <c r="VSN213" s="79"/>
      <c r="VSO213" s="79" t="s">
        <v>99</v>
      </c>
      <c r="VSP213" s="23" t="s">
        <v>97</v>
      </c>
      <c r="VSQ213" s="23" t="s">
        <v>100</v>
      </c>
      <c r="VSR213" s="79"/>
      <c r="VSS213" s="79" t="s">
        <v>99</v>
      </c>
      <c r="VST213" s="23" t="s">
        <v>97</v>
      </c>
      <c r="VSU213" s="23" t="s">
        <v>100</v>
      </c>
      <c r="VSV213" s="79"/>
      <c r="VSW213" s="79" t="s">
        <v>99</v>
      </c>
      <c r="VSX213" s="23" t="s">
        <v>97</v>
      </c>
      <c r="VSY213" s="23" t="s">
        <v>100</v>
      </c>
      <c r="VSZ213" s="79"/>
      <c r="VTA213" s="79" t="s">
        <v>99</v>
      </c>
      <c r="VTB213" s="23" t="s">
        <v>97</v>
      </c>
      <c r="VTC213" s="23" t="s">
        <v>100</v>
      </c>
      <c r="VTD213" s="79"/>
      <c r="VTE213" s="79" t="s">
        <v>99</v>
      </c>
      <c r="VTF213" s="23" t="s">
        <v>97</v>
      </c>
      <c r="VTG213" s="23" t="s">
        <v>100</v>
      </c>
      <c r="VTH213" s="79"/>
      <c r="VTI213" s="79" t="s">
        <v>99</v>
      </c>
      <c r="VTJ213" s="23" t="s">
        <v>97</v>
      </c>
      <c r="VTK213" s="23" t="s">
        <v>100</v>
      </c>
      <c r="VTL213" s="79"/>
      <c r="VTM213" s="79" t="s">
        <v>99</v>
      </c>
      <c r="VTN213" s="23" t="s">
        <v>97</v>
      </c>
      <c r="VTO213" s="23" t="s">
        <v>100</v>
      </c>
      <c r="VTP213" s="79"/>
      <c r="VTQ213" s="79" t="s">
        <v>99</v>
      </c>
      <c r="VTR213" s="23" t="s">
        <v>97</v>
      </c>
      <c r="VTS213" s="23" t="s">
        <v>100</v>
      </c>
      <c r="VTT213" s="79"/>
      <c r="VTU213" s="79" t="s">
        <v>99</v>
      </c>
      <c r="VTV213" s="23" t="s">
        <v>97</v>
      </c>
      <c r="VTW213" s="23" t="s">
        <v>100</v>
      </c>
      <c r="VTX213" s="79"/>
      <c r="VTY213" s="79" t="s">
        <v>99</v>
      </c>
      <c r="VTZ213" s="23" t="s">
        <v>97</v>
      </c>
      <c r="VUA213" s="23" t="s">
        <v>100</v>
      </c>
      <c r="VUB213" s="79"/>
      <c r="VUC213" s="79" t="s">
        <v>99</v>
      </c>
      <c r="VUD213" s="23" t="s">
        <v>97</v>
      </c>
      <c r="VUE213" s="23" t="s">
        <v>100</v>
      </c>
      <c r="VUF213" s="79"/>
      <c r="VUG213" s="79" t="s">
        <v>99</v>
      </c>
      <c r="VUH213" s="23" t="s">
        <v>97</v>
      </c>
      <c r="VUI213" s="23" t="s">
        <v>100</v>
      </c>
      <c r="VUJ213" s="79"/>
      <c r="VUK213" s="79" t="s">
        <v>99</v>
      </c>
      <c r="VUL213" s="23" t="s">
        <v>97</v>
      </c>
      <c r="VUM213" s="23" t="s">
        <v>100</v>
      </c>
      <c r="VUN213" s="79"/>
      <c r="VUO213" s="79" t="s">
        <v>99</v>
      </c>
      <c r="VUP213" s="23" t="s">
        <v>97</v>
      </c>
      <c r="VUQ213" s="23" t="s">
        <v>100</v>
      </c>
      <c r="VUR213" s="79"/>
      <c r="VUS213" s="79" t="s">
        <v>99</v>
      </c>
      <c r="VUT213" s="23" t="s">
        <v>97</v>
      </c>
      <c r="VUU213" s="23" t="s">
        <v>100</v>
      </c>
      <c r="VUV213" s="79"/>
      <c r="VUW213" s="79" t="s">
        <v>99</v>
      </c>
      <c r="VUX213" s="23" t="s">
        <v>97</v>
      </c>
      <c r="VUY213" s="23" t="s">
        <v>100</v>
      </c>
      <c r="VUZ213" s="79"/>
      <c r="VVA213" s="79" t="s">
        <v>99</v>
      </c>
      <c r="VVB213" s="23" t="s">
        <v>97</v>
      </c>
      <c r="VVC213" s="23" t="s">
        <v>100</v>
      </c>
      <c r="VVD213" s="79"/>
      <c r="VVE213" s="79" t="s">
        <v>99</v>
      </c>
      <c r="VVF213" s="23" t="s">
        <v>97</v>
      </c>
      <c r="VVG213" s="23" t="s">
        <v>100</v>
      </c>
      <c r="VVH213" s="79"/>
      <c r="VVI213" s="79" t="s">
        <v>99</v>
      </c>
      <c r="VVJ213" s="23" t="s">
        <v>97</v>
      </c>
      <c r="VVK213" s="23" t="s">
        <v>100</v>
      </c>
      <c r="VVL213" s="79"/>
      <c r="VVM213" s="79" t="s">
        <v>99</v>
      </c>
      <c r="VVN213" s="23" t="s">
        <v>97</v>
      </c>
      <c r="VVO213" s="23" t="s">
        <v>100</v>
      </c>
      <c r="VVP213" s="79"/>
      <c r="VVQ213" s="79" t="s">
        <v>99</v>
      </c>
      <c r="VVR213" s="23" t="s">
        <v>97</v>
      </c>
      <c r="VVS213" s="23" t="s">
        <v>100</v>
      </c>
      <c r="VVT213" s="79"/>
      <c r="VVU213" s="79" t="s">
        <v>99</v>
      </c>
      <c r="VVV213" s="23" t="s">
        <v>97</v>
      </c>
      <c r="VVW213" s="23" t="s">
        <v>100</v>
      </c>
      <c r="VVX213" s="79"/>
      <c r="VVY213" s="79" t="s">
        <v>99</v>
      </c>
      <c r="VVZ213" s="23" t="s">
        <v>97</v>
      </c>
      <c r="VWA213" s="23" t="s">
        <v>100</v>
      </c>
      <c r="VWB213" s="79"/>
      <c r="VWC213" s="79" t="s">
        <v>99</v>
      </c>
      <c r="VWD213" s="23" t="s">
        <v>97</v>
      </c>
      <c r="VWE213" s="23" t="s">
        <v>100</v>
      </c>
      <c r="VWF213" s="79"/>
      <c r="VWG213" s="79" t="s">
        <v>99</v>
      </c>
      <c r="VWH213" s="23" t="s">
        <v>97</v>
      </c>
      <c r="VWI213" s="23" t="s">
        <v>100</v>
      </c>
      <c r="VWJ213" s="79"/>
      <c r="VWK213" s="79" t="s">
        <v>99</v>
      </c>
      <c r="VWL213" s="23" t="s">
        <v>97</v>
      </c>
      <c r="VWM213" s="23" t="s">
        <v>100</v>
      </c>
      <c r="VWN213" s="79"/>
      <c r="VWO213" s="79" t="s">
        <v>99</v>
      </c>
      <c r="VWP213" s="23" t="s">
        <v>97</v>
      </c>
      <c r="VWQ213" s="23" t="s">
        <v>100</v>
      </c>
      <c r="VWR213" s="79"/>
      <c r="VWS213" s="79" t="s">
        <v>99</v>
      </c>
      <c r="VWT213" s="23" t="s">
        <v>97</v>
      </c>
      <c r="VWU213" s="23" t="s">
        <v>100</v>
      </c>
      <c r="VWV213" s="79"/>
      <c r="VWW213" s="79" t="s">
        <v>99</v>
      </c>
      <c r="VWX213" s="23" t="s">
        <v>97</v>
      </c>
      <c r="VWY213" s="23" t="s">
        <v>100</v>
      </c>
      <c r="VWZ213" s="79"/>
      <c r="VXA213" s="79" t="s">
        <v>99</v>
      </c>
      <c r="VXB213" s="23" t="s">
        <v>97</v>
      </c>
      <c r="VXC213" s="23" t="s">
        <v>100</v>
      </c>
      <c r="VXD213" s="79"/>
      <c r="VXE213" s="79" t="s">
        <v>99</v>
      </c>
      <c r="VXF213" s="23" t="s">
        <v>97</v>
      </c>
      <c r="VXG213" s="23" t="s">
        <v>100</v>
      </c>
      <c r="VXH213" s="79"/>
      <c r="VXI213" s="79" t="s">
        <v>99</v>
      </c>
      <c r="VXJ213" s="23" t="s">
        <v>97</v>
      </c>
      <c r="VXK213" s="23" t="s">
        <v>100</v>
      </c>
      <c r="VXL213" s="79"/>
      <c r="VXM213" s="79" t="s">
        <v>99</v>
      </c>
      <c r="VXN213" s="23" t="s">
        <v>97</v>
      </c>
      <c r="VXO213" s="23" t="s">
        <v>100</v>
      </c>
      <c r="VXP213" s="79"/>
      <c r="VXQ213" s="79" t="s">
        <v>99</v>
      </c>
      <c r="VXR213" s="23" t="s">
        <v>97</v>
      </c>
      <c r="VXS213" s="23" t="s">
        <v>100</v>
      </c>
      <c r="VXT213" s="79"/>
      <c r="VXU213" s="79" t="s">
        <v>99</v>
      </c>
      <c r="VXV213" s="23" t="s">
        <v>97</v>
      </c>
      <c r="VXW213" s="23" t="s">
        <v>100</v>
      </c>
      <c r="VXX213" s="79"/>
      <c r="VXY213" s="79" t="s">
        <v>99</v>
      </c>
      <c r="VXZ213" s="23" t="s">
        <v>97</v>
      </c>
      <c r="VYA213" s="23" t="s">
        <v>100</v>
      </c>
      <c r="VYB213" s="79"/>
      <c r="VYC213" s="79" t="s">
        <v>99</v>
      </c>
      <c r="VYD213" s="23" t="s">
        <v>97</v>
      </c>
      <c r="VYE213" s="23" t="s">
        <v>100</v>
      </c>
      <c r="VYF213" s="79"/>
      <c r="VYG213" s="79" t="s">
        <v>99</v>
      </c>
      <c r="VYH213" s="23" t="s">
        <v>97</v>
      </c>
      <c r="VYI213" s="23" t="s">
        <v>100</v>
      </c>
      <c r="VYJ213" s="79"/>
      <c r="VYK213" s="79" t="s">
        <v>99</v>
      </c>
      <c r="VYL213" s="23" t="s">
        <v>97</v>
      </c>
      <c r="VYM213" s="23" t="s">
        <v>100</v>
      </c>
      <c r="VYN213" s="79"/>
      <c r="VYO213" s="79" t="s">
        <v>99</v>
      </c>
      <c r="VYP213" s="23" t="s">
        <v>97</v>
      </c>
      <c r="VYQ213" s="23" t="s">
        <v>100</v>
      </c>
      <c r="VYR213" s="79"/>
      <c r="VYS213" s="79" t="s">
        <v>99</v>
      </c>
      <c r="VYT213" s="23" t="s">
        <v>97</v>
      </c>
      <c r="VYU213" s="23" t="s">
        <v>100</v>
      </c>
      <c r="VYV213" s="79"/>
      <c r="VYW213" s="79" t="s">
        <v>99</v>
      </c>
      <c r="VYX213" s="23" t="s">
        <v>97</v>
      </c>
      <c r="VYY213" s="23" t="s">
        <v>100</v>
      </c>
      <c r="VYZ213" s="79"/>
      <c r="VZA213" s="79" t="s">
        <v>99</v>
      </c>
      <c r="VZB213" s="23" t="s">
        <v>97</v>
      </c>
      <c r="VZC213" s="23" t="s">
        <v>100</v>
      </c>
      <c r="VZD213" s="79"/>
      <c r="VZE213" s="79" t="s">
        <v>99</v>
      </c>
      <c r="VZF213" s="23" t="s">
        <v>97</v>
      </c>
      <c r="VZG213" s="23" t="s">
        <v>100</v>
      </c>
      <c r="VZH213" s="79"/>
      <c r="VZI213" s="79" t="s">
        <v>99</v>
      </c>
      <c r="VZJ213" s="23" t="s">
        <v>97</v>
      </c>
      <c r="VZK213" s="23" t="s">
        <v>100</v>
      </c>
      <c r="VZL213" s="79"/>
      <c r="VZM213" s="79" t="s">
        <v>99</v>
      </c>
      <c r="VZN213" s="23" t="s">
        <v>97</v>
      </c>
      <c r="VZO213" s="23" t="s">
        <v>100</v>
      </c>
      <c r="VZP213" s="79"/>
      <c r="VZQ213" s="79" t="s">
        <v>99</v>
      </c>
      <c r="VZR213" s="23" t="s">
        <v>97</v>
      </c>
      <c r="VZS213" s="23" t="s">
        <v>100</v>
      </c>
      <c r="VZT213" s="79"/>
      <c r="VZU213" s="79" t="s">
        <v>99</v>
      </c>
      <c r="VZV213" s="23" t="s">
        <v>97</v>
      </c>
      <c r="VZW213" s="23" t="s">
        <v>100</v>
      </c>
      <c r="VZX213" s="79"/>
      <c r="VZY213" s="79" t="s">
        <v>99</v>
      </c>
      <c r="VZZ213" s="23" t="s">
        <v>97</v>
      </c>
      <c r="WAA213" s="23" t="s">
        <v>100</v>
      </c>
      <c r="WAB213" s="79"/>
      <c r="WAC213" s="79" t="s">
        <v>99</v>
      </c>
      <c r="WAD213" s="23" t="s">
        <v>97</v>
      </c>
      <c r="WAE213" s="23" t="s">
        <v>100</v>
      </c>
      <c r="WAF213" s="79"/>
      <c r="WAG213" s="79" t="s">
        <v>99</v>
      </c>
      <c r="WAH213" s="23" t="s">
        <v>97</v>
      </c>
      <c r="WAI213" s="23" t="s">
        <v>100</v>
      </c>
      <c r="WAJ213" s="79"/>
      <c r="WAK213" s="79" t="s">
        <v>99</v>
      </c>
      <c r="WAL213" s="23" t="s">
        <v>97</v>
      </c>
      <c r="WAM213" s="23" t="s">
        <v>100</v>
      </c>
      <c r="WAN213" s="79"/>
      <c r="WAO213" s="79" t="s">
        <v>99</v>
      </c>
      <c r="WAP213" s="23" t="s">
        <v>97</v>
      </c>
      <c r="WAQ213" s="23" t="s">
        <v>100</v>
      </c>
      <c r="WAR213" s="79"/>
      <c r="WAS213" s="79" t="s">
        <v>99</v>
      </c>
      <c r="WAT213" s="23" t="s">
        <v>97</v>
      </c>
      <c r="WAU213" s="23" t="s">
        <v>100</v>
      </c>
      <c r="WAV213" s="79"/>
      <c r="WAW213" s="79" t="s">
        <v>99</v>
      </c>
      <c r="WAX213" s="23" t="s">
        <v>97</v>
      </c>
      <c r="WAY213" s="23" t="s">
        <v>100</v>
      </c>
      <c r="WAZ213" s="79"/>
      <c r="WBA213" s="79" t="s">
        <v>99</v>
      </c>
      <c r="WBB213" s="23" t="s">
        <v>97</v>
      </c>
      <c r="WBC213" s="23" t="s">
        <v>100</v>
      </c>
      <c r="WBD213" s="79"/>
      <c r="WBE213" s="79" t="s">
        <v>99</v>
      </c>
      <c r="WBF213" s="23" t="s">
        <v>97</v>
      </c>
      <c r="WBG213" s="23" t="s">
        <v>100</v>
      </c>
      <c r="WBH213" s="79"/>
      <c r="WBI213" s="79" t="s">
        <v>99</v>
      </c>
      <c r="WBJ213" s="23" t="s">
        <v>97</v>
      </c>
      <c r="WBK213" s="23" t="s">
        <v>100</v>
      </c>
      <c r="WBL213" s="79"/>
      <c r="WBM213" s="79" t="s">
        <v>99</v>
      </c>
      <c r="WBN213" s="23" t="s">
        <v>97</v>
      </c>
      <c r="WBO213" s="23" t="s">
        <v>100</v>
      </c>
      <c r="WBP213" s="79"/>
      <c r="WBQ213" s="79" t="s">
        <v>99</v>
      </c>
      <c r="WBR213" s="23" t="s">
        <v>97</v>
      </c>
      <c r="WBS213" s="23" t="s">
        <v>100</v>
      </c>
      <c r="WBT213" s="79"/>
      <c r="WBU213" s="79" t="s">
        <v>99</v>
      </c>
      <c r="WBV213" s="23" t="s">
        <v>97</v>
      </c>
      <c r="WBW213" s="23" t="s">
        <v>100</v>
      </c>
      <c r="WBX213" s="79"/>
      <c r="WBY213" s="79" t="s">
        <v>99</v>
      </c>
      <c r="WBZ213" s="23" t="s">
        <v>97</v>
      </c>
      <c r="WCA213" s="23" t="s">
        <v>100</v>
      </c>
      <c r="WCB213" s="79"/>
      <c r="WCC213" s="79" t="s">
        <v>99</v>
      </c>
      <c r="WCD213" s="23" t="s">
        <v>97</v>
      </c>
      <c r="WCE213" s="23" t="s">
        <v>100</v>
      </c>
      <c r="WCF213" s="79"/>
      <c r="WCG213" s="79" t="s">
        <v>99</v>
      </c>
      <c r="WCH213" s="23" t="s">
        <v>97</v>
      </c>
      <c r="WCI213" s="23" t="s">
        <v>100</v>
      </c>
      <c r="WCJ213" s="79"/>
      <c r="WCK213" s="79" t="s">
        <v>99</v>
      </c>
      <c r="WCL213" s="23" t="s">
        <v>97</v>
      </c>
      <c r="WCM213" s="23" t="s">
        <v>100</v>
      </c>
      <c r="WCN213" s="79"/>
      <c r="WCO213" s="79" t="s">
        <v>99</v>
      </c>
      <c r="WCP213" s="23" t="s">
        <v>97</v>
      </c>
      <c r="WCQ213" s="23" t="s">
        <v>100</v>
      </c>
      <c r="WCR213" s="79"/>
      <c r="WCS213" s="79" t="s">
        <v>99</v>
      </c>
      <c r="WCT213" s="23" t="s">
        <v>97</v>
      </c>
      <c r="WCU213" s="23" t="s">
        <v>100</v>
      </c>
      <c r="WCV213" s="79"/>
      <c r="WCW213" s="79" t="s">
        <v>99</v>
      </c>
      <c r="WCX213" s="23" t="s">
        <v>97</v>
      </c>
      <c r="WCY213" s="23" t="s">
        <v>100</v>
      </c>
      <c r="WCZ213" s="79"/>
      <c r="WDA213" s="79" t="s">
        <v>99</v>
      </c>
      <c r="WDB213" s="23" t="s">
        <v>97</v>
      </c>
      <c r="WDC213" s="23" t="s">
        <v>100</v>
      </c>
      <c r="WDD213" s="79"/>
      <c r="WDE213" s="79" t="s">
        <v>99</v>
      </c>
      <c r="WDF213" s="23" t="s">
        <v>97</v>
      </c>
      <c r="WDG213" s="23" t="s">
        <v>100</v>
      </c>
      <c r="WDH213" s="79"/>
      <c r="WDI213" s="79" t="s">
        <v>99</v>
      </c>
      <c r="WDJ213" s="23" t="s">
        <v>97</v>
      </c>
      <c r="WDK213" s="23" t="s">
        <v>100</v>
      </c>
      <c r="WDL213" s="79"/>
      <c r="WDM213" s="79" t="s">
        <v>99</v>
      </c>
      <c r="WDN213" s="23" t="s">
        <v>97</v>
      </c>
      <c r="WDO213" s="23" t="s">
        <v>100</v>
      </c>
      <c r="WDP213" s="79"/>
      <c r="WDQ213" s="79" t="s">
        <v>99</v>
      </c>
      <c r="WDR213" s="23" t="s">
        <v>97</v>
      </c>
      <c r="WDS213" s="23" t="s">
        <v>100</v>
      </c>
      <c r="WDT213" s="79"/>
      <c r="WDU213" s="79" t="s">
        <v>99</v>
      </c>
      <c r="WDV213" s="23" t="s">
        <v>97</v>
      </c>
      <c r="WDW213" s="23" t="s">
        <v>100</v>
      </c>
      <c r="WDX213" s="79"/>
      <c r="WDY213" s="79" t="s">
        <v>99</v>
      </c>
      <c r="WDZ213" s="23" t="s">
        <v>97</v>
      </c>
      <c r="WEA213" s="23" t="s">
        <v>100</v>
      </c>
      <c r="WEB213" s="79"/>
      <c r="WEC213" s="79" t="s">
        <v>99</v>
      </c>
      <c r="WED213" s="23" t="s">
        <v>97</v>
      </c>
      <c r="WEE213" s="23" t="s">
        <v>100</v>
      </c>
      <c r="WEF213" s="79"/>
      <c r="WEG213" s="79" t="s">
        <v>99</v>
      </c>
      <c r="WEH213" s="23" t="s">
        <v>97</v>
      </c>
      <c r="WEI213" s="23" t="s">
        <v>100</v>
      </c>
      <c r="WEJ213" s="79"/>
      <c r="WEK213" s="79" t="s">
        <v>99</v>
      </c>
      <c r="WEL213" s="23" t="s">
        <v>97</v>
      </c>
      <c r="WEM213" s="23" t="s">
        <v>100</v>
      </c>
      <c r="WEN213" s="79"/>
      <c r="WEO213" s="79" t="s">
        <v>99</v>
      </c>
      <c r="WEP213" s="23" t="s">
        <v>97</v>
      </c>
      <c r="WEQ213" s="23" t="s">
        <v>100</v>
      </c>
      <c r="WER213" s="79"/>
      <c r="WES213" s="79" t="s">
        <v>99</v>
      </c>
      <c r="WET213" s="23" t="s">
        <v>97</v>
      </c>
      <c r="WEU213" s="23" t="s">
        <v>100</v>
      </c>
      <c r="WEV213" s="79"/>
      <c r="WEW213" s="79" t="s">
        <v>99</v>
      </c>
      <c r="WEX213" s="23" t="s">
        <v>97</v>
      </c>
      <c r="WEY213" s="23" t="s">
        <v>100</v>
      </c>
      <c r="WEZ213" s="79"/>
      <c r="WFA213" s="79" t="s">
        <v>99</v>
      </c>
      <c r="WFB213" s="23" t="s">
        <v>97</v>
      </c>
      <c r="WFC213" s="23" t="s">
        <v>100</v>
      </c>
      <c r="WFD213" s="79"/>
      <c r="WFE213" s="79" t="s">
        <v>99</v>
      </c>
      <c r="WFF213" s="23" t="s">
        <v>97</v>
      </c>
      <c r="WFG213" s="23" t="s">
        <v>100</v>
      </c>
      <c r="WFH213" s="79"/>
      <c r="WFI213" s="79" t="s">
        <v>99</v>
      </c>
      <c r="WFJ213" s="23" t="s">
        <v>97</v>
      </c>
      <c r="WFK213" s="23" t="s">
        <v>100</v>
      </c>
      <c r="WFL213" s="79"/>
      <c r="WFM213" s="79" t="s">
        <v>99</v>
      </c>
      <c r="WFN213" s="23" t="s">
        <v>97</v>
      </c>
      <c r="WFO213" s="23" t="s">
        <v>100</v>
      </c>
      <c r="WFP213" s="79"/>
      <c r="WFQ213" s="79" t="s">
        <v>99</v>
      </c>
      <c r="WFR213" s="23" t="s">
        <v>97</v>
      </c>
      <c r="WFS213" s="23" t="s">
        <v>100</v>
      </c>
      <c r="WFT213" s="79"/>
      <c r="WFU213" s="79" t="s">
        <v>99</v>
      </c>
      <c r="WFV213" s="23" t="s">
        <v>97</v>
      </c>
      <c r="WFW213" s="23" t="s">
        <v>100</v>
      </c>
      <c r="WFX213" s="79"/>
      <c r="WFY213" s="79" t="s">
        <v>99</v>
      </c>
      <c r="WFZ213" s="23" t="s">
        <v>97</v>
      </c>
      <c r="WGA213" s="23" t="s">
        <v>100</v>
      </c>
      <c r="WGB213" s="79"/>
      <c r="WGC213" s="79" t="s">
        <v>99</v>
      </c>
      <c r="WGD213" s="23" t="s">
        <v>97</v>
      </c>
      <c r="WGE213" s="23" t="s">
        <v>100</v>
      </c>
      <c r="WGF213" s="79"/>
      <c r="WGG213" s="79" t="s">
        <v>99</v>
      </c>
      <c r="WGH213" s="23" t="s">
        <v>97</v>
      </c>
      <c r="WGI213" s="23" t="s">
        <v>100</v>
      </c>
      <c r="WGJ213" s="79"/>
      <c r="WGK213" s="79" t="s">
        <v>99</v>
      </c>
      <c r="WGL213" s="23" t="s">
        <v>97</v>
      </c>
      <c r="WGM213" s="23" t="s">
        <v>100</v>
      </c>
      <c r="WGN213" s="79"/>
      <c r="WGO213" s="79" t="s">
        <v>99</v>
      </c>
      <c r="WGP213" s="23" t="s">
        <v>97</v>
      </c>
      <c r="WGQ213" s="23" t="s">
        <v>100</v>
      </c>
      <c r="WGR213" s="79"/>
      <c r="WGS213" s="79" t="s">
        <v>99</v>
      </c>
      <c r="WGT213" s="23" t="s">
        <v>97</v>
      </c>
      <c r="WGU213" s="23" t="s">
        <v>100</v>
      </c>
      <c r="WGV213" s="79"/>
      <c r="WGW213" s="79" t="s">
        <v>99</v>
      </c>
      <c r="WGX213" s="23" t="s">
        <v>97</v>
      </c>
      <c r="WGY213" s="23" t="s">
        <v>100</v>
      </c>
      <c r="WGZ213" s="79"/>
      <c r="WHA213" s="79" t="s">
        <v>99</v>
      </c>
      <c r="WHB213" s="23" t="s">
        <v>97</v>
      </c>
      <c r="WHC213" s="23" t="s">
        <v>100</v>
      </c>
      <c r="WHD213" s="79"/>
      <c r="WHE213" s="79" t="s">
        <v>99</v>
      </c>
      <c r="WHF213" s="23" t="s">
        <v>97</v>
      </c>
      <c r="WHG213" s="23" t="s">
        <v>100</v>
      </c>
      <c r="WHH213" s="79"/>
      <c r="WHI213" s="79" t="s">
        <v>99</v>
      </c>
      <c r="WHJ213" s="23" t="s">
        <v>97</v>
      </c>
      <c r="WHK213" s="23" t="s">
        <v>100</v>
      </c>
      <c r="WHL213" s="79"/>
      <c r="WHM213" s="79" t="s">
        <v>99</v>
      </c>
      <c r="WHN213" s="23" t="s">
        <v>97</v>
      </c>
      <c r="WHO213" s="23" t="s">
        <v>100</v>
      </c>
      <c r="WHP213" s="79"/>
      <c r="WHQ213" s="79" t="s">
        <v>99</v>
      </c>
      <c r="WHR213" s="23" t="s">
        <v>97</v>
      </c>
      <c r="WHS213" s="23" t="s">
        <v>100</v>
      </c>
      <c r="WHT213" s="79"/>
      <c r="WHU213" s="79" t="s">
        <v>99</v>
      </c>
      <c r="WHV213" s="23" t="s">
        <v>97</v>
      </c>
      <c r="WHW213" s="23" t="s">
        <v>100</v>
      </c>
      <c r="WHX213" s="79"/>
      <c r="WHY213" s="79" t="s">
        <v>99</v>
      </c>
      <c r="WHZ213" s="23" t="s">
        <v>97</v>
      </c>
      <c r="WIA213" s="23" t="s">
        <v>100</v>
      </c>
      <c r="WIB213" s="79"/>
      <c r="WIC213" s="79" t="s">
        <v>99</v>
      </c>
      <c r="WID213" s="23" t="s">
        <v>97</v>
      </c>
      <c r="WIE213" s="23" t="s">
        <v>100</v>
      </c>
      <c r="WIF213" s="79"/>
      <c r="WIG213" s="79" t="s">
        <v>99</v>
      </c>
      <c r="WIH213" s="23" t="s">
        <v>97</v>
      </c>
      <c r="WII213" s="23" t="s">
        <v>100</v>
      </c>
      <c r="WIJ213" s="79"/>
      <c r="WIK213" s="79" t="s">
        <v>99</v>
      </c>
      <c r="WIL213" s="23" t="s">
        <v>97</v>
      </c>
      <c r="WIM213" s="23" t="s">
        <v>100</v>
      </c>
      <c r="WIN213" s="79"/>
      <c r="WIO213" s="79" t="s">
        <v>99</v>
      </c>
      <c r="WIP213" s="23" t="s">
        <v>97</v>
      </c>
      <c r="WIQ213" s="23" t="s">
        <v>100</v>
      </c>
      <c r="WIR213" s="79"/>
      <c r="WIS213" s="79" t="s">
        <v>99</v>
      </c>
      <c r="WIT213" s="23" t="s">
        <v>97</v>
      </c>
      <c r="WIU213" s="23" t="s">
        <v>100</v>
      </c>
      <c r="WIV213" s="79"/>
      <c r="WIW213" s="79" t="s">
        <v>99</v>
      </c>
      <c r="WIX213" s="23" t="s">
        <v>97</v>
      </c>
      <c r="WIY213" s="23" t="s">
        <v>100</v>
      </c>
      <c r="WIZ213" s="79"/>
      <c r="WJA213" s="79" t="s">
        <v>99</v>
      </c>
      <c r="WJB213" s="23" t="s">
        <v>97</v>
      </c>
      <c r="WJC213" s="23" t="s">
        <v>100</v>
      </c>
      <c r="WJD213" s="79"/>
      <c r="WJE213" s="79" t="s">
        <v>99</v>
      </c>
      <c r="WJF213" s="23" t="s">
        <v>97</v>
      </c>
      <c r="WJG213" s="23" t="s">
        <v>100</v>
      </c>
      <c r="WJH213" s="79"/>
      <c r="WJI213" s="79" t="s">
        <v>99</v>
      </c>
      <c r="WJJ213" s="23" t="s">
        <v>97</v>
      </c>
      <c r="WJK213" s="23" t="s">
        <v>100</v>
      </c>
      <c r="WJL213" s="79"/>
      <c r="WJM213" s="79" t="s">
        <v>99</v>
      </c>
      <c r="WJN213" s="23" t="s">
        <v>97</v>
      </c>
      <c r="WJO213" s="23" t="s">
        <v>100</v>
      </c>
      <c r="WJP213" s="79"/>
      <c r="WJQ213" s="79" t="s">
        <v>99</v>
      </c>
      <c r="WJR213" s="23" t="s">
        <v>97</v>
      </c>
      <c r="WJS213" s="23" t="s">
        <v>100</v>
      </c>
      <c r="WJT213" s="79"/>
      <c r="WJU213" s="79" t="s">
        <v>99</v>
      </c>
      <c r="WJV213" s="23" t="s">
        <v>97</v>
      </c>
      <c r="WJW213" s="23" t="s">
        <v>100</v>
      </c>
      <c r="WJX213" s="79"/>
      <c r="WJY213" s="79" t="s">
        <v>99</v>
      </c>
      <c r="WJZ213" s="23" t="s">
        <v>97</v>
      </c>
      <c r="WKA213" s="23" t="s">
        <v>100</v>
      </c>
      <c r="WKB213" s="79"/>
      <c r="WKC213" s="79" t="s">
        <v>99</v>
      </c>
      <c r="WKD213" s="23" t="s">
        <v>97</v>
      </c>
      <c r="WKE213" s="23" t="s">
        <v>100</v>
      </c>
      <c r="WKF213" s="79"/>
      <c r="WKG213" s="79" t="s">
        <v>99</v>
      </c>
      <c r="WKH213" s="23" t="s">
        <v>97</v>
      </c>
      <c r="WKI213" s="23" t="s">
        <v>100</v>
      </c>
      <c r="WKJ213" s="79"/>
      <c r="WKK213" s="79" t="s">
        <v>99</v>
      </c>
      <c r="WKL213" s="23" t="s">
        <v>97</v>
      </c>
      <c r="WKM213" s="23" t="s">
        <v>100</v>
      </c>
      <c r="WKN213" s="79"/>
      <c r="WKO213" s="79" t="s">
        <v>99</v>
      </c>
      <c r="WKP213" s="23" t="s">
        <v>97</v>
      </c>
      <c r="WKQ213" s="23" t="s">
        <v>100</v>
      </c>
      <c r="WKR213" s="79"/>
      <c r="WKS213" s="79" t="s">
        <v>99</v>
      </c>
      <c r="WKT213" s="23" t="s">
        <v>97</v>
      </c>
      <c r="WKU213" s="23" t="s">
        <v>100</v>
      </c>
      <c r="WKV213" s="79"/>
      <c r="WKW213" s="79" t="s">
        <v>99</v>
      </c>
      <c r="WKX213" s="23" t="s">
        <v>97</v>
      </c>
      <c r="WKY213" s="23" t="s">
        <v>100</v>
      </c>
      <c r="WKZ213" s="79"/>
      <c r="WLA213" s="79" t="s">
        <v>99</v>
      </c>
      <c r="WLB213" s="23" t="s">
        <v>97</v>
      </c>
      <c r="WLC213" s="23" t="s">
        <v>100</v>
      </c>
      <c r="WLD213" s="79"/>
      <c r="WLE213" s="79" t="s">
        <v>99</v>
      </c>
      <c r="WLF213" s="23" t="s">
        <v>97</v>
      </c>
      <c r="WLG213" s="23" t="s">
        <v>100</v>
      </c>
      <c r="WLH213" s="79"/>
      <c r="WLI213" s="79" t="s">
        <v>99</v>
      </c>
      <c r="WLJ213" s="23" t="s">
        <v>97</v>
      </c>
      <c r="WLK213" s="23" t="s">
        <v>100</v>
      </c>
      <c r="WLL213" s="79"/>
      <c r="WLM213" s="79" t="s">
        <v>99</v>
      </c>
      <c r="WLN213" s="23" t="s">
        <v>97</v>
      </c>
      <c r="WLO213" s="23" t="s">
        <v>100</v>
      </c>
      <c r="WLP213" s="79"/>
      <c r="WLQ213" s="79" t="s">
        <v>99</v>
      </c>
      <c r="WLR213" s="23" t="s">
        <v>97</v>
      </c>
      <c r="WLS213" s="23" t="s">
        <v>100</v>
      </c>
      <c r="WLT213" s="79"/>
      <c r="WLU213" s="79" t="s">
        <v>99</v>
      </c>
      <c r="WLV213" s="23" t="s">
        <v>97</v>
      </c>
      <c r="WLW213" s="23" t="s">
        <v>100</v>
      </c>
      <c r="WLX213" s="79"/>
      <c r="WLY213" s="79" t="s">
        <v>99</v>
      </c>
      <c r="WLZ213" s="23" t="s">
        <v>97</v>
      </c>
      <c r="WMA213" s="23" t="s">
        <v>100</v>
      </c>
      <c r="WMB213" s="79"/>
      <c r="WMC213" s="79" t="s">
        <v>99</v>
      </c>
      <c r="WMD213" s="23" t="s">
        <v>97</v>
      </c>
      <c r="WME213" s="23" t="s">
        <v>100</v>
      </c>
      <c r="WMF213" s="79"/>
      <c r="WMG213" s="79" t="s">
        <v>99</v>
      </c>
      <c r="WMH213" s="23" t="s">
        <v>97</v>
      </c>
      <c r="WMI213" s="23" t="s">
        <v>100</v>
      </c>
      <c r="WMJ213" s="79"/>
      <c r="WMK213" s="79" t="s">
        <v>99</v>
      </c>
      <c r="WML213" s="23" t="s">
        <v>97</v>
      </c>
      <c r="WMM213" s="23" t="s">
        <v>100</v>
      </c>
      <c r="WMN213" s="79"/>
      <c r="WMO213" s="79" t="s">
        <v>99</v>
      </c>
      <c r="WMP213" s="23" t="s">
        <v>97</v>
      </c>
      <c r="WMQ213" s="23" t="s">
        <v>100</v>
      </c>
      <c r="WMR213" s="79"/>
      <c r="WMS213" s="79" t="s">
        <v>99</v>
      </c>
      <c r="WMT213" s="23" t="s">
        <v>97</v>
      </c>
      <c r="WMU213" s="23" t="s">
        <v>100</v>
      </c>
      <c r="WMV213" s="79"/>
      <c r="WMW213" s="79" t="s">
        <v>99</v>
      </c>
      <c r="WMX213" s="23" t="s">
        <v>97</v>
      </c>
      <c r="WMY213" s="23" t="s">
        <v>100</v>
      </c>
      <c r="WMZ213" s="79"/>
      <c r="WNA213" s="79" t="s">
        <v>99</v>
      </c>
      <c r="WNB213" s="23" t="s">
        <v>97</v>
      </c>
      <c r="WNC213" s="23" t="s">
        <v>100</v>
      </c>
      <c r="WND213" s="79"/>
      <c r="WNE213" s="79" t="s">
        <v>99</v>
      </c>
      <c r="WNF213" s="23" t="s">
        <v>97</v>
      </c>
      <c r="WNG213" s="23" t="s">
        <v>100</v>
      </c>
      <c r="WNH213" s="79"/>
      <c r="WNI213" s="79" t="s">
        <v>99</v>
      </c>
      <c r="WNJ213" s="23" t="s">
        <v>97</v>
      </c>
      <c r="WNK213" s="23" t="s">
        <v>100</v>
      </c>
      <c r="WNL213" s="79"/>
      <c r="WNM213" s="79" t="s">
        <v>99</v>
      </c>
      <c r="WNN213" s="23" t="s">
        <v>97</v>
      </c>
      <c r="WNO213" s="23" t="s">
        <v>100</v>
      </c>
      <c r="WNP213" s="79"/>
      <c r="WNQ213" s="79" t="s">
        <v>99</v>
      </c>
      <c r="WNR213" s="23" t="s">
        <v>97</v>
      </c>
      <c r="WNS213" s="23" t="s">
        <v>100</v>
      </c>
      <c r="WNT213" s="79"/>
      <c r="WNU213" s="79" t="s">
        <v>99</v>
      </c>
      <c r="WNV213" s="23" t="s">
        <v>97</v>
      </c>
      <c r="WNW213" s="23" t="s">
        <v>100</v>
      </c>
      <c r="WNX213" s="79"/>
      <c r="WNY213" s="79" t="s">
        <v>99</v>
      </c>
      <c r="WNZ213" s="23" t="s">
        <v>97</v>
      </c>
      <c r="WOA213" s="23" t="s">
        <v>100</v>
      </c>
      <c r="WOB213" s="79"/>
      <c r="WOC213" s="79" t="s">
        <v>99</v>
      </c>
      <c r="WOD213" s="23" t="s">
        <v>97</v>
      </c>
      <c r="WOE213" s="23" t="s">
        <v>100</v>
      </c>
      <c r="WOF213" s="79"/>
      <c r="WOG213" s="79" t="s">
        <v>99</v>
      </c>
      <c r="WOH213" s="23" t="s">
        <v>97</v>
      </c>
      <c r="WOI213" s="23" t="s">
        <v>100</v>
      </c>
      <c r="WOJ213" s="79"/>
      <c r="WOK213" s="79" t="s">
        <v>99</v>
      </c>
      <c r="WOL213" s="23" t="s">
        <v>97</v>
      </c>
      <c r="WOM213" s="23" t="s">
        <v>100</v>
      </c>
      <c r="WON213" s="79"/>
      <c r="WOO213" s="79" t="s">
        <v>99</v>
      </c>
      <c r="WOP213" s="23" t="s">
        <v>97</v>
      </c>
      <c r="WOQ213" s="23" t="s">
        <v>100</v>
      </c>
      <c r="WOR213" s="79"/>
      <c r="WOS213" s="79" t="s">
        <v>99</v>
      </c>
      <c r="WOT213" s="23" t="s">
        <v>97</v>
      </c>
      <c r="WOU213" s="23" t="s">
        <v>100</v>
      </c>
      <c r="WOV213" s="79"/>
      <c r="WOW213" s="79" t="s">
        <v>99</v>
      </c>
      <c r="WOX213" s="23" t="s">
        <v>97</v>
      </c>
      <c r="WOY213" s="23" t="s">
        <v>100</v>
      </c>
      <c r="WOZ213" s="79"/>
      <c r="WPA213" s="79" t="s">
        <v>99</v>
      </c>
      <c r="WPB213" s="23" t="s">
        <v>97</v>
      </c>
      <c r="WPC213" s="23" t="s">
        <v>100</v>
      </c>
      <c r="WPD213" s="79"/>
      <c r="WPE213" s="79" t="s">
        <v>99</v>
      </c>
      <c r="WPF213" s="23" t="s">
        <v>97</v>
      </c>
      <c r="WPG213" s="23" t="s">
        <v>100</v>
      </c>
      <c r="WPH213" s="79"/>
      <c r="WPI213" s="79" t="s">
        <v>99</v>
      </c>
      <c r="WPJ213" s="23" t="s">
        <v>97</v>
      </c>
      <c r="WPK213" s="23" t="s">
        <v>100</v>
      </c>
      <c r="WPL213" s="79"/>
      <c r="WPM213" s="79" t="s">
        <v>99</v>
      </c>
      <c r="WPN213" s="23" t="s">
        <v>97</v>
      </c>
      <c r="WPO213" s="23" t="s">
        <v>100</v>
      </c>
      <c r="WPP213" s="79"/>
      <c r="WPQ213" s="79" t="s">
        <v>99</v>
      </c>
      <c r="WPR213" s="23" t="s">
        <v>97</v>
      </c>
      <c r="WPS213" s="23" t="s">
        <v>100</v>
      </c>
      <c r="WPT213" s="79"/>
      <c r="WPU213" s="79" t="s">
        <v>99</v>
      </c>
      <c r="WPV213" s="23" t="s">
        <v>97</v>
      </c>
      <c r="WPW213" s="23" t="s">
        <v>100</v>
      </c>
      <c r="WPX213" s="79"/>
      <c r="WPY213" s="79" t="s">
        <v>99</v>
      </c>
      <c r="WPZ213" s="23" t="s">
        <v>97</v>
      </c>
      <c r="WQA213" s="23" t="s">
        <v>100</v>
      </c>
      <c r="WQB213" s="79"/>
      <c r="WQC213" s="79" t="s">
        <v>99</v>
      </c>
      <c r="WQD213" s="23" t="s">
        <v>97</v>
      </c>
      <c r="WQE213" s="23" t="s">
        <v>100</v>
      </c>
      <c r="WQF213" s="79"/>
      <c r="WQG213" s="79" t="s">
        <v>99</v>
      </c>
      <c r="WQH213" s="23" t="s">
        <v>97</v>
      </c>
      <c r="WQI213" s="23" t="s">
        <v>100</v>
      </c>
      <c r="WQJ213" s="79"/>
      <c r="WQK213" s="79" t="s">
        <v>99</v>
      </c>
      <c r="WQL213" s="23" t="s">
        <v>97</v>
      </c>
      <c r="WQM213" s="23" t="s">
        <v>100</v>
      </c>
      <c r="WQN213" s="79"/>
      <c r="WQO213" s="79" t="s">
        <v>99</v>
      </c>
      <c r="WQP213" s="23" t="s">
        <v>97</v>
      </c>
      <c r="WQQ213" s="23" t="s">
        <v>100</v>
      </c>
      <c r="WQR213" s="79"/>
      <c r="WQS213" s="79" t="s">
        <v>99</v>
      </c>
      <c r="WQT213" s="23" t="s">
        <v>97</v>
      </c>
      <c r="WQU213" s="23" t="s">
        <v>100</v>
      </c>
      <c r="WQV213" s="79"/>
      <c r="WQW213" s="79" t="s">
        <v>99</v>
      </c>
      <c r="WQX213" s="23" t="s">
        <v>97</v>
      </c>
      <c r="WQY213" s="23" t="s">
        <v>100</v>
      </c>
      <c r="WQZ213" s="79"/>
      <c r="WRA213" s="79" t="s">
        <v>99</v>
      </c>
      <c r="WRB213" s="23" t="s">
        <v>97</v>
      </c>
      <c r="WRC213" s="23" t="s">
        <v>100</v>
      </c>
      <c r="WRD213" s="79"/>
      <c r="WRE213" s="79" t="s">
        <v>99</v>
      </c>
      <c r="WRF213" s="23" t="s">
        <v>97</v>
      </c>
      <c r="WRG213" s="23" t="s">
        <v>100</v>
      </c>
      <c r="WRH213" s="79"/>
      <c r="WRI213" s="79" t="s">
        <v>99</v>
      </c>
      <c r="WRJ213" s="23" t="s">
        <v>97</v>
      </c>
      <c r="WRK213" s="23" t="s">
        <v>100</v>
      </c>
      <c r="WRL213" s="79"/>
      <c r="WRM213" s="79" t="s">
        <v>99</v>
      </c>
      <c r="WRN213" s="23" t="s">
        <v>97</v>
      </c>
      <c r="WRO213" s="23" t="s">
        <v>100</v>
      </c>
      <c r="WRP213" s="79"/>
      <c r="WRQ213" s="79" t="s">
        <v>99</v>
      </c>
      <c r="WRR213" s="23" t="s">
        <v>97</v>
      </c>
      <c r="WRS213" s="23" t="s">
        <v>100</v>
      </c>
      <c r="WRT213" s="79"/>
      <c r="WRU213" s="79" t="s">
        <v>99</v>
      </c>
      <c r="WRV213" s="23" t="s">
        <v>97</v>
      </c>
      <c r="WRW213" s="23" t="s">
        <v>100</v>
      </c>
      <c r="WRX213" s="79"/>
      <c r="WRY213" s="79" t="s">
        <v>99</v>
      </c>
      <c r="WRZ213" s="23" t="s">
        <v>97</v>
      </c>
      <c r="WSA213" s="23" t="s">
        <v>100</v>
      </c>
      <c r="WSB213" s="79"/>
      <c r="WSC213" s="79" t="s">
        <v>99</v>
      </c>
      <c r="WSD213" s="23" t="s">
        <v>97</v>
      </c>
      <c r="WSE213" s="23" t="s">
        <v>100</v>
      </c>
      <c r="WSF213" s="79"/>
      <c r="WSG213" s="79" t="s">
        <v>99</v>
      </c>
      <c r="WSH213" s="23" t="s">
        <v>97</v>
      </c>
      <c r="WSI213" s="23" t="s">
        <v>100</v>
      </c>
      <c r="WSJ213" s="79"/>
      <c r="WSK213" s="79" t="s">
        <v>99</v>
      </c>
      <c r="WSL213" s="23" t="s">
        <v>97</v>
      </c>
      <c r="WSM213" s="23" t="s">
        <v>100</v>
      </c>
      <c r="WSN213" s="79"/>
      <c r="WSO213" s="79" t="s">
        <v>99</v>
      </c>
      <c r="WSP213" s="23" t="s">
        <v>97</v>
      </c>
      <c r="WSQ213" s="23" t="s">
        <v>100</v>
      </c>
      <c r="WSR213" s="79"/>
      <c r="WSS213" s="79" t="s">
        <v>99</v>
      </c>
      <c r="WST213" s="23" t="s">
        <v>97</v>
      </c>
      <c r="WSU213" s="23" t="s">
        <v>100</v>
      </c>
      <c r="WSV213" s="79"/>
      <c r="WSW213" s="79" t="s">
        <v>99</v>
      </c>
      <c r="WSX213" s="23" t="s">
        <v>97</v>
      </c>
      <c r="WSY213" s="23" t="s">
        <v>100</v>
      </c>
      <c r="WSZ213" s="79"/>
      <c r="WTA213" s="79" t="s">
        <v>99</v>
      </c>
      <c r="WTB213" s="23" t="s">
        <v>97</v>
      </c>
      <c r="WTC213" s="23" t="s">
        <v>100</v>
      </c>
      <c r="WTD213" s="79"/>
      <c r="WTE213" s="79" t="s">
        <v>99</v>
      </c>
      <c r="WTF213" s="23" t="s">
        <v>97</v>
      </c>
      <c r="WTG213" s="23" t="s">
        <v>100</v>
      </c>
      <c r="WTH213" s="79"/>
      <c r="WTI213" s="79" t="s">
        <v>99</v>
      </c>
      <c r="WTJ213" s="23" t="s">
        <v>97</v>
      </c>
      <c r="WTK213" s="23" t="s">
        <v>100</v>
      </c>
      <c r="WTL213" s="79"/>
      <c r="WTM213" s="79" t="s">
        <v>99</v>
      </c>
      <c r="WTN213" s="23" t="s">
        <v>97</v>
      </c>
      <c r="WTO213" s="23" t="s">
        <v>100</v>
      </c>
      <c r="WTP213" s="79"/>
      <c r="WTQ213" s="79" t="s">
        <v>99</v>
      </c>
      <c r="WTR213" s="23" t="s">
        <v>97</v>
      </c>
      <c r="WTS213" s="23" t="s">
        <v>100</v>
      </c>
      <c r="WTT213" s="79"/>
      <c r="WTU213" s="79" t="s">
        <v>99</v>
      </c>
      <c r="WTV213" s="23" t="s">
        <v>97</v>
      </c>
      <c r="WTW213" s="23" t="s">
        <v>100</v>
      </c>
      <c r="WTX213" s="79"/>
      <c r="WTY213" s="79" t="s">
        <v>99</v>
      </c>
      <c r="WTZ213" s="23" t="s">
        <v>97</v>
      </c>
      <c r="WUA213" s="23" t="s">
        <v>100</v>
      </c>
      <c r="WUB213" s="79"/>
      <c r="WUC213" s="79" t="s">
        <v>99</v>
      </c>
      <c r="WUD213" s="23" t="s">
        <v>97</v>
      </c>
      <c r="WUE213" s="23" t="s">
        <v>100</v>
      </c>
      <c r="WUF213" s="79"/>
      <c r="WUG213" s="79" t="s">
        <v>99</v>
      </c>
      <c r="WUH213" s="23" t="s">
        <v>97</v>
      </c>
      <c r="WUI213" s="23" t="s">
        <v>100</v>
      </c>
      <c r="WUJ213" s="79"/>
      <c r="WUK213" s="79" t="s">
        <v>99</v>
      </c>
      <c r="WUL213" s="23" t="s">
        <v>97</v>
      </c>
      <c r="WUM213" s="23" t="s">
        <v>100</v>
      </c>
      <c r="WUN213" s="79"/>
      <c r="WUO213" s="79" t="s">
        <v>99</v>
      </c>
      <c r="WUP213" s="23" t="s">
        <v>97</v>
      </c>
      <c r="WUQ213" s="23" t="s">
        <v>100</v>
      </c>
      <c r="WUR213" s="79"/>
      <c r="WUS213" s="79" t="s">
        <v>99</v>
      </c>
      <c r="WUT213" s="23" t="s">
        <v>97</v>
      </c>
      <c r="WUU213" s="23" t="s">
        <v>100</v>
      </c>
      <c r="WUV213" s="79"/>
      <c r="WUW213" s="79" t="s">
        <v>99</v>
      </c>
      <c r="WUX213" s="23" t="s">
        <v>97</v>
      </c>
      <c r="WUY213" s="23" t="s">
        <v>100</v>
      </c>
      <c r="WUZ213" s="79"/>
      <c r="WVA213" s="79" t="s">
        <v>99</v>
      </c>
      <c r="WVB213" s="23" t="s">
        <v>97</v>
      </c>
      <c r="WVC213" s="23" t="s">
        <v>100</v>
      </c>
      <c r="WVD213" s="79"/>
      <c r="WVE213" s="79" t="s">
        <v>99</v>
      </c>
      <c r="WVF213" s="23" t="s">
        <v>97</v>
      </c>
      <c r="WVG213" s="23" t="s">
        <v>100</v>
      </c>
      <c r="WVH213" s="79"/>
      <c r="WVI213" s="79" t="s">
        <v>99</v>
      </c>
      <c r="WVJ213" s="23" t="s">
        <v>97</v>
      </c>
      <c r="WVK213" s="23" t="s">
        <v>100</v>
      </c>
      <c r="WVL213" s="79"/>
      <c r="WVM213" s="79" t="s">
        <v>99</v>
      </c>
      <c r="WVN213" s="23" t="s">
        <v>97</v>
      </c>
      <c r="WVO213" s="23" t="s">
        <v>100</v>
      </c>
      <c r="WVP213" s="79"/>
      <c r="WVQ213" s="79" t="s">
        <v>99</v>
      </c>
      <c r="WVR213" s="23" t="s">
        <v>97</v>
      </c>
      <c r="WVS213" s="23" t="s">
        <v>100</v>
      </c>
      <c r="WVT213" s="79"/>
      <c r="WVU213" s="79" t="s">
        <v>99</v>
      </c>
      <c r="WVV213" s="23" t="s">
        <v>97</v>
      </c>
      <c r="WVW213" s="23" t="s">
        <v>100</v>
      </c>
      <c r="WVX213" s="79"/>
      <c r="WVY213" s="79" t="s">
        <v>99</v>
      </c>
      <c r="WVZ213" s="23" t="s">
        <v>97</v>
      </c>
      <c r="WWA213" s="23" t="s">
        <v>100</v>
      </c>
      <c r="WWB213" s="79"/>
      <c r="WWC213" s="79" t="s">
        <v>99</v>
      </c>
      <c r="WWD213" s="23" t="s">
        <v>97</v>
      </c>
      <c r="WWE213" s="23" t="s">
        <v>100</v>
      </c>
      <c r="WWF213" s="79"/>
      <c r="WWG213" s="79" t="s">
        <v>99</v>
      </c>
      <c r="WWH213" s="23" t="s">
        <v>97</v>
      </c>
      <c r="WWI213" s="23" t="s">
        <v>100</v>
      </c>
      <c r="WWJ213" s="79"/>
      <c r="WWK213" s="79" t="s">
        <v>99</v>
      </c>
      <c r="WWL213" s="23" t="s">
        <v>97</v>
      </c>
      <c r="WWM213" s="23" t="s">
        <v>100</v>
      </c>
      <c r="WWN213" s="79"/>
      <c r="WWO213" s="79" t="s">
        <v>99</v>
      </c>
      <c r="WWP213" s="23" t="s">
        <v>97</v>
      </c>
      <c r="WWQ213" s="23" t="s">
        <v>100</v>
      </c>
      <c r="WWR213" s="79"/>
      <c r="WWS213" s="79" t="s">
        <v>99</v>
      </c>
      <c r="WWT213" s="23" t="s">
        <v>97</v>
      </c>
      <c r="WWU213" s="23" t="s">
        <v>100</v>
      </c>
      <c r="WWV213" s="79"/>
      <c r="WWW213" s="79" t="s">
        <v>99</v>
      </c>
      <c r="WWX213" s="23" t="s">
        <v>97</v>
      </c>
      <c r="WWY213" s="23" t="s">
        <v>100</v>
      </c>
      <c r="WWZ213" s="79"/>
      <c r="WXA213" s="79" t="s">
        <v>99</v>
      </c>
      <c r="WXB213" s="23" t="s">
        <v>97</v>
      </c>
      <c r="WXC213" s="23" t="s">
        <v>100</v>
      </c>
      <c r="WXD213" s="79"/>
      <c r="WXE213" s="79" t="s">
        <v>99</v>
      </c>
      <c r="WXF213" s="23" t="s">
        <v>97</v>
      </c>
      <c r="WXG213" s="23" t="s">
        <v>100</v>
      </c>
      <c r="WXH213" s="79"/>
      <c r="WXI213" s="79" t="s">
        <v>99</v>
      </c>
      <c r="WXJ213" s="23" t="s">
        <v>97</v>
      </c>
      <c r="WXK213" s="23" t="s">
        <v>100</v>
      </c>
      <c r="WXL213" s="79"/>
      <c r="WXM213" s="79" t="s">
        <v>99</v>
      </c>
      <c r="WXN213" s="23" t="s">
        <v>97</v>
      </c>
      <c r="WXO213" s="23" t="s">
        <v>100</v>
      </c>
      <c r="WXP213" s="79"/>
      <c r="WXQ213" s="79" t="s">
        <v>99</v>
      </c>
      <c r="WXR213" s="23" t="s">
        <v>97</v>
      </c>
      <c r="WXS213" s="23" t="s">
        <v>100</v>
      </c>
      <c r="WXT213" s="79"/>
      <c r="WXU213" s="79" t="s">
        <v>99</v>
      </c>
      <c r="WXV213" s="23" t="s">
        <v>97</v>
      </c>
      <c r="WXW213" s="23" t="s">
        <v>100</v>
      </c>
      <c r="WXX213" s="79"/>
      <c r="WXY213" s="79" t="s">
        <v>99</v>
      </c>
      <c r="WXZ213" s="23" t="s">
        <v>97</v>
      </c>
      <c r="WYA213" s="23" t="s">
        <v>100</v>
      </c>
      <c r="WYB213" s="79"/>
      <c r="WYC213" s="79" t="s">
        <v>99</v>
      </c>
      <c r="WYD213" s="23" t="s">
        <v>97</v>
      </c>
      <c r="WYE213" s="23" t="s">
        <v>100</v>
      </c>
      <c r="WYF213" s="79"/>
      <c r="WYG213" s="79" t="s">
        <v>99</v>
      </c>
      <c r="WYH213" s="23" t="s">
        <v>97</v>
      </c>
      <c r="WYI213" s="23" t="s">
        <v>100</v>
      </c>
      <c r="WYJ213" s="79"/>
      <c r="WYK213" s="79" t="s">
        <v>99</v>
      </c>
      <c r="WYL213" s="23" t="s">
        <v>97</v>
      </c>
      <c r="WYM213" s="23" t="s">
        <v>100</v>
      </c>
      <c r="WYN213" s="79"/>
      <c r="WYO213" s="79" t="s">
        <v>99</v>
      </c>
      <c r="WYP213" s="23" t="s">
        <v>97</v>
      </c>
      <c r="WYQ213" s="23" t="s">
        <v>100</v>
      </c>
      <c r="WYR213" s="79"/>
      <c r="WYS213" s="79" t="s">
        <v>99</v>
      </c>
      <c r="WYT213" s="23" t="s">
        <v>97</v>
      </c>
      <c r="WYU213" s="23" t="s">
        <v>100</v>
      </c>
      <c r="WYV213" s="79"/>
      <c r="WYW213" s="79" t="s">
        <v>99</v>
      </c>
      <c r="WYX213" s="23" t="s">
        <v>97</v>
      </c>
      <c r="WYY213" s="23" t="s">
        <v>100</v>
      </c>
      <c r="WYZ213" s="79"/>
      <c r="WZA213" s="79" t="s">
        <v>99</v>
      </c>
      <c r="WZB213" s="23" t="s">
        <v>97</v>
      </c>
      <c r="WZC213" s="23" t="s">
        <v>100</v>
      </c>
      <c r="WZD213" s="79"/>
      <c r="WZE213" s="79" t="s">
        <v>99</v>
      </c>
      <c r="WZF213" s="23" t="s">
        <v>97</v>
      </c>
      <c r="WZG213" s="23" t="s">
        <v>100</v>
      </c>
      <c r="WZH213" s="79"/>
      <c r="WZI213" s="79" t="s">
        <v>99</v>
      </c>
      <c r="WZJ213" s="23" t="s">
        <v>97</v>
      </c>
      <c r="WZK213" s="23" t="s">
        <v>100</v>
      </c>
      <c r="WZL213" s="79"/>
      <c r="WZM213" s="79" t="s">
        <v>99</v>
      </c>
      <c r="WZN213" s="23" t="s">
        <v>97</v>
      </c>
      <c r="WZO213" s="23" t="s">
        <v>100</v>
      </c>
      <c r="WZP213" s="79"/>
      <c r="WZQ213" s="79" t="s">
        <v>99</v>
      </c>
      <c r="WZR213" s="23" t="s">
        <v>97</v>
      </c>
      <c r="WZS213" s="23" t="s">
        <v>100</v>
      </c>
      <c r="WZT213" s="79"/>
      <c r="WZU213" s="79" t="s">
        <v>99</v>
      </c>
      <c r="WZV213" s="23" t="s">
        <v>97</v>
      </c>
      <c r="WZW213" s="23" t="s">
        <v>100</v>
      </c>
      <c r="WZX213" s="79"/>
      <c r="WZY213" s="79" t="s">
        <v>99</v>
      </c>
      <c r="WZZ213" s="23" t="s">
        <v>97</v>
      </c>
      <c r="XAA213" s="23" t="s">
        <v>100</v>
      </c>
      <c r="XAB213" s="79"/>
      <c r="XAC213" s="79" t="s">
        <v>99</v>
      </c>
      <c r="XAD213" s="23" t="s">
        <v>97</v>
      </c>
      <c r="XAE213" s="23" t="s">
        <v>100</v>
      </c>
      <c r="XAF213" s="79"/>
      <c r="XAG213" s="79" t="s">
        <v>99</v>
      </c>
      <c r="XAH213" s="23" t="s">
        <v>97</v>
      </c>
      <c r="XAI213" s="23" t="s">
        <v>100</v>
      </c>
      <c r="XAJ213" s="79"/>
      <c r="XAK213" s="79" t="s">
        <v>99</v>
      </c>
      <c r="XAL213" s="23" t="s">
        <v>97</v>
      </c>
      <c r="XAM213" s="23" t="s">
        <v>100</v>
      </c>
      <c r="XAN213" s="79"/>
      <c r="XAO213" s="79" t="s">
        <v>99</v>
      </c>
      <c r="XAP213" s="23" t="s">
        <v>97</v>
      </c>
      <c r="XAQ213" s="23" t="s">
        <v>100</v>
      </c>
      <c r="XAR213" s="79"/>
      <c r="XAS213" s="79" t="s">
        <v>99</v>
      </c>
      <c r="XAT213" s="23" t="s">
        <v>97</v>
      </c>
      <c r="XAU213" s="23" t="s">
        <v>100</v>
      </c>
      <c r="XAV213" s="79"/>
      <c r="XAW213" s="79" t="s">
        <v>99</v>
      </c>
      <c r="XAX213" s="23" t="s">
        <v>97</v>
      </c>
      <c r="XAY213" s="23" t="s">
        <v>100</v>
      </c>
      <c r="XAZ213" s="79"/>
      <c r="XBA213" s="79" t="s">
        <v>99</v>
      </c>
      <c r="XBB213" s="23" t="s">
        <v>97</v>
      </c>
      <c r="XBC213" s="23" t="s">
        <v>100</v>
      </c>
      <c r="XBD213" s="79"/>
      <c r="XBE213" s="79" t="s">
        <v>99</v>
      </c>
      <c r="XBF213" s="23" t="s">
        <v>97</v>
      </c>
      <c r="XBG213" s="23" t="s">
        <v>100</v>
      </c>
      <c r="XBH213" s="79"/>
      <c r="XBI213" s="79" t="s">
        <v>99</v>
      </c>
      <c r="XBJ213" s="23" t="s">
        <v>97</v>
      </c>
      <c r="XBK213" s="23" t="s">
        <v>100</v>
      </c>
      <c r="XBL213" s="79"/>
      <c r="XBM213" s="79" t="s">
        <v>99</v>
      </c>
      <c r="XBN213" s="23" t="s">
        <v>97</v>
      </c>
      <c r="XBO213" s="23" t="s">
        <v>100</v>
      </c>
      <c r="XBP213" s="79"/>
      <c r="XBQ213" s="79" t="s">
        <v>99</v>
      </c>
      <c r="XBR213" s="23" t="s">
        <v>97</v>
      </c>
      <c r="XBS213" s="23" t="s">
        <v>100</v>
      </c>
      <c r="XBT213" s="79"/>
      <c r="XBU213" s="79" t="s">
        <v>99</v>
      </c>
      <c r="XBV213" s="23" t="s">
        <v>97</v>
      </c>
      <c r="XBW213" s="23" t="s">
        <v>100</v>
      </c>
      <c r="XBX213" s="79"/>
      <c r="XBY213" s="79" t="s">
        <v>99</v>
      </c>
      <c r="XBZ213" s="23" t="s">
        <v>97</v>
      </c>
      <c r="XCA213" s="23" t="s">
        <v>100</v>
      </c>
      <c r="XCB213" s="79"/>
      <c r="XCC213" s="79" t="s">
        <v>99</v>
      </c>
      <c r="XCD213" s="23" t="s">
        <v>97</v>
      </c>
      <c r="XCE213" s="23" t="s">
        <v>100</v>
      </c>
      <c r="XCF213" s="79"/>
      <c r="XCG213" s="79" t="s">
        <v>99</v>
      </c>
      <c r="XCH213" s="23" t="s">
        <v>97</v>
      </c>
      <c r="XCI213" s="23" t="s">
        <v>100</v>
      </c>
      <c r="XCJ213" s="79"/>
      <c r="XCK213" s="79" t="s">
        <v>99</v>
      </c>
      <c r="XCL213" s="23" t="s">
        <v>97</v>
      </c>
      <c r="XCM213" s="23" t="s">
        <v>100</v>
      </c>
      <c r="XCN213" s="79"/>
      <c r="XCO213" s="79" t="s">
        <v>99</v>
      </c>
      <c r="XCP213" s="23" t="s">
        <v>97</v>
      </c>
      <c r="XCQ213" s="23" t="s">
        <v>100</v>
      </c>
      <c r="XCR213" s="79"/>
      <c r="XCS213" s="79" t="s">
        <v>99</v>
      </c>
      <c r="XCT213" s="23" t="s">
        <v>97</v>
      </c>
      <c r="XCU213" s="23" t="s">
        <v>100</v>
      </c>
      <c r="XCV213" s="79"/>
      <c r="XCW213" s="79" t="s">
        <v>99</v>
      </c>
      <c r="XCX213" s="23" t="s">
        <v>97</v>
      </c>
      <c r="XCY213" s="23" t="s">
        <v>100</v>
      </c>
      <c r="XCZ213" s="79"/>
      <c r="XDA213" s="79" t="s">
        <v>99</v>
      </c>
      <c r="XDB213" s="23" t="s">
        <v>97</v>
      </c>
      <c r="XDC213" s="23" t="s">
        <v>100</v>
      </c>
      <c r="XDD213" s="79"/>
      <c r="XDE213" s="79" t="s">
        <v>99</v>
      </c>
      <c r="XDF213" s="23" t="s">
        <v>97</v>
      </c>
      <c r="XDG213" s="23" t="s">
        <v>100</v>
      </c>
      <c r="XDH213" s="79"/>
      <c r="XDI213" s="79" t="s">
        <v>99</v>
      </c>
      <c r="XDJ213" s="23" t="s">
        <v>97</v>
      </c>
      <c r="XDK213" s="23" t="s">
        <v>100</v>
      </c>
      <c r="XDL213" s="79"/>
      <c r="XDM213" s="79" t="s">
        <v>99</v>
      </c>
      <c r="XDN213" s="23" t="s">
        <v>97</v>
      </c>
      <c r="XDO213" s="23" t="s">
        <v>100</v>
      </c>
      <c r="XDP213" s="79"/>
      <c r="XDQ213" s="79" t="s">
        <v>99</v>
      </c>
      <c r="XDR213" s="23" t="s">
        <v>97</v>
      </c>
      <c r="XDS213" s="23" t="s">
        <v>100</v>
      </c>
      <c r="XDT213" s="79"/>
      <c r="XDU213" s="79" t="s">
        <v>99</v>
      </c>
      <c r="XDV213" s="23" t="s">
        <v>97</v>
      </c>
      <c r="XDW213" s="23" t="s">
        <v>100</v>
      </c>
      <c r="XDX213" s="79"/>
      <c r="XDY213" s="79" t="s">
        <v>99</v>
      </c>
      <c r="XDZ213" s="23" t="s">
        <v>97</v>
      </c>
      <c r="XEA213" s="23" t="s">
        <v>100</v>
      </c>
      <c r="XEB213" s="79"/>
      <c r="XEC213" s="79" t="s">
        <v>99</v>
      </c>
      <c r="XED213" s="23" t="s">
        <v>97</v>
      </c>
      <c r="XEE213" s="23" t="s">
        <v>100</v>
      </c>
      <c r="XEF213" s="79"/>
      <c r="XEG213" s="79" t="s">
        <v>99</v>
      </c>
      <c r="XEH213" s="23" t="s">
        <v>97</v>
      </c>
      <c r="XEI213" s="23" t="s">
        <v>100</v>
      </c>
      <c r="XEJ213" s="79"/>
      <c r="XEK213" s="79" t="s">
        <v>99</v>
      </c>
      <c r="XEL213" s="23" t="s">
        <v>97</v>
      </c>
      <c r="XEM213" s="23" t="s">
        <v>100</v>
      </c>
      <c r="XEN213" s="79"/>
      <c r="XEO213" s="79" t="s">
        <v>99</v>
      </c>
      <c r="XEP213" s="23" t="s">
        <v>97</v>
      </c>
      <c r="XEQ213" s="23" t="s">
        <v>100</v>
      </c>
      <c r="XER213" s="79"/>
      <c r="XES213" s="79" t="s">
        <v>99</v>
      </c>
      <c r="XET213" s="23" t="s">
        <v>97</v>
      </c>
      <c r="XEU213" s="23" t="s">
        <v>100</v>
      </c>
      <c r="XEV213" s="79"/>
      <c r="XEW213" s="79" t="s">
        <v>99</v>
      </c>
      <c r="XEX213" s="23" t="s">
        <v>97</v>
      </c>
      <c r="XEY213" s="23" t="s">
        <v>100</v>
      </c>
      <c r="XEZ213" s="79"/>
      <c r="XFA213" s="79" t="s">
        <v>99</v>
      </c>
      <c r="XFB213" s="23" t="s">
        <v>97</v>
      </c>
      <c r="XFC213" s="23" t="s">
        <v>100</v>
      </c>
      <c r="XFD213" s="79"/>
    </row>
    <row r="214" spans="1:16384" x14ac:dyDescent="0.25">
      <c r="A214" s="19">
        <f>(100-14.25)/100</f>
        <v>0.85750000000000004</v>
      </c>
      <c r="B214" s="80" t="e">
        <f>#REF!</f>
        <v>#REF!</v>
      </c>
      <c r="C214" s="56" t="e">
        <f>B214/A214</f>
        <v>#REF!</v>
      </c>
      <c r="D214" s="19"/>
      <c r="E214" s="19">
        <f>(100-14.25)/100</f>
        <v>0.85750000000000004</v>
      </c>
      <c r="F214" s="80" t="str">
        <f>A17</f>
        <v>Auxílio alimentação (Vales, Cesta Básica etc.)</v>
      </c>
      <c r="G214" s="56" t="e">
        <f>F214/E214</f>
        <v>#VALUE!</v>
      </c>
      <c r="H214" s="19"/>
      <c r="I214" s="19">
        <f>(100-14.25)/100</f>
        <v>0.85750000000000004</v>
      </c>
      <c r="J214" s="80">
        <f>E17</f>
        <v>0</v>
      </c>
      <c r="K214" s="56">
        <f>J214/I214</f>
        <v>0</v>
      </c>
      <c r="L214" s="19"/>
      <c r="M214" s="19">
        <f>(100-14.25)/100</f>
        <v>0.85750000000000004</v>
      </c>
      <c r="N214" s="80" t="e">
        <f>#REF!</f>
        <v>#REF!</v>
      </c>
      <c r="O214" s="56" t="e">
        <f>N214/M214</f>
        <v>#REF!</v>
      </c>
      <c r="P214" s="19"/>
      <c r="Q214" s="19">
        <f>(100-14.25)/100</f>
        <v>0.85750000000000004</v>
      </c>
      <c r="R214" s="80">
        <f>M17</f>
        <v>0</v>
      </c>
      <c r="S214" s="56">
        <f>R214/Q214</f>
        <v>0</v>
      </c>
      <c r="T214" s="19"/>
      <c r="U214" s="19">
        <f>(100-14.25)/100</f>
        <v>0.85750000000000004</v>
      </c>
      <c r="V214" s="80">
        <f>Q17</f>
        <v>0</v>
      </c>
      <c r="W214" s="56">
        <f>V214/U214</f>
        <v>0</v>
      </c>
      <c r="X214" s="19"/>
      <c r="Y214" s="19">
        <f>(100-14.25)/100</f>
        <v>0.85750000000000004</v>
      </c>
      <c r="Z214" s="80">
        <f>U17</f>
        <v>0</v>
      </c>
      <c r="AA214" s="56">
        <f>Z214/Y214</f>
        <v>0</v>
      </c>
      <c r="AB214" s="19"/>
      <c r="AC214" s="19">
        <f>(100-14.25)/100</f>
        <v>0.85750000000000004</v>
      </c>
      <c r="AD214" s="80">
        <f>Y17</f>
        <v>0</v>
      </c>
      <c r="AE214" s="56">
        <f>AD214/AC214</f>
        <v>0</v>
      </c>
      <c r="AF214" s="19"/>
      <c r="AG214" s="19">
        <f>(100-14.25)/100</f>
        <v>0.85750000000000004</v>
      </c>
      <c r="AH214" s="80">
        <f>AC17</f>
        <v>0</v>
      </c>
      <c r="AI214" s="56">
        <f>AH214/AG214</f>
        <v>0</v>
      </c>
      <c r="AJ214" s="19"/>
      <c r="AK214" s="19">
        <f>(100-14.25)/100</f>
        <v>0.85750000000000004</v>
      </c>
      <c r="AL214" s="80">
        <f>AG17</f>
        <v>0</v>
      </c>
      <c r="AM214" s="56">
        <f>AL214/AK214</f>
        <v>0</v>
      </c>
      <c r="AN214" s="19"/>
      <c r="AO214" s="19">
        <f>(100-14.25)/100</f>
        <v>0.85750000000000004</v>
      </c>
      <c r="AP214" s="80">
        <f>AK17</f>
        <v>0</v>
      </c>
      <c r="AQ214" s="56">
        <f>AP214/AO214</f>
        <v>0</v>
      </c>
      <c r="AR214" s="19"/>
      <c r="AS214" s="19">
        <f>(100-14.25)/100</f>
        <v>0.85750000000000004</v>
      </c>
      <c r="AT214" s="80">
        <f>AO17</f>
        <v>0</v>
      </c>
      <c r="AU214" s="56">
        <f>AT214/AS214</f>
        <v>0</v>
      </c>
      <c r="AV214" s="19"/>
      <c r="AW214" s="19">
        <f>(100-14.25)/100</f>
        <v>0.85750000000000004</v>
      </c>
      <c r="AX214" s="80">
        <f>AS17</f>
        <v>0</v>
      </c>
      <c r="AY214" s="56">
        <f>AX214/AW214</f>
        <v>0</v>
      </c>
      <c r="AZ214" s="19"/>
      <c r="BA214" s="19">
        <f>(100-14.25)/100</f>
        <v>0.85750000000000004</v>
      </c>
      <c r="BB214" s="80">
        <f>AW17</f>
        <v>0</v>
      </c>
      <c r="BC214" s="56">
        <f>BB214/BA214</f>
        <v>0</v>
      </c>
      <c r="BD214" s="19"/>
      <c r="BE214" s="19">
        <f>(100-14.25)/100</f>
        <v>0.85750000000000004</v>
      </c>
      <c r="BF214" s="80">
        <f>BA17</f>
        <v>0</v>
      </c>
      <c r="BG214" s="56">
        <f>BF214/BE214</f>
        <v>0</v>
      </c>
      <c r="BH214" s="19"/>
      <c r="BI214" s="19">
        <f>(100-14.25)/100</f>
        <v>0.85750000000000004</v>
      </c>
      <c r="BJ214" s="80">
        <f>BE17</f>
        <v>0</v>
      </c>
      <c r="BK214" s="56">
        <f>BJ214/BI214</f>
        <v>0</v>
      </c>
      <c r="BL214" s="19"/>
      <c r="BM214" s="19">
        <f>(100-14.25)/100</f>
        <v>0.85750000000000004</v>
      </c>
      <c r="BN214" s="80">
        <f>BI17</f>
        <v>0</v>
      </c>
      <c r="BO214" s="56">
        <f>BN214/BM214</f>
        <v>0</v>
      </c>
      <c r="BP214" s="19"/>
      <c r="BQ214" s="19">
        <f>(100-14.25)/100</f>
        <v>0.85750000000000004</v>
      </c>
      <c r="BR214" s="80">
        <f>BM17</f>
        <v>0</v>
      </c>
      <c r="BS214" s="56">
        <f>BR214/BQ214</f>
        <v>0</v>
      </c>
      <c r="BT214" s="19"/>
      <c r="BU214" s="19">
        <f>(100-14.25)/100</f>
        <v>0.85750000000000004</v>
      </c>
      <c r="BV214" s="80">
        <f>BQ17</f>
        <v>0</v>
      </c>
      <c r="BW214" s="56">
        <f>BV214/BU214</f>
        <v>0</v>
      </c>
      <c r="BX214" s="19"/>
      <c r="BY214" s="19">
        <f>(100-14.25)/100</f>
        <v>0.85750000000000004</v>
      </c>
      <c r="BZ214" s="80">
        <f>BU17</f>
        <v>0</v>
      </c>
      <c r="CA214" s="56">
        <f>BZ214/BY214</f>
        <v>0</v>
      </c>
      <c r="CB214" s="19"/>
      <c r="CC214" s="19">
        <f>(100-14.25)/100</f>
        <v>0.85750000000000004</v>
      </c>
      <c r="CD214" s="80">
        <f>BY17</f>
        <v>0</v>
      </c>
      <c r="CE214" s="56">
        <f>CD214/CC214</f>
        <v>0</v>
      </c>
      <c r="CF214" s="19"/>
      <c r="CG214" s="19">
        <f>(100-14.25)/100</f>
        <v>0.85750000000000004</v>
      </c>
      <c r="CH214" s="80">
        <f>CC17</f>
        <v>0</v>
      </c>
      <c r="CI214" s="56">
        <f>CH214/CG214</f>
        <v>0</v>
      </c>
      <c r="CJ214" s="19"/>
      <c r="CK214" s="19">
        <f>(100-14.25)/100</f>
        <v>0.85750000000000004</v>
      </c>
      <c r="CL214" s="80">
        <f>CG17</f>
        <v>0</v>
      </c>
      <c r="CM214" s="56">
        <f>CL214/CK214</f>
        <v>0</v>
      </c>
      <c r="CN214" s="19"/>
      <c r="CO214" s="19">
        <f>(100-14.25)/100</f>
        <v>0.85750000000000004</v>
      </c>
      <c r="CP214" s="80">
        <f>CK17</f>
        <v>0</v>
      </c>
      <c r="CQ214" s="56">
        <f>CP214/CO214</f>
        <v>0</v>
      </c>
      <c r="CR214" s="19"/>
      <c r="CS214" s="19">
        <f>(100-14.25)/100</f>
        <v>0.85750000000000004</v>
      </c>
      <c r="CT214" s="80">
        <f>CO17</f>
        <v>0</v>
      </c>
      <c r="CU214" s="56">
        <f>CT214/CS214</f>
        <v>0</v>
      </c>
      <c r="CV214" s="19"/>
      <c r="CW214" s="19">
        <f>(100-14.25)/100</f>
        <v>0.85750000000000004</v>
      </c>
      <c r="CX214" s="80">
        <f>CS17</f>
        <v>0</v>
      </c>
      <c r="CY214" s="56">
        <f>CX214/CW214</f>
        <v>0</v>
      </c>
      <c r="CZ214" s="19"/>
      <c r="DA214" s="19">
        <f>(100-14.25)/100</f>
        <v>0.85750000000000004</v>
      </c>
      <c r="DB214" s="80">
        <f>CW17</f>
        <v>0</v>
      </c>
      <c r="DC214" s="56">
        <f>DB214/DA214</f>
        <v>0</v>
      </c>
      <c r="DD214" s="19"/>
      <c r="DE214" s="19">
        <f>(100-14.25)/100</f>
        <v>0.85750000000000004</v>
      </c>
      <c r="DF214" s="80">
        <f>DA17</f>
        <v>0</v>
      </c>
      <c r="DG214" s="56">
        <f>DF214/DE214</f>
        <v>0</v>
      </c>
      <c r="DH214" s="19"/>
      <c r="DI214" s="19">
        <f>(100-14.25)/100</f>
        <v>0.85750000000000004</v>
      </c>
      <c r="DJ214" s="80">
        <f>DE17</f>
        <v>0</v>
      </c>
      <c r="DK214" s="56">
        <f>DJ214/DI214</f>
        <v>0</v>
      </c>
      <c r="DL214" s="19"/>
      <c r="DM214" s="19">
        <f>(100-14.25)/100</f>
        <v>0.85750000000000004</v>
      </c>
      <c r="DN214" s="80">
        <f>DI17</f>
        <v>0</v>
      </c>
      <c r="DO214" s="56">
        <f>DN214/DM214</f>
        <v>0</v>
      </c>
      <c r="DP214" s="19"/>
      <c r="DQ214" s="19">
        <f>(100-14.25)/100</f>
        <v>0.85750000000000004</v>
      </c>
      <c r="DR214" s="80">
        <f>DM17</f>
        <v>0</v>
      </c>
      <c r="DS214" s="56">
        <f>DR214/DQ214</f>
        <v>0</v>
      </c>
      <c r="DT214" s="19"/>
      <c r="DU214" s="19">
        <f>(100-14.25)/100</f>
        <v>0.85750000000000004</v>
      </c>
      <c r="DV214" s="80">
        <f>DQ17</f>
        <v>0</v>
      </c>
      <c r="DW214" s="56">
        <f>DV214/DU214</f>
        <v>0</v>
      </c>
      <c r="DX214" s="19"/>
      <c r="DY214" s="19">
        <f>(100-14.25)/100</f>
        <v>0.85750000000000004</v>
      </c>
      <c r="DZ214" s="80">
        <f>DU17</f>
        <v>0</v>
      </c>
      <c r="EA214" s="56">
        <f>DZ214/DY214</f>
        <v>0</v>
      </c>
      <c r="EB214" s="19"/>
      <c r="EC214" s="19">
        <f>(100-14.25)/100</f>
        <v>0.85750000000000004</v>
      </c>
      <c r="ED214" s="80">
        <f>DY17</f>
        <v>0</v>
      </c>
      <c r="EE214" s="56">
        <f>ED214/EC214</f>
        <v>0</v>
      </c>
      <c r="EF214" s="19"/>
      <c r="EG214" s="19">
        <f>(100-14.25)/100</f>
        <v>0.85750000000000004</v>
      </c>
      <c r="EH214" s="80">
        <f>EC17</f>
        <v>0</v>
      </c>
      <c r="EI214" s="56">
        <f>EH214/EG214</f>
        <v>0</v>
      </c>
      <c r="EJ214" s="19"/>
      <c r="EK214" s="19">
        <f>(100-14.25)/100</f>
        <v>0.85750000000000004</v>
      </c>
      <c r="EL214" s="80">
        <f>EG17</f>
        <v>0</v>
      </c>
      <c r="EM214" s="56">
        <f>EL214/EK214</f>
        <v>0</v>
      </c>
      <c r="EN214" s="19"/>
      <c r="EO214" s="19">
        <f>(100-14.25)/100</f>
        <v>0.85750000000000004</v>
      </c>
      <c r="EP214" s="80">
        <f>EK17</f>
        <v>0</v>
      </c>
      <c r="EQ214" s="56">
        <f>EP214/EO214</f>
        <v>0</v>
      </c>
      <c r="ER214" s="19"/>
      <c r="ES214" s="19">
        <f>(100-14.25)/100</f>
        <v>0.85750000000000004</v>
      </c>
      <c r="ET214" s="80">
        <f>EO17</f>
        <v>0</v>
      </c>
      <c r="EU214" s="56">
        <f>ET214/ES214</f>
        <v>0</v>
      </c>
      <c r="EV214" s="19"/>
      <c r="EW214" s="19">
        <f>(100-14.25)/100</f>
        <v>0.85750000000000004</v>
      </c>
      <c r="EX214" s="80">
        <f>ES17</f>
        <v>0</v>
      </c>
      <c r="EY214" s="56">
        <f>EX214/EW214</f>
        <v>0</v>
      </c>
      <c r="EZ214" s="19"/>
      <c r="FA214" s="19">
        <f>(100-14.25)/100</f>
        <v>0.85750000000000004</v>
      </c>
      <c r="FB214" s="80">
        <f>EW17</f>
        <v>0</v>
      </c>
      <c r="FC214" s="56">
        <f>FB214/FA214</f>
        <v>0</v>
      </c>
      <c r="FD214" s="19"/>
      <c r="FE214" s="19">
        <f>(100-14.25)/100</f>
        <v>0.85750000000000004</v>
      </c>
      <c r="FF214" s="80">
        <f>FA17</f>
        <v>0</v>
      </c>
      <c r="FG214" s="56">
        <f>FF214/FE214</f>
        <v>0</v>
      </c>
      <c r="FH214" s="19"/>
      <c r="FI214" s="19">
        <f>(100-14.25)/100</f>
        <v>0.85750000000000004</v>
      </c>
      <c r="FJ214" s="80">
        <f>FE17</f>
        <v>0</v>
      </c>
      <c r="FK214" s="56">
        <f>FJ214/FI214</f>
        <v>0</v>
      </c>
      <c r="FL214" s="19"/>
      <c r="FM214" s="19">
        <f>(100-14.25)/100</f>
        <v>0.85750000000000004</v>
      </c>
      <c r="FN214" s="80">
        <f>FI17</f>
        <v>0</v>
      </c>
      <c r="FO214" s="56">
        <f>FN214/FM214</f>
        <v>0</v>
      </c>
      <c r="FP214" s="19"/>
      <c r="FQ214" s="19">
        <f>(100-14.25)/100</f>
        <v>0.85750000000000004</v>
      </c>
      <c r="FR214" s="80">
        <f>FM17</f>
        <v>0</v>
      </c>
      <c r="FS214" s="56">
        <f>FR214/FQ214</f>
        <v>0</v>
      </c>
      <c r="FT214" s="19"/>
      <c r="FU214" s="19">
        <f>(100-14.25)/100</f>
        <v>0.85750000000000004</v>
      </c>
      <c r="FV214" s="80">
        <f>FQ17</f>
        <v>0</v>
      </c>
      <c r="FW214" s="56">
        <f>FV214/FU214</f>
        <v>0</v>
      </c>
      <c r="FX214" s="19"/>
      <c r="FY214" s="19">
        <f>(100-14.25)/100</f>
        <v>0.85750000000000004</v>
      </c>
      <c r="FZ214" s="80">
        <f>FU17</f>
        <v>0</v>
      </c>
      <c r="GA214" s="56">
        <f>FZ214/FY214</f>
        <v>0</v>
      </c>
      <c r="GB214" s="19"/>
      <c r="GC214" s="19">
        <f>(100-14.25)/100</f>
        <v>0.85750000000000004</v>
      </c>
      <c r="GD214" s="80">
        <f>FY17</f>
        <v>0</v>
      </c>
      <c r="GE214" s="56">
        <f>GD214/GC214</f>
        <v>0</v>
      </c>
      <c r="GF214" s="19"/>
      <c r="GG214" s="19">
        <f>(100-14.25)/100</f>
        <v>0.85750000000000004</v>
      </c>
      <c r="GH214" s="80">
        <f>GC17</f>
        <v>0</v>
      </c>
      <c r="GI214" s="56">
        <f>GH214/GG214</f>
        <v>0</v>
      </c>
      <c r="GJ214" s="19"/>
      <c r="GK214" s="19">
        <f>(100-14.25)/100</f>
        <v>0.85750000000000004</v>
      </c>
      <c r="GL214" s="80">
        <f>GG17</f>
        <v>0</v>
      </c>
      <c r="GM214" s="56">
        <f>GL214/GK214</f>
        <v>0</v>
      </c>
      <c r="GN214" s="19"/>
      <c r="GO214" s="19">
        <f>(100-14.25)/100</f>
        <v>0.85750000000000004</v>
      </c>
      <c r="GP214" s="80">
        <f>GK17</f>
        <v>0</v>
      </c>
      <c r="GQ214" s="56">
        <f>GP214/GO214</f>
        <v>0</v>
      </c>
      <c r="GR214" s="19"/>
      <c r="GS214" s="19">
        <f>(100-14.25)/100</f>
        <v>0.85750000000000004</v>
      </c>
      <c r="GT214" s="80">
        <f>GO17</f>
        <v>0</v>
      </c>
      <c r="GU214" s="56">
        <f>GT214/GS214</f>
        <v>0</v>
      </c>
      <c r="GV214" s="19"/>
      <c r="GW214" s="19">
        <f>(100-14.25)/100</f>
        <v>0.85750000000000004</v>
      </c>
      <c r="GX214" s="80">
        <f>GS17</f>
        <v>0</v>
      </c>
      <c r="GY214" s="56">
        <f>GX214/GW214</f>
        <v>0</v>
      </c>
      <c r="GZ214" s="19"/>
      <c r="HA214" s="19">
        <f>(100-14.25)/100</f>
        <v>0.85750000000000004</v>
      </c>
      <c r="HB214" s="80">
        <f>GW17</f>
        <v>0</v>
      </c>
      <c r="HC214" s="56">
        <f>HB214/HA214</f>
        <v>0</v>
      </c>
      <c r="HD214" s="19"/>
      <c r="HE214" s="19">
        <f>(100-14.25)/100</f>
        <v>0.85750000000000004</v>
      </c>
      <c r="HF214" s="80">
        <f>HA17</f>
        <v>0</v>
      </c>
      <c r="HG214" s="56">
        <f>HF214/HE214</f>
        <v>0</v>
      </c>
      <c r="HH214" s="19"/>
      <c r="HI214" s="19">
        <f>(100-14.25)/100</f>
        <v>0.85750000000000004</v>
      </c>
      <c r="HJ214" s="80">
        <f>HE17</f>
        <v>0</v>
      </c>
      <c r="HK214" s="56">
        <f>HJ214/HI214</f>
        <v>0</v>
      </c>
      <c r="HL214" s="19"/>
      <c r="HM214" s="19">
        <f>(100-14.25)/100</f>
        <v>0.85750000000000004</v>
      </c>
      <c r="HN214" s="80">
        <f>HI17</f>
        <v>0</v>
      </c>
      <c r="HO214" s="56">
        <f>HN214/HM214</f>
        <v>0</v>
      </c>
      <c r="HP214" s="19"/>
      <c r="HQ214" s="19">
        <f>(100-14.25)/100</f>
        <v>0.85750000000000004</v>
      </c>
      <c r="HR214" s="80">
        <f>HM17</f>
        <v>0</v>
      </c>
      <c r="HS214" s="56">
        <f>HR214/HQ214</f>
        <v>0</v>
      </c>
      <c r="HT214" s="19"/>
      <c r="HU214" s="19">
        <f>(100-14.25)/100</f>
        <v>0.85750000000000004</v>
      </c>
      <c r="HV214" s="80">
        <f>HQ17</f>
        <v>0</v>
      </c>
      <c r="HW214" s="56">
        <f>HV214/HU214</f>
        <v>0</v>
      </c>
      <c r="HX214" s="19"/>
      <c r="HY214" s="19">
        <f>(100-14.25)/100</f>
        <v>0.85750000000000004</v>
      </c>
      <c r="HZ214" s="80">
        <f>HU17</f>
        <v>0</v>
      </c>
      <c r="IA214" s="56">
        <f>HZ214/HY214</f>
        <v>0</v>
      </c>
      <c r="IB214" s="19"/>
      <c r="IC214" s="19">
        <f>(100-14.25)/100</f>
        <v>0.85750000000000004</v>
      </c>
      <c r="ID214" s="80">
        <f>HY17</f>
        <v>0</v>
      </c>
      <c r="IE214" s="56">
        <f>ID214/IC214</f>
        <v>0</v>
      </c>
      <c r="IF214" s="19"/>
      <c r="IG214" s="19">
        <f>(100-14.25)/100</f>
        <v>0.85750000000000004</v>
      </c>
      <c r="IH214" s="80">
        <f>IC17</f>
        <v>0</v>
      </c>
      <c r="II214" s="56">
        <f>IH214/IG214</f>
        <v>0</v>
      </c>
      <c r="IJ214" s="19"/>
      <c r="IK214" s="19">
        <f>(100-14.25)/100</f>
        <v>0.85750000000000004</v>
      </c>
      <c r="IL214" s="80">
        <f>IG17</f>
        <v>0</v>
      </c>
      <c r="IM214" s="56">
        <f>IL214/IK214</f>
        <v>0</v>
      </c>
      <c r="IN214" s="19"/>
      <c r="IO214" s="19">
        <f>(100-14.25)/100</f>
        <v>0.85750000000000004</v>
      </c>
      <c r="IP214" s="80">
        <f>IK17</f>
        <v>0</v>
      </c>
      <c r="IQ214" s="56">
        <f>IP214/IO214</f>
        <v>0</v>
      </c>
      <c r="IR214" s="19"/>
      <c r="IS214" s="19">
        <f>(100-14.25)/100</f>
        <v>0.85750000000000004</v>
      </c>
      <c r="IT214" s="80">
        <f>IO17</f>
        <v>0</v>
      </c>
      <c r="IU214" s="56">
        <f>IT214/IS214</f>
        <v>0</v>
      </c>
      <c r="IV214" s="19"/>
      <c r="IW214" s="19">
        <f>(100-14.25)/100</f>
        <v>0.85750000000000004</v>
      </c>
      <c r="IX214" s="80">
        <f>IS17</f>
        <v>0</v>
      </c>
      <c r="IY214" s="56">
        <f>IX214/IW214</f>
        <v>0</v>
      </c>
      <c r="IZ214" s="19"/>
      <c r="JA214" s="19">
        <f>(100-14.25)/100</f>
        <v>0.85750000000000004</v>
      </c>
      <c r="JB214" s="80">
        <f>IW17</f>
        <v>0</v>
      </c>
      <c r="JC214" s="56">
        <f>JB214/JA214</f>
        <v>0</v>
      </c>
      <c r="JD214" s="19"/>
      <c r="JE214" s="19">
        <f>(100-14.25)/100</f>
        <v>0.85750000000000004</v>
      </c>
      <c r="JF214" s="80">
        <f>JA17</f>
        <v>0</v>
      </c>
      <c r="JG214" s="56">
        <f>JF214/JE214</f>
        <v>0</v>
      </c>
      <c r="JH214" s="19"/>
      <c r="JI214" s="19">
        <f>(100-14.25)/100</f>
        <v>0.85750000000000004</v>
      </c>
      <c r="JJ214" s="80">
        <f>JE17</f>
        <v>0</v>
      </c>
      <c r="JK214" s="56">
        <f>JJ214/JI214</f>
        <v>0</v>
      </c>
      <c r="JL214" s="19"/>
      <c r="JM214" s="19">
        <f>(100-14.25)/100</f>
        <v>0.85750000000000004</v>
      </c>
      <c r="JN214" s="80">
        <f>JI17</f>
        <v>0</v>
      </c>
      <c r="JO214" s="56">
        <f>JN214/JM214</f>
        <v>0</v>
      </c>
      <c r="JP214" s="19"/>
      <c r="JQ214" s="19">
        <f>(100-14.25)/100</f>
        <v>0.85750000000000004</v>
      </c>
      <c r="JR214" s="80">
        <f>JM17</f>
        <v>0</v>
      </c>
      <c r="JS214" s="56">
        <f>JR214/JQ214</f>
        <v>0</v>
      </c>
      <c r="JT214" s="19"/>
      <c r="JU214" s="19">
        <f>(100-14.25)/100</f>
        <v>0.85750000000000004</v>
      </c>
      <c r="JV214" s="80">
        <f>JQ17</f>
        <v>0</v>
      </c>
      <c r="JW214" s="56">
        <f>JV214/JU214</f>
        <v>0</v>
      </c>
      <c r="JX214" s="19"/>
      <c r="JY214" s="19">
        <f>(100-14.25)/100</f>
        <v>0.85750000000000004</v>
      </c>
      <c r="JZ214" s="80">
        <f>JU17</f>
        <v>0</v>
      </c>
      <c r="KA214" s="56">
        <f>JZ214/JY214</f>
        <v>0</v>
      </c>
      <c r="KB214" s="19"/>
      <c r="KC214" s="19">
        <f>(100-14.25)/100</f>
        <v>0.85750000000000004</v>
      </c>
      <c r="KD214" s="80">
        <f>JY17</f>
        <v>0</v>
      </c>
      <c r="KE214" s="56">
        <f>KD214/KC214</f>
        <v>0</v>
      </c>
      <c r="KF214" s="19"/>
      <c r="KG214" s="19">
        <f>(100-14.25)/100</f>
        <v>0.85750000000000004</v>
      </c>
      <c r="KH214" s="80">
        <f>KC17</f>
        <v>0</v>
      </c>
      <c r="KI214" s="56">
        <f>KH214/KG214</f>
        <v>0</v>
      </c>
      <c r="KJ214" s="19"/>
      <c r="KK214" s="19">
        <f>(100-14.25)/100</f>
        <v>0.85750000000000004</v>
      </c>
      <c r="KL214" s="80">
        <f>KG17</f>
        <v>0</v>
      </c>
      <c r="KM214" s="56">
        <f>KL214/KK214</f>
        <v>0</v>
      </c>
      <c r="KN214" s="19"/>
      <c r="KO214" s="19">
        <f>(100-14.25)/100</f>
        <v>0.85750000000000004</v>
      </c>
      <c r="KP214" s="80">
        <f>KK17</f>
        <v>0</v>
      </c>
      <c r="KQ214" s="56">
        <f>KP214/KO214</f>
        <v>0</v>
      </c>
      <c r="KR214" s="19"/>
      <c r="KS214" s="19">
        <f>(100-14.25)/100</f>
        <v>0.85750000000000004</v>
      </c>
      <c r="KT214" s="80">
        <f>KO17</f>
        <v>0</v>
      </c>
      <c r="KU214" s="56">
        <f>KT214/KS214</f>
        <v>0</v>
      </c>
      <c r="KV214" s="19"/>
      <c r="KW214" s="19">
        <f>(100-14.25)/100</f>
        <v>0.85750000000000004</v>
      </c>
      <c r="KX214" s="80">
        <f>KS17</f>
        <v>0</v>
      </c>
      <c r="KY214" s="56">
        <f>KX214/KW214</f>
        <v>0</v>
      </c>
      <c r="KZ214" s="19"/>
      <c r="LA214" s="19">
        <f>(100-14.25)/100</f>
        <v>0.85750000000000004</v>
      </c>
      <c r="LB214" s="80">
        <f>KW17</f>
        <v>0</v>
      </c>
      <c r="LC214" s="56">
        <f>LB214/LA214</f>
        <v>0</v>
      </c>
      <c r="LD214" s="19"/>
      <c r="LE214" s="19">
        <f>(100-14.25)/100</f>
        <v>0.85750000000000004</v>
      </c>
      <c r="LF214" s="80">
        <f>LA17</f>
        <v>0</v>
      </c>
      <c r="LG214" s="56">
        <f>LF214/LE214</f>
        <v>0</v>
      </c>
      <c r="LH214" s="19"/>
      <c r="LI214" s="19">
        <f>(100-14.25)/100</f>
        <v>0.85750000000000004</v>
      </c>
      <c r="LJ214" s="80">
        <f>LE17</f>
        <v>0</v>
      </c>
      <c r="LK214" s="56">
        <f>LJ214/LI214</f>
        <v>0</v>
      </c>
      <c r="LL214" s="19"/>
      <c r="LM214" s="19">
        <f>(100-14.25)/100</f>
        <v>0.85750000000000004</v>
      </c>
      <c r="LN214" s="80">
        <f>LI17</f>
        <v>0</v>
      </c>
      <c r="LO214" s="56">
        <f>LN214/LM214</f>
        <v>0</v>
      </c>
      <c r="LP214" s="19"/>
      <c r="LQ214" s="19">
        <f>(100-14.25)/100</f>
        <v>0.85750000000000004</v>
      </c>
      <c r="LR214" s="80">
        <f>LM17</f>
        <v>0</v>
      </c>
      <c r="LS214" s="56">
        <f>LR214/LQ214</f>
        <v>0</v>
      </c>
      <c r="LT214" s="19"/>
      <c r="LU214" s="19">
        <f>(100-14.25)/100</f>
        <v>0.85750000000000004</v>
      </c>
      <c r="LV214" s="80">
        <f>LQ17</f>
        <v>0</v>
      </c>
      <c r="LW214" s="56">
        <f>LV214/LU214</f>
        <v>0</v>
      </c>
      <c r="LX214" s="19"/>
      <c r="LY214" s="19">
        <f>(100-14.25)/100</f>
        <v>0.85750000000000004</v>
      </c>
      <c r="LZ214" s="80">
        <f>LU17</f>
        <v>0</v>
      </c>
      <c r="MA214" s="56">
        <f>LZ214/LY214</f>
        <v>0</v>
      </c>
      <c r="MB214" s="19"/>
      <c r="MC214" s="19">
        <f>(100-14.25)/100</f>
        <v>0.85750000000000004</v>
      </c>
      <c r="MD214" s="80">
        <f>LY17</f>
        <v>0</v>
      </c>
      <c r="ME214" s="56">
        <f>MD214/MC214</f>
        <v>0</v>
      </c>
      <c r="MF214" s="19"/>
      <c r="MG214" s="19">
        <f>(100-14.25)/100</f>
        <v>0.85750000000000004</v>
      </c>
      <c r="MH214" s="80">
        <f>MC17</f>
        <v>0</v>
      </c>
      <c r="MI214" s="56">
        <f>MH214/MG214</f>
        <v>0</v>
      </c>
      <c r="MJ214" s="19"/>
      <c r="MK214" s="19">
        <f>(100-14.25)/100</f>
        <v>0.85750000000000004</v>
      </c>
      <c r="ML214" s="80">
        <f>MG17</f>
        <v>0</v>
      </c>
      <c r="MM214" s="56">
        <f>ML214/MK214</f>
        <v>0</v>
      </c>
      <c r="MN214" s="19"/>
      <c r="MO214" s="19">
        <f>(100-14.25)/100</f>
        <v>0.85750000000000004</v>
      </c>
      <c r="MP214" s="80">
        <f>MK17</f>
        <v>0</v>
      </c>
      <c r="MQ214" s="56">
        <f>MP214/MO214</f>
        <v>0</v>
      </c>
      <c r="MR214" s="19"/>
      <c r="MS214" s="19">
        <f>(100-14.25)/100</f>
        <v>0.85750000000000004</v>
      </c>
      <c r="MT214" s="80">
        <f>MO17</f>
        <v>0</v>
      </c>
      <c r="MU214" s="56">
        <f>MT214/MS214</f>
        <v>0</v>
      </c>
      <c r="MV214" s="19"/>
      <c r="MW214" s="19">
        <f>(100-14.25)/100</f>
        <v>0.85750000000000004</v>
      </c>
      <c r="MX214" s="80">
        <f>MS17</f>
        <v>0</v>
      </c>
      <c r="MY214" s="56">
        <f>MX214/MW214</f>
        <v>0</v>
      </c>
      <c r="MZ214" s="19"/>
      <c r="NA214" s="19">
        <f>(100-14.25)/100</f>
        <v>0.85750000000000004</v>
      </c>
      <c r="NB214" s="80">
        <f>MW17</f>
        <v>0</v>
      </c>
      <c r="NC214" s="56">
        <f>NB214/NA214</f>
        <v>0</v>
      </c>
      <c r="ND214" s="19"/>
      <c r="NE214" s="19">
        <f>(100-14.25)/100</f>
        <v>0.85750000000000004</v>
      </c>
      <c r="NF214" s="80">
        <f>NA17</f>
        <v>0</v>
      </c>
      <c r="NG214" s="56">
        <f>NF214/NE214</f>
        <v>0</v>
      </c>
      <c r="NH214" s="19"/>
      <c r="NI214" s="19">
        <f>(100-14.25)/100</f>
        <v>0.85750000000000004</v>
      </c>
      <c r="NJ214" s="80">
        <f>NE17</f>
        <v>0</v>
      </c>
      <c r="NK214" s="56">
        <f>NJ214/NI214</f>
        <v>0</v>
      </c>
      <c r="NL214" s="19"/>
      <c r="NM214" s="19">
        <f>(100-14.25)/100</f>
        <v>0.85750000000000004</v>
      </c>
      <c r="NN214" s="80">
        <f>NI17</f>
        <v>0</v>
      </c>
      <c r="NO214" s="56">
        <f>NN214/NM214</f>
        <v>0</v>
      </c>
      <c r="NP214" s="19"/>
      <c r="NQ214" s="19">
        <f>(100-14.25)/100</f>
        <v>0.85750000000000004</v>
      </c>
      <c r="NR214" s="80">
        <f>NM17</f>
        <v>0</v>
      </c>
      <c r="NS214" s="56">
        <f>NR214/NQ214</f>
        <v>0</v>
      </c>
      <c r="NT214" s="19"/>
      <c r="NU214" s="19">
        <f>(100-14.25)/100</f>
        <v>0.85750000000000004</v>
      </c>
      <c r="NV214" s="80">
        <f>NQ17</f>
        <v>0</v>
      </c>
      <c r="NW214" s="56">
        <f>NV214/NU214</f>
        <v>0</v>
      </c>
      <c r="NX214" s="19"/>
      <c r="NY214" s="19">
        <f>(100-14.25)/100</f>
        <v>0.85750000000000004</v>
      </c>
      <c r="NZ214" s="80">
        <f>NU17</f>
        <v>0</v>
      </c>
      <c r="OA214" s="56">
        <f>NZ214/NY214</f>
        <v>0</v>
      </c>
      <c r="OB214" s="19"/>
      <c r="OC214" s="19">
        <f>(100-14.25)/100</f>
        <v>0.85750000000000004</v>
      </c>
      <c r="OD214" s="80">
        <f>NY17</f>
        <v>0</v>
      </c>
      <c r="OE214" s="56">
        <f>OD214/OC214</f>
        <v>0</v>
      </c>
      <c r="OF214" s="19"/>
      <c r="OG214" s="19">
        <f>(100-14.25)/100</f>
        <v>0.85750000000000004</v>
      </c>
      <c r="OH214" s="80">
        <f>OC17</f>
        <v>0</v>
      </c>
      <c r="OI214" s="56">
        <f>OH214/OG214</f>
        <v>0</v>
      </c>
      <c r="OJ214" s="19"/>
      <c r="OK214" s="19">
        <f>(100-14.25)/100</f>
        <v>0.85750000000000004</v>
      </c>
      <c r="OL214" s="80">
        <f>OG17</f>
        <v>0</v>
      </c>
      <c r="OM214" s="56">
        <f>OL214/OK214</f>
        <v>0</v>
      </c>
      <c r="ON214" s="19"/>
      <c r="OO214" s="19">
        <f>(100-14.25)/100</f>
        <v>0.85750000000000004</v>
      </c>
      <c r="OP214" s="80">
        <f>OK17</f>
        <v>0</v>
      </c>
      <c r="OQ214" s="56">
        <f>OP214/OO214</f>
        <v>0</v>
      </c>
      <c r="OR214" s="19"/>
      <c r="OS214" s="19">
        <f>(100-14.25)/100</f>
        <v>0.85750000000000004</v>
      </c>
      <c r="OT214" s="80">
        <f>OO17</f>
        <v>0</v>
      </c>
      <c r="OU214" s="56">
        <f>OT214/OS214</f>
        <v>0</v>
      </c>
      <c r="OV214" s="19"/>
      <c r="OW214" s="19">
        <f>(100-14.25)/100</f>
        <v>0.85750000000000004</v>
      </c>
      <c r="OX214" s="80">
        <f>OS17</f>
        <v>0</v>
      </c>
      <c r="OY214" s="56">
        <f>OX214/OW214</f>
        <v>0</v>
      </c>
      <c r="OZ214" s="19"/>
      <c r="PA214" s="19">
        <f>(100-14.25)/100</f>
        <v>0.85750000000000004</v>
      </c>
      <c r="PB214" s="80">
        <f>OW17</f>
        <v>0</v>
      </c>
      <c r="PC214" s="56">
        <f>PB214/PA214</f>
        <v>0</v>
      </c>
      <c r="PD214" s="19"/>
      <c r="PE214" s="19">
        <f>(100-14.25)/100</f>
        <v>0.85750000000000004</v>
      </c>
      <c r="PF214" s="80">
        <f>PA17</f>
        <v>0</v>
      </c>
      <c r="PG214" s="56">
        <f>PF214/PE214</f>
        <v>0</v>
      </c>
      <c r="PH214" s="19"/>
      <c r="PI214" s="19">
        <f>(100-14.25)/100</f>
        <v>0.85750000000000004</v>
      </c>
      <c r="PJ214" s="80">
        <f>PE17</f>
        <v>0</v>
      </c>
      <c r="PK214" s="56">
        <f>PJ214/PI214</f>
        <v>0</v>
      </c>
      <c r="PL214" s="19"/>
      <c r="PM214" s="19">
        <f>(100-14.25)/100</f>
        <v>0.85750000000000004</v>
      </c>
      <c r="PN214" s="80">
        <f>PI17</f>
        <v>0</v>
      </c>
      <c r="PO214" s="56">
        <f>PN214/PM214</f>
        <v>0</v>
      </c>
      <c r="PP214" s="19"/>
      <c r="PQ214" s="19">
        <f>(100-14.25)/100</f>
        <v>0.85750000000000004</v>
      </c>
      <c r="PR214" s="80">
        <f>PM17</f>
        <v>0</v>
      </c>
      <c r="PS214" s="56">
        <f>PR214/PQ214</f>
        <v>0</v>
      </c>
      <c r="PT214" s="19"/>
      <c r="PU214" s="19">
        <f>(100-14.25)/100</f>
        <v>0.85750000000000004</v>
      </c>
      <c r="PV214" s="80">
        <f>PQ17</f>
        <v>0</v>
      </c>
      <c r="PW214" s="56">
        <f>PV214/PU214</f>
        <v>0</v>
      </c>
      <c r="PX214" s="19"/>
      <c r="PY214" s="19">
        <f>(100-14.25)/100</f>
        <v>0.85750000000000004</v>
      </c>
      <c r="PZ214" s="80">
        <f>PU17</f>
        <v>0</v>
      </c>
      <c r="QA214" s="56">
        <f>PZ214/PY214</f>
        <v>0</v>
      </c>
      <c r="QB214" s="19"/>
      <c r="QC214" s="19">
        <f>(100-14.25)/100</f>
        <v>0.85750000000000004</v>
      </c>
      <c r="QD214" s="80">
        <f>PY17</f>
        <v>0</v>
      </c>
      <c r="QE214" s="56">
        <f>QD214/QC214</f>
        <v>0</v>
      </c>
      <c r="QF214" s="19"/>
      <c r="QG214" s="19">
        <f>(100-14.25)/100</f>
        <v>0.85750000000000004</v>
      </c>
      <c r="QH214" s="80">
        <f>QC17</f>
        <v>0</v>
      </c>
      <c r="QI214" s="56">
        <f>QH214/QG214</f>
        <v>0</v>
      </c>
      <c r="QJ214" s="19"/>
      <c r="QK214" s="19">
        <f>(100-14.25)/100</f>
        <v>0.85750000000000004</v>
      </c>
      <c r="QL214" s="80">
        <f>QG17</f>
        <v>0</v>
      </c>
      <c r="QM214" s="56">
        <f>QL214/QK214</f>
        <v>0</v>
      </c>
      <c r="QN214" s="19"/>
      <c r="QO214" s="19">
        <f>(100-14.25)/100</f>
        <v>0.85750000000000004</v>
      </c>
      <c r="QP214" s="80">
        <f>QK17</f>
        <v>0</v>
      </c>
      <c r="QQ214" s="56">
        <f>QP214/QO214</f>
        <v>0</v>
      </c>
      <c r="QR214" s="19"/>
      <c r="QS214" s="19">
        <f>(100-14.25)/100</f>
        <v>0.85750000000000004</v>
      </c>
      <c r="QT214" s="80">
        <f>QO17</f>
        <v>0</v>
      </c>
      <c r="QU214" s="56">
        <f>QT214/QS214</f>
        <v>0</v>
      </c>
      <c r="QV214" s="19"/>
      <c r="QW214" s="19">
        <f>(100-14.25)/100</f>
        <v>0.85750000000000004</v>
      </c>
      <c r="QX214" s="80">
        <f>QS17</f>
        <v>0</v>
      </c>
      <c r="QY214" s="56">
        <f>QX214/QW214</f>
        <v>0</v>
      </c>
      <c r="QZ214" s="19"/>
      <c r="RA214" s="19">
        <f>(100-14.25)/100</f>
        <v>0.85750000000000004</v>
      </c>
      <c r="RB214" s="80">
        <f>QW17</f>
        <v>0</v>
      </c>
      <c r="RC214" s="56">
        <f>RB214/RA214</f>
        <v>0</v>
      </c>
      <c r="RD214" s="19"/>
      <c r="RE214" s="19">
        <f>(100-14.25)/100</f>
        <v>0.85750000000000004</v>
      </c>
      <c r="RF214" s="80">
        <f>RA17</f>
        <v>0</v>
      </c>
      <c r="RG214" s="56">
        <f>RF214/RE214</f>
        <v>0</v>
      </c>
      <c r="RH214" s="19"/>
      <c r="RI214" s="19">
        <f>(100-14.25)/100</f>
        <v>0.85750000000000004</v>
      </c>
      <c r="RJ214" s="80">
        <f>RE17</f>
        <v>0</v>
      </c>
      <c r="RK214" s="56">
        <f>RJ214/RI214</f>
        <v>0</v>
      </c>
      <c r="RL214" s="19"/>
      <c r="RM214" s="19">
        <f>(100-14.25)/100</f>
        <v>0.85750000000000004</v>
      </c>
      <c r="RN214" s="80">
        <f>RI17</f>
        <v>0</v>
      </c>
      <c r="RO214" s="56">
        <f>RN214/RM214</f>
        <v>0</v>
      </c>
      <c r="RP214" s="19"/>
      <c r="RQ214" s="19">
        <f>(100-14.25)/100</f>
        <v>0.85750000000000004</v>
      </c>
      <c r="RR214" s="80">
        <f>RM17</f>
        <v>0</v>
      </c>
      <c r="RS214" s="56">
        <f>RR214/RQ214</f>
        <v>0</v>
      </c>
      <c r="RT214" s="19"/>
      <c r="RU214" s="19">
        <f>(100-14.25)/100</f>
        <v>0.85750000000000004</v>
      </c>
      <c r="RV214" s="80">
        <f>RQ17</f>
        <v>0</v>
      </c>
      <c r="RW214" s="56">
        <f>RV214/RU214</f>
        <v>0</v>
      </c>
      <c r="RX214" s="19"/>
      <c r="RY214" s="19">
        <f>(100-14.25)/100</f>
        <v>0.85750000000000004</v>
      </c>
      <c r="RZ214" s="80">
        <f>RU17</f>
        <v>0</v>
      </c>
      <c r="SA214" s="56">
        <f>RZ214/RY214</f>
        <v>0</v>
      </c>
      <c r="SB214" s="19"/>
      <c r="SC214" s="19">
        <f>(100-14.25)/100</f>
        <v>0.85750000000000004</v>
      </c>
      <c r="SD214" s="80">
        <f>RY17</f>
        <v>0</v>
      </c>
      <c r="SE214" s="56">
        <f>SD214/SC214</f>
        <v>0</v>
      </c>
      <c r="SF214" s="19"/>
      <c r="SG214" s="19">
        <f>(100-14.25)/100</f>
        <v>0.85750000000000004</v>
      </c>
      <c r="SH214" s="80">
        <f>SC17</f>
        <v>0</v>
      </c>
      <c r="SI214" s="56">
        <f>SH214/SG214</f>
        <v>0</v>
      </c>
      <c r="SJ214" s="19"/>
      <c r="SK214" s="19">
        <f>(100-14.25)/100</f>
        <v>0.85750000000000004</v>
      </c>
      <c r="SL214" s="80">
        <f>SG17</f>
        <v>0</v>
      </c>
      <c r="SM214" s="56">
        <f>SL214/SK214</f>
        <v>0</v>
      </c>
      <c r="SN214" s="19"/>
      <c r="SO214" s="19">
        <f>(100-14.25)/100</f>
        <v>0.85750000000000004</v>
      </c>
      <c r="SP214" s="80">
        <f>SK17</f>
        <v>0</v>
      </c>
      <c r="SQ214" s="56">
        <f>SP214/SO214</f>
        <v>0</v>
      </c>
      <c r="SR214" s="19"/>
      <c r="SS214" s="19">
        <f>(100-14.25)/100</f>
        <v>0.85750000000000004</v>
      </c>
      <c r="ST214" s="80">
        <f>SO17</f>
        <v>0</v>
      </c>
      <c r="SU214" s="56">
        <f>ST214/SS214</f>
        <v>0</v>
      </c>
      <c r="SV214" s="19"/>
      <c r="SW214" s="19">
        <f>(100-14.25)/100</f>
        <v>0.85750000000000004</v>
      </c>
      <c r="SX214" s="80">
        <f>SS17</f>
        <v>0</v>
      </c>
      <c r="SY214" s="56">
        <f>SX214/SW214</f>
        <v>0</v>
      </c>
      <c r="SZ214" s="19"/>
      <c r="TA214" s="19">
        <f>(100-14.25)/100</f>
        <v>0.85750000000000004</v>
      </c>
      <c r="TB214" s="80">
        <f>SW17</f>
        <v>0</v>
      </c>
      <c r="TC214" s="56">
        <f>TB214/TA214</f>
        <v>0</v>
      </c>
      <c r="TD214" s="19"/>
      <c r="TE214" s="19">
        <f>(100-14.25)/100</f>
        <v>0.85750000000000004</v>
      </c>
      <c r="TF214" s="80">
        <f>TA17</f>
        <v>0</v>
      </c>
      <c r="TG214" s="56">
        <f>TF214/TE214</f>
        <v>0</v>
      </c>
      <c r="TH214" s="19"/>
      <c r="TI214" s="19">
        <f>(100-14.25)/100</f>
        <v>0.85750000000000004</v>
      </c>
      <c r="TJ214" s="80">
        <f>TE17</f>
        <v>0</v>
      </c>
      <c r="TK214" s="56">
        <f>TJ214/TI214</f>
        <v>0</v>
      </c>
      <c r="TL214" s="19"/>
      <c r="TM214" s="19">
        <f>(100-14.25)/100</f>
        <v>0.85750000000000004</v>
      </c>
      <c r="TN214" s="80">
        <f>TI17</f>
        <v>0</v>
      </c>
      <c r="TO214" s="56">
        <f>TN214/TM214</f>
        <v>0</v>
      </c>
      <c r="TP214" s="19"/>
      <c r="TQ214" s="19">
        <f>(100-14.25)/100</f>
        <v>0.85750000000000004</v>
      </c>
      <c r="TR214" s="80">
        <f>TM17</f>
        <v>0</v>
      </c>
      <c r="TS214" s="56">
        <f>TR214/TQ214</f>
        <v>0</v>
      </c>
      <c r="TT214" s="19"/>
      <c r="TU214" s="19">
        <f>(100-14.25)/100</f>
        <v>0.85750000000000004</v>
      </c>
      <c r="TV214" s="80">
        <f>TQ17</f>
        <v>0</v>
      </c>
      <c r="TW214" s="56">
        <f>TV214/TU214</f>
        <v>0</v>
      </c>
      <c r="TX214" s="19"/>
      <c r="TY214" s="19">
        <f>(100-14.25)/100</f>
        <v>0.85750000000000004</v>
      </c>
      <c r="TZ214" s="80">
        <f>TU17</f>
        <v>0</v>
      </c>
      <c r="UA214" s="56">
        <f>TZ214/TY214</f>
        <v>0</v>
      </c>
      <c r="UB214" s="19"/>
      <c r="UC214" s="19">
        <f>(100-14.25)/100</f>
        <v>0.85750000000000004</v>
      </c>
      <c r="UD214" s="80">
        <f>TY17</f>
        <v>0</v>
      </c>
      <c r="UE214" s="56">
        <f>UD214/UC214</f>
        <v>0</v>
      </c>
      <c r="UF214" s="19"/>
      <c r="UG214" s="19">
        <f>(100-14.25)/100</f>
        <v>0.85750000000000004</v>
      </c>
      <c r="UH214" s="80">
        <f>UC17</f>
        <v>0</v>
      </c>
      <c r="UI214" s="56">
        <f>UH214/UG214</f>
        <v>0</v>
      </c>
      <c r="UJ214" s="19"/>
      <c r="UK214" s="19">
        <f>(100-14.25)/100</f>
        <v>0.85750000000000004</v>
      </c>
      <c r="UL214" s="80">
        <f>UG17</f>
        <v>0</v>
      </c>
      <c r="UM214" s="56">
        <f>UL214/UK214</f>
        <v>0</v>
      </c>
      <c r="UN214" s="19"/>
      <c r="UO214" s="19">
        <f>(100-14.25)/100</f>
        <v>0.85750000000000004</v>
      </c>
      <c r="UP214" s="80">
        <f>UK17</f>
        <v>0</v>
      </c>
      <c r="UQ214" s="56">
        <f>UP214/UO214</f>
        <v>0</v>
      </c>
      <c r="UR214" s="19"/>
      <c r="US214" s="19">
        <f>(100-14.25)/100</f>
        <v>0.85750000000000004</v>
      </c>
      <c r="UT214" s="80">
        <f>UO17</f>
        <v>0</v>
      </c>
      <c r="UU214" s="56">
        <f>UT214/US214</f>
        <v>0</v>
      </c>
      <c r="UV214" s="19"/>
      <c r="UW214" s="19">
        <f>(100-14.25)/100</f>
        <v>0.85750000000000004</v>
      </c>
      <c r="UX214" s="80">
        <f>US17</f>
        <v>0</v>
      </c>
      <c r="UY214" s="56">
        <f>UX214/UW214</f>
        <v>0</v>
      </c>
      <c r="UZ214" s="19"/>
      <c r="VA214" s="19">
        <f>(100-14.25)/100</f>
        <v>0.85750000000000004</v>
      </c>
      <c r="VB214" s="80">
        <f>UW17</f>
        <v>0</v>
      </c>
      <c r="VC214" s="56">
        <f>VB214/VA214</f>
        <v>0</v>
      </c>
      <c r="VD214" s="19"/>
      <c r="VE214" s="19">
        <f>(100-14.25)/100</f>
        <v>0.85750000000000004</v>
      </c>
      <c r="VF214" s="80">
        <f>VA17</f>
        <v>0</v>
      </c>
      <c r="VG214" s="56">
        <f>VF214/VE214</f>
        <v>0</v>
      </c>
      <c r="VH214" s="19"/>
      <c r="VI214" s="19">
        <f>(100-14.25)/100</f>
        <v>0.85750000000000004</v>
      </c>
      <c r="VJ214" s="80">
        <f>VE17</f>
        <v>0</v>
      </c>
      <c r="VK214" s="56">
        <f>VJ214/VI214</f>
        <v>0</v>
      </c>
      <c r="VL214" s="19"/>
      <c r="VM214" s="19">
        <f>(100-14.25)/100</f>
        <v>0.85750000000000004</v>
      </c>
      <c r="VN214" s="80">
        <f>VI17</f>
        <v>0</v>
      </c>
      <c r="VO214" s="56">
        <f>VN214/VM214</f>
        <v>0</v>
      </c>
      <c r="VP214" s="19"/>
      <c r="VQ214" s="19">
        <f>(100-14.25)/100</f>
        <v>0.85750000000000004</v>
      </c>
      <c r="VR214" s="80">
        <f>VM17</f>
        <v>0</v>
      </c>
      <c r="VS214" s="56">
        <f>VR214/VQ214</f>
        <v>0</v>
      </c>
      <c r="VT214" s="19"/>
      <c r="VU214" s="19">
        <f>(100-14.25)/100</f>
        <v>0.85750000000000004</v>
      </c>
      <c r="VV214" s="80">
        <f>VQ17</f>
        <v>0</v>
      </c>
      <c r="VW214" s="56">
        <f>VV214/VU214</f>
        <v>0</v>
      </c>
      <c r="VX214" s="19"/>
      <c r="VY214" s="19">
        <f>(100-14.25)/100</f>
        <v>0.85750000000000004</v>
      </c>
      <c r="VZ214" s="80">
        <f>VU17</f>
        <v>0</v>
      </c>
      <c r="WA214" s="56">
        <f>VZ214/VY214</f>
        <v>0</v>
      </c>
      <c r="WB214" s="19"/>
      <c r="WC214" s="19">
        <f>(100-14.25)/100</f>
        <v>0.85750000000000004</v>
      </c>
      <c r="WD214" s="80">
        <f>VY17</f>
        <v>0</v>
      </c>
      <c r="WE214" s="56">
        <f>WD214/WC214</f>
        <v>0</v>
      </c>
      <c r="WF214" s="19"/>
      <c r="WG214" s="19">
        <f>(100-14.25)/100</f>
        <v>0.85750000000000004</v>
      </c>
      <c r="WH214" s="80">
        <f>WC17</f>
        <v>0</v>
      </c>
      <c r="WI214" s="56">
        <f>WH214/WG214</f>
        <v>0</v>
      </c>
      <c r="WJ214" s="19"/>
      <c r="WK214" s="19">
        <f>(100-14.25)/100</f>
        <v>0.85750000000000004</v>
      </c>
      <c r="WL214" s="80">
        <f>WG17</f>
        <v>0</v>
      </c>
      <c r="WM214" s="56">
        <f>WL214/WK214</f>
        <v>0</v>
      </c>
      <c r="WN214" s="19"/>
      <c r="WO214" s="19">
        <f>(100-14.25)/100</f>
        <v>0.85750000000000004</v>
      </c>
      <c r="WP214" s="80">
        <f>WK17</f>
        <v>0</v>
      </c>
      <c r="WQ214" s="56">
        <f>WP214/WO214</f>
        <v>0</v>
      </c>
      <c r="WR214" s="19"/>
      <c r="WS214" s="19">
        <f>(100-14.25)/100</f>
        <v>0.85750000000000004</v>
      </c>
      <c r="WT214" s="80">
        <f>WO17</f>
        <v>0</v>
      </c>
      <c r="WU214" s="56">
        <f>WT214/WS214</f>
        <v>0</v>
      </c>
      <c r="WV214" s="19"/>
      <c r="WW214" s="19">
        <f>(100-14.25)/100</f>
        <v>0.85750000000000004</v>
      </c>
      <c r="WX214" s="80">
        <f>WS17</f>
        <v>0</v>
      </c>
      <c r="WY214" s="56">
        <f>WX214/WW214</f>
        <v>0</v>
      </c>
      <c r="WZ214" s="19"/>
      <c r="XA214" s="19">
        <f>(100-14.25)/100</f>
        <v>0.85750000000000004</v>
      </c>
      <c r="XB214" s="80">
        <f>WW17</f>
        <v>0</v>
      </c>
      <c r="XC214" s="56">
        <f>XB214/XA214</f>
        <v>0</v>
      </c>
      <c r="XD214" s="19"/>
      <c r="XE214" s="19">
        <f>(100-14.25)/100</f>
        <v>0.85750000000000004</v>
      </c>
      <c r="XF214" s="80">
        <f>XA17</f>
        <v>0</v>
      </c>
      <c r="XG214" s="56">
        <f>XF214/XE214</f>
        <v>0</v>
      </c>
      <c r="XH214" s="19"/>
      <c r="XI214" s="19">
        <f>(100-14.25)/100</f>
        <v>0.85750000000000004</v>
      </c>
      <c r="XJ214" s="80">
        <f>XE17</f>
        <v>0</v>
      </c>
      <c r="XK214" s="56">
        <f>XJ214/XI214</f>
        <v>0</v>
      </c>
      <c r="XL214" s="19"/>
      <c r="XM214" s="19">
        <f>(100-14.25)/100</f>
        <v>0.85750000000000004</v>
      </c>
      <c r="XN214" s="80">
        <f>XI17</f>
        <v>0</v>
      </c>
      <c r="XO214" s="56">
        <f>XN214/XM214</f>
        <v>0</v>
      </c>
      <c r="XP214" s="19"/>
      <c r="XQ214" s="19">
        <f>(100-14.25)/100</f>
        <v>0.85750000000000004</v>
      </c>
      <c r="XR214" s="80">
        <f>XM17</f>
        <v>0</v>
      </c>
      <c r="XS214" s="56">
        <f>XR214/XQ214</f>
        <v>0</v>
      </c>
      <c r="XT214" s="19"/>
      <c r="XU214" s="19">
        <f>(100-14.25)/100</f>
        <v>0.85750000000000004</v>
      </c>
      <c r="XV214" s="80">
        <f>XQ17</f>
        <v>0</v>
      </c>
      <c r="XW214" s="56">
        <f>XV214/XU214</f>
        <v>0</v>
      </c>
      <c r="XX214" s="19"/>
      <c r="XY214" s="19">
        <f>(100-14.25)/100</f>
        <v>0.85750000000000004</v>
      </c>
      <c r="XZ214" s="80">
        <f>XU17</f>
        <v>0</v>
      </c>
      <c r="YA214" s="56">
        <f>XZ214/XY214</f>
        <v>0</v>
      </c>
      <c r="YB214" s="19"/>
      <c r="YC214" s="19">
        <f>(100-14.25)/100</f>
        <v>0.85750000000000004</v>
      </c>
      <c r="YD214" s="80">
        <f>XY17</f>
        <v>0</v>
      </c>
      <c r="YE214" s="56">
        <f>YD214/YC214</f>
        <v>0</v>
      </c>
      <c r="YF214" s="19"/>
      <c r="YG214" s="19">
        <f>(100-14.25)/100</f>
        <v>0.85750000000000004</v>
      </c>
      <c r="YH214" s="80">
        <f>YC17</f>
        <v>0</v>
      </c>
      <c r="YI214" s="56">
        <f>YH214/YG214</f>
        <v>0</v>
      </c>
      <c r="YJ214" s="19"/>
      <c r="YK214" s="19">
        <f>(100-14.25)/100</f>
        <v>0.85750000000000004</v>
      </c>
      <c r="YL214" s="80">
        <f>YG17</f>
        <v>0</v>
      </c>
      <c r="YM214" s="56">
        <f>YL214/YK214</f>
        <v>0</v>
      </c>
      <c r="YN214" s="19"/>
      <c r="YO214" s="19">
        <f>(100-14.25)/100</f>
        <v>0.85750000000000004</v>
      </c>
      <c r="YP214" s="80">
        <f>YK17</f>
        <v>0</v>
      </c>
      <c r="YQ214" s="56">
        <f>YP214/YO214</f>
        <v>0</v>
      </c>
      <c r="YR214" s="19"/>
      <c r="YS214" s="19">
        <f>(100-14.25)/100</f>
        <v>0.85750000000000004</v>
      </c>
      <c r="YT214" s="80">
        <f>YO17</f>
        <v>0</v>
      </c>
      <c r="YU214" s="56">
        <f>YT214/YS214</f>
        <v>0</v>
      </c>
      <c r="YV214" s="19"/>
      <c r="YW214" s="19">
        <f>(100-14.25)/100</f>
        <v>0.85750000000000004</v>
      </c>
      <c r="YX214" s="80">
        <f>YS17</f>
        <v>0</v>
      </c>
      <c r="YY214" s="56">
        <f>YX214/YW214</f>
        <v>0</v>
      </c>
      <c r="YZ214" s="19"/>
      <c r="ZA214" s="19">
        <f>(100-14.25)/100</f>
        <v>0.85750000000000004</v>
      </c>
      <c r="ZB214" s="80">
        <f>YW17</f>
        <v>0</v>
      </c>
      <c r="ZC214" s="56">
        <f>ZB214/ZA214</f>
        <v>0</v>
      </c>
      <c r="ZD214" s="19"/>
      <c r="ZE214" s="19">
        <f>(100-14.25)/100</f>
        <v>0.85750000000000004</v>
      </c>
      <c r="ZF214" s="80">
        <f>ZA17</f>
        <v>0</v>
      </c>
      <c r="ZG214" s="56">
        <f>ZF214/ZE214</f>
        <v>0</v>
      </c>
      <c r="ZH214" s="19"/>
      <c r="ZI214" s="19">
        <f>(100-14.25)/100</f>
        <v>0.85750000000000004</v>
      </c>
      <c r="ZJ214" s="80">
        <f>ZE17</f>
        <v>0</v>
      </c>
      <c r="ZK214" s="56">
        <f>ZJ214/ZI214</f>
        <v>0</v>
      </c>
      <c r="ZL214" s="19"/>
      <c r="ZM214" s="19">
        <f>(100-14.25)/100</f>
        <v>0.85750000000000004</v>
      </c>
      <c r="ZN214" s="80">
        <f>ZI17</f>
        <v>0</v>
      </c>
      <c r="ZO214" s="56">
        <f>ZN214/ZM214</f>
        <v>0</v>
      </c>
      <c r="ZP214" s="19"/>
      <c r="ZQ214" s="19">
        <f>(100-14.25)/100</f>
        <v>0.85750000000000004</v>
      </c>
      <c r="ZR214" s="80">
        <f>ZM17</f>
        <v>0</v>
      </c>
      <c r="ZS214" s="56">
        <f>ZR214/ZQ214</f>
        <v>0</v>
      </c>
      <c r="ZT214" s="19"/>
      <c r="ZU214" s="19">
        <f>(100-14.25)/100</f>
        <v>0.85750000000000004</v>
      </c>
      <c r="ZV214" s="80">
        <f>ZQ17</f>
        <v>0</v>
      </c>
      <c r="ZW214" s="56">
        <f>ZV214/ZU214</f>
        <v>0</v>
      </c>
      <c r="ZX214" s="19"/>
      <c r="ZY214" s="19">
        <f>(100-14.25)/100</f>
        <v>0.85750000000000004</v>
      </c>
      <c r="ZZ214" s="80">
        <f>ZU17</f>
        <v>0</v>
      </c>
      <c r="AAA214" s="56">
        <f>ZZ214/ZY214</f>
        <v>0</v>
      </c>
      <c r="AAB214" s="19"/>
      <c r="AAC214" s="19">
        <f>(100-14.25)/100</f>
        <v>0.85750000000000004</v>
      </c>
      <c r="AAD214" s="80">
        <f>ZY17</f>
        <v>0</v>
      </c>
      <c r="AAE214" s="56">
        <f>AAD214/AAC214</f>
        <v>0</v>
      </c>
      <c r="AAF214" s="19"/>
      <c r="AAG214" s="19">
        <f>(100-14.25)/100</f>
        <v>0.85750000000000004</v>
      </c>
      <c r="AAH214" s="80">
        <f>AAC17</f>
        <v>0</v>
      </c>
      <c r="AAI214" s="56">
        <f>AAH214/AAG214</f>
        <v>0</v>
      </c>
      <c r="AAJ214" s="19"/>
      <c r="AAK214" s="19">
        <f>(100-14.25)/100</f>
        <v>0.85750000000000004</v>
      </c>
      <c r="AAL214" s="80">
        <f>AAG17</f>
        <v>0</v>
      </c>
      <c r="AAM214" s="56">
        <f>AAL214/AAK214</f>
        <v>0</v>
      </c>
      <c r="AAN214" s="19"/>
      <c r="AAO214" s="19">
        <f>(100-14.25)/100</f>
        <v>0.85750000000000004</v>
      </c>
      <c r="AAP214" s="80">
        <f>AAK17</f>
        <v>0</v>
      </c>
      <c r="AAQ214" s="56">
        <f>AAP214/AAO214</f>
        <v>0</v>
      </c>
      <c r="AAR214" s="19"/>
      <c r="AAS214" s="19">
        <f>(100-14.25)/100</f>
        <v>0.85750000000000004</v>
      </c>
      <c r="AAT214" s="80">
        <f>AAO17</f>
        <v>0</v>
      </c>
      <c r="AAU214" s="56">
        <f>AAT214/AAS214</f>
        <v>0</v>
      </c>
      <c r="AAV214" s="19"/>
      <c r="AAW214" s="19">
        <f>(100-14.25)/100</f>
        <v>0.85750000000000004</v>
      </c>
      <c r="AAX214" s="80">
        <f>AAS17</f>
        <v>0</v>
      </c>
      <c r="AAY214" s="56">
        <f>AAX214/AAW214</f>
        <v>0</v>
      </c>
      <c r="AAZ214" s="19"/>
      <c r="ABA214" s="19">
        <f>(100-14.25)/100</f>
        <v>0.85750000000000004</v>
      </c>
      <c r="ABB214" s="80">
        <f>AAW17</f>
        <v>0</v>
      </c>
      <c r="ABC214" s="56">
        <f>ABB214/ABA214</f>
        <v>0</v>
      </c>
      <c r="ABD214" s="19"/>
      <c r="ABE214" s="19">
        <f>(100-14.25)/100</f>
        <v>0.85750000000000004</v>
      </c>
      <c r="ABF214" s="80">
        <f>ABA17</f>
        <v>0</v>
      </c>
      <c r="ABG214" s="56">
        <f>ABF214/ABE214</f>
        <v>0</v>
      </c>
      <c r="ABH214" s="19"/>
      <c r="ABI214" s="19">
        <f>(100-14.25)/100</f>
        <v>0.85750000000000004</v>
      </c>
      <c r="ABJ214" s="80">
        <f>ABE17</f>
        <v>0</v>
      </c>
      <c r="ABK214" s="56">
        <f>ABJ214/ABI214</f>
        <v>0</v>
      </c>
      <c r="ABL214" s="19"/>
      <c r="ABM214" s="19">
        <f>(100-14.25)/100</f>
        <v>0.85750000000000004</v>
      </c>
      <c r="ABN214" s="80">
        <f>ABI17</f>
        <v>0</v>
      </c>
      <c r="ABO214" s="56">
        <f>ABN214/ABM214</f>
        <v>0</v>
      </c>
      <c r="ABP214" s="19"/>
      <c r="ABQ214" s="19">
        <f>(100-14.25)/100</f>
        <v>0.85750000000000004</v>
      </c>
      <c r="ABR214" s="80">
        <f>ABM17</f>
        <v>0</v>
      </c>
      <c r="ABS214" s="56">
        <f>ABR214/ABQ214</f>
        <v>0</v>
      </c>
      <c r="ABT214" s="19"/>
      <c r="ABU214" s="19">
        <f>(100-14.25)/100</f>
        <v>0.85750000000000004</v>
      </c>
      <c r="ABV214" s="80">
        <f>ABQ17</f>
        <v>0</v>
      </c>
      <c r="ABW214" s="56">
        <f>ABV214/ABU214</f>
        <v>0</v>
      </c>
      <c r="ABX214" s="19"/>
      <c r="ABY214" s="19">
        <f>(100-14.25)/100</f>
        <v>0.85750000000000004</v>
      </c>
      <c r="ABZ214" s="80">
        <f>ABU17</f>
        <v>0</v>
      </c>
      <c r="ACA214" s="56">
        <f>ABZ214/ABY214</f>
        <v>0</v>
      </c>
      <c r="ACB214" s="19"/>
      <c r="ACC214" s="19">
        <f>(100-14.25)/100</f>
        <v>0.85750000000000004</v>
      </c>
      <c r="ACD214" s="80">
        <f>ABY17</f>
        <v>0</v>
      </c>
      <c r="ACE214" s="56">
        <f>ACD214/ACC214</f>
        <v>0</v>
      </c>
      <c r="ACF214" s="19"/>
      <c r="ACG214" s="19">
        <f>(100-14.25)/100</f>
        <v>0.85750000000000004</v>
      </c>
      <c r="ACH214" s="80">
        <f>ACC17</f>
        <v>0</v>
      </c>
      <c r="ACI214" s="56">
        <f>ACH214/ACG214</f>
        <v>0</v>
      </c>
      <c r="ACJ214" s="19"/>
      <c r="ACK214" s="19">
        <f>(100-14.25)/100</f>
        <v>0.85750000000000004</v>
      </c>
      <c r="ACL214" s="80">
        <f>ACG17</f>
        <v>0</v>
      </c>
      <c r="ACM214" s="56">
        <f>ACL214/ACK214</f>
        <v>0</v>
      </c>
      <c r="ACN214" s="19"/>
      <c r="ACO214" s="19">
        <f>(100-14.25)/100</f>
        <v>0.85750000000000004</v>
      </c>
      <c r="ACP214" s="80">
        <f>ACK17</f>
        <v>0</v>
      </c>
      <c r="ACQ214" s="56">
        <f>ACP214/ACO214</f>
        <v>0</v>
      </c>
      <c r="ACR214" s="19"/>
      <c r="ACS214" s="19">
        <f>(100-14.25)/100</f>
        <v>0.85750000000000004</v>
      </c>
      <c r="ACT214" s="80">
        <f>ACO17</f>
        <v>0</v>
      </c>
      <c r="ACU214" s="56">
        <f>ACT214/ACS214</f>
        <v>0</v>
      </c>
      <c r="ACV214" s="19"/>
      <c r="ACW214" s="19">
        <f>(100-14.25)/100</f>
        <v>0.85750000000000004</v>
      </c>
      <c r="ACX214" s="80">
        <f>ACS17</f>
        <v>0</v>
      </c>
      <c r="ACY214" s="56">
        <f>ACX214/ACW214</f>
        <v>0</v>
      </c>
      <c r="ACZ214" s="19"/>
      <c r="ADA214" s="19">
        <f>(100-14.25)/100</f>
        <v>0.85750000000000004</v>
      </c>
      <c r="ADB214" s="80">
        <f>ACW17</f>
        <v>0</v>
      </c>
      <c r="ADC214" s="56">
        <f>ADB214/ADA214</f>
        <v>0</v>
      </c>
      <c r="ADD214" s="19"/>
      <c r="ADE214" s="19">
        <f>(100-14.25)/100</f>
        <v>0.85750000000000004</v>
      </c>
      <c r="ADF214" s="80">
        <f>ADA17</f>
        <v>0</v>
      </c>
      <c r="ADG214" s="56">
        <f>ADF214/ADE214</f>
        <v>0</v>
      </c>
      <c r="ADH214" s="19"/>
      <c r="ADI214" s="19">
        <f>(100-14.25)/100</f>
        <v>0.85750000000000004</v>
      </c>
      <c r="ADJ214" s="80">
        <f>ADE17</f>
        <v>0</v>
      </c>
      <c r="ADK214" s="56">
        <f>ADJ214/ADI214</f>
        <v>0</v>
      </c>
      <c r="ADL214" s="19"/>
      <c r="ADM214" s="19">
        <f>(100-14.25)/100</f>
        <v>0.85750000000000004</v>
      </c>
      <c r="ADN214" s="80">
        <f>ADI17</f>
        <v>0</v>
      </c>
      <c r="ADO214" s="56">
        <f>ADN214/ADM214</f>
        <v>0</v>
      </c>
      <c r="ADP214" s="19"/>
      <c r="ADQ214" s="19">
        <f>(100-14.25)/100</f>
        <v>0.85750000000000004</v>
      </c>
      <c r="ADR214" s="80">
        <f>ADM17</f>
        <v>0</v>
      </c>
      <c r="ADS214" s="56">
        <f>ADR214/ADQ214</f>
        <v>0</v>
      </c>
      <c r="ADT214" s="19"/>
      <c r="ADU214" s="19">
        <f>(100-14.25)/100</f>
        <v>0.85750000000000004</v>
      </c>
      <c r="ADV214" s="80">
        <f>ADQ17</f>
        <v>0</v>
      </c>
      <c r="ADW214" s="56">
        <f>ADV214/ADU214</f>
        <v>0</v>
      </c>
      <c r="ADX214" s="19"/>
      <c r="ADY214" s="19">
        <f>(100-14.25)/100</f>
        <v>0.85750000000000004</v>
      </c>
      <c r="ADZ214" s="80">
        <f>ADU17</f>
        <v>0</v>
      </c>
      <c r="AEA214" s="56">
        <f>ADZ214/ADY214</f>
        <v>0</v>
      </c>
      <c r="AEB214" s="19"/>
      <c r="AEC214" s="19">
        <f>(100-14.25)/100</f>
        <v>0.85750000000000004</v>
      </c>
      <c r="AED214" s="80">
        <f>ADY17</f>
        <v>0</v>
      </c>
      <c r="AEE214" s="56">
        <f>AED214/AEC214</f>
        <v>0</v>
      </c>
      <c r="AEF214" s="19"/>
      <c r="AEG214" s="19">
        <f>(100-14.25)/100</f>
        <v>0.85750000000000004</v>
      </c>
      <c r="AEH214" s="80">
        <f>AEC17</f>
        <v>0</v>
      </c>
      <c r="AEI214" s="56">
        <f>AEH214/AEG214</f>
        <v>0</v>
      </c>
      <c r="AEJ214" s="19"/>
      <c r="AEK214" s="19">
        <f>(100-14.25)/100</f>
        <v>0.85750000000000004</v>
      </c>
      <c r="AEL214" s="80">
        <f>AEG17</f>
        <v>0</v>
      </c>
      <c r="AEM214" s="56">
        <f>AEL214/AEK214</f>
        <v>0</v>
      </c>
      <c r="AEN214" s="19"/>
      <c r="AEO214" s="19">
        <f>(100-14.25)/100</f>
        <v>0.85750000000000004</v>
      </c>
      <c r="AEP214" s="80">
        <f>AEK17</f>
        <v>0</v>
      </c>
      <c r="AEQ214" s="56">
        <f>AEP214/AEO214</f>
        <v>0</v>
      </c>
      <c r="AER214" s="19"/>
      <c r="AES214" s="19">
        <f>(100-14.25)/100</f>
        <v>0.85750000000000004</v>
      </c>
      <c r="AET214" s="80">
        <f>AEO17</f>
        <v>0</v>
      </c>
      <c r="AEU214" s="56">
        <f>AET214/AES214</f>
        <v>0</v>
      </c>
      <c r="AEV214" s="19"/>
      <c r="AEW214" s="19">
        <f>(100-14.25)/100</f>
        <v>0.85750000000000004</v>
      </c>
      <c r="AEX214" s="80">
        <f>AES17</f>
        <v>0</v>
      </c>
      <c r="AEY214" s="56">
        <f>AEX214/AEW214</f>
        <v>0</v>
      </c>
      <c r="AEZ214" s="19"/>
      <c r="AFA214" s="19">
        <f>(100-14.25)/100</f>
        <v>0.85750000000000004</v>
      </c>
      <c r="AFB214" s="80">
        <f>AEW17</f>
        <v>0</v>
      </c>
      <c r="AFC214" s="56">
        <f>AFB214/AFA214</f>
        <v>0</v>
      </c>
      <c r="AFD214" s="19"/>
      <c r="AFE214" s="19">
        <f>(100-14.25)/100</f>
        <v>0.85750000000000004</v>
      </c>
      <c r="AFF214" s="80">
        <f>AFA17</f>
        <v>0</v>
      </c>
      <c r="AFG214" s="56">
        <f>AFF214/AFE214</f>
        <v>0</v>
      </c>
      <c r="AFH214" s="19"/>
      <c r="AFI214" s="19">
        <f>(100-14.25)/100</f>
        <v>0.85750000000000004</v>
      </c>
      <c r="AFJ214" s="80">
        <f>AFE17</f>
        <v>0</v>
      </c>
      <c r="AFK214" s="56">
        <f>AFJ214/AFI214</f>
        <v>0</v>
      </c>
      <c r="AFL214" s="19"/>
      <c r="AFM214" s="19">
        <f>(100-14.25)/100</f>
        <v>0.85750000000000004</v>
      </c>
      <c r="AFN214" s="80">
        <f>AFI17</f>
        <v>0</v>
      </c>
      <c r="AFO214" s="56">
        <f>AFN214/AFM214</f>
        <v>0</v>
      </c>
      <c r="AFP214" s="19"/>
      <c r="AFQ214" s="19">
        <f>(100-14.25)/100</f>
        <v>0.85750000000000004</v>
      </c>
      <c r="AFR214" s="80">
        <f>AFM17</f>
        <v>0</v>
      </c>
      <c r="AFS214" s="56">
        <f>AFR214/AFQ214</f>
        <v>0</v>
      </c>
      <c r="AFT214" s="19"/>
      <c r="AFU214" s="19">
        <f>(100-14.25)/100</f>
        <v>0.85750000000000004</v>
      </c>
      <c r="AFV214" s="80">
        <f>AFQ17</f>
        <v>0</v>
      </c>
      <c r="AFW214" s="56">
        <f>AFV214/AFU214</f>
        <v>0</v>
      </c>
      <c r="AFX214" s="19"/>
      <c r="AFY214" s="19">
        <f>(100-14.25)/100</f>
        <v>0.85750000000000004</v>
      </c>
      <c r="AFZ214" s="80">
        <f>AFU17</f>
        <v>0</v>
      </c>
      <c r="AGA214" s="56">
        <f>AFZ214/AFY214</f>
        <v>0</v>
      </c>
      <c r="AGB214" s="19"/>
      <c r="AGC214" s="19">
        <f>(100-14.25)/100</f>
        <v>0.85750000000000004</v>
      </c>
      <c r="AGD214" s="80">
        <f>AFY17</f>
        <v>0</v>
      </c>
      <c r="AGE214" s="56">
        <f>AGD214/AGC214</f>
        <v>0</v>
      </c>
      <c r="AGF214" s="19"/>
      <c r="AGG214" s="19">
        <f>(100-14.25)/100</f>
        <v>0.85750000000000004</v>
      </c>
      <c r="AGH214" s="80">
        <f>AGC17</f>
        <v>0</v>
      </c>
      <c r="AGI214" s="56">
        <f>AGH214/AGG214</f>
        <v>0</v>
      </c>
      <c r="AGJ214" s="19"/>
      <c r="AGK214" s="19">
        <f>(100-14.25)/100</f>
        <v>0.85750000000000004</v>
      </c>
      <c r="AGL214" s="80">
        <f>AGG17</f>
        <v>0</v>
      </c>
      <c r="AGM214" s="56">
        <f>AGL214/AGK214</f>
        <v>0</v>
      </c>
      <c r="AGN214" s="19"/>
      <c r="AGO214" s="19">
        <f>(100-14.25)/100</f>
        <v>0.85750000000000004</v>
      </c>
      <c r="AGP214" s="80">
        <f>AGK17</f>
        <v>0</v>
      </c>
      <c r="AGQ214" s="56">
        <f>AGP214/AGO214</f>
        <v>0</v>
      </c>
      <c r="AGR214" s="19"/>
      <c r="AGS214" s="19">
        <f>(100-14.25)/100</f>
        <v>0.85750000000000004</v>
      </c>
      <c r="AGT214" s="80">
        <f>AGO17</f>
        <v>0</v>
      </c>
      <c r="AGU214" s="56">
        <f>AGT214/AGS214</f>
        <v>0</v>
      </c>
      <c r="AGV214" s="19"/>
      <c r="AGW214" s="19">
        <f>(100-14.25)/100</f>
        <v>0.85750000000000004</v>
      </c>
      <c r="AGX214" s="80">
        <f>AGS17</f>
        <v>0</v>
      </c>
      <c r="AGY214" s="56">
        <f>AGX214/AGW214</f>
        <v>0</v>
      </c>
      <c r="AGZ214" s="19"/>
      <c r="AHA214" s="19">
        <f>(100-14.25)/100</f>
        <v>0.85750000000000004</v>
      </c>
      <c r="AHB214" s="80">
        <f>AGW17</f>
        <v>0</v>
      </c>
      <c r="AHC214" s="56">
        <f>AHB214/AHA214</f>
        <v>0</v>
      </c>
      <c r="AHD214" s="19"/>
      <c r="AHE214" s="19">
        <f>(100-14.25)/100</f>
        <v>0.85750000000000004</v>
      </c>
      <c r="AHF214" s="80">
        <f>AHA17</f>
        <v>0</v>
      </c>
      <c r="AHG214" s="56">
        <f>AHF214/AHE214</f>
        <v>0</v>
      </c>
      <c r="AHH214" s="19"/>
      <c r="AHI214" s="19">
        <f>(100-14.25)/100</f>
        <v>0.85750000000000004</v>
      </c>
      <c r="AHJ214" s="80">
        <f>AHE17</f>
        <v>0</v>
      </c>
      <c r="AHK214" s="56">
        <f>AHJ214/AHI214</f>
        <v>0</v>
      </c>
      <c r="AHL214" s="19"/>
      <c r="AHM214" s="19">
        <f>(100-14.25)/100</f>
        <v>0.85750000000000004</v>
      </c>
      <c r="AHN214" s="80">
        <f>AHI17</f>
        <v>0</v>
      </c>
      <c r="AHO214" s="56">
        <f>AHN214/AHM214</f>
        <v>0</v>
      </c>
      <c r="AHP214" s="19"/>
      <c r="AHQ214" s="19">
        <f>(100-14.25)/100</f>
        <v>0.85750000000000004</v>
      </c>
      <c r="AHR214" s="80">
        <f>AHM17</f>
        <v>0</v>
      </c>
      <c r="AHS214" s="56">
        <f>AHR214/AHQ214</f>
        <v>0</v>
      </c>
      <c r="AHT214" s="19"/>
      <c r="AHU214" s="19">
        <f>(100-14.25)/100</f>
        <v>0.85750000000000004</v>
      </c>
      <c r="AHV214" s="80">
        <f>AHQ17</f>
        <v>0</v>
      </c>
      <c r="AHW214" s="56">
        <f>AHV214/AHU214</f>
        <v>0</v>
      </c>
      <c r="AHX214" s="19"/>
      <c r="AHY214" s="19">
        <f>(100-14.25)/100</f>
        <v>0.85750000000000004</v>
      </c>
      <c r="AHZ214" s="80">
        <f>AHU17</f>
        <v>0</v>
      </c>
      <c r="AIA214" s="56">
        <f>AHZ214/AHY214</f>
        <v>0</v>
      </c>
      <c r="AIB214" s="19"/>
      <c r="AIC214" s="19">
        <f>(100-14.25)/100</f>
        <v>0.85750000000000004</v>
      </c>
      <c r="AID214" s="80">
        <f>AHY17</f>
        <v>0</v>
      </c>
      <c r="AIE214" s="56">
        <f>AID214/AIC214</f>
        <v>0</v>
      </c>
      <c r="AIF214" s="19"/>
      <c r="AIG214" s="19">
        <f>(100-14.25)/100</f>
        <v>0.85750000000000004</v>
      </c>
      <c r="AIH214" s="80">
        <f>AIC17</f>
        <v>0</v>
      </c>
      <c r="AII214" s="56">
        <f>AIH214/AIG214</f>
        <v>0</v>
      </c>
      <c r="AIJ214" s="19"/>
      <c r="AIK214" s="19">
        <f>(100-14.25)/100</f>
        <v>0.85750000000000004</v>
      </c>
      <c r="AIL214" s="80">
        <f>AIG17</f>
        <v>0</v>
      </c>
      <c r="AIM214" s="56">
        <f>AIL214/AIK214</f>
        <v>0</v>
      </c>
      <c r="AIN214" s="19"/>
      <c r="AIO214" s="19">
        <f>(100-14.25)/100</f>
        <v>0.85750000000000004</v>
      </c>
      <c r="AIP214" s="80">
        <f>AIK17</f>
        <v>0</v>
      </c>
      <c r="AIQ214" s="56">
        <f>AIP214/AIO214</f>
        <v>0</v>
      </c>
      <c r="AIR214" s="19"/>
      <c r="AIS214" s="19">
        <f>(100-14.25)/100</f>
        <v>0.85750000000000004</v>
      </c>
      <c r="AIT214" s="80">
        <f>AIO17</f>
        <v>0</v>
      </c>
      <c r="AIU214" s="56">
        <f>AIT214/AIS214</f>
        <v>0</v>
      </c>
      <c r="AIV214" s="19"/>
      <c r="AIW214" s="19">
        <f>(100-14.25)/100</f>
        <v>0.85750000000000004</v>
      </c>
      <c r="AIX214" s="80">
        <f>AIS17</f>
        <v>0</v>
      </c>
      <c r="AIY214" s="56">
        <f>AIX214/AIW214</f>
        <v>0</v>
      </c>
      <c r="AIZ214" s="19"/>
      <c r="AJA214" s="19">
        <f>(100-14.25)/100</f>
        <v>0.85750000000000004</v>
      </c>
      <c r="AJB214" s="80">
        <f>AIW17</f>
        <v>0</v>
      </c>
      <c r="AJC214" s="56">
        <f>AJB214/AJA214</f>
        <v>0</v>
      </c>
      <c r="AJD214" s="19"/>
      <c r="AJE214" s="19">
        <f>(100-14.25)/100</f>
        <v>0.85750000000000004</v>
      </c>
      <c r="AJF214" s="80">
        <f>AJA17</f>
        <v>0</v>
      </c>
      <c r="AJG214" s="56">
        <f>AJF214/AJE214</f>
        <v>0</v>
      </c>
      <c r="AJH214" s="19"/>
      <c r="AJI214" s="19">
        <f>(100-14.25)/100</f>
        <v>0.85750000000000004</v>
      </c>
      <c r="AJJ214" s="80">
        <f>AJE17</f>
        <v>0</v>
      </c>
      <c r="AJK214" s="56">
        <f>AJJ214/AJI214</f>
        <v>0</v>
      </c>
      <c r="AJL214" s="19"/>
      <c r="AJM214" s="19">
        <f>(100-14.25)/100</f>
        <v>0.85750000000000004</v>
      </c>
      <c r="AJN214" s="80">
        <f>AJI17</f>
        <v>0</v>
      </c>
      <c r="AJO214" s="56">
        <f>AJN214/AJM214</f>
        <v>0</v>
      </c>
      <c r="AJP214" s="19"/>
      <c r="AJQ214" s="19">
        <f>(100-14.25)/100</f>
        <v>0.85750000000000004</v>
      </c>
      <c r="AJR214" s="80">
        <f>AJM17</f>
        <v>0</v>
      </c>
      <c r="AJS214" s="56">
        <f>AJR214/AJQ214</f>
        <v>0</v>
      </c>
      <c r="AJT214" s="19"/>
      <c r="AJU214" s="19">
        <f>(100-14.25)/100</f>
        <v>0.85750000000000004</v>
      </c>
      <c r="AJV214" s="80">
        <f>AJQ17</f>
        <v>0</v>
      </c>
      <c r="AJW214" s="56">
        <f>AJV214/AJU214</f>
        <v>0</v>
      </c>
      <c r="AJX214" s="19"/>
      <c r="AJY214" s="19">
        <f>(100-14.25)/100</f>
        <v>0.85750000000000004</v>
      </c>
      <c r="AJZ214" s="80">
        <f>AJU17</f>
        <v>0</v>
      </c>
      <c r="AKA214" s="56">
        <f>AJZ214/AJY214</f>
        <v>0</v>
      </c>
      <c r="AKB214" s="19"/>
      <c r="AKC214" s="19">
        <f>(100-14.25)/100</f>
        <v>0.85750000000000004</v>
      </c>
      <c r="AKD214" s="80">
        <f>AJY17</f>
        <v>0</v>
      </c>
      <c r="AKE214" s="56">
        <f>AKD214/AKC214</f>
        <v>0</v>
      </c>
      <c r="AKF214" s="19"/>
      <c r="AKG214" s="19">
        <f>(100-14.25)/100</f>
        <v>0.85750000000000004</v>
      </c>
      <c r="AKH214" s="80">
        <f>AKC17</f>
        <v>0</v>
      </c>
      <c r="AKI214" s="56">
        <f>AKH214/AKG214</f>
        <v>0</v>
      </c>
      <c r="AKJ214" s="19"/>
      <c r="AKK214" s="19">
        <f>(100-14.25)/100</f>
        <v>0.85750000000000004</v>
      </c>
      <c r="AKL214" s="80">
        <f>AKG17</f>
        <v>0</v>
      </c>
      <c r="AKM214" s="56">
        <f>AKL214/AKK214</f>
        <v>0</v>
      </c>
      <c r="AKN214" s="19"/>
      <c r="AKO214" s="19">
        <f>(100-14.25)/100</f>
        <v>0.85750000000000004</v>
      </c>
      <c r="AKP214" s="80">
        <f>AKK17</f>
        <v>0</v>
      </c>
      <c r="AKQ214" s="56">
        <f>AKP214/AKO214</f>
        <v>0</v>
      </c>
      <c r="AKR214" s="19"/>
      <c r="AKS214" s="19">
        <f>(100-14.25)/100</f>
        <v>0.85750000000000004</v>
      </c>
      <c r="AKT214" s="80">
        <f>AKO17</f>
        <v>0</v>
      </c>
      <c r="AKU214" s="56">
        <f>AKT214/AKS214</f>
        <v>0</v>
      </c>
      <c r="AKV214" s="19"/>
      <c r="AKW214" s="19">
        <f>(100-14.25)/100</f>
        <v>0.85750000000000004</v>
      </c>
      <c r="AKX214" s="80">
        <f>AKS17</f>
        <v>0</v>
      </c>
      <c r="AKY214" s="56">
        <f>AKX214/AKW214</f>
        <v>0</v>
      </c>
      <c r="AKZ214" s="19"/>
      <c r="ALA214" s="19">
        <f>(100-14.25)/100</f>
        <v>0.85750000000000004</v>
      </c>
      <c r="ALB214" s="80">
        <f>AKW17</f>
        <v>0</v>
      </c>
      <c r="ALC214" s="56">
        <f>ALB214/ALA214</f>
        <v>0</v>
      </c>
      <c r="ALD214" s="19"/>
      <c r="ALE214" s="19">
        <f>(100-14.25)/100</f>
        <v>0.85750000000000004</v>
      </c>
      <c r="ALF214" s="80">
        <f>ALA17</f>
        <v>0</v>
      </c>
      <c r="ALG214" s="56">
        <f>ALF214/ALE214</f>
        <v>0</v>
      </c>
      <c r="ALH214" s="19"/>
      <c r="ALI214" s="19">
        <f>(100-14.25)/100</f>
        <v>0.85750000000000004</v>
      </c>
      <c r="ALJ214" s="80">
        <f>ALE17</f>
        <v>0</v>
      </c>
      <c r="ALK214" s="56">
        <f>ALJ214/ALI214</f>
        <v>0</v>
      </c>
      <c r="ALL214" s="19"/>
      <c r="ALM214" s="19">
        <f>(100-14.25)/100</f>
        <v>0.85750000000000004</v>
      </c>
      <c r="ALN214" s="80">
        <f>ALI17</f>
        <v>0</v>
      </c>
      <c r="ALO214" s="56">
        <f>ALN214/ALM214</f>
        <v>0</v>
      </c>
      <c r="ALP214" s="19"/>
      <c r="ALQ214" s="19">
        <f>(100-14.25)/100</f>
        <v>0.85750000000000004</v>
      </c>
      <c r="ALR214" s="80">
        <f>ALM17</f>
        <v>0</v>
      </c>
      <c r="ALS214" s="56">
        <f>ALR214/ALQ214</f>
        <v>0</v>
      </c>
      <c r="ALT214" s="19"/>
      <c r="ALU214" s="19">
        <f>(100-14.25)/100</f>
        <v>0.85750000000000004</v>
      </c>
      <c r="ALV214" s="80">
        <f>ALQ17</f>
        <v>0</v>
      </c>
      <c r="ALW214" s="56">
        <f>ALV214/ALU214</f>
        <v>0</v>
      </c>
      <c r="ALX214" s="19"/>
      <c r="ALY214" s="19">
        <f>(100-14.25)/100</f>
        <v>0.85750000000000004</v>
      </c>
      <c r="ALZ214" s="80">
        <f>ALU17</f>
        <v>0</v>
      </c>
      <c r="AMA214" s="56">
        <f>ALZ214/ALY214</f>
        <v>0</v>
      </c>
      <c r="AMB214" s="19"/>
      <c r="AMC214" s="19">
        <f>(100-14.25)/100</f>
        <v>0.85750000000000004</v>
      </c>
      <c r="AMD214" s="80">
        <f>ALY17</f>
        <v>0</v>
      </c>
      <c r="AME214" s="56">
        <f>AMD214/AMC214</f>
        <v>0</v>
      </c>
      <c r="AMF214" s="19"/>
      <c r="AMG214" s="19">
        <f>(100-14.25)/100</f>
        <v>0.85750000000000004</v>
      </c>
      <c r="AMH214" s="80">
        <f>AMC17</f>
        <v>0</v>
      </c>
      <c r="AMI214" s="56">
        <f>AMH214/AMG214</f>
        <v>0</v>
      </c>
      <c r="AMJ214" s="19"/>
      <c r="AMK214" s="19">
        <f>(100-14.25)/100</f>
        <v>0.85750000000000004</v>
      </c>
      <c r="AML214" s="80">
        <f>AMG17</f>
        <v>0</v>
      </c>
      <c r="AMM214" s="56">
        <f>AML214/AMK214</f>
        <v>0</v>
      </c>
      <c r="AMN214" s="19"/>
      <c r="AMO214" s="19">
        <f>(100-14.25)/100</f>
        <v>0.85750000000000004</v>
      </c>
      <c r="AMP214" s="80">
        <f>AMK17</f>
        <v>0</v>
      </c>
      <c r="AMQ214" s="56">
        <f>AMP214/AMO214</f>
        <v>0</v>
      </c>
      <c r="AMR214" s="19"/>
      <c r="AMS214" s="19">
        <f>(100-14.25)/100</f>
        <v>0.85750000000000004</v>
      </c>
      <c r="AMT214" s="80">
        <f>AMO17</f>
        <v>0</v>
      </c>
      <c r="AMU214" s="56">
        <f>AMT214/AMS214</f>
        <v>0</v>
      </c>
      <c r="AMV214" s="19"/>
      <c r="AMW214" s="19">
        <f>(100-14.25)/100</f>
        <v>0.85750000000000004</v>
      </c>
      <c r="AMX214" s="80">
        <f>AMS17</f>
        <v>0</v>
      </c>
      <c r="AMY214" s="56">
        <f>AMX214/AMW214</f>
        <v>0</v>
      </c>
      <c r="AMZ214" s="19"/>
      <c r="ANA214" s="19">
        <f>(100-14.25)/100</f>
        <v>0.85750000000000004</v>
      </c>
      <c r="ANB214" s="80">
        <f>AMW17</f>
        <v>0</v>
      </c>
      <c r="ANC214" s="56">
        <f>ANB214/ANA214</f>
        <v>0</v>
      </c>
      <c r="AND214" s="19"/>
      <c r="ANE214" s="19">
        <f>(100-14.25)/100</f>
        <v>0.85750000000000004</v>
      </c>
      <c r="ANF214" s="80">
        <f>ANA17</f>
        <v>0</v>
      </c>
      <c r="ANG214" s="56">
        <f>ANF214/ANE214</f>
        <v>0</v>
      </c>
      <c r="ANH214" s="19"/>
      <c r="ANI214" s="19">
        <f>(100-14.25)/100</f>
        <v>0.85750000000000004</v>
      </c>
      <c r="ANJ214" s="80">
        <f>ANE17</f>
        <v>0</v>
      </c>
      <c r="ANK214" s="56">
        <f>ANJ214/ANI214</f>
        <v>0</v>
      </c>
      <c r="ANL214" s="19"/>
      <c r="ANM214" s="19">
        <f>(100-14.25)/100</f>
        <v>0.85750000000000004</v>
      </c>
      <c r="ANN214" s="80">
        <f>ANI17</f>
        <v>0</v>
      </c>
      <c r="ANO214" s="56">
        <f>ANN214/ANM214</f>
        <v>0</v>
      </c>
      <c r="ANP214" s="19"/>
      <c r="ANQ214" s="19">
        <f>(100-14.25)/100</f>
        <v>0.85750000000000004</v>
      </c>
      <c r="ANR214" s="80">
        <f>ANM17</f>
        <v>0</v>
      </c>
      <c r="ANS214" s="56">
        <f>ANR214/ANQ214</f>
        <v>0</v>
      </c>
      <c r="ANT214" s="19"/>
      <c r="ANU214" s="19">
        <f>(100-14.25)/100</f>
        <v>0.85750000000000004</v>
      </c>
      <c r="ANV214" s="80">
        <f>ANQ17</f>
        <v>0</v>
      </c>
      <c r="ANW214" s="56">
        <f>ANV214/ANU214</f>
        <v>0</v>
      </c>
      <c r="ANX214" s="19"/>
      <c r="ANY214" s="19">
        <f>(100-14.25)/100</f>
        <v>0.85750000000000004</v>
      </c>
      <c r="ANZ214" s="80">
        <f>ANU17</f>
        <v>0</v>
      </c>
      <c r="AOA214" s="56">
        <f>ANZ214/ANY214</f>
        <v>0</v>
      </c>
      <c r="AOB214" s="19"/>
      <c r="AOC214" s="19">
        <f>(100-14.25)/100</f>
        <v>0.85750000000000004</v>
      </c>
      <c r="AOD214" s="80">
        <f>ANY17</f>
        <v>0</v>
      </c>
      <c r="AOE214" s="56">
        <f>AOD214/AOC214</f>
        <v>0</v>
      </c>
      <c r="AOF214" s="19"/>
      <c r="AOG214" s="19">
        <f>(100-14.25)/100</f>
        <v>0.85750000000000004</v>
      </c>
      <c r="AOH214" s="80">
        <f>AOC17</f>
        <v>0</v>
      </c>
      <c r="AOI214" s="56">
        <f>AOH214/AOG214</f>
        <v>0</v>
      </c>
      <c r="AOJ214" s="19"/>
      <c r="AOK214" s="19">
        <f>(100-14.25)/100</f>
        <v>0.85750000000000004</v>
      </c>
      <c r="AOL214" s="80">
        <f>AOG17</f>
        <v>0</v>
      </c>
      <c r="AOM214" s="56">
        <f>AOL214/AOK214</f>
        <v>0</v>
      </c>
      <c r="AON214" s="19"/>
      <c r="AOO214" s="19">
        <f>(100-14.25)/100</f>
        <v>0.85750000000000004</v>
      </c>
      <c r="AOP214" s="80">
        <f>AOK17</f>
        <v>0</v>
      </c>
      <c r="AOQ214" s="56">
        <f>AOP214/AOO214</f>
        <v>0</v>
      </c>
      <c r="AOR214" s="19"/>
      <c r="AOS214" s="19">
        <f>(100-14.25)/100</f>
        <v>0.85750000000000004</v>
      </c>
      <c r="AOT214" s="80">
        <f>AOO17</f>
        <v>0</v>
      </c>
      <c r="AOU214" s="56">
        <f>AOT214/AOS214</f>
        <v>0</v>
      </c>
      <c r="AOV214" s="19"/>
      <c r="AOW214" s="19">
        <f>(100-14.25)/100</f>
        <v>0.85750000000000004</v>
      </c>
      <c r="AOX214" s="80">
        <f>AOS17</f>
        <v>0</v>
      </c>
      <c r="AOY214" s="56">
        <f>AOX214/AOW214</f>
        <v>0</v>
      </c>
      <c r="AOZ214" s="19"/>
      <c r="APA214" s="19">
        <f>(100-14.25)/100</f>
        <v>0.85750000000000004</v>
      </c>
      <c r="APB214" s="80">
        <f>AOW17</f>
        <v>0</v>
      </c>
      <c r="APC214" s="56">
        <f>APB214/APA214</f>
        <v>0</v>
      </c>
      <c r="APD214" s="19"/>
      <c r="APE214" s="19">
        <f>(100-14.25)/100</f>
        <v>0.85750000000000004</v>
      </c>
      <c r="APF214" s="80">
        <f>APA17</f>
        <v>0</v>
      </c>
      <c r="APG214" s="56">
        <f>APF214/APE214</f>
        <v>0</v>
      </c>
      <c r="APH214" s="19"/>
      <c r="API214" s="19">
        <f>(100-14.25)/100</f>
        <v>0.85750000000000004</v>
      </c>
      <c r="APJ214" s="80">
        <f>APE17</f>
        <v>0</v>
      </c>
      <c r="APK214" s="56">
        <f>APJ214/API214</f>
        <v>0</v>
      </c>
      <c r="APL214" s="19"/>
      <c r="APM214" s="19">
        <f>(100-14.25)/100</f>
        <v>0.85750000000000004</v>
      </c>
      <c r="APN214" s="80">
        <f>API17</f>
        <v>0</v>
      </c>
      <c r="APO214" s="56">
        <f>APN214/APM214</f>
        <v>0</v>
      </c>
      <c r="APP214" s="19"/>
      <c r="APQ214" s="19">
        <f>(100-14.25)/100</f>
        <v>0.85750000000000004</v>
      </c>
      <c r="APR214" s="80">
        <f>APM17</f>
        <v>0</v>
      </c>
      <c r="APS214" s="56">
        <f>APR214/APQ214</f>
        <v>0</v>
      </c>
      <c r="APT214" s="19"/>
      <c r="APU214" s="19">
        <f>(100-14.25)/100</f>
        <v>0.85750000000000004</v>
      </c>
      <c r="APV214" s="80">
        <f>APQ17</f>
        <v>0</v>
      </c>
      <c r="APW214" s="56">
        <f>APV214/APU214</f>
        <v>0</v>
      </c>
      <c r="APX214" s="19"/>
      <c r="APY214" s="19">
        <f>(100-14.25)/100</f>
        <v>0.85750000000000004</v>
      </c>
      <c r="APZ214" s="80">
        <f>APU17</f>
        <v>0</v>
      </c>
      <c r="AQA214" s="56">
        <f>APZ214/APY214</f>
        <v>0</v>
      </c>
      <c r="AQB214" s="19"/>
      <c r="AQC214" s="19">
        <f>(100-14.25)/100</f>
        <v>0.85750000000000004</v>
      </c>
      <c r="AQD214" s="80">
        <f>APY17</f>
        <v>0</v>
      </c>
      <c r="AQE214" s="56">
        <f>AQD214/AQC214</f>
        <v>0</v>
      </c>
      <c r="AQF214" s="19"/>
      <c r="AQG214" s="19">
        <f>(100-14.25)/100</f>
        <v>0.85750000000000004</v>
      </c>
      <c r="AQH214" s="80">
        <f>AQC17</f>
        <v>0</v>
      </c>
      <c r="AQI214" s="56">
        <f>AQH214/AQG214</f>
        <v>0</v>
      </c>
      <c r="AQJ214" s="19"/>
      <c r="AQK214" s="19">
        <f>(100-14.25)/100</f>
        <v>0.85750000000000004</v>
      </c>
      <c r="AQL214" s="80">
        <f>AQG17</f>
        <v>0</v>
      </c>
      <c r="AQM214" s="56">
        <f>AQL214/AQK214</f>
        <v>0</v>
      </c>
      <c r="AQN214" s="19"/>
      <c r="AQO214" s="19">
        <f>(100-14.25)/100</f>
        <v>0.85750000000000004</v>
      </c>
      <c r="AQP214" s="80">
        <f>AQK17</f>
        <v>0</v>
      </c>
      <c r="AQQ214" s="56">
        <f>AQP214/AQO214</f>
        <v>0</v>
      </c>
      <c r="AQR214" s="19"/>
      <c r="AQS214" s="19">
        <f>(100-14.25)/100</f>
        <v>0.85750000000000004</v>
      </c>
      <c r="AQT214" s="80">
        <f>AQO17</f>
        <v>0</v>
      </c>
      <c r="AQU214" s="56">
        <f>AQT214/AQS214</f>
        <v>0</v>
      </c>
      <c r="AQV214" s="19"/>
      <c r="AQW214" s="19">
        <f>(100-14.25)/100</f>
        <v>0.85750000000000004</v>
      </c>
      <c r="AQX214" s="80">
        <f>AQS17</f>
        <v>0</v>
      </c>
      <c r="AQY214" s="56">
        <f>AQX214/AQW214</f>
        <v>0</v>
      </c>
      <c r="AQZ214" s="19"/>
      <c r="ARA214" s="19">
        <f>(100-14.25)/100</f>
        <v>0.85750000000000004</v>
      </c>
      <c r="ARB214" s="80">
        <f>AQW17</f>
        <v>0</v>
      </c>
      <c r="ARC214" s="56">
        <f>ARB214/ARA214</f>
        <v>0</v>
      </c>
      <c r="ARD214" s="19"/>
      <c r="ARE214" s="19">
        <f>(100-14.25)/100</f>
        <v>0.85750000000000004</v>
      </c>
      <c r="ARF214" s="80">
        <f>ARA17</f>
        <v>0</v>
      </c>
      <c r="ARG214" s="56">
        <f>ARF214/ARE214</f>
        <v>0</v>
      </c>
      <c r="ARH214" s="19"/>
      <c r="ARI214" s="19">
        <f>(100-14.25)/100</f>
        <v>0.85750000000000004</v>
      </c>
      <c r="ARJ214" s="80">
        <f>ARE17</f>
        <v>0</v>
      </c>
      <c r="ARK214" s="56">
        <f>ARJ214/ARI214</f>
        <v>0</v>
      </c>
      <c r="ARL214" s="19"/>
      <c r="ARM214" s="19">
        <f>(100-14.25)/100</f>
        <v>0.85750000000000004</v>
      </c>
      <c r="ARN214" s="80">
        <f>ARI17</f>
        <v>0</v>
      </c>
      <c r="ARO214" s="56">
        <f>ARN214/ARM214</f>
        <v>0</v>
      </c>
      <c r="ARP214" s="19"/>
      <c r="ARQ214" s="19">
        <f>(100-14.25)/100</f>
        <v>0.85750000000000004</v>
      </c>
      <c r="ARR214" s="80">
        <f>ARM17</f>
        <v>0</v>
      </c>
      <c r="ARS214" s="56">
        <f>ARR214/ARQ214</f>
        <v>0</v>
      </c>
      <c r="ART214" s="19"/>
      <c r="ARU214" s="19">
        <f>(100-14.25)/100</f>
        <v>0.85750000000000004</v>
      </c>
      <c r="ARV214" s="80">
        <f>ARQ17</f>
        <v>0</v>
      </c>
      <c r="ARW214" s="56">
        <f>ARV214/ARU214</f>
        <v>0</v>
      </c>
      <c r="ARX214" s="19"/>
      <c r="ARY214" s="19">
        <f>(100-14.25)/100</f>
        <v>0.85750000000000004</v>
      </c>
      <c r="ARZ214" s="80">
        <f>ARU17</f>
        <v>0</v>
      </c>
      <c r="ASA214" s="56">
        <f>ARZ214/ARY214</f>
        <v>0</v>
      </c>
      <c r="ASB214" s="19"/>
      <c r="ASC214" s="19">
        <f>(100-14.25)/100</f>
        <v>0.85750000000000004</v>
      </c>
      <c r="ASD214" s="80">
        <f>ARY17</f>
        <v>0</v>
      </c>
      <c r="ASE214" s="56">
        <f>ASD214/ASC214</f>
        <v>0</v>
      </c>
      <c r="ASF214" s="19"/>
      <c r="ASG214" s="19">
        <f>(100-14.25)/100</f>
        <v>0.85750000000000004</v>
      </c>
      <c r="ASH214" s="80">
        <f>ASC17</f>
        <v>0</v>
      </c>
      <c r="ASI214" s="56">
        <f>ASH214/ASG214</f>
        <v>0</v>
      </c>
      <c r="ASJ214" s="19"/>
      <c r="ASK214" s="19">
        <f>(100-14.25)/100</f>
        <v>0.85750000000000004</v>
      </c>
      <c r="ASL214" s="80">
        <f>ASG17</f>
        <v>0</v>
      </c>
      <c r="ASM214" s="56">
        <f>ASL214/ASK214</f>
        <v>0</v>
      </c>
      <c r="ASN214" s="19"/>
      <c r="ASO214" s="19">
        <f>(100-14.25)/100</f>
        <v>0.85750000000000004</v>
      </c>
      <c r="ASP214" s="80">
        <f>ASK17</f>
        <v>0</v>
      </c>
      <c r="ASQ214" s="56">
        <f>ASP214/ASO214</f>
        <v>0</v>
      </c>
      <c r="ASR214" s="19"/>
      <c r="ASS214" s="19">
        <f>(100-14.25)/100</f>
        <v>0.85750000000000004</v>
      </c>
      <c r="AST214" s="80">
        <f>ASO17</f>
        <v>0</v>
      </c>
      <c r="ASU214" s="56">
        <f>AST214/ASS214</f>
        <v>0</v>
      </c>
      <c r="ASV214" s="19"/>
      <c r="ASW214" s="19">
        <f>(100-14.25)/100</f>
        <v>0.85750000000000004</v>
      </c>
      <c r="ASX214" s="80">
        <f>ASS17</f>
        <v>0</v>
      </c>
      <c r="ASY214" s="56">
        <f>ASX214/ASW214</f>
        <v>0</v>
      </c>
      <c r="ASZ214" s="19"/>
      <c r="ATA214" s="19">
        <f>(100-14.25)/100</f>
        <v>0.85750000000000004</v>
      </c>
      <c r="ATB214" s="80">
        <f>ASW17</f>
        <v>0</v>
      </c>
      <c r="ATC214" s="56">
        <f>ATB214/ATA214</f>
        <v>0</v>
      </c>
      <c r="ATD214" s="19"/>
      <c r="ATE214" s="19">
        <f>(100-14.25)/100</f>
        <v>0.85750000000000004</v>
      </c>
      <c r="ATF214" s="80">
        <f>ATA17</f>
        <v>0</v>
      </c>
      <c r="ATG214" s="56">
        <f>ATF214/ATE214</f>
        <v>0</v>
      </c>
      <c r="ATH214" s="19"/>
      <c r="ATI214" s="19">
        <f>(100-14.25)/100</f>
        <v>0.85750000000000004</v>
      </c>
      <c r="ATJ214" s="80">
        <f>ATE17</f>
        <v>0</v>
      </c>
      <c r="ATK214" s="56">
        <f>ATJ214/ATI214</f>
        <v>0</v>
      </c>
      <c r="ATL214" s="19"/>
      <c r="ATM214" s="19">
        <f>(100-14.25)/100</f>
        <v>0.85750000000000004</v>
      </c>
      <c r="ATN214" s="80">
        <f>ATI17</f>
        <v>0</v>
      </c>
      <c r="ATO214" s="56">
        <f>ATN214/ATM214</f>
        <v>0</v>
      </c>
      <c r="ATP214" s="19"/>
      <c r="ATQ214" s="19">
        <f>(100-14.25)/100</f>
        <v>0.85750000000000004</v>
      </c>
      <c r="ATR214" s="80">
        <f>ATM17</f>
        <v>0</v>
      </c>
      <c r="ATS214" s="56">
        <f>ATR214/ATQ214</f>
        <v>0</v>
      </c>
      <c r="ATT214" s="19"/>
      <c r="ATU214" s="19">
        <f>(100-14.25)/100</f>
        <v>0.85750000000000004</v>
      </c>
      <c r="ATV214" s="80">
        <f>ATQ17</f>
        <v>0</v>
      </c>
      <c r="ATW214" s="56">
        <f>ATV214/ATU214</f>
        <v>0</v>
      </c>
      <c r="ATX214" s="19"/>
      <c r="ATY214" s="19">
        <f>(100-14.25)/100</f>
        <v>0.85750000000000004</v>
      </c>
      <c r="ATZ214" s="80">
        <f>ATU17</f>
        <v>0</v>
      </c>
      <c r="AUA214" s="56">
        <f>ATZ214/ATY214</f>
        <v>0</v>
      </c>
      <c r="AUB214" s="19"/>
      <c r="AUC214" s="19">
        <f>(100-14.25)/100</f>
        <v>0.85750000000000004</v>
      </c>
      <c r="AUD214" s="80">
        <f>ATY17</f>
        <v>0</v>
      </c>
      <c r="AUE214" s="56">
        <f>AUD214/AUC214</f>
        <v>0</v>
      </c>
      <c r="AUF214" s="19"/>
      <c r="AUG214" s="19">
        <f>(100-14.25)/100</f>
        <v>0.85750000000000004</v>
      </c>
      <c r="AUH214" s="80">
        <f>AUC17</f>
        <v>0</v>
      </c>
      <c r="AUI214" s="56">
        <f>AUH214/AUG214</f>
        <v>0</v>
      </c>
      <c r="AUJ214" s="19"/>
      <c r="AUK214" s="19">
        <f>(100-14.25)/100</f>
        <v>0.85750000000000004</v>
      </c>
      <c r="AUL214" s="80">
        <f>AUG17</f>
        <v>0</v>
      </c>
      <c r="AUM214" s="56">
        <f>AUL214/AUK214</f>
        <v>0</v>
      </c>
      <c r="AUN214" s="19"/>
      <c r="AUO214" s="19">
        <f>(100-14.25)/100</f>
        <v>0.85750000000000004</v>
      </c>
      <c r="AUP214" s="80">
        <f>AUK17</f>
        <v>0</v>
      </c>
      <c r="AUQ214" s="56">
        <f>AUP214/AUO214</f>
        <v>0</v>
      </c>
      <c r="AUR214" s="19"/>
      <c r="AUS214" s="19">
        <f>(100-14.25)/100</f>
        <v>0.85750000000000004</v>
      </c>
      <c r="AUT214" s="80">
        <f>AUO17</f>
        <v>0</v>
      </c>
      <c r="AUU214" s="56">
        <f>AUT214/AUS214</f>
        <v>0</v>
      </c>
      <c r="AUV214" s="19"/>
      <c r="AUW214" s="19">
        <f>(100-14.25)/100</f>
        <v>0.85750000000000004</v>
      </c>
      <c r="AUX214" s="80">
        <f>AUS17</f>
        <v>0</v>
      </c>
      <c r="AUY214" s="56">
        <f>AUX214/AUW214</f>
        <v>0</v>
      </c>
      <c r="AUZ214" s="19"/>
      <c r="AVA214" s="19">
        <f>(100-14.25)/100</f>
        <v>0.85750000000000004</v>
      </c>
      <c r="AVB214" s="80">
        <f>AUW17</f>
        <v>0</v>
      </c>
      <c r="AVC214" s="56">
        <f>AVB214/AVA214</f>
        <v>0</v>
      </c>
      <c r="AVD214" s="19"/>
      <c r="AVE214" s="19">
        <f>(100-14.25)/100</f>
        <v>0.85750000000000004</v>
      </c>
      <c r="AVF214" s="80">
        <f>AVA17</f>
        <v>0</v>
      </c>
      <c r="AVG214" s="56">
        <f>AVF214/AVE214</f>
        <v>0</v>
      </c>
      <c r="AVH214" s="19"/>
      <c r="AVI214" s="19">
        <f>(100-14.25)/100</f>
        <v>0.85750000000000004</v>
      </c>
      <c r="AVJ214" s="80">
        <f>AVE17</f>
        <v>0</v>
      </c>
      <c r="AVK214" s="56">
        <f>AVJ214/AVI214</f>
        <v>0</v>
      </c>
      <c r="AVL214" s="19"/>
      <c r="AVM214" s="19">
        <f>(100-14.25)/100</f>
        <v>0.85750000000000004</v>
      </c>
      <c r="AVN214" s="80">
        <f>AVI17</f>
        <v>0</v>
      </c>
      <c r="AVO214" s="56">
        <f>AVN214/AVM214</f>
        <v>0</v>
      </c>
      <c r="AVP214" s="19"/>
      <c r="AVQ214" s="19">
        <f>(100-14.25)/100</f>
        <v>0.85750000000000004</v>
      </c>
      <c r="AVR214" s="80">
        <f>AVM17</f>
        <v>0</v>
      </c>
      <c r="AVS214" s="56">
        <f>AVR214/AVQ214</f>
        <v>0</v>
      </c>
      <c r="AVT214" s="19"/>
      <c r="AVU214" s="19">
        <f>(100-14.25)/100</f>
        <v>0.85750000000000004</v>
      </c>
      <c r="AVV214" s="80">
        <f>AVQ17</f>
        <v>0</v>
      </c>
      <c r="AVW214" s="56">
        <f>AVV214/AVU214</f>
        <v>0</v>
      </c>
      <c r="AVX214" s="19"/>
      <c r="AVY214" s="19">
        <f>(100-14.25)/100</f>
        <v>0.85750000000000004</v>
      </c>
      <c r="AVZ214" s="80">
        <f>AVU17</f>
        <v>0</v>
      </c>
      <c r="AWA214" s="56">
        <f>AVZ214/AVY214</f>
        <v>0</v>
      </c>
      <c r="AWB214" s="19"/>
      <c r="AWC214" s="19">
        <f>(100-14.25)/100</f>
        <v>0.85750000000000004</v>
      </c>
      <c r="AWD214" s="80">
        <f>AVY17</f>
        <v>0</v>
      </c>
      <c r="AWE214" s="56">
        <f>AWD214/AWC214</f>
        <v>0</v>
      </c>
      <c r="AWF214" s="19"/>
      <c r="AWG214" s="19">
        <f>(100-14.25)/100</f>
        <v>0.85750000000000004</v>
      </c>
      <c r="AWH214" s="80">
        <f>AWC17</f>
        <v>0</v>
      </c>
      <c r="AWI214" s="56">
        <f>AWH214/AWG214</f>
        <v>0</v>
      </c>
      <c r="AWJ214" s="19"/>
      <c r="AWK214" s="19">
        <f>(100-14.25)/100</f>
        <v>0.85750000000000004</v>
      </c>
      <c r="AWL214" s="80">
        <f>AWG17</f>
        <v>0</v>
      </c>
      <c r="AWM214" s="56">
        <f>AWL214/AWK214</f>
        <v>0</v>
      </c>
      <c r="AWN214" s="19"/>
      <c r="AWO214" s="19">
        <f>(100-14.25)/100</f>
        <v>0.85750000000000004</v>
      </c>
      <c r="AWP214" s="80">
        <f>AWK17</f>
        <v>0</v>
      </c>
      <c r="AWQ214" s="56">
        <f>AWP214/AWO214</f>
        <v>0</v>
      </c>
      <c r="AWR214" s="19"/>
      <c r="AWS214" s="19">
        <f>(100-14.25)/100</f>
        <v>0.85750000000000004</v>
      </c>
      <c r="AWT214" s="80">
        <f>AWO17</f>
        <v>0</v>
      </c>
      <c r="AWU214" s="56">
        <f>AWT214/AWS214</f>
        <v>0</v>
      </c>
      <c r="AWV214" s="19"/>
      <c r="AWW214" s="19">
        <f>(100-14.25)/100</f>
        <v>0.85750000000000004</v>
      </c>
      <c r="AWX214" s="80">
        <f>AWS17</f>
        <v>0</v>
      </c>
      <c r="AWY214" s="56">
        <f>AWX214/AWW214</f>
        <v>0</v>
      </c>
      <c r="AWZ214" s="19"/>
      <c r="AXA214" s="19">
        <f>(100-14.25)/100</f>
        <v>0.85750000000000004</v>
      </c>
      <c r="AXB214" s="80">
        <f>AWW17</f>
        <v>0</v>
      </c>
      <c r="AXC214" s="56">
        <f>AXB214/AXA214</f>
        <v>0</v>
      </c>
      <c r="AXD214" s="19"/>
      <c r="AXE214" s="19">
        <f>(100-14.25)/100</f>
        <v>0.85750000000000004</v>
      </c>
      <c r="AXF214" s="80">
        <f>AXA17</f>
        <v>0</v>
      </c>
      <c r="AXG214" s="56">
        <f>AXF214/AXE214</f>
        <v>0</v>
      </c>
      <c r="AXH214" s="19"/>
      <c r="AXI214" s="19">
        <f>(100-14.25)/100</f>
        <v>0.85750000000000004</v>
      </c>
      <c r="AXJ214" s="80">
        <f>AXE17</f>
        <v>0</v>
      </c>
      <c r="AXK214" s="56">
        <f>AXJ214/AXI214</f>
        <v>0</v>
      </c>
      <c r="AXL214" s="19"/>
      <c r="AXM214" s="19">
        <f>(100-14.25)/100</f>
        <v>0.85750000000000004</v>
      </c>
      <c r="AXN214" s="80">
        <f>AXI17</f>
        <v>0</v>
      </c>
      <c r="AXO214" s="56">
        <f>AXN214/AXM214</f>
        <v>0</v>
      </c>
      <c r="AXP214" s="19"/>
      <c r="AXQ214" s="19">
        <f>(100-14.25)/100</f>
        <v>0.85750000000000004</v>
      </c>
      <c r="AXR214" s="80">
        <f>AXM17</f>
        <v>0</v>
      </c>
      <c r="AXS214" s="56">
        <f>AXR214/AXQ214</f>
        <v>0</v>
      </c>
      <c r="AXT214" s="19"/>
      <c r="AXU214" s="19">
        <f>(100-14.25)/100</f>
        <v>0.85750000000000004</v>
      </c>
      <c r="AXV214" s="80">
        <f>AXQ17</f>
        <v>0</v>
      </c>
      <c r="AXW214" s="56">
        <f>AXV214/AXU214</f>
        <v>0</v>
      </c>
      <c r="AXX214" s="19"/>
      <c r="AXY214" s="19">
        <f>(100-14.25)/100</f>
        <v>0.85750000000000004</v>
      </c>
      <c r="AXZ214" s="80">
        <f>AXU17</f>
        <v>0</v>
      </c>
      <c r="AYA214" s="56">
        <f>AXZ214/AXY214</f>
        <v>0</v>
      </c>
      <c r="AYB214" s="19"/>
      <c r="AYC214" s="19">
        <f>(100-14.25)/100</f>
        <v>0.85750000000000004</v>
      </c>
      <c r="AYD214" s="80">
        <f>AXY17</f>
        <v>0</v>
      </c>
      <c r="AYE214" s="56">
        <f>AYD214/AYC214</f>
        <v>0</v>
      </c>
      <c r="AYF214" s="19"/>
      <c r="AYG214" s="19">
        <f>(100-14.25)/100</f>
        <v>0.85750000000000004</v>
      </c>
      <c r="AYH214" s="80">
        <f>AYC17</f>
        <v>0</v>
      </c>
      <c r="AYI214" s="56">
        <f>AYH214/AYG214</f>
        <v>0</v>
      </c>
      <c r="AYJ214" s="19"/>
      <c r="AYK214" s="19">
        <f>(100-14.25)/100</f>
        <v>0.85750000000000004</v>
      </c>
      <c r="AYL214" s="80">
        <f>AYG17</f>
        <v>0</v>
      </c>
      <c r="AYM214" s="56">
        <f>AYL214/AYK214</f>
        <v>0</v>
      </c>
      <c r="AYN214" s="19"/>
      <c r="AYO214" s="19">
        <f>(100-14.25)/100</f>
        <v>0.85750000000000004</v>
      </c>
      <c r="AYP214" s="80">
        <f>AYK17</f>
        <v>0</v>
      </c>
      <c r="AYQ214" s="56">
        <f>AYP214/AYO214</f>
        <v>0</v>
      </c>
      <c r="AYR214" s="19"/>
      <c r="AYS214" s="19">
        <f>(100-14.25)/100</f>
        <v>0.85750000000000004</v>
      </c>
      <c r="AYT214" s="80">
        <f>AYO17</f>
        <v>0</v>
      </c>
      <c r="AYU214" s="56">
        <f>AYT214/AYS214</f>
        <v>0</v>
      </c>
      <c r="AYV214" s="19"/>
      <c r="AYW214" s="19">
        <f>(100-14.25)/100</f>
        <v>0.85750000000000004</v>
      </c>
      <c r="AYX214" s="80">
        <f>AYS17</f>
        <v>0</v>
      </c>
      <c r="AYY214" s="56">
        <f>AYX214/AYW214</f>
        <v>0</v>
      </c>
      <c r="AYZ214" s="19"/>
      <c r="AZA214" s="19">
        <f>(100-14.25)/100</f>
        <v>0.85750000000000004</v>
      </c>
      <c r="AZB214" s="80">
        <f>AYW17</f>
        <v>0</v>
      </c>
      <c r="AZC214" s="56">
        <f>AZB214/AZA214</f>
        <v>0</v>
      </c>
      <c r="AZD214" s="19"/>
      <c r="AZE214" s="19">
        <f>(100-14.25)/100</f>
        <v>0.85750000000000004</v>
      </c>
      <c r="AZF214" s="80">
        <f>AZA17</f>
        <v>0</v>
      </c>
      <c r="AZG214" s="56">
        <f>AZF214/AZE214</f>
        <v>0</v>
      </c>
      <c r="AZH214" s="19"/>
      <c r="AZI214" s="19">
        <f>(100-14.25)/100</f>
        <v>0.85750000000000004</v>
      </c>
      <c r="AZJ214" s="80">
        <f>AZE17</f>
        <v>0</v>
      </c>
      <c r="AZK214" s="56">
        <f>AZJ214/AZI214</f>
        <v>0</v>
      </c>
      <c r="AZL214" s="19"/>
      <c r="AZM214" s="19">
        <f>(100-14.25)/100</f>
        <v>0.85750000000000004</v>
      </c>
      <c r="AZN214" s="80">
        <f>AZI17</f>
        <v>0</v>
      </c>
      <c r="AZO214" s="56">
        <f>AZN214/AZM214</f>
        <v>0</v>
      </c>
      <c r="AZP214" s="19"/>
      <c r="AZQ214" s="19">
        <f>(100-14.25)/100</f>
        <v>0.85750000000000004</v>
      </c>
      <c r="AZR214" s="80">
        <f>AZM17</f>
        <v>0</v>
      </c>
      <c r="AZS214" s="56">
        <f>AZR214/AZQ214</f>
        <v>0</v>
      </c>
      <c r="AZT214" s="19"/>
      <c r="AZU214" s="19">
        <f>(100-14.25)/100</f>
        <v>0.85750000000000004</v>
      </c>
      <c r="AZV214" s="80">
        <f>AZQ17</f>
        <v>0</v>
      </c>
      <c r="AZW214" s="56">
        <f>AZV214/AZU214</f>
        <v>0</v>
      </c>
      <c r="AZX214" s="19"/>
      <c r="AZY214" s="19">
        <f>(100-14.25)/100</f>
        <v>0.85750000000000004</v>
      </c>
      <c r="AZZ214" s="80">
        <f>AZU17</f>
        <v>0</v>
      </c>
      <c r="BAA214" s="56">
        <f>AZZ214/AZY214</f>
        <v>0</v>
      </c>
      <c r="BAB214" s="19"/>
      <c r="BAC214" s="19">
        <f>(100-14.25)/100</f>
        <v>0.85750000000000004</v>
      </c>
      <c r="BAD214" s="80">
        <f>AZY17</f>
        <v>0</v>
      </c>
      <c r="BAE214" s="56">
        <f>BAD214/BAC214</f>
        <v>0</v>
      </c>
      <c r="BAF214" s="19"/>
      <c r="BAG214" s="19">
        <f>(100-14.25)/100</f>
        <v>0.85750000000000004</v>
      </c>
      <c r="BAH214" s="80">
        <f>BAC17</f>
        <v>0</v>
      </c>
      <c r="BAI214" s="56">
        <f>BAH214/BAG214</f>
        <v>0</v>
      </c>
      <c r="BAJ214" s="19"/>
      <c r="BAK214" s="19">
        <f>(100-14.25)/100</f>
        <v>0.85750000000000004</v>
      </c>
      <c r="BAL214" s="80">
        <f>BAG17</f>
        <v>0</v>
      </c>
      <c r="BAM214" s="56">
        <f>BAL214/BAK214</f>
        <v>0</v>
      </c>
      <c r="BAN214" s="19"/>
      <c r="BAO214" s="19">
        <f>(100-14.25)/100</f>
        <v>0.85750000000000004</v>
      </c>
      <c r="BAP214" s="80">
        <f>BAK17</f>
        <v>0</v>
      </c>
      <c r="BAQ214" s="56">
        <f>BAP214/BAO214</f>
        <v>0</v>
      </c>
      <c r="BAR214" s="19"/>
      <c r="BAS214" s="19">
        <f>(100-14.25)/100</f>
        <v>0.85750000000000004</v>
      </c>
      <c r="BAT214" s="80">
        <f>BAO17</f>
        <v>0</v>
      </c>
      <c r="BAU214" s="56">
        <f>BAT214/BAS214</f>
        <v>0</v>
      </c>
      <c r="BAV214" s="19"/>
      <c r="BAW214" s="19">
        <f>(100-14.25)/100</f>
        <v>0.85750000000000004</v>
      </c>
      <c r="BAX214" s="80">
        <f>BAS17</f>
        <v>0</v>
      </c>
      <c r="BAY214" s="56">
        <f>BAX214/BAW214</f>
        <v>0</v>
      </c>
      <c r="BAZ214" s="19"/>
      <c r="BBA214" s="19">
        <f>(100-14.25)/100</f>
        <v>0.85750000000000004</v>
      </c>
      <c r="BBB214" s="80">
        <f>BAW17</f>
        <v>0</v>
      </c>
      <c r="BBC214" s="56">
        <f>BBB214/BBA214</f>
        <v>0</v>
      </c>
      <c r="BBD214" s="19"/>
      <c r="BBE214" s="19">
        <f>(100-14.25)/100</f>
        <v>0.85750000000000004</v>
      </c>
      <c r="BBF214" s="80">
        <f>BBA17</f>
        <v>0</v>
      </c>
      <c r="BBG214" s="56">
        <f>BBF214/BBE214</f>
        <v>0</v>
      </c>
      <c r="BBH214" s="19"/>
      <c r="BBI214" s="19">
        <f>(100-14.25)/100</f>
        <v>0.85750000000000004</v>
      </c>
      <c r="BBJ214" s="80">
        <f>BBE17</f>
        <v>0</v>
      </c>
      <c r="BBK214" s="56">
        <f>BBJ214/BBI214</f>
        <v>0</v>
      </c>
      <c r="BBL214" s="19"/>
      <c r="BBM214" s="19">
        <f>(100-14.25)/100</f>
        <v>0.85750000000000004</v>
      </c>
      <c r="BBN214" s="80">
        <f>BBI17</f>
        <v>0</v>
      </c>
      <c r="BBO214" s="56">
        <f>BBN214/BBM214</f>
        <v>0</v>
      </c>
      <c r="BBP214" s="19"/>
      <c r="BBQ214" s="19">
        <f>(100-14.25)/100</f>
        <v>0.85750000000000004</v>
      </c>
      <c r="BBR214" s="80">
        <f>BBM17</f>
        <v>0</v>
      </c>
      <c r="BBS214" s="56">
        <f>BBR214/BBQ214</f>
        <v>0</v>
      </c>
      <c r="BBT214" s="19"/>
      <c r="BBU214" s="19">
        <f>(100-14.25)/100</f>
        <v>0.85750000000000004</v>
      </c>
      <c r="BBV214" s="80">
        <f>BBQ17</f>
        <v>0</v>
      </c>
      <c r="BBW214" s="56">
        <f>BBV214/BBU214</f>
        <v>0</v>
      </c>
      <c r="BBX214" s="19"/>
      <c r="BBY214" s="19">
        <f>(100-14.25)/100</f>
        <v>0.85750000000000004</v>
      </c>
      <c r="BBZ214" s="80">
        <f>BBU17</f>
        <v>0</v>
      </c>
      <c r="BCA214" s="56">
        <f>BBZ214/BBY214</f>
        <v>0</v>
      </c>
      <c r="BCB214" s="19"/>
      <c r="BCC214" s="19">
        <f>(100-14.25)/100</f>
        <v>0.85750000000000004</v>
      </c>
      <c r="BCD214" s="80">
        <f>BBY17</f>
        <v>0</v>
      </c>
      <c r="BCE214" s="56">
        <f>BCD214/BCC214</f>
        <v>0</v>
      </c>
      <c r="BCF214" s="19"/>
      <c r="BCG214" s="19">
        <f>(100-14.25)/100</f>
        <v>0.85750000000000004</v>
      </c>
      <c r="BCH214" s="80">
        <f>BCC17</f>
        <v>0</v>
      </c>
      <c r="BCI214" s="56">
        <f>BCH214/BCG214</f>
        <v>0</v>
      </c>
      <c r="BCJ214" s="19"/>
      <c r="BCK214" s="19">
        <f>(100-14.25)/100</f>
        <v>0.85750000000000004</v>
      </c>
      <c r="BCL214" s="80">
        <f>BCG17</f>
        <v>0</v>
      </c>
      <c r="BCM214" s="56">
        <f>BCL214/BCK214</f>
        <v>0</v>
      </c>
      <c r="BCN214" s="19"/>
      <c r="BCO214" s="19">
        <f>(100-14.25)/100</f>
        <v>0.85750000000000004</v>
      </c>
      <c r="BCP214" s="80">
        <f>BCK17</f>
        <v>0</v>
      </c>
      <c r="BCQ214" s="56">
        <f>BCP214/BCO214</f>
        <v>0</v>
      </c>
      <c r="BCR214" s="19"/>
      <c r="BCS214" s="19">
        <f>(100-14.25)/100</f>
        <v>0.85750000000000004</v>
      </c>
      <c r="BCT214" s="80">
        <f>BCO17</f>
        <v>0</v>
      </c>
      <c r="BCU214" s="56">
        <f>BCT214/BCS214</f>
        <v>0</v>
      </c>
      <c r="BCV214" s="19"/>
      <c r="BCW214" s="19">
        <f>(100-14.25)/100</f>
        <v>0.85750000000000004</v>
      </c>
      <c r="BCX214" s="80">
        <f>BCS17</f>
        <v>0</v>
      </c>
      <c r="BCY214" s="56">
        <f>BCX214/BCW214</f>
        <v>0</v>
      </c>
      <c r="BCZ214" s="19"/>
      <c r="BDA214" s="19">
        <f>(100-14.25)/100</f>
        <v>0.85750000000000004</v>
      </c>
      <c r="BDB214" s="80">
        <f>BCW17</f>
        <v>0</v>
      </c>
      <c r="BDC214" s="56">
        <f>BDB214/BDA214</f>
        <v>0</v>
      </c>
      <c r="BDD214" s="19"/>
      <c r="BDE214" s="19">
        <f>(100-14.25)/100</f>
        <v>0.85750000000000004</v>
      </c>
      <c r="BDF214" s="80">
        <f>BDA17</f>
        <v>0</v>
      </c>
      <c r="BDG214" s="56">
        <f>BDF214/BDE214</f>
        <v>0</v>
      </c>
      <c r="BDH214" s="19"/>
      <c r="BDI214" s="19">
        <f>(100-14.25)/100</f>
        <v>0.85750000000000004</v>
      </c>
      <c r="BDJ214" s="80">
        <f>BDE17</f>
        <v>0</v>
      </c>
      <c r="BDK214" s="56">
        <f>BDJ214/BDI214</f>
        <v>0</v>
      </c>
      <c r="BDL214" s="19"/>
      <c r="BDM214" s="19">
        <f>(100-14.25)/100</f>
        <v>0.85750000000000004</v>
      </c>
      <c r="BDN214" s="80">
        <f>BDI17</f>
        <v>0</v>
      </c>
      <c r="BDO214" s="56">
        <f>BDN214/BDM214</f>
        <v>0</v>
      </c>
      <c r="BDP214" s="19"/>
      <c r="BDQ214" s="19">
        <f>(100-14.25)/100</f>
        <v>0.85750000000000004</v>
      </c>
      <c r="BDR214" s="80">
        <f>BDM17</f>
        <v>0</v>
      </c>
      <c r="BDS214" s="56">
        <f>BDR214/BDQ214</f>
        <v>0</v>
      </c>
      <c r="BDT214" s="19"/>
      <c r="BDU214" s="19">
        <f>(100-14.25)/100</f>
        <v>0.85750000000000004</v>
      </c>
      <c r="BDV214" s="80">
        <f>BDQ17</f>
        <v>0</v>
      </c>
      <c r="BDW214" s="56">
        <f>BDV214/BDU214</f>
        <v>0</v>
      </c>
      <c r="BDX214" s="19"/>
      <c r="BDY214" s="19">
        <f>(100-14.25)/100</f>
        <v>0.85750000000000004</v>
      </c>
      <c r="BDZ214" s="80">
        <f>BDU17</f>
        <v>0</v>
      </c>
      <c r="BEA214" s="56">
        <f>BDZ214/BDY214</f>
        <v>0</v>
      </c>
      <c r="BEB214" s="19"/>
      <c r="BEC214" s="19">
        <f>(100-14.25)/100</f>
        <v>0.85750000000000004</v>
      </c>
      <c r="BED214" s="80">
        <f>BDY17</f>
        <v>0</v>
      </c>
      <c r="BEE214" s="56">
        <f>BED214/BEC214</f>
        <v>0</v>
      </c>
      <c r="BEF214" s="19"/>
      <c r="BEG214" s="19">
        <f>(100-14.25)/100</f>
        <v>0.85750000000000004</v>
      </c>
      <c r="BEH214" s="80">
        <f>BEC17</f>
        <v>0</v>
      </c>
      <c r="BEI214" s="56">
        <f>BEH214/BEG214</f>
        <v>0</v>
      </c>
      <c r="BEJ214" s="19"/>
      <c r="BEK214" s="19">
        <f>(100-14.25)/100</f>
        <v>0.85750000000000004</v>
      </c>
      <c r="BEL214" s="80">
        <f>BEG17</f>
        <v>0</v>
      </c>
      <c r="BEM214" s="56">
        <f>BEL214/BEK214</f>
        <v>0</v>
      </c>
      <c r="BEN214" s="19"/>
      <c r="BEO214" s="19">
        <f>(100-14.25)/100</f>
        <v>0.85750000000000004</v>
      </c>
      <c r="BEP214" s="80">
        <f>BEK17</f>
        <v>0</v>
      </c>
      <c r="BEQ214" s="56">
        <f>BEP214/BEO214</f>
        <v>0</v>
      </c>
      <c r="BER214" s="19"/>
      <c r="BES214" s="19">
        <f>(100-14.25)/100</f>
        <v>0.85750000000000004</v>
      </c>
      <c r="BET214" s="80">
        <f>BEO17</f>
        <v>0</v>
      </c>
      <c r="BEU214" s="56">
        <f>BET214/BES214</f>
        <v>0</v>
      </c>
      <c r="BEV214" s="19"/>
      <c r="BEW214" s="19">
        <f>(100-14.25)/100</f>
        <v>0.85750000000000004</v>
      </c>
      <c r="BEX214" s="80">
        <f>BES17</f>
        <v>0</v>
      </c>
      <c r="BEY214" s="56">
        <f>BEX214/BEW214</f>
        <v>0</v>
      </c>
      <c r="BEZ214" s="19"/>
      <c r="BFA214" s="19">
        <f>(100-14.25)/100</f>
        <v>0.85750000000000004</v>
      </c>
      <c r="BFB214" s="80">
        <f>BEW17</f>
        <v>0</v>
      </c>
      <c r="BFC214" s="56">
        <f>BFB214/BFA214</f>
        <v>0</v>
      </c>
      <c r="BFD214" s="19"/>
      <c r="BFE214" s="19">
        <f>(100-14.25)/100</f>
        <v>0.85750000000000004</v>
      </c>
      <c r="BFF214" s="80">
        <f>BFA17</f>
        <v>0</v>
      </c>
      <c r="BFG214" s="56">
        <f>BFF214/BFE214</f>
        <v>0</v>
      </c>
      <c r="BFH214" s="19"/>
      <c r="BFI214" s="19">
        <f>(100-14.25)/100</f>
        <v>0.85750000000000004</v>
      </c>
      <c r="BFJ214" s="80">
        <f>BFE17</f>
        <v>0</v>
      </c>
      <c r="BFK214" s="56">
        <f>BFJ214/BFI214</f>
        <v>0</v>
      </c>
      <c r="BFL214" s="19"/>
      <c r="BFM214" s="19">
        <f>(100-14.25)/100</f>
        <v>0.85750000000000004</v>
      </c>
      <c r="BFN214" s="80">
        <f>BFI17</f>
        <v>0</v>
      </c>
      <c r="BFO214" s="56">
        <f>BFN214/BFM214</f>
        <v>0</v>
      </c>
      <c r="BFP214" s="19"/>
      <c r="BFQ214" s="19">
        <f>(100-14.25)/100</f>
        <v>0.85750000000000004</v>
      </c>
      <c r="BFR214" s="80">
        <f>BFM17</f>
        <v>0</v>
      </c>
      <c r="BFS214" s="56">
        <f>BFR214/BFQ214</f>
        <v>0</v>
      </c>
      <c r="BFT214" s="19"/>
      <c r="BFU214" s="19">
        <f>(100-14.25)/100</f>
        <v>0.85750000000000004</v>
      </c>
      <c r="BFV214" s="80">
        <f>BFQ17</f>
        <v>0</v>
      </c>
      <c r="BFW214" s="56">
        <f>BFV214/BFU214</f>
        <v>0</v>
      </c>
      <c r="BFX214" s="19"/>
      <c r="BFY214" s="19">
        <f>(100-14.25)/100</f>
        <v>0.85750000000000004</v>
      </c>
      <c r="BFZ214" s="80">
        <f>BFU17</f>
        <v>0</v>
      </c>
      <c r="BGA214" s="56">
        <f>BFZ214/BFY214</f>
        <v>0</v>
      </c>
      <c r="BGB214" s="19"/>
      <c r="BGC214" s="19">
        <f>(100-14.25)/100</f>
        <v>0.85750000000000004</v>
      </c>
      <c r="BGD214" s="80">
        <f>BFY17</f>
        <v>0</v>
      </c>
      <c r="BGE214" s="56">
        <f>BGD214/BGC214</f>
        <v>0</v>
      </c>
      <c r="BGF214" s="19"/>
      <c r="BGG214" s="19">
        <f>(100-14.25)/100</f>
        <v>0.85750000000000004</v>
      </c>
      <c r="BGH214" s="80">
        <f>BGC17</f>
        <v>0</v>
      </c>
      <c r="BGI214" s="56">
        <f>BGH214/BGG214</f>
        <v>0</v>
      </c>
      <c r="BGJ214" s="19"/>
      <c r="BGK214" s="19">
        <f>(100-14.25)/100</f>
        <v>0.85750000000000004</v>
      </c>
      <c r="BGL214" s="80">
        <f>BGG17</f>
        <v>0</v>
      </c>
      <c r="BGM214" s="56">
        <f>BGL214/BGK214</f>
        <v>0</v>
      </c>
      <c r="BGN214" s="19"/>
      <c r="BGO214" s="19">
        <f>(100-14.25)/100</f>
        <v>0.85750000000000004</v>
      </c>
      <c r="BGP214" s="80">
        <f>BGK17</f>
        <v>0</v>
      </c>
      <c r="BGQ214" s="56">
        <f>BGP214/BGO214</f>
        <v>0</v>
      </c>
      <c r="BGR214" s="19"/>
      <c r="BGS214" s="19">
        <f>(100-14.25)/100</f>
        <v>0.85750000000000004</v>
      </c>
      <c r="BGT214" s="80">
        <f>BGO17</f>
        <v>0</v>
      </c>
      <c r="BGU214" s="56">
        <f>BGT214/BGS214</f>
        <v>0</v>
      </c>
      <c r="BGV214" s="19"/>
      <c r="BGW214" s="19">
        <f>(100-14.25)/100</f>
        <v>0.85750000000000004</v>
      </c>
      <c r="BGX214" s="80">
        <f>BGS17</f>
        <v>0</v>
      </c>
      <c r="BGY214" s="56">
        <f>BGX214/BGW214</f>
        <v>0</v>
      </c>
      <c r="BGZ214" s="19"/>
      <c r="BHA214" s="19">
        <f>(100-14.25)/100</f>
        <v>0.85750000000000004</v>
      </c>
      <c r="BHB214" s="80">
        <f>BGW17</f>
        <v>0</v>
      </c>
      <c r="BHC214" s="56">
        <f>BHB214/BHA214</f>
        <v>0</v>
      </c>
      <c r="BHD214" s="19"/>
      <c r="BHE214" s="19">
        <f>(100-14.25)/100</f>
        <v>0.85750000000000004</v>
      </c>
      <c r="BHF214" s="80">
        <f>BHA17</f>
        <v>0</v>
      </c>
      <c r="BHG214" s="56">
        <f>BHF214/BHE214</f>
        <v>0</v>
      </c>
      <c r="BHH214" s="19"/>
      <c r="BHI214" s="19">
        <f>(100-14.25)/100</f>
        <v>0.85750000000000004</v>
      </c>
      <c r="BHJ214" s="80">
        <f>BHE17</f>
        <v>0</v>
      </c>
      <c r="BHK214" s="56">
        <f>BHJ214/BHI214</f>
        <v>0</v>
      </c>
      <c r="BHL214" s="19"/>
      <c r="BHM214" s="19">
        <f>(100-14.25)/100</f>
        <v>0.85750000000000004</v>
      </c>
      <c r="BHN214" s="80">
        <f>BHI17</f>
        <v>0</v>
      </c>
      <c r="BHO214" s="56">
        <f>BHN214/BHM214</f>
        <v>0</v>
      </c>
      <c r="BHP214" s="19"/>
      <c r="BHQ214" s="19">
        <f>(100-14.25)/100</f>
        <v>0.85750000000000004</v>
      </c>
      <c r="BHR214" s="80">
        <f>BHM17</f>
        <v>0</v>
      </c>
      <c r="BHS214" s="56">
        <f>BHR214/BHQ214</f>
        <v>0</v>
      </c>
      <c r="BHT214" s="19"/>
      <c r="BHU214" s="19">
        <f>(100-14.25)/100</f>
        <v>0.85750000000000004</v>
      </c>
      <c r="BHV214" s="80">
        <f>BHQ17</f>
        <v>0</v>
      </c>
      <c r="BHW214" s="56">
        <f>BHV214/BHU214</f>
        <v>0</v>
      </c>
      <c r="BHX214" s="19"/>
      <c r="BHY214" s="19">
        <f>(100-14.25)/100</f>
        <v>0.85750000000000004</v>
      </c>
      <c r="BHZ214" s="80">
        <f>BHU17</f>
        <v>0</v>
      </c>
      <c r="BIA214" s="56">
        <f>BHZ214/BHY214</f>
        <v>0</v>
      </c>
      <c r="BIB214" s="19"/>
      <c r="BIC214" s="19">
        <f>(100-14.25)/100</f>
        <v>0.85750000000000004</v>
      </c>
      <c r="BID214" s="80">
        <f>BHY17</f>
        <v>0</v>
      </c>
      <c r="BIE214" s="56">
        <f>BID214/BIC214</f>
        <v>0</v>
      </c>
      <c r="BIF214" s="19"/>
      <c r="BIG214" s="19">
        <f>(100-14.25)/100</f>
        <v>0.85750000000000004</v>
      </c>
      <c r="BIH214" s="80">
        <f>BIC17</f>
        <v>0</v>
      </c>
      <c r="BII214" s="56">
        <f>BIH214/BIG214</f>
        <v>0</v>
      </c>
      <c r="BIJ214" s="19"/>
      <c r="BIK214" s="19">
        <f>(100-14.25)/100</f>
        <v>0.85750000000000004</v>
      </c>
      <c r="BIL214" s="80">
        <f>BIG17</f>
        <v>0</v>
      </c>
      <c r="BIM214" s="56">
        <f>BIL214/BIK214</f>
        <v>0</v>
      </c>
      <c r="BIN214" s="19"/>
      <c r="BIO214" s="19">
        <f>(100-14.25)/100</f>
        <v>0.85750000000000004</v>
      </c>
      <c r="BIP214" s="80">
        <f>BIK17</f>
        <v>0</v>
      </c>
      <c r="BIQ214" s="56">
        <f>BIP214/BIO214</f>
        <v>0</v>
      </c>
      <c r="BIR214" s="19"/>
      <c r="BIS214" s="19">
        <f>(100-14.25)/100</f>
        <v>0.85750000000000004</v>
      </c>
      <c r="BIT214" s="80">
        <f>BIO17</f>
        <v>0</v>
      </c>
      <c r="BIU214" s="56">
        <f>BIT214/BIS214</f>
        <v>0</v>
      </c>
      <c r="BIV214" s="19"/>
      <c r="BIW214" s="19">
        <f>(100-14.25)/100</f>
        <v>0.85750000000000004</v>
      </c>
      <c r="BIX214" s="80">
        <f>BIS17</f>
        <v>0</v>
      </c>
      <c r="BIY214" s="56">
        <f>BIX214/BIW214</f>
        <v>0</v>
      </c>
      <c r="BIZ214" s="19"/>
      <c r="BJA214" s="19">
        <f>(100-14.25)/100</f>
        <v>0.85750000000000004</v>
      </c>
      <c r="BJB214" s="80">
        <f>BIW17</f>
        <v>0</v>
      </c>
      <c r="BJC214" s="56">
        <f>BJB214/BJA214</f>
        <v>0</v>
      </c>
      <c r="BJD214" s="19"/>
      <c r="BJE214" s="19">
        <f>(100-14.25)/100</f>
        <v>0.85750000000000004</v>
      </c>
      <c r="BJF214" s="80">
        <f>BJA17</f>
        <v>0</v>
      </c>
      <c r="BJG214" s="56">
        <f>BJF214/BJE214</f>
        <v>0</v>
      </c>
      <c r="BJH214" s="19"/>
      <c r="BJI214" s="19">
        <f>(100-14.25)/100</f>
        <v>0.85750000000000004</v>
      </c>
      <c r="BJJ214" s="80">
        <f>BJE17</f>
        <v>0</v>
      </c>
      <c r="BJK214" s="56">
        <f>BJJ214/BJI214</f>
        <v>0</v>
      </c>
      <c r="BJL214" s="19"/>
      <c r="BJM214" s="19">
        <f>(100-14.25)/100</f>
        <v>0.85750000000000004</v>
      </c>
      <c r="BJN214" s="80">
        <f>BJI17</f>
        <v>0</v>
      </c>
      <c r="BJO214" s="56">
        <f>BJN214/BJM214</f>
        <v>0</v>
      </c>
      <c r="BJP214" s="19"/>
      <c r="BJQ214" s="19">
        <f>(100-14.25)/100</f>
        <v>0.85750000000000004</v>
      </c>
      <c r="BJR214" s="80">
        <f>BJM17</f>
        <v>0</v>
      </c>
      <c r="BJS214" s="56">
        <f>BJR214/BJQ214</f>
        <v>0</v>
      </c>
      <c r="BJT214" s="19"/>
      <c r="BJU214" s="19">
        <f>(100-14.25)/100</f>
        <v>0.85750000000000004</v>
      </c>
      <c r="BJV214" s="80">
        <f>BJQ17</f>
        <v>0</v>
      </c>
      <c r="BJW214" s="56">
        <f>BJV214/BJU214</f>
        <v>0</v>
      </c>
      <c r="BJX214" s="19"/>
      <c r="BJY214" s="19">
        <f>(100-14.25)/100</f>
        <v>0.85750000000000004</v>
      </c>
      <c r="BJZ214" s="80">
        <f>BJU17</f>
        <v>0</v>
      </c>
      <c r="BKA214" s="56">
        <f>BJZ214/BJY214</f>
        <v>0</v>
      </c>
      <c r="BKB214" s="19"/>
      <c r="BKC214" s="19">
        <f>(100-14.25)/100</f>
        <v>0.85750000000000004</v>
      </c>
      <c r="BKD214" s="80">
        <f>BJY17</f>
        <v>0</v>
      </c>
      <c r="BKE214" s="56">
        <f>BKD214/BKC214</f>
        <v>0</v>
      </c>
      <c r="BKF214" s="19"/>
      <c r="BKG214" s="19">
        <f>(100-14.25)/100</f>
        <v>0.85750000000000004</v>
      </c>
      <c r="BKH214" s="80">
        <f>BKC17</f>
        <v>0</v>
      </c>
      <c r="BKI214" s="56">
        <f>BKH214/BKG214</f>
        <v>0</v>
      </c>
      <c r="BKJ214" s="19"/>
      <c r="BKK214" s="19">
        <f>(100-14.25)/100</f>
        <v>0.85750000000000004</v>
      </c>
      <c r="BKL214" s="80">
        <f>BKG17</f>
        <v>0</v>
      </c>
      <c r="BKM214" s="56">
        <f>BKL214/BKK214</f>
        <v>0</v>
      </c>
      <c r="BKN214" s="19"/>
      <c r="BKO214" s="19">
        <f>(100-14.25)/100</f>
        <v>0.85750000000000004</v>
      </c>
      <c r="BKP214" s="80">
        <f>BKK17</f>
        <v>0</v>
      </c>
      <c r="BKQ214" s="56">
        <f>BKP214/BKO214</f>
        <v>0</v>
      </c>
      <c r="BKR214" s="19"/>
      <c r="BKS214" s="19">
        <f>(100-14.25)/100</f>
        <v>0.85750000000000004</v>
      </c>
      <c r="BKT214" s="80">
        <f>BKO17</f>
        <v>0</v>
      </c>
      <c r="BKU214" s="56">
        <f>BKT214/BKS214</f>
        <v>0</v>
      </c>
      <c r="BKV214" s="19"/>
      <c r="BKW214" s="19">
        <f>(100-14.25)/100</f>
        <v>0.85750000000000004</v>
      </c>
      <c r="BKX214" s="80">
        <f>BKS17</f>
        <v>0</v>
      </c>
      <c r="BKY214" s="56">
        <f>BKX214/BKW214</f>
        <v>0</v>
      </c>
      <c r="BKZ214" s="19"/>
      <c r="BLA214" s="19">
        <f>(100-14.25)/100</f>
        <v>0.85750000000000004</v>
      </c>
      <c r="BLB214" s="80">
        <f>BKW17</f>
        <v>0</v>
      </c>
      <c r="BLC214" s="56">
        <f>BLB214/BLA214</f>
        <v>0</v>
      </c>
      <c r="BLD214" s="19"/>
      <c r="BLE214" s="19">
        <f>(100-14.25)/100</f>
        <v>0.85750000000000004</v>
      </c>
      <c r="BLF214" s="80">
        <f>BLA17</f>
        <v>0</v>
      </c>
      <c r="BLG214" s="56">
        <f>BLF214/BLE214</f>
        <v>0</v>
      </c>
      <c r="BLH214" s="19"/>
      <c r="BLI214" s="19">
        <f>(100-14.25)/100</f>
        <v>0.85750000000000004</v>
      </c>
      <c r="BLJ214" s="80">
        <f>BLE17</f>
        <v>0</v>
      </c>
      <c r="BLK214" s="56">
        <f>BLJ214/BLI214</f>
        <v>0</v>
      </c>
      <c r="BLL214" s="19"/>
      <c r="BLM214" s="19">
        <f>(100-14.25)/100</f>
        <v>0.85750000000000004</v>
      </c>
      <c r="BLN214" s="80">
        <f>BLI17</f>
        <v>0</v>
      </c>
      <c r="BLO214" s="56">
        <f>BLN214/BLM214</f>
        <v>0</v>
      </c>
      <c r="BLP214" s="19"/>
      <c r="BLQ214" s="19">
        <f>(100-14.25)/100</f>
        <v>0.85750000000000004</v>
      </c>
      <c r="BLR214" s="80">
        <f>BLM17</f>
        <v>0</v>
      </c>
      <c r="BLS214" s="56">
        <f>BLR214/BLQ214</f>
        <v>0</v>
      </c>
      <c r="BLT214" s="19"/>
      <c r="BLU214" s="19">
        <f>(100-14.25)/100</f>
        <v>0.85750000000000004</v>
      </c>
      <c r="BLV214" s="80">
        <f>BLQ17</f>
        <v>0</v>
      </c>
      <c r="BLW214" s="56">
        <f>BLV214/BLU214</f>
        <v>0</v>
      </c>
      <c r="BLX214" s="19"/>
      <c r="BLY214" s="19">
        <f>(100-14.25)/100</f>
        <v>0.85750000000000004</v>
      </c>
      <c r="BLZ214" s="80">
        <f>BLU17</f>
        <v>0</v>
      </c>
      <c r="BMA214" s="56">
        <f>BLZ214/BLY214</f>
        <v>0</v>
      </c>
      <c r="BMB214" s="19"/>
      <c r="BMC214" s="19">
        <f>(100-14.25)/100</f>
        <v>0.85750000000000004</v>
      </c>
      <c r="BMD214" s="80">
        <f>BLY17</f>
        <v>0</v>
      </c>
      <c r="BME214" s="56">
        <f>BMD214/BMC214</f>
        <v>0</v>
      </c>
      <c r="BMF214" s="19"/>
      <c r="BMG214" s="19">
        <f>(100-14.25)/100</f>
        <v>0.85750000000000004</v>
      </c>
      <c r="BMH214" s="80">
        <f>BMC17</f>
        <v>0</v>
      </c>
      <c r="BMI214" s="56">
        <f>BMH214/BMG214</f>
        <v>0</v>
      </c>
      <c r="BMJ214" s="19"/>
      <c r="BMK214" s="19">
        <f>(100-14.25)/100</f>
        <v>0.85750000000000004</v>
      </c>
      <c r="BML214" s="80">
        <f>BMG17</f>
        <v>0</v>
      </c>
      <c r="BMM214" s="56">
        <f>BML214/BMK214</f>
        <v>0</v>
      </c>
      <c r="BMN214" s="19"/>
      <c r="BMO214" s="19">
        <f>(100-14.25)/100</f>
        <v>0.85750000000000004</v>
      </c>
      <c r="BMP214" s="80">
        <f>BMK17</f>
        <v>0</v>
      </c>
      <c r="BMQ214" s="56">
        <f>BMP214/BMO214</f>
        <v>0</v>
      </c>
      <c r="BMR214" s="19"/>
      <c r="BMS214" s="19">
        <f>(100-14.25)/100</f>
        <v>0.85750000000000004</v>
      </c>
      <c r="BMT214" s="80">
        <f>BMO17</f>
        <v>0</v>
      </c>
      <c r="BMU214" s="56">
        <f>BMT214/BMS214</f>
        <v>0</v>
      </c>
      <c r="BMV214" s="19"/>
      <c r="BMW214" s="19">
        <f>(100-14.25)/100</f>
        <v>0.85750000000000004</v>
      </c>
      <c r="BMX214" s="80">
        <f>BMS17</f>
        <v>0</v>
      </c>
      <c r="BMY214" s="56">
        <f>BMX214/BMW214</f>
        <v>0</v>
      </c>
      <c r="BMZ214" s="19"/>
      <c r="BNA214" s="19">
        <f>(100-14.25)/100</f>
        <v>0.85750000000000004</v>
      </c>
      <c r="BNB214" s="80">
        <f>BMW17</f>
        <v>0</v>
      </c>
      <c r="BNC214" s="56">
        <f>BNB214/BNA214</f>
        <v>0</v>
      </c>
      <c r="BND214" s="19"/>
      <c r="BNE214" s="19">
        <f>(100-14.25)/100</f>
        <v>0.85750000000000004</v>
      </c>
      <c r="BNF214" s="80">
        <f>BNA17</f>
        <v>0</v>
      </c>
      <c r="BNG214" s="56">
        <f>BNF214/BNE214</f>
        <v>0</v>
      </c>
      <c r="BNH214" s="19"/>
      <c r="BNI214" s="19">
        <f>(100-14.25)/100</f>
        <v>0.85750000000000004</v>
      </c>
      <c r="BNJ214" s="80">
        <f>BNE17</f>
        <v>0</v>
      </c>
      <c r="BNK214" s="56">
        <f>BNJ214/BNI214</f>
        <v>0</v>
      </c>
      <c r="BNL214" s="19"/>
      <c r="BNM214" s="19">
        <f>(100-14.25)/100</f>
        <v>0.85750000000000004</v>
      </c>
      <c r="BNN214" s="80">
        <f>BNI17</f>
        <v>0</v>
      </c>
      <c r="BNO214" s="56">
        <f>BNN214/BNM214</f>
        <v>0</v>
      </c>
      <c r="BNP214" s="19"/>
      <c r="BNQ214" s="19">
        <f>(100-14.25)/100</f>
        <v>0.85750000000000004</v>
      </c>
      <c r="BNR214" s="80">
        <f>BNM17</f>
        <v>0</v>
      </c>
      <c r="BNS214" s="56">
        <f>BNR214/BNQ214</f>
        <v>0</v>
      </c>
      <c r="BNT214" s="19"/>
      <c r="BNU214" s="19">
        <f>(100-14.25)/100</f>
        <v>0.85750000000000004</v>
      </c>
      <c r="BNV214" s="80">
        <f>BNQ17</f>
        <v>0</v>
      </c>
      <c r="BNW214" s="56">
        <f>BNV214/BNU214</f>
        <v>0</v>
      </c>
      <c r="BNX214" s="19"/>
      <c r="BNY214" s="19">
        <f>(100-14.25)/100</f>
        <v>0.85750000000000004</v>
      </c>
      <c r="BNZ214" s="80">
        <f>BNU17</f>
        <v>0</v>
      </c>
      <c r="BOA214" s="56">
        <f>BNZ214/BNY214</f>
        <v>0</v>
      </c>
      <c r="BOB214" s="19"/>
      <c r="BOC214" s="19">
        <f>(100-14.25)/100</f>
        <v>0.85750000000000004</v>
      </c>
      <c r="BOD214" s="80">
        <f>BNY17</f>
        <v>0</v>
      </c>
      <c r="BOE214" s="56">
        <f>BOD214/BOC214</f>
        <v>0</v>
      </c>
      <c r="BOF214" s="19"/>
      <c r="BOG214" s="19">
        <f>(100-14.25)/100</f>
        <v>0.85750000000000004</v>
      </c>
      <c r="BOH214" s="80">
        <f>BOC17</f>
        <v>0</v>
      </c>
      <c r="BOI214" s="56">
        <f>BOH214/BOG214</f>
        <v>0</v>
      </c>
      <c r="BOJ214" s="19"/>
      <c r="BOK214" s="19">
        <f>(100-14.25)/100</f>
        <v>0.85750000000000004</v>
      </c>
      <c r="BOL214" s="80">
        <f>BOG17</f>
        <v>0</v>
      </c>
      <c r="BOM214" s="56">
        <f>BOL214/BOK214</f>
        <v>0</v>
      </c>
      <c r="BON214" s="19"/>
      <c r="BOO214" s="19">
        <f>(100-14.25)/100</f>
        <v>0.85750000000000004</v>
      </c>
      <c r="BOP214" s="80">
        <f>BOK17</f>
        <v>0</v>
      </c>
      <c r="BOQ214" s="56">
        <f>BOP214/BOO214</f>
        <v>0</v>
      </c>
      <c r="BOR214" s="19"/>
      <c r="BOS214" s="19">
        <f>(100-14.25)/100</f>
        <v>0.85750000000000004</v>
      </c>
      <c r="BOT214" s="80">
        <f>BOO17</f>
        <v>0</v>
      </c>
      <c r="BOU214" s="56">
        <f>BOT214/BOS214</f>
        <v>0</v>
      </c>
      <c r="BOV214" s="19"/>
      <c r="BOW214" s="19">
        <f>(100-14.25)/100</f>
        <v>0.85750000000000004</v>
      </c>
      <c r="BOX214" s="80">
        <f>BOS17</f>
        <v>0</v>
      </c>
      <c r="BOY214" s="56">
        <f>BOX214/BOW214</f>
        <v>0</v>
      </c>
      <c r="BOZ214" s="19"/>
      <c r="BPA214" s="19">
        <f>(100-14.25)/100</f>
        <v>0.85750000000000004</v>
      </c>
      <c r="BPB214" s="80">
        <f>BOW17</f>
        <v>0</v>
      </c>
      <c r="BPC214" s="56">
        <f>BPB214/BPA214</f>
        <v>0</v>
      </c>
      <c r="BPD214" s="19"/>
      <c r="BPE214" s="19">
        <f>(100-14.25)/100</f>
        <v>0.85750000000000004</v>
      </c>
      <c r="BPF214" s="80">
        <f>BPA17</f>
        <v>0</v>
      </c>
      <c r="BPG214" s="56">
        <f>BPF214/BPE214</f>
        <v>0</v>
      </c>
      <c r="BPH214" s="19"/>
      <c r="BPI214" s="19">
        <f>(100-14.25)/100</f>
        <v>0.85750000000000004</v>
      </c>
      <c r="BPJ214" s="80">
        <f>BPE17</f>
        <v>0</v>
      </c>
      <c r="BPK214" s="56">
        <f>BPJ214/BPI214</f>
        <v>0</v>
      </c>
      <c r="BPL214" s="19"/>
      <c r="BPM214" s="19">
        <f>(100-14.25)/100</f>
        <v>0.85750000000000004</v>
      </c>
      <c r="BPN214" s="80">
        <f>BPI17</f>
        <v>0</v>
      </c>
      <c r="BPO214" s="56">
        <f>BPN214/BPM214</f>
        <v>0</v>
      </c>
      <c r="BPP214" s="19"/>
      <c r="BPQ214" s="19">
        <f>(100-14.25)/100</f>
        <v>0.85750000000000004</v>
      </c>
      <c r="BPR214" s="80">
        <f>BPM17</f>
        <v>0</v>
      </c>
      <c r="BPS214" s="56">
        <f>BPR214/BPQ214</f>
        <v>0</v>
      </c>
      <c r="BPT214" s="19"/>
      <c r="BPU214" s="19">
        <f>(100-14.25)/100</f>
        <v>0.85750000000000004</v>
      </c>
      <c r="BPV214" s="80">
        <f>BPQ17</f>
        <v>0</v>
      </c>
      <c r="BPW214" s="56">
        <f>BPV214/BPU214</f>
        <v>0</v>
      </c>
      <c r="BPX214" s="19"/>
      <c r="BPY214" s="19">
        <f>(100-14.25)/100</f>
        <v>0.85750000000000004</v>
      </c>
      <c r="BPZ214" s="80">
        <f>BPU17</f>
        <v>0</v>
      </c>
      <c r="BQA214" s="56">
        <f>BPZ214/BPY214</f>
        <v>0</v>
      </c>
      <c r="BQB214" s="19"/>
      <c r="BQC214" s="19">
        <f>(100-14.25)/100</f>
        <v>0.85750000000000004</v>
      </c>
      <c r="BQD214" s="80">
        <f>BPY17</f>
        <v>0</v>
      </c>
      <c r="BQE214" s="56">
        <f>BQD214/BQC214</f>
        <v>0</v>
      </c>
      <c r="BQF214" s="19"/>
      <c r="BQG214" s="19">
        <f>(100-14.25)/100</f>
        <v>0.85750000000000004</v>
      </c>
      <c r="BQH214" s="80">
        <f>BQC17</f>
        <v>0</v>
      </c>
      <c r="BQI214" s="56">
        <f>BQH214/BQG214</f>
        <v>0</v>
      </c>
      <c r="BQJ214" s="19"/>
      <c r="BQK214" s="19">
        <f>(100-14.25)/100</f>
        <v>0.85750000000000004</v>
      </c>
      <c r="BQL214" s="80">
        <f>BQG17</f>
        <v>0</v>
      </c>
      <c r="BQM214" s="56">
        <f>BQL214/BQK214</f>
        <v>0</v>
      </c>
      <c r="BQN214" s="19"/>
      <c r="BQO214" s="19">
        <f>(100-14.25)/100</f>
        <v>0.85750000000000004</v>
      </c>
      <c r="BQP214" s="80">
        <f>BQK17</f>
        <v>0</v>
      </c>
      <c r="BQQ214" s="56">
        <f>BQP214/BQO214</f>
        <v>0</v>
      </c>
      <c r="BQR214" s="19"/>
      <c r="BQS214" s="19">
        <f>(100-14.25)/100</f>
        <v>0.85750000000000004</v>
      </c>
      <c r="BQT214" s="80">
        <f>BQO17</f>
        <v>0</v>
      </c>
      <c r="BQU214" s="56">
        <f>BQT214/BQS214</f>
        <v>0</v>
      </c>
      <c r="BQV214" s="19"/>
      <c r="BQW214" s="19">
        <f>(100-14.25)/100</f>
        <v>0.85750000000000004</v>
      </c>
      <c r="BQX214" s="80">
        <f>BQS17</f>
        <v>0</v>
      </c>
      <c r="BQY214" s="56">
        <f>BQX214/BQW214</f>
        <v>0</v>
      </c>
      <c r="BQZ214" s="19"/>
      <c r="BRA214" s="19">
        <f>(100-14.25)/100</f>
        <v>0.85750000000000004</v>
      </c>
      <c r="BRB214" s="80">
        <f>BQW17</f>
        <v>0</v>
      </c>
      <c r="BRC214" s="56">
        <f>BRB214/BRA214</f>
        <v>0</v>
      </c>
      <c r="BRD214" s="19"/>
      <c r="BRE214" s="19">
        <f>(100-14.25)/100</f>
        <v>0.85750000000000004</v>
      </c>
      <c r="BRF214" s="80">
        <f>BRA17</f>
        <v>0</v>
      </c>
      <c r="BRG214" s="56">
        <f>BRF214/BRE214</f>
        <v>0</v>
      </c>
      <c r="BRH214" s="19"/>
      <c r="BRI214" s="19">
        <f>(100-14.25)/100</f>
        <v>0.85750000000000004</v>
      </c>
      <c r="BRJ214" s="80">
        <f>BRE17</f>
        <v>0</v>
      </c>
      <c r="BRK214" s="56">
        <f>BRJ214/BRI214</f>
        <v>0</v>
      </c>
      <c r="BRL214" s="19"/>
      <c r="BRM214" s="19">
        <f>(100-14.25)/100</f>
        <v>0.85750000000000004</v>
      </c>
      <c r="BRN214" s="80">
        <f>BRI17</f>
        <v>0</v>
      </c>
      <c r="BRO214" s="56">
        <f>BRN214/BRM214</f>
        <v>0</v>
      </c>
      <c r="BRP214" s="19"/>
      <c r="BRQ214" s="19">
        <f>(100-14.25)/100</f>
        <v>0.85750000000000004</v>
      </c>
      <c r="BRR214" s="80">
        <f>BRM17</f>
        <v>0</v>
      </c>
      <c r="BRS214" s="56">
        <f>BRR214/BRQ214</f>
        <v>0</v>
      </c>
      <c r="BRT214" s="19"/>
      <c r="BRU214" s="19">
        <f>(100-14.25)/100</f>
        <v>0.85750000000000004</v>
      </c>
      <c r="BRV214" s="80">
        <f>BRQ17</f>
        <v>0</v>
      </c>
      <c r="BRW214" s="56">
        <f>BRV214/BRU214</f>
        <v>0</v>
      </c>
      <c r="BRX214" s="19"/>
      <c r="BRY214" s="19">
        <f>(100-14.25)/100</f>
        <v>0.85750000000000004</v>
      </c>
      <c r="BRZ214" s="80">
        <f>BRU17</f>
        <v>0</v>
      </c>
      <c r="BSA214" s="56">
        <f>BRZ214/BRY214</f>
        <v>0</v>
      </c>
      <c r="BSB214" s="19"/>
      <c r="BSC214" s="19">
        <f>(100-14.25)/100</f>
        <v>0.85750000000000004</v>
      </c>
      <c r="BSD214" s="80">
        <f>BRY17</f>
        <v>0</v>
      </c>
      <c r="BSE214" s="56">
        <f>BSD214/BSC214</f>
        <v>0</v>
      </c>
      <c r="BSF214" s="19"/>
      <c r="BSG214" s="19">
        <f>(100-14.25)/100</f>
        <v>0.85750000000000004</v>
      </c>
      <c r="BSH214" s="80">
        <f>BSC17</f>
        <v>0</v>
      </c>
      <c r="BSI214" s="56">
        <f>BSH214/BSG214</f>
        <v>0</v>
      </c>
      <c r="BSJ214" s="19"/>
      <c r="BSK214" s="19">
        <f>(100-14.25)/100</f>
        <v>0.85750000000000004</v>
      </c>
      <c r="BSL214" s="80">
        <f>BSG17</f>
        <v>0</v>
      </c>
      <c r="BSM214" s="56">
        <f>BSL214/BSK214</f>
        <v>0</v>
      </c>
      <c r="BSN214" s="19"/>
      <c r="BSO214" s="19">
        <f>(100-14.25)/100</f>
        <v>0.85750000000000004</v>
      </c>
      <c r="BSP214" s="80">
        <f>BSK17</f>
        <v>0</v>
      </c>
      <c r="BSQ214" s="56">
        <f>BSP214/BSO214</f>
        <v>0</v>
      </c>
      <c r="BSR214" s="19"/>
      <c r="BSS214" s="19">
        <f>(100-14.25)/100</f>
        <v>0.85750000000000004</v>
      </c>
      <c r="BST214" s="80">
        <f>BSO17</f>
        <v>0</v>
      </c>
      <c r="BSU214" s="56">
        <f>BST214/BSS214</f>
        <v>0</v>
      </c>
      <c r="BSV214" s="19"/>
      <c r="BSW214" s="19">
        <f>(100-14.25)/100</f>
        <v>0.85750000000000004</v>
      </c>
      <c r="BSX214" s="80">
        <f>BSS17</f>
        <v>0</v>
      </c>
      <c r="BSY214" s="56">
        <f>BSX214/BSW214</f>
        <v>0</v>
      </c>
      <c r="BSZ214" s="19"/>
      <c r="BTA214" s="19">
        <f>(100-14.25)/100</f>
        <v>0.85750000000000004</v>
      </c>
      <c r="BTB214" s="80">
        <f>BSW17</f>
        <v>0</v>
      </c>
      <c r="BTC214" s="56">
        <f>BTB214/BTA214</f>
        <v>0</v>
      </c>
      <c r="BTD214" s="19"/>
      <c r="BTE214" s="19">
        <f>(100-14.25)/100</f>
        <v>0.85750000000000004</v>
      </c>
      <c r="BTF214" s="80">
        <f>BTA17</f>
        <v>0</v>
      </c>
      <c r="BTG214" s="56">
        <f>BTF214/BTE214</f>
        <v>0</v>
      </c>
      <c r="BTH214" s="19"/>
      <c r="BTI214" s="19">
        <f>(100-14.25)/100</f>
        <v>0.85750000000000004</v>
      </c>
      <c r="BTJ214" s="80">
        <f>BTE17</f>
        <v>0</v>
      </c>
      <c r="BTK214" s="56">
        <f>BTJ214/BTI214</f>
        <v>0</v>
      </c>
      <c r="BTL214" s="19"/>
      <c r="BTM214" s="19">
        <f>(100-14.25)/100</f>
        <v>0.85750000000000004</v>
      </c>
      <c r="BTN214" s="80">
        <f>BTI17</f>
        <v>0</v>
      </c>
      <c r="BTO214" s="56">
        <f>BTN214/BTM214</f>
        <v>0</v>
      </c>
      <c r="BTP214" s="19"/>
      <c r="BTQ214" s="19">
        <f>(100-14.25)/100</f>
        <v>0.85750000000000004</v>
      </c>
      <c r="BTR214" s="80">
        <f>BTM17</f>
        <v>0</v>
      </c>
      <c r="BTS214" s="56">
        <f>BTR214/BTQ214</f>
        <v>0</v>
      </c>
      <c r="BTT214" s="19"/>
      <c r="BTU214" s="19">
        <f>(100-14.25)/100</f>
        <v>0.85750000000000004</v>
      </c>
      <c r="BTV214" s="80">
        <f>BTQ17</f>
        <v>0</v>
      </c>
      <c r="BTW214" s="56">
        <f>BTV214/BTU214</f>
        <v>0</v>
      </c>
      <c r="BTX214" s="19"/>
      <c r="BTY214" s="19">
        <f>(100-14.25)/100</f>
        <v>0.85750000000000004</v>
      </c>
      <c r="BTZ214" s="80">
        <f>BTU17</f>
        <v>0</v>
      </c>
      <c r="BUA214" s="56">
        <f>BTZ214/BTY214</f>
        <v>0</v>
      </c>
      <c r="BUB214" s="19"/>
      <c r="BUC214" s="19">
        <f>(100-14.25)/100</f>
        <v>0.85750000000000004</v>
      </c>
      <c r="BUD214" s="80">
        <f>BTY17</f>
        <v>0</v>
      </c>
      <c r="BUE214" s="56">
        <f>BUD214/BUC214</f>
        <v>0</v>
      </c>
      <c r="BUF214" s="19"/>
      <c r="BUG214" s="19">
        <f>(100-14.25)/100</f>
        <v>0.85750000000000004</v>
      </c>
      <c r="BUH214" s="80">
        <f>BUC17</f>
        <v>0</v>
      </c>
      <c r="BUI214" s="56">
        <f>BUH214/BUG214</f>
        <v>0</v>
      </c>
      <c r="BUJ214" s="19"/>
      <c r="BUK214" s="19">
        <f>(100-14.25)/100</f>
        <v>0.85750000000000004</v>
      </c>
      <c r="BUL214" s="80">
        <f>BUG17</f>
        <v>0</v>
      </c>
      <c r="BUM214" s="56">
        <f>BUL214/BUK214</f>
        <v>0</v>
      </c>
      <c r="BUN214" s="19"/>
      <c r="BUO214" s="19">
        <f>(100-14.25)/100</f>
        <v>0.85750000000000004</v>
      </c>
      <c r="BUP214" s="80">
        <f>BUK17</f>
        <v>0</v>
      </c>
      <c r="BUQ214" s="56">
        <f>BUP214/BUO214</f>
        <v>0</v>
      </c>
      <c r="BUR214" s="19"/>
      <c r="BUS214" s="19">
        <f>(100-14.25)/100</f>
        <v>0.85750000000000004</v>
      </c>
      <c r="BUT214" s="80">
        <f>BUO17</f>
        <v>0</v>
      </c>
      <c r="BUU214" s="56">
        <f>BUT214/BUS214</f>
        <v>0</v>
      </c>
      <c r="BUV214" s="19"/>
      <c r="BUW214" s="19">
        <f>(100-14.25)/100</f>
        <v>0.85750000000000004</v>
      </c>
      <c r="BUX214" s="80">
        <f>BUS17</f>
        <v>0</v>
      </c>
      <c r="BUY214" s="56">
        <f>BUX214/BUW214</f>
        <v>0</v>
      </c>
      <c r="BUZ214" s="19"/>
      <c r="BVA214" s="19">
        <f>(100-14.25)/100</f>
        <v>0.85750000000000004</v>
      </c>
      <c r="BVB214" s="80">
        <f>BUW17</f>
        <v>0</v>
      </c>
      <c r="BVC214" s="56">
        <f>BVB214/BVA214</f>
        <v>0</v>
      </c>
      <c r="BVD214" s="19"/>
      <c r="BVE214" s="19">
        <f>(100-14.25)/100</f>
        <v>0.85750000000000004</v>
      </c>
      <c r="BVF214" s="80">
        <f>BVA17</f>
        <v>0</v>
      </c>
      <c r="BVG214" s="56">
        <f>BVF214/BVE214</f>
        <v>0</v>
      </c>
      <c r="BVH214" s="19"/>
      <c r="BVI214" s="19">
        <f>(100-14.25)/100</f>
        <v>0.85750000000000004</v>
      </c>
      <c r="BVJ214" s="80">
        <f>BVE17</f>
        <v>0</v>
      </c>
      <c r="BVK214" s="56">
        <f>BVJ214/BVI214</f>
        <v>0</v>
      </c>
      <c r="BVL214" s="19"/>
      <c r="BVM214" s="19">
        <f>(100-14.25)/100</f>
        <v>0.85750000000000004</v>
      </c>
      <c r="BVN214" s="80">
        <f>BVI17</f>
        <v>0</v>
      </c>
      <c r="BVO214" s="56">
        <f>BVN214/BVM214</f>
        <v>0</v>
      </c>
      <c r="BVP214" s="19"/>
      <c r="BVQ214" s="19">
        <f>(100-14.25)/100</f>
        <v>0.85750000000000004</v>
      </c>
      <c r="BVR214" s="80">
        <f>BVM17</f>
        <v>0</v>
      </c>
      <c r="BVS214" s="56">
        <f>BVR214/BVQ214</f>
        <v>0</v>
      </c>
      <c r="BVT214" s="19"/>
      <c r="BVU214" s="19">
        <f>(100-14.25)/100</f>
        <v>0.85750000000000004</v>
      </c>
      <c r="BVV214" s="80">
        <f>BVQ17</f>
        <v>0</v>
      </c>
      <c r="BVW214" s="56">
        <f>BVV214/BVU214</f>
        <v>0</v>
      </c>
      <c r="BVX214" s="19"/>
      <c r="BVY214" s="19">
        <f>(100-14.25)/100</f>
        <v>0.85750000000000004</v>
      </c>
      <c r="BVZ214" s="80">
        <f>BVU17</f>
        <v>0</v>
      </c>
      <c r="BWA214" s="56">
        <f>BVZ214/BVY214</f>
        <v>0</v>
      </c>
      <c r="BWB214" s="19"/>
      <c r="BWC214" s="19">
        <f>(100-14.25)/100</f>
        <v>0.85750000000000004</v>
      </c>
      <c r="BWD214" s="80">
        <f>BVY17</f>
        <v>0</v>
      </c>
      <c r="BWE214" s="56">
        <f>BWD214/BWC214</f>
        <v>0</v>
      </c>
      <c r="BWF214" s="19"/>
      <c r="BWG214" s="19">
        <f>(100-14.25)/100</f>
        <v>0.85750000000000004</v>
      </c>
      <c r="BWH214" s="80">
        <f>BWC17</f>
        <v>0</v>
      </c>
      <c r="BWI214" s="56">
        <f>BWH214/BWG214</f>
        <v>0</v>
      </c>
      <c r="BWJ214" s="19"/>
      <c r="BWK214" s="19">
        <f>(100-14.25)/100</f>
        <v>0.85750000000000004</v>
      </c>
      <c r="BWL214" s="80">
        <f>BWG17</f>
        <v>0</v>
      </c>
      <c r="BWM214" s="56">
        <f>BWL214/BWK214</f>
        <v>0</v>
      </c>
      <c r="BWN214" s="19"/>
      <c r="BWO214" s="19">
        <f>(100-14.25)/100</f>
        <v>0.85750000000000004</v>
      </c>
      <c r="BWP214" s="80">
        <f>BWK17</f>
        <v>0</v>
      </c>
      <c r="BWQ214" s="56">
        <f>BWP214/BWO214</f>
        <v>0</v>
      </c>
      <c r="BWR214" s="19"/>
      <c r="BWS214" s="19">
        <f>(100-14.25)/100</f>
        <v>0.85750000000000004</v>
      </c>
      <c r="BWT214" s="80">
        <f>BWO17</f>
        <v>0</v>
      </c>
      <c r="BWU214" s="56">
        <f>BWT214/BWS214</f>
        <v>0</v>
      </c>
      <c r="BWV214" s="19"/>
      <c r="BWW214" s="19">
        <f>(100-14.25)/100</f>
        <v>0.85750000000000004</v>
      </c>
      <c r="BWX214" s="80">
        <f>BWS17</f>
        <v>0</v>
      </c>
      <c r="BWY214" s="56">
        <f>BWX214/BWW214</f>
        <v>0</v>
      </c>
      <c r="BWZ214" s="19"/>
      <c r="BXA214" s="19">
        <f>(100-14.25)/100</f>
        <v>0.85750000000000004</v>
      </c>
      <c r="BXB214" s="80">
        <f>BWW17</f>
        <v>0</v>
      </c>
      <c r="BXC214" s="56">
        <f>BXB214/BXA214</f>
        <v>0</v>
      </c>
      <c r="BXD214" s="19"/>
      <c r="BXE214" s="19">
        <f>(100-14.25)/100</f>
        <v>0.85750000000000004</v>
      </c>
      <c r="BXF214" s="80">
        <f>BXA17</f>
        <v>0</v>
      </c>
      <c r="BXG214" s="56">
        <f>BXF214/BXE214</f>
        <v>0</v>
      </c>
      <c r="BXH214" s="19"/>
      <c r="BXI214" s="19">
        <f>(100-14.25)/100</f>
        <v>0.85750000000000004</v>
      </c>
      <c r="BXJ214" s="80">
        <f>BXE17</f>
        <v>0</v>
      </c>
      <c r="BXK214" s="56">
        <f>BXJ214/BXI214</f>
        <v>0</v>
      </c>
      <c r="BXL214" s="19"/>
      <c r="BXM214" s="19">
        <f>(100-14.25)/100</f>
        <v>0.85750000000000004</v>
      </c>
      <c r="BXN214" s="80">
        <f>BXI17</f>
        <v>0</v>
      </c>
      <c r="BXO214" s="56">
        <f>BXN214/BXM214</f>
        <v>0</v>
      </c>
      <c r="BXP214" s="19"/>
      <c r="BXQ214" s="19">
        <f>(100-14.25)/100</f>
        <v>0.85750000000000004</v>
      </c>
      <c r="BXR214" s="80">
        <f>BXM17</f>
        <v>0</v>
      </c>
      <c r="BXS214" s="56">
        <f>BXR214/BXQ214</f>
        <v>0</v>
      </c>
      <c r="BXT214" s="19"/>
      <c r="BXU214" s="19">
        <f>(100-14.25)/100</f>
        <v>0.85750000000000004</v>
      </c>
      <c r="BXV214" s="80">
        <f>BXQ17</f>
        <v>0</v>
      </c>
      <c r="BXW214" s="56">
        <f>BXV214/BXU214</f>
        <v>0</v>
      </c>
      <c r="BXX214" s="19"/>
      <c r="BXY214" s="19">
        <f>(100-14.25)/100</f>
        <v>0.85750000000000004</v>
      </c>
      <c r="BXZ214" s="80">
        <f>BXU17</f>
        <v>0</v>
      </c>
      <c r="BYA214" s="56">
        <f>BXZ214/BXY214</f>
        <v>0</v>
      </c>
      <c r="BYB214" s="19"/>
      <c r="BYC214" s="19">
        <f>(100-14.25)/100</f>
        <v>0.85750000000000004</v>
      </c>
      <c r="BYD214" s="80">
        <f>BXY17</f>
        <v>0</v>
      </c>
      <c r="BYE214" s="56">
        <f>BYD214/BYC214</f>
        <v>0</v>
      </c>
      <c r="BYF214" s="19"/>
      <c r="BYG214" s="19">
        <f>(100-14.25)/100</f>
        <v>0.85750000000000004</v>
      </c>
      <c r="BYH214" s="80">
        <f>BYC17</f>
        <v>0</v>
      </c>
      <c r="BYI214" s="56">
        <f>BYH214/BYG214</f>
        <v>0</v>
      </c>
      <c r="BYJ214" s="19"/>
      <c r="BYK214" s="19">
        <f>(100-14.25)/100</f>
        <v>0.85750000000000004</v>
      </c>
      <c r="BYL214" s="80">
        <f>BYG17</f>
        <v>0</v>
      </c>
      <c r="BYM214" s="56">
        <f>BYL214/BYK214</f>
        <v>0</v>
      </c>
      <c r="BYN214" s="19"/>
      <c r="BYO214" s="19">
        <f>(100-14.25)/100</f>
        <v>0.85750000000000004</v>
      </c>
      <c r="BYP214" s="80">
        <f>BYK17</f>
        <v>0</v>
      </c>
      <c r="BYQ214" s="56">
        <f>BYP214/BYO214</f>
        <v>0</v>
      </c>
      <c r="BYR214" s="19"/>
      <c r="BYS214" s="19">
        <f>(100-14.25)/100</f>
        <v>0.85750000000000004</v>
      </c>
      <c r="BYT214" s="80">
        <f>BYO17</f>
        <v>0</v>
      </c>
      <c r="BYU214" s="56">
        <f>BYT214/BYS214</f>
        <v>0</v>
      </c>
      <c r="BYV214" s="19"/>
      <c r="BYW214" s="19">
        <f>(100-14.25)/100</f>
        <v>0.85750000000000004</v>
      </c>
      <c r="BYX214" s="80">
        <f>BYS17</f>
        <v>0</v>
      </c>
      <c r="BYY214" s="56">
        <f>BYX214/BYW214</f>
        <v>0</v>
      </c>
      <c r="BYZ214" s="19"/>
      <c r="BZA214" s="19">
        <f>(100-14.25)/100</f>
        <v>0.85750000000000004</v>
      </c>
      <c r="BZB214" s="80">
        <f>BYW17</f>
        <v>0</v>
      </c>
      <c r="BZC214" s="56">
        <f>BZB214/BZA214</f>
        <v>0</v>
      </c>
      <c r="BZD214" s="19"/>
      <c r="BZE214" s="19">
        <f>(100-14.25)/100</f>
        <v>0.85750000000000004</v>
      </c>
      <c r="BZF214" s="80">
        <f>BZA17</f>
        <v>0</v>
      </c>
      <c r="BZG214" s="56">
        <f>BZF214/BZE214</f>
        <v>0</v>
      </c>
      <c r="BZH214" s="19"/>
      <c r="BZI214" s="19">
        <f>(100-14.25)/100</f>
        <v>0.85750000000000004</v>
      </c>
      <c r="BZJ214" s="80">
        <f>BZE17</f>
        <v>0</v>
      </c>
      <c r="BZK214" s="56">
        <f>BZJ214/BZI214</f>
        <v>0</v>
      </c>
      <c r="BZL214" s="19"/>
      <c r="BZM214" s="19">
        <f>(100-14.25)/100</f>
        <v>0.85750000000000004</v>
      </c>
      <c r="BZN214" s="80">
        <f>BZI17</f>
        <v>0</v>
      </c>
      <c r="BZO214" s="56">
        <f>BZN214/BZM214</f>
        <v>0</v>
      </c>
      <c r="BZP214" s="19"/>
      <c r="BZQ214" s="19">
        <f>(100-14.25)/100</f>
        <v>0.85750000000000004</v>
      </c>
      <c r="BZR214" s="80">
        <f>BZM17</f>
        <v>0</v>
      </c>
      <c r="BZS214" s="56">
        <f>BZR214/BZQ214</f>
        <v>0</v>
      </c>
      <c r="BZT214" s="19"/>
      <c r="BZU214" s="19">
        <f>(100-14.25)/100</f>
        <v>0.85750000000000004</v>
      </c>
      <c r="BZV214" s="80">
        <f>BZQ17</f>
        <v>0</v>
      </c>
      <c r="BZW214" s="56">
        <f>BZV214/BZU214</f>
        <v>0</v>
      </c>
      <c r="BZX214" s="19"/>
      <c r="BZY214" s="19">
        <f>(100-14.25)/100</f>
        <v>0.85750000000000004</v>
      </c>
      <c r="BZZ214" s="80">
        <f>BZU17</f>
        <v>0</v>
      </c>
      <c r="CAA214" s="56">
        <f>BZZ214/BZY214</f>
        <v>0</v>
      </c>
      <c r="CAB214" s="19"/>
      <c r="CAC214" s="19">
        <f>(100-14.25)/100</f>
        <v>0.85750000000000004</v>
      </c>
      <c r="CAD214" s="80">
        <f>BZY17</f>
        <v>0</v>
      </c>
      <c r="CAE214" s="56">
        <f>CAD214/CAC214</f>
        <v>0</v>
      </c>
      <c r="CAF214" s="19"/>
      <c r="CAG214" s="19">
        <f>(100-14.25)/100</f>
        <v>0.85750000000000004</v>
      </c>
      <c r="CAH214" s="80">
        <f>CAC17</f>
        <v>0</v>
      </c>
      <c r="CAI214" s="56">
        <f>CAH214/CAG214</f>
        <v>0</v>
      </c>
      <c r="CAJ214" s="19"/>
      <c r="CAK214" s="19">
        <f>(100-14.25)/100</f>
        <v>0.85750000000000004</v>
      </c>
      <c r="CAL214" s="80">
        <f>CAG17</f>
        <v>0</v>
      </c>
      <c r="CAM214" s="56">
        <f>CAL214/CAK214</f>
        <v>0</v>
      </c>
      <c r="CAN214" s="19"/>
      <c r="CAO214" s="19">
        <f>(100-14.25)/100</f>
        <v>0.85750000000000004</v>
      </c>
      <c r="CAP214" s="80">
        <f>CAK17</f>
        <v>0</v>
      </c>
      <c r="CAQ214" s="56">
        <f>CAP214/CAO214</f>
        <v>0</v>
      </c>
      <c r="CAR214" s="19"/>
      <c r="CAS214" s="19">
        <f>(100-14.25)/100</f>
        <v>0.85750000000000004</v>
      </c>
      <c r="CAT214" s="80">
        <f>CAO17</f>
        <v>0</v>
      </c>
      <c r="CAU214" s="56">
        <f>CAT214/CAS214</f>
        <v>0</v>
      </c>
      <c r="CAV214" s="19"/>
      <c r="CAW214" s="19">
        <f>(100-14.25)/100</f>
        <v>0.85750000000000004</v>
      </c>
      <c r="CAX214" s="80">
        <f>CAS17</f>
        <v>0</v>
      </c>
      <c r="CAY214" s="56">
        <f>CAX214/CAW214</f>
        <v>0</v>
      </c>
      <c r="CAZ214" s="19"/>
      <c r="CBA214" s="19">
        <f>(100-14.25)/100</f>
        <v>0.85750000000000004</v>
      </c>
      <c r="CBB214" s="80">
        <f>CAW17</f>
        <v>0</v>
      </c>
      <c r="CBC214" s="56">
        <f>CBB214/CBA214</f>
        <v>0</v>
      </c>
      <c r="CBD214" s="19"/>
      <c r="CBE214" s="19">
        <f>(100-14.25)/100</f>
        <v>0.85750000000000004</v>
      </c>
      <c r="CBF214" s="80">
        <f>CBA17</f>
        <v>0</v>
      </c>
      <c r="CBG214" s="56">
        <f>CBF214/CBE214</f>
        <v>0</v>
      </c>
      <c r="CBH214" s="19"/>
      <c r="CBI214" s="19">
        <f>(100-14.25)/100</f>
        <v>0.85750000000000004</v>
      </c>
      <c r="CBJ214" s="80">
        <f>CBE17</f>
        <v>0</v>
      </c>
      <c r="CBK214" s="56">
        <f>CBJ214/CBI214</f>
        <v>0</v>
      </c>
      <c r="CBL214" s="19"/>
      <c r="CBM214" s="19">
        <f>(100-14.25)/100</f>
        <v>0.85750000000000004</v>
      </c>
      <c r="CBN214" s="80">
        <f>CBI17</f>
        <v>0</v>
      </c>
      <c r="CBO214" s="56">
        <f>CBN214/CBM214</f>
        <v>0</v>
      </c>
      <c r="CBP214" s="19"/>
      <c r="CBQ214" s="19">
        <f>(100-14.25)/100</f>
        <v>0.85750000000000004</v>
      </c>
      <c r="CBR214" s="80">
        <f>CBM17</f>
        <v>0</v>
      </c>
      <c r="CBS214" s="56">
        <f>CBR214/CBQ214</f>
        <v>0</v>
      </c>
      <c r="CBT214" s="19"/>
      <c r="CBU214" s="19">
        <f>(100-14.25)/100</f>
        <v>0.85750000000000004</v>
      </c>
      <c r="CBV214" s="80">
        <f>CBQ17</f>
        <v>0</v>
      </c>
      <c r="CBW214" s="56">
        <f>CBV214/CBU214</f>
        <v>0</v>
      </c>
      <c r="CBX214" s="19"/>
      <c r="CBY214" s="19">
        <f>(100-14.25)/100</f>
        <v>0.85750000000000004</v>
      </c>
      <c r="CBZ214" s="80">
        <f>CBU17</f>
        <v>0</v>
      </c>
      <c r="CCA214" s="56">
        <f>CBZ214/CBY214</f>
        <v>0</v>
      </c>
      <c r="CCB214" s="19"/>
      <c r="CCC214" s="19">
        <f>(100-14.25)/100</f>
        <v>0.85750000000000004</v>
      </c>
      <c r="CCD214" s="80">
        <f>CBY17</f>
        <v>0</v>
      </c>
      <c r="CCE214" s="56">
        <f>CCD214/CCC214</f>
        <v>0</v>
      </c>
      <c r="CCF214" s="19"/>
      <c r="CCG214" s="19">
        <f>(100-14.25)/100</f>
        <v>0.85750000000000004</v>
      </c>
      <c r="CCH214" s="80">
        <f>CCC17</f>
        <v>0</v>
      </c>
      <c r="CCI214" s="56">
        <f>CCH214/CCG214</f>
        <v>0</v>
      </c>
      <c r="CCJ214" s="19"/>
      <c r="CCK214" s="19">
        <f>(100-14.25)/100</f>
        <v>0.85750000000000004</v>
      </c>
      <c r="CCL214" s="80">
        <f>CCG17</f>
        <v>0</v>
      </c>
      <c r="CCM214" s="56">
        <f>CCL214/CCK214</f>
        <v>0</v>
      </c>
      <c r="CCN214" s="19"/>
      <c r="CCO214" s="19">
        <f>(100-14.25)/100</f>
        <v>0.85750000000000004</v>
      </c>
      <c r="CCP214" s="80">
        <f>CCK17</f>
        <v>0</v>
      </c>
      <c r="CCQ214" s="56">
        <f>CCP214/CCO214</f>
        <v>0</v>
      </c>
      <c r="CCR214" s="19"/>
      <c r="CCS214" s="19">
        <f>(100-14.25)/100</f>
        <v>0.85750000000000004</v>
      </c>
      <c r="CCT214" s="80">
        <f>CCO17</f>
        <v>0</v>
      </c>
      <c r="CCU214" s="56">
        <f>CCT214/CCS214</f>
        <v>0</v>
      </c>
      <c r="CCV214" s="19"/>
      <c r="CCW214" s="19">
        <f>(100-14.25)/100</f>
        <v>0.85750000000000004</v>
      </c>
      <c r="CCX214" s="80">
        <f>CCS17</f>
        <v>0</v>
      </c>
      <c r="CCY214" s="56">
        <f>CCX214/CCW214</f>
        <v>0</v>
      </c>
      <c r="CCZ214" s="19"/>
      <c r="CDA214" s="19">
        <f>(100-14.25)/100</f>
        <v>0.85750000000000004</v>
      </c>
      <c r="CDB214" s="80">
        <f>CCW17</f>
        <v>0</v>
      </c>
      <c r="CDC214" s="56">
        <f>CDB214/CDA214</f>
        <v>0</v>
      </c>
      <c r="CDD214" s="19"/>
      <c r="CDE214" s="19">
        <f>(100-14.25)/100</f>
        <v>0.85750000000000004</v>
      </c>
      <c r="CDF214" s="80">
        <f>CDA17</f>
        <v>0</v>
      </c>
      <c r="CDG214" s="56">
        <f>CDF214/CDE214</f>
        <v>0</v>
      </c>
      <c r="CDH214" s="19"/>
      <c r="CDI214" s="19">
        <f>(100-14.25)/100</f>
        <v>0.85750000000000004</v>
      </c>
      <c r="CDJ214" s="80">
        <f>CDE17</f>
        <v>0</v>
      </c>
      <c r="CDK214" s="56">
        <f>CDJ214/CDI214</f>
        <v>0</v>
      </c>
      <c r="CDL214" s="19"/>
      <c r="CDM214" s="19">
        <f>(100-14.25)/100</f>
        <v>0.85750000000000004</v>
      </c>
      <c r="CDN214" s="80">
        <f>CDI17</f>
        <v>0</v>
      </c>
      <c r="CDO214" s="56">
        <f>CDN214/CDM214</f>
        <v>0</v>
      </c>
      <c r="CDP214" s="19"/>
      <c r="CDQ214" s="19">
        <f>(100-14.25)/100</f>
        <v>0.85750000000000004</v>
      </c>
      <c r="CDR214" s="80">
        <f>CDM17</f>
        <v>0</v>
      </c>
      <c r="CDS214" s="56">
        <f>CDR214/CDQ214</f>
        <v>0</v>
      </c>
      <c r="CDT214" s="19"/>
      <c r="CDU214" s="19">
        <f>(100-14.25)/100</f>
        <v>0.85750000000000004</v>
      </c>
      <c r="CDV214" s="80">
        <f>CDQ17</f>
        <v>0</v>
      </c>
      <c r="CDW214" s="56">
        <f>CDV214/CDU214</f>
        <v>0</v>
      </c>
      <c r="CDX214" s="19"/>
      <c r="CDY214" s="19">
        <f>(100-14.25)/100</f>
        <v>0.85750000000000004</v>
      </c>
      <c r="CDZ214" s="80">
        <f>CDU17</f>
        <v>0</v>
      </c>
      <c r="CEA214" s="56">
        <f>CDZ214/CDY214</f>
        <v>0</v>
      </c>
      <c r="CEB214" s="19"/>
      <c r="CEC214" s="19">
        <f>(100-14.25)/100</f>
        <v>0.85750000000000004</v>
      </c>
      <c r="CED214" s="80">
        <f>CDY17</f>
        <v>0</v>
      </c>
      <c r="CEE214" s="56">
        <f>CED214/CEC214</f>
        <v>0</v>
      </c>
      <c r="CEF214" s="19"/>
      <c r="CEG214" s="19">
        <f>(100-14.25)/100</f>
        <v>0.85750000000000004</v>
      </c>
      <c r="CEH214" s="80">
        <f>CEC17</f>
        <v>0</v>
      </c>
      <c r="CEI214" s="56">
        <f>CEH214/CEG214</f>
        <v>0</v>
      </c>
      <c r="CEJ214" s="19"/>
      <c r="CEK214" s="19">
        <f>(100-14.25)/100</f>
        <v>0.85750000000000004</v>
      </c>
      <c r="CEL214" s="80">
        <f>CEG17</f>
        <v>0</v>
      </c>
      <c r="CEM214" s="56">
        <f>CEL214/CEK214</f>
        <v>0</v>
      </c>
      <c r="CEN214" s="19"/>
      <c r="CEO214" s="19">
        <f>(100-14.25)/100</f>
        <v>0.85750000000000004</v>
      </c>
      <c r="CEP214" s="80">
        <f>CEK17</f>
        <v>0</v>
      </c>
      <c r="CEQ214" s="56">
        <f>CEP214/CEO214</f>
        <v>0</v>
      </c>
      <c r="CER214" s="19"/>
      <c r="CES214" s="19">
        <f>(100-14.25)/100</f>
        <v>0.85750000000000004</v>
      </c>
      <c r="CET214" s="80">
        <f>CEO17</f>
        <v>0</v>
      </c>
      <c r="CEU214" s="56">
        <f>CET214/CES214</f>
        <v>0</v>
      </c>
      <c r="CEV214" s="19"/>
      <c r="CEW214" s="19">
        <f>(100-14.25)/100</f>
        <v>0.85750000000000004</v>
      </c>
      <c r="CEX214" s="80">
        <f>CES17</f>
        <v>0</v>
      </c>
      <c r="CEY214" s="56">
        <f>CEX214/CEW214</f>
        <v>0</v>
      </c>
      <c r="CEZ214" s="19"/>
      <c r="CFA214" s="19">
        <f>(100-14.25)/100</f>
        <v>0.85750000000000004</v>
      </c>
      <c r="CFB214" s="80">
        <f>CEW17</f>
        <v>0</v>
      </c>
      <c r="CFC214" s="56">
        <f>CFB214/CFA214</f>
        <v>0</v>
      </c>
      <c r="CFD214" s="19"/>
      <c r="CFE214" s="19">
        <f>(100-14.25)/100</f>
        <v>0.85750000000000004</v>
      </c>
      <c r="CFF214" s="80">
        <f>CFA17</f>
        <v>0</v>
      </c>
      <c r="CFG214" s="56">
        <f>CFF214/CFE214</f>
        <v>0</v>
      </c>
      <c r="CFH214" s="19"/>
      <c r="CFI214" s="19">
        <f>(100-14.25)/100</f>
        <v>0.85750000000000004</v>
      </c>
      <c r="CFJ214" s="80">
        <f>CFE17</f>
        <v>0</v>
      </c>
      <c r="CFK214" s="56">
        <f>CFJ214/CFI214</f>
        <v>0</v>
      </c>
      <c r="CFL214" s="19"/>
      <c r="CFM214" s="19">
        <f>(100-14.25)/100</f>
        <v>0.85750000000000004</v>
      </c>
      <c r="CFN214" s="80">
        <f>CFI17</f>
        <v>0</v>
      </c>
      <c r="CFO214" s="56">
        <f>CFN214/CFM214</f>
        <v>0</v>
      </c>
      <c r="CFP214" s="19"/>
      <c r="CFQ214" s="19">
        <f>(100-14.25)/100</f>
        <v>0.85750000000000004</v>
      </c>
      <c r="CFR214" s="80">
        <f>CFM17</f>
        <v>0</v>
      </c>
      <c r="CFS214" s="56">
        <f>CFR214/CFQ214</f>
        <v>0</v>
      </c>
      <c r="CFT214" s="19"/>
      <c r="CFU214" s="19">
        <f>(100-14.25)/100</f>
        <v>0.85750000000000004</v>
      </c>
      <c r="CFV214" s="80">
        <f>CFQ17</f>
        <v>0</v>
      </c>
      <c r="CFW214" s="56">
        <f>CFV214/CFU214</f>
        <v>0</v>
      </c>
      <c r="CFX214" s="19"/>
      <c r="CFY214" s="19">
        <f>(100-14.25)/100</f>
        <v>0.85750000000000004</v>
      </c>
      <c r="CFZ214" s="80">
        <f>CFU17</f>
        <v>0</v>
      </c>
      <c r="CGA214" s="56">
        <f>CFZ214/CFY214</f>
        <v>0</v>
      </c>
      <c r="CGB214" s="19"/>
      <c r="CGC214" s="19">
        <f>(100-14.25)/100</f>
        <v>0.85750000000000004</v>
      </c>
      <c r="CGD214" s="80">
        <f>CFY17</f>
        <v>0</v>
      </c>
      <c r="CGE214" s="56">
        <f>CGD214/CGC214</f>
        <v>0</v>
      </c>
      <c r="CGF214" s="19"/>
      <c r="CGG214" s="19">
        <f>(100-14.25)/100</f>
        <v>0.85750000000000004</v>
      </c>
      <c r="CGH214" s="80">
        <f>CGC17</f>
        <v>0</v>
      </c>
      <c r="CGI214" s="56">
        <f>CGH214/CGG214</f>
        <v>0</v>
      </c>
      <c r="CGJ214" s="19"/>
      <c r="CGK214" s="19">
        <f>(100-14.25)/100</f>
        <v>0.85750000000000004</v>
      </c>
      <c r="CGL214" s="80">
        <f>CGG17</f>
        <v>0</v>
      </c>
      <c r="CGM214" s="56">
        <f>CGL214/CGK214</f>
        <v>0</v>
      </c>
      <c r="CGN214" s="19"/>
      <c r="CGO214" s="19">
        <f>(100-14.25)/100</f>
        <v>0.85750000000000004</v>
      </c>
      <c r="CGP214" s="80">
        <f>CGK17</f>
        <v>0</v>
      </c>
      <c r="CGQ214" s="56">
        <f>CGP214/CGO214</f>
        <v>0</v>
      </c>
      <c r="CGR214" s="19"/>
      <c r="CGS214" s="19">
        <f>(100-14.25)/100</f>
        <v>0.85750000000000004</v>
      </c>
      <c r="CGT214" s="80">
        <f>CGO17</f>
        <v>0</v>
      </c>
      <c r="CGU214" s="56">
        <f>CGT214/CGS214</f>
        <v>0</v>
      </c>
      <c r="CGV214" s="19"/>
      <c r="CGW214" s="19">
        <f>(100-14.25)/100</f>
        <v>0.85750000000000004</v>
      </c>
      <c r="CGX214" s="80">
        <f>CGS17</f>
        <v>0</v>
      </c>
      <c r="CGY214" s="56">
        <f>CGX214/CGW214</f>
        <v>0</v>
      </c>
      <c r="CGZ214" s="19"/>
      <c r="CHA214" s="19">
        <f>(100-14.25)/100</f>
        <v>0.85750000000000004</v>
      </c>
      <c r="CHB214" s="80">
        <f>CGW17</f>
        <v>0</v>
      </c>
      <c r="CHC214" s="56">
        <f>CHB214/CHA214</f>
        <v>0</v>
      </c>
      <c r="CHD214" s="19"/>
      <c r="CHE214" s="19">
        <f>(100-14.25)/100</f>
        <v>0.85750000000000004</v>
      </c>
      <c r="CHF214" s="80">
        <f>CHA17</f>
        <v>0</v>
      </c>
      <c r="CHG214" s="56">
        <f>CHF214/CHE214</f>
        <v>0</v>
      </c>
      <c r="CHH214" s="19"/>
      <c r="CHI214" s="19">
        <f>(100-14.25)/100</f>
        <v>0.85750000000000004</v>
      </c>
      <c r="CHJ214" s="80">
        <f>CHE17</f>
        <v>0</v>
      </c>
      <c r="CHK214" s="56">
        <f>CHJ214/CHI214</f>
        <v>0</v>
      </c>
      <c r="CHL214" s="19"/>
      <c r="CHM214" s="19">
        <f>(100-14.25)/100</f>
        <v>0.85750000000000004</v>
      </c>
      <c r="CHN214" s="80">
        <f>CHI17</f>
        <v>0</v>
      </c>
      <c r="CHO214" s="56">
        <f>CHN214/CHM214</f>
        <v>0</v>
      </c>
      <c r="CHP214" s="19"/>
      <c r="CHQ214" s="19">
        <f>(100-14.25)/100</f>
        <v>0.85750000000000004</v>
      </c>
      <c r="CHR214" s="80">
        <f>CHM17</f>
        <v>0</v>
      </c>
      <c r="CHS214" s="56">
        <f>CHR214/CHQ214</f>
        <v>0</v>
      </c>
      <c r="CHT214" s="19"/>
      <c r="CHU214" s="19">
        <f>(100-14.25)/100</f>
        <v>0.85750000000000004</v>
      </c>
      <c r="CHV214" s="80">
        <f>CHQ17</f>
        <v>0</v>
      </c>
      <c r="CHW214" s="56">
        <f>CHV214/CHU214</f>
        <v>0</v>
      </c>
      <c r="CHX214" s="19"/>
      <c r="CHY214" s="19">
        <f>(100-14.25)/100</f>
        <v>0.85750000000000004</v>
      </c>
      <c r="CHZ214" s="80">
        <f>CHU17</f>
        <v>0</v>
      </c>
      <c r="CIA214" s="56">
        <f>CHZ214/CHY214</f>
        <v>0</v>
      </c>
      <c r="CIB214" s="19"/>
      <c r="CIC214" s="19">
        <f>(100-14.25)/100</f>
        <v>0.85750000000000004</v>
      </c>
      <c r="CID214" s="80">
        <f>CHY17</f>
        <v>0</v>
      </c>
      <c r="CIE214" s="56">
        <f>CID214/CIC214</f>
        <v>0</v>
      </c>
      <c r="CIF214" s="19"/>
      <c r="CIG214" s="19">
        <f>(100-14.25)/100</f>
        <v>0.85750000000000004</v>
      </c>
      <c r="CIH214" s="80">
        <f>CIC17</f>
        <v>0</v>
      </c>
      <c r="CII214" s="56">
        <f>CIH214/CIG214</f>
        <v>0</v>
      </c>
      <c r="CIJ214" s="19"/>
      <c r="CIK214" s="19">
        <f>(100-14.25)/100</f>
        <v>0.85750000000000004</v>
      </c>
      <c r="CIL214" s="80">
        <f>CIG17</f>
        <v>0</v>
      </c>
      <c r="CIM214" s="56">
        <f>CIL214/CIK214</f>
        <v>0</v>
      </c>
      <c r="CIN214" s="19"/>
      <c r="CIO214" s="19">
        <f>(100-14.25)/100</f>
        <v>0.85750000000000004</v>
      </c>
      <c r="CIP214" s="80">
        <f>CIK17</f>
        <v>0</v>
      </c>
      <c r="CIQ214" s="56">
        <f>CIP214/CIO214</f>
        <v>0</v>
      </c>
      <c r="CIR214" s="19"/>
      <c r="CIS214" s="19">
        <f>(100-14.25)/100</f>
        <v>0.85750000000000004</v>
      </c>
      <c r="CIT214" s="80">
        <f>CIO17</f>
        <v>0</v>
      </c>
      <c r="CIU214" s="56">
        <f>CIT214/CIS214</f>
        <v>0</v>
      </c>
      <c r="CIV214" s="19"/>
      <c r="CIW214" s="19">
        <f>(100-14.25)/100</f>
        <v>0.85750000000000004</v>
      </c>
      <c r="CIX214" s="80">
        <f>CIS17</f>
        <v>0</v>
      </c>
      <c r="CIY214" s="56">
        <f>CIX214/CIW214</f>
        <v>0</v>
      </c>
      <c r="CIZ214" s="19"/>
      <c r="CJA214" s="19">
        <f>(100-14.25)/100</f>
        <v>0.85750000000000004</v>
      </c>
      <c r="CJB214" s="80">
        <f>CIW17</f>
        <v>0</v>
      </c>
      <c r="CJC214" s="56">
        <f>CJB214/CJA214</f>
        <v>0</v>
      </c>
      <c r="CJD214" s="19"/>
      <c r="CJE214" s="19">
        <f>(100-14.25)/100</f>
        <v>0.85750000000000004</v>
      </c>
      <c r="CJF214" s="80">
        <f>CJA17</f>
        <v>0</v>
      </c>
      <c r="CJG214" s="56">
        <f>CJF214/CJE214</f>
        <v>0</v>
      </c>
      <c r="CJH214" s="19"/>
      <c r="CJI214" s="19">
        <f>(100-14.25)/100</f>
        <v>0.85750000000000004</v>
      </c>
      <c r="CJJ214" s="80">
        <f>CJE17</f>
        <v>0</v>
      </c>
      <c r="CJK214" s="56">
        <f>CJJ214/CJI214</f>
        <v>0</v>
      </c>
      <c r="CJL214" s="19"/>
      <c r="CJM214" s="19">
        <f>(100-14.25)/100</f>
        <v>0.85750000000000004</v>
      </c>
      <c r="CJN214" s="80">
        <f>CJI17</f>
        <v>0</v>
      </c>
      <c r="CJO214" s="56">
        <f>CJN214/CJM214</f>
        <v>0</v>
      </c>
      <c r="CJP214" s="19"/>
      <c r="CJQ214" s="19">
        <f>(100-14.25)/100</f>
        <v>0.85750000000000004</v>
      </c>
      <c r="CJR214" s="80">
        <f>CJM17</f>
        <v>0</v>
      </c>
      <c r="CJS214" s="56">
        <f>CJR214/CJQ214</f>
        <v>0</v>
      </c>
      <c r="CJT214" s="19"/>
      <c r="CJU214" s="19">
        <f>(100-14.25)/100</f>
        <v>0.85750000000000004</v>
      </c>
      <c r="CJV214" s="80">
        <f>CJQ17</f>
        <v>0</v>
      </c>
      <c r="CJW214" s="56">
        <f>CJV214/CJU214</f>
        <v>0</v>
      </c>
      <c r="CJX214" s="19"/>
      <c r="CJY214" s="19">
        <f>(100-14.25)/100</f>
        <v>0.85750000000000004</v>
      </c>
      <c r="CJZ214" s="80">
        <f>CJU17</f>
        <v>0</v>
      </c>
      <c r="CKA214" s="56">
        <f>CJZ214/CJY214</f>
        <v>0</v>
      </c>
      <c r="CKB214" s="19"/>
      <c r="CKC214" s="19">
        <f>(100-14.25)/100</f>
        <v>0.85750000000000004</v>
      </c>
      <c r="CKD214" s="80">
        <f>CJY17</f>
        <v>0</v>
      </c>
      <c r="CKE214" s="56">
        <f>CKD214/CKC214</f>
        <v>0</v>
      </c>
      <c r="CKF214" s="19"/>
      <c r="CKG214" s="19">
        <f>(100-14.25)/100</f>
        <v>0.85750000000000004</v>
      </c>
      <c r="CKH214" s="80">
        <f>CKC17</f>
        <v>0</v>
      </c>
      <c r="CKI214" s="56">
        <f>CKH214/CKG214</f>
        <v>0</v>
      </c>
      <c r="CKJ214" s="19"/>
      <c r="CKK214" s="19">
        <f>(100-14.25)/100</f>
        <v>0.85750000000000004</v>
      </c>
      <c r="CKL214" s="80">
        <f>CKG17</f>
        <v>0</v>
      </c>
      <c r="CKM214" s="56">
        <f>CKL214/CKK214</f>
        <v>0</v>
      </c>
      <c r="CKN214" s="19"/>
      <c r="CKO214" s="19">
        <f>(100-14.25)/100</f>
        <v>0.85750000000000004</v>
      </c>
      <c r="CKP214" s="80">
        <f>CKK17</f>
        <v>0</v>
      </c>
      <c r="CKQ214" s="56">
        <f>CKP214/CKO214</f>
        <v>0</v>
      </c>
      <c r="CKR214" s="19"/>
      <c r="CKS214" s="19">
        <f>(100-14.25)/100</f>
        <v>0.85750000000000004</v>
      </c>
      <c r="CKT214" s="80">
        <f>CKO17</f>
        <v>0</v>
      </c>
      <c r="CKU214" s="56">
        <f>CKT214/CKS214</f>
        <v>0</v>
      </c>
      <c r="CKV214" s="19"/>
      <c r="CKW214" s="19">
        <f>(100-14.25)/100</f>
        <v>0.85750000000000004</v>
      </c>
      <c r="CKX214" s="80">
        <f>CKS17</f>
        <v>0</v>
      </c>
      <c r="CKY214" s="56">
        <f>CKX214/CKW214</f>
        <v>0</v>
      </c>
      <c r="CKZ214" s="19"/>
      <c r="CLA214" s="19">
        <f>(100-14.25)/100</f>
        <v>0.85750000000000004</v>
      </c>
      <c r="CLB214" s="80">
        <f>CKW17</f>
        <v>0</v>
      </c>
      <c r="CLC214" s="56">
        <f>CLB214/CLA214</f>
        <v>0</v>
      </c>
      <c r="CLD214" s="19"/>
      <c r="CLE214" s="19">
        <f>(100-14.25)/100</f>
        <v>0.85750000000000004</v>
      </c>
      <c r="CLF214" s="80">
        <f>CLA17</f>
        <v>0</v>
      </c>
      <c r="CLG214" s="56">
        <f>CLF214/CLE214</f>
        <v>0</v>
      </c>
      <c r="CLH214" s="19"/>
      <c r="CLI214" s="19">
        <f>(100-14.25)/100</f>
        <v>0.85750000000000004</v>
      </c>
      <c r="CLJ214" s="80">
        <f>CLE17</f>
        <v>0</v>
      </c>
      <c r="CLK214" s="56">
        <f>CLJ214/CLI214</f>
        <v>0</v>
      </c>
      <c r="CLL214" s="19"/>
      <c r="CLM214" s="19">
        <f>(100-14.25)/100</f>
        <v>0.85750000000000004</v>
      </c>
      <c r="CLN214" s="80">
        <f>CLI17</f>
        <v>0</v>
      </c>
      <c r="CLO214" s="56">
        <f>CLN214/CLM214</f>
        <v>0</v>
      </c>
      <c r="CLP214" s="19"/>
      <c r="CLQ214" s="19">
        <f>(100-14.25)/100</f>
        <v>0.85750000000000004</v>
      </c>
      <c r="CLR214" s="80">
        <f>CLM17</f>
        <v>0</v>
      </c>
      <c r="CLS214" s="56">
        <f>CLR214/CLQ214</f>
        <v>0</v>
      </c>
      <c r="CLT214" s="19"/>
      <c r="CLU214" s="19">
        <f>(100-14.25)/100</f>
        <v>0.85750000000000004</v>
      </c>
      <c r="CLV214" s="80">
        <f>CLQ17</f>
        <v>0</v>
      </c>
      <c r="CLW214" s="56">
        <f>CLV214/CLU214</f>
        <v>0</v>
      </c>
      <c r="CLX214" s="19"/>
      <c r="CLY214" s="19">
        <f>(100-14.25)/100</f>
        <v>0.85750000000000004</v>
      </c>
      <c r="CLZ214" s="80">
        <f>CLU17</f>
        <v>0</v>
      </c>
      <c r="CMA214" s="56">
        <f>CLZ214/CLY214</f>
        <v>0</v>
      </c>
      <c r="CMB214" s="19"/>
      <c r="CMC214" s="19">
        <f>(100-14.25)/100</f>
        <v>0.85750000000000004</v>
      </c>
      <c r="CMD214" s="80">
        <f>CLY17</f>
        <v>0</v>
      </c>
      <c r="CME214" s="56">
        <f>CMD214/CMC214</f>
        <v>0</v>
      </c>
      <c r="CMF214" s="19"/>
      <c r="CMG214" s="19">
        <f>(100-14.25)/100</f>
        <v>0.85750000000000004</v>
      </c>
      <c r="CMH214" s="80">
        <f>CMC17</f>
        <v>0</v>
      </c>
      <c r="CMI214" s="56">
        <f>CMH214/CMG214</f>
        <v>0</v>
      </c>
      <c r="CMJ214" s="19"/>
      <c r="CMK214" s="19">
        <f>(100-14.25)/100</f>
        <v>0.85750000000000004</v>
      </c>
      <c r="CML214" s="80">
        <f>CMG17</f>
        <v>0</v>
      </c>
      <c r="CMM214" s="56">
        <f>CML214/CMK214</f>
        <v>0</v>
      </c>
      <c r="CMN214" s="19"/>
      <c r="CMO214" s="19">
        <f>(100-14.25)/100</f>
        <v>0.85750000000000004</v>
      </c>
      <c r="CMP214" s="80">
        <f>CMK17</f>
        <v>0</v>
      </c>
      <c r="CMQ214" s="56">
        <f>CMP214/CMO214</f>
        <v>0</v>
      </c>
      <c r="CMR214" s="19"/>
      <c r="CMS214" s="19">
        <f>(100-14.25)/100</f>
        <v>0.85750000000000004</v>
      </c>
      <c r="CMT214" s="80">
        <f>CMO17</f>
        <v>0</v>
      </c>
      <c r="CMU214" s="56">
        <f>CMT214/CMS214</f>
        <v>0</v>
      </c>
      <c r="CMV214" s="19"/>
      <c r="CMW214" s="19">
        <f>(100-14.25)/100</f>
        <v>0.85750000000000004</v>
      </c>
      <c r="CMX214" s="80">
        <f>CMS17</f>
        <v>0</v>
      </c>
      <c r="CMY214" s="56">
        <f>CMX214/CMW214</f>
        <v>0</v>
      </c>
      <c r="CMZ214" s="19"/>
      <c r="CNA214" s="19">
        <f>(100-14.25)/100</f>
        <v>0.85750000000000004</v>
      </c>
      <c r="CNB214" s="80">
        <f>CMW17</f>
        <v>0</v>
      </c>
      <c r="CNC214" s="56">
        <f>CNB214/CNA214</f>
        <v>0</v>
      </c>
      <c r="CND214" s="19"/>
      <c r="CNE214" s="19">
        <f>(100-14.25)/100</f>
        <v>0.85750000000000004</v>
      </c>
      <c r="CNF214" s="80">
        <f>CNA17</f>
        <v>0</v>
      </c>
      <c r="CNG214" s="56">
        <f>CNF214/CNE214</f>
        <v>0</v>
      </c>
      <c r="CNH214" s="19"/>
      <c r="CNI214" s="19">
        <f>(100-14.25)/100</f>
        <v>0.85750000000000004</v>
      </c>
      <c r="CNJ214" s="80">
        <f>CNE17</f>
        <v>0</v>
      </c>
      <c r="CNK214" s="56">
        <f>CNJ214/CNI214</f>
        <v>0</v>
      </c>
      <c r="CNL214" s="19"/>
      <c r="CNM214" s="19">
        <f>(100-14.25)/100</f>
        <v>0.85750000000000004</v>
      </c>
      <c r="CNN214" s="80">
        <f>CNI17</f>
        <v>0</v>
      </c>
      <c r="CNO214" s="56">
        <f>CNN214/CNM214</f>
        <v>0</v>
      </c>
      <c r="CNP214" s="19"/>
      <c r="CNQ214" s="19">
        <f>(100-14.25)/100</f>
        <v>0.85750000000000004</v>
      </c>
      <c r="CNR214" s="80">
        <f>CNM17</f>
        <v>0</v>
      </c>
      <c r="CNS214" s="56">
        <f>CNR214/CNQ214</f>
        <v>0</v>
      </c>
      <c r="CNT214" s="19"/>
      <c r="CNU214" s="19">
        <f>(100-14.25)/100</f>
        <v>0.85750000000000004</v>
      </c>
      <c r="CNV214" s="80">
        <f>CNQ17</f>
        <v>0</v>
      </c>
      <c r="CNW214" s="56">
        <f>CNV214/CNU214</f>
        <v>0</v>
      </c>
      <c r="CNX214" s="19"/>
      <c r="CNY214" s="19">
        <f>(100-14.25)/100</f>
        <v>0.85750000000000004</v>
      </c>
      <c r="CNZ214" s="80">
        <f>CNU17</f>
        <v>0</v>
      </c>
      <c r="COA214" s="56">
        <f>CNZ214/CNY214</f>
        <v>0</v>
      </c>
      <c r="COB214" s="19"/>
      <c r="COC214" s="19">
        <f>(100-14.25)/100</f>
        <v>0.85750000000000004</v>
      </c>
      <c r="COD214" s="80">
        <f>CNY17</f>
        <v>0</v>
      </c>
      <c r="COE214" s="56">
        <f>COD214/COC214</f>
        <v>0</v>
      </c>
      <c r="COF214" s="19"/>
      <c r="COG214" s="19">
        <f>(100-14.25)/100</f>
        <v>0.85750000000000004</v>
      </c>
      <c r="COH214" s="80">
        <f>COC17</f>
        <v>0</v>
      </c>
      <c r="COI214" s="56">
        <f>COH214/COG214</f>
        <v>0</v>
      </c>
      <c r="COJ214" s="19"/>
      <c r="COK214" s="19">
        <f>(100-14.25)/100</f>
        <v>0.85750000000000004</v>
      </c>
      <c r="COL214" s="80">
        <f>COG17</f>
        <v>0</v>
      </c>
      <c r="COM214" s="56">
        <f>COL214/COK214</f>
        <v>0</v>
      </c>
      <c r="CON214" s="19"/>
      <c r="COO214" s="19">
        <f>(100-14.25)/100</f>
        <v>0.85750000000000004</v>
      </c>
      <c r="COP214" s="80">
        <f>COK17</f>
        <v>0</v>
      </c>
      <c r="COQ214" s="56">
        <f>COP214/COO214</f>
        <v>0</v>
      </c>
      <c r="COR214" s="19"/>
      <c r="COS214" s="19">
        <f>(100-14.25)/100</f>
        <v>0.85750000000000004</v>
      </c>
      <c r="COT214" s="80">
        <f>COO17</f>
        <v>0</v>
      </c>
      <c r="COU214" s="56">
        <f>COT214/COS214</f>
        <v>0</v>
      </c>
      <c r="COV214" s="19"/>
      <c r="COW214" s="19">
        <f>(100-14.25)/100</f>
        <v>0.85750000000000004</v>
      </c>
      <c r="COX214" s="80">
        <f>COS17</f>
        <v>0</v>
      </c>
      <c r="COY214" s="56">
        <f>COX214/COW214</f>
        <v>0</v>
      </c>
      <c r="COZ214" s="19"/>
      <c r="CPA214" s="19">
        <f>(100-14.25)/100</f>
        <v>0.85750000000000004</v>
      </c>
      <c r="CPB214" s="80">
        <f>COW17</f>
        <v>0</v>
      </c>
      <c r="CPC214" s="56">
        <f>CPB214/CPA214</f>
        <v>0</v>
      </c>
      <c r="CPD214" s="19"/>
      <c r="CPE214" s="19">
        <f>(100-14.25)/100</f>
        <v>0.85750000000000004</v>
      </c>
      <c r="CPF214" s="80">
        <f>CPA17</f>
        <v>0</v>
      </c>
      <c r="CPG214" s="56">
        <f>CPF214/CPE214</f>
        <v>0</v>
      </c>
      <c r="CPH214" s="19"/>
      <c r="CPI214" s="19">
        <f>(100-14.25)/100</f>
        <v>0.85750000000000004</v>
      </c>
      <c r="CPJ214" s="80">
        <f>CPE17</f>
        <v>0</v>
      </c>
      <c r="CPK214" s="56">
        <f>CPJ214/CPI214</f>
        <v>0</v>
      </c>
      <c r="CPL214" s="19"/>
      <c r="CPM214" s="19">
        <f>(100-14.25)/100</f>
        <v>0.85750000000000004</v>
      </c>
      <c r="CPN214" s="80">
        <f>CPI17</f>
        <v>0</v>
      </c>
      <c r="CPO214" s="56">
        <f>CPN214/CPM214</f>
        <v>0</v>
      </c>
      <c r="CPP214" s="19"/>
      <c r="CPQ214" s="19">
        <f>(100-14.25)/100</f>
        <v>0.85750000000000004</v>
      </c>
      <c r="CPR214" s="80">
        <f>CPM17</f>
        <v>0</v>
      </c>
      <c r="CPS214" s="56">
        <f>CPR214/CPQ214</f>
        <v>0</v>
      </c>
      <c r="CPT214" s="19"/>
      <c r="CPU214" s="19">
        <f>(100-14.25)/100</f>
        <v>0.85750000000000004</v>
      </c>
      <c r="CPV214" s="80">
        <f>CPQ17</f>
        <v>0</v>
      </c>
      <c r="CPW214" s="56">
        <f>CPV214/CPU214</f>
        <v>0</v>
      </c>
      <c r="CPX214" s="19"/>
      <c r="CPY214" s="19">
        <f>(100-14.25)/100</f>
        <v>0.85750000000000004</v>
      </c>
      <c r="CPZ214" s="80">
        <f>CPU17</f>
        <v>0</v>
      </c>
      <c r="CQA214" s="56">
        <f>CPZ214/CPY214</f>
        <v>0</v>
      </c>
      <c r="CQB214" s="19"/>
      <c r="CQC214" s="19">
        <f>(100-14.25)/100</f>
        <v>0.85750000000000004</v>
      </c>
      <c r="CQD214" s="80">
        <f>CPY17</f>
        <v>0</v>
      </c>
      <c r="CQE214" s="56">
        <f>CQD214/CQC214</f>
        <v>0</v>
      </c>
      <c r="CQF214" s="19"/>
      <c r="CQG214" s="19">
        <f>(100-14.25)/100</f>
        <v>0.85750000000000004</v>
      </c>
      <c r="CQH214" s="80">
        <f>CQC17</f>
        <v>0</v>
      </c>
      <c r="CQI214" s="56">
        <f>CQH214/CQG214</f>
        <v>0</v>
      </c>
      <c r="CQJ214" s="19"/>
      <c r="CQK214" s="19">
        <f>(100-14.25)/100</f>
        <v>0.85750000000000004</v>
      </c>
      <c r="CQL214" s="80">
        <f>CQG17</f>
        <v>0</v>
      </c>
      <c r="CQM214" s="56">
        <f>CQL214/CQK214</f>
        <v>0</v>
      </c>
      <c r="CQN214" s="19"/>
      <c r="CQO214" s="19">
        <f>(100-14.25)/100</f>
        <v>0.85750000000000004</v>
      </c>
      <c r="CQP214" s="80">
        <f>CQK17</f>
        <v>0</v>
      </c>
      <c r="CQQ214" s="56">
        <f>CQP214/CQO214</f>
        <v>0</v>
      </c>
      <c r="CQR214" s="19"/>
      <c r="CQS214" s="19">
        <f>(100-14.25)/100</f>
        <v>0.85750000000000004</v>
      </c>
      <c r="CQT214" s="80">
        <f>CQO17</f>
        <v>0</v>
      </c>
      <c r="CQU214" s="56">
        <f>CQT214/CQS214</f>
        <v>0</v>
      </c>
      <c r="CQV214" s="19"/>
      <c r="CQW214" s="19">
        <f>(100-14.25)/100</f>
        <v>0.85750000000000004</v>
      </c>
      <c r="CQX214" s="80">
        <f>CQS17</f>
        <v>0</v>
      </c>
      <c r="CQY214" s="56">
        <f>CQX214/CQW214</f>
        <v>0</v>
      </c>
      <c r="CQZ214" s="19"/>
      <c r="CRA214" s="19">
        <f>(100-14.25)/100</f>
        <v>0.85750000000000004</v>
      </c>
      <c r="CRB214" s="80">
        <f>CQW17</f>
        <v>0</v>
      </c>
      <c r="CRC214" s="56">
        <f>CRB214/CRA214</f>
        <v>0</v>
      </c>
      <c r="CRD214" s="19"/>
      <c r="CRE214" s="19">
        <f>(100-14.25)/100</f>
        <v>0.85750000000000004</v>
      </c>
      <c r="CRF214" s="80">
        <f>CRA17</f>
        <v>0</v>
      </c>
      <c r="CRG214" s="56">
        <f>CRF214/CRE214</f>
        <v>0</v>
      </c>
      <c r="CRH214" s="19"/>
      <c r="CRI214" s="19">
        <f>(100-14.25)/100</f>
        <v>0.85750000000000004</v>
      </c>
      <c r="CRJ214" s="80">
        <f>CRE17</f>
        <v>0</v>
      </c>
      <c r="CRK214" s="56">
        <f>CRJ214/CRI214</f>
        <v>0</v>
      </c>
      <c r="CRL214" s="19"/>
      <c r="CRM214" s="19">
        <f>(100-14.25)/100</f>
        <v>0.85750000000000004</v>
      </c>
      <c r="CRN214" s="80">
        <f>CRI17</f>
        <v>0</v>
      </c>
      <c r="CRO214" s="56">
        <f>CRN214/CRM214</f>
        <v>0</v>
      </c>
      <c r="CRP214" s="19"/>
      <c r="CRQ214" s="19">
        <f>(100-14.25)/100</f>
        <v>0.85750000000000004</v>
      </c>
      <c r="CRR214" s="80">
        <f>CRM17</f>
        <v>0</v>
      </c>
      <c r="CRS214" s="56">
        <f>CRR214/CRQ214</f>
        <v>0</v>
      </c>
      <c r="CRT214" s="19"/>
      <c r="CRU214" s="19">
        <f>(100-14.25)/100</f>
        <v>0.85750000000000004</v>
      </c>
      <c r="CRV214" s="80">
        <f>CRQ17</f>
        <v>0</v>
      </c>
      <c r="CRW214" s="56">
        <f>CRV214/CRU214</f>
        <v>0</v>
      </c>
      <c r="CRX214" s="19"/>
      <c r="CRY214" s="19">
        <f>(100-14.25)/100</f>
        <v>0.85750000000000004</v>
      </c>
      <c r="CRZ214" s="80">
        <f>CRU17</f>
        <v>0</v>
      </c>
      <c r="CSA214" s="56">
        <f>CRZ214/CRY214</f>
        <v>0</v>
      </c>
      <c r="CSB214" s="19"/>
      <c r="CSC214" s="19">
        <f>(100-14.25)/100</f>
        <v>0.85750000000000004</v>
      </c>
      <c r="CSD214" s="80">
        <f>CRY17</f>
        <v>0</v>
      </c>
      <c r="CSE214" s="56">
        <f>CSD214/CSC214</f>
        <v>0</v>
      </c>
      <c r="CSF214" s="19"/>
      <c r="CSG214" s="19">
        <f>(100-14.25)/100</f>
        <v>0.85750000000000004</v>
      </c>
      <c r="CSH214" s="80">
        <f>CSC17</f>
        <v>0</v>
      </c>
      <c r="CSI214" s="56">
        <f>CSH214/CSG214</f>
        <v>0</v>
      </c>
      <c r="CSJ214" s="19"/>
      <c r="CSK214" s="19">
        <f>(100-14.25)/100</f>
        <v>0.85750000000000004</v>
      </c>
      <c r="CSL214" s="80">
        <f>CSG17</f>
        <v>0</v>
      </c>
      <c r="CSM214" s="56">
        <f>CSL214/CSK214</f>
        <v>0</v>
      </c>
      <c r="CSN214" s="19"/>
      <c r="CSO214" s="19">
        <f>(100-14.25)/100</f>
        <v>0.85750000000000004</v>
      </c>
      <c r="CSP214" s="80">
        <f>CSK17</f>
        <v>0</v>
      </c>
      <c r="CSQ214" s="56">
        <f>CSP214/CSO214</f>
        <v>0</v>
      </c>
      <c r="CSR214" s="19"/>
      <c r="CSS214" s="19">
        <f>(100-14.25)/100</f>
        <v>0.85750000000000004</v>
      </c>
      <c r="CST214" s="80">
        <f>CSO17</f>
        <v>0</v>
      </c>
      <c r="CSU214" s="56">
        <f>CST214/CSS214</f>
        <v>0</v>
      </c>
      <c r="CSV214" s="19"/>
      <c r="CSW214" s="19">
        <f>(100-14.25)/100</f>
        <v>0.85750000000000004</v>
      </c>
      <c r="CSX214" s="80">
        <f>CSS17</f>
        <v>0</v>
      </c>
      <c r="CSY214" s="56">
        <f>CSX214/CSW214</f>
        <v>0</v>
      </c>
      <c r="CSZ214" s="19"/>
      <c r="CTA214" s="19">
        <f>(100-14.25)/100</f>
        <v>0.85750000000000004</v>
      </c>
      <c r="CTB214" s="80">
        <f>CSW17</f>
        <v>0</v>
      </c>
      <c r="CTC214" s="56">
        <f>CTB214/CTA214</f>
        <v>0</v>
      </c>
      <c r="CTD214" s="19"/>
      <c r="CTE214" s="19">
        <f>(100-14.25)/100</f>
        <v>0.85750000000000004</v>
      </c>
      <c r="CTF214" s="80">
        <f>CTA17</f>
        <v>0</v>
      </c>
      <c r="CTG214" s="56">
        <f>CTF214/CTE214</f>
        <v>0</v>
      </c>
      <c r="CTH214" s="19"/>
      <c r="CTI214" s="19">
        <f>(100-14.25)/100</f>
        <v>0.85750000000000004</v>
      </c>
      <c r="CTJ214" s="80">
        <f>CTE17</f>
        <v>0</v>
      </c>
      <c r="CTK214" s="56">
        <f>CTJ214/CTI214</f>
        <v>0</v>
      </c>
      <c r="CTL214" s="19"/>
      <c r="CTM214" s="19">
        <f>(100-14.25)/100</f>
        <v>0.85750000000000004</v>
      </c>
      <c r="CTN214" s="80">
        <f>CTI17</f>
        <v>0</v>
      </c>
      <c r="CTO214" s="56">
        <f>CTN214/CTM214</f>
        <v>0</v>
      </c>
      <c r="CTP214" s="19"/>
      <c r="CTQ214" s="19">
        <f>(100-14.25)/100</f>
        <v>0.85750000000000004</v>
      </c>
      <c r="CTR214" s="80">
        <f>CTM17</f>
        <v>0</v>
      </c>
      <c r="CTS214" s="56">
        <f>CTR214/CTQ214</f>
        <v>0</v>
      </c>
      <c r="CTT214" s="19"/>
      <c r="CTU214" s="19">
        <f>(100-14.25)/100</f>
        <v>0.85750000000000004</v>
      </c>
      <c r="CTV214" s="80">
        <f>CTQ17</f>
        <v>0</v>
      </c>
      <c r="CTW214" s="56">
        <f>CTV214/CTU214</f>
        <v>0</v>
      </c>
      <c r="CTX214" s="19"/>
      <c r="CTY214" s="19">
        <f>(100-14.25)/100</f>
        <v>0.85750000000000004</v>
      </c>
      <c r="CTZ214" s="80">
        <f>CTU17</f>
        <v>0</v>
      </c>
      <c r="CUA214" s="56">
        <f>CTZ214/CTY214</f>
        <v>0</v>
      </c>
      <c r="CUB214" s="19"/>
      <c r="CUC214" s="19">
        <f>(100-14.25)/100</f>
        <v>0.85750000000000004</v>
      </c>
      <c r="CUD214" s="80">
        <f>CTY17</f>
        <v>0</v>
      </c>
      <c r="CUE214" s="56">
        <f>CUD214/CUC214</f>
        <v>0</v>
      </c>
      <c r="CUF214" s="19"/>
      <c r="CUG214" s="19">
        <f>(100-14.25)/100</f>
        <v>0.85750000000000004</v>
      </c>
      <c r="CUH214" s="80">
        <f>CUC17</f>
        <v>0</v>
      </c>
      <c r="CUI214" s="56">
        <f>CUH214/CUG214</f>
        <v>0</v>
      </c>
      <c r="CUJ214" s="19"/>
      <c r="CUK214" s="19">
        <f>(100-14.25)/100</f>
        <v>0.85750000000000004</v>
      </c>
      <c r="CUL214" s="80">
        <f>CUG17</f>
        <v>0</v>
      </c>
      <c r="CUM214" s="56">
        <f>CUL214/CUK214</f>
        <v>0</v>
      </c>
      <c r="CUN214" s="19"/>
      <c r="CUO214" s="19">
        <f>(100-14.25)/100</f>
        <v>0.85750000000000004</v>
      </c>
      <c r="CUP214" s="80">
        <f>CUK17</f>
        <v>0</v>
      </c>
      <c r="CUQ214" s="56">
        <f>CUP214/CUO214</f>
        <v>0</v>
      </c>
      <c r="CUR214" s="19"/>
      <c r="CUS214" s="19">
        <f>(100-14.25)/100</f>
        <v>0.85750000000000004</v>
      </c>
      <c r="CUT214" s="80">
        <f>CUO17</f>
        <v>0</v>
      </c>
      <c r="CUU214" s="56">
        <f>CUT214/CUS214</f>
        <v>0</v>
      </c>
      <c r="CUV214" s="19"/>
      <c r="CUW214" s="19">
        <f>(100-14.25)/100</f>
        <v>0.85750000000000004</v>
      </c>
      <c r="CUX214" s="80">
        <f>CUS17</f>
        <v>0</v>
      </c>
      <c r="CUY214" s="56">
        <f>CUX214/CUW214</f>
        <v>0</v>
      </c>
      <c r="CUZ214" s="19"/>
      <c r="CVA214" s="19">
        <f>(100-14.25)/100</f>
        <v>0.85750000000000004</v>
      </c>
      <c r="CVB214" s="80">
        <f>CUW17</f>
        <v>0</v>
      </c>
      <c r="CVC214" s="56">
        <f>CVB214/CVA214</f>
        <v>0</v>
      </c>
      <c r="CVD214" s="19"/>
      <c r="CVE214" s="19">
        <f>(100-14.25)/100</f>
        <v>0.85750000000000004</v>
      </c>
      <c r="CVF214" s="80">
        <f>CVA17</f>
        <v>0</v>
      </c>
      <c r="CVG214" s="56">
        <f>CVF214/CVE214</f>
        <v>0</v>
      </c>
      <c r="CVH214" s="19"/>
      <c r="CVI214" s="19">
        <f>(100-14.25)/100</f>
        <v>0.85750000000000004</v>
      </c>
      <c r="CVJ214" s="80">
        <f>CVE17</f>
        <v>0</v>
      </c>
      <c r="CVK214" s="56">
        <f>CVJ214/CVI214</f>
        <v>0</v>
      </c>
      <c r="CVL214" s="19"/>
      <c r="CVM214" s="19">
        <f>(100-14.25)/100</f>
        <v>0.85750000000000004</v>
      </c>
      <c r="CVN214" s="80">
        <f>CVI17</f>
        <v>0</v>
      </c>
      <c r="CVO214" s="56">
        <f>CVN214/CVM214</f>
        <v>0</v>
      </c>
      <c r="CVP214" s="19"/>
      <c r="CVQ214" s="19">
        <f>(100-14.25)/100</f>
        <v>0.85750000000000004</v>
      </c>
      <c r="CVR214" s="80">
        <f>CVM17</f>
        <v>0</v>
      </c>
      <c r="CVS214" s="56">
        <f>CVR214/CVQ214</f>
        <v>0</v>
      </c>
      <c r="CVT214" s="19"/>
      <c r="CVU214" s="19">
        <f>(100-14.25)/100</f>
        <v>0.85750000000000004</v>
      </c>
      <c r="CVV214" s="80">
        <f>CVQ17</f>
        <v>0</v>
      </c>
      <c r="CVW214" s="56">
        <f>CVV214/CVU214</f>
        <v>0</v>
      </c>
      <c r="CVX214" s="19"/>
      <c r="CVY214" s="19">
        <f>(100-14.25)/100</f>
        <v>0.85750000000000004</v>
      </c>
      <c r="CVZ214" s="80">
        <f>CVU17</f>
        <v>0</v>
      </c>
      <c r="CWA214" s="56">
        <f>CVZ214/CVY214</f>
        <v>0</v>
      </c>
      <c r="CWB214" s="19"/>
      <c r="CWC214" s="19">
        <f>(100-14.25)/100</f>
        <v>0.85750000000000004</v>
      </c>
      <c r="CWD214" s="80">
        <f>CVY17</f>
        <v>0</v>
      </c>
      <c r="CWE214" s="56">
        <f>CWD214/CWC214</f>
        <v>0</v>
      </c>
      <c r="CWF214" s="19"/>
      <c r="CWG214" s="19">
        <f>(100-14.25)/100</f>
        <v>0.85750000000000004</v>
      </c>
      <c r="CWH214" s="80">
        <f>CWC17</f>
        <v>0</v>
      </c>
      <c r="CWI214" s="56">
        <f>CWH214/CWG214</f>
        <v>0</v>
      </c>
      <c r="CWJ214" s="19"/>
      <c r="CWK214" s="19">
        <f>(100-14.25)/100</f>
        <v>0.85750000000000004</v>
      </c>
      <c r="CWL214" s="80">
        <f>CWG17</f>
        <v>0</v>
      </c>
      <c r="CWM214" s="56">
        <f>CWL214/CWK214</f>
        <v>0</v>
      </c>
      <c r="CWN214" s="19"/>
      <c r="CWO214" s="19">
        <f>(100-14.25)/100</f>
        <v>0.85750000000000004</v>
      </c>
      <c r="CWP214" s="80">
        <f>CWK17</f>
        <v>0</v>
      </c>
      <c r="CWQ214" s="56">
        <f>CWP214/CWO214</f>
        <v>0</v>
      </c>
      <c r="CWR214" s="19"/>
      <c r="CWS214" s="19">
        <f>(100-14.25)/100</f>
        <v>0.85750000000000004</v>
      </c>
      <c r="CWT214" s="80">
        <f>CWO17</f>
        <v>0</v>
      </c>
      <c r="CWU214" s="56">
        <f>CWT214/CWS214</f>
        <v>0</v>
      </c>
      <c r="CWV214" s="19"/>
      <c r="CWW214" s="19">
        <f>(100-14.25)/100</f>
        <v>0.85750000000000004</v>
      </c>
      <c r="CWX214" s="80">
        <f>CWS17</f>
        <v>0</v>
      </c>
      <c r="CWY214" s="56">
        <f>CWX214/CWW214</f>
        <v>0</v>
      </c>
      <c r="CWZ214" s="19"/>
      <c r="CXA214" s="19">
        <f>(100-14.25)/100</f>
        <v>0.85750000000000004</v>
      </c>
      <c r="CXB214" s="80">
        <f>CWW17</f>
        <v>0</v>
      </c>
      <c r="CXC214" s="56">
        <f>CXB214/CXA214</f>
        <v>0</v>
      </c>
      <c r="CXD214" s="19"/>
      <c r="CXE214" s="19">
        <f>(100-14.25)/100</f>
        <v>0.85750000000000004</v>
      </c>
      <c r="CXF214" s="80">
        <f>CXA17</f>
        <v>0</v>
      </c>
      <c r="CXG214" s="56">
        <f>CXF214/CXE214</f>
        <v>0</v>
      </c>
      <c r="CXH214" s="19"/>
      <c r="CXI214" s="19">
        <f>(100-14.25)/100</f>
        <v>0.85750000000000004</v>
      </c>
      <c r="CXJ214" s="80">
        <f>CXE17</f>
        <v>0</v>
      </c>
      <c r="CXK214" s="56">
        <f>CXJ214/CXI214</f>
        <v>0</v>
      </c>
      <c r="CXL214" s="19"/>
      <c r="CXM214" s="19">
        <f>(100-14.25)/100</f>
        <v>0.85750000000000004</v>
      </c>
      <c r="CXN214" s="80">
        <f>CXI17</f>
        <v>0</v>
      </c>
      <c r="CXO214" s="56">
        <f>CXN214/CXM214</f>
        <v>0</v>
      </c>
      <c r="CXP214" s="19"/>
      <c r="CXQ214" s="19">
        <f>(100-14.25)/100</f>
        <v>0.85750000000000004</v>
      </c>
      <c r="CXR214" s="80">
        <f>CXM17</f>
        <v>0</v>
      </c>
      <c r="CXS214" s="56">
        <f>CXR214/CXQ214</f>
        <v>0</v>
      </c>
      <c r="CXT214" s="19"/>
      <c r="CXU214" s="19">
        <f>(100-14.25)/100</f>
        <v>0.85750000000000004</v>
      </c>
      <c r="CXV214" s="80">
        <f>CXQ17</f>
        <v>0</v>
      </c>
      <c r="CXW214" s="56">
        <f>CXV214/CXU214</f>
        <v>0</v>
      </c>
      <c r="CXX214" s="19"/>
      <c r="CXY214" s="19">
        <f>(100-14.25)/100</f>
        <v>0.85750000000000004</v>
      </c>
      <c r="CXZ214" s="80">
        <f>CXU17</f>
        <v>0</v>
      </c>
      <c r="CYA214" s="56">
        <f>CXZ214/CXY214</f>
        <v>0</v>
      </c>
      <c r="CYB214" s="19"/>
      <c r="CYC214" s="19">
        <f>(100-14.25)/100</f>
        <v>0.85750000000000004</v>
      </c>
      <c r="CYD214" s="80">
        <f>CXY17</f>
        <v>0</v>
      </c>
      <c r="CYE214" s="56">
        <f>CYD214/CYC214</f>
        <v>0</v>
      </c>
      <c r="CYF214" s="19"/>
      <c r="CYG214" s="19">
        <f>(100-14.25)/100</f>
        <v>0.85750000000000004</v>
      </c>
      <c r="CYH214" s="80">
        <f>CYC17</f>
        <v>0</v>
      </c>
      <c r="CYI214" s="56">
        <f>CYH214/CYG214</f>
        <v>0</v>
      </c>
      <c r="CYJ214" s="19"/>
      <c r="CYK214" s="19">
        <f>(100-14.25)/100</f>
        <v>0.85750000000000004</v>
      </c>
      <c r="CYL214" s="80">
        <f>CYG17</f>
        <v>0</v>
      </c>
      <c r="CYM214" s="56">
        <f>CYL214/CYK214</f>
        <v>0</v>
      </c>
      <c r="CYN214" s="19"/>
      <c r="CYO214" s="19">
        <f>(100-14.25)/100</f>
        <v>0.85750000000000004</v>
      </c>
      <c r="CYP214" s="80">
        <f>CYK17</f>
        <v>0</v>
      </c>
      <c r="CYQ214" s="56">
        <f>CYP214/CYO214</f>
        <v>0</v>
      </c>
      <c r="CYR214" s="19"/>
      <c r="CYS214" s="19">
        <f>(100-14.25)/100</f>
        <v>0.85750000000000004</v>
      </c>
      <c r="CYT214" s="80">
        <f>CYO17</f>
        <v>0</v>
      </c>
      <c r="CYU214" s="56">
        <f>CYT214/CYS214</f>
        <v>0</v>
      </c>
      <c r="CYV214" s="19"/>
      <c r="CYW214" s="19">
        <f>(100-14.25)/100</f>
        <v>0.85750000000000004</v>
      </c>
      <c r="CYX214" s="80">
        <f>CYS17</f>
        <v>0</v>
      </c>
      <c r="CYY214" s="56">
        <f>CYX214/CYW214</f>
        <v>0</v>
      </c>
      <c r="CYZ214" s="19"/>
      <c r="CZA214" s="19">
        <f>(100-14.25)/100</f>
        <v>0.85750000000000004</v>
      </c>
      <c r="CZB214" s="80">
        <f>CYW17</f>
        <v>0</v>
      </c>
      <c r="CZC214" s="56">
        <f>CZB214/CZA214</f>
        <v>0</v>
      </c>
      <c r="CZD214" s="19"/>
      <c r="CZE214" s="19">
        <f>(100-14.25)/100</f>
        <v>0.85750000000000004</v>
      </c>
      <c r="CZF214" s="80">
        <f>CZA17</f>
        <v>0</v>
      </c>
      <c r="CZG214" s="56">
        <f>CZF214/CZE214</f>
        <v>0</v>
      </c>
      <c r="CZH214" s="19"/>
      <c r="CZI214" s="19">
        <f>(100-14.25)/100</f>
        <v>0.85750000000000004</v>
      </c>
      <c r="CZJ214" s="80">
        <f>CZE17</f>
        <v>0</v>
      </c>
      <c r="CZK214" s="56">
        <f>CZJ214/CZI214</f>
        <v>0</v>
      </c>
      <c r="CZL214" s="19"/>
      <c r="CZM214" s="19">
        <f>(100-14.25)/100</f>
        <v>0.85750000000000004</v>
      </c>
      <c r="CZN214" s="80">
        <f>CZI17</f>
        <v>0</v>
      </c>
      <c r="CZO214" s="56">
        <f>CZN214/CZM214</f>
        <v>0</v>
      </c>
      <c r="CZP214" s="19"/>
      <c r="CZQ214" s="19">
        <f>(100-14.25)/100</f>
        <v>0.85750000000000004</v>
      </c>
      <c r="CZR214" s="80">
        <f>CZM17</f>
        <v>0</v>
      </c>
      <c r="CZS214" s="56">
        <f>CZR214/CZQ214</f>
        <v>0</v>
      </c>
      <c r="CZT214" s="19"/>
      <c r="CZU214" s="19">
        <f>(100-14.25)/100</f>
        <v>0.85750000000000004</v>
      </c>
      <c r="CZV214" s="80">
        <f>CZQ17</f>
        <v>0</v>
      </c>
      <c r="CZW214" s="56">
        <f>CZV214/CZU214</f>
        <v>0</v>
      </c>
      <c r="CZX214" s="19"/>
      <c r="CZY214" s="19">
        <f>(100-14.25)/100</f>
        <v>0.85750000000000004</v>
      </c>
      <c r="CZZ214" s="80">
        <f>CZU17</f>
        <v>0</v>
      </c>
      <c r="DAA214" s="56">
        <f>CZZ214/CZY214</f>
        <v>0</v>
      </c>
      <c r="DAB214" s="19"/>
      <c r="DAC214" s="19">
        <f>(100-14.25)/100</f>
        <v>0.85750000000000004</v>
      </c>
      <c r="DAD214" s="80">
        <f>CZY17</f>
        <v>0</v>
      </c>
      <c r="DAE214" s="56">
        <f>DAD214/DAC214</f>
        <v>0</v>
      </c>
      <c r="DAF214" s="19"/>
      <c r="DAG214" s="19">
        <f>(100-14.25)/100</f>
        <v>0.85750000000000004</v>
      </c>
      <c r="DAH214" s="80">
        <f>DAC17</f>
        <v>0</v>
      </c>
      <c r="DAI214" s="56">
        <f>DAH214/DAG214</f>
        <v>0</v>
      </c>
      <c r="DAJ214" s="19"/>
      <c r="DAK214" s="19">
        <f>(100-14.25)/100</f>
        <v>0.85750000000000004</v>
      </c>
      <c r="DAL214" s="80">
        <f>DAG17</f>
        <v>0</v>
      </c>
      <c r="DAM214" s="56">
        <f>DAL214/DAK214</f>
        <v>0</v>
      </c>
      <c r="DAN214" s="19"/>
      <c r="DAO214" s="19">
        <f>(100-14.25)/100</f>
        <v>0.85750000000000004</v>
      </c>
      <c r="DAP214" s="80">
        <f>DAK17</f>
        <v>0</v>
      </c>
      <c r="DAQ214" s="56">
        <f>DAP214/DAO214</f>
        <v>0</v>
      </c>
      <c r="DAR214" s="19"/>
      <c r="DAS214" s="19">
        <f>(100-14.25)/100</f>
        <v>0.85750000000000004</v>
      </c>
      <c r="DAT214" s="80">
        <f>DAO17</f>
        <v>0</v>
      </c>
      <c r="DAU214" s="56">
        <f>DAT214/DAS214</f>
        <v>0</v>
      </c>
      <c r="DAV214" s="19"/>
      <c r="DAW214" s="19">
        <f>(100-14.25)/100</f>
        <v>0.85750000000000004</v>
      </c>
      <c r="DAX214" s="80">
        <f>DAS17</f>
        <v>0</v>
      </c>
      <c r="DAY214" s="56">
        <f>DAX214/DAW214</f>
        <v>0</v>
      </c>
      <c r="DAZ214" s="19"/>
      <c r="DBA214" s="19">
        <f>(100-14.25)/100</f>
        <v>0.85750000000000004</v>
      </c>
      <c r="DBB214" s="80">
        <f>DAW17</f>
        <v>0</v>
      </c>
      <c r="DBC214" s="56">
        <f>DBB214/DBA214</f>
        <v>0</v>
      </c>
      <c r="DBD214" s="19"/>
      <c r="DBE214" s="19">
        <f>(100-14.25)/100</f>
        <v>0.85750000000000004</v>
      </c>
      <c r="DBF214" s="80">
        <f>DBA17</f>
        <v>0</v>
      </c>
      <c r="DBG214" s="56">
        <f>DBF214/DBE214</f>
        <v>0</v>
      </c>
      <c r="DBH214" s="19"/>
      <c r="DBI214" s="19">
        <f>(100-14.25)/100</f>
        <v>0.85750000000000004</v>
      </c>
      <c r="DBJ214" s="80">
        <f>DBE17</f>
        <v>0</v>
      </c>
      <c r="DBK214" s="56">
        <f>DBJ214/DBI214</f>
        <v>0</v>
      </c>
      <c r="DBL214" s="19"/>
      <c r="DBM214" s="19">
        <f>(100-14.25)/100</f>
        <v>0.85750000000000004</v>
      </c>
      <c r="DBN214" s="80">
        <f>DBI17</f>
        <v>0</v>
      </c>
      <c r="DBO214" s="56">
        <f>DBN214/DBM214</f>
        <v>0</v>
      </c>
      <c r="DBP214" s="19"/>
      <c r="DBQ214" s="19">
        <f>(100-14.25)/100</f>
        <v>0.85750000000000004</v>
      </c>
      <c r="DBR214" s="80">
        <f>DBM17</f>
        <v>0</v>
      </c>
      <c r="DBS214" s="56">
        <f>DBR214/DBQ214</f>
        <v>0</v>
      </c>
      <c r="DBT214" s="19"/>
      <c r="DBU214" s="19">
        <f>(100-14.25)/100</f>
        <v>0.85750000000000004</v>
      </c>
      <c r="DBV214" s="80">
        <f>DBQ17</f>
        <v>0</v>
      </c>
      <c r="DBW214" s="56">
        <f>DBV214/DBU214</f>
        <v>0</v>
      </c>
      <c r="DBX214" s="19"/>
      <c r="DBY214" s="19">
        <f>(100-14.25)/100</f>
        <v>0.85750000000000004</v>
      </c>
      <c r="DBZ214" s="80">
        <f>DBU17</f>
        <v>0</v>
      </c>
      <c r="DCA214" s="56">
        <f>DBZ214/DBY214</f>
        <v>0</v>
      </c>
      <c r="DCB214" s="19"/>
      <c r="DCC214" s="19">
        <f>(100-14.25)/100</f>
        <v>0.85750000000000004</v>
      </c>
      <c r="DCD214" s="80">
        <f>DBY17</f>
        <v>0</v>
      </c>
      <c r="DCE214" s="56">
        <f>DCD214/DCC214</f>
        <v>0</v>
      </c>
      <c r="DCF214" s="19"/>
      <c r="DCG214" s="19">
        <f>(100-14.25)/100</f>
        <v>0.85750000000000004</v>
      </c>
      <c r="DCH214" s="80">
        <f>DCC17</f>
        <v>0</v>
      </c>
      <c r="DCI214" s="56">
        <f>DCH214/DCG214</f>
        <v>0</v>
      </c>
      <c r="DCJ214" s="19"/>
      <c r="DCK214" s="19">
        <f>(100-14.25)/100</f>
        <v>0.85750000000000004</v>
      </c>
      <c r="DCL214" s="80">
        <f>DCG17</f>
        <v>0</v>
      </c>
      <c r="DCM214" s="56">
        <f>DCL214/DCK214</f>
        <v>0</v>
      </c>
      <c r="DCN214" s="19"/>
      <c r="DCO214" s="19">
        <f>(100-14.25)/100</f>
        <v>0.85750000000000004</v>
      </c>
      <c r="DCP214" s="80">
        <f>DCK17</f>
        <v>0</v>
      </c>
      <c r="DCQ214" s="56">
        <f>DCP214/DCO214</f>
        <v>0</v>
      </c>
      <c r="DCR214" s="19"/>
      <c r="DCS214" s="19">
        <f>(100-14.25)/100</f>
        <v>0.85750000000000004</v>
      </c>
      <c r="DCT214" s="80">
        <f>DCO17</f>
        <v>0</v>
      </c>
      <c r="DCU214" s="56">
        <f>DCT214/DCS214</f>
        <v>0</v>
      </c>
      <c r="DCV214" s="19"/>
      <c r="DCW214" s="19">
        <f>(100-14.25)/100</f>
        <v>0.85750000000000004</v>
      </c>
      <c r="DCX214" s="80">
        <f>DCS17</f>
        <v>0</v>
      </c>
      <c r="DCY214" s="56">
        <f>DCX214/DCW214</f>
        <v>0</v>
      </c>
      <c r="DCZ214" s="19"/>
      <c r="DDA214" s="19">
        <f>(100-14.25)/100</f>
        <v>0.85750000000000004</v>
      </c>
      <c r="DDB214" s="80">
        <f>DCW17</f>
        <v>0</v>
      </c>
      <c r="DDC214" s="56">
        <f>DDB214/DDA214</f>
        <v>0</v>
      </c>
      <c r="DDD214" s="19"/>
      <c r="DDE214" s="19">
        <f>(100-14.25)/100</f>
        <v>0.85750000000000004</v>
      </c>
      <c r="DDF214" s="80">
        <f>DDA17</f>
        <v>0</v>
      </c>
      <c r="DDG214" s="56">
        <f>DDF214/DDE214</f>
        <v>0</v>
      </c>
      <c r="DDH214" s="19"/>
      <c r="DDI214" s="19">
        <f>(100-14.25)/100</f>
        <v>0.85750000000000004</v>
      </c>
      <c r="DDJ214" s="80">
        <f>DDE17</f>
        <v>0</v>
      </c>
      <c r="DDK214" s="56">
        <f>DDJ214/DDI214</f>
        <v>0</v>
      </c>
      <c r="DDL214" s="19"/>
      <c r="DDM214" s="19">
        <f>(100-14.25)/100</f>
        <v>0.85750000000000004</v>
      </c>
      <c r="DDN214" s="80">
        <f>DDI17</f>
        <v>0</v>
      </c>
      <c r="DDO214" s="56">
        <f>DDN214/DDM214</f>
        <v>0</v>
      </c>
      <c r="DDP214" s="19"/>
      <c r="DDQ214" s="19">
        <f>(100-14.25)/100</f>
        <v>0.85750000000000004</v>
      </c>
      <c r="DDR214" s="80">
        <f>DDM17</f>
        <v>0</v>
      </c>
      <c r="DDS214" s="56">
        <f>DDR214/DDQ214</f>
        <v>0</v>
      </c>
      <c r="DDT214" s="19"/>
      <c r="DDU214" s="19">
        <f>(100-14.25)/100</f>
        <v>0.85750000000000004</v>
      </c>
      <c r="DDV214" s="80">
        <f>DDQ17</f>
        <v>0</v>
      </c>
      <c r="DDW214" s="56">
        <f>DDV214/DDU214</f>
        <v>0</v>
      </c>
      <c r="DDX214" s="19"/>
      <c r="DDY214" s="19">
        <f>(100-14.25)/100</f>
        <v>0.85750000000000004</v>
      </c>
      <c r="DDZ214" s="80">
        <f>DDU17</f>
        <v>0</v>
      </c>
      <c r="DEA214" s="56">
        <f>DDZ214/DDY214</f>
        <v>0</v>
      </c>
      <c r="DEB214" s="19"/>
      <c r="DEC214" s="19">
        <f>(100-14.25)/100</f>
        <v>0.85750000000000004</v>
      </c>
      <c r="DED214" s="80">
        <f>DDY17</f>
        <v>0</v>
      </c>
      <c r="DEE214" s="56">
        <f>DED214/DEC214</f>
        <v>0</v>
      </c>
      <c r="DEF214" s="19"/>
      <c r="DEG214" s="19">
        <f>(100-14.25)/100</f>
        <v>0.85750000000000004</v>
      </c>
      <c r="DEH214" s="80">
        <f>DEC17</f>
        <v>0</v>
      </c>
      <c r="DEI214" s="56">
        <f>DEH214/DEG214</f>
        <v>0</v>
      </c>
      <c r="DEJ214" s="19"/>
      <c r="DEK214" s="19">
        <f>(100-14.25)/100</f>
        <v>0.85750000000000004</v>
      </c>
      <c r="DEL214" s="80">
        <f>DEG17</f>
        <v>0</v>
      </c>
      <c r="DEM214" s="56">
        <f>DEL214/DEK214</f>
        <v>0</v>
      </c>
      <c r="DEN214" s="19"/>
      <c r="DEO214" s="19">
        <f>(100-14.25)/100</f>
        <v>0.85750000000000004</v>
      </c>
      <c r="DEP214" s="80">
        <f>DEK17</f>
        <v>0</v>
      </c>
      <c r="DEQ214" s="56">
        <f>DEP214/DEO214</f>
        <v>0</v>
      </c>
      <c r="DER214" s="19"/>
      <c r="DES214" s="19">
        <f>(100-14.25)/100</f>
        <v>0.85750000000000004</v>
      </c>
      <c r="DET214" s="80">
        <f>DEO17</f>
        <v>0</v>
      </c>
      <c r="DEU214" s="56">
        <f>DET214/DES214</f>
        <v>0</v>
      </c>
      <c r="DEV214" s="19"/>
      <c r="DEW214" s="19">
        <f>(100-14.25)/100</f>
        <v>0.85750000000000004</v>
      </c>
      <c r="DEX214" s="80">
        <f>DES17</f>
        <v>0</v>
      </c>
      <c r="DEY214" s="56">
        <f>DEX214/DEW214</f>
        <v>0</v>
      </c>
      <c r="DEZ214" s="19"/>
      <c r="DFA214" s="19">
        <f>(100-14.25)/100</f>
        <v>0.85750000000000004</v>
      </c>
      <c r="DFB214" s="80">
        <f>DEW17</f>
        <v>0</v>
      </c>
      <c r="DFC214" s="56">
        <f>DFB214/DFA214</f>
        <v>0</v>
      </c>
      <c r="DFD214" s="19"/>
      <c r="DFE214" s="19">
        <f>(100-14.25)/100</f>
        <v>0.85750000000000004</v>
      </c>
      <c r="DFF214" s="80">
        <f>DFA17</f>
        <v>0</v>
      </c>
      <c r="DFG214" s="56">
        <f>DFF214/DFE214</f>
        <v>0</v>
      </c>
      <c r="DFH214" s="19"/>
      <c r="DFI214" s="19">
        <f>(100-14.25)/100</f>
        <v>0.85750000000000004</v>
      </c>
      <c r="DFJ214" s="80">
        <f>DFE17</f>
        <v>0</v>
      </c>
      <c r="DFK214" s="56">
        <f>DFJ214/DFI214</f>
        <v>0</v>
      </c>
      <c r="DFL214" s="19"/>
      <c r="DFM214" s="19">
        <f>(100-14.25)/100</f>
        <v>0.85750000000000004</v>
      </c>
      <c r="DFN214" s="80">
        <f>DFI17</f>
        <v>0</v>
      </c>
      <c r="DFO214" s="56">
        <f>DFN214/DFM214</f>
        <v>0</v>
      </c>
      <c r="DFP214" s="19"/>
      <c r="DFQ214" s="19">
        <f>(100-14.25)/100</f>
        <v>0.85750000000000004</v>
      </c>
      <c r="DFR214" s="80">
        <f>DFM17</f>
        <v>0</v>
      </c>
      <c r="DFS214" s="56">
        <f>DFR214/DFQ214</f>
        <v>0</v>
      </c>
      <c r="DFT214" s="19"/>
      <c r="DFU214" s="19">
        <f>(100-14.25)/100</f>
        <v>0.85750000000000004</v>
      </c>
      <c r="DFV214" s="80">
        <f>DFQ17</f>
        <v>0</v>
      </c>
      <c r="DFW214" s="56">
        <f>DFV214/DFU214</f>
        <v>0</v>
      </c>
      <c r="DFX214" s="19"/>
      <c r="DFY214" s="19">
        <f>(100-14.25)/100</f>
        <v>0.85750000000000004</v>
      </c>
      <c r="DFZ214" s="80">
        <f>DFU17</f>
        <v>0</v>
      </c>
      <c r="DGA214" s="56">
        <f>DFZ214/DFY214</f>
        <v>0</v>
      </c>
      <c r="DGB214" s="19"/>
      <c r="DGC214" s="19">
        <f>(100-14.25)/100</f>
        <v>0.85750000000000004</v>
      </c>
      <c r="DGD214" s="80">
        <f>DFY17</f>
        <v>0</v>
      </c>
      <c r="DGE214" s="56">
        <f>DGD214/DGC214</f>
        <v>0</v>
      </c>
      <c r="DGF214" s="19"/>
      <c r="DGG214" s="19">
        <f>(100-14.25)/100</f>
        <v>0.85750000000000004</v>
      </c>
      <c r="DGH214" s="80">
        <f>DGC17</f>
        <v>0</v>
      </c>
      <c r="DGI214" s="56">
        <f>DGH214/DGG214</f>
        <v>0</v>
      </c>
      <c r="DGJ214" s="19"/>
      <c r="DGK214" s="19">
        <f>(100-14.25)/100</f>
        <v>0.85750000000000004</v>
      </c>
      <c r="DGL214" s="80">
        <f>DGG17</f>
        <v>0</v>
      </c>
      <c r="DGM214" s="56">
        <f>DGL214/DGK214</f>
        <v>0</v>
      </c>
      <c r="DGN214" s="19"/>
      <c r="DGO214" s="19">
        <f>(100-14.25)/100</f>
        <v>0.85750000000000004</v>
      </c>
      <c r="DGP214" s="80">
        <f>DGK17</f>
        <v>0</v>
      </c>
      <c r="DGQ214" s="56">
        <f>DGP214/DGO214</f>
        <v>0</v>
      </c>
      <c r="DGR214" s="19"/>
      <c r="DGS214" s="19">
        <f>(100-14.25)/100</f>
        <v>0.85750000000000004</v>
      </c>
      <c r="DGT214" s="80">
        <f>DGO17</f>
        <v>0</v>
      </c>
      <c r="DGU214" s="56">
        <f>DGT214/DGS214</f>
        <v>0</v>
      </c>
      <c r="DGV214" s="19"/>
      <c r="DGW214" s="19">
        <f>(100-14.25)/100</f>
        <v>0.85750000000000004</v>
      </c>
      <c r="DGX214" s="80">
        <f>DGS17</f>
        <v>0</v>
      </c>
      <c r="DGY214" s="56">
        <f>DGX214/DGW214</f>
        <v>0</v>
      </c>
      <c r="DGZ214" s="19"/>
      <c r="DHA214" s="19">
        <f>(100-14.25)/100</f>
        <v>0.85750000000000004</v>
      </c>
      <c r="DHB214" s="80">
        <f>DGW17</f>
        <v>0</v>
      </c>
      <c r="DHC214" s="56">
        <f>DHB214/DHA214</f>
        <v>0</v>
      </c>
      <c r="DHD214" s="19"/>
      <c r="DHE214" s="19">
        <f>(100-14.25)/100</f>
        <v>0.85750000000000004</v>
      </c>
      <c r="DHF214" s="80">
        <f>DHA17</f>
        <v>0</v>
      </c>
      <c r="DHG214" s="56">
        <f>DHF214/DHE214</f>
        <v>0</v>
      </c>
      <c r="DHH214" s="19"/>
      <c r="DHI214" s="19">
        <f>(100-14.25)/100</f>
        <v>0.85750000000000004</v>
      </c>
      <c r="DHJ214" s="80">
        <f>DHE17</f>
        <v>0</v>
      </c>
      <c r="DHK214" s="56">
        <f>DHJ214/DHI214</f>
        <v>0</v>
      </c>
      <c r="DHL214" s="19"/>
      <c r="DHM214" s="19">
        <f>(100-14.25)/100</f>
        <v>0.85750000000000004</v>
      </c>
      <c r="DHN214" s="80">
        <f>DHI17</f>
        <v>0</v>
      </c>
      <c r="DHO214" s="56">
        <f>DHN214/DHM214</f>
        <v>0</v>
      </c>
      <c r="DHP214" s="19"/>
      <c r="DHQ214" s="19">
        <f>(100-14.25)/100</f>
        <v>0.85750000000000004</v>
      </c>
      <c r="DHR214" s="80">
        <f>DHM17</f>
        <v>0</v>
      </c>
      <c r="DHS214" s="56">
        <f>DHR214/DHQ214</f>
        <v>0</v>
      </c>
      <c r="DHT214" s="19"/>
      <c r="DHU214" s="19">
        <f>(100-14.25)/100</f>
        <v>0.85750000000000004</v>
      </c>
      <c r="DHV214" s="80">
        <f>DHQ17</f>
        <v>0</v>
      </c>
      <c r="DHW214" s="56">
        <f>DHV214/DHU214</f>
        <v>0</v>
      </c>
      <c r="DHX214" s="19"/>
      <c r="DHY214" s="19">
        <f>(100-14.25)/100</f>
        <v>0.85750000000000004</v>
      </c>
      <c r="DHZ214" s="80">
        <f>DHU17</f>
        <v>0</v>
      </c>
      <c r="DIA214" s="56">
        <f>DHZ214/DHY214</f>
        <v>0</v>
      </c>
      <c r="DIB214" s="19"/>
      <c r="DIC214" s="19">
        <f>(100-14.25)/100</f>
        <v>0.85750000000000004</v>
      </c>
      <c r="DID214" s="80">
        <f>DHY17</f>
        <v>0</v>
      </c>
      <c r="DIE214" s="56">
        <f>DID214/DIC214</f>
        <v>0</v>
      </c>
      <c r="DIF214" s="19"/>
      <c r="DIG214" s="19">
        <f>(100-14.25)/100</f>
        <v>0.85750000000000004</v>
      </c>
      <c r="DIH214" s="80">
        <f>DIC17</f>
        <v>0</v>
      </c>
      <c r="DII214" s="56">
        <f>DIH214/DIG214</f>
        <v>0</v>
      </c>
      <c r="DIJ214" s="19"/>
      <c r="DIK214" s="19">
        <f>(100-14.25)/100</f>
        <v>0.85750000000000004</v>
      </c>
      <c r="DIL214" s="80">
        <f>DIG17</f>
        <v>0</v>
      </c>
      <c r="DIM214" s="56">
        <f>DIL214/DIK214</f>
        <v>0</v>
      </c>
      <c r="DIN214" s="19"/>
      <c r="DIO214" s="19">
        <f>(100-14.25)/100</f>
        <v>0.85750000000000004</v>
      </c>
      <c r="DIP214" s="80">
        <f>DIK17</f>
        <v>0</v>
      </c>
      <c r="DIQ214" s="56">
        <f>DIP214/DIO214</f>
        <v>0</v>
      </c>
      <c r="DIR214" s="19"/>
      <c r="DIS214" s="19">
        <f>(100-14.25)/100</f>
        <v>0.85750000000000004</v>
      </c>
      <c r="DIT214" s="80">
        <f>DIO17</f>
        <v>0</v>
      </c>
      <c r="DIU214" s="56">
        <f>DIT214/DIS214</f>
        <v>0</v>
      </c>
      <c r="DIV214" s="19"/>
      <c r="DIW214" s="19">
        <f>(100-14.25)/100</f>
        <v>0.85750000000000004</v>
      </c>
      <c r="DIX214" s="80">
        <f>DIS17</f>
        <v>0</v>
      </c>
      <c r="DIY214" s="56">
        <f>DIX214/DIW214</f>
        <v>0</v>
      </c>
      <c r="DIZ214" s="19"/>
      <c r="DJA214" s="19">
        <f>(100-14.25)/100</f>
        <v>0.85750000000000004</v>
      </c>
      <c r="DJB214" s="80">
        <f>DIW17</f>
        <v>0</v>
      </c>
      <c r="DJC214" s="56">
        <f>DJB214/DJA214</f>
        <v>0</v>
      </c>
      <c r="DJD214" s="19"/>
      <c r="DJE214" s="19">
        <f>(100-14.25)/100</f>
        <v>0.85750000000000004</v>
      </c>
      <c r="DJF214" s="80">
        <f>DJA17</f>
        <v>0</v>
      </c>
      <c r="DJG214" s="56">
        <f>DJF214/DJE214</f>
        <v>0</v>
      </c>
      <c r="DJH214" s="19"/>
      <c r="DJI214" s="19">
        <f>(100-14.25)/100</f>
        <v>0.85750000000000004</v>
      </c>
      <c r="DJJ214" s="80">
        <f>DJE17</f>
        <v>0</v>
      </c>
      <c r="DJK214" s="56">
        <f>DJJ214/DJI214</f>
        <v>0</v>
      </c>
      <c r="DJL214" s="19"/>
      <c r="DJM214" s="19">
        <f>(100-14.25)/100</f>
        <v>0.85750000000000004</v>
      </c>
      <c r="DJN214" s="80">
        <f>DJI17</f>
        <v>0</v>
      </c>
      <c r="DJO214" s="56">
        <f>DJN214/DJM214</f>
        <v>0</v>
      </c>
      <c r="DJP214" s="19"/>
      <c r="DJQ214" s="19">
        <f>(100-14.25)/100</f>
        <v>0.85750000000000004</v>
      </c>
      <c r="DJR214" s="80">
        <f>DJM17</f>
        <v>0</v>
      </c>
      <c r="DJS214" s="56">
        <f>DJR214/DJQ214</f>
        <v>0</v>
      </c>
      <c r="DJT214" s="19"/>
      <c r="DJU214" s="19">
        <f>(100-14.25)/100</f>
        <v>0.85750000000000004</v>
      </c>
      <c r="DJV214" s="80">
        <f>DJQ17</f>
        <v>0</v>
      </c>
      <c r="DJW214" s="56">
        <f>DJV214/DJU214</f>
        <v>0</v>
      </c>
      <c r="DJX214" s="19"/>
      <c r="DJY214" s="19">
        <f>(100-14.25)/100</f>
        <v>0.85750000000000004</v>
      </c>
      <c r="DJZ214" s="80">
        <f>DJU17</f>
        <v>0</v>
      </c>
      <c r="DKA214" s="56">
        <f>DJZ214/DJY214</f>
        <v>0</v>
      </c>
      <c r="DKB214" s="19"/>
      <c r="DKC214" s="19">
        <f>(100-14.25)/100</f>
        <v>0.85750000000000004</v>
      </c>
      <c r="DKD214" s="80">
        <f>DJY17</f>
        <v>0</v>
      </c>
      <c r="DKE214" s="56">
        <f>DKD214/DKC214</f>
        <v>0</v>
      </c>
      <c r="DKF214" s="19"/>
      <c r="DKG214" s="19">
        <f>(100-14.25)/100</f>
        <v>0.85750000000000004</v>
      </c>
      <c r="DKH214" s="80">
        <f>DKC17</f>
        <v>0</v>
      </c>
      <c r="DKI214" s="56">
        <f>DKH214/DKG214</f>
        <v>0</v>
      </c>
      <c r="DKJ214" s="19"/>
      <c r="DKK214" s="19">
        <f>(100-14.25)/100</f>
        <v>0.85750000000000004</v>
      </c>
      <c r="DKL214" s="80">
        <f>DKG17</f>
        <v>0</v>
      </c>
      <c r="DKM214" s="56">
        <f>DKL214/DKK214</f>
        <v>0</v>
      </c>
      <c r="DKN214" s="19"/>
      <c r="DKO214" s="19">
        <f>(100-14.25)/100</f>
        <v>0.85750000000000004</v>
      </c>
      <c r="DKP214" s="80">
        <f>DKK17</f>
        <v>0</v>
      </c>
      <c r="DKQ214" s="56">
        <f>DKP214/DKO214</f>
        <v>0</v>
      </c>
      <c r="DKR214" s="19"/>
      <c r="DKS214" s="19">
        <f>(100-14.25)/100</f>
        <v>0.85750000000000004</v>
      </c>
      <c r="DKT214" s="80">
        <f>DKO17</f>
        <v>0</v>
      </c>
      <c r="DKU214" s="56">
        <f>DKT214/DKS214</f>
        <v>0</v>
      </c>
      <c r="DKV214" s="19"/>
      <c r="DKW214" s="19">
        <f>(100-14.25)/100</f>
        <v>0.85750000000000004</v>
      </c>
      <c r="DKX214" s="80">
        <f>DKS17</f>
        <v>0</v>
      </c>
      <c r="DKY214" s="56">
        <f>DKX214/DKW214</f>
        <v>0</v>
      </c>
      <c r="DKZ214" s="19"/>
      <c r="DLA214" s="19">
        <f>(100-14.25)/100</f>
        <v>0.85750000000000004</v>
      </c>
      <c r="DLB214" s="80">
        <f>DKW17</f>
        <v>0</v>
      </c>
      <c r="DLC214" s="56">
        <f>DLB214/DLA214</f>
        <v>0</v>
      </c>
      <c r="DLD214" s="19"/>
      <c r="DLE214" s="19">
        <f>(100-14.25)/100</f>
        <v>0.85750000000000004</v>
      </c>
      <c r="DLF214" s="80">
        <f>DLA17</f>
        <v>0</v>
      </c>
      <c r="DLG214" s="56">
        <f>DLF214/DLE214</f>
        <v>0</v>
      </c>
      <c r="DLH214" s="19"/>
      <c r="DLI214" s="19">
        <f>(100-14.25)/100</f>
        <v>0.85750000000000004</v>
      </c>
      <c r="DLJ214" s="80">
        <f>DLE17</f>
        <v>0</v>
      </c>
      <c r="DLK214" s="56">
        <f>DLJ214/DLI214</f>
        <v>0</v>
      </c>
      <c r="DLL214" s="19"/>
      <c r="DLM214" s="19">
        <f>(100-14.25)/100</f>
        <v>0.85750000000000004</v>
      </c>
      <c r="DLN214" s="80">
        <f>DLI17</f>
        <v>0</v>
      </c>
      <c r="DLO214" s="56">
        <f>DLN214/DLM214</f>
        <v>0</v>
      </c>
      <c r="DLP214" s="19"/>
      <c r="DLQ214" s="19">
        <f>(100-14.25)/100</f>
        <v>0.85750000000000004</v>
      </c>
      <c r="DLR214" s="80">
        <f>DLM17</f>
        <v>0</v>
      </c>
      <c r="DLS214" s="56">
        <f>DLR214/DLQ214</f>
        <v>0</v>
      </c>
      <c r="DLT214" s="19"/>
      <c r="DLU214" s="19">
        <f>(100-14.25)/100</f>
        <v>0.85750000000000004</v>
      </c>
      <c r="DLV214" s="80">
        <f>DLQ17</f>
        <v>0</v>
      </c>
      <c r="DLW214" s="56">
        <f>DLV214/DLU214</f>
        <v>0</v>
      </c>
      <c r="DLX214" s="19"/>
      <c r="DLY214" s="19">
        <f>(100-14.25)/100</f>
        <v>0.85750000000000004</v>
      </c>
      <c r="DLZ214" s="80">
        <f>DLU17</f>
        <v>0</v>
      </c>
      <c r="DMA214" s="56">
        <f>DLZ214/DLY214</f>
        <v>0</v>
      </c>
      <c r="DMB214" s="19"/>
      <c r="DMC214" s="19">
        <f>(100-14.25)/100</f>
        <v>0.85750000000000004</v>
      </c>
      <c r="DMD214" s="80">
        <f>DLY17</f>
        <v>0</v>
      </c>
      <c r="DME214" s="56">
        <f>DMD214/DMC214</f>
        <v>0</v>
      </c>
      <c r="DMF214" s="19"/>
      <c r="DMG214" s="19">
        <f>(100-14.25)/100</f>
        <v>0.85750000000000004</v>
      </c>
      <c r="DMH214" s="80">
        <f>DMC17</f>
        <v>0</v>
      </c>
      <c r="DMI214" s="56">
        <f>DMH214/DMG214</f>
        <v>0</v>
      </c>
      <c r="DMJ214" s="19"/>
      <c r="DMK214" s="19">
        <f>(100-14.25)/100</f>
        <v>0.85750000000000004</v>
      </c>
      <c r="DML214" s="80">
        <f>DMG17</f>
        <v>0</v>
      </c>
      <c r="DMM214" s="56">
        <f>DML214/DMK214</f>
        <v>0</v>
      </c>
      <c r="DMN214" s="19"/>
      <c r="DMO214" s="19">
        <f>(100-14.25)/100</f>
        <v>0.85750000000000004</v>
      </c>
      <c r="DMP214" s="80">
        <f>DMK17</f>
        <v>0</v>
      </c>
      <c r="DMQ214" s="56">
        <f>DMP214/DMO214</f>
        <v>0</v>
      </c>
      <c r="DMR214" s="19"/>
      <c r="DMS214" s="19">
        <f>(100-14.25)/100</f>
        <v>0.85750000000000004</v>
      </c>
      <c r="DMT214" s="80">
        <f>DMO17</f>
        <v>0</v>
      </c>
      <c r="DMU214" s="56">
        <f>DMT214/DMS214</f>
        <v>0</v>
      </c>
      <c r="DMV214" s="19"/>
      <c r="DMW214" s="19">
        <f>(100-14.25)/100</f>
        <v>0.85750000000000004</v>
      </c>
      <c r="DMX214" s="80">
        <f>DMS17</f>
        <v>0</v>
      </c>
      <c r="DMY214" s="56">
        <f>DMX214/DMW214</f>
        <v>0</v>
      </c>
      <c r="DMZ214" s="19"/>
      <c r="DNA214" s="19">
        <f>(100-14.25)/100</f>
        <v>0.85750000000000004</v>
      </c>
      <c r="DNB214" s="80">
        <f>DMW17</f>
        <v>0</v>
      </c>
      <c r="DNC214" s="56">
        <f>DNB214/DNA214</f>
        <v>0</v>
      </c>
      <c r="DND214" s="19"/>
      <c r="DNE214" s="19">
        <f>(100-14.25)/100</f>
        <v>0.85750000000000004</v>
      </c>
      <c r="DNF214" s="80">
        <f>DNA17</f>
        <v>0</v>
      </c>
      <c r="DNG214" s="56">
        <f>DNF214/DNE214</f>
        <v>0</v>
      </c>
      <c r="DNH214" s="19"/>
      <c r="DNI214" s="19">
        <f>(100-14.25)/100</f>
        <v>0.85750000000000004</v>
      </c>
      <c r="DNJ214" s="80">
        <f>DNE17</f>
        <v>0</v>
      </c>
      <c r="DNK214" s="56">
        <f>DNJ214/DNI214</f>
        <v>0</v>
      </c>
      <c r="DNL214" s="19"/>
      <c r="DNM214" s="19">
        <f>(100-14.25)/100</f>
        <v>0.85750000000000004</v>
      </c>
      <c r="DNN214" s="80">
        <f>DNI17</f>
        <v>0</v>
      </c>
      <c r="DNO214" s="56">
        <f>DNN214/DNM214</f>
        <v>0</v>
      </c>
      <c r="DNP214" s="19"/>
      <c r="DNQ214" s="19">
        <f>(100-14.25)/100</f>
        <v>0.85750000000000004</v>
      </c>
      <c r="DNR214" s="80">
        <f>DNM17</f>
        <v>0</v>
      </c>
      <c r="DNS214" s="56">
        <f>DNR214/DNQ214</f>
        <v>0</v>
      </c>
      <c r="DNT214" s="19"/>
      <c r="DNU214" s="19">
        <f>(100-14.25)/100</f>
        <v>0.85750000000000004</v>
      </c>
      <c r="DNV214" s="80">
        <f>DNQ17</f>
        <v>0</v>
      </c>
      <c r="DNW214" s="56">
        <f>DNV214/DNU214</f>
        <v>0</v>
      </c>
      <c r="DNX214" s="19"/>
      <c r="DNY214" s="19">
        <f>(100-14.25)/100</f>
        <v>0.85750000000000004</v>
      </c>
      <c r="DNZ214" s="80">
        <f>DNU17</f>
        <v>0</v>
      </c>
      <c r="DOA214" s="56">
        <f>DNZ214/DNY214</f>
        <v>0</v>
      </c>
      <c r="DOB214" s="19"/>
      <c r="DOC214" s="19">
        <f>(100-14.25)/100</f>
        <v>0.85750000000000004</v>
      </c>
      <c r="DOD214" s="80">
        <f>DNY17</f>
        <v>0</v>
      </c>
      <c r="DOE214" s="56">
        <f>DOD214/DOC214</f>
        <v>0</v>
      </c>
      <c r="DOF214" s="19"/>
      <c r="DOG214" s="19">
        <f>(100-14.25)/100</f>
        <v>0.85750000000000004</v>
      </c>
      <c r="DOH214" s="80">
        <f>DOC17</f>
        <v>0</v>
      </c>
      <c r="DOI214" s="56">
        <f>DOH214/DOG214</f>
        <v>0</v>
      </c>
      <c r="DOJ214" s="19"/>
      <c r="DOK214" s="19">
        <f>(100-14.25)/100</f>
        <v>0.85750000000000004</v>
      </c>
      <c r="DOL214" s="80">
        <f>DOG17</f>
        <v>0</v>
      </c>
      <c r="DOM214" s="56">
        <f>DOL214/DOK214</f>
        <v>0</v>
      </c>
      <c r="DON214" s="19"/>
      <c r="DOO214" s="19">
        <f>(100-14.25)/100</f>
        <v>0.85750000000000004</v>
      </c>
      <c r="DOP214" s="80">
        <f>DOK17</f>
        <v>0</v>
      </c>
      <c r="DOQ214" s="56">
        <f>DOP214/DOO214</f>
        <v>0</v>
      </c>
      <c r="DOR214" s="19"/>
      <c r="DOS214" s="19">
        <f>(100-14.25)/100</f>
        <v>0.85750000000000004</v>
      </c>
      <c r="DOT214" s="80">
        <f>DOO17</f>
        <v>0</v>
      </c>
      <c r="DOU214" s="56">
        <f>DOT214/DOS214</f>
        <v>0</v>
      </c>
      <c r="DOV214" s="19"/>
      <c r="DOW214" s="19">
        <f>(100-14.25)/100</f>
        <v>0.85750000000000004</v>
      </c>
      <c r="DOX214" s="80">
        <f>DOS17</f>
        <v>0</v>
      </c>
      <c r="DOY214" s="56">
        <f>DOX214/DOW214</f>
        <v>0</v>
      </c>
      <c r="DOZ214" s="19"/>
      <c r="DPA214" s="19">
        <f>(100-14.25)/100</f>
        <v>0.85750000000000004</v>
      </c>
      <c r="DPB214" s="80">
        <f>DOW17</f>
        <v>0</v>
      </c>
      <c r="DPC214" s="56">
        <f>DPB214/DPA214</f>
        <v>0</v>
      </c>
      <c r="DPD214" s="19"/>
      <c r="DPE214" s="19">
        <f>(100-14.25)/100</f>
        <v>0.85750000000000004</v>
      </c>
      <c r="DPF214" s="80">
        <f>DPA17</f>
        <v>0</v>
      </c>
      <c r="DPG214" s="56">
        <f>DPF214/DPE214</f>
        <v>0</v>
      </c>
      <c r="DPH214" s="19"/>
      <c r="DPI214" s="19">
        <f>(100-14.25)/100</f>
        <v>0.85750000000000004</v>
      </c>
      <c r="DPJ214" s="80">
        <f>DPE17</f>
        <v>0</v>
      </c>
      <c r="DPK214" s="56">
        <f>DPJ214/DPI214</f>
        <v>0</v>
      </c>
      <c r="DPL214" s="19"/>
      <c r="DPM214" s="19">
        <f>(100-14.25)/100</f>
        <v>0.85750000000000004</v>
      </c>
      <c r="DPN214" s="80">
        <f>DPI17</f>
        <v>0</v>
      </c>
      <c r="DPO214" s="56">
        <f>DPN214/DPM214</f>
        <v>0</v>
      </c>
      <c r="DPP214" s="19"/>
      <c r="DPQ214" s="19">
        <f>(100-14.25)/100</f>
        <v>0.85750000000000004</v>
      </c>
      <c r="DPR214" s="80">
        <f>DPM17</f>
        <v>0</v>
      </c>
      <c r="DPS214" s="56">
        <f>DPR214/DPQ214</f>
        <v>0</v>
      </c>
      <c r="DPT214" s="19"/>
      <c r="DPU214" s="19">
        <f>(100-14.25)/100</f>
        <v>0.85750000000000004</v>
      </c>
      <c r="DPV214" s="80">
        <f>DPQ17</f>
        <v>0</v>
      </c>
      <c r="DPW214" s="56">
        <f>DPV214/DPU214</f>
        <v>0</v>
      </c>
      <c r="DPX214" s="19"/>
      <c r="DPY214" s="19">
        <f>(100-14.25)/100</f>
        <v>0.85750000000000004</v>
      </c>
      <c r="DPZ214" s="80">
        <f>DPU17</f>
        <v>0</v>
      </c>
      <c r="DQA214" s="56">
        <f>DPZ214/DPY214</f>
        <v>0</v>
      </c>
      <c r="DQB214" s="19"/>
      <c r="DQC214" s="19">
        <f>(100-14.25)/100</f>
        <v>0.85750000000000004</v>
      </c>
      <c r="DQD214" s="80">
        <f>DPY17</f>
        <v>0</v>
      </c>
      <c r="DQE214" s="56">
        <f>DQD214/DQC214</f>
        <v>0</v>
      </c>
      <c r="DQF214" s="19"/>
      <c r="DQG214" s="19">
        <f>(100-14.25)/100</f>
        <v>0.85750000000000004</v>
      </c>
      <c r="DQH214" s="80">
        <f>DQC17</f>
        <v>0</v>
      </c>
      <c r="DQI214" s="56">
        <f>DQH214/DQG214</f>
        <v>0</v>
      </c>
      <c r="DQJ214" s="19"/>
      <c r="DQK214" s="19">
        <f>(100-14.25)/100</f>
        <v>0.85750000000000004</v>
      </c>
      <c r="DQL214" s="80">
        <f>DQG17</f>
        <v>0</v>
      </c>
      <c r="DQM214" s="56">
        <f>DQL214/DQK214</f>
        <v>0</v>
      </c>
      <c r="DQN214" s="19"/>
      <c r="DQO214" s="19">
        <f>(100-14.25)/100</f>
        <v>0.85750000000000004</v>
      </c>
      <c r="DQP214" s="80">
        <f>DQK17</f>
        <v>0</v>
      </c>
      <c r="DQQ214" s="56">
        <f>DQP214/DQO214</f>
        <v>0</v>
      </c>
      <c r="DQR214" s="19"/>
      <c r="DQS214" s="19">
        <f>(100-14.25)/100</f>
        <v>0.85750000000000004</v>
      </c>
      <c r="DQT214" s="80">
        <f>DQO17</f>
        <v>0</v>
      </c>
      <c r="DQU214" s="56">
        <f>DQT214/DQS214</f>
        <v>0</v>
      </c>
      <c r="DQV214" s="19"/>
      <c r="DQW214" s="19">
        <f>(100-14.25)/100</f>
        <v>0.85750000000000004</v>
      </c>
      <c r="DQX214" s="80">
        <f>DQS17</f>
        <v>0</v>
      </c>
      <c r="DQY214" s="56">
        <f>DQX214/DQW214</f>
        <v>0</v>
      </c>
      <c r="DQZ214" s="19"/>
      <c r="DRA214" s="19">
        <f>(100-14.25)/100</f>
        <v>0.85750000000000004</v>
      </c>
      <c r="DRB214" s="80">
        <f>DQW17</f>
        <v>0</v>
      </c>
      <c r="DRC214" s="56">
        <f>DRB214/DRA214</f>
        <v>0</v>
      </c>
      <c r="DRD214" s="19"/>
      <c r="DRE214" s="19">
        <f>(100-14.25)/100</f>
        <v>0.85750000000000004</v>
      </c>
      <c r="DRF214" s="80">
        <f>DRA17</f>
        <v>0</v>
      </c>
      <c r="DRG214" s="56">
        <f>DRF214/DRE214</f>
        <v>0</v>
      </c>
      <c r="DRH214" s="19"/>
      <c r="DRI214" s="19">
        <f>(100-14.25)/100</f>
        <v>0.85750000000000004</v>
      </c>
      <c r="DRJ214" s="80">
        <f>DRE17</f>
        <v>0</v>
      </c>
      <c r="DRK214" s="56">
        <f>DRJ214/DRI214</f>
        <v>0</v>
      </c>
      <c r="DRL214" s="19"/>
      <c r="DRM214" s="19">
        <f>(100-14.25)/100</f>
        <v>0.85750000000000004</v>
      </c>
      <c r="DRN214" s="80">
        <f>DRI17</f>
        <v>0</v>
      </c>
      <c r="DRO214" s="56">
        <f>DRN214/DRM214</f>
        <v>0</v>
      </c>
      <c r="DRP214" s="19"/>
      <c r="DRQ214" s="19">
        <f>(100-14.25)/100</f>
        <v>0.85750000000000004</v>
      </c>
      <c r="DRR214" s="80">
        <f>DRM17</f>
        <v>0</v>
      </c>
      <c r="DRS214" s="56">
        <f>DRR214/DRQ214</f>
        <v>0</v>
      </c>
      <c r="DRT214" s="19"/>
      <c r="DRU214" s="19">
        <f>(100-14.25)/100</f>
        <v>0.85750000000000004</v>
      </c>
      <c r="DRV214" s="80">
        <f>DRQ17</f>
        <v>0</v>
      </c>
      <c r="DRW214" s="56">
        <f>DRV214/DRU214</f>
        <v>0</v>
      </c>
      <c r="DRX214" s="19"/>
      <c r="DRY214" s="19">
        <f>(100-14.25)/100</f>
        <v>0.85750000000000004</v>
      </c>
      <c r="DRZ214" s="80">
        <f>DRU17</f>
        <v>0</v>
      </c>
      <c r="DSA214" s="56">
        <f>DRZ214/DRY214</f>
        <v>0</v>
      </c>
      <c r="DSB214" s="19"/>
      <c r="DSC214" s="19">
        <f>(100-14.25)/100</f>
        <v>0.85750000000000004</v>
      </c>
      <c r="DSD214" s="80">
        <f>DRY17</f>
        <v>0</v>
      </c>
      <c r="DSE214" s="56">
        <f>DSD214/DSC214</f>
        <v>0</v>
      </c>
      <c r="DSF214" s="19"/>
      <c r="DSG214" s="19">
        <f>(100-14.25)/100</f>
        <v>0.85750000000000004</v>
      </c>
      <c r="DSH214" s="80">
        <f>DSC17</f>
        <v>0</v>
      </c>
      <c r="DSI214" s="56">
        <f>DSH214/DSG214</f>
        <v>0</v>
      </c>
      <c r="DSJ214" s="19"/>
      <c r="DSK214" s="19">
        <f>(100-14.25)/100</f>
        <v>0.85750000000000004</v>
      </c>
      <c r="DSL214" s="80">
        <f>DSG17</f>
        <v>0</v>
      </c>
      <c r="DSM214" s="56">
        <f>DSL214/DSK214</f>
        <v>0</v>
      </c>
      <c r="DSN214" s="19"/>
      <c r="DSO214" s="19">
        <f>(100-14.25)/100</f>
        <v>0.85750000000000004</v>
      </c>
      <c r="DSP214" s="80">
        <f>DSK17</f>
        <v>0</v>
      </c>
      <c r="DSQ214" s="56">
        <f>DSP214/DSO214</f>
        <v>0</v>
      </c>
      <c r="DSR214" s="19"/>
      <c r="DSS214" s="19">
        <f>(100-14.25)/100</f>
        <v>0.85750000000000004</v>
      </c>
      <c r="DST214" s="80">
        <f>DSO17</f>
        <v>0</v>
      </c>
      <c r="DSU214" s="56">
        <f>DST214/DSS214</f>
        <v>0</v>
      </c>
      <c r="DSV214" s="19"/>
      <c r="DSW214" s="19">
        <f>(100-14.25)/100</f>
        <v>0.85750000000000004</v>
      </c>
      <c r="DSX214" s="80">
        <f>DSS17</f>
        <v>0</v>
      </c>
      <c r="DSY214" s="56">
        <f>DSX214/DSW214</f>
        <v>0</v>
      </c>
      <c r="DSZ214" s="19"/>
      <c r="DTA214" s="19">
        <f>(100-14.25)/100</f>
        <v>0.85750000000000004</v>
      </c>
      <c r="DTB214" s="80">
        <f>DSW17</f>
        <v>0</v>
      </c>
      <c r="DTC214" s="56">
        <f>DTB214/DTA214</f>
        <v>0</v>
      </c>
      <c r="DTD214" s="19"/>
      <c r="DTE214" s="19">
        <f>(100-14.25)/100</f>
        <v>0.85750000000000004</v>
      </c>
      <c r="DTF214" s="80">
        <f>DTA17</f>
        <v>0</v>
      </c>
      <c r="DTG214" s="56">
        <f>DTF214/DTE214</f>
        <v>0</v>
      </c>
      <c r="DTH214" s="19"/>
      <c r="DTI214" s="19">
        <f>(100-14.25)/100</f>
        <v>0.85750000000000004</v>
      </c>
      <c r="DTJ214" s="80">
        <f>DTE17</f>
        <v>0</v>
      </c>
      <c r="DTK214" s="56">
        <f>DTJ214/DTI214</f>
        <v>0</v>
      </c>
      <c r="DTL214" s="19"/>
      <c r="DTM214" s="19">
        <f>(100-14.25)/100</f>
        <v>0.85750000000000004</v>
      </c>
      <c r="DTN214" s="80">
        <f>DTI17</f>
        <v>0</v>
      </c>
      <c r="DTO214" s="56">
        <f>DTN214/DTM214</f>
        <v>0</v>
      </c>
      <c r="DTP214" s="19"/>
      <c r="DTQ214" s="19">
        <f>(100-14.25)/100</f>
        <v>0.85750000000000004</v>
      </c>
      <c r="DTR214" s="80">
        <f>DTM17</f>
        <v>0</v>
      </c>
      <c r="DTS214" s="56">
        <f>DTR214/DTQ214</f>
        <v>0</v>
      </c>
      <c r="DTT214" s="19"/>
      <c r="DTU214" s="19">
        <f>(100-14.25)/100</f>
        <v>0.85750000000000004</v>
      </c>
      <c r="DTV214" s="80">
        <f>DTQ17</f>
        <v>0</v>
      </c>
      <c r="DTW214" s="56">
        <f>DTV214/DTU214</f>
        <v>0</v>
      </c>
      <c r="DTX214" s="19"/>
      <c r="DTY214" s="19">
        <f>(100-14.25)/100</f>
        <v>0.85750000000000004</v>
      </c>
      <c r="DTZ214" s="80">
        <f>DTU17</f>
        <v>0</v>
      </c>
      <c r="DUA214" s="56">
        <f>DTZ214/DTY214</f>
        <v>0</v>
      </c>
      <c r="DUB214" s="19"/>
      <c r="DUC214" s="19">
        <f>(100-14.25)/100</f>
        <v>0.85750000000000004</v>
      </c>
      <c r="DUD214" s="80">
        <f>DTY17</f>
        <v>0</v>
      </c>
      <c r="DUE214" s="56">
        <f>DUD214/DUC214</f>
        <v>0</v>
      </c>
      <c r="DUF214" s="19"/>
      <c r="DUG214" s="19">
        <f>(100-14.25)/100</f>
        <v>0.85750000000000004</v>
      </c>
      <c r="DUH214" s="80">
        <f>DUC17</f>
        <v>0</v>
      </c>
      <c r="DUI214" s="56">
        <f>DUH214/DUG214</f>
        <v>0</v>
      </c>
      <c r="DUJ214" s="19"/>
      <c r="DUK214" s="19">
        <f>(100-14.25)/100</f>
        <v>0.85750000000000004</v>
      </c>
      <c r="DUL214" s="80">
        <f>DUG17</f>
        <v>0</v>
      </c>
      <c r="DUM214" s="56">
        <f>DUL214/DUK214</f>
        <v>0</v>
      </c>
      <c r="DUN214" s="19"/>
      <c r="DUO214" s="19">
        <f>(100-14.25)/100</f>
        <v>0.85750000000000004</v>
      </c>
      <c r="DUP214" s="80">
        <f>DUK17</f>
        <v>0</v>
      </c>
      <c r="DUQ214" s="56">
        <f>DUP214/DUO214</f>
        <v>0</v>
      </c>
      <c r="DUR214" s="19"/>
      <c r="DUS214" s="19">
        <f>(100-14.25)/100</f>
        <v>0.85750000000000004</v>
      </c>
      <c r="DUT214" s="80">
        <f>DUO17</f>
        <v>0</v>
      </c>
      <c r="DUU214" s="56">
        <f>DUT214/DUS214</f>
        <v>0</v>
      </c>
      <c r="DUV214" s="19"/>
      <c r="DUW214" s="19">
        <f>(100-14.25)/100</f>
        <v>0.85750000000000004</v>
      </c>
      <c r="DUX214" s="80">
        <f>DUS17</f>
        <v>0</v>
      </c>
      <c r="DUY214" s="56">
        <f>DUX214/DUW214</f>
        <v>0</v>
      </c>
      <c r="DUZ214" s="19"/>
      <c r="DVA214" s="19">
        <f>(100-14.25)/100</f>
        <v>0.85750000000000004</v>
      </c>
      <c r="DVB214" s="80">
        <f>DUW17</f>
        <v>0</v>
      </c>
      <c r="DVC214" s="56">
        <f>DVB214/DVA214</f>
        <v>0</v>
      </c>
      <c r="DVD214" s="19"/>
      <c r="DVE214" s="19">
        <f>(100-14.25)/100</f>
        <v>0.85750000000000004</v>
      </c>
      <c r="DVF214" s="80">
        <f>DVA17</f>
        <v>0</v>
      </c>
      <c r="DVG214" s="56">
        <f>DVF214/DVE214</f>
        <v>0</v>
      </c>
      <c r="DVH214" s="19"/>
      <c r="DVI214" s="19">
        <f>(100-14.25)/100</f>
        <v>0.85750000000000004</v>
      </c>
      <c r="DVJ214" s="80">
        <f>DVE17</f>
        <v>0</v>
      </c>
      <c r="DVK214" s="56">
        <f>DVJ214/DVI214</f>
        <v>0</v>
      </c>
      <c r="DVL214" s="19"/>
      <c r="DVM214" s="19">
        <f>(100-14.25)/100</f>
        <v>0.85750000000000004</v>
      </c>
      <c r="DVN214" s="80">
        <f>DVI17</f>
        <v>0</v>
      </c>
      <c r="DVO214" s="56">
        <f>DVN214/DVM214</f>
        <v>0</v>
      </c>
      <c r="DVP214" s="19"/>
      <c r="DVQ214" s="19">
        <f>(100-14.25)/100</f>
        <v>0.85750000000000004</v>
      </c>
      <c r="DVR214" s="80">
        <f>DVM17</f>
        <v>0</v>
      </c>
      <c r="DVS214" s="56">
        <f>DVR214/DVQ214</f>
        <v>0</v>
      </c>
      <c r="DVT214" s="19"/>
      <c r="DVU214" s="19">
        <f>(100-14.25)/100</f>
        <v>0.85750000000000004</v>
      </c>
      <c r="DVV214" s="80">
        <f>DVQ17</f>
        <v>0</v>
      </c>
      <c r="DVW214" s="56">
        <f>DVV214/DVU214</f>
        <v>0</v>
      </c>
      <c r="DVX214" s="19"/>
      <c r="DVY214" s="19">
        <f>(100-14.25)/100</f>
        <v>0.85750000000000004</v>
      </c>
      <c r="DVZ214" s="80">
        <f>DVU17</f>
        <v>0</v>
      </c>
      <c r="DWA214" s="56">
        <f>DVZ214/DVY214</f>
        <v>0</v>
      </c>
      <c r="DWB214" s="19"/>
      <c r="DWC214" s="19">
        <f>(100-14.25)/100</f>
        <v>0.85750000000000004</v>
      </c>
      <c r="DWD214" s="80">
        <f>DVY17</f>
        <v>0</v>
      </c>
      <c r="DWE214" s="56">
        <f>DWD214/DWC214</f>
        <v>0</v>
      </c>
      <c r="DWF214" s="19"/>
      <c r="DWG214" s="19">
        <f>(100-14.25)/100</f>
        <v>0.85750000000000004</v>
      </c>
      <c r="DWH214" s="80">
        <f>DWC17</f>
        <v>0</v>
      </c>
      <c r="DWI214" s="56">
        <f>DWH214/DWG214</f>
        <v>0</v>
      </c>
      <c r="DWJ214" s="19"/>
      <c r="DWK214" s="19">
        <f>(100-14.25)/100</f>
        <v>0.85750000000000004</v>
      </c>
      <c r="DWL214" s="80">
        <f>DWG17</f>
        <v>0</v>
      </c>
      <c r="DWM214" s="56">
        <f>DWL214/DWK214</f>
        <v>0</v>
      </c>
      <c r="DWN214" s="19"/>
      <c r="DWO214" s="19">
        <f>(100-14.25)/100</f>
        <v>0.85750000000000004</v>
      </c>
      <c r="DWP214" s="80">
        <f>DWK17</f>
        <v>0</v>
      </c>
      <c r="DWQ214" s="56">
        <f>DWP214/DWO214</f>
        <v>0</v>
      </c>
      <c r="DWR214" s="19"/>
      <c r="DWS214" s="19">
        <f>(100-14.25)/100</f>
        <v>0.85750000000000004</v>
      </c>
      <c r="DWT214" s="80">
        <f>DWO17</f>
        <v>0</v>
      </c>
      <c r="DWU214" s="56">
        <f>DWT214/DWS214</f>
        <v>0</v>
      </c>
      <c r="DWV214" s="19"/>
      <c r="DWW214" s="19">
        <f>(100-14.25)/100</f>
        <v>0.85750000000000004</v>
      </c>
      <c r="DWX214" s="80">
        <f>DWS17</f>
        <v>0</v>
      </c>
      <c r="DWY214" s="56">
        <f>DWX214/DWW214</f>
        <v>0</v>
      </c>
      <c r="DWZ214" s="19"/>
      <c r="DXA214" s="19">
        <f>(100-14.25)/100</f>
        <v>0.85750000000000004</v>
      </c>
      <c r="DXB214" s="80">
        <f>DWW17</f>
        <v>0</v>
      </c>
      <c r="DXC214" s="56">
        <f>DXB214/DXA214</f>
        <v>0</v>
      </c>
      <c r="DXD214" s="19"/>
      <c r="DXE214" s="19">
        <f>(100-14.25)/100</f>
        <v>0.85750000000000004</v>
      </c>
      <c r="DXF214" s="80">
        <f>DXA17</f>
        <v>0</v>
      </c>
      <c r="DXG214" s="56">
        <f>DXF214/DXE214</f>
        <v>0</v>
      </c>
      <c r="DXH214" s="19"/>
      <c r="DXI214" s="19">
        <f>(100-14.25)/100</f>
        <v>0.85750000000000004</v>
      </c>
      <c r="DXJ214" s="80">
        <f>DXE17</f>
        <v>0</v>
      </c>
      <c r="DXK214" s="56">
        <f>DXJ214/DXI214</f>
        <v>0</v>
      </c>
      <c r="DXL214" s="19"/>
      <c r="DXM214" s="19">
        <f>(100-14.25)/100</f>
        <v>0.85750000000000004</v>
      </c>
      <c r="DXN214" s="80">
        <f>DXI17</f>
        <v>0</v>
      </c>
      <c r="DXO214" s="56">
        <f>DXN214/DXM214</f>
        <v>0</v>
      </c>
      <c r="DXP214" s="19"/>
      <c r="DXQ214" s="19">
        <f>(100-14.25)/100</f>
        <v>0.85750000000000004</v>
      </c>
      <c r="DXR214" s="80">
        <f>DXM17</f>
        <v>0</v>
      </c>
      <c r="DXS214" s="56">
        <f>DXR214/DXQ214</f>
        <v>0</v>
      </c>
      <c r="DXT214" s="19"/>
      <c r="DXU214" s="19">
        <f>(100-14.25)/100</f>
        <v>0.85750000000000004</v>
      </c>
      <c r="DXV214" s="80">
        <f>DXQ17</f>
        <v>0</v>
      </c>
      <c r="DXW214" s="56">
        <f>DXV214/DXU214</f>
        <v>0</v>
      </c>
      <c r="DXX214" s="19"/>
      <c r="DXY214" s="19">
        <f>(100-14.25)/100</f>
        <v>0.85750000000000004</v>
      </c>
      <c r="DXZ214" s="80">
        <f>DXU17</f>
        <v>0</v>
      </c>
      <c r="DYA214" s="56">
        <f>DXZ214/DXY214</f>
        <v>0</v>
      </c>
      <c r="DYB214" s="19"/>
      <c r="DYC214" s="19">
        <f>(100-14.25)/100</f>
        <v>0.85750000000000004</v>
      </c>
      <c r="DYD214" s="80">
        <f>DXY17</f>
        <v>0</v>
      </c>
      <c r="DYE214" s="56">
        <f>DYD214/DYC214</f>
        <v>0</v>
      </c>
      <c r="DYF214" s="19"/>
      <c r="DYG214" s="19">
        <f>(100-14.25)/100</f>
        <v>0.85750000000000004</v>
      </c>
      <c r="DYH214" s="80">
        <f>DYC17</f>
        <v>0</v>
      </c>
      <c r="DYI214" s="56">
        <f>DYH214/DYG214</f>
        <v>0</v>
      </c>
      <c r="DYJ214" s="19"/>
      <c r="DYK214" s="19">
        <f>(100-14.25)/100</f>
        <v>0.85750000000000004</v>
      </c>
      <c r="DYL214" s="80">
        <f>DYG17</f>
        <v>0</v>
      </c>
      <c r="DYM214" s="56">
        <f>DYL214/DYK214</f>
        <v>0</v>
      </c>
      <c r="DYN214" s="19"/>
      <c r="DYO214" s="19">
        <f>(100-14.25)/100</f>
        <v>0.85750000000000004</v>
      </c>
      <c r="DYP214" s="80">
        <f>DYK17</f>
        <v>0</v>
      </c>
      <c r="DYQ214" s="56">
        <f>DYP214/DYO214</f>
        <v>0</v>
      </c>
      <c r="DYR214" s="19"/>
      <c r="DYS214" s="19">
        <f>(100-14.25)/100</f>
        <v>0.85750000000000004</v>
      </c>
      <c r="DYT214" s="80">
        <f>DYO17</f>
        <v>0</v>
      </c>
      <c r="DYU214" s="56">
        <f>DYT214/DYS214</f>
        <v>0</v>
      </c>
      <c r="DYV214" s="19"/>
      <c r="DYW214" s="19">
        <f>(100-14.25)/100</f>
        <v>0.85750000000000004</v>
      </c>
      <c r="DYX214" s="80">
        <f>DYS17</f>
        <v>0</v>
      </c>
      <c r="DYY214" s="56">
        <f>DYX214/DYW214</f>
        <v>0</v>
      </c>
      <c r="DYZ214" s="19"/>
      <c r="DZA214" s="19">
        <f>(100-14.25)/100</f>
        <v>0.85750000000000004</v>
      </c>
      <c r="DZB214" s="80">
        <f>DYW17</f>
        <v>0</v>
      </c>
      <c r="DZC214" s="56">
        <f>DZB214/DZA214</f>
        <v>0</v>
      </c>
      <c r="DZD214" s="19"/>
      <c r="DZE214" s="19">
        <f>(100-14.25)/100</f>
        <v>0.85750000000000004</v>
      </c>
      <c r="DZF214" s="80">
        <f>DZA17</f>
        <v>0</v>
      </c>
      <c r="DZG214" s="56">
        <f>DZF214/DZE214</f>
        <v>0</v>
      </c>
      <c r="DZH214" s="19"/>
      <c r="DZI214" s="19">
        <f>(100-14.25)/100</f>
        <v>0.85750000000000004</v>
      </c>
      <c r="DZJ214" s="80">
        <f>DZE17</f>
        <v>0</v>
      </c>
      <c r="DZK214" s="56">
        <f>DZJ214/DZI214</f>
        <v>0</v>
      </c>
      <c r="DZL214" s="19"/>
      <c r="DZM214" s="19">
        <f>(100-14.25)/100</f>
        <v>0.85750000000000004</v>
      </c>
      <c r="DZN214" s="80">
        <f>DZI17</f>
        <v>0</v>
      </c>
      <c r="DZO214" s="56">
        <f>DZN214/DZM214</f>
        <v>0</v>
      </c>
      <c r="DZP214" s="19"/>
      <c r="DZQ214" s="19">
        <f>(100-14.25)/100</f>
        <v>0.85750000000000004</v>
      </c>
      <c r="DZR214" s="80">
        <f>DZM17</f>
        <v>0</v>
      </c>
      <c r="DZS214" s="56">
        <f>DZR214/DZQ214</f>
        <v>0</v>
      </c>
      <c r="DZT214" s="19"/>
      <c r="DZU214" s="19">
        <f>(100-14.25)/100</f>
        <v>0.85750000000000004</v>
      </c>
      <c r="DZV214" s="80">
        <f>DZQ17</f>
        <v>0</v>
      </c>
      <c r="DZW214" s="56">
        <f>DZV214/DZU214</f>
        <v>0</v>
      </c>
      <c r="DZX214" s="19"/>
      <c r="DZY214" s="19">
        <f>(100-14.25)/100</f>
        <v>0.85750000000000004</v>
      </c>
      <c r="DZZ214" s="80">
        <f>DZU17</f>
        <v>0</v>
      </c>
      <c r="EAA214" s="56">
        <f>DZZ214/DZY214</f>
        <v>0</v>
      </c>
      <c r="EAB214" s="19"/>
      <c r="EAC214" s="19">
        <f>(100-14.25)/100</f>
        <v>0.85750000000000004</v>
      </c>
      <c r="EAD214" s="80">
        <f>DZY17</f>
        <v>0</v>
      </c>
      <c r="EAE214" s="56">
        <f>EAD214/EAC214</f>
        <v>0</v>
      </c>
      <c r="EAF214" s="19"/>
      <c r="EAG214" s="19">
        <f>(100-14.25)/100</f>
        <v>0.85750000000000004</v>
      </c>
      <c r="EAH214" s="80">
        <f>EAC17</f>
        <v>0</v>
      </c>
      <c r="EAI214" s="56">
        <f>EAH214/EAG214</f>
        <v>0</v>
      </c>
      <c r="EAJ214" s="19"/>
      <c r="EAK214" s="19">
        <f>(100-14.25)/100</f>
        <v>0.85750000000000004</v>
      </c>
      <c r="EAL214" s="80">
        <f>EAG17</f>
        <v>0</v>
      </c>
      <c r="EAM214" s="56">
        <f>EAL214/EAK214</f>
        <v>0</v>
      </c>
      <c r="EAN214" s="19"/>
      <c r="EAO214" s="19">
        <f>(100-14.25)/100</f>
        <v>0.85750000000000004</v>
      </c>
      <c r="EAP214" s="80">
        <f>EAK17</f>
        <v>0</v>
      </c>
      <c r="EAQ214" s="56">
        <f>EAP214/EAO214</f>
        <v>0</v>
      </c>
      <c r="EAR214" s="19"/>
      <c r="EAS214" s="19">
        <f>(100-14.25)/100</f>
        <v>0.85750000000000004</v>
      </c>
      <c r="EAT214" s="80">
        <f>EAO17</f>
        <v>0</v>
      </c>
      <c r="EAU214" s="56">
        <f>EAT214/EAS214</f>
        <v>0</v>
      </c>
      <c r="EAV214" s="19"/>
      <c r="EAW214" s="19">
        <f>(100-14.25)/100</f>
        <v>0.85750000000000004</v>
      </c>
      <c r="EAX214" s="80">
        <f>EAS17</f>
        <v>0</v>
      </c>
      <c r="EAY214" s="56">
        <f>EAX214/EAW214</f>
        <v>0</v>
      </c>
      <c r="EAZ214" s="19"/>
      <c r="EBA214" s="19">
        <f>(100-14.25)/100</f>
        <v>0.85750000000000004</v>
      </c>
      <c r="EBB214" s="80">
        <f>EAW17</f>
        <v>0</v>
      </c>
      <c r="EBC214" s="56">
        <f>EBB214/EBA214</f>
        <v>0</v>
      </c>
      <c r="EBD214" s="19"/>
      <c r="EBE214" s="19">
        <f>(100-14.25)/100</f>
        <v>0.85750000000000004</v>
      </c>
      <c r="EBF214" s="80">
        <f>EBA17</f>
        <v>0</v>
      </c>
      <c r="EBG214" s="56">
        <f>EBF214/EBE214</f>
        <v>0</v>
      </c>
      <c r="EBH214" s="19"/>
      <c r="EBI214" s="19">
        <f>(100-14.25)/100</f>
        <v>0.85750000000000004</v>
      </c>
      <c r="EBJ214" s="80">
        <f>EBE17</f>
        <v>0</v>
      </c>
      <c r="EBK214" s="56">
        <f>EBJ214/EBI214</f>
        <v>0</v>
      </c>
      <c r="EBL214" s="19"/>
      <c r="EBM214" s="19">
        <f>(100-14.25)/100</f>
        <v>0.85750000000000004</v>
      </c>
      <c r="EBN214" s="80">
        <f>EBI17</f>
        <v>0</v>
      </c>
      <c r="EBO214" s="56">
        <f>EBN214/EBM214</f>
        <v>0</v>
      </c>
      <c r="EBP214" s="19"/>
      <c r="EBQ214" s="19">
        <f>(100-14.25)/100</f>
        <v>0.85750000000000004</v>
      </c>
      <c r="EBR214" s="80">
        <f>EBM17</f>
        <v>0</v>
      </c>
      <c r="EBS214" s="56">
        <f>EBR214/EBQ214</f>
        <v>0</v>
      </c>
      <c r="EBT214" s="19"/>
      <c r="EBU214" s="19">
        <f>(100-14.25)/100</f>
        <v>0.85750000000000004</v>
      </c>
      <c r="EBV214" s="80">
        <f>EBQ17</f>
        <v>0</v>
      </c>
      <c r="EBW214" s="56">
        <f>EBV214/EBU214</f>
        <v>0</v>
      </c>
      <c r="EBX214" s="19"/>
      <c r="EBY214" s="19">
        <f>(100-14.25)/100</f>
        <v>0.85750000000000004</v>
      </c>
      <c r="EBZ214" s="80">
        <f>EBU17</f>
        <v>0</v>
      </c>
      <c r="ECA214" s="56">
        <f>EBZ214/EBY214</f>
        <v>0</v>
      </c>
      <c r="ECB214" s="19"/>
      <c r="ECC214" s="19">
        <f>(100-14.25)/100</f>
        <v>0.85750000000000004</v>
      </c>
      <c r="ECD214" s="80">
        <f>EBY17</f>
        <v>0</v>
      </c>
      <c r="ECE214" s="56">
        <f>ECD214/ECC214</f>
        <v>0</v>
      </c>
      <c r="ECF214" s="19"/>
      <c r="ECG214" s="19">
        <f>(100-14.25)/100</f>
        <v>0.85750000000000004</v>
      </c>
      <c r="ECH214" s="80">
        <f>ECC17</f>
        <v>0</v>
      </c>
      <c r="ECI214" s="56">
        <f>ECH214/ECG214</f>
        <v>0</v>
      </c>
      <c r="ECJ214" s="19"/>
      <c r="ECK214" s="19">
        <f>(100-14.25)/100</f>
        <v>0.85750000000000004</v>
      </c>
      <c r="ECL214" s="80">
        <f>ECG17</f>
        <v>0</v>
      </c>
      <c r="ECM214" s="56">
        <f>ECL214/ECK214</f>
        <v>0</v>
      </c>
      <c r="ECN214" s="19"/>
      <c r="ECO214" s="19">
        <f>(100-14.25)/100</f>
        <v>0.85750000000000004</v>
      </c>
      <c r="ECP214" s="80">
        <f>ECK17</f>
        <v>0</v>
      </c>
      <c r="ECQ214" s="56">
        <f>ECP214/ECO214</f>
        <v>0</v>
      </c>
      <c r="ECR214" s="19"/>
      <c r="ECS214" s="19">
        <f>(100-14.25)/100</f>
        <v>0.85750000000000004</v>
      </c>
      <c r="ECT214" s="80">
        <f>ECO17</f>
        <v>0</v>
      </c>
      <c r="ECU214" s="56">
        <f>ECT214/ECS214</f>
        <v>0</v>
      </c>
      <c r="ECV214" s="19"/>
      <c r="ECW214" s="19">
        <f>(100-14.25)/100</f>
        <v>0.85750000000000004</v>
      </c>
      <c r="ECX214" s="80">
        <f>ECS17</f>
        <v>0</v>
      </c>
      <c r="ECY214" s="56">
        <f>ECX214/ECW214</f>
        <v>0</v>
      </c>
      <c r="ECZ214" s="19"/>
      <c r="EDA214" s="19">
        <f>(100-14.25)/100</f>
        <v>0.85750000000000004</v>
      </c>
      <c r="EDB214" s="80">
        <f>ECW17</f>
        <v>0</v>
      </c>
      <c r="EDC214" s="56">
        <f>EDB214/EDA214</f>
        <v>0</v>
      </c>
      <c r="EDD214" s="19"/>
      <c r="EDE214" s="19">
        <f>(100-14.25)/100</f>
        <v>0.85750000000000004</v>
      </c>
      <c r="EDF214" s="80">
        <f>EDA17</f>
        <v>0</v>
      </c>
      <c r="EDG214" s="56">
        <f>EDF214/EDE214</f>
        <v>0</v>
      </c>
      <c r="EDH214" s="19"/>
      <c r="EDI214" s="19">
        <f>(100-14.25)/100</f>
        <v>0.85750000000000004</v>
      </c>
      <c r="EDJ214" s="80">
        <f>EDE17</f>
        <v>0</v>
      </c>
      <c r="EDK214" s="56">
        <f>EDJ214/EDI214</f>
        <v>0</v>
      </c>
      <c r="EDL214" s="19"/>
      <c r="EDM214" s="19">
        <f>(100-14.25)/100</f>
        <v>0.85750000000000004</v>
      </c>
      <c r="EDN214" s="80">
        <f>EDI17</f>
        <v>0</v>
      </c>
      <c r="EDO214" s="56">
        <f>EDN214/EDM214</f>
        <v>0</v>
      </c>
      <c r="EDP214" s="19"/>
      <c r="EDQ214" s="19">
        <f>(100-14.25)/100</f>
        <v>0.85750000000000004</v>
      </c>
      <c r="EDR214" s="80">
        <f>EDM17</f>
        <v>0</v>
      </c>
      <c r="EDS214" s="56">
        <f>EDR214/EDQ214</f>
        <v>0</v>
      </c>
      <c r="EDT214" s="19"/>
      <c r="EDU214" s="19">
        <f>(100-14.25)/100</f>
        <v>0.85750000000000004</v>
      </c>
      <c r="EDV214" s="80">
        <f>EDQ17</f>
        <v>0</v>
      </c>
      <c r="EDW214" s="56">
        <f>EDV214/EDU214</f>
        <v>0</v>
      </c>
      <c r="EDX214" s="19"/>
      <c r="EDY214" s="19">
        <f>(100-14.25)/100</f>
        <v>0.85750000000000004</v>
      </c>
      <c r="EDZ214" s="80">
        <f>EDU17</f>
        <v>0</v>
      </c>
      <c r="EEA214" s="56">
        <f>EDZ214/EDY214</f>
        <v>0</v>
      </c>
      <c r="EEB214" s="19"/>
      <c r="EEC214" s="19">
        <f>(100-14.25)/100</f>
        <v>0.85750000000000004</v>
      </c>
      <c r="EED214" s="80">
        <f>EDY17</f>
        <v>0</v>
      </c>
      <c r="EEE214" s="56">
        <f>EED214/EEC214</f>
        <v>0</v>
      </c>
      <c r="EEF214" s="19"/>
      <c r="EEG214" s="19">
        <f>(100-14.25)/100</f>
        <v>0.85750000000000004</v>
      </c>
      <c r="EEH214" s="80">
        <f>EEC17</f>
        <v>0</v>
      </c>
      <c r="EEI214" s="56">
        <f>EEH214/EEG214</f>
        <v>0</v>
      </c>
      <c r="EEJ214" s="19"/>
      <c r="EEK214" s="19">
        <f>(100-14.25)/100</f>
        <v>0.85750000000000004</v>
      </c>
      <c r="EEL214" s="80">
        <f>EEG17</f>
        <v>0</v>
      </c>
      <c r="EEM214" s="56">
        <f>EEL214/EEK214</f>
        <v>0</v>
      </c>
      <c r="EEN214" s="19"/>
      <c r="EEO214" s="19">
        <f>(100-14.25)/100</f>
        <v>0.85750000000000004</v>
      </c>
      <c r="EEP214" s="80">
        <f>EEK17</f>
        <v>0</v>
      </c>
      <c r="EEQ214" s="56">
        <f>EEP214/EEO214</f>
        <v>0</v>
      </c>
      <c r="EER214" s="19"/>
      <c r="EES214" s="19">
        <f>(100-14.25)/100</f>
        <v>0.85750000000000004</v>
      </c>
      <c r="EET214" s="80">
        <f>EEO17</f>
        <v>0</v>
      </c>
      <c r="EEU214" s="56">
        <f>EET214/EES214</f>
        <v>0</v>
      </c>
      <c r="EEV214" s="19"/>
      <c r="EEW214" s="19">
        <f>(100-14.25)/100</f>
        <v>0.85750000000000004</v>
      </c>
      <c r="EEX214" s="80">
        <f>EES17</f>
        <v>0</v>
      </c>
      <c r="EEY214" s="56">
        <f>EEX214/EEW214</f>
        <v>0</v>
      </c>
      <c r="EEZ214" s="19"/>
      <c r="EFA214" s="19">
        <f>(100-14.25)/100</f>
        <v>0.85750000000000004</v>
      </c>
      <c r="EFB214" s="80">
        <f>EEW17</f>
        <v>0</v>
      </c>
      <c r="EFC214" s="56">
        <f>EFB214/EFA214</f>
        <v>0</v>
      </c>
      <c r="EFD214" s="19"/>
      <c r="EFE214" s="19">
        <f>(100-14.25)/100</f>
        <v>0.85750000000000004</v>
      </c>
      <c r="EFF214" s="80">
        <f>EFA17</f>
        <v>0</v>
      </c>
      <c r="EFG214" s="56">
        <f>EFF214/EFE214</f>
        <v>0</v>
      </c>
      <c r="EFH214" s="19"/>
      <c r="EFI214" s="19">
        <f>(100-14.25)/100</f>
        <v>0.85750000000000004</v>
      </c>
      <c r="EFJ214" s="80">
        <f>EFE17</f>
        <v>0</v>
      </c>
      <c r="EFK214" s="56">
        <f>EFJ214/EFI214</f>
        <v>0</v>
      </c>
      <c r="EFL214" s="19"/>
      <c r="EFM214" s="19">
        <f>(100-14.25)/100</f>
        <v>0.85750000000000004</v>
      </c>
      <c r="EFN214" s="80">
        <f>EFI17</f>
        <v>0</v>
      </c>
      <c r="EFO214" s="56">
        <f>EFN214/EFM214</f>
        <v>0</v>
      </c>
      <c r="EFP214" s="19"/>
      <c r="EFQ214" s="19">
        <f>(100-14.25)/100</f>
        <v>0.85750000000000004</v>
      </c>
      <c r="EFR214" s="80">
        <f>EFM17</f>
        <v>0</v>
      </c>
      <c r="EFS214" s="56">
        <f>EFR214/EFQ214</f>
        <v>0</v>
      </c>
      <c r="EFT214" s="19"/>
      <c r="EFU214" s="19">
        <f>(100-14.25)/100</f>
        <v>0.85750000000000004</v>
      </c>
      <c r="EFV214" s="80">
        <f>EFQ17</f>
        <v>0</v>
      </c>
      <c r="EFW214" s="56">
        <f>EFV214/EFU214</f>
        <v>0</v>
      </c>
      <c r="EFX214" s="19"/>
      <c r="EFY214" s="19">
        <f>(100-14.25)/100</f>
        <v>0.85750000000000004</v>
      </c>
      <c r="EFZ214" s="80">
        <f>EFU17</f>
        <v>0</v>
      </c>
      <c r="EGA214" s="56">
        <f>EFZ214/EFY214</f>
        <v>0</v>
      </c>
      <c r="EGB214" s="19"/>
      <c r="EGC214" s="19">
        <f>(100-14.25)/100</f>
        <v>0.85750000000000004</v>
      </c>
      <c r="EGD214" s="80">
        <f>EFY17</f>
        <v>0</v>
      </c>
      <c r="EGE214" s="56">
        <f>EGD214/EGC214</f>
        <v>0</v>
      </c>
      <c r="EGF214" s="19"/>
      <c r="EGG214" s="19">
        <f>(100-14.25)/100</f>
        <v>0.85750000000000004</v>
      </c>
      <c r="EGH214" s="80">
        <f>EGC17</f>
        <v>0</v>
      </c>
      <c r="EGI214" s="56">
        <f>EGH214/EGG214</f>
        <v>0</v>
      </c>
      <c r="EGJ214" s="19"/>
      <c r="EGK214" s="19">
        <f>(100-14.25)/100</f>
        <v>0.85750000000000004</v>
      </c>
      <c r="EGL214" s="80">
        <f>EGG17</f>
        <v>0</v>
      </c>
      <c r="EGM214" s="56">
        <f>EGL214/EGK214</f>
        <v>0</v>
      </c>
      <c r="EGN214" s="19"/>
      <c r="EGO214" s="19">
        <f>(100-14.25)/100</f>
        <v>0.85750000000000004</v>
      </c>
      <c r="EGP214" s="80">
        <f>EGK17</f>
        <v>0</v>
      </c>
      <c r="EGQ214" s="56">
        <f>EGP214/EGO214</f>
        <v>0</v>
      </c>
      <c r="EGR214" s="19"/>
      <c r="EGS214" s="19">
        <f>(100-14.25)/100</f>
        <v>0.85750000000000004</v>
      </c>
      <c r="EGT214" s="80">
        <f>EGO17</f>
        <v>0</v>
      </c>
      <c r="EGU214" s="56">
        <f>EGT214/EGS214</f>
        <v>0</v>
      </c>
      <c r="EGV214" s="19"/>
      <c r="EGW214" s="19">
        <f>(100-14.25)/100</f>
        <v>0.85750000000000004</v>
      </c>
      <c r="EGX214" s="80">
        <f>EGS17</f>
        <v>0</v>
      </c>
      <c r="EGY214" s="56">
        <f>EGX214/EGW214</f>
        <v>0</v>
      </c>
      <c r="EGZ214" s="19"/>
      <c r="EHA214" s="19">
        <f>(100-14.25)/100</f>
        <v>0.85750000000000004</v>
      </c>
      <c r="EHB214" s="80">
        <f>EGW17</f>
        <v>0</v>
      </c>
      <c r="EHC214" s="56">
        <f>EHB214/EHA214</f>
        <v>0</v>
      </c>
      <c r="EHD214" s="19"/>
      <c r="EHE214" s="19">
        <f>(100-14.25)/100</f>
        <v>0.85750000000000004</v>
      </c>
      <c r="EHF214" s="80">
        <f>EHA17</f>
        <v>0</v>
      </c>
      <c r="EHG214" s="56">
        <f>EHF214/EHE214</f>
        <v>0</v>
      </c>
      <c r="EHH214" s="19"/>
      <c r="EHI214" s="19">
        <f>(100-14.25)/100</f>
        <v>0.85750000000000004</v>
      </c>
      <c r="EHJ214" s="80">
        <f>EHE17</f>
        <v>0</v>
      </c>
      <c r="EHK214" s="56">
        <f>EHJ214/EHI214</f>
        <v>0</v>
      </c>
      <c r="EHL214" s="19"/>
      <c r="EHM214" s="19">
        <f>(100-14.25)/100</f>
        <v>0.85750000000000004</v>
      </c>
      <c r="EHN214" s="80">
        <f>EHI17</f>
        <v>0</v>
      </c>
      <c r="EHO214" s="56">
        <f>EHN214/EHM214</f>
        <v>0</v>
      </c>
      <c r="EHP214" s="19"/>
      <c r="EHQ214" s="19">
        <f>(100-14.25)/100</f>
        <v>0.85750000000000004</v>
      </c>
      <c r="EHR214" s="80">
        <f>EHM17</f>
        <v>0</v>
      </c>
      <c r="EHS214" s="56">
        <f>EHR214/EHQ214</f>
        <v>0</v>
      </c>
      <c r="EHT214" s="19"/>
      <c r="EHU214" s="19">
        <f>(100-14.25)/100</f>
        <v>0.85750000000000004</v>
      </c>
      <c r="EHV214" s="80">
        <f>EHQ17</f>
        <v>0</v>
      </c>
      <c r="EHW214" s="56">
        <f>EHV214/EHU214</f>
        <v>0</v>
      </c>
      <c r="EHX214" s="19"/>
      <c r="EHY214" s="19">
        <f>(100-14.25)/100</f>
        <v>0.85750000000000004</v>
      </c>
      <c r="EHZ214" s="80">
        <f>EHU17</f>
        <v>0</v>
      </c>
      <c r="EIA214" s="56">
        <f>EHZ214/EHY214</f>
        <v>0</v>
      </c>
      <c r="EIB214" s="19"/>
      <c r="EIC214" s="19">
        <f>(100-14.25)/100</f>
        <v>0.85750000000000004</v>
      </c>
      <c r="EID214" s="80">
        <f>EHY17</f>
        <v>0</v>
      </c>
      <c r="EIE214" s="56">
        <f>EID214/EIC214</f>
        <v>0</v>
      </c>
      <c r="EIF214" s="19"/>
      <c r="EIG214" s="19">
        <f>(100-14.25)/100</f>
        <v>0.85750000000000004</v>
      </c>
      <c r="EIH214" s="80">
        <f>EIC17</f>
        <v>0</v>
      </c>
      <c r="EII214" s="56">
        <f>EIH214/EIG214</f>
        <v>0</v>
      </c>
      <c r="EIJ214" s="19"/>
      <c r="EIK214" s="19">
        <f>(100-14.25)/100</f>
        <v>0.85750000000000004</v>
      </c>
      <c r="EIL214" s="80">
        <f>EIG17</f>
        <v>0</v>
      </c>
      <c r="EIM214" s="56">
        <f>EIL214/EIK214</f>
        <v>0</v>
      </c>
      <c r="EIN214" s="19"/>
      <c r="EIO214" s="19">
        <f>(100-14.25)/100</f>
        <v>0.85750000000000004</v>
      </c>
      <c r="EIP214" s="80">
        <f>EIK17</f>
        <v>0</v>
      </c>
      <c r="EIQ214" s="56">
        <f>EIP214/EIO214</f>
        <v>0</v>
      </c>
      <c r="EIR214" s="19"/>
      <c r="EIS214" s="19">
        <f>(100-14.25)/100</f>
        <v>0.85750000000000004</v>
      </c>
      <c r="EIT214" s="80">
        <f>EIO17</f>
        <v>0</v>
      </c>
      <c r="EIU214" s="56">
        <f>EIT214/EIS214</f>
        <v>0</v>
      </c>
      <c r="EIV214" s="19"/>
      <c r="EIW214" s="19">
        <f>(100-14.25)/100</f>
        <v>0.85750000000000004</v>
      </c>
      <c r="EIX214" s="80">
        <f>EIS17</f>
        <v>0</v>
      </c>
      <c r="EIY214" s="56">
        <f>EIX214/EIW214</f>
        <v>0</v>
      </c>
      <c r="EIZ214" s="19"/>
      <c r="EJA214" s="19">
        <f>(100-14.25)/100</f>
        <v>0.85750000000000004</v>
      </c>
      <c r="EJB214" s="80">
        <f>EIW17</f>
        <v>0</v>
      </c>
      <c r="EJC214" s="56">
        <f>EJB214/EJA214</f>
        <v>0</v>
      </c>
      <c r="EJD214" s="19"/>
      <c r="EJE214" s="19">
        <f>(100-14.25)/100</f>
        <v>0.85750000000000004</v>
      </c>
      <c r="EJF214" s="80">
        <f>EJA17</f>
        <v>0</v>
      </c>
      <c r="EJG214" s="56">
        <f>EJF214/EJE214</f>
        <v>0</v>
      </c>
      <c r="EJH214" s="19"/>
      <c r="EJI214" s="19">
        <f>(100-14.25)/100</f>
        <v>0.85750000000000004</v>
      </c>
      <c r="EJJ214" s="80">
        <f>EJE17</f>
        <v>0</v>
      </c>
      <c r="EJK214" s="56">
        <f>EJJ214/EJI214</f>
        <v>0</v>
      </c>
      <c r="EJL214" s="19"/>
      <c r="EJM214" s="19">
        <f>(100-14.25)/100</f>
        <v>0.85750000000000004</v>
      </c>
      <c r="EJN214" s="80">
        <f>EJI17</f>
        <v>0</v>
      </c>
      <c r="EJO214" s="56">
        <f>EJN214/EJM214</f>
        <v>0</v>
      </c>
      <c r="EJP214" s="19"/>
      <c r="EJQ214" s="19">
        <f>(100-14.25)/100</f>
        <v>0.85750000000000004</v>
      </c>
      <c r="EJR214" s="80">
        <f>EJM17</f>
        <v>0</v>
      </c>
      <c r="EJS214" s="56">
        <f>EJR214/EJQ214</f>
        <v>0</v>
      </c>
      <c r="EJT214" s="19"/>
      <c r="EJU214" s="19">
        <f>(100-14.25)/100</f>
        <v>0.85750000000000004</v>
      </c>
      <c r="EJV214" s="80">
        <f>EJQ17</f>
        <v>0</v>
      </c>
      <c r="EJW214" s="56">
        <f>EJV214/EJU214</f>
        <v>0</v>
      </c>
      <c r="EJX214" s="19"/>
      <c r="EJY214" s="19">
        <f>(100-14.25)/100</f>
        <v>0.85750000000000004</v>
      </c>
      <c r="EJZ214" s="80">
        <f>EJU17</f>
        <v>0</v>
      </c>
      <c r="EKA214" s="56">
        <f>EJZ214/EJY214</f>
        <v>0</v>
      </c>
      <c r="EKB214" s="19"/>
      <c r="EKC214" s="19">
        <f>(100-14.25)/100</f>
        <v>0.85750000000000004</v>
      </c>
      <c r="EKD214" s="80">
        <f>EJY17</f>
        <v>0</v>
      </c>
      <c r="EKE214" s="56">
        <f>EKD214/EKC214</f>
        <v>0</v>
      </c>
      <c r="EKF214" s="19"/>
      <c r="EKG214" s="19">
        <f>(100-14.25)/100</f>
        <v>0.85750000000000004</v>
      </c>
      <c r="EKH214" s="80">
        <f>EKC17</f>
        <v>0</v>
      </c>
      <c r="EKI214" s="56">
        <f>EKH214/EKG214</f>
        <v>0</v>
      </c>
      <c r="EKJ214" s="19"/>
      <c r="EKK214" s="19">
        <f>(100-14.25)/100</f>
        <v>0.85750000000000004</v>
      </c>
      <c r="EKL214" s="80">
        <f>EKG17</f>
        <v>0</v>
      </c>
      <c r="EKM214" s="56">
        <f>EKL214/EKK214</f>
        <v>0</v>
      </c>
      <c r="EKN214" s="19"/>
      <c r="EKO214" s="19">
        <f>(100-14.25)/100</f>
        <v>0.85750000000000004</v>
      </c>
      <c r="EKP214" s="80">
        <f>EKK17</f>
        <v>0</v>
      </c>
      <c r="EKQ214" s="56">
        <f>EKP214/EKO214</f>
        <v>0</v>
      </c>
      <c r="EKR214" s="19"/>
      <c r="EKS214" s="19">
        <f>(100-14.25)/100</f>
        <v>0.85750000000000004</v>
      </c>
      <c r="EKT214" s="80">
        <f>EKO17</f>
        <v>0</v>
      </c>
      <c r="EKU214" s="56">
        <f>EKT214/EKS214</f>
        <v>0</v>
      </c>
      <c r="EKV214" s="19"/>
      <c r="EKW214" s="19">
        <f>(100-14.25)/100</f>
        <v>0.85750000000000004</v>
      </c>
      <c r="EKX214" s="80">
        <f>EKS17</f>
        <v>0</v>
      </c>
      <c r="EKY214" s="56">
        <f>EKX214/EKW214</f>
        <v>0</v>
      </c>
      <c r="EKZ214" s="19"/>
      <c r="ELA214" s="19">
        <f>(100-14.25)/100</f>
        <v>0.85750000000000004</v>
      </c>
      <c r="ELB214" s="80">
        <f>EKW17</f>
        <v>0</v>
      </c>
      <c r="ELC214" s="56">
        <f>ELB214/ELA214</f>
        <v>0</v>
      </c>
      <c r="ELD214" s="19"/>
      <c r="ELE214" s="19">
        <f>(100-14.25)/100</f>
        <v>0.85750000000000004</v>
      </c>
      <c r="ELF214" s="80">
        <f>ELA17</f>
        <v>0</v>
      </c>
      <c r="ELG214" s="56">
        <f>ELF214/ELE214</f>
        <v>0</v>
      </c>
      <c r="ELH214" s="19"/>
      <c r="ELI214" s="19">
        <f>(100-14.25)/100</f>
        <v>0.85750000000000004</v>
      </c>
      <c r="ELJ214" s="80">
        <f>ELE17</f>
        <v>0</v>
      </c>
      <c r="ELK214" s="56">
        <f>ELJ214/ELI214</f>
        <v>0</v>
      </c>
      <c r="ELL214" s="19"/>
      <c r="ELM214" s="19">
        <f>(100-14.25)/100</f>
        <v>0.85750000000000004</v>
      </c>
      <c r="ELN214" s="80">
        <f>ELI17</f>
        <v>0</v>
      </c>
      <c r="ELO214" s="56">
        <f>ELN214/ELM214</f>
        <v>0</v>
      </c>
      <c r="ELP214" s="19"/>
      <c r="ELQ214" s="19">
        <f>(100-14.25)/100</f>
        <v>0.85750000000000004</v>
      </c>
      <c r="ELR214" s="80">
        <f>ELM17</f>
        <v>0</v>
      </c>
      <c r="ELS214" s="56">
        <f>ELR214/ELQ214</f>
        <v>0</v>
      </c>
      <c r="ELT214" s="19"/>
      <c r="ELU214" s="19">
        <f>(100-14.25)/100</f>
        <v>0.85750000000000004</v>
      </c>
      <c r="ELV214" s="80">
        <f>ELQ17</f>
        <v>0</v>
      </c>
      <c r="ELW214" s="56">
        <f>ELV214/ELU214</f>
        <v>0</v>
      </c>
      <c r="ELX214" s="19"/>
      <c r="ELY214" s="19">
        <f>(100-14.25)/100</f>
        <v>0.85750000000000004</v>
      </c>
      <c r="ELZ214" s="80">
        <f>ELU17</f>
        <v>0</v>
      </c>
      <c r="EMA214" s="56">
        <f>ELZ214/ELY214</f>
        <v>0</v>
      </c>
      <c r="EMB214" s="19"/>
      <c r="EMC214" s="19">
        <f>(100-14.25)/100</f>
        <v>0.85750000000000004</v>
      </c>
      <c r="EMD214" s="80">
        <f>ELY17</f>
        <v>0</v>
      </c>
      <c r="EME214" s="56">
        <f>EMD214/EMC214</f>
        <v>0</v>
      </c>
      <c r="EMF214" s="19"/>
      <c r="EMG214" s="19">
        <f>(100-14.25)/100</f>
        <v>0.85750000000000004</v>
      </c>
      <c r="EMH214" s="80">
        <f>EMC17</f>
        <v>0</v>
      </c>
      <c r="EMI214" s="56">
        <f>EMH214/EMG214</f>
        <v>0</v>
      </c>
      <c r="EMJ214" s="19"/>
      <c r="EMK214" s="19">
        <f>(100-14.25)/100</f>
        <v>0.85750000000000004</v>
      </c>
      <c r="EML214" s="80">
        <f>EMG17</f>
        <v>0</v>
      </c>
      <c r="EMM214" s="56">
        <f>EML214/EMK214</f>
        <v>0</v>
      </c>
      <c r="EMN214" s="19"/>
      <c r="EMO214" s="19">
        <f>(100-14.25)/100</f>
        <v>0.85750000000000004</v>
      </c>
      <c r="EMP214" s="80">
        <f>EMK17</f>
        <v>0</v>
      </c>
      <c r="EMQ214" s="56">
        <f>EMP214/EMO214</f>
        <v>0</v>
      </c>
      <c r="EMR214" s="19"/>
      <c r="EMS214" s="19">
        <f>(100-14.25)/100</f>
        <v>0.85750000000000004</v>
      </c>
      <c r="EMT214" s="80">
        <f>EMO17</f>
        <v>0</v>
      </c>
      <c r="EMU214" s="56">
        <f>EMT214/EMS214</f>
        <v>0</v>
      </c>
      <c r="EMV214" s="19"/>
      <c r="EMW214" s="19">
        <f>(100-14.25)/100</f>
        <v>0.85750000000000004</v>
      </c>
      <c r="EMX214" s="80">
        <f>EMS17</f>
        <v>0</v>
      </c>
      <c r="EMY214" s="56">
        <f>EMX214/EMW214</f>
        <v>0</v>
      </c>
      <c r="EMZ214" s="19"/>
      <c r="ENA214" s="19">
        <f>(100-14.25)/100</f>
        <v>0.85750000000000004</v>
      </c>
      <c r="ENB214" s="80">
        <f>EMW17</f>
        <v>0</v>
      </c>
      <c r="ENC214" s="56">
        <f>ENB214/ENA214</f>
        <v>0</v>
      </c>
      <c r="END214" s="19"/>
      <c r="ENE214" s="19">
        <f>(100-14.25)/100</f>
        <v>0.85750000000000004</v>
      </c>
      <c r="ENF214" s="80">
        <f>ENA17</f>
        <v>0</v>
      </c>
      <c r="ENG214" s="56">
        <f>ENF214/ENE214</f>
        <v>0</v>
      </c>
      <c r="ENH214" s="19"/>
      <c r="ENI214" s="19">
        <f>(100-14.25)/100</f>
        <v>0.85750000000000004</v>
      </c>
      <c r="ENJ214" s="80">
        <f>ENE17</f>
        <v>0</v>
      </c>
      <c r="ENK214" s="56">
        <f>ENJ214/ENI214</f>
        <v>0</v>
      </c>
      <c r="ENL214" s="19"/>
      <c r="ENM214" s="19">
        <f>(100-14.25)/100</f>
        <v>0.85750000000000004</v>
      </c>
      <c r="ENN214" s="80">
        <f>ENI17</f>
        <v>0</v>
      </c>
      <c r="ENO214" s="56">
        <f>ENN214/ENM214</f>
        <v>0</v>
      </c>
      <c r="ENP214" s="19"/>
      <c r="ENQ214" s="19">
        <f>(100-14.25)/100</f>
        <v>0.85750000000000004</v>
      </c>
      <c r="ENR214" s="80">
        <f>ENM17</f>
        <v>0</v>
      </c>
      <c r="ENS214" s="56">
        <f>ENR214/ENQ214</f>
        <v>0</v>
      </c>
      <c r="ENT214" s="19"/>
      <c r="ENU214" s="19">
        <f>(100-14.25)/100</f>
        <v>0.85750000000000004</v>
      </c>
      <c r="ENV214" s="80">
        <f>ENQ17</f>
        <v>0</v>
      </c>
      <c r="ENW214" s="56">
        <f>ENV214/ENU214</f>
        <v>0</v>
      </c>
      <c r="ENX214" s="19"/>
      <c r="ENY214" s="19">
        <f>(100-14.25)/100</f>
        <v>0.85750000000000004</v>
      </c>
      <c r="ENZ214" s="80">
        <f>ENU17</f>
        <v>0</v>
      </c>
      <c r="EOA214" s="56">
        <f>ENZ214/ENY214</f>
        <v>0</v>
      </c>
      <c r="EOB214" s="19"/>
      <c r="EOC214" s="19">
        <f>(100-14.25)/100</f>
        <v>0.85750000000000004</v>
      </c>
      <c r="EOD214" s="80">
        <f>ENY17</f>
        <v>0</v>
      </c>
      <c r="EOE214" s="56">
        <f>EOD214/EOC214</f>
        <v>0</v>
      </c>
      <c r="EOF214" s="19"/>
      <c r="EOG214" s="19">
        <f>(100-14.25)/100</f>
        <v>0.85750000000000004</v>
      </c>
      <c r="EOH214" s="80">
        <f>EOC17</f>
        <v>0</v>
      </c>
      <c r="EOI214" s="56">
        <f>EOH214/EOG214</f>
        <v>0</v>
      </c>
      <c r="EOJ214" s="19"/>
      <c r="EOK214" s="19">
        <f>(100-14.25)/100</f>
        <v>0.85750000000000004</v>
      </c>
      <c r="EOL214" s="80">
        <f>EOG17</f>
        <v>0</v>
      </c>
      <c r="EOM214" s="56">
        <f>EOL214/EOK214</f>
        <v>0</v>
      </c>
      <c r="EON214" s="19"/>
      <c r="EOO214" s="19">
        <f>(100-14.25)/100</f>
        <v>0.85750000000000004</v>
      </c>
      <c r="EOP214" s="80">
        <f>EOK17</f>
        <v>0</v>
      </c>
      <c r="EOQ214" s="56">
        <f>EOP214/EOO214</f>
        <v>0</v>
      </c>
      <c r="EOR214" s="19"/>
      <c r="EOS214" s="19">
        <f>(100-14.25)/100</f>
        <v>0.85750000000000004</v>
      </c>
      <c r="EOT214" s="80">
        <f>EOO17</f>
        <v>0</v>
      </c>
      <c r="EOU214" s="56">
        <f>EOT214/EOS214</f>
        <v>0</v>
      </c>
      <c r="EOV214" s="19"/>
      <c r="EOW214" s="19">
        <f>(100-14.25)/100</f>
        <v>0.85750000000000004</v>
      </c>
      <c r="EOX214" s="80">
        <f>EOS17</f>
        <v>0</v>
      </c>
      <c r="EOY214" s="56">
        <f>EOX214/EOW214</f>
        <v>0</v>
      </c>
      <c r="EOZ214" s="19"/>
      <c r="EPA214" s="19">
        <f>(100-14.25)/100</f>
        <v>0.85750000000000004</v>
      </c>
      <c r="EPB214" s="80">
        <f>EOW17</f>
        <v>0</v>
      </c>
      <c r="EPC214" s="56">
        <f>EPB214/EPA214</f>
        <v>0</v>
      </c>
      <c r="EPD214" s="19"/>
      <c r="EPE214" s="19">
        <f>(100-14.25)/100</f>
        <v>0.85750000000000004</v>
      </c>
      <c r="EPF214" s="80">
        <f>EPA17</f>
        <v>0</v>
      </c>
      <c r="EPG214" s="56">
        <f>EPF214/EPE214</f>
        <v>0</v>
      </c>
      <c r="EPH214" s="19"/>
      <c r="EPI214" s="19">
        <f>(100-14.25)/100</f>
        <v>0.85750000000000004</v>
      </c>
      <c r="EPJ214" s="80">
        <f>EPE17</f>
        <v>0</v>
      </c>
      <c r="EPK214" s="56">
        <f>EPJ214/EPI214</f>
        <v>0</v>
      </c>
      <c r="EPL214" s="19"/>
      <c r="EPM214" s="19">
        <f>(100-14.25)/100</f>
        <v>0.85750000000000004</v>
      </c>
      <c r="EPN214" s="80">
        <f>EPI17</f>
        <v>0</v>
      </c>
      <c r="EPO214" s="56">
        <f>EPN214/EPM214</f>
        <v>0</v>
      </c>
      <c r="EPP214" s="19"/>
      <c r="EPQ214" s="19">
        <f>(100-14.25)/100</f>
        <v>0.85750000000000004</v>
      </c>
      <c r="EPR214" s="80">
        <f>EPM17</f>
        <v>0</v>
      </c>
      <c r="EPS214" s="56">
        <f>EPR214/EPQ214</f>
        <v>0</v>
      </c>
      <c r="EPT214" s="19"/>
      <c r="EPU214" s="19">
        <f>(100-14.25)/100</f>
        <v>0.85750000000000004</v>
      </c>
      <c r="EPV214" s="80">
        <f>EPQ17</f>
        <v>0</v>
      </c>
      <c r="EPW214" s="56">
        <f>EPV214/EPU214</f>
        <v>0</v>
      </c>
      <c r="EPX214" s="19"/>
      <c r="EPY214" s="19">
        <f>(100-14.25)/100</f>
        <v>0.85750000000000004</v>
      </c>
      <c r="EPZ214" s="80">
        <f>EPU17</f>
        <v>0</v>
      </c>
      <c r="EQA214" s="56">
        <f>EPZ214/EPY214</f>
        <v>0</v>
      </c>
      <c r="EQB214" s="19"/>
      <c r="EQC214" s="19">
        <f>(100-14.25)/100</f>
        <v>0.85750000000000004</v>
      </c>
      <c r="EQD214" s="80">
        <f>EPY17</f>
        <v>0</v>
      </c>
      <c r="EQE214" s="56">
        <f>EQD214/EQC214</f>
        <v>0</v>
      </c>
      <c r="EQF214" s="19"/>
      <c r="EQG214" s="19">
        <f>(100-14.25)/100</f>
        <v>0.85750000000000004</v>
      </c>
      <c r="EQH214" s="80">
        <f>EQC17</f>
        <v>0</v>
      </c>
      <c r="EQI214" s="56">
        <f>EQH214/EQG214</f>
        <v>0</v>
      </c>
      <c r="EQJ214" s="19"/>
      <c r="EQK214" s="19">
        <f>(100-14.25)/100</f>
        <v>0.85750000000000004</v>
      </c>
      <c r="EQL214" s="80">
        <f>EQG17</f>
        <v>0</v>
      </c>
      <c r="EQM214" s="56">
        <f>EQL214/EQK214</f>
        <v>0</v>
      </c>
      <c r="EQN214" s="19"/>
      <c r="EQO214" s="19">
        <f>(100-14.25)/100</f>
        <v>0.85750000000000004</v>
      </c>
      <c r="EQP214" s="80">
        <f>EQK17</f>
        <v>0</v>
      </c>
      <c r="EQQ214" s="56">
        <f>EQP214/EQO214</f>
        <v>0</v>
      </c>
      <c r="EQR214" s="19"/>
      <c r="EQS214" s="19">
        <f>(100-14.25)/100</f>
        <v>0.85750000000000004</v>
      </c>
      <c r="EQT214" s="80">
        <f>EQO17</f>
        <v>0</v>
      </c>
      <c r="EQU214" s="56">
        <f>EQT214/EQS214</f>
        <v>0</v>
      </c>
      <c r="EQV214" s="19"/>
      <c r="EQW214" s="19">
        <f>(100-14.25)/100</f>
        <v>0.85750000000000004</v>
      </c>
      <c r="EQX214" s="80">
        <f>EQS17</f>
        <v>0</v>
      </c>
      <c r="EQY214" s="56">
        <f>EQX214/EQW214</f>
        <v>0</v>
      </c>
      <c r="EQZ214" s="19"/>
      <c r="ERA214" s="19">
        <f>(100-14.25)/100</f>
        <v>0.85750000000000004</v>
      </c>
      <c r="ERB214" s="80">
        <f>EQW17</f>
        <v>0</v>
      </c>
      <c r="ERC214" s="56">
        <f>ERB214/ERA214</f>
        <v>0</v>
      </c>
      <c r="ERD214" s="19"/>
      <c r="ERE214" s="19">
        <f>(100-14.25)/100</f>
        <v>0.85750000000000004</v>
      </c>
      <c r="ERF214" s="80">
        <f>ERA17</f>
        <v>0</v>
      </c>
      <c r="ERG214" s="56">
        <f>ERF214/ERE214</f>
        <v>0</v>
      </c>
      <c r="ERH214" s="19"/>
      <c r="ERI214" s="19">
        <f>(100-14.25)/100</f>
        <v>0.85750000000000004</v>
      </c>
      <c r="ERJ214" s="80">
        <f>ERE17</f>
        <v>0</v>
      </c>
      <c r="ERK214" s="56">
        <f>ERJ214/ERI214</f>
        <v>0</v>
      </c>
      <c r="ERL214" s="19"/>
      <c r="ERM214" s="19">
        <f>(100-14.25)/100</f>
        <v>0.85750000000000004</v>
      </c>
      <c r="ERN214" s="80">
        <f>ERI17</f>
        <v>0</v>
      </c>
      <c r="ERO214" s="56">
        <f>ERN214/ERM214</f>
        <v>0</v>
      </c>
      <c r="ERP214" s="19"/>
      <c r="ERQ214" s="19">
        <f>(100-14.25)/100</f>
        <v>0.85750000000000004</v>
      </c>
      <c r="ERR214" s="80">
        <f>ERM17</f>
        <v>0</v>
      </c>
      <c r="ERS214" s="56">
        <f>ERR214/ERQ214</f>
        <v>0</v>
      </c>
      <c r="ERT214" s="19"/>
      <c r="ERU214" s="19">
        <f>(100-14.25)/100</f>
        <v>0.85750000000000004</v>
      </c>
      <c r="ERV214" s="80">
        <f>ERQ17</f>
        <v>0</v>
      </c>
      <c r="ERW214" s="56">
        <f>ERV214/ERU214</f>
        <v>0</v>
      </c>
      <c r="ERX214" s="19"/>
      <c r="ERY214" s="19">
        <f>(100-14.25)/100</f>
        <v>0.85750000000000004</v>
      </c>
      <c r="ERZ214" s="80">
        <f>ERU17</f>
        <v>0</v>
      </c>
      <c r="ESA214" s="56">
        <f>ERZ214/ERY214</f>
        <v>0</v>
      </c>
      <c r="ESB214" s="19"/>
      <c r="ESC214" s="19">
        <f>(100-14.25)/100</f>
        <v>0.85750000000000004</v>
      </c>
      <c r="ESD214" s="80">
        <f>ERY17</f>
        <v>0</v>
      </c>
      <c r="ESE214" s="56">
        <f>ESD214/ESC214</f>
        <v>0</v>
      </c>
      <c r="ESF214" s="19"/>
      <c r="ESG214" s="19">
        <f>(100-14.25)/100</f>
        <v>0.85750000000000004</v>
      </c>
      <c r="ESH214" s="80">
        <f>ESC17</f>
        <v>0</v>
      </c>
      <c r="ESI214" s="56">
        <f>ESH214/ESG214</f>
        <v>0</v>
      </c>
      <c r="ESJ214" s="19"/>
      <c r="ESK214" s="19">
        <f>(100-14.25)/100</f>
        <v>0.85750000000000004</v>
      </c>
      <c r="ESL214" s="80">
        <f>ESG17</f>
        <v>0</v>
      </c>
      <c r="ESM214" s="56">
        <f>ESL214/ESK214</f>
        <v>0</v>
      </c>
      <c r="ESN214" s="19"/>
      <c r="ESO214" s="19">
        <f>(100-14.25)/100</f>
        <v>0.85750000000000004</v>
      </c>
      <c r="ESP214" s="80">
        <f>ESK17</f>
        <v>0</v>
      </c>
      <c r="ESQ214" s="56">
        <f>ESP214/ESO214</f>
        <v>0</v>
      </c>
      <c r="ESR214" s="19"/>
      <c r="ESS214" s="19">
        <f>(100-14.25)/100</f>
        <v>0.85750000000000004</v>
      </c>
      <c r="EST214" s="80">
        <f>ESO17</f>
        <v>0</v>
      </c>
      <c r="ESU214" s="56">
        <f>EST214/ESS214</f>
        <v>0</v>
      </c>
      <c r="ESV214" s="19"/>
      <c r="ESW214" s="19">
        <f>(100-14.25)/100</f>
        <v>0.85750000000000004</v>
      </c>
      <c r="ESX214" s="80">
        <f>ESS17</f>
        <v>0</v>
      </c>
      <c r="ESY214" s="56">
        <f>ESX214/ESW214</f>
        <v>0</v>
      </c>
      <c r="ESZ214" s="19"/>
      <c r="ETA214" s="19">
        <f>(100-14.25)/100</f>
        <v>0.85750000000000004</v>
      </c>
      <c r="ETB214" s="80">
        <f>ESW17</f>
        <v>0</v>
      </c>
      <c r="ETC214" s="56">
        <f>ETB214/ETA214</f>
        <v>0</v>
      </c>
      <c r="ETD214" s="19"/>
      <c r="ETE214" s="19">
        <f>(100-14.25)/100</f>
        <v>0.85750000000000004</v>
      </c>
      <c r="ETF214" s="80">
        <f>ETA17</f>
        <v>0</v>
      </c>
      <c r="ETG214" s="56">
        <f>ETF214/ETE214</f>
        <v>0</v>
      </c>
      <c r="ETH214" s="19"/>
      <c r="ETI214" s="19">
        <f>(100-14.25)/100</f>
        <v>0.85750000000000004</v>
      </c>
      <c r="ETJ214" s="80">
        <f>ETE17</f>
        <v>0</v>
      </c>
      <c r="ETK214" s="56">
        <f>ETJ214/ETI214</f>
        <v>0</v>
      </c>
      <c r="ETL214" s="19"/>
      <c r="ETM214" s="19">
        <f>(100-14.25)/100</f>
        <v>0.85750000000000004</v>
      </c>
      <c r="ETN214" s="80">
        <f>ETI17</f>
        <v>0</v>
      </c>
      <c r="ETO214" s="56">
        <f>ETN214/ETM214</f>
        <v>0</v>
      </c>
      <c r="ETP214" s="19"/>
      <c r="ETQ214" s="19">
        <f>(100-14.25)/100</f>
        <v>0.85750000000000004</v>
      </c>
      <c r="ETR214" s="80">
        <f>ETM17</f>
        <v>0</v>
      </c>
      <c r="ETS214" s="56">
        <f>ETR214/ETQ214</f>
        <v>0</v>
      </c>
      <c r="ETT214" s="19"/>
      <c r="ETU214" s="19">
        <f>(100-14.25)/100</f>
        <v>0.85750000000000004</v>
      </c>
      <c r="ETV214" s="80">
        <f>ETQ17</f>
        <v>0</v>
      </c>
      <c r="ETW214" s="56">
        <f>ETV214/ETU214</f>
        <v>0</v>
      </c>
      <c r="ETX214" s="19"/>
      <c r="ETY214" s="19">
        <f>(100-14.25)/100</f>
        <v>0.85750000000000004</v>
      </c>
      <c r="ETZ214" s="80">
        <f>ETU17</f>
        <v>0</v>
      </c>
      <c r="EUA214" s="56">
        <f>ETZ214/ETY214</f>
        <v>0</v>
      </c>
      <c r="EUB214" s="19"/>
      <c r="EUC214" s="19">
        <f>(100-14.25)/100</f>
        <v>0.85750000000000004</v>
      </c>
      <c r="EUD214" s="80">
        <f>ETY17</f>
        <v>0</v>
      </c>
      <c r="EUE214" s="56">
        <f>EUD214/EUC214</f>
        <v>0</v>
      </c>
      <c r="EUF214" s="19"/>
      <c r="EUG214" s="19">
        <f>(100-14.25)/100</f>
        <v>0.85750000000000004</v>
      </c>
      <c r="EUH214" s="80">
        <f>EUC17</f>
        <v>0</v>
      </c>
      <c r="EUI214" s="56">
        <f>EUH214/EUG214</f>
        <v>0</v>
      </c>
      <c r="EUJ214" s="19"/>
      <c r="EUK214" s="19">
        <f>(100-14.25)/100</f>
        <v>0.85750000000000004</v>
      </c>
      <c r="EUL214" s="80">
        <f>EUG17</f>
        <v>0</v>
      </c>
      <c r="EUM214" s="56">
        <f>EUL214/EUK214</f>
        <v>0</v>
      </c>
      <c r="EUN214" s="19"/>
      <c r="EUO214" s="19">
        <f>(100-14.25)/100</f>
        <v>0.85750000000000004</v>
      </c>
      <c r="EUP214" s="80">
        <f>EUK17</f>
        <v>0</v>
      </c>
      <c r="EUQ214" s="56">
        <f>EUP214/EUO214</f>
        <v>0</v>
      </c>
      <c r="EUR214" s="19"/>
      <c r="EUS214" s="19">
        <f>(100-14.25)/100</f>
        <v>0.85750000000000004</v>
      </c>
      <c r="EUT214" s="80">
        <f>EUO17</f>
        <v>0</v>
      </c>
      <c r="EUU214" s="56">
        <f>EUT214/EUS214</f>
        <v>0</v>
      </c>
      <c r="EUV214" s="19"/>
      <c r="EUW214" s="19">
        <f>(100-14.25)/100</f>
        <v>0.85750000000000004</v>
      </c>
      <c r="EUX214" s="80">
        <f>EUS17</f>
        <v>0</v>
      </c>
      <c r="EUY214" s="56">
        <f>EUX214/EUW214</f>
        <v>0</v>
      </c>
      <c r="EUZ214" s="19"/>
      <c r="EVA214" s="19">
        <f>(100-14.25)/100</f>
        <v>0.85750000000000004</v>
      </c>
      <c r="EVB214" s="80">
        <f>EUW17</f>
        <v>0</v>
      </c>
      <c r="EVC214" s="56">
        <f>EVB214/EVA214</f>
        <v>0</v>
      </c>
      <c r="EVD214" s="19"/>
      <c r="EVE214" s="19">
        <f>(100-14.25)/100</f>
        <v>0.85750000000000004</v>
      </c>
      <c r="EVF214" s="80">
        <f>EVA17</f>
        <v>0</v>
      </c>
      <c r="EVG214" s="56">
        <f>EVF214/EVE214</f>
        <v>0</v>
      </c>
      <c r="EVH214" s="19"/>
      <c r="EVI214" s="19">
        <f>(100-14.25)/100</f>
        <v>0.85750000000000004</v>
      </c>
      <c r="EVJ214" s="80">
        <f>EVE17</f>
        <v>0</v>
      </c>
      <c r="EVK214" s="56">
        <f>EVJ214/EVI214</f>
        <v>0</v>
      </c>
      <c r="EVL214" s="19"/>
      <c r="EVM214" s="19">
        <f>(100-14.25)/100</f>
        <v>0.85750000000000004</v>
      </c>
      <c r="EVN214" s="80">
        <f>EVI17</f>
        <v>0</v>
      </c>
      <c r="EVO214" s="56">
        <f>EVN214/EVM214</f>
        <v>0</v>
      </c>
      <c r="EVP214" s="19"/>
      <c r="EVQ214" s="19">
        <f>(100-14.25)/100</f>
        <v>0.85750000000000004</v>
      </c>
      <c r="EVR214" s="80">
        <f>EVM17</f>
        <v>0</v>
      </c>
      <c r="EVS214" s="56">
        <f>EVR214/EVQ214</f>
        <v>0</v>
      </c>
      <c r="EVT214" s="19"/>
      <c r="EVU214" s="19">
        <f>(100-14.25)/100</f>
        <v>0.85750000000000004</v>
      </c>
      <c r="EVV214" s="80">
        <f>EVQ17</f>
        <v>0</v>
      </c>
      <c r="EVW214" s="56">
        <f>EVV214/EVU214</f>
        <v>0</v>
      </c>
      <c r="EVX214" s="19"/>
      <c r="EVY214" s="19">
        <f>(100-14.25)/100</f>
        <v>0.85750000000000004</v>
      </c>
      <c r="EVZ214" s="80">
        <f>EVU17</f>
        <v>0</v>
      </c>
      <c r="EWA214" s="56">
        <f>EVZ214/EVY214</f>
        <v>0</v>
      </c>
      <c r="EWB214" s="19"/>
      <c r="EWC214" s="19">
        <f>(100-14.25)/100</f>
        <v>0.85750000000000004</v>
      </c>
      <c r="EWD214" s="80">
        <f>EVY17</f>
        <v>0</v>
      </c>
      <c r="EWE214" s="56">
        <f>EWD214/EWC214</f>
        <v>0</v>
      </c>
      <c r="EWF214" s="19"/>
      <c r="EWG214" s="19">
        <f>(100-14.25)/100</f>
        <v>0.85750000000000004</v>
      </c>
      <c r="EWH214" s="80">
        <f>EWC17</f>
        <v>0</v>
      </c>
      <c r="EWI214" s="56">
        <f>EWH214/EWG214</f>
        <v>0</v>
      </c>
      <c r="EWJ214" s="19"/>
      <c r="EWK214" s="19">
        <f>(100-14.25)/100</f>
        <v>0.85750000000000004</v>
      </c>
      <c r="EWL214" s="80">
        <f>EWG17</f>
        <v>0</v>
      </c>
      <c r="EWM214" s="56">
        <f>EWL214/EWK214</f>
        <v>0</v>
      </c>
      <c r="EWN214" s="19"/>
      <c r="EWO214" s="19">
        <f>(100-14.25)/100</f>
        <v>0.85750000000000004</v>
      </c>
      <c r="EWP214" s="80">
        <f>EWK17</f>
        <v>0</v>
      </c>
      <c r="EWQ214" s="56">
        <f>EWP214/EWO214</f>
        <v>0</v>
      </c>
      <c r="EWR214" s="19"/>
      <c r="EWS214" s="19">
        <f>(100-14.25)/100</f>
        <v>0.85750000000000004</v>
      </c>
      <c r="EWT214" s="80">
        <f>EWO17</f>
        <v>0</v>
      </c>
      <c r="EWU214" s="56">
        <f>EWT214/EWS214</f>
        <v>0</v>
      </c>
      <c r="EWV214" s="19"/>
      <c r="EWW214" s="19">
        <f>(100-14.25)/100</f>
        <v>0.85750000000000004</v>
      </c>
      <c r="EWX214" s="80">
        <f>EWS17</f>
        <v>0</v>
      </c>
      <c r="EWY214" s="56">
        <f>EWX214/EWW214</f>
        <v>0</v>
      </c>
      <c r="EWZ214" s="19"/>
      <c r="EXA214" s="19">
        <f>(100-14.25)/100</f>
        <v>0.85750000000000004</v>
      </c>
      <c r="EXB214" s="80">
        <f>EWW17</f>
        <v>0</v>
      </c>
      <c r="EXC214" s="56">
        <f>EXB214/EXA214</f>
        <v>0</v>
      </c>
      <c r="EXD214" s="19"/>
      <c r="EXE214" s="19">
        <f>(100-14.25)/100</f>
        <v>0.85750000000000004</v>
      </c>
      <c r="EXF214" s="80">
        <f>EXA17</f>
        <v>0</v>
      </c>
      <c r="EXG214" s="56">
        <f>EXF214/EXE214</f>
        <v>0</v>
      </c>
      <c r="EXH214" s="19"/>
      <c r="EXI214" s="19">
        <f>(100-14.25)/100</f>
        <v>0.85750000000000004</v>
      </c>
      <c r="EXJ214" s="80">
        <f>EXE17</f>
        <v>0</v>
      </c>
      <c r="EXK214" s="56">
        <f>EXJ214/EXI214</f>
        <v>0</v>
      </c>
      <c r="EXL214" s="19"/>
      <c r="EXM214" s="19">
        <f>(100-14.25)/100</f>
        <v>0.85750000000000004</v>
      </c>
      <c r="EXN214" s="80">
        <f>EXI17</f>
        <v>0</v>
      </c>
      <c r="EXO214" s="56">
        <f>EXN214/EXM214</f>
        <v>0</v>
      </c>
      <c r="EXP214" s="19"/>
      <c r="EXQ214" s="19">
        <f>(100-14.25)/100</f>
        <v>0.85750000000000004</v>
      </c>
      <c r="EXR214" s="80">
        <f>EXM17</f>
        <v>0</v>
      </c>
      <c r="EXS214" s="56">
        <f>EXR214/EXQ214</f>
        <v>0</v>
      </c>
      <c r="EXT214" s="19"/>
      <c r="EXU214" s="19">
        <f>(100-14.25)/100</f>
        <v>0.85750000000000004</v>
      </c>
      <c r="EXV214" s="80">
        <f>EXQ17</f>
        <v>0</v>
      </c>
      <c r="EXW214" s="56">
        <f>EXV214/EXU214</f>
        <v>0</v>
      </c>
      <c r="EXX214" s="19"/>
      <c r="EXY214" s="19">
        <f>(100-14.25)/100</f>
        <v>0.85750000000000004</v>
      </c>
      <c r="EXZ214" s="80">
        <f>EXU17</f>
        <v>0</v>
      </c>
      <c r="EYA214" s="56">
        <f>EXZ214/EXY214</f>
        <v>0</v>
      </c>
      <c r="EYB214" s="19"/>
      <c r="EYC214" s="19">
        <f>(100-14.25)/100</f>
        <v>0.85750000000000004</v>
      </c>
      <c r="EYD214" s="80">
        <f>EXY17</f>
        <v>0</v>
      </c>
      <c r="EYE214" s="56">
        <f>EYD214/EYC214</f>
        <v>0</v>
      </c>
      <c r="EYF214" s="19"/>
      <c r="EYG214" s="19">
        <f>(100-14.25)/100</f>
        <v>0.85750000000000004</v>
      </c>
      <c r="EYH214" s="80">
        <f>EYC17</f>
        <v>0</v>
      </c>
      <c r="EYI214" s="56">
        <f>EYH214/EYG214</f>
        <v>0</v>
      </c>
      <c r="EYJ214" s="19"/>
      <c r="EYK214" s="19">
        <f>(100-14.25)/100</f>
        <v>0.85750000000000004</v>
      </c>
      <c r="EYL214" s="80">
        <f>EYG17</f>
        <v>0</v>
      </c>
      <c r="EYM214" s="56">
        <f>EYL214/EYK214</f>
        <v>0</v>
      </c>
      <c r="EYN214" s="19"/>
      <c r="EYO214" s="19">
        <f>(100-14.25)/100</f>
        <v>0.85750000000000004</v>
      </c>
      <c r="EYP214" s="80">
        <f>EYK17</f>
        <v>0</v>
      </c>
      <c r="EYQ214" s="56">
        <f>EYP214/EYO214</f>
        <v>0</v>
      </c>
      <c r="EYR214" s="19"/>
      <c r="EYS214" s="19">
        <f>(100-14.25)/100</f>
        <v>0.85750000000000004</v>
      </c>
      <c r="EYT214" s="80">
        <f>EYO17</f>
        <v>0</v>
      </c>
      <c r="EYU214" s="56">
        <f>EYT214/EYS214</f>
        <v>0</v>
      </c>
      <c r="EYV214" s="19"/>
      <c r="EYW214" s="19">
        <f>(100-14.25)/100</f>
        <v>0.85750000000000004</v>
      </c>
      <c r="EYX214" s="80">
        <f>EYS17</f>
        <v>0</v>
      </c>
      <c r="EYY214" s="56">
        <f>EYX214/EYW214</f>
        <v>0</v>
      </c>
      <c r="EYZ214" s="19"/>
      <c r="EZA214" s="19">
        <f>(100-14.25)/100</f>
        <v>0.85750000000000004</v>
      </c>
      <c r="EZB214" s="80">
        <f>EYW17</f>
        <v>0</v>
      </c>
      <c r="EZC214" s="56">
        <f>EZB214/EZA214</f>
        <v>0</v>
      </c>
      <c r="EZD214" s="19"/>
      <c r="EZE214" s="19">
        <f>(100-14.25)/100</f>
        <v>0.85750000000000004</v>
      </c>
      <c r="EZF214" s="80">
        <f>EZA17</f>
        <v>0</v>
      </c>
      <c r="EZG214" s="56">
        <f>EZF214/EZE214</f>
        <v>0</v>
      </c>
      <c r="EZH214" s="19"/>
      <c r="EZI214" s="19">
        <f>(100-14.25)/100</f>
        <v>0.85750000000000004</v>
      </c>
      <c r="EZJ214" s="80">
        <f>EZE17</f>
        <v>0</v>
      </c>
      <c r="EZK214" s="56">
        <f>EZJ214/EZI214</f>
        <v>0</v>
      </c>
      <c r="EZL214" s="19"/>
      <c r="EZM214" s="19">
        <f>(100-14.25)/100</f>
        <v>0.85750000000000004</v>
      </c>
      <c r="EZN214" s="80">
        <f>EZI17</f>
        <v>0</v>
      </c>
      <c r="EZO214" s="56">
        <f>EZN214/EZM214</f>
        <v>0</v>
      </c>
      <c r="EZP214" s="19"/>
      <c r="EZQ214" s="19">
        <f>(100-14.25)/100</f>
        <v>0.85750000000000004</v>
      </c>
      <c r="EZR214" s="80">
        <f>EZM17</f>
        <v>0</v>
      </c>
      <c r="EZS214" s="56">
        <f>EZR214/EZQ214</f>
        <v>0</v>
      </c>
      <c r="EZT214" s="19"/>
      <c r="EZU214" s="19">
        <f>(100-14.25)/100</f>
        <v>0.85750000000000004</v>
      </c>
      <c r="EZV214" s="80">
        <f>EZQ17</f>
        <v>0</v>
      </c>
      <c r="EZW214" s="56">
        <f>EZV214/EZU214</f>
        <v>0</v>
      </c>
      <c r="EZX214" s="19"/>
      <c r="EZY214" s="19">
        <f>(100-14.25)/100</f>
        <v>0.85750000000000004</v>
      </c>
      <c r="EZZ214" s="80">
        <f>EZU17</f>
        <v>0</v>
      </c>
      <c r="FAA214" s="56">
        <f>EZZ214/EZY214</f>
        <v>0</v>
      </c>
      <c r="FAB214" s="19"/>
      <c r="FAC214" s="19">
        <f>(100-14.25)/100</f>
        <v>0.85750000000000004</v>
      </c>
      <c r="FAD214" s="80">
        <f>EZY17</f>
        <v>0</v>
      </c>
      <c r="FAE214" s="56">
        <f>FAD214/FAC214</f>
        <v>0</v>
      </c>
      <c r="FAF214" s="19"/>
      <c r="FAG214" s="19">
        <f>(100-14.25)/100</f>
        <v>0.85750000000000004</v>
      </c>
      <c r="FAH214" s="80">
        <f>FAC17</f>
        <v>0</v>
      </c>
      <c r="FAI214" s="56">
        <f>FAH214/FAG214</f>
        <v>0</v>
      </c>
      <c r="FAJ214" s="19"/>
      <c r="FAK214" s="19">
        <f>(100-14.25)/100</f>
        <v>0.85750000000000004</v>
      </c>
      <c r="FAL214" s="80">
        <f>FAG17</f>
        <v>0</v>
      </c>
      <c r="FAM214" s="56">
        <f>FAL214/FAK214</f>
        <v>0</v>
      </c>
      <c r="FAN214" s="19"/>
      <c r="FAO214" s="19">
        <f>(100-14.25)/100</f>
        <v>0.85750000000000004</v>
      </c>
      <c r="FAP214" s="80">
        <f>FAK17</f>
        <v>0</v>
      </c>
      <c r="FAQ214" s="56">
        <f>FAP214/FAO214</f>
        <v>0</v>
      </c>
      <c r="FAR214" s="19"/>
      <c r="FAS214" s="19">
        <f>(100-14.25)/100</f>
        <v>0.85750000000000004</v>
      </c>
      <c r="FAT214" s="80">
        <f>FAO17</f>
        <v>0</v>
      </c>
      <c r="FAU214" s="56">
        <f>FAT214/FAS214</f>
        <v>0</v>
      </c>
      <c r="FAV214" s="19"/>
      <c r="FAW214" s="19">
        <f>(100-14.25)/100</f>
        <v>0.85750000000000004</v>
      </c>
      <c r="FAX214" s="80">
        <f>FAS17</f>
        <v>0</v>
      </c>
      <c r="FAY214" s="56">
        <f>FAX214/FAW214</f>
        <v>0</v>
      </c>
      <c r="FAZ214" s="19"/>
      <c r="FBA214" s="19">
        <f>(100-14.25)/100</f>
        <v>0.85750000000000004</v>
      </c>
      <c r="FBB214" s="80">
        <f>FAW17</f>
        <v>0</v>
      </c>
      <c r="FBC214" s="56">
        <f>FBB214/FBA214</f>
        <v>0</v>
      </c>
      <c r="FBD214" s="19"/>
      <c r="FBE214" s="19">
        <f>(100-14.25)/100</f>
        <v>0.85750000000000004</v>
      </c>
      <c r="FBF214" s="80">
        <f>FBA17</f>
        <v>0</v>
      </c>
      <c r="FBG214" s="56">
        <f>FBF214/FBE214</f>
        <v>0</v>
      </c>
      <c r="FBH214" s="19"/>
      <c r="FBI214" s="19">
        <f>(100-14.25)/100</f>
        <v>0.85750000000000004</v>
      </c>
      <c r="FBJ214" s="80">
        <f>FBE17</f>
        <v>0</v>
      </c>
      <c r="FBK214" s="56">
        <f>FBJ214/FBI214</f>
        <v>0</v>
      </c>
      <c r="FBL214" s="19"/>
      <c r="FBM214" s="19">
        <f>(100-14.25)/100</f>
        <v>0.85750000000000004</v>
      </c>
      <c r="FBN214" s="80">
        <f>FBI17</f>
        <v>0</v>
      </c>
      <c r="FBO214" s="56">
        <f>FBN214/FBM214</f>
        <v>0</v>
      </c>
      <c r="FBP214" s="19"/>
      <c r="FBQ214" s="19">
        <f>(100-14.25)/100</f>
        <v>0.85750000000000004</v>
      </c>
      <c r="FBR214" s="80">
        <f>FBM17</f>
        <v>0</v>
      </c>
      <c r="FBS214" s="56">
        <f>FBR214/FBQ214</f>
        <v>0</v>
      </c>
      <c r="FBT214" s="19"/>
      <c r="FBU214" s="19">
        <f>(100-14.25)/100</f>
        <v>0.85750000000000004</v>
      </c>
      <c r="FBV214" s="80">
        <f>FBQ17</f>
        <v>0</v>
      </c>
      <c r="FBW214" s="56">
        <f>FBV214/FBU214</f>
        <v>0</v>
      </c>
      <c r="FBX214" s="19"/>
      <c r="FBY214" s="19">
        <f>(100-14.25)/100</f>
        <v>0.85750000000000004</v>
      </c>
      <c r="FBZ214" s="80">
        <f>FBU17</f>
        <v>0</v>
      </c>
      <c r="FCA214" s="56">
        <f>FBZ214/FBY214</f>
        <v>0</v>
      </c>
      <c r="FCB214" s="19"/>
      <c r="FCC214" s="19">
        <f>(100-14.25)/100</f>
        <v>0.85750000000000004</v>
      </c>
      <c r="FCD214" s="80">
        <f>FBY17</f>
        <v>0</v>
      </c>
      <c r="FCE214" s="56">
        <f>FCD214/FCC214</f>
        <v>0</v>
      </c>
      <c r="FCF214" s="19"/>
      <c r="FCG214" s="19">
        <f>(100-14.25)/100</f>
        <v>0.85750000000000004</v>
      </c>
      <c r="FCH214" s="80">
        <f>FCC17</f>
        <v>0</v>
      </c>
      <c r="FCI214" s="56">
        <f>FCH214/FCG214</f>
        <v>0</v>
      </c>
      <c r="FCJ214" s="19"/>
      <c r="FCK214" s="19">
        <f>(100-14.25)/100</f>
        <v>0.85750000000000004</v>
      </c>
      <c r="FCL214" s="80">
        <f>FCG17</f>
        <v>0</v>
      </c>
      <c r="FCM214" s="56">
        <f>FCL214/FCK214</f>
        <v>0</v>
      </c>
      <c r="FCN214" s="19"/>
      <c r="FCO214" s="19">
        <f>(100-14.25)/100</f>
        <v>0.85750000000000004</v>
      </c>
      <c r="FCP214" s="80">
        <f>FCK17</f>
        <v>0</v>
      </c>
      <c r="FCQ214" s="56">
        <f>FCP214/FCO214</f>
        <v>0</v>
      </c>
      <c r="FCR214" s="19"/>
      <c r="FCS214" s="19">
        <f>(100-14.25)/100</f>
        <v>0.85750000000000004</v>
      </c>
      <c r="FCT214" s="80">
        <f>FCO17</f>
        <v>0</v>
      </c>
      <c r="FCU214" s="56">
        <f>FCT214/FCS214</f>
        <v>0</v>
      </c>
      <c r="FCV214" s="19"/>
      <c r="FCW214" s="19">
        <f>(100-14.25)/100</f>
        <v>0.85750000000000004</v>
      </c>
      <c r="FCX214" s="80">
        <f>FCS17</f>
        <v>0</v>
      </c>
      <c r="FCY214" s="56">
        <f>FCX214/FCW214</f>
        <v>0</v>
      </c>
      <c r="FCZ214" s="19"/>
      <c r="FDA214" s="19">
        <f>(100-14.25)/100</f>
        <v>0.85750000000000004</v>
      </c>
      <c r="FDB214" s="80">
        <f>FCW17</f>
        <v>0</v>
      </c>
      <c r="FDC214" s="56">
        <f>FDB214/FDA214</f>
        <v>0</v>
      </c>
      <c r="FDD214" s="19"/>
      <c r="FDE214" s="19">
        <f>(100-14.25)/100</f>
        <v>0.85750000000000004</v>
      </c>
      <c r="FDF214" s="80">
        <f>FDA17</f>
        <v>0</v>
      </c>
      <c r="FDG214" s="56">
        <f>FDF214/FDE214</f>
        <v>0</v>
      </c>
      <c r="FDH214" s="19"/>
      <c r="FDI214" s="19">
        <f>(100-14.25)/100</f>
        <v>0.85750000000000004</v>
      </c>
      <c r="FDJ214" s="80">
        <f>FDE17</f>
        <v>0</v>
      </c>
      <c r="FDK214" s="56">
        <f>FDJ214/FDI214</f>
        <v>0</v>
      </c>
      <c r="FDL214" s="19"/>
      <c r="FDM214" s="19">
        <f>(100-14.25)/100</f>
        <v>0.85750000000000004</v>
      </c>
      <c r="FDN214" s="80">
        <f>FDI17</f>
        <v>0</v>
      </c>
      <c r="FDO214" s="56">
        <f>FDN214/FDM214</f>
        <v>0</v>
      </c>
      <c r="FDP214" s="19"/>
      <c r="FDQ214" s="19">
        <f>(100-14.25)/100</f>
        <v>0.85750000000000004</v>
      </c>
      <c r="FDR214" s="80">
        <f>FDM17</f>
        <v>0</v>
      </c>
      <c r="FDS214" s="56">
        <f>FDR214/FDQ214</f>
        <v>0</v>
      </c>
      <c r="FDT214" s="19"/>
      <c r="FDU214" s="19">
        <f>(100-14.25)/100</f>
        <v>0.85750000000000004</v>
      </c>
      <c r="FDV214" s="80">
        <f>FDQ17</f>
        <v>0</v>
      </c>
      <c r="FDW214" s="56">
        <f>FDV214/FDU214</f>
        <v>0</v>
      </c>
      <c r="FDX214" s="19"/>
      <c r="FDY214" s="19">
        <f>(100-14.25)/100</f>
        <v>0.85750000000000004</v>
      </c>
      <c r="FDZ214" s="80">
        <f>FDU17</f>
        <v>0</v>
      </c>
      <c r="FEA214" s="56">
        <f>FDZ214/FDY214</f>
        <v>0</v>
      </c>
      <c r="FEB214" s="19"/>
      <c r="FEC214" s="19">
        <f>(100-14.25)/100</f>
        <v>0.85750000000000004</v>
      </c>
      <c r="FED214" s="80">
        <f>FDY17</f>
        <v>0</v>
      </c>
      <c r="FEE214" s="56">
        <f>FED214/FEC214</f>
        <v>0</v>
      </c>
      <c r="FEF214" s="19"/>
      <c r="FEG214" s="19">
        <f>(100-14.25)/100</f>
        <v>0.85750000000000004</v>
      </c>
      <c r="FEH214" s="80">
        <f>FEC17</f>
        <v>0</v>
      </c>
      <c r="FEI214" s="56">
        <f>FEH214/FEG214</f>
        <v>0</v>
      </c>
      <c r="FEJ214" s="19"/>
      <c r="FEK214" s="19">
        <f>(100-14.25)/100</f>
        <v>0.85750000000000004</v>
      </c>
      <c r="FEL214" s="80">
        <f>FEG17</f>
        <v>0</v>
      </c>
      <c r="FEM214" s="56">
        <f>FEL214/FEK214</f>
        <v>0</v>
      </c>
      <c r="FEN214" s="19"/>
      <c r="FEO214" s="19">
        <f>(100-14.25)/100</f>
        <v>0.85750000000000004</v>
      </c>
      <c r="FEP214" s="80">
        <f>FEK17</f>
        <v>0</v>
      </c>
      <c r="FEQ214" s="56">
        <f>FEP214/FEO214</f>
        <v>0</v>
      </c>
      <c r="FER214" s="19"/>
      <c r="FES214" s="19">
        <f>(100-14.25)/100</f>
        <v>0.85750000000000004</v>
      </c>
      <c r="FET214" s="80">
        <f>FEO17</f>
        <v>0</v>
      </c>
      <c r="FEU214" s="56">
        <f>FET214/FES214</f>
        <v>0</v>
      </c>
      <c r="FEV214" s="19"/>
      <c r="FEW214" s="19">
        <f>(100-14.25)/100</f>
        <v>0.85750000000000004</v>
      </c>
      <c r="FEX214" s="80">
        <f>FES17</f>
        <v>0</v>
      </c>
      <c r="FEY214" s="56">
        <f>FEX214/FEW214</f>
        <v>0</v>
      </c>
      <c r="FEZ214" s="19"/>
      <c r="FFA214" s="19">
        <f>(100-14.25)/100</f>
        <v>0.85750000000000004</v>
      </c>
      <c r="FFB214" s="80">
        <f>FEW17</f>
        <v>0</v>
      </c>
      <c r="FFC214" s="56">
        <f>FFB214/FFA214</f>
        <v>0</v>
      </c>
      <c r="FFD214" s="19"/>
      <c r="FFE214" s="19">
        <f>(100-14.25)/100</f>
        <v>0.85750000000000004</v>
      </c>
      <c r="FFF214" s="80">
        <f>FFA17</f>
        <v>0</v>
      </c>
      <c r="FFG214" s="56">
        <f>FFF214/FFE214</f>
        <v>0</v>
      </c>
      <c r="FFH214" s="19"/>
      <c r="FFI214" s="19">
        <f>(100-14.25)/100</f>
        <v>0.85750000000000004</v>
      </c>
      <c r="FFJ214" s="80">
        <f>FFE17</f>
        <v>0</v>
      </c>
      <c r="FFK214" s="56">
        <f>FFJ214/FFI214</f>
        <v>0</v>
      </c>
      <c r="FFL214" s="19"/>
      <c r="FFM214" s="19">
        <f>(100-14.25)/100</f>
        <v>0.85750000000000004</v>
      </c>
      <c r="FFN214" s="80">
        <f>FFI17</f>
        <v>0</v>
      </c>
      <c r="FFO214" s="56">
        <f>FFN214/FFM214</f>
        <v>0</v>
      </c>
      <c r="FFP214" s="19"/>
      <c r="FFQ214" s="19">
        <f>(100-14.25)/100</f>
        <v>0.85750000000000004</v>
      </c>
      <c r="FFR214" s="80">
        <f>FFM17</f>
        <v>0</v>
      </c>
      <c r="FFS214" s="56">
        <f>FFR214/FFQ214</f>
        <v>0</v>
      </c>
      <c r="FFT214" s="19"/>
      <c r="FFU214" s="19">
        <f>(100-14.25)/100</f>
        <v>0.85750000000000004</v>
      </c>
      <c r="FFV214" s="80">
        <f>FFQ17</f>
        <v>0</v>
      </c>
      <c r="FFW214" s="56">
        <f>FFV214/FFU214</f>
        <v>0</v>
      </c>
      <c r="FFX214" s="19"/>
      <c r="FFY214" s="19">
        <f>(100-14.25)/100</f>
        <v>0.85750000000000004</v>
      </c>
      <c r="FFZ214" s="80">
        <f>FFU17</f>
        <v>0</v>
      </c>
      <c r="FGA214" s="56">
        <f>FFZ214/FFY214</f>
        <v>0</v>
      </c>
      <c r="FGB214" s="19"/>
      <c r="FGC214" s="19">
        <f>(100-14.25)/100</f>
        <v>0.85750000000000004</v>
      </c>
      <c r="FGD214" s="80">
        <f>FFY17</f>
        <v>0</v>
      </c>
      <c r="FGE214" s="56">
        <f>FGD214/FGC214</f>
        <v>0</v>
      </c>
      <c r="FGF214" s="19"/>
      <c r="FGG214" s="19">
        <f>(100-14.25)/100</f>
        <v>0.85750000000000004</v>
      </c>
      <c r="FGH214" s="80">
        <f>FGC17</f>
        <v>0</v>
      </c>
      <c r="FGI214" s="56">
        <f>FGH214/FGG214</f>
        <v>0</v>
      </c>
      <c r="FGJ214" s="19"/>
      <c r="FGK214" s="19">
        <f>(100-14.25)/100</f>
        <v>0.85750000000000004</v>
      </c>
      <c r="FGL214" s="80">
        <f>FGG17</f>
        <v>0</v>
      </c>
      <c r="FGM214" s="56">
        <f>FGL214/FGK214</f>
        <v>0</v>
      </c>
      <c r="FGN214" s="19"/>
      <c r="FGO214" s="19">
        <f>(100-14.25)/100</f>
        <v>0.85750000000000004</v>
      </c>
      <c r="FGP214" s="80">
        <f>FGK17</f>
        <v>0</v>
      </c>
      <c r="FGQ214" s="56">
        <f>FGP214/FGO214</f>
        <v>0</v>
      </c>
      <c r="FGR214" s="19"/>
      <c r="FGS214" s="19">
        <f>(100-14.25)/100</f>
        <v>0.85750000000000004</v>
      </c>
      <c r="FGT214" s="80">
        <f>FGO17</f>
        <v>0</v>
      </c>
      <c r="FGU214" s="56">
        <f>FGT214/FGS214</f>
        <v>0</v>
      </c>
      <c r="FGV214" s="19"/>
      <c r="FGW214" s="19">
        <f>(100-14.25)/100</f>
        <v>0.85750000000000004</v>
      </c>
      <c r="FGX214" s="80">
        <f>FGS17</f>
        <v>0</v>
      </c>
      <c r="FGY214" s="56">
        <f>FGX214/FGW214</f>
        <v>0</v>
      </c>
      <c r="FGZ214" s="19"/>
      <c r="FHA214" s="19">
        <f>(100-14.25)/100</f>
        <v>0.85750000000000004</v>
      </c>
      <c r="FHB214" s="80">
        <f>FGW17</f>
        <v>0</v>
      </c>
      <c r="FHC214" s="56">
        <f>FHB214/FHA214</f>
        <v>0</v>
      </c>
      <c r="FHD214" s="19"/>
      <c r="FHE214" s="19">
        <f>(100-14.25)/100</f>
        <v>0.85750000000000004</v>
      </c>
      <c r="FHF214" s="80">
        <f>FHA17</f>
        <v>0</v>
      </c>
      <c r="FHG214" s="56">
        <f>FHF214/FHE214</f>
        <v>0</v>
      </c>
      <c r="FHH214" s="19"/>
      <c r="FHI214" s="19">
        <f>(100-14.25)/100</f>
        <v>0.85750000000000004</v>
      </c>
      <c r="FHJ214" s="80">
        <f>FHE17</f>
        <v>0</v>
      </c>
      <c r="FHK214" s="56">
        <f>FHJ214/FHI214</f>
        <v>0</v>
      </c>
      <c r="FHL214" s="19"/>
      <c r="FHM214" s="19">
        <f>(100-14.25)/100</f>
        <v>0.85750000000000004</v>
      </c>
      <c r="FHN214" s="80">
        <f>FHI17</f>
        <v>0</v>
      </c>
      <c r="FHO214" s="56">
        <f>FHN214/FHM214</f>
        <v>0</v>
      </c>
      <c r="FHP214" s="19"/>
      <c r="FHQ214" s="19">
        <f>(100-14.25)/100</f>
        <v>0.85750000000000004</v>
      </c>
      <c r="FHR214" s="80">
        <f>FHM17</f>
        <v>0</v>
      </c>
      <c r="FHS214" s="56">
        <f>FHR214/FHQ214</f>
        <v>0</v>
      </c>
      <c r="FHT214" s="19"/>
      <c r="FHU214" s="19">
        <f>(100-14.25)/100</f>
        <v>0.85750000000000004</v>
      </c>
      <c r="FHV214" s="80">
        <f>FHQ17</f>
        <v>0</v>
      </c>
      <c r="FHW214" s="56">
        <f>FHV214/FHU214</f>
        <v>0</v>
      </c>
      <c r="FHX214" s="19"/>
      <c r="FHY214" s="19">
        <f>(100-14.25)/100</f>
        <v>0.85750000000000004</v>
      </c>
      <c r="FHZ214" s="80">
        <f>FHU17</f>
        <v>0</v>
      </c>
      <c r="FIA214" s="56">
        <f>FHZ214/FHY214</f>
        <v>0</v>
      </c>
      <c r="FIB214" s="19"/>
      <c r="FIC214" s="19">
        <f>(100-14.25)/100</f>
        <v>0.85750000000000004</v>
      </c>
      <c r="FID214" s="80">
        <f>FHY17</f>
        <v>0</v>
      </c>
      <c r="FIE214" s="56">
        <f>FID214/FIC214</f>
        <v>0</v>
      </c>
      <c r="FIF214" s="19"/>
      <c r="FIG214" s="19">
        <f>(100-14.25)/100</f>
        <v>0.85750000000000004</v>
      </c>
      <c r="FIH214" s="80">
        <f>FIC17</f>
        <v>0</v>
      </c>
      <c r="FII214" s="56">
        <f>FIH214/FIG214</f>
        <v>0</v>
      </c>
      <c r="FIJ214" s="19"/>
      <c r="FIK214" s="19">
        <f>(100-14.25)/100</f>
        <v>0.85750000000000004</v>
      </c>
      <c r="FIL214" s="80">
        <f>FIG17</f>
        <v>0</v>
      </c>
      <c r="FIM214" s="56">
        <f>FIL214/FIK214</f>
        <v>0</v>
      </c>
      <c r="FIN214" s="19"/>
      <c r="FIO214" s="19">
        <f>(100-14.25)/100</f>
        <v>0.85750000000000004</v>
      </c>
      <c r="FIP214" s="80">
        <f>FIK17</f>
        <v>0</v>
      </c>
      <c r="FIQ214" s="56">
        <f>FIP214/FIO214</f>
        <v>0</v>
      </c>
      <c r="FIR214" s="19"/>
      <c r="FIS214" s="19">
        <f>(100-14.25)/100</f>
        <v>0.85750000000000004</v>
      </c>
      <c r="FIT214" s="80">
        <f>FIO17</f>
        <v>0</v>
      </c>
      <c r="FIU214" s="56">
        <f>FIT214/FIS214</f>
        <v>0</v>
      </c>
      <c r="FIV214" s="19"/>
      <c r="FIW214" s="19">
        <f>(100-14.25)/100</f>
        <v>0.85750000000000004</v>
      </c>
      <c r="FIX214" s="80">
        <f>FIS17</f>
        <v>0</v>
      </c>
      <c r="FIY214" s="56">
        <f>FIX214/FIW214</f>
        <v>0</v>
      </c>
      <c r="FIZ214" s="19"/>
      <c r="FJA214" s="19">
        <f>(100-14.25)/100</f>
        <v>0.85750000000000004</v>
      </c>
      <c r="FJB214" s="80">
        <f>FIW17</f>
        <v>0</v>
      </c>
      <c r="FJC214" s="56">
        <f>FJB214/FJA214</f>
        <v>0</v>
      </c>
      <c r="FJD214" s="19"/>
      <c r="FJE214" s="19">
        <f>(100-14.25)/100</f>
        <v>0.85750000000000004</v>
      </c>
      <c r="FJF214" s="80">
        <f>FJA17</f>
        <v>0</v>
      </c>
      <c r="FJG214" s="56">
        <f>FJF214/FJE214</f>
        <v>0</v>
      </c>
      <c r="FJH214" s="19"/>
      <c r="FJI214" s="19">
        <f>(100-14.25)/100</f>
        <v>0.85750000000000004</v>
      </c>
      <c r="FJJ214" s="80">
        <f>FJE17</f>
        <v>0</v>
      </c>
      <c r="FJK214" s="56">
        <f>FJJ214/FJI214</f>
        <v>0</v>
      </c>
      <c r="FJL214" s="19"/>
      <c r="FJM214" s="19">
        <f>(100-14.25)/100</f>
        <v>0.85750000000000004</v>
      </c>
      <c r="FJN214" s="80">
        <f>FJI17</f>
        <v>0</v>
      </c>
      <c r="FJO214" s="56">
        <f>FJN214/FJM214</f>
        <v>0</v>
      </c>
      <c r="FJP214" s="19"/>
      <c r="FJQ214" s="19">
        <f>(100-14.25)/100</f>
        <v>0.85750000000000004</v>
      </c>
      <c r="FJR214" s="80">
        <f>FJM17</f>
        <v>0</v>
      </c>
      <c r="FJS214" s="56">
        <f>FJR214/FJQ214</f>
        <v>0</v>
      </c>
      <c r="FJT214" s="19"/>
      <c r="FJU214" s="19">
        <f>(100-14.25)/100</f>
        <v>0.85750000000000004</v>
      </c>
      <c r="FJV214" s="80">
        <f>FJQ17</f>
        <v>0</v>
      </c>
      <c r="FJW214" s="56">
        <f>FJV214/FJU214</f>
        <v>0</v>
      </c>
      <c r="FJX214" s="19"/>
      <c r="FJY214" s="19">
        <f>(100-14.25)/100</f>
        <v>0.85750000000000004</v>
      </c>
      <c r="FJZ214" s="80">
        <f>FJU17</f>
        <v>0</v>
      </c>
      <c r="FKA214" s="56">
        <f>FJZ214/FJY214</f>
        <v>0</v>
      </c>
      <c r="FKB214" s="19"/>
      <c r="FKC214" s="19">
        <f>(100-14.25)/100</f>
        <v>0.85750000000000004</v>
      </c>
      <c r="FKD214" s="80">
        <f>FJY17</f>
        <v>0</v>
      </c>
      <c r="FKE214" s="56">
        <f>FKD214/FKC214</f>
        <v>0</v>
      </c>
      <c r="FKF214" s="19"/>
      <c r="FKG214" s="19">
        <f>(100-14.25)/100</f>
        <v>0.85750000000000004</v>
      </c>
      <c r="FKH214" s="80">
        <f>FKC17</f>
        <v>0</v>
      </c>
      <c r="FKI214" s="56">
        <f>FKH214/FKG214</f>
        <v>0</v>
      </c>
      <c r="FKJ214" s="19"/>
      <c r="FKK214" s="19">
        <f>(100-14.25)/100</f>
        <v>0.85750000000000004</v>
      </c>
      <c r="FKL214" s="80">
        <f>FKG17</f>
        <v>0</v>
      </c>
      <c r="FKM214" s="56">
        <f>FKL214/FKK214</f>
        <v>0</v>
      </c>
      <c r="FKN214" s="19"/>
      <c r="FKO214" s="19">
        <f>(100-14.25)/100</f>
        <v>0.85750000000000004</v>
      </c>
      <c r="FKP214" s="80">
        <f>FKK17</f>
        <v>0</v>
      </c>
      <c r="FKQ214" s="56">
        <f>FKP214/FKO214</f>
        <v>0</v>
      </c>
      <c r="FKR214" s="19"/>
      <c r="FKS214" s="19">
        <f>(100-14.25)/100</f>
        <v>0.85750000000000004</v>
      </c>
      <c r="FKT214" s="80">
        <f>FKO17</f>
        <v>0</v>
      </c>
      <c r="FKU214" s="56">
        <f>FKT214/FKS214</f>
        <v>0</v>
      </c>
      <c r="FKV214" s="19"/>
      <c r="FKW214" s="19">
        <f>(100-14.25)/100</f>
        <v>0.85750000000000004</v>
      </c>
      <c r="FKX214" s="80">
        <f>FKS17</f>
        <v>0</v>
      </c>
      <c r="FKY214" s="56">
        <f>FKX214/FKW214</f>
        <v>0</v>
      </c>
      <c r="FKZ214" s="19"/>
      <c r="FLA214" s="19">
        <f>(100-14.25)/100</f>
        <v>0.85750000000000004</v>
      </c>
      <c r="FLB214" s="80">
        <f>FKW17</f>
        <v>0</v>
      </c>
      <c r="FLC214" s="56">
        <f>FLB214/FLA214</f>
        <v>0</v>
      </c>
      <c r="FLD214" s="19"/>
      <c r="FLE214" s="19">
        <f>(100-14.25)/100</f>
        <v>0.85750000000000004</v>
      </c>
      <c r="FLF214" s="80">
        <f>FLA17</f>
        <v>0</v>
      </c>
      <c r="FLG214" s="56">
        <f>FLF214/FLE214</f>
        <v>0</v>
      </c>
      <c r="FLH214" s="19"/>
      <c r="FLI214" s="19">
        <f>(100-14.25)/100</f>
        <v>0.85750000000000004</v>
      </c>
      <c r="FLJ214" s="80">
        <f>FLE17</f>
        <v>0</v>
      </c>
      <c r="FLK214" s="56">
        <f>FLJ214/FLI214</f>
        <v>0</v>
      </c>
      <c r="FLL214" s="19"/>
      <c r="FLM214" s="19">
        <f>(100-14.25)/100</f>
        <v>0.85750000000000004</v>
      </c>
      <c r="FLN214" s="80">
        <f>FLI17</f>
        <v>0</v>
      </c>
      <c r="FLO214" s="56">
        <f>FLN214/FLM214</f>
        <v>0</v>
      </c>
      <c r="FLP214" s="19"/>
      <c r="FLQ214" s="19">
        <f>(100-14.25)/100</f>
        <v>0.85750000000000004</v>
      </c>
      <c r="FLR214" s="80">
        <f>FLM17</f>
        <v>0</v>
      </c>
      <c r="FLS214" s="56">
        <f>FLR214/FLQ214</f>
        <v>0</v>
      </c>
      <c r="FLT214" s="19"/>
      <c r="FLU214" s="19">
        <f>(100-14.25)/100</f>
        <v>0.85750000000000004</v>
      </c>
      <c r="FLV214" s="80">
        <f>FLQ17</f>
        <v>0</v>
      </c>
      <c r="FLW214" s="56">
        <f>FLV214/FLU214</f>
        <v>0</v>
      </c>
      <c r="FLX214" s="19"/>
      <c r="FLY214" s="19">
        <f>(100-14.25)/100</f>
        <v>0.85750000000000004</v>
      </c>
      <c r="FLZ214" s="80">
        <f>FLU17</f>
        <v>0</v>
      </c>
      <c r="FMA214" s="56">
        <f>FLZ214/FLY214</f>
        <v>0</v>
      </c>
      <c r="FMB214" s="19"/>
      <c r="FMC214" s="19">
        <f>(100-14.25)/100</f>
        <v>0.85750000000000004</v>
      </c>
      <c r="FMD214" s="80">
        <f>FLY17</f>
        <v>0</v>
      </c>
      <c r="FME214" s="56">
        <f>FMD214/FMC214</f>
        <v>0</v>
      </c>
      <c r="FMF214" s="19"/>
      <c r="FMG214" s="19">
        <f>(100-14.25)/100</f>
        <v>0.85750000000000004</v>
      </c>
      <c r="FMH214" s="80">
        <f>FMC17</f>
        <v>0</v>
      </c>
      <c r="FMI214" s="56">
        <f>FMH214/FMG214</f>
        <v>0</v>
      </c>
      <c r="FMJ214" s="19"/>
      <c r="FMK214" s="19">
        <f>(100-14.25)/100</f>
        <v>0.85750000000000004</v>
      </c>
      <c r="FML214" s="80">
        <f>FMG17</f>
        <v>0</v>
      </c>
      <c r="FMM214" s="56">
        <f>FML214/FMK214</f>
        <v>0</v>
      </c>
      <c r="FMN214" s="19"/>
      <c r="FMO214" s="19">
        <f>(100-14.25)/100</f>
        <v>0.85750000000000004</v>
      </c>
      <c r="FMP214" s="80">
        <f>FMK17</f>
        <v>0</v>
      </c>
      <c r="FMQ214" s="56">
        <f>FMP214/FMO214</f>
        <v>0</v>
      </c>
      <c r="FMR214" s="19"/>
      <c r="FMS214" s="19">
        <f>(100-14.25)/100</f>
        <v>0.85750000000000004</v>
      </c>
      <c r="FMT214" s="80">
        <f>FMO17</f>
        <v>0</v>
      </c>
      <c r="FMU214" s="56">
        <f>FMT214/FMS214</f>
        <v>0</v>
      </c>
      <c r="FMV214" s="19"/>
      <c r="FMW214" s="19">
        <f>(100-14.25)/100</f>
        <v>0.85750000000000004</v>
      </c>
      <c r="FMX214" s="80">
        <f>FMS17</f>
        <v>0</v>
      </c>
      <c r="FMY214" s="56">
        <f>FMX214/FMW214</f>
        <v>0</v>
      </c>
      <c r="FMZ214" s="19"/>
      <c r="FNA214" s="19">
        <f>(100-14.25)/100</f>
        <v>0.85750000000000004</v>
      </c>
      <c r="FNB214" s="80">
        <f>FMW17</f>
        <v>0</v>
      </c>
      <c r="FNC214" s="56">
        <f>FNB214/FNA214</f>
        <v>0</v>
      </c>
      <c r="FND214" s="19"/>
      <c r="FNE214" s="19">
        <f>(100-14.25)/100</f>
        <v>0.85750000000000004</v>
      </c>
      <c r="FNF214" s="80">
        <f>FNA17</f>
        <v>0</v>
      </c>
      <c r="FNG214" s="56">
        <f>FNF214/FNE214</f>
        <v>0</v>
      </c>
      <c r="FNH214" s="19"/>
      <c r="FNI214" s="19">
        <f>(100-14.25)/100</f>
        <v>0.85750000000000004</v>
      </c>
      <c r="FNJ214" s="80">
        <f>FNE17</f>
        <v>0</v>
      </c>
      <c r="FNK214" s="56">
        <f>FNJ214/FNI214</f>
        <v>0</v>
      </c>
      <c r="FNL214" s="19"/>
      <c r="FNM214" s="19">
        <f>(100-14.25)/100</f>
        <v>0.85750000000000004</v>
      </c>
      <c r="FNN214" s="80">
        <f>FNI17</f>
        <v>0</v>
      </c>
      <c r="FNO214" s="56">
        <f>FNN214/FNM214</f>
        <v>0</v>
      </c>
      <c r="FNP214" s="19"/>
      <c r="FNQ214" s="19">
        <f>(100-14.25)/100</f>
        <v>0.85750000000000004</v>
      </c>
      <c r="FNR214" s="80">
        <f>FNM17</f>
        <v>0</v>
      </c>
      <c r="FNS214" s="56">
        <f>FNR214/FNQ214</f>
        <v>0</v>
      </c>
      <c r="FNT214" s="19"/>
      <c r="FNU214" s="19">
        <f>(100-14.25)/100</f>
        <v>0.85750000000000004</v>
      </c>
      <c r="FNV214" s="80">
        <f>FNQ17</f>
        <v>0</v>
      </c>
      <c r="FNW214" s="56">
        <f>FNV214/FNU214</f>
        <v>0</v>
      </c>
      <c r="FNX214" s="19"/>
      <c r="FNY214" s="19">
        <f>(100-14.25)/100</f>
        <v>0.85750000000000004</v>
      </c>
      <c r="FNZ214" s="80">
        <f>FNU17</f>
        <v>0</v>
      </c>
      <c r="FOA214" s="56">
        <f>FNZ214/FNY214</f>
        <v>0</v>
      </c>
      <c r="FOB214" s="19"/>
      <c r="FOC214" s="19">
        <f>(100-14.25)/100</f>
        <v>0.85750000000000004</v>
      </c>
      <c r="FOD214" s="80">
        <f>FNY17</f>
        <v>0</v>
      </c>
      <c r="FOE214" s="56">
        <f>FOD214/FOC214</f>
        <v>0</v>
      </c>
      <c r="FOF214" s="19"/>
      <c r="FOG214" s="19">
        <f>(100-14.25)/100</f>
        <v>0.85750000000000004</v>
      </c>
      <c r="FOH214" s="80">
        <f>FOC17</f>
        <v>0</v>
      </c>
      <c r="FOI214" s="56">
        <f>FOH214/FOG214</f>
        <v>0</v>
      </c>
      <c r="FOJ214" s="19"/>
      <c r="FOK214" s="19">
        <f>(100-14.25)/100</f>
        <v>0.85750000000000004</v>
      </c>
      <c r="FOL214" s="80">
        <f>FOG17</f>
        <v>0</v>
      </c>
      <c r="FOM214" s="56">
        <f>FOL214/FOK214</f>
        <v>0</v>
      </c>
      <c r="FON214" s="19"/>
      <c r="FOO214" s="19">
        <f>(100-14.25)/100</f>
        <v>0.85750000000000004</v>
      </c>
      <c r="FOP214" s="80">
        <f>FOK17</f>
        <v>0</v>
      </c>
      <c r="FOQ214" s="56">
        <f>FOP214/FOO214</f>
        <v>0</v>
      </c>
      <c r="FOR214" s="19"/>
      <c r="FOS214" s="19">
        <f>(100-14.25)/100</f>
        <v>0.85750000000000004</v>
      </c>
      <c r="FOT214" s="80">
        <f>FOO17</f>
        <v>0</v>
      </c>
      <c r="FOU214" s="56">
        <f>FOT214/FOS214</f>
        <v>0</v>
      </c>
      <c r="FOV214" s="19"/>
      <c r="FOW214" s="19">
        <f>(100-14.25)/100</f>
        <v>0.85750000000000004</v>
      </c>
      <c r="FOX214" s="80">
        <f>FOS17</f>
        <v>0</v>
      </c>
      <c r="FOY214" s="56">
        <f>FOX214/FOW214</f>
        <v>0</v>
      </c>
      <c r="FOZ214" s="19"/>
      <c r="FPA214" s="19">
        <f>(100-14.25)/100</f>
        <v>0.85750000000000004</v>
      </c>
      <c r="FPB214" s="80">
        <f>FOW17</f>
        <v>0</v>
      </c>
      <c r="FPC214" s="56">
        <f>FPB214/FPA214</f>
        <v>0</v>
      </c>
      <c r="FPD214" s="19"/>
      <c r="FPE214" s="19">
        <f>(100-14.25)/100</f>
        <v>0.85750000000000004</v>
      </c>
      <c r="FPF214" s="80">
        <f>FPA17</f>
        <v>0</v>
      </c>
      <c r="FPG214" s="56">
        <f>FPF214/FPE214</f>
        <v>0</v>
      </c>
      <c r="FPH214" s="19"/>
      <c r="FPI214" s="19">
        <f>(100-14.25)/100</f>
        <v>0.85750000000000004</v>
      </c>
      <c r="FPJ214" s="80">
        <f>FPE17</f>
        <v>0</v>
      </c>
      <c r="FPK214" s="56">
        <f>FPJ214/FPI214</f>
        <v>0</v>
      </c>
      <c r="FPL214" s="19"/>
      <c r="FPM214" s="19">
        <f>(100-14.25)/100</f>
        <v>0.85750000000000004</v>
      </c>
      <c r="FPN214" s="80">
        <f>FPI17</f>
        <v>0</v>
      </c>
      <c r="FPO214" s="56">
        <f>FPN214/FPM214</f>
        <v>0</v>
      </c>
      <c r="FPP214" s="19"/>
      <c r="FPQ214" s="19">
        <f>(100-14.25)/100</f>
        <v>0.85750000000000004</v>
      </c>
      <c r="FPR214" s="80">
        <f>FPM17</f>
        <v>0</v>
      </c>
      <c r="FPS214" s="56">
        <f>FPR214/FPQ214</f>
        <v>0</v>
      </c>
      <c r="FPT214" s="19"/>
      <c r="FPU214" s="19">
        <f>(100-14.25)/100</f>
        <v>0.85750000000000004</v>
      </c>
      <c r="FPV214" s="80">
        <f>FPQ17</f>
        <v>0</v>
      </c>
      <c r="FPW214" s="56">
        <f>FPV214/FPU214</f>
        <v>0</v>
      </c>
      <c r="FPX214" s="19"/>
      <c r="FPY214" s="19">
        <f>(100-14.25)/100</f>
        <v>0.85750000000000004</v>
      </c>
      <c r="FPZ214" s="80">
        <f>FPU17</f>
        <v>0</v>
      </c>
      <c r="FQA214" s="56">
        <f>FPZ214/FPY214</f>
        <v>0</v>
      </c>
      <c r="FQB214" s="19"/>
      <c r="FQC214" s="19">
        <f>(100-14.25)/100</f>
        <v>0.85750000000000004</v>
      </c>
      <c r="FQD214" s="80">
        <f>FPY17</f>
        <v>0</v>
      </c>
      <c r="FQE214" s="56">
        <f>FQD214/FQC214</f>
        <v>0</v>
      </c>
      <c r="FQF214" s="19"/>
      <c r="FQG214" s="19">
        <f>(100-14.25)/100</f>
        <v>0.85750000000000004</v>
      </c>
      <c r="FQH214" s="80">
        <f>FQC17</f>
        <v>0</v>
      </c>
      <c r="FQI214" s="56">
        <f>FQH214/FQG214</f>
        <v>0</v>
      </c>
      <c r="FQJ214" s="19"/>
      <c r="FQK214" s="19">
        <f>(100-14.25)/100</f>
        <v>0.85750000000000004</v>
      </c>
      <c r="FQL214" s="80">
        <f>FQG17</f>
        <v>0</v>
      </c>
      <c r="FQM214" s="56">
        <f>FQL214/FQK214</f>
        <v>0</v>
      </c>
      <c r="FQN214" s="19"/>
      <c r="FQO214" s="19">
        <f>(100-14.25)/100</f>
        <v>0.85750000000000004</v>
      </c>
      <c r="FQP214" s="80">
        <f>FQK17</f>
        <v>0</v>
      </c>
      <c r="FQQ214" s="56">
        <f>FQP214/FQO214</f>
        <v>0</v>
      </c>
      <c r="FQR214" s="19"/>
      <c r="FQS214" s="19">
        <f>(100-14.25)/100</f>
        <v>0.85750000000000004</v>
      </c>
      <c r="FQT214" s="80">
        <f>FQO17</f>
        <v>0</v>
      </c>
      <c r="FQU214" s="56">
        <f>FQT214/FQS214</f>
        <v>0</v>
      </c>
      <c r="FQV214" s="19"/>
      <c r="FQW214" s="19">
        <f>(100-14.25)/100</f>
        <v>0.85750000000000004</v>
      </c>
      <c r="FQX214" s="80">
        <f>FQS17</f>
        <v>0</v>
      </c>
      <c r="FQY214" s="56">
        <f>FQX214/FQW214</f>
        <v>0</v>
      </c>
      <c r="FQZ214" s="19"/>
      <c r="FRA214" s="19">
        <f>(100-14.25)/100</f>
        <v>0.85750000000000004</v>
      </c>
      <c r="FRB214" s="80">
        <f>FQW17</f>
        <v>0</v>
      </c>
      <c r="FRC214" s="56">
        <f>FRB214/FRA214</f>
        <v>0</v>
      </c>
      <c r="FRD214" s="19"/>
      <c r="FRE214" s="19">
        <f>(100-14.25)/100</f>
        <v>0.85750000000000004</v>
      </c>
      <c r="FRF214" s="80">
        <f>FRA17</f>
        <v>0</v>
      </c>
      <c r="FRG214" s="56">
        <f>FRF214/FRE214</f>
        <v>0</v>
      </c>
      <c r="FRH214" s="19"/>
      <c r="FRI214" s="19">
        <f>(100-14.25)/100</f>
        <v>0.85750000000000004</v>
      </c>
      <c r="FRJ214" s="80">
        <f>FRE17</f>
        <v>0</v>
      </c>
      <c r="FRK214" s="56">
        <f>FRJ214/FRI214</f>
        <v>0</v>
      </c>
      <c r="FRL214" s="19"/>
      <c r="FRM214" s="19">
        <f>(100-14.25)/100</f>
        <v>0.85750000000000004</v>
      </c>
      <c r="FRN214" s="80">
        <f>FRI17</f>
        <v>0</v>
      </c>
      <c r="FRO214" s="56">
        <f>FRN214/FRM214</f>
        <v>0</v>
      </c>
      <c r="FRP214" s="19"/>
      <c r="FRQ214" s="19">
        <f>(100-14.25)/100</f>
        <v>0.85750000000000004</v>
      </c>
      <c r="FRR214" s="80">
        <f>FRM17</f>
        <v>0</v>
      </c>
      <c r="FRS214" s="56">
        <f>FRR214/FRQ214</f>
        <v>0</v>
      </c>
      <c r="FRT214" s="19"/>
      <c r="FRU214" s="19">
        <f>(100-14.25)/100</f>
        <v>0.85750000000000004</v>
      </c>
      <c r="FRV214" s="80">
        <f>FRQ17</f>
        <v>0</v>
      </c>
      <c r="FRW214" s="56">
        <f>FRV214/FRU214</f>
        <v>0</v>
      </c>
      <c r="FRX214" s="19"/>
      <c r="FRY214" s="19">
        <f>(100-14.25)/100</f>
        <v>0.85750000000000004</v>
      </c>
      <c r="FRZ214" s="80">
        <f>FRU17</f>
        <v>0</v>
      </c>
      <c r="FSA214" s="56">
        <f>FRZ214/FRY214</f>
        <v>0</v>
      </c>
      <c r="FSB214" s="19"/>
      <c r="FSC214" s="19">
        <f>(100-14.25)/100</f>
        <v>0.85750000000000004</v>
      </c>
      <c r="FSD214" s="80">
        <f>FRY17</f>
        <v>0</v>
      </c>
      <c r="FSE214" s="56">
        <f>FSD214/FSC214</f>
        <v>0</v>
      </c>
      <c r="FSF214" s="19"/>
      <c r="FSG214" s="19">
        <f>(100-14.25)/100</f>
        <v>0.85750000000000004</v>
      </c>
      <c r="FSH214" s="80">
        <f>FSC17</f>
        <v>0</v>
      </c>
      <c r="FSI214" s="56">
        <f>FSH214/FSG214</f>
        <v>0</v>
      </c>
      <c r="FSJ214" s="19"/>
      <c r="FSK214" s="19">
        <f>(100-14.25)/100</f>
        <v>0.85750000000000004</v>
      </c>
      <c r="FSL214" s="80">
        <f>FSG17</f>
        <v>0</v>
      </c>
      <c r="FSM214" s="56">
        <f>FSL214/FSK214</f>
        <v>0</v>
      </c>
      <c r="FSN214" s="19"/>
      <c r="FSO214" s="19">
        <f>(100-14.25)/100</f>
        <v>0.85750000000000004</v>
      </c>
      <c r="FSP214" s="80">
        <f>FSK17</f>
        <v>0</v>
      </c>
      <c r="FSQ214" s="56">
        <f>FSP214/FSO214</f>
        <v>0</v>
      </c>
      <c r="FSR214" s="19"/>
      <c r="FSS214" s="19">
        <f>(100-14.25)/100</f>
        <v>0.85750000000000004</v>
      </c>
      <c r="FST214" s="80">
        <f>FSO17</f>
        <v>0</v>
      </c>
      <c r="FSU214" s="56">
        <f>FST214/FSS214</f>
        <v>0</v>
      </c>
      <c r="FSV214" s="19"/>
      <c r="FSW214" s="19">
        <f>(100-14.25)/100</f>
        <v>0.85750000000000004</v>
      </c>
      <c r="FSX214" s="80">
        <f>FSS17</f>
        <v>0</v>
      </c>
      <c r="FSY214" s="56">
        <f>FSX214/FSW214</f>
        <v>0</v>
      </c>
      <c r="FSZ214" s="19"/>
      <c r="FTA214" s="19">
        <f>(100-14.25)/100</f>
        <v>0.85750000000000004</v>
      </c>
      <c r="FTB214" s="80">
        <f>FSW17</f>
        <v>0</v>
      </c>
      <c r="FTC214" s="56">
        <f>FTB214/FTA214</f>
        <v>0</v>
      </c>
      <c r="FTD214" s="19"/>
      <c r="FTE214" s="19">
        <f>(100-14.25)/100</f>
        <v>0.85750000000000004</v>
      </c>
      <c r="FTF214" s="80">
        <f>FTA17</f>
        <v>0</v>
      </c>
      <c r="FTG214" s="56">
        <f>FTF214/FTE214</f>
        <v>0</v>
      </c>
      <c r="FTH214" s="19"/>
      <c r="FTI214" s="19">
        <f>(100-14.25)/100</f>
        <v>0.85750000000000004</v>
      </c>
      <c r="FTJ214" s="80">
        <f>FTE17</f>
        <v>0</v>
      </c>
      <c r="FTK214" s="56">
        <f>FTJ214/FTI214</f>
        <v>0</v>
      </c>
      <c r="FTL214" s="19"/>
      <c r="FTM214" s="19">
        <f>(100-14.25)/100</f>
        <v>0.85750000000000004</v>
      </c>
      <c r="FTN214" s="80">
        <f>FTI17</f>
        <v>0</v>
      </c>
      <c r="FTO214" s="56">
        <f>FTN214/FTM214</f>
        <v>0</v>
      </c>
      <c r="FTP214" s="19"/>
      <c r="FTQ214" s="19">
        <f>(100-14.25)/100</f>
        <v>0.85750000000000004</v>
      </c>
      <c r="FTR214" s="80">
        <f>FTM17</f>
        <v>0</v>
      </c>
      <c r="FTS214" s="56">
        <f>FTR214/FTQ214</f>
        <v>0</v>
      </c>
      <c r="FTT214" s="19"/>
      <c r="FTU214" s="19">
        <f>(100-14.25)/100</f>
        <v>0.85750000000000004</v>
      </c>
      <c r="FTV214" s="80">
        <f>FTQ17</f>
        <v>0</v>
      </c>
      <c r="FTW214" s="56">
        <f>FTV214/FTU214</f>
        <v>0</v>
      </c>
      <c r="FTX214" s="19"/>
      <c r="FTY214" s="19">
        <f>(100-14.25)/100</f>
        <v>0.85750000000000004</v>
      </c>
      <c r="FTZ214" s="80">
        <f>FTU17</f>
        <v>0</v>
      </c>
      <c r="FUA214" s="56">
        <f>FTZ214/FTY214</f>
        <v>0</v>
      </c>
      <c r="FUB214" s="19"/>
      <c r="FUC214" s="19">
        <f>(100-14.25)/100</f>
        <v>0.85750000000000004</v>
      </c>
      <c r="FUD214" s="80">
        <f>FTY17</f>
        <v>0</v>
      </c>
      <c r="FUE214" s="56">
        <f>FUD214/FUC214</f>
        <v>0</v>
      </c>
      <c r="FUF214" s="19"/>
      <c r="FUG214" s="19">
        <f>(100-14.25)/100</f>
        <v>0.85750000000000004</v>
      </c>
      <c r="FUH214" s="80">
        <f>FUC17</f>
        <v>0</v>
      </c>
      <c r="FUI214" s="56">
        <f>FUH214/FUG214</f>
        <v>0</v>
      </c>
      <c r="FUJ214" s="19"/>
      <c r="FUK214" s="19">
        <f>(100-14.25)/100</f>
        <v>0.85750000000000004</v>
      </c>
      <c r="FUL214" s="80">
        <f>FUG17</f>
        <v>0</v>
      </c>
      <c r="FUM214" s="56">
        <f>FUL214/FUK214</f>
        <v>0</v>
      </c>
      <c r="FUN214" s="19"/>
      <c r="FUO214" s="19">
        <f>(100-14.25)/100</f>
        <v>0.85750000000000004</v>
      </c>
      <c r="FUP214" s="80">
        <f>FUK17</f>
        <v>0</v>
      </c>
      <c r="FUQ214" s="56">
        <f>FUP214/FUO214</f>
        <v>0</v>
      </c>
      <c r="FUR214" s="19"/>
      <c r="FUS214" s="19">
        <f>(100-14.25)/100</f>
        <v>0.85750000000000004</v>
      </c>
      <c r="FUT214" s="80">
        <f>FUO17</f>
        <v>0</v>
      </c>
      <c r="FUU214" s="56">
        <f>FUT214/FUS214</f>
        <v>0</v>
      </c>
      <c r="FUV214" s="19"/>
      <c r="FUW214" s="19">
        <f>(100-14.25)/100</f>
        <v>0.85750000000000004</v>
      </c>
      <c r="FUX214" s="80">
        <f>FUS17</f>
        <v>0</v>
      </c>
      <c r="FUY214" s="56">
        <f>FUX214/FUW214</f>
        <v>0</v>
      </c>
      <c r="FUZ214" s="19"/>
      <c r="FVA214" s="19">
        <f>(100-14.25)/100</f>
        <v>0.85750000000000004</v>
      </c>
      <c r="FVB214" s="80">
        <f>FUW17</f>
        <v>0</v>
      </c>
      <c r="FVC214" s="56">
        <f>FVB214/FVA214</f>
        <v>0</v>
      </c>
      <c r="FVD214" s="19"/>
      <c r="FVE214" s="19">
        <f>(100-14.25)/100</f>
        <v>0.85750000000000004</v>
      </c>
      <c r="FVF214" s="80">
        <f>FVA17</f>
        <v>0</v>
      </c>
      <c r="FVG214" s="56">
        <f>FVF214/FVE214</f>
        <v>0</v>
      </c>
      <c r="FVH214" s="19"/>
      <c r="FVI214" s="19">
        <f>(100-14.25)/100</f>
        <v>0.85750000000000004</v>
      </c>
      <c r="FVJ214" s="80">
        <f>FVE17</f>
        <v>0</v>
      </c>
      <c r="FVK214" s="56">
        <f>FVJ214/FVI214</f>
        <v>0</v>
      </c>
      <c r="FVL214" s="19"/>
      <c r="FVM214" s="19">
        <f>(100-14.25)/100</f>
        <v>0.85750000000000004</v>
      </c>
      <c r="FVN214" s="80">
        <f>FVI17</f>
        <v>0</v>
      </c>
      <c r="FVO214" s="56">
        <f>FVN214/FVM214</f>
        <v>0</v>
      </c>
      <c r="FVP214" s="19"/>
      <c r="FVQ214" s="19">
        <f>(100-14.25)/100</f>
        <v>0.85750000000000004</v>
      </c>
      <c r="FVR214" s="80">
        <f>FVM17</f>
        <v>0</v>
      </c>
      <c r="FVS214" s="56">
        <f>FVR214/FVQ214</f>
        <v>0</v>
      </c>
      <c r="FVT214" s="19"/>
      <c r="FVU214" s="19">
        <f>(100-14.25)/100</f>
        <v>0.85750000000000004</v>
      </c>
      <c r="FVV214" s="80">
        <f>FVQ17</f>
        <v>0</v>
      </c>
      <c r="FVW214" s="56">
        <f>FVV214/FVU214</f>
        <v>0</v>
      </c>
      <c r="FVX214" s="19"/>
      <c r="FVY214" s="19">
        <f>(100-14.25)/100</f>
        <v>0.85750000000000004</v>
      </c>
      <c r="FVZ214" s="80">
        <f>FVU17</f>
        <v>0</v>
      </c>
      <c r="FWA214" s="56">
        <f>FVZ214/FVY214</f>
        <v>0</v>
      </c>
      <c r="FWB214" s="19"/>
      <c r="FWC214" s="19">
        <f>(100-14.25)/100</f>
        <v>0.85750000000000004</v>
      </c>
      <c r="FWD214" s="80">
        <f>FVY17</f>
        <v>0</v>
      </c>
      <c r="FWE214" s="56">
        <f>FWD214/FWC214</f>
        <v>0</v>
      </c>
      <c r="FWF214" s="19"/>
      <c r="FWG214" s="19">
        <f>(100-14.25)/100</f>
        <v>0.85750000000000004</v>
      </c>
      <c r="FWH214" s="80">
        <f>FWC17</f>
        <v>0</v>
      </c>
      <c r="FWI214" s="56">
        <f>FWH214/FWG214</f>
        <v>0</v>
      </c>
      <c r="FWJ214" s="19"/>
      <c r="FWK214" s="19">
        <f>(100-14.25)/100</f>
        <v>0.85750000000000004</v>
      </c>
      <c r="FWL214" s="80">
        <f>FWG17</f>
        <v>0</v>
      </c>
      <c r="FWM214" s="56">
        <f>FWL214/FWK214</f>
        <v>0</v>
      </c>
      <c r="FWN214" s="19"/>
      <c r="FWO214" s="19">
        <f>(100-14.25)/100</f>
        <v>0.85750000000000004</v>
      </c>
      <c r="FWP214" s="80">
        <f>FWK17</f>
        <v>0</v>
      </c>
      <c r="FWQ214" s="56">
        <f>FWP214/FWO214</f>
        <v>0</v>
      </c>
      <c r="FWR214" s="19"/>
      <c r="FWS214" s="19">
        <f>(100-14.25)/100</f>
        <v>0.85750000000000004</v>
      </c>
      <c r="FWT214" s="80">
        <f>FWO17</f>
        <v>0</v>
      </c>
      <c r="FWU214" s="56">
        <f>FWT214/FWS214</f>
        <v>0</v>
      </c>
      <c r="FWV214" s="19"/>
      <c r="FWW214" s="19">
        <f>(100-14.25)/100</f>
        <v>0.85750000000000004</v>
      </c>
      <c r="FWX214" s="80">
        <f>FWS17</f>
        <v>0</v>
      </c>
      <c r="FWY214" s="56">
        <f>FWX214/FWW214</f>
        <v>0</v>
      </c>
      <c r="FWZ214" s="19"/>
      <c r="FXA214" s="19">
        <f>(100-14.25)/100</f>
        <v>0.85750000000000004</v>
      </c>
      <c r="FXB214" s="80">
        <f>FWW17</f>
        <v>0</v>
      </c>
      <c r="FXC214" s="56">
        <f>FXB214/FXA214</f>
        <v>0</v>
      </c>
      <c r="FXD214" s="19"/>
      <c r="FXE214" s="19">
        <f>(100-14.25)/100</f>
        <v>0.85750000000000004</v>
      </c>
      <c r="FXF214" s="80">
        <f>FXA17</f>
        <v>0</v>
      </c>
      <c r="FXG214" s="56">
        <f>FXF214/FXE214</f>
        <v>0</v>
      </c>
      <c r="FXH214" s="19"/>
      <c r="FXI214" s="19">
        <f>(100-14.25)/100</f>
        <v>0.85750000000000004</v>
      </c>
      <c r="FXJ214" s="80">
        <f>FXE17</f>
        <v>0</v>
      </c>
      <c r="FXK214" s="56">
        <f>FXJ214/FXI214</f>
        <v>0</v>
      </c>
      <c r="FXL214" s="19"/>
      <c r="FXM214" s="19">
        <f>(100-14.25)/100</f>
        <v>0.85750000000000004</v>
      </c>
      <c r="FXN214" s="80">
        <f>FXI17</f>
        <v>0</v>
      </c>
      <c r="FXO214" s="56">
        <f>FXN214/FXM214</f>
        <v>0</v>
      </c>
      <c r="FXP214" s="19"/>
      <c r="FXQ214" s="19">
        <f>(100-14.25)/100</f>
        <v>0.85750000000000004</v>
      </c>
      <c r="FXR214" s="80">
        <f>FXM17</f>
        <v>0</v>
      </c>
      <c r="FXS214" s="56">
        <f>FXR214/FXQ214</f>
        <v>0</v>
      </c>
      <c r="FXT214" s="19"/>
      <c r="FXU214" s="19">
        <f>(100-14.25)/100</f>
        <v>0.85750000000000004</v>
      </c>
      <c r="FXV214" s="80">
        <f>FXQ17</f>
        <v>0</v>
      </c>
      <c r="FXW214" s="56">
        <f>FXV214/FXU214</f>
        <v>0</v>
      </c>
      <c r="FXX214" s="19"/>
      <c r="FXY214" s="19">
        <f>(100-14.25)/100</f>
        <v>0.85750000000000004</v>
      </c>
      <c r="FXZ214" s="80">
        <f>FXU17</f>
        <v>0</v>
      </c>
      <c r="FYA214" s="56">
        <f>FXZ214/FXY214</f>
        <v>0</v>
      </c>
      <c r="FYB214" s="19"/>
      <c r="FYC214" s="19">
        <f>(100-14.25)/100</f>
        <v>0.85750000000000004</v>
      </c>
      <c r="FYD214" s="80">
        <f>FXY17</f>
        <v>0</v>
      </c>
      <c r="FYE214" s="56">
        <f>FYD214/FYC214</f>
        <v>0</v>
      </c>
      <c r="FYF214" s="19"/>
      <c r="FYG214" s="19">
        <f>(100-14.25)/100</f>
        <v>0.85750000000000004</v>
      </c>
      <c r="FYH214" s="80">
        <f>FYC17</f>
        <v>0</v>
      </c>
      <c r="FYI214" s="56">
        <f>FYH214/FYG214</f>
        <v>0</v>
      </c>
      <c r="FYJ214" s="19"/>
      <c r="FYK214" s="19">
        <f>(100-14.25)/100</f>
        <v>0.85750000000000004</v>
      </c>
      <c r="FYL214" s="80">
        <f>FYG17</f>
        <v>0</v>
      </c>
      <c r="FYM214" s="56">
        <f>FYL214/FYK214</f>
        <v>0</v>
      </c>
      <c r="FYN214" s="19"/>
      <c r="FYO214" s="19">
        <f>(100-14.25)/100</f>
        <v>0.85750000000000004</v>
      </c>
      <c r="FYP214" s="80">
        <f>FYK17</f>
        <v>0</v>
      </c>
      <c r="FYQ214" s="56">
        <f>FYP214/FYO214</f>
        <v>0</v>
      </c>
      <c r="FYR214" s="19"/>
      <c r="FYS214" s="19">
        <f>(100-14.25)/100</f>
        <v>0.85750000000000004</v>
      </c>
      <c r="FYT214" s="80">
        <f>FYO17</f>
        <v>0</v>
      </c>
      <c r="FYU214" s="56">
        <f>FYT214/FYS214</f>
        <v>0</v>
      </c>
      <c r="FYV214" s="19"/>
      <c r="FYW214" s="19">
        <f>(100-14.25)/100</f>
        <v>0.85750000000000004</v>
      </c>
      <c r="FYX214" s="80">
        <f>FYS17</f>
        <v>0</v>
      </c>
      <c r="FYY214" s="56">
        <f>FYX214/FYW214</f>
        <v>0</v>
      </c>
      <c r="FYZ214" s="19"/>
      <c r="FZA214" s="19">
        <f>(100-14.25)/100</f>
        <v>0.85750000000000004</v>
      </c>
      <c r="FZB214" s="80">
        <f>FYW17</f>
        <v>0</v>
      </c>
      <c r="FZC214" s="56">
        <f>FZB214/FZA214</f>
        <v>0</v>
      </c>
      <c r="FZD214" s="19"/>
      <c r="FZE214" s="19">
        <f>(100-14.25)/100</f>
        <v>0.85750000000000004</v>
      </c>
      <c r="FZF214" s="80">
        <f>FZA17</f>
        <v>0</v>
      </c>
      <c r="FZG214" s="56">
        <f>FZF214/FZE214</f>
        <v>0</v>
      </c>
      <c r="FZH214" s="19"/>
      <c r="FZI214" s="19">
        <f>(100-14.25)/100</f>
        <v>0.85750000000000004</v>
      </c>
      <c r="FZJ214" s="80">
        <f>FZE17</f>
        <v>0</v>
      </c>
      <c r="FZK214" s="56">
        <f>FZJ214/FZI214</f>
        <v>0</v>
      </c>
      <c r="FZL214" s="19"/>
      <c r="FZM214" s="19">
        <f>(100-14.25)/100</f>
        <v>0.85750000000000004</v>
      </c>
      <c r="FZN214" s="80">
        <f>FZI17</f>
        <v>0</v>
      </c>
      <c r="FZO214" s="56">
        <f>FZN214/FZM214</f>
        <v>0</v>
      </c>
      <c r="FZP214" s="19"/>
      <c r="FZQ214" s="19">
        <f>(100-14.25)/100</f>
        <v>0.85750000000000004</v>
      </c>
      <c r="FZR214" s="80">
        <f>FZM17</f>
        <v>0</v>
      </c>
      <c r="FZS214" s="56">
        <f>FZR214/FZQ214</f>
        <v>0</v>
      </c>
      <c r="FZT214" s="19"/>
      <c r="FZU214" s="19">
        <f>(100-14.25)/100</f>
        <v>0.85750000000000004</v>
      </c>
      <c r="FZV214" s="80">
        <f>FZQ17</f>
        <v>0</v>
      </c>
      <c r="FZW214" s="56">
        <f>FZV214/FZU214</f>
        <v>0</v>
      </c>
      <c r="FZX214" s="19"/>
      <c r="FZY214" s="19">
        <f>(100-14.25)/100</f>
        <v>0.85750000000000004</v>
      </c>
      <c r="FZZ214" s="80">
        <f>FZU17</f>
        <v>0</v>
      </c>
      <c r="GAA214" s="56">
        <f>FZZ214/FZY214</f>
        <v>0</v>
      </c>
      <c r="GAB214" s="19"/>
      <c r="GAC214" s="19">
        <f>(100-14.25)/100</f>
        <v>0.85750000000000004</v>
      </c>
      <c r="GAD214" s="80">
        <f>FZY17</f>
        <v>0</v>
      </c>
      <c r="GAE214" s="56">
        <f>GAD214/GAC214</f>
        <v>0</v>
      </c>
      <c r="GAF214" s="19"/>
      <c r="GAG214" s="19">
        <f>(100-14.25)/100</f>
        <v>0.85750000000000004</v>
      </c>
      <c r="GAH214" s="80">
        <f>GAC17</f>
        <v>0</v>
      </c>
      <c r="GAI214" s="56">
        <f>GAH214/GAG214</f>
        <v>0</v>
      </c>
      <c r="GAJ214" s="19"/>
      <c r="GAK214" s="19">
        <f>(100-14.25)/100</f>
        <v>0.85750000000000004</v>
      </c>
      <c r="GAL214" s="80">
        <f>GAG17</f>
        <v>0</v>
      </c>
      <c r="GAM214" s="56">
        <f>GAL214/GAK214</f>
        <v>0</v>
      </c>
      <c r="GAN214" s="19"/>
      <c r="GAO214" s="19">
        <f>(100-14.25)/100</f>
        <v>0.85750000000000004</v>
      </c>
      <c r="GAP214" s="80">
        <f>GAK17</f>
        <v>0</v>
      </c>
      <c r="GAQ214" s="56">
        <f>GAP214/GAO214</f>
        <v>0</v>
      </c>
      <c r="GAR214" s="19"/>
      <c r="GAS214" s="19">
        <f>(100-14.25)/100</f>
        <v>0.85750000000000004</v>
      </c>
      <c r="GAT214" s="80">
        <f>GAO17</f>
        <v>0</v>
      </c>
      <c r="GAU214" s="56">
        <f>GAT214/GAS214</f>
        <v>0</v>
      </c>
      <c r="GAV214" s="19"/>
      <c r="GAW214" s="19">
        <f>(100-14.25)/100</f>
        <v>0.85750000000000004</v>
      </c>
      <c r="GAX214" s="80">
        <f>GAS17</f>
        <v>0</v>
      </c>
      <c r="GAY214" s="56">
        <f>GAX214/GAW214</f>
        <v>0</v>
      </c>
      <c r="GAZ214" s="19"/>
      <c r="GBA214" s="19">
        <f>(100-14.25)/100</f>
        <v>0.85750000000000004</v>
      </c>
      <c r="GBB214" s="80">
        <f>GAW17</f>
        <v>0</v>
      </c>
      <c r="GBC214" s="56">
        <f>GBB214/GBA214</f>
        <v>0</v>
      </c>
      <c r="GBD214" s="19"/>
      <c r="GBE214" s="19">
        <f>(100-14.25)/100</f>
        <v>0.85750000000000004</v>
      </c>
      <c r="GBF214" s="80">
        <f>GBA17</f>
        <v>0</v>
      </c>
      <c r="GBG214" s="56">
        <f>GBF214/GBE214</f>
        <v>0</v>
      </c>
      <c r="GBH214" s="19"/>
      <c r="GBI214" s="19">
        <f>(100-14.25)/100</f>
        <v>0.85750000000000004</v>
      </c>
      <c r="GBJ214" s="80">
        <f>GBE17</f>
        <v>0</v>
      </c>
      <c r="GBK214" s="56">
        <f>GBJ214/GBI214</f>
        <v>0</v>
      </c>
      <c r="GBL214" s="19"/>
      <c r="GBM214" s="19">
        <f>(100-14.25)/100</f>
        <v>0.85750000000000004</v>
      </c>
      <c r="GBN214" s="80">
        <f>GBI17</f>
        <v>0</v>
      </c>
      <c r="GBO214" s="56">
        <f>GBN214/GBM214</f>
        <v>0</v>
      </c>
      <c r="GBP214" s="19"/>
      <c r="GBQ214" s="19">
        <f>(100-14.25)/100</f>
        <v>0.85750000000000004</v>
      </c>
      <c r="GBR214" s="80">
        <f>GBM17</f>
        <v>0</v>
      </c>
      <c r="GBS214" s="56">
        <f>GBR214/GBQ214</f>
        <v>0</v>
      </c>
      <c r="GBT214" s="19"/>
      <c r="GBU214" s="19">
        <f>(100-14.25)/100</f>
        <v>0.85750000000000004</v>
      </c>
      <c r="GBV214" s="80">
        <f>GBQ17</f>
        <v>0</v>
      </c>
      <c r="GBW214" s="56">
        <f>GBV214/GBU214</f>
        <v>0</v>
      </c>
      <c r="GBX214" s="19"/>
      <c r="GBY214" s="19">
        <f>(100-14.25)/100</f>
        <v>0.85750000000000004</v>
      </c>
      <c r="GBZ214" s="80">
        <f>GBU17</f>
        <v>0</v>
      </c>
      <c r="GCA214" s="56">
        <f>GBZ214/GBY214</f>
        <v>0</v>
      </c>
      <c r="GCB214" s="19"/>
      <c r="GCC214" s="19">
        <f>(100-14.25)/100</f>
        <v>0.85750000000000004</v>
      </c>
      <c r="GCD214" s="80">
        <f>GBY17</f>
        <v>0</v>
      </c>
      <c r="GCE214" s="56">
        <f>GCD214/GCC214</f>
        <v>0</v>
      </c>
      <c r="GCF214" s="19"/>
      <c r="GCG214" s="19">
        <f>(100-14.25)/100</f>
        <v>0.85750000000000004</v>
      </c>
      <c r="GCH214" s="80">
        <f>GCC17</f>
        <v>0</v>
      </c>
      <c r="GCI214" s="56">
        <f>GCH214/GCG214</f>
        <v>0</v>
      </c>
      <c r="GCJ214" s="19"/>
      <c r="GCK214" s="19">
        <f>(100-14.25)/100</f>
        <v>0.85750000000000004</v>
      </c>
      <c r="GCL214" s="80">
        <f>GCG17</f>
        <v>0</v>
      </c>
      <c r="GCM214" s="56">
        <f>GCL214/GCK214</f>
        <v>0</v>
      </c>
      <c r="GCN214" s="19"/>
      <c r="GCO214" s="19">
        <f>(100-14.25)/100</f>
        <v>0.85750000000000004</v>
      </c>
      <c r="GCP214" s="80">
        <f>GCK17</f>
        <v>0</v>
      </c>
      <c r="GCQ214" s="56">
        <f>GCP214/GCO214</f>
        <v>0</v>
      </c>
      <c r="GCR214" s="19"/>
      <c r="GCS214" s="19">
        <f>(100-14.25)/100</f>
        <v>0.85750000000000004</v>
      </c>
      <c r="GCT214" s="80">
        <f>GCO17</f>
        <v>0</v>
      </c>
      <c r="GCU214" s="56">
        <f>GCT214/GCS214</f>
        <v>0</v>
      </c>
      <c r="GCV214" s="19"/>
      <c r="GCW214" s="19">
        <f>(100-14.25)/100</f>
        <v>0.85750000000000004</v>
      </c>
      <c r="GCX214" s="80">
        <f>GCS17</f>
        <v>0</v>
      </c>
      <c r="GCY214" s="56">
        <f>GCX214/GCW214</f>
        <v>0</v>
      </c>
      <c r="GCZ214" s="19"/>
      <c r="GDA214" s="19">
        <f>(100-14.25)/100</f>
        <v>0.85750000000000004</v>
      </c>
      <c r="GDB214" s="80">
        <f>GCW17</f>
        <v>0</v>
      </c>
      <c r="GDC214" s="56">
        <f>GDB214/GDA214</f>
        <v>0</v>
      </c>
      <c r="GDD214" s="19"/>
      <c r="GDE214" s="19">
        <f>(100-14.25)/100</f>
        <v>0.85750000000000004</v>
      </c>
      <c r="GDF214" s="80">
        <f>GDA17</f>
        <v>0</v>
      </c>
      <c r="GDG214" s="56">
        <f>GDF214/GDE214</f>
        <v>0</v>
      </c>
      <c r="GDH214" s="19"/>
      <c r="GDI214" s="19">
        <f>(100-14.25)/100</f>
        <v>0.85750000000000004</v>
      </c>
      <c r="GDJ214" s="80">
        <f>GDE17</f>
        <v>0</v>
      </c>
      <c r="GDK214" s="56">
        <f>GDJ214/GDI214</f>
        <v>0</v>
      </c>
      <c r="GDL214" s="19"/>
      <c r="GDM214" s="19">
        <f>(100-14.25)/100</f>
        <v>0.85750000000000004</v>
      </c>
      <c r="GDN214" s="80">
        <f>GDI17</f>
        <v>0</v>
      </c>
      <c r="GDO214" s="56">
        <f>GDN214/GDM214</f>
        <v>0</v>
      </c>
      <c r="GDP214" s="19"/>
      <c r="GDQ214" s="19">
        <f>(100-14.25)/100</f>
        <v>0.85750000000000004</v>
      </c>
      <c r="GDR214" s="80">
        <f>GDM17</f>
        <v>0</v>
      </c>
      <c r="GDS214" s="56">
        <f>GDR214/GDQ214</f>
        <v>0</v>
      </c>
      <c r="GDT214" s="19"/>
      <c r="GDU214" s="19">
        <f>(100-14.25)/100</f>
        <v>0.85750000000000004</v>
      </c>
      <c r="GDV214" s="80">
        <f>GDQ17</f>
        <v>0</v>
      </c>
      <c r="GDW214" s="56">
        <f>GDV214/GDU214</f>
        <v>0</v>
      </c>
      <c r="GDX214" s="19"/>
      <c r="GDY214" s="19">
        <f>(100-14.25)/100</f>
        <v>0.85750000000000004</v>
      </c>
      <c r="GDZ214" s="80">
        <f>GDU17</f>
        <v>0</v>
      </c>
      <c r="GEA214" s="56">
        <f>GDZ214/GDY214</f>
        <v>0</v>
      </c>
      <c r="GEB214" s="19"/>
      <c r="GEC214" s="19">
        <f>(100-14.25)/100</f>
        <v>0.85750000000000004</v>
      </c>
      <c r="GED214" s="80">
        <f>GDY17</f>
        <v>0</v>
      </c>
      <c r="GEE214" s="56">
        <f>GED214/GEC214</f>
        <v>0</v>
      </c>
      <c r="GEF214" s="19"/>
      <c r="GEG214" s="19">
        <f>(100-14.25)/100</f>
        <v>0.85750000000000004</v>
      </c>
      <c r="GEH214" s="80">
        <f>GEC17</f>
        <v>0</v>
      </c>
      <c r="GEI214" s="56">
        <f>GEH214/GEG214</f>
        <v>0</v>
      </c>
      <c r="GEJ214" s="19"/>
      <c r="GEK214" s="19">
        <f>(100-14.25)/100</f>
        <v>0.85750000000000004</v>
      </c>
      <c r="GEL214" s="80">
        <f>GEG17</f>
        <v>0</v>
      </c>
      <c r="GEM214" s="56">
        <f>GEL214/GEK214</f>
        <v>0</v>
      </c>
      <c r="GEN214" s="19"/>
      <c r="GEO214" s="19">
        <f>(100-14.25)/100</f>
        <v>0.85750000000000004</v>
      </c>
      <c r="GEP214" s="80">
        <f>GEK17</f>
        <v>0</v>
      </c>
      <c r="GEQ214" s="56">
        <f>GEP214/GEO214</f>
        <v>0</v>
      </c>
      <c r="GER214" s="19"/>
      <c r="GES214" s="19">
        <f>(100-14.25)/100</f>
        <v>0.85750000000000004</v>
      </c>
      <c r="GET214" s="80">
        <f>GEO17</f>
        <v>0</v>
      </c>
      <c r="GEU214" s="56">
        <f>GET214/GES214</f>
        <v>0</v>
      </c>
      <c r="GEV214" s="19"/>
      <c r="GEW214" s="19">
        <f>(100-14.25)/100</f>
        <v>0.85750000000000004</v>
      </c>
      <c r="GEX214" s="80">
        <f>GES17</f>
        <v>0</v>
      </c>
      <c r="GEY214" s="56">
        <f>GEX214/GEW214</f>
        <v>0</v>
      </c>
      <c r="GEZ214" s="19"/>
      <c r="GFA214" s="19">
        <f>(100-14.25)/100</f>
        <v>0.85750000000000004</v>
      </c>
      <c r="GFB214" s="80">
        <f>GEW17</f>
        <v>0</v>
      </c>
      <c r="GFC214" s="56">
        <f>GFB214/GFA214</f>
        <v>0</v>
      </c>
      <c r="GFD214" s="19"/>
      <c r="GFE214" s="19">
        <f>(100-14.25)/100</f>
        <v>0.85750000000000004</v>
      </c>
      <c r="GFF214" s="80">
        <f>GFA17</f>
        <v>0</v>
      </c>
      <c r="GFG214" s="56">
        <f>GFF214/GFE214</f>
        <v>0</v>
      </c>
      <c r="GFH214" s="19"/>
      <c r="GFI214" s="19">
        <f>(100-14.25)/100</f>
        <v>0.85750000000000004</v>
      </c>
      <c r="GFJ214" s="80">
        <f>GFE17</f>
        <v>0</v>
      </c>
      <c r="GFK214" s="56">
        <f>GFJ214/GFI214</f>
        <v>0</v>
      </c>
      <c r="GFL214" s="19"/>
      <c r="GFM214" s="19">
        <f>(100-14.25)/100</f>
        <v>0.85750000000000004</v>
      </c>
      <c r="GFN214" s="80">
        <f>GFI17</f>
        <v>0</v>
      </c>
      <c r="GFO214" s="56">
        <f>GFN214/GFM214</f>
        <v>0</v>
      </c>
      <c r="GFP214" s="19"/>
      <c r="GFQ214" s="19">
        <f>(100-14.25)/100</f>
        <v>0.85750000000000004</v>
      </c>
      <c r="GFR214" s="80">
        <f>GFM17</f>
        <v>0</v>
      </c>
      <c r="GFS214" s="56">
        <f>GFR214/GFQ214</f>
        <v>0</v>
      </c>
      <c r="GFT214" s="19"/>
      <c r="GFU214" s="19">
        <f>(100-14.25)/100</f>
        <v>0.85750000000000004</v>
      </c>
      <c r="GFV214" s="80">
        <f>GFQ17</f>
        <v>0</v>
      </c>
      <c r="GFW214" s="56">
        <f>GFV214/GFU214</f>
        <v>0</v>
      </c>
      <c r="GFX214" s="19"/>
      <c r="GFY214" s="19">
        <f>(100-14.25)/100</f>
        <v>0.85750000000000004</v>
      </c>
      <c r="GFZ214" s="80">
        <f>GFU17</f>
        <v>0</v>
      </c>
      <c r="GGA214" s="56">
        <f>GFZ214/GFY214</f>
        <v>0</v>
      </c>
      <c r="GGB214" s="19"/>
      <c r="GGC214" s="19">
        <f>(100-14.25)/100</f>
        <v>0.85750000000000004</v>
      </c>
      <c r="GGD214" s="80">
        <f>GFY17</f>
        <v>0</v>
      </c>
      <c r="GGE214" s="56">
        <f>GGD214/GGC214</f>
        <v>0</v>
      </c>
      <c r="GGF214" s="19"/>
      <c r="GGG214" s="19">
        <f>(100-14.25)/100</f>
        <v>0.85750000000000004</v>
      </c>
      <c r="GGH214" s="80">
        <f>GGC17</f>
        <v>0</v>
      </c>
      <c r="GGI214" s="56">
        <f>GGH214/GGG214</f>
        <v>0</v>
      </c>
      <c r="GGJ214" s="19"/>
      <c r="GGK214" s="19">
        <f>(100-14.25)/100</f>
        <v>0.85750000000000004</v>
      </c>
      <c r="GGL214" s="80">
        <f>GGG17</f>
        <v>0</v>
      </c>
      <c r="GGM214" s="56">
        <f>GGL214/GGK214</f>
        <v>0</v>
      </c>
      <c r="GGN214" s="19"/>
      <c r="GGO214" s="19">
        <f>(100-14.25)/100</f>
        <v>0.85750000000000004</v>
      </c>
      <c r="GGP214" s="80">
        <f>GGK17</f>
        <v>0</v>
      </c>
      <c r="GGQ214" s="56">
        <f>GGP214/GGO214</f>
        <v>0</v>
      </c>
      <c r="GGR214" s="19"/>
      <c r="GGS214" s="19">
        <f>(100-14.25)/100</f>
        <v>0.85750000000000004</v>
      </c>
      <c r="GGT214" s="80">
        <f>GGO17</f>
        <v>0</v>
      </c>
      <c r="GGU214" s="56">
        <f>GGT214/GGS214</f>
        <v>0</v>
      </c>
      <c r="GGV214" s="19"/>
      <c r="GGW214" s="19">
        <f>(100-14.25)/100</f>
        <v>0.85750000000000004</v>
      </c>
      <c r="GGX214" s="80">
        <f>GGS17</f>
        <v>0</v>
      </c>
      <c r="GGY214" s="56">
        <f>GGX214/GGW214</f>
        <v>0</v>
      </c>
      <c r="GGZ214" s="19"/>
      <c r="GHA214" s="19">
        <f>(100-14.25)/100</f>
        <v>0.85750000000000004</v>
      </c>
      <c r="GHB214" s="80">
        <f>GGW17</f>
        <v>0</v>
      </c>
      <c r="GHC214" s="56">
        <f>GHB214/GHA214</f>
        <v>0</v>
      </c>
      <c r="GHD214" s="19"/>
      <c r="GHE214" s="19">
        <f>(100-14.25)/100</f>
        <v>0.85750000000000004</v>
      </c>
      <c r="GHF214" s="80">
        <f>GHA17</f>
        <v>0</v>
      </c>
      <c r="GHG214" s="56">
        <f>GHF214/GHE214</f>
        <v>0</v>
      </c>
      <c r="GHH214" s="19"/>
      <c r="GHI214" s="19">
        <f>(100-14.25)/100</f>
        <v>0.85750000000000004</v>
      </c>
      <c r="GHJ214" s="80">
        <f>GHE17</f>
        <v>0</v>
      </c>
      <c r="GHK214" s="56">
        <f>GHJ214/GHI214</f>
        <v>0</v>
      </c>
      <c r="GHL214" s="19"/>
      <c r="GHM214" s="19">
        <f>(100-14.25)/100</f>
        <v>0.85750000000000004</v>
      </c>
      <c r="GHN214" s="80">
        <f>GHI17</f>
        <v>0</v>
      </c>
      <c r="GHO214" s="56">
        <f>GHN214/GHM214</f>
        <v>0</v>
      </c>
      <c r="GHP214" s="19"/>
      <c r="GHQ214" s="19">
        <f>(100-14.25)/100</f>
        <v>0.85750000000000004</v>
      </c>
      <c r="GHR214" s="80">
        <f>GHM17</f>
        <v>0</v>
      </c>
      <c r="GHS214" s="56">
        <f>GHR214/GHQ214</f>
        <v>0</v>
      </c>
      <c r="GHT214" s="19"/>
      <c r="GHU214" s="19">
        <f>(100-14.25)/100</f>
        <v>0.85750000000000004</v>
      </c>
      <c r="GHV214" s="80">
        <f>GHQ17</f>
        <v>0</v>
      </c>
      <c r="GHW214" s="56">
        <f>GHV214/GHU214</f>
        <v>0</v>
      </c>
      <c r="GHX214" s="19"/>
      <c r="GHY214" s="19">
        <f>(100-14.25)/100</f>
        <v>0.85750000000000004</v>
      </c>
      <c r="GHZ214" s="80">
        <f>GHU17</f>
        <v>0</v>
      </c>
      <c r="GIA214" s="56">
        <f>GHZ214/GHY214</f>
        <v>0</v>
      </c>
      <c r="GIB214" s="19"/>
      <c r="GIC214" s="19">
        <f>(100-14.25)/100</f>
        <v>0.85750000000000004</v>
      </c>
      <c r="GID214" s="80">
        <f>GHY17</f>
        <v>0</v>
      </c>
      <c r="GIE214" s="56">
        <f>GID214/GIC214</f>
        <v>0</v>
      </c>
      <c r="GIF214" s="19"/>
      <c r="GIG214" s="19">
        <f>(100-14.25)/100</f>
        <v>0.85750000000000004</v>
      </c>
      <c r="GIH214" s="80">
        <f>GIC17</f>
        <v>0</v>
      </c>
      <c r="GII214" s="56">
        <f>GIH214/GIG214</f>
        <v>0</v>
      </c>
      <c r="GIJ214" s="19"/>
      <c r="GIK214" s="19">
        <f>(100-14.25)/100</f>
        <v>0.85750000000000004</v>
      </c>
      <c r="GIL214" s="80">
        <f>GIG17</f>
        <v>0</v>
      </c>
      <c r="GIM214" s="56">
        <f>GIL214/GIK214</f>
        <v>0</v>
      </c>
      <c r="GIN214" s="19"/>
      <c r="GIO214" s="19">
        <f>(100-14.25)/100</f>
        <v>0.85750000000000004</v>
      </c>
      <c r="GIP214" s="80">
        <f>GIK17</f>
        <v>0</v>
      </c>
      <c r="GIQ214" s="56">
        <f>GIP214/GIO214</f>
        <v>0</v>
      </c>
      <c r="GIR214" s="19"/>
      <c r="GIS214" s="19">
        <f>(100-14.25)/100</f>
        <v>0.85750000000000004</v>
      </c>
      <c r="GIT214" s="80">
        <f>GIO17</f>
        <v>0</v>
      </c>
      <c r="GIU214" s="56">
        <f>GIT214/GIS214</f>
        <v>0</v>
      </c>
      <c r="GIV214" s="19"/>
      <c r="GIW214" s="19">
        <f>(100-14.25)/100</f>
        <v>0.85750000000000004</v>
      </c>
      <c r="GIX214" s="80">
        <f>GIS17</f>
        <v>0</v>
      </c>
      <c r="GIY214" s="56">
        <f>GIX214/GIW214</f>
        <v>0</v>
      </c>
      <c r="GIZ214" s="19"/>
      <c r="GJA214" s="19">
        <f>(100-14.25)/100</f>
        <v>0.85750000000000004</v>
      </c>
      <c r="GJB214" s="80">
        <f>GIW17</f>
        <v>0</v>
      </c>
      <c r="GJC214" s="56">
        <f>GJB214/GJA214</f>
        <v>0</v>
      </c>
      <c r="GJD214" s="19"/>
      <c r="GJE214" s="19">
        <f>(100-14.25)/100</f>
        <v>0.85750000000000004</v>
      </c>
      <c r="GJF214" s="80">
        <f>GJA17</f>
        <v>0</v>
      </c>
      <c r="GJG214" s="56">
        <f>GJF214/GJE214</f>
        <v>0</v>
      </c>
      <c r="GJH214" s="19"/>
      <c r="GJI214" s="19">
        <f>(100-14.25)/100</f>
        <v>0.85750000000000004</v>
      </c>
      <c r="GJJ214" s="80">
        <f>GJE17</f>
        <v>0</v>
      </c>
      <c r="GJK214" s="56">
        <f>GJJ214/GJI214</f>
        <v>0</v>
      </c>
      <c r="GJL214" s="19"/>
      <c r="GJM214" s="19">
        <f>(100-14.25)/100</f>
        <v>0.85750000000000004</v>
      </c>
      <c r="GJN214" s="80">
        <f>GJI17</f>
        <v>0</v>
      </c>
      <c r="GJO214" s="56">
        <f>GJN214/GJM214</f>
        <v>0</v>
      </c>
      <c r="GJP214" s="19"/>
      <c r="GJQ214" s="19">
        <f>(100-14.25)/100</f>
        <v>0.85750000000000004</v>
      </c>
      <c r="GJR214" s="80">
        <f>GJM17</f>
        <v>0</v>
      </c>
      <c r="GJS214" s="56">
        <f>GJR214/GJQ214</f>
        <v>0</v>
      </c>
      <c r="GJT214" s="19"/>
      <c r="GJU214" s="19">
        <f>(100-14.25)/100</f>
        <v>0.85750000000000004</v>
      </c>
      <c r="GJV214" s="80">
        <f>GJQ17</f>
        <v>0</v>
      </c>
      <c r="GJW214" s="56">
        <f>GJV214/GJU214</f>
        <v>0</v>
      </c>
      <c r="GJX214" s="19"/>
      <c r="GJY214" s="19">
        <f>(100-14.25)/100</f>
        <v>0.85750000000000004</v>
      </c>
      <c r="GJZ214" s="80">
        <f>GJU17</f>
        <v>0</v>
      </c>
      <c r="GKA214" s="56">
        <f>GJZ214/GJY214</f>
        <v>0</v>
      </c>
      <c r="GKB214" s="19"/>
      <c r="GKC214" s="19">
        <f>(100-14.25)/100</f>
        <v>0.85750000000000004</v>
      </c>
      <c r="GKD214" s="80">
        <f>GJY17</f>
        <v>0</v>
      </c>
      <c r="GKE214" s="56">
        <f>GKD214/GKC214</f>
        <v>0</v>
      </c>
      <c r="GKF214" s="19"/>
      <c r="GKG214" s="19">
        <f>(100-14.25)/100</f>
        <v>0.85750000000000004</v>
      </c>
      <c r="GKH214" s="80">
        <f>GKC17</f>
        <v>0</v>
      </c>
      <c r="GKI214" s="56">
        <f>GKH214/GKG214</f>
        <v>0</v>
      </c>
      <c r="GKJ214" s="19"/>
      <c r="GKK214" s="19">
        <f>(100-14.25)/100</f>
        <v>0.85750000000000004</v>
      </c>
      <c r="GKL214" s="80">
        <f>GKG17</f>
        <v>0</v>
      </c>
      <c r="GKM214" s="56">
        <f>GKL214/GKK214</f>
        <v>0</v>
      </c>
      <c r="GKN214" s="19"/>
      <c r="GKO214" s="19">
        <f>(100-14.25)/100</f>
        <v>0.85750000000000004</v>
      </c>
      <c r="GKP214" s="80">
        <f>GKK17</f>
        <v>0</v>
      </c>
      <c r="GKQ214" s="56">
        <f>GKP214/GKO214</f>
        <v>0</v>
      </c>
      <c r="GKR214" s="19"/>
      <c r="GKS214" s="19">
        <f>(100-14.25)/100</f>
        <v>0.85750000000000004</v>
      </c>
      <c r="GKT214" s="80">
        <f>GKO17</f>
        <v>0</v>
      </c>
      <c r="GKU214" s="56">
        <f>GKT214/GKS214</f>
        <v>0</v>
      </c>
      <c r="GKV214" s="19"/>
      <c r="GKW214" s="19">
        <f>(100-14.25)/100</f>
        <v>0.85750000000000004</v>
      </c>
      <c r="GKX214" s="80">
        <f>GKS17</f>
        <v>0</v>
      </c>
      <c r="GKY214" s="56">
        <f>GKX214/GKW214</f>
        <v>0</v>
      </c>
      <c r="GKZ214" s="19"/>
      <c r="GLA214" s="19">
        <f>(100-14.25)/100</f>
        <v>0.85750000000000004</v>
      </c>
      <c r="GLB214" s="80">
        <f>GKW17</f>
        <v>0</v>
      </c>
      <c r="GLC214" s="56">
        <f>GLB214/GLA214</f>
        <v>0</v>
      </c>
      <c r="GLD214" s="19"/>
      <c r="GLE214" s="19">
        <f>(100-14.25)/100</f>
        <v>0.85750000000000004</v>
      </c>
      <c r="GLF214" s="80">
        <f>GLA17</f>
        <v>0</v>
      </c>
      <c r="GLG214" s="56">
        <f>GLF214/GLE214</f>
        <v>0</v>
      </c>
      <c r="GLH214" s="19"/>
      <c r="GLI214" s="19">
        <f>(100-14.25)/100</f>
        <v>0.85750000000000004</v>
      </c>
      <c r="GLJ214" s="80">
        <f>GLE17</f>
        <v>0</v>
      </c>
      <c r="GLK214" s="56">
        <f>GLJ214/GLI214</f>
        <v>0</v>
      </c>
      <c r="GLL214" s="19"/>
      <c r="GLM214" s="19">
        <f>(100-14.25)/100</f>
        <v>0.85750000000000004</v>
      </c>
      <c r="GLN214" s="80">
        <f>GLI17</f>
        <v>0</v>
      </c>
      <c r="GLO214" s="56">
        <f>GLN214/GLM214</f>
        <v>0</v>
      </c>
      <c r="GLP214" s="19"/>
      <c r="GLQ214" s="19">
        <f>(100-14.25)/100</f>
        <v>0.85750000000000004</v>
      </c>
      <c r="GLR214" s="80">
        <f>GLM17</f>
        <v>0</v>
      </c>
      <c r="GLS214" s="56">
        <f>GLR214/GLQ214</f>
        <v>0</v>
      </c>
      <c r="GLT214" s="19"/>
      <c r="GLU214" s="19">
        <f>(100-14.25)/100</f>
        <v>0.85750000000000004</v>
      </c>
      <c r="GLV214" s="80">
        <f>GLQ17</f>
        <v>0</v>
      </c>
      <c r="GLW214" s="56">
        <f>GLV214/GLU214</f>
        <v>0</v>
      </c>
      <c r="GLX214" s="19"/>
      <c r="GLY214" s="19">
        <f>(100-14.25)/100</f>
        <v>0.85750000000000004</v>
      </c>
      <c r="GLZ214" s="80">
        <f>GLU17</f>
        <v>0</v>
      </c>
      <c r="GMA214" s="56">
        <f>GLZ214/GLY214</f>
        <v>0</v>
      </c>
      <c r="GMB214" s="19"/>
      <c r="GMC214" s="19">
        <f>(100-14.25)/100</f>
        <v>0.85750000000000004</v>
      </c>
      <c r="GMD214" s="80">
        <f>GLY17</f>
        <v>0</v>
      </c>
      <c r="GME214" s="56">
        <f>GMD214/GMC214</f>
        <v>0</v>
      </c>
      <c r="GMF214" s="19"/>
      <c r="GMG214" s="19">
        <f>(100-14.25)/100</f>
        <v>0.85750000000000004</v>
      </c>
      <c r="GMH214" s="80">
        <f>GMC17</f>
        <v>0</v>
      </c>
      <c r="GMI214" s="56">
        <f>GMH214/GMG214</f>
        <v>0</v>
      </c>
      <c r="GMJ214" s="19"/>
      <c r="GMK214" s="19">
        <f>(100-14.25)/100</f>
        <v>0.85750000000000004</v>
      </c>
      <c r="GML214" s="80">
        <f>GMG17</f>
        <v>0</v>
      </c>
      <c r="GMM214" s="56">
        <f>GML214/GMK214</f>
        <v>0</v>
      </c>
      <c r="GMN214" s="19"/>
      <c r="GMO214" s="19">
        <f>(100-14.25)/100</f>
        <v>0.85750000000000004</v>
      </c>
      <c r="GMP214" s="80">
        <f>GMK17</f>
        <v>0</v>
      </c>
      <c r="GMQ214" s="56">
        <f>GMP214/GMO214</f>
        <v>0</v>
      </c>
      <c r="GMR214" s="19"/>
      <c r="GMS214" s="19">
        <f>(100-14.25)/100</f>
        <v>0.85750000000000004</v>
      </c>
      <c r="GMT214" s="80">
        <f>GMO17</f>
        <v>0</v>
      </c>
      <c r="GMU214" s="56">
        <f>GMT214/GMS214</f>
        <v>0</v>
      </c>
      <c r="GMV214" s="19"/>
      <c r="GMW214" s="19">
        <f>(100-14.25)/100</f>
        <v>0.85750000000000004</v>
      </c>
      <c r="GMX214" s="80">
        <f>GMS17</f>
        <v>0</v>
      </c>
      <c r="GMY214" s="56">
        <f>GMX214/GMW214</f>
        <v>0</v>
      </c>
      <c r="GMZ214" s="19"/>
      <c r="GNA214" s="19">
        <f>(100-14.25)/100</f>
        <v>0.85750000000000004</v>
      </c>
      <c r="GNB214" s="80">
        <f>GMW17</f>
        <v>0</v>
      </c>
      <c r="GNC214" s="56">
        <f>GNB214/GNA214</f>
        <v>0</v>
      </c>
      <c r="GND214" s="19"/>
      <c r="GNE214" s="19">
        <f>(100-14.25)/100</f>
        <v>0.85750000000000004</v>
      </c>
      <c r="GNF214" s="80">
        <f>GNA17</f>
        <v>0</v>
      </c>
      <c r="GNG214" s="56">
        <f>GNF214/GNE214</f>
        <v>0</v>
      </c>
      <c r="GNH214" s="19"/>
      <c r="GNI214" s="19">
        <f>(100-14.25)/100</f>
        <v>0.85750000000000004</v>
      </c>
      <c r="GNJ214" s="80">
        <f>GNE17</f>
        <v>0</v>
      </c>
      <c r="GNK214" s="56">
        <f>GNJ214/GNI214</f>
        <v>0</v>
      </c>
      <c r="GNL214" s="19"/>
      <c r="GNM214" s="19">
        <f>(100-14.25)/100</f>
        <v>0.85750000000000004</v>
      </c>
      <c r="GNN214" s="80">
        <f>GNI17</f>
        <v>0</v>
      </c>
      <c r="GNO214" s="56">
        <f>GNN214/GNM214</f>
        <v>0</v>
      </c>
      <c r="GNP214" s="19"/>
      <c r="GNQ214" s="19">
        <f>(100-14.25)/100</f>
        <v>0.85750000000000004</v>
      </c>
      <c r="GNR214" s="80">
        <f>GNM17</f>
        <v>0</v>
      </c>
      <c r="GNS214" s="56">
        <f>GNR214/GNQ214</f>
        <v>0</v>
      </c>
      <c r="GNT214" s="19"/>
      <c r="GNU214" s="19">
        <f>(100-14.25)/100</f>
        <v>0.85750000000000004</v>
      </c>
      <c r="GNV214" s="80">
        <f>GNQ17</f>
        <v>0</v>
      </c>
      <c r="GNW214" s="56">
        <f>GNV214/GNU214</f>
        <v>0</v>
      </c>
      <c r="GNX214" s="19"/>
      <c r="GNY214" s="19">
        <f>(100-14.25)/100</f>
        <v>0.85750000000000004</v>
      </c>
      <c r="GNZ214" s="80">
        <f>GNU17</f>
        <v>0</v>
      </c>
      <c r="GOA214" s="56">
        <f>GNZ214/GNY214</f>
        <v>0</v>
      </c>
      <c r="GOB214" s="19"/>
      <c r="GOC214" s="19">
        <f>(100-14.25)/100</f>
        <v>0.85750000000000004</v>
      </c>
      <c r="GOD214" s="80">
        <f>GNY17</f>
        <v>0</v>
      </c>
      <c r="GOE214" s="56">
        <f>GOD214/GOC214</f>
        <v>0</v>
      </c>
      <c r="GOF214" s="19"/>
      <c r="GOG214" s="19">
        <f>(100-14.25)/100</f>
        <v>0.85750000000000004</v>
      </c>
      <c r="GOH214" s="80">
        <f>GOC17</f>
        <v>0</v>
      </c>
      <c r="GOI214" s="56">
        <f>GOH214/GOG214</f>
        <v>0</v>
      </c>
      <c r="GOJ214" s="19"/>
      <c r="GOK214" s="19">
        <f>(100-14.25)/100</f>
        <v>0.85750000000000004</v>
      </c>
      <c r="GOL214" s="80">
        <f>GOG17</f>
        <v>0</v>
      </c>
      <c r="GOM214" s="56">
        <f>GOL214/GOK214</f>
        <v>0</v>
      </c>
      <c r="GON214" s="19"/>
      <c r="GOO214" s="19">
        <f>(100-14.25)/100</f>
        <v>0.85750000000000004</v>
      </c>
      <c r="GOP214" s="80">
        <f>GOK17</f>
        <v>0</v>
      </c>
      <c r="GOQ214" s="56">
        <f>GOP214/GOO214</f>
        <v>0</v>
      </c>
      <c r="GOR214" s="19"/>
      <c r="GOS214" s="19">
        <f>(100-14.25)/100</f>
        <v>0.85750000000000004</v>
      </c>
      <c r="GOT214" s="80">
        <f>GOO17</f>
        <v>0</v>
      </c>
      <c r="GOU214" s="56">
        <f>GOT214/GOS214</f>
        <v>0</v>
      </c>
      <c r="GOV214" s="19"/>
      <c r="GOW214" s="19">
        <f>(100-14.25)/100</f>
        <v>0.85750000000000004</v>
      </c>
      <c r="GOX214" s="80">
        <f>GOS17</f>
        <v>0</v>
      </c>
      <c r="GOY214" s="56">
        <f>GOX214/GOW214</f>
        <v>0</v>
      </c>
      <c r="GOZ214" s="19"/>
      <c r="GPA214" s="19">
        <f>(100-14.25)/100</f>
        <v>0.85750000000000004</v>
      </c>
      <c r="GPB214" s="80">
        <f>GOW17</f>
        <v>0</v>
      </c>
      <c r="GPC214" s="56">
        <f>GPB214/GPA214</f>
        <v>0</v>
      </c>
      <c r="GPD214" s="19"/>
      <c r="GPE214" s="19">
        <f>(100-14.25)/100</f>
        <v>0.85750000000000004</v>
      </c>
      <c r="GPF214" s="80">
        <f>GPA17</f>
        <v>0</v>
      </c>
      <c r="GPG214" s="56">
        <f>GPF214/GPE214</f>
        <v>0</v>
      </c>
      <c r="GPH214" s="19"/>
      <c r="GPI214" s="19">
        <f>(100-14.25)/100</f>
        <v>0.85750000000000004</v>
      </c>
      <c r="GPJ214" s="80">
        <f>GPE17</f>
        <v>0</v>
      </c>
      <c r="GPK214" s="56">
        <f>GPJ214/GPI214</f>
        <v>0</v>
      </c>
      <c r="GPL214" s="19"/>
      <c r="GPM214" s="19">
        <f>(100-14.25)/100</f>
        <v>0.85750000000000004</v>
      </c>
      <c r="GPN214" s="80">
        <f>GPI17</f>
        <v>0</v>
      </c>
      <c r="GPO214" s="56">
        <f>GPN214/GPM214</f>
        <v>0</v>
      </c>
      <c r="GPP214" s="19"/>
      <c r="GPQ214" s="19">
        <f>(100-14.25)/100</f>
        <v>0.85750000000000004</v>
      </c>
      <c r="GPR214" s="80">
        <f>GPM17</f>
        <v>0</v>
      </c>
      <c r="GPS214" s="56">
        <f>GPR214/GPQ214</f>
        <v>0</v>
      </c>
      <c r="GPT214" s="19"/>
      <c r="GPU214" s="19">
        <f>(100-14.25)/100</f>
        <v>0.85750000000000004</v>
      </c>
      <c r="GPV214" s="80">
        <f>GPQ17</f>
        <v>0</v>
      </c>
      <c r="GPW214" s="56">
        <f>GPV214/GPU214</f>
        <v>0</v>
      </c>
      <c r="GPX214" s="19"/>
      <c r="GPY214" s="19">
        <f>(100-14.25)/100</f>
        <v>0.85750000000000004</v>
      </c>
      <c r="GPZ214" s="80">
        <f>GPU17</f>
        <v>0</v>
      </c>
      <c r="GQA214" s="56">
        <f>GPZ214/GPY214</f>
        <v>0</v>
      </c>
      <c r="GQB214" s="19"/>
      <c r="GQC214" s="19">
        <f>(100-14.25)/100</f>
        <v>0.85750000000000004</v>
      </c>
      <c r="GQD214" s="80">
        <f>GPY17</f>
        <v>0</v>
      </c>
      <c r="GQE214" s="56">
        <f>GQD214/GQC214</f>
        <v>0</v>
      </c>
      <c r="GQF214" s="19"/>
      <c r="GQG214" s="19">
        <f>(100-14.25)/100</f>
        <v>0.85750000000000004</v>
      </c>
      <c r="GQH214" s="80">
        <f>GQC17</f>
        <v>0</v>
      </c>
      <c r="GQI214" s="56">
        <f>GQH214/GQG214</f>
        <v>0</v>
      </c>
      <c r="GQJ214" s="19"/>
      <c r="GQK214" s="19">
        <f>(100-14.25)/100</f>
        <v>0.85750000000000004</v>
      </c>
      <c r="GQL214" s="80">
        <f>GQG17</f>
        <v>0</v>
      </c>
      <c r="GQM214" s="56">
        <f>GQL214/GQK214</f>
        <v>0</v>
      </c>
      <c r="GQN214" s="19"/>
      <c r="GQO214" s="19">
        <f>(100-14.25)/100</f>
        <v>0.85750000000000004</v>
      </c>
      <c r="GQP214" s="80">
        <f>GQK17</f>
        <v>0</v>
      </c>
      <c r="GQQ214" s="56">
        <f>GQP214/GQO214</f>
        <v>0</v>
      </c>
      <c r="GQR214" s="19"/>
      <c r="GQS214" s="19">
        <f>(100-14.25)/100</f>
        <v>0.85750000000000004</v>
      </c>
      <c r="GQT214" s="80">
        <f>GQO17</f>
        <v>0</v>
      </c>
      <c r="GQU214" s="56">
        <f>GQT214/GQS214</f>
        <v>0</v>
      </c>
      <c r="GQV214" s="19"/>
      <c r="GQW214" s="19">
        <f>(100-14.25)/100</f>
        <v>0.85750000000000004</v>
      </c>
      <c r="GQX214" s="80">
        <f>GQS17</f>
        <v>0</v>
      </c>
      <c r="GQY214" s="56">
        <f>GQX214/GQW214</f>
        <v>0</v>
      </c>
      <c r="GQZ214" s="19"/>
      <c r="GRA214" s="19">
        <f>(100-14.25)/100</f>
        <v>0.85750000000000004</v>
      </c>
      <c r="GRB214" s="80">
        <f>GQW17</f>
        <v>0</v>
      </c>
      <c r="GRC214" s="56">
        <f>GRB214/GRA214</f>
        <v>0</v>
      </c>
      <c r="GRD214" s="19"/>
      <c r="GRE214" s="19">
        <f>(100-14.25)/100</f>
        <v>0.85750000000000004</v>
      </c>
      <c r="GRF214" s="80">
        <f>GRA17</f>
        <v>0</v>
      </c>
      <c r="GRG214" s="56">
        <f>GRF214/GRE214</f>
        <v>0</v>
      </c>
      <c r="GRH214" s="19"/>
      <c r="GRI214" s="19">
        <f>(100-14.25)/100</f>
        <v>0.85750000000000004</v>
      </c>
      <c r="GRJ214" s="80">
        <f>GRE17</f>
        <v>0</v>
      </c>
      <c r="GRK214" s="56">
        <f>GRJ214/GRI214</f>
        <v>0</v>
      </c>
      <c r="GRL214" s="19"/>
      <c r="GRM214" s="19">
        <f>(100-14.25)/100</f>
        <v>0.85750000000000004</v>
      </c>
      <c r="GRN214" s="80">
        <f>GRI17</f>
        <v>0</v>
      </c>
      <c r="GRO214" s="56">
        <f>GRN214/GRM214</f>
        <v>0</v>
      </c>
      <c r="GRP214" s="19"/>
      <c r="GRQ214" s="19">
        <f>(100-14.25)/100</f>
        <v>0.85750000000000004</v>
      </c>
      <c r="GRR214" s="80">
        <f>GRM17</f>
        <v>0</v>
      </c>
      <c r="GRS214" s="56">
        <f>GRR214/GRQ214</f>
        <v>0</v>
      </c>
      <c r="GRT214" s="19"/>
      <c r="GRU214" s="19">
        <f>(100-14.25)/100</f>
        <v>0.85750000000000004</v>
      </c>
      <c r="GRV214" s="80">
        <f>GRQ17</f>
        <v>0</v>
      </c>
      <c r="GRW214" s="56">
        <f>GRV214/GRU214</f>
        <v>0</v>
      </c>
      <c r="GRX214" s="19"/>
      <c r="GRY214" s="19">
        <f>(100-14.25)/100</f>
        <v>0.85750000000000004</v>
      </c>
      <c r="GRZ214" s="80">
        <f>GRU17</f>
        <v>0</v>
      </c>
      <c r="GSA214" s="56">
        <f>GRZ214/GRY214</f>
        <v>0</v>
      </c>
      <c r="GSB214" s="19"/>
      <c r="GSC214" s="19">
        <f>(100-14.25)/100</f>
        <v>0.85750000000000004</v>
      </c>
      <c r="GSD214" s="80">
        <f>GRY17</f>
        <v>0</v>
      </c>
      <c r="GSE214" s="56">
        <f>GSD214/GSC214</f>
        <v>0</v>
      </c>
      <c r="GSF214" s="19"/>
      <c r="GSG214" s="19">
        <f>(100-14.25)/100</f>
        <v>0.85750000000000004</v>
      </c>
      <c r="GSH214" s="80">
        <f>GSC17</f>
        <v>0</v>
      </c>
      <c r="GSI214" s="56">
        <f>GSH214/GSG214</f>
        <v>0</v>
      </c>
      <c r="GSJ214" s="19"/>
      <c r="GSK214" s="19">
        <f>(100-14.25)/100</f>
        <v>0.85750000000000004</v>
      </c>
      <c r="GSL214" s="80">
        <f>GSG17</f>
        <v>0</v>
      </c>
      <c r="GSM214" s="56">
        <f>GSL214/GSK214</f>
        <v>0</v>
      </c>
      <c r="GSN214" s="19"/>
      <c r="GSO214" s="19">
        <f>(100-14.25)/100</f>
        <v>0.85750000000000004</v>
      </c>
      <c r="GSP214" s="80">
        <f>GSK17</f>
        <v>0</v>
      </c>
      <c r="GSQ214" s="56">
        <f>GSP214/GSO214</f>
        <v>0</v>
      </c>
      <c r="GSR214" s="19"/>
      <c r="GSS214" s="19">
        <f>(100-14.25)/100</f>
        <v>0.85750000000000004</v>
      </c>
      <c r="GST214" s="80">
        <f>GSO17</f>
        <v>0</v>
      </c>
      <c r="GSU214" s="56">
        <f>GST214/GSS214</f>
        <v>0</v>
      </c>
      <c r="GSV214" s="19"/>
      <c r="GSW214" s="19">
        <f>(100-14.25)/100</f>
        <v>0.85750000000000004</v>
      </c>
      <c r="GSX214" s="80">
        <f>GSS17</f>
        <v>0</v>
      </c>
      <c r="GSY214" s="56">
        <f>GSX214/GSW214</f>
        <v>0</v>
      </c>
      <c r="GSZ214" s="19"/>
      <c r="GTA214" s="19">
        <f>(100-14.25)/100</f>
        <v>0.85750000000000004</v>
      </c>
      <c r="GTB214" s="80">
        <f>GSW17</f>
        <v>0</v>
      </c>
      <c r="GTC214" s="56">
        <f>GTB214/GTA214</f>
        <v>0</v>
      </c>
      <c r="GTD214" s="19"/>
      <c r="GTE214" s="19">
        <f>(100-14.25)/100</f>
        <v>0.85750000000000004</v>
      </c>
      <c r="GTF214" s="80">
        <f>GTA17</f>
        <v>0</v>
      </c>
      <c r="GTG214" s="56">
        <f>GTF214/GTE214</f>
        <v>0</v>
      </c>
      <c r="GTH214" s="19"/>
      <c r="GTI214" s="19">
        <f>(100-14.25)/100</f>
        <v>0.85750000000000004</v>
      </c>
      <c r="GTJ214" s="80">
        <f>GTE17</f>
        <v>0</v>
      </c>
      <c r="GTK214" s="56">
        <f>GTJ214/GTI214</f>
        <v>0</v>
      </c>
      <c r="GTL214" s="19"/>
      <c r="GTM214" s="19">
        <f>(100-14.25)/100</f>
        <v>0.85750000000000004</v>
      </c>
      <c r="GTN214" s="80">
        <f>GTI17</f>
        <v>0</v>
      </c>
      <c r="GTO214" s="56">
        <f>GTN214/GTM214</f>
        <v>0</v>
      </c>
      <c r="GTP214" s="19"/>
      <c r="GTQ214" s="19">
        <f>(100-14.25)/100</f>
        <v>0.85750000000000004</v>
      </c>
      <c r="GTR214" s="80">
        <f>GTM17</f>
        <v>0</v>
      </c>
      <c r="GTS214" s="56">
        <f>GTR214/GTQ214</f>
        <v>0</v>
      </c>
      <c r="GTT214" s="19"/>
      <c r="GTU214" s="19">
        <f>(100-14.25)/100</f>
        <v>0.85750000000000004</v>
      </c>
      <c r="GTV214" s="80">
        <f>GTQ17</f>
        <v>0</v>
      </c>
      <c r="GTW214" s="56">
        <f>GTV214/GTU214</f>
        <v>0</v>
      </c>
      <c r="GTX214" s="19"/>
      <c r="GTY214" s="19">
        <f>(100-14.25)/100</f>
        <v>0.85750000000000004</v>
      </c>
      <c r="GTZ214" s="80">
        <f>GTU17</f>
        <v>0</v>
      </c>
      <c r="GUA214" s="56">
        <f>GTZ214/GTY214</f>
        <v>0</v>
      </c>
      <c r="GUB214" s="19"/>
      <c r="GUC214" s="19">
        <f>(100-14.25)/100</f>
        <v>0.85750000000000004</v>
      </c>
      <c r="GUD214" s="80">
        <f>GTY17</f>
        <v>0</v>
      </c>
      <c r="GUE214" s="56">
        <f>GUD214/GUC214</f>
        <v>0</v>
      </c>
      <c r="GUF214" s="19"/>
      <c r="GUG214" s="19">
        <f>(100-14.25)/100</f>
        <v>0.85750000000000004</v>
      </c>
      <c r="GUH214" s="80">
        <f>GUC17</f>
        <v>0</v>
      </c>
      <c r="GUI214" s="56">
        <f>GUH214/GUG214</f>
        <v>0</v>
      </c>
      <c r="GUJ214" s="19"/>
      <c r="GUK214" s="19">
        <f>(100-14.25)/100</f>
        <v>0.85750000000000004</v>
      </c>
      <c r="GUL214" s="80">
        <f>GUG17</f>
        <v>0</v>
      </c>
      <c r="GUM214" s="56">
        <f>GUL214/GUK214</f>
        <v>0</v>
      </c>
      <c r="GUN214" s="19"/>
      <c r="GUO214" s="19">
        <f>(100-14.25)/100</f>
        <v>0.85750000000000004</v>
      </c>
      <c r="GUP214" s="80">
        <f>GUK17</f>
        <v>0</v>
      </c>
      <c r="GUQ214" s="56">
        <f>GUP214/GUO214</f>
        <v>0</v>
      </c>
      <c r="GUR214" s="19"/>
      <c r="GUS214" s="19">
        <f>(100-14.25)/100</f>
        <v>0.85750000000000004</v>
      </c>
      <c r="GUT214" s="80">
        <f>GUO17</f>
        <v>0</v>
      </c>
      <c r="GUU214" s="56">
        <f>GUT214/GUS214</f>
        <v>0</v>
      </c>
      <c r="GUV214" s="19"/>
      <c r="GUW214" s="19">
        <f>(100-14.25)/100</f>
        <v>0.85750000000000004</v>
      </c>
      <c r="GUX214" s="80">
        <f>GUS17</f>
        <v>0</v>
      </c>
      <c r="GUY214" s="56">
        <f>GUX214/GUW214</f>
        <v>0</v>
      </c>
      <c r="GUZ214" s="19"/>
      <c r="GVA214" s="19">
        <f>(100-14.25)/100</f>
        <v>0.85750000000000004</v>
      </c>
      <c r="GVB214" s="80">
        <f>GUW17</f>
        <v>0</v>
      </c>
      <c r="GVC214" s="56">
        <f>GVB214/GVA214</f>
        <v>0</v>
      </c>
      <c r="GVD214" s="19"/>
      <c r="GVE214" s="19">
        <f>(100-14.25)/100</f>
        <v>0.85750000000000004</v>
      </c>
      <c r="GVF214" s="80">
        <f>GVA17</f>
        <v>0</v>
      </c>
      <c r="GVG214" s="56">
        <f>GVF214/GVE214</f>
        <v>0</v>
      </c>
      <c r="GVH214" s="19"/>
      <c r="GVI214" s="19">
        <f>(100-14.25)/100</f>
        <v>0.85750000000000004</v>
      </c>
      <c r="GVJ214" s="80">
        <f>GVE17</f>
        <v>0</v>
      </c>
      <c r="GVK214" s="56">
        <f>GVJ214/GVI214</f>
        <v>0</v>
      </c>
      <c r="GVL214" s="19"/>
      <c r="GVM214" s="19">
        <f>(100-14.25)/100</f>
        <v>0.85750000000000004</v>
      </c>
      <c r="GVN214" s="80">
        <f>GVI17</f>
        <v>0</v>
      </c>
      <c r="GVO214" s="56">
        <f>GVN214/GVM214</f>
        <v>0</v>
      </c>
      <c r="GVP214" s="19"/>
      <c r="GVQ214" s="19">
        <f>(100-14.25)/100</f>
        <v>0.85750000000000004</v>
      </c>
      <c r="GVR214" s="80">
        <f>GVM17</f>
        <v>0</v>
      </c>
      <c r="GVS214" s="56">
        <f>GVR214/GVQ214</f>
        <v>0</v>
      </c>
      <c r="GVT214" s="19"/>
      <c r="GVU214" s="19">
        <f>(100-14.25)/100</f>
        <v>0.85750000000000004</v>
      </c>
      <c r="GVV214" s="80">
        <f>GVQ17</f>
        <v>0</v>
      </c>
      <c r="GVW214" s="56">
        <f>GVV214/GVU214</f>
        <v>0</v>
      </c>
      <c r="GVX214" s="19"/>
      <c r="GVY214" s="19">
        <f>(100-14.25)/100</f>
        <v>0.85750000000000004</v>
      </c>
      <c r="GVZ214" s="80">
        <f>GVU17</f>
        <v>0</v>
      </c>
      <c r="GWA214" s="56">
        <f>GVZ214/GVY214</f>
        <v>0</v>
      </c>
      <c r="GWB214" s="19"/>
      <c r="GWC214" s="19">
        <f>(100-14.25)/100</f>
        <v>0.85750000000000004</v>
      </c>
      <c r="GWD214" s="80">
        <f>GVY17</f>
        <v>0</v>
      </c>
      <c r="GWE214" s="56">
        <f>GWD214/GWC214</f>
        <v>0</v>
      </c>
      <c r="GWF214" s="19"/>
      <c r="GWG214" s="19">
        <f>(100-14.25)/100</f>
        <v>0.85750000000000004</v>
      </c>
      <c r="GWH214" s="80">
        <f>GWC17</f>
        <v>0</v>
      </c>
      <c r="GWI214" s="56">
        <f>GWH214/GWG214</f>
        <v>0</v>
      </c>
      <c r="GWJ214" s="19"/>
      <c r="GWK214" s="19">
        <f>(100-14.25)/100</f>
        <v>0.85750000000000004</v>
      </c>
      <c r="GWL214" s="80">
        <f>GWG17</f>
        <v>0</v>
      </c>
      <c r="GWM214" s="56">
        <f>GWL214/GWK214</f>
        <v>0</v>
      </c>
      <c r="GWN214" s="19"/>
      <c r="GWO214" s="19">
        <f>(100-14.25)/100</f>
        <v>0.85750000000000004</v>
      </c>
      <c r="GWP214" s="80">
        <f>GWK17</f>
        <v>0</v>
      </c>
      <c r="GWQ214" s="56">
        <f>GWP214/GWO214</f>
        <v>0</v>
      </c>
      <c r="GWR214" s="19"/>
      <c r="GWS214" s="19">
        <f>(100-14.25)/100</f>
        <v>0.85750000000000004</v>
      </c>
      <c r="GWT214" s="80">
        <f>GWO17</f>
        <v>0</v>
      </c>
      <c r="GWU214" s="56">
        <f>GWT214/GWS214</f>
        <v>0</v>
      </c>
      <c r="GWV214" s="19"/>
      <c r="GWW214" s="19">
        <f>(100-14.25)/100</f>
        <v>0.85750000000000004</v>
      </c>
      <c r="GWX214" s="80">
        <f>GWS17</f>
        <v>0</v>
      </c>
      <c r="GWY214" s="56">
        <f>GWX214/GWW214</f>
        <v>0</v>
      </c>
      <c r="GWZ214" s="19"/>
      <c r="GXA214" s="19">
        <f>(100-14.25)/100</f>
        <v>0.85750000000000004</v>
      </c>
      <c r="GXB214" s="80">
        <f>GWW17</f>
        <v>0</v>
      </c>
      <c r="GXC214" s="56">
        <f>GXB214/GXA214</f>
        <v>0</v>
      </c>
      <c r="GXD214" s="19"/>
      <c r="GXE214" s="19">
        <f>(100-14.25)/100</f>
        <v>0.85750000000000004</v>
      </c>
      <c r="GXF214" s="80">
        <f>GXA17</f>
        <v>0</v>
      </c>
      <c r="GXG214" s="56">
        <f>GXF214/GXE214</f>
        <v>0</v>
      </c>
      <c r="GXH214" s="19"/>
      <c r="GXI214" s="19">
        <f>(100-14.25)/100</f>
        <v>0.85750000000000004</v>
      </c>
      <c r="GXJ214" s="80">
        <f>GXE17</f>
        <v>0</v>
      </c>
      <c r="GXK214" s="56">
        <f>GXJ214/GXI214</f>
        <v>0</v>
      </c>
      <c r="GXL214" s="19"/>
      <c r="GXM214" s="19">
        <f>(100-14.25)/100</f>
        <v>0.85750000000000004</v>
      </c>
      <c r="GXN214" s="80">
        <f>GXI17</f>
        <v>0</v>
      </c>
      <c r="GXO214" s="56">
        <f>GXN214/GXM214</f>
        <v>0</v>
      </c>
      <c r="GXP214" s="19"/>
      <c r="GXQ214" s="19">
        <f>(100-14.25)/100</f>
        <v>0.85750000000000004</v>
      </c>
      <c r="GXR214" s="80">
        <f>GXM17</f>
        <v>0</v>
      </c>
      <c r="GXS214" s="56">
        <f>GXR214/GXQ214</f>
        <v>0</v>
      </c>
      <c r="GXT214" s="19"/>
      <c r="GXU214" s="19">
        <f>(100-14.25)/100</f>
        <v>0.85750000000000004</v>
      </c>
      <c r="GXV214" s="80">
        <f>GXQ17</f>
        <v>0</v>
      </c>
      <c r="GXW214" s="56">
        <f>GXV214/GXU214</f>
        <v>0</v>
      </c>
      <c r="GXX214" s="19"/>
      <c r="GXY214" s="19">
        <f>(100-14.25)/100</f>
        <v>0.85750000000000004</v>
      </c>
      <c r="GXZ214" s="80">
        <f>GXU17</f>
        <v>0</v>
      </c>
      <c r="GYA214" s="56">
        <f>GXZ214/GXY214</f>
        <v>0</v>
      </c>
      <c r="GYB214" s="19"/>
      <c r="GYC214" s="19">
        <f>(100-14.25)/100</f>
        <v>0.85750000000000004</v>
      </c>
      <c r="GYD214" s="80">
        <f>GXY17</f>
        <v>0</v>
      </c>
      <c r="GYE214" s="56">
        <f>GYD214/GYC214</f>
        <v>0</v>
      </c>
      <c r="GYF214" s="19"/>
      <c r="GYG214" s="19">
        <f>(100-14.25)/100</f>
        <v>0.85750000000000004</v>
      </c>
      <c r="GYH214" s="80">
        <f>GYC17</f>
        <v>0</v>
      </c>
      <c r="GYI214" s="56">
        <f>GYH214/GYG214</f>
        <v>0</v>
      </c>
      <c r="GYJ214" s="19"/>
      <c r="GYK214" s="19">
        <f>(100-14.25)/100</f>
        <v>0.85750000000000004</v>
      </c>
      <c r="GYL214" s="80">
        <f>GYG17</f>
        <v>0</v>
      </c>
      <c r="GYM214" s="56">
        <f>GYL214/GYK214</f>
        <v>0</v>
      </c>
      <c r="GYN214" s="19"/>
      <c r="GYO214" s="19">
        <f>(100-14.25)/100</f>
        <v>0.85750000000000004</v>
      </c>
      <c r="GYP214" s="80">
        <f>GYK17</f>
        <v>0</v>
      </c>
      <c r="GYQ214" s="56">
        <f>GYP214/GYO214</f>
        <v>0</v>
      </c>
      <c r="GYR214" s="19"/>
      <c r="GYS214" s="19">
        <f>(100-14.25)/100</f>
        <v>0.85750000000000004</v>
      </c>
      <c r="GYT214" s="80">
        <f>GYO17</f>
        <v>0</v>
      </c>
      <c r="GYU214" s="56">
        <f>GYT214/GYS214</f>
        <v>0</v>
      </c>
      <c r="GYV214" s="19"/>
      <c r="GYW214" s="19">
        <f>(100-14.25)/100</f>
        <v>0.85750000000000004</v>
      </c>
      <c r="GYX214" s="80">
        <f>GYS17</f>
        <v>0</v>
      </c>
      <c r="GYY214" s="56">
        <f>GYX214/GYW214</f>
        <v>0</v>
      </c>
      <c r="GYZ214" s="19"/>
      <c r="GZA214" s="19">
        <f>(100-14.25)/100</f>
        <v>0.85750000000000004</v>
      </c>
      <c r="GZB214" s="80">
        <f>GYW17</f>
        <v>0</v>
      </c>
      <c r="GZC214" s="56">
        <f>GZB214/GZA214</f>
        <v>0</v>
      </c>
      <c r="GZD214" s="19"/>
      <c r="GZE214" s="19">
        <f>(100-14.25)/100</f>
        <v>0.85750000000000004</v>
      </c>
      <c r="GZF214" s="80">
        <f>GZA17</f>
        <v>0</v>
      </c>
      <c r="GZG214" s="56">
        <f>GZF214/GZE214</f>
        <v>0</v>
      </c>
      <c r="GZH214" s="19"/>
      <c r="GZI214" s="19">
        <f>(100-14.25)/100</f>
        <v>0.85750000000000004</v>
      </c>
      <c r="GZJ214" s="80">
        <f>GZE17</f>
        <v>0</v>
      </c>
      <c r="GZK214" s="56">
        <f>GZJ214/GZI214</f>
        <v>0</v>
      </c>
      <c r="GZL214" s="19"/>
      <c r="GZM214" s="19">
        <f>(100-14.25)/100</f>
        <v>0.85750000000000004</v>
      </c>
      <c r="GZN214" s="80">
        <f>GZI17</f>
        <v>0</v>
      </c>
      <c r="GZO214" s="56">
        <f>GZN214/GZM214</f>
        <v>0</v>
      </c>
      <c r="GZP214" s="19"/>
      <c r="GZQ214" s="19">
        <f>(100-14.25)/100</f>
        <v>0.85750000000000004</v>
      </c>
      <c r="GZR214" s="80">
        <f>GZM17</f>
        <v>0</v>
      </c>
      <c r="GZS214" s="56">
        <f>GZR214/GZQ214</f>
        <v>0</v>
      </c>
      <c r="GZT214" s="19"/>
      <c r="GZU214" s="19">
        <f>(100-14.25)/100</f>
        <v>0.85750000000000004</v>
      </c>
      <c r="GZV214" s="80">
        <f>GZQ17</f>
        <v>0</v>
      </c>
      <c r="GZW214" s="56">
        <f>GZV214/GZU214</f>
        <v>0</v>
      </c>
      <c r="GZX214" s="19"/>
      <c r="GZY214" s="19">
        <f>(100-14.25)/100</f>
        <v>0.85750000000000004</v>
      </c>
      <c r="GZZ214" s="80">
        <f>GZU17</f>
        <v>0</v>
      </c>
      <c r="HAA214" s="56">
        <f>GZZ214/GZY214</f>
        <v>0</v>
      </c>
      <c r="HAB214" s="19"/>
      <c r="HAC214" s="19">
        <f>(100-14.25)/100</f>
        <v>0.85750000000000004</v>
      </c>
      <c r="HAD214" s="80">
        <f>GZY17</f>
        <v>0</v>
      </c>
      <c r="HAE214" s="56">
        <f>HAD214/HAC214</f>
        <v>0</v>
      </c>
      <c r="HAF214" s="19"/>
      <c r="HAG214" s="19">
        <f>(100-14.25)/100</f>
        <v>0.85750000000000004</v>
      </c>
      <c r="HAH214" s="80">
        <f>HAC17</f>
        <v>0</v>
      </c>
      <c r="HAI214" s="56">
        <f>HAH214/HAG214</f>
        <v>0</v>
      </c>
      <c r="HAJ214" s="19"/>
      <c r="HAK214" s="19">
        <f>(100-14.25)/100</f>
        <v>0.85750000000000004</v>
      </c>
      <c r="HAL214" s="80">
        <f>HAG17</f>
        <v>0</v>
      </c>
      <c r="HAM214" s="56">
        <f>HAL214/HAK214</f>
        <v>0</v>
      </c>
      <c r="HAN214" s="19"/>
      <c r="HAO214" s="19">
        <f>(100-14.25)/100</f>
        <v>0.85750000000000004</v>
      </c>
      <c r="HAP214" s="80">
        <f>HAK17</f>
        <v>0</v>
      </c>
      <c r="HAQ214" s="56">
        <f>HAP214/HAO214</f>
        <v>0</v>
      </c>
      <c r="HAR214" s="19"/>
      <c r="HAS214" s="19">
        <f>(100-14.25)/100</f>
        <v>0.85750000000000004</v>
      </c>
      <c r="HAT214" s="80">
        <f>HAO17</f>
        <v>0</v>
      </c>
      <c r="HAU214" s="56">
        <f>HAT214/HAS214</f>
        <v>0</v>
      </c>
      <c r="HAV214" s="19"/>
      <c r="HAW214" s="19">
        <f>(100-14.25)/100</f>
        <v>0.85750000000000004</v>
      </c>
      <c r="HAX214" s="80">
        <f>HAS17</f>
        <v>0</v>
      </c>
      <c r="HAY214" s="56">
        <f>HAX214/HAW214</f>
        <v>0</v>
      </c>
      <c r="HAZ214" s="19"/>
      <c r="HBA214" s="19">
        <f>(100-14.25)/100</f>
        <v>0.85750000000000004</v>
      </c>
      <c r="HBB214" s="80">
        <f>HAW17</f>
        <v>0</v>
      </c>
      <c r="HBC214" s="56">
        <f>HBB214/HBA214</f>
        <v>0</v>
      </c>
      <c r="HBD214" s="19"/>
      <c r="HBE214" s="19">
        <f>(100-14.25)/100</f>
        <v>0.85750000000000004</v>
      </c>
      <c r="HBF214" s="80">
        <f>HBA17</f>
        <v>0</v>
      </c>
      <c r="HBG214" s="56">
        <f>HBF214/HBE214</f>
        <v>0</v>
      </c>
      <c r="HBH214" s="19"/>
      <c r="HBI214" s="19">
        <f>(100-14.25)/100</f>
        <v>0.85750000000000004</v>
      </c>
      <c r="HBJ214" s="80">
        <f>HBE17</f>
        <v>0</v>
      </c>
      <c r="HBK214" s="56">
        <f>HBJ214/HBI214</f>
        <v>0</v>
      </c>
      <c r="HBL214" s="19"/>
      <c r="HBM214" s="19">
        <f>(100-14.25)/100</f>
        <v>0.85750000000000004</v>
      </c>
      <c r="HBN214" s="80">
        <f>HBI17</f>
        <v>0</v>
      </c>
      <c r="HBO214" s="56">
        <f>HBN214/HBM214</f>
        <v>0</v>
      </c>
      <c r="HBP214" s="19"/>
      <c r="HBQ214" s="19">
        <f>(100-14.25)/100</f>
        <v>0.85750000000000004</v>
      </c>
      <c r="HBR214" s="80">
        <f>HBM17</f>
        <v>0</v>
      </c>
      <c r="HBS214" s="56">
        <f>HBR214/HBQ214</f>
        <v>0</v>
      </c>
      <c r="HBT214" s="19"/>
      <c r="HBU214" s="19">
        <f>(100-14.25)/100</f>
        <v>0.85750000000000004</v>
      </c>
      <c r="HBV214" s="80">
        <f>HBQ17</f>
        <v>0</v>
      </c>
      <c r="HBW214" s="56">
        <f>HBV214/HBU214</f>
        <v>0</v>
      </c>
      <c r="HBX214" s="19"/>
      <c r="HBY214" s="19">
        <f>(100-14.25)/100</f>
        <v>0.85750000000000004</v>
      </c>
      <c r="HBZ214" s="80">
        <f>HBU17</f>
        <v>0</v>
      </c>
      <c r="HCA214" s="56">
        <f>HBZ214/HBY214</f>
        <v>0</v>
      </c>
      <c r="HCB214" s="19"/>
      <c r="HCC214" s="19">
        <f>(100-14.25)/100</f>
        <v>0.85750000000000004</v>
      </c>
      <c r="HCD214" s="80">
        <f>HBY17</f>
        <v>0</v>
      </c>
      <c r="HCE214" s="56">
        <f>HCD214/HCC214</f>
        <v>0</v>
      </c>
      <c r="HCF214" s="19"/>
      <c r="HCG214" s="19">
        <f>(100-14.25)/100</f>
        <v>0.85750000000000004</v>
      </c>
      <c r="HCH214" s="80">
        <f>HCC17</f>
        <v>0</v>
      </c>
      <c r="HCI214" s="56">
        <f>HCH214/HCG214</f>
        <v>0</v>
      </c>
      <c r="HCJ214" s="19"/>
      <c r="HCK214" s="19">
        <f>(100-14.25)/100</f>
        <v>0.85750000000000004</v>
      </c>
      <c r="HCL214" s="80">
        <f>HCG17</f>
        <v>0</v>
      </c>
      <c r="HCM214" s="56">
        <f>HCL214/HCK214</f>
        <v>0</v>
      </c>
      <c r="HCN214" s="19"/>
      <c r="HCO214" s="19">
        <f>(100-14.25)/100</f>
        <v>0.85750000000000004</v>
      </c>
      <c r="HCP214" s="80">
        <f>HCK17</f>
        <v>0</v>
      </c>
      <c r="HCQ214" s="56">
        <f>HCP214/HCO214</f>
        <v>0</v>
      </c>
      <c r="HCR214" s="19"/>
      <c r="HCS214" s="19">
        <f>(100-14.25)/100</f>
        <v>0.85750000000000004</v>
      </c>
      <c r="HCT214" s="80">
        <f>HCO17</f>
        <v>0</v>
      </c>
      <c r="HCU214" s="56">
        <f>HCT214/HCS214</f>
        <v>0</v>
      </c>
      <c r="HCV214" s="19"/>
      <c r="HCW214" s="19">
        <f>(100-14.25)/100</f>
        <v>0.85750000000000004</v>
      </c>
      <c r="HCX214" s="80">
        <f>HCS17</f>
        <v>0</v>
      </c>
      <c r="HCY214" s="56">
        <f>HCX214/HCW214</f>
        <v>0</v>
      </c>
      <c r="HCZ214" s="19"/>
      <c r="HDA214" s="19">
        <f>(100-14.25)/100</f>
        <v>0.85750000000000004</v>
      </c>
      <c r="HDB214" s="80">
        <f>HCW17</f>
        <v>0</v>
      </c>
      <c r="HDC214" s="56">
        <f>HDB214/HDA214</f>
        <v>0</v>
      </c>
      <c r="HDD214" s="19"/>
      <c r="HDE214" s="19">
        <f>(100-14.25)/100</f>
        <v>0.85750000000000004</v>
      </c>
      <c r="HDF214" s="80">
        <f>HDA17</f>
        <v>0</v>
      </c>
      <c r="HDG214" s="56">
        <f>HDF214/HDE214</f>
        <v>0</v>
      </c>
      <c r="HDH214" s="19"/>
      <c r="HDI214" s="19">
        <f>(100-14.25)/100</f>
        <v>0.85750000000000004</v>
      </c>
      <c r="HDJ214" s="80">
        <f>HDE17</f>
        <v>0</v>
      </c>
      <c r="HDK214" s="56">
        <f>HDJ214/HDI214</f>
        <v>0</v>
      </c>
      <c r="HDL214" s="19"/>
      <c r="HDM214" s="19">
        <f>(100-14.25)/100</f>
        <v>0.85750000000000004</v>
      </c>
      <c r="HDN214" s="80">
        <f>HDI17</f>
        <v>0</v>
      </c>
      <c r="HDO214" s="56">
        <f>HDN214/HDM214</f>
        <v>0</v>
      </c>
      <c r="HDP214" s="19"/>
      <c r="HDQ214" s="19">
        <f>(100-14.25)/100</f>
        <v>0.85750000000000004</v>
      </c>
      <c r="HDR214" s="80">
        <f>HDM17</f>
        <v>0</v>
      </c>
      <c r="HDS214" s="56">
        <f>HDR214/HDQ214</f>
        <v>0</v>
      </c>
      <c r="HDT214" s="19"/>
      <c r="HDU214" s="19">
        <f>(100-14.25)/100</f>
        <v>0.85750000000000004</v>
      </c>
      <c r="HDV214" s="80">
        <f>HDQ17</f>
        <v>0</v>
      </c>
      <c r="HDW214" s="56">
        <f>HDV214/HDU214</f>
        <v>0</v>
      </c>
      <c r="HDX214" s="19"/>
      <c r="HDY214" s="19">
        <f>(100-14.25)/100</f>
        <v>0.85750000000000004</v>
      </c>
      <c r="HDZ214" s="80">
        <f>HDU17</f>
        <v>0</v>
      </c>
      <c r="HEA214" s="56">
        <f>HDZ214/HDY214</f>
        <v>0</v>
      </c>
      <c r="HEB214" s="19"/>
      <c r="HEC214" s="19">
        <f>(100-14.25)/100</f>
        <v>0.85750000000000004</v>
      </c>
      <c r="HED214" s="80">
        <f>HDY17</f>
        <v>0</v>
      </c>
      <c r="HEE214" s="56">
        <f>HED214/HEC214</f>
        <v>0</v>
      </c>
      <c r="HEF214" s="19"/>
      <c r="HEG214" s="19">
        <f>(100-14.25)/100</f>
        <v>0.85750000000000004</v>
      </c>
      <c r="HEH214" s="80">
        <f>HEC17</f>
        <v>0</v>
      </c>
      <c r="HEI214" s="56">
        <f>HEH214/HEG214</f>
        <v>0</v>
      </c>
      <c r="HEJ214" s="19"/>
      <c r="HEK214" s="19">
        <f>(100-14.25)/100</f>
        <v>0.85750000000000004</v>
      </c>
      <c r="HEL214" s="80">
        <f>HEG17</f>
        <v>0</v>
      </c>
      <c r="HEM214" s="56">
        <f>HEL214/HEK214</f>
        <v>0</v>
      </c>
      <c r="HEN214" s="19"/>
      <c r="HEO214" s="19">
        <f>(100-14.25)/100</f>
        <v>0.85750000000000004</v>
      </c>
      <c r="HEP214" s="80">
        <f>HEK17</f>
        <v>0</v>
      </c>
      <c r="HEQ214" s="56">
        <f>HEP214/HEO214</f>
        <v>0</v>
      </c>
      <c r="HER214" s="19"/>
      <c r="HES214" s="19">
        <f>(100-14.25)/100</f>
        <v>0.85750000000000004</v>
      </c>
      <c r="HET214" s="80">
        <f>HEO17</f>
        <v>0</v>
      </c>
      <c r="HEU214" s="56">
        <f>HET214/HES214</f>
        <v>0</v>
      </c>
      <c r="HEV214" s="19"/>
      <c r="HEW214" s="19">
        <f>(100-14.25)/100</f>
        <v>0.85750000000000004</v>
      </c>
      <c r="HEX214" s="80">
        <f>HES17</f>
        <v>0</v>
      </c>
      <c r="HEY214" s="56">
        <f>HEX214/HEW214</f>
        <v>0</v>
      </c>
      <c r="HEZ214" s="19"/>
      <c r="HFA214" s="19">
        <f>(100-14.25)/100</f>
        <v>0.85750000000000004</v>
      </c>
      <c r="HFB214" s="80">
        <f>HEW17</f>
        <v>0</v>
      </c>
      <c r="HFC214" s="56">
        <f>HFB214/HFA214</f>
        <v>0</v>
      </c>
      <c r="HFD214" s="19"/>
      <c r="HFE214" s="19">
        <f>(100-14.25)/100</f>
        <v>0.85750000000000004</v>
      </c>
      <c r="HFF214" s="80">
        <f>HFA17</f>
        <v>0</v>
      </c>
      <c r="HFG214" s="56">
        <f>HFF214/HFE214</f>
        <v>0</v>
      </c>
      <c r="HFH214" s="19"/>
      <c r="HFI214" s="19">
        <f>(100-14.25)/100</f>
        <v>0.85750000000000004</v>
      </c>
      <c r="HFJ214" s="80">
        <f>HFE17</f>
        <v>0</v>
      </c>
      <c r="HFK214" s="56">
        <f>HFJ214/HFI214</f>
        <v>0</v>
      </c>
      <c r="HFL214" s="19"/>
      <c r="HFM214" s="19">
        <f>(100-14.25)/100</f>
        <v>0.85750000000000004</v>
      </c>
      <c r="HFN214" s="80">
        <f>HFI17</f>
        <v>0</v>
      </c>
      <c r="HFO214" s="56">
        <f>HFN214/HFM214</f>
        <v>0</v>
      </c>
      <c r="HFP214" s="19"/>
      <c r="HFQ214" s="19">
        <f>(100-14.25)/100</f>
        <v>0.85750000000000004</v>
      </c>
      <c r="HFR214" s="80">
        <f>HFM17</f>
        <v>0</v>
      </c>
      <c r="HFS214" s="56">
        <f>HFR214/HFQ214</f>
        <v>0</v>
      </c>
      <c r="HFT214" s="19"/>
      <c r="HFU214" s="19">
        <f>(100-14.25)/100</f>
        <v>0.85750000000000004</v>
      </c>
      <c r="HFV214" s="80">
        <f>HFQ17</f>
        <v>0</v>
      </c>
      <c r="HFW214" s="56">
        <f>HFV214/HFU214</f>
        <v>0</v>
      </c>
      <c r="HFX214" s="19"/>
      <c r="HFY214" s="19">
        <f>(100-14.25)/100</f>
        <v>0.85750000000000004</v>
      </c>
      <c r="HFZ214" s="80">
        <f>HFU17</f>
        <v>0</v>
      </c>
      <c r="HGA214" s="56">
        <f>HFZ214/HFY214</f>
        <v>0</v>
      </c>
      <c r="HGB214" s="19"/>
      <c r="HGC214" s="19">
        <f>(100-14.25)/100</f>
        <v>0.85750000000000004</v>
      </c>
      <c r="HGD214" s="80">
        <f>HFY17</f>
        <v>0</v>
      </c>
      <c r="HGE214" s="56">
        <f>HGD214/HGC214</f>
        <v>0</v>
      </c>
      <c r="HGF214" s="19"/>
      <c r="HGG214" s="19">
        <f>(100-14.25)/100</f>
        <v>0.85750000000000004</v>
      </c>
      <c r="HGH214" s="80">
        <f>HGC17</f>
        <v>0</v>
      </c>
      <c r="HGI214" s="56">
        <f>HGH214/HGG214</f>
        <v>0</v>
      </c>
      <c r="HGJ214" s="19"/>
      <c r="HGK214" s="19">
        <f>(100-14.25)/100</f>
        <v>0.85750000000000004</v>
      </c>
      <c r="HGL214" s="80">
        <f>HGG17</f>
        <v>0</v>
      </c>
      <c r="HGM214" s="56">
        <f>HGL214/HGK214</f>
        <v>0</v>
      </c>
      <c r="HGN214" s="19"/>
      <c r="HGO214" s="19">
        <f>(100-14.25)/100</f>
        <v>0.85750000000000004</v>
      </c>
      <c r="HGP214" s="80">
        <f>HGK17</f>
        <v>0</v>
      </c>
      <c r="HGQ214" s="56">
        <f>HGP214/HGO214</f>
        <v>0</v>
      </c>
      <c r="HGR214" s="19"/>
      <c r="HGS214" s="19">
        <f>(100-14.25)/100</f>
        <v>0.85750000000000004</v>
      </c>
      <c r="HGT214" s="80">
        <f>HGO17</f>
        <v>0</v>
      </c>
      <c r="HGU214" s="56">
        <f>HGT214/HGS214</f>
        <v>0</v>
      </c>
      <c r="HGV214" s="19"/>
      <c r="HGW214" s="19">
        <f>(100-14.25)/100</f>
        <v>0.85750000000000004</v>
      </c>
      <c r="HGX214" s="80">
        <f>HGS17</f>
        <v>0</v>
      </c>
      <c r="HGY214" s="56">
        <f>HGX214/HGW214</f>
        <v>0</v>
      </c>
      <c r="HGZ214" s="19"/>
      <c r="HHA214" s="19">
        <f>(100-14.25)/100</f>
        <v>0.85750000000000004</v>
      </c>
      <c r="HHB214" s="80">
        <f>HGW17</f>
        <v>0</v>
      </c>
      <c r="HHC214" s="56">
        <f>HHB214/HHA214</f>
        <v>0</v>
      </c>
      <c r="HHD214" s="19"/>
      <c r="HHE214" s="19">
        <f>(100-14.25)/100</f>
        <v>0.85750000000000004</v>
      </c>
      <c r="HHF214" s="80">
        <f>HHA17</f>
        <v>0</v>
      </c>
      <c r="HHG214" s="56">
        <f>HHF214/HHE214</f>
        <v>0</v>
      </c>
      <c r="HHH214" s="19"/>
      <c r="HHI214" s="19">
        <f>(100-14.25)/100</f>
        <v>0.85750000000000004</v>
      </c>
      <c r="HHJ214" s="80">
        <f>HHE17</f>
        <v>0</v>
      </c>
      <c r="HHK214" s="56">
        <f>HHJ214/HHI214</f>
        <v>0</v>
      </c>
      <c r="HHL214" s="19"/>
      <c r="HHM214" s="19">
        <f>(100-14.25)/100</f>
        <v>0.85750000000000004</v>
      </c>
      <c r="HHN214" s="80">
        <f>HHI17</f>
        <v>0</v>
      </c>
      <c r="HHO214" s="56">
        <f>HHN214/HHM214</f>
        <v>0</v>
      </c>
      <c r="HHP214" s="19"/>
      <c r="HHQ214" s="19">
        <f>(100-14.25)/100</f>
        <v>0.85750000000000004</v>
      </c>
      <c r="HHR214" s="80">
        <f>HHM17</f>
        <v>0</v>
      </c>
      <c r="HHS214" s="56">
        <f>HHR214/HHQ214</f>
        <v>0</v>
      </c>
      <c r="HHT214" s="19"/>
      <c r="HHU214" s="19">
        <f>(100-14.25)/100</f>
        <v>0.85750000000000004</v>
      </c>
      <c r="HHV214" s="80">
        <f>HHQ17</f>
        <v>0</v>
      </c>
      <c r="HHW214" s="56">
        <f>HHV214/HHU214</f>
        <v>0</v>
      </c>
      <c r="HHX214" s="19"/>
      <c r="HHY214" s="19">
        <f>(100-14.25)/100</f>
        <v>0.85750000000000004</v>
      </c>
      <c r="HHZ214" s="80">
        <f>HHU17</f>
        <v>0</v>
      </c>
      <c r="HIA214" s="56">
        <f>HHZ214/HHY214</f>
        <v>0</v>
      </c>
      <c r="HIB214" s="19"/>
      <c r="HIC214" s="19">
        <f>(100-14.25)/100</f>
        <v>0.85750000000000004</v>
      </c>
      <c r="HID214" s="80">
        <f>HHY17</f>
        <v>0</v>
      </c>
      <c r="HIE214" s="56">
        <f>HID214/HIC214</f>
        <v>0</v>
      </c>
      <c r="HIF214" s="19"/>
      <c r="HIG214" s="19">
        <f>(100-14.25)/100</f>
        <v>0.85750000000000004</v>
      </c>
      <c r="HIH214" s="80">
        <f>HIC17</f>
        <v>0</v>
      </c>
      <c r="HII214" s="56">
        <f>HIH214/HIG214</f>
        <v>0</v>
      </c>
      <c r="HIJ214" s="19"/>
      <c r="HIK214" s="19">
        <f>(100-14.25)/100</f>
        <v>0.85750000000000004</v>
      </c>
      <c r="HIL214" s="80">
        <f>HIG17</f>
        <v>0</v>
      </c>
      <c r="HIM214" s="56">
        <f>HIL214/HIK214</f>
        <v>0</v>
      </c>
      <c r="HIN214" s="19"/>
      <c r="HIO214" s="19">
        <f>(100-14.25)/100</f>
        <v>0.85750000000000004</v>
      </c>
      <c r="HIP214" s="80">
        <f>HIK17</f>
        <v>0</v>
      </c>
      <c r="HIQ214" s="56">
        <f>HIP214/HIO214</f>
        <v>0</v>
      </c>
      <c r="HIR214" s="19"/>
      <c r="HIS214" s="19">
        <f>(100-14.25)/100</f>
        <v>0.85750000000000004</v>
      </c>
      <c r="HIT214" s="80">
        <f>HIO17</f>
        <v>0</v>
      </c>
      <c r="HIU214" s="56">
        <f>HIT214/HIS214</f>
        <v>0</v>
      </c>
      <c r="HIV214" s="19"/>
      <c r="HIW214" s="19">
        <f>(100-14.25)/100</f>
        <v>0.85750000000000004</v>
      </c>
      <c r="HIX214" s="80">
        <f>HIS17</f>
        <v>0</v>
      </c>
      <c r="HIY214" s="56">
        <f>HIX214/HIW214</f>
        <v>0</v>
      </c>
      <c r="HIZ214" s="19"/>
      <c r="HJA214" s="19">
        <f>(100-14.25)/100</f>
        <v>0.85750000000000004</v>
      </c>
      <c r="HJB214" s="80">
        <f>HIW17</f>
        <v>0</v>
      </c>
      <c r="HJC214" s="56">
        <f>HJB214/HJA214</f>
        <v>0</v>
      </c>
      <c r="HJD214" s="19"/>
      <c r="HJE214" s="19">
        <f>(100-14.25)/100</f>
        <v>0.85750000000000004</v>
      </c>
      <c r="HJF214" s="80">
        <f>HJA17</f>
        <v>0</v>
      </c>
      <c r="HJG214" s="56">
        <f>HJF214/HJE214</f>
        <v>0</v>
      </c>
      <c r="HJH214" s="19"/>
      <c r="HJI214" s="19">
        <f>(100-14.25)/100</f>
        <v>0.85750000000000004</v>
      </c>
      <c r="HJJ214" s="80">
        <f>HJE17</f>
        <v>0</v>
      </c>
      <c r="HJK214" s="56">
        <f>HJJ214/HJI214</f>
        <v>0</v>
      </c>
      <c r="HJL214" s="19"/>
      <c r="HJM214" s="19">
        <f>(100-14.25)/100</f>
        <v>0.85750000000000004</v>
      </c>
      <c r="HJN214" s="80">
        <f>HJI17</f>
        <v>0</v>
      </c>
      <c r="HJO214" s="56">
        <f>HJN214/HJM214</f>
        <v>0</v>
      </c>
      <c r="HJP214" s="19"/>
      <c r="HJQ214" s="19">
        <f>(100-14.25)/100</f>
        <v>0.85750000000000004</v>
      </c>
      <c r="HJR214" s="80">
        <f>HJM17</f>
        <v>0</v>
      </c>
      <c r="HJS214" s="56">
        <f>HJR214/HJQ214</f>
        <v>0</v>
      </c>
      <c r="HJT214" s="19"/>
      <c r="HJU214" s="19">
        <f>(100-14.25)/100</f>
        <v>0.85750000000000004</v>
      </c>
      <c r="HJV214" s="80">
        <f>HJQ17</f>
        <v>0</v>
      </c>
      <c r="HJW214" s="56">
        <f>HJV214/HJU214</f>
        <v>0</v>
      </c>
      <c r="HJX214" s="19"/>
      <c r="HJY214" s="19">
        <f>(100-14.25)/100</f>
        <v>0.85750000000000004</v>
      </c>
      <c r="HJZ214" s="80">
        <f>HJU17</f>
        <v>0</v>
      </c>
      <c r="HKA214" s="56">
        <f>HJZ214/HJY214</f>
        <v>0</v>
      </c>
      <c r="HKB214" s="19"/>
      <c r="HKC214" s="19">
        <f>(100-14.25)/100</f>
        <v>0.85750000000000004</v>
      </c>
      <c r="HKD214" s="80">
        <f>HJY17</f>
        <v>0</v>
      </c>
      <c r="HKE214" s="56">
        <f>HKD214/HKC214</f>
        <v>0</v>
      </c>
      <c r="HKF214" s="19"/>
      <c r="HKG214" s="19">
        <f>(100-14.25)/100</f>
        <v>0.85750000000000004</v>
      </c>
      <c r="HKH214" s="80">
        <f>HKC17</f>
        <v>0</v>
      </c>
      <c r="HKI214" s="56">
        <f>HKH214/HKG214</f>
        <v>0</v>
      </c>
      <c r="HKJ214" s="19"/>
      <c r="HKK214" s="19">
        <f>(100-14.25)/100</f>
        <v>0.85750000000000004</v>
      </c>
      <c r="HKL214" s="80">
        <f>HKG17</f>
        <v>0</v>
      </c>
      <c r="HKM214" s="56">
        <f>HKL214/HKK214</f>
        <v>0</v>
      </c>
      <c r="HKN214" s="19"/>
      <c r="HKO214" s="19">
        <f>(100-14.25)/100</f>
        <v>0.85750000000000004</v>
      </c>
      <c r="HKP214" s="80">
        <f>HKK17</f>
        <v>0</v>
      </c>
      <c r="HKQ214" s="56">
        <f>HKP214/HKO214</f>
        <v>0</v>
      </c>
      <c r="HKR214" s="19"/>
      <c r="HKS214" s="19">
        <f>(100-14.25)/100</f>
        <v>0.85750000000000004</v>
      </c>
      <c r="HKT214" s="80">
        <f>HKO17</f>
        <v>0</v>
      </c>
      <c r="HKU214" s="56">
        <f>HKT214/HKS214</f>
        <v>0</v>
      </c>
      <c r="HKV214" s="19"/>
      <c r="HKW214" s="19">
        <f>(100-14.25)/100</f>
        <v>0.85750000000000004</v>
      </c>
      <c r="HKX214" s="80">
        <f>HKS17</f>
        <v>0</v>
      </c>
      <c r="HKY214" s="56">
        <f>HKX214/HKW214</f>
        <v>0</v>
      </c>
      <c r="HKZ214" s="19"/>
      <c r="HLA214" s="19">
        <f>(100-14.25)/100</f>
        <v>0.85750000000000004</v>
      </c>
      <c r="HLB214" s="80">
        <f>HKW17</f>
        <v>0</v>
      </c>
      <c r="HLC214" s="56">
        <f>HLB214/HLA214</f>
        <v>0</v>
      </c>
      <c r="HLD214" s="19"/>
      <c r="HLE214" s="19">
        <f>(100-14.25)/100</f>
        <v>0.85750000000000004</v>
      </c>
      <c r="HLF214" s="80">
        <f>HLA17</f>
        <v>0</v>
      </c>
      <c r="HLG214" s="56">
        <f>HLF214/HLE214</f>
        <v>0</v>
      </c>
      <c r="HLH214" s="19"/>
      <c r="HLI214" s="19">
        <f>(100-14.25)/100</f>
        <v>0.85750000000000004</v>
      </c>
      <c r="HLJ214" s="80">
        <f>HLE17</f>
        <v>0</v>
      </c>
      <c r="HLK214" s="56">
        <f>HLJ214/HLI214</f>
        <v>0</v>
      </c>
      <c r="HLL214" s="19"/>
      <c r="HLM214" s="19">
        <f>(100-14.25)/100</f>
        <v>0.85750000000000004</v>
      </c>
      <c r="HLN214" s="80">
        <f>HLI17</f>
        <v>0</v>
      </c>
      <c r="HLO214" s="56">
        <f>HLN214/HLM214</f>
        <v>0</v>
      </c>
      <c r="HLP214" s="19"/>
      <c r="HLQ214" s="19">
        <f>(100-14.25)/100</f>
        <v>0.85750000000000004</v>
      </c>
      <c r="HLR214" s="80">
        <f>HLM17</f>
        <v>0</v>
      </c>
      <c r="HLS214" s="56">
        <f>HLR214/HLQ214</f>
        <v>0</v>
      </c>
      <c r="HLT214" s="19"/>
      <c r="HLU214" s="19">
        <f>(100-14.25)/100</f>
        <v>0.85750000000000004</v>
      </c>
      <c r="HLV214" s="80">
        <f>HLQ17</f>
        <v>0</v>
      </c>
      <c r="HLW214" s="56">
        <f>HLV214/HLU214</f>
        <v>0</v>
      </c>
      <c r="HLX214" s="19"/>
      <c r="HLY214" s="19">
        <f>(100-14.25)/100</f>
        <v>0.85750000000000004</v>
      </c>
      <c r="HLZ214" s="80">
        <f>HLU17</f>
        <v>0</v>
      </c>
      <c r="HMA214" s="56">
        <f>HLZ214/HLY214</f>
        <v>0</v>
      </c>
      <c r="HMB214" s="19"/>
      <c r="HMC214" s="19">
        <f>(100-14.25)/100</f>
        <v>0.85750000000000004</v>
      </c>
      <c r="HMD214" s="80">
        <f>HLY17</f>
        <v>0</v>
      </c>
      <c r="HME214" s="56">
        <f>HMD214/HMC214</f>
        <v>0</v>
      </c>
      <c r="HMF214" s="19"/>
      <c r="HMG214" s="19">
        <f>(100-14.25)/100</f>
        <v>0.85750000000000004</v>
      </c>
      <c r="HMH214" s="80">
        <f>HMC17</f>
        <v>0</v>
      </c>
      <c r="HMI214" s="56">
        <f>HMH214/HMG214</f>
        <v>0</v>
      </c>
      <c r="HMJ214" s="19"/>
      <c r="HMK214" s="19">
        <f>(100-14.25)/100</f>
        <v>0.85750000000000004</v>
      </c>
      <c r="HML214" s="80">
        <f>HMG17</f>
        <v>0</v>
      </c>
      <c r="HMM214" s="56">
        <f>HML214/HMK214</f>
        <v>0</v>
      </c>
      <c r="HMN214" s="19"/>
      <c r="HMO214" s="19">
        <f>(100-14.25)/100</f>
        <v>0.85750000000000004</v>
      </c>
      <c r="HMP214" s="80">
        <f>HMK17</f>
        <v>0</v>
      </c>
      <c r="HMQ214" s="56">
        <f>HMP214/HMO214</f>
        <v>0</v>
      </c>
      <c r="HMR214" s="19"/>
      <c r="HMS214" s="19">
        <f>(100-14.25)/100</f>
        <v>0.85750000000000004</v>
      </c>
      <c r="HMT214" s="80">
        <f>HMO17</f>
        <v>0</v>
      </c>
      <c r="HMU214" s="56">
        <f>HMT214/HMS214</f>
        <v>0</v>
      </c>
      <c r="HMV214" s="19"/>
      <c r="HMW214" s="19">
        <f>(100-14.25)/100</f>
        <v>0.85750000000000004</v>
      </c>
      <c r="HMX214" s="80">
        <f>HMS17</f>
        <v>0</v>
      </c>
      <c r="HMY214" s="56">
        <f>HMX214/HMW214</f>
        <v>0</v>
      </c>
      <c r="HMZ214" s="19"/>
      <c r="HNA214" s="19">
        <f>(100-14.25)/100</f>
        <v>0.85750000000000004</v>
      </c>
      <c r="HNB214" s="80">
        <f>HMW17</f>
        <v>0</v>
      </c>
      <c r="HNC214" s="56">
        <f>HNB214/HNA214</f>
        <v>0</v>
      </c>
      <c r="HND214" s="19"/>
      <c r="HNE214" s="19">
        <f>(100-14.25)/100</f>
        <v>0.85750000000000004</v>
      </c>
      <c r="HNF214" s="80">
        <f>HNA17</f>
        <v>0</v>
      </c>
      <c r="HNG214" s="56">
        <f>HNF214/HNE214</f>
        <v>0</v>
      </c>
      <c r="HNH214" s="19"/>
      <c r="HNI214" s="19">
        <f>(100-14.25)/100</f>
        <v>0.85750000000000004</v>
      </c>
      <c r="HNJ214" s="80">
        <f>HNE17</f>
        <v>0</v>
      </c>
      <c r="HNK214" s="56">
        <f>HNJ214/HNI214</f>
        <v>0</v>
      </c>
      <c r="HNL214" s="19"/>
      <c r="HNM214" s="19">
        <f>(100-14.25)/100</f>
        <v>0.85750000000000004</v>
      </c>
      <c r="HNN214" s="80">
        <f>HNI17</f>
        <v>0</v>
      </c>
      <c r="HNO214" s="56">
        <f>HNN214/HNM214</f>
        <v>0</v>
      </c>
      <c r="HNP214" s="19"/>
      <c r="HNQ214" s="19">
        <f>(100-14.25)/100</f>
        <v>0.85750000000000004</v>
      </c>
      <c r="HNR214" s="80">
        <f>HNM17</f>
        <v>0</v>
      </c>
      <c r="HNS214" s="56">
        <f>HNR214/HNQ214</f>
        <v>0</v>
      </c>
      <c r="HNT214" s="19"/>
      <c r="HNU214" s="19">
        <f>(100-14.25)/100</f>
        <v>0.85750000000000004</v>
      </c>
      <c r="HNV214" s="80">
        <f>HNQ17</f>
        <v>0</v>
      </c>
      <c r="HNW214" s="56">
        <f>HNV214/HNU214</f>
        <v>0</v>
      </c>
      <c r="HNX214" s="19"/>
      <c r="HNY214" s="19">
        <f>(100-14.25)/100</f>
        <v>0.85750000000000004</v>
      </c>
      <c r="HNZ214" s="80">
        <f>HNU17</f>
        <v>0</v>
      </c>
      <c r="HOA214" s="56">
        <f>HNZ214/HNY214</f>
        <v>0</v>
      </c>
      <c r="HOB214" s="19"/>
      <c r="HOC214" s="19">
        <f>(100-14.25)/100</f>
        <v>0.85750000000000004</v>
      </c>
      <c r="HOD214" s="80">
        <f>HNY17</f>
        <v>0</v>
      </c>
      <c r="HOE214" s="56">
        <f>HOD214/HOC214</f>
        <v>0</v>
      </c>
      <c r="HOF214" s="19"/>
      <c r="HOG214" s="19">
        <f>(100-14.25)/100</f>
        <v>0.85750000000000004</v>
      </c>
      <c r="HOH214" s="80">
        <f>HOC17</f>
        <v>0</v>
      </c>
      <c r="HOI214" s="56">
        <f>HOH214/HOG214</f>
        <v>0</v>
      </c>
      <c r="HOJ214" s="19"/>
      <c r="HOK214" s="19">
        <f>(100-14.25)/100</f>
        <v>0.85750000000000004</v>
      </c>
      <c r="HOL214" s="80">
        <f>HOG17</f>
        <v>0</v>
      </c>
      <c r="HOM214" s="56">
        <f>HOL214/HOK214</f>
        <v>0</v>
      </c>
      <c r="HON214" s="19"/>
      <c r="HOO214" s="19">
        <f>(100-14.25)/100</f>
        <v>0.85750000000000004</v>
      </c>
      <c r="HOP214" s="80">
        <f>HOK17</f>
        <v>0</v>
      </c>
      <c r="HOQ214" s="56">
        <f>HOP214/HOO214</f>
        <v>0</v>
      </c>
      <c r="HOR214" s="19"/>
      <c r="HOS214" s="19">
        <f>(100-14.25)/100</f>
        <v>0.85750000000000004</v>
      </c>
      <c r="HOT214" s="80">
        <f>HOO17</f>
        <v>0</v>
      </c>
      <c r="HOU214" s="56">
        <f>HOT214/HOS214</f>
        <v>0</v>
      </c>
      <c r="HOV214" s="19"/>
      <c r="HOW214" s="19">
        <f>(100-14.25)/100</f>
        <v>0.85750000000000004</v>
      </c>
      <c r="HOX214" s="80">
        <f>HOS17</f>
        <v>0</v>
      </c>
      <c r="HOY214" s="56">
        <f>HOX214/HOW214</f>
        <v>0</v>
      </c>
      <c r="HOZ214" s="19"/>
      <c r="HPA214" s="19">
        <f>(100-14.25)/100</f>
        <v>0.85750000000000004</v>
      </c>
      <c r="HPB214" s="80">
        <f>HOW17</f>
        <v>0</v>
      </c>
      <c r="HPC214" s="56">
        <f>HPB214/HPA214</f>
        <v>0</v>
      </c>
      <c r="HPD214" s="19"/>
      <c r="HPE214" s="19">
        <f>(100-14.25)/100</f>
        <v>0.85750000000000004</v>
      </c>
      <c r="HPF214" s="80">
        <f>HPA17</f>
        <v>0</v>
      </c>
      <c r="HPG214" s="56">
        <f>HPF214/HPE214</f>
        <v>0</v>
      </c>
      <c r="HPH214" s="19"/>
      <c r="HPI214" s="19">
        <f>(100-14.25)/100</f>
        <v>0.85750000000000004</v>
      </c>
      <c r="HPJ214" s="80">
        <f>HPE17</f>
        <v>0</v>
      </c>
      <c r="HPK214" s="56">
        <f>HPJ214/HPI214</f>
        <v>0</v>
      </c>
      <c r="HPL214" s="19"/>
      <c r="HPM214" s="19">
        <f>(100-14.25)/100</f>
        <v>0.85750000000000004</v>
      </c>
      <c r="HPN214" s="80">
        <f>HPI17</f>
        <v>0</v>
      </c>
      <c r="HPO214" s="56">
        <f>HPN214/HPM214</f>
        <v>0</v>
      </c>
      <c r="HPP214" s="19"/>
      <c r="HPQ214" s="19">
        <f>(100-14.25)/100</f>
        <v>0.85750000000000004</v>
      </c>
      <c r="HPR214" s="80">
        <f>HPM17</f>
        <v>0</v>
      </c>
      <c r="HPS214" s="56">
        <f>HPR214/HPQ214</f>
        <v>0</v>
      </c>
      <c r="HPT214" s="19"/>
      <c r="HPU214" s="19">
        <f>(100-14.25)/100</f>
        <v>0.85750000000000004</v>
      </c>
      <c r="HPV214" s="80">
        <f>HPQ17</f>
        <v>0</v>
      </c>
      <c r="HPW214" s="56">
        <f>HPV214/HPU214</f>
        <v>0</v>
      </c>
      <c r="HPX214" s="19"/>
      <c r="HPY214" s="19">
        <f>(100-14.25)/100</f>
        <v>0.85750000000000004</v>
      </c>
      <c r="HPZ214" s="80">
        <f>HPU17</f>
        <v>0</v>
      </c>
      <c r="HQA214" s="56">
        <f>HPZ214/HPY214</f>
        <v>0</v>
      </c>
      <c r="HQB214" s="19"/>
      <c r="HQC214" s="19">
        <f>(100-14.25)/100</f>
        <v>0.85750000000000004</v>
      </c>
      <c r="HQD214" s="80">
        <f>HPY17</f>
        <v>0</v>
      </c>
      <c r="HQE214" s="56">
        <f>HQD214/HQC214</f>
        <v>0</v>
      </c>
      <c r="HQF214" s="19"/>
      <c r="HQG214" s="19">
        <f>(100-14.25)/100</f>
        <v>0.85750000000000004</v>
      </c>
      <c r="HQH214" s="80">
        <f>HQC17</f>
        <v>0</v>
      </c>
      <c r="HQI214" s="56">
        <f>HQH214/HQG214</f>
        <v>0</v>
      </c>
      <c r="HQJ214" s="19"/>
      <c r="HQK214" s="19">
        <f>(100-14.25)/100</f>
        <v>0.85750000000000004</v>
      </c>
      <c r="HQL214" s="80">
        <f>HQG17</f>
        <v>0</v>
      </c>
      <c r="HQM214" s="56">
        <f>HQL214/HQK214</f>
        <v>0</v>
      </c>
      <c r="HQN214" s="19"/>
      <c r="HQO214" s="19">
        <f>(100-14.25)/100</f>
        <v>0.85750000000000004</v>
      </c>
      <c r="HQP214" s="80">
        <f>HQK17</f>
        <v>0</v>
      </c>
      <c r="HQQ214" s="56">
        <f>HQP214/HQO214</f>
        <v>0</v>
      </c>
      <c r="HQR214" s="19"/>
      <c r="HQS214" s="19">
        <f>(100-14.25)/100</f>
        <v>0.85750000000000004</v>
      </c>
      <c r="HQT214" s="80">
        <f>HQO17</f>
        <v>0</v>
      </c>
      <c r="HQU214" s="56">
        <f>HQT214/HQS214</f>
        <v>0</v>
      </c>
      <c r="HQV214" s="19"/>
      <c r="HQW214" s="19">
        <f>(100-14.25)/100</f>
        <v>0.85750000000000004</v>
      </c>
      <c r="HQX214" s="80">
        <f>HQS17</f>
        <v>0</v>
      </c>
      <c r="HQY214" s="56">
        <f>HQX214/HQW214</f>
        <v>0</v>
      </c>
      <c r="HQZ214" s="19"/>
      <c r="HRA214" s="19">
        <f>(100-14.25)/100</f>
        <v>0.85750000000000004</v>
      </c>
      <c r="HRB214" s="80">
        <f>HQW17</f>
        <v>0</v>
      </c>
      <c r="HRC214" s="56">
        <f>HRB214/HRA214</f>
        <v>0</v>
      </c>
      <c r="HRD214" s="19"/>
      <c r="HRE214" s="19">
        <f>(100-14.25)/100</f>
        <v>0.85750000000000004</v>
      </c>
      <c r="HRF214" s="80">
        <f>HRA17</f>
        <v>0</v>
      </c>
      <c r="HRG214" s="56">
        <f>HRF214/HRE214</f>
        <v>0</v>
      </c>
      <c r="HRH214" s="19"/>
      <c r="HRI214" s="19">
        <f>(100-14.25)/100</f>
        <v>0.85750000000000004</v>
      </c>
      <c r="HRJ214" s="80">
        <f>HRE17</f>
        <v>0</v>
      </c>
      <c r="HRK214" s="56">
        <f>HRJ214/HRI214</f>
        <v>0</v>
      </c>
      <c r="HRL214" s="19"/>
      <c r="HRM214" s="19">
        <f>(100-14.25)/100</f>
        <v>0.85750000000000004</v>
      </c>
      <c r="HRN214" s="80">
        <f>HRI17</f>
        <v>0</v>
      </c>
      <c r="HRO214" s="56">
        <f>HRN214/HRM214</f>
        <v>0</v>
      </c>
      <c r="HRP214" s="19"/>
      <c r="HRQ214" s="19">
        <f>(100-14.25)/100</f>
        <v>0.85750000000000004</v>
      </c>
      <c r="HRR214" s="80">
        <f>HRM17</f>
        <v>0</v>
      </c>
      <c r="HRS214" s="56">
        <f>HRR214/HRQ214</f>
        <v>0</v>
      </c>
      <c r="HRT214" s="19"/>
      <c r="HRU214" s="19">
        <f>(100-14.25)/100</f>
        <v>0.85750000000000004</v>
      </c>
      <c r="HRV214" s="80">
        <f>HRQ17</f>
        <v>0</v>
      </c>
      <c r="HRW214" s="56">
        <f>HRV214/HRU214</f>
        <v>0</v>
      </c>
      <c r="HRX214" s="19"/>
      <c r="HRY214" s="19">
        <f>(100-14.25)/100</f>
        <v>0.85750000000000004</v>
      </c>
      <c r="HRZ214" s="80">
        <f>HRU17</f>
        <v>0</v>
      </c>
      <c r="HSA214" s="56">
        <f>HRZ214/HRY214</f>
        <v>0</v>
      </c>
      <c r="HSB214" s="19"/>
      <c r="HSC214" s="19">
        <f>(100-14.25)/100</f>
        <v>0.85750000000000004</v>
      </c>
      <c r="HSD214" s="80">
        <f>HRY17</f>
        <v>0</v>
      </c>
      <c r="HSE214" s="56">
        <f>HSD214/HSC214</f>
        <v>0</v>
      </c>
      <c r="HSF214" s="19"/>
      <c r="HSG214" s="19">
        <f>(100-14.25)/100</f>
        <v>0.85750000000000004</v>
      </c>
      <c r="HSH214" s="80">
        <f>HSC17</f>
        <v>0</v>
      </c>
      <c r="HSI214" s="56">
        <f>HSH214/HSG214</f>
        <v>0</v>
      </c>
      <c r="HSJ214" s="19"/>
      <c r="HSK214" s="19">
        <f>(100-14.25)/100</f>
        <v>0.85750000000000004</v>
      </c>
      <c r="HSL214" s="80">
        <f>HSG17</f>
        <v>0</v>
      </c>
      <c r="HSM214" s="56">
        <f>HSL214/HSK214</f>
        <v>0</v>
      </c>
      <c r="HSN214" s="19"/>
      <c r="HSO214" s="19">
        <f>(100-14.25)/100</f>
        <v>0.85750000000000004</v>
      </c>
      <c r="HSP214" s="80">
        <f>HSK17</f>
        <v>0</v>
      </c>
      <c r="HSQ214" s="56">
        <f>HSP214/HSO214</f>
        <v>0</v>
      </c>
      <c r="HSR214" s="19"/>
      <c r="HSS214" s="19">
        <f>(100-14.25)/100</f>
        <v>0.85750000000000004</v>
      </c>
      <c r="HST214" s="80">
        <f>HSO17</f>
        <v>0</v>
      </c>
      <c r="HSU214" s="56">
        <f>HST214/HSS214</f>
        <v>0</v>
      </c>
      <c r="HSV214" s="19"/>
      <c r="HSW214" s="19">
        <f>(100-14.25)/100</f>
        <v>0.85750000000000004</v>
      </c>
      <c r="HSX214" s="80">
        <f>HSS17</f>
        <v>0</v>
      </c>
      <c r="HSY214" s="56">
        <f>HSX214/HSW214</f>
        <v>0</v>
      </c>
      <c r="HSZ214" s="19"/>
      <c r="HTA214" s="19">
        <f>(100-14.25)/100</f>
        <v>0.85750000000000004</v>
      </c>
      <c r="HTB214" s="80">
        <f>HSW17</f>
        <v>0</v>
      </c>
      <c r="HTC214" s="56">
        <f>HTB214/HTA214</f>
        <v>0</v>
      </c>
      <c r="HTD214" s="19"/>
      <c r="HTE214" s="19">
        <f>(100-14.25)/100</f>
        <v>0.85750000000000004</v>
      </c>
      <c r="HTF214" s="80">
        <f>HTA17</f>
        <v>0</v>
      </c>
      <c r="HTG214" s="56">
        <f>HTF214/HTE214</f>
        <v>0</v>
      </c>
      <c r="HTH214" s="19"/>
      <c r="HTI214" s="19">
        <f>(100-14.25)/100</f>
        <v>0.85750000000000004</v>
      </c>
      <c r="HTJ214" s="80">
        <f>HTE17</f>
        <v>0</v>
      </c>
      <c r="HTK214" s="56">
        <f>HTJ214/HTI214</f>
        <v>0</v>
      </c>
      <c r="HTL214" s="19"/>
      <c r="HTM214" s="19">
        <f>(100-14.25)/100</f>
        <v>0.85750000000000004</v>
      </c>
      <c r="HTN214" s="80">
        <f>HTI17</f>
        <v>0</v>
      </c>
      <c r="HTO214" s="56">
        <f>HTN214/HTM214</f>
        <v>0</v>
      </c>
      <c r="HTP214" s="19"/>
      <c r="HTQ214" s="19">
        <f>(100-14.25)/100</f>
        <v>0.85750000000000004</v>
      </c>
      <c r="HTR214" s="80">
        <f>HTM17</f>
        <v>0</v>
      </c>
      <c r="HTS214" s="56">
        <f>HTR214/HTQ214</f>
        <v>0</v>
      </c>
      <c r="HTT214" s="19"/>
      <c r="HTU214" s="19">
        <f>(100-14.25)/100</f>
        <v>0.85750000000000004</v>
      </c>
      <c r="HTV214" s="80">
        <f>HTQ17</f>
        <v>0</v>
      </c>
      <c r="HTW214" s="56">
        <f>HTV214/HTU214</f>
        <v>0</v>
      </c>
      <c r="HTX214" s="19"/>
      <c r="HTY214" s="19">
        <f>(100-14.25)/100</f>
        <v>0.85750000000000004</v>
      </c>
      <c r="HTZ214" s="80">
        <f>HTU17</f>
        <v>0</v>
      </c>
      <c r="HUA214" s="56">
        <f>HTZ214/HTY214</f>
        <v>0</v>
      </c>
      <c r="HUB214" s="19"/>
      <c r="HUC214" s="19">
        <f>(100-14.25)/100</f>
        <v>0.85750000000000004</v>
      </c>
      <c r="HUD214" s="80">
        <f>HTY17</f>
        <v>0</v>
      </c>
      <c r="HUE214" s="56">
        <f>HUD214/HUC214</f>
        <v>0</v>
      </c>
      <c r="HUF214" s="19"/>
      <c r="HUG214" s="19">
        <f>(100-14.25)/100</f>
        <v>0.85750000000000004</v>
      </c>
      <c r="HUH214" s="80">
        <f>HUC17</f>
        <v>0</v>
      </c>
      <c r="HUI214" s="56">
        <f>HUH214/HUG214</f>
        <v>0</v>
      </c>
      <c r="HUJ214" s="19"/>
      <c r="HUK214" s="19">
        <f>(100-14.25)/100</f>
        <v>0.85750000000000004</v>
      </c>
      <c r="HUL214" s="80">
        <f>HUG17</f>
        <v>0</v>
      </c>
      <c r="HUM214" s="56">
        <f>HUL214/HUK214</f>
        <v>0</v>
      </c>
      <c r="HUN214" s="19"/>
      <c r="HUO214" s="19">
        <f>(100-14.25)/100</f>
        <v>0.85750000000000004</v>
      </c>
      <c r="HUP214" s="80">
        <f>HUK17</f>
        <v>0</v>
      </c>
      <c r="HUQ214" s="56">
        <f>HUP214/HUO214</f>
        <v>0</v>
      </c>
      <c r="HUR214" s="19"/>
      <c r="HUS214" s="19">
        <f>(100-14.25)/100</f>
        <v>0.85750000000000004</v>
      </c>
      <c r="HUT214" s="80">
        <f>HUO17</f>
        <v>0</v>
      </c>
      <c r="HUU214" s="56">
        <f>HUT214/HUS214</f>
        <v>0</v>
      </c>
      <c r="HUV214" s="19"/>
      <c r="HUW214" s="19">
        <f>(100-14.25)/100</f>
        <v>0.85750000000000004</v>
      </c>
      <c r="HUX214" s="80">
        <f>HUS17</f>
        <v>0</v>
      </c>
      <c r="HUY214" s="56">
        <f>HUX214/HUW214</f>
        <v>0</v>
      </c>
      <c r="HUZ214" s="19"/>
      <c r="HVA214" s="19">
        <f>(100-14.25)/100</f>
        <v>0.85750000000000004</v>
      </c>
      <c r="HVB214" s="80">
        <f>HUW17</f>
        <v>0</v>
      </c>
      <c r="HVC214" s="56">
        <f>HVB214/HVA214</f>
        <v>0</v>
      </c>
      <c r="HVD214" s="19"/>
      <c r="HVE214" s="19">
        <f>(100-14.25)/100</f>
        <v>0.85750000000000004</v>
      </c>
      <c r="HVF214" s="80">
        <f>HVA17</f>
        <v>0</v>
      </c>
      <c r="HVG214" s="56">
        <f>HVF214/HVE214</f>
        <v>0</v>
      </c>
      <c r="HVH214" s="19"/>
      <c r="HVI214" s="19">
        <f>(100-14.25)/100</f>
        <v>0.85750000000000004</v>
      </c>
      <c r="HVJ214" s="80">
        <f>HVE17</f>
        <v>0</v>
      </c>
      <c r="HVK214" s="56">
        <f>HVJ214/HVI214</f>
        <v>0</v>
      </c>
      <c r="HVL214" s="19"/>
      <c r="HVM214" s="19">
        <f>(100-14.25)/100</f>
        <v>0.85750000000000004</v>
      </c>
      <c r="HVN214" s="80">
        <f>HVI17</f>
        <v>0</v>
      </c>
      <c r="HVO214" s="56">
        <f>HVN214/HVM214</f>
        <v>0</v>
      </c>
      <c r="HVP214" s="19"/>
      <c r="HVQ214" s="19">
        <f>(100-14.25)/100</f>
        <v>0.85750000000000004</v>
      </c>
      <c r="HVR214" s="80">
        <f>HVM17</f>
        <v>0</v>
      </c>
      <c r="HVS214" s="56">
        <f>HVR214/HVQ214</f>
        <v>0</v>
      </c>
      <c r="HVT214" s="19"/>
      <c r="HVU214" s="19">
        <f>(100-14.25)/100</f>
        <v>0.85750000000000004</v>
      </c>
      <c r="HVV214" s="80">
        <f>HVQ17</f>
        <v>0</v>
      </c>
      <c r="HVW214" s="56">
        <f>HVV214/HVU214</f>
        <v>0</v>
      </c>
      <c r="HVX214" s="19"/>
      <c r="HVY214" s="19">
        <f>(100-14.25)/100</f>
        <v>0.85750000000000004</v>
      </c>
      <c r="HVZ214" s="80">
        <f>HVU17</f>
        <v>0</v>
      </c>
      <c r="HWA214" s="56">
        <f>HVZ214/HVY214</f>
        <v>0</v>
      </c>
      <c r="HWB214" s="19"/>
      <c r="HWC214" s="19">
        <f>(100-14.25)/100</f>
        <v>0.85750000000000004</v>
      </c>
      <c r="HWD214" s="80">
        <f>HVY17</f>
        <v>0</v>
      </c>
      <c r="HWE214" s="56">
        <f>HWD214/HWC214</f>
        <v>0</v>
      </c>
      <c r="HWF214" s="19"/>
      <c r="HWG214" s="19">
        <f>(100-14.25)/100</f>
        <v>0.85750000000000004</v>
      </c>
      <c r="HWH214" s="80">
        <f>HWC17</f>
        <v>0</v>
      </c>
      <c r="HWI214" s="56">
        <f>HWH214/HWG214</f>
        <v>0</v>
      </c>
      <c r="HWJ214" s="19"/>
      <c r="HWK214" s="19">
        <f>(100-14.25)/100</f>
        <v>0.85750000000000004</v>
      </c>
      <c r="HWL214" s="80">
        <f>HWG17</f>
        <v>0</v>
      </c>
      <c r="HWM214" s="56">
        <f>HWL214/HWK214</f>
        <v>0</v>
      </c>
      <c r="HWN214" s="19"/>
      <c r="HWO214" s="19">
        <f>(100-14.25)/100</f>
        <v>0.85750000000000004</v>
      </c>
      <c r="HWP214" s="80">
        <f>HWK17</f>
        <v>0</v>
      </c>
      <c r="HWQ214" s="56">
        <f>HWP214/HWO214</f>
        <v>0</v>
      </c>
      <c r="HWR214" s="19"/>
      <c r="HWS214" s="19">
        <f>(100-14.25)/100</f>
        <v>0.85750000000000004</v>
      </c>
      <c r="HWT214" s="80">
        <f>HWO17</f>
        <v>0</v>
      </c>
      <c r="HWU214" s="56">
        <f>HWT214/HWS214</f>
        <v>0</v>
      </c>
      <c r="HWV214" s="19"/>
      <c r="HWW214" s="19">
        <f>(100-14.25)/100</f>
        <v>0.85750000000000004</v>
      </c>
      <c r="HWX214" s="80">
        <f>HWS17</f>
        <v>0</v>
      </c>
      <c r="HWY214" s="56">
        <f>HWX214/HWW214</f>
        <v>0</v>
      </c>
      <c r="HWZ214" s="19"/>
      <c r="HXA214" s="19">
        <f>(100-14.25)/100</f>
        <v>0.85750000000000004</v>
      </c>
      <c r="HXB214" s="80">
        <f>HWW17</f>
        <v>0</v>
      </c>
      <c r="HXC214" s="56">
        <f>HXB214/HXA214</f>
        <v>0</v>
      </c>
      <c r="HXD214" s="19"/>
      <c r="HXE214" s="19">
        <f>(100-14.25)/100</f>
        <v>0.85750000000000004</v>
      </c>
      <c r="HXF214" s="80">
        <f>HXA17</f>
        <v>0</v>
      </c>
      <c r="HXG214" s="56">
        <f>HXF214/HXE214</f>
        <v>0</v>
      </c>
      <c r="HXH214" s="19"/>
      <c r="HXI214" s="19">
        <f>(100-14.25)/100</f>
        <v>0.85750000000000004</v>
      </c>
      <c r="HXJ214" s="80">
        <f>HXE17</f>
        <v>0</v>
      </c>
      <c r="HXK214" s="56">
        <f>HXJ214/HXI214</f>
        <v>0</v>
      </c>
      <c r="HXL214" s="19"/>
      <c r="HXM214" s="19">
        <f>(100-14.25)/100</f>
        <v>0.85750000000000004</v>
      </c>
      <c r="HXN214" s="80">
        <f>HXI17</f>
        <v>0</v>
      </c>
      <c r="HXO214" s="56">
        <f>HXN214/HXM214</f>
        <v>0</v>
      </c>
      <c r="HXP214" s="19"/>
      <c r="HXQ214" s="19">
        <f>(100-14.25)/100</f>
        <v>0.85750000000000004</v>
      </c>
      <c r="HXR214" s="80">
        <f>HXM17</f>
        <v>0</v>
      </c>
      <c r="HXS214" s="56">
        <f>HXR214/HXQ214</f>
        <v>0</v>
      </c>
      <c r="HXT214" s="19"/>
      <c r="HXU214" s="19">
        <f>(100-14.25)/100</f>
        <v>0.85750000000000004</v>
      </c>
      <c r="HXV214" s="80">
        <f>HXQ17</f>
        <v>0</v>
      </c>
      <c r="HXW214" s="56">
        <f>HXV214/HXU214</f>
        <v>0</v>
      </c>
      <c r="HXX214" s="19"/>
      <c r="HXY214" s="19">
        <f>(100-14.25)/100</f>
        <v>0.85750000000000004</v>
      </c>
      <c r="HXZ214" s="80">
        <f>HXU17</f>
        <v>0</v>
      </c>
      <c r="HYA214" s="56">
        <f>HXZ214/HXY214</f>
        <v>0</v>
      </c>
      <c r="HYB214" s="19"/>
      <c r="HYC214" s="19">
        <f>(100-14.25)/100</f>
        <v>0.85750000000000004</v>
      </c>
      <c r="HYD214" s="80">
        <f>HXY17</f>
        <v>0</v>
      </c>
      <c r="HYE214" s="56">
        <f>HYD214/HYC214</f>
        <v>0</v>
      </c>
      <c r="HYF214" s="19"/>
      <c r="HYG214" s="19">
        <f>(100-14.25)/100</f>
        <v>0.85750000000000004</v>
      </c>
      <c r="HYH214" s="80">
        <f>HYC17</f>
        <v>0</v>
      </c>
      <c r="HYI214" s="56">
        <f>HYH214/HYG214</f>
        <v>0</v>
      </c>
      <c r="HYJ214" s="19"/>
      <c r="HYK214" s="19">
        <f>(100-14.25)/100</f>
        <v>0.85750000000000004</v>
      </c>
      <c r="HYL214" s="80">
        <f>HYG17</f>
        <v>0</v>
      </c>
      <c r="HYM214" s="56">
        <f>HYL214/HYK214</f>
        <v>0</v>
      </c>
      <c r="HYN214" s="19"/>
      <c r="HYO214" s="19">
        <f>(100-14.25)/100</f>
        <v>0.85750000000000004</v>
      </c>
      <c r="HYP214" s="80">
        <f>HYK17</f>
        <v>0</v>
      </c>
      <c r="HYQ214" s="56">
        <f>HYP214/HYO214</f>
        <v>0</v>
      </c>
      <c r="HYR214" s="19"/>
      <c r="HYS214" s="19">
        <f>(100-14.25)/100</f>
        <v>0.85750000000000004</v>
      </c>
      <c r="HYT214" s="80">
        <f>HYO17</f>
        <v>0</v>
      </c>
      <c r="HYU214" s="56">
        <f>HYT214/HYS214</f>
        <v>0</v>
      </c>
      <c r="HYV214" s="19"/>
      <c r="HYW214" s="19">
        <f>(100-14.25)/100</f>
        <v>0.85750000000000004</v>
      </c>
      <c r="HYX214" s="80">
        <f>HYS17</f>
        <v>0</v>
      </c>
      <c r="HYY214" s="56">
        <f>HYX214/HYW214</f>
        <v>0</v>
      </c>
      <c r="HYZ214" s="19"/>
      <c r="HZA214" s="19">
        <f>(100-14.25)/100</f>
        <v>0.85750000000000004</v>
      </c>
      <c r="HZB214" s="80">
        <f>HYW17</f>
        <v>0</v>
      </c>
      <c r="HZC214" s="56">
        <f>HZB214/HZA214</f>
        <v>0</v>
      </c>
      <c r="HZD214" s="19"/>
      <c r="HZE214" s="19">
        <f>(100-14.25)/100</f>
        <v>0.85750000000000004</v>
      </c>
      <c r="HZF214" s="80">
        <f>HZA17</f>
        <v>0</v>
      </c>
      <c r="HZG214" s="56">
        <f>HZF214/HZE214</f>
        <v>0</v>
      </c>
      <c r="HZH214" s="19"/>
      <c r="HZI214" s="19">
        <f>(100-14.25)/100</f>
        <v>0.85750000000000004</v>
      </c>
      <c r="HZJ214" s="80">
        <f>HZE17</f>
        <v>0</v>
      </c>
      <c r="HZK214" s="56">
        <f>HZJ214/HZI214</f>
        <v>0</v>
      </c>
      <c r="HZL214" s="19"/>
      <c r="HZM214" s="19">
        <f>(100-14.25)/100</f>
        <v>0.85750000000000004</v>
      </c>
      <c r="HZN214" s="80">
        <f>HZI17</f>
        <v>0</v>
      </c>
      <c r="HZO214" s="56">
        <f>HZN214/HZM214</f>
        <v>0</v>
      </c>
      <c r="HZP214" s="19"/>
      <c r="HZQ214" s="19">
        <f>(100-14.25)/100</f>
        <v>0.85750000000000004</v>
      </c>
      <c r="HZR214" s="80">
        <f>HZM17</f>
        <v>0</v>
      </c>
      <c r="HZS214" s="56">
        <f>HZR214/HZQ214</f>
        <v>0</v>
      </c>
      <c r="HZT214" s="19"/>
      <c r="HZU214" s="19">
        <f>(100-14.25)/100</f>
        <v>0.85750000000000004</v>
      </c>
      <c r="HZV214" s="80">
        <f>HZQ17</f>
        <v>0</v>
      </c>
      <c r="HZW214" s="56">
        <f>HZV214/HZU214</f>
        <v>0</v>
      </c>
      <c r="HZX214" s="19"/>
      <c r="HZY214" s="19">
        <f>(100-14.25)/100</f>
        <v>0.85750000000000004</v>
      </c>
      <c r="HZZ214" s="80">
        <f>HZU17</f>
        <v>0</v>
      </c>
      <c r="IAA214" s="56">
        <f>HZZ214/HZY214</f>
        <v>0</v>
      </c>
      <c r="IAB214" s="19"/>
      <c r="IAC214" s="19">
        <f>(100-14.25)/100</f>
        <v>0.85750000000000004</v>
      </c>
      <c r="IAD214" s="80">
        <f>HZY17</f>
        <v>0</v>
      </c>
      <c r="IAE214" s="56">
        <f>IAD214/IAC214</f>
        <v>0</v>
      </c>
      <c r="IAF214" s="19"/>
      <c r="IAG214" s="19">
        <f>(100-14.25)/100</f>
        <v>0.85750000000000004</v>
      </c>
      <c r="IAH214" s="80">
        <f>IAC17</f>
        <v>0</v>
      </c>
      <c r="IAI214" s="56">
        <f>IAH214/IAG214</f>
        <v>0</v>
      </c>
      <c r="IAJ214" s="19"/>
      <c r="IAK214" s="19">
        <f>(100-14.25)/100</f>
        <v>0.85750000000000004</v>
      </c>
      <c r="IAL214" s="80">
        <f>IAG17</f>
        <v>0</v>
      </c>
      <c r="IAM214" s="56">
        <f>IAL214/IAK214</f>
        <v>0</v>
      </c>
      <c r="IAN214" s="19"/>
      <c r="IAO214" s="19">
        <f>(100-14.25)/100</f>
        <v>0.85750000000000004</v>
      </c>
      <c r="IAP214" s="80">
        <f>IAK17</f>
        <v>0</v>
      </c>
      <c r="IAQ214" s="56">
        <f>IAP214/IAO214</f>
        <v>0</v>
      </c>
      <c r="IAR214" s="19"/>
      <c r="IAS214" s="19">
        <f>(100-14.25)/100</f>
        <v>0.85750000000000004</v>
      </c>
      <c r="IAT214" s="80">
        <f>IAO17</f>
        <v>0</v>
      </c>
      <c r="IAU214" s="56">
        <f>IAT214/IAS214</f>
        <v>0</v>
      </c>
      <c r="IAV214" s="19"/>
      <c r="IAW214" s="19">
        <f>(100-14.25)/100</f>
        <v>0.85750000000000004</v>
      </c>
      <c r="IAX214" s="80">
        <f>IAS17</f>
        <v>0</v>
      </c>
      <c r="IAY214" s="56">
        <f>IAX214/IAW214</f>
        <v>0</v>
      </c>
      <c r="IAZ214" s="19"/>
      <c r="IBA214" s="19">
        <f>(100-14.25)/100</f>
        <v>0.85750000000000004</v>
      </c>
      <c r="IBB214" s="80">
        <f>IAW17</f>
        <v>0</v>
      </c>
      <c r="IBC214" s="56">
        <f>IBB214/IBA214</f>
        <v>0</v>
      </c>
      <c r="IBD214" s="19"/>
      <c r="IBE214" s="19">
        <f>(100-14.25)/100</f>
        <v>0.85750000000000004</v>
      </c>
      <c r="IBF214" s="80">
        <f>IBA17</f>
        <v>0</v>
      </c>
      <c r="IBG214" s="56">
        <f>IBF214/IBE214</f>
        <v>0</v>
      </c>
      <c r="IBH214" s="19"/>
      <c r="IBI214" s="19">
        <f>(100-14.25)/100</f>
        <v>0.85750000000000004</v>
      </c>
      <c r="IBJ214" s="80">
        <f>IBE17</f>
        <v>0</v>
      </c>
      <c r="IBK214" s="56">
        <f>IBJ214/IBI214</f>
        <v>0</v>
      </c>
      <c r="IBL214" s="19"/>
      <c r="IBM214" s="19">
        <f>(100-14.25)/100</f>
        <v>0.85750000000000004</v>
      </c>
      <c r="IBN214" s="80">
        <f>IBI17</f>
        <v>0</v>
      </c>
      <c r="IBO214" s="56">
        <f>IBN214/IBM214</f>
        <v>0</v>
      </c>
      <c r="IBP214" s="19"/>
      <c r="IBQ214" s="19">
        <f>(100-14.25)/100</f>
        <v>0.85750000000000004</v>
      </c>
      <c r="IBR214" s="80">
        <f>IBM17</f>
        <v>0</v>
      </c>
      <c r="IBS214" s="56">
        <f>IBR214/IBQ214</f>
        <v>0</v>
      </c>
      <c r="IBT214" s="19"/>
      <c r="IBU214" s="19">
        <f>(100-14.25)/100</f>
        <v>0.85750000000000004</v>
      </c>
      <c r="IBV214" s="80">
        <f>IBQ17</f>
        <v>0</v>
      </c>
      <c r="IBW214" s="56">
        <f>IBV214/IBU214</f>
        <v>0</v>
      </c>
      <c r="IBX214" s="19"/>
      <c r="IBY214" s="19">
        <f>(100-14.25)/100</f>
        <v>0.85750000000000004</v>
      </c>
      <c r="IBZ214" s="80">
        <f>IBU17</f>
        <v>0</v>
      </c>
      <c r="ICA214" s="56">
        <f>IBZ214/IBY214</f>
        <v>0</v>
      </c>
      <c r="ICB214" s="19"/>
      <c r="ICC214" s="19">
        <f>(100-14.25)/100</f>
        <v>0.85750000000000004</v>
      </c>
      <c r="ICD214" s="80">
        <f>IBY17</f>
        <v>0</v>
      </c>
      <c r="ICE214" s="56">
        <f>ICD214/ICC214</f>
        <v>0</v>
      </c>
      <c r="ICF214" s="19"/>
      <c r="ICG214" s="19">
        <f>(100-14.25)/100</f>
        <v>0.85750000000000004</v>
      </c>
      <c r="ICH214" s="80">
        <f>ICC17</f>
        <v>0</v>
      </c>
      <c r="ICI214" s="56">
        <f>ICH214/ICG214</f>
        <v>0</v>
      </c>
      <c r="ICJ214" s="19"/>
      <c r="ICK214" s="19">
        <f>(100-14.25)/100</f>
        <v>0.85750000000000004</v>
      </c>
      <c r="ICL214" s="80">
        <f>ICG17</f>
        <v>0</v>
      </c>
      <c r="ICM214" s="56">
        <f>ICL214/ICK214</f>
        <v>0</v>
      </c>
      <c r="ICN214" s="19"/>
      <c r="ICO214" s="19">
        <f>(100-14.25)/100</f>
        <v>0.85750000000000004</v>
      </c>
      <c r="ICP214" s="80">
        <f>ICK17</f>
        <v>0</v>
      </c>
      <c r="ICQ214" s="56">
        <f>ICP214/ICO214</f>
        <v>0</v>
      </c>
      <c r="ICR214" s="19"/>
      <c r="ICS214" s="19">
        <f>(100-14.25)/100</f>
        <v>0.85750000000000004</v>
      </c>
      <c r="ICT214" s="80">
        <f>ICO17</f>
        <v>0</v>
      </c>
      <c r="ICU214" s="56">
        <f>ICT214/ICS214</f>
        <v>0</v>
      </c>
      <c r="ICV214" s="19"/>
      <c r="ICW214" s="19">
        <f>(100-14.25)/100</f>
        <v>0.85750000000000004</v>
      </c>
      <c r="ICX214" s="80">
        <f>ICS17</f>
        <v>0</v>
      </c>
      <c r="ICY214" s="56">
        <f>ICX214/ICW214</f>
        <v>0</v>
      </c>
      <c r="ICZ214" s="19"/>
      <c r="IDA214" s="19">
        <f>(100-14.25)/100</f>
        <v>0.85750000000000004</v>
      </c>
      <c r="IDB214" s="80">
        <f>ICW17</f>
        <v>0</v>
      </c>
      <c r="IDC214" s="56">
        <f>IDB214/IDA214</f>
        <v>0</v>
      </c>
      <c r="IDD214" s="19"/>
      <c r="IDE214" s="19">
        <f>(100-14.25)/100</f>
        <v>0.85750000000000004</v>
      </c>
      <c r="IDF214" s="80">
        <f>IDA17</f>
        <v>0</v>
      </c>
      <c r="IDG214" s="56">
        <f>IDF214/IDE214</f>
        <v>0</v>
      </c>
      <c r="IDH214" s="19"/>
      <c r="IDI214" s="19">
        <f>(100-14.25)/100</f>
        <v>0.85750000000000004</v>
      </c>
      <c r="IDJ214" s="80">
        <f>IDE17</f>
        <v>0</v>
      </c>
      <c r="IDK214" s="56">
        <f>IDJ214/IDI214</f>
        <v>0</v>
      </c>
      <c r="IDL214" s="19"/>
      <c r="IDM214" s="19">
        <f>(100-14.25)/100</f>
        <v>0.85750000000000004</v>
      </c>
      <c r="IDN214" s="80">
        <f>IDI17</f>
        <v>0</v>
      </c>
      <c r="IDO214" s="56">
        <f>IDN214/IDM214</f>
        <v>0</v>
      </c>
      <c r="IDP214" s="19"/>
      <c r="IDQ214" s="19">
        <f>(100-14.25)/100</f>
        <v>0.85750000000000004</v>
      </c>
      <c r="IDR214" s="80">
        <f>IDM17</f>
        <v>0</v>
      </c>
      <c r="IDS214" s="56">
        <f>IDR214/IDQ214</f>
        <v>0</v>
      </c>
      <c r="IDT214" s="19"/>
      <c r="IDU214" s="19">
        <f>(100-14.25)/100</f>
        <v>0.85750000000000004</v>
      </c>
      <c r="IDV214" s="80">
        <f>IDQ17</f>
        <v>0</v>
      </c>
      <c r="IDW214" s="56">
        <f>IDV214/IDU214</f>
        <v>0</v>
      </c>
      <c r="IDX214" s="19"/>
      <c r="IDY214" s="19">
        <f>(100-14.25)/100</f>
        <v>0.85750000000000004</v>
      </c>
      <c r="IDZ214" s="80">
        <f>IDU17</f>
        <v>0</v>
      </c>
      <c r="IEA214" s="56">
        <f>IDZ214/IDY214</f>
        <v>0</v>
      </c>
      <c r="IEB214" s="19"/>
      <c r="IEC214" s="19">
        <f>(100-14.25)/100</f>
        <v>0.85750000000000004</v>
      </c>
      <c r="IED214" s="80">
        <f>IDY17</f>
        <v>0</v>
      </c>
      <c r="IEE214" s="56">
        <f>IED214/IEC214</f>
        <v>0</v>
      </c>
      <c r="IEF214" s="19"/>
      <c r="IEG214" s="19">
        <f>(100-14.25)/100</f>
        <v>0.85750000000000004</v>
      </c>
      <c r="IEH214" s="80">
        <f>IEC17</f>
        <v>0</v>
      </c>
      <c r="IEI214" s="56">
        <f>IEH214/IEG214</f>
        <v>0</v>
      </c>
      <c r="IEJ214" s="19"/>
      <c r="IEK214" s="19">
        <f>(100-14.25)/100</f>
        <v>0.85750000000000004</v>
      </c>
      <c r="IEL214" s="80">
        <f>IEG17</f>
        <v>0</v>
      </c>
      <c r="IEM214" s="56">
        <f>IEL214/IEK214</f>
        <v>0</v>
      </c>
      <c r="IEN214" s="19"/>
      <c r="IEO214" s="19">
        <f>(100-14.25)/100</f>
        <v>0.85750000000000004</v>
      </c>
      <c r="IEP214" s="80">
        <f>IEK17</f>
        <v>0</v>
      </c>
      <c r="IEQ214" s="56">
        <f>IEP214/IEO214</f>
        <v>0</v>
      </c>
      <c r="IER214" s="19"/>
      <c r="IES214" s="19">
        <f>(100-14.25)/100</f>
        <v>0.85750000000000004</v>
      </c>
      <c r="IET214" s="80">
        <f>IEO17</f>
        <v>0</v>
      </c>
      <c r="IEU214" s="56">
        <f>IET214/IES214</f>
        <v>0</v>
      </c>
      <c r="IEV214" s="19"/>
      <c r="IEW214" s="19">
        <f>(100-14.25)/100</f>
        <v>0.85750000000000004</v>
      </c>
      <c r="IEX214" s="80">
        <f>IES17</f>
        <v>0</v>
      </c>
      <c r="IEY214" s="56">
        <f>IEX214/IEW214</f>
        <v>0</v>
      </c>
      <c r="IEZ214" s="19"/>
      <c r="IFA214" s="19">
        <f>(100-14.25)/100</f>
        <v>0.85750000000000004</v>
      </c>
      <c r="IFB214" s="80">
        <f>IEW17</f>
        <v>0</v>
      </c>
      <c r="IFC214" s="56">
        <f>IFB214/IFA214</f>
        <v>0</v>
      </c>
      <c r="IFD214" s="19"/>
      <c r="IFE214" s="19">
        <f>(100-14.25)/100</f>
        <v>0.85750000000000004</v>
      </c>
      <c r="IFF214" s="80">
        <f>IFA17</f>
        <v>0</v>
      </c>
      <c r="IFG214" s="56">
        <f>IFF214/IFE214</f>
        <v>0</v>
      </c>
      <c r="IFH214" s="19"/>
      <c r="IFI214" s="19">
        <f>(100-14.25)/100</f>
        <v>0.85750000000000004</v>
      </c>
      <c r="IFJ214" s="80">
        <f>IFE17</f>
        <v>0</v>
      </c>
      <c r="IFK214" s="56">
        <f>IFJ214/IFI214</f>
        <v>0</v>
      </c>
      <c r="IFL214" s="19"/>
      <c r="IFM214" s="19">
        <f>(100-14.25)/100</f>
        <v>0.85750000000000004</v>
      </c>
      <c r="IFN214" s="80">
        <f>IFI17</f>
        <v>0</v>
      </c>
      <c r="IFO214" s="56">
        <f>IFN214/IFM214</f>
        <v>0</v>
      </c>
      <c r="IFP214" s="19"/>
      <c r="IFQ214" s="19">
        <f>(100-14.25)/100</f>
        <v>0.85750000000000004</v>
      </c>
      <c r="IFR214" s="80">
        <f>IFM17</f>
        <v>0</v>
      </c>
      <c r="IFS214" s="56">
        <f>IFR214/IFQ214</f>
        <v>0</v>
      </c>
      <c r="IFT214" s="19"/>
      <c r="IFU214" s="19">
        <f>(100-14.25)/100</f>
        <v>0.85750000000000004</v>
      </c>
      <c r="IFV214" s="80">
        <f>IFQ17</f>
        <v>0</v>
      </c>
      <c r="IFW214" s="56">
        <f>IFV214/IFU214</f>
        <v>0</v>
      </c>
      <c r="IFX214" s="19"/>
      <c r="IFY214" s="19">
        <f>(100-14.25)/100</f>
        <v>0.85750000000000004</v>
      </c>
      <c r="IFZ214" s="80">
        <f>IFU17</f>
        <v>0</v>
      </c>
      <c r="IGA214" s="56">
        <f>IFZ214/IFY214</f>
        <v>0</v>
      </c>
      <c r="IGB214" s="19"/>
      <c r="IGC214" s="19">
        <f>(100-14.25)/100</f>
        <v>0.85750000000000004</v>
      </c>
      <c r="IGD214" s="80">
        <f>IFY17</f>
        <v>0</v>
      </c>
      <c r="IGE214" s="56">
        <f>IGD214/IGC214</f>
        <v>0</v>
      </c>
      <c r="IGF214" s="19"/>
      <c r="IGG214" s="19">
        <f>(100-14.25)/100</f>
        <v>0.85750000000000004</v>
      </c>
      <c r="IGH214" s="80">
        <f>IGC17</f>
        <v>0</v>
      </c>
      <c r="IGI214" s="56">
        <f>IGH214/IGG214</f>
        <v>0</v>
      </c>
      <c r="IGJ214" s="19"/>
      <c r="IGK214" s="19">
        <f>(100-14.25)/100</f>
        <v>0.85750000000000004</v>
      </c>
      <c r="IGL214" s="80">
        <f>IGG17</f>
        <v>0</v>
      </c>
      <c r="IGM214" s="56">
        <f>IGL214/IGK214</f>
        <v>0</v>
      </c>
      <c r="IGN214" s="19"/>
      <c r="IGO214" s="19">
        <f>(100-14.25)/100</f>
        <v>0.85750000000000004</v>
      </c>
      <c r="IGP214" s="80">
        <f>IGK17</f>
        <v>0</v>
      </c>
      <c r="IGQ214" s="56">
        <f>IGP214/IGO214</f>
        <v>0</v>
      </c>
      <c r="IGR214" s="19"/>
      <c r="IGS214" s="19">
        <f>(100-14.25)/100</f>
        <v>0.85750000000000004</v>
      </c>
      <c r="IGT214" s="80">
        <f>IGO17</f>
        <v>0</v>
      </c>
      <c r="IGU214" s="56">
        <f>IGT214/IGS214</f>
        <v>0</v>
      </c>
      <c r="IGV214" s="19"/>
      <c r="IGW214" s="19">
        <f>(100-14.25)/100</f>
        <v>0.85750000000000004</v>
      </c>
      <c r="IGX214" s="80">
        <f>IGS17</f>
        <v>0</v>
      </c>
      <c r="IGY214" s="56">
        <f>IGX214/IGW214</f>
        <v>0</v>
      </c>
      <c r="IGZ214" s="19"/>
      <c r="IHA214" s="19">
        <f>(100-14.25)/100</f>
        <v>0.85750000000000004</v>
      </c>
      <c r="IHB214" s="80">
        <f>IGW17</f>
        <v>0</v>
      </c>
      <c r="IHC214" s="56">
        <f>IHB214/IHA214</f>
        <v>0</v>
      </c>
      <c r="IHD214" s="19"/>
      <c r="IHE214" s="19">
        <f>(100-14.25)/100</f>
        <v>0.85750000000000004</v>
      </c>
      <c r="IHF214" s="80">
        <f>IHA17</f>
        <v>0</v>
      </c>
      <c r="IHG214" s="56">
        <f>IHF214/IHE214</f>
        <v>0</v>
      </c>
      <c r="IHH214" s="19"/>
      <c r="IHI214" s="19">
        <f>(100-14.25)/100</f>
        <v>0.85750000000000004</v>
      </c>
      <c r="IHJ214" s="80">
        <f>IHE17</f>
        <v>0</v>
      </c>
      <c r="IHK214" s="56">
        <f>IHJ214/IHI214</f>
        <v>0</v>
      </c>
      <c r="IHL214" s="19"/>
      <c r="IHM214" s="19">
        <f>(100-14.25)/100</f>
        <v>0.85750000000000004</v>
      </c>
      <c r="IHN214" s="80">
        <f>IHI17</f>
        <v>0</v>
      </c>
      <c r="IHO214" s="56">
        <f>IHN214/IHM214</f>
        <v>0</v>
      </c>
      <c r="IHP214" s="19"/>
      <c r="IHQ214" s="19">
        <f>(100-14.25)/100</f>
        <v>0.85750000000000004</v>
      </c>
      <c r="IHR214" s="80">
        <f>IHM17</f>
        <v>0</v>
      </c>
      <c r="IHS214" s="56">
        <f>IHR214/IHQ214</f>
        <v>0</v>
      </c>
      <c r="IHT214" s="19"/>
      <c r="IHU214" s="19">
        <f>(100-14.25)/100</f>
        <v>0.85750000000000004</v>
      </c>
      <c r="IHV214" s="80">
        <f>IHQ17</f>
        <v>0</v>
      </c>
      <c r="IHW214" s="56">
        <f>IHV214/IHU214</f>
        <v>0</v>
      </c>
      <c r="IHX214" s="19"/>
      <c r="IHY214" s="19">
        <f>(100-14.25)/100</f>
        <v>0.85750000000000004</v>
      </c>
      <c r="IHZ214" s="80">
        <f>IHU17</f>
        <v>0</v>
      </c>
      <c r="IIA214" s="56">
        <f>IHZ214/IHY214</f>
        <v>0</v>
      </c>
      <c r="IIB214" s="19"/>
      <c r="IIC214" s="19">
        <f>(100-14.25)/100</f>
        <v>0.85750000000000004</v>
      </c>
      <c r="IID214" s="80">
        <f>IHY17</f>
        <v>0</v>
      </c>
      <c r="IIE214" s="56">
        <f>IID214/IIC214</f>
        <v>0</v>
      </c>
      <c r="IIF214" s="19"/>
      <c r="IIG214" s="19">
        <f>(100-14.25)/100</f>
        <v>0.85750000000000004</v>
      </c>
      <c r="IIH214" s="80">
        <f>IIC17</f>
        <v>0</v>
      </c>
      <c r="III214" s="56">
        <f>IIH214/IIG214</f>
        <v>0</v>
      </c>
      <c r="IIJ214" s="19"/>
      <c r="IIK214" s="19">
        <f>(100-14.25)/100</f>
        <v>0.85750000000000004</v>
      </c>
      <c r="IIL214" s="80">
        <f>IIG17</f>
        <v>0</v>
      </c>
      <c r="IIM214" s="56">
        <f>IIL214/IIK214</f>
        <v>0</v>
      </c>
      <c r="IIN214" s="19"/>
      <c r="IIO214" s="19">
        <f>(100-14.25)/100</f>
        <v>0.85750000000000004</v>
      </c>
      <c r="IIP214" s="80">
        <f>IIK17</f>
        <v>0</v>
      </c>
      <c r="IIQ214" s="56">
        <f>IIP214/IIO214</f>
        <v>0</v>
      </c>
      <c r="IIR214" s="19"/>
      <c r="IIS214" s="19">
        <f>(100-14.25)/100</f>
        <v>0.85750000000000004</v>
      </c>
      <c r="IIT214" s="80">
        <f>IIO17</f>
        <v>0</v>
      </c>
      <c r="IIU214" s="56">
        <f>IIT214/IIS214</f>
        <v>0</v>
      </c>
      <c r="IIV214" s="19"/>
      <c r="IIW214" s="19">
        <f>(100-14.25)/100</f>
        <v>0.85750000000000004</v>
      </c>
      <c r="IIX214" s="80">
        <f>IIS17</f>
        <v>0</v>
      </c>
      <c r="IIY214" s="56">
        <f>IIX214/IIW214</f>
        <v>0</v>
      </c>
      <c r="IIZ214" s="19"/>
      <c r="IJA214" s="19">
        <f>(100-14.25)/100</f>
        <v>0.85750000000000004</v>
      </c>
      <c r="IJB214" s="80">
        <f>IIW17</f>
        <v>0</v>
      </c>
      <c r="IJC214" s="56">
        <f>IJB214/IJA214</f>
        <v>0</v>
      </c>
      <c r="IJD214" s="19"/>
      <c r="IJE214" s="19">
        <f>(100-14.25)/100</f>
        <v>0.85750000000000004</v>
      </c>
      <c r="IJF214" s="80">
        <f>IJA17</f>
        <v>0</v>
      </c>
      <c r="IJG214" s="56">
        <f>IJF214/IJE214</f>
        <v>0</v>
      </c>
      <c r="IJH214" s="19"/>
      <c r="IJI214" s="19">
        <f>(100-14.25)/100</f>
        <v>0.85750000000000004</v>
      </c>
      <c r="IJJ214" s="80">
        <f>IJE17</f>
        <v>0</v>
      </c>
      <c r="IJK214" s="56">
        <f>IJJ214/IJI214</f>
        <v>0</v>
      </c>
      <c r="IJL214" s="19"/>
      <c r="IJM214" s="19">
        <f>(100-14.25)/100</f>
        <v>0.85750000000000004</v>
      </c>
      <c r="IJN214" s="80">
        <f>IJI17</f>
        <v>0</v>
      </c>
      <c r="IJO214" s="56">
        <f>IJN214/IJM214</f>
        <v>0</v>
      </c>
      <c r="IJP214" s="19"/>
      <c r="IJQ214" s="19">
        <f>(100-14.25)/100</f>
        <v>0.85750000000000004</v>
      </c>
      <c r="IJR214" s="80">
        <f>IJM17</f>
        <v>0</v>
      </c>
      <c r="IJS214" s="56">
        <f>IJR214/IJQ214</f>
        <v>0</v>
      </c>
      <c r="IJT214" s="19"/>
      <c r="IJU214" s="19">
        <f>(100-14.25)/100</f>
        <v>0.85750000000000004</v>
      </c>
      <c r="IJV214" s="80">
        <f>IJQ17</f>
        <v>0</v>
      </c>
      <c r="IJW214" s="56">
        <f>IJV214/IJU214</f>
        <v>0</v>
      </c>
      <c r="IJX214" s="19"/>
      <c r="IJY214" s="19">
        <f>(100-14.25)/100</f>
        <v>0.85750000000000004</v>
      </c>
      <c r="IJZ214" s="80">
        <f>IJU17</f>
        <v>0</v>
      </c>
      <c r="IKA214" s="56">
        <f>IJZ214/IJY214</f>
        <v>0</v>
      </c>
      <c r="IKB214" s="19"/>
      <c r="IKC214" s="19">
        <f>(100-14.25)/100</f>
        <v>0.85750000000000004</v>
      </c>
      <c r="IKD214" s="80">
        <f>IJY17</f>
        <v>0</v>
      </c>
      <c r="IKE214" s="56">
        <f>IKD214/IKC214</f>
        <v>0</v>
      </c>
      <c r="IKF214" s="19"/>
      <c r="IKG214" s="19">
        <f>(100-14.25)/100</f>
        <v>0.85750000000000004</v>
      </c>
      <c r="IKH214" s="80">
        <f>IKC17</f>
        <v>0</v>
      </c>
      <c r="IKI214" s="56">
        <f>IKH214/IKG214</f>
        <v>0</v>
      </c>
      <c r="IKJ214" s="19"/>
      <c r="IKK214" s="19">
        <f>(100-14.25)/100</f>
        <v>0.85750000000000004</v>
      </c>
      <c r="IKL214" s="80">
        <f>IKG17</f>
        <v>0</v>
      </c>
      <c r="IKM214" s="56">
        <f>IKL214/IKK214</f>
        <v>0</v>
      </c>
      <c r="IKN214" s="19"/>
      <c r="IKO214" s="19">
        <f>(100-14.25)/100</f>
        <v>0.85750000000000004</v>
      </c>
      <c r="IKP214" s="80">
        <f>IKK17</f>
        <v>0</v>
      </c>
      <c r="IKQ214" s="56">
        <f>IKP214/IKO214</f>
        <v>0</v>
      </c>
      <c r="IKR214" s="19"/>
      <c r="IKS214" s="19">
        <f>(100-14.25)/100</f>
        <v>0.85750000000000004</v>
      </c>
      <c r="IKT214" s="80">
        <f>IKO17</f>
        <v>0</v>
      </c>
      <c r="IKU214" s="56">
        <f>IKT214/IKS214</f>
        <v>0</v>
      </c>
      <c r="IKV214" s="19"/>
      <c r="IKW214" s="19">
        <f>(100-14.25)/100</f>
        <v>0.85750000000000004</v>
      </c>
      <c r="IKX214" s="80">
        <f>IKS17</f>
        <v>0</v>
      </c>
      <c r="IKY214" s="56">
        <f>IKX214/IKW214</f>
        <v>0</v>
      </c>
      <c r="IKZ214" s="19"/>
      <c r="ILA214" s="19">
        <f>(100-14.25)/100</f>
        <v>0.85750000000000004</v>
      </c>
      <c r="ILB214" s="80">
        <f>IKW17</f>
        <v>0</v>
      </c>
      <c r="ILC214" s="56">
        <f>ILB214/ILA214</f>
        <v>0</v>
      </c>
      <c r="ILD214" s="19"/>
      <c r="ILE214" s="19">
        <f>(100-14.25)/100</f>
        <v>0.85750000000000004</v>
      </c>
      <c r="ILF214" s="80">
        <f>ILA17</f>
        <v>0</v>
      </c>
      <c r="ILG214" s="56">
        <f>ILF214/ILE214</f>
        <v>0</v>
      </c>
      <c r="ILH214" s="19"/>
      <c r="ILI214" s="19">
        <f>(100-14.25)/100</f>
        <v>0.85750000000000004</v>
      </c>
      <c r="ILJ214" s="80">
        <f>ILE17</f>
        <v>0</v>
      </c>
      <c r="ILK214" s="56">
        <f>ILJ214/ILI214</f>
        <v>0</v>
      </c>
      <c r="ILL214" s="19"/>
      <c r="ILM214" s="19">
        <f>(100-14.25)/100</f>
        <v>0.85750000000000004</v>
      </c>
      <c r="ILN214" s="80">
        <f>ILI17</f>
        <v>0</v>
      </c>
      <c r="ILO214" s="56">
        <f>ILN214/ILM214</f>
        <v>0</v>
      </c>
      <c r="ILP214" s="19"/>
      <c r="ILQ214" s="19">
        <f>(100-14.25)/100</f>
        <v>0.85750000000000004</v>
      </c>
      <c r="ILR214" s="80">
        <f>ILM17</f>
        <v>0</v>
      </c>
      <c r="ILS214" s="56">
        <f>ILR214/ILQ214</f>
        <v>0</v>
      </c>
      <c r="ILT214" s="19"/>
      <c r="ILU214" s="19">
        <f>(100-14.25)/100</f>
        <v>0.85750000000000004</v>
      </c>
      <c r="ILV214" s="80">
        <f>ILQ17</f>
        <v>0</v>
      </c>
      <c r="ILW214" s="56">
        <f>ILV214/ILU214</f>
        <v>0</v>
      </c>
      <c r="ILX214" s="19"/>
      <c r="ILY214" s="19">
        <f>(100-14.25)/100</f>
        <v>0.85750000000000004</v>
      </c>
      <c r="ILZ214" s="80">
        <f>ILU17</f>
        <v>0</v>
      </c>
      <c r="IMA214" s="56">
        <f>ILZ214/ILY214</f>
        <v>0</v>
      </c>
      <c r="IMB214" s="19"/>
      <c r="IMC214" s="19">
        <f>(100-14.25)/100</f>
        <v>0.85750000000000004</v>
      </c>
      <c r="IMD214" s="80">
        <f>ILY17</f>
        <v>0</v>
      </c>
      <c r="IME214" s="56">
        <f>IMD214/IMC214</f>
        <v>0</v>
      </c>
      <c r="IMF214" s="19"/>
      <c r="IMG214" s="19">
        <f>(100-14.25)/100</f>
        <v>0.85750000000000004</v>
      </c>
      <c r="IMH214" s="80">
        <f>IMC17</f>
        <v>0</v>
      </c>
      <c r="IMI214" s="56">
        <f>IMH214/IMG214</f>
        <v>0</v>
      </c>
      <c r="IMJ214" s="19"/>
      <c r="IMK214" s="19">
        <f>(100-14.25)/100</f>
        <v>0.85750000000000004</v>
      </c>
      <c r="IML214" s="80">
        <f>IMG17</f>
        <v>0</v>
      </c>
      <c r="IMM214" s="56">
        <f>IML214/IMK214</f>
        <v>0</v>
      </c>
      <c r="IMN214" s="19"/>
      <c r="IMO214" s="19">
        <f>(100-14.25)/100</f>
        <v>0.85750000000000004</v>
      </c>
      <c r="IMP214" s="80">
        <f>IMK17</f>
        <v>0</v>
      </c>
      <c r="IMQ214" s="56">
        <f>IMP214/IMO214</f>
        <v>0</v>
      </c>
      <c r="IMR214" s="19"/>
      <c r="IMS214" s="19">
        <f>(100-14.25)/100</f>
        <v>0.85750000000000004</v>
      </c>
      <c r="IMT214" s="80">
        <f>IMO17</f>
        <v>0</v>
      </c>
      <c r="IMU214" s="56">
        <f>IMT214/IMS214</f>
        <v>0</v>
      </c>
      <c r="IMV214" s="19"/>
      <c r="IMW214" s="19">
        <f>(100-14.25)/100</f>
        <v>0.85750000000000004</v>
      </c>
      <c r="IMX214" s="80">
        <f>IMS17</f>
        <v>0</v>
      </c>
      <c r="IMY214" s="56">
        <f>IMX214/IMW214</f>
        <v>0</v>
      </c>
      <c r="IMZ214" s="19"/>
      <c r="INA214" s="19">
        <f>(100-14.25)/100</f>
        <v>0.85750000000000004</v>
      </c>
      <c r="INB214" s="80">
        <f>IMW17</f>
        <v>0</v>
      </c>
      <c r="INC214" s="56">
        <f>INB214/INA214</f>
        <v>0</v>
      </c>
      <c r="IND214" s="19"/>
      <c r="INE214" s="19">
        <f>(100-14.25)/100</f>
        <v>0.85750000000000004</v>
      </c>
      <c r="INF214" s="80">
        <f>INA17</f>
        <v>0</v>
      </c>
      <c r="ING214" s="56">
        <f>INF214/INE214</f>
        <v>0</v>
      </c>
      <c r="INH214" s="19"/>
      <c r="INI214" s="19">
        <f>(100-14.25)/100</f>
        <v>0.85750000000000004</v>
      </c>
      <c r="INJ214" s="80">
        <f>INE17</f>
        <v>0</v>
      </c>
      <c r="INK214" s="56">
        <f>INJ214/INI214</f>
        <v>0</v>
      </c>
      <c r="INL214" s="19"/>
      <c r="INM214" s="19">
        <f>(100-14.25)/100</f>
        <v>0.85750000000000004</v>
      </c>
      <c r="INN214" s="80">
        <f>INI17</f>
        <v>0</v>
      </c>
      <c r="INO214" s="56">
        <f>INN214/INM214</f>
        <v>0</v>
      </c>
      <c r="INP214" s="19"/>
      <c r="INQ214" s="19">
        <f>(100-14.25)/100</f>
        <v>0.85750000000000004</v>
      </c>
      <c r="INR214" s="80">
        <f>INM17</f>
        <v>0</v>
      </c>
      <c r="INS214" s="56">
        <f>INR214/INQ214</f>
        <v>0</v>
      </c>
      <c r="INT214" s="19"/>
      <c r="INU214" s="19">
        <f>(100-14.25)/100</f>
        <v>0.85750000000000004</v>
      </c>
      <c r="INV214" s="80">
        <f>INQ17</f>
        <v>0</v>
      </c>
      <c r="INW214" s="56">
        <f>INV214/INU214</f>
        <v>0</v>
      </c>
      <c r="INX214" s="19"/>
      <c r="INY214" s="19">
        <f>(100-14.25)/100</f>
        <v>0.85750000000000004</v>
      </c>
      <c r="INZ214" s="80">
        <f>INU17</f>
        <v>0</v>
      </c>
      <c r="IOA214" s="56">
        <f>INZ214/INY214</f>
        <v>0</v>
      </c>
      <c r="IOB214" s="19"/>
      <c r="IOC214" s="19">
        <f>(100-14.25)/100</f>
        <v>0.85750000000000004</v>
      </c>
      <c r="IOD214" s="80">
        <f>INY17</f>
        <v>0</v>
      </c>
      <c r="IOE214" s="56">
        <f>IOD214/IOC214</f>
        <v>0</v>
      </c>
      <c r="IOF214" s="19"/>
      <c r="IOG214" s="19">
        <f>(100-14.25)/100</f>
        <v>0.85750000000000004</v>
      </c>
      <c r="IOH214" s="80">
        <f>IOC17</f>
        <v>0</v>
      </c>
      <c r="IOI214" s="56">
        <f>IOH214/IOG214</f>
        <v>0</v>
      </c>
      <c r="IOJ214" s="19"/>
      <c r="IOK214" s="19">
        <f>(100-14.25)/100</f>
        <v>0.85750000000000004</v>
      </c>
      <c r="IOL214" s="80">
        <f>IOG17</f>
        <v>0</v>
      </c>
      <c r="IOM214" s="56">
        <f>IOL214/IOK214</f>
        <v>0</v>
      </c>
      <c r="ION214" s="19"/>
      <c r="IOO214" s="19">
        <f>(100-14.25)/100</f>
        <v>0.85750000000000004</v>
      </c>
      <c r="IOP214" s="80">
        <f>IOK17</f>
        <v>0</v>
      </c>
      <c r="IOQ214" s="56">
        <f>IOP214/IOO214</f>
        <v>0</v>
      </c>
      <c r="IOR214" s="19"/>
      <c r="IOS214" s="19">
        <f>(100-14.25)/100</f>
        <v>0.85750000000000004</v>
      </c>
      <c r="IOT214" s="80">
        <f>IOO17</f>
        <v>0</v>
      </c>
      <c r="IOU214" s="56">
        <f>IOT214/IOS214</f>
        <v>0</v>
      </c>
      <c r="IOV214" s="19"/>
      <c r="IOW214" s="19">
        <f>(100-14.25)/100</f>
        <v>0.85750000000000004</v>
      </c>
      <c r="IOX214" s="80">
        <f>IOS17</f>
        <v>0</v>
      </c>
      <c r="IOY214" s="56">
        <f>IOX214/IOW214</f>
        <v>0</v>
      </c>
      <c r="IOZ214" s="19"/>
      <c r="IPA214" s="19">
        <f>(100-14.25)/100</f>
        <v>0.85750000000000004</v>
      </c>
      <c r="IPB214" s="80">
        <f>IOW17</f>
        <v>0</v>
      </c>
      <c r="IPC214" s="56">
        <f>IPB214/IPA214</f>
        <v>0</v>
      </c>
      <c r="IPD214" s="19"/>
      <c r="IPE214" s="19">
        <f>(100-14.25)/100</f>
        <v>0.85750000000000004</v>
      </c>
      <c r="IPF214" s="80">
        <f>IPA17</f>
        <v>0</v>
      </c>
      <c r="IPG214" s="56">
        <f>IPF214/IPE214</f>
        <v>0</v>
      </c>
      <c r="IPH214" s="19"/>
      <c r="IPI214" s="19">
        <f>(100-14.25)/100</f>
        <v>0.85750000000000004</v>
      </c>
      <c r="IPJ214" s="80">
        <f>IPE17</f>
        <v>0</v>
      </c>
      <c r="IPK214" s="56">
        <f>IPJ214/IPI214</f>
        <v>0</v>
      </c>
      <c r="IPL214" s="19"/>
      <c r="IPM214" s="19">
        <f>(100-14.25)/100</f>
        <v>0.85750000000000004</v>
      </c>
      <c r="IPN214" s="80">
        <f>IPI17</f>
        <v>0</v>
      </c>
      <c r="IPO214" s="56">
        <f>IPN214/IPM214</f>
        <v>0</v>
      </c>
      <c r="IPP214" s="19"/>
      <c r="IPQ214" s="19">
        <f>(100-14.25)/100</f>
        <v>0.85750000000000004</v>
      </c>
      <c r="IPR214" s="80">
        <f>IPM17</f>
        <v>0</v>
      </c>
      <c r="IPS214" s="56">
        <f>IPR214/IPQ214</f>
        <v>0</v>
      </c>
      <c r="IPT214" s="19"/>
      <c r="IPU214" s="19">
        <f>(100-14.25)/100</f>
        <v>0.85750000000000004</v>
      </c>
      <c r="IPV214" s="80">
        <f>IPQ17</f>
        <v>0</v>
      </c>
      <c r="IPW214" s="56">
        <f>IPV214/IPU214</f>
        <v>0</v>
      </c>
      <c r="IPX214" s="19"/>
      <c r="IPY214" s="19">
        <f>(100-14.25)/100</f>
        <v>0.85750000000000004</v>
      </c>
      <c r="IPZ214" s="80">
        <f>IPU17</f>
        <v>0</v>
      </c>
      <c r="IQA214" s="56">
        <f>IPZ214/IPY214</f>
        <v>0</v>
      </c>
      <c r="IQB214" s="19"/>
      <c r="IQC214" s="19">
        <f>(100-14.25)/100</f>
        <v>0.85750000000000004</v>
      </c>
      <c r="IQD214" s="80">
        <f>IPY17</f>
        <v>0</v>
      </c>
      <c r="IQE214" s="56">
        <f>IQD214/IQC214</f>
        <v>0</v>
      </c>
      <c r="IQF214" s="19"/>
      <c r="IQG214" s="19">
        <f>(100-14.25)/100</f>
        <v>0.85750000000000004</v>
      </c>
      <c r="IQH214" s="80">
        <f>IQC17</f>
        <v>0</v>
      </c>
      <c r="IQI214" s="56">
        <f>IQH214/IQG214</f>
        <v>0</v>
      </c>
      <c r="IQJ214" s="19"/>
      <c r="IQK214" s="19">
        <f>(100-14.25)/100</f>
        <v>0.85750000000000004</v>
      </c>
      <c r="IQL214" s="80">
        <f>IQG17</f>
        <v>0</v>
      </c>
      <c r="IQM214" s="56">
        <f>IQL214/IQK214</f>
        <v>0</v>
      </c>
      <c r="IQN214" s="19"/>
      <c r="IQO214" s="19">
        <f>(100-14.25)/100</f>
        <v>0.85750000000000004</v>
      </c>
      <c r="IQP214" s="80">
        <f>IQK17</f>
        <v>0</v>
      </c>
      <c r="IQQ214" s="56">
        <f>IQP214/IQO214</f>
        <v>0</v>
      </c>
      <c r="IQR214" s="19"/>
      <c r="IQS214" s="19">
        <f>(100-14.25)/100</f>
        <v>0.85750000000000004</v>
      </c>
      <c r="IQT214" s="80">
        <f>IQO17</f>
        <v>0</v>
      </c>
      <c r="IQU214" s="56">
        <f>IQT214/IQS214</f>
        <v>0</v>
      </c>
      <c r="IQV214" s="19"/>
      <c r="IQW214" s="19">
        <f>(100-14.25)/100</f>
        <v>0.85750000000000004</v>
      </c>
      <c r="IQX214" s="80">
        <f>IQS17</f>
        <v>0</v>
      </c>
      <c r="IQY214" s="56">
        <f>IQX214/IQW214</f>
        <v>0</v>
      </c>
      <c r="IQZ214" s="19"/>
      <c r="IRA214" s="19">
        <f>(100-14.25)/100</f>
        <v>0.85750000000000004</v>
      </c>
      <c r="IRB214" s="80">
        <f>IQW17</f>
        <v>0</v>
      </c>
      <c r="IRC214" s="56">
        <f>IRB214/IRA214</f>
        <v>0</v>
      </c>
      <c r="IRD214" s="19"/>
      <c r="IRE214" s="19">
        <f>(100-14.25)/100</f>
        <v>0.85750000000000004</v>
      </c>
      <c r="IRF214" s="80">
        <f>IRA17</f>
        <v>0</v>
      </c>
      <c r="IRG214" s="56">
        <f>IRF214/IRE214</f>
        <v>0</v>
      </c>
      <c r="IRH214" s="19"/>
      <c r="IRI214" s="19">
        <f>(100-14.25)/100</f>
        <v>0.85750000000000004</v>
      </c>
      <c r="IRJ214" s="80">
        <f>IRE17</f>
        <v>0</v>
      </c>
      <c r="IRK214" s="56">
        <f>IRJ214/IRI214</f>
        <v>0</v>
      </c>
      <c r="IRL214" s="19"/>
      <c r="IRM214" s="19">
        <f>(100-14.25)/100</f>
        <v>0.85750000000000004</v>
      </c>
      <c r="IRN214" s="80">
        <f>IRI17</f>
        <v>0</v>
      </c>
      <c r="IRO214" s="56">
        <f>IRN214/IRM214</f>
        <v>0</v>
      </c>
      <c r="IRP214" s="19"/>
      <c r="IRQ214" s="19">
        <f>(100-14.25)/100</f>
        <v>0.85750000000000004</v>
      </c>
      <c r="IRR214" s="80">
        <f>IRM17</f>
        <v>0</v>
      </c>
      <c r="IRS214" s="56">
        <f>IRR214/IRQ214</f>
        <v>0</v>
      </c>
      <c r="IRT214" s="19"/>
      <c r="IRU214" s="19">
        <f>(100-14.25)/100</f>
        <v>0.85750000000000004</v>
      </c>
      <c r="IRV214" s="80">
        <f>IRQ17</f>
        <v>0</v>
      </c>
      <c r="IRW214" s="56">
        <f>IRV214/IRU214</f>
        <v>0</v>
      </c>
      <c r="IRX214" s="19"/>
      <c r="IRY214" s="19">
        <f>(100-14.25)/100</f>
        <v>0.85750000000000004</v>
      </c>
      <c r="IRZ214" s="80">
        <f>IRU17</f>
        <v>0</v>
      </c>
      <c r="ISA214" s="56">
        <f>IRZ214/IRY214</f>
        <v>0</v>
      </c>
      <c r="ISB214" s="19"/>
      <c r="ISC214" s="19">
        <f>(100-14.25)/100</f>
        <v>0.85750000000000004</v>
      </c>
      <c r="ISD214" s="80">
        <f>IRY17</f>
        <v>0</v>
      </c>
      <c r="ISE214" s="56">
        <f>ISD214/ISC214</f>
        <v>0</v>
      </c>
      <c r="ISF214" s="19"/>
      <c r="ISG214" s="19">
        <f>(100-14.25)/100</f>
        <v>0.85750000000000004</v>
      </c>
      <c r="ISH214" s="80">
        <f>ISC17</f>
        <v>0</v>
      </c>
      <c r="ISI214" s="56">
        <f>ISH214/ISG214</f>
        <v>0</v>
      </c>
      <c r="ISJ214" s="19"/>
      <c r="ISK214" s="19">
        <f>(100-14.25)/100</f>
        <v>0.85750000000000004</v>
      </c>
      <c r="ISL214" s="80">
        <f>ISG17</f>
        <v>0</v>
      </c>
      <c r="ISM214" s="56">
        <f>ISL214/ISK214</f>
        <v>0</v>
      </c>
      <c r="ISN214" s="19"/>
      <c r="ISO214" s="19">
        <f>(100-14.25)/100</f>
        <v>0.85750000000000004</v>
      </c>
      <c r="ISP214" s="80">
        <f>ISK17</f>
        <v>0</v>
      </c>
      <c r="ISQ214" s="56">
        <f>ISP214/ISO214</f>
        <v>0</v>
      </c>
      <c r="ISR214" s="19"/>
      <c r="ISS214" s="19">
        <f>(100-14.25)/100</f>
        <v>0.85750000000000004</v>
      </c>
      <c r="IST214" s="80">
        <f>ISO17</f>
        <v>0</v>
      </c>
      <c r="ISU214" s="56">
        <f>IST214/ISS214</f>
        <v>0</v>
      </c>
      <c r="ISV214" s="19"/>
      <c r="ISW214" s="19">
        <f>(100-14.25)/100</f>
        <v>0.85750000000000004</v>
      </c>
      <c r="ISX214" s="80">
        <f>ISS17</f>
        <v>0</v>
      </c>
      <c r="ISY214" s="56">
        <f>ISX214/ISW214</f>
        <v>0</v>
      </c>
      <c r="ISZ214" s="19"/>
      <c r="ITA214" s="19">
        <f>(100-14.25)/100</f>
        <v>0.85750000000000004</v>
      </c>
      <c r="ITB214" s="80">
        <f>ISW17</f>
        <v>0</v>
      </c>
      <c r="ITC214" s="56">
        <f>ITB214/ITA214</f>
        <v>0</v>
      </c>
      <c r="ITD214" s="19"/>
      <c r="ITE214" s="19">
        <f>(100-14.25)/100</f>
        <v>0.85750000000000004</v>
      </c>
      <c r="ITF214" s="80">
        <f>ITA17</f>
        <v>0</v>
      </c>
      <c r="ITG214" s="56">
        <f>ITF214/ITE214</f>
        <v>0</v>
      </c>
      <c r="ITH214" s="19"/>
      <c r="ITI214" s="19">
        <f>(100-14.25)/100</f>
        <v>0.85750000000000004</v>
      </c>
      <c r="ITJ214" s="80">
        <f>ITE17</f>
        <v>0</v>
      </c>
      <c r="ITK214" s="56">
        <f>ITJ214/ITI214</f>
        <v>0</v>
      </c>
      <c r="ITL214" s="19"/>
      <c r="ITM214" s="19">
        <f>(100-14.25)/100</f>
        <v>0.85750000000000004</v>
      </c>
      <c r="ITN214" s="80">
        <f>ITI17</f>
        <v>0</v>
      </c>
      <c r="ITO214" s="56">
        <f>ITN214/ITM214</f>
        <v>0</v>
      </c>
      <c r="ITP214" s="19"/>
      <c r="ITQ214" s="19">
        <f>(100-14.25)/100</f>
        <v>0.85750000000000004</v>
      </c>
      <c r="ITR214" s="80">
        <f>ITM17</f>
        <v>0</v>
      </c>
      <c r="ITS214" s="56">
        <f>ITR214/ITQ214</f>
        <v>0</v>
      </c>
      <c r="ITT214" s="19"/>
      <c r="ITU214" s="19">
        <f>(100-14.25)/100</f>
        <v>0.85750000000000004</v>
      </c>
      <c r="ITV214" s="80">
        <f>ITQ17</f>
        <v>0</v>
      </c>
      <c r="ITW214" s="56">
        <f>ITV214/ITU214</f>
        <v>0</v>
      </c>
      <c r="ITX214" s="19"/>
      <c r="ITY214" s="19">
        <f>(100-14.25)/100</f>
        <v>0.85750000000000004</v>
      </c>
      <c r="ITZ214" s="80">
        <f>ITU17</f>
        <v>0</v>
      </c>
      <c r="IUA214" s="56">
        <f>ITZ214/ITY214</f>
        <v>0</v>
      </c>
      <c r="IUB214" s="19"/>
      <c r="IUC214" s="19">
        <f>(100-14.25)/100</f>
        <v>0.85750000000000004</v>
      </c>
      <c r="IUD214" s="80">
        <f>ITY17</f>
        <v>0</v>
      </c>
      <c r="IUE214" s="56">
        <f>IUD214/IUC214</f>
        <v>0</v>
      </c>
      <c r="IUF214" s="19"/>
      <c r="IUG214" s="19">
        <f>(100-14.25)/100</f>
        <v>0.85750000000000004</v>
      </c>
      <c r="IUH214" s="80">
        <f>IUC17</f>
        <v>0</v>
      </c>
      <c r="IUI214" s="56">
        <f>IUH214/IUG214</f>
        <v>0</v>
      </c>
      <c r="IUJ214" s="19"/>
      <c r="IUK214" s="19">
        <f>(100-14.25)/100</f>
        <v>0.85750000000000004</v>
      </c>
      <c r="IUL214" s="80">
        <f>IUG17</f>
        <v>0</v>
      </c>
      <c r="IUM214" s="56">
        <f>IUL214/IUK214</f>
        <v>0</v>
      </c>
      <c r="IUN214" s="19"/>
      <c r="IUO214" s="19">
        <f>(100-14.25)/100</f>
        <v>0.85750000000000004</v>
      </c>
      <c r="IUP214" s="80">
        <f>IUK17</f>
        <v>0</v>
      </c>
      <c r="IUQ214" s="56">
        <f>IUP214/IUO214</f>
        <v>0</v>
      </c>
      <c r="IUR214" s="19"/>
      <c r="IUS214" s="19">
        <f>(100-14.25)/100</f>
        <v>0.85750000000000004</v>
      </c>
      <c r="IUT214" s="80">
        <f>IUO17</f>
        <v>0</v>
      </c>
      <c r="IUU214" s="56">
        <f>IUT214/IUS214</f>
        <v>0</v>
      </c>
      <c r="IUV214" s="19"/>
      <c r="IUW214" s="19">
        <f>(100-14.25)/100</f>
        <v>0.85750000000000004</v>
      </c>
      <c r="IUX214" s="80">
        <f>IUS17</f>
        <v>0</v>
      </c>
      <c r="IUY214" s="56">
        <f>IUX214/IUW214</f>
        <v>0</v>
      </c>
      <c r="IUZ214" s="19"/>
      <c r="IVA214" s="19">
        <f>(100-14.25)/100</f>
        <v>0.85750000000000004</v>
      </c>
      <c r="IVB214" s="80">
        <f>IUW17</f>
        <v>0</v>
      </c>
      <c r="IVC214" s="56">
        <f>IVB214/IVA214</f>
        <v>0</v>
      </c>
      <c r="IVD214" s="19"/>
      <c r="IVE214" s="19">
        <f>(100-14.25)/100</f>
        <v>0.85750000000000004</v>
      </c>
      <c r="IVF214" s="80">
        <f>IVA17</f>
        <v>0</v>
      </c>
      <c r="IVG214" s="56">
        <f>IVF214/IVE214</f>
        <v>0</v>
      </c>
      <c r="IVH214" s="19"/>
      <c r="IVI214" s="19">
        <f>(100-14.25)/100</f>
        <v>0.85750000000000004</v>
      </c>
      <c r="IVJ214" s="80">
        <f>IVE17</f>
        <v>0</v>
      </c>
      <c r="IVK214" s="56">
        <f>IVJ214/IVI214</f>
        <v>0</v>
      </c>
      <c r="IVL214" s="19"/>
      <c r="IVM214" s="19">
        <f>(100-14.25)/100</f>
        <v>0.85750000000000004</v>
      </c>
      <c r="IVN214" s="80">
        <f>IVI17</f>
        <v>0</v>
      </c>
      <c r="IVO214" s="56">
        <f>IVN214/IVM214</f>
        <v>0</v>
      </c>
      <c r="IVP214" s="19"/>
      <c r="IVQ214" s="19">
        <f>(100-14.25)/100</f>
        <v>0.85750000000000004</v>
      </c>
      <c r="IVR214" s="80">
        <f>IVM17</f>
        <v>0</v>
      </c>
      <c r="IVS214" s="56">
        <f>IVR214/IVQ214</f>
        <v>0</v>
      </c>
      <c r="IVT214" s="19"/>
      <c r="IVU214" s="19">
        <f>(100-14.25)/100</f>
        <v>0.85750000000000004</v>
      </c>
      <c r="IVV214" s="80">
        <f>IVQ17</f>
        <v>0</v>
      </c>
      <c r="IVW214" s="56">
        <f>IVV214/IVU214</f>
        <v>0</v>
      </c>
      <c r="IVX214" s="19"/>
      <c r="IVY214" s="19">
        <f>(100-14.25)/100</f>
        <v>0.85750000000000004</v>
      </c>
      <c r="IVZ214" s="80">
        <f>IVU17</f>
        <v>0</v>
      </c>
      <c r="IWA214" s="56">
        <f>IVZ214/IVY214</f>
        <v>0</v>
      </c>
      <c r="IWB214" s="19"/>
      <c r="IWC214" s="19">
        <f>(100-14.25)/100</f>
        <v>0.85750000000000004</v>
      </c>
      <c r="IWD214" s="80">
        <f>IVY17</f>
        <v>0</v>
      </c>
      <c r="IWE214" s="56">
        <f>IWD214/IWC214</f>
        <v>0</v>
      </c>
      <c r="IWF214" s="19"/>
      <c r="IWG214" s="19">
        <f>(100-14.25)/100</f>
        <v>0.85750000000000004</v>
      </c>
      <c r="IWH214" s="80">
        <f>IWC17</f>
        <v>0</v>
      </c>
      <c r="IWI214" s="56">
        <f>IWH214/IWG214</f>
        <v>0</v>
      </c>
      <c r="IWJ214" s="19"/>
      <c r="IWK214" s="19">
        <f>(100-14.25)/100</f>
        <v>0.85750000000000004</v>
      </c>
      <c r="IWL214" s="80">
        <f>IWG17</f>
        <v>0</v>
      </c>
      <c r="IWM214" s="56">
        <f>IWL214/IWK214</f>
        <v>0</v>
      </c>
      <c r="IWN214" s="19"/>
      <c r="IWO214" s="19">
        <f>(100-14.25)/100</f>
        <v>0.85750000000000004</v>
      </c>
      <c r="IWP214" s="80">
        <f>IWK17</f>
        <v>0</v>
      </c>
      <c r="IWQ214" s="56">
        <f>IWP214/IWO214</f>
        <v>0</v>
      </c>
      <c r="IWR214" s="19"/>
      <c r="IWS214" s="19">
        <f>(100-14.25)/100</f>
        <v>0.85750000000000004</v>
      </c>
      <c r="IWT214" s="80">
        <f>IWO17</f>
        <v>0</v>
      </c>
      <c r="IWU214" s="56">
        <f>IWT214/IWS214</f>
        <v>0</v>
      </c>
      <c r="IWV214" s="19"/>
      <c r="IWW214" s="19">
        <f>(100-14.25)/100</f>
        <v>0.85750000000000004</v>
      </c>
      <c r="IWX214" s="80">
        <f>IWS17</f>
        <v>0</v>
      </c>
      <c r="IWY214" s="56">
        <f>IWX214/IWW214</f>
        <v>0</v>
      </c>
      <c r="IWZ214" s="19"/>
      <c r="IXA214" s="19">
        <f>(100-14.25)/100</f>
        <v>0.85750000000000004</v>
      </c>
      <c r="IXB214" s="80">
        <f>IWW17</f>
        <v>0</v>
      </c>
      <c r="IXC214" s="56">
        <f>IXB214/IXA214</f>
        <v>0</v>
      </c>
      <c r="IXD214" s="19"/>
      <c r="IXE214" s="19">
        <f>(100-14.25)/100</f>
        <v>0.85750000000000004</v>
      </c>
      <c r="IXF214" s="80">
        <f>IXA17</f>
        <v>0</v>
      </c>
      <c r="IXG214" s="56">
        <f>IXF214/IXE214</f>
        <v>0</v>
      </c>
      <c r="IXH214" s="19"/>
      <c r="IXI214" s="19">
        <f>(100-14.25)/100</f>
        <v>0.85750000000000004</v>
      </c>
      <c r="IXJ214" s="80">
        <f>IXE17</f>
        <v>0</v>
      </c>
      <c r="IXK214" s="56">
        <f>IXJ214/IXI214</f>
        <v>0</v>
      </c>
      <c r="IXL214" s="19"/>
      <c r="IXM214" s="19">
        <f>(100-14.25)/100</f>
        <v>0.85750000000000004</v>
      </c>
      <c r="IXN214" s="80">
        <f>IXI17</f>
        <v>0</v>
      </c>
      <c r="IXO214" s="56">
        <f>IXN214/IXM214</f>
        <v>0</v>
      </c>
      <c r="IXP214" s="19"/>
      <c r="IXQ214" s="19">
        <f>(100-14.25)/100</f>
        <v>0.85750000000000004</v>
      </c>
      <c r="IXR214" s="80">
        <f>IXM17</f>
        <v>0</v>
      </c>
      <c r="IXS214" s="56">
        <f>IXR214/IXQ214</f>
        <v>0</v>
      </c>
      <c r="IXT214" s="19"/>
      <c r="IXU214" s="19">
        <f>(100-14.25)/100</f>
        <v>0.85750000000000004</v>
      </c>
      <c r="IXV214" s="80">
        <f>IXQ17</f>
        <v>0</v>
      </c>
      <c r="IXW214" s="56">
        <f>IXV214/IXU214</f>
        <v>0</v>
      </c>
      <c r="IXX214" s="19"/>
      <c r="IXY214" s="19">
        <f>(100-14.25)/100</f>
        <v>0.85750000000000004</v>
      </c>
      <c r="IXZ214" s="80">
        <f>IXU17</f>
        <v>0</v>
      </c>
      <c r="IYA214" s="56">
        <f>IXZ214/IXY214</f>
        <v>0</v>
      </c>
      <c r="IYB214" s="19"/>
      <c r="IYC214" s="19">
        <f>(100-14.25)/100</f>
        <v>0.85750000000000004</v>
      </c>
      <c r="IYD214" s="80">
        <f>IXY17</f>
        <v>0</v>
      </c>
      <c r="IYE214" s="56">
        <f>IYD214/IYC214</f>
        <v>0</v>
      </c>
      <c r="IYF214" s="19"/>
      <c r="IYG214" s="19">
        <f>(100-14.25)/100</f>
        <v>0.85750000000000004</v>
      </c>
      <c r="IYH214" s="80">
        <f>IYC17</f>
        <v>0</v>
      </c>
      <c r="IYI214" s="56">
        <f>IYH214/IYG214</f>
        <v>0</v>
      </c>
      <c r="IYJ214" s="19"/>
      <c r="IYK214" s="19">
        <f>(100-14.25)/100</f>
        <v>0.85750000000000004</v>
      </c>
      <c r="IYL214" s="80">
        <f>IYG17</f>
        <v>0</v>
      </c>
      <c r="IYM214" s="56">
        <f>IYL214/IYK214</f>
        <v>0</v>
      </c>
      <c r="IYN214" s="19"/>
      <c r="IYO214" s="19">
        <f>(100-14.25)/100</f>
        <v>0.85750000000000004</v>
      </c>
      <c r="IYP214" s="80">
        <f>IYK17</f>
        <v>0</v>
      </c>
      <c r="IYQ214" s="56">
        <f>IYP214/IYO214</f>
        <v>0</v>
      </c>
      <c r="IYR214" s="19"/>
      <c r="IYS214" s="19">
        <f>(100-14.25)/100</f>
        <v>0.85750000000000004</v>
      </c>
      <c r="IYT214" s="80">
        <f>IYO17</f>
        <v>0</v>
      </c>
      <c r="IYU214" s="56">
        <f>IYT214/IYS214</f>
        <v>0</v>
      </c>
      <c r="IYV214" s="19"/>
      <c r="IYW214" s="19">
        <f>(100-14.25)/100</f>
        <v>0.85750000000000004</v>
      </c>
      <c r="IYX214" s="80">
        <f>IYS17</f>
        <v>0</v>
      </c>
      <c r="IYY214" s="56">
        <f>IYX214/IYW214</f>
        <v>0</v>
      </c>
      <c r="IYZ214" s="19"/>
      <c r="IZA214" s="19">
        <f>(100-14.25)/100</f>
        <v>0.85750000000000004</v>
      </c>
      <c r="IZB214" s="80">
        <f>IYW17</f>
        <v>0</v>
      </c>
      <c r="IZC214" s="56">
        <f>IZB214/IZA214</f>
        <v>0</v>
      </c>
      <c r="IZD214" s="19"/>
      <c r="IZE214" s="19">
        <f>(100-14.25)/100</f>
        <v>0.85750000000000004</v>
      </c>
      <c r="IZF214" s="80">
        <f>IZA17</f>
        <v>0</v>
      </c>
      <c r="IZG214" s="56">
        <f>IZF214/IZE214</f>
        <v>0</v>
      </c>
      <c r="IZH214" s="19"/>
      <c r="IZI214" s="19">
        <f>(100-14.25)/100</f>
        <v>0.85750000000000004</v>
      </c>
      <c r="IZJ214" s="80">
        <f>IZE17</f>
        <v>0</v>
      </c>
      <c r="IZK214" s="56">
        <f>IZJ214/IZI214</f>
        <v>0</v>
      </c>
      <c r="IZL214" s="19"/>
      <c r="IZM214" s="19">
        <f>(100-14.25)/100</f>
        <v>0.85750000000000004</v>
      </c>
      <c r="IZN214" s="80">
        <f>IZI17</f>
        <v>0</v>
      </c>
      <c r="IZO214" s="56">
        <f>IZN214/IZM214</f>
        <v>0</v>
      </c>
      <c r="IZP214" s="19"/>
      <c r="IZQ214" s="19">
        <f>(100-14.25)/100</f>
        <v>0.85750000000000004</v>
      </c>
      <c r="IZR214" s="80">
        <f>IZM17</f>
        <v>0</v>
      </c>
      <c r="IZS214" s="56">
        <f>IZR214/IZQ214</f>
        <v>0</v>
      </c>
      <c r="IZT214" s="19"/>
      <c r="IZU214" s="19">
        <f>(100-14.25)/100</f>
        <v>0.85750000000000004</v>
      </c>
      <c r="IZV214" s="80">
        <f>IZQ17</f>
        <v>0</v>
      </c>
      <c r="IZW214" s="56">
        <f>IZV214/IZU214</f>
        <v>0</v>
      </c>
      <c r="IZX214" s="19"/>
      <c r="IZY214" s="19">
        <f>(100-14.25)/100</f>
        <v>0.85750000000000004</v>
      </c>
      <c r="IZZ214" s="80">
        <f>IZU17</f>
        <v>0</v>
      </c>
      <c r="JAA214" s="56">
        <f>IZZ214/IZY214</f>
        <v>0</v>
      </c>
      <c r="JAB214" s="19"/>
      <c r="JAC214" s="19">
        <f>(100-14.25)/100</f>
        <v>0.85750000000000004</v>
      </c>
      <c r="JAD214" s="80">
        <f>IZY17</f>
        <v>0</v>
      </c>
      <c r="JAE214" s="56">
        <f>JAD214/JAC214</f>
        <v>0</v>
      </c>
      <c r="JAF214" s="19"/>
      <c r="JAG214" s="19">
        <f>(100-14.25)/100</f>
        <v>0.85750000000000004</v>
      </c>
      <c r="JAH214" s="80">
        <f>JAC17</f>
        <v>0</v>
      </c>
      <c r="JAI214" s="56">
        <f>JAH214/JAG214</f>
        <v>0</v>
      </c>
      <c r="JAJ214" s="19"/>
      <c r="JAK214" s="19">
        <f>(100-14.25)/100</f>
        <v>0.85750000000000004</v>
      </c>
      <c r="JAL214" s="80">
        <f>JAG17</f>
        <v>0</v>
      </c>
      <c r="JAM214" s="56">
        <f>JAL214/JAK214</f>
        <v>0</v>
      </c>
      <c r="JAN214" s="19"/>
      <c r="JAO214" s="19">
        <f>(100-14.25)/100</f>
        <v>0.85750000000000004</v>
      </c>
      <c r="JAP214" s="80">
        <f>JAK17</f>
        <v>0</v>
      </c>
      <c r="JAQ214" s="56">
        <f>JAP214/JAO214</f>
        <v>0</v>
      </c>
      <c r="JAR214" s="19"/>
      <c r="JAS214" s="19">
        <f>(100-14.25)/100</f>
        <v>0.85750000000000004</v>
      </c>
      <c r="JAT214" s="80">
        <f>JAO17</f>
        <v>0</v>
      </c>
      <c r="JAU214" s="56">
        <f>JAT214/JAS214</f>
        <v>0</v>
      </c>
      <c r="JAV214" s="19"/>
      <c r="JAW214" s="19">
        <f>(100-14.25)/100</f>
        <v>0.85750000000000004</v>
      </c>
      <c r="JAX214" s="80">
        <f>JAS17</f>
        <v>0</v>
      </c>
      <c r="JAY214" s="56">
        <f>JAX214/JAW214</f>
        <v>0</v>
      </c>
      <c r="JAZ214" s="19"/>
      <c r="JBA214" s="19">
        <f>(100-14.25)/100</f>
        <v>0.85750000000000004</v>
      </c>
      <c r="JBB214" s="80">
        <f>JAW17</f>
        <v>0</v>
      </c>
      <c r="JBC214" s="56">
        <f>JBB214/JBA214</f>
        <v>0</v>
      </c>
      <c r="JBD214" s="19"/>
      <c r="JBE214" s="19">
        <f>(100-14.25)/100</f>
        <v>0.85750000000000004</v>
      </c>
      <c r="JBF214" s="80">
        <f>JBA17</f>
        <v>0</v>
      </c>
      <c r="JBG214" s="56">
        <f>JBF214/JBE214</f>
        <v>0</v>
      </c>
      <c r="JBH214" s="19"/>
      <c r="JBI214" s="19">
        <f>(100-14.25)/100</f>
        <v>0.85750000000000004</v>
      </c>
      <c r="JBJ214" s="80">
        <f>JBE17</f>
        <v>0</v>
      </c>
      <c r="JBK214" s="56">
        <f>JBJ214/JBI214</f>
        <v>0</v>
      </c>
      <c r="JBL214" s="19"/>
      <c r="JBM214" s="19">
        <f>(100-14.25)/100</f>
        <v>0.85750000000000004</v>
      </c>
      <c r="JBN214" s="80">
        <f>JBI17</f>
        <v>0</v>
      </c>
      <c r="JBO214" s="56">
        <f>JBN214/JBM214</f>
        <v>0</v>
      </c>
      <c r="JBP214" s="19"/>
      <c r="JBQ214" s="19">
        <f>(100-14.25)/100</f>
        <v>0.85750000000000004</v>
      </c>
      <c r="JBR214" s="80">
        <f>JBM17</f>
        <v>0</v>
      </c>
      <c r="JBS214" s="56">
        <f>JBR214/JBQ214</f>
        <v>0</v>
      </c>
      <c r="JBT214" s="19"/>
      <c r="JBU214" s="19">
        <f>(100-14.25)/100</f>
        <v>0.85750000000000004</v>
      </c>
      <c r="JBV214" s="80">
        <f>JBQ17</f>
        <v>0</v>
      </c>
      <c r="JBW214" s="56">
        <f>JBV214/JBU214</f>
        <v>0</v>
      </c>
      <c r="JBX214" s="19"/>
      <c r="JBY214" s="19">
        <f>(100-14.25)/100</f>
        <v>0.85750000000000004</v>
      </c>
      <c r="JBZ214" s="80">
        <f>JBU17</f>
        <v>0</v>
      </c>
      <c r="JCA214" s="56">
        <f>JBZ214/JBY214</f>
        <v>0</v>
      </c>
      <c r="JCB214" s="19"/>
      <c r="JCC214" s="19">
        <f>(100-14.25)/100</f>
        <v>0.85750000000000004</v>
      </c>
      <c r="JCD214" s="80">
        <f>JBY17</f>
        <v>0</v>
      </c>
      <c r="JCE214" s="56">
        <f>JCD214/JCC214</f>
        <v>0</v>
      </c>
      <c r="JCF214" s="19"/>
      <c r="JCG214" s="19">
        <f>(100-14.25)/100</f>
        <v>0.85750000000000004</v>
      </c>
      <c r="JCH214" s="80">
        <f>JCC17</f>
        <v>0</v>
      </c>
      <c r="JCI214" s="56">
        <f>JCH214/JCG214</f>
        <v>0</v>
      </c>
      <c r="JCJ214" s="19"/>
      <c r="JCK214" s="19">
        <f>(100-14.25)/100</f>
        <v>0.85750000000000004</v>
      </c>
      <c r="JCL214" s="80">
        <f>JCG17</f>
        <v>0</v>
      </c>
      <c r="JCM214" s="56">
        <f>JCL214/JCK214</f>
        <v>0</v>
      </c>
      <c r="JCN214" s="19"/>
      <c r="JCO214" s="19">
        <f>(100-14.25)/100</f>
        <v>0.85750000000000004</v>
      </c>
      <c r="JCP214" s="80">
        <f>JCK17</f>
        <v>0</v>
      </c>
      <c r="JCQ214" s="56">
        <f>JCP214/JCO214</f>
        <v>0</v>
      </c>
      <c r="JCR214" s="19"/>
      <c r="JCS214" s="19">
        <f>(100-14.25)/100</f>
        <v>0.85750000000000004</v>
      </c>
      <c r="JCT214" s="80">
        <f>JCO17</f>
        <v>0</v>
      </c>
      <c r="JCU214" s="56">
        <f>JCT214/JCS214</f>
        <v>0</v>
      </c>
      <c r="JCV214" s="19"/>
      <c r="JCW214" s="19">
        <f>(100-14.25)/100</f>
        <v>0.85750000000000004</v>
      </c>
      <c r="JCX214" s="80">
        <f>JCS17</f>
        <v>0</v>
      </c>
      <c r="JCY214" s="56">
        <f>JCX214/JCW214</f>
        <v>0</v>
      </c>
      <c r="JCZ214" s="19"/>
      <c r="JDA214" s="19">
        <f>(100-14.25)/100</f>
        <v>0.85750000000000004</v>
      </c>
      <c r="JDB214" s="80">
        <f>JCW17</f>
        <v>0</v>
      </c>
      <c r="JDC214" s="56">
        <f>JDB214/JDA214</f>
        <v>0</v>
      </c>
      <c r="JDD214" s="19"/>
      <c r="JDE214" s="19">
        <f>(100-14.25)/100</f>
        <v>0.85750000000000004</v>
      </c>
      <c r="JDF214" s="80">
        <f>JDA17</f>
        <v>0</v>
      </c>
      <c r="JDG214" s="56">
        <f>JDF214/JDE214</f>
        <v>0</v>
      </c>
      <c r="JDH214" s="19"/>
      <c r="JDI214" s="19">
        <f>(100-14.25)/100</f>
        <v>0.85750000000000004</v>
      </c>
      <c r="JDJ214" s="80">
        <f>JDE17</f>
        <v>0</v>
      </c>
      <c r="JDK214" s="56">
        <f>JDJ214/JDI214</f>
        <v>0</v>
      </c>
      <c r="JDL214" s="19"/>
      <c r="JDM214" s="19">
        <f>(100-14.25)/100</f>
        <v>0.85750000000000004</v>
      </c>
      <c r="JDN214" s="80">
        <f>JDI17</f>
        <v>0</v>
      </c>
      <c r="JDO214" s="56">
        <f>JDN214/JDM214</f>
        <v>0</v>
      </c>
      <c r="JDP214" s="19"/>
      <c r="JDQ214" s="19">
        <f>(100-14.25)/100</f>
        <v>0.85750000000000004</v>
      </c>
      <c r="JDR214" s="80">
        <f>JDM17</f>
        <v>0</v>
      </c>
      <c r="JDS214" s="56">
        <f>JDR214/JDQ214</f>
        <v>0</v>
      </c>
      <c r="JDT214" s="19"/>
      <c r="JDU214" s="19">
        <f>(100-14.25)/100</f>
        <v>0.85750000000000004</v>
      </c>
      <c r="JDV214" s="80">
        <f>JDQ17</f>
        <v>0</v>
      </c>
      <c r="JDW214" s="56">
        <f>JDV214/JDU214</f>
        <v>0</v>
      </c>
      <c r="JDX214" s="19"/>
      <c r="JDY214" s="19">
        <f>(100-14.25)/100</f>
        <v>0.85750000000000004</v>
      </c>
      <c r="JDZ214" s="80">
        <f>JDU17</f>
        <v>0</v>
      </c>
      <c r="JEA214" s="56">
        <f>JDZ214/JDY214</f>
        <v>0</v>
      </c>
      <c r="JEB214" s="19"/>
      <c r="JEC214" s="19">
        <f>(100-14.25)/100</f>
        <v>0.85750000000000004</v>
      </c>
      <c r="JED214" s="80">
        <f>JDY17</f>
        <v>0</v>
      </c>
      <c r="JEE214" s="56">
        <f>JED214/JEC214</f>
        <v>0</v>
      </c>
      <c r="JEF214" s="19"/>
      <c r="JEG214" s="19">
        <f>(100-14.25)/100</f>
        <v>0.85750000000000004</v>
      </c>
      <c r="JEH214" s="80">
        <f>JEC17</f>
        <v>0</v>
      </c>
      <c r="JEI214" s="56">
        <f>JEH214/JEG214</f>
        <v>0</v>
      </c>
      <c r="JEJ214" s="19"/>
      <c r="JEK214" s="19">
        <f>(100-14.25)/100</f>
        <v>0.85750000000000004</v>
      </c>
      <c r="JEL214" s="80">
        <f>JEG17</f>
        <v>0</v>
      </c>
      <c r="JEM214" s="56">
        <f>JEL214/JEK214</f>
        <v>0</v>
      </c>
      <c r="JEN214" s="19"/>
      <c r="JEO214" s="19">
        <f>(100-14.25)/100</f>
        <v>0.85750000000000004</v>
      </c>
      <c r="JEP214" s="80">
        <f>JEK17</f>
        <v>0</v>
      </c>
      <c r="JEQ214" s="56">
        <f>JEP214/JEO214</f>
        <v>0</v>
      </c>
      <c r="JER214" s="19"/>
      <c r="JES214" s="19">
        <f>(100-14.25)/100</f>
        <v>0.85750000000000004</v>
      </c>
      <c r="JET214" s="80">
        <f>JEO17</f>
        <v>0</v>
      </c>
      <c r="JEU214" s="56">
        <f>JET214/JES214</f>
        <v>0</v>
      </c>
      <c r="JEV214" s="19"/>
      <c r="JEW214" s="19">
        <f>(100-14.25)/100</f>
        <v>0.85750000000000004</v>
      </c>
      <c r="JEX214" s="80">
        <f>JES17</f>
        <v>0</v>
      </c>
      <c r="JEY214" s="56">
        <f>JEX214/JEW214</f>
        <v>0</v>
      </c>
      <c r="JEZ214" s="19"/>
      <c r="JFA214" s="19">
        <f>(100-14.25)/100</f>
        <v>0.85750000000000004</v>
      </c>
      <c r="JFB214" s="80">
        <f>JEW17</f>
        <v>0</v>
      </c>
      <c r="JFC214" s="56">
        <f>JFB214/JFA214</f>
        <v>0</v>
      </c>
      <c r="JFD214" s="19"/>
      <c r="JFE214" s="19">
        <f>(100-14.25)/100</f>
        <v>0.85750000000000004</v>
      </c>
      <c r="JFF214" s="80">
        <f>JFA17</f>
        <v>0</v>
      </c>
      <c r="JFG214" s="56">
        <f>JFF214/JFE214</f>
        <v>0</v>
      </c>
      <c r="JFH214" s="19"/>
      <c r="JFI214" s="19">
        <f>(100-14.25)/100</f>
        <v>0.85750000000000004</v>
      </c>
      <c r="JFJ214" s="80">
        <f>JFE17</f>
        <v>0</v>
      </c>
      <c r="JFK214" s="56">
        <f>JFJ214/JFI214</f>
        <v>0</v>
      </c>
      <c r="JFL214" s="19"/>
      <c r="JFM214" s="19">
        <f>(100-14.25)/100</f>
        <v>0.85750000000000004</v>
      </c>
      <c r="JFN214" s="80">
        <f>JFI17</f>
        <v>0</v>
      </c>
      <c r="JFO214" s="56">
        <f>JFN214/JFM214</f>
        <v>0</v>
      </c>
      <c r="JFP214" s="19"/>
      <c r="JFQ214" s="19">
        <f>(100-14.25)/100</f>
        <v>0.85750000000000004</v>
      </c>
      <c r="JFR214" s="80">
        <f>JFM17</f>
        <v>0</v>
      </c>
      <c r="JFS214" s="56">
        <f>JFR214/JFQ214</f>
        <v>0</v>
      </c>
      <c r="JFT214" s="19"/>
      <c r="JFU214" s="19">
        <f>(100-14.25)/100</f>
        <v>0.85750000000000004</v>
      </c>
      <c r="JFV214" s="80">
        <f>JFQ17</f>
        <v>0</v>
      </c>
      <c r="JFW214" s="56">
        <f>JFV214/JFU214</f>
        <v>0</v>
      </c>
      <c r="JFX214" s="19"/>
      <c r="JFY214" s="19">
        <f>(100-14.25)/100</f>
        <v>0.85750000000000004</v>
      </c>
      <c r="JFZ214" s="80">
        <f>JFU17</f>
        <v>0</v>
      </c>
      <c r="JGA214" s="56">
        <f>JFZ214/JFY214</f>
        <v>0</v>
      </c>
      <c r="JGB214" s="19"/>
      <c r="JGC214" s="19">
        <f>(100-14.25)/100</f>
        <v>0.85750000000000004</v>
      </c>
      <c r="JGD214" s="80">
        <f>JFY17</f>
        <v>0</v>
      </c>
      <c r="JGE214" s="56">
        <f>JGD214/JGC214</f>
        <v>0</v>
      </c>
      <c r="JGF214" s="19"/>
      <c r="JGG214" s="19">
        <f>(100-14.25)/100</f>
        <v>0.85750000000000004</v>
      </c>
      <c r="JGH214" s="80">
        <f>JGC17</f>
        <v>0</v>
      </c>
      <c r="JGI214" s="56">
        <f>JGH214/JGG214</f>
        <v>0</v>
      </c>
      <c r="JGJ214" s="19"/>
      <c r="JGK214" s="19">
        <f>(100-14.25)/100</f>
        <v>0.85750000000000004</v>
      </c>
      <c r="JGL214" s="80">
        <f>JGG17</f>
        <v>0</v>
      </c>
      <c r="JGM214" s="56">
        <f>JGL214/JGK214</f>
        <v>0</v>
      </c>
      <c r="JGN214" s="19"/>
      <c r="JGO214" s="19">
        <f>(100-14.25)/100</f>
        <v>0.85750000000000004</v>
      </c>
      <c r="JGP214" s="80">
        <f>JGK17</f>
        <v>0</v>
      </c>
      <c r="JGQ214" s="56">
        <f>JGP214/JGO214</f>
        <v>0</v>
      </c>
      <c r="JGR214" s="19"/>
      <c r="JGS214" s="19">
        <f>(100-14.25)/100</f>
        <v>0.85750000000000004</v>
      </c>
      <c r="JGT214" s="80">
        <f>JGO17</f>
        <v>0</v>
      </c>
      <c r="JGU214" s="56">
        <f>JGT214/JGS214</f>
        <v>0</v>
      </c>
      <c r="JGV214" s="19"/>
      <c r="JGW214" s="19">
        <f>(100-14.25)/100</f>
        <v>0.85750000000000004</v>
      </c>
      <c r="JGX214" s="80">
        <f>JGS17</f>
        <v>0</v>
      </c>
      <c r="JGY214" s="56">
        <f>JGX214/JGW214</f>
        <v>0</v>
      </c>
      <c r="JGZ214" s="19"/>
      <c r="JHA214" s="19">
        <f>(100-14.25)/100</f>
        <v>0.85750000000000004</v>
      </c>
      <c r="JHB214" s="80">
        <f>JGW17</f>
        <v>0</v>
      </c>
      <c r="JHC214" s="56">
        <f>JHB214/JHA214</f>
        <v>0</v>
      </c>
      <c r="JHD214" s="19"/>
      <c r="JHE214" s="19">
        <f>(100-14.25)/100</f>
        <v>0.85750000000000004</v>
      </c>
      <c r="JHF214" s="80">
        <f>JHA17</f>
        <v>0</v>
      </c>
      <c r="JHG214" s="56">
        <f>JHF214/JHE214</f>
        <v>0</v>
      </c>
      <c r="JHH214" s="19"/>
      <c r="JHI214" s="19">
        <f>(100-14.25)/100</f>
        <v>0.85750000000000004</v>
      </c>
      <c r="JHJ214" s="80">
        <f>JHE17</f>
        <v>0</v>
      </c>
      <c r="JHK214" s="56">
        <f>JHJ214/JHI214</f>
        <v>0</v>
      </c>
      <c r="JHL214" s="19"/>
      <c r="JHM214" s="19">
        <f>(100-14.25)/100</f>
        <v>0.85750000000000004</v>
      </c>
      <c r="JHN214" s="80">
        <f>JHI17</f>
        <v>0</v>
      </c>
      <c r="JHO214" s="56">
        <f>JHN214/JHM214</f>
        <v>0</v>
      </c>
      <c r="JHP214" s="19"/>
      <c r="JHQ214" s="19">
        <f>(100-14.25)/100</f>
        <v>0.85750000000000004</v>
      </c>
      <c r="JHR214" s="80">
        <f>JHM17</f>
        <v>0</v>
      </c>
      <c r="JHS214" s="56">
        <f>JHR214/JHQ214</f>
        <v>0</v>
      </c>
      <c r="JHT214" s="19"/>
      <c r="JHU214" s="19">
        <f>(100-14.25)/100</f>
        <v>0.85750000000000004</v>
      </c>
      <c r="JHV214" s="80">
        <f>JHQ17</f>
        <v>0</v>
      </c>
      <c r="JHW214" s="56">
        <f>JHV214/JHU214</f>
        <v>0</v>
      </c>
      <c r="JHX214" s="19"/>
      <c r="JHY214" s="19">
        <f>(100-14.25)/100</f>
        <v>0.85750000000000004</v>
      </c>
      <c r="JHZ214" s="80">
        <f>JHU17</f>
        <v>0</v>
      </c>
      <c r="JIA214" s="56">
        <f>JHZ214/JHY214</f>
        <v>0</v>
      </c>
      <c r="JIB214" s="19"/>
      <c r="JIC214" s="19">
        <f>(100-14.25)/100</f>
        <v>0.85750000000000004</v>
      </c>
      <c r="JID214" s="80">
        <f>JHY17</f>
        <v>0</v>
      </c>
      <c r="JIE214" s="56">
        <f>JID214/JIC214</f>
        <v>0</v>
      </c>
      <c r="JIF214" s="19"/>
      <c r="JIG214" s="19">
        <f>(100-14.25)/100</f>
        <v>0.85750000000000004</v>
      </c>
      <c r="JIH214" s="80">
        <f>JIC17</f>
        <v>0</v>
      </c>
      <c r="JII214" s="56">
        <f>JIH214/JIG214</f>
        <v>0</v>
      </c>
      <c r="JIJ214" s="19"/>
      <c r="JIK214" s="19">
        <f>(100-14.25)/100</f>
        <v>0.85750000000000004</v>
      </c>
      <c r="JIL214" s="80">
        <f>JIG17</f>
        <v>0</v>
      </c>
      <c r="JIM214" s="56">
        <f>JIL214/JIK214</f>
        <v>0</v>
      </c>
      <c r="JIN214" s="19"/>
      <c r="JIO214" s="19">
        <f>(100-14.25)/100</f>
        <v>0.85750000000000004</v>
      </c>
      <c r="JIP214" s="80">
        <f>JIK17</f>
        <v>0</v>
      </c>
      <c r="JIQ214" s="56">
        <f>JIP214/JIO214</f>
        <v>0</v>
      </c>
      <c r="JIR214" s="19"/>
      <c r="JIS214" s="19">
        <f>(100-14.25)/100</f>
        <v>0.85750000000000004</v>
      </c>
      <c r="JIT214" s="80">
        <f>JIO17</f>
        <v>0</v>
      </c>
      <c r="JIU214" s="56">
        <f>JIT214/JIS214</f>
        <v>0</v>
      </c>
      <c r="JIV214" s="19"/>
      <c r="JIW214" s="19">
        <f>(100-14.25)/100</f>
        <v>0.85750000000000004</v>
      </c>
      <c r="JIX214" s="80">
        <f>JIS17</f>
        <v>0</v>
      </c>
      <c r="JIY214" s="56">
        <f>JIX214/JIW214</f>
        <v>0</v>
      </c>
      <c r="JIZ214" s="19"/>
      <c r="JJA214" s="19">
        <f>(100-14.25)/100</f>
        <v>0.85750000000000004</v>
      </c>
      <c r="JJB214" s="80">
        <f>JIW17</f>
        <v>0</v>
      </c>
      <c r="JJC214" s="56">
        <f>JJB214/JJA214</f>
        <v>0</v>
      </c>
      <c r="JJD214" s="19"/>
      <c r="JJE214" s="19">
        <f>(100-14.25)/100</f>
        <v>0.85750000000000004</v>
      </c>
      <c r="JJF214" s="80">
        <f>JJA17</f>
        <v>0</v>
      </c>
      <c r="JJG214" s="56">
        <f>JJF214/JJE214</f>
        <v>0</v>
      </c>
      <c r="JJH214" s="19"/>
      <c r="JJI214" s="19">
        <f>(100-14.25)/100</f>
        <v>0.85750000000000004</v>
      </c>
      <c r="JJJ214" s="80">
        <f>JJE17</f>
        <v>0</v>
      </c>
      <c r="JJK214" s="56">
        <f>JJJ214/JJI214</f>
        <v>0</v>
      </c>
      <c r="JJL214" s="19"/>
      <c r="JJM214" s="19">
        <f>(100-14.25)/100</f>
        <v>0.85750000000000004</v>
      </c>
      <c r="JJN214" s="80">
        <f>JJI17</f>
        <v>0</v>
      </c>
      <c r="JJO214" s="56">
        <f>JJN214/JJM214</f>
        <v>0</v>
      </c>
      <c r="JJP214" s="19"/>
      <c r="JJQ214" s="19">
        <f>(100-14.25)/100</f>
        <v>0.85750000000000004</v>
      </c>
      <c r="JJR214" s="80">
        <f>JJM17</f>
        <v>0</v>
      </c>
      <c r="JJS214" s="56">
        <f>JJR214/JJQ214</f>
        <v>0</v>
      </c>
      <c r="JJT214" s="19"/>
      <c r="JJU214" s="19">
        <f>(100-14.25)/100</f>
        <v>0.85750000000000004</v>
      </c>
      <c r="JJV214" s="80">
        <f>JJQ17</f>
        <v>0</v>
      </c>
      <c r="JJW214" s="56">
        <f>JJV214/JJU214</f>
        <v>0</v>
      </c>
      <c r="JJX214" s="19"/>
      <c r="JJY214" s="19">
        <f>(100-14.25)/100</f>
        <v>0.85750000000000004</v>
      </c>
      <c r="JJZ214" s="80">
        <f>JJU17</f>
        <v>0</v>
      </c>
      <c r="JKA214" s="56">
        <f>JJZ214/JJY214</f>
        <v>0</v>
      </c>
      <c r="JKB214" s="19"/>
      <c r="JKC214" s="19">
        <f>(100-14.25)/100</f>
        <v>0.85750000000000004</v>
      </c>
      <c r="JKD214" s="80">
        <f>JJY17</f>
        <v>0</v>
      </c>
      <c r="JKE214" s="56">
        <f>JKD214/JKC214</f>
        <v>0</v>
      </c>
      <c r="JKF214" s="19"/>
      <c r="JKG214" s="19">
        <f>(100-14.25)/100</f>
        <v>0.85750000000000004</v>
      </c>
      <c r="JKH214" s="80">
        <f>JKC17</f>
        <v>0</v>
      </c>
      <c r="JKI214" s="56">
        <f>JKH214/JKG214</f>
        <v>0</v>
      </c>
      <c r="JKJ214" s="19"/>
      <c r="JKK214" s="19">
        <f>(100-14.25)/100</f>
        <v>0.85750000000000004</v>
      </c>
      <c r="JKL214" s="80">
        <f>JKG17</f>
        <v>0</v>
      </c>
      <c r="JKM214" s="56">
        <f>JKL214/JKK214</f>
        <v>0</v>
      </c>
      <c r="JKN214" s="19"/>
      <c r="JKO214" s="19">
        <f>(100-14.25)/100</f>
        <v>0.85750000000000004</v>
      </c>
      <c r="JKP214" s="80">
        <f>JKK17</f>
        <v>0</v>
      </c>
      <c r="JKQ214" s="56">
        <f>JKP214/JKO214</f>
        <v>0</v>
      </c>
      <c r="JKR214" s="19"/>
      <c r="JKS214" s="19">
        <f>(100-14.25)/100</f>
        <v>0.85750000000000004</v>
      </c>
      <c r="JKT214" s="80">
        <f>JKO17</f>
        <v>0</v>
      </c>
      <c r="JKU214" s="56">
        <f>JKT214/JKS214</f>
        <v>0</v>
      </c>
      <c r="JKV214" s="19"/>
      <c r="JKW214" s="19">
        <f>(100-14.25)/100</f>
        <v>0.85750000000000004</v>
      </c>
      <c r="JKX214" s="80">
        <f>JKS17</f>
        <v>0</v>
      </c>
      <c r="JKY214" s="56">
        <f>JKX214/JKW214</f>
        <v>0</v>
      </c>
      <c r="JKZ214" s="19"/>
      <c r="JLA214" s="19">
        <f>(100-14.25)/100</f>
        <v>0.85750000000000004</v>
      </c>
      <c r="JLB214" s="80">
        <f>JKW17</f>
        <v>0</v>
      </c>
      <c r="JLC214" s="56">
        <f>JLB214/JLA214</f>
        <v>0</v>
      </c>
      <c r="JLD214" s="19"/>
      <c r="JLE214" s="19">
        <f>(100-14.25)/100</f>
        <v>0.85750000000000004</v>
      </c>
      <c r="JLF214" s="80">
        <f>JLA17</f>
        <v>0</v>
      </c>
      <c r="JLG214" s="56">
        <f>JLF214/JLE214</f>
        <v>0</v>
      </c>
      <c r="JLH214" s="19"/>
      <c r="JLI214" s="19">
        <f>(100-14.25)/100</f>
        <v>0.85750000000000004</v>
      </c>
      <c r="JLJ214" s="80">
        <f>JLE17</f>
        <v>0</v>
      </c>
      <c r="JLK214" s="56">
        <f>JLJ214/JLI214</f>
        <v>0</v>
      </c>
      <c r="JLL214" s="19"/>
      <c r="JLM214" s="19">
        <f>(100-14.25)/100</f>
        <v>0.85750000000000004</v>
      </c>
      <c r="JLN214" s="80">
        <f>JLI17</f>
        <v>0</v>
      </c>
      <c r="JLO214" s="56">
        <f>JLN214/JLM214</f>
        <v>0</v>
      </c>
      <c r="JLP214" s="19"/>
      <c r="JLQ214" s="19">
        <f>(100-14.25)/100</f>
        <v>0.85750000000000004</v>
      </c>
      <c r="JLR214" s="80">
        <f>JLM17</f>
        <v>0</v>
      </c>
      <c r="JLS214" s="56">
        <f>JLR214/JLQ214</f>
        <v>0</v>
      </c>
      <c r="JLT214" s="19"/>
      <c r="JLU214" s="19">
        <f>(100-14.25)/100</f>
        <v>0.85750000000000004</v>
      </c>
      <c r="JLV214" s="80">
        <f>JLQ17</f>
        <v>0</v>
      </c>
      <c r="JLW214" s="56">
        <f>JLV214/JLU214</f>
        <v>0</v>
      </c>
      <c r="JLX214" s="19"/>
      <c r="JLY214" s="19">
        <f>(100-14.25)/100</f>
        <v>0.85750000000000004</v>
      </c>
      <c r="JLZ214" s="80">
        <f>JLU17</f>
        <v>0</v>
      </c>
      <c r="JMA214" s="56">
        <f>JLZ214/JLY214</f>
        <v>0</v>
      </c>
      <c r="JMB214" s="19"/>
      <c r="JMC214" s="19">
        <f>(100-14.25)/100</f>
        <v>0.85750000000000004</v>
      </c>
      <c r="JMD214" s="80">
        <f>JLY17</f>
        <v>0</v>
      </c>
      <c r="JME214" s="56">
        <f>JMD214/JMC214</f>
        <v>0</v>
      </c>
      <c r="JMF214" s="19"/>
      <c r="JMG214" s="19">
        <f>(100-14.25)/100</f>
        <v>0.85750000000000004</v>
      </c>
      <c r="JMH214" s="80">
        <f>JMC17</f>
        <v>0</v>
      </c>
      <c r="JMI214" s="56">
        <f>JMH214/JMG214</f>
        <v>0</v>
      </c>
      <c r="JMJ214" s="19"/>
      <c r="JMK214" s="19">
        <f>(100-14.25)/100</f>
        <v>0.85750000000000004</v>
      </c>
      <c r="JML214" s="80">
        <f>JMG17</f>
        <v>0</v>
      </c>
      <c r="JMM214" s="56">
        <f>JML214/JMK214</f>
        <v>0</v>
      </c>
      <c r="JMN214" s="19"/>
      <c r="JMO214" s="19">
        <f>(100-14.25)/100</f>
        <v>0.85750000000000004</v>
      </c>
      <c r="JMP214" s="80">
        <f>JMK17</f>
        <v>0</v>
      </c>
      <c r="JMQ214" s="56">
        <f>JMP214/JMO214</f>
        <v>0</v>
      </c>
      <c r="JMR214" s="19"/>
      <c r="JMS214" s="19">
        <f>(100-14.25)/100</f>
        <v>0.85750000000000004</v>
      </c>
      <c r="JMT214" s="80">
        <f>JMO17</f>
        <v>0</v>
      </c>
      <c r="JMU214" s="56">
        <f>JMT214/JMS214</f>
        <v>0</v>
      </c>
      <c r="JMV214" s="19"/>
      <c r="JMW214" s="19">
        <f>(100-14.25)/100</f>
        <v>0.85750000000000004</v>
      </c>
      <c r="JMX214" s="80">
        <f>JMS17</f>
        <v>0</v>
      </c>
      <c r="JMY214" s="56">
        <f>JMX214/JMW214</f>
        <v>0</v>
      </c>
      <c r="JMZ214" s="19"/>
      <c r="JNA214" s="19">
        <f>(100-14.25)/100</f>
        <v>0.85750000000000004</v>
      </c>
      <c r="JNB214" s="80">
        <f>JMW17</f>
        <v>0</v>
      </c>
      <c r="JNC214" s="56">
        <f>JNB214/JNA214</f>
        <v>0</v>
      </c>
      <c r="JND214" s="19"/>
      <c r="JNE214" s="19">
        <f>(100-14.25)/100</f>
        <v>0.85750000000000004</v>
      </c>
      <c r="JNF214" s="80">
        <f>JNA17</f>
        <v>0</v>
      </c>
      <c r="JNG214" s="56">
        <f>JNF214/JNE214</f>
        <v>0</v>
      </c>
      <c r="JNH214" s="19"/>
      <c r="JNI214" s="19">
        <f>(100-14.25)/100</f>
        <v>0.85750000000000004</v>
      </c>
      <c r="JNJ214" s="80">
        <f>JNE17</f>
        <v>0</v>
      </c>
      <c r="JNK214" s="56">
        <f>JNJ214/JNI214</f>
        <v>0</v>
      </c>
      <c r="JNL214" s="19"/>
      <c r="JNM214" s="19">
        <f>(100-14.25)/100</f>
        <v>0.85750000000000004</v>
      </c>
      <c r="JNN214" s="80">
        <f>JNI17</f>
        <v>0</v>
      </c>
      <c r="JNO214" s="56">
        <f>JNN214/JNM214</f>
        <v>0</v>
      </c>
      <c r="JNP214" s="19"/>
      <c r="JNQ214" s="19">
        <f>(100-14.25)/100</f>
        <v>0.85750000000000004</v>
      </c>
      <c r="JNR214" s="80">
        <f>JNM17</f>
        <v>0</v>
      </c>
      <c r="JNS214" s="56">
        <f>JNR214/JNQ214</f>
        <v>0</v>
      </c>
      <c r="JNT214" s="19"/>
      <c r="JNU214" s="19">
        <f>(100-14.25)/100</f>
        <v>0.85750000000000004</v>
      </c>
      <c r="JNV214" s="80">
        <f>JNQ17</f>
        <v>0</v>
      </c>
      <c r="JNW214" s="56">
        <f>JNV214/JNU214</f>
        <v>0</v>
      </c>
      <c r="JNX214" s="19"/>
      <c r="JNY214" s="19">
        <f>(100-14.25)/100</f>
        <v>0.85750000000000004</v>
      </c>
      <c r="JNZ214" s="80">
        <f>JNU17</f>
        <v>0</v>
      </c>
      <c r="JOA214" s="56">
        <f>JNZ214/JNY214</f>
        <v>0</v>
      </c>
      <c r="JOB214" s="19"/>
      <c r="JOC214" s="19">
        <f>(100-14.25)/100</f>
        <v>0.85750000000000004</v>
      </c>
      <c r="JOD214" s="80">
        <f>JNY17</f>
        <v>0</v>
      </c>
      <c r="JOE214" s="56">
        <f>JOD214/JOC214</f>
        <v>0</v>
      </c>
      <c r="JOF214" s="19"/>
      <c r="JOG214" s="19">
        <f>(100-14.25)/100</f>
        <v>0.85750000000000004</v>
      </c>
      <c r="JOH214" s="80">
        <f>JOC17</f>
        <v>0</v>
      </c>
      <c r="JOI214" s="56">
        <f>JOH214/JOG214</f>
        <v>0</v>
      </c>
      <c r="JOJ214" s="19"/>
      <c r="JOK214" s="19">
        <f>(100-14.25)/100</f>
        <v>0.85750000000000004</v>
      </c>
      <c r="JOL214" s="80">
        <f>JOG17</f>
        <v>0</v>
      </c>
      <c r="JOM214" s="56">
        <f>JOL214/JOK214</f>
        <v>0</v>
      </c>
      <c r="JON214" s="19"/>
      <c r="JOO214" s="19">
        <f>(100-14.25)/100</f>
        <v>0.85750000000000004</v>
      </c>
      <c r="JOP214" s="80">
        <f>JOK17</f>
        <v>0</v>
      </c>
      <c r="JOQ214" s="56">
        <f>JOP214/JOO214</f>
        <v>0</v>
      </c>
      <c r="JOR214" s="19"/>
      <c r="JOS214" s="19">
        <f>(100-14.25)/100</f>
        <v>0.85750000000000004</v>
      </c>
      <c r="JOT214" s="80">
        <f>JOO17</f>
        <v>0</v>
      </c>
      <c r="JOU214" s="56">
        <f>JOT214/JOS214</f>
        <v>0</v>
      </c>
      <c r="JOV214" s="19"/>
      <c r="JOW214" s="19">
        <f>(100-14.25)/100</f>
        <v>0.85750000000000004</v>
      </c>
      <c r="JOX214" s="80">
        <f>JOS17</f>
        <v>0</v>
      </c>
      <c r="JOY214" s="56">
        <f>JOX214/JOW214</f>
        <v>0</v>
      </c>
      <c r="JOZ214" s="19"/>
      <c r="JPA214" s="19">
        <f>(100-14.25)/100</f>
        <v>0.85750000000000004</v>
      </c>
      <c r="JPB214" s="80">
        <f>JOW17</f>
        <v>0</v>
      </c>
      <c r="JPC214" s="56">
        <f>JPB214/JPA214</f>
        <v>0</v>
      </c>
      <c r="JPD214" s="19"/>
      <c r="JPE214" s="19">
        <f>(100-14.25)/100</f>
        <v>0.85750000000000004</v>
      </c>
      <c r="JPF214" s="80">
        <f>JPA17</f>
        <v>0</v>
      </c>
      <c r="JPG214" s="56">
        <f>JPF214/JPE214</f>
        <v>0</v>
      </c>
      <c r="JPH214" s="19"/>
      <c r="JPI214" s="19">
        <f>(100-14.25)/100</f>
        <v>0.85750000000000004</v>
      </c>
      <c r="JPJ214" s="80">
        <f>JPE17</f>
        <v>0</v>
      </c>
      <c r="JPK214" s="56">
        <f>JPJ214/JPI214</f>
        <v>0</v>
      </c>
      <c r="JPL214" s="19"/>
      <c r="JPM214" s="19">
        <f>(100-14.25)/100</f>
        <v>0.85750000000000004</v>
      </c>
      <c r="JPN214" s="80">
        <f>JPI17</f>
        <v>0</v>
      </c>
      <c r="JPO214" s="56">
        <f>JPN214/JPM214</f>
        <v>0</v>
      </c>
      <c r="JPP214" s="19"/>
      <c r="JPQ214" s="19">
        <f>(100-14.25)/100</f>
        <v>0.85750000000000004</v>
      </c>
      <c r="JPR214" s="80">
        <f>JPM17</f>
        <v>0</v>
      </c>
      <c r="JPS214" s="56">
        <f>JPR214/JPQ214</f>
        <v>0</v>
      </c>
      <c r="JPT214" s="19"/>
      <c r="JPU214" s="19">
        <f>(100-14.25)/100</f>
        <v>0.85750000000000004</v>
      </c>
      <c r="JPV214" s="80">
        <f>JPQ17</f>
        <v>0</v>
      </c>
      <c r="JPW214" s="56">
        <f>JPV214/JPU214</f>
        <v>0</v>
      </c>
      <c r="JPX214" s="19"/>
      <c r="JPY214" s="19">
        <f>(100-14.25)/100</f>
        <v>0.85750000000000004</v>
      </c>
      <c r="JPZ214" s="80">
        <f>JPU17</f>
        <v>0</v>
      </c>
      <c r="JQA214" s="56">
        <f>JPZ214/JPY214</f>
        <v>0</v>
      </c>
      <c r="JQB214" s="19"/>
      <c r="JQC214" s="19">
        <f>(100-14.25)/100</f>
        <v>0.85750000000000004</v>
      </c>
      <c r="JQD214" s="80">
        <f>JPY17</f>
        <v>0</v>
      </c>
      <c r="JQE214" s="56">
        <f>JQD214/JQC214</f>
        <v>0</v>
      </c>
      <c r="JQF214" s="19"/>
      <c r="JQG214" s="19">
        <f>(100-14.25)/100</f>
        <v>0.85750000000000004</v>
      </c>
      <c r="JQH214" s="80">
        <f>JQC17</f>
        <v>0</v>
      </c>
      <c r="JQI214" s="56">
        <f>JQH214/JQG214</f>
        <v>0</v>
      </c>
      <c r="JQJ214" s="19"/>
      <c r="JQK214" s="19">
        <f>(100-14.25)/100</f>
        <v>0.85750000000000004</v>
      </c>
      <c r="JQL214" s="80">
        <f>JQG17</f>
        <v>0</v>
      </c>
      <c r="JQM214" s="56">
        <f>JQL214/JQK214</f>
        <v>0</v>
      </c>
      <c r="JQN214" s="19"/>
      <c r="JQO214" s="19">
        <f>(100-14.25)/100</f>
        <v>0.85750000000000004</v>
      </c>
      <c r="JQP214" s="80">
        <f>JQK17</f>
        <v>0</v>
      </c>
      <c r="JQQ214" s="56">
        <f>JQP214/JQO214</f>
        <v>0</v>
      </c>
      <c r="JQR214" s="19"/>
      <c r="JQS214" s="19">
        <f>(100-14.25)/100</f>
        <v>0.85750000000000004</v>
      </c>
      <c r="JQT214" s="80">
        <f>JQO17</f>
        <v>0</v>
      </c>
      <c r="JQU214" s="56">
        <f>JQT214/JQS214</f>
        <v>0</v>
      </c>
      <c r="JQV214" s="19"/>
      <c r="JQW214" s="19">
        <f>(100-14.25)/100</f>
        <v>0.85750000000000004</v>
      </c>
      <c r="JQX214" s="80">
        <f>JQS17</f>
        <v>0</v>
      </c>
      <c r="JQY214" s="56">
        <f>JQX214/JQW214</f>
        <v>0</v>
      </c>
      <c r="JQZ214" s="19"/>
      <c r="JRA214" s="19">
        <f>(100-14.25)/100</f>
        <v>0.85750000000000004</v>
      </c>
      <c r="JRB214" s="80">
        <f>JQW17</f>
        <v>0</v>
      </c>
      <c r="JRC214" s="56">
        <f>JRB214/JRA214</f>
        <v>0</v>
      </c>
      <c r="JRD214" s="19"/>
      <c r="JRE214" s="19">
        <f>(100-14.25)/100</f>
        <v>0.85750000000000004</v>
      </c>
      <c r="JRF214" s="80">
        <f>JRA17</f>
        <v>0</v>
      </c>
      <c r="JRG214" s="56">
        <f>JRF214/JRE214</f>
        <v>0</v>
      </c>
      <c r="JRH214" s="19"/>
      <c r="JRI214" s="19">
        <f>(100-14.25)/100</f>
        <v>0.85750000000000004</v>
      </c>
      <c r="JRJ214" s="80">
        <f>JRE17</f>
        <v>0</v>
      </c>
      <c r="JRK214" s="56">
        <f>JRJ214/JRI214</f>
        <v>0</v>
      </c>
      <c r="JRL214" s="19"/>
      <c r="JRM214" s="19">
        <f>(100-14.25)/100</f>
        <v>0.85750000000000004</v>
      </c>
      <c r="JRN214" s="80">
        <f>JRI17</f>
        <v>0</v>
      </c>
      <c r="JRO214" s="56">
        <f>JRN214/JRM214</f>
        <v>0</v>
      </c>
      <c r="JRP214" s="19"/>
      <c r="JRQ214" s="19">
        <f>(100-14.25)/100</f>
        <v>0.85750000000000004</v>
      </c>
      <c r="JRR214" s="80">
        <f>JRM17</f>
        <v>0</v>
      </c>
      <c r="JRS214" s="56">
        <f>JRR214/JRQ214</f>
        <v>0</v>
      </c>
      <c r="JRT214" s="19"/>
      <c r="JRU214" s="19">
        <f>(100-14.25)/100</f>
        <v>0.85750000000000004</v>
      </c>
      <c r="JRV214" s="80">
        <f>JRQ17</f>
        <v>0</v>
      </c>
      <c r="JRW214" s="56">
        <f>JRV214/JRU214</f>
        <v>0</v>
      </c>
      <c r="JRX214" s="19"/>
      <c r="JRY214" s="19">
        <f>(100-14.25)/100</f>
        <v>0.85750000000000004</v>
      </c>
      <c r="JRZ214" s="80">
        <f>JRU17</f>
        <v>0</v>
      </c>
      <c r="JSA214" s="56">
        <f>JRZ214/JRY214</f>
        <v>0</v>
      </c>
      <c r="JSB214" s="19"/>
      <c r="JSC214" s="19">
        <f>(100-14.25)/100</f>
        <v>0.85750000000000004</v>
      </c>
      <c r="JSD214" s="80">
        <f>JRY17</f>
        <v>0</v>
      </c>
      <c r="JSE214" s="56">
        <f>JSD214/JSC214</f>
        <v>0</v>
      </c>
      <c r="JSF214" s="19"/>
      <c r="JSG214" s="19">
        <f>(100-14.25)/100</f>
        <v>0.85750000000000004</v>
      </c>
      <c r="JSH214" s="80">
        <f>JSC17</f>
        <v>0</v>
      </c>
      <c r="JSI214" s="56">
        <f>JSH214/JSG214</f>
        <v>0</v>
      </c>
      <c r="JSJ214" s="19"/>
      <c r="JSK214" s="19">
        <f>(100-14.25)/100</f>
        <v>0.85750000000000004</v>
      </c>
      <c r="JSL214" s="80">
        <f>JSG17</f>
        <v>0</v>
      </c>
      <c r="JSM214" s="56">
        <f>JSL214/JSK214</f>
        <v>0</v>
      </c>
      <c r="JSN214" s="19"/>
      <c r="JSO214" s="19">
        <f>(100-14.25)/100</f>
        <v>0.85750000000000004</v>
      </c>
      <c r="JSP214" s="80">
        <f>JSK17</f>
        <v>0</v>
      </c>
      <c r="JSQ214" s="56">
        <f>JSP214/JSO214</f>
        <v>0</v>
      </c>
      <c r="JSR214" s="19"/>
      <c r="JSS214" s="19">
        <f>(100-14.25)/100</f>
        <v>0.85750000000000004</v>
      </c>
      <c r="JST214" s="80">
        <f>JSO17</f>
        <v>0</v>
      </c>
      <c r="JSU214" s="56">
        <f>JST214/JSS214</f>
        <v>0</v>
      </c>
      <c r="JSV214" s="19"/>
      <c r="JSW214" s="19">
        <f>(100-14.25)/100</f>
        <v>0.85750000000000004</v>
      </c>
      <c r="JSX214" s="80">
        <f>JSS17</f>
        <v>0</v>
      </c>
      <c r="JSY214" s="56">
        <f>JSX214/JSW214</f>
        <v>0</v>
      </c>
      <c r="JSZ214" s="19"/>
      <c r="JTA214" s="19">
        <f>(100-14.25)/100</f>
        <v>0.85750000000000004</v>
      </c>
      <c r="JTB214" s="80">
        <f>JSW17</f>
        <v>0</v>
      </c>
      <c r="JTC214" s="56">
        <f>JTB214/JTA214</f>
        <v>0</v>
      </c>
      <c r="JTD214" s="19"/>
      <c r="JTE214" s="19">
        <f>(100-14.25)/100</f>
        <v>0.85750000000000004</v>
      </c>
      <c r="JTF214" s="80">
        <f>JTA17</f>
        <v>0</v>
      </c>
      <c r="JTG214" s="56">
        <f>JTF214/JTE214</f>
        <v>0</v>
      </c>
      <c r="JTH214" s="19"/>
      <c r="JTI214" s="19">
        <f>(100-14.25)/100</f>
        <v>0.85750000000000004</v>
      </c>
      <c r="JTJ214" s="80">
        <f>JTE17</f>
        <v>0</v>
      </c>
      <c r="JTK214" s="56">
        <f>JTJ214/JTI214</f>
        <v>0</v>
      </c>
      <c r="JTL214" s="19"/>
      <c r="JTM214" s="19">
        <f>(100-14.25)/100</f>
        <v>0.85750000000000004</v>
      </c>
      <c r="JTN214" s="80">
        <f>JTI17</f>
        <v>0</v>
      </c>
      <c r="JTO214" s="56">
        <f>JTN214/JTM214</f>
        <v>0</v>
      </c>
      <c r="JTP214" s="19"/>
      <c r="JTQ214" s="19">
        <f>(100-14.25)/100</f>
        <v>0.85750000000000004</v>
      </c>
      <c r="JTR214" s="80">
        <f>JTM17</f>
        <v>0</v>
      </c>
      <c r="JTS214" s="56">
        <f>JTR214/JTQ214</f>
        <v>0</v>
      </c>
      <c r="JTT214" s="19"/>
      <c r="JTU214" s="19">
        <f>(100-14.25)/100</f>
        <v>0.85750000000000004</v>
      </c>
      <c r="JTV214" s="80">
        <f>JTQ17</f>
        <v>0</v>
      </c>
      <c r="JTW214" s="56">
        <f>JTV214/JTU214</f>
        <v>0</v>
      </c>
      <c r="JTX214" s="19"/>
      <c r="JTY214" s="19">
        <f>(100-14.25)/100</f>
        <v>0.85750000000000004</v>
      </c>
      <c r="JTZ214" s="80">
        <f>JTU17</f>
        <v>0</v>
      </c>
      <c r="JUA214" s="56">
        <f>JTZ214/JTY214</f>
        <v>0</v>
      </c>
      <c r="JUB214" s="19"/>
      <c r="JUC214" s="19">
        <f>(100-14.25)/100</f>
        <v>0.85750000000000004</v>
      </c>
      <c r="JUD214" s="80">
        <f>JTY17</f>
        <v>0</v>
      </c>
      <c r="JUE214" s="56">
        <f>JUD214/JUC214</f>
        <v>0</v>
      </c>
      <c r="JUF214" s="19"/>
      <c r="JUG214" s="19">
        <f>(100-14.25)/100</f>
        <v>0.85750000000000004</v>
      </c>
      <c r="JUH214" s="80">
        <f>JUC17</f>
        <v>0</v>
      </c>
      <c r="JUI214" s="56">
        <f>JUH214/JUG214</f>
        <v>0</v>
      </c>
      <c r="JUJ214" s="19"/>
      <c r="JUK214" s="19">
        <f>(100-14.25)/100</f>
        <v>0.85750000000000004</v>
      </c>
      <c r="JUL214" s="80">
        <f>JUG17</f>
        <v>0</v>
      </c>
      <c r="JUM214" s="56">
        <f>JUL214/JUK214</f>
        <v>0</v>
      </c>
      <c r="JUN214" s="19"/>
      <c r="JUO214" s="19">
        <f>(100-14.25)/100</f>
        <v>0.85750000000000004</v>
      </c>
      <c r="JUP214" s="80">
        <f>JUK17</f>
        <v>0</v>
      </c>
      <c r="JUQ214" s="56">
        <f>JUP214/JUO214</f>
        <v>0</v>
      </c>
      <c r="JUR214" s="19"/>
      <c r="JUS214" s="19">
        <f>(100-14.25)/100</f>
        <v>0.85750000000000004</v>
      </c>
      <c r="JUT214" s="80">
        <f>JUO17</f>
        <v>0</v>
      </c>
      <c r="JUU214" s="56">
        <f>JUT214/JUS214</f>
        <v>0</v>
      </c>
      <c r="JUV214" s="19"/>
      <c r="JUW214" s="19">
        <f>(100-14.25)/100</f>
        <v>0.85750000000000004</v>
      </c>
      <c r="JUX214" s="80">
        <f>JUS17</f>
        <v>0</v>
      </c>
      <c r="JUY214" s="56">
        <f>JUX214/JUW214</f>
        <v>0</v>
      </c>
      <c r="JUZ214" s="19"/>
      <c r="JVA214" s="19">
        <f>(100-14.25)/100</f>
        <v>0.85750000000000004</v>
      </c>
      <c r="JVB214" s="80">
        <f>JUW17</f>
        <v>0</v>
      </c>
      <c r="JVC214" s="56">
        <f>JVB214/JVA214</f>
        <v>0</v>
      </c>
      <c r="JVD214" s="19"/>
      <c r="JVE214" s="19">
        <f>(100-14.25)/100</f>
        <v>0.85750000000000004</v>
      </c>
      <c r="JVF214" s="80">
        <f>JVA17</f>
        <v>0</v>
      </c>
      <c r="JVG214" s="56">
        <f>JVF214/JVE214</f>
        <v>0</v>
      </c>
      <c r="JVH214" s="19"/>
      <c r="JVI214" s="19">
        <f>(100-14.25)/100</f>
        <v>0.85750000000000004</v>
      </c>
      <c r="JVJ214" s="80">
        <f>JVE17</f>
        <v>0</v>
      </c>
      <c r="JVK214" s="56">
        <f>JVJ214/JVI214</f>
        <v>0</v>
      </c>
      <c r="JVL214" s="19"/>
      <c r="JVM214" s="19">
        <f>(100-14.25)/100</f>
        <v>0.85750000000000004</v>
      </c>
      <c r="JVN214" s="80">
        <f>JVI17</f>
        <v>0</v>
      </c>
      <c r="JVO214" s="56">
        <f>JVN214/JVM214</f>
        <v>0</v>
      </c>
      <c r="JVP214" s="19"/>
      <c r="JVQ214" s="19">
        <f>(100-14.25)/100</f>
        <v>0.85750000000000004</v>
      </c>
      <c r="JVR214" s="80">
        <f>JVM17</f>
        <v>0</v>
      </c>
      <c r="JVS214" s="56">
        <f>JVR214/JVQ214</f>
        <v>0</v>
      </c>
      <c r="JVT214" s="19"/>
      <c r="JVU214" s="19">
        <f>(100-14.25)/100</f>
        <v>0.85750000000000004</v>
      </c>
      <c r="JVV214" s="80">
        <f>JVQ17</f>
        <v>0</v>
      </c>
      <c r="JVW214" s="56">
        <f>JVV214/JVU214</f>
        <v>0</v>
      </c>
      <c r="JVX214" s="19"/>
      <c r="JVY214" s="19">
        <f>(100-14.25)/100</f>
        <v>0.85750000000000004</v>
      </c>
      <c r="JVZ214" s="80">
        <f>JVU17</f>
        <v>0</v>
      </c>
      <c r="JWA214" s="56">
        <f>JVZ214/JVY214</f>
        <v>0</v>
      </c>
      <c r="JWB214" s="19"/>
      <c r="JWC214" s="19">
        <f>(100-14.25)/100</f>
        <v>0.85750000000000004</v>
      </c>
      <c r="JWD214" s="80">
        <f>JVY17</f>
        <v>0</v>
      </c>
      <c r="JWE214" s="56">
        <f>JWD214/JWC214</f>
        <v>0</v>
      </c>
      <c r="JWF214" s="19"/>
      <c r="JWG214" s="19">
        <f>(100-14.25)/100</f>
        <v>0.85750000000000004</v>
      </c>
      <c r="JWH214" s="80">
        <f>JWC17</f>
        <v>0</v>
      </c>
      <c r="JWI214" s="56">
        <f>JWH214/JWG214</f>
        <v>0</v>
      </c>
      <c r="JWJ214" s="19"/>
      <c r="JWK214" s="19">
        <f>(100-14.25)/100</f>
        <v>0.85750000000000004</v>
      </c>
      <c r="JWL214" s="80">
        <f>JWG17</f>
        <v>0</v>
      </c>
      <c r="JWM214" s="56">
        <f>JWL214/JWK214</f>
        <v>0</v>
      </c>
      <c r="JWN214" s="19"/>
      <c r="JWO214" s="19">
        <f>(100-14.25)/100</f>
        <v>0.85750000000000004</v>
      </c>
      <c r="JWP214" s="80">
        <f>JWK17</f>
        <v>0</v>
      </c>
      <c r="JWQ214" s="56">
        <f>JWP214/JWO214</f>
        <v>0</v>
      </c>
      <c r="JWR214" s="19"/>
      <c r="JWS214" s="19">
        <f>(100-14.25)/100</f>
        <v>0.85750000000000004</v>
      </c>
      <c r="JWT214" s="80">
        <f>JWO17</f>
        <v>0</v>
      </c>
      <c r="JWU214" s="56">
        <f>JWT214/JWS214</f>
        <v>0</v>
      </c>
      <c r="JWV214" s="19"/>
      <c r="JWW214" s="19">
        <f>(100-14.25)/100</f>
        <v>0.85750000000000004</v>
      </c>
      <c r="JWX214" s="80">
        <f>JWS17</f>
        <v>0</v>
      </c>
      <c r="JWY214" s="56">
        <f>JWX214/JWW214</f>
        <v>0</v>
      </c>
      <c r="JWZ214" s="19"/>
      <c r="JXA214" s="19">
        <f>(100-14.25)/100</f>
        <v>0.85750000000000004</v>
      </c>
      <c r="JXB214" s="80">
        <f>JWW17</f>
        <v>0</v>
      </c>
      <c r="JXC214" s="56">
        <f>JXB214/JXA214</f>
        <v>0</v>
      </c>
      <c r="JXD214" s="19"/>
      <c r="JXE214" s="19">
        <f>(100-14.25)/100</f>
        <v>0.85750000000000004</v>
      </c>
      <c r="JXF214" s="80">
        <f>JXA17</f>
        <v>0</v>
      </c>
      <c r="JXG214" s="56">
        <f>JXF214/JXE214</f>
        <v>0</v>
      </c>
      <c r="JXH214" s="19"/>
      <c r="JXI214" s="19">
        <f>(100-14.25)/100</f>
        <v>0.85750000000000004</v>
      </c>
      <c r="JXJ214" s="80">
        <f>JXE17</f>
        <v>0</v>
      </c>
      <c r="JXK214" s="56">
        <f>JXJ214/JXI214</f>
        <v>0</v>
      </c>
      <c r="JXL214" s="19"/>
      <c r="JXM214" s="19">
        <f>(100-14.25)/100</f>
        <v>0.85750000000000004</v>
      </c>
      <c r="JXN214" s="80">
        <f>JXI17</f>
        <v>0</v>
      </c>
      <c r="JXO214" s="56">
        <f>JXN214/JXM214</f>
        <v>0</v>
      </c>
      <c r="JXP214" s="19"/>
      <c r="JXQ214" s="19">
        <f>(100-14.25)/100</f>
        <v>0.85750000000000004</v>
      </c>
      <c r="JXR214" s="80">
        <f>JXM17</f>
        <v>0</v>
      </c>
      <c r="JXS214" s="56">
        <f>JXR214/JXQ214</f>
        <v>0</v>
      </c>
      <c r="JXT214" s="19"/>
      <c r="JXU214" s="19">
        <f>(100-14.25)/100</f>
        <v>0.85750000000000004</v>
      </c>
      <c r="JXV214" s="80">
        <f>JXQ17</f>
        <v>0</v>
      </c>
      <c r="JXW214" s="56">
        <f>JXV214/JXU214</f>
        <v>0</v>
      </c>
      <c r="JXX214" s="19"/>
      <c r="JXY214" s="19">
        <f>(100-14.25)/100</f>
        <v>0.85750000000000004</v>
      </c>
      <c r="JXZ214" s="80">
        <f>JXU17</f>
        <v>0</v>
      </c>
      <c r="JYA214" s="56">
        <f>JXZ214/JXY214</f>
        <v>0</v>
      </c>
      <c r="JYB214" s="19"/>
      <c r="JYC214" s="19">
        <f>(100-14.25)/100</f>
        <v>0.85750000000000004</v>
      </c>
      <c r="JYD214" s="80">
        <f>JXY17</f>
        <v>0</v>
      </c>
      <c r="JYE214" s="56">
        <f>JYD214/JYC214</f>
        <v>0</v>
      </c>
      <c r="JYF214" s="19"/>
      <c r="JYG214" s="19">
        <f>(100-14.25)/100</f>
        <v>0.85750000000000004</v>
      </c>
      <c r="JYH214" s="80">
        <f>JYC17</f>
        <v>0</v>
      </c>
      <c r="JYI214" s="56">
        <f>JYH214/JYG214</f>
        <v>0</v>
      </c>
      <c r="JYJ214" s="19"/>
      <c r="JYK214" s="19">
        <f>(100-14.25)/100</f>
        <v>0.85750000000000004</v>
      </c>
      <c r="JYL214" s="80">
        <f>JYG17</f>
        <v>0</v>
      </c>
      <c r="JYM214" s="56">
        <f>JYL214/JYK214</f>
        <v>0</v>
      </c>
      <c r="JYN214" s="19"/>
      <c r="JYO214" s="19">
        <f>(100-14.25)/100</f>
        <v>0.85750000000000004</v>
      </c>
      <c r="JYP214" s="80">
        <f>JYK17</f>
        <v>0</v>
      </c>
      <c r="JYQ214" s="56">
        <f>JYP214/JYO214</f>
        <v>0</v>
      </c>
      <c r="JYR214" s="19"/>
      <c r="JYS214" s="19">
        <f>(100-14.25)/100</f>
        <v>0.85750000000000004</v>
      </c>
      <c r="JYT214" s="80">
        <f>JYO17</f>
        <v>0</v>
      </c>
      <c r="JYU214" s="56">
        <f>JYT214/JYS214</f>
        <v>0</v>
      </c>
      <c r="JYV214" s="19"/>
      <c r="JYW214" s="19">
        <f>(100-14.25)/100</f>
        <v>0.85750000000000004</v>
      </c>
      <c r="JYX214" s="80">
        <f>JYS17</f>
        <v>0</v>
      </c>
      <c r="JYY214" s="56">
        <f>JYX214/JYW214</f>
        <v>0</v>
      </c>
      <c r="JYZ214" s="19"/>
      <c r="JZA214" s="19">
        <f>(100-14.25)/100</f>
        <v>0.85750000000000004</v>
      </c>
      <c r="JZB214" s="80">
        <f>JYW17</f>
        <v>0</v>
      </c>
      <c r="JZC214" s="56">
        <f>JZB214/JZA214</f>
        <v>0</v>
      </c>
      <c r="JZD214" s="19"/>
      <c r="JZE214" s="19">
        <f>(100-14.25)/100</f>
        <v>0.85750000000000004</v>
      </c>
      <c r="JZF214" s="80">
        <f>JZA17</f>
        <v>0</v>
      </c>
      <c r="JZG214" s="56">
        <f>JZF214/JZE214</f>
        <v>0</v>
      </c>
      <c r="JZH214" s="19"/>
      <c r="JZI214" s="19">
        <f>(100-14.25)/100</f>
        <v>0.85750000000000004</v>
      </c>
      <c r="JZJ214" s="80">
        <f>JZE17</f>
        <v>0</v>
      </c>
      <c r="JZK214" s="56">
        <f>JZJ214/JZI214</f>
        <v>0</v>
      </c>
      <c r="JZL214" s="19"/>
      <c r="JZM214" s="19">
        <f>(100-14.25)/100</f>
        <v>0.85750000000000004</v>
      </c>
      <c r="JZN214" s="80">
        <f>JZI17</f>
        <v>0</v>
      </c>
      <c r="JZO214" s="56">
        <f>JZN214/JZM214</f>
        <v>0</v>
      </c>
      <c r="JZP214" s="19"/>
      <c r="JZQ214" s="19">
        <f>(100-14.25)/100</f>
        <v>0.85750000000000004</v>
      </c>
      <c r="JZR214" s="80">
        <f>JZM17</f>
        <v>0</v>
      </c>
      <c r="JZS214" s="56">
        <f>JZR214/JZQ214</f>
        <v>0</v>
      </c>
      <c r="JZT214" s="19"/>
      <c r="JZU214" s="19">
        <f>(100-14.25)/100</f>
        <v>0.85750000000000004</v>
      </c>
      <c r="JZV214" s="80">
        <f>JZQ17</f>
        <v>0</v>
      </c>
      <c r="JZW214" s="56">
        <f>JZV214/JZU214</f>
        <v>0</v>
      </c>
      <c r="JZX214" s="19"/>
      <c r="JZY214" s="19">
        <f>(100-14.25)/100</f>
        <v>0.85750000000000004</v>
      </c>
      <c r="JZZ214" s="80">
        <f>JZU17</f>
        <v>0</v>
      </c>
      <c r="KAA214" s="56">
        <f>JZZ214/JZY214</f>
        <v>0</v>
      </c>
      <c r="KAB214" s="19"/>
      <c r="KAC214" s="19">
        <f>(100-14.25)/100</f>
        <v>0.85750000000000004</v>
      </c>
      <c r="KAD214" s="80">
        <f>JZY17</f>
        <v>0</v>
      </c>
      <c r="KAE214" s="56">
        <f>KAD214/KAC214</f>
        <v>0</v>
      </c>
      <c r="KAF214" s="19"/>
      <c r="KAG214" s="19">
        <f>(100-14.25)/100</f>
        <v>0.85750000000000004</v>
      </c>
      <c r="KAH214" s="80">
        <f>KAC17</f>
        <v>0</v>
      </c>
      <c r="KAI214" s="56">
        <f>KAH214/KAG214</f>
        <v>0</v>
      </c>
      <c r="KAJ214" s="19"/>
      <c r="KAK214" s="19">
        <f>(100-14.25)/100</f>
        <v>0.85750000000000004</v>
      </c>
      <c r="KAL214" s="80">
        <f>KAG17</f>
        <v>0</v>
      </c>
      <c r="KAM214" s="56">
        <f>KAL214/KAK214</f>
        <v>0</v>
      </c>
      <c r="KAN214" s="19"/>
      <c r="KAO214" s="19">
        <f>(100-14.25)/100</f>
        <v>0.85750000000000004</v>
      </c>
      <c r="KAP214" s="80">
        <f>KAK17</f>
        <v>0</v>
      </c>
      <c r="KAQ214" s="56">
        <f>KAP214/KAO214</f>
        <v>0</v>
      </c>
      <c r="KAR214" s="19"/>
      <c r="KAS214" s="19">
        <f>(100-14.25)/100</f>
        <v>0.85750000000000004</v>
      </c>
      <c r="KAT214" s="80">
        <f>KAO17</f>
        <v>0</v>
      </c>
      <c r="KAU214" s="56">
        <f>KAT214/KAS214</f>
        <v>0</v>
      </c>
      <c r="KAV214" s="19"/>
      <c r="KAW214" s="19">
        <f>(100-14.25)/100</f>
        <v>0.85750000000000004</v>
      </c>
      <c r="KAX214" s="80">
        <f>KAS17</f>
        <v>0</v>
      </c>
      <c r="KAY214" s="56">
        <f>KAX214/KAW214</f>
        <v>0</v>
      </c>
      <c r="KAZ214" s="19"/>
      <c r="KBA214" s="19">
        <f>(100-14.25)/100</f>
        <v>0.85750000000000004</v>
      </c>
      <c r="KBB214" s="80">
        <f>KAW17</f>
        <v>0</v>
      </c>
      <c r="KBC214" s="56">
        <f>KBB214/KBA214</f>
        <v>0</v>
      </c>
      <c r="KBD214" s="19"/>
      <c r="KBE214" s="19">
        <f>(100-14.25)/100</f>
        <v>0.85750000000000004</v>
      </c>
      <c r="KBF214" s="80">
        <f>KBA17</f>
        <v>0</v>
      </c>
      <c r="KBG214" s="56">
        <f>KBF214/KBE214</f>
        <v>0</v>
      </c>
      <c r="KBH214" s="19"/>
      <c r="KBI214" s="19">
        <f>(100-14.25)/100</f>
        <v>0.85750000000000004</v>
      </c>
      <c r="KBJ214" s="80">
        <f>KBE17</f>
        <v>0</v>
      </c>
      <c r="KBK214" s="56">
        <f>KBJ214/KBI214</f>
        <v>0</v>
      </c>
      <c r="KBL214" s="19"/>
      <c r="KBM214" s="19">
        <f>(100-14.25)/100</f>
        <v>0.85750000000000004</v>
      </c>
      <c r="KBN214" s="80">
        <f>KBI17</f>
        <v>0</v>
      </c>
      <c r="KBO214" s="56">
        <f>KBN214/KBM214</f>
        <v>0</v>
      </c>
      <c r="KBP214" s="19"/>
      <c r="KBQ214" s="19">
        <f>(100-14.25)/100</f>
        <v>0.85750000000000004</v>
      </c>
      <c r="KBR214" s="80">
        <f>KBM17</f>
        <v>0</v>
      </c>
      <c r="KBS214" s="56">
        <f>KBR214/KBQ214</f>
        <v>0</v>
      </c>
      <c r="KBT214" s="19"/>
      <c r="KBU214" s="19">
        <f>(100-14.25)/100</f>
        <v>0.85750000000000004</v>
      </c>
      <c r="KBV214" s="80">
        <f>KBQ17</f>
        <v>0</v>
      </c>
      <c r="KBW214" s="56">
        <f>KBV214/KBU214</f>
        <v>0</v>
      </c>
      <c r="KBX214" s="19"/>
      <c r="KBY214" s="19">
        <f>(100-14.25)/100</f>
        <v>0.85750000000000004</v>
      </c>
      <c r="KBZ214" s="80">
        <f>KBU17</f>
        <v>0</v>
      </c>
      <c r="KCA214" s="56">
        <f>KBZ214/KBY214</f>
        <v>0</v>
      </c>
      <c r="KCB214" s="19"/>
      <c r="KCC214" s="19">
        <f>(100-14.25)/100</f>
        <v>0.85750000000000004</v>
      </c>
      <c r="KCD214" s="80">
        <f>KBY17</f>
        <v>0</v>
      </c>
      <c r="KCE214" s="56">
        <f>KCD214/KCC214</f>
        <v>0</v>
      </c>
      <c r="KCF214" s="19"/>
      <c r="KCG214" s="19">
        <f>(100-14.25)/100</f>
        <v>0.85750000000000004</v>
      </c>
      <c r="KCH214" s="80">
        <f>KCC17</f>
        <v>0</v>
      </c>
      <c r="KCI214" s="56">
        <f>KCH214/KCG214</f>
        <v>0</v>
      </c>
      <c r="KCJ214" s="19"/>
      <c r="KCK214" s="19">
        <f>(100-14.25)/100</f>
        <v>0.85750000000000004</v>
      </c>
      <c r="KCL214" s="80">
        <f>KCG17</f>
        <v>0</v>
      </c>
      <c r="KCM214" s="56">
        <f>KCL214/KCK214</f>
        <v>0</v>
      </c>
      <c r="KCN214" s="19"/>
      <c r="KCO214" s="19">
        <f>(100-14.25)/100</f>
        <v>0.85750000000000004</v>
      </c>
      <c r="KCP214" s="80">
        <f>KCK17</f>
        <v>0</v>
      </c>
      <c r="KCQ214" s="56">
        <f>KCP214/KCO214</f>
        <v>0</v>
      </c>
      <c r="KCR214" s="19"/>
      <c r="KCS214" s="19">
        <f>(100-14.25)/100</f>
        <v>0.85750000000000004</v>
      </c>
      <c r="KCT214" s="80">
        <f>KCO17</f>
        <v>0</v>
      </c>
      <c r="KCU214" s="56">
        <f>KCT214/KCS214</f>
        <v>0</v>
      </c>
      <c r="KCV214" s="19"/>
      <c r="KCW214" s="19">
        <f>(100-14.25)/100</f>
        <v>0.85750000000000004</v>
      </c>
      <c r="KCX214" s="80">
        <f>KCS17</f>
        <v>0</v>
      </c>
      <c r="KCY214" s="56">
        <f>KCX214/KCW214</f>
        <v>0</v>
      </c>
      <c r="KCZ214" s="19"/>
      <c r="KDA214" s="19">
        <f>(100-14.25)/100</f>
        <v>0.85750000000000004</v>
      </c>
      <c r="KDB214" s="80">
        <f>KCW17</f>
        <v>0</v>
      </c>
      <c r="KDC214" s="56">
        <f>KDB214/KDA214</f>
        <v>0</v>
      </c>
      <c r="KDD214" s="19"/>
      <c r="KDE214" s="19">
        <f>(100-14.25)/100</f>
        <v>0.85750000000000004</v>
      </c>
      <c r="KDF214" s="80">
        <f>KDA17</f>
        <v>0</v>
      </c>
      <c r="KDG214" s="56">
        <f>KDF214/KDE214</f>
        <v>0</v>
      </c>
      <c r="KDH214" s="19"/>
      <c r="KDI214" s="19">
        <f>(100-14.25)/100</f>
        <v>0.85750000000000004</v>
      </c>
      <c r="KDJ214" s="80">
        <f>KDE17</f>
        <v>0</v>
      </c>
      <c r="KDK214" s="56">
        <f>KDJ214/KDI214</f>
        <v>0</v>
      </c>
      <c r="KDL214" s="19"/>
      <c r="KDM214" s="19">
        <f>(100-14.25)/100</f>
        <v>0.85750000000000004</v>
      </c>
      <c r="KDN214" s="80">
        <f>KDI17</f>
        <v>0</v>
      </c>
      <c r="KDO214" s="56">
        <f>KDN214/KDM214</f>
        <v>0</v>
      </c>
      <c r="KDP214" s="19"/>
      <c r="KDQ214" s="19">
        <f>(100-14.25)/100</f>
        <v>0.85750000000000004</v>
      </c>
      <c r="KDR214" s="80">
        <f>KDM17</f>
        <v>0</v>
      </c>
      <c r="KDS214" s="56">
        <f>KDR214/KDQ214</f>
        <v>0</v>
      </c>
      <c r="KDT214" s="19"/>
      <c r="KDU214" s="19">
        <f>(100-14.25)/100</f>
        <v>0.85750000000000004</v>
      </c>
      <c r="KDV214" s="80">
        <f>KDQ17</f>
        <v>0</v>
      </c>
      <c r="KDW214" s="56">
        <f>KDV214/KDU214</f>
        <v>0</v>
      </c>
      <c r="KDX214" s="19"/>
      <c r="KDY214" s="19">
        <f>(100-14.25)/100</f>
        <v>0.85750000000000004</v>
      </c>
      <c r="KDZ214" s="80">
        <f>KDU17</f>
        <v>0</v>
      </c>
      <c r="KEA214" s="56">
        <f>KDZ214/KDY214</f>
        <v>0</v>
      </c>
      <c r="KEB214" s="19"/>
      <c r="KEC214" s="19">
        <f>(100-14.25)/100</f>
        <v>0.85750000000000004</v>
      </c>
      <c r="KED214" s="80">
        <f>KDY17</f>
        <v>0</v>
      </c>
      <c r="KEE214" s="56">
        <f>KED214/KEC214</f>
        <v>0</v>
      </c>
      <c r="KEF214" s="19"/>
      <c r="KEG214" s="19">
        <f>(100-14.25)/100</f>
        <v>0.85750000000000004</v>
      </c>
      <c r="KEH214" s="80">
        <f>KEC17</f>
        <v>0</v>
      </c>
      <c r="KEI214" s="56">
        <f>KEH214/KEG214</f>
        <v>0</v>
      </c>
      <c r="KEJ214" s="19"/>
      <c r="KEK214" s="19">
        <f>(100-14.25)/100</f>
        <v>0.85750000000000004</v>
      </c>
      <c r="KEL214" s="80">
        <f>KEG17</f>
        <v>0</v>
      </c>
      <c r="KEM214" s="56">
        <f>KEL214/KEK214</f>
        <v>0</v>
      </c>
      <c r="KEN214" s="19"/>
      <c r="KEO214" s="19">
        <f>(100-14.25)/100</f>
        <v>0.85750000000000004</v>
      </c>
      <c r="KEP214" s="80">
        <f>KEK17</f>
        <v>0</v>
      </c>
      <c r="KEQ214" s="56">
        <f>KEP214/KEO214</f>
        <v>0</v>
      </c>
      <c r="KER214" s="19"/>
      <c r="KES214" s="19">
        <f>(100-14.25)/100</f>
        <v>0.85750000000000004</v>
      </c>
      <c r="KET214" s="80">
        <f>KEO17</f>
        <v>0</v>
      </c>
      <c r="KEU214" s="56">
        <f>KET214/KES214</f>
        <v>0</v>
      </c>
      <c r="KEV214" s="19"/>
      <c r="KEW214" s="19">
        <f>(100-14.25)/100</f>
        <v>0.85750000000000004</v>
      </c>
      <c r="KEX214" s="80">
        <f>KES17</f>
        <v>0</v>
      </c>
      <c r="KEY214" s="56">
        <f>KEX214/KEW214</f>
        <v>0</v>
      </c>
      <c r="KEZ214" s="19"/>
      <c r="KFA214" s="19">
        <f>(100-14.25)/100</f>
        <v>0.85750000000000004</v>
      </c>
      <c r="KFB214" s="80">
        <f>KEW17</f>
        <v>0</v>
      </c>
      <c r="KFC214" s="56">
        <f>KFB214/KFA214</f>
        <v>0</v>
      </c>
      <c r="KFD214" s="19"/>
      <c r="KFE214" s="19">
        <f>(100-14.25)/100</f>
        <v>0.85750000000000004</v>
      </c>
      <c r="KFF214" s="80">
        <f>KFA17</f>
        <v>0</v>
      </c>
      <c r="KFG214" s="56">
        <f>KFF214/KFE214</f>
        <v>0</v>
      </c>
      <c r="KFH214" s="19"/>
      <c r="KFI214" s="19">
        <f>(100-14.25)/100</f>
        <v>0.85750000000000004</v>
      </c>
      <c r="KFJ214" s="80">
        <f>KFE17</f>
        <v>0</v>
      </c>
      <c r="KFK214" s="56">
        <f>KFJ214/KFI214</f>
        <v>0</v>
      </c>
      <c r="KFL214" s="19"/>
      <c r="KFM214" s="19">
        <f>(100-14.25)/100</f>
        <v>0.85750000000000004</v>
      </c>
      <c r="KFN214" s="80">
        <f>KFI17</f>
        <v>0</v>
      </c>
      <c r="KFO214" s="56">
        <f>KFN214/KFM214</f>
        <v>0</v>
      </c>
      <c r="KFP214" s="19"/>
      <c r="KFQ214" s="19">
        <f>(100-14.25)/100</f>
        <v>0.85750000000000004</v>
      </c>
      <c r="KFR214" s="80">
        <f>KFM17</f>
        <v>0</v>
      </c>
      <c r="KFS214" s="56">
        <f>KFR214/KFQ214</f>
        <v>0</v>
      </c>
      <c r="KFT214" s="19"/>
      <c r="KFU214" s="19">
        <f>(100-14.25)/100</f>
        <v>0.85750000000000004</v>
      </c>
      <c r="KFV214" s="80">
        <f>KFQ17</f>
        <v>0</v>
      </c>
      <c r="KFW214" s="56">
        <f>KFV214/KFU214</f>
        <v>0</v>
      </c>
      <c r="KFX214" s="19"/>
      <c r="KFY214" s="19">
        <f>(100-14.25)/100</f>
        <v>0.85750000000000004</v>
      </c>
      <c r="KFZ214" s="80">
        <f>KFU17</f>
        <v>0</v>
      </c>
      <c r="KGA214" s="56">
        <f>KFZ214/KFY214</f>
        <v>0</v>
      </c>
      <c r="KGB214" s="19"/>
      <c r="KGC214" s="19">
        <f>(100-14.25)/100</f>
        <v>0.85750000000000004</v>
      </c>
      <c r="KGD214" s="80">
        <f>KFY17</f>
        <v>0</v>
      </c>
      <c r="KGE214" s="56">
        <f>KGD214/KGC214</f>
        <v>0</v>
      </c>
      <c r="KGF214" s="19"/>
      <c r="KGG214" s="19">
        <f>(100-14.25)/100</f>
        <v>0.85750000000000004</v>
      </c>
      <c r="KGH214" s="80">
        <f>KGC17</f>
        <v>0</v>
      </c>
      <c r="KGI214" s="56">
        <f>KGH214/KGG214</f>
        <v>0</v>
      </c>
      <c r="KGJ214" s="19"/>
      <c r="KGK214" s="19">
        <f>(100-14.25)/100</f>
        <v>0.85750000000000004</v>
      </c>
      <c r="KGL214" s="80">
        <f>KGG17</f>
        <v>0</v>
      </c>
      <c r="KGM214" s="56">
        <f>KGL214/KGK214</f>
        <v>0</v>
      </c>
      <c r="KGN214" s="19"/>
      <c r="KGO214" s="19">
        <f>(100-14.25)/100</f>
        <v>0.85750000000000004</v>
      </c>
      <c r="KGP214" s="80">
        <f>KGK17</f>
        <v>0</v>
      </c>
      <c r="KGQ214" s="56">
        <f>KGP214/KGO214</f>
        <v>0</v>
      </c>
      <c r="KGR214" s="19"/>
      <c r="KGS214" s="19">
        <f>(100-14.25)/100</f>
        <v>0.85750000000000004</v>
      </c>
      <c r="KGT214" s="80">
        <f>KGO17</f>
        <v>0</v>
      </c>
      <c r="KGU214" s="56">
        <f>KGT214/KGS214</f>
        <v>0</v>
      </c>
      <c r="KGV214" s="19"/>
      <c r="KGW214" s="19">
        <f>(100-14.25)/100</f>
        <v>0.85750000000000004</v>
      </c>
      <c r="KGX214" s="80">
        <f>KGS17</f>
        <v>0</v>
      </c>
      <c r="KGY214" s="56">
        <f>KGX214/KGW214</f>
        <v>0</v>
      </c>
      <c r="KGZ214" s="19"/>
      <c r="KHA214" s="19">
        <f>(100-14.25)/100</f>
        <v>0.85750000000000004</v>
      </c>
      <c r="KHB214" s="80">
        <f>KGW17</f>
        <v>0</v>
      </c>
      <c r="KHC214" s="56">
        <f>KHB214/KHA214</f>
        <v>0</v>
      </c>
      <c r="KHD214" s="19"/>
      <c r="KHE214" s="19">
        <f>(100-14.25)/100</f>
        <v>0.85750000000000004</v>
      </c>
      <c r="KHF214" s="80">
        <f>KHA17</f>
        <v>0</v>
      </c>
      <c r="KHG214" s="56">
        <f>KHF214/KHE214</f>
        <v>0</v>
      </c>
      <c r="KHH214" s="19"/>
      <c r="KHI214" s="19">
        <f>(100-14.25)/100</f>
        <v>0.85750000000000004</v>
      </c>
      <c r="KHJ214" s="80">
        <f>KHE17</f>
        <v>0</v>
      </c>
      <c r="KHK214" s="56">
        <f>KHJ214/KHI214</f>
        <v>0</v>
      </c>
      <c r="KHL214" s="19"/>
      <c r="KHM214" s="19">
        <f>(100-14.25)/100</f>
        <v>0.85750000000000004</v>
      </c>
      <c r="KHN214" s="80">
        <f>KHI17</f>
        <v>0</v>
      </c>
      <c r="KHO214" s="56">
        <f>KHN214/KHM214</f>
        <v>0</v>
      </c>
      <c r="KHP214" s="19"/>
      <c r="KHQ214" s="19">
        <f>(100-14.25)/100</f>
        <v>0.85750000000000004</v>
      </c>
      <c r="KHR214" s="80">
        <f>KHM17</f>
        <v>0</v>
      </c>
      <c r="KHS214" s="56">
        <f>KHR214/KHQ214</f>
        <v>0</v>
      </c>
      <c r="KHT214" s="19"/>
      <c r="KHU214" s="19">
        <f>(100-14.25)/100</f>
        <v>0.85750000000000004</v>
      </c>
      <c r="KHV214" s="80">
        <f>KHQ17</f>
        <v>0</v>
      </c>
      <c r="KHW214" s="56">
        <f>KHV214/KHU214</f>
        <v>0</v>
      </c>
      <c r="KHX214" s="19"/>
      <c r="KHY214" s="19">
        <f>(100-14.25)/100</f>
        <v>0.85750000000000004</v>
      </c>
      <c r="KHZ214" s="80">
        <f>KHU17</f>
        <v>0</v>
      </c>
      <c r="KIA214" s="56">
        <f>KHZ214/KHY214</f>
        <v>0</v>
      </c>
      <c r="KIB214" s="19"/>
      <c r="KIC214" s="19">
        <f>(100-14.25)/100</f>
        <v>0.85750000000000004</v>
      </c>
      <c r="KID214" s="80">
        <f>KHY17</f>
        <v>0</v>
      </c>
      <c r="KIE214" s="56">
        <f>KID214/KIC214</f>
        <v>0</v>
      </c>
      <c r="KIF214" s="19"/>
      <c r="KIG214" s="19">
        <f>(100-14.25)/100</f>
        <v>0.85750000000000004</v>
      </c>
      <c r="KIH214" s="80">
        <f>KIC17</f>
        <v>0</v>
      </c>
      <c r="KII214" s="56">
        <f>KIH214/KIG214</f>
        <v>0</v>
      </c>
      <c r="KIJ214" s="19"/>
      <c r="KIK214" s="19">
        <f>(100-14.25)/100</f>
        <v>0.85750000000000004</v>
      </c>
      <c r="KIL214" s="80">
        <f>KIG17</f>
        <v>0</v>
      </c>
      <c r="KIM214" s="56">
        <f>KIL214/KIK214</f>
        <v>0</v>
      </c>
      <c r="KIN214" s="19"/>
      <c r="KIO214" s="19">
        <f>(100-14.25)/100</f>
        <v>0.85750000000000004</v>
      </c>
      <c r="KIP214" s="80">
        <f>KIK17</f>
        <v>0</v>
      </c>
      <c r="KIQ214" s="56">
        <f>KIP214/KIO214</f>
        <v>0</v>
      </c>
      <c r="KIR214" s="19"/>
      <c r="KIS214" s="19">
        <f>(100-14.25)/100</f>
        <v>0.85750000000000004</v>
      </c>
      <c r="KIT214" s="80">
        <f>KIO17</f>
        <v>0</v>
      </c>
      <c r="KIU214" s="56">
        <f>KIT214/KIS214</f>
        <v>0</v>
      </c>
      <c r="KIV214" s="19"/>
      <c r="KIW214" s="19">
        <f>(100-14.25)/100</f>
        <v>0.85750000000000004</v>
      </c>
      <c r="KIX214" s="80">
        <f>KIS17</f>
        <v>0</v>
      </c>
      <c r="KIY214" s="56">
        <f>KIX214/KIW214</f>
        <v>0</v>
      </c>
      <c r="KIZ214" s="19"/>
      <c r="KJA214" s="19">
        <f>(100-14.25)/100</f>
        <v>0.85750000000000004</v>
      </c>
      <c r="KJB214" s="80">
        <f>KIW17</f>
        <v>0</v>
      </c>
      <c r="KJC214" s="56">
        <f>KJB214/KJA214</f>
        <v>0</v>
      </c>
      <c r="KJD214" s="19"/>
      <c r="KJE214" s="19">
        <f>(100-14.25)/100</f>
        <v>0.85750000000000004</v>
      </c>
      <c r="KJF214" s="80">
        <f>KJA17</f>
        <v>0</v>
      </c>
      <c r="KJG214" s="56">
        <f>KJF214/KJE214</f>
        <v>0</v>
      </c>
      <c r="KJH214" s="19"/>
      <c r="KJI214" s="19">
        <f>(100-14.25)/100</f>
        <v>0.85750000000000004</v>
      </c>
      <c r="KJJ214" s="80">
        <f>KJE17</f>
        <v>0</v>
      </c>
      <c r="KJK214" s="56">
        <f>KJJ214/KJI214</f>
        <v>0</v>
      </c>
      <c r="KJL214" s="19"/>
      <c r="KJM214" s="19">
        <f>(100-14.25)/100</f>
        <v>0.85750000000000004</v>
      </c>
      <c r="KJN214" s="80">
        <f>KJI17</f>
        <v>0</v>
      </c>
      <c r="KJO214" s="56">
        <f>KJN214/KJM214</f>
        <v>0</v>
      </c>
      <c r="KJP214" s="19"/>
      <c r="KJQ214" s="19">
        <f>(100-14.25)/100</f>
        <v>0.85750000000000004</v>
      </c>
      <c r="KJR214" s="80">
        <f>KJM17</f>
        <v>0</v>
      </c>
      <c r="KJS214" s="56">
        <f>KJR214/KJQ214</f>
        <v>0</v>
      </c>
      <c r="KJT214" s="19"/>
      <c r="KJU214" s="19">
        <f>(100-14.25)/100</f>
        <v>0.85750000000000004</v>
      </c>
      <c r="KJV214" s="80">
        <f>KJQ17</f>
        <v>0</v>
      </c>
      <c r="KJW214" s="56">
        <f>KJV214/KJU214</f>
        <v>0</v>
      </c>
      <c r="KJX214" s="19"/>
      <c r="KJY214" s="19">
        <f>(100-14.25)/100</f>
        <v>0.85750000000000004</v>
      </c>
      <c r="KJZ214" s="80">
        <f>KJU17</f>
        <v>0</v>
      </c>
      <c r="KKA214" s="56">
        <f>KJZ214/KJY214</f>
        <v>0</v>
      </c>
      <c r="KKB214" s="19"/>
      <c r="KKC214" s="19">
        <f>(100-14.25)/100</f>
        <v>0.85750000000000004</v>
      </c>
      <c r="KKD214" s="80">
        <f>KJY17</f>
        <v>0</v>
      </c>
      <c r="KKE214" s="56">
        <f>KKD214/KKC214</f>
        <v>0</v>
      </c>
      <c r="KKF214" s="19"/>
      <c r="KKG214" s="19">
        <f>(100-14.25)/100</f>
        <v>0.85750000000000004</v>
      </c>
      <c r="KKH214" s="80">
        <f>KKC17</f>
        <v>0</v>
      </c>
      <c r="KKI214" s="56">
        <f>KKH214/KKG214</f>
        <v>0</v>
      </c>
      <c r="KKJ214" s="19"/>
      <c r="KKK214" s="19">
        <f>(100-14.25)/100</f>
        <v>0.85750000000000004</v>
      </c>
      <c r="KKL214" s="80">
        <f>KKG17</f>
        <v>0</v>
      </c>
      <c r="KKM214" s="56">
        <f>KKL214/KKK214</f>
        <v>0</v>
      </c>
      <c r="KKN214" s="19"/>
      <c r="KKO214" s="19">
        <f>(100-14.25)/100</f>
        <v>0.85750000000000004</v>
      </c>
      <c r="KKP214" s="80">
        <f>KKK17</f>
        <v>0</v>
      </c>
      <c r="KKQ214" s="56">
        <f>KKP214/KKO214</f>
        <v>0</v>
      </c>
      <c r="KKR214" s="19"/>
      <c r="KKS214" s="19">
        <f>(100-14.25)/100</f>
        <v>0.85750000000000004</v>
      </c>
      <c r="KKT214" s="80">
        <f>KKO17</f>
        <v>0</v>
      </c>
      <c r="KKU214" s="56">
        <f>KKT214/KKS214</f>
        <v>0</v>
      </c>
      <c r="KKV214" s="19"/>
      <c r="KKW214" s="19">
        <f>(100-14.25)/100</f>
        <v>0.85750000000000004</v>
      </c>
      <c r="KKX214" s="80">
        <f>KKS17</f>
        <v>0</v>
      </c>
      <c r="KKY214" s="56">
        <f>KKX214/KKW214</f>
        <v>0</v>
      </c>
      <c r="KKZ214" s="19"/>
      <c r="KLA214" s="19">
        <f>(100-14.25)/100</f>
        <v>0.85750000000000004</v>
      </c>
      <c r="KLB214" s="80">
        <f>KKW17</f>
        <v>0</v>
      </c>
      <c r="KLC214" s="56">
        <f>KLB214/KLA214</f>
        <v>0</v>
      </c>
      <c r="KLD214" s="19"/>
      <c r="KLE214" s="19">
        <f>(100-14.25)/100</f>
        <v>0.85750000000000004</v>
      </c>
      <c r="KLF214" s="80">
        <f>KLA17</f>
        <v>0</v>
      </c>
      <c r="KLG214" s="56">
        <f>KLF214/KLE214</f>
        <v>0</v>
      </c>
      <c r="KLH214" s="19"/>
      <c r="KLI214" s="19">
        <f>(100-14.25)/100</f>
        <v>0.85750000000000004</v>
      </c>
      <c r="KLJ214" s="80">
        <f>KLE17</f>
        <v>0</v>
      </c>
      <c r="KLK214" s="56">
        <f>KLJ214/KLI214</f>
        <v>0</v>
      </c>
      <c r="KLL214" s="19"/>
      <c r="KLM214" s="19">
        <f>(100-14.25)/100</f>
        <v>0.85750000000000004</v>
      </c>
      <c r="KLN214" s="80">
        <f>KLI17</f>
        <v>0</v>
      </c>
      <c r="KLO214" s="56">
        <f>KLN214/KLM214</f>
        <v>0</v>
      </c>
      <c r="KLP214" s="19"/>
      <c r="KLQ214" s="19">
        <f>(100-14.25)/100</f>
        <v>0.85750000000000004</v>
      </c>
      <c r="KLR214" s="80">
        <f>KLM17</f>
        <v>0</v>
      </c>
      <c r="KLS214" s="56">
        <f>KLR214/KLQ214</f>
        <v>0</v>
      </c>
      <c r="KLT214" s="19"/>
      <c r="KLU214" s="19">
        <f>(100-14.25)/100</f>
        <v>0.85750000000000004</v>
      </c>
      <c r="KLV214" s="80">
        <f>KLQ17</f>
        <v>0</v>
      </c>
      <c r="KLW214" s="56">
        <f>KLV214/KLU214</f>
        <v>0</v>
      </c>
      <c r="KLX214" s="19"/>
      <c r="KLY214" s="19">
        <f>(100-14.25)/100</f>
        <v>0.85750000000000004</v>
      </c>
      <c r="KLZ214" s="80">
        <f>KLU17</f>
        <v>0</v>
      </c>
      <c r="KMA214" s="56">
        <f>KLZ214/KLY214</f>
        <v>0</v>
      </c>
      <c r="KMB214" s="19"/>
      <c r="KMC214" s="19">
        <f>(100-14.25)/100</f>
        <v>0.85750000000000004</v>
      </c>
      <c r="KMD214" s="80">
        <f>KLY17</f>
        <v>0</v>
      </c>
      <c r="KME214" s="56">
        <f>KMD214/KMC214</f>
        <v>0</v>
      </c>
      <c r="KMF214" s="19"/>
      <c r="KMG214" s="19">
        <f>(100-14.25)/100</f>
        <v>0.85750000000000004</v>
      </c>
      <c r="KMH214" s="80">
        <f>KMC17</f>
        <v>0</v>
      </c>
      <c r="KMI214" s="56">
        <f>KMH214/KMG214</f>
        <v>0</v>
      </c>
      <c r="KMJ214" s="19"/>
      <c r="KMK214" s="19">
        <f>(100-14.25)/100</f>
        <v>0.85750000000000004</v>
      </c>
      <c r="KML214" s="80">
        <f>KMG17</f>
        <v>0</v>
      </c>
      <c r="KMM214" s="56">
        <f>KML214/KMK214</f>
        <v>0</v>
      </c>
      <c r="KMN214" s="19"/>
      <c r="KMO214" s="19">
        <f>(100-14.25)/100</f>
        <v>0.85750000000000004</v>
      </c>
      <c r="KMP214" s="80">
        <f>KMK17</f>
        <v>0</v>
      </c>
      <c r="KMQ214" s="56">
        <f>KMP214/KMO214</f>
        <v>0</v>
      </c>
      <c r="KMR214" s="19"/>
      <c r="KMS214" s="19">
        <f>(100-14.25)/100</f>
        <v>0.85750000000000004</v>
      </c>
      <c r="KMT214" s="80">
        <f>KMO17</f>
        <v>0</v>
      </c>
      <c r="KMU214" s="56">
        <f>KMT214/KMS214</f>
        <v>0</v>
      </c>
      <c r="KMV214" s="19"/>
      <c r="KMW214" s="19">
        <f>(100-14.25)/100</f>
        <v>0.85750000000000004</v>
      </c>
      <c r="KMX214" s="80">
        <f>KMS17</f>
        <v>0</v>
      </c>
      <c r="KMY214" s="56">
        <f>KMX214/KMW214</f>
        <v>0</v>
      </c>
      <c r="KMZ214" s="19"/>
      <c r="KNA214" s="19">
        <f>(100-14.25)/100</f>
        <v>0.85750000000000004</v>
      </c>
      <c r="KNB214" s="80">
        <f>KMW17</f>
        <v>0</v>
      </c>
      <c r="KNC214" s="56">
        <f>KNB214/KNA214</f>
        <v>0</v>
      </c>
      <c r="KND214" s="19"/>
      <c r="KNE214" s="19">
        <f>(100-14.25)/100</f>
        <v>0.85750000000000004</v>
      </c>
      <c r="KNF214" s="80">
        <f>KNA17</f>
        <v>0</v>
      </c>
      <c r="KNG214" s="56">
        <f>KNF214/KNE214</f>
        <v>0</v>
      </c>
      <c r="KNH214" s="19"/>
      <c r="KNI214" s="19">
        <f>(100-14.25)/100</f>
        <v>0.85750000000000004</v>
      </c>
      <c r="KNJ214" s="80">
        <f>KNE17</f>
        <v>0</v>
      </c>
      <c r="KNK214" s="56">
        <f>KNJ214/KNI214</f>
        <v>0</v>
      </c>
      <c r="KNL214" s="19"/>
      <c r="KNM214" s="19">
        <f>(100-14.25)/100</f>
        <v>0.85750000000000004</v>
      </c>
      <c r="KNN214" s="80">
        <f>KNI17</f>
        <v>0</v>
      </c>
      <c r="KNO214" s="56">
        <f>KNN214/KNM214</f>
        <v>0</v>
      </c>
      <c r="KNP214" s="19"/>
      <c r="KNQ214" s="19">
        <f>(100-14.25)/100</f>
        <v>0.85750000000000004</v>
      </c>
      <c r="KNR214" s="80">
        <f>KNM17</f>
        <v>0</v>
      </c>
      <c r="KNS214" s="56">
        <f>KNR214/KNQ214</f>
        <v>0</v>
      </c>
      <c r="KNT214" s="19"/>
      <c r="KNU214" s="19">
        <f>(100-14.25)/100</f>
        <v>0.85750000000000004</v>
      </c>
      <c r="KNV214" s="80">
        <f>KNQ17</f>
        <v>0</v>
      </c>
      <c r="KNW214" s="56">
        <f>KNV214/KNU214</f>
        <v>0</v>
      </c>
      <c r="KNX214" s="19"/>
      <c r="KNY214" s="19">
        <f>(100-14.25)/100</f>
        <v>0.85750000000000004</v>
      </c>
      <c r="KNZ214" s="80">
        <f>KNU17</f>
        <v>0</v>
      </c>
      <c r="KOA214" s="56">
        <f>KNZ214/KNY214</f>
        <v>0</v>
      </c>
      <c r="KOB214" s="19"/>
      <c r="KOC214" s="19">
        <f>(100-14.25)/100</f>
        <v>0.85750000000000004</v>
      </c>
      <c r="KOD214" s="80">
        <f>KNY17</f>
        <v>0</v>
      </c>
      <c r="KOE214" s="56">
        <f>KOD214/KOC214</f>
        <v>0</v>
      </c>
      <c r="KOF214" s="19"/>
      <c r="KOG214" s="19">
        <f>(100-14.25)/100</f>
        <v>0.85750000000000004</v>
      </c>
      <c r="KOH214" s="80">
        <f>KOC17</f>
        <v>0</v>
      </c>
      <c r="KOI214" s="56">
        <f>KOH214/KOG214</f>
        <v>0</v>
      </c>
      <c r="KOJ214" s="19"/>
      <c r="KOK214" s="19">
        <f>(100-14.25)/100</f>
        <v>0.85750000000000004</v>
      </c>
      <c r="KOL214" s="80">
        <f>KOG17</f>
        <v>0</v>
      </c>
      <c r="KOM214" s="56">
        <f>KOL214/KOK214</f>
        <v>0</v>
      </c>
      <c r="KON214" s="19"/>
      <c r="KOO214" s="19">
        <f>(100-14.25)/100</f>
        <v>0.85750000000000004</v>
      </c>
      <c r="KOP214" s="80">
        <f>KOK17</f>
        <v>0</v>
      </c>
      <c r="KOQ214" s="56">
        <f>KOP214/KOO214</f>
        <v>0</v>
      </c>
      <c r="KOR214" s="19"/>
      <c r="KOS214" s="19">
        <f>(100-14.25)/100</f>
        <v>0.85750000000000004</v>
      </c>
      <c r="KOT214" s="80">
        <f>KOO17</f>
        <v>0</v>
      </c>
      <c r="KOU214" s="56">
        <f>KOT214/KOS214</f>
        <v>0</v>
      </c>
      <c r="KOV214" s="19"/>
      <c r="KOW214" s="19">
        <f>(100-14.25)/100</f>
        <v>0.85750000000000004</v>
      </c>
      <c r="KOX214" s="80">
        <f>KOS17</f>
        <v>0</v>
      </c>
      <c r="KOY214" s="56">
        <f>KOX214/KOW214</f>
        <v>0</v>
      </c>
      <c r="KOZ214" s="19"/>
      <c r="KPA214" s="19">
        <f>(100-14.25)/100</f>
        <v>0.85750000000000004</v>
      </c>
      <c r="KPB214" s="80">
        <f>KOW17</f>
        <v>0</v>
      </c>
      <c r="KPC214" s="56">
        <f>KPB214/KPA214</f>
        <v>0</v>
      </c>
      <c r="KPD214" s="19"/>
      <c r="KPE214" s="19">
        <f>(100-14.25)/100</f>
        <v>0.85750000000000004</v>
      </c>
      <c r="KPF214" s="80">
        <f>KPA17</f>
        <v>0</v>
      </c>
      <c r="KPG214" s="56">
        <f>KPF214/KPE214</f>
        <v>0</v>
      </c>
      <c r="KPH214" s="19"/>
      <c r="KPI214" s="19">
        <f>(100-14.25)/100</f>
        <v>0.85750000000000004</v>
      </c>
      <c r="KPJ214" s="80">
        <f>KPE17</f>
        <v>0</v>
      </c>
      <c r="KPK214" s="56">
        <f>KPJ214/KPI214</f>
        <v>0</v>
      </c>
      <c r="KPL214" s="19"/>
      <c r="KPM214" s="19">
        <f>(100-14.25)/100</f>
        <v>0.85750000000000004</v>
      </c>
      <c r="KPN214" s="80">
        <f>KPI17</f>
        <v>0</v>
      </c>
      <c r="KPO214" s="56">
        <f>KPN214/KPM214</f>
        <v>0</v>
      </c>
      <c r="KPP214" s="19"/>
      <c r="KPQ214" s="19">
        <f>(100-14.25)/100</f>
        <v>0.85750000000000004</v>
      </c>
      <c r="KPR214" s="80">
        <f>KPM17</f>
        <v>0</v>
      </c>
      <c r="KPS214" s="56">
        <f>KPR214/KPQ214</f>
        <v>0</v>
      </c>
      <c r="KPT214" s="19"/>
      <c r="KPU214" s="19">
        <f>(100-14.25)/100</f>
        <v>0.85750000000000004</v>
      </c>
      <c r="KPV214" s="80">
        <f>KPQ17</f>
        <v>0</v>
      </c>
      <c r="KPW214" s="56">
        <f>KPV214/KPU214</f>
        <v>0</v>
      </c>
      <c r="KPX214" s="19"/>
      <c r="KPY214" s="19">
        <f>(100-14.25)/100</f>
        <v>0.85750000000000004</v>
      </c>
      <c r="KPZ214" s="80">
        <f>KPU17</f>
        <v>0</v>
      </c>
      <c r="KQA214" s="56">
        <f>KPZ214/KPY214</f>
        <v>0</v>
      </c>
      <c r="KQB214" s="19"/>
      <c r="KQC214" s="19">
        <f>(100-14.25)/100</f>
        <v>0.85750000000000004</v>
      </c>
      <c r="KQD214" s="80">
        <f>KPY17</f>
        <v>0</v>
      </c>
      <c r="KQE214" s="56">
        <f>KQD214/KQC214</f>
        <v>0</v>
      </c>
      <c r="KQF214" s="19"/>
      <c r="KQG214" s="19">
        <f>(100-14.25)/100</f>
        <v>0.85750000000000004</v>
      </c>
      <c r="KQH214" s="80">
        <f>KQC17</f>
        <v>0</v>
      </c>
      <c r="KQI214" s="56">
        <f>KQH214/KQG214</f>
        <v>0</v>
      </c>
      <c r="KQJ214" s="19"/>
      <c r="KQK214" s="19">
        <f>(100-14.25)/100</f>
        <v>0.85750000000000004</v>
      </c>
      <c r="KQL214" s="80">
        <f>KQG17</f>
        <v>0</v>
      </c>
      <c r="KQM214" s="56">
        <f>KQL214/KQK214</f>
        <v>0</v>
      </c>
      <c r="KQN214" s="19"/>
      <c r="KQO214" s="19">
        <f>(100-14.25)/100</f>
        <v>0.85750000000000004</v>
      </c>
      <c r="KQP214" s="80">
        <f>KQK17</f>
        <v>0</v>
      </c>
      <c r="KQQ214" s="56">
        <f>KQP214/KQO214</f>
        <v>0</v>
      </c>
      <c r="KQR214" s="19"/>
      <c r="KQS214" s="19">
        <f>(100-14.25)/100</f>
        <v>0.85750000000000004</v>
      </c>
      <c r="KQT214" s="80">
        <f>KQO17</f>
        <v>0</v>
      </c>
      <c r="KQU214" s="56">
        <f>KQT214/KQS214</f>
        <v>0</v>
      </c>
      <c r="KQV214" s="19"/>
      <c r="KQW214" s="19">
        <f>(100-14.25)/100</f>
        <v>0.85750000000000004</v>
      </c>
      <c r="KQX214" s="80">
        <f>KQS17</f>
        <v>0</v>
      </c>
      <c r="KQY214" s="56">
        <f>KQX214/KQW214</f>
        <v>0</v>
      </c>
      <c r="KQZ214" s="19"/>
      <c r="KRA214" s="19">
        <f>(100-14.25)/100</f>
        <v>0.85750000000000004</v>
      </c>
      <c r="KRB214" s="80">
        <f>KQW17</f>
        <v>0</v>
      </c>
      <c r="KRC214" s="56">
        <f>KRB214/KRA214</f>
        <v>0</v>
      </c>
      <c r="KRD214" s="19"/>
      <c r="KRE214" s="19">
        <f>(100-14.25)/100</f>
        <v>0.85750000000000004</v>
      </c>
      <c r="KRF214" s="80">
        <f>KRA17</f>
        <v>0</v>
      </c>
      <c r="KRG214" s="56">
        <f>KRF214/KRE214</f>
        <v>0</v>
      </c>
      <c r="KRH214" s="19"/>
      <c r="KRI214" s="19">
        <f>(100-14.25)/100</f>
        <v>0.85750000000000004</v>
      </c>
      <c r="KRJ214" s="80">
        <f>KRE17</f>
        <v>0</v>
      </c>
      <c r="KRK214" s="56">
        <f>KRJ214/KRI214</f>
        <v>0</v>
      </c>
      <c r="KRL214" s="19"/>
      <c r="KRM214" s="19">
        <f>(100-14.25)/100</f>
        <v>0.85750000000000004</v>
      </c>
      <c r="KRN214" s="80">
        <f>KRI17</f>
        <v>0</v>
      </c>
      <c r="KRO214" s="56">
        <f>KRN214/KRM214</f>
        <v>0</v>
      </c>
      <c r="KRP214" s="19"/>
      <c r="KRQ214" s="19">
        <f>(100-14.25)/100</f>
        <v>0.85750000000000004</v>
      </c>
      <c r="KRR214" s="80">
        <f>KRM17</f>
        <v>0</v>
      </c>
      <c r="KRS214" s="56">
        <f>KRR214/KRQ214</f>
        <v>0</v>
      </c>
      <c r="KRT214" s="19"/>
      <c r="KRU214" s="19">
        <f>(100-14.25)/100</f>
        <v>0.85750000000000004</v>
      </c>
      <c r="KRV214" s="80">
        <f>KRQ17</f>
        <v>0</v>
      </c>
      <c r="KRW214" s="56">
        <f>KRV214/KRU214</f>
        <v>0</v>
      </c>
      <c r="KRX214" s="19"/>
      <c r="KRY214" s="19">
        <f>(100-14.25)/100</f>
        <v>0.85750000000000004</v>
      </c>
      <c r="KRZ214" s="80">
        <f>KRU17</f>
        <v>0</v>
      </c>
      <c r="KSA214" s="56">
        <f>KRZ214/KRY214</f>
        <v>0</v>
      </c>
      <c r="KSB214" s="19"/>
      <c r="KSC214" s="19">
        <f>(100-14.25)/100</f>
        <v>0.85750000000000004</v>
      </c>
      <c r="KSD214" s="80">
        <f>KRY17</f>
        <v>0</v>
      </c>
      <c r="KSE214" s="56">
        <f>KSD214/KSC214</f>
        <v>0</v>
      </c>
      <c r="KSF214" s="19"/>
      <c r="KSG214" s="19">
        <f>(100-14.25)/100</f>
        <v>0.85750000000000004</v>
      </c>
      <c r="KSH214" s="80">
        <f>KSC17</f>
        <v>0</v>
      </c>
      <c r="KSI214" s="56">
        <f>KSH214/KSG214</f>
        <v>0</v>
      </c>
      <c r="KSJ214" s="19"/>
      <c r="KSK214" s="19">
        <f>(100-14.25)/100</f>
        <v>0.85750000000000004</v>
      </c>
      <c r="KSL214" s="80">
        <f>KSG17</f>
        <v>0</v>
      </c>
      <c r="KSM214" s="56">
        <f>KSL214/KSK214</f>
        <v>0</v>
      </c>
      <c r="KSN214" s="19"/>
      <c r="KSO214" s="19">
        <f>(100-14.25)/100</f>
        <v>0.85750000000000004</v>
      </c>
      <c r="KSP214" s="80">
        <f>KSK17</f>
        <v>0</v>
      </c>
      <c r="KSQ214" s="56">
        <f>KSP214/KSO214</f>
        <v>0</v>
      </c>
      <c r="KSR214" s="19"/>
      <c r="KSS214" s="19">
        <f>(100-14.25)/100</f>
        <v>0.85750000000000004</v>
      </c>
      <c r="KST214" s="80">
        <f>KSO17</f>
        <v>0</v>
      </c>
      <c r="KSU214" s="56">
        <f>KST214/KSS214</f>
        <v>0</v>
      </c>
      <c r="KSV214" s="19"/>
      <c r="KSW214" s="19">
        <f>(100-14.25)/100</f>
        <v>0.85750000000000004</v>
      </c>
      <c r="KSX214" s="80">
        <f>KSS17</f>
        <v>0</v>
      </c>
      <c r="KSY214" s="56">
        <f>KSX214/KSW214</f>
        <v>0</v>
      </c>
      <c r="KSZ214" s="19"/>
      <c r="KTA214" s="19">
        <f>(100-14.25)/100</f>
        <v>0.85750000000000004</v>
      </c>
      <c r="KTB214" s="80">
        <f>KSW17</f>
        <v>0</v>
      </c>
      <c r="KTC214" s="56">
        <f>KTB214/KTA214</f>
        <v>0</v>
      </c>
      <c r="KTD214" s="19"/>
      <c r="KTE214" s="19">
        <f>(100-14.25)/100</f>
        <v>0.85750000000000004</v>
      </c>
      <c r="KTF214" s="80">
        <f>KTA17</f>
        <v>0</v>
      </c>
      <c r="KTG214" s="56">
        <f>KTF214/KTE214</f>
        <v>0</v>
      </c>
      <c r="KTH214" s="19"/>
      <c r="KTI214" s="19">
        <f>(100-14.25)/100</f>
        <v>0.85750000000000004</v>
      </c>
      <c r="KTJ214" s="80">
        <f>KTE17</f>
        <v>0</v>
      </c>
      <c r="KTK214" s="56">
        <f>KTJ214/KTI214</f>
        <v>0</v>
      </c>
      <c r="KTL214" s="19"/>
      <c r="KTM214" s="19">
        <f>(100-14.25)/100</f>
        <v>0.85750000000000004</v>
      </c>
      <c r="KTN214" s="80">
        <f>KTI17</f>
        <v>0</v>
      </c>
      <c r="KTO214" s="56">
        <f>KTN214/KTM214</f>
        <v>0</v>
      </c>
      <c r="KTP214" s="19"/>
      <c r="KTQ214" s="19">
        <f>(100-14.25)/100</f>
        <v>0.85750000000000004</v>
      </c>
      <c r="KTR214" s="80">
        <f>KTM17</f>
        <v>0</v>
      </c>
      <c r="KTS214" s="56">
        <f>KTR214/KTQ214</f>
        <v>0</v>
      </c>
      <c r="KTT214" s="19"/>
      <c r="KTU214" s="19">
        <f>(100-14.25)/100</f>
        <v>0.85750000000000004</v>
      </c>
      <c r="KTV214" s="80">
        <f>KTQ17</f>
        <v>0</v>
      </c>
      <c r="KTW214" s="56">
        <f>KTV214/KTU214</f>
        <v>0</v>
      </c>
      <c r="KTX214" s="19"/>
      <c r="KTY214" s="19">
        <f>(100-14.25)/100</f>
        <v>0.85750000000000004</v>
      </c>
      <c r="KTZ214" s="80">
        <f>KTU17</f>
        <v>0</v>
      </c>
      <c r="KUA214" s="56">
        <f>KTZ214/KTY214</f>
        <v>0</v>
      </c>
      <c r="KUB214" s="19"/>
      <c r="KUC214" s="19">
        <f>(100-14.25)/100</f>
        <v>0.85750000000000004</v>
      </c>
      <c r="KUD214" s="80">
        <f>KTY17</f>
        <v>0</v>
      </c>
      <c r="KUE214" s="56">
        <f>KUD214/KUC214</f>
        <v>0</v>
      </c>
      <c r="KUF214" s="19"/>
      <c r="KUG214" s="19">
        <f>(100-14.25)/100</f>
        <v>0.85750000000000004</v>
      </c>
      <c r="KUH214" s="80">
        <f>KUC17</f>
        <v>0</v>
      </c>
      <c r="KUI214" s="56">
        <f>KUH214/KUG214</f>
        <v>0</v>
      </c>
      <c r="KUJ214" s="19"/>
      <c r="KUK214" s="19">
        <f>(100-14.25)/100</f>
        <v>0.85750000000000004</v>
      </c>
      <c r="KUL214" s="80">
        <f>KUG17</f>
        <v>0</v>
      </c>
      <c r="KUM214" s="56">
        <f>KUL214/KUK214</f>
        <v>0</v>
      </c>
      <c r="KUN214" s="19"/>
      <c r="KUO214" s="19">
        <f>(100-14.25)/100</f>
        <v>0.85750000000000004</v>
      </c>
      <c r="KUP214" s="80">
        <f>KUK17</f>
        <v>0</v>
      </c>
      <c r="KUQ214" s="56">
        <f>KUP214/KUO214</f>
        <v>0</v>
      </c>
      <c r="KUR214" s="19"/>
      <c r="KUS214" s="19">
        <f>(100-14.25)/100</f>
        <v>0.85750000000000004</v>
      </c>
      <c r="KUT214" s="80">
        <f>KUO17</f>
        <v>0</v>
      </c>
      <c r="KUU214" s="56">
        <f>KUT214/KUS214</f>
        <v>0</v>
      </c>
      <c r="KUV214" s="19"/>
      <c r="KUW214" s="19">
        <f>(100-14.25)/100</f>
        <v>0.85750000000000004</v>
      </c>
      <c r="KUX214" s="80">
        <f>KUS17</f>
        <v>0</v>
      </c>
      <c r="KUY214" s="56">
        <f>KUX214/KUW214</f>
        <v>0</v>
      </c>
      <c r="KUZ214" s="19"/>
      <c r="KVA214" s="19">
        <f>(100-14.25)/100</f>
        <v>0.85750000000000004</v>
      </c>
      <c r="KVB214" s="80">
        <f>KUW17</f>
        <v>0</v>
      </c>
      <c r="KVC214" s="56">
        <f>KVB214/KVA214</f>
        <v>0</v>
      </c>
      <c r="KVD214" s="19"/>
      <c r="KVE214" s="19">
        <f>(100-14.25)/100</f>
        <v>0.85750000000000004</v>
      </c>
      <c r="KVF214" s="80">
        <f>KVA17</f>
        <v>0</v>
      </c>
      <c r="KVG214" s="56">
        <f>KVF214/KVE214</f>
        <v>0</v>
      </c>
      <c r="KVH214" s="19"/>
      <c r="KVI214" s="19">
        <f>(100-14.25)/100</f>
        <v>0.85750000000000004</v>
      </c>
      <c r="KVJ214" s="80">
        <f>KVE17</f>
        <v>0</v>
      </c>
      <c r="KVK214" s="56">
        <f>KVJ214/KVI214</f>
        <v>0</v>
      </c>
      <c r="KVL214" s="19"/>
      <c r="KVM214" s="19">
        <f>(100-14.25)/100</f>
        <v>0.85750000000000004</v>
      </c>
      <c r="KVN214" s="80">
        <f>KVI17</f>
        <v>0</v>
      </c>
      <c r="KVO214" s="56">
        <f>KVN214/KVM214</f>
        <v>0</v>
      </c>
      <c r="KVP214" s="19"/>
      <c r="KVQ214" s="19">
        <f>(100-14.25)/100</f>
        <v>0.85750000000000004</v>
      </c>
      <c r="KVR214" s="80">
        <f>KVM17</f>
        <v>0</v>
      </c>
      <c r="KVS214" s="56">
        <f>KVR214/KVQ214</f>
        <v>0</v>
      </c>
      <c r="KVT214" s="19"/>
      <c r="KVU214" s="19">
        <f>(100-14.25)/100</f>
        <v>0.85750000000000004</v>
      </c>
      <c r="KVV214" s="80">
        <f>KVQ17</f>
        <v>0</v>
      </c>
      <c r="KVW214" s="56">
        <f>KVV214/KVU214</f>
        <v>0</v>
      </c>
      <c r="KVX214" s="19"/>
      <c r="KVY214" s="19">
        <f>(100-14.25)/100</f>
        <v>0.85750000000000004</v>
      </c>
      <c r="KVZ214" s="80">
        <f>KVU17</f>
        <v>0</v>
      </c>
      <c r="KWA214" s="56">
        <f>KVZ214/KVY214</f>
        <v>0</v>
      </c>
      <c r="KWB214" s="19"/>
      <c r="KWC214" s="19">
        <f>(100-14.25)/100</f>
        <v>0.85750000000000004</v>
      </c>
      <c r="KWD214" s="80">
        <f>KVY17</f>
        <v>0</v>
      </c>
      <c r="KWE214" s="56">
        <f>KWD214/KWC214</f>
        <v>0</v>
      </c>
      <c r="KWF214" s="19"/>
      <c r="KWG214" s="19">
        <f>(100-14.25)/100</f>
        <v>0.85750000000000004</v>
      </c>
      <c r="KWH214" s="80">
        <f>KWC17</f>
        <v>0</v>
      </c>
      <c r="KWI214" s="56">
        <f>KWH214/KWG214</f>
        <v>0</v>
      </c>
      <c r="KWJ214" s="19"/>
      <c r="KWK214" s="19">
        <f>(100-14.25)/100</f>
        <v>0.85750000000000004</v>
      </c>
      <c r="KWL214" s="80">
        <f>KWG17</f>
        <v>0</v>
      </c>
      <c r="KWM214" s="56">
        <f>KWL214/KWK214</f>
        <v>0</v>
      </c>
      <c r="KWN214" s="19"/>
      <c r="KWO214" s="19">
        <f>(100-14.25)/100</f>
        <v>0.85750000000000004</v>
      </c>
      <c r="KWP214" s="80">
        <f>KWK17</f>
        <v>0</v>
      </c>
      <c r="KWQ214" s="56">
        <f>KWP214/KWO214</f>
        <v>0</v>
      </c>
      <c r="KWR214" s="19"/>
      <c r="KWS214" s="19">
        <f>(100-14.25)/100</f>
        <v>0.85750000000000004</v>
      </c>
      <c r="KWT214" s="80">
        <f>KWO17</f>
        <v>0</v>
      </c>
      <c r="KWU214" s="56">
        <f>KWT214/KWS214</f>
        <v>0</v>
      </c>
      <c r="KWV214" s="19"/>
      <c r="KWW214" s="19">
        <f>(100-14.25)/100</f>
        <v>0.85750000000000004</v>
      </c>
      <c r="KWX214" s="80">
        <f>KWS17</f>
        <v>0</v>
      </c>
      <c r="KWY214" s="56">
        <f>KWX214/KWW214</f>
        <v>0</v>
      </c>
      <c r="KWZ214" s="19"/>
      <c r="KXA214" s="19">
        <f>(100-14.25)/100</f>
        <v>0.85750000000000004</v>
      </c>
      <c r="KXB214" s="80">
        <f>KWW17</f>
        <v>0</v>
      </c>
      <c r="KXC214" s="56">
        <f>KXB214/KXA214</f>
        <v>0</v>
      </c>
      <c r="KXD214" s="19"/>
      <c r="KXE214" s="19">
        <f>(100-14.25)/100</f>
        <v>0.85750000000000004</v>
      </c>
      <c r="KXF214" s="80">
        <f>KXA17</f>
        <v>0</v>
      </c>
      <c r="KXG214" s="56">
        <f>KXF214/KXE214</f>
        <v>0</v>
      </c>
      <c r="KXH214" s="19"/>
      <c r="KXI214" s="19">
        <f>(100-14.25)/100</f>
        <v>0.85750000000000004</v>
      </c>
      <c r="KXJ214" s="80">
        <f>KXE17</f>
        <v>0</v>
      </c>
      <c r="KXK214" s="56">
        <f>KXJ214/KXI214</f>
        <v>0</v>
      </c>
      <c r="KXL214" s="19"/>
      <c r="KXM214" s="19">
        <f>(100-14.25)/100</f>
        <v>0.85750000000000004</v>
      </c>
      <c r="KXN214" s="80">
        <f>KXI17</f>
        <v>0</v>
      </c>
      <c r="KXO214" s="56">
        <f>KXN214/KXM214</f>
        <v>0</v>
      </c>
      <c r="KXP214" s="19"/>
      <c r="KXQ214" s="19">
        <f>(100-14.25)/100</f>
        <v>0.85750000000000004</v>
      </c>
      <c r="KXR214" s="80">
        <f>KXM17</f>
        <v>0</v>
      </c>
      <c r="KXS214" s="56">
        <f>KXR214/KXQ214</f>
        <v>0</v>
      </c>
      <c r="KXT214" s="19"/>
      <c r="KXU214" s="19">
        <f>(100-14.25)/100</f>
        <v>0.85750000000000004</v>
      </c>
      <c r="KXV214" s="80">
        <f>KXQ17</f>
        <v>0</v>
      </c>
      <c r="KXW214" s="56">
        <f>KXV214/KXU214</f>
        <v>0</v>
      </c>
      <c r="KXX214" s="19"/>
      <c r="KXY214" s="19">
        <f>(100-14.25)/100</f>
        <v>0.85750000000000004</v>
      </c>
      <c r="KXZ214" s="80">
        <f>KXU17</f>
        <v>0</v>
      </c>
      <c r="KYA214" s="56">
        <f>KXZ214/KXY214</f>
        <v>0</v>
      </c>
      <c r="KYB214" s="19"/>
      <c r="KYC214" s="19">
        <f>(100-14.25)/100</f>
        <v>0.85750000000000004</v>
      </c>
      <c r="KYD214" s="80">
        <f>KXY17</f>
        <v>0</v>
      </c>
      <c r="KYE214" s="56">
        <f>KYD214/KYC214</f>
        <v>0</v>
      </c>
      <c r="KYF214" s="19"/>
      <c r="KYG214" s="19">
        <f>(100-14.25)/100</f>
        <v>0.85750000000000004</v>
      </c>
      <c r="KYH214" s="80">
        <f>KYC17</f>
        <v>0</v>
      </c>
      <c r="KYI214" s="56">
        <f>KYH214/KYG214</f>
        <v>0</v>
      </c>
      <c r="KYJ214" s="19"/>
      <c r="KYK214" s="19">
        <f>(100-14.25)/100</f>
        <v>0.85750000000000004</v>
      </c>
      <c r="KYL214" s="80">
        <f>KYG17</f>
        <v>0</v>
      </c>
      <c r="KYM214" s="56">
        <f>KYL214/KYK214</f>
        <v>0</v>
      </c>
      <c r="KYN214" s="19"/>
      <c r="KYO214" s="19">
        <f>(100-14.25)/100</f>
        <v>0.85750000000000004</v>
      </c>
      <c r="KYP214" s="80">
        <f>KYK17</f>
        <v>0</v>
      </c>
      <c r="KYQ214" s="56">
        <f>KYP214/KYO214</f>
        <v>0</v>
      </c>
      <c r="KYR214" s="19"/>
      <c r="KYS214" s="19">
        <f>(100-14.25)/100</f>
        <v>0.85750000000000004</v>
      </c>
      <c r="KYT214" s="80">
        <f>KYO17</f>
        <v>0</v>
      </c>
      <c r="KYU214" s="56">
        <f>KYT214/KYS214</f>
        <v>0</v>
      </c>
      <c r="KYV214" s="19"/>
      <c r="KYW214" s="19">
        <f>(100-14.25)/100</f>
        <v>0.85750000000000004</v>
      </c>
      <c r="KYX214" s="80">
        <f>KYS17</f>
        <v>0</v>
      </c>
      <c r="KYY214" s="56">
        <f>KYX214/KYW214</f>
        <v>0</v>
      </c>
      <c r="KYZ214" s="19"/>
      <c r="KZA214" s="19">
        <f>(100-14.25)/100</f>
        <v>0.85750000000000004</v>
      </c>
      <c r="KZB214" s="80">
        <f>KYW17</f>
        <v>0</v>
      </c>
      <c r="KZC214" s="56">
        <f>KZB214/KZA214</f>
        <v>0</v>
      </c>
      <c r="KZD214" s="19"/>
      <c r="KZE214" s="19">
        <f>(100-14.25)/100</f>
        <v>0.85750000000000004</v>
      </c>
      <c r="KZF214" s="80">
        <f>KZA17</f>
        <v>0</v>
      </c>
      <c r="KZG214" s="56">
        <f>KZF214/KZE214</f>
        <v>0</v>
      </c>
      <c r="KZH214" s="19"/>
      <c r="KZI214" s="19">
        <f>(100-14.25)/100</f>
        <v>0.85750000000000004</v>
      </c>
      <c r="KZJ214" s="80">
        <f>KZE17</f>
        <v>0</v>
      </c>
      <c r="KZK214" s="56">
        <f>KZJ214/KZI214</f>
        <v>0</v>
      </c>
      <c r="KZL214" s="19"/>
      <c r="KZM214" s="19">
        <f>(100-14.25)/100</f>
        <v>0.85750000000000004</v>
      </c>
      <c r="KZN214" s="80">
        <f>KZI17</f>
        <v>0</v>
      </c>
      <c r="KZO214" s="56">
        <f>KZN214/KZM214</f>
        <v>0</v>
      </c>
      <c r="KZP214" s="19"/>
      <c r="KZQ214" s="19">
        <f>(100-14.25)/100</f>
        <v>0.85750000000000004</v>
      </c>
      <c r="KZR214" s="80">
        <f>KZM17</f>
        <v>0</v>
      </c>
      <c r="KZS214" s="56">
        <f>KZR214/KZQ214</f>
        <v>0</v>
      </c>
      <c r="KZT214" s="19"/>
      <c r="KZU214" s="19">
        <f>(100-14.25)/100</f>
        <v>0.85750000000000004</v>
      </c>
      <c r="KZV214" s="80">
        <f>KZQ17</f>
        <v>0</v>
      </c>
      <c r="KZW214" s="56">
        <f>KZV214/KZU214</f>
        <v>0</v>
      </c>
      <c r="KZX214" s="19"/>
      <c r="KZY214" s="19">
        <f>(100-14.25)/100</f>
        <v>0.85750000000000004</v>
      </c>
      <c r="KZZ214" s="80">
        <f>KZU17</f>
        <v>0</v>
      </c>
      <c r="LAA214" s="56">
        <f>KZZ214/KZY214</f>
        <v>0</v>
      </c>
      <c r="LAB214" s="19"/>
      <c r="LAC214" s="19">
        <f>(100-14.25)/100</f>
        <v>0.85750000000000004</v>
      </c>
      <c r="LAD214" s="80">
        <f>KZY17</f>
        <v>0</v>
      </c>
      <c r="LAE214" s="56">
        <f>LAD214/LAC214</f>
        <v>0</v>
      </c>
      <c r="LAF214" s="19"/>
      <c r="LAG214" s="19">
        <f>(100-14.25)/100</f>
        <v>0.85750000000000004</v>
      </c>
      <c r="LAH214" s="80">
        <f>LAC17</f>
        <v>0</v>
      </c>
      <c r="LAI214" s="56">
        <f>LAH214/LAG214</f>
        <v>0</v>
      </c>
      <c r="LAJ214" s="19"/>
      <c r="LAK214" s="19">
        <f>(100-14.25)/100</f>
        <v>0.85750000000000004</v>
      </c>
      <c r="LAL214" s="80">
        <f>LAG17</f>
        <v>0</v>
      </c>
      <c r="LAM214" s="56">
        <f>LAL214/LAK214</f>
        <v>0</v>
      </c>
      <c r="LAN214" s="19"/>
      <c r="LAO214" s="19">
        <f>(100-14.25)/100</f>
        <v>0.85750000000000004</v>
      </c>
      <c r="LAP214" s="80">
        <f>LAK17</f>
        <v>0</v>
      </c>
      <c r="LAQ214" s="56">
        <f>LAP214/LAO214</f>
        <v>0</v>
      </c>
      <c r="LAR214" s="19"/>
      <c r="LAS214" s="19">
        <f>(100-14.25)/100</f>
        <v>0.85750000000000004</v>
      </c>
      <c r="LAT214" s="80">
        <f>LAO17</f>
        <v>0</v>
      </c>
      <c r="LAU214" s="56">
        <f>LAT214/LAS214</f>
        <v>0</v>
      </c>
      <c r="LAV214" s="19"/>
      <c r="LAW214" s="19">
        <f>(100-14.25)/100</f>
        <v>0.85750000000000004</v>
      </c>
      <c r="LAX214" s="80">
        <f>LAS17</f>
        <v>0</v>
      </c>
      <c r="LAY214" s="56">
        <f>LAX214/LAW214</f>
        <v>0</v>
      </c>
      <c r="LAZ214" s="19"/>
      <c r="LBA214" s="19">
        <f>(100-14.25)/100</f>
        <v>0.85750000000000004</v>
      </c>
      <c r="LBB214" s="80">
        <f>LAW17</f>
        <v>0</v>
      </c>
      <c r="LBC214" s="56">
        <f>LBB214/LBA214</f>
        <v>0</v>
      </c>
      <c r="LBD214" s="19"/>
      <c r="LBE214" s="19">
        <f>(100-14.25)/100</f>
        <v>0.85750000000000004</v>
      </c>
      <c r="LBF214" s="80">
        <f>LBA17</f>
        <v>0</v>
      </c>
      <c r="LBG214" s="56">
        <f>LBF214/LBE214</f>
        <v>0</v>
      </c>
      <c r="LBH214" s="19"/>
      <c r="LBI214" s="19">
        <f>(100-14.25)/100</f>
        <v>0.85750000000000004</v>
      </c>
      <c r="LBJ214" s="80">
        <f>LBE17</f>
        <v>0</v>
      </c>
      <c r="LBK214" s="56">
        <f>LBJ214/LBI214</f>
        <v>0</v>
      </c>
      <c r="LBL214" s="19"/>
      <c r="LBM214" s="19">
        <f>(100-14.25)/100</f>
        <v>0.85750000000000004</v>
      </c>
      <c r="LBN214" s="80">
        <f>LBI17</f>
        <v>0</v>
      </c>
      <c r="LBO214" s="56">
        <f>LBN214/LBM214</f>
        <v>0</v>
      </c>
      <c r="LBP214" s="19"/>
      <c r="LBQ214" s="19">
        <f>(100-14.25)/100</f>
        <v>0.85750000000000004</v>
      </c>
      <c r="LBR214" s="80">
        <f>LBM17</f>
        <v>0</v>
      </c>
      <c r="LBS214" s="56">
        <f>LBR214/LBQ214</f>
        <v>0</v>
      </c>
      <c r="LBT214" s="19"/>
      <c r="LBU214" s="19">
        <f>(100-14.25)/100</f>
        <v>0.85750000000000004</v>
      </c>
      <c r="LBV214" s="80">
        <f>LBQ17</f>
        <v>0</v>
      </c>
      <c r="LBW214" s="56">
        <f>LBV214/LBU214</f>
        <v>0</v>
      </c>
      <c r="LBX214" s="19"/>
      <c r="LBY214" s="19">
        <f>(100-14.25)/100</f>
        <v>0.85750000000000004</v>
      </c>
      <c r="LBZ214" s="80">
        <f>LBU17</f>
        <v>0</v>
      </c>
      <c r="LCA214" s="56">
        <f>LBZ214/LBY214</f>
        <v>0</v>
      </c>
      <c r="LCB214" s="19"/>
      <c r="LCC214" s="19">
        <f>(100-14.25)/100</f>
        <v>0.85750000000000004</v>
      </c>
      <c r="LCD214" s="80">
        <f>LBY17</f>
        <v>0</v>
      </c>
      <c r="LCE214" s="56">
        <f>LCD214/LCC214</f>
        <v>0</v>
      </c>
      <c r="LCF214" s="19"/>
      <c r="LCG214" s="19">
        <f>(100-14.25)/100</f>
        <v>0.85750000000000004</v>
      </c>
      <c r="LCH214" s="80">
        <f>LCC17</f>
        <v>0</v>
      </c>
      <c r="LCI214" s="56">
        <f>LCH214/LCG214</f>
        <v>0</v>
      </c>
      <c r="LCJ214" s="19"/>
      <c r="LCK214" s="19">
        <f>(100-14.25)/100</f>
        <v>0.85750000000000004</v>
      </c>
      <c r="LCL214" s="80">
        <f>LCG17</f>
        <v>0</v>
      </c>
      <c r="LCM214" s="56">
        <f>LCL214/LCK214</f>
        <v>0</v>
      </c>
      <c r="LCN214" s="19"/>
      <c r="LCO214" s="19">
        <f>(100-14.25)/100</f>
        <v>0.85750000000000004</v>
      </c>
      <c r="LCP214" s="80">
        <f>LCK17</f>
        <v>0</v>
      </c>
      <c r="LCQ214" s="56">
        <f>LCP214/LCO214</f>
        <v>0</v>
      </c>
      <c r="LCR214" s="19"/>
      <c r="LCS214" s="19">
        <f>(100-14.25)/100</f>
        <v>0.85750000000000004</v>
      </c>
      <c r="LCT214" s="80">
        <f>LCO17</f>
        <v>0</v>
      </c>
      <c r="LCU214" s="56">
        <f>LCT214/LCS214</f>
        <v>0</v>
      </c>
      <c r="LCV214" s="19"/>
      <c r="LCW214" s="19">
        <f>(100-14.25)/100</f>
        <v>0.85750000000000004</v>
      </c>
      <c r="LCX214" s="80">
        <f>LCS17</f>
        <v>0</v>
      </c>
      <c r="LCY214" s="56">
        <f>LCX214/LCW214</f>
        <v>0</v>
      </c>
      <c r="LCZ214" s="19"/>
      <c r="LDA214" s="19">
        <f>(100-14.25)/100</f>
        <v>0.85750000000000004</v>
      </c>
      <c r="LDB214" s="80">
        <f>LCW17</f>
        <v>0</v>
      </c>
      <c r="LDC214" s="56">
        <f>LDB214/LDA214</f>
        <v>0</v>
      </c>
      <c r="LDD214" s="19"/>
      <c r="LDE214" s="19">
        <f>(100-14.25)/100</f>
        <v>0.85750000000000004</v>
      </c>
      <c r="LDF214" s="80">
        <f>LDA17</f>
        <v>0</v>
      </c>
      <c r="LDG214" s="56">
        <f>LDF214/LDE214</f>
        <v>0</v>
      </c>
      <c r="LDH214" s="19"/>
      <c r="LDI214" s="19">
        <f>(100-14.25)/100</f>
        <v>0.85750000000000004</v>
      </c>
      <c r="LDJ214" s="80">
        <f>LDE17</f>
        <v>0</v>
      </c>
      <c r="LDK214" s="56">
        <f>LDJ214/LDI214</f>
        <v>0</v>
      </c>
      <c r="LDL214" s="19"/>
      <c r="LDM214" s="19">
        <f>(100-14.25)/100</f>
        <v>0.85750000000000004</v>
      </c>
      <c r="LDN214" s="80">
        <f>LDI17</f>
        <v>0</v>
      </c>
      <c r="LDO214" s="56">
        <f>LDN214/LDM214</f>
        <v>0</v>
      </c>
      <c r="LDP214" s="19"/>
      <c r="LDQ214" s="19">
        <f>(100-14.25)/100</f>
        <v>0.85750000000000004</v>
      </c>
      <c r="LDR214" s="80">
        <f>LDM17</f>
        <v>0</v>
      </c>
      <c r="LDS214" s="56">
        <f>LDR214/LDQ214</f>
        <v>0</v>
      </c>
      <c r="LDT214" s="19"/>
      <c r="LDU214" s="19">
        <f>(100-14.25)/100</f>
        <v>0.85750000000000004</v>
      </c>
      <c r="LDV214" s="80">
        <f>LDQ17</f>
        <v>0</v>
      </c>
      <c r="LDW214" s="56">
        <f>LDV214/LDU214</f>
        <v>0</v>
      </c>
      <c r="LDX214" s="19"/>
      <c r="LDY214" s="19">
        <f>(100-14.25)/100</f>
        <v>0.85750000000000004</v>
      </c>
      <c r="LDZ214" s="80">
        <f>LDU17</f>
        <v>0</v>
      </c>
      <c r="LEA214" s="56">
        <f>LDZ214/LDY214</f>
        <v>0</v>
      </c>
      <c r="LEB214" s="19"/>
      <c r="LEC214" s="19">
        <f>(100-14.25)/100</f>
        <v>0.85750000000000004</v>
      </c>
      <c r="LED214" s="80">
        <f>LDY17</f>
        <v>0</v>
      </c>
      <c r="LEE214" s="56">
        <f>LED214/LEC214</f>
        <v>0</v>
      </c>
      <c r="LEF214" s="19"/>
      <c r="LEG214" s="19">
        <f>(100-14.25)/100</f>
        <v>0.85750000000000004</v>
      </c>
      <c r="LEH214" s="80">
        <f>LEC17</f>
        <v>0</v>
      </c>
      <c r="LEI214" s="56">
        <f>LEH214/LEG214</f>
        <v>0</v>
      </c>
      <c r="LEJ214" s="19"/>
      <c r="LEK214" s="19">
        <f>(100-14.25)/100</f>
        <v>0.85750000000000004</v>
      </c>
      <c r="LEL214" s="80">
        <f>LEG17</f>
        <v>0</v>
      </c>
      <c r="LEM214" s="56">
        <f>LEL214/LEK214</f>
        <v>0</v>
      </c>
      <c r="LEN214" s="19"/>
      <c r="LEO214" s="19">
        <f>(100-14.25)/100</f>
        <v>0.85750000000000004</v>
      </c>
      <c r="LEP214" s="80">
        <f>LEK17</f>
        <v>0</v>
      </c>
      <c r="LEQ214" s="56">
        <f>LEP214/LEO214</f>
        <v>0</v>
      </c>
      <c r="LER214" s="19"/>
      <c r="LES214" s="19">
        <f>(100-14.25)/100</f>
        <v>0.85750000000000004</v>
      </c>
      <c r="LET214" s="80">
        <f>LEO17</f>
        <v>0</v>
      </c>
      <c r="LEU214" s="56">
        <f>LET214/LES214</f>
        <v>0</v>
      </c>
      <c r="LEV214" s="19"/>
      <c r="LEW214" s="19">
        <f>(100-14.25)/100</f>
        <v>0.85750000000000004</v>
      </c>
      <c r="LEX214" s="80">
        <f>LES17</f>
        <v>0</v>
      </c>
      <c r="LEY214" s="56">
        <f>LEX214/LEW214</f>
        <v>0</v>
      </c>
      <c r="LEZ214" s="19"/>
      <c r="LFA214" s="19">
        <f>(100-14.25)/100</f>
        <v>0.85750000000000004</v>
      </c>
      <c r="LFB214" s="80">
        <f>LEW17</f>
        <v>0</v>
      </c>
      <c r="LFC214" s="56">
        <f>LFB214/LFA214</f>
        <v>0</v>
      </c>
      <c r="LFD214" s="19"/>
      <c r="LFE214" s="19">
        <f>(100-14.25)/100</f>
        <v>0.85750000000000004</v>
      </c>
      <c r="LFF214" s="80">
        <f>LFA17</f>
        <v>0</v>
      </c>
      <c r="LFG214" s="56">
        <f>LFF214/LFE214</f>
        <v>0</v>
      </c>
      <c r="LFH214" s="19"/>
      <c r="LFI214" s="19">
        <f>(100-14.25)/100</f>
        <v>0.85750000000000004</v>
      </c>
      <c r="LFJ214" s="80">
        <f>LFE17</f>
        <v>0</v>
      </c>
      <c r="LFK214" s="56">
        <f>LFJ214/LFI214</f>
        <v>0</v>
      </c>
      <c r="LFL214" s="19"/>
      <c r="LFM214" s="19">
        <f>(100-14.25)/100</f>
        <v>0.85750000000000004</v>
      </c>
      <c r="LFN214" s="80">
        <f>LFI17</f>
        <v>0</v>
      </c>
      <c r="LFO214" s="56">
        <f>LFN214/LFM214</f>
        <v>0</v>
      </c>
      <c r="LFP214" s="19"/>
      <c r="LFQ214" s="19">
        <f>(100-14.25)/100</f>
        <v>0.85750000000000004</v>
      </c>
      <c r="LFR214" s="80">
        <f>LFM17</f>
        <v>0</v>
      </c>
      <c r="LFS214" s="56">
        <f>LFR214/LFQ214</f>
        <v>0</v>
      </c>
      <c r="LFT214" s="19"/>
      <c r="LFU214" s="19">
        <f>(100-14.25)/100</f>
        <v>0.85750000000000004</v>
      </c>
      <c r="LFV214" s="80">
        <f>LFQ17</f>
        <v>0</v>
      </c>
      <c r="LFW214" s="56">
        <f>LFV214/LFU214</f>
        <v>0</v>
      </c>
      <c r="LFX214" s="19"/>
      <c r="LFY214" s="19">
        <f>(100-14.25)/100</f>
        <v>0.85750000000000004</v>
      </c>
      <c r="LFZ214" s="80">
        <f>LFU17</f>
        <v>0</v>
      </c>
      <c r="LGA214" s="56">
        <f>LFZ214/LFY214</f>
        <v>0</v>
      </c>
      <c r="LGB214" s="19"/>
      <c r="LGC214" s="19">
        <f>(100-14.25)/100</f>
        <v>0.85750000000000004</v>
      </c>
      <c r="LGD214" s="80">
        <f>LFY17</f>
        <v>0</v>
      </c>
      <c r="LGE214" s="56">
        <f>LGD214/LGC214</f>
        <v>0</v>
      </c>
      <c r="LGF214" s="19"/>
      <c r="LGG214" s="19">
        <f>(100-14.25)/100</f>
        <v>0.85750000000000004</v>
      </c>
      <c r="LGH214" s="80">
        <f>LGC17</f>
        <v>0</v>
      </c>
      <c r="LGI214" s="56">
        <f>LGH214/LGG214</f>
        <v>0</v>
      </c>
      <c r="LGJ214" s="19"/>
      <c r="LGK214" s="19">
        <f>(100-14.25)/100</f>
        <v>0.85750000000000004</v>
      </c>
      <c r="LGL214" s="80">
        <f>LGG17</f>
        <v>0</v>
      </c>
      <c r="LGM214" s="56">
        <f>LGL214/LGK214</f>
        <v>0</v>
      </c>
      <c r="LGN214" s="19"/>
      <c r="LGO214" s="19">
        <f>(100-14.25)/100</f>
        <v>0.85750000000000004</v>
      </c>
      <c r="LGP214" s="80">
        <f>LGK17</f>
        <v>0</v>
      </c>
      <c r="LGQ214" s="56">
        <f>LGP214/LGO214</f>
        <v>0</v>
      </c>
      <c r="LGR214" s="19"/>
      <c r="LGS214" s="19">
        <f>(100-14.25)/100</f>
        <v>0.85750000000000004</v>
      </c>
      <c r="LGT214" s="80">
        <f>LGO17</f>
        <v>0</v>
      </c>
      <c r="LGU214" s="56">
        <f>LGT214/LGS214</f>
        <v>0</v>
      </c>
      <c r="LGV214" s="19"/>
      <c r="LGW214" s="19">
        <f>(100-14.25)/100</f>
        <v>0.85750000000000004</v>
      </c>
      <c r="LGX214" s="80">
        <f>LGS17</f>
        <v>0</v>
      </c>
      <c r="LGY214" s="56">
        <f>LGX214/LGW214</f>
        <v>0</v>
      </c>
      <c r="LGZ214" s="19"/>
      <c r="LHA214" s="19">
        <f>(100-14.25)/100</f>
        <v>0.85750000000000004</v>
      </c>
      <c r="LHB214" s="80">
        <f>LGW17</f>
        <v>0</v>
      </c>
      <c r="LHC214" s="56">
        <f>LHB214/LHA214</f>
        <v>0</v>
      </c>
      <c r="LHD214" s="19"/>
      <c r="LHE214" s="19">
        <f>(100-14.25)/100</f>
        <v>0.85750000000000004</v>
      </c>
      <c r="LHF214" s="80">
        <f>LHA17</f>
        <v>0</v>
      </c>
      <c r="LHG214" s="56">
        <f>LHF214/LHE214</f>
        <v>0</v>
      </c>
      <c r="LHH214" s="19"/>
      <c r="LHI214" s="19">
        <f>(100-14.25)/100</f>
        <v>0.85750000000000004</v>
      </c>
      <c r="LHJ214" s="80">
        <f>LHE17</f>
        <v>0</v>
      </c>
      <c r="LHK214" s="56">
        <f>LHJ214/LHI214</f>
        <v>0</v>
      </c>
      <c r="LHL214" s="19"/>
      <c r="LHM214" s="19">
        <f>(100-14.25)/100</f>
        <v>0.85750000000000004</v>
      </c>
      <c r="LHN214" s="80">
        <f>LHI17</f>
        <v>0</v>
      </c>
      <c r="LHO214" s="56">
        <f>LHN214/LHM214</f>
        <v>0</v>
      </c>
      <c r="LHP214" s="19"/>
      <c r="LHQ214" s="19">
        <f>(100-14.25)/100</f>
        <v>0.85750000000000004</v>
      </c>
      <c r="LHR214" s="80">
        <f>LHM17</f>
        <v>0</v>
      </c>
      <c r="LHS214" s="56">
        <f>LHR214/LHQ214</f>
        <v>0</v>
      </c>
      <c r="LHT214" s="19"/>
      <c r="LHU214" s="19">
        <f>(100-14.25)/100</f>
        <v>0.85750000000000004</v>
      </c>
      <c r="LHV214" s="80">
        <f>LHQ17</f>
        <v>0</v>
      </c>
      <c r="LHW214" s="56">
        <f>LHV214/LHU214</f>
        <v>0</v>
      </c>
      <c r="LHX214" s="19"/>
      <c r="LHY214" s="19">
        <f>(100-14.25)/100</f>
        <v>0.85750000000000004</v>
      </c>
      <c r="LHZ214" s="80">
        <f>LHU17</f>
        <v>0</v>
      </c>
      <c r="LIA214" s="56">
        <f>LHZ214/LHY214</f>
        <v>0</v>
      </c>
      <c r="LIB214" s="19"/>
      <c r="LIC214" s="19">
        <f>(100-14.25)/100</f>
        <v>0.85750000000000004</v>
      </c>
      <c r="LID214" s="80">
        <f>LHY17</f>
        <v>0</v>
      </c>
      <c r="LIE214" s="56">
        <f>LID214/LIC214</f>
        <v>0</v>
      </c>
      <c r="LIF214" s="19"/>
      <c r="LIG214" s="19">
        <f>(100-14.25)/100</f>
        <v>0.85750000000000004</v>
      </c>
      <c r="LIH214" s="80">
        <f>LIC17</f>
        <v>0</v>
      </c>
      <c r="LII214" s="56">
        <f>LIH214/LIG214</f>
        <v>0</v>
      </c>
      <c r="LIJ214" s="19"/>
      <c r="LIK214" s="19">
        <f>(100-14.25)/100</f>
        <v>0.85750000000000004</v>
      </c>
      <c r="LIL214" s="80">
        <f>LIG17</f>
        <v>0</v>
      </c>
      <c r="LIM214" s="56">
        <f>LIL214/LIK214</f>
        <v>0</v>
      </c>
      <c r="LIN214" s="19"/>
      <c r="LIO214" s="19">
        <f>(100-14.25)/100</f>
        <v>0.85750000000000004</v>
      </c>
      <c r="LIP214" s="80">
        <f>LIK17</f>
        <v>0</v>
      </c>
      <c r="LIQ214" s="56">
        <f>LIP214/LIO214</f>
        <v>0</v>
      </c>
      <c r="LIR214" s="19"/>
      <c r="LIS214" s="19">
        <f>(100-14.25)/100</f>
        <v>0.85750000000000004</v>
      </c>
      <c r="LIT214" s="80">
        <f>LIO17</f>
        <v>0</v>
      </c>
      <c r="LIU214" s="56">
        <f>LIT214/LIS214</f>
        <v>0</v>
      </c>
      <c r="LIV214" s="19"/>
      <c r="LIW214" s="19">
        <f>(100-14.25)/100</f>
        <v>0.85750000000000004</v>
      </c>
      <c r="LIX214" s="80">
        <f>LIS17</f>
        <v>0</v>
      </c>
      <c r="LIY214" s="56">
        <f>LIX214/LIW214</f>
        <v>0</v>
      </c>
      <c r="LIZ214" s="19"/>
      <c r="LJA214" s="19">
        <f>(100-14.25)/100</f>
        <v>0.85750000000000004</v>
      </c>
      <c r="LJB214" s="80">
        <f>LIW17</f>
        <v>0</v>
      </c>
      <c r="LJC214" s="56">
        <f>LJB214/LJA214</f>
        <v>0</v>
      </c>
      <c r="LJD214" s="19"/>
      <c r="LJE214" s="19">
        <f>(100-14.25)/100</f>
        <v>0.85750000000000004</v>
      </c>
      <c r="LJF214" s="80">
        <f>LJA17</f>
        <v>0</v>
      </c>
      <c r="LJG214" s="56">
        <f>LJF214/LJE214</f>
        <v>0</v>
      </c>
      <c r="LJH214" s="19"/>
      <c r="LJI214" s="19">
        <f>(100-14.25)/100</f>
        <v>0.85750000000000004</v>
      </c>
      <c r="LJJ214" s="80">
        <f>LJE17</f>
        <v>0</v>
      </c>
      <c r="LJK214" s="56">
        <f>LJJ214/LJI214</f>
        <v>0</v>
      </c>
      <c r="LJL214" s="19"/>
      <c r="LJM214" s="19">
        <f>(100-14.25)/100</f>
        <v>0.85750000000000004</v>
      </c>
      <c r="LJN214" s="80">
        <f>LJI17</f>
        <v>0</v>
      </c>
      <c r="LJO214" s="56">
        <f>LJN214/LJM214</f>
        <v>0</v>
      </c>
      <c r="LJP214" s="19"/>
      <c r="LJQ214" s="19">
        <f>(100-14.25)/100</f>
        <v>0.85750000000000004</v>
      </c>
      <c r="LJR214" s="80">
        <f>LJM17</f>
        <v>0</v>
      </c>
      <c r="LJS214" s="56">
        <f>LJR214/LJQ214</f>
        <v>0</v>
      </c>
      <c r="LJT214" s="19"/>
      <c r="LJU214" s="19">
        <f>(100-14.25)/100</f>
        <v>0.85750000000000004</v>
      </c>
      <c r="LJV214" s="80">
        <f>LJQ17</f>
        <v>0</v>
      </c>
      <c r="LJW214" s="56">
        <f>LJV214/LJU214</f>
        <v>0</v>
      </c>
      <c r="LJX214" s="19"/>
      <c r="LJY214" s="19">
        <f>(100-14.25)/100</f>
        <v>0.85750000000000004</v>
      </c>
      <c r="LJZ214" s="80">
        <f>LJU17</f>
        <v>0</v>
      </c>
      <c r="LKA214" s="56">
        <f>LJZ214/LJY214</f>
        <v>0</v>
      </c>
      <c r="LKB214" s="19"/>
      <c r="LKC214" s="19">
        <f>(100-14.25)/100</f>
        <v>0.85750000000000004</v>
      </c>
      <c r="LKD214" s="80">
        <f>LJY17</f>
        <v>0</v>
      </c>
      <c r="LKE214" s="56">
        <f>LKD214/LKC214</f>
        <v>0</v>
      </c>
      <c r="LKF214" s="19"/>
      <c r="LKG214" s="19">
        <f>(100-14.25)/100</f>
        <v>0.85750000000000004</v>
      </c>
      <c r="LKH214" s="80">
        <f>LKC17</f>
        <v>0</v>
      </c>
      <c r="LKI214" s="56">
        <f>LKH214/LKG214</f>
        <v>0</v>
      </c>
      <c r="LKJ214" s="19"/>
      <c r="LKK214" s="19">
        <f>(100-14.25)/100</f>
        <v>0.85750000000000004</v>
      </c>
      <c r="LKL214" s="80">
        <f>LKG17</f>
        <v>0</v>
      </c>
      <c r="LKM214" s="56">
        <f>LKL214/LKK214</f>
        <v>0</v>
      </c>
      <c r="LKN214" s="19"/>
      <c r="LKO214" s="19">
        <f>(100-14.25)/100</f>
        <v>0.85750000000000004</v>
      </c>
      <c r="LKP214" s="80">
        <f>LKK17</f>
        <v>0</v>
      </c>
      <c r="LKQ214" s="56">
        <f>LKP214/LKO214</f>
        <v>0</v>
      </c>
      <c r="LKR214" s="19"/>
      <c r="LKS214" s="19">
        <f>(100-14.25)/100</f>
        <v>0.85750000000000004</v>
      </c>
      <c r="LKT214" s="80">
        <f>LKO17</f>
        <v>0</v>
      </c>
      <c r="LKU214" s="56">
        <f>LKT214/LKS214</f>
        <v>0</v>
      </c>
      <c r="LKV214" s="19"/>
      <c r="LKW214" s="19">
        <f>(100-14.25)/100</f>
        <v>0.85750000000000004</v>
      </c>
      <c r="LKX214" s="80">
        <f>LKS17</f>
        <v>0</v>
      </c>
      <c r="LKY214" s="56">
        <f>LKX214/LKW214</f>
        <v>0</v>
      </c>
      <c r="LKZ214" s="19"/>
      <c r="LLA214" s="19">
        <f>(100-14.25)/100</f>
        <v>0.85750000000000004</v>
      </c>
      <c r="LLB214" s="80">
        <f>LKW17</f>
        <v>0</v>
      </c>
      <c r="LLC214" s="56">
        <f>LLB214/LLA214</f>
        <v>0</v>
      </c>
      <c r="LLD214" s="19"/>
      <c r="LLE214" s="19">
        <f>(100-14.25)/100</f>
        <v>0.85750000000000004</v>
      </c>
      <c r="LLF214" s="80">
        <f>LLA17</f>
        <v>0</v>
      </c>
      <c r="LLG214" s="56">
        <f>LLF214/LLE214</f>
        <v>0</v>
      </c>
      <c r="LLH214" s="19"/>
      <c r="LLI214" s="19">
        <f>(100-14.25)/100</f>
        <v>0.85750000000000004</v>
      </c>
      <c r="LLJ214" s="80">
        <f>LLE17</f>
        <v>0</v>
      </c>
      <c r="LLK214" s="56">
        <f>LLJ214/LLI214</f>
        <v>0</v>
      </c>
      <c r="LLL214" s="19"/>
      <c r="LLM214" s="19">
        <f>(100-14.25)/100</f>
        <v>0.85750000000000004</v>
      </c>
      <c r="LLN214" s="80">
        <f>LLI17</f>
        <v>0</v>
      </c>
      <c r="LLO214" s="56">
        <f>LLN214/LLM214</f>
        <v>0</v>
      </c>
      <c r="LLP214" s="19"/>
      <c r="LLQ214" s="19">
        <f>(100-14.25)/100</f>
        <v>0.85750000000000004</v>
      </c>
      <c r="LLR214" s="80">
        <f>LLM17</f>
        <v>0</v>
      </c>
      <c r="LLS214" s="56">
        <f>LLR214/LLQ214</f>
        <v>0</v>
      </c>
      <c r="LLT214" s="19"/>
      <c r="LLU214" s="19">
        <f>(100-14.25)/100</f>
        <v>0.85750000000000004</v>
      </c>
      <c r="LLV214" s="80">
        <f>LLQ17</f>
        <v>0</v>
      </c>
      <c r="LLW214" s="56">
        <f>LLV214/LLU214</f>
        <v>0</v>
      </c>
      <c r="LLX214" s="19"/>
      <c r="LLY214" s="19">
        <f>(100-14.25)/100</f>
        <v>0.85750000000000004</v>
      </c>
      <c r="LLZ214" s="80">
        <f>LLU17</f>
        <v>0</v>
      </c>
      <c r="LMA214" s="56">
        <f>LLZ214/LLY214</f>
        <v>0</v>
      </c>
      <c r="LMB214" s="19"/>
      <c r="LMC214" s="19">
        <f>(100-14.25)/100</f>
        <v>0.85750000000000004</v>
      </c>
      <c r="LMD214" s="80">
        <f>LLY17</f>
        <v>0</v>
      </c>
      <c r="LME214" s="56">
        <f>LMD214/LMC214</f>
        <v>0</v>
      </c>
      <c r="LMF214" s="19"/>
      <c r="LMG214" s="19">
        <f>(100-14.25)/100</f>
        <v>0.85750000000000004</v>
      </c>
      <c r="LMH214" s="80">
        <f>LMC17</f>
        <v>0</v>
      </c>
      <c r="LMI214" s="56">
        <f>LMH214/LMG214</f>
        <v>0</v>
      </c>
      <c r="LMJ214" s="19"/>
      <c r="LMK214" s="19">
        <f>(100-14.25)/100</f>
        <v>0.85750000000000004</v>
      </c>
      <c r="LML214" s="80">
        <f>LMG17</f>
        <v>0</v>
      </c>
      <c r="LMM214" s="56">
        <f>LML214/LMK214</f>
        <v>0</v>
      </c>
      <c r="LMN214" s="19"/>
      <c r="LMO214" s="19">
        <f>(100-14.25)/100</f>
        <v>0.85750000000000004</v>
      </c>
      <c r="LMP214" s="80">
        <f>LMK17</f>
        <v>0</v>
      </c>
      <c r="LMQ214" s="56">
        <f>LMP214/LMO214</f>
        <v>0</v>
      </c>
      <c r="LMR214" s="19"/>
      <c r="LMS214" s="19">
        <f>(100-14.25)/100</f>
        <v>0.85750000000000004</v>
      </c>
      <c r="LMT214" s="80">
        <f>LMO17</f>
        <v>0</v>
      </c>
      <c r="LMU214" s="56">
        <f>LMT214/LMS214</f>
        <v>0</v>
      </c>
      <c r="LMV214" s="19"/>
      <c r="LMW214" s="19">
        <f>(100-14.25)/100</f>
        <v>0.85750000000000004</v>
      </c>
      <c r="LMX214" s="80">
        <f>LMS17</f>
        <v>0</v>
      </c>
      <c r="LMY214" s="56">
        <f>LMX214/LMW214</f>
        <v>0</v>
      </c>
      <c r="LMZ214" s="19"/>
      <c r="LNA214" s="19">
        <f>(100-14.25)/100</f>
        <v>0.85750000000000004</v>
      </c>
      <c r="LNB214" s="80">
        <f>LMW17</f>
        <v>0</v>
      </c>
      <c r="LNC214" s="56">
        <f>LNB214/LNA214</f>
        <v>0</v>
      </c>
      <c r="LND214" s="19"/>
      <c r="LNE214" s="19">
        <f>(100-14.25)/100</f>
        <v>0.85750000000000004</v>
      </c>
      <c r="LNF214" s="80">
        <f>LNA17</f>
        <v>0</v>
      </c>
      <c r="LNG214" s="56">
        <f>LNF214/LNE214</f>
        <v>0</v>
      </c>
      <c r="LNH214" s="19"/>
      <c r="LNI214" s="19">
        <f>(100-14.25)/100</f>
        <v>0.85750000000000004</v>
      </c>
      <c r="LNJ214" s="80">
        <f>LNE17</f>
        <v>0</v>
      </c>
      <c r="LNK214" s="56">
        <f>LNJ214/LNI214</f>
        <v>0</v>
      </c>
      <c r="LNL214" s="19"/>
      <c r="LNM214" s="19">
        <f>(100-14.25)/100</f>
        <v>0.85750000000000004</v>
      </c>
      <c r="LNN214" s="80">
        <f>LNI17</f>
        <v>0</v>
      </c>
      <c r="LNO214" s="56">
        <f>LNN214/LNM214</f>
        <v>0</v>
      </c>
      <c r="LNP214" s="19"/>
      <c r="LNQ214" s="19">
        <f>(100-14.25)/100</f>
        <v>0.85750000000000004</v>
      </c>
      <c r="LNR214" s="80">
        <f>LNM17</f>
        <v>0</v>
      </c>
      <c r="LNS214" s="56">
        <f>LNR214/LNQ214</f>
        <v>0</v>
      </c>
      <c r="LNT214" s="19"/>
      <c r="LNU214" s="19">
        <f>(100-14.25)/100</f>
        <v>0.85750000000000004</v>
      </c>
      <c r="LNV214" s="80">
        <f>LNQ17</f>
        <v>0</v>
      </c>
      <c r="LNW214" s="56">
        <f>LNV214/LNU214</f>
        <v>0</v>
      </c>
      <c r="LNX214" s="19"/>
      <c r="LNY214" s="19">
        <f>(100-14.25)/100</f>
        <v>0.85750000000000004</v>
      </c>
      <c r="LNZ214" s="80">
        <f>LNU17</f>
        <v>0</v>
      </c>
      <c r="LOA214" s="56">
        <f>LNZ214/LNY214</f>
        <v>0</v>
      </c>
      <c r="LOB214" s="19"/>
      <c r="LOC214" s="19">
        <f>(100-14.25)/100</f>
        <v>0.85750000000000004</v>
      </c>
      <c r="LOD214" s="80">
        <f>LNY17</f>
        <v>0</v>
      </c>
      <c r="LOE214" s="56">
        <f>LOD214/LOC214</f>
        <v>0</v>
      </c>
      <c r="LOF214" s="19"/>
      <c r="LOG214" s="19">
        <f>(100-14.25)/100</f>
        <v>0.85750000000000004</v>
      </c>
      <c r="LOH214" s="80">
        <f>LOC17</f>
        <v>0</v>
      </c>
      <c r="LOI214" s="56">
        <f>LOH214/LOG214</f>
        <v>0</v>
      </c>
      <c r="LOJ214" s="19"/>
      <c r="LOK214" s="19">
        <f>(100-14.25)/100</f>
        <v>0.85750000000000004</v>
      </c>
      <c r="LOL214" s="80">
        <f>LOG17</f>
        <v>0</v>
      </c>
      <c r="LOM214" s="56">
        <f>LOL214/LOK214</f>
        <v>0</v>
      </c>
      <c r="LON214" s="19"/>
      <c r="LOO214" s="19">
        <f>(100-14.25)/100</f>
        <v>0.85750000000000004</v>
      </c>
      <c r="LOP214" s="80">
        <f>LOK17</f>
        <v>0</v>
      </c>
      <c r="LOQ214" s="56">
        <f>LOP214/LOO214</f>
        <v>0</v>
      </c>
      <c r="LOR214" s="19"/>
      <c r="LOS214" s="19">
        <f>(100-14.25)/100</f>
        <v>0.85750000000000004</v>
      </c>
      <c r="LOT214" s="80">
        <f>LOO17</f>
        <v>0</v>
      </c>
      <c r="LOU214" s="56">
        <f>LOT214/LOS214</f>
        <v>0</v>
      </c>
      <c r="LOV214" s="19"/>
      <c r="LOW214" s="19">
        <f>(100-14.25)/100</f>
        <v>0.85750000000000004</v>
      </c>
      <c r="LOX214" s="80">
        <f>LOS17</f>
        <v>0</v>
      </c>
      <c r="LOY214" s="56">
        <f>LOX214/LOW214</f>
        <v>0</v>
      </c>
      <c r="LOZ214" s="19"/>
      <c r="LPA214" s="19">
        <f>(100-14.25)/100</f>
        <v>0.85750000000000004</v>
      </c>
      <c r="LPB214" s="80">
        <f>LOW17</f>
        <v>0</v>
      </c>
      <c r="LPC214" s="56">
        <f>LPB214/LPA214</f>
        <v>0</v>
      </c>
      <c r="LPD214" s="19"/>
      <c r="LPE214" s="19">
        <f>(100-14.25)/100</f>
        <v>0.85750000000000004</v>
      </c>
      <c r="LPF214" s="80">
        <f>LPA17</f>
        <v>0</v>
      </c>
      <c r="LPG214" s="56">
        <f>LPF214/LPE214</f>
        <v>0</v>
      </c>
      <c r="LPH214" s="19"/>
      <c r="LPI214" s="19">
        <f>(100-14.25)/100</f>
        <v>0.85750000000000004</v>
      </c>
      <c r="LPJ214" s="80">
        <f>LPE17</f>
        <v>0</v>
      </c>
      <c r="LPK214" s="56">
        <f>LPJ214/LPI214</f>
        <v>0</v>
      </c>
      <c r="LPL214" s="19"/>
      <c r="LPM214" s="19">
        <f>(100-14.25)/100</f>
        <v>0.85750000000000004</v>
      </c>
      <c r="LPN214" s="80">
        <f>LPI17</f>
        <v>0</v>
      </c>
      <c r="LPO214" s="56">
        <f>LPN214/LPM214</f>
        <v>0</v>
      </c>
      <c r="LPP214" s="19"/>
      <c r="LPQ214" s="19">
        <f>(100-14.25)/100</f>
        <v>0.85750000000000004</v>
      </c>
      <c r="LPR214" s="80">
        <f>LPM17</f>
        <v>0</v>
      </c>
      <c r="LPS214" s="56">
        <f>LPR214/LPQ214</f>
        <v>0</v>
      </c>
      <c r="LPT214" s="19"/>
      <c r="LPU214" s="19">
        <f>(100-14.25)/100</f>
        <v>0.85750000000000004</v>
      </c>
      <c r="LPV214" s="80">
        <f>LPQ17</f>
        <v>0</v>
      </c>
      <c r="LPW214" s="56">
        <f>LPV214/LPU214</f>
        <v>0</v>
      </c>
      <c r="LPX214" s="19"/>
      <c r="LPY214" s="19">
        <f>(100-14.25)/100</f>
        <v>0.85750000000000004</v>
      </c>
      <c r="LPZ214" s="80">
        <f>LPU17</f>
        <v>0</v>
      </c>
      <c r="LQA214" s="56">
        <f>LPZ214/LPY214</f>
        <v>0</v>
      </c>
      <c r="LQB214" s="19"/>
      <c r="LQC214" s="19">
        <f>(100-14.25)/100</f>
        <v>0.85750000000000004</v>
      </c>
      <c r="LQD214" s="80">
        <f>LPY17</f>
        <v>0</v>
      </c>
      <c r="LQE214" s="56">
        <f>LQD214/LQC214</f>
        <v>0</v>
      </c>
      <c r="LQF214" s="19"/>
      <c r="LQG214" s="19">
        <f>(100-14.25)/100</f>
        <v>0.85750000000000004</v>
      </c>
      <c r="LQH214" s="80">
        <f>LQC17</f>
        <v>0</v>
      </c>
      <c r="LQI214" s="56">
        <f>LQH214/LQG214</f>
        <v>0</v>
      </c>
      <c r="LQJ214" s="19"/>
      <c r="LQK214" s="19">
        <f>(100-14.25)/100</f>
        <v>0.85750000000000004</v>
      </c>
      <c r="LQL214" s="80">
        <f>LQG17</f>
        <v>0</v>
      </c>
      <c r="LQM214" s="56">
        <f>LQL214/LQK214</f>
        <v>0</v>
      </c>
      <c r="LQN214" s="19"/>
      <c r="LQO214" s="19">
        <f>(100-14.25)/100</f>
        <v>0.85750000000000004</v>
      </c>
      <c r="LQP214" s="80">
        <f>LQK17</f>
        <v>0</v>
      </c>
      <c r="LQQ214" s="56">
        <f>LQP214/LQO214</f>
        <v>0</v>
      </c>
      <c r="LQR214" s="19"/>
      <c r="LQS214" s="19">
        <f>(100-14.25)/100</f>
        <v>0.85750000000000004</v>
      </c>
      <c r="LQT214" s="80">
        <f>LQO17</f>
        <v>0</v>
      </c>
      <c r="LQU214" s="56">
        <f>LQT214/LQS214</f>
        <v>0</v>
      </c>
      <c r="LQV214" s="19"/>
      <c r="LQW214" s="19">
        <f>(100-14.25)/100</f>
        <v>0.85750000000000004</v>
      </c>
      <c r="LQX214" s="80">
        <f>LQS17</f>
        <v>0</v>
      </c>
      <c r="LQY214" s="56">
        <f>LQX214/LQW214</f>
        <v>0</v>
      </c>
      <c r="LQZ214" s="19"/>
      <c r="LRA214" s="19">
        <f>(100-14.25)/100</f>
        <v>0.85750000000000004</v>
      </c>
      <c r="LRB214" s="80">
        <f>LQW17</f>
        <v>0</v>
      </c>
      <c r="LRC214" s="56">
        <f>LRB214/LRA214</f>
        <v>0</v>
      </c>
      <c r="LRD214" s="19"/>
      <c r="LRE214" s="19">
        <f>(100-14.25)/100</f>
        <v>0.85750000000000004</v>
      </c>
      <c r="LRF214" s="80">
        <f>LRA17</f>
        <v>0</v>
      </c>
      <c r="LRG214" s="56">
        <f>LRF214/LRE214</f>
        <v>0</v>
      </c>
      <c r="LRH214" s="19"/>
      <c r="LRI214" s="19">
        <f>(100-14.25)/100</f>
        <v>0.85750000000000004</v>
      </c>
      <c r="LRJ214" s="80">
        <f>LRE17</f>
        <v>0</v>
      </c>
      <c r="LRK214" s="56">
        <f>LRJ214/LRI214</f>
        <v>0</v>
      </c>
      <c r="LRL214" s="19"/>
      <c r="LRM214" s="19">
        <f>(100-14.25)/100</f>
        <v>0.85750000000000004</v>
      </c>
      <c r="LRN214" s="80">
        <f>LRI17</f>
        <v>0</v>
      </c>
      <c r="LRO214" s="56">
        <f>LRN214/LRM214</f>
        <v>0</v>
      </c>
      <c r="LRP214" s="19"/>
      <c r="LRQ214" s="19">
        <f>(100-14.25)/100</f>
        <v>0.85750000000000004</v>
      </c>
      <c r="LRR214" s="80">
        <f>LRM17</f>
        <v>0</v>
      </c>
      <c r="LRS214" s="56">
        <f>LRR214/LRQ214</f>
        <v>0</v>
      </c>
      <c r="LRT214" s="19"/>
      <c r="LRU214" s="19">
        <f>(100-14.25)/100</f>
        <v>0.85750000000000004</v>
      </c>
      <c r="LRV214" s="80">
        <f>LRQ17</f>
        <v>0</v>
      </c>
      <c r="LRW214" s="56">
        <f>LRV214/LRU214</f>
        <v>0</v>
      </c>
      <c r="LRX214" s="19"/>
      <c r="LRY214" s="19">
        <f>(100-14.25)/100</f>
        <v>0.85750000000000004</v>
      </c>
      <c r="LRZ214" s="80">
        <f>LRU17</f>
        <v>0</v>
      </c>
      <c r="LSA214" s="56">
        <f>LRZ214/LRY214</f>
        <v>0</v>
      </c>
      <c r="LSB214" s="19"/>
      <c r="LSC214" s="19">
        <f>(100-14.25)/100</f>
        <v>0.85750000000000004</v>
      </c>
      <c r="LSD214" s="80">
        <f>LRY17</f>
        <v>0</v>
      </c>
      <c r="LSE214" s="56">
        <f>LSD214/LSC214</f>
        <v>0</v>
      </c>
      <c r="LSF214" s="19"/>
      <c r="LSG214" s="19">
        <f>(100-14.25)/100</f>
        <v>0.85750000000000004</v>
      </c>
      <c r="LSH214" s="80">
        <f>LSC17</f>
        <v>0</v>
      </c>
      <c r="LSI214" s="56">
        <f>LSH214/LSG214</f>
        <v>0</v>
      </c>
      <c r="LSJ214" s="19"/>
      <c r="LSK214" s="19">
        <f>(100-14.25)/100</f>
        <v>0.85750000000000004</v>
      </c>
      <c r="LSL214" s="80">
        <f>LSG17</f>
        <v>0</v>
      </c>
      <c r="LSM214" s="56">
        <f>LSL214/LSK214</f>
        <v>0</v>
      </c>
      <c r="LSN214" s="19"/>
      <c r="LSO214" s="19">
        <f>(100-14.25)/100</f>
        <v>0.85750000000000004</v>
      </c>
      <c r="LSP214" s="80">
        <f>LSK17</f>
        <v>0</v>
      </c>
      <c r="LSQ214" s="56">
        <f>LSP214/LSO214</f>
        <v>0</v>
      </c>
      <c r="LSR214" s="19"/>
      <c r="LSS214" s="19">
        <f>(100-14.25)/100</f>
        <v>0.85750000000000004</v>
      </c>
      <c r="LST214" s="80">
        <f>LSO17</f>
        <v>0</v>
      </c>
      <c r="LSU214" s="56">
        <f>LST214/LSS214</f>
        <v>0</v>
      </c>
      <c r="LSV214" s="19"/>
      <c r="LSW214" s="19">
        <f>(100-14.25)/100</f>
        <v>0.85750000000000004</v>
      </c>
      <c r="LSX214" s="80">
        <f>LSS17</f>
        <v>0</v>
      </c>
      <c r="LSY214" s="56">
        <f>LSX214/LSW214</f>
        <v>0</v>
      </c>
      <c r="LSZ214" s="19"/>
      <c r="LTA214" s="19">
        <f>(100-14.25)/100</f>
        <v>0.85750000000000004</v>
      </c>
      <c r="LTB214" s="80">
        <f>LSW17</f>
        <v>0</v>
      </c>
      <c r="LTC214" s="56">
        <f>LTB214/LTA214</f>
        <v>0</v>
      </c>
      <c r="LTD214" s="19"/>
      <c r="LTE214" s="19">
        <f>(100-14.25)/100</f>
        <v>0.85750000000000004</v>
      </c>
      <c r="LTF214" s="80">
        <f>LTA17</f>
        <v>0</v>
      </c>
      <c r="LTG214" s="56">
        <f>LTF214/LTE214</f>
        <v>0</v>
      </c>
      <c r="LTH214" s="19"/>
      <c r="LTI214" s="19">
        <f>(100-14.25)/100</f>
        <v>0.85750000000000004</v>
      </c>
      <c r="LTJ214" s="80">
        <f>LTE17</f>
        <v>0</v>
      </c>
      <c r="LTK214" s="56">
        <f>LTJ214/LTI214</f>
        <v>0</v>
      </c>
      <c r="LTL214" s="19"/>
      <c r="LTM214" s="19">
        <f>(100-14.25)/100</f>
        <v>0.85750000000000004</v>
      </c>
      <c r="LTN214" s="80">
        <f>LTI17</f>
        <v>0</v>
      </c>
      <c r="LTO214" s="56">
        <f>LTN214/LTM214</f>
        <v>0</v>
      </c>
      <c r="LTP214" s="19"/>
      <c r="LTQ214" s="19">
        <f>(100-14.25)/100</f>
        <v>0.85750000000000004</v>
      </c>
      <c r="LTR214" s="80">
        <f>LTM17</f>
        <v>0</v>
      </c>
      <c r="LTS214" s="56">
        <f>LTR214/LTQ214</f>
        <v>0</v>
      </c>
      <c r="LTT214" s="19"/>
      <c r="LTU214" s="19">
        <f>(100-14.25)/100</f>
        <v>0.85750000000000004</v>
      </c>
      <c r="LTV214" s="80">
        <f>LTQ17</f>
        <v>0</v>
      </c>
      <c r="LTW214" s="56">
        <f>LTV214/LTU214</f>
        <v>0</v>
      </c>
      <c r="LTX214" s="19"/>
      <c r="LTY214" s="19">
        <f>(100-14.25)/100</f>
        <v>0.85750000000000004</v>
      </c>
      <c r="LTZ214" s="80">
        <f>LTU17</f>
        <v>0</v>
      </c>
      <c r="LUA214" s="56">
        <f>LTZ214/LTY214</f>
        <v>0</v>
      </c>
      <c r="LUB214" s="19"/>
      <c r="LUC214" s="19">
        <f>(100-14.25)/100</f>
        <v>0.85750000000000004</v>
      </c>
      <c r="LUD214" s="80">
        <f>LTY17</f>
        <v>0</v>
      </c>
      <c r="LUE214" s="56">
        <f>LUD214/LUC214</f>
        <v>0</v>
      </c>
      <c r="LUF214" s="19"/>
      <c r="LUG214" s="19">
        <f>(100-14.25)/100</f>
        <v>0.85750000000000004</v>
      </c>
      <c r="LUH214" s="80">
        <f>LUC17</f>
        <v>0</v>
      </c>
      <c r="LUI214" s="56">
        <f>LUH214/LUG214</f>
        <v>0</v>
      </c>
      <c r="LUJ214" s="19"/>
      <c r="LUK214" s="19">
        <f>(100-14.25)/100</f>
        <v>0.85750000000000004</v>
      </c>
      <c r="LUL214" s="80">
        <f>LUG17</f>
        <v>0</v>
      </c>
      <c r="LUM214" s="56">
        <f>LUL214/LUK214</f>
        <v>0</v>
      </c>
      <c r="LUN214" s="19"/>
      <c r="LUO214" s="19">
        <f>(100-14.25)/100</f>
        <v>0.85750000000000004</v>
      </c>
      <c r="LUP214" s="80">
        <f>LUK17</f>
        <v>0</v>
      </c>
      <c r="LUQ214" s="56">
        <f>LUP214/LUO214</f>
        <v>0</v>
      </c>
      <c r="LUR214" s="19"/>
      <c r="LUS214" s="19">
        <f>(100-14.25)/100</f>
        <v>0.85750000000000004</v>
      </c>
      <c r="LUT214" s="80">
        <f>LUO17</f>
        <v>0</v>
      </c>
      <c r="LUU214" s="56">
        <f>LUT214/LUS214</f>
        <v>0</v>
      </c>
      <c r="LUV214" s="19"/>
      <c r="LUW214" s="19">
        <f>(100-14.25)/100</f>
        <v>0.85750000000000004</v>
      </c>
      <c r="LUX214" s="80">
        <f>LUS17</f>
        <v>0</v>
      </c>
      <c r="LUY214" s="56">
        <f>LUX214/LUW214</f>
        <v>0</v>
      </c>
      <c r="LUZ214" s="19"/>
      <c r="LVA214" s="19">
        <f>(100-14.25)/100</f>
        <v>0.85750000000000004</v>
      </c>
      <c r="LVB214" s="80">
        <f>LUW17</f>
        <v>0</v>
      </c>
      <c r="LVC214" s="56">
        <f>LVB214/LVA214</f>
        <v>0</v>
      </c>
      <c r="LVD214" s="19"/>
      <c r="LVE214" s="19">
        <f>(100-14.25)/100</f>
        <v>0.85750000000000004</v>
      </c>
      <c r="LVF214" s="80">
        <f>LVA17</f>
        <v>0</v>
      </c>
      <c r="LVG214" s="56">
        <f>LVF214/LVE214</f>
        <v>0</v>
      </c>
      <c r="LVH214" s="19"/>
      <c r="LVI214" s="19">
        <f>(100-14.25)/100</f>
        <v>0.85750000000000004</v>
      </c>
      <c r="LVJ214" s="80">
        <f>LVE17</f>
        <v>0</v>
      </c>
      <c r="LVK214" s="56">
        <f>LVJ214/LVI214</f>
        <v>0</v>
      </c>
      <c r="LVL214" s="19"/>
      <c r="LVM214" s="19">
        <f>(100-14.25)/100</f>
        <v>0.85750000000000004</v>
      </c>
      <c r="LVN214" s="80">
        <f>LVI17</f>
        <v>0</v>
      </c>
      <c r="LVO214" s="56">
        <f>LVN214/LVM214</f>
        <v>0</v>
      </c>
      <c r="LVP214" s="19"/>
      <c r="LVQ214" s="19">
        <f>(100-14.25)/100</f>
        <v>0.85750000000000004</v>
      </c>
      <c r="LVR214" s="80">
        <f>LVM17</f>
        <v>0</v>
      </c>
      <c r="LVS214" s="56">
        <f>LVR214/LVQ214</f>
        <v>0</v>
      </c>
      <c r="LVT214" s="19"/>
      <c r="LVU214" s="19">
        <f>(100-14.25)/100</f>
        <v>0.85750000000000004</v>
      </c>
      <c r="LVV214" s="80">
        <f>LVQ17</f>
        <v>0</v>
      </c>
      <c r="LVW214" s="56">
        <f>LVV214/LVU214</f>
        <v>0</v>
      </c>
      <c r="LVX214" s="19"/>
      <c r="LVY214" s="19">
        <f>(100-14.25)/100</f>
        <v>0.85750000000000004</v>
      </c>
      <c r="LVZ214" s="80">
        <f>LVU17</f>
        <v>0</v>
      </c>
      <c r="LWA214" s="56">
        <f>LVZ214/LVY214</f>
        <v>0</v>
      </c>
      <c r="LWB214" s="19"/>
      <c r="LWC214" s="19">
        <f>(100-14.25)/100</f>
        <v>0.85750000000000004</v>
      </c>
      <c r="LWD214" s="80">
        <f>LVY17</f>
        <v>0</v>
      </c>
      <c r="LWE214" s="56">
        <f>LWD214/LWC214</f>
        <v>0</v>
      </c>
      <c r="LWF214" s="19"/>
      <c r="LWG214" s="19">
        <f>(100-14.25)/100</f>
        <v>0.85750000000000004</v>
      </c>
      <c r="LWH214" s="80">
        <f>LWC17</f>
        <v>0</v>
      </c>
      <c r="LWI214" s="56">
        <f>LWH214/LWG214</f>
        <v>0</v>
      </c>
      <c r="LWJ214" s="19"/>
      <c r="LWK214" s="19">
        <f>(100-14.25)/100</f>
        <v>0.85750000000000004</v>
      </c>
      <c r="LWL214" s="80">
        <f>LWG17</f>
        <v>0</v>
      </c>
      <c r="LWM214" s="56">
        <f>LWL214/LWK214</f>
        <v>0</v>
      </c>
      <c r="LWN214" s="19"/>
      <c r="LWO214" s="19">
        <f>(100-14.25)/100</f>
        <v>0.85750000000000004</v>
      </c>
      <c r="LWP214" s="80">
        <f>LWK17</f>
        <v>0</v>
      </c>
      <c r="LWQ214" s="56">
        <f>LWP214/LWO214</f>
        <v>0</v>
      </c>
      <c r="LWR214" s="19"/>
      <c r="LWS214" s="19">
        <f>(100-14.25)/100</f>
        <v>0.85750000000000004</v>
      </c>
      <c r="LWT214" s="80">
        <f>LWO17</f>
        <v>0</v>
      </c>
      <c r="LWU214" s="56">
        <f>LWT214/LWS214</f>
        <v>0</v>
      </c>
      <c r="LWV214" s="19"/>
      <c r="LWW214" s="19">
        <f>(100-14.25)/100</f>
        <v>0.85750000000000004</v>
      </c>
      <c r="LWX214" s="80">
        <f>LWS17</f>
        <v>0</v>
      </c>
      <c r="LWY214" s="56">
        <f>LWX214/LWW214</f>
        <v>0</v>
      </c>
      <c r="LWZ214" s="19"/>
      <c r="LXA214" s="19">
        <f>(100-14.25)/100</f>
        <v>0.85750000000000004</v>
      </c>
      <c r="LXB214" s="80">
        <f>LWW17</f>
        <v>0</v>
      </c>
      <c r="LXC214" s="56">
        <f>LXB214/LXA214</f>
        <v>0</v>
      </c>
      <c r="LXD214" s="19"/>
      <c r="LXE214" s="19">
        <f>(100-14.25)/100</f>
        <v>0.85750000000000004</v>
      </c>
      <c r="LXF214" s="80">
        <f>LXA17</f>
        <v>0</v>
      </c>
      <c r="LXG214" s="56">
        <f>LXF214/LXE214</f>
        <v>0</v>
      </c>
      <c r="LXH214" s="19"/>
      <c r="LXI214" s="19">
        <f>(100-14.25)/100</f>
        <v>0.85750000000000004</v>
      </c>
      <c r="LXJ214" s="80">
        <f>LXE17</f>
        <v>0</v>
      </c>
      <c r="LXK214" s="56">
        <f>LXJ214/LXI214</f>
        <v>0</v>
      </c>
      <c r="LXL214" s="19"/>
      <c r="LXM214" s="19">
        <f>(100-14.25)/100</f>
        <v>0.85750000000000004</v>
      </c>
      <c r="LXN214" s="80">
        <f>LXI17</f>
        <v>0</v>
      </c>
      <c r="LXO214" s="56">
        <f>LXN214/LXM214</f>
        <v>0</v>
      </c>
      <c r="LXP214" s="19"/>
      <c r="LXQ214" s="19">
        <f>(100-14.25)/100</f>
        <v>0.85750000000000004</v>
      </c>
      <c r="LXR214" s="80">
        <f>LXM17</f>
        <v>0</v>
      </c>
      <c r="LXS214" s="56">
        <f>LXR214/LXQ214</f>
        <v>0</v>
      </c>
      <c r="LXT214" s="19"/>
      <c r="LXU214" s="19">
        <f>(100-14.25)/100</f>
        <v>0.85750000000000004</v>
      </c>
      <c r="LXV214" s="80">
        <f>LXQ17</f>
        <v>0</v>
      </c>
      <c r="LXW214" s="56">
        <f>LXV214/LXU214</f>
        <v>0</v>
      </c>
      <c r="LXX214" s="19"/>
      <c r="LXY214" s="19">
        <f>(100-14.25)/100</f>
        <v>0.85750000000000004</v>
      </c>
      <c r="LXZ214" s="80">
        <f>LXU17</f>
        <v>0</v>
      </c>
      <c r="LYA214" s="56">
        <f>LXZ214/LXY214</f>
        <v>0</v>
      </c>
      <c r="LYB214" s="19"/>
      <c r="LYC214" s="19">
        <f>(100-14.25)/100</f>
        <v>0.85750000000000004</v>
      </c>
      <c r="LYD214" s="80">
        <f>LXY17</f>
        <v>0</v>
      </c>
      <c r="LYE214" s="56">
        <f>LYD214/LYC214</f>
        <v>0</v>
      </c>
      <c r="LYF214" s="19"/>
      <c r="LYG214" s="19">
        <f>(100-14.25)/100</f>
        <v>0.85750000000000004</v>
      </c>
      <c r="LYH214" s="80">
        <f>LYC17</f>
        <v>0</v>
      </c>
      <c r="LYI214" s="56">
        <f>LYH214/LYG214</f>
        <v>0</v>
      </c>
      <c r="LYJ214" s="19"/>
      <c r="LYK214" s="19">
        <f>(100-14.25)/100</f>
        <v>0.85750000000000004</v>
      </c>
      <c r="LYL214" s="80">
        <f>LYG17</f>
        <v>0</v>
      </c>
      <c r="LYM214" s="56">
        <f>LYL214/LYK214</f>
        <v>0</v>
      </c>
      <c r="LYN214" s="19"/>
      <c r="LYO214" s="19">
        <f>(100-14.25)/100</f>
        <v>0.85750000000000004</v>
      </c>
      <c r="LYP214" s="80">
        <f>LYK17</f>
        <v>0</v>
      </c>
      <c r="LYQ214" s="56">
        <f>LYP214/LYO214</f>
        <v>0</v>
      </c>
      <c r="LYR214" s="19"/>
      <c r="LYS214" s="19">
        <f>(100-14.25)/100</f>
        <v>0.85750000000000004</v>
      </c>
      <c r="LYT214" s="80">
        <f>LYO17</f>
        <v>0</v>
      </c>
      <c r="LYU214" s="56">
        <f>LYT214/LYS214</f>
        <v>0</v>
      </c>
      <c r="LYV214" s="19"/>
      <c r="LYW214" s="19">
        <f>(100-14.25)/100</f>
        <v>0.85750000000000004</v>
      </c>
      <c r="LYX214" s="80">
        <f>LYS17</f>
        <v>0</v>
      </c>
      <c r="LYY214" s="56">
        <f>LYX214/LYW214</f>
        <v>0</v>
      </c>
      <c r="LYZ214" s="19"/>
      <c r="LZA214" s="19">
        <f>(100-14.25)/100</f>
        <v>0.85750000000000004</v>
      </c>
      <c r="LZB214" s="80">
        <f>LYW17</f>
        <v>0</v>
      </c>
      <c r="LZC214" s="56">
        <f>LZB214/LZA214</f>
        <v>0</v>
      </c>
      <c r="LZD214" s="19"/>
      <c r="LZE214" s="19">
        <f>(100-14.25)/100</f>
        <v>0.85750000000000004</v>
      </c>
      <c r="LZF214" s="80">
        <f>LZA17</f>
        <v>0</v>
      </c>
      <c r="LZG214" s="56">
        <f>LZF214/LZE214</f>
        <v>0</v>
      </c>
      <c r="LZH214" s="19"/>
      <c r="LZI214" s="19">
        <f>(100-14.25)/100</f>
        <v>0.85750000000000004</v>
      </c>
      <c r="LZJ214" s="80">
        <f>LZE17</f>
        <v>0</v>
      </c>
      <c r="LZK214" s="56">
        <f>LZJ214/LZI214</f>
        <v>0</v>
      </c>
      <c r="LZL214" s="19"/>
      <c r="LZM214" s="19">
        <f>(100-14.25)/100</f>
        <v>0.85750000000000004</v>
      </c>
      <c r="LZN214" s="80">
        <f>LZI17</f>
        <v>0</v>
      </c>
      <c r="LZO214" s="56">
        <f>LZN214/LZM214</f>
        <v>0</v>
      </c>
      <c r="LZP214" s="19"/>
      <c r="LZQ214" s="19">
        <f>(100-14.25)/100</f>
        <v>0.85750000000000004</v>
      </c>
      <c r="LZR214" s="80">
        <f>LZM17</f>
        <v>0</v>
      </c>
      <c r="LZS214" s="56">
        <f>LZR214/LZQ214</f>
        <v>0</v>
      </c>
      <c r="LZT214" s="19"/>
      <c r="LZU214" s="19">
        <f>(100-14.25)/100</f>
        <v>0.85750000000000004</v>
      </c>
      <c r="LZV214" s="80">
        <f>LZQ17</f>
        <v>0</v>
      </c>
      <c r="LZW214" s="56">
        <f>LZV214/LZU214</f>
        <v>0</v>
      </c>
      <c r="LZX214" s="19"/>
      <c r="LZY214" s="19">
        <f>(100-14.25)/100</f>
        <v>0.85750000000000004</v>
      </c>
      <c r="LZZ214" s="80">
        <f>LZU17</f>
        <v>0</v>
      </c>
      <c r="MAA214" s="56">
        <f>LZZ214/LZY214</f>
        <v>0</v>
      </c>
      <c r="MAB214" s="19"/>
      <c r="MAC214" s="19">
        <f>(100-14.25)/100</f>
        <v>0.85750000000000004</v>
      </c>
      <c r="MAD214" s="80">
        <f>LZY17</f>
        <v>0</v>
      </c>
      <c r="MAE214" s="56">
        <f>MAD214/MAC214</f>
        <v>0</v>
      </c>
      <c r="MAF214" s="19"/>
      <c r="MAG214" s="19">
        <f>(100-14.25)/100</f>
        <v>0.85750000000000004</v>
      </c>
      <c r="MAH214" s="80">
        <f>MAC17</f>
        <v>0</v>
      </c>
      <c r="MAI214" s="56">
        <f>MAH214/MAG214</f>
        <v>0</v>
      </c>
      <c r="MAJ214" s="19"/>
      <c r="MAK214" s="19">
        <f>(100-14.25)/100</f>
        <v>0.85750000000000004</v>
      </c>
      <c r="MAL214" s="80">
        <f>MAG17</f>
        <v>0</v>
      </c>
      <c r="MAM214" s="56">
        <f>MAL214/MAK214</f>
        <v>0</v>
      </c>
      <c r="MAN214" s="19"/>
      <c r="MAO214" s="19">
        <f>(100-14.25)/100</f>
        <v>0.85750000000000004</v>
      </c>
      <c r="MAP214" s="80">
        <f>MAK17</f>
        <v>0</v>
      </c>
      <c r="MAQ214" s="56">
        <f>MAP214/MAO214</f>
        <v>0</v>
      </c>
      <c r="MAR214" s="19"/>
      <c r="MAS214" s="19">
        <f>(100-14.25)/100</f>
        <v>0.85750000000000004</v>
      </c>
      <c r="MAT214" s="80">
        <f>MAO17</f>
        <v>0</v>
      </c>
      <c r="MAU214" s="56">
        <f>MAT214/MAS214</f>
        <v>0</v>
      </c>
      <c r="MAV214" s="19"/>
      <c r="MAW214" s="19">
        <f>(100-14.25)/100</f>
        <v>0.85750000000000004</v>
      </c>
      <c r="MAX214" s="80">
        <f>MAS17</f>
        <v>0</v>
      </c>
      <c r="MAY214" s="56">
        <f>MAX214/MAW214</f>
        <v>0</v>
      </c>
      <c r="MAZ214" s="19"/>
      <c r="MBA214" s="19">
        <f>(100-14.25)/100</f>
        <v>0.85750000000000004</v>
      </c>
      <c r="MBB214" s="80">
        <f>MAW17</f>
        <v>0</v>
      </c>
      <c r="MBC214" s="56">
        <f>MBB214/MBA214</f>
        <v>0</v>
      </c>
      <c r="MBD214" s="19"/>
      <c r="MBE214" s="19">
        <f>(100-14.25)/100</f>
        <v>0.85750000000000004</v>
      </c>
      <c r="MBF214" s="80">
        <f>MBA17</f>
        <v>0</v>
      </c>
      <c r="MBG214" s="56">
        <f>MBF214/MBE214</f>
        <v>0</v>
      </c>
      <c r="MBH214" s="19"/>
      <c r="MBI214" s="19">
        <f>(100-14.25)/100</f>
        <v>0.85750000000000004</v>
      </c>
      <c r="MBJ214" s="80">
        <f>MBE17</f>
        <v>0</v>
      </c>
      <c r="MBK214" s="56">
        <f>MBJ214/MBI214</f>
        <v>0</v>
      </c>
      <c r="MBL214" s="19"/>
      <c r="MBM214" s="19">
        <f>(100-14.25)/100</f>
        <v>0.85750000000000004</v>
      </c>
      <c r="MBN214" s="80">
        <f>MBI17</f>
        <v>0</v>
      </c>
      <c r="MBO214" s="56">
        <f>MBN214/MBM214</f>
        <v>0</v>
      </c>
      <c r="MBP214" s="19"/>
      <c r="MBQ214" s="19">
        <f>(100-14.25)/100</f>
        <v>0.85750000000000004</v>
      </c>
      <c r="MBR214" s="80">
        <f>MBM17</f>
        <v>0</v>
      </c>
      <c r="MBS214" s="56">
        <f>MBR214/MBQ214</f>
        <v>0</v>
      </c>
      <c r="MBT214" s="19"/>
      <c r="MBU214" s="19">
        <f>(100-14.25)/100</f>
        <v>0.85750000000000004</v>
      </c>
      <c r="MBV214" s="80">
        <f>MBQ17</f>
        <v>0</v>
      </c>
      <c r="MBW214" s="56">
        <f>MBV214/MBU214</f>
        <v>0</v>
      </c>
      <c r="MBX214" s="19"/>
      <c r="MBY214" s="19">
        <f>(100-14.25)/100</f>
        <v>0.85750000000000004</v>
      </c>
      <c r="MBZ214" s="80">
        <f>MBU17</f>
        <v>0</v>
      </c>
      <c r="MCA214" s="56">
        <f>MBZ214/MBY214</f>
        <v>0</v>
      </c>
      <c r="MCB214" s="19"/>
      <c r="MCC214" s="19">
        <f>(100-14.25)/100</f>
        <v>0.85750000000000004</v>
      </c>
      <c r="MCD214" s="80">
        <f>MBY17</f>
        <v>0</v>
      </c>
      <c r="MCE214" s="56">
        <f>MCD214/MCC214</f>
        <v>0</v>
      </c>
      <c r="MCF214" s="19"/>
      <c r="MCG214" s="19">
        <f>(100-14.25)/100</f>
        <v>0.85750000000000004</v>
      </c>
      <c r="MCH214" s="80">
        <f>MCC17</f>
        <v>0</v>
      </c>
      <c r="MCI214" s="56">
        <f>MCH214/MCG214</f>
        <v>0</v>
      </c>
      <c r="MCJ214" s="19"/>
      <c r="MCK214" s="19">
        <f>(100-14.25)/100</f>
        <v>0.85750000000000004</v>
      </c>
      <c r="MCL214" s="80">
        <f>MCG17</f>
        <v>0</v>
      </c>
      <c r="MCM214" s="56">
        <f>MCL214/MCK214</f>
        <v>0</v>
      </c>
      <c r="MCN214" s="19"/>
      <c r="MCO214" s="19">
        <f>(100-14.25)/100</f>
        <v>0.85750000000000004</v>
      </c>
      <c r="MCP214" s="80">
        <f>MCK17</f>
        <v>0</v>
      </c>
      <c r="MCQ214" s="56">
        <f>MCP214/MCO214</f>
        <v>0</v>
      </c>
      <c r="MCR214" s="19"/>
      <c r="MCS214" s="19">
        <f>(100-14.25)/100</f>
        <v>0.85750000000000004</v>
      </c>
      <c r="MCT214" s="80">
        <f>MCO17</f>
        <v>0</v>
      </c>
      <c r="MCU214" s="56">
        <f>MCT214/MCS214</f>
        <v>0</v>
      </c>
      <c r="MCV214" s="19"/>
      <c r="MCW214" s="19">
        <f>(100-14.25)/100</f>
        <v>0.85750000000000004</v>
      </c>
      <c r="MCX214" s="80">
        <f>MCS17</f>
        <v>0</v>
      </c>
      <c r="MCY214" s="56">
        <f>MCX214/MCW214</f>
        <v>0</v>
      </c>
      <c r="MCZ214" s="19"/>
      <c r="MDA214" s="19">
        <f>(100-14.25)/100</f>
        <v>0.85750000000000004</v>
      </c>
      <c r="MDB214" s="80">
        <f>MCW17</f>
        <v>0</v>
      </c>
      <c r="MDC214" s="56">
        <f>MDB214/MDA214</f>
        <v>0</v>
      </c>
      <c r="MDD214" s="19"/>
      <c r="MDE214" s="19">
        <f>(100-14.25)/100</f>
        <v>0.85750000000000004</v>
      </c>
      <c r="MDF214" s="80">
        <f>MDA17</f>
        <v>0</v>
      </c>
      <c r="MDG214" s="56">
        <f>MDF214/MDE214</f>
        <v>0</v>
      </c>
      <c r="MDH214" s="19"/>
      <c r="MDI214" s="19">
        <f>(100-14.25)/100</f>
        <v>0.85750000000000004</v>
      </c>
      <c r="MDJ214" s="80">
        <f>MDE17</f>
        <v>0</v>
      </c>
      <c r="MDK214" s="56">
        <f>MDJ214/MDI214</f>
        <v>0</v>
      </c>
      <c r="MDL214" s="19"/>
      <c r="MDM214" s="19">
        <f>(100-14.25)/100</f>
        <v>0.85750000000000004</v>
      </c>
      <c r="MDN214" s="80">
        <f>MDI17</f>
        <v>0</v>
      </c>
      <c r="MDO214" s="56">
        <f>MDN214/MDM214</f>
        <v>0</v>
      </c>
      <c r="MDP214" s="19"/>
      <c r="MDQ214" s="19">
        <f>(100-14.25)/100</f>
        <v>0.85750000000000004</v>
      </c>
      <c r="MDR214" s="80">
        <f>MDM17</f>
        <v>0</v>
      </c>
      <c r="MDS214" s="56">
        <f>MDR214/MDQ214</f>
        <v>0</v>
      </c>
      <c r="MDT214" s="19"/>
      <c r="MDU214" s="19">
        <f>(100-14.25)/100</f>
        <v>0.85750000000000004</v>
      </c>
      <c r="MDV214" s="80">
        <f>MDQ17</f>
        <v>0</v>
      </c>
      <c r="MDW214" s="56">
        <f>MDV214/MDU214</f>
        <v>0</v>
      </c>
      <c r="MDX214" s="19"/>
      <c r="MDY214" s="19">
        <f>(100-14.25)/100</f>
        <v>0.85750000000000004</v>
      </c>
      <c r="MDZ214" s="80">
        <f>MDU17</f>
        <v>0</v>
      </c>
      <c r="MEA214" s="56">
        <f>MDZ214/MDY214</f>
        <v>0</v>
      </c>
      <c r="MEB214" s="19"/>
      <c r="MEC214" s="19">
        <f>(100-14.25)/100</f>
        <v>0.85750000000000004</v>
      </c>
      <c r="MED214" s="80">
        <f>MDY17</f>
        <v>0</v>
      </c>
      <c r="MEE214" s="56">
        <f>MED214/MEC214</f>
        <v>0</v>
      </c>
      <c r="MEF214" s="19"/>
      <c r="MEG214" s="19">
        <f>(100-14.25)/100</f>
        <v>0.85750000000000004</v>
      </c>
      <c r="MEH214" s="80">
        <f>MEC17</f>
        <v>0</v>
      </c>
      <c r="MEI214" s="56">
        <f>MEH214/MEG214</f>
        <v>0</v>
      </c>
      <c r="MEJ214" s="19"/>
      <c r="MEK214" s="19">
        <f>(100-14.25)/100</f>
        <v>0.85750000000000004</v>
      </c>
      <c r="MEL214" s="80">
        <f>MEG17</f>
        <v>0</v>
      </c>
      <c r="MEM214" s="56">
        <f>MEL214/MEK214</f>
        <v>0</v>
      </c>
      <c r="MEN214" s="19"/>
      <c r="MEO214" s="19">
        <f>(100-14.25)/100</f>
        <v>0.85750000000000004</v>
      </c>
      <c r="MEP214" s="80">
        <f>MEK17</f>
        <v>0</v>
      </c>
      <c r="MEQ214" s="56">
        <f>MEP214/MEO214</f>
        <v>0</v>
      </c>
      <c r="MER214" s="19"/>
      <c r="MES214" s="19">
        <f>(100-14.25)/100</f>
        <v>0.85750000000000004</v>
      </c>
      <c r="MET214" s="80">
        <f>MEO17</f>
        <v>0</v>
      </c>
      <c r="MEU214" s="56">
        <f>MET214/MES214</f>
        <v>0</v>
      </c>
      <c r="MEV214" s="19"/>
      <c r="MEW214" s="19">
        <f>(100-14.25)/100</f>
        <v>0.85750000000000004</v>
      </c>
      <c r="MEX214" s="80">
        <f>MES17</f>
        <v>0</v>
      </c>
      <c r="MEY214" s="56">
        <f>MEX214/MEW214</f>
        <v>0</v>
      </c>
      <c r="MEZ214" s="19"/>
      <c r="MFA214" s="19">
        <f>(100-14.25)/100</f>
        <v>0.85750000000000004</v>
      </c>
      <c r="MFB214" s="80">
        <f>MEW17</f>
        <v>0</v>
      </c>
      <c r="MFC214" s="56">
        <f>MFB214/MFA214</f>
        <v>0</v>
      </c>
      <c r="MFD214" s="19"/>
      <c r="MFE214" s="19">
        <f>(100-14.25)/100</f>
        <v>0.85750000000000004</v>
      </c>
      <c r="MFF214" s="80">
        <f>MFA17</f>
        <v>0</v>
      </c>
      <c r="MFG214" s="56">
        <f>MFF214/MFE214</f>
        <v>0</v>
      </c>
      <c r="MFH214" s="19"/>
      <c r="MFI214" s="19">
        <f>(100-14.25)/100</f>
        <v>0.85750000000000004</v>
      </c>
      <c r="MFJ214" s="80">
        <f>MFE17</f>
        <v>0</v>
      </c>
      <c r="MFK214" s="56">
        <f>MFJ214/MFI214</f>
        <v>0</v>
      </c>
      <c r="MFL214" s="19"/>
      <c r="MFM214" s="19">
        <f>(100-14.25)/100</f>
        <v>0.85750000000000004</v>
      </c>
      <c r="MFN214" s="80">
        <f>MFI17</f>
        <v>0</v>
      </c>
      <c r="MFO214" s="56">
        <f>MFN214/MFM214</f>
        <v>0</v>
      </c>
      <c r="MFP214" s="19"/>
      <c r="MFQ214" s="19">
        <f>(100-14.25)/100</f>
        <v>0.85750000000000004</v>
      </c>
      <c r="MFR214" s="80">
        <f>MFM17</f>
        <v>0</v>
      </c>
      <c r="MFS214" s="56">
        <f>MFR214/MFQ214</f>
        <v>0</v>
      </c>
      <c r="MFT214" s="19"/>
      <c r="MFU214" s="19">
        <f>(100-14.25)/100</f>
        <v>0.85750000000000004</v>
      </c>
      <c r="MFV214" s="80">
        <f>MFQ17</f>
        <v>0</v>
      </c>
      <c r="MFW214" s="56">
        <f>MFV214/MFU214</f>
        <v>0</v>
      </c>
      <c r="MFX214" s="19"/>
      <c r="MFY214" s="19">
        <f>(100-14.25)/100</f>
        <v>0.85750000000000004</v>
      </c>
      <c r="MFZ214" s="80">
        <f>MFU17</f>
        <v>0</v>
      </c>
      <c r="MGA214" s="56">
        <f>MFZ214/MFY214</f>
        <v>0</v>
      </c>
      <c r="MGB214" s="19"/>
      <c r="MGC214" s="19">
        <f>(100-14.25)/100</f>
        <v>0.85750000000000004</v>
      </c>
      <c r="MGD214" s="80">
        <f>MFY17</f>
        <v>0</v>
      </c>
      <c r="MGE214" s="56">
        <f>MGD214/MGC214</f>
        <v>0</v>
      </c>
      <c r="MGF214" s="19"/>
      <c r="MGG214" s="19">
        <f>(100-14.25)/100</f>
        <v>0.85750000000000004</v>
      </c>
      <c r="MGH214" s="80">
        <f>MGC17</f>
        <v>0</v>
      </c>
      <c r="MGI214" s="56">
        <f>MGH214/MGG214</f>
        <v>0</v>
      </c>
      <c r="MGJ214" s="19"/>
      <c r="MGK214" s="19">
        <f>(100-14.25)/100</f>
        <v>0.85750000000000004</v>
      </c>
      <c r="MGL214" s="80">
        <f>MGG17</f>
        <v>0</v>
      </c>
      <c r="MGM214" s="56">
        <f>MGL214/MGK214</f>
        <v>0</v>
      </c>
      <c r="MGN214" s="19"/>
      <c r="MGO214" s="19">
        <f>(100-14.25)/100</f>
        <v>0.85750000000000004</v>
      </c>
      <c r="MGP214" s="80">
        <f>MGK17</f>
        <v>0</v>
      </c>
      <c r="MGQ214" s="56">
        <f>MGP214/MGO214</f>
        <v>0</v>
      </c>
      <c r="MGR214" s="19"/>
      <c r="MGS214" s="19">
        <f>(100-14.25)/100</f>
        <v>0.85750000000000004</v>
      </c>
      <c r="MGT214" s="80">
        <f>MGO17</f>
        <v>0</v>
      </c>
      <c r="MGU214" s="56">
        <f>MGT214/MGS214</f>
        <v>0</v>
      </c>
      <c r="MGV214" s="19"/>
      <c r="MGW214" s="19">
        <f>(100-14.25)/100</f>
        <v>0.85750000000000004</v>
      </c>
      <c r="MGX214" s="80">
        <f>MGS17</f>
        <v>0</v>
      </c>
      <c r="MGY214" s="56">
        <f>MGX214/MGW214</f>
        <v>0</v>
      </c>
      <c r="MGZ214" s="19"/>
      <c r="MHA214" s="19">
        <f>(100-14.25)/100</f>
        <v>0.85750000000000004</v>
      </c>
      <c r="MHB214" s="80">
        <f>MGW17</f>
        <v>0</v>
      </c>
      <c r="MHC214" s="56">
        <f>MHB214/MHA214</f>
        <v>0</v>
      </c>
      <c r="MHD214" s="19"/>
      <c r="MHE214" s="19">
        <f>(100-14.25)/100</f>
        <v>0.85750000000000004</v>
      </c>
      <c r="MHF214" s="80">
        <f>MHA17</f>
        <v>0</v>
      </c>
      <c r="MHG214" s="56">
        <f>MHF214/MHE214</f>
        <v>0</v>
      </c>
      <c r="MHH214" s="19"/>
      <c r="MHI214" s="19">
        <f>(100-14.25)/100</f>
        <v>0.85750000000000004</v>
      </c>
      <c r="MHJ214" s="80">
        <f>MHE17</f>
        <v>0</v>
      </c>
      <c r="MHK214" s="56">
        <f>MHJ214/MHI214</f>
        <v>0</v>
      </c>
      <c r="MHL214" s="19"/>
      <c r="MHM214" s="19">
        <f>(100-14.25)/100</f>
        <v>0.85750000000000004</v>
      </c>
      <c r="MHN214" s="80">
        <f>MHI17</f>
        <v>0</v>
      </c>
      <c r="MHO214" s="56">
        <f>MHN214/MHM214</f>
        <v>0</v>
      </c>
      <c r="MHP214" s="19"/>
      <c r="MHQ214" s="19">
        <f>(100-14.25)/100</f>
        <v>0.85750000000000004</v>
      </c>
      <c r="MHR214" s="80">
        <f>MHM17</f>
        <v>0</v>
      </c>
      <c r="MHS214" s="56">
        <f>MHR214/MHQ214</f>
        <v>0</v>
      </c>
      <c r="MHT214" s="19"/>
      <c r="MHU214" s="19">
        <f>(100-14.25)/100</f>
        <v>0.85750000000000004</v>
      </c>
      <c r="MHV214" s="80">
        <f>MHQ17</f>
        <v>0</v>
      </c>
      <c r="MHW214" s="56">
        <f>MHV214/MHU214</f>
        <v>0</v>
      </c>
      <c r="MHX214" s="19"/>
      <c r="MHY214" s="19">
        <f>(100-14.25)/100</f>
        <v>0.85750000000000004</v>
      </c>
      <c r="MHZ214" s="80">
        <f>MHU17</f>
        <v>0</v>
      </c>
      <c r="MIA214" s="56">
        <f>MHZ214/MHY214</f>
        <v>0</v>
      </c>
      <c r="MIB214" s="19"/>
      <c r="MIC214" s="19">
        <f>(100-14.25)/100</f>
        <v>0.85750000000000004</v>
      </c>
      <c r="MID214" s="80">
        <f>MHY17</f>
        <v>0</v>
      </c>
      <c r="MIE214" s="56">
        <f>MID214/MIC214</f>
        <v>0</v>
      </c>
      <c r="MIF214" s="19"/>
      <c r="MIG214" s="19">
        <f>(100-14.25)/100</f>
        <v>0.85750000000000004</v>
      </c>
      <c r="MIH214" s="80">
        <f>MIC17</f>
        <v>0</v>
      </c>
      <c r="MII214" s="56">
        <f>MIH214/MIG214</f>
        <v>0</v>
      </c>
      <c r="MIJ214" s="19"/>
      <c r="MIK214" s="19">
        <f>(100-14.25)/100</f>
        <v>0.85750000000000004</v>
      </c>
      <c r="MIL214" s="80">
        <f>MIG17</f>
        <v>0</v>
      </c>
      <c r="MIM214" s="56">
        <f>MIL214/MIK214</f>
        <v>0</v>
      </c>
      <c r="MIN214" s="19"/>
      <c r="MIO214" s="19">
        <f>(100-14.25)/100</f>
        <v>0.85750000000000004</v>
      </c>
      <c r="MIP214" s="80">
        <f>MIK17</f>
        <v>0</v>
      </c>
      <c r="MIQ214" s="56">
        <f>MIP214/MIO214</f>
        <v>0</v>
      </c>
      <c r="MIR214" s="19"/>
      <c r="MIS214" s="19">
        <f>(100-14.25)/100</f>
        <v>0.85750000000000004</v>
      </c>
      <c r="MIT214" s="80">
        <f>MIO17</f>
        <v>0</v>
      </c>
      <c r="MIU214" s="56">
        <f>MIT214/MIS214</f>
        <v>0</v>
      </c>
      <c r="MIV214" s="19"/>
      <c r="MIW214" s="19">
        <f>(100-14.25)/100</f>
        <v>0.85750000000000004</v>
      </c>
      <c r="MIX214" s="80">
        <f>MIS17</f>
        <v>0</v>
      </c>
      <c r="MIY214" s="56">
        <f>MIX214/MIW214</f>
        <v>0</v>
      </c>
      <c r="MIZ214" s="19"/>
      <c r="MJA214" s="19">
        <f>(100-14.25)/100</f>
        <v>0.85750000000000004</v>
      </c>
      <c r="MJB214" s="80">
        <f>MIW17</f>
        <v>0</v>
      </c>
      <c r="MJC214" s="56">
        <f>MJB214/MJA214</f>
        <v>0</v>
      </c>
      <c r="MJD214" s="19"/>
      <c r="MJE214" s="19">
        <f>(100-14.25)/100</f>
        <v>0.85750000000000004</v>
      </c>
      <c r="MJF214" s="80">
        <f>MJA17</f>
        <v>0</v>
      </c>
      <c r="MJG214" s="56">
        <f>MJF214/MJE214</f>
        <v>0</v>
      </c>
      <c r="MJH214" s="19"/>
      <c r="MJI214" s="19">
        <f>(100-14.25)/100</f>
        <v>0.85750000000000004</v>
      </c>
      <c r="MJJ214" s="80">
        <f>MJE17</f>
        <v>0</v>
      </c>
      <c r="MJK214" s="56">
        <f>MJJ214/MJI214</f>
        <v>0</v>
      </c>
      <c r="MJL214" s="19"/>
      <c r="MJM214" s="19">
        <f>(100-14.25)/100</f>
        <v>0.85750000000000004</v>
      </c>
      <c r="MJN214" s="80">
        <f>MJI17</f>
        <v>0</v>
      </c>
      <c r="MJO214" s="56">
        <f>MJN214/MJM214</f>
        <v>0</v>
      </c>
      <c r="MJP214" s="19"/>
      <c r="MJQ214" s="19">
        <f>(100-14.25)/100</f>
        <v>0.85750000000000004</v>
      </c>
      <c r="MJR214" s="80">
        <f>MJM17</f>
        <v>0</v>
      </c>
      <c r="MJS214" s="56">
        <f>MJR214/MJQ214</f>
        <v>0</v>
      </c>
      <c r="MJT214" s="19"/>
      <c r="MJU214" s="19">
        <f>(100-14.25)/100</f>
        <v>0.85750000000000004</v>
      </c>
      <c r="MJV214" s="80">
        <f>MJQ17</f>
        <v>0</v>
      </c>
      <c r="MJW214" s="56">
        <f>MJV214/MJU214</f>
        <v>0</v>
      </c>
      <c r="MJX214" s="19"/>
      <c r="MJY214" s="19">
        <f>(100-14.25)/100</f>
        <v>0.85750000000000004</v>
      </c>
      <c r="MJZ214" s="80">
        <f>MJU17</f>
        <v>0</v>
      </c>
      <c r="MKA214" s="56">
        <f>MJZ214/MJY214</f>
        <v>0</v>
      </c>
      <c r="MKB214" s="19"/>
      <c r="MKC214" s="19">
        <f>(100-14.25)/100</f>
        <v>0.85750000000000004</v>
      </c>
      <c r="MKD214" s="80">
        <f>MJY17</f>
        <v>0</v>
      </c>
      <c r="MKE214" s="56">
        <f>MKD214/MKC214</f>
        <v>0</v>
      </c>
      <c r="MKF214" s="19"/>
      <c r="MKG214" s="19">
        <f>(100-14.25)/100</f>
        <v>0.85750000000000004</v>
      </c>
      <c r="MKH214" s="80">
        <f>MKC17</f>
        <v>0</v>
      </c>
      <c r="MKI214" s="56">
        <f>MKH214/MKG214</f>
        <v>0</v>
      </c>
      <c r="MKJ214" s="19"/>
      <c r="MKK214" s="19">
        <f>(100-14.25)/100</f>
        <v>0.85750000000000004</v>
      </c>
      <c r="MKL214" s="80">
        <f>MKG17</f>
        <v>0</v>
      </c>
      <c r="MKM214" s="56">
        <f>MKL214/MKK214</f>
        <v>0</v>
      </c>
      <c r="MKN214" s="19"/>
      <c r="MKO214" s="19">
        <f>(100-14.25)/100</f>
        <v>0.85750000000000004</v>
      </c>
      <c r="MKP214" s="80">
        <f>MKK17</f>
        <v>0</v>
      </c>
      <c r="MKQ214" s="56">
        <f>MKP214/MKO214</f>
        <v>0</v>
      </c>
      <c r="MKR214" s="19"/>
      <c r="MKS214" s="19">
        <f>(100-14.25)/100</f>
        <v>0.85750000000000004</v>
      </c>
      <c r="MKT214" s="80">
        <f>MKO17</f>
        <v>0</v>
      </c>
      <c r="MKU214" s="56">
        <f>MKT214/MKS214</f>
        <v>0</v>
      </c>
      <c r="MKV214" s="19"/>
      <c r="MKW214" s="19">
        <f>(100-14.25)/100</f>
        <v>0.85750000000000004</v>
      </c>
      <c r="MKX214" s="80">
        <f>MKS17</f>
        <v>0</v>
      </c>
      <c r="MKY214" s="56">
        <f>MKX214/MKW214</f>
        <v>0</v>
      </c>
      <c r="MKZ214" s="19"/>
      <c r="MLA214" s="19">
        <f>(100-14.25)/100</f>
        <v>0.85750000000000004</v>
      </c>
      <c r="MLB214" s="80">
        <f>MKW17</f>
        <v>0</v>
      </c>
      <c r="MLC214" s="56">
        <f>MLB214/MLA214</f>
        <v>0</v>
      </c>
      <c r="MLD214" s="19"/>
      <c r="MLE214" s="19">
        <f>(100-14.25)/100</f>
        <v>0.85750000000000004</v>
      </c>
      <c r="MLF214" s="80">
        <f>MLA17</f>
        <v>0</v>
      </c>
      <c r="MLG214" s="56">
        <f>MLF214/MLE214</f>
        <v>0</v>
      </c>
      <c r="MLH214" s="19"/>
      <c r="MLI214" s="19">
        <f>(100-14.25)/100</f>
        <v>0.85750000000000004</v>
      </c>
      <c r="MLJ214" s="80">
        <f>MLE17</f>
        <v>0</v>
      </c>
      <c r="MLK214" s="56">
        <f>MLJ214/MLI214</f>
        <v>0</v>
      </c>
      <c r="MLL214" s="19"/>
      <c r="MLM214" s="19">
        <f>(100-14.25)/100</f>
        <v>0.85750000000000004</v>
      </c>
      <c r="MLN214" s="80">
        <f>MLI17</f>
        <v>0</v>
      </c>
      <c r="MLO214" s="56">
        <f>MLN214/MLM214</f>
        <v>0</v>
      </c>
      <c r="MLP214" s="19"/>
      <c r="MLQ214" s="19">
        <f>(100-14.25)/100</f>
        <v>0.85750000000000004</v>
      </c>
      <c r="MLR214" s="80">
        <f>MLM17</f>
        <v>0</v>
      </c>
      <c r="MLS214" s="56">
        <f>MLR214/MLQ214</f>
        <v>0</v>
      </c>
      <c r="MLT214" s="19"/>
      <c r="MLU214" s="19">
        <f>(100-14.25)/100</f>
        <v>0.85750000000000004</v>
      </c>
      <c r="MLV214" s="80">
        <f>MLQ17</f>
        <v>0</v>
      </c>
      <c r="MLW214" s="56">
        <f>MLV214/MLU214</f>
        <v>0</v>
      </c>
      <c r="MLX214" s="19"/>
      <c r="MLY214" s="19">
        <f>(100-14.25)/100</f>
        <v>0.85750000000000004</v>
      </c>
      <c r="MLZ214" s="80">
        <f>MLU17</f>
        <v>0</v>
      </c>
      <c r="MMA214" s="56">
        <f>MLZ214/MLY214</f>
        <v>0</v>
      </c>
      <c r="MMB214" s="19"/>
      <c r="MMC214" s="19">
        <f>(100-14.25)/100</f>
        <v>0.85750000000000004</v>
      </c>
      <c r="MMD214" s="80">
        <f>MLY17</f>
        <v>0</v>
      </c>
      <c r="MME214" s="56">
        <f>MMD214/MMC214</f>
        <v>0</v>
      </c>
      <c r="MMF214" s="19"/>
      <c r="MMG214" s="19">
        <f>(100-14.25)/100</f>
        <v>0.85750000000000004</v>
      </c>
      <c r="MMH214" s="80">
        <f>MMC17</f>
        <v>0</v>
      </c>
      <c r="MMI214" s="56">
        <f>MMH214/MMG214</f>
        <v>0</v>
      </c>
      <c r="MMJ214" s="19"/>
      <c r="MMK214" s="19">
        <f>(100-14.25)/100</f>
        <v>0.85750000000000004</v>
      </c>
      <c r="MML214" s="80">
        <f>MMG17</f>
        <v>0</v>
      </c>
      <c r="MMM214" s="56">
        <f>MML214/MMK214</f>
        <v>0</v>
      </c>
      <c r="MMN214" s="19"/>
      <c r="MMO214" s="19">
        <f>(100-14.25)/100</f>
        <v>0.85750000000000004</v>
      </c>
      <c r="MMP214" s="80">
        <f>MMK17</f>
        <v>0</v>
      </c>
      <c r="MMQ214" s="56">
        <f>MMP214/MMO214</f>
        <v>0</v>
      </c>
      <c r="MMR214" s="19"/>
      <c r="MMS214" s="19">
        <f>(100-14.25)/100</f>
        <v>0.85750000000000004</v>
      </c>
      <c r="MMT214" s="80">
        <f>MMO17</f>
        <v>0</v>
      </c>
      <c r="MMU214" s="56">
        <f>MMT214/MMS214</f>
        <v>0</v>
      </c>
      <c r="MMV214" s="19"/>
      <c r="MMW214" s="19">
        <f>(100-14.25)/100</f>
        <v>0.85750000000000004</v>
      </c>
      <c r="MMX214" s="80">
        <f>MMS17</f>
        <v>0</v>
      </c>
      <c r="MMY214" s="56">
        <f>MMX214/MMW214</f>
        <v>0</v>
      </c>
      <c r="MMZ214" s="19"/>
      <c r="MNA214" s="19">
        <f>(100-14.25)/100</f>
        <v>0.85750000000000004</v>
      </c>
      <c r="MNB214" s="80">
        <f>MMW17</f>
        <v>0</v>
      </c>
      <c r="MNC214" s="56">
        <f>MNB214/MNA214</f>
        <v>0</v>
      </c>
      <c r="MND214" s="19"/>
      <c r="MNE214" s="19">
        <f>(100-14.25)/100</f>
        <v>0.85750000000000004</v>
      </c>
      <c r="MNF214" s="80">
        <f>MNA17</f>
        <v>0</v>
      </c>
      <c r="MNG214" s="56">
        <f>MNF214/MNE214</f>
        <v>0</v>
      </c>
      <c r="MNH214" s="19"/>
      <c r="MNI214" s="19">
        <f>(100-14.25)/100</f>
        <v>0.85750000000000004</v>
      </c>
      <c r="MNJ214" s="80">
        <f>MNE17</f>
        <v>0</v>
      </c>
      <c r="MNK214" s="56">
        <f>MNJ214/MNI214</f>
        <v>0</v>
      </c>
      <c r="MNL214" s="19"/>
      <c r="MNM214" s="19">
        <f>(100-14.25)/100</f>
        <v>0.85750000000000004</v>
      </c>
      <c r="MNN214" s="80">
        <f>MNI17</f>
        <v>0</v>
      </c>
      <c r="MNO214" s="56">
        <f>MNN214/MNM214</f>
        <v>0</v>
      </c>
      <c r="MNP214" s="19"/>
      <c r="MNQ214" s="19">
        <f>(100-14.25)/100</f>
        <v>0.85750000000000004</v>
      </c>
      <c r="MNR214" s="80">
        <f>MNM17</f>
        <v>0</v>
      </c>
      <c r="MNS214" s="56">
        <f>MNR214/MNQ214</f>
        <v>0</v>
      </c>
      <c r="MNT214" s="19"/>
      <c r="MNU214" s="19">
        <f>(100-14.25)/100</f>
        <v>0.85750000000000004</v>
      </c>
      <c r="MNV214" s="80">
        <f>MNQ17</f>
        <v>0</v>
      </c>
      <c r="MNW214" s="56">
        <f>MNV214/MNU214</f>
        <v>0</v>
      </c>
      <c r="MNX214" s="19"/>
      <c r="MNY214" s="19">
        <f>(100-14.25)/100</f>
        <v>0.85750000000000004</v>
      </c>
      <c r="MNZ214" s="80">
        <f>MNU17</f>
        <v>0</v>
      </c>
      <c r="MOA214" s="56">
        <f>MNZ214/MNY214</f>
        <v>0</v>
      </c>
      <c r="MOB214" s="19"/>
      <c r="MOC214" s="19">
        <f>(100-14.25)/100</f>
        <v>0.85750000000000004</v>
      </c>
      <c r="MOD214" s="80">
        <f>MNY17</f>
        <v>0</v>
      </c>
      <c r="MOE214" s="56">
        <f>MOD214/MOC214</f>
        <v>0</v>
      </c>
      <c r="MOF214" s="19"/>
      <c r="MOG214" s="19">
        <f>(100-14.25)/100</f>
        <v>0.85750000000000004</v>
      </c>
      <c r="MOH214" s="80">
        <f>MOC17</f>
        <v>0</v>
      </c>
      <c r="MOI214" s="56">
        <f>MOH214/MOG214</f>
        <v>0</v>
      </c>
      <c r="MOJ214" s="19"/>
      <c r="MOK214" s="19">
        <f>(100-14.25)/100</f>
        <v>0.85750000000000004</v>
      </c>
      <c r="MOL214" s="80">
        <f>MOG17</f>
        <v>0</v>
      </c>
      <c r="MOM214" s="56">
        <f>MOL214/MOK214</f>
        <v>0</v>
      </c>
      <c r="MON214" s="19"/>
      <c r="MOO214" s="19">
        <f>(100-14.25)/100</f>
        <v>0.85750000000000004</v>
      </c>
      <c r="MOP214" s="80">
        <f>MOK17</f>
        <v>0</v>
      </c>
      <c r="MOQ214" s="56">
        <f>MOP214/MOO214</f>
        <v>0</v>
      </c>
      <c r="MOR214" s="19"/>
      <c r="MOS214" s="19">
        <f>(100-14.25)/100</f>
        <v>0.85750000000000004</v>
      </c>
      <c r="MOT214" s="80">
        <f>MOO17</f>
        <v>0</v>
      </c>
      <c r="MOU214" s="56">
        <f>MOT214/MOS214</f>
        <v>0</v>
      </c>
      <c r="MOV214" s="19"/>
      <c r="MOW214" s="19">
        <f>(100-14.25)/100</f>
        <v>0.85750000000000004</v>
      </c>
      <c r="MOX214" s="80">
        <f>MOS17</f>
        <v>0</v>
      </c>
      <c r="MOY214" s="56">
        <f>MOX214/MOW214</f>
        <v>0</v>
      </c>
      <c r="MOZ214" s="19"/>
      <c r="MPA214" s="19">
        <f>(100-14.25)/100</f>
        <v>0.85750000000000004</v>
      </c>
      <c r="MPB214" s="80">
        <f>MOW17</f>
        <v>0</v>
      </c>
      <c r="MPC214" s="56">
        <f>MPB214/MPA214</f>
        <v>0</v>
      </c>
      <c r="MPD214" s="19"/>
      <c r="MPE214" s="19">
        <f>(100-14.25)/100</f>
        <v>0.85750000000000004</v>
      </c>
      <c r="MPF214" s="80">
        <f>MPA17</f>
        <v>0</v>
      </c>
      <c r="MPG214" s="56">
        <f>MPF214/MPE214</f>
        <v>0</v>
      </c>
      <c r="MPH214" s="19"/>
      <c r="MPI214" s="19">
        <f>(100-14.25)/100</f>
        <v>0.85750000000000004</v>
      </c>
      <c r="MPJ214" s="80">
        <f>MPE17</f>
        <v>0</v>
      </c>
      <c r="MPK214" s="56">
        <f>MPJ214/MPI214</f>
        <v>0</v>
      </c>
      <c r="MPL214" s="19"/>
      <c r="MPM214" s="19">
        <f>(100-14.25)/100</f>
        <v>0.85750000000000004</v>
      </c>
      <c r="MPN214" s="80">
        <f>MPI17</f>
        <v>0</v>
      </c>
      <c r="MPO214" s="56">
        <f>MPN214/MPM214</f>
        <v>0</v>
      </c>
      <c r="MPP214" s="19"/>
      <c r="MPQ214" s="19">
        <f>(100-14.25)/100</f>
        <v>0.85750000000000004</v>
      </c>
      <c r="MPR214" s="80">
        <f>MPM17</f>
        <v>0</v>
      </c>
      <c r="MPS214" s="56">
        <f>MPR214/MPQ214</f>
        <v>0</v>
      </c>
      <c r="MPT214" s="19"/>
      <c r="MPU214" s="19">
        <f>(100-14.25)/100</f>
        <v>0.85750000000000004</v>
      </c>
      <c r="MPV214" s="80">
        <f>MPQ17</f>
        <v>0</v>
      </c>
      <c r="MPW214" s="56">
        <f>MPV214/MPU214</f>
        <v>0</v>
      </c>
      <c r="MPX214" s="19"/>
      <c r="MPY214" s="19">
        <f>(100-14.25)/100</f>
        <v>0.85750000000000004</v>
      </c>
      <c r="MPZ214" s="80">
        <f>MPU17</f>
        <v>0</v>
      </c>
      <c r="MQA214" s="56">
        <f>MPZ214/MPY214</f>
        <v>0</v>
      </c>
      <c r="MQB214" s="19"/>
      <c r="MQC214" s="19">
        <f>(100-14.25)/100</f>
        <v>0.85750000000000004</v>
      </c>
      <c r="MQD214" s="80">
        <f>MPY17</f>
        <v>0</v>
      </c>
      <c r="MQE214" s="56">
        <f>MQD214/MQC214</f>
        <v>0</v>
      </c>
      <c r="MQF214" s="19"/>
      <c r="MQG214" s="19">
        <f>(100-14.25)/100</f>
        <v>0.85750000000000004</v>
      </c>
      <c r="MQH214" s="80">
        <f>MQC17</f>
        <v>0</v>
      </c>
      <c r="MQI214" s="56">
        <f>MQH214/MQG214</f>
        <v>0</v>
      </c>
      <c r="MQJ214" s="19"/>
      <c r="MQK214" s="19">
        <f>(100-14.25)/100</f>
        <v>0.85750000000000004</v>
      </c>
      <c r="MQL214" s="80">
        <f>MQG17</f>
        <v>0</v>
      </c>
      <c r="MQM214" s="56">
        <f>MQL214/MQK214</f>
        <v>0</v>
      </c>
      <c r="MQN214" s="19"/>
      <c r="MQO214" s="19">
        <f>(100-14.25)/100</f>
        <v>0.85750000000000004</v>
      </c>
      <c r="MQP214" s="80">
        <f>MQK17</f>
        <v>0</v>
      </c>
      <c r="MQQ214" s="56">
        <f>MQP214/MQO214</f>
        <v>0</v>
      </c>
      <c r="MQR214" s="19"/>
      <c r="MQS214" s="19">
        <f>(100-14.25)/100</f>
        <v>0.85750000000000004</v>
      </c>
      <c r="MQT214" s="80">
        <f>MQO17</f>
        <v>0</v>
      </c>
      <c r="MQU214" s="56">
        <f>MQT214/MQS214</f>
        <v>0</v>
      </c>
      <c r="MQV214" s="19"/>
      <c r="MQW214" s="19">
        <f>(100-14.25)/100</f>
        <v>0.85750000000000004</v>
      </c>
      <c r="MQX214" s="80">
        <f>MQS17</f>
        <v>0</v>
      </c>
      <c r="MQY214" s="56">
        <f>MQX214/MQW214</f>
        <v>0</v>
      </c>
      <c r="MQZ214" s="19"/>
      <c r="MRA214" s="19">
        <f>(100-14.25)/100</f>
        <v>0.85750000000000004</v>
      </c>
      <c r="MRB214" s="80">
        <f>MQW17</f>
        <v>0</v>
      </c>
      <c r="MRC214" s="56">
        <f>MRB214/MRA214</f>
        <v>0</v>
      </c>
      <c r="MRD214" s="19"/>
      <c r="MRE214" s="19">
        <f>(100-14.25)/100</f>
        <v>0.85750000000000004</v>
      </c>
      <c r="MRF214" s="80">
        <f>MRA17</f>
        <v>0</v>
      </c>
      <c r="MRG214" s="56">
        <f>MRF214/MRE214</f>
        <v>0</v>
      </c>
      <c r="MRH214" s="19"/>
      <c r="MRI214" s="19">
        <f>(100-14.25)/100</f>
        <v>0.85750000000000004</v>
      </c>
      <c r="MRJ214" s="80">
        <f>MRE17</f>
        <v>0</v>
      </c>
      <c r="MRK214" s="56">
        <f>MRJ214/MRI214</f>
        <v>0</v>
      </c>
      <c r="MRL214" s="19"/>
      <c r="MRM214" s="19">
        <f>(100-14.25)/100</f>
        <v>0.85750000000000004</v>
      </c>
      <c r="MRN214" s="80">
        <f>MRI17</f>
        <v>0</v>
      </c>
      <c r="MRO214" s="56">
        <f>MRN214/MRM214</f>
        <v>0</v>
      </c>
      <c r="MRP214" s="19"/>
      <c r="MRQ214" s="19">
        <f>(100-14.25)/100</f>
        <v>0.85750000000000004</v>
      </c>
      <c r="MRR214" s="80">
        <f>MRM17</f>
        <v>0</v>
      </c>
      <c r="MRS214" s="56">
        <f>MRR214/MRQ214</f>
        <v>0</v>
      </c>
      <c r="MRT214" s="19"/>
      <c r="MRU214" s="19">
        <f>(100-14.25)/100</f>
        <v>0.85750000000000004</v>
      </c>
      <c r="MRV214" s="80">
        <f>MRQ17</f>
        <v>0</v>
      </c>
      <c r="MRW214" s="56">
        <f>MRV214/MRU214</f>
        <v>0</v>
      </c>
      <c r="MRX214" s="19"/>
      <c r="MRY214" s="19">
        <f>(100-14.25)/100</f>
        <v>0.85750000000000004</v>
      </c>
      <c r="MRZ214" s="80">
        <f>MRU17</f>
        <v>0</v>
      </c>
      <c r="MSA214" s="56">
        <f>MRZ214/MRY214</f>
        <v>0</v>
      </c>
      <c r="MSB214" s="19"/>
      <c r="MSC214" s="19">
        <f>(100-14.25)/100</f>
        <v>0.85750000000000004</v>
      </c>
      <c r="MSD214" s="80">
        <f>MRY17</f>
        <v>0</v>
      </c>
      <c r="MSE214" s="56">
        <f>MSD214/MSC214</f>
        <v>0</v>
      </c>
      <c r="MSF214" s="19"/>
      <c r="MSG214" s="19">
        <f>(100-14.25)/100</f>
        <v>0.85750000000000004</v>
      </c>
      <c r="MSH214" s="80">
        <f>MSC17</f>
        <v>0</v>
      </c>
      <c r="MSI214" s="56">
        <f>MSH214/MSG214</f>
        <v>0</v>
      </c>
      <c r="MSJ214" s="19"/>
      <c r="MSK214" s="19">
        <f>(100-14.25)/100</f>
        <v>0.85750000000000004</v>
      </c>
      <c r="MSL214" s="80">
        <f>MSG17</f>
        <v>0</v>
      </c>
      <c r="MSM214" s="56">
        <f>MSL214/MSK214</f>
        <v>0</v>
      </c>
      <c r="MSN214" s="19"/>
      <c r="MSO214" s="19">
        <f>(100-14.25)/100</f>
        <v>0.85750000000000004</v>
      </c>
      <c r="MSP214" s="80">
        <f>MSK17</f>
        <v>0</v>
      </c>
      <c r="MSQ214" s="56">
        <f>MSP214/MSO214</f>
        <v>0</v>
      </c>
      <c r="MSR214" s="19"/>
      <c r="MSS214" s="19">
        <f>(100-14.25)/100</f>
        <v>0.85750000000000004</v>
      </c>
      <c r="MST214" s="80">
        <f>MSO17</f>
        <v>0</v>
      </c>
      <c r="MSU214" s="56">
        <f>MST214/MSS214</f>
        <v>0</v>
      </c>
      <c r="MSV214" s="19"/>
      <c r="MSW214" s="19">
        <f>(100-14.25)/100</f>
        <v>0.85750000000000004</v>
      </c>
      <c r="MSX214" s="80">
        <f>MSS17</f>
        <v>0</v>
      </c>
      <c r="MSY214" s="56">
        <f>MSX214/MSW214</f>
        <v>0</v>
      </c>
      <c r="MSZ214" s="19"/>
      <c r="MTA214" s="19">
        <f>(100-14.25)/100</f>
        <v>0.85750000000000004</v>
      </c>
      <c r="MTB214" s="80">
        <f>MSW17</f>
        <v>0</v>
      </c>
      <c r="MTC214" s="56">
        <f>MTB214/MTA214</f>
        <v>0</v>
      </c>
      <c r="MTD214" s="19"/>
      <c r="MTE214" s="19">
        <f>(100-14.25)/100</f>
        <v>0.85750000000000004</v>
      </c>
      <c r="MTF214" s="80">
        <f>MTA17</f>
        <v>0</v>
      </c>
      <c r="MTG214" s="56">
        <f>MTF214/MTE214</f>
        <v>0</v>
      </c>
      <c r="MTH214" s="19"/>
      <c r="MTI214" s="19">
        <f>(100-14.25)/100</f>
        <v>0.85750000000000004</v>
      </c>
      <c r="MTJ214" s="80">
        <f>MTE17</f>
        <v>0</v>
      </c>
      <c r="MTK214" s="56">
        <f>MTJ214/MTI214</f>
        <v>0</v>
      </c>
      <c r="MTL214" s="19"/>
      <c r="MTM214" s="19">
        <f>(100-14.25)/100</f>
        <v>0.85750000000000004</v>
      </c>
      <c r="MTN214" s="80">
        <f>MTI17</f>
        <v>0</v>
      </c>
      <c r="MTO214" s="56">
        <f>MTN214/MTM214</f>
        <v>0</v>
      </c>
      <c r="MTP214" s="19"/>
      <c r="MTQ214" s="19">
        <f>(100-14.25)/100</f>
        <v>0.85750000000000004</v>
      </c>
      <c r="MTR214" s="80">
        <f>MTM17</f>
        <v>0</v>
      </c>
      <c r="MTS214" s="56">
        <f>MTR214/MTQ214</f>
        <v>0</v>
      </c>
      <c r="MTT214" s="19"/>
      <c r="MTU214" s="19">
        <f>(100-14.25)/100</f>
        <v>0.85750000000000004</v>
      </c>
      <c r="MTV214" s="80">
        <f>MTQ17</f>
        <v>0</v>
      </c>
      <c r="MTW214" s="56">
        <f>MTV214/MTU214</f>
        <v>0</v>
      </c>
      <c r="MTX214" s="19"/>
      <c r="MTY214" s="19">
        <f>(100-14.25)/100</f>
        <v>0.85750000000000004</v>
      </c>
      <c r="MTZ214" s="80">
        <f>MTU17</f>
        <v>0</v>
      </c>
      <c r="MUA214" s="56">
        <f>MTZ214/MTY214</f>
        <v>0</v>
      </c>
      <c r="MUB214" s="19"/>
      <c r="MUC214" s="19">
        <f>(100-14.25)/100</f>
        <v>0.85750000000000004</v>
      </c>
      <c r="MUD214" s="80">
        <f>MTY17</f>
        <v>0</v>
      </c>
      <c r="MUE214" s="56">
        <f>MUD214/MUC214</f>
        <v>0</v>
      </c>
      <c r="MUF214" s="19"/>
      <c r="MUG214" s="19">
        <f>(100-14.25)/100</f>
        <v>0.85750000000000004</v>
      </c>
      <c r="MUH214" s="80">
        <f>MUC17</f>
        <v>0</v>
      </c>
      <c r="MUI214" s="56">
        <f>MUH214/MUG214</f>
        <v>0</v>
      </c>
      <c r="MUJ214" s="19"/>
      <c r="MUK214" s="19">
        <f>(100-14.25)/100</f>
        <v>0.85750000000000004</v>
      </c>
      <c r="MUL214" s="80">
        <f>MUG17</f>
        <v>0</v>
      </c>
      <c r="MUM214" s="56">
        <f>MUL214/MUK214</f>
        <v>0</v>
      </c>
      <c r="MUN214" s="19"/>
      <c r="MUO214" s="19">
        <f>(100-14.25)/100</f>
        <v>0.85750000000000004</v>
      </c>
      <c r="MUP214" s="80">
        <f>MUK17</f>
        <v>0</v>
      </c>
      <c r="MUQ214" s="56">
        <f>MUP214/MUO214</f>
        <v>0</v>
      </c>
      <c r="MUR214" s="19"/>
      <c r="MUS214" s="19">
        <f>(100-14.25)/100</f>
        <v>0.85750000000000004</v>
      </c>
      <c r="MUT214" s="80">
        <f>MUO17</f>
        <v>0</v>
      </c>
      <c r="MUU214" s="56">
        <f>MUT214/MUS214</f>
        <v>0</v>
      </c>
      <c r="MUV214" s="19"/>
      <c r="MUW214" s="19">
        <f>(100-14.25)/100</f>
        <v>0.85750000000000004</v>
      </c>
      <c r="MUX214" s="80">
        <f>MUS17</f>
        <v>0</v>
      </c>
      <c r="MUY214" s="56">
        <f>MUX214/MUW214</f>
        <v>0</v>
      </c>
      <c r="MUZ214" s="19"/>
      <c r="MVA214" s="19">
        <f>(100-14.25)/100</f>
        <v>0.85750000000000004</v>
      </c>
      <c r="MVB214" s="80">
        <f>MUW17</f>
        <v>0</v>
      </c>
      <c r="MVC214" s="56">
        <f>MVB214/MVA214</f>
        <v>0</v>
      </c>
      <c r="MVD214" s="19"/>
      <c r="MVE214" s="19">
        <f>(100-14.25)/100</f>
        <v>0.85750000000000004</v>
      </c>
      <c r="MVF214" s="80">
        <f>MVA17</f>
        <v>0</v>
      </c>
      <c r="MVG214" s="56">
        <f>MVF214/MVE214</f>
        <v>0</v>
      </c>
      <c r="MVH214" s="19"/>
      <c r="MVI214" s="19">
        <f>(100-14.25)/100</f>
        <v>0.85750000000000004</v>
      </c>
      <c r="MVJ214" s="80">
        <f>MVE17</f>
        <v>0</v>
      </c>
      <c r="MVK214" s="56">
        <f>MVJ214/MVI214</f>
        <v>0</v>
      </c>
      <c r="MVL214" s="19"/>
      <c r="MVM214" s="19">
        <f>(100-14.25)/100</f>
        <v>0.85750000000000004</v>
      </c>
      <c r="MVN214" s="80">
        <f>MVI17</f>
        <v>0</v>
      </c>
      <c r="MVO214" s="56">
        <f>MVN214/MVM214</f>
        <v>0</v>
      </c>
      <c r="MVP214" s="19"/>
      <c r="MVQ214" s="19">
        <f>(100-14.25)/100</f>
        <v>0.85750000000000004</v>
      </c>
      <c r="MVR214" s="80">
        <f>MVM17</f>
        <v>0</v>
      </c>
      <c r="MVS214" s="56">
        <f>MVR214/MVQ214</f>
        <v>0</v>
      </c>
      <c r="MVT214" s="19"/>
      <c r="MVU214" s="19">
        <f>(100-14.25)/100</f>
        <v>0.85750000000000004</v>
      </c>
      <c r="MVV214" s="80">
        <f>MVQ17</f>
        <v>0</v>
      </c>
      <c r="MVW214" s="56">
        <f>MVV214/MVU214</f>
        <v>0</v>
      </c>
      <c r="MVX214" s="19"/>
      <c r="MVY214" s="19">
        <f>(100-14.25)/100</f>
        <v>0.85750000000000004</v>
      </c>
      <c r="MVZ214" s="80">
        <f>MVU17</f>
        <v>0</v>
      </c>
      <c r="MWA214" s="56">
        <f>MVZ214/MVY214</f>
        <v>0</v>
      </c>
      <c r="MWB214" s="19"/>
      <c r="MWC214" s="19">
        <f>(100-14.25)/100</f>
        <v>0.85750000000000004</v>
      </c>
      <c r="MWD214" s="80">
        <f>MVY17</f>
        <v>0</v>
      </c>
      <c r="MWE214" s="56">
        <f>MWD214/MWC214</f>
        <v>0</v>
      </c>
      <c r="MWF214" s="19"/>
      <c r="MWG214" s="19">
        <f>(100-14.25)/100</f>
        <v>0.85750000000000004</v>
      </c>
      <c r="MWH214" s="80">
        <f>MWC17</f>
        <v>0</v>
      </c>
      <c r="MWI214" s="56">
        <f>MWH214/MWG214</f>
        <v>0</v>
      </c>
      <c r="MWJ214" s="19"/>
      <c r="MWK214" s="19">
        <f>(100-14.25)/100</f>
        <v>0.85750000000000004</v>
      </c>
      <c r="MWL214" s="80">
        <f>MWG17</f>
        <v>0</v>
      </c>
      <c r="MWM214" s="56">
        <f>MWL214/MWK214</f>
        <v>0</v>
      </c>
      <c r="MWN214" s="19"/>
      <c r="MWO214" s="19">
        <f>(100-14.25)/100</f>
        <v>0.85750000000000004</v>
      </c>
      <c r="MWP214" s="80">
        <f>MWK17</f>
        <v>0</v>
      </c>
      <c r="MWQ214" s="56">
        <f>MWP214/MWO214</f>
        <v>0</v>
      </c>
      <c r="MWR214" s="19"/>
      <c r="MWS214" s="19">
        <f>(100-14.25)/100</f>
        <v>0.85750000000000004</v>
      </c>
      <c r="MWT214" s="80">
        <f>MWO17</f>
        <v>0</v>
      </c>
      <c r="MWU214" s="56">
        <f>MWT214/MWS214</f>
        <v>0</v>
      </c>
      <c r="MWV214" s="19"/>
      <c r="MWW214" s="19">
        <f>(100-14.25)/100</f>
        <v>0.85750000000000004</v>
      </c>
      <c r="MWX214" s="80">
        <f>MWS17</f>
        <v>0</v>
      </c>
      <c r="MWY214" s="56">
        <f>MWX214/MWW214</f>
        <v>0</v>
      </c>
      <c r="MWZ214" s="19"/>
      <c r="MXA214" s="19">
        <f>(100-14.25)/100</f>
        <v>0.85750000000000004</v>
      </c>
      <c r="MXB214" s="80">
        <f>MWW17</f>
        <v>0</v>
      </c>
      <c r="MXC214" s="56">
        <f>MXB214/MXA214</f>
        <v>0</v>
      </c>
      <c r="MXD214" s="19"/>
      <c r="MXE214" s="19">
        <f>(100-14.25)/100</f>
        <v>0.85750000000000004</v>
      </c>
      <c r="MXF214" s="80">
        <f>MXA17</f>
        <v>0</v>
      </c>
      <c r="MXG214" s="56">
        <f>MXF214/MXE214</f>
        <v>0</v>
      </c>
      <c r="MXH214" s="19"/>
      <c r="MXI214" s="19">
        <f>(100-14.25)/100</f>
        <v>0.85750000000000004</v>
      </c>
      <c r="MXJ214" s="80">
        <f>MXE17</f>
        <v>0</v>
      </c>
      <c r="MXK214" s="56">
        <f>MXJ214/MXI214</f>
        <v>0</v>
      </c>
      <c r="MXL214" s="19"/>
      <c r="MXM214" s="19">
        <f>(100-14.25)/100</f>
        <v>0.85750000000000004</v>
      </c>
      <c r="MXN214" s="80">
        <f>MXI17</f>
        <v>0</v>
      </c>
      <c r="MXO214" s="56">
        <f>MXN214/MXM214</f>
        <v>0</v>
      </c>
      <c r="MXP214" s="19"/>
      <c r="MXQ214" s="19">
        <f>(100-14.25)/100</f>
        <v>0.85750000000000004</v>
      </c>
      <c r="MXR214" s="80">
        <f>MXM17</f>
        <v>0</v>
      </c>
      <c r="MXS214" s="56">
        <f>MXR214/MXQ214</f>
        <v>0</v>
      </c>
      <c r="MXT214" s="19"/>
      <c r="MXU214" s="19">
        <f>(100-14.25)/100</f>
        <v>0.85750000000000004</v>
      </c>
      <c r="MXV214" s="80">
        <f>MXQ17</f>
        <v>0</v>
      </c>
      <c r="MXW214" s="56">
        <f>MXV214/MXU214</f>
        <v>0</v>
      </c>
      <c r="MXX214" s="19"/>
      <c r="MXY214" s="19">
        <f>(100-14.25)/100</f>
        <v>0.85750000000000004</v>
      </c>
      <c r="MXZ214" s="80">
        <f>MXU17</f>
        <v>0</v>
      </c>
      <c r="MYA214" s="56">
        <f>MXZ214/MXY214</f>
        <v>0</v>
      </c>
      <c r="MYB214" s="19"/>
      <c r="MYC214" s="19">
        <f>(100-14.25)/100</f>
        <v>0.85750000000000004</v>
      </c>
      <c r="MYD214" s="80">
        <f>MXY17</f>
        <v>0</v>
      </c>
      <c r="MYE214" s="56">
        <f>MYD214/MYC214</f>
        <v>0</v>
      </c>
      <c r="MYF214" s="19"/>
      <c r="MYG214" s="19">
        <f>(100-14.25)/100</f>
        <v>0.85750000000000004</v>
      </c>
      <c r="MYH214" s="80">
        <f>MYC17</f>
        <v>0</v>
      </c>
      <c r="MYI214" s="56">
        <f>MYH214/MYG214</f>
        <v>0</v>
      </c>
      <c r="MYJ214" s="19"/>
      <c r="MYK214" s="19">
        <f>(100-14.25)/100</f>
        <v>0.85750000000000004</v>
      </c>
      <c r="MYL214" s="80">
        <f>MYG17</f>
        <v>0</v>
      </c>
      <c r="MYM214" s="56">
        <f>MYL214/MYK214</f>
        <v>0</v>
      </c>
      <c r="MYN214" s="19"/>
      <c r="MYO214" s="19">
        <f>(100-14.25)/100</f>
        <v>0.85750000000000004</v>
      </c>
      <c r="MYP214" s="80">
        <f>MYK17</f>
        <v>0</v>
      </c>
      <c r="MYQ214" s="56">
        <f>MYP214/MYO214</f>
        <v>0</v>
      </c>
      <c r="MYR214" s="19"/>
      <c r="MYS214" s="19">
        <f>(100-14.25)/100</f>
        <v>0.85750000000000004</v>
      </c>
      <c r="MYT214" s="80">
        <f>MYO17</f>
        <v>0</v>
      </c>
      <c r="MYU214" s="56">
        <f>MYT214/MYS214</f>
        <v>0</v>
      </c>
      <c r="MYV214" s="19"/>
      <c r="MYW214" s="19">
        <f>(100-14.25)/100</f>
        <v>0.85750000000000004</v>
      </c>
      <c r="MYX214" s="80">
        <f>MYS17</f>
        <v>0</v>
      </c>
      <c r="MYY214" s="56">
        <f>MYX214/MYW214</f>
        <v>0</v>
      </c>
      <c r="MYZ214" s="19"/>
      <c r="MZA214" s="19">
        <f>(100-14.25)/100</f>
        <v>0.85750000000000004</v>
      </c>
      <c r="MZB214" s="80">
        <f>MYW17</f>
        <v>0</v>
      </c>
      <c r="MZC214" s="56">
        <f>MZB214/MZA214</f>
        <v>0</v>
      </c>
      <c r="MZD214" s="19"/>
      <c r="MZE214" s="19">
        <f>(100-14.25)/100</f>
        <v>0.85750000000000004</v>
      </c>
      <c r="MZF214" s="80">
        <f>MZA17</f>
        <v>0</v>
      </c>
      <c r="MZG214" s="56">
        <f>MZF214/MZE214</f>
        <v>0</v>
      </c>
      <c r="MZH214" s="19"/>
      <c r="MZI214" s="19">
        <f>(100-14.25)/100</f>
        <v>0.85750000000000004</v>
      </c>
      <c r="MZJ214" s="80">
        <f>MZE17</f>
        <v>0</v>
      </c>
      <c r="MZK214" s="56">
        <f>MZJ214/MZI214</f>
        <v>0</v>
      </c>
      <c r="MZL214" s="19"/>
      <c r="MZM214" s="19">
        <f>(100-14.25)/100</f>
        <v>0.85750000000000004</v>
      </c>
      <c r="MZN214" s="80">
        <f>MZI17</f>
        <v>0</v>
      </c>
      <c r="MZO214" s="56">
        <f>MZN214/MZM214</f>
        <v>0</v>
      </c>
      <c r="MZP214" s="19"/>
      <c r="MZQ214" s="19">
        <f>(100-14.25)/100</f>
        <v>0.85750000000000004</v>
      </c>
      <c r="MZR214" s="80">
        <f>MZM17</f>
        <v>0</v>
      </c>
      <c r="MZS214" s="56">
        <f>MZR214/MZQ214</f>
        <v>0</v>
      </c>
      <c r="MZT214" s="19"/>
      <c r="MZU214" s="19">
        <f>(100-14.25)/100</f>
        <v>0.85750000000000004</v>
      </c>
      <c r="MZV214" s="80">
        <f>MZQ17</f>
        <v>0</v>
      </c>
      <c r="MZW214" s="56">
        <f>MZV214/MZU214</f>
        <v>0</v>
      </c>
      <c r="MZX214" s="19"/>
      <c r="MZY214" s="19">
        <f>(100-14.25)/100</f>
        <v>0.85750000000000004</v>
      </c>
      <c r="MZZ214" s="80">
        <f>MZU17</f>
        <v>0</v>
      </c>
      <c r="NAA214" s="56">
        <f>MZZ214/MZY214</f>
        <v>0</v>
      </c>
      <c r="NAB214" s="19"/>
      <c r="NAC214" s="19">
        <f>(100-14.25)/100</f>
        <v>0.85750000000000004</v>
      </c>
      <c r="NAD214" s="80">
        <f>MZY17</f>
        <v>0</v>
      </c>
      <c r="NAE214" s="56">
        <f>NAD214/NAC214</f>
        <v>0</v>
      </c>
      <c r="NAF214" s="19"/>
      <c r="NAG214" s="19">
        <f>(100-14.25)/100</f>
        <v>0.85750000000000004</v>
      </c>
      <c r="NAH214" s="80">
        <f>NAC17</f>
        <v>0</v>
      </c>
      <c r="NAI214" s="56">
        <f>NAH214/NAG214</f>
        <v>0</v>
      </c>
      <c r="NAJ214" s="19"/>
      <c r="NAK214" s="19">
        <f>(100-14.25)/100</f>
        <v>0.85750000000000004</v>
      </c>
      <c r="NAL214" s="80">
        <f>NAG17</f>
        <v>0</v>
      </c>
      <c r="NAM214" s="56">
        <f>NAL214/NAK214</f>
        <v>0</v>
      </c>
      <c r="NAN214" s="19"/>
      <c r="NAO214" s="19">
        <f>(100-14.25)/100</f>
        <v>0.85750000000000004</v>
      </c>
      <c r="NAP214" s="80">
        <f>NAK17</f>
        <v>0</v>
      </c>
      <c r="NAQ214" s="56">
        <f>NAP214/NAO214</f>
        <v>0</v>
      </c>
      <c r="NAR214" s="19"/>
      <c r="NAS214" s="19">
        <f>(100-14.25)/100</f>
        <v>0.85750000000000004</v>
      </c>
      <c r="NAT214" s="80">
        <f>NAO17</f>
        <v>0</v>
      </c>
      <c r="NAU214" s="56">
        <f>NAT214/NAS214</f>
        <v>0</v>
      </c>
      <c r="NAV214" s="19"/>
      <c r="NAW214" s="19">
        <f>(100-14.25)/100</f>
        <v>0.85750000000000004</v>
      </c>
      <c r="NAX214" s="80">
        <f>NAS17</f>
        <v>0</v>
      </c>
      <c r="NAY214" s="56">
        <f>NAX214/NAW214</f>
        <v>0</v>
      </c>
      <c r="NAZ214" s="19"/>
      <c r="NBA214" s="19">
        <f>(100-14.25)/100</f>
        <v>0.85750000000000004</v>
      </c>
      <c r="NBB214" s="80">
        <f>NAW17</f>
        <v>0</v>
      </c>
      <c r="NBC214" s="56">
        <f>NBB214/NBA214</f>
        <v>0</v>
      </c>
      <c r="NBD214" s="19"/>
      <c r="NBE214" s="19">
        <f>(100-14.25)/100</f>
        <v>0.85750000000000004</v>
      </c>
      <c r="NBF214" s="80">
        <f>NBA17</f>
        <v>0</v>
      </c>
      <c r="NBG214" s="56">
        <f>NBF214/NBE214</f>
        <v>0</v>
      </c>
      <c r="NBH214" s="19"/>
      <c r="NBI214" s="19">
        <f>(100-14.25)/100</f>
        <v>0.85750000000000004</v>
      </c>
      <c r="NBJ214" s="80">
        <f>NBE17</f>
        <v>0</v>
      </c>
      <c r="NBK214" s="56">
        <f>NBJ214/NBI214</f>
        <v>0</v>
      </c>
      <c r="NBL214" s="19"/>
      <c r="NBM214" s="19">
        <f>(100-14.25)/100</f>
        <v>0.85750000000000004</v>
      </c>
      <c r="NBN214" s="80">
        <f>NBI17</f>
        <v>0</v>
      </c>
      <c r="NBO214" s="56">
        <f>NBN214/NBM214</f>
        <v>0</v>
      </c>
      <c r="NBP214" s="19"/>
      <c r="NBQ214" s="19">
        <f>(100-14.25)/100</f>
        <v>0.85750000000000004</v>
      </c>
      <c r="NBR214" s="80">
        <f>NBM17</f>
        <v>0</v>
      </c>
      <c r="NBS214" s="56">
        <f>NBR214/NBQ214</f>
        <v>0</v>
      </c>
      <c r="NBT214" s="19"/>
      <c r="NBU214" s="19">
        <f>(100-14.25)/100</f>
        <v>0.85750000000000004</v>
      </c>
      <c r="NBV214" s="80">
        <f>NBQ17</f>
        <v>0</v>
      </c>
      <c r="NBW214" s="56">
        <f>NBV214/NBU214</f>
        <v>0</v>
      </c>
      <c r="NBX214" s="19"/>
      <c r="NBY214" s="19">
        <f>(100-14.25)/100</f>
        <v>0.85750000000000004</v>
      </c>
      <c r="NBZ214" s="80">
        <f>NBU17</f>
        <v>0</v>
      </c>
      <c r="NCA214" s="56">
        <f>NBZ214/NBY214</f>
        <v>0</v>
      </c>
      <c r="NCB214" s="19"/>
      <c r="NCC214" s="19">
        <f>(100-14.25)/100</f>
        <v>0.85750000000000004</v>
      </c>
      <c r="NCD214" s="80">
        <f>NBY17</f>
        <v>0</v>
      </c>
      <c r="NCE214" s="56">
        <f>NCD214/NCC214</f>
        <v>0</v>
      </c>
      <c r="NCF214" s="19"/>
      <c r="NCG214" s="19">
        <f>(100-14.25)/100</f>
        <v>0.85750000000000004</v>
      </c>
      <c r="NCH214" s="80">
        <f>NCC17</f>
        <v>0</v>
      </c>
      <c r="NCI214" s="56">
        <f>NCH214/NCG214</f>
        <v>0</v>
      </c>
      <c r="NCJ214" s="19"/>
      <c r="NCK214" s="19">
        <f>(100-14.25)/100</f>
        <v>0.85750000000000004</v>
      </c>
      <c r="NCL214" s="80">
        <f>NCG17</f>
        <v>0</v>
      </c>
      <c r="NCM214" s="56">
        <f>NCL214/NCK214</f>
        <v>0</v>
      </c>
      <c r="NCN214" s="19"/>
      <c r="NCO214" s="19">
        <f>(100-14.25)/100</f>
        <v>0.85750000000000004</v>
      </c>
      <c r="NCP214" s="80">
        <f>NCK17</f>
        <v>0</v>
      </c>
      <c r="NCQ214" s="56">
        <f>NCP214/NCO214</f>
        <v>0</v>
      </c>
      <c r="NCR214" s="19"/>
      <c r="NCS214" s="19">
        <f>(100-14.25)/100</f>
        <v>0.85750000000000004</v>
      </c>
      <c r="NCT214" s="80">
        <f>NCO17</f>
        <v>0</v>
      </c>
      <c r="NCU214" s="56">
        <f>NCT214/NCS214</f>
        <v>0</v>
      </c>
      <c r="NCV214" s="19"/>
      <c r="NCW214" s="19">
        <f>(100-14.25)/100</f>
        <v>0.85750000000000004</v>
      </c>
      <c r="NCX214" s="80">
        <f>NCS17</f>
        <v>0</v>
      </c>
      <c r="NCY214" s="56">
        <f>NCX214/NCW214</f>
        <v>0</v>
      </c>
      <c r="NCZ214" s="19"/>
      <c r="NDA214" s="19">
        <f>(100-14.25)/100</f>
        <v>0.85750000000000004</v>
      </c>
      <c r="NDB214" s="80">
        <f>NCW17</f>
        <v>0</v>
      </c>
      <c r="NDC214" s="56">
        <f>NDB214/NDA214</f>
        <v>0</v>
      </c>
      <c r="NDD214" s="19"/>
      <c r="NDE214" s="19">
        <f>(100-14.25)/100</f>
        <v>0.85750000000000004</v>
      </c>
      <c r="NDF214" s="80">
        <f>NDA17</f>
        <v>0</v>
      </c>
      <c r="NDG214" s="56">
        <f>NDF214/NDE214</f>
        <v>0</v>
      </c>
      <c r="NDH214" s="19"/>
      <c r="NDI214" s="19">
        <f>(100-14.25)/100</f>
        <v>0.85750000000000004</v>
      </c>
      <c r="NDJ214" s="80">
        <f>NDE17</f>
        <v>0</v>
      </c>
      <c r="NDK214" s="56">
        <f>NDJ214/NDI214</f>
        <v>0</v>
      </c>
      <c r="NDL214" s="19"/>
      <c r="NDM214" s="19">
        <f>(100-14.25)/100</f>
        <v>0.85750000000000004</v>
      </c>
      <c r="NDN214" s="80">
        <f>NDI17</f>
        <v>0</v>
      </c>
      <c r="NDO214" s="56">
        <f>NDN214/NDM214</f>
        <v>0</v>
      </c>
      <c r="NDP214" s="19"/>
      <c r="NDQ214" s="19">
        <f>(100-14.25)/100</f>
        <v>0.85750000000000004</v>
      </c>
      <c r="NDR214" s="80">
        <f>NDM17</f>
        <v>0</v>
      </c>
      <c r="NDS214" s="56">
        <f>NDR214/NDQ214</f>
        <v>0</v>
      </c>
      <c r="NDT214" s="19"/>
      <c r="NDU214" s="19">
        <f>(100-14.25)/100</f>
        <v>0.85750000000000004</v>
      </c>
      <c r="NDV214" s="80">
        <f>NDQ17</f>
        <v>0</v>
      </c>
      <c r="NDW214" s="56">
        <f>NDV214/NDU214</f>
        <v>0</v>
      </c>
      <c r="NDX214" s="19"/>
      <c r="NDY214" s="19">
        <f>(100-14.25)/100</f>
        <v>0.85750000000000004</v>
      </c>
      <c r="NDZ214" s="80">
        <f>NDU17</f>
        <v>0</v>
      </c>
      <c r="NEA214" s="56">
        <f>NDZ214/NDY214</f>
        <v>0</v>
      </c>
      <c r="NEB214" s="19"/>
      <c r="NEC214" s="19">
        <f>(100-14.25)/100</f>
        <v>0.85750000000000004</v>
      </c>
      <c r="NED214" s="80">
        <f>NDY17</f>
        <v>0</v>
      </c>
      <c r="NEE214" s="56">
        <f>NED214/NEC214</f>
        <v>0</v>
      </c>
      <c r="NEF214" s="19"/>
      <c r="NEG214" s="19">
        <f>(100-14.25)/100</f>
        <v>0.85750000000000004</v>
      </c>
      <c r="NEH214" s="80">
        <f>NEC17</f>
        <v>0</v>
      </c>
      <c r="NEI214" s="56">
        <f>NEH214/NEG214</f>
        <v>0</v>
      </c>
      <c r="NEJ214" s="19"/>
      <c r="NEK214" s="19">
        <f>(100-14.25)/100</f>
        <v>0.85750000000000004</v>
      </c>
      <c r="NEL214" s="80">
        <f>NEG17</f>
        <v>0</v>
      </c>
      <c r="NEM214" s="56">
        <f>NEL214/NEK214</f>
        <v>0</v>
      </c>
      <c r="NEN214" s="19"/>
      <c r="NEO214" s="19">
        <f>(100-14.25)/100</f>
        <v>0.85750000000000004</v>
      </c>
      <c r="NEP214" s="80">
        <f>NEK17</f>
        <v>0</v>
      </c>
      <c r="NEQ214" s="56">
        <f>NEP214/NEO214</f>
        <v>0</v>
      </c>
      <c r="NER214" s="19"/>
      <c r="NES214" s="19">
        <f>(100-14.25)/100</f>
        <v>0.85750000000000004</v>
      </c>
      <c r="NET214" s="80">
        <f>NEO17</f>
        <v>0</v>
      </c>
      <c r="NEU214" s="56">
        <f>NET214/NES214</f>
        <v>0</v>
      </c>
      <c r="NEV214" s="19"/>
      <c r="NEW214" s="19">
        <f>(100-14.25)/100</f>
        <v>0.85750000000000004</v>
      </c>
      <c r="NEX214" s="80">
        <f>NES17</f>
        <v>0</v>
      </c>
      <c r="NEY214" s="56">
        <f>NEX214/NEW214</f>
        <v>0</v>
      </c>
      <c r="NEZ214" s="19"/>
      <c r="NFA214" s="19">
        <f>(100-14.25)/100</f>
        <v>0.85750000000000004</v>
      </c>
      <c r="NFB214" s="80">
        <f>NEW17</f>
        <v>0</v>
      </c>
      <c r="NFC214" s="56">
        <f>NFB214/NFA214</f>
        <v>0</v>
      </c>
      <c r="NFD214" s="19"/>
      <c r="NFE214" s="19">
        <f>(100-14.25)/100</f>
        <v>0.85750000000000004</v>
      </c>
      <c r="NFF214" s="80">
        <f>NFA17</f>
        <v>0</v>
      </c>
      <c r="NFG214" s="56">
        <f>NFF214/NFE214</f>
        <v>0</v>
      </c>
      <c r="NFH214" s="19"/>
      <c r="NFI214" s="19">
        <f>(100-14.25)/100</f>
        <v>0.85750000000000004</v>
      </c>
      <c r="NFJ214" s="80">
        <f>NFE17</f>
        <v>0</v>
      </c>
      <c r="NFK214" s="56">
        <f>NFJ214/NFI214</f>
        <v>0</v>
      </c>
      <c r="NFL214" s="19"/>
      <c r="NFM214" s="19">
        <f>(100-14.25)/100</f>
        <v>0.85750000000000004</v>
      </c>
      <c r="NFN214" s="80">
        <f>NFI17</f>
        <v>0</v>
      </c>
      <c r="NFO214" s="56">
        <f>NFN214/NFM214</f>
        <v>0</v>
      </c>
      <c r="NFP214" s="19"/>
      <c r="NFQ214" s="19">
        <f>(100-14.25)/100</f>
        <v>0.85750000000000004</v>
      </c>
      <c r="NFR214" s="80">
        <f>NFM17</f>
        <v>0</v>
      </c>
      <c r="NFS214" s="56">
        <f>NFR214/NFQ214</f>
        <v>0</v>
      </c>
      <c r="NFT214" s="19"/>
      <c r="NFU214" s="19">
        <f>(100-14.25)/100</f>
        <v>0.85750000000000004</v>
      </c>
      <c r="NFV214" s="80">
        <f>NFQ17</f>
        <v>0</v>
      </c>
      <c r="NFW214" s="56">
        <f>NFV214/NFU214</f>
        <v>0</v>
      </c>
      <c r="NFX214" s="19"/>
      <c r="NFY214" s="19">
        <f>(100-14.25)/100</f>
        <v>0.85750000000000004</v>
      </c>
      <c r="NFZ214" s="80">
        <f>NFU17</f>
        <v>0</v>
      </c>
      <c r="NGA214" s="56">
        <f>NFZ214/NFY214</f>
        <v>0</v>
      </c>
      <c r="NGB214" s="19"/>
      <c r="NGC214" s="19">
        <f>(100-14.25)/100</f>
        <v>0.85750000000000004</v>
      </c>
      <c r="NGD214" s="80">
        <f>NFY17</f>
        <v>0</v>
      </c>
      <c r="NGE214" s="56">
        <f>NGD214/NGC214</f>
        <v>0</v>
      </c>
      <c r="NGF214" s="19"/>
      <c r="NGG214" s="19">
        <f>(100-14.25)/100</f>
        <v>0.85750000000000004</v>
      </c>
      <c r="NGH214" s="80">
        <f>NGC17</f>
        <v>0</v>
      </c>
      <c r="NGI214" s="56">
        <f>NGH214/NGG214</f>
        <v>0</v>
      </c>
      <c r="NGJ214" s="19"/>
      <c r="NGK214" s="19">
        <f>(100-14.25)/100</f>
        <v>0.85750000000000004</v>
      </c>
      <c r="NGL214" s="80">
        <f>NGG17</f>
        <v>0</v>
      </c>
      <c r="NGM214" s="56">
        <f>NGL214/NGK214</f>
        <v>0</v>
      </c>
      <c r="NGN214" s="19"/>
      <c r="NGO214" s="19">
        <f>(100-14.25)/100</f>
        <v>0.85750000000000004</v>
      </c>
      <c r="NGP214" s="80">
        <f>NGK17</f>
        <v>0</v>
      </c>
      <c r="NGQ214" s="56">
        <f>NGP214/NGO214</f>
        <v>0</v>
      </c>
      <c r="NGR214" s="19"/>
      <c r="NGS214" s="19">
        <f>(100-14.25)/100</f>
        <v>0.85750000000000004</v>
      </c>
      <c r="NGT214" s="80">
        <f>NGO17</f>
        <v>0</v>
      </c>
      <c r="NGU214" s="56">
        <f>NGT214/NGS214</f>
        <v>0</v>
      </c>
      <c r="NGV214" s="19"/>
      <c r="NGW214" s="19">
        <f>(100-14.25)/100</f>
        <v>0.85750000000000004</v>
      </c>
      <c r="NGX214" s="80">
        <f>NGS17</f>
        <v>0</v>
      </c>
      <c r="NGY214" s="56">
        <f>NGX214/NGW214</f>
        <v>0</v>
      </c>
      <c r="NGZ214" s="19"/>
      <c r="NHA214" s="19">
        <f>(100-14.25)/100</f>
        <v>0.85750000000000004</v>
      </c>
      <c r="NHB214" s="80">
        <f>NGW17</f>
        <v>0</v>
      </c>
      <c r="NHC214" s="56">
        <f>NHB214/NHA214</f>
        <v>0</v>
      </c>
      <c r="NHD214" s="19"/>
      <c r="NHE214" s="19">
        <f>(100-14.25)/100</f>
        <v>0.85750000000000004</v>
      </c>
      <c r="NHF214" s="80">
        <f>NHA17</f>
        <v>0</v>
      </c>
      <c r="NHG214" s="56">
        <f>NHF214/NHE214</f>
        <v>0</v>
      </c>
      <c r="NHH214" s="19"/>
      <c r="NHI214" s="19">
        <f>(100-14.25)/100</f>
        <v>0.85750000000000004</v>
      </c>
      <c r="NHJ214" s="80">
        <f>NHE17</f>
        <v>0</v>
      </c>
      <c r="NHK214" s="56">
        <f>NHJ214/NHI214</f>
        <v>0</v>
      </c>
      <c r="NHL214" s="19"/>
      <c r="NHM214" s="19">
        <f>(100-14.25)/100</f>
        <v>0.85750000000000004</v>
      </c>
      <c r="NHN214" s="80">
        <f>NHI17</f>
        <v>0</v>
      </c>
      <c r="NHO214" s="56">
        <f>NHN214/NHM214</f>
        <v>0</v>
      </c>
      <c r="NHP214" s="19"/>
      <c r="NHQ214" s="19">
        <f>(100-14.25)/100</f>
        <v>0.85750000000000004</v>
      </c>
      <c r="NHR214" s="80">
        <f>NHM17</f>
        <v>0</v>
      </c>
      <c r="NHS214" s="56">
        <f>NHR214/NHQ214</f>
        <v>0</v>
      </c>
      <c r="NHT214" s="19"/>
      <c r="NHU214" s="19">
        <f>(100-14.25)/100</f>
        <v>0.85750000000000004</v>
      </c>
      <c r="NHV214" s="80">
        <f>NHQ17</f>
        <v>0</v>
      </c>
      <c r="NHW214" s="56">
        <f>NHV214/NHU214</f>
        <v>0</v>
      </c>
      <c r="NHX214" s="19"/>
      <c r="NHY214" s="19">
        <f>(100-14.25)/100</f>
        <v>0.85750000000000004</v>
      </c>
      <c r="NHZ214" s="80">
        <f>NHU17</f>
        <v>0</v>
      </c>
      <c r="NIA214" s="56">
        <f>NHZ214/NHY214</f>
        <v>0</v>
      </c>
      <c r="NIB214" s="19"/>
      <c r="NIC214" s="19">
        <f>(100-14.25)/100</f>
        <v>0.85750000000000004</v>
      </c>
      <c r="NID214" s="80">
        <f>NHY17</f>
        <v>0</v>
      </c>
      <c r="NIE214" s="56">
        <f>NID214/NIC214</f>
        <v>0</v>
      </c>
      <c r="NIF214" s="19"/>
      <c r="NIG214" s="19">
        <f>(100-14.25)/100</f>
        <v>0.85750000000000004</v>
      </c>
      <c r="NIH214" s="80">
        <f>NIC17</f>
        <v>0</v>
      </c>
      <c r="NII214" s="56">
        <f>NIH214/NIG214</f>
        <v>0</v>
      </c>
      <c r="NIJ214" s="19"/>
      <c r="NIK214" s="19">
        <f>(100-14.25)/100</f>
        <v>0.85750000000000004</v>
      </c>
      <c r="NIL214" s="80">
        <f>NIG17</f>
        <v>0</v>
      </c>
      <c r="NIM214" s="56">
        <f>NIL214/NIK214</f>
        <v>0</v>
      </c>
      <c r="NIN214" s="19"/>
      <c r="NIO214" s="19">
        <f>(100-14.25)/100</f>
        <v>0.85750000000000004</v>
      </c>
      <c r="NIP214" s="80">
        <f>NIK17</f>
        <v>0</v>
      </c>
      <c r="NIQ214" s="56">
        <f>NIP214/NIO214</f>
        <v>0</v>
      </c>
      <c r="NIR214" s="19"/>
      <c r="NIS214" s="19">
        <f>(100-14.25)/100</f>
        <v>0.85750000000000004</v>
      </c>
      <c r="NIT214" s="80">
        <f>NIO17</f>
        <v>0</v>
      </c>
      <c r="NIU214" s="56">
        <f>NIT214/NIS214</f>
        <v>0</v>
      </c>
      <c r="NIV214" s="19"/>
      <c r="NIW214" s="19">
        <f>(100-14.25)/100</f>
        <v>0.85750000000000004</v>
      </c>
      <c r="NIX214" s="80">
        <f>NIS17</f>
        <v>0</v>
      </c>
      <c r="NIY214" s="56">
        <f>NIX214/NIW214</f>
        <v>0</v>
      </c>
      <c r="NIZ214" s="19"/>
      <c r="NJA214" s="19">
        <f>(100-14.25)/100</f>
        <v>0.85750000000000004</v>
      </c>
      <c r="NJB214" s="80">
        <f>NIW17</f>
        <v>0</v>
      </c>
      <c r="NJC214" s="56">
        <f>NJB214/NJA214</f>
        <v>0</v>
      </c>
      <c r="NJD214" s="19"/>
      <c r="NJE214" s="19">
        <f>(100-14.25)/100</f>
        <v>0.85750000000000004</v>
      </c>
      <c r="NJF214" s="80">
        <f>NJA17</f>
        <v>0</v>
      </c>
      <c r="NJG214" s="56">
        <f>NJF214/NJE214</f>
        <v>0</v>
      </c>
      <c r="NJH214" s="19"/>
      <c r="NJI214" s="19">
        <f>(100-14.25)/100</f>
        <v>0.85750000000000004</v>
      </c>
      <c r="NJJ214" s="80">
        <f>NJE17</f>
        <v>0</v>
      </c>
      <c r="NJK214" s="56">
        <f>NJJ214/NJI214</f>
        <v>0</v>
      </c>
      <c r="NJL214" s="19"/>
      <c r="NJM214" s="19">
        <f>(100-14.25)/100</f>
        <v>0.85750000000000004</v>
      </c>
      <c r="NJN214" s="80">
        <f>NJI17</f>
        <v>0</v>
      </c>
      <c r="NJO214" s="56">
        <f>NJN214/NJM214</f>
        <v>0</v>
      </c>
      <c r="NJP214" s="19"/>
      <c r="NJQ214" s="19">
        <f>(100-14.25)/100</f>
        <v>0.85750000000000004</v>
      </c>
      <c r="NJR214" s="80">
        <f>NJM17</f>
        <v>0</v>
      </c>
      <c r="NJS214" s="56">
        <f>NJR214/NJQ214</f>
        <v>0</v>
      </c>
      <c r="NJT214" s="19"/>
      <c r="NJU214" s="19">
        <f>(100-14.25)/100</f>
        <v>0.85750000000000004</v>
      </c>
      <c r="NJV214" s="80">
        <f>NJQ17</f>
        <v>0</v>
      </c>
      <c r="NJW214" s="56">
        <f>NJV214/NJU214</f>
        <v>0</v>
      </c>
      <c r="NJX214" s="19"/>
      <c r="NJY214" s="19">
        <f>(100-14.25)/100</f>
        <v>0.85750000000000004</v>
      </c>
      <c r="NJZ214" s="80">
        <f>NJU17</f>
        <v>0</v>
      </c>
      <c r="NKA214" s="56">
        <f>NJZ214/NJY214</f>
        <v>0</v>
      </c>
      <c r="NKB214" s="19"/>
      <c r="NKC214" s="19">
        <f>(100-14.25)/100</f>
        <v>0.85750000000000004</v>
      </c>
      <c r="NKD214" s="80">
        <f>NJY17</f>
        <v>0</v>
      </c>
      <c r="NKE214" s="56">
        <f>NKD214/NKC214</f>
        <v>0</v>
      </c>
      <c r="NKF214" s="19"/>
      <c r="NKG214" s="19">
        <f>(100-14.25)/100</f>
        <v>0.85750000000000004</v>
      </c>
      <c r="NKH214" s="80">
        <f>NKC17</f>
        <v>0</v>
      </c>
      <c r="NKI214" s="56">
        <f>NKH214/NKG214</f>
        <v>0</v>
      </c>
      <c r="NKJ214" s="19"/>
      <c r="NKK214" s="19">
        <f>(100-14.25)/100</f>
        <v>0.85750000000000004</v>
      </c>
      <c r="NKL214" s="80">
        <f>NKG17</f>
        <v>0</v>
      </c>
      <c r="NKM214" s="56">
        <f>NKL214/NKK214</f>
        <v>0</v>
      </c>
      <c r="NKN214" s="19"/>
      <c r="NKO214" s="19">
        <f>(100-14.25)/100</f>
        <v>0.85750000000000004</v>
      </c>
      <c r="NKP214" s="80">
        <f>NKK17</f>
        <v>0</v>
      </c>
      <c r="NKQ214" s="56">
        <f>NKP214/NKO214</f>
        <v>0</v>
      </c>
      <c r="NKR214" s="19"/>
      <c r="NKS214" s="19">
        <f>(100-14.25)/100</f>
        <v>0.85750000000000004</v>
      </c>
      <c r="NKT214" s="80">
        <f>NKO17</f>
        <v>0</v>
      </c>
      <c r="NKU214" s="56">
        <f>NKT214/NKS214</f>
        <v>0</v>
      </c>
      <c r="NKV214" s="19"/>
      <c r="NKW214" s="19">
        <f>(100-14.25)/100</f>
        <v>0.85750000000000004</v>
      </c>
      <c r="NKX214" s="80">
        <f>NKS17</f>
        <v>0</v>
      </c>
      <c r="NKY214" s="56">
        <f>NKX214/NKW214</f>
        <v>0</v>
      </c>
      <c r="NKZ214" s="19"/>
      <c r="NLA214" s="19">
        <f>(100-14.25)/100</f>
        <v>0.85750000000000004</v>
      </c>
      <c r="NLB214" s="80">
        <f>NKW17</f>
        <v>0</v>
      </c>
      <c r="NLC214" s="56">
        <f>NLB214/NLA214</f>
        <v>0</v>
      </c>
      <c r="NLD214" s="19"/>
      <c r="NLE214" s="19">
        <f>(100-14.25)/100</f>
        <v>0.85750000000000004</v>
      </c>
      <c r="NLF214" s="80">
        <f>NLA17</f>
        <v>0</v>
      </c>
      <c r="NLG214" s="56">
        <f>NLF214/NLE214</f>
        <v>0</v>
      </c>
      <c r="NLH214" s="19"/>
      <c r="NLI214" s="19">
        <f>(100-14.25)/100</f>
        <v>0.85750000000000004</v>
      </c>
      <c r="NLJ214" s="80">
        <f>NLE17</f>
        <v>0</v>
      </c>
      <c r="NLK214" s="56">
        <f>NLJ214/NLI214</f>
        <v>0</v>
      </c>
      <c r="NLL214" s="19"/>
      <c r="NLM214" s="19">
        <f>(100-14.25)/100</f>
        <v>0.85750000000000004</v>
      </c>
      <c r="NLN214" s="80">
        <f>NLI17</f>
        <v>0</v>
      </c>
      <c r="NLO214" s="56">
        <f>NLN214/NLM214</f>
        <v>0</v>
      </c>
      <c r="NLP214" s="19"/>
      <c r="NLQ214" s="19">
        <f>(100-14.25)/100</f>
        <v>0.85750000000000004</v>
      </c>
      <c r="NLR214" s="80">
        <f>NLM17</f>
        <v>0</v>
      </c>
      <c r="NLS214" s="56">
        <f>NLR214/NLQ214</f>
        <v>0</v>
      </c>
      <c r="NLT214" s="19"/>
      <c r="NLU214" s="19">
        <f>(100-14.25)/100</f>
        <v>0.85750000000000004</v>
      </c>
      <c r="NLV214" s="80">
        <f>NLQ17</f>
        <v>0</v>
      </c>
      <c r="NLW214" s="56">
        <f>NLV214/NLU214</f>
        <v>0</v>
      </c>
      <c r="NLX214" s="19"/>
      <c r="NLY214" s="19">
        <f>(100-14.25)/100</f>
        <v>0.85750000000000004</v>
      </c>
      <c r="NLZ214" s="80">
        <f>NLU17</f>
        <v>0</v>
      </c>
      <c r="NMA214" s="56">
        <f>NLZ214/NLY214</f>
        <v>0</v>
      </c>
      <c r="NMB214" s="19"/>
      <c r="NMC214" s="19">
        <f>(100-14.25)/100</f>
        <v>0.85750000000000004</v>
      </c>
      <c r="NMD214" s="80">
        <f>NLY17</f>
        <v>0</v>
      </c>
      <c r="NME214" s="56">
        <f>NMD214/NMC214</f>
        <v>0</v>
      </c>
      <c r="NMF214" s="19"/>
      <c r="NMG214" s="19">
        <f>(100-14.25)/100</f>
        <v>0.85750000000000004</v>
      </c>
      <c r="NMH214" s="80">
        <f>NMC17</f>
        <v>0</v>
      </c>
      <c r="NMI214" s="56">
        <f>NMH214/NMG214</f>
        <v>0</v>
      </c>
      <c r="NMJ214" s="19"/>
      <c r="NMK214" s="19">
        <f>(100-14.25)/100</f>
        <v>0.85750000000000004</v>
      </c>
      <c r="NML214" s="80">
        <f>NMG17</f>
        <v>0</v>
      </c>
      <c r="NMM214" s="56">
        <f>NML214/NMK214</f>
        <v>0</v>
      </c>
      <c r="NMN214" s="19"/>
      <c r="NMO214" s="19">
        <f>(100-14.25)/100</f>
        <v>0.85750000000000004</v>
      </c>
      <c r="NMP214" s="80">
        <f>NMK17</f>
        <v>0</v>
      </c>
      <c r="NMQ214" s="56">
        <f>NMP214/NMO214</f>
        <v>0</v>
      </c>
      <c r="NMR214" s="19"/>
      <c r="NMS214" s="19">
        <f>(100-14.25)/100</f>
        <v>0.85750000000000004</v>
      </c>
      <c r="NMT214" s="80">
        <f>NMO17</f>
        <v>0</v>
      </c>
      <c r="NMU214" s="56">
        <f>NMT214/NMS214</f>
        <v>0</v>
      </c>
      <c r="NMV214" s="19"/>
      <c r="NMW214" s="19">
        <f>(100-14.25)/100</f>
        <v>0.85750000000000004</v>
      </c>
      <c r="NMX214" s="80">
        <f>NMS17</f>
        <v>0</v>
      </c>
      <c r="NMY214" s="56">
        <f>NMX214/NMW214</f>
        <v>0</v>
      </c>
      <c r="NMZ214" s="19"/>
      <c r="NNA214" s="19">
        <f>(100-14.25)/100</f>
        <v>0.85750000000000004</v>
      </c>
      <c r="NNB214" s="80">
        <f>NMW17</f>
        <v>0</v>
      </c>
      <c r="NNC214" s="56">
        <f>NNB214/NNA214</f>
        <v>0</v>
      </c>
      <c r="NND214" s="19"/>
      <c r="NNE214" s="19">
        <f>(100-14.25)/100</f>
        <v>0.85750000000000004</v>
      </c>
      <c r="NNF214" s="80">
        <f>NNA17</f>
        <v>0</v>
      </c>
      <c r="NNG214" s="56">
        <f>NNF214/NNE214</f>
        <v>0</v>
      </c>
      <c r="NNH214" s="19"/>
      <c r="NNI214" s="19">
        <f>(100-14.25)/100</f>
        <v>0.85750000000000004</v>
      </c>
      <c r="NNJ214" s="80">
        <f>NNE17</f>
        <v>0</v>
      </c>
      <c r="NNK214" s="56">
        <f>NNJ214/NNI214</f>
        <v>0</v>
      </c>
      <c r="NNL214" s="19"/>
      <c r="NNM214" s="19">
        <f>(100-14.25)/100</f>
        <v>0.85750000000000004</v>
      </c>
      <c r="NNN214" s="80">
        <f>NNI17</f>
        <v>0</v>
      </c>
      <c r="NNO214" s="56">
        <f>NNN214/NNM214</f>
        <v>0</v>
      </c>
      <c r="NNP214" s="19"/>
      <c r="NNQ214" s="19">
        <f>(100-14.25)/100</f>
        <v>0.85750000000000004</v>
      </c>
      <c r="NNR214" s="80">
        <f>NNM17</f>
        <v>0</v>
      </c>
      <c r="NNS214" s="56">
        <f>NNR214/NNQ214</f>
        <v>0</v>
      </c>
      <c r="NNT214" s="19"/>
      <c r="NNU214" s="19">
        <f>(100-14.25)/100</f>
        <v>0.85750000000000004</v>
      </c>
      <c r="NNV214" s="80">
        <f>NNQ17</f>
        <v>0</v>
      </c>
      <c r="NNW214" s="56">
        <f>NNV214/NNU214</f>
        <v>0</v>
      </c>
      <c r="NNX214" s="19"/>
      <c r="NNY214" s="19">
        <f>(100-14.25)/100</f>
        <v>0.85750000000000004</v>
      </c>
      <c r="NNZ214" s="80">
        <f>NNU17</f>
        <v>0</v>
      </c>
      <c r="NOA214" s="56">
        <f>NNZ214/NNY214</f>
        <v>0</v>
      </c>
      <c r="NOB214" s="19"/>
      <c r="NOC214" s="19">
        <f>(100-14.25)/100</f>
        <v>0.85750000000000004</v>
      </c>
      <c r="NOD214" s="80">
        <f>NNY17</f>
        <v>0</v>
      </c>
      <c r="NOE214" s="56">
        <f>NOD214/NOC214</f>
        <v>0</v>
      </c>
      <c r="NOF214" s="19"/>
      <c r="NOG214" s="19">
        <f>(100-14.25)/100</f>
        <v>0.85750000000000004</v>
      </c>
      <c r="NOH214" s="80">
        <f>NOC17</f>
        <v>0</v>
      </c>
      <c r="NOI214" s="56">
        <f>NOH214/NOG214</f>
        <v>0</v>
      </c>
      <c r="NOJ214" s="19"/>
      <c r="NOK214" s="19">
        <f>(100-14.25)/100</f>
        <v>0.85750000000000004</v>
      </c>
      <c r="NOL214" s="80">
        <f>NOG17</f>
        <v>0</v>
      </c>
      <c r="NOM214" s="56">
        <f>NOL214/NOK214</f>
        <v>0</v>
      </c>
      <c r="NON214" s="19"/>
      <c r="NOO214" s="19">
        <f>(100-14.25)/100</f>
        <v>0.85750000000000004</v>
      </c>
      <c r="NOP214" s="80">
        <f>NOK17</f>
        <v>0</v>
      </c>
      <c r="NOQ214" s="56">
        <f>NOP214/NOO214</f>
        <v>0</v>
      </c>
      <c r="NOR214" s="19"/>
      <c r="NOS214" s="19">
        <f>(100-14.25)/100</f>
        <v>0.85750000000000004</v>
      </c>
      <c r="NOT214" s="80">
        <f>NOO17</f>
        <v>0</v>
      </c>
      <c r="NOU214" s="56">
        <f>NOT214/NOS214</f>
        <v>0</v>
      </c>
      <c r="NOV214" s="19"/>
      <c r="NOW214" s="19">
        <f>(100-14.25)/100</f>
        <v>0.85750000000000004</v>
      </c>
      <c r="NOX214" s="80">
        <f>NOS17</f>
        <v>0</v>
      </c>
      <c r="NOY214" s="56">
        <f>NOX214/NOW214</f>
        <v>0</v>
      </c>
      <c r="NOZ214" s="19"/>
      <c r="NPA214" s="19">
        <f>(100-14.25)/100</f>
        <v>0.85750000000000004</v>
      </c>
      <c r="NPB214" s="80">
        <f>NOW17</f>
        <v>0</v>
      </c>
      <c r="NPC214" s="56">
        <f>NPB214/NPA214</f>
        <v>0</v>
      </c>
      <c r="NPD214" s="19"/>
      <c r="NPE214" s="19">
        <f>(100-14.25)/100</f>
        <v>0.85750000000000004</v>
      </c>
      <c r="NPF214" s="80">
        <f>NPA17</f>
        <v>0</v>
      </c>
      <c r="NPG214" s="56">
        <f>NPF214/NPE214</f>
        <v>0</v>
      </c>
      <c r="NPH214" s="19"/>
      <c r="NPI214" s="19">
        <f>(100-14.25)/100</f>
        <v>0.85750000000000004</v>
      </c>
      <c r="NPJ214" s="80">
        <f>NPE17</f>
        <v>0</v>
      </c>
      <c r="NPK214" s="56">
        <f>NPJ214/NPI214</f>
        <v>0</v>
      </c>
      <c r="NPL214" s="19"/>
      <c r="NPM214" s="19">
        <f>(100-14.25)/100</f>
        <v>0.85750000000000004</v>
      </c>
      <c r="NPN214" s="80">
        <f>NPI17</f>
        <v>0</v>
      </c>
      <c r="NPO214" s="56">
        <f>NPN214/NPM214</f>
        <v>0</v>
      </c>
      <c r="NPP214" s="19"/>
      <c r="NPQ214" s="19">
        <f>(100-14.25)/100</f>
        <v>0.85750000000000004</v>
      </c>
      <c r="NPR214" s="80">
        <f>NPM17</f>
        <v>0</v>
      </c>
      <c r="NPS214" s="56">
        <f>NPR214/NPQ214</f>
        <v>0</v>
      </c>
      <c r="NPT214" s="19"/>
      <c r="NPU214" s="19">
        <f>(100-14.25)/100</f>
        <v>0.85750000000000004</v>
      </c>
      <c r="NPV214" s="80">
        <f>NPQ17</f>
        <v>0</v>
      </c>
      <c r="NPW214" s="56">
        <f>NPV214/NPU214</f>
        <v>0</v>
      </c>
      <c r="NPX214" s="19"/>
      <c r="NPY214" s="19">
        <f>(100-14.25)/100</f>
        <v>0.85750000000000004</v>
      </c>
      <c r="NPZ214" s="80">
        <f>NPU17</f>
        <v>0</v>
      </c>
      <c r="NQA214" s="56">
        <f>NPZ214/NPY214</f>
        <v>0</v>
      </c>
      <c r="NQB214" s="19"/>
      <c r="NQC214" s="19">
        <f>(100-14.25)/100</f>
        <v>0.85750000000000004</v>
      </c>
      <c r="NQD214" s="80">
        <f>NPY17</f>
        <v>0</v>
      </c>
      <c r="NQE214" s="56">
        <f>NQD214/NQC214</f>
        <v>0</v>
      </c>
      <c r="NQF214" s="19"/>
      <c r="NQG214" s="19">
        <f>(100-14.25)/100</f>
        <v>0.85750000000000004</v>
      </c>
      <c r="NQH214" s="80">
        <f>NQC17</f>
        <v>0</v>
      </c>
      <c r="NQI214" s="56">
        <f>NQH214/NQG214</f>
        <v>0</v>
      </c>
      <c r="NQJ214" s="19"/>
      <c r="NQK214" s="19">
        <f>(100-14.25)/100</f>
        <v>0.85750000000000004</v>
      </c>
      <c r="NQL214" s="80">
        <f>NQG17</f>
        <v>0</v>
      </c>
      <c r="NQM214" s="56">
        <f>NQL214/NQK214</f>
        <v>0</v>
      </c>
      <c r="NQN214" s="19"/>
      <c r="NQO214" s="19">
        <f>(100-14.25)/100</f>
        <v>0.85750000000000004</v>
      </c>
      <c r="NQP214" s="80">
        <f>NQK17</f>
        <v>0</v>
      </c>
      <c r="NQQ214" s="56">
        <f>NQP214/NQO214</f>
        <v>0</v>
      </c>
      <c r="NQR214" s="19"/>
      <c r="NQS214" s="19">
        <f>(100-14.25)/100</f>
        <v>0.85750000000000004</v>
      </c>
      <c r="NQT214" s="80">
        <f>NQO17</f>
        <v>0</v>
      </c>
      <c r="NQU214" s="56">
        <f>NQT214/NQS214</f>
        <v>0</v>
      </c>
      <c r="NQV214" s="19"/>
      <c r="NQW214" s="19">
        <f>(100-14.25)/100</f>
        <v>0.85750000000000004</v>
      </c>
      <c r="NQX214" s="80">
        <f>NQS17</f>
        <v>0</v>
      </c>
      <c r="NQY214" s="56">
        <f>NQX214/NQW214</f>
        <v>0</v>
      </c>
      <c r="NQZ214" s="19"/>
      <c r="NRA214" s="19">
        <f>(100-14.25)/100</f>
        <v>0.85750000000000004</v>
      </c>
      <c r="NRB214" s="80">
        <f>NQW17</f>
        <v>0</v>
      </c>
      <c r="NRC214" s="56">
        <f>NRB214/NRA214</f>
        <v>0</v>
      </c>
      <c r="NRD214" s="19"/>
      <c r="NRE214" s="19">
        <f>(100-14.25)/100</f>
        <v>0.85750000000000004</v>
      </c>
      <c r="NRF214" s="80">
        <f>NRA17</f>
        <v>0</v>
      </c>
      <c r="NRG214" s="56">
        <f>NRF214/NRE214</f>
        <v>0</v>
      </c>
      <c r="NRH214" s="19"/>
      <c r="NRI214" s="19">
        <f>(100-14.25)/100</f>
        <v>0.85750000000000004</v>
      </c>
      <c r="NRJ214" s="80">
        <f>NRE17</f>
        <v>0</v>
      </c>
      <c r="NRK214" s="56">
        <f>NRJ214/NRI214</f>
        <v>0</v>
      </c>
      <c r="NRL214" s="19"/>
      <c r="NRM214" s="19">
        <f>(100-14.25)/100</f>
        <v>0.85750000000000004</v>
      </c>
      <c r="NRN214" s="80">
        <f>NRI17</f>
        <v>0</v>
      </c>
      <c r="NRO214" s="56">
        <f>NRN214/NRM214</f>
        <v>0</v>
      </c>
      <c r="NRP214" s="19"/>
      <c r="NRQ214" s="19">
        <f>(100-14.25)/100</f>
        <v>0.85750000000000004</v>
      </c>
      <c r="NRR214" s="80">
        <f>NRM17</f>
        <v>0</v>
      </c>
      <c r="NRS214" s="56">
        <f>NRR214/NRQ214</f>
        <v>0</v>
      </c>
      <c r="NRT214" s="19"/>
      <c r="NRU214" s="19">
        <f>(100-14.25)/100</f>
        <v>0.85750000000000004</v>
      </c>
      <c r="NRV214" s="80">
        <f>NRQ17</f>
        <v>0</v>
      </c>
      <c r="NRW214" s="56">
        <f>NRV214/NRU214</f>
        <v>0</v>
      </c>
      <c r="NRX214" s="19"/>
      <c r="NRY214" s="19">
        <f>(100-14.25)/100</f>
        <v>0.85750000000000004</v>
      </c>
      <c r="NRZ214" s="80">
        <f>NRU17</f>
        <v>0</v>
      </c>
      <c r="NSA214" s="56">
        <f>NRZ214/NRY214</f>
        <v>0</v>
      </c>
      <c r="NSB214" s="19"/>
      <c r="NSC214" s="19">
        <f>(100-14.25)/100</f>
        <v>0.85750000000000004</v>
      </c>
      <c r="NSD214" s="80">
        <f>NRY17</f>
        <v>0</v>
      </c>
      <c r="NSE214" s="56">
        <f>NSD214/NSC214</f>
        <v>0</v>
      </c>
      <c r="NSF214" s="19"/>
      <c r="NSG214" s="19">
        <f>(100-14.25)/100</f>
        <v>0.85750000000000004</v>
      </c>
      <c r="NSH214" s="80">
        <f>NSC17</f>
        <v>0</v>
      </c>
      <c r="NSI214" s="56">
        <f>NSH214/NSG214</f>
        <v>0</v>
      </c>
      <c r="NSJ214" s="19"/>
      <c r="NSK214" s="19">
        <f>(100-14.25)/100</f>
        <v>0.85750000000000004</v>
      </c>
      <c r="NSL214" s="80">
        <f>NSG17</f>
        <v>0</v>
      </c>
      <c r="NSM214" s="56">
        <f>NSL214/NSK214</f>
        <v>0</v>
      </c>
      <c r="NSN214" s="19"/>
      <c r="NSO214" s="19">
        <f>(100-14.25)/100</f>
        <v>0.85750000000000004</v>
      </c>
      <c r="NSP214" s="80">
        <f>NSK17</f>
        <v>0</v>
      </c>
      <c r="NSQ214" s="56">
        <f>NSP214/NSO214</f>
        <v>0</v>
      </c>
      <c r="NSR214" s="19"/>
      <c r="NSS214" s="19">
        <f>(100-14.25)/100</f>
        <v>0.85750000000000004</v>
      </c>
      <c r="NST214" s="80">
        <f>NSO17</f>
        <v>0</v>
      </c>
      <c r="NSU214" s="56">
        <f>NST214/NSS214</f>
        <v>0</v>
      </c>
      <c r="NSV214" s="19"/>
      <c r="NSW214" s="19">
        <f>(100-14.25)/100</f>
        <v>0.85750000000000004</v>
      </c>
      <c r="NSX214" s="80">
        <f>NSS17</f>
        <v>0</v>
      </c>
      <c r="NSY214" s="56">
        <f>NSX214/NSW214</f>
        <v>0</v>
      </c>
      <c r="NSZ214" s="19"/>
      <c r="NTA214" s="19">
        <f>(100-14.25)/100</f>
        <v>0.85750000000000004</v>
      </c>
      <c r="NTB214" s="80">
        <f>NSW17</f>
        <v>0</v>
      </c>
      <c r="NTC214" s="56">
        <f>NTB214/NTA214</f>
        <v>0</v>
      </c>
      <c r="NTD214" s="19"/>
      <c r="NTE214" s="19">
        <f>(100-14.25)/100</f>
        <v>0.85750000000000004</v>
      </c>
      <c r="NTF214" s="80">
        <f>NTA17</f>
        <v>0</v>
      </c>
      <c r="NTG214" s="56">
        <f>NTF214/NTE214</f>
        <v>0</v>
      </c>
      <c r="NTH214" s="19"/>
      <c r="NTI214" s="19">
        <f>(100-14.25)/100</f>
        <v>0.85750000000000004</v>
      </c>
      <c r="NTJ214" s="80">
        <f>NTE17</f>
        <v>0</v>
      </c>
      <c r="NTK214" s="56">
        <f>NTJ214/NTI214</f>
        <v>0</v>
      </c>
      <c r="NTL214" s="19"/>
      <c r="NTM214" s="19">
        <f>(100-14.25)/100</f>
        <v>0.85750000000000004</v>
      </c>
      <c r="NTN214" s="80">
        <f>NTI17</f>
        <v>0</v>
      </c>
      <c r="NTO214" s="56">
        <f>NTN214/NTM214</f>
        <v>0</v>
      </c>
      <c r="NTP214" s="19"/>
      <c r="NTQ214" s="19">
        <f>(100-14.25)/100</f>
        <v>0.85750000000000004</v>
      </c>
      <c r="NTR214" s="80">
        <f>NTM17</f>
        <v>0</v>
      </c>
      <c r="NTS214" s="56">
        <f>NTR214/NTQ214</f>
        <v>0</v>
      </c>
      <c r="NTT214" s="19"/>
      <c r="NTU214" s="19">
        <f>(100-14.25)/100</f>
        <v>0.85750000000000004</v>
      </c>
      <c r="NTV214" s="80">
        <f>NTQ17</f>
        <v>0</v>
      </c>
      <c r="NTW214" s="56">
        <f>NTV214/NTU214</f>
        <v>0</v>
      </c>
      <c r="NTX214" s="19"/>
      <c r="NTY214" s="19">
        <f>(100-14.25)/100</f>
        <v>0.85750000000000004</v>
      </c>
      <c r="NTZ214" s="80">
        <f>NTU17</f>
        <v>0</v>
      </c>
      <c r="NUA214" s="56">
        <f>NTZ214/NTY214</f>
        <v>0</v>
      </c>
      <c r="NUB214" s="19"/>
      <c r="NUC214" s="19">
        <f>(100-14.25)/100</f>
        <v>0.85750000000000004</v>
      </c>
      <c r="NUD214" s="80">
        <f>NTY17</f>
        <v>0</v>
      </c>
      <c r="NUE214" s="56">
        <f>NUD214/NUC214</f>
        <v>0</v>
      </c>
      <c r="NUF214" s="19"/>
      <c r="NUG214" s="19">
        <f>(100-14.25)/100</f>
        <v>0.85750000000000004</v>
      </c>
      <c r="NUH214" s="80">
        <f>NUC17</f>
        <v>0</v>
      </c>
      <c r="NUI214" s="56">
        <f>NUH214/NUG214</f>
        <v>0</v>
      </c>
      <c r="NUJ214" s="19"/>
      <c r="NUK214" s="19">
        <f>(100-14.25)/100</f>
        <v>0.85750000000000004</v>
      </c>
      <c r="NUL214" s="80">
        <f>NUG17</f>
        <v>0</v>
      </c>
      <c r="NUM214" s="56">
        <f>NUL214/NUK214</f>
        <v>0</v>
      </c>
      <c r="NUN214" s="19"/>
      <c r="NUO214" s="19">
        <f>(100-14.25)/100</f>
        <v>0.85750000000000004</v>
      </c>
      <c r="NUP214" s="80">
        <f>NUK17</f>
        <v>0</v>
      </c>
      <c r="NUQ214" s="56">
        <f>NUP214/NUO214</f>
        <v>0</v>
      </c>
      <c r="NUR214" s="19"/>
      <c r="NUS214" s="19">
        <f>(100-14.25)/100</f>
        <v>0.85750000000000004</v>
      </c>
      <c r="NUT214" s="80">
        <f>NUO17</f>
        <v>0</v>
      </c>
      <c r="NUU214" s="56">
        <f>NUT214/NUS214</f>
        <v>0</v>
      </c>
      <c r="NUV214" s="19"/>
      <c r="NUW214" s="19">
        <f>(100-14.25)/100</f>
        <v>0.85750000000000004</v>
      </c>
      <c r="NUX214" s="80">
        <f>NUS17</f>
        <v>0</v>
      </c>
      <c r="NUY214" s="56">
        <f>NUX214/NUW214</f>
        <v>0</v>
      </c>
      <c r="NUZ214" s="19"/>
      <c r="NVA214" s="19">
        <f>(100-14.25)/100</f>
        <v>0.85750000000000004</v>
      </c>
      <c r="NVB214" s="80">
        <f>NUW17</f>
        <v>0</v>
      </c>
      <c r="NVC214" s="56">
        <f>NVB214/NVA214</f>
        <v>0</v>
      </c>
      <c r="NVD214" s="19"/>
      <c r="NVE214" s="19">
        <f>(100-14.25)/100</f>
        <v>0.85750000000000004</v>
      </c>
      <c r="NVF214" s="80">
        <f>NVA17</f>
        <v>0</v>
      </c>
      <c r="NVG214" s="56">
        <f>NVF214/NVE214</f>
        <v>0</v>
      </c>
      <c r="NVH214" s="19"/>
      <c r="NVI214" s="19">
        <f>(100-14.25)/100</f>
        <v>0.85750000000000004</v>
      </c>
      <c r="NVJ214" s="80">
        <f>NVE17</f>
        <v>0</v>
      </c>
      <c r="NVK214" s="56">
        <f>NVJ214/NVI214</f>
        <v>0</v>
      </c>
      <c r="NVL214" s="19"/>
      <c r="NVM214" s="19">
        <f>(100-14.25)/100</f>
        <v>0.85750000000000004</v>
      </c>
      <c r="NVN214" s="80">
        <f>NVI17</f>
        <v>0</v>
      </c>
      <c r="NVO214" s="56">
        <f>NVN214/NVM214</f>
        <v>0</v>
      </c>
      <c r="NVP214" s="19"/>
      <c r="NVQ214" s="19">
        <f>(100-14.25)/100</f>
        <v>0.85750000000000004</v>
      </c>
      <c r="NVR214" s="80">
        <f>NVM17</f>
        <v>0</v>
      </c>
      <c r="NVS214" s="56">
        <f>NVR214/NVQ214</f>
        <v>0</v>
      </c>
      <c r="NVT214" s="19"/>
      <c r="NVU214" s="19">
        <f>(100-14.25)/100</f>
        <v>0.85750000000000004</v>
      </c>
      <c r="NVV214" s="80">
        <f>NVQ17</f>
        <v>0</v>
      </c>
      <c r="NVW214" s="56">
        <f>NVV214/NVU214</f>
        <v>0</v>
      </c>
      <c r="NVX214" s="19"/>
      <c r="NVY214" s="19">
        <f>(100-14.25)/100</f>
        <v>0.85750000000000004</v>
      </c>
      <c r="NVZ214" s="80">
        <f>NVU17</f>
        <v>0</v>
      </c>
      <c r="NWA214" s="56">
        <f>NVZ214/NVY214</f>
        <v>0</v>
      </c>
      <c r="NWB214" s="19"/>
      <c r="NWC214" s="19">
        <f>(100-14.25)/100</f>
        <v>0.85750000000000004</v>
      </c>
      <c r="NWD214" s="80">
        <f>NVY17</f>
        <v>0</v>
      </c>
      <c r="NWE214" s="56">
        <f>NWD214/NWC214</f>
        <v>0</v>
      </c>
      <c r="NWF214" s="19"/>
      <c r="NWG214" s="19">
        <f>(100-14.25)/100</f>
        <v>0.85750000000000004</v>
      </c>
      <c r="NWH214" s="80">
        <f>NWC17</f>
        <v>0</v>
      </c>
      <c r="NWI214" s="56">
        <f>NWH214/NWG214</f>
        <v>0</v>
      </c>
      <c r="NWJ214" s="19"/>
      <c r="NWK214" s="19">
        <f>(100-14.25)/100</f>
        <v>0.85750000000000004</v>
      </c>
      <c r="NWL214" s="80">
        <f>NWG17</f>
        <v>0</v>
      </c>
      <c r="NWM214" s="56">
        <f>NWL214/NWK214</f>
        <v>0</v>
      </c>
      <c r="NWN214" s="19"/>
      <c r="NWO214" s="19">
        <f>(100-14.25)/100</f>
        <v>0.85750000000000004</v>
      </c>
      <c r="NWP214" s="80">
        <f>NWK17</f>
        <v>0</v>
      </c>
      <c r="NWQ214" s="56">
        <f>NWP214/NWO214</f>
        <v>0</v>
      </c>
      <c r="NWR214" s="19"/>
      <c r="NWS214" s="19">
        <f>(100-14.25)/100</f>
        <v>0.85750000000000004</v>
      </c>
      <c r="NWT214" s="80">
        <f>NWO17</f>
        <v>0</v>
      </c>
      <c r="NWU214" s="56">
        <f>NWT214/NWS214</f>
        <v>0</v>
      </c>
      <c r="NWV214" s="19"/>
      <c r="NWW214" s="19">
        <f>(100-14.25)/100</f>
        <v>0.85750000000000004</v>
      </c>
      <c r="NWX214" s="80">
        <f>NWS17</f>
        <v>0</v>
      </c>
      <c r="NWY214" s="56">
        <f>NWX214/NWW214</f>
        <v>0</v>
      </c>
      <c r="NWZ214" s="19"/>
      <c r="NXA214" s="19">
        <f>(100-14.25)/100</f>
        <v>0.85750000000000004</v>
      </c>
      <c r="NXB214" s="80">
        <f>NWW17</f>
        <v>0</v>
      </c>
      <c r="NXC214" s="56">
        <f>NXB214/NXA214</f>
        <v>0</v>
      </c>
      <c r="NXD214" s="19"/>
      <c r="NXE214" s="19">
        <f>(100-14.25)/100</f>
        <v>0.85750000000000004</v>
      </c>
      <c r="NXF214" s="80">
        <f>NXA17</f>
        <v>0</v>
      </c>
      <c r="NXG214" s="56">
        <f>NXF214/NXE214</f>
        <v>0</v>
      </c>
      <c r="NXH214" s="19"/>
      <c r="NXI214" s="19">
        <f>(100-14.25)/100</f>
        <v>0.85750000000000004</v>
      </c>
      <c r="NXJ214" s="80">
        <f>NXE17</f>
        <v>0</v>
      </c>
      <c r="NXK214" s="56">
        <f>NXJ214/NXI214</f>
        <v>0</v>
      </c>
      <c r="NXL214" s="19"/>
      <c r="NXM214" s="19">
        <f>(100-14.25)/100</f>
        <v>0.85750000000000004</v>
      </c>
      <c r="NXN214" s="80">
        <f>NXI17</f>
        <v>0</v>
      </c>
      <c r="NXO214" s="56">
        <f>NXN214/NXM214</f>
        <v>0</v>
      </c>
      <c r="NXP214" s="19"/>
      <c r="NXQ214" s="19">
        <f>(100-14.25)/100</f>
        <v>0.85750000000000004</v>
      </c>
      <c r="NXR214" s="80">
        <f>NXM17</f>
        <v>0</v>
      </c>
      <c r="NXS214" s="56">
        <f>NXR214/NXQ214</f>
        <v>0</v>
      </c>
      <c r="NXT214" s="19"/>
      <c r="NXU214" s="19">
        <f>(100-14.25)/100</f>
        <v>0.85750000000000004</v>
      </c>
      <c r="NXV214" s="80">
        <f>NXQ17</f>
        <v>0</v>
      </c>
      <c r="NXW214" s="56">
        <f>NXV214/NXU214</f>
        <v>0</v>
      </c>
      <c r="NXX214" s="19"/>
      <c r="NXY214" s="19">
        <f>(100-14.25)/100</f>
        <v>0.85750000000000004</v>
      </c>
      <c r="NXZ214" s="80">
        <f>NXU17</f>
        <v>0</v>
      </c>
      <c r="NYA214" s="56">
        <f>NXZ214/NXY214</f>
        <v>0</v>
      </c>
      <c r="NYB214" s="19"/>
      <c r="NYC214" s="19">
        <f>(100-14.25)/100</f>
        <v>0.85750000000000004</v>
      </c>
      <c r="NYD214" s="80">
        <f>NXY17</f>
        <v>0</v>
      </c>
      <c r="NYE214" s="56">
        <f>NYD214/NYC214</f>
        <v>0</v>
      </c>
      <c r="NYF214" s="19"/>
      <c r="NYG214" s="19">
        <f>(100-14.25)/100</f>
        <v>0.85750000000000004</v>
      </c>
      <c r="NYH214" s="80">
        <f>NYC17</f>
        <v>0</v>
      </c>
      <c r="NYI214" s="56">
        <f>NYH214/NYG214</f>
        <v>0</v>
      </c>
      <c r="NYJ214" s="19"/>
      <c r="NYK214" s="19">
        <f>(100-14.25)/100</f>
        <v>0.85750000000000004</v>
      </c>
      <c r="NYL214" s="80">
        <f>NYG17</f>
        <v>0</v>
      </c>
      <c r="NYM214" s="56">
        <f>NYL214/NYK214</f>
        <v>0</v>
      </c>
      <c r="NYN214" s="19"/>
      <c r="NYO214" s="19">
        <f>(100-14.25)/100</f>
        <v>0.85750000000000004</v>
      </c>
      <c r="NYP214" s="80">
        <f>NYK17</f>
        <v>0</v>
      </c>
      <c r="NYQ214" s="56">
        <f>NYP214/NYO214</f>
        <v>0</v>
      </c>
      <c r="NYR214" s="19"/>
      <c r="NYS214" s="19">
        <f>(100-14.25)/100</f>
        <v>0.85750000000000004</v>
      </c>
      <c r="NYT214" s="80">
        <f>NYO17</f>
        <v>0</v>
      </c>
      <c r="NYU214" s="56">
        <f>NYT214/NYS214</f>
        <v>0</v>
      </c>
      <c r="NYV214" s="19"/>
      <c r="NYW214" s="19">
        <f>(100-14.25)/100</f>
        <v>0.85750000000000004</v>
      </c>
      <c r="NYX214" s="80">
        <f>NYS17</f>
        <v>0</v>
      </c>
      <c r="NYY214" s="56">
        <f>NYX214/NYW214</f>
        <v>0</v>
      </c>
      <c r="NYZ214" s="19"/>
      <c r="NZA214" s="19">
        <f>(100-14.25)/100</f>
        <v>0.85750000000000004</v>
      </c>
      <c r="NZB214" s="80">
        <f>NYW17</f>
        <v>0</v>
      </c>
      <c r="NZC214" s="56">
        <f>NZB214/NZA214</f>
        <v>0</v>
      </c>
      <c r="NZD214" s="19"/>
      <c r="NZE214" s="19">
        <f>(100-14.25)/100</f>
        <v>0.85750000000000004</v>
      </c>
      <c r="NZF214" s="80">
        <f>NZA17</f>
        <v>0</v>
      </c>
      <c r="NZG214" s="56">
        <f>NZF214/NZE214</f>
        <v>0</v>
      </c>
      <c r="NZH214" s="19"/>
      <c r="NZI214" s="19">
        <f>(100-14.25)/100</f>
        <v>0.85750000000000004</v>
      </c>
      <c r="NZJ214" s="80">
        <f>NZE17</f>
        <v>0</v>
      </c>
      <c r="NZK214" s="56">
        <f>NZJ214/NZI214</f>
        <v>0</v>
      </c>
      <c r="NZL214" s="19"/>
      <c r="NZM214" s="19">
        <f>(100-14.25)/100</f>
        <v>0.85750000000000004</v>
      </c>
      <c r="NZN214" s="80">
        <f>NZI17</f>
        <v>0</v>
      </c>
      <c r="NZO214" s="56">
        <f>NZN214/NZM214</f>
        <v>0</v>
      </c>
      <c r="NZP214" s="19"/>
      <c r="NZQ214" s="19">
        <f>(100-14.25)/100</f>
        <v>0.85750000000000004</v>
      </c>
      <c r="NZR214" s="80">
        <f>NZM17</f>
        <v>0</v>
      </c>
      <c r="NZS214" s="56">
        <f>NZR214/NZQ214</f>
        <v>0</v>
      </c>
      <c r="NZT214" s="19"/>
      <c r="NZU214" s="19">
        <f>(100-14.25)/100</f>
        <v>0.85750000000000004</v>
      </c>
      <c r="NZV214" s="80">
        <f>NZQ17</f>
        <v>0</v>
      </c>
      <c r="NZW214" s="56">
        <f>NZV214/NZU214</f>
        <v>0</v>
      </c>
      <c r="NZX214" s="19"/>
      <c r="NZY214" s="19">
        <f>(100-14.25)/100</f>
        <v>0.85750000000000004</v>
      </c>
      <c r="NZZ214" s="80">
        <f>NZU17</f>
        <v>0</v>
      </c>
      <c r="OAA214" s="56">
        <f>NZZ214/NZY214</f>
        <v>0</v>
      </c>
      <c r="OAB214" s="19"/>
      <c r="OAC214" s="19">
        <f>(100-14.25)/100</f>
        <v>0.85750000000000004</v>
      </c>
      <c r="OAD214" s="80">
        <f>NZY17</f>
        <v>0</v>
      </c>
      <c r="OAE214" s="56">
        <f>OAD214/OAC214</f>
        <v>0</v>
      </c>
      <c r="OAF214" s="19"/>
      <c r="OAG214" s="19">
        <f>(100-14.25)/100</f>
        <v>0.85750000000000004</v>
      </c>
      <c r="OAH214" s="80">
        <f>OAC17</f>
        <v>0</v>
      </c>
      <c r="OAI214" s="56">
        <f>OAH214/OAG214</f>
        <v>0</v>
      </c>
      <c r="OAJ214" s="19"/>
      <c r="OAK214" s="19">
        <f>(100-14.25)/100</f>
        <v>0.85750000000000004</v>
      </c>
      <c r="OAL214" s="80">
        <f>OAG17</f>
        <v>0</v>
      </c>
      <c r="OAM214" s="56">
        <f>OAL214/OAK214</f>
        <v>0</v>
      </c>
      <c r="OAN214" s="19"/>
      <c r="OAO214" s="19">
        <f>(100-14.25)/100</f>
        <v>0.85750000000000004</v>
      </c>
      <c r="OAP214" s="80">
        <f>OAK17</f>
        <v>0</v>
      </c>
      <c r="OAQ214" s="56">
        <f>OAP214/OAO214</f>
        <v>0</v>
      </c>
      <c r="OAR214" s="19"/>
      <c r="OAS214" s="19">
        <f>(100-14.25)/100</f>
        <v>0.85750000000000004</v>
      </c>
      <c r="OAT214" s="80">
        <f>OAO17</f>
        <v>0</v>
      </c>
      <c r="OAU214" s="56">
        <f>OAT214/OAS214</f>
        <v>0</v>
      </c>
      <c r="OAV214" s="19"/>
      <c r="OAW214" s="19">
        <f>(100-14.25)/100</f>
        <v>0.85750000000000004</v>
      </c>
      <c r="OAX214" s="80">
        <f>OAS17</f>
        <v>0</v>
      </c>
      <c r="OAY214" s="56">
        <f>OAX214/OAW214</f>
        <v>0</v>
      </c>
      <c r="OAZ214" s="19"/>
      <c r="OBA214" s="19">
        <f>(100-14.25)/100</f>
        <v>0.85750000000000004</v>
      </c>
      <c r="OBB214" s="80">
        <f>OAW17</f>
        <v>0</v>
      </c>
      <c r="OBC214" s="56">
        <f>OBB214/OBA214</f>
        <v>0</v>
      </c>
      <c r="OBD214" s="19"/>
      <c r="OBE214" s="19">
        <f>(100-14.25)/100</f>
        <v>0.85750000000000004</v>
      </c>
      <c r="OBF214" s="80">
        <f>OBA17</f>
        <v>0</v>
      </c>
      <c r="OBG214" s="56">
        <f>OBF214/OBE214</f>
        <v>0</v>
      </c>
      <c r="OBH214" s="19"/>
      <c r="OBI214" s="19">
        <f>(100-14.25)/100</f>
        <v>0.85750000000000004</v>
      </c>
      <c r="OBJ214" s="80">
        <f>OBE17</f>
        <v>0</v>
      </c>
      <c r="OBK214" s="56">
        <f>OBJ214/OBI214</f>
        <v>0</v>
      </c>
      <c r="OBL214" s="19"/>
      <c r="OBM214" s="19">
        <f>(100-14.25)/100</f>
        <v>0.85750000000000004</v>
      </c>
      <c r="OBN214" s="80">
        <f>OBI17</f>
        <v>0</v>
      </c>
      <c r="OBO214" s="56">
        <f>OBN214/OBM214</f>
        <v>0</v>
      </c>
      <c r="OBP214" s="19"/>
      <c r="OBQ214" s="19">
        <f>(100-14.25)/100</f>
        <v>0.85750000000000004</v>
      </c>
      <c r="OBR214" s="80">
        <f>OBM17</f>
        <v>0</v>
      </c>
      <c r="OBS214" s="56">
        <f>OBR214/OBQ214</f>
        <v>0</v>
      </c>
      <c r="OBT214" s="19"/>
      <c r="OBU214" s="19">
        <f>(100-14.25)/100</f>
        <v>0.85750000000000004</v>
      </c>
      <c r="OBV214" s="80">
        <f>OBQ17</f>
        <v>0</v>
      </c>
      <c r="OBW214" s="56">
        <f>OBV214/OBU214</f>
        <v>0</v>
      </c>
      <c r="OBX214" s="19"/>
      <c r="OBY214" s="19">
        <f>(100-14.25)/100</f>
        <v>0.85750000000000004</v>
      </c>
      <c r="OBZ214" s="80">
        <f>OBU17</f>
        <v>0</v>
      </c>
      <c r="OCA214" s="56">
        <f>OBZ214/OBY214</f>
        <v>0</v>
      </c>
      <c r="OCB214" s="19"/>
      <c r="OCC214" s="19">
        <f>(100-14.25)/100</f>
        <v>0.85750000000000004</v>
      </c>
      <c r="OCD214" s="80">
        <f>OBY17</f>
        <v>0</v>
      </c>
      <c r="OCE214" s="56">
        <f>OCD214/OCC214</f>
        <v>0</v>
      </c>
      <c r="OCF214" s="19"/>
      <c r="OCG214" s="19">
        <f>(100-14.25)/100</f>
        <v>0.85750000000000004</v>
      </c>
      <c r="OCH214" s="80">
        <f>OCC17</f>
        <v>0</v>
      </c>
      <c r="OCI214" s="56">
        <f>OCH214/OCG214</f>
        <v>0</v>
      </c>
      <c r="OCJ214" s="19"/>
      <c r="OCK214" s="19">
        <f>(100-14.25)/100</f>
        <v>0.85750000000000004</v>
      </c>
      <c r="OCL214" s="80">
        <f>OCG17</f>
        <v>0</v>
      </c>
      <c r="OCM214" s="56">
        <f>OCL214/OCK214</f>
        <v>0</v>
      </c>
      <c r="OCN214" s="19"/>
      <c r="OCO214" s="19">
        <f>(100-14.25)/100</f>
        <v>0.85750000000000004</v>
      </c>
      <c r="OCP214" s="80">
        <f>OCK17</f>
        <v>0</v>
      </c>
      <c r="OCQ214" s="56">
        <f>OCP214/OCO214</f>
        <v>0</v>
      </c>
      <c r="OCR214" s="19"/>
      <c r="OCS214" s="19">
        <f>(100-14.25)/100</f>
        <v>0.85750000000000004</v>
      </c>
      <c r="OCT214" s="80">
        <f>OCO17</f>
        <v>0</v>
      </c>
      <c r="OCU214" s="56">
        <f>OCT214/OCS214</f>
        <v>0</v>
      </c>
      <c r="OCV214" s="19"/>
      <c r="OCW214" s="19">
        <f>(100-14.25)/100</f>
        <v>0.85750000000000004</v>
      </c>
      <c r="OCX214" s="80">
        <f>OCS17</f>
        <v>0</v>
      </c>
      <c r="OCY214" s="56">
        <f>OCX214/OCW214</f>
        <v>0</v>
      </c>
      <c r="OCZ214" s="19"/>
      <c r="ODA214" s="19">
        <f>(100-14.25)/100</f>
        <v>0.85750000000000004</v>
      </c>
      <c r="ODB214" s="80">
        <f>OCW17</f>
        <v>0</v>
      </c>
      <c r="ODC214" s="56">
        <f>ODB214/ODA214</f>
        <v>0</v>
      </c>
      <c r="ODD214" s="19"/>
      <c r="ODE214" s="19">
        <f>(100-14.25)/100</f>
        <v>0.85750000000000004</v>
      </c>
      <c r="ODF214" s="80">
        <f>ODA17</f>
        <v>0</v>
      </c>
      <c r="ODG214" s="56">
        <f>ODF214/ODE214</f>
        <v>0</v>
      </c>
      <c r="ODH214" s="19"/>
      <c r="ODI214" s="19">
        <f>(100-14.25)/100</f>
        <v>0.85750000000000004</v>
      </c>
      <c r="ODJ214" s="80">
        <f>ODE17</f>
        <v>0</v>
      </c>
      <c r="ODK214" s="56">
        <f>ODJ214/ODI214</f>
        <v>0</v>
      </c>
      <c r="ODL214" s="19"/>
      <c r="ODM214" s="19">
        <f>(100-14.25)/100</f>
        <v>0.85750000000000004</v>
      </c>
      <c r="ODN214" s="80">
        <f>ODI17</f>
        <v>0</v>
      </c>
      <c r="ODO214" s="56">
        <f>ODN214/ODM214</f>
        <v>0</v>
      </c>
      <c r="ODP214" s="19"/>
      <c r="ODQ214" s="19">
        <f>(100-14.25)/100</f>
        <v>0.85750000000000004</v>
      </c>
      <c r="ODR214" s="80">
        <f>ODM17</f>
        <v>0</v>
      </c>
      <c r="ODS214" s="56">
        <f>ODR214/ODQ214</f>
        <v>0</v>
      </c>
      <c r="ODT214" s="19"/>
      <c r="ODU214" s="19">
        <f>(100-14.25)/100</f>
        <v>0.85750000000000004</v>
      </c>
      <c r="ODV214" s="80">
        <f>ODQ17</f>
        <v>0</v>
      </c>
      <c r="ODW214" s="56">
        <f>ODV214/ODU214</f>
        <v>0</v>
      </c>
      <c r="ODX214" s="19"/>
      <c r="ODY214" s="19">
        <f>(100-14.25)/100</f>
        <v>0.85750000000000004</v>
      </c>
      <c r="ODZ214" s="80">
        <f>ODU17</f>
        <v>0</v>
      </c>
      <c r="OEA214" s="56">
        <f>ODZ214/ODY214</f>
        <v>0</v>
      </c>
      <c r="OEB214" s="19"/>
      <c r="OEC214" s="19">
        <f>(100-14.25)/100</f>
        <v>0.85750000000000004</v>
      </c>
      <c r="OED214" s="80">
        <f>ODY17</f>
        <v>0</v>
      </c>
      <c r="OEE214" s="56">
        <f>OED214/OEC214</f>
        <v>0</v>
      </c>
      <c r="OEF214" s="19"/>
      <c r="OEG214" s="19">
        <f>(100-14.25)/100</f>
        <v>0.85750000000000004</v>
      </c>
      <c r="OEH214" s="80">
        <f>OEC17</f>
        <v>0</v>
      </c>
      <c r="OEI214" s="56">
        <f>OEH214/OEG214</f>
        <v>0</v>
      </c>
      <c r="OEJ214" s="19"/>
      <c r="OEK214" s="19">
        <f>(100-14.25)/100</f>
        <v>0.85750000000000004</v>
      </c>
      <c r="OEL214" s="80">
        <f>OEG17</f>
        <v>0</v>
      </c>
      <c r="OEM214" s="56">
        <f>OEL214/OEK214</f>
        <v>0</v>
      </c>
      <c r="OEN214" s="19"/>
      <c r="OEO214" s="19">
        <f>(100-14.25)/100</f>
        <v>0.85750000000000004</v>
      </c>
      <c r="OEP214" s="80">
        <f>OEK17</f>
        <v>0</v>
      </c>
      <c r="OEQ214" s="56">
        <f>OEP214/OEO214</f>
        <v>0</v>
      </c>
      <c r="OER214" s="19"/>
      <c r="OES214" s="19">
        <f>(100-14.25)/100</f>
        <v>0.85750000000000004</v>
      </c>
      <c r="OET214" s="80">
        <f>OEO17</f>
        <v>0</v>
      </c>
      <c r="OEU214" s="56">
        <f>OET214/OES214</f>
        <v>0</v>
      </c>
      <c r="OEV214" s="19"/>
      <c r="OEW214" s="19">
        <f>(100-14.25)/100</f>
        <v>0.85750000000000004</v>
      </c>
      <c r="OEX214" s="80">
        <f>OES17</f>
        <v>0</v>
      </c>
      <c r="OEY214" s="56">
        <f>OEX214/OEW214</f>
        <v>0</v>
      </c>
      <c r="OEZ214" s="19"/>
      <c r="OFA214" s="19">
        <f>(100-14.25)/100</f>
        <v>0.85750000000000004</v>
      </c>
      <c r="OFB214" s="80">
        <f>OEW17</f>
        <v>0</v>
      </c>
      <c r="OFC214" s="56">
        <f>OFB214/OFA214</f>
        <v>0</v>
      </c>
      <c r="OFD214" s="19"/>
      <c r="OFE214" s="19">
        <f>(100-14.25)/100</f>
        <v>0.85750000000000004</v>
      </c>
      <c r="OFF214" s="80">
        <f>OFA17</f>
        <v>0</v>
      </c>
      <c r="OFG214" s="56">
        <f>OFF214/OFE214</f>
        <v>0</v>
      </c>
      <c r="OFH214" s="19"/>
      <c r="OFI214" s="19">
        <f>(100-14.25)/100</f>
        <v>0.85750000000000004</v>
      </c>
      <c r="OFJ214" s="80">
        <f>OFE17</f>
        <v>0</v>
      </c>
      <c r="OFK214" s="56">
        <f>OFJ214/OFI214</f>
        <v>0</v>
      </c>
      <c r="OFL214" s="19"/>
      <c r="OFM214" s="19">
        <f>(100-14.25)/100</f>
        <v>0.85750000000000004</v>
      </c>
      <c r="OFN214" s="80">
        <f>OFI17</f>
        <v>0</v>
      </c>
      <c r="OFO214" s="56">
        <f>OFN214/OFM214</f>
        <v>0</v>
      </c>
      <c r="OFP214" s="19"/>
      <c r="OFQ214" s="19">
        <f>(100-14.25)/100</f>
        <v>0.85750000000000004</v>
      </c>
      <c r="OFR214" s="80">
        <f>OFM17</f>
        <v>0</v>
      </c>
      <c r="OFS214" s="56">
        <f>OFR214/OFQ214</f>
        <v>0</v>
      </c>
      <c r="OFT214" s="19"/>
      <c r="OFU214" s="19">
        <f>(100-14.25)/100</f>
        <v>0.85750000000000004</v>
      </c>
      <c r="OFV214" s="80">
        <f>OFQ17</f>
        <v>0</v>
      </c>
      <c r="OFW214" s="56">
        <f>OFV214/OFU214</f>
        <v>0</v>
      </c>
      <c r="OFX214" s="19"/>
      <c r="OFY214" s="19">
        <f>(100-14.25)/100</f>
        <v>0.85750000000000004</v>
      </c>
      <c r="OFZ214" s="80">
        <f>OFU17</f>
        <v>0</v>
      </c>
      <c r="OGA214" s="56">
        <f>OFZ214/OFY214</f>
        <v>0</v>
      </c>
      <c r="OGB214" s="19"/>
      <c r="OGC214" s="19">
        <f>(100-14.25)/100</f>
        <v>0.85750000000000004</v>
      </c>
      <c r="OGD214" s="80">
        <f>OFY17</f>
        <v>0</v>
      </c>
      <c r="OGE214" s="56">
        <f>OGD214/OGC214</f>
        <v>0</v>
      </c>
      <c r="OGF214" s="19"/>
      <c r="OGG214" s="19">
        <f>(100-14.25)/100</f>
        <v>0.85750000000000004</v>
      </c>
      <c r="OGH214" s="80">
        <f>OGC17</f>
        <v>0</v>
      </c>
      <c r="OGI214" s="56">
        <f>OGH214/OGG214</f>
        <v>0</v>
      </c>
      <c r="OGJ214" s="19"/>
      <c r="OGK214" s="19">
        <f>(100-14.25)/100</f>
        <v>0.85750000000000004</v>
      </c>
      <c r="OGL214" s="80">
        <f>OGG17</f>
        <v>0</v>
      </c>
      <c r="OGM214" s="56">
        <f>OGL214/OGK214</f>
        <v>0</v>
      </c>
      <c r="OGN214" s="19"/>
      <c r="OGO214" s="19">
        <f>(100-14.25)/100</f>
        <v>0.85750000000000004</v>
      </c>
      <c r="OGP214" s="80">
        <f>OGK17</f>
        <v>0</v>
      </c>
      <c r="OGQ214" s="56">
        <f>OGP214/OGO214</f>
        <v>0</v>
      </c>
      <c r="OGR214" s="19"/>
      <c r="OGS214" s="19">
        <f>(100-14.25)/100</f>
        <v>0.85750000000000004</v>
      </c>
      <c r="OGT214" s="80">
        <f>OGO17</f>
        <v>0</v>
      </c>
      <c r="OGU214" s="56">
        <f>OGT214/OGS214</f>
        <v>0</v>
      </c>
      <c r="OGV214" s="19"/>
      <c r="OGW214" s="19">
        <f>(100-14.25)/100</f>
        <v>0.85750000000000004</v>
      </c>
      <c r="OGX214" s="80">
        <f>OGS17</f>
        <v>0</v>
      </c>
      <c r="OGY214" s="56">
        <f>OGX214/OGW214</f>
        <v>0</v>
      </c>
      <c r="OGZ214" s="19"/>
      <c r="OHA214" s="19">
        <f>(100-14.25)/100</f>
        <v>0.85750000000000004</v>
      </c>
      <c r="OHB214" s="80">
        <f>OGW17</f>
        <v>0</v>
      </c>
      <c r="OHC214" s="56">
        <f>OHB214/OHA214</f>
        <v>0</v>
      </c>
      <c r="OHD214" s="19"/>
      <c r="OHE214" s="19">
        <f>(100-14.25)/100</f>
        <v>0.85750000000000004</v>
      </c>
      <c r="OHF214" s="80">
        <f>OHA17</f>
        <v>0</v>
      </c>
      <c r="OHG214" s="56">
        <f>OHF214/OHE214</f>
        <v>0</v>
      </c>
      <c r="OHH214" s="19"/>
      <c r="OHI214" s="19">
        <f>(100-14.25)/100</f>
        <v>0.85750000000000004</v>
      </c>
      <c r="OHJ214" s="80">
        <f>OHE17</f>
        <v>0</v>
      </c>
      <c r="OHK214" s="56">
        <f>OHJ214/OHI214</f>
        <v>0</v>
      </c>
      <c r="OHL214" s="19"/>
      <c r="OHM214" s="19">
        <f>(100-14.25)/100</f>
        <v>0.85750000000000004</v>
      </c>
      <c r="OHN214" s="80">
        <f>OHI17</f>
        <v>0</v>
      </c>
      <c r="OHO214" s="56">
        <f>OHN214/OHM214</f>
        <v>0</v>
      </c>
      <c r="OHP214" s="19"/>
      <c r="OHQ214" s="19">
        <f>(100-14.25)/100</f>
        <v>0.85750000000000004</v>
      </c>
      <c r="OHR214" s="80">
        <f>OHM17</f>
        <v>0</v>
      </c>
      <c r="OHS214" s="56">
        <f>OHR214/OHQ214</f>
        <v>0</v>
      </c>
      <c r="OHT214" s="19"/>
      <c r="OHU214" s="19">
        <f>(100-14.25)/100</f>
        <v>0.85750000000000004</v>
      </c>
      <c r="OHV214" s="80">
        <f>OHQ17</f>
        <v>0</v>
      </c>
      <c r="OHW214" s="56">
        <f>OHV214/OHU214</f>
        <v>0</v>
      </c>
      <c r="OHX214" s="19"/>
      <c r="OHY214" s="19">
        <f>(100-14.25)/100</f>
        <v>0.85750000000000004</v>
      </c>
      <c r="OHZ214" s="80">
        <f>OHU17</f>
        <v>0</v>
      </c>
      <c r="OIA214" s="56">
        <f>OHZ214/OHY214</f>
        <v>0</v>
      </c>
      <c r="OIB214" s="19"/>
      <c r="OIC214" s="19">
        <f>(100-14.25)/100</f>
        <v>0.85750000000000004</v>
      </c>
      <c r="OID214" s="80">
        <f>OHY17</f>
        <v>0</v>
      </c>
      <c r="OIE214" s="56">
        <f>OID214/OIC214</f>
        <v>0</v>
      </c>
      <c r="OIF214" s="19"/>
      <c r="OIG214" s="19">
        <f>(100-14.25)/100</f>
        <v>0.85750000000000004</v>
      </c>
      <c r="OIH214" s="80">
        <f>OIC17</f>
        <v>0</v>
      </c>
      <c r="OII214" s="56">
        <f>OIH214/OIG214</f>
        <v>0</v>
      </c>
      <c r="OIJ214" s="19"/>
      <c r="OIK214" s="19">
        <f>(100-14.25)/100</f>
        <v>0.85750000000000004</v>
      </c>
      <c r="OIL214" s="80">
        <f>OIG17</f>
        <v>0</v>
      </c>
      <c r="OIM214" s="56">
        <f>OIL214/OIK214</f>
        <v>0</v>
      </c>
      <c r="OIN214" s="19"/>
      <c r="OIO214" s="19">
        <f>(100-14.25)/100</f>
        <v>0.85750000000000004</v>
      </c>
      <c r="OIP214" s="80">
        <f>OIK17</f>
        <v>0</v>
      </c>
      <c r="OIQ214" s="56">
        <f>OIP214/OIO214</f>
        <v>0</v>
      </c>
      <c r="OIR214" s="19"/>
      <c r="OIS214" s="19">
        <f>(100-14.25)/100</f>
        <v>0.85750000000000004</v>
      </c>
      <c r="OIT214" s="80">
        <f>OIO17</f>
        <v>0</v>
      </c>
      <c r="OIU214" s="56">
        <f>OIT214/OIS214</f>
        <v>0</v>
      </c>
      <c r="OIV214" s="19"/>
      <c r="OIW214" s="19">
        <f>(100-14.25)/100</f>
        <v>0.85750000000000004</v>
      </c>
      <c r="OIX214" s="80">
        <f>OIS17</f>
        <v>0</v>
      </c>
      <c r="OIY214" s="56">
        <f>OIX214/OIW214</f>
        <v>0</v>
      </c>
      <c r="OIZ214" s="19"/>
      <c r="OJA214" s="19">
        <f>(100-14.25)/100</f>
        <v>0.85750000000000004</v>
      </c>
      <c r="OJB214" s="80">
        <f>OIW17</f>
        <v>0</v>
      </c>
      <c r="OJC214" s="56">
        <f>OJB214/OJA214</f>
        <v>0</v>
      </c>
      <c r="OJD214" s="19"/>
      <c r="OJE214" s="19">
        <f>(100-14.25)/100</f>
        <v>0.85750000000000004</v>
      </c>
      <c r="OJF214" s="80">
        <f>OJA17</f>
        <v>0</v>
      </c>
      <c r="OJG214" s="56">
        <f>OJF214/OJE214</f>
        <v>0</v>
      </c>
      <c r="OJH214" s="19"/>
      <c r="OJI214" s="19">
        <f>(100-14.25)/100</f>
        <v>0.85750000000000004</v>
      </c>
      <c r="OJJ214" s="80">
        <f>OJE17</f>
        <v>0</v>
      </c>
      <c r="OJK214" s="56">
        <f>OJJ214/OJI214</f>
        <v>0</v>
      </c>
      <c r="OJL214" s="19"/>
      <c r="OJM214" s="19">
        <f>(100-14.25)/100</f>
        <v>0.85750000000000004</v>
      </c>
      <c r="OJN214" s="80">
        <f>OJI17</f>
        <v>0</v>
      </c>
      <c r="OJO214" s="56">
        <f>OJN214/OJM214</f>
        <v>0</v>
      </c>
      <c r="OJP214" s="19"/>
      <c r="OJQ214" s="19">
        <f>(100-14.25)/100</f>
        <v>0.85750000000000004</v>
      </c>
      <c r="OJR214" s="80">
        <f>OJM17</f>
        <v>0</v>
      </c>
      <c r="OJS214" s="56">
        <f>OJR214/OJQ214</f>
        <v>0</v>
      </c>
      <c r="OJT214" s="19"/>
      <c r="OJU214" s="19">
        <f>(100-14.25)/100</f>
        <v>0.85750000000000004</v>
      </c>
      <c r="OJV214" s="80">
        <f>OJQ17</f>
        <v>0</v>
      </c>
      <c r="OJW214" s="56">
        <f>OJV214/OJU214</f>
        <v>0</v>
      </c>
      <c r="OJX214" s="19"/>
      <c r="OJY214" s="19">
        <f>(100-14.25)/100</f>
        <v>0.85750000000000004</v>
      </c>
      <c r="OJZ214" s="80">
        <f>OJU17</f>
        <v>0</v>
      </c>
      <c r="OKA214" s="56">
        <f>OJZ214/OJY214</f>
        <v>0</v>
      </c>
      <c r="OKB214" s="19"/>
      <c r="OKC214" s="19">
        <f>(100-14.25)/100</f>
        <v>0.85750000000000004</v>
      </c>
      <c r="OKD214" s="80">
        <f>OJY17</f>
        <v>0</v>
      </c>
      <c r="OKE214" s="56">
        <f>OKD214/OKC214</f>
        <v>0</v>
      </c>
      <c r="OKF214" s="19"/>
      <c r="OKG214" s="19">
        <f>(100-14.25)/100</f>
        <v>0.85750000000000004</v>
      </c>
      <c r="OKH214" s="80">
        <f>OKC17</f>
        <v>0</v>
      </c>
      <c r="OKI214" s="56">
        <f>OKH214/OKG214</f>
        <v>0</v>
      </c>
      <c r="OKJ214" s="19"/>
      <c r="OKK214" s="19">
        <f>(100-14.25)/100</f>
        <v>0.85750000000000004</v>
      </c>
      <c r="OKL214" s="80">
        <f>OKG17</f>
        <v>0</v>
      </c>
      <c r="OKM214" s="56">
        <f>OKL214/OKK214</f>
        <v>0</v>
      </c>
      <c r="OKN214" s="19"/>
      <c r="OKO214" s="19">
        <f>(100-14.25)/100</f>
        <v>0.85750000000000004</v>
      </c>
      <c r="OKP214" s="80">
        <f>OKK17</f>
        <v>0</v>
      </c>
      <c r="OKQ214" s="56">
        <f>OKP214/OKO214</f>
        <v>0</v>
      </c>
      <c r="OKR214" s="19"/>
      <c r="OKS214" s="19">
        <f>(100-14.25)/100</f>
        <v>0.85750000000000004</v>
      </c>
      <c r="OKT214" s="80">
        <f>OKO17</f>
        <v>0</v>
      </c>
      <c r="OKU214" s="56">
        <f>OKT214/OKS214</f>
        <v>0</v>
      </c>
      <c r="OKV214" s="19"/>
      <c r="OKW214" s="19">
        <f>(100-14.25)/100</f>
        <v>0.85750000000000004</v>
      </c>
      <c r="OKX214" s="80">
        <f>OKS17</f>
        <v>0</v>
      </c>
      <c r="OKY214" s="56">
        <f>OKX214/OKW214</f>
        <v>0</v>
      </c>
      <c r="OKZ214" s="19"/>
      <c r="OLA214" s="19">
        <f>(100-14.25)/100</f>
        <v>0.85750000000000004</v>
      </c>
      <c r="OLB214" s="80">
        <f>OKW17</f>
        <v>0</v>
      </c>
      <c r="OLC214" s="56">
        <f>OLB214/OLA214</f>
        <v>0</v>
      </c>
      <c r="OLD214" s="19"/>
      <c r="OLE214" s="19">
        <f>(100-14.25)/100</f>
        <v>0.85750000000000004</v>
      </c>
      <c r="OLF214" s="80">
        <f>OLA17</f>
        <v>0</v>
      </c>
      <c r="OLG214" s="56">
        <f>OLF214/OLE214</f>
        <v>0</v>
      </c>
      <c r="OLH214" s="19"/>
      <c r="OLI214" s="19">
        <f>(100-14.25)/100</f>
        <v>0.85750000000000004</v>
      </c>
      <c r="OLJ214" s="80">
        <f>OLE17</f>
        <v>0</v>
      </c>
      <c r="OLK214" s="56">
        <f>OLJ214/OLI214</f>
        <v>0</v>
      </c>
      <c r="OLL214" s="19"/>
      <c r="OLM214" s="19">
        <f>(100-14.25)/100</f>
        <v>0.85750000000000004</v>
      </c>
      <c r="OLN214" s="80">
        <f>OLI17</f>
        <v>0</v>
      </c>
      <c r="OLO214" s="56">
        <f>OLN214/OLM214</f>
        <v>0</v>
      </c>
      <c r="OLP214" s="19"/>
      <c r="OLQ214" s="19">
        <f>(100-14.25)/100</f>
        <v>0.85750000000000004</v>
      </c>
      <c r="OLR214" s="80">
        <f>OLM17</f>
        <v>0</v>
      </c>
      <c r="OLS214" s="56">
        <f>OLR214/OLQ214</f>
        <v>0</v>
      </c>
      <c r="OLT214" s="19"/>
      <c r="OLU214" s="19">
        <f>(100-14.25)/100</f>
        <v>0.85750000000000004</v>
      </c>
      <c r="OLV214" s="80">
        <f>OLQ17</f>
        <v>0</v>
      </c>
      <c r="OLW214" s="56">
        <f>OLV214/OLU214</f>
        <v>0</v>
      </c>
      <c r="OLX214" s="19"/>
      <c r="OLY214" s="19">
        <f>(100-14.25)/100</f>
        <v>0.85750000000000004</v>
      </c>
      <c r="OLZ214" s="80">
        <f>OLU17</f>
        <v>0</v>
      </c>
      <c r="OMA214" s="56">
        <f>OLZ214/OLY214</f>
        <v>0</v>
      </c>
      <c r="OMB214" s="19"/>
      <c r="OMC214" s="19">
        <f>(100-14.25)/100</f>
        <v>0.85750000000000004</v>
      </c>
      <c r="OMD214" s="80">
        <f>OLY17</f>
        <v>0</v>
      </c>
      <c r="OME214" s="56">
        <f>OMD214/OMC214</f>
        <v>0</v>
      </c>
      <c r="OMF214" s="19"/>
      <c r="OMG214" s="19">
        <f>(100-14.25)/100</f>
        <v>0.85750000000000004</v>
      </c>
      <c r="OMH214" s="80">
        <f>OMC17</f>
        <v>0</v>
      </c>
      <c r="OMI214" s="56">
        <f>OMH214/OMG214</f>
        <v>0</v>
      </c>
      <c r="OMJ214" s="19"/>
      <c r="OMK214" s="19">
        <f>(100-14.25)/100</f>
        <v>0.85750000000000004</v>
      </c>
      <c r="OML214" s="80">
        <f>OMG17</f>
        <v>0</v>
      </c>
      <c r="OMM214" s="56">
        <f>OML214/OMK214</f>
        <v>0</v>
      </c>
      <c r="OMN214" s="19"/>
      <c r="OMO214" s="19">
        <f>(100-14.25)/100</f>
        <v>0.85750000000000004</v>
      </c>
      <c r="OMP214" s="80">
        <f>OMK17</f>
        <v>0</v>
      </c>
      <c r="OMQ214" s="56">
        <f>OMP214/OMO214</f>
        <v>0</v>
      </c>
      <c r="OMR214" s="19"/>
      <c r="OMS214" s="19">
        <f>(100-14.25)/100</f>
        <v>0.85750000000000004</v>
      </c>
      <c r="OMT214" s="80">
        <f>OMO17</f>
        <v>0</v>
      </c>
      <c r="OMU214" s="56">
        <f>OMT214/OMS214</f>
        <v>0</v>
      </c>
      <c r="OMV214" s="19"/>
      <c r="OMW214" s="19">
        <f>(100-14.25)/100</f>
        <v>0.85750000000000004</v>
      </c>
      <c r="OMX214" s="80">
        <f>OMS17</f>
        <v>0</v>
      </c>
      <c r="OMY214" s="56">
        <f>OMX214/OMW214</f>
        <v>0</v>
      </c>
      <c r="OMZ214" s="19"/>
      <c r="ONA214" s="19">
        <f>(100-14.25)/100</f>
        <v>0.85750000000000004</v>
      </c>
      <c r="ONB214" s="80">
        <f>OMW17</f>
        <v>0</v>
      </c>
      <c r="ONC214" s="56">
        <f>ONB214/ONA214</f>
        <v>0</v>
      </c>
      <c r="OND214" s="19"/>
      <c r="ONE214" s="19">
        <f>(100-14.25)/100</f>
        <v>0.85750000000000004</v>
      </c>
      <c r="ONF214" s="80">
        <f>ONA17</f>
        <v>0</v>
      </c>
      <c r="ONG214" s="56">
        <f>ONF214/ONE214</f>
        <v>0</v>
      </c>
      <c r="ONH214" s="19"/>
      <c r="ONI214" s="19">
        <f>(100-14.25)/100</f>
        <v>0.85750000000000004</v>
      </c>
      <c r="ONJ214" s="80">
        <f>ONE17</f>
        <v>0</v>
      </c>
      <c r="ONK214" s="56">
        <f>ONJ214/ONI214</f>
        <v>0</v>
      </c>
      <c r="ONL214" s="19"/>
      <c r="ONM214" s="19">
        <f>(100-14.25)/100</f>
        <v>0.85750000000000004</v>
      </c>
      <c r="ONN214" s="80">
        <f>ONI17</f>
        <v>0</v>
      </c>
      <c r="ONO214" s="56">
        <f>ONN214/ONM214</f>
        <v>0</v>
      </c>
      <c r="ONP214" s="19"/>
      <c r="ONQ214" s="19">
        <f>(100-14.25)/100</f>
        <v>0.85750000000000004</v>
      </c>
      <c r="ONR214" s="80">
        <f>ONM17</f>
        <v>0</v>
      </c>
      <c r="ONS214" s="56">
        <f>ONR214/ONQ214</f>
        <v>0</v>
      </c>
      <c r="ONT214" s="19"/>
      <c r="ONU214" s="19">
        <f>(100-14.25)/100</f>
        <v>0.85750000000000004</v>
      </c>
      <c r="ONV214" s="80">
        <f>ONQ17</f>
        <v>0</v>
      </c>
      <c r="ONW214" s="56">
        <f>ONV214/ONU214</f>
        <v>0</v>
      </c>
      <c r="ONX214" s="19"/>
      <c r="ONY214" s="19">
        <f>(100-14.25)/100</f>
        <v>0.85750000000000004</v>
      </c>
      <c r="ONZ214" s="80">
        <f>ONU17</f>
        <v>0</v>
      </c>
      <c r="OOA214" s="56">
        <f>ONZ214/ONY214</f>
        <v>0</v>
      </c>
      <c r="OOB214" s="19"/>
      <c r="OOC214" s="19">
        <f>(100-14.25)/100</f>
        <v>0.85750000000000004</v>
      </c>
      <c r="OOD214" s="80">
        <f>ONY17</f>
        <v>0</v>
      </c>
      <c r="OOE214" s="56">
        <f>OOD214/OOC214</f>
        <v>0</v>
      </c>
      <c r="OOF214" s="19"/>
      <c r="OOG214" s="19">
        <f>(100-14.25)/100</f>
        <v>0.85750000000000004</v>
      </c>
      <c r="OOH214" s="80">
        <f>OOC17</f>
        <v>0</v>
      </c>
      <c r="OOI214" s="56">
        <f>OOH214/OOG214</f>
        <v>0</v>
      </c>
      <c r="OOJ214" s="19"/>
      <c r="OOK214" s="19">
        <f>(100-14.25)/100</f>
        <v>0.85750000000000004</v>
      </c>
      <c r="OOL214" s="80">
        <f>OOG17</f>
        <v>0</v>
      </c>
      <c r="OOM214" s="56">
        <f>OOL214/OOK214</f>
        <v>0</v>
      </c>
      <c r="OON214" s="19"/>
      <c r="OOO214" s="19">
        <f>(100-14.25)/100</f>
        <v>0.85750000000000004</v>
      </c>
      <c r="OOP214" s="80">
        <f>OOK17</f>
        <v>0</v>
      </c>
      <c r="OOQ214" s="56">
        <f>OOP214/OOO214</f>
        <v>0</v>
      </c>
      <c r="OOR214" s="19"/>
      <c r="OOS214" s="19">
        <f>(100-14.25)/100</f>
        <v>0.85750000000000004</v>
      </c>
      <c r="OOT214" s="80">
        <f>OOO17</f>
        <v>0</v>
      </c>
      <c r="OOU214" s="56">
        <f>OOT214/OOS214</f>
        <v>0</v>
      </c>
      <c r="OOV214" s="19"/>
      <c r="OOW214" s="19">
        <f>(100-14.25)/100</f>
        <v>0.85750000000000004</v>
      </c>
      <c r="OOX214" s="80">
        <f>OOS17</f>
        <v>0</v>
      </c>
      <c r="OOY214" s="56">
        <f>OOX214/OOW214</f>
        <v>0</v>
      </c>
      <c r="OOZ214" s="19"/>
      <c r="OPA214" s="19">
        <f>(100-14.25)/100</f>
        <v>0.85750000000000004</v>
      </c>
      <c r="OPB214" s="80">
        <f>OOW17</f>
        <v>0</v>
      </c>
      <c r="OPC214" s="56">
        <f>OPB214/OPA214</f>
        <v>0</v>
      </c>
      <c r="OPD214" s="19"/>
      <c r="OPE214" s="19">
        <f>(100-14.25)/100</f>
        <v>0.85750000000000004</v>
      </c>
      <c r="OPF214" s="80">
        <f>OPA17</f>
        <v>0</v>
      </c>
      <c r="OPG214" s="56">
        <f>OPF214/OPE214</f>
        <v>0</v>
      </c>
      <c r="OPH214" s="19"/>
      <c r="OPI214" s="19">
        <f>(100-14.25)/100</f>
        <v>0.85750000000000004</v>
      </c>
      <c r="OPJ214" s="80">
        <f>OPE17</f>
        <v>0</v>
      </c>
      <c r="OPK214" s="56">
        <f>OPJ214/OPI214</f>
        <v>0</v>
      </c>
      <c r="OPL214" s="19"/>
      <c r="OPM214" s="19">
        <f>(100-14.25)/100</f>
        <v>0.85750000000000004</v>
      </c>
      <c r="OPN214" s="80">
        <f>OPI17</f>
        <v>0</v>
      </c>
      <c r="OPO214" s="56">
        <f>OPN214/OPM214</f>
        <v>0</v>
      </c>
      <c r="OPP214" s="19"/>
      <c r="OPQ214" s="19">
        <f>(100-14.25)/100</f>
        <v>0.85750000000000004</v>
      </c>
      <c r="OPR214" s="80">
        <f>OPM17</f>
        <v>0</v>
      </c>
      <c r="OPS214" s="56">
        <f>OPR214/OPQ214</f>
        <v>0</v>
      </c>
      <c r="OPT214" s="19"/>
      <c r="OPU214" s="19">
        <f>(100-14.25)/100</f>
        <v>0.85750000000000004</v>
      </c>
      <c r="OPV214" s="80">
        <f>OPQ17</f>
        <v>0</v>
      </c>
      <c r="OPW214" s="56">
        <f>OPV214/OPU214</f>
        <v>0</v>
      </c>
      <c r="OPX214" s="19"/>
      <c r="OPY214" s="19">
        <f>(100-14.25)/100</f>
        <v>0.85750000000000004</v>
      </c>
      <c r="OPZ214" s="80">
        <f>OPU17</f>
        <v>0</v>
      </c>
      <c r="OQA214" s="56">
        <f>OPZ214/OPY214</f>
        <v>0</v>
      </c>
      <c r="OQB214" s="19"/>
      <c r="OQC214" s="19">
        <f>(100-14.25)/100</f>
        <v>0.85750000000000004</v>
      </c>
      <c r="OQD214" s="80">
        <f>OPY17</f>
        <v>0</v>
      </c>
      <c r="OQE214" s="56">
        <f>OQD214/OQC214</f>
        <v>0</v>
      </c>
      <c r="OQF214" s="19"/>
      <c r="OQG214" s="19">
        <f>(100-14.25)/100</f>
        <v>0.85750000000000004</v>
      </c>
      <c r="OQH214" s="80">
        <f>OQC17</f>
        <v>0</v>
      </c>
      <c r="OQI214" s="56">
        <f>OQH214/OQG214</f>
        <v>0</v>
      </c>
      <c r="OQJ214" s="19"/>
      <c r="OQK214" s="19">
        <f>(100-14.25)/100</f>
        <v>0.85750000000000004</v>
      </c>
      <c r="OQL214" s="80">
        <f>OQG17</f>
        <v>0</v>
      </c>
      <c r="OQM214" s="56">
        <f>OQL214/OQK214</f>
        <v>0</v>
      </c>
      <c r="OQN214" s="19"/>
      <c r="OQO214" s="19">
        <f>(100-14.25)/100</f>
        <v>0.85750000000000004</v>
      </c>
      <c r="OQP214" s="80">
        <f>OQK17</f>
        <v>0</v>
      </c>
      <c r="OQQ214" s="56">
        <f>OQP214/OQO214</f>
        <v>0</v>
      </c>
      <c r="OQR214" s="19"/>
      <c r="OQS214" s="19">
        <f>(100-14.25)/100</f>
        <v>0.85750000000000004</v>
      </c>
      <c r="OQT214" s="80">
        <f>OQO17</f>
        <v>0</v>
      </c>
      <c r="OQU214" s="56">
        <f>OQT214/OQS214</f>
        <v>0</v>
      </c>
      <c r="OQV214" s="19"/>
      <c r="OQW214" s="19">
        <f>(100-14.25)/100</f>
        <v>0.85750000000000004</v>
      </c>
      <c r="OQX214" s="80">
        <f>OQS17</f>
        <v>0</v>
      </c>
      <c r="OQY214" s="56">
        <f>OQX214/OQW214</f>
        <v>0</v>
      </c>
      <c r="OQZ214" s="19"/>
      <c r="ORA214" s="19">
        <f>(100-14.25)/100</f>
        <v>0.85750000000000004</v>
      </c>
      <c r="ORB214" s="80">
        <f>OQW17</f>
        <v>0</v>
      </c>
      <c r="ORC214" s="56">
        <f>ORB214/ORA214</f>
        <v>0</v>
      </c>
      <c r="ORD214" s="19"/>
      <c r="ORE214" s="19">
        <f>(100-14.25)/100</f>
        <v>0.85750000000000004</v>
      </c>
      <c r="ORF214" s="80">
        <f>ORA17</f>
        <v>0</v>
      </c>
      <c r="ORG214" s="56">
        <f>ORF214/ORE214</f>
        <v>0</v>
      </c>
      <c r="ORH214" s="19"/>
      <c r="ORI214" s="19">
        <f>(100-14.25)/100</f>
        <v>0.85750000000000004</v>
      </c>
      <c r="ORJ214" s="80">
        <f>ORE17</f>
        <v>0</v>
      </c>
      <c r="ORK214" s="56">
        <f>ORJ214/ORI214</f>
        <v>0</v>
      </c>
      <c r="ORL214" s="19"/>
      <c r="ORM214" s="19">
        <f>(100-14.25)/100</f>
        <v>0.85750000000000004</v>
      </c>
      <c r="ORN214" s="80">
        <f>ORI17</f>
        <v>0</v>
      </c>
      <c r="ORO214" s="56">
        <f>ORN214/ORM214</f>
        <v>0</v>
      </c>
      <c r="ORP214" s="19"/>
      <c r="ORQ214" s="19">
        <f>(100-14.25)/100</f>
        <v>0.85750000000000004</v>
      </c>
      <c r="ORR214" s="80">
        <f>ORM17</f>
        <v>0</v>
      </c>
      <c r="ORS214" s="56">
        <f>ORR214/ORQ214</f>
        <v>0</v>
      </c>
      <c r="ORT214" s="19"/>
      <c r="ORU214" s="19">
        <f>(100-14.25)/100</f>
        <v>0.85750000000000004</v>
      </c>
      <c r="ORV214" s="80">
        <f>ORQ17</f>
        <v>0</v>
      </c>
      <c r="ORW214" s="56">
        <f>ORV214/ORU214</f>
        <v>0</v>
      </c>
      <c r="ORX214" s="19"/>
      <c r="ORY214" s="19">
        <f>(100-14.25)/100</f>
        <v>0.85750000000000004</v>
      </c>
      <c r="ORZ214" s="80">
        <f>ORU17</f>
        <v>0</v>
      </c>
      <c r="OSA214" s="56">
        <f>ORZ214/ORY214</f>
        <v>0</v>
      </c>
      <c r="OSB214" s="19"/>
      <c r="OSC214" s="19">
        <f>(100-14.25)/100</f>
        <v>0.85750000000000004</v>
      </c>
      <c r="OSD214" s="80">
        <f>ORY17</f>
        <v>0</v>
      </c>
      <c r="OSE214" s="56">
        <f>OSD214/OSC214</f>
        <v>0</v>
      </c>
      <c r="OSF214" s="19"/>
      <c r="OSG214" s="19">
        <f>(100-14.25)/100</f>
        <v>0.85750000000000004</v>
      </c>
      <c r="OSH214" s="80">
        <f>OSC17</f>
        <v>0</v>
      </c>
      <c r="OSI214" s="56">
        <f>OSH214/OSG214</f>
        <v>0</v>
      </c>
      <c r="OSJ214" s="19"/>
      <c r="OSK214" s="19">
        <f>(100-14.25)/100</f>
        <v>0.85750000000000004</v>
      </c>
      <c r="OSL214" s="80">
        <f>OSG17</f>
        <v>0</v>
      </c>
      <c r="OSM214" s="56">
        <f>OSL214/OSK214</f>
        <v>0</v>
      </c>
      <c r="OSN214" s="19"/>
      <c r="OSO214" s="19">
        <f>(100-14.25)/100</f>
        <v>0.85750000000000004</v>
      </c>
      <c r="OSP214" s="80">
        <f>OSK17</f>
        <v>0</v>
      </c>
      <c r="OSQ214" s="56">
        <f>OSP214/OSO214</f>
        <v>0</v>
      </c>
      <c r="OSR214" s="19"/>
      <c r="OSS214" s="19">
        <f>(100-14.25)/100</f>
        <v>0.85750000000000004</v>
      </c>
      <c r="OST214" s="80">
        <f>OSO17</f>
        <v>0</v>
      </c>
      <c r="OSU214" s="56">
        <f>OST214/OSS214</f>
        <v>0</v>
      </c>
      <c r="OSV214" s="19"/>
      <c r="OSW214" s="19">
        <f>(100-14.25)/100</f>
        <v>0.85750000000000004</v>
      </c>
      <c r="OSX214" s="80">
        <f>OSS17</f>
        <v>0</v>
      </c>
      <c r="OSY214" s="56">
        <f>OSX214/OSW214</f>
        <v>0</v>
      </c>
      <c r="OSZ214" s="19"/>
      <c r="OTA214" s="19">
        <f>(100-14.25)/100</f>
        <v>0.85750000000000004</v>
      </c>
      <c r="OTB214" s="80">
        <f>OSW17</f>
        <v>0</v>
      </c>
      <c r="OTC214" s="56">
        <f>OTB214/OTA214</f>
        <v>0</v>
      </c>
      <c r="OTD214" s="19"/>
      <c r="OTE214" s="19">
        <f>(100-14.25)/100</f>
        <v>0.85750000000000004</v>
      </c>
      <c r="OTF214" s="80">
        <f>OTA17</f>
        <v>0</v>
      </c>
      <c r="OTG214" s="56">
        <f>OTF214/OTE214</f>
        <v>0</v>
      </c>
      <c r="OTH214" s="19"/>
      <c r="OTI214" s="19">
        <f>(100-14.25)/100</f>
        <v>0.85750000000000004</v>
      </c>
      <c r="OTJ214" s="80">
        <f>OTE17</f>
        <v>0</v>
      </c>
      <c r="OTK214" s="56">
        <f>OTJ214/OTI214</f>
        <v>0</v>
      </c>
      <c r="OTL214" s="19"/>
      <c r="OTM214" s="19">
        <f>(100-14.25)/100</f>
        <v>0.85750000000000004</v>
      </c>
      <c r="OTN214" s="80">
        <f>OTI17</f>
        <v>0</v>
      </c>
      <c r="OTO214" s="56">
        <f>OTN214/OTM214</f>
        <v>0</v>
      </c>
      <c r="OTP214" s="19"/>
      <c r="OTQ214" s="19">
        <f>(100-14.25)/100</f>
        <v>0.85750000000000004</v>
      </c>
      <c r="OTR214" s="80">
        <f>OTM17</f>
        <v>0</v>
      </c>
      <c r="OTS214" s="56">
        <f>OTR214/OTQ214</f>
        <v>0</v>
      </c>
      <c r="OTT214" s="19"/>
      <c r="OTU214" s="19">
        <f>(100-14.25)/100</f>
        <v>0.85750000000000004</v>
      </c>
      <c r="OTV214" s="80">
        <f>OTQ17</f>
        <v>0</v>
      </c>
      <c r="OTW214" s="56">
        <f>OTV214/OTU214</f>
        <v>0</v>
      </c>
      <c r="OTX214" s="19"/>
      <c r="OTY214" s="19">
        <f>(100-14.25)/100</f>
        <v>0.85750000000000004</v>
      </c>
      <c r="OTZ214" s="80">
        <f>OTU17</f>
        <v>0</v>
      </c>
      <c r="OUA214" s="56">
        <f>OTZ214/OTY214</f>
        <v>0</v>
      </c>
      <c r="OUB214" s="19"/>
      <c r="OUC214" s="19">
        <f>(100-14.25)/100</f>
        <v>0.85750000000000004</v>
      </c>
      <c r="OUD214" s="80">
        <f>OTY17</f>
        <v>0</v>
      </c>
      <c r="OUE214" s="56">
        <f>OUD214/OUC214</f>
        <v>0</v>
      </c>
      <c r="OUF214" s="19"/>
      <c r="OUG214" s="19">
        <f>(100-14.25)/100</f>
        <v>0.85750000000000004</v>
      </c>
      <c r="OUH214" s="80">
        <f>OUC17</f>
        <v>0</v>
      </c>
      <c r="OUI214" s="56">
        <f>OUH214/OUG214</f>
        <v>0</v>
      </c>
      <c r="OUJ214" s="19"/>
      <c r="OUK214" s="19">
        <f>(100-14.25)/100</f>
        <v>0.85750000000000004</v>
      </c>
      <c r="OUL214" s="80">
        <f>OUG17</f>
        <v>0</v>
      </c>
      <c r="OUM214" s="56">
        <f>OUL214/OUK214</f>
        <v>0</v>
      </c>
      <c r="OUN214" s="19"/>
      <c r="OUO214" s="19">
        <f>(100-14.25)/100</f>
        <v>0.85750000000000004</v>
      </c>
      <c r="OUP214" s="80">
        <f>OUK17</f>
        <v>0</v>
      </c>
      <c r="OUQ214" s="56">
        <f>OUP214/OUO214</f>
        <v>0</v>
      </c>
      <c r="OUR214" s="19"/>
      <c r="OUS214" s="19">
        <f>(100-14.25)/100</f>
        <v>0.85750000000000004</v>
      </c>
      <c r="OUT214" s="80">
        <f>OUO17</f>
        <v>0</v>
      </c>
      <c r="OUU214" s="56">
        <f>OUT214/OUS214</f>
        <v>0</v>
      </c>
      <c r="OUV214" s="19"/>
      <c r="OUW214" s="19">
        <f>(100-14.25)/100</f>
        <v>0.85750000000000004</v>
      </c>
      <c r="OUX214" s="80">
        <f>OUS17</f>
        <v>0</v>
      </c>
      <c r="OUY214" s="56">
        <f>OUX214/OUW214</f>
        <v>0</v>
      </c>
      <c r="OUZ214" s="19"/>
      <c r="OVA214" s="19">
        <f>(100-14.25)/100</f>
        <v>0.85750000000000004</v>
      </c>
      <c r="OVB214" s="80">
        <f>OUW17</f>
        <v>0</v>
      </c>
      <c r="OVC214" s="56">
        <f>OVB214/OVA214</f>
        <v>0</v>
      </c>
      <c r="OVD214" s="19"/>
      <c r="OVE214" s="19">
        <f>(100-14.25)/100</f>
        <v>0.85750000000000004</v>
      </c>
      <c r="OVF214" s="80">
        <f>OVA17</f>
        <v>0</v>
      </c>
      <c r="OVG214" s="56">
        <f>OVF214/OVE214</f>
        <v>0</v>
      </c>
      <c r="OVH214" s="19"/>
      <c r="OVI214" s="19">
        <f>(100-14.25)/100</f>
        <v>0.85750000000000004</v>
      </c>
      <c r="OVJ214" s="80">
        <f>OVE17</f>
        <v>0</v>
      </c>
      <c r="OVK214" s="56">
        <f>OVJ214/OVI214</f>
        <v>0</v>
      </c>
      <c r="OVL214" s="19"/>
      <c r="OVM214" s="19">
        <f>(100-14.25)/100</f>
        <v>0.85750000000000004</v>
      </c>
      <c r="OVN214" s="80">
        <f>OVI17</f>
        <v>0</v>
      </c>
      <c r="OVO214" s="56">
        <f>OVN214/OVM214</f>
        <v>0</v>
      </c>
      <c r="OVP214" s="19"/>
      <c r="OVQ214" s="19">
        <f>(100-14.25)/100</f>
        <v>0.85750000000000004</v>
      </c>
      <c r="OVR214" s="80">
        <f>OVM17</f>
        <v>0</v>
      </c>
      <c r="OVS214" s="56">
        <f>OVR214/OVQ214</f>
        <v>0</v>
      </c>
      <c r="OVT214" s="19"/>
      <c r="OVU214" s="19">
        <f>(100-14.25)/100</f>
        <v>0.85750000000000004</v>
      </c>
      <c r="OVV214" s="80">
        <f>OVQ17</f>
        <v>0</v>
      </c>
      <c r="OVW214" s="56">
        <f>OVV214/OVU214</f>
        <v>0</v>
      </c>
      <c r="OVX214" s="19"/>
      <c r="OVY214" s="19">
        <f>(100-14.25)/100</f>
        <v>0.85750000000000004</v>
      </c>
      <c r="OVZ214" s="80">
        <f>OVU17</f>
        <v>0</v>
      </c>
      <c r="OWA214" s="56">
        <f>OVZ214/OVY214</f>
        <v>0</v>
      </c>
      <c r="OWB214" s="19"/>
      <c r="OWC214" s="19">
        <f>(100-14.25)/100</f>
        <v>0.85750000000000004</v>
      </c>
      <c r="OWD214" s="80">
        <f>OVY17</f>
        <v>0</v>
      </c>
      <c r="OWE214" s="56">
        <f>OWD214/OWC214</f>
        <v>0</v>
      </c>
      <c r="OWF214" s="19"/>
      <c r="OWG214" s="19">
        <f>(100-14.25)/100</f>
        <v>0.85750000000000004</v>
      </c>
      <c r="OWH214" s="80">
        <f>OWC17</f>
        <v>0</v>
      </c>
      <c r="OWI214" s="56">
        <f>OWH214/OWG214</f>
        <v>0</v>
      </c>
      <c r="OWJ214" s="19"/>
      <c r="OWK214" s="19">
        <f>(100-14.25)/100</f>
        <v>0.85750000000000004</v>
      </c>
      <c r="OWL214" s="80">
        <f>OWG17</f>
        <v>0</v>
      </c>
      <c r="OWM214" s="56">
        <f>OWL214/OWK214</f>
        <v>0</v>
      </c>
      <c r="OWN214" s="19"/>
      <c r="OWO214" s="19">
        <f>(100-14.25)/100</f>
        <v>0.85750000000000004</v>
      </c>
      <c r="OWP214" s="80">
        <f>OWK17</f>
        <v>0</v>
      </c>
      <c r="OWQ214" s="56">
        <f>OWP214/OWO214</f>
        <v>0</v>
      </c>
      <c r="OWR214" s="19"/>
      <c r="OWS214" s="19">
        <f>(100-14.25)/100</f>
        <v>0.85750000000000004</v>
      </c>
      <c r="OWT214" s="80">
        <f>OWO17</f>
        <v>0</v>
      </c>
      <c r="OWU214" s="56">
        <f>OWT214/OWS214</f>
        <v>0</v>
      </c>
      <c r="OWV214" s="19"/>
      <c r="OWW214" s="19">
        <f>(100-14.25)/100</f>
        <v>0.85750000000000004</v>
      </c>
      <c r="OWX214" s="80">
        <f>OWS17</f>
        <v>0</v>
      </c>
      <c r="OWY214" s="56">
        <f>OWX214/OWW214</f>
        <v>0</v>
      </c>
      <c r="OWZ214" s="19"/>
      <c r="OXA214" s="19">
        <f>(100-14.25)/100</f>
        <v>0.85750000000000004</v>
      </c>
      <c r="OXB214" s="80">
        <f>OWW17</f>
        <v>0</v>
      </c>
      <c r="OXC214" s="56">
        <f>OXB214/OXA214</f>
        <v>0</v>
      </c>
      <c r="OXD214" s="19"/>
      <c r="OXE214" s="19">
        <f>(100-14.25)/100</f>
        <v>0.85750000000000004</v>
      </c>
      <c r="OXF214" s="80">
        <f>OXA17</f>
        <v>0</v>
      </c>
      <c r="OXG214" s="56">
        <f>OXF214/OXE214</f>
        <v>0</v>
      </c>
      <c r="OXH214" s="19"/>
      <c r="OXI214" s="19">
        <f>(100-14.25)/100</f>
        <v>0.85750000000000004</v>
      </c>
      <c r="OXJ214" s="80">
        <f>OXE17</f>
        <v>0</v>
      </c>
      <c r="OXK214" s="56">
        <f>OXJ214/OXI214</f>
        <v>0</v>
      </c>
      <c r="OXL214" s="19"/>
      <c r="OXM214" s="19">
        <f>(100-14.25)/100</f>
        <v>0.85750000000000004</v>
      </c>
      <c r="OXN214" s="80">
        <f>OXI17</f>
        <v>0</v>
      </c>
      <c r="OXO214" s="56">
        <f>OXN214/OXM214</f>
        <v>0</v>
      </c>
      <c r="OXP214" s="19"/>
      <c r="OXQ214" s="19">
        <f>(100-14.25)/100</f>
        <v>0.85750000000000004</v>
      </c>
      <c r="OXR214" s="80">
        <f>OXM17</f>
        <v>0</v>
      </c>
      <c r="OXS214" s="56">
        <f>OXR214/OXQ214</f>
        <v>0</v>
      </c>
      <c r="OXT214" s="19"/>
      <c r="OXU214" s="19">
        <f>(100-14.25)/100</f>
        <v>0.85750000000000004</v>
      </c>
      <c r="OXV214" s="80">
        <f>OXQ17</f>
        <v>0</v>
      </c>
      <c r="OXW214" s="56">
        <f>OXV214/OXU214</f>
        <v>0</v>
      </c>
      <c r="OXX214" s="19"/>
      <c r="OXY214" s="19">
        <f>(100-14.25)/100</f>
        <v>0.85750000000000004</v>
      </c>
      <c r="OXZ214" s="80">
        <f>OXU17</f>
        <v>0</v>
      </c>
      <c r="OYA214" s="56">
        <f>OXZ214/OXY214</f>
        <v>0</v>
      </c>
      <c r="OYB214" s="19"/>
      <c r="OYC214" s="19">
        <f>(100-14.25)/100</f>
        <v>0.85750000000000004</v>
      </c>
      <c r="OYD214" s="80">
        <f>OXY17</f>
        <v>0</v>
      </c>
      <c r="OYE214" s="56">
        <f>OYD214/OYC214</f>
        <v>0</v>
      </c>
      <c r="OYF214" s="19"/>
      <c r="OYG214" s="19">
        <f>(100-14.25)/100</f>
        <v>0.85750000000000004</v>
      </c>
      <c r="OYH214" s="80">
        <f>OYC17</f>
        <v>0</v>
      </c>
      <c r="OYI214" s="56">
        <f>OYH214/OYG214</f>
        <v>0</v>
      </c>
      <c r="OYJ214" s="19"/>
      <c r="OYK214" s="19">
        <f>(100-14.25)/100</f>
        <v>0.85750000000000004</v>
      </c>
      <c r="OYL214" s="80">
        <f>OYG17</f>
        <v>0</v>
      </c>
      <c r="OYM214" s="56">
        <f>OYL214/OYK214</f>
        <v>0</v>
      </c>
      <c r="OYN214" s="19"/>
      <c r="OYO214" s="19">
        <f>(100-14.25)/100</f>
        <v>0.85750000000000004</v>
      </c>
      <c r="OYP214" s="80">
        <f>OYK17</f>
        <v>0</v>
      </c>
      <c r="OYQ214" s="56">
        <f>OYP214/OYO214</f>
        <v>0</v>
      </c>
      <c r="OYR214" s="19"/>
      <c r="OYS214" s="19">
        <f>(100-14.25)/100</f>
        <v>0.85750000000000004</v>
      </c>
      <c r="OYT214" s="80">
        <f>OYO17</f>
        <v>0</v>
      </c>
      <c r="OYU214" s="56">
        <f>OYT214/OYS214</f>
        <v>0</v>
      </c>
      <c r="OYV214" s="19"/>
      <c r="OYW214" s="19">
        <f>(100-14.25)/100</f>
        <v>0.85750000000000004</v>
      </c>
      <c r="OYX214" s="80">
        <f>OYS17</f>
        <v>0</v>
      </c>
      <c r="OYY214" s="56">
        <f>OYX214/OYW214</f>
        <v>0</v>
      </c>
      <c r="OYZ214" s="19"/>
      <c r="OZA214" s="19">
        <f>(100-14.25)/100</f>
        <v>0.85750000000000004</v>
      </c>
      <c r="OZB214" s="80">
        <f>OYW17</f>
        <v>0</v>
      </c>
      <c r="OZC214" s="56">
        <f>OZB214/OZA214</f>
        <v>0</v>
      </c>
      <c r="OZD214" s="19"/>
      <c r="OZE214" s="19">
        <f>(100-14.25)/100</f>
        <v>0.85750000000000004</v>
      </c>
      <c r="OZF214" s="80">
        <f>OZA17</f>
        <v>0</v>
      </c>
      <c r="OZG214" s="56">
        <f>OZF214/OZE214</f>
        <v>0</v>
      </c>
      <c r="OZH214" s="19"/>
      <c r="OZI214" s="19">
        <f>(100-14.25)/100</f>
        <v>0.85750000000000004</v>
      </c>
      <c r="OZJ214" s="80">
        <f>OZE17</f>
        <v>0</v>
      </c>
      <c r="OZK214" s="56">
        <f>OZJ214/OZI214</f>
        <v>0</v>
      </c>
      <c r="OZL214" s="19"/>
      <c r="OZM214" s="19">
        <f>(100-14.25)/100</f>
        <v>0.85750000000000004</v>
      </c>
      <c r="OZN214" s="80">
        <f>OZI17</f>
        <v>0</v>
      </c>
      <c r="OZO214" s="56">
        <f>OZN214/OZM214</f>
        <v>0</v>
      </c>
      <c r="OZP214" s="19"/>
      <c r="OZQ214" s="19">
        <f>(100-14.25)/100</f>
        <v>0.85750000000000004</v>
      </c>
      <c r="OZR214" s="80">
        <f>OZM17</f>
        <v>0</v>
      </c>
      <c r="OZS214" s="56">
        <f>OZR214/OZQ214</f>
        <v>0</v>
      </c>
      <c r="OZT214" s="19"/>
      <c r="OZU214" s="19">
        <f>(100-14.25)/100</f>
        <v>0.85750000000000004</v>
      </c>
      <c r="OZV214" s="80">
        <f>OZQ17</f>
        <v>0</v>
      </c>
      <c r="OZW214" s="56">
        <f>OZV214/OZU214</f>
        <v>0</v>
      </c>
      <c r="OZX214" s="19"/>
      <c r="OZY214" s="19">
        <f>(100-14.25)/100</f>
        <v>0.85750000000000004</v>
      </c>
      <c r="OZZ214" s="80">
        <f>OZU17</f>
        <v>0</v>
      </c>
      <c r="PAA214" s="56">
        <f>OZZ214/OZY214</f>
        <v>0</v>
      </c>
      <c r="PAB214" s="19"/>
      <c r="PAC214" s="19">
        <f>(100-14.25)/100</f>
        <v>0.85750000000000004</v>
      </c>
      <c r="PAD214" s="80">
        <f>OZY17</f>
        <v>0</v>
      </c>
      <c r="PAE214" s="56">
        <f>PAD214/PAC214</f>
        <v>0</v>
      </c>
      <c r="PAF214" s="19"/>
      <c r="PAG214" s="19">
        <f>(100-14.25)/100</f>
        <v>0.85750000000000004</v>
      </c>
      <c r="PAH214" s="80">
        <f>PAC17</f>
        <v>0</v>
      </c>
      <c r="PAI214" s="56">
        <f>PAH214/PAG214</f>
        <v>0</v>
      </c>
      <c r="PAJ214" s="19"/>
      <c r="PAK214" s="19">
        <f>(100-14.25)/100</f>
        <v>0.85750000000000004</v>
      </c>
      <c r="PAL214" s="80">
        <f>PAG17</f>
        <v>0</v>
      </c>
      <c r="PAM214" s="56">
        <f>PAL214/PAK214</f>
        <v>0</v>
      </c>
      <c r="PAN214" s="19"/>
      <c r="PAO214" s="19">
        <f>(100-14.25)/100</f>
        <v>0.85750000000000004</v>
      </c>
      <c r="PAP214" s="80">
        <f>PAK17</f>
        <v>0</v>
      </c>
      <c r="PAQ214" s="56">
        <f>PAP214/PAO214</f>
        <v>0</v>
      </c>
      <c r="PAR214" s="19"/>
      <c r="PAS214" s="19">
        <f>(100-14.25)/100</f>
        <v>0.85750000000000004</v>
      </c>
      <c r="PAT214" s="80">
        <f>PAO17</f>
        <v>0</v>
      </c>
      <c r="PAU214" s="56">
        <f>PAT214/PAS214</f>
        <v>0</v>
      </c>
      <c r="PAV214" s="19"/>
      <c r="PAW214" s="19">
        <f>(100-14.25)/100</f>
        <v>0.85750000000000004</v>
      </c>
      <c r="PAX214" s="80">
        <f>PAS17</f>
        <v>0</v>
      </c>
      <c r="PAY214" s="56">
        <f>PAX214/PAW214</f>
        <v>0</v>
      </c>
      <c r="PAZ214" s="19"/>
      <c r="PBA214" s="19">
        <f>(100-14.25)/100</f>
        <v>0.85750000000000004</v>
      </c>
      <c r="PBB214" s="80">
        <f>PAW17</f>
        <v>0</v>
      </c>
      <c r="PBC214" s="56">
        <f>PBB214/PBA214</f>
        <v>0</v>
      </c>
      <c r="PBD214" s="19"/>
      <c r="PBE214" s="19">
        <f>(100-14.25)/100</f>
        <v>0.85750000000000004</v>
      </c>
      <c r="PBF214" s="80">
        <f>PBA17</f>
        <v>0</v>
      </c>
      <c r="PBG214" s="56">
        <f>PBF214/PBE214</f>
        <v>0</v>
      </c>
      <c r="PBH214" s="19"/>
      <c r="PBI214" s="19">
        <f>(100-14.25)/100</f>
        <v>0.85750000000000004</v>
      </c>
      <c r="PBJ214" s="80">
        <f>PBE17</f>
        <v>0</v>
      </c>
      <c r="PBK214" s="56">
        <f>PBJ214/PBI214</f>
        <v>0</v>
      </c>
      <c r="PBL214" s="19"/>
      <c r="PBM214" s="19">
        <f>(100-14.25)/100</f>
        <v>0.85750000000000004</v>
      </c>
      <c r="PBN214" s="80">
        <f>PBI17</f>
        <v>0</v>
      </c>
      <c r="PBO214" s="56">
        <f>PBN214/PBM214</f>
        <v>0</v>
      </c>
      <c r="PBP214" s="19"/>
      <c r="PBQ214" s="19">
        <f>(100-14.25)/100</f>
        <v>0.85750000000000004</v>
      </c>
      <c r="PBR214" s="80">
        <f>PBM17</f>
        <v>0</v>
      </c>
      <c r="PBS214" s="56">
        <f>PBR214/PBQ214</f>
        <v>0</v>
      </c>
      <c r="PBT214" s="19"/>
      <c r="PBU214" s="19">
        <f>(100-14.25)/100</f>
        <v>0.85750000000000004</v>
      </c>
      <c r="PBV214" s="80">
        <f>PBQ17</f>
        <v>0</v>
      </c>
      <c r="PBW214" s="56">
        <f>PBV214/PBU214</f>
        <v>0</v>
      </c>
      <c r="PBX214" s="19"/>
      <c r="PBY214" s="19">
        <f>(100-14.25)/100</f>
        <v>0.85750000000000004</v>
      </c>
      <c r="PBZ214" s="80">
        <f>PBU17</f>
        <v>0</v>
      </c>
      <c r="PCA214" s="56">
        <f>PBZ214/PBY214</f>
        <v>0</v>
      </c>
      <c r="PCB214" s="19"/>
      <c r="PCC214" s="19">
        <f>(100-14.25)/100</f>
        <v>0.85750000000000004</v>
      </c>
      <c r="PCD214" s="80">
        <f>PBY17</f>
        <v>0</v>
      </c>
      <c r="PCE214" s="56">
        <f>PCD214/PCC214</f>
        <v>0</v>
      </c>
      <c r="PCF214" s="19"/>
      <c r="PCG214" s="19">
        <f>(100-14.25)/100</f>
        <v>0.85750000000000004</v>
      </c>
      <c r="PCH214" s="80">
        <f>PCC17</f>
        <v>0</v>
      </c>
      <c r="PCI214" s="56">
        <f>PCH214/PCG214</f>
        <v>0</v>
      </c>
      <c r="PCJ214" s="19"/>
      <c r="PCK214" s="19">
        <f>(100-14.25)/100</f>
        <v>0.85750000000000004</v>
      </c>
      <c r="PCL214" s="80">
        <f>PCG17</f>
        <v>0</v>
      </c>
      <c r="PCM214" s="56">
        <f>PCL214/PCK214</f>
        <v>0</v>
      </c>
      <c r="PCN214" s="19"/>
      <c r="PCO214" s="19">
        <f>(100-14.25)/100</f>
        <v>0.85750000000000004</v>
      </c>
      <c r="PCP214" s="80">
        <f>PCK17</f>
        <v>0</v>
      </c>
      <c r="PCQ214" s="56">
        <f>PCP214/PCO214</f>
        <v>0</v>
      </c>
      <c r="PCR214" s="19"/>
      <c r="PCS214" s="19">
        <f>(100-14.25)/100</f>
        <v>0.85750000000000004</v>
      </c>
      <c r="PCT214" s="80">
        <f>PCO17</f>
        <v>0</v>
      </c>
      <c r="PCU214" s="56">
        <f>PCT214/PCS214</f>
        <v>0</v>
      </c>
      <c r="PCV214" s="19"/>
      <c r="PCW214" s="19">
        <f>(100-14.25)/100</f>
        <v>0.85750000000000004</v>
      </c>
      <c r="PCX214" s="80">
        <f>PCS17</f>
        <v>0</v>
      </c>
      <c r="PCY214" s="56">
        <f>PCX214/PCW214</f>
        <v>0</v>
      </c>
      <c r="PCZ214" s="19"/>
      <c r="PDA214" s="19">
        <f>(100-14.25)/100</f>
        <v>0.85750000000000004</v>
      </c>
      <c r="PDB214" s="80">
        <f>PCW17</f>
        <v>0</v>
      </c>
      <c r="PDC214" s="56">
        <f>PDB214/PDA214</f>
        <v>0</v>
      </c>
      <c r="PDD214" s="19"/>
      <c r="PDE214" s="19">
        <f>(100-14.25)/100</f>
        <v>0.85750000000000004</v>
      </c>
      <c r="PDF214" s="80">
        <f>PDA17</f>
        <v>0</v>
      </c>
      <c r="PDG214" s="56">
        <f>PDF214/PDE214</f>
        <v>0</v>
      </c>
      <c r="PDH214" s="19"/>
      <c r="PDI214" s="19">
        <f>(100-14.25)/100</f>
        <v>0.85750000000000004</v>
      </c>
      <c r="PDJ214" s="80">
        <f>PDE17</f>
        <v>0</v>
      </c>
      <c r="PDK214" s="56">
        <f>PDJ214/PDI214</f>
        <v>0</v>
      </c>
      <c r="PDL214" s="19"/>
      <c r="PDM214" s="19">
        <f>(100-14.25)/100</f>
        <v>0.85750000000000004</v>
      </c>
      <c r="PDN214" s="80">
        <f>PDI17</f>
        <v>0</v>
      </c>
      <c r="PDO214" s="56">
        <f>PDN214/PDM214</f>
        <v>0</v>
      </c>
      <c r="PDP214" s="19"/>
      <c r="PDQ214" s="19">
        <f>(100-14.25)/100</f>
        <v>0.85750000000000004</v>
      </c>
      <c r="PDR214" s="80">
        <f>PDM17</f>
        <v>0</v>
      </c>
      <c r="PDS214" s="56">
        <f>PDR214/PDQ214</f>
        <v>0</v>
      </c>
      <c r="PDT214" s="19"/>
      <c r="PDU214" s="19">
        <f>(100-14.25)/100</f>
        <v>0.85750000000000004</v>
      </c>
      <c r="PDV214" s="80">
        <f>PDQ17</f>
        <v>0</v>
      </c>
      <c r="PDW214" s="56">
        <f>PDV214/PDU214</f>
        <v>0</v>
      </c>
      <c r="PDX214" s="19"/>
      <c r="PDY214" s="19">
        <f>(100-14.25)/100</f>
        <v>0.85750000000000004</v>
      </c>
      <c r="PDZ214" s="80">
        <f>PDU17</f>
        <v>0</v>
      </c>
      <c r="PEA214" s="56">
        <f>PDZ214/PDY214</f>
        <v>0</v>
      </c>
      <c r="PEB214" s="19"/>
      <c r="PEC214" s="19">
        <f>(100-14.25)/100</f>
        <v>0.85750000000000004</v>
      </c>
      <c r="PED214" s="80">
        <f>PDY17</f>
        <v>0</v>
      </c>
      <c r="PEE214" s="56">
        <f>PED214/PEC214</f>
        <v>0</v>
      </c>
      <c r="PEF214" s="19"/>
      <c r="PEG214" s="19">
        <f>(100-14.25)/100</f>
        <v>0.85750000000000004</v>
      </c>
      <c r="PEH214" s="80">
        <f>PEC17</f>
        <v>0</v>
      </c>
      <c r="PEI214" s="56">
        <f>PEH214/PEG214</f>
        <v>0</v>
      </c>
      <c r="PEJ214" s="19"/>
      <c r="PEK214" s="19">
        <f>(100-14.25)/100</f>
        <v>0.85750000000000004</v>
      </c>
      <c r="PEL214" s="80">
        <f>PEG17</f>
        <v>0</v>
      </c>
      <c r="PEM214" s="56">
        <f>PEL214/PEK214</f>
        <v>0</v>
      </c>
      <c r="PEN214" s="19"/>
      <c r="PEO214" s="19">
        <f>(100-14.25)/100</f>
        <v>0.85750000000000004</v>
      </c>
      <c r="PEP214" s="80">
        <f>PEK17</f>
        <v>0</v>
      </c>
      <c r="PEQ214" s="56">
        <f>PEP214/PEO214</f>
        <v>0</v>
      </c>
      <c r="PER214" s="19"/>
      <c r="PES214" s="19">
        <f>(100-14.25)/100</f>
        <v>0.85750000000000004</v>
      </c>
      <c r="PET214" s="80">
        <f>PEO17</f>
        <v>0</v>
      </c>
      <c r="PEU214" s="56">
        <f>PET214/PES214</f>
        <v>0</v>
      </c>
      <c r="PEV214" s="19"/>
      <c r="PEW214" s="19">
        <f>(100-14.25)/100</f>
        <v>0.85750000000000004</v>
      </c>
      <c r="PEX214" s="80">
        <f>PES17</f>
        <v>0</v>
      </c>
      <c r="PEY214" s="56">
        <f>PEX214/PEW214</f>
        <v>0</v>
      </c>
      <c r="PEZ214" s="19"/>
      <c r="PFA214" s="19">
        <f>(100-14.25)/100</f>
        <v>0.85750000000000004</v>
      </c>
      <c r="PFB214" s="80">
        <f>PEW17</f>
        <v>0</v>
      </c>
      <c r="PFC214" s="56">
        <f>PFB214/PFA214</f>
        <v>0</v>
      </c>
      <c r="PFD214" s="19"/>
      <c r="PFE214" s="19">
        <f>(100-14.25)/100</f>
        <v>0.85750000000000004</v>
      </c>
      <c r="PFF214" s="80">
        <f>PFA17</f>
        <v>0</v>
      </c>
      <c r="PFG214" s="56">
        <f>PFF214/PFE214</f>
        <v>0</v>
      </c>
      <c r="PFH214" s="19"/>
      <c r="PFI214" s="19">
        <f>(100-14.25)/100</f>
        <v>0.85750000000000004</v>
      </c>
      <c r="PFJ214" s="80">
        <f>PFE17</f>
        <v>0</v>
      </c>
      <c r="PFK214" s="56">
        <f>PFJ214/PFI214</f>
        <v>0</v>
      </c>
      <c r="PFL214" s="19"/>
      <c r="PFM214" s="19">
        <f>(100-14.25)/100</f>
        <v>0.85750000000000004</v>
      </c>
      <c r="PFN214" s="80">
        <f>PFI17</f>
        <v>0</v>
      </c>
      <c r="PFO214" s="56">
        <f>PFN214/PFM214</f>
        <v>0</v>
      </c>
      <c r="PFP214" s="19"/>
      <c r="PFQ214" s="19">
        <f>(100-14.25)/100</f>
        <v>0.85750000000000004</v>
      </c>
      <c r="PFR214" s="80">
        <f>PFM17</f>
        <v>0</v>
      </c>
      <c r="PFS214" s="56">
        <f>PFR214/PFQ214</f>
        <v>0</v>
      </c>
      <c r="PFT214" s="19"/>
      <c r="PFU214" s="19">
        <f>(100-14.25)/100</f>
        <v>0.85750000000000004</v>
      </c>
      <c r="PFV214" s="80">
        <f>PFQ17</f>
        <v>0</v>
      </c>
      <c r="PFW214" s="56">
        <f>PFV214/PFU214</f>
        <v>0</v>
      </c>
      <c r="PFX214" s="19"/>
      <c r="PFY214" s="19">
        <f>(100-14.25)/100</f>
        <v>0.85750000000000004</v>
      </c>
      <c r="PFZ214" s="80">
        <f>PFU17</f>
        <v>0</v>
      </c>
      <c r="PGA214" s="56">
        <f>PFZ214/PFY214</f>
        <v>0</v>
      </c>
      <c r="PGB214" s="19"/>
      <c r="PGC214" s="19">
        <f>(100-14.25)/100</f>
        <v>0.85750000000000004</v>
      </c>
      <c r="PGD214" s="80">
        <f>PFY17</f>
        <v>0</v>
      </c>
      <c r="PGE214" s="56">
        <f>PGD214/PGC214</f>
        <v>0</v>
      </c>
      <c r="PGF214" s="19"/>
      <c r="PGG214" s="19">
        <f>(100-14.25)/100</f>
        <v>0.85750000000000004</v>
      </c>
      <c r="PGH214" s="80">
        <f>PGC17</f>
        <v>0</v>
      </c>
      <c r="PGI214" s="56">
        <f>PGH214/PGG214</f>
        <v>0</v>
      </c>
      <c r="PGJ214" s="19"/>
      <c r="PGK214" s="19">
        <f>(100-14.25)/100</f>
        <v>0.85750000000000004</v>
      </c>
      <c r="PGL214" s="80">
        <f>PGG17</f>
        <v>0</v>
      </c>
      <c r="PGM214" s="56">
        <f>PGL214/PGK214</f>
        <v>0</v>
      </c>
      <c r="PGN214" s="19"/>
      <c r="PGO214" s="19">
        <f>(100-14.25)/100</f>
        <v>0.85750000000000004</v>
      </c>
      <c r="PGP214" s="80">
        <f>PGK17</f>
        <v>0</v>
      </c>
      <c r="PGQ214" s="56">
        <f>PGP214/PGO214</f>
        <v>0</v>
      </c>
      <c r="PGR214" s="19"/>
      <c r="PGS214" s="19">
        <f>(100-14.25)/100</f>
        <v>0.85750000000000004</v>
      </c>
      <c r="PGT214" s="80">
        <f>PGO17</f>
        <v>0</v>
      </c>
      <c r="PGU214" s="56">
        <f>PGT214/PGS214</f>
        <v>0</v>
      </c>
      <c r="PGV214" s="19"/>
      <c r="PGW214" s="19">
        <f>(100-14.25)/100</f>
        <v>0.85750000000000004</v>
      </c>
      <c r="PGX214" s="80">
        <f>PGS17</f>
        <v>0</v>
      </c>
      <c r="PGY214" s="56">
        <f>PGX214/PGW214</f>
        <v>0</v>
      </c>
      <c r="PGZ214" s="19"/>
      <c r="PHA214" s="19">
        <f>(100-14.25)/100</f>
        <v>0.85750000000000004</v>
      </c>
      <c r="PHB214" s="80">
        <f>PGW17</f>
        <v>0</v>
      </c>
      <c r="PHC214" s="56">
        <f>PHB214/PHA214</f>
        <v>0</v>
      </c>
      <c r="PHD214" s="19"/>
      <c r="PHE214" s="19">
        <f>(100-14.25)/100</f>
        <v>0.85750000000000004</v>
      </c>
      <c r="PHF214" s="80">
        <f>PHA17</f>
        <v>0</v>
      </c>
      <c r="PHG214" s="56">
        <f>PHF214/PHE214</f>
        <v>0</v>
      </c>
      <c r="PHH214" s="19"/>
      <c r="PHI214" s="19">
        <f>(100-14.25)/100</f>
        <v>0.85750000000000004</v>
      </c>
      <c r="PHJ214" s="80">
        <f>PHE17</f>
        <v>0</v>
      </c>
      <c r="PHK214" s="56">
        <f>PHJ214/PHI214</f>
        <v>0</v>
      </c>
      <c r="PHL214" s="19"/>
      <c r="PHM214" s="19">
        <f>(100-14.25)/100</f>
        <v>0.85750000000000004</v>
      </c>
      <c r="PHN214" s="80">
        <f>PHI17</f>
        <v>0</v>
      </c>
      <c r="PHO214" s="56">
        <f>PHN214/PHM214</f>
        <v>0</v>
      </c>
      <c r="PHP214" s="19"/>
      <c r="PHQ214" s="19">
        <f>(100-14.25)/100</f>
        <v>0.85750000000000004</v>
      </c>
      <c r="PHR214" s="80">
        <f>PHM17</f>
        <v>0</v>
      </c>
      <c r="PHS214" s="56">
        <f>PHR214/PHQ214</f>
        <v>0</v>
      </c>
      <c r="PHT214" s="19"/>
      <c r="PHU214" s="19">
        <f>(100-14.25)/100</f>
        <v>0.85750000000000004</v>
      </c>
      <c r="PHV214" s="80">
        <f>PHQ17</f>
        <v>0</v>
      </c>
      <c r="PHW214" s="56">
        <f>PHV214/PHU214</f>
        <v>0</v>
      </c>
      <c r="PHX214" s="19"/>
      <c r="PHY214" s="19">
        <f>(100-14.25)/100</f>
        <v>0.85750000000000004</v>
      </c>
      <c r="PHZ214" s="80">
        <f>PHU17</f>
        <v>0</v>
      </c>
      <c r="PIA214" s="56">
        <f>PHZ214/PHY214</f>
        <v>0</v>
      </c>
      <c r="PIB214" s="19"/>
      <c r="PIC214" s="19">
        <f>(100-14.25)/100</f>
        <v>0.85750000000000004</v>
      </c>
      <c r="PID214" s="80">
        <f>PHY17</f>
        <v>0</v>
      </c>
      <c r="PIE214" s="56">
        <f>PID214/PIC214</f>
        <v>0</v>
      </c>
      <c r="PIF214" s="19"/>
      <c r="PIG214" s="19">
        <f>(100-14.25)/100</f>
        <v>0.85750000000000004</v>
      </c>
      <c r="PIH214" s="80">
        <f>PIC17</f>
        <v>0</v>
      </c>
      <c r="PII214" s="56">
        <f>PIH214/PIG214</f>
        <v>0</v>
      </c>
      <c r="PIJ214" s="19"/>
      <c r="PIK214" s="19">
        <f>(100-14.25)/100</f>
        <v>0.85750000000000004</v>
      </c>
      <c r="PIL214" s="80">
        <f>PIG17</f>
        <v>0</v>
      </c>
      <c r="PIM214" s="56">
        <f>PIL214/PIK214</f>
        <v>0</v>
      </c>
      <c r="PIN214" s="19"/>
      <c r="PIO214" s="19">
        <f>(100-14.25)/100</f>
        <v>0.85750000000000004</v>
      </c>
      <c r="PIP214" s="80">
        <f>PIK17</f>
        <v>0</v>
      </c>
      <c r="PIQ214" s="56">
        <f>PIP214/PIO214</f>
        <v>0</v>
      </c>
      <c r="PIR214" s="19"/>
      <c r="PIS214" s="19">
        <f>(100-14.25)/100</f>
        <v>0.85750000000000004</v>
      </c>
      <c r="PIT214" s="80">
        <f>PIO17</f>
        <v>0</v>
      </c>
      <c r="PIU214" s="56">
        <f>PIT214/PIS214</f>
        <v>0</v>
      </c>
      <c r="PIV214" s="19"/>
      <c r="PIW214" s="19">
        <f>(100-14.25)/100</f>
        <v>0.85750000000000004</v>
      </c>
      <c r="PIX214" s="80">
        <f>PIS17</f>
        <v>0</v>
      </c>
      <c r="PIY214" s="56">
        <f>PIX214/PIW214</f>
        <v>0</v>
      </c>
      <c r="PIZ214" s="19"/>
      <c r="PJA214" s="19">
        <f>(100-14.25)/100</f>
        <v>0.85750000000000004</v>
      </c>
      <c r="PJB214" s="80">
        <f>PIW17</f>
        <v>0</v>
      </c>
      <c r="PJC214" s="56">
        <f>PJB214/PJA214</f>
        <v>0</v>
      </c>
      <c r="PJD214" s="19"/>
      <c r="PJE214" s="19">
        <f>(100-14.25)/100</f>
        <v>0.85750000000000004</v>
      </c>
      <c r="PJF214" s="80">
        <f>PJA17</f>
        <v>0</v>
      </c>
      <c r="PJG214" s="56">
        <f>PJF214/PJE214</f>
        <v>0</v>
      </c>
      <c r="PJH214" s="19"/>
      <c r="PJI214" s="19">
        <f>(100-14.25)/100</f>
        <v>0.85750000000000004</v>
      </c>
      <c r="PJJ214" s="80">
        <f>PJE17</f>
        <v>0</v>
      </c>
      <c r="PJK214" s="56">
        <f>PJJ214/PJI214</f>
        <v>0</v>
      </c>
      <c r="PJL214" s="19"/>
      <c r="PJM214" s="19">
        <f>(100-14.25)/100</f>
        <v>0.85750000000000004</v>
      </c>
      <c r="PJN214" s="80">
        <f>PJI17</f>
        <v>0</v>
      </c>
      <c r="PJO214" s="56">
        <f>PJN214/PJM214</f>
        <v>0</v>
      </c>
      <c r="PJP214" s="19"/>
      <c r="PJQ214" s="19">
        <f>(100-14.25)/100</f>
        <v>0.85750000000000004</v>
      </c>
      <c r="PJR214" s="80">
        <f>PJM17</f>
        <v>0</v>
      </c>
      <c r="PJS214" s="56">
        <f>PJR214/PJQ214</f>
        <v>0</v>
      </c>
      <c r="PJT214" s="19"/>
      <c r="PJU214" s="19">
        <f>(100-14.25)/100</f>
        <v>0.85750000000000004</v>
      </c>
      <c r="PJV214" s="80">
        <f>PJQ17</f>
        <v>0</v>
      </c>
      <c r="PJW214" s="56">
        <f>PJV214/PJU214</f>
        <v>0</v>
      </c>
      <c r="PJX214" s="19"/>
      <c r="PJY214" s="19">
        <f>(100-14.25)/100</f>
        <v>0.85750000000000004</v>
      </c>
      <c r="PJZ214" s="80">
        <f>PJU17</f>
        <v>0</v>
      </c>
      <c r="PKA214" s="56">
        <f>PJZ214/PJY214</f>
        <v>0</v>
      </c>
      <c r="PKB214" s="19"/>
      <c r="PKC214" s="19">
        <f>(100-14.25)/100</f>
        <v>0.85750000000000004</v>
      </c>
      <c r="PKD214" s="80">
        <f>PJY17</f>
        <v>0</v>
      </c>
      <c r="PKE214" s="56">
        <f>PKD214/PKC214</f>
        <v>0</v>
      </c>
      <c r="PKF214" s="19"/>
      <c r="PKG214" s="19">
        <f>(100-14.25)/100</f>
        <v>0.85750000000000004</v>
      </c>
      <c r="PKH214" s="80">
        <f>PKC17</f>
        <v>0</v>
      </c>
      <c r="PKI214" s="56">
        <f>PKH214/PKG214</f>
        <v>0</v>
      </c>
      <c r="PKJ214" s="19"/>
      <c r="PKK214" s="19">
        <f>(100-14.25)/100</f>
        <v>0.85750000000000004</v>
      </c>
      <c r="PKL214" s="80">
        <f>PKG17</f>
        <v>0</v>
      </c>
      <c r="PKM214" s="56">
        <f>PKL214/PKK214</f>
        <v>0</v>
      </c>
      <c r="PKN214" s="19"/>
      <c r="PKO214" s="19">
        <f>(100-14.25)/100</f>
        <v>0.85750000000000004</v>
      </c>
      <c r="PKP214" s="80">
        <f>PKK17</f>
        <v>0</v>
      </c>
      <c r="PKQ214" s="56">
        <f>PKP214/PKO214</f>
        <v>0</v>
      </c>
      <c r="PKR214" s="19"/>
      <c r="PKS214" s="19">
        <f>(100-14.25)/100</f>
        <v>0.85750000000000004</v>
      </c>
      <c r="PKT214" s="80">
        <f>PKO17</f>
        <v>0</v>
      </c>
      <c r="PKU214" s="56">
        <f>PKT214/PKS214</f>
        <v>0</v>
      </c>
      <c r="PKV214" s="19"/>
      <c r="PKW214" s="19">
        <f>(100-14.25)/100</f>
        <v>0.85750000000000004</v>
      </c>
      <c r="PKX214" s="80">
        <f>PKS17</f>
        <v>0</v>
      </c>
      <c r="PKY214" s="56">
        <f>PKX214/PKW214</f>
        <v>0</v>
      </c>
      <c r="PKZ214" s="19"/>
      <c r="PLA214" s="19">
        <f>(100-14.25)/100</f>
        <v>0.85750000000000004</v>
      </c>
      <c r="PLB214" s="80">
        <f>PKW17</f>
        <v>0</v>
      </c>
      <c r="PLC214" s="56">
        <f>PLB214/PLA214</f>
        <v>0</v>
      </c>
      <c r="PLD214" s="19"/>
      <c r="PLE214" s="19">
        <f>(100-14.25)/100</f>
        <v>0.85750000000000004</v>
      </c>
      <c r="PLF214" s="80">
        <f>PLA17</f>
        <v>0</v>
      </c>
      <c r="PLG214" s="56">
        <f>PLF214/PLE214</f>
        <v>0</v>
      </c>
      <c r="PLH214" s="19"/>
      <c r="PLI214" s="19">
        <f>(100-14.25)/100</f>
        <v>0.85750000000000004</v>
      </c>
      <c r="PLJ214" s="80">
        <f>PLE17</f>
        <v>0</v>
      </c>
      <c r="PLK214" s="56">
        <f>PLJ214/PLI214</f>
        <v>0</v>
      </c>
      <c r="PLL214" s="19"/>
      <c r="PLM214" s="19">
        <f>(100-14.25)/100</f>
        <v>0.85750000000000004</v>
      </c>
      <c r="PLN214" s="80">
        <f>PLI17</f>
        <v>0</v>
      </c>
      <c r="PLO214" s="56">
        <f>PLN214/PLM214</f>
        <v>0</v>
      </c>
      <c r="PLP214" s="19"/>
      <c r="PLQ214" s="19">
        <f>(100-14.25)/100</f>
        <v>0.85750000000000004</v>
      </c>
      <c r="PLR214" s="80">
        <f>PLM17</f>
        <v>0</v>
      </c>
      <c r="PLS214" s="56">
        <f>PLR214/PLQ214</f>
        <v>0</v>
      </c>
      <c r="PLT214" s="19"/>
      <c r="PLU214" s="19">
        <f>(100-14.25)/100</f>
        <v>0.85750000000000004</v>
      </c>
      <c r="PLV214" s="80">
        <f>PLQ17</f>
        <v>0</v>
      </c>
      <c r="PLW214" s="56">
        <f>PLV214/PLU214</f>
        <v>0</v>
      </c>
      <c r="PLX214" s="19"/>
      <c r="PLY214" s="19">
        <f>(100-14.25)/100</f>
        <v>0.85750000000000004</v>
      </c>
      <c r="PLZ214" s="80">
        <f>PLU17</f>
        <v>0</v>
      </c>
      <c r="PMA214" s="56">
        <f>PLZ214/PLY214</f>
        <v>0</v>
      </c>
      <c r="PMB214" s="19"/>
      <c r="PMC214" s="19">
        <f>(100-14.25)/100</f>
        <v>0.85750000000000004</v>
      </c>
      <c r="PMD214" s="80">
        <f>PLY17</f>
        <v>0</v>
      </c>
      <c r="PME214" s="56">
        <f>PMD214/PMC214</f>
        <v>0</v>
      </c>
      <c r="PMF214" s="19"/>
      <c r="PMG214" s="19">
        <f>(100-14.25)/100</f>
        <v>0.85750000000000004</v>
      </c>
      <c r="PMH214" s="80">
        <f>PMC17</f>
        <v>0</v>
      </c>
      <c r="PMI214" s="56">
        <f>PMH214/PMG214</f>
        <v>0</v>
      </c>
      <c r="PMJ214" s="19"/>
      <c r="PMK214" s="19">
        <f>(100-14.25)/100</f>
        <v>0.85750000000000004</v>
      </c>
      <c r="PML214" s="80">
        <f>PMG17</f>
        <v>0</v>
      </c>
      <c r="PMM214" s="56">
        <f>PML214/PMK214</f>
        <v>0</v>
      </c>
      <c r="PMN214" s="19"/>
      <c r="PMO214" s="19">
        <f>(100-14.25)/100</f>
        <v>0.85750000000000004</v>
      </c>
      <c r="PMP214" s="80">
        <f>PMK17</f>
        <v>0</v>
      </c>
      <c r="PMQ214" s="56">
        <f>PMP214/PMO214</f>
        <v>0</v>
      </c>
      <c r="PMR214" s="19"/>
      <c r="PMS214" s="19">
        <f>(100-14.25)/100</f>
        <v>0.85750000000000004</v>
      </c>
      <c r="PMT214" s="80">
        <f>PMO17</f>
        <v>0</v>
      </c>
      <c r="PMU214" s="56">
        <f>PMT214/PMS214</f>
        <v>0</v>
      </c>
      <c r="PMV214" s="19"/>
      <c r="PMW214" s="19">
        <f>(100-14.25)/100</f>
        <v>0.85750000000000004</v>
      </c>
      <c r="PMX214" s="80">
        <f>PMS17</f>
        <v>0</v>
      </c>
      <c r="PMY214" s="56">
        <f>PMX214/PMW214</f>
        <v>0</v>
      </c>
      <c r="PMZ214" s="19"/>
      <c r="PNA214" s="19">
        <f>(100-14.25)/100</f>
        <v>0.85750000000000004</v>
      </c>
      <c r="PNB214" s="80">
        <f>PMW17</f>
        <v>0</v>
      </c>
      <c r="PNC214" s="56">
        <f>PNB214/PNA214</f>
        <v>0</v>
      </c>
      <c r="PND214" s="19"/>
      <c r="PNE214" s="19">
        <f>(100-14.25)/100</f>
        <v>0.85750000000000004</v>
      </c>
      <c r="PNF214" s="80">
        <f>PNA17</f>
        <v>0</v>
      </c>
      <c r="PNG214" s="56">
        <f>PNF214/PNE214</f>
        <v>0</v>
      </c>
      <c r="PNH214" s="19"/>
      <c r="PNI214" s="19">
        <f>(100-14.25)/100</f>
        <v>0.85750000000000004</v>
      </c>
      <c r="PNJ214" s="80">
        <f>PNE17</f>
        <v>0</v>
      </c>
      <c r="PNK214" s="56">
        <f>PNJ214/PNI214</f>
        <v>0</v>
      </c>
      <c r="PNL214" s="19"/>
      <c r="PNM214" s="19">
        <f>(100-14.25)/100</f>
        <v>0.85750000000000004</v>
      </c>
      <c r="PNN214" s="80">
        <f>PNI17</f>
        <v>0</v>
      </c>
      <c r="PNO214" s="56">
        <f>PNN214/PNM214</f>
        <v>0</v>
      </c>
      <c r="PNP214" s="19"/>
      <c r="PNQ214" s="19">
        <f>(100-14.25)/100</f>
        <v>0.85750000000000004</v>
      </c>
      <c r="PNR214" s="80">
        <f>PNM17</f>
        <v>0</v>
      </c>
      <c r="PNS214" s="56">
        <f>PNR214/PNQ214</f>
        <v>0</v>
      </c>
      <c r="PNT214" s="19"/>
      <c r="PNU214" s="19">
        <f>(100-14.25)/100</f>
        <v>0.85750000000000004</v>
      </c>
      <c r="PNV214" s="80">
        <f>PNQ17</f>
        <v>0</v>
      </c>
      <c r="PNW214" s="56">
        <f>PNV214/PNU214</f>
        <v>0</v>
      </c>
      <c r="PNX214" s="19"/>
      <c r="PNY214" s="19">
        <f>(100-14.25)/100</f>
        <v>0.85750000000000004</v>
      </c>
      <c r="PNZ214" s="80">
        <f>PNU17</f>
        <v>0</v>
      </c>
      <c r="POA214" s="56">
        <f>PNZ214/PNY214</f>
        <v>0</v>
      </c>
      <c r="POB214" s="19"/>
      <c r="POC214" s="19">
        <f>(100-14.25)/100</f>
        <v>0.85750000000000004</v>
      </c>
      <c r="POD214" s="80">
        <f>PNY17</f>
        <v>0</v>
      </c>
      <c r="POE214" s="56">
        <f>POD214/POC214</f>
        <v>0</v>
      </c>
      <c r="POF214" s="19"/>
      <c r="POG214" s="19">
        <f>(100-14.25)/100</f>
        <v>0.85750000000000004</v>
      </c>
      <c r="POH214" s="80">
        <f>POC17</f>
        <v>0</v>
      </c>
      <c r="POI214" s="56">
        <f>POH214/POG214</f>
        <v>0</v>
      </c>
      <c r="POJ214" s="19"/>
      <c r="POK214" s="19">
        <f>(100-14.25)/100</f>
        <v>0.85750000000000004</v>
      </c>
      <c r="POL214" s="80">
        <f>POG17</f>
        <v>0</v>
      </c>
      <c r="POM214" s="56">
        <f>POL214/POK214</f>
        <v>0</v>
      </c>
      <c r="PON214" s="19"/>
      <c r="POO214" s="19">
        <f>(100-14.25)/100</f>
        <v>0.85750000000000004</v>
      </c>
      <c r="POP214" s="80">
        <f>POK17</f>
        <v>0</v>
      </c>
      <c r="POQ214" s="56">
        <f>POP214/POO214</f>
        <v>0</v>
      </c>
      <c r="POR214" s="19"/>
      <c r="POS214" s="19">
        <f>(100-14.25)/100</f>
        <v>0.85750000000000004</v>
      </c>
      <c r="POT214" s="80">
        <f>POO17</f>
        <v>0</v>
      </c>
      <c r="POU214" s="56">
        <f>POT214/POS214</f>
        <v>0</v>
      </c>
      <c r="POV214" s="19"/>
      <c r="POW214" s="19">
        <f>(100-14.25)/100</f>
        <v>0.85750000000000004</v>
      </c>
      <c r="POX214" s="80">
        <f>POS17</f>
        <v>0</v>
      </c>
      <c r="POY214" s="56">
        <f>POX214/POW214</f>
        <v>0</v>
      </c>
      <c r="POZ214" s="19"/>
      <c r="PPA214" s="19">
        <f>(100-14.25)/100</f>
        <v>0.85750000000000004</v>
      </c>
      <c r="PPB214" s="80">
        <f>POW17</f>
        <v>0</v>
      </c>
      <c r="PPC214" s="56">
        <f>PPB214/PPA214</f>
        <v>0</v>
      </c>
      <c r="PPD214" s="19"/>
      <c r="PPE214" s="19">
        <f>(100-14.25)/100</f>
        <v>0.85750000000000004</v>
      </c>
      <c r="PPF214" s="80">
        <f>PPA17</f>
        <v>0</v>
      </c>
      <c r="PPG214" s="56">
        <f>PPF214/PPE214</f>
        <v>0</v>
      </c>
      <c r="PPH214" s="19"/>
      <c r="PPI214" s="19">
        <f>(100-14.25)/100</f>
        <v>0.85750000000000004</v>
      </c>
      <c r="PPJ214" s="80">
        <f>PPE17</f>
        <v>0</v>
      </c>
      <c r="PPK214" s="56">
        <f>PPJ214/PPI214</f>
        <v>0</v>
      </c>
      <c r="PPL214" s="19"/>
      <c r="PPM214" s="19">
        <f>(100-14.25)/100</f>
        <v>0.85750000000000004</v>
      </c>
      <c r="PPN214" s="80">
        <f>PPI17</f>
        <v>0</v>
      </c>
      <c r="PPO214" s="56">
        <f>PPN214/PPM214</f>
        <v>0</v>
      </c>
      <c r="PPP214" s="19"/>
      <c r="PPQ214" s="19">
        <f>(100-14.25)/100</f>
        <v>0.85750000000000004</v>
      </c>
      <c r="PPR214" s="80">
        <f>PPM17</f>
        <v>0</v>
      </c>
      <c r="PPS214" s="56">
        <f>PPR214/PPQ214</f>
        <v>0</v>
      </c>
      <c r="PPT214" s="19"/>
      <c r="PPU214" s="19">
        <f>(100-14.25)/100</f>
        <v>0.85750000000000004</v>
      </c>
      <c r="PPV214" s="80">
        <f>PPQ17</f>
        <v>0</v>
      </c>
      <c r="PPW214" s="56">
        <f>PPV214/PPU214</f>
        <v>0</v>
      </c>
      <c r="PPX214" s="19"/>
      <c r="PPY214" s="19">
        <f>(100-14.25)/100</f>
        <v>0.85750000000000004</v>
      </c>
      <c r="PPZ214" s="80">
        <f>PPU17</f>
        <v>0</v>
      </c>
      <c r="PQA214" s="56">
        <f>PPZ214/PPY214</f>
        <v>0</v>
      </c>
      <c r="PQB214" s="19"/>
      <c r="PQC214" s="19">
        <f>(100-14.25)/100</f>
        <v>0.85750000000000004</v>
      </c>
      <c r="PQD214" s="80">
        <f>PPY17</f>
        <v>0</v>
      </c>
      <c r="PQE214" s="56">
        <f>PQD214/PQC214</f>
        <v>0</v>
      </c>
      <c r="PQF214" s="19"/>
      <c r="PQG214" s="19">
        <f>(100-14.25)/100</f>
        <v>0.85750000000000004</v>
      </c>
      <c r="PQH214" s="80">
        <f>PQC17</f>
        <v>0</v>
      </c>
      <c r="PQI214" s="56">
        <f>PQH214/PQG214</f>
        <v>0</v>
      </c>
      <c r="PQJ214" s="19"/>
      <c r="PQK214" s="19">
        <f>(100-14.25)/100</f>
        <v>0.85750000000000004</v>
      </c>
      <c r="PQL214" s="80">
        <f>PQG17</f>
        <v>0</v>
      </c>
      <c r="PQM214" s="56">
        <f>PQL214/PQK214</f>
        <v>0</v>
      </c>
      <c r="PQN214" s="19"/>
      <c r="PQO214" s="19">
        <f>(100-14.25)/100</f>
        <v>0.85750000000000004</v>
      </c>
      <c r="PQP214" s="80">
        <f>PQK17</f>
        <v>0</v>
      </c>
      <c r="PQQ214" s="56">
        <f>PQP214/PQO214</f>
        <v>0</v>
      </c>
      <c r="PQR214" s="19"/>
      <c r="PQS214" s="19">
        <f>(100-14.25)/100</f>
        <v>0.85750000000000004</v>
      </c>
      <c r="PQT214" s="80">
        <f>PQO17</f>
        <v>0</v>
      </c>
      <c r="PQU214" s="56">
        <f>PQT214/PQS214</f>
        <v>0</v>
      </c>
      <c r="PQV214" s="19"/>
      <c r="PQW214" s="19">
        <f>(100-14.25)/100</f>
        <v>0.85750000000000004</v>
      </c>
      <c r="PQX214" s="80">
        <f>PQS17</f>
        <v>0</v>
      </c>
      <c r="PQY214" s="56">
        <f>PQX214/PQW214</f>
        <v>0</v>
      </c>
      <c r="PQZ214" s="19"/>
      <c r="PRA214" s="19">
        <f>(100-14.25)/100</f>
        <v>0.85750000000000004</v>
      </c>
      <c r="PRB214" s="80">
        <f>PQW17</f>
        <v>0</v>
      </c>
      <c r="PRC214" s="56">
        <f>PRB214/PRA214</f>
        <v>0</v>
      </c>
      <c r="PRD214" s="19"/>
      <c r="PRE214" s="19">
        <f>(100-14.25)/100</f>
        <v>0.85750000000000004</v>
      </c>
      <c r="PRF214" s="80">
        <f>PRA17</f>
        <v>0</v>
      </c>
      <c r="PRG214" s="56">
        <f>PRF214/PRE214</f>
        <v>0</v>
      </c>
      <c r="PRH214" s="19"/>
      <c r="PRI214" s="19">
        <f>(100-14.25)/100</f>
        <v>0.85750000000000004</v>
      </c>
      <c r="PRJ214" s="80">
        <f>PRE17</f>
        <v>0</v>
      </c>
      <c r="PRK214" s="56">
        <f>PRJ214/PRI214</f>
        <v>0</v>
      </c>
      <c r="PRL214" s="19"/>
      <c r="PRM214" s="19">
        <f>(100-14.25)/100</f>
        <v>0.85750000000000004</v>
      </c>
      <c r="PRN214" s="80">
        <f>PRI17</f>
        <v>0</v>
      </c>
      <c r="PRO214" s="56">
        <f>PRN214/PRM214</f>
        <v>0</v>
      </c>
      <c r="PRP214" s="19"/>
      <c r="PRQ214" s="19">
        <f>(100-14.25)/100</f>
        <v>0.85750000000000004</v>
      </c>
      <c r="PRR214" s="80">
        <f>PRM17</f>
        <v>0</v>
      </c>
      <c r="PRS214" s="56">
        <f>PRR214/PRQ214</f>
        <v>0</v>
      </c>
      <c r="PRT214" s="19"/>
      <c r="PRU214" s="19">
        <f>(100-14.25)/100</f>
        <v>0.85750000000000004</v>
      </c>
      <c r="PRV214" s="80">
        <f>PRQ17</f>
        <v>0</v>
      </c>
      <c r="PRW214" s="56">
        <f>PRV214/PRU214</f>
        <v>0</v>
      </c>
      <c r="PRX214" s="19"/>
      <c r="PRY214" s="19">
        <f>(100-14.25)/100</f>
        <v>0.85750000000000004</v>
      </c>
      <c r="PRZ214" s="80">
        <f>PRU17</f>
        <v>0</v>
      </c>
      <c r="PSA214" s="56">
        <f>PRZ214/PRY214</f>
        <v>0</v>
      </c>
      <c r="PSB214" s="19"/>
      <c r="PSC214" s="19">
        <f>(100-14.25)/100</f>
        <v>0.85750000000000004</v>
      </c>
      <c r="PSD214" s="80">
        <f>PRY17</f>
        <v>0</v>
      </c>
      <c r="PSE214" s="56">
        <f>PSD214/PSC214</f>
        <v>0</v>
      </c>
      <c r="PSF214" s="19"/>
      <c r="PSG214" s="19">
        <f>(100-14.25)/100</f>
        <v>0.85750000000000004</v>
      </c>
      <c r="PSH214" s="80">
        <f>PSC17</f>
        <v>0</v>
      </c>
      <c r="PSI214" s="56">
        <f>PSH214/PSG214</f>
        <v>0</v>
      </c>
      <c r="PSJ214" s="19"/>
      <c r="PSK214" s="19">
        <f>(100-14.25)/100</f>
        <v>0.85750000000000004</v>
      </c>
      <c r="PSL214" s="80">
        <f>PSG17</f>
        <v>0</v>
      </c>
      <c r="PSM214" s="56">
        <f>PSL214/PSK214</f>
        <v>0</v>
      </c>
      <c r="PSN214" s="19"/>
      <c r="PSO214" s="19">
        <f>(100-14.25)/100</f>
        <v>0.85750000000000004</v>
      </c>
      <c r="PSP214" s="80">
        <f>PSK17</f>
        <v>0</v>
      </c>
      <c r="PSQ214" s="56">
        <f>PSP214/PSO214</f>
        <v>0</v>
      </c>
      <c r="PSR214" s="19"/>
      <c r="PSS214" s="19">
        <f>(100-14.25)/100</f>
        <v>0.85750000000000004</v>
      </c>
      <c r="PST214" s="80">
        <f>PSO17</f>
        <v>0</v>
      </c>
      <c r="PSU214" s="56">
        <f>PST214/PSS214</f>
        <v>0</v>
      </c>
      <c r="PSV214" s="19"/>
      <c r="PSW214" s="19">
        <f>(100-14.25)/100</f>
        <v>0.85750000000000004</v>
      </c>
      <c r="PSX214" s="80">
        <f>PSS17</f>
        <v>0</v>
      </c>
      <c r="PSY214" s="56">
        <f>PSX214/PSW214</f>
        <v>0</v>
      </c>
      <c r="PSZ214" s="19"/>
      <c r="PTA214" s="19">
        <f>(100-14.25)/100</f>
        <v>0.85750000000000004</v>
      </c>
      <c r="PTB214" s="80">
        <f>PSW17</f>
        <v>0</v>
      </c>
      <c r="PTC214" s="56">
        <f>PTB214/PTA214</f>
        <v>0</v>
      </c>
      <c r="PTD214" s="19"/>
      <c r="PTE214" s="19">
        <f>(100-14.25)/100</f>
        <v>0.85750000000000004</v>
      </c>
      <c r="PTF214" s="80">
        <f>PTA17</f>
        <v>0</v>
      </c>
      <c r="PTG214" s="56">
        <f>PTF214/PTE214</f>
        <v>0</v>
      </c>
      <c r="PTH214" s="19"/>
      <c r="PTI214" s="19">
        <f>(100-14.25)/100</f>
        <v>0.85750000000000004</v>
      </c>
      <c r="PTJ214" s="80">
        <f>PTE17</f>
        <v>0</v>
      </c>
      <c r="PTK214" s="56">
        <f>PTJ214/PTI214</f>
        <v>0</v>
      </c>
      <c r="PTL214" s="19"/>
      <c r="PTM214" s="19">
        <f>(100-14.25)/100</f>
        <v>0.85750000000000004</v>
      </c>
      <c r="PTN214" s="80">
        <f>PTI17</f>
        <v>0</v>
      </c>
      <c r="PTO214" s="56">
        <f>PTN214/PTM214</f>
        <v>0</v>
      </c>
      <c r="PTP214" s="19"/>
      <c r="PTQ214" s="19">
        <f>(100-14.25)/100</f>
        <v>0.85750000000000004</v>
      </c>
      <c r="PTR214" s="80">
        <f>PTM17</f>
        <v>0</v>
      </c>
      <c r="PTS214" s="56">
        <f>PTR214/PTQ214</f>
        <v>0</v>
      </c>
      <c r="PTT214" s="19"/>
      <c r="PTU214" s="19">
        <f>(100-14.25)/100</f>
        <v>0.85750000000000004</v>
      </c>
      <c r="PTV214" s="80">
        <f>PTQ17</f>
        <v>0</v>
      </c>
      <c r="PTW214" s="56">
        <f>PTV214/PTU214</f>
        <v>0</v>
      </c>
      <c r="PTX214" s="19"/>
      <c r="PTY214" s="19">
        <f>(100-14.25)/100</f>
        <v>0.85750000000000004</v>
      </c>
      <c r="PTZ214" s="80">
        <f>PTU17</f>
        <v>0</v>
      </c>
      <c r="PUA214" s="56">
        <f>PTZ214/PTY214</f>
        <v>0</v>
      </c>
      <c r="PUB214" s="19"/>
      <c r="PUC214" s="19">
        <f>(100-14.25)/100</f>
        <v>0.85750000000000004</v>
      </c>
      <c r="PUD214" s="80">
        <f>PTY17</f>
        <v>0</v>
      </c>
      <c r="PUE214" s="56">
        <f>PUD214/PUC214</f>
        <v>0</v>
      </c>
      <c r="PUF214" s="19"/>
      <c r="PUG214" s="19">
        <f>(100-14.25)/100</f>
        <v>0.85750000000000004</v>
      </c>
      <c r="PUH214" s="80">
        <f>PUC17</f>
        <v>0</v>
      </c>
      <c r="PUI214" s="56">
        <f>PUH214/PUG214</f>
        <v>0</v>
      </c>
      <c r="PUJ214" s="19"/>
      <c r="PUK214" s="19">
        <f>(100-14.25)/100</f>
        <v>0.85750000000000004</v>
      </c>
      <c r="PUL214" s="80">
        <f>PUG17</f>
        <v>0</v>
      </c>
      <c r="PUM214" s="56">
        <f>PUL214/PUK214</f>
        <v>0</v>
      </c>
      <c r="PUN214" s="19"/>
      <c r="PUO214" s="19">
        <f>(100-14.25)/100</f>
        <v>0.85750000000000004</v>
      </c>
      <c r="PUP214" s="80">
        <f>PUK17</f>
        <v>0</v>
      </c>
      <c r="PUQ214" s="56">
        <f>PUP214/PUO214</f>
        <v>0</v>
      </c>
      <c r="PUR214" s="19"/>
      <c r="PUS214" s="19">
        <f>(100-14.25)/100</f>
        <v>0.85750000000000004</v>
      </c>
      <c r="PUT214" s="80">
        <f>PUO17</f>
        <v>0</v>
      </c>
      <c r="PUU214" s="56">
        <f>PUT214/PUS214</f>
        <v>0</v>
      </c>
      <c r="PUV214" s="19"/>
      <c r="PUW214" s="19">
        <f>(100-14.25)/100</f>
        <v>0.85750000000000004</v>
      </c>
      <c r="PUX214" s="80">
        <f>PUS17</f>
        <v>0</v>
      </c>
      <c r="PUY214" s="56">
        <f>PUX214/PUW214</f>
        <v>0</v>
      </c>
      <c r="PUZ214" s="19"/>
      <c r="PVA214" s="19">
        <f>(100-14.25)/100</f>
        <v>0.85750000000000004</v>
      </c>
      <c r="PVB214" s="80">
        <f>PUW17</f>
        <v>0</v>
      </c>
      <c r="PVC214" s="56">
        <f>PVB214/PVA214</f>
        <v>0</v>
      </c>
      <c r="PVD214" s="19"/>
      <c r="PVE214" s="19">
        <f>(100-14.25)/100</f>
        <v>0.85750000000000004</v>
      </c>
      <c r="PVF214" s="80">
        <f>PVA17</f>
        <v>0</v>
      </c>
      <c r="PVG214" s="56">
        <f>PVF214/PVE214</f>
        <v>0</v>
      </c>
      <c r="PVH214" s="19"/>
      <c r="PVI214" s="19">
        <f>(100-14.25)/100</f>
        <v>0.85750000000000004</v>
      </c>
      <c r="PVJ214" s="80">
        <f>PVE17</f>
        <v>0</v>
      </c>
      <c r="PVK214" s="56">
        <f>PVJ214/PVI214</f>
        <v>0</v>
      </c>
      <c r="PVL214" s="19"/>
      <c r="PVM214" s="19">
        <f>(100-14.25)/100</f>
        <v>0.85750000000000004</v>
      </c>
      <c r="PVN214" s="80">
        <f>PVI17</f>
        <v>0</v>
      </c>
      <c r="PVO214" s="56">
        <f>PVN214/PVM214</f>
        <v>0</v>
      </c>
      <c r="PVP214" s="19"/>
      <c r="PVQ214" s="19">
        <f>(100-14.25)/100</f>
        <v>0.85750000000000004</v>
      </c>
      <c r="PVR214" s="80">
        <f>PVM17</f>
        <v>0</v>
      </c>
      <c r="PVS214" s="56">
        <f>PVR214/PVQ214</f>
        <v>0</v>
      </c>
      <c r="PVT214" s="19"/>
      <c r="PVU214" s="19">
        <f>(100-14.25)/100</f>
        <v>0.85750000000000004</v>
      </c>
      <c r="PVV214" s="80">
        <f>PVQ17</f>
        <v>0</v>
      </c>
      <c r="PVW214" s="56">
        <f>PVV214/PVU214</f>
        <v>0</v>
      </c>
      <c r="PVX214" s="19"/>
      <c r="PVY214" s="19">
        <f>(100-14.25)/100</f>
        <v>0.85750000000000004</v>
      </c>
      <c r="PVZ214" s="80">
        <f>PVU17</f>
        <v>0</v>
      </c>
      <c r="PWA214" s="56">
        <f>PVZ214/PVY214</f>
        <v>0</v>
      </c>
      <c r="PWB214" s="19"/>
      <c r="PWC214" s="19">
        <f>(100-14.25)/100</f>
        <v>0.85750000000000004</v>
      </c>
      <c r="PWD214" s="80">
        <f>PVY17</f>
        <v>0</v>
      </c>
      <c r="PWE214" s="56">
        <f>PWD214/PWC214</f>
        <v>0</v>
      </c>
      <c r="PWF214" s="19"/>
      <c r="PWG214" s="19">
        <f>(100-14.25)/100</f>
        <v>0.85750000000000004</v>
      </c>
      <c r="PWH214" s="80">
        <f>PWC17</f>
        <v>0</v>
      </c>
      <c r="PWI214" s="56">
        <f>PWH214/PWG214</f>
        <v>0</v>
      </c>
      <c r="PWJ214" s="19"/>
      <c r="PWK214" s="19">
        <f>(100-14.25)/100</f>
        <v>0.85750000000000004</v>
      </c>
      <c r="PWL214" s="80">
        <f>PWG17</f>
        <v>0</v>
      </c>
      <c r="PWM214" s="56">
        <f>PWL214/PWK214</f>
        <v>0</v>
      </c>
      <c r="PWN214" s="19"/>
      <c r="PWO214" s="19">
        <f>(100-14.25)/100</f>
        <v>0.85750000000000004</v>
      </c>
      <c r="PWP214" s="80">
        <f>PWK17</f>
        <v>0</v>
      </c>
      <c r="PWQ214" s="56">
        <f>PWP214/PWO214</f>
        <v>0</v>
      </c>
      <c r="PWR214" s="19"/>
      <c r="PWS214" s="19">
        <f>(100-14.25)/100</f>
        <v>0.85750000000000004</v>
      </c>
      <c r="PWT214" s="80">
        <f>PWO17</f>
        <v>0</v>
      </c>
      <c r="PWU214" s="56">
        <f>PWT214/PWS214</f>
        <v>0</v>
      </c>
      <c r="PWV214" s="19"/>
      <c r="PWW214" s="19">
        <f>(100-14.25)/100</f>
        <v>0.85750000000000004</v>
      </c>
      <c r="PWX214" s="80">
        <f>PWS17</f>
        <v>0</v>
      </c>
      <c r="PWY214" s="56">
        <f>PWX214/PWW214</f>
        <v>0</v>
      </c>
      <c r="PWZ214" s="19"/>
      <c r="PXA214" s="19">
        <f>(100-14.25)/100</f>
        <v>0.85750000000000004</v>
      </c>
      <c r="PXB214" s="80">
        <f>PWW17</f>
        <v>0</v>
      </c>
      <c r="PXC214" s="56">
        <f>PXB214/PXA214</f>
        <v>0</v>
      </c>
      <c r="PXD214" s="19"/>
      <c r="PXE214" s="19">
        <f>(100-14.25)/100</f>
        <v>0.85750000000000004</v>
      </c>
      <c r="PXF214" s="80">
        <f>PXA17</f>
        <v>0</v>
      </c>
      <c r="PXG214" s="56">
        <f>PXF214/PXE214</f>
        <v>0</v>
      </c>
      <c r="PXH214" s="19"/>
      <c r="PXI214" s="19">
        <f>(100-14.25)/100</f>
        <v>0.85750000000000004</v>
      </c>
      <c r="PXJ214" s="80">
        <f>PXE17</f>
        <v>0</v>
      </c>
      <c r="PXK214" s="56">
        <f>PXJ214/PXI214</f>
        <v>0</v>
      </c>
      <c r="PXL214" s="19"/>
      <c r="PXM214" s="19">
        <f>(100-14.25)/100</f>
        <v>0.85750000000000004</v>
      </c>
      <c r="PXN214" s="80">
        <f>PXI17</f>
        <v>0</v>
      </c>
      <c r="PXO214" s="56">
        <f>PXN214/PXM214</f>
        <v>0</v>
      </c>
      <c r="PXP214" s="19"/>
      <c r="PXQ214" s="19">
        <f>(100-14.25)/100</f>
        <v>0.85750000000000004</v>
      </c>
      <c r="PXR214" s="80">
        <f>PXM17</f>
        <v>0</v>
      </c>
      <c r="PXS214" s="56">
        <f>PXR214/PXQ214</f>
        <v>0</v>
      </c>
      <c r="PXT214" s="19"/>
      <c r="PXU214" s="19">
        <f>(100-14.25)/100</f>
        <v>0.85750000000000004</v>
      </c>
      <c r="PXV214" s="80">
        <f>PXQ17</f>
        <v>0</v>
      </c>
      <c r="PXW214" s="56">
        <f>PXV214/PXU214</f>
        <v>0</v>
      </c>
      <c r="PXX214" s="19"/>
      <c r="PXY214" s="19">
        <f>(100-14.25)/100</f>
        <v>0.85750000000000004</v>
      </c>
      <c r="PXZ214" s="80">
        <f>PXU17</f>
        <v>0</v>
      </c>
      <c r="PYA214" s="56">
        <f>PXZ214/PXY214</f>
        <v>0</v>
      </c>
      <c r="PYB214" s="19"/>
      <c r="PYC214" s="19">
        <f>(100-14.25)/100</f>
        <v>0.85750000000000004</v>
      </c>
      <c r="PYD214" s="80">
        <f>PXY17</f>
        <v>0</v>
      </c>
      <c r="PYE214" s="56">
        <f>PYD214/PYC214</f>
        <v>0</v>
      </c>
      <c r="PYF214" s="19"/>
      <c r="PYG214" s="19">
        <f>(100-14.25)/100</f>
        <v>0.85750000000000004</v>
      </c>
      <c r="PYH214" s="80">
        <f>PYC17</f>
        <v>0</v>
      </c>
      <c r="PYI214" s="56">
        <f>PYH214/PYG214</f>
        <v>0</v>
      </c>
      <c r="PYJ214" s="19"/>
      <c r="PYK214" s="19">
        <f>(100-14.25)/100</f>
        <v>0.85750000000000004</v>
      </c>
      <c r="PYL214" s="80">
        <f>PYG17</f>
        <v>0</v>
      </c>
      <c r="PYM214" s="56">
        <f>PYL214/PYK214</f>
        <v>0</v>
      </c>
      <c r="PYN214" s="19"/>
      <c r="PYO214" s="19">
        <f>(100-14.25)/100</f>
        <v>0.85750000000000004</v>
      </c>
      <c r="PYP214" s="80">
        <f>PYK17</f>
        <v>0</v>
      </c>
      <c r="PYQ214" s="56">
        <f>PYP214/PYO214</f>
        <v>0</v>
      </c>
      <c r="PYR214" s="19"/>
      <c r="PYS214" s="19">
        <f>(100-14.25)/100</f>
        <v>0.85750000000000004</v>
      </c>
      <c r="PYT214" s="80">
        <f>PYO17</f>
        <v>0</v>
      </c>
      <c r="PYU214" s="56">
        <f>PYT214/PYS214</f>
        <v>0</v>
      </c>
      <c r="PYV214" s="19"/>
      <c r="PYW214" s="19">
        <f>(100-14.25)/100</f>
        <v>0.85750000000000004</v>
      </c>
      <c r="PYX214" s="80">
        <f>PYS17</f>
        <v>0</v>
      </c>
      <c r="PYY214" s="56">
        <f>PYX214/PYW214</f>
        <v>0</v>
      </c>
      <c r="PYZ214" s="19"/>
      <c r="PZA214" s="19">
        <f>(100-14.25)/100</f>
        <v>0.85750000000000004</v>
      </c>
      <c r="PZB214" s="80">
        <f>PYW17</f>
        <v>0</v>
      </c>
      <c r="PZC214" s="56">
        <f>PZB214/PZA214</f>
        <v>0</v>
      </c>
      <c r="PZD214" s="19"/>
      <c r="PZE214" s="19">
        <f>(100-14.25)/100</f>
        <v>0.85750000000000004</v>
      </c>
      <c r="PZF214" s="80">
        <f>PZA17</f>
        <v>0</v>
      </c>
      <c r="PZG214" s="56">
        <f>PZF214/PZE214</f>
        <v>0</v>
      </c>
      <c r="PZH214" s="19"/>
      <c r="PZI214" s="19">
        <f>(100-14.25)/100</f>
        <v>0.85750000000000004</v>
      </c>
      <c r="PZJ214" s="80">
        <f>PZE17</f>
        <v>0</v>
      </c>
      <c r="PZK214" s="56">
        <f>PZJ214/PZI214</f>
        <v>0</v>
      </c>
      <c r="PZL214" s="19"/>
      <c r="PZM214" s="19">
        <f>(100-14.25)/100</f>
        <v>0.85750000000000004</v>
      </c>
      <c r="PZN214" s="80">
        <f>PZI17</f>
        <v>0</v>
      </c>
      <c r="PZO214" s="56">
        <f>PZN214/PZM214</f>
        <v>0</v>
      </c>
      <c r="PZP214" s="19"/>
      <c r="PZQ214" s="19">
        <f>(100-14.25)/100</f>
        <v>0.85750000000000004</v>
      </c>
      <c r="PZR214" s="80">
        <f>PZM17</f>
        <v>0</v>
      </c>
      <c r="PZS214" s="56">
        <f>PZR214/PZQ214</f>
        <v>0</v>
      </c>
      <c r="PZT214" s="19"/>
      <c r="PZU214" s="19">
        <f>(100-14.25)/100</f>
        <v>0.85750000000000004</v>
      </c>
      <c r="PZV214" s="80">
        <f>PZQ17</f>
        <v>0</v>
      </c>
      <c r="PZW214" s="56">
        <f>PZV214/PZU214</f>
        <v>0</v>
      </c>
      <c r="PZX214" s="19"/>
      <c r="PZY214" s="19">
        <f>(100-14.25)/100</f>
        <v>0.85750000000000004</v>
      </c>
      <c r="PZZ214" s="80">
        <f>PZU17</f>
        <v>0</v>
      </c>
      <c r="QAA214" s="56">
        <f>PZZ214/PZY214</f>
        <v>0</v>
      </c>
      <c r="QAB214" s="19"/>
      <c r="QAC214" s="19">
        <f>(100-14.25)/100</f>
        <v>0.85750000000000004</v>
      </c>
      <c r="QAD214" s="80">
        <f>PZY17</f>
        <v>0</v>
      </c>
      <c r="QAE214" s="56">
        <f>QAD214/QAC214</f>
        <v>0</v>
      </c>
      <c r="QAF214" s="19"/>
      <c r="QAG214" s="19">
        <f>(100-14.25)/100</f>
        <v>0.85750000000000004</v>
      </c>
      <c r="QAH214" s="80">
        <f>QAC17</f>
        <v>0</v>
      </c>
      <c r="QAI214" s="56">
        <f>QAH214/QAG214</f>
        <v>0</v>
      </c>
      <c r="QAJ214" s="19"/>
      <c r="QAK214" s="19">
        <f>(100-14.25)/100</f>
        <v>0.85750000000000004</v>
      </c>
      <c r="QAL214" s="80">
        <f>QAG17</f>
        <v>0</v>
      </c>
      <c r="QAM214" s="56">
        <f>QAL214/QAK214</f>
        <v>0</v>
      </c>
      <c r="QAN214" s="19"/>
      <c r="QAO214" s="19">
        <f>(100-14.25)/100</f>
        <v>0.85750000000000004</v>
      </c>
      <c r="QAP214" s="80">
        <f>QAK17</f>
        <v>0</v>
      </c>
      <c r="QAQ214" s="56">
        <f>QAP214/QAO214</f>
        <v>0</v>
      </c>
      <c r="QAR214" s="19"/>
      <c r="QAS214" s="19">
        <f>(100-14.25)/100</f>
        <v>0.85750000000000004</v>
      </c>
      <c r="QAT214" s="80">
        <f>QAO17</f>
        <v>0</v>
      </c>
      <c r="QAU214" s="56">
        <f>QAT214/QAS214</f>
        <v>0</v>
      </c>
      <c r="QAV214" s="19"/>
      <c r="QAW214" s="19">
        <f>(100-14.25)/100</f>
        <v>0.85750000000000004</v>
      </c>
      <c r="QAX214" s="80">
        <f>QAS17</f>
        <v>0</v>
      </c>
      <c r="QAY214" s="56">
        <f>QAX214/QAW214</f>
        <v>0</v>
      </c>
      <c r="QAZ214" s="19"/>
      <c r="QBA214" s="19">
        <f>(100-14.25)/100</f>
        <v>0.85750000000000004</v>
      </c>
      <c r="QBB214" s="80">
        <f>QAW17</f>
        <v>0</v>
      </c>
      <c r="QBC214" s="56">
        <f>QBB214/QBA214</f>
        <v>0</v>
      </c>
      <c r="QBD214" s="19"/>
      <c r="QBE214" s="19">
        <f>(100-14.25)/100</f>
        <v>0.85750000000000004</v>
      </c>
      <c r="QBF214" s="80">
        <f>QBA17</f>
        <v>0</v>
      </c>
      <c r="QBG214" s="56">
        <f>QBF214/QBE214</f>
        <v>0</v>
      </c>
      <c r="QBH214" s="19"/>
      <c r="QBI214" s="19">
        <f>(100-14.25)/100</f>
        <v>0.85750000000000004</v>
      </c>
      <c r="QBJ214" s="80">
        <f>QBE17</f>
        <v>0</v>
      </c>
      <c r="QBK214" s="56">
        <f>QBJ214/QBI214</f>
        <v>0</v>
      </c>
      <c r="QBL214" s="19"/>
      <c r="QBM214" s="19">
        <f>(100-14.25)/100</f>
        <v>0.85750000000000004</v>
      </c>
      <c r="QBN214" s="80">
        <f>QBI17</f>
        <v>0</v>
      </c>
      <c r="QBO214" s="56">
        <f>QBN214/QBM214</f>
        <v>0</v>
      </c>
      <c r="QBP214" s="19"/>
      <c r="QBQ214" s="19">
        <f>(100-14.25)/100</f>
        <v>0.85750000000000004</v>
      </c>
      <c r="QBR214" s="80">
        <f>QBM17</f>
        <v>0</v>
      </c>
      <c r="QBS214" s="56">
        <f>QBR214/QBQ214</f>
        <v>0</v>
      </c>
      <c r="QBT214" s="19"/>
      <c r="QBU214" s="19">
        <f>(100-14.25)/100</f>
        <v>0.85750000000000004</v>
      </c>
      <c r="QBV214" s="80">
        <f>QBQ17</f>
        <v>0</v>
      </c>
      <c r="QBW214" s="56">
        <f>QBV214/QBU214</f>
        <v>0</v>
      </c>
      <c r="QBX214" s="19"/>
      <c r="QBY214" s="19">
        <f>(100-14.25)/100</f>
        <v>0.85750000000000004</v>
      </c>
      <c r="QBZ214" s="80">
        <f>QBU17</f>
        <v>0</v>
      </c>
      <c r="QCA214" s="56">
        <f>QBZ214/QBY214</f>
        <v>0</v>
      </c>
      <c r="QCB214" s="19"/>
      <c r="QCC214" s="19">
        <f>(100-14.25)/100</f>
        <v>0.85750000000000004</v>
      </c>
      <c r="QCD214" s="80">
        <f>QBY17</f>
        <v>0</v>
      </c>
      <c r="QCE214" s="56">
        <f>QCD214/QCC214</f>
        <v>0</v>
      </c>
      <c r="QCF214" s="19"/>
      <c r="QCG214" s="19">
        <f>(100-14.25)/100</f>
        <v>0.85750000000000004</v>
      </c>
      <c r="QCH214" s="80">
        <f>QCC17</f>
        <v>0</v>
      </c>
      <c r="QCI214" s="56">
        <f>QCH214/QCG214</f>
        <v>0</v>
      </c>
      <c r="QCJ214" s="19"/>
      <c r="QCK214" s="19">
        <f>(100-14.25)/100</f>
        <v>0.85750000000000004</v>
      </c>
      <c r="QCL214" s="80">
        <f>QCG17</f>
        <v>0</v>
      </c>
      <c r="QCM214" s="56">
        <f>QCL214/QCK214</f>
        <v>0</v>
      </c>
      <c r="QCN214" s="19"/>
      <c r="QCO214" s="19">
        <f>(100-14.25)/100</f>
        <v>0.85750000000000004</v>
      </c>
      <c r="QCP214" s="80">
        <f>QCK17</f>
        <v>0</v>
      </c>
      <c r="QCQ214" s="56">
        <f>QCP214/QCO214</f>
        <v>0</v>
      </c>
      <c r="QCR214" s="19"/>
      <c r="QCS214" s="19">
        <f>(100-14.25)/100</f>
        <v>0.85750000000000004</v>
      </c>
      <c r="QCT214" s="80">
        <f>QCO17</f>
        <v>0</v>
      </c>
      <c r="QCU214" s="56">
        <f>QCT214/QCS214</f>
        <v>0</v>
      </c>
      <c r="QCV214" s="19"/>
      <c r="QCW214" s="19">
        <f>(100-14.25)/100</f>
        <v>0.85750000000000004</v>
      </c>
      <c r="QCX214" s="80">
        <f>QCS17</f>
        <v>0</v>
      </c>
      <c r="QCY214" s="56">
        <f>QCX214/QCW214</f>
        <v>0</v>
      </c>
      <c r="QCZ214" s="19"/>
      <c r="QDA214" s="19">
        <f>(100-14.25)/100</f>
        <v>0.85750000000000004</v>
      </c>
      <c r="QDB214" s="80">
        <f>QCW17</f>
        <v>0</v>
      </c>
      <c r="QDC214" s="56">
        <f>QDB214/QDA214</f>
        <v>0</v>
      </c>
      <c r="QDD214" s="19"/>
      <c r="QDE214" s="19">
        <f>(100-14.25)/100</f>
        <v>0.85750000000000004</v>
      </c>
      <c r="QDF214" s="80">
        <f>QDA17</f>
        <v>0</v>
      </c>
      <c r="QDG214" s="56">
        <f>QDF214/QDE214</f>
        <v>0</v>
      </c>
      <c r="QDH214" s="19"/>
      <c r="QDI214" s="19">
        <f>(100-14.25)/100</f>
        <v>0.85750000000000004</v>
      </c>
      <c r="QDJ214" s="80">
        <f>QDE17</f>
        <v>0</v>
      </c>
      <c r="QDK214" s="56">
        <f>QDJ214/QDI214</f>
        <v>0</v>
      </c>
      <c r="QDL214" s="19"/>
      <c r="QDM214" s="19">
        <f>(100-14.25)/100</f>
        <v>0.85750000000000004</v>
      </c>
      <c r="QDN214" s="80">
        <f>QDI17</f>
        <v>0</v>
      </c>
      <c r="QDO214" s="56">
        <f>QDN214/QDM214</f>
        <v>0</v>
      </c>
      <c r="QDP214" s="19"/>
      <c r="QDQ214" s="19">
        <f>(100-14.25)/100</f>
        <v>0.85750000000000004</v>
      </c>
      <c r="QDR214" s="80">
        <f>QDM17</f>
        <v>0</v>
      </c>
      <c r="QDS214" s="56">
        <f>QDR214/QDQ214</f>
        <v>0</v>
      </c>
      <c r="QDT214" s="19"/>
      <c r="QDU214" s="19">
        <f>(100-14.25)/100</f>
        <v>0.85750000000000004</v>
      </c>
      <c r="QDV214" s="80">
        <f>QDQ17</f>
        <v>0</v>
      </c>
      <c r="QDW214" s="56">
        <f>QDV214/QDU214</f>
        <v>0</v>
      </c>
      <c r="QDX214" s="19"/>
      <c r="QDY214" s="19">
        <f>(100-14.25)/100</f>
        <v>0.85750000000000004</v>
      </c>
      <c r="QDZ214" s="80">
        <f>QDU17</f>
        <v>0</v>
      </c>
      <c r="QEA214" s="56">
        <f>QDZ214/QDY214</f>
        <v>0</v>
      </c>
      <c r="QEB214" s="19"/>
      <c r="QEC214" s="19">
        <f>(100-14.25)/100</f>
        <v>0.85750000000000004</v>
      </c>
      <c r="QED214" s="80">
        <f>QDY17</f>
        <v>0</v>
      </c>
      <c r="QEE214" s="56">
        <f>QED214/QEC214</f>
        <v>0</v>
      </c>
      <c r="QEF214" s="19"/>
      <c r="QEG214" s="19">
        <f>(100-14.25)/100</f>
        <v>0.85750000000000004</v>
      </c>
      <c r="QEH214" s="80">
        <f>QEC17</f>
        <v>0</v>
      </c>
      <c r="QEI214" s="56">
        <f>QEH214/QEG214</f>
        <v>0</v>
      </c>
      <c r="QEJ214" s="19"/>
      <c r="QEK214" s="19">
        <f>(100-14.25)/100</f>
        <v>0.85750000000000004</v>
      </c>
      <c r="QEL214" s="80">
        <f>QEG17</f>
        <v>0</v>
      </c>
      <c r="QEM214" s="56">
        <f>QEL214/QEK214</f>
        <v>0</v>
      </c>
      <c r="QEN214" s="19"/>
      <c r="QEO214" s="19">
        <f>(100-14.25)/100</f>
        <v>0.85750000000000004</v>
      </c>
      <c r="QEP214" s="80">
        <f>QEK17</f>
        <v>0</v>
      </c>
      <c r="QEQ214" s="56">
        <f>QEP214/QEO214</f>
        <v>0</v>
      </c>
      <c r="QER214" s="19"/>
      <c r="QES214" s="19">
        <f>(100-14.25)/100</f>
        <v>0.85750000000000004</v>
      </c>
      <c r="QET214" s="80">
        <f>QEO17</f>
        <v>0</v>
      </c>
      <c r="QEU214" s="56">
        <f>QET214/QES214</f>
        <v>0</v>
      </c>
      <c r="QEV214" s="19"/>
      <c r="QEW214" s="19">
        <f>(100-14.25)/100</f>
        <v>0.85750000000000004</v>
      </c>
      <c r="QEX214" s="80">
        <f>QES17</f>
        <v>0</v>
      </c>
      <c r="QEY214" s="56">
        <f>QEX214/QEW214</f>
        <v>0</v>
      </c>
      <c r="QEZ214" s="19"/>
      <c r="QFA214" s="19">
        <f>(100-14.25)/100</f>
        <v>0.85750000000000004</v>
      </c>
      <c r="QFB214" s="80">
        <f>QEW17</f>
        <v>0</v>
      </c>
      <c r="QFC214" s="56">
        <f>QFB214/QFA214</f>
        <v>0</v>
      </c>
      <c r="QFD214" s="19"/>
      <c r="QFE214" s="19">
        <f>(100-14.25)/100</f>
        <v>0.85750000000000004</v>
      </c>
      <c r="QFF214" s="80">
        <f>QFA17</f>
        <v>0</v>
      </c>
      <c r="QFG214" s="56">
        <f>QFF214/QFE214</f>
        <v>0</v>
      </c>
      <c r="QFH214" s="19"/>
      <c r="QFI214" s="19">
        <f>(100-14.25)/100</f>
        <v>0.85750000000000004</v>
      </c>
      <c r="QFJ214" s="80">
        <f>QFE17</f>
        <v>0</v>
      </c>
      <c r="QFK214" s="56">
        <f>QFJ214/QFI214</f>
        <v>0</v>
      </c>
      <c r="QFL214" s="19"/>
      <c r="QFM214" s="19">
        <f>(100-14.25)/100</f>
        <v>0.85750000000000004</v>
      </c>
      <c r="QFN214" s="80">
        <f>QFI17</f>
        <v>0</v>
      </c>
      <c r="QFO214" s="56">
        <f>QFN214/QFM214</f>
        <v>0</v>
      </c>
      <c r="QFP214" s="19"/>
      <c r="QFQ214" s="19">
        <f>(100-14.25)/100</f>
        <v>0.85750000000000004</v>
      </c>
      <c r="QFR214" s="80">
        <f>QFM17</f>
        <v>0</v>
      </c>
      <c r="QFS214" s="56">
        <f>QFR214/QFQ214</f>
        <v>0</v>
      </c>
      <c r="QFT214" s="19"/>
      <c r="QFU214" s="19">
        <f>(100-14.25)/100</f>
        <v>0.85750000000000004</v>
      </c>
      <c r="QFV214" s="80">
        <f>QFQ17</f>
        <v>0</v>
      </c>
      <c r="QFW214" s="56">
        <f>QFV214/QFU214</f>
        <v>0</v>
      </c>
      <c r="QFX214" s="19"/>
      <c r="QFY214" s="19">
        <f>(100-14.25)/100</f>
        <v>0.85750000000000004</v>
      </c>
      <c r="QFZ214" s="80">
        <f>QFU17</f>
        <v>0</v>
      </c>
      <c r="QGA214" s="56">
        <f>QFZ214/QFY214</f>
        <v>0</v>
      </c>
      <c r="QGB214" s="19"/>
      <c r="QGC214" s="19">
        <f>(100-14.25)/100</f>
        <v>0.85750000000000004</v>
      </c>
      <c r="QGD214" s="80">
        <f>QFY17</f>
        <v>0</v>
      </c>
      <c r="QGE214" s="56">
        <f>QGD214/QGC214</f>
        <v>0</v>
      </c>
      <c r="QGF214" s="19"/>
      <c r="QGG214" s="19">
        <f>(100-14.25)/100</f>
        <v>0.85750000000000004</v>
      </c>
      <c r="QGH214" s="80">
        <f>QGC17</f>
        <v>0</v>
      </c>
      <c r="QGI214" s="56">
        <f>QGH214/QGG214</f>
        <v>0</v>
      </c>
      <c r="QGJ214" s="19"/>
      <c r="QGK214" s="19">
        <f>(100-14.25)/100</f>
        <v>0.85750000000000004</v>
      </c>
      <c r="QGL214" s="80">
        <f>QGG17</f>
        <v>0</v>
      </c>
      <c r="QGM214" s="56">
        <f>QGL214/QGK214</f>
        <v>0</v>
      </c>
      <c r="QGN214" s="19"/>
      <c r="QGO214" s="19">
        <f>(100-14.25)/100</f>
        <v>0.85750000000000004</v>
      </c>
      <c r="QGP214" s="80">
        <f>QGK17</f>
        <v>0</v>
      </c>
      <c r="QGQ214" s="56">
        <f>QGP214/QGO214</f>
        <v>0</v>
      </c>
      <c r="QGR214" s="19"/>
      <c r="QGS214" s="19">
        <f>(100-14.25)/100</f>
        <v>0.85750000000000004</v>
      </c>
      <c r="QGT214" s="80">
        <f>QGO17</f>
        <v>0</v>
      </c>
      <c r="QGU214" s="56">
        <f>QGT214/QGS214</f>
        <v>0</v>
      </c>
      <c r="QGV214" s="19"/>
      <c r="QGW214" s="19">
        <f>(100-14.25)/100</f>
        <v>0.85750000000000004</v>
      </c>
      <c r="QGX214" s="80">
        <f>QGS17</f>
        <v>0</v>
      </c>
      <c r="QGY214" s="56">
        <f>QGX214/QGW214</f>
        <v>0</v>
      </c>
      <c r="QGZ214" s="19"/>
      <c r="QHA214" s="19">
        <f>(100-14.25)/100</f>
        <v>0.85750000000000004</v>
      </c>
      <c r="QHB214" s="80">
        <f>QGW17</f>
        <v>0</v>
      </c>
      <c r="QHC214" s="56">
        <f>QHB214/QHA214</f>
        <v>0</v>
      </c>
      <c r="QHD214" s="19"/>
      <c r="QHE214" s="19">
        <f>(100-14.25)/100</f>
        <v>0.85750000000000004</v>
      </c>
      <c r="QHF214" s="80">
        <f>QHA17</f>
        <v>0</v>
      </c>
      <c r="QHG214" s="56">
        <f>QHF214/QHE214</f>
        <v>0</v>
      </c>
      <c r="QHH214" s="19"/>
      <c r="QHI214" s="19">
        <f>(100-14.25)/100</f>
        <v>0.85750000000000004</v>
      </c>
      <c r="QHJ214" s="80">
        <f>QHE17</f>
        <v>0</v>
      </c>
      <c r="QHK214" s="56">
        <f>QHJ214/QHI214</f>
        <v>0</v>
      </c>
      <c r="QHL214" s="19"/>
      <c r="QHM214" s="19">
        <f>(100-14.25)/100</f>
        <v>0.85750000000000004</v>
      </c>
      <c r="QHN214" s="80">
        <f>QHI17</f>
        <v>0</v>
      </c>
      <c r="QHO214" s="56">
        <f>QHN214/QHM214</f>
        <v>0</v>
      </c>
      <c r="QHP214" s="19"/>
      <c r="QHQ214" s="19">
        <f>(100-14.25)/100</f>
        <v>0.85750000000000004</v>
      </c>
      <c r="QHR214" s="80">
        <f>QHM17</f>
        <v>0</v>
      </c>
      <c r="QHS214" s="56">
        <f>QHR214/QHQ214</f>
        <v>0</v>
      </c>
      <c r="QHT214" s="19"/>
      <c r="QHU214" s="19">
        <f>(100-14.25)/100</f>
        <v>0.85750000000000004</v>
      </c>
      <c r="QHV214" s="80">
        <f>QHQ17</f>
        <v>0</v>
      </c>
      <c r="QHW214" s="56">
        <f>QHV214/QHU214</f>
        <v>0</v>
      </c>
      <c r="QHX214" s="19"/>
      <c r="QHY214" s="19">
        <f>(100-14.25)/100</f>
        <v>0.85750000000000004</v>
      </c>
      <c r="QHZ214" s="80">
        <f>QHU17</f>
        <v>0</v>
      </c>
      <c r="QIA214" s="56">
        <f>QHZ214/QHY214</f>
        <v>0</v>
      </c>
      <c r="QIB214" s="19"/>
      <c r="QIC214" s="19">
        <f>(100-14.25)/100</f>
        <v>0.85750000000000004</v>
      </c>
      <c r="QID214" s="80">
        <f>QHY17</f>
        <v>0</v>
      </c>
      <c r="QIE214" s="56">
        <f>QID214/QIC214</f>
        <v>0</v>
      </c>
      <c r="QIF214" s="19"/>
      <c r="QIG214" s="19">
        <f>(100-14.25)/100</f>
        <v>0.85750000000000004</v>
      </c>
      <c r="QIH214" s="80">
        <f>QIC17</f>
        <v>0</v>
      </c>
      <c r="QII214" s="56">
        <f>QIH214/QIG214</f>
        <v>0</v>
      </c>
      <c r="QIJ214" s="19"/>
      <c r="QIK214" s="19">
        <f>(100-14.25)/100</f>
        <v>0.85750000000000004</v>
      </c>
      <c r="QIL214" s="80">
        <f>QIG17</f>
        <v>0</v>
      </c>
      <c r="QIM214" s="56">
        <f>QIL214/QIK214</f>
        <v>0</v>
      </c>
      <c r="QIN214" s="19"/>
      <c r="QIO214" s="19">
        <f>(100-14.25)/100</f>
        <v>0.85750000000000004</v>
      </c>
      <c r="QIP214" s="80">
        <f>QIK17</f>
        <v>0</v>
      </c>
      <c r="QIQ214" s="56">
        <f>QIP214/QIO214</f>
        <v>0</v>
      </c>
      <c r="QIR214" s="19"/>
      <c r="QIS214" s="19">
        <f>(100-14.25)/100</f>
        <v>0.85750000000000004</v>
      </c>
      <c r="QIT214" s="80">
        <f>QIO17</f>
        <v>0</v>
      </c>
      <c r="QIU214" s="56">
        <f>QIT214/QIS214</f>
        <v>0</v>
      </c>
      <c r="QIV214" s="19"/>
      <c r="QIW214" s="19">
        <f>(100-14.25)/100</f>
        <v>0.85750000000000004</v>
      </c>
      <c r="QIX214" s="80">
        <f>QIS17</f>
        <v>0</v>
      </c>
      <c r="QIY214" s="56">
        <f>QIX214/QIW214</f>
        <v>0</v>
      </c>
      <c r="QIZ214" s="19"/>
      <c r="QJA214" s="19">
        <f>(100-14.25)/100</f>
        <v>0.85750000000000004</v>
      </c>
      <c r="QJB214" s="80">
        <f>QIW17</f>
        <v>0</v>
      </c>
      <c r="QJC214" s="56">
        <f>QJB214/QJA214</f>
        <v>0</v>
      </c>
      <c r="QJD214" s="19"/>
      <c r="QJE214" s="19">
        <f>(100-14.25)/100</f>
        <v>0.85750000000000004</v>
      </c>
      <c r="QJF214" s="80">
        <f>QJA17</f>
        <v>0</v>
      </c>
      <c r="QJG214" s="56">
        <f>QJF214/QJE214</f>
        <v>0</v>
      </c>
      <c r="QJH214" s="19"/>
      <c r="QJI214" s="19">
        <f>(100-14.25)/100</f>
        <v>0.85750000000000004</v>
      </c>
      <c r="QJJ214" s="80">
        <f>QJE17</f>
        <v>0</v>
      </c>
      <c r="QJK214" s="56">
        <f>QJJ214/QJI214</f>
        <v>0</v>
      </c>
      <c r="QJL214" s="19"/>
      <c r="QJM214" s="19">
        <f>(100-14.25)/100</f>
        <v>0.85750000000000004</v>
      </c>
      <c r="QJN214" s="80">
        <f>QJI17</f>
        <v>0</v>
      </c>
      <c r="QJO214" s="56">
        <f>QJN214/QJM214</f>
        <v>0</v>
      </c>
      <c r="QJP214" s="19"/>
      <c r="QJQ214" s="19">
        <f>(100-14.25)/100</f>
        <v>0.85750000000000004</v>
      </c>
      <c r="QJR214" s="80">
        <f>QJM17</f>
        <v>0</v>
      </c>
      <c r="QJS214" s="56">
        <f>QJR214/QJQ214</f>
        <v>0</v>
      </c>
      <c r="QJT214" s="19"/>
      <c r="QJU214" s="19">
        <f>(100-14.25)/100</f>
        <v>0.85750000000000004</v>
      </c>
      <c r="QJV214" s="80">
        <f>QJQ17</f>
        <v>0</v>
      </c>
      <c r="QJW214" s="56">
        <f>QJV214/QJU214</f>
        <v>0</v>
      </c>
      <c r="QJX214" s="19"/>
      <c r="QJY214" s="19">
        <f>(100-14.25)/100</f>
        <v>0.85750000000000004</v>
      </c>
      <c r="QJZ214" s="80">
        <f>QJU17</f>
        <v>0</v>
      </c>
      <c r="QKA214" s="56">
        <f>QJZ214/QJY214</f>
        <v>0</v>
      </c>
      <c r="QKB214" s="19"/>
      <c r="QKC214" s="19">
        <f>(100-14.25)/100</f>
        <v>0.85750000000000004</v>
      </c>
      <c r="QKD214" s="80">
        <f>QJY17</f>
        <v>0</v>
      </c>
      <c r="QKE214" s="56">
        <f>QKD214/QKC214</f>
        <v>0</v>
      </c>
      <c r="QKF214" s="19"/>
      <c r="QKG214" s="19">
        <f>(100-14.25)/100</f>
        <v>0.85750000000000004</v>
      </c>
      <c r="QKH214" s="80">
        <f>QKC17</f>
        <v>0</v>
      </c>
      <c r="QKI214" s="56">
        <f>QKH214/QKG214</f>
        <v>0</v>
      </c>
      <c r="QKJ214" s="19"/>
      <c r="QKK214" s="19">
        <f>(100-14.25)/100</f>
        <v>0.85750000000000004</v>
      </c>
      <c r="QKL214" s="80">
        <f>QKG17</f>
        <v>0</v>
      </c>
      <c r="QKM214" s="56">
        <f>QKL214/QKK214</f>
        <v>0</v>
      </c>
      <c r="QKN214" s="19"/>
      <c r="QKO214" s="19">
        <f>(100-14.25)/100</f>
        <v>0.85750000000000004</v>
      </c>
      <c r="QKP214" s="80">
        <f>QKK17</f>
        <v>0</v>
      </c>
      <c r="QKQ214" s="56">
        <f>QKP214/QKO214</f>
        <v>0</v>
      </c>
      <c r="QKR214" s="19"/>
      <c r="QKS214" s="19">
        <f>(100-14.25)/100</f>
        <v>0.85750000000000004</v>
      </c>
      <c r="QKT214" s="80">
        <f>QKO17</f>
        <v>0</v>
      </c>
      <c r="QKU214" s="56">
        <f>QKT214/QKS214</f>
        <v>0</v>
      </c>
      <c r="QKV214" s="19"/>
      <c r="QKW214" s="19">
        <f>(100-14.25)/100</f>
        <v>0.85750000000000004</v>
      </c>
      <c r="QKX214" s="80">
        <f>QKS17</f>
        <v>0</v>
      </c>
      <c r="QKY214" s="56">
        <f>QKX214/QKW214</f>
        <v>0</v>
      </c>
      <c r="QKZ214" s="19"/>
      <c r="QLA214" s="19">
        <f>(100-14.25)/100</f>
        <v>0.85750000000000004</v>
      </c>
      <c r="QLB214" s="80">
        <f>QKW17</f>
        <v>0</v>
      </c>
      <c r="QLC214" s="56">
        <f>QLB214/QLA214</f>
        <v>0</v>
      </c>
      <c r="QLD214" s="19"/>
      <c r="QLE214" s="19">
        <f>(100-14.25)/100</f>
        <v>0.85750000000000004</v>
      </c>
      <c r="QLF214" s="80">
        <f>QLA17</f>
        <v>0</v>
      </c>
      <c r="QLG214" s="56">
        <f>QLF214/QLE214</f>
        <v>0</v>
      </c>
      <c r="QLH214" s="19"/>
      <c r="QLI214" s="19">
        <f>(100-14.25)/100</f>
        <v>0.85750000000000004</v>
      </c>
      <c r="QLJ214" s="80">
        <f>QLE17</f>
        <v>0</v>
      </c>
      <c r="QLK214" s="56">
        <f>QLJ214/QLI214</f>
        <v>0</v>
      </c>
      <c r="QLL214" s="19"/>
      <c r="QLM214" s="19">
        <f>(100-14.25)/100</f>
        <v>0.85750000000000004</v>
      </c>
      <c r="QLN214" s="80">
        <f>QLI17</f>
        <v>0</v>
      </c>
      <c r="QLO214" s="56">
        <f>QLN214/QLM214</f>
        <v>0</v>
      </c>
      <c r="QLP214" s="19"/>
      <c r="QLQ214" s="19">
        <f>(100-14.25)/100</f>
        <v>0.85750000000000004</v>
      </c>
      <c r="QLR214" s="80">
        <f>QLM17</f>
        <v>0</v>
      </c>
      <c r="QLS214" s="56">
        <f>QLR214/QLQ214</f>
        <v>0</v>
      </c>
      <c r="QLT214" s="19"/>
      <c r="QLU214" s="19">
        <f>(100-14.25)/100</f>
        <v>0.85750000000000004</v>
      </c>
      <c r="QLV214" s="80">
        <f>QLQ17</f>
        <v>0</v>
      </c>
      <c r="QLW214" s="56">
        <f>QLV214/QLU214</f>
        <v>0</v>
      </c>
      <c r="QLX214" s="19"/>
      <c r="QLY214" s="19">
        <f>(100-14.25)/100</f>
        <v>0.85750000000000004</v>
      </c>
      <c r="QLZ214" s="80">
        <f>QLU17</f>
        <v>0</v>
      </c>
      <c r="QMA214" s="56">
        <f>QLZ214/QLY214</f>
        <v>0</v>
      </c>
      <c r="QMB214" s="19"/>
      <c r="QMC214" s="19">
        <f>(100-14.25)/100</f>
        <v>0.85750000000000004</v>
      </c>
      <c r="QMD214" s="80">
        <f>QLY17</f>
        <v>0</v>
      </c>
      <c r="QME214" s="56">
        <f>QMD214/QMC214</f>
        <v>0</v>
      </c>
      <c r="QMF214" s="19"/>
      <c r="QMG214" s="19">
        <f>(100-14.25)/100</f>
        <v>0.85750000000000004</v>
      </c>
      <c r="QMH214" s="80">
        <f>QMC17</f>
        <v>0</v>
      </c>
      <c r="QMI214" s="56">
        <f>QMH214/QMG214</f>
        <v>0</v>
      </c>
      <c r="QMJ214" s="19"/>
      <c r="QMK214" s="19">
        <f>(100-14.25)/100</f>
        <v>0.85750000000000004</v>
      </c>
      <c r="QML214" s="80">
        <f>QMG17</f>
        <v>0</v>
      </c>
      <c r="QMM214" s="56">
        <f>QML214/QMK214</f>
        <v>0</v>
      </c>
      <c r="QMN214" s="19"/>
      <c r="QMO214" s="19">
        <f>(100-14.25)/100</f>
        <v>0.85750000000000004</v>
      </c>
      <c r="QMP214" s="80">
        <f>QMK17</f>
        <v>0</v>
      </c>
      <c r="QMQ214" s="56">
        <f>QMP214/QMO214</f>
        <v>0</v>
      </c>
      <c r="QMR214" s="19"/>
      <c r="QMS214" s="19">
        <f>(100-14.25)/100</f>
        <v>0.85750000000000004</v>
      </c>
      <c r="QMT214" s="80">
        <f>QMO17</f>
        <v>0</v>
      </c>
      <c r="QMU214" s="56">
        <f>QMT214/QMS214</f>
        <v>0</v>
      </c>
      <c r="QMV214" s="19"/>
      <c r="QMW214" s="19">
        <f>(100-14.25)/100</f>
        <v>0.85750000000000004</v>
      </c>
      <c r="QMX214" s="80">
        <f>QMS17</f>
        <v>0</v>
      </c>
      <c r="QMY214" s="56">
        <f>QMX214/QMW214</f>
        <v>0</v>
      </c>
      <c r="QMZ214" s="19"/>
      <c r="QNA214" s="19">
        <f>(100-14.25)/100</f>
        <v>0.85750000000000004</v>
      </c>
      <c r="QNB214" s="80">
        <f>QMW17</f>
        <v>0</v>
      </c>
      <c r="QNC214" s="56">
        <f>QNB214/QNA214</f>
        <v>0</v>
      </c>
      <c r="QND214" s="19"/>
      <c r="QNE214" s="19">
        <f>(100-14.25)/100</f>
        <v>0.85750000000000004</v>
      </c>
      <c r="QNF214" s="80">
        <f>QNA17</f>
        <v>0</v>
      </c>
      <c r="QNG214" s="56">
        <f>QNF214/QNE214</f>
        <v>0</v>
      </c>
      <c r="QNH214" s="19"/>
      <c r="QNI214" s="19">
        <f>(100-14.25)/100</f>
        <v>0.85750000000000004</v>
      </c>
      <c r="QNJ214" s="80">
        <f>QNE17</f>
        <v>0</v>
      </c>
      <c r="QNK214" s="56">
        <f>QNJ214/QNI214</f>
        <v>0</v>
      </c>
      <c r="QNL214" s="19"/>
      <c r="QNM214" s="19">
        <f>(100-14.25)/100</f>
        <v>0.85750000000000004</v>
      </c>
      <c r="QNN214" s="80">
        <f>QNI17</f>
        <v>0</v>
      </c>
      <c r="QNO214" s="56">
        <f>QNN214/QNM214</f>
        <v>0</v>
      </c>
      <c r="QNP214" s="19"/>
      <c r="QNQ214" s="19">
        <f>(100-14.25)/100</f>
        <v>0.85750000000000004</v>
      </c>
      <c r="QNR214" s="80">
        <f>QNM17</f>
        <v>0</v>
      </c>
      <c r="QNS214" s="56">
        <f>QNR214/QNQ214</f>
        <v>0</v>
      </c>
      <c r="QNT214" s="19"/>
      <c r="QNU214" s="19">
        <f>(100-14.25)/100</f>
        <v>0.85750000000000004</v>
      </c>
      <c r="QNV214" s="80">
        <f>QNQ17</f>
        <v>0</v>
      </c>
      <c r="QNW214" s="56">
        <f>QNV214/QNU214</f>
        <v>0</v>
      </c>
      <c r="QNX214" s="19"/>
      <c r="QNY214" s="19">
        <f>(100-14.25)/100</f>
        <v>0.85750000000000004</v>
      </c>
      <c r="QNZ214" s="80">
        <f>QNU17</f>
        <v>0</v>
      </c>
      <c r="QOA214" s="56">
        <f>QNZ214/QNY214</f>
        <v>0</v>
      </c>
      <c r="QOB214" s="19"/>
      <c r="QOC214" s="19">
        <f>(100-14.25)/100</f>
        <v>0.85750000000000004</v>
      </c>
      <c r="QOD214" s="80">
        <f>QNY17</f>
        <v>0</v>
      </c>
      <c r="QOE214" s="56">
        <f>QOD214/QOC214</f>
        <v>0</v>
      </c>
      <c r="QOF214" s="19"/>
      <c r="QOG214" s="19">
        <f>(100-14.25)/100</f>
        <v>0.85750000000000004</v>
      </c>
      <c r="QOH214" s="80">
        <f>QOC17</f>
        <v>0</v>
      </c>
      <c r="QOI214" s="56">
        <f>QOH214/QOG214</f>
        <v>0</v>
      </c>
      <c r="QOJ214" s="19"/>
      <c r="QOK214" s="19">
        <f>(100-14.25)/100</f>
        <v>0.85750000000000004</v>
      </c>
      <c r="QOL214" s="80">
        <f>QOG17</f>
        <v>0</v>
      </c>
      <c r="QOM214" s="56">
        <f>QOL214/QOK214</f>
        <v>0</v>
      </c>
      <c r="QON214" s="19"/>
      <c r="QOO214" s="19">
        <f>(100-14.25)/100</f>
        <v>0.85750000000000004</v>
      </c>
      <c r="QOP214" s="80">
        <f>QOK17</f>
        <v>0</v>
      </c>
      <c r="QOQ214" s="56">
        <f>QOP214/QOO214</f>
        <v>0</v>
      </c>
      <c r="QOR214" s="19"/>
      <c r="QOS214" s="19">
        <f>(100-14.25)/100</f>
        <v>0.85750000000000004</v>
      </c>
      <c r="QOT214" s="80">
        <f>QOO17</f>
        <v>0</v>
      </c>
      <c r="QOU214" s="56">
        <f>QOT214/QOS214</f>
        <v>0</v>
      </c>
      <c r="QOV214" s="19"/>
      <c r="QOW214" s="19">
        <f>(100-14.25)/100</f>
        <v>0.85750000000000004</v>
      </c>
      <c r="QOX214" s="80">
        <f>QOS17</f>
        <v>0</v>
      </c>
      <c r="QOY214" s="56">
        <f>QOX214/QOW214</f>
        <v>0</v>
      </c>
      <c r="QOZ214" s="19"/>
      <c r="QPA214" s="19">
        <f>(100-14.25)/100</f>
        <v>0.85750000000000004</v>
      </c>
      <c r="QPB214" s="80">
        <f>QOW17</f>
        <v>0</v>
      </c>
      <c r="QPC214" s="56">
        <f>QPB214/QPA214</f>
        <v>0</v>
      </c>
      <c r="QPD214" s="19"/>
      <c r="QPE214" s="19">
        <f>(100-14.25)/100</f>
        <v>0.85750000000000004</v>
      </c>
      <c r="QPF214" s="80">
        <f>QPA17</f>
        <v>0</v>
      </c>
      <c r="QPG214" s="56">
        <f>QPF214/QPE214</f>
        <v>0</v>
      </c>
      <c r="QPH214" s="19"/>
      <c r="QPI214" s="19">
        <f>(100-14.25)/100</f>
        <v>0.85750000000000004</v>
      </c>
      <c r="QPJ214" s="80">
        <f>QPE17</f>
        <v>0</v>
      </c>
      <c r="QPK214" s="56">
        <f>QPJ214/QPI214</f>
        <v>0</v>
      </c>
      <c r="QPL214" s="19"/>
      <c r="QPM214" s="19">
        <f>(100-14.25)/100</f>
        <v>0.85750000000000004</v>
      </c>
      <c r="QPN214" s="80">
        <f>QPI17</f>
        <v>0</v>
      </c>
      <c r="QPO214" s="56">
        <f>QPN214/QPM214</f>
        <v>0</v>
      </c>
      <c r="QPP214" s="19"/>
      <c r="QPQ214" s="19">
        <f>(100-14.25)/100</f>
        <v>0.85750000000000004</v>
      </c>
      <c r="QPR214" s="80">
        <f>QPM17</f>
        <v>0</v>
      </c>
      <c r="QPS214" s="56">
        <f>QPR214/QPQ214</f>
        <v>0</v>
      </c>
      <c r="QPT214" s="19"/>
      <c r="QPU214" s="19">
        <f>(100-14.25)/100</f>
        <v>0.85750000000000004</v>
      </c>
      <c r="QPV214" s="80">
        <f>QPQ17</f>
        <v>0</v>
      </c>
      <c r="QPW214" s="56">
        <f>QPV214/QPU214</f>
        <v>0</v>
      </c>
      <c r="QPX214" s="19"/>
      <c r="QPY214" s="19">
        <f>(100-14.25)/100</f>
        <v>0.85750000000000004</v>
      </c>
      <c r="QPZ214" s="80">
        <f>QPU17</f>
        <v>0</v>
      </c>
      <c r="QQA214" s="56">
        <f>QPZ214/QPY214</f>
        <v>0</v>
      </c>
      <c r="QQB214" s="19"/>
      <c r="QQC214" s="19">
        <f>(100-14.25)/100</f>
        <v>0.85750000000000004</v>
      </c>
      <c r="QQD214" s="80">
        <f>QPY17</f>
        <v>0</v>
      </c>
      <c r="QQE214" s="56">
        <f>QQD214/QQC214</f>
        <v>0</v>
      </c>
      <c r="QQF214" s="19"/>
      <c r="QQG214" s="19">
        <f>(100-14.25)/100</f>
        <v>0.85750000000000004</v>
      </c>
      <c r="QQH214" s="80">
        <f>QQC17</f>
        <v>0</v>
      </c>
      <c r="QQI214" s="56">
        <f>QQH214/QQG214</f>
        <v>0</v>
      </c>
      <c r="QQJ214" s="19"/>
      <c r="QQK214" s="19">
        <f>(100-14.25)/100</f>
        <v>0.85750000000000004</v>
      </c>
      <c r="QQL214" s="80">
        <f>QQG17</f>
        <v>0</v>
      </c>
      <c r="QQM214" s="56">
        <f>QQL214/QQK214</f>
        <v>0</v>
      </c>
      <c r="QQN214" s="19"/>
      <c r="QQO214" s="19">
        <f>(100-14.25)/100</f>
        <v>0.85750000000000004</v>
      </c>
      <c r="QQP214" s="80">
        <f>QQK17</f>
        <v>0</v>
      </c>
      <c r="QQQ214" s="56">
        <f>QQP214/QQO214</f>
        <v>0</v>
      </c>
      <c r="QQR214" s="19"/>
      <c r="QQS214" s="19">
        <f>(100-14.25)/100</f>
        <v>0.85750000000000004</v>
      </c>
      <c r="QQT214" s="80">
        <f>QQO17</f>
        <v>0</v>
      </c>
      <c r="QQU214" s="56">
        <f>QQT214/QQS214</f>
        <v>0</v>
      </c>
      <c r="QQV214" s="19"/>
      <c r="QQW214" s="19">
        <f>(100-14.25)/100</f>
        <v>0.85750000000000004</v>
      </c>
      <c r="QQX214" s="80">
        <f>QQS17</f>
        <v>0</v>
      </c>
      <c r="QQY214" s="56">
        <f>QQX214/QQW214</f>
        <v>0</v>
      </c>
      <c r="QQZ214" s="19"/>
      <c r="QRA214" s="19">
        <f>(100-14.25)/100</f>
        <v>0.85750000000000004</v>
      </c>
      <c r="QRB214" s="80">
        <f>QQW17</f>
        <v>0</v>
      </c>
      <c r="QRC214" s="56">
        <f>QRB214/QRA214</f>
        <v>0</v>
      </c>
      <c r="QRD214" s="19"/>
      <c r="QRE214" s="19">
        <f>(100-14.25)/100</f>
        <v>0.85750000000000004</v>
      </c>
      <c r="QRF214" s="80">
        <f>QRA17</f>
        <v>0</v>
      </c>
      <c r="QRG214" s="56">
        <f>QRF214/QRE214</f>
        <v>0</v>
      </c>
      <c r="QRH214" s="19"/>
      <c r="QRI214" s="19">
        <f>(100-14.25)/100</f>
        <v>0.85750000000000004</v>
      </c>
      <c r="QRJ214" s="80">
        <f>QRE17</f>
        <v>0</v>
      </c>
      <c r="QRK214" s="56">
        <f>QRJ214/QRI214</f>
        <v>0</v>
      </c>
      <c r="QRL214" s="19"/>
      <c r="QRM214" s="19">
        <f>(100-14.25)/100</f>
        <v>0.85750000000000004</v>
      </c>
      <c r="QRN214" s="80">
        <f>QRI17</f>
        <v>0</v>
      </c>
      <c r="QRO214" s="56">
        <f>QRN214/QRM214</f>
        <v>0</v>
      </c>
      <c r="QRP214" s="19"/>
      <c r="QRQ214" s="19">
        <f>(100-14.25)/100</f>
        <v>0.85750000000000004</v>
      </c>
      <c r="QRR214" s="80">
        <f>QRM17</f>
        <v>0</v>
      </c>
      <c r="QRS214" s="56">
        <f>QRR214/QRQ214</f>
        <v>0</v>
      </c>
      <c r="QRT214" s="19"/>
      <c r="QRU214" s="19">
        <f>(100-14.25)/100</f>
        <v>0.85750000000000004</v>
      </c>
      <c r="QRV214" s="80">
        <f>QRQ17</f>
        <v>0</v>
      </c>
      <c r="QRW214" s="56">
        <f>QRV214/QRU214</f>
        <v>0</v>
      </c>
      <c r="QRX214" s="19"/>
      <c r="QRY214" s="19">
        <f>(100-14.25)/100</f>
        <v>0.85750000000000004</v>
      </c>
      <c r="QRZ214" s="80">
        <f>QRU17</f>
        <v>0</v>
      </c>
      <c r="QSA214" s="56">
        <f>QRZ214/QRY214</f>
        <v>0</v>
      </c>
      <c r="QSB214" s="19"/>
      <c r="QSC214" s="19">
        <f>(100-14.25)/100</f>
        <v>0.85750000000000004</v>
      </c>
      <c r="QSD214" s="80">
        <f>QRY17</f>
        <v>0</v>
      </c>
      <c r="QSE214" s="56">
        <f>QSD214/QSC214</f>
        <v>0</v>
      </c>
      <c r="QSF214" s="19"/>
      <c r="QSG214" s="19">
        <f>(100-14.25)/100</f>
        <v>0.85750000000000004</v>
      </c>
      <c r="QSH214" s="80">
        <f>QSC17</f>
        <v>0</v>
      </c>
      <c r="QSI214" s="56">
        <f>QSH214/QSG214</f>
        <v>0</v>
      </c>
      <c r="QSJ214" s="19"/>
      <c r="QSK214" s="19">
        <f>(100-14.25)/100</f>
        <v>0.85750000000000004</v>
      </c>
      <c r="QSL214" s="80">
        <f>QSG17</f>
        <v>0</v>
      </c>
      <c r="QSM214" s="56">
        <f>QSL214/QSK214</f>
        <v>0</v>
      </c>
      <c r="QSN214" s="19"/>
      <c r="QSO214" s="19">
        <f>(100-14.25)/100</f>
        <v>0.85750000000000004</v>
      </c>
      <c r="QSP214" s="80">
        <f>QSK17</f>
        <v>0</v>
      </c>
      <c r="QSQ214" s="56">
        <f>QSP214/QSO214</f>
        <v>0</v>
      </c>
      <c r="QSR214" s="19"/>
      <c r="QSS214" s="19">
        <f>(100-14.25)/100</f>
        <v>0.85750000000000004</v>
      </c>
      <c r="QST214" s="80">
        <f>QSO17</f>
        <v>0</v>
      </c>
      <c r="QSU214" s="56">
        <f>QST214/QSS214</f>
        <v>0</v>
      </c>
      <c r="QSV214" s="19"/>
      <c r="QSW214" s="19">
        <f>(100-14.25)/100</f>
        <v>0.85750000000000004</v>
      </c>
      <c r="QSX214" s="80">
        <f>QSS17</f>
        <v>0</v>
      </c>
      <c r="QSY214" s="56">
        <f>QSX214/QSW214</f>
        <v>0</v>
      </c>
      <c r="QSZ214" s="19"/>
      <c r="QTA214" s="19">
        <f>(100-14.25)/100</f>
        <v>0.85750000000000004</v>
      </c>
      <c r="QTB214" s="80">
        <f>QSW17</f>
        <v>0</v>
      </c>
      <c r="QTC214" s="56">
        <f>QTB214/QTA214</f>
        <v>0</v>
      </c>
      <c r="QTD214" s="19"/>
      <c r="QTE214" s="19">
        <f>(100-14.25)/100</f>
        <v>0.85750000000000004</v>
      </c>
      <c r="QTF214" s="80">
        <f>QTA17</f>
        <v>0</v>
      </c>
      <c r="QTG214" s="56">
        <f>QTF214/QTE214</f>
        <v>0</v>
      </c>
      <c r="QTH214" s="19"/>
      <c r="QTI214" s="19">
        <f>(100-14.25)/100</f>
        <v>0.85750000000000004</v>
      </c>
      <c r="QTJ214" s="80">
        <f>QTE17</f>
        <v>0</v>
      </c>
      <c r="QTK214" s="56">
        <f>QTJ214/QTI214</f>
        <v>0</v>
      </c>
      <c r="QTL214" s="19"/>
      <c r="QTM214" s="19">
        <f>(100-14.25)/100</f>
        <v>0.85750000000000004</v>
      </c>
      <c r="QTN214" s="80">
        <f>QTI17</f>
        <v>0</v>
      </c>
      <c r="QTO214" s="56">
        <f>QTN214/QTM214</f>
        <v>0</v>
      </c>
      <c r="QTP214" s="19"/>
      <c r="QTQ214" s="19">
        <f>(100-14.25)/100</f>
        <v>0.85750000000000004</v>
      </c>
      <c r="QTR214" s="80">
        <f>QTM17</f>
        <v>0</v>
      </c>
      <c r="QTS214" s="56">
        <f>QTR214/QTQ214</f>
        <v>0</v>
      </c>
      <c r="QTT214" s="19"/>
      <c r="QTU214" s="19">
        <f>(100-14.25)/100</f>
        <v>0.85750000000000004</v>
      </c>
      <c r="QTV214" s="80">
        <f>QTQ17</f>
        <v>0</v>
      </c>
      <c r="QTW214" s="56">
        <f>QTV214/QTU214</f>
        <v>0</v>
      </c>
      <c r="QTX214" s="19"/>
      <c r="QTY214" s="19">
        <f>(100-14.25)/100</f>
        <v>0.85750000000000004</v>
      </c>
      <c r="QTZ214" s="80">
        <f>QTU17</f>
        <v>0</v>
      </c>
      <c r="QUA214" s="56">
        <f>QTZ214/QTY214</f>
        <v>0</v>
      </c>
      <c r="QUB214" s="19"/>
      <c r="QUC214" s="19">
        <f>(100-14.25)/100</f>
        <v>0.85750000000000004</v>
      </c>
      <c r="QUD214" s="80">
        <f>QTY17</f>
        <v>0</v>
      </c>
      <c r="QUE214" s="56">
        <f>QUD214/QUC214</f>
        <v>0</v>
      </c>
      <c r="QUF214" s="19"/>
      <c r="QUG214" s="19">
        <f>(100-14.25)/100</f>
        <v>0.85750000000000004</v>
      </c>
      <c r="QUH214" s="80">
        <f>QUC17</f>
        <v>0</v>
      </c>
      <c r="QUI214" s="56">
        <f>QUH214/QUG214</f>
        <v>0</v>
      </c>
      <c r="QUJ214" s="19"/>
      <c r="QUK214" s="19">
        <f>(100-14.25)/100</f>
        <v>0.85750000000000004</v>
      </c>
      <c r="QUL214" s="80">
        <f>QUG17</f>
        <v>0</v>
      </c>
      <c r="QUM214" s="56">
        <f>QUL214/QUK214</f>
        <v>0</v>
      </c>
      <c r="QUN214" s="19"/>
      <c r="QUO214" s="19">
        <f>(100-14.25)/100</f>
        <v>0.85750000000000004</v>
      </c>
      <c r="QUP214" s="80">
        <f>QUK17</f>
        <v>0</v>
      </c>
      <c r="QUQ214" s="56">
        <f>QUP214/QUO214</f>
        <v>0</v>
      </c>
      <c r="QUR214" s="19"/>
      <c r="QUS214" s="19">
        <f>(100-14.25)/100</f>
        <v>0.85750000000000004</v>
      </c>
      <c r="QUT214" s="80">
        <f>QUO17</f>
        <v>0</v>
      </c>
      <c r="QUU214" s="56">
        <f>QUT214/QUS214</f>
        <v>0</v>
      </c>
      <c r="QUV214" s="19"/>
      <c r="QUW214" s="19">
        <f>(100-14.25)/100</f>
        <v>0.85750000000000004</v>
      </c>
      <c r="QUX214" s="80">
        <f>QUS17</f>
        <v>0</v>
      </c>
      <c r="QUY214" s="56">
        <f>QUX214/QUW214</f>
        <v>0</v>
      </c>
      <c r="QUZ214" s="19"/>
      <c r="QVA214" s="19">
        <f>(100-14.25)/100</f>
        <v>0.85750000000000004</v>
      </c>
      <c r="QVB214" s="80">
        <f>QUW17</f>
        <v>0</v>
      </c>
      <c r="QVC214" s="56">
        <f>QVB214/QVA214</f>
        <v>0</v>
      </c>
      <c r="QVD214" s="19"/>
      <c r="QVE214" s="19">
        <f>(100-14.25)/100</f>
        <v>0.85750000000000004</v>
      </c>
      <c r="QVF214" s="80">
        <f>QVA17</f>
        <v>0</v>
      </c>
      <c r="QVG214" s="56">
        <f>QVF214/QVE214</f>
        <v>0</v>
      </c>
      <c r="QVH214" s="19"/>
      <c r="QVI214" s="19">
        <f>(100-14.25)/100</f>
        <v>0.85750000000000004</v>
      </c>
      <c r="QVJ214" s="80">
        <f>QVE17</f>
        <v>0</v>
      </c>
      <c r="QVK214" s="56">
        <f>QVJ214/QVI214</f>
        <v>0</v>
      </c>
      <c r="QVL214" s="19"/>
      <c r="QVM214" s="19">
        <f>(100-14.25)/100</f>
        <v>0.85750000000000004</v>
      </c>
      <c r="QVN214" s="80">
        <f>QVI17</f>
        <v>0</v>
      </c>
      <c r="QVO214" s="56">
        <f>QVN214/QVM214</f>
        <v>0</v>
      </c>
      <c r="QVP214" s="19"/>
      <c r="QVQ214" s="19">
        <f>(100-14.25)/100</f>
        <v>0.85750000000000004</v>
      </c>
      <c r="QVR214" s="80">
        <f>QVM17</f>
        <v>0</v>
      </c>
      <c r="QVS214" s="56">
        <f>QVR214/QVQ214</f>
        <v>0</v>
      </c>
      <c r="QVT214" s="19"/>
      <c r="QVU214" s="19">
        <f>(100-14.25)/100</f>
        <v>0.85750000000000004</v>
      </c>
      <c r="QVV214" s="80">
        <f>QVQ17</f>
        <v>0</v>
      </c>
      <c r="QVW214" s="56">
        <f>QVV214/QVU214</f>
        <v>0</v>
      </c>
      <c r="QVX214" s="19"/>
      <c r="QVY214" s="19">
        <f>(100-14.25)/100</f>
        <v>0.85750000000000004</v>
      </c>
      <c r="QVZ214" s="80">
        <f>QVU17</f>
        <v>0</v>
      </c>
      <c r="QWA214" s="56">
        <f>QVZ214/QVY214</f>
        <v>0</v>
      </c>
      <c r="QWB214" s="19"/>
      <c r="QWC214" s="19">
        <f>(100-14.25)/100</f>
        <v>0.85750000000000004</v>
      </c>
      <c r="QWD214" s="80">
        <f>QVY17</f>
        <v>0</v>
      </c>
      <c r="QWE214" s="56">
        <f>QWD214/QWC214</f>
        <v>0</v>
      </c>
      <c r="QWF214" s="19"/>
      <c r="QWG214" s="19">
        <f>(100-14.25)/100</f>
        <v>0.85750000000000004</v>
      </c>
      <c r="QWH214" s="80">
        <f>QWC17</f>
        <v>0</v>
      </c>
      <c r="QWI214" s="56">
        <f>QWH214/QWG214</f>
        <v>0</v>
      </c>
      <c r="QWJ214" s="19"/>
      <c r="QWK214" s="19">
        <f>(100-14.25)/100</f>
        <v>0.85750000000000004</v>
      </c>
      <c r="QWL214" s="80">
        <f>QWG17</f>
        <v>0</v>
      </c>
      <c r="QWM214" s="56">
        <f>QWL214/QWK214</f>
        <v>0</v>
      </c>
      <c r="QWN214" s="19"/>
      <c r="QWO214" s="19">
        <f>(100-14.25)/100</f>
        <v>0.85750000000000004</v>
      </c>
      <c r="QWP214" s="80">
        <f>QWK17</f>
        <v>0</v>
      </c>
      <c r="QWQ214" s="56">
        <f>QWP214/QWO214</f>
        <v>0</v>
      </c>
      <c r="QWR214" s="19"/>
      <c r="QWS214" s="19">
        <f>(100-14.25)/100</f>
        <v>0.85750000000000004</v>
      </c>
      <c r="QWT214" s="80">
        <f>QWO17</f>
        <v>0</v>
      </c>
      <c r="QWU214" s="56">
        <f>QWT214/QWS214</f>
        <v>0</v>
      </c>
      <c r="QWV214" s="19"/>
      <c r="QWW214" s="19">
        <f>(100-14.25)/100</f>
        <v>0.85750000000000004</v>
      </c>
      <c r="QWX214" s="80">
        <f>QWS17</f>
        <v>0</v>
      </c>
      <c r="QWY214" s="56">
        <f>QWX214/QWW214</f>
        <v>0</v>
      </c>
      <c r="QWZ214" s="19"/>
      <c r="QXA214" s="19">
        <f>(100-14.25)/100</f>
        <v>0.85750000000000004</v>
      </c>
      <c r="QXB214" s="80">
        <f>QWW17</f>
        <v>0</v>
      </c>
      <c r="QXC214" s="56">
        <f>QXB214/QXA214</f>
        <v>0</v>
      </c>
      <c r="QXD214" s="19"/>
      <c r="QXE214" s="19">
        <f>(100-14.25)/100</f>
        <v>0.85750000000000004</v>
      </c>
      <c r="QXF214" s="80">
        <f>QXA17</f>
        <v>0</v>
      </c>
      <c r="QXG214" s="56">
        <f>QXF214/QXE214</f>
        <v>0</v>
      </c>
      <c r="QXH214" s="19"/>
      <c r="QXI214" s="19">
        <f>(100-14.25)/100</f>
        <v>0.85750000000000004</v>
      </c>
      <c r="QXJ214" s="80">
        <f>QXE17</f>
        <v>0</v>
      </c>
      <c r="QXK214" s="56">
        <f>QXJ214/QXI214</f>
        <v>0</v>
      </c>
      <c r="QXL214" s="19"/>
      <c r="QXM214" s="19">
        <f>(100-14.25)/100</f>
        <v>0.85750000000000004</v>
      </c>
      <c r="QXN214" s="80">
        <f>QXI17</f>
        <v>0</v>
      </c>
      <c r="QXO214" s="56">
        <f>QXN214/QXM214</f>
        <v>0</v>
      </c>
      <c r="QXP214" s="19"/>
      <c r="QXQ214" s="19">
        <f>(100-14.25)/100</f>
        <v>0.85750000000000004</v>
      </c>
      <c r="QXR214" s="80">
        <f>QXM17</f>
        <v>0</v>
      </c>
      <c r="QXS214" s="56">
        <f>QXR214/QXQ214</f>
        <v>0</v>
      </c>
      <c r="QXT214" s="19"/>
      <c r="QXU214" s="19">
        <f>(100-14.25)/100</f>
        <v>0.85750000000000004</v>
      </c>
      <c r="QXV214" s="80">
        <f>QXQ17</f>
        <v>0</v>
      </c>
      <c r="QXW214" s="56">
        <f>QXV214/QXU214</f>
        <v>0</v>
      </c>
      <c r="QXX214" s="19"/>
      <c r="QXY214" s="19">
        <f>(100-14.25)/100</f>
        <v>0.85750000000000004</v>
      </c>
      <c r="QXZ214" s="80">
        <f>QXU17</f>
        <v>0</v>
      </c>
      <c r="QYA214" s="56">
        <f>QXZ214/QXY214</f>
        <v>0</v>
      </c>
      <c r="QYB214" s="19"/>
      <c r="QYC214" s="19">
        <f>(100-14.25)/100</f>
        <v>0.85750000000000004</v>
      </c>
      <c r="QYD214" s="80">
        <f>QXY17</f>
        <v>0</v>
      </c>
      <c r="QYE214" s="56">
        <f>QYD214/QYC214</f>
        <v>0</v>
      </c>
      <c r="QYF214" s="19"/>
      <c r="QYG214" s="19">
        <f>(100-14.25)/100</f>
        <v>0.85750000000000004</v>
      </c>
      <c r="QYH214" s="80">
        <f>QYC17</f>
        <v>0</v>
      </c>
      <c r="QYI214" s="56">
        <f>QYH214/QYG214</f>
        <v>0</v>
      </c>
      <c r="QYJ214" s="19"/>
      <c r="QYK214" s="19">
        <f>(100-14.25)/100</f>
        <v>0.85750000000000004</v>
      </c>
      <c r="QYL214" s="80">
        <f>QYG17</f>
        <v>0</v>
      </c>
      <c r="QYM214" s="56">
        <f>QYL214/QYK214</f>
        <v>0</v>
      </c>
      <c r="QYN214" s="19"/>
      <c r="QYO214" s="19">
        <f>(100-14.25)/100</f>
        <v>0.85750000000000004</v>
      </c>
      <c r="QYP214" s="80">
        <f>QYK17</f>
        <v>0</v>
      </c>
      <c r="QYQ214" s="56">
        <f>QYP214/QYO214</f>
        <v>0</v>
      </c>
      <c r="QYR214" s="19"/>
      <c r="QYS214" s="19">
        <f>(100-14.25)/100</f>
        <v>0.85750000000000004</v>
      </c>
      <c r="QYT214" s="80">
        <f>QYO17</f>
        <v>0</v>
      </c>
      <c r="QYU214" s="56">
        <f>QYT214/QYS214</f>
        <v>0</v>
      </c>
      <c r="QYV214" s="19"/>
      <c r="QYW214" s="19">
        <f>(100-14.25)/100</f>
        <v>0.85750000000000004</v>
      </c>
      <c r="QYX214" s="80">
        <f>QYS17</f>
        <v>0</v>
      </c>
      <c r="QYY214" s="56">
        <f>QYX214/QYW214</f>
        <v>0</v>
      </c>
      <c r="QYZ214" s="19"/>
      <c r="QZA214" s="19">
        <f>(100-14.25)/100</f>
        <v>0.85750000000000004</v>
      </c>
      <c r="QZB214" s="80">
        <f>QYW17</f>
        <v>0</v>
      </c>
      <c r="QZC214" s="56">
        <f>QZB214/QZA214</f>
        <v>0</v>
      </c>
      <c r="QZD214" s="19"/>
      <c r="QZE214" s="19">
        <f>(100-14.25)/100</f>
        <v>0.85750000000000004</v>
      </c>
      <c r="QZF214" s="80">
        <f>QZA17</f>
        <v>0</v>
      </c>
      <c r="QZG214" s="56">
        <f>QZF214/QZE214</f>
        <v>0</v>
      </c>
      <c r="QZH214" s="19"/>
      <c r="QZI214" s="19">
        <f>(100-14.25)/100</f>
        <v>0.85750000000000004</v>
      </c>
      <c r="QZJ214" s="80">
        <f>QZE17</f>
        <v>0</v>
      </c>
      <c r="QZK214" s="56">
        <f>QZJ214/QZI214</f>
        <v>0</v>
      </c>
      <c r="QZL214" s="19"/>
      <c r="QZM214" s="19">
        <f>(100-14.25)/100</f>
        <v>0.85750000000000004</v>
      </c>
      <c r="QZN214" s="80">
        <f>QZI17</f>
        <v>0</v>
      </c>
      <c r="QZO214" s="56">
        <f>QZN214/QZM214</f>
        <v>0</v>
      </c>
      <c r="QZP214" s="19"/>
      <c r="QZQ214" s="19">
        <f>(100-14.25)/100</f>
        <v>0.85750000000000004</v>
      </c>
      <c r="QZR214" s="80">
        <f>QZM17</f>
        <v>0</v>
      </c>
      <c r="QZS214" s="56">
        <f>QZR214/QZQ214</f>
        <v>0</v>
      </c>
      <c r="QZT214" s="19"/>
      <c r="QZU214" s="19">
        <f>(100-14.25)/100</f>
        <v>0.85750000000000004</v>
      </c>
      <c r="QZV214" s="80">
        <f>QZQ17</f>
        <v>0</v>
      </c>
      <c r="QZW214" s="56">
        <f>QZV214/QZU214</f>
        <v>0</v>
      </c>
      <c r="QZX214" s="19"/>
      <c r="QZY214" s="19">
        <f>(100-14.25)/100</f>
        <v>0.85750000000000004</v>
      </c>
      <c r="QZZ214" s="80">
        <f>QZU17</f>
        <v>0</v>
      </c>
      <c r="RAA214" s="56">
        <f>QZZ214/QZY214</f>
        <v>0</v>
      </c>
      <c r="RAB214" s="19"/>
      <c r="RAC214" s="19">
        <f>(100-14.25)/100</f>
        <v>0.85750000000000004</v>
      </c>
      <c r="RAD214" s="80">
        <f>QZY17</f>
        <v>0</v>
      </c>
      <c r="RAE214" s="56">
        <f>RAD214/RAC214</f>
        <v>0</v>
      </c>
      <c r="RAF214" s="19"/>
      <c r="RAG214" s="19">
        <f>(100-14.25)/100</f>
        <v>0.85750000000000004</v>
      </c>
      <c r="RAH214" s="80">
        <f>RAC17</f>
        <v>0</v>
      </c>
      <c r="RAI214" s="56">
        <f>RAH214/RAG214</f>
        <v>0</v>
      </c>
      <c r="RAJ214" s="19"/>
      <c r="RAK214" s="19">
        <f>(100-14.25)/100</f>
        <v>0.85750000000000004</v>
      </c>
      <c r="RAL214" s="80">
        <f>RAG17</f>
        <v>0</v>
      </c>
      <c r="RAM214" s="56">
        <f>RAL214/RAK214</f>
        <v>0</v>
      </c>
      <c r="RAN214" s="19"/>
      <c r="RAO214" s="19">
        <f>(100-14.25)/100</f>
        <v>0.85750000000000004</v>
      </c>
      <c r="RAP214" s="80">
        <f>RAK17</f>
        <v>0</v>
      </c>
      <c r="RAQ214" s="56">
        <f>RAP214/RAO214</f>
        <v>0</v>
      </c>
      <c r="RAR214" s="19"/>
      <c r="RAS214" s="19">
        <f>(100-14.25)/100</f>
        <v>0.85750000000000004</v>
      </c>
      <c r="RAT214" s="80">
        <f>RAO17</f>
        <v>0</v>
      </c>
      <c r="RAU214" s="56">
        <f>RAT214/RAS214</f>
        <v>0</v>
      </c>
      <c r="RAV214" s="19"/>
      <c r="RAW214" s="19">
        <f>(100-14.25)/100</f>
        <v>0.85750000000000004</v>
      </c>
      <c r="RAX214" s="80">
        <f>RAS17</f>
        <v>0</v>
      </c>
      <c r="RAY214" s="56">
        <f>RAX214/RAW214</f>
        <v>0</v>
      </c>
      <c r="RAZ214" s="19"/>
      <c r="RBA214" s="19">
        <f>(100-14.25)/100</f>
        <v>0.85750000000000004</v>
      </c>
      <c r="RBB214" s="80">
        <f>RAW17</f>
        <v>0</v>
      </c>
      <c r="RBC214" s="56">
        <f>RBB214/RBA214</f>
        <v>0</v>
      </c>
      <c r="RBD214" s="19"/>
      <c r="RBE214" s="19">
        <f>(100-14.25)/100</f>
        <v>0.85750000000000004</v>
      </c>
      <c r="RBF214" s="80">
        <f>RBA17</f>
        <v>0</v>
      </c>
      <c r="RBG214" s="56">
        <f>RBF214/RBE214</f>
        <v>0</v>
      </c>
      <c r="RBH214" s="19"/>
      <c r="RBI214" s="19">
        <f>(100-14.25)/100</f>
        <v>0.85750000000000004</v>
      </c>
      <c r="RBJ214" s="80">
        <f>RBE17</f>
        <v>0</v>
      </c>
      <c r="RBK214" s="56">
        <f>RBJ214/RBI214</f>
        <v>0</v>
      </c>
      <c r="RBL214" s="19"/>
      <c r="RBM214" s="19">
        <f>(100-14.25)/100</f>
        <v>0.85750000000000004</v>
      </c>
      <c r="RBN214" s="80">
        <f>RBI17</f>
        <v>0</v>
      </c>
      <c r="RBO214" s="56">
        <f>RBN214/RBM214</f>
        <v>0</v>
      </c>
      <c r="RBP214" s="19"/>
      <c r="RBQ214" s="19">
        <f>(100-14.25)/100</f>
        <v>0.85750000000000004</v>
      </c>
      <c r="RBR214" s="80">
        <f>RBM17</f>
        <v>0</v>
      </c>
      <c r="RBS214" s="56">
        <f>RBR214/RBQ214</f>
        <v>0</v>
      </c>
      <c r="RBT214" s="19"/>
      <c r="RBU214" s="19">
        <f>(100-14.25)/100</f>
        <v>0.85750000000000004</v>
      </c>
      <c r="RBV214" s="80">
        <f>RBQ17</f>
        <v>0</v>
      </c>
      <c r="RBW214" s="56">
        <f>RBV214/RBU214</f>
        <v>0</v>
      </c>
      <c r="RBX214" s="19"/>
      <c r="RBY214" s="19">
        <f>(100-14.25)/100</f>
        <v>0.85750000000000004</v>
      </c>
      <c r="RBZ214" s="80">
        <f>RBU17</f>
        <v>0</v>
      </c>
      <c r="RCA214" s="56">
        <f>RBZ214/RBY214</f>
        <v>0</v>
      </c>
      <c r="RCB214" s="19"/>
      <c r="RCC214" s="19">
        <f>(100-14.25)/100</f>
        <v>0.85750000000000004</v>
      </c>
      <c r="RCD214" s="80">
        <f>RBY17</f>
        <v>0</v>
      </c>
      <c r="RCE214" s="56">
        <f>RCD214/RCC214</f>
        <v>0</v>
      </c>
      <c r="RCF214" s="19"/>
      <c r="RCG214" s="19">
        <f>(100-14.25)/100</f>
        <v>0.85750000000000004</v>
      </c>
      <c r="RCH214" s="80">
        <f>RCC17</f>
        <v>0</v>
      </c>
      <c r="RCI214" s="56">
        <f>RCH214/RCG214</f>
        <v>0</v>
      </c>
      <c r="RCJ214" s="19"/>
      <c r="RCK214" s="19">
        <f>(100-14.25)/100</f>
        <v>0.85750000000000004</v>
      </c>
      <c r="RCL214" s="80">
        <f>RCG17</f>
        <v>0</v>
      </c>
      <c r="RCM214" s="56">
        <f>RCL214/RCK214</f>
        <v>0</v>
      </c>
      <c r="RCN214" s="19"/>
      <c r="RCO214" s="19">
        <f>(100-14.25)/100</f>
        <v>0.85750000000000004</v>
      </c>
      <c r="RCP214" s="80">
        <f>RCK17</f>
        <v>0</v>
      </c>
      <c r="RCQ214" s="56">
        <f>RCP214/RCO214</f>
        <v>0</v>
      </c>
      <c r="RCR214" s="19"/>
      <c r="RCS214" s="19">
        <f>(100-14.25)/100</f>
        <v>0.85750000000000004</v>
      </c>
      <c r="RCT214" s="80">
        <f>RCO17</f>
        <v>0</v>
      </c>
      <c r="RCU214" s="56">
        <f>RCT214/RCS214</f>
        <v>0</v>
      </c>
      <c r="RCV214" s="19"/>
      <c r="RCW214" s="19">
        <f>(100-14.25)/100</f>
        <v>0.85750000000000004</v>
      </c>
      <c r="RCX214" s="80">
        <f>RCS17</f>
        <v>0</v>
      </c>
      <c r="RCY214" s="56">
        <f>RCX214/RCW214</f>
        <v>0</v>
      </c>
      <c r="RCZ214" s="19"/>
      <c r="RDA214" s="19">
        <f>(100-14.25)/100</f>
        <v>0.85750000000000004</v>
      </c>
      <c r="RDB214" s="80">
        <f>RCW17</f>
        <v>0</v>
      </c>
      <c r="RDC214" s="56">
        <f>RDB214/RDA214</f>
        <v>0</v>
      </c>
      <c r="RDD214" s="19"/>
      <c r="RDE214" s="19">
        <f>(100-14.25)/100</f>
        <v>0.85750000000000004</v>
      </c>
      <c r="RDF214" s="80">
        <f>RDA17</f>
        <v>0</v>
      </c>
      <c r="RDG214" s="56">
        <f>RDF214/RDE214</f>
        <v>0</v>
      </c>
      <c r="RDH214" s="19"/>
      <c r="RDI214" s="19">
        <f>(100-14.25)/100</f>
        <v>0.85750000000000004</v>
      </c>
      <c r="RDJ214" s="80">
        <f>RDE17</f>
        <v>0</v>
      </c>
      <c r="RDK214" s="56">
        <f>RDJ214/RDI214</f>
        <v>0</v>
      </c>
      <c r="RDL214" s="19"/>
      <c r="RDM214" s="19">
        <f>(100-14.25)/100</f>
        <v>0.85750000000000004</v>
      </c>
      <c r="RDN214" s="80">
        <f>RDI17</f>
        <v>0</v>
      </c>
      <c r="RDO214" s="56">
        <f>RDN214/RDM214</f>
        <v>0</v>
      </c>
      <c r="RDP214" s="19"/>
      <c r="RDQ214" s="19">
        <f>(100-14.25)/100</f>
        <v>0.85750000000000004</v>
      </c>
      <c r="RDR214" s="80">
        <f>RDM17</f>
        <v>0</v>
      </c>
      <c r="RDS214" s="56">
        <f>RDR214/RDQ214</f>
        <v>0</v>
      </c>
      <c r="RDT214" s="19"/>
      <c r="RDU214" s="19">
        <f>(100-14.25)/100</f>
        <v>0.85750000000000004</v>
      </c>
      <c r="RDV214" s="80">
        <f>RDQ17</f>
        <v>0</v>
      </c>
      <c r="RDW214" s="56">
        <f>RDV214/RDU214</f>
        <v>0</v>
      </c>
      <c r="RDX214" s="19"/>
      <c r="RDY214" s="19">
        <f>(100-14.25)/100</f>
        <v>0.85750000000000004</v>
      </c>
      <c r="RDZ214" s="80">
        <f>RDU17</f>
        <v>0</v>
      </c>
      <c r="REA214" s="56">
        <f>RDZ214/RDY214</f>
        <v>0</v>
      </c>
      <c r="REB214" s="19"/>
      <c r="REC214" s="19">
        <f>(100-14.25)/100</f>
        <v>0.85750000000000004</v>
      </c>
      <c r="RED214" s="80">
        <f>RDY17</f>
        <v>0</v>
      </c>
      <c r="REE214" s="56">
        <f>RED214/REC214</f>
        <v>0</v>
      </c>
      <c r="REF214" s="19"/>
      <c r="REG214" s="19">
        <f>(100-14.25)/100</f>
        <v>0.85750000000000004</v>
      </c>
      <c r="REH214" s="80">
        <f>REC17</f>
        <v>0</v>
      </c>
      <c r="REI214" s="56">
        <f>REH214/REG214</f>
        <v>0</v>
      </c>
      <c r="REJ214" s="19"/>
      <c r="REK214" s="19">
        <f>(100-14.25)/100</f>
        <v>0.85750000000000004</v>
      </c>
      <c r="REL214" s="80">
        <f>REG17</f>
        <v>0</v>
      </c>
      <c r="REM214" s="56">
        <f>REL214/REK214</f>
        <v>0</v>
      </c>
      <c r="REN214" s="19"/>
      <c r="REO214" s="19">
        <f>(100-14.25)/100</f>
        <v>0.85750000000000004</v>
      </c>
      <c r="REP214" s="80">
        <f>REK17</f>
        <v>0</v>
      </c>
      <c r="REQ214" s="56">
        <f>REP214/REO214</f>
        <v>0</v>
      </c>
      <c r="RER214" s="19"/>
      <c r="RES214" s="19">
        <f>(100-14.25)/100</f>
        <v>0.85750000000000004</v>
      </c>
      <c r="RET214" s="80">
        <f>REO17</f>
        <v>0</v>
      </c>
      <c r="REU214" s="56">
        <f>RET214/RES214</f>
        <v>0</v>
      </c>
      <c r="REV214" s="19"/>
      <c r="REW214" s="19">
        <f>(100-14.25)/100</f>
        <v>0.85750000000000004</v>
      </c>
      <c r="REX214" s="80">
        <f>RES17</f>
        <v>0</v>
      </c>
      <c r="REY214" s="56">
        <f>REX214/REW214</f>
        <v>0</v>
      </c>
      <c r="REZ214" s="19"/>
      <c r="RFA214" s="19">
        <f>(100-14.25)/100</f>
        <v>0.85750000000000004</v>
      </c>
      <c r="RFB214" s="80">
        <f>REW17</f>
        <v>0</v>
      </c>
      <c r="RFC214" s="56">
        <f>RFB214/RFA214</f>
        <v>0</v>
      </c>
      <c r="RFD214" s="19"/>
      <c r="RFE214" s="19">
        <f>(100-14.25)/100</f>
        <v>0.85750000000000004</v>
      </c>
      <c r="RFF214" s="80">
        <f>RFA17</f>
        <v>0</v>
      </c>
      <c r="RFG214" s="56">
        <f>RFF214/RFE214</f>
        <v>0</v>
      </c>
      <c r="RFH214" s="19"/>
      <c r="RFI214" s="19">
        <f>(100-14.25)/100</f>
        <v>0.85750000000000004</v>
      </c>
      <c r="RFJ214" s="80">
        <f>RFE17</f>
        <v>0</v>
      </c>
      <c r="RFK214" s="56">
        <f>RFJ214/RFI214</f>
        <v>0</v>
      </c>
      <c r="RFL214" s="19"/>
      <c r="RFM214" s="19">
        <f>(100-14.25)/100</f>
        <v>0.85750000000000004</v>
      </c>
      <c r="RFN214" s="80">
        <f>RFI17</f>
        <v>0</v>
      </c>
      <c r="RFO214" s="56">
        <f>RFN214/RFM214</f>
        <v>0</v>
      </c>
      <c r="RFP214" s="19"/>
      <c r="RFQ214" s="19">
        <f>(100-14.25)/100</f>
        <v>0.85750000000000004</v>
      </c>
      <c r="RFR214" s="80">
        <f>RFM17</f>
        <v>0</v>
      </c>
      <c r="RFS214" s="56">
        <f>RFR214/RFQ214</f>
        <v>0</v>
      </c>
      <c r="RFT214" s="19"/>
      <c r="RFU214" s="19">
        <f>(100-14.25)/100</f>
        <v>0.85750000000000004</v>
      </c>
      <c r="RFV214" s="80">
        <f>RFQ17</f>
        <v>0</v>
      </c>
      <c r="RFW214" s="56">
        <f>RFV214/RFU214</f>
        <v>0</v>
      </c>
      <c r="RFX214" s="19"/>
      <c r="RFY214" s="19">
        <f>(100-14.25)/100</f>
        <v>0.85750000000000004</v>
      </c>
      <c r="RFZ214" s="80">
        <f>RFU17</f>
        <v>0</v>
      </c>
      <c r="RGA214" s="56">
        <f>RFZ214/RFY214</f>
        <v>0</v>
      </c>
      <c r="RGB214" s="19"/>
      <c r="RGC214" s="19">
        <f>(100-14.25)/100</f>
        <v>0.85750000000000004</v>
      </c>
      <c r="RGD214" s="80">
        <f>RFY17</f>
        <v>0</v>
      </c>
      <c r="RGE214" s="56">
        <f>RGD214/RGC214</f>
        <v>0</v>
      </c>
      <c r="RGF214" s="19"/>
      <c r="RGG214" s="19">
        <f>(100-14.25)/100</f>
        <v>0.85750000000000004</v>
      </c>
      <c r="RGH214" s="80">
        <f>RGC17</f>
        <v>0</v>
      </c>
      <c r="RGI214" s="56">
        <f>RGH214/RGG214</f>
        <v>0</v>
      </c>
      <c r="RGJ214" s="19"/>
      <c r="RGK214" s="19">
        <f>(100-14.25)/100</f>
        <v>0.85750000000000004</v>
      </c>
      <c r="RGL214" s="80">
        <f>RGG17</f>
        <v>0</v>
      </c>
      <c r="RGM214" s="56">
        <f>RGL214/RGK214</f>
        <v>0</v>
      </c>
      <c r="RGN214" s="19"/>
      <c r="RGO214" s="19">
        <f>(100-14.25)/100</f>
        <v>0.85750000000000004</v>
      </c>
      <c r="RGP214" s="80">
        <f>RGK17</f>
        <v>0</v>
      </c>
      <c r="RGQ214" s="56">
        <f>RGP214/RGO214</f>
        <v>0</v>
      </c>
      <c r="RGR214" s="19"/>
      <c r="RGS214" s="19">
        <f>(100-14.25)/100</f>
        <v>0.85750000000000004</v>
      </c>
      <c r="RGT214" s="80">
        <f>RGO17</f>
        <v>0</v>
      </c>
      <c r="RGU214" s="56">
        <f>RGT214/RGS214</f>
        <v>0</v>
      </c>
      <c r="RGV214" s="19"/>
      <c r="RGW214" s="19">
        <f>(100-14.25)/100</f>
        <v>0.85750000000000004</v>
      </c>
      <c r="RGX214" s="80">
        <f>RGS17</f>
        <v>0</v>
      </c>
      <c r="RGY214" s="56">
        <f>RGX214/RGW214</f>
        <v>0</v>
      </c>
      <c r="RGZ214" s="19"/>
      <c r="RHA214" s="19">
        <f>(100-14.25)/100</f>
        <v>0.85750000000000004</v>
      </c>
      <c r="RHB214" s="80">
        <f>RGW17</f>
        <v>0</v>
      </c>
      <c r="RHC214" s="56">
        <f>RHB214/RHA214</f>
        <v>0</v>
      </c>
      <c r="RHD214" s="19"/>
      <c r="RHE214" s="19">
        <f>(100-14.25)/100</f>
        <v>0.85750000000000004</v>
      </c>
      <c r="RHF214" s="80">
        <f>RHA17</f>
        <v>0</v>
      </c>
      <c r="RHG214" s="56">
        <f>RHF214/RHE214</f>
        <v>0</v>
      </c>
      <c r="RHH214" s="19"/>
      <c r="RHI214" s="19">
        <f>(100-14.25)/100</f>
        <v>0.85750000000000004</v>
      </c>
      <c r="RHJ214" s="80">
        <f>RHE17</f>
        <v>0</v>
      </c>
      <c r="RHK214" s="56">
        <f>RHJ214/RHI214</f>
        <v>0</v>
      </c>
      <c r="RHL214" s="19"/>
      <c r="RHM214" s="19">
        <f>(100-14.25)/100</f>
        <v>0.85750000000000004</v>
      </c>
      <c r="RHN214" s="80">
        <f>RHI17</f>
        <v>0</v>
      </c>
      <c r="RHO214" s="56">
        <f>RHN214/RHM214</f>
        <v>0</v>
      </c>
      <c r="RHP214" s="19"/>
      <c r="RHQ214" s="19">
        <f>(100-14.25)/100</f>
        <v>0.85750000000000004</v>
      </c>
      <c r="RHR214" s="80">
        <f>RHM17</f>
        <v>0</v>
      </c>
      <c r="RHS214" s="56">
        <f>RHR214/RHQ214</f>
        <v>0</v>
      </c>
      <c r="RHT214" s="19"/>
      <c r="RHU214" s="19">
        <f>(100-14.25)/100</f>
        <v>0.85750000000000004</v>
      </c>
      <c r="RHV214" s="80">
        <f>RHQ17</f>
        <v>0</v>
      </c>
      <c r="RHW214" s="56">
        <f>RHV214/RHU214</f>
        <v>0</v>
      </c>
      <c r="RHX214" s="19"/>
      <c r="RHY214" s="19">
        <f>(100-14.25)/100</f>
        <v>0.85750000000000004</v>
      </c>
      <c r="RHZ214" s="80">
        <f>RHU17</f>
        <v>0</v>
      </c>
      <c r="RIA214" s="56">
        <f>RHZ214/RHY214</f>
        <v>0</v>
      </c>
      <c r="RIB214" s="19"/>
      <c r="RIC214" s="19">
        <f>(100-14.25)/100</f>
        <v>0.85750000000000004</v>
      </c>
      <c r="RID214" s="80">
        <f>RHY17</f>
        <v>0</v>
      </c>
      <c r="RIE214" s="56">
        <f>RID214/RIC214</f>
        <v>0</v>
      </c>
      <c r="RIF214" s="19"/>
      <c r="RIG214" s="19">
        <f>(100-14.25)/100</f>
        <v>0.85750000000000004</v>
      </c>
      <c r="RIH214" s="80">
        <f>RIC17</f>
        <v>0</v>
      </c>
      <c r="RII214" s="56">
        <f>RIH214/RIG214</f>
        <v>0</v>
      </c>
      <c r="RIJ214" s="19"/>
      <c r="RIK214" s="19">
        <f>(100-14.25)/100</f>
        <v>0.85750000000000004</v>
      </c>
      <c r="RIL214" s="80">
        <f>RIG17</f>
        <v>0</v>
      </c>
      <c r="RIM214" s="56">
        <f>RIL214/RIK214</f>
        <v>0</v>
      </c>
      <c r="RIN214" s="19"/>
      <c r="RIO214" s="19">
        <f>(100-14.25)/100</f>
        <v>0.85750000000000004</v>
      </c>
      <c r="RIP214" s="80">
        <f>RIK17</f>
        <v>0</v>
      </c>
      <c r="RIQ214" s="56">
        <f>RIP214/RIO214</f>
        <v>0</v>
      </c>
      <c r="RIR214" s="19"/>
      <c r="RIS214" s="19">
        <f>(100-14.25)/100</f>
        <v>0.85750000000000004</v>
      </c>
      <c r="RIT214" s="80">
        <f>RIO17</f>
        <v>0</v>
      </c>
      <c r="RIU214" s="56">
        <f>RIT214/RIS214</f>
        <v>0</v>
      </c>
      <c r="RIV214" s="19"/>
      <c r="RIW214" s="19">
        <f>(100-14.25)/100</f>
        <v>0.85750000000000004</v>
      </c>
      <c r="RIX214" s="80">
        <f>RIS17</f>
        <v>0</v>
      </c>
      <c r="RIY214" s="56">
        <f>RIX214/RIW214</f>
        <v>0</v>
      </c>
      <c r="RIZ214" s="19"/>
      <c r="RJA214" s="19">
        <f>(100-14.25)/100</f>
        <v>0.85750000000000004</v>
      </c>
      <c r="RJB214" s="80">
        <f>RIW17</f>
        <v>0</v>
      </c>
      <c r="RJC214" s="56">
        <f>RJB214/RJA214</f>
        <v>0</v>
      </c>
      <c r="RJD214" s="19"/>
      <c r="RJE214" s="19">
        <f>(100-14.25)/100</f>
        <v>0.85750000000000004</v>
      </c>
      <c r="RJF214" s="80">
        <f>RJA17</f>
        <v>0</v>
      </c>
      <c r="RJG214" s="56">
        <f>RJF214/RJE214</f>
        <v>0</v>
      </c>
      <c r="RJH214" s="19"/>
      <c r="RJI214" s="19">
        <f>(100-14.25)/100</f>
        <v>0.85750000000000004</v>
      </c>
      <c r="RJJ214" s="80">
        <f>RJE17</f>
        <v>0</v>
      </c>
      <c r="RJK214" s="56">
        <f>RJJ214/RJI214</f>
        <v>0</v>
      </c>
      <c r="RJL214" s="19"/>
      <c r="RJM214" s="19">
        <f>(100-14.25)/100</f>
        <v>0.85750000000000004</v>
      </c>
      <c r="RJN214" s="80">
        <f>RJI17</f>
        <v>0</v>
      </c>
      <c r="RJO214" s="56">
        <f>RJN214/RJM214</f>
        <v>0</v>
      </c>
      <c r="RJP214" s="19"/>
      <c r="RJQ214" s="19">
        <f>(100-14.25)/100</f>
        <v>0.85750000000000004</v>
      </c>
      <c r="RJR214" s="80">
        <f>RJM17</f>
        <v>0</v>
      </c>
      <c r="RJS214" s="56">
        <f>RJR214/RJQ214</f>
        <v>0</v>
      </c>
      <c r="RJT214" s="19"/>
      <c r="RJU214" s="19">
        <f>(100-14.25)/100</f>
        <v>0.85750000000000004</v>
      </c>
      <c r="RJV214" s="80">
        <f>RJQ17</f>
        <v>0</v>
      </c>
      <c r="RJW214" s="56">
        <f>RJV214/RJU214</f>
        <v>0</v>
      </c>
      <c r="RJX214" s="19"/>
      <c r="RJY214" s="19">
        <f>(100-14.25)/100</f>
        <v>0.85750000000000004</v>
      </c>
      <c r="RJZ214" s="80">
        <f>RJU17</f>
        <v>0</v>
      </c>
      <c r="RKA214" s="56">
        <f>RJZ214/RJY214</f>
        <v>0</v>
      </c>
      <c r="RKB214" s="19"/>
      <c r="RKC214" s="19">
        <f>(100-14.25)/100</f>
        <v>0.85750000000000004</v>
      </c>
      <c r="RKD214" s="80">
        <f>RJY17</f>
        <v>0</v>
      </c>
      <c r="RKE214" s="56">
        <f>RKD214/RKC214</f>
        <v>0</v>
      </c>
      <c r="RKF214" s="19"/>
      <c r="RKG214" s="19">
        <f>(100-14.25)/100</f>
        <v>0.85750000000000004</v>
      </c>
      <c r="RKH214" s="80">
        <f>RKC17</f>
        <v>0</v>
      </c>
      <c r="RKI214" s="56">
        <f>RKH214/RKG214</f>
        <v>0</v>
      </c>
      <c r="RKJ214" s="19"/>
      <c r="RKK214" s="19">
        <f>(100-14.25)/100</f>
        <v>0.85750000000000004</v>
      </c>
      <c r="RKL214" s="80">
        <f>RKG17</f>
        <v>0</v>
      </c>
      <c r="RKM214" s="56">
        <f>RKL214/RKK214</f>
        <v>0</v>
      </c>
      <c r="RKN214" s="19"/>
      <c r="RKO214" s="19">
        <f>(100-14.25)/100</f>
        <v>0.85750000000000004</v>
      </c>
      <c r="RKP214" s="80">
        <f>RKK17</f>
        <v>0</v>
      </c>
      <c r="RKQ214" s="56">
        <f>RKP214/RKO214</f>
        <v>0</v>
      </c>
      <c r="RKR214" s="19"/>
      <c r="RKS214" s="19">
        <f>(100-14.25)/100</f>
        <v>0.85750000000000004</v>
      </c>
      <c r="RKT214" s="80">
        <f>RKO17</f>
        <v>0</v>
      </c>
      <c r="RKU214" s="56">
        <f>RKT214/RKS214</f>
        <v>0</v>
      </c>
      <c r="RKV214" s="19"/>
      <c r="RKW214" s="19">
        <f>(100-14.25)/100</f>
        <v>0.85750000000000004</v>
      </c>
      <c r="RKX214" s="80">
        <f>RKS17</f>
        <v>0</v>
      </c>
      <c r="RKY214" s="56">
        <f>RKX214/RKW214</f>
        <v>0</v>
      </c>
      <c r="RKZ214" s="19"/>
      <c r="RLA214" s="19">
        <f>(100-14.25)/100</f>
        <v>0.85750000000000004</v>
      </c>
      <c r="RLB214" s="80">
        <f>RKW17</f>
        <v>0</v>
      </c>
      <c r="RLC214" s="56">
        <f>RLB214/RLA214</f>
        <v>0</v>
      </c>
      <c r="RLD214" s="19"/>
      <c r="RLE214" s="19">
        <f>(100-14.25)/100</f>
        <v>0.85750000000000004</v>
      </c>
      <c r="RLF214" s="80">
        <f>RLA17</f>
        <v>0</v>
      </c>
      <c r="RLG214" s="56">
        <f>RLF214/RLE214</f>
        <v>0</v>
      </c>
      <c r="RLH214" s="19"/>
      <c r="RLI214" s="19">
        <f>(100-14.25)/100</f>
        <v>0.85750000000000004</v>
      </c>
      <c r="RLJ214" s="80">
        <f>RLE17</f>
        <v>0</v>
      </c>
      <c r="RLK214" s="56">
        <f>RLJ214/RLI214</f>
        <v>0</v>
      </c>
      <c r="RLL214" s="19"/>
      <c r="RLM214" s="19">
        <f>(100-14.25)/100</f>
        <v>0.85750000000000004</v>
      </c>
      <c r="RLN214" s="80">
        <f>RLI17</f>
        <v>0</v>
      </c>
      <c r="RLO214" s="56">
        <f>RLN214/RLM214</f>
        <v>0</v>
      </c>
      <c r="RLP214" s="19"/>
      <c r="RLQ214" s="19">
        <f>(100-14.25)/100</f>
        <v>0.85750000000000004</v>
      </c>
      <c r="RLR214" s="80">
        <f>RLM17</f>
        <v>0</v>
      </c>
      <c r="RLS214" s="56">
        <f>RLR214/RLQ214</f>
        <v>0</v>
      </c>
      <c r="RLT214" s="19"/>
      <c r="RLU214" s="19">
        <f>(100-14.25)/100</f>
        <v>0.85750000000000004</v>
      </c>
      <c r="RLV214" s="80">
        <f>RLQ17</f>
        <v>0</v>
      </c>
      <c r="RLW214" s="56">
        <f>RLV214/RLU214</f>
        <v>0</v>
      </c>
      <c r="RLX214" s="19"/>
      <c r="RLY214" s="19">
        <f>(100-14.25)/100</f>
        <v>0.85750000000000004</v>
      </c>
      <c r="RLZ214" s="80">
        <f>RLU17</f>
        <v>0</v>
      </c>
      <c r="RMA214" s="56">
        <f>RLZ214/RLY214</f>
        <v>0</v>
      </c>
      <c r="RMB214" s="19"/>
      <c r="RMC214" s="19">
        <f>(100-14.25)/100</f>
        <v>0.85750000000000004</v>
      </c>
      <c r="RMD214" s="80">
        <f>RLY17</f>
        <v>0</v>
      </c>
      <c r="RME214" s="56">
        <f>RMD214/RMC214</f>
        <v>0</v>
      </c>
      <c r="RMF214" s="19"/>
      <c r="RMG214" s="19">
        <f>(100-14.25)/100</f>
        <v>0.85750000000000004</v>
      </c>
      <c r="RMH214" s="80">
        <f>RMC17</f>
        <v>0</v>
      </c>
      <c r="RMI214" s="56">
        <f>RMH214/RMG214</f>
        <v>0</v>
      </c>
      <c r="RMJ214" s="19"/>
      <c r="RMK214" s="19">
        <f>(100-14.25)/100</f>
        <v>0.85750000000000004</v>
      </c>
      <c r="RML214" s="80">
        <f>RMG17</f>
        <v>0</v>
      </c>
      <c r="RMM214" s="56">
        <f>RML214/RMK214</f>
        <v>0</v>
      </c>
      <c r="RMN214" s="19"/>
      <c r="RMO214" s="19">
        <f>(100-14.25)/100</f>
        <v>0.85750000000000004</v>
      </c>
      <c r="RMP214" s="80">
        <f>RMK17</f>
        <v>0</v>
      </c>
      <c r="RMQ214" s="56">
        <f>RMP214/RMO214</f>
        <v>0</v>
      </c>
      <c r="RMR214" s="19"/>
      <c r="RMS214" s="19">
        <f>(100-14.25)/100</f>
        <v>0.85750000000000004</v>
      </c>
      <c r="RMT214" s="80">
        <f>RMO17</f>
        <v>0</v>
      </c>
      <c r="RMU214" s="56">
        <f>RMT214/RMS214</f>
        <v>0</v>
      </c>
      <c r="RMV214" s="19"/>
      <c r="RMW214" s="19">
        <f>(100-14.25)/100</f>
        <v>0.85750000000000004</v>
      </c>
      <c r="RMX214" s="80">
        <f>RMS17</f>
        <v>0</v>
      </c>
      <c r="RMY214" s="56">
        <f>RMX214/RMW214</f>
        <v>0</v>
      </c>
      <c r="RMZ214" s="19"/>
      <c r="RNA214" s="19">
        <f>(100-14.25)/100</f>
        <v>0.85750000000000004</v>
      </c>
      <c r="RNB214" s="80">
        <f>RMW17</f>
        <v>0</v>
      </c>
      <c r="RNC214" s="56">
        <f>RNB214/RNA214</f>
        <v>0</v>
      </c>
      <c r="RND214" s="19"/>
      <c r="RNE214" s="19">
        <f>(100-14.25)/100</f>
        <v>0.85750000000000004</v>
      </c>
      <c r="RNF214" s="80">
        <f>RNA17</f>
        <v>0</v>
      </c>
      <c r="RNG214" s="56">
        <f>RNF214/RNE214</f>
        <v>0</v>
      </c>
      <c r="RNH214" s="19"/>
      <c r="RNI214" s="19">
        <f>(100-14.25)/100</f>
        <v>0.85750000000000004</v>
      </c>
      <c r="RNJ214" s="80">
        <f>RNE17</f>
        <v>0</v>
      </c>
      <c r="RNK214" s="56">
        <f>RNJ214/RNI214</f>
        <v>0</v>
      </c>
      <c r="RNL214" s="19"/>
      <c r="RNM214" s="19">
        <f>(100-14.25)/100</f>
        <v>0.85750000000000004</v>
      </c>
      <c r="RNN214" s="80">
        <f>RNI17</f>
        <v>0</v>
      </c>
      <c r="RNO214" s="56">
        <f>RNN214/RNM214</f>
        <v>0</v>
      </c>
      <c r="RNP214" s="19"/>
      <c r="RNQ214" s="19">
        <f>(100-14.25)/100</f>
        <v>0.85750000000000004</v>
      </c>
      <c r="RNR214" s="80">
        <f>RNM17</f>
        <v>0</v>
      </c>
      <c r="RNS214" s="56">
        <f>RNR214/RNQ214</f>
        <v>0</v>
      </c>
      <c r="RNT214" s="19"/>
      <c r="RNU214" s="19">
        <f>(100-14.25)/100</f>
        <v>0.85750000000000004</v>
      </c>
      <c r="RNV214" s="80">
        <f>RNQ17</f>
        <v>0</v>
      </c>
      <c r="RNW214" s="56">
        <f>RNV214/RNU214</f>
        <v>0</v>
      </c>
      <c r="RNX214" s="19"/>
      <c r="RNY214" s="19">
        <f>(100-14.25)/100</f>
        <v>0.85750000000000004</v>
      </c>
      <c r="RNZ214" s="80">
        <f>RNU17</f>
        <v>0</v>
      </c>
      <c r="ROA214" s="56">
        <f>RNZ214/RNY214</f>
        <v>0</v>
      </c>
      <c r="ROB214" s="19"/>
      <c r="ROC214" s="19">
        <f>(100-14.25)/100</f>
        <v>0.85750000000000004</v>
      </c>
      <c r="ROD214" s="80">
        <f>RNY17</f>
        <v>0</v>
      </c>
      <c r="ROE214" s="56">
        <f>ROD214/ROC214</f>
        <v>0</v>
      </c>
      <c r="ROF214" s="19"/>
      <c r="ROG214" s="19">
        <f>(100-14.25)/100</f>
        <v>0.85750000000000004</v>
      </c>
      <c r="ROH214" s="80">
        <f>ROC17</f>
        <v>0</v>
      </c>
      <c r="ROI214" s="56">
        <f>ROH214/ROG214</f>
        <v>0</v>
      </c>
      <c r="ROJ214" s="19"/>
      <c r="ROK214" s="19">
        <f>(100-14.25)/100</f>
        <v>0.85750000000000004</v>
      </c>
      <c r="ROL214" s="80">
        <f>ROG17</f>
        <v>0</v>
      </c>
      <c r="ROM214" s="56">
        <f>ROL214/ROK214</f>
        <v>0</v>
      </c>
      <c r="RON214" s="19"/>
      <c r="ROO214" s="19">
        <f>(100-14.25)/100</f>
        <v>0.85750000000000004</v>
      </c>
      <c r="ROP214" s="80">
        <f>ROK17</f>
        <v>0</v>
      </c>
      <c r="ROQ214" s="56">
        <f>ROP214/ROO214</f>
        <v>0</v>
      </c>
      <c r="ROR214" s="19"/>
      <c r="ROS214" s="19">
        <f>(100-14.25)/100</f>
        <v>0.85750000000000004</v>
      </c>
      <c r="ROT214" s="80">
        <f>ROO17</f>
        <v>0</v>
      </c>
      <c r="ROU214" s="56">
        <f>ROT214/ROS214</f>
        <v>0</v>
      </c>
      <c r="ROV214" s="19"/>
      <c r="ROW214" s="19">
        <f>(100-14.25)/100</f>
        <v>0.85750000000000004</v>
      </c>
      <c r="ROX214" s="80">
        <f>ROS17</f>
        <v>0</v>
      </c>
      <c r="ROY214" s="56">
        <f>ROX214/ROW214</f>
        <v>0</v>
      </c>
      <c r="ROZ214" s="19"/>
      <c r="RPA214" s="19">
        <f>(100-14.25)/100</f>
        <v>0.85750000000000004</v>
      </c>
      <c r="RPB214" s="80">
        <f>ROW17</f>
        <v>0</v>
      </c>
      <c r="RPC214" s="56">
        <f>RPB214/RPA214</f>
        <v>0</v>
      </c>
      <c r="RPD214" s="19"/>
      <c r="RPE214" s="19">
        <f>(100-14.25)/100</f>
        <v>0.85750000000000004</v>
      </c>
      <c r="RPF214" s="80">
        <f>RPA17</f>
        <v>0</v>
      </c>
      <c r="RPG214" s="56">
        <f>RPF214/RPE214</f>
        <v>0</v>
      </c>
      <c r="RPH214" s="19"/>
      <c r="RPI214" s="19">
        <f>(100-14.25)/100</f>
        <v>0.85750000000000004</v>
      </c>
      <c r="RPJ214" s="80">
        <f>RPE17</f>
        <v>0</v>
      </c>
      <c r="RPK214" s="56">
        <f>RPJ214/RPI214</f>
        <v>0</v>
      </c>
      <c r="RPL214" s="19"/>
      <c r="RPM214" s="19">
        <f>(100-14.25)/100</f>
        <v>0.85750000000000004</v>
      </c>
      <c r="RPN214" s="80">
        <f>RPI17</f>
        <v>0</v>
      </c>
      <c r="RPO214" s="56">
        <f>RPN214/RPM214</f>
        <v>0</v>
      </c>
      <c r="RPP214" s="19"/>
      <c r="RPQ214" s="19">
        <f>(100-14.25)/100</f>
        <v>0.85750000000000004</v>
      </c>
      <c r="RPR214" s="80">
        <f>RPM17</f>
        <v>0</v>
      </c>
      <c r="RPS214" s="56">
        <f>RPR214/RPQ214</f>
        <v>0</v>
      </c>
      <c r="RPT214" s="19"/>
      <c r="RPU214" s="19">
        <f>(100-14.25)/100</f>
        <v>0.85750000000000004</v>
      </c>
      <c r="RPV214" s="80">
        <f>RPQ17</f>
        <v>0</v>
      </c>
      <c r="RPW214" s="56">
        <f>RPV214/RPU214</f>
        <v>0</v>
      </c>
      <c r="RPX214" s="19"/>
      <c r="RPY214" s="19">
        <f>(100-14.25)/100</f>
        <v>0.85750000000000004</v>
      </c>
      <c r="RPZ214" s="80">
        <f>RPU17</f>
        <v>0</v>
      </c>
      <c r="RQA214" s="56">
        <f>RPZ214/RPY214</f>
        <v>0</v>
      </c>
      <c r="RQB214" s="19"/>
      <c r="RQC214" s="19">
        <f>(100-14.25)/100</f>
        <v>0.85750000000000004</v>
      </c>
      <c r="RQD214" s="80">
        <f>RPY17</f>
        <v>0</v>
      </c>
      <c r="RQE214" s="56">
        <f>RQD214/RQC214</f>
        <v>0</v>
      </c>
      <c r="RQF214" s="19"/>
      <c r="RQG214" s="19">
        <f>(100-14.25)/100</f>
        <v>0.85750000000000004</v>
      </c>
      <c r="RQH214" s="80">
        <f>RQC17</f>
        <v>0</v>
      </c>
      <c r="RQI214" s="56">
        <f>RQH214/RQG214</f>
        <v>0</v>
      </c>
      <c r="RQJ214" s="19"/>
      <c r="RQK214" s="19">
        <f>(100-14.25)/100</f>
        <v>0.85750000000000004</v>
      </c>
      <c r="RQL214" s="80">
        <f>RQG17</f>
        <v>0</v>
      </c>
      <c r="RQM214" s="56">
        <f>RQL214/RQK214</f>
        <v>0</v>
      </c>
      <c r="RQN214" s="19"/>
      <c r="RQO214" s="19">
        <f>(100-14.25)/100</f>
        <v>0.85750000000000004</v>
      </c>
      <c r="RQP214" s="80">
        <f>RQK17</f>
        <v>0</v>
      </c>
      <c r="RQQ214" s="56">
        <f>RQP214/RQO214</f>
        <v>0</v>
      </c>
      <c r="RQR214" s="19"/>
      <c r="RQS214" s="19">
        <f>(100-14.25)/100</f>
        <v>0.85750000000000004</v>
      </c>
      <c r="RQT214" s="80">
        <f>RQO17</f>
        <v>0</v>
      </c>
      <c r="RQU214" s="56">
        <f>RQT214/RQS214</f>
        <v>0</v>
      </c>
      <c r="RQV214" s="19"/>
      <c r="RQW214" s="19">
        <f>(100-14.25)/100</f>
        <v>0.85750000000000004</v>
      </c>
      <c r="RQX214" s="80">
        <f>RQS17</f>
        <v>0</v>
      </c>
      <c r="RQY214" s="56">
        <f>RQX214/RQW214</f>
        <v>0</v>
      </c>
      <c r="RQZ214" s="19"/>
      <c r="RRA214" s="19">
        <f>(100-14.25)/100</f>
        <v>0.85750000000000004</v>
      </c>
      <c r="RRB214" s="80">
        <f>RQW17</f>
        <v>0</v>
      </c>
      <c r="RRC214" s="56">
        <f>RRB214/RRA214</f>
        <v>0</v>
      </c>
      <c r="RRD214" s="19"/>
      <c r="RRE214" s="19">
        <f>(100-14.25)/100</f>
        <v>0.85750000000000004</v>
      </c>
      <c r="RRF214" s="80">
        <f>RRA17</f>
        <v>0</v>
      </c>
      <c r="RRG214" s="56">
        <f>RRF214/RRE214</f>
        <v>0</v>
      </c>
      <c r="RRH214" s="19"/>
      <c r="RRI214" s="19">
        <f>(100-14.25)/100</f>
        <v>0.85750000000000004</v>
      </c>
      <c r="RRJ214" s="80">
        <f>RRE17</f>
        <v>0</v>
      </c>
      <c r="RRK214" s="56">
        <f>RRJ214/RRI214</f>
        <v>0</v>
      </c>
      <c r="RRL214" s="19"/>
      <c r="RRM214" s="19">
        <f>(100-14.25)/100</f>
        <v>0.85750000000000004</v>
      </c>
      <c r="RRN214" s="80">
        <f>RRI17</f>
        <v>0</v>
      </c>
      <c r="RRO214" s="56">
        <f>RRN214/RRM214</f>
        <v>0</v>
      </c>
      <c r="RRP214" s="19"/>
      <c r="RRQ214" s="19">
        <f>(100-14.25)/100</f>
        <v>0.85750000000000004</v>
      </c>
      <c r="RRR214" s="80">
        <f>RRM17</f>
        <v>0</v>
      </c>
      <c r="RRS214" s="56">
        <f>RRR214/RRQ214</f>
        <v>0</v>
      </c>
      <c r="RRT214" s="19"/>
      <c r="RRU214" s="19">
        <f>(100-14.25)/100</f>
        <v>0.85750000000000004</v>
      </c>
      <c r="RRV214" s="80">
        <f>RRQ17</f>
        <v>0</v>
      </c>
      <c r="RRW214" s="56">
        <f>RRV214/RRU214</f>
        <v>0</v>
      </c>
      <c r="RRX214" s="19"/>
      <c r="RRY214" s="19">
        <f>(100-14.25)/100</f>
        <v>0.85750000000000004</v>
      </c>
      <c r="RRZ214" s="80">
        <f>RRU17</f>
        <v>0</v>
      </c>
      <c r="RSA214" s="56">
        <f>RRZ214/RRY214</f>
        <v>0</v>
      </c>
      <c r="RSB214" s="19"/>
      <c r="RSC214" s="19">
        <f>(100-14.25)/100</f>
        <v>0.85750000000000004</v>
      </c>
      <c r="RSD214" s="80">
        <f>RRY17</f>
        <v>0</v>
      </c>
      <c r="RSE214" s="56">
        <f>RSD214/RSC214</f>
        <v>0</v>
      </c>
      <c r="RSF214" s="19"/>
      <c r="RSG214" s="19">
        <f>(100-14.25)/100</f>
        <v>0.85750000000000004</v>
      </c>
      <c r="RSH214" s="80">
        <f>RSC17</f>
        <v>0</v>
      </c>
      <c r="RSI214" s="56">
        <f>RSH214/RSG214</f>
        <v>0</v>
      </c>
      <c r="RSJ214" s="19"/>
      <c r="RSK214" s="19">
        <f>(100-14.25)/100</f>
        <v>0.85750000000000004</v>
      </c>
      <c r="RSL214" s="80">
        <f>RSG17</f>
        <v>0</v>
      </c>
      <c r="RSM214" s="56">
        <f>RSL214/RSK214</f>
        <v>0</v>
      </c>
      <c r="RSN214" s="19"/>
      <c r="RSO214" s="19">
        <f>(100-14.25)/100</f>
        <v>0.85750000000000004</v>
      </c>
      <c r="RSP214" s="80">
        <f>RSK17</f>
        <v>0</v>
      </c>
      <c r="RSQ214" s="56">
        <f>RSP214/RSO214</f>
        <v>0</v>
      </c>
      <c r="RSR214" s="19"/>
      <c r="RSS214" s="19">
        <f>(100-14.25)/100</f>
        <v>0.85750000000000004</v>
      </c>
      <c r="RST214" s="80">
        <f>RSO17</f>
        <v>0</v>
      </c>
      <c r="RSU214" s="56">
        <f>RST214/RSS214</f>
        <v>0</v>
      </c>
      <c r="RSV214" s="19"/>
      <c r="RSW214" s="19">
        <f>(100-14.25)/100</f>
        <v>0.85750000000000004</v>
      </c>
      <c r="RSX214" s="80">
        <f>RSS17</f>
        <v>0</v>
      </c>
      <c r="RSY214" s="56">
        <f>RSX214/RSW214</f>
        <v>0</v>
      </c>
      <c r="RSZ214" s="19"/>
      <c r="RTA214" s="19">
        <f>(100-14.25)/100</f>
        <v>0.85750000000000004</v>
      </c>
      <c r="RTB214" s="80">
        <f>RSW17</f>
        <v>0</v>
      </c>
      <c r="RTC214" s="56">
        <f>RTB214/RTA214</f>
        <v>0</v>
      </c>
      <c r="RTD214" s="19"/>
      <c r="RTE214" s="19">
        <f>(100-14.25)/100</f>
        <v>0.85750000000000004</v>
      </c>
      <c r="RTF214" s="80">
        <f>RTA17</f>
        <v>0</v>
      </c>
      <c r="RTG214" s="56">
        <f>RTF214/RTE214</f>
        <v>0</v>
      </c>
      <c r="RTH214" s="19"/>
      <c r="RTI214" s="19">
        <f>(100-14.25)/100</f>
        <v>0.85750000000000004</v>
      </c>
      <c r="RTJ214" s="80">
        <f>RTE17</f>
        <v>0</v>
      </c>
      <c r="RTK214" s="56">
        <f>RTJ214/RTI214</f>
        <v>0</v>
      </c>
      <c r="RTL214" s="19"/>
      <c r="RTM214" s="19">
        <f>(100-14.25)/100</f>
        <v>0.85750000000000004</v>
      </c>
      <c r="RTN214" s="80">
        <f>RTI17</f>
        <v>0</v>
      </c>
      <c r="RTO214" s="56">
        <f>RTN214/RTM214</f>
        <v>0</v>
      </c>
      <c r="RTP214" s="19"/>
      <c r="RTQ214" s="19">
        <f>(100-14.25)/100</f>
        <v>0.85750000000000004</v>
      </c>
      <c r="RTR214" s="80">
        <f>RTM17</f>
        <v>0</v>
      </c>
      <c r="RTS214" s="56">
        <f>RTR214/RTQ214</f>
        <v>0</v>
      </c>
      <c r="RTT214" s="19"/>
      <c r="RTU214" s="19">
        <f>(100-14.25)/100</f>
        <v>0.85750000000000004</v>
      </c>
      <c r="RTV214" s="80">
        <f>RTQ17</f>
        <v>0</v>
      </c>
      <c r="RTW214" s="56">
        <f>RTV214/RTU214</f>
        <v>0</v>
      </c>
      <c r="RTX214" s="19"/>
      <c r="RTY214" s="19">
        <f>(100-14.25)/100</f>
        <v>0.85750000000000004</v>
      </c>
      <c r="RTZ214" s="80">
        <f>RTU17</f>
        <v>0</v>
      </c>
      <c r="RUA214" s="56">
        <f>RTZ214/RTY214</f>
        <v>0</v>
      </c>
      <c r="RUB214" s="19"/>
      <c r="RUC214" s="19">
        <f>(100-14.25)/100</f>
        <v>0.85750000000000004</v>
      </c>
      <c r="RUD214" s="80">
        <f>RTY17</f>
        <v>0</v>
      </c>
      <c r="RUE214" s="56">
        <f>RUD214/RUC214</f>
        <v>0</v>
      </c>
      <c r="RUF214" s="19"/>
      <c r="RUG214" s="19">
        <f>(100-14.25)/100</f>
        <v>0.85750000000000004</v>
      </c>
      <c r="RUH214" s="80">
        <f>RUC17</f>
        <v>0</v>
      </c>
      <c r="RUI214" s="56">
        <f>RUH214/RUG214</f>
        <v>0</v>
      </c>
      <c r="RUJ214" s="19"/>
      <c r="RUK214" s="19">
        <f>(100-14.25)/100</f>
        <v>0.85750000000000004</v>
      </c>
      <c r="RUL214" s="80">
        <f>RUG17</f>
        <v>0</v>
      </c>
      <c r="RUM214" s="56">
        <f>RUL214/RUK214</f>
        <v>0</v>
      </c>
      <c r="RUN214" s="19"/>
      <c r="RUO214" s="19">
        <f>(100-14.25)/100</f>
        <v>0.85750000000000004</v>
      </c>
      <c r="RUP214" s="80">
        <f>RUK17</f>
        <v>0</v>
      </c>
      <c r="RUQ214" s="56">
        <f>RUP214/RUO214</f>
        <v>0</v>
      </c>
      <c r="RUR214" s="19"/>
      <c r="RUS214" s="19">
        <f>(100-14.25)/100</f>
        <v>0.85750000000000004</v>
      </c>
      <c r="RUT214" s="80">
        <f>RUO17</f>
        <v>0</v>
      </c>
      <c r="RUU214" s="56">
        <f>RUT214/RUS214</f>
        <v>0</v>
      </c>
      <c r="RUV214" s="19"/>
      <c r="RUW214" s="19">
        <f>(100-14.25)/100</f>
        <v>0.85750000000000004</v>
      </c>
      <c r="RUX214" s="80">
        <f>RUS17</f>
        <v>0</v>
      </c>
      <c r="RUY214" s="56">
        <f>RUX214/RUW214</f>
        <v>0</v>
      </c>
      <c r="RUZ214" s="19"/>
      <c r="RVA214" s="19">
        <f>(100-14.25)/100</f>
        <v>0.85750000000000004</v>
      </c>
      <c r="RVB214" s="80">
        <f>RUW17</f>
        <v>0</v>
      </c>
      <c r="RVC214" s="56">
        <f>RVB214/RVA214</f>
        <v>0</v>
      </c>
      <c r="RVD214" s="19"/>
      <c r="RVE214" s="19">
        <f>(100-14.25)/100</f>
        <v>0.85750000000000004</v>
      </c>
      <c r="RVF214" s="80">
        <f>RVA17</f>
        <v>0</v>
      </c>
      <c r="RVG214" s="56">
        <f>RVF214/RVE214</f>
        <v>0</v>
      </c>
      <c r="RVH214" s="19"/>
      <c r="RVI214" s="19">
        <f>(100-14.25)/100</f>
        <v>0.85750000000000004</v>
      </c>
      <c r="RVJ214" s="80">
        <f>RVE17</f>
        <v>0</v>
      </c>
      <c r="RVK214" s="56">
        <f>RVJ214/RVI214</f>
        <v>0</v>
      </c>
      <c r="RVL214" s="19"/>
      <c r="RVM214" s="19">
        <f>(100-14.25)/100</f>
        <v>0.85750000000000004</v>
      </c>
      <c r="RVN214" s="80">
        <f>RVI17</f>
        <v>0</v>
      </c>
      <c r="RVO214" s="56">
        <f>RVN214/RVM214</f>
        <v>0</v>
      </c>
      <c r="RVP214" s="19"/>
      <c r="RVQ214" s="19">
        <f>(100-14.25)/100</f>
        <v>0.85750000000000004</v>
      </c>
      <c r="RVR214" s="80">
        <f>RVM17</f>
        <v>0</v>
      </c>
      <c r="RVS214" s="56">
        <f>RVR214/RVQ214</f>
        <v>0</v>
      </c>
      <c r="RVT214" s="19"/>
      <c r="RVU214" s="19">
        <f>(100-14.25)/100</f>
        <v>0.85750000000000004</v>
      </c>
      <c r="RVV214" s="80">
        <f>RVQ17</f>
        <v>0</v>
      </c>
      <c r="RVW214" s="56">
        <f>RVV214/RVU214</f>
        <v>0</v>
      </c>
      <c r="RVX214" s="19"/>
      <c r="RVY214" s="19">
        <f>(100-14.25)/100</f>
        <v>0.85750000000000004</v>
      </c>
      <c r="RVZ214" s="80">
        <f>RVU17</f>
        <v>0</v>
      </c>
      <c r="RWA214" s="56">
        <f>RVZ214/RVY214</f>
        <v>0</v>
      </c>
      <c r="RWB214" s="19"/>
      <c r="RWC214" s="19">
        <f>(100-14.25)/100</f>
        <v>0.85750000000000004</v>
      </c>
      <c r="RWD214" s="80">
        <f>RVY17</f>
        <v>0</v>
      </c>
      <c r="RWE214" s="56">
        <f>RWD214/RWC214</f>
        <v>0</v>
      </c>
      <c r="RWF214" s="19"/>
      <c r="RWG214" s="19">
        <f>(100-14.25)/100</f>
        <v>0.85750000000000004</v>
      </c>
      <c r="RWH214" s="80">
        <f>RWC17</f>
        <v>0</v>
      </c>
      <c r="RWI214" s="56">
        <f>RWH214/RWG214</f>
        <v>0</v>
      </c>
      <c r="RWJ214" s="19"/>
      <c r="RWK214" s="19">
        <f>(100-14.25)/100</f>
        <v>0.85750000000000004</v>
      </c>
      <c r="RWL214" s="80">
        <f>RWG17</f>
        <v>0</v>
      </c>
      <c r="RWM214" s="56">
        <f>RWL214/RWK214</f>
        <v>0</v>
      </c>
      <c r="RWN214" s="19"/>
      <c r="RWO214" s="19">
        <f>(100-14.25)/100</f>
        <v>0.85750000000000004</v>
      </c>
      <c r="RWP214" s="80">
        <f>RWK17</f>
        <v>0</v>
      </c>
      <c r="RWQ214" s="56">
        <f>RWP214/RWO214</f>
        <v>0</v>
      </c>
      <c r="RWR214" s="19"/>
      <c r="RWS214" s="19">
        <f>(100-14.25)/100</f>
        <v>0.85750000000000004</v>
      </c>
      <c r="RWT214" s="80">
        <f>RWO17</f>
        <v>0</v>
      </c>
      <c r="RWU214" s="56">
        <f>RWT214/RWS214</f>
        <v>0</v>
      </c>
      <c r="RWV214" s="19"/>
      <c r="RWW214" s="19">
        <f>(100-14.25)/100</f>
        <v>0.85750000000000004</v>
      </c>
      <c r="RWX214" s="80">
        <f>RWS17</f>
        <v>0</v>
      </c>
      <c r="RWY214" s="56">
        <f>RWX214/RWW214</f>
        <v>0</v>
      </c>
      <c r="RWZ214" s="19"/>
      <c r="RXA214" s="19">
        <f>(100-14.25)/100</f>
        <v>0.85750000000000004</v>
      </c>
      <c r="RXB214" s="80">
        <f>RWW17</f>
        <v>0</v>
      </c>
      <c r="RXC214" s="56">
        <f>RXB214/RXA214</f>
        <v>0</v>
      </c>
      <c r="RXD214" s="19"/>
      <c r="RXE214" s="19">
        <f>(100-14.25)/100</f>
        <v>0.85750000000000004</v>
      </c>
      <c r="RXF214" s="80">
        <f>RXA17</f>
        <v>0</v>
      </c>
      <c r="RXG214" s="56">
        <f>RXF214/RXE214</f>
        <v>0</v>
      </c>
      <c r="RXH214" s="19"/>
      <c r="RXI214" s="19">
        <f>(100-14.25)/100</f>
        <v>0.85750000000000004</v>
      </c>
      <c r="RXJ214" s="80">
        <f>RXE17</f>
        <v>0</v>
      </c>
      <c r="RXK214" s="56">
        <f>RXJ214/RXI214</f>
        <v>0</v>
      </c>
      <c r="RXL214" s="19"/>
      <c r="RXM214" s="19">
        <f>(100-14.25)/100</f>
        <v>0.85750000000000004</v>
      </c>
      <c r="RXN214" s="80">
        <f>RXI17</f>
        <v>0</v>
      </c>
      <c r="RXO214" s="56">
        <f>RXN214/RXM214</f>
        <v>0</v>
      </c>
      <c r="RXP214" s="19"/>
      <c r="RXQ214" s="19">
        <f>(100-14.25)/100</f>
        <v>0.85750000000000004</v>
      </c>
      <c r="RXR214" s="80">
        <f>RXM17</f>
        <v>0</v>
      </c>
      <c r="RXS214" s="56">
        <f>RXR214/RXQ214</f>
        <v>0</v>
      </c>
      <c r="RXT214" s="19"/>
      <c r="RXU214" s="19">
        <f>(100-14.25)/100</f>
        <v>0.85750000000000004</v>
      </c>
      <c r="RXV214" s="80">
        <f>RXQ17</f>
        <v>0</v>
      </c>
      <c r="RXW214" s="56">
        <f>RXV214/RXU214</f>
        <v>0</v>
      </c>
      <c r="RXX214" s="19"/>
      <c r="RXY214" s="19">
        <f>(100-14.25)/100</f>
        <v>0.85750000000000004</v>
      </c>
      <c r="RXZ214" s="80">
        <f>RXU17</f>
        <v>0</v>
      </c>
      <c r="RYA214" s="56">
        <f>RXZ214/RXY214</f>
        <v>0</v>
      </c>
      <c r="RYB214" s="19"/>
      <c r="RYC214" s="19">
        <f>(100-14.25)/100</f>
        <v>0.85750000000000004</v>
      </c>
      <c r="RYD214" s="80">
        <f>RXY17</f>
        <v>0</v>
      </c>
      <c r="RYE214" s="56">
        <f>RYD214/RYC214</f>
        <v>0</v>
      </c>
      <c r="RYF214" s="19"/>
      <c r="RYG214" s="19">
        <f>(100-14.25)/100</f>
        <v>0.85750000000000004</v>
      </c>
      <c r="RYH214" s="80">
        <f>RYC17</f>
        <v>0</v>
      </c>
      <c r="RYI214" s="56">
        <f>RYH214/RYG214</f>
        <v>0</v>
      </c>
      <c r="RYJ214" s="19"/>
      <c r="RYK214" s="19">
        <f>(100-14.25)/100</f>
        <v>0.85750000000000004</v>
      </c>
      <c r="RYL214" s="80">
        <f>RYG17</f>
        <v>0</v>
      </c>
      <c r="RYM214" s="56">
        <f>RYL214/RYK214</f>
        <v>0</v>
      </c>
      <c r="RYN214" s="19"/>
      <c r="RYO214" s="19">
        <f>(100-14.25)/100</f>
        <v>0.85750000000000004</v>
      </c>
      <c r="RYP214" s="80">
        <f>RYK17</f>
        <v>0</v>
      </c>
      <c r="RYQ214" s="56">
        <f>RYP214/RYO214</f>
        <v>0</v>
      </c>
      <c r="RYR214" s="19"/>
      <c r="RYS214" s="19">
        <f>(100-14.25)/100</f>
        <v>0.85750000000000004</v>
      </c>
      <c r="RYT214" s="80">
        <f>RYO17</f>
        <v>0</v>
      </c>
      <c r="RYU214" s="56">
        <f>RYT214/RYS214</f>
        <v>0</v>
      </c>
      <c r="RYV214" s="19"/>
      <c r="RYW214" s="19">
        <f>(100-14.25)/100</f>
        <v>0.85750000000000004</v>
      </c>
      <c r="RYX214" s="80">
        <f>RYS17</f>
        <v>0</v>
      </c>
      <c r="RYY214" s="56">
        <f>RYX214/RYW214</f>
        <v>0</v>
      </c>
      <c r="RYZ214" s="19"/>
      <c r="RZA214" s="19">
        <f>(100-14.25)/100</f>
        <v>0.85750000000000004</v>
      </c>
      <c r="RZB214" s="80">
        <f>RYW17</f>
        <v>0</v>
      </c>
      <c r="RZC214" s="56">
        <f>RZB214/RZA214</f>
        <v>0</v>
      </c>
      <c r="RZD214" s="19"/>
      <c r="RZE214" s="19">
        <f>(100-14.25)/100</f>
        <v>0.85750000000000004</v>
      </c>
      <c r="RZF214" s="80">
        <f>RZA17</f>
        <v>0</v>
      </c>
      <c r="RZG214" s="56">
        <f>RZF214/RZE214</f>
        <v>0</v>
      </c>
      <c r="RZH214" s="19"/>
      <c r="RZI214" s="19">
        <f>(100-14.25)/100</f>
        <v>0.85750000000000004</v>
      </c>
      <c r="RZJ214" s="80">
        <f>RZE17</f>
        <v>0</v>
      </c>
      <c r="RZK214" s="56">
        <f>RZJ214/RZI214</f>
        <v>0</v>
      </c>
      <c r="RZL214" s="19"/>
      <c r="RZM214" s="19">
        <f>(100-14.25)/100</f>
        <v>0.85750000000000004</v>
      </c>
      <c r="RZN214" s="80">
        <f>RZI17</f>
        <v>0</v>
      </c>
      <c r="RZO214" s="56">
        <f>RZN214/RZM214</f>
        <v>0</v>
      </c>
      <c r="RZP214" s="19"/>
      <c r="RZQ214" s="19">
        <f>(100-14.25)/100</f>
        <v>0.85750000000000004</v>
      </c>
      <c r="RZR214" s="80">
        <f>RZM17</f>
        <v>0</v>
      </c>
      <c r="RZS214" s="56">
        <f>RZR214/RZQ214</f>
        <v>0</v>
      </c>
      <c r="RZT214" s="19"/>
      <c r="RZU214" s="19">
        <f>(100-14.25)/100</f>
        <v>0.85750000000000004</v>
      </c>
      <c r="RZV214" s="80">
        <f>RZQ17</f>
        <v>0</v>
      </c>
      <c r="RZW214" s="56">
        <f>RZV214/RZU214</f>
        <v>0</v>
      </c>
      <c r="RZX214" s="19"/>
      <c r="RZY214" s="19">
        <f>(100-14.25)/100</f>
        <v>0.85750000000000004</v>
      </c>
      <c r="RZZ214" s="80">
        <f>RZU17</f>
        <v>0</v>
      </c>
      <c r="SAA214" s="56">
        <f>RZZ214/RZY214</f>
        <v>0</v>
      </c>
      <c r="SAB214" s="19"/>
      <c r="SAC214" s="19">
        <f>(100-14.25)/100</f>
        <v>0.85750000000000004</v>
      </c>
      <c r="SAD214" s="80">
        <f>RZY17</f>
        <v>0</v>
      </c>
      <c r="SAE214" s="56">
        <f>SAD214/SAC214</f>
        <v>0</v>
      </c>
      <c r="SAF214" s="19"/>
      <c r="SAG214" s="19">
        <f>(100-14.25)/100</f>
        <v>0.85750000000000004</v>
      </c>
      <c r="SAH214" s="80">
        <f>SAC17</f>
        <v>0</v>
      </c>
      <c r="SAI214" s="56">
        <f>SAH214/SAG214</f>
        <v>0</v>
      </c>
      <c r="SAJ214" s="19"/>
      <c r="SAK214" s="19">
        <f>(100-14.25)/100</f>
        <v>0.85750000000000004</v>
      </c>
      <c r="SAL214" s="80">
        <f>SAG17</f>
        <v>0</v>
      </c>
      <c r="SAM214" s="56">
        <f>SAL214/SAK214</f>
        <v>0</v>
      </c>
      <c r="SAN214" s="19"/>
      <c r="SAO214" s="19">
        <f>(100-14.25)/100</f>
        <v>0.85750000000000004</v>
      </c>
      <c r="SAP214" s="80">
        <f>SAK17</f>
        <v>0</v>
      </c>
      <c r="SAQ214" s="56">
        <f>SAP214/SAO214</f>
        <v>0</v>
      </c>
      <c r="SAR214" s="19"/>
      <c r="SAS214" s="19">
        <f>(100-14.25)/100</f>
        <v>0.85750000000000004</v>
      </c>
      <c r="SAT214" s="80">
        <f>SAO17</f>
        <v>0</v>
      </c>
      <c r="SAU214" s="56">
        <f>SAT214/SAS214</f>
        <v>0</v>
      </c>
      <c r="SAV214" s="19"/>
      <c r="SAW214" s="19">
        <f>(100-14.25)/100</f>
        <v>0.85750000000000004</v>
      </c>
      <c r="SAX214" s="80">
        <f>SAS17</f>
        <v>0</v>
      </c>
      <c r="SAY214" s="56">
        <f>SAX214/SAW214</f>
        <v>0</v>
      </c>
      <c r="SAZ214" s="19"/>
      <c r="SBA214" s="19">
        <f>(100-14.25)/100</f>
        <v>0.85750000000000004</v>
      </c>
      <c r="SBB214" s="80">
        <f>SAW17</f>
        <v>0</v>
      </c>
      <c r="SBC214" s="56">
        <f>SBB214/SBA214</f>
        <v>0</v>
      </c>
      <c r="SBD214" s="19"/>
      <c r="SBE214" s="19">
        <f>(100-14.25)/100</f>
        <v>0.85750000000000004</v>
      </c>
      <c r="SBF214" s="80">
        <f>SBA17</f>
        <v>0</v>
      </c>
      <c r="SBG214" s="56">
        <f>SBF214/SBE214</f>
        <v>0</v>
      </c>
      <c r="SBH214" s="19"/>
      <c r="SBI214" s="19">
        <f>(100-14.25)/100</f>
        <v>0.85750000000000004</v>
      </c>
      <c r="SBJ214" s="80">
        <f>SBE17</f>
        <v>0</v>
      </c>
      <c r="SBK214" s="56">
        <f>SBJ214/SBI214</f>
        <v>0</v>
      </c>
      <c r="SBL214" s="19"/>
      <c r="SBM214" s="19">
        <f>(100-14.25)/100</f>
        <v>0.85750000000000004</v>
      </c>
      <c r="SBN214" s="80">
        <f>SBI17</f>
        <v>0</v>
      </c>
      <c r="SBO214" s="56">
        <f>SBN214/SBM214</f>
        <v>0</v>
      </c>
      <c r="SBP214" s="19"/>
      <c r="SBQ214" s="19">
        <f>(100-14.25)/100</f>
        <v>0.85750000000000004</v>
      </c>
      <c r="SBR214" s="80">
        <f>SBM17</f>
        <v>0</v>
      </c>
      <c r="SBS214" s="56">
        <f>SBR214/SBQ214</f>
        <v>0</v>
      </c>
      <c r="SBT214" s="19"/>
      <c r="SBU214" s="19">
        <f>(100-14.25)/100</f>
        <v>0.85750000000000004</v>
      </c>
      <c r="SBV214" s="80">
        <f>SBQ17</f>
        <v>0</v>
      </c>
      <c r="SBW214" s="56">
        <f>SBV214/SBU214</f>
        <v>0</v>
      </c>
      <c r="SBX214" s="19"/>
      <c r="SBY214" s="19">
        <f>(100-14.25)/100</f>
        <v>0.85750000000000004</v>
      </c>
      <c r="SBZ214" s="80">
        <f>SBU17</f>
        <v>0</v>
      </c>
      <c r="SCA214" s="56">
        <f>SBZ214/SBY214</f>
        <v>0</v>
      </c>
      <c r="SCB214" s="19"/>
      <c r="SCC214" s="19">
        <f>(100-14.25)/100</f>
        <v>0.85750000000000004</v>
      </c>
      <c r="SCD214" s="80">
        <f>SBY17</f>
        <v>0</v>
      </c>
      <c r="SCE214" s="56">
        <f>SCD214/SCC214</f>
        <v>0</v>
      </c>
      <c r="SCF214" s="19"/>
      <c r="SCG214" s="19">
        <f>(100-14.25)/100</f>
        <v>0.85750000000000004</v>
      </c>
      <c r="SCH214" s="80">
        <f>SCC17</f>
        <v>0</v>
      </c>
      <c r="SCI214" s="56">
        <f>SCH214/SCG214</f>
        <v>0</v>
      </c>
      <c r="SCJ214" s="19"/>
      <c r="SCK214" s="19">
        <f>(100-14.25)/100</f>
        <v>0.85750000000000004</v>
      </c>
      <c r="SCL214" s="80">
        <f>SCG17</f>
        <v>0</v>
      </c>
      <c r="SCM214" s="56">
        <f>SCL214/SCK214</f>
        <v>0</v>
      </c>
      <c r="SCN214" s="19"/>
      <c r="SCO214" s="19">
        <f>(100-14.25)/100</f>
        <v>0.85750000000000004</v>
      </c>
      <c r="SCP214" s="80">
        <f>SCK17</f>
        <v>0</v>
      </c>
      <c r="SCQ214" s="56">
        <f>SCP214/SCO214</f>
        <v>0</v>
      </c>
      <c r="SCR214" s="19"/>
      <c r="SCS214" s="19">
        <f>(100-14.25)/100</f>
        <v>0.85750000000000004</v>
      </c>
      <c r="SCT214" s="80">
        <f>SCO17</f>
        <v>0</v>
      </c>
      <c r="SCU214" s="56">
        <f>SCT214/SCS214</f>
        <v>0</v>
      </c>
      <c r="SCV214" s="19"/>
      <c r="SCW214" s="19">
        <f>(100-14.25)/100</f>
        <v>0.85750000000000004</v>
      </c>
      <c r="SCX214" s="80">
        <f>SCS17</f>
        <v>0</v>
      </c>
      <c r="SCY214" s="56">
        <f>SCX214/SCW214</f>
        <v>0</v>
      </c>
      <c r="SCZ214" s="19"/>
      <c r="SDA214" s="19">
        <f>(100-14.25)/100</f>
        <v>0.85750000000000004</v>
      </c>
      <c r="SDB214" s="80">
        <f>SCW17</f>
        <v>0</v>
      </c>
      <c r="SDC214" s="56">
        <f>SDB214/SDA214</f>
        <v>0</v>
      </c>
      <c r="SDD214" s="19"/>
      <c r="SDE214" s="19">
        <f>(100-14.25)/100</f>
        <v>0.85750000000000004</v>
      </c>
      <c r="SDF214" s="80">
        <f>SDA17</f>
        <v>0</v>
      </c>
      <c r="SDG214" s="56">
        <f>SDF214/SDE214</f>
        <v>0</v>
      </c>
      <c r="SDH214" s="19"/>
      <c r="SDI214" s="19">
        <f>(100-14.25)/100</f>
        <v>0.85750000000000004</v>
      </c>
      <c r="SDJ214" s="80">
        <f>SDE17</f>
        <v>0</v>
      </c>
      <c r="SDK214" s="56">
        <f>SDJ214/SDI214</f>
        <v>0</v>
      </c>
      <c r="SDL214" s="19"/>
      <c r="SDM214" s="19">
        <f>(100-14.25)/100</f>
        <v>0.85750000000000004</v>
      </c>
      <c r="SDN214" s="80">
        <f>SDI17</f>
        <v>0</v>
      </c>
      <c r="SDO214" s="56">
        <f>SDN214/SDM214</f>
        <v>0</v>
      </c>
      <c r="SDP214" s="19"/>
      <c r="SDQ214" s="19">
        <f>(100-14.25)/100</f>
        <v>0.85750000000000004</v>
      </c>
      <c r="SDR214" s="80">
        <f>SDM17</f>
        <v>0</v>
      </c>
      <c r="SDS214" s="56">
        <f>SDR214/SDQ214</f>
        <v>0</v>
      </c>
      <c r="SDT214" s="19"/>
      <c r="SDU214" s="19">
        <f>(100-14.25)/100</f>
        <v>0.85750000000000004</v>
      </c>
      <c r="SDV214" s="80">
        <f>SDQ17</f>
        <v>0</v>
      </c>
      <c r="SDW214" s="56">
        <f>SDV214/SDU214</f>
        <v>0</v>
      </c>
      <c r="SDX214" s="19"/>
      <c r="SDY214" s="19">
        <f>(100-14.25)/100</f>
        <v>0.85750000000000004</v>
      </c>
      <c r="SDZ214" s="80">
        <f>SDU17</f>
        <v>0</v>
      </c>
      <c r="SEA214" s="56">
        <f>SDZ214/SDY214</f>
        <v>0</v>
      </c>
      <c r="SEB214" s="19"/>
      <c r="SEC214" s="19">
        <f>(100-14.25)/100</f>
        <v>0.85750000000000004</v>
      </c>
      <c r="SED214" s="80">
        <f>SDY17</f>
        <v>0</v>
      </c>
      <c r="SEE214" s="56">
        <f>SED214/SEC214</f>
        <v>0</v>
      </c>
      <c r="SEF214" s="19"/>
      <c r="SEG214" s="19">
        <f>(100-14.25)/100</f>
        <v>0.85750000000000004</v>
      </c>
      <c r="SEH214" s="80">
        <f>SEC17</f>
        <v>0</v>
      </c>
      <c r="SEI214" s="56">
        <f>SEH214/SEG214</f>
        <v>0</v>
      </c>
      <c r="SEJ214" s="19"/>
      <c r="SEK214" s="19">
        <f>(100-14.25)/100</f>
        <v>0.85750000000000004</v>
      </c>
      <c r="SEL214" s="80">
        <f>SEG17</f>
        <v>0</v>
      </c>
      <c r="SEM214" s="56">
        <f>SEL214/SEK214</f>
        <v>0</v>
      </c>
      <c r="SEN214" s="19"/>
      <c r="SEO214" s="19">
        <f>(100-14.25)/100</f>
        <v>0.85750000000000004</v>
      </c>
      <c r="SEP214" s="80">
        <f>SEK17</f>
        <v>0</v>
      </c>
      <c r="SEQ214" s="56">
        <f>SEP214/SEO214</f>
        <v>0</v>
      </c>
      <c r="SER214" s="19"/>
      <c r="SES214" s="19">
        <f>(100-14.25)/100</f>
        <v>0.85750000000000004</v>
      </c>
      <c r="SET214" s="80">
        <f>SEO17</f>
        <v>0</v>
      </c>
      <c r="SEU214" s="56">
        <f>SET214/SES214</f>
        <v>0</v>
      </c>
      <c r="SEV214" s="19"/>
      <c r="SEW214" s="19">
        <f>(100-14.25)/100</f>
        <v>0.85750000000000004</v>
      </c>
      <c r="SEX214" s="80">
        <f>SES17</f>
        <v>0</v>
      </c>
      <c r="SEY214" s="56">
        <f>SEX214/SEW214</f>
        <v>0</v>
      </c>
      <c r="SEZ214" s="19"/>
      <c r="SFA214" s="19">
        <f>(100-14.25)/100</f>
        <v>0.85750000000000004</v>
      </c>
      <c r="SFB214" s="80">
        <f>SEW17</f>
        <v>0</v>
      </c>
      <c r="SFC214" s="56">
        <f>SFB214/SFA214</f>
        <v>0</v>
      </c>
      <c r="SFD214" s="19"/>
      <c r="SFE214" s="19">
        <f>(100-14.25)/100</f>
        <v>0.85750000000000004</v>
      </c>
      <c r="SFF214" s="80">
        <f>SFA17</f>
        <v>0</v>
      </c>
      <c r="SFG214" s="56">
        <f>SFF214/SFE214</f>
        <v>0</v>
      </c>
      <c r="SFH214" s="19"/>
      <c r="SFI214" s="19">
        <f>(100-14.25)/100</f>
        <v>0.85750000000000004</v>
      </c>
      <c r="SFJ214" s="80">
        <f>SFE17</f>
        <v>0</v>
      </c>
      <c r="SFK214" s="56">
        <f>SFJ214/SFI214</f>
        <v>0</v>
      </c>
      <c r="SFL214" s="19"/>
      <c r="SFM214" s="19">
        <f>(100-14.25)/100</f>
        <v>0.85750000000000004</v>
      </c>
      <c r="SFN214" s="80">
        <f>SFI17</f>
        <v>0</v>
      </c>
      <c r="SFO214" s="56">
        <f>SFN214/SFM214</f>
        <v>0</v>
      </c>
      <c r="SFP214" s="19"/>
      <c r="SFQ214" s="19">
        <f>(100-14.25)/100</f>
        <v>0.85750000000000004</v>
      </c>
      <c r="SFR214" s="80">
        <f>SFM17</f>
        <v>0</v>
      </c>
      <c r="SFS214" s="56">
        <f>SFR214/SFQ214</f>
        <v>0</v>
      </c>
      <c r="SFT214" s="19"/>
      <c r="SFU214" s="19">
        <f>(100-14.25)/100</f>
        <v>0.85750000000000004</v>
      </c>
      <c r="SFV214" s="80">
        <f>SFQ17</f>
        <v>0</v>
      </c>
      <c r="SFW214" s="56">
        <f>SFV214/SFU214</f>
        <v>0</v>
      </c>
      <c r="SFX214" s="19"/>
      <c r="SFY214" s="19">
        <f>(100-14.25)/100</f>
        <v>0.85750000000000004</v>
      </c>
      <c r="SFZ214" s="80">
        <f>SFU17</f>
        <v>0</v>
      </c>
      <c r="SGA214" s="56">
        <f>SFZ214/SFY214</f>
        <v>0</v>
      </c>
      <c r="SGB214" s="19"/>
      <c r="SGC214" s="19">
        <f>(100-14.25)/100</f>
        <v>0.85750000000000004</v>
      </c>
      <c r="SGD214" s="80">
        <f>SFY17</f>
        <v>0</v>
      </c>
      <c r="SGE214" s="56">
        <f>SGD214/SGC214</f>
        <v>0</v>
      </c>
      <c r="SGF214" s="19"/>
      <c r="SGG214" s="19">
        <f>(100-14.25)/100</f>
        <v>0.85750000000000004</v>
      </c>
      <c r="SGH214" s="80">
        <f>SGC17</f>
        <v>0</v>
      </c>
      <c r="SGI214" s="56">
        <f>SGH214/SGG214</f>
        <v>0</v>
      </c>
      <c r="SGJ214" s="19"/>
      <c r="SGK214" s="19">
        <f>(100-14.25)/100</f>
        <v>0.85750000000000004</v>
      </c>
      <c r="SGL214" s="80">
        <f>SGG17</f>
        <v>0</v>
      </c>
      <c r="SGM214" s="56">
        <f>SGL214/SGK214</f>
        <v>0</v>
      </c>
      <c r="SGN214" s="19"/>
      <c r="SGO214" s="19">
        <f>(100-14.25)/100</f>
        <v>0.85750000000000004</v>
      </c>
      <c r="SGP214" s="80">
        <f>SGK17</f>
        <v>0</v>
      </c>
      <c r="SGQ214" s="56">
        <f>SGP214/SGO214</f>
        <v>0</v>
      </c>
      <c r="SGR214" s="19"/>
      <c r="SGS214" s="19">
        <f>(100-14.25)/100</f>
        <v>0.85750000000000004</v>
      </c>
      <c r="SGT214" s="80">
        <f>SGO17</f>
        <v>0</v>
      </c>
      <c r="SGU214" s="56">
        <f>SGT214/SGS214</f>
        <v>0</v>
      </c>
      <c r="SGV214" s="19"/>
      <c r="SGW214" s="19">
        <f>(100-14.25)/100</f>
        <v>0.85750000000000004</v>
      </c>
      <c r="SGX214" s="80">
        <f>SGS17</f>
        <v>0</v>
      </c>
      <c r="SGY214" s="56">
        <f>SGX214/SGW214</f>
        <v>0</v>
      </c>
      <c r="SGZ214" s="19"/>
      <c r="SHA214" s="19">
        <f>(100-14.25)/100</f>
        <v>0.85750000000000004</v>
      </c>
      <c r="SHB214" s="80">
        <f>SGW17</f>
        <v>0</v>
      </c>
      <c r="SHC214" s="56">
        <f>SHB214/SHA214</f>
        <v>0</v>
      </c>
      <c r="SHD214" s="19"/>
      <c r="SHE214" s="19">
        <f>(100-14.25)/100</f>
        <v>0.85750000000000004</v>
      </c>
      <c r="SHF214" s="80">
        <f>SHA17</f>
        <v>0</v>
      </c>
      <c r="SHG214" s="56">
        <f>SHF214/SHE214</f>
        <v>0</v>
      </c>
      <c r="SHH214" s="19"/>
      <c r="SHI214" s="19">
        <f>(100-14.25)/100</f>
        <v>0.85750000000000004</v>
      </c>
      <c r="SHJ214" s="80">
        <f>SHE17</f>
        <v>0</v>
      </c>
      <c r="SHK214" s="56">
        <f>SHJ214/SHI214</f>
        <v>0</v>
      </c>
      <c r="SHL214" s="19"/>
      <c r="SHM214" s="19">
        <f>(100-14.25)/100</f>
        <v>0.85750000000000004</v>
      </c>
      <c r="SHN214" s="80">
        <f>SHI17</f>
        <v>0</v>
      </c>
      <c r="SHO214" s="56">
        <f>SHN214/SHM214</f>
        <v>0</v>
      </c>
      <c r="SHP214" s="19"/>
      <c r="SHQ214" s="19">
        <f>(100-14.25)/100</f>
        <v>0.85750000000000004</v>
      </c>
      <c r="SHR214" s="80">
        <f>SHM17</f>
        <v>0</v>
      </c>
      <c r="SHS214" s="56">
        <f>SHR214/SHQ214</f>
        <v>0</v>
      </c>
      <c r="SHT214" s="19"/>
      <c r="SHU214" s="19">
        <f>(100-14.25)/100</f>
        <v>0.85750000000000004</v>
      </c>
      <c r="SHV214" s="80">
        <f>SHQ17</f>
        <v>0</v>
      </c>
      <c r="SHW214" s="56">
        <f>SHV214/SHU214</f>
        <v>0</v>
      </c>
      <c r="SHX214" s="19"/>
      <c r="SHY214" s="19">
        <f>(100-14.25)/100</f>
        <v>0.85750000000000004</v>
      </c>
      <c r="SHZ214" s="80">
        <f>SHU17</f>
        <v>0</v>
      </c>
      <c r="SIA214" s="56">
        <f>SHZ214/SHY214</f>
        <v>0</v>
      </c>
      <c r="SIB214" s="19"/>
      <c r="SIC214" s="19">
        <f>(100-14.25)/100</f>
        <v>0.85750000000000004</v>
      </c>
      <c r="SID214" s="80">
        <f>SHY17</f>
        <v>0</v>
      </c>
      <c r="SIE214" s="56">
        <f>SID214/SIC214</f>
        <v>0</v>
      </c>
      <c r="SIF214" s="19"/>
      <c r="SIG214" s="19">
        <f>(100-14.25)/100</f>
        <v>0.85750000000000004</v>
      </c>
      <c r="SIH214" s="80">
        <f>SIC17</f>
        <v>0</v>
      </c>
      <c r="SII214" s="56">
        <f>SIH214/SIG214</f>
        <v>0</v>
      </c>
      <c r="SIJ214" s="19"/>
      <c r="SIK214" s="19">
        <f>(100-14.25)/100</f>
        <v>0.85750000000000004</v>
      </c>
      <c r="SIL214" s="80">
        <f>SIG17</f>
        <v>0</v>
      </c>
      <c r="SIM214" s="56">
        <f>SIL214/SIK214</f>
        <v>0</v>
      </c>
      <c r="SIN214" s="19"/>
      <c r="SIO214" s="19">
        <f>(100-14.25)/100</f>
        <v>0.85750000000000004</v>
      </c>
      <c r="SIP214" s="80">
        <f>SIK17</f>
        <v>0</v>
      </c>
      <c r="SIQ214" s="56">
        <f>SIP214/SIO214</f>
        <v>0</v>
      </c>
      <c r="SIR214" s="19"/>
      <c r="SIS214" s="19">
        <f>(100-14.25)/100</f>
        <v>0.85750000000000004</v>
      </c>
      <c r="SIT214" s="80">
        <f>SIO17</f>
        <v>0</v>
      </c>
      <c r="SIU214" s="56">
        <f>SIT214/SIS214</f>
        <v>0</v>
      </c>
      <c r="SIV214" s="19"/>
      <c r="SIW214" s="19">
        <f>(100-14.25)/100</f>
        <v>0.85750000000000004</v>
      </c>
      <c r="SIX214" s="80">
        <f>SIS17</f>
        <v>0</v>
      </c>
      <c r="SIY214" s="56">
        <f>SIX214/SIW214</f>
        <v>0</v>
      </c>
      <c r="SIZ214" s="19"/>
      <c r="SJA214" s="19">
        <f>(100-14.25)/100</f>
        <v>0.85750000000000004</v>
      </c>
      <c r="SJB214" s="80">
        <f>SIW17</f>
        <v>0</v>
      </c>
      <c r="SJC214" s="56">
        <f>SJB214/SJA214</f>
        <v>0</v>
      </c>
      <c r="SJD214" s="19"/>
      <c r="SJE214" s="19">
        <f>(100-14.25)/100</f>
        <v>0.85750000000000004</v>
      </c>
      <c r="SJF214" s="80">
        <f>SJA17</f>
        <v>0</v>
      </c>
      <c r="SJG214" s="56">
        <f>SJF214/SJE214</f>
        <v>0</v>
      </c>
      <c r="SJH214" s="19"/>
      <c r="SJI214" s="19">
        <f>(100-14.25)/100</f>
        <v>0.85750000000000004</v>
      </c>
      <c r="SJJ214" s="80">
        <f>SJE17</f>
        <v>0</v>
      </c>
      <c r="SJK214" s="56">
        <f>SJJ214/SJI214</f>
        <v>0</v>
      </c>
      <c r="SJL214" s="19"/>
      <c r="SJM214" s="19">
        <f>(100-14.25)/100</f>
        <v>0.85750000000000004</v>
      </c>
      <c r="SJN214" s="80">
        <f>SJI17</f>
        <v>0</v>
      </c>
      <c r="SJO214" s="56">
        <f>SJN214/SJM214</f>
        <v>0</v>
      </c>
      <c r="SJP214" s="19"/>
      <c r="SJQ214" s="19">
        <f>(100-14.25)/100</f>
        <v>0.85750000000000004</v>
      </c>
      <c r="SJR214" s="80">
        <f>SJM17</f>
        <v>0</v>
      </c>
      <c r="SJS214" s="56">
        <f>SJR214/SJQ214</f>
        <v>0</v>
      </c>
      <c r="SJT214" s="19"/>
      <c r="SJU214" s="19">
        <f>(100-14.25)/100</f>
        <v>0.85750000000000004</v>
      </c>
      <c r="SJV214" s="80">
        <f>SJQ17</f>
        <v>0</v>
      </c>
      <c r="SJW214" s="56">
        <f>SJV214/SJU214</f>
        <v>0</v>
      </c>
      <c r="SJX214" s="19"/>
      <c r="SJY214" s="19">
        <f>(100-14.25)/100</f>
        <v>0.85750000000000004</v>
      </c>
      <c r="SJZ214" s="80">
        <f>SJU17</f>
        <v>0</v>
      </c>
      <c r="SKA214" s="56">
        <f>SJZ214/SJY214</f>
        <v>0</v>
      </c>
      <c r="SKB214" s="19"/>
      <c r="SKC214" s="19">
        <f>(100-14.25)/100</f>
        <v>0.85750000000000004</v>
      </c>
      <c r="SKD214" s="80">
        <f>SJY17</f>
        <v>0</v>
      </c>
      <c r="SKE214" s="56">
        <f>SKD214/SKC214</f>
        <v>0</v>
      </c>
      <c r="SKF214" s="19"/>
      <c r="SKG214" s="19">
        <f>(100-14.25)/100</f>
        <v>0.85750000000000004</v>
      </c>
      <c r="SKH214" s="80">
        <f>SKC17</f>
        <v>0</v>
      </c>
      <c r="SKI214" s="56">
        <f>SKH214/SKG214</f>
        <v>0</v>
      </c>
      <c r="SKJ214" s="19"/>
      <c r="SKK214" s="19">
        <f>(100-14.25)/100</f>
        <v>0.85750000000000004</v>
      </c>
      <c r="SKL214" s="80">
        <f>SKG17</f>
        <v>0</v>
      </c>
      <c r="SKM214" s="56">
        <f>SKL214/SKK214</f>
        <v>0</v>
      </c>
      <c r="SKN214" s="19"/>
      <c r="SKO214" s="19">
        <f>(100-14.25)/100</f>
        <v>0.85750000000000004</v>
      </c>
      <c r="SKP214" s="80">
        <f>SKK17</f>
        <v>0</v>
      </c>
      <c r="SKQ214" s="56">
        <f>SKP214/SKO214</f>
        <v>0</v>
      </c>
      <c r="SKR214" s="19"/>
      <c r="SKS214" s="19">
        <f>(100-14.25)/100</f>
        <v>0.85750000000000004</v>
      </c>
      <c r="SKT214" s="80">
        <f>SKO17</f>
        <v>0</v>
      </c>
      <c r="SKU214" s="56">
        <f>SKT214/SKS214</f>
        <v>0</v>
      </c>
      <c r="SKV214" s="19"/>
      <c r="SKW214" s="19">
        <f>(100-14.25)/100</f>
        <v>0.85750000000000004</v>
      </c>
      <c r="SKX214" s="80">
        <f>SKS17</f>
        <v>0</v>
      </c>
      <c r="SKY214" s="56">
        <f>SKX214/SKW214</f>
        <v>0</v>
      </c>
      <c r="SKZ214" s="19"/>
      <c r="SLA214" s="19">
        <f>(100-14.25)/100</f>
        <v>0.85750000000000004</v>
      </c>
      <c r="SLB214" s="80">
        <f>SKW17</f>
        <v>0</v>
      </c>
      <c r="SLC214" s="56">
        <f>SLB214/SLA214</f>
        <v>0</v>
      </c>
      <c r="SLD214" s="19"/>
      <c r="SLE214" s="19">
        <f>(100-14.25)/100</f>
        <v>0.85750000000000004</v>
      </c>
      <c r="SLF214" s="80">
        <f>SLA17</f>
        <v>0</v>
      </c>
      <c r="SLG214" s="56">
        <f>SLF214/SLE214</f>
        <v>0</v>
      </c>
      <c r="SLH214" s="19"/>
      <c r="SLI214" s="19">
        <f>(100-14.25)/100</f>
        <v>0.85750000000000004</v>
      </c>
      <c r="SLJ214" s="80">
        <f>SLE17</f>
        <v>0</v>
      </c>
      <c r="SLK214" s="56">
        <f>SLJ214/SLI214</f>
        <v>0</v>
      </c>
      <c r="SLL214" s="19"/>
      <c r="SLM214" s="19">
        <f>(100-14.25)/100</f>
        <v>0.85750000000000004</v>
      </c>
      <c r="SLN214" s="80">
        <f>SLI17</f>
        <v>0</v>
      </c>
      <c r="SLO214" s="56">
        <f>SLN214/SLM214</f>
        <v>0</v>
      </c>
      <c r="SLP214" s="19"/>
      <c r="SLQ214" s="19">
        <f>(100-14.25)/100</f>
        <v>0.85750000000000004</v>
      </c>
      <c r="SLR214" s="80">
        <f>SLM17</f>
        <v>0</v>
      </c>
      <c r="SLS214" s="56">
        <f>SLR214/SLQ214</f>
        <v>0</v>
      </c>
      <c r="SLT214" s="19"/>
      <c r="SLU214" s="19">
        <f>(100-14.25)/100</f>
        <v>0.85750000000000004</v>
      </c>
      <c r="SLV214" s="80">
        <f>SLQ17</f>
        <v>0</v>
      </c>
      <c r="SLW214" s="56">
        <f>SLV214/SLU214</f>
        <v>0</v>
      </c>
      <c r="SLX214" s="19"/>
      <c r="SLY214" s="19">
        <f>(100-14.25)/100</f>
        <v>0.85750000000000004</v>
      </c>
      <c r="SLZ214" s="80">
        <f>SLU17</f>
        <v>0</v>
      </c>
      <c r="SMA214" s="56">
        <f>SLZ214/SLY214</f>
        <v>0</v>
      </c>
      <c r="SMB214" s="19"/>
      <c r="SMC214" s="19">
        <f>(100-14.25)/100</f>
        <v>0.85750000000000004</v>
      </c>
      <c r="SMD214" s="80">
        <f>SLY17</f>
        <v>0</v>
      </c>
      <c r="SME214" s="56">
        <f>SMD214/SMC214</f>
        <v>0</v>
      </c>
      <c r="SMF214" s="19"/>
      <c r="SMG214" s="19">
        <f>(100-14.25)/100</f>
        <v>0.85750000000000004</v>
      </c>
      <c r="SMH214" s="80">
        <f>SMC17</f>
        <v>0</v>
      </c>
      <c r="SMI214" s="56">
        <f>SMH214/SMG214</f>
        <v>0</v>
      </c>
      <c r="SMJ214" s="19"/>
      <c r="SMK214" s="19">
        <f>(100-14.25)/100</f>
        <v>0.85750000000000004</v>
      </c>
      <c r="SML214" s="80">
        <f>SMG17</f>
        <v>0</v>
      </c>
      <c r="SMM214" s="56">
        <f>SML214/SMK214</f>
        <v>0</v>
      </c>
      <c r="SMN214" s="19"/>
      <c r="SMO214" s="19">
        <f>(100-14.25)/100</f>
        <v>0.85750000000000004</v>
      </c>
      <c r="SMP214" s="80">
        <f>SMK17</f>
        <v>0</v>
      </c>
      <c r="SMQ214" s="56">
        <f>SMP214/SMO214</f>
        <v>0</v>
      </c>
      <c r="SMR214" s="19"/>
      <c r="SMS214" s="19">
        <f>(100-14.25)/100</f>
        <v>0.85750000000000004</v>
      </c>
      <c r="SMT214" s="80">
        <f>SMO17</f>
        <v>0</v>
      </c>
      <c r="SMU214" s="56">
        <f>SMT214/SMS214</f>
        <v>0</v>
      </c>
      <c r="SMV214" s="19"/>
      <c r="SMW214" s="19">
        <f>(100-14.25)/100</f>
        <v>0.85750000000000004</v>
      </c>
      <c r="SMX214" s="80">
        <f>SMS17</f>
        <v>0</v>
      </c>
      <c r="SMY214" s="56">
        <f>SMX214/SMW214</f>
        <v>0</v>
      </c>
      <c r="SMZ214" s="19"/>
      <c r="SNA214" s="19">
        <f>(100-14.25)/100</f>
        <v>0.85750000000000004</v>
      </c>
      <c r="SNB214" s="80">
        <f>SMW17</f>
        <v>0</v>
      </c>
      <c r="SNC214" s="56">
        <f>SNB214/SNA214</f>
        <v>0</v>
      </c>
      <c r="SND214" s="19"/>
      <c r="SNE214" s="19">
        <f>(100-14.25)/100</f>
        <v>0.85750000000000004</v>
      </c>
      <c r="SNF214" s="80">
        <f>SNA17</f>
        <v>0</v>
      </c>
      <c r="SNG214" s="56">
        <f>SNF214/SNE214</f>
        <v>0</v>
      </c>
      <c r="SNH214" s="19"/>
      <c r="SNI214" s="19">
        <f>(100-14.25)/100</f>
        <v>0.85750000000000004</v>
      </c>
      <c r="SNJ214" s="80">
        <f>SNE17</f>
        <v>0</v>
      </c>
      <c r="SNK214" s="56">
        <f>SNJ214/SNI214</f>
        <v>0</v>
      </c>
      <c r="SNL214" s="19"/>
      <c r="SNM214" s="19">
        <f>(100-14.25)/100</f>
        <v>0.85750000000000004</v>
      </c>
      <c r="SNN214" s="80">
        <f>SNI17</f>
        <v>0</v>
      </c>
      <c r="SNO214" s="56">
        <f>SNN214/SNM214</f>
        <v>0</v>
      </c>
      <c r="SNP214" s="19"/>
      <c r="SNQ214" s="19">
        <f>(100-14.25)/100</f>
        <v>0.85750000000000004</v>
      </c>
      <c r="SNR214" s="80">
        <f>SNM17</f>
        <v>0</v>
      </c>
      <c r="SNS214" s="56">
        <f>SNR214/SNQ214</f>
        <v>0</v>
      </c>
      <c r="SNT214" s="19"/>
      <c r="SNU214" s="19">
        <f>(100-14.25)/100</f>
        <v>0.85750000000000004</v>
      </c>
      <c r="SNV214" s="80">
        <f>SNQ17</f>
        <v>0</v>
      </c>
      <c r="SNW214" s="56">
        <f>SNV214/SNU214</f>
        <v>0</v>
      </c>
      <c r="SNX214" s="19"/>
      <c r="SNY214" s="19">
        <f>(100-14.25)/100</f>
        <v>0.85750000000000004</v>
      </c>
      <c r="SNZ214" s="80">
        <f>SNU17</f>
        <v>0</v>
      </c>
      <c r="SOA214" s="56">
        <f>SNZ214/SNY214</f>
        <v>0</v>
      </c>
      <c r="SOB214" s="19"/>
      <c r="SOC214" s="19">
        <f>(100-14.25)/100</f>
        <v>0.85750000000000004</v>
      </c>
      <c r="SOD214" s="80">
        <f>SNY17</f>
        <v>0</v>
      </c>
      <c r="SOE214" s="56">
        <f>SOD214/SOC214</f>
        <v>0</v>
      </c>
      <c r="SOF214" s="19"/>
      <c r="SOG214" s="19">
        <f>(100-14.25)/100</f>
        <v>0.85750000000000004</v>
      </c>
      <c r="SOH214" s="80">
        <f>SOC17</f>
        <v>0</v>
      </c>
      <c r="SOI214" s="56">
        <f>SOH214/SOG214</f>
        <v>0</v>
      </c>
      <c r="SOJ214" s="19"/>
      <c r="SOK214" s="19">
        <f>(100-14.25)/100</f>
        <v>0.85750000000000004</v>
      </c>
      <c r="SOL214" s="80">
        <f>SOG17</f>
        <v>0</v>
      </c>
      <c r="SOM214" s="56">
        <f>SOL214/SOK214</f>
        <v>0</v>
      </c>
      <c r="SON214" s="19"/>
      <c r="SOO214" s="19">
        <f>(100-14.25)/100</f>
        <v>0.85750000000000004</v>
      </c>
      <c r="SOP214" s="80">
        <f>SOK17</f>
        <v>0</v>
      </c>
      <c r="SOQ214" s="56">
        <f>SOP214/SOO214</f>
        <v>0</v>
      </c>
      <c r="SOR214" s="19"/>
      <c r="SOS214" s="19">
        <f>(100-14.25)/100</f>
        <v>0.85750000000000004</v>
      </c>
      <c r="SOT214" s="80">
        <f>SOO17</f>
        <v>0</v>
      </c>
      <c r="SOU214" s="56">
        <f>SOT214/SOS214</f>
        <v>0</v>
      </c>
      <c r="SOV214" s="19"/>
      <c r="SOW214" s="19">
        <f>(100-14.25)/100</f>
        <v>0.85750000000000004</v>
      </c>
      <c r="SOX214" s="80">
        <f>SOS17</f>
        <v>0</v>
      </c>
      <c r="SOY214" s="56">
        <f>SOX214/SOW214</f>
        <v>0</v>
      </c>
      <c r="SOZ214" s="19"/>
      <c r="SPA214" s="19">
        <f>(100-14.25)/100</f>
        <v>0.85750000000000004</v>
      </c>
      <c r="SPB214" s="80">
        <f>SOW17</f>
        <v>0</v>
      </c>
      <c r="SPC214" s="56">
        <f>SPB214/SPA214</f>
        <v>0</v>
      </c>
      <c r="SPD214" s="19"/>
      <c r="SPE214" s="19">
        <f>(100-14.25)/100</f>
        <v>0.85750000000000004</v>
      </c>
      <c r="SPF214" s="80">
        <f>SPA17</f>
        <v>0</v>
      </c>
      <c r="SPG214" s="56">
        <f>SPF214/SPE214</f>
        <v>0</v>
      </c>
      <c r="SPH214" s="19"/>
      <c r="SPI214" s="19">
        <f>(100-14.25)/100</f>
        <v>0.85750000000000004</v>
      </c>
      <c r="SPJ214" s="80">
        <f>SPE17</f>
        <v>0</v>
      </c>
      <c r="SPK214" s="56">
        <f>SPJ214/SPI214</f>
        <v>0</v>
      </c>
      <c r="SPL214" s="19"/>
      <c r="SPM214" s="19">
        <f>(100-14.25)/100</f>
        <v>0.85750000000000004</v>
      </c>
      <c r="SPN214" s="80">
        <f>SPI17</f>
        <v>0</v>
      </c>
      <c r="SPO214" s="56">
        <f>SPN214/SPM214</f>
        <v>0</v>
      </c>
      <c r="SPP214" s="19"/>
      <c r="SPQ214" s="19">
        <f>(100-14.25)/100</f>
        <v>0.85750000000000004</v>
      </c>
      <c r="SPR214" s="80">
        <f>SPM17</f>
        <v>0</v>
      </c>
      <c r="SPS214" s="56">
        <f>SPR214/SPQ214</f>
        <v>0</v>
      </c>
      <c r="SPT214" s="19"/>
      <c r="SPU214" s="19">
        <f>(100-14.25)/100</f>
        <v>0.85750000000000004</v>
      </c>
      <c r="SPV214" s="80">
        <f>SPQ17</f>
        <v>0</v>
      </c>
      <c r="SPW214" s="56">
        <f>SPV214/SPU214</f>
        <v>0</v>
      </c>
      <c r="SPX214" s="19"/>
      <c r="SPY214" s="19">
        <f>(100-14.25)/100</f>
        <v>0.85750000000000004</v>
      </c>
      <c r="SPZ214" s="80">
        <f>SPU17</f>
        <v>0</v>
      </c>
      <c r="SQA214" s="56">
        <f>SPZ214/SPY214</f>
        <v>0</v>
      </c>
      <c r="SQB214" s="19"/>
      <c r="SQC214" s="19">
        <f>(100-14.25)/100</f>
        <v>0.85750000000000004</v>
      </c>
      <c r="SQD214" s="80">
        <f>SPY17</f>
        <v>0</v>
      </c>
      <c r="SQE214" s="56">
        <f>SQD214/SQC214</f>
        <v>0</v>
      </c>
      <c r="SQF214" s="19"/>
      <c r="SQG214" s="19">
        <f>(100-14.25)/100</f>
        <v>0.85750000000000004</v>
      </c>
      <c r="SQH214" s="80">
        <f>SQC17</f>
        <v>0</v>
      </c>
      <c r="SQI214" s="56">
        <f>SQH214/SQG214</f>
        <v>0</v>
      </c>
      <c r="SQJ214" s="19"/>
      <c r="SQK214" s="19">
        <f>(100-14.25)/100</f>
        <v>0.85750000000000004</v>
      </c>
      <c r="SQL214" s="80">
        <f>SQG17</f>
        <v>0</v>
      </c>
      <c r="SQM214" s="56">
        <f>SQL214/SQK214</f>
        <v>0</v>
      </c>
      <c r="SQN214" s="19"/>
      <c r="SQO214" s="19">
        <f>(100-14.25)/100</f>
        <v>0.85750000000000004</v>
      </c>
      <c r="SQP214" s="80">
        <f>SQK17</f>
        <v>0</v>
      </c>
      <c r="SQQ214" s="56">
        <f>SQP214/SQO214</f>
        <v>0</v>
      </c>
      <c r="SQR214" s="19"/>
      <c r="SQS214" s="19">
        <f>(100-14.25)/100</f>
        <v>0.85750000000000004</v>
      </c>
      <c r="SQT214" s="80">
        <f>SQO17</f>
        <v>0</v>
      </c>
      <c r="SQU214" s="56">
        <f>SQT214/SQS214</f>
        <v>0</v>
      </c>
      <c r="SQV214" s="19"/>
      <c r="SQW214" s="19">
        <f>(100-14.25)/100</f>
        <v>0.85750000000000004</v>
      </c>
      <c r="SQX214" s="80">
        <f>SQS17</f>
        <v>0</v>
      </c>
      <c r="SQY214" s="56">
        <f>SQX214/SQW214</f>
        <v>0</v>
      </c>
      <c r="SQZ214" s="19"/>
      <c r="SRA214" s="19">
        <f>(100-14.25)/100</f>
        <v>0.85750000000000004</v>
      </c>
      <c r="SRB214" s="80">
        <f>SQW17</f>
        <v>0</v>
      </c>
      <c r="SRC214" s="56">
        <f>SRB214/SRA214</f>
        <v>0</v>
      </c>
      <c r="SRD214" s="19"/>
      <c r="SRE214" s="19">
        <f>(100-14.25)/100</f>
        <v>0.85750000000000004</v>
      </c>
      <c r="SRF214" s="80">
        <f>SRA17</f>
        <v>0</v>
      </c>
      <c r="SRG214" s="56">
        <f>SRF214/SRE214</f>
        <v>0</v>
      </c>
      <c r="SRH214" s="19"/>
      <c r="SRI214" s="19">
        <f>(100-14.25)/100</f>
        <v>0.85750000000000004</v>
      </c>
      <c r="SRJ214" s="80">
        <f>SRE17</f>
        <v>0</v>
      </c>
      <c r="SRK214" s="56">
        <f>SRJ214/SRI214</f>
        <v>0</v>
      </c>
      <c r="SRL214" s="19"/>
      <c r="SRM214" s="19">
        <f>(100-14.25)/100</f>
        <v>0.85750000000000004</v>
      </c>
      <c r="SRN214" s="80">
        <f>SRI17</f>
        <v>0</v>
      </c>
      <c r="SRO214" s="56">
        <f>SRN214/SRM214</f>
        <v>0</v>
      </c>
      <c r="SRP214" s="19"/>
      <c r="SRQ214" s="19">
        <f>(100-14.25)/100</f>
        <v>0.85750000000000004</v>
      </c>
      <c r="SRR214" s="80">
        <f>SRM17</f>
        <v>0</v>
      </c>
      <c r="SRS214" s="56">
        <f>SRR214/SRQ214</f>
        <v>0</v>
      </c>
      <c r="SRT214" s="19"/>
      <c r="SRU214" s="19">
        <f>(100-14.25)/100</f>
        <v>0.85750000000000004</v>
      </c>
      <c r="SRV214" s="80">
        <f>SRQ17</f>
        <v>0</v>
      </c>
      <c r="SRW214" s="56">
        <f>SRV214/SRU214</f>
        <v>0</v>
      </c>
      <c r="SRX214" s="19"/>
      <c r="SRY214" s="19">
        <f>(100-14.25)/100</f>
        <v>0.85750000000000004</v>
      </c>
      <c r="SRZ214" s="80">
        <f>SRU17</f>
        <v>0</v>
      </c>
      <c r="SSA214" s="56">
        <f>SRZ214/SRY214</f>
        <v>0</v>
      </c>
      <c r="SSB214" s="19"/>
      <c r="SSC214" s="19">
        <f>(100-14.25)/100</f>
        <v>0.85750000000000004</v>
      </c>
      <c r="SSD214" s="80">
        <f>SRY17</f>
        <v>0</v>
      </c>
      <c r="SSE214" s="56">
        <f>SSD214/SSC214</f>
        <v>0</v>
      </c>
      <c r="SSF214" s="19"/>
      <c r="SSG214" s="19">
        <f>(100-14.25)/100</f>
        <v>0.85750000000000004</v>
      </c>
      <c r="SSH214" s="80">
        <f>SSC17</f>
        <v>0</v>
      </c>
      <c r="SSI214" s="56">
        <f>SSH214/SSG214</f>
        <v>0</v>
      </c>
      <c r="SSJ214" s="19"/>
      <c r="SSK214" s="19">
        <f>(100-14.25)/100</f>
        <v>0.85750000000000004</v>
      </c>
      <c r="SSL214" s="80">
        <f>SSG17</f>
        <v>0</v>
      </c>
      <c r="SSM214" s="56">
        <f>SSL214/SSK214</f>
        <v>0</v>
      </c>
      <c r="SSN214" s="19"/>
      <c r="SSO214" s="19">
        <f>(100-14.25)/100</f>
        <v>0.85750000000000004</v>
      </c>
      <c r="SSP214" s="80">
        <f>SSK17</f>
        <v>0</v>
      </c>
      <c r="SSQ214" s="56">
        <f>SSP214/SSO214</f>
        <v>0</v>
      </c>
      <c r="SSR214" s="19"/>
      <c r="SSS214" s="19">
        <f>(100-14.25)/100</f>
        <v>0.85750000000000004</v>
      </c>
      <c r="SST214" s="80">
        <f>SSO17</f>
        <v>0</v>
      </c>
      <c r="SSU214" s="56">
        <f>SST214/SSS214</f>
        <v>0</v>
      </c>
      <c r="SSV214" s="19"/>
      <c r="SSW214" s="19">
        <f>(100-14.25)/100</f>
        <v>0.85750000000000004</v>
      </c>
      <c r="SSX214" s="80">
        <f>SSS17</f>
        <v>0</v>
      </c>
      <c r="SSY214" s="56">
        <f>SSX214/SSW214</f>
        <v>0</v>
      </c>
      <c r="SSZ214" s="19"/>
      <c r="STA214" s="19">
        <f>(100-14.25)/100</f>
        <v>0.85750000000000004</v>
      </c>
      <c r="STB214" s="80">
        <f>SSW17</f>
        <v>0</v>
      </c>
      <c r="STC214" s="56">
        <f>STB214/STA214</f>
        <v>0</v>
      </c>
      <c r="STD214" s="19"/>
      <c r="STE214" s="19">
        <f>(100-14.25)/100</f>
        <v>0.85750000000000004</v>
      </c>
      <c r="STF214" s="80">
        <f>STA17</f>
        <v>0</v>
      </c>
      <c r="STG214" s="56">
        <f>STF214/STE214</f>
        <v>0</v>
      </c>
      <c r="STH214" s="19"/>
      <c r="STI214" s="19">
        <f>(100-14.25)/100</f>
        <v>0.85750000000000004</v>
      </c>
      <c r="STJ214" s="80">
        <f>STE17</f>
        <v>0</v>
      </c>
      <c r="STK214" s="56">
        <f>STJ214/STI214</f>
        <v>0</v>
      </c>
      <c r="STL214" s="19"/>
      <c r="STM214" s="19">
        <f>(100-14.25)/100</f>
        <v>0.85750000000000004</v>
      </c>
      <c r="STN214" s="80">
        <f>STI17</f>
        <v>0</v>
      </c>
      <c r="STO214" s="56">
        <f>STN214/STM214</f>
        <v>0</v>
      </c>
      <c r="STP214" s="19"/>
      <c r="STQ214" s="19">
        <f>(100-14.25)/100</f>
        <v>0.85750000000000004</v>
      </c>
      <c r="STR214" s="80">
        <f>STM17</f>
        <v>0</v>
      </c>
      <c r="STS214" s="56">
        <f>STR214/STQ214</f>
        <v>0</v>
      </c>
      <c r="STT214" s="19"/>
      <c r="STU214" s="19">
        <f>(100-14.25)/100</f>
        <v>0.85750000000000004</v>
      </c>
      <c r="STV214" s="80">
        <f>STQ17</f>
        <v>0</v>
      </c>
      <c r="STW214" s="56">
        <f>STV214/STU214</f>
        <v>0</v>
      </c>
      <c r="STX214" s="19"/>
      <c r="STY214" s="19">
        <f>(100-14.25)/100</f>
        <v>0.85750000000000004</v>
      </c>
      <c r="STZ214" s="80">
        <f>STU17</f>
        <v>0</v>
      </c>
      <c r="SUA214" s="56">
        <f>STZ214/STY214</f>
        <v>0</v>
      </c>
      <c r="SUB214" s="19"/>
      <c r="SUC214" s="19">
        <f>(100-14.25)/100</f>
        <v>0.85750000000000004</v>
      </c>
      <c r="SUD214" s="80">
        <f>STY17</f>
        <v>0</v>
      </c>
      <c r="SUE214" s="56">
        <f>SUD214/SUC214</f>
        <v>0</v>
      </c>
      <c r="SUF214" s="19"/>
      <c r="SUG214" s="19">
        <f>(100-14.25)/100</f>
        <v>0.85750000000000004</v>
      </c>
      <c r="SUH214" s="80">
        <f>SUC17</f>
        <v>0</v>
      </c>
      <c r="SUI214" s="56">
        <f>SUH214/SUG214</f>
        <v>0</v>
      </c>
      <c r="SUJ214" s="19"/>
      <c r="SUK214" s="19">
        <f>(100-14.25)/100</f>
        <v>0.85750000000000004</v>
      </c>
      <c r="SUL214" s="80">
        <f>SUG17</f>
        <v>0</v>
      </c>
      <c r="SUM214" s="56">
        <f>SUL214/SUK214</f>
        <v>0</v>
      </c>
      <c r="SUN214" s="19"/>
      <c r="SUO214" s="19">
        <f>(100-14.25)/100</f>
        <v>0.85750000000000004</v>
      </c>
      <c r="SUP214" s="80">
        <f>SUK17</f>
        <v>0</v>
      </c>
      <c r="SUQ214" s="56">
        <f>SUP214/SUO214</f>
        <v>0</v>
      </c>
      <c r="SUR214" s="19"/>
      <c r="SUS214" s="19">
        <f>(100-14.25)/100</f>
        <v>0.85750000000000004</v>
      </c>
      <c r="SUT214" s="80">
        <f>SUO17</f>
        <v>0</v>
      </c>
      <c r="SUU214" s="56">
        <f>SUT214/SUS214</f>
        <v>0</v>
      </c>
      <c r="SUV214" s="19"/>
      <c r="SUW214" s="19">
        <f>(100-14.25)/100</f>
        <v>0.85750000000000004</v>
      </c>
      <c r="SUX214" s="80">
        <f>SUS17</f>
        <v>0</v>
      </c>
      <c r="SUY214" s="56">
        <f>SUX214/SUW214</f>
        <v>0</v>
      </c>
      <c r="SUZ214" s="19"/>
      <c r="SVA214" s="19">
        <f>(100-14.25)/100</f>
        <v>0.85750000000000004</v>
      </c>
      <c r="SVB214" s="80">
        <f>SUW17</f>
        <v>0</v>
      </c>
      <c r="SVC214" s="56">
        <f>SVB214/SVA214</f>
        <v>0</v>
      </c>
      <c r="SVD214" s="19"/>
      <c r="SVE214" s="19">
        <f>(100-14.25)/100</f>
        <v>0.85750000000000004</v>
      </c>
      <c r="SVF214" s="80">
        <f>SVA17</f>
        <v>0</v>
      </c>
      <c r="SVG214" s="56">
        <f>SVF214/SVE214</f>
        <v>0</v>
      </c>
      <c r="SVH214" s="19"/>
      <c r="SVI214" s="19">
        <f>(100-14.25)/100</f>
        <v>0.85750000000000004</v>
      </c>
      <c r="SVJ214" s="80">
        <f>SVE17</f>
        <v>0</v>
      </c>
      <c r="SVK214" s="56">
        <f>SVJ214/SVI214</f>
        <v>0</v>
      </c>
      <c r="SVL214" s="19"/>
      <c r="SVM214" s="19">
        <f>(100-14.25)/100</f>
        <v>0.85750000000000004</v>
      </c>
      <c r="SVN214" s="80">
        <f>SVI17</f>
        <v>0</v>
      </c>
      <c r="SVO214" s="56">
        <f>SVN214/SVM214</f>
        <v>0</v>
      </c>
      <c r="SVP214" s="19"/>
      <c r="SVQ214" s="19">
        <f>(100-14.25)/100</f>
        <v>0.85750000000000004</v>
      </c>
      <c r="SVR214" s="80">
        <f>SVM17</f>
        <v>0</v>
      </c>
      <c r="SVS214" s="56">
        <f>SVR214/SVQ214</f>
        <v>0</v>
      </c>
      <c r="SVT214" s="19"/>
      <c r="SVU214" s="19">
        <f>(100-14.25)/100</f>
        <v>0.85750000000000004</v>
      </c>
      <c r="SVV214" s="80">
        <f>SVQ17</f>
        <v>0</v>
      </c>
      <c r="SVW214" s="56">
        <f>SVV214/SVU214</f>
        <v>0</v>
      </c>
      <c r="SVX214" s="19"/>
      <c r="SVY214" s="19">
        <f>(100-14.25)/100</f>
        <v>0.85750000000000004</v>
      </c>
      <c r="SVZ214" s="80">
        <f>SVU17</f>
        <v>0</v>
      </c>
      <c r="SWA214" s="56">
        <f>SVZ214/SVY214</f>
        <v>0</v>
      </c>
      <c r="SWB214" s="19"/>
      <c r="SWC214" s="19">
        <f>(100-14.25)/100</f>
        <v>0.85750000000000004</v>
      </c>
      <c r="SWD214" s="80">
        <f>SVY17</f>
        <v>0</v>
      </c>
      <c r="SWE214" s="56">
        <f>SWD214/SWC214</f>
        <v>0</v>
      </c>
      <c r="SWF214" s="19"/>
      <c r="SWG214" s="19">
        <f>(100-14.25)/100</f>
        <v>0.85750000000000004</v>
      </c>
      <c r="SWH214" s="80">
        <f>SWC17</f>
        <v>0</v>
      </c>
      <c r="SWI214" s="56">
        <f>SWH214/SWG214</f>
        <v>0</v>
      </c>
      <c r="SWJ214" s="19"/>
      <c r="SWK214" s="19">
        <f>(100-14.25)/100</f>
        <v>0.85750000000000004</v>
      </c>
      <c r="SWL214" s="80">
        <f>SWG17</f>
        <v>0</v>
      </c>
      <c r="SWM214" s="56">
        <f>SWL214/SWK214</f>
        <v>0</v>
      </c>
      <c r="SWN214" s="19"/>
      <c r="SWO214" s="19">
        <f>(100-14.25)/100</f>
        <v>0.85750000000000004</v>
      </c>
      <c r="SWP214" s="80">
        <f>SWK17</f>
        <v>0</v>
      </c>
      <c r="SWQ214" s="56">
        <f>SWP214/SWO214</f>
        <v>0</v>
      </c>
      <c r="SWR214" s="19"/>
      <c r="SWS214" s="19">
        <f>(100-14.25)/100</f>
        <v>0.85750000000000004</v>
      </c>
      <c r="SWT214" s="80">
        <f>SWO17</f>
        <v>0</v>
      </c>
      <c r="SWU214" s="56">
        <f>SWT214/SWS214</f>
        <v>0</v>
      </c>
      <c r="SWV214" s="19"/>
      <c r="SWW214" s="19">
        <f>(100-14.25)/100</f>
        <v>0.85750000000000004</v>
      </c>
      <c r="SWX214" s="80">
        <f>SWS17</f>
        <v>0</v>
      </c>
      <c r="SWY214" s="56">
        <f>SWX214/SWW214</f>
        <v>0</v>
      </c>
      <c r="SWZ214" s="19"/>
      <c r="SXA214" s="19">
        <f>(100-14.25)/100</f>
        <v>0.85750000000000004</v>
      </c>
      <c r="SXB214" s="80">
        <f>SWW17</f>
        <v>0</v>
      </c>
      <c r="SXC214" s="56">
        <f>SXB214/SXA214</f>
        <v>0</v>
      </c>
      <c r="SXD214" s="19"/>
      <c r="SXE214" s="19">
        <f>(100-14.25)/100</f>
        <v>0.85750000000000004</v>
      </c>
      <c r="SXF214" s="80">
        <f>SXA17</f>
        <v>0</v>
      </c>
      <c r="SXG214" s="56">
        <f>SXF214/SXE214</f>
        <v>0</v>
      </c>
      <c r="SXH214" s="19"/>
      <c r="SXI214" s="19">
        <f>(100-14.25)/100</f>
        <v>0.85750000000000004</v>
      </c>
      <c r="SXJ214" s="80">
        <f>SXE17</f>
        <v>0</v>
      </c>
      <c r="SXK214" s="56">
        <f>SXJ214/SXI214</f>
        <v>0</v>
      </c>
      <c r="SXL214" s="19"/>
      <c r="SXM214" s="19">
        <f>(100-14.25)/100</f>
        <v>0.85750000000000004</v>
      </c>
      <c r="SXN214" s="80">
        <f>SXI17</f>
        <v>0</v>
      </c>
      <c r="SXO214" s="56">
        <f>SXN214/SXM214</f>
        <v>0</v>
      </c>
      <c r="SXP214" s="19"/>
      <c r="SXQ214" s="19">
        <f>(100-14.25)/100</f>
        <v>0.85750000000000004</v>
      </c>
      <c r="SXR214" s="80">
        <f>SXM17</f>
        <v>0</v>
      </c>
      <c r="SXS214" s="56">
        <f>SXR214/SXQ214</f>
        <v>0</v>
      </c>
      <c r="SXT214" s="19"/>
      <c r="SXU214" s="19">
        <f>(100-14.25)/100</f>
        <v>0.85750000000000004</v>
      </c>
      <c r="SXV214" s="80">
        <f>SXQ17</f>
        <v>0</v>
      </c>
      <c r="SXW214" s="56">
        <f>SXV214/SXU214</f>
        <v>0</v>
      </c>
      <c r="SXX214" s="19"/>
      <c r="SXY214" s="19">
        <f>(100-14.25)/100</f>
        <v>0.85750000000000004</v>
      </c>
      <c r="SXZ214" s="80">
        <f>SXU17</f>
        <v>0</v>
      </c>
      <c r="SYA214" s="56">
        <f>SXZ214/SXY214</f>
        <v>0</v>
      </c>
      <c r="SYB214" s="19"/>
      <c r="SYC214" s="19">
        <f>(100-14.25)/100</f>
        <v>0.85750000000000004</v>
      </c>
      <c r="SYD214" s="80">
        <f>SXY17</f>
        <v>0</v>
      </c>
      <c r="SYE214" s="56">
        <f>SYD214/SYC214</f>
        <v>0</v>
      </c>
      <c r="SYF214" s="19"/>
      <c r="SYG214" s="19">
        <f>(100-14.25)/100</f>
        <v>0.85750000000000004</v>
      </c>
      <c r="SYH214" s="80">
        <f>SYC17</f>
        <v>0</v>
      </c>
      <c r="SYI214" s="56">
        <f>SYH214/SYG214</f>
        <v>0</v>
      </c>
      <c r="SYJ214" s="19"/>
      <c r="SYK214" s="19">
        <f>(100-14.25)/100</f>
        <v>0.85750000000000004</v>
      </c>
      <c r="SYL214" s="80">
        <f>SYG17</f>
        <v>0</v>
      </c>
      <c r="SYM214" s="56">
        <f>SYL214/SYK214</f>
        <v>0</v>
      </c>
      <c r="SYN214" s="19"/>
      <c r="SYO214" s="19">
        <f>(100-14.25)/100</f>
        <v>0.85750000000000004</v>
      </c>
      <c r="SYP214" s="80">
        <f>SYK17</f>
        <v>0</v>
      </c>
      <c r="SYQ214" s="56">
        <f>SYP214/SYO214</f>
        <v>0</v>
      </c>
      <c r="SYR214" s="19"/>
      <c r="SYS214" s="19">
        <f>(100-14.25)/100</f>
        <v>0.85750000000000004</v>
      </c>
      <c r="SYT214" s="80">
        <f>SYO17</f>
        <v>0</v>
      </c>
      <c r="SYU214" s="56">
        <f>SYT214/SYS214</f>
        <v>0</v>
      </c>
      <c r="SYV214" s="19"/>
      <c r="SYW214" s="19">
        <f>(100-14.25)/100</f>
        <v>0.85750000000000004</v>
      </c>
      <c r="SYX214" s="80">
        <f>SYS17</f>
        <v>0</v>
      </c>
      <c r="SYY214" s="56">
        <f>SYX214/SYW214</f>
        <v>0</v>
      </c>
      <c r="SYZ214" s="19"/>
      <c r="SZA214" s="19">
        <f>(100-14.25)/100</f>
        <v>0.85750000000000004</v>
      </c>
      <c r="SZB214" s="80">
        <f>SYW17</f>
        <v>0</v>
      </c>
      <c r="SZC214" s="56">
        <f>SZB214/SZA214</f>
        <v>0</v>
      </c>
      <c r="SZD214" s="19"/>
      <c r="SZE214" s="19">
        <f>(100-14.25)/100</f>
        <v>0.85750000000000004</v>
      </c>
      <c r="SZF214" s="80">
        <f>SZA17</f>
        <v>0</v>
      </c>
      <c r="SZG214" s="56">
        <f>SZF214/SZE214</f>
        <v>0</v>
      </c>
      <c r="SZH214" s="19"/>
      <c r="SZI214" s="19">
        <f>(100-14.25)/100</f>
        <v>0.85750000000000004</v>
      </c>
      <c r="SZJ214" s="80">
        <f>SZE17</f>
        <v>0</v>
      </c>
      <c r="SZK214" s="56">
        <f>SZJ214/SZI214</f>
        <v>0</v>
      </c>
      <c r="SZL214" s="19"/>
      <c r="SZM214" s="19">
        <f>(100-14.25)/100</f>
        <v>0.85750000000000004</v>
      </c>
      <c r="SZN214" s="80">
        <f>SZI17</f>
        <v>0</v>
      </c>
      <c r="SZO214" s="56">
        <f>SZN214/SZM214</f>
        <v>0</v>
      </c>
      <c r="SZP214" s="19"/>
      <c r="SZQ214" s="19">
        <f>(100-14.25)/100</f>
        <v>0.85750000000000004</v>
      </c>
      <c r="SZR214" s="80">
        <f>SZM17</f>
        <v>0</v>
      </c>
      <c r="SZS214" s="56">
        <f>SZR214/SZQ214</f>
        <v>0</v>
      </c>
      <c r="SZT214" s="19"/>
      <c r="SZU214" s="19">
        <f>(100-14.25)/100</f>
        <v>0.85750000000000004</v>
      </c>
      <c r="SZV214" s="80">
        <f>SZQ17</f>
        <v>0</v>
      </c>
      <c r="SZW214" s="56">
        <f>SZV214/SZU214</f>
        <v>0</v>
      </c>
      <c r="SZX214" s="19"/>
      <c r="SZY214" s="19">
        <f>(100-14.25)/100</f>
        <v>0.85750000000000004</v>
      </c>
      <c r="SZZ214" s="80">
        <f>SZU17</f>
        <v>0</v>
      </c>
      <c r="TAA214" s="56">
        <f>SZZ214/SZY214</f>
        <v>0</v>
      </c>
      <c r="TAB214" s="19"/>
      <c r="TAC214" s="19">
        <f>(100-14.25)/100</f>
        <v>0.85750000000000004</v>
      </c>
      <c r="TAD214" s="80">
        <f>SZY17</f>
        <v>0</v>
      </c>
      <c r="TAE214" s="56">
        <f>TAD214/TAC214</f>
        <v>0</v>
      </c>
      <c r="TAF214" s="19"/>
      <c r="TAG214" s="19">
        <f>(100-14.25)/100</f>
        <v>0.85750000000000004</v>
      </c>
      <c r="TAH214" s="80">
        <f>TAC17</f>
        <v>0</v>
      </c>
      <c r="TAI214" s="56">
        <f>TAH214/TAG214</f>
        <v>0</v>
      </c>
      <c r="TAJ214" s="19"/>
      <c r="TAK214" s="19">
        <f>(100-14.25)/100</f>
        <v>0.85750000000000004</v>
      </c>
      <c r="TAL214" s="80">
        <f>TAG17</f>
        <v>0</v>
      </c>
      <c r="TAM214" s="56">
        <f>TAL214/TAK214</f>
        <v>0</v>
      </c>
      <c r="TAN214" s="19"/>
      <c r="TAO214" s="19">
        <f>(100-14.25)/100</f>
        <v>0.85750000000000004</v>
      </c>
      <c r="TAP214" s="80">
        <f>TAK17</f>
        <v>0</v>
      </c>
      <c r="TAQ214" s="56">
        <f>TAP214/TAO214</f>
        <v>0</v>
      </c>
      <c r="TAR214" s="19"/>
      <c r="TAS214" s="19">
        <f>(100-14.25)/100</f>
        <v>0.85750000000000004</v>
      </c>
      <c r="TAT214" s="80">
        <f>TAO17</f>
        <v>0</v>
      </c>
      <c r="TAU214" s="56">
        <f>TAT214/TAS214</f>
        <v>0</v>
      </c>
      <c r="TAV214" s="19"/>
      <c r="TAW214" s="19">
        <f>(100-14.25)/100</f>
        <v>0.85750000000000004</v>
      </c>
      <c r="TAX214" s="80">
        <f>TAS17</f>
        <v>0</v>
      </c>
      <c r="TAY214" s="56">
        <f>TAX214/TAW214</f>
        <v>0</v>
      </c>
      <c r="TAZ214" s="19"/>
      <c r="TBA214" s="19">
        <f>(100-14.25)/100</f>
        <v>0.85750000000000004</v>
      </c>
      <c r="TBB214" s="80">
        <f>TAW17</f>
        <v>0</v>
      </c>
      <c r="TBC214" s="56">
        <f>TBB214/TBA214</f>
        <v>0</v>
      </c>
      <c r="TBD214" s="19"/>
      <c r="TBE214" s="19">
        <f>(100-14.25)/100</f>
        <v>0.85750000000000004</v>
      </c>
      <c r="TBF214" s="80">
        <f>TBA17</f>
        <v>0</v>
      </c>
      <c r="TBG214" s="56">
        <f>TBF214/TBE214</f>
        <v>0</v>
      </c>
      <c r="TBH214" s="19"/>
      <c r="TBI214" s="19">
        <f>(100-14.25)/100</f>
        <v>0.85750000000000004</v>
      </c>
      <c r="TBJ214" s="80">
        <f>TBE17</f>
        <v>0</v>
      </c>
      <c r="TBK214" s="56">
        <f>TBJ214/TBI214</f>
        <v>0</v>
      </c>
      <c r="TBL214" s="19"/>
      <c r="TBM214" s="19">
        <f>(100-14.25)/100</f>
        <v>0.85750000000000004</v>
      </c>
      <c r="TBN214" s="80">
        <f>TBI17</f>
        <v>0</v>
      </c>
      <c r="TBO214" s="56">
        <f>TBN214/TBM214</f>
        <v>0</v>
      </c>
      <c r="TBP214" s="19"/>
      <c r="TBQ214" s="19">
        <f>(100-14.25)/100</f>
        <v>0.85750000000000004</v>
      </c>
      <c r="TBR214" s="80">
        <f>TBM17</f>
        <v>0</v>
      </c>
      <c r="TBS214" s="56">
        <f>TBR214/TBQ214</f>
        <v>0</v>
      </c>
      <c r="TBT214" s="19"/>
      <c r="TBU214" s="19">
        <f>(100-14.25)/100</f>
        <v>0.85750000000000004</v>
      </c>
      <c r="TBV214" s="80">
        <f>TBQ17</f>
        <v>0</v>
      </c>
      <c r="TBW214" s="56">
        <f>TBV214/TBU214</f>
        <v>0</v>
      </c>
      <c r="TBX214" s="19"/>
      <c r="TBY214" s="19">
        <f>(100-14.25)/100</f>
        <v>0.85750000000000004</v>
      </c>
      <c r="TBZ214" s="80">
        <f>TBU17</f>
        <v>0</v>
      </c>
      <c r="TCA214" s="56">
        <f>TBZ214/TBY214</f>
        <v>0</v>
      </c>
      <c r="TCB214" s="19"/>
      <c r="TCC214" s="19">
        <f>(100-14.25)/100</f>
        <v>0.85750000000000004</v>
      </c>
      <c r="TCD214" s="80">
        <f>TBY17</f>
        <v>0</v>
      </c>
      <c r="TCE214" s="56">
        <f>TCD214/TCC214</f>
        <v>0</v>
      </c>
      <c r="TCF214" s="19"/>
      <c r="TCG214" s="19">
        <f>(100-14.25)/100</f>
        <v>0.85750000000000004</v>
      </c>
      <c r="TCH214" s="80">
        <f>TCC17</f>
        <v>0</v>
      </c>
      <c r="TCI214" s="56">
        <f>TCH214/TCG214</f>
        <v>0</v>
      </c>
      <c r="TCJ214" s="19"/>
      <c r="TCK214" s="19">
        <f>(100-14.25)/100</f>
        <v>0.85750000000000004</v>
      </c>
      <c r="TCL214" s="80">
        <f>TCG17</f>
        <v>0</v>
      </c>
      <c r="TCM214" s="56">
        <f>TCL214/TCK214</f>
        <v>0</v>
      </c>
      <c r="TCN214" s="19"/>
      <c r="TCO214" s="19">
        <f>(100-14.25)/100</f>
        <v>0.85750000000000004</v>
      </c>
      <c r="TCP214" s="80">
        <f>TCK17</f>
        <v>0</v>
      </c>
      <c r="TCQ214" s="56">
        <f>TCP214/TCO214</f>
        <v>0</v>
      </c>
      <c r="TCR214" s="19"/>
      <c r="TCS214" s="19">
        <f>(100-14.25)/100</f>
        <v>0.85750000000000004</v>
      </c>
      <c r="TCT214" s="80">
        <f>TCO17</f>
        <v>0</v>
      </c>
      <c r="TCU214" s="56">
        <f>TCT214/TCS214</f>
        <v>0</v>
      </c>
      <c r="TCV214" s="19"/>
      <c r="TCW214" s="19">
        <f>(100-14.25)/100</f>
        <v>0.85750000000000004</v>
      </c>
      <c r="TCX214" s="80">
        <f>TCS17</f>
        <v>0</v>
      </c>
      <c r="TCY214" s="56">
        <f>TCX214/TCW214</f>
        <v>0</v>
      </c>
      <c r="TCZ214" s="19"/>
      <c r="TDA214" s="19">
        <f>(100-14.25)/100</f>
        <v>0.85750000000000004</v>
      </c>
      <c r="TDB214" s="80">
        <f>TCW17</f>
        <v>0</v>
      </c>
      <c r="TDC214" s="56">
        <f>TDB214/TDA214</f>
        <v>0</v>
      </c>
      <c r="TDD214" s="19"/>
      <c r="TDE214" s="19">
        <f>(100-14.25)/100</f>
        <v>0.85750000000000004</v>
      </c>
      <c r="TDF214" s="80">
        <f>TDA17</f>
        <v>0</v>
      </c>
      <c r="TDG214" s="56">
        <f>TDF214/TDE214</f>
        <v>0</v>
      </c>
      <c r="TDH214" s="19"/>
      <c r="TDI214" s="19">
        <f>(100-14.25)/100</f>
        <v>0.85750000000000004</v>
      </c>
      <c r="TDJ214" s="80">
        <f>TDE17</f>
        <v>0</v>
      </c>
      <c r="TDK214" s="56">
        <f>TDJ214/TDI214</f>
        <v>0</v>
      </c>
      <c r="TDL214" s="19"/>
      <c r="TDM214" s="19">
        <f>(100-14.25)/100</f>
        <v>0.85750000000000004</v>
      </c>
      <c r="TDN214" s="80">
        <f>TDI17</f>
        <v>0</v>
      </c>
      <c r="TDO214" s="56">
        <f>TDN214/TDM214</f>
        <v>0</v>
      </c>
      <c r="TDP214" s="19"/>
      <c r="TDQ214" s="19">
        <f>(100-14.25)/100</f>
        <v>0.85750000000000004</v>
      </c>
      <c r="TDR214" s="80">
        <f>TDM17</f>
        <v>0</v>
      </c>
      <c r="TDS214" s="56">
        <f>TDR214/TDQ214</f>
        <v>0</v>
      </c>
      <c r="TDT214" s="19"/>
      <c r="TDU214" s="19">
        <f>(100-14.25)/100</f>
        <v>0.85750000000000004</v>
      </c>
      <c r="TDV214" s="80">
        <f>TDQ17</f>
        <v>0</v>
      </c>
      <c r="TDW214" s="56">
        <f>TDV214/TDU214</f>
        <v>0</v>
      </c>
      <c r="TDX214" s="19"/>
      <c r="TDY214" s="19">
        <f>(100-14.25)/100</f>
        <v>0.85750000000000004</v>
      </c>
      <c r="TDZ214" s="80">
        <f>TDU17</f>
        <v>0</v>
      </c>
      <c r="TEA214" s="56">
        <f>TDZ214/TDY214</f>
        <v>0</v>
      </c>
      <c r="TEB214" s="19"/>
      <c r="TEC214" s="19">
        <f>(100-14.25)/100</f>
        <v>0.85750000000000004</v>
      </c>
      <c r="TED214" s="80">
        <f>TDY17</f>
        <v>0</v>
      </c>
      <c r="TEE214" s="56">
        <f>TED214/TEC214</f>
        <v>0</v>
      </c>
      <c r="TEF214" s="19"/>
      <c r="TEG214" s="19">
        <f>(100-14.25)/100</f>
        <v>0.85750000000000004</v>
      </c>
      <c r="TEH214" s="80">
        <f>TEC17</f>
        <v>0</v>
      </c>
      <c r="TEI214" s="56">
        <f>TEH214/TEG214</f>
        <v>0</v>
      </c>
      <c r="TEJ214" s="19"/>
      <c r="TEK214" s="19">
        <f>(100-14.25)/100</f>
        <v>0.85750000000000004</v>
      </c>
      <c r="TEL214" s="80">
        <f>TEG17</f>
        <v>0</v>
      </c>
      <c r="TEM214" s="56">
        <f>TEL214/TEK214</f>
        <v>0</v>
      </c>
      <c r="TEN214" s="19"/>
      <c r="TEO214" s="19">
        <f>(100-14.25)/100</f>
        <v>0.85750000000000004</v>
      </c>
      <c r="TEP214" s="80">
        <f>TEK17</f>
        <v>0</v>
      </c>
      <c r="TEQ214" s="56">
        <f>TEP214/TEO214</f>
        <v>0</v>
      </c>
      <c r="TER214" s="19"/>
      <c r="TES214" s="19">
        <f>(100-14.25)/100</f>
        <v>0.85750000000000004</v>
      </c>
      <c r="TET214" s="80">
        <f>TEO17</f>
        <v>0</v>
      </c>
      <c r="TEU214" s="56">
        <f>TET214/TES214</f>
        <v>0</v>
      </c>
      <c r="TEV214" s="19"/>
      <c r="TEW214" s="19">
        <f>(100-14.25)/100</f>
        <v>0.85750000000000004</v>
      </c>
      <c r="TEX214" s="80">
        <f>TES17</f>
        <v>0</v>
      </c>
      <c r="TEY214" s="56">
        <f>TEX214/TEW214</f>
        <v>0</v>
      </c>
      <c r="TEZ214" s="19"/>
      <c r="TFA214" s="19">
        <f>(100-14.25)/100</f>
        <v>0.85750000000000004</v>
      </c>
      <c r="TFB214" s="80">
        <f>TEW17</f>
        <v>0</v>
      </c>
      <c r="TFC214" s="56">
        <f>TFB214/TFA214</f>
        <v>0</v>
      </c>
      <c r="TFD214" s="19"/>
      <c r="TFE214" s="19">
        <f>(100-14.25)/100</f>
        <v>0.85750000000000004</v>
      </c>
      <c r="TFF214" s="80">
        <f>TFA17</f>
        <v>0</v>
      </c>
      <c r="TFG214" s="56">
        <f>TFF214/TFE214</f>
        <v>0</v>
      </c>
      <c r="TFH214" s="19"/>
      <c r="TFI214" s="19">
        <f>(100-14.25)/100</f>
        <v>0.85750000000000004</v>
      </c>
      <c r="TFJ214" s="80">
        <f>TFE17</f>
        <v>0</v>
      </c>
      <c r="TFK214" s="56">
        <f>TFJ214/TFI214</f>
        <v>0</v>
      </c>
      <c r="TFL214" s="19"/>
      <c r="TFM214" s="19">
        <f>(100-14.25)/100</f>
        <v>0.85750000000000004</v>
      </c>
      <c r="TFN214" s="80">
        <f>TFI17</f>
        <v>0</v>
      </c>
      <c r="TFO214" s="56">
        <f>TFN214/TFM214</f>
        <v>0</v>
      </c>
      <c r="TFP214" s="19"/>
      <c r="TFQ214" s="19">
        <f>(100-14.25)/100</f>
        <v>0.85750000000000004</v>
      </c>
      <c r="TFR214" s="80">
        <f>TFM17</f>
        <v>0</v>
      </c>
      <c r="TFS214" s="56">
        <f>TFR214/TFQ214</f>
        <v>0</v>
      </c>
      <c r="TFT214" s="19"/>
      <c r="TFU214" s="19">
        <f>(100-14.25)/100</f>
        <v>0.85750000000000004</v>
      </c>
      <c r="TFV214" s="80">
        <f>TFQ17</f>
        <v>0</v>
      </c>
      <c r="TFW214" s="56">
        <f>TFV214/TFU214</f>
        <v>0</v>
      </c>
      <c r="TFX214" s="19"/>
      <c r="TFY214" s="19">
        <f>(100-14.25)/100</f>
        <v>0.85750000000000004</v>
      </c>
      <c r="TFZ214" s="80">
        <f>TFU17</f>
        <v>0</v>
      </c>
      <c r="TGA214" s="56">
        <f>TFZ214/TFY214</f>
        <v>0</v>
      </c>
      <c r="TGB214" s="19"/>
      <c r="TGC214" s="19">
        <f>(100-14.25)/100</f>
        <v>0.85750000000000004</v>
      </c>
      <c r="TGD214" s="80">
        <f>TFY17</f>
        <v>0</v>
      </c>
      <c r="TGE214" s="56">
        <f>TGD214/TGC214</f>
        <v>0</v>
      </c>
      <c r="TGF214" s="19"/>
      <c r="TGG214" s="19">
        <f>(100-14.25)/100</f>
        <v>0.85750000000000004</v>
      </c>
      <c r="TGH214" s="80">
        <f>TGC17</f>
        <v>0</v>
      </c>
      <c r="TGI214" s="56">
        <f>TGH214/TGG214</f>
        <v>0</v>
      </c>
      <c r="TGJ214" s="19"/>
      <c r="TGK214" s="19">
        <f>(100-14.25)/100</f>
        <v>0.85750000000000004</v>
      </c>
      <c r="TGL214" s="80">
        <f>TGG17</f>
        <v>0</v>
      </c>
      <c r="TGM214" s="56">
        <f>TGL214/TGK214</f>
        <v>0</v>
      </c>
      <c r="TGN214" s="19"/>
      <c r="TGO214" s="19">
        <f>(100-14.25)/100</f>
        <v>0.85750000000000004</v>
      </c>
      <c r="TGP214" s="80">
        <f>TGK17</f>
        <v>0</v>
      </c>
      <c r="TGQ214" s="56">
        <f>TGP214/TGO214</f>
        <v>0</v>
      </c>
      <c r="TGR214" s="19"/>
      <c r="TGS214" s="19">
        <f>(100-14.25)/100</f>
        <v>0.85750000000000004</v>
      </c>
      <c r="TGT214" s="80">
        <f>TGO17</f>
        <v>0</v>
      </c>
      <c r="TGU214" s="56">
        <f>TGT214/TGS214</f>
        <v>0</v>
      </c>
      <c r="TGV214" s="19"/>
      <c r="TGW214" s="19">
        <f>(100-14.25)/100</f>
        <v>0.85750000000000004</v>
      </c>
      <c r="TGX214" s="80">
        <f>TGS17</f>
        <v>0</v>
      </c>
      <c r="TGY214" s="56">
        <f>TGX214/TGW214</f>
        <v>0</v>
      </c>
      <c r="TGZ214" s="19"/>
      <c r="THA214" s="19">
        <f>(100-14.25)/100</f>
        <v>0.85750000000000004</v>
      </c>
      <c r="THB214" s="80">
        <f>TGW17</f>
        <v>0</v>
      </c>
      <c r="THC214" s="56">
        <f>THB214/THA214</f>
        <v>0</v>
      </c>
      <c r="THD214" s="19"/>
      <c r="THE214" s="19">
        <f>(100-14.25)/100</f>
        <v>0.85750000000000004</v>
      </c>
      <c r="THF214" s="80">
        <f>THA17</f>
        <v>0</v>
      </c>
      <c r="THG214" s="56">
        <f>THF214/THE214</f>
        <v>0</v>
      </c>
      <c r="THH214" s="19"/>
      <c r="THI214" s="19">
        <f>(100-14.25)/100</f>
        <v>0.85750000000000004</v>
      </c>
      <c r="THJ214" s="80">
        <f>THE17</f>
        <v>0</v>
      </c>
      <c r="THK214" s="56">
        <f>THJ214/THI214</f>
        <v>0</v>
      </c>
      <c r="THL214" s="19"/>
      <c r="THM214" s="19">
        <f>(100-14.25)/100</f>
        <v>0.85750000000000004</v>
      </c>
      <c r="THN214" s="80">
        <f>THI17</f>
        <v>0</v>
      </c>
      <c r="THO214" s="56">
        <f>THN214/THM214</f>
        <v>0</v>
      </c>
      <c r="THP214" s="19"/>
      <c r="THQ214" s="19">
        <f>(100-14.25)/100</f>
        <v>0.85750000000000004</v>
      </c>
      <c r="THR214" s="80">
        <f>THM17</f>
        <v>0</v>
      </c>
      <c r="THS214" s="56">
        <f>THR214/THQ214</f>
        <v>0</v>
      </c>
      <c r="THT214" s="19"/>
      <c r="THU214" s="19">
        <f>(100-14.25)/100</f>
        <v>0.85750000000000004</v>
      </c>
      <c r="THV214" s="80">
        <f>THQ17</f>
        <v>0</v>
      </c>
      <c r="THW214" s="56">
        <f>THV214/THU214</f>
        <v>0</v>
      </c>
      <c r="THX214" s="19"/>
      <c r="THY214" s="19">
        <f>(100-14.25)/100</f>
        <v>0.85750000000000004</v>
      </c>
      <c r="THZ214" s="80">
        <f>THU17</f>
        <v>0</v>
      </c>
      <c r="TIA214" s="56">
        <f>THZ214/THY214</f>
        <v>0</v>
      </c>
      <c r="TIB214" s="19"/>
      <c r="TIC214" s="19">
        <f>(100-14.25)/100</f>
        <v>0.85750000000000004</v>
      </c>
      <c r="TID214" s="80">
        <f>THY17</f>
        <v>0</v>
      </c>
      <c r="TIE214" s="56">
        <f>TID214/TIC214</f>
        <v>0</v>
      </c>
      <c r="TIF214" s="19"/>
      <c r="TIG214" s="19">
        <f>(100-14.25)/100</f>
        <v>0.85750000000000004</v>
      </c>
      <c r="TIH214" s="80">
        <f>TIC17</f>
        <v>0</v>
      </c>
      <c r="TII214" s="56">
        <f>TIH214/TIG214</f>
        <v>0</v>
      </c>
      <c r="TIJ214" s="19"/>
      <c r="TIK214" s="19">
        <f>(100-14.25)/100</f>
        <v>0.85750000000000004</v>
      </c>
      <c r="TIL214" s="80">
        <f>TIG17</f>
        <v>0</v>
      </c>
      <c r="TIM214" s="56">
        <f>TIL214/TIK214</f>
        <v>0</v>
      </c>
      <c r="TIN214" s="19"/>
      <c r="TIO214" s="19">
        <f>(100-14.25)/100</f>
        <v>0.85750000000000004</v>
      </c>
      <c r="TIP214" s="80">
        <f>TIK17</f>
        <v>0</v>
      </c>
      <c r="TIQ214" s="56">
        <f>TIP214/TIO214</f>
        <v>0</v>
      </c>
      <c r="TIR214" s="19"/>
      <c r="TIS214" s="19">
        <f>(100-14.25)/100</f>
        <v>0.85750000000000004</v>
      </c>
      <c r="TIT214" s="80">
        <f>TIO17</f>
        <v>0</v>
      </c>
      <c r="TIU214" s="56">
        <f>TIT214/TIS214</f>
        <v>0</v>
      </c>
      <c r="TIV214" s="19"/>
      <c r="TIW214" s="19">
        <f>(100-14.25)/100</f>
        <v>0.85750000000000004</v>
      </c>
      <c r="TIX214" s="80">
        <f>TIS17</f>
        <v>0</v>
      </c>
      <c r="TIY214" s="56">
        <f>TIX214/TIW214</f>
        <v>0</v>
      </c>
      <c r="TIZ214" s="19"/>
      <c r="TJA214" s="19">
        <f>(100-14.25)/100</f>
        <v>0.85750000000000004</v>
      </c>
      <c r="TJB214" s="80">
        <f>TIW17</f>
        <v>0</v>
      </c>
      <c r="TJC214" s="56">
        <f>TJB214/TJA214</f>
        <v>0</v>
      </c>
      <c r="TJD214" s="19"/>
      <c r="TJE214" s="19">
        <f>(100-14.25)/100</f>
        <v>0.85750000000000004</v>
      </c>
      <c r="TJF214" s="80">
        <f>TJA17</f>
        <v>0</v>
      </c>
      <c r="TJG214" s="56">
        <f>TJF214/TJE214</f>
        <v>0</v>
      </c>
      <c r="TJH214" s="19"/>
      <c r="TJI214" s="19">
        <f>(100-14.25)/100</f>
        <v>0.85750000000000004</v>
      </c>
      <c r="TJJ214" s="80">
        <f>TJE17</f>
        <v>0</v>
      </c>
      <c r="TJK214" s="56">
        <f>TJJ214/TJI214</f>
        <v>0</v>
      </c>
      <c r="TJL214" s="19"/>
      <c r="TJM214" s="19">
        <f>(100-14.25)/100</f>
        <v>0.85750000000000004</v>
      </c>
      <c r="TJN214" s="80">
        <f>TJI17</f>
        <v>0</v>
      </c>
      <c r="TJO214" s="56">
        <f>TJN214/TJM214</f>
        <v>0</v>
      </c>
      <c r="TJP214" s="19"/>
      <c r="TJQ214" s="19">
        <f>(100-14.25)/100</f>
        <v>0.85750000000000004</v>
      </c>
      <c r="TJR214" s="80">
        <f>TJM17</f>
        <v>0</v>
      </c>
      <c r="TJS214" s="56">
        <f>TJR214/TJQ214</f>
        <v>0</v>
      </c>
      <c r="TJT214" s="19"/>
      <c r="TJU214" s="19">
        <f>(100-14.25)/100</f>
        <v>0.85750000000000004</v>
      </c>
      <c r="TJV214" s="80">
        <f>TJQ17</f>
        <v>0</v>
      </c>
      <c r="TJW214" s="56">
        <f>TJV214/TJU214</f>
        <v>0</v>
      </c>
      <c r="TJX214" s="19"/>
      <c r="TJY214" s="19">
        <f>(100-14.25)/100</f>
        <v>0.85750000000000004</v>
      </c>
      <c r="TJZ214" s="80">
        <f>TJU17</f>
        <v>0</v>
      </c>
      <c r="TKA214" s="56">
        <f>TJZ214/TJY214</f>
        <v>0</v>
      </c>
      <c r="TKB214" s="19"/>
      <c r="TKC214" s="19">
        <f>(100-14.25)/100</f>
        <v>0.85750000000000004</v>
      </c>
      <c r="TKD214" s="80">
        <f>TJY17</f>
        <v>0</v>
      </c>
      <c r="TKE214" s="56">
        <f>TKD214/TKC214</f>
        <v>0</v>
      </c>
      <c r="TKF214" s="19"/>
      <c r="TKG214" s="19">
        <f>(100-14.25)/100</f>
        <v>0.85750000000000004</v>
      </c>
      <c r="TKH214" s="80">
        <f>TKC17</f>
        <v>0</v>
      </c>
      <c r="TKI214" s="56">
        <f>TKH214/TKG214</f>
        <v>0</v>
      </c>
      <c r="TKJ214" s="19"/>
      <c r="TKK214" s="19">
        <f>(100-14.25)/100</f>
        <v>0.85750000000000004</v>
      </c>
      <c r="TKL214" s="80">
        <f>TKG17</f>
        <v>0</v>
      </c>
      <c r="TKM214" s="56">
        <f>TKL214/TKK214</f>
        <v>0</v>
      </c>
      <c r="TKN214" s="19"/>
      <c r="TKO214" s="19">
        <f>(100-14.25)/100</f>
        <v>0.85750000000000004</v>
      </c>
      <c r="TKP214" s="80">
        <f>TKK17</f>
        <v>0</v>
      </c>
      <c r="TKQ214" s="56">
        <f>TKP214/TKO214</f>
        <v>0</v>
      </c>
      <c r="TKR214" s="19"/>
      <c r="TKS214" s="19">
        <f>(100-14.25)/100</f>
        <v>0.85750000000000004</v>
      </c>
      <c r="TKT214" s="80">
        <f>TKO17</f>
        <v>0</v>
      </c>
      <c r="TKU214" s="56">
        <f>TKT214/TKS214</f>
        <v>0</v>
      </c>
      <c r="TKV214" s="19"/>
      <c r="TKW214" s="19">
        <f>(100-14.25)/100</f>
        <v>0.85750000000000004</v>
      </c>
      <c r="TKX214" s="80">
        <f>TKS17</f>
        <v>0</v>
      </c>
      <c r="TKY214" s="56">
        <f>TKX214/TKW214</f>
        <v>0</v>
      </c>
      <c r="TKZ214" s="19"/>
      <c r="TLA214" s="19">
        <f>(100-14.25)/100</f>
        <v>0.85750000000000004</v>
      </c>
      <c r="TLB214" s="80">
        <f>TKW17</f>
        <v>0</v>
      </c>
      <c r="TLC214" s="56">
        <f>TLB214/TLA214</f>
        <v>0</v>
      </c>
      <c r="TLD214" s="19"/>
      <c r="TLE214" s="19">
        <f>(100-14.25)/100</f>
        <v>0.85750000000000004</v>
      </c>
      <c r="TLF214" s="80">
        <f>TLA17</f>
        <v>0</v>
      </c>
      <c r="TLG214" s="56">
        <f>TLF214/TLE214</f>
        <v>0</v>
      </c>
      <c r="TLH214" s="19"/>
      <c r="TLI214" s="19">
        <f>(100-14.25)/100</f>
        <v>0.85750000000000004</v>
      </c>
      <c r="TLJ214" s="80">
        <f>TLE17</f>
        <v>0</v>
      </c>
      <c r="TLK214" s="56">
        <f>TLJ214/TLI214</f>
        <v>0</v>
      </c>
      <c r="TLL214" s="19"/>
      <c r="TLM214" s="19">
        <f>(100-14.25)/100</f>
        <v>0.85750000000000004</v>
      </c>
      <c r="TLN214" s="80">
        <f>TLI17</f>
        <v>0</v>
      </c>
      <c r="TLO214" s="56">
        <f>TLN214/TLM214</f>
        <v>0</v>
      </c>
      <c r="TLP214" s="19"/>
      <c r="TLQ214" s="19">
        <f>(100-14.25)/100</f>
        <v>0.85750000000000004</v>
      </c>
      <c r="TLR214" s="80">
        <f>TLM17</f>
        <v>0</v>
      </c>
      <c r="TLS214" s="56">
        <f>TLR214/TLQ214</f>
        <v>0</v>
      </c>
      <c r="TLT214" s="19"/>
      <c r="TLU214" s="19">
        <f>(100-14.25)/100</f>
        <v>0.85750000000000004</v>
      </c>
      <c r="TLV214" s="80">
        <f>TLQ17</f>
        <v>0</v>
      </c>
      <c r="TLW214" s="56">
        <f>TLV214/TLU214</f>
        <v>0</v>
      </c>
      <c r="TLX214" s="19"/>
      <c r="TLY214" s="19">
        <f>(100-14.25)/100</f>
        <v>0.85750000000000004</v>
      </c>
      <c r="TLZ214" s="80">
        <f>TLU17</f>
        <v>0</v>
      </c>
      <c r="TMA214" s="56">
        <f>TLZ214/TLY214</f>
        <v>0</v>
      </c>
      <c r="TMB214" s="19"/>
      <c r="TMC214" s="19">
        <f>(100-14.25)/100</f>
        <v>0.85750000000000004</v>
      </c>
      <c r="TMD214" s="80">
        <f>TLY17</f>
        <v>0</v>
      </c>
      <c r="TME214" s="56">
        <f>TMD214/TMC214</f>
        <v>0</v>
      </c>
      <c r="TMF214" s="19"/>
      <c r="TMG214" s="19">
        <f>(100-14.25)/100</f>
        <v>0.85750000000000004</v>
      </c>
      <c r="TMH214" s="80">
        <f>TMC17</f>
        <v>0</v>
      </c>
      <c r="TMI214" s="56">
        <f>TMH214/TMG214</f>
        <v>0</v>
      </c>
      <c r="TMJ214" s="19"/>
      <c r="TMK214" s="19">
        <f>(100-14.25)/100</f>
        <v>0.85750000000000004</v>
      </c>
      <c r="TML214" s="80">
        <f>TMG17</f>
        <v>0</v>
      </c>
      <c r="TMM214" s="56">
        <f>TML214/TMK214</f>
        <v>0</v>
      </c>
      <c r="TMN214" s="19"/>
      <c r="TMO214" s="19">
        <f>(100-14.25)/100</f>
        <v>0.85750000000000004</v>
      </c>
      <c r="TMP214" s="80">
        <f>TMK17</f>
        <v>0</v>
      </c>
      <c r="TMQ214" s="56">
        <f>TMP214/TMO214</f>
        <v>0</v>
      </c>
      <c r="TMR214" s="19"/>
      <c r="TMS214" s="19">
        <f>(100-14.25)/100</f>
        <v>0.85750000000000004</v>
      </c>
      <c r="TMT214" s="80">
        <f>TMO17</f>
        <v>0</v>
      </c>
      <c r="TMU214" s="56">
        <f>TMT214/TMS214</f>
        <v>0</v>
      </c>
      <c r="TMV214" s="19"/>
      <c r="TMW214" s="19">
        <f>(100-14.25)/100</f>
        <v>0.85750000000000004</v>
      </c>
      <c r="TMX214" s="80">
        <f>TMS17</f>
        <v>0</v>
      </c>
      <c r="TMY214" s="56">
        <f>TMX214/TMW214</f>
        <v>0</v>
      </c>
      <c r="TMZ214" s="19"/>
      <c r="TNA214" s="19">
        <f>(100-14.25)/100</f>
        <v>0.85750000000000004</v>
      </c>
      <c r="TNB214" s="80">
        <f>TMW17</f>
        <v>0</v>
      </c>
      <c r="TNC214" s="56">
        <f>TNB214/TNA214</f>
        <v>0</v>
      </c>
      <c r="TND214" s="19"/>
      <c r="TNE214" s="19">
        <f>(100-14.25)/100</f>
        <v>0.85750000000000004</v>
      </c>
      <c r="TNF214" s="80">
        <f>TNA17</f>
        <v>0</v>
      </c>
      <c r="TNG214" s="56">
        <f>TNF214/TNE214</f>
        <v>0</v>
      </c>
      <c r="TNH214" s="19"/>
      <c r="TNI214" s="19">
        <f>(100-14.25)/100</f>
        <v>0.85750000000000004</v>
      </c>
      <c r="TNJ214" s="80">
        <f>TNE17</f>
        <v>0</v>
      </c>
      <c r="TNK214" s="56">
        <f>TNJ214/TNI214</f>
        <v>0</v>
      </c>
      <c r="TNL214" s="19"/>
      <c r="TNM214" s="19">
        <f>(100-14.25)/100</f>
        <v>0.85750000000000004</v>
      </c>
      <c r="TNN214" s="80">
        <f>TNI17</f>
        <v>0</v>
      </c>
      <c r="TNO214" s="56">
        <f>TNN214/TNM214</f>
        <v>0</v>
      </c>
      <c r="TNP214" s="19"/>
      <c r="TNQ214" s="19">
        <f>(100-14.25)/100</f>
        <v>0.85750000000000004</v>
      </c>
      <c r="TNR214" s="80">
        <f>TNM17</f>
        <v>0</v>
      </c>
      <c r="TNS214" s="56">
        <f>TNR214/TNQ214</f>
        <v>0</v>
      </c>
      <c r="TNT214" s="19"/>
      <c r="TNU214" s="19">
        <f>(100-14.25)/100</f>
        <v>0.85750000000000004</v>
      </c>
      <c r="TNV214" s="80">
        <f>TNQ17</f>
        <v>0</v>
      </c>
      <c r="TNW214" s="56">
        <f>TNV214/TNU214</f>
        <v>0</v>
      </c>
      <c r="TNX214" s="19"/>
      <c r="TNY214" s="19">
        <f>(100-14.25)/100</f>
        <v>0.85750000000000004</v>
      </c>
      <c r="TNZ214" s="80">
        <f>TNU17</f>
        <v>0</v>
      </c>
      <c r="TOA214" s="56">
        <f>TNZ214/TNY214</f>
        <v>0</v>
      </c>
      <c r="TOB214" s="19"/>
      <c r="TOC214" s="19">
        <f>(100-14.25)/100</f>
        <v>0.85750000000000004</v>
      </c>
      <c r="TOD214" s="80">
        <f>TNY17</f>
        <v>0</v>
      </c>
      <c r="TOE214" s="56">
        <f>TOD214/TOC214</f>
        <v>0</v>
      </c>
      <c r="TOF214" s="19"/>
      <c r="TOG214" s="19">
        <f>(100-14.25)/100</f>
        <v>0.85750000000000004</v>
      </c>
      <c r="TOH214" s="80">
        <f>TOC17</f>
        <v>0</v>
      </c>
      <c r="TOI214" s="56">
        <f>TOH214/TOG214</f>
        <v>0</v>
      </c>
      <c r="TOJ214" s="19"/>
      <c r="TOK214" s="19">
        <f>(100-14.25)/100</f>
        <v>0.85750000000000004</v>
      </c>
      <c r="TOL214" s="80">
        <f>TOG17</f>
        <v>0</v>
      </c>
      <c r="TOM214" s="56">
        <f>TOL214/TOK214</f>
        <v>0</v>
      </c>
      <c r="TON214" s="19"/>
      <c r="TOO214" s="19">
        <f>(100-14.25)/100</f>
        <v>0.85750000000000004</v>
      </c>
      <c r="TOP214" s="80">
        <f>TOK17</f>
        <v>0</v>
      </c>
      <c r="TOQ214" s="56">
        <f>TOP214/TOO214</f>
        <v>0</v>
      </c>
      <c r="TOR214" s="19"/>
      <c r="TOS214" s="19">
        <f>(100-14.25)/100</f>
        <v>0.85750000000000004</v>
      </c>
      <c r="TOT214" s="80">
        <f>TOO17</f>
        <v>0</v>
      </c>
      <c r="TOU214" s="56">
        <f>TOT214/TOS214</f>
        <v>0</v>
      </c>
      <c r="TOV214" s="19"/>
      <c r="TOW214" s="19">
        <f>(100-14.25)/100</f>
        <v>0.85750000000000004</v>
      </c>
      <c r="TOX214" s="80">
        <f>TOS17</f>
        <v>0</v>
      </c>
      <c r="TOY214" s="56">
        <f>TOX214/TOW214</f>
        <v>0</v>
      </c>
      <c r="TOZ214" s="19"/>
      <c r="TPA214" s="19">
        <f>(100-14.25)/100</f>
        <v>0.85750000000000004</v>
      </c>
      <c r="TPB214" s="80">
        <f>TOW17</f>
        <v>0</v>
      </c>
      <c r="TPC214" s="56">
        <f>TPB214/TPA214</f>
        <v>0</v>
      </c>
      <c r="TPD214" s="19"/>
      <c r="TPE214" s="19">
        <f>(100-14.25)/100</f>
        <v>0.85750000000000004</v>
      </c>
      <c r="TPF214" s="80">
        <f>TPA17</f>
        <v>0</v>
      </c>
      <c r="TPG214" s="56">
        <f>TPF214/TPE214</f>
        <v>0</v>
      </c>
      <c r="TPH214" s="19"/>
      <c r="TPI214" s="19">
        <f>(100-14.25)/100</f>
        <v>0.85750000000000004</v>
      </c>
      <c r="TPJ214" s="80">
        <f>TPE17</f>
        <v>0</v>
      </c>
      <c r="TPK214" s="56">
        <f>TPJ214/TPI214</f>
        <v>0</v>
      </c>
      <c r="TPL214" s="19"/>
      <c r="TPM214" s="19">
        <f>(100-14.25)/100</f>
        <v>0.85750000000000004</v>
      </c>
      <c r="TPN214" s="80">
        <f>TPI17</f>
        <v>0</v>
      </c>
      <c r="TPO214" s="56">
        <f>TPN214/TPM214</f>
        <v>0</v>
      </c>
      <c r="TPP214" s="19"/>
      <c r="TPQ214" s="19">
        <f>(100-14.25)/100</f>
        <v>0.85750000000000004</v>
      </c>
      <c r="TPR214" s="80">
        <f>TPM17</f>
        <v>0</v>
      </c>
      <c r="TPS214" s="56">
        <f>TPR214/TPQ214</f>
        <v>0</v>
      </c>
      <c r="TPT214" s="19"/>
      <c r="TPU214" s="19">
        <f>(100-14.25)/100</f>
        <v>0.85750000000000004</v>
      </c>
      <c r="TPV214" s="80">
        <f>TPQ17</f>
        <v>0</v>
      </c>
      <c r="TPW214" s="56">
        <f>TPV214/TPU214</f>
        <v>0</v>
      </c>
      <c r="TPX214" s="19"/>
      <c r="TPY214" s="19">
        <f>(100-14.25)/100</f>
        <v>0.85750000000000004</v>
      </c>
      <c r="TPZ214" s="80">
        <f>TPU17</f>
        <v>0</v>
      </c>
      <c r="TQA214" s="56">
        <f>TPZ214/TPY214</f>
        <v>0</v>
      </c>
      <c r="TQB214" s="19"/>
      <c r="TQC214" s="19">
        <f>(100-14.25)/100</f>
        <v>0.85750000000000004</v>
      </c>
      <c r="TQD214" s="80">
        <f>TPY17</f>
        <v>0</v>
      </c>
      <c r="TQE214" s="56">
        <f>TQD214/TQC214</f>
        <v>0</v>
      </c>
      <c r="TQF214" s="19"/>
      <c r="TQG214" s="19">
        <f>(100-14.25)/100</f>
        <v>0.85750000000000004</v>
      </c>
      <c r="TQH214" s="80">
        <f>TQC17</f>
        <v>0</v>
      </c>
      <c r="TQI214" s="56">
        <f>TQH214/TQG214</f>
        <v>0</v>
      </c>
      <c r="TQJ214" s="19"/>
      <c r="TQK214" s="19">
        <f>(100-14.25)/100</f>
        <v>0.85750000000000004</v>
      </c>
      <c r="TQL214" s="80">
        <f>TQG17</f>
        <v>0</v>
      </c>
      <c r="TQM214" s="56">
        <f>TQL214/TQK214</f>
        <v>0</v>
      </c>
      <c r="TQN214" s="19"/>
      <c r="TQO214" s="19">
        <f>(100-14.25)/100</f>
        <v>0.85750000000000004</v>
      </c>
      <c r="TQP214" s="80">
        <f>TQK17</f>
        <v>0</v>
      </c>
      <c r="TQQ214" s="56">
        <f>TQP214/TQO214</f>
        <v>0</v>
      </c>
      <c r="TQR214" s="19"/>
      <c r="TQS214" s="19">
        <f>(100-14.25)/100</f>
        <v>0.85750000000000004</v>
      </c>
      <c r="TQT214" s="80">
        <f>TQO17</f>
        <v>0</v>
      </c>
      <c r="TQU214" s="56">
        <f>TQT214/TQS214</f>
        <v>0</v>
      </c>
      <c r="TQV214" s="19"/>
      <c r="TQW214" s="19">
        <f>(100-14.25)/100</f>
        <v>0.85750000000000004</v>
      </c>
      <c r="TQX214" s="80">
        <f>TQS17</f>
        <v>0</v>
      </c>
      <c r="TQY214" s="56">
        <f>TQX214/TQW214</f>
        <v>0</v>
      </c>
      <c r="TQZ214" s="19"/>
      <c r="TRA214" s="19">
        <f>(100-14.25)/100</f>
        <v>0.85750000000000004</v>
      </c>
      <c r="TRB214" s="80">
        <f>TQW17</f>
        <v>0</v>
      </c>
      <c r="TRC214" s="56">
        <f>TRB214/TRA214</f>
        <v>0</v>
      </c>
      <c r="TRD214" s="19"/>
      <c r="TRE214" s="19">
        <f>(100-14.25)/100</f>
        <v>0.85750000000000004</v>
      </c>
      <c r="TRF214" s="80">
        <f>TRA17</f>
        <v>0</v>
      </c>
      <c r="TRG214" s="56">
        <f>TRF214/TRE214</f>
        <v>0</v>
      </c>
      <c r="TRH214" s="19"/>
      <c r="TRI214" s="19">
        <f>(100-14.25)/100</f>
        <v>0.85750000000000004</v>
      </c>
      <c r="TRJ214" s="80">
        <f>TRE17</f>
        <v>0</v>
      </c>
      <c r="TRK214" s="56">
        <f>TRJ214/TRI214</f>
        <v>0</v>
      </c>
      <c r="TRL214" s="19"/>
      <c r="TRM214" s="19">
        <f>(100-14.25)/100</f>
        <v>0.85750000000000004</v>
      </c>
      <c r="TRN214" s="80">
        <f>TRI17</f>
        <v>0</v>
      </c>
      <c r="TRO214" s="56">
        <f>TRN214/TRM214</f>
        <v>0</v>
      </c>
      <c r="TRP214" s="19"/>
      <c r="TRQ214" s="19">
        <f>(100-14.25)/100</f>
        <v>0.85750000000000004</v>
      </c>
      <c r="TRR214" s="80">
        <f>TRM17</f>
        <v>0</v>
      </c>
      <c r="TRS214" s="56">
        <f>TRR214/TRQ214</f>
        <v>0</v>
      </c>
      <c r="TRT214" s="19"/>
      <c r="TRU214" s="19">
        <f>(100-14.25)/100</f>
        <v>0.85750000000000004</v>
      </c>
      <c r="TRV214" s="80">
        <f>TRQ17</f>
        <v>0</v>
      </c>
      <c r="TRW214" s="56">
        <f>TRV214/TRU214</f>
        <v>0</v>
      </c>
      <c r="TRX214" s="19"/>
      <c r="TRY214" s="19">
        <f>(100-14.25)/100</f>
        <v>0.85750000000000004</v>
      </c>
      <c r="TRZ214" s="80">
        <f>TRU17</f>
        <v>0</v>
      </c>
      <c r="TSA214" s="56">
        <f>TRZ214/TRY214</f>
        <v>0</v>
      </c>
      <c r="TSB214" s="19"/>
      <c r="TSC214" s="19">
        <f>(100-14.25)/100</f>
        <v>0.85750000000000004</v>
      </c>
      <c r="TSD214" s="80">
        <f>TRY17</f>
        <v>0</v>
      </c>
      <c r="TSE214" s="56">
        <f>TSD214/TSC214</f>
        <v>0</v>
      </c>
      <c r="TSF214" s="19"/>
      <c r="TSG214" s="19">
        <f>(100-14.25)/100</f>
        <v>0.85750000000000004</v>
      </c>
      <c r="TSH214" s="80">
        <f>TSC17</f>
        <v>0</v>
      </c>
      <c r="TSI214" s="56">
        <f>TSH214/TSG214</f>
        <v>0</v>
      </c>
      <c r="TSJ214" s="19"/>
      <c r="TSK214" s="19">
        <f>(100-14.25)/100</f>
        <v>0.85750000000000004</v>
      </c>
      <c r="TSL214" s="80">
        <f>TSG17</f>
        <v>0</v>
      </c>
      <c r="TSM214" s="56">
        <f>TSL214/TSK214</f>
        <v>0</v>
      </c>
      <c r="TSN214" s="19"/>
      <c r="TSO214" s="19">
        <f>(100-14.25)/100</f>
        <v>0.85750000000000004</v>
      </c>
      <c r="TSP214" s="80">
        <f>TSK17</f>
        <v>0</v>
      </c>
      <c r="TSQ214" s="56">
        <f>TSP214/TSO214</f>
        <v>0</v>
      </c>
      <c r="TSR214" s="19"/>
      <c r="TSS214" s="19">
        <f>(100-14.25)/100</f>
        <v>0.85750000000000004</v>
      </c>
      <c r="TST214" s="80">
        <f>TSO17</f>
        <v>0</v>
      </c>
      <c r="TSU214" s="56">
        <f>TST214/TSS214</f>
        <v>0</v>
      </c>
      <c r="TSV214" s="19"/>
      <c r="TSW214" s="19">
        <f>(100-14.25)/100</f>
        <v>0.85750000000000004</v>
      </c>
      <c r="TSX214" s="80">
        <f>TSS17</f>
        <v>0</v>
      </c>
      <c r="TSY214" s="56">
        <f>TSX214/TSW214</f>
        <v>0</v>
      </c>
      <c r="TSZ214" s="19"/>
      <c r="TTA214" s="19">
        <f>(100-14.25)/100</f>
        <v>0.85750000000000004</v>
      </c>
      <c r="TTB214" s="80">
        <f>TSW17</f>
        <v>0</v>
      </c>
      <c r="TTC214" s="56">
        <f>TTB214/TTA214</f>
        <v>0</v>
      </c>
      <c r="TTD214" s="19"/>
      <c r="TTE214" s="19">
        <f>(100-14.25)/100</f>
        <v>0.85750000000000004</v>
      </c>
      <c r="TTF214" s="80">
        <f>TTA17</f>
        <v>0</v>
      </c>
      <c r="TTG214" s="56">
        <f>TTF214/TTE214</f>
        <v>0</v>
      </c>
      <c r="TTH214" s="19"/>
      <c r="TTI214" s="19">
        <f>(100-14.25)/100</f>
        <v>0.85750000000000004</v>
      </c>
      <c r="TTJ214" s="80">
        <f>TTE17</f>
        <v>0</v>
      </c>
      <c r="TTK214" s="56">
        <f>TTJ214/TTI214</f>
        <v>0</v>
      </c>
      <c r="TTL214" s="19"/>
      <c r="TTM214" s="19">
        <f>(100-14.25)/100</f>
        <v>0.85750000000000004</v>
      </c>
      <c r="TTN214" s="80">
        <f>TTI17</f>
        <v>0</v>
      </c>
      <c r="TTO214" s="56">
        <f>TTN214/TTM214</f>
        <v>0</v>
      </c>
      <c r="TTP214" s="19"/>
      <c r="TTQ214" s="19">
        <f>(100-14.25)/100</f>
        <v>0.85750000000000004</v>
      </c>
      <c r="TTR214" s="80">
        <f>TTM17</f>
        <v>0</v>
      </c>
      <c r="TTS214" s="56">
        <f>TTR214/TTQ214</f>
        <v>0</v>
      </c>
      <c r="TTT214" s="19"/>
      <c r="TTU214" s="19">
        <f>(100-14.25)/100</f>
        <v>0.85750000000000004</v>
      </c>
      <c r="TTV214" s="80">
        <f>TTQ17</f>
        <v>0</v>
      </c>
      <c r="TTW214" s="56">
        <f>TTV214/TTU214</f>
        <v>0</v>
      </c>
      <c r="TTX214" s="19"/>
      <c r="TTY214" s="19">
        <f>(100-14.25)/100</f>
        <v>0.85750000000000004</v>
      </c>
      <c r="TTZ214" s="80">
        <f>TTU17</f>
        <v>0</v>
      </c>
      <c r="TUA214" s="56">
        <f>TTZ214/TTY214</f>
        <v>0</v>
      </c>
      <c r="TUB214" s="19"/>
      <c r="TUC214" s="19">
        <f>(100-14.25)/100</f>
        <v>0.85750000000000004</v>
      </c>
      <c r="TUD214" s="80">
        <f>TTY17</f>
        <v>0</v>
      </c>
      <c r="TUE214" s="56">
        <f>TUD214/TUC214</f>
        <v>0</v>
      </c>
      <c r="TUF214" s="19"/>
      <c r="TUG214" s="19">
        <f>(100-14.25)/100</f>
        <v>0.85750000000000004</v>
      </c>
      <c r="TUH214" s="80">
        <f>TUC17</f>
        <v>0</v>
      </c>
      <c r="TUI214" s="56">
        <f>TUH214/TUG214</f>
        <v>0</v>
      </c>
      <c r="TUJ214" s="19"/>
      <c r="TUK214" s="19">
        <f>(100-14.25)/100</f>
        <v>0.85750000000000004</v>
      </c>
      <c r="TUL214" s="80">
        <f>TUG17</f>
        <v>0</v>
      </c>
      <c r="TUM214" s="56">
        <f>TUL214/TUK214</f>
        <v>0</v>
      </c>
      <c r="TUN214" s="19"/>
      <c r="TUO214" s="19">
        <f>(100-14.25)/100</f>
        <v>0.85750000000000004</v>
      </c>
      <c r="TUP214" s="80">
        <f>TUK17</f>
        <v>0</v>
      </c>
      <c r="TUQ214" s="56">
        <f>TUP214/TUO214</f>
        <v>0</v>
      </c>
      <c r="TUR214" s="19"/>
      <c r="TUS214" s="19">
        <f>(100-14.25)/100</f>
        <v>0.85750000000000004</v>
      </c>
      <c r="TUT214" s="80">
        <f>TUO17</f>
        <v>0</v>
      </c>
      <c r="TUU214" s="56">
        <f>TUT214/TUS214</f>
        <v>0</v>
      </c>
      <c r="TUV214" s="19"/>
      <c r="TUW214" s="19">
        <f>(100-14.25)/100</f>
        <v>0.85750000000000004</v>
      </c>
      <c r="TUX214" s="80">
        <f>TUS17</f>
        <v>0</v>
      </c>
      <c r="TUY214" s="56">
        <f>TUX214/TUW214</f>
        <v>0</v>
      </c>
      <c r="TUZ214" s="19"/>
      <c r="TVA214" s="19">
        <f>(100-14.25)/100</f>
        <v>0.85750000000000004</v>
      </c>
      <c r="TVB214" s="80">
        <f>TUW17</f>
        <v>0</v>
      </c>
      <c r="TVC214" s="56">
        <f>TVB214/TVA214</f>
        <v>0</v>
      </c>
      <c r="TVD214" s="19"/>
      <c r="TVE214" s="19">
        <f>(100-14.25)/100</f>
        <v>0.85750000000000004</v>
      </c>
      <c r="TVF214" s="80">
        <f>TVA17</f>
        <v>0</v>
      </c>
      <c r="TVG214" s="56">
        <f>TVF214/TVE214</f>
        <v>0</v>
      </c>
      <c r="TVH214" s="19"/>
      <c r="TVI214" s="19">
        <f>(100-14.25)/100</f>
        <v>0.85750000000000004</v>
      </c>
      <c r="TVJ214" s="80">
        <f>TVE17</f>
        <v>0</v>
      </c>
      <c r="TVK214" s="56">
        <f>TVJ214/TVI214</f>
        <v>0</v>
      </c>
      <c r="TVL214" s="19"/>
      <c r="TVM214" s="19">
        <f>(100-14.25)/100</f>
        <v>0.85750000000000004</v>
      </c>
      <c r="TVN214" s="80">
        <f>TVI17</f>
        <v>0</v>
      </c>
      <c r="TVO214" s="56">
        <f>TVN214/TVM214</f>
        <v>0</v>
      </c>
      <c r="TVP214" s="19"/>
      <c r="TVQ214" s="19">
        <f>(100-14.25)/100</f>
        <v>0.85750000000000004</v>
      </c>
      <c r="TVR214" s="80">
        <f>TVM17</f>
        <v>0</v>
      </c>
      <c r="TVS214" s="56">
        <f>TVR214/TVQ214</f>
        <v>0</v>
      </c>
      <c r="TVT214" s="19"/>
      <c r="TVU214" s="19">
        <f>(100-14.25)/100</f>
        <v>0.85750000000000004</v>
      </c>
      <c r="TVV214" s="80">
        <f>TVQ17</f>
        <v>0</v>
      </c>
      <c r="TVW214" s="56">
        <f>TVV214/TVU214</f>
        <v>0</v>
      </c>
      <c r="TVX214" s="19"/>
      <c r="TVY214" s="19">
        <f>(100-14.25)/100</f>
        <v>0.85750000000000004</v>
      </c>
      <c r="TVZ214" s="80">
        <f>TVU17</f>
        <v>0</v>
      </c>
      <c r="TWA214" s="56">
        <f>TVZ214/TVY214</f>
        <v>0</v>
      </c>
      <c r="TWB214" s="19"/>
      <c r="TWC214" s="19">
        <f>(100-14.25)/100</f>
        <v>0.85750000000000004</v>
      </c>
      <c r="TWD214" s="80">
        <f>TVY17</f>
        <v>0</v>
      </c>
      <c r="TWE214" s="56">
        <f>TWD214/TWC214</f>
        <v>0</v>
      </c>
      <c r="TWF214" s="19"/>
      <c r="TWG214" s="19">
        <f>(100-14.25)/100</f>
        <v>0.85750000000000004</v>
      </c>
      <c r="TWH214" s="80">
        <f>TWC17</f>
        <v>0</v>
      </c>
      <c r="TWI214" s="56">
        <f>TWH214/TWG214</f>
        <v>0</v>
      </c>
      <c r="TWJ214" s="19"/>
      <c r="TWK214" s="19">
        <f>(100-14.25)/100</f>
        <v>0.85750000000000004</v>
      </c>
      <c r="TWL214" s="80">
        <f>TWG17</f>
        <v>0</v>
      </c>
      <c r="TWM214" s="56">
        <f>TWL214/TWK214</f>
        <v>0</v>
      </c>
      <c r="TWN214" s="19"/>
      <c r="TWO214" s="19">
        <f>(100-14.25)/100</f>
        <v>0.85750000000000004</v>
      </c>
      <c r="TWP214" s="80">
        <f>TWK17</f>
        <v>0</v>
      </c>
      <c r="TWQ214" s="56">
        <f>TWP214/TWO214</f>
        <v>0</v>
      </c>
      <c r="TWR214" s="19"/>
      <c r="TWS214" s="19">
        <f>(100-14.25)/100</f>
        <v>0.85750000000000004</v>
      </c>
      <c r="TWT214" s="80">
        <f>TWO17</f>
        <v>0</v>
      </c>
      <c r="TWU214" s="56">
        <f>TWT214/TWS214</f>
        <v>0</v>
      </c>
      <c r="TWV214" s="19"/>
      <c r="TWW214" s="19">
        <f>(100-14.25)/100</f>
        <v>0.85750000000000004</v>
      </c>
      <c r="TWX214" s="80">
        <f>TWS17</f>
        <v>0</v>
      </c>
      <c r="TWY214" s="56">
        <f>TWX214/TWW214</f>
        <v>0</v>
      </c>
      <c r="TWZ214" s="19"/>
      <c r="TXA214" s="19">
        <f>(100-14.25)/100</f>
        <v>0.85750000000000004</v>
      </c>
      <c r="TXB214" s="80">
        <f>TWW17</f>
        <v>0</v>
      </c>
      <c r="TXC214" s="56">
        <f>TXB214/TXA214</f>
        <v>0</v>
      </c>
      <c r="TXD214" s="19"/>
      <c r="TXE214" s="19">
        <f>(100-14.25)/100</f>
        <v>0.85750000000000004</v>
      </c>
      <c r="TXF214" s="80">
        <f>TXA17</f>
        <v>0</v>
      </c>
      <c r="TXG214" s="56">
        <f>TXF214/TXE214</f>
        <v>0</v>
      </c>
      <c r="TXH214" s="19"/>
      <c r="TXI214" s="19">
        <f>(100-14.25)/100</f>
        <v>0.85750000000000004</v>
      </c>
      <c r="TXJ214" s="80">
        <f>TXE17</f>
        <v>0</v>
      </c>
      <c r="TXK214" s="56">
        <f>TXJ214/TXI214</f>
        <v>0</v>
      </c>
      <c r="TXL214" s="19"/>
      <c r="TXM214" s="19">
        <f>(100-14.25)/100</f>
        <v>0.85750000000000004</v>
      </c>
      <c r="TXN214" s="80">
        <f>TXI17</f>
        <v>0</v>
      </c>
      <c r="TXO214" s="56">
        <f>TXN214/TXM214</f>
        <v>0</v>
      </c>
      <c r="TXP214" s="19"/>
      <c r="TXQ214" s="19">
        <f>(100-14.25)/100</f>
        <v>0.85750000000000004</v>
      </c>
      <c r="TXR214" s="80">
        <f>TXM17</f>
        <v>0</v>
      </c>
      <c r="TXS214" s="56">
        <f>TXR214/TXQ214</f>
        <v>0</v>
      </c>
      <c r="TXT214" s="19"/>
      <c r="TXU214" s="19">
        <f>(100-14.25)/100</f>
        <v>0.85750000000000004</v>
      </c>
      <c r="TXV214" s="80">
        <f>TXQ17</f>
        <v>0</v>
      </c>
      <c r="TXW214" s="56">
        <f>TXV214/TXU214</f>
        <v>0</v>
      </c>
      <c r="TXX214" s="19"/>
      <c r="TXY214" s="19">
        <f>(100-14.25)/100</f>
        <v>0.85750000000000004</v>
      </c>
      <c r="TXZ214" s="80">
        <f>TXU17</f>
        <v>0</v>
      </c>
      <c r="TYA214" s="56">
        <f>TXZ214/TXY214</f>
        <v>0</v>
      </c>
      <c r="TYB214" s="19"/>
      <c r="TYC214" s="19">
        <f>(100-14.25)/100</f>
        <v>0.85750000000000004</v>
      </c>
      <c r="TYD214" s="80">
        <f>TXY17</f>
        <v>0</v>
      </c>
      <c r="TYE214" s="56">
        <f>TYD214/TYC214</f>
        <v>0</v>
      </c>
      <c r="TYF214" s="19"/>
      <c r="TYG214" s="19">
        <f>(100-14.25)/100</f>
        <v>0.85750000000000004</v>
      </c>
      <c r="TYH214" s="80">
        <f>TYC17</f>
        <v>0</v>
      </c>
      <c r="TYI214" s="56">
        <f>TYH214/TYG214</f>
        <v>0</v>
      </c>
      <c r="TYJ214" s="19"/>
      <c r="TYK214" s="19">
        <f>(100-14.25)/100</f>
        <v>0.85750000000000004</v>
      </c>
      <c r="TYL214" s="80">
        <f>TYG17</f>
        <v>0</v>
      </c>
      <c r="TYM214" s="56">
        <f>TYL214/TYK214</f>
        <v>0</v>
      </c>
      <c r="TYN214" s="19"/>
      <c r="TYO214" s="19">
        <f>(100-14.25)/100</f>
        <v>0.85750000000000004</v>
      </c>
      <c r="TYP214" s="80">
        <f>TYK17</f>
        <v>0</v>
      </c>
      <c r="TYQ214" s="56">
        <f>TYP214/TYO214</f>
        <v>0</v>
      </c>
      <c r="TYR214" s="19"/>
      <c r="TYS214" s="19">
        <f>(100-14.25)/100</f>
        <v>0.85750000000000004</v>
      </c>
      <c r="TYT214" s="80">
        <f>TYO17</f>
        <v>0</v>
      </c>
      <c r="TYU214" s="56">
        <f>TYT214/TYS214</f>
        <v>0</v>
      </c>
      <c r="TYV214" s="19"/>
      <c r="TYW214" s="19">
        <f>(100-14.25)/100</f>
        <v>0.85750000000000004</v>
      </c>
      <c r="TYX214" s="80">
        <f>TYS17</f>
        <v>0</v>
      </c>
      <c r="TYY214" s="56">
        <f>TYX214/TYW214</f>
        <v>0</v>
      </c>
      <c r="TYZ214" s="19"/>
      <c r="TZA214" s="19">
        <f>(100-14.25)/100</f>
        <v>0.85750000000000004</v>
      </c>
      <c r="TZB214" s="80">
        <f>TYW17</f>
        <v>0</v>
      </c>
      <c r="TZC214" s="56">
        <f>TZB214/TZA214</f>
        <v>0</v>
      </c>
      <c r="TZD214" s="19"/>
      <c r="TZE214" s="19">
        <f>(100-14.25)/100</f>
        <v>0.85750000000000004</v>
      </c>
      <c r="TZF214" s="80">
        <f>TZA17</f>
        <v>0</v>
      </c>
      <c r="TZG214" s="56">
        <f>TZF214/TZE214</f>
        <v>0</v>
      </c>
      <c r="TZH214" s="19"/>
      <c r="TZI214" s="19">
        <f>(100-14.25)/100</f>
        <v>0.85750000000000004</v>
      </c>
      <c r="TZJ214" s="80">
        <f>TZE17</f>
        <v>0</v>
      </c>
      <c r="TZK214" s="56">
        <f>TZJ214/TZI214</f>
        <v>0</v>
      </c>
      <c r="TZL214" s="19"/>
      <c r="TZM214" s="19">
        <f>(100-14.25)/100</f>
        <v>0.85750000000000004</v>
      </c>
      <c r="TZN214" s="80">
        <f>TZI17</f>
        <v>0</v>
      </c>
      <c r="TZO214" s="56">
        <f>TZN214/TZM214</f>
        <v>0</v>
      </c>
      <c r="TZP214" s="19"/>
      <c r="TZQ214" s="19">
        <f>(100-14.25)/100</f>
        <v>0.85750000000000004</v>
      </c>
      <c r="TZR214" s="80">
        <f>TZM17</f>
        <v>0</v>
      </c>
      <c r="TZS214" s="56">
        <f>TZR214/TZQ214</f>
        <v>0</v>
      </c>
      <c r="TZT214" s="19"/>
      <c r="TZU214" s="19">
        <f>(100-14.25)/100</f>
        <v>0.85750000000000004</v>
      </c>
      <c r="TZV214" s="80">
        <f>TZQ17</f>
        <v>0</v>
      </c>
      <c r="TZW214" s="56">
        <f>TZV214/TZU214</f>
        <v>0</v>
      </c>
      <c r="TZX214" s="19"/>
      <c r="TZY214" s="19">
        <f>(100-14.25)/100</f>
        <v>0.85750000000000004</v>
      </c>
      <c r="TZZ214" s="80">
        <f>TZU17</f>
        <v>0</v>
      </c>
      <c r="UAA214" s="56">
        <f>TZZ214/TZY214</f>
        <v>0</v>
      </c>
      <c r="UAB214" s="19"/>
      <c r="UAC214" s="19">
        <f>(100-14.25)/100</f>
        <v>0.85750000000000004</v>
      </c>
      <c r="UAD214" s="80">
        <f>TZY17</f>
        <v>0</v>
      </c>
      <c r="UAE214" s="56">
        <f>UAD214/UAC214</f>
        <v>0</v>
      </c>
      <c r="UAF214" s="19"/>
      <c r="UAG214" s="19">
        <f>(100-14.25)/100</f>
        <v>0.85750000000000004</v>
      </c>
      <c r="UAH214" s="80">
        <f>UAC17</f>
        <v>0</v>
      </c>
      <c r="UAI214" s="56">
        <f>UAH214/UAG214</f>
        <v>0</v>
      </c>
      <c r="UAJ214" s="19"/>
      <c r="UAK214" s="19">
        <f>(100-14.25)/100</f>
        <v>0.85750000000000004</v>
      </c>
      <c r="UAL214" s="80">
        <f>UAG17</f>
        <v>0</v>
      </c>
      <c r="UAM214" s="56">
        <f>UAL214/UAK214</f>
        <v>0</v>
      </c>
      <c r="UAN214" s="19"/>
      <c r="UAO214" s="19">
        <f>(100-14.25)/100</f>
        <v>0.85750000000000004</v>
      </c>
      <c r="UAP214" s="80">
        <f>UAK17</f>
        <v>0</v>
      </c>
      <c r="UAQ214" s="56">
        <f>UAP214/UAO214</f>
        <v>0</v>
      </c>
      <c r="UAR214" s="19"/>
      <c r="UAS214" s="19">
        <f>(100-14.25)/100</f>
        <v>0.85750000000000004</v>
      </c>
      <c r="UAT214" s="80">
        <f>UAO17</f>
        <v>0</v>
      </c>
      <c r="UAU214" s="56">
        <f>UAT214/UAS214</f>
        <v>0</v>
      </c>
      <c r="UAV214" s="19"/>
      <c r="UAW214" s="19">
        <f>(100-14.25)/100</f>
        <v>0.85750000000000004</v>
      </c>
      <c r="UAX214" s="80">
        <f>UAS17</f>
        <v>0</v>
      </c>
      <c r="UAY214" s="56">
        <f>UAX214/UAW214</f>
        <v>0</v>
      </c>
      <c r="UAZ214" s="19"/>
      <c r="UBA214" s="19">
        <f>(100-14.25)/100</f>
        <v>0.85750000000000004</v>
      </c>
      <c r="UBB214" s="80">
        <f>UAW17</f>
        <v>0</v>
      </c>
      <c r="UBC214" s="56">
        <f>UBB214/UBA214</f>
        <v>0</v>
      </c>
      <c r="UBD214" s="19"/>
      <c r="UBE214" s="19">
        <f>(100-14.25)/100</f>
        <v>0.85750000000000004</v>
      </c>
      <c r="UBF214" s="80">
        <f>UBA17</f>
        <v>0</v>
      </c>
      <c r="UBG214" s="56">
        <f>UBF214/UBE214</f>
        <v>0</v>
      </c>
      <c r="UBH214" s="19"/>
      <c r="UBI214" s="19">
        <f>(100-14.25)/100</f>
        <v>0.85750000000000004</v>
      </c>
      <c r="UBJ214" s="80">
        <f>UBE17</f>
        <v>0</v>
      </c>
      <c r="UBK214" s="56">
        <f>UBJ214/UBI214</f>
        <v>0</v>
      </c>
      <c r="UBL214" s="19"/>
      <c r="UBM214" s="19">
        <f>(100-14.25)/100</f>
        <v>0.85750000000000004</v>
      </c>
      <c r="UBN214" s="80">
        <f>UBI17</f>
        <v>0</v>
      </c>
      <c r="UBO214" s="56">
        <f>UBN214/UBM214</f>
        <v>0</v>
      </c>
      <c r="UBP214" s="19"/>
      <c r="UBQ214" s="19">
        <f>(100-14.25)/100</f>
        <v>0.85750000000000004</v>
      </c>
      <c r="UBR214" s="80">
        <f>UBM17</f>
        <v>0</v>
      </c>
      <c r="UBS214" s="56">
        <f>UBR214/UBQ214</f>
        <v>0</v>
      </c>
      <c r="UBT214" s="19"/>
      <c r="UBU214" s="19">
        <f>(100-14.25)/100</f>
        <v>0.85750000000000004</v>
      </c>
      <c r="UBV214" s="80">
        <f>UBQ17</f>
        <v>0</v>
      </c>
      <c r="UBW214" s="56">
        <f>UBV214/UBU214</f>
        <v>0</v>
      </c>
      <c r="UBX214" s="19"/>
      <c r="UBY214" s="19">
        <f>(100-14.25)/100</f>
        <v>0.85750000000000004</v>
      </c>
      <c r="UBZ214" s="80">
        <f>UBU17</f>
        <v>0</v>
      </c>
      <c r="UCA214" s="56">
        <f>UBZ214/UBY214</f>
        <v>0</v>
      </c>
      <c r="UCB214" s="19"/>
      <c r="UCC214" s="19">
        <f>(100-14.25)/100</f>
        <v>0.85750000000000004</v>
      </c>
      <c r="UCD214" s="80">
        <f>UBY17</f>
        <v>0</v>
      </c>
      <c r="UCE214" s="56">
        <f>UCD214/UCC214</f>
        <v>0</v>
      </c>
      <c r="UCF214" s="19"/>
      <c r="UCG214" s="19">
        <f>(100-14.25)/100</f>
        <v>0.85750000000000004</v>
      </c>
      <c r="UCH214" s="80">
        <f>UCC17</f>
        <v>0</v>
      </c>
      <c r="UCI214" s="56">
        <f>UCH214/UCG214</f>
        <v>0</v>
      </c>
      <c r="UCJ214" s="19"/>
      <c r="UCK214" s="19">
        <f>(100-14.25)/100</f>
        <v>0.85750000000000004</v>
      </c>
      <c r="UCL214" s="80">
        <f>UCG17</f>
        <v>0</v>
      </c>
      <c r="UCM214" s="56">
        <f>UCL214/UCK214</f>
        <v>0</v>
      </c>
      <c r="UCN214" s="19"/>
      <c r="UCO214" s="19">
        <f>(100-14.25)/100</f>
        <v>0.85750000000000004</v>
      </c>
      <c r="UCP214" s="80">
        <f>UCK17</f>
        <v>0</v>
      </c>
      <c r="UCQ214" s="56">
        <f>UCP214/UCO214</f>
        <v>0</v>
      </c>
      <c r="UCR214" s="19"/>
      <c r="UCS214" s="19">
        <f>(100-14.25)/100</f>
        <v>0.85750000000000004</v>
      </c>
      <c r="UCT214" s="80">
        <f>UCO17</f>
        <v>0</v>
      </c>
      <c r="UCU214" s="56">
        <f>UCT214/UCS214</f>
        <v>0</v>
      </c>
      <c r="UCV214" s="19"/>
      <c r="UCW214" s="19">
        <f>(100-14.25)/100</f>
        <v>0.85750000000000004</v>
      </c>
      <c r="UCX214" s="80">
        <f>UCS17</f>
        <v>0</v>
      </c>
      <c r="UCY214" s="56">
        <f>UCX214/UCW214</f>
        <v>0</v>
      </c>
      <c r="UCZ214" s="19"/>
      <c r="UDA214" s="19">
        <f>(100-14.25)/100</f>
        <v>0.85750000000000004</v>
      </c>
      <c r="UDB214" s="80">
        <f>UCW17</f>
        <v>0</v>
      </c>
      <c r="UDC214" s="56">
        <f>UDB214/UDA214</f>
        <v>0</v>
      </c>
      <c r="UDD214" s="19"/>
      <c r="UDE214" s="19">
        <f>(100-14.25)/100</f>
        <v>0.85750000000000004</v>
      </c>
      <c r="UDF214" s="80">
        <f>UDA17</f>
        <v>0</v>
      </c>
      <c r="UDG214" s="56">
        <f>UDF214/UDE214</f>
        <v>0</v>
      </c>
      <c r="UDH214" s="19"/>
      <c r="UDI214" s="19">
        <f>(100-14.25)/100</f>
        <v>0.85750000000000004</v>
      </c>
      <c r="UDJ214" s="80">
        <f>UDE17</f>
        <v>0</v>
      </c>
      <c r="UDK214" s="56">
        <f>UDJ214/UDI214</f>
        <v>0</v>
      </c>
      <c r="UDL214" s="19"/>
      <c r="UDM214" s="19">
        <f>(100-14.25)/100</f>
        <v>0.85750000000000004</v>
      </c>
      <c r="UDN214" s="80">
        <f>UDI17</f>
        <v>0</v>
      </c>
      <c r="UDO214" s="56">
        <f>UDN214/UDM214</f>
        <v>0</v>
      </c>
      <c r="UDP214" s="19"/>
      <c r="UDQ214" s="19">
        <f>(100-14.25)/100</f>
        <v>0.85750000000000004</v>
      </c>
      <c r="UDR214" s="80">
        <f>UDM17</f>
        <v>0</v>
      </c>
      <c r="UDS214" s="56">
        <f>UDR214/UDQ214</f>
        <v>0</v>
      </c>
      <c r="UDT214" s="19"/>
      <c r="UDU214" s="19">
        <f>(100-14.25)/100</f>
        <v>0.85750000000000004</v>
      </c>
      <c r="UDV214" s="80">
        <f>UDQ17</f>
        <v>0</v>
      </c>
      <c r="UDW214" s="56">
        <f>UDV214/UDU214</f>
        <v>0</v>
      </c>
      <c r="UDX214" s="19"/>
      <c r="UDY214" s="19">
        <f>(100-14.25)/100</f>
        <v>0.85750000000000004</v>
      </c>
      <c r="UDZ214" s="80">
        <f>UDU17</f>
        <v>0</v>
      </c>
      <c r="UEA214" s="56">
        <f>UDZ214/UDY214</f>
        <v>0</v>
      </c>
      <c r="UEB214" s="19"/>
      <c r="UEC214" s="19">
        <f>(100-14.25)/100</f>
        <v>0.85750000000000004</v>
      </c>
      <c r="UED214" s="80">
        <f>UDY17</f>
        <v>0</v>
      </c>
      <c r="UEE214" s="56">
        <f>UED214/UEC214</f>
        <v>0</v>
      </c>
      <c r="UEF214" s="19"/>
      <c r="UEG214" s="19">
        <f>(100-14.25)/100</f>
        <v>0.85750000000000004</v>
      </c>
      <c r="UEH214" s="80">
        <f>UEC17</f>
        <v>0</v>
      </c>
      <c r="UEI214" s="56">
        <f>UEH214/UEG214</f>
        <v>0</v>
      </c>
      <c r="UEJ214" s="19"/>
      <c r="UEK214" s="19">
        <f>(100-14.25)/100</f>
        <v>0.85750000000000004</v>
      </c>
      <c r="UEL214" s="80">
        <f>UEG17</f>
        <v>0</v>
      </c>
      <c r="UEM214" s="56">
        <f>UEL214/UEK214</f>
        <v>0</v>
      </c>
      <c r="UEN214" s="19"/>
      <c r="UEO214" s="19">
        <f>(100-14.25)/100</f>
        <v>0.85750000000000004</v>
      </c>
      <c r="UEP214" s="80">
        <f>UEK17</f>
        <v>0</v>
      </c>
      <c r="UEQ214" s="56">
        <f>UEP214/UEO214</f>
        <v>0</v>
      </c>
      <c r="UER214" s="19"/>
      <c r="UES214" s="19">
        <f>(100-14.25)/100</f>
        <v>0.85750000000000004</v>
      </c>
      <c r="UET214" s="80">
        <f>UEO17</f>
        <v>0</v>
      </c>
      <c r="UEU214" s="56">
        <f>UET214/UES214</f>
        <v>0</v>
      </c>
      <c r="UEV214" s="19"/>
      <c r="UEW214" s="19">
        <f>(100-14.25)/100</f>
        <v>0.85750000000000004</v>
      </c>
      <c r="UEX214" s="80">
        <f>UES17</f>
        <v>0</v>
      </c>
      <c r="UEY214" s="56">
        <f>UEX214/UEW214</f>
        <v>0</v>
      </c>
      <c r="UEZ214" s="19"/>
      <c r="UFA214" s="19">
        <f>(100-14.25)/100</f>
        <v>0.85750000000000004</v>
      </c>
      <c r="UFB214" s="80">
        <f>UEW17</f>
        <v>0</v>
      </c>
      <c r="UFC214" s="56">
        <f>UFB214/UFA214</f>
        <v>0</v>
      </c>
      <c r="UFD214" s="19"/>
      <c r="UFE214" s="19">
        <f>(100-14.25)/100</f>
        <v>0.85750000000000004</v>
      </c>
      <c r="UFF214" s="80">
        <f>UFA17</f>
        <v>0</v>
      </c>
      <c r="UFG214" s="56">
        <f>UFF214/UFE214</f>
        <v>0</v>
      </c>
      <c r="UFH214" s="19"/>
      <c r="UFI214" s="19">
        <f>(100-14.25)/100</f>
        <v>0.85750000000000004</v>
      </c>
      <c r="UFJ214" s="80">
        <f>UFE17</f>
        <v>0</v>
      </c>
      <c r="UFK214" s="56">
        <f>UFJ214/UFI214</f>
        <v>0</v>
      </c>
      <c r="UFL214" s="19"/>
      <c r="UFM214" s="19">
        <f>(100-14.25)/100</f>
        <v>0.85750000000000004</v>
      </c>
      <c r="UFN214" s="80">
        <f>UFI17</f>
        <v>0</v>
      </c>
      <c r="UFO214" s="56">
        <f>UFN214/UFM214</f>
        <v>0</v>
      </c>
      <c r="UFP214" s="19"/>
      <c r="UFQ214" s="19">
        <f>(100-14.25)/100</f>
        <v>0.85750000000000004</v>
      </c>
      <c r="UFR214" s="80">
        <f>UFM17</f>
        <v>0</v>
      </c>
      <c r="UFS214" s="56">
        <f>UFR214/UFQ214</f>
        <v>0</v>
      </c>
      <c r="UFT214" s="19"/>
      <c r="UFU214" s="19">
        <f>(100-14.25)/100</f>
        <v>0.85750000000000004</v>
      </c>
      <c r="UFV214" s="80">
        <f>UFQ17</f>
        <v>0</v>
      </c>
      <c r="UFW214" s="56">
        <f>UFV214/UFU214</f>
        <v>0</v>
      </c>
      <c r="UFX214" s="19"/>
      <c r="UFY214" s="19">
        <f>(100-14.25)/100</f>
        <v>0.85750000000000004</v>
      </c>
      <c r="UFZ214" s="80">
        <f>UFU17</f>
        <v>0</v>
      </c>
      <c r="UGA214" s="56">
        <f>UFZ214/UFY214</f>
        <v>0</v>
      </c>
      <c r="UGB214" s="19"/>
      <c r="UGC214" s="19">
        <f>(100-14.25)/100</f>
        <v>0.85750000000000004</v>
      </c>
      <c r="UGD214" s="80">
        <f>UFY17</f>
        <v>0</v>
      </c>
      <c r="UGE214" s="56">
        <f>UGD214/UGC214</f>
        <v>0</v>
      </c>
      <c r="UGF214" s="19"/>
      <c r="UGG214" s="19">
        <f>(100-14.25)/100</f>
        <v>0.85750000000000004</v>
      </c>
      <c r="UGH214" s="80">
        <f>UGC17</f>
        <v>0</v>
      </c>
      <c r="UGI214" s="56">
        <f>UGH214/UGG214</f>
        <v>0</v>
      </c>
      <c r="UGJ214" s="19"/>
      <c r="UGK214" s="19">
        <f>(100-14.25)/100</f>
        <v>0.85750000000000004</v>
      </c>
      <c r="UGL214" s="80">
        <f>UGG17</f>
        <v>0</v>
      </c>
      <c r="UGM214" s="56">
        <f>UGL214/UGK214</f>
        <v>0</v>
      </c>
      <c r="UGN214" s="19"/>
      <c r="UGO214" s="19">
        <f>(100-14.25)/100</f>
        <v>0.85750000000000004</v>
      </c>
      <c r="UGP214" s="80">
        <f>UGK17</f>
        <v>0</v>
      </c>
      <c r="UGQ214" s="56">
        <f>UGP214/UGO214</f>
        <v>0</v>
      </c>
      <c r="UGR214" s="19"/>
      <c r="UGS214" s="19">
        <f>(100-14.25)/100</f>
        <v>0.85750000000000004</v>
      </c>
      <c r="UGT214" s="80">
        <f>UGO17</f>
        <v>0</v>
      </c>
      <c r="UGU214" s="56">
        <f>UGT214/UGS214</f>
        <v>0</v>
      </c>
      <c r="UGV214" s="19"/>
      <c r="UGW214" s="19">
        <f>(100-14.25)/100</f>
        <v>0.85750000000000004</v>
      </c>
      <c r="UGX214" s="80">
        <f>UGS17</f>
        <v>0</v>
      </c>
      <c r="UGY214" s="56">
        <f>UGX214/UGW214</f>
        <v>0</v>
      </c>
      <c r="UGZ214" s="19"/>
      <c r="UHA214" s="19">
        <f>(100-14.25)/100</f>
        <v>0.85750000000000004</v>
      </c>
      <c r="UHB214" s="80">
        <f>UGW17</f>
        <v>0</v>
      </c>
      <c r="UHC214" s="56">
        <f>UHB214/UHA214</f>
        <v>0</v>
      </c>
      <c r="UHD214" s="19"/>
      <c r="UHE214" s="19">
        <f>(100-14.25)/100</f>
        <v>0.85750000000000004</v>
      </c>
      <c r="UHF214" s="80">
        <f>UHA17</f>
        <v>0</v>
      </c>
      <c r="UHG214" s="56">
        <f>UHF214/UHE214</f>
        <v>0</v>
      </c>
      <c r="UHH214" s="19"/>
      <c r="UHI214" s="19">
        <f>(100-14.25)/100</f>
        <v>0.85750000000000004</v>
      </c>
      <c r="UHJ214" s="80">
        <f>UHE17</f>
        <v>0</v>
      </c>
      <c r="UHK214" s="56">
        <f>UHJ214/UHI214</f>
        <v>0</v>
      </c>
      <c r="UHL214" s="19"/>
      <c r="UHM214" s="19">
        <f>(100-14.25)/100</f>
        <v>0.85750000000000004</v>
      </c>
      <c r="UHN214" s="80">
        <f>UHI17</f>
        <v>0</v>
      </c>
      <c r="UHO214" s="56">
        <f>UHN214/UHM214</f>
        <v>0</v>
      </c>
      <c r="UHP214" s="19"/>
      <c r="UHQ214" s="19">
        <f>(100-14.25)/100</f>
        <v>0.85750000000000004</v>
      </c>
      <c r="UHR214" s="80">
        <f>UHM17</f>
        <v>0</v>
      </c>
      <c r="UHS214" s="56">
        <f>UHR214/UHQ214</f>
        <v>0</v>
      </c>
      <c r="UHT214" s="19"/>
      <c r="UHU214" s="19">
        <f>(100-14.25)/100</f>
        <v>0.85750000000000004</v>
      </c>
      <c r="UHV214" s="80">
        <f>UHQ17</f>
        <v>0</v>
      </c>
      <c r="UHW214" s="56">
        <f>UHV214/UHU214</f>
        <v>0</v>
      </c>
      <c r="UHX214" s="19"/>
      <c r="UHY214" s="19">
        <f>(100-14.25)/100</f>
        <v>0.85750000000000004</v>
      </c>
      <c r="UHZ214" s="80">
        <f>UHU17</f>
        <v>0</v>
      </c>
      <c r="UIA214" s="56">
        <f>UHZ214/UHY214</f>
        <v>0</v>
      </c>
      <c r="UIB214" s="19"/>
      <c r="UIC214" s="19">
        <f>(100-14.25)/100</f>
        <v>0.85750000000000004</v>
      </c>
      <c r="UID214" s="80">
        <f>UHY17</f>
        <v>0</v>
      </c>
      <c r="UIE214" s="56">
        <f>UID214/UIC214</f>
        <v>0</v>
      </c>
      <c r="UIF214" s="19"/>
      <c r="UIG214" s="19">
        <f>(100-14.25)/100</f>
        <v>0.85750000000000004</v>
      </c>
      <c r="UIH214" s="80">
        <f>UIC17</f>
        <v>0</v>
      </c>
      <c r="UII214" s="56">
        <f>UIH214/UIG214</f>
        <v>0</v>
      </c>
      <c r="UIJ214" s="19"/>
      <c r="UIK214" s="19">
        <f>(100-14.25)/100</f>
        <v>0.85750000000000004</v>
      </c>
      <c r="UIL214" s="80">
        <f>UIG17</f>
        <v>0</v>
      </c>
      <c r="UIM214" s="56">
        <f>UIL214/UIK214</f>
        <v>0</v>
      </c>
      <c r="UIN214" s="19"/>
      <c r="UIO214" s="19">
        <f>(100-14.25)/100</f>
        <v>0.85750000000000004</v>
      </c>
      <c r="UIP214" s="80">
        <f>UIK17</f>
        <v>0</v>
      </c>
      <c r="UIQ214" s="56">
        <f>UIP214/UIO214</f>
        <v>0</v>
      </c>
      <c r="UIR214" s="19"/>
      <c r="UIS214" s="19">
        <f>(100-14.25)/100</f>
        <v>0.85750000000000004</v>
      </c>
      <c r="UIT214" s="80">
        <f>UIO17</f>
        <v>0</v>
      </c>
      <c r="UIU214" s="56">
        <f>UIT214/UIS214</f>
        <v>0</v>
      </c>
      <c r="UIV214" s="19"/>
      <c r="UIW214" s="19">
        <f>(100-14.25)/100</f>
        <v>0.85750000000000004</v>
      </c>
      <c r="UIX214" s="80">
        <f>UIS17</f>
        <v>0</v>
      </c>
      <c r="UIY214" s="56">
        <f>UIX214/UIW214</f>
        <v>0</v>
      </c>
      <c r="UIZ214" s="19"/>
      <c r="UJA214" s="19">
        <f>(100-14.25)/100</f>
        <v>0.85750000000000004</v>
      </c>
      <c r="UJB214" s="80">
        <f>UIW17</f>
        <v>0</v>
      </c>
      <c r="UJC214" s="56">
        <f>UJB214/UJA214</f>
        <v>0</v>
      </c>
      <c r="UJD214" s="19"/>
      <c r="UJE214" s="19">
        <f>(100-14.25)/100</f>
        <v>0.85750000000000004</v>
      </c>
      <c r="UJF214" s="80">
        <f>UJA17</f>
        <v>0</v>
      </c>
      <c r="UJG214" s="56">
        <f>UJF214/UJE214</f>
        <v>0</v>
      </c>
      <c r="UJH214" s="19"/>
      <c r="UJI214" s="19">
        <f>(100-14.25)/100</f>
        <v>0.85750000000000004</v>
      </c>
      <c r="UJJ214" s="80">
        <f>UJE17</f>
        <v>0</v>
      </c>
      <c r="UJK214" s="56">
        <f>UJJ214/UJI214</f>
        <v>0</v>
      </c>
      <c r="UJL214" s="19"/>
      <c r="UJM214" s="19">
        <f>(100-14.25)/100</f>
        <v>0.85750000000000004</v>
      </c>
      <c r="UJN214" s="80">
        <f>UJI17</f>
        <v>0</v>
      </c>
      <c r="UJO214" s="56">
        <f>UJN214/UJM214</f>
        <v>0</v>
      </c>
      <c r="UJP214" s="19"/>
      <c r="UJQ214" s="19">
        <f>(100-14.25)/100</f>
        <v>0.85750000000000004</v>
      </c>
      <c r="UJR214" s="80">
        <f>UJM17</f>
        <v>0</v>
      </c>
      <c r="UJS214" s="56">
        <f>UJR214/UJQ214</f>
        <v>0</v>
      </c>
      <c r="UJT214" s="19"/>
      <c r="UJU214" s="19">
        <f>(100-14.25)/100</f>
        <v>0.85750000000000004</v>
      </c>
      <c r="UJV214" s="80">
        <f>UJQ17</f>
        <v>0</v>
      </c>
      <c r="UJW214" s="56">
        <f>UJV214/UJU214</f>
        <v>0</v>
      </c>
      <c r="UJX214" s="19"/>
      <c r="UJY214" s="19">
        <f>(100-14.25)/100</f>
        <v>0.85750000000000004</v>
      </c>
      <c r="UJZ214" s="80">
        <f>UJU17</f>
        <v>0</v>
      </c>
      <c r="UKA214" s="56">
        <f>UJZ214/UJY214</f>
        <v>0</v>
      </c>
      <c r="UKB214" s="19"/>
      <c r="UKC214" s="19">
        <f>(100-14.25)/100</f>
        <v>0.85750000000000004</v>
      </c>
      <c r="UKD214" s="80">
        <f>UJY17</f>
        <v>0</v>
      </c>
      <c r="UKE214" s="56">
        <f>UKD214/UKC214</f>
        <v>0</v>
      </c>
      <c r="UKF214" s="19"/>
      <c r="UKG214" s="19">
        <f>(100-14.25)/100</f>
        <v>0.85750000000000004</v>
      </c>
      <c r="UKH214" s="80">
        <f>UKC17</f>
        <v>0</v>
      </c>
      <c r="UKI214" s="56">
        <f>UKH214/UKG214</f>
        <v>0</v>
      </c>
      <c r="UKJ214" s="19"/>
      <c r="UKK214" s="19">
        <f>(100-14.25)/100</f>
        <v>0.85750000000000004</v>
      </c>
      <c r="UKL214" s="80">
        <f>UKG17</f>
        <v>0</v>
      </c>
      <c r="UKM214" s="56">
        <f>UKL214/UKK214</f>
        <v>0</v>
      </c>
      <c r="UKN214" s="19"/>
      <c r="UKO214" s="19">
        <f>(100-14.25)/100</f>
        <v>0.85750000000000004</v>
      </c>
      <c r="UKP214" s="80">
        <f>UKK17</f>
        <v>0</v>
      </c>
      <c r="UKQ214" s="56">
        <f>UKP214/UKO214</f>
        <v>0</v>
      </c>
      <c r="UKR214" s="19"/>
      <c r="UKS214" s="19">
        <f>(100-14.25)/100</f>
        <v>0.85750000000000004</v>
      </c>
      <c r="UKT214" s="80">
        <f>UKO17</f>
        <v>0</v>
      </c>
      <c r="UKU214" s="56">
        <f>UKT214/UKS214</f>
        <v>0</v>
      </c>
      <c r="UKV214" s="19"/>
      <c r="UKW214" s="19">
        <f>(100-14.25)/100</f>
        <v>0.85750000000000004</v>
      </c>
      <c r="UKX214" s="80">
        <f>UKS17</f>
        <v>0</v>
      </c>
      <c r="UKY214" s="56">
        <f>UKX214/UKW214</f>
        <v>0</v>
      </c>
      <c r="UKZ214" s="19"/>
      <c r="ULA214" s="19">
        <f>(100-14.25)/100</f>
        <v>0.85750000000000004</v>
      </c>
      <c r="ULB214" s="80">
        <f>UKW17</f>
        <v>0</v>
      </c>
      <c r="ULC214" s="56">
        <f>ULB214/ULA214</f>
        <v>0</v>
      </c>
      <c r="ULD214" s="19"/>
      <c r="ULE214" s="19">
        <f>(100-14.25)/100</f>
        <v>0.85750000000000004</v>
      </c>
      <c r="ULF214" s="80">
        <f>ULA17</f>
        <v>0</v>
      </c>
      <c r="ULG214" s="56">
        <f>ULF214/ULE214</f>
        <v>0</v>
      </c>
      <c r="ULH214" s="19"/>
      <c r="ULI214" s="19">
        <f>(100-14.25)/100</f>
        <v>0.85750000000000004</v>
      </c>
      <c r="ULJ214" s="80">
        <f>ULE17</f>
        <v>0</v>
      </c>
      <c r="ULK214" s="56">
        <f>ULJ214/ULI214</f>
        <v>0</v>
      </c>
      <c r="ULL214" s="19"/>
      <c r="ULM214" s="19">
        <f>(100-14.25)/100</f>
        <v>0.85750000000000004</v>
      </c>
      <c r="ULN214" s="80">
        <f>ULI17</f>
        <v>0</v>
      </c>
      <c r="ULO214" s="56">
        <f>ULN214/ULM214</f>
        <v>0</v>
      </c>
      <c r="ULP214" s="19"/>
      <c r="ULQ214" s="19">
        <f>(100-14.25)/100</f>
        <v>0.85750000000000004</v>
      </c>
      <c r="ULR214" s="80">
        <f>ULM17</f>
        <v>0</v>
      </c>
      <c r="ULS214" s="56">
        <f>ULR214/ULQ214</f>
        <v>0</v>
      </c>
      <c r="ULT214" s="19"/>
      <c r="ULU214" s="19">
        <f>(100-14.25)/100</f>
        <v>0.85750000000000004</v>
      </c>
      <c r="ULV214" s="80">
        <f>ULQ17</f>
        <v>0</v>
      </c>
      <c r="ULW214" s="56">
        <f>ULV214/ULU214</f>
        <v>0</v>
      </c>
      <c r="ULX214" s="19"/>
      <c r="ULY214" s="19">
        <f>(100-14.25)/100</f>
        <v>0.85750000000000004</v>
      </c>
      <c r="ULZ214" s="80">
        <f>ULU17</f>
        <v>0</v>
      </c>
      <c r="UMA214" s="56">
        <f>ULZ214/ULY214</f>
        <v>0</v>
      </c>
      <c r="UMB214" s="19"/>
      <c r="UMC214" s="19">
        <f>(100-14.25)/100</f>
        <v>0.85750000000000004</v>
      </c>
      <c r="UMD214" s="80">
        <f>ULY17</f>
        <v>0</v>
      </c>
      <c r="UME214" s="56">
        <f>UMD214/UMC214</f>
        <v>0</v>
      </c>
      <c r="UMF214" s="19"/>
      <c r="UMG214" s="19">
        <f>(100-14.25)/100</f>
        <v>0.85750000000000004</v>
      </c>
      <c r="UMH214" s="80">
        <f>UMC17</f>
        <v>0</v>
      </c>
      <c r="UMI214" s="56">
        <f>UMH214/UMG214</f>
        <v>0</v>
      </c>
      <c r="UMJ214" s="19"/>
      <c r="UMK214" s="19">
        <f>(100-14.25)/100</f>
        <v>0.85750000000000004</v>
      </c>
      <c r="UML214" s="80">
        <f>UMG17</f>
        <v>0</v>
      </c>
      <c r="UMM214" s="56">
        <f>UML214/UMK214</f>
        <v>0</v>
      </c>
      <c r="UMN214" s="19"/>
      <c r="UMO214" s="19">
        <f>(100-14.25)/100</f>
        <v>0.85750000000000004</v>
      </c>
      <c r="UMP214" s="80">
        <f>UMK17</f>
        <v>0</v>
      </c>
      <c r="UMQ214" s="56">
        <f>UMP214/UMO214</f>
        <v>0</v>
      </c>
      <c r="UMR214" s="19"/>
      <c r="UMS214" s="19">
        <f>(100-14.25)/100</f>
        <v>0.85750000000000004</v>
      </c>
      <c r="UMT214" s="80">
        <f>UMO17</f>
        <v>0</v>
      </c>
      <c r="UMU214" s="56">
        <f>UMT214/UMS214</f>
        <v>0</v>
      </c>
      <c r="UMV214" s="19"/>
      <c r="UMW214" s="19">
        <f>(100-14.25)/100</f>
        <v>0.85750000000000004</v>
      </c>
      <c r="UMX214" s="80">
        <f>UMS17</f>
        <v>0</v>
      </c>
      <c r="UMY214" s="56">
        <f>UMX214/UMW214</f>
        <v>0</v>
      </c>
      <c r="UMZ214" s="19"/>
      <c r="UNA214" s="19">
        <f>(100-14.25)/100</f>
        <v>0.85750000000000004</v>
      </c>
      <c r="UNB214" s="80">
        <f>UMW17</f>
        <v>0</v>
      </c>
      <c r="UNC214" s="56">
        <f>UNB214/UNA214</f>
        <v>0</v>
      </c>
      <c r="UND214" s="19"/>
      <c r="UNE214" s="19">
        <f>(100-14.25)/100</f>
        <v>0.85750000000000004</v>
      </c>
      <c r="UNF214" s="80">
        <f>UNA17</f>
        <v>0</v>
      </c>
      <c r="UNG214" s="56">
        <f>UNF214/UNE214</f>
        <v>0</v>
      </c>
      <c r="UNH214" s="19"/>
      <c r="UNI214" s="19">
        <f>(100-14.25)/100</f>
        <v>0.85750000000000004</v>
      </c>
      <c r="UNJ214" s="80">
        <f>UNE17</f>
        <v>0</v>
      </c>
      <c r="UNK214" s="56">
        <f>UNJ214/UNI214</f>
        <v>0</v>
      </c>
      <c r="UNL214" s="19"/>
      <c r="UNM214" s="19">
        <f>(100-14.25)/100</f>
        <v>0.85750000000000004</v>
      </c>
      <c r="UNN214" s="80">
        <f>UNI17</f>
        <v>0</v>
      </c>
      <c r="UNO214" s="56">
        <f>UNN214/UNM214</f>
        <v>0</v>
      </c>
      <c r="UNP214" s="19"/>
      <c r="UNQ214" s="19">
        <f>(100-14.25)/100</f>
        <v>0.85750000000000004</v>
      </c>
      <c r="UNR214" s="80">
        <f>UNM17</f>
        <v>0</v>
      </c>
      <c r="UNS214" s="56">
        <f>UNR214/UNQ214</f>
        <v>0</v>
      </c>
      <c r="UNT214" s="19"/>
      <c r="UNU214" s="19">
        <f>(100-14.25)/100</f>
        <v>0.85750000000000004</v>
      </c>
      <c r="UNV214" s="80">
        <f>UNQ17</f>
        <v>0</v>
      </c>
      <c r="UNW214" s="56">
        <f>UNV214/UNU214</f>
        <v>0</v>
      </c>
      <c r="UNX214" s="19"/>
      <c r="UNY214" s="19">
        <f>(100-14.25)/100</f>
        <v>0.85750000000000004</v>
      </c>
      <c r="UNZ214" s="80">
        <f>UNU17</f>
        <v>0</v>
      </c>
      <c r="UOA214" s="56">
        <f>UNZ214/UNY214</f>
        <v>0</v>
      </c>
      <c r="UOB214" s="19"/>
      <c r="UOC214" s="19">
        <f>(100-14.25)/100</f>
        <v>0.85750000000000004</v>
      </c>
      <c r="UOD214" s="80">
        <f>UNY17</f>
        <v>0</v>
      </c>
      <c r="UOE214" s="56">
        <f>UOD214/UOC214</f>
        <v>0</v>
      </c>
      <c r="UOF214" s="19"/>
      <c r="UOG214" s="19">
        <f>(100-14.25)/100</f>
        <v>0.85750000000000004</v>
      </c>
      <c r="UOH214" s="80">
        <f>UOC17</f>
        <v>0</v>
      </c>
      <c r="UOI214" s="56">
        <f>UOH214/UOG214</f>
        <v>0</v>
      </c>
      <c r="UOJ214" s="19"/>
      <c r="UOK214" s="19">
        <f>(100-14.25)/100</f>
        <v>0.85750000000000004</v>
      </c>
      <c r="UOL214" s="80">
        <f>UOG17</f>
        <v>0</v>
      </c>
      <c r="UOM214" s="56">
        <f>UOL214/UOK214</f>
        <v>0</v>
      </c>
      <c r="UON214" s="19"/>
      <c r="UOO214" s="19">
        <f>(100-14.25)/100</f>
        <v>0.85750000000000004</v>
      </c>
      <c r="UOP214" s="80">
        <f>UOK17</f>
        <v>0</v>
      </c>
      <c r="UOQ214" s="56">
        <f>UOP214/UOO214</f>
        <v>0</v>
      </c>
      <c r="UOR214" s="19"/>
      <c r="UOS214" s="19">
        <f>(100-14.25)/100</f>
        <v>0.85750000000000004</v>
      </c>
      <c r="UOT214" s="80">
        <f>UOO17</f>
        <v>0</v>
      </c>
      <c r="UOU214" s="56">
        <f>UOT214/UOS214</f>
        <v>0</v>
      </c>
      <c r="UOV214" s="19"/>
      <c r="UOW214" s="19">
        <f>(100-14.25)/100</f>
        <v>0.85750000000000004</v>
      </c>
      <c r="UOX214" s="80">
        <f>UOS17</f>
        <v>0</v>
      </c>
      <c r="UOY214" s="56">
        <f>UOX214/UOW214</f>
        <v>0</v>
      </c>
      <c r="UOZ214" s="19"/>
      <c r="UPA214" s="19">
        <f>(100-14.25)/100</f>
        <v>0.85750000000000004</v>
      </c>
      <c r="UPB214" s="80">
        <f>UOW17</f>
        <v>0</v>
      </c>
      <c r="UPC214" s="56">
        <f>UPB214/UPA214</f>
        <v>0</v>
      </c>
      <c r="UPD214" s="19"/>
      <c r="UPE214" s="19">
        <f>(100-14.25)/100</f>
        <v>0.85750000000000004</v>
      </c>
      <c r="UPF214" s="80">
        <f>UPA17</f>
        <v>0</v>
      </c>
      <c r="UPG214" s="56">
        <f>UPF214/UPE214</f>
        <v>0</v>
      </c>
      <c r="UPH214" s="19"/>
      <c r="UPI214" s="19">
        <f>(100-14.25)/100</f>
        <v>0.85750000000000004</v>
      </c>
      <c r="UPJ214" s="80">
        <f>UPE17</f>
        <v>0</v>
      </c>
      <c r="UPK214" s="56">
        <f>UPJ214/UPI214</f>
        <v>0</v>
      </c>
      <c r="UPL214" s="19"/>
      <c r="UPM214" s="19">
        <f>(100-14.25)/100</f>
        <v>0.85750000000000004</v>
      </c>
      <c r="UPN214" s="80">
        <f>UPI17</f>
        <v>0</v>
      </c>
      <c r="UPO214" s="56">
        <f>UPN214/UPM214</f>
        <v>0</v>
      </c>
      <c r="UPP214" s="19"/>
      <c r="UPQ214" s="19">
        <f>(100-14.25)/100</f>
        <v>0.85750000000000004</v>
      </c>
      <c r="UPR214" s="80">
        <f>UPM17</f>
        <v>0</v>
      </c>
      <c r="UPS214" s="56">
        <f>UPR214/UPQ214</f>
        <v>0</v>
      </c>
      <c r="UPT214" s="19"/>
      <c r="UPU214" s="19">
        <f>(100-14.25)/100</f>
        <v>0.85750000000000004</v>
      </c>
      <c r="UPV214" s="80">
        <f>UPQ17</f>
        <v>0</v>
      </c>
      <c r="UPW214" s="56">
        <f>UPV214/UPU214</f>
        <v>0</v>
      </c>
      <c r="UPX214" s="19"/>
      <c r="UPY214" s="19">
        <f>(100-14.25)/100</f>
        <v>0.85750000000000004</v>
      </c>
      <c r="UPZ214" s="80">
        <f>UPU17</f>
        <v>0</v>
      </c>
      <c r="UQA214" s="56">
        <f>UPZ214/UPY214</f>
        <v>0</v>
      </c>
      <c r="UQB214" s="19"/>
      <c r="UQC214" s="19">
        <f>(100-14.25)/100</f>
        <v>0.85750000000000004</v>
      </c>
      <c r="UQD214" s="80">
        <f>UPY17</f>
        <v>0</v>
      </c>
      <c r="UQE214" s="56">
        <f>UQD214/UQC214</f>
        <v>0</v>
      </c>
      <c r="UQF214" s="19"/>
      <c r="UQG214" s="19">
        <f>(100-14.25)/100</f>
        <v>0.85750000000000004</v>
      </c>
      <c r="UQH214" s="80">
        <f>UQC17</f>
        <v>0</v>
      </c>
      <c r="UQI214" s="56">
        <f>UQH214/UQG214</f>
        <v>0</v>
      </c>
      <c r="UQJ214" s="19"/>
      <c r="UQK214" s="19">
        <f>(100-14.25)/100</f>
        <v>0.85750000000000004</v>
      </c>
      <c r="UQL214" s="80">
        <f>UQG17</f>
        <v>0</v>
      </c>
      <c r="UQM214" s="56">
        <f>UQL214/UQK214</f>
        <v>0</v>
      </c>
      <c r="UQN214" s="19"/>
      <c r="UQO214" s="19">
        <f>(100-14.25)/100</f>
        <v>0.85750000000000004</v>
      </c>
      <c r="UQP214" s="80">
        <f>UQK17</f>
        <v>0</v>
      </c>
      <c r="UQQ214" s="56">
        <f>UQP214/UQO214</f>
        <v>0</v>
      </c>
      <c r="UQR214" s="19"/>
      <c r="UQS214" s="19">
        <f>(100-14.25)/100</f>
        <v>0.85750000000000004</v>
      </c>
      <c r="UQT214" s="80">
        <f>UQO17</f>
        <v>0</v>
      </c>
      <c r="UQU214" s="56">
        <f>UQT214/UQS214</f>
        <v>0</v>
      </c>
      <c r="UQV214" s="19"/>
      <c r="UQW214" s="19">
        <f>(100-14.25)/100</f>
        <v>0.85750000000000004</v>
      </c>
      <c r="UQX214" s="80">
        <f>UQS17</f>
        <v>0</v>
      </c>
      <c r="UQY214" s="56">
        <f>UQX214/UQW214</f>
        <v>0</v>
      </c>
      <c r="UQZ214" s="19"/>
      <c r="URA214" s="19">
        <f>(100-14.25)/100</f>
        <v>0.85750000000000004</v>
      </c>
      <c r="URB214" s="80">
        <f>UQW17</f>
        <v>0</v>
      </c>
      <c r="URC214" s="56">
        <f>URB214/URA214</f>
        <v>0</v>
      </c>
      <c r="URD214" s="19"/>
      <c r="URE214" s="19">
        <f>(100-14.25)/100</f>
        <v>0.85750000000000004</v>
      </c>
      <c r="URF214" s="80">
        <f>URA17</f>
        <v>0</v>
      </c>
      <c r="URG214" s="56">
        <f>URF214/URE214</f>
        <v>0</v>
      </c>
      <c r="URH214" s="19"/>
      <c r="URI214" s="19">
        <f>(100-14.25)/100</f>
        <v>0.85750000000000004</v>
      </c>
      <c r="URJ214" s="80">
        <f>URE17</f>
        <v>0</v>
      </c>
      <c r="URK214" s="56">
        <f>URJ214/URI214</f>
        <v>0</v>
      </c>
      <c r="URL214" s="19"/>
      <c r="URM214" s="19">
        <f>(100-14.25)/100</f>
        <v>0.85750000000000004</v>
      </c>
      <c r="URN214" s="80">
        <f>URI17</f>
        <v>0</v>
      </c>
      <c r="URO214" s="56">
        <f>URN214/URM214</f>
        <v>0</v>
      </c>
      <c r="URP214" s="19"/>
      <c r="URQ214" s="19">
        <f>(100-14.25)/100</f>
        <v>0.85750000000000004</v>
      </c>
      <c r="URR214" s="80">
        <f>URM17</f>
        <v>0</v>
      </c>
      <c r="URS214" s="56">
        <f>URR214/URQ214</f>
        <v>0</v>
      </c>
      <c r="URT214" s="19"/>
      <c r="URU214" s="19">
        <f>(100-14.25)/100</f>
        <v>0.85750000000000004</v>
      </c>
      <c r="URV214" s="80">
        <f>URQ17</f>
        <v>0</v>
      </c>
      <c r="URW214" s="56">
        <f>URV214/URU214</f>
        <v>0</v>
      </c>
      <c r="URX214" s="19"/>
      <c r="URY214" s="19">
        <f>(100-14.25)/100</f>
        <v>0.85750000000000004</v>
      </c>
      <c r="URZ214" s="80">
        <f>URU17</f>
        <v>0</v>
      </c>
      <c r="USA214" s="56">
        <f>URZ214/URY214</f>
        <v>0</v>
      </c>
      <c r="USB214" s="19"/>
      <c r="USC214" s="19">
        <f>(100-14.25)/100</f>
        <v>0.85750000000000004</v>
      </c>
      <c r="USD214" s="80">
        <f>URY17</f>
        <v>0</v>
      </c>
      <c r="USE214" s="56">
        <f>USD214/USC214</f>
        <v>0</v>
      </c>
      <c r="USF214" s="19"/>
      <c r="USG214" s="19">
        <f>(100-14.25)/100</f>
        <v>0.85750000000000004</v>
      </c>
      <c r="USH214" s="80">
        <f>USC17</f>
        <v>0</v>
      </c>
      <c r="USI214" s="56">
        <f>USH214/USG214</f>
        <v>0</v>
      </c>
      <c r="USJ214" s="19"/>
      <c r="USK214" s="19">
        <f>(100-14.25)/100</f>
        <v>0.85750000000000004</v>
      </c>
      <c r="USL214" s="80">
        <f>USG17</f>
        <v>0</v>
      </c>
      <c r="USM214" s="56">
        <f>USL214/USK214</f>
        <v>0</v>
      </c>
      <c r="USN214" s="19"/>
      <c r="USO214" s="19">
        <f>(100-14.25)/100</f>
        <v>0.85750000000000004</v>
      </c>
      <c r="USP214" s="80">
        <f>USK17</f>
        <v>0</v>
      </c>
      <c r="USQ214" s="56">
        <f>USP214/USO214</f>
        <v>0</v>
      </c>
      <c r="USR214" s="19"/>
      <c r="USS214" s="19">
        <f>(100-14.25)/100</f>
        <v>0.85750000000000004</v>
      </c>
      <c r="UST214" s="80">
        <f>USO17</f>
        <v>0</v>
      </c>
      <c r="USU214" s="56">
        <f>UST214/USS214</f>
        <v>0</v>
      </c>
      <c r="USV214" s="19"/>
      <c r="USW214" s="19">
        <f>(100-14.25)/100</f>
        <v>0.85750000000000004</v>
      </c>
      <c r="USX214" s="80">
        <f>USS17</f>
        <v>0</v>
      </c>
      <c r="USY214" s="56">
        <f>USX214/USW214</f>
        <v>0</v>
      </c>
      <c r="USZ214" s="19"/>
      <c r="UTA214" s="19">
        <f>(100-14.25)/100</f>
        <v>0.85750000000000004</v>
      </c>
      <c r="UTB214" s="80">
        <f>USW17</f>
        <v>0</v>
      </c>
      <c r="UTC214" s="56">
        <f>UTB214/UTA214</f>
        <v>0</v>
      </c>
      <c r="UTD214" s="19"/>
      <c r="UTE214" s="19">
        <f>(100-14.25)/100</f>
        <v>0.85750000000000004</v>
      </c>
      <c r="UTF214" s="80">
        <f>UTA17</f>
        <v>0</v>
      </c>
      <c r="UTG214" s="56">
        <f>UTF214/UTE214</f>
        <v>0</v>
      </c>
      <c r="UTH214" s="19"/>
      <c r="UTI214" s="19">
        <f>(100-14.25)/100</f>
        <v>0.85750000000000004</v>
      </c>
      <c r="UTJ214" s="80">
        <f>UTE17</f>
        <v>0</v>
      </c>
      <c r="UTK214" s="56">
        <f>UTJ214/UTI214</f>
        <v>0</v>
      </c>
      <c r="UTL214" s="19"/>
      <c r="UTM214" s="19">
        <f>(100-14.25)/100</f>
        <v>0.85750000000000004</v>
      </c>
      <c r="UTN214" s="80">
        <f>UTI17</f>
        <v>0</v>
      </c>
      <c r="UTO214" s="56">
        <f>UTN214/UTM214</f>
        <v>0</v>
      </c>
      <c r="UTP214" s="19"/>
      <c r="UTQ214" s="19">
        <f>(100-14.25)/100</f>
        <v>0.85750000000000004</v>
      </c>
      <c r="UTR214" s="80">
        <f>UTM17</f>
        <v>0</v>
      </c>
      <c r="UTS214" s="56">
        <f>UTR214/UTQ214</f>
        <v>0</v>
      </c>
      <c r="UTT214" s="19"/>
      <c r="UTU214" s="19">
        <f>(100-14.25)/100</f>
        <v>0.85750000000000004</v>
      </c>
      <c r="UTV214" s="80">
        <f>UTQ17</f>
        <v>0</v>
      </c>
      <c r="UTW214" s="56">
        <f>UTV214/UTU214</f>
        <v>0</v>
      </c>
      <c r="UTX214" s="19"/>
      <c r="UTY214" s="19">
        <f>(100-14.25)/100</f>
        <v>0.85750000000000004</v>
      </c>
      <c r="UTZ214" s="80">
        <f>UTU17</f>
        <v>0</v>
      </c>
      <c r="UUA214" s="56">
        <f>UTZ214/UTY214</f>
        <v>0</v>
      </c>
      <c r="UUB214" s="19"/>
      <c r="UUC214" s="19">
        <f>(100-14.25)/100</f>
        <v>0.85750000000000004</v>
      </c>
      <c r="UUD214" s="80">
        <f>UTY17</f>
        <v>0</v>
      </c>
      <c r="UUE214" s="56">
        <f>UUD214/UUC214</f>
        <v>0</v>
      </c>
      <c r="UUF214" s="19"/>
      <c r="UUG214" s="19">
        <f>(100-14.25)/100</f>
        <v>0.85750000000000004</v>
      </c>
      <c r="UUH214" s="80">
        <f>UUC17</f>
        <v>0</v>
      </c>
      <c r="UUI214" s="56">
        <f>UUH214/UUG214</f>
        <v>0</v>
      </c>
      <c r="UUJ214" s="19"/>
      <c r="UUK214" s="19">
        <f>(100-14.25)/100</f>
        <v>0.85750000000000004</v>
      </c>
      <c r="UUL214" s="80">
        <f>UUG17</f>
        <v>0</v>
      </c>
      <c r="UUM214" s="56">
        <f>UUL214/UUK214</f>
        <v>0</v>
      </c>
      <c r="UUN214" s="19"/>
      <c r="UUO214" s="19">
        <f>(100-14.25)/100</f>
        <v>0.85750000000000004</v>
      </c>
      <c r="UUP214" s="80">
        <f>UUK17</f>
        <v>0</v>
      </c>
      <c r="UUQ214" s="56">
        <f>UUP214/UUO214</f>
        <v>0</v>
      </c>
      <c r="UUR214" s="19"/>
      <c r="UUS214" s="19">
        <f>(100-14.25)/100</f>
        <v>0.85750000000000004</v>
      </c>
      <c r="UUT214" s="80">
        <f>UUO17</f>
        <v>0</v>
      </c>
      <c r="UUU214" s="56">
        <f>UUT214/UUS214</f>
        <v>0</v>
      </c>
      <c r="UUV214" s="19"/>
      <c r="UUW214" s="19">
        <f>(100-14.25)/100</f>
        <v>0.85750000000000004</v>
      </c>
      <c r="UUX214" s="80">
        <f>UUS17</f>
        <v>0</v>
      </c>
      <c r="UUY214" s="56">
        <f>UUX214/UUW214</f>
        <v>0</v>
      </c>
      <c r="UUZ214" s="19"/>
      <c r="UVA214" s="19">
        <f>(100-14.25)/100</f>
        <v>0.85750000000000004</v>
      </c>
      <c r="UVB214" s="80">
        <f>UUW17</f>
        <v>0</v>
      </c>
      <c r="UVC214" s="56">
        <f>UVB214/UVA214</f>
        <v>0</v>
      </c>
      <c r="UVD214" s="19"/>
      <c r="UVE214" s="19">
        <f>(100-14.25)/100</f>
        <v>0.85750000000000004</v>
      </c>
      <c r="UVF214" s="80">
        <f>UVA17</f>
        <v>0</v>
      </c>
      <c r="UVG214" s="56">
        <f>UVF214/UVE214</f>
        <v>0</v>
      </c>
      <c r="UVH214" s="19"/>
      <c r="UVI214" s="19">
        <f>(100-14.25)/100</f>
        <v>0.85750000000000004</v>
      </c>
      <c r="UVJ214" s="80">
        <f>UVE17</f>
        <v>0</v>
      </c>
      <c r="UVK214" s="56">
        <f>UVJ214/UVI214</f>
        <v>0</v>
      </c>
      <c r="UVL214" s="19"/>
      <c r="UVM214" s="19">
        <f>(100-14.25)/100</f>
        <v>0.85750000000000004</v>
      </c>
      <c r="UVN214" s="80">
        <f>UVI17</f>
        <v>0</v>
      </c>
      <c r="UVO214" s="56">
        <f>UVN214/UVM214</f>
        <v>0</v>
      </c>
      <c r="UVP214" s="19"/>
      <c r="UVQ214" s="19">
        <f>(100-14.25)/100</f>
        <v>0.85750000000000004</v>
      </c>
      <c r="UVR214" s="80">
        <f>UVM17</f>
        <v>0</v>
      </c>
      <c r="UVS214" s="56">
        <f>UVR214/UVQ214</f>
        <v>0</v>
      </c>
      <c r="UVT214" s="19"/>
      <c r="UVU214" s="19">
        <f>(100-14.25)/100</f>
        <v>0.85750000000000004</v>
      </c>
      <c r="UVV214" s="80">
        <f>UVQ17</f>
        <v>0</v>
      </c>
      <c r="UVW214" s="56">
        <f>UVV214/UVU214</f>
        <v>0</v>
      </c>
      <c r="UVX214" s="19"/>
      <c r="UVY214" s="19">
        <f>(100-14.25)/100</f>
        <v>0.85750000000000004</v>
      </c>
      <c r="UVZ214" s="80">
        <f>UVU17</f>
        <v>0</v>
      </c>
      <c r="UWA214" s="56">
        <f>UVZ214/UVY214</f>
        <v>0</v>
      </c>
      <c r="UWB214" s="19"/>
      <c r="UWC214" s="19">
        <f>(100-14.25)/100</f>
        <v>0.85750000000000004</v>
      </c>
      <c r="UWD214" s="80">
        <f>UVY17</f>
        <v>0</v>
      </c>
      <c r="UWE214" s="56">
        <f>UWD214/UWC214</f>
        <v>0</v>
      </c>
      <c r="UWF214" s="19"/>
      <c r="UWG214" s="19">
        <f>(100-14.25)/100</f>
        <v>0.85750000000000004</v>
      </c>
      <c r="UWH214" s="80">
        <f>UWC17</f>
        <v>0</v>
      </c>
      <c r="UWI214" s="56">
        <f>UWH214/UWG214</f>
        <v>0</v>
      </c>
      <c r="UWJ214" s="19"/>
      <c r="UWK214" s="19">
        <f>(100-14.25)/100</f>
        <v>0.85750000000000004</v>
      </c>
      <c r="UWL214" s="80">
        <f>UWG17</f>
        <v>0</v>
      </c>
      <c r="UWM214" s="56">
        <f>UWL214/UWK214</f>
        <v>0</v>
      </c>
      <c r="UWN214" s="19"/>
      <c r="UWO214" s="19">
        <f>(100-14.25)/100</f>
        <v>0.85750000000000004</v>
      </c>
      <c r="UWP214" s="80">
        <f>UWK17</f>
        <v>0</v>
      </c>
      <c r="UWQ214" s="56">
        <f>UWP214/UWO214</f>
        <v>0</v>
      </c>
      <c r="UWR214" s="19"/>
      <c r="UWS214" s="19">
        <f>(100-14.25)/100</f>
        <v>0.85750000000000004</v>
      </c>
      <c r="UWT214" s="80">
        <f>UWO17</f>
        <v>0</v>
      </c>
      <c r="UWU214" s="56">
        <f>UWT214/UWS214</f>
        <v>0</v>
      </c>
      <c r="UWV214" s="19"/>
      <c r="UWW214" s="19">
        <f>(100-14.25)/100</f>
        <v>0.85750000000000004</v>
      </c>
      <c r="UWX214" s="80">
        <f>UWS17</f>
        <v>0</v>
      </c>
      <c r="UWY214" s="56">
        <f>UWX214/UWW214</f>
        <v>0</v>
      </c>
      <c r="UWZ214" s="19"/>
      <c r="UXA214" s="19">
        <f>(100-14.25)/100</f>
        <v>0.85750000000000004</v>
      </c>
      <c r="UXB214" s="80">
        <f>UWW17</f>
        <v>0</v>
      </c>
      <c r="UXC214" s="56">
        <f>UXB214/UXA214</f>
        <v>0</v>
      </c>
      <c r="UXD214" s="19"/>
      <c r="UXE214" s="19">
        <f>(100-14.25)/100</f>
        <v>0.85750000000000004</v>
      </c>
      <c r="UXF214" s="80">
        <f>UXA17</f>
        <v>0</v>
      </c>
      <c r="UXG214" s="56">
        <f>UXF214/UXE214</f>
        <v>0</v>
      </c>
      <c r="UXH214" s="19"/>
      <c r="UXI214" s="19">
        <f>(100-14.25)/100</f>
        <v>0.85750000000000004</v>
      </c>
      <c r="UXJ214" s="80">
        <f>UXE17</f>
        <v>0</v>
      </c>
      <c r="UXK214" s="56">
        <f>UXJ214/UXI214</f>
        <v>0</v>
      </c>
      <c r="UXL214" s="19"/>
      <c r="UXM214" s="19">
        <f>(100-14.25)/100</f>
        <v>0.85750000000000004</v>
      </c>
      <c r="UXN214" s="80">
        <f>UXI17</f>
        <v>0</v>
      </c>
      <c r="UXO214" s="56">
        <f>UXN214/UXM214</f>
        <v>0</v>
      </c>
      <c r="UXP214" s="19"/>
      <c r="UXQ214" s="19">
        <f>(100-14.25)/100</f>
        <v>0.85750000000000004</v>
      </c>
      <c r="UXR214" s="80">
        <f>UXM17</f>
        <v>0</v>
      </c>
      <c r="UXS214" s="56">
        <f>UXR214/UXQ214</f>
        <v>0</v>
      </c>
      <c r="UXT214" s="19"/>
      <c r="UXU214" s="19">
        <f>(100-14.25)/100</f>
        <v>0.85750000000000004</v>
      </c>
      <c r="UXV214" s="80">
        <f>UXQ17</f>
        <v>0</v>
      </c>
      <c r="UXW214" s="56">
        <f>UXV214/UXU214</f>
        <v>0</v>
      </c>
      <c r="UXX214" s="19"/>
      <c r="UXY214" s="19">
        <f>(100-14.25)/100</f>
        <v>0.85750000000000004</v>
      </c>
      <c r="UXZ214" s="80">
        <f>UXU17</f>
        <v>0</v>
      </c>
      <c r="UYA214" s="56">
        <f>UXZ214/UXY214</f>
        <v>0</v>
      </c>
      <c r="UYB214" s="19"/>
      <c r="UYC214" s="19">
        <f>(100-14.25)/100</f>
        <v>0.85750000000000004</v>
      </c>
      <c r="UYD214" s="80">
        <f>UXY17</f>
        <v>0</v>
      </c>
      <c r="UYE214" s="56">
        <f>UYD214/UYC214</f>
        <v>0</v>
      </c>
      <c r="UYF214" s="19"/>
      <c r="UYG214" s="19">
        <f>(100-14.25)/100</f>
        <v>0.85750000000000004</v>
      </c>
      <c r="UYH214" s="80">
        <f>UYC17</f>
        <v>0</v>
      </c>
      <c r="UYI214" s="56">
        <f>UYH214/UYG214</f>
        <v>0</v>
      </c>
      <c r="UYJ214" s="19"/>
      <c r="UYK214" s="19">
        <f>(100-14.25)/100</f>
        <v>0.85750000000000004</v>
      </c>
      <c r="UYL214" s="80">
        <f>UYG17</f>
        <v>0</v>
      </c>
      <c r="UYM214" s="56">
        <f>UYL214/UYK214</f>
        <v>0</v>
      </c>
      <c r="UYN214" s="19"/>
      <c r="UYO214" s="19">
        <f>(100-14.25)/100</f>
        <v>0.85750000000000004</v>
      </c>
      <c r="UYP214" s="80">
        <f>UYK17</f>
        <v>0</v>
      </c>
      <c r="UYQ214" s="56">
        <f>UYP214/UYO214</f>
        <v>0</v>
      </c>
      <c r="UYR214" s="19"/>
      <c r="UYS214" s="19">
        <f>(100-14.25)/100</f>
        <v>0.85750000000000004</v>
      </c>
      <c r="UYT214" s="80">
        <f>UYO17</f>
        <v>0</v>
      </c>
      <c r="UYU214" s="56">
        <f>UYT214/UYS214</f>
        <v>0</v>
      </c>
      <c r="UYV214" s="19"/>
      <c r="UYW214" s="19">
        <f>(100-14.25)/100</f>
        <v>0.85750000000000004</v>
      </c>
      <c r="UYX214" s="80">
        <f>UYS17</f>
        <v>0</v>
      </c>
      <c r="UYY214" s="56">
        <f>UYX214/UYW214</f>
        <v>0</v>
      </c>
      <c r="UYZ214" s="19"/>
      <c r="UZA214" s="19">
        <f>(100-14.25)/100</f>
        <v>0.85750000000000004</v>
      </c>
      <c r="UZB214" s="80">
        <f>UYW17</f>
        <v>0</v>
      </c>
      <c r="UZC214" s="56">
        <f>UZB214/UZA214</f>
        <v>0</v>
      </c>
      <c r="UZD214" s="19"/>
      <c r="UZE214" s="19">
        <f>(100-14.25)/100</f>
        <v>0.85750000000000004</v>
      </c>
      <c r="UZF214" s="80">
        <f>UZA17</f>
        <v>0</v>
      </c>
      <c r="UZG214" s="56">
        <f>UZF214/UZE214</f>
        <v>0</v>
      </c>
      <c r="UZH214" s="19"/>
      <c r="UZI214" s="19">
        <f>(100-14.25)/100</f>
        <v>0.85750000000000004</v>
      </c>
      <c r="UZJ214" s="80">
        <f>UZE17</f>
        <v>0</v>
      </c>
      <c r="UZK214" s="56">
        <f>UZJ214/UZI214</f>
        <v>0</v>
      </c>
      <c r="UZL214" s="19"/>
      <c r="UZM214" s="19">
        <f>(100-14.25)/100</f>
        <v>0.85750000000000004</v>
      </c>
      <c r="UZN214" s="80">
        <f>UZI17</f>
        <v>0</v>
      </c>
      <c r="UZO214" s="56">
        <f>UZN214/UZM214</f>
        <v>0</v>
      </c>
      <c r="UZP214" s="19"/>
      <c r="UZQ214" s="19">
        <f>(100-14.25)/100</f>
        <v>0.85750000000000004</v>
      </c>
      <c r="UZR214" s="80">
        <f>UZM17</f>
        <v>0</v>
      </c>
      <c r="UZS214" s="56">
        <f>UZR214/UZQ214</f>
        <v>0</v>
      </c>
      <c r="UZT214" s="19"/>
      <c r="UZU214" s="19">
        <f>(100-14.25)/100</f>
        <v>0.85750000000000004</v>
      </c>
      <c r="UZV214" s="80">
        <f>UZQ17</f>
        <v>0</v>
      </c>
      <c r="UZW214" s="56">
        <f>UZV214/UZU214</f>
        <v>0</v>
      </c>
      <c r="UZX214" s="19"/>
      <c r="UZY214" s="19">
        <f>(100-14.25)/100</f>
        <v>0.85750000000000004</v>
      </c>
      <c r="UZZ214" s="80">
        <f>UZU17</f>
        <v>0</v>
      </c>
      <c r="VAA214" s="56">
        <f>UZZ214/UZY214</f>
        <v>0</v>
      </c>
      <c r="VAB214" s="19"/>
      <c r="VAC214" s="19">
        <f>(100-14.25)/100</f>
        <v>0.85750000000000004</v>
      </c>
      <c r="VAD214" s="80">
        <f>UZY17</f>
        <v>0</v>
      </c>
      <c r="VAE214" s="56">
        <f>VAD214/VAC214</f>
        <v>0</v>
      </c>
      <c r="VAF214" s="19"/>
      <c r="VAG214" s="19">
        <f>(100-14.25)/100</f>
        <v>0.85750000000000004</v>
      </c>
      <c r="VAH214" s="80">
        <f>VAC17</f>
        <v>0</v>
      </c>
      <c r="VAI214" s="56">
        <f>VAH214/VAG214</f>
        <v>0</v>
      </c>
      <c r="VAJ214" s="19"/>
      <c r="VAK214" s="19">
        <f>(100-14.25)/100</f>
        <v>0.85750000000000004</v>
      </c>
      <c r="VAL214" s="80">
        <f>VAG17</f>
        <v>0</v>
      </c>
      <c r="VAM214" s="56">
        <f>VAL214/VAK214</f>
        <v>0</v>
      </c>
      <c r="VAN214" s="19"/>
      <c r="VAO214" s="19">
        <f>(100-14.25)/100</f>
        <v>0.85750000000000004</v>
      </c>
      <c r="VAP214" s="80">
        <f>VAK17</f>
        <v>0</v>
      </c>
      <c r="VAQ214" s="56">
        <f>VAP214/VAO214</f>
        <v>0</v>
      </c>
      <c r="VAR214" s="19"/>
      <c r="VAS214" s="19">
        <f>(100-14.25)/100</f>
        <v>0.85750000000000004</v>
      </c>
      <c r="VAT214" s="80">
        <f>VAO17</f>
        <v>0</v>
      </c>
      <c r="VAU214" s="56">
        <f>VAT214/VAS214</f>
        <v>0</v>
      </c>
      <c r="VAV214" s="19"/>
      <c r="VAW214" s="19">
        <f>(100-14.25)/100</f>
        <v>0.85750000000000004</v>
      </c>
      <c r="VAX214" s="80">
        <f>VAS17</f>
        <v>0</v>
      </c>
      <c r="VAY214" s="56">
        <f>VAX214/VAW214</f>
        <v>0</v>
      </c>
      <c r="VAZ214" s="19"/>
      <c r="VBA214" s="19">
        <f>(100-14.25)/100</f>
        <v>0.85750000000000004</v>
      </c>
      <c r="VBB214" s="80">
        <f>VAW17</f>
        <v>0</v>
      </c>
      <c r="VBC214" s="56">
        <f>VBB214/VBA214</f>
        <v>0</v>
      </c>
      <c r="VBD214" s="19"/>
      <c r="VBE214" s="19">
        <f>(100-14.25)/100</f>
        <v>0.85750000000000004</v>
      </c>
      <c r="VBF214" s="80">
        <f>VBA17</f>
        <v>0</v>
      </c>
      <c r="VBG214" s="56">
        <f>VBF214/VBE214</f>
        <v>0</v>
      </c>
      <c r="VBH214" s="19"/>
      <c r="VBI214" s="19">
        <f>(100-14.25)/100</f>
        <v>0.85750000000000004</v>
      </c>
      <c r="VBJ214" s="80">
        <f>VBE17</f>
        <v>0</v>
      </c>
      <c r="VBK214" s="56">
        <f>VBJ214/VBI214</f>
        <v>0</v>
      </c>
      <c r="VBL214" s="19"/>
      <c r="VBM214" s="19">
        <f>(100-14.25)/100</f>
        <v>0.85750000000000004</v>
      </c>
      <c r="VBN214" s="80">
        <f>VBI17</f>
        <v>0</v>
      </c>
      <c r="VBO214" s="56">
        <f>VBN214/VBM214</f>
        <v>0</v>
      </c>
      <c r="VBP214" s="19"/>
      <c r="VBQ214" s="19">
        <f>(100-14.25)/100</f>
        <v>0.85750000000000004</v>
      </c>
      <c r="VBR214" s="80">
        <f>VBM17</f>
        <v>0</v>
      </c>
      <c r="VBS214" s="56">
        <f>VBR214/VBQ214</f>
        <v>0</v>
      </c>
      <c r="VBT214" s="19"/>
      <c r="VBU214" s="19">
        <f>(100-14.25)/100</f>
        <v>0.85750000000000004</v>
      </c>
      <c r="VBV214" s="80">
        <f>VBQ17</f>
        <v>0</v>
      </c>
      <c r="VBW214" s="56">
        <f>VBV214/VBU214</f>
        <v>0</v>
      </c>
      <c r="VBX214" s="19"/>
      <c r="VBY214" s="19">
        <f>(100-14.25)/100</f>
        <v>0.85750000000000004</v>
      </c>
      <c r="VBZ214" s="80">
        <f>VBU17</f>
        <v>0</v>
      </c>
      <c r="VCA214" s="56">
        <f>VBZ214/VBY214</f>
        <v>0</v>
      </c>
      <c r="VCB214" s="19"/>
      <c r="VCC214" s="19">
        <f>(100-14.25)/100</f>
        <v>0.85750000000000004</v>
      </c>
      <c r="VCD214" s="80">
        <f>VBY17</f>
        <v>0</v>
      </c>
      <c r="VCE214" s="56">
        <f>VCD214/VCC214</f>
        <v>0</v>
      </c>
      <c r="VCF214" s="19"/>
      <c r="VCG214" s="19">
        <f>(100-14.25)/100</f>
        <v>0.85750000000000004</v>
      </c>
      <c r="VCH214" s="80">
        <f>VCC17</f>
        <v>0</v>
      </c>
      <c r="VCI214" s="56">
        <f>VCH214/VCG214</f>
        <v>0</v>
      </c>
      <c r="VCJ214" s="19"/>
      <c r="VCK214" s="19">
        <f>(100-14.25)/100</f>
        <v>0.85750000000000004</v>
      </c>
      <c r="VCL214" s="80">
        <f>VCG17</f>
        <v>0</v>
      </c>
      <c r="VCM214" s="56">
        <f>VCL214/VCK214</f>
        <v>0</v>
      </c>
      <c r="VCN214" s="19"/>
      <c r="VCO214" s="19">
        <f>(100-14.25)/100</f>
        <v>0.85750000000000004</v>
      </c>
      <c r="VCP214" s="80">
        <f>VCK17</f>
        <v>0</v>
      </c>
      <c r="VCQ214" s="56">
        <f>VCP214/VCO214</f>
        <v>0</v>
      </c>
      <c r="VCR214" s="19"/>
      <c r="VCS214" s="19">
        <f>(100-14.25)/100</f>
        <v>0.85750000000000004</v>
      </c>
      <c r="VCT214" s="80">
        <f>VCO17</f>
        <v>0</v>
      </c>
      <c r="VCU214" s="56">
        <f>VCT214/VCS214</f>
        <v>0</v>
      </c>
      <c r="VCV214" s="19"/>
      <c r="VCW214" s="19">
        <f>(100-14.25)/100</f>
        <v>0.85750000000000004</v>
      </c>
      <c r="VCX214" s="80">
        <f>VCS17</f>
        <v>0</v>
      </c>
      <c r="VCY214" s="56">
        <f>VCX214/VCW214</f>
        <v>0</v>
      </c>
      <c r="VCZ214" s="19"/>
      <c r="VDA214" s="19">
        <f>(100-14.25)/100</f>
        <v>0.85750000000000004</v>
      </c>
      <c r="VDB214" s="80">
        <f>VCW17</f>
        <v>0</v>
      </c>
      <c r="VDC214" s="56">
        <f>VDB214/VDA214</f>
        <v>0</v>
      </c>
      <c r="VDD214" s="19"/>
      <c r="VDE214" s="19">
        <f>(100-14.25)/100</f>
        <v>0.85750000000000004</v>
      </c>
      <c r="VDF214" s="80">
        <f>VDA17</f>
        <v>0</v>
      </c>
      <c r="VDG214" s="56">
        <f>VDF214/VDE214</f>
        <v>0</v>
      </c>
      <c r="VDH214" s="19"/>
      <c r="VDI214" s="19">
        <f>(100-14.25)/100</f>
        <v>0.85750000000000004</v>
      </c>
      <c r="VDJ214" s="80">
        <f>VDE17</f>
        <v>0</v>
      </c>
      <c r="VDK214" s="56">
        <f>VDJ214/VDI214</f>
        <v>0</v>
      </c>
      <c r="VDL214" s="19"/>
      <c r="VDM214" s="19">
        <f>(100-14.25)/100</f>
        <v>0.85750000000000004</v>
      </c>
      <c r="VDN214" s="80">
        <f>VDI17</f>
        <v>0</v>
      </c>
      <c r="VDO214" s="56">
        <f>VDN214/VDM214</f>
        <v>0</v>
      </c>
      <c r="VDP214" s="19"/>
      <c r="VDQ214" s="19">
        <f>(100-14.25)/100</f>
        <v>0.85750000000000004</v>
      </c>
      <c r="VDR214" s="80">
        <f>VDM17</f>
        <v>0</v>
      </c>
      <c r="VDS214" s="56">
        <f>VDR214/VDQ214</f>
        <v>0</v>
      </c>
      <c r="VDT214" s="19"/>
      <c r="VDU214" s="19">
        <f>(100-14.25)/100</f>
        <v>0.85750000000000004</v>
      </c>
      <c r="VDV214" s="80">
        <f>VDQ17</f>
        <v>0</v>
      </c>
      <c r="VDW214" s="56">
        <f>VDV214/VDU214</f>
        <v>0</v>
      </c>
      <c r="VDX214" s="19"/>
      <c r="VDY214" s="19">
        <f>(100-14.25)/100</f>
        <v>0.85750000000000004</v>
      </c>
      <c r="VDZ214" s="80">
        <f>VDU17</f>
        <v>0</v>
      </c>
      <c r="VEA214" s="56">
        <f>VDZ214/VDY214</f>
        <v>0</v>
      </c>
      <c r="VEB214" s="19"/>
      <c r="VEC214" s="19">
        <f>(100-14.25)/100</f>
        <v>0.85750000000000004</v>
      </c>
      <c r="VED214" s="80">
        <f>VDY17</f>
        <v>0</v>
      </c>
      <c r="VEE214" s="56">
        <f>VED214/VEC214</f>
        <v>0</v>
      </c>
      <c r="VEF214" s="19"/>
      <c r="VEG214" s="19">
        <f>(100-14.25)/100</f>
        <v>0.85750000000000004</v>
      </c>
      <c r="VEH214" s="80">
        <f>VEC17</f>
        <v>0</v>
      </c>
      <c r="VEI214" s="56">
        <f>VEH214/VEG214</f>
        <v>0</v>
      </c>
      <c r="VEJ214" s="19"/>
      <c r="VEK214" s="19">
        <f>(100-14.25)/100</f>
        <v>0.85750000000000004</v>
      </c>
      <c r="VEL214" s="80">
        <f>VEG17</f>
        <v>0</v>
      </c>
      <c r="VEM214" s="56">
        <f>VEL214/VEK214</f>
        <v>0</v>
      </c>
      <c r="VEN214" s="19"/>
      <c r="VEO214" s="19">
        <f>(100-14.25)/100</f>
        <v>0.85750000000000004</v>
      </c>
      <c r="VEP214" s="80">
        <f>VEK17</f>
        <v>0</v>
      </c>
      <c r="VEQ214" s="56">
        <f>VEP214/VEO214</f>
        <v>0</v>
      </c>
      <c r="VER214" s="19"/>
      <c r="VES214" s="19">
        <f>(100-14.25)/100</f>
        <v>0.85750000000000004</v>
      </c>
      <c r="VET214" s="80">
        <f>VEO17</f>
        <v>0</v>
      </c>
      <c r="VEU214" s="56">
        <f>VET214/VES214</f>
        <v>0</v>
      </c>
      <c r="VEV214" s="19"/>
      <c r="VEW214" s="19">
        <f>(100-14.25)/100</f>
        <v>0.85750000000000004</v>
      </c>
      <c r="VEX214" s="80">
        <f>VES17</f>
        <v>0</v>
      </c>
      <c r="VEY214" s="56">
        <f>VEX214/VEW214</f>
        <v>0</v>
      </c>
      <c r="VEZ214" s="19"/>
      <c r="VFA214" s="19">
        <f>(100-14.25)/100</f>
        <v>0.85750000000000004</v>
      </c>
      <c r="VFB214" s="80">
        <f>VEW17</f>
        <v>0</v>
      </c>
      <c r="VFC214" s="56">
        <f>VFB214/VFA214</f>
        <v>0</v>
      </c>
      <c r="VFD214" s="19"/>
      <c r="VFE214" s="19">
        <f>(100-14.25)/100</f>
        <v>0.85750000000000004</v>
      </c>
      <c r="VFF214" s="80">
        <f>VFA17</f>
        <v>0</v>
      </c>
      <c r="VFG214" s="56">
        <f>VFF214/VFE214</f>
        <v>0</v>
      </c>
      <c r="VFH214" s="19"/>
      <c r="VFI214" s="19">
        <f>(100-14.25)/100</f>
        <v>0.85750000000000004</v>
      </c>
      <c r="VFJ214" s="80">
        <f>VFE17</f>
        <v>0</v>
      </c>
      <c r="VFK214" s="56">
        <f>VFJ214/VFI214</f>
        <v>0</v>
      </c>
      <c r="VFL214" s="19"/>
      <c r="VFM214" s="19">
        <f>(100-14.25)/100</f>
        <v>0.85750000000000004</v>
      </c>
      <c r="VFN214" s="80">
        <f>VFI17</f>
        <v>0</v>
      </c>
      <c r="VFO214" s="56">
        <f>VFN214/VFM214</f>
        <v>0</v>
      </c>
      <c r="VFP214" s="19"/>
      <c r="VFQ214" s="19">
        <f>(100-14.25)/100</f>
        <v>0.85750000000000004</v>
      </c>
      <c r="VFR214" s="80">
        <f>VFM17</f>
        <v>0</v>
      </c>
      <c r="VFS214" s="56">
        <f>VFR214/VFQ214</f>
        <v>0</v>
      </c>
      <c r="VFT214" s="19"/>
      <c r="VFU214" s="19">
        <f>(100-14.25)/100</f>
        <v>0.85750000000000004</v>
      </c>
      <c r="VFV214" s="80">
        <f>VFQ17</f>
        <v>0</v>
      </c>
      <c r="VFW214" s="56">
        <f>VFV214/VFU214</f>
        <v>0</v>
      </c>
      <c r="VFX214" s="19"/>
      <c r="VFY214" s="19">
        <f>(100-14.25)/100</f>
        <v>0.85750000000000004</v>
      </c>
      <c r="VFZ214" s="80">
        <f>VFU17</f>
        <v>0</v>
      </c>
      <c r="VGA214" s="56">
        <f>VFZ214/VFY214</f>
        <v>0</v>
      </c>
      <c r="VGB214" s="19"/>
      <c r="VGC214" s="19">
        <f>(100-14.25)/100</f>
        <v>0.85750000000000004</v>
      </c>
      <c r="VGD214" s="80">
        <f>VFY17</f>
        <v>0</v>
      </c>
      <c r="VGE214" s="56">
        <f>VGD214/VGC214</f>
        <v>0</v>
      </c>
      <c r="VGF214" s="19"/>
      <c r="VGG214" s="19">
        <f>(100-14.25)/100</f>
        <v>0.85750000000000004</v>
      </c>
      <c r="VGH214" s="80">
        <f>VGC17</f>
        <v>0</v>
      </c>
      <c r="VGI214" s="56">
        <f>VGH214/VGG214</f>
        <v>0</v>
      </c>
      <c r="VGJ214" s="19"/>
      <c r="VGK214" s="19">
        <f>(100-14.25)/100</f>
        <v>0.85750000000000004</v>
      </c>
      <c r="VGL214" s="80">
        <f>VGG17</f>
        <v>0</v>
      </c>
      <c r="VGM214" s="56">
        <f>VGL214/VGK214</f>
        <v>0</v>
      </c>
      <c r="VGN214" s="19"/>
      <c r="VGO214" s="19">
        <f>(100-14.25)/100</f>
        <v>0.85750000000000004</v>
      </c>
      <c r="VGP214" s="80">
        <f>VGK17</f>
        <v>0</v>
      </c>
      <c r="VGQ214" s="56">
        <f>VGP214/VGO214</f>
        <v>0</v>
      </c>
      <c r="VGR214" s="19"/>
      <c r="VGS214" s="19">
        <f>(100-14.25)/100</f>
        <v>0.85750000000000004</v>
      </c>
      <c r="VGT214" s="80">
        <f>VGO17</f>
        <v>0</v>
      </c>
      <c r="VGU214" s="56">
        <f>VGT214/VGS214</f>
        <v>0</v>
      </c>
      <c r="VGV214" s="19"/>
      <c r="VGW214" s="19">
        <f>(100-14.25)/100</f>
        <v>0.85750000000000004</v>
      </c>
      <c r="VGX214" s="80">
        <f>VGS17</f>
        <v>0</v>
      </c>
      <c r="VGY214" s="56">
        <f>VGX214/VGW214</f>
        <v>0</v>
      </c>
      <c r="VGZ214" s="19"/>
      <c r="VHA214" s="19">
        <f>(100-14.25)/100</f>
        <v>0.85750000000000004</v>
      </c>
      <c r="VHB214" s="80">
        <f>VGW17</f>
        <v>0</v>
      </c>
      <c r="VHC214" s="56">
        <f>VHB214/VHA214</f>
        <v>0</v>
      </c>
      <c r="VHD214" s="19"/>
      <c r="VHE214" s="19">
        <f>(100-14.25)/100</f>
        <v>0.85750000000000004</v>
      </c>
      <c r="VHF214" s="80">
        <f>VHA17</f>
        <v>0</v>
      </c>
      <c r="VHG214" s="56">
        <f>VHF214/VHE214</f>
        <v>0</v>
      </c>
      <c r="VHH214" s="19"/>
      <c r="VHI214" s="19">
        <f>(100-14.25)/100</f>
        <v>0.85750000000000004</v>
      </c>
      <c r="VHJ214" s="80">
        <f>VHE17</f>
        <v>0</v>
      </c>
      <c r="VHK214" s="56">
        <f>VHJ214/VHI214</f>
        <v>0</v>
      </c>
      <c r="VHL214" s="19"/>
      <c r="VHM214" s="19">
        <f>(100-14.25)/100</f>
        <v>0.85750000000000004</v>
      </c>
      <c r="VHN214" s="80">
        <f>VHI17</f>
        <v>0</v>
      </c>
      <c r="VHO214" s="56">
        <f>VHN214/VHM214</f>
        <v>0</v>
      </c>
      <c r="VHP214" s="19"/>
      <c r="VHQ214" s="19">
        <f>(100-14.25)/100</f>
        <v>0.85750000000000004</v>
      </c>
      <c r="VHR214" s="80">
        <f>VHM17</f>
        <v>0</v>
      </c>
      <c r="VHS214" s="56">
        <f>VHR214/VHQ214</f>
        <v>0</v>
      </c>
      <c r="VHT214" s="19"/>
      <c r="VHU214" s="19">
        <f>(100-14.25)/100</f>
        <v>0.85750000000000004</v>
      </c>
      <c r="VHV214" s="80">
        <f>VHQ17</f>
        <v>0</v>
      </c>
      <c r="VHW214" s="56">
        <f>VHV214/VHU214</f>
        <v>0</v>
      </c>
      <c r="VHX214" s="19"/>
      <c r="VHY214" s="19">
        <f>(100-14.25)/100</f>
        <v>0.85750000000000004</v>
      </c>
      <c r="VHZ214" s="80">
        <f>VHU17</f>
        <v>0</v>
      </c>
      <c r="VIA214" s="56">
        <f>VHZ214/VHY214</f>
        <v>0</v>
      </c>
      <c r="VIB214" s="19"/>
      <c r="VIC214" s="19">
        <f>(100-14.25)/100</f>
        <v>0.85750000000000004</v>
      </c>
      <c r="VID214" s="80">
        <f>VHY17</f>
        <v>0</v>
      </c>
      <c r="VIE214" s="56">
        <f>VID214/VIC214</f>
        <v>0</v>
      </c>
      <c r="VIF214" s="19"/>
      <c r="VIG214" s="19">
        <f>(100-14.25)/100</f>
        <v>0.85750000000000004</v>
      </c>
      <c r="VIH214" s="80">
        <f>VIC17</f>
        <v>0</v>
      </c>
      <c r="VII214" s="56">
        <f>VIH214/VIG214</f>
        <v>0</v>
      </c>
      <c r="VIJ214" s="19"/>
      <c r="VIK214" s="19">
        <f>(100-14.25)/100</f>
        <v>0.85750000000000004</v>
      </c>
      <c r="VIL214" s="80">
        <f>VIG17</f>
        <v>0</v>
      </c>
      <c r="VIM214" s="56">
        <f>VIL214/VIK214</f>
        <v>0</v>
      </c>
      <c r="VIN214" s="19"/>
      <c r="VIO214" s="19">
        <f>(100-14.25)/100</f>
        <v>0.85750000000000004</v>
      </c>
      <c r="VIP214" s="80">
        <f>VIK17</f>
        <v>0</v>
      </c>
      <c r="VIQ214" s="56">
        <f>VIP214/VIO214</f>
        <v>0</v>
      </c>
      <c r="VIR214" s="19"/>
      <c r="VIS214" s="19">
        <f>(100-14.25)/100</f>
        <v>0.85750000000000004</v>
      </c>
      <c r="VIT214" s="80">
        <f>VIO17</f>
        <v>0</v>
      </c>
      <c r="VIU214" s="56">
        <f>VIT214/VIS214</f>
        <v>0</v>
      </c>
      <c r="VIV214" s="19"/>
      <c r="VIW214" s="19">
        <f>(100-14.25)/100</f>
        <v>0.85750000000000004</v>
      </c>
      <c r="VIX214" s="80">
        <f>VIS17</f>
        <v>0</v>
      </c>
      <c r="VIY214" s="56">
        <f>VIX214/VIW214</f>
        <v>0</v>
      </c>
      <c r="VIZ214" s="19"/>
      <c r="VJA214" s="19">
        <f>(100-14.25)/100</f>
        <v>0.85750000000000004</v>
      </c>
      <c r="VJB214" s="80">
        <f>VIW17</f>
        <v>0</v>
      </c>
      <c r="VJC214" s="56">
        <f>VJB214/VJA214</f>
        <v>0</v>
      </c>
      <c r="VJD214" s="19"/>
      <c r="VJE214" s="19">
        <f>(100-14.25)/100</f>
        <v>0.85750000000000004</v>
      </c>
      <c r="VJF214" s="80">
        <f>VJA17</f>
        <v>0</v>
      </c>
      <c r="VJG214" s="56">
        <f>VJF214/VJE214</f>
        <v>0</v>
      </c>
      <c r="VJH214" s="19"/>
      <c r="VJI214" s="19">
        <f>(100-14.25)/100</f>
        <v>0.85750000000000004</v>
      </c>
      <c r="VJJ214" s="80">
        <f>VJE17</f>
        <v>0</v>
      </c>
      <c r="VJK214" s="56">
        <f>VJJ214/VJI214</f>
        <v>0</v>
      </c>
      <c r="VJL214" s="19"/>
      <c r="VJM214" s="19">
        <f>(100-14.25)/100</f>
        <v>0.85750000000000004</v>
      </c>
      <c r="VJN214" s="80">
        <f>VJI17</f>
        <v>0</v>
      </c>
      <c r="VJO214" s="56">
        <f>VJN214/VJM214</f>
        <v>0</v>
      </c>
      <c r="VJP214" s="19"/>
      <c r="VJQ214" s="19">
        <f>(100-14.25)/100</f>
        <v>0.85750000000000004</v>
      </c>
      <c r="VJR214" s="80">
        <f>VJM17</f>
        <v>0</v>
      </c>
      <c r="VJS214" s="56">
        <f>VJR214/VJQ214</f>
        <v>0</v>
      </c>
      <c r="VJT214" s="19"/>
      <c r="VJU214" s="19">
        <f>(100-14.25)/100</f>
        <v>0.85750000000000004</v>
      </c>
      <c r="VJV214" s="80">
        <f>VJQ17</f>
        <v>0</v>
      </c>
      <c r="VJW214" s="56">
        <f>VJV214/VJU214</f>
        <v>0</v>
      </c>
      <c r="VJX214" s="19"/>
      <c r="VJY214" s="19">
        <f>(100-14.25)/100</f>
        <v>0.85750000000000004</v>
      </c>
      <c r="VJZ214" s="80">
        <f>VJU17</f>
        <v>0</v>
      </c>
      <c r="VKA214" s="56">
        <f>VJZ214/VJY214</f>
        <v>0</v>
      </c>
      <c r="VKB214" s="19"/>
      <c r="VKC214" s="19">
        <f>(100-14.25)/100</f>
        <v>0.85750000000000004</v>
      </c>
      <c r="VKD214" s="80">
        <f>VJY17</f>
        <v>0</v>
      </c>
      <c r="VKE214" s="56">
        <f>VKD214/VKC214</f>
        <v>0</v>
      </c>
      <c r="VKF214" s="19"/>
      <c r="VKG214" s="19">
        <f>(100-14.25)/100</f>
        <v>0.85750000000000004</v>
      </c>
      <c r="VKH214" s="80">
        <f>VKC17</f>
        <v>0</v>
      </c>
      <c r="VKI214" s="56">
        <f>VKH214/VKG214</f>
        <v>0</v>
      </c>
      <c r="VKJ214" s="19"/>
      <c r="VKK214" s="19">
        <f>(100-14.25)/100</f>
        <v>0.85750000000000004</v>
      </c>
      <c r="VKL214" s="80">
        <f>VKG17</f>
        <v>0</v>
      </c>
      <c r="VKM214" s="56">
        <f>VKL214/VKK214</f>
        <v>0</v>
      </c>
      <c r="VKN214" s="19"/>
      <c r="VKO214" s="19">
        <f>(100-14.25)/100</f>
        <v>0.85750000000000004</v>
      </c>
      <c r="VKP214" s="80">
        <f>VKK17</f>
        <v>0</v>
      </c>
      <c r="VKQ214" s="56">
        <f>VKP214/VKO214</f>
        <v>0</v>
      </c>
      <c r="VKR214" s="19"/>
      <c r="VKS214" s="19">
        <f>(100-14.25)/100</f>
        <v>0.85750000000000004</v>
      </c>
      <c r="VKT214" s="80">
        <f>VKO17</f>
        <v>0</v>
      </c>
      <c r="VKU214" s="56">
        <f>VKT214/VKS214</f>
        <v>0</v>
      </c>
      <c r="VKV214" s="19"/>
      <c r="VKW214" s="19">
        <f>(100-14.25)/100</f>
        <v>0.85750000000000004</v>
      </c>
      <c r="VKX214" s="80">
        <f>VKS17</f>
        <v>0</v>
      </c>
      <c r="VKY214" s="56">
        <f>VKX214/VKW214</f>
        <v>0</v>
      </c>
      <c r="VKZ214" s="19"/>
      <c r="VLA214" s="19">
        <f>(100-14.25)/100</f>
        <v>0.85750000000000004</v>
      </c>
      <c r="VLB214" s="80">
        <f>VKW17</f>
        <v>0</v>
      </c>
      <c r="VLC214" s="56">
        <f>VLB214/VLA214</f>
        <v>0</v>
      </c>
      <c r="VLD214" s="19"/>
      <c r="VLE214" s="19">
        <f>(100-14.25)/100</f>
        <v>0.85750000000000004</v>
      </c>
      <c r="VLF214" s="80">
        <f>VLA17</f>
        <v>0</v>
      </c>
      <c r="VLG214" s="56">
        <f>VLF214/VLE214</f>
        <v>0</v>
      </c>
      <c r="VLH214" s="19"/>
      <c r="VLI214" s="19">
        <f>(100-14.25)/100</f>
        <v>0.85750000000000004</v>
      </c>
      <c r="VLJ214" s="80">
        <f>VLE17</f>
        <v>0</v>
      </c>
      <c r="VLK214" s="56">
        <f>VLJ214/VLI214</f>
        <v>0</v>
      </c>
      <c r="VLL214" s="19"/>
      <c r="VLM214" s="19">
        <f>(100-14.25)/100</f>
        <v>0.85750000000000004</v>
      </c>
      <c r="VLN214" s="80">
        <f>VLI17</f>
        <v>0</v>
      </c>
      <c r="VLO214" s="56">
        <f>VLN214/VLM214</f>
        <v>0</v>
      </c>
      <c r="VLP214" s="19"/>
      <c r="VLQ214" s="19">
        <f>(100-14.25)/100</f>
        <v>0.85750000000000004</v>
      </c>
      <c r="VLR214" s="80">
        <f>VLM17</f>
        <v>0</v>
      </c>
      <c r="VLS214" s="56">
        <f>VLR214/VLQ214</f>
        <v>0</v>
      </c>
      <c r="VLT214" s="19"/>
      <c r="VLU214" s="19">
        <f>(100-14.25)/100</f>
        <v>0.85750000000000004</v>
      </c>
      <c r="VLV214" s="80">
        <f>VLQ17</f>
        <v>0</v>
      </c>
      <c r="VLW214" s="56">
        <f>VLV214/VLU214</f>
        <v>0</v>
      </c>
      <c r="VLX214" s="19"/>
      <c r="VLY214" s="19">
        <f>(100-14.25)/100</f>
        <v>0.85750000000000004</v>
      </c>
      <c r="VLZ214" s="80">
        <f>VLU17</f>
        <v>0</v>
      </c>
      <c r="VMA214" s="56">
        <f>VLZ214/VLY214</f>
        <v>0</v>
      </c>
      <c r="VMB214" s="19"/>
      <c r="VMC214" s="19">
        <f>(100-14.25)/100</f>
        <v>0.85750000000000004</v>
      </c>
      <c r="VMD214" s="80">
        <f>VLY17</f>
        <v>0</v>
      </c>
      <c r="VME214" s="56">
        <f>VMD214/VMC214</f>
        <v>0</v>
      </c>
      <c r="VMF214" s="19"/>
      <c r="VMG214" s="19">
        <f>(100-14.25)/100</f>
        <v>0.85750000000000004</v>
      </c>
      <c r="VMH214" s="80">
        <f>VMC17</f>
        <v>0</v>
      </c>
      <c r="VMI214" s="56">
        <f>VMH214/VMG214</f>
        <v>0</v>
      </c>
      <c r="VMJ214" s="19"/>
      <c r="VMK214" s="19">
        <f>(100-14.25)/100</f>
        <v>0.85750000000000004</v>
      </c>
      <c r="VML214" s="80">
        <f>VMG17</f>
        <v>0</v>
      </c>
      <c r="VMM214" s="56">
        <f>VML214/VMK214</f>
        <v>0</v>
      </c>
      <c r="VMN214" s="19"/>
      <c r="VMO214" s="19">
        <f>(100-14.25)/100</f>
        <v>0.85750000000000004</v>
      </c>
      <c r="VMP214" s="80">
        <f>VMK17</f>
        <v>0</v>
      </c>
      <c r="VMQ214" s="56">
        <f>VMP214/VMO214</f>
        <v>0</v>
      </c>
      <c r="VMR214" s="19"/>
      <c r="VMS214" s="19">
        <f>(100-14.25)/100</f>
        <v>0.85750000000000004</v>
      </c>
      <c r="VMT214" s="80">
        <f>VMO17</f>
        <v>0</v>
      </c>
      <c r="VMU214" s="56">
        <f>VMT214/VMS214</f>
        <v>0</v>
      </c>
      <c r="VMV214" s="19"/>
      <c r="VMW214" s="19">
        <f>(100-14.25)/100</f>
        <v>0.85750000000000004</v>
      </c>
      <c r="VMX214" s="80">
        <f>VMS17</f>
        <v>0</v>
      </c>
      <c r="VMY214" s="56">
        <f>VMX214/VMW214</f>
        <v>0</v>
      </c>
      <c r="VMZ214" s="19"/>
      <c r="VNA214" s="19">
        <f>(100-14.25)/100</f>
        <v>0.85750000000000004</v>
      </c>
      <c r="VNB214" s="80">
        <f>VMW17</f>
        <v>0</v>
      </c>
      <c r="VNC214" s="56">
        <f>VNB214/VNA214</f>
        <v>0</v>
      </c>
      <c r="VND214" s="19"/>
      <c r="VNE214" s="19">
        <f>(100-14.25)/100</f>
        <v>0.85750000000000004</v>
      </c>
      <c r="VNF214" s="80">
        <f>VNA17</f>
        <v>0</v>
      </c>
      <c r="VNG214" s="56">
        <f>VNF214/VNE214</f>
        <v>0</v>
      </c>
      <c r="VNH214" s="19"/>
      <c r="VNI214" s="19">
        <f>(100-14.25)/100</f>
        <v>0.85750000000000004</v>
      </c>
      <c r="VNJ214" s="80">
        <f>VNE17</f>
        <v>0</v>
      </c>
      <c r="VNK214" s="56">
        <f>VNJ214/VNI214</f>
        <v>0</v>
      </c>
      <c r="VNL214" s="19"/>
      <c r="VNM214" s="19">
        <f>(100-14.25)/100</f>
        <v>0.85750000000000004</v>
      </c>
      <c r="VNN214" s="80">
        <f>VNI17</f>
        <v>0</v>
      </c>
      <c r="VNO214" s="56">
        <f>VNN214/VNM214</f>
        <v>0</v>
      </c>
      <c r="VNP214" s="19"/>
      <c r="VNQ214" s="19">
        <f>(100-14.25)/100</f>
        <v>0.85750000000000004</v>
      </c>
      <c r="VNR214" s="80">
        <f>VNM17</f>
        <v>0</v>
      </c>
      <c r="VNS214" s="56">
        <f>VNR214/VNQ214</f>
        <v>0</v>
      </c>
      <c r="VNT214" s="19"/>
      <c r="VNU214" s="19">
        <f>(100-14.25)/100</f>
        <v>0.85750000000000004</v>
      </c>
      <c r="VNV214" s="80">
        <f>VNQ17</f>
        <v>0</v>
      </c>
      <c r="VNW214" s="56">
        <f>VNV214/VNU214</f>
        <v>0</v>
      </c>
      <c r="VNX214" s="19"/>
      <c r="VNY214" s="19">
        <f>(100-14.25)/100</f>
        <v>0.85750000000000004</v>
      </c>
      <c r="VNZ214" s="80">
        <f>VNU17</f>
        <v>0</v>
      </c>
      <c r="VOA214" s="56">
        <f>VNZ214/VNY214</f>
        <v>0</v>
      </c>
      <c r="VOB214" s="19"/>
      <c r="VOC214" s="19">
        <f>(100-14.25)/100</f>
        <v>0.85750000000000004</v>
      </c>
      <c r="VOD214" s="80">
        <f>VNY17</f>
        <v>0</v>
      </c>
      <c r="VOE214" s="56">
        <f>VOD214/VOC214</f>
        <v>0</v>
      </c>
      <c r="VOF214" s="19"/>
      <c r="VOG214" s="19">
        <f>(100-14.25)/100</f>
        <v>0.85750000000000004</v>
      </c>
      <c r="VOH214" s="80">
        <f>VOC17</f>
        <v>0</v>
      </c>
      <c r="VOI214" s="56">
        <f>VOH214/VOG214</f>
        <v>0</v>
      </c>
      <c r="VOJ214" s="19"/>
      <c r="VOK214" s="19">
        <f>(100-14.25)/100</f>
        <v>0.85750000000000004</v>
      </c>
      <c r="VOL214" s="80">
        <f>VOG17</f>
        <v>0</v>
      </c>
      <c r="VOM214" s="56">
        <f>VOL214/VOK214</f>
        <v>0</v>
      </c>
      <c r="VON214" s="19"/>
      <c r="VOO214" s="19">
        <f>(100-14.25)/100</f>
        <v>0.85750000000000004</v>
      </c>
      <c r="VOP214" s="80">
        <f>VOK17</f>
        <v>0</v>
      </c>
      <c r="VOQ214" s="56">
        <f>VOP214/VOO214</f>
        <v>0</v>
      </c>
      <c r="VOR214" s="19"/>
      <c r="VOS214" s="19">
        <f>(100-14.25)/100</f>
        <v>0.85750000000000004</v>
      </c>
      <c r="VOT214" s="80">
        <f>VOO17</f>
        <v>0</v>
      </c>
      <c r="VOU214" s="56">
        <f>VOT214/VOS214</f>
        <v>0</v>
      </c>
      <c r="VOV214" s="19"/>
      <c r="VOW214" s="19">
        <f>(100-14.25)/100</f>
        <v>0.85750000000000004</v>
      </c>
      <c r="VOX214" s="80">
        <f>VOS17</f>
        <v>0</v>
      </c>
      <c r="VOY214" s="56">
        <f>VOX214/VOW214</f>
        <v>0</v>
      </c>
      <c r="VOZ214" s="19"/>
      <c r="VPA214" s="19">
        <f>(100-14.25)/100</f>
        <v>0.85750000000000004</v>
      </c>
      <c r="VPB214" s="80">
        <f>VOW17</f>
        <v>0</v>
      </c>
      <c r="VPC214" s="56">
        <f>VPB214/VPA214</f>
        <v>0</v>
      </c>
      <c r="VPD214" s="19"/>
      <c r="VPE214" s="19">
        <f>(100-14.25)/100</f>
        <v>0.85750000000000004</v>
      </c>
      <c r="VPF214" s="80">
        <f>VPA17</f>
        <v>0</v>
      </c>
      <c r="VPG214" s="56">
        <f>VPF214/VPE214</f>
        <v>0</v>
      </c>
      <c r="VPH214" s="19"/>
      <c r="VPI214" s="19">
        <f>(100-14.25)/100</f>
        <v>0.85750000000000004</v>
      </c>
      <c r="VPJ214" s="80">
        <f>VPE17</f>
        <v>0</v>
      </c>
      <c r="VPK214" s="56">
        <f>VPJ214/VPI214</f>
        <v>0</v>
      </c>
      <c r="VPL214" s="19"/>
      <c r="VPM214" s="19">
        <f>(100-14.25)/100</f>
        <v>0.85750000000000004</v>
      </c>
      <c r="VPN214" s="80">
        <f>VPI17</f>
        <v>0</v>
      </c>
      <c r="VPO214" s="56">
        <f>VPN214/VPM214</f>
        <v>0</v>
      </c>
      <c r="VPP214" s="19"/>
      <c r="VPQ214" s="19">
        <f>(100-14.25)/100</f>
        <v>0.85750000000000004</v>
      </c>
      <c r="VPR214" s="80">
        <f>VPM17</f>
        <v>0</v>
      </c>
      <c r="VPS214" s="56">
        <f>VPR214/VPQ214</f>
        <v>0</v>
      </c>
      <c r="VPT214" s="19"/>
      <c r="VPU214" s="19">
        <f>(100-14.25)/100</f>
        <v>0.85750000000000004</v>
      </c>
      <c r="VPV214" s="80">
        <f>VPQ17</f>
        <v>0</v>
      </c>
      <c r="VPW214" s="56">
        <f>VPV214/VPU214</f>
        <v>0</v>
      </c>
      <c r="VPX214" s="19"/>
      <c r="VPY214" s="19">
        <f>(100-14.25)/100</f>
        <v>0.85750000000000004</v>
      </c>
      <c r="VPZ214" s="80">
        <f>VPU17</f>
        <v>0</v>
      </c>
      <c r="VQA214" s="56">
        <f>VPZ214/VPY214</f>
        <v>0</v>
      </c>
      <c r="VQB214" s="19"/>
      <c r="VQC214" s="19">
        <f>(100-14.25)/100</f>
        <v>0.85750000000000004</v>
      </c>
      <c r="VQD214" s="80">
        <f>VPY17</f>
        <v>0</v>
      </c>
      <c r="VQE214" s="56">
        <f>VQD214/VQC214</f>
        <v>0</v>
      </c>
      <c r="VQF214" s="19"/>
      <c r="VQG214" s="19">
        <f>(100-14.25)/100</f>
        <v>0.85750000000000004</v>
      </c>
      <c r="VQH214" s="80">
        <f>VQC17</f>
        <v>0</v>
      </c>
      <c r="VQI214" s="56">
        <f>VQH214/VQG214</f>
        <v>0</v>
      </c>
      <c r="VQJ214" s="19"/>
      <c r="VQK214" s="19">
        <f>(100-14.25)/100</f>
        <v>0.85750000000000004</v>
      </c>
      <c r="VQL214" s="80">
        <f>VQG17</f>
        <v>0</v>
      </c>
      <c r="VQM214" s="56">
        <f>VQL214/VQK214</f>
        <v>0</v>
      </c>
      <c r="VQN214" s="19"/>
      <c r="VQO214" s="19">
        <f>(100-14.25)/100</f>
        <v>0.85750000000000004</v>
      </c>
      <c r="VQP214" s="80">
        <f>VQK17</f>
        <v>0</v>
      </c>
      <c r="VQQ214" s="56">
        <f>VQP214/VQO214</f>
        <v>0</v>
      </c>
      <c r="VQR214" s="19"/>
      <c r="VQS214" s="19">
        <f>(100-14.25)/100</f>
        <v>0.85750000000000004</v>
      </c>
      <c r="VQT214" s="80">
        <f>VQO17</f>
        <v>0</v>
      </c>
      <c r="VQU214" s="56">
        <f>VQT214/VQS214</f>
        <v>0</v>
      </c>
      <c r="VQV214" s="19"/>
      <c r="VQW214" s="19">
        <f>(100-14.25)/100</f>
        <v>0.85750000000000004</v>
      </c>
      <c r="VQX214" s="80">
        <f>VQS17</f>
        <v>0</v>
      </c>
      <c r="VQY214" s="56">
        <f>VQX214/VQW214</f>
        <v>0</v>
      </c>
      <c r="VQZ214" s="19"/>
      <c r="VRA214" s="19">
        <f>(100-14.25)/100</f>
        <v>0.85750000000000004</v>
      </c>
      <c r="VRB214" s="80">
        <f>VQW17</f>
        <v>0</v>
      </c>
      <c r="VRC214" s="56">
        <f>VRB214/VRA214</f>
        <v>0</v>
      </c>
      <c r="VRD214" s="19"/>
      <c r="VRE214" s="19">
        <f>(100-14.25)/100</f>
        <v>0.85750000000000004</v>
      </c>
      <c r="VRF214" s="80">
        <f>VRA17</f>
        <v>0</v>
      </c>
      <c r="VRG214" s="56">
        <f>VRF214/VRE214</f>
        <v>0</v>
      </c>
      <c r="VRH214" s="19"/>
      <c r="VRI214" s="19">
        <f>(100-14.25)/100</f>
        <v>0.85750000000000004</v>
      </c>
      <c r="VRJ214" s="80">
        <f>VRE17</f>
        <v>0</v>
      </c>
      <c r="VRK214" s="56">
        <f>VRJ214/VRI214</f>
        <v>0</v>
      </c>
      <c r="VRL214" s="19"/>
      <c r="VRM214" s="19">
        <f>(100-14.25)/100</f>
        <v>0.85750000000000004</v>
      </c>
      <c r="VRN214" s="80">
        <f>VRI17</f>
        <v>0</v>
      </c>
      <c r="VRO214" s="56">
        <f>VRN214/VRM214</f>
        <v>0</v>
      </c>
      <c r="VRP214" s="19"/>
      <c r="VRQ214" s="19">
        <f>(100-14.25)/100</f>
        <v>0.85750000000000004</v>
      </c>
      <c r="VRR214" s="80">
        <f>VRM17</f>
        <v>0</v>
      </c>
      <c r="VRS214" s="56">
        <f>VRR214/VRQ214</f>
        <v>0</v>
      </c>
      <c r="VRT214" s="19"/>
      <c r="VRU214" s="19">
        <f>(100-14.25)/100</f>
        <v>0.85750000000000004</v>
      </c>
      <c r="VRV214" s="80">
        <f>VRQ17</f>
        <v>0</v>
      </c>
      <c r="VRW214" s="56">
        <f>VRV214/VRU214</f>
        <v>0</v>
      </c>
      <c r="VRX214" s="19"/>
      <c r="VRY214" s="19">
        <f>(100-14.25)/100</f>
        <v>0.85750000000000004</v>
      </c>
      <c r="VRZ214" s="80">
        <f>VRU17</f>
        <v>0</v>
      </c>
      <c r="VSA214" s="56">
        <f>VRZ214/VRY214</f>
        <v>0</v>
      </c>
      <c r="VSB214" s="19"/>
      <c r="VSC214" s="19">
        <f>(100-14.25)/100</f>
        <v>0.85750000000000004</v>
      </c>
      <c r="VSD214" s="80">
        <f>VRY17</f>
        <v>0</v>
      </c>
      <c r="VSE214" s="56">
        <f>VSD214/VSC214</f>
        <v>0</v>
      </c>
      <c r="VSF214" s="19"/>
      <c r="VSG214" s="19">
        <f>(100-14.25)/100</f>
        <v>0.85750000000000004</v>
      </c>
      <c r="VSH214" s="80">
        <f>VSC17</f>
        <v>0</v>
      </c>
      <c r="VSI214" s="56">
        <f>VSH214/VSG214</f>
        <v>0</v>
      </c>
      <c r="VSJ214" s="19"/>
      <c r="VSK214" s="19">
        <f>(100-14.25)/100</f>
        <v>0.85750000000000004</v>
      </c>
      <c r="VSL214" s="80">
        <f>VSG17</f>
        <v>0</v>
      </c>
      <c r="VSM214" s="56">
        <f>VSL214/VSK214</f>
        <v>0</v>
      </c>
      <c r="VSN214" s="19"/>
      <c r="VSO214" s="19">
        <f>(100-14.25)/100</f>
        <v>0.85750000000000004</v>
      </c>
      <c r="VSP214" s="80">
        <f>VSK17</f>
        <v>0</v>
      </c>
      <c r="VSQ214" s="56">
        <f>VSP214/VSO214</f>
        <v>0</v>
      </c>
      <c r="VSR214" s="19"/>
      <c r="VSS214" s="19">
        <f>(100-14.25)/100</f>
        <v>0.85750000000000004</v>
      </c>
      <c r="VST214" s="80">
        <f>VSO17</f>
        <v>0</v>
      </c>
      <c r="VSU214" s="56">
        <f>VST214/VSS214</f>
        <v>0</v>
      </c>
      <c r="VSV214" s="19"/>
      <c r="VSW214" s="19">
        <f>(100-14.25)/100</f>
        <v>0.85750000000000004</v>
      </c>
      <c r="VSX214" s="80">
        <f>VSS17</f>
        <v>0</v>
      </c>
      <c r="VSY214" s="56">
        <f>VSX214/VSW214</f>
        <v>0</v>
      </c>
      <c r="VSZ214" s="19"/>
      <c r="VTA214" s="19">
        <f>(100-14.25)/100</f>
        <v>0.85750000000000004</v>
      </c>
      <c r="VTB214" s="80">
        <f>VSW17</f>
        <v>0</v>
      </c>
      <c r="VTC214" s="56">
        <f>VTB214/VTA214</f>
        <v>0</v>
      </c>
      <c r="VTD214" s="19"/>
      <c r="VTE214" s="19">
        <f>(100-14.25)/100</f>
        <v>0.85750000000000004</v>
      </c>
      <c r="VTF214" s="80">
        <f>VTA17</f>
        <v>0</v>
      </c>
      <c r="VTG214" s="56">
        <f>VTF214/VTE214</f>
        <v>0</v>
      </c>
      <c r="VTH214" s="19"/>
      <c r="VTI214" s="19">
        <f>(100-14.25)/100</f>
        <v>0.85750000000000004</v>
      </c>
      <c r="VTJ214" s="80">
        <f>VTE17</f>
        <v>0</v>
      </c>
      <c r="VTK214" s="56">
        <f>VTJ214/VTI214</f>
        <v>0</v>
      </c>
      <c r="VTL214" s="19"/>
      <c r="VTM214" s="19">
        <f>(100-14.25)/100</f>
        <v>0.85750000000000004</v>
      </c>
      <c r="VTN214" s="80">
        <f>VTI17</f>
        <v>0</v>
      </c>
      <c r="VTO214" s="56">
        <f>VTN214/VTM214</f>
        <v>0</v>
      </c>
      <c r="VTP214" s="19"/>
      <c r="VTQ214" s="19">
        <f>(100-14.25)/100</f>
        <v>0.85750000000000004</v>
      </c>
      <c r="VTR214" s="80">
        <f>VTM17</f>
        <v>0</v>
      </c>
      <c r="VTS214" s="56">
        <f>VTR214/VTQ214</f>
        <v>0</v>
      </c>
      <c r="VTT214" s="19"/>
      <c r="VTU214" s="19">
        <f>(100-14.25)/100</f>
        <v>0.85750000000000004</v>
      </c>
      <c r="VTV214" s="80">
        <f>VTQ17</f>
        <v>0</v>
      </c>
      <c r="VTW214" s="56">
        <f>VTV214/VTU214</f>
        <v>0</v>
      </c>
      <c r="VTX214" s="19"/>
      <c r="VTY214" s="19">
        <f>(100-14.25)/100</f>
        <v>0.85750000000000004</v>
      </c>
      <c r="VTZ214" s="80">
        <f>VTU17</f>
        <v>0</v>
      </c>
      <c r="VUA214" s="56">
        <f>VTZ214/VTY214</f>
        <v>0</v>
      </c>
      <c r="VUB214" s="19"/>
      <c r="VUC214" s="19">
        <f>(100-14.25)/100</f>
        <v>0.85750000000000004</v>
      </c>
      <c r="VUD214" s="80">
        <f>VTY17</f>
        <v>0</v>
      </c>
      <c r="VUE214" s="56">
        <f>VUD214/VUC214</f>
        <v>0</v>
      </c>
      <c r="VUF214" s="19"/>
      <c r="VUG214" s="19">
        <f>(100-14.25)/100</f>
        <v>0.85750000000000004</v>
      </c>
      <c r="VUH214" s="80">
        <f>VUC17</f>
        <v>0</v>
      </c>
      <c r="VUI214" s="56">
        <f>VUH214/VUG214</f>
        <v>0</v>
      </c>
      <c r="VUJ214" s="19"/>
      <c r="VUK214" s="19">
        <f>(100-14.25)/100</f>
        <v>0.85750000000000004</v>
      </c>
      <c r="VUL214" s="80">
        <f>VUG17</f>
        <v>0</v>
      </c>
      <c r="VUM214" s="56">
        <f>VUL214/VUK214</f>
        <v>0</v>
      </c>
      <c r="VUN214" s="19"/>
      <c r="VUO214" s="19">
        <f>(100-14.25)/100</f>
        <v>0.85750000000000004</v>
      </c>
      <c r="VUP214" s="80">
        <f>VUK17</f>
        <v>0</v>
      </c>
      <c r="VUQ214" s="56">
        <f>VUP214/VUO214</f>
        <v>0</v>
      </c>
      <c r="VUR214" s="19"/>
      <c r="VUS214" s="19">
        <f>(100-14.25)/100</f>
        <v>0.85750000000000004</v>
      </c>
      <c r="VUT214" s="80">
        <f>VUO17</f>
        <v>0</v>
      </c>
      <c r="VUU214" s="56">
        <f>VUT214/VUS214</f>
        <v>0</v>
      </c>
      <c r="VUV214" s="19"/>
      <c r="VUW214" s="19">
        <f>(100-14.25)/100</f>
        <v>0.85750000000000004</v>
      </c>
      <c r="VUX214" s="80">
        <f>VUS17</f>
        <v>0</v>
      </c>
      <c r="VUY214" s="56">
        <f>VUX214/VUW214</f>
        <v>0</v>
      </c>
      <c r="VUZ214" s="19"/>
      <c r="VVA214" s="19">
        <f>(100-14.25)/100</f>
        <v>0.85750000000000004</v>
      </c>
      <c r="VVB214" s="80">
        <f>VUW17</f>
        <v>0</v>
      </c>
      <c r="VVC214" s="56">
        <f>VVB214/VVA214</f>
        <v>0</v>
      </c>
      <c r="VVD214" s="19"/>
      <c r="VVE214" s="19">
        <f>(100-14.25)/100</f>
        <v>0.85750000000000004</v>
      </c>
      <c r="VVF214" s="80">
        <f>VVA17</f>
        <v>0</v>
      </c>
      <c r="VVG214" s="56">
        <f>VVF214/VVE214</f>
        <v>0</v>
      </c>
      <c r="VVH214" s="19"/>
      <c r="VVI214" s="19">
        <f>(100-14.25)/100</f>
        <v>0.85750000000000004</v>
      </c>
      <c r="VVJ214" s="80">
        <f>VVE17</f>
        <v>0</v>
      </c>
      <c r="VVK214" s="56">
        <f>VVJ214/VVI214</f>
        <v>0</v>
      </c>
      <c r="VVL214" s="19"/>
      <c r="VVM214" s="19">
        <f>(100-14.25)/100</f>
        <v>0.85750000000000004</v>
      </c>
      <c r="VVN214" s="80">
        <f>VVI17</f>
        <v>0</v>
      </c>
      <c r="VVO214" s="56">
        <f>VVN214/VVM214</f>
        <v>0</v>
      </c>
      <c r="VVP214" s="19"/>
      <c r="VVQ214" s="19">
        <f>(100-14.25)/100</f>
        <v>0.85750000000000004</v>
      </c>
      <c r="VVR214" s="80">
        <f>VVM17</f>
        <v>0</v>
      </c>
      <c r="VVS214" s="56">
        <f>VVR214/VVQ214</f>
        <v>0</v>
      </c>
      <c r="VVT214" s="19"/>
      <c r="VVU214" s="19">
        <f>(100-14.25)/100</f>
        <v>0.85750000000000004</v>
      </c>
      <c r="VVV214" s="80">
        <f>VVQ17</f>
        <v>0</v>
      </c>
      <c r="VVW214" s="56">
        <f>VVV214/VVU214</f>
        <v>0</v>
      </c>
      <c r="VVX214" s="19"/>
      <c r="VVY214" s="19">
        <f>(100-14.25)/100</f>
        <v>0.85750000000000004</v>
      </c>
      <c r="VVZ214" s="80">
        <f>VVU17</f>
        <v>0</v>
      </c>
      <c r="VWA214" s="56">
        <f>VVZ214/VVY214</f>
        <v>0</v>
      </c>
      <c r="VWB214" s="19"/>
      <c r="VWC214" s="19">
        <f>(100-14.25)/100</f>
        <v>0.85750000000000004</v>
      </c>
      <c r="VWD214" s="80">
        <f>VVY17</f>
        <v>0</v>
      </c>
      <c r="VWE214" s="56">
        <f>VWD214/VWC214</f>
        <v>0</v>
      </c>
      <c r="VWF214" s="19"/>
      <c r="VWG214" s="19">
        <f>(100-14.25)/100</f>
        <v>0.85750000000000004</v>
      </c>
      <c r="VWH214" s="80">
        <f>VWC17</f>
        <v>0</v>
      </c>
      <c r="VWI214" s="56">
        <f>VWH214/VWG214</f>
        <v>0</v>
      </c>
      <c r="VWJ214" s="19"/>
      <c r="VWK214" s="19">
        <f>(100-14.25)/100</f>
        <v>0.85750000000000004</v>
      </c>
      <c r="VWL214" s="80">
        <f>VWG17</f>
        <v>0</v>
      </c>
      <c r="VWM214" s="56">
        <f>VWL214/VWK214</f>
        <v>0</v>
      </c>
      <c r="VWN214" s="19"/>
      <c r="VWO214" s="19">
        <f>(100-14.25)/100</f>
        <v>0.85750000000000004</v>
      </c>
      <c r="VWP214" s="80">
        <f>VWK17</f>
        <v>0</v>
      </c>
      <c r="VWQ214" s="56">
        <f>VWP214/VWO214</f>
        <v>0</v>
      </c>
      <c r="VWR214" s="19"/>
      <c r="VWS214" s="19">
        <f>(100-14.25)/100</f>
        <v>0.85750000000000004</v>
      </c>
      <c r="VWT214" s="80">
        <f>VWO17</f>
        <v>0</v>
      </c>
      <c r="VWU214" s="56">
        <f>VWT214/VWS214</f>
        <v>0</v>
      </c>
      <c r="VWV214" s="19"/>
      <c r="VWW214" s="19">
        <f>(100-14.25)/100</f>
        <v>0.85750000000000004</v>
      </c>
      <c r="VWX214" s="80">
        <f>VWS17</f>
        <v>0</v>
      </c>
      <c r="VWY214" s="56">
        <f>VWX214/VWW214</f>
        <v>0</v>
      </c>
      <c r="VWZ214" s="19"/>
      <c r="VXA214" s="19">
        <f>(100-14.25)/100</f>
        <v>0.85750000000000004</v>
      </c>
      <c r="VXB214" s="80">
        <f>VWW17</f>
        <v>0</v>
      </c>
      <c r="VXC214" s="56">
        <f>VXB214/VXA214</f>
        <v>0</v>
      </c>
      <c r="VXD214" s="19"/>
      <c r="VXE214" s="19">
        <f>(100-14.25)/100</f>
        <v>0.85750000000000004</v>
      </c>
      <c r="VXF214" s="80">
        <f>VXA17</f>
        <v>0</v>
      </c>
      <c r="VXG214" s="56">
        <f>VXF214/VXE214</f>
        <v>0</v>
      </c>
      <c r="VXH214" s="19"/>
      <c r="VXI214" s="19">
        <f>(100-14.25)/100</f>
        <v>0.85750000000000004</v>
      </c>
      <c r="VXJ214" s="80">
        <f>VXE17</f>
        <v>0</v>
      </c>
      <c r="VXK214" s="56">
        <f>VXJ214/VXI214</f>
        <v>0</v>
      </c>
      <c r="VXL214" s="19"/>
      <c r="VXM214" s="19">
        <f>(100-14.25)/100</f>
        <v>0.85750000000000004</v>
      </c>
      <c r="VXN214" s="80">
        <f>VXI17</f>
        <v>0</v>
      </c>
      <c r="VXO214" s="56">
        <f>VXN214/VXM214</f>
        <v>0</v>
      </c>
      <c r="VXP214" s="19"/>
      <c r="VXQ214" s="19">
        <f>(100-14.25)/100</f>
        <v>0.85750000000000004</v>
      </c>
      <c r="VXR214" s="80">
        <f>VXM17</f>
        <v>0</v>
      </c>
      <c r="VXS214" s="56">
        <f>VXR214/VXQ214</f>
        <v>0</v>
      </c>
      <c r="VXT214" s="19"/>
      <c r="VXU214" s="19">
        <f>(100-14.25)/100</f>
        <v>0.85750000000000004</v>
      </c>
      <c r="VXV214" s="80">
        <f>VXQ17</f>
        <v>0</v>
      </c>
      <c r="VXW214" s="56">
        <f>VXV214/VXU214</f>
        <v>0</v>
      </c>
      <c r="VXX214" s="19"/>
      <c r="VXY214" s="19">
        <f>(100-14.25)/100</f>
        <v>0.85750000000000004</v>
      </c>
      <c r="VXZ214" s="80">
        <f>VXU17</f>
        <v>0</v>
      </c>
      <c r="VYA214" s="56">
        <f>VXZ214/VXY214</f>
        <v>0</v>
      </c>
      <c r="VYB214" s="19"/>
      <c r="VYC214" s="19">
        <f>(100-14.25)/100</f>
        <v>0.85750000000000004</v>
      </c>
      <c r="VYD214" s="80">
        <f>VXY17</f>
        <v>0</v>
      </c>
      <c r="VYE214" s="56">
        <f>VYD214/VYC214</f>
        <v>0</v>
      </c>
      <c r="VYF214" s="19"/>
      <c r="VYG214" s="19">
        <f>(100-14.25)/100</f>
        <v>0.85750000000000004</v>
      </c>
      <c r="VYH214" s="80">
        <f>VYC17</f>
        <v>0</v>
      </c>
      <c r="VYI214" s="56">
        <f>VYH214/VYG214</f>
        <v>0</v>
      </c>
      <c r="VYJ214" s="19"/>
      <c r="VYK214" s="19">
        <f>(100-14.25)/100</f>
        <v>0.85750000000000004</v>
      </c>
      <c r="VYL214" s="80">
        <f>VYG17</f>
        <v>0</v>
      </c>
      <c r="VYM214" s="56">
        <f>VYL214/VYK214</f>
        <v>0</v>
      </c>
      <c r="VYN214" s="19"/>
      <c r="VYO214" s="19">
        <f>(100-14.25)/100</f>
        <v>0.85750000000000004</v>
      </c>
      <c r="VYP214" s="80">
        <f>VYK17</f>
        <v>0</v>
      </c>
      <c r="VYQ214" s="56">
        <f>VYP214/VYO214</f>
        <v>0</v>
      </c>
      <c r="VYR214" s="19"/>
      <c r="VYS214" s="19">
        <f>(100-14.25)/100</f>
        <v>0.85750000000000004</v>
      </c>
      <c r="VYT214" s="80">
        <f>VYO17</f>
        <v>0</v>
      </c>
      <c r="VYU214" s="56">
        <f>VYT214/VYS214</f>
        <v>0</v>
      </c>
      <c r="VYV214" s="19"/>
      <c r="VYW214" s="19">
        <f>(100-14.25)/100</f>
        <v>0.85750000000000004</v>
      </c>
      <c r="VYX214" s="80">
        <f>VYS17</f>
        <v>0</v>
      </c>
      <c r="VYY214" s="56">
        <f>VYX214/VYW214</f>
        <v>0</v>
      </c>
      <c r="VYZ214" s="19"/>
      <c r="VZA214" s="19">
        <f>(100-14.25)/100</f>
        <v>0.85750000000000004</v>
      </c>
      <c r="VZB214" s="80">
        <f>VYW17</f>
        <v>0</v>
      </c>
      <c r="VZC214" s="56">
        <f>VZB214/VZA214</f>
        <v>0</v>
      </c>
      <c r="VZD214" s="19"/>
      <c r="VZE214" s="19">
        <f>(100-14.25)/100</f>
        <v>0.85750000000000004</v>
      </c>
      <c r="VZF214" s="80">
        <f>VZA17</f>
        <v>0</v>
      </c>
      <c r="VZG214" s="56">
        <f>VZF214/VZE214</f>
        <v>0</v>
      </c>
      <c r="VZH214" s="19"/>
      <c r="VZI214" s="19">
        <f>(100-14.25)/100</f>
        <v>0.85750000000000004</v>
      </c>
      <c r="VZJ214" s="80">
        <f>VZE17</f>
        <v>0</v>
      </c>
      <c r="VZK214" s="56">
        <f>VZJ214/VZI214</f>
        <v>0</v>
      </c>
      <c r="VZL214" s="19"/>
      <c r="VZM214" s="19">
        <f>(100-14.25)/100</f>
        <v>0.85750000000000004</v>
      </c>
      <c r="VZN214" s="80">
        <f>VZI17</f>
        <v>0</v>
      </c>
      <c r="VZO214" s="56">
        <f>VZN214/VZM214</f>
        <v>0</v>
      </c>
      <c r="VZP214" s="19"/>
      <c r="VZQ214" s="19">
        <f>(100-14.25)/100</f>
        <v>0.85750000000000004</v>
      </c>
      <c r="VZR214" s="80">
        <f>VZM17</f>
        <v>0</v>
      </c>
      <c r="VZS214" s="56">
        <f>VZR214/VZQ214</f>
        <v>0</v>
      </c>
      <c r="VZT214" s="19"/>
      <c r="VZU214" s="19">
        <f>(100-14.25)/100</f>
        <v>0.85750000000000004</v>
      </c>
      <c r="VZV214" s="80">
        <f>VZQ17</f>
        <v>0</v>
      </c>
      <c r="VZW214" s="56">
        <f>VZV214/VZU214</f>
        <v>0</v>
      </c>
      <c r="VZX214" s="19"/>
      <c r="VZY214" s="19">
        <f>(100-14.25)/100</f>
        <v>0.85750000000000004</v>
      </c>
      <c r="VZZ214" s="80">
        <f>VZU17</f>
        <v>0</v>
      </c>
      <c r="WAA214" s="56">
        <f>VZZ214/VZY214</f>
        <v>0</v>
      </c>
      <c r="WAB214" s="19"/>
      <c r="WAC214" s="19">
        <f>(100-14.25)/100</f>
        <v>0.85750000000000004</v>
      </c>
      <c r="WAD214" s="80">
        <f>VZY17</f>
        <v>0</v>
      </c>
      <c r="WAE214" s="56">
        <f>WAD214/WAC214</f>
        <v>0</v>
      </c>
      <c r="WAF214" s="19"/>
      <c r="WAG214" s="19">
        <f>(100-14.25)/100</f>
        <v>0.85750000000000004</v>
      </c>
      <c r="WAH214" s="80">
        <f>WAC17</f>
        <v>0</v>
      </c>
      <c r="WAI214" s="56">
        <f>WAH214/WAG214</f>
        <v>0</v>
      </c>
      <c r="WAJ214" s="19"/>
      <c r="WAK214" s="19">
        <f>(100-14.25)/100</f>
        <v>0.85750000000000004</v>
      </c>
      <c r="WAL214" s="80">
        <f>WAG17</f>
        <v>0</v>
      </c>
      <c r="WAM214" s="56">
        <f>WAL214/WAK214</f>
        <v>0</v>
      </c>
      <c r="WAN214" s="19"/>
      <c r="WAO214" s="19">
        <f>(100-14.25)/100</f>
        <v>0.85750000000000004</v>
      </c>
      <c r="WAP214" s="80">
        <f>WAK17</f>
        <v>0</v>
      </c>
      <c r="WAQ214" s="56">
        <f>WAP214/WAO214</f>
        <v>0</v>
      </c>
      <c r="WAR214" s="19"/>
      <c r="WAS214" s="19">
        <f>(100-14.25)/100</f>
        <v>0.85750000000000004</v>
      </c>
      <c r="WAT214" s="80">
        <f>WAO17</f>
        <v>0</v>
      </c>
      <c r="WAU214" s="56">
        <f>WAT214/WAS214</f>
        <v>0</v>
      </c>
      <c r="WAV214" s="19"/>
      <c r="WAW214" s="19">
        <f>(100-14.25)/100</f>
        <v>0.85750000000000004</v>
      </c>
      <c r="WAX214" s="80">
        <f>WAS17</f>
        <v>0</v>
      </c>
      <c r="WAY214" s="56">
        <f>WAX214/WAW214</f>
        <v>0</v>
      </c>
      <c r="WAZ214" s="19"/>
      <c r="WBA214" s="19">
        <f>(100-14.25)/100</f>
        <v>0.85750000000000004</v>
      </c>
      <c r="WBB214" s="80">
        <f>WAW17</f>
        <v>0</v>
      </c>
      <c r="WBC214" s="56">
        <f>WBB214/WBA214</f>
        <v>0</v>
      </c>
      <c r="WBD214" s="19"/>
      <c r="WBE214" s="19">
        <f>(100-14.25)/100</f>
        <v>0.85750000000000004</v>
      </c>
      <c r="WBF214" s="80">
        <f>WBA17</f>
        <v>0</v>
      </c>
      <c r="WBG214" s="56">
        <f>WBF214/WBE214</f>
        <v>0</v>
      </c>
      <c r="WBH214" s="19"/>
      <c r="WBI214" s="19">
        <f>(100-14.25)/100</f>
        <v>0.85750000000000004</v>
      </c>
      <c r="WBJ214" s="80">
        <f>WBE17</f>
        <v>0</v>
      </c>
      <c r="WBK214" s="56">
        <f>WBJ214/WBI214</f>
        <v>0</v>
      </c>
      <c r="WBL214" s="19"/>
      <c r="WBM214" s="19">
        <f>(100-14.25)/100</f>
        <v>0.85750000000000004</v>
      </c>
      <c r="WBN214" s="80">
        <f>WBI17</f>
        <v>0</v>
      </c>
      <c r="WBO214" s="56">
        <f>WBN214/WBM214</f>
        <v>0</v>
      </c>
      <c r="WBP214" s="19"/>
      <c r="WBQ214" s="19">
        <f>(100-14.25)/100</f>
        <v>0.85750000000000004</v>
      </c>
      <c r="WBR214" s="80">
        <f>WBM17</f>
        <v>0</v>
      </c>
      <c r="WBS214" s="56">
        <f>WBR214/WBQ214</f>
        <v>0</v>
      </c>
      <c r="WBT214" s="19"/>
      <c r="WBU214" s="19">
        <f>(100-14.25)/100</f>
        <v>0.85750000000000004</v>
      </c>
      <c r="WBV214" s="80">
        <f>WBQ17</f>
        <v>0</v>
      </c>
      <c r="WBW214" s="56">
        <f>WBV214/WBU214</f>
        <v>0</v>
      </c>
      <c r="WBX214" s="19"/>
      <c r="WBY214" s="19">
        <f>(100-14.25)/100</f>
        <v>0.85750000000000004</v>
      </c>
      <c r="WBZ214" s="80">
        <f>WBU17</f>
        <v>0</v>
      </c>
      <c r="WCA214" s="56">
        <f>WBZ214/WBY214</f>
        <v>0</v>
      </c>
      <c r="WCB214" s="19"/>
      <c r="WCC214" s="19">
        <f>(100-14.25)/100</f>
        <v>0.85750000000000004</v>
      </c>
      <c r="WCD214" s="80">
        <f>WBY17</f>
        <v>0</v>
      </c>
      <c r="WCE214" s="56">
        <f>WCD214/WCC214</f>
        <v>0</v>
      </c>
      <c r="WCF214" s="19"/>
      <c r="WCG214" s="19">
        <f>(100-14.25)/100</f>
        <v>0.85750000000000004</v>
      </c>
      <c r="WCH214" s="80">
        <f>WCC17</f>
        <v>0</v>
      </c>
      <c r="WCI214" s="56">
        <f>WCH214/WCG214</f>
        <v>0</v>
      </c>
      <c r="WCJ214" s="19"/>
      <c r="WCK214" s="19">
        <f>(100-14.25)/100</f>
        <v>0.85750000000000004</v>
      </c>
      <c r="WCL214" s="80">
        <f>WCG17</f>
        <v>0</v>
      </c>
      <c r="WCM214" s="56">
        <f>WCL214/WCK214</f>
        <v>0</v>
      </c>
      <c r="WCN214" s="19"/>
      <c r="WCO214" s="19">
        <f>(100-14.25)/100</f>
        <v>0.85750000000000004</v>
      </c>
      <c r="WCP214" s="80">
        <f>WCK17</f>
        <v>0</v>
      </c>
      <c r="WCQ214" s="56">
        <f>WCP214/WCO214</f>
        <v>0</v>
      </c>
      <c r="WCR214" s="19"/>
      <c r="WCS214" s="19">
        <f>(100-14.25)/100</f>
        <v>0.85750000000000004</v>
      </c>
      <c r="WCT214" s="80">
        <f>WCO17</f>
        <v>0</v>
      </c>
      <c r="WCU214" s="56">
        <f>WCT214/WCS214</f>
        <v>0</v>
      </c>
      <c r="WCV214" s="19"/>
      <c r="WCW214" s="19">
        <f>(100-14.25)/100</f>
        <v>0.85750000000000004</v>
      </c>
      <c r="WCX214" s="80">
        <f>WCS17</f>
        <v>0</v>
      </c>
      <c r="WCY214" s="56">
        <f>WCX214/WCW214</f>
        <v>0</v>
      </c>
      <c r="WCZ214" s="19"/>
      <c r="WDA214" s="19">
        <f>(100-14.25)/100</f>
        <v>0.85750000000000004</v>
      </c>
      <c r="WDB214" s="80">
        <f>WCW17</f>
        <v>0</v>
      </c>
      <c r="WDC214" s="56">
        <f>WDB214/WDA214</f>
        <v>0</v>
      </c>
      <c r="WDD214" s="19"/>
      <c r="WDE214" s="19">
        <f>(100-14.25)/100</f>
        <v>0.85750000000000004</v>
      </c>
      <c r="WDF214" s="80">
        <f>WDA17</f>
        <v>0</v>
      </c>
      <c r="WDG214" s="56">
        <f>WDF214/WDE214</f>
        <v>0</v>
      </c>
      <c r="WDH214" s="19"/>
      <c r="WDI214" s="19">
        <f>(100-14.25)/100</f>
        <v>0.85750000000000004</v>
      </c>
      <c r="WDJ214" s="80">
        <f>WDE17</f>
        <v>0</v>
      </c>
      <c r="WDK214" s="56">
        <f>WDJ214/WDI214</f>
        <v>0</v>
      </c>
      <c r="WDL214" s="19"/>
      <c r="WDM214" s="19">
        <f>(100-14.25)/100</f>
        <v>0.85750000000000004</v>
      </c>
      <c r="WDN214" s="80">
        <f>WDI17</f>
        <v>0</v>
      </c>
      <c r="WDO214" s="56">
        <f>WDN214/WDM214</f>
        <v>0</v>
      </c>
      <c r="WDP214" s="19"/>
      <c r="WDQ214" s="19">
        <f>(100-14.25)/100</f>
        <v>0.85750000000000004</v>
      </c>
      <c r="WDR214" s="80">
        <f>WDM17</f>
        <v>0</v>
      </c>
      <c r="WDS214" s="56">
        <f>WDR214/WDQ214</f>
        <v>0</v>
      </c>
      <c r="WDT214" s="19"/>
      <c r="WDU214" s="19">
        <f>(100-14.25)/100</f>
        <v>0.85750000000000004</v>
      </c>
      <c r="WDV214" s="80">
        <f>WDQ17</f>
        <v>0</v>
      </c>
      <c r="WDW214" s="56">
        <f>WDV214/WDU214</f>
        <v>0</v>
      </c>
      <c r="WDX214" s="19"/>
      <c r="WDY214" s="19">
        <f>(100-14.25)/100</f>
        <v>0.85750000000000004</v>
      </c>
      <c r="WDZ214" s="80">
        <f>WDU17</f>
        <v>0</v>
      </c>
      <c r="WEA214" s="56">
        <f>WDZ214/WDY214</f>
        <v>0</v>
      </c>
      <c r="WEB214" s="19"/>
      <c r="WEC214" s="19">
        <f>(100-14.25)/100</f>
        <v>0.85750000000000004</v>
      </c>
      <c r="WED214" s="80">
        <f>WDY17</f>
        <v>0</v>
      </c>
      <c r="WEE214" s="56">
        <f>WED214/WEC214</f>
        <v>0</v>
      </c>
      <c r="WEF214" s="19"/>
      <c r="WEG214" s="19">
        <f>(100-14.25)/100</f>
        <v>0.85750000000000004</v>
      </c>
      <c r="WEH214" s="80">
        <f>WEC17</f>
        <v>0</v>
      </c>
      <c r="WEI214" s="56">
        <f>WEH214/WEG214</f>
        <v>0</v>
      </c>
      <c r="WEJ214" s="19"/>
      <c r="WEK214" s="19">
        <f>(100-14.25)/100</f>
        <v>0.85750000000000004</v>
      </c>
      <c r="WEL214" s="80">
        <f>WEG17</f>
        <v>0</v>
      </c>
      <c r="WEM214" s="56">
        <f>WEL214/WEK214</f>
        <v>0</v>
      </c>
      <c r="WEN214" s="19"/>
      <c r="WEO214" s="19">
        <f>(100-14.25)/100</f>
        <v>0.85750000000000004</v>
      </c>
      <c r="WEP214" s="80">
        <f>WEK17</f>
        <v>0</v>
      </c>
      <c r="WEQ214" s="56">
        <f>WEP214/WEO214</f>
        <v>0</v>
      </c>
      <c r="WER214" s="19"/>
      <c r="WES214" s="19">
        <f>(100-14.25)/100</f>
        <v>0.85750000000000004</v>
      </c>
      <c r="WET214" s="80">
        <f>WEO17</f>
        <v>0</v>
      </c>
      <c r="WEU214" s="56">
        <f>WET214/WES214</f>
        <v>0</v>
      </c>
      <c r="WEV214" s="19"/>
      <c r="WEW214" s="19">
        <f>(100-14.25)/100</f>
        <v>0.85750000000000004</v>
      </c>
      <c r="WEX214" s="80">
        <f>WES17</f>
        <v>0</v>
      </c>
      <c r="WEY214" s="56">
        <f>WEX214/WEW214</f>
        <v>0</v>
      </c>
      <c r="WEZ214" s="19"/>
      <c r="WFA214" s="19">
        <f>(100-14.25)/100</f>
        <v>0.85750000000000004</v>
      </c>
      <c r="WFB214" s="80">
        <f>WEW17</f>
        <v>0</v>
      </c>
      <c r="WFC214" s="56">
        <f>WFB214/WFA214</f>
        <v>0</v>
      </c>
      <c r="WFD214" s="19"/>
      <c r="WFE214" s="19">
        <f>(100-14.25)/100</f>
        <v>0.85750000000000004</v>
      </c>
      <c r="WFF214" s="80">
        <f>WFA17</f>
        <v>0</v>
      </c>
      <c r="WFG214" s="56">
        <f>WFF214/WFE214</f>
        <v>0</v>
      </c>
      <c r="WFH214" s="19"/>
      <c r="WFI214" s="19">
        <f>(100-14.25)/100</f>
        <v>0.85750000000000004</v>
      </c>
      <c r="WFJ214" s="80">
        <f>WFE17</f>
        <v>0</v>
      </c>
      <c r="WFK214" s="56">
        <f>WFJ214/WFI214</f>
        <v>0</v>
      </c>
      <c r="WFL214" s="19"/>
      <c r="WFM214" s="19">
        <f>(100-14.25)/100</f>
        <v>0.85750000000000004</v>
      </c>
      <c r="WFN214" s="80">
        <f>WFI17</f>
        <v>0</v>
      </c>
      <c r="WFO214" s="56">
        <f>WFN214/WFM214</f>
        <v>0</v>
      </c>
      <c r="WFP214" s="19"/>
      <c r="WFQ214" s="19">
        <f>(100-14.25)/100</f>
        <v>0.85750000000000004</v>
      </c>
      <c r="WFR214" s="80">
        <f>WFM17</f>
        <v>0</v>
      </c>
      <c r="WFS214" s="56">
        <f>WFR214/WFQ214</f>
        <v>0</v>
      </c>
      <c r="WFT214" s="19"/>
      <c r="WFU214" s="19">
        <f>(100-14.25)/100</f>
        <v>0.85750000000000004</v>
      </c>
      <c r="WFV214" s="80">
        <f>WFQ17</f>
        <v>0</v>
      </c>
      <c r="WFW214" s="56">
        <f>WFV214/WFU214</f>
        <v>0</v>
      </c>
      <c r="WFX214" s="19"/>
      <c r="WFY214" s="19">
        <f>(100-14.25)/100</f>
        <v>0.85750000000000004</v>
      </c>
      <c r="WFZ214" s="80">
        <f>WFU17</f>
        <v>0</v>
      </c>
      <c r="WGA214" s="56">
        <f>WFZ214/WFY214</f>
        <v>0</v>
      </c>
      <c r="WGB214" s="19"/>
      <c r="WGC214" s="19">
        <f>(100-14.25)/100</f>
        <v>0.85750000000000004</v>
      </c>
      <c r="WGD214" s="80">
        <f>WFY17</f>
        <v>0</v>
      </c>
      <c r="WGE214" s="56">
        <f>WGD214/WGC214</f>
        <v>0</v>
      </c>
      <c r="WGF214" s="19"/>
      <c r="WGG214" s="19">
        <f>(100-14.25)/100</f>
        <v>0.85750000000000004</v>
      </c>
      <c r="WGH214" s="80">
        <f>WGC17</f>
        <v>0</v>
      </c>
      <c r="WGI214" s="56">
        <f>WGH214/WGG214</f>
        <v>0</v>
      </c>
      <c r="WGJ214" s="19"/>
      <c r="WGK214" s="19">
        <f>(100-14.25)/100</f>
        <v>0.85750000000000004</v>
      </c>
      <c r="WGL214" s="80">
        <f>WGG17</f>
        <v>0</v>
      </c>
      <c r="WGM214" s="56">
        <f>WGL214/WGK214</f>
        <v>0</v>
      </c>
      <c r="WGN214" s="19"/>
      <c r="WGO214" s="19">
        <f>(100-14.25)/100</f>
        <v>0.85750000000000004</v>
      </c>
      <c r="WGP214" s="80">
        <f>WGK17</f>
        <v>0</v>
      </c>
      <c r="WGQ214" s="56">
        <f>WGP214/WGO214</f>
        <v>0</v>
      </c>
      <c r="WGR214" s="19"/>
      <c r="WGS214" s="19">
        <f>(100-14.25)/100</f>
        <v>0.85750000000000004</v>
      </c>
      <c r="WGT214" s="80">
        <f>WGO17</f>
        <v>0</v>
      </c>
      <c r="WGU214" s="56">
        <f>WGT214/WGS214</f>
        <v>0</v>
      </c>
      <c r="WGV214" s="19"/>
      <c r="WGW214" s="19">
        <f>(100-14.25)/100</f>
        <v>0.85750000000000004</v>
      </c>
      <c r="WGX214" s="80">
        <f>WGS17</f>
        <v>0</v>
      </c>
      <c r="WGY214" s="56">
        <f>WGX214/WGW214</f>
        <v>0</v>
      </c>
      <c r="WGZ214" s="19"/>
      <c r="WHA214" s="19">
        <f>(100-14.25)/100</f>
        <v>0.85750000000000004</v>
      </c>
      <c r="WHB214" s="80">
        <f>WGW17</f>
        <v>0</v>
      </c>
      <c r="WHC214" s="56">
        <f>WHB214/WHA214</f>
        <v>0</v>
      </c>
      <c r="WHD214" s="19"/>
      <c r="WHE214" s="19">
        <f>(100-14.25)/100</f>
        <v>0.85750000000000004</v>
      </c>
      <c r="WHF214" s="80">
        <f>WHA17</f>
        <v>0</v>
      </c>
      <c r="WHG214" s="56">
        <f>WHF214/WHE214</f>
        <v>0</v>
      </c>
      <c r="WHH214" s="19"/>
      <c r="WHI214" s="19">
        <f>(100-14.25)/100</f>
        <v>0.85750000000000004</v>
      </c>
      <c r="WHJ214" s="80">
        <f>WHE17</f>
        <v>0</v>
      </c>
      <c r="WHK214" s="56">
        <f>WHJ214/WHI214</f>
        <v>0</v>
      </c>
      <c r="WHL214" s="19"/>
      <c r="WHM214" s="19">
        <f>(100-14.25)/100</f>
        <v>0.85750000000000004</v>
      </c>
      <c r="WHN214" s="80">
        <f>WHI17</f>
        <v>0</v>
      </c>
      <c r="WHO214" s="56">
        <f>WHN214/WHM214</f>
        <v>0</v>
      </c>
      <c r="WHP214" s="19"/>
      <c r="WHQ214" s="19">
        <f>(100-14.25)/100</f>
        <v>0.85750000000000004</v>
      </c>
      <c r="WHR214" s="80">
        <f>WHM17</f>
        <v>0</v>
      </c>
      <c r="WHS214" s="56">
        <f>WHR214/WHQ214</f>
        <v>0</v>
      </c>
      <c r="WHT214" s="19"/>
      <c r="WHU214" s="19">
        <f>(100-14.25)/100</f>
        <v>0.85750000000000004</v>
      </c>
      <c r="WHV214" s="80">
        <f>WHQ17</f>
        <v>0</v>
      </c>
      <c r="WHW214" s="56">
        <f>WHV214/WHU214</f>
        <v>0</v>
      </c>
      <c r="WHX214" s="19"/>
      <c r="WHY214" s="19">
        <f>(100-14.25)/100</f>
        <v>0.85750000000000004</v>
      </c>
      <c r="WHZ214" s="80">
        <f>WHU17</f>
        <v>0</v>
      </c>
      <c r="WIA214" s="56">
        <f>WHZ214/WHY214</f>
        <v>0</v>
      </c>
      <c r="WIB214" s="19"/>
      <c r="WIC214" s="19">
        <f>(100-14.25)/100</f>
        <v>0.85750000000000004</v>
      </c>
      <c r="WID214" s="80">
        <f>WHY17</f>
        <v>0</v>
      </c>
      <c r="WIE214" s="56">
        <f>WID214/WIC214</f>
        <v>0</v>
      </c>
      <c r="WIF214" s="19"/>
      <c r="WIG214" s="19">
        <f>(100-14.25)/100</f>
        <v>0.85750000000000004</v>
      </c>
      <c r="WIH214" s="80">
        <f>WIC17</f>
        <v>0</v>
      </c>
      <c r="WII214" s="56">
        <f>WIH214/WIG214</f>
        <v>0</v>
      </c>
      <c r="WIJ214" s="19"/>
      <c r="WIK214" s="19">
        <f>(100-14.25)/100</f>
        <v>0.85750000000000004</v>
      </c>
      <c r="WIL214" s="80">
        <f>WIG17</f>
        <v>0</v>
      </c>
      <c r="WIM214" s="56">
        <f>WIL214/WIK214</f>
        <v>0</v>
      </c>
      <c r="WIN214" s="19"/>
      <c r="WIO214" s="19">
        <f>(100-14.25)/100</f>
        <v>0.85750000000000004</v>
      </c>
      <c r="WIP214" s="80">
        <f>WIK17</f>
        <v>0</v>
      </c>
      <c r="WIQ214" s="56">
        <f>WIP214/WIO214</f>
        <v>0</v>
      </c>
      <c r="WIR214" s="19"/>
      <c r="WIS214" s="19">
        <f>(100-14.25)/100</f>
        <v>0.85750000000000004</v>
      </c>
      <c r="WIT214" s="80">
        <f>WIO17</f>
        <v>0</v>
      </c>
      <c r="WIU214" s="56">
        <f>WIT214/WIS214</f>
        <v>0</v>
      </c>
      <c r="WIV214" s="19"/>
      <c r="WIW214" s="19">
        <f>(100-14.25)/100</f>
        <v>0.85750000000000004</v>
      </c>
      <c r="WIX214" s="80">
        <f>WIS17</f>
        <v>0</v>
      </c>
      <c r="WIY214" s="56">
        <f>WIX214/WIW214</f>
        <v>0</v>
      </c>
      <c r="WIZ214" s="19"/>
      <c r="WJA214" s="19">
        <f>(100-14.25)/100</f>
        <v>0.85750000000000004</v>
      </c>
      <c r="WJB214" s="80">
        <f>WIW17</f>
        <v>0</v>
      </c>
      <c r="WJC214" s="56">
        <f>WJB214/WJA214</f>
        <v>0</v>
      </c>
      <c r="WJD214" s="19"/>
      <c r="WJE214" s="19">
        <f>(100-14.25)/100</f>
        <v>0.85750000000000004</v>
      </c>
      <c r="WJF214" s="80">
        <f>WJA17</f>
        <v>0</v>
      </c>
      <c r="WJG214" s="56">
        <f>WJF214/WJE214</f>
        <v>0</v>
      </c>
      <c r="WJH214" s="19"/>
      <c r="WJI214" s="19">
        <f>(100-14.25)/100</f>
        <v>0.85750000000000004</v>
      </c>
      <c r="WJJ214" s="80">
        <f>WJE17</f>
        <v>0</v>
      </c>
      <c r="WJK214" s="56">
        <f>WJJ214/WJI214</f>
        <v>0</v>
      </c>
      <c r="WJL214" s="19"/>
      <c r="WJM214" s="19">
        <f>(100-14.25)/100</f>
        <v>0.85750000000000004</v>
      </c>
      <c r="WJN214" s="80">
        <f>WJI17</f>
        <v>0</v>
      </c>
      <c r="WJO214" s="56">
        <f>WJN214/WJM214</f>
        <v>0</v>
      </c>
      <c r="WJP214" s="19"/>
      <c r="WJQ214" s="19">
        <f>(100-14.25)/100</f>
        <v>0.85750000000000004</v>
      </c>
      <c r="WJR214" s="80">
        <f>WJM17</f>
        <v>0</v>
      </c>
      <c r="WJS214" s="56">
        <f>WJR214/WJQ214</f>
        <v>0</v>
      </c>
      <c r="WJT214" s="19"/>
      <c r="WJU214" s="19">
        <f>(100-14.25)/100</f>
        <v>0.85750000000000004</v>
      </c>
      <c r="WJV214" s="80">
        <f>WJQ17</f>
        <v>0</v>
      </c>
      <c r="WJW214" s="56">
        <f>WJV214/WJU214</f>
        <v>0</v>
      </c>
      <c r="WJX214" s="19"/>
      <c r="WJY214" s="19">
        <f>(100-14.25)/100</f>
        <v>0.85750000000000004</v>
      </c>
      <c r="WJZ214" s="80">
        <f>WJU17</f>
        <v>0</v>
      </c>
      <c r="WKA214" s="56">
        <f>WJZ214/WJY214</f>
        <v>0</v>
      </c>
      <c r="WKB214" s="19"/>
      <c r="WKC214" s="19">
        <f>(100-14.25)/100</f>
        <v>0.85750000000000004</v>
      </c>
      <c r="WKD214" s="80">
        <f>WJY17</f>
        <v>0</v>
      </c>
      <c r="WKE214" s="56">
        <f>WKD214/WKC214</f>
        <v>0</v>
      </c>
      <c r="WKF214" s="19"/>
      <c r="WKG214" s="19">
        <f>(100-14.25)/100</f>
        <v>0.85750000000000004</v>
      </c>
      <c r="WKH214" s="80">
        <f>WKC17</f>
        <v>0</v>
      </c>
      <c r="WKI214" s="56">
        <f>WKH214/WKG214</f>
        <v>0</v>
      </c>
      <c r="WKJ214" s="19"/>
      <c r="WKK214" s="19">
        <f>(100-14.25)/100</f>
        <v>0.85750000000000004</v>
      </c>
      <c r="WKL214" s="80">
        <f>WKG17</f>
        <v>0</v>
      </c>
      <c r="WKM214" s="56">
        <f>WKL214/WKK214</f>
        <v>0</v>
      </c>
      <c r="WKN214" s="19"/>
      <c r="WKO214" s="19">
        <f>(100-14.25)/100</f>
        <v>0.85750000000000004</v>
      </c>
      <c r="WKP214" s="80">
        <f>WKK17</f>
        <v>0</v>
      </c>
      <c r="WKQ214" s="56">
        <f>WKP214/WKO214</f>
        <v>0</v>
      </c>
      <c r="WKR214" s="19"/>
      <c r="WKS214" s="19">
        <f>(100-14.25)/100</f>
        <v>0.85750000000000004</v>
      </c>
      <c r="WKT214" s="80">
        <f>WKO17</f>
        <v>0</v>
      </c>
      <c r="WKU214" s="56">
        <f>WKT214/WKS214</f>
        <v>0</v>
      </c>
      <c r="WKV214" s="19"/>
      <c r="WKW214" s="19">
        <f>(100-14.25)/100</f>
        <v>0.85750000000000004</v>
      </c>
      <c r="WKX214" s="80">
        <f>WKS17</f>
        <v>0</v>
      </c>
      <c r="WKY214" s="56">
        <f>WKX214/WKW214</f>
        <v>0</v>
      </c>
      <c r="WKZ214" s="19"/>
      <c r="WLA214" s="19">
        <f>(100-14.25)/100</f>
        <v>0.85750000000000004</v>
      </c>
      <c r="WLB214" s="80">
        <f>WKW17</f>
        <v>0</v>
      </c>
      <c r="WLC214" s="56">
        <f>WLB214/WLA214</f>
        <v>0</v>
      </c>
      <c r="WLD214" s="19"/>
      <c r="WLE214" s="19">
        <f>(100-14.25)/100</f>
        <v>0.85750000000000004</v>
      </c>
      <c r="WLF214" s="80">
        <f>WLA17</f>
        <v>0</v>
      </c>
      <c r="WLG214" s="56">
        <f>WLF214/WLE214</f>
        <v>0</v>
      </c>
      <c r="WLH214" s="19"/>
      <c r="WLI214" s="19">
        <f>(100-14.25)/100</f>
        <v>0.85750000000000004</v>
      </c>
      <c r="WLJ214" s="80">
        <f>WLE17</f>
        <v>0</v>
      </c>
      <c r="WLK214" s="56">
        <f>WLJ214/WLI214</f>
        <v>0</v>
      </c>
      <c r="WLL214" s="19"/>
      <c r="WLM214" s="19">
        <f>(100-14.25)/100</f>
        <v>0.85750000000000004</v>
      </c>
      <c r="WLN214" s="80">
        <f>WLI17</f>
        <v>0</v>
      </c>
      <c r="WLO214" s="56">
        <f>WLN214/WLM214</f>
        <v>0</v>
      </c>
      <c r="WLP214" s="19"/>
      <c r="WLQ214" s="19">
        <f>(100-14.25)/100</f>
        <v>0.85750000000000004</v>
      </c>
      <c r="WLR214" s="80">
        <f>WLM17</f>
        <v>0</v>
      </c>
      <c r="WLS214" s="56">
        <f>WLR214/WLQ214</f>
        <v>0</v>
      </c>
      <c r="WLT214" s="19"/>
      <c r="WLU214" s="19">
        <f>(100-14.25)/100</f>
        <v>0.85750000000000004</v>
      </c>
      <c r="WLV214" s="80">
        <f>WLQ17</f>
        <v>0</v>
      </c>
      <c r="WLW214" s="56">
        <f>WLV214/WLU214</f>
        <v>0</v>
      </c>
      <c r="WLX214" s="19"/>
      <c r="WLY214" s="19">
        <f>(100-14.25)/100</f>
        <v>0.85750000000000004</v>
      </c>
      <c r="WLZ214" s="80">
        <f>WLU17</f>
        <v>0</v>
      </c>
      <c r="WMA214" s="56">
        <f>WLZ214/WLY214</f>
        <v>0</v>
      </c>
      <c r="WMB214" s="19"/>
      <c r="WMC214" s="19">
        <f>(100-14.25)/100</f>
        <v>0.85750000000000004</v>
      </c>
      <c r="WMD214" s="80">
        <f>WLY17</f>
        <v>0</v>
      </c>
      <c r="WME214" s="56">
        <f>WMD214/WMC214</f>
        <v>0</v>
      </c>
      <c r="WMF214" s="19"/>
      <c r="WMG214" s="19">
        <f>(100-14.25)/100</f>
        <v>0.85750000000000004</v>
      </c>
      <c r="WMH214" s="80">
        <f>WMC17</f>
        <v>0</v>
      </c>
      <c r="WMI214" s="56">
        <f>WMH214/WMG214</f>
        <v>0</v>
      </c>
      <c r="WMJ214" s="19"/>
      <c r="WMK214" s="19">
        <f>(100-14.25)/100</f>
        <v>0.85750000000000004</v>
      </c>
      <c r="WML214" s="80">
        <f>WMG17</f>
        <v>0</v>
      </c>
      <c r="WMM214" s="56">
        <f>WML214/WMK214</f>
        <v>0</v>
      </c>
      <c r="WMN214" s="19"/>
      <c r="WMO214" s="19">
        <f>(100-14.25)/100</f>
        <v>0.85750000000000004</v>
      </c>
      <c r="WMP214" s="80">
        <f>WMK17</f>
        <v>0</v>
      </c>
      <c r="WMQ214" s="56">
        <f>WMP214/WMO214</f>
        <v>0</v>
      </c>
      <c r="WMR214" s="19"/>
      <c r="WMS214" s="19">
        <f>(100-14.25)/100</f>
        <v>0.85750000000000004</v>
      </c>
      <c r="WMT214" s="80">
        <f>WMO17</f>
        <v>0</v>
      </c>
      <c r="WMU214" s="56">
        <f>WMT214/WMS214</f>
        <v>0</v>
      </c>
      <c r="WMV214" s="19"/>
      <c r="WMW214" s="19">
        <f>(100-14.25)/100</f>
        <v>0.85750000000000004</v>
      </c>
      <c r="WMX214" s="80">
        <f>WMS17</f>
        <v>0</v>
      </c>
      <c r="WMY214" s="56">
        <f>WMX214/WMW214</f>
        <v>0</v>
      </c>
      <c r="WMZ214" s="19"/>
      <c r="WNA214" s="19">
        <f>(100-14.25)/100</f>
        <v>0.85750000000000004</v>
      </c>
      <c r="WNB214" s="80">
        <f>WMW17</f>
        <v>0</v>
      </c>
      <c r="WNC214" s="56">
        <f>WNB214/WNA214</f>
        <v>0</v>
      </c>
      <c r="WND214" s="19"/>
      <c r="WNE214" s="19">
        <f>(100-14.25)/100</f>
        <v>0.85750000000000004</v>
      </c>
      <c r="WNF214" s="80">
        <f>WNA17</f>
        <v>0</v>
      </c>
      <c r="WNG214" s="56">
        <f>WNF214/WNE214</f>
        <v>0</v>
      </c>
      <c r="WNH214" s="19"/>
      <c r="WNI214" s="19">
        <f>(100-14.25)/100</f>
        <v>0.85750000000000004</v>
      </c>
      <c r="WNJ214" s="80">
        <f>WNE17</f>
        <v>0</v>
      </c>
      <c r="WNK214" s="56">
        <f>WNJ214/WNI214</f>
        <v>0</v>
      </c>
      <c r="WNL214" s="19"/>
      <c r="WNM214" s="19">
        <f>(100-14.25)/100</f>
        <v>0.85750000000000004</v>
      </c>
      <c r="WNN214" s="80">
        <f>WNI17</f>
        <v>0</v>
      </c>
      <c r="WNO214" s="56">
        <f>WNN214/WNM214</f>
        <v>0</v>
      </c>
      <c r="WNP214" s="19"/>
      <c r="WNQ214" s="19">
        <f>(100-14.25)/100</f>
        <v>0.85750000000000004</v>
      </c>
      <c r="WNR214" s="80">
        <f>WNM17</f>
        <v>0</v>
      </c>
      <c r="WNS214" s="56">
        <f>WNR214/WNQ214</f>
        <v>0</v>
      </c>
      <c r="WNT214" s="19"/>
      <c r="WNU214" s="19">
        <f>(100-14.25)/100</f>
        <v>0.85750000000000004</v>
      </c>
      <c r="WNV214" s="80">
        <f>WNQ17</f>
        <v>0</v>
      </c>
      <c r="WNW214" s="56">
        <f>WNV214/WNU214</f>
        <v>0</v>
      </c>
      <c r="WNX214" s="19"/>
      <c r="WNY214" s="19">
        <f>(100-14.25)/100</f>
        <v>0.85750000000000004</v>
      </c>
      <c r="WNZ214" s="80">
        <f>WNU17</f>
        <v>0</v>
      </c>
      <c r="WOA214" s="56">
        <f>WNZ214/WNY214</f>
        <v>0</v>
      </c>
      <c r="WOB214" s="19"/>
      <c r="WOC214" s="19">
        <f>(100-14.25)/100</f>
        <v>0.85750000000000004</v>
      </c>
      <c r="WOD214" s="80">
        <f>WNY17</f>
        <v>0</v>
      </c>
      <c r="WOE214" s="56">
        <f>WOD214/WOC214</f>
        <v>0</v>
      </c>
      <c r="WOF214" s="19"/>
      <c r="WOG214" s="19">
        <f>(100-14.25)/100</f>
        <v>0.85750000000000004</v>
      </c>
      <c r="WOH214" s="80">
        <f>WOC17</f>
        <v>0</v>
      </c>
      <c r="WOI214" s="56">
        <f>WOH214/WOG214</f>
        <v>0</v>
      </c>
      <c r="WOJ214" s="19"/>
      <c r="WOK214" s="19">
        <f>(100-14.25)/100</f>
        <v>0.85750000000000004</v>
      </c>
      <c r="WOL214" s="80">
        <f>WOG17</f>
        <v>0</v>
      </c>
      <c r="WOM214" s="56">
        <f>WOL214/WOK214</f>
        <v>0</v>
      </c>
      <c r="WON214" s="19"/>
      <c r="WOO214" s="19">
        <f>(100-14.25)/100</f>
        <v>0.85750000000000004</v>
      </c>
      <c r="WOP214" s="80">
        <f>WOK17</f>
        <v>0</v>
      </c>
      <c r="WOQ214" s="56">
        <f>WOP214/WOO214</f>
        <v>0</v>
      </c>
      <c r="WOR214" s="19"/>
      <c r="WOS214" s="19">
        <f>(100-14.25)/100</f>
        <v>0.85750000000000004</v>
      </c>
      <c r="WOT214" s="80">
        <f>WOO17</f>
        <v>0</v>
      </c>
      <c r="WOU214" s="56">
        <f>WOT214/WOS214</f>
        <v>0</v>
      </c>
      <c r="WOV214" s="19"/>
      <c r="WOW214" s="19">
        <f>(100-14.25)/100</f>
        <v>0.85750000000000004</v>
      </c>
      <c r="WOX214" s="80">
        <f>WOS17</f>
        <v>0</v>
      </c>
      <c r="WOY214" s="56">
        <f>WOX214/WOW214</f>
        <v>0</v>
      </c>
      <c r="WOZ214" s="19"/>
      <c r="WPA214" s="19">
        <f>(100-14.25)/100</f>
        <v>0.85750000000000004</v>
      </c>
      <c r="WPB214" s="80">
        <f>WOW17</f>
        <v>0</v>
      </c>
      <c r="WPC214" s="56">
        <f>WPB214/WPA214</f>
        <v>0</v>
      </c>
      <c r="WPD214" s="19"/>
      <c r="WPE214" s="19">
        <f>(100-14.25)/100</f>
        <v>0.85750000000000004</v>
      </c>
      <c r="WPF214" s="80">
        <f>WPA17</f>
        <v>0</v>
      </c>
      <c r="WPG214" s="56">
        <f>WPF214/WPE214</f>
        <v>0</v>
      </c>
      <c r="WPH214" s="19"/>
      <c r="WPI214" s="19">
        <f>(100-14.25)/100</f>
        <v>0.85750000000000004</v>
      </c>
      <c r="WPJ214" s="80">
        <f>WPE17</f>
        <v>0</v>
      </c>
      <c r="WPK214" s="56">
        <f>WPJ214/WPI214</f>
        <v>0</v>
      </c>
      <c r="WPL214" s="19"/>
      <c r="WPM214" s="19">
        <f>(100-14.25)/100</f>
        <v>0.85750000000000004</v>
      </c>
      <c r="WPN214" s="80">
        <f>WPI17</f>
        <v>0</v>
      </c>
      <c r="WPO214" s="56">
        <f>WPN214/WPM214</f>
        <v>0</v>
      </c>
      <c r="WPP214" s="19"/>
      <c r="WPQ214" s="19">
        <f>(100-14.25)/100</f>
        <v>0.85750000000000004</v>
      </c>
      <c r="WPR214" s="80">
        <f>WPM17</f>
        <v>0</v>
      </c>
      <c r="WPS214" s="56">
        <f>WPR214/WPQ214</f>
        <v>0</v>
      </c>
      <c r="WPT214" s="19"/>
      <c r="WPU214" s="19">
        <f>(100-14.25)/100</f>
        <v>0.85750000000000004</v>
      </c>
      <c r="WPV214" s="80">
        <f>WPQ17</f>
        <v>0</v>
      </c>
      <c r="WPW214" s="56">
        <f>WPV214/WPU214</f>
        <v>0</v>
      </c>
      <c r="WPX214" s="19"/>
      <c r="WPY214" s="19">
        <f>(100-14.25)/100</f>
        <v>0.85750000000000004</v>
      </c>
      <c r="WPZ214" s="80">
        <f>WPU17</f>
        <v>0</v>
      </c>
      <c r="WQA214" s="56">
        <f>WPZ214/WPY214</f>
        <v>0</v>
      </c>
      <c r="WQB214" s="19"/>
      <c r="WQC214" s="19">
        <f>(100-14.25)/100</f>
        <v>0.85750000000000004</v>
      </c>
      <c r="WQD214" s="80">
        <f>WPY17</f>
        <v>0</v>
      </c>
      <c r="WQE214" s="56">
        <f>WQD214/WQC214</f>
        <v>0</v>
      </c>
      <c r="WQF214" s="19"/>
      <c r="WQG214" s="19">
        <f>(100-14.25)/100</f>
        <v>0.85750000000000004</v>
      </c>
      <c r="WQH214" s="80">
        <f>WQC17</f>
        <v>0</v>
      </c>
      <c r="WQI214" s="56">
        <f>WQH214/WQG214</f>
        <v>0</v>
      </c>
      <c r="WQJ214" s="19"/>
      <c r="WQK214" s="19">
        <f>(100-14.25)/100</f>
        <v>0.85750000000000004</v>
      </c>
      <c r="WQL214" s="80">
        <f>WQG17</f>
        <v>0</v>
      </c>
      <c r="WQM214" s="56">
        <f>WQL214/WQK214</f>
        <v>0</v>
      </c>
      <c r="WQN214" s="19"/>
      <c r="WQO214" s="19">
        <f>(100-14.25)/100</f>
        <v>0.85750000000000004</v>
      </c>
      <c r="WQP214" s="80">
        <f>WQK17</f>
        <v>0</v>
      </c>
      <c r="WQQ214" s="56">
        <f>WQP214/WQO214</f>
        <v>0</v>
      </c>
      <c r="WQR214" s="19"/>
      <c r="WQS214" s="19">
        <f>(100-14.25)/100</f>
        <v>0.85750000000000004</v>
      </c>
      <c r="WQT214" s="80">
        <f>WQO17</f>
        <v>0</v>
      </c>
      <c r="WQU214" s="56">
        <f>WQT214/WQS214</f>
        <v>0</v>
      </c>
      <c r="WQV214" s="19"/>
      <c r="WQW214" s="19">
        <f>(100-14.25)/100</f>
        <v>0.85750000000000004</v>
      </c>
      <c r="WQX214" s="80">
        <f>WQS17</f>
        <v>0</v>
      </c>
      <c r="WQY214" s="56">
        <f>WQX214/WQW214</f>
        <v>0</v>
      </c>
      <c r="WQZ214" s="19"/>
      <c r="WRA214" s="19">
        <f>(100-14.25)/100</f>
        <v>0.85750000000000004</v>
      </c>
      <c r="WRB214" s="80">
        <f>WQW17</f>
        <v>0</v>
      </c>
      <c r="WRC214" s="56">
        <f>WRB214/WRA214</f>
        <v>0</v>
      </c>
      <c r="WRD214" s="19"/>
      <c r="WRE214" s="19">
        <f>(100-14.25)/100</f>
        <v>0.85750000000000004</v>
      </c>
      <c r="WRF214" s="80">
        <f>WRA17</f>
        <v>0</v>
      </c>
      <c r="WRG214" s="56">
        <f>WRF214/WRE214</f>
        <v>0</v>
      </c>
      <c r="WRH214" s="19"/>
      <c r="WRI214" s="19">
        <f>(100-14.25)/100</f>
        <v>0.85750000000000004</v>
      </c>
      <c r="WRJ214" s="80">
        <f>WRE17</f>
        <v>0</v>
      </c>
      <c r="WRK214" s="56">
        <f>WRJ214/WRI214</f>
        <v>0</v>
      </c>
      <c r="WRL214" s="19"/>
      <c r="WRM214" s="19">
        <f>(100-14.25)/100</f>
        <v>0.85750000000000004</v>
      </c>
      <c r="WRN214" s="80">
        <f>WRI17</f>
        <v>0</v>
      </c>
      <c r="WRO214" s="56">
        <f>WRN214/WRM214</f>
        <v>0</v>
      </c>
      <c r="WRP214" s="19"/>
      <c r="WRQ214" s="19">
        <f>(100-14.25)/100</f>
        <v>0.85750000000000004</v>
      </c>
      <c r="WRR214" s="80">
        <f>WRM17</f>
        <v>0</v>
      </c>
      <c r="WRS214" s="56">
        <f>WRR214/WRQ214</f>
        <v>0</v>
      </c>
      <c r="WRT214" s="19"/>
      <c r="WRU214" s="19">
        <f>(100-14.25)/100</f>
        <v>0.85750000000000004</v>
      </c>
      <c r="WRV214" s="80">
        <f>WRQ17</f>
        <v>0</v>
      </c>
      <c r="WRW214" s="56">
        <f>WRV214/WRU214</f>
        <v>0</v>
      </c>
      <c r="WRX214" s="19"/>
      <c r="WRY214" s="19">
        <f>(100-14.25)/100</f>
        <v>0.85750000000000004</v>
      </c>
      <c r="WRZ214" s="80">
        <f>WRU17</f>
        <v>0</v>
      </c>
      <c r="WSA214" s="56">
        <f>WRZ214/WRY214</f>
        <v>0</v>
      </c>
      <c r="WSB214" s="19"/>
      <c r="WSC214" s="19">
        <f>(100-14.25)/100</f>
        <v>0.85750000000000004</v>
      </c>
      <c r="WSD214" s="80">
        <f>WRY17</f>
        <v>0</v>
      </c>
      <c r="WSE214" s="56">
        <f>WSD214/WSC214</f>
        <v>0</v>
      </c>
      <c r="WSF214" s="19"/>
      <c r="WSG214" s="19">
        <f>(100-14.25)/100</f>
        <v>0.85750000000000004</v>
      </c>
      <c r="WSH214" s="80">
        <f>WSC17</f>
        <v>0</v>
      </c>
      <c r="WSI214" s="56">
        <f>WSH214/WSG214</f>
        <v>0</v>
      </c>
      <c r="WSJ214" s="19"/>
      <c r="WSK214" s="19">
        <f>(100-14.25)/100</f>
        <v>0.85750000000000004</v>
      </c>
      <c r="WSL214" s="80">
        <f>WSG17</f>
        <v>0</v>
      </c>
      <c r="WSM214" s="56">
        <f>WSL214/WSK214</f>
        <v>0</v>
      </c>
      <c r="WSN214" s="19"/>
      <c r="WSO214" s="19">
        <f>(100-14.25)/100</f>
        <v>0.85750000000000004</v>
      </c>
      <c r="WSP214" s="80">
        <f>WSK17</f>
        <v>0</v>
      </c>
      <c r="WSQ214" s="56">
        <f>WSP214/WSO214</f>
        <v>0</v>
      </c>
      <c r="WSR214" s="19"/>
      <c r="WSS214" s="19">
        <f>(100-14.25)/100</f>
        <v>0.85750000000000004</v>
      </c>
      <c r="WST214" s="80">
        <f>WSO17</f>
        <v>0</v>
      </c>
      <c r="WSU214" s="56">
        <f>WST214/WSS214</f>
        <v>0</v>
      </c>
      <c r="WSV214" s="19"/>
      <c r="WSW214" s="19">
        <f>(100-14.25)/100</f>
        <v>0.85750000000000004</v>
      </c>
      <c r="WSX214" s="80">
        <f>WSS17</f>
        <v>0</v>
      </c>
      <c r="WSY214" s="56">
        <f>WSX214/WSW214</f>
        <v>0</v>
      </c>
      <c r="WSZ214" s="19"/>
      <c r="WTA214" s="19">
        <f>(100-14.25)/100</f>
        <v>0.85750000000000004</v>
      </c>
      <c r="WTB214" s="80">
        <f>WSW17</f>
        <v>0</v>
      </c>
      <c r="WTC214" s="56">
        <f>WTB214/WTA214</f>
        <v>0</v>
      </c>
      <c r="WTD214" s="19"/>
      <c r="WTE214" s="19">
        <f>(100-14.25)/100</f>
        <v>0.85750000000000004</v>
      </c>
      <c r="WTF214" s="80">
        <f>WTA17</f>
        <v>0</v>
      </c>
      <c r="WTG214" s="56">
        <f>WTF214/WTE214</f>
        <v>0</v>
      </c>
      <c r="WTH214" s="19"/>
      <c r="WTI214" s="19">
        <f>(100-14.25)/100</f>
        <v>0.85750000000000004</v>
      </c>
      <c r="WTJ214" s="80">
        <f>WTE17</f>
        <v>0</v>
      </c>
      <c r="WTK214" s="56">
        <f>WTJ214/WTI214</f>
        <v>0</v>
      </c>
      <c r="WTL214" s="19"/>
      <c r="WTM214" s="19">
        <f>(100-14.25)/100</f>
        <v>0.85750000000000004</v>
      </c>
      <c r="WTN214" s="80">
        <f>WTI17</f>
        <v>0</v>
      </c>
      <c r="WTO214" s="56">
        <f>WTN214/WTM214</f>
        <v>0</v>
      </c>
      <c r="WTP214" s="19"/>
      <c r="WTQ214" s="19">
        <f>(100-14.25)/100</f>
        <v>0.85750000000000004</v>
      </c>
      <c r="WTR214" s="80">
        <f>WTM17</f>
        <v>0</v>
      </c>
      <c r="WTS214" s="56">
        <f>WTR214/WTQ214</f>
        <v>0</v>
      </c>
      <c r="WTT214" s="19"/>
      <c r="WTU214" s="19">
        <f>(100-14.25)/100</f>
        <v>0.85750000000000004</v>
      </c>
      <c r="WTV214" s="80">
        <f>WTQ17</f>
        <v>0</v>
      </c>
      <c r="WTW214" s="56">
        <f>WTV214/WTU214</f>
        <v>0</v>
      </c>
      <c r="WTX214" s="19"/>
      <c r="WTY214" s="19">
        <f>(100-14.25)/100</f>
        <v>0.85750000000000004</v>
      </c>
      <c r="WTZ214" s="80">
        <f>WTU17</f>
        <v>0</v>
      </c>
      <c r="WUA214" s="56">
        <f>WTZ214/WTY214</f>
        <v>0</v>
      </c>
      <c r="WUB214" s="19"/>
      <c r="WUC214" s="19">
        <f>(100-14.25)/100</f>
        <v>0.85750000000000004</v>
      </c>
      <c r="WUD214" s="80">
        <f>WTY17</f>
        <v>0</v>
      </c>
      <c r="WUE214" s="56">
        <f>WUD214/WUC214</f>
        <v>0</v>
      </c>
      <c r="WUF214" s="19"/>
      <c r="WUG214" s="19">
        <f>(100-14.25)/100</f>
        <v>0.85750000000000004</v>
      </c>
      <c r="WUH214" s="80">
        <f>WUC17</f>
        <v>0</v>
      </c>
      <c r="WUI214" s="56">
        <f>WUH214/WUG214</f>
        <v>0</v>
      </c>
      <c r="WUJ214" s="19"/>
      <c r="WUK214" s="19">
        <f>(100-14.25)/100</f>
        <v>0.85750000000000004</v>
      </c>
      <c r="WUL214" s="80">
        <f>WUG17</f>
        <v>0</v>
      </c>
      <c r="WUM214" s="56">
        <f>WUL214/WUK214</f>
        <v>0</v>
      </c>
      <c r="WUN214" s="19"/>
      <c r="WUO214" s="19">
        <f>(100-14.25)/100</f>
        <v>0.85750000000000004</v>
      </c>
      <c r="WUP214" s="80">
        <f>WUK17</f>
        <v>0</v>
      </c>
      <c r="WUQ214" s="56">
        <f>WUP214/WUO214</f>
        <v>0</v>
      </c>
      <c r="WUR214" s="19"/>
      <c r="WUS214" s="19">
        <f>(100-14.25)/100</f>
        <v>0.85750000000000004</v>
      </c>
      <c r="WUT214" s="80">
        <f>WUO17</f>
        <v>0</v>
      </c>
      <c r="WUU214" s="56">
        <f>WUT214/WUS214</f>
        <v>0</v>
      </c>
      <c r="WUV214" s="19"/>
      <c r="WUW214" s="19">
        <f>(100-14.25)/100</f>
        <v>0.85750000000000004</v>
      </c>
      <c r="WUX214" s="80">
        <f>WUS17</f>
        <v>0</v>
      </c>
      <c r="WUY214" s="56">
        <f>WUX214/WUW214</f>
        <v>0</v>
      </c>
      <c r="WUZ214" s="19"/>
      <c r="WVA214" s="19">
        <f>(100-14.25)/100</f>
        <v>0.85750000000000004</v>
      </c>
      <c r="WVB214" s="80">
        <f>WUW17</f>
        <v>0</v>
      </c>
      <c r="WVC214" s="56">
        <f>WVB214/WVA214</f>
        <v>0</v>
      </c>
      <c r="WVD214" s="19"/>
      <c r="WVE214" s="19">
        <f>(100-14.25)/100</f>
        <v>0.85750000000000004</v>
      </c>
      <c r="WVF214" s="80">
        <f>WVA17</f>
        <v>0</v>
      </c>
      <c r="WVG214" s="56">
        <f>WVF214/WVE214</f>
        <v>0</v>
      </c>
      <c r="WVH214" s="19"/>
      <c r="WVI214" s="19">
        <f>(100-14.25)/100</f>
        <v>0.85750000000000004</v>
      </c>
      <c r="WVJ214" s="80">
        <f>WVE17</f>
        <v>0</v>
      </c>
      <c r="WVK214" s="56">
        <f>WVJ214/WVI214</f>
        <v>0</v>
      </c>
      <c r="WVL214" s="19"/>
      <c r="WVM214" s="19">
        <f>(100-14.25)/100</f>
        <v>0.85750000000000004</v>
      </c>
      <c r="WVN214" s="80">
        <f>WVI17</f>
        <v>0</v>
      </c>
      <c r="WVO214" s="56">
        <f>WVN214/WVM214</f>
        <v>0</v>
      </c>
      <c r="WVP214" s="19"/>
      <c r="WVQ214" s="19">
        <f>(100-14.25)/100</f>
        <v>0.85750000000000004</v>
      </c>
      <c r="WVR214" s="80">
        <f>WVM17</f>
        <v>0</v>
      </c>
      <c r="WVS214" s="56">
        <f>WVR214/WVQ214</f>
        <v>0</v>
      </c>
      <c r="WVT214" s="19"/>
      <c r="WVU214" s="19">
        <f>(100-14.25)/100</f>
        <v>0.85750000000000004</v>
      </c>
      <c r="WVV214" s="80">
        <f>WVQ17</f>
        <v>0</v>
      </c>
      <c r="WVW214" s="56">
        <f>WVV214/WVU214</f>
        <v>0</v>
      </c>
      <c r="WVX214" s="19"/>
      <c r="WVY214" s="19">
        <f>(100-14.25)/100</f>
        <v>0.85750000000000004</v>
      </c>
      <c r="WVZ214" s="80">
        <f>WVU17</f>
        <v>0</v>
      </c>
      <c r="WWA214" s="56">
        <f>WVZ214/WVY214</f>
        <v>0</v>
      </c>
      <c r="WWB214" s="19"/>
      <c r="WWC214" s="19">
        <f>(100-14.25)/100</f>
        <v>0.85750000000000004</v>
      </c>
      <c r="WWD214" s="80">
        <f>WVY17</f>
        <v>0</v>
      </c>
      <c r="WWE214" s="56">
        <f>WWD214/WWC214</f>
        <v>0</v>
      </c>
      <c r="WWF214" s="19"/>
      <c r="WWG214" s="19">
        <f>(100-14.25)/100</f>
        <v>0.85750000000000004</v>
      </c>
      <c r="WWH214" s="80">
        <f>WWC17</f>
        <v>0</v>
      </c>
      <c r="WWI214" s="56">
        <f>WWH214/WWG214</f>
        <v>0</v>
      </c>
      <c r="WWJ214" s="19"/>
      <c r="WWK214" s="19">
        <f>(100-14.25)/100</f>
        <v>0.85750000000000004</v>
      </c>
      <c r="WWL214" s="80">
        <f>WWG17</f>
        <v>0</v>
      </c>
      <c r="WWM214" s="56">
        <f>WWL214/WWK214</f>
        <v>0</v>
      </c>
      <c r="WWN214" s="19"/>
      <c r="WWO214" s="19">
        <f>(100-14.25)/100</f>
        <v>0.85750000000000004</v>
      </c>
      <c r="WWP214" s="80">
        <f>WWK17</f>
        <v>0</v>
      </c>
      <c r="WWQ214" s="56">
        <f>WWP214/WWO214</f>
        <v>0</v>
      </c>
      <c r="WWR214" s="19"/>
      <c r="WWS214" s="19">
        <f>(100-14.25)/100</f>
        <v>0.85750000000000004</v>
      </c>
      <c r="WWT214" s="80">
        <f>WWO17</f>
        <v>0</v>
      </c>
      <c r="WWU214" s="56">
        <f>WWT214/WWS214</f>
        <v>0</v>
      </c>
      <c r="WWV214" s="19"/>
      <c r="WWW214" s="19">
        <f>(100-14.25)/100</f>
        <v>0.85750000000000004</v>
      </c>
      <c r="WWX214" s="80">
        <f>WWS17</f>
        <v>0</v>
      </c>
      <c r="WWY214" s="56">
        <f>WWX214/WWW214</f>
        <v>0</v>
      </c>
      <c r="WWZ214" s="19"/>
      <c r="WXA214" s="19">
        <f>(100-14.25)/100</f>
        <v>0.85750000000000004</v>
      </c>
      <c r="WXB214" s="80">
        <f>WWW17</f>
        <v>0</v>
      </c>
      <c r="WXC214" s="56">
        <f>WXB214/WXA214</f>
        <v>0</v>
      </c>
      <c r="WXD214" s="19"/>
      <c r="WXE214" s="19">
        <f>(100-14.25)/100</f>
        <v>0.85750000000000004</v>
      </c>
      <c r="WXF214" s="80">
        <f>WXA17</f>
        <v>0</v>
      </c>
      <c r="WXG214" s="56">
        <f>WXF214/WXE214</f>
        <v>0</v>
      </c>
      <c r="WXH214" s="19"/>
      <c r="WXI214" s="19">
        <f>(100-14.25)/100</f>
        <v>0.85750000000000004</v>
      </c>
      <c r="WXJ214" s="80">
        <f>WXE17</f>
        <v>0</v>
      </c>
      <c r="WXK214" s="56">
        <f>WXJ214/WXI214</f>
        <v>0</v>
      </c>
      <c r="WXL214" s="19"/>
      <c r="WXM214" s="19">
        <f>(100-14.25)/100</f>
        <v>0.85750000000000004</v>
      </c>
      <c r="WXN214" s="80">
        <f>WXI17</f>
        <v>0</v>
      </c>
      <c r="WXO214" s="56">
        <f>WXN214/WXM214</f>
        <v>0</v>
      </c>
      <c r="WXP214" s="19"/>
      <c r="WXQ214" s="19">
        <f>(100-14.25)/100</f>
        <v>0.85750000000000004</v>
      </c>
      <c r="WXR214" s="80">
        <f>WXM17</f>
        <v>0</v>
      </c>
      <c r="WXS214" s="56">
        <f>WXR214/WXQ214</f>
        <v>0</v>
      </c>
      <c r="WXT214" s="19"/>
      <c r="WXU214" s="19">
        <f>(100-14.25)/100</f>
        <v>0.85750000000000004</v>
      </c>
      <c r="WXV214" s="80">
        <f>WXQ17</f>
        <v>0</v>
      </c>
      <c r="WXW214" s="56">
        <f>WXV214/WXU214</f>
        <v>0</v>
      </c>
      <c r="WXX214" s="19"/>
      <c r="WXY214" s="19">
        <f>(100-14.25)/100</f>
        <v>0.85750000000000004</v>
      </c>
      <c r="WXZ214" s="80">
        <f>WXU17</f>
        <v>0</v>
      </c>
      <c r="WYA214" s="56">
        <f>WXZ214/WXY214</f>
        <v>0</v>
      </c>
      <c r="WYB214" s="19"/>
      <c r="WYC214" s="19">
        <f>(100-14.25)/100</f>
        <v>0.85750000000000004</v>
      </c>
      <c r="WYD214" s="80">
        <f>WXY17</f>
        <v>0</v>
      </c>
      <c r="WYE214" s="56">
        <f>WYD214/WYC214</f>
        <v>0</v>
      </c>
      <c r="WYF214" s="19"/>
      <c r="WYG214" s="19">
        <f>(100-14.25)/100</f>
        <v>0.85750000000000004</v>
      </c>
      <c r="WYH214" s="80">
        <f>WYC17</f>
        <v>0</v>
      </c>
      <c r="WYI214" s="56">
        <f>WYH214/WYG214</f>
        <v>0</v>
      </c>
      <c r="WYJ214" s="19"/>
      <c r="WYK214" s="19">
        <f>(100-14.25)/100</f>
        <v>0.85750000000000004</v>
      </c>
      <c r="WYL214" s="80">
        <f>WYG17</f>
        <v>0</v>
      </c>
      <c r="WYM214" s="56">
        <f>WYL214/WYK214</f>
        <v>0</v>
      </c>
      <c r="WYN214" s="19"/>
      <c r="WYO214" s="19">
        <f>(100-14.25)/100</f>
        <v>0.85750000000000004</v>
      </c>
      <c r="WYP214" s="80">
        <f>WYK17</f>
        <v>0</v>
      </c>
      <c r="WYQ214" s="56">
        <f>WYP214/WYO214</f>
        <v>0</v>
      </c>
      <c r="WYR214" s="19"/>
      <c r="WYS214" s="19">
        <f>(100-14.25)/100</f>
        <v>0.85750000000000004</v>
      </c>
      <c r="WYT214" s="80">
        <f>WYO17</f>
        <v>0</v>
      </c>
      <c r="WYU214" s="56">
        <f>WYT214/WYS214</f>
        <v>0</v>
      </c>
      <c r="WYV214" s="19"/>
      <c r="WYW214" s="19">
        <f>(100-14.25)/100</f>
        <v>0.85750000000000004</v>
      </c>
      <c r="WYX214" s="80">
        <f>WYS17</f>
        <v>0</v>
      </c>
      <c r="WYY214" s="56">
        <f>WYX214/WYW214</f>
        <v>0</v>
      </c>
      <c r="WYZ214" s="19"/>
      <c r="WZA214" s="19">
        <f>(100-14.25)/100</f>
        <v>0.85750000000000004</v>
      </c>
      <c r="WZB214" s="80">
        <f>WYW17</f>
        <v>0</v>
      </c>
      <c r="WZC214" s="56">
        <f>WZB214/WZA214</f>
        <v>0</v>
      </c>
      <c r="WZD214" s="19"/>
      <c r="WZE214" s="19">
        <f>(100-14.25)/100</f>
        <v>0.85750000000000004</v>
      </c>
      <c r="WZF214" s="80">
        <f>WZA17</f>
        <v>0</v>
      </c>
      <c r="WZG214" s="56">
        <f>WZF214/WZE214</f>
        <v>0</v>
      </c>
      <c r="WZH214" s="19"/>
      <c r="WZI214" s="19">
        <f>(100-14.25)/100</f>
        <v>0.85750000000000004</v>
      </c>
      <c r="WZJ214" s="80">
        <f>WZE17</f>
        <v>0</v>
      </c>
      <c r="WZK214" s="56">
        <f>WZJ214/WZI214</f>
        <v>0</v>
      </c>
      <c r="WZL214" s="19"/>
      <c r="WZM214" s="19">
        <f>(100-14.25)/100</f>
        <v>0.85750000000000004</v>
      </c>
      <c r="WZN214" s="80">
        <f>WZI17</f>
        <v>0</v>
      </c>
      <c r="WZO214" s="56">
        <f>WZN214/WZM214</f>
        <v>0</v>
      </c>
      <c r="WZP214" s="19"/>
      <c r="WZQ214" s="19">
        <f>(100-14.25)/100</f>
        <v>0.85750000000000004</v>
      </c>
      <c r="WZR214" s="80">
        <f>WZM17</f>
        <v>0</v>
      </c>
      <c r="WZS214" s="56">
        <f>WZR214/WZQ214</f>
        <v>0</v>
      </c>
      <c r="WZT214" s="19"/>
      <c r="WZU214" s="19">
        <f>(100-14.25)/100</f>
        <v>0.85750000000000004</v>
      </c>
      <c r="WZV214" s="80">
        <f>WZQ17</f>
        <v>0</v>
      </c>
      <c r="WZW214" s="56">
        <f>WZV214/WZU214</f>
        <v>0</v>
      </c>
      <c r="WZX214" s="19"/>
      <c r="WZY214" s="19">
        <f>(100-14.25)/100</f>
        <v>0.85750000000000004</v>
      </c>
      <c r="WZZ214" s="80">
        <f>WZU17</f>
        <v>0</v>
      </c>
      <c r="XAA214" s="56">
        <f>WZZ214/WZY214</f>
        <v>0</v>
      </c>
      <c r="XAB214" s="19"/>
      <c r="XAC214" s="19">
        <f>(100-14.25)/100</f>
        <v>0.85750000000000004</v>
      </c>
      <c r="XAD214" s="80">
        <f>WZY17</f>
        <v>0</v>
      </c>
      <c r="XAE214" s="56">
        <f>XAD214/XAC214</f>
        <v>0</v>
      </c>
      <c r="XAF214" s="19"/>
      <c r="XAG214" s="19">
        <f>(100-14.25)/100</f>
        <v>0.85750000000000004</v>
      </c>
      <c r="XAH214" s="80">
        <f>XAC17</f>
        <v>0</v>
      </c>
      <c r="XAI214" s="56">
        <f>XAH214/XAG214</f>
        <v>0</v>
      </c>
      <c r="XAJ214" s="19"/>
      <c r="XAK214" s="19">
        <f>(100-14.25)/100</f>
        <v>0.85750000000000004</v>
      </c>
      <c r="XAL214" s="80">
        <f>XAG17</f>
        <v>0</v>
      </c>
      <c r="XAM214" s="56">
        <f>XAL214/XAK214</f>
        <v>0</v>
      </c>
      <c r="XAN214" s="19"/>
      <c r="XAO214" s="19">
        <f>(100-14.25)/100</f>
        <v>0.85750000000000004</v>
      </c>
      <c r="XAP214" s="80">
        <f>XAK17</f>
        <v>0</v>
      </c>
      <c r="XAQ214" s="56">
        <f>XAP214/XAO214</f>
        <v>0</v>
      </c>
      <c r="XAR214" s="19"/>
      <c r="XAS214" s="19">
        <f>(100-14.25)/100</f>
        <v>0.85750000000000004</v>
      </c>
      <c r="XAT214" s="80">
        <f>XAO17</f>
        <v>0</v>
      </c>
      <c r="XAU214" s="56">
        <f>XAT214/XAS214</f>
        <v>0</v>
      </c>
      <c r="XAV214" s="19"/>
      <c r="XAW214" s="19">
        <f>(100-14.25)/100</f>
        <v>0.85750000000000004</v>
      </c>
      <c r="XAX214" s="80">
        <f>XAS17</f>
        <v>0</v>
      </c>
      <c r="XAY214" s="56">
        <f>XAX214/XAW214</f>
        <v>0</v>
      </c>
      <c r="XAZ214" s="19"/>
      <c r="XBA214" s="19">
        <f>(100-14.25)/100</f>
        <v>0.85750000000000004</v>
      </c>
      <c r="XBB214" s="80">
        <f>XAW17</f>
        <v>0</v>
      </c>
      <c r="XBC214" s="56">
        <f>XBB214/XBA214</f>
        <v>0</v>
      </c>
      <c r="XBD214" s="19"/>
      <c r="XBE214" s="19">
        <f>(100-14.25)/100</f>
        <v>0.85750000000000004</v>
      </c>
      <c r="XBF214" s="80">
        <f>XBA17</f>
        <v>0</v>
      </c>
      <c r="XBG214" s="56">
        <f>XBF214/XBE214</f>
        <v>0</v>
      </c>
      <c r="XBH214" s="19"/>
      <c r="XBI214" s="19">
        <f>(100-14.25)/100</f>
        <v>0.85750000000000004</v>
      </c>
      <c r="XBJ214" s="80">
        <f>XBE17</f>
        <v>0</v>
      </c>
      <c r="XBK214" s="56">
        <f>XBJ214/XBI214</f>
        <v>0</v>
      </c>
      <c r="XBL214" s="19"/>
      <c r="XBM214" s="19">
        <f>(100-14.25)/100</f>
        <v>0.85750000000000004</v>
      </c>
      <c r="XBN214" s="80">
        <f>XBI17</f>
        <v>0</v>
      </c>
      <c r="XBO214" s="56">
        <f>XBN214/XBM214</f>
        <v>0</v>
      </c>
      <c r="XBP214" s="19"/>
      <c r="XBQ214" s="19">
        <f>(100-14.25)/100</f>
        <v>0.85750000000000004</v>
      </c>
      <c r="XBR214" s="80">
        <f>XBM17</f>
        <v>0</v>
      </c>
      <c r="XBS214" s="56">
        <f>XBR214/XBQ214</f>
        <v>0</v>
      </c>
      <c r="XBT214" s="19"/>
      <c r="XBU214" s="19">
        <f>(100-14.25)/100</f>
        <v>0.85750000000000004</v>
      </c>
      <c r="XBV214" s="80">
        <f>XBQ17</f>
        <v>0</v>
      </c>
      <c r="XBW214" s="56">
        <f>XBV214/XBU214</f>
        <v>0</v>
      </c>
      <c r="XBX214" s="19"/>
      <c r="XBY214" s="19">
        <f>(100-14.25)/100</f>
        <v>0.85750000000000004</v>
      </c>
      <c r="XBZ214" s="80">
        <f>XBU17</f>
        <v>0</v>
      </c>
      <c r="XCA214" s="56">
        <f>XBZ214/XBY214</f>
        <v>0</v>
      </c>
      <c r="XCB214" s="19"/>
      <c r="XCC214" s="19">
        <f>(100-14.25)/100</f>
        <v>0.85750000000000004</v>
      </c>
      <c r="XCD214" s="80">
        <f>XBY17</f>
        <v>0</v>
      </c>
      <c r="XCE214" s="56">
        <f>XCD214/XCC214</f>
        <v>0</v>
      </c>
      <c r="XCF214" s="19"/>
      <c r="XCG214" s="19">
        <f>(100-14.25)/100</f>
        <v>0.85750000000000004</v>
      </c>
      <c r="XCH214" s="80">
        <f>XCC17</f>
        <v>0</v>
      </c>
      <c r="XCI214" s="56">
        <f>XCH214/XCG214</f>
        <v>0</v>
      </c>
      <c r="XCJ214" s="19"/>
      <c r="XCK214" s="19">
        <f>(100-14.25)/100</f>
        <v>0.85750000000000004</v>
      </c>
      <c r="XCL214" s="80">
        <f>XCG17</f>
        <v>0</v>
      </c>
      <c r="XCM214" s="56">
        <f>XCL214/XCK214</f>
        <v>0</v>
      </c>
      <c r="XCN214" s="19"/>
      <c r="XCO214" s="19">
        <f>(100-14.25)/100</f>
        <v>0.85750000000000004</v>
      </c>
      <c r="XCP214" s="80">
        <f>XCK17</f>
        <v>0</v>
      </c>
      <c r="XCQ214" s="56">
        <f>XCP214/XCO214</f>
        <v>0</v>
      </c>
      <c r="XCR214" s="19"/>
      <c r="XCS214" s="19">
        <f>(100-14.25)/100</f>
        <v>0.85750000000000004</v>
      </c>
      <c r="XCT214" s="80">
        <f>XCO17</f>
        <v>0</v>
      </c>
      <c r="XCU214" s="56">
        <f>XCT214/XCS214</f>
        <v>0</v>
      </c>
      <c r="XCV214" s="19"/>
      <c r="XCW214" s="19">
        <f>(100-14.25)/100</f>
        <v>0.85750000000000004</v>
      </c>
      <c r="XCX214" s="80">
        <f>XCS17</f>
        <v>0</v>
      </c>
      <c r="XCY214" s="56">
        <f>XCX214/XCW214</f>
        <v>0</v>
      </c>
      <c r="XCZ214" s="19"/>
      <c r="XDA214" s="19">
        <f>(100-14.25)/100</f>
        <v>0.85750000000000004</v>
      </c>
      <c r="XDB214" s="80">
        <f>XCW17</f>
        <v>0</v>
      </c>
      <c r="XDC214" s="56">
        <f>XDB214/XDA214</f>
        <v>0</v>
      </c>
      <c r="XDD214" s="19"/>
      <c r="XDE214" s="19">
        <f>(100-14.25)/100</f>
        <v>0.85750000000000004</v>
      </c>
      <c r="XDF214" s="80">
        <f>XDA17</f>
        <v>0</v>
      </c>
      <c r="XDG214" s="56">
        <f>XDF214/XDE214</f>
        <v>0</v>
      </c>
      <c r="XDH214" s="19"/>
      <c r="XDI214" s="19">
        <f>(100-14.25)/100</f>
        <v>0.85750000000000004</v>
      </c>
      <c r="XDJ214" s="80">
        <f>XDE17</f>
        <v>0</v>
      </c>
      <c r="XDK214" s="56">
        <f>XDJ214/XDI214</f>
        <v>0</v>
      </c>
      <c r="XDL214" s="19"/>
      <c r="XDM214" s="19">
        <f>(100-14.25)/100</f>
        <v>0.85750000000000004</v>
      </c>
      <c r="XDN214" s="80">
        <f>XDI17</f>
        <v>0</v>
      </c>
      <c r="XDO214" s="56">
        <f>XDN214/XDM214</f>
        <v>0</v>
      </c>
      <c r="XDP214" s="19"/>
      <c r="XDQ214" s="19">
        <f>(100-14.25)/100</f>
        <v>0.85750000000000004</v>
      </c>
      <c r="XDR214" s="80">
        <f>XDM17</f>
        <v>0</v>
      </c>
      <c r="XDS214" s="56">
        <f>XDR214/XDQ214</f>
        <v>0</v>
      </c>
      <c r="XDT214" s="19"/>
      <c r="XDU214" s="19">
        <f>(100-14.25)/100</f>
        <v>0.85750000000000004</v>
      </c>
      <c r="XDV214" s="80">
        <f>XDQ17</f>
        <v>0</v>
      </c>
      <c r="XDW214" s="56">
        <f>XDV214/XDU214</f>
        <v>0</v>
      </c>
      <c r="XDX214" s="19"/>
      <c r="XDY214" s="19">
        <f>(100-14.25)/100</f>
        <v>0.85750000000000004</v>
      </c>
      <c r="XDZ214" s="80">
        <f>XDU17</f>
        <v>0</v>
      </c>
      <c r="XEA214" s="56">
        <f>XDZ214/XDY214</f>
        <v>0</v>
      </c>
      <c r="XEB214" s="19"/>
      <c r="XEC214" s="19">
        <f>(100-14.25)/100</f>
        <v>0.85750000000000004</v>
      </c>
      <c r="XED214" s="80">
        <f>XDY17</f>
        <v>0</v>
      </c>
      <c r="XEE214" s="56">
        <f>XED214/XEC214</f>
        <v>0</v>
      </c>
      <c r="XEF214" s="19"/>
      <c r="XEG214" s="19">
        <f>(100-14.25)/100</f>
        <v>0.85750000000000004</v>
      </c>
      <c r="XEH214" s="80">
        <f>XEC17</f>
        <v>0</v>
      </c>
      <c r="XEI214" s="56">
        <f>XEH214/XEG214</f>
        <v>0</v>
      </c>
      <c r="XEJ214" s="19"/>
      <c r="XEK214" s="19">
        <f>(100-14.25)/100</f>
        <v>0.85750000000000004</v>
      </c>
      <c r="XEL214" s="80">
        <f>XEG17</f>
        <v>0</v>
      </c>
      <c r="XEM214" s="56">
        <f>XEL214/XEK214</f>
        <v>0</v>
      </c>
      <c r="XEN214" s="19"/>
      <c r="XEO214" s="19">
        <f>(100-14.25)/100</f>
        <v>0.85750000000000004</v>
      </c>
      <c r="XEP214" s="80">
        <f>XEK17</f>
        <v>0</v>
      </c>
      <c r="XEQ214" s="56">
        <f>XEP214/XEO214</f>
        <v>0</v>
      </c>
      <c r="XER214" s="19"/>
      <c r="XES214" s="19">
        <f>(100-14.25)/100</f>
        <v>0.85750000000000004</v>
      </c>
      <c r="XET214" s="80">
        <f>XEO17</f>
        <v>0</v>
      </c>
      <c r="XEU214" s="56">
        <f>XET214/XES214</f>
        <v>0</v>
      </c>
      <c r="XEV214" s="19"/>
      <c r="XEW214" s="19">
        <f>(100-14.25)/100</f>
        <v>0.85750000000000004</v>
      </c>
      <c r="XEX214" s="80">
        <f>XES17</f>
        <v>0</v>
      </c>
      <c r="XEY214" s="56">
        <f>XEX214/XEW214</f>
        <v>0</v>
      </c>
      <c r="XEZ214" s="19"/>
      <c r="XFA214" s="19">
        <f>(100-14.25)/100</f>
        <v>0.85750000000000004</v>
      </c>
      <c r="XFB214" s="80">
        <f>XEW17</f>
        <v>0</v>
      </c>
      <c r="XFC214" s="56">
        <f>XFB214/XFA214</f>
        <v>0</v>
      </c>
      <c r="XFD214" s="19"/>
    </row>
    <row r="215" spans="1:16384" x14ac:dyDescent="0.25">
      <c r="A215" s="54"/>
      <c r="B215" s="19"/>
      <c r="C215" s="19"/>
      <c r="D215" s="19"/>
      <c r="E215" s="54"/>
      <c r="F215" s="19"/>
      <c r="G215" s="19"/>
      <c r="H215" s="19"/>
      <c r="I215" s="54"/>
      <c r="J215" s="19"/>
      <c r="K215" s="19"/>
      <c r="L215" s="19"/>
      <c r="M215" s="54"/>
      <c r="N215" s="19"/>
      <c r="O215" s="19"/>
      <c r="P215" s="19"/>
      <c r="Q215" s="54"/>
      <c r="R215" s="19"/>
      <c r="S215" s="19"/>
      <c r="T215" s="19"/>
      <c r="U215" s="54"/>
      <c r="V215" s="19"/>
      <c r="W215" s="19"/>
      <c r="X215" s="19"/>
      <c r="Y215" s="54"/>
      <c r="Z215" s="19"/>
      <c r="AA215" s="19"/>
      <c r="AB215" s="19"/>
      <c r="AC215" s="54"/>
      <c r="AD215" s="19"/>
      <c r="AE215" s="19"/>
      <c r="AF215" s="19"/>
      <c r="AG215" s="54"/>
      <c r="AH215" s="19"/>
      <c r="AI215" s="19"/>
      <c r="AJ215" s="19"/>
      <c r="AK215" s="54"/>
      <c r="AL215" s="19"/>
      <c r="AM215" s="19"/>
      <c r="AN215" s="19"/>
      <c r="AO215" s="54"/>
      <c r="AP215" s="19"/>
      <c r="AQ215" s="19"/>
      <c r="AR215" s="19"/>
      <c r="AS215" s="54"/>
      <c r="AT215" s="19"/>
      <c r="AU215" s="19"/>
      <c r="AV215" s="19"/>
      <c r="AW215" s="54"/>
      <c r="AX215" s="19"/>
      <c r="AY215" s="19"/>
      <c r="AZ215" s="19"/>
      <c r="BA215" s="54"/>
      <c r="BB215" s="19"/>
      <c r="BC215" s="19"/>
      <c r="BD215" s="19"/>
      <c r="BE215" s="54"/>
      <c r="BF215" s="19"/>
      <c r="BG215" s="19"/>
      <c r="BH215" s="19"/>
      <c r="BI215" s="54"/>
      <c r="BJ215" s="19"/>
      <c r="BK215" s="19"/>
      <c r="BL215" s="19"/>
      <c r="BM215" s="54"/>
      <c r="BN215" s="19"/>
      <c r="BO215" s="19"/>
      <c r="BP215" s="19"/>
      <c r="BQ215" s="54"/>
      <c r="BR215" s="19"/>
      <c r="BS215" s="19"/>
      <c r="BT215" s="19"/>
      <c r="BU215" s="54"/>
      <c r="BV215" s="19"/>
      <c r="BW215" s="19"/>
      <c r="BX215" s="19"/>
      <c r="BY215" s="54"/>
      <c r="BZ215" s="19"/>
      <c r="CA215" s="19"/>
      <c r="CB215" s="19"/>
      <c r="CC215" s="54"/>
      <c r="CD215" s="19"/>
      <c r="CE215" s="19"/>
      <c r="CF215" s="19"/>
      <c r="CG215" s="54"/>
      <c r="CH215" s="19"/>
      <c r="CI215" s="19"/>
      <c r="CJ215" s="19"/>
      <c r="CK215" s="54"/>
      <c r="CL215" s="19"/>
      <c r="CM215" s="19"/>
      <c r="CN215" s="19"/>
      <c r="CO215" s="54"/>
      <c r="CP215" s="19"/>
      <c r="CQ215" s="19"/>
      <c r="CR215" s="19"/>
      <c r="CS215" s="54"/>
      <c r="CT215" s="19"/>
      <c r="CU215" s="19"/>
      <c r="CV215" s="19"/>
      <c r="CW215" s="54"/>
      <c r="CX215" s="19"/>
      <c r="CY215" s="19"/>
      <c r="CZ215" s="19"/>
      <c r="DA215" s="54"/>
      <c r="DB215" s="19"/>
      <c r="DC215" s="19"/>
      <c r="DD215" s="19"/>
      <c r="DE215" s="54"/>
      <c r="DF215" s="19"/>
      <c r="DG215" s="19"/>
      <c r="DH215" s="19"/>
      <c r="DI215" s="54"/>
      <c r="DJ215" s="19"/>
      <c r="DK215" s="19"/>
      <c r="DL215" s="19"/>
      <c r="DM215" s="54"/>
      <c r="DN215" s="19"/>
      <c r="DO215" s="19"/>
      <c r="DP215" s="19"/>
      <c r="DQ215" s="54"/>
      <c r="DR215" s="19"/>
      <c r="DS215" s="19"/>
      <c r="DT215" s="19"/>
      <c r="DU215" s="54"/>
      <c r="DV215" s="19"/>
      <c r="DW215" s="19"/>
      <c r="DX215" s="19"/>
      <c r="DY215" s="54"/>
      <c r="DZ215" s="19"/>
      <c r="EA215" s="19"/>
      <c r="EB215" s="19"/>
      <c r="EC215" s="54"/>
      <c r="ED215" s="19"/>
      <c r="EE215" s="19"/>
      <c r="EF215" s="19"/>
      <c r="EG215" s="54"/>
      <c r="EH215" s="19"/>
      <c r="EI215" s="19"/>
      <c r="EJ215" s="19"/>
      <c r="EK215" s="54"/>
      <c r="EL215" s="19"/>
      <c r="EM215" s="19"/>
      <c r="EN215" s="19"/>
      <c r="EO215" s="54"/>
      <c r="EP215" s="19"/>
      <c r="EQ215" s="19"/>
      <c r="ER215" s="19"/>
      <c r="ES215" s="54"/>
      <c r="ET215" s="19"/>
      <c r="EU215" s="19"/>
      <c r="EV215" s="19"/>
      <c r="EW215" s="54"/>
      <c r="EX215" s="19"/>
      <c r="EY215" s="19"/>
      <c r="EZ215" s="19"/>
      <c r="FA215" s="54"/>
      <c r="FB215" s="19"/>
      <c r="FC215" s="19"/>
      <c r="FD215" s="19"/>
      <c r="FE215" s="54"/>
      <c r="FF215" s="19"/>
      <c r="FG215" s="19"/>
      <c r="FH215" s="19"/>
      <c r="FI215" s="54"/>
      <c r="FJ215" s="19"/>
      <c r="FK215" s="19"/>
      <c r="FL215" s="19"/>
      <c r="FM215" s="54"/>
      <c r="FN215" s="19"/>
      <c r="FO215" s="19"/>
      <c r="FP215" s="19"/>
      <c r="FQ215" s="54"/>
      <c r="FR215" s="19"/>
      <c r="FS215" s="19"/>
      <c r="FT215" s="19"/>
      <c r="FU215" s="54"/>
      <c r="FV215" s="19"/>
      <c r="FW215" s="19"/>
      <c r="FX215" s="19"/>
      <c r="FY215" s="54"/>
      <c r="FZ215" s="19"/>
      <c r="GA215" s="19"/>
      <c r="GB215" s="19"/>
      <c r="GC215" s="54"/>
      <c r="GD215" s="19"/>
      <c r="GE215" s="19"/>
      <c r="GF215" s="19"/>
      <c r="GG215" s="54"/>
      <c r="GH215" s="19"/>
      <c r="GI215" s="19"/>
      <c r="GJ215" s="19"/>
      <c r="GK215" s="54"/>
      <c r="GL215" s="19"/>
      <c r="GM215" s="19"/>
      <c r="GN215" s="19"/>
      <c r="GO215" s="54"/>
      <c r="GP215" s="19"/>
      <c r="GQ215" s="19"/>
      <c r="GR215" s="19"/>
      <c r="GS215" s="54"/>
      <c r="GT215" s="19"/>
      <c r="GU215" s="19"/>
      <c r="GV215" s="19"/>
      <c r="GW215" s="54"/>
      <c r="GX215" s="19"/>
      <c r="GY215" s="19"/>
      <c r="GZ215" s="19"/>
      <c r="HA215" s="54"/>
      <c r="HB215" s="19"/>
      <c r="HC215" s="19"/>
      <c r="HD215" s="19"/>
      <c r="HE215" s="54"/>
      <c r="HF215" s="19"/>
      <c r="HG215" s="19"/>
      <c r="HH215" s="19"/>
      <c r="HI215" s="54"/>
      <c r="HJ215" s="19"/>
      <c r="HK215" s="19"/>
      <c r="HL215" s="19"/>
      <c r="HM215" s="54"/>
      <c r="HN215" s="19"/>
      <c r="HO215" s="19"/>
      <c r="HP215" s="19"/>
      <c r="HQ215" s="54"/>
      <c r="HR215" s="19"/>
      <c r="HS215" s="19"/>
      <c r="HT215" s="19"/>
      <c r="HU215" s="54"/>
      <c r="HV215" s="19"/>
      <c r="HW215" s="19"/>
      <c r="HX215" s="19"/>
      <c r="HY215" s="54"/>
      <c r="HZ215" s="19"/>
      <c r="IA215" s="19"/>
      <c r="IB215" s="19"/>
      <c r="IC215" s="54"/>
      <c r="ID215" s="19"/>
      <c r="IE215" s="19"/>
      <c r="IF215" s="19"/>
      <c r="IG215" s="54"/>
      <c r="IH215" s="19"/>
      <c r="II215" s="19"/>
      <c r="IJ215" s="19"/>
      <c r="IK215" s="54"/>
      <c r="IL215" s="19"/>
      <c r="IM215" s="19"/>
      <c r="IN215" s="19"/>
      <c r="IO215" s="54"/>
      <c r="IP215" s="19"/>
      <c r="IQ215" s="19"/>
      <c r="IR215" s="19"/>
      <c r="IS215" s="54"/>
      <c r="IT215" s="19"/>
      <c r="IU215" s="19"/>
      <c r="IV215" s="19"/>
      <c r="IW215" s="54"/>
      <c r="IX215" s="19"/>
      <c r="IY215" s="19"/>
      <c r="IZ215" s="19"/>
      <c r="JA215" s="54"/>
      <c r="JB215" s="19"/>
      <c r="JC215" s="19"/>
      <c r="JD215" s="19"/>
      <c r="JE215" s="54"/>
      <c r="JF215" s="19"/>
      <c r="JG215" s="19"/>
      <c r="JH215" s="19"/>
      <c r="JI215" s="54"/>
      <c r="JJ215" s="19"/>
      <c r="JK215" s="19"/>
      <c r="JL215" s="19"/>
      <c r="JM215" s="54"/>
      <c r="JN215" s="19"/>
      <c r="JO215" s="19"/>
      <c r="JP215" s="19"/>
      <c r="JQ215" s="54"/>
      <c r="JR215" s="19"/>
      <c r="JS215" s="19"/>
      <c r="JT215" s="19"/>
      <c r="JU215" s="54"/>
      <c r="JV215" s="19"/>
      <c r="JW215" s="19"/>
      <c r="JX215" s="19"/>
      <c r="JY215" s="54"/>
      <c r="JZ215" s="19"/>
      <c r="KA215" s="19"/>
      <c r="KB215" s="19"/>
      <c r="KC215" s="54"/>
      <c r="KD215" s="19"/>
      <c r="KE215" s="19"/>
      <c r="KF215" s="19"/>
      <c r="KG215" s="54"/>
      <c r="KH215" s="19"/>
      <c r="KI215" s="19"/>
      <c r="KJ215" s="19"/>
      <c r="KK215" s="54"/>
      <c r="KL215" s="19"/>
      <c r="KM215" s="19"/>
      <c r="KN215" s="19"/>
      <c r="KO215" s="54"/>
      <c r="KP215" s="19"/>
      <c r="KQ215" s="19"/>
      <c r="KR215" s="19"/>
      <c r="KS215" s="54"/>
      <c r="KT215" s="19"/>
      <c r="KU215" s="19"/>
      <c r="KV215" s="19"/>
      <c r="KW215" s="54"/>
      <c r="KX215" s="19"/>
      <c r="KY215" s="19"/>
      <c r="KZ215" s="19"/>
      <c r="LA215" s="54"/>
      <c r="LB215" s="19"/>
      <c r="LC215" s="19"/>
      <c r="LD215" s="19"/>
      <c r="LE215" s="54"/>
      <c r="LF215" s="19"/>
      <c r="LG215" s="19"/>
      <c r="LH215" s="19"/>
      <c r="LI215" s="54"/>
      <c r="LJ215" s="19"/>
      <c r="LK215" s="19"/>
      <c r="LL215" s="19"/>
      <c r="LM215" s="54"/>
      <c r="LN215" s="19"/>
      <c r="LO215" s="19"/>
      <c r="LP215" s="19"/>
      <c r="LQ215" s="54"/>
      <c r="LR215" s="19"/>
      <c r="LS215" s="19"/>
      <c r="LT215" s="19"/>
      <c r="LU215" s="54"/>
      <c r="LV215" s="19"/>
      <c r="LW215" s="19"/>
      <c r="LX215" s="19"/>
      <c r="LY215" s="54"/>
      <c r="LZ215" s="19"/>
      <c r="MA215" s="19"/>
      <c r="MB215" s="19"/>
      <c r="MC215" s="54"/>
      <c r="MD215" s="19"/>
      <c r="ME215" s="19"/>
      <c r="MF215" s="19"/>
      <c r="MG215" s="54"/>
      <c r="MH215" s="19"/>
      <c r="MI215" s="19"/>
      <c r="MJ215" s="19"/>
      <c r="MK215" s="54"/>
      <c r="ML215" s="19"/>
      <c r="MM215" s="19"/>
      <c r="MN215" s="19"/>
      <c r="MO215" s="54"/>
      <c r="MP215" s="19"/>
      <c r="MQ215" s="19"/>
      <c r="MR215" s="19"/>
      <c r="MS215" s="54"/>
      <c r="MT215" s="19"/>
      <c r="MU215" s="19"/>
      <c r="MV215" s="19"/>
      <c r="MW215" s="54"/>
      <c r="MX215" s="19"/>
      <c r="MY215" s="19"/>
      <c r="MZ215" s="19"/>
      <c r="NA215" s="54"/>
      <c r="NB215" s="19"/>
      <c r="NC215" s="19"/>
      <c r="ND215" s="19"/>
      <c r="NE215" s="54"/>
      <c r="NF215" s="19"/>
      <c r="NG215" s="19"/>
      <c r="NH215" s="19"/>
      <c r="NI215" s="54"/>
      <c r="NJ215" s="19"/>
      <c r="NK215" s="19"/>
      <c r="NL215" s="19"/>
      <c r="NM215" s="54"/>
      <c r="NN215" s="19"/>
      <c r="NO215" s="19"/>
      <c r="NP215" s="19"/>
      <c r="NQ215" s="54"/>
      <c r="NR215" s="19"/>
      <c r="NS215" s="19"/>
      <c r="NT215" s="19"/>
      <c r="NU215" s="54"/>
      <c r="NV215" s="19"/>
      <c r="NW215" s="19"/>
      <c r="NX215" s="19"/>
      <c r="NY215" s="54"/>
      <c r="NZ215" s="19"/>
      <c r="OA215" s="19"/>
      <c r="OB215" s="19"/>
      <c r="OC215" s="54"/>
      <c r="OD215" s="19"/>
      <c r="OE215" s="19"/>
      <c r="OF215" s="19"/>
      <c r="OG215" s="54"/>
      <c r="OH215" s="19"/>
      <c r="OI215" s="19"/>
      <c r="OJ215" s="19"/>
      <c r="OK215" s="54"/>
      <c r="OL215" s="19"/>
      <c r="OM215" s="19"/>
      <c r="ON215" s="19"/>
      <c r="OO215" s="54"/>
      <c r="OP215" s="19"/>
      <c r="OQ215" s="19"/>
      <c r="OR215" s="19"/>
      <c r="OS215" s="54"/>
      <c r="OT215" s="19"/>
      <c r="OU215" s="19"/>
      <c r="OV215" s="19"/>
      <c r="OW215" s="54"/>
      <c r="OX215" s="19"/>
      <c r="OY215" s="19"/>
      <c r="OZ215" s="19"/>
      <c r="PA215" s="54"/>
      <c r="PB215" s="19"/>
      <c r="PC215" s="19"/>
      <c r="PD215" s="19"/>
      <c r="PE215" s="54"/>
      <c r="PF215" s="19"/>
      <c r="PG215" s="19"/>
      <c r="PH215" s="19"/>
      <c r="PI215" s="54"/>
      <c r="PJ215" s="19"/>
      <c r="PK215" s="19"/>
      <c r="PL215" s="19"/>
      <c r="PM215" s="54"/>
      <c r="PN215" s="19"/>
      <c r="PO215" s="19"/>
      <c r="PP215" s="19"/>
      <c r="PQ215" s="54"/>
      <c r="PR215" s="19"/>
      <c r="PS215" s="19"/>
      <c r="PT215" s="19"/>
      <c r="PU215" s="54"/>
      <c r="PV215" s="19"/>
      <c r="PW215" s="19"/>
      <c r="PX215" s="19"/>
      <c r="PY215" s="54"/>
      <c r="PZ215" s="19"/>
      <c r="QA215" s="19"/>
      <c r="QB215" s="19"/>
      <c r="QC215" s="54"/>
      <c r="QD215" s="19"/>
      <c r="QE215" s="19"/>
      <c r="QF215" s="19"/>
      <c r="QG215" s="54"/>
      <c r="QH215" s="19"/>
      <c r="QI215" s="19"/>
      <c r="QJ215" s="19"/>
      <c r="QK215" s="54"/>
      <c r="QL215" s="19"/>
      <c r="QM215" s="19"/>
      <c r="QN215" s="19"/>
      <c r="QO215" s="54"/>
      <c r="QP215" s="19"/>
      <c r="QQ215" s="19"/>
      <c r="QR215" s="19"/>
      <c r="QS215" s="54"/>
      <c r="QT215" s="19"/>
      <c r="QU215" s="19"/>
      <c r="QV215" s="19"/>
      <c r="QW215" s="54"/>
      <c r="QX215" s="19"/>
      <c r="QY215" s="19"/>
      <c r="QZ215" s="19"/>
      <c r="RA215" s="54"/>
      <c r="RB215" s="19"/>
      <c r="RC215" s="19"/>
      <c r="RD215" s="19"/>
      <c r="RE215" s="54"/>
      <c r="RF215" s="19"/>
      <c r="RG215" s="19"/>
      <c r="RH215" s="19"/>
      <c r="RI215" s="54"/>
      <c r="RJ215" s="19"/>
      <c r="RK215" s="19"/>
      <c r="RL215" s="19"/>
      <c r="RM215" s="54"/>
      <c r="RN215" s="19"/>
      <c r="RO215" s="19"/>
      <c r="RP215" s="19"/>
      <c r="RQ215" s="54"/>
      <c r="RR215" s="19"/>
      <c r="RS215" s="19"/>
      <c r="RT215" s="19"/>
      <c r="RU215" s="54"/>
      <c r="RV215" s="19"/>
      <c r="RW215" s="19"/>
      <c r="RX215" s="19"/>
      <c r="RY215" s="54"/>
      <c r="RZ215" s="19"/>
      <c r="SA215" s="19"/>
      <c r="SB215" s="19"/>
      <c r="SC215" s="54"/>
      <c r="SD215" s="19"/>
      <c r="SE215" s="19"/>
      <c r="SF215" s="19"/>
      <c r="SG215" s="54"/>
      <c r="SH215" s="19"/>
      <c r="SI215" s="19"/>
      <c r="SJ215" s="19"/>
      <c r="SK215" s="54"/>
      <c r="SL215" s="19"/>
      <c r="SM215" s="19"/>
      <c r="SN215" s="19"/>
      <c r="SO215" s="54"/>
      <c r="SP215" s="19"/>
      <c r="SQ215" s="19"/>
      <c r="SR215" s="19"/>
      <c r="SS215" s="54"/>
      <c r="ST215" s="19"/>
      <c r="SU215" s="19"/>
      <c r="SV215" s="19"/>
      <c r="SW215" s="54"/>
      <c r="SX215" s="19"/>
      <c r="SY215" s="19"/>
      <c r="SZ215" s="19"/>
      <c r="TA215" s="54"/>
      <c r="TB215" s="19"/>
      <c r="TC215" s="19"/>
      <c r="TD215" s="19"/>
      <c r="TE215" s="54"/>
      <c r="TF215" s="19"/>
      <c r="TG215" s="19"/>
      <c r="TH215" s="19"/>
      <c r="TI215" s="54"/>
      <c r="TJ215" s="19"/>
      <c r="TK215" s="19"/>
      <c r="TL215" s="19"/>
      <c r="TM215" s="54"/>
      <c r="TN215" s="19"/>
      <c r="TO215" s="19"/>
      <c r="TP215" s="19"/>
      <c r="TQ215" s="54"/>
      <c r="TR215" s="19"/>
      <c r="TS215" s="19"/>
      <c r="TT215" s="19"/>
      <c r="TU215" s="54"/>
      <c r="TV215" s="19"/>
      <c r="TW215" s="19"/>
      <c r="TX215" s="19"/>
      <c r="TY215" s="54"/>
      <c r="TZ215" s="19"/>
      <c r="UA215" s="19"/>
      <c r="UB215" s="19"/>
      <c r="UC215" s="54"/>
      <c r="UD215" s="19"/>
      <c r="UE215" s="19"/>
      <c r="UF215" s="19"/>
      <c r="UG215" s="54"/>
      <c r="UH215" s="19"/>
      <c r="UI215" s="19"/>
      <c r="UJ215" s="19"/>
      <c r="UK215" s="54"/>
      <c r="UL215" s="19"/>
      <c r="UM215" s="19"/>
      <c r="UN215" s="19"/>
      <c r="UO215" s="54"/>
      <c r="UP215" s="19"/>
      <c r="UQ215" s="19"/>
      <c r="UR215" s="19"/>
      <c r="US215" s="54"/>
      <c r="UT215" s="19"/>
      <c r="UU215" s="19"/>
      <c r="UV215" s="19"/>
      <c r="UW215" s="54"/>
      <c r="UX215" s="19"/>
      <c r="UY215" s="19"/>
      <c r="UZ215" s="19"/>
      <c r="VA215" s="54"/>
      <c r="VB215" s="19"/>
      <c r="VC215" s="19"/>
      <c r="VD215" s="19"/>
      <c r="VE215" s="54"/>
      <c r="VF215" s="19"/>
      <c r="VG215" s="19"/>
      <c r="VH215" s="19"/>
      <c r="VI215" s="54"/>
      <c r="VJ215" s="19"/>
      <c r="VK215" s="19"/>
      <c r="VL215" s="19"/>
      <c r="VM215" s="54"/>
      <c r="VN215" s="19"/>
      <c r="VO215" s="19"/>
      <c r="VP215" s="19"/>
      <c r="VQ215" s="54"/>
      <c r="VR215" s="19"/>
      <c r="VS215" s="19"/>
      <c r="VT215" s="19"/>
      <c r="VU215" s="54"/>
      <c r="VV215" s="19"/>
      <c r="VW215" s="19"/>
      <c r="VX215" s="19"/>
      <c r="VY215" s="54"/>
      <c r="VZ215" s="19"/>
      <c r="WA215" s="19"/>
      <c r="WB215" s="19"/>
      <c r="WC215" s="54"/>
      <c r="WD215" s="19"/>
      <c r="WE215" s="19"/>
      <c r="WF215" s="19"/>
      <c r="WG215" s="54"/>
      <c r="WH215" s="19"/>
      <c r="WI215" s="19"/>
      <c r="WJ215" s="19"/>
      <c r="WK215" s="54"/>
      <c r="WL215" s="19"/>
      <c r="WM215" s="19"/>
      <c r="WN215" s="19"/>
      <c r="WO215" s="54"/>
      <c r="WP215" s="19"/>
      <c r="WQ215" s="19"/>
      <c r="WR215" s="19"/>
      <c r="WS215" s="54"/>
      <c r="WT215" s="19"/>
      <c r="WU215" s="19"/>
      <c r="WV215" s="19"/>
      <c r="WW215" s="54"/>
      <c r="WX215" s="19"/>
      <c r="WY215" s="19"/>
      <c r="WZ215" s="19"/>
      <c r="XA215" s="54"/>
      <c r="XB215" s="19"/>
      <c r="XC215" s="19"/>
      <c r="XD215" s="19"/>
      <c r="XE215" s="54"/>
      <c r="XF215" s="19"/>
      <c r="XG215" s="19"/>
      <c r="XH215" s="19"/>
      <c r="XI215" s="54"/>
      <c r="XJ215" s="19"/>
      <c r="XK215" s="19"/>
      <c r="XL215" s="19"/>
      <c r="XM215" s="54"/>
      <c r="XN215" s="19"/>
      <c r="XO215" s="19"/>
      <c r="XP215" s="19"/>
      <c r="XQ215" s="54"/>
      <c r="XR215" s="19"/>
      <c r="XS215" s="19"/>
      <c r="XT215" s="19"/>
      <c r="XU215" s="54"/>
      <c r="XV215" s="19"/>
      <c r="XW215" s="19"/>
      <c r="XX215" s="19"/>
      <c r="XY215" s="54"/>
      <c r="XZ215" s="19"/>
      <c r="YA215" s="19"/>
      <c r="YB215" s="19"/>
      <c r="YC215" s="54"/>
      <c r="YD215" s="19"/>
      <c r="YE215" s="19"/>
      <c r="YF215" s="19"/>
      <c r="YG215" s="54"/>
      <c r="YH215" s="19"/>
      <c r="YI215" s="19"/>
      <c r="YJ215" s="19"/>
      <c r="YK215" s="54"/>
      <c r="YL215" s="19"/>
      <c r="YM215" s="19"/>
      <c r="YN215" s="19"/>
      <c r="YO215" s="54"/>
      <c r="YP215" s="19"/>
      <c r="YQ215" s="19"/>
      <c r="YR215" s="19"/>
      <c r="YS215" s="54"/>
      <c r="YT215" s="19"/>
      <c r="YU215" s="19"/>
      <c r="YV215" s="19"/>
      <c r="YW215" s="54"/>
      <c r="YX215" s="19"/>
      <c r="YY215" s="19"/>
      <c r="YZ215" s="19"/>
      <c r="ZA215" s="54"/>
      <c r="ZB215" s="19"/>
      <c r="ZC215" s="19"/>
      <c r="ZD215" s="19"/>
      <c r="ZE215" s="54"/>
      <c r="ZF215" s="19"/>
      <c r="ZG215" s="19"/>
      <c r="ZH215" s="19"/>
      <c r="ZI215" s="54"/>
      <c r="ZJ215" s="19"/>
      <c r="ZK215" s="19"/>
      <c r="ZL215" s="19"/>
      <c r="ZM215" s="54"/>
      <c r="ZN215" s="19"/>
      <c r="ZO215" s="19"/>
      <c r="ZP215" s="19"/>
      <c r="ZQ215" s="54"/>
      <c r="ZR215" s="19"/>
      <c r="ZS215" s="19"/>
      <c r="ZT215" s="19"/>
      <c r="ZU215" s="54"/>
      <c r="ZV215" s="19"/>
      <c r="ZW215" s="19"/>
      <c r="ZX215" s="19"/>
      <c r="ZY215" s="54"/>
      <c r="ZZ215" s="19"/>
      <c r="AAA215" s="19"/>
      <c r="AAB215" s="19"/>
      <c r="AAC215" s="54"/>
      <c r="AAD215" s="19"/>
      <c r="AAE215" s="19"/>
      <c r="AAF215" s="19"/>
      <c r="AAG215" s="54"/>
      <c r="AAH215" s="19"/>
      <c r="AAI215" s="19"/>
      <c r="AAJ215" s="19"/>
      <c r="AAK215" s="54"/>
      <c r="AAL215" s="19"/>
      <c r="AAM215" s="19"/>
      <c r="AAN215" s="19"/>
      <c r="AAO215" s="54"/>
      <c r="AAP215" s="19"/>
      <c r="AAQ215" s="19"/>
      <c r="AAR215" s="19"/>
      <c r="AAS215" s="54"/>
      <c r="AAT215" s="19"/>
      <c r="AAU215" s="19"/>
      <c r="AAV215" s="19"/>
      <c r="AAW215" s="54"/>
      <c r="AAX215" s="19"/>
      <c r="AAY215" s="19"/>
      <c r="AAZ215" s="19"/>
      <c r="ABA215" s="54"/>
      <c r="ABB215" s="19"/>
      <c r="ABC215" s="19"/>
      <c r="ABD215" s="19"/>
      <c r="ABE215" s="54"/>
      <c r="ABF215" s="19"/>
      <c r="ABG215" s="19"/>
      <c r="ABH215" s="19"/>
      <c r="ABI215" s="54"/>
      <c r="ABJ215" s="19"/>
      <c r="ABK215" s="19"/>
      <c r="ABL215" s="19"/>
      <c r="ABM215" s="54"/>
      <c r="ABN215" s="19"/>
      <c r="ABO215" s="19"/>
      <c r="ABP215" s="19"/>
      <c r="ABQ215" s="54"/>
      <c r="ABR215" s="19"/>
      <c r="ABS215" s="19"/>
      <c r="ABT215" s="19"/>
      <c r="ABU215" s="54"/>
      <c r="ABV215" s="19"/>
      <c r="ABW215" s="19"/>
      <c r="ABX215" s="19"/>
      <c r="ABY215" s="54"/>
      <c r="ABZ215" s="19"/>
      <c r="ACA215" s="19"/>
      <c r="ACB215" s="19"/>
      <c r="ACC215" s="54"/>
      <c r="ACD215" s="19"/>
      <c r="ACE215" s="19"/>
      <c r="ACF215" s="19"/>
      <c r="ACG215" s="54"/>
      <c r="ACH215" s="19"/>
      <c r="ACI215" s="19"/>
      <c r="ACJ215" s="19"/>
      <c r="ACK215" s="54"/>
      <c r="ACL215" s="19"/>
      <c r="ACM215" s="19"/>
      <c r="ACN215" s="19"/>
      <c r="ACO215" s="54"/>
      <c r="ACP215" s="19"/>
      <c r="ACQ215" s="19"/>
      <c r="ACR215" s="19"/>
      <c r="ACS215" s="54"/>
      <c r="ACT215" s="19"/>
      <c r="ACU215" s="19"/>
      <c r="ACV215" s="19"/>
      <c r="ACW215" s="54"/>
      <c r="ACX215" s="19"/>
      <c r="ACY215" s="19"/>
      <c r="ACZ215" s="19"/>
      <c r="ADA215" s="54"/>
      <c r="ADB215" s="19"/>
      <c r="ADC215" s="19"/>
      <c r="ADD215" s="19"/>
      <c r="ADE215" s="54"/>
      <c r="ADF215" s="19"/>
      <c r="ADG215" s="19"/>
      <c r="ADH215" s="19"/>
      <c r="ADI215" s="54"/>
      <c r="ADJ215" s="19"/>
      <c r="ADK215" s="19"/>
      <c r="ADL215" s="19"/>
      <c r="ADM215" s="54"/>
      <c r="ADN215" s="19"/>
      <c r="ADO215" s="19"/>
      <c r="ADP215" s="19"/>
      <c r="ADQ215" s="54"/>
      <c r="ADR215" s="19"/>
      <c r="ADS215" s="19"/>
      <c r="ADT215" s="19"/>
      <c r="ADU215" s="54"/>
      <c r="ADV215" s="19"/>
      <c r="ADW215" s="19"/>
      <c r="ADX215" s="19"/>
      <c r="ADY215" s="54"/>
      <c r="ADZ215" s="19"/>
      <c r="AEA215" s="19"/>
      <c r="AEB215" s="19"/>
      <c r="AEC215" s="54"/>
      <c r="AED215" s="19"/>
      <c r="AEE215" s="19"/>
      <c r="AEF215" s="19"/>
      <c r="AEG215" s="54"/>
      <c r="AEH215" s="19"/>
      <c r="AEI215" s="19"/>
      <c r="AEJ215" s="19"/>
      <c r="AEK215" s="54"/>
      <c r="AEL215" s="19"/>
      <c r="AEM215" s="19"/>
      <c r="AEN215" s="19"/>
      <c r="AEO215" s="54"/>
      <c r="AEP215" s="19"/>
      <c r="AEQ215" s="19"/>
      <c r="AER215" s="19"/>
      <c r="AES215" s="54"/>
      <c r="AET215" s="19"/>
      <c r="AEU215" s="19"/>
      <c r="AEV215" s="19"/>
      <c r="AEW215" s="54"/>
      <c r="AEX215" s="19"/>
      <c r="AEY215" s="19"/>
      <c r="AEZ215" s="19"/>
      <c r="AFA215" s="54"/>
      <c r="AFB215" s="19"/>
      <c r="AFC215" s="19"/>
      <c r="AFD215" s="19"/>
      <c r="AFE215" s="54"/>
      <c r="AFF215" s="19"/>
      <c r="AFG215" s="19"/>
      <c r="AFH215" s="19"/>
      <c r="AFI215" s="54"/>
      <c r="AFJ215" s="19"/>
      <c r="AFK215" s="19"/>
      <c r="AFL215" s="19"/>
      <c r="AFM215" s="54"/>
      <c r="AFN215" s="19"/>
      <c r="AFO215" s="19"/>
      <c r="AFP215" s="19"/>
      <c r="AFQ215" s="54"/>
      <c r="AFR215" s="19"/>
      <c r="AFS215" s="19"/>
      <c r="AFT215" s="19"/>
      <c r="AFU215" s="54"/>
      <c r="AFV215" s="19"/>
      <c r="AFW215" s="19"/>
      <c r="AFX215" s="19"/>
      <c r="AFY215" s="54"/>
      <c r="AFZ215" s="19"/>
      <c r="AGA215" s="19"/>
      <c r="AGB215" s="19"/>
      <c r="AGC215" s="54"/>
      <c r="AGD215" s="19"/>
      <c r="AGE215" s="19"/>
      <c r="AGF215" s="19"/>
      <c r="AGG215" s="54"/>
      <c r="AGH215" s="19"/>
      <c r="AGI215" s="19"/>
      <c r="AGJ215" s="19"/>
      <c r="AGK215" s="54"/>
      <c r="AGL215" s="19"/>
      <c r="AGM215" s="19"/>
      <c r="AGN215" s="19"/>
      <c r="AGO215" s="54"/>
      <c r="AGP215" s="19"/>
      <c r="AGQ215" s="19"/>
      <c r="AGR215" s="19"/>
      <c r="AGS215" s="54"/>
      <c r="AGT215" s="19"/>
      <c r="AGU215" s="19"/>
      <c r="AGV215" s="19"/>
      <c r="AGW215" s="54"/>
      <c r="AGX215" s="19"/>
      <c r="AGY215" s="19"/>
      <c r="AGZ215" s="19"/>
      <c r="AHA215" s="54"/>
      <c r="AHB215" s="19"/>
      <c r="AHC215" s="19"/>
      <c r="AHD215" s="19"/>
      <c r="AHE215" s="54"/>
      <c r="AHF215" s="19"/>
      <c r="AHG215" s="19"/>
      <c r="AHH215" s="19"/>
      <c r="AHI215" s="54"/>
      <c r="AHJ215" s="19"/>
      <c r="AHK215" s="19"/>
      <c r="AHL215" s="19"/>
      <c r="AHM215" s="54"/>
      <c r="AHN215" s="19"/>
      <c r="AHO215" s="19"/>
      <c r="AHP215" s="19"/>
      <c r="AHQ215" s="54"/>
      <c r="AHR215" s="19"/>
      <c r="AHS215" s="19"/>
      <c r="AHT215" s="19"/>
      <c r="AHU215" s="54"/>
      <c r="AHV215" s="19"/>
      <c r="AHW215" s="19"/>
      <c r="AHX215" s="19"/>
      <c r="AHY215" s="54"/>
      <c r="AHZ215" s="19"/>
      <c r="AIA215" s="19"/>
      <c r="AIB215" s="19"/>
      <c r="AIC215" s="54"/>
      <c r="AID215" s="19"/>
      <c r="AIE215" s="19"/>
      <c r="AIF215" s="19"/>
      <c r="AIG215" s="54"/>
      <c r="AIH215" s="19"/>
      <c r="AII215" s="19"/>
      <c r="AIJ215" s="19"/>
      <c r="AIK215" s="54"/>
      <c r="AIL215" s="19"/>
      <c r="AIM215" s="19"/>
      <c r="AIN215" s="19"/>
      <c r="AIO215" s="54"/>
      <c r="AIP215" s="19"/>
      <c r="AIQ215" s="19"/>
      <c r="AIR215" s="19"/>
      <c r="AIS215" s="54"/>
      <c r="AIT215" s="19"/>
      <c r="AIU215" s="19"/>
      <c r="AIV215" s="19"/>
      <c r="AIW215" s="54"/>
      <c r="AIX215" s="19"/>
      <c r="AIY215" s="19"/>
      <c r="AIZ215" s="19"/>
      <c r="AJA215" s="54"/>
      <c r="AJB215" s="19"/>
      <c r="AJC215" s="19"/>
      <c r="AJD215" s="19"/>
      <c r="AJE215" s="54"/>
      <c r="AJF215" s="19"/>
      <c r="AJG215" s="19"/>
      <c r="AJH215" s="19"/>
      <c r="AJI215" s="54"/>
      <c r="AJJ215" s="19"/>
      <c r="AJK215" s="19"/>
      <c r="AJL215" s="19"/>
      <c r="AJM215" s="54"/>
      <c r="AJN215" s="19"/>
      <c r="AJO215" s="19"/>
      <c r="AJP215" s="19"/>
      <c r="AJQ215" s="54"/>
      <c r="AJR215" s="19"/>
      <c r="AJS215" s="19"/>
      <c r="AJT215" s="19"/>
      <c r="AJU215" s="54"/>
      <c r="AJV215" s="19"/>
      <c r="AJW215" s="19"/>
      <c r="AJX215" s="19"/>
      <c r="AJY215" s="54"/>
      <c r="AJZ215" s="19"/>
      <c r="AKA215" s="19"/>
      <c r="AKB215" s="19"/>
      <c r="AKC215" s="54"/>
      <c r="AKD215" s="19"/>
      <c r="AKE215" s="19"/>
      <c r="AKF215" s="19"/>
      <c r="AKG215" s="54"/>
      <c r="AKH215" s="19"/>
      <c r="AKI215" s="19"/>
      <c r="AKJ215" s="19"/>
      <c r="AKK215" s="54"/>
      <c r="AKL215" s="19"/>
      <c r="AKM215" s="19"/>
      <c r="AKN215" s="19"/>
      <c r="AKO215" s="54"/>
      <c r="AKP215" s="19"/>
      <c r="AKQ215" s="19"/>
      <c r="AKR215" s="19"/>
      <c r="AKS215" s="54"/>
      <c r="AKT215" s="19"/>
      <c r="AKU215" s="19"/>
      <c r="AKV215" s="19"/>
      <c r="AKW215" s="54"/>
      <c r="AKX215" s="19"/>
      <c r="AKY215" s="19"/>
      <c r="AKZ215" s="19"/>
      <c r="ALA215" s="54"/>
      <c r="ALB215" s="19"/>
      <c r="ALC215" s="19"/>
      <c r="ALD215" s="19"/>
      <c r="ALE215" s="54"/>
      <c r="ALF215" s="19"/>
      <c r="ALG215" s="19"/>
      <c r="ALH215" s="19"/>
      <c r="ALI215" s="54"/>
      <c r="ALJ215" s="19"/>
      <c r="ALK215" s="19"/>
      <c r="ALL215" s="19"/>
      <c r="ALM215" s="54"/>
      <c r="ALN215" s="19"/>
      <c r="ALO215" s="19"/>
      <c r="ALP215" s="19"/>
      <c r="ALQ215" s="54"/>
      <c r="ALR215" s="19"/>
      <c r="ALS215" s="19"/>
      <c r="ALT215" s="19"/>
      <c r="ALU215" s="54"/>
      <c r="ALV215" s="19"/>
      <c r="ALW215" s="19"/>
      <c r="ALX215" s="19"/>
      <c r="ALY215" s="54"/>
      <c r="ALZ215" s="19"/>
      <c r="AMA215" s="19"/>
      <c r="AMB215" s="19"/>
      <c r="AMC215" s="54"/>
      <c r="AMD215" s="19"/>
      <c r="AME215" s="19"/>
      <c r="AMF215" s="19"/>
      <c r="AMG215" s="54"/>
      <c r="AMH215" s="19"/>
      <c r="AMI215" s="19"/>
      <c r="AMJ215" s="19"/>
      <c r="AMK215" s="54"/>
      <c r="AML215" s="19"/>
      <c r="AMM215" s="19"/>
      <c r="AMN215" s="19"/>
      <c r="AMO215" s="54"/>
      <c r="AMP215" s="19"/>
      <c r="AMQ215" s="19"/>
      <c r="AMR215" s="19"/>
      <c r="AMS215" s="54"/>
      <c r="AMT215" s="19"/>
      <c r="AMU215" s="19"/>
      <c r="AMV215" s="19"/>
      <c r="AMW215" s="54"/>
      <c r="AMX215" s="19"/>
      <c r="AMY215" s="19"/>
      <c r="AMZ215" s="19"/>
      <c r="ANA215" s="54"/>
      <c r="ANB215" s="19"/>
      <c r="ANC215" s="19"/>
      <c r="AND215" s="19"/>
      <c r="ANE215" s="54"/>
      <c r="ANF215" s="19"/>
      <c r="ANG215" s="19"/>
      <c r="ANH215" s="19"/>
      <c r="ANI215" s="54"/>
      <c r="ANJ215" s="19"/>
      <c r="ANK215" s="19"/>
      <c r="ANL215" s="19"/>
      <c r="ANM215" s="54"/>
      <c r="ANN215" s="19"/>
      <c r="ANO215" s="19"/>
      <c r="ANP215" s="19"/>
      <c r="ANQ215" s="54"/>
      <c r="ANR215" s="19"/>
      <c r="ANS215" s="19"/>
      <c r="ANT215" s="19"/>
      <c r="ANU215" s="54"/>
      <c r="ANV215" s="19"/>
      <c r="ANW215" s="19"/>
      <c r="ANX215" s="19"/>
      <c r="ANY215" s="54"/>
      <c r="ANZ215" s="19"/>
      <c r="AOA215" s="19"/>
      <c r="AOB215" s="19"/>
      <c r="AOC215" s="54"/>
      <c r="AOD215" s="19"/>
      <c r="AOE215" s="19"/>
      <c r="AOF215" s="19"/>
      <c r="AOG215" s="54"/>
      <c r="AOH215" s="19"/>
      <c r="AOI215" s="19"/>
      <c r="AOJ215" s="19"/>
      <c r="AOK215" s="54"/>
      <c r="AOL215" s="19"/>
      <c r="AOM215" s="19"/>
      <c r="AON215" s="19"/>
      <c r="AOO215" s="54"/>
      <c r="AOP215" s="19"/>
      <c r="AOQ215" s="19"/>
      <c r="AOR215" s="19"/>
      <c r="AOS215" s="54"/>
      <c r="AOT215" s="19"/>
      <c r="AOU215" s="19"/>
      <c r="AOV215" s="19"/>
      <c r="AOW215" s="54"/>
      <c r="AOX215" s="19"/>
      <c r="AOY215" s="19"/>
      <c r="AOZ215" s="19"/>
      <c r="APA215" s="54"/>
      <c r="APB215" s="19"/>
      <c r="APC215" s="19"/>
      <c r="APD215" s="19"/>
      <c r="APE215" s="54"/>
      <c r="APF215" s="19"/>
      <c r="APG215" s="19"/>
      <c r="APH215" s="19"/>
      <c r="API215" s="54"/>
      <c r="APJ215" s="19"/>
      <c r="APK215" s="19"/>
      <c r="APL215" s="19"/>
      <c r="APM215" s="54"/>
      <c r="APN215" s="19"/>
      <c r="APO215" s="19"/>
      <c r="APP215" s="19"/>
      <c r="APQ215" s="54"/>
      <c r="APR215" s="19"/>
      <c r="APS215" s="19"/>
      <c r="APT215" s="19"/>
      <c r="APU215" s="54"/>
      <c r="APV215" s="19"/>
      <c r="APW215" s="19"/>
      <c r="APX215" s="19"/>
      <c r="APY215" s="54"/>
      <c r="APZ215" s="19"/>
      <c r="AQA215" s="19"/>
      <c r="AQB215" s="19"/>
      <c r="AQC215" s="54"/>
      <c r="AQD215" s="19"/>
      <c r="AQE215" s="19"/>
      <c r="AQF215" s="19"/>
      <c r="AQG215" s="54"/>
      <c r="AQH215" s="19"/>
      <c r="AQI215" s="19"/>
      <c r="AQJ215" s="19"/>
      <c r="AQK215" s="54"/>
      <c r="AQL215" s="19"/>
      <c r="AQM215" s="19"/>
      <c r="AQN215" s="19"/>
      <c r="AQO215" s="54"/>
      <c r="AQP215" s="19"/>
      <c r="AQQ215" s="19"/>
      <c r="AQR215" s="19"/>
      <c r="AQS215" s="54"/>
      <c r="AQT215" s="19"/>
      <c r="AQU215" s="19"/>
      <c r="AQV215" s="19"/>
      <c r="AQW215" s="54"/>
      <c r="AQX215" s="19"/>
      <c r="AQY215" s="19"/>
      <c r="AQZ215" s="19"/>
      <c r="ARA215" s="54"/>
      <c r="ARB215" s="19"/>
      <c r="ARC215" s="19"/>
      <c r="ARD215" s="19"/>
      <c r="ARE215" s="54"/>
      <c r="ARF215" s="19"/>
      <c r="ARG215" s="19"/>
      <c r="ARH215" s="19"/>
      <c r="ARI215" s="54"/>
      <c r="ARJ215" s="19"/>
      <c r="ARK215" s="19"/>
      <c r="ARL215" s="19"/>
      <c r="ARM215" s="54"/>
      <c r="ARN215" s="19"/>
      <c r="ARO215" s="19"/>
      <c r="ARP215" s="19"/>
      <c r="ARQ215" s="54"/>
      <c r="ARR215" s="19"/>
      <c r="ARS215" s="19"/>
      <c r="ART215" s="19"/>
      <c r="ARU215" s="54"/>
      <c r="ARV215" s="19"/>
      <c r="ARW215" s="19"/>
      <c r="ARX215" s="19"/>
      <c r="ARY215" s="54"/>
      <c r="ARZ215" s="19"/>
      <c r="ASA215" s="19"/>
      <c r="ASB215" s="19"/>
      <c r="ASC215" s="54"/>
      <c r="ASD215" s="19"/>
      <c r="ASE215" s="19"/>
      <c r="ASF215" s="19"/>
      <c r="ASG215" s="54"/>
      <c r="ASH215" s="19"/>
      <c r="ASI215" s="19"/>
      <c r="ASJ215" s="19"/>
      <c r="ASK215" s="54"/>
      <c r="ASL215" s="19"/>
      <c r="ASM215" s="19"/>
      <c r="ASN215" s="19"/>
      <c r="ASO215" s="54"/>
      <c r="ASP215" s="19"/>
      <c r="ASQ215" s="19"/>
      <c r="ASR215" s="19"/>
      <c r="ASS215" s="54"/>
      <c r="AST215" s="19"/>
      <c r="ASU215" s="19"/>
      <c r="ASV215" s="19"/>
      <c r="ASW215" s="54"/>
      <c r="ASX215" s="19"/>
      <c r="ASY215" s="19"/>
      <c r="ASZ215" s="19"/>
      <c r="ATA215" s="54"/>
      <c r="ATB215" s="19"/>
      <c r="ATC215" s="19"/>
      <c r="ATD215" s="19"/>
      <c r="ATE215" s="54"/>
      <c r="ATF215" s="19"/>
      <c r="ATG215" s="19"/>
      <c r="ATH215" s="19"/>
      <c r="ATI215" s="54"/>
      <c r="ATJ215" s="19"/>
      <c r="ATK215" s="19"/>
      <c r="ATL215" s="19"/>
      <c r="ATM215" s="54"/>
      <c r="ATN215" s="19"/>
      <c r="ATO215" s="19"/>
      <c r="ATP215" s="19"/>
      <c r="ATQ215" s="54"/>
      <c r="ATR215" s="19"/>
      <c r="ATS215" s="19"/>
      <c r="ATT215" s="19"/>
      <c r="ATU215" s="54"/>
      <c r="ATV215" s="19"/>
      <c r="ATW215" s="19"/>
      <c r="ATX215" s="19"/>
      <c r="ATY215" s="54"/>
      <c r="ATZ215" s="19"/>
      <c r="AUA215" s="19"/>
      <c r="AUB215" s="19"/>
      <c r="AUC215" s="54"/>
      <c r="AUD215" s="19"/>
      <c r="AUE215" s="19"/>
      <c r="AUF215" s="19"/>
      <c r="AUG215" s="54"/>
      <c r="AUH215" s="19"/>
      <c r="AUI215" s="19"/>
      <c r="AUJ215" s="19"/>
      <c r="AUK215" s="54"/>
      <c r="AUL215" s="19"/>
      <c r="AUM215" s="19"/>
      <c r="AUN215" s="19"/>
      <c r="AUO215" s="54"/>
      <c r="AUP215" s="19"/>
      <c r="AUQ215" s="19"/>
      <c r="AUR215" s="19"/>
      <c r="AUS215" s="54"/>
      <c r="AUT215" s="19"/>
      <c r="AUU215" s="19"/>
      <c r="AUV215" s="19"/>
      <c r="AUW215" s="54"/>
      <c r="AUX215" s="19"/>
      <c r="AUY215" s="19"/>
      <c r="AUZ215" s="19"/>
      <c r="AVA215" s="54"/>
      <c r="AVB215" s="19"/>
      <c r="AVC215" s="19"/>
      <c r="AVD215" s="19"/>
      <c r="AVE215" s="54"/>
      <c r="AVF215" s="19"/>
      <c r="AVG215" s="19"/>
      <c r="AVH215" s="19"/>
      <c r="AVI215" s="54"/>
      <c r="AVJ215" s="19"/>
      <c r="AVK215" s="19"/>
      <c r="AVL215" s="19"/>
      <c r="AVM215" s="54"/>
      <c r="AVN215" s="19"/>
      <c r="AVO215" s="19"/>
      <c r="AVP215" s="19"/>
      <c r="AVQ215" s="54"/>
      <c r="AVR215" s="19"/>
      <c r="AVS215" s="19"/>
      <c r="AVT215" s="19"/>
      <c r="AVU215" s="54"/>
      <c r="AVV215" s="19"/>
      <c r="AVW215" s="19"/>
      <c r="AVX215" s="19"/>
      <c r="AVY215" s="54"/>
      <c r="AVZ215" s="19"/>
      <c r="AWA215" s="19"/>
      <c r="AWB215" s="19"/>
      <c r="AWC215" s="54"/>
      <c r="AWD215" s="19"/>
      <c r="AWE215" s="19"/>
      <c r="AWF215" s="19"/>
      <c r="AWG215" s="54"/>
      <c r="AWH215" s="19"/>
      <c r="AWI215" s="19"/>
      <c r="AWJ215" s="19"/>
      <c r="AWK215" s="54"/>
      <c r="AWL215" s="19"/>
      <c r="AWM215" s="19"/>
      <c r="AWN215" s="19"/>
      <c r="AWO215" s="54"/>
      <c r="AWP215" s="19"/>
      <c r="AWQ215" s="19"/>
      <c r="AWR215" s="19"/>
      <c r="AWS215" s="54"/>
      <c r="AWT215" s="19"/>
      <c r="AWU215" s="19"/>
      <c r="AWV215" s="19"/>
      <c r="AWW215" s="54"/>
      <c r="AWX215" s="19"/>
      <c r="AWY215" s="19"/>
      <c r="AWZ215" s="19"/>
      <c r="AXA215" s="54"/>
      <c r="AXB215" s="19"/>
      <c r="AXC215" s="19"/>
      <c r="AXD215" s="19"/>
      <c r="AXE215" s="54"/>
      <c r="AXF215" s="19"/>
      <c r="AXG215" s="19"/>
      <c r="AXH215" s="19"/>
      <c r="AXI215" s="54"/>
      <c r="AXJ215" s="19"/>
      <c r="AXK215" s="19"/>
      <c r="AXL215" s="19"/>
      <c r="AXM215" s="54"/>
      <c r="AXN215" s="19"/>
      <c r="AXO215" s="19"/>
      <c r="AXP215" s="19"/>
      <c r="AXQ215" s="54"/>
      <c r="AXR215" s="19"/>
      <c r="AXS215" s="19"/>
      <c r="AXT215" s="19"/>
      <c r="AXU215" s="54"/>
      <c r="AXV215" s="19"/>
      <c r="AXW215" s="19"/>
      <c r="AXX215" s="19"/>
      <c r="AXY215" s="54"/>
      <c r="AXZ215" s="19"/>
      <c r="AYA215" s="19"/>
      <c r="AYB215" s="19"/>
      <c r="AYC215" s="54"/>
      <c r="AYD215" s="19"/>
      <c r="AYE215" s="19"/>
      <c r="AYF215" s="19"/>
      <c r="AYG215" s="54"/>
      <c r="AYH215" s="19"/>
      <c r="AYI215" s="19"/>
      <c r="AYJ215" s="19"/>
      <c r="AYK215" s="54"/>
      <c r="AYL215" s="19"/>
      <c r="AYM215" s="19"/>
      <c r="AYN215" s="19"/>
      <c r="AYO215" s="54"/>
      <c r="AYP215" s="19"/>
      <c r="AYQ215" s="19"/>
      <c r="AYR215" s="19"/>
      <c r="AYS215" s="54"/>
      <c r="AYT215" s="19"/>
      <c r="AYU215" s="19"/>
      <c r="AYV215" s="19"/>
      <c r="AYW215" s="54"/>
      <c r="AYX215" s="19"/>
      <c r="AYY215" s="19"/>
      <c r="AYZ215" s="19"/>
      <c r="AZA215" s="54"/>
      <c r="AZB215" s="19"/>
      <c r="AZC215" s="19"/>
      <c r="AZD215" s="19"/>
      <c r="AZE215" s="54"/>
      <c r="AZF215" s="19"/>
      <c r="AZG215" s="19"/>
      <c r="AZH215" s="19"/>
      <c r="AZI215" s="54"/>
      <c r="AZJ215" s="19"/>
      <c r="AZK215" s="19"/>
      <c r="AZL215" s="19"/>
      <c r="AZM215" s="54"/>
      <c r="AZN215" s="19"/>
      <c r="AZO215" s="19"/>
      <c r="AZP215" s="19"/>
      <c r="AZQ215" s="54"/>
      <c r="AZR215" s="19"/>
      <c r="AZS215" s="19"/>
      <c r="AZT215" s="19"/>
      <c r="AZU215" s="54"/>
      <c r="AZV215" s="19"/>
      <c r="AZW215" s="19"/>
      <c r="AZX215" s="19"/>
      <c r="AZY215" s="54"/>
      <c r="AZZ215" s="19"/>
      <c r="BAA215" s="19"/>
      <c r="BAB215" s="19"/>
      <c r="BAC215" s="54"/>
      <c r="BAD215" s="19"/>
      <c r="BAE215" s="19"/>
      <c r="BAF215" s="19"/>
      <c r="BAG215" s="54"/>
      <c r="BAH215" s="19"/>
      <c r="BAI215" s="19"/>
      <c r="BAJ215" s="19"/>
      <c r="BAK215" s="54"/>
      <c r="BAL215" s="19"/>
      <c r="BAM215" s="19"/>
      <c r="BAN215" s="19"/>
      <c r="BAO215" s="54"/>
      <c r="BAP215" s="19"/>
      <c r="BAQ215" s="19"/>
      <c r="BAR215" s="19"/>
      <c r="BAS215" s="54"/>
      <c r="BAT215" s="19"/>
      <c r="BAU215" s="19"/>
      <c r="BAV215" s="19"/>
      <c r="BAW215" s="54"/>
      <c r="BAX215" s="19"/>
      <c r="BAY215" s="19"/>
      <c r="BAZ215" s="19"/>
      <c r="BBA215" s="54"/>
      <c r="BBB215" s="19"/>
      <c r="BBC215" s="19"/>
      <c r="BBD215" s="19"/>
      <c r="BBE215" s="54"/>
      <c r="BBF215" s="19"/>
      <c r="BBG215" s="19"/>
      <c r="BBH215" s="19"/>
      <c r="BBI215" s="54"/>
      <c r="BBJ215" s="19"/>
      <c r="BBK215" s="19"/>
      <c r="BBL215" s="19"/>
      <c r="BBM215" s="54"/>
      <c r="BBN215" s="19"/>
      <c r="BBO215" s="19"/>
      <c r="BBP215" s="19"/>
      <c r="BBQ215" s="54"/>
      <c r="BBR215" s="19"/>
      <c r="BBS215" s="19"/>
      <c r="BBT215" s="19"/>
      <c r="BBU215" s="54"/>
      <c r="BBV215" s="19"/>
      <c r="BBW215" s="19"/>
      <c r="BBX215" s="19"/>
      <c r="BBY215" s="54"/>
      <c r="BBZ215" s="19"/>
      <c r="BCA215" s="19"/>
      <c r="BCB215" s="19"/>
      <c r="BCC215" s="54"/>
      <c r="BCD215" s="19"/>
      <c r="BCE215" s="19"/>
      <c r="BCF215" s="19"/>
      <c r="BCG215" s="54"/>
      <c r="BCH215" s="19"/>
      <c r="BCI215" s="19"/>
      <c r="BCJ215" s="19"/>
      <c r="BCK215" s="54"/>
      <c r="BCL215" s="19"/>
      <c r="BCM215" s="19"/>
      <c r="BCN215" s="19"/>
      <c r="BCO215" s="54"/>
      <c r="BCP215" s="19"/>
      <c r="BCQ215" s="19"/>
      <c r="BCR215" s="19"/>
      <c r="BCS215" s="54"/>
      <c r="BCT215" s="19"/>
      <c r="BCU215" s="19"/>
      <c r="BCV215" s="19"/>
      <c r="BCW215" s="54"/>
      <c r="BCX215" s="19"/>
      <c r="BCY215" s="19"/>
      <c r="BCZ215" s="19"/>
      <c r="BDA215" s="54"/>
      <c r="BDB215" s="19"/>
      <c r="BDC215" s="19"/>
      <c r="BDD215" s="19"/>
      <c r="BDE215" s="54"/>
      <c r="BDF215" s="19"/>
      <c r="BDG215" s="19"/>
      <c r="BDH215" s="19"/>
      <c r="BDI215" s="54"/>
      <c r="BDJ215" s="19"/>
      <c r="BDK215" s="19"/>
      <c r="BDL215" s="19"/>
      <c r="BDM215" s="54"/>
      <c r="BDN215" s="19"/>
      <c r="BDO215" s="19"/>
      <c r="BDP215" s="19"/>
      <c r="BDQ215" s="54"/>
      <c r="BDR215" s="19"/>
      <c r="BDS215" s="19"/>
      <c r="BDT215" s="19"/>
      <c r="BDU215" s="54"/>
      <c r="BDV215" s="19"/>
      <c r="BDW215" s="19"/>
      <c r="BDX215" s="19"/>
      <c r="BDY215" s="54"/>
      <c r="BDZ215" s="19"/>
      <c r="BEA215" s="19"/>
      <c r="BEB215" s="19"/>
      <c r="BEC215" s="54"/>
      <c r="BED215" s="19"/>
      <c r="BEE215" s="19"/>
      <c r="BEF215" s="19"/>
      <c r="BEG215" s="54"/>
      <c r="BEH215" s="19"/>
      <c r="BEI215" s="19"/>
      <c r="BEJ215" s="19"/>
      <c r="BEK215" s="54"/>
      <c r="BEL215" s="19"/>
      <c r="BEM215" s="19"/>
      <c r="BEN215" s="19"/>
      <c r="BEO215" s="54"/>
      <c r="BEP215" s="19"/>
      <c r="BEQ215" s="19"/>
      <c r="BER215" s="19"/>
      <c r="BES215" s="54"/>
      <c r="BET215" s="19"/>
      <c r="BEU215" s="19"/>
      <c r="BEV215" s="19"/>
      <c r="BEW215" s="54"/>
      <c r="BEX215" s="19"/>
      <c r="BEY215" s="19"/>
      <c r="BEZ215" s="19"/>
      <c r="BFA215" s="54"/>
      <c r="BFB215" s="19"/>
      <c r="BFC215" s="19"/>
      <c r="BFD215" s="19"/>
      <c r="BFE215" s="54"/>
      <c r="BFF215" s="19"/>
      <c r="BFG215" s="19"/>
      <c r="BFH215" s="19"/>
      <c r="BFI215" s="54"/>
      <c r="BFJ215" s="19"/>
      <c r="BFK215" s="19"/>
      <c r="BFL215" s="19"/>
      <c r="BFM215" s="54"/>
      <c r="BFN215" s="19"/>
      <c r="BFO215" s="19"/>
      <c r="BFP215" s="19"/>
      <c r="BFQ215" s="54"/>
      <c r="BFR215" s="19"/>
      <c r="BFS215" s="19"/>
      <c r="BFT215" s="19"/>
      <c r="BFU215" s="54"/>
      <c r="BFV215" s="19"/>
      <c r="BFW215" s="19"/>
      <c r="BFX215" s="19"/>
      <c r="BFY215" s="54"/>
      <c r="BFZ215" s="19"/>
      <c r="BGA215" s="19"/>
      <c r="BGB215" s="19"/>
      <c r="BGC215" s="54"/>
      <c r="BGD215" s="19"/>
      <c r="BGE215" s="19"/>
      <c r="BGF215" s="19"/>
      <c r="BGG215" s="54"/>
      <c r="BGH215" s="19"/>
      <c r="BGI215" s="19"/>
      <c r="BGJ215" s="19"/>
      <c r="BGK215" s="54"/>
      <c r="BGL215" s="19"/>
      <c r="BGM215" s="19"/>
      <c r="BGN215" s="19"/>
      <c r="BGO215" s="54"/>
      <c r="BGP215" s="19"/>
      <c r="BGQ215" s="19"/>
      <c r="BGR215" s="19"/>
      <c r="BGS215" s="54"/>
      <c r="BGT215" s="19"/>
      <c r="BGU215" s="19"/>
      <c r="BGV215" s="19"/>
      <c r="BGW215" s="54"/>
      <c r="BGX215" s="19"/>
      <c r="BGY215" s="19"/>
      <c r="BGZ215" s="19"/>
      <c r="BHA215" s="54"/>
      <c r="BHB215" s="19"/>
      <c r="BHC215" s="19"/>
      <c r="BHD215" s="19"/>
      <c r="BHE215" s="54"/>
      <c r="BHF215" s="19"/>
      <c r="BHG215" s="19"/>
      <c r="BHH215" s="19"/>
      <c r="BHI215" s="54"/>
      <c r="BHJ215" s="19"/>
      <c r="BHK215" s="19"/>
      <c r="BHL215" s="19"/>
      <c r="BHM215" s="54"/>
      <c r="BHN215" s="19"/>
      <c r="BHO215" s="19"/>
      <c r="BHP215" s="19"/>
      <c r="BHQ215" s="54"/>
      <c r="BHR215" s="19"/>
      <c r="BHS215" s="19"/>
      <c r="BHT215" s="19"/>
      <c r="BHU215" s="54"/>
      <c r="BHV215" s="19"/>
      <c r="BHW215" s="19"/>
      <c r="BHX215" s="19"/>
      <c r="BHY215" s="54"/>
      <c r="BHZ215" s="19"/>
      <c r="BIA215" s="19"/>
      <c r="BIB215" s="19"/>
      <c r="BIC215" s="54"/>
      <c r="BID215" s="19"/>
      <c r="BIE215" s="19"/>
      <c r="BIF215" s="19"/>
      <c r="BIG215" s="54"/>
      <c r="BIH215" s="19"/>
      <c r="BII215" s="19"/>
      <c r="BIJ215" s="19"/>
      <c r="BIK215" s="54"/>
      <c r="BIL215" s="19"/>
      <c r="BIM215" s="19"/>
      <c r="BIN215" s="19"/>
      <c r="BIO215" s="54"/>
      <c r="BIP215" s="19"/>
      <c r="BIQ215" s="19"/>
      <c r="BIR215" s="19"/>
      <c r="BIS215" s="54"/>
      <c r="BIT215" s="19"/>
      <c r="BIU215" s="19"/>
      <c r="BIV215" s="19"/>
      <c r="BIW215" s="54"/>
      <c r="BIX215" s="19"/>
      <c r="BIY215" s="19"/>
      <c r="BIZ215" s="19"/>
      <c r="BJA215" s="54"/>
      <c r="BJB215" s="19"/>
      <c r="BJC215" s="19"/>
      <c r="BJD215" s="19"/>
      <c r="BJE215" s="54"/>
      <c r="BJF215" s="19"/>
      <c r="BJG215" s="19"/>
      <c r="BJH215" s="19"/>
      <c r="BJI215" s="54"/>
      <c r="BJJ215" s="19"/>
      <c r="BJK215" s="19"/>
      <c r="BJL215" s="19"/>
      <c r="BJM215" s="54"/>
      <c r="BJN215" s="19"/>
      <c r="BJO215" s="19"/>
      <c r="BJP215" s="19"/>
      <c r="BJQ215" s="54"/>
      <c r="BJR215" s="19"/>
      <c r="BJS215" s="19"/>
      <c r="BJT215" s="19"/>
      <c r="BJU215" s="54"/>
      <c r="BJV215" s="19"/>
      <c r="BJW215" s="19"/>
      <c r="BJX215" s="19"/>
      <c r="BJY215" s="54"/>
      <c r="BJZ215" s="19"/>
      <c r="BKA215" s="19"/>
      <c r="BKB215" s="19"/>
      <c r="BKC215" s="54"/>
      <c r="BKD215" s="19"/>
      <c r="BKE215" s="19"/>
      <c r="BKF215" s="19"/>
      <c r="BKG215" s="54"/>
      <c r="BKH215" s="19"/>
      <c r="BKI215" s="19"/>
      <c r="BKJ215" s="19"/>
      <c r="BKK215" s="54"/>
      <c r="BKL215" s="19"/>
      <c r="BKM215" s="19"/>
      <c r="BKN215" s="19"/>
      <c r="BKO215" s="54"/>
      <c r="BKP215" s="19"/>
      <c r="BKQ215" s="19"/>
      <c r="BKR215" s="19"/>
      <c r="BKS215" s="54"/>
      <c r="BKT215" s="19"/>
      <c r="BKU215" s="19"/>
      <c r="BKV215" s="19"/>
      <c r="BKW215" s="54"/>
      <c r="BKX215" s="19"/>
      <c r="BKY215" s="19"/>
      <c r="BKZ215" s="19"/>
      <c r="BLA215" s="54"/>
      <c r="BLB215" s="19"/>
      <c r="BLC215" s="19"/>
      <c r="BLD215" s="19"/>
      <c r="BLE215" s="54"/>
      <c r="BLF215" s="19"/>
      <c r="BLG215" s="19"/>
      <c r="BLH215" s="19"/>
      <c r="BLI215" s="54"/>
      <c r="BLJ215" s="19"/>
      <c r="BLK215" s="19"/>
      <c r="BLL215" s="19"/>
      <c r="BLM215" s="54"/>
      <c r="BLN215" s="19"/>
      <c r="BLO215" s="19"/>
      <c r="BLP215" s="19"/>
      <c r="BLQ215" s="54"/>
      <c r="BLR215" s="19"/>
      <c r="BLS215" s="19"/>
      <c r="BLT215" s="19"/>
      <c r="BLU215" s="54"/>
      <c r="BLV215" s="19"/>
      <c r="BLW215" s="19"/>
      <c r="BLX215" s="19"/>
      <c r="BLY215" s="54"/>
      <c r="BLZ215" s="19"/>
      <c r="BMA215" s="19"/>
      <c r="BMB215" s="19"/>
      <c r="BMC215" s="54"/>
      <c r="BMD215" s="19"/>
      <c r="BME215" s="19"/>
      <c r="BMF215" s="19"/>
      <c r="BMG215" s="54"/>
      <c r="BMH215" s="19"/>
      <c r="BMI215" s="19"/>
      <c r="BMJ215" s="19"/>
      <c r="BMK215" s="54"/>
      <c r="BML215" s="19"/>
      <c r="BMM215" s="19"/>
      <c r="BMN215" s="19"/>
      <c r="BMO215" s="54"/>
      <c r="BMP215" s="19"/>
      <c r="BMQ215" s="19"/>
      <c r="BMR215" s="19"/>
      <c r="BMS215" s="54"/>
      <c r="BMT215" s="19"/>
      <c r="BMU215" s="19"/>
      <c r="BMV215" s="19"/>
      <c r="BMW215" s="54"/>
      <c r="BMX215" s="19"/>
      <c r="BMY215" s="19"/>
      <c r="BMZ215" s="19"/>
      <c r="BNA215" s="54"/>
      <c r="BNB215" s="19"/>
      <c r="BNC215" s="19"/>
      <c r="BND215" s="19"/>
      <c r="BNE215" s="54"/>
      <c r="BNF215" s="19"/>
      <c r="BNG215" s="19"/>
      <c r="BNH215" s="19"/>
      <c r="BNI215" s="54"/>
      <c r="BNJ215" s="19"/>
      <c r="BNK215" s="19"/>
      <c r="BNL215" s="19"/>
      <c r="BNM215" s="54"/>
      <c r="BNN215" s="19"/>
      <c r="BNO215" s="19"/>
      <c r="BNP215" s="19"/>
      <c r="BNQ215" s="54"/>
      <c r="BNR215" s="19"/>
      <c r="BNS215" s="19"/>
      <c r="BNT215" s="19"/>
      <c r="BNU215" s="54"/>
      <c r="BNV215" s="19"/>
      <c r="BNW215" s="19"/>
      <c r="BNX215" s="19"/>
      <c r="BNY215" s="54"/>
      <c r="BNZ215" s="19"/>
      <c r="BOA215" s="19"/>
      <c r="BOB215" s="19"/>
      <c r="BOC215" s="54"/>
      <c r="BOD215" s="19"/>
      <c r="BOE215" s="19"/>
      <c r="BOF215" s="19"/>
      <c r="BOG215" s="54"/>
      <c r="BOH215" s="19"/>
      <c r="BOI215" s="19"/>
      <c r="BOJ215" s="19"/>
      <c r="BOK215" s="54"/>
      <c r="BOL215" s="19"/>
      <c r="BOM215" s="19"/>
      <c r="BON215" s="19"/>
      <c r="BOO215" s="54"/>
      <c r="BOP215" s="19"/>
      <c r="BOQ215" s="19"/>
      <c r="BOR215" s="19"/>
      <c r="BOS215" s="54"/>
      <c r="BOT215" s="19"/>
      <c r="BOU215" s="19"/>
      <c r="BOV215" s="19"/>
      <c r="BOW215" s="54"/>
      <c r="BOX215" s="19"/>
      <c r="BOY215" s="19"/>
      <c r="BOZ215" s="19"/>
      <c r="BPA215" s="54"/>
      <c r="BPB215" s="19"/>
      <c r="BPC215" s="19"/>
      <c r="BPD215" s="19"/>
      <c r="BPE215" s="54"/>
      <c r="BPF215" s="19"/>
      <c r="BPG215" s="19"/>
      <c r="BPH215" s="19"/>
      <c r="BPI215" s="54"/>
      <c r="BPJ215" s="19"/>
      <c r="BPK215" s="19"/>
      <c r="BPL215" s="19"/>
      <c r="BPM215" s="54"/>
      <c r="BPN215" s="19"/>
      <c r="BPO215" s="19"/>
      <c r="BPP215" s="19"/>
      <c r="BPQ215" s="54"/>
      <c r="BPR215" s="19"/>
      <c r="BPS215" s="19"/>
      <c r="BPT215" s="19"/>
      <c r="BPU215" s="54"/>
      <c r="BPV215" s="19"/>
      <c r="BPW215" s="19"/>
      <c r="BPX215" s="19"/>
      <c r="BPY215" s="54"/>
      <c r="BPZ215" s="19"/>
      <c r="BQA215" s="19"/>
      <c r="BQB215" s="19"/>
      <c r="BQC215" s="54"/>
      <c r="BQD215" s="19"/>
      <c r="BQE215" s="19"/>
      <c r="BQF215" s="19"/>
      <c r="BQG215" s="54"/>
      <c r="BQH215" s="19"/>
      <c r="BQI215" s="19"/>
      <c r="BQJ215" s="19"/>
      <c r="BQK215" s="54"/>
      <c r="BQL215" s="19"/>
      <c r="BQM215" s="19"/>
      <c r="BQN215" s="19"/>
      <c r="BQO215" s="54"/>
      <c r="BQP215" s="19"/>
      <c r="BQQ215" s="19"/>
      <c r="BQR215" s="19"/>
      <c r="BQS215" s="54"/>
      <c r="BQT215" s="19"/>
      <c r="BQU215" s="19"/>
      <c r="BQV215" s="19"/>
      <c r="BQW215" s="54"/>
      <c r="BQX215" s="19"/>
      <c r="BQY215" s="19"/>
      <c r="BQZ215" s="19"/>
      <c r="BRA215" s="54"/>
      <c r="BRB215" s="19"/>
      <c r="BRC215" s="19"/>
      <c r="BRD215" s="19"/>
      <c r="BRE215" s="54"/>
      <c r="BRF215" s="19"/>
      <c r="BRG215" s="19"/>
      <c r="BRH215" s="19"/>
      <c r="BRI215" s="54"/>
      <c r="BRJ215" s="19"/>
      <c r="BRK215" s="19"/>
      <c r="BRL215" s="19"/>
      <c r="BRM215" s="54"/>
      <c r="BRN215" s="19"/>
      <c r="BRO215" s="19"/>
      <c r="BRP215" s="19"/>
      <c r="BRQ215" s="54"/>
      <c r="BRR215" s="19"/>
      <c r="BRS215" s="19"/>
      <c r="BRT215" s="19"/>
      <c r="BRU215" s="54"/>
      <c r="BRV215" s="19"/>
      <c r="BRW215" s="19"/>
      <c r="BRX215" s="19"/>
      <c r="BRY215" s="54"/>
      <c r="BRZ215" s="19"/>
      <c r="BSA215" s="19"/>
      <c r="BSB215" s="19"/>
      <c r="BSC215" s="54"/>
      <c r="BSD215" s="19"/>
      <c r="BSE215" s="19"/>
      <c r="BSF215" s="19"/>
      <c r="BSG215" s="54"/>
      <c r="BSH215" s="19"/>
      <c r="BSI215" s="19"/>
      <c r="BSJ215" s="19"/>
      <c r="BSK215" s="54"/>
      <c r="BSL215" s="19"/>
      <c r="BSM215" s="19"/>
      <c r="BSN215" s="19"/>
      <c r="BSO215" s="54"/>
      <c r="BSP215" s="19"/>
      <c r="BSQ215" s="19"/>
      <c r="BSR215" s="19"/>
      <c r="BSS215" s="54"/>
      <c r="BST215" s="19"/>
      <c r="BSU215" s="19"/>
      <c r="BSV215" s="19"/>
      <c r="BSW215" s="54"/>
      <c r="BSX215" s="19"/>
      <c r="BSY215" s="19"/>
      <c r="BSZ215" s="19"/>
      <c r="BTA215" s="54"/>
      <c r="BTB215" s="19"/>
      <c r="BTC215" s="19"/>
      <c r="BTD215" s="19"/>
      <c r="BTE215" s="54"/>
      <c r="BTF215" s="19"/>
      <c r="BTG215" s="19"/>
      <c r="BTH215" s="19"/>
      <c r="BTI215" s="54"/>
      <c r="BTJ215" s="19"/>
      <c r="BTK215" s="19"/>
      <c r="BTL215" s="19"/>
      <c r="BTM215" s="54"/>
      <c r="BTN215" s="19"/>
      <c r="BTO215" s="19"/>
      <c r="BTP215" s="19"/>
      <c r="BTQ215" s="54"/>
      <c r="BTR215" s="19"/>
      <c r="BTS215" s="19"/>
      <c r="BTT215" s="19"/>
      <c r="BTU215" s="54"/>
      <c r="BTV215" s="19"/>
      <c r="BTW215" s="19"/>
      <c r="BTX215" s="19"/>
      <c r="BTY215" s="54"/>
      <c r="BTZ215" s="19"/>
      <c r="BUA215" s="19"/>
      <c r="BUB215" s="19"/>
      <c r="BUC215" s="54"/>
      <c r="BUD215" s="19"/>
      <c r="BUE215" s="19"/>
      <c r="BUF215" s="19"/>
      <c r="BUG215" s="54"/>
      <c r="BUH215" s="19"/>
      <c r="BUI215" s="19"/>
      <c r="BUJ215" s="19"/>
      <c r="BUK215" s="54"/>
      <c r="BUL215" s="19"/>
      <c r="BUM215" s="19"/>
      <c r="BUN215" s="19"/>
      <c r="BUO215" s="54"/>
      <c r="BUP215" s="19"/>
      <c r="BUQ215" s="19"/>
      <c r="BUR215" s="19"/>
      <c r="BUS215" s="54"/>
      <c r="BUT215" s="19"/>
      <c r="BUU215" s="19"/>
      <c r="BUV215" s="19"/>
      <c r="BUW215" s="54"/>
      <c r="BUX215" s="19"/>
      <c r="BUY215" s="19"/>
      <c r="BUZ215" s="19"/>
      <c r="BVA215" s="54"/>
      <c r="BVB215" s="19"/>
      <c r="BVC215" s="19"/>
      <c r="BVD215" s="19"/>
      <c r="BVE215" s="54"/>
      <c r="BVF215" s="19"/>
      <c r="BVG215" s="19"/>
      <c r="BVH215" s="19"/>
      <c r="BVI215" s="54"/>
      <c r="BVJ215" s="19"/>
      <c r="BVK215" s="19"/>
      <c r="BVL215" s="19"/>
      <c r="BVM215" s="54"/>
      <c r="BVN215" s="19"/>
      <c r="BVO215" s="19"/>
      <c r="BVP215" s="19"/>
      <c r="BVQ215" s="54"/>
      <c r="BVR215" s="19"/>
      <c r="BVS215" s="19"/>
      <c r="BVT215" s="19"/>
      <c r="BVU215" s="54"/>
      <c r="BVV215" s="19"/>
      <c r="BVW215" s="19"/>
      <c r="BVX215" s="19"/>
      <c r="BVY215" s="54"/>
      <c r="BVZ215" s="19"/>
      <c r="BWA215" s="19"/>
      <c r="BWB215" s="19"/>
      <c r="BWC215" s="54"/>
      <c r="BWD215" s="19"/>
      <c r="BWE215" s="19"/>
      <c r="BWF215" s="19"/>
      <c r="BWG215" s="54"/>
      <c r="BWH215" s="19"/>
      <c r="BWI215" s="19"/>
      <c r="BWJ215" s="19"/>
      <c r="BWK215" s="54"/>
      <c r="BWL215" s="19"/>
      <c r="BWM215" s="19"/>
      <c r="BWN215" s="19"/>
      <c r="BWO215" s="54"/>
      <c r="BWP215" s="19"/>
      <c r="BWQ215" s="19"/>
      <c r="BWR215" s="19"/>
      <c r="BWS215" s="54"/>
      <c r="BWT215" s="19"/>
      <c r="BWU215" s="19"/>
      <c r="BWV215" s="19"/>
      <c r="BWW215" s="54"/>
      <c r="BWX215" s="19"/>
      <c r="BWY215" s="19"/>
      <c r="BWZ215" s="19"/>
      <c r="BXA215" s="54"/>
      <c r="BXB215" s="19"/>
      <c r="BXC215" s="19"/>
      <c r="BXD215" s="19"/>
      <c r="BXE215" s="54"/>
      <c r="BXF215" s="19"/>
      <c r="BXG215" s="19"/>
      <c r="BXH215" s="19"/>
      <c r="BXI215" s="54"/>
      <c r="BXJ215" s="19"/>
      <c r="BXK215" s="19"/>
      <c r="BXL215" s="19"/>
      <c r="BXM215" s="54"/>
      <c r="BXN215" s="19"/>
      <c r="BXO215" s="19"/>
      <c r="BXP215" s="19"/>
      <c r="BXQ215" s="54"/>
      <c r="BXR215" s="19"/>
      <c r="BXS215" s="19"/>
      <c r="BXT215" s="19"/>
      <c r="BXU215" s="54"/>
      <c r="BXV215" s="19"/>
      <c r="BXW215" s="19"/>
      <c r="BXX215" s="19"/>
      <c r="BXY215" s="54"/>
      <c r="BXZ215" s="19"/>
      <c r="BYA215" s="19"/>
      <c r="BYB215" s="19"/>
      <c r="BYC215" s="54"/>
      <c r="BYD215" s="19"/>
      <c r="BYE215" s="19"/>
      <c r="BYF215" s="19"/>
      <c r="BYG215" s="54"/>
      <c r="BYH215" s="19"/>
      <c r="BYI215" s="19"/>
      <c r="BYJ215" s="19"/>
      <c r="BYK215" s="54"/>
      <c r="BYL215" s="19"/>
      <c r="BYM215" s="19"/>
      <c r="BYN215" s="19"/>
      <c r="BYO215" s="54"/>
      <c r="BYP215" s="19"/>
      <c r="BYQ215" s="19"/>
      <c r="BYR215" s="19"/>
      <c r="BYS215" s="54"/>
      <c r="BYT215" s="19"/>
      <c r="BYU215" s="19"/>
      <c r="BYV215" s="19"/>
      <c r="BYW215" s="54"/>
      <c r="BYX215" s="19"/>
      <c r="BYY215" s="19"/>
      <c r="BYZ215" s="19"/>
      <c r="BZA215" s="54"/>
      <c r="BZB215" s="19"/>
      <c r="BZC215" s="19"/>
      <c r="BZD215" s="19"/>
      <c r="BZE215" s="54"/>
      <c r="BZF215" s="19"/>
      <c r="BZG215" s="19"/>
      <c r="BZH215" s="19"/>
      <c r="BZI215" s="54"/>
      <c r="BZJ215" s="19"/>
      <c r="BZK215" s="19"/>
      <c r="BZL215" s="19"/>
      <c r="BZM215" s="54"/>
      <c r="BZN215" s="19"/>
      <c r="BZO215" s="19"/>
      <c r="BZP215" s="19"/>
      <c r="BZQ215" s="54"/>
      <c r="BZR215" s="19"/>
      <c r="BZS215" s="19"/>
      <c r="BZT215" s="19"/>
      <c r="BZU215" s="54"/>
      <c r="BZV215" s="19"/>
      <c r="BZW215" s="19"/>
      <c r="BZX215" s="19"/>
      <c r="BZY215" s="54"/>
      <c r="BZZ215" s="19"/>
      <c r="CAA215" s="19"/>
      <c r="CAB215" s="19"/>
      <c r="CAC215" s="54"/>
      <c r="CAD215" s="19"/>
      <c r="CAE215" s="19"/>
      <c r="CAF215" s="19"/>
      <c r="CAG215" s="54"/>
      <c r="CAH215" s="19"/>
      <c r="CAI215" s="19"/>
      <c r="CAJ215" s="19"/>
      <c r="CAK215" s="54"/>
      <c r="CAL215" s="19"/>
      <c r="CAM215" s="19"/>
      <c r="CAN215" s="19"/>
      <c r="CAO215" s="54"/>
      <c r="CAP215" s="19"/>
      <c r="CAQ215" s="19"/>
      <c r="CAR215" s="19"/>
      <c r="CAS215" s="54"/>
      <c r="CAT215" s="19"/>
      <c r="CAU215" s="19"/>
      <c r="CAV215" s="19"/>
      <c r="CAW215" s="54"/>
      <c r="CAX215" s="19"/>
      <c r="CAY215" s="19"/>
      <c r="CAZ215" s="19"/>
      <c r="CBA215" s="54"/>
      <c r="CBB215" s="19"/>
      <c r="CBC215" s="19"/>
      <c r="CBD215" s="19"/>
      <c r="CBE215" s="54"/>
      <c r="CBF215" s="19"/>
      <c r="CBG215" s="19"/>
      <c r="CBH215" s="19"/>
      <c r="CBI215" s="54"/>
      <c r="CBJ215" s="19"/>
      <c r="CBK215" s="19"/>
      <c r="CBL215" s="19"/>
      <c r="CBM215" s="54"/>
      <c r="CBN215" s="19"/>
      <c r="CBO215" s="19"/>
      <c r="CBP215" s="19"/>
      <c r="CBQ215" s="54"/>
      <c r="CBR215" s="19"/>
      <c r="CBS215" s="19"/>
      <c r="CBT215" s="19"/>
      <c r="CBU215" s="54"/>
      <c r="CBV215" s="19"/>
      <c r="CBW215" s="19"/>
      <c r="CBX215" s="19"/>
      <c r="CBY215" s="54"/>
      <c r="CBZ215" s="19"/>
      <c r="CCA215" s="19"/>
      <c r="CCB215" s="19"/>
      <c r="CCC215" s="54"/>
      <c r="CCD215" s="19"/>
      <c r="CCE215" s="19"/>
      <c r="CCF215" s="19"/>
      <c r="CCG215" s="54"/>
      <c r="CCH215" s="19"/>
      <c r="CCI215" s="19"/>
      <c r="CCJ215" s="19"/>
      <c r="CCK215" s="54"/>
      <c r="CCL215" s="19"/>
      <c r="CCM215" s="19"/>
      <c r="CCN215" s="19"/>
      <c r="CCO215" s="54"/>
      <c r="CCP215" s="19"/>
      <c r="CCQ215" s="19"/>
      <c r="CCR215" s="19"/>
      <c r="CCS215" s="54"/>
      <c r="CCT215" s="19"/>
      <c r="CCU215" s="19"/>
      <c r="CCV215" s="19"/>
      <c r="CCW215" s="54"/>
      <c r="CCX215" s="19"/>
      <c r="CCY215" s="19"/>
      <c r="CCZ215" s="19"/>
      <c r="CDA215" s="54"/>
      <c r="CDB215" s="19"/>
      <c r="CDC215" s="19"/>
      <c r="CDD215" s="19"/>
      <c r="CDE215" s="54"/>
      <c r="CDF215" s="19"/>
      <c r="CDG215" s="19"/>
      <c r="CDH215" s="19"/>
      <c r="CDI215" s="54"/>
      <c r="CDJ215" s="19"/>
      <c r="CDK215" s="19"/>
      <c r="CDL215" s="19"/>
      <c r="CDM215" s="54"/>
      <c r="CDN215" s="19"/>
      <c r="CDO215" s="19"/>
      <c r="CDP215" s="19"/>
      <c r="CDQ215" s="54"/>
      <c r="CDR215" s="19"/>
      <c r="CDS215" s="19"/>
      <c r="CDT215" s="19"/>
      <c r="CDU215" s="54"/>
      <c r="CDV215" s="19"/>
      <c r="CDW215" s="19"/>
      <c r="CDX215" s="19"/>
      <c r="CDY215" s="54"/>
      <c r="CDZ215" s="19"/>
      <c r="CEA215" s="19"/>
      <c r="CEB215" s="19"/>
      <c r="CEC215" s="54"/>
      <c r="CED215" s="19"/>
      <c r="CEE215" s="19"/>
      <c r="CEF215" s="19"/>
      <c r="CEG215" s="54"/>
      <c r="CEH215" s="19"/>
      <c r="CEI215" s="19"/>
      <c r="CEJ215" s="19"/>
      <c r="CEK215" s="54"/>
      <c r="CEL215" s="19"/>
      <c r="CEM215" s="19"/>
      <c r="CEN215" s="19"/>
      <c r="CEO215" s="54"/>
      <c r="CEP215" s="19"/>
      <c r="CEQ215" s="19"/>
      <c r="CER215" s="19"/>
      <c r="CES215" s="54"/>
      <c r="CET215" s="19"/>
      <c r="CEU215" s="19"/>
      <c r="CEV215" s="19"/>
      <c r="CEW215" s="54"/>
      <c r="CEX215" s="19"/>
      <c r="CEY215" s="19"/>
      <c r="CEZ215" s="19"/>
      <c r="CFA215" s="54"/>
      <c r="CFB215" s="19"/>
      <c r="CFC215" s="19"/>
      <c r="CFD215" s="19"/>
      <c r="CFE215" s="54"/>
      <c r="CFF215" s="19"/>
      <c r="CFG215" s="19"/>
      <c r="CFH215" s="19"/>
      <c r="CFI215" s="54"/>
      <c r="CFJ215" s="19"/>
      <c r="CFK215" s="19"/>
      <c r="CFL215" s="19"/>
      <c r="CFM215" s="54"/>
      <c r="CFN215" s="19"/>
      <c r="CFO215" s="19"/>
      <c r="CFP215" s="19"/>
      <c r="CFQ215" s="54"/>
      <c r="CFR215" s="19"/>
      <c r="CFS215" s="19"/>
      <c r="CFT215" s="19"/>
      <c r="CFU215" s="54"/>
      <c r="CFV215" s="19"/>
      <c r="CFW215" s="19"/>
      <c r="CFX215" s="19"/>
      <c r="CFY215" s="54"/>
      <c r="CFZ215" s="19"/>
      <c r="CGA215" s="19"/>
      <c r="CGB215" s="19"/>
      <c r="CGC215" s="54"/>
      <c r="CGD215" s="19"/>
      <c r="CGE215" s="19"/>
      <c r="CGF215" s="19"/>
      <c r="CGG215" s="54"/>
      <c r="CGH215" s="19"/>
      <c r="CGI215" s="19"/>
      <c r="CGJ215" s="19"/>
      <c r="CGK215" s="54"/>
      <c r="CGL215" s="19"/>
      <c r="CGM215" s="19"/>
      <c r="CGN215" s="19"/>
      <c r="CGO215" s="54"/>
      <c r="CGP215" s="19"/>
      <c r="CGQ215" s="19"/>
      <c r="CGR215" s="19"/>
      <c r="CGS215" s="54"/>
      <c r="CGT215" s="19"/>
      <c r="CGU215" s="19"/>
      <c r="CGV215" s="19"/>
      <c r="CGW215" s="54"/>
      <c r="CGX215" s="19"/>
      <c r="CGY215" s="19"/>
      <c r="CGZ215" s="19"/>
      <c r="CHA215" s="54"/>
      <c r="CHB215" s="19"/>
      <c r="CHC215" s="19"/>
      <c r="CHD215" s="19"/>
      <c r="CHE215" s="54"/>
      <c r="CHF215" s="19"/>
      <c r="CHG215" s="19"/>
      <c r="CHH215" s="19"/>
      <c r="CHI215" s="54"/>
      <c r="CHJ215" s="19"/>
      <c r="CHK215" s="19"/>
      <c r="CHL215" s="19"/>
      <c r="CHM215" s="54"/>
      <c r="CHN215" s="19"/>
      <c r="CHO215" s="19"/>
      <c r="CHP215" s="19"/>
      <c r="CHQ215" s="54"/>
      <c r="CHR215" s="19"/>
      <c r="CHS215" s="19"/>
      <c r="CHT215" s="19"/>
      <c r="CHU215" s="54"/>
      <c r="CHV215" s="19"/>
      <c r="CHW215" s="19"/>
      <c r="CHX215" s="19"/>
      <c r="CHY215" s="54"/>
      <c r="CHZ215" s="19"/>
      <c r="CIA215" s="19"/>
      <c r="CIB215" s="19"/>
      <c r="CIC215" s="54"/>
      <c r="CID215" s="19"/>
      <c r="CIE215" s="19"/>
      <c r="CIF215" s="19"/>
      <c r="CIG215" s="54"/>
      <c r="CIH215" s="19"/>
      <c r="CII215" s="19"/>
      <c r="CIJ215" s="19"/>
      <c r="CIK215" s="54"/>
      <c r="CIL215" s="19"/>
      <c r="CIM215" s="19"/>
      <c r="CIN215" s="19"/>
      <c r="CIO215" s="54"/>
      <c r="CIP215" s="19"/>
      <c r="CIQ215" s="19"/>
      <c r="CIR215" s="19"/>
      <c r="CIS215" s="54"/>
      <c r="CIT215" s="19"/>
      <c r="CIU215" s="19"/>
      <c r="CIV215" s="19"/>
      <c r="CIW215" s="54"/>
      <c r="CIX215" s="19"/>
      <c r="CIY215" s="19"/>
      <c r="CIZ215" s="19"/>
      <c r="CJA215" s="54"/>
      <c r="CJB215" s="19"/>
      <c r="CJC215" s="19"/>
      <c r="CJD215" s="19"/>
      <c r="CJE215" s="54"/>
      <c r="CJF215" s="19"/>
      <c r="CJG215" s="19"/>
      <c r="CJH215" s="19"/>
      <c r="CJI215" s="54"/>
      <c r="CJJ215" s="19"/>
      <c r="CJK215" s="19"/>
      <c r="CJL215" s="19"/>
      <c r="CJM215" s="54"/>
      <c r="CJN215" s="19"/>
      <c r="CJO215" s="19"/>
      <c r="CJP215" s="19"/>
      <c r="CJQ215" s="54"/>
      <c r="CJR215" s="19"/>
      <c r="CJS215" s="19"/>
      <c r="CJT215" s="19"/>
      <c r="CJU215" s="54"/>
      <c r="CJV215" s="19"/>
      <c r="CJW215" s="19"/>
      <c r="CJX215" s="19"/>
      <c r="CJY215" s="54"/>
      <c r="CJZ215" s="19"/>
      <c r="CKA215" s="19"/>
      <c r="CKB215" s="19"/>
      <c r="CKC215" s="54"/>
      <c r="CKD215" s="19"/>
      <c r="CKE215" s="19"/>
      <c r="CKF215" s="19"/>
      <c r="CKG215" s="54"/>
      <c r="CKH215" s="19"/>
      <c r="CKI215" s="19"/>
      <c r="CKJ215" s="19"/>
      <c r="CKK215" s="54"/>
      <c r="CKL215" s="19"/>
      <c r="CKM215" s="19"/>
      <c r="CKN215" s="19"/>
      <c r="CKO215" s="54"/>
      <c r="CKP215" s="19"/>
      <c r="CKQ215" s="19"/>
      <c r="CKR215" s="19"/>
      <c r="CKS215" s="54"/>
      <c r="CKT215" s="19"/>
      <c r="CKU215" s="19"/>
      <c r="CKV215" s="19"/>
      <c r="CKW215" s="54"/>
      <c r="CKX215" s="19"/>
      <c r="CKY215" s="19"/>
      <c r="CKZ215" s="19"/>
      <c r="CLA215" s="54"/>
      <c r="CLB215" s="19"/>
      <c r="CLC215" s="19"/>
      <c r="CLD215" s="19"/>
      <c r="CLE215" s="54"/>
      <c r="CLF215" s="19"/>
      <c r="CLG215" s="19"/>
      <c r="CLH215" s="19"/>
      <c r="CLI215" s="54"/>
      <c r="CLJ215" s="19"/>
      <c r="CLK215" s="19"/>
      <c r="CLL215" s="19"/>
      <c r="CLM215" s="54"/>
      <c r="CLN215" s="19"/>
      <c r="CLO215" s="19"/>
      <c r="CLP215" s="19"/>
      <c r="CLQ215" s="54"/>
      <c r="CLR215" s="19"/>
      <c r="CLS215" s="19"/>
      <c r="CLT215" s="19"/>
      <c r="CLU215" s="54"/>
      <c r="CLV215" s="19"/>
      <c r="CLW215" s="19"/>
      <c r="CLX215" s="19"/>
      <c r="CLY215" s="54"/>
      <c r="CLZ215" s="19"/>
      <c r="CMA215" s="19"/>
      <c r="CMB215" s="19"/>
      <c r="CMC215" s="54"/>
      <c r="CMD215" s="19"/>
      <c r="CME215" s="19"/>
      <c r="CMF215" s="19"/>
      <c r="CMG215" s="54"/>
      <c r="CMH215" s="19"/>
      <c r="CMI215" s="19"/>
      <c r="CMJ215" s="19"/>
      <c r="CMK215" s="54"/>
      <c r="CML215" s="19"/>
      <c r="CMM215" s="19"/>
      <c r="CMN215" s="19"/>
      <c r="CMO215" s="54"/>
      <c r="CMP215" s="19"/>
      <c r="CMQ215" s="19"/>
      <c r="CMR215" s="19"/>
      <c r="CMS215" s="54"/>
      <c r="CMT215" s="19"/>
      <c r="CMU215" s="19"/>
      <c r="CMV215" s="19"/>
      <c r="CMW215" s="54"/>
      <c r="CMX215" s="19"/>
      <c r="CMY215" s="19"/>
      <c r="CMZ215" s="19"/>
      <c r="CNA215" s="54"/>
      <c r="CNB215" s="19"/>
      <c r="CNC215" s="19"/>
      <c r="CND215" s="19"/>
      <c r="CNE215" s="54"/>
      <c r="CNF215" s="19"/>
      <c r="CNG215" s="19"/>
      <c r="CNH215" s="19"/>
      <c r="CNI215" s="54"/>
      <c r="CNJ215" s="19"/>
      <c r="CNK215" s="19"/>
      <c r="CNL215" s="19"/>
      <c r="CNM215" s="54"/>
      <c r="CNN215" s="19"/>
      <c r="CNO215" s="19"/>
      <c r="CNP215" s="19"/>
      <c r="CNQ215" s="54"/>
      <c r="CNR215" s="19"/>
      <c r="CNS215" s="19"/>
      <c r="CNT215" s="19"/>
      <c r="CNU215" s="54"/>
      <c r="CNV215" s="19"/>
      <c r="CNW215" s="19"/>
      <c r="CNX215" s="19"/>
      <c r="CNY215" s="54"/>
      <c r="CNZ215" s="19"/>
      <c r="COA215" s="19"/>
      <c r="COB215" s="19"/>
      <c r="COC215" s="54"/>
      <c r="COD215" s="19"/>
      <c r="COE215" s="19"/>
      <c r="COF215" s="19"/>
      <c r="COG215" s="54"/>
      <c r="COH215" s="19"/>
      <c r="COI215" s="19"/>
      <c r="COJ215" s="19"/>
      <c r="COK215" s="54"/>
      <c r="COL215" s="19"/>
      <c r="COM215" s="19"/>
      <c r="CON215" s="19"/>
      <c r="COO215" s="54"/>
      <c r="COP215" s="19"/>
      <c r="COQ215" s="19"/>
      <c r="COR215" s="19"/>
      <c r="COS215" s="54"/>
      <c r="COT215" s="19"/>
      <c r="COU215" s="19"/>
      <c r="COV215" s="19"/>
      <c r="COW215" s="54"/>
      <c r="COX215" s="19"/>
      <c r="COY215" s="19"/>
      <c r="COZ215" s="19"/>
      <c r="CPA215" s="54"/>
      <c r="CPB215" s="19"/>
      <c r="CPC215" s="19"/>
      <c r="CPD215" s="19"/>
      <c r="CPE215" s="54"/>
      <c r="CPF215" s="19"/>
      <c r="CPG215" s="19"/>
      <c r="CPH215" s="19"/>
      <c r="CPI215" s="54"/>
      <c r="CPJ215" s="19"/>
      <c r="CPK215" s="19"/>
      <c r="CPL215" s="19"/>
      <c r="CPM215" s="54"/>
      <c r="CPN215" s="19"/>
      <c r="CPO215" s="19"/>
      <c r="CPP215" s="19"/>
      <c r="CPQ215" s="54"/>
      <c r="CPR215" s="19"/>
      <c r="CPS215" s="19"/>
      <c r="CPT215" s="19"/>
      <c r="CPU215" s="54"/>
      <c r="CPV215" s="19"/>
      <c r="CPW215" s="19"/>
      <c r="CPX215" s="19"/>
      <c r="CPY215" s="54"/>
      <c r="CPZ215" s="19"/>
      <c r="CQA215" s="19"/>
      <c r="CQB215" s="19"/>
      <c r="CQC215" s="54"/>
      <c r="CQD215" s="19"/>
      <c r="CQE215" s="19"/>
      <c r="CQF215" s="19"/>
      <c r="CQG215" s="54"/>
      <c r="CQH215" s="19"/>
      <c r="CQI215" s="19"/>
      <c r="CQJ215" s="19"/>
      <c r="CQK215" s="54"/>
      <c r="CQL215" s="19"/>
      <c r="CQM215" s="19"/>
      <c r="CQN215" s="19"/>
      <c r="CQO215" s="54"/>
      <c r="CQP215" s="19"/>
      <c r="CQQ215" s="19"/>
      <c r="CQR215" s="19"/>
      <c r="CQS215" s="54"/>
      <c r="CQT215" s="19"/>
      <c r="CQU215" s="19"/>
      <c r="CQV215" s="19"/>
      <c r="CQW215" s="54"/>
      <c r="CQX215" s="19"/>
      <c r="CQY215" s="19"/>
      <c r="CQZ215" s="19"/>
      <c r="CRA215" s="54"/>
      <c r="CRB215" s="19"/>
      <c r="CRC215" s="19"/>
      <c r="CRD215" s="19"/>
      <c r="CRE215" s="54"/>
      <c r="CRF215" s="19"/>
      <c r="CRG215" s="19"/>
      <c r="CRH215" s="19"/>
      <c r="CRI215" s="54"/>
      <c r="CRJ215" s="19"/>
      <c r="CRK215" s="19"/>
      <c r="CRL215" s="19"/>
      <c r="CRM215" s="54"/>
      <c r="CRN215" s="19"/>
      <c r="CRO215" s="19"/>
      <c r="CRP215" s="19"/>
      <c r="CRQ215" s="54"/>
      <c r="CRR215" s="19"/>
      <c r="CRS215" s="19"/>
      <c r="CRT215" s="19"/>
      <c r="CRU215" s="54"/>
      <c r="CRV215" s="19"/>
      <c r="CRW215" s="19"/>
      <c r="CRX215" s="19"/>
      <c r="CRY215" s="54"/>
      <c r="CRZ215" s="19"/>
      <c r="CSA215" s="19"/>
      <c r="CSB215" s="19"/>
      <c r="CSC215" s="54"/>
      <c r="CSD215" s="19"/>
      <c r="CSE215" s="19"/>
      <c r="CSF215" s="19"/>
      <c r="CSG215" s="54"/>
      <c r="CSH215" s="19"/>
      <c r="CSI215" s="19"/>
      <c r="CSJ215" s="19"/>
      <c r="CSK215" s="54"/>
      <c r="CSL215" s="19"/>
      <c r="CSM215" s="19"/>
      <c r="CSN215" s="19"/>
      <c r="CSO215" s="54"/>
      <c r="CSP215" s="19"/>
      <c r="CSQ215" s="19"/>
      <c r="CSR215" s="19"/>
      <c r="CSS215" s="54"/>
      <c r="CST215" s="19"/>
      <c r="CSU215" s="19"/>
      <c r="CSV215" s="19"/>
      <c r="CSW215" s="54"/>
      <c r="CSX215" s="19"/>
      <c r="CSY215" s="19"/>
      <c r="CSZ215" s="19"/>
      <c r="CTA215" s="54"/>
      <c r="CTB215" s="19"/>
      <c r="CTC215" s="19"/>
      <c r="CTD215" s="19"/>
      <c r="CTE215" s="54"/>
      <c r="CTF215" s="19"/>
      <c r="CTG215" s="19"/>
      <c r="CTH215" s="19"/>
      <c r="CTI215" s="54"/>
      <c r="CTJ215" s="19"/>
      <c r="CTK215" s="19"/>
      <c r="CTL215" s="19"/>
      <c r="CTM215" s="54"/>
      <c r="CTN215" s="19"/>
      <c r="CTO215" s="19"/>
      <c r="CTP215" s="19"/>
      <c r="CTQ215" s="54"/>
      <c r="CTR215" s="19"/>
      <c r="CTS215" s="19"/>
      <c r="CTT215" s="19"/>
      <c r="CTU215" s="54"/>
      <c r="CTV215" s="19"/>
      <c r="CTW215" s="19"/>
      <c r="CTX215" s="19"/>
      <c r="CTY215" s="54"/>
      <c r="CTZ215" s="19"/>
      <c r="CUA215" s="19"/>
      <c r="CUB215" s="19"/>
      <c r="CUC215" s="54"/>
      <c r="CUD215" s="19"/>
      <c r="CUE215" s="19"/>
      <c r="CUF215" s="19"/>
      <c r="CUG215" s="54"/>
      <c r="CUH215" s="19"/>
      <c r="CUI215" s="19"/>
      <c r="CUJ215" s="19"/>
      <c r="CUK215" s="54"/>
      <c r="CUL215" s="19"/>
      <c r="CUM215" s="19"/>
      <c r="CUN215" s="19"/>
      <c r="CUO215" s="54"/>
      <c r="CUP215" s="19"/>
      <c r="CUQ215" s="19"/>
      <c r="CUR215" s="19"/>
      <c r="CUS215" s="54"/>
      <c r="CUT215" s="19"/>
      <c r="CUU215" s="19"/>
      <c r="CUV215" s="19"/>
      <c r="CUW215" s="54"/>
      <c r="CUX215" s="19"/>
      <c r="CUY215" s="19"/>
      <c r="CUZ215" s="19"/>
      <c r="CVA215" s="54"/>
      <c r="CVB215" s="19"/>
      <c r="CVC215" s="19"/>
      <c r="CVD215" s="19"/>
      <c r="CVE215" s="54"/>
      <c r="CVF215" s="19"/>
      <c r="CVG215" s="19"/>
      <c r="CVH215" s="19"/>
      <c r="CVI215" s="54"/>
      <c r="CVJ215" s="19"/>
      <c r="CVK215" s="19"/>
      <c r="CVL215" s="19"/>
      <c r="CVM215" s="54"/>
      <c r="CVN215" s="19"/>
      <c r="CVO215" s="19"/>
      <c r="CVP215" s="19"/>
      <c r="CVQ215" s="54"/>
      <c r="CVR215" s="19"/>
      <c r="CVS215" s="19"/>
      <c r="CVT215" s="19"/>
      <c r="CVU215" s="54"/>
      <c r="CVV215" s="19"/>
      <c r="CVW215" s="19"/>
      <c r="CVX215" s="19"/>
      <c r="CVY215" s="54"/>
      <c r="CVZ215" s="19"/>
      <c r="CWA215" s="19"/>
      <c r="CWB215" s="19"/>
      <c r="CWC215" s="54"/>
      <c r="CWD215" s="19"/>
      <c r="CWE215" s="19"/>
      <c r="CWF215" s="19"/>
      <c r="CWG215" s="54"/>
      <c r="CWH215" s="19"/>
      <c r="CWI215" s="19"/>
      <c r="CWJ215" s="19"/>
      <c r="CWK215" s="54"/>
      <c r="CWL215" s="19"/>
      <c r="CWM215" s="19"/>
      <c r="CWN215" s="19"/>
      <c r="CWO215" s="54"/>
      <c r="CWP215" s="19"/>
      <c r="CWQ215" s="19"/>
      <c r="CWR215" s="19"/>
      <c r="CWS215" s="54"/>
      <c r="CWT215" s="19"/>
      <c r="CWU215" s="19"/>
      <c r="CWV215" s="19"/>
      <c r="CWW215" s="54"/>
      <c r="CWX215" s="19"/>
      <c r="CWY215" s="19"/>
      <c r="CWZ215" s="19"/>
      <c r="CXA215" s="54"/>
      <c r="CXB215" s="19"/>
      <c r="CXC215" s="19"/>
      <c r="CXD215" s="19"/>
      <c r="CXE215" s="54"/>
      <c r="CXF215" s="19"/>
      <c r="CXG215" s="19"/>
      <c r="CXH215" s="19"/>
      <c r="CXI215" s="54"/>
      <c r="CXJ215" s="19"/>
      <c r="CXK215" s="19"/>
      <c r="CXL215" s="19"/>
      <c r="CXM215" s="54"/>
      <c r="CXN215" s="19"/>
      <c r="CXO215" s="19"/>
      <c r="CXP215" s="19"/>
      <c r="CXQ215" s="54"/>
      <c r="CXR215" s="19"/>
      <c r="CXS215" s="19"/>
      <c r="CXT215" s="19"/>
      <c r="CXU215" s="54"/>
      <c r="CXV215" s="19"/>
      <c r="CXW215" s="19"/>
      <c r="CXX215" s="19"/>
      <c r="CXY215" s="54"/>
      <c r="CXZ215" s="19"/>
      <c r="CYA215" s="19"/>
      <c r="CYB215" s="19"/>
      <c r="CYC215" s="54"/>
      <c r="CYD215" s="19"/>
      <c r="CYE215" s="19"/>
      <c r="CYF215" s="19"/>
      <c r="CYG215" s="54"/>
      <c r="CYH215" s="19"/>
      <c r="CYI215" s="19"/>
      <c r="CYJ215" s="19"/>
      <c r="CYK215" s="54"/>
      <c r="CYL215" s="19"/>
      <c r="CYM215" s="19"/>
      <c r="CYN215" s="19"/>
      <c r="CYO215" s="54"/>
      <c r="CYP215" s="19"/>
      <c r="CYQ215" s="19"/>
      <c r="CYR215" s="19"/>
      <c r="CYS215" s="54"/>
      <c r="CYT215" s="19"/>
      <c r="CYU215" s="19"/>
      <c r="CYV215" s="19"/>
      <c r="CYW215" s="54"/>
      <c r="CYX215" s="19"/>
      <c r="CYY215" s="19"/>
      <c r="CYZ215" s="19"/>
      <c r="CZA215" s="54"/>
      <c r="CZB215" s="19"/>
      <c r="CZC215" s="19"/>
      <c r="CZD215" s="19"/>
      <c r="CZE215" s="54"/>
      <c r="CZF215" s="19"/>
      <c r="CZG215" s="19"/>
      <c r="CZH215" s="19"/>
      <c r="CZI215" s="54"/>
      <c r="CZJ215" s="19"/>
      <c r="CZK215" s="19"/>
      <c r="CZL215" s="19"/>
      <c r="CZM215" s="54"/>
      <c r="CZN215" s="19"/>
      <c r="CZO215" s="19"/>
      <c r="CZP215" s="19"/>
      <c r="CZQ215" s="54"/>
      <c r="CZR215" s="19"/>
      <c r="CZS215" s="19"/>
      <c r="CZT215" s="19"/>
      <c r="CZU215" s="54"/>
      <c r="CZV215" s="19"/>
      <c r="CZW215" s="19"/>
      <c r="CZX215" s="19"/>
      <c r="CZY215" s="54"/>
      <c r="CZZ215" s="19"/>
      <c r="DAA215" s="19"/>
      <c r="DAB215" s="19"/>
      <c r="DAC215" s="54"/>
      <c r="DAD215" s="19"/>
      <c r="DAE215" s="19"/>
      <c r="DAF215" s="19"/>
      <c r="DAG215" s="54"/>
      <c r="DAH215" s="19"/>
      <c r="DAI215" s="19"/>
      <c r="DAJ215" s="19"/>
      <c r="DAK215" s="54"/>
      <c r="DAL215" s="19"/>
      <c r="DAM215" s="19"/>
      <c r="DAN215" s="19"/>
      <c r="DAO215" s="54"/>
      <c r="DAP215" s="19"/>
      <c r="DAQ215" s="19"/>
      <c r="DAR215" s="19"/>
      <c r="DAS215" s="54"/>
      <c r="DAT215" s="19"/>
      <c r="DAU215" s="19"/>
      <c r="DAV215" s="19"/>
      <c r="DAW215" s="54"/>
      <c r="DAX215" s="19"/>
      <c r="DAY215" s="19"/>
      <c r="DAZ215" s="19"/>
      <c r="DBA215" s="54"/>
      <c r="DBB215" s="19"/>
      <c r="DBC215" s="19"/>
      <c r="DBD215" s="19"/>
      <c r="DBE215" s="54"/>
      <c r="DBF215" s="19"/>
      <c r="DBG215" s="19"/>
      <c r="DBH215" s="19"/>
      <c r="DBI215" s="54"/>
      <c r="DBJ215" s="19"/>
      <c r="DBK215" s="19"/>
      <c r="DBL215" s="19"/>
      <c r="DBM215" s="54"/>
      <c r="DBN215" s="19"/>
      <c r="DBO215" s="19"/>
      <c r="DBP215" s="19"/>
      <c r="DBQ215" s="54"/>
      <c r="DBR215" s="19"/>
      <c r="DBS215" s="19"/>
      <c r="DBT215" s="19"/>
      <c r="DBU215" s="54"/>
      <c r="DBV215" s="19"/>
      <c r="DBW215" s="19"/>
      <c r="DBX215" s="19"/>
      <c r="DBY215" s="54"/>
      <c r="DBZ215" s="19"/>
      <c r="DCA215" s="19"/>
      <c r="DCB215" s="19"/>
      <c r="DCC215" s="54"/>
      <c r="DCD215" s="19"/>
      <c r="DCE215" s="19"/>
      <c r="DCF215" s="19"/>
      <c r="DCG215" s="54"/>
      <c r="DCH215" s="19"/>
      <c r="DCI215" s="19"/>
      <c r="DCJ215" s="19"/>
      <c r="DCK215" s="54"/>
      <c r="DCL215" s="19"/>
      <c r="DCM215" s="19"/>
      <c r="DCN215" s="19"/>
      <c r="DCO215" s="54"/>
      <c r="DCP215" s="19"/>
      <c r="DCQ215" s="19"/>
      <c r="DCR215" s="19"/>
      <c r="DCS215" s="54"/>
      <c r="DCT215" s="19"/>
      <c r="DCU215" s="19"/>
      <c r="DCV215" s="19"/>
      <c r="DCW215" s="54"/>
      <c r="DCX215" s="19"/>
      <c r="DCY215" s="19"/>
      <c r="DCZ215" s="19"/>
      <c r="DDA215" s="54"/>
      <c r="DDB215" s="19"/>
      <c r="DDC215" s="19"/>
      <c r="DDD215" s="19"/>
      <c r="DDE215" s="54"/>
      <c r="DDF215" s="19"/>
      <c r="DDG215" s="19"/>
      <c r="DDH215" s="19"/>
      <c r="DDI215" s="54"/>
      <c r="DDJ215" s="19"/>
      <c r="DDK215" s="19"/>
      <c r="DDL215" s="19"/>
      <c r="DDM215" s="54"/>
      <c r="DDN215" s="19"/>
      <c r="DDO215" s="19"/>
      <c r="DDP215" s="19"/>
      <c r="DDQ215" s="54"/>
      <c r="DDR215" s="19"/>
      <c r="DDS215" s="19"/>
      <c r="DDT215" s="19"/>
      <c r="DDU215" s="54"/>
      <c r="DDV215" s="19"/>
      <c r="DDW215" s="19"/>
      <c r="DDX215" s="19"/>
      <c r="DDY215" s="54"/>
      <c r="DDZ215" s="19"/>
      <c r="DEA215" s="19"/>
      <c r="DEB215" s="19"/>
      <c r="DEC215" s="54"/>
      <c r="DED215" s="19"/>
      <c r="DEE215" s="19"/>
      <c r="DEF215" s="19"/>
      <c r="DEG215" s="54"/>
      <c r="DEH215" s="19"/>
      <c r="DEI215" s="19"/>
      <c r="DEJ215" s="19"/>
      <c r="DEK215" s="54"/>
      <c r="DEL215" s="19"/>
      <c r="DEM215" s="19"/>
      <c r="DEN215" s="19"/>
      <c r="DEO215" s="54"/>
      <c r="DEP215" s="19"/>
      <c r="DEQ215" s="19"/>
      <c r="DER215" s="19"/>
      <c r="DES215" s="54"/>
      <c r="DET215" s="19"/>
      <c r="DEU215" s="19"/>
      <c r="DEV215" s="19"/>
      <c r="DEW215" s="54"/>
      <c r="DEX215" s="19"/>
      <c r="DEY215" s="19"/>
      <c r="DEZ215" s="19"/>
      <c r="DFA215" s="54"/>
      <c r="DFB215" s="19"/>
      <c r="DFC215" s="19"/>
      <c r="DFD215" s="19"/>
      <c r="DFE215" s="54"/>
      <c r="DFF215" s="19"/>
      <c r="DFG215" s="19"/>
      <c r="DFH215" s="19"/>
      <c r="DFI215" s="54"/>
      <c r="DFJ215" s="19"/>
      <c r="DFK215" s="19"/>
      <c r="DFL215" s="19"/>
      <c r="DFM215" s="54"/>
      <c r="DFN215" s="19"/>
      <c r="DFO215" s="19"/>
      <c r="DFP215" s="19"/>
      <c r="DFQ215" s="54"/>
      <c r="DFR215" s="19"/>
      <c r="DFS215" s="19"/>
      <c r="DFT215" s="19"/>
      <c r="DFU215" s="54"/>
      <c r="DFV215" s="19"/>
      <c r="DFW215" s="19"/>
      <c r="DFX215" s="19"/>
      <c r="DFY215" s="54"/>
      <c r="DFZ215" s="19"/>
      <c r="DGA215" s="19"/>
      <c r="DGB215" s="19"/>
      <c r="DGC215" s="54"/>
      <c r="DGD215" s="19"/>
      <c r="DGE215" s="19"/>
      <c r="DGF215" s="19"/>
      <c r="DGG215" s="54"/>
      <c r="DGH215" s="19"/>
      <c r="DGI215" s="19"/>
      <c r="DGJ215" s="19"/>
      <c r="DGK215" s="54"/>
      <c r="DGL215" s="19"/>
      <c r="DGM215" s="19"/>
      <c r="DGN215" s="19"/>
      <c r="DGO215" s="54"/>
      <c r="DGP215" s="19"/>
      <c r="DGQ215" s="19"/>
      <c r="DGR215" s="19"/>
      <c r="DGS215" s="54"/>
      <c r="DGT215" s="19"/>
      <c r="DGU215" s="19"/>
      <c r="DGV215" s="19"/>
      <c r="DGW215" s="54"/>
      <c r="DGX215" s="19"/>
      <c r="DGY215" s="19"/>
      <c r="DGZ215" s="19"/>
      <c r="DHA215" s="54"/>
      <c r="DHB215" s="19"/>
      <c r="DHC215" s="19"/>
      <c r="DHD215" s="19"/>
      <c r="DHE215" s="54"/>
      <c r="DHF215" s="19"/>
      <c r="DHG215" s="19"/>
      <c r="DHH215" s="19"/>
      <c r="DHI215" s="54"/>
      <c r="DHJ215" s="19"/>
      <c r="DHK215" s="19"/>
      <c r="DHL215" s="19"/>
      <c r="DHM215" s="54"/>
      <c r="DHN215" s="19"/>
      <c r="DHO215" s="19"/>
      <c r="DHP215" s="19"/>
      <c r="DHQ215" s="54"/>
      <c r="DHR215" s="19"/>
      <c r="DHS215" s="19"/>
      <c r="DHT215" s="19"/>
      <c r="DHU215" s="54"/>
      <c r="DHV215" s="19"/>
      <c r="DHW215" s="19"/>
      <c r="DHX215" s="19"/>
      <c r="DHY215" s="54"/>
      <c r="DHZ215" s="19"/>
      <c r="DIA215" s="19"/>
      <c r="DIB215" s="19"/>
      <c r="DIC215" s="54"/>
      <c r="DID215" s="19"/>
      <c r="DIE215" s="19"/>
      <c r="DIF215" s="19"/>
      <c r="DIG215" s="54"/>
      <c r="DIH215" s="19"/>
      <c r="DII215" s="19"/>
      <c r="DIJ215" s="19"/>
      <c r="DIK215" s="54"/>
      <c r="DIL215" s="19"/>
      <c r="DIM215" s="19"/>
      <c r="DIN215" s="19"/>
      <c r="DIO215" s="54"/>
      <c r="DIP215" s="19"/>
      <c r="DIQ215" s="19"/>
      <c r="DIR215" s="19"/>
      <c r="DIS215" s="54"/>
      <c r="DIT215" s="19"/>
      <c r="DIU215" s="19"/>
      <c r="DIV215" s="19"/>
      <c r="DIW215" s="54"/>
      <c r="DIX215" s="19"/>
      <c r="DIY215" s="19"/>
      <c r="DIZ215" s="19"/>
      <c r="DJA215" s="54"/>
      <c r="DJB215" s="19"/>
      <c r="DJC215" s="19"/>
      <c r="DJD215" s="19"/>
      <c r="DJE215" s="54"/>
      <c r="DJF215" s="19"/>
      <c r="DJG215" s="19"/>
      <c r="DJH215" s="19"/>
      <c r="DJI215" s="54"/>
      <c r="DJJ215" s="19"/>
      <c r="DJK215" s="19"/>
      <c r="DJL215" s="19"/>
      <c r="DJM215" s="54"/>
      <c r="DJN215" s="19"/>
      <c r="DJO215" s="19"/>
      <c r="DJP215" s="19"/>
      <c r="DJQ215" s="54"/>
      <c r="DJR215" s="19"/>
      <c r="DJS215" s="19"/>
      <c r="DJT215" s="19"/>
      <c r="DJU215" s="54"/>
      <c r="DJV215" s="19"/>
      <c r="DJW215" s="19"/>
      <c r="DJX215" s="19"/>
      <c r="DJY215" s="54"/>
      <c r="DJZ215" s="19"/>
      <c r="DKA215" s="19"/>
      <c r="DKB215" s="19"/>
      <c r="DKC215" s="54"/>
      <c r="DKD215" s="19"/>
      <c r="DKE215" s="19"/>
      <c r="DKF215" s="19"/>
      <c r="DKG215" s="54"/>
      <c r="DKH215" s="19"/>
      <c r="DKI215" s="19"/>
      <c r="DKJ215" s="19"/>
      <c r="DKK215" s="54"/>
      <c r="DKL215" s="19"/>
      <c r="DKM215" s="19"/>
      <c r="DKN215" s="19"/>
      <c r="DKO215" s="54"/>
      <c r="DKP215" s="19"/>
      <c r="DKQ215" s="19"/>
      <c r="DKR215" s="19"/>
      <c r="DKS215" s="54"/>
      <c r="DKT215" s="19"/>
      <c r="DKU215" s="19"/>
      <c r="DKV215" s="19"/>
      <c r="DKW215" s="54"/>
      <c r="DKX215" s="19"/>
      <c r="DKY215" s="19"/>
      <c r="DKZ215" s="19"/>
      <c r="DLA215" s="54"/>
      <c r="DLB215" s="19"/>
      <c r="DLC215" s="19"/>
      <c r="DLD215" s="19"/>
      <c r="DLE215" s="54"/>
      <c r="DLF215" s="19"/>
      <c r="DLG215" s="19"/>
      <c r="DLH215" s="19"/>
      <c r="DLI215" s="54"/>
      <c r="DLJ215" s="19"/>
      <c r="DLK215" s="19"/>
      <c r="DLL215" s="19"/>
      <c r="DLM215" s="54"/>
      <c r="DLN215" s="19"/>
      <c r="DLO215" s="19"/>
      <c r="DLP215" s="19"/>
      <c r="DLQ215" s="54"/>
      <c r="DLR215" s="19"/>
      <c r="DLS215" s="19"/>
      <c r="DLT215" s="19"/>
      <c r="DLU215" s="54"/>
      <c r="DLV215" s="19"/>
      <c r="DLW215" s="19"/>
      <c r="DLX215" s="19"/>
      <c r="DLY215" s="54"/>
      <c r="DLZ215" s="19"/>
      <c r="DMA215" s="19"/>
      <c r="DMB215" s="19"/>
      <c r="DMC215" s="54"/>
      <c r="DMD215" s="19"/>
      <c r="DME215" s="19"/>
      <c r="DMF215" s="19"/>
      <c r="DMG215" s="54"/>
      <c r="DMH215" s="19"/>
      <c r="DMI215" s="19"/>
      <c r="DMJ215" s="19"/>
      <c r="DMK215" s="54"/>
      <c r="DML215" s="19"/>
      <c r="DMM215" s="19"/>
      <c r="DMN215" s="19"/>
      <c r="DMO215" s="54"/>
      <c r="DMP215" s="19"/>
      <c r="DMQ215" s="19"/>
      <c r="DMR215" s="19"/>
      <c r="DMS215" s="54"/>
      <c r="DMT215" s="19"/>
      <c r="DMU215" s="19"/>
      <c r="DMV215" s="19"/>
      <c r="DMW215" s="54"/>
      <c r="DMX215" s="19"/>
      <c r="DMY215" s="19"/>
      <c r="DMZ215" s="19"/>
      <c r="DNA215" s="54"/>
      <c r="DNB215" s="19"/>
      <c r="DNC215" s="19"/>
      <c r="DND215" s="19"/>
      <c r="DNE215" s="54"/>
      <c r="DNF215" s="19"/>
      <c r="DNG215" s="19"/>
      <c r="DNH215" s="19"/>
      <c r="DNI215" s="54"/>
      <c r="DNJ215" s="19"/>
      <c r="DNK215" s="19"/>
      <c r="DNL215" s="19"/>
      <c r="DNM215" s="54"/>
      <c r="DNN215" s="19"/>
      <c r="DNO215" s="19"/>
      <c r="DNP215" s="19"/>
      <c r="DNQ215" s="54"/>
      <c r="DNR215" s="19"/>
      <c r="DNS215" s="19"/>
      <c r="DNT215" s="19"/>
      <c r="DNU215" s="54"/>
      <c r="DNV215" s="19"/>
      <c r="DNW215" s="19"/>
      <c r="DNX215" s="19"/>
      <c r="DNY215" s="54"/>
      <c r="DNZ215" s="19"/>
      <c r="DOA215" s="19"/>
      <c r="DOB215" s="19"/>
      <c r="DOC215" s="54"/>
      <c r="DOD215" s="19"/>
      <c r="DOE215" s="19"/>
      <c r="DOF215" s="19"/>
      <c r="DOG215" s="54"/>
      <c r="DOH215" s="19"/>
      <c r="DOI215" s="19"/>
      <c r="DOJ215" s="19"/>
      <c r="DOK215" s="54"/>
      <c r="DOL215" s="19"/>
      <c r="DOM215" s="19"/>
      <c r="DON215" s="19"/>
      <c r="DOO215" s="54"/>
      <c r="DOP215" s="19"/>
      <c r="DOQ215" s="19"/>
      <c r="DOR215" s="19"/>
      <c r="DOS215" s="54"/>
      <c r="DOT215" s="19"/>
      <c r="DOU215" s="19"/>
      <c r="DOV215" s="19"/>
      <c r="DOW215" s="54"/>
      <c r="DOX215" s="19"/>
      <c r="DOY215" s="19"/>
      <c r="DOZ215" s="19"/>
      <c r="DPA215" s="54"/>
      <c r="DPB215" s="19"/>
      <c r="DPC215" s="19"/>
      <c r="DPD215" s="19"/>
      <c r="DPE215" s="54"/>
      <c r="DPF215" s="19"/>
      <c r="DPG215" s="19"/>
      <c r="DPH215" s="19"/>
      <c r="DPI215" s="54"/>
      <c r="DPJ215" s="19"/>
      <c r="DPK215" s="19"/>
      <c r="DPL215" s="19"/>
      <c r="DPM215" s="54"/>
      <c r="DPN215" s="19"/>
      <c r="DPO215" s="19"/>
      <c r="DPP215" s="19"/>
      <c r="DPQ215" s="54"/>
      <c r="DPR215" s="19"/>
      <c r="DPS215" s="19"/>
      <c r="DPT215" s="19"/>
      <c r="DPU215" s="54"/>
      <c r="DPV215" s="19"/>
      <c r="DPW215" s="19"/>
      <c r="DPX215" s="19"/>
      <c r="DPY215" s="54"/>
      <c r="DPZ215" s="19"/>
      <c r="DQA215" s="19"/>
      <c r="DQB215" s="19"/>
      <c r="DQC215" s="54"/>
      <c r="DQD215" s="19"/>
      <c r="DQE215" s="19"/>
      <c r="DQF215" s="19"/>
      <c r="DQG215" s="54"/>
      <c r="DQH215" s="19"/>
      <c r="DQI215" s="19"/>
      <c r="DQJ215" s="19"/>
      <c r="DQK215" s="54"/>
      <c r="DQL215" s="19"/>
      <c r="DQM215" s="19"/>
      <c r="DQN215" s="19"/>
      <c r="DQO215" s="54"/>
      <c r="DQP215" s="19"/>
      <c r="DQQ215" s="19"/>
      <c r="DQR215" s="19"/>
      <c r="DQS215" s="54"/>
      <c r="DQT215" s="19"/>
      <c r="DQU215" s="19"/>
      <c r="DQV215" s="19"/>
      <c r="DQW215" s="54"/>
      <c r="DQX215" s="19"/>
      <c r="DQY215" s="19"/>
      <c r="DQZ215" s="19"/>
      <c r="DRA215" s="54"/>
      <c r="DRB215" s="19"/>
      <c r="DRC215" s="19"/>
      <c r="DRD215" s="19"/>
      <c r="DRE215" s="54"/>
      <c r="DRF215" s="19"/>
      <c r="DRG215" s="19"/>
      <c r="DRH215" s="19"/>
      <c r="DRI215" s="54"/>
      <c r="DRJ215" s="19"/>
      <c r="DRK215" s="19"/>
      <c r="DRL215" s="19"/>
      <c r="DRM215" s="54"/>
      <c r="DRN215" s="19"/>
      <c r="DRO215" s="19"/>
      <c r="DRP215" s="19"/>
      <c r="DRQ215" s="54"/>
      <c r="DRR215" s="19"/>
      <c r="DRS215" s="19"/>
      <c r="DRT215" s="19"/>
      <c r="DRU215" s="54"/>
      <c r="DRV215" s="19"/>
      <c r="DRW215" s="19"/>
      <c r="DRX215" s="19"/>
      <c r="DRY215" s="54"/>
      <c r="DRZ215" s="19"/>
      <c r="DSA215" s="19"/>
      <c r="DSB215" s="19"/>
      <c r="DSC215" s="54"/>
      <c r="DSD215" s="19"/>
      <c r="DSE215" s="19"/>
      <c r="DSF215" s="19"/>
      <c r="DSG215" s="54"/>
      <c r="DSH215" s="19"/>
      <c r="DSI215" s="19"/>
      <c r="DSJ215" s="19"/>
      <c r="DSK215" s="54"/>
      <c r="DSL215" s="19"/>
      <c r="DSM215" s="19"/>
      <c r="DSN215" s="19"/>
      <c r="DSO215" s="54"/>
      <c r="DSP215" s="19"/>
      <c r="DSQ215" s="19"/>
      <c r="DSR215" s="19"/>
      <c r="DSS215" s="54"/>
      <c r="DST215" s="19"/>
      <c r="DSU215" s="19"/>
      <c r="DSV215" s="19"/>
      <c r="DSW215" s="54"/>
      <c r="DSX215" s="19"/>
      <c r="DSY215" s="19"/>
      <c r="DSZ215" s="19"/>
      <c r="DTA215" s="54"/>
      <c r="DTB215" s="19"/>
      <c r="DTC215" s="19"/>
      <c r="DTD215" s="19"/>
      <c r="DTE215" s="54"/>
      <c r="DTF215" s="19"/>
      <c r="DTG215" s="19"/>
      <c r="DTH215" s="19"/>
      <c r="DTI215" s="54"/>
      <c r="DTJ215" s="19"/>
      <c r="DTK215" s="19"/>
      <c r="DTL215" s="19"/>
      <c r="DTM215" s="54"/>
      <c r="DTN215" s="19"/>
      <c r="DTO215" s="19"/>
      <c r="DTP215" s="19"/>
      <c r="DTQ215" s="54"/>
      <c r="DTR215" s="19"/>
      <c r="DTS215" s="19"/>
      <c r="DTT215" s="19"/>
      <c r="DTU215" s="54"/>
      <c r="DTV215" s="19"/>
      <c r="DTW215" s="19"/>
      <c r="DTX215" s="19"/>
      <c r="DTY215" s="54"/>
      <c r="DTZ215" s="19"/>
      <c r="DUA215" s="19"/>
      <c r="DUB215" s="19"/>
      <c r="DUC215" s="54"/>
      <c r="DUD215" s="19"/>
      <c r="DUE215" s="19"/>
      <c r="DUF215" s="19"/>
      <c r="DUG215" s="54"/>
      <c r="DUH215" s="19"/>
      <c r="DUI215" s="19"/>
      <c r="DUJ215" s="19"/>
      <c r="DUK215" s="54"/>
      <c r="DUL215" s="19"/>
      <c r="DUM215" s="19"/>
      <c r="DUN215" s="19"/>
      <c r="DUO215" s="54"/>
      <c r="DUP215" s="19"/>
      <c r="DUQ215" s="19"/>
      <c r="DUR215" s="19"/>
      <c r="DUS215" s="54"/>
      <c r="DUT215" s="19"/>
      <c r="DUU215" s="19"/>
      <c r="DUV215" s="19"/>
      <c r="DUW215" s="54"/>
      <c r="DUX215" s="19"/>
      <c r="DUY215" s="19"/>
      <c r="DUZ215" s="19"/>
      <c r="DVA215" s="54"/>
      <c r="DVB215" s="19"/>
      <c r="DVC215" s="19"/>
      <c r="DVD215" s="19"/>
      <c r="DVE215" s="54"/>
      <c r="DVF215" s="19"/>
      <c r="DVG215" s="19"/>
      <c r="DVH215" s="19"/>
      <c r="DVI215" s="54"/>
      <c r="DVJ215" s="19"/>
      <c r="DVK215" s="19"/>
      <c r="DVL215" s="19"/>
      <c r="DVM215" s="54"/>
      <c r="DVN215" s="19"/>
      <c r="DVO215" s="19"/>
      <c r="DVP215" s="19"/>
      <c r="DVQ215" s="54"/>
      <c r="DVR215" s="19"/>
      <c r="DVS215" s="19"/>
      <c r="DVT215" s="19"/>
      <c r="DVU215" s="54"/>
      <c r="DVV215" s="19"/>
      <c r="DVW215" s="19"/>
      <c r="DVX215" s="19"/>
      <c r="DVY215" s="54"/>
      <c r="DVZ215" s="19"/>
      <c r="DWA215" s="19"/>
      <c r="DWB215" s="19"/>
      <c r="DWC215" s="54"/>
      <c r="DWD215" s="19"/>
      <c r="DWE215" s="19"/>
      <c r="DWF215" s="19"/>
      <c r="DWG215" s="54"/>
      <c r="DWH215" s="19"/>
      <c r="DWI215" s="19"/>
      <c r="DWJ215" s="19"/>
      <c r="DWK215" s="54"/>
      <c r="DWL215" s="19"/>
      <c r="DWM215" s="19"/>
      <c r="DWN215" s="19"/>
      <c r="DWO215" s="54"/>
      <c r="DWP215" s="19"/>
      <c r="DWQ215" s="19"/>
      <c r="DWR215" s="19"/>
      <c r="DWS215" s="54"/>
      <c r="DWT215" s="19"/>
      <c r="DWU215" s="19"/>
      <c r="DWV215" s="19"/>
      <c r="DWW215" s="54"/>
      <c r="DWX215" s="19"/>
      <c r="DWY215" s="19"/>
      <c r="DWZ215" s="19"/>
      <c r="DXA215" s="54"/>
      <c r="DXB215" s="19"/>
      <c r="DXC215" s="19"/>
      <c r="DXD215" s="19"/>
      <c r="DXE215" s="54"/>
      <c r="DXF215" s="19"/>
      <c r="DXG215" s="19"/>
      <c r="DXH215" s="19"/>
      <c r="DXI215" s="54"/>
      <c r="DXJ215" s="19"/>
      <c r="DXK215" s="19"/>
      <c r="DXL215" s="19"/>
      <c r="DXM215" s="54"/>
      <c r="DXN215" s="19"/>
      <c r="DXO215" s="19"/>
      <c r="DXP215" s="19"/>
      <c r="DXQ215" s="54"/>
      <c r="DXR215" s="19"/>
      <c r="DXS215" s="19"/>
      <c r="DXT215" s="19"/>
      <c r="DXU215" s="54"/>
      <c r="DXV215" s="19"/>
      <c r="DXW215" s="19"/>
      <c r="DXX215" s="19"/>
      <c r="DXY215" s="54"/>
      <c r="DXZ215" s="19"/>
      <c r="DYA215" s="19"/>
      <c r="DYB215" s="19"/>
      <c r="DYC215" s="54"/>
      <c r="DYD215" s="19"/>
      <c r="DYE215" s="19"/>
      <c r="DYF215" s="19"/>
      <c r="DYG215" s="54"/>
      <c r="DYH215" s="19"/>
      <c r="DYI215" s="19"/>
      <c r="DYJ215" s="19"/>
      <c r="DYK215" s="54"/>
      <c r="DYL215" s="19"/>
      <c r="DYM215" s="19"/>
      <c r="DYN215" s="19"/>
      <c r="DYO215" s="54"/>
      <c r="DYP215" s="19"/>
      <c r="DYQ215" s="19"/>
      <c r="DYR215" s="19"/>
      <c r="DYS215" s="54"/>
      <c r="DYT215" s="19"/>
      <c r="DYU215" s="19"/>
      <c r="DYV215" s="19"/>
      <c r="DYW215" s="54"/>
      <c r="DYX215" s="19"/>
      <c r="DYY215" s="19"/>
      <c r="DYZ215" s="19"/>
      <c r="DZA215" s="54"/>
      <c r="DZB215" s="19"/>
      <c r="DZC215" s="19"/>
      <c r="DZD215" s="19"/>
      <c r="DZE215" s="54"/>
      <c r="DZF215" s="19"/>
      <c r="DZG215" s="19"/>
      <c r="DZH215" s="19"/>
      <c r="DZI215" s="54"/>
      <c r="DZJ215" s="19"/>
      <c r="DZK215" s="19"/>
      <c r="DZL215" s="19"/>
      <c r="DZM215" s="54"/>
      <c r="DZN215" s="19"/>
      <c r="DZO215" s="19"/>
      <c r="DZP215" s="19"/>
      <c r="DZQ215" s="54"/>
      <c r="DZR215" s="19"/>
      <c r="DZS215" s="19"/>
      <c r="DZT215" s="19"/>
      <c r="DZU215" s="54"/>
      <c r="DZV215" s="19"/>
      <c r="DZW215" s="19"/>
      <c r="DZX215" s="19"/>
      <c r="DZY215" s="54"/>
      <c r="DZZ215" s="19"/>
      <c r="EAA215" s="19"/>
      <c r="EAB215" s="19"/>
      <c r="EAC215" s="54"/>
      <c r="EAD215" s="19"/>
      <c r="EAE215" s="19"/>
      <c r="EAF215" s="19"/>
      <c r="EAG215" s="54"/>
      <c r="EAH215" s="19"/>
      <c r="EAI215" s="19"/>
      <c r="EAJ215" s="19"/>
      <c r="EAK215" s="54"/>
      <c r="EAL215" s="19"/>
      <c r="EAM215" s="19"/>
      <c r="EAN215" s="19"/>
      <c r="EAO215" s="54"/>
      <c r="EAP215" s="19"/>
      <c r="EAQ215" s="19"/>
      <c r="EAR215" s="19"/>
      <c r="EAS215" s="54"/>
      <c r="EAT215" s="19"/>
      <c r="EAU215" s="19"/>
      <c r="EAV215" s="19"/>
      <c r="EAW215" s="54"/>
      <c r="EAX215" s="19"/>
      <c r="EAY215" s="19"/>
      <c r="EAZ215" s="19"/>
      <c r="EBA215" s="54"/>
      <c r="EBB215" s="19"/>
      <c r="EBC215" s="19"/>
      <c r="EBD215" s="19"/>
      <c r="EBE215" s="54"/>
      <c r="EBF215" s="19"/>
      <c r="EBG215" s="19"/>
      <c r="EBH215" s="19"/>
      <c r="EBI215" s="54"/>
      <c r="EBJ215" s="19"/>
      <c r="EBK215" s="19"/>
      <c r="EBL215" s="19"/>
      <c r="EBM215" s="54"/>
      <c r="EBN215" s="19"/>
      <c r="EBO215" s="19"/>
      <c r="EBP215" s="19"/>
      <c r="EBQ215" s="54"/>
      <c r="EBR215" s="19"/>
      <c r="EBS215" s="19"/>
      <c r="EBT215" s="19"/>
      <c r="EBU215" s="54"/>
      <c r="EBV215" s="19"/>
      <c r="EBW215" s="19"/>
      <c r="EBX215" s="19"/>
      <c r="EBY215" s="54"/>
      <c r="EBZ215" s="19"/>
      <c r="ECA215" s="19"/>
      <c r="ECB215" s="19"/>
      <c r="ECC215" s="54"/>
      <c r="ECD215" s="19"/>
      <c r="ECE215" s="19"/>
      <c r="ECF215" s="19"/>
      <c r="ECG215" s="54"/>
      <c r="ECH215" s="19"/>
      <c r="ECI215" s="19"/>
      <c r="ECJ215" s="19"/>
      <c r="ECK215" s="54"/>
      <c r="ECL215" s="19"/>
      <c r="ECM215" s="19"/>
      <c r="ECN215" s="19"/>
      <c r="ECO215" s="54"/>
      <c r="ECP215" s="19"/>
      <c r="ECQ215" s="19"/>
      <c r="ECR215" s="19"/>
      <c r="ECS215" s="54"/>
      <c r="ECT215" s="19"/>
      <c r="ECU215" s="19"/>
      <c r="ECV215" s="19"/>
      <c r="ECW215" s="54"/>
      <c r="ECX215" s="19"/>
      <c r="ECY215" s="19"/>
      <c r="ECZ215" s="19"/>
      <c r="EDA215" s="54"/>
      <c r="EDB215" s="19"/>
      <c r="EDC215" s="19"/>
      <c r="EDD215" s="19"/>
      <c r="EDE215" s="54"/>
      <c r="EDF215" s="19"/>
      <c r="EDG215" s="19"/>
      <c r="EDH215" s="19"/>
      <c r="EDI215" s="54"/>
      <c r="EDJ215" s="19"/>
      <c r="EDK215" s="19"/>
      <c r="EDL215" s="19"/>
      <c r="EDM215" s="54"/>
      <c r="EDN215" s="19"/>
      <c r="EDO215" s="19"/>
      <c r="EDP215" s="19"/>
      <c r="EDQ215" s="54"/>
      <c r="EDR215" s="19"/>
      <c r="EDS215" s="19"/>
      <c r="EDT215" s="19"/>
      <c r="EDU215" s="54"/>
      <c r="EDV215" s="19"/>
      <c r="EDW215" s="19"/>
      <c r="EDX215" s="19"/>
      <c r="EDY215" s="54"/>
      <c r="EDZ215" s="19"/>
      <c r="EEA215" s="19"/>
      <c r="EEB215" s="19"/>
      <c r="EEC215" s="54"/>
      <c r="EED215" s="19"/>
      <c r="EEE215" s="19"/>
      <c r="EEF215" s="19"/>
      <c r="EEG215" s="54"/>
      <c r="EEH215" s="19"/>
      <c r="EEI215" s="19"/>
      <c r="EEJ215" s="19"/>
      <c r="EEK215" s="54"/>
      <c r="EEL215" s="19"/>
      <c r="EEM215" s="19"/>
      <c r="EEN215" s="19"/>
      <c r="EEO215" s="54"/>
      <c r="EEP215" s="19"/>
      <c r="EEQ215" s="19"/>
      <c r="EER215" s="19"/>
      <c r="EES215" s="54"/>
      <c r="EET215" s="19"/>
      <c r="EEU215" s="19"/>
      <c r="EEV215" s="19"/>
      <c r="EEW215" s="54"/>
      <c r="EEX215" s="19"/>
      <c r="EEY215" s="19"/>
      <c r="EEZ215" s="19"/>
      <c r="EFA215" s="54"/>
      <c r="EFB215" s="19"/>
      <c r="EFC215" s="19"/>
      <c r="EFD215" s="19"/>
      <c r="EFE215" s="54"/>
      <c r="EFF215" s="19"/>
      <c r="EFG215" s="19"/>
      <c r="EFH215" s="19"/>
      <c r="EFI215" s="54"/>
      <c r="EFJ215" s="19"/>
      <c r="EFK215" s="19"/>
      <c r="EFL215" s="19"/>
      <c r="EFM215" s="54"/>
      <c r="EFN215" s="19"/>
      <c r="EFO215" s="19"/>
      <c r="EFP215" s="19"/>
      <c r="EFQ215" s="54"/>
      <c r="EFR215" s="19"/>
      <c r="EFS215" s="19"/>
      <c r="EFT215" s="19"/>
      <c r="EFU215" s="54"/>
      <c r="EFV215" s="19"/>
      <c r="EFW215" s="19"/>
      <c r="EFX215" s="19"/>
      <c r="EFY215" s="54"/>
      <c r="EFZ215" s="19"/>
      <c r="EGA215" s="19"/>
      <c r="EGB215" s="19"/>
      <c r="EGC215" s="54"/>
      <c r="EGD215" s="19"/>
      <c r="EGE215" s="19"/>
      <c r="EGF215" s="19"/>
      <c r="EGG215" s="54"/>
      <c r="EGH215" s="19"/>
      <c r="EGI215" s="19"/>
      <c r="EGJ215" s="19"/>
      <c r="EGK215" s="54"/>
      <c r="EGL215" s="19"/>
      <c r="EGM215" s="19"/>
      <c r="EGN215" s="19"/>
      <c r="EGO215" s="54"/>
      <c r="EGP215" s="19"/>
      <c r="EGQ215" s="19"/>
      <c r="EGR215" s="19"/>
      <c r="EGS215" s="54"/>
      <c r="EGT215" s="19"/>
      <c r="EGU215" s="19"/>
      <c r="EGV215" s="19"/>
      <c r="EGW215" s="54"/>
      <c r="EGX215" s="19"/>
      <c r="EGY215" s="19"/>
      <c r="EGZ215" s="19"/>
      <c r="EHA215" s="54"/>
      <c r="EHB215" s="19"/>
      <c r="EHC215" s="19"/>
      <c r="EHD215" s="19"/>
      <c r="EHE215" s="54"/>
      <c r="EHF215" s="19"/>
      <c r="EHG215" s="19"/>
      <c r="EHH215" s="19"/>
      <c r="EHI215" s="54"/>
      <c r="EHJ215" s="19"/>
      <c r="EHK215" s="19"/>
      <c r="EHL215" s="19"/>
      <c r="EHM215" s="54"/>
      <c r="EHN215" s="19"/>
      <c r="EHO215" s="19"/>
      <c r="EHP215" s="19"/>
      <c r="EHQ215" s="54"/>
      <c r="EHR215" s="19"/>
      <c r="EHS215" s="19"/>
      <c r="EHT215" s="19"/>
      <c r="EHU215" s="54"/>
      <c r="EHV215" s="19"/>
      <c r="EHW215" s="19"/>
      <c r="EHX215" s="19"/>
      <c r="EHY215" s="54"/>
      <c r="EHZ215" s="19"/>
      <c r="EIA215" s="19"/>
      <c r="EIB215" s="19"/>
      <c r="EIC215" s="54"/>
      <c r="EID215" s="19"/>
      <c r="EIE215" s="19"/>
      <c r="EIF215" s="19"/>
      <c r="EIG215" s="54"/>
      <c r="EIH215" s="19"/>
      <c r="EII215" s="19"/>
      <c r="EIJ215" s="19"/>
      <c r="EIK215" s="54"/>
      <c r="EIL215" s="19"/>
      <c r="EIM215" s="19"/>
      <c r="EIN215" s="19"/>
      <c r="EIO215" s="54"/>
      <c r="EIP215" s="19"/>
      <c r="EIQ215" s="19"/>
      <c r="EIR215" s="19"/>
      <c r="EIS215" s="54"/>
      <c r="EIT215" s="19"/>
      <c r="EIU215" s="19"/>
      <c r="EIV215" s="19"/>
      <c r="EIW215" s="54"/>
      <c r="EIX215" s="19"/>
      <c r="EIY215" s="19"/>
      <c r="EIZ215" s="19"/>
      <c r="EJA215" s="54"/>
      <c r="EJB215" s="19"/>
      <c r="EJC215" s="19"/>
      <c r="EJD215" s="19"/>
      <c r="EJE215" s="54"/>
      <c r="EJF215" s="19"/>
      <c r="EJG215" s="19"/>
      <c r="EJH215" s="19"/>
      <c r="EJI215" s="54"/>
      <c r="EJJ215" s="19"/>
      <c r="EJK215" s="19"/>
      <c r="EJL215" s="19"/>
      <c r="EJM215" s="54"/>
      <c r="EJN215" s="19"/>
      <c r="EJO215" s="19"/>
      <c r="EJP215" s="19"/>
      <c r="EJQ215" s="54"/>
      <c r="EJR215" s="19"/>
      <c r="EJS215" s="19"/>
      <c r="EJT215" s="19"/>
      <c r="EJU215" s="54"/>
      <c r="EJV215" s="19"/>
      <c r="EJW215" s="19"/>
      <c r="EJX215" s="19"/>
      <c r="EJY215" s="54"/>
      <c r="EJZ215" s="19"/>
      <c r="EKA215" s="19"/>
      <c r="EKB215" s="19"/>
      <c r="EKC215" s="54"/>
      <c r="EKD215" s="19"/>
      <c r="EKE215" s="19"/>
      <c r="EKF215" s="19"/>
      <c r="EKG215" s="54"/>
      <c r="EKH215" s="19"/>
      <c r="EKI215" s="19"/>
      <c r="EKJ215" s="19"/>
      <c r="EKK215" s="54"/>
      <c r="EKL215" s="19"/>
      <c r="EKM215" s="19"/>
      <c r="EKN215" s="19"/>
      <c r="EKO215" s="54"/>
      <c r="EKP215" s="19"/>
      <c r="EKQ215" s="19"/>
      <c r="EKR215" s="19"/>
      <c r="EKS215" s="54"/>
      <c r="EKT215" s="19"/>
      <c r="EKU215" s="19"/>
      <c r="EKV215" s="19"/>
      <c r="EKW215" s="54"/>
      <c r="EKX215" s="19"/>
      <c r="EKY215" s="19"/>
      <c r="EKZ215" s="19"/>
      <c r="ELA215" s="54"/>
      <c r="ELB215" s="19"/>
      <c r="ELC215" s="19"/>
      <c r="ELD215" s="19"/>
      <c r="ELE215" s="54"/>
      <c r="ELF215" s="19"/>
      <c r="ELG215" s="19"/>
      <c r="ELH215" s="19"/>
      <c r="ELI215" s="54"/>
      <c r="ELJ215" s="19"/>
      <c r="ELK215" s="19"/>
      <c r="ELL215" s="19"/>
      <c r="ELM215" s="54"/>
      <c r="ELN215" s="19"/>
      <c r="ELO215" s="19"/>
      <c r="ELP215" s="19"/>
      <c r="ELQ215" s="54"/>
      <c r="ELR215" s="19"/>
      <c r="ELS215" s="19"/>
      <c r="ELT215" s="19"/>
      <c r="ELU215" s="54"/>
      <c r="ELV215" s="19"/>
      <c r="ELW215" s="19"/>
      <c r="ELX215" s="19"/>
      <c r="ELY215" s="54"/>
      <c r="ELZ215" s="19"/>
      <c r="EMA215" s="19"/>
      <c r="EMB215" s="19"/>
      <c r="EMC215" s="54"/>
      <c r="EMD215" s="19"/>
      <c r="EME215" s="19"/>
      <c r="EMF215" s="19"/>
      <c r="EMG215" s="54"/>
      <c r="EMH215" s="19"/>
      <c r="EMI215" s="19"/>
      <c r="EMJ215" s="19"/>
      <c r="EMK215" s="54"/>
      <c r="EML215" s="19"/>
      <c r="EMM215" s="19"/>
      <c r="EMN215" s="19"/>
      <c r="EMO215" s="54"/>
      <c r="EMP215" s="19"/>
      <c r="EMQ215" s="19"/>
      <c r="EMR215" s="19"/>
      <c r="EMS215" s="54"/>
      <c r="EMT215" s="19"/>
      <c r="EMU215" s="19"/>
      <c r="EMV215" s="19"/>
      <c r="EMW215" s="54"/>
      <c r="EMX215" s="19"/>
      <c r="EMY215" s="19"/>
      <c r="EMZ215" s="19"/>
      <c r="ENA215" s="54"/>
      <c r="ENB215" s="19"/>
      <c r="ENC215" s="19"/>
      <c r="END215" s="19"/>
      <c r="ENE215" s="54"/>
      <c r="ENF215" s="19"/>
      <c r="ENG215" s="19"/>
      <c r="ENH215" s="19"/>
      <c r="ENI215" s="54"/>
      <c r="ENJ215" s="19"/>
      <c r="ENK215" s="19"/>
      <c r="ENL215" s="19"/>
      <c r="ENM215" s="54"/>
      <c r="ENN215" s="19"/>
      <c r="ENO215" s="19"/>
      <c r="ENP215" s="19"/>
      <c r="ENQ215" s="54"/>
      <c r="ENR215" s="19"/>
      <c r="ENS215" s="19"/>
      <c r="ENT215" s="19"/>
      <c r="ENU215" s="54"/>
      <c r="ENV215" s="19"/>
      <c r="ENW215" s="19"/>
      <c r="ENX215" s="19"/>
      <c r="ENY215" s="54"/>
      <c r="ENZ215" s="19"/>
      <c r="EOA215" s="19"/>
      <c r="EOB215" s="19"/>
      <c r="EOC215" s="54"/>
      <c r="EOD215" s="19"/>
      <c r="EOE215" s="19"/>
      <c r="EOF215" s="19"/>
      <c r="EOG215" s="54"/>
      <c r="EOH215" s="19"/>
      <c r="EOI215" s="19"/>
      <c r="EOJ215" s="19"/>
      <c r="EOK215" s="54"/>
      <c r="EOL215" s="19"/>
      <c r="EOM215" s="19"/>
      <c r="EON215" s="19"/>
      <c r="EOO215" s="54"/>
      <c r="EOP215" s="19"/>
      <c r="EOQ215" s="19"/>
      <c r="EOR215" s="19"/>
      <c r="EOS215" s="54"/>
      <c r="EOT215" s="19"/>
      <c r="EOU215" s="19"/>
      <c r="EOV215" s="19"/>
      <c r="EOW215" s="54"/>
      <c r="EOX215" s="19"/>
      <c r="EOY215" s="19"/>
      <c r="EOZ215" s="19"/>
      <c r="EPA215" s="54"/>
      <c r="EPB215" s="19"/>
      <c r="EPC215" s="19"/>
      <c r="EPD215" s="19"/>
      <c r="EPE215" s="54"/>
      <c r="EPF215" s="19"/>
      <c r="EPG215" s="19"/>
      <c r="EPH215" s="19"/>
      <c r="EPI215" s="54"/>
      <c r="EPJ215" s="19"/>
      <c r="EPK215" s="19"/>
      <c r="EPL215" s="19"/>
      <c r="EPM215" s="54"/>
      <c r="EPN215" s="19"/>
      <c r="EPO215" s="19"/>
      <c r="EPP215" s="19"/>
      <c r="EPQ215" s="54"/>
      <c r="EPR215" s="19"/>
      <c r="EPS215" s="19"/>
      <c r="EPT215" s="19"/>
      <c r="EPU215" s="54"/>
      <c r="EPV215" s="19"/>
      <c r="EPW215" s="19"/>
      <c r="EPX215" s="19"/>
      <c r="EPY215" s="54"/>
      <c r="EPZ215" s="19"/>
      <c r="EQA215" s="19"/>
      <c r="EQB215" s="19"/>
      <c r="EQC215" s="54"/>
      <c r="EQD215" s="19"/>
      <c r="EQE215" s="19"/>
      <c r="EQF215" s="19"/>
      <c r="EQG215" s="54"/>
      <c r="EQH215" s="19"/>
      <c r="EQI215" s="19"/>
      <c r="EQJ215" s="19"/>
      <c r="EQK215" s="54"/>
      <c r="EQL215" s="19"/>
      <c r="EQM215" s="19"/>
      <c r="EQN215" s="19"/>
      <c r="EQO215" s="54"/>
      <c r="EQP215" s="19"/>
      <c r="EQQ215" s="19"/>
      <c r="EQR215" s="19"/>
      <c r="EQS215" s="54"/>
      <c r="EQT215" s="19"/>
      <c r="EQU215" s="19"/>
      <c r="EQV215" s="19"/>
      <c r="EQW215" s="54"/>
      <c r="EQX215" s="19"/>
      <c r="EQY215" s="19"/>
      <c r="EQZ215" s="19"/>
      <c r="ERA215" s="54"/>
      <c r="ERB215" s="19"/>
      <c r="ERC215" s="19"/>
      <c r="ERD215" s="19"/>
      <c r="ERE215" s="54"/>
      <c r="ERF215" s="19"/>
      <c r="ERG215" s="19"/>
      <c r="ERH215" s="19"/>
      <c r="ERI215" s="54"/>
      <c r="ERJ215" s="19"/>
      <c r="ERK215" s="19"/>
      <c r="ERL215" s="19"/>
      <c r="ERM215" s="54"/>
      <c r="ERN215" s="19"/>
      <c r="ERO215" s="19"/>
      <c r="ERP215" s="19"/>
      <c r="ERQ215" s="54"/>
      <c r="ERR215" s="19"/>
      <c r="ERS215" s="19"/>
      <c r="ERT215" s="19"/>
      <c r="ERU215" s="54"/>
      <c r="ERV215" s="19"/>
      <c r="ERW215" s="19"/>
      <c r="ERX215" s="19"/>
      <c r="ERY215" s="54"/>
      <c r="ERZ215" s="19"/>
      <c r="ESA215" s="19"/>
      <c r="ESB215" s="19"/>
      <c r="ESC215" s="54"/>
      <c r="ESD215" s="19"/>
      <c r="ESE215" s="19"/>
      <c r="ESF215" s="19"/>
      <c r="ESG215" s="54"/>
      <c r="ESH215" s="19"/>
      <c r="ESI215" s="19"/>
      <c r="ESJ215" s="19"/>
      <c r="ESK215" s="54"/>
      <c r="ESL215" s="19"/>
      <c r="ESM215" s="19"/>
      <c r="ESN215" s="19"/>
      <c r="ESO215" s="54"/>
      <c r="ESP215" s="19"/>
      <c r="ESQ215" s="19"/>
      <c r="ESR215" s="19"/>
      <c r="ESS215" s="54"/>
      <c r="EST215" s="19"/>
      <c r="ESU215" s="19"/>
      <c r="ESV215" s="19"/>
      <c r="ESW215" s="54"/>
      <c r="ESX215" s="19"/>
      <c r="ESY215" s="19"/>
      <c r="ESZ215" s="19"/>
      <c r="ETA215" s="54"/>
      <c r="ETB215" s="19"/>
      <c r="ETC215" s="19"/>
      <c r="ETD215" s="19"/>
      <c r="ETE215" s="54"/>
      <c r="ETF215" s="19"/>
      <c r="ETG215" s="19"/>
      <c r="ETH215" s="19"/>
      <c r="ETI215" s="54"/>
      <c r="ETJ215" s="19"/>
      <c r="ETK215" s="19"/>
      <c r="ETL215" s="19"/>
      <c r="ETM215" s="54"/>
      <c r="ETN215" s="19"/>
      <c r="ETO215" s="19"/>
      <c r="ETP215" s="19"/>
      <c r="ETQ215" s="54"/>
      <c r="ETR215" s="19"/>
      <c r="ETS215" s="19"/>
      <c r="ETT215" s="19"/>
      <c r="ETU215" s="54"/>
      <c r="ETV215" s="19"/>
      <c r="ETW215" s="19"/>
      <c r="ETX215" s="19"/>
      <c r="ETY215" s="54"/>
      <c r="ETZ215" s="19"/>
      <c r="EUA215" s="19"/>
      <c r="EUB215" s="19"/>
      <c r="EUC215" s="54"/>
      <c r="EUD215" s="19"/>
      <c r="EUE215" s="19"/>
      <c r="EUF215" s="19"/>
      <c r="EUG215" s="54"/>
      <c r="EUH215" s="19"/>
      <c r="EUI215" s="19"/>
      <c r="EUJ215" s="19"/>
      <c r="EUK215" s="54"/>
      <c r="EUL215" s="19"/>
      <c r="EUM215" s="19"/>
      <c r="EUN215" s="19"/>
      <c r="EUO215" s="54"/>
      <c r="EUP215" s="19"/>
      <c r="EUQ215" s="19"/>
      <c r="EUR215" s="19"/>
      <c r="EUS215" s="54"/>
      <c r="EUT215" s="19"/>
      <c r="EUU215" s="19"/>
      <c r="EUV215" s="19"/>
      <c r="EUW215" s="54"/>
      <c r="EUX215" s="19"/>
      <c r="EUY215" s="19"/>
      <c r="EUZ215" s="19"/>
      <c r="EVA215" s="54"/>
      <c r="EVB215" s="19"/>
      <c r="EVC215" s="19"/>
      <c r="EVD215" s="19"/>
      <c r="EVE215" s="54"/>
      <c r="EVF215" s="19"/>
      <c r="EVG215" s="19"/>
      <c r="EVH215" s="19"/>
      <c r="EVI215" s="54"/>
      <c r="EVJ215" s="19"/>
      <c r="EVK215" s="19"/>
      <c r="EVL215" s="19"/>
      <c r="EVM215" s="54"/>
      <c r="EVN215" s="19"/>
      <c r="EVO215" s="19"/>
      <c r="EVP215" s="19"/>
      <c r="EVQ215" s="54"/>
      <c r="EVR215" s="19"/>
      <c r="EVS215" s="19"/>
      <c r="EVT215" s="19"/>
      <c r="EVU215" s="54"/>
      <c r="EVV215" s="19"/>
      <c r="EVW215" s="19"/>
      <c r="EVX215" s="19"/>
      <c r="EVY215" s="54"/>
      <c r="EVZ215" s="19"/>
      <c r="EWA215" s="19"/>
      <c r="EWB215" s="19"/>
      <c r="EWC215" s="54"/>
      <c r="EWD215" s="19"/>
      <c r="EWE215" s="19"/>
      <c r="EWF215" s="19"/>
      <c r="EWG215" s="54"/>
      <c r="EWH215" s="19"/>
      <c r="EWI215" s="19"/>
      <c r="EWJ215" s="19"/>
      <c r="EWK215" s="54"/>
      <c r="EWL215" s="19"/>
      <c r="EWM215" s="19"/>
      <c r="EWN215" s="19"/>
      <c r="EWO215" s="54"/>
      <c r="EWP215" s="19"/>
      <c r="EWQ215" s="19"/>
      <c r="EWR215" s="19"/>
      <c r="EWS215" s="54"/>
      <c r="EWT215" s="19"/>
      <c r="EWU215" s="19"/>
      <c r="EWV215" s="19"/>
      <c r="EWW215" s="54"/>
      <c r="EWX215" s="19"/>
      <c r="EWY215" s="19"/>
      <c r="EWZ215" s="19"/>
      <c r="EXA215" s="54"/>
      <c r="EXB215" s="19"/>
      <c r="EXC215" s="19"/>
      <c r="EXD215" s="19"/>
      <c r="EXE215" s="54"/>
      <c r="EXF215" s="19"/>
      <c r="EXG215" s="19"/>
      <c r="EXH215" s="19"/>
      <c r="EXI215" s="54"/>
      <c r="EXJ215" s="19"/>
      <c r="EXK215" s="19"/>
      <c r="EXL215" s="19"/>
      <c r="EXM215" s="54"/>
      <c r="EXN215" s="19"/>
      <c r="EXO215" s="19"/>
      <c r="EXP215" s="19"/>
      <c r="EXQ215" s="54"/>
      <c r="EXR215" s="19"/>
      <c r="EXS215" s="19"/>
      <c r="EXT215" s="19"/>
      <c r="EXU215" s="54"/>
      <c r="EXV215" s="19"/>
      <c r="EXW215" s="19"/>
      <c r="EXX215" s="19"/>
      <c r="EXY215" s="54"/>
      <c r="EXZ215" s="19"/>
      <c r="EYA215" s="19"/>
      <c r="EYB215" s="19"/>
      <c r="EYC215" s="54"/>
      <c r="EYD215" s="19"/>
      <c r="EYE215" s="19"/>
      <c r="EYF215" s="19"/>
      <c r="EYG215" s="54"/>
      <c r="EYH215" s="19"/>
      <c r="EYI215" s="19"/>
      <c r="EYJ215" s="19"/>
      <c r="EYK215" s="54"/>
      <c r="EYL215" s="19"/>
      <c r="EYM215" s="19"/>
      <c r="EYN215" s="19"/>
      <c r="EYO215" s="54"/>
      <c r="EYP215" s="19"/>
      <c r="EYQ215" s="19"/>
      <c r="EYR215" s="19"/>
      <c r="EYS215" s="54"/>
      <c r="EYT215" s="19"/>
      <c r="EYU215" s="19"/>
      <c r="EYV215" s="19"/>
      <c r="EYW215" s="54"/>
      <c r="EYX215" s="19"/>
      <c r="EYY215" s="19"/>
      <c r="EYZ215" s="19"/>
      <c r="EZA215" s="54"/>
      <c r="EZB215" s="19"/>
      <c r="EZC215" s="19"/>
      <c r="EZD215" s="19"/>
      <c r="EZE215" s="54"/>
      <c r="EZF215" s="19"/>
      <c r="EZG215" s="19"/>
      <c r="EZH215" s="19"/>
      <c r="EZI215" s="54"/>
      <c r="EZJ215" s="19"/>
      <c r="EZK215" s="19"/>
      <c r="EZL215" s="19"/>
      <c r="EZM215" s="54"/>
      <c r="EZN215" s="19"/>
      <c r="EZO215" s="19"/>
      <c r="EZP215" s="19"/>
      <c r="EZQ215" s="54"/>
      <c r="EZR215" s="19"/>
      <c r="EZS215" s="19"/>
      <c r="EZT215" s="19"/>
      <c r="EZU215" s="54"/>
      <c r="EZV215" s="19"/>
      <c r="EZW215" s="19"/>
      <c r="EZX215" s="19"/>
      <c r="EZY215" s="54"/>
      <c r="EZZ215" s="19"/>
      <c r="FAA215" s="19"/>
      <c r="FAB215" s="19"/>
      <c r="FAC215" s="54"/>
      <c r="FAD215" s="19"/>
      <c r="FAE215" s="19"/>
      <c r="FAF215" s="19"/>
      <c r="FAG215" s="54"/>
      <c r="FAH215" s="19"/>
      <c r="FAI215" s="19"/>
      <c r="FAJ215" s="19"/>
      <c r="FAK215" s="54"/>
      <c r="FAL215" s="19"/>
      <c r="FAM215" s="19"/>
      <c r="FAN215" s="19"/>
      <c r="FAO215" s="54"/>
      <c r="FAP215" s="19"/>
      <c r="FAQ215" s="19"/>
      <c r="FAR215" s="19"/>
      <c r="FAS215" s="54"/>
      <c r="FAT215" s="19"/>
      <c r="FAU215" s="19"/>
      <c r="FAV215" s="19"/>
      <c r="FAW215" s="54"/>
      <c r="FAX215" s="19"/>
      <c r="FAY215" s="19"/>
      <c r="FAZ215" s="19"/>
      <c r="FBA215" s="54"/>
      <c r="FBB215" s="19"/>
      <c r="FBC215" s="19"/>
      <c r="FBD215" s="19"/>
      <c r="FBE215" s="54"/>
      <c r="FBF215" s="19"/>
      <c r="FBG215" s="19"/>
      <c r="FBH215" s="19"/>
      <c r="FBI215" s="54"/>
      <c r="FBJ215" s="19"/>
      <c r="FBK215" s="19"/>
      <c r="FBL215" s="19"/>
      <c r="FBM215" s="54"/>
      <c r="FBN215" s="19"/>
      <c r="FBO215" s="19"/>
      <c r="FBP215" s="19"/>
      <c r="FBQ215" s="54"/>
      <c r="FBR215" s="19"/>
      <c r="FBS215" s="19"/>
      <c r="FBT215" s="19"/>
      <c r="FBU215" s="54"/>
      <c r="FBV215" s="19"/>
      <c r="FBW215" s="19"/>
      <c r="FBX215" s="19"/>
      <c r="FBY215" s="54"/>
      <c r="FBZ215" s="19"/>
      <c r="FCA215" s="19"/>
      <c r="FCB215" s="19"/>
      <c r="FCC215" s="54"/>
      <c r="FCD215" s="19"/>
      <c r="FCE215" s="19"/>
      <c r="FCF215" s="19"/>
      <c r="FCG215" s="54"/>
      <c r="FCH215" s="19"/>
      <c r="FCI215" s="19"/>
      <c r="FCJ215" s="19"/>
      <c r="FCK215" s="54"/>
      <c r="FCL215" s="19"/>
      <c r="FCM215" s="19"/>
      <c r="FCN215" s="19"/>
      <c r="FCO215" s="54"/>
      <c r="FCP215" s="19"/>
      <c r="FCQ215" s="19"/>
      <c r="FCR215" s="19"/>
      <c r="FCS215" s="54"/>
      <c r="FCT215" s="19"/>
      <c r="FCU215" s="19"/>
      <c r="FCV215" s="19"/>
      <c r="FCW215" s="54"/>
      <c r="FCX215" s="19"/>
      <c r="FCY215" s="19"/>
      <c r="FCZ215" s="19"/>
      <c r="FDA215" s="54"/>
      <c r="FDB215" s="19"/>
      <c r="FDC215" s="19"/>
      <c r="FDD215" s="19"/>
      <c r="FDE215" s="54"/>
      <c r="FDF215" s="19"/>
      <c r="FDG215" s="19"/>
      <c r="FDH215" s="19"/>
      <c r="FDI215" s="54"/>
      <c r="FDJ215" s="19"/>
      <c r="FDK215" s="19"/>
      <c r="FDL215" s="19"/>
      <c r="FDM215" s="54"/>
      <c r="FDN215" s="19"/>
      <c r="FDO215" s="19"/>
      <c r="FDP215" s="19"/>
      <c r="FDQ215" s="54"/>
      <c r="FDR215" s="19"/>
      <c r="FDS215" s="19"/>
      <c r="FDT215" s="19"/>
      <c r="FDU215" s="54"/>
      <c r="FDV215" s="19"/>
      <c r="FDW215" s="19"/>
      <c r="FDX215" s="19"/>
      <c r="FDY215" s="54"/>
      <c r="FDZ215" s="19"/>
      <c r="FEA215" s="19"/>
      <c r="FEB215" s="19"/>
      <c r="FEC215" s="54"/>
      <c r="FED215" s="19"/>
      <c r="FEE215" s="19"/>
      <c r="FEF215" s="19"/>
      <c r="FEG215" s="54"/>
      <c r="FEH215" s="19"/>
      <c r="FEI215" s="19"/>
      <c r="FEJ215" s="19"/>
      <c r="FEK215" s="54"/>
      <c r="FEL215" s="19"/>
      <c r="FEM215" s="19"/>
      <c r="FEN215" s="19"/>
      <c r="FEO215" s="54"/>
      <c r="FEP215" s="19"/>
      <c r="FEQ215" s="19"/>
      <c r="FER215" s="19"/>
      <c r="FES215" s="54"/>
      <c r="FET215" s="19"/>
      <c r="FEU215" s="19"/>
      <c r="FEV215" s="19"/>
      <c r="FEW215" s="54"/>
      <c r="FEX215" s="19"/>
      <c r="FEY215" s="19"/>
      <c r="FEZ215" s="19"/>
      <c r="FFA215" s="54"/>
      <c r="FFB215" s="19"/>
      <c r="FFC215" s="19"/>
      <c r="FFD215" s="19"/>
      <c r="FFE215" s="54"/>
      <c r="FFF215" s="19"/>
      <c r="FFG215" s="19"/>
      <c r="FFH215" s="19"/>
      <c r="FFI215" s="54"/>
      <c r="FFJ215" s="19"/>
      <c r="FFK215" s="19"/>
      <c r="FFL215" s="19"/>
      <c r="FFM215" s="54"/>
      <c r="FFN215" s="19"/>
      <c r="FFO215" s="19"/>
      <c r="FFP215" s="19"/>
      <c r="FFQ215" s="54"/>
      <c r="FFR215" s="19"/>
      <c r="FFS215" s="19"/>
      <c r="FFT215" s="19"/>
      <c r="FFU215" s="54"/>
      <c r="FFV215" s="19"/>
      <c r="FFW215" s="19"/>
      <c r="FFX215" s="19"/>
      <c r="FFY215" s="54"/>
      <c r="FFZ215" s="19"/>
      <c r="FGA215" s="19"/>
      <c r="FGB215" s="19"/>
      <c r="FGC215" s="54"/>
      <c r="FGD215" s="19"/>
      <c r="FGE215" s="19"/>
      <c r="FGF215" s="19"/>
      <c r="FGG215" s="54"/>
      <c r="FGH215" s="19"/>
      <c r="FGI215" s="19"/>
      <c r="FGJ215" s="19"/>
      <c r="FGK215" s="54"/>
      <c r="FGL215" s="19"/>
      <c r="FGM215" s="19"/>
      <c r="FGN215" s="19"/>
      <c r="FGO215" s="54"/>
      <c r="FGP215" s="19"/>
      <c r="FGQ215" s="19"/>
      <c r="FGR215" s="19"/>
      <c r="FGS215" s="54"/>
      <c r="FGT215" s="19"/>
      <c r="FGU215" s="19"/>
      <c r="FGV215" s="19"/>
      <c r="FGW215" s="54"/>
      <c r="FGX215" s="19"/>
      <c r="FGY215" s="19"/>
      <c r="FGZ215" s="19"/>
      <c r="FHA215" s="54"/>
      <c r="FHB215" s="19"/>
      <c r="FHC215" s="19"/>
      <c r="FHD215" s="19"/>
      <c r="FHE215" s="54"/>
      <c r="FHF215" s="19"/>
      <c r="FHG215" s="19"/>
      <c r="FHH215" s="19"/>
      <c r="FHI215" s="54"/>
      <c r="FHJ215" s="19"/>
      <c r="FHK215" s="19"/>
      <c r="FHL215" s="19"/>
      <c r="FHM215" s="54"/>
      <c r="FHN215" s="19"/>
      <c r="FHO215" s="19"/>
      <c r="FHP215" s="19"/>
      <c r="FHQ215" s="54"/>
      <c r="FHR215" s="19"/>
      <c r="FHS215" s="19"/>
      <c r="FHT215" s="19"/>
      <c r="FHU215" s="54"/>
      <c r="FHV215" s="19"/>
      <c r="FHW215" s="19"/>
      <c r="FHX215" s="19"/>
      <c r="FHY215" s="54"/>
      <c r="FHZ215" s="19"/>
      <c r="FIA215" s="19"/>
      <c r="FIB215" s="19"/>
      <c r="FIC215" s="54"/>
      <c r="FID215" s="19"/>
      <c r="FIE215" s="19"/>
      <c r="FIF215" s="19"/>
      <c r="FIG215" s="54"/>
      <c r="FIH215" s="19"/>
      <c r="FII215" s="19"/>
      <c r="FIJ215" s="19"/>
      <c r="FIK215" s="54"/>
      <c r="FIL215" s="19"/>
      <c r="FIM215" s="19"/>
      <c r="FIN215" s="19"/>
      <c r="FIO215" s="54"/>
      <c r="FIP215" s="19"/>
      <c r="FIQ215" s="19"/>
      <c r="FIR215" s="19"/>
      <c r="FIS215" s="54"/>
      <c r="FIT215" s="19"/>
      <c r="FIU215" s="19"/>
      <c r="FIV215" s="19"/>
      <c r="FIW215" s="54"/>
      <c r="FIX215" s="19"/>
      <c r="FIY215" s="19"/>
      <c r="FIZ215" s="19"/>
      <c r="FJA215" s="54"/>
      <c r="FJB215" s="19"/>
      <c r="FJC215" s="19"/>
      <c r="FJD215" s="19"/>
      <c r="FJE215" s="54"/>
      <c r="FJF215" s="19"/>
      <c r="FJG215" s="19"/>
      <c r="FJH215" s="19"/>
      <c r="FJI215" s="54"/>
      <c r="FJJ215" s="19"/>
      <c r="FJK215" s="19"/>
      <c r="FJL215" s="19"/>
      <c r="FJM215" s="54"/>
      <c r="FJN215" s="19"/>
      <c r="FJO215" s="19"/>
      <c r="FJP215" s="19"/>
      <c r="FJQ215" s="54"/>
      <c r="FJR215" s="19"/>
      <c r="FJS215" s="19"/>
      <c r="FJT215" s="19"/>
      <c r="FJU215" s="54"/>
      <c r="FJV215" s="19"/>
      <c r="FJW215" s="19"/>
      <c r="FJX215" s="19"/>
      <c r="FJY215" s="54"/>
      <c r="FJZ215" s="19"/>
      <c r="FKA215" s="19"/>
      <c r="FKB215" s="19"/>
      <c r="FKC215" s="54"/>
      <c r="FKD215" s="19"/>
      <c r="FKE215" s="19"/>
      <c r="FKF215" s="19"/>
      <c r="FKG215" s="54"/>
      <c r="FKH215" s="19"/>
      <c r="FKI215" s="19"/>
      <c r="FKJ215" s="19"/>
      <c r="FKK215" s="54"/>
      <c r="FKL215" s="19"/>
      <c r="FKM215" s="19"/>
      <c r="FKN215" s="19"/>
      <c r="FKO215" s="54"/>
      <c r="FKP215" s="19"/>
      <c r="FKQ215" s="19"/>
      <c r="FKR215" s="19"/>
      <c r="FKS215" s="54"/>
      <c r="FKT215" s="19"/>
      <c r="FKU215" s="19"/>
      <c r="FKV215" s="19"/>
      <c r="FKW215" s="54"/>
      <c r="FKX215" s="19"/>
      <c r="FKY215" s="19"/>
      <c r="FKZ215" s="19"/>
      <c r="FLA215" s="54"/>
      <c r="FLB215" s="19"/>
      <c r="FLC215" s="19"/>
      <c r="FLD215" s="19"/>
      <c r="FLE215" s="54"/>
      <c r="FLF215" s="19"/>
      <c r="FLG215" s="19"/>
      <c r="FLH215" s="19"/>
      <c r="FLI215" s="54"/>
      <c r="FLJ215" s="19"/>
      <c r="FLK215" s="19"/>
      <c r="FLL215" s="19"/>
      <c r="FLM215" s="54"/>
      <c r="FLN215" s="19"/>
      <c r="FLO215" s="19"/>
      <c r="FLP215" s="19"/>
      <c r="FLQ215" s="54"/>
      <c r="FLR215" s="19"/>
      <c r="FLS215" s="19"/>
      <c r="FLT215" s="19"/>
      <c r="FLU215" s="54"/>
      <c r="FLV215" s="19"/>
      <c r="FLW215" s="19"/>
      <c r="FLX215" s="19"/>
      <c r="FLY215" s="54"/>
      <c r="FLZ215" s="19"/>
      <c r="FMA215" s="19"/>
      <c r="FMB215" s="19"/>
      <c r="FMC215" s="54"/>
      <c r="FMD215" s="19"/>
      <c r="FME215" s="19"/>
      <c r="FMF215" s="19"/>
      <c r="FMG215" s="54"/>
      <c r="FMH215" s="19"/>
      <c r="FMI215" s="19"/>
      <c r="FMJ215" s="19"/>
      <c r="FMK215" s="54"/>
      <c r="FML215" s="19"/>
      <c r="FMM215" s="19"/>
      <c r="FMN215" s="19"/>
      <c r="FMO215" s="54"/>
      <c r="FMP215" s="19"/>
      <c r="FMQ215" s="19"/>
      <c r="FMR215" s="19"/>
      <c r="FMS215" s="54"/>
      <c r="FMT215" s="19"/>
      <c r="FMU215" s="19"/>
      <c r="FMV215" s="19"/>
      <c r="FMW215" s="54"/>
      <c r="FMX215" s="19"/>
      <c r="FMY215" s="19"/>
      <c r="FMZ215" s="19"/>
      <c r="FNA215" s="54"/>
      <c r="FNB215" s="19"/>
      <c r="FNC215" s="19"/>
      <c r="FND215" s="19"/>
      <c r="FNE215" s="54"/>
      <c r="FNF215" s="19"/>
      <c r="FNG215" s="19"/>
      <c r="FNH215" s="19"/>
      <c r="FNI215" s="54"/>
      <c r="FNJ215" s="19"/>
      <c r="FNK215" s="19"/>
      <c r="FNL215" s="19"/>
      <c r="FNM215" s="54"/>
      <c r="FNN215" s="19"/>
      <c r="FNO215" s="19"/>
      <c r="FNP215" s="19"/>
      <c r="FNQ215" s="54"/>
      <c r="FNR215" s="19"/>
      <c r="FNS215" s="19"/>
      <c r="FNT215" s="19"/>
      <c r="FNU215" s="54"/>
      <c r="FNV215" s="19"/>
      <c r="FNW215" s="19"/>
      <c r="FNX215" s="19"/>
      <c r="FNY215" s="54"/>
      <c r="FNZ215" s="19"/>
      <c r="FOA215" s="19"/>
      <c r="FOB215" s="19"/>
      <c r="FOC215" s="54"/>
      <c r="FOD215" s="19"/>
      <c r="FOE215" s="19"/>
      <c r="FOF215" s="19"/>
      <c r="FOG215" s="54"/>
      <c r="FOH215" s="19"/>
      <c r="FOI215" s="19"/>
      <c r="FOJ215" s="19"/>
      <c r="FOK215" s="54"/>
      <c r="FOL215" s="19"/>
      <c r="FOM215" s="19"/>
      <c r="FON215" s="19"/>
      <c r="FOO215" s="54"/>
      <c r="FOP215" s="19"/>
      <c r="FOQ215" s="19"/>
      <c r="FOR215" s="19"/>
      <c r="FOS215" s="54"/>
      <c r="FOT215" s="19"/>
      <c r="FOU215" s="19"/>
      <c r="FOV215" s="19"/>
      <c r="FOW215" s="54"/>
      <c r="FOX215" s="19"/>
      <c r="FOY215" s="19"/>
      <c r="FOZ215" s="19"/>
      <c r="FPA215" s="54"/>
      <c r="FPB215" s="19"/>
      <c r="FPC215" s="19"/>
      <c r="FPD215" s="19"/>
      <c r="FPE215" s="54"/>
      <c r="FPF215" s="19"/>
      <c r="FPG215" s="19"/>
      <c r="FPH215" s="19"/>
      <c r="FPI215" s="54"/>
      <c r="FPJ215" s="19"/>
      <c r="FPK215" s="19"/>
      <c r="FPL215" s="19"/>
      <c r="FPM215" s="54"/>
      <c r="FPN215" s="19"/>
      <c r="FPO215" s="19"/>
      <c r="FPP215" s="19"/>
      <c r="FPQ215" s="54"/>
      <c r="FPR215" s="19"/>
      <c r="FPS215" s="19"/>
      <c r="FPT215" s="19"/>
      <c r="FPU215" s="54"/>
      <c r="FPV215" s="19"/>
      <c r="FPW215" s="19"/>
      <c r="FPX215" s="19"/>
      <c r="FPY215" s="54"/>
      <c r="FPZ215" s="19"/>
      <c r="FQA215" s="19"/>
      <c r="FQB215" s="19"/>
      <c r="FQC215" s="54"/>
      <c r="FQD215" s="19"/>
      <c r="FQE215" s="19"/>
      <c r="FQF215" s="19"/>
      <c r="FQG215" s="54"/>
      <c r="FQH215" s="19"/>
      <c r="FQI215" s="19"/>
      <c r="FQJ215" s="19"/>
      <c r="FQK215" s="54"/>
      <c r="FQL215" s="19"/>
      <c r="FQM215" s="19"/>
      <c r="FQN215" s="19"/>
      <c r="FQO215" s="54"/>
      <c r="FQP215" s="19"/>
      <c r="FQQ215" s="19"/>
      <c r="FQR215" s="19"/>
      <c r="FQS215" s="54"/>
      <c r="FQT215" s="19"/>
      <c r="FQU215" s="19"/>
      <c r="FQV215" s="19"/>
      <c r="FQW215" s="54"/>
      <c r="FQX215" s="19"/>
      <c r="FQY215" s="19"/>
      <c r="FQZ215" s="19"/>
      <c r="FRA215" s="54"/>
      <c r="FRB215" s="19"/>
      <c r="FRC215" s="19"/>
      <c r="FRD215" s="19"/>
      <c r="FRE215" s="54"/>
      <c r="FRF215" s="19"/>
      <c r="FRG215" s="19"/>
      <c r="FRH215" s="19"/>
      <c r="FRI215" s="54"/>
      <c r="FRJ215" s="19"/>
      <c r="FRK215" s="19"/>
      <c r="FRL215" s="19"/>
      <c r="FRM215" s="54"/>
      <c r="FRN215" s="19"/>
      <c r="FRO215" s="19"/>
      <c r="FRP215" s="19"/>
      <c r="FRQ215" s="54"/>
      <c r="FRR215" s="19"/>
      <c r="FRS215" s="19"/>
      <c r="FRT215" s="19"/>
      <c r="FRU215" s="54"/>
      <c r="FRV215" s="19"/>
      <c r="FRW215" s="19"/>
      <c r="FRX215" s="19"/>
      <c r="FRY215" s="54"/>
      <c r="FRZ215" s="19"/>
      <c r="FSA215" s="19"/>
      <c r="FSB215" s="19"/>
      <c r="FSC215" s="54"/>
      <c r="FSD215" s="19"/>
      <c r="FSE215" s="19"/>
      <c r="FSF215" s="19"/>
      <c r="FSG215" s="54"/>
      <c r="FSH215" s="19"/>
      <c r="FSI215" s="19"/>
      <c r="FSJ215" s="19"/>
      <c r="FSK215" s="54"/>
      <c r="FSL215" s="19"/>
      <c r="FSM215" s="19"/>
      <c r="FSN215" s="19"/>
      <c r="FSO215" s="54"/>
      <c r="FSP215" s="19"/>
      <c r="FSQ215" s="19"/>
      <c r="FSR215" s="19"/>
      <c r="FSS215" s="54"/>
      <c r="FST215" s="19"/>
      <c r="FSU215" s="19"/>
      <c r="FSV215" s="19"/>
      <c r="FSW215" s="54"/>
      <c r="FSX215" s="19"/>
      <c r="FSY215" s="19"/>
      <c r="FSZ215" s="19"/>
      <c r="FTA215" s="54"/>
      <c r="FTB215" s="19"/>
      <c r="FTC215" s="19"/>
      <c r="FTD215" s="19"/>
      <c r="FTE215" s="54"/>
      <c r="FTF215" s="19"/>
      <c r="FTG215" s="19"/>
      <c r="FTH215" s="19"/>
      <c r="FTI215" s="54"/>
      <c r="FTJ215" s="19"/>
      <c r="FTK215" s="19"/>
      <c r="FTL215" s="19"/>
      <c r="FTM215" s="54"/>
      <c r="FTN215" s="19"/>
      <c r="FTO215" s="19"/>
      <c r="FTP215" s="19"/>
      <c r="FTQ215" s="54"/>
      <c r="FTR215" s="19"/>
      <c r="FTS215" s="19"/>
      <c r="FTT215" s="19"/>
      <c r="FTU215" s="54"/>
      <c r="FTV215" s="19"/>
      <c r="FTW215" s="19"/>
      <c r="FTX215" s="19"/>
      <c r="FTY215" s="54"/>
      <c r="FTZ215" s="19"/>
      <c r="FUA215" s="19"/>
      <c r="FUB215" s="19"/>
      <c r="FUC215" s="54"/>
      <c r="FUD215" s="19"/>
      <c r="FUE215" s="19"/>
      <c r="FUF215" s="19"/>
      <c r="FUG215" s="54"/>
      <c r="FUH215" s="19"/>
      <c r="FUI215" s="19"/>
      <c r="FUJ215" s="19"/>
      <c r="FUK215" s="54"/>
      <c r="FUL215" s="19"/>
      <c r="FUM215" s="19"/>
      <c r="FUN215" s="19"/>
      <c r="FUO215" s="54"/>
      <c r="FUP215" s="19"/>
      <c r="FUQ215" s="19"/>
      <c r="FUR215" s="19"/>
      <c r="FUS215" s="54"/>
      <c r="FUT215" s="19"/>
      <c r="FUU215" s="19"/>
      <c r="FUV215" s="19"/>
      <c r="FUW215" s="54"/>
      <c r="FUX215" s="19"/>
      <c r="FUY215" s="19"/>
      <c r="FUZ215" s="19"/>
      <c r="FVA215" s="54"/>
      <c r="FVB215" s="19"/>
      <c r="FVC215" s="19"/>
      <c r="FVD215" s="19"/>
      <c r="FVE215" s="54"/>
      <c r="FVF215" s="19"/>
      <c r="FVG215" s="19"/>
      <c r="FVH215" s="19"/>
      <c r="FVI215" s="54"/>
      <c r="FVJ215" s="19"/>
      <c r="FVK215" s="19"/>
      <c r="FVL215" s="19"/>
      <c r="FVM215" s="54"/>
      <c r="FVN215" s="19"/>
      <c r="FVO215" s="19"/>
      <c r="FVP215" s="19"/>
      <c r="FVQ215" s="54"/>
      <c r="FVR215" s="19"/>
      <c r="FVS215" s="19"/>
      <c r="FVT215" s="19"/>
      <c r="FVU215" s="54"/>
      <c r="FVV215" s="19"/>
      <c r="FVW215" s="19"/>
      <c r="FVX215" s="19"/>
      <c r="FVY215" s="54"/>
      <c r="FVZ215" s="19"/>
      <c r="FWA215" s="19"/>
      <c r="FWB215" s="19"/>
      <c r="FWC215" s="54"/>
      <c r="FWD215" s="19"/>
      <c r="FWE215" s="19"/>
      <c r="FWF215" s="19"/>
      <c r="FWG215" s="54"/>
      <c r="FWH215" s="19"/>
      <c r="FWI215" s="19"/>
      <c r="FWJ215" s="19"/>
      <c r="FWK215" s="54"/>
      <c r="FWL215" s="19"/>
      <c r="FWM215" s="19"/>
      <c r="FWN215" s="19"/>
      <c r="FWO215" s="54"/>
      <c r="FWP215" s="19"/>
      <c r="FWQ215" s="19"/>
      <c r="FWR215" s="19"/>
      <c r="FWS215" s="54"/>
      <c r="FWT215" s="19"/>
      <c r="FWU215" s="19"/>
      <c r="FWV215" s="19"/>
      <c r="FWW215" s="54"/>
      <c r="FWX215" s="19"/>
      <c r="FWY215" s="19"/>
      <c r="FWZ215" s="19"/>
      <c r="FXA215" s="54"/>
      <c r="FXB215" s="19"/>
      <c r="FXC215" s="19"/>
      <c r="FXD215" s="19"/>
      <c r="FXE215" s="54"/>
      <c r="FXF215" s="19"/>
      <c r="FXG215" s="19"/>
      <c r="FXH215" s="19"/>
      <c r="FXI215" s="54"/>
      <c r="FXJ215" s="19"/>
      <c r="FXK215" s="19"/>
      <c r="FXL215" s="19"/>
      <c r="FXM215" s="54"/>
      <c r="FXN215" s="19"/>
      <c r="FXO215" s="19"/>
      <c r="FXP215" s="19"/>
      <c r="FXQ215" s="54"/>
      <c r="FXR215" s="19"/>
      <c r="FXS215" s="19"/>
      <c r="FXT215" s="19"/>
      <c r="FXU215" s="54"/>
      <c r="FXV215" s="19"/>
      <c r="FXW215" s="19"/>
      <c r="FXX215" s="19"/>
      <c r="FXY215" s="54"/>
      <c r="FXZ215" s="19"/>
      <c r="FYA215" s="19"/>
      <c r="FYB215" s="19"/>
      <c r="FYC215" s="54"/>
      <c r="FYD215" s="19"/>
      <c r="FYE215" s="19"/>
      <c r="FYF215" s="19"/>
      <c r="FYG215" s="54"/>
      <c r="FYH215" s="19"/>
      <c r="FYI215" s="19"/>
      <c r="FYJ215" s="19"/>
      <c r="FYK215" s="54"/>
      <c r="FYL215" s="19"/>
      <c r="FYM215" s="19"/>
      <c r="FYN215" s="19"/>
      <c r="FYO215" s="54"/>
      <c r="FYP215" s="19"/>
      <c r="FYQ215" s="19"/>
      <c r="FYR215" s="19"/>
      <c r="FYS215" s="54"/>
      <c r="FYT215" s="19"/>
      <c r="FYU215" s="19"/>
      <c r="FYV215" s="19"/>
      <c r="FYW215" s="54"/>
      <c r="FYX215" s="19"/>
      <c r="FYY215" s="19"/>
      <c r="FYZ215" s="19"/>
      <c r="FZA215" s="54"/>
      <c r="FZB215" s="19"/>
      <c r="FZC215" s="19"/>
      <c r="FZD215" s="19"/>
      <c r="FZE215" s="54"/>
      <c r="FZF215" s="19"/>
      <c r="FZG215" s="19"/>
      <c r="FZH215" s="19"/>
      <c r="FZI215" s="54"/>
      <c r="FZJ215" s="19"/>
      <c r="FZK215" s="19"/>
      <c r="FZL215" s="19"/>
      <c r="FZM215" s="54"/>
      <c r="FZN215" s="19"/>
      <c r="FZO215" s="19"/>
      <c r="FZP215" s="19"/>
      <c r="FZQ215" s="54"/>
      <c r="FZR215" s="19"/>
      <c r="FZS215" s="19"/>
      <c r="FZT215" s="19"/>
      <c r="FZU215" s="54"/>
      <c r="FZV215" s="19"/>
      <c r="FZW215" s="19"/>
      <c r="FZX215" s="19"/>
      <c r="FZY215" s="54"/>
      <c r="FZZ215" s="19"/>
      <c r="GAA215" s="19"/>
      <c r="GAB215" s="19"/>
      <c r="GAC215" s="54"/>
      <c r="GAD215" s="19"/>
      <c r="GAE215" s="19"/>
      <c r="GAF215" s="19"/>
      <c r="GAG215" s="54"/>
      <c r="GAH215" s="19"/>
      <c r="GAI215" s="19"/>
      <c r="GAJ215" s="19"/>
      <c r="GAK215" s="54"/>
      <c r="GAL215" s="19"/>
      <c r="GAM215" s="19"/>
      <c r="GAN215" s="19"/>
      <c r="GAO215" s="54"/>
      <c r="GAP215" s="19"/>
      <c r="GAQ215" s="19"/>
      <c r="GAR215" s="19"/>
      <c r="GAS215" s="54"/>
      <c r="GAT215" s="19"/>
      <c r="GAU215" s="19"/>
      <c r="GAV215" s="19"/>
      <c r="GAW215" s="54"/>
      <c r="GAX215" s="19"/>
      <c r="GAY215" s="19"/>
      <c r="GAZ215" s="19"/>
      <c r="GBA215" s="54"/>
      <c r="GBB215" s="19"/>
      <c r="GBC215" s="19"/>
      <c r="GBD215" s="19"/>
      <c r="GBE215" s="54"/>
      <c r="GBF215" s="19"/>
      <c r="GBG215" s="19"/>
      <c r="GBH215" s="19"/>
      <c r="GBI215" s="54"/>
      <c r="GBJ215" s="19"/>
      <c r="GBK215" s="19"/>
      <c r="GBL215" s="19"/>
      <c r="GBM215" s="54"/>
      <c r="GBN215" s="19"/>
      <c r="GBO215" s="19"/>
      <c r="GBP215" s="19"/>
      <c r="GBQ215" s="54"/>
      <c r="GBR215" s="19"/>
      <c r="GBS215" s="19"/>
      <c r="GBT215" s="19"/>
      <c r="GBU215" s="54"/>
      <c r="GBV215" s="19"/>
      <c r="GBW215" s="19"/>
      <c r="GBX215" s="19"/>
      <c r="GBY215" s="54"/>
      <c r="GBZ215" s="19"/>
      <c r="GCA215" s="19"/>
      <c r="GCB215" s="19"/>
      <c r="GCC215" s="54"/>
      <c r="GCD215" s="19"/>
      <c r="GCE215" s="19"/>
      <c r="GCF215" s="19"/>
      <c r="GCG215" s="54"/>
      <c r="GCH215" s="19"/>
      <c r="GCI215" s="19"/>
      <c r="GCJ215" s="19"/>
      <c r="GCK215" s="54"/>
      <c r="GCL215" s="19"/>
      <c r="GCM215" s="19"/>
      <c r="GCN215" s="19"/>
      <c r="GCO215" s="54"/>
      <c r="GCP215" s="19"/>
      <c r="GCQ215" s="19"/>
      <c r="GCR215" s="19"/>
      <c r="GCS215" s="54"/>
      <c r="GCT215" s="19"/>
      <c r="GCU215" s="19"/>
      <c r="GCV215" s="19"/>
      <c r="GCW215" s="54"/>
      <c r="GCX215" s="19"/>
      <c r="GCY215" s="19"/>
      <c r="GCZ215" s="19"/>
      <c r="GDA215" s="54"/>
      <c r="GDB215" s="19"/>
      <c r="GDC215" s="19"/>
      <c r="GDD215" s="19"/>
      <c r="GDE215" s="54"/>
      <c r="GDF215" s="19"/>
      <c r="GDG215" s="19"/>
      <c r="GDH215" s="19"/>
      <c r="GDI215" s="54"/>
      <c r="GDJ215" s="19"/>
      <c r="GDK215" s="19"/>
      <c r="GDL215" s="19"/>
      <c r="GDM215" s="54"/>
      <c r="GDN215" s="19"/>
      <c r="GDO215" s="19"/>
      <c r="GDP215" s="19"/>
      <c r="GDQ215" s="54"/>
      <c r="GDR215" s="19"/>
      <c r="GDS215" s="19"/>
      <c r="GDT215" s="19"/>
      <c r="GDU215" s="54"/>
      <c r="GDV215" s="19"/>
      <c r="GDW215" s="19"/>
      <c r="GDX215" s="19"/>
      <c r="GDY215" s="54"/>
      <c r="GDZ215" s="19"/>
      <c r="GEA215" s="19"/>
      <c r="GEB215" s="19"/>
      <c r="GEC215" s="54"/>
      <c r="GED215" s="19"/>
      <c r="GEE215" s="19"/>
      <c r="GEF215" s="19"/>
      <c r="GEG215" s="54"/>
      <c r="GEH215" s="19"/>
      <c r="GEI215" s="19"/>
      <c r="GEJ215" s="19"/>
      <c r="GEK215" s="54"/>
      <c r="GEL215" s="19"/>
      <c r="GEM215" s="19"/>
      <c r="GEN215" s="19"/>
      <c r="GEO215" s="54"/>
      <c r="GEP215" s="19"/>
      <c r="GEQ215" s="19"/>
      <c r="GER215" s="19"/>
      <c r="GES215" s="54"/>
      <c r="GET215" s="19"/>
      <c r="GEU215" s="19"/>
      <c r="GEV215" s="19"/>
      <c r="GEW215" s="54"/>
      <c r="GEX215" s="19"/>
      <c r="GEY215" s="19"/>
      <c r="GEZ215" s="19"/>
      <c r="GFA215" s="54"/>
      <c r="GFB215" s="19"/>
      <c r="GFC215" s="19"/>
      <c r="GFD215" s="19"/>
      <c r="GFE215" s="54"/>
      <c r="GFF215" s="19"/>
      <c r="GFG215" s="19"/>
      <c r="GFH215" s="19"/>
      <c r="GFI215" s="54"/>
      <c r="GFJ215" s="19"/>
      <c r="GFK215" s="19"/>
      <c r="GFL215" s="19"/>
      <c r="GFM215" s="54"/>
      <c r="GFN215" s="19"/>
      <c r="GFO215" s="19"/>
      <c r="GFP215" s="19"/>
      <c r="GFQ215" s="54"/>
      <c r="GFR215" s="19"/>
      <c r="GFS215" s="19"/>
      <c r="GFT215" s="19"/>
      <c r="GFU215" s="54"/>
      <c r="GFV215" s="19"/>
      <c r="GFW215" s="19"/>
      <c r="GFX215" s="19"/>
      <c r="GFY215" s="54"/>
      <c r="GFZ215" s="19"/>
      <c r="GGA215" s="19"/>
      <c r="GGB215" s="19"/>
      <c r="GGC215" s="54"/>
      <c r="GGD215" s="19"/>
      <c r="GGE215" s="19"/>
      <c r="GGF215" s="19"/>
      <c r="GGG215" s="54"/>
      <c r="GGH215" s="19"/>
      <c r="GGI215" s="19"/>
      <c r="GGJ215" s="19"/>
      <c r="GGK215" s="54"/>
      <c r="GGL215" s="19"/>
      <c r="GGM215" s="19"/>
      <c r="GGN215" s="19"/>
      <c r="GGO215" s="54"/>
      <c r="GGP215" s="19"/>
      <c r="GGQ215" s="19"/>
      <c r="GGR215" s="19"/>
      <c r="GGS215" s="54"/>
      <c r="GGT215" s="19"/>
      <c r="GGU215" s="19"/>
      <c r="GGV215" s="19"/>
      <c r="GGW215" s="54"/>
      <c r="GGX215" s="19"/>
      <c r="GGY215" s="19"/>
      <c r="GGZ215" s="19"/>
      <c r="GHA215" s="54"/>
      <c r="GHB215" s="19"/>
      <c r="GHC215" s="19"/>
      <c r="GHD215" s="19"/>
      <c r="GHE215" s="54"/>
      <c r="GHF215" s="19"/>
      <c r="GHG215" s="19"/>
      <c r="GHH215" s="19"/>
      <c r="GHI215" s="54"/>
      <c r="GHJ215" s="19"/>
      <c r="GHK215" s="19"/>
      <c r="GHL215" s="19"/>
      <c r="GHM215" s="54"/>
      <c r="GHN215" s="19"/>
      <c r="GHO215" s="19"/>
      <c r="GHP215" s="19"/>
      <c r="GHQ215" s="54"/>
      <c r="GHR215" s="19"/>
      <c r="GHS215" s="19"/>
      <c r="GHT215" s="19"/>
      <c r="GHU215" s="54"/>
      <c r="GHV215" s="19"/>
      <c r="GHW215" s="19"/>
      <c r="GHX215" s="19"/>
      <c r="GHY215" s="54"/>
      <c r="GHZ215" s="19"/>
      <c r="GIA215" s="19"/>
      <c r="GIB215" s="19"/>
      <c r="GIC215" s="54"/>
      <c r="GID215" s="19"/>
      <c r="GIE215" s="19"/>
      <c r="GIF215" s="19"/>
      <c r="GIG215" s="54"/>
      <c r="GIH215" s="19"/>
      <c r="GII215" s="19"/>
      <c r="GIJ215" s="19"/>
      <c r="GIK215" s="54"/>
      <c r="GIL215" s="19"/>
      <c r="GIM215" s="19"/>
      <c r="GIN215" s="19"/>
      <c r="GIO215" s="54"/>
      <c r="GIP215" s="19"/>
      <c r="GIQ215" s="19"/>
      <c r="GIR215" s="19"/>
      <c r="GIS215" s="54"/>
      <c r="GIT215" s="19"/>
      <c r="GIU215" s="19"/>
      <c r="GIV215" s="19"/>
      <c r="GIW215" s="54"/>
      <c r="GIX215" s="19"/>
      <c r="GIY215" s="19"/>
      <c r="GIZ215" s="19"/>
      <c r="GJA215" s="54"/>
      <c r="GJB215" s="19"/>
      <c r="GJC215" s="19"/>
      <c r="GJD215" s="19"/>
      <c r="GJE215" s="54"/>
      <c r="GJF215" s="19"/>
      <c r="GJG215" s="19"/>
      <c r="GJH215" s="19"/>
      <c r="GJI215" s="54"/>
      <c r="GJJ215" s="19"/>
      <c r="GJK215" s="19"/>
      <c r="GJL215" s="19"/>
      <c r="GJM215" s="54"/>
      <c r="GJN215" s="19"/>
      <c r="GJO215" s="19"/>
      <c r="GJP215" s="19"/>
      <c r="GJQ215" s="54"/>
      <c r="GJR215" s="19"/>
      <c r="GJS215" s="19"/>
      <c r="GJT215" s="19"/>
      <c r="GJU215" s="54"/>
      <c r="GJV215" s="19"/>
      <c r="GJW215" s="19"/>
      <c r="GJX215" s="19"/>
      <c r="GJY215" s="54"/>
      <c r="GJZ215" s="19"/>
      <c r="GKA215" s="19"/>
      <c r="GKB215" s="19"/>
      <c r="GKC215" s="54"/>
      <c r="GKD215" s="19"/>
      <c r="GKE215" s="19"/>
      <c r="GKF215" s="19"/>
      <c r="GKG215" s="54"/>
      <c r="GKH215" s="19"/>
      <c r="GKI215" s="19"/>
      <c r="GKJ215" s="19"/>
      <c r="GKK215" s="54"/>
      <c r="GKL215" s="19"/>
      <c r="GKM215" s="19"/>
      <c r="GKN215" s="19"/>
      <c r="GKO215" s="54"/>
      <c r="GKP215" s="19"/>
      <c r="GKQ215" s="19"/>
      <c r="GKR215" s="19"/>
      <c r="GKS215" s="54"/>
      <c r="GKT215" s="19"/>
      <c r="GKU215" s="19"/>
      <c r="GKV215" s="19"/>
      <c r="GKW215" s="54"/>
      <c r="GKX215" s="19"/>
      <c r="GKY215" s="19"/>
      <c r="GKZ215" s="19"/>
      <c r="GLA215" s="54"/>
      <c r="GLB215" s="19"/>
      <c r="GLC215" s="19"/>
      <c r="GLD215" s="19"/>
      <c r="GLE215" s="54"/>
      <c r="GLF215" s="19"/>
      <c r="GLG215" s="19"/>
      <c r="GLH215" s="19"/>
      <c r="GLI215" s="54"/>
      <c r="GLJ215" s="19"/>
      <c r="GLK215" s="19"/>
      <c r="GLL215" s="19"/>
      <c r="GLM215" s="54"/>
      <c r="GLN215" s="19"/>
      <c r="GLO215" s="19"/>
      <c r="GLP215" s="19"/>
      <c r="GLQ215" s="54"/>
      <c r="GLR215" s="19"/>
      <c r="GLS215" s="19"/>
      <c r="GLT215" s="19"/>
      <c r="GLU215" s="54"/>
      <c r="GLV215" s="19"/>
      <c r="GLW215" s="19"/>
      <c r="GLX215" s="19"/>
      <c r="GLY215" s="54"/>
      <c r="GLZ215" s="19"/>
      <c r="GMA215" s="19"/>
      <c r="GMB215" s="19"/>
      <c r="GMC215" s="54"/>
      <c r="GMD215" s="19"/>
      <c r="GME215" s="19"/>
      <c r="GMF215" s="19"/>
      <c r="GMG215" s="54"/>
      <c r="GMH215" s="19"/>
      <c r="GMI215" s="19"/>
      <c r="GMJ215" s="19"/>
      <c r="GMK215" s="54"/>
      <c r="GML215" s="19"/>
      <c r="GMM215" s="19"/>
      <c r="GMN215" s="19"/>
      <c r="GMO215" s="54"/>
      <c r="GMP215" s="19"/>
      <c r="GMQ215" s="19"/>
      <c r="GMR215" s="19"/>
      <c r="GMS215" s="54"/>
      <c r="GMT215" s="19"/>
      <c r="GMU215" s="19"/>
      <c r="GMV215" s="19"/>
      <c r="GMW215" s="54"/>
      <c r="GMX215" s="19"/>
      <c r="GMY215" s="19"/>
      <c r="GMZ215" s="19"/>
      <c r="GNA215" s="54"/>
      <c r="GNB215" s="19"/>
      <c r="GNC215" s="19"/>
      <c r="GND215" s="19"/>
      <c r="GNE215" s="54"/>
      <c r="GNF215" s="19"/>
      <c r="GNG215" s="19"/>
      <c r="GNH215" s="19"/>
      <c r="GNI215" s="54"/>
      <c r="GNJ215" s="19"/>
      <c r="GNK215" s="19"/>
      <c r="GNL215" s="19"/>
      <c r="GNM215" s="54"/>
      <c r="GNN215" s="19"/>
      <c r="GNO215" s="19"/>
      <c r="GNP215" s="19"/>
      <c r="GNQ215" s="54"/>
      <c r="GNR215" s="19"/>
      <c r="GNS215" s="19"/>
      <c r="GNT215" s="19"/>
      <c r="GNU215" s="54"/>
      <c r="GNV215" s="19"/>
      <c r="GNW215" s="19"/>
      <c r="GNX215" s="19"/>
      <c r="GNY215" s="54"/>
      <c r="GNZ215" s="19"/>
      <c r="GOA215" s="19"/>
      <c r="GOB215" s="19"/>
      <c r="GOC215" s="54"/>
      <c r="GOD215" s="19"/>
      <c r="GOE215" s="19"/>
      <c r="GOF215" s="19"/>
      <c r="GOG215" s="54"/>
      <c r="GOH215" s="19"/>
      <c r="GOI215" s="19"/>
      <c r="GOJ215" s="19"/>
      <c r="GOK215" s="54"/>
      <c r="GOL215" s="19"/>
      <c r="GOM215" s="19"/>
      <c r="GON215" s="19"/>
      <c r="GOO215" s="54"/>
      <c r="GOP215" s="19"/>
      <c r="GOQ215" s="19"/>
      <c r="GOR215" s="19"/>
      <c r="GOS215" s="54"/>
      <c r="GOT215" s="19"/>
      <c r="GOU215" s="19"/>
      <c r="GOV215" s="19"/>
      <c r="GOW215" s="54"/>
      <c r="GOX215" s="19"/>
      <c r="GOY215" s="19"/>
      <c r="GOZ215" s="19"/>
      <c r="GPA215" s="54"/>
      <c r="GPB215" s="19"/>
      <c r="GPC215" s="19"/>
      <c r="GPD215" s="19"/>
      <c r="GPE215" s="54"/>
      <c r="GPF215" s="19"/>
      <c r="GPG215" s="19"/>
      <c r="GPH215" s="19"/>
      <c r="GPI215" s="54"/>
      <c r="GPJ215" s="19"/>
      <c r="GPK215" s="19"/>
      <c r="GPL215" s="19"/>
      <c r="GPM215" s="54"/>
      <c r="GPN215" s="19"/>
      <c r="GPO215" s="19"/>
      <c r="GPP215" s="19"/>
      <c r="GPQ215" s="54"/>
      <c r="GPR215" s="19"/>
      <c r="GPS215" s="19"/>
      <c r="GPT215" s="19"/>
      <c r="GPU215" s="54"/>
      <c r="GPV215" s="19"/>
      <c r="GPW215" s="19"/>
      <c r="GPX215" s="19"/>
      <c r="GPY215" s="54"/>
      <c r="GPZ215" s="19"/>
      <c r="GQA215" s="19"/>
      <c r="GQB215" s="19"/>
      <c r="GQC215" s="54"/>
      <c r="GQD215" s="19"/>
      <c r="GQE215" s="19"/>
      <c r="GQF215" s="19"/>
      <c r="GQG215" s="54"/>
      <c r="GQH215" s="19"/>
      <c r="GQI215" s="19"/>
      <c r="GQJ215" s="19"/>
      <c r="GQK215" s="54"/>
      <c r="GQL215" s="19"/>
      <c r="GQM215" s="19"/>
      <c r="GQN215" s="19"/>
      <c r="GQO215" s="54"/>
      <c r="GQP215" s="19"/>
      <c r="GQQ215" s="19"/>
      <c r="GQR215" s="19"/>
      <c r="GQS215" s="54"/>
      <c r="GQT215" s="19"/>
      <c r="GQU215" s="19"/>
      <c r="GQV215" s="19"/>
      <c r="GQW215" s="54"/>
      <c r="GQX215" s="19"/>
      <c r="GQY215" s="19"/>
      <c r="GQZ215" s="19"/>
      <c r="GRA215" s="54"/>
      <c r="GRB215" s="19"/>
      <c r="GRC215" s="19"/>
      <c r="GRD215" s="19"/>
      <c r="GRE215" s="54"/>
      <c r="GRF215" s="19"/>
      <c r="GRG215" s="19"/>
      <c r="GRH215" s="19"/>
      <c r="GRI215" s="54"/>
      <c r="GRJ215" s="19"/>
      <c r="GRK215" s="19"/>
      <c r="GRL215" s="19"/>
      <c r="GRM215" s="54"/>
      <c r="GRN215" s="19"/>
      <c r="GRO215" s="19"/>
      <c r="GRP215" s="19"/>
      <c r="GRQ215" s="54"/>
      <c r="GRR215" s="19"/>
      <c r="GRS215" s="19"/>
      <c r="GRT215" s="19"/>
      <c r="GRU215" s="54"/>
      <c r="GRV215" s="19"/>
      <c r="GRW215" s="19"/>
      <c r="GRX215" s="19"/>
      <c r="GRY215" s="54"/>
      <c r="GRZ215" s="19"/>
      <c r="GSA215" s="19"/>
      <c r="GSB215" s="19"/>
      <c r="GSC215" s="54"/>
      <c r="GSD215" s="19"/>
      <c r="GSE215" s="19"/>
      <c r="GSF215" s="19"/>
      <c r="GSG215" s="54"/>
      <c r="GSH215" s="19"/>
      <c r="GSI215" s="19"/>
      <c r="GSJ215" s="19"/>
      <c r="GSK215" s="54"/>
      <c r="GSL215" s="19"/>
      <c r="GSM215" s="19"/>
      <c r="GSN215" s="19"/>
      <c r="GSO215" s="54"/>
      <c r="GSP215" s="19"/>
      <c r="GSQ215" s="19"/>
      <c r="GSR215" s="19"/>
      <c r="GSS215" s="54"/>
      <c r="GST215" s="19"/>
      <c r="GSU215" s="19"/>
      <c r="GSV215" s="19"/>
      <c r="GSW215" s="54"/>
      <c r="GSX215" s="19"/>
      <c r="GSY215" s="19"/>
      <c r="GSZ215" s="19"/>
      <c r="GTA215" s="54"/>
      <c r="GTB215" s="19"/>
      <c r="GTC215" s="19"/>
      <c r="GTD215" s="19"/>
      <c r="GTE215" s="54"/>
      <c r="GTF215" s="19"/>
      <c r="GTG215" s="19"/>
      <c r="GTH215" s="19"/>
      <c r="GTI215" s="54"/>
      <c r="GTJ215" s="19"/>
      <c r="GTK215" s="19"/>
      <c r="GTL215" s="19"/>
      <c r="GTM215" s="54"/>
      <c r="GTN215" s="19"/>
      <c r="GTO215" s="19"/>
      <c r="GTP215" s="19"/>
      <c r="GTQ215" s="54"/>
      <c r="GTR215" s="19"/>
      <c r="GTS215" s="19"/>
      <c r="GTT215" s="19"/>
      <c r="GTU215" s="54"/>
      <c r="GTV215" s="19"/>
      <c r="GTW215" s="19"/>
      <c r="GTX215" s="19"/>
      <c r="GTY215" s="54"/>
      <c r="GTZ215" s="19"/>
      <c r="GUA215" s="19"/>
      <c r="GUB215" s="19"/>
      <c r="GUC215" s="54"/>
      <c r="GUD215" s="19"/>
      <c r="GUE215" s="19"/>
      <c r="GUF215" s="19"/>
      <c r="GUG215" s="54"/>
      <c r="GUH215" s="19"/>
      <c r="GUI215" s="19"/>
      <c r="GUJ215" s="19"/>
      <c r="GUK215" s="54"/>
      <c r="GUL215" s="19"/>
      <c r="GUM215" s="19"/>
      <c r="GUN215" s="19"/>
      <c r="GUO215" s="54"/>
      <c r="GUP215" s="19"/>
      <c r="GUQ215" s="19"/>
      <c r="GUR215" s="19"/>
      <c r="GUS215" s="54"/>
      <c r="GUT215" s="19"/>
      <c r="GUU215" s="19"/>
      <c r="GUV215" s="19"/>
      <c r="GUW215" s="54"/>
      <c r="GUX215" s="19"/>
      <c r="GUY215" s="19"/>
      <c r="GUZ215" s="19"/>
      <c r="GVA215" s="54"/>
      <c r="GVB215" s="19"/>
      <c r="GVC215" s="19"/>
      <c r="GVD215" s="19"/>
      <c r="GVE215" s="54"/>
      <c r="GVF215" s="19"/>
      <c r="GVG215" s="19"/>
      <c r="GVH215" s="19"/>
      <c r="GVI215" s="54"/>
      <c r="GVJ215" s="19"/>
      <c r="GVK215" s="19"/>
      <c r="GVL215" s="19"/>
      <c r="GVM215" s="54"/>
      <c r="GVN215" s="19"/>
      <c r="GVO215" s="19"/>
      <c r="GVP215" s="19"/>
      <c r="GVQ215" s="54"/>
      <c r="GVR215" s="19"/>
      <c r="GVS215" s="19"/>
      <c r="GVT215" s="19"/>
      <c r="GVU215" s="54"/>
      <c r="GVV215" s="19"/>
      <c r="GVW215" s="19"/>
      <c r="GVX215" s="19"/>
      <c r="GVY215" s="54"/>
      <c r="GVZ215" s="19"/>
      <c r="GWA215" s="19"/>
      <c r="GWB215" s="19"/>
      <c r="GWC215" s="54"/>
      <c r="GWD215" s="19"/>
      <c r="GWE215" s="19"/>
      <c r="GWF215" s="19"/>
      <c r="GWG215" s="54"/>
      <c r="GWH215" s="19"/>
      <c r="GWI215" s="19"/>
      <c r="GWJ215" s="19"/>
      <c r="GWK215" s="54"/>
      <c r="GWL215" s="19"/>
      <c r="GWM215" s="19"/>
      <c r="GWN215" s="19"/>
      <c r="GWO215" s="54"/>
      <c r="GWP215" s="19"/>
      <c r="GWQ215" s="19"/>
      <c r="GWR215" s="19"/>
      <c r="GWS215" s="54"/>
      <c r="GWT215" s="19"/>
      <c r="GWU215" s="19"/>
      <c r="GWV215" s="19"/>
      <c r="GWW215" s="54"/>
      <c r="GWX215" s="19"/>
      <c r="GWY215" s="19"/>
      <c r="GWZ215" s="19"/>
      <c r="GXA215" s="54"/>
      <c r="GXB215" s="19"/>
      <c r="GXC215" s="19"/>
      <c r="GXD215" s="19"/>
      <c r="GXE215" s="54"/>
      <c r="GXF215" s="19"/>
      <c r="GXG215" s="19"/>
      <c r="GXH215" s="19"/>
      <c r="GXI215" s="54"/>
      <c r="GXJ215" s="19"/>
      <c r="GXK215" s="19"/>
      <c r="GXL215" s="19"/>
      <c r="GXM215" s="54"/>
      <c r="GXN215" s="19"/>
      <c r="GXO215" s="19"/>
      <c r="GXP215" s="19"/>
      <c r="GXQ215" s="54"/>
      <c r="GXR215" s="19"/>
      <c r="GXS215" s="19"/>
      <c r="GXT215" s="19"/>
      <c r="GXU215" s="54"/>
      <c r="GXV215" s="19"/>
      <c r="GXW215" s="19"/>
      <c r="GXX215" s="19"/>
      <c r="GXY215" s="54"/>
      <c r="GXZ215" s="19"/>
      <c r="GYA215" s="19"/>
      <c r="GYB215" s="19"/>
      <c r="GYC215" s="54"/>
      <c r="GYD215" s="19"/>
      <c r="GYE215" s="19"/>
      <c r="GYF215" s="19"/>
      <c r="GYG215" s="54"/>
      <c r="GYH215" s="19"/>
      <c r="GYI215" s="19"/>
      <c r="GYJ215" s="19"/>
      <c r="GYK215" s="54"/>
      <c r="GYL215" s="19"/>
      <c r="GYM215" s="19"/>
      <c r="GYN215" s="19"/>
      <c r="GYO215" s="54"/>
      <c r="GYP215" s="19"/>
      <c r="GYQ215" s="19"/>
      <c r="GYR215" s="19"/>
      <c r="GYS215" s="54"/>
      <c r="GYT215" s="19"/>
      <c r="GYU215" s="19"/>
      <c r="GYV215" s="19"/>
      <c r="GYW215" s="54"/>
      <c r="GYX215" s="19"/>
      <c r="GYY215" s="19"/>
      <c r="GYZ215" s="19"/>
      <c r="GZA215" s="54"/>
      <c r="GZB215" s="19"/>
      <c r="GZC215" s="19"/>
      <c r="GZD215" s="19"/>
      <c r="GZE215" s="54"/>
      <c r="GZF215" s="19"/>
      <c r="GZG215" s="19"/>
      <c r="GZH215" s="19"/>
      <c r="GZI215" s="54"/>
      <c r="GZJ215" s="19"/>
      <c r="GZK215" s="19"/>
      <c r="GZL215" s="19"/>
      <c r="GZM215" s="54"/>
      <c r="GZN215" s="19"/>
      <c r="GZO215" s="19"/>
      <c r="GZP215" s="19"/>
      <c r="GZQ215" s="54"/>
      <c r="GZR215" s="19"/>
      <c r="GZS215" s="19"/>
      <c r="GZT215" s="19"/>
      <c r="GZU215" s="54"/>
      <c r="GZV215" s="19"/>
      <c r="GZW215" s="19"/>
      <c r="GZX215" s="19"/>
      <c r="GZY215" s="54"/>
      <c r="GZZ215" s="19"/>
      <c r="HAA215" s="19"/>
      <c r="HAB215" s="19"/>
      <c r="HAC215" s="54"/>
      <c r="HAD215" s="19"/>
      <c r="HAE215" s="19"/>
      <c r="HAF215" s="19"/>
      <c r="HAG215" s="54"/>
      <c r="HAH215" s="19"/>
      <c r="HAI215" s="19"/>
      <c r="HAJ215" s="19"/>
      <c r="HAK215" s="54"/>
      <c r="HAL215" s="19"/>
      <c r="HAM215" s="19"/>
      <c r="HAN215" s="19"/>
      <c r="HAO215" s="54"/>
      <c r="HAP215" s="19"/>
      <c r="HAQ215" s="19"/>
      <c r="HAR215" s="19"/>
      <c r="HAS215" s="54"/>
      <c r="HAT215" s="19"/>
      <c r="HAU215" s="19"/>
      <c r="HAV215" s="19"/>
      <c r="HAW215" s="54"/>
      <c r="HAX215" s="19"/>
      <c r="HAY215" s="19"/>
      <c r="HAZ215" s="19"/>
      <c r="HBA215" s="54"/>
      <c r="HBB215" s="19"/>
      <c r="HBC215" s="19"/>
      <c r="HBD215" s="19"/>
      <c r="HBE215" s="54"/>
      <c r="HBF215" s="19"/>
      <c r="HBG215" s="19"/>
      <c r="HBH215" s="19"/>
      <c r="HBI215" s="54"/>
      <c r="HBJ215" s="19"/>
      <c r="HBK215" s="19"/>
      <c r="HBL215" s="19"/>
      <c r="HBM215" s="54"/>
      <c r="HBN215" s="19"/>
      <c r="HBO215" s="19"/>
      <c r="HBP215" s="19"/>
      <c r="HBQ215" s="54"/>
      <c r="HBR215" s="19"/>
      <c r="HBS215" s="19"/>
      <c r="HBT215" s="19"/>
      <c r="HBU215" s="54"/>
      <c r="HBV215" s="19"/>
      <c r="HBW215" s="19"/>
      <c r="HBX215" s="19"/>
      <c r="HBY215" s="54"/>
      <c r="HBZ215" s="19"/>
      <c r="HCA215" s="19"/>
      <c r="HCB215" s="19"/>
      <c r="HCC215" s="54"/>
      <c r="HCD215" s="19"/>
      <c r="HCE215" s="19"/>
      <c r="HCF215" s="19"/>
      <c r="HCG215" s="54"/>
      <c r="HCH215" s="19"/>
      <c r="HCI215" s="19"/>
      <c r="HCJ215" s="19"/>
      <c r="HCK215" s="54"/>
      <c r="HCL215" s="19"/>
      <c r="HCM215" s="19"/>
      <c r="HCN215" s="19"/>
      <c r="HCO215" s="54"/>
      <c r="HCP215" s="19"/>
      <c r="HCQ215" s="19"/>
      <c r="HCR215" s="19"/>
      <c r="HCS215" s="54"/>
      <c r="HCT215" s="19"/>
      <c r="HCU215" s="19"/>
      <c r="HCV215" s="19"/>
      <c r="HCW215" s="54"/>
      <c r="HCX215" s="19"/>
      <c r="HCY215" s="19"/>
      <c r="HCZ215" s="19"/>
      <c r="HDA215" s="54"/>
      <c r="HDB215" s="19"/>
      <c r="HDC215" s="19"/>
      <c r="HDD215" s="19"/>
      <c r="HDE215" s="54"/>
      <c r="HDF215" s="19"/>
      <c r="HDG215" s="19"/>
      <c r="HDH215" s="19"/>
      <c r="HDI215" s="54"/>
      <c r="HDJ215" s="19"/>
      <c r="HDK215" s="19"/>
      <c r="HDL215" s="19"/>
      <c r="HDM215" s="54"/>
      <c r="HDN215" s="19"/>
      <c r="HDO215" s="19"/>
      <c r="HDP215" s="19"/>
      <c r="HDQ215" s="54"/>
      <c r="HDR215" s="19"/>
      <c r="HDS215" s="19"/>
      <c r="HDT215" s="19"/>
      <c r="HDU215" s="54"/>
      <c r="HDV215" s="19"/>
      <c r="HDW215" s="19"/>
      <c r="HDX215" s="19"/>
      <c r="HDY215" s="54"/>
      <c r="HDZ215" s="19"/>
      <c r="HEA215" s="19"/>
      <c r="HEB215" s="19"/>
      <c r="HEC215" s="54"/>
      <c r="HED215" s="19"/>
      <c r="HEE215" s="19"/>
      <c r="HEF215" s="19"/>
      <c r="HEG215" s="54"/>
      <c r="HEH215" s="19"/>
      <c r="HEI215" s="19"/>
      <c r="HEJ215" s="19"/>
      <c r="HEK215" s="54"/>
      <c r="HEL215" s="19"/>
      <c r="HEM215" s="19"/>
      <c r="HEN215" s="19"/>
      <c r="HEO215" s="54"/>
      <c r="HEP215" s="19"/>
      <c r="HEQ215" s="19"/>
      <c r="HER215" s="19"/>
      <c r="HES215" s="54"/>
      <c r="HET215" s="19"/>
      <c r="HEU215" s="19"/>
      <c r="HEV215" s="19"/>
      <c r="HEW215" s="54"/>
      <c r="HEX215" s="19"/>
      <c r="HEY215" s="19"/>
      <c r="HEZ215" s="19"/>
      <c r="HFA215" s="54"/>
      <c r="HFB215" s="19"/>
      <c r="HFC215" s="19"/>
      <c r="HFD215" s="19"/>
      <c r="HFE215" s="54"/>
      <c r="HFF215" s="19"/>
      <c r="HFG215" s="19"/>
      <c r="HFH215" s="19"/>
      <c r="HFI215" s="54"/>
      <c r="HFJ215" s="19"/>
      <c r="HFK215" s="19"/>
      <c r="HFL215" s="19"/>
      <c r="HFM215" s="54"/>
      <c r="HFN215" s="19"/>
      <c r="HFO215" s="19"/>
      <c r="HFP215" s="19"/>
      <c r="HFQ215" s="54"/>
      <c r="HFR215" s="19"/>
      <c r="HFS215" s="19"/>
      <c r="HFT215" s="19"/>
      <c r="HFU215" s="54"/>
      <c r="HFV215" s="19"/>
      <c r="HFW215" s="19"/>
      <c r="HFX215" s="19"/>
      <c r="HFY215" s="54"/>
      <c r="HFZ215" s="19"/>
      <c r="HGA215" s="19"/>
      <c r="HGB215" s="19"/>
      <c r="HGC215" s="54"/>
      <c r="HGD215" s="19"/>
      <c r="HGE215" s="19"/>
      <c r="HGF215" s="19"/>
      <c r="HGG215" s="54"/>
      <c r="HGH215" s="19"/>
      <c r="HGI215" s="19"/>
      <c r="HGJ215" s="19"/>
      <c r="HGK215" s="54"/>
      <c r="HGL215" s="19"/>
      <c r="HGM215" s="19"/>
      <c r="HGN215" s="19"/>
      <c r="HGO215" s="54"/>
      <c r="HGP215" s="19"/>
      <c r="HGQ215" s="19"/>
      <c r="HGR215" s="19"/>
      <c r="HGS215" s="54"/>
      <c r="HGT215" s="19"/>
      <c r="HGU215" s="19"/>
      <c r="HGV215" s="19"/>
      <c r="HGW215" s="54"/>
      <c r="HGX215" s="19"/>
      <c r="HGY215" s="19"/>
      <c r="HGZ215" s="19"/>
      <c r="HHA215" s="54"/>
      <c r="HHB215" s="19"/>
      <c r="HHC215" s="19"/>
      <c r="HHD215" s="19"/>
      <c r="HHE215" s="54"/>
      <c r="HHF215" s="19"/>
      <c r="HHG215" s="19"/>
      <c r="HHH215" s="19"/>
      <c r="HHI215" s="54"/>
      <c r="HHJ215" s="19"/>
      <c r="HHK215" s="19"/>
      <c r="HHL215" s="19"/>
      <c r="HHM215" s="54"/>
      <c r="HHN215" s="19"/>
      <c r="HHO215" s="19"/>
      <c r="HHP215" s="19"/>
      <c r="HHQ215" s="54"/>
      <c r="HHR215" s="19"/>
      <c r="HHS215" s="19"/>
      <c r="HHT215" s="19"/>
      <c r="HHU215" s="54"/>
      <c r="HHV215" s="19"/>
      <c r="HHW215" s="19"/>
      <c r="HHX215" s="19"/>
      <c r="HHY215" s="54"/>
      <c r="HHZ215" s="19"/>
      <c r="HIA215" s="19"/>
      <c r="HIB215" s="19"/>
      <c r="HIC215" s="54"/>
      <c r="HID215" s="19"/>
      <c r="HIE215" s="19"/>
      <c r="HIF215" s="19"/>
      <c r="HIG215" s="54"/>
      <c r="HIH215" s="19"/>
      <c r="HII215" s="19"/>
      <c r="HIJ215" s="19"/>
      <c r="HIK215" s="54"/>
      <c r="HIL215" s="19"/>
      <c r="HIM215" s="19"/>
      <c r="HIN215" s="19"/>
      <c r="HIO215" s="54"/>
      <c r="HIP215" s="19"/>
      <c r="HIQ215" s="19"/>
      <c r="HIR215" s="19"/>
      <c r="HIS215" s="54"/>
      <c r="HIT215" s="19"/>
      <c r="HIU215" s="19"/>
      <c r="HIV215" s="19"/>
      <c r="HIW215" s="54"/>
      <c r="HIX215" s="19"/>
      <c r="HIY215" s="19"/>
      <c r="HIZ215" s="19"/>
      <c r="HJA215" s="54"/>
      <c r="HJB215" s="19"/>
      <c r="HJC215" s="19"/>
      <c r="HJD215" s="19"/>
      <c r="HJE215" s="54"/>
      <c r="HJF215" s="19"/>
      <c r="HJG215" s="19"/>
      <c r="HJH215" s="19"/>
      <c r="HJI215" s="54"/>
      <c r="HJJ215" s="19"/>
      <c r="HJK215" s="19"/>
      <c r="HJL215" s="19"/>
      <c r="HJM215" s="54"/>
      <c r="HJN215" s="19"/>
      <c r="HJO215" s="19"/>
      <c r="HJP215" s="19"/>
      <c r="HJQ215" s="54"/>
      <c r="HJR215" s="19"/>
      <c r="HJS215" s="19"/>
      <c r="HJT215" s="19"/>
      <c r="HJU215" s="54"/>
      <c r="HJV215" s="19"/>
      <c r="HJW215" s="19"/>
      <c r="HJX215" s="19"/>
      <c r="HJY215" s="54"/>
      <c r="HJZ215" s="19"/>
      <c r="HKA215" s="19"/>
      <c r="HKB215" s="19"/>
      <c r="HKC215" s="54"/>
      <c r="HKD215" s="19"/>
      <c r="HKE215" s="19"/>
      <c r="HKF215" s="19"/>
      <c r="HKG215" s="54"/>
      <c r="HKH215" s="19"/>
      <c r="HKI215" s="19"/>
      <c r="HKJ215" s="19"/>
      <c r="HKK215" s="54"/>
      <c r="HKL215" s="19"/>
      <c r="HKM215" s="19"/>
      <c r="HKN215" s="19"/>
      <c r="HKO215" s="54"/>
      <c r="HKP215" s="19"/>
      <c r="HKQ215" s="19"/>
      <c r="HKR215" s="19"/>
      <c r="HKS215" s="54"/>
      <c r="HKT215" s="19"/>
      <c r="HKU215" s="19"/>
      <c r="HKV215" s="19"/>
      <c r="HKW215" s="54"/>
      <c r="HKX215" s="19"/>
      <c r="HKY215" s="19"/>
      <c r="HKZ215" s="19"/>
      <c r="HLA215" s="54"/>
      <c r="HLB215" s="19"/>
      <c r="HLC215" s="19"/>
      <c r="HLD215" s="19"/>
      <c r="HLE215" s="54"/>
      <c r="HLF215" s="19"/>
      <c r="HLG215" s="19"/>
      <c r="HLH215" s="19"/>
      <c r="HLI215" s="54"/>
      <c r="HLJ215" s="19"/>
      <c r="HLK215" s="19"/>
      <c r="HLL215" s="19"/>
      <c r="HLM215" s="54"/>
      <c r="HLN215" s="19"/>
      <c r="HLO215" s="19"/>
      <c r="HLP215" s="19"/>
      <c r="HLQ215" s="54"/>
      <c r="HLR215" s="19"/>
      <c r="HLS215" s="19"/>
      <c r="HLT215" s="19"/>
      <c r="HLU215" s="54"/>
      <c r="HLV215" s="19"/>
      <c r="HLW215" s="19"/>
      <c r="HLX215" s="19"/>
      <c r="HLY215" s="54"/>
      <c r="HLZ215" s="19"/>
      <c r="HMA215" s="19"/>
      <c r="HMB215" s="19"/>
      <c r="HMC215" s="54"/>
      <c r="HMD215" s="19"/>
      <c r="HME215" s="19"/>
      <c r="HMF215" s="19"/>
      <c r="HMG215" s="54"/>
      <c r="HMH215" s="19"/>
      <c r="HMI215" s="19"/>
      <c r="HMJ215" s="19"/>
      <c r="HMK215" s="54"/>
      <c r="HML215" s="19"/>
      <c r="HMM215" s="19"/>
      <c r="HMN215" s="19"/>
      <c r="HMO215" s="54"/>
      <c r="HMP215" s="19"/>
      <c r="HMQ215" s="19"/>
      <c r="HMR215" s="19"/>
      <c r="HMS215" s="54"/>
      <c r="HMT215" s="19"/>
      <c r="HMU215" s="19"/>
      <c r="HMV215" s="19"/>
      <c r="HMW215" s="54"/>
      <c r="HMX215" s="19"/>
      <c r="HMY215" s="19"/>
      <c r="HMZ215" s="19"/>
      <c r="HNA215" s="54"/>
      <c r="HNB215" s="19"/>
      <c r="HNC215" s="19"/>
      <c r="HND215" s="19"/>
      <c r="HNE215" s="54"/>
      <c r="HNF215" s="19"/>
      <c r="HNG215" s="19"/>
      <c r="HNH215" s="19"/>
      <c r="HNI215" s="54"/>
      <c r="HNJ215" s="19"/>
      <c r="HNK215" s="19"/>
      <c r="HNL215" s="19"/>
      <c r="HNM215" s="54"/>
      <c r="HNN215" s="19"/>
      <c r="HNO215" s="19"/>
      <c r="HNP215" s="19"/>
      <c r="HNQ215" s="54"/>
      <c r="HNR215" s="19"/>
      <c r="HNS215" s="19"/>
      <c r="HNT215" s="19"/>
      <c r="HNU215" s="54"/>
      <c r="HNV215" s="19"/>
      <c r="HNW215" s="19"/>
      <c r="HNX215" s="19"/>
      <c r="HNY215" s="54"/>
      <c r="HNZ215" s="19"/>
      <c r="HOA215" s="19"/>
      <c r="HOB215" s="19"/>
      <c r="HOC215" s="54"/>
      <c r="HOD215" s="19"/>
      <c r="HOE215" s="19"/>
      <c r="HOF215" s="19"/>
      <c r="HOG215" s="54"/>
      <c r="HOH215" s="19"/>
      <c r="HOI215" s="19"/>
      <c r="HOJ215" s="19"/>
      <c r="HOK215" s="54"/>
      <c r="HOL215" s="19"/>
      <c r="HOM215" s="19"/>
      <c r="HON215" s="19"/>
      <c r="HOO215" s="54"/>
      <c r="HOP215" s="19"/>
      <c r="HOQ215" s="19"/>
      <c r="HOR215" s="19"/>
      <c r="HOS215" s="54"/>
      <c r="HOT215" s="19"/>
      <c r="HOU215" s="19"/>
      <c r="HOV215" s="19"/>
      <c r="HOW215" s="54"/>
      <c r="HOX215" s="19"/>
      <c r="HOY215" s="19"/>
      <c r="HOZ215" s="19"/>
      <c r="HPA215" s="54"/>
      <c r="HPB215" s="19"/>
      <c r="HPC215" s="19"/>
      <c r="HPD215" s="19"/>
      <c r="HPE215" s="54"/>
      <c r="HPF215" s="19"/>
      <c r="HPG215" s="19"/>
      <c r="HPH215" s="19"/>
      <c r="HPI215" s="54"/>
      <c r="HPJ215" s="19"/>
      <c r="HPK215" s="19"/>
      <c r="HPL215" s="19"/>
      <c r="HPM215" s="54"/>
      <c r="HPN215" s="19"/>
      <c r="HPO215" s="19"/>
      <c r="HPP215" s="19"/>
      <c r="HPQ215" s="54"/>
      <c r="HPR215" s="19"/>
      <c r="HPS215" s="19"/>
      <c r="HPT215" s="19"/>
      <c r="HPU215" s="54"/>
      <c r="HPV215" s="19"/>
      <c r="HPW215" s="19"/>
      <c r="HPX215" s="19"/>
      <c r="HPY215" s="54"/>
      <c r="HPZ215" s="19"/>
      <c r="HQA215" s="19"/>
      <c r="HQB215" s="19"/>
      <c r="HQC215" s="54"/>
      <c r="HQD215" s="19"/>
      <c r="HQE215" s="19"/>
      <c r="HQF215" s="19"/>
      <c r="HQG215" s="54"/>
      <c r="HQH215" s="19"/>
      <c r="HQI215" s="19"/>
      <c r="HQJ215" s="19"/>
      <c r="HQK215" s="54"/>
      <c r="HQL215" s="19"/>
      <c r="HQM215" s="19"/>
      <c r="HQN215" s="19"/>
      <c r="HQO215" s="54"/>
      <c r="HQP215" s="19"/>
      <c r="HQQ215" s="19"/>
      <c r="HQR215" s="19"/>
      <c r="HQS215" s="54"/>
      <c r="HQT215" s="19"/>
      <c r="HQU215" s="19"/>
      <c r="HQV215" s="19"/>
      <c r="HQW215" s="54"/>
      <c r="HQX215" s="19"/>
      <c r="HQY215" s="19"/>
      <c r="HQZ215" s="19"/>
      <c r="HRA215" s="54"/>
      <c r="HRB215" s="19"/>
      <c r="HRC215" s="19"/>
      <c r="HRD215" s="19"/>
      <c r="HRE215" s="54"/>
      <c r="HRF215" s="19"/>
      <c r="HRG215" s="19"/>
      <c r="HRH215" s="19"/>
      <c r="HRI215" s="54"/>
      <c r="HRJ215" s="19"/>
      <c r="HRK215" s="19"/>
      <c r="HRL215" s="19"/>
      <c r="HRM215" s="54"/>
      <c r="HRN215" s="19"/>
      <c r="HRO215" s="19"/>
      <c r="HRP215" s="19"/>
      <c r="HRQ215" s="54"/>
      <c r="HRR215" s="19"/>
      <c r="HRS215" s="19"/>
      <c r="HRT215" s="19"/>
      <c r="HRU215" s="54"/>
      <c r="HRV215" s="19"/>
      <c r="HRW215" s="19"/>
      <c r="HRX215" s="19"/>
      <c r="HRY215" s="54"/>
      <c r="HRZ215" s="19"/>
      <c r="HSA215" s="19"/>
      <c r="HSB215" s="19"/>
      <c r="HSC215" s="54"/>
      <c r="HSD215" s="19"/>
      <c r="HSE215" s="19"/>
      <c r="HSF215" s="19"/>
      <c r="HSG215" s="54"/>
      <c r="HSH215" s="19"/>
      <c r="HSI215" s="19"/>
      <c r="HSJ215" s="19"/>
      <c r="HSK215" s="54"/>
      <c r="HSL215" s="19"/>
      <c r="HSM215" s="19"/>
      <c r="HSN215" s="19"/>
      <c r="HSO215" s="54"/>
      <c r="HSP215" s="19"/>
      <c r="HSQ215" s="19"/>
      <c r="HSR215" s="19"/>
      <c r="HSS215" s="54"/>
      <c r="HST215" s="19"/>
      <c r="HSU215" s="19"/>
      <c r="HSV215" s="19"/>
      <c r="HSW215" s="54"/>
      <c r="HSX215" s="19"/>
      <c r="HSY215" s="19"/>
      <c r="HSZ215" s="19"/>
      <c r="HTA215" s="54"/>
      <c r="HTB215" s="19"/>
      <c r="HTC215" s="19"/>
      <c r="HTD215" s="19"/>
      <c r="HTE215" s="54"/>
      <c r="HTF215" s="19"/>
      <c r="HTG215" s="19"/>
      <c r="HTH215" s="19"/>
      <c r="HTI215" s="54"/>
      <c r="HTJ215" s="19"/>
      <c r="HTK215" s="19"/>
      <c r="HTL215" s="19"/>
      <c r="HTM215" s="54"/>
      <c r="HTN215" s="19"/>
      <c r="HTO215" s="19"/>
      <c r="HTP215" s="19"/>
      <c r="HTQ215" s="54"/>
      <c r="HTR215" s="19"/>
      <c r="HTS215" s="19"/>
      <c r="HTT215" s="19"/>
      <c r="HTU215" s="54"/>
      <c r="HTV215" s="19"/>
      <c r="HTW215" s="19"/>
      <c r="HTX215" s="19"/>
      <c r="HTY215" s="54"/>
      <c r="HTZ215" s="19"/>
      <c r="HUA215" s="19"/>
      <c r="HUB215" s="19"/>
      <c r="HUC215" s="54"/>
      <c r="HUD215" s="19"/>
      <c r="HUE215" s="19"/>
      <c r="HUF215" s="19"/>
      <c r="HUG215" s="54"/>
      <c r="HUH215" s="19"/>
      <c r="HUI215" s="19"/>
      <c r="HUJ215" s="19"/>
      <c r="HUK215" s="54"/>
      <c r="HUL215" s="19"/>
      <c r="HUM215" s="19"/>
      <c r="HUN215" s="19"/>
      <c r="HUO215" s="54"/>
      <c r="HUP215" s="19"/>
      <c r="HUQ215" s="19"/>
      <c r="HUR215" s="19"/>
      <c r="HUS215" s="54"/>
      <c r="HUT215" s="19"/>
      <c r="HUU215" s="19"/>
      <c r="HUV215" s="19"/>
      <c r="HUW215" s="54"/>
      <c r="HUX215" s="19"/>
      <c r="HUY215" s="19"/>
      <c r="HUZ215" s="19"/>
      <c r="HVA215" s="54"/>
      <c r="HVB215" s="19"/>
      <c r="HVC215" s="19"/>
      <c r="HVD215" s="19"/>
      <c r="HVE215" s="54"/>
      <c r="HVF215" s="19"/>
      <c r="HVG215" s="19"/>
      <c r="HVH215" s="19"/>
      <c r="HVI215" s="54"/>
      <c r="HVJ215" s="19"/>
      <c r="HVK215" s="19"/>
      <c r="HVL215" s="19"/>
      <c r="HVM215" s="54"/>
      <c r="HVN215" s="19"/>
      <c r="HVO215" s="19"/>
      <c r="HVP215" s="19"/>
      <c r="HVQ215" s="54"/>
      <c r="HVR215" s="19"/>
      <c r="HVS215" s="19"/>
      <c r="HVT215" s="19"/>
      <c r="HVU215" s="54"/>
      <c r="HVV215" s="19"/>
      <c r="HVW215" s="19"/>
      <c r="HVX215" s="19"/>
      <c r="HVY215" s="54"/>
      <c r="HVZ215" s="19"/>
      <c r="HWA215" s="19"/>
      <c r="HWB215" s="19"/>
      <c r="HWC215" s="54"/>
      <c r="HWD215" s="19"/>
      <c r="HWE215" s="19"/>
      <c r="HWF215" s="19"/>
      <c r="HWG215" s="54"/>
      <c r="HWH215" s="19"/>
      <c r="HWI215" s="19"/>
      <c r="HWJ215" s="19"/>
      <c r="HWK215" s="54"/>
      <c r="HWL215" s="19"/>
      <c r="HWM215" s="19"/>
      <c r="HWN215" s="19"/>
      <c r="HWO215" s="54"/>
      <c r="HWP215" s="19"/>
      <c r="HWQ215" s="19"/>
      <c r="HWR215" s="19"/>
      <c r="HWS215" s="54"/>
      <c r="HWT215" s="19"/>
      <c r="HWU215" s="19"/>
      <c r="HWV215" s="19"/>
      <c r="HWW215" s="54"/>
      <c r="HWX215" s="19"/>
      <c r="HWY215" s="19"/>
      <c r="HWZ215" s="19"/>
      <c r="HXA215" s="54"/>
      <c r="HXB215" s="19"/>
      <c r="HXC215" s="19"/>
      <c r="HXD215" s="19"/>
      <c r="HXE215" s="54"/>
      <c r="HXF215" s="19"/>
      <c r="HXG215" s="19"/>
      <c r="HXH215" s="19"/>
      <c r="HXI215" s="54"/>
      <c r="HXJ215" s="19"/>
      <c r="HXK215" s="19"/>
      <c r="HXL215" s="19"/>
      <c r="HXM215" s="54"/>
      <c r="HXN215" s="19"/>
      <c r="HXO215" s="19"/>
      <c r="HXP215" s="19"/>
      <c r="HXQ215" s="54"/>
      <c r="HXR215" s="19"/>
      <c r="HXS215" s="19"/>
      <c r="HXT215" s="19"/>
      <c r="HXU215" s="54"/>
      <c r="HXV215" s="19"/>
      <c r="HXW215" s="19"/>
      <c r="HXX215" s="19"/>
      <c r="HXY215" s="54"/>
      <c r="HXZ215" s="19"/>
      <c r="HYA215" s="19"/>
      <c r="HYB215" s="19"/>
      <c r="HYC215" s="54"/>
      <c r="HYD215" s="19"/>
      <c r="HYE215" s="19"/>
      <c r="HYF215" s="19"/>
      <c r="HYG215" s="54"/>
      <c r="HYH215" s="19"/>
      <c r="HYI215" s="19"/>
      <c r="HYJ215" s="19"/>
      <c r="HYK215" s="54"/>
      <c r="HYL215" s="19"/>
      <c r="HYM215" s="19"/>
      <c r="HYN215" s="19"/>
      <c r="HYO215" s="54"/>
      <c r="HYP215" s="19"/>
      <c r="HYQ215" s="19"/>
      <c r="HYR215" s="19"/>
      <c r="HYS215" s="54"/>
      <c r="HYT215" s="19"/>
      <c r="HYU215" s="19"/>
      <c r="HYV215" s="19"/>
      <c r="HYW215" s="54"/>
      <c r="HYX215" s="19"/>
      <c r="HYY215" s="19"/>
      <c r="HYZ215" s="19"/>
      <c r="HZA215" s="54"/>
      <c r="HZB215" s="19"/>
      <c r="HZC215" s="19"/>
      <c r="HZD215" s="19"/>
      <c r="HZE215" s="54"/>
      <c r="HZF215" s="19"/>
      <c r="HZG215" s="19"/>
      <c r="HZH215" s="19"/>
      <c r="HZI215" s="54"/>
      <c r="HZJ215" s="19"/>
      <c r="HZK215" s="19"/>
      <c r="HZL215" s="19"/>
      <c r="HZM215" s="54"/>
      <c r="HZN215" s="19"/>
      <c r="HZO215" s="19"/>
      <c r="HZP215" s="19"/>
      <c r="HZQ215" s="54"/>
      <c r="HZR215" s="19"/>
      <c r="HZS215" s="19"/>
      <c r="HZT215" s="19"/>
      <c r="HZU215" s="54"/>
      <c r="HZV215" s="19"/>
      <c r="HZW215" s="19"/>
      <c r="HZX215" s="19"/>
      <c r="HZY215" s="54"/>
      <c r="HZZ215" s="19"/>
      <c r="IAA215" s="19"/>
      <c r="IAB215" s="19"/>
      <c r="IAC215" s="54"/>
      <c r="IAD215" s="19"/>
      <c r="IAE215" s="19"/>
      <c r="IAF215" s="19"/>
      <c r="IAG215" s="54"/>
      <c r="IAH215" s="19"/>
      <c r="IAI215" s="19"/>
      <c r="IAJ215" s="19"/>
      <c r="IAK215" s="54"/>
      <c r="IAL215" s="19"/>
      <c r="IAM215" s="19"/>
      <c r="IAN215" s="19"/>
      <c r="IAO215" s="54"/>
      <c r="IAP215" s="19"/>
      <c r="IAQ215" s="19"/>
      <c r="IAR215" s="19"/>
      <c r="IAS215" s="54"/>
      <c r="IAT215" s="19"/>
      <c r="IAU215" s="19"/>
      <c r="IAV215" s="19"/>
      <c r="IAW215" s="54"/>
      <c r="IAX215" s="19"/>
      <c r="IAY215" s="19"/>
      <c r="IAZ215" s="19"/>
      <c r="IBA215" s="54"/>
      <c r="IBB215" s="19"/>
      <c r="IBC215" s="19"/>
      <c r="IBD215" s="19"/>
      <c r="IBE215" s="54"/>
      <c r="IBF215" s="19"/>
      <c r="IBG215" s="19"/>
      <c r="IBH215" s="19"/>
      <c r="IBI215" s="54"/>
      <c r="IBJ215" s="19"/>
      <c r="IBK215" s="19"/>
      <c r="IBL215" s="19"/>
      <c r="IBM215" s="54"/>
      <c r="IBN215" s="19"/>
      <c r="IBO215" s="19"/>
      <c r="IBP215" s="19"/>
      <c r="IBQ215" s="54"/>
      <c r="IBR215" s="19"/>
      <c r="IBS215" s="19"/>
      <c r="IBT215" s="19"/>
      <c r="IBU215" s="54"/>
      <c r="IBV215" s="19"/>
      <c r="IBW215" s="19"/>
      <c r="IBX215" s="19"/>
      <c r="IBY215" s="54"/>
      <c r="IBZ215" s="19"/>
      <c r="ICA215" s="19"/>
      <c r="ICB215" s="19"/>
      <c r="ICC215" s="54"/>
      <c r="ICD215" s="19"/>
      <c r="ICE215" s="19"/>
      <c r="ICF215" s="19"/>
      <c r="ICG215" s="54"/>
      <c r="ICH215" s="19"/>
      <c r="ICI215" s="19"/>
      <c r="ICJ215" s="19"/>
      <c r="ICK215" s="54"/>
      <c r="ICL215" s="19"/>
      <c r="ICM215" s="19"/>
      <c r="ICN215" s="19"/>
      <c r="ICO215" s="54"/>
      <c r="ICP215" s="19"/>
      <c r="ICQ215" s="19"/>
      <c r="ICR215" s="19"/>
      <c r="ICS215" s="54"/>
      <c r="ICT215" s="19"/>
      <c r="ICU215" s="19"/>
      <c r="ICV215" s="19"/>
      <c r="ICW215" s="54"/>
      <c r="ICX215" s="19"/>
      <c r="ICY215" s="19"/>
      <c r="ICZ215" s="19"/>
      <c r="IDA215" s="54"/>
      <c r="IDB215" s="19"/>
      <c r="IDC215" s="19"/>
      <c r="IDD215" s="19"/>
      <c r="IDE215" s="54"/>
      <c r="IDF215" s="19"/>
      <c r="IDG215" s="19"/>
      <c r="IDH215" s="19"/>
      <c r="IDI215" s="54"/>
      <c r="IDJ215" s="19"/>
      <c r="IDK215" s="19"/>
      <c r="IDL215" s="19"/>
      <c r="IDM215" s="54"/>
      <c r="IDN215" s="19"/>
      <c r="IDO215" s="19"/>
      <c r="IDP215" s="19"/>
      <c r="IDQ215" s="54"/>
      <c r="IDR215" s="19"/>
      <c r="IDS215" s="19"/>
      <c r="IDT215" s="19"/>
      <c r="IDU215" s="54"/>
      <c r="IDV215" s="19"/>
      <c r="IDW215" s="19"/>
      <c r="IDX215" s="19"/>
      <c r="IDY215" s="54"/>
      <c r="IDZ215" s="19"/>
      <c r="IEA215" s="19"/>
      <c r="IEB215" s="19"/>
      <c r="IEC215" s="54"/>
      <c r="IED215" s="19"/>
      <c r="IEE215" s="19"/>
      <c r="IEF215" s="19"/>
      <c r="IEG215" s="54"/>
      <c r="IEH215" s="19"/>
      <c r="IEI215" s="19"/>
      <c r="IEJ215" s="19"/>
      <c r="IEK215" s="54"/>
      <c r="IEL215" s="19"/>
      <c r="IEM215" s="19"/>
      <c r="IEN215" s="19"/>
      <c r="IEO215" s="54"/>
      <c r="IEP215" s="19"/>
      <c r="IEQ215" s="19"/>
      <c r="IER215" s="19"/>
      <c r="IES215" s="54"/>
      <c r="IET215" s="19"/>
      <c r="IEU215" s="19"/>
      <c r="IEV215" s="19"/>
      <c r="IEW215" s="54"/>
      <c r="IEX215" s="19"/>
      <c r="IEY215" s="19"/>
      <c r="IEZ215" s="19"/>
      <c r="IFA215" s="54"/>
      <c r="IFB215" s="19"/>
      <c r="IFC215" s="19"/>
      <c r="IFD215" s="19"/>
      <c r="IFE215" s="54"/>
      <c r="IFF215" s="19"/>
      <c r="IFG215" s="19"/>
      <c r="IFH215" s="19"/>
      <c r="IFI215" s="54"/>
      <c r="IFJ215" s="19"/>
      <c r="IFK215" s="19"/>
      <c r="IFL215" s="19"/>
      <c r="IFM215" s="54"/>
      <c r="IFN215" s="19"/>
      <c r="IFO215" s="19"/>
      <c r="IFP215" s="19"/>
      <c r="IFQ215" s="54"/>
      <c r="IFR215" s="19"/>
      <c r="IFS215" s="19"/>
      <c r="IFT215" s="19"/>
      <c r="IFU215" s="54"/>
      <c r="IFV215" s="19"/>
      <c r="IFW215" s="19"/>
      <c r="IFX215" s="19"/>
      <c r="IFY215" s="54"/>
      <c r="IFZ215" s="19"/>
      <c r="IGA215" s="19"/>
      <c r="IGB215" s="19"/>
      <c r="IGC215" s="54"/>
      <c r="IGD215" s="19"/>
      <c r="IGE215" s="19"/>
      <c r="IGF215" s="19"/>
      <c r="IGG215" s="54"/>
      <c r="IGH215" s="19"/>
      <c r="IGI215" s="19"/>
      <c r="IGJ215" s="19"/>
      <c r="IGK215" s="54"/>
      <c r="IGL215" s="19"/>
      <c r="IGM215" s="19"/>
      <c r="IGN215" s="19"/>
      <c r="IGO215" s="54"/>
      <c r="IGP215" s="19"/>
      <c r="IGQ215" s="19"/>
      <c r="IGR215" s="19"/>
      <c r="IGS215" s="54"/>
      <c r="IGT215" s="19"/>
      <c r="IGU215" s="19"/>
      <c r="IGV215" s="19"/>
      <c r="IGW215" s="54"/>
      <c r="IGX215" s="19"/>
      <c r="IGY215" s="19"/>
      <c r="IGZ215" s="19"/>
      <c r="IHA215" s="54"/>
      <c r="IHB215" s="19"/>
      <c r="IHC215" s="19"/>
      <c r="IHD215" s="19"/>
      <c r="IHE215" s="54"/>
      <c r="IHF215" s="19"/>
      <c r="IHG215" s="19"/>
      <c r="IHH215" s="19"/>
      <c r="IHI215" s="54"/>
      <c r="IHJ215" s="19"/>
      <c r="IHK215" s="19"/>
      <c r="IHL215" s="19"/>
      <c r="IHM215" s="54"/>
      <c r="IHN215" s="19"/>
      <c r="IHO215" s="19"/>
      <c r="IHP215" s="19"/>
      <c r="IHQ215" s="54"/>
      <c r="IHR215" s="19"/>
      <c r="IHS215" s="19"/>
      <c r="IHT215" s="19"/>
      <c r="IHU215" s="54"/>
      <c r="IHV215" s="19"/>
      <c r="IHW215" s="19"/>
      <c r="IHX215" s="19"/>
      <c r="IHY215" s="54"/>
      <c r="IHZ215" s="19"/>
      <c r="IIA215" s="19"/>
      <c r="IIB215" s="19"/>
      <c r="IIC215" s="54"/>
      <c r="IID215" s="19"/>
      <c r="IIE215" s="19"/>
      <c r="IIF215" s="19"/>
      <c r="IIG215" s="54"/>
      <c r="IIH215" s="19"/>
      <c r="III215" s="19"/>
      <c r="IIJ215" s="19"/>
      <c r="IIK215" s="54"/>
      <c r="IIL215" s="19"/>
      <c r="IIM215" s="19"/>
      <c r="IIN215" s="19"/>
      <c r="IIO215" s="54"/>
      <c r="IIP215" s="19"/>
      <c r="IIQ215" s="19"/>
      <c r="IIR215" s="19"/>
      <c r="IIS215" s="54"/>
      <c r="IIT215" s="19"/>
      <c r="IIU215" s="19"/>
      <c r="IIV215" s="19"/>
      <c r="IIW215" s="54"/>
      <c r="IIX215" s="19"/>
      <c r="IIY215" s="19"/>
      <c r="IIZ215" s="19"/>
      <c r="IJA215" s="54"/>
      <c r="IJB215" s="19"/>
      <c r="IJC215" s="19"/>
      <c r="IJD215" s="19"/>
      <c r="IJE215" s="54"/>
      <c r="IJF215" s="19"/>
      <c r="IJG215" s="19"/>
      <c r="IJH215" s="19"/>
      <c r="IJI215" s="54"/>
      <c r="IJJ215" s="19"/>
      <c r="IJK215" s="19"/>
      <c r="IJL215" s="19"/>
      <c r="IJM215" s="54"/>
      <c r="IJN215" s="19"/>
      <c r="IJO215" s="19"/>
      <c r="IJP215" s="19"/>
      <c r="IJQ215" s="54"/>
      <c r="IJR215" s="19"/>
      <c r="IJS215" s="19"/>
      <c r="IJT215" s="19"/>
      <c r="IJU215" s="54"/>
      <c r="IJV215" s="19"/>
      <c r="IJW215" s="19"/>
      <c r="IJX215" s="19"/>
      <c r="IJY215" s="54"/>
      <c r="IJZ215" s="19"/>
      <c r="IKA215" s="19"/>
      <c r="IKB215" s="19"/>
      <c r="IKC215" s="54"/>
      <c r="IKD215" s="19"/>
      <c r="IKE215" s="19"/>
      <c r="IKF215" s="19"/>
      <c r="IKG215" s="54"/>
      <c r="IKH215" s="19"/>
      <c r="IKI215" s="19"/>
      <c r="IKJ215" s="19"/>
      <c r="IKK215" s="54"/>
      <c r="IKL215" s="19"/>
      <c r="IKM215" s="19"/>
      <c r="IKN215" s="19"/>
      <c r="IKO215" s="54"/>
      <c r="IKP215" s="19"/>
      <c r="IKQ215" s="19"/>
      <c r="IKR215" s="19"/>
      <c r="IKS215" s="54"/>
      <c r="IKT215" s="19"/>
      <c r="IKU215" s="19"/>
      <c r="IKV215" s="19"/>
      <c r="IKW215" s="54"/>
      <c r="IKX215" s="19"/>
      <c r="IKY215" s="19"/>
      <c r="IKZ215" s="19"/>
      <c r="ILA215" s="54"/>
      <c r="ILB215" s="19"/>
      <c r="ILC215" s="19"/>
      <c r="ILD215" s="19"/>
      <c r="ILE215" s="54"/>
      <c r="ILF215" s="19"/>
      <c r="ILG215" s="19"/>
      <c r="ILH215" s="19"/>
      <c r="ILI215" s="54"/>
      <c r="ILJ215" s="19"/>
      <c r="ILK215" s="19"/>
      <c r="ILL215" s="19"/>
      <c r="ILM215" s="54"/>
      <c r="ILN215" s="19"/>
      <c r="ILO215" s="19"/>
      <c r="ILP215" s="19"/>
      <c r="ILQ215" s="54"/>
      <c r="ILR215" s="19"/>
      <c r="ILS215" s="19"/>
      <c r="ILT215" s="19"/>
      <c r="ILU215" s="54"/>
      <c r="ILV215" s="19"/>
      <c r="ILW215" s="19"/>
      <c r="ILX215" s="19"/>
      <c r="ILY215" s="54"/>
      <c r="ILZ215" s="19"/>
      <c r="IMA215" s="19"/>
      <c r="IMB215" s="19"/>
      <c r="IMC215" s="54"/>
      <c r="IMD215" s="19"/>
      <c r="IME215" s="19"/>
      <c r="IMF215" s="19"/>
      <c r="IMG215" s="54"/>
      <c r="IMH215" s="19"/>
      <c r="IMI215" s="19"/>
      <c r="IMJ215" s="19"/>
      <c r="IMK215" s="54"/>
      <c r="IML215" s="19"/>
      <c r="IMM215" s="19"/>
      <c r="IMN215" s="19"/>
      <c r="IMO215" s="54"/>
      <c r="IMP215" s="19"/>
      <c r="IMQ215" s="19"/>
      <c r="IMR215" s="19"/>
      <c r="IMS215" s="54"/>
      <c r="IMT215" s="19"/>
      <c r="IMU215" s="19"/>
      <c r="IMV215" s="19"/>
      <c r="IMW215" s="54"/>
      <c r="IMX215" s="19"/>
      <c r="IMY215" s="19"/>
      <c r="IMZ215" s="19"/>
      <c r="INA215" s="54"/>
      <c r="INB215" s="19"/>
      <c r="INC215" s="19"/>
      <c r="IND215" s="19"/>
      <c r="INE215" s="54"/>
      <c r="INF215" s="19"/>
      <c r="ING215" s="19"/>
      <c r="INH215" s="19"/>
      <c r="INI215" s="54"/>
      <c r="INJ215" s="19"/>
      <c r="INK215" s="19"/>
      <c r="INL215" s="19"/>
      <c r="INM215" s="54"/>
      <c r="INN215" s="19"/>
      <c r="INO215" s="19"/>
      <c r="INP215" s="19"/>
      <c r="INQ215" s="54"/>
      <c r="INR215" s="19"/>
      <c r="INS215" s="19"/>
      <c r="INT215" s="19"/>
      <c r="INU215" s="54"/>
      <c r="INV215" s="19"/>
      <c r="INW215" s="19"/>
      <c r="INX215" s="19"/>
      <c r="INY215" s="54"/>
      <c r="INZ215" s="19"/>
      <c r="IOA215" s="19"/>
      <c r="IOB215" s="19"/>
      <c r="IOC215" s="54"/>
      <c r="IOD215" s="19"/>
      <c r="IOE215" s="19"/>
      <c r="IOF215" s="19"/>
      <c r="IOG215" s="54"/>
      <c r="IOH215" s="19"/>
      <c r="IOI215" s="19"/>
      <c r="IOJ215" s="19"/>
      <c r="IOK215" s="54"/>
      <c r="IOL215" s="19"/>
      <c r="IOM215" s="19"/>
      <c r="ION215" s="19"/>
      <c r="IOO215" s="54"/>
      <c r="IOP215" s="19"/>
      <c r="IOQ215" s="19"/>
      <c r="IOR215" s="19"/>
      <c r="IOS215" s="54"/>
      <c r="IOT215" s="19"/>
      <c r="IOU215" s="19"/>
      <c r="IOV215" s="19"/>
      <c r="IOW215" s="54"/>
      <c r="IOX215" s="19"/>
      <c r="IOY215" s="19"/>
      <c r="IOZ215" s="19"/>
      <c r="IPA215" s="54"/>
      <c r="IPB215" s="19"/>
      <c r="IPC215" s="19"/>
      <c r="IPD215" s="19"/>
      <c r="IPE215" s="54"/>
      <c r="IPF215" s="19"/>
      <c r="IPG215" s="19"/>
      <c r="IPH215" s="19"/>
      <c r="IPI215" s="54"/>
      <c r="IPJ215" s="19"/>
      <c r="IPK215" s="19"/>
      <c r="IPL215" s="19"/>
      <c r="IPM215" s="54"/>
      <c r="IPN215" s="19"/>
      <c r="IPO215" s="19"/>
      <c r="IPP215" s="19"/>
      <c r="IPQ215" s="54"/>
      <c r="IPR215" s="19"/>
      <c r="IPS215" s="19"/>
      <c r="IPT215" s="19"/>
      <c r="IPU215" s="54"/>
      <c r="IPV215" s="19"/>
      <c r="IPW215" s="19"/>
      <c r="IPX215" s="19"/>
      <c r="IPY215" s="54"/>
      <c r="IPZ215" s="19"/>
      <c r="IQA215" s="19"/>
      <c r="IQB215" s="19"/>
      <c r="IQC215" s="54"/>
      <c r="IQD215" s="19"/>
      <c r="IQE215" s="19"/>
      <c r="IQF215" s="19"/>
      <c r="IQG215" s="54"/>
      <c r="IQH215" s="19"/>
      <c r="IQI215" s="19"/>
      <c r="IQJ215" s="19"/>
      <c r="IQK215" s="54"/>
      <c r="IQL215" s="19"/>
      <c r="IQM215" s="19"/>
      <c r="IQN215" s="19"/>
      <c r="IQO215" s="54"/>
      <c r="IQP215" s="19"/>
      <c r="IQQ215" s="19"/>
      <c r="IQR215" s="19"/>
      <c r="IQS215" s="54"/>
      <c r="IQT215" s="19"/>
      <c r="IQU215" s="19"/>
      <c r="IQV215" s="19"/>
      <c r="IQW215" s="54"/>
      <c r="IQX215" s="19"/>
      <c r="IQY215" s="19"/>
      <c r="IQZ215" s="19"/>
      <c r="IRA215" s="54"/>
      <c r="IRB215" s="19"/>
      <c r="IRC215" s="19"/>
      <c r="IRD215" s="19"/>
      <c r="IRE215" s="54"/>
      <c r="IRF215" s="19"/>
      <c r="IRG215" s="19"/>
      <c r="IRH215" s="19"/>
      <c r="IRI215" s="54"/>
      <c r="IRJ215" s="19"/>
      <c r="IRK215" s="19"/>
      <c r="IRL215" s="19"/>
      <c r="IRM215" s="54"/>
      <c r="IRN215" s="19"/>
      <c r="IRO215" s="19"/>
      <c r="IRP215" s="19"/>
      <c r="IRQ215" s="54"/>
      <c r="IRR215" s="19"/>
      <c r="IRS215" s="19"/>
      <c r="IRT215" s="19"/>
      <c r="IRU215" s="54"/>
      <c r="IRV215" s="19"/>
      <c r="IRW215" s="19"/>
      <c r="IRX215" s="19"/>
      <c r="IRY215" s="54"/>
      <c r="IRZ215" s="19"/>
      <c r="ISA215" s="19"/>
      <c r="ISB215" s="19"/>
      <c r="ISC215" s="54"/>
      <c r="ISD215" s="19"/>
      <c r="ISE215" s="19"/>
      <c r="ISF215" s="19"/>
      <c r="ISG215" s="54"/>
      <c r="ISH215" s="19"/>
      <c r="ISI215" s="19"/>
      <c r="ISJ215" s="19"/>
      <c r="ISK215" s="54"/>
      <c r="ISL215" s="19"/>
      <c r="ISM215" s="19"/>
      <c r="ISN215" s="19"/>
      <c r="ISO215" s="54"/>
      <c r="ISP215" s="19"/>
      <c r="ISQ215" s="19"/>
      <c r="ISR215" s="19"/>
      <c r="ISS215" s="54"/>
      <c r="IST215" s="19"/>
      <c r="ISU215" s="19"/>
      <c r="ISV215" s="19"/>
      <c r="ISW215" s="54"/>
      <c r="ISX215" s="19"/>
      <c r="ISY215" s="19"/>
      <c r="ISZ215" s="19"/>
      <c r="ITA215" s="54"/>
      <c r="ITB215" s="19"/>
      <c r="ITC215" s="19"/>
      <c r="ITD215" s="19"/>
      <c r="ITE215" s="54"/>
      <c r="ITF215" s="19"/>
      <c r="ITG215" s="19"/>
      <c r="ITH215" s="19"/>
      <c r="ITI215" s="54"/>
      <c r="ITJ215" s="19"/>
      <c r="ITK215" s="19"/>
      <c r="ITL215" s="19"/>
      <c r="ITM215" s="54"/>
      <c r="ITN215" s="19"/>
      <c r="ITO215" s="19"/>
      <c r="ITP215" s="19"/>
      <c r="ITQ215" s="54"/>
      <c r="ITR215" s="19"/>
      <c r="ITS215" s="19"/>
      <c r="ITT215" s="19"/>
      <c r="ITU215" s="54"/>
      <c r="ITV215" s="19"/>
      <c r="ITW215" s="19"/>
      <c r="ITX215" s="19"/>
      <c r="ITY215" s="54"/>
      <c r="ITZ215" s="19"/>
      <c r="IUA215" s="19"/>
      <c r="IUB215" s="19"/>
      <c r="IUC215" s="54"/>
      <c r="IUD215" s="19"/>
      <c r="IUE215" s="19"/>
      <c r="IUF215" s="19"/>
      <c r="IUG215" s="54"/>
      <c r="IUH215" s="19"/>
      <c r="IUI215" s="19"/>
      <c r="IUJ215" s="19"/>
      <c r="IUK215" s="54"/>
      <c r="IUL215" s="19"/>
      <c r="IUM215" s="19"/>
      <c r="IUN215" s="19"/>
      <c r="IUO215" s="54"/>
      <c r="IUP215" s="19"/>
      <c r="IUQ215" s="19"/>
      <c r="IUR215" s="19"/>
      <c r="IUS215" s="54"/>
      <c r="IUT215" s="19"/>
      <c r="IUU215" s="19"/>
      <c r="IUV215" s="19"/>
      <c r="IUW215" s="54"/>
      <c r="IUX215" s="19"/>
      <c r="IUY215" s="19"/>
      <c r="IUZ215" s="19"/>
      <c r="IVA215" s="54"/>
      <c r="IVB215" s="19"/>
      <c r="IVC215" s="19"/>
      <c r="IVD215" s="19"/>
      <c r="IVE215" s="54"/>
      <c r="IVF215" s="19"/>
      <c r="IVG215" s="19"/>
      <c r="IVH215" s="19"/>
      <c r="IVI215" s="54"/>
      <c r="IVJ215" s="19"/>
      <c r="IVK215" s="19"/>
      <c r="IVL215" s="19"/>
      <c r="IVM215" s="54"/>
      <c r="IVN215" s="19"/>
      <c r="IVO215" s="19"/>
      <c r="IVP215" s="19"/>
      <c r="IVQ215" s="54"/>
      <c r="IVR215" s="19"/>
      <c r="IVS215" s="19"/>
      <c r="IVT215" s="19"/>
      <c r="IVU215" s="54"/>
      <c r="IVV215" s="19"/>
      <c r="IVW215" s="19"/>
      <c r="IVX215" s="19"/>
      <c r="IVY215" s="54"/>
      <c r="IVZ215" s="19"/>
      <c r="IWA215" s="19"/>
      <c r="IWB215" s="19"/>
      <c r="IWC215" s="54"/>
      <c r="IWD215" s="19"/>
      <c r="IWE215" s="19"/>
      <c r="IWF215" s="19"/>
      <c r="IWG215" s="54"/>
      <c r="IWH215" s="19"/>
      <c r="IWI215" s="19"/>
      <c r="IWJ215" s="19"/>
      <c r="IWK215" s="54"/>
      <c r="IWL215" s="19"/>
      <c r="IWM215" s="19"/>
      <c r="IWN215" s="19"/>
      <c r="IWO215" s="54"/>
      <c r="IWP215" s="19"/>
      <c r="IWQ215" s="19"/>
      <c r="IWR215" s="19"/>
      <c r="IWS215" s="54"/>
      <c r="IWT215" s="19"/>
      <c r="IWU215" s="19"/>
      <c r="IWV215" s="19"/>
      <c r="IWW215" s="54"/>
      <c r="IWX215" s="19"/>
      <c r="IWY215" s="19"/>
      <c r="IWZ215" s="19"/>
      <c r="IXA215" s="54"/>
      <c r="IXB215" s="19"/>
      <c r="IXC215" s="19"/>
      <c r="IXD215" s="19"/>
      <c r="IXE215" s="54"/>
      <c r="IXF215" s="19"/>
      <c r="IXG215" s="19"/>
      <c r="IXH215" s="19"/>
      <c r="IXI215" s="54"/>
      <c r="IXJ215" s="19"/>
      <c r="IXK215" s="19"/>
      <c r="IXL215" s="19"/>
      <c r="IXM215" s="54"/>
      <c r="IXN215" s="19"/>
      <c r="IXO215" s="19"/>
      <c r="IXP215" s="19"/>
      <c r="IXQ215" s="54"/>
      <c r="IXR215" s="19"/>
      <c r="IXS215" s="19"/>
      <c r="IXT215" s="19"/>
      <c r="IXU215" s="54"/>
      <c r="IXV215" s="19"/>
      <c r="IXW215" s="19"/>
      <c r="IXX215" s="19"/>
      <c r="IXY215" s="54"/>
      <c r="IXZ215" s="19"/>
      <c r="IYA215" s="19"/>
      <c r="IYB215" s="19"/>
      <c r="IYC215" s="54"/>
      <c r="IYD215" s="19"/>
      <c r="IYE215" s="19"/>
      <c r="IYF215" s="19"/>
      <c r="IYG215" s="54"/>
      <c r="IYH215" s="19"/>
      <c r="IYI215" s="19"/>
      <c r="IYJ215" s="19"/>
      <c r="IYK215" s="54"/>
      <c r="IYL215" s="19"/>
      <c r="IYM215" s="19"/>
      <c r="IYN215" s="19"/>
      <c r="IYO215" s="54"/>
      <c r="IYP215" s="19"/>
      <c r="IYQ215" s="19"/>
      <c r="IYR215" s="19"/>
      <c r="IYS215" s="54"/>
      <c r="IYT215" s="19"/>
      <c r="IYU215" s="19"/>
      <c r="IYV215" s="19"/>
      <c r="IYW215" s="54"/>
      <c r="IYX215" s="19"/>
      <c r="IYY215" s="19"/>
      <c r="IYZ215" s="19"/>
      <c r="IZA215" s="54"/>
      <c r="IZB215" s="19"/>
      <c r="IZC215" s="19"/>
      <c r="IZD215" s="19"/>
      <c r="IZE215" s="54"/>
      <c r="IZF215" s="19"/>
      <c r="IZG215" s="19"/>
      <c r="IZH215" s="19"/>
      <c r="IZI215" s="54"/>
      <c r="IZJ215" s="19"/>
      <c r="IZK215" s="19"/>
      <c r="IZL215" s="19"/>
      <c r="IZM215" s="54"/>
      <c r="IZN215" s="19"/>
      <c r="IZO215" s="19"/>
      <c r="IZP215" s="19"/>
      <c r="IZQ215" s="54"/>
      <c r="IZR215" s="19"/>
      <c r="IZS215" s="19"/>
      <c r="IZT215" s="19"/>
      <c r="IZU215" s="54"/>
      <c r="IZV215" s="19"/>
      <c r="IZW215" s="19"/>
      <c r="IZX215" s="19"/>
      <c r="IZY215" s="54"/>
      <c r="IZZ215" s="19"/>
      <c r="JAA215" s="19"/>
      <c r="JAB215" s="19"/>
      <c r="JAC215" s="54"/>
      <c r="JAD215" s="19"/>
      <c r="JAE215" s="19"/>
      <c r="JAF215" s="19"/>
      <c r="JAG215" s="54"/>
      <c r="JAH215" s="19"/>
      <c r="JAI215" s="19"/>
      <c r="JAJ215" s="19"/>
      <c r="JAK215" s="54"/>
      <c r="JAL215" s="19"/>
      <c r="JAM215" s="19"/>
      <c r="JAN215" s="19"/>
      <c r="JAO215" s="54"/>
      <c r="JAP215" s="19"/>
      <c r="JAQ215" s="19"/>
      <c r="JAR215" s="19"/>
      <c r="JAS215" s="54"/>
      <c r="JAT215" s="19"/>
      <c r="JAU215" s="19"/>
      <c r="JAV215" s="19"/>
      <c r="JAW215" s="54"/>
      <c r="JAX215" s="19"/>
      <c r="JAY215" s="19"/>
      <c r="JAZ215" s="19"/>
      <c r="JBA215" s="54"/>
      <c r="JBB215" s="19"/>
      <c r="JBC215" s="19"/>
      <c r="JBD215" s="19"/>
      <c r="JBE215" s="54"/>
      <c r="JBF215" s="19"/>
      <c r="JBG215" s="19"/>
      <c r="JBH215" s="19"/>
      <c r="JBI215" s="54"/>
      <c r="JBJ215" s="19"/>
      <c r="JBK215" s="19"/>
      <c r="JBL215" s="19"/>
      <c r="JBM215" s="54"/>
      <c r="JBN215" s="19"/>
      <c r="JBO215" s="19"/>
      <c r="JBP215" s="19"/>
      <c r="JBQ215" s="54"/>
      <c r="JBR215" s="19"/>
      <c r="JBS215" s="19"/>
      <c r="JBT215" s="19"/>
      <c r="JBU215" s="54"/>
      <c r="JBV215" s="19"/>
      <c r="JBW215" s="19"/>
      <c r="JBX215" s="19"/>
      <c r="JBY215" s="54"/>
      <c r="JBZ215" s="19"/>
      <c r="JCA215" s="19"/>
      <c r="JCB215" s="19"/>
      <c r="JCC215" s="54"/>
      <c r="JCD215" s="19"/>
      <c r="JCE215" s="19"/>
      <c r="JCF215" s="19"/>
      <c r="JCG215" s="54"/>
      <c r="JCH215" s="19"/>
      <c r="JCI215" s="19"/>
      <c r="JCJ215" s="19"/>
      <c r="JCK215" s="54"/>
      <c r="JCL215" s="19"/>
      <c r="JCM215" s="19"/>
      <c r="JCN215" s="19"/>
      <c r="JCO215" s="54"/>
      <c r="JCP215" s="19"/>
      <c r="JCQ215" s="19"/>
      <c r="JCR215" s="19"/>
      <c r="JCS215" s="54"/>
      <c r="JCT215" s="19"/>
      <c r="JCU215" s="19"/>
      <c r="JCV215" s="19"/>
      <c r="JCW215" s="54"/>
      <c r="JCX215" s="19"/>
      <c r="JCY215" s="19"/>
      <c r="JCZ215" s="19"/>
      <c r="JDA215" s="54"/>
      <c r="JDB215" s="19"/>
      <c r="JDC215" s="19"/>
      <c r="JDD215" s="19"/>
      <c r="JDE215" s="54"/>
      <c r="JDF215" s="19"/>
      <c r="JDG215" s="19"/>
      <c r="JDH215" s="19"/>
      <c r="JDI215" s="54"/>
      <c r="JDJ215" s="19"/>
      <c r="JDK215" s="19"/>
      <c r="JDL215" s="19"/>
      <c r="JDM215" s="54"/>
      <c r="JDN215" s="19"/>
      <c r="JDO215" s="19"/>
      <c r="JDP215" s="19"/>
      <c r="JDQ215" s="54"/>
      <c r="JDR215" s="19"/>
      <c r="JDS215" s="19"/>
      <c r="JDT215" s="19"/>
      <c r="JDU215" s="54"/>
      <c r="JDV215" s="19"/>
      <c r="JDW215" s="19"/>
      <c r="JDX215" s="19"/>
      <c r="JDY215" s="54"/>
      <c r="JDZ215" s="19"/>
      <c r="JEA215" s="19"/>
      <c r="JEB215" s="19"/>
      <c r="JEC215" s="54"/>
      <c r="JED215" s="19"/>
      <c r="JEE215" s="19"/>
      <c r="JEF215" s="19"/>
      <c r="JEG215" s="54"/>
      <c r="JEH215" s="19"/>
      <c r="JEI215" s="19"/>
      <c r="JEJ215" s="19"/>
      <c r="JEK215" s="54"/>
      <c r="JEL215" s="19"/>
      <c r="JEM215" s="19"/>
      <c r="JEN215" s="19"/>
      <c r="JEO215" s="54"/>
      <c r="JEP215" s="19"/>
      <c r="JEQ215" s="19"/>
      <c r="JER215" s="19"/>
      <c r="JES215" s="54"/>
      <c r="JET215" s="19"/>
      <c r="JEU215" s="19"/>
      <c r="JEV215" s="19"/>
      <c r="JEW215" s="54"/>
      <c r="JEX215" s="19"/>
      <c r="JEY215" s="19"/>
      <c r="JEZ215" s="19"/>
      <c r="JFA215" s="54"/>
      <c r="JFB215" s="19"/>
      <c r="JFC215" s="19"/>
      <c r="JFD215" s="19"/>
      <c r="JFE215" s="54"/>
      <c r="JFF215" s="19"/>
      <c r="JFG215" s="19"/>
      <c r="JFH215" s="19"/>
      <c r="JFI215" s="54"/>
      <c r="JFJ215" s="19"/>
      <c r="JFK215" s="19"/>
      <c r="JFL215" s="19"/>
      <c r="JFM215" s="54"/>
      <c r="JFN215" s="19"/>
      <c r="JFO215" s="19"/>
      <c r="JFP215" s="19"/>
      <c r="JFQ215" s="54"/>
      <c r="JFR215" s="19"/>
      <c r="JFS215" s="19"/>
      <c r="JFT215" s="19"/>
      <c r="JFU215" s="54"/>
      <c r="JFV215" s="19"/>
      <c r="JFW215" s="19"/>
      <c r="JFX215" s="19"/>
      <c r="JFY215" s="54"/>
      <c r="JFZ215" s="19"/>
      <c r="JGA215" s="19"/>
      <c r="JGB215" s="19"/>
      <c r="JGC215" s="54"/>
      <c r="JGD215" s="19"/>
      <c r="JGE215" s="19"/>
      <c r="JGF215" s="19"/>
      <c r="JGG215" s="54"/>
      <c r="JGH215" s="19"/>
      <c r="JGI215" s="19"/>
      <c r="JGJ215" s="19"/>
      <c r="JGK215" s="54"/>
      <c r="JGL215" s="19"/>
      <c r="JGM215" s="19"/>
      <c r="JGN215" s="19"/>
      <c r="JGO215" s="54"/>
      <c r="JGP215" s="19"/>
      <c r="JGQ215" s="19"/>
      <c r="JGR215" s="19"/>
      <c r="JGS215" s="54"/>
      <c r="JGT215" s="19"/>
      <c r="JGU215" s="19"/>
      <c r="JGV215" s="19"/>
      <c r="JGW215" s="54"/>
      <c r="JGX215" s="19"/>
      <c r="JGY215" s="19"/>
      <c r="JGZ215" s="19"/>
      <c r="JHA215" s="54"/>
      <c r="JHB215" s="19"/>
      <c r="JHC215" s="19"/>
      <c r="JHD215" s="19"/>
      <c r="JHE215" s="54"/>
      <c r="JHF215" s="19"/>
      <c r="JHG215" s="19"/>
      <c r="JHH215" s="19"/>
      <c r="JHI215" s="54"/>
      <c r="JHJ215" s="19"/>
      <c r="JHK215" s="19"/>
      <c r="JHL215" s="19"/>
      <c r="JHM215" s="54"/>
      <c r="JHN215" s="19"/>
      <c r="JHO215" s="19"/>
      <c r="JHP215" s="19"/>
      <c r="JHQ215" s="54"/>
      <c r="JHR215" s="19"/>
      <c r="JHS215" s="19"/>
      <c r="JHT215" s="19"/>
      <c r="JHU215" s="54"/>
      <c r="JHV215" s="19"/>
      <c r="JHW215" s="19"/>
      <c r="JHX215" s="19"/>
      <c r="JHY215" s="54"/>
      <c r="JHZ215" s="19"/>
      <c r="JIA215" s="19"/>
      <c r="JIB215" s="19"/>
      <c r="JIC215" s="54"/>
      <c r="JID215" s="19"/>
      <c r="JIE215" s="19"/>
      <c r="JIF215" s="19"/>
      <c r="JIG215" s="54"/>
      <c r="JIH215" s="19"/>
      <c r="JII215" s="19"/>
      <c r="JIJ215" s="19"/>
      <c r="JIK215" s="54"/>
      <c r="JIL215" s="19"/>
      <c r="JIM215" s="19"/>
      <c r="JIN215" s="19"/>
      <c r="JIO215" s="54"/>
      <c r="JIP215" s="19"/>
      <c r="JIQ215" s="19"/>
      <c r="JIR215" s="19"/>
      <c r="JIS215" s="54"/>
      <c r="JIT215" s="19"/>
      <c r="JIU215" s="19"/>
      <c r="JIV215" s="19"/>
      <c r="JIW215" s="54"/>
      <c r="JIX215" s="19"/>
      <c r="JIY215" s="19"/>
      <c r="JIZ215" s="19"/>
      <c r="JJA215" s="54"/>
      <c r="JJB215" s="19"/>
      <c r="JJC215" s="19"/>
      <c r="JJD215" s="19"/>
      <c r="JJE215" s="54"/>
      <c r="JJF215" s="19"/>
      <c r="JJG215" s="19"/>
      <c r="JJH215" s="19"/>
      <c r="JJI215" s="54"/>
      <c r="JJJ215" s="19"/>
      <c r="JJK215" s="19"/>
      <c r="JJL215" s="19"/>
      <c r="JJM215" s="54"/>
      <c r="JJN215" s="19"/>
      <c r="JJO215" s="19"/>
      <c r="JJP215" s="19"/>
      <c r="JJQ215" s="54"/>
      <c r="JJR215" s="19"/>
      <c r="JJS215" s="19"/>
      <c r="JJT215" s="19"/>
      <c r="JJU215" s="54"/>
      <c r="JJV215" s="19"/>
      <c r="JJW215" s="19"/>
      <c r="JJX215" s="19"/>
      <c r="JJY215" s="54"/>
      <c r="JJZ215" s="19"/>
      <c r="JKA215" s="19"/>
      <c r="JKB215" s="19"/>
      <c r="JKC215" s="54"/>
      <c r="JKD215" s="19"/>
      <c r="JKE215" s="19"/>
      <c r="JKF215" s="19"/>
      <c r="JKG215" s="54"/>
      <c r="JKH215" s="19"/>
      <c r="JKI215" s="19"/>
      <c r="JKJ215" s="19"/>
      <c r="JKK215" s="54"/>
      <c r="JKL215" s="19"/>
      <c r="JKM215" s="19"/>
      <c r="JKN215" s="19"/>
      <c r="JKO215" s="54"/>
      <c r="JKP215" s="19"/>
      <c r="JKQ215" s="19"/>
      <c r="JKR215" s="19"/>
      <c r="JKS215" s="54"/>
      <c r="JKT215" s="19"/>
      <c r="JKU215" s="19"/>
      <c r="JKV215" s="19"/>
      <c r="JKW215" s="54"/>
      <c r="JKX215" s="19"/>
      <c r="JKY215" s="19"/>
      <c r="JKZ215" s="19"/>
      <c r="JLA215" s="54"/>
      <c r="JLB215" s="19"/>
      <c r="JLC215" s="19"/>
      <c r="JLD215" s="19"/>
      <c r="JLE215" s="54"/>
      <c r="JLF215" s="19"/>
      <c r="JLG215" s="19"/>
      <c r="JLH215" s="19"/>
      <c r="JLI215" s="54"/>
      <c r="JLJ215" s="19"/>
      <c r="JLK215" s="19"/>
      <c r="JLL215" s="19"/>
      <c r="JLM215" s="54"/>
      <c r="JLN215" s="19"/>
      <c r="JLO215" s="19"/>
      <c r="JLP215" s="19"/>
      <c r="JLQ215" s="54"/>
      <c r="JLR215" s="19"/>
      <c r="JLS215" s="19"/>
      <c r="JLT215" s="19"/>
      <c r="JLU215" s="54"/>
      <c r="JLV215" s="19"/>
      <c r="JLW215" s="19"/>
      <c r="JLX215" s="19"/>
      <c r="JLY215" s="54"/>
      <c r="JLZ215" s="19"/>
      <c r="JMA215" s="19"/>
      <c r="JMB215" s="19"/>
      <c r="JMC215" s="54"/>
      <c r="JMD215" s="19"/>
      <c r="JME215" s="19"/>
      <c r="JMF215" s="19"/>
      <c r="JMG215" s="54"/>
      <c r="JMH215" s="19"/>
      <c r="JMI215" s="19"/>
      <c r="JMJ215" s="19"/>
      <c r="JMK215" s="54"/>
      <c r="JML215" s="19"/>
      <c r="JMM215" s="19"/>
      <c r="JMN215" s="19"/>
      <c r="JMO215" s="54"/>
      <c r="JMP215" s="19"/>
      <c r="JMQ215" s="19"/>
      <c r="JMR215" s="19"/>
      <c r="JMS215" s="54"/>
      <c r="JMT215" s="19"/>
      <c r="JMU215" s="19"/>
      <c r="JMV215" s="19"/>
      <c r="JMW215" s="54"/>
      <c r="JMX215" s="19"/>
      <c r="JMY215" s="19"/>
      <c r="JMZ215" s="19"/>
      <c r="JNA215" s="54"/>
      <c r="JNB215" s="19"/>
      <c r="JNC215" s="19"/>
      <c r="JND215" s="19"/>
      <c r="JNE215" s="54"/>
      <c r="JNF215" s="19"/>
      <c r="JNG215" s="19"/>
      <c r="JNH215" s="19"/>
      <c r="JNI215" s="54"/>
      <c r="JNJ215" s="19"/>
      <c r="JNK215" s="19"/>
      <c r="JNL215" s="19"/>
      <c r="JNM215" s="54"/>
      <c r="JNN215" s="19"/>
      <c r="JNO215" s="19"/>
      <c r="JNP215" s="19"/>
      <c r="JNQ215" s="54"/>
      <c r="JNR215" s="19"/>
      <c r="JNS215" s="19"/>
      <c r="JNT215" s="19"/>
      <c r="JNU215" s="54"/>
      <c r="JNV215" s="19"/>
      <c r="JNW215" s="19"/>
      <c r="JNX215" s="19"/>
      <c r="JNY215" s="54"/>
      <c r="JNZ215" s="19"/>
      <c r="JOA215" s="19"/>
      <c r="JOB215" s="19"/>
      <c r="JOC215" s="54"/>
      <c r="JOD215" s="19"/>
      <c r="JOE215" s="19"/>
      <c r="JOF215" s="19"/>
      <c r="JOG215" s="54"/>
      <c r="JOH215" s="19"/>
      <c r="JOI215" s="19"/>
      <c r="JOJ215" s="19"/>
      <c r="JOK215" s="54"/>
      <c r="JOL215" s="19"/>
      <c r="JOM215" s="19"/>
      <c r="JON215" s="19"/>
      <c r="JOO215" s="54"/>
      <c r="JOP215" s="19"/>
      <c r="JOQ215" s="19"/>
      <c r="JOR215" s="19"/>
      <c r="JOS215" s="54"/>
      <c r="JOT215" s="19"/>
      <c r="JOU215" s="19"/>
      <c r="JOV215" s="19"/>
      <c r="JOW215" s="54"/>
      <c r="JOX215" s="19"/>
      <c r="JOY215" s="19"/>
      <c r="JOZ215" s="19"/>
      <c r="JPA215" s="54"/>
      <c r="JPB215" s="19"/>
      <c r="JPC215" s="19"/>
      <c r="JPD215" s="19"/>
      <c r="JPE215" s="54"/>
      <c r="JPF215" s="19"/>
      <c r="JPG215" s="19"/>
      <c r="JPH215" s="19"/>
      <c r="JPI215" s="54"/>
      <c r="JPJ215" s="19"/>
      <c r="JPK215" s="19"/>
      <c r="JPL215" s="19"/>
      <c r="JPM215" s="54"/>
      <c r="JPN215" s="19"/>
      <c r="JPO215" s="19"/>
      <c r="JPP215" s="19"/>
      <c r="JPQ215" s="54"/>
      <c r="JPR215" s="19"/>
      <c r="JPS215" s="19"/>
      <c r="JPT215" s="19"/>
      <c r="JPU215" s="54"/>
      <c r="JPV215" s="19"/>
      <c r="JPW215" s="19"/>
      <c r="JPX215" s="19"/>
      <c r="JPY215" s="54"/>
      <c r="JPZ215" s="19"/>
      <c r="JQA215" s="19"/>
      <c r="JQB215" s="19"/>
      <c r="JQC215" s="54"/>
      <c r="JQD215" s="19"/>
      <c r="JQE215" s="19"/>
      <c r="JQF215" s="19"/>
      <c r="JQG215" s="54"/>
      <c r="JQH215" s="19"/>
      <c r="JQI215" s="19"/>
      <c r="JQJ215" s="19"/>
      <c r="JQK215" s="54"/>
      <c r="JQL215" s="19"/>
      <c r="JQM215" s="19"/>
      <c r="JQN215" s="19"/>
      <c r="JQO215" s="54"/>
      <c r="JQP215" s="19"/>
      <c r="JQQ215" s="19"/>
      <c r="JQR215" s="19"/>
      <c r="JQS215" s="54"/>
      <c r="JQT215" s="19"/>
      <c r="JQU215" s="19"/>
      <c r="JQV215" s="19"/>
      <c r="JQW215" s="54"/>
      <c r="JQX215" s="19"/>
      <c r="JQY215" s="19"/>
      <c r="JQZ215" s="19"/>
      <c r="JRA215" s="54"/>
      <c r="JRB215" s="19"/>
      <c r="JRC215" s="19"/>
      <c r="JRD215" s="19"/>
      <c r="JRE215" s="54"/>
      <c r="JRF215" s="19"/>
      <c r="JRG215" s="19"/>
      <c r="JRH215" s="19"/>
      <c r="JRI215" s="54"/>
      <c r="JRJ215" s="19"/>
      <c r="JRK215" s="19"/>
      <c r="JRL215" s="19"/>
      <c r="JRM215" s="54"/>
      <c r="JRN215" s="19"/>
      <c r="JRO215" s="19"/>
      <c r="JRP215" s="19"/>
      <c r="JRQ215" s="54"/>
      <c r="JRR215" s="19"/>
      <c r="JRS215" s="19"/>
      <c r="JRT215" s="19"/>
      <c r="JRU215" s="54"/>
      <c r="JRV215" s="19"/>
      <c r="JRW215" s="19"/>
      <c r="JRX215" s="19"/>
      <c r="JRY215" s="54"/>
      <c r="JRZ215" s="19"/>
      <c r="JSA215" s="19"/>
      <c r="JSB215" s="19"/>
      <c r="JSC215" s="54"/>
      <c r="JSD215" s="19"/>
      <c r="JSE215" s="19"/>
      <c r="JSF215" s="19"/>
      <c r="JSG215" s="54"/>
      <c r="JSH215" s="19"/>
      <c r="JSI215" s="19"/>
      <c r="JSJ215" s="19"/>
      <c r="JSK215" s="54"/>
      <c r="JSL215" s="19"/>
      <c r="JSM215" s="19"/>
      <c r="JSN215" s="19"/>
      <c r="JSO215" s="54"/>
      <c r="JSP215" s="19"/>
      <c r="JSQ215" s="19"/>
      <c r="JSR215" s="19"/>
      <c r="JSS215" s="54"/>
      <c r="JST215" s="19"/>
      <c r="JSU215" s="19"/>
      <c r="JSV215" s="19"/>
      <c r="JSW215" s="54"/>
      <c r="JSX215" s="19"/>
      <c r="JSY215" s="19"/>
      <c r="JSZ215" s="19"/>
      <c r="JTA215" s="54"/>
      <c r="JTB215" s="19"/>
      <c r="JTC215" s="19"/>
      <c r="JTD215" s="19"/>
      <c r="JTE215" s="54"/>
      <c r="JTF215" s="19"/>
      <c r="JTG215" s="19"/>
      <c r="JTH215" s="19"/>
      <c r="JTI215" s="54"/>
      <c r="JTJ215" s="19"/>
      <c r="JTK215" s="19"/>
      <c r="JTL215" s="19"/>
      <c r="JTM215" s="54"/>
      <c r="JTN215" s="19"/>
      <c r="JTO215" s="19"/>
      <c r="JTP215" s="19"/>
      <c r="JTQ215" s="54"/>
      <c r="JTR215" s="19"/>
      <c r="JTS215" s="19"/>
      <c r="JTT215" s="19"/>
      <c r="JTU215" s="54"/>
      <c r="JTV215" s="19"/>
      <c r="JTW215" s="19"/>
      <c r="JTX215" s="19"/>
      <c r="JTY215" s="54"/>
      <c r="JTZ215" s="19"/>
      <c r="JUA215" s="19"/>
      <c r="JUB215" s="19"/>
      <c r="JUC215" s="54"/>
      <c r="JUD215" s="19"/>
      <c r="JUE215" s="19"/>
      <c r="JUF215" s="19"/>
      <c r="JUG215" s="54"/>
      <c r="JUH215" s="19"/>
      <c r="JUI215" s="19"/>
      <c r="JUJ215" s="19"/>
      <c r="JUK215" s="54"/>
      <c r="JUL215" s="19"/>
      <c r="JUM215" s="19"/>
      <c r="JUN215" s="19"/>
      <c r="JUO215" s="54"/>
      <c r="JUP215" s="19"/>
      <c r="JUQ215" s="19"/>
      <c r="JUR215" s="19"/>
      <c r="JUS215" s="54"/>
      <c r="JUT215" s="19"/>
      <c r="JUU215" s="19"/>
      <c r="JUV215" s="19"/>
      <c r="JUW215" s="54"/>
      <c r="JUX215" s="19"/>
      <c r="JUY215" s="19"/>
      <c r="JUZ215" s="19"/>
      <c r="JVA215" s="54"/>
      <c r="JVB215" s="19"/>
      <c r="JVC215" s="19"/>
      <c r="JVD215" s="19"/>
      <c r="JVE215" s="54"/>
      <c r="JVF215" s="19"/>
      <c r="JVG215" s="19"/>
      <c r="JVH215" s="19"/>
      <c r="JVI215" s="54"/>
      <c r="JVJ215" s="19"/>
      <c r="JVK215" s="19"/>
      <c r="JVL215" s="19"/>
      <c r="JVM215" s="54"/>
      <c r="JVN215" s="19"/>
      <c r="JVO215" s="19"/>
      <c r="JVP215" s="19"/>
      <c r="JVQ215" s="54"/>
      <c r="JVR215" s="19"/>
      <c r="JVS215" s="19"/>
      <c r="JVT215" s="19"/>
      <c r="JVU215" s="54"/>
      <c r="JVV215" s="19"/>
      <c r="JVW215" s="19"/>
      <c r="JVX215" s="19"/>
      <c r="JVY215" s="54"/>
      <c r="JVZ215" s="19"/>
      <c r="JWA215" s="19"/>
      <c r="JWB215" s="19"/>
      <c r="JWC215" s="54"/>
      <c r="JWD215" s="19"/>
      <c r="JWE215" s="19"/>
      <c r="JWF215" s="19"/>
      <c r="JWG215" s="54"/>
      <c r="JWH215" s="19"/>
      <c r="JWI215" s="19"/>
      <c r="JWJ215" s="19"/>
      <c r="JWK215" s="54"/>
      <c r="JWL215" s="19"/>
      <c r="JWM215" s="19"/>
      <c r="JWN215" s="19"/>
      <c r="JWO215" s="54"/>
      <c r="JWP215" s="19"/>
      <c r="JWQ215" s="19"/>
      <c r="JWR215" s="19"/>
      <c r="JWS215" s="54"/>
      <c r="JWT215" s="19"/>
      <c r="JWU215" s="19"/>
      <c r="JWV215" s="19"/>
      <c r="JWW215" s="54"/>
      <c r="JWX215" s="19"/>
      <c r="JWY215" s="19"/>
      <c r="JWZ215" s="19"/>
      <c r="JXA215" s="54"/>
      <c r="JXB215" s="19"/>
      <c r="JXC215" s="19"/>
      <c r="JXD215" s="19"/>
      <c r="JXE215" s="54"/>
      <c r="JXF215" s="19"/>
      <c r="JXG215" s="19"/>
      <c r="JXH215" s="19"/>
      <c r="JXI215" s="54"/>
      <c r="JXJ215" s="19"/>
      <c r="JXK215" s="19"/>
      <c r="JXL215" s="19"/>
      <c r="JXM215" s="54"/>
      <c r="JXN215" s="19"/>
      <c r="JXO215" s="19"/>
      <c r="JXP215" s="19"/>
      <c r="JXQ215" s="54"/>
      <c r="JXR215" s="19"/>
      <c r="JXS215" s="19"/>
      <c r="JXT215" s="19"/>
      <c r="JXU215" s="54"/>
      <c r="JXV215" s="19"/>
      <c r="JXW215" s="19"/>
      <c r="JXX215" s="19"/>
      <c r="JXY215" s="54"/>
      <c r="JXZ215" s="19"/>
      <c r="JYA215" s="19"/>
      <c r="JYB215" s="19"/>
      <c r="JYC215" s="54"/>
      <c r="JYD215" s="19"/>
      <c r="JYE215" s="19"/>
      <c r="JYF215" s="19"/>
      <c r="JYG215" s="54"/>
      <c r="JYH215" s="19"/>
      <c r="JYI215" s="19"/>
      <c r="JYJ215" s="19"/>
      <c r="JYK215" s="54"/>
      <c r="JYL215" s="19"/>
      <c r="JYM215" s="19"/>
      <c r="JYN215" s="19"/>
      <c r="JYO215" s="54"/>
      <c r="JYP215" s="19"/>
      <c r="JYQ215" s="19"/>
      <c r="JYR215" s="19"/>
      <c r="JYS215" s="54"/>
      <c r="JYT215" s="19"/>
      <c r="JYU215" s="19"/>
      <c r="JYV215" s="19"/>
      <c r="JYW215" s="54"/>
      <c r="JYX215" s="19"/>
      <c r="JYY215" s="19"/>
      <c r="JYZ215" s="19"/>
      <c r="JZA215" s="54"/>
      <c r="JZB215" s="19"/>
      <c r="JZC215" s="19"/>
      <c r="JZD215" s="19"/>
      <c r="JZE215" s="54"/>
      <c r="JZF215" s="19"/>
      <c r="JZG215" s="19"/>
      <c r="JZH215" s="19"/>
      <c r="JZI215" s="54"/>
      <c r="JZJ215" s="19"/>
      <c r="JZK215" s="19"/>
      <c r="JZL215" s="19"/>
      <c r="JZM215" s="54"/>
      <c r="JZN215" s="19"/>
      <c r="JZO215" s="19"/>
      <c r="JZP215" s="19"/>
      <c r="JZQ215" s="54"/>
      <c r="JZR215" s="19"/>
      <c r="JZS215" s="19"/>
      <c r="JZT215" s="19"/>
      <c r="JZU215" s="54"/>
      <c r="JZV215" s="19"/>
      <c r="JZW215" s="19"/>
      <c r="JZX215" s="19"/>
      <c r="JZY215" s="54"/>
      <c r="JZZ215" s="19"/>
      <c r="KAA215" s="19"/>
      <c r="KAB215" s="19"/>
      <c r="KAC215" s="54"/>
      <c r="KAD215" s="19"/>
      <c r="KAE215" s="19"/>
      <c r="KAF215" s="19"/>
      <c r="KAG215" s="54"/>
      <c r="KAH215" s="19"/>
      <c r="KAI215" s="19"/>
      <c r="KAJ215" s="19"/>
      <c r="KAK215" s="54"/>
      <c r="KAL215" s="19"/>
      <c r="KAM215" s="19"/>
      <c r="KAN215" s="19"/>
      <c r="KAO215" s="54"/>
      <c r="KAP215" s="19"/>
      <c r="KAQ215" s="19"/>
      <c r="KAR215" s="19"/>
      <c r="KAS215" s="54"/>
      <c r="KAT215" s="19"/>
      <c r="KAU215" s="19"/>
      <c r="KAV215" s="19"/>
      <c r="KAW215" s="54"/>
      <c r="KAX215" s="19"/>
      <c r="KAY215" s="19"/>
      <c r="KAZ215" s="19"/>
      <c r="KBA215" s="54"/>
      <c r="KBB215" s="19"/>
      <c r="KBC215" s="19"/>
      <c r="KBD215" s="19"/>
      <c r="KBE215" s="54"/>
      <c r="KBF215" s="19"/>
      <c r="KBG215" s="19"/>
      <c r="KBH215" s="19"/>
      <c r="KBI215" s="54"/>
      <c r="KBJ215" s="19"/>
      <c r="KBK215" s="19"/>
      <c r="KBL215" s="19"/>
      <c r="KBM215" s="54"/>
      <c r="KBN215" s="19"/>
      <c r="KBO215" s="19"/>
      <c r="KBP215" s="19"/>
      <c r="KBQ215" s="54"/>
      <c r="KBR215" s="19"/>
      <c r="KBS215" s="19"/>
      <c r="KBT215" s="19"/>
      <c r="KBU215" s="54"/>
      <c r="KBV215" s="19"/>
      <c r="KBW215" s="19"/>
      <c r="KBX215" s="19"/>
      <c r="KBY215" s="54"/>
      <c r="KBZ215" s="19"/>
      <c r="KCA215" s="19"/>
      <c r="KCB215" s="19"/>
      <c r="KCC215" s="54"/>
      <c r="KCD215" s="19"/>
      <c r="KCE215" s="19"/>
      <c r="KCF215" s="19"/>
      <c r="KCG215" s="54"/>
      <c r="KCH215" s="19"/>
      <c r="KCI215" s="19"/>
      <c r="KCJ215" s="19"/>
      <c r="KCK215" s="54"/>
      <c r="KCL215" s="19"/>
      <c r="KCM215" s="19"/>
      <c r="KCN215" s="19"/>
      <c r="KCO215" s="54"/>
      <c r="KCP215" s="19"/>
      <c r="KCQ215" s="19"/>
      <c r="KCR215" s="19"/>
      <c r="KCS215" s="54"/>
      <c r="KCT215" s="19"/>
      <c r="KCU215" s="19"/>
      <c r="KCV215" s="19"/>
      <c r="KCW215" s="54"/>
      <c r="KCX215" s="19"/>
      <c r="KCY215" s="19"/>
      <c r="KCZ215" s="19"/>
      <c r="KDA215" s="54"/>
      <c r="KDB215" s="19"/>
      <c r="KDC215" s="19"/>
      <c r="KDD215" s="19"/>
      <c r="KDE215" s="54"/>
      <c r="KDF215" s="19"/>
      <c r="KDG215" s="19"/>
      <c r="KDH215" s="19"/>
      <c r="KDI215" s="54"/>
      <c r="KDJ215" s="19"/>
      <c r="KDK215" s="19"/>
      <c r="KDL215" s="19"/>
      <c r="KDM215" s="54"/>
      <c r="KDN215" s="19"/>
      <c r="KDO215" s="19"/>
      <c r="KDP215" s="19"/>
      <c r="KDQ215" s="54"/>
      <c r="KDR215" s="19"/>
      <c r="KDS215" s="19"/>
      <c r="KDT215" s="19"/>
      <c r="KDU215" s="54"/>
      <c r="KDV215" s="19"/>
      <c r="KDW215" s="19"/>
      <c r="KDX215" s="19"/>
      <c r="KDY215" s="54"/>
      <c r="KDZ215" s="19"/>
      <c r="KEA215" s="19"/>
      <c r="KEB215" s="19"/>
      <c r="KEC215" s="54"/>
      <c r="KED215" s="19"/>
      <c r="KEE215" s="19"/>
      <c r="KEF215" s="19"/>
      <c r="KEG215" s="54"/>
      <c r="KEH215" s="19"/>
      <c r="KEI215" s="19"/>
      <c r="KEJ215" s="19"/>
      <c r="KEK215" s="54"/>
      <c r="KEL215" s="19"/>
      <c r="KEM215" s="19"/>
      <c r="KEN215" s="19"/>
      <c r="KEO215" s="54"/>
      <c r="KEP215" s="19"/>
      <c r="KEQ215" s="19"/>
      <c r="KER215" s="19"/>
      <c r="KES215" s="54"/>
      <c r="KET215" s="19"/>
      <c r="KEU215" s="19"/>
      <c r="KEV215" s="19"/>
      <c r="KEW215" s="54"/>
      <c r="KEX215" s="19"/>
      <c r="KEY215" s="19"/>
      <c r="KEZ215" s="19"/>
      <c r="KFA215" s="54"/>
      <c r="KFB215" s="19"/>
      <c r="KFC215" s="19"/>
      <c r="KFD215" s="19"/>
      <c r="KFE215" s="54"/>
      <c r="KFF215" s="19"/>
      <c r="KFG215" s="19"/>
      <c r="KFH215" s="19"/>
      <c r="KFI215" s="54"/>
      <c r="KFJ215" s="19"/>
      <c r="KFK215" s="19"/>
      <c r="KFL215" s="19"/>
      <c r="KFM215" s="54"/>
      <c r="KFN215" s="19"/>
      <c r="KFO215" s="19"/>
      <c r="KFP215" s="19"/>
      <c r="KFQ215" s="54"/>
      <c r="KFR215" s="19"/>
      <c r="KFS215" s="19"/>
      <c r="KFT215" s="19"/>
      <c r="KFU215" s="54"/>
      <c r="KFV215" s="19"/>
      <c r="KFW215" s="19"/>
      <c r="KFX215" s="19"/>
      <c r="KFY215" s="54"/>
      <c r="KFZ215" s="19"/>
      <c r="KGA215" s="19"/>
      <c r="KGB215" s="19"/>
      <c r="KGC215" s="54"/>
      <c r="KGD215" s="19"/>
      <c r="KGE215" s="19"/>
      <c r="KGF215" s="19"/>
      <c r="KGG215" s="54"/>
      <c r="KGH215" s="19"/>
      <c r="KGI215" s="19"/>
      <c r="KGJ215" s="19"/>
      <c r="KGK215" s="54"/>
      <c r="KGL215" s="19"/>
      <c r="KGM215" s="19"/>
      <c r="KGN215" s="19"/>
      <c r="KGO215" s="54"/>
      <c r="KGP215" s="19"/>
      <c r="KGQ215" s="19"/>
      <c r="KGR215" s="19"/>
      <c r="KGS215" s="54"/>
      <c r="KGT215" s="19"/>
      <c r="KGU215" s="19"/>
      <c r="KGV215" s="19"/>
      <c r="KGW215" s="54"/>
      <c r="KGX215" s="19"/>
      <c r="KGY215" s="19"/>
      <c r="KGZ215" s="19"/>
      <c r="KHA215" s="54"/>
      <c r="KHB215" s="19"/>
      <c r="KHC215" s="19"/>
      <c r="KHD215" s="19"/>
      <c r="KHE215" s="54"/>
      <c r="KHF215" s="19"/>
      <c r="KHG215" s="19"/>
      <c r="KHH215" s="19"/>
      <c r="KHI215" s="54"/>
      <c r="KHJ215" s="19"/>
      <c r="KHK215" s="19"/>
      <c r="KHL215" s="19"/>
      <c r="KHM215" s="54"/>
      <c r="KHN215" s="19"/>
      <c r="KHO215" s="19"/>
      <c r="KHP215" s="19"/>
      <c r="KHQ215" s="54"/>
      <c r="KHR215" s="19"/>
      <c r="KHS215" s="19"/>
      <c r="KHT215" s="19"/>
      <c r="KHU215" s="54"/>
      <c r="KHV215" s="19"/>
      <c r="KHW215" s="19"/>
      <c r="KHX215" s="19"/>
      <c r="KHY215" s="54"/>
      <c r="KHZ215" s="19"/>
      <c r="KIA215" s="19"/>
      <c r="KIB215" s="19"/>
      <c r="KIC215" s="54"/>
      <c r="KID215" s="19"/>
      <c r="KIE215" s="19"/>
      <c r="KIF215" s="19"/>
      <c r="KIG215" s="54"/>
      <c r="KIH215" s="19"/>
      <c r="KII215" s="19"/>
      <c r="KIJ215" s="19"/>
      <c r="KIK215" s="54"/>
      <c r="KIL215" s="19"/>
      <c r="KIM215" s="19"/>
      <c r="KIN215" s="19"/>
      <c r="KIO215" s="54"/>
      <c r="KIP215" s="19"/>
      <c r="KIQ215" s="19"/>
      <c r="KIR215" s="19"/>
      <c r="KIS215" s="54"/>
      <c r="KIT215" s="19"/>
      <c r="KIU215" s="19"/>
      <c r="KIV215" s="19"/>
      <c r="KIW215" s="54"/>
      <c r="KIX215" s="19"/>
      <c r="KIY215" s="19"/>
      <c r="KIZ215" s="19"/>
      <c r="KJA215" s="54"/>
      <c r="KJB215" s="19"/>
      <c r="KJC215" s="19"/>
      <c r="KJD215" s="19"/>
      <c r="KJE215" s="54"/>
      <c r="KJF215" s="19"/>
      <c r="KJG215" s="19"/>
      <c r="KJH215" s="19"/>
      <c r="KJI215" s="54"/>
      <c r="KJJ215" s="19"/>
      <c r="KJK215" s="19"/>
      <c r="KJL215" s="19"/>
      <c r="KJM215" s="54"/>
      <c r="KJN215" s="19"/>
      <c r="KJO215" s="19"/>
      <c r="KJP215" s="19"/>
      <c r="KJQ215" s="54"/>
      <c r="KJR215" s="19"/>
      <c r="KJS215" s="19"/>
      <c r="KJT215" s="19"/>
      <c r="KJU215" s="54"/>
      <c r="KJV215" s="19"/>
      <c r="KJW215" s="19"/>
      <c r="KJX215" s="19"/>
      <c r="KJY215" s="54"/>
      <c r="KJZ215" s="19"/>
      <c r="KKA215" s="19"/>
      <c r="KKB215" s="19"/>
      <c r="KKC215" s="54"/>
      <c r="KKD215" s="19"/>
      <c r="KKE215" s="19"/>
      <c r="KKF215" s="19"/>
      <c r="KKG215" s="54"/>
      <c r="KKH215" s="19"/>
      <c r="KKI215" s="19"/>
      <c r="KKJ215" s="19"/>
      <c r="KKK215" s="54"/>
      <c r="KKL215" s="19"/>
      <c r="KKM215" s="19"/>
      <c r="KKN215" s="19"/>
      <c r="KKO215" s="54"/>
      <c r="KKP215" s="19"/>
      <c r="KKQ215" s="19"/>
      <c r="KKR215" s="19"/>
      <c r="KKS215" s="54"/>
      <c r="KKT215" s="19"/>
      <c r="KKU215" s="19"/>
      <c r="KKV215" s="19"/>
      <c r="KKW215" s="54"/>
      <c r="KKX215" s="19"/>
      <c r="KKY215" s="19"/>
      <c r="KKZ215" s="19"/>
      <c r="KLA215" s="54"/>
      <c r="KLB215" s="19"/>
      <c r="KLC215" s="19"/>
      <c r="KLD215" s="19"/>
      <c r="KLE215" s="54"/>
      <c r="KLF215" s="19"/>
      <c r="KLG215" s="19"/>
      <c r="KLH215" s="19"/>
      <c r="KLI215" s="54"/>
      <c r="KLJ215" s="19"/>
      <c r="KLK215" s="19"/>
      <c r="KLL215" s="19"/>
      <c r="KLM215" s="54"/>
      <c r="KLN215" s="19"/>
      <c r="KLO215" s="19"/>
      <c r="KLP215" s="19"/>
      <c r="KLQ215" s="54"/>
      <c r="KLR215" s="19"/>
      <c r="KLS215" s="19"/>
      <c r="KLT215" s="19"/>
      <c r="KLU215" s="54"/>
      <c r="KLV215" s="19"/>
      <c r="KLW215" s="19"/>
      <c r="KLX215" s="19"/>
      <c r="KLY215" s="54"/>
      <c r="KLZ215" s="19"/>
      <c r="KMA215" s="19"/>
      <c r="KMB215" s="19"/>
      <c r="KMC215" s="54"/>
      <c r="KMD215" s="19"/>
      <c r="KME215" s="19"/>
      <c r="KMF215" s="19"/>
      <c r="KMG215" s="54"/>
      <c r="KMH215" s="19"/>
      <c r="KMI215" s="19"/>
      <c r="KMJ215" s="19"/>
      <c r="KMK215" s="54"/>
      <c r="KML215" s="19"/>
      <c r="KMM215" s="19"/>
      <c r="KMN215" s="19"/>
      <c r="KMO215" s="54"/>
      <c r="KMP215" s="19"/>
      <c r="KMQ215" s="19"/>
      <c r="KMR215" s="19"/>
      <c r="KMS215" s="54"/>
      <c r="KMT215" s="19"/>
      <c r="KMU215" s="19"/>
      <c r="KMV215" s="19"/>
      <c r="KMW215" s="54"/>
      <c r="KMX215" s="19"/>
      <c r="KMY215" s="19"/>
      <c r="KMZ215" s="19"/>
      <c r="KNA215" s="54"/>
      <c r="KNB215" s="19"/>
      <c r="KNC215" s="19"/>
      <c r="KND215" s="19"/>
      <c r="KNE215" s="54"/>
      <c r="KNF215" s="19"/>
      <c r="KNG215" s="19"/>
      <c r="KNH215" s="19"/>
      <c r="KNI215" s="54"/>
      <c r="KNJ215" s="19"/>
      <c r="KNK215" s="19"/>
      <c r="KNL215" s="19"/>
      <c r="KNM215" s="54"/>
      <c r="KNN215" s="19"/>
      <c r="KNO215" s="19"/>
      <c r="KNP215" s="19"/>
      <c r="KNQ215" s="54"/>
      <c r="KNR215" s="19"/>
      <c r="KNS215" s="19"/>
      <c r="KNT215" s="19"/>
      <c r="KNU215" s="54"/>
      <c r="KNV215" s="19"/>
      <c r="KNW215" s="19"/>
      <c r="KNX215" s="19"/>
      <c r="KNY215" s="54"/>
      <c r="KNZ215" s="19"/>
      <c r="KOA215" s="19"/>
      <c r="KOB215" s="19"/>
      <c r="KOC215" s="54"/>
      <c r="KOD215" s="19"/>
      <c r="KOE215" s="19"/>
      <c r="KOF215" s="19"/>
      <c r="KOG215" s="54"/>
      <c r="KOH215" s="19"/>
      <c r="KOI215" s="19"/>
      <c r="KOJ215" s="19"/>
      <c r="KOK215" s="54"/>
      <c r="KOL215" s="19"/>
      <c r="KOM215" s="19"/>
      <c r="KON215" s="19"/>
      <c r="KOO215" s="54"/>
      <c r="KOP215" s="19"/>
      <c r="KOQ215" s="19"/>
      <c r="KOR215" s="19"/>
      <c r="KOS215" s="54"/>
      <c r="KOT215" s="19"/>
      <c r="KOU215" s="19"/>
      <c r="KOV215" s="19"/>
      <c r="KOW215" s="54"/>
      <c r="KOX215" s="19"/>
      <c r="KOY215" s="19"/>
      <c r="KOZ215" s="19"/>
      <c r="KPA215" s="54"/>
      <c r="KPB215" s="19"/>
      <c r="KPC215" s="19"/>
      <c r="KPD215" s="19"/>
      <c r="KPE215" s="54"/>
      <c r="KPF215" s="19"/>
      <c r="KPG215" s="19"/>
      <c r="KPH215" s="19"/>
      <c r="KPI215" s="54"/>
      <c r="KPJ215" s="19"/>
      <c r="KPK215" s="19"/>
      <c r="KPL215" s="19"/>
      <c r="KPM215" s="54"/>
      <c r="KPN215" s="19"/>
      <c r="KPO215" s="19"/>
      <c r="KPP215" s="19"/>
      <c r="KPQ215" s="54"/>
      <c r="KPR215" s="19"/>
      <c r="KPS215" s="19"/>
      <c r="KPT215" s="19"/>
      <c r="KPU215" s="54"/>
      <c r="KPV215" s="19"/>
      <c r="KPW215" s="19"/>
      <c r="KPX215" s="19"/>
      <c r="KPY215" s="54"/>
      <c r="KPZ215" s="19"/>
      <c r="KQA215" s="19"/>
      <c r="KQB215" s="19"/>
      <c r="KQC215" s="54"/>
      <c r="KQD215" s="19"/>
      <c r="KQE215" s="19"/>
      <c r="KQF215" s="19"/>
      <c r="KQG215" s="54"/>
      <c r="KQH215" s="19"/>
      <c r="KQI215" s="19"/>
      <c r="KQJ215" s="19"/>
      <c r="KQK215" s="54"/>
      <c r="KQL215" s="19"/>
      <c r="KQM215" s="19"/>
      <c r="KQN215" s="19"/>
      <c r="KQO215" s="54"/>
      <c r="KQP215" s="19"/>
      <c r="KQQ215" s="19"/>
      <c r="KQR215" s="19"/>
      <c r="KQS215" s="54"/>
      <c r="KQT215" s="19"/>
      <c r="KQU215" s="19"/>
      <c r="KQV215" s="19"/>
      <c r="KQW215" s="54"/>
      <c r="KQX215" s="19"/>
      <c r="KQY215" s="19"/>
      <c r="KQZ215" s="19"/>
      <c r="KRA215" s="54"/>
      <c r="KRB215" s="19"/>
      <c r="KRC215" s="19"/>
      <c r="KRD215" s="19"/>
      <c r="KRE215" s="54"/>
      <c r="KRF215" s="19"/>
      <c r="KRG215" s="19"/>
      <c r="KRH215" s="19"/>
      <c r="KRI215" s="54"/>
      <c r="KRJ215" s="19"/>
      <c r="KRK215" s="19"/>
      <c r="KRL215" s="19"/>
      <c r="KRM215" s="54"/>
      <c r="KRN215" s="19"/>
      <c r="KRO215" s="19"/>
      <c r="KRP215" s="19"/>
      <c r="KRQ215" s="54"/>
      <c r="KRR215" s="19"/>
      <c r="KRS215" s="19"/>
      <c r="KRT215" s="19"/>
      <c r="KRU215" s="54"/>
      <c r="KRV215" s="19"/>
      <c r="KRW215" s="19"/>
      <c r="KRX215" s="19"/>
      <c r="KRY215" s="54"/>
      <c r="KRZ215" s="19"/>
      <c r="KSA215" s="19"/>
      <c r="KSB215" s="19"/>
      <c r="KSC215" s="54"/>
      <c r="KSD215" s="19"/>
      <c r="KSE215" s="19"/>
      <c r="KSF215" s="19"/>
      <c r="KSG215" s="54"/>
      <c r="KSH215" s="19"/>
      <c r="KSI215" s="19"/>
      <c r="KSJ215" s="19"/>
      <c r="KSK215" s="54"/>
      <c r="KSL215" s="19"/>
      <c r="KSM215" s="19"/>
      <c r="KSN215" s="19"/>
      <c r="KSO215" s="54"/>
      <c r="KSP215" s="19"/>
      <c r="KSQ215" s="19"/>
      <c r="KSR215" s="19"/>
      <c r="KSS215" s="54"/>
      <c r="KST215" s="19"/>
      <c r="KSU215" s="19"/>
      <c r="KSV215" s="19"/>
      <c r="KSW215" s="54"/>
      <c r="KSX215" s="19"/>
      <c r="KSY215" s="19"/>
      <c r="KSZ215" s="19"/>
      <c r="KTA215" s="54"/>
      <c r="KTB215" s="19"/>
      <c r="KTC215" s="19"/>
      <c r="KTD215" s="19"/>
      <c r="KTE215" s="54"/>
      <c r="KTF215" s="19"/>
      <c r="KTG215" s="19"/>
      <c r="KTH215" s="19"/>
      <c r="KTI215" s="54"/>
      <c r="KTJ215" s="19"/>
      <c r="KTK215" s="19"/>
      <c r="KTL215" s="19"/>
      <c r="KTM215" s="54"/>
      <c r="KTN215" s="19"/>
      <c r="KTO215" s="19"/>
      <c r="KTP215" s="19"/>
      <c r="KTQ215" s="54"/>
      <c r="KTR215" s="19"/>
      <c r="KTS215" s="19"/>
      <c r="KTT215" s="19"/>
      <c r="KTU215" s="54"/>
      <c r="KTV215" s="19"/>
      <c r="KTW215" s="19"/>
      <c r="KTX215" s="19"/>
      <c r="KTY215" s="54"/>
      <c r="KTZ215" s="19"/>
      <c r="KUA215" s="19"/>
      <c r="KUB215" s="19"/>
      <c r="KUC215" s="54"/>
      <c r="KUD215" s="19"/>
      <c r="KUE215" s="19"/>
      <c r="KUF215" s="19"/>
      <c r="KUG215" s="54"/>
      <c r="KUH215" s="19"/>
      <c r="KUI215" s="19"/>
      <c r="KUJ215" s="19"/>
      <c r="KUK215" s="54"/>
      <c r="KUL215" s="19"/>
      <c r="KUM215" s="19"/>
      <c r="KUN215" s="19"/>
      <c r="KUO215" s="54"/>
      <c r="KUP215" s="19"/>
      <c r="KUQ215" s="19"/>
      <c r="KUR215" s="19"/>
      <c r="KUS215" s="54"/>
      <c r="KUT215" s="19"/>
      <c r="KUU215" s="19"/>
      <c r="KUV215" s="19"/>
      <c r="KUW215" s="54"/>
      <c r="KUX215" s="19"/>
      <c r="KUY215" s="19"/>
      <c r="KUZ215" s="19"/>
      <c r="KVA215" s="54"/>
      <c r="KVB215" s="19"/>
      <c r="KVC215" s="19"/>
      <c r="KVD215" s="19"/>
      <c r="KVE215" s="54"/>
      <c r="KVF215" s="19"/>
      <c r="KVG215" s="19"/>
      <c r="KVH215" s="19"/>
      <c r="KVI215" s="54"/>
      <c r="KVJ215" s="19"/>
      <c r="KVK215" s="19"/>
      <c r="KVL215" s="19"/>
      <c r="KVM215" s="54"/>
      <c r="KVN215" s="19"/>
      <c r="KVO215" s="19"/>
      <c r="KVP215" s="19"/>
      <c r="KVQ215" s="54"/>
      <c r="KVR215" s="19"/>
      <c r="KVS215" s="19"/>
      <c r="KVT215" s="19"/>
      <c r="KVU215" s="54"/>
      <c r="KVV215" s="19"/>
      <c r="KVW215" s="19"/>
      <c r="KVX215" s="19"/>
      <c r="KVY215" s="54"/>
      <c r="KVZ215" s="19"/>
      <c r="KWA215" s="19"/>
      <c r="KWB215" s="19"/>
      <c r="KWC215" s="54"/>
      <c r="KWD215" s="19"/>
      <c r="KWE215" s="19"/>
      <c r="KWF215" s="19"/>
      <c r="KWG215" s="54"/>
      <c r="KWH215" s="19"/>
      <c r="KWI215" s="19"/>
      <c r="KWJ215" s="19"/>
      <c r="KWK215" s="54"/>
      <c r="KWL215" s="19"/>
      <c r="KWM215" s="19"/>
      <c r="KWN215" s="19"/>
      <c r="KWO215" s="54"/>
      <c r="KWP215" s="19"/>
      <c r="KWQ215" s="19"/>
      <c r="KWR215" s="19"/>
      <c r="KWS215" s="54"/>
      <c r="KWT215" s="19"/>
      <c r="KWU215" s="19"/>
      <c r="KWV215" s="19"/>
      <c r="KWW215" s="54"/>
      <c r="KWX215" s="19"/>
      <c r="KWY215" s="19"/>
      <c r="KWZ215" s="19"/>
      <c r="KXA215" s="54"/>
      <c r="KXB215" s="19"/>
      <c r="KXC215" s="19"/>
      <c r="KXD215" s="19"/>
      <c r="KXE215" s="54"/>
      <c r="KXF215" s="19"/>
      <c r="KXG215" s="19"/>
      <c r="KXH215" s="19"/>
      <c r="KXI215" s="54"/>
      <c r="KXJ215" s="19"/>
      <c r="KXK215" s="19"/>
      <c r="KXL215" s="19"/>
      <c r="KXM215" s="54"/>
      <c r="KXN215" s="19"/>
      <c r="KXO215" s="19"/>
      <c r="KXP215" s="19"/>
      <c r="KXQ215" s="54"/>
      <c r="KXR215" s="19"/>
      <c r="KXS215" s="19"/>
      <c r="KXT215" s="19"/>
      <c r="KXU215" s="54"/>
      <c r="KXV215" s="19"/>
      <c r="KXW215" s="19"/>
      <c r="KXX215" s="19"/>
      <c r="KXY215" s="54"/>
      <c r="KXZ215" s="19"/>
      <c r="KYA215" s="19"/>
      <c r="KYB215" s="19"/>
      <c r="KYC215" s="54"/>
      <c r="KYD215" s="19"/>
      <c r="KYE215" s="19"/>
      <c r="KYF215" s="19"/>
      <c r="KYG215" s="54"/>
      <c r="KYH215" s="19"/>
      <c r="KYI215" s="19"/>
      <c r="KYJ215" s="19"/>
      <c r="KYK215" s="54"/>
      <c r="KYL215" s="19"/>
      <c r="KYM215" s="19"/>
      <c r="KYN215" s="19"/>
      <c r="KYO215" s="54"/>
      <c r="KYP215" s="19"/>
      <c r="KYQ215" s="19"/>
      <c r="KYR215" s="19"/>
      <c r="KYS215" s="54"/>
      <c r="KYT215" s="19"/>
      <c r="KYU215" s="19"/>
      <c r="KYV215" s="19"/>
      <c r="KYW215" s="54"/>
      <c r="KYX215" s="19"/>
      <c r="KYY215" s="19"/>
      <c r="KYZ215" s="19"/>
      <c r="KZA215" s="54"/>
      <c r="KZB215" s="19"/>
      <c r="KZC215" s="19"/>
      <c r="KZD215" s="19"/>
      <c r="KZE215" s="54"/>
      <c r="KZF215" s="19"/>
      <c r="KZG215" s="19"/>
      <c r="KZH215" s="19"/>
      <c r="KZI215" s="54"/>
      <c r="KZJ215" s="19"/>
      <c r="KZK215" s="19"/>
      <c r="KZL215" s="19"/>
      <c r="KZM215" s="54"/>
      <c r="KZN215" s="19"/>
      <c r="KZO215" s="19"/>
      <c r="KZP215" s="19"/>
      <c r="KZQ215" s="54"/>
      <c r="KZR215" s="19"/>
      <c r="KZS215" s="19"/>
      <c r="KZT215" s="19"/>
      <c r="KZU215" s="54"/>
      <c r="KZV215" s="19"/>
      <c r="KZW215" s="19"/>
      <c r="KZX215" s="19"/>
      <c r="KZY215" s="54"/>
      <c r="KZZ215" s="19"/>
      <c r="LAA215" s="19"/>
      <c r="LAB215" s="19"/>
      <c r="LAC215" s="54"/>
      <c r="LAD215" s="19"/>
      <c r="LAE215" s="19"/>
      <c r="LAF215" s="19"/>
      <c r="LAG215" s="54"/>
      <c r="LAH215" s="19"/>
      <c r="LAI215" s="19"/>
      <c r="LAJ215" s="19"/>
      <c r="LAK215" s="54"/>
      <c r="LAL215" s="19"/>
      <c r="LAM215" s="19"/>
      <c r="LAN215" s="19"/>
      <c r="LAO215" s="54"/>
      <c r="LAP215" s="19"/>
      <c r="LAQ215" s="19"/>
      <c r="LAR215" s="19"/>
      <c r="LAS215" s="54"/>
      <c r="LAT215" s="19"/>
      <c r="LAU215" s="19"/>
      <c r="LAV215" s="19"/>
      <c r="LAW215" s="54"/>
      <c r="LAX215" s="19"/>
      <c r="LAY215" s="19"/>
      <c r="LAZ215" s="19"/>
      <c r="LBA215" s="54"/>
      <c r="LBB215" s="19"/>
      <c r="LBC215" s="19"/>
      <c r="LBD215" s="19"/>
      <c r="LBE215" s="54"/>
      <c r="LBF215" s="19"/>
      <c r="LBG215" s="19"/>
      <c r="LBH215" s="19"/>
      <c r="LBI215" s="54"/>
      <c r="LBJ215" s="19"/>
      <c r="LBK215" s="19"/>
      <c r="LBL215" s="19"/>
      <c r="LBM215" s="54"/>
      <c r="LBN215" s="19"/>
      <c r="LBO215" s="19"/>
      <c r="LBP215" s="19"/>
      <c r="LBQ215" s="54"/>
      <c r="LBR215" s="19"/>
      <c r="LBS215" s="19"/>
      <c r="LBT215" s="19"/>
      <c r="LBU215" s="54"/>
      <c r="LBV215" s="19"/>
      <c r="LBW215" s="19"/>
      <c r="LBX215" s="19"/>
      <c r="LBY215" s="54"/>
      <c r="LBZ215" s="19"/>
      <c r="LCA215" s="19"/>
      <c r="LCB215" s="19"/>
      <c r="LCC215" s="54"/>
      <c r="LCD215" s="19"/>
      <c r="LCE215" s="19"/>
      <c r="LCF215" s="19"/>
      <c r="LCG215" s="54"/>
      <c r="LCH215" s="19"/>
      <c r="LCI215" s="19"/>
      <c r="LCJ215" s="19"/>
      <c r="LCK215" s="54"/>
      <c r="LCL215" s="19"/>
      <c r="LCM215" s="19"/>
      <c r="LCN215" s="19"/>
      <c r="LCO215" s="54"/>
      <c r="LCP215" s="19"/>
      <c r="LCQ215" s="19"/>
      <c r="LCR215" s="19"/>
      <c r="LCS215" s="54"/>
      <c r="LCT215" s="19"/>
      <c r="LCU215" s="19"/>
      <c r="LCV215" s="19"/>
      <c r="LCW215" s="54"/>
      <c r="LCX215" s="19"/>
      <c r="LCY215" s="19"/>
      <c r="LCZ215" s="19"/>
      <c r="LDA215" s="54"/>
      <c r="LDB215" s="19"/>
      <c r="LDC215" s="19"/>
      <c r="LDD215" s="19"/>
      <c r="LDE215" s="54"/>
      <c r="LDF215" s="19"/>
      <c r="LDG215" s="19"/>
      <c r="LDH215" s="19"/>
      <c r="LDI215" s="54"/>
      <c r="LDJ215" s="19"/>
      <c r="LDK215" s="19"/>
      <c r="LDL215" s="19"/>
      <c r="LDM215" s="54"/>
      <c r="LDN215" s="19"/>
      <c r="LDO215" s="19"/>
      <c r="LDP215" s="19"/>
      <c r="LDQ215" s="54"/>
      <c r="LDR215" s="19"/>
      <c r="LDS215" s="19"/>
      <c r="LDT215" s="19"/>
      <c r="LDU215" s="54"/>
      <c r="LDV215" s="19"/>
      <c r="LDW215" s="19"/>
      <c r="LDX215" s="19"/>
      <c r="LDY215" s="54"/>
      <c r="LDZ215" s="19"/>
      <c r="LEA215" s="19"/>
      <c r="LEB215" s="19"/>
      <c r="LEC215" s="54"/>
      <c r="LED215" s="19"/>
      <c r="LEE215" s="19"/>
      <c r="LEF215" s="19"/>
      <c r="LEG215" s="54"/>
      <c r="LEH215" s="19"/>
      <c r="LEI215" s="19"/>
      <c r="LEJ215" s="19"/>
      <c r="LEK215" s="54"/>
      <c r="LEL215" s="19"/>
      <c r="LEM215" s="19"/>
      <c r="LEN215" s="19"/>
      <c r="LEO215" s="54"/>
      <c r="LEP215" s="19"/>
      <c r="LEQ215" s="19"/>
      <c r="LER215" s="19"/>
      <c r="LES215" s="54"/>
      <c r="LET215" s="19"/>
      <c r="LEU215" s="19"/>
      <c r="LEV215" s="19"/>
      <c r="LEW215" s="54"/>
      <c r="LEX215" s="19"/>
      <c r="LEY215" s="19"/>
      <c r="LEZ215" s="19"/>
      <c r="LFA215" s="54"/>
      <c r="LFB215" s="19"/>
      <c r="LFC215" s="19"/>
      <c r="LFD215" s="19"/>
      <c r="LFE215" s="54"/>
      <c r="LFF215" s="19"/>
      <c r="LFG215" s="19"/>
      <c r="LFH215" s="19"/>
      <c r="LFI215" s="54"/>
      <c r="LFJ215" s="19"/>
      <c r="LFK215" s="19"/>
      <c r="LFL215" s="19"/>
      <c r="LFM215" s="54"/>
      <c r="LFN215" s="19"/>
      <c r="LFO215" s="19"/>
      <c r="LFP215" s="19"/>
      <c r="LFQ215" s="54"/>
      <c r="LFR215" s="19"/>
      <c r="LFS215" s="19"/>
      <c r="LFT215" s="19"/>
      <c r="LFU215" s="54"/>
      <c r="LFV215" s="19"/>
      <c r="LFW215" s="19"/>
      <c r="LFX215" s="19"/>
      <c r="LFY215" s="54"/>
      <c r="LFZ215" s="19"/>
      <c r="LGA215" s="19"/>
      <c r="LGB215" s="19"/>
      <c r="LGC215" s="54"/>
      <c r="LGD215" s="19"/>
      <c r="LGE215" s="19"/>
      <c r="LGF215" s="19"/>
      <c r="LGG215" s="54"/>
      <c r="LGH215" s="19"/>
      <c r="LGI215" s="19"/>
      <c r="LGJ215" s="19"/>
      <c r="LGK215" s="54"/>
      <c r="LGL215" s="19"/>
      <c r="LGM215" s="19"/>
      <c r="LGN215" s="19"/>
      <c r="LGO215" s="54"/>
      <c r="LGP215" s="19"/>
      <c r="LGQ215" s="19"/>
      <c r="LGR215" s="19"/>
      <c r="LGS215" s="54"/>
      <c r="LGT215" s="19"/>
      <c r="LGU215" s="19"/>
      <c r="LGV215" s="19"/>
      <c r="LGW215" s="54"/>
      <c r="LGX215" s="19"/>
      <c r="LGY215" s="19"/>
      <c r="LGZ215" s="19"/>
      <c r="LHA215" s="54"/>
      <c r="LHB215" s="19"/>
      <c r="LHC215" s="19"/>
      <c r="LHD215" s="19"/>
      <c r="LHE215" s="54"/>
      <c r="LHF215" s="19"/>
      <c r="LHG215" s="19"/>
      <c r="LHH215" s="19"/>
      <c r="LHI215" s="54"/>
      <c r="LHJ215" s="19"/>
      <c r="LHK215" s="19"/>
      <c r="LHL215" s="19"/>
      <c r="LHM215" s="54"/>
      <c r="LHN215" s="19"/>
      <c r="LHO215" s="19"/>
      <c r="LHP215" s="19"/>
      <c r="LHQ215" s="54"/>
      <c r="LHR215" s="19"/>
      <c r="LHS215" s="19"/>
      <c r="LHT215" s="19"/>
      <c r="LHU215" s="54"/>
      <c r="LHV215" s="19"/>
      <c r="LHW215" s="19"/>
      <c r="LHX215" s="19"/>
      <c r="LHY215" s="54"/>
      <c r="LHZ215" s="19"/>
      <c r="LIA215" s="19"/>
      <c r="LIB215" s="19"/>
      <c r="LIC215" s="54"/>
      <c r="LID215" s="19"/>
      <c r="LIE215" s="19"/>
      <c r="LIF215" s="19"/>
      <c r="LIG215" s="54"/>
      <c r="LIH215" s="19"/>
      <c r="LII215" s="19"/>
      <c r="LIJ215" s="19"/>
      <c r="LIK215" s="54"/>
      <c r="LIL215" s="19"/>
      <c r="LIM215" s="19"/>
      <c r="LIN215" s="19"/>
      <c r="LIO215" s="54"/>
      <c r="LIP215" s="19"/>
      <c r="LIQ215" s="19"/>
      <c r="LIR215" s="19"/>
      <c r="LIS215" s="54"/>
      <c r="LIT215" s="19"/>
      <c r="LIU215" s="19"/>
      <c r="LIV215" s="19"/>
      <c r="LIW215" s="54"/>
      <c r="LIX215" s="19"/>
      <c r="LIY215" s="19"/>
      <c r="LIZ215" s="19"/>
      <c r="LJA215" s="54"/>
      <c r="LJB215" s="19"/>
      <c r="LJC215" s="19"/>
      <c r="LJD215" s="19"/>
      <c r="LJE215" s="54"/>
      <c r="LJF215" s="19"/>
      <c r="LJG215" s="19"/>
      <c r="LJH215" s="19"/>
      <c r="LJI215" s="54"/>
      <c r="LJJ215" s="19"/>
      <c r="LJK215" s="19"/>
      <c r="LJL215" s="19"/>
      <c r="LJM215" s="54"/>
      <c r="LJN215" s="19"/>
      <c r="LJO215" s="19"/>
      <c r="LJP215" s="19"/>
      <c r="LJQ215" s="54"/>
      <c r="LJR215" s="19"/>
      <c r="LJS215" s="19"/>
      <c r="LJT215" s="19"/>
      <c r="LJU215" s="54"/>
      <c r="LJV215" s="19"/>
      <c r="LJW215" s="19"/>
      <c r="LJX215" s="19"/>
      <c r="LJY215" s="54"/>
      <c r="LJZ215" s="19"/>
      <c r="LKA215" s="19"/>
      <c r="LKB215" s="19"/>
      <c r="LKC215" s="54"/>
      <c r="LKD215" s="19"/>
      <c r="LKE215" s="19"/>
      <c r="LKF215" s="19"/>
      <c r="LKG215" s="54"/>
      <c r="LKH215" s="19"/>
      <c r="LKI215" s="19"/>
      <c r="LKJ215" s="19"/>
      <c r="LKK215" s="54"/>
      <c r="LKL215" s="19"/>
      <c r="LKM215" s="19"/>
      <c r="LKN215" s="19"/>
      <c r="LKO215" s="54"/>
      <c r="LKP215" s="19"/>
      <c r="LKQ215" s="19"/>
      <c r="LKR215" s="19"/>
      <c r="LKS215" s="54"/>
      <c r="LKT215" s="19"/>
      <c r="LKU215" s="19"/>
      <c r="LKV215" s="19"/>
      <c r="LKW215" s="54"/>
      <c r="LKX215" s="19"/>
      <c r="LKY215" s="19"/>
      <c r="LKZ215" s="19"/>
      <c r="LLA215" s="54"/>
      <c r="LLB215" s="19"/>
      <c r="LLC215" s="19"/>
      <c r="LLD215" s="19"/>
      <c r="LLE215" s="54"/>
      <c r="LLF215" s="19"/>
      <c r="LLG215" s="19"/>
      <c r="LLH215" s="19"/>
      <c r="LLI215" s="54"/>
      <c r="LLJ215" s="19"/>
      <c r="LLK215" s="19"/>
      <c r="LLL215" s="19"/>
      <c r="LLM215" s="54"/>
      <c r="LLN215" s="19"/>
      <c r="LLO215" s="19"/>
      <c r="LLP215" s="19"/>
      <c r="LLQ215" s="54"/>
      <c r="LLR215" s="19"/>
      <c r="LLS215" s="19"/>
      <c r="LLT215" s="19"/>
      <c r="LLU215" s="54"/>
      <c r="LLV215" s="19"/>
      <c r="LLW215" s="19"/>
      <c r="LLX215" s="19"/>
      <c r="LLY215" s="54"/>
      <c r="LLZ215" s="19"/>
      <c r="LMA215" s="19"/>
      <c r="LMB215" s="19"/>
      <c r="LMC215" s="54"/>
      <c r="LMD215" s="19"/>
      <c r="LME215" s="19"/>
      <c r="LMF215" s="19"/>
      <c r="LMG215" s="54"/>
      <c r="LMH215" s="19"/>
      <c r="LMI215" s="19"/>
      <c r="LMJ215" s="19"/>
      <c r="LMK215" s="54"/>
      <c r="LML215" s="19"/>
      <c r="LMM215" s="19"/>
      <c r="LMN215" s="19"/>
      <c r="LMO215" s="54"/>
      <c r="LMP215" s="19"/>
      <c r="LMQ215" s="19"/>
      <c r="LMR215" s="19"/>
      <c r="LMS215" s="54"/>
      <c r="LMT215" s="19"/>
      <c r="LMU215" s="19"/>
      <c r="LMV215" s="19"/>
      <c r="LMW215" s="54"/>
      <c r="LMX215" s="19"/>
      <c r="LMY215" s="19"/>
      <c r="LMZ215" s="19"/>
      <c r="LNA215" s="54"/>
      <c r="LNB215" s="19"/>
      <c r="LNC215" s="19"/>
      <c r="LND215" s="19"/>
      <c r="LNE215" s="54"/>
      <c r="LNF215" s="19"/>
      <c r="LNG215" s="19"/>
      <c r="LNH215" s="19"/>
      <c r="LNI215" s="54"/>
      <c r="LNJ215" s="19"/>
      <c r="LNK215" s="19"/>
      <c r="LNL215" s="19"/>
      <c r="LNM215" s="54"/>
      <c r="LNN215" s="19"/>
      <c r="LNO215" s="19"/>
      <c r="LNP215" s="19"/>
      <c r="LNQ215" s="54"/>
      <c r="LNR215" s="19"/>
      <c r="LNS215" s="19"/>
      <c r="LNT215" s="19"/>
      <c r="LNU215" s="54"/>
      <c r="LNV215" s="19"/>
      <c r="LNW215" s="19"/>
      <c r="LNX215" s="19"/>
      <c r="LNY215" s="54"/>
      <c r="LNZ215" s="19"/>
      <c r="LOA215" s="19"/>
      <c r="LOB215" s="19"/>
      <c r="LOC215" s="54"/>
      <c r="LOD215" s="19"/>
      <c r="LOE215" s="19"/>
      <c r="LOF215" s="19"/>
      <c r="LOG215" s="54"/>
      <c r="LOH215" s="19"/>
      <c r="LOI215" s="19"/>
      <c r="LOJ215" s="19"/>
      <c r="LOK215" s="54"/>
      <c r="LOL215" s="19"/>
      <c r="LOM215" s="19"/>
      <c r="LON215" s="19"/>
      <c r="LOO215" s="54"/>
      <c r="LOP215" s="19"/>
      <c r="LOQ215" s="19"/>
      <c r="LOR215" s="19"/>
      <c r="LOS215" s="54"/>
      <c r="LOT215" s="19"/>
      <c r="LOU215" s="19"/>
      <c r="LOV215" s="19"/>
      <c r="LOW215" s="54"/>
      <c r="LOX215" s="19"/>
      <c r="LOY215" s="19"/>
      <c r="LOZ215" s="19"/>
      <c r="LPA215" s="54"/>
      <c r="LPB215" s="19"/>
      <c r="LPC215" s="19"/>
      <c r="LPD215" s="19"/>
      <c r="LPE215" s="54"/>
      <c r="LPF215" s="19"/>
      <c r="LPG215" s="19"/>
      <c r="LPH215" s="19"/>
      <c r="LPI215" s="54"/>
      <c r="LPJ215" s="19"/>
      <c r="LPK215" s="19"/>
      <c r="LPL215" s="19"/>
      <c r="LPM215" s="54"/>
      <c r="LPN215" s="19"/>
      <c r="LPO215" s="19"/>
      <c r="LPP215" s="19"/>
      <c r="LPQ215" s="54"/>
      <c r="LPR215" s="19"/>
      <c r="LPS215" s="19"/>
      <c r="LPT215" s="19"/>
      <c r="LPU215" s="54"/>
      <c r="LPV215" s="19"/>
      <c r="LPW215" s="19"/>
      <c r="LPX215" s="19"/>
      <c r="LPY215" s="54"/>
      <c r="LPZ215" s="19"/>
      <c r="LQA215" s="19"/>
      <c r="LQB215" s="19"/>
      <c r="LQC215" s="54"/>
      <c r="LQD215" s="19"/>
      <c r="LQE215" s="19"/>
      <c r="LQF215" s="19"/>
      <c r="LQG215" s="54"/>
      <c r="LQH215" s="19"/>
      <c r="LQI215" s="19"/>
      <c r="LQJ215" s="19"/>
      <c r="LQK215" s="54"/>
      <c r="LQL215" s="19"/>
      <c r="LQM215" s="19"/>
      <c r="LQN215" s="19"/>
      <c r="LQO215" s="54"/>
      <c r="LQP215" s="19"/>
      <c r="LQQ215" s="19"/>
      <c r="LQR215" s="19"/>
      <c r="LQS215" s="54"/>
      <c r="LQT215" s="19"/>
      <c r="LQU215" s="19"/>
      <c r="LQV215" s="19"/>
      <c r="LQW215" s="54"/>
      <c r="LQX215" s="19"/>
      <c r="LQY215" s="19"/>
      <c r="LQZ215" s="19"/>
      <c r="LRA215" s="54"/>
      <c r="LRB215" s="19"/>
      <c r="LRC215" s="19"/>
      <c r="LRD215" s="19"/>
      <c r="LRE215" s="54"/>
      <c r="LRF215" s="19"/>
      <c r="LRG215" s="19"/>
      <c r="LRH215" s="19"/>
      <c r="LRI215" s="54"/>
      <c r="LRJ215" s="19"/>
      <c r="LRK215" s="19"/>
      <c r="LRL215" s="19"/>
      <c r="LRM215" s="54"/>
      <c r="LRN215" s="19"/>
      <c r="LRO215" s="19"/>
      <c r="LRP215" s="19"/>
      <c r="LRQ215" s="54"/>
      <c r="LRR215" s="19"/>
      <c r="LRS215" s="19"/>
      <c r="LRT215" s="19"/>
      <c r="LRU215" s="54"/>
      <c r="LRV215" s="19"/>
      <c r="LRW215" s="19"/>
      <c r="LRX215" s="19"/>
      <c r="LRY215" s="54"/>
      <c r="LRZ215" s="19"/>
      <c r="LSA215" s="19"/>
      <c r="LSB215" s="19"/>
      <c r="LSC215" s="54"/>
      <c r="LSD215" s="19"/>
      <c r="LSE215" s="19"/>
      <c r="LSF215" s="19"/>
      <c r="LSG215" s="54"/>
      <c r="LSH215" s="19"/>
      <c r="LSI215" s="19"/>
      <c r="LSJ215" s="19"/>
      <c r="LSK215" s="54"/>
      <c r="LSL215" s="19"/>
      <c r="LSM215" s="19"/>
      <c r="LSN215" s="19"/>
      <c r="LSO215" s="54"/>
      <c r="LSP215" s="19"/>
      <c r="LSQ215" s="19"/>
      <c r="LSR215" s="19"/>
      <c r="LSS215" s="54"/>
      <c r="LST215" s="19"/>
      <c r="LSU215" s="19"/>
      <c r="LSV215" s="19"/>
      <c r="LSW215" s="54"/>
      <c r="LSX215" s="19"/>
      <c r="LSY215" s="19"/>
      <c r="LSZ215" s="19"/>
      <c r="LTA215" s="54"/>
      <c r="LTB215" s="19"/>
      <c r="LTC215" s="19"/>
      <c r="LTD215" s="19"/>
      <c r="LTE215" s="54"/>
      <c r="LTF215" s="19"/>
      <c r="LTG215" s="19"/>
      <c r="LTH215" s="19"/>
      <c r="LTI215" s="54"/>
      <c r="LTJ215" s="19"/>
      <c r="LTK215" s="19"/>
      <c r="LTL215" s="19"/>
      <c r="LTM215" s="54"/>
      <c r="LTN215" s="19"/>
      <c r="LTO215" s="19"/>
      <c r="LTP215" s="19"/>
      <c r="LTQ215" s="54"/>
      <c r="LTR215" s="19"/>
      <c r="LTS215" s="19"/>
      <c r="LTT215" s="19"/>
      <c r="LTU215" s="54"/>
      <c r="LTV215" s="19"/>
      <c r="LTW215" s="19"/>
      <c r="LTX215" s="19"/>
      <c r="LTY215" s="54"/>
      <c r="LTZ215" s="19"/>
      <c r="LUA215" s="19"/>
      <c r="LUB215" s="19"/>
      <c r="LUC215" s="54"/>
      <c r="LUD215" s="19"/>
      <c r="LUE215" s="19"/>
      <c r="LUF215" s="19"/>
      <c r="LUG215" s="54"/>
      <c r="LUH215" s="19"/>
      <c r="LUI215" s="19"/>
      <c r="LUJ215" s="19"/>
      <c r="LUK215" s="54"/>
      <c r="LUL215" s="19"/>
      <c r="LUM215" s="19"/>
      <c r="LUN215" s="19"/>
      <c r="LUO215" s="54"/>
      <c r="LUP215" s="19"/>
      <c r="LUQ215" s="19"/>
      <c r="LUR215" s="19"/>
      <c r="LUS215" s="54"/>
      <c r="LUT215" s="19"/>
      <c r="LUU215" s="19"/>
      <c r="LUV215" s="19"/>
      <c r="LUW215" s="54"/>
      <c r="LUX215" s="19"/>
      <c r="LUY215" s="19"/>
      <c r="LUZ215" s="19"/>
      <c r="LVA215" s="54"/>
      <c r="LVB215" s="19"/>
      <c r="LVC215" s="19"/>
      <c r="LVD215" s="19"/>
      <c r="LVE215" s="54"/>
      <c r="LVF215" s="19"/>
      <c r="LVG215" s="19"/>
      <c r="LVH215" s="19"/>
      <c r="LVI215" s="54"/>
      <c r="LVJ215" s="19"/>
      <c r="LVK215" s="19"/>
      <c r="LVL215" s="19"/>
      <c r="LVM215" s="54"/>
      <c r="LVN215" s="19"/>
      <c r="LVO215" s="19"/>
      <c r="LVP215" s="19"/>
      <c r="LVQ215" s="54"/>
      <c r="LVR215" s="19"/>
      <c r="LVS215" s="19"/>
      <c r="LVT215" s="19"/>
      <c r="LVU215" s="54"/>
      <c r="LVV215" s="19"/>
      <c r="LVW215" s="19"/>
      <c r="LVX215" s="19"/>
      <c r="LVY215" s="54"/>
      <c r="LVZ215" s="19"/>
      <c r="LWA215" s="19"/>
      <c r="LWB215" s="19"/>
      <c r="LWC215" s="54"/>
      <c r="LWD215" s="19"/>
      <c r="LWE215" s="19"/>
      <c r="LWF215" s="19"/>
      <c r="LWG215" s="54"/>
      <c r="LWH215" s="19"/>
      <c r="LWI215" s="19"/>
      <c r="LWJ215" s="19"/>
      <c r="LWK215" s="54"/>
      <c r="LWL215" s="19"/>
      <c r="LWM215" s="19"/>
      <c r="LWN215" s="19"/>
      <c r="LWO215" s="54"/>
      <c r="LWP215" s="19"/>
      <c r="LWQ215" s="19"/>
      <c r="LWR215" s="19"/>
      <c r="LWS215" s="54"/>
      <c r="LWT215" s="19"/>
      <c r="LWU215" s="19"/>
      <c r="LWV215" s="19"/>
      <c r="LWW215" s="54"/>
      <c r="LWX215" s="19"/>
      <c r="LWY215" s="19"/>
      <c r="LWZ215" s="19"/>
      <c r="LXA215" s="54"/>
      <c r="LXB215" s="19"/>
      <c r="LXC215" s="19"/>
      <c r="LXD215" s="19"/>
      <c r="LXE215" s="54"/>
      <c r="LXF215" s="19"/>
      <c r="LXG215" s="19"/>
      <c r="LXH215" s="19"/>
      <c r="LXI215" s="54"/>
      <c r="LXJ215" s="19"/>
      <c r="LXK215" s="19"/>
      <c r="LXL215" s="19"/>
      <c r="LXM215" s="54"/>
      <c r="LXN215" s="19"/>
      <c r="LXO215" s="19"/>
      <c r="LXP215" s="19"/>
      <c r="LXQ215" s="54"/>
      <c r="LXR215" s="19"/>
      <c r="LXS215" s="19"/>
      <c r="LXT215" s="19"/>
      <c r="LXU215" s="54"/>
      <c r="LXV215" s="19"/>
      <c r="LXW215" s="19"/>
      <c r="LXX215" s="19"/>
      <c r="LXY215" s="54"/>
      <c r="LXZ215" s="19"/>
      <c r="LYA215" s="19"/>
      <c r="LYB215" s="19"/>
      <c r="LYC215" s="54"/>
      <c r="LYD215" s="19"/>
      <c r="LYE215" s="19"/>
      <c r="LYF215" s="19"/>
      <c r="LYG215" s="54"/>
      <c r="LYH215" s="19"/>
      <c r="LYI215" s="19"/>
      <c r="LYJ215" s="19"/>
      <c r="LYK215" s="54"/>
      <c r="LYL215" s="19"/>
      <c r="LYM215" s="19"/>
      <c r="LYN215" s="19"/>
      <c r="LYO215" s="54"/>
      <c r="LYP215" s="19"/>
      <c r="LYQ215" s="19"/>
      <c r="LYR215" s="19"/>
      <c r="LYS215" s="54"/>
      <c r="LYT215" s="19"/>
      <c r="LYU215" s="19"/>
      <c r="LYV215" s="19"/>
      <c r="LYW215" s="54"/>
      <c r="LYX215" s="19"/>
      <c r="LYY215" s="19"/>
      <c r="LYZ215" s="19"/>
      <c r="LZA215" s="54"/>
      <c r="LZB215" s="19"/>
      <c r="LZC215" s="19"/>
      <c r="LZD215" s="19"/>
      <c r="LZE215" s="54"/>
      <c r="LZF215" s="19"/>
      <c r="LZG215" s="19"/>
      <c r="LZH215" s="19"/>
      <c r="LZI215" s="54"/>
      <c r="LZJ215" s="19"/>
      <c r="LZK215" s="19"/>
      <c r="LZL215" s="19"/>
      <c r="LZM215" s="54"/>
      <c r="LZN215" s="19"/>
      <c r="LZO215" s="19"/>
      <c r="LZP215" s="19"/>
      <c r="LZQ215" s="54"/>
      <c r="LZR215" s="19"/>
      <c r="LZS215" s="19"/>
      <c r="LZT215" s="19"/>
      <c r="LZU215" s="54"/>
      <c r="LZV215" s="19"/>
      <c r="LZW215" s="19"/>
      <c r="LZX215" s="19"/>
      <c r="LZY215" s="54"/>
      <c r="LZZ215" s="19"/>
      <c r="MAA215" s="19"/>
      <c r="MAB215" s="19"/>
      <c r="MAC215" s="54"/>
      <c r="MAD215" s="19"/>
      <c r="MAE215" s="19"/>
      <c r="MAF215" s="19"/>
      <c r="MAG215" s="54"/>
      <c r="MAH215" s="19"/>
      <c r="MAI215" s="19"/>
      <c r="MAJ215" s="19"/>
      <c r="MAK215" s="54"/>
      <c r="MAL215" s="19"/>
      <c r="MAM215" s="19"/>
      <c r="MAN215" s="19"/>
      <c r="MAO215" s="54"/>
      <c r="MAP215" s="19"/>
      <c r="MAQ215" s="19"/>
      <c r="MAR215" s="19"/>
      <c r="MAS215" s="54"/>
      <c r="MAT215" s="19"/>
      <c r="MAU215" s="19"/>
      <c r="MAV215" s="19"/>
      <c r="MAW215" s="54"/>
      <c r="MAX215" s="19"/>
      <c r="MAY215" s="19"/>
      <c r="MAZ215" s="19"/>
      <c r="MBA215" s="54"/>
      <c r="MBB215" s="19"/>
      <c r="MBC215" s="19"/>
      <c r="MBD215" s="19"/>
      <c r="MBE215" s="54"/>
      <c r="MBF215" s="19"/>
      <c r="MBG215" s="19"/>
      <c r="MBH215" s="19"/>
      <c r="MBI215" s="54"/>
      <c r="MBJ215" s="19"/>
      <c r="MBK215" s="19"/>
      <c r="MBL215" s="19"/>
      <c r="MBM215" s="54"/>
      <c r="MBN215" s="19"/>
      <c r="MBO215" s="19"/>
      <c r="MBP215" s="19"/>
      <c r="MBQ215" s="54"/>
      <c r="MBR215" s="19"/>
      <c r="MBS215" s="19"/>
      <c r="MBT215" s="19"/>
      <c r="MBU215" s="54"/>
      <c r="MBV215" s="19"/>
      <c r="MBW215" s="19"/>
      <c r="MBX215" s="19"/>
      <c r="MBY215" s="54"/>
      <c r="MBZ215" s="19"/>
      <c r="MCA215" s="19"/>
      <c r="MCB215" s="19"/>
      <c r="MCC215" s="54"/>
      <c r="MCD215" s="19"/>
      <c r="MCE215" s="19"/>
      <c r="MCF215" s="19"/>
      <c r="MCG215" s="54"/>
      <c r="MCH215" s="19"/>
      <c r="MCI215" s="19"/>
      <c r="MCJ215" s="19"/>
      <c r="MCK215" s="54"/>
      <c r="MCL215" s="19"/>
      <c r="MCM215" s="19"/>
      <c r="MCN215" s="19"/>
      <c r="MCO215" s="54"/>
      <c r="MCP215" s="19"/>
      <c r="MCQ215" s="19"/>
      <c r="MCR215" s="19"/>
      <c r="MCS215" s="54"/>
      <c r="MCT215" s="19"/>
      <c r="MCU215" s="19"/>
      <c r="MCV215" s="19"/>
      <c r="MCW215" s="54"/>
      <c r="MCX215" s="19"/>
      <c r="MCY215" s="19"/>
      <c r="MCZ215" s="19"/>
      <c r="MDA215" s="54"/>
      <c r="MDB215" s="19"/>
      <c r="MDC215" s="19"/>
      <c r="MDD215" s="19"/>
      <c r="MDE215" s="54"/>
      <c r="MDF215" s="19"/>
      <c r="MDG215" s="19"/>
      <c r="MDH215" s="19"/>
      <c r="MDI215" s="54"/>
      <c r="MDJ215" s="19"/>
      <c r="MDK215" s="19"/>
      <c r="MDL215" s="19"/>
      <c r="MDM215" s="54"/>
      <c r="MDN215" s="19"/>
      <c r="MDO215" s="19"/>
      <c r="MDP215" s="19"/>
      <c r="MDQ215" s="54"/>
      <c r="MDR215" s="19"/>
      <c r="MDS215" s="19"/>
      <c r="MDT215" s="19"/>
      <c r="MDU215" s="54"/>
      <c r="MDV215" s="19"/>
      <c r="MDW215" s="19"/>
      <c r="MDX215" s="19"/>
      <c r="MDY215" s="54"/>
      <c r="MDZ215" s="19"/>
      <c r="MEA215" s="19"/>
      <c r="MEB215" s="19"/>
      <c r="MEC215" s="54"/>
      <c r="MED215" s="19"/>
      <c r="MEE215" s="19"/>
      <c r="MEF215" s="19"/>
      <c r="MEG215" s="54"/>
      <c r="MEH215" s="19"/>
      <c r="MEI215" s="19"/>
      <c r="MEJ215" s="19"/>
      <c r="MEK215" s="54"/>
      <c r="MEL215" s="19"/>
      <c r="MEM215" s="19"/>
      <c r="MEN215" s="19"/>
      <c r="MEO215" s="54"/>
      <c r="MEP215" s="19"/>
      <c r="MEQ215" s="19"/>
      <c r="MER215" s="19"/>
      <c r="MES215" s="54"/>
      <c r="MET215" s="19"/>
      <c r="MEU215" s="19"/>
      <c r="MEV215" s="19"/>
      <c r="MEW215" s="54"/>
      <c r="MEX215" s="19"/>
      <c r="MEY215" s="19"/>
      <c r="MEZ215" s="19"/>
      <c r="MFA215" s="54"/>
      <c r="MFB215" s="19"/>
      <c r="MFC215" s="19"/>
      <c r="MFD215" s="19"/>
      <c r="MFE215" s="54"/>
      <c r="MFF215" s="19"/>
      <c r="MFG215" s="19"/>
      <c r="MFH215" s="19"/>
      <c r="MFI215" s="54"/>
      <c r="MFJ215" s="19"/>
      <c r="MFK215" s="19"/>
      <c r="MFL215" s="19"/>
      <c r="MFM215" s="54"/>
      <c r="MFN215" s="19"/>
      <c r="MFO215" s="19"/>
      <c r="MFP215" s="19"/>
      <c r="MFQ215" s="54"/>
      <c r="MFR215" s="19"/>
      <c r="MFS215" s="19"/>
      <c r="MFT215" s="19"/>
      <c r="MFU215" s="54"/>
      <c r="MFV215" s="19"/>
      <c r="MFW215" s="19"/>
      <c r="MFX215" s="19"/>
      <c r="MFY215" s="54"/>
      <c r="MFZ215" s="19"/>
      <c r="MGA215" s="19"/>
      <c r="MGB215" s="19"/>
      <c r="MGC215" s="54"/>
      <c r="MGD215" s="19"/>
      <c r="MGE215" s="19"/>
      <c r="MGF215" s="19"/>
      <c r="MGG215" s="54"/>
      <c r="MGH215" s="19"/>
      <c r="MGI215" s="19"/>
      <c r="MGJ215" s="19"/>
      <c r="MGK215" s="54"/>
      <c r="MGL215" s="19"/>
      <c r="MGM215" s="19"/>
      <c r="MGN215" s="19"/>
      <c r="MGO215" s="54"/>
      <c r="MGP215" s="19"/>
      <c r="MGQ215" s="19"/>
      <c r="MGR215" s="19"/>
      <c r="MGS215" s="54"/>
      <c r="MGT215" s="19"/>
      <c r="MGU215" s="19"/>
      <c r="MGV215" s="19"/>
      <c r="MGW215" s="54"/>
      <c r="MGX215" s="19"/>
      <c r="MGY215" s="19"/>
      <c r="MGZ215" s="19"/>
      <c r="MHA215" s="54"/>
      <c r="MHB215" s="19"/>
      <c r="MHC215" s="19"/>
      <c r="MHD215" s="19"/>
      <c r="MHE215" s="54"/>
      <c r="MHF215" s="19"/>
      <c r="MHG215" s="19"/>
      <c r="MHH215" s="19"/>
      <c r="MHI215" s="54"/>
      <c r="MHJ215" s="19"/>
      <c r="MHK215" s="19"/>
      <c r="MHL215" s="19"/>
      <c r="MHM215" s="54"/>
      <c r="MHN215" s="19"/>
      <c r="MHO215" s="19"/>
      <c r="MHP215" s="19"/>
      <c r="MHQ215" s="54"/>
      <c r="MHR215" s="19"/>
      <c r="MHS215" s="19"/>
      <c r="MHT215" s="19"/>
      <c r="MHU215" s="54"/>
      <c r="MHV215" s="19"/>
      <c r="MHW215" s="19"/>
      <c r="MHX215" s="19"/>
      <c r="MHY215" s="54"/>
      <c r="MHZ215" s="19"/>
      <c r="MIA215" s="19"/>
      <c r="MIB215" s="19"/>
      <c r="MIC215" s="54"/>
      <c r="MID215" s="19"/>
      <c r="MIE215" s="19"/>
      <c r="MIF215" s="19"/>
      <c r="MIG215" s="54"/>
      <c r="MIH215" s="19"/>
      <c r="MII215" s="19"/>
      <c r="MIJ215" s="19"/>
      <c r="MIK215" s="54"/>
      <c r="MIL215" s="19"/>
      <c r="MIM215" s="19"/>
      <c r="MIN215" s="19"/>
      <c r="MIO215" s="54"/>
      <c r="MIP215" s="19"/>
      <c r="MIQ215" s="19"/>
      <c r="MIR215" s="19"/>
      <c r="MIS215" s="54"/>
      <c r="MIT215" s="19"/>
      <c r="MIU215" s="19"/>
      <c r="MIV215" s="19"/>
      <c r="MIW215" s="54"/>
      <c r="MIX215" s="19"/>
      <c r="MIY215" s="19"/>
      <c r="MIZ215" s="19"/>
      <c r="MJA215" s="54"/>
      <c r="MJB215" s="19"/>
      <c r="MJC215" s="19"/>
      <c r="MJD215" s="19"/>
      <c r="MJE215" s="54"/>
      <c r="MJF215" s="19"/>
      <c r="MJG215" s="19"/>
      <c r="MJH215" s="19"/>
      <c r="MJI215" s="54"/>
      <c r="MJJ215" s="19"/>
      <c r="MJK215" s="19"/>
      <c r="MJL215" s="19"/>
      <c r="MJM215" s="54"/>
      <c r="MJN215" s="19"/>
      <c r="MJO215" s="19"/>
      <c r="MJP215" s="19"/>
      <c r="MJQ215" s="54"/>
      <c r="MJR215" s="19"/>
      <c r="MJS215" s="19"/>
      <c r="MJT215" s="19"/>
      <c r="MJU215" s="54"/>
      <c r="MJV215" s="19"/>
      <c r="MJW215" s="19"/>
      <c r="MJX215" s="19"/>
      <c r="MJY215" s="54"/>
      <c r="MJZ215" s="19"/>
      <c r="MKA215" s="19"/>
      <c r="MKB215" s="19"/>
      <c r="MKC215" s="54"/>
      <c r="MKD215" s="19"/>
      <c r="MKE215" s="19"/>
      <c r="MKF215" s="19"/>
      <c r="MKG215" s="54"/>
      <c r="MKH215" s="19"/>
      <c r="MKI215" s="19"/>
      <c r="MKJ215" s="19"/>
      <c r="MKK215" s="54"/>
      <c r="MKL215" s="19"/>
      <c r="MKM215" s="19"/>
      <c r="MKN215" s="19"/>
      <c r="MKO215" s="54"/>
      <c r="MKP215" s="19"/>
      <c r="MKQ215" s="19"/>
      <c r="MKR215" s="19"/>
      <c r="MKS215" s="54"/>
      <c r="MKT215" s="19"/>
      <c r="MKU215" s="19"/>
      <c r="MKV215" s="19"/>
      <c r="MKW215" s="54"/>
      <c r="MKX215" s="19"/>
      <c r="MKY215" s="19"/>
      <c r="MKZ215" s="19"/>
      <c r="MLA215" s="54"/>
      <c r="MLB215" s="19"/>
      <c r="MLC215" s="19"/>
      <c r="MLD215" s="19"/>
      <c r="MLE215" s="54"/>
      <c r="MLF215" s="19"/>
      <c r="MLG215" s="19"/>
      <c r="MLH215" s="19"/>
      <c r="MLI215" s="54"/>
      <c r="MLJ215" s="19"/>
      <c r="MLK215" s="19"/>
      <c r="MLL215" s="19"/>
      <c r="MLM215" s="54"/>
      <c r="MLN215" s="19"/>
      <c r="MLO215" s="19"/>
      <c r="MLP215" s="19"/>
      <c r="MLQ215" s="54"/>
      <c r="MLR215" s="19"/>
      <c r="MLS215" s="19"/>
      <c r="MLT215" s="19"/>
      <c r="MLU215" s="54"/>
      <c r="MLV215" s="19"/>
      <c r="MLW215" s="19"/>
      <c r="MLX215" s="19"/>
      <c r="MLY215" s="54"/>
      <c r="MLZ215" s="19"/>
      <c r="MMA215" s="19"/>
      <c r="MMB215" s="19"/>
      <c r="MMC215" s="54"/>
      <c r="MMD215" s="19"/>
      <c r="MME215" s="19"/>
      <c r="MMF215" s="19"/>
      <c r="MMG215" s="54"/>
      <c r="MMH215" s="19"/>
      <c r="MMI215" s="19"/>
      <c r="MMJ215" s="19"/>
      <c r="MMK215" s="54"/>
      <c r="MML215" s="19"/>
      <c r="MMM215" s="19"/>
      <c r="MMN215" s="19"/>
      <c r="MMO215" s="54"/>
      <c r="MMP215" s="19"/>
      <c r="MMQ215" s="19"/>
      <c r="MMR215" s="19"/>
      <c r="MMS215" s="54"/>
      <c r="MMT215" s="19"/>
      <c r="MMU215" s="19"/>
      <c r="MMV215" s="19"/>
      <c r="MMW215" s="54"/>
      <c r="MMX215" s="19"/>
      <c r="MMY215" s="19"/>
      <c r="MMZ215" s="19"/>
      <c r="MNA215" s="54"/>
      <c r="MNB215" s="19"/>
      <c r="MNC215" s="19"/>
      <c r="MND215" s="19"/>
      <c r="MNE215" s="54"/>
      <c r="MNF215" s="19"/>
      <c r="MNG215" s="19"/>
      <c r="MNH215" s="19"/>
      <c r="MNI215" s="54"/>
      <c r="MNJ215" s="19"/>
      <c r="MNK215" s="19"/>
      <c r="MNL215" s="19"/>
      <c r="MNM215" s="54"/>
      <c r="MNN215" s="19"/>
      <c r="MNO215" s="19"/>
      <c r="MNP215" s="19"/>
      <c r="MNQ215" s="54"/>
      <c r="MNR215" s="19"/>
      <c r="MNS215" s="19"/>
      <c r="MNT215" s="19"/>
      <c r="MNU215" s="54"/>
      <c r="MNV215" s="19"/>
      <c r="MNW215" s="19"/>
      <c r="MNX215" s="19"/>
      <c r="MNY215" s="54"/>
      <c r="MNZ215" s="19"/>
      <c r="MOA215" s="19"/>
      <c r="MOB215" s="19"/>
      <c r="MOC215" s="54"/>
      <c r="MOD215" s="19"/>
      <c r="MOE215" s="19"/>
      <c r="MOF215" s="19"/>
      <c r="MOG215" s="54"/>
      <c r="MOH215" s="19"/>
      <c r="MOI215" s="19"/>
      <c r="MOJ215" s="19"/>
      <c r="MOK215" s="54"/>
      <c r="MOL215" s="19"/>
      <c r="MOM215" s="19"/>
      <c r="MON215" s="19"/>
      <c r="MOO215" s="54"/>
      <c r="MOP215" s="19"/>
      <c r="MOQ215" s="19"/>
      <c r="MOR215" s="19"/>
      <c r="MOS215" s="54"/>
      <c r="MOT215" s="19"/>
      <c r="MOU215" s="19"/>
      <c r="MOV215" s="19"/>
      <c r="MOW215" s="54"/>
      <c r="MOX215" s="19"/>
      <c r="MOY215" s="19"/>
      <c r="MOZ215" s="19"/>
      <c r="MPA215" s="54"/>
      <c r="MPB215" s="19"/>
      <c r="MPC215" s="19"/>
      <c r="MPD215" s="19"/>
      <c r="MPE215" s="54"/>
      <c r="MPF215" s="19"/>
      <c r="MPG215" s="19"/>
      <c r="MPH215" s="19"/>
      <c r="MPI215" s="54"/>
      <c r="MPJ215" s="19"/>
      <c r="MPK215" s="19"/>
      <c r="MPL215" s="19"/>
      <c r="MPM215" s="54"/>
      <c r="MPN215" s="19"/>
      <c r="MPO215" s="19"/>
      <c r="MPP215" s="19"/>
      <c r="MPQ215" s="54"/>
      <c r="MPR215" s="19"/>
      <c r="MPS215" s="19"/>
      <c r="MPT215" s="19"/>
      <c r="MPU215" s="54"/>
      <c r="MPV215" s="19"/>
      <c r="MPW215" s="19"/>
      <c r="MPX215" s="19"/>
      <c r="MPY215" s="54"/>
      <c r="MPZ215" s="19"/>
      <c r="MQA215" s="19"/>
      <c r="MQB215" s="19"/>
      <c r="MQC215" s="54"/>
      <c r="MQD215" s="19"/>
      <c r="MQE215" s="19"/>
      <c r="MQF215" s="19"/>
      <c r="MQG215" s="54"/>
      <c r="MQH215" s="19"/>
      <c r="MQI215" s="19"/>
      <c r="MQJ215" s="19"/>
      <c r="MQK215" s="54"/>
      <c r="MQL215" s="19"/>
      <c r="MQM215" s="19"/>
      <c r="MQN215" s="19"/>
      <c r="MQO215" s="54"/>
      <c r="MQP215" s="19"/>
      <c r="MQQ215" s="19"/>
      <c r="MQR215" s="19"/>
      <c r="MQS215" s="54"/>
      <c r="MQT215" s="19"/>
      <c r="MQU215" s="19"/>
      <c r="MQV215" s="19"/>
      <c r="MQW215" s="54"/>
      <c r="MQX215" s="19"/>
      <c r="MQY215" s="19"/>
      <c r="MQZ215" s="19"/>
      <c r="MRA215" s="54"/>
      <c r="MRB215" s="19"/>
      <c r="MRC215" s="19"/>
      <c r="MRD215" s="19"/>
      <c r="MRE215" s="54"/>
      <c r="MRF215" s="19"/>
      <c r="MRG215" s="19"/>
      <c r="MRH215" s="19"/>
      <c r="MRI215" s="54"/>
      <c r="MRJ215" s="19"/>
      <c r="MRK215" s="19"/>
      <c r="MRL215" s="19"/>
      <c r="MRM215" s="54"/>
      <c r="MRN215" s="19"/>
      <c r="MRO215" s="19"/>
      <c r="MRP215" s="19"/>
      <c r="MRQ215" s="54"/>
      <c r="MRR215" s="19"/>
      <c r="MRS215" s="19"/>
      <c r="MRT215" s="19"/>
      <c r="MRU215" s="54"/>
      <c r="MRV215" s="19"/>
      <c r="MRW215" s="19"/>
      <c r="MRX215" s="19"/>
      <c r="MRY215" s="54"/>
      <c r="MRZ215" s="19"/>
      <c r="MSA215" s="19"/>
      <c r="MSB215" s="19"/>
      <c r="MSC215" s="54"/>
      <c r="MSD215" s="19"/>
      <c r="MSE215" s="19"/>
      <c r="MSF215" s="19"/>
      <c r="MSG215" s="54"/>
      <c r="MSH215" s="19"/>
      <c r="MSI215" s="19"/>
      <c r="MSJ215" s="19"/>
      <c r="MSK215" s="54"/>
      <c r="MSL215" s="19"/>
      <c r="MSM215" s="19"/>
      <c r="MSN215" s="19"/>
      <c r="MSO215" s="54"/>
      <c r="MSP215" s="19"/>
      <c r="MSQ215" s="19"/>
      <c r="MSR215" s="19"/>
      <c r="MSS215" s="54"/>
      <c r="MST215" s="19"/>
      <c r="MSU215" s="19"/>
      <c r="MSV215" s="19"/>
      <c r="MSW215" s="54"/>
      <c r="MSX215" s="19"/>
      <c r="MSY215" s="19"/>
      <c r="MSZ215" s="19"/>
      <c r="MTA215" s="54"/>
      <c r="MTB215" s="19"/>
      <c r="MTC215" s="19"/>
      <c r="MTD215" s="19"/>
      <c r="MTE215" s="54"/>
      <c r="MTF215" s="19"/>
      <c r="MTG215" s="19"/>
      <c r="MTH215" s="19"/>
      <c r="MTI215" s="54"/>
      <c r="MTJ215" s="19"/>
      <c r="MTK215" s="19"/>
      <c r="MTL215" s="19"/>
      <c r="MTM215" s="54"/>
      <c r="MTN215" s="19"/>
      <c r="MTO215" s="19"/>
      <c r="MTP215" s="19"/>
      <c r="MTQ215" s="54"/>
      <c r="MTR215" s="19"/>
      <c r="MTS215" s="19"/>
      <c r="MTT215" s="19"/>
      <c r="MTU215" s="54"/>
      <c r="MTV215" s="19"/>
      <c r="MTW215" s="19"/>
      <c r="MTX215" s="19"/>
      <c r="MTY215" s="54"/>
      <c r="MTZ215" s="19"/>
      <c r="MUA215" s="19"/>
      <c r="MUB215" s="19"/>
      <c r="MUC215" s="54"/>
      <c r="MUD215" s="19"/>
      <c r="MUE215" s="19"/>
      <c r="MUF215" s="19"/>
      <c r="MUG215" s="54"/>
      <c r="MUH215" s="19"/>
      <c r="MUI215" s="19"/>
      <c r="MUJ215" s="19"/>
      <c r="MUK215" s="54"/>
      <c r="MUL215" s="19"/>
      <c r="MUM215" s="19"/>
      <c r="MUN215" s="19"/>
      <c r="MUO215" s="54"/>
      <c r="MUP215" s="19"/>
      <c r="MUQ215" s="19"/>
      <c r="MUR215" s="19"/>
      <c r="MUS215" s="54"/>
      <c r="MUT215" s="19"/>
      <c r="MUU215" s="19"/>
      <c r="MUV215" s="19"/>
      <c r="MUW215" s="54"/>
      <c r="MUX215" s="19"/>
      <c r="MUY215" s="19"/>
      <c r="MUZ215" s="19"/>
      <c r="MVA215" s="54"/>
      <c r="MVB215" s="19"/>
      <c r="MVC215" s="19"/>
      <c r="MVD215" s="19"/>
      <c r="MVE215" s="54"/>
      <c r="MVF215" s="19"/>
      <c r="MVG215" s="19"/>
      <c r="MVH215" s="19"/>
      <c r="MVI215" s="54"/>
      <c r="MVJ215" s="19"/>
      <c r="MVK215" s="19"/>
      <c r="MVL215" s="19"/>
      <c r="MVM215" s="54"/>
      <c r="MVN215" s="19"/>
      <c r="MVO215" s="19"/>
      <c r="MVP215" s="19"/>
      <c r="MVQ215" s="54"/>
      <c r="MVR215" s="19"/>
      <c r="MVS215" s="19"/>
      <c r="MVT215" s="19"/>
      <c r="MVU215" s="54"/>
      <c r="MVV215" s="19"/>
      <c r="MVW215" s="19"/>
      <c r="MVX215" s="19"/>
      <c r="MVY215" s="54"/>
      <c r="MVZ215" s="19"/>
      <c r="MWA215" s="19"/>
      <c r="MWB215" s="19"/>
      <c r="MWC215" s="54"/>
      <c r="MWD215" s="19"/>
      <c r="MWE215" s="19"/>
      <c r="MWF215" s="19"/>
      <c r="MWG215" s="54"/>
      <c r="MWH215" s="19"/>
      <c r="MWI215" s="19"/>
      <c r="MWJ215" s="19"/>
      <c r="MWK215" s="54"/>
      <c r="MWL215" s="19"/>
      <c r="MWM215" s="19"/>
      <c r="MWN215" s="19"/>
      <c r="MWO215" s="54"/>
      <c r="MWP215" s="19"/>
      <c r="MWQ215" s="19"/>
      <c r="MWR215" s="19"/>
      <c r="MWS215" s="54"/>
      <c r="MWT215" s="19"/>
      <c r="MWU215" s="19"/>
      <c r="MWV215" s="19"/>
      <c r="MWW215" s="54"/>
      <c r="MWX215" s="19"/>
      <c r="MWY215" s="19"/>
      <c r="MWZ215" s="19"/>
      <c r="MXA215" s="54"/>
      <c r="MXB215" s="19"/>
      <c r="MXC215" s="19"/>
      <c r="MXD215" s="19"/>
      <c r="MXE215" s="54"/>
      <c r="MXF215" s="19"/>
      <c r="MXG215" s="19"/>
      <c r="MXH215" s="19"/>
      <c r="MXI215" s="54"/>
      <c r="MXJ215" s="19"/>
      <c r="MXK215" s="19"/>
      <c r="MXL215" s="19"/>
      <c r="MXM215" s="54"/>
      <c r="MXN215" s="19"/>
      <c r="MXO215" s="19"/>
      <c r="MXP215" s="19"/>
      <c r="MXQ215" s="54"/>
      <c r="MXR215" s="19"/>
      <c r="MXS215" s="19"/>
      <c r="MXT215" s="19"/>
      <c r="MXU215" s="54"/>
      <c r="MXV215" s="19"/>
      <c r="MXW215" s="19"/>
      <c r="MXX215" s="19"/>
      <c r="MXY215" s="54"/>
      <c r="MXZ215" s="19"/>
      <c r="MYA215" s="19"/>
      <c r="MYB215" s="19"/>
      <c r="MYC215" s="54"/>
      <c r="MYD215" s="19"/>
      <c r="MYE215" s="19"/>
      <c r="MYF215" s="19"/>
      <c r="MYG215" s="54"/>
      <c r="MYH215" s="19"/>
      <c r="MYI215" s="19"/>
      <c r="MYJ215" s="19"/>
      <c r="MYK215" s="54"/>
      <c r="MYL215" s="19"/>
      <c r="MYM215" s="19"/>
      <c r="MYN215" s="19"/>
      <c r="MYO215" s="54"/>
      <c r="MYP215" s="19"/>
      <c r="MYQ215" s="19"/>
      <c r="MYR215" s="19"/>
      <c r="MYS215" s="54"/>
      <c r="MYT215" s="19"/>
      <c r="MYU215" s="19"/>
      <c r="MYV215" s="19"/>
      <c r="MYW215" s="54"/>
      <c r="MYX215" s="19"/>
      <c r="MYY215" s="19"/>
      <c r="MYZ215" s="19"/>
      <c r="MZA215" s="54"/>
      <c r="MZB215" s="19"/>
      <c r="MZC215" s="19"/>
      <c r="MZD215" s="19"/>
      <c r="MZE215" s="54"/>
      <c r="MZF215" s="19"/>
      <c r="MZG215" s="19"/>
      <c r="MZH215" s="19"/>
      <c r="MZI215" s="54"/>
      <c r="MZJ215" s="19"/>
      <c r="MZK215" s="19"/>
      <c r="MZL215" s="19"/>
      <c r="MZM215" s="54"/>
      <c r="MZN215" s="19"/>
      <c r="MZO215" s="19"/>
      <c r="MZP215" s="19"/>
      <c r="MZQ215" s="54"/>
      <c r="MZR215" s="19"/>
      <c r="MZS215" s="19"/>
      <c r="MZT215" s="19"/>
      <c r="MZU215" s="54"/>
      <c r="MZV215" s="19"/>
      <c r="MZW215" s="19"/>
      <c r="MZX215" s="19"/>
      <c r="MZY215" s="54"/>
      <c r="MZZ215" s="19"/>
      <c r="NAA215" s="19"/>
      <c r="NAB215" s="19"/>
      <c r="NAC215" s="54"/>
      <c r="NAD215" s="19"/>
      <c r="NAE215" s="19"/>
      <c r="NAF215" s="19"/>
      <c r="NAG215" s="54"/>
      <c r="NAH215" s="19"/>
      <c r="NAI215" s="19"/>
      <c r="NAJ215" s="19"/>
      <c r="NAK215" s="54"/>
      <c r="NAL215" s="19"/>
      <c r="NAM215" s="19"/>
      <c r="NAN215" s="19"/>
      <c r="NAO215" s="54"/>
      <c r="NAP215" s="19"/>
      <c r="NAQ215" s="19"/>
      <c r="NAR215" s="19"/>
      <c r="NAS215" s="54"/>
      <c r="NAT215" s="19"/>
      <c r="NAU215" s="19"/>
      <c r="NAV215" s="19"/>
      <c r="NAW215" s="54"/>
      <c r="NAX215" s="19"/>
      <c r="NAY215" s="19"/>
      <c r="NAZ215" s="19"/>
      <c r="NBA215" s="54"/>
      <c r="NBB215" s="19"/>
      <c r="NBC215" s="19"/>
      <c r="NBD215" s="19"/>
      <c r="NBE215" s="54"/>
      <c r="NBF215" s="19"/>
      <c r="NBG215" s="19"/>
      <c r="NBH215" s="19"/>
      <c r="NBI215" s="54"/>
      <c r="NBJ215" s="19"/>
      <c r="NBK215" s="19"/>
      <c r="NBL215" s="19"/>
      <c r="NBM215" s="54"/>
      <c r="NBN215" s="19"/>
      <c r="NBO215" s="19"/>
      <c r="NBP215" s="19"/>
      <c r="NBQ215" s="54"/>
      <c r="NBR215" s="19"/>
      <c r="NBS215" s="19"/>
      <c r="NBT215" s="19"/>
      <c r="NBU215" s="54"/>
      <c r="NBV215" s="19"/>
      <c r="NBW215" s="19"/>
      <c r="NBX215" s="19"/>
      <c r="NBY215" s="54"/>
      <c r="NBZ215" s="19"/>
      <c r="NCA215" s="19"/>
      <c r="NCB215" s="19"/>
      <c r="NCC215" s="54"/>
      <c r="NCD215" s="19"/>
      <c r="NCE215" s="19"/>
      <c r="NCF215" s="19"/>
      <c r="NCG215" s="54"/>
      <c r="NCH215" s="19"/>
      <c r="NCI215" s="19"/>
      <c r="NCJ215" s="19"/>
      <c r="NCK215" s="54"/>
      <c r="NCL215" s="19"/>
      <c r="NCM215" s="19"/>
      <c r="NCN215" s="19"/>
      <c r="NCO215" s="54"/>
      <c r="NCP215" s="19"/>
      <c r="NCQ215" s="19"/>
      <c r="NCR215" s="19"/>
      <c r="NCS215" s="54"/>
      <c r="NCT215" s="19"/>
      <c r="NCU215" s="19"/>
      <c r="NCV215" s="19"/>
      <c r="NCW215" s="54"/>
      <c r="NCX215" s="19"/>
      <c r="NCY215" s="19"/>
      <c r="NCZ215" s="19"/>
      <c r="NDA215" s="54"/>
      <c r="NDB215" s="19"/>
      <c r="NDC215" s="19"/>
      <c r="NDD215" s="19"/>
      <c r="NDE215" s="54"/>
      <c r="NDF215" s="19"/>
      <c r="NDG215" s="19"/>
      <c r="NDH215" s="19"/>
      <c r="NDI215" s="54"/>
      <c r="NDJ215" s="19"/>
      <c r="NDK215" s="19"/>
      <c r="NDL215" s="19"/>
      <c r="NDM215" s="54"/>
      <c r="NDN215" s="19"/>
      <c r="NDO215" s="19"/>
      <c r="NDP215" s="19"/>
      <c r="NDQ215" s="54"/>
      <c r="NDR215" s="19"/>
      <c r="NDS215" s="19"/>
      <c r="NDT215" s="19"/>
      <c r="NDU215" s="54"/>
      <c r="NDV215" s="19"/>
      <c r="NDW215" s="19"/>
      <c r="NDX215" s="19"/>
      <c r="NDY215" s="54"/>
      <c r="NDZ215" s="19"/>
      <c r="NEA215" s="19"/>
      <c r="NEB215" s="19"/>
      <c r="NEC215" s="54"/>
      <c r="NED215" s="19"/>
      <c r="NEE215" s="19"/>
      <c r="NEF215" s="19"/>
      <c r="NEG215" s="54"/>
      <c r="NEH215" s="19"/>
      <c r="NEI215" s="19"/>
      <c r="NEJ215" s="19"/>
      <c r="NEK215" s="54"/>
      <c r="NEL215" s="19"/>
      <c r="NEM215" s="19"/>
      <c r="NEN215" s="19"/>
      <c r="NEO215" s="54"/>
      <c r="NEP215" s="19"/>
      <c r="NEQ215" s="19"/>
      <c r="NER215" s="19"/>
      <c r="NES215" s="54"/>
      <c r="NET215" s="19"/>
      <c r="NEU215" s="19"/>
      <c r="NEV215" s="19"/>
      <c r="NEW215" s="54"/>
      <c r="NEX215" s="19"/>
      <c r="NEY215" s="19"/>
      <c r="NEZ215" s="19"/>
      <c r="NFA215" s="54"/>
      <c r="NFB215" s="19"/>
      <c r="NFC215" s="19"/>
      <c r="NFD215" s="19"/>
      <c r="NFE215" s="54"/>
      <c r="NFF215" s="19"/>
      <c r="NFG215" s="19"/>
      <c r="NFH215" s="19"/>
      <c r="NFI215" s="54"/>
      <c r="NFJ215" s="19"/>
      <c r="NFK215" s="19"/>
      <c r="NFL215" s="19"/>
      <c r="NFM215" s="54"/>
      <c r="NFN215" s="19"/>
      <c r="NFO215" s="19"/>
      <c r="NFP215" s="19"/>
      <c r="NFQ215" s="54"/>
      <c r="NFR215" s="19"/>
      <c r="NFS215" s="19"/>
      <c r="NFT215" s="19"/>
      <c r="NFU215" s="54"/>
      <c r="NFV215" s="19"/>
      <c r="NFW215" s="19"/>
      <c r="NFX215" s="19"/>
      <c r="NFY215" s="54"/>
      <c r="NFZ215" s="19"/>
      <c r="NGA215" s="19"/>
      <c r="NGB215" s="19"/>
      <c r="NGC215" s="54"/>
      <c r="NGD215" s="19"/>
      <c r="NGE215" s="19"/>
      <c r="NGF215" s="19"/>
      <c r="NGG215" s="54"/>
      <c r="NGH215" s="19"/>
      <c r="NGI215" s="19"/>
      <c r="NGJ215" s="19"/>
      <c r="NGK215" s="54"/>
      <c r="NGL215" s="19"/>
      <c r="NGM215" s="19"/>
      <c r="NGN215" s="19"/>
      <c r="NGO215" s="54"/>
      <c r="NGP215" s="19"/>
      <c r="NGQ215" s="19"/>
      <c r="NGR215" s="19"/>
      <c r="NGS215" s="54"/>
      <c r="NGT215" s="19"/>
      <c r="NGU215" s="19"/>
      <c r="NGV215" s="19"/>
      <c r="NGW215" s="54"/>
      <c r="NGX215" s="19"/>
      <c r="NGY215" s="19"/>
      <c r="NGZ215" s="19"/>
      <c r="NHA215" s="54"/>
      <c r="NHB215" s="19"/>
      <c r="NHC215" s="19"/>
      <c r="NHD215" s="19"/>
      <c r="NHE215" s="54"/>
      <c r="NHF215" s="19"/>
      <c r="NHG215" s="19"/>
      <c r="NHH215" s="19"/>
      <c r="NHI215" s="54"/>
      <c r="NHJ215" s="19"/>
      <c r="NHK215" s="19"/>
      <c r="NHL215" s="19"/>
      <c r="NHM215" s="54"/>
      <c r="NHN215" s="19"/>
      <c r="NHO215" s="19"/>
      <c r="NHP215" s="19"/>
      <c r="NHQ215" s="54"/>
      <c r="NHR215" s="19"/>
      <c r="NHS215" s="19"/>
      <c r="NHT215" s="19"/>
      <c r="NHU215" s="54"/>
      <c r="NHV215" s="19"/>
      <c r="NHW215" s="19"/>
      <c r="NHX215" s="19"/>
      <c r="NHY215" s="54"/>
      <c r="NHZ215" s="19"/>
      <c r="NIA215" s="19"/>
      <c r="NIB215" s="19"/>
      <c r="NIC215" s="54"/>
      <c r="NID215" s="19"/>
      <c r="NIE215" s="19"/>
      <c r="NIF215" s="19"/>
      <c r="NIG215" s="54"/>
      <c r="NIH215" s="19"/>
      <c r="NII215" s="19"/>
      <c r="NIJ215" s="19"/>
      <c r="NIK215" s="54"/>
      <c r="NIL215" s="19"/>
      <c r="NIM215" s="19"/>
      <c r="NIN215" s="19"/>
      <c r="NIO215" s="54"/>
      <c r="NIP215" s="19"/>
      <c r="NIQ215" s="19"/>
      <c r="NIR215" s="19"/>
      <c r="NIS215" s="54"/>
      <c r="NIT215" s="19"/>
      <c r="NIU215" s="19"/>
      <c r="NIV215" s="19"/>
      <c r="NIW215" s="54"/>
      <c r="NIX215" s="19"/>
      <c r="NIY215" s="19"/>
      <c r="NIZ215" s="19"/>
      <c r="NJA215" s="54"/>
      <c r="NJB215" s="19"/>
      <c r="NJC215" s="19"/>
      <c r="NJD215" s="19"/>
      <c r="NJE215" s="54"/>
      <c r="NJF215" s="19"/>
      <c r="NJG215" s="19"/>
      <c r="NJH215" s="19"/>
      <c r="NJI215" s="54"/>
      <c r="NJJ215" s="19"/>
      <c r="NJK215" s="19"/>
      <c r="NJL215" s="19"/>
      <c r="NJM215" s="54"/>
      <c r="NJN215" s="19"/>
      <c r="NJO215" s="19"/>
      <c r="NJP215" s="19"/>
      <c r="NJQ215" s="54"/>
      <c r="NJR215" s="19"/>
      <c r="NJS215" s="19"/>
      <c r="NJT215" s="19"/>
      <c r="NJU215" s="54"/>
      <c r="NJV215" s="19"/>
      <c r="NJW215" s="19"/>
      <c r="NJX215" s="19"/>
      <c r="NJY215" s="54"/>
      <c r="NJZ215" s="19"/>
      <c r="NKA215" s="19"/>
      <c r="NKB215" s="19"/>
      <c r="NKC215" s="54"/>
      <c r="NKD215" s="19"/>
      <c r="NKE215" s="19"/>
      <c r="NKF215" s="19"/>
      <c r="NKG215" s="54"/>
      <c r="NKH215" s="19"/>
      <c r="NKI215" s="19"/>
      <c r="NKJ215" s="19"/>
      <c r="NKK215" s="54"/>
      <c r="NKL215" s="19"/>
      <c r="NKM215" s="19"/>
      <c r="NKN215" s="19"/>
      <c r="NKO215" s="54"/>
      <c r="NKP215" s="19"/>
      <c r="NKQ215" s="19"/>
      <c r="NKR215" s="19"/>
      <c r="NKS215" s="54"/>
      <c r="NKT215" s="19"/>
      <c r="NKU215" s="19"/>
      <c r="NKV215" s="19"/>
      <c r="NKW215" s="54"/>
      <c r="NKX215" s="19"/>
      <c r="NKY215" s="19"/>
      <c r="NKZ215" s="19"/>
      <c r="NLA215" s="54"/>
      <c r="NLB215" s="19"/>
      <c r="NLC215" s="19"/>
      <c r="NLD215" s="19"/>
      <c r="NLE215" s="54"/>
      <c r="NLF215" s="19"/>
      <c r="NLG215" s="19"/>
      <c r="NLH215" s="19"/>
      <c r="NLI215" s="54"/>
      <c r="NLJ215" s="19"/>
      <c r="NLK215" s="19"/>
      <c r="NLL215" s="19"/>
      <c r="NLM215" s="54"/>
      <c r="NLN215" s="19"/>
      <c r="NLO215" s="19"/>
      <c r="NLP215" s="19"/>
      <c r="NLQ215" s="54"/>
      <c r="NLR215" s="19"/>
      <c r="NLS215" s="19"/>
      <c r="NLT215" s="19"/>
      <c r="NLU215" s="54"/>
      <c r="NLV215" s="19"/>
      <c r="NLW215" s="19"/>
      <c r="NLX215" s="19"/>
      <c r="NLY215" s="54"/>
      <c r="NLZ215" s="19"/>
      <c r="NMA215" s="19"/>
      <c r="NMB215" s="19"/>
      <c r="NMC215" s="54"/>
      <c r="NMD215" s="19"/>
      <c r="NME215" s="19"/>
      <c r="NMF215" s="19"/>
      <c r="NMG215" s="54"/>
      <c r="NMH215" s="19"/>
      <c r="NMI215" s="19"/>
      <c r="NMJ215" s="19"/>
      <c r="NMK215" s="54"/>
      <c r="NML215" s="19"/>
      <c r="NMM215" s="19"/>
      <c r="NMN215" s="19"/>
      <c r="NMO215" s="54"/>
      <c r="NMP215" s="19"/>
      <c r="NMQ215" s="19"/>
      <c r="NMR215" s="19"/>
      <c r="NMS215" s="54"/>
      <c r="NMT215" s="19"/>
      <c r="NMU215" s="19"/>
      <c r="NMV215" s="19"/>
      <c r="NMW215" s="54"/>
      <c r="NMX215" s="19"/>
      <c r="NMY215" s="19"/>
      <c r="NMZ215" s="19"/>
      <c r="NNA215" s="54"/>
      <c r="NNB215" s="19"/>
      <c r="NNC215" s="19"/>
      <c r="NND215" s="19"/>
      <c r="NNE215" s="54"/>
      <c r="NNF215" s="19"/>
      <c r="NNG215" s="19"/>
      <c r="NNH215" s="19"/>
      <c r="NNI215" s="54"/>
      <c r="NNJ215" s="19"/>
      <c r="NNK215" s="19"/>
      <c r="NNL215" s="19"/>
      <c r="NNM215" s="54"/>
      <c r="NNN215" s="19"/>
      <c r="NNO215" s="19"/>
      <c r="NNP215" s="19"/>
      <c r="NNQ215" s="54"/>
      <c r="NNR215" s="19"/>
      <c r="NNS215" s="19"/>
      <c r="NNT215" s="19"/>
      <c r="NNU215" s="54"/>
      <c r="NNV215" s="19"/>
      <c r="NNW215" s="19"/>
      <c r="NNX215" s="19"/>
      <c r="NNY215" s="54"/>
      <c r="NNZ215" s="19"/>
      <c r="NOA215" s="19"/>
      <c r="NOB215" s="19"/>
      <c r="NOC215" s="54"/>
      <c r="NOD215" s="19"/>
      <c r="NOE215" s="19"/>
      <c r="NOF215" s="19"/>
      <c r="NOG215" s="54"/>
      <c r="NOH215" s="19"/>
      <c r="NOI215" s="19"/>
      <c r="NOJ215" s="19"/>
      <c r="NOK215" s="54"/>
      <c r="NOL215" s="19"/>
      <c r="NOM215" s="19"/>
      <c r="NON215" s="19"/>
      <c r="NOO215" s="54"/>
      <c r="NOP215" s="19"/>
      <c r="NOQ215" s="19"/>
      <c r="NOR215" s="19"/>
      <c r="NOS215" s="54"/>
      <c r="NOT215" s="19"/>
      <c r="NOU215" s="19"/>
      <c r="NOV215" s="19"/>
      <c r="NOW215" s="54"/>
      <c r="NOX215" s="19"/>
      <c r="NOY215" s="19"/>
      <c r="NOZ215" s="19"/>
      <c r="NPA215" s="54"/>
      <c r="NPB215" s="19"/>
      <c r="NPC215" s="19"/>
      <c r="NPD215" s="19"/>
      <c r="NPE215" s="54"/>
      <c r="NPF215" s="19"/>
      <c r="NPG215" s="19"/>
      <c r="NPH215" s="19"/>
      <c r="NPI215" s="54"/>
      <c r="NPJ215" s="19"/>
      <c r="NPK215" s="19"/>
      <c r="NPL215" s="19"/>
      <c r="NPM215" s="54"/>
      <c r="NPN215" s="19"/>
      <c r="NPO215" s="19"/>
      <c r="NPP215" s="19"/>
      <c r="NPQ215" s="54"/>
      <c r="NPR215" s="19"/>
      <c r="NPS215" s="19"/>
      <c r="NPT215" s="19"/>
      <c r="NPU215" s="54"/>
      <c r="NPV215" s="19"/>
      <c r="NPW215" s="19"/>
      <c r="NPX215" s="19"/>
      <c r="NPY215" s="54"/>
      <c r="NPZ215" s="19"/>
      <c r="NQA215" s="19"/>
      <c r="NQB215" s="19"/>
      <c r="NQC215" s="54"/>
      <c r="NQD215" s="19"/>
      <c r="NQE215" s="19"/>
      <c r="NQF215" s="19"/>
      <c r="NQG215" s="54"/>
      <c r="NQH215" s="19"/>
      <c r="NQI215" s="19"/>
      <c r="NQJ215" s="19"/>
      <c r="NQK215" s="54"/>
      <c r="NQL215" s="19"/>
      <c r="NQM215" s="19"/>
      <c r="NQN215" s="19"/>
      <c r="NQO215" s="54"/>
      <c r="NQP215" s="19"/>
      <c r="NQQ215" s="19"/>
      <c r="NQR215" s="19"/>
      <c r="NQS215" s="54"/>
      <c r="NQT215" s="19"/>
      <c r="NQU215" s="19"/>
      <c r="NQV215" s="19"/>
      <c r="NQW215" s="54"/>
      <c r="NQX215" s="19"/>
      <c r="NQY215" s="19"/>
      <c r="NQZ215" s="19"/>
      <c r="NRA215" s="54"/>
      <c r="NRB215" s="19"/>
      <c r="NRC215" s="19"/>
      <c r="NRD215" s="19"/>
      <c r="NRE215" s="54"/>
      <c r="NRF215" s="19"/>
      <c r="NRG215" s="19"/>
      <c r="NRH215" s="19"/>
      <c r="NRI215" s="54"/>
      <c r="NRJ215" s="19"/>
      <c r="NRK215" s="19"/>
      <c r="NRL215" s="19"/>
      <c r="NRM215" s="54"/>
      <c r="NRN215" s="19"/>
      <c r="NRO215" s="19"/>
      <c r="NRP215" s="19"/>
      <c r="NRQ215" s="54"/>
      <c r="NRR215" s="19"/>
      <c r="NRS215" s="19"/>
      <c r="NRT215" s="19"/>
      <c r="NRU215" s="54"/>
      <c r="NRV215" s="19"/>
      <c r="NRW215" s="19"/>
      <c r="NRX215" s="19"/>
      <c r="NRY215" s="54"/>
      <c r="NRZ215" s="19"/>
      <c r="NSA215" s="19"/>
      <c r="NSB215" s="19"/>
      <c r="NSC215" s="54"/>
      <c r="NSD215" s="19"/>
      <c r="NSE215" s="19"/>
      <c r="NSF215" s="19"/>
      <c r="NSG215" s="54"/>
      <c r="NSH215" s="19"/>
      <c r="NSI215" s="19"/>
      <c r="NSJ215" s="19"/>
      <c r="NSK215" s="54"/>
      <c r="NSL215" s="19"/>
      <c r="NSM215" s="19"/>
      <c r="NSN215" s="19"/>
      <c r="NSO215" s="54"/>
      <c r="NSP215" s="19"/>
      <c r="NSQ215" s="19"/>
      <c r="NSR215" s="19"/>
      <c r="NSS215" s="54"/>
      <c r="NST215" s="19"/>
      <c r="NSU215" s="19"/>
      <c r="NSV215" s="19"/>
      <c r="NSW215" s="54"/>
      <c r="NSX215" s="19"/>
      <c r="NSY215" s="19"/>
      <c r="NSZ215" s="19"/>
      <c r="NTA215" s="54"/>
      <c r="NTB215" s="19"/>
      <c r="NTC215" s="19"/>
      <c r="NTD215" s="19"/>
      <c r="NTE215" s="54"/>
      <c r="NTF215" s="19"/>
      <c r="NTG215" s="19"/>
      <c r="NTH215" s="19"/>
      <c r="NTI215" s="54"/>
      <c r="NTJ215" s="19"/>
      <c r="NTK215" s="19"/>
      <c r="NTL215" s="19"/>
      <c r="NTM215" s="54"/>
      <c r="NTN215" s="19"/>
      <c r="NTO215" s="19"/>
      <c r="NTP215" s="19"/>
      <c r="NTQ215" s="54"/>
      <c r="NTR215" s="19"/>
      <c r="NTS215" s="19"/>
      <c r="NTT215" s="19"/>
      <c r="NTU215" s="54"/>
      <c r="NTV215" s="19"/>
      <c r="NTW215" s="19"/>
      <c r="NTX215" s="19"/>
      <c r="NTY215" s="54"/>
      <c r="NTZ215" s="19"/>
      <c r="NUA215" s="19"/>
      <c r="NUB215" s="19"/>
      <c r="NUC215" s="54"/>
      <c r="NUD215" s="19"/>
      <c r="NUE215" s="19"/>
      <c r="NUF215" s="19"/>
      <c r="NUG215" s="54"/>
      <c r="NUH215" s="19"/>
      <c r="NUI215" s="19"/>
      <c r="NUJ215" s="19"/>
      <c r="NUK215" s="54"/>
      <c r="NUL215" s="19"/>
      <c r="NUM215" s="19"/>
      <c r="NUN215" s="19"/>
      <c r="NUO215" s="54"/>
      <c r="NUP215" s="19"/>
      <c r="NUQ215" s="19"/>
      <c r="NUR215" s="19"/>
      <c r="NUS215" s="54"/>
      <c r="NUT215" s="19"/>
      <c r="NUU215" s="19"/>
      <c r="NUV215" s="19"/>
      <c r="NUW215" s="54"/>
      <c r="NUX215" s="19"/>
      <c r="NUY215" s="19"/>
      <c r="NUZ215" s="19"/>
      <c r="NVA215" s="54"/>
      <c r="NVB215" s="19"/>
      <c r="NVC215" s="19"/>
      <c r="NVD215" s="19"/>
      <c r="NVE215" s="54"/>
      <c r="NVF215" s="19"/>
      <c r="NVG215" s="19"/>
      <c r="NVH215" s="19"/>
      <c r="NVI215" s="54"/>
      <c r="NVJ215" s="19"/>
      <c r="NVK215" s="19"/>
      <c r="NVL215" s="19"/>
      <c r="NVM215" s="54"/>
      <c r="NVN215" s="19"/>
      <c r="NVO215" s="19"/>
      <c r="NVP215" s="19"/>
      <c r="NVQ215" s="54"/>
      <c r="NVR215" s="19"/>
      <c r="NVS215" s="19"/>
      <c r="NVT215" s="19"/>
      <c r="NVU215" s="54"/>
      <c r="NVV215" s="19"/>
      <c r="NVW215" s="19"/>
      <c r="NVX215" s="19"/>
      <c r="NVY215" s="54"/>
      <c r="NVZ215" s="19"/>
      <c r="NWA215" s="19"/>
      <c r="NWB215" s="19"/>
      <c r="NWC215" s="54"/>
      <c r="NWD215" s="19"/>
      <c r="NWE215" s="19"/>
      <c r="NWF215" s="19"/>
      <c r="NWG215" s="54"/>
      <c r="NWH215" s="19"/>
      <c r="NWI215" s="19"/>
      <c r="NWJ215" s="19"/>
      <c r="NWK215" s="54"/>
      <c r="NWL215" s="19"/>
      <c r="NWM215" s="19"/>
      <c r="NWN215" s="19"/>
      <c r="NWO215" s="54"/>
      <c r="NWP215" s="19"/>
      <c r="NWQ215" s="19"/>
      <c r="NWR215" s="19"/>
      <c r="NWS215" s="54"/>
      <c r="NWT215" s="19"/>
      <c r="NWU215" s="19"/>
      <c r="NWV215" s="19"/>
      <c r="NWW215" s="54"/>
      <c r="NWX215" s="19"/>
      <c r="NWY215" s="19"/>
      <c r="NWZ215" s="19"/>
      <c r="NXA215" s="54"/>
      <c r="NXB215" s="19"/>
      <c r="NXC215" s="19"/>
      <c r="NXD215" s="19"/>
      <c r="NXE215" s="54"/>
      <c r="NXF215" s="19"/>
      <c r="NXG215" s="19"/>
      <c r="NXH215" s="19"/>
      <c r="NXI215" s="54"/>
      <c r="NXJ215" s="19"/>
      <c r="NXK215" s="19"/>
      <c r="NXL215" s="19"/>
      <c r="NXM215" s="54"/>
      <c r="NXN215" s="19"/>
      <c r="NXO215" s="19"/>
      <c r="NXP215" s="19"/>
      <c r="NXQ215" s="54"/>
      <c r="NXR215" s="19"/>
      <c r="NXS215" s="19"/>
      <c r="NXT215" s="19"/>
      <c r="NXU215" s="54"/>
      <c r="NXV215" s="19"/>
      <c r="NXW215" s="19"/>
      <c r="NXX215" s="19"/>
      <c r="NXY215" s="54"/>
      <c r="NXZ215" s="19"/>
      <c r="NYA215" s="19"/>
      <c r="NYB215" s="19"/>
      <c r="NYC215" s="54"/>
      <c r="NYD215" s="19"/>
      <c r="NYE215" s="19"/>
      <c r="NYF215" s="19"/>
      <c r="NYG215" s="54"/>
      <c r="NYH215" s="19"/>
      <c r="NYI215" s="19"/>
      <c r="NYJ215" s="19"/>
      <c r="NYK215" s="54"/>
      <c r="NYL215" s="19"/>
      <c r="NYM215" s="19"/>
      <c r="NYN215" s="19"/>
      <c r="NYO215" s="54"/>
      <c r="NYP215" s="19"/>
      <c r="NYQ215" s="19"/>
      <c r="NYR215" s="19"/>
      <c r="NYS215" s="54"/>
      <c r="NYT215" s="19"/>
      <c r="NYU215" s="19"/>
      <c r="NYV215" s="19"/>
      <c r="NYW215" s="54"/>
      <c r="NYX215" s="19"/>
      <c r="NYY215" s="19"/>
      <c r="NYZ215" s="19"/>
      <c r="NZA215" s="54"/>
      <c r="NZB215" s="19"/>
      <c r="NZC215" s="19"/>
      <c r="NZD215" s="19"/>
      <c r="NZE215" s="54"/>
      <c r="NZF215" s="19"/>
      <c r="NZG215" s="19"/>
      <c r="NZH215" s="19"/>
      <c r="NZI215" s="54"/>
      <c r="NZJ215" s="19"/>
      <c r="NZK215" s="19"/>
      <c r="NZL215" s="19"/>
      <c r="NZM215" s="54"/>
      <c r="NZN215" s="19"/>
      <c r="NZO215" s="19"/>
      <c r="NZP215" s="19"/>
      <c r="NZQ215" s="54"/>
      <c r="NZR215" s="19"/>
      <c r="NZS215" s="19"/>
      <c r="NZT215" s="19"/>
      <c r="NZU215" s="54"/>
      <c r="NZV215" s="19"/>
      <c r="NZW215" s="19"/>
      <c r="NZX215" s="19"/>
      <c r="NZY215" s="54"/>
      <c r="NZZ215" s="19"/>
      <c r="OAA215" s="19"/>
      <c r="OAB215" s="19"/>
      <c r="OAC215" s="54"/>
      <c r="OAD215" s="19"/>
      <c r="OAE215" s="19"/>
      <c r="OAF215" s="19"/>
      <c r="OAG215" s="54"/>
      <c r="OAH215" s="19"/>
      <c r="OAI215" s="19"/>
      <c r="OAJ215" s="19"/>
      <c r="OAK215" s="54"/>
      <c r="OAL215" s="19"/>
      <c r="OAM215" s="19"/>
      <c r="OAN215" s="19"/>
      <c r="OAO215" s="54"/>
      <c r="OAP215" s="19"/>
      <c r="OAQ215" s="19"/>
      <c r="OAR215" s="19"/>
      <c r="OAS215" s="54"/>
      <c r="OAT215" s="19"/>
      <c r="OAU215" s="19"/>
      <c r="OAV215" s="19"/>
      <c r="OAW215" s="54"/>
      <c r="OAX215" s="19"/>
      <c r="OAY215" s="19"/>
      <c r="OAZ215" s="19"/>
      <c r="OBA215" s="54"/>
      <c r="OBB215" s="19"/>
      <c r="OBC215" s="19"/>
      <c r="OBD215" s="19"/>
      <c r="OBE215" s="54"/>
      <c r="OBF215" s="19"/>
      <c r="OBG215" s="19"/>
      <c r="OBH215" s="19"/>
      <c r="OBI215" s="54"/>
      <c r="OBJ215" s="19"/>
      <c r="OBK215" s="19"/>
      <c r="OBL215" s="19"/>
      <c r="OBM215" s="54"/>
      <c r="OBN215" s="19"/>
      <c r="OBO215" s="19"/>
      <c r="OBP215" s="19"/>
      <c r="OBQ215" s="54"/>
      <c r="OBR215" s="19"/>
      <c r="OBS215" s="19"/>
      <c r="OBT215" s="19"/>
      <c r="OBU215" s="54"/>
      <c r="OBV215" s="19"/>
      <c r="OBW215" s="19"/>
      <c r="OBX215" s="19"/>
      <c r="OBY215" s="54"/>
      <c r="OBZ215" s="19"/>
      <c r="OCA215" s="19"/>
      <c r="OCB215" s="19"/>
      <c r="OCC215" s="54"/>
      <c r="OCD215" s="19"/>
      <c r="OCE215" s="19"/>
      <c r="OCF215" s="19"/>
      <c r="OCG215" s="54"/>
      <c r="OCH215" s="19"/>
      <c r="OCI215" s="19"/>
      <c r="OCJ215" s="19"/>
      <c r="OCK215" s="54"/>
      <c r="OCL215" s="19"/>
      <c r="OCM215" s="19"/>
      <c r="OCN215" s="19"/>
      <c r="OCO215" s="54"/>
      <c r="OCP215" s="19"/>
      <c r="OCQ215" s="19"/>
      <c r="OCR215" s="19"/>
      <c r="OCS215" s="54"/>
      <c r="OCT215" s="19"/>
      <c r="OCU215" s="19"/>
      <c r="OCV215" s="19"/>
      <c r="OCW215" s="54"/>
      <c r="OCX215" s="19"/>
      <c r="OCY215" s="19"/>
      <c r="OCZ215" s="19"/>
      <c r="ODA215" s="54"/>
      <c r="ODB215" s="19"/>
      <c r="ODC215" s="19"/>
      <c r="ODD215" s="19"/>
      <c r="ODE215" s="54"/>
      <c r="ODF215" s="19"/>
      <c r="ODG215" s="19"/>
      <c r="ODH215" s="19"/>
      <c r="ODI215" s="54"/>
      <c r="ODJ215" s="19"/>
      <c r="ODK215" s="19"/>
      <c r="ODL215" s="19"/>
      <c r="ODM215" s="54"/>
      <c r="ODN215" s="19"/>
      <c r="ODO215" s="19"/>
      <c r="ODP215" s="19"/>
      <c r="ODQ215" s="54"/>
      <c r="ODR215" s="19"/>
      <c r="ODS215" s="19"/>
      <c r="ODT215" s="19"/>
      <c r="ODU215" s="54"/>
      <c r="ODV215" s="19"/>
      <c r="ODW215" s="19"/>
      <c r="ODX215" s="19"/>
      <c r="ODY215" s="54"/>
      <c r="ODZ215" s="19"/>
      <c r="OEA215" s="19"/>
      <c r="OEB215" s="19"/>
      <c r="OEC215" s="54"/>
      <c r="OED215" s="19"/>
      <c r="OEE215" s="19"/>
      <c r="OEF215" s="19"/>
      <c r="OEG215" s="54"/>
      <c r="OEH215" s="19"/>
      <c r="OEI215" s="19"/>
      <c r="OEJ215" s="19"/>
      <c r="OEK215" s="54"/>
      <c r="OEL215" s="19"/>
      <c r="OEM215" s="19"/>
      <c r="OEN215" s="19"/>
      <c r="OEO215" s="54"/>
      <c r="OEP215" s="19"/>
      <c r="OEQ215" s="19"/>
      <c r="OER215" s="19"/>
      <c r="OES215" s="54"/>
      <c r="OET215" s="19"/>
      <c r="OEU215" s="19"/>
      <c r="OEV215" s="19"/>
      <c r="OEW215" s="54"/>
      <c r="OEX215" s="19"/>
      <c r="OEY215" s="19"/>
      <c r="OEZ215" s="19"/>
      <c r="OFA215" s="54"/>
      <c r="OFB215" s="19"/>
      <c r="OFC215" s="19"/>
      <c r="OFD215" s="19"/>
      <c r="OFE215" s="54"/>
      <c r="OFF215" s="19"/>
      <c r="OFG215" s="19"/>
      <c r="OFH215" s="19"/>
      <c r="OFI215" s="54"/>
      <c r="OFJ215" s="19"/>
      <c r="OFK215" s="19"/>
      <c r="OFL215" s="19"/>
      <c r="OFM215" s="54"/>
      <c r="OFN215" s="19"/>
      <c r="OFO215" s="19"/>
      <c r="OFP215" s="19"/>
      <c r="OFQ215" s="54"/>
      <c r="OFR215" s="19"/>
      <c r="OFS215" s="19"/>
      <c r="OFT215" s="19"/>
      <c r="OFU215" s="54"/>
      <c r="OFV215" s="19"/>
      <c r="OFW215" s="19"/>
      <c r="OFX215" s="19"/>
      <c r="OFY215" s="54"/>
      <c r="OFZ215" s="19"/>
      <c r="OGA215" s="19"/>
      <c r="OGB215" s="19"/>
      <c r="OGC215" s="54"/>
      <c r="OGD215" s="19"/>
      <c r="OGE215" s="19"/>
      <c r="OGF215" s="19"/>
      <c r="OGG215" s="54"/>
      <c r="OGH215" s="19"/>
      <c r="OGI215" s="19"/>
      <c r="OGJ215" s="19"/>
      <c r="OGK215" s="54"/>
      <c r="OGL215" s="19"/>
      <c r="OGM215" s="19"/>
      <c r="OGN215" s="19"/>
      <c r="OGO215" s="54"/>
      <c r="OGP215" s="19"/>
      <c r="OGQ215" s="19"/>
      <c r="OGR215" s="19"/>
      <c r="OGS215" s="54"/>
      <c r="OGT215" s="19"/>
      <c r="OGU215" s="19"/>
      <c r="OGV215" s="19"/>
      <c r="OGW215" s="54"/>
      <c r="OGX215" s="19"/>
      <c r="OGY215" s="19"/>
      <c r="OGZ215" s="19"/>
      <c r="OHA215" s="54"/>
      <c r="OHB215" s="19"/>
      <c r="OHC215" s="19"/>
      <c r="OHD215" s="19"/>
      <c r="OHE215" s="54"/>
      <c r="OHF215" s="19"/>
      <c r="OHG215" s="19"/>
      <c r="OHH215" s="19"/>
      <c r="OHI215" s="54"/>
      <c r="OHJ215" s="19"/>
      <c r="OHK215" s="19"/>
      <c r="OHL215" s="19"/>
      <c r="OHM215" s="54"/>
      <c r="OHN215" s="19"/>
      <c r="OHO215" s="19"/>
      <c r="OHP215" s="19"/>
      <c r="OHQ215" s="54"/>
      <c r="OHR215" s="19"/>
      <c r="OHS215" s="19"/>
      <c r="OHT215" s="19"/>
      <c r="OHU215" s="54"/>
      <c r="OHV215" s="19"/>
      <c r="OHW215" s="19"/>
      <c r="OHX215" s="19"/>
      <c r="OHY215" s="54"/>
      <c r="OHZ215" s="19"/>
      <c r="OIA215" s="19"/>
      <c r="OIB215" s="19"/>
      <c r="OIC215" s="54"/>
      <c r="OID215" s="19"/>
      <c r="OIE215" s="19"/>
      <c r="OIF215" s="19"/>
      <c r="OIG215" s="54"/>
      <c r="OIH215" s="19"/>
      <c r="OII215" s="19"/>
      <c r="OIJ215" s="19"/>
      <c r="OIK215" s="54"/>
      <c r="OIL215" s="19"/>
      <c r="OIM215" s="19"/>
      <c r="OIN215" s="19"/>
      <c r="OIO215" s="54"/>
      <c r="OIP215" s="19"/>
      <c r="OIQ215" s="19"/>
      <c r="OIR215" s="19"/>
      <c r="OIS215" s="54"/>
      <c r="OIT215" s="19"/>
      <c r="OIU215" s="19"/>
      <c r="OIV215" s="19"/>
      <c r="OIW215" s="54"/>
      <c r="OIX215" s="19"/>
      <c r="OIY215" s="19"/>
      <c r="OIZ215" s="19"/>
      <c r="OJA215" s="54"/>
      <c r="OJB215" s="19"/>
      <c r="OJC215" s="19"/>
      <c r="OJD215" s="19"/>
      <c r="OJE215" s="54"/>
      <c r="OJF215" s="19"/>
      <c r="OJG215" s="19"/>
      <c r="OJH215" s="19"/>
      <c r="OJI215" s="54"/>
      <c r="OJJ215" s="19"/>
      <c r="OJK215" s="19"/>
      <c r="OJL215" s="19"/>
      <c r="OJM215" s="54"/>
      <c r="OJN215" s="19"/>
      <c r="OJO215" s="19"/>
      <c r="OJP215" s="19"/>
      <c r="OJQ215" s="54"/>
      <c r="OJR215" s="19"/>
      <c r="OJS215" s="19"/>
      <c r="OJT215" s="19"/>
      <c r="OJU215" s="54"/>
      <c r="OJV215" s="19"/>
      <c r="OJW215" s="19"/>
      <c r="OJX215" s="19"/>
      <c r="OJY215" s="54"/>
      <c r="OJZ215" s="19"/>
      <c r="OKA215" s="19"/>
      <c r="OKB215" s="19"/>
      <c r="OKC215" s="54"/>
      <c r="OKD215" s="19"/>
      <c r="OKE215" s="19"/>
      <c r="OKF215" s="19"/>
      <c r="OKG215" s="54"/>
      <c r="OKH215" s="19"/>
      <c r="OKI215" s="19"/>
      <c r="OKJ215" s="19"/>
      <c r="OKK215" s="54"/>
      <c r="OKL215" s="19"/>
      <c r="OKM215" s="19"/>
      <c r="OKN215" s="19"/>
      <c r="OKO215" s="54"/>
      <c r="OKP215" s="19"/>
      <c r="OKQ215" s="19"/>
      <c r="OKR215" s="19"/>
      <c r="OKS215" s="54"/>
      <c r="OKT215" s="19"/>
      <c r="OKU215" s="19"/>
      <c r="OKV215" s="19"/>
      <c r="OKW215" s="54"/>
      <c r="OKX215" s="19"/>
      <c r="OKY215" s="19"/>
      <c r="OKZ215" s="19"/>
      <c r="OLA215" s="54"/>
      <c r="OLB215" s="19"/>
      <c r="OLC215" s="19"/>
      <c r="OLD215" s="19"/>
      <c r="OLE215" s="54"/>
      <c r="OLF215" s="19"/>
      <c r="OLG215" s="19"/>
      <c r="OLH215" s="19"/>
      <c r="OLI215" s="54"/>
      <c r="OLJ215" s="19"/>
      <c r="OLK215" s="19"/>
      <c r="OLL215" s="19"/>
      <c r="OLM215" s="54"/>
      <c r="OLN215" s="19"/>
      <c r="OLO215" s="19"/>
      <c r="OLP215" s="19"/>
      <c r="OLQ215" s="54"/>
      <c r="OLR215" s="19"/>
      <c r="OLS215" s="19"/>
      <c r="OLT215" s="19"/>
      <c r="OLU215" s="54"/>
      <c r="OLV215" s="19"/>
      <c r="OLW215" s="19"/>
      <c r="OLX215" s="19"/>
      <c r="OLY215" s="54"/>
      <c r="OLZ215" s="19"/>
      <c r="OMA215" s="19"/>
      <c r="OMB215" s="19"/>
      <c r="OMC215" s="54"/>
      <c r="OMD215" s="19"/>
      <c r="OME215" s="19"/>
      <c r="OMF215" s="19"/>
      <c r="OMG215" s="54"/>
      <c r="OMH215" s="19"/>
      <c r="OMI215" s="19"/>
      <c r="OMJ215" s="19"/>
      <c r="OMK215" s="54"/>
      <c r="OML215" s="19"/>
      <c r="OMM215" s="19"/>
      <c r="OMN215" s="19"/>
      <c r="OMO215" s="54"/>
      <c r="OMP215" s="19"/>
      <c r="OMQ215" s="19"/>
      <c r="OMR215" s="19"/>
      <c r="OMS215" s="54"/>
      <c r="OMT215" s="19"/>
      <c r="OMU215" s="19"/>
      <c r="OMV215" s="19"/>
      <c r="OMW215" s="54"/>
      <c r="OMX215" s="19"/>
      <c r="OMY215" s="19"/>
      <c r="OMZ215" s="19"/>
      <c r="ONA215" s="54"/>
      <c r="ONB215" s="19"/>
      <c r="ONC215" s="19"/>
      <c r="OND215" s="19"/>
      <c r="ONE215" s="54"/>
      <c r="ONF215" s="19"/>
      <c r="ONG215" s="19"/>
      <c r="ONH215" s="19"/>
      <c r="ONI215" s="54"/>
      <c r="ONJ215" s="19"/>
      <c r="ONK215" s="19"/>
      <c r="ONL215" s="19"/>
      <c r="ONM215" s="54"/>
      <c r="ONN215" s="19"/>
      <c r="ONO215" s="19"/>
      <c r="ONP215" s="19"/>
      <c r="ONQ215" s="54"/>
      <c r="ONR215" s="19"/>
      <c r="ONS215" s="19"/>
      <c r="ONT215" s="19"/>
      <c r="ONU215" s="54"/>
      <c r="ONV215" s="19"/>
      <c r="ONW215" s="19"/>
      <c r="ONX215" s="19"/>
      <c r="ONY215" s="54"/>
      <c r="ONZ215" s="19"/>
      <c r="OOA215" s="19"/>
      <c r="OOB215" s="19"/>
      <c r="OOC215" s="54"/>
      <c r="OOD215" s="19"/>
      <c r="OOE215" s="19"/>
      <c r="OOF215" s="19"/>
      <c r="OOG215" s="54"/>
      <c r="OOH215" s="19"/>
      <c r="OOI215" s="19"/>
      <c r="OOJ215" s="19"/>
      <c r="OOK215" s="54"/>
      <c r="OOL215" s="19"/>
      <c r="OOM215" s="19"/>
      <c r="OON215" s="19"/>
      <c r="OOO215" s="54"/>
      <c r="OOP215" s="19"/>
      <c r="OOQ215" s="19"/>
      <c r="OOR215" s="19"/>
      <c r="OOS215" s="54"/>
      <c r="OOT215" s="19"/>
      <c r="OOU215" s="19"/>
      <c r="OOV215" s="19"/>
      <c r="OOW215" s="54"/>
      <c r="OOX215" s="19"/>
      <c r="OOY215" s="19"/>
      <c r="OOZ215" s="19"/>
      <c r="OPA215" s="54"/>
      <c r="OPB215" s="19"/>
      <c r="OPC215" s="19"/>
      <c r="OPD215" s="19"/>
      <c r="OPE215" s="54"/>
      <c r="OPF215" s="19"/>
      <c r="OPG215" s="19"/>
      <c r="OPH215" s="19"/>
      <c r="OPI215" s="54"/>
      <c r="OPJ215" s="19"/>
      <c r="OPK215" s="19"/>
      <c r="OPL215" s="19"/>
      <c r="OPM215" s="54"/>
      <c r="OPN215" s="19"/>
      <c r="OPO215" s="19"/>
      <c r="OPP215" s="19"/>
      <c r="OPQ215" s="54"/>
      <c r="OPR215" s="19"/>
      <c r="OPS215" s="19"/>
      <c r="OPT215" s="19"/>
      <c r="OPU215" s="54"/>
      <c r="OPV215" s="19"/>
      <c r="OPW215" s="19"/>
      <c r="OPX215" s="19"/>
      <c r="OPY215" s="54"/>
      <c r="OPZ215" s="19"/>
      <c r="OQA215" s="19"/>
      <c r="OQB215" s="19"/>
      <c r="OQC215" s="54"/>
      <c r="OQD215" s="19"/>
      <c r="OQE215" s="19"/>
      <c r="OQF215" s="19"/>
      <c r="OQG215" s="54"/>
      <c r="OQH215" s="19"/>
      <c r="OQI215" s="19"/>
      <c r="OQJ215" s="19"/>
      <c r="OQK215" s="54"/>
      <c r="OQL215" s="19"/>
      <c r="OQM215" s="19"/>
      <c r="OQN215" s="19"/>
      <c r="OQO215" s="54"/>
      <c r="OQP215" s="19"/>
      <c r="OQQ215" s="19"/>
      <c r="OQR215" s="19"/>
      <c r="OQS215" s="54"/>
      <c r="OQT215" s="19"/>
      <c r="OQU215" s="19"/>
      <c r="OQV215" s="19"/>
      <c r="OQW215" s="54"/>
      <c r="OQX215" s="19"/>
      <c r="OQY215" s="19"/>
      <c r="OQZ215" s="19"/>
      <c r="ORA215" s="54"/>
      <c r="ORB215" s="19"/>
      <c r="ORC215" s="19"/>
      <c r="ORD215" s="19"/>
      <c r="ORE215" s="54"/>
      <c r="ORF215" s="19"/>
      <c r="ORG215" s="19"/>
      <c r="ORH215" s="19"/>
      <c r="ORI215" s="54"/>
      <c r="ORJ215" s="19"/>
      <c r="ORK215" s="19"/>
      <c r="ORL215" s="19"/>
      <c r="ORM215" s="54"/>
      <c r="ORN215" s="19"/>
      <c r="ORO215" s="19"/>
      <c r="ORP215" s="19"/>
      <c r="ORQ215" s="54"/>
      <c r="ORR215" s="19"/>
      <c r="ORS215" s="19"/>
      <c r="ORT215" s="19"/>
      <c r="ORU215" s="54"/>
      <c r="ORV215" s="19"/>
      <c r="ORW215" s="19"/>
      <c r="ORX215" s="19"/>
      <c r="ORY215" s="54"/>
      <c r="ORZ215" s="19"/>
      <c r="OSA215" s="19"/>
      <c r="OSB215" s="19"/>
      <c r="OSC215" s="54"/>
      <c r="OSD215" s="19"/>
      <c r="OSE215" s="19"/>
      <c r="OSF215" s="19"/>
      <c r="OSG215" s="54"/>
      <c r="OSH215" s="19"/>
      <c r="OSI215" s="19"/>
      <c r="OSJ215" s="19"/>
      <c r="OSK215" s="54"/>
      <c r="OSL215" s="19"/>
      <c r="OSM215" s="19"/>
      <c r="OSN215" s="19"/>
      <c r="OSO215" s="54"/>
      <c r="OSP215" s="19"/>
      <c r="OSQ215" s="19"/>
      <c r="OSR215" s="19"/>
      <c r="OSS215" s="54"/>
      <c r="OST215" s="19"/>
      <c r="OSU215" s="19"/>
      <c r="OSV215" s="19"/>
      <c r="OSW215" s="54"/>
      <c r="OSX215" s="19"/>
      <c r="OSY215" s="19"/>
      <c r="OSZ215" s="19"/>
      <c r="OTA215" s="54"/>
      <c r="OTB215" s="19"/>
      <c r="OTC215" s="19"/>
      <c r="OTD215" s="19"/>
      <c r="OTE215" s="54"/>
      <c r="OTF215" s="19"/>
      <c r="OTG215" s="19"/>
      <c r="OTH215" s="19"/>
      <c r="OTI215" s="54"/>
      <c r="OTJ215" s="19"/>
      <c r="OTK215" s="19"/>
      <c r="OTL215" s="19"/>
      <c r="OTM215" s="54"/>
      <c r="OTN215" s="19"/>
      <c r="OTO215" s="19"/>
      <c r="OTP215" s="19"/>
      <c r="OTQ215" s="54"/>
      <c r="OTR215" s="19"/>
      <c r="OTS215" s="19"/>
      <c r="OTT215" s="19"/>
      <c r="OTU215" s="54"/>
      <c r="OTV215" s="19"/>
      <c r="OTW215" s="19"/>
      <c r="OTX215" s="19"/>
      <c r="OTY215" s="54"/>
      <c r="OTZ215" s="19"/>
      <c r="OUA215" s="19"/>
      <c r="OUB215" s="19"/>
      <c r="OUC215" s="54"/>
      <c r="OUD215" s="19"/>
      <c r="OUE215" s="19"/>
      <c r="OUF215" s="19"/>
      <c r="OUG215" s="54"/>
      <c r="OUH215" s="19"/>
      <c r="OUI215" s="19"/>
      <c r="OUJ215" s="19"/>
      <c r="OUK215" s="54"/>
      <c r="OUL215" s="19"/>
      <c r="OUM215" s="19"/>
      <c r="OUN215" s="19"/>
      <c r="OUO215" s="54"/>
      <c r="OUP215" s="19"/>
      <c r="OUQ215" s="19"/>
      <c r="OUR215" s="19"/>
      <c r="OUS215" s="54"/>
      <c r="OUT215" s="19"/>
      <c r="OUU215" s="19"/>
      <c r="OUV215" s="19"/>
      <c r="OUW215" s="54"/>
      <c r="OUX215" s="19"/>
      <c r="OUY215" s="19"/>
      <c r="OUZ215" s="19"/>
      <c r="OVA215" s="54"/>
      <c r="OVB215" s="19"/>
      <c r="OVC215" s="19"/>
      <c r="OVD215" s="19"/>
      <c r="OVE215" s="54"/>
      <c r="OVF215" s="19"/>
      <c r="OVG215" s="19"/>
      <c r="OVH215" s="19"/>
      <c r="OVI215" s="54"/>
      <c r="OVJ215" s="19"/>
      <c r="OVK215" s="19"/>
      <c r="OVL215" s="19"/>
      <c r="OVM215" s="54"/>
      <c r="OVN215" s="19"/>
      <c r="OVO215" s="19"/>
      <c r="OVP215" s="19"/>
      <c r="OVQ215" s="54"/>
      <c r="OVR215" s="19"/>
      <c r="OVS215" s="19"/>
      <c r="OVT215" s="19"/>
      <c r="OVU215" s="54"/>
      <c r="OVV215" s="19"/>
      <c r="OVW215" s="19"/>
      <c r="OVX215" s="19"/>
      <c r="OVY215" s="54"/>
      <c r="OVZ215" s="19"/>
      <c r="OWA215" s="19"/>
      <c r="OWB215" s="19"/>
      <c r="OWC215" s="54"/>
      <c r="OWD215" s="19"/>
      <c r="OWE215" s="19"/>
      <c r="OWF215" s="19"/>
      <c r="OWG215" s="54"/>
      <c r="OWH215" s="19"/>
      <c r="OWI215" s="19"/>
      <c r="OWJ215" s="19"/>
      <c r="OWK215" s="54"/>
      <c r="OWL215" s="19"/>
      <c r="OWM215" s="19"/>
      <c r="OWN215" s="19"/>
      <c r="OWO215" s="54"/>
      <c r="OWP215" s="19"/>
      <c r="OWQ215" s="19"/>
      <c r="OWR215" s="19"/>
      <c r="OWS215" s="54"/>
      <c r="OWT215" s="19"/>
      <c r="OWU215" s="19"/>
      <c r="OWV215" s="19"/>
      <c r="OWW215" s="54"/>
      <c r="OWX215" s="19"/>
      <c r="OWY215" s="19"/>
      <c r="OWZ215" s="19"/>
      <c r="OXA215" s="54"/>
      <c r="OXB215" s="19"/>
      <c r="OXC215" s="19"/>
      <c r="OXD215" s="19"/>
      <c r="OXE215" s="54"/>
      <c r="OXF215" s="19"/>
      <c r="OXG215" s="19"/>
      <c r="OXH215" s="19"/>
      <c r="OXI215" s="54"/>
      <c r="OXJ215" s="19"/>
      <c r="OXK215" s="19"/>
      <c r="OXL215" s="19"/>
      <c r="OXM215" s="54"/>
      <c r="OXN215" s="19"/>
      <c r="OXO215" s="19"/>
      <c r="OXP215" s="19"/>
      <c r="OXQ215" s="54"/>
      <c r="OXR215" s="19"/>
      <c r="OXS215" s="19"/>
      <c r="OXT215" s="19"/>
      <c r="OXU215" s="54"/>
      <c r="OXV215" s="19"/>
      <c r="OXW215" s="19"/>
      <c r="OXX215" s="19"/>
      <c r="OXY215" s="54"/>
      <c r="OXZ215" s="19"/>
      <c r="OYA215" s="19"/>
      <c r="OYB215" s="19"/>
      <c r="OYC215" s="54"/>
      <c r="OYD215" s="19"/>
      <c r="OYE215" s="19"/>
      <c r="OYF215" s="19"/>
      <c r="OYG215" s="54"/>
      <c r="OYH215" s="19"/>
      <c r="OYI215" s="19"/>
      <c r="OYJ215" s="19"/>
      <c r="OYK215" s="54"/>
      <c r="OYL215" s="19"/>
      <c r="OYM215" s="19"/>
      <c r="OYN215" s="19"/>
      <c r="OYO215" s="54"/>
      <c r="OYP215" s="19"/>
      <c r="OYQ215" s="19"/>
      <c r="OYR215" s="19"/>
      <c r="OYS215" s="54"/>
      <c r="OYT215" s="19"/>
      <c r="OYU215" s="19"/>
      <c r="OYV215" s="19"/>
      <c r="OYW215" s="54"/>
      <c r="OYX215" s="19"/>
      <c r="OYY215" s="19"/>
      <c r="OYZ215" s="19"/>
      <c r="OZA215" s="54"/>
      <c r="OZB215" s="19"/>
      <c r="OZC215" s="19"/>
      <c r="OZD215" s="19"/>
      <c r="OZE215" s="54"/>
      <c r="OZF215" s="19"/>
      <c r="OZG215" s="19"/>
      <c r="OZH215" s="19"/>
      <c r="OZI215" s="54"/>
      <c r="OZJ215" s="19"/>
      <c r="OZK215" s="19"/>
      <c r="OZL215" s="19"/>
      <c r="OZM215" s="54"/>
      <c r="OZN215" s="19"/>
      <c r="OZO215" s="19"/>
      <c r="OZP215" s="19"/>
      <c r="OZQ215" s="54"/>
      <c r="OZR215" s="19"/>
      <c r="OZS215" s="19"/>
      <c r="OZT215" s="19"/>
      <c r="OZU215" s="54"/>
      <c r="OZV215" s="19"/>
      <c r="OZW215" s="19"/>
      <c r="OZX215" s="19"/>
      <c r="OZY215" s="54"/>
      <c r="OZZ215" s="19"/>
      <c r="PAA215" s="19"/>
      <c r="PAB215" s="19"/>
      <c r="PAC215" s="54"/>
      <c r="PAD215" s="19"/>
      <c r="PAE215" s="19"/>
      <c r="PAF215" s="19"/>
      <c r="PAG215" s="54"/>
      <c r="PAH215" s="19"/>
      <c r="PAI215" s="19"/>
      <c r="PAJ215" s="19"/>
      <c r="PAK215" s="54"/>
      <c r="PAL215" s="19"/>
      <c r="PAM215" s="19"/>
      <c r="PAN215" s="19"/>
      <c r="PAO215" s="54"/>
      <c r="PAP215" s="19"/>
      <c r="PAQ215" s="19"/>
      <c r="PAR215" s="19"/>
      <c r="PAS215" s="54"/>
      <c r="PAT215" s="19"/>
      <c r="PAU215" s="19"/>
      <c r="PAV215" s="19"/>
      <c r="PAW215" s="54"/>
      <c r="PAX215" s="19"/>
      <c r="PAY215" s="19"/>
      <c r="PAZ215" s="19"/>
      <c r="PBA215" s="54"/>
      <c r="PBB215" s="19"/>
      <c r="PBC215" s="19"/>
      <c r="PBD215" s="19"/>
      <c r="PBE215" s="54"/>
      <c r="PBF215" s="19"/>
      <c r="PBG215" s="19"/>
      <c r="PBH215" s="19"/>
      <c r="PBI215" s="54"/>
      <c r="PBJ215" s="19"/>
      <c r="PBK215" s="19"/>
      <c r="PBL215" s="19"/>
      <c r="PBM215" s="54"/>
      <c r="PBN215" s="19"/>
      <c r="PBO215" s="19"/>
      <c r="PBP215" s="19"/>
      <c r="PBQ215" s="54"/>
      <c r="PBR215" s="19"/>
      <c r="PBS215" s="19"/>
      <c r="PBT215" s="19"/>
      <c r="PBU215" s="54"/>
      <c r="PBV215" s="19"/>
      <c r="PBW215" s="19"/>
      <c r="PBX215" s="19"/>
      <c r="PBY215" s="54"/>
      <c r="PBZ215" s="19"/>
      <c r="PCA215" s="19"/>
      <c r="PCB215" s="19"/>
      <c r="PCC215" s="54"/>
      <c r="PCD215" s="19"/>
      <c r="PCE215" s="19"/>
      <c r="PCF215" s="19"/>
      <c r="PCG215" s="54"/>
      <c r="PCH215" s="19"/>
      <c r="PCI215" s="19"/>
      <c r="PCJ215" s="19"/>
      <c r="PCK215" s="54"/>
      <c r="PCL215" s="19"/>
      <c r="PCM215" s="19"/>
      <c r="PCN215" s="19"/>
      <c r="PCO215" s="54"/>
      <c r="PCP215" s="19"/>
      <c r="PCQ215" s="19"/>
      <c r="PCR215" s="19"/>
      <c r="PCS215" s="54"/>
      <c r="PCT215" s="19"/>
      <c r="PCU215" s="19"/>
      <c r="PCV215" s="19"/>
      <c r="PCW215" s="54"/>
      <c r="PCX215" s="19"/>
      <c r="PCY215" s="19"/>
      <c r="PCZ215" s="19"/>
      <c r="PDA215" s="54"/>
      <c r="PDB215" s="19"/>
      <c r="PDC215" s="19"/>
      <c r="PDD215" s="19"/>
      <c r="PDE215" s="54"/>
      <c r="PDF215" s="19"/>
      <c r="PDG215" s="19"/>
      <c r="PDH215" s="19"/>
      <c r="PDI215" s="54"/>
      <c r="PDJ215" s="19"/>
      <c r="PDK215" s="19"/>
      <c r="PDL215" s="19"/>
      <c r="PDM215" s="54"/>
      <c r="PDN215" s="19"/>
      <c r="PDO215" s="19"/>
      <c r="PDP215" s="19"/>
      <c r="PDQ215" s="54"/>
      <c r="PDR215" s="19"/>
      <c r="PDS215" s="19"/>
      <c r="PDT215" s="19"/>
      <c r="PDU215" s="54"/>
      <c r="PDV215" s="19"/>
      <c r="PDW215" s="19"/>
      <c r="PDX215" s="19"/>
      <c r="PDY215" s="54"/>
      <c r="PDZ215" s="19"/>
      <c r="PEA215" s="19"/>
      <c r="PEB215" s="19"/>
      <c r="PEC215" s="54"/>
      <c r="PED215" s="19"/>
      <c r="PEE215" s="19"/>
      <c r="PEF215" s="19"/>
      <c r="PEG215" s="54"/>
      <c r="PEH215" s="19"/>
      <c r="PEI215" s="19"/>
      <c r="PEJ215" s="19"/>
      <c r="PEK215" s="54"/>
      <c r="PEL215" s="19"/>
      <c r="PEM215" s="19"/>
      <c r="PEN215" s="19"/>
      <c r="PEO215" s="54"/>
      <c r="PEP215" s="19"/>
      <c r="PEQ215" s="19"/>
      <c r="PER215" s="19"/>
      <c r="PES215" s="54"/>
      <c r="PET215" s="19"/>
      <c r="PEU215" s="19"/>
      <c r="PEV215" s="19"/>
      <c r="PEW215" s="54"/>
      <c r="PEX215" s="19"/>
      <c r="PEY215" s="19"/>
      <c r="PEZ215" s="19"/>
      <c r="PFA215" s="54"/>
      <c r="PFB215" s="19"/>
      <c r="PFC215" s="19"/>
      <c r="PFD215" s="19"/>
      <c r="PFE215" s="54"/>
      <c r="PFF215" s="19"/>
      <c r="PFG215" s="19"/>
      <c r="PFH215" s="19"/>
      <c r="PFI215" s="54"/>
      <c r="PFJ215" s="19"/>
      <c r="PFK215" s="19"/>
      <c r="PFL215" s="19"/>
      <c r="PFM215" s="54"/>
      <c r="PFN215" s="19"/>
      <c r="PFO215" s="19"/>
      <c r="PFP215" s="19"/>
      <c r="PFQ215" s="54"/>
      <c r="PFR215" s="19"/>
      <c r="PFS215" s="19"/>
      <c r="PFT215" s="19"/>
      <c r="PFU215" s="54"/>
      <c r="PFV215" s="19"/>
      <c r="PFW215" s="19"/>
      <c r="PFX215" s="19"/>
      <c r="PFY215" s="54"/>
      <c r="PFZ215" s="19"/>
      <c r="PGA215" s="19"/>
      <c r="PGB215" s="19"/>
      <c r="PGC215" s="54"/>
      <c r="PGD215" s="19"/>
      <c r="PGE215" s="19"/>
      <c r="PGF215" s="19"/>
      <c r="PGG215" s="54"/>
      <c r="PGH215" s="19"/>
      <c r="PGI215" s="19"/>
      <c r="PGJ215" s="19"/>
      <c r="PGK215" s="54"/>
      <c r="PGL215" s="19"/>
      <c r="PGM215" s="19"/>
      <c r="PGN215" s="19"/>
      <c r="PGO215" s="54"/>
      <c r="PGP215" s="19"/>
      <c r="PGQ215" s="19"/>
      <c r="PGR215" s="19"/>
      <c r="PGS215" s="54"/>
      <c r="PGT215" s="19"/>
      <c r="PGU215" s="19"/>
      <c r="PGV215" s="19"/>
      <c r="PGW215" s="54"/>
      <c r="PGX215" s="19"/>
      <c r="PGY215" s="19"/>
      <c r="PGZ215" s="19"/>
      <c r="PHA215" s="54"/>
      <c r="PHB215" s="19"/>
      <c r="PHC215" s="19"/>
      <c r="PHD215" s="19"/>
      <c r="PHE215" s="54"/>
      <c r="PHF215" s="19"/>
      <c r="PHG215" s="19"/>
      <c r="PHH215" s="19"/>
      <c r="PHI215" s="54"/>
      <c r="PHJ215" s="19"/>
      <c r="PHK215" s="19"/>
      <c r="PHL215" s="19"/>
      <c r="PHM215" s="54"/>
      <c r="PHN215" s="19"/>
      <c r="PHO215" s="19"/>
      <c r="PHP215" s="19"/>
      <c r="PHQ215" s="54"/>
      <c r="PHR215" s="19"/>
      <c r="PHS215" s="19"/>
      <c r="PHT215" s="19"/>
      <c r="PHU215" s="54"/>
      <c r="PHV215" s="19"/>
      <c r="PHW215" s="19"/>
      <c r="PHX215" s="19"/>
      <c r="PHY215" s="54"/>
      <c r="PHZ215" s="19"/>
      <c r="PIA215" s="19"/>
      <c r="PIB215" s="19"/>
      <c r="PIC215" s="54"/>
      <c r="PID215" s="19"/>
      <c r="PIE215" s="19"/>
      <c r="PIF215" s="19"/>
      <c r="PIG215" s="54"/>
      <c r="PIH215" s="19"/>
      <c r="PII215" s="19"/>
      <c r="PIJ215" s="19"/>
      <c r="PIK215" s="54"/>
      <c r="PIL215" s="19"/>
      <c r="PIM215" s="19"/>
      <c r="PIN215" s="19"/>
      <c r="PIO215" s="54"/>
      <c r="PIP215" s="19"/>
      <c r="PIQ215" s="19"/>
      <c r="PIR215" s="19"/>
      <c r="PIS215" s="54"/>
      <c r="PIT215" s="19"/>
      <c r="PIU215" s="19"/>
      <c r="PIV215" s="19"/>
      <c r="PIW215" s="54"/>
      <c r="PIX215" s="19"/>
      <c r="PIY215" s="19"/>
      <c r="PIZ215" s="19"/>
      <c r="PJA215" s="54"/>
      <c r="PJB215" s="19"/>
      <c r="PJC215" s="19"/>
      <c r="PJD215" s="19"/>
      <c r="PJE215" s="54"/>
      <c r="PJF215" s="19"/>
      <c r="PJG215" s="19"/>
      <c r="PJH215" s="19"/>
      <c r="PJI215" s="54"/>
      <c r="PJJ215" s="19"/>
      <c r="PJK215" s="19"/>
      <c r="PJL215" s="19"/>
      <c r="PJM215" s="54"/>
      <c r="PJN215" s="19"/>
      <c r="PJO215" s="19"/>
      <c r="PJP215" s="19"/>
      <c r="PJQ215" s="54"/>
      <c r="PJR215" s="19"/>
      <c r="PJS215" s="19"/>
      <c r="PJT215" s="19"/>
      <c r="PJU215" s="54"/>
      <c r="PJV215" s="19"/>
      <c r="PJW215" s="19"/>
      <c r="PJX215" s="19"/>
      <c r="PJY215" s="54"/>
      <c r="PJZ215" s="19"/>
      <c r="PKA215" s="19"/>
      <c r="PKB215" s="19"/>
      <c r="PKC215" s="54"/>
      <c r="PKD215" s="19"/>
      <c r="PKE215" s="19"/>
      <c r="PKF215" s="19"/>
      <c r="PKG215" s="54"/>
      <c r="PKH215" s="19"/>
      <c r="PKI215" s="19"/>
      <c r="PKJ215" s="19"/>
      <c r="PKK215" s="54"/>
      <c r="PKL215" s="19"/>
      <c r="PKM215" s="19"/>
      <c r="PKN215" s="19"/>
      <c r="PKO215" s="54"/>
      <c r="PKP215" s="19"/>
      <c r="PKQ215" s="19"/>
      <c r="PKR215" s="19"/>
      <c r="PKS215" s="54"/>
      <c r="PKT215" s="19"/>
      <c r="PKU215" s="19"/>
      <c r="PKV215" s="19"/>
      <c r="PKW215" s="54"/>
      <c r="PKX215" s="19"/>
      <c r="PKY215" s="19"/>
      <c r="PKZ215" s="19"/>
      <c r="PLA215" s="54"/>
      <c r="PLB215" s="19"/>
      <c r="PLC215" s="19"/>
      <c r="PLD215" s="19"/>
      <c r="PLE215" s="54"/>
      <c r="PLF215" s="19"/>
      <c r="PLG215" s="19"/>
      <c r="PLH215" s="19"/>
      <c r="PLI215" s="54"/>
      <c r="PLJ215" s="19"/>
      <c r="PLK215" s="19"/>
      <c r="PLL215" s="19"/>
      <c r="PLM215" s="54"/>
      <c r="PLN215" s="19"/>
      <c r="PLO215" s="19"/>
      <c r="PLP215" s="19"/>
      <c r="PLQ215" s="54"/>
      <c r="PLR215" s="19"/>
      <c r="PLS215" s="19"/>
      <c r="PLT215" s="19"/>
      <c r="PLU215" s="54"/>
      <c r="PLV215" s="19"/>
      <c r="PLW215" s="19"/>
      <c r="PLX215" s="19"/>
      <c r="PLY215" s="54"/>
      <c r="PLZ215" s="19"/>
      <c r="PMA215" s="19"/>
      <c r="PMB215" s="19"/>
      <c r="PMC215" s="54"/>
      <c r="PMD215" s="19"/>
      <c r="PME215" s="19"/>
      <c r="PMF215" s="19"/>
      <c r="PMG215" s="54"/>
      <c r="PMH215" s="19"/>
      <c r="PMI215" s="19"/>
      <c r="PMJ215" s="19"/>
      <c r="PMK215" s="54"/>
      <c r="PML215" s="19"/>
      <c r="PMM215" s="19"/>
      <c r="PMN215" s="19"/>
      <c r="PMO215" s="54"/>
      <c r="PMP215" s="19"/>
      <c r="PMQ215" s="19"/>
      <c r="PMR215" s="19"/>
      <c r="PMS215" s="54"/>
      <c r="PMT215" s="19"/>
      <c r="PMU215" s="19"/>
      <c r="PMV215" s="19"/>
      <c r="PMW215" s="54"/>
      <c r="PMX215" s="19"/>
      <c r="PMY215" s="19"/>
      <c r="PMZ215" s="19"/>
      <c r="PNA215" s="54"/>
      <c r="PNB215" s="19"/>
      <c r="PNC215" s="19"/>
      <c r="PND215" s="19"/>
      <c r="PNE215" s="54"/>
      <c r="PNF215" s="19"/>
      <c r="PNG215" s="19"/>
      <c r="PNH215" s="19"/>
      <c r="PNI215" s="54"/>
      <c r="PNJ215" s="19"/>
      <c r="PNK215" s="19"/>
      <c r="PNL215" s="19"/>
      <c r="PNM215" s="54"/>
      <c r="PNN215" s="19"/>
      <c r="PNO215" s="19"/>
      <c r="PNP215" s="19"/>
      <c r="PNQ215" s="54"/>
      <c r="PNR215" s="19"/>
      <c r="PNS215" s="19"/>
      <c r="PNT215" s="19"/>
      <c r="PNU215" s="54"/>
      <c r="PNV215" s="19"/>
      <c r="PNW215" s="19"/>
      <c r="PNX215" s="19"/>
      <c r="PNY215" s="54"/>
      <c r="PNZ215" s="19"/>
      <c r="POA215" s="19"/>
      <c r="POB215" s="19"/>
      <c r="POC215" s="54"/>
      <c r="POD215" s="19"/>
      <c r="POE215" s="19"/>
      <c r="POF215" s="19"/>
      <c r="POG215" s="54"/>
      <c r="POH215" s="19"/>
      <c r="POI215" s="19"/>
      <c r="POJ215" s="19"/>
      <c r="POK215" s="54"/>
      <c r="POL215" s="19"/>
      <c r="POM215" s="19"/>
      <c r="PON215" s="19"/>
      <c r="POO215" s="54"/>
      <c r="POP215" s="19"/>
      <c r="POQ215" s="19"/>
      <c r="POR215" s="19"/>
      <c r="POS215" s="54"/>
      <c r="POT215" s="19"/>
      <c r="POU215" s="19"/>
      <c r="POV215" s="19"/>
      <c r="POW215" s="54"/>
      <c r="POX215" s="19"/>
      <c r="POY215" s="19"/>
      <c r="POZ215" s="19"/>
      <c r="PPA215" s="54"/>
      <c r="PPB215" s="19"/>
      <c r="PPC215" s="19"/>
      <c r="PPD215" s="19"/>
      <c r="PPE215" s="54"/>
      <c r="PPF215" s="19"/>
      <c r="PPG215" s="19"/>
      <c r="PPH215" s="19"/>
      <c r="PPI215" s="54"/>
      <c r="PPJ215" s="19"/>
      <c r="PPK215" s="19"/>
      <c r="PPL215" s="19"/>
      <c r="PPM215" s="54"/>
      <c r="PPN215" s="19"/>
      <c r="PPO215" s="19"/>
      <c r="PPP215" s="19"/>
      <c r="PPQ215" s="54"/>
      <c r="PPR215" s="19"/>
      <c r="PPS215" s="19"/>
      <c r="PPT215" s="19"/>
      <c r="PPU215" s="54"/>
      <c r="PPV215" s="19"/>
      <c r="PPW215" s="19"/>
      <c r="PPX215" s="19"/>
      <c r="PPY215" s="54"/>
      <c r="PPZ215" s="19"/>
      <c r="PQA215" s="19"/>
      <c r="PQB215" s="19"/>
      <c r="PQC215" s="54"/>
      <c r="PQD215" s="19"/>
      <c r="PQE215" s="19"/>
      <c r="PQF215" s="19"/>
      <c r="PQG215" s="54"/>
      <c r="PQH215" s="19"/>
      <c r="PQI215" s="19"/>
      <c r="PQJ215" s="19"/>
      <c r="PQK215" s="54"/>
      <c r="PQL215" s="19"/>
      <c r="PQM215" s="19"/>
      <c r="PQN215" s="19"/>
      <c r="PQO215" s="54"/>
      <c r="PQP215" s="19"/>
      <c r="PQQ215" s="19"/>
      <c r="PQR215" s="19"/>
      <c r="PQS215" s="54"/>
      <c r="PQT215" s="19"/>
      <c r="PQU215" s="19"/>
      <c r="PQV215" s="19"/>
      <c r="PQW215" s="54"/>
      <c r="PQX215" s="19"/>
      <c r="PQY215" s="19"/>
      <c r="PQZ215" s="19"/>
      <c r="PRA215" s="54"/>
      <c r="PRB215" s="19"/>
      <c r="PRC215" s="19"/>
      <c r="PRD215" s="19"/>
      <c r="PRE215" s="54"/>
      <c r="PRF215" s="19"/>
      <c r="PRG215" s="19"/>
      <c r="PRH215" s="19"/>
      <c r="PRI215" s="54"/>
      <c r="PRJ215" s="19"/>
      <c r="PRK215" s="19"/>
      <c r="PRL215" s="19"/>
      <c r="PRM215" s="54"/>
      <c r="PRN215" s="19"/>
      <c r="PRO215" s="19"/>
      <c r="PRP215" s="19"/>
      <c r="PRQ215" s="54"/>
      <c r="PRR215" s="19"/>
      <c r="PRS215" s="19"/>
      <c r="PRT215" s="19"/>
      <c r="PRU215" s="54"/>
      <c r="PRV215" s="19"/>
      <c r="PRW215" s="19"/>
      <c r="PRX215" s="19"/>
      <c r="PRY215" s="54"/>
      <c r="PRZ215" s="19"/>
      <c r="PSA215" s="19"/>
      <c r="PSB215" s="19"/>
      <c r="PSC215" s="54"/>
      <c r="PSD215" s="19"/>
      <c r="PSE215" s="19"/>
      <c r="PSF215" s="19"/>
      <c r="PSG215" s="54"/>
      <c r="PSH215" s="19"/>
      <c r="PSI215" s="19"/>
      <c r="PSJ215" s="19"/>
      <c r="PSK215" s="54"/>
      <c r="PSL215" s="19"/>
      <c r="PSM215" s="19"/>
      <c r="PSN215" s="19"/>
      <c r="PSO215" s="54"/>
      <c r="PSP215" s="19"/>
      <c r="PSQ215" s="19"/>
      <c r="PSR215" s="19"/>
      <c r="PSS215" s="54"/>
      <c r="PST215" s="19"/>
      <c r="PSU215" s="19"/>
      <c r="PSV215" s="19"/>
      <c r="PSW215" s="54"/>
      <c r="PSX215" s="19"/>
      <c r="PSY215" s="19"/>
      <c r="PSZ215" s="19"/>
      <c r="PTA215" s="54"/>
      <c r="PTB215" s="19"/>
      <c r="PTC215" s="19"/>
      <c r="PTD215" s="19"/>
      <c r="PTE215" s="54"/>
      <c r="PTF215" s="19"/>
      <c r="PTG215" s="19"/>
      <c r="PTH215" s="19"/>
      <c r="PTI215" s="54"/>
      <c r="PTJ215" s="19"/>
      <c r="PTK215" s="19"/>
      <c r="PTL215" s="19"/>
      <c r="PTM215" s="54"/>
      <c r="PTN215" s="19"/>
      <c r="PTO215" s="19"/>
      <c r="PTP215" s="19"/>
      <c r="PTQ215" s="54"/>
      <c r="PTR215" s="19"/>
      <c r="PTS215" s="19"/>
      <c r="PTT215" s="19"/>
      <c r="PTU215" s="54"/>
      <c r="PTV215" s="19"/>
      <c r="PTW215" s="19"/>
      <c r="PTX215" s="19"/>
      <c r="PTY215" s="54"/>
      <c r="PTZ215" s="19"/>
      <c r="PUA215" s="19"/>
      <c r="PUB215" s="19"/>
      <c r="PUC215" s="54"/>
      <c r="PUD215" s="19"/>
      <c r="PUE215" s="19"/>
      <c r="PUF215" s="19"/>
      <c r="PUG215" s="54"/>
      <c r="PUH215" s="19"/>
      <c r="PUI215" s="19"/>
      <c r="PUJ215" s="19"/>
      <c r="PUK215" s="54"/>
      <c r="PUL215" s="19"/>
      <c r="PUM215" s="19"/>
      <c r="PUN215" s="19"/>
      <c r="PUO215" s="54"/>
      <c r="PUP215" s="19"/>
      <c r="PUQ215" s="19"/>
      <c r="PUR215" s="19"/>
      <c r="PUS215" s="54"/>
      <c r="PUT215" s="19"/>
      <c r="PUU215" s="19"/>
      <c r="PUV215" s="19"/>
      <c r="PUW215" s="54"/>
      <c r="PUX215" s="19"/>
      <c r="PUY215" s="19"/>
      <c r="PUZ215" s="19"/>
      <c r="PVA215" s="54"/>
      <c r="PVB215" s="19"/>
      <c r="PVC215" s="19"/>
      <c r="PVD215" s="19"/>
      <c r="PVE215" s="54"/>
      <c r="PVF215" s="19"/>
      <c r="PVG215" s="19"/>
      <c r="PVH215" s="19"/>
      <c r="PVI215" s="54"/>
      <c r="PVJ215" s="19"/>
      <c r="PVK215" s="19"/>
      <c r="PVL215" s="19"/>
      <c r="PVM215" s="54"/>
      <c r="PVN215" s="19"/>
      <c r="PVO215" s="19"/>
      <c r="PVP215" s="19"/>
      <c r="PVQ215" s="54"/>
      <c r="PVR215" s="19"/>
      <c r="PVS215" s="19"/>
      <c r="PVT215" s="19"/>
      <c r="PVU215" s="54"/>
      <c r="PVV215" s="19"/>
      <c r="PVW215" s="19"/>
      <c r="PVX215" s="19"/>
      <c r="PVY215" s="54"/>
      <c r="PVZ215" s="19"/>
      <c r="PWA215" s="19"/>
      <c r="PWB215" s="19"/>
      <c r="PWC215" s="54"/>
      <c r="PWD215" s="19"/>
      <c r="PWE215" s="19"/>
      <c r="PWF215" s="19"/>
      <c r="PWG215" s="54"/>
      <c r="PWH215" s="19"/>
      <c r="PWI215" s="19"/>
      <c r="PWJ215" s="19"/>
      <c r="PWK215" s="54"/>
      <c r="PWL215" s="19"/>
      <c r="PWM215" s="19"/>
      <c r="PWN215" s="19"/>
      <c r="PWO215" s="54"/>
      <c r="PWP215" s="19"/>
      <c r="PWQ215" s="19"/>
      <c r="PWR215" s="19"/>
      <c r="PWS215" s="54"/>
      <c r="PWT215" s="19"/>
      <c r="PWU215" s="19"/>
      <c r="PWV215" s="19"/>
      <c r="PWW215" s="54"/>
      <c r="PWX215" s="19"/>
      <c r="PWY215" s="19"/>
      <c r="PWZ215" s="19"/>
      <c r="PXA215" s="54"/>
      <c r="PXB215" s="19"/>
      <c r="PXC215" s="19"/>
      <c r="PXD215" s="19"/>
      <c r="PXE215" s="54"/>
      <c r="PXF215" s="19"/>
      <c r="PXG215" s="19"/>
      <c r="PXH215" s="19"/>
      <c r="PXI215" s="54"/>
      <c r="PXJ215" s="19"/>
      <c r="PXK215" s="19"/>
      <c r="PXL215" s="19"/>
      <c r="PXM215" s="54"/>
      <c r="PXN215" s="19"/>
      <c r="PXO215" s="19"/>
      <c r="PXP215" s="19"/>
      <c r="PXQ215" s="54"/>
      <c r="PXR215" s="19"/>
      <c r="PXS215" s="19"/>
      <c r="PXT215" s="19"/>
      <c r="PXU215" s="54"/>
      <c r="PXV215" s="19"/>
      <c r="PXW215" s="19"/>
      <c r="PXX215" s="19"/>
      <c r="PXY215" s="54"/>
      <c r="PXZ215" s="19"/>
      <c r="PYA215" s="19"/>
      <c r="PYB215" s="19"/>
      <c r="PYC215" s="54"/>
      <c r="PYD215" s="19"/>
      <c r="PYE215" s="19"/>
      <c r="PYF215" s="19"/>
      <c r="PYG215" s="54"/>
      <c r="PYH215" s="19"/>
      <c r="PYI215" s="19"/>
      <c r="PYJ215" s="19"/>
      <c r="PYK215" s="54"/>
      <c r="PYL215" s="19"/>
      <c r="PYM215" s="19"/>
      <c r="PYN215" s="19"/>
      <c r="PYO215" s="54"/>
      <c r="PYP215" s="19"/>
      <c r="PYQ215" s="19"/>
      <c r="PYR215" s="19"/>
      <c r="PYS215" s="54"/>
      <c r="PYT215" s="19"/>
      <c r="PYU215" s="19"/>
      <c r="PYV215" s="19"/>
      <c r="PYW215" s="54"/>
      <c r="PYX215" s="19"/>
      <c r="PYY215" s="19"/>
      <c r="PYZ215" s="19"/>
      <c r="PZA215" s="54"/>
      <c r="PZB215" s="19"/>
      <c r="PZC215" s="19"/>
      <c r="PZD215" s="19"/>
      <c r="PZE215" s="54"/>
      <c r="PZF215" s="19"/>
      <c r="PZG215" s="19"/>
      <c r="PZH215" s="19"/>
      <c r="PZI215" s="54"/>
      <c r="PZJ215" s="19"/>
      <c r="PZK215" s="19"/>
      <c r="PZL215" s="19"/>
      <c r="PZM215" s="54"/>
      <c r="PZN215" s="19"/>
      <c r="PZO215" s="19"/>
      <c r="PZP215" s="19"/>
      <c r="PZQ215" s="54"/>
      <c r="PZR215" s="19"/>
      <c r="PZS215" s="19"/>
      <c r="PZT215" s="19"/>
      <c r="PZU215" s="54"/>
      <c r="PZV215" s="19"/>
      <c r="PZW215" s="19"/>
      <c r="PZX215" s="19"/>
      <c r="PZY215" s="54"/>
      <c r="PZZ215" s="19"/>
      <c r="QAA215" s="19"/>
      <c r="QAB215" s="19"/>
      <c r="QAC215" s="54"/>
      <c r="QAD215" s="19"/>
      <c r="QAE215" s="19"/>
      <c r="QAF215" s="19"/>
      <c r="QAG215" s="54"/>
      <c r="QAH215" s="19"/>
      <c r="QAI215" s="19"/>
      <c r="QAJ215" s="19"/>
      <c r="QAK215" s="54"/>
      <c r="QAL215" s="19"/>
      <c r="QAM215" s="19"/>
      <c r="QAN215" s="19"/>
      <c r="QAO215" s="54"/>
      <c r="QAP215" s="19"/>
      <c r="QAQ215" s="19"/>
      <c r="QAR215" s="19"/>
      <c r="QAS215" s="54"/>
      <c r="QAT215" s="19"/>
      <c r="QAU215" s="19"/>
      <c r="QAV215" s="19"/>
      <c r="QAW215" s="54"/>
      <c r="QAX215" s="19"/>
      <c r="QAY215" s="19"/>
      <c r="QAZ215" s="19"/>
      <c r="QBA215" s="54"/>
      <c r="QBB215" s="19"/>
      <c r="QBC215" s="19"/>
      <c r="QBD215" s="19"/>
      <c r="QBE215" s="54"/>
      <c r="QBF215" s="19"/>
      <c r="QBG215" s="19"/>
      <c r="QBH215" s="19"/>
      <c r="QBI215" s="54"/>
      <c r="QBJ215" s="19"/>
      <c r="QBK215" s="19"/>
      <c r="QBL215" s="19"/>
      <c r="QBM215" s="54"/>
      <c r="QBN215" s="19"/>
      <c r="QBO215" s="19"/>
      <c r="QBP215" s="19"/>
      <c r="QBQ215" s="54"/>
      <c r="QBR215" s="19"/>
      <c r="QBS215" s="19"/>
      <c r="QBT215" s="19"/>
      <c r="QBU215" s="54"/>
      <c r="QBV215" s="19"/>
      <c r="QBW215" s="19"/>
      <c r="QBX215" s="19"/>
      <c r="QBY215" s="54"/>
      <c r="QBZ215" s="19"/>
      <c r="QCA215" s="19"/>
      <c r="QCB215" s="19"/>
      <c r="QCC215" s="54"/>
      <c r="QCD215" s="19"/>
      <c r="QCE215" s="19"/>
      <c r="QCF215" s="19"/>
      <c r="QCG215" s="54"/>
      <c r="QCH215" s="19"/>
      <c r="QCI215" s="19"/>
      <c r="QCJ215" s="19"/>
      <c r="QCK215" s="54"/>
      <c r="QCL215" s="19"/>
      <c r="QCM215" s="19"/>
      <c r="QCN215" s="19"/>
      <c r="QCO215" s="54"/>
      <c r="QCP215" s="19"/>
      <c r="QCQ215" s="19"/>
      <c r="QCR215" s="19"/>
      <c r="QCS215" s="54"/>
      <c r="QCT215" s="19"/>
      <c r="QCU215" s="19"/>
      <c r="QCV215" s="19"/>
      <c r="QCW215" s="54"/>
      <c r="QCX215" s="19"/>
      <c r="QCY215" s="19"/>
      <c r="QCZ215" s="19"/>
      <c r="QDA215" s="54"/>
      <c r="QDB215" s="19"/>
      <c r="QDC215" s="19"/>
      <c r="QDD215" s="19"/>
      <c r="QDE215" s="54"/>
      <c r="QDF215" s="19"/>
      <c r="QDG215" s="19"/>
      <c r="QDH215" s="19"/>
      <c r="QDI215" s="54"/>
      <c r="QDJ215" s="19"/>
      <c r="QDK215" s="19"/>
      <c r="QDL215" s="19"/>
      <c r="QDM215" s="54"/>
      <c r="QDN215" s="19"/>
      <c r="QDO215" s="19"/>
      <c r="QDP215" s="19"/>
      <c r="QDQ215" s="54"/>
      <c r="QDR215" s="19"/>
      <c r="QDS215" s="19"/>
      <c r="QDT215" s="19"/>
      <c r="QDU215" s="54"/>
      <c r="QDV215" s="19"/>
      <c r="QDW215" s="19"/>
      <c r="QDX215" s="19"/>
      <c r="QDY215" s="54"/>
      <c r="QDZ215" s="19"/>
      <c r="QEA215" s="19"/>
      <c r="QEB215" s="19"/>
      <c r="QEC215" s="54"/>
      <c r="QED215" s="19"/>
      <c r="QEE215" s="19"/>
      <c r="QEF215" s="19"/>
      <c r="QEG215" s="54"/>
      <c r="QEH215" s="19"/>
      <c r="QEI215" s="19"/>
      <c r="QEJ215" s="19"/>
      <c r="QEK215" s="54"/>
      <c r="QEL215" s="19"/>
      <c r="QEM215" s="19"/>
      <c r="QEN215" s="19"/>
      <c r="QEO215" s="54"/>
      <c r="QEP215" s="19"/>
      <c r="QEQ215" s="19"/>
      <c r="QER215" s="19"/>
      <c r="QES215" s="54"/>
      <c r="QET215" s="19"/>
      <c r="QEU215" s="19"/>
      <c r="QEV215" s="19"/>
      <c r="QEW215" s="54"/>
      <c r="QEX215" s="19"/>
      <c r="QEY215" s="19"/>
      <c r="QEZ215" s="19"/>
      <c r="QFA215" s="54"/>
      <c r="QFB215" s="19"/>
      <c r="QFC215" s="19"/>
      <c r="QFD215" s="19"/>
      <c r="QFE215" s="54"/>
      <c r="QFF215" s="19"/>
      <c r="QFG215" s="19"/>
      <c r="QFH215" s="19"/>
      <c r="QFI215" s="54"/>
      <c r="QFJ215" s="19"/>
      <c r="QFK215" s="19"/>
      <c r="QFL215" s="19"/>
      <c r="QFM215" s="54"/>
      <c r="QFN215" s="19"/>
      <c r="QFO215" s="19"/>
      <c r="QFP215" s="19"/>
      <c r="QFQ215" s="54"/>
      <c r="QFR215" s="19"/>
      <c r="QFS215" s="19"/>
      <c r="QFT215" s="19"/>
      <c r="QFU215" s="54"/>
      <c r="QFV215" s="19"/>
      <c r="QFW215" s="19"/>
      <c r="QFX215" s="19"/>
      <c r="QFY215" s="54"/>
      <c r="QFZ215" s="19"/>
      <c r="QGA215" s="19"/>
      <c r="QGB215" s="19"/>
      <c r="QGC215" s="54"/>
      <c r="QGD215" s="19"/>
      <c r="QGE215" s="19"/>
      <c r="QGF215" s="19"/>
      <c r="QGG215" s="54"/>
      <c r="QGH215" s="19"/>
      <c r="QGI215" s="19"/>
      <c r="QGJ215" s="19"/>
      <c r="QGK215" s="54"/>
      <c r="QGL215" s="19"/>
      <c r="QGM215" s="19"/>
      <c r="QGN215" s="19"/>
      <c r="QGO215" s="54"/>
      <c r="QGP215" s="19"/>
      <c r="QGQ215" s="19"/>
      <c r="QGR215" s="19"/>
      <c r="QGS215" s="54"/>
      <c r="QGT215" s="19"/>
      <c r="QGU215" s="19"/>
      <c r="QGV215" s="19"/>
      <c r="QGW215" s="54"/>
      <c r="QGX215" s="19"/>
      <c r="QGY215" s="19"/>
      <c r="QGZ215" s="19"/>
      <c r="QHA215" s="54"/>
      <c r="QHB215" s="19"/>
      <c r="QHC215" s="19"/>
      <c r="QHD215" s="19"/>
      <c r="QHE215" s="54"/>
      <c r="QHF215" s="19"/>
      <c r="QHG215" s="19"/>
      <c r="QHH215" s="19"/>
      <c r="QHI215" s="54"/>
      <c r="QHJ215" s="19"/>
      <c r="QHK215" s="19"/>
      <c r="QHL215" s="19"/>
      <c r="QHM215" s="54"/>
      <c r="QHN215" s="19"/>
      <c r="QHO215" s="19"/>
      <c r="QHP215" s="19"/>
      <c r="QHQ215" s="54"/>
      <c r="QHR215" s="19"/>
      <c r="QHS215" s="19"/>
      <c r="QHT215" s="19"/>
      <c r="QHU215" s="54"/>
      <c r="QHV215" s="19"/>
      <c r="QHW215" s="19"/>
      <c r="QHX215" s="19"/>
      <c r="QHY215" s="54"/>
      <c r="QHZ215" s="19"/>
      <c r="QIA215" s="19"/>
      <c r="QIB215" s="19"/>
      <c r="QIC215" s="54"/>
      <c r="QID215" s="19"/>
      <c r="QIE215" s="19"/>
      <c r="QIF215" s="19"/>
      <c r="QIG215" s="54"/>
      <c r="QIH215" s="19"/>
      <c r="QII215" s="19"/>
      <c r="QIJ215" s="19"/>
      <c r="QIK215" s="54"/>
      <c r="QIL215" s="19"/>
      <c r="QIM215" s="19"/>
      <c r="QIN215" s="19"/>
      <c r="QIO215" s="54"/>
      <c r="QIP215" s="19"/>
      <c r="QIQ215" s="19"/>
      <c r="QIR215" s="19"/>
      <c r="QIS215" s="54"/>
      <c r="QIT215" s="19"/>
      <c r="QIU215" s="19"/>
      <c r="QIV215" s="19"/>
      <c r="QIW215" s="54"/>
      <c r="QIX215" s="19"/>
      <c r="QIY215" s="19"/>
      <c r="QIZ215" s="19"/>
      <c r="QJA215" s="54"/>
      <c r="QJB215" s="19"/>
      <c r="QJC215" s="19"/>
      <c r="QJD215" s="19"/>
      <c r="QJE215" s="54"/>
      <c r="QJF215" s="19"/>
      <c r="QJG215" s="19"/>
      <c r="QJH215" s="19"/>
      <c r="QJI215" s="54"/>
      <c r="QJJ215" s="19"/>
      <c r="QJK215" s="19"/>
      <c r="QJL215" s="19"/>
      <c r="QJM215" s="54"/>
      <c r="QJN215" s="19"/>
      <c r="QJO215" s="19"/>
      <c r="QJP215" s="19"/>
      <c r="QJQ215" s="54"/>
      <c r="QJR215" s="19"/>
      <c r="QJS215" s="19"/>
      <c r="QJT215" s="19"/>
      <c r="QJU215" s="54"/>
      <c r="QJV215" s="19"/>
      <c r="QJW215" s="19"/>
      <c r="QJX215" s="19"/>
      <c r="QJY215" s="54"/>
      <c r="QJZ215" s="19"/>
      <c r="QKA215" s="19"/>
      <c r="QKB215" s="19"/>
      <c r="QKC215" s="54"/>
      <c r="QKD215" s="19"/>
      <c r="QKE215" s="19"/>
      <c r="QKF215" s="19"/>
      <c r="QKG215" s="54"/>
      <c r="QKH215" s="19"/>
      <c r="QKI215" s="19"/>
      <c r="QKJ215" s="19"/>
      <c r="QKK215" s="54"/>
      <c r="QKL215" s="19"/>
      <c r="QKM215" s="19"/>
      <c r="QKN215" s="19"/>
      <c r="QKO215" s="54"/>
      <c r="QKP215" s="19"/>
      <c r="QKQ215" s="19"/>
      <c r="QKR215" s="19"/>
      <c r="QKS215" s="54"/>
      <c r="QKT215" s="19"/>
      <c r="QKU215" s="19"/>
      <c r="QKV215" s="19"/>
      <c r="QKW215" s="54"/>
      <c r="QKX215" s="19"/>
      <c r="QKY215" s="19"/>
      <c r="QKZ215" s="19"/>
      <c r="QLA215" s="54"/>
      <c r="QLB215" s="19"/>
      <c r="QLC215" s="19"/>
      <c r="QLD215" s="19"/>
      <c r="QLE215" s="54"/>
      <c r="QLF215" s="19"/>
      <c r="QLG215" s="19"/>
      <c r="QLH215" s="19"/>
      <c r="QLI215" s="54"/>
      <c r="QLJ215" s="19"/>
      <c r="QLK215" s="19"/>
      <c r="QLL215" s="19"/>
      <c r="QLM215" s="54"/>
      <c r="QLN215" s="19"/>
      <c r="QLO215" s="19"/>
      <c r="QLP215" s="19"/>
      <c r="QLQ215" s="54"/>
      <c r="QLR215" s="19"/>
      <c r="QLS215" s="19"/>
      <c r="QLT215" s="19"/>
      <c r="QLU215" s="54"/>
      <c r="QLV215" s="19"/>
      <c r="QLW215" s="19"/>
      <c r="QLX215" s="19"/>
      <c r="QLY215" s="54"/>
      <c r="QLZ215" s="19"/>
      <c r="QMA215" s="19"/>
      <c r="QMB215" s="19"/>
      <c r="QMC215" s="54"/>
      <c r="QMD215" s="19"/>
      <c r="QME215" s="19"/>
      <c r="QMF215" s="19"/>
      <c r="QMG215" s="54"/>
      <c r="QMH215" s="19"/>
      <c r="QMI215" s="19"/>
      <c r="QMJ215" s="19"/>
      <c r="QMK215" s="54"/>
      <c r="QML215" s="19"/>
      <c r="QMM215" s="19"/>
      <c r="QMN215" s="19"/>
      <c r="QMO215" s="54"/>
      <c r="QMP215" s="19"/>
      <c r="QMQ215" s="19"/>
      <c r="QMR215" s="19"/>
      <c r="QMS215" s="54"/>
      <c r="QMT215" s="19"/>
      <c r="QMU215" s="19"/>
      <c r="QMV215" s="19"/>
      <c r="QMW215" s="54"/>
      <c r="QMX215" s="19"/>
      <c r="QMY215" s="19"/>
      <c r="QMZ215" s="19"/>
      <c r="QNA215" s="54"/>
      <c r="QNB215" s="19"/>
      <c r="QNC215" s="19"/>
      <c r="QND215" s="19"/>
      <c r="QNE215" s="54"/>
      <c r="QNF215" s="19"/>
      <c r="QNG215" s="19"/>
      <c r="QNH215" s="19"/>
      <c r="QNI215" s="54"/>
      <c r="QNJ215" s="19"/>
      <c r="QNK215" s="19"/>
      <c r="QNL215" s="19"/>
      <c r="QNM215" s="54"/>
      <c r="QNN215" s="19"/>
      <c r="QNO215" s="19"/>
      <c r="QNP215" s="19"/>
      <c r="QNQ215" s="54"/>
      <c r="QNR215" s="19"/>
      <c r="QNS215" s="19"/>
      <c r="QNT215" s="19"/>
      <c r="QNU215" s="54"/>
      <c r="QNV215" s="19"/>
      <c r="QNW215" s="19"/>
      <c r="QNX215" s="19"/>
      <c r="QNY215" s="54"/>
      <c r="QNZ215" s="19"/>
      <c r="QOA215" s="19"/>
      <c r="QOB215" s="19"/>
      <c r="QOC215" s="54"/>
      <c r="QOD215" s="19"/>
      <c r="QOE215" s="19"/>
      <c r="QOF215" s="19"/>
      <c r="QOG215" s="54"/>
      <c r="QOH215" s="19"/>
      <c r="QOI215" s="19"/>
      <c r="QOJ215" s="19"/>
      <c r="QOK215" s="54"/>
      <c r="QOL215" s="19"/>
      <c r="QOM215" s="19"/>
      <c r="QON215" s="19"/>
      <c r="QOO215" s="54"/>
      <c r="QOP215" s="19"/>
      <c r="QOQ215" s="19"/>
      <c r="QOR215" s="19"/>
      <c r="QOS215" s="54"/>
      <c r="QOT215" s="19"/>
      <c r="QOU215" s="19"/>
      <c r="QOV215" s="19"/>
      <c r="QOW215" s="54"/>
      <c r="QOX215" s="19"/>
      <c r="QOY215" s="19"/>
      <c r="QOZ215" s="19"/>
      <c r="QPA215" s="54"/>
      <c r="QPB215" s="19"/>
      <c r="QPC215" s="19"/>
      <c r="QPD215" s="19"/>
      <c r="QPE215" s="54"/>
      <c r="QPF215" s="19"/>
      <c r="QPG215" s="19"/>
      <c r="QPH215" s="19"/>
      <c r="QPI215" s="54"/>
      <c r="QPJ215" s="19"/>
      <c r="QPK215" s="19"/>
      <c r="QPL215" s="19"/>
      <c r="QPM215" s="54"/>
      <c r="QPN215" s="19"/>
      <c r="QPO215" s="19"/>
      <c r="QPP215" s="19"/>
      <c r="QPQ215" s="54"/>
      <c r="QPR215" s="19"/>
      <c r="QPS215" s="19"/>
      <c r="QPT215" s="19"/>
      <c r="QPU215" s="54"/>
      <c r="QPV215" s="19"/>
      <c r="QPW215" s="19"/>
      <c r="QPX215" s="19"/>
      <c r="QPY215" s="54"/>
      <c r="QPZ215" s="19"/>
      <c r="QQA215" s="19"/>
      <c r="QQB215" s="19"/>
      <c r="QQC215" s="54"/>
      <c r="QQD215" s="19"/>
      <c r="QQE215" s="19"/>
      <c r="QQF215" s="19"/>
      <c r="QQG215" s="54"/>
      <c r="QQH215" s="19"/>
      <c r="QQI215" s="19"/>
      <c r="QQJ215" s="19"/>
      <c r="QQK215" s="54"/>
      <c r="QQL215" s="19"/>
      <c r="QQM215" s="19"/>
      <c r="QQN215" s="19"/>
      <c r="QQO215" s="54"/>
      <c r="QQP215" s="19"/>
      <c r="QQQ215" s="19"/>
      <c r="QQR215" s="19"/>
      <c r="QQS215" s="54"/>
      <c r="QQT215" s="19"/>
      <c r="QQU215" s="19"/>
      <c r="QQV215" s="19"/>
      <c r="QQW215" s="54"/>
      <c r="QQX215" s="19"/>
      <c r="QQY215" s="19"/>
      <c r="QQZ215" s="19"/>
      <c r="QRA215" s="54"/>
      <c r="QRB215" s="19"/>
      <c r="QRC215" s="19"/>
      <c r="QRD215" s="19"/>
      <c r="QRE215" s="54"/>
      <c r="QRF215" s="19"/>
      <c r="QRG215" s="19"/>
      <c r="QRH215" s="19"/>
      <c r="QRI215" s="54"/>
      <c r="QRJ215" s="19"/>
      <c r="QRK215" s="19"/>
      <c r="QRL215" s="19"/>
      <c r="QRM215" s="54"/>
      <c r="QRN215" s="19"/>
      <c r="QRO215" s="19"/>
      <c r="QRP215" s="19"/>
      <c r="QRQ215" s="54"/>
      <c r="QRR215" s="19"/>
      <c r="QRS215" s="19"/>
      <c r="QRT215" s="19"/>
      <c r="QRU215" s="54"/>
      <c r="QRV215" s="19"/>
      <c r="QRW215" s="19"/>
      <c r="QRX215" s="19"/>
      <c r="QRY215" s="54"/>
      <c r="QRZ215" s="19"/>
      <c r="QSA215" s="19"/>
      <c r="QSB215" s="19"/>
      <c r="QSC215" s="54"/>
      <c r="QSD215" s="19"/>
      <c r="QSE215" s="19"/>
      <c r="QSF215" s="19"/>
      <c r="QSG215" s="54"/>
      <c r="QSH215" s="19"/>
      <c r="QSI215" s="19"/>
      <c r="QSJ215" s="19"/>
      <c r="QSK215" s="54"/>
      <c r="QSL215" s="19"/>
      <c r="QSM215" s="19"/>
      <c r="QSN215" s="19"/>
      <c r="QSO215" s="54"/>
      <c r="QSP215" s="19"/>
      <c r="QSQ215" s="19"/>
      <c r="QSR215" s="19"/>
      <c r="QSS215" s="54"/>
      <c r="QST215" s="19"/>
      <c r="QSU215" s="19"/>
      <c r="QSV215" s="19"/>
      <c r="QSW215" s="54"/>
      <c r="QSX215" s="19"/>
      <c r="QSY215" s="19"/>
      <c r="QSZ215" s="19"/>
      <c r="QTA215" s="54"/>
      <c r="QTB215" s="19"/>
      <c r="QTC215" s="19"/>
      <c r="QTD215" s="19"/>
      <c r="QTE215" s="54"/>
      <c r="QTF215" s="19"/>
      <c r="QTG215" s="19"/>
      <c r="QTH215" s="19"/>
      <c r="QTI215" s="54"/>
      <c r="QTJ215" s="19"/>
      <c r="QTK215" s="19"/>
      <c r="QTL215" s="19"/>
      <c r="QTM215" s="54"/>
      <c r="QTN215" s="19"/>
      <c r="QTO215" s="19"/>
      <c r="QTP215" s="19"/>
      <c r="QTQ215" s="54"/>
      <c r="QTR215" s="19"/>
      <c r="QTS215" s="19"/>
      <c r="QTT215" s="19"/>
      <c r="QTU215" s="54"/>
      <c r="QTV215" s="19"/>
      <c r="QTW215" s="19"/>
      <c r="QTX215" s="19"/>
      <c r="QTY215" s="54"/>
      <c r="QTZ215" s="19"/>
      <c r="QUA215" s="19"/>
      <c r="QUB215" s="19"/>
      <c r="QUC215" s="54"/>
      <c r="QUD215" s="19"/>
      <c r="QUE215" s="19"/>
      <c r="QUF215" s="19"/>
      <c r="QUG215" s="54"/>
      <c r="QUH215" s="19"/>
      <c r="QUI215" s="19"/>
      <c r="QUJ215" s="19"/>
      <c r="QUK215" s="54"/>
      <c r="QUL215" s="19"/>
      <c r="QUM215" s="19"/>
      <c r="QUN215" s="19"/>
      <c r="QUO215" s="54"/>
      <c r="QUP215" s="19"/>
      <c r="QUQ215" s="19"/>
      <c r="QUR215" s="19"/>
      <c r="QUS215" s="54"/>
      <c r="QUT215" s="19"/>
      <c r="QUU215" s="19"/>
      <c r="QUV215" s="19"/>
      <c r="QUW215" s="54"/>
      <c r="QUX215" s="19"/>
      <c r="QUY215" s="19"/>
      <c r="QUZ215" s="19"/>
      <c r="QVA215" s="54"/>
      <c r="QVB215" s="19"/>
      <c r="QVC215" s="19"/>
      <c r="QVD215" s="19"/>
      <c r="QVE215" s="54"/>
      <c r="QVF215" s="19"/>
      <c r="QVG215" s="19"/>
      <c r="QVH215" s="19"/>
      <c r="QVI215" s="54"/>
      <c r="QVJ215" s="19"/>
      <c r="QVK215" s="19"/>
      <c r="QVL215" s="19"/>
      <c r="QVM215" s="54"/>
      <c r="QVN215" s="19"/>
      <c r="QVO215" s="19"/>
      <c r="QVP215" s="19"/>
      <c r="QVQ215" s="54"/>
      <c r="QVR215" s="19"/>
      <c r="QVS215" s="19"/>
      <c r="QVT215" s="19"/>
      <c r="QVU215" s="54"/>
      <c r="QVV215" s="19"/>
      <c r="QVW215" s="19"/>
      <c r="QVX215" s="19"/>
      <c r="QVY215" s="54"/>
      <c r="QVZ215" s="19"/>
      <c r="QWA215" s="19"/>
      <c r="QWB215" s="19"/>
      <c r="QWC215" s="54"/>
      <c r="QWD215" s="19"/>
      <c r="QWE215" s="19"/>
      <c r="QWF215" s="19"/>
      <c r="QWG215" s="54"/>
      <c r="QWH215" s="19"/>
      <c r="QWI215" s="19"/>
      <c r="QWJ215" s="19"/>
      <c r="QWK215" s="54"/>
      <c r="QWL215" s="19"/>
      <c r="QWM215" s="19"/>
      <c r="QWN215" s="19"/>
      <c r="QWO215" s="54"/>
      <c r="QWP215" s="19"/>
      <c r="QWQ215" s="19"/>
      <c r="QWR215" s="19"/>
      <c r="QWS215" s="54"/>
      <c r="QWT215" s="19"/>
      <c r="QWU215" s="19"/>
      <c r="QWV215" s="19"/>
      <c r="QWW215" s="54"/>
      <c r="QWX215" s="19"/>
      <c r="QWY215" s="19"/>
      <c r="QWZ215" s="19"/>
      <c r="QXA215" s="54"/>
      <c r="QXB215" s="19"/>
      <c r="QXC215" s="19"/>
      <c r="QXD215" s="19"/>
      <c r="QXE215" s="54"/>
      <c r="QXF215" s="19"/>
      <c r="QXG215" s="19"/>
      <c r="QXH215" s="19"/>
      <c r="QXI215" s="54"/>
      <c r="QXJ215" s="19"/>
      <c r="QXK215" s="19"/>
      <c r="QXL215" s="19"/>
      <c r="QXM215" s="54"/>
      <c r="QXN215" s="19"/>
      <c r="QXO215" s="19"/>
      <c r="QXP215" s="19"/>
      <c r="QXQ215" s="54"/>
      <c r="QXR215" s="19"/>
      <c r="QXS215" s="19"/>
      <c r="QXT215" s="19"/>
      <c r="QXU215" s="54"/>
      <c r="QXV215" s="19"/>
      <c r="QXW215" s="19"/>
      <c r="QXX215" s="19"/>
      <c r="QXY215" s="54"/>
      <c r="QXZ215" s="19"/>
      <c r="QYA215" s="19"/>
      <c r="QYB215" s="19"/>
      <c r="QYC215" s="54"/>
      <c r="QYD215" s="19"/>
      <c r="QYE215" s="19"/>
      <c r="QYF215" s="19"/>
      <c r="QYG215" s="54"/>
      <c r="QYH215" s="19"/>
      <c r="QYI215" s="19"/>
      <c r="QYJ215" s="19"/>
      <c r="QYK215" s="54"/>
      <c r="QYL215" s="19"/>
      <c r="QYM215" s="19"/>
      <c r="QYN215" s="19"/>
      <c r="QYO215" s="54"/>
      <c r="QYP215" s="19"/>
      <c r="QYQ215" s="19"/>
      <c r="QYR215" s="19"/>
      <c r="QYS215" s="54"/>
      <c r="QYT215" s="19"/>
      <c r="QYU215" s="19"/>
      <c r="QYV215" s="19"/>
      <c r="QYW215" s="54"/>
      <c r="QYX215" s="19"/>
      <c r="QYY215" s="19"/>
      <c r="QYZ215" s="19"/>
      <c r="QZA215" s="54"/>
      <c r="QZB215" s="19"/>
      <c r="QZC215" s="19"/>
      <c r="QZD215" s="19"/>
      <c r="QZE215" s="54"/>
      <c r="QZF215" s="19"/>
      <c r="QZG215" s="19"/>
      <c r="QZH215" s="19"/>
      <c r="QZI215" s="54"/>
      <c r="QZJ215" s="19"/>
      <c r="QZK215" s="19"/>
      <c r="QZL215" s="19"/>
      <c r="QZM215" s="54"/>
      <c r="QZN215" s="19"/>
      <c r="QZO215" s="19"/>
      <c r="QZP215" s="19"/>
      <c r="QZQ215" s="54"/>
      <c r="QZR215" s="19"/>
      <c r="QZS215" s="19"/>
      <c r="QZT215" s="19"/>
      <c r="QZU215" s="54"/>
      <c r="QZV215" s="19"/>
      <c r="QZW215" s="19"/>
      <c r="QZX215" s="19"/>
      <c r="QZY215" s="54"/>
      <c r="QZZ215" s="19"/>
      <c r="RAA215" s="19"/>
      <c r="RAB215" s="19"/>
      <c r="RAC215" s="54"/>
      <c r="RAD215" s="19"/>
      <c r="RAE215" s="19"/>
      <c r="RAF215" s="19"/>
      <c r="RAG215" s="54"/>
      <c r="RAH215" s="19"/>
      <c r="RAI215" s="19"/>
      <c r="RAJ215" s="19"/>
      <c r="RAK215" s="54"/>
      <c r="RAL215" s="19"/>
      <c r="RAM215" s="19"/>
      <c r="RAN215" s="19"/>
      <c r="RAO215" s="54"/>
      <c r="RAP215" s="19"/>
      <c r="RAQ215" s="19"/>
      <c r="RAR215" s="19"/>
      <c r="RAS215" s="54"/>
      <c r="RAT215" s="19"/>
      <c r="RAU215" s="19"/>
      <c r="RAV215" s="19"/>
      <c r="RAW215" s="54"/>
      <c r="RAX215" s="19"/>
      <c r="RAY215" s="19"/>
      <c r="RAZ215" s="19"/>
      <c r="RBA215" s="54"/>
      <c r="RBB215" s="19"/>
      <c r="RBC215" s="19"/>
      <c r="RBD215" s="19"/>
      <c r="RBE215" s="54"/>
      <c r="RBF215" s="19"/>
      <c r="RBG215" s="19"/>
      <c r="RBH215" s="19"/>
      <c r="RBI215" s="54"/>
      <c r="RBJ215" s="19"/>
      <c r="RBK215" s="19"/>
      <c r="RBL215" s="19"/>
      <c r="RBM215" s="54"/>
      <c r="RBN215" s="19"/>
      <c r="RBO215" s="19"/>
      <c r="RBP215" s="19"/>
      <c r="RBQ215" s="54"/>
      <c r="RBR215" s="19"/>
      <c r="RBS215" s="19"/>
      <c r="RBT215" s="19"/>
      <c r="RBU215" s="54"/>
      <c r="RBV215" s="19"/>
      <c r="RBW215" s="19"/>
      <c r="RBX215" s="19"/>
      <c r="RBY215" s="54"/>
      <c r="RBZ215" s="19"/>
      <c r="RCA215" s="19"/>
      <c r="RCB215" s="19"/>
      <c r="RCC215" s="54"/>
      <c r="RCD215" s="19"/>
      <c r="RCE215" s="19"/>
      <c r="RCF215" s="19"/>
      <c r="RCG215" s="54"/>
      <c r="RCH215" s="19"/>
      <c r="RCI215" s="19"/>
      <c r="RCJ215" s="19"/>
      <c r="RCK215" s="54"/>
      <c r="RCL215" s="19"/>
      <c r="RCM215" s="19"/>
      <c r="RCN215" s="19"/>
      <c r="RCO215" s="54"/>
      <c r="RCP215" s="19"/>
      <c r="RCQ215" s="19"/>
      <c r="RCR215" s="19"/>
      <c r="RCS215" s="54"/>
      <c r="RCT215" s="19"/>
      <c r="RCU215" s="19"/>
      <c r="RCV215" s="19"/>
      <c r="RCW215" s="54"/>
      <c r="RCX215" s="19"/>
      <c r="RCY215" s="19"/>
      <c r="RCZ215" s="19"/>
      <c r="RDA215" s="54"/>
      <c r="RDB215" s="19"/>
      <c r="RDC215" s="19"/>
      <c r="RDD215" s="19"/>
      <c r="RDE215" s="54"/>
      <c r="RDF215" s="19"/>
      <c r="RDG215" s="19"/>
      <c r="RDH215" s="19"/>
      <c r="RDI215" s="54"/>
      <c r="RDJ215" s="19"/>
      <c r="RDK215" s="19"/>
      <c r="RDL215" s="19"/>
      <c r="RDM215" s="54"/>
      <c r="RDN215" s="19"/>
      <c r="RDO215" s="19"/>
      <c r="RDP215" s="19"/>
      <c r="RDQ215" s="54"/>
      <c r="RDR215" s="19"/>
      <c r="RDS215" s="19"/>
      <c r="RDT215" s="19"/>
      <c r="RDU215" s="54"/>
      <c r="RDV215" s="19"/>
      <c r="RDW215" s="19"/>
      <c r="RDX215" s="19"/>
      <c r="RDY215" s="54"/>
      <c r="RDZ215" s="19"/>
      <c r="REA215" s="19"/>
      <c r="REB215" s="19"/>
      <c r="REC215" s="54"/>
      <c r="RED215" s="19"/>
      <c r="REE215" s="19"/>
      <c r="REF215" s="19"/>
      <c r="REG215" s="54"/>
      <c r="REH215" s="19"/>
      <c r="REI215" s="19"/>
      <c r="REJ215" s="19"/>
      <c r="REK215" s="54"/>
      <c r="REL215" s="19"/>
      <c r="REM215" s="19"/>
      <c r="REN215" s="19"/>
      <c r="REO215" s="54"/>
      <c r="REP215" s="19"/>
      <c r="REQ215" s="19"/>
      <c r="RER215" s="19"/>
      <c r="RES215" s="54"/>
      <c r="RET215" s="19"/>
      <c r="REU215" s="19"/>
      <c r="REV215" s="19"/>
      <c r="REW215" s="54"/>
      <c r="REX215" s="19"/>
      <c r="REY215" s="19"/>
      <c r="REZ215" s="19"/>
      <c r="RFA215" s="54"/>
      <c r="RFB215" s="19"/>
      <c r="RFC215" s="19"/>
      <c r="RFD215" s="19"/>
      <c r="RFE215" s="54"/>
      <c r="RFF215" s="19"/>
      <c r="RFG215" s="19"/>
      <c r="RFH215" s="19"/>
      <c r="RFI215" s="54"/>
      <c r="RFJ215" s="19"/>
      <c r="RFK215" s="19"/>
      <c r="RFL215" s="19"/>
      <c r="RFM215" s="54"/>
      <c r="RFN215" s="19"/>
      <c r="RFO215" s="19"/>
      <c r="RFP215" s="19"/>
      <c r="RFQ215" s="54"/>
      <c r="RFR215" s="19"/>
      <c r="RFS215" s="19"/>
      <c r="RFT215" s="19"/>
      <c r="RFU215" s="54"/>
      <c r="RFV215" s="19"/>
      <c r="RFW215" s="19"/>
      <c r="RFX215" s="19"/>
      <c r="RFY215" s="54"/>
      <c r="RFZ215" s="19"/>
      <c r="RGA215" s="19"/>
      <c r="RGB215" s="19"/>
      <c r="RGC215" s="54"/>
      <c r="RGD215" s="19"/>
      <c r="RGE215" s="19"/>
      <c r="RGF215" s="19"/>
      <c r="RGG215" s="54"/>
      <c r="RGH215" s="19"/>
      <c r="RGI215" s="19"/>
      <c r="RGJ215" s="19"/>
      <c r="RGK215" s="54"/>
      <c r="RGL215" s="19"/>
      <c r="RGM215" s="19"/>
      <c r="RGN215" s="19"/>
      <c r="RGO215" s="54"/>
      <c r="RGP215" s="19"/>
      <c r="RGQ215" s="19"/>
      <c r="RGR215" s="19"/>
      <c r="RGS215" s="54"/>
      <c r="RGT215" s="19"/>
      <c r="RGU215" s="19"/>
      <c r="RGV215" s="19"/>
      <c r="RGW215" s="54"/>
      <c r="RGX215" s="19"/>
      <c r="RGY215" s="19"/>
      <c r="RGZ215" s="19"/>
      <c r="RHA215" s="54"/>
      <c r="RHB215" s="19"/>
      <c r="RHC215" s="19"/>
      <c r="RHD215" s="19"/>
      <c r="RHE215" s="54"/>
      <c r="RHF215" s="19"/>
      <c r="RHG215" s="19"/>
      <c r="RHH215" s="19"/>
      <c r="RHI215" s="54"/>
      <c r="RHJ215" s="19"/>
      <c r="RHK215" s="19"/>
      <c r="RHL215" s="19"/>
      <c r="RHM215" s="54"/>
      <c r="RHN215" s="19"/>
      <c r="RHO215" s="19"/>
      <c r="RHP215" s="19"/>
      <c r="RHQ215" s="54"/>
      <c r="RHR215" s="19"/>
      <c r="RHS215" s="19"/>
      <c r="RHT215" s="19"/>
      <c r="RHU215" s="54"/>
      <c r="RHV215" s="19"/>
      <c r="RHW215" s="19"/>
      <c r="RHX215" s="19"/>
      <c r="RHY215" s="54"/>
      <c r="RHZ215" s="19"/>
      <c r="RIA215" s="19"/>
      <c r="RIB215" s="19"/>
      <c r="RIC215" s="54"/>
      <c r="RID215" s="19"/>
      <c r="RIE215" s="19"/>
      <c r="RIF215" s="19"/>
      <c r="RIG215" s="54"/>
      <c r="RIH215" s="19"/>
      <c r="RII215" s="19"/>
      <c r="RIJ215" s="19"/>
      <c r="RIK215" s="54"/>
      <c r="RIL215" s="19"/>
      <c r="RIM215" s="19"/>
      <c r="RIN215" s="19"/>
      <c r="RIO215" s="54"/>
      <c r="RIP215" s="19"/>
      <c r="RIQ215" s="19"/>
      <c r="RIR215" s="19"/>
      <c r="RIS215" s="54"/>
      <c r="RIT215" s="19"/>
      <c r="RIU215" s="19"/>
      <c r="RIV215" s="19"/>
      <c r="RIW215" s="54"/>
      <c r="RIX215" s="19"/>
      <c r="RIY215" s="19"/>
      <c r="RIZ215" s="19"/>
      <c r="RJA215" s="54"/>
      <c r="RJB215" s="19"/>
      <c r="RJC215" s="19"/>
      <c r="RJD215" s="19"/>
      <c r="RJE215" s="54"/>
      <c r="RJF215" s="19"/>
      <c r="RJG215" s="19"/>
      <c r="RJH215" s="19"/>
      <c r="RJI215" s="54"/>
      <c r="RJJ215" s="19"/>
      <c r="RJK215" s="19"/>
      <c r="RJL215" s="19"/>
      <c r="RJM215" s="54"/>
      <c r="RJN215" s="19"/>
      <c r="RJO215" s="19"/>
      <c r="RJP215" s="19"/>
      <c r="RJQ215" s="54"/>
      <c r="RJR215" s="19"/>
      <c r="RJS215" s="19"/>
      <c r="RJT215" s="19"/>
      <c r="RJU215" s="54"/>
      <c r="RJV215" s="19"/>
      <c r="RJW215" s="19"/>
      <c r="RJX215" s="19"/>
      <c r="RJY215" s="54"/>
      <c r="RJZ215" s="19"/>
      <c r="RKA215" s="19"/>
      <c r="RKB215" s="19"/>
      <c r="RKC215" s="54"/>
      <c r="RKD215" s="19"/>
      <c r="RKE215" s="19"/>
      <c r="RKF215" s="19"/>
      <c r="RKG215" s="54"/>
      <c r="RKH215" s="19"/>
      <c r="RKI215" s="19"/>
      <c r="RKJ215" s="19"/>
      <c r="RKK215" s="54"/>
      <c r="RKL215" s="19"/>
      <c r="RKM215" s="19"/>
      <c r="RKN215" s="19"/>
      <c r="RKO215" s="54"/>
      <c r="RKP215" s="19"/>
      <c r="RKQ215" s="19"/>
      <c r="RKR215" s="19"/>
      <c r="RKS215" s="54"/>
      <c r="RKT215" s="19"/>
      <c r="RKU215" s="19"/>
      <c r="RKV215" s="19"/>
      <c r="RKW215" s="54"/>
      <c r="RKX215" s="19"/>
      <c r="RKY215" s="19"/>
      <c r="RKZ215" s="19"/>
      <c r="RLA215" s="54"/>
      <c r="RLB215" s="19"/>
      <c r="RLC215" s="19"/>
      <c r="RLD215" s="19"/>
      <c r="RLE215" s="54"/>
      <c r="RLF215" s="19"/>
      <c r="RLG215" s="19"/>
      <c r="RLH215" s="19"/>
      <c r="RLI215" s="54"/>
      <c r="RLJ215" s="19"/>
      <c r="RLK215" s="19"/>
      <c r="RLL215" s="19"/>
      <c r="RLM215" s="54"/>
      <c r="RLN215" s="19"/>
      <c r="RLO215" s="19"/>
      <c r="RLP215" s="19"/>
      <c r="RLQ215" s="54"/>
      <c r="RLR215" s="19"/>
      <c r="RLS215" s="19"/>
      <c r="RLT215" s="19"/>
      <c r="RLU215" s="54"/>
      <c r="RLV215" s="19"/>
      <c r="RLW215" s="19"/>
      <c r="RLX215" s="19"/>
      <c r="RLY215" s="54"/>
      <c r="RLZ215" s="19"/>
      <c r="RMA215" s="19"/>
      <c r="RMB215" s="19"/>
      <c r="RMC215" s="54"/>
      <c r="RMD215" s="19"/>
      <c r="RME215" s="19"/>
      <c r="RMF215" s="19"/>
      <c r="RMG215" s="54"/>
      <c r="RMH215" s="19"/>
      <c r="RMI215" s="19"/>
      <c r="RMJ215" s="19"/>
      <c r="RMK215" s="54"/>
      <c r="RML215" s="19"/>
      <c r="RMM215" s="19"/>
      <c r="RMN215" s="19"/>
      <c r="RMO215" s="54"/>
      <c r="RMP215" s="19"/>
      <c r="RMQ215" s="19"/>
      <c r="RMR215" s="19"/>
      <c r="RMS215" s="54"/>
      <c r="RMT215" s="19"/>
      <c r="RMU215" s="19"/>
      <c r="RMV215" s="19"/>
      <c r="RMW215" s="54"/>
      <c r="RMX215" s="19"/>
      <c r="RMY215" s="19"/>
      <c r="RMZ215" s="19"/>
      <c r="RNA215" s="54"/>
      <c r="RNB215" s="19"/>
      <c r="RNC215" s="19"/>
      <c r="RND215" s="19"/>
      <c r="RNE215" s="54"/>
      <c r="RNF215" s="19"/>
      <c r="RNG215" s="19"/>
      <c r="RNH215" s="19"/>
      <c r="RNI215" s="54"/>
      <c r="RNJ215" s="19"/>
      <c r="RNK215" s="19"/>
      <c r="RNL215" s="19"/>
      <c r="RNM215" s="54"/>
      <c r="RNN215" s="19"/>
      <c r="RNO215" s="19"/>
      <c r="RNP215" s="19"/>
      <c r="RNQ215" s="54"/>
      <c r="RNR215" s="19"/>
      <c r="RNS215" s="19"/>
      <c r="RNT215" s="19"/>
      <c r="RNU215" s="54"/>
      <c r="RNV215" s="19"/>
      <c r="RNW215" s="19"/>
      <c r="RNX215" s="19"/>
      <c r="RNY215" s="54"/>
      <c r="RNZ215" s="19"/>
      <c r="ROA215" s="19"/>
      <c r="ROB215" s="19"/>
      <c r="ROC215" s="54"/>
      <c r="ROD215" s="19"/>
      <c r="ROE215" s="19"/>
      <c r="ROF215" s="19"/>
      <c r="ROG215" s="54"/>
      <c r="ROH215" s="19"/>
      <c r="ROI215" s="19"/>
      <c r="ROJ215" s="19"/>
      <c r="ROK215" s="54"/>
      <c r="ROL215" s="19"/>
      <c r="ROM215" s="19"/>
      <c r="RON215" s="19"/>
      <c r="ROO215" s="54"/>
      <c r="ROP215" s="19"/>
      <c r="ROQ215" s="19"/>
      <c r="ROR215" s="19"/>
      <c r="ROS215" s="54"/>
      <c r="ROT215" s="19"/>
      <c r="ROU215" s="19"/>
      <c r="ROV215" s="19"/>
      <c r="ROW215" s="54"/>
      <c r="ROX215" s="19"/>
      <c r="ROY215" s="19"/>
      <c r="ROZ215" s="19"/>
      <c r="RPA215" s="54"/>
      <c r="RPB215" s="19"/>
      <c r="RPC215" s="19"/>
      <c r="RPD215" s="19"/>
      <c r="RPE215" s="54"/>
      <c r="RPF215" s="19"/>
      <c r="RPG215" s="19"/>
      <c r="RPH215" s="19"/>
      <c r="RPI215" s="54"/>
      <c r="RPJ215" s="19"/>
      <c r="RPK215" s="19"/>
      <c r="RPL215" s="19"/>
      <c r="RPM215" s="54"/>
      <c r="RPN215" s="19"/>
      <c r="RPO215" s="19"/>
      <c r="RPP215" s="19"/>
      <c r="RPQ215" s="54"/>
      <c r="RPR215" s="19"/>
      <c r="RPS215" s="19"/>
      <c r="RPT215" s="19"/>
      <c r="RPU215" s="54"/>
      <c r="RPV215" s="19"/>
      <c r="RPW215" s="19"/>
      <c r="RPX215" s="19"/>
      <c r="RPY215" s="54"/>
      <c r="RPZ215" s="19"/>
      <c r="RQA215" s="19"/>
      <c r="RQB215" s="19"/>
      <c r="RQC215" s="54"/>
      <c r="RQD215" s="19"/>
      <c r="RQE215" s="19"/>
      <c r="RQF215" s="19"/>
      <c r="RQG215" s="54"/>
      <c r="RQH215" s="19"/>
      <c r="RQI215" s="19"/>
      <c r="RQJ215" s="19"/>
      <c r="RQK215" s="54"/>
      <c r="RQL215" s="19"/>
      <c r="RQM215" s="19"/>
      <c r="RQN215" s="19"/>
      <c r="RQO215" s="54"/>
      <c r="RQP215" s="19"/>
      <c r="RQQ215" s="19"/>
      <c r="RQR215" s="19"/>
      <c r="RQS215" s="54"/>
      <c r="RQT215" s="19"/>
      <c r="RQU215" s="19"/>
      <c r="RQV215" s="19"/>
      <c r="RQW215" s="54"/>
      <c r="RQX215" s="19"/>
      <c r="RQY215" s="19"/>
      <c r="RQZ215" s="19"/>
      <c r="RRA215" s="54"/>
      <c r="RRB215" s="19"/>
      <c r="RRC215" s="19"/>
      <c r="RRD215" s="19"/>
      <c r="RRE215" s="54"/>
      <c r="RRF215" s="19"/>
      <c r="RRG215" s="19"/>
      <c r="RRH215" s="19"/>
      <c r="RRI215" s="54"/>
      <c r="RRJ215" s="19"/>
      <c r="RRK215" s="19"/>
      <c r="RRL215" s="19"/>
      <c r="RRM215" s="54"/>
      <c r="RRN215" s="19"/>
      <c r="RRO215" s="19"/>
      <c r="RRP215" s="19"/>
      <c r="RRQ215" s="54"/>
      <c r="RRR215" s="19"/>
      <c r="RRS215" s="19"/>
      <c r="RRT215" s="19"/>
      <c r="RRU215" s="54"/>
      <c r="RRV215" s="19"/>
      <c r="RRW215" s="19"/>
      <c r="RRX215" s="19"/>
      <c r="RRY215" s="54"/>
      <c r="RRZ215" s="19"/>
      <c r="RSA215" s="19"/>
      <c r="RSB215" s="19"/>
      <c r="RSC215" s="54"/>
      <c r="RSD215" s="19"/>
      <c r="RSE215" s="19"/>
      <c r="RSF215" s="19"/>
      <c r="RSG215" s="54"/>
      <c r="RSH215" s="19"/>
      <c r="RSI215" s="19"/>
      <c r="RSJ215" s="19"/>
      <c r="RSK215" s="54"/>
      <c r="RSL215" s="19"/>
      <c r="RSM215" s="19"/>
      <c r="RSN215" s="19"/>
      <c r="RSO215" s="54"/>
      <c r="RSP215" s="19"/>
      <c r="RSQ215" s="19"/>
      <c r="RSR215" s="19"/>
      <c r="RSS215" s="54"/>
      <c r="RST215" s="19"/>
      <c r="RSU215" s="19"/>
      <c r="RSV215" s="19"/>
      <c r="RSW215" s="54"/>
      <c r="RSX215" s="19"/>
      <c r="RSY215" s="19"/>
      <c r="RSZ215" s="19"/>
      <c r="RTA215" s="54"/>
      <c r="RTB215" s="19"/>
      <c r="RTC215" s="19"/>
      <c r="RTD215" s="19"/>
      <c r="RTE215" s="54"/>
      <c r="RTF215" s="19"/>
      <c r="RTG215" s="19"/>
      <c r="RTH215" s="19"/>
      <c r="RTI215" s="54"/>
      <c r="RTJ215" s="19"/>
      <c r="RTK215" s="19"/>
      <c r="RTL215" s="19"/>
      <c r="RTM215" s="54"/>
      <c r="RTN215" s="19"/>
      <c r="RTO215" s="19"/>
      <c r="RTP215" s="19"/>
      <c r="RTQ215" s="54"/>
      <c r="RTR215" s="19"/>
      <c r="RTS215" s="19"/>
      <c r="RTT215" s="19"/>
      <c r="RTU215" s="54"/>
      <c r="RTV215" s="19"/>
      <c r="RTW215" s="19"/>
      <c r="RTX215" s="19"/>
      <c r="RTY215" s="54"/>
      <c r="RTZ215" s="19"/>
      <c r="RUA215" s="19"/>
      <c r="RUB215" s="19"/>
      <c r="RUC215" s="54"/>
      <c r="RUD215" s="19"/>
      <c r="RUE215" s="19"/>
      <c r="RUF215" s="19"/>
      <c r="RUG215" s="54"/>
      <c r="RUH215" s="19"/>
      <c r="RUI215" s="19"/>
      <c r="RUJ215" s="19"/>
      <c r="RUK215" s="54"/>
      <c r="RUL215" s="19"/>
      <c r="RUM215" s="19"/>
      <c r="RUN215" s="19"/>
      <c r="RUO215" s="54"/>
      <c r="RUP215" s="19"/>
      <c r="RUQ215" s="19"/>
      <c r="RUR215" s="19"/>
      <c r="RUS215" s="54"/>
      <c r="RUT215" s="19"/>
      <c r="RUU215" s="19"/>
      <c r="RUV215" s="19"/>
      <c r="RUW215" s="54"/>
      <c r="RUX215" s="19"/>
      <c r="RUY215" s="19"/>
      <c r="RUZ215" s="19"/>
      <c r="RVA215" s="54"/>
      <c r="RVB215" s="19"/>
      <c r="RVC215" s="19"/>
      <c r="RVD215" s="19"/>
      <c r="RVE215" s="54"/>
      <c r="RVF215" s="19"/>
      <c r="RVG215" s="19"/>
      <c r="RVH215" s="19"/>
      <c r="RVI215" s="54"/>
      <c r="RVJ215" s="19"/>
      <c r="RVK215" s="19"/>
      <c r="RVL215" s="19"/>
      <c r="RVM215" s="54"/>
      <c r="RVN215" s="19"/>
      <c r="RVO215" s="19"/>
      <c r="RVP215" s="19"/>
      <c r="RVQ215" s="54"/>
      <c r="RVR215" s="19"/>
      <c r="RVS215" s="19"/>
      <c r="RVT215" s="19"/>
      <c r="RVU215" s="54"/>
      <c r="RVV215" s="19"/>
      <c r="RVW215" s="19"/>
      <c r="RVX215" s="19"/>
      <c r="RVY215" s="54"/>
      <c r="RVZ215" s="19"/>
      <c r="RWA215" s="19"/>
      <c r="RWB215" s="19"/>
      <c r="RWC215" s="54"/>
      <c r="RWD215" s="19"/>
      <c r="RWE215" s="19"/>
      <c r="RWF215" s="19"/>
      <c r="RWG215" s="54"/>
      <c r="RWH215" s="19"/>
      <c r="RWI215" s="19"/>
      <c r="RWJ215" s="19"/>
      <c r="RWK215" s="54"/>
      <c r="RWL215" s="19"/>
      <c r="RWM215" s="19"/>
      <c r="RWN215" s="19"/>
      <c r="RWO215" s="54"/>
      <c r="RWP215" s="19"/>
      <c r="RWQ215" s="19"/>
      <c r="RWR215" s="19"/>
      <c r="RWS215" s="54"/>
      <c r="RWT215" s="19"/>
      <c r="RWU215" s="19"/>
      <c r="RWV215" s="19"/>
      <c r="RWW215" s="54"/>
      <c r="RWX215" s="19"/>
      <c r="RWY215" s="19"/>
      <c r="RWZ215" s="19"/>
      <c r="RXA215" s="54"/>
      <c r="RXB215" s="19"/>
      <c r="RXC215" s="19"/>
      <c r="RXD215" s="19"/>
      <c r="RXE215" s="54"/>
      <c r="RXF215" s="19"/>
      <c r="RXG215" s="19"/>
      <c r="RXH215" s="19"/>
      <c r="RXI215" s="54"/>
      <c r="RXJ215" s="19"/>
      <c r="RXK215" s="19"/>
      <c r="RXL215" s="19"/>
      <c r="RXM215" s="54"/>
      <c r="RXN215" s="19"/>
      <c r="RXO215" s="19"/>
      <c r="RXP215" s="19"/>
      <c r="RXQ215" s="54"/>
      <c r="RXR215" s="19"/>
      <c r="RXS215" s="19"/>
      <c r="RXT215" s="19"/>
      <c r="RXU215" s="54"/>
      <c r="RXV215" s="19"/>
      <c r="RXW215" s="19"/>
      <c r="RXX215" s="19"/>
      <c r="RXY215" s="54"/>
      <c r="RXZ215" s="19"/>
      <c r="RYA215" s="19"/>
      <c r="RYB215" s="19"/>
      <c r="RYC215" s="54"/>
      <c r="RYD215" s="19"/>
      <c r="RYE215" s="19"/>
      <c r="RYF215" s="19"/>
      <c r="RYG215" s="54"/>
      <c r="RYH215" s="19"/>
      <c r="RYI215" s="19"/>
      <c r="RYJ215" s="19"/>
      <c r="RYK215" s="54"/>
      <c r="RYL215" s="19"/>
      <c r="RYM215" s="19"/>
      <c r="RYN215" s="19"/>
      <c r="RYO215" s="54"/>
      <c r="RYP215" s="19"/>
      <c r="RYQ215" s="19"/>
      <c r="RYR215" s="19"/>
      <c r="RYS215" s="54"/>
      <c r="RYT215" s="19"/>
      <c r="RYU215" s="19"/>
      <c r="RYV215" s="19"/>
      <c r="RYW215" s="54"/>
      <c r="RYX215" s="19"/>
      <c r="RYY215" s="19"/>
      <c r="RYZ215" s="19"/>
      <c r="RZA215" s="54"/>
      <c r="RZB215" s="19"/>
      <c r="RZC215" s="19"/>
      <c r="RZD215" s="19"/>
      <c r="RZE215" s="54"/>
      <c r="RZF215" s="19"/>
      <c r="RZG215" s="19"/>
      <c r="RZH215" s="19"/>
      <c r="RZI215" s="54"/>
      <c r="RZJ215" s="19"/>
      <c r="RZK215" s="19"/>
      <c r="RZL215" s="19"/>
      <c r="RZM215" s="54"/>
      <c r="RZN215" s="19"/>
      <c r="RZO215" s="19"/>
      <c r="RZP215" s="19"/>
      <c r="RZQ215" s="54"/>
      <c r="RZR215" s="19"/>
      <c r="RZS215" s="19"/>
      <c r="RZT215" s="19"/>
      <c r="RZU215" s="54"/>
      <c r="RZV215" s="19"/>
      <c r="RZW215" s="19"/>
      <c r="RZX215" s="19"/>
      <c r="RZY215" s="54"/>
      <c r="RZZ215" s="19"/>
      <c r="SAA215" s="19"/>
      <c r="SAB215" s="19"/>
      <c r="SAC215" s="54"/>
      <c r="SAD215" s="19"/>
      <c r="SAE215" s="19"/>
      <c r="SAF215" s="19"/>
      <c r="SAG215" s="54"/>
      <c r="SAH215" s="19"/>
      <c r="SAI215" s="19"/>
      <c r="SAJ215" s="19"/>
      <c r="SAK215" s="54"/>
      <c r="SAL215" s="19"/>
      <c r="SAM215" s="19"/>
      <c r="SAN215" s="19"/>
      <c r="SAO215" s="54"/>
      <c r="SAP215" s="19"/>
      <c r="SAQ215" s="19"/>
      <c r="SAR215" s="19"/>
      <c r="SAS215" s="54"/>
      <c r="SAT215" s="19"/>
      <c r="SAU215" s="19"/>
      <c r="SAV215" s="19"/>
      <c r="SAW215" s="54"/>
      <c r="SAX215" s="19"/>
      <c r="SAY215" s="19"/>
      <c r="SAZ215" s="19"/>
      <c r="SBA215" s="54"/>
      <c r="SBB215" s="19"/>
      <c r="SBC215" s="19"/>
      <c r="SBD215" s="19"/>
      <c r="SBE215" s="54"/>
      <c r="SBF215" s="19"/>
      <c r="SBG215" s="19"/>
      <c r="SBH215" s="19"/>
      <c r="SBI215" s="54"/>
      <c r="SBJ215" s="19"/>
      <c r="SBK215" s="19"/>
      <c r="SBL215" s="19"/>
      <c r="SBM215" s="54"/>
      <c r="SBN215" s="19"/>
      <c r="SBO215" s="19"/>
      <c r="SBP215" s="19"/>
      <c r="SBQ215" s="54"/>
      <c r="SBR215" s="19"/>
      <c r="SBS215" s="19"/>
      <c r="SBT215" s="19"/>
      <c r="SBU215" s="54"/>
      <c r="SBV215" s="19"/>
      <c r="SBW215" s="19"/>
      <c r="SBX215" s="19"/>
      <c r="SBY215" s="54"/>
      <c r="SBZ215" s="19"/>
      <c r="SCA215" s="19"/>
      <c r="SCB215" s="19"/>
      <c r="SCC215" s="54"/>
      <c r="SCD215" s="19"/>
      <c r="SCE215" s="19"/>
      <c r="SCF215" s="19"/>
      <c r="SCG215" s="54"/>
      <c r="SCH215" s="19"/>
      <c r="SCI215" s="19"/>
      <c r="SCJ215" s="19"/>
      <c r="SCK215" s="54"/>
      <c r="SCL215" s="19"/>
      <c r="SCM215" s="19"/>
      <c r="SCN215" s="19"/>
      <c r="SCO215" s="54"/>
      <c r="SCP215" s="19"/>
      <c r="SCQ215" s="19"/>
      <c r="SCR215" s="19"/>
      <c r="SCS215" s="54"/>
      <c r="SCT215" s="19"/>
      <c r="SCU215" s="19"/>
      <c r="SCV215" s="19"/>
      <c r="SCW215" s="54"/>
      <c r="SCX215" s="19"/>
      <c r="SCY215" s="19"/>
      <c r="SCZ215" s="19"/>
      <c r="SDA215" s="54"/>
      <c r="SDB215" s="19"/>
      <c r="SDC215" s="19"/>
      <c r="SDD215" s="19"/>
      <c r="SDE215" s="54"/>
      <c r="SDF215" s="19"/>
      <c r="SDG215" s="19"/>
      <c r="SDH215" s="19"/>
      <c r="SDI215" s="54"/>
      <c r="SDJ215" s="19"/>
      <c r="SDK215" s="19"/>
      <c r="SDL215" s="19"/>
      <c r="SDM215" s="54"/>
      <c r="SDN215" s="19"/>
      <c r="SDO215" s="19"/>
      <c r="SDP215" s="19"/>
      <c r="SDQ215" s="54"/>
      <c r="SDR215" s="19"/>
      <c r="SDS215" s="19"/>
      <c r="SDT215" s="19"/>
      <c r="SDU215" s="54"/>
      <c r="SDV215" s="19"/>
      <c r="SDW215" s="19"/>
      <c r="SDX215" s="19"/>
      <c r="SDY215" s="54"/>
      <c r="SDZ215" s="19"/>
      <c r="SEA215" s="19"/>
      <c r="SEB215" s="19"/>
      <c r="SEC215" s="54"/>
      <c r="SED215" s="19"/>
      <c r="SEE215" s="19"/>
      <c r="SEF215" s="19"/>
      <c r="SEG215" s="54"/>
      <c r="SEH215" s="19"/>
      <c r="SEI215" s="19"/>
      <c r="SEJ215" s="19"/>
      <c r="SEK215" s="54"/>
      <c r="SEL215" s="19"/>
      <c r="SEM215" s="19"/>
      <c r="SEN215" s="19"/>
      <c r="SEO215" s="54"/>
      <c r="SEP215" s="19"/>
      <c r="SEQ215" s="19"/>
      <c r="SER215" s="19"/>
      <c r="SES215" s="54"/>
      <c r="SET215" s="19"/>
      <c r="SEU215" s="19"/>
      <c r="SEV215" s="19"/>
      <c r="SEW215" s="54"/>
      <c r="SEX215" s="19"/>
      <c r="SEY215" s="19"/>
      <c r="SEZ215" s="19"/>
      <c r="SFA215" s="54"/>
      <c r="SFB215" s="19"/>
      <c r="SFC215" s="19"/>
      <c r="SFD215" s="19"/>
      <c r="SFE215" s="54"/>
      <c r="SFF215" s="19"/>
      <c r="SFG215" s="19"/>
      <c r="SFH215" s="19"/>
      <c r="SFI215" s="54"/>
      <c r="SFJ215" s="19"/>
      <c r="SFK215" s="19"/>
      <c r="SFL215" s="19"/>
      <c r="SFM215" s="54"/>
      <c r="SFN215" s="19"/>
      <c r="SFO215" s="19"/>
      <c r="SFP215" s="19"/>
      <c r="SFQ215" s="54"/>
      <c r="SFR215" s="19"/>
      <c r="SFS215" s="19"/>
      <c r="SFT215" s="19"/>
      <c r="SFU215" s="54"/>
      <c r="SFV215" s="19"/>
      <c r="SFW215" s="19"/>
      <c r="SFX215" s="19"/>
      <c r="SFY215" s="54"/>
      <c r="SFZ215" s="19"/>
      <c r="SGA215" s="19"/>
      <c r="SGB215" s="19"/>
      <c r="SGC215" s="54"/>
      <c r="SGD215" s="19"/>
      <c r="SGE215" s="19"/>
      <c r="SGF215" s="19"/>
      <c r="SGG215" s="54"/>
      <c r="SGH215" s="19"/>
      <c r="SGI215" s="19"/>
      <c r="SGJ215" s="19"/>
      <c r="SGK215" s="54"/>
      <c r="SGL215" s="19"/>
      <c r="SGM215" s="19"/>
      <c r="SGN215" s="19"/>
      <c r="SGO215" s="54"/>
      <c r="SGP215" s="19"/>
      <c r="SGQ215" s="19"/>
      <c r="SGR215" s="19"/>
      <c r="SGS215" s="54"/>
      <c r="SGT215" s="19"/>
      <c r="SGU215" s="19"/>
      <c r="SGV215" s="19"/>
      <c r="SGW215" s="54"/>
      <c r="SGX215" s="19"/>
      <c r="SGY215" s="19"/>
      <c r="SGZ215" s="19"/>
      <c r="SHA215" s="54"/>
      <c r="SHB215" s="19"/>
      <c r="SHC215" s="19"/>
      <c r="SHD215" s="19"/>
      <c r="SHE215" s="54"/>
      <c r="SHF215" s="19"/>
      <c r="SHG215" s="19"/>
      <c r="SHH215" s="19"/>
      <c r="SHI215" s="54"/>
      <c r="SHJ215" s="19"/>
      <c r="SHK215" s="19"/>
      <c r="SHL215" s="19"/>
      <c r="SHM215" s="54"/>
      <c r="SHN215" s="19"/>
      <c r="SHO215" s="19"/>
      <c r="SHP215" s="19"/>
      <c r="SHQ215" s="54"/>
      <c r="SHR215" s="19"/>
      <c r="SHS215" s="19"/>
      <c r="SHT215" s="19"/>
      <c r="SHU215" s="54"/>
      <c r="SHV215" s="19"/>
      <c r="SHW215" s="19"/>
      <c r="SHX215" s="19"/>
      <c r="SHY215" s="54"/>
      <c r="SHZ215" s="19"/>
      <c r="SIA215" s="19"/>
      <c r="SIB215" s="19"/>
      <c r="SIC215" s="54"/>
      <c r="SID215" s="19"/>
      <c r="SIE215" s="19"/>
      <c r="SIF215" s="19"/>
      <c r="SIG215" s="54"/>
      <c r="SIH215" s="19"/>
      <c r="SII215" s="19"/>
      <c r="SIJ215" s="19"/>
      <c r="SIK215" s="54"/>
      <c r="SIL215" s="19"/>
      <c r="SIM215" s="19"/>
      <c r="SIN215" s="19"/>
      <c r="SIO215" s="54"/>
      <c r="SIP215" s="19"/>
      <c r="SIQ215" s="19"/>
      <c r="SIR215" s="19"/>
      <c r="SIS215" s="54"/>
      <c r="SIT215" s="19"/>
      <c r="SIU215" s="19"/>
      <c r="SIV215" s="19"/>
      <c r="SIW215" s="54"/>
      <c r="SIX215" s="19"/>
      <c r="SIY215" s="19"/>
      <c r="SIZ215" s="19"/>
      <c r="SJA215" s="54"/>
      <c r="SJB215" s="19"/>
      <c r="SJC215" s="19"/>
      <c r="SJD215" s="19"/>
      <c r="SJE215" s="54"/>
      <c r="SJF215" s="19"/>
      <c r="SJG215" s="19"/>
      <c r="SJH215" s="19"/>
      <c r="SJI215" s="54"/>
      <c r="SJJ215" s="19"/>
      <c r="SJK215" s="19"/>
      <c r="SJL215" s="19"/>
      <c r="SJM215" s="54"/>
      <c r="SJN215" s="19"/>
      <c r="SJO215" s="19"/>
      <c r="SJP215" s="19"/>
      <c r="SJQ215" s="54"/>
      <c r="SJR215" s="19"/>
      <c r="SJS215" s="19"/>
      <c r="SJT215" s="19"/>
      <c r="SJU215" s="54"/>
      <c r="SJV215" s="19"/>
      <c r="SJW215" s="19"/>
      <c r="SJX215" s="19"/>
      <c r="SJY215" s="54"/>
      <c r="SJZ215" s="19"/>
      <c r="SKA215" s="19"/>
      <c r="SKB215" s="19"/>
      <c r="SKC215" s="54"/>
      <c r="SKD215" s="19"/>
      <c r="SKE215" s="19"/>
      <c r="SKF215" s="19"/>
      <c r="SKG215" s="54"/>
      <c r="SKH215" s="19"/>
      <c r="SKI215" s="19"/>
      <c r="SKJ215" s="19"/>
      <c r="SKK215" s="54"/>
      <c r="SKL215" s="19"/>
      <c r="SKM215" s="19"/>
      <c r="SKN215" s="19"/>
      <c r="SKO215" s="54"/>
      <c r="SKP215" s="19"/>
      <c r="SKQ215" s="19"/>
      <c r="SKR215" s="19"/>
      <c r="SKS215" s="54"/>
      <c r="SKT215" s="19"/>
      <c r="SKU215" s="19"/>
      <c r="SKV215" s="19"/>
      <c r="SKW215" s="54"/>
      <c r="SKX215" s="19"/>
      <c r="SKY215" s="19"/>
      <c r="SKZ215" s="19"/>
      <c r="SLA215" s="54"/>
      <c r="SLB215" s="19"/>
      <c r="SLC215" s="19"/>
      <c r="SLD215" s="19"/>
      <c r="SLE215" s="54"/>
      <c r="SLF215" s="19"/>
      <c r="SLG215" s="19"/>
      <c r="SLH215" s="19"/>
      <c r="SLI215" s="54"/>
      <c r="SLJ215" s="19"/>
      <c r="SLK215" s="19"/>
      <c r="SLL215" s="19"/>
      <c r="SLM215" s="54"/>
      <c r="SLN215" s="19"/>
      <c r="SLO215" s="19"/>
      <c r="SLP215" s="19"/>
      <c r="SLQ215" s="54"/>
      <c r="SLR215" s="19"/>
      <c r="SLS215" s="19"/>
      <c r="SLT215" s="19"/>
      <c r="SLU215" s="54"/>
      <c r="SLV215" s="19"/>
      <c r="SLW215" s="19"/>
      <c r="SLX215" s="19"/>
      <c r="SLY215" s="54"/>
      <c r="SLZ215" s="19"/>
      <c r="SMA215" s="19"/>
      <c r="SMB215" s="19"/>
      <c r="SMC215" s="54"/>
      <c r="SMD215" s="19"/>
      <c r="SME215" s="19"/>
      <c r="SMF215" s="19"/>
      <c r="SMG215" s="54"/>
      <c r="SMH215" s="19"/>
      <c r="SMI215" s="19"/>
      <c r="SMJ215" s="19"/>
      <c r="SMK215" s="54"/>
      <c r="SML215" s="19"/>
      <c r="SMM215" s="19"/>
      <c r="SMN215" s="19"/>
      <c r="SMO215" s="54"/>
      <c r="SMP215" s="19"/>
      <c r="SMQ215" s="19"/>
      <c r="SMR215" s="19"/>
      <c r="SMS215" s="54"/>
      <c r="SMT215" s="19"/>
      <c r="SMU215" s="19"/>
      <c r="SMV215" s="19"/>
      <c r="SMW215" s="54"/>
      <c r="SMX215" s="19"/>
      <c r="SMY215" s="19"/>
      <c r="SMZ215" s="19"/>
      <c r="SNA215" s="54"/>
      <c r="SNB215" s="19"/>
      <c r="SNC215" s="19"/>
      <c r="SND215" s="19"/>
      <c r="SNE215" s="54"/>
      <c r="SNF215" s="19"/>
      <c r="SNG215" s="19"/>
      <c r="SNH215" s="19"/>
      <c r="SNI215" s="54"/>
      <c r="SNJ215" s="19"/>
      <c r="SNK215" s="19"/>
      <c r="SNL215" s="19"/>
      <c r="SNM215" s="54"/>
      <c r="SNN215" s="19"/>
      <c r="SNO215" s="19"/>
      <c r="SNP215" s="19"/>
      <c r="SNQ215" s="54"/>
      <c r="SNR215" s="19"/>
      <c r="SNS215" s="19"/>
      <c r="SNT215" s="19"/>
      <c r="SNU215" s="54"/>
      <c r="SNV215" s="19"/>
      <c r="SNW215" s="19"/>
      <c r="SNX215" s="19"/>
      <c r="SNY215" s="54"/>
      <c r="SNZ215" s="19"/>
      <c r="SOA215" s="19"/>
      <c r="SOB215" s="19"/>
      <c r="SOC215" s="54"/>
      <c r="SOD215" s="19"/>
      <c r="SOE215" s="19"/>
      <c r="SOF215" s="19"/>
      <c r="SOG215" s="54"/>
      <c r="SOH215" s="19"/>
      <c r="SOI215" s="19"/>
      <c r="SOJ215" s="19"/>
      <c r="SOK215" s="54"/>
      <c r="SOL215" s="19"/>
      <c r="SOM215" s="19"/>
      <c r="SON215" s="19"/>
      <c r="SOO215" s="54"/>
      <c r="SOP215" s="19"/>
      <c r="SOQ215" s="19"/>
      <c r="SOR215" s="19"/>
      <c r="SOS215" s="54"/>
      <c r="SOT215" s="19"/>
      <c r="SOU215" s="19"/>
      <c r="SOV215" s="19"/>
      <c r="SOW215" s="54"/>
      <c r="SOX215" s="19"/>
      <c r="SOY215" s="19"/>
      <c r="SOZ215" s="19"/>
      <c r="SPA215" s="54"/>
      <c r="SPB215" s="19"/>
      <c r="SPC215" s="19"/>
      <c r="SPD215" s="19"/>
      <c r="SPE215" s="54"/>
      <c r="SPF215" s="19"/>
      <c r="SPG215" s="19"/>
      <c r="SPH215" s="19"/>
      <c r="SPI215" s="54"/>
      <c r="SPJ215" s="19"/>
      <c r="SPK215" s="19"/>
      <c r="SPL215" s="19"/>
      <c r="SPM215" s="54"/>
      <c r="SPN215" s="19"/>
      <c r="SPO215" s="19"/>
      <c r="SPP215" s="19"/>
      <c r="SPQ215" s="54"/>
      <c r="SPR215" s="19"/>
      <c r="SPS215" s="19"/>
      <c r="SPT215" s="19"/>
      <c r="SPU215" s="54"/>
      <c r="SPV215" s="19"/>
      <c r="SPW215" s="19"/>
      <c r="SPX215" s="19"/>
      <c r="SPY215" s="54"/>
      <c r="SPZ215" s="19"/>
      <c r="SQA215" s="19"/>
      <c r="SQB215" s="19"/>
      <c r="SQC215" s="54"/>
      <c r="SQD215" s="19"/>
      <c r="SQE215" s="19"/>
      <c r="SQF215" s="19"/>
      <c r="SQG215" s="54"/>
      <c r="SQH215" s="19"/>
      <c r="SQI215" s="19"/>
      <c r="SQJ215" s="19"/>
      <c r="SQK215" s="54"/>
      <c r="SQL215" s="19"/>
      <c r="SQM215" s="19"/>
      <c r="SQN215" s="19"/>
      <c r="SQO215" s="54"/>
      <c r="SQP215" s="19"/>
      <c r="SQQ215" s="19"/>
      <c r="SQR215" s="19"/>
      <c r="SQS215" s="54"/>
      <c r="SQT215" s="19"/>
      <c r="SQU215" s="19"/>
      <c r="SQV215" s="19"/>
      <c r="SQW215" s="54"/>
      <c r="SQX215" s="19"/>
      <c r="SQY215" s="19"/>
      <c r="SQZ215" s="19"/>
      <c r="SRA215" s="54"/>
      <c r="SRB215" s="19"/>
      <c r="SRC215" s="19"/>
      <c r="SRD215" s="19"/>
      <c r="SRE215" s="54"/>
      <c r="SRF215" s="19"/>
      <c r="SRG215" s="19"/>
      <c r="SRH215" s="19"/>
      <c r="SRI215" s="54"/>
      <c r="SRJ215" s="19"/>
      <c r="SRK215" s="19"/>
      <c r="SRL215" s="19"/>
      <c r="SRM215" s="54"/>
      <c r="SRN215" s="19"/>
      <c r="SRO215" s="19"/>
      <c r="SRP215" s="19"/>
      <c r="SRQ215" s="54"/>
      <c r="SRR215" s="19"/>
      <c r="SRS215" s="19"/>
      <c r="SRT215" s="19"/>
      <c r="SRU215" s="54"/>
      <c r="SRV215" s="19"/>
      <c r="SRW215" s="19"/>
      <c r="SRX215" s="19"/>
      <c r="SRY215" s="54"/>
      <c r="SRZ215" s="19"/>
      <c r="SSA215" s="19"/>
      <c r="SSB215" s="19"/>
      <c r="SSC215" s="54"/>
      <c r="SSD215" s="19"/>
      <c r="SSE215" s="19"/>
      <c r="SSF215" s="19"/>
      <c r="SSG215" s="54"/>
      <c r="SSH215" s="19"/>
      <c r="SSI215" s="19"/>
      <c r="SSJ215" s="19"/>
      <c r="SSK215" s="54"/>
      <c r="SSL215" s="19"/>
      <c r="SSM215" s="19"/>
      <c r="SSN215" s="19"/>
      <c r="SSO215" s="54"/>
      <c r="SSP215" s="19"/>
      <c r="SSQ215" s="19"/>
      <c r="SSR215" s="19"/>
      <c r="SSS215" s="54"/>
      <c r="SST215" s="19"/>
      <c r="SSU215" s="19"/>
      <c r="SSV215" s="19"/>
      <c r="SSW215" s="54"/>
      <c r="SSX215" s="19"/>
      <c r="SSY215" s="19"/>
      <c r="SSZ215" s="19"/>
      <c r="STA215" s="54"/>
      <c r="STB215" s="19"/>
      <c r="STC215" s="19"/>
      <c r="STD215" s="19"/>
      <c r="STE215" s="54"/>
      <c r="STF215" s="19"/>
      <c r="STG215" s="19"/>
      <c r="STH215" s="19"/>
      <c r="STI215" s="54"/>
      <c r="STJ215" s="19"/>
      <c r="STK215" s="19"/>
      <c r="STL215" s="19"/>
      <c r="STM215" s="54"/>
      <c r="STN215" s="19"/>
      <c r="STO215" s="19"/>
      <c r="STP215" s="19"/>
      <c r="STQ215" s="54"/>
      <c r="STR215" s="19"/>
      <c r="STS215" s="19"/>
      <c r="STT215" s="19"/>
      <c r="STU215" s="54"/>
      <c r="STV215" s="19"/>
      <c r="STW215" s="19"/>
      <c r="STX215" s="19"/>
      <c r="STY215" s="54"/>
      <c r="STZ215" s="19"/>
      <c r="SUA215" s="19"/>
      <c r="SUB215" s="19"/>
      <c r="SUC215" s="54"/>
      <c r="SUD215" s="19"/>
      <c r="SUE215" s="19"/>
      <c r="SUF215" s="19"/>
      <c r="SUG215" s="54"/>
      <c r="SUH215" s="19"/>
      <c r="SUI215" s="19"/>
      <c r="SUJ215" s="19"/>
      <c r="SUK215" s="54"/>
      <c r="SUL215" s="19"/>
      <c r="SUM215" s="19"/>
      <c r="SUN215" s="19"/>
      <c r="SUO215" s="54"/>
      <c r="SUP215" s="19"/>
      <c r="SUQ215" s="19"/>
      <c r="SUR215" s="19"/>
      <c r="SUS215" s="54"/>
      <c r="SUT215" s="19"/>
      <c r="SUU215" s="19"/>
      <c r="SUV215" s="19"/>
      <c r="SUW215" s="54"/>
      <c r="SUX215" s="19"/>
      <c r="SUY215" s="19"/>
      <c r="SUZ215" s="19"/>
      <c r="SVA215" s="54"/>
      <c r="SVB215" s="19"/>
      <c r="SVC215" s="19"/>
      <c r="SVD215" s="19"/>
      <c r="SVE215" s="54"/>
      <c r="SVF215" s="19"/>
      <c r="SVG215" s="19"/>
      <c r="SVH215" s="19"/>
      <c r="SVI215" s="54"/>
      <c r="SVJ215" s="19"/>
      <c r="SVK215" s="19"/>
      <c r="SVL215" s="19"/>
      <c r="SVM215" s="54"/>
      <c r="SVN215" s="19"/>
      <c r="SVO215" s="19"/>
      <c r="SVP215" s="19"/>
      <c r="SVQ215" s="54"/>
      <c r="SVR215" s="19"/>
      <c r="SVS215" s="19"/>
      <c r="SVT215" s="19"/>
      <c r="SVU215" s="54"/>
      <c r="SVV215" s="19"/>
      <c r="SVW215" s="19"/>
      <c r="SVX215" s="19"/>
      <c r="SVY215" s="54"/>
      <c r="SVZ215" s="19"/>
      <c r="SWA215" s="19"/>
      <c r="SWB215" s="19"/>
      <c r="SWC215" s="54"/>
      <c r="SWD215" s="19"/>
      <c r="SWE215" s="19"/>
      <c r="SWF215" s="19"/>
      <c r="SWG215" s="54"/>
      <c r="SWH215" s="19"/>
      <c r="SWI215" s="19"/>
      <c r="SWJ215" s="19"/>
      <c r="SWK215" s="54"/>
      <c r="SWL215" s="19"/>
      <c r="SWM215" s="19"/>
      <c r="SWN215" s="19"/>
      <c r="SWO215" s="54"/>
      <c r="SWP215" s="19"/>
      <c r="SWQ215" s="19"/>
      <c r="SWR215" s="19"/>
      <c r="SWS215" s="54"/>
      <c r="SWT215" s="19"/>
      <c r="SWU215" s="19"/>
      <c r="SWV215" s="19"/>
      <c r="SWW215" s="54"/>
      <c r="SWX215" s="19"/>
      <c r="SWY215" s="19"/>
      <c r="SWZ215" s="19"/>
      <c r="SXA215" s="54"/>
      <c r="SXB215" s="19"/>
      <c r="SXC215" s="19"/>
      <c r="SXD215" s="19"/>
      <c r="SXE215" s="54"/>
      <c r="SXF215" s="19"/>
      <c r="SXG215" s="19"/>
      <c r="SXH215" s="19"/>
      <c r="SXI215" s="54"/>
      <c r="SXJ215" s="19"/>
      <c r="SXK215" s="19"/>
      <c r="SXL215" s="19"/>
      <c r="SXM215" s="54"/>
      <c r="SXN215" s="19"/>
      <c r="SXO215" s="19"/>
      <c r="SXP215" s="19"/>
      <c r="SXQ215" s="54"/>
      <c r="SXR215" s="19"/>
      <c r="SXS215" s="19"/>
      <c r="SXT215" s="19"/>
      <c r="SXU215" s="54"/>
      <c r="SXV215" s="19"/>
      <c r="SXW215" s="19"/>
      <c r="SXX215" s="19"/>
      <c r="SXY215" s="54"/>
      <c r="SXZ215" s="19"/>
      <c r="SYA215" s="19"/>
      <c r="SYB215" s="19"/>
      <c r="SYC215" s="54"/>
      <c r="SYD215" s="19"/>
      <c r="SYE215" s="19"/>
      <c r="SYF215" s="19"/>
      <c r="SYG215" s="54"/>
      <c r="SYH215" s="19"/>
      <c r="SYI215" s="19"/>
      <c r="SYJ215" s="19"/>
      <c r="SYK215" s="54"/>
      <c r="SYL215" s="19"/>
      <c r="SYM215" s="19"/>
      <c r="SYN215" s="19"/>
      <c r="SYO215" s="54"/>
      <c r="SYP215" s="19"/>
      <c r="SYQ215" s="19"/>
      <c r="SYR215" s="19"/>
      <c r="SYS215" s="54"/>
      <c r="SYT215" s="19"/>
      <c r="SYU215" s="19"/>
      <c r="SYV215" s="19"/>
      <c r="SYW215" s="54"/>
      <c r="SYX215" s="19"/>
      <c r="SYY215" s="19"/>
      <c r="SYZ215" s="19"/>
      <c r="SZA215" s="54"/>
      <c r="SZB215" s="19"/>
      <c r="SZC215" s="19"/>
      <c r="SZD215" s="19"/>
      <c r="SZE215" s="54"/>
      <c r="SZF215" s="19"/>
      <c r="SZG215" s="19"/>
      <c r="SZH215" s="19"/>
      <c r="SZI215" s="54"/>
      <c r="SZJ215" s="19"/>
      <c r="SZK215" s="19"/>
      <c r="SZL215" s="19"/>
      <c r="SZM215" s="54"/>
      <c r="SZN215" s="19"/>
      <c r="SZO215" s="19"/>
      <c r="SZP215" s="19"/>
      <c r="SZQ215" s="54"/>
      <c r="SZR215" s="19"/>
      <c r="SZS215" s="19"/>
      <c r="SZT215" s="19"/>
      <c r="SZU215" s="54"/>
      <c r="SZV215" s="19"/>
      <c r="SZW215" s="19"/>
      <c r="SZX215" s="19"/>
      <c r="SZY215" s="54"/>
      <c r="SZZ215" s="19"/>
      <c r="TAA215" s="19"/>
      <c r="TAB215" s="19"/>
      <c r="TAC215" s="54"/>
      <c r="TAD215" s="19"/>
      <c r="TAE215" s="19"/>
      <c r="TAF215" s="19"/>
      <c r="TAG215" s="54"/>
      <c r="TAH215" s="19"/>
      <c r="TAI215" s="19"/>
      <c r="TAJ215" s="19"/>
      <c r="TAK215" s="54"/>
      <c r="TAL215" s="19"/>
      <c r="TAM215" s="19"/>
      <c r="TAN215" s="19"/>
      <c r="TAO215" s="54"/>
      <c r="TAP215" s="19"/>
      <c r="TAQ215" s="19"/>
      <c r="TAR215" s="19"/>
      <c r="TAS215" s="54"/>
      <c r="TAT215" s="19"/>
      <c r="TAU215" s="19"/>
      <c r="TAV215" s="19"/>
      <c r="TAW215" s="54"/>
      <c r="TAX215" s="19"/>
      <c r="TAY215" s="19"/>
      <c r="TAZ215" s="19"/>
      <c r="TBA215" s="54"/>
      <c r="TBB215" s="19"/>
      <c r="TBC215" s="19"/>
      <c r="TBD215" s="19"/>
      <c r="TBE215" s="54"/>
      <c r="TBF215" s="19"/>
      <c r="TBG215" s="19"/>
      <c r="TBH215" s="19"/>
      <c r="TBI215" s="54"/>
      <c r="TBJ215" s="19"/>
      <c r="TBK215" s="19"/>
      <c r="TBL215" s="19"/>
      <c r="TBM215" s="54"/>
      <c r="TBN215" s="19"/>
      <c r="TBO215" s="19"/>
      <c r="TBP215" s="19"/>
      <c r="TBQ215" s="54"/>
      <c r="TBR215" s="19"/>
      <c r="TBS215" s="19"/>
      <c r="TBT215" s="19"/>
      <c r="TBU215" s="54"/>
      <c r="TBV215" s="19"/>
      <c r="TBW215" s="19"/>
      <c r="TBX215" s="19"/>
      <c r="TBY215" s="54"/>
      <c r="TBZ215" s="19"/>
      <c r="TCA215" s="19"/>
      <c r="TCB215" s="19"/>
      <c r="TCC215" s="54"/>
      <c r="TCD215" s="19"/>
      <c r="TCE215" s="19"/>
      <c r="TCF215" s="19"/>
      <c r="TCG215" s="54"/>
      <c r="TCH215" s="19"/>
      <c r="TCI215" s="19"/>
      <c r="TCJ215" s="19"/>
      <c r="TCK215" s="54"/>
      <c r="TCL215" s="19"/>
      <c r="TCM215" s="19"/>
      <c r="TCN215" s="19"/>
      <c r="TCO215" s="54"/>
      <c r="TCP215" s="19"/>
      <c r="TCQ215" s="19"/>
      <c r="TCR215" s="19"/>
      <c r="TCS215" s="54"/>
      <c r="TCT215" s="19"/>
      <c r="TCU215" s="19"/>
      <c r="TCV215" s="19"/>
      <c r="TCW215" s="54"/>
      <c r="TCX215" s="19"/>
      <c r="TCY215" s="19"/>
      <c r="TCZ215" s="19"/>
      <c r="TDA215" s="54"/>
      <c r="TDB215" s="19"/>
      <c r="TDC215" s="19"/>
      <c r="TDD215" s="19"/>
      <c r="TDE215" s="54"/>
      <c r="TDF215" s="19"/>
      <c r="TDG215" s="19"/>
      <c r="TDH215" s="19"/>
      <c r="TDI215" s="54"/>
      <c r="TDJ215" s="19"/>
      <c r="TDK215" s="19"/>
      <c r="TDL215" s="19"/>
      <c r="TDM215" s="54"/>
      <c r="TDN215" s="19"/>
      <c r="TDO215" s="19"/>
      <c r="TDP215" s="19"/>
      <c r="TDQ215" s="54"/>
      <c r="TDR215" s="19"/>
      <c r="TDS215" s="19"/>
      <c r="TDT215" s="19"/>
      <c r="TDU215" s="54"/>
      <c r="TDV215" s="19"/>
      <c r="TDW215" s="19"/>
      <c r="TDX215" s="19"/>
      <c r="TDY215" s="54"/>
      <c r="TDZ215" s="19"/>
      <c r="TEA215" s="19"/>
      <c r="TEB215" s="19"/>
      <c r="TEC215" s="54"/>
      <c r="TED215" s="19"/>
      <c r="TEE215" s="19"/>
      <c r="TEF215" s="19"/>
      <c r="TEG215" s="54"/>
      <c r="TEH215" s="19"/>
      <c r="TEI215" s="19"/>
      <c r="TEJ215" s="19"/>
      <c r="TEK215" s="54"/>
      <c r="TEL215" s="19"/>
      <c r="TEM215" s="19"/>
      <c r="TEN215" s="19"/>
      <c r="TEO215" s="54"/>
      <c r="TEP215" s="19"/>
      <c r="TEQ215" s="19"/>
      <c r="TER215" s="19"/>
      <c r="TES215" s="54"/>
      <c r="TET215" s="19"/>
      <c r="TEU215" s="19"/>
      <c r="TEV215" s="19"/>
      <c r="TEW215" s="54"/>
      <c r="TEX215" s="19"/>
      <c r="TEY215" s="19"/>
      <c r="TEZ215" s="19"/>
      <c r="TFA215" s="54"/>
      <c r="TFB215" s="19"/>
      <c r="TFC215" s="19"/>
      <c r="TFD215" s="19"/>
      <c r="TFE215" s="54"/>
      <c r="TFF215" s="19"/>
      <c r="TFG215" s="19"/>
      <c r="TFH215" s="19"/>
      <c r="TFI215" s="54"/>
      <c r="TFJ215" s="19"/>
      <c r="TFK215" s="19"/>
      <c r="TFL215" s="19"/>
      <c r="TFM215" s="54"/>
      <c r="TFN215" s="19"/>
      <c r="TFO215" s="19"/>
      <c r="TFP215" s="19"/>
      <c r="TFQ215" s="54"/>
      <c r="TFR215" s="19"/>
      <c r="TFS215" s="19"/>
      <c r="TFT215" s="19"/>
      <c r="TFU215" s="54"/>
      <c r="TFV215" s="19"/>
      <c r="TFW215" s="19"/>
      <c r="TFX215" s="19"/>
      <c r="TFY215" s="54"/>
      <c r="TFZ215" s="19"/>
      <c r="TGA215" s="19"/>
      <c r="TGB215" s="19"/>
      <c r="TGC215" s="54"/>
      <c r="TGD215" s="19"/>
      <c r="TGE215" s="19"/>
      <c r="TGF215" s="19"/>
      <c r="TGG215" s="54"/>
      <c r="TGH215" s="19"/>
      <c r="TGI215" s="19"/>
      <c r="TGJ215" s="19"/>
      <c r="TGK215" s="54"/>
      <c r="TGL215" s="19"/>
      <c r="TGM215" s="19"/>
      <c r="TGN215" s="19"/>
      <c r="TGO215" s="54"/>
      <c r="TGP215" s="19"/>
      <c r="TGQ215" s="19"/>
      <c r="TGR215" s="19"/>
      <c r="TGS215" s="54"/>
      <c r="TGT215" s="19"/>
      <c r="TGU215" s="19"/>
      <c r="TGV215" s="19"/>
      <c r="TGW215" s="54"/>
      <c r="TGX215" s="19"/>
      <c r="TGY215" s="19"/>
      <c r="TGZ215" s="19"/>
      <c r="THA215" s="54"/>
      <c r="THB215" s="19"/>
      <c r="THC215" s="19"/>
      <c r="THD215" s="19"/>
      <c r="THE215" s="54"/>
      <c r="THF215" s="19"/>
      <c r="THG215" s="19"/>
      <c r="THH215" s="19"/>
      <c r="THI215" s="54"/>
      <c r="THJ215" s="19"/>
      <c r="THK215" s="19"/>
      <c r="THL215" s="19"/>
      <c r="THM215" s="54"/>
      <c r="THN215" s="19"/>
      <c r="THO215" s="19"/>
      <c r="THP215" s="19"/>
      <c r="THQ215" s="54"/>
      <c r="THR215" s="19"/>
      <c r="THS215" s="19"/>
      <c r="THT215" s="19"/>
      <c r="THU215" s="54"/>
      <c r="THV215" s="19"/>
      <c r="THW215" s="19"/>
      <c r="THX215" s="19"/>
      <c r="THY215" s="54"/>
      <c r="THZ215" s="19"/>
      <c r="TIA215" s="19"/>
      <c r="TIB215" s="19"/>
      <c r="TIC215" s="54"/>
      <c r="TID215" s="19"/>
      <c r="TIE215" s="19"/>
      <c r="TIF215" s="19"/>
      <c r="TIG215" s="54"/>
      <c r="TIH215" s="19"/>
      <c r="TII215" s="19"/>
      <c r="TIJ215" s="19"/>
      <c r="TIK215" s="54"/>
      <c r="TIL215" s="19"/>
      <c r="TIM215" s="19"/>
      <c r="TIN215" s="19"/>
      <c r="TIO215" s="54"/>
      <c r="TIP215" s="19"/>
      <c r="TIQ215" s="19"/>
      <c r="TIR215" s="19"/>
      <c r="TIS215" s="54"/>
      <c r="TIT215" s="19"/>
      <c r="TIU215" s="19"/>
      <c r="TIV215" s="19"/>
      <c r="TIW215" s="54"/>
      <c r="TIX215" s="19"/>
      <c r="TIY215" s="19"/>
      <c r="TIZ215" s="19"/>
      <c r="TJA215" s="54"/>
      <c r="TJB215" s="19"/>
      <c r="TJC215" s="19"/>
      <c r="TJD215" s="19"/>
      <c r="TJE215" s="54"/>
      <c r="TJF215" s="19"/>
      <c r="TJG215" s="19"/>
      <c r="TJH215" s="19"/>
      <c r="TJI215" s="54"/>
      <c r="TJJ215" s="19"/>
      <c r="TJK215" s="19"/>
      <c r="TJL215" s="19"/>
      <c r="TJM215" s="54"/>
      <c r="TJN215" s="19"/>
      <c r="TJO215" s="19"/>
      <c r="TJP215" s="19"/>
      <c r="TJQ215" s="54"/>
      <c r="TJR215" s="19"/>
      <c r="TJS215" s="19"/>
      <c r="TJT215" s="19"/>
      <c r="TJU215" s="54"/>
      <c r="TJV215" s="19"/>
      <c r="TJW215" s="19"/>
      <c r="TJX215" s="19"/>
      <c r="TJY215" s="54"/>
      <c r="TJZ215" s="19"/>
      <c r="TKA215" s="19"/>
      <c r="TKB215" s="19"/>
      <c r="TKC215" s="54"/>
      <c r="TKD215" s="19"/>
      <c r="TKE215" s="19"/>
      <c r="TKF215" s="19"/>
      <c r="TKG215" s="54"/>
      <c r="TKH215" s="19"/>
      <c r="TKI215" s="19"/>
      <c r="TKJ215" s="19"/>
      <c r="TKK215" s="54"/>
      <c r="TKL215" s="19"/>
      <c r="TKM215" s="19"/>
      <c r="TKN215" s="19"/>
      <c r="TKO215" s="54"/>
      <c r="TKP215" s="19"/>
      <c r="TKQ215" s="19"/>
      <c r="TKR215" s="19"/>
      <c r="TKS215" s="54"/>
      <c r="TKT215" s="19"/>
      <c r="TKU215" s="19"/>
      <c r="TKV215" s="19"/>
      <c r="TKW215" s="54"/>
      <c r="TKX215" s="19"/>
      <c r="TKY215" s="19"/>
      <c r="TKZ215" s="19"/>
      <c r="TLA215" s="54"/>
      <c r="TLB215" s="19"/>
      <c r="TLC215" s="19"/>
      <c r="TLD215" s="19"/>
      <c r="TLE215" s="54"/>
      <c r="TLF215" s="19"/>
      <c r="TLG215" s="19"/>
      <c r="TLH215" s="19"/>
      <c r="TLI215" s="54"/>
      <c r="TLJ215" s="19"/>
      <c r="TLK215" s="19"/>
      <c r="TLL215" s="19"/>
      <c r="TLM215" s="54"/>
      <c r="TLN215" s="19"/>
      <c r="TLO215" s="19"/>
      <c r="TLP215" s="19"/>
      <c r="TLQ215" s="54"/>
      <c r="TLR215" s="19"/>
      <c r="TLS215" s="19"/>
      <c r="TLT215" s="19"/>
      <c r="TLU215" s="54"/>
      <c r="TLV215" s="19"/>
      <c r="TLW215" s="19"/>
      <c r="TLX215" s="19"/>
      <c r="TLY215" s="54"/>
      <c r="TLZ215" s="19"/>
      <c r="TMA215" s="19"/>
      <c r="TMB215" s="19"/>
      <c r="TMC215" s="54"/>
      <c r="TMD215" s="19"/>
      <c r="TME215" s="19"/>
      <c r="TMF215" s="19"/>
      <c r="TMG215" s="54"/>
      <c r="TMH215" s="19"/>
      <c r="TMI215" s="19"/>
      <c r="TMJ215" s="19"/>
      <c r="TMK215" s="54"/>
      <c r="TML215" s="19"/>
      <c r="TMM215" s="19"/>
      <c r="TMN215" s="19"/>
      <c r="TMO215" s="54"/>
      <c r="TMP215" s="19"/>
      <c r="TMQ215" s="19"/>
      <c r="TMR215" s="19"/>
      <c r="TMS215" s="54"/>
      <c r="TMT215" s="19"/>
      <c r="TMU215" s="19"/>
      <c r="TMV215" s="19"/>
      <c r="TMW215" s="54"/>
      <c r="TMX215" s="19"/>
      <c r="TMY215" s="19"/>
      <c r="TMZ215" s="19"/>
      <c r="TNA215" s="54"/>
      <c r="TNB215" s="19"/>
      <c r="TNC215" s="19"/>
      <c r="TND215" s="19"/>
      <c r="TNE215" s="54"/>
      <c r="TNF215" s="19"/>
      <c r="TNG215" s="19"/>
      <c r="TNH215" s="19"/>
      <c r="TNI215" s="54"/>
      <c r="TNJ215" s="19"/>
      <c r="TNK215" s="19"/>
      <c r="TNL215" s="19"/>
      <c r="TNM215" s="54"/>
      <c r="TNN215" s="19"/>
      <c r="TNO215" s="19"/>
      <c r="TNP215" s="19"/>
      <c r="TNQ215" s="54"/>
      <c r="TNR215" s="19"/>
      <c r="TNS215" s="19"/>
      <c r="TNT215" s="19"/>
      <c r="TNU215" s="54"/>
      <c r="TNV215" s="19"/>
      <c r="TNW215" s="19"/>
      <c r="TNX215" s="19"/>
      <c r="TNY215" s="54"/>
      <c r="TNZ215" s="19"/>
      <c r="TOA215" s="19"/>
      <c r="TOB215" s="19"/>
      <c r="TOC215" s="54"/>
      <c r="TOD215" s="19"/>
      <c r="TOE215" s="19"/>
      <c r="TOF215" s="19"/>
      <c r="TOG215" s="54"/>
      <c r="TOH215" s="19"/>
      <c r="TOI215" s="19"/>
      <c r="TOJ215" s="19"/>
      <c r="TOK215" s="54"/>
      <c r="TOL215" s="19"/>
      <c r="TOM215" s="19"/>
      <c r="TON215" s="19"/>
      <c r="TOO215" s="54"/>
      <c r="TOP215" s="19"/>
      <c r="TOQ215" s="19"/>
      <c r="TOR215" s="19"/>
      <c r="TOS215" s="54"/>
      <c r="TOT215" s="19"/>
      <c r="TOU215" s="19"/>
      <c r="TOV215" s="19"/>
      <c r="TOW215" s="54"/>
      <c r="TOX215" s="19"/>
      <c r="TOY215" s="19"/>
      <c r="TOZ215" s="19"/>
      <c r="TPA215" s="54"/>
      <c r="TPB215" s="19"/>
      <c r="TPC215" s="19"/>
      <c r="TPD215" s="19"/>
      <c r="TPE215" s="54"/>
      <c r="TPF215" s="19"/>
      <c r="TPG215" s="19"/>
      <c r="TPH215" s="19"/>
      <c r="TPI215" s="54"/>
      <c r="TPJ215" s="19"/>
      <c r="TPK215" s="19"/>
      <c r="TPL215" s="19"/>
      <c r="TPM215" s="54"/>
      <c r="TPN215" s="19"/>
      <c r="TPO215" s="19"/>
      <c r="TPP215" s="19"/>
      <c r="TPQ215" s="54"/>
      <c r="TPR215" s="19"/>
      <c r="TPS215" s="19"/>
      <c r="TPT215" s="19"/>
      <c r="TPU215" s="54"/>
      <c r="TPV215" s="19"/>
      <c r="TPW215" s="19"/>
      <c r="TPX215" s="19"/>
      <c r="TPY215" s="54"/>
      <c r="TPZ215" s="19"/>
      <c r="TQA215" s="19"/>
      <c r="TQB215" s="19"/>
      <c r="TQC215" s="54"/>
      <c r="TQD215" s="19"/>
      <c r="TQE215" s="19"/>
      <c r="TQF215" s="19"/>
      <c r="TQG215" s="54"/>
      <c r="TQH215" s="19"/>
      <c r="TQI215" s="19"/>
      <c r="TQJ215" s="19"/>
      <c r="TQK215" s="54"/>
      <c r="TQL215" s="19"/>
      <c r="TQM215" s="19"/>
      <c r="TQN215" s="19"/>
      <c r="TQO215" s="54"/>
      <c r="TQP215" s="19"/>
      <c r="TQQ215" s="19"/>
      <c r="TQR215" s="19"/>
      <c r="TQS215" s="54"/>
      <c r="TQT215" s="19"/>
      <c r="TQU215" s="19"/>
      <c r="TQV215" s="19"/>
      <c r="TQW215" s="54"/>
      <c r="TQX215" s="19"/>
      <c r="TQY215" s="19"/>
      <c r="TQZ215" s="19"/>
      <c r="TRA215" s="54"/>
      <c r="TRB215" s="19"/>
      <c r="TRC215" s="19"/>
      <c r="TRD215" s="19"/>
      <c r="TRE215" s="54"/>
      <c r="TRF215" s="19"/>
      <c r="TRG215" s="19"/>
      <c r="TRH215" s="19"/>
      <c r="TRI215" s="54"/>
      <c r="TRJ215" s="19"/>
      <c r="TRK215" s="19"/>
      <c r="TRL215" s="19"/>
      <c r="TRM215" s="54"/>
      <c r="TRN215" s="19"/>
      <c r="TRO215" s="19"/>
      <c r="TRP215" s="19"/>
      <c r="TRQ215" s="54"/>
      <c r="TRR215" s="19"/>
      <c r="TRS215" s="19"/>
      <c r="TRT215" s="19"/>
      <c r="TRU215" s="54"/>
      <c r="TRV215" s="19"/>
      <c r="TRW215" s="19"/>
      <c r="TRX215" s="19"/>
      <c r="TRY215" s="54"/>
      <c r="TRZ215" s="19"/>
      <c r="TSA215" s="19"/>
      <c r="TSB215" s="19"/>
      <c r="TSC215" s="54"/>
      <c r="TSD215" s="19"/>
      <c r="TSE215" s="19"/>
      <c r="TSF215" s="19"/>
      <c r="TSG215" s="54"/>
      <c r="TSH215" s="19"/>
      <c r="TSI215" s="19"/>
      <c r="TSJ215" s="19"/>
      <c r="TSK215" s="54"/>
      <c r="TSL215" s="19"/>
      <c r="TSM215" s="19"/>
      <c r="TSN215" s="19"/>
      <c r="TSO215" s="54"/>
      <c r="TSP215" s="19"/>
      <c r="TSQ215" s="19"/>
      <c r="TSR215" s="19"/>
      <c r="TSS215" s="54"/>
      <c r="TST215" s="19"/>
      <c r="TSU215" s="19"/>
      <c r="TSV215" s="19"/>
      <c r="TSW215" s="54"/>
      <c r="TSX215" s="19"/>
      <c r="TSY215" s="19"/>
      <c r="TSZ215" s="19"/>
      <c r="TTA215" s="54"/>
      <c r="TTB215" s="19"/>
      <c r="TTC215" s="19"/>
      <c r="TTD215" s="19"/>
      <c r="TTE215" s="54"/>
      <c r="TTF215" s="19"/>
      <c r="TTG215" s="19"/>
      <c r="TTH215" s="19"/>
      <c r="TTI215" s="54"/>
      <c r="TTJ215" s="19"/>
      <c r="TTK215" s="19"/>
      <c r="TTL215" s="19"/>
      <c r="TTM215" s="54"/>
      <c r="TTN215" s="19"/>
      <c r="TTO215" s="19"/>
      <c r="TTP215" s="19"/>
      <c r="TTQ215" s="54"/>
      <c r="TTR215" s="19"/>
      <c r="TTS215" s="19"/>
      <c r="TTT215" s="19"/>
      <c r="TTU215" s="54"/>
      <c r="TTV215" s="19"/>
      <c r="TTW215" s="19"/>
      <c r="TTX215" s="19"/>
      <c r="TTY215" s="54"/>
      <c r="TTZ215" s="19"/>
      <c r="TUA215" s="19"/>
      <c r="TUB215" s="19"/>
      <c r="TUC215" s="54"/>
      <c r="TUD215" s="19"/>
      <c r="TUE215" s="19"/>
      <c r="TUF215" s="19"/>
      <c r="TUG215" s="54"/>
      <c r="TUH215" s="19"/>
      <c r="TUI215" s="19"/>
      <c r="TUJ215" s="19"/>
      <c r="TUK215" s="54"/>
      <c r="TUL215" s="19"/>
      <c r="TUM215" s="19"/>
      <c r="TUN215" s="19"/>
      <c r="TUO215" s="54"/>
      <c r="TUP215" s="19"/>
      <c r="TUQ215" s="19"/>
      <c r="TUR215" s="19"/>
      <c r="TUS215" s="54"/>
      <c r="TUT215" s="19"/>
      <c r="TUU215" s="19"/>
      <c r="TUV215" s="19"/>
      <c r="TUW215" s="54"/>
      <c r="TUX215" s="19"/>
      <c r="TUY215" s="19"/>
      <c r="TUZ215" s="19"/>
      <c r="TVA215" s="54"/>
      <c r="TVB215" s="19"/>
      <c r="TVC215" s="19"/>
      <c r="TVD215" s="19"/>
      <c r="TVE215" s="54"/>
      <c r="TVF215" s="19"/>
      <c r="TVG215" s="19"/>
      <c r="TVH215" s="19"/>
      <c r="TVI215" s="54"/>
      <c r="TVJ215" s="19"/>
      <c r="TVK215" s="19"/>
      <c r="TVL215" s="19"/>
      <c r="TVM215" s="54"/>
      <c r="TVN215" s="19"/>
      <c r="TVO215" s="19"/>
      <c r="TVP215" s="19"/>
      <c r="TVQ215" s="54"/>
      <c r="TVR215" s="19"/>
      <c r="TVS215" s="19"/>
      <c r="TVT215" s="19"/>
      <c r="TVU215" s="54"/>
      <c r="TVV215" s="19"/>
      <c r="TVW215" s="19"/>
      <c r="TVX215" s="19"/>
      <c r="TVY215" s="54"/>
      <c r="TVZ215" s="19"/>
      <c r="TWA215" s="19"/>
      <c r="TWB215" s="19"/>
      <c r="TWC215" s="54"/>
      <c r="TWD215" s="19"/>
      <c r="TWE215" s="19"/>
      <c r="TWF215" s="19"/>
      <c r="TWG215" s="54"/>
      <c r="TWH215" s="19"/>
      <c r="TWI215" s="19"/>
      <c r="TWJ215" s="19"/>
      <c r="TWK215" s="54"/>
      <c r="TWL215" s="19"/>
      <c r="TWM215" s="19"/>
      <c r="TWN215" s="19"/>
      <c r="TWO215" s="54"/>
      <c r="TWP215" s="19"/>
      <c r="TWQ215" s="19"/>
      <c r="TWR215" s="19"/>
      <c r="TWS215" s="54"/>
      <c r="TWT215" s="19"/>
      <c r="TWU215" s="19"/>
      <c r="TWV215" s="19"/>
      <c r="TWW215" s="54"/>
      <c r="TWX215" s="19"/>
      <c r="TWY215" s="19"/>
      <c r="TWZ215" s="19"/>
      <c r="TXA215" s="54"/>
      <c r="TXB215" s="19"/>
      <c r="TXC215" s="19"/>
      <c r="TXD215" s="19"/>
      <c r="TXE215" s="54"/>
      <c r="TXF215" s="19"/>
      <c r="TXG215" s="19"/>
      <c r="TXH215" s="19"/>
      <c r="TXI215" s="54"/>
      <c r="TXJ215" s="19"/>
      <c r="TXK215" s="19"/>
      <c r="TXL215" s="19"/>
      <c r="TXM215" s="54"/>
      <c r="TXN215" s="19"/>
      <c r="TXO215" s="19"/>
      <c r="TXP215" s="19"/>
      <c r="TXQ215" s="54"/>
      <c r="TXR215" s="19"/>
      <c r="TXS215" s="19"/>
      <c r="TXT215" s="19"/>
      <c r="TXU215" s="54"/>
      <c r="TXV215" s="19"/>
      <c r="TXW215" s="19"/>
      <c r="TXX215" s="19"/>
      <c r="TXY215" s="54"/>
      <c r="TXZ215" s="19"/>
      <c r="TYA215" s="19"/>
      <c r="TYB215" s="19"/>
      <c r="TYC215" s="54"/>
      <c r="TYD215" s="19"/>
      <c r="TYE215" s="19"/>
      <c r="TYF215" s="19"/>
      <c r="TYG215" s="54"/>
      <c r="TYH215" s="19"/>
      <c r="TYI215" s="19"/>
      <c r="TYJ215" s="19"/>
      <c r="TYK215" s="54"/>
      <c r="TYL215" s="19"/>
      <c r="TYM215" s="19"/>
      <c r="TYN215" s="19"/>
      <c r="TYO215" s="54"/>
      <c r="TYP215" s="19"/>
      <c r="TYQ215" s="19"/>
      <c r="TYR215" s="19"/>
      <c r="TYS215" s="54"/>
      <c r="TYT215" s="19"/>
      <c r="TYU215" s="19"/>
      <c r="TYV215" s="19"/>
      <c r="TYW215" s="54"/>
      <c r="TYX215" s="19"/>
      <c r="TYY215" s="19"/>
      <c r="TYZ215" s="19"/>
      <c r="TZA215" s="54"/>
      <c r="TZB215" s="19"/>
      <c r="TZC215" s="19"/>
      <c r="TZD215" s="19"/>
      <c r="TZE215" s="54"/>
      <c r="TZF215" s="19"/>
      <c r="TZG215" s="19"/>
      <c r="TZH215" s="19"/>
      <c r="TZI215" s="54"/>
      <c r="TZJ215" s="19"/>
      <c r="TZK215" s="19"/>
      <c r="TZL215" s="19"/>
      <c r="TZM215" s="54"/>
      <c r="TZN215" s="19"/>
      <c r="TZO215" s="19"/>
      <c r="TZP215" s="19"/>
      <c r="TZQ215" s="54"/>
      <c r="TZR215" s="19"/>
      <c r="TZS215" s="19"/>
      <c r="TZT215" s="19"/>
      <c r="TZU215" s="54"/>
      <c r="TZV215" s="19"/>
      <c r="TZW215" s="19"/>
      <c r="TZX215" s="19"/>
      <c r="TZY215" s="54"/>
      <c r="TZZ215" s="19"/>
      <c r="UAA215" s="19"/>
      <c r="UAB215" s="19"/>
      <c r="UAC215" s="54"/>
      <c r="UAD215" s="19"/>
      <c r="UAE215" s="19"/>
      <c r="UAF215" s="19"/>
      <c r="UAG215" s="54"/>
      <c r="UAH215" s="19"/>
      <c r="UAI215" s="19"/>
      <c r="UAJ215" s="19"/>
      <c r="UAK215" s="54"/>
      <c r="UAL215" s="19"/>
      <c r="UAM215" s="19"/>
      <c r="UAN215" s="19"/>
      <c r="UAO215" s="54"/>
      <c r="UAP215" s="19"/>
      <c r="UAQ215" s="19"/>
      <c r="UAR215" s="19"/>
      <c r="UAS215" s="54"/>
      <c r="UAT215" s="19"/>
      <c r="UAU215" s="19"/>
      <c r="UAV215" s="19"/>
      <c r="UAW215" s="54"/>
      <c r="UAX215" s="19"/>
      <c r="UAY215" s="19"/>
      <c r="UAZ215" s="19"/>
      <c r="UBA215" s="54"/>
      <c r="UBB215" s="19"/>
      <c r="UBC215" s="19"/>
      <c r="UBD215" s="19"/>
      <c r="UBE215" s="54"/>
      <c r="UBF215" s="19"/>
      <c r="UBG215" s="19"/>
      <c r="UBH215" s="19"/>
      <c r="UBI215" s="54"/>
      <c r="UBJ215" s="19"/>
      <c r="UBK215" s="19"/>
      <c r="UBL215" s="19"/>
      <c r="UBM215" s="54"/>
      <c r="UBN215" s="19"/>
      <c r="UBO215" s="19"/>
      <c r="UBP215" s="19"/>
      <c r="UBQ215" s="54"/>
      <c r="UBR215" s="19"/>
      <c r="UBS215" s="19"/>
      <c r="UBT215" s="19"/>
      <c r="UBU215" s="54"/>
      <c r="UBV215" s="19"/>
      <c r="UBW215" s="19"/>
      <c r="UBX215" s="19"/>
      <c r="UBY215" s="54"/>
      <c r="UBZ215" s="19"/>
      <c r="UCA215" s="19"/>
      <c r="UCB215" s="19"/>
      <c r="UCC215" s="54"/>
      <c r="UCD215" s="19"/>
      <c r="UCE215" s="19"/>
      <c r="UCF215" s="19"/>
      <c r="UCG215" s="54"/>
      <c r="UCH215" s="19"/>
      <c r="UCI215" s="19"/>
      <c r="UCJ215" s="19"/>
      <c r="UCK215" s="54"/>
      <c r="UCL215" s="19"/>
      <c r="UCM215" s="19"/>
      <c r="UCN215" s="19"/>
      <c r="UCO215" s="54"/>
      <c r="UCP215" s="19"/>
      <c r="UCQ215" s="19"/>
      <c r="UCR215" s="19"/>
      <c r="UCS215" s="54"/>
      <c r="UCT215" s="19"/>
      <c r="UCU215" s="19"/>
      <c r="UCV215" s="19"/>
      <c r="UCW215" s="54"/>
      <c r="UCX215" s="19"/>
      <c r="UCY215" s="19"/>
      <c r="UCZ215" s="19"/>
      <c r="UDA215" s="54"/>
      <c r="UDB215" s="19"/>
      <c r="UDC215" s="19"/>
      <c r="UDD215" s="19"/>
      <c r="UDE215" s="54"/>
      <c r="UDF215" s="19"/>
      <c r="UDG215" s="19"/>
      <c r="UDH215" s="19"/>
      <c r="UDI215" s="54"/>
      <c r="UDJ215" s="19"/>
      <c r="UDK215" s="19"/>
      <c r="UDL215" s="19"/>
      <c r="UDM215" s="54"/>
      <c r="UDN215" s="19"/>
      <c r="UDO215" s="19"/>
      <c r="UDP215" s="19"/>
      <c r="UDQ215" s="54"/>
      <c r="UDR215" s="19"/>
      <c r="UDS215" s="19"/>
      <c r="UDT215" s="19"/>
      <c r="UDU215" s="54"/>
      <c r="UDV215" s="19"/>
      <c r="UDW215" s="19"/>
      <c r="UDX215" s="19"/>
      <c r="UDY215" s="54"/>
      <c r="UDZ215" s="19"/>
      <c r="UEA215" s="19"/>
      <c r="UEB215" s="19"/>
      <c r="UEC215" s="54"/>
      <c r="UED215" s="19"/>
      <c r="UEE215" s="19"/>
      <c r="UEF215" s="19"/>
      <c r="UEG215" s="54"/>
      <c r="UEH215" s="19"/>
      <c r="UEI215" s="19"/>
      <c r="UEJ215" s="19"/>
      <c r="UEK215" s="54"/>
      <c r="UEL215" s="19"/>
      <c r="UEM215" s="19"/>
      <c r="UEN215" s="19"/>
      <c r="UEO215" s="54"/>
      <c r="UEP215" s="19"/>
      <c r="UEQ215" s="19"/>
      <c r="UER215" s="19"/>
      <c r="UES215" s="54"/>
      <c r="UET215" s="19"/>
      <c r="UEU215" s="19"/>
      <c r="UEV215" s="19"/>
      <c r="UEW215" s="54"/>
      <c r="UEX215" s="19"/>
      <c r="UEY215" s="19"/>
      <c r="UEZ215" s="19"/>
      <c r="UFA215" s="54"/>
      <c r="UFB215" s="19"/>
      <c r="UFC215" s="19"/>
      <c r="UFD215" s="19"/>
      <c r="UFE215" s="54"/>
      <c r="UFF215" s="19"/>
      <c r="UFG215" s="19"/>
      <c r="UFH215" s="19"/>
      <c r="UFI215" s="54"/>
      <c r="UFJ215" s="19"/>
      <c r="UFK215" s="19"/>
      <c r="UFL215" s="19"/>
      <c r="UFM215" s="54"/>
      <c r="UFN215" s="19"/>
      <c r="UFO215" s="19"/>
      <c r="UFP215" s="19"/>
      <c r="UFQ215" s="54"/>
      <c r="UFR215" s="19"/>
      <c r="UFS215" s="19"/>
      <c r="UFT215" s="19"/>
      <c r="UFU215" s="54"/>
      <c r="UFV215" s="19"/>
      <c r="UFW215" s="19"/>
      <c r="UFX215" s="19"/>
      <c r="UFY215" s="54"/>
      <c r="UFZ215" s="19"/>
      <c r="UGA215" s="19"/>
      <c r="UGB215" s="19"/>
      <c r="UGC215" s="54"/>
      <c r="UGD215" s="19"/>
      <c r="UGE215" s="19"/>
      <c r="UGF215" s="19"/>
      <c r="UGG215" s="54"/>
      <c r="UGH215" s="19"/>
      <c r="UGI215" s="19"/>
      <c r="UGJ215" s="19"/>
      <c r="UGK215" s="54"/>
      <c r="UGL215" s="19"/>
      <c r="UGM215" s="19"/>
      <c r="UGN215" s="19"/>
      <c r="UGO215" s="54"/>
      <c r="UGP215" s="19"/>
      <c r="UGQ215" s="19"/>
      <c r="UGR215" s="19"/>
      <c r="UGS215" s="54"/>
      <c r="UGT215" s="19"/>
      <c r="UGU215" s="19"/>
      <c r="UGV215" s="19"/>
      <c r="UGW215" s="54"/>
      <c r="UGX215" s="19"/>
      <c r="UGY215" s="19"/>
      <c r="UGZ215" s="19"/>
      <c r="UHA215" s="54"/>
      <c r="UHB215" s="19"/>
      <c r="UHC215" s="19"/>
      <c r="UHD215" s="19"/>
      <c r="UHE215" s="54"/>
      <c r="UHF215" s="19"/>
      <c r="UHG215" s="19"/>
      <c r="UHH215" s="19"/>
      <c r="UHI215" s="54"/>
      <c r="UHJ215" s="19"/>
      <c r="UHK215" s="19"/>
      <c r="UHL215" s="19"/>
      <c r="UHM215" s="54"/>
      <c r="UHN215" s="19"/>
      <c r="UHO215" s="19"/>
      <c r="UHP215" s="19"/>
      <c r="UHQ215" s="54"/>
      <c r="UHR215" s="19"/>
      <c r="UHS215" s="19"/>
      <c r="UHT215" s="19"/>
      <c r="UHU215" s="54"/>
      <c r="UHV215" s="19"/>
      <c r="UHW215" s="19"/>
      <c r="UHX215" s="19"/>
      <c r="UHY215" s="54"/>
      <c r="UHZ215" s="19"/>
      <c r="UIA215" s="19"/>
      <c r="UIB215" s="19"/>
      <c r="UIC215" s="54"/>
      <c r="UID215" s="19"/>
      <c r="UIE215" s="19"/>
      <c r="UIF215" s="19"/>
      <c r="UIG215" s="54"/>
      <c r="UIH215" s="19"/>
      <c r="UII215" s="19"/>
      <c r="UIJ215" s="19"/>
      <c r="UIK215" s="54"/>
      <c r="UIL215" s="19"/>
      <c r="UIM215" s="19"/>
      <c r="UIN215" s="19"/>
      <c r="UIO215" s="54"/>
      <c r="UIP215" s="19"/>
      <c r="UIQ215" s="19"/>
      <c r="UIR215" s="19"/>
      <c r="UIS215" s="54"/>
      <c r="UIT215" s="19"/>
      <c r="UIU215" s="19"/>
      <c r="UIV215" s="19"/>
      <c r="UIW215" s="54"/>
      <c r="UIX215" s="19"/>
      <c r="UIY215" s="19"/>
      <c r="UIZ215" s="19"/>
      <c r="UJA215" s="54"/>
      <c r="UJB215" s="19"/>
      <c r="UJC215" s="19"/>
      <c r="UJD215" s="19"/>
      <c r="UJE215" s="54"/>
      <c r="UJF215" s="19"/>
      <c r="UJG215" s="19"/>
      <c r="UJH215" s="19"/>
      <c r="UJI215" s="54"/>
      <c r="UJJ215" s="19"/>
      <c r="UJK215" s="19"/>
      <c r="UJL215" s="19"/>
      <c r="UJM215" s="54"/>
      <c r="UJN215" s="19"/>
      <c r="UJO215" s="19"/>
      <c r="UJP215" s="19"/>
      <c r="UJQ215" s="54"/>
      <c r="UJR215" s="19"/>
      <c r="UJS215" s="19"/>
      <c r="UJT215" s="19"/>
      <c r="UJU215" s="54"/>
      <c r="UJV215" s="19"/>
      <c r="UJW215" s="19"/>
      <c r="UJX215" s="19"/>
      <c r="UJY215" s="54"/>
      <c r="UJZ215" s="19"/>
      <c r="UKA215" s="19"/>
      <c r="UKB215" s="19"/>
      <c r="UKC215" s="54"/>
      <c r="UKD215" s="19"/>
      <c r="UKE215" s="19"/>
      <c r="UKF215" s="19"/>
      <c r="UKG215" s="54"/>
      <c r="UKH215" s="19"/>
      <c r="UKI215" s="19"/>
      <c r="UKJ215" s="19"/>
      <c r="UKK215" s="54"/>
      <c r="UKL215" s="19"/>
      <c r="UKM215" s="19"/>
      <c r="UKN215" s="19"/>
      <c r="UKO215" s="54"/>
      <c r="UKP215" s="19"/>
      <c r="UKQ215" s="19"/>
      <c r="UKR215" s="19"/>
      <c r="UKS215" s="54"/>
      <c r="UKT215" s="19"/>
      <c r="UKU215" s="19"/>
      <c r="UKV215" s="19"/>
      <c r="UKW215" s="54"/>
      <c r="UKX215" s="19"/>
      <c r="UKY215" s="19"/>
      <c r="UKZ215" s="19"/>
      <c r="ULA215" s="54"/>
      <c r="ULB215" s="19"/>
      <c r="ULC215" s="19"/>
      <c r="ULD215" s="19"/>
      <c r="ULE215" s="54"/>
      <c r="ULF215" s="19"/>
      <c r="ULG215" s="19"/>
      <c r="ULH215" s="19"/>
      <c r="ULI215" s="54"/>
      <c r="ULJ215" s="19"/>
      <c r="ULK215" s="19"/>
      <c r="ULL215" s="19"/>
      <c r="ULM215" s="54"/>
      <c r="ULN215" s="19"/>
      <c r="ULO215" s="19"/>
      <c r="ULP215" s="19"/>
      <c r="ULQ215" s="54"/>
      <c r="ULR215" s="19"/>
      <c r="ULS215" s="19"/>
      <c r="ULT215" s="19"/>
      <c r="ULU215" s="54"/>
      <c r="ULV215" s="19"/>
      <c r="ULW215" s="19"/>
      <c r="ULX215" s="19"/>
      <c r="ULY215" s="54"/>
      <c r="ULZ215" s="19"/>
      <c r="UMA215" s="19"/>
      <c r="UMB215" s="19"/>
      <c r="UMC215" s="54"/>
      <c r="UMD215" s="19"/>
      <c r="UME215" s="19"/>
      <c r="UMF215" s="19"/>
      <c r="UMG215" s="54"/>
      <c r="UMH215" s="19"/>
      <c r="UMI215" s="19"/>
      <c r="UMJ215" s="19"/>
      <c r="UMK215" s="54"/>
      <c r="UML215" s="19"/>
      <c r="UMM215" s="19"/>
      <c r="UMN215" s="19"/>
      <c r="UMO215" s="54"/>
      <c r="UMP215" s="19"/>
      <c r="UMQ215" s="19"/>
      <c r="UMR215" s="19"/>
      <c r="UMS215" s="54"/>
      <c r="UMT215" s="19"/>
      <c r="UMU215" s="19"/>
      <c r="UMV215" s="19"/>
      <c r="UMW215" s="54"/>
      <c r="UMX215" s="19"/>
      <c r="UMY215" s="19"/>
      <c r="UMZ215" s="19"/>
      <c r="UNA215" s="54"/>
      <c r="UNB215" s="19"/>
      <c r="UNC215" s="19"/>
      <c r="UND215" s="19"/>
      <c r="UNE215" s="54"/>
      <c r="UNF215" s="19"/>
      <c r="UNG215" s="19"/>
      <c r="UNH215" s="19"/>
      <c r="UNI215" s="54"/>
      <c r="UNJ215" s="19"/>
      <c r="UNK215" s="19"/>
      <c r="UNL215" s="19"/>
      <c r="UNM215" s="54"/>
      <c r="UNN215" s="19"/>
      <c r="UNO215" s="19"/>
      <c r="UNP215" s="19"/>
      <c r="UNQ215" s="54"/>
      <c r="UNR215" s="19"/>
      <c r="UNS215" s="19"/>
      <c r="UNT215" s="19"/>
      <c r="UNU215" s="54"/>
      <c r="UNV215" s="19"/>
      <c r="UNW215" s="19"/>
      <c r="UNX215" s="19"/>
      <c r="UNY215" s="54"/>
      <c r="UNZ215" s="19"/>
      <c r="UOA215" s="19"/>
      <c r="UOB215" s="19"/>
      <c r="UOC215" s="54"/>
      <c r="UOD215" s="19"/>
      <c r="UOE215" s="19"/>
      <c r="UOF215" s="19"/>
      <c r="UOG215" s="54"/>
      <c r="UOH215" s="19"/>
      <c r="UOI215" s="19"/>
      <c r="UOJ215" s="19"/>
      <c r="UOK215" s="54"/>
      <c r="UOL215" s="19"/>
      <c r="UOM215" s="19"/>
      <c r="UON215" s="19"/>
      <c r="UOO215" s="54"/>
      <c r="UOP215" s="19"/>
      <c r="UOQ215" s="19"/>
      <c r="UOR215" s="19"/>
      <c r="UOS215" s="54"/>
      <c r="UOT215" s="19"/>
      <c r="UOU215" s="19"/>
      <c r="UOV215" s="19"/>
      <c r="UOW215" s="54"/>
      <c r="UOX215" s="19"/>
      <c r="UOY215" s="19"/>
      <c r="UOZ215" s="19"/>
      <c r="UPA215" s="54"/>
      <c r="UPB215" s="19"/>
      <c r="UPC215" s="19"/>
      <c r="UPD215" s="19"/>
      <c r="UPE215" s="54"/>
      <c r="UPF215" s="19"/>
      <c r="UPG215" s="19"/>
      <c r="UPH215" s="19"/>
      <c r="UPI215" s="54"/>
      <c r="UPJ215" s="19"/>
      <c r="UPK215" s="19"/>
      <c r="UPL215" s="19"/>
      <c r="UPM215" s="54"/>
      <c r="UPN215" s="19"/>
      <c r="UPO215" s="19"/>
      <c r="UPP215" s="19"/>
      <c r="UPQ215" s="54"/>
      <c r="UPR215" s="19"/>
      <c r="UPS215" s="19"/>
      <c r="UPT215" s="19"/>
      <c r="UPU215" s="54"/>
      <c r="UPV215" s="19"/>
      <c r="UPW215" s="19"/>
      <c r="UPX215" s="19"/>
      <c r="UPY215" s="54"/>
      <c r="UPZ215" s="19"/>
      <c r="UQA215" s="19"/>
      <c r="UQB215" s="19"/>
      <c r="UQC215" s="54"/>
      <c r="UQD215" s="19"/>
      <c r="UQE215" s="19"/>
      <c r="UQF215" s="19"/>
      <c r="UQG215" s="54"/>
      <c r="UQH215" s="19"/>
      <c r="UQI215" s="19"/>
      <c r="UQJ215" s="19"/>
      <c r="UQK215" s="54"/>
      <c r="UQL215" s="19"/>
      <c r="UQM215" s="19"/>
      <c r="UQN215" s="19"/>
      <c r="UQO215" s="54"/>
      <c r="UQP215" s="19"/>
      <c r="UQQ215" s="19"/>
      <c r="UQR215" s="19"/>
      <c r="UQS215" s="54"/>
      <c r="UQT215" s="19"/>
      <c r="UQU215" s="19"/>
      <c r="UQV215" s="19"/>
      <c r="UQW215" s="54"/>
      <c r="UQX215" s="19"/>
      <c r="UQY215" s="19"/>
      <c r="UQZ215" s="19"/>
      <c r="URA215" s="54"/>
      <c r="URB215" s="19"/>
      <c r="URC215" s="19"/>
      <c r="URD215" s="19"/>
      <c r="URE215" s="54"/>
      <c r="URF215" s="19"/>
      <c r="URG215" s="19"/>
      <c r="URH215" s="19"/>
      <c r="URI215" s="54"/>
      <c r="URJ215" s="19"/>
      <c r="URK215" s="19"/>
      <c r="URL215" s="19"/>
      <c r="URM215" s="54"/>
      <c r="URN215" s="19"/>
      <c r="URO215" s="19"/>
      <c r="URP215" s="19"/>
      <c r="URQ215" s="54"/>
      <c r="URR215" s="19"/>
      <c r="URS215" s="19"/>
      <c r="URT215" s="19"/>
      <c r="URU215" s="54"/>
      <c r="URV215" s="19"/>
      <c r="URW215" s="19"/>
      <c r="URX215" s="19"/>
      <c r="URY215" s="54"/>
      <c r="URZ215" s="19"/>
      <c r="USA215" s="19"/>
      <c r="USB215" s="19"/>
      <c r="USC215" s="54"/>
      <c r="USD215" s="19"/>
      <c r="USE215" s="19"/>
      <c r="USF215" s="19"/>
      <c r="USG215" s="54"/>
      <c r="USH215" s="19"/>
      <c r="USI215" s="19"/>
      <c r="USJ215" s="19"/>
      <c r="USK215" s="54"/>
      <c r="USL215" s="19"/>
      <c r="USM215" s="19"/>
      <c r="USN215" s="19"/>
      <c r="USO215" s="54"/>
      <c r="USP215" s="19"/>
      <c r="USQ215" s="19"/>
      <c r="USR215" s="19"/>
      <c r="USS215" s="54"/>
      <c r="UST215" s="19"/>
      <c r="USU215" s="19"/>
      <c r="USV215" s="19"/>
      <c r="USW215" s="54"/>
      <c r="USX215" s="19"/>
      <c r="USY215" s="19"/>
      <c r="USZ215" s="19"/>
      <c r="UTA215" s="54"/>
      <c r="UTB215" s="19"/>
      <c r="UTC215" s="19"/>
      <c r="UTD215" s="19"/>
      <c r="UTE215" s="54"/>
      <c r="UTF215" s="19"/>
      <c r="UTG215" s="19"/>
      <c r="UTH215" s="19"/>
      <c r="UTI215" s="54"/>
      <c r="UTJ215" s="19"/>
      <c r="UTK215" s="19"/>
      <c r="UTL215" s="19"/>
      <c r="UTM215" s="54"/>
      <c r="UTN215" s="19"/>
      <c r="UTO215" s="19"/>
      <c r="UTP215" s="19"/>
      <c r="UTQ215" s="54"/>
      <c r="UTR215" s="19"/>
      <c r="UTS215" s="19"/>
      <c r="UTT215" s="19"/>
      <c r="UTU215" s="54"/>
      <c r="UTV215" s="19"/>
      <c r="UTW215" s="19"/>
      <c r="UTX215" s="19"/>
      <c r="UTY215" s="54"/>
      <c r="UTZ215" s="19"/>
      <c r="UUA215" s="19"/>
      <c r="UUB215" s="19"/>
      <c r="UUC215" s="54"/>
      <c r="UUD215" s="19"/>
      <c r="UUE215" s="19"/>
      <c r="UUF215" s="19"/>
      <c r="UUG215" s="54"/>
      <c r="UUH215" s="19"/>
      <c r="UUI215" s="19"/>
      <c r="UUJ215" s="19"/>
      <c r="UUK215" s="54"/>
      <c r="UUL215" s="19"/>
      <c r="UUM215" s="19"/>
      <c r="UUN215" s="19"/>
      <c r="UUO215" s="54"/>
      <c r="UUP215" s="19"/>
      <c r="UUQ215" s="19"/>
      <c r="UUR215" s="19"/>
      <c r="UUS215" s="54"/>
      <c r="UUT215" s="19"/>
      <c r="UUU215" s="19"/>
      <c r="UUV215" s="19"/>
      <c r="UUW215" s="54"/>
      <c r="UUX215" s="19"/>
      <c r="UUY215" s="19"/>
      <c r="UUZ215" s="19"/>
      <c r="UVA215" s="54"/>
      <c r="UVB215" s="19"/>
      <c r="UVC215" s="19"/>
      <c r="UVD215" s="19"/>
      <c r="UVE215" s="54"/>
      <c r="UVF215" s="19"/>
      <c r="UVG215" s="19"/>
      <c r="UVH215" s="19"/>
      <c r="UVI215" s="54"/>
      <c r="UVJ215" s="19"/>
      <c r="UVK215" s="19"/>
      <c r="UVL215" s="19"/>
      <c r="UVM215" s="54"/>
      <c r="UVN215" s="19"/>
      <c r="UVO215" s="19"/>
      <c r="UVP215" s="19"/>
      <c r="UVQ215" s="54"/>
      <c r="UVR215" s="19"/>
      <c r="UVS215" s="19"/>
      <c r="UVT215" s="19"/>
      <c r="UVU215" s="54"/>
      <c r="UVV215" s="19"/>
      <c r="UVW215" s="19"/>
      <c r="UVX215" s="19"/>
      <c r="UVY215" s="54"/>
      <c r="UVZ215" s="19"/>
      <c r="UWA215" s="19"/>
      <c r="UWB215" s="19"/>
      <c r="UWC215" s="54"/>
      <c r="UWD215" s="19"/>
      <c r="UWE215" s="19"/>
      <c r="UWF215" s="19"/>
      <c r="UWG215" s="54"/>
      <c r="UWH215" s="19"/>
      <c r="UWI215" s="19"/>
      <c r="UWJ215" s="19"/>
      <c r="UWK215" s="54"/>
      <c r="UWL215" s="19"/>
      <c r="UWM215" s="19"/>
      <c r="UWN215" s="19"/>
      <c r="UWO215" s="54"/>
      <c r="UWP215" s="19"/>
      <c r="UWQ215" s="19"/>
      <c r="UWR215" s="19"/>
      <c r="UWS215" s="54"/>
      <c r="UWT215" s="19"/>
      <c r="UWU215" s="19"/>
      <c r="UWV215" s="19"/>
      <c r="UWW215" s="54"/>
      <c r="UWX215" s="19"/>
      <c r="UWY215" s="19"/>
      <c r="UWZ215" s="19"/>
      <c r="UXA215" s="54"/>
      <c r="UXB215" s="19"/>
      <c r="UXC215" s="19"/>
      <c r="UXD215" s="19"/>
      <c r="UXE215" s="54"/>
      <c r="UXF215" s="19"/>
      <c r="UXG215" s="19"/>
      <c r="UXH215" s="19"/>
      <c r="UXI215" s="54"/>
      <c r="UXJ215" s="19"/>
      <c r="UXK215" s="19"/>
      <c r="UXL215" s="19"/>
      <c r="UXM215" s="54"/>
      <c r="UXN215" s="19"/>
      <c r="UXO215" s="19"/>
      <c r="UXP215" s="19"/>
      <c r="UXQ215" s="54"/>
      <c r="UXR215" s="19"/>
      <c r="UXS215" s="19"/>
      <c r="UXT215" s="19"/>
      <c r="UXU215" s="54"/>
      <c r="UXV215" s="19"/>
      <c r="UXW215" s="19"/>
      <c r="UXX215" s="19"/>
      <c r="UXY215" s="54"/>
      <c r="UXZ215" s="19"/>
      <c r="UYA215" s="19"/>
      <c r="UYB215" s="19"/>
      <c r="UYC215" s="54"/>
      <c r="UYD215" s="19"/>
      <c r="UYE215" s="19"/>
      <c r="UYF215" s="19"/>
      <c r="UYG215" s="54"/>
      <c r="UYH215" s="19"/>
      <c r="UYI215" s="19"/>
      <c r="UYJ215" s="19"/>
      <c r="UYK215" s="54"/>
      <c r="UYL215" s="19"/>
      <c r="UYM215" s="19"/>
      <c r="UYN215" s="19"/>
      <c r="UYO215" s="54"/>
      <c r="UYP215" s="19"/>
      <c r="UYQ215" s="19"/>
      <c r="UYR215" s="19"/>
      <c r="UYS215" s="54"/>
      <c r="UYT215" s="19"/>
      <c r="UYU215" s="19"/>
      <c r="UYV215" s="19"/>
      <c r="UYW215" s="54"/>
      <c r="UYX215" s="19"/>
      <c r="UYY215" s="19"/>
      <c r="UYZ215" s="19"/>
      <c r="UZA215" s="54"/>
      <c r="UZB215" s="19"/>
      <c r="UZC215" s="19"/>
      <c r="UZD215" s="19"/>
      <c r="UZE215" s="54"/>
      <c r="UZF215" s="19"/>
      <c r="UZG215" s="19"/>
      <c r="UZH215" s="19"/>
      <c r="UZI215" s="54"/>
      <c r="UZJ215" s="19"/>
      <c r="UZK215" s="19"/>
      <c r="UZL215" s="19"/>
      <c r="UZM215" s="54"/>
      <c r="UZN215" s="19"/>
      <c r="UZO215" s="19"/>
      <c r="UZP215" s="19"/>
      <c r="UZQ215" s="54"/>
      <c r="UZR215" s="19"/>
      <c r="UZS215" s="19"/>
      <c r="UZT215" s="19"/>
      <c r="UZU215" s="54"/>
      <c r="UZV215" s="19"/>
      <c r="UZW215" s="19"/>
      <c r="UZX215" s="19"/>
      <c r="UZY215" s="54"/>
      <c r="UZZ215" s="19"/>
      <c r="VAA215" s="19"/>
      <c r="VAB215" s="19"/>
      <c r="VAC215" s="54"/>
      <c r="VAD215" s="19"/>
      <c r="VAE215" s="19"/>
      <c r="VAF215" s="19"/>
      <c r="VAG215" s="54"/>
      <c r="VAH215" s="19"/>
      <c r="VAI215" s="19"/>
      <c r="VAJ215" s="19"/>
      <c r="VAK215" s="54"/>
      <c r="VAL215" s="19"/>
      <c r="VAM215" s="19"/>
      <c r="VAN215" s="19"/>
      <c r="VAO215" s="54"/>
      <c r="VAP215" s="19"/>
      <c r="VAQ215" s="19"/>
      <c r="VAR215" s="19"/>
      <c r="VAS215" s="54"/>
      <c r="VAT215" s="19"/>
      <c r="VAU215" s="19"/>
      <c r="VAV215" s="19"/>
      <c r="VAW215" s="54"/>
      <c r="VAX215" s="19"/>
      <c r="VAY215" s="19"/>
      <c r="VAZ215" s="19"/>
      <c r="VBA215" s="54"/>
      <c r="VBB215" s="19"/>
      <c r="VBC215" s="19"/>
      <c r="VBD215" s="19"/>
      <c r="VBE215" s="54"/>
      <c r="VBF215" s="19"/>
      <c r="VBG215" s="19"/>
      <c r="VBH215" s="19"/>
      <c r="VBI215" s="54"/>
      <c r="VBJ215" s="19"/>
      <c r="VBK215" s="19"/>
      <c r="VBL215" s="19"/>
      <c r="VBM215" s="54"/>
      <c r="VBN215" s="19"/>
      <c r="VBO215" s="19"/>
      <c r="VBP215" s="19"/>
      <c r="VBQ215" s="54"/>
      <c r="VBR215" s="19"/>
      <c r="VBS215" s="19"/>
      <c r="VBT215" s="19"/>
      <c r="VBU215" s="54"/>
      <c r="VBV215" s="19"/>
      <c r="VBW215" s="19"/>
      <c r="VBX215" s="19"/>
      <c r="VBY215" s="54"/>
      <c r="VBZ215" s="19"/>
      <c r="VCA215" s="19"/>
      <c r="VCB215" s="19"/>
      <c r="VCC215" s="54"/>
      <c r="VCD215" s="19"/>
      <c r="VCE215" s="19"/>
      <c r="VCF215" s="19"/>
      <c r="VCG215" s="54"/>
      <c r="VCH215" s="19"/>
      <c r="VCI215" s="19"/>
      <c r="VCJ215" s="19"/>
      <c r="VCK215" s="54"/>
      <c r="VCL215" s="19"/>
      <c r="VCM215" s="19"/>
      <c r="VCN215" s="19"/>
      <c r="VCO215" s="54"/>
      <c r="VCP215" s="19"/>
      <c r="VCQ215" s="19"/>
      <c r="VCR215" s="19"/>
      <c r="VCS215" s="54"/>
      <c r="VCT215" s="19"/>
      <c r="VCU215" s="19"/>
      <c r="VCV215" s="19"/>
      <c r="VCW215" s="54"/>
      <c r="VCX215" s="19"/>
      <c r="VCY215" s="19"/>
      <c r="VCZ215" s="19"/>
      <c r="VDA215" s="54"/>
      <c r="VDB215" s="19"/>
      <c r="VDC215" s="19"/>
      <c r="VDD215" s="19"/>
      <c r="VDE215" s="54"/>
      <c r="VDF215" s="19"/>
      <c r="VDG215" s="19"/>
      <c r="VDH215" s="19"/>
      <c r="VDI215" s="54"/>
      <c r="VDJ215" s="19"/>
      <c r="VDK215" s="19"/>
      <c r="VDL215" s="19"/>
      <c r="VDM215" s="54"/>
      <c r="VDN215" s="19"/>
      <c r="VDO215" s="19"/>
      <c r="VDP215" s="19"/>
      <c r="VDQ215" s="54"/>
      <c r="VDR215" s="19"/>
      <c r="VDS215" s="19"/>
      <c r="VDT215" s="19"/>
      <c r="VDU215" s="54"/>
      <c r="VDV215" s="19"/>
      <c r="VDW215" s="19"/>
      <c r="VDX215" s="19"/>
      <c r="VDY215" s="54"/>
      <c r="VDZ215" s="19"/>
      <c r="VEA215" s="19"/>
      <c r="VEB215" s="19"/>
      <c r="VEC215" s="54"/>
      <c r="VED215" s="19"/>
      <c r="VEE215" s="19"/>
      <c r="VEF215" s="19"/>
      <c r="VEG215" s="54"/>
      <c r="VEH215" s="19"/>
      <c r="VEI215" s="19"/>
      <c r="VEJ215" s="19"/>
      <c r="VEK215" s="54"/>
      <c r="VEL215" s="19"/>
      <c r="VEM215" s="19"/>
      <c r="VEN215" s="19"/>
      <c r="VEO215" s="54"/>
      <c r="VEP215" s="19"/>
      <c r="VEQ215" s="19"/>
      <c r="VER215" s="19"/>
      <c r="VES215" s="54"/>
      <c r="VET215" s="19"/>
      <c r="VEU215" s="19"/>
      <c r="VEV215" s="19"/>
      <c r="VEW215" s="54"/>
      <c r="VEX215" s="19"/>
      <c r="VEY215" s="19"/>
      <c r="VEZ215" s="19"/>
      <c r="VFA215" s="54"/>
      <c r="VFB215" s="19"/>
      <c r="VFC215" s="19"/>
      <c r="VFD215" s="19"/>
      <c r="VFE215" s="54"/>
      <c r="VFF215" s="19"/>
      <c r="VFG215" s="19"/>
      <c r="VFH215" s="19"/>
      <c r="VFI215" s="54"/>
      <c r="VFJ215" s="19"/>
      <c r="VFK215" s="19"/>
      <c r="VFL215" s="19"/>
      <c r="VFM215" s="54"/>
      <c r="VFN215" s="19"/>
      <c r="VFO215" s="19"/>
      <c r="VFP215" s="19"/>
      <c r="VFQ215" s="54"/>
      <c r="VFR215" s="19"/>
      <c r="VFS215" s="19"/>
      <c r="VFT215" s="19"/>
      <c r="VFU215" s="54"/>
      <c r="VFV215" s="19"/>
      <c r="VFW215" s="19"/>
      <c r="VFX215" s="19"/>
      <c r="VFY215" s="54"/>
      <c r="VFZ215" s="19"/>
      <c r="VGA215" s="19"/>
      <c r="VGB215" s="19"/>
      <c r="VGC215" s="54"/>
      <c r="VGD215" s="19"/>
      <c r="VGE215" s="19"/>
      <c r="VGF215" s="19"/>
      <c r="VGG215" s="54"/>
      <c r="VGH215" s="19"/>
      <c r="VGI215" s="19"/>
      <c r="VGJ215" s="19"/>
      <c r="VGK215" s="54"/>
      <c r="VGL215" s="19"/>
      <c r="VGM215" s="19"/>
      <c r="VGN215" s="19"/>
      <c r="VGO215" s="54"/>
      <c r="VGP215" s="19"/>
      <c r="VGQ215" s="19"/>
      <c r="VGR215" s="19"/>
      <c r="VGS215" s="54"/>
      <c r="VGT215" s="19"/>
      <c r="VGU215" s="19"/>
      <c r="VGV215" s="19"/>
      <c r="VGW215" s="54"/>
      <c r="VGX215" s="19"/>
      <c r="VGY215" s="19"/>
      <c r="VGZ215" s="19"/>
      <c r="VHA215" s="54"/>
      <c r="VHB215" s="19"/>
      <c r="VHC215" s="19"/>
      <c r="VHD215" s="19"/>
      <c r="VHE215" s="54"/>
      <c r="VHF215" s="19"/>
      <c r="VHG215" s="19"/>
      <c r="VHH215" s="19"/>
      <c r="VHI215" s="54"/>
      <c r="VHJ215" s="19"/>
      <c r="VHK215" s="19"/>
      <c r="VHL215" s="19"/>
      <c r="VHM215" s="54"/>
      <c r="VHN215" s="19"/>
      <c r="VHO215" s="19"/>
      <c r="VHP215" s="19"/>
      <c r="VHQ215" s="54"/>
      <c r="VHR215" s="19"/>
      <c r="VHS215" s="19"/>
      <c r="VHT215" s="19"/>
      <c r="VHU215" s="54"/>
      <c r="VHV215" s="19"/>
      <c r="VHW215" s="19"/>
      <c r="VHX215" s="19"/>
      <c r="VHY215" s="54"/>
      <c r="VHZ215" s="19"/>
      <c r="VIA215" s="19"/>
      <c r="VIB215" s="19"/>
      <c r="VIC215" s="54"/>
      <c r="VID215" s="19"/>
      <c r="VIE215" s="19"/>
      <c r="VIF215" s="19"/>
      <c r="VIG215" s="54"/>
      <c r="VIH215" s="19"/>
      <c r="VII215" s="19"/>
      <c r="VIJ215" s="19"/>
      <c r="VIK215" s="54"/>
      <c r="VIL215" s="19"/>
      <c r="VIM215" s="19"/>
      <c r="VIN215" s="19"/>
      <c r="VIO215" s="54"/>
      <c r="VIP215" s="19"/>
      <c r="VIQ215" s="19"/>
      <c r="VIR215" s="19"/>
      <c r="VIS215" s="54"/>
      <c r="VIT215" s="19"/>
      <c r="VIU215" s="19"/>
      <c r="VIV215" s="19"/>
      <c r="VIW215" s="54"/>
      <c r="VIX215" s="19"/>
      <c r="VIY215" s="19"/>
      <c r="VIZ215" s="19"/>
      <c r="VJA215" s="54"/>
      <c r="VJB215" s="19"/>
      <c r="VJC215" s="19"/>
      <c r="VJD215" s="19"/>
      <c r="VJE215" s="54"/>
      <c r="VJF215" s="19"/>
      <c r="VJG215" s="19"/>
      <c r="VJH215" s="19"/>
      <c r="VJI215" s="54"/>
      <c r="VJJ215" s="19"/>
      <c r="VJK215" s="19"/>
      <c r="VJL215" s="19"/>
      <c r="VJM215" s="54"/>
      <c r="VJN215" s="19"/>
      <c r="VJO215" s="19"/>
      <c r="VJP215" s="19"/>
      <c r="VJQ215" s="54"/>
      <c r="VJR215" s="19"/>
      <c r="VJS215" s="19"/>
      <c r="VJT215" s="19"/>
      <c r="VJU215" s="54"/>
      <c r="VJV215" s="19"/>
      <c r="VJW215" s="19"/>
      <c r="VJX215" s="19"/>
      <c r="VJY215" s="54"/>
      <c r="VJZ215" s="19"/>
      <c r="VKA215" s="19"/>
      <c r="VKB215" s="19"/>
      <c r="VKC215" s="54"/>
      <c r="VKD215" s="19"/>
      <c r="VKE215" s="19"/>
      <c r="VKF215" s="19"/>
      <c r="VKG215" s="54"/>
      <c r="VKH215" s="19"/>
      <c r="VKI215" s="19"/>
      <c r="VKJ215" s="19"/>
      <c r="VKK215" s="54"/>
      <c r="VKL215" s="19"/>
      <c r="VKM215" s="19"/>
      <c r="VKN215" s="19"/>
      <c r="VKO215" s="54"/>
      <c r="VKP215" s="19"/>
      <c r="VKQ215" s="19"/>
      <c r="VKR215" s="19"/>
      <c r="VKS215" s="54"/>
      <c r="VKT215" s="19"/>
      <c r="VKU215" s="19"/>
      <c r="VKV215" s="19"/>
      <c r="VKW215" s="54"/>
      <c r="VKX215" s="19"/>
      <c r="VKY215" s="19"/>
      <c r="VKZ215" s="19"/>
      <c r="VLA215" s="54"/>
      <c r="VLB215" s="19"/>
      <c r="VLC215" s="19"/>
      <c r="VLD215" s="19"/>
      <c r="VLE215" s="54"/>
      <c r="VLF215" s="19"/>
      <c r="VLG215" s="19"/>
      <c r="VLH215" s="19"/>
      <c r="VLI215" s="54"/>
      <c r="VLJ215" s="19"/>
      <c r="VLK215" s="19"/>
      <c r="VLL215" s="19"/>
      <c r="VLM215" s="54"/>
      <c r="VLN215" s="19"/>
      <c r="VLO215" s="19"/>
      <c r="VLP215" s="19"/>
      <c r="VLQ215" s="54"/>
      <c r="VLR215" s="19"/>
      <c r="VLS215" s="19"/>
      <c r="VLT215" s="19"/>
      <c r="VLU215" s="54"/>
      <c r="VLV215" s="19"/>
      <c r="VLW215" s="19"/>
      <c r="VLX215" s="19"/>
      <c r="VLY215" s="54"/>
      <c r="VLZ215" s="19"/>
      <c r="VMA215" s="19"/>
      <c r="VMB215" s="19"/>
      <c r="VMC215" s="54"/>
      <c r="VMD215" s="19"/>
      <c r="VME215" s="19"/>
      <c r="VMF215" s="19"/>
      <c r="VMG215" s="54"/>
      <c r="VMH215" s="19"/>
      <c r="VMI215" s="19"/>
      <c r="VMJ215" s="19"/>
      <c r="VMK215" s="54"/>
      <c r="VML215" s="19"/>
      <c r="VMM215" s="19"/>
      <c r="VMN215" s="19"/>
      <c r="VMO215" s="54"/>
      <c r="VMP215" s="19"/>
      <c r="VMQ215" s="19"/>
      <c r="VMR215" s="19"/>
      <c r="VMS215" s="54"/>
      <c r="VMT215" s="19"/>
      <c r="VMU215" s="19"/>
      <c r="VMV215" s="19"/>
      <c r="VMW215" s="54"/>
      <c r="VMX215" s="19"/>
      <c r="VMY215" s="19"/>
      <c r="VMZ215" s="19"/>
      <c r="VNA215" s="54"/>
      <c r="VNB215" s="19"/>
      <c r="VNC215" s="19"/>
      <c r="VND215" s="19"/>
      <c r="VNE215" s="54"/>
      <c r="VNF215" s="19"/>
      <c r="VNG215" s="19"/>
      <c r="VNH215" s="19"/>
      <c r="VNI215" s="54"/>
      <c r="VNJ215" s="19"/>
      <c r="VNK215" s="19"/>
      <c r="VNL215" s="19"/>
      <c r="VNM215" s="54"/>
      <c r="VNN215" s="19"/>
      <c r="VNO215" s="19"/>
      <c r="VNP215" s="19"/>
      <c r="VNQ215" s="54"/>
      <c r="VNR215" s="19"/>
      <c r="VNS215" s="19"/>
      <c r="VNT215" s="19"/>
      <c r="VNU215" s="54"/>
      <c r="VNV215" s="19"/>
      <c r="VNW215" s="19"/>
      <c r="VNX215" s="19"/>
      <c r="VNY215" s="54"/>
      <c r="VNZ215" s="19"/>
      <c r="VOA215" s="19"/>
      <c r="VOB215" s="19"/>
      <c r="VOC215" s="54"/>
      <c r="VOD215" s="19"/>
      <c r="VOE215" s="19"/>
      <c r="VOF215" s="19"/>
      <c r="VOG215" s="54"/>
      <c r="VOH215" s="19"/>
      <c r="VOI215" s="19"/>
      <c r="VOJ215" s="19"/>
      <c r="VOK215" s="54"/>
      <c r="VOL215" s="19"/>
      <c r="VOM215" s="19"/>
      <c r="VON215" s="19"/>
      <c r="VOO215" s="54"/>
      <c r="VOP215" s="19"/>
      <c r="VOQ215" s="19"/>
      <c r="VOR215" s="19"/>
      <c r="VOS215" s="54"/>
      <c r="VOT215" s="19"/>
      <c r="VOU215" s="19"/>
      <c r="VOV215" s="19"/>
      <c r="VOW215" s="54"/>
      <c r="VOX215" s="19"/>
      <c r="VOY215" s="19"/>
      <c r="VOZ215" s="19"/>
      <c r="VPA215" s="54"/>
      <c r="VPB215" s="19"/>
      <c r="VPC215" s="19"/>
      <c r="VPD215" s="19"/>
      <c r="VPE215" s="54"/>
      <c r="VPF215" s="19"/>
      <c r="VPG215" s="19"/>
      <c r="VPH215" s="19"/>
      <c r="VPI215" s="54"/>
      <c r="VPJ215" s="19"/>
      <c r="VPK215" s="19"/>
      <c r="VPL215" s="19"/>
      <c r="VPM215" s="54"/>
      <c r="VPN215" s="19"/>
      <c r="VPO215" s="19"/>
      <c r="VPP215" s="19"/>
      <c r="VPQ215" s="54"/>
      <c r="VPR215" s="19"/>
      <c r="VPS215" s="19"/>
      <c r="VPT215" s="19"/>
      <c r="VPU215" s="54"/>
      <c r="VPV215" s="19"/>
      <c r="VPW215" s="19"/>
      <c r="VPX215" s="19"/>
      <c r="VPY215" s="54"/>
      <c r="VPZ215" s="19"/>
      <c r="VQA215" s="19"/>
      <c r="VQB215" s="19"/>
      <c r="VQC215" s="54"/>
      <c r="VQD215" s="19"/>
      <c r="VQE215" s="19"/>
      <c r="VQF215" s="19"/>
      <c r="VQG215" s="54"/>
      <c r="VQH215" s="19"/>
      <c r="VQI215" s="19"/>
      <c r="VQJ215" s="19"/>
      <c r="VQK215" s="54"/>
      <c r="VQL215" s="19"/>
      <c r="VQM215" s="19"/>
      <c r="VQN215" s="19"/>
      <c r="VQO215" s="54"/>
      <c r="VQP215" s="19"/>
      <c r="VQQ215" s="19"/>
      <c r="VQR215" s="19"/>
      <c r="VQS215" s="54"/>
      <c r="VQT215" s="19"/>
      <c r="VQU215" s="19"/>
      <c r="VQV215" s="19"/>
      <c r="VQW215" s="54"/>
      <c r="VQX215" s="19"/>
      <c r="VQY215" s="19"/>
      <c r="VQZ215" s="19"/>
      <c r="VRA215" s="54"/>
      <c r="VRB215" s="19"/>
      <c r="VRC215" s="19"/>
      <c r="VRD215" s="19"/>
      <c r="VRE215" s="54"/>
      <c r="VRF215" s="19"/>
      <c r="VRG215" s="19"/>
      <c r="VRH215" s="19"/>
      <c r="VRI215" s="54"/>
      <c r="VRJ215" s="19"/>
      <c r="VRK215" s="19"/>
      <c r="VRL215" s="19"/>
      <c r="VRM215" s="54"/>
      <c r="VRN215" s="19"/>
      <c r="VRO215" s="19"/>
      <c r="VRP215" s="19"/>
      <c r="VRQ215" s="54"/>
      <c r="VRR215" s="19"/>
      <c r="VRS215" s="19"/>
      <c r="VRT215" s="19"/>
      <c r="VRU215" s="54"/>
      <c r="VRV215" s="19"/>
      <c r="VRW215" s="19"/>
      <c r="VRX215" s="19"/>
      <c r="VRY215" s="54"/>
      <c r="VRZ215" s="19"/>
      <c r="VSA215" s="19"/>
      <c r="VSB215" s="19"/>
      <c r="VSC215" s="54"/>
      <c r="VSD215" s="19"/>
      <c r="VSE215" s="19"/>
      <c r="VSF215" s="19"/>
      <c r="VSG215" s="54"/>
      <c r="VSH215" s="19"/>
      <c r="VSI215" s="19"/>
      <c r="VSJ215" s="19"/>
      <c r="VSK215" s="54"/>
      <c r="VSL215" s="19"/>
      <c r="VSM215" s="19"/>
      <c r="VSN215" s="19"/>
      <c r="VSO215" s="54"/>
      <c r="VSP215" s="19"/>
      <c r="VSQ215" s="19"/>
      <c r="VSR215" s="19"/>
      <c r="VSS215" s="54"/>
      <c r="VST215" s="19"/>
      <c r="VSU215" s="19"/>
      <c r="VSV215" s="19"/>
      <c r="VSW215" s="54"/>
      <c r="VSX215" s="19"/>
      <c r="VSY215" s="19"/>
      <c r="VSZ215" s="19"/>
      <c r="VTA215" s="54"/>
      <c r="VTB215" s="19"/>
      <c r="VTC215" s="19"/>
      <c r="VTD215" s="19"/>
      <c r="VTE215" s="54"/>
      <c r="VTF215" s="19"/>
      <c r="VTG215" s="19"/>
      <c r="VTH215" s="19"/>
      <c r="VTI215" s="54"/>
      <c r="VTJ215" s="19"/>
      <c r="VTK215" s="19"/>
      <c r="VTL215" s="19"/>
      <c r="VTM215" s="54"/>
      <c r="VTN215" s="19"/>
      <c r="VTO215" s="19"/>
      <c r="VTP215" s="19"/>
      <c r="VTQ215" s="54"/>
      <c r="VTR215" s="19"/>
      <c r="VTS215" s="19"/>
      <c r="VTT215" s="19"/>
      <c r="VTU215" s="54"/>
      <c r="VTV215" s="19"/>
      <c r="VTW215" s="19"/>
      <c r="VTX215" s="19"/>
      <c r="VTY215" s="54"/>
      <c r="VTZ215" s="19"/>
      <c r="VUA215" s="19"/>
      <c r="VUB215" s="19"/>
      <c r="VUC215" s="54"/>
      <c r="VUD215" s="19"/>
      <c r="VUE215" s="19"/>
      <c r="VUF215" s="19"/>
      <c r="VUG215" s="54"/>
      <c r="VUH215" s="19"/>
      <c r="VUI215" s="19"/>
      <c r="VUJ215" s="19"/>
      <c r="VUK215" s="54"/>
      <c r="VUL215" s="19"/>
      <c r="VUM215" s="19"/>
      <c r="VUN215" s="19"/>
      <c r="VUO215" s="54"/>
      <c r="VUP215" s="19"/>
      <c r="VUQ215" s="19"/>
      <c r="VUR215" s="19"/>
      <c r="VUS215" s="54"/>
      <c r="VUT215" s="19"/>
      <c r="VUU215" s="19"/>
      <c r="VUV215" s="19"/>
      <c r="VUW215" s="54"/>
      <c r="VUX215" s="19"/>
      <c r="VUY215" s="19"/>
      <c r="VUZ215" s="19"/>
      <c r="VVA215" s="54"/>
      <c r="VVB215" s="19"/>
      <c r="VVC215" s="19"/>
      <c r="VVD215" s="19"/>
      <c r="VVE215" s="54"/>
      <c r="VVF215" s="19"/>
      <c r="VVG215" s="19"/>
      <c r="VVH215" s="19"/>
      <c r="VVI215" s="54"/>
      <c r="VVJ215" s="19"/>
      <c r="VVK215" s="19"/>
      <c r="VVL215" s="19"/>
      <c r="VVM215" s="54"/>
      <c r="VVN215" s="19"/>
      <c r="VVO215" s="19"/>
      <c r="VVP215" s="19"/>
      <c r="VVQ215" s="54"/>
      <c r="VVR215" s="19"/>
      <c r="VVS215" s="19"/>
      <c r="VVT215" s="19"/>
      <c r="VVU215" s="54"/>
      <c r="VVV215" s="19"/>
      <c r="VVW215" s="19"/>
      <c r="VVX215" s="19"/>
      <c r="VVY215" s="54"/>
      <c r="VVZ215" s="19"/>
      <c r="VWA215" s="19"/>
      <c r="VWB215" s="19"/>
      <c r="VWC215" s="54"/>
      <c r="VWD215" s="19"/>
      <c r="VWE215" s="19"/>
      <c r="VWF215" s="19"/>
      <c r="VWG215" s="54"/>
      <c r="VWH215" s="19"/>
      <c r="VWI215" s="19"/>
      <c r="VWJ215" s="19"/>
      <c r="VWK215" s="54"/>
      <c r="VWL215" s="19"/>
      <c r="VWM215" s="19"/>
      <c r="VWN215" s="19"/>
      <c r="VWO215" s="54"/>
      <c r="VWP215" s="19"/>
      <c r="VWQ215" s="19"/>
      <c r="VWR215" s="19"/>
      <c r="VWS215" s="54"/>
      <c r="VWT215" s="19"/>
      <c r="VWU215" s="19"/>
      <c r="VWV215" s="19"/>
      <c r="VWW215" s="54"/>
      <c r="VWX215" s="19"/>
      <c r="VWY215" s="19"/>
      <c r="VWZ215" s="19"/>
      <c r="VXA215" s="54"/>
      <c r="VXB215" s="19"/>
      <c r="VXC215" s="19"/>
      <c r="VXD215" s="19"/>
      <c r="VXE215" s="54"/>
      <c r="VXF215" s="19"/>
      <c r="VXG215" s="19"/>
      <c r="VXH215" s="19"/>
      <c r="VXI215" s="54"/>
      <c r="VXJ215" s="19"/>
      <c r="VXK215" s="19"/>
      <c r="VXL215" s="19"/>
      <c r="VXM215" s="54"/>
      <c r="VXN215" s="19"/>
      <c r="VXO215" s="19"/>
      <c r="VXP215" s="19"/>
      <c r="VXQ215" s="54"/>
      <c r="VXR215" s="19"/>
      <c r="VXS215" s="19"/>
      <c r="VXT215" s="19"/>
      <c r="VXU215" s="54"/>
      <c r="VXV215" s="19"/>
      <c r="VXW215" s="19"/>
      <c r="VXX215" s="19"/>
      <c r="VXY215" s="54"/>
      <c r="VXZ215" s="19"/>
      <c r="VYA215" s="19"/>
      <c r="VYB215" s="19"/>
      <c r="VYC215" s="54"/>
      <c r="VYD215" s="19"/>
      <c r="VYE215" s="19"/>
      <c r="VYF215" s="19"/>
      <c r="VYG215" s="54"/>
      <c r="VYH215" s="19"/>
      <c r="VYI215" s="19"/>
      <c r="VYJ215" s="19"/>
      <c r="VYK215" s="54"/>
      <c r="VYL215" s="19"/>
      <c r="VYM215" s="19"/>
      <c r="VYN215" s="19"/>
      <c r="VYO215" s="54"/>
      <c r="VYP215" s="19"/>
      <c r="VYQ215" s="19"/>
      <c r="VYR215" s="19"/>
      <c r="VYS215" s="54"/>
      <c r="VYT215" s="19"/>
      <c r="VYU215" s="19"/>
      <c r="VYV215" s="19"/>
      <c r="VYW215" s="54"/>
      <c r="VYX215" s="19"/>
      <c r="VYY215" s="19"/>
      <c r="VYZ215" s="19"/>
      <c r="VZA215" s="54"/>
      <c r="VZB215" s="19"/>
      <c r="VZC215" s="19"/>
      <c r="VZD215" s="19"/>
      <c r="VZE215" s="54"/>
      <c r="VZF215" s="19"/>
      <c r="VZG215" s="19"/>
      <c r="VZH215" s="19"/>
      <c r="VZI215" s="54"/>
      <c r="VZJ215" s="19"/>
      <c r="VZK215" s="19"/>
      <c r="VZL215" s="19"/>
      <c r="VZM215" s="54"/>
      <c r="VZN215" s="19"/>
      <c r="VZO215" s="19"/>
      <c r="VZP215" s="19"/>
      <c r="VZQ215" s="54"/>
      <c r="VZR215" s="19"/>
      <c r="VZS215" s="19"/>
      <c r="VZT215" s="19"/>
      <c r="VZU215" s="54"/>
      <c r="VZV215" s="19"/>
      <c r="VZW215" s="19"/>
      <c r="VZX215" s="19"/>
      <c r="VZY215" s="54"/>
      <c r="VZZ215" s="19"/>
      <c r="WAA215" s="19"/>
      <c r="WAB215" s="19"/>
      <c r="WAC215" s="54"/>
      <c r="WAD215" s="19"/>
      <c r="WAE215" s="19"/>
      <c r="WAF215" s="19"/>
      <c r="WAG215" s="54"/>
      <c r="WAH215" s="19"/>
      <c r="WAI215" s="19"/>
      <c r="WAJ215" s="19"/>
      <c r="WAK215" s="54"/>
      <c r="WAL215" s="19"/>
      <c r="WAM215" s="19"/>
      <c r="WAN215" s="19"/>
      <c r="WAO215" s="54"/>
      <c r="WAP215" s="19"/>
      <c r="WAQ215" s="19"/>
      <c r="WAR215" s="19"/>
      <c r="WAS215" s="54"/>
      <c r="WAT215" s="19"/>
      <c r="WAU215" s="19"/>
      <c r="WAV215" s="19"/>
      <c r="WAW215" s="54"/>
      <c r="WAX215" s="19"/>
      <c r="WAY215" s="19"/>
      <c r="WAZ215" s="19"/>
      <c r="WBA215" s="54"/>
      <c r="WBB215" s="19"/>
      <c r="WBC215" s="19"/>
      <c r="WBD215" s="19"/>
      <c r="WBE215" s="54"/>
      <c r="WBF215" s="19"/>
      <c r="WBG215" s="19"/>
      <c r="WBH215" s="19"/>
      <c r="WBI215" s="54"/>
      <c r="WBJ215" s="19"/>
      <c r="WBK215" s="19"/>
      <c r="WBL215" s="19"/>
      <c r="WBM215" s="54"/>
      <c r="WBN215" s="19"/>
      <c r="WBO215" s="19"/>
      <c r="WBP215" s="19"/>
      <c r="WBQ215" s="54"/>
      <c r="WBR215" s="19"/>
      <c r="WBS215" s="19"/>
      <c r="WBT215" s="19"/>
      <c r="WBU215" s="54"/>
      <c r="WBV215" s="19"/>
      <c r="WBW215" s="19"/>
      <c r="WBX215" s="19"/>
      <c r="WBY215" s="54"/>
      <c r="WBZ215" s="19"/>
      <c r="WCA215" s="19"/>
      <c r="WCB215" s="19"/>
      <c r="WCC215" s="54"/>
      <c r="WCD215" s="19"/>
      <c r="WCE215" s="19"/>
      <c r="WCF215" s="19"/>
      <c r="WCG215" s="54"/>
      <c r="WCH215" s="19"/>
      <c r="WCI215" s="19"/>
      <c r="WCJ215" s="19"/>
      <c r="WCK215" s="54"/>
      <c r="WCL215" s="19"/>
      <c r="WCM215" s="19"/>
      <c r="WCN215" s="19"/>
      <c r="WCO215" s="54"/>
      <c r="WCP215" s="19"/>
      <c r="WCQ215" s="19"/>
      <c r="WCR215" s="19"/>
      <c r="WCS215" s="54"/>
      <c r="WCT215" s="19"/>
      <c r="WCU215" s="19"/>
      <c r="WCV215" s="19"/>
      <c r="WCW215" s="54"/>
      <c r="WCX215" s="19"/>
      <c r="WCY215" s="19"/>
      <c r="WCZ215" s="19"/>
      <c r="WDA215" s="54"/>
      <c r="WDB215" s="19"/>
      <c r="WDC215" s="19"/>
      <c r="WDD215" s="19"/>
      <c r="WDE215" s="54"/>
      <c r="WDF215" s="19"/>
      <c r="WDG215" s="19"/>
      <c r="WDH215" s="19"/>
      <c r="WDI215" s="54"/>
      <c r="WDJ215" s="19"/>
      <c r="WDK215" s="19"/>
      <c r="WDL215" s="19"/>
      <c r="WDM215" s="54"/>
      <c r="WDN215" s="19"/>
      <c r="WDO215" s="19"/>
      <c r="WDP215" s="19"/>
      <c r="WDQ215" s="54"/>
      <c r="WDR215" s="19"/>
      <c r="WDS215" s="19"/>
      <c r="WDT215" s="19"/>
      <c r="WDU215" s="54"/>
      <c r="WDV215" s="19"/>
      <c r="WDW215" s="19"/>
      <c r="WDX215" s="19"/>
      <c r="WDY215" s="54"/>
      <c r="WDZ215" s="19"/>
      <c r="WEA215" s="19"/>
      <c r="WEB215" s="19"/>
      <c r="WEC215" s="54"/>
      <c r="WED215" s="19"/>
      <c r="WEE215" s="19"/>
      <c r="WEF215" s="19"/>
      <c r="WEG215" s="54"/>
      <c r="WEH215" s="19"/>
      <c r="WEI215" s="19"/>
      <c r="WEJ215" s="19"/>
      <c r="WEK215" s="54"/>
      <c r="WEL215" s="19"/>
      <c r="WEM215" s="19"/>
      <c r="WEN215" s="19"/>
      <c r="WEO215" s="54"/>
      <c r="WEP215" s="19"/>
      <c r="WEQ215" s="19"/>
      <c r="WER215" s="19"/>
      <c r="WES215" s="54"/>
      <c r="WET215" s="19"/>
      <c r="WEU215" s="19"/>
      <c r="WEV215" s="19"/>
      <c r="WEW215" s="54"/>
      <c r="WEX215" s="19"/>
      <c r="WEY215" s="19"/>
      <c r="WEZ215" s="19"/>
      <c r="WFA215" s="54"/>
      <c r="WFB215" s="19"/>
      <c r="WFC215" s="19"/>
      <c r="WFD215" s="19"/>
      <c r="WFE215" s="54"/>
      <c r="WFF215" s="19"/>
      <c r="WFG215" s="19"/>
      <c r="WFH215" s="19"/>
      <c r="WFI215" s="54"/>
      <c r="WFJ215" s="19"/>
      <c r="WFK215" s="19"/>
      <c r="WFL215" s="19"/>
      <c r="WFM215" s="54"/>
      <c r="WFN215" s="19"/>
      <c r="WFO215" s="19"/>
      <c r="WFP215" s="19"/>
      <c r="WFQ215" s="54"/>
      <c r="WFR215" s="19"/>
      <c r="WFS215" s="19"/>
      <c r="WFT215" s="19"/>
      <c r="WFU215" s="54"/>
      <c r="WFV215" s="19"/>
      <c r="WFW215" s="19"/>
      <c r="WFX215" s="19"/>
      <c r="WFY215" s="54"/>
      <c r="WFZ215" s="19"/>
      <c r="WGA215" s="19"/>
      <c r="WGB215" s="19"/>
      <c r="WGC215" s="54"/>
      <c r="WGD215" s="19"/>
      <c r="WGE215" s="19"/>
      <c r="WGF215" s="19"/>
      <c r="WGG215" s="54"/>
      <c r="WGH215" s="19"/>
      <c r="WGI215" s="19"/>
      <c r="WGJ215" s="19"/>
      <c r="WGK215" s="54"/>
      <c r="WGL215" s="19"/>
      <c r="WGM215" s="19"/>
      <c r="WGN215" s="19"/>
      <c r="WGO215" s="54"/>
      <c r="WGP215" s="19"/>
      <c r="WGQ215" s="19"/>
      <c r="WGR215" s="19"/>
      <c r="WGS215" s="54"/>
      <c r="WGT215" s="19"/>
      <c r="WGU215" s="19"/>
      <c r="WGV215" s="19"/>
      <c r="WGW215" s="54"/>
      <c r="WGX215" s="19"/>
      <c r="WGY215" s="19"/>
      <c r="WGZ215" s="19"/>
      <c r="WHA215" s="54"/>
      <c r="WHB215" s="19"/>
      <c r="WHC215" s="19"/>
      <c r="WHD215" s="19"/>
      <c r="WHE215" s="54"/>
      <c r="WHF215" s="19"/>
      <c r="WHG215" s="19"/>
      <c r="WHH215" s="19"/>
      <c r="WHI215" s="54"/>
      <c r="WHJ215" s="19"/>
      <c r="WHK215" s="19"/>
      <c r="WHL215" s="19"/>
      <c r="WHM215" s="54"/>
      <c r="WHN215" s="19"/>
      <c r="WHO215" s="19"/>
      <c r="WHP215" s="19"/>
      <c r="WHQ215" s="54"/>
      <c r="WHR215" s="19"/>
      <c r="WHS215" s="19"/>
      <c r="WHT215" s="19"/>
      <c r="WHU215" s="54"/>
      <c r="WHV215" s="19"/>
      <c r="WHW215" s="19"/>
      <c r="WHX215" s="19"/>
      <c r="WHY215" s="54"/>
      <c r="WHZ215" s="19"/>
      <c r="WIA215" s="19"/>
      <c r="WIB215" s="19"/>
      <c r="WIC215" s="54"/>
      <c r="WID215" s="19"/>
      <c r="WIE215" s="19"/>
      <c r="WIF215" s="19"/>
      <c r="WIG215" s="54"/>
      <c r="WIH215" s="19"/>
      <c r="WII215" s="19"/>
      <c r="WIJ215" s="19"/>
      <c r="WIK215" s="54"/>
      <c r="WIL215" s="19"/>
      <c r="WIM215" s="19"/>
      <c r="WIN215" s="19"/>
      <c r="WIO215" s="54"/>
      <c r="WIP215" s="19"/>
      <c r="WIQ215" s="19"/>
      <c r="WIR215" s="19"/>
      <c r="WIS215" s="54"/>
      <c r="WIT215" s="19"/>
      <c r="WIU215" s="19"/>
      <c r="WIV215" s="19"/>
      <c r="WIW215" s="54"/>
      <c r="WIX215" s="19"/>
      <c r="WIY215" s="19"/>
      <c r="WIZ215" s="19"/>
      <c r="WJA215" s="54"/>
      <c r="WJB215" s="19"/>
      <c r="WJC215" s="19"/>
      <c r="WJD215" s="19"/>
      <c r="WJE215" s="54"/>
      <c r="WJF215" s="19"/>
      <c r="WJG215" s="19"/>
      <c r="WJH215" s="19"/>
      <c r="WJI215" s="54"/>
      <c r="WJJ215" s="19"/>
      <c r="WJK215" s="19"/>
      <c r="WJL215" s="19"/>
      <c r="WJM215" s="54"/>
      <c r="WJN215" s="19"/>
      <c r="WJO215" s="19"/>
      <c r="WJP215" s="19"/>
      <c r="WJQ215" s="54"/>
      <c r="WJR215" s="19"/>
      <c r="WJS215" s="19"/>
      <c r="WJT215" s="19"/>
      <c r="WJU215" s="54"/>
      <c r="WJV215" s="19"/>
      <c r="WJW215" s="19"/>
      <c r="WJX215" s="19"/>
      <c r="WJY215" s="54"/>
      <c r="WJZ215" s="19"/>
      <c r="WKA215" s="19"/>
      <c r="WKB215" s="19"/>
      <c r="WKC215" s="54"/>
      <c r="WKD215" s="19"/>
      <c r="WKE215" s="19"/>
      <c r="WKF215" s="19"/>
      <c r="WKG215" s="54"/>
      <c r="WKH215" s="19"/>
      <c r="WKI215" s="19"/>
      <c r="WKJ215" s="19"/>
      <c r="WKK215" s="54"/>
      <c r="WKL215" s="19"/>
      <c r="WKM215" s="19"/>
      <c r="WKN215" s="19"/>
      <c r="WKO215" s="54"/>
      <c r="WKP215" s="19"/>
      <c r="WKQ215" s="19"/>
      <c r="WKR215" s="19"/>
      <c r="WKS215" s="54"/>
      <c r="WKT215" s="19"/>
      <c r="WKU215" s="19"/>
      <c r="WKV215" s="19"/>
      <c r="WKW215" s="54"/>
      <c r="WKX215" s="19"/>
      <c r="WKY215" s="19"/>
      <c r="WKZ215" s="19"/>
      <c r="WLA215" s="54"/>
      <c r="WLB215" s="19"/>
      <c r="WLC215" s="19"/>
      <c r="WLD215" s="19"/>
      <c r="WLE215" s="54"/>
      <c r="WLF215" s="19"/>
      <c r="WLG215" s="19"/>
      <c r="WLH215" s="19"/>
      <c r="WLI215" s="54"/>
      <c r="WLJ215" s="19"/>
      <c r="WLK215" s="19"/>
      <c r="WLL215" s="19"/>
      <c r="WLM215" s="54"/>
      <c r="WLN215" s="19"/>
      <c r="WLO215" s="19"/>
      <c r="WLP215" s="19"/>
      <c r="WLQ215" s="54"/>
      <c r="WLR215" s="19"/>
      <c r="WLS215" s="19"/>
      <c r="WLT215" s="19"/>
      <c r="WLU215" s="54"/>
      <c r="WLV215" s="19"/>
      <c r="WLW215" s="19"/>
      <c r="WLX215" s="19"/>
      <c r="WLY215" s="54"/>
      <c r="WLZ215" s="19"/>
      <c r="WMA215" s="19"/>
      <c r="WMB215" s="19"/>
      <c r="WMC215" s="54"/>
      <c r="WMD215" s="19"/>
      <c r="WME215" s="19"/>
      <c r="WMF215" s="19"/>
      <c r="WMG215" s="54"/>
      <c r="WMH215" s="19"/>
      <c r="WMI215" s="19"/>
      <c r="WMJ215" s="19"/>
      <c r="WMK215" s="54"/>
      <c r="WML215" s="19"/>
      <c r="WMM215" s="19"/>
      <c r="WMN215" s="19"/>
      <c r="WMO215" s="54"/>
      <c r="WMP215" s="19"/>
      <c r="WMQ215" s="19"/>
      <c r="WMR215" s="19"/>
      <c r="WMS215" s="54"/>
      <c r="WMT215" s="19"/>
      <c r="WMU215" s="19"/>
      <c r="WMV215" s="19"/>
      <c r="WMW215" s="54"/>
      <c r="WMX215" s="19"/>
      <c r="WMY215" s="19"/>
      <c r="WMZ215" s="19"/>
      <c r="WNA215" s="54"/>
      <c r="WNB215" s="19"/>
      <c r="WNC215" s="19"/>
      <c r="WND215" s="19"/>
      <c r="WNE215" s="54"/>
      <c r="WNF215" s="19"/>
      <c r="WNG215" s="19"/>
      <c r="WNH215" s="19"/>
      <c r="WNI215" s="54"/>
      <c r="WNJ215" s="19"/>
      <c r="WNK215" s="19"/>
      <c r="WNL215" s="19"/>
      <c r="WNM215" s="54"/>
      <c r="WNN215" s="19"/>
      <c r="WNO215" s="19"/>
      <c r="WNP215" s="19"/>
      <c r="WNQ215" s="54"/>
      <c r="WNR215" s="19"/>
      <c r="WNS215" s="19"/>
      <c r="WNT215" s="19"/>
      <c r="WNU215" s="54"/>
      <c r="WNV215" s="19"/>
      <c r="WNW215" s="19"/>
      <c r="WNX215" s="19"/>
      <c r="WNY215" s="54"/>
      <c r="WNZ215" s="19"/>
      <c r="WOA215" s="19"/>
      <c r="WOB215" s="19"/>
      <c r="WOC215" s="54"/>
      <c r="WOD215" s="19"/>
      <c r="WOE215" s="19"/>
      <c r="WOF215" s="19"/>
      <c r="WOG215" s="54"/>
      <c r="WOH215" s="19"/>
      <c r="WOI215" s="19"/>
      <c r="WOJ215" s="19"/>
      <c r="WOK215" s="54"/>
      <c r="WOL215" s="19"/>
      <c r="WOM215" s="19"/>
      <c r="WON215" s="19"/>
      <c r="WOO215" s="54"/>
      <c r="WOP215" s="19"/>
      <c r="WOQ215" s="19"/>
      <c r="WOR215" s="19"/>
      <c r="WOS215" s="54"/>
      <c r="WOT215" s="19"/>
      <c r="WOU215" s="19"/>
      <c r="WOV215" s="19"/>
      <c r="WOW215" s="54"/>
      <c r="WOX215" s="19"/>
      <c r="WOY215" s="19"/>
      <c r="WOZ215" s="19"/>
      <c r="WPA215" s="54"/>
      <c r="WPB215" s="19"/>
      <c r="WPC215" s="19"/>
      <c r="WPD215" s="19"/>
      <c r="WPE215" s="54"/>
      <c r="WPF215" s="19"/>
      <c r="WPG215" s="19"/>
      <c r="WPH215" s="19"/>
      <c r="WPI215" s="54"/>
      <c r="WPJ215" s="19"/>
      <c r="WPK215" s="19"/>
      <c r="WPL215" s="19"/>
      <c r="WPM215" s="54"/>
      <c r="WPN215" s="19"/>
      <c r="WPO215" s="19"/>
      <c r="WPP215" s="19"/>
      <c r="WPQ215" s="54"/>
      <c r="WPR215" s="19"/>
      <c r="WPS215" s="19"/>
      <c r="WPT215" s="19"/>
      <c r="WPU215" s="54"/>
      <c r="WPV215" s="19"/>
      <c r="WPW215" s="19"/>
      <c r="WPX215" s="19"/>
      <c r="WPY215" s="54"/>
      <c r="WPZ215" s="19"/>
      <c r="WQA215" s="19"/>
      <c r="WQB215" s="19"/>
      <c r="WQC215" s="54"/>
      <c r="WQD215" s="19"/>
      <c r="WQE215" s="19"/>
      <c r="WQF215" s="19"/>
      <c r="WQG215" s="54"/>
      <c r="WQH215" s="19"/>
      <c r="WQI215" s="19"/>
      <c r="WQJ215" s="19"/>
      <c r="WQK215" s="54"/>
      <c r="WQL215" s="19"/>
      <c r="WQM215" s="19"/>
      <c r="WQN215" s="19"/>
      <c r="WQO215" s="54"/>
      <c r="WQP215" s="19"/>
      <c r="WQQ215" s="19"/>
      <c r="WQR215" s="19"/>
      <c r="WQS215" s="54"/>
      <c r="WQT215" s="19"/>
      <c r="WQU215" s="19"/>
      <c r="WQV215" s="19"/>
      <c r="WQW215" s="54"/>
      <c r="WQX215" s="19"/>
      <c r="WQY215" s="19"/>
      <c r="WQZ215" s="19"/>
      <c r="WRA215" s="54"/>
      <c r="WRB215" s="19"/>
      <c r="WRC215" s="19"/>
      <c r="WRD215" s="19"/>
      <c r="WRE215" s="54"/>
      <c r="WRF215" s="19"/>
      <c r="WRG215" s="19"/>
      <c r="WRH215" s="19"/>
      <c r="WRI215" s="54"/>
      <c r="WRJ215" s="19"/>
      <c r="WRK215" s="19"/>
      <c r="WRL215" s="19"/>
      <c r="WRM215" s="54"/>
      <c r="WRN215" s="19"/>
      <c r="WRO215" s="19"/>
      <c r="WRP215" s="19"/>
      <c r="WRQ215" s="54"/>
      <c r="WRR215" s="19"/>
      <c r="WRS215" s="19"/>
      <c r="WRT215" s="19"/>
      <c r="WRU215" s="54"/>
      <c r="WRV215" s="19"/>
      <c r="WRW215" s="19"/>
      <c r="WRX215" s="19"/>
      <c r="WRY215" s="54"/>
      <c r="WRZ215" s="19"/>
      <c r="WSA215" s="19"/>
      <c r="WSB215" s="19"/>
      <c r="WSC215" s="54"/>
      <c r="WSD215" s="19"/>
      <c r="WSE215" s="19"/>
      <c r="WSF215" s="19"/>
      <c r="WSG215" s="54"/>
      <c r="WSH215" s="19"/>
      <c r="WSI215" s="19"/>
      <c r="WSJ215" s="19"/>
      <c r="WSK215" s="54"/>
      <c r="WSL215" s="19"/>
      <c r="WSM215" s="19"/>
      <c r="WSN215" s="19"/>
      <c r="WSO215" s="54"/>
      <c r="WSP215" s="19"/>
      <c r="WSQ215" s="19"/>
      <c r="WSR215" s="19"/>
      <c r="WSS215" s="54"/>
      <c r="WST215" s="19"/>
      <c r="WSU215" s="19"/>
      <c r="WSV215" s="19"/>
      <c r="WSW215" s="54"/>
      <c r="WSX215" s="19"/>
      <c r="WSY215" s="19"/>
      <c r="WSZ215" s="19"/>
      <c r="WTA215" s="54"/>
      <c r="WTB215" s="19"/>
      <c r="WTC215" s="19"/>
      <c r="WTD215" s="19"/>
      <c r="WTE215" s="54"/>
      <c r="WTF215" s="19"/>
      <c r="WTG215" s="19"/>
      <c r="WTH215" s="19"/>
      <c r="WTI215" s="54"/>
      <c r="WTJ215" s="19"/>
      <c r="WTK215" s="19"/>
      <c r="WTL215" s="19"/>
      <c r="WTM215" s="54"/>
      <c r="WTN215" s="19"/>
      <c r="WTO215" s="19"/>
      <c r="WTP215" s="19"/>
      <c r="WTQ215" s="54"/>
      <c r="WTR215" s="19"/>
      <c r="WTS215" s="19"/>
      <c r="WTT215" s="19"/>
      <c r="WTU215" s="54"/>
      <c r="WTV215" s="19"/>
      <c r="WTW215" s="19"/>
      <c r="WTX215" s="19"/>
      <c r="WTY215" s="54"/>
      <c r="WTZ215" s="19"/>
      <c r="WUA215" s="19"/>
      <c r="WUB215" s="19"/>
      <c r="WUC215" s="54"/>
      <c r="WUD215" s="19"/>
      <c r="WUE215" s="19"/>
      <c r="WUF215" s="19"/>
      <c r="WUG215" s="54"/>
      <c r="WUH215" s="19"/>
      <c r="WUI215" s="19"/>
      <c r="WUJ215" s="19"/>
      <c r="WUK215" s="54"/>
      <c r="WUL215" s="19"/>
      <c r="WUM215" s="19"/>
      <c r="WUN215" s="19"/>
      <c r="WUO215" s="54"/>
      <c r="WUP215" s="19"/>
      <c r="WUQ215" s="19"/>
      <c r="WUR215" s="19"/>
      <c r="WUS215" s="54"/>
      <c r="WUT215" s="19"/>
      <c r="WUU215" s="19"/>
      <c r="WUV215" s="19"/>
      <c r="WUW215" s="54"/>
      <c r="WUX215" s="19"/>
      <c r="WUY215" s="19"/>
      <c r="WUZ215" s="19"/>
      <c r="WVA215" s="54"/>
      <c r="WVB215" s="19"/>
      <c r="WVC215" s="19"/>
      <c r="WVD215" s="19"/>
      <c r="WVE215" s="54"/>
      <c r="WVF215" s="19"/>
      <c r="WVG215" s="19"/>
      <c r="WVH215" s="19"/>
      <c r="WVI215" s="54"/>
      <c r="WVJ215" s="19"/>
      <c r="WVK215" s="19"/>
      <c r="WVL215" s="19"/>
      <c r="WVM215" s="54"/>
      <c r="WVN215" s="19"/>
      <c r="WVO215" s="19"/>
      <c r="WVP215" s="19"/>
      <c r="WVQ215" s="54"/>
      <c r="WVR215" s="19"/>
      <c r="WVS215" s="19"/>
      <c r="WVT215" s="19"/>
      <c r="WVU215" s="54"/>
      <c r="WVV215" s="19"/>
      <c r="WVW215" s="19"/>
      <c r="WVX215" s="19"/>
      <c r="WVY215" s="54"/>
      <c r="WVZ215" s="19"/>
      <c r="WWA215" s="19"/>
      <c r="WWB215" s="19"/>
      <c r="WWC215" s="54"/>
      <c r="WWD215" s="19"/>
      <c r="WWE215" s="19"/>
      <c r="WWF215" s="19"/>
      <c r="WWG215" s="54"/>
      <c r="WWH215" s="19"/>
      <c r="WWI215" s="19"/>
      <c r="WWJ215" s="19"/>
      <c r="WWK215" s="54"/>
      <c r="WWL215" s="19"/>
      <c r="WWM215" s="19"/>
      <c r="WWN215" s="19"/>
      <c r="WWO215" s="54"/>
      <c r="WWP215" s="19"/>
      <c r="WWQ215" s="19"/>
      <c r="WWR215" s="19"/>
      <c r="WWS215" s="54"/>
      <c r="WWT215" s="19"/>
      <c r="WWU215" s="19"/>
      <c r="WWV215" s="19"/>
      <c r="WWW215" s="54"/>
      <c r="WWX215" s="19"/>
      <c r="WWY215" s="19"/>
      <c r="WWZ215" s="19"/>
      <c r="WXA215" s="54"/>
      <c r="WXB215" s="19"/>
      <c r="WXC215" s="19"/>
      <c r="WXD215" s="19"/>
      <c r="WXE215" s="54"/>
      <c r="WXF215" s="19"/>
      <c r="WXG215" s="19"/>
      <c r="WXH215" s="19"/>
      <c r="WXI215" s="54"/>
      <c r="WXJ215" s="19"/>
      <c r="WXK215" s="19"/>
      <c r="WXL215" s="19"/>
      <c r="WXM215" s="54"/>
      <c r="WXN215" s="19"/>
      <c r="WXO215" s="19"/>
      <c r="WXP215" s="19"/>
      <c r="WXQ215" s="54"/>
      <c r="WXR215" s="19"/>
      <c r="WXS215" s="19"/>
      <c r="WXT215" s="19"/>
      <c r="WXU215" s="54"/>
      <c r="WXV215" s="19"/>
      <c r="WXW215" s="19"/>
      <c r="WXX215" s="19"/>
      <c r="WXY215" s="54"/>
      <c r="WXZ215" s="19"/>
      <c r="WYA215" s="19"/>
      <c r="WYB215" s="19"/>
      <c r="WYC215" s="54"/>
      <c r="WYD215" s="19"/>
      <c r="WYE215" s="19"/>
      <c r="WYF215" s="19"/>
      <c r="WYG215" s="54"/>
      <c r="WYH215" s="19"/>
      <c r="WYI215" s="19"/>
      <c r="WYJ215" s="19"/>
      <c r="WYK215" s="54"/>
      <c r="WYL215" s="19"/>
      <c r="WYM215" s="19"/>
      <c r="WYN215" s="19"/>
      <c r="WYO215" s="54"/>
      <c r="WYP215" s="19"/>
      <c r="WYQ215" s="19"/>
      <c r="WYR215" s="19"/>
      <c r="WYS215" s="54"/>
      <c r="WYT215" s="19"/>
      <c r="WYU215" s="19"/>
      <c r="WYV215" s="19"/>
      <c r="WYW215" s="54"/>
      <c r="WYX215" s="19"/>
      <c r="WYY215" s="19"/>
      <c r="WYZ215" s="19"/>
      <c r="WZA215" s="54"/>
      <c r="WZB215" s="19"/>
      <c r="WZC215" s="19"/>
      <c r="WZD215" s="19"/>
      <c r="WZE215" s="54"/>
      <c r="WZF215" s="19"/>
      <c r="WZG215" s="19"/>
      <c r="WZH215" s="19"/>
      <c r="WZI215" s="54"/>
      <c r="WZJ215" s="19"/>
      <c r="WZK215" s="19"/>
      <c r="WZL215" s="19"/>
      <c r="WZM215" s="54"/>
      <c r="WZN215" s="19"/>
      <c r="WZO215" s="19"/>
      <c r="WZP215" s="19"/>
      <c r="WZQ215" s="54"/>
      <c r="WZR215" s="19"/>
      <c r="WZS215" s="19"/>
      <c r="WZT215" s="19"/>
      <c r="WZU215" s="54"/>
      <c r="WZV215" s="19"/>
      <c r="WZW215" s="19"/>
      <c r="WZX215" s="19"/>
      <c r="WZY215" s="54"/>
      <c r="WZZ215" s="19"/>
      <c r="XAA215" s="19"/>
      <c r="XAB215" s="19"/>
      <c r="XAC215" s="54"/>
      <c r="XAD215" s="19"/>
      <c r="XAE215" s="19"/>
      <c r="XAF215" s="19"/>
      <c r="XAG215" s="54"/>
      <c r="XAH215" s="19"/>
      <c r="XAI215" s="19"/>
      <c r="XAJ215" s="19"/>
      <c r="XAK215" s="54"/>
      <c r="XAL215" s="19"/>
      <c r="XAM215" s="19"/>
      <c r="XAN215" s="19"/>
      <c r="XAO215" s="54"/>
      <c r="XAP215" s="19"/>
      <c r="XAQ215" s="19"/>
      <c r="XAR215" s="19"/>
      <c r="XAS215" s="54"/>
      <c r="XAT215" s="19"/>
      <c r="XAU215" s="19"/>
      <c r="XAV215" s="19"/>
      <c r="XAW215" s="54"/>
      <c r="XAX215" s="19"/>
      <c r="XAY215" s="19"/>
      <c r="XAZ215" s="19"/>
      <c r="XBA215" s="54"/>
      <c r="XBB215" s="19"/>
      <c r="XBC215" s="19"/>
      <c r="XBD215" s="19"/>
      <c r="XBE215" s="54"/>
      <c r="XBF215" s="19"/>
      <c r="XBG215" s="19"/>
      <c r="XBH215" s="19"/>
      <c r="XBI215" s="54"/>
      <c r="XBJ215" s="19"/>
      <c r="XBK215" s="19"/>
      <c r="XBL215" s="19"/>
      <c r="XBM215" s="54"/>
      <c r="XBN215" s="19"/>
      <c r="XBO215" s="19"/>
      <c r="XBP215" s="19"/>
      <c r="XBQ215" s="54"/>
      <c r="XBR215" s="19"/>
      <c r="XBS215" s="19"/>
      <c r="XBT215" s="19"/>
      <c r="XBU215" s="54"/>
      <c r="XBV215" s="19"/>
      <c r="XBW215" s="19"/>
      <c r="XBX215" s="19"/>
      <c r="XBY215" s="54"/>
      <c r="XBZ215" s="19"/>
      <c r="XCA215" s="19"/>
      <c r="XCB215" s="19"/>
      <c r="XCC215" s="54"/>
      <c r="XCD215" s="19"/>
      <c r="XCE215" s="19"/>
      <c r="XCF215" s="19"/>
      <c r="XCG215" s="54"/>
      <c r="XCH215" s="19"/>
      <c r="XCI215" s="19"/>
      <c r="XCJ215" s="19"/>
      <c r="XCK215" s="54"/>
      <c r="XCL215" s="19"/>
      <c r="XCM215" s="19"/>
      <c r="XCN215" s="19"/>
      <c r="XCO215" s="54"/>
      <c r="XCP215" s="19"/>
      <c r="XCQ215" s="19"/>
      <c r="XCR215" s="19"/>
      <c r="XCS215" s="54"/>
      <c r="XCT215" s="19"/>
      <c r="XCU215" s="19"/>
      <c r="XCV215" s="19"/>
      <c r="XCW215" s="54"/>
      <c r="XCX215" s="19"/>
      <c r="XCY215" s="19"/>
      <c r="XCZ215" s="19"/>
      <c r="XDA215" s="54"/>
      <c r="XDB215" s="19"/>
      <c r="XDC215" s="19"/>
      <c r="XDD215" s="19"/>
      <c r="XDE215" s="54"/>
      <c r="XDF215" s="19"/>
      <c r="XDG215" s="19"/>
      <c r="XDH215" s="19"/>
      <c r="XDI215" s="54"/>
      <c r="XDJ215" s="19"/>
      <c r="XDK215" s="19"/>
      <c r="XDL215" s="19"/>
      <c r="XDM215" s="54"/>
      <c r="XDN215" s="19"/>
      <c r="XDO215" s="19"/>
      <c r="XDP215" s="19"/>
      <c r="XDQ215" s="54"/>
      <c r="XDR215" s="19"/>
      <c r="XDS215" s="19"/>
      <c r="XDT215" s="19"/>
      <c r="XDU215" s="54"/>
      <c r="XDV215" s="19"/>
      <c r="XDW215" s="19"/>
      <c r="XDX215" s="19"/>
      <c r="XDY215" s="54"/>
      <c r="XDZ215" s="19"/>
      <c r="XEA215" s="19"/>
      <c r="XEB215" s="19"/>
      <c r="XEC215" s="54"/>
      <c r="XED215" s="19"/>
      <c r="XEE215" s="19"/>
      <c r="XEF215" s="19"/>
      <c r="XEG215" s="54"/>
      <c r="XEH215" s="19"/>
      <c r="XEI215" s="19"/>
      <c r="XEJ215" s="19"/>
      <c r="XEK215" s="54"/>
      <c r="XEL215" s="19"/>
      <c r="XEM215" s="19"/>
      <c r="XEN215" s="19"/>
      <c r="XEO215" s="54"/>
      <c r="XEP215" s="19"/>
      <c r="XEQ215" s="19"/>
      <c r="XER215" s="19"/>
      <c r="XES215" s="54"/>
      <c r="XET215" s="19"/>
      <c r="XEU215" s="19"/>
      <c r="XEV215" s="19"/>
      <c r="XEW215" s="54"/>
      <c r="XEX215" s="19"/>
      <c r="XEY215" s="19"/>
      <c r="XEZ215" s="19"/>
      <c r="XFA215" s="54"/>
      <c r="XFB215" s="19"/>
      <c r="XFC215" s="19"/>
      <c r="XFD215" s="19"/>
    </row>
    <row r="216" spans="1:16384" x14ac:dyDescent="0.25">
      <c r="A216" s="79" t="s">
        <v>101</v>
      </c>
      <c r="B216" s="23" t="s">
        <v>97</v>
      </c>
      <c r="C216" s="23" t="s">
        <v>100</v>
      </c>
      <c r="D216" s="79"/>
      <c r="E216" s="79" t="s">
        <v>101</v>
      </c>
      <c r="F216" s="23" t="s">
        <v>97</v>
      </c>
      <c r="G216" s="23" t="s">
        <v>100</v>
      </c>
      <c r="H216" s="79"/>
      <c r="I216" s="79" t="s">
        <v>101</v>
      </c>
      <c r="J216" s="23" t="s">
        <v>97</v>
      </c>
      <c r="K216" s="23" t="s">
        <v>100</v>
      </c>
      <c r="L216" s="79"/>
      <c r="M216" s="79" t="s">
        <v>101</v>
      </c>
      <c r="N216" s="23" t="s">
        <v>97</v>
      </c>
      <c r="O216" s="23" t="s">
        <v>100</v>
      </c>
      <c r="P216" s="79"/>
      <c r="Q216" s="79" t="s">
        <v>101</v>
      </c>
      <c r="R216" s="23" t="s">
        <v>97</v>
      </c>
      <c r="S216" s="23" t="s">
        <v>100</v>
      </c>
      <c r="T216" s="79"/>
      <c r="U216" s="79" t="s">
        <v>101</v>
      </c>
      <c r="V216" s="23" t="s">
        <v>97</v>
      </c>
      <c r="W216" s="23" t="s">
        <v>100</v>
      </c>
      <c r="X216" s="79"/>
      <c r="Y216" s="79" t="s">
        <v>101</v>
      </c>
      <c r="Z216" s="23" t="s">
        <v>97</v>
      </c>
      <c r="AA216" s="23" t="s">
        <v>100</v>
      </c>
      <c r="AB216" s="79"/>
      <c r="AC216" s="79" t="s">
        <v>101</v>
      </c>
      <c r="AD216" s="23" t="s">
        <v>97</v>
      </c>
      <c r="AE216" s="23" t="s">
        <v>100</v>
      </c>
      <c r="AF216" s="79"/>
      <c r="AG216" s="79" t="s">
        <v>101</v>
      </c>
      <c r="AH216" s="23" t="s">
        <v>97</v>
      </c>
      <c r="AI216" s="23" t="s">
        <v>100</v>
      </c>
      <c r="AJ216" s="79"/>
      <c r="AK216" s="79" t="s">
        <v>101</v>
      </c>
      <c r="AL216" s="23" t="s">
        <v>97</v>
      </c>
      <c r="AM216" s="23" t="s">
        <v>100</v>
      </c>
      <c r="AN216" s="79"/>
      <c r="AO216" s="79" t="s">
        <v>101</v>
      </c>
      <c r="AP216" s="23" t="s">
        <v>97</v>
      </c>
      <c r="AQ216" s="23" t="s">
        <v>100</v>
      </c>
      <c r="AR216" s="79"/>
      <c r="AS216" s="79" t="s">
        <v>101</v>
      </c>
      <c r="AT216" s="23" t="s">
        <v>97</v>
      </c>
      <c r="AU216" s="23" t="s">
        <v>100</v>
      </c>
      <c r="AV216" s="79"/>
      <c r="AW216" s="79" t="s">
        <v>101</v>
      </c>
      <c r="AX216" s="23" t="s">
        <v>97</v>
      </c>
      <c r="AY216" s="23" t="s">
        <v>100</v>
      </c>
      <c r="AZ216" s="79"/>
      <c r="BA216" s="79" t="s">
        <v>101</v>
      </c>
      <c r="BB216" s="23" t="s">
        <v>97</v>
      </c>
      <c r="BC216" s="23" t="s">
        <v>100</v>
      </c>
      <c r="BD216" s="79"/>
      <c r="BE216" s="79" t="s">
        <v>101</v>
      </c>
      <c r="BF216" s="23" t="s">
        <v>97</v>
      </c>
      <c r="BG216" s="23" t="s">
        <v>100</v>
      </c>
      <c r="BH216" s="79"/>
      <c r="BI216" s="79" t="s">
        <v>101</v>
      </c>
      <c r="BJ216" s="23" t="s">
        <v>97</v>
      </c>
      <c r="BK216" s="23" t="s">
        <v>100</v>
      </c>
      <c r="BL216" s="79"/>
      <c r="BM216" s="79" t="s">
        <v>101</v>
      </c>
      <c r="BN216" s="23" t="s">
        <v>97</v>
      </c>
      <c r="BO216" s="23" t="s">
        <v>100</v>
      </c>
      <c r="BP216" s="79"/>
      <c r="BQ216" s="79" t="s">
        <v>101</v>
      </c>
      <c r="BR216" s="23" t="s">
        <v>97</v>
      </c>
      <c r="BS216" s="23" t="s">
        <v>100</v>
      </c>
      <c r="BT216" s="79"/>
      <c r="BU216" s="79" t="s">
        <v>101</v>
      </c>
      <c r="BV216" s="23" t="s">
        <v>97</v>
      </c>
      <c r="BW216" s="23" t="s">
        <v>100</v>
      </c>
      <c r="BX216" s="79"/>
      <c r="BY216" s="79" t="s">
        <v>101</v>
      </c>
      <c r="BZ216" s="23" t="s">
        <v>97</v>
      </c>
      <c r="CA216" s="23" t="s">
        <v>100</v>
      </c>
      <c r="CB216" s="79"/>
      <c r="CC216" s="79" t="s">
        <v>101</v>
      </c>
      <c r="CD216" s="23" t="s">
        <v>97</v>
      </c>
      <c r="CE216" s="23" t="s">
        <v>100</v>
      </c>
      <c r="CF216" s="79"/>
      <c r="CG216" s="79" t="s">
        <v>101</v>
      </c>
      <c r="CH216" s="23" t="s">
        <v>97</v>
      </c>
      <c r="CI216" s="23" t="s">
        <v>100</v>
      </c>
      <c r="CJ216" s="79"/>
      <c r="CK216" s="79" t="s">
        <v>101</v>
      </c>
      <c r="CL216" s="23" t="s">
        <v>97</v>
      </c>
      <c r="CM216" s="23" t="s">
        <v>100</v>
      </c>
      <c r="CN216" s="79"/>
      <c r="CO216" s="79" t="s">
        <v>101</v>
      </c>
      <c r="CP216" s="23" t="s">
        <v>97</v>
      </c>
      <c r="CQ216" s="23" t="s">
        <v>100</v>
      </c>
      <c r="CR216" s="79"/>
      <c r="CS216" s="79" t="s">
        <v>101</v>
      </c>
      <c r="CT216" s="23" t="s">
        <v>97</v>
      </c>
      <c r="CU216" s="23" t="s">
        <v>100</v>
      </c>
      <c r="CV216" s="79"/>
      <c r="CW216" s="79" t="s">
        <v>101</v>
      </c>
      <c r="CX216" s="23" t="s">
        <v>97</v>
      </c>
      <c r="CY216" s="23" t="s">
        <v>100</v>
      </c>
      <c r="CZ216" s="79"/>
      <c r="DA216" s="79" t="s">
        <v>101</v>
      </c>
      <c r="DB216" s="23" t="s">
        <v>97</v>
      </c>
      <c r="DC216" s="23" t="s">
        <v>100</v>
      </c>
      <c r="DD216" s="79"/>
      <c r="DE216" s="79" t="s">
        <v>101</v>
      </c>
      <c r="DF216" s="23" t="s">
        <v>97</v>
      </c>
      <c r="DG216" s="23" t="s">
        <v>100</v>
      </c>
      <c r="DH216" s="79"/>
      <c r="DI216" s="79" t="s">
        <v>101</v>
      </c>
      <c r="DJ216" s="23" t="s">
        <v>97</v>
      </c>
      <c r="DK216" s="23" t="s">
        <v>100</v>
      </c>
      <c r="DL216" s="79"/>
      <c r="DM216" s="79" t="s">
        <v>101</v>
      </c>
      <c r="DN216" s="23" t="s">
        <v>97</v>
      </c>
      <c r="DO216" s="23" t="s">
        <v>100</v>
      </c>
      <c r="DP216" s="79"/>
      <c r="DQ216" s="79" t="s">
        <v>101</v>
      </c>
      <c r="DR216" s="23" t="s">
        <v>97</v>
      </c>
      <c r="DS216" s="23" t="s">
        <v>100</v>
      </c>
      <c r="DT216" s="79"/>
      <c r="DU216" s="79" t="s">
        <v>101</v>
      </c>
      <c r="DV216" s="23" t="s">
        <v>97</v>
      </c>
      <c r="DW216" s="23" t="s">
        <v>100</v>
      </c>
      <c r="DX216" s="79"/>
      <c r="DY216" s="79" t="s">
        <v>101</v>
      </c>
      <c r="DZ216" s="23" t="s">
        <v>97</v>
      </c>
      <c r="EA216" s="23" t="s">
        <v>100</v>
      </c>
      <c r="EB216" s="79"/>
      <c r="EC216" s="79" t="s">
        <v>101</v>
      </c>
      <c r="ED216" s="23" t="s">
        <v>97</v>
      </c>
      <c r="EE216" s="23" t="s">
        <v>100</v>
      </c>
      <c r="EF216" s="79"/>
      <c r="EG216" s="79" t="s">
        <v>101</v>
      </c>
      <c r="EH216" s="23" t="s">
        <v>97</v>
      </c>
      <c r="EI216" s="23" t="s">
        <v>100</v>
      </c>
      <c r="EJ216" s="79"/>
      <c r="EK216" s="79" t="s">
        <v>101</v>
      </c>
      <c r="EL216" s="23" t="s">
        <v>97</v>
      </c>
      <c r="EM216" s="23" t="s">
        <v>100</v>
      </c>
      <c r="EN216" s="79"/>
      <c r="EO216" s="79" t="s">
        <v>101</v>
      </c>
      <c r="EP216" s="23" t="s">
        <v>97</v>
      </c>
      <c r="EQ216" s="23" t="s">
        <v>100</v>
      </c>
      <c r="ER216" s="79"/>
      <c r="ES216" s="79" t="s">
        <v>101</v>
      </c>
      <c r="ET216" s="23" t="s">
        <v>97</v>
      </c>
      <c r="EU216" s="23" t="s">
        <v>100</v>
      </c>
      <c r="EV216" s="79"/>
      <c r="EW216" s="79" t="s">
        <v>101</v>
      </c>
      <c r="EX216" s="23" t="s">
        <v>97</v>
      </c>
      <c r="EY216" s="23" t="s">
        <v>100</v>
      </c>
      <c r="EZ216" s="79"/>
      <c r="FA216" s="79" t="s">
        <v>101</v>
      </c>
      <c r="FB216" s="23" t="s">
        <v>97</v>
      </c>
      <c r="FC216" s="23" t="s">
        <v>100</v>
      </c>
      <c r="FD216" s="79"/>
      <c r="FE216" s="79" t="s">
        <v>101</v>
      </c>
      <c r="FF216" s="23" t="s">
        <v>97</v>
      </c>
      <c r="FG216" s="23" t="s">
        <v>100</v>
      </c>
      <c r="FH216" s="79"/>
      <c r="FI216" s="79" t="s">
        <v>101</v>
      </c>
      <c r="FJ216" s="23" t="s">
        <v>97</v>
      </c>
      <c r="FK216" s="23" t="s">
        <v>100</v>
      </c>
      <c r="FL216" s="79"/>
      <c r="FM216" s="79" t="s">
        <v>101</v>
      </c>
      <c r="FN216" s="23" t="s">
        <v>97</v>
      </c>
      <c r="FO216" s="23" t="s">
        <v>100</v>
      </c>
      <c r="FP216" s="79"/>
      <c r="FQ216" s="79" t="s">
        <v>101</v>
      </c>
      <c r="FR216" s="23" t="s">
        <v>97</v>
      </c>
      <c r="FS216" s="23" t="s">
        <v>100</v>
      </c>
      <c r="FT216" s="79"/>
      <c r="FU216" s="79" t="s">
        <v>101</v>
      </c>
      <c r="FV216" s="23" t="s">
        <v>97</v>
      </c>
      <c r="FW216" s="23" t="s">
        <v>100</v>
      </c>
      <c r="FX216" s="79"/>
      <c r="FY216" s="79" t="s">
        <v>101</v>
      </c>
      <c r="FZ216" s="23" t="s">
        <v>97</v>
      </c>
      <c r="GA216" s="23" t="s">
        <v>100</v>
      </c>
      <c r="GB216" s="79"/>
      <c r="GC216" s="79" t="s">
        <v>101</v>
      </c>
      <c r="GD216" s="23" t="s">
        <v>97</v>
      </c>
      <c r="GE216" s="23" t="s">
        <v>100</v>
      </c>
      <c r="GF216" s="79"/>
      <c r="GG216" s="79" t="s">
        <v>101</v>
      </c>
      <c r="GH216" s="23" t="s">
        <v>97</v>
      </c>
      <c r="GI216" s="23" t="s">
        <v>100</v>
      </c>
      <c r="GJ216" s="79"/>
      <c r="GK216" s="79" t="s">
        <v>101</v>
      </c>
      <c r="GL216" s="23" t="s">
        <v>97</v>
      </c>
      <c r="GM216" s="23" t="s">
        <v>100</v>
      </c>
      <c r="GN216" s="79"/>
      <c r="GO216" s="79" t="s">
        <v>101</v>
      </c>
      <c r="GP216" s="23" t="s">
        <v>97</v>
      </c>
      <c r="GQ216" s="23" t="s">
        <v>100</v>
      </c>
      <c r="GR216" s="79"/>
      <c r="GS216" s="79" t="s">
        <v>101</v>
      </c>
      <c r="GT216" s="23" t="s">
        <v>97</v>
      </c>
      <c r="GU216" s="23" t="s">
        <v>100</v>
      </c>
      <c r="GV216" s="79"/>
      <c r="GW216" s="79" t="s">
        <v>101</v>
      </c>
      <c r="GX216" s="23" t="s">
        <v>97</v>
      </c>
      <c r="GY216" s="23" t="s">
        <v>100</v>
      </c>
      <c r="GZ216" s="79"/>
      <c r="HA216" s="79" t="s">
        <v>101</v>
      </c>
      <c r="HB216" s="23" t="s">
        <v>97</v>
      </c>
      <c r="HC216" s="23" t="s">
        <v>100</v>
      </c>
      <c r="HD216" s="79"/>
      <c r="HE216" s="79" t="s">
        <v>101</v>
      </c>
      <c r="HF216" s="23" t="s">
        <v>97</v>
      </c>
      <c r="HG216" s="23" t="s">
        <v>100</v>
      </c>
      <c r="HH216" s="79"/>
      <c r="HI216" s="79" t="s">
        <v>101</v>
      </c>
      <c r="HJ216" s="23" t="s">
        <v>97</v>
      </c>
      <c r="HK216" s="23" t="s">
        <v>100</v>
      </c>
      <c r="HL216" s="79"/>
      <c r="HM216" s="79" t="s">
        <v>101</v>
      </c>
      <c r="HN216" s="23" t="s">
        <v>97</v>
      </c>
      <c r="HO216" s="23" t="s">
        <v>100</v>
      </c>
      <c r="HP216" s="79"/>
      <c r="HQ216" s="79" t="s">
        <v>101</v>
      </c>
      <c r="HR216" s="23" t="s">
        <v>97</v>
      </c>
      <c r="HS216" s="23" t="s">
        <v>100</v>
      </c>
      <c r="HT216" s="79"/>
      <c r="HU216" s="79" t="s">
        <v>101</v>
      </c>
      <c r="HV216" s="23" t="s">
        <v>97</v>
      </c>
      <c r="HW216" s="23" t="s">
        <v>100</v>
      </c>
      <c r="HX216" s="79"/>
      <c r="HY216" s="79" t="s">
        <v>101</v>
      </c>
      <c r="HZ216" s="23" t="s">
        <v>97</v>
      </c>
      <c r="IA216" s="23" t="s">
        <v>100</v>
      </c>
      <c r="IB216" s="79"/>
      <c r="IC216" s="79" t="s">
        <v>101</v>
      </c>
      <c r="ID216" s="23" t="s">
        <v>97</v>
      </c>
      <c r="IE216" s="23" t="s">
        <v>100</v>
      </c>
      <c r="IF216" s="79"/>
      <c r="IG216" s="79" t="s">
        <v>101</v>
      </c>
      <c r="IH216" s="23" t="s">
        <v>97</v>
      </c>
      <c r="II216" s="23" t="s">
        <v>100</v>
      </c>
      <c r="IJ216" s="79"/>
      <c r="IK216" s="79" t="s">
        <v>101</v>
      </c>
      <c r="IL216" s="23" t="s">
        <v>97</v>
      </c>
      <c r="IM216" s="23" t="s">
        <v>100</v>
      </c>
      <c r="IN216" s="79"/>
      <c r="IO216" s="79" t="s">
        <v>101</v>
      </c>
      <c r="IP216" s="23" t="s">
        <v>97</v>
      </c>
      <c r="IQ216" s="23" t="s">
        <v>100</v>
      </c>
      <c r="IR216" s="79"/>
      <c r="IS216" s="79" t="s">
        <v>101</v>
      </c>
      <c r="IT216" s="23" t="s">
        <v>97</v>
      </c>
      <c r="IU216" s="23" t="s">
        <v>100</v>
      </c>
      <c r="IV216" s="79"/>
      <c r="IW216" s="79" t="s">
        <v>101</v>
      </c>
      <c r="IX216" s="23" t="s">
        <v>97</v>
      </c>
      <c r="IY216" s="23" t="s">
        <v>100</v>
      </c>
      <c r="IZ216" s="79"/>
      <c r="JA216" s="79" t="s">
        <v>101</v>
      </c>
      <c r="JB216" s="23" t="s">
        <v>97</v>
      </c>
      <c r="JC216" s="23" t="s">
        <v>100</v>
      </c>
      <c r="JD216" s="79"/>
      <c r="JE216" s="79" t="s">
        <v>101</v>
      </c>
      <c r="JF216" s="23" t="s">
        <v>97</v>
      </c>
      <c r="JG216" s="23" t="s">
        <v>100</v>
      </c>
      <c r="JH216" s="79"/>
      <c r="JI216" s="79" t="s">
        <v>101</v>
      </c>
      <c r="JJ216" s="23" t="s">
        <v>97</v>
      </c>
      <c r="JK216" s="23" t="s">
        <v>100</v>
      </c>
      <c r="JL216" s="79"/>
      <c r="JM216" s="79" t="s">
        <v>101</v>
      </c>
      <c r="JN216" s="23" t="s">
        <v>97</v>
      </c>
      <c r="JO216" s="23" t="s">
        <v>100</v>
      </c>
      <c r="JP216" s="79"/>
      <c r="JQ216" s="79" t="s">
        <v>101</v>
      </c>
      <c r="JR216" s="23" t="s">
        <v>97</v>
      </c>
      <c r="JS216" s="23" t="s">
        <v>100</v>
      </c>
      <c r="JT216" s="79"/>
      <c r="JU216" s="79" t="s">
        <v>101</v>
      </c>
      <c r="JV216" s="23" t="s">
        <v>97</v>
      </c>
      <c r="JW216" s="23" t="s">
        <v>100</v>
      </c>
      <c r="JX216" s="79"/>
      <c r="JY216" s="79" t="s">
        <v>101</v>
      </c>
      <c r="JZ216" s="23" t="s">
        <v>97</v>
      </c>
      <c r="KA216" s="23" t="s">
        <v>100</v>
      </c>
      <c r="KB216" s="79"/>
      <c r="KC216" s="79" t="s">
        <v>101</v>
      </c>
      <c r="KD216" s="23" t="s">
        <v>97</v>
      </c>
      <c r="KE216" s="23" t="s">
        <v>100</v>
      </c>
      <c r="KF216" s="79"/>
      <c r="KG216" s="79" t="s">
        <v>101</v>
      </c>
      <c r="KH216" s="23" t="s">
        <v>97</v>
      </c>
      <c r="KI216" s="23" t="s">
        <v>100</v>
      </c>
      <c r="KJ216" s="79"/>
      <c r="KK216" s="79" t="s">
        <v>101</v>
      </c>
      <c r="KL216" s="23" t="s">
        <v>97</v>
      </c>
      <c r="KM216" s="23" t="s">
        <v>100</v>
      </c>
      <c r="KN216" s="79"/>
      <c r="KO216" s="79" t="s">
        <v>101</v>
      </c>
      <c r="KP216" s="23" t="s">
        <v>97</v>
      </c>
      <c r="KQ216" s="23" t="s">
        <v>100</v>
      </c>
      <c r="KR216" s="79"/>
      <c r="KS216" s="79" t="s">
        <v>101</v>
      </c>
      <c r="KT216" s="23" t="s">
        <v>97</v>
      </c>
      <c r="KU216" s="23" t="s">
        <v>100</v>
      </c>
      <c r="KV216" s="79"/>
      <c r="KW216" s="79" t="s">
        <v>101</v>
      </c>
      <c r="KX216" s="23" t="s">
        <v>97</v>
      </c>
      <c r="KY216" s="23" t="s">
        <v>100</v>
      </c>
      <c r="KZ216" s="79"/>
      <c r="LA216" s="79" t="s">
        <v>101</v>
      </c>
      <c r="LB216" s="23" t="s">
        <v>97</v>
      </c>
      <c r="LC216" s="23" t="s">
        <v>100</v>
      </c>
      <c r="LD216" s="79"/>
      <c r="LE216" s="79" t="s">
        <v>101</v>
      </c>
      <c r="LF216" s="23" t="s">
        <v>97</v>
      </c>
      <c r="LG216" s="23" t="s">
        <v>100</v>
      </c>
      <c r="LH216" s="79"/>
      <c r="LI216" s="79" t="s">
        <v>101</v>
      </c>
      <c r="LJ216" s="23" t="s">
        <v>97</v>
      </c>
      <c r="LK216" s="23" t="s">
        <v>100</v>
      </c>
      <c r="LL216" s="79"/>
      <c r="LM216" s="79" t="s">
        <v>101</v>
      </c>
      <c r="LN216" s="23" t="s">
        <v>97</v>
      </c>
      <c r="LO216" s="23" t="s">
        <v>100</v>
      </c>
      <c r="LP216" s="79"/>
      <c r="LQ216" s="79" t="s">
        <v>101</v>
      </c>
      <c r="LR216" s="23" t="s">
        <v>97</v>
      </c>
      <c r="LS216" s="23" t="s">
        <v>100</v>
      </c>
      <c r="LT216" s="79"/>
      <c r="LU216" s="79" t="s">
        <v>101</v>
      </c>
      <c r="LV216" s="23" t="s">
        <v>97</v>
      </c>
      <c r="LW216" s="23" t="s">
        <v>100</v>
      </c>
      <c r="LX216" s="79"/>
      <c r="LY216" s="79" t="s">
        <v>101</v>
      </c>
      <c r="LZ216" s="23" t="s">
        <v>97</v>
      </c>
      <c r="MA216" s="23" t="s">
        <v>100</v>
      </c>
      <c r="MB216" s="79"/>
      <c r="MC216" s="79" t="s">
        <v>101</v>
      </c>
      <c r="MD216" s="23" t="s">
        <v>97</v>
      </c>
      <c r="ME216" s="23" t="s">
        <v>100</v>
      </c>
      <c r="MF216" s="79"/>
      <c r="MG216" s="79" t="s">
        <v>101</v>
      </c>
      <c r="MH216" s="23" t="s">
        <v>97</v>
      </c>
      <c r="MI216" s="23" t="s">
        <v>100</v>
      </c>
      <c r="MJ216" s="79"/>
      <c r="MK216" s="79" t="s">
        <v>101</v>
      </c>
      <c r="ML216" s="23" t="s">
        <v>97</v>
      </c>
      <c r="MM216" s="23" t="s">
        <v>100</v>
      </c>
      <c r="MN216" s="79"/>
      <c r="MO216" s="79" t="s">
        <v>101</v>
      </c>
      <c r="MP216" s="23" t="s">
        <v>97</v>
      </c>
      <c r="MQ216" s="23" t="s">
        <v>100</v>
      </c>
      <c r="MR216" s="79"/>
      <c r="MS216" s="79" t="s">
        <v>101</v>
      </c>
      <c r="MT216" s="23" t="s">
        <v>97</v>
      </c>
      <c r="MU216" s="23" t="s">
        <v>100</v>
      </c>
      <c r="MV216" s="79"/>
      <c r="MW216" s="79" t="s">
        <v>101</v>
      </c>
      <c r="MX216" s="23" t="s">
        <v>97</v>
      </c>
      <c r="MY216" s="23" t="s">
        <v>100</v>
      </c>
      <c r="MZ216" s="79"/>
      <c r="NA216" s="79" t="s">
        <v>101</v>
      </c>
      <c r="NB216" s="23" t="s">
        <v>97</v>
      </c>
      <c r="NC216" s="23" t="s">
        <v>100</v>
      </c>
      <c r="ND216" s="79"/>
      <c r="NE216" s="79" t="s">
        <v>101</v>
      </c>
      <c r="NF216" s="23" t="s">
        <v>97</v>
      </c>
      <c r="NG216" s="23" t="s">
        <v>100</v>
      </c>
      <c r="NH216" s="79"/>
      <c r="NI216" s="79" t="s">
        <v>101</v>
      </c>
      <c r="NJ216" s="23" t="s">
        <v>97</v>
      </c>
      <c r="NK216" s="23" t="s">
        <v>100</v>
      </c>
      <c r="NL216" s="79"/>
      <c r="NM216" s="79" t="s">
        <v>101</v>
      </c>
      <c r="NN216" s="23" t="s">
        <v>97</v>
      </c>
      <c r="NO216" s="23" t="s">
        <v>100</v>
      </c>
      <c r="NP216" s="79"/>
      <c r="NQ216" s="79" t="s">
        <v>101</v>
      </c>
      <c r="NR216" s="23" t="s">
        <v>97</v>
      </c>
      <c r="NS216" s="23" t="s">
        <v>100</v>
      </c>
      <c r="NT216" s="79"/>
      <c r="NU216" s="79" t="s">
        <v>101</v>
      </c>
      <c r="NV216" s="23" t="s">
        <v>97</v>
      </c>
      <c r="NW216" s="23" t="s">
        <v>100</v>
      </c>
      <c r="NX216" s="79"/>
      <c r="NY216" s="79" t="s">
        <v>101</v>
      </c>
      <c r="NZ216" s="23" t="s">
        <v>97</v>
      </c>
      <c r="OA216" s="23" t="s">
        <v>100</v>
      </c>
      <c r="OB216" s="79"/>
      <c r="OC216" s="79" t="s">
        <v>101</v>
      </c>
      <c r="OD216" s="23" t="s">
        <v>97</v>
      </c>
      <c r="OE216" s="23" t="s">
        <v>100</v>
      </c>
      <c r="OF216" s="79"/>
      <c r="OG216" s="79" t="s">
        <v>101</v>
      </c>
      <c r="OH216" s="23" t="s">
        <v>97</v>
      </c>
      <c r="OI216" s="23" t="s">
        <v>100</v>
      </c>
      <c r="OJ216" s="79"/>
      <c r="OK216" s="79" t="s">
        <v>101</v>
      </c>
      <c r="OL216" s="23" t="s">
        <v>97</v>
      </c>
      <c r="OM216" s="23" t="s">
        <v>100</v>
      </c>
      <c r="ON216" s="79"/>
      <c r="OO216" s="79" t="s">
        <v>101</v>
      </c>
      <c r="OP216" s="23" t="s">
        <v>97</v>
      </c>
      <c r="OQ216" s="23" t="s">
        <v>100</v>
      </c>
      <c r="OR216" s="79"/>
      <c r="OS216" s="79" t="s">
        <v>101</v>
      </c>
      <c r="OT216" s="23" t="s">
        <v>97</v>
      </c>
      <c r="OU216" s="23" t="s">
        <v>100</v>
      </c>
      <c r="OV216" s="79"/>
      <c r="OW216" s="79" t="s">
        <v>101</v>
      </c>
      <c r="OX216" s="23" t="s">
        <v>97</v>
      </c>
      <c r="OY216" s="23" t="s">
        <v>100</v>
      </c>
      <c r="OZ216" s="79"/>
      <c r="PA216" s="79" t="s">
        <v>101</v>
      </c>
      <c r="PB216" s="23" t="s">
        <v>97</v>
      </c>
      <c r="PC216" s="23" t="s">
        <v>100</v>
      </c>
      <c r="PD216" s="79"/>
      <c r="PE216" s="79" t="s">
        <v>101</v>
      </c>
      <c r="PF216" s="23" t="s">
        <v>97</v>
      </c>
      <c r="PG216" s="23" t="s">
        <v>100</v>
      </c>
      <c r="PH216" s="79"/>
      <c r="PI216" s="79" t="s">
        <v>101</v>
      </c>
      <c r="PJ216" s="23" t="s">
        <v>97</v>
      </c>
      <c r="PK216" s="23" t="s">
        <v>100</v>
      </c>
      <c r="PL216" s="79"/>
      <c r="PM216" s="79" t="s">
        <v>101</v>
      </c>
      <c r="PN216" s="23" t="s">
        <v>97</v>
      </c>
      <c r="PO216" s="23" t="s">
        <v>100</v>
      </c>
      <c r="PP216" s="79"/>
      <c r="PQ216" s="79" t="s">
        <v>101</v>
      </c>
      <c r="PR216" s="23" t="s">
        <v>97</v>
      </c>
      <c r="PS216" s="23" t="s">
        <v>100</v>
      </c>
      <c r="PT216" s="79"/>
      <c r="PU216" s="79" t="s">
        <v>101</v>
      </c>
      <c r="PV216" s="23" t="s">
        <v>97</v>
      </c>
      <c r="PW216" s="23" t="s">
        <v>100</v>
      </c>
      <c r="PX216" s="79"/>
      <c r="PY216" s="79" t="s">
        <v>101</v>
      </c>
      <c r="PZ216" s="23" t="s">
        <v>97</v>
      </c>
      <c r="QA216" s="23" t="s">
        <v>100</v>
      </c>
      <c r="QB216" s="79"/>
      <c r="QC216" s="79" t="s">
        <v>101</v>
      </c>
      <c r="QD216" s="23" t="s">
        <v>97</v>
      </c>
      <c r="QE216" s="23" t="s">
        <v>100</v>
      </c>
      <c r="QF216" s="79"/>
      <c r="QG216" s="79" t="s">
        <v>101</v>
      </c>
      <c r="QH216" s="23" t="s">
        <v>97</v>
      </c>
      <c r="QI216" s="23" t="s">
        <v>100</v>
      </c>
      <c r="QJ216" s="79"/>
      <c r="QK216" s="79" t="s">
        <v>101</v>
      </c>
      <c r="QL216" s="23" t="s">
        <v>97</v>
      </c>
      <c r="QM216" s="23" t="s">
        <v>100</v>
      </c>
      <c r="QN216" s="79"/>
      <c r="QO216" s="79" t="s">
        <v>101</v>
      </c>
      <c r="QP216" s="23" t="s">
        <v>97</v>
      </c>
      <c r="QQ216" s="23" t="s">
        <v>100</v>
      </c>
      <c r="QR216" s="79"/>
      <c r="QS216" s="79" t="s">
        <v>101</v>
      </c>
      <c r="QT216" s="23" t="s">
        <v>97</v>
      </c>
      <c r="QU216" s="23" t="s">
        <v>100</v>
      </c>
      <c r="QV216" s="79"/>
      <c r="QW216" s="79" t="s">
        <v>101</v>
      </c>
      <c r="QX216" s="23" t="s">
        <v>97</v>
      </c>
      <c r="QY216" s="23" t="s">
        <v>100</v>
      </c>
      <c r="QZ216" s="79"/>
      <c r="RA216" s="79" t="s">
        <v>101</v>
      </c>
      <c r="RB216" s="23" t="s">
        <v>97</v>
      </c>
      <c r="RC216" s="23" t="s">
        <v>100</v>
      </c>
      <c r="RD216" s="79"/>
      <c r="RE216" s="79" t="s">
        <v>101</v>
      </c>
      <c r="RF216" s="23" t="s">
        <v>97</v>
      </c>
      <c r="RG216" s="23" t="s">
        <v>100</v>
      </c>
      <c r="RH216" s="79"/>
      <c r="RI216" s="79" t="s">
        <v>101</v>
      </c>
      <c r="RJ216" s="23" t="s">
        <v>97</v>
      </c>
      <c r="RK216" s="23" t="s">
        <v>100</v>
      </c>
      <c r="RL216" s="79"/>
      <c r="RM216" s="79" t="s">
        <v>101</v>
      </c>
      <c r="RN216" s="23" t="s">
        <v>97</v>
      </c>
      <c r="RO216" s="23" t="s">
        <v>100</v>
      </c>
      <c r="RP216" s="79"/>
      <c r="RQ216" s="79" t="s">
        <v>101</v>
      </c>
      <c r="RR216" s="23" t="s">
        <v>97</v>
      </c>
      <c r="RS216" s="23" t="s">
        <v>100</v>
      </c>
      <c r="RT216" s="79"/>
      <c r="RU216" s="79" t="s">
        <v>101</v>
      </c>
      <c r="RV216" s="23" t="s">
        <v>97</v>
      </c>
      <c r="RW216" s="23" t="s">
        <v>100</v>
      </c>
      <c r="RX216" s="79"/>
      <c r="RY216" s="79" t="s">
        <v>101</v>
      </c>
      <c r="RZ216" s="23" t="s">
        <v>97</v>
      </c>
      <c r="SA216" s="23" t="s">
        <v>100</v>
      </c>
      <c r="SB216" s="79"/>
      <c r="SC216" s="79" t="s">
        <v>101</v>
      </c>
      <c r="SD216" s="23" t="s">
        <v>97</v>
      </c>
      <c r="SE216" s="23" t="s">
        <v>100</v>
      </c>
      <c r="SF216" s="79"/>
      <c r="SG216" s="79" t="s">
        <v>101</v>
      </c>
      <c r="SH216" s="23" t="s">
        <v>97</v>
      </c>
      <c r="SI216" s="23" t="s">
        <v>100</v>
      </c>
      <c r="SJ216" s="79"/>
      <c r="SK216" s="79" t="s">
        <v>101</v>
      </c>
      <c r="SL216" s="23" t="s">
        <v>97</v>
      </c>
      <c r="SM216" s="23" t="s">
        <v>100</v>
      </c>
      <c r="SN216" s="79"/>
      <c r="SO216" s="79" t="s">
        <v>101</v>
      </c>
      <c r="SP216" s="23" t="s">
        <v>97</v>
      </c>
      <c r="SQ216" s="23" t="s">
        <v>100</v>
      </c>
      <c r="SR216" s="79"/>
      <c r="SS216" s="79" t="s">
        <v>101</v>
      </c>
      <c r="ST216" s="23" t="s">
        <v>97</v>
      </c>
      <c r="SU216" s="23" t="s">
        <v>100</v>
      </c>
      <c r="SV216" s="79"/>
      <c r="SW216" s="79" t="s">
        <v>101</v>
      </c>
      <c r="SX216" s="23" t="s">
        <v>97</v>
      </c>
      <c r="SY216" s="23" t="s">
        <v>100</v>
      </c>
      <c r="SZ216" s="79"/>
      <c r="TA216" s="79" t="s">
        <v>101</v>
      </c>
      <c r="TB216" s="23" t="s">
        <v>97</v>
      </c>
      <c r="TC216" s="23" t="s">
        <v>100</v>
      </c>
      <c r="TD216" s="79"/>
      <c r="TE216" s="79" t="s">
        <v>101</v>
      </c>
      <c r="TF216" s="23" t="s">
        <v>97</v>
      </c>
      <c r="TG216" s="23" t="s">
        <v>100</v>
      </c>
      <c r="TH216" s="79"/>
      <c r="TI216" s="79" t="s">
        <v>101</v>
      </c>
      <c r="TJ216" s="23" t="s">
        <v>97</v>
      </c>
      <c r="TK216" s="23" t="s">
        <v>100</v>
      </c>
      <c r="TL216" s="79"/>
      <c r="TM216" s="79" t="s">
        <v>101</v>
      </c>
      <c r="TN216" s="23" t="s">
        <v>97</v>
      </c>
      <c r="TO216" s="23" t="s">
        <v>100</v>
      </c>
      <c r="TP216" s="79"/>
      <c r="TQ216" s="79" t="s">
        <v>101</v>
      </c>
      <c r="TR216" s="23" t="s">
        <v>97</v>
      </c>
      <c r="TS216" s="23" t="s">
        <v>100</v>
      </c>
      <c r="TT216" s="79"/>
      <c r="TU216" s="79" t="s">
        <v>101</v>
      </c>
      <c r="TV216" s="23" t="s">
        <v>97</v>
      </c>
      <c r="TW216" s="23" t="s">
        <v>100</v>
      </c>
      <c r="TX216" s="79"/>
      <c r="TY216" s="79" t="s">
        <v>101</v>
      </c>
      <c r="TZ216" s="23" t="s">
        <v>97</v>
      </c>
      <c r="UA216" s="23" t="s">
        <v>100</v>
      </c>
      <c r="UB216" s="79"/>
      <c r="UC216" s="79" t="s">
        <v>101</v>
      </c>
      <c r="UD216" s="23" t="s">
        <v>97</v>
      </c>
      <c r="UE216" s="23" t="s">
        <v>100</v>
      </c>
      <c r="UF216" s="79"/>
      <c r="UG216" s="79" t="s">
        <v>101</v>
      </c>
      <c r="UH216" s="23" t="s">
        <v>97</v>
      </c>
      <c r="UI216" s="23" t="s">
        <v>100</v>
      </c>
      <c r="UJ216" s="79"/>
      <c r="UK216" s="79" t="s">
        <v>101</v>
      </c>
      <c r="UL216" s="23" t="s">
        <v>97</v>
      </c>
      <c r="UM216" s="23" t="s">
        <v>100</v>
      </c>
      <c r="UN216" s="79"/>
      <c r="UO216" s="79" t="s">
        <v>101</v>
      </c>
      <c r="UP216" s="23" t="s">
        <v>97</v>
      </c>
      <c r="UQ216" s="23" t="s">
        <v>100</v>
      </c>
      <c r="UR216" s="79"/>
      <c r="US216" s="79" t="s">
        <v>101</v>
      </c>
      <c r="UT216" s="23" t="s">
        <v>97</v>
      </c>
      <c r="UU216" s="23" t="s">
        <v>100</v>
      </c>
      <c r="UV216" s="79"/>
      <c r="UW216" s="79" t="s">
        <v>101</v>
      </c>
      <c r="UX216" s="23" t="s">
        <v>97</v>
      </c>
      <c r="UY216" s="23" t="s">
        <v>100</v>
      </c>
      <c r="UZ216" s="79"/>
      <c r="VA216" s="79" t="s">
        <v>101</v>
      </c>
      <c r="VB216" s="23" t="s">
        <v>97</v>
      </c>
      <c r="VC216" s="23" t="s">
        <v>100</v>
      </c>
      <c r="VD216" s="79"/>
      <c r="VE216" s="79" t="s">
        <v>101</v>
      </c>
      <c r="VF216" s="23" t="s">
        <v>97</v>
      </c>
      <c r="VG216" s="23" t="s">
        <v>100</v>
      </c>
      <c r="VH216" s="79"/>
      <c r="VI216" s="79" t="s">
        <v>101</v>
      </c>
      <c r="VJ216" s="23" t="s">
        <v>97</v>
      </c>
      <c r="VK216" s="23" t="s">
        <v>100</v>
      </c>
      <c r="VL216" s="79"/>
      <c r="VM216" s="79" t="s">
        <v>101</v>
      </c>
      <c r="VN216" s="23" t="s">
        <v>97</v>
      </c>
      <c r="VO216" s="23" t="s">
        <v>100</v>
      </c>
      <c r="VP216" s="79"/>
      <c r="VQ216" s="79" t="s">
        <v>101</v>
      </c>
      <c r="VR216" s="23" t="s">
        <v>97</v>
      </c>
      <c r="VS216" s="23" t="s">
        <v>100</v>
      </c>
      <c r="VT216" s="79"/>
      <c r="VU216" s="79" t="s">
        <v>101</v>
      </c>
      <c r="VV216" s="23" t="s">
        <v>97</v>
      </c>
      <c r="VW216" s="23" t="s">
        <v>100</v>
      </c>
      <c r="VX216" s="79"/>
      <c r="VY216" s="79" t="s">
        <v>101</v>
      </c>
      <c r="VZ216" s="23" t="s">
        <v>97</v>
      </c>
      <c r="WA216" s="23" t="s">
        <v>100</v>
      </c>
      <c r="WB216" s="79"/>
      <c r="WC216" s="79" t="s">
        <v>101</v>
      </c>
      <c r="WD216" s="23" t="s">
        <v>97</v>
      </c>
      <c r="WE216" s="23" t="s">
        <v>100</v>
      </c>
      <c r="WF216" s="79"/>
      <c r="WG216" s="79" t="s">
        <v>101</v>
      </c>
      <c r="WH216" s="23" t="s">
        <v>97</v>
      </c>
      <c r="WI216" s="23" t="s">
        <v>100</v>
      </c>
      <c r="WJ216" s="79"/>
      <c r="WK216" s="79" t="s">
        <v>101</v>
      </c>
      <c r="WL216" s="23" t="s">
        <v>97</v>
      </c>
      <c r="WM216" s="23" t="s">
        <v>100</v>
      </c>
      <c r="WN216" s="79"/>
      <c r="WO216" s="79" t="s">
        <v>101</v>
      </c>
      <c r="WP216" s="23" t="s">
        <v>97</v>
      </c>
      <c r="WQ216" s="23" t="s">
        <v>100</v>
      </c>
      <c r="WR216" s="79"/>
      <c r="WS216" s="79" t="s">
        <v>101</v>
      </c>
      <c r="WT216" s="23" t="s">
        <v>97</v>
      </c>
      <c r="WU216" s="23" t="s">
        <v>100</v>
      </c>
      <c r="WV216" s="79"/>
      <c r="WW216" s="79" t="s">
        <v>101</v>
      </c>
      <c r="WX216" s="23" t="s">
        <v>97</v>
      </c>
      <c r="WY216" s="23" t="s">
        <v>100</v>
      </c>
      <c r="WZ216" s="79"/>
      <c r="XA216" s="79" t="s">
        <v>101</v>
      </c>
      <c r="XB216" s="23" t="s">
        <v>97</v>
      </c>
      <c r="XC216" s="23" t="s">
        <v>100</v>
      </c>
      <c r="XD216" s="79"/>
      <c r="XE216" s="79" t="s">
        <v>101</v>
      </c>
      <c r="XF216" s="23" t="s">
        <v>97</v>
      </c>
      <c r="XG216" s="23" t="s">
        <v>100</v>
      </c>
      <c r="XH216" s="79"/>
      <c r="XI216" s="79" t="s">
        <v>101</v>
      </c>
      <c r="XJ216" s="23" t="s">
        <v>97</v>
      </c>
      <c r="XK216" s="23" t="s">
        <v>100</v>
      </c>
      <c r="XL216" s="79"/>
      <c r="XM216" s="79" t="s">
        <v>101</v>
      </c>
      <c r="XN216" s="23" t="s">
        <v>97</v>
      </c>
      <c r="XO216" s="23" t="s">
        <v>100</v>
      </c>
      <c r="XP216" s="79"/>
      <c r="XQ216" s="79" t="s">
        <v>101</v>
      </c>
      <c r="XR216" s="23" t="s">
        <v>97</v>
      </c>
      <c r="XS216" s="23" t="s">
        <v>100</v>
      </c>
      <c r="XT216" s="79"/>
      <c r="XU216" s="79" t="s">
        <v>101</v>
      </c>
      <c r="XV216" s="23" t="s">
        <v>97</v>
      </c>
      <c r="XW216" s="23" t="s">
        <v>100</v>
      </c>
      <c r="XX216" s="79"/>
      <c r="XY216" s="79" t="s">
        <v>101</v>
      </c>
      <c r="XZ216" s="23" t="s">
        <v>97</v>
      </c>
      <c r="YA216" s="23" t="s">
        <v>100</v>
      </c>
      <c r="YB216" s="79"/>
      <c r="YC216" s="79" t="s">
        <v>101</v>
      </c>
      <c r="YD216" s="23" t="s">
        <v>97</v>
      </c>
      <c r="YE216" s="23" t="s">
        <v>100</v>
      </c>
      <c r="YF216" s="79"/>
      <c r="YG216" s="79" t="s">
        <v>101</v>
      </c>
      <c r="YH216" s="23" t="s">
        <v>97</v>
      </c>
      <c r="YI216" s="23" t="s">
        <v>100</v>
      </c>
      <c r="YJ216" s="79"/>
      <c r="YK216" s="79" t="s">
        <v>101</v>
      </c>
      <c r="YL216" s="23" t="s">
        <v>97</v>
      </c>
      <c r="YM216" s="23" t="s">
        <v>100</v>
      </c>
      <c r="YN216" s="79"/>
      <c r="YO216" s="79" t="s">
        <v>101</v>
      </c>
      <c r="YP216" s="23" t="s">
        <v>97</v>
      </c>
      <c r="YQ216" s="23" t="s">
        <v>100</v>
      </c>
      <c r="YR216" s="79"/>
      <c r="YS216" s="79" t="s">
        <v>101</v>
      </c>
      <c r="YT216" s="23" t="s">
        <v>97</v>
      </c>
      <c r="YU216" s="23" t="s">
        <v>100</v>
      </c>
      <c r="YV216" s="79"/>
      <c r="YW216" s="79" t="s">
        <v>101</v>
      </c>
      <c r="YX216" s="23" t="s">
        <v>97</v>
      </c>
      <c r="YY216" s="23" t="s">
        <v>100</v>
      </c>
      <c r="YZ216" s="79"/>
      <c r="ZA216" s="79" t="s">
        <v>101</v>
      </c>
      <c r="ZB216" s="23" t="s">
        <v>97</v>
      </c>
      <c r="ZC216" s="23" t="s">
        <v>100</v>
      </c>
      <c r="ZD216" s="79"/>
      <c r="ZE216" s="79" t="s">
        <v>101</v>
      </c>
      <c r="ZF216" s="23" t="s">
        <v>97</v>
      </c>
      <c r="ZG216" s="23" t="s">
        <v>100</v>
      </c>
      <c r="ZH216" s="79"/>
      <c r="ZI216" s="79" t="s">
        <v>101</v>
      </c>
      <c r="ZJ216" s="23" t="s">
        <v>97</v>
      </c>
      <c r="ZK216" s="23" t="s">
        <v>100</v>
      </c>
      <c r="ZL216" s="79"/>
      <c r="ZM216" s="79" t="s">
        <v>101</v>
      </c>
      <c r="ZN216" s="23" t="s">
        <v>97</v>
      </c>
      <c r="ZO216" s="23" t="s">
        <v>100</v>
      </c>
      <c r="ZP216" s="79"/>
      <c r="ZQ216" s="79" t="s">
        <v>101</v>
      </c>
      <c r="ZR216" s="23" t="s">
        <v>97</v>
      </c>
      <c r="ZS216" s="23" t="s">
        <v>100</v>
      </c>
      <c r="ZT216" s="79"/>
      <c r="ZU216" s="79" t="s">
        <v>101</v>
      </c>
      <c r="ZV216" s="23" t="s">
        <v>97</v>
      </c>
      <c r="ZW216" s="23" t="s">
        <v>100</v>
      </c>
      <c r="ZX216" s="79"/>
      <c r="ZY216" s="79" t="s">
        <v>101</v>
      </c>
      <c r="ZZ216" s="23" t="s">
        <v>97</v>
      </c>
      <c r="AAA216" s="23" t="s">
        <v>100</v>
      </c>
      <c r="AAB216" s="79"/>
      <c r="AAC216" s="79" t="s">
        <v>101</v>
      </c>
      <c r="AAD216" s="23" t="s">
        <v>97</v>
      </c>
      <c r="AAE216" s="23" t="s">
        <v>100</v>
      </c>
      <c r="AAF216" s="79"/>
      <c r="AAG216" s="79" t="s">
        <v>101</v>
      </c>
      <c r="AAH216" s="23" t="s">
        <v>97</v>
      </c>
      <c r="AAI216" s="23" t="s">
        <v>100</v>
      </c>
      <c r="AAJ216" s="79"/>
      <c r="AAK216" s="79" t="s">
        <v>101</v>
      </c>
      <c r="AAL216" s="23" t="s">
        <v>97</v>
      </c>
      <c r="AAM216" s="23" t="s">
        <v>100</v>
      </c>
      <c r="AAN216" s="79"/>
      <c r="AAO216" s="79" t="s">
        <v>101</v>
      </c>
      <c r="AAP216" s="23" t="s">
        <v>97</v>
      </c>
      <c r="AAQ216" s="23" t="s">
        <v>100</v>
      </c>
      <c r="AAR216" s="79"/>
      <c r="AAS216" s="79" t="s">
        <v>101</v>
      </c>
      <c r="AAT216" s="23" t="s">
        <v>97</v>
      </c>
      <c r="AAU216" s="23" t="s">
        <v>100</v>
      </c>
      <c r="AAV216" s="79"/>
      <c r="AAW216" s="79" t="s">
        <v>101</v>
      </c>
      <c r="AAX216" s="23" t="s">
        <v>97</v>
      </c>
      <c r="AAY216" s="23" t="s">
        <v>100</v>
      </c>
      <c r="AAZ216" s="79"/>
      <c r="ABA216" s="79" t="s">
        <v>101</v>
      </c>
      <c r="ABB216" s="23" t="s">
        <v>97</v>
      </c>
      <c r="ABC216" s="23" t="s">
        <v>100</v>
      </c>
      <c r="ABD216" s="79"/>
      <c r="ABE216" s="79" t="s">
        <v>101</v>
      </c>
      <c r="ABF216" s="23" t="s">
        <v>97</v>
      </c>
      <c r="ABG216" s="23" t="s">
        <v>100</v>
      </c>
      <c r="ABH216" s="79"/>
      <c r="ABI216" s="79" t="s">
        <v>101</v>
      </c>
      <c r="ABJ216" s="23" t="s">
        <v>97</v>
      </c>
      <c r="ABK216" s="23" t="s">
        <v>100</v>
      </c>
      <c r="ABL216" s="79"/>
      <c r="ABM216" s="79" t="s">
        <v>101</v>
      </c>
      <c r="ABN216" s="23" t="s">
        <v>97</v>
      </c>
      <c r="ABO216" s="23" t="s">
        <v>100</v>
      </c>
      <c r="ABP216" s="79"/>
      <c r="ABQ216" s="79" t="s">
        <v>101</v>
      </c>
      <c r="ABR216" s="23" t="s">
        <v>97</v>
      </c>
      <c r="ABS216" s="23" t="s">
        <v>100</v>
      </c>
      <c r="ABT216" s="79"/>
      <c r="ABU216" s="79" t="s">
        <v>101</v>
      </c>
      <c r="ABV216" s="23" t="s">
        <v>97</v>
      </c>
      <c r="ABW216" s="23" t="s">
        <v>100</v>
      </c>
      <c r="ABX216" s="79"/>
      <c r="ABY216" s="79" t="s">
        <v>101</v>
      </c>
      <c r="ABZ216" s="23" t="s">
        <v>97</v>
      </c>
      <c r="ACA216" s="23" t="s">
        <v>100</v>
      </c>
      <c r="ACB216" s="79"/>
      <c r="ACC216" s="79" t="s">
        <v>101</v>
      </c>
      <c r="ACD216" s="23" t="s">
        <v>97</v>
      </c>
      <c r="ACE216" s="23" t="s">
        <v>100</v>
      </c>
      <c r="ACF216" s="79"/>
      <c r="ACG216" s="79" t="s">
        <v>101</v>
      </c>
      <c r="ACH216" s="23" t="s">
        <v>97</v>
      </c>
      <c r="ACI216" s="23" t="s">
        <v>100</v>
      </c>
      <c r="ACJ216" s="79"/>
      <c r="ACK216" s="79" t="s">
        <v>101</v>
      </c>
      <c r="ACL216" s="23" t="s">
        <v>97</v>
      </c>
      <c r="ACM216" s="23" t="s">
        <v>100</v>
      </c>
      <c r="ACN216" s="79"/>
      <c r="ACO216" s="79" t="s">
        <v>101</v>
      </c>
      <c r="ACP216" s="23" t="s">
        <v>97</v>
      </c>
      <c r="ACQ216" s="23" t="s">
        <v>100</v>
      </c>
      <c r="ACR216" s="79"/>
      <c r="ACS216" s="79" t="s">
        <v>101</v>
      </c>
      <c r="ACT216" s="23" t="s">
        <v>97</v>
      </c>
      <c r="ACU216" s="23" t="s">
        <v>100</v>
      </c>
      <c r="ACV216" s="79"/>
      <c r="ACW216" s="79" t="s">
        <v>101</v>
      </c>
      <c r="ACX216" s="23" t="s">
        <v>97</v>
      </c>
      <c r="ACY216" s="23" t="s">
        <v>100</v>
      </c>
      <c r="ACZ216" s="79"/>
      <c r="ADA216" s="79" t="s">
        <v>101</v>
      </c>
      <c r="ADB216" s="23" t="s">
        <v>97</v>
      </c>
      <c r="ADC216" s="23" t="s">
        <v>100</v>
      </c>
      <c r="ADD216" s="79"/>
      <c r="ADE216" s="79" t="s">
        <v>101</v>
      </c>
      <c r="ADF216" s="23" t="s">
        <v>97</v>
      </c>
      <c r="ADG216" s="23" t="s">
        <v>100</v>
      </c>
      <c r="ADH216" s="79"/>
      <c r="ADI216" s="79" t="s">
        <v>101</v>
      </c>
      <c r="ADJ216" s="23" t="s">
        <v>97</v>
      </c>
      <c r="ADK216" s="23" t="s">
        <v>100</v>
      </c>
      <c r="ADL216" s="79"/>
      <c r="ADM216" s="79" t="s">
        <v>101</v>
      </c>
      <c r="ADN216" s="23" t="s">
        <v>97</v>
      </c>
      <c r="ADO216" s="23" t="s">
        <v>100</v>
      </c>
      <c r="ADP216" s="79"/>
      <c r="ADQ216" s="79" t="s">
        <v>101</v>
      </c>
      <c r="ADR216" s="23" t="s">
        <v>97</v>
      </c>
      <c r="ADS216" s="23" t="s">
        <v>100</v>
      </c>
      <c r="ADT216" s="79"/>
      <c r="ADU216" s="79" t="s">
        <v>101</v>
      </c>
      <c r="ADV216" s="23" t="s">
        <v>97</v>
      </c>
      <c r="ADW216" s="23" t="s">
        <v>100</v>
      </c>
      <c r="ADX216" s="79"/>
      <c r="ADY216" s="79" t="s">
        <v>101</v>
      </c>
      <c r="ADZ216" s="23" t="s">
        <v>97</v>
      </c>
      <c r="AEA216" s="23" t="s">
        <v>100</v>
      </c>
      <c r="AEB216" s="79"/>
      <c r="AEC216" s="79" t="s">
        <v>101</v>
      </c>
      <c r="AED216" s="23" t="s">
        <v>97</v>
      </c>
      <c r="AEE216" s="23" t="s">
        <v>100</v>
      </c>
      <c r="AEF216" s="79"/>
      <c r="AEG216" s="79" t="s">
        <v>101</v>
      </c>
      <c r="AEH216" s="23" t="s">
        <v>97</v>
      </c>
      <c r="AEI216" s="23" t="s">
        <v>100</v>
      </c>
      <c r="AEJ216" s="79"/>
      <c r="AEK216" s="79" t="s">
        <v>101</v>
      </c>
      <c r="AEL216" s="23" t="s">
        <v>97</v>
      </c>
      <c r="AEM216" s="23" t="s">
        <v>100</v>
      </c>
      <c r="AEN216" s="79"/>
      <c r="AEO216" s="79" t="s">
        <v>101</v>
      </c>
      <c r="AEP216" s="23" t="s">
        <v>97</v>
      </c>
      <c r="AEQ216" s="23" t="s">
        <v>100</v>
      </c>
      <c r="AER216" s="79"/>
      <c r="AES216" s="79" t="s">
        <v>101</v>
      </c>
      <c r="AET216" s="23" t="s">
        <v>97</v>
      </c>
      <c r="AEU216" s="23" t="s">
        <v>100</v>
      </c>
      <c r="AEV216" s="79"/>
      <c r="AEW216" s="79" t="s">
        <v>101</v>
      </c>
      <c r="AEX216" s="23" t="s">
        <v>97</v>
      </c>
      <c r="AEY216" s="23" t="s">
        <v>100</v>
      </c>
      <c r="AEZ216" s="79"/>
      <c r="AFA216" s="79" t="s">
        <v>101</v>
      </c>
      <c r="AFB216" s="23" t="s">
        <v>97</v>
      </c>
      <c r="AFC216" s="23" t="s">
        <v>100</v>
      </c>
      <c r="AFD216" s="79"/>
      <c r="AFE216" s="79" t="s">
        <v>101</v>
      </c>
      <c r="AFF216" s="23" t="s">
        <v>97</v>
      </c>
      <c r="AFG216" s="23" t="s">
        <v>100</v>
      </c>
      <c r="AFH216" s="79"/>
      <c r="AFI216" s="79" t="s">
        <v>101</v>
      </c>
      <c r="AFJ216" s="23" t="s">
        <v>97</v>
      </c>
      <c r="AFK216" s="23" t="s">
        <v>100</v>
      </c>
      <c r="AFL216" s="79"/>
      <c r="AFM216" s="79" t="s">
        <v>101</v>
      </c>
      <c r="AFN216" s="23" t="s">
        <v>97</v>
      </c>
      <c r="AFO216" s="23" t="s">
        <v>100</v>
      </c>
      <c r="AFP216" s="79"/>
      <c r="AFQ216" s="79" t="s">
        <v>101</v>
      </c>
      <c r="AFR216" s="23" t="s">
        <v>97</v>
      </c>
      <c r="AFS216" s="23" t="s">
        <v>100</v>
      </c>
      <c r="AFT216" s="79"/>
      <c r="AFU216" s="79" t="s">
        <v>101</v>
      </c>
      <c r="AFV216" s="23" t="s">
        <v>97</v>
      </c>
      <c r="AFW216" s="23" t="s">
        <v>100</v>
      </c>
      <c r="AFX216" s="79"/>
      <c r="AFY216" s="79" t="s">
        <v>101</v>
      </c>
      <c r="AFZ216" s="23" t="s">
        <v>97</v>
      </c>
      <c r="AGA216" s="23" t="s">
        <v>100</v>
      </c>
      <c r="AGB216" s="79"/>
      <c r="AGC216" s="79" t="s">
        <v>101</v>
      </c>
      <c r="AGD216" s="23" t="s">
        <v>97</v>
      </c>
      <c r="AGE216" s="23" t="s">
        <v>100</v>
      </c>
      <c r="AGF216" s="79"/>
      <c r="AGG216" s="79" t="s">
        <v>101</v>
      </c>
      <c r="AGH216" s="23" t="s">
        <v>97</v>
      </c>
      <c r="AGI216" s="23" t="s">
        <v>100</v>
      </c>
      <c r="AGJ216" s="79"/>
      <c r="AGK216" s="79" t="s">
        <v>101</v>
      </c>
      <c r="AGL216" s="23" t="s">
        <v>97</v>
      </c>
      <c r="AGM216" s="23" t="s">
        <v>100</v>
      </c>
      <c r="AGN216" s="79"/>
      <c r="AGO216" s="79" t="s">
        <v>101</v>
      </c>
      <c r="AGP216" s="23" t="s">
        <v>97</v>
      </c>
      <c r="AGQ216" s="23" t="s">
        <v>100</v>
      </c>
      <c r="AGR216" s="79"/>
      <c r="AGS216" s="79" t="s">
        <v>101</v>
      </c>
      <c r="AGT216" s="23" t="s">
        <v>97</v>
      </c>
      <c r="AGU216" s="23" t="s">
        <v>100</v>
      </c>
      <c r="AGV216" s="79"/>
      <c r="AGW216" s="79" t="s">
        <v>101</v>
      </c>
      <c r="AGX216" s="23" t="s">
        <v>97</v>
      </c>
      <c r="AGY216" s="23" t="s">
        <v>100</v>
      </c>
      <c r="AGZ216" s="79"/>
      <c r="AHA216" s="79" t="s">
        <v>101</v>
      </c>
      <c r="AHB216" s="23" t="s">
        <v>97</v>
      </c>
      <c r="AHC216" s="23" t="s">
        <v>100</v>
      </c>
      <c r="AHD216" s="79"/>
      <c r="AHE216" s="79" t="s">
        <v>101</v>
      </c>
      <c r="AHF216" s="23" t="s">
        <v>97</v>
      </c>
      <c r="AHG216" s="23" t="s">
        <v>100</v>
      </c>
      <c r="AHH216" s="79"/>
      <c r="AHI216" s="79" t="s">
        <v>101</v>
      </c>
      <c r="AHJ216" s="23" t="s">
        <v>97</v>
      </c>
      <c r="AHK216" s="23" t="s">
        <v>100</v>
      </c>
      <c r="AHL216" s="79"/>
      <c r="AHM216" s="79" t="s">
        <v>101</v>
      </c>
      <c r="AHN216" s="23" t="s">
        <v>97</v>
      </c>
      <c r="AHO216" s="23" t="s">
        <v>100</v>
      </c>
      <c r="AHP216" s="79"/>
      <c r="AHQ216" s="79" t="s">
        <v>101</v>
      </c>
      <c r="AHR216" s="23" t="s">
        <v>97</v>
      </c>
      <c r="AHS216" s="23" t="s">
        <v>100</v>
      </c>
      <c r="AHT216" s="79"/>
      <c r="AHU216" s="79" t="s">
        <v>101</v>
      </c>
      <c r="AHV216" s="23" t="s">
        <v>97</v>
      </c>
      <c r="AHW216" s="23" t="s">
        <v>100</v>
      </c>
      <c r="AHX216" s="79"/>
      <c r="AHY216" s="79" t="s">
        <v>101</v>
      </c>
      <c r="AHZ216" s="23" t="s">
        <v>97</v>
      </c>
      <c r="AIA216" s="23" t="s">
        <v>100</v>
      </c>
      <c r="AIB216" s="79"/>
      <c r="AIC216" s="79" t="s">
        <v>101</v>
      </c>
      <c r="AID216" s="23" t="s">
        <v>97</v>
      </c>
      <c r="AIE216" s="23" t="s">
        <v>100</v>
      </c>
      <c r="AIF216" s="79"/>
      <c r="AIG216" s="79" t="s">
        <v>101</v>
      </c>
      <c r="AIH216" s="23" t="s">
        <v>97</v>
      </c>
      <c r="AII216" s="23" t="s">
        <v>100</v>
      </c>
      <c r="AIJ216" s="79"/>
      <c r="AIK216" s="79" t="s">
        <v>101</v>
      </c>
      <c r="AIL216" s="23" t="s">
        <v>97</v>
      </c>
      <c r="AIM216" s="23" t="s">
        <v>100</v>
      </c>
      <c r="AIN216" s="79"/>
      <c r="AIO216" s="79" t="s">
        <v>101</v>
      </c>
      <c r="AIP216" s="23" t="s">
        <v>97</v>
      </c>
      <c r="AIQ216" s="23" t="s">
        <v>100</v>
      </c>
      <c r="AIR216" s="79"/>
      <c r="AIS216" s="79" t="s">
        <v>101</v>
      </c>
      <c r="AIT216" s="23" t="s">
        <v>97</v>
      </c>
      <c r="AIU216" s="23" t="s">
        <v>100</v>
      </c>
      <c r="AIV216" s="79"/>
      <c r="AIW216" s="79" t="s">
        <v>101</v>
      </c>
      <c r="AIX216" s="23" t="s">
        <v>97</v>
      </c>
      <c r="AIY216" s="23" t="s">
        <v>100</v>
      </c>
      <c r="AIZ216" s="79"/>
      <c r="AJA216" s="79" t="s">
        <v>101</v>
      </c>
      <c r="AJB216" s="23" t="s">
        <v>97</v>
      </c>
      <c r="AJC216" s="23" t="s">
        <v>100</v>
      </c>
      <c r="AJD216" s="79"/>
      <c r="AJE216" s="79" t="s">
        <v>101</v>
      </c>
      <c r="AJF216" s="23" t="s">
        <v>97</v>
      </c>
      <c r="AJG216" s="23" t="s">
        <v>100</v>
      </c>
      <c r="AJH216" s="79"/>
      <c r="AJI216" s="79" t="s">
        <v>101</v>
      </c>
      <c r="AJJ216" s="23" t="s">
        <v>97</v>
      </c>
      <c r="AJK216" s="23" t="s">
        <v>100</v>
      </c>
      <c r="AJL216" s="79"/>
      <c r="AJM216" s="79" t="s">
        <v>101</v>
      </c>
      <c r="AJN216" s="23" t="s">
        <v>97</v>
      </c>
      <c r="AJO216" s="23" t="s">
        <v>100</v>
      </c>
      <c r="AJP216" s="79"/>
      <c r="AJQ216" s="79" t="s">
        <v>101</v>
      </c>
      <c r="AJR216" s="23" t="s">
        <v>97</v>
      </c>
      <c r="AJS216" s="23" t="s">
        <v>100</v>
      </c>
      <c r="AJT216" s="79"/>
      <c r="AJU216" s="79" t="s">
        <v>101</v>
      </c>
      <c r="AJV216" s="23" t="s">
        <v>97</v>
      </c>
      <c r="AJW216" s="23" t="s">
        <v>100</v>
      </c>
      <c r="AJX216" s="79"/>
      <c r="AJY216" s="79" t="s">
        <v>101</v>
      </c>
      <c r="AJZ216" s="23" t="s">
        <v>97</v>
      </c>
      <c r="AKA216" s="23" t="s">
        <v>100</v>
      </c>
      <c r="AKB216" s="79"/>
      <c r="AKC216" s="79" t="s">
        <v>101</v>
      </c>
      <c r="AKD216" s="23" t="s">
        <v>97</v>
      </c>
      <c r="AKE216" s="23" t="s">
        <v>100</v>
      </c>
      <c r="AKF216" s="79"/>
      <c r="AKG216" s="79" t="s">
        <v>101</v>
      </c>
      <c r="AKH216" s="23" t="s">
        <v>97</v>
      </c>
      <c r="AKI216" s="23" t="s">
        <v>100</v>
      </c>
      <c r="AKJ216" s="79"/>
      <c r="AKK216" s="79" t="s">
        <v>101</v>
      </c>
      <c r="AKL216" s="23" t="s">
        <v>97</v>
      </c>
      <c r="AKM216" s="23" t="s">
        <v>100</v>
      </c>
      <c r="AKN216" s="79"/>
      <c r="AKO216" s="79" t="s">
        <v>101</v>
      </c>
      <c r="AKP216" s="23" t="s">
        <v>97</v>
      </c>
      <c r="AKQ216" s="23" t="s">
        <v>100</v>
      </c>
      <c r="AKR216" s="79"/>
      <c r="AKS216" s="79" t="s">
        <v>101</v>
      </c>
      <c r="AKT216" s="23" t="s">
        <v>97</v>
      </c>
      <c r="AKU216" s="23" t="s">
        <v>100</v>
      </c>
      <c r="AKV216" s="79"/>
      <c r="AKW216" s="79" t="s">
        <v>101</v>
      </c>
      <c r="AKX216" s="23" t="s">
        <v>97</v>
      </c>
      <c r="AKY216" s="23" t="s">
        <v>100</v>
      </c>
      <c r="AKZ216" s="79"/>
      <c r="ALA216" s="79" t="s">
        <v>101</v>
      </c>
      <c r="ALB216" s="23" t="s">
        <v>97</v>
      </c>
      <c r="ALC216" s="23" t="s">
        <v>100</v>
      </c>
      <c r="ALD216" s="79"/>
      <c r="ALE216" s="79" t="s">
        <v>101</v>
      </c>
      <c r="ALF216" s="23" t="s">
        <v>97</v>
      </c>
      <c r="ALG216" s="23" t="s">
        <v>100</v>
      </c>
      <c r="ALH216" s="79"/>
      <c r="ALI216" s="79" t="s">
        <v>101</v>
      </c>
      <c r="ALJ216" s="23" t="s">
        <v>97</v>
      </c>
      <c r="ALK216" s="23" t="s">
        <v>100</v>
      </c>
      <c r="ALL216" s="79"/>
      <c r="ALM216" s="79" t="s">
        <v>101</v>
      </c>
      <c r="ALN216" s="23" t="s">
        <v>97</v>
      </c>
      <c r="ALO216" s="23" t="s">
        <v>100</v>
      </c>
      <c r="ALP216" s="79"/>
      <c r="ALQ216" s="79" t="s">
        <v>101</v>
      </c>
      <c r="ALR216" s="23" t="s">
        <v>97</v>
      </c>
      <c r="ALS216" s="23" t="s">
        <v>100</v>
      </c>
      <c r="ALT216" s="79"/>
      <c r="ALU216" s="79" t="s">
        <v>101</v>
      </c>
      <c r="ALV216" s="23" t="s">
        <v>97</v>
      </c>
      <c r="ALW216" s="23" t="s">
        <v>100</v>
      </c>
      <c r="ALX216" s="79"/>
      <c r="ALY216" s="79" t="s">
        <v>101</v>
      </c>
      <c r="ALZ216" s="23" t="s">
        <v>97</v>
      </c>
      <c r="AMA216" s="23" t="s">
        <v>100</v>
      </c>
      <c r="AMB216" s="79"/>
      <c r="AMC216" s="79" t="s">
        <v>101</v>
      </c>
      <c r="AMD216" s="23" t="s">
        <v>97</v>
      </c>
      <c r="AME216" s="23" t="s">
        <v>100</v>
      </c>
      <c r="AMF216" s="79"/>
      <c r="AMG216" s="79" t="s">
        <v>101</v>
      </c>
      <c r="AMH216" s="23" t="s">
        <v>97</v>
      </c>
      <c r="AMI216" s="23" t="s">
        <v>100</v>
      </c>
      <c r="AMJ216" s="79"/>
      <c r="AMK216" s="79" t="s">
        <v>101</v>
      </c>
      <c r="AML216" s="23" t="s">
        <v>97</v>
      </c>
      <c r="AMM216" s="23" t="s">
        <v>100</v>
      </c>
      <c r="AMN216" s="79"/>
      <c r="AMO216" s="79" t="s">
        <v>101</v>
      </c>
      <c r="AMP216" s="23" t="s">
        <v>97</v>
      </c>
      <c r="AMQ216" s="23" t="s">
        <v>100</v>
      </c>
      <c r="AMR216" s="79"/>
      <c r="AMS216" s="79" t="s">
        <v>101</v>
      </c>
      <c r="AMT216" s="23" t="s">
        <v>97</v>
      </c>
      <c r="AMU216" s="23" t="s">
        <v>100</v>
      </c>
      <c r="AMV216" s="79"/>
      <c r="AMW216" s="79" t="s">
        <v>101</v>
      </c>
      <c r="AMX216" s="23" t="s">
        <v>97</v>
      </c>
      <c r="AMY216" s="23" t="s">
        <v>100</v>
      </c>
      <c r="AMZ216" s="79"/>
      <c r="ANA216" s="79" t="s">
        <v>101</v>
      </c>
      <c r="ANB216" s="23" t="s">
        <v>97</v>
      </c>
      <c r="ANC216" s="23" t="s">
        <v>100</v>
      </c>
      <c r="AND216" s="79"/>
      <c r="ANE216" s="79" t="s">
        <v>101</v>
      </c>
      <c r="ANF216" s="23" t="s">
        <v>97</v>
      </c>
      <c r="ANG216" s="23" t="s">
        <v>100</v>
      </c>
      <c r="ANH216" s="79"/>
      <c r="ANI216" s="79" t="s">
        <v>101</v>
      </c>
      <c r="ANJ216" s="23" t="s">
        <v>97</v>
      </c>
      <c r="ANK216" s="23" t="s">
        <v>100</v>
      </c>
      <c r="ANL216" s="79"/>
      <c r="ANM216" s="79" t="s">
        <v>101</v>
      </c>
      <c r="ANN216" s="23" t="s">
        <v>97</v>
      </c>
      <c r="ANO216" s="23" t="s">
        <v>100</v>
      </c>
      <c r="ANP216" s="79"/>
      <c r="ANQ216" s="79" t="s">
        <v>101</v>
      </c>
      <c r="ANR216" s="23" t="s">
        <v>97</v>
      </c>
      <c r="ANS216" s="23" t="s">
        <v>100</v>
      </c>
      <c r="ANT216" s="79"/>
      <c r="ANU216" s="79" t="s">
        <v>101</v>
      </c>
      <c r="ANV216" s="23" t="s">
        <v>97</v>
      </c>
      <c r="ANW216" s="23" t="s">
        <v>100</v>
      </c>
      <c r="ANX216" s="79"/>
      <c r="ANY216" s="79" t="s">
        <v>101</v>
      </c>
      <c r="ANZ216" s="23" t="s">
        <v>97</v>
      </c>
      <c r="AOA216" s="23" t="s">
        <v>100</v>
      </c>
      <c r="AOB216" s="79"/>
      <c r="AOC216" s="79" t="s">
        <v>101</v>
      </c>
      <c r="AOD216" s="23" t="s">
        <v>97</v>
      </c>
      <c r="AOE216" s="23" t="s">
        <v>100</v>
      </c>
      <c r="AOF216" s="79"/>
      <c r="AOG216" s="79" t="s">
        <v>101</v>
      </c>
      <c r="AOH216" s="23" t="s">
        <v>97</v>
      </c>
      <c r="AOI216" s="23" t="s">
        <v>100</v>
      </c>
      <c r="AOJ216" s="79"/>
      <c r="AOK216" s="79" t="s">
        <v>101</v>
      </c>
      <c r="AOL216" s="23" t="s">
        <v>97</v>
      </c>
      <c r="AOM216" s="23" t="s">
        <v>100</v>
      </c>
      <c r="AON216" s="79"/>
      <c r="AOO216" s="79" t="s">
        <v>101</v>
      </c>
      <c r="AOP216" s="23" t="s">
        <v>97</v>
      </c>
      <c r="AOQ216" s="23" t="s">
        <v>100</v>
      </c>
      <c r="AOR216" s="79"/>
      <c r="AOS216" s="79" t="s">
        <v>101</v>
      </c>
      <c r="AOT216" s="23" t="s">
        <v>97</v>
      </c>
      <c r="AOU216" s="23" t="s">
        <v>100</v>
      </c>
      <c r="AOV216" s="79"/>
      <c r="AOW216" s="79" t="s">
        <v>101</v>
      </c>
      <c r="AOX216" s="23" t="s">
        <v>97</v>
      </c>
      <c r="AOY216" s="23" t="s">
        <v>100</v>
      </c>
      <c r="AOZ216" s="79"/>
      <c r="APA216" s="79" t="s">
        <v>101</v>
      </c>
      <c r="APB216" s="23" t="s">
        <v>97</v>
      </c>
      <c r="APC216" s="23" t="s">
        <v>100</v>
      </c>
      <c r="APD216" s="79"/>
      <c r="APE216" s="79" t="s">
        <v>101</v>
      </c>
      <c r="APF216" s="23" t="s">
        <v>97</v>
      </c>
      <c r="APG216" s="23" t="s">
        <v>100</v>
      </c>
      <c r="APH216" s="79"/>
      <c r="API216" s="79" t="s">
        <v>101</v>
      </c>
      <c r="APJ216" s="23" t="s">
        <v>97</v>
      </c>
      <c r="APK216" s="23" t="s">
        <v>100</v>
      </c>
      <c r="APL216" s="79"/>
      <c r="APM216" s="79" t="s">
        <v>101</v>
      </c>
      <c r="APN216" s="23" t="s">
        <v>97</v>
      </c>
      <c r="APO216" s="23" t="s">
        <v>100</v>
      </c>
      <c r="APP216" s="79"/>
      <c r="APQ216" s="79" t="s">
        <v>101</v>
      </c>
      <c r="APR216" s="23" t="s">
        <v>97</v>
      </c>
      <c r="APS216" s="23" t="s">
        <v>100</v>
      </c>
      <c r="APT216" s="79"/>
      <c r="APU216" s="79" t="s">
        <v>101</v>
      </c>
      <c r="APV216" s="23" t="s">
        <v>97</v>
      </c>
      <c r="APW216" s="23" t="s">
        <v>100</v>
      </c>
      <c r="APX216" s="79"/>
      <c r="APY216" s="79" t="s">
        <v>101</v>
      </c>
      <c r="APZ216" s="23" t="s">
        <v>97</v>
      </c>
      <c r="AQA216" s="23" t="s">
        <v>100</v>
      </c>
      <c r="AQB216" s="79"/>
      <c r="AQC216" s="79" t="s">
        <v>101</v>
      </c>
      <c r="AQD216" s="23" t="s">
        <v>97</v>
      </c>
      <c r="AQE216" s="23" t="s">
        <v>100</v>
      </c>
      <c r="AQF216" s="79"/>
      <c r="AQG216" s="79" t="s">
        <v>101</v>
      </c>
      <c r="AQH216" s="23" t="s">
        <v>97</v>
      </c>
      <c r="AQI216" s="23" t="s">
        <v>100</v>
      </c>
      <c r="AQJ216" s="79"/>
      <c r="AQK216" s="79" t="s">
        <v>101</v>
      </c>
      <c r="AQL216" s="23" t="s">
        <v>97</v>
      </c>
      <c r="AQM216" s="23" t="s">
        <v>100</v>
      </c>
      <c r="AQN216" s="79"/>
      <c r="AQO216" s="79" t="s">
        <v>101</v>
      </c>
      <c r="AQP216" s="23" t="s">
        <v>97</v>
      </c>
      <c r="AQQ216" s="23" t="s">
        <v>100</v>
      </c>
      <c r="AQR216" s="79"/>
      <c r="AQS216" s="79" t="s">
        <v>101</v>
      </c>
      <c r="AQT216" s="23" t="s">
        <v>97</v>
      </c>
      <c r="AQU216" s="23" t="s">
        <v>100</v>
      </c>
      <c r="AQV216" s="79"/>
      <c r="AQW216" s="79" t="s">
        <v>101</v>
      </c>
      <c r="AQX216" s="23" t="s">
        <v>97</v>
      </c>
      <c r="AQY216" s="23" t="s">
        <v>100</v>
      </c>
      <c r="AQZ216" s="79"/>
      <c r="ARA216" s="79" t="s">
        <v>101</v>
      </c>
      <c r="ARB216" s="23" t="s">
        <v>97</v>
      </c>
      <c r="ARC216" s="23" t="s">
        <v>100</v>
      </c>
      <c r="ARD216" s="79"/>
      <c r="ARE216" s="79" t="s">
        <v>101</v>
      </c>
      <c r="ARF216" s="23" t="s">
        <v>97</v>
      </c>
      <c r="ARG216" s="23" t="s">
        <v>100</v>
      </c>
      <c r="ARH216" s="79"/>
      <c r="ARI216" s="79" t="s">
        <v>101</v>
      </c>
      <c r="ARJ216" s="23" t="s">
        <v>97</v>
      </c>
      <c r="ARK216" s="23" t="s">
        <v>100</v>
      </c>
      <c r="ARL216" s="79"/>
      <c r="ARM216" s="79" t="s">
        <v>101</v>
      </c>
      <c r="ARN216" s="23" t="s">
        <v>97</v>
      </c>
      <c r="ARO216" s="23" t="s">
        <v>100</v>
      </c>
      <c r="ARP216" s="79"/>
      <c r="ARQ216" s="79" t="s">
        <v>101</v>
      </c>
      <c r="ARR216" s="23" t="s">
        <v>97</v>
      </c>
      <c r="ARS216" s="23" t="s">
        <v>100</v>
      </c>
      <c r="ART216" s="79"/>
      <c r="ARU216" s="79" t="s">
        <v>101</v>
      </c>
      <c r="ARV216" s="23" t="s">
        <v>97</v>
      </c>
      <c r="ARW216" s="23" t="s">
        <v>100</v>
      </c>
      <c r="ARX216" s="79"/>
      <c r="ARY216" s="79" t="s">
        <v>101</v>
      </c>
      <c r="ARZ216" s="23" t="s">
        <v>97</v>
      </c>
      <c r="ASA216" s="23" t="s">
        <v>100</v>
      </c>
      <c r="ASB216" s="79"/>
      <c r="ASC216" s="79" t="s">
        <v>101</v>
      </c>
      <c r="ASD216" s="23" t="s">
        <v>97</v>
      </c>
      <c r="ASE216" s="23" t="s">
        <v>100</v>
      </c>
      <c r="ASF216" s="79"/>
      <c r="ASG216" s="79" t="s">
        <v>101</v>
      </c>
      <c r="ASH216" s="23" t="s">
        <v>97</v>
      </c>
      <c r="ASI216" s="23" t="s">
        <v>100</v>
      </c>
      <c r="ASJ216" s="79"/>
      <c r="ASK216" s="79" t="s">
        <v>101</v>
      </c>
      <c r="ASL216" s="23" t="s">
        <v>97</v>
      </c>
      <c r="ASM216" s="23" t="s">
        <v>100</v>
      </c>
      <c r="ASN216" s="79"/>
      <c r="ASO216" s="79" t="s">
        <v>101</v>
      </c>
      <c r="ASP216" s="23" t="s">
        <v>97</v>
      </c>
      <c r="ASQ216" s="23" t="s">
        <v>100</v>
      </c>
      <c r="ASR216" s="79"/>
      <c r="ASS216" s="79" t="s">
        <v>101</v>
      </c>
      <c r="AST216" s="23" t="s">
        <v>97</v>
      </c>
      <c r="ASU216" s="23" t="s">
        <v>100</v>
      </c>
      <c r="ASV216" s="79"/>
      <c r="ASW216" s="79" t="s">
        <v>101</v>
      </c>
      <c r="ASX216" s="23" t="s">
        <v>97</v>
      </c>
      <c r="ASY216" s="23" t="s">
        <v>100</v>
      </c>
      <c r="ASZ216" s="79"/>
      <c r="ATA216" s="79" t="s">
        <v>101</v>
      </c>
      <c r="ATB216" s="23" t="s">
        <v>97</v>
      </c>
      <c r="ATC216" s="23" t="s">
        <v>100</v>
      </c>
      <c r="ATD216" s="79"/>
      <c r="ATE216" s="79" t="s">
        <v>101</v>
      </c>
      <c r="ATF216" s="23" t="s">
        <v>97</v>
      </c>
      <c r="ATG216" s="23" t="s">
        <v>100</v>
      </c>
      <c r="ATH216" s="79"/>
      <c r="ATI216" s="79" t="s">
        <v>101</v>
      </c>
      <c r="ATJ216" s="23" t="s">
        <v>97</v>
      </c>
      <c r="ATK216" s="23" t="s">
        <v>100</v>
      </c>
      <c r="ATL216" s="79"/>
      <c r="ATM216" s="79" t="s">
        <v>101</v>
      </c>
      <c r="ATN216" s="23" t="s">
        <v>97</v>
      </c>
      <c r="ATO216" s="23" t="s">
        <v>100</v>
      </c>
      <c r="ATP216" s="79"/>
      <c r="ATQ216" s="79" t="s">
        <v>101</v>
      </c>
      <c r="ATR216" s="23" t="s">
        <v>97</v>
      </c>
      <c r="ATS216" s="23" t="s">
        <v>100</v>
      </c>
      <c r="ATT216" s="79"/>
      <c r="ATU216" s="79" t="s">
        <v>101</v>
      </c>
      <c r="ATV216" s="23" t="s">
        <v>97</v>
      </c>
      <c r="ATW216" s="23" t="s">
        <v>100</v>
      </c>
      <c r="ATX216" s="79"/>
      <c r="ATY216" s="79" t="s">
        <v>101</v>
      </c>
      <c r="ATZ216" s="23" t="s">
        <v>97</v>
      </c>
      <c r="AUA216" s="23" t="s">
        <v>100</v>
      </c>
      <c r="AUB216" s="79"/>
      <c r="AUC216" s="79" t="s">
        <v>101</v>
      </c>
      <c r="AUD216" s="23" t="s">
        <v>97</v>
      </c>
      <c r="AUE216" s="23" t="s">
        <v>100</v>
      </c>
      <c r="AUF216" s="79"/>
      <c r="AUG216" s="79" t="s">
        <v>101</v>
      </c>
      <c r="AUH216" s="23" t="s">
        <v>97</v>
      </c>
      <c r="AUI216" s="23" t="s">
        <v>100</v>
      </c>
      <c r="AUJ216" s="79"/>
      <c r="AUK216" s="79" t="s">
        <v>101</v>
      </c>
      <c r="AUL216" s="23" t="s">
        <v>97</v>
      </c>
      <c r="AUM216" s="23" t="s">
        <v>100</v>
      </c>
      <c r="AUN216" s="79"/>
      <c r="AUO216" s="79" t="s">
        <v>101</v>
      </c>
      <c r="AUP216" s="23" t="s">
        <v>97</v>
      </c>
      <c r="AUQ216" s="23" t="s">
        <v>100</v>
      </c>
      <c r="AUR216" s="79"/>
      <c r="AUS216" s="79" t="s">
        <v>101</v>
      </c>
      <c r="AUT216" s="23" t="s">
        <v>97</v>
      </c>
      <c r="AUU216" s="23" t="s">
        <v>100</v>
      </c>
      <c r="AUV216" s="79"/>
      <c r="AUW216" s="79" t="s">
        <v>101</v>
      </c>
      <c r="AUX216" s="23" t="s">
        <v>97</v>
      </c>
      <c r="AUY216" s="23" t="s">
        <v>100</v>
      </c>
      <c r="AUZ216" s="79"/>
      <c r="AVA216" s="79" t="s">
        <v>101</v>
      </c>
      <c r="AVB216" s="23" t="s">
        <v>97</v>
      </c>
      <c r="AVC216" s="23" t="s">
        <v>100</v>
      </c>
      <c r="AVD216" s="79"/>
      <c r="AVE216" s="79" t="s">
        <v>101</v>
      </c>
      <c r="AVF216" s="23" t="s">
        <v>97</v>
      </c>
      <c r="AVG216" s="23" t="s">
        <v>100</v>
      </c>
      <c r="AVH216" s="79"/>
      <c r="AVI216" s="79" t="s">
        <v>101</v>
      </c>
      <c r="AVJ216" s="23" t="s">
        <v>97</v>
      </c>
      <c r="AVK216" s="23" t="s">
        <v>100</v>
      </c>
      <c r="AVL216" s="79"/>
      <c r="AVM216" s="79" t="s">
        <v>101</v>
      </c>
      <c r="AVN216" s="23" t="s">
        <v>97</v>
      </c>
      <c r="AVO216" s="23" t="s">
        <v>100</v>
      </c>
      <c r="AVP216" s="79"/>
      <c r="AVQ216" s="79" t="s">
        <v>101</v>
      </c>
      <c r="AVR216" s="23" t="s">
        <v>97</v>
      </c>
      <c r="AVS216" s="23" t="s">
        <v>100</v>
      </c>
      <c r="AVT216" s="79"/>
      <c r="AVU216" s="79" t="s">
        <v>101</v>
      </c>
      <c r="AVV216" s="23" t="s">
        <v>97</v>
      </c>
      <c r="AVW216" s="23" t="s">
        <v>100</v>
      </c>
      <c r="AVX216" s="79"/>
      <c r="AVY216" s="79" t="s">
        <v>101</v>
      </c>
      <c r="AVZ216" s="23" t="s">
        <v>97</v>
      </c>
      <c r="AWA216" s="23" t="s">
        <v>100</v>
      </c>
      <c r="AWB216" s="79"/>
      <c r="AWC216" s="79" t="s">
        <v>101</v>
      </c>
      <c r="AWD216" s="23" t="s">
        <v>97</v>
      </c>
      <c r="AWE216" s="23" t="s">
        <v>100</v>
      </c>
      <c r="AWF216" s="79"/>
      <c r="AWG216" s="79" t="s">
        <v>101</v>
      </c>
      <c r="AWH216" s="23" t="s">
        <v>97</v>
      </c>
      <c r="AWI216" s="23" t="s">
        <v>100</v>
      </c>
      <c r="AWJ216" s="79"/>
      <c r="AWK216" s="79" t="s">
        <v>101</v>
      </c>
      <c r="AWL216" s="23" t="s">
        <v>97</v>
      </c>
      <c r="AWM216" s="23" t="s">
        <v>100</v>
      </c>
      <c r="AWN216" s="79"/>
      <c r="AWO216" s="79" t="s">
        <v>101</v>
      </c>
      <c r="AWP216" s="23" t="s">
        <v>97</v>
      </c>
      <c r="AWQ216" s="23" t="s">
        <v>100</v>
      </c>
      <c r="AWR216" s="79"/>
      <c r="AWS216" s="79" t="s">
        <v>101</v>
      </c>
      <c r="AWT216" s="23" t="s">
        <v>97</v>
      </c>
      <c r="AWU216" s="23" t="s">
        <v>100</v>
      </c>
      <c r="AWV216" s="79"/>
      <c r="AWW216" s="79" t="s">
        <v>101</v>
      </c>
      <c r="AWX216" s="23" t="s">
        <v>97</v>
      </c>
      <c r="AWY216" s="23" t="s">
        <v>100</v>
      </c>
      <c r="AWZ216" s="79"/>
      <c r="AXA216" s="79" t="s">
        <v>101</v>
      </c>
      <c r="AXB216" s="23" t="s">
        <v>97</v>
      </c>
      <c r="AXC216" s="23" t="s">
        <v>100</v>
      </c>
      <c r="AXD216" s="79"/>
      <c r="AXE216" s="79" t="s">
        <v>101</v>
      </c>
      <c r="AXF216" s="23" t="s">
        <v>97</v>
      </c>
      <c r="AXG216" s="23" t="s">
        <v>100</v>
      </c>
      <c r="AXH216" s="79"/>
      <c r="AXI216" s="79" t="s">
        <v>101</v>
      </c>
      <c r="AXJ216" s="23" t="s">
        <v>97</v>
      </c>
      <c r="AXK216" s="23" t="s">
        <v>100</v>
      </c>
      <c r="AXL216" s="79"/>
      <c r="AXM216" s="79" t="s">
        <v>101</v>
      </c>
      <c r="AXN216" s="23" t="s">
        <v>97</v>
      </c>
      <c r="AXO216" s="23" t="s">
        <v>100</v>
      </c>
      <c r="AXP216" s="79"/>
      <c r="AXQ216" s="79" t="s">
        <v>101</v>
      </c>
      <c r="AXR216" s="23" t="s">
        <v>97</v>
      </c>
      <c r="AXS216" s="23" t="s">
        <v>100</v>
      </c>
      <c r="AXT216" s="79"/>
      <c r="AXU216" s="79" t="s">
        <v>101</v>
      </c>
      <c r="AXV216" s="23" t="s">
        <v>97</v>
      </c>
      <c r="AXW216" s="23" t="s">
        <v>100</v>
      </c>
      <c r="AXX216" s="79"/>
      <c r="AXY216" s="79" t="s">
        <v>101</v>
      </c>
      <c r="AXZ216" s="23" t="s">
        <v>97</v>
      </c>
      <c r="AYA216" s="23" t="s">
        <v>100</v>
      </c>
      <c r="AYB216" s="79"/>
      <c r="AYC216" s="79" t="s">
        <v>101</v>
      </c>
      <c r="AYD216" s="23" t="s">
        <v>97</v>
      </c>
      <c r="AYE216" s="23" t="s">
        <v>100</v>
      </c>
      <c r="AYF216" s="79"/>
      <c r="AYG216" s="79" t="s">
        <v>101</v>
      </c>
      <c r="AYH216" s="23" t="s">
        <v>97</v>
      </c>
      <c r="AYI216" s="23" t="s">
        <v>100</v>
      </c>
      <c r="AYJ216" s="79"/>
      <c r="AYK216" s="79" t="s">
        <v>101</v>
      </c>
      <c r="AYL216" s="23" t="s">
        <v>97</v>
      </c>
      <c r="AYM216" s="23" t="s">
        <v>100</v>
      </c>
      <c r="AYN216" s="79"/>
      <c r="AYO216" s="79" t="s">
        <v>101</v>
      </c>
      <c r="AYP216" s="23" t="s">
        <v>97</v>
      </c>
      <c r="AYQ216" s="23" t="s">
        <v>100</v>
      </c>
      <c r="AYR216" s="79"/>
      <c r="AYS216" s="79" t="s">
        <v>101</v>
      </c>
      <c r="AYT216" s="23" t="s">
        <v>97</v>
      </c>
      <c r="AYU216" s="23" t="s">
        <v>100</v>
      </c>
      <c r="AYV216" s="79"/>
      <c r="AYW216" s="79" t="s">
        <v>101</v>
      </c>
      <c r="AYX216" s="23" t="s">
        <v>97</v>
      </c>
      <c r="AYY216" s="23" t="s">
        <v>100</v>
      </c>
      <c r="AYZ216" s="79"/>
      <c r="AZA216" s="79" t="s">
        <v>101</v>
      </c>
      <c r="AZB216" s="23" t="s">
        <v>97</v>
      </c>
      <c r="AZC216" s="23" t="s">
        <v>100</v>
      </c>
      <c r="AZD216" s="79"/>
      <c r="AZE216" s="79" t="s">
        <v>101</v>
      </c>
      <c r="AZF216" s="23" t="s">
        <v>97</v>
      </c>
      <c r="AZG216" s="23" t="s">
        <v>100</v>
      </c>
      <c r="AZH216" s="79"/>
      <c r="AZI216" s="79" t="s">
        <v>101</v>
      </c>
      <c r="AZJ216" s="23" t="s">
        <v>97</v>
      </c>
      <c r="AZK216" s="23" t="s">
        <v>100</v>
      </c>
      <c r="AZL216" s="79"/>
      <c r="AZM216" s="79" t="s">
        <v>101</v>
      </c>
      <c r="AZN216" s="23" t="s">
        <v>97</v>
      </c>
      <c r="AZO216" s="23" t="s">
        <v>100</v>
      </c>
      <c r="AZP216" s="79"/>
      <c r="AZQ216" s="79" t="s">
        <v>101</v>
      </c>
      <c r="AZR216" s="23" t="s">
        <v>97</v>
      </c>
      <c r="AZS216" s="23" t="s">
        <v>100</v>
      </c>
      <c r="AZT216" s="79"/>
      <c r="AZU216" s="79" t="s">
        <v>101</v>
      </c>
      <c r="AZV216" s="23" t="s">
        <v>97</v>
      </c>
      <c r="AZW216" s="23" t="s">
        <v>100</v>
      </c>
      <c r="AZX216" s="79"/>
      <c r="AZY216" s="79" t="s">
        <v>101</v>
      </c>
      <c r="AZZ216" s="23" t="s">
        <v>97</v>
      </c>
      <c r="BAA216" s="23" t="s">
        <v>100</v>
      </c>
      <c r="BAB216" s="79"/>
      <c r="BAC216" s="79" t="s">
        <v>101</v>
      </c>
      <c r="BAD216" s="23" t="s">
        <v>97</v>
      </c>
      <c r="BAE216" s="23" t="s">
        <v>100</v>
      </c>
      <c r="BAF216" s="79"/>
      <c r="BAG216" s="79" t="s">
        <v>101</v>
      </c>
      <c r="BAH216" s="23" t="s">
        <v>97</v>
      </c>
      <c r="BAI216" s="23" t="s">
        <v>100</v>
      </c>
      <c r="BAJ216" s="79"/>
      <c r="BAK216" s="79" t="s">
        <v>101</v>
      </c>
      <c r="BAL216" s="23" t="s">
        <v>97</v>
      </c>
      <c r="BAM216" s="23" t="s">
        <v>100</v>
      </c>
      <c r="BAN216" s="79"/>
      <c r="BAO216" s="79" t="s">
        <v>101</v>
      </c>
      <c r="BAP216" s="23" t="s">
        <v>97</v>
      </c>
      <c r="BAQ216" s="23" t="s">
        <v>100</v>
      </c>
      <c r="BAR216" s="79"/>
      <c r="BAS216" s="79" t="s">
        <v>101</v>
      </c>
      <c r="BAT216" s="23" t="s">
        <v>97</v>
      </c>
      <c r="BAU216" s="23" t="s">
        <v>100</v>
      </c>
      <c r="BAV216" s="79"/>
      <c r="BAW216" s="79" t="s">
        <v>101</v>
      </c>
      <c r="BAX216" s="23" t="s">
        <v>97</v>
      </c>
      <c r="BAY216" s="23" t="s">
        <v>100</v>
      </c>
      <c r="BAZ216" s="79"/>
      <c r="BBA216" s="79" t="s">
        <v>101</v>
      </c>
      <c r="BBB216" s="23" t="s">
        <v>97</v>
      </c>
      <c r="BBC216" s="23" t="s">
        <v>100</v>
      </c>
      <c r="BBD216" s="79"/>
      <c r="BBE216" s="79" t="s">
        <v>101</v>
      </c>
      <c r="BBF216" s="23" t="s">
        <v>97</v>
      </c>
      <c r="BBG216" s="23" t="s">
        <v>100</v>
      </c>
      <c r="BBH216" s="79"/>
      <c r="BBI216" s="79" t="s">
        <v>101</v>
      </c>
      <c r="BBJ216" s="23" t="s">
        <v>97</v>
      </c>
      <c r="BBK216" s="23" t="s">
        <v>100</v>
      </c>
      <c r="BBL216" s="79"/>
      <c r="BBM216" s="79" t="s">
        <v>101</v>
      </c>
      <c r="BBN216" s="23" t="s">
        <v>97</v>
      </c>
      <c r="BBO216" s="23" t="s">
        <v>100</v>
      </c>
      <c r="BBP216" s="79"/>
      <c r="BBQ216" s="79" t="s">
        <v>101</v>
      </c>
      <c r="BBR216" s="23" t="s">
        <v>97</v>
      </c>
      <c r="BBS216" s="23" t="s">
        <v>100</v>
      </c>
      <c r="BBT216" s="79"/>
      <c r="BBU216" s="79" t="s">
        <v>101</v>
      </c>
      <c r="BBV216" s="23" t="s">
        <v>97</v>
      </c>
      <c r="BBW216" s="23" t="s">
        <v>100</v>
      </c>
      <c r="BBX216" s="79"/>
      <c r="BBY216" s="79" t="s">
        <v>101</v>
      </c>
      <c r="BBZ216" s="23" t="s">
        <v>97</v>
      </c>
      <c r="BCA216" s="23" t="s">
        <v>100</v>
      </c>
      <c r="BCB216" s="79"/>
      <c r="BCC216" s="79" t="s">
        <v>101</v>
      </c>
      <c r="BCD216" s="23" t="s">
        <v>97</v>
      </c>
      <c r="BCE216" s="23" t="s">
        <v>100</v>
      </c>
      <c r="BCF216" s="79"/>
      <c r="BCG216" s="79" t="s">
        <v>101</v>
      </c>
      <c r="BCH216" s="23" t="s">
        <v>97</v>
      </c>
      <c r="BCI216" s="23" t="s">
        <v>100</v>
      </c>
      <c r="BCJ216" s="79"/>
      <c r="BCK216" s="79" t="s">
        <v>101</v>
      </c>
      <c r="BCL216" s="23" t="s">
        <v>97</v>
      </c>
      <c r="BCM216" s="23" t="s">
        <v>100</v>
      </c>
      <c r="BCN216" s="79"/>
      <c r="BCO216" s="79" t="s">
        <v>101</v>
      </c>
      <c r="BCP216" s="23" t="s">
        <v>97</v>
      </c>
      <c r="BCQ216" s="23" t="s">
        <v>100</v>
      </c>
      <c r="BCR216" s="79"/>
      <c r="BCS216" s="79" t="s">
        <v>101</v>
      </c>
      <c r="BCT216" s="23" t="s">
        <v>97</v>
      </c>
      <c r="BCU216" s="23" t="s">
        <v>100</v>
      </c>
      <c r="BCV216" s="79"/>
      <c r="BCW216" s="79" t="s">
        <v>101</v>
      </c>
      <c r="BCX216" s="23" t="s">
        <v>97</v>
      </c>
      <c r="BCY216" s="23" t="s">
        <v>100</v>
      </c>
      <c r="BCZ216" s="79"/>
      <c r="BDA216" s="79" t="s">
        <v>101</v>
      </c>
      <c r="BDB216" s="23" t="s">
        <v>97</v>
      </c>
      <c r="BDC216" s="23" t="s">
        <v>100</v>
      </c>
      <c r="BDD216" s="79"/>
      <c r="BDE216" s="79" t="s">
        <v>101</v>
      </c>
      <c r="BDF216" s="23" t="s">
        <v>97</v>
      </c>
      <c r="BDG216" s="23" t="s">
        <v>100</v>
      </c>
      <c r="BDH216" s="79"/>
      <c r="BDI216" s="79" t="s">
        <v>101</v>
      </c>
      <c r="BDJ216" s="23" t="s">
        <v>97</v>
      </c>
      <c r="BDK216" s="23" t="s">
        <v>100</v>
      </c>
      <c r="BDL216" s="79"/>
      <c r="BDM216" s="79" t="s">
        <v>101</v>
      </c>
      <c r="BDN216" s="23" t="s">
        <v>97</v>
      </c>
      <c r="BDO216" s="23" t="s">
        <v>100</v>
      </c>
      <c r="BDP216" s="79"/>
      <c r="BDQ216" s="79" t="s">
        <v>101</v>
      </c>
      <c r="BDR216" s="23" t="s">
        <v>97</v>
      </c>
      <c r="BDS216" s="23" t="s">
        <v>100</v>
      </c>
      <c r="BDT216" s="79"/>
      <c r="BDU216" s="79" t="s">
        <v>101</v>
      </c>
      <c r="BDV216" s="23" t="s">
        <v>97</v>
      </c>
      <c r="BDW216" s="23" t="s">
        <v>100</v>
      </c>
      <c r="BDX216" s="79"/>
      <c r="BDY216" s="79" t="s">
        <v>101</v>
      </c>
      <c r="BDZ216" s="23" t="s">
        <v>97</v>
      </c>
      <c r="BEA216" s="23" t="s">
        <v>100</v>
      </c>
      <c r="BEB216" s="79"/>
      <c r="BEC216" s="79" t="s">
        <v>101</v>
      </c>
      <c r="BED216" s="23" t="s">
        <v>97</v>
      </c>
      <c r="BEE216" s="23" t="s">
        <v>100</v>
      </c>
      <c r="BEF216" s="79"/>
      <c r="BEG216" s="79" t="s">
        <v>101</v>
      </c>
      <c r="BEH216" s="23" t="s">
        <v>97</v>
      </c>
      <c r="BEI216" s="23" t="s">
        <v>100</v>
      </c>
      <c r="BEJ216" s="79"/>
      <c r="BEK216" s="79" t="s">
        <v>101</v>
      </c>
      <c r="BEL216" s="23" t="s">
        <v>97</v>
      </c>
      <c r="BEM216" s="23" t="s">
        <v>100</v>
      </c>
      <c r="BEN216" s="79"/>
      <c r="BEO216" s="79" t="s">
        <v>101</v>
      </c>
      <c r="BEP216" s="23" t="s">
        <v>97</v>
      </c>
      <c r="BEQ216" s="23" t="s">
        <v>100</v>
      </c>
      <c r="BER216" s="79"/>
      <c r="BES216" s="79" t="s">
        <v>101</v>
      </c>
      <c r="BET216" s="23" t="s">
        <v>97</v>
      </c>
      <c r="BEU216" s="23" t="s">
        <v>100</v>
      </c>
      <c r="BEV216" s="79"/>
      <c r="BEW216" s="79" t="s">
        <v>101</v>
      </c>
      <c r="BEX216" s="23" t="s">
        <v>97</v>
      </c>
      <c r="BEY216" s="23" t="s">
        <v>100</v>
      </c>
      <c r="BEZ216" s="79"/>
      <c r="BFA216" s="79" t="s">
        <v>101</v>
      </c>
      <c r="BFB216" s="23" t="s">
        <v>97</v>
      </c>
      <c r="BFC216" s="23" t="s">
        <v>100</v>
      </c>
      <c r="BFD216" s="79"/>
      <c r="BFE216" s="79" t="s">
        <v>101</v>
      </c>
      <c r="BFF216" s="23" t="s">
        <v>97</v>
      </c>
      <c r="BFG216" s="23" t="s">
        <v>100</v>
      </c>
      <c r="BFH216" s="79"/>
      <c r="BFI216" s="79" t="s">
        <v>101</v>
      </c>
      <c r="BFJ216" s="23" t="s">
        <v>97</v>
      </c>
      <c r="BFK216" s="23" t="s">
        <v>100</v>
      </c>
      <c r="BFL216" s="79"/>
      <c r="BFM216" s="79" t="s">
        <v>101</v>
      </c>
      <c r="BFN216" s="23" t="s">
        <v>97</v>
      </c>
      <c r="BFO216" s="23" t="s">
        <v>100</v>
      </c>
      <c r="BFP216" s="79"/>
      <c r="BFQ216" s="79" t="s">
        <v>101</v>
      </c>
      <c r="BFR216" s="23" t="s">
        <v>97</v>
      </c>
      <c r="BFS216" s="23" t="s">
        <v>100</v>
      </c>
      <c r="BFT216" s="79"/>
      <c r="BFU216" s="79" t="s">
        <v>101</v>
      </c>
      <c r="BFV216" s="23" t="s">
        <v>97</v>
      </c>
      <c r="BFW216" s="23" t="s">
        <v>100</v>
      </c>
      <c r="BFX216" s="79"/>
      <c r="BFY216" s="79" t="s">
        <v>101</v>
      </c>
      <c r="BFZ216" s="23" t="s">
        <v>97</v>
      </c>
      <c r="BGA216" s="23" t="s">
        <v>100</v>
      </c>
      <c r="BGB216" s="79"/>
      <c r="BGC216" s="79" t="s">
        <v>101</v>
      </c>
      <c r="BGD216" s="23" t="s">
        <v>97</v>
      </c>
      <c r="BGE216" s="23" t="s">
        <v>100</v>
      </c>
      <c r="BGF216" s="79"/>
      <c r="BGG216" s="79" t="s">
        <v>101</v>
      </c>
      <c r="BGH216" s="23" t="s">
        <v>97</v>
      </c>
      <c r="BGI216" s="23" t="s">
        <v>100</v>
      </c>
      <c r="BGJ216" s="79"/>
      <c r="BGK216" s="79" t="s">
        <v>101</v>
      </c>
      <c r="BGL216" s="23" t="s">
        <v>97</v>
      </c>
      <c r="BGM216" s="23" t="s">
        <v>100</v>
      </c>
      <c r="BGN216" s="79"/>
      <c r="BGO216" s="79" t="s">
        <v>101</v>
      </c>
      <c r="BGP216" s="23" t="s">
        <v>97</v>
      </c>
      <c r="BGQ216" s="23" t="s">
        <v>100</v>
      </c>
      <c r="BGR216" s="79"/>
      <c r="BGS216" s="79" t="s">
        <v>101</v>
      </c>
      <c r="BGT216" s="23" t="s">
        <v>97</v>
      </c>
      <c r="BGU216" s="23" t="s">
        <v>100</v>
      </c>
      <c r="BGV216" s="79"/>
      <c r="BGW216" s="79" t="s">
        <v>101</v>
      </c>
      <c r="BGX216" s="23" t="s">
        <v>97</v>
      </c>
      <c r="BGY216" s="23" t="s">
        <v>100</v>
      </c>
      <c r="BGZ216" s="79"/>
      <c r="BHA216" s="79" t="s">
        <v>101</v>
      </c>
      <c r="BHB216" s="23" t="s">
        <v>97</v>
      </c>
      <c r="BHC216" s="23" t="s">
        <v>100</v>
      </c>
      <c r="BHD216" s="79"/>
      <c r="BHE216" s="79" t="s">
        <v>101</v>
      </c>
      <c r="BHF216" s="23" t="s">
        <v>97</v>
      </c>
      <c r="BHG216" s="23" t="s">
        <v>100</v>
      </c>
      <c r="BHH216" s="79"/>
      <c r="BHI216" s="79" t="s">
        <v>101</v>
      </c>
      <c r="BHJ216" s="23" t="s">
        <v>97</v>
      </c>
      <c r="BHK216" s="23" t="s">
        <v>100</v>
      </c>
      <c r="BHL216" s="79"/>
      <c r="BHM216" s="79" t="s">
        <v>101</v>
      </c>
      <c r="BHN216" s="23" t="s">
        <v>97</v>
      </c>
      <c r="BHO216" s="23" t="s">
        <v>100</v>
      </c>
      <c r="BHP216" s="79"/>
      <c r="BHQ216" s="79" t="s">
        <v>101</v>
      </c>
      <c r="BHR216" s="23" t="s">
        <v>97</v>
      </c>
      <c r="BHS216" s="23" t="s">
        <v>100</v>
      </c>
      <c r="BHT216" s="79"/>
      <c r="BHU216" s="79" t="s">
        <v>101</v>
      </c>
      <c r="BHV216" s="23" t="s">
        <v>97</v>
      </c>
      <c r="BHW216" s="23" t="s">
        <v>100</v>
      </c>
      <c r="BHX216" s="79"/>
      <c r="BHY216" s="79" t="s">
        <v>101</v>
      </c>
      <c r="BHZ216" s="23" t="s">
        <v>97</v>
      </c>
      <c r="BIA216" s="23" t="s">
        <v>100</v>
      </c>
      <c r="BIB216" s="79"/>
      <c r="BIC216" s="79" t="s">
        <v>101</v>
      </c>
      <c r="BID216" s="23" t="s">
        <v>97</v>
      </c>
      <c r="BIE216" s="23" t="s">
        <v>100</v>
      </c>
      <c r="BIF216" s="79"/>
      <c r="BIG216" s="79" t="s">
        <v>101</v>
      </c>
      <c r="BIH216" s="23" t="s">
        <v>97</v>
      </c>
      <c r="BII216" s="23" t="s">
        <v>100</v>
      </c>
      <c r="BIJ216" s="79"/>
      <c r="BIK216" s="79" t="s">
        <v>101</v>
      </c>
      <c r="BIL216" s="23" t="s">
        <v>97</v>
      </c>
      <c r="BIM216" s="23" t="s">
        <v>100</v>
      </c>
      <c r="BIN216" s="79"/>
      <c r="BIO216" s="79" t="s">
        <v>101</v>
      </c>
      <c r="BIP216" s="23" t="s">
        <v>97</v>
      </c>
      <c r="BIQ216" s="23" t="s">
        <v>100</v>
      </c>
      <c r="BIR216" s="79"/>
      <c r="BIS216" s="79" t="s">
        <v>101</v>
      </c>
      <c r="BIT216" s="23" t="s">
        <v>97</v>
      </c>
      <c r="BIU216" s="23" t="s">
        <v>100</v>
      </c>
      <c r="BIV216" s="79"/>
      <c r="BIW216" s="79" t="s">
        <v>101</v>
      </c>
      <c r="BIX216" s="23" t="s">
        <v>97</v>
      </c>
      <c r="BIY216" s="23" t="s">
        <v>100</v>
      </c>
      <c r="BIZ216" s="79"/>
      <c r="BJA216" s="79" t="s">
        <v>101</v>
      </c>
      <c r="BJB216" s="23" t="s">
        <v>97</v>
      </c>
      <c r="BJC216" s="23" t="s">
        <v>100</v>
      </c>
      <c r="BJD216" s="79"/>
      <c r="BJE216" s="79" t="s">
        <v>101</v>
      </c>
      <c r="BJF216" s="23" t="s">
        <v>97</v>
      </c>
      <c r="BJG216" s="23" t="s">
        <v>100</v>
      </c>
      <c r="BJH216" s="79"/>
      <c r="BJI216" s="79" t="s">
        <v>101</v>
      </c>
      <c r="BJJ216" s="23" t="s">
        <v>97</v>
      </c>
      <c r="BJK216" s="23" t="s">
        <v>100</v>
      </c>
      <c r="BJL216" s="79"/>
      <c r="BJM216" s="79" t="s">
        <v>101</v>
      </c>
      <c r="BJN216" s="23" t="s">
        <v>97</v>
      </c>
      <c r="BJO216" s="23" t="s">
        <v>100</v>
      </c>
      <c r="BJP216" s="79"/>
      <c r="BJQ216" s="79" t="s">
        <v>101</v>
      </c>
      <c r="BJR216" s="23" t="s">
        <v>97</v>
      </c>
      <c r="BJS216" s="23" t="s">
        <v>100</v>
      </c>
      <c r="BJT216" s="79"/>
      <c r="BJU216" s="79" t="s">
        <v>101</v>
      </c>
      <c r="BJV216" s="23" t="s">
        <v>97</v>
      </c>
      <c r="BJW216" s="23" t="s">
        <v>100</v>
      </c>
      <c r="BJX216" s="79"/>
      <c r="BJY216" s="79" t="s">
        <v>101</v>
      </c>
      <c r="BJZ216" s="23" t="s">
        <v>97</v>
      </c>
      <c r="BKA216" s="23" t="s">
        <v>100</v>
      </c>
      <c r="BKB216" s="79"/>
      <c r="BKC216" s="79" t="s">
        <v>101</v>
      </c>
      <c r="BKD216" s="23" t="s">
        <v>97</v>
      </c>
      <c r="BKE216" s="23" t="s">
        <v>100</v>
      </c>
      <c r="BKF216" s="79"/>
      <c r="BKG216" s="79" t="s">
        <v>101</v>
      </c>
      <c r="BKH216" s="23" t="s">
        <v>97</v>
      </c>
      <c r="BKI216" s="23" t="s">
        <v>100</v>
      </c>
      <c r="BKJ216" s="79"/>
      <c r="BKK216" s="79" t="s">
        <v>101</v>
      </c>
      <c r="BKL216" s="23" t="s">
        <v>97</v>
      </c>
      <c r="BKM216" s="23" t="s">
        <v>100</v>
      </c>
      <c r="BKN216" s="79"/>
      <c r="BKO216" s="79" t="s">
        <v>101</v>
      </c>
      <c r="BKP216" s="23" t="s">
        <v>97</v>
      </c>
      <c r="BKQ216" s="23" t="s">
        <v>100</v>
      </c>
      <c r="BKR216" s="79"/>
      <c r="BKS216" s="79" t="s">
        <v>101</v>
      </c>
      <c r="BKT216" s="23" t="s">
        <v>97</v>
      </c>
      <c r="BKU216" s="23" t="s">
        <v>100</v>
      </c>
      <c r="BKV216" s="79"/>
      <c r="BKW216" s="79" t="s">
        <v>101</v>
      </c>
      <c r="BKX216" s="23" t="s">
        <v>97</v>
      </c>
      <c r="BKY216" s="23" t="s">
        <v>100</v>
      </c>
      <c r="BKZ216" s="79"/>
      <c r="BLA216" s="79" t="s">
        <v>101</v>
      </c>
      <c r="BLB216" s="23" t="s">
        <v>97</v>
      </c>
      <c r="BLC216" s="23" t="s">
        <v>100</v>
      </c>
      <c r="BLD216" s="79"/>
      <c r="BLE216" s="79" t="s">
        <v>101</v>
      </c>
      <c r="BLF216" s="23" t="s">
        <v>97</v>
      </c>
      <c r="BLG216" s="23" t="s">
        <v>100</v>
      </c>
      <c r="BLH216" s="79"/>
      <c r="BLI216" s="79" t="s">
        <v>101</v>
      </c>
      <c r="BLJ216" s="23" t="s">
        <v>97</v>
      </c>
      <c r="BLK216" s="23" t="s">
        <v>100</v>
      </c>
      <c r="BLL216" s="79"/>
      <c r="BLM216" s="79" t="s">
        <v>101</v>
      </c>
      <c r="BLN216" s="23" t="s">
        <v>97</v>
      </c>
      <c r="BLO216" s="23" t="s">
        <v>100</v>
      </c>
      <c r="BLP216" s="79"/>
      <c r="BLQ216" s="79" t="s">
        <v>101</v>
      </c>
      <c r="BLR216" s="23" t="s">
        <v>97</v>
      </c>
      <c r="BLS216" s="23" t="s">
        <v>100</v>
      </c>
      <c r="BLT216" s="79"/>
      <c r="BLU216" s="79" t="s">
        <v>101</v>
      </c>
      <c r="BLV216" s="23" t="s">
        <v>97</v>
      </c>
      <c r="BLW216" s="23" t="s">
        <v>100</v>
      </c>
      <c r="BLX216" s="79"/>
      <c r="BLY216" s="79" t="s">
        <v>101</v>
      </c>
      <c r="BLZ216" s="23" t="s">
        <v>97</v>
      </c>
      <c r="BMA216" s="23" t="s">
        <v>100</v>
      </c>
      <c r="BMB216" s="79"/>
      <c r="BMC216" s="79" t="s">
        <v>101</v>
      </c>
      <c r="BMD216" s="23" t="s">
        <v>97</v>
      </c>
      <c r="BME216" s="23" t="s">
        <v>100</v>
      </c>
      <c r="BMF216" s="79"/>
      <c r="BMG216" s="79" t="s">
        <v>101</v>
      </c>
      <c r="BMH216" s="23" t="s">
        <v>97</v>
      </c>
      <c r="BMI216" s="23" t="s">
        <v>100</v>
      </c>
      <c r="BMJ216" s="79"/>
      <c r="BMK216" s="79" t="s">
        <v>101</v>
      </c>
      <c r="BML216" s="23" t="s">
        <v>97</v>
      </c>
      <c r="BMM216" s="23" t="s">
        <v>100</v>
      </c>
      <c r="BMN216" s="79"/>
      <c r="BMO216" s="79" t="s">
        <v>101</v>
      </c>
      <c r="BMP216" s="23" t="s">
        <v>97</v>
      </c>
      <c r="BMQ216" s="23" t="s">
        <v>100</v>
      </c>
      <c r="BMR216" s="79"/>
      <c r="BMS216" s="79" t="s">
        <v>101</v>
      </c>
      <c r="BMT216" s="23" t="s">
        <v>97</v>
      </c>
      <c r="BMU216" s="23" t="s">
        <v>100</v>
      </c>
      <c r="BMV216" s="79"/>
      <c r="BMW216" s="79" t="s">
        <v>101</v>
      </c>
      <c r="BMX216" s="23" t="s">
        <v>97</v>
      </c>
      <c r="BMY216" s="23" t="s">
        <v>100</v>
      </c>
      <c r="BMZ216" s="79"/>
      <c r="BNA216" s="79" t="s">
        <v>101</v>
      </c>
      <c r="BNB216" s="23" t="s">
        <v>97</v>
      </c>
      <c r="BNC216" s="23" t="s">
        <v>100</v>
      </c>
      <c r="BND216" s="79"/>
      <c r="BNE216" s="79" t="s">
        <v>101</v>
      </c>
      <c r="BNF216" s="23" t="s">
        <v>97</v>
      </c>
      <c r="BNG216" s="23" t="s">
        <v>100</v>
      </c>
      <c r="BNH216" s="79"/>
      <c r="BNI216" s="79" t="s">
        <v>101</v>
      </c>
      <c r="BNJ216" s="23" t="s">
        <v>97</v>
      </c>
      <c r="BNK216" s="23" t="s">
        <v>100</v>
      </c>
      <c r="BNL216" s="79"/>
      <c r="BNM216" s="79" t="s">
        <v>101</v>
      </c>
      <c r="BNN216" s="23" t="s">
        <v>97</v>
      </c>
      <c r="BNO216" s="23" t="s">
        <v>100</v>
      </c>
      <c r="BNP216" s="79"/>
      <c r="BNQ216" s="79" t="s">
        <v>101</v>
      </c>
      <c r="BNR216" s="23" t="s">
        <v>97</v>
      </c>
      <c r="BNS216" s="23" t="s">
        <v>100</v>
      </c>
      <c r="BNT216" s="79"/>
      <c r="BNU216" s="79" t="s">
        <v>101</v>
      </c>
      <c r="BNV216" s="23" t="s">
        <v>97</v>
      </c>
      <c r="BNW216" s="23" t="s">
        <v>100</v>
      </c>
      <c r="BNX216" s="79"/>
      <c r="BNY216" s="79" t="s">
        <v>101</v>
      </c>
      <c r="BNZ216" s="23" t="s">
        <v>97</v>
      </c>
      <c r="BOA216" s="23" t="s">
        <v>100</v>
      </c>
      <c r="BOB216" s="79"/>
      <c r="BOC216" s="79" t="s">
        <v>101</v>
      </c>
      <c r="BOD216" s="23" t="s">
        <v>97</v>
      </c>
      <c r="BOE216" s="23" t="s">
        <v>100</v>
      </c>
      <c r="BOF216" s="79"/>
      <c r="BOG216" s="79" t="s">
        <v>101</v>
      </c>
      <c r="BOH216" s="23" t="s">
        <v>97</v>
      </c>
      <c r="BOI216" s="23" t="s">
        <v>100</v>
      </c>
      <c r="BOJ216" s="79"/>
      <c r="BOK216" s="79" t="s">
        <v>101</v>
      </c>
      <c r="BOL216" s="23" t="s">
        <v>97</v>
      </c>
      <c r="BOM216" s="23" t="s">
        <v>100</v>
      </c>
      <c r="BON216" s="79"/>
      <c r="BOO216" s="79" t="s">
        <v>101</v>
      </c>
      <c r="BOP216" s="23" t="s">
        <v>97</v>
      </c>
      <c r="BOQ216" s="23" t="s">
        <v>100</v>
      </c>
      <c r="BOR216" s="79"/>
      <c r="BOS216" s="79" t="s">
        <v>101</v>
      </c>
      <c r="BOT216" s="23" t="s">
        <v>97</v>
      </c>
      <c r="BOU216" s="23" t="s">
        <v>100</v>
      </c>
      <c r="BOV216" s="79"/>
      <c r="BOW216" s="79" t="s">
        <v>101</v>
      </c>
      <c r="BOX216" s="23" t="s">
        <v>97</v>
      </c>
      <c r="BOY216" s="23" t="s">
        <v>100</v>
      </c>
      <c r="BOZ216" s="79"/>
      <c r="BPA216" s="79" t="s">
        <v>101</v>
      </c>
      <c r="BPB216" s="23" t="s">
        <v>97</v>
      </c>
      <c r="BPC216" s="23" t="s">
        <v>100</v>
      </c>
      <c r="BPD216" s="79"/>
      <c r="BPE216" s="79" t="s">
        <v>101</v>
      </c>
      <c r="BPF216" s="23" t="s">
        <v>97</v>
      </c>
      <c r="BPG216" s="23" t="s">
        <v>100</v>
      </c>
      <c r="BPH216" s="79"/>
      <c r="BPI216" s="79" t="s">
        <v>101</v>
      </c>
      <c r="BPJ216" s="23" t="s">
        <v>97</v>
      </c>
      <c r="BPK216" s="23" t="s">
        <v>100</v>
      </c>
      <c r="BPL216" s="79"/>
      <c r="BPM216" s="79" t="s">
        <v>101</v>
      </c>
      <c r="BPN216" s="23" t="s">
        <v>97</v>
      </c>
      <c r="BPO216" s="23" t="s">
        <v>100</v>
      </c>
      <c r="BPP216" s="79"/>
      <c r="BPQ216" s="79" t="s">
        <v>101</v>
      </c>
      <c r="BPR216" s="23" t="s">
        <v>97</v>
      </c>
      <c r="BPS216" s="23" t="s">
        <v>100</v>
      </c>
      <c r="BPT216" s="79"/>
      <c r="BPU216" s="79" t="s">
        <v>101</v>
      </c>
      <c r="BPV216" s="23" t="s">
        <v>97</v>
      </c>
      <c r="BPW216" s="23" t="s">
        <v>100</v>
      </c>
      <c r="BPX216" s="79"/>
      <c r="BPY216" s="79" t="s">
        <v>101</v>
      </c>
      <c r="BPZ216" s="23" t="s">
        <v>97</v>
      </c>
      <c r="BQA216" s="23" t="s">
        <v>100</v>
      </c>
      <c r="BQB216" s="79"/>
      <c r="BQC216" s="79" t="s">
        <v>101</v>
      </c>
      <c r="BQD216" s="23" t="s">
        <v>97</v>
      </c>
      <c r="BQE216" s="23" t="s">
        <v>100</v>
      </c>
      <c r="BQF216" s="79"/>
      <c r="BQG216" s="79" t="s">
        <v>101</v>
      </c>
      <c r="BQH216" s="23" t="s">
        <v>97</v>
      </c>
      <c r="BQI216" s="23" t="s">
        <v>100</v>
      </c>
      <c r="BQJ216" s="79"/>
      <c r="BQK216" s="79" t="s">
        <v>101</v>
      </c>
      <c r="BQL216" s="23" t="s">
        <v>97</v>
      </c>
      <c r="BQM216" s="23" t="s">
        <v>100</v>
      </c>
      <c r="BQN216" s="79"/>
      <c r="BQO216" s="79" t="s">
        <v>101</v>
      </c>
      <c r="BQP216" s="23" t="s">
        <v>97</v>
      </c>
      <c r="BQQ216" s="23" t="s">
        <v>100</v>
      </c>
      <c r="BQR216" s="79"/>
      <c r="BQS216" s="79" t="s">
        <v>101</v>
      </c>
      <c r="BQT216" s="23" t="s">
        <v>97</v>
      </c>
      <c r="BQU216" s="23" t="s">
        <v>100</v>
      </c>
      <c r="BQV216" s="79"/>
      <c r="BQW216" s="79" t="s">
        <v>101</v>
      </c>
      <c r="BQX216" s="23" t="s">
        <v>97</v>
      </c>
      <c r="BQY216" s="23" t="s">
        <v>100</v>
      </c>
      <c r="BQZ216" s="79"/>
      <c r="BRA216" s="79" t="s">
        <v>101</v>
      </c>
      <c r="BRB216" s="23" t="s">
        <v>97</v>
      </c>
      <c r="BRC216" s="23" t="s">
        <v>100</v>
      </c>
      <c r="BRD216" s="79"/>
      <c r="BRE216" s="79" t="s">
        <v>101</v>
      </c>
      <c r="BRF216" s="23" t="s">
        <v>97</v>
      </c>
      <c r="BRG216" s="23" t="s">
        <v>100</v>
      </c>
      <c r="BRH216" s="79"/>
      <c r="BRI216" s="79" t="s">
        <v>101</v>
      </c>
      <c r="BRJ216" s="23" t="s">
        <v>97</v>
      </c>
      <c r="BRK216" s="23" t="s">
        <v>100</v>
      </c>
      <c r="BRL216" s="79"/>
      <c r="BRM216" s="79" t="s">
        <v>101</v>
      </c>
      <c r="BRN216" s="23" t="s">
        <v>97</v>
      </c>
      <c r="BRO216" s="23" t="s">
        <v>100</v>
      </c>
      <c r="BRP216" s="79"/>
      <c r="BRQ216" s="79" t="s">
        <v>101</v>
      </c>
      <c r="BRR216" s="23" t="s">
        <v>97</v>
      </c>
      <c r="BRS216" s="23" t="s">
        <v>100</v>
      </c>
      <c r="BRT216" s="79"/>
      <c r="BRU216" s="79" t="s">
        <v>101</v>
      </c>
      <c r="BRV216" s="23" t="s">
        <v>97</v>
      </c>
      <c r="BRW216" s="23" t="s">
        <v>100</v>
      </c>
      <c r="BRX216" s="79"/>
      <c r="BRY216" s="79" t="s">
        <v>101</v>
      </c>
      <c r="BRZ216" s="23" t="s">
        <v>97</v>
      </c>
      <c r="BSA216" s="23" t="s">
        <v>100</v>
      </c>
      <c r="BSB216" s="79"/>
      <c r="BSC216" s="79" t="s">
        <v>101</v>
      </c>
      <c r="BSD216" s="23" t="s">
        <v>97</v>
      </c>
      <c r="BSE216" s="23" t="s">
        <v>100</v>
      </c>
      <c r="BSF216" s="79"/>
      <c r="BSG216" s="79" t="s">
        <v>101</v>
      </c>
      <c r="BSH216" s="23" t="s">
        <v>97</v>
      </c>
      <c r="BSI216" s="23" t="s">
        <v>100</v>
      </c>
      <c r="BSJ216" s="79"/>
      <c r="BSK216" s="79" t="s">
        <v>101</v>
      </c>
      <c r="BSL216" s="23" t="s">
        <v>97</v>
      </c>
      <c r="BSM216" s="23" t="s">
        <v>100</v>
      </c>
      <c r="BSN216" s="79"/>
      <c r="BSO216" s="79" t="s">
        <v>101</v>
      </c>
      <c r="BSP216" s="23" t="s">
        <v>97</v>
      </c>
      <c r="BSQ216" s="23" t="s">
        <v>100</v>
      </c>
      <c r="BSR216" s="79"/>
      <c r="BSS216" s="79" t="s">
        <v>101</v>
      </c>
      <c r="BST216" s="23" t="s">
        <v>97</v>
      </c>
      <c r="BSU216" s="23" t="s">
        <v>100</v>
      </c>
      <c r="BSV216" s="79"/>
      <c r="BSW216" s="79" t="s">
        <v>101</v>
      </c>
      <c r="BSX216" s="23" t="s">
        <v>97</v>
      </c>
      <c r="BSY216" s="23" t="s">
        <v>100</v>
      </c>
      <c r="BSZ216" s="79"/>
      <c r="BTA216" s="79" t="s">
        <v>101</v>
      </c>
      <c r="BTB216" s="23" t="s">
        <v>97</v>
      </c>
      <c r="BTC216" s="23" t="s">
        <v>100</v>
      </c>
      <c r="BTD216" s="79"/>
      <c r="BTE216" s="79" t="s">
        <v>101</v>
      </c>
      <c r="BTF216" s="23" t="s">
        <v>97</v>
      </c>
      <c r="BTG216" s="23" t="s">
        <v>100</v>
      </c>
      <c r="BTH216" s="79"/>
      <c r="BTI216" s="79" t="s">
        <v>101</v>
      </c>
      <c r="BTJ216" s="23" t="s">
        <v>97</v>
      </c>
      <c r="BTK216" s="23" t="s">
        <v>100</v>
      </c>
      <c r="BTL216" s="79"/>
      <c r="BTM216" s="79" t="s">
        <v>101</v>
      </c>
      <c r="BTN216" s="23" t="s">
        <v>97</v>
      </c>
      <c r="BTO216" s="23" t="s">
        <v>100</v>
      </c>
      <c r="BTP216" s="79"/>
      <c r="BTQ216" s="79" t="s">
        <v>101</v>
      </c>
      <c r="BTR216" s="23" t="s">
        <v>97</v>
      </c>
      <c r="BTS216" s="23" t="s">
        <v>100</v>
      </c>
      <c r="BTT216" s="79"/>
      <c r="BTU216" s="79" t="s">
        <v>101</v>
      </c>
      <c r="BTV216" s="23" t="s">
        <v>97</v>
      </c>
      <c r="BTW216" s="23" t="s">
        <v>100</v>
      </c>
      <c r="BTX216" s="79"/>
      <c r="BTY216" s="79" t="s">
        <v>101</v>
      </c>
      <c r="BTZ216" s="23" t="s">
        <v>97</v>
      </c>
      <c r="BUA216" s="23" t="s">
        <v>100</v>
      </c>
      <c r="BUB216" s="79"/>
      <c r="BUC216" s="79" t="s">
        <v>101</v>
      </c>
      <c r="BUD216" s="23" t="s">
        <v>97</v>
      </c>
      <c r="BUE216" s="23" t="s">
        <v>100</v>
      </c>
      <c r="BUF216" s="79"/>
      <c r="BUG216" s="79" t="s">
        <v>101</v>
      </c>
      <c r="BUH216" s="23" t="s">
        <v>97</v>
      </c>
      <c r="BUI216" s="23" t="s">
        <v>100</v>
      </c>
      <c r="BUJ216" s="79"/>
      <c r="BUK216" s="79" t="s">
        <v>101</v>
      </c>
      <c r="BUL216" s="23" t="s">
        <v>97</v>
      </c>
      <c r="BUM216" s="23" t="s">
        <v>100</v>
      </c>
      <c r="BUN216" s="79"/>
      <c r="BUO216" s="79" t="s">
        <v>101</v>
      </c>
      <c r="BUP216" s="23" t="s">
        <v>97</v>
      </c>
      <c r="BUQ216" s="23" t="s">
        <v>100</v>
      </c>
      <c r="BUR216" s="79"/>
      <c r="BUS216" s="79" t="s">
        <v>101</v>
      </c>
      <c r="BUT216" s="23" t="s">
        <v>97</v>
      </c>
      <c r="BUU216" s="23" t="s">
        <v>100</v>
      </c>
      <c r="BUV216" s="79"/>
      <c r="BUW216" s="79" t="s">
        <v>101</v>
      </c>
      <c r="BUX216" s="23" t="s">
        <v>97</v>
      </c>
      <c r="BUY216" s="23" t="s">
        <v>100</v>
      </c>
      <c r="BUZ216" s="79"/>
      <c r="BVA216" s="79" t="s">
        <v>101</v>
      </c>
      <c r="BVB216" s="23" t="s">
        <v>97</v>
      </c>
      <c r="BVC216" s="23" t="s">
        <v>100</v>
      </c>
      <c r="BVD216" s="79"/>
      <c r="BVE216" s="79" t="s">
        <v>101</v>
      </c>
      <c r="BVF216" s="23" t="s">
        <v>97</v>
      </c>
      <c r="BVG216" s="23" t="s">
        <v>100</v>
      </c>
      <c r="BVH216" s="79"/>
      <c r="BVI216" s="79" t="s">
        <v>101</v>
      </c>
      <c r="BVJ216" s="23" t="s">
        <v>97</v>
      </c>
      <c r="BVK216" s="23" t="s">
        <v>100</v>
      </c>
      <c r="BVL216" s="79"/>
      <c r="BVM216" s="79" t="s">
        <v>101</v>
      </c>
      <c r="BVN216" s="23" t="s">
        <v>97</v>
      </c>
      <c r="BVO216" s="23" t="s">
        <v>100</v>
      </c>
      <c r="BVP216" s="79"/>
      <c r="BVQ216" s="79" t="s">
        <v>101</v>
      </c>
      <c r="BVR216" s="23" t="s">
        <v>97</v>
      </c>
      <c r="BVS216" s="23" t="s">
        <v>100</v>
      </c>
      <c r="BVT216" s="79"/>
      <c r="BVU216" s="79" t="s">
        <v>101</v>
      </c>
      <c r="BVV216" s="23" t="s">
        <v>97</v>
      </c>
      <c r="BVW216" s="23" t="s">
        <v>100</v>
      </c>
      <c r="BVX216" s="79"/>
      <c r="BVY216" s="79" t="s">
        <v>101</v>
      </c>
      <c r="BVZ216" s="23" t="s">
        <v>97</v>
      </c>
      <c r="BWA216" s="23" t="s">
        <v>100</v>
      </c>
      <c r="BWB216" s="79"/>
      <c r="BWC216" s="79" t="s">
        <v>101</v>
      </c>
      <c r="BWD216" s="23" t="s">
        <v>97</v>
      </c>
      <c r="BWE216" s="23" t="s">
        <v>100</v>
      </c>
      <c r="BWF216" s="79"/>
      <c r="BWG216" s="79" t="s">
        <v>101</v>
      </c>
      <c r="BWH216" s="23" t="s">
        <v>97</v>
      </c>
      <c r="BWI216" s="23" t="s">
        <v>100</v>
      </c>
      <c r="BWJ216" s="79"/>
      <c r="BWK216" s="79" t="s">
        <v>101</v>
      </c>
      <c r="BWL216" s="23" t="s">
        <v>97</v>
      </c>
      <c r="BWM216" s="23" t="s">
        <v>100</v>
      </c>
      <c r="BWN216" s="79"/>
      <c r="BWO216" s="79" t="s">
        <v>101</v>
      </c>
      <c r="BWP216" s="23" t="s">
        <v>97</v>
      </c>
      <c r="BWQ216" s="23" t="s">
        <v>100</v>
      </c>
      <c r="BWR216" s="79"/>
      <c r="BWS216" s="79" t="s">
        <v>101</v>
      </c>
      <c r="BWT216" s="23" t="s">
        <v>97</v>
      </c>
      <c r="BWU216" s="23" t="s">
        <v>100</v>
      </c>
      <c r="BWV216" s="79"/>
      <c r="BWW216" s="79" t="s">
        <v>101</v>
      </c>
      <c r="BWX216" s="23" t="s">
        <v>97</v>
      </c>
      <c r="BWY216" s="23" t="s">
        <v>100</v>
      </c>
      <c r="BWZ216" s="79"/>
      <c r="BXA216" s="79" t="s">
        <v>101</v>
      </c>
      <c r="BXB216" s="23" t="s">
        <v>97</v>
      </c>
      <c r="BXC216" s="23" t="s">
        <v>100</v>
      </c>
      <c r="BXD216" s="79"/>
      <c r="BXE216" s="79" t="s">
        <v>101</v>
      </c>
      <c r="BXF216" s="23" t="s">
        <v>97</v>
      </c>
      <c r="BXG216" s="23" t="s">
        <v>100</v>
      </c>
      <c r="BXH216" s="79"/>
      <c r="BXI216" s="79" t="s">
        <v>101</v>
      </c>
      <c r="BXJ216" s="23" t="s">
        <v>97</v>
      </c>
      <c r="BXK216" s="23" t="s">
        <v>100</v>
      </c>
      <c r="BXL216" s="79"/>
      <c r="BXM216" s="79" t="s">
        <v>101</v>
      </c>
      <c r="BXN216" s="23" t="s">
        <v>97</v>
      </c>
      <c r="BXO216" s="23" t="s">
        <v>100</v>
      </c>
      <c r="BXP216" s="79"/>
      <c r="BXQ216" s="79" t="s">
        <v>101</v>
      </c>
      <c r="BXR216" s="23" t="s">
        <v>97</v>
      </c>
      <c r="BXS216" s="23" t="s">
        <v>100</v>
      </c>
      <c r="BXT216" s="79"/>
      <c r="BXU216" s="79" t="s">
        <v>101</v>
      </c>
      <c r="BXV216" s="23" t="s">
        <v>97</v>
      </c>
      <c r="BXW216" s="23" t="s">
        <v>100</v>
      </c>
      <c r="BXX216" s="79"/>
      <c r="BXY216" s="79" t="s">
        <v>101</v>
      </c>
      <c r="BXZ216" s="23" t="s">
        <v>97</v>
      </c>
      <c r="BYA216" s="23" t="s">
        <v>100</v>
      </c>
      <c r="BYB216" s="79"/>
      <c r="BYC216" s="79" t="s">
        <v>101</v>
      </c>
      <c r="BYD216" s="23" t="s">
        <v>97</v>
      </c>
      <c r="BYE216" s="23" t="s">
        <v>100</v>
      </c>
      <c r="BYF216" s="79"/>
      <c r="BYG216" s="79" t="s">
        <v>101</v>
      </c>
      <c r="BYH216" s="23" t="s">
        <v>97</v>
      </c>
      <c r="BYI216" s="23" t="s">
        <v>100</v>
      </c>
      <c r="BYJ216" s="79"/>
      <c r="BYK216" s="79" t="s">
        <v>101</v>
      </c>
      <c r="BYL216" s="23" t="s">
        <v>97</v>
      </c>
      <c r="BYM216" s="23" t="s">
        <v>100</v>
      </c>
      <c r="BYN216" s="79"/>
      <c r="BYO216" s="79" t="s">
        <v>101</v>
      </c>
      <c r="BYP216" s="23" t="s">
        <v>97</v>
      </c>
      <c r="BYQ216" s="23" t="s">
        <v>100</v>
      </c>
      <c r="BYR216" s="79"/>
      <c r="BYS216" s="79" t="s">
        <v>101</v>
      </c>
      <c r="BYT216" s="23" t="s">
        <v>97</v>
      </c>
      <c r="BYU216" s="23" t="s">
        <v>100</v>
      </c>
      <c r="BYV216" s="79"/>
      <c r="BYW216" s="79" t="s">
        <v>101</v>
      </c>
      <c r="BYX216" s="23" t="s">
        <v>97</v>
      </c>
      <c r="BYY216" s="23" t="s">
        <v>100</v>
      </c>
      <c r="BYZ216" s="79"/>
      <c r="BZA216" s="79" t="s">
        <v>101</v>
      </c>
      <c r="BZB216" s="23" t="s">
        <v>97</v>
      </c>
      <c r="BZC216" s="23" t="s">
        <v>100</v>
      </c>
      <c r="BZD216" s="79"/>
      <c r="BZE216" s="79" t="s">
        <v>101</v>
      </c>
      <c r="BZF216" s="23" t="s">
        <v>97</v>
      </c>
      <c r="BZG216" s="23" t="s">
        <v>100</v>
      </c>
      <c r="BZH216" s="79"/>
      <c r="BZI216" s="79" t="s">
        <v>101</v>
      </c>
      <c r="BZJ216" s="23" t="s">
        <v>97</v>
      </c>
      <c r="BZK216" s="23" t="s">
        <v>100</v>
      </c>
      <c r="BZL216" s="79"/>
      <c r="BZM216" s="79" t="s">
        <v>101</v>
      </c>
      <c r="BZN216" s="23" t="s">
        <v>97</v>
      </c>
      <c r="BZO216" s="23" t="s">
        <v>100</v>
      </c>
      <c r="BZP216" s="79"/>
      <c r="BZQ216" s="79" t="s">
        <v>101</v>
      </c>
      <c r="BZR216" s="23" t="s">
        <v>97</v>
      </c>
      <c r="BZS216" s="23" t="s">
        <v>100</v>
      </c>
      <c r="BZT216" s="79"/>
      <c r="BZU216" s="79" t="s">
        <v>101</v>
      </c>
      <c r="BZV216" s="23" t="s">
        <v>97</v>
      </c>
      <c r="BZW216" s="23" t="s">
        <v>100</v>
      </c>
      <c r="BZX216" s="79"/>
      <c r="BZY216" s="79" t="s">
        <v>101</v>
      </c>
      <c r="BZZ216" s="23" t="s">
        <v>97</v>
      </c>
      <c r="CAA216" s="23" t="s">
        <v>100</v>
      </c>
      <c r="CAB216" s="79"/>
      <c r="CAC216" s="79" t="s">
        <v>101</v>
      </c>
      <c r="CAD216" s="23" t="s">
        <v>97</v>
      </c>
      <c r="CAE216" s="23" t="s">
        <v>100</v>
      </c>
      <c r="CAF216" s="79"/>
      <c r="CAG216" s="79" t="s">
        <v>101</v>
      </c>
      <c r="CAH216" s="23" t="s">
        <v>97</v>
      </c>
      <c r="CAI216" s="23" t="s">
        <v>100</v>
      </c>
      <c r="CAJ216" s="79"/>
      <c r="CAK216" s="79" t="s">
        <v>101</v>
      </c>
      <c r="CAL216" s="23" t="s">
        <v>97</v>
      </c>
      <c r="CAM216" s="23" t="s">
        <v>100</v>
      </c>
      <c r="CAN216" s="79"/>
      <c r="CAO216" s="79" t="s">
        <v>101</v>
      </c>
      <c r="CAP216" s="23" t="s">
        <v>97</v>
      </c>
      <c r="CAQ216" s="23" t="s">
        <v>100</v>
      </c>
      <c r="CAR216" s="79"/>
      <c r="CAS216" s="79" t="s">
        <v>101</v>
      </c>
      <c r="CAT216" s="23" t="s">
        <v>97</v>
      </c>
      <c r="CAU216" s="23" t="s">
        <v>100</v>
      </c>
      <c r="CAV216" s="79"/>
      <c r="CAW216" s="79" t="s">
        <v>101</v>
      </c>
      <c r="CAX216" s="23" t="s">
        <v>97</v>
      </c>
      <c r="CAY216" s="23" t="s">
        <v>100</v>
      </c>
      <c r="CAZ216" s="79"/>
      <c r="CBA216" s="79" t="s">
        <v>101</v>
      </c>
      <c r="CBB216" s="23" t="s">
        <v>97</v>
      </c>
      <c r="CBC216" s="23" t="s">
        <v>100</v>
      </c>
      <c r="CBD216" s="79"/>
      <c r="CBE216" s="79" t="s">
        <v>101</v>
      </c>
      <c r="CBF216" s="23" t="s">
        <v>97</v>
      </c>
      <c r="CBG216" s="23" t="s">
        <v>100</v>
      </c>
      <c r="CBH216" s="79"/>
      <c r="CBI216" s="79" t="s">
        <v>101</v>
      </c>
      <c r="CBJ216" s="23" t="s">
        <v>97</v>
      </c>
      <c r="CBK216" s="23" t="s">
        <v>100</v>
      </c>
      <c r="CBL216" s="79"/>
      <c r="CBM216" s="79" t="s">
        <v>101</v>
      </c>
      <c r="CBN216" s="23" t="s">
        <v>97</v>
      </c>
      <c r="CBO216" s="23" t="s">
        <v>100</v>
      </c>
      <c r="CBP216" s="79"/>
      <c r="CBQ216" s="79" t="s">
        <v>101</v>
      </c>
      <c r="CBR216" s="23" t="s">
        <v>97</v>
      </c>
      <c r="CBS216" s="23" t="s">
        <v>100</v>
      </c>
      <c r="CBT216" s="79"/>
      <c r="CBU216" s="79" t="s">
        <v>101</v>
      </c>
      <c r="CBV216" s="23" t="s">
        <v>97</v>
      </c>
      <c r="CBW216" s="23" t="s">
        <v>100</v>
      </c>
      <c r="CBX216" s="79"/>
      <c r="CBY216" s="79" t="s">
        <v>101</v>
      </c>
      <c r="CBZ216" s="23" t="s">
        <v>97</v>
      </c>
      <c r="CCA216" s="23" t="s">
        <v>100</v>
      </c>
      <c r="CCB216" s="79"/>
      <c r="CCC216" s="79" t="s">
        <v>101</v>
      </c>
      <c r="CCD216" s="23" t="s">
        <v>97</v>
      </c>
      <c r="CCE216" s="23" t="s">
        <v>100</v>
      </c>
      <c r="CCF216" s="79"/>
      <c r="CCG216" s="79" t="s">
        <v>101</v>
      </c>
      <c r="CCH216" s="23" t="s">
        <v>97</v>
      </c>
      <c r="CCI216" s="23" t="s">
        <v>100</v>
      </c>
      <c r="CCJ216" s="79"/>
      <c r="CCK216" s="79" t="s">
        <v>101</v>
      </c>
      <c r="CCL216" s="23" t="s">
        <v>97</v>
      </c>
      <c r="CCM216" s="23" t="s">
        <v>100</v>
      </c>
      <c r="CCN216" s="79"/>
      <c r="CCO216" s="79" t="s">
        <v>101</v>
      </c>
      <c r="CCP216" s="23" t="s">
        <v>97</v>
      </c>
      <c r="CCQ216" s="23" t="s">
        <v>100</v>
      </c>
      <c r="CCR216" s="79"/>
      <c r="CCS216" s="79" t="s">
        <v>101</v>
      </c>
      <c r="CCT216" s="23" t="s">
        <v>97</v>
      </c>
      <c r="CCU216" s="23" t="s">
        <v>100</v>
      </c>
      <c r="CCV216" s="79"/>
      <c r="CCW216" s="79" t="s">
        <v>101</v>
      </c>
      <c r="CCX216" s="23" t="s">
        <v>97</v>
      </c>
      <c r="CCY216" s="23" t="s">
        <v>100</v>
      </c>
      <c r="CCZ216" s="79"/>
      <c r="CDA216" s="79" t="s">
        <v>101</v>
      </c>
      <c r="CDB216" s="23" t="s">
        <v>97</v>
      </c>
      <c r="CDC216" s="23" t="s">
        <v>100</v>
      </c>
      <c r="CDD216" s="79"/>
      <c r="CDE216" s="79" t="s">
        <v>101</v>
      </c>
      <c r="CDF216" s="23" t="s">
        <v>97</v>
      </c>
      <c r="CDG216" s="23" t="s">
        <v>100</v>
      </c>
      <c r="CDH216" s="79"/>
      <c r="CDI216" s="79" t="s">
        <v>101</v>
      </c>
      <c r="CDJ216" s="23" t="s">
        <v>97</v>
      </c>
      <c r="CDK216" s="23" t="s">
        <v>100</v>
      </c>
      <c r="CDL216" s="79"/>
      <c r="CDM216" s="79" t="s">
        <v>101</v>
      </c>
      <c r="CDN216" s="23" t="s">
        <v>97</v>
      </c>
      <c r="CDO216" s="23" t="s">
        <v>100</v>
      </c>
      <c r="CDP216" s="79"/>
      <c r="CDQ216" s="79" t="s">
        <v>101</v>
      </c>
      <c r="CDR216" s="23" t="s">
        <v>97</v>
      </c>
      <c r="CDS216" s="23" t="s">
        <v>100</v>
      </c>
      <c r="CDT216" s="79"/>
      <c r="CDU216" s="79" t="s">
        <v>101</v>
      </c>
      <c r="CDV216" s="23" t="s">
        <v>97</v>
      </c>
      <c r="CDW216" s="23" t="s">
        <v>100</v>
      </c>
      <c r="CDX216" s="79"/>
      <c r="CDY216" s="79" t="s">
        <v>101</v>
      </c>
      <c r="CDZ216" s="23" t="s">
        <v>97</v>
      </c>
      <c r="CEA216" s="23" t="s">
        <v>100</v>
      </c>
      <c r="CEB216" s="79"/>
      <c r="CEC216" s="79" t="s">
        <v>101</v>
      </c>
      <c r="CED216" s="23" t="s">
        <v>97</v>
      </c>
      <c r="CEE216" s="23" t="s">
        <v>100</v>
      </c>
      <c r="CEF216" s="79"/>
      <c r="CEG216" s="79" t="s">
        <v>101</v>
      </c>
      <c r="CEH216" s="23" t="s">
        <v>97</v>
      </c>
      <c r="CEI216" s="23" t="s">
        <v>100</v>
      </c>
      <c r="CEJ216" s="79"/>
      <c r="CEK216" s="79" t="s">
        <v>101</v>
      </c>
      <c r="CEL216" s="23" t="s">
        <v>97</v>
      </c>
      <c r="CEM216" s="23" t="s">
        <v>100</v>
      </c>
      <c r="CEN216" s="79"/>
      <c r="CEO216" s="79" t="s">
        <v>101</v>
      </c>
      <c r="CEP216" s="23" t="s">
        <v>97</v>
      </c>
      <c r="CEQ216" s="23" t="s">
        <v>100</v>
      </c>
      <c r="CER216" s="79"/>
      <c r="CES216" s="79" t="s">
        <v>101</v>
      </c>
      <c r="CET216" s="23" t="s">
        <v>97</v>
      </c>
      <c r="CEU216" s="23" t="s">
        <v>100</v>
      </c>
      <c r="CEV216" s="79"/>
      <c r="CEW216" s="79" t="s">
        <v>101</v>
      </c>
      <c r="CEX216" s="23" t="s">
        <v>97</v>
      </c>
      <c r="CEY216" s="23" t="s">
        <v>100</v>
      </c>
      <c r="CEZ216" s="79"/>
      <c r="CFA216" s="79" t="s">
        <v>101</v>
      </c>
      <c r="CFB216" s="23" t="s">
        <v>97</v>
      </c>
      <c r="CFC216" s="23" t="s">
        <v>100</v>
      </c>
      <c r="CFD216" s="79"/>
      <c r="CFE216" s="79" t="s">
        <v>101</v>
      </c>
      <c r="CFF216" s="23" t="s">
        <v>97</v>
      </c>
      <c r="CFG216" s="23" t="s">
        <v>100</v>
      </c>
      <c r="CFH216" s="79"/>
      <c r="CFI216" s="79" t="s">
        <v>101</v>
      </c>
      <c r="CFJ216" s="23" t="s">
        <v>97</v>
      </c>
      <c r="CFK216" s="23" t="s">
        <v>100</v>
      </c>
      <c r="CFL216" s="79"/>
      <c r="CFM216" s="79" t="s">
        <v>101</v>
      </c>
      <c r="CFN216" s="23" t="s">
        <v>97</v>
      </c>
      <c r="CFO216" s="23" t="s">
        <v>100</v>
      </c>
      <c r="CFP216" s="79"/>
      <c r="CFQ216" s="79" t="s">
        <v>101</v>
      </c>
      <c r="CFR216" s="23" t="s">
        <v>97</v>
      </c>
      <c r="CFS216" s="23" t="s">
        <v>100</v>
      </c>
      <c r="CFT216" s="79"/>
      <c r="CFU216" s="79" t="s">
        <v>101</v>
      </c>
      <c r="CFV216" s="23" t="s">
        <v>97</v>
      </c>
      <c r="CFW216" s="23" t="s">
        <v>100</v>
      </c>
      <c r="CFX216" s="79"/>
      <c r="CFY216" s="79" t="s">
        <v>101</v>
      </c>
      <c r="CFZ216" s="23" t="s">
        <v>97</v>
      </c>
      <c r="CGA216" s="23" t="s">
        <v>100</v>
      </c>
      <c r="CGB216" s="79"/>
      <c r="CGC216" s="79" t="s">
        <v>101</v>
      </c>
      <c r="CGD216" s="23" t="s">
        <v>97</v>
      </c>
      <c r="CGE216" s="23" t="s">
        <v>100</v>
      </c>
      <c r="CGF216" s="79"/>
      <c r="CGG216" s="79" t="s">
        <v>101</v>
      </c>
      <c r="CGH216" s="23" t="s">
        <v>97</v>
      </c>
      <c r="CGI216" s="23" t="s">
        <v>100</v>
      </c>
      <c r="CGJ216" s="79"/>
      <c r="CGK216" s="79" t="s">
        <v>101</v>
      </c>
      <c r="CGL216" s="23" t="s">
        <v>97</v>
      </c>
      <c r="CGM216" s="23" t="s">
        <v>100</v>
      </c>
      <c r="CGN216" s="79"/>
      <c r="CGO216" s="79" t="s">
        <v>101</v>
      </c>
      <c r="CGP216" s="23" t="s">
        <v>97</v>
      </c>
      <c r="CGQ216" s="23" t="s">
        <v>100</v>
      </c>
      <c r="CGR216" s="79"/>
      <c r="CGS216" s="79" t="s">
        <v>101</v>
      </c>
      <c r="CGT216" s="23" t="s">
        <v>97</v>
      </c>
      <c r="CGU216" s="23" t="s">
        <v>100</v>
      </c>
      <c r="CGV216" s="79"/>
      <c r="CGW216" s="79" t="s">
        <v>101</v>
      </c>
      <c r="CGX216" s="23" t="s">
        <v>97</v>
      </c>
      <c r="CGY216" s="23" t="s">
        <v>100</v>
      </c>
      <c r="CGZ216" s="79"/>
      <c r="CHA216" s="79" t="s">
        <v>101</v>
      </c>
      <c r="CHB216" s="23" t="s">
        <v>97</v>
      </c>
      <c r="CHC216" s="23" t="s">
        <v>100</v>
      </c>
      <c r="CHD216" s="79"/>
      <c r="CHE216" s="79" t="s">
        <v>101</v>
      </c>
      <c r="CHF216" s="23" t="s">
        <v>97</v>
      </c>
      <c r="CHG216" s="23" t="s">
        <v>100</v>
      </c>
      <c r="CHH216" s="79"/>
      <c r="CHI216" s="79" t="s">
        <v>101</v>
      </c>
      <c r="CHJ216" s="23" t="s">
        <v>97</v>
      </c>
      <c r="CHK216" s="23" t="s">
        <v>100</v>
      </c>
      <c r="CHL216" s="79"/>
      <c r="CHM216" s="79" t="s">
        <v>101</v>
      </c>
      <c r="CHN216" s="23" t="s">
        <v>97</v>
      </c>
      <c r="CHO216" s="23" t="s">
        <v>100</v>
      </c>
      <c r="CHP216" s="79"/>
      <c r="CHQ216" s="79" t="s">
        <v>101</v>
      </c>
      <c r="CHR216" s="23" t="s">
        <v>97</v>
      </c>
      <c r="CHS216" s="23" t="s">
        <v>100</v>
      </c>
      <c r="CHT216" s="79"/>
      <c r="CHU216" s="79" t="s">
        <v>101</v>
      </c>
      <c r="CHV216" s="23" t="s">
        <v>97</v>
      </c>
      <c r="CHW216" s="23" t="s">
        <v>100</v>
      </c>
      <c r="CHX216" s="79"/>
      <c r="CHY216" s="79" t="s">
        <v>101</v>
      </c>
      <c r="CHZ216" s="23" t="s">
        <v>97</v>
      </c>
      <c r="CIA216" s="23" t="s">
        <v>100</v>
      </c>
      <c r="CIB216" s="79"/>
      <c r="CIC216" s="79" t="s">
        <v>101</v>
      </c>
      <c r="CID216" s="23" t="s">
        <v>97</v>
      </c>
      <c r="CIE216" s="23" t="s">
        <v>100</v>
      </c>
      <c r="CIF216" s="79"/>
      <c r="CIG216" s="79" t="s">
        <v>101</v>
      </c>
      <c r="CIH216" s="23" t="s">
        <v>97</v>
      </c>
      <c r="CII216" s="23" t="s">
        <v>100</v>
      </c>
      <c r="CIJ216" s="79"/>
      <c r="CIK216" s="79" t="s">
        <v>101</v>
      </c>
      <c r="CIL216" s="23" t="s">
        <v>97</v>
      </c>
      <c r="CIM216" s="23" t="s">
        <v>100</v>
      </c>
      <c r="CIN216" s="79"/>
      <c r="CIO216" s="79" t="s">
        <v>101</v>
      </c>
      <c r="CIP216" s="23" t="s">
        <v>97</v>
      </c>
      <c r="CIQ216" s="23" t="s">
        <v>100</v>
      </c>
      <c r="CIR216" s="79"/>
      <c r="CIS216" s="79" t="s">
        <v>101</v>
      </c>
      <c r="CIT216" s="23" t="s">
        <v>97</v>
      </c>
      <c r="CIU216" s="23" t="s">
        <v>100</v>
      </c>
      <c r="CIV216" s="79"/>
      <c r="CIW216" s="79" t="s">
        <v>101</v>
      </c>
      <c r="CIX216" s="23" t="s">
        <v>97</v>
      </c>
      <c r="CIY216" s="23" t="s">
        <v>100</v>
      </c>
      <c r="CIZ216" s="79"/>
      <c r="CJA216" s="79" t="s">
        <v>101</v>
      </c>
      <c r="CJB216" s="23" t="s">
        <v>97</v>
      </c>
      <c r="CJC216" s="23" t="s">
        <v>100</v>
      </c>
      <c r="CJD216" s="79"/>
      <c r="CJE216" s="79" t="s">
        <v>101</v>
      </c>
      <c r="CJF216" s="23" t="s">
        <v>97</v>
      </c>
      <c r="CJG216" s="23" t="s">
        <v>100</v>
      </c>
      <c r="CJH216" s="79"/>
      <c r="CJI216" s="79" t="s">
        <v>101</v>
      </c>
      <c r="CJJ216" s="23" t="s">
        <v>97</v>
      </c>
      <c r="CJK216" s="23" t="s">
        <v>100</v>
      </c>
      <c r="CJL216" s="79"/>
      <c r="CJM216" s="79" t="s">
        <v>101</v>
      </c>
      <c r="CJN216" s="23" t="s">
        <v>97</v>
      </c>
      <c r="CJO216" s="23" t="s">
        <v>100</v>
      </c>
      <c r="CJP216" s="79"/>
      <c r="CJQ216" s="79" t="s">
        <v>101</v>
      </c>
      <c r="CJR216" s="23" t="s">
        <v>97</v>
      </c>
      <c r="CJS216" s="23" t="s">
        <v>100</v>
      </c>
      <c r="CJT216" s="79"/>
      <c r="CJU216" s="79" t="s">
        <v>101</v>
      </c>
      <c r="CJV216" s="23" t="s">
        <v>97</v>
      </c>
      <c r="CJW216" s="23" t="s">
        <v>100</v>
      </c>
      <c r="CJX216" s="79"/>
      <c r="CJY216" s="79" t="s">
        <v>101</v>
      </c>
      <c r="CJZ216" s="23" t="s">
        <v>97</v>
      </c>
      <c r="CKA216" s="23" t="s">
        <v>100</v>
      </c>
      <c r="CKB216" s="79"/>
      <c r="CKC216" s="79" t="s">
        <v>101</v>
      </c>
      <c r="CKD216" s="23" t="s">
        <v>97</v>
      </c>
      <c r="CKE216" s="23" t="s">
        <v>100</v>
      </c>
      <c r="CKF216" s="79"/>
      <c r="CKG216" s="79" t="s">
        <v>101</v>
      </c>
      <c r="CKH216" s="23" t="s">
        <v>97</v>
      </c>
      <c r="CKI216" s="23" t="s">
        <v>100</v>
      </c>
      <c r="CKJ216" s="79"/>
      <c r="CKK216" s="79" t="s">
        <v>101</v>
      </c>
      <c r="CKL216" s="23" t="s">
        <v>97</v>
      </c>
      <c r="CKM216" s="23" t="s">
        <v>100</v>
      </c>
      <c r="CKN216" s="79"/>
      <c r="CKO216" s="79" t="s">
        <v>101</v>
      </c>
      <c r="CKP216" s="23" t="s">
        <v>97</v>
      </c>
      <c r="CKQ216" s="23" t="s">
        <v>100</v>
      </c>
      <c r="CKR216" s="79"/>
      <c r="CKS216" s="79" t="s">
        <v>101</v>
      </c>
      <c r="CKT216" s="23" t="s">
        <v>97</v>
      </c>
      <c r="CKU216" s="23" t="s">
        <v>100</v>
      </c>
      <c r="CKV216" s="79"/>
      <c r="CKW216" s="79" t="s">
        <v>101</v>
      </c>
      <c r="CKX216" s="23" t="s">
        <v>97</v>
      </c>
      <c r="CKY216" s="23" t="s">
        <v>100</v>
      </c>
      <c r="CKZ216" s="79"/>
      <c r="CLA216" s="79" t="s">
        <v>101</v>
      </c>
      <c r="CLB216" s="23" t="s">
        <v>97</v>
      </c>
      <c r="CLC216" s="23" t="s">
        <v>100</v>
      </c>
      <c r="CLD216" s="79"/>
      <c r="CLE216" s="79" t="s">
        <v>101</v>
      </c>
      <c r="CLF216" s="23" t="s">
        <v>97</v>
      </c>
      <c r="CLG216" s="23" t="s">
        <v>100</v>
      </c>
      <c r="CLH216" s="79"/>
      <c r="CLI216" s="79" t="s">
        <v>101</v>
      </c>
      <c r="CLJ216" s="23" t="s">
        <v>97</v>
      </c>
      <c r="CLK216" s="23" t="s">
        <v>100</v>
      </c>
      <c r="CLL216" s="79"/>
      <c r="CLM216" s="79" t="s">
        <v>101</v>
      </c>
      <c r="CLN216" s="23" t="s">
        <v>97</v>
      </c>
      <c r="CLO216" s="23" t="s">
        <v>100</v>
      </c>
      <c r="CLP216" s="79"/>
      <c r="CLQ216" s="79" t="s">
        <v>101</v>
      </c>
      <c r="CLR216" s="23" t="s">
        <v>97</v>
      </c>
      <c r="CLS216" s="23" t="s">
        <v>100</v>
      </c>
      <c r="CLT216" s="79"/>
      <c r="CLU216" s="79" t="s">
        <v>101</v>
      </c>
      <c r="CLV216" s="23" t="s">
        <v>97</v>
      </c>
      <c r="CLW216" s="23" t="s">
        <v>100</v>
      </c>
      <c r="CLX216" s="79"/>
      <c r="CLY216" s="79" t="s">
        <v>101</v>
      </c>
      <c r="CLZ216" s="23" t="s">
        <v>97</v>
      </c>
      <c r="CMA216" s="23" t="s">
        <v>100</v>
      </c>
      <c r="CMB216" s="79"/>
      <c r="CMC216" s="79" t="s">
        <v>101</v>
      </c>
      <c r="CMD216" s="23" t="s">
        <v>97</v>
      </c>
      <c r="CME216" s="23" t="s">
        <v>100</v>
      </c>
      <c r="CMF216" s="79"/>
      <c r="CMG216" s="79" t="s">
        <v>101</v>
      </c>
      <c r="CMH216" s="23" t="s">
        <v>97</v>
      </c>
      <c r="CMI216" s="23" t="s">
        <v>100</v>
      </c>
      <c r="CMJ216" s="79"/>
      <c r="CMK216" s="79" t="s">
        <v>101</v>
      </c>
      <c r="CML216" s="23" t="s">
        <v>97</v>
      </c>
      <c r="CMM216" s="23" t="s">
        <v>100</v>
      </c>
      <c r="CMN216" s="79"/>
      <c r="CMO216" s="79" t="s">
        <v>101</v>
      </c>
      <c r="CMP216" s="23" t="s">
        <v>97</v>
      </c>
      <c r="CMQ216" s="23" t="s">
        <v>100</v>
      </c>
      <c r="CMR216" s="79"/>
      <c r="CMS216" s="79" t="s">
        <v>101</v>
      </c>
      <c r="CMT216" s="23" t="s">
        <v>97</v>
      </c>
      <c r="CMU216" s="23" t="s">
        <v>100</v>
      </c>
      <c r="CMV216" s="79"/>
      <c r="CMW216" s="79" t="s">
        <v>101</v>
      </c>
      <c r="CMX216" s="23" t="s">
        <v>97</v>
      </c>
      <c r="CMY216" s="23" t="s">
        <v>100</v>
      </c>
      <c r="CMZ216" s="79"/>
      <c r="CNA216" s="79" t="s">
        <v>101</v>
      </c>
      <c r="CNB216" s="23" t="s">
        <v>97</v>
      </c>
      <c r="CNC216" s="23" t="s">
        <v>100</v>
      </c>
      <c r="CND216" s="79"/>
      <c r="CNE216" s="79" t="s">
        <v>101</v>
      </c>
      <c r="CNF216" s="23" t="s">
        <v>97</v>
      </c>
      <c r="CNG216" s="23" t="s">
        <v>100</v>
      </c>
      <c r="CNH216" s="79"/>
      <c r="CNI216" s="79" t="s">
        <v>101</v>
      </c>
      <c r="CNJ216" s="23" t="s">
        <v>97</v>
      </c>
      <c r="CNK216" s="23" t="s">
        <v>100</v>
      </c>
      <c r="CNL216" s="79"/>
      <c r="CNM216" s="79" t="s">
        <v>101</v>
      </c>
      <c r="CNN216" s="23" t="s">
        <v>97</v>
      </c>
      <c r="CNO216" s="23" t="s">
        <v>100</v>
      </c>
      <c r="CNP216" s="79"/>
      <c r="CNQ216" s="79" t="s">
        <v>101</v>
      </c>
      <c r="CNR216" s="23" t="s">
        <v>97</v>
      </c>
      <c r="CNS216" s="23" t="s">
        <v>100</v>
      </c>
      <c r="CNT216" s="79"/>
      <c r="CNU216" s="79" t="s">
        <v>101</v>
      </c>
      <c r="CNV216" s="23" t="s">
        <v>97</v>
      </c>
      <c r="CNW216" s="23" t="s">
        <v>100</v>
      </c>
      <c r="CNX216" s="79"/>
      <c r="CNY216" s="79" t="s">
        <v>101</v>
      </c>
      <c r="CNZ216" s="23" t="s">
        <v>97</v>
      </c>
      <c r="COA216" s="23" t="s">
        <v>100</v>
      </c>
      <c r="COB216" s="79"/>
      <c r="COC216" s="79" t="s">
        <v>101</v>
      </c>
      <c r="COD216" s="23" t="s">
        <v>97</v>
      </c>
      <c r="COE216" s="23" t="s">
        <v>100</v>
      </c>
      <c r="COF216" s="79"/>
      <c r="COG216" s="79" t="s">
        <v>101</v>
      </c>
      <c r="COH216" s="23" t="s">
        <v>97</v>
      </c>
      <c r="COI216" s="23" t="s">
        <v>100</v>
      </c>
      <c r="COJ216" s="79"/>
      <c r="COK216" s="79" t="s">
        <v>101</v>
      </c>
      <c r="COL216" s="23" t="s">
        <v>97</v>
      </c>
      <c r="COM216" s="23" t="s">
        <v>100</v>
      </c>
      <c r="CON216" s="79"/>
      <c r="COO216" s="79" t="s">
        <v>101</v>
      </c>
      <c r="COP216" s="23" t="s">
        <v>97</v>
      </c>
      <c r="COQ216" s="23" t="s">
        <v>100</v>
      </c>
      <c r="COR216" s="79"/>
      <c r="COS216" s="79" t="s">
        <v>101</v>
      </c>
      <c r="COT216" s="23" t="s">
        <v>97</v>
      </c>
      <c r="COU216" s="23" t="s">
        <v>100</v>
      </c>
      <c r="COV216" s="79"/>
      <c r="COW216" s="79" t="s">
        <v>101</v>
      </c>
      <c r="COX216" s="23" t="s">
        <v>97</v>
      </c>
      <c r="COY216" s="23" t="s">
        <v>100</v>
      </c>
      <c r="COZ216" s="79"/>
      <c r="CPA216" s="79" t="s">
        <v>101</v>
      </c>
      <c r="CPB216" s="23" t="s">
        <v>97</v>
      </c>
      <c r="CPC216" s="23" t="s">
        <v>100</v>
      </c>
      <c r="CPD216" s="79"/>
      <c r="CPE216" s="79" t="s">
        <v>101</v>
      </c>
      <c r="CPF216" s="23" t="s">
        <v>97</v>
      </c>
      <c r="CPG216" s="23" t="s">
        <v>100</v>
      </c>
      <c r="CPH216" s="79"/>
      <c r="CPI216" s="79" t="s">
        <v>101</v>
      </c>
      <c r="CPJ216" s="23" t="s">
        <v>97</v>
      </c>
      <c r="CPK216" s="23" t="s">
        <v>100</v>
      </c>
      <c r="CPL216" s="79"/>
      <c r="CPM216" s="79" t="s">
        <v>101</v>
      </c>
      <c r="CPN216" s="23" t="s">
        <v>97</v>
      </c>
      <c r="CPO216" s="23" t="s">
        <v>100</v>
      </c>
      <c r="CPP216" s="79"/>
      <c r="CPQ216" s="79" t="s">
        <v>101</v>
      </c>
      <c r="CPR216" s="23" t="s">
        <v>97</v>
      </c>
      <c r="CPS216" s="23" t="s">
        <v>100</v>
      </c>
      <c r="CPT216" s="79"/>
      <c r="CPU216" s="79" t="s">
        <v>101</v>
      </c>
      <c r="CPV216" s="23" t="s">
        <v>97</v>
      </c>
      <c r="CPW216" s="23" t="s">
        <v>100</v>
      </c>
      <c r="CPX216" s="79"/>
      <c r="CPY216" s="79" t="s">
        <v>101</v>
      </c>
      <c r="CPZ216" s="23" t="s">
        <v>97</v>
      </c>
      <c r="CQA216" s="23" t="s">
        <v>100</v>
      </c>
      <c r="CQB216" s="79"/>
      <c r="CQC216" s="79" t="s">
        <v>101</v>
      </c>
      <c r="CQD216" s="23" t="s">
        <v>97</v>
      </c>
      <c r="CQE216" s="23" t="s">
        <v>100</v>
      </c>
      <c r="CQF216" s="79"/>
      <c r="CQG216" s="79" t="s">
        <v>101</v>
      </c>
      <c r="CQH216" s="23" t="s">
        <v>97</v>
      </c>
      <c r="CQI216" s="23" t="s">
        <v>100</v>
      </c>
      <c r="CQJ216" s="79"/>
      <c r="CQK216" s="79" t="s">
        <v>101</v>
      </c>
      <c r="CQL216" s="23" t="s">
        <v>97</v>
      </c>
      <c r="CQM216" s="23" t="s">
        <v>100</v>
      </c>
      <c r="CQN216" s="79"/>
      <c r="CQO216" s="79" t="s">
        <v>101</v>
      </c>
      <c r="CQP216" s="23" t="s">
        <v>97</v>
      </c>
      <c r="CQQ216" s="23" t="s">
        <v>100</v>
      </c>
      <c r="CQR216" s="79"/>
      <c r="CQS216" s="79" t="s">
        <v>101</v>
      </c>
      <c r="CQT216" s="23" t="s">
        <v>97</v>
      </c>
      <c r="CQU216" s="23" t="s">
        <v>100</v>
      </c>
      <c r="CQV216" s="79"/>
      <c r="CQW216" s="79" t="s">
        <v>101</v>
      </c>
      <c r="CQX216" s="23" t="s">
        <v>97</v>
      </c>
      <c r="CQY216" s="23" t="s">
        <v>100</v>
      </c>
      <c r="CQZ216" s="79"/>
      <c r="CRA216" s="79" t="s">
        <v>101</v>
      </c>
      <c r="CRB216" s="23" t="s">
        <v>97</v>
      </c>
      <c r="CRC216" s="23" t="s">
        <v>100</v>
      </c>
      <c r="CRD216" s="79"/>
      <c r="CRE216" s="79" t="s">
        <v>101</v>
      </c>
      <c r="CRF216" s="23" t="s">
        <v>97</v>
      </c>
      <c r="CRG216" s="23" t="s">
        <v>100</v>
      </c>
      <c r="CRH216" s="79"/>
      <c r="CRI216" s="79" t="s">
        <v>101</v>
      </c>
      <c r="CRJ216" s="23" t="s">
        <v>97</v>
      </c>
      <c r="CRK216" s="23" t="s">
        <v>100</v>
      </c>
      <c r="CRL216" s="79"/>
      <c r="CRM216" s="79" t="s">
        <v>101</v>
      </c>
      <c r="CRN216" s="23" t="s">
        <v>97</v>
      </c>
      <c r="CRO216" s="23" t="s">
        <v>100</v>
      </c>
      <c r="CRP216" s="79"/>
      <c r="CRQ216" s="79" t="s">
        <v>101</v>
      </c>
      <c r="CRR216" s="23" t="s">
        <v>97</v>
      </c>
      <c r="CRS216" s="23" t="s">
        <v>100</v>
      </c>
      <c r="CRT216" s="79"/>
      <c r="CRU216" s="79" t="s">
        <v>101</v>
      </c>
      <c r="CRV216" s="23" t="s">
        <v>97</v>
      </c>
      <c r="CRW216" s="23" t="s">
        <v>100</v>
      </c>
      <c r="CRX216" s="79"/>
      <c r="CRY216" s="79" t="s">
        <v>101</v>
      </c>
      <c r="CRZ216" s="23" t="s">
        <v>97</v>
      </c>
      <c r="CSA216" s="23" t="s">
        <v>100</v>
      </c>
      <c r="CSB216" s="79"/>
      <c r="CSC216" s="79" t="s">
        <v>101</v>
      </c>
      <c r="CSD216" s="23" t="s">
        <v>97</v>
      </c>
      <c r="CSE216" s="23" t="s">
        <v>100</v>
      </c>
      <c r="CSF216" s="79"/>
      <c r="CSG216" s="79" t="s">
        <v>101</v>
      </c>
      <c r="CSH216" s="23" t="s">
        <v>97</v>
      </c>
      <c r="CSI216" s="23" t="s">
        <v>100</v>
      </c>
      <c r="CSJ216" s="79"/>
      <c r="CSK216" s="79" t="s">
        <v>101</v>
      </c>
      <c r="CSL216" s="23" t="s">
        <v>97</v>
      </c>
      <c r="CSM216" s="23" t="s">
        <v>100</v>
      </c>
      <c r="CSN216" s="79"/>
      <c r="CSO216" s="79" t="s">
        <v>101</v>
      </c>
      <c r="CSP216" s="23" t="s">
        <v>97</v>
      </c>
      <c r="CSQ216" s="23" t="s">
        <v>100</v>
      </c>
      <c r="CSR216" s="79"/>
      <c r="CSS216" s="79" t="s">
        <v>101</v>
      </c>
      <c r="CST216" s="23" t="s">
        <v>97</v>
      </c>
      <c r="CSU216" s="23" t="s">
        <v>100</v>
      </c>
      <c r="CSV216" s="79"/>
      <c r="CSW216" s="79" t="s">
        <v>101</v>
      </c>
      <c r="CSX216" s="23" t="s">
        <v>97</v>
      </c>
      <c r="CSY216" s="23" t="s">
        <v>100</v>
      </c>
      <c r="CSZ216" s="79"/>
      <c r="CTA216" s="79" t="s">
        <v>101</v>
      </c>
      <c r="CTB216" s="23" t="s">
        <v>97</v>
      </c>
      <c r="CTC216" s="23" t="s">
        <v>100</v>
      </c>
      <c r="CTD216" s="79"/>
      <c r="CTE216" s="79" t="s">
        <v>101</v>
      </c>
      <c r="CTF216" s="23" t="s">
        <v>97</v>
      </c>
      <c r="CTG216" s="23" t="s">
        <v>100</v>
      </c>
      <c r="CTH216" s="79"/>
      <c r="CTI216" s="79" t="s">
        <v>101</v>
      </c>
      <c r="CTJ216" s="23" t="s">
        <v>97</v>
      </c>
      <c r="CTK216" s="23" t="s">
        <v>100</v>
      </c>
      <c r="CTL216" s="79"/>
      <c r="CTM216" s="79" t="s">
        <v>101</v>
      </c>
      <c r="CTN216" s="23" t="s">
        <v>97</v>
      </c>
      <c r="CTO216" s="23" t="s">
        <v>100</v>
      </c>
      <c r="CTP216" s="79"/>
      <c r="CTQ216" s="79" t="s">
        <v>101</v>
      </c>
      <c r="CTR216" s="23" t="s">
        <v>97</v>
      </c>
      <c r="CTS216" s="23" t="s">
        <v>100</v>
      </c>
      <c r="CTT216" s="79"/>
      <c r="CTU216" s="79" t="s">
        <v>101</v>
      </c>
      <c r="CTV216" s="23" t="s">
        <v>97</v>
      </c>
      <c r="CTW216" s="23" t="s">
        <v>100</v>
      </c>
      <c r="CTX216" s="79"/>
      <c r="CTY216" s="79" t="s">
        <v>101</v>
      </c>
      <c r="CTZ216" s="23" t="s">
        <v>97</v>
      </c>
      <c r="CUA216" s="23" t="s">
        <v>100</v>
      </c>
      <c r="CUB216" s="79"/>
      <c r="CUC216" s="79" t="s">
        <v>101</v>
      </c>
      <c r="CUD216" s="23" t="s">
        <v>97</v>
      </c>
      <c r="CUE216" s="23" t="s">
        <v>100</v>
      </c>
      <c r="CUF216" s="79"/>
      <c r="CUG216" s="79" t="s">
        <v>101</v>
      </c>
      <c r="CUH216" s="23" t="s">
        <v>97</v>
      </c>
      <c r="CUI216" s="23" t="s">
        <v>100</v>
      </c>
      <c r="CUJ216" s="79"/>
      <c r="CUK216" s="79" t="s">
        <v>101</v>
      </c>
      <c r="CUL216" s="23" t="s">
        <v>97</v>
      </c>
      <c r="CUM216" s="23" t="s">
        <v>100</v>
      </c>
      <c r="CUN216" s="79"/>
      <c r="CUO216" s="79" t="s">
        <v>101</v>
      </c>
      <c r="CUP216" s="23" t="s">
        <v>97</v>
      </c>
      <c r="CUQ216" s="23" t="s">
        <v>100</v>
      </c>
      <c r="CUR216" s="79"/>
      <c r="CUS216" s="79" t="s">
        <v>101</v>
      </c>
      <c r="CUT216" s="23" t="s">
        <v>97</v>
      </c>
      <c r="CUU216" s="23" t="s">
        <v>100</v>
      </c>
      <c r="CUV216" s="79"/>
      <c r="CUW216" s="79" t="s">
        <v>101</v>
      </c>
      <c r="CUX216" s="23" t="s">
        <v>97</v>
      </c>
      <c r="CUY216" s="23" t="s">
        <v>100</v>
      </c>
      <c r="CUZ216" s="79"/>
      <c r="CVA216" s="79" t="s">
        <v>101</v>
      </c>
      <c r="CVB216" s="23" t="s">
        <v>97</v>
      </c>
      <c r="CVC216" s="23" t="s">
        <v>100</v>
      </c>
      <c r="CVD216" s="79"/>
      <c r="CVE216" s="79" t="s">
        <v>101</v>
      </c>
      <c r="CVF216" s="23" t="s">
        <v>97</v>
      </c>
      <c r="CVG216" s="23" t="s">
        <v>100</v>
      </c>
      <c r="CVH216" s="79"/>
      <c r="CVI216" s="79" t="s">
        <v>101</v>
      </c>
      <c r="CVJ216" s="23" t="s">
        <v>97</v>
      </c>
      <c r="CVK216" s="23" t="s">
        <v>100</v>
      </c>
      <c r="CVL216" s="79"/>
      <c r="CVM216" s="79" t="s">
        <v>101</v>
      </c>
      <c r="CVN216" s="23" t="s">
        <v>97</v>
      </c>
      <c r="CVO216" s="23" t="s">
        <v>100</v>
      </c>
      <c r="CVP216" s="79"/>
      <c r="CVQ216" s="79" t="s">
        <v>101</v>
      </c>
      <c r="CVR216" s="23" t="s">
        <v>97</v>
      </c>
      <c r="CVS216" s="23" t="s">
        <v>100</v>
      </c>
      <c r="CVT216" s="79"/>
      <c r="CVU216" s="79" t="s">
        <v>101</v>
      </c>
      <c r="CVV216" s="23" t="s">
        <v>97</v>
      </c>
      <c r="CVW216" s="23" t="s">
        <v>100</v>
      </c>
      <c r="CVX216" s="79"/>
      <c r="CVY216" s="79" t="s">
        <v>101</v>
      </c>
      <c r="CVZ216" s="23" t="s">
        <v>97</v>
      </c>
      <c r="CWA216" s="23" t="s">
        <v>100</v>
      </c>
      <c r="CWB216" s="79"/>
      <c r="CWC216" s="79" t="s">
        <v>101</v>
      </c>
      <c r="CWD216" s="23" t="s">
        <v>97</v>
      </c>
      <c r="CWE216" s="23" t="s">
        <v>100</v>
      </c>
      <c r="CWF216" s="79"/>
      <c r="CWG216" s="79" t="s">
        <v>101</v>
      </c>
      <c r="CWH216" s="23" t="s">
        <v>97</v>
      </c>
      <c r="CWI216" s="23" t="s">
        <v>100</v>
      </c>
      <c r="CWJ216" s="79"/>
      <c r="CWK216" s="79" t="s">
        <v>101</v>
      </c>
      <c r="CWL216" s="23" t="s">
        <v>97</v>
      </c>
      <c r="CWM216" s="23" t="s">
        <v>100</v>
      </c>
      <c r="CWN216" s="79"/>
      <c r="CWO216" s="79" t="s">
        <v>101</v>
      </c>
      <c r="CWP216" s="23" t="s">
        <v>97</v>
      </c>
      <c r="CWQ216" s="23" t="s">
        <v>100</v>
      </c>
      <c r="CWR216" s="79"/>
      <c r="CWS216" s="79" t="s">
        <v>101</v>
      </c>
      <c r="CWT216" s="23" t="s">
        <v>97</v>
      </c>
      <c r="CWU216" s="23" t="s">
        <v>100</v>
      </c>
      <c r="CWV216" s="79"/>
      <c r="CWW216" s="79" t="s">
        <v>101</v>
      </c>
      <c r="CWX216" s="23" t="s">
        <v>97</v>
      </c>
      <c r="CWY216" s="23" t="s">
        <v>100</v>
      </c>
      <c r="CWZ216" s="79"/>
      <c r="CXA216" s="79" t="s">
        <v>101</v>
      </c>
      <c r="CXB216" s="23" t="s">
        <v>97</v>
      </c>
      <c r="CXC216" s="23" t="s">
        <v>100</v>
      </c>
      <c r="CXD216" s="79"/>
      <c r="CXE216" s="79" t="s">
        <v>101</v>
      </c>
      <c r="CXF216" s="23" t="s">
        <v>97</v>
      </c>
      <c r="CXG216" s="23" t="s">
        <v>100</v>
      </c>
      <c r="CXH216" s="79"/>
      <c r="CXI216" s="79" t="s">
        <v>101</v>
      </c>
      <c r="CXJ216" s="23" t="s">
        <v>97</v>
      </c>
      <c r="CXK216" s="23" t="s">
        <v>100</v>
      </c>
      <c r="CXL216" s="79"/>
      <c r="CXM216" s="79" t="s">
        <v>101</v>
      </c>
      <c r="CXN216" s="23" t="s">
        <v>97</v>
      </c>
      <c r="CXO216" s="23" t="s">
        <v>100</v>
      </c>
      <c r="CXP216" s="79"/>
      <c r="CXQ216" s="79" t="s">
        <v>101</v>
      </c>
      <c r="CXR216" s="23" t="s">
        <v>97</v>
      </c>
      <c r="CXS216" s="23" t="s">
        <v>100</v>
      </c>
      <c r="CXT216" s="79"/>
      <c r="CXU216" s="79" t="s">
        <v>101</v>
      </c>
      <c r="CXV216" s="23" t="s">
        <v>97</v>
      </c>
      <c r="CXW216" s="23" t="s">
        <v>100</v>
      </c>
      <c r="CXX216" s="79"/>
      <c r="CXY216" s="79" t="s">
        <v>101</v>
      </c>
      <c r="CXZ216" s="23" t="s">
        <v>97</v>
      </c>
      <c r="CYA216" s="23" t="s">
        <v>100</v>
      </c>
      <c r="CYB216" s="79"/>
      <c r="CYC216" s="79" t="s">
        <v>101</v>
      </c>
      <c r="CYD216" s="23" t="s">
        <v>97</v>
      </c>
      <c r="CYE216" s="23" t="s">
        <v>100</v>
      </c>
      <c r="CYF216" s="79"/>
      <c r="CYG216" s="79" t="s">
        <v>101</v>
      </c>
      <c r="CYH216" s="23" t="s">
        <v>97</v>
      </c>
      <c r="CYI216" s="23" t="s">
        <v>100</v>
      </c>
      <c r="CYJ216" s="79"/>
      <c r="CYK216" s="79" t="s">
        <v>101</v>
      </c>
      <c r="CYL216" s="23" t="s">
        <v>97</v>
      </c>
      <c r="CYM216" s="23" t="s">
        <v>100</v>
      </c>
      <c r="CYN216" s="79"/>
      <c r="CYO216" s="79" t="s">
        <v>101</v>
      </c>
      <c r="CYP216" s="23" t="s">
        <v>97</v>
      </c>
      <c r="CYQ216" s="23" t="s">
        <v>100</v>
      </c>
      <c r="CYR216" s="79"/>
      <c r="CYS216" s="79" t="s">
        <v>101</v>
      </c>
      <c r="CYT216" s="23" t="s">
        <v>97</v>
      </c>
      <c r="CYU216" s="23" t="s">
        <v>100</v>
      </c>
      <c r="CYV216" s="79"/>
      <c r="CYW216" s="79" t="s">
        <v>101</v>
      </c>
      <c r="CYX216" s="23" t="s">
        <v>97</v>
      </c>
      <c r="CYY216" s="23" t="s">
        <v>100</v>
      </c>
      <c r="CYZ216" s="79"/>
      <c r="CZA216" s="79" t="s">
        <v>101</v>
      </c>
      <c r="CZB216" s="23" t="s">
        <v>97</v>
      </c>
      <c r="CZC216" s="23" t="s">
        <v>100</v>
      </c>
      <c r="CZD216" s="79"/>
      <c r="CZE216" s="79" t="s">
        <v>101</v>
      </c>
      <c r="CZF216" s="23" t="s">
        <v>97</v>
      </c>
      <c r="CZG216" s="23" t="s">
        <v>100</v>
      </c>
      <c r="CZH216" s="79"/>
      <c r="CZI216" s="79" t="s">
        <v>101</v>
      </c>
      <c r="CZJ216" s="23" t="s">
        <v>97</v>
      </c>
      <c r="CZK216" s="23" t="s">
        <v>100</v>
      </c>
      <c r="CZL216" s="79"/>
      <c r="CZM216" s="79" t="s">
        <v>101</v>
      </c>
      <c r="CZN216" s="23" t="s">
        <v>97</v>
      </c>
      <c r="CZO216" s="23" t="s">
        <v>100</v>
      </c>
      <c r="CZP216" s="79"/>
      <c r="CZQ216" s="79" t="s">
        <v>101</v>
      </c>
      <c r="CZR216" s="23" t="s">
        <v>97</v>
      </c>
      <c r="CZS216" s="23" t="s">
        <v>100</v>
      </c>
      <c r="CZT216" s="79"/>
      <c r="CZU216" s="79" t="s">
        <v>101</v>
      </c>
      <c r="CZV216" s="23" t="s">
        <v>97</v>
      </c>
      <c r="CZW216" s="23" t="s">
        <v>100</v>
      </c>
      <c r="CZX216" s="79"/>
      <c r="CZY216" s="79" t="s">
        <v>101</v>
      </c>
      <c r="CZZ216" s="23" t="s">
        <v>97</v>
      </c>
      <c r="DAA216" s="23" t="s">
        <v>100</v>
      </c>
      <c r="DAB216" s="79"/>
      <c r="DAC216" s="79" t="s">
        <v>101</v>
      </c>
      <c r="DAD216" s="23" t="s">
        <v>97</v>
      </c>
      <c r="DAE216" s="23" t="s">
        <v>100</v>
      </c>
      <c r="DAF216" s="79"/>
      <c r="DAG216" s="79" t="s">
        <v>101</v>
      </c>
      <c r="DAH216" s="23" t="s">
        <v>97</v>
      </c>
      <c r="DAI216" s="23" t="s">
        <v>100</v>
      </c>
      <c r="DAJ216" s="79"/>
      <c r="DAK216" s="79" t="s">
        <v>101</v>
      </c>
      <c r="DAL216" s="23" t="s">
        <v>97</v>
      </c>
      <c r="DAM216" s="23" t="s">
        <v>100</v>
      </c>
      <c r="DAN216" s="79"/>
      <c r="DAO216" s="79" t="s">
        <v>101</v>
      </c>
      <c r="DAP216" s="23" t="s">
        <v>97</v>
      </c>
      <c r="DAQ216" s="23" t="s">
        <v>100</v>
      </c>
      <c r="DAR216" s="79"/>
      <c r="DAS216" s="79" t="s">
        <v>101</v>
      </c>
      <c r="DAT216" s="23" t="s">
        <v>97</v>
      </c>
      <c r="DAU216" s="23" t="s">
        <v>100</v>
      </c>
      <c r="DAV216" s="79"/>
      <c r="DAW216" s="79" t="s">
        <v>101</v>
      </c>
      <c r="DAX216" s="23" t="s">
        <v>97</v>
      </c>
      <c r="DAY216" s="23" t="s">
        <v>100</v>
      </c>
      <c r="DAZ216" s="79"/>
      <c r="DBA216" s="79" t="s">
        <v>101</v>
      </c>
      <c r="DBB216" s="23" t="s">
        <v>97</v>
      </c>
      <c r="DBC216" s="23" t="s">
        <v>100</v>
      </c>
      <c r="DBD216" s="79"/>
      <c r="DBE216" s="79" t="s">
        <v>101</v>
      </c>
      <c r="DBF216" s="23" t="s">
        <v>97</v>
      </c>
      <c r="DBG216" s="23" t="s">
        <v>100</v>
      </c>
      <c r="DBH216" s="79"/>
      <c r="DBI216" s="79" t="s">
        <v>101</v>
      </c>
      <c r="DBJ216" s="23" t="s">
        <v>97</v>
      </c>
      <c r="DBK216" s="23" t="s">
        <v>100</v>
      </c>
      <c r="DBL216" s="79"/>
      <c r="DBM216" s="79" t="s">
        <v>101</v>
      </c>
      <c r="DBN216" s="23" t="s">
        <v>97</v>
      </c>
      <c r="DBO216" s="23" t="s">
        <v>100</v>
      </c>
      <c r="DBP216" s="79"/>
      <c r="DBQ216" s="79" t="s">
        <v>101</v>
      </c>
      <c r="DBR216" s="23" t="s">
        <v>97</v>
      </c>
      <c r="DBS216" s="23" t="s">
        <v>100</v>
      </c>
      <c r="DBT216" s="79"/>
      <c r="DBU216" s="79" t="s">
        <v>101</v>
      </c>
      <c r="DBV216" s="23" t="s">
        <v>97</v>
      </c>
      <c r="DBW216" s="23" t="s">
        <v>100</v>
      </c>
      <c r="DBX216" s="79"/>
      <c r="DBY216" s="79" t="s">
        <v>101</v>
      </c>
      <c r="DBZ216" s="23" t="s">
        <v>97</v>
      </c>
      <c r="DCA216" s="23" t="s">
        <v>100</v>
      </c>
      <c r="DCB216" s="79"/>
      <c r="DCC216" s="79" t="s">
        <v>101</v>
      </c>
      <c r="DCD216" s="23" t="s">
        <v>97</v>
      </c>
      <c r="DCE216" s="23" t="s">
        <v>100</v>
      </c>
      <c r="DCF216" s="79"/>
      <c r="DCG216" s="79" t="s">
        <v>101</v>
      </c>
      <c r="DCH216" s="23" t="s">
        <v>97</v>
      </c>
      <c r="DCI216" s="23" t="s">
        <v>100</v>
      </c>
      <c r="DCJ216" s="79"/>
      <c r="DCK216" s="79" t="s">
        <v>101</v>
      </c>
      <c r="DCL216" s="23" t="s">
        <v>97</v>
      </c>
      <c r="DCM216" s="23" t="s">
        <v>100</v>
      </c>
      <c r="DCN216" s="79"/>
      <c r="DCO216" s="79" t="s">
        <v>101</v>
      </c>
      <c r="DCP216" s="23" t="s">
        <v>97</v>
      </c>
      <c r="DCQ216" s="23" t="s">
        <v>100</v>
      </c>
      <c r="DCR216" s="79"/>
      <c r="DCS216" s="79" t="s">
        <v>101</v>
      </c>
      <c r="DCT216" s="23" t="s">
        <v>97</v>
      </c>
      <c r="DCU216" s="23" t="s">
        <v>100</v>
      </c>
      <c r="DCV216" s="79"/>
      <c r="DCW216" s="79" t="s">
        <v>101</v>
      </c>
      <c r="DCX216" s="23" t="s">
        <v>97</v>
      </c>
      <c r="DCY216" s="23" t="s">
        <v>100</v>
      </c>
      <c r="DCZ216" s="79"/>
      <c r="DDA216" s="79" t="s">
        <v>101</v>
      </c>
      <c r="DDB216" s="23" t="s">
        <v>97</v>
      </c>
      <c r="DDC216" s="23" t="s">
        <v>100</v>
      </c>
      <c r="DDD216" s="79"/>
      <c r="DDE216" s="79" t="s">
        <v>101</v>
      </c>
      <c r="DDF216" s="23" t="s">
        <v>97</v>
      </c>
      <c r="DDG216" s="23" t="s">
        <v>100</v>
      </c>
      <c r="DDH216" s="79"/>
      <c r="DDI216" s="79" t="s">
        <v>101</v>
      </c>
      <c r="DDJ216" s="23" t="s">
        <v>97</v>
      </c>
      <c r="DDK216" s="23" t="s">
        <v>100</v>
      </c>
      <c r="DDL216" s="79"/>
      <c r="DDM216" s="79" t="s">
        <v>101</v>
      </c>
      <c r="DDN216" s="23" t="s">
        <v>97</v>
      </c>
      <c r="DDO216" s="23" t="s">
        <v>100</v>
      </c>
      <c r="DDP216" s="79"/>
      <c r="DDQ216" s="79" t="s">
        <v>101</v>
      </c>
      <c r="DDR216" s="23" t="s">
        <v>97</v>
      </c>
      <c r="DDS216" s="23" t="s">
        <v>100</v>
      </c>
      <c r="DDT216" s="79"/>
      <c r="DDU216" s="79" t="s">
        <v>101</v>
      </c>
      <c r="DDV216" s="23" t="s">
        <v>97</v>
      </c>
      <c r="DDW216" s="23" t="s">
        <v>100</v>
      </c>
      <c r="DDX216" s="79"/>
      <c r="DDY216" s="79" t="s">
        <v>101</v>
      </c>
      <c r="DDZ216" s="23" t="s">
        <v>97</v>
      </c>
      <c r="DEA216" s="23" t="s">
        <v>100</v>
      </c>
      <c r="DEB216" s="79"/>
      <c r="DEC216" s="79" t="s">
        <v>101</v>
      </c>
      <c r="DED216" s="23" t="s">
        <v>97</v>
      </c>
      <c r="DEE216" s="23" t="s">
        <v>100</v>
      </c>
      <c r="DEF216" s="79"/>
      <c r="DEG216" s="79" t="s">
        <v>101</v>
      </c>
      <c r="DEH216" s="23" t="s">
        <v>97</v>
      </c>
      <c r="DEI216" s="23" t="s">
        <v>100</v>
      </c>
      <c r="DEJ216" s="79"/>
      <c r="DEK216" s="79" t="s">
        <v>101</v>
      </c>
      <c r="DEL216" s="23" t="s">
        <v>97</v>
      </c>
      <c r="DEM216" s="23" t="s">
        <v>100</v>
      </c>
      <c r="DEN216" s="79"/>
      <c r="DEO216" s="79" t="s">
        <v>101</v>
      </c>
      <c r="DEP216" s="23" t="s">
        <v>97</v>
      </c>
      <c r="DEQ216" s="23" t="s">
        <v>100</v>
      </c>
      <c r="DER216" s="79"/>
      <c r="DES216" s="79" t="s">
        <v>101</v>
      </c>
      <c r="DET216" s="23" t="s">
        <v>97</v>
      </c>
      <c r="DEU216" s="23" t="s">
        <v>100</v>
      </c>
      <c r="DEV216" s="79"/>
      <c r="DEW216" s="79" t="s">
        <v>101</v>
      </c>
      <c r="DEX216" s="23" t="s">
        <v>97</v>
      </c>
      <c r="DEY216" s="23" t="s">
        <v>100</v>
      </c>
      <c r="DEZ216" s="79"/>
      <c r="DFA216" s="79" t="s">
        <v>101</v>
      </c>
      <c r="DFB216" s="23" t="s">
        <v>97</v>
      </c>
      <c r="DFC216" s="23" t="s">
        <v>100</v>
      </c>
      <c r="DFD216" s="79"/>
      <c r="DFE216" s="79" t="s">
        <v>101</v>
      </c>
      <c r="DFF216" s="23" t="s">
        <v>97</v>
      </c>
      <c r="DFG216" s="23" t="s">
        <v>100</v>
      </c>
      <c r="DFH216" s="79"/>
      <c r="DFI216" s="79" t="s">
        <v>101</v>
      </c>
      <c r="DFJ216" s="23" t="s">
        <v>97</v>
      </c>
      <c r="DFK216" s="23" t="s">
        <v>100</v>
      </c>
      <c r="DFL216" s="79"/>
      <c r="DFM216" s="79" t="s">
        <v>101</v>
      </c>
      <c r="DFN216" s="23" t="s">
        <v>97</v>
      </c>
      <c r="DFO216" s="23" t="s">
        <v>100</v>
      </c>
      <c r="DFP216" s="79"/>
      <c r="DFQ216" s="79" t="s">
        <v>101</v>
      </c>
      <c r="DFR216" s="23" t="s">
        <v>97</v>
      </c>
      <c r="DFS216" s="23" t="s">
        <v>100</v>
      </c>
      <c r="DFT216" s="79"/>
      <c r="DFU216" s="79" t="s">
        <v>101</v>
      </c>
      <c r="DFV216" s="23" t="s">
        <v>97</v>
      </c>
      <c r="DFW216" s="23" t="s">
        <v>100</v>
      </c>
      <c r="DFX216" s="79"/>
      <c r="DFY216" s="79" t="s">
        <v>101</v>
      </c>
      <c r="DFZ216" s="23" t="s">
        <v>97</v>
      </c>
      <c r="DGA216" s="23" t="s">
        <v>100</v>
      </c>
      <c r="DGB216" s="79"/>
      <c r="DGC216" s="79" t="s">
        <v>101</v>
      </c>
      <c r="DGD216" s="23" t="s">
        <v>97</v>
      </c>
      <c r="DGE216" s="23" t="s">
        <v>100</v>
      </c>
      <c r="DGF216" s="79"/>
      <c r="DGG216" s="79" t="s">
        <v>101</v>
      </c>
      <c r="DGH216" s="23" t="s">
        <v>97</v>
      </c>
      <c r="DGI216" s="23" t="s">
        <v>100</v>
      </c>
      <c r="DGJ216" s="79"/>
      <c r="DGK216" s="79" t="s">
        <v>101</v>
      </c>
      <c r="DGL216" s="23" t="s">
        <v>97</v>
      </c>
      <c r="DGM216" s="23" t="s">
        <v>100</v>
      </c>
      <c r="DGN216" s="79"/>
      <c r="DGO216" s="79" t="s">
        <v>101</v>
      </c>
      <c r="DGP216" s="23" t="s">
        <v>97</v>
      </c>
      <c r="DGQ216" s="23" t="s">
        <v>100</v>
      </c>
      <c r="DGR216" s="79"/>
      <c r="DGS216" s="79" t="s">
        <v>101</v>
      </c>
      <c r="DGT216" s="23" t="s">
        <v>97</v>
      </c>
      <c r="DGU216" s="23" t="s">
        <v>100</v>
      </c>
      <c r="DGV216" s="79"/>
      <c r="DGW216" s="79" t="s">
        <v>101</v>
      </c>
      <c r="DGX216" s="23" t="s">
        <v>97</v>
      </c>
      <c r="DGY216" s="23" t="s">
        <v>100</v>
      </c>
      <c r="DGZ216" s="79"/>
      <c r="DHA216" s="79" t="s">
        <v>101</v>
      </c>
      <c r="DHB216" s="23" t="s">
        <v>97</v>
      </c>
      <c r="DHC216" s="23" t="s">
        <v>100</v>
      </c>
      <c r="DHD216" s="79"/>
      <c r="DHE216" s="79" t="s">
        <v>101</v>
      </c>
      <c r="DHF216" s="23" t="s">
        <v>97</v>
      </c>
      <c r="DHG216" s="23" t="s">
        <v>100</v>
      </c>
      <c r="DHH216" s="79"/>
      <c r="DHI216" s="79" t="s">
        <v>101</v>
      </c>
      <c r="DHJ216" s="23" t="s">
        <v>97</v>
      </c>
      <c r="DHK216" s="23" t="s">
        <v>100</v>
      </c>
      <c r="DHL216" s="79"/>
      <c r="DHM216" s="79" t="s">
        <v>101</v>
      </c>
      <c r="DHN216" s="23" t="s">
        <v>97</v>
      </c>
      <c r="DHO216" s="23" t="s">
        <v>100</v>
      </c>
      <c r="DHP216" s="79"/>
      <c r="DHQ216" s="79" t="s">
        <v>101</v>
      </c>
      <c r="DHR216" s="23" t="s">
        <v>97</v>
      </c>
      <c r="DHS216" s="23" t="s">
        <v>100</v>
      </c>
      <c r="DHT216" s="79"/>
      <c r="DHU216" s="79" t="s">
        <v>101</v>
      </c>
      <c r="DHV216" s="23" t="s">
        <v>97</v>
      </c>
      <c r="DHW216" s="23" t="s">
        <v>100</v>
      </c>
      <c r="DHX216" s="79"/>
      <c r="DHY216" s="79" t="s">
        <v>101</v>
      </c>
      <c r="DHZ216" s="23" t="s">
        <v>97</v>
      </c>
      <c r="DIA216" s="23" t="s">
        <v>100</v>
      </c>
      <c r="DIB216" s="79"/>
      <c r="DIC216" s="79" t="s">
        <v>101</v>
      </c>
      <c r="DID216" s="23" t="s">
        <v>97</v>
      </c>
      <c r="DIE216" s="23" t="s">
        <v>100</v>
      </c>
      <c r="DIF216" s="79"/>
      <c r="DIG216" s="79" t="s">
        <v>101</v>
      </c>
      <c r="DIH216" s="23" t="s">
        <v>97</v>
      </c>
      <c r="DII216" s="23" t="s">
        <v>100</v>
      </c>
      <c r="DIJ216" s="79"/>
      <c r="DIK216" s="79" t="s">
        <v>101</v>
      </c>
      <c r="DIL216" s="23" t="s">
        <v>97</v>
      </c>
      <c r="DIM216" s="23" t="s">
        <v>100</v>
      </c>
      <c r="DIN216" s="79"/>
      <c r="DIO216" s="79" t="s">
        <v>101</v>
      </c>
      <c r="DIP216" s="23" t="s">
        <v>97</v>
      </c>
      <c r="DIQ216" s="23" t="s">
        <v>100</v>
      </c>
      <c r="DIR216" s="79"/>
      <c r="DIS216" s="79" t="s">
        <v>101</v>
      </c>
      <c r="DIT216" s="23" t="s">
        <v>97</v>
      </c>
      <c r="DIU216" s="23" t="s">
        <v>100</v>
      </c>
      <c r="DIV216" s="79"/>
      <c r="DIW216" s="79" t="s">
        <v>101</v>
      </c>
      <c r="DIX216" s="23" t="s">
        <v>97</v>
      </c>
      <c r="DIY216" s="23" t="s">
        <v>100</v>
      </c>
      <c r="DIZ216" s="79"/>
      <c r="DJA216" s="79" t="s">
        <v>101</v>
      </c>
      <c r="DJB216" s="23" t="s">
        <v>97</v>
      </c>
      <c r="DJC216" s="23" t="s">
        <v>100</v>
      </c>
      <c r="DJD216" s="79"/>
      <c r="DJE216" s="79" t="s">
        <v>101</v>
      </c>
      <c r="DJF216" s="23" t="s">
        <v>97</v>
      </c>
      <c r="DJG216" s="23" t="s">
        <v>100</v>
      </c>
      <c r="DJH216" s="79"/>
      <c r="DJI216" s="79" t="s">
        <v>101</v>
      </c>
      <c r="DJJ216" s="23" t="s">
        <v>97</v>
      </c>
      <c r="DJK216" s="23" t="s">
        <v>100</v>
      </c>
      <c r="DJL216" s="79"/>
      <c r="DJM216" s="79" t="s">
        <v>101</v>
      </c>
      <c r="DJN216" s="23" t="s">
        <v>97</v>
      </c>
      <c r="DJO216" s="23" t="s">
        <v>100</v>
      </c>
      <c r="DJP216" s="79"/>
      <c r="DJQ216" s="79" t="s">
        <v>101</v>
      </c>
      <c r="DJR216" s="23" t="s">
        <v>97</v>
      </c>
      <c r="DJS216" s="23" t="s">
        <v>100</v>
      </c>
      <c r="DJT216" s="79"/>
      <c r="DJU216" s="79" t="s">
        <v>101</v>
      </c>
      <c r="DJV216" s="23" t="s">
        <v>97</v>
      </c>
      <c r="DJW216" s="23" t="s">
        <v>100</v>
      </c>
      <c r="DJX216" s="79"/>
      <c r="DJY216" s="79" t="s">
        <v>101</v>
      </c>
      <c r="DJZ216" s="23" t="s">
        <v>97</v>
      </c>
      <c r="DKA216" s="23" t="s">
        <v>100</v>
      </c>
      <c r="DKB216" s="79"/>
      <c r="DKC216" s="79" t="s">
        <v>101</v>
      </c>
      <c r="DKD216" s="23" t="s">
        <v>97</v>
      </c>
      <c r="DKE216" s="23" t="s">
        <v>100</v>
      </c>
      <c r="DKF216" s="79"/>
      <c r="DKG216" s="79" t="s">
        <v>101</v>
      </c>
      <c r="DKH216" s="23" t="s">
        <v>97</v>
      </c>
      <c r="DKI216" s="23" t="s">
        <v>100</v>
      </c>
      <c r="DKJ216" s="79"/>
      <c r="DKK216" s="79" t="s">
        <v>101</v>
      </c>
      <c r="DKL216" s="23" t="s">
        <v>97</v>
      </c>
      <c r="DKM216" s="23" t="s">
        <v>100</v>
      </c>
      <c r="DKN216" s="79"/>
      <c r="DKO216" s="79" t="s">
        <v>101</v>
      </c>
      <c r="DKP216" s="23" t="s">
        <v>97</v>
      </c>
      <c r="DKQ216" s="23" t="s">
        <v>100</v>
      </c>
      <c r="DKR216" s="79"/>
      <c r="DKS216" s="79" t="s">
        <v>101</v>
      </c>
      <c r="DKT216" s="23" t="s">
        <v>97</v>
      </c>
      <c r="DKU216" s="23" t="s">
        <v>100</v>
      </c>
      <c r="DKV216" s="79"/>
      <c r="DKW216" s="79" t="s">
        <v>101</v>
      </c>
      <c r="DKX216" s="23" t="s">
        <v>97</v>
      </c>
      <c r="DKY216" s="23" t="s">
        <v>100</v>
      </c>
      <c r="DKZ216" s="79"/>
      <c r="DLA216" s="79" t="s">
        <v>101</v>
      </c>
      <c r="DLB216" s="23" t="s">
        <v>97</v>
      </c>
      <c r="DLC216" s="23" t="s">
        <v>100</v>
      </c>
      <c r="DLD216" s="79"/>
      <c r="DLE216" s="79" t="s">
        <v>101</v>
      </c>
      <c r="DLF216" s="23" t="s">
        <v>97</v>
      </c>
      <c r="DLG216" s="23" t="s">
        <v>100</v>
      </c>
      <c r="DLH216" s="79"/>
      <c r="DLI216" s="79" t="s">
        <v>101</v>
      </c>
      <c r="DLJ216" s="23" t="s">
        <v>97</v>
      </c>
      <c r="DLK216" s="23" t="s">
        <v>100</v>
      </c>
      <c r="DLL216" s="79"/>
      <c r="DLM216" s="79" t="s">
        <v>101</v>
      </c>
      <c r="DLN216" s="23" t="s">
        <v>97</v>
      </c>
      <c r="DLO216" s="23" t="s">
        <v>100</v>
      </c>
      <c r="DLP216" s="79"/>
      <c r="DLQ216" s="79" t="s">
        <v>101</v>
      </c>
      <c r="DLR216" s="23" t="s">
        <v>97</v>
      </c>
      <c r="DLS216" s="23" t="s">
        <v>100</v>
      </c>
      <c r="DLT216" s="79"/>
      <c r="DLU216" s="79" t="s">
        <v>101</v>
      </c>
      <c r="DLV216" s="23" t="s">
        <v>97</v>
      </c>
      <c r="DLW216" s="23" t="s">
        <v>100</v>
      </c>
      <c r="DLX216" s="79"/>
      <c r="DLY216" s="79" t="s">
        <v>101</v>
      </c>
      <c r="DLZ216" s="23" t="s">
        <v>97</v>
      </c>
      <c r="DMA216" s="23" t="s">
        <v>100</v>
      </c>
      <c r="DMB216" s="79"/>
      <c r="DMC216" s="79" t="s">
        <v>101</v>
      </c>
      <c r="DMD216" s="23" t="s">
        <v>97</v>
      </c>
      <c r="DME216" s="23" t="s">
        <v>100</v>
      </c>
      <c r="DMF216" s="79"/>
      <c r="DMG216" s="79" t="s">
        <v>101</v>
      </c>
      <c r="DMH216" s="23" t="s">
        <v>97</v>
      </c>
      <c r="DMI216" s="23" t="s">
        <v>100</v>
      </c>
      <c r="DMJ216" s="79"/>
      <c r="DMK216" s="79" t="s">
        <v>101</v>
      </c>
      <c r="DML216" s="23" t="s">
        <v>97</v>
      </c>
      <c r="DMM216" s="23" t="s">
        <v>100</v>
      </c>
      <c r="DMN216" s="79"/>
      <c r="DMO216" s="79" t="s">
        <v>101</v>
      </c>
      <c r="DMP216" s="23" t="s">
        <v>97</v>
      </c>
      <c r="DMQ216" s="23" t="s">
        <v>100</v>
      </c>
      <c r="DMR216" s="79"/>
      <c r="DMS216" s="79" t="s">
        <v>101</v>
      </c>
      <c r="DMT216" s="23" t="s">
        <v>97</v>
      </c>
      <c r="DMU216" s="23" t="s">
        <v>100</v>
      </c>
      <c r="DMV216" s="79"/>
      <c r="DMW216" s="79" t="s">
        <v>101</v>
      </c>
      <c r="DMX216" s="23" t="s">
        <v>97</v>
      </c>
      <c r="DMY216" s="23" t="s">
        <v>100</v>
      </c>
      <c r="DMZ216" s="79"/>
      <c r="DNA216" s="79" t="s">
        <v>101</v>
      </c>
      <c r="DNB216" s="23" t="s">
        <v>97</v>
      </c>
      <c r="DNC216" s="23" t="s">
        <v>100</v>
      </c>
      <c r="DND216" s="79"/>
      <c r="DNE216" s="79" t="s">
        <v>101</v>
      </c>
      <c r="DNF216" s="23" t="s">
        <v>97</v>
      </c>
      <c r="DNG216" s="23" t="s">
        <v>100</v>
      </c>
      <c r="DNH216" s="79"/>
      <c r="DNI216" s="79" t="s">
        <v>101</v>
      </c>
      <c r="DNJ216" s="23" t="s">
        <v>97</v>
      </c>
      <c r="DNK216" s="23" t="s">
        <v>100</v>
      </c>
      <c r="DNL216" s="79"/>
      <c r="DNM216" s="79" t="s">
        <v>101</v>
      </c>
      <c r="DNN216" s="23" t="s">
        <v>97</v>
      </c>
      <c r="DNO216" s="23" t="s">
        <v>100</v>
      </c>
      <c r="DNP216" s="79"/>
      <c r="DNQ216" s="79" t="s">
        <v>101</v>
      </c>
      <c r="DNR216" s="23" t="s">
        <v>97</v>
      </c>
      <c r="DNS216" s="23" t="s">
        <v>100</v>
      </c>
      <c r="DNT216" s="79"/>
      <c r="DNU216" s="79" t="s">
        <v>101</v>
      </c>
      <c r="DNV216" s="23" t="s">
        <v>97</v>
      </c>
      <c r="DNW216" s="23" t="s">
        <v>100</v>
      </c>
      <c r="DNX216" s="79"/>
      <c r="DNY216" s="79" t="s">
        <v>101</v>
      </c>
      <c r="DNZ216" s="23" t="s">
        <v>97</v>
      </c>
      <c r="DOA216" s="23" t="s">
        <v>100</v>
      </c>
      <c r="DOB216" s="79"/>
      <c r="DOC216" s="79" t="s">
        <v>101</v>
      </c>
      <c r="DOD216" s="23" t="s">
        <v>97</v>
      </c>
      <c r="DOE216" s="23" t="s">
        <v>100</v>
      </c>
      <c r="DOF216" s="79"/>
      <c r="DOG216" s="79" t="s">
        <v>101</v>
      </c>
      <c r="DOH216" s="23" t="s">
        <v>97</v>
      </c>
      <c r="DOI216" s="23" t="s">
        <v>100</v>
      </c>
      <c r="DOJ216" s="79"/>
      <c r="DOK216" s="79" t="s">
        <v>101</v>
      </c>
      <c r="DOL216" s="23" t="s">
        <v>97</v>
      </c>
      <c r="DOM216" s="23" t="s">
        <v>100</v>
      </c>
      <c r="DON216" s="79"/>
      <c r="DOO216" s="79" t="s">
        <v>101</v>
      </c>
      <c r="DOP216" s="23" t="s">
        <v>97</v>
      </c>
      <c r="DOQ216" s="23" t="s">
        <v>100</v>
      </c>
      <c r="DOR216" s="79"/>
      <c r="DOS216" s="79" t="s">
        <v>101</v>
      </c>
      <c r="DOT216" s="23" t="s">
        <v>97</v>
      </c>
      <c r="DOU216" s="23" t="s">
        <v>100</v>
      </c>
      <c r="DOV216" s="79"/>
      <c r="DOW216" s="79" t="s">
        <v>101</v>
      </c>
      <c r="DOX216" s="23" t="s">
        <v>97</v>
      </c>
      <c r="DOY216" s="23" t="s">
        <v>100</v>
      </c>
      <c r="DOZ216" s="79"/>
      <c r="DPA216" s="79" t="s">
        <v>101</v>
      </c>
      <c r="DPB216" s="23" t="s">
        <v>97</v>
      </c>
      <c r="DPC216" s="23" t="s">
        <v>100</v>
      </c>
      <c r="DPD216" s="79"/>
      <c r="DPE216" s="79" t="s">
        <v>101</v>
      </c>
      <c r="DPF216" s="23" t="s">
        <v>97</v>
      </c>
      <c r="DPG216" s="23" t="s">
        <v>100</v>
      </c>
      <c r="DPH216" s="79"/>
      <c r="DPI216" s="79" t="s">
        <v>101</v>
      </c>
      <c r="DPJ216" s="23" t="s">
        <v>97</v>
      </c>
      <c r="DPK216" s="23" t="s">
        <v>100</v>
      </c>
      <c r="DPL216" s="79"/>
      <c r="DPM216" s="79" t="s">
        <v>101</v>
      </c>
      <c r="DPN216" s="23" t="s">
        <v>97</v>
      </c>
      <c r="DPO216" s="23" t="s">
        <v>100</v>
      </c>
      <c r="DPP216" s="79"/>
      <c r="DPQ216" s="79" t="s">
        <v>101</v>
      </c>
      <c r="DPR216" s="23" t="s">
        <v>97</v>
      </c>
      <c r="DPS216" s="23" t="s">
        <v>100</v>
      </c>
      <c r="DPT216" s="79"/>
      <c r="DPU216" s="79" t="s">
        <v>101</v>
      </c>
      <c r="DPV216" s="23" t="s">
        <v>97</v>
      </c>
      <c r="DPW216" s="23" t="s">
        <v>100</v>
      </c>
      <c r="DPX216" s="79"/>
      <c r="DPY216" s="79" t="s">
        <v>101</v>
      </c>
      <c r="DPZ216" s="23" t="s">
        <v>97</v>
      </c>
      <c r="DQA216" s="23" t="s">
        <v>100</v>
      </c>
      <c r="DQB216" s="79"/>
      <c r="DQC216" s="79" t="s">
        <v>101</v>
      </c>
      <c r="DQD216" s="23" t="s">
        <v>97</v>
      </c>
      <c r="DQE216" s="23" t="s">
        <v>100</v>
      </c>
      <c r="DQF216" s="79"/>
      <c r="DQG216" s="79" t="s">
        <v>101</v>
      </c>
      <c r="DQH216" s="23" t="s">
        <v>97</v>
      </c>
      <c r="DQI216" s="23" t="s">
        <v>100</v>
      </c>
      <c r="DQJ216" s="79"/>
      <c r="DQK216" s="79" t="s">
        <v>101</v>
      </c>
      <c r="DQL216" s="23" t="s">
        <v>97</v>
      </c>
      <c r="DQM216" s="23" t="s">
        <v>100</v>
      </c>
      <c r="DQN216" s="79"/>
      <c r="DQO216" s="79" t="s">
        <v>101</v>
      </c>
      <c r="DQP216" s="23" t="s">
        <v>97</v>
      </c>
      <c r="DQQ216" s="23" t="s">
        <v>100</v>
      </c>
      <c r="DQR216" s="79"/>
      <c r="DQS216" s="79" t="s">
        <v>101</v>
      </c>
      <c r="DQT216" s="23" t="s">
        <v>97</v>
      </c>
      <c r="DQU216" s="23" t="s">
        <v>100</v>
      </c>
      <c r="DQV216" s="79"/>
      <c r="DQW216" s="79" t="s">
        <v>101</v>
      </c>
      <c r="DQX216" s="23" t="s">
        <v>97</v>
      </c>
      <c r="DQY216" s="23" t="s">
        <v>100</v>
      </c>
      <c r="DQZ216" s="79"/>
      <c r="DRA216" s="79" t="s">
        <v>101</v>
      </c>
      <c r="DRB216" s="23" t="s">
        <v>97</v>
      </c>
      <c r="DRC216" s="23" t="s">
        <v>100</v>
      </c>
      <c r="DRD216" s="79"/>
      <c r="DRE216" s="79" t="s">
        <v>101</v>
      </c>
      <c r="DRF216" s="23" t="s">
        <v>97</v>
      </c>
      <c r="DRG216" s="23" t="s">
        <v>100</v>
      </c>
      <c r="DRH216" s="79"/>
      <c r="DRI216" s="79" t="s">
        <v>101</v>
      </c>
      <c r="DRJ216" s="23" t="s">
        <v>97</v>
      </c>
      <c r="DRK216" s="23" t="s">
        <v>100</v>
      </c>
      <c r="DRL216" s="79"/>
      <c r="DRM216" s="79" t="s">
        <v>101</v>
      </c>
      <c r="DRN216" s="23" t="s">
        <v>97</v>
      </c>
      <c r="DRO216" s="23" t="s">
        <v>100</v>
      </c>
      <c r="DRP216" s="79"/>
      <c r="DRQ216" s="79" t="s">
        <v>101</v>
      </c>
      <c r="DRR216" s="23" t="s">
        <v>97</v>
      </c>
      <c r="DRS216" s="23" t="s">
        <v>100</v>
      </c>
      <c r="DRT216" s="79"/>
      <c r="DRU216" s="79" t="s">
        <v>101</v>
      </c>
      <c r="DRV216" s="23" t="s">
        <v>97</v>
      </c>
      <c r="DRW216" s="23" t="s">
        <v>100</v>
      </c>
      <c r="DRX216" s="79"/>
      <c r="DRY216" s="79" t="s">
        <v>101</v>
      </c>
      <c r="DRZ216" s="23" t="s">
        <v>97</v>
      </c>
      <c r="DSA216" s="23" t="s">
        <v>100</v>
      </c>
      <c r="DSB216" s="79"/>
      <c r="DSC216" s="79" t="s">
        <v>101</v>
      </c>
      <c r="DSD216" s="23" t="s">
        <v>97</v>
      </c>
      <c r="DSE216" s="23" t="s">
        <v>100</v>
      </c>
      <c r="DSF216" s="79"/>
      <c r="DSG216" s="79" t="s">
        <v>101</v>
      </c>
      <c r="DSH216" s="23" t="s">
        <v>97</v>
      </c>
      <c r="DSI216" s="23" t="s">
        <v>100</v>
      </c>
      <c r="DSJ216" s="79"/>
      <c r="DSK216" s="79" t="s">
        <v>101</v>
      </c>
      <c r="DSL216" s="23" t="s">
        <v>97</v>
      </c>
      <c r="DSM216" s="23" t="s">
        <v>100</v>
      </c>
      <c r="DSN216" s="79"/>
      <c r="DSO216" s="79" t="s">
        <v>101</v>
      </c>
      <c r="DSP216" s="23" t="s">
        <v>97</v>
      </c>
      <c r="DSQ216" s="23" t="s">
        <v>100</v>
      </c>
      <c r="DSR216" s="79"/>
      <c r="DSS216" s="79" t="s">
        <v>101</v>
      </c>
      <c r="DST216" s="23" t="s">
        <v>97</v>
      </c>
      <c r="DSU216" s="23" t="s">
        <v>100</v>
      </c>
      <c r="DSV216" s="79"/>
      <c r="DSW216" s="79" t="s">
        <v>101</v>
      </c>
      <c r="DSX216" s="23" t="s">
        <v>97</v>
      </c>
      <c r="DSY216" s="23" t="s">
        <v>100</v>
      </c>
      <c r="DSZ216" s="79"/>
      <c r="DTA216" s="79" t="s">
        <v>101</v>
      </c>
      <c r="DTB216" s="23" t="s">
        <v>97</v>
      </c>
      <c r="DTC216" s="23" t="s">
        <v>100</v>
      </c>
      <c r="DTD216" s="79"/>
      <c r="DTE216" s="79" t="s">
        <v>101</v>
      </c>
      <c r="DTF216" s="23" t="s">
        <v>97</v>
      </c>
      <c r="DTG216" s="23" t="s">
        <v>100</v>
      </c>
      <c r="DTH216" s="79"/>
      <c r="DTI216" s="79" t="s">
        <v>101</v>
      </c>
      <c r="DTJ216" s="23" t="s">
        <v>97</v>
      </c>
      <c r="DTK216" s="23" t="s">
        <v>100</v>
      </c>
      <c r="DTL216" s="79"/>
      <c r="DTM216" s="79" t="s">
        <v>101</v>
      </c>
      <c r="DTN216" s="23" t="s">
        <v>97</v>
      </c>
      <c r="DTO216" s="23" t="s">
        <v>100</v>
      </c>
      <c r="DTP216" s="79"/>
      <c r="DTQ216" s="79" t="s">
        <v>101</v>
      </c>
      <c r="DTR216" s="23" t="s">
        <v>97</v>
      </c>
      <c r="DTS216" s="23" t="s">
        <v>100</v>
      </c>
      <c r="DTT216" s="79"/>
      <c r="DTU216" s="79" t="s">
        <v>101</v>
      </c>
      <c r="DTV216" s="23" t="s">
        <v>97</v>
      </c>
      <c r="DTW216" s="23" t="s">
        <v>100</v>
      </c>
      <c r="DTX216" s="79"/>
      <c r="DTY216" s="79" t="s">
        <v>101</v>
      </c>
      <c r="DTZ216" s="23" t="s">
        <v>97</v>
      </c>
      <c r="DUA216" s="23" t="s">
        <v>100</v>
      </c>
      <c r="DUB216" s="79"/>
      <c r="DUC216" s="79" t="s">
        <v>101</v>
      </c>
      <c r="DUD216" s="23" t="s">
        <v>97</v>
      </c>
      <c r="DUE216" s="23" t="s">
        <v>100</v>
      </c>
      <c r="DUF216" s="79"/>
      <c r="DUG216" s="79" t="s">
        <v>101</v>
      </c>
      <c r="DUH216" s="23" t="s">
        <v>97</v>
      </c>
      <c r="DUI216" s="23" t="s">
        <v>100</v>
      </c>
      <c r="DUJ216" s="79"/>
      <c r="DUK216" s="79" t="s">
        <v>101</v>
      </c>
      <c r="DUL216" s="23" t="s">
        <v>97</v>
      </c>
      <c r="DUM216" s="23" t="s">
        <v>100</v>
      </c>
      <c r="DUN216" s="79"/>
      <c r="DUO216" s="79" t="s">
        <v>101</v>
      </c>
      <c r="DUP216" s="23" t="s">
        <v>97</v>
      </c>
      <c r="DUQ216" s="23" t="s">
        <v>100</v>
      </c>
      <c r="DUR216" s="79"/>
      <c r="DUS216" s="79" t="s">
        <v>101</v>
      </c>
      <c r="DUT216" s="23" t="s">
        <v>97</v>
      </c>
      <c r="DUU216" s="23" t="s">
        <v>100</v>
      </c>
      <c r="DUV216" s="79"/>
      <c r="DUW216" s="79" t="s">
        <v>101</v>
      </c>
      <c r="DUX216" s="23" t="s">
        <v>97</v>
      </c>
      <c r="DUY216" s="23" t="s">
        <v>100</v>
      </c>
      <c r="DUZ216" s="79"/>
      <c r="DVA216" s="79" t="s">
        <v>101</v>
      </c>
      <c r="DVB216" s="23" t="s">
        <v>97</v>
      </c>
      <c r="DVC216" s="23" t="s">
        <v>100</v>
      </c>
      <c r="DVD216" s="79"/>
      <c r="DVE216" s="79" t="s">
        <v>101</v>
      </c>
      <c r="DVF216" s="23" t="s">
        <v>97</v>
      </c>
      <c r="DVG216" s="23" t="s">
        <v>100</v>
      </c>
      <c r="DVH216" s="79"/>
      <c r="DVI216" s="79" t="s">
        <v>101</v>
      </c>
      <c r="DVJ216" s="23" t="s">
        <v>97</v>
      </c>
      <c r="DVK216" s="23" t="s">
        <v>100</v>
      </c>
      <c r="DVL216" s="79"/>
      <c r="DVM216" s="79" t="s">
        <v>101</v>
      </c>
      <c r="DVN216" s="23" t="s">
        <v>97</v>
      </c>
      <c r="DVO216" s="23" t="s">
        <v>100</v>
      </c>
      <c r="DVP216" s="79"/>
      <c r="DVQ216" s="79" t="s">
        <v>101</v>
      </c>
      <c r="DVR216" s="23" t="s">
        <v>97</v>
      </c>
      <c r="DVS216" s="23" t="s">
        <v>100</v>
      </c>
      <c r="DVT216" s="79"/>
      <c r="DVU216" s="79" t="s">
        <v>101</v>
      </c>
      <c r="DVV216" s="23" t="s">
        <v>97</v>
      </c>
      <c r="DVW216" s="23" t="s">
        <v>100</v>
      </c>
      <c r="DVX216" s="79"/>
      <c r="DVY216" s="79" t="s">
        <v>101</v>
      </c>
      <c r="DVZ216" s="23" t="s">
        <v>97</v>
      </c>
      <c r="DWA216" s="23" t="s">
        <v>100</v>
      </c>
      <c r="DWB216" s="79"/>
      <c r="DWC216" s="79" t="s">
        <v>101</v>
      </c>
      <c r="DWD216" s="23" t="s">
        <v>97</v>
      </c>
      <c r="DWE216" s="23" t="s">
        <v>100</v>
      </c>
      <c r="DWF216" s="79"/>
      <c r="DWG216" s="79" t="s">
        <v>101</v>
      </c>
      <c r="DWH216" s="23" t="s">
        <v>97</v>
      </c>
      <c r="DWI216" s="23" t="s">
        <v>100</v>
      </c>
      <c r="DWJ216" s="79"/>
      <c r="DWK216" s="79" t="s">
        <v>101</v>
      </c>
      <c r="DWL216" s="23" t="s">
        <v>97</v>
      </c>
      <c r="DWM216" s="23" t="s">
        <v>100</v>
      </c>
      <c r="DWN216" s="79"/>
      <c r="DWO216" s="79" t="s">
        <v>101</v>
      </c>
      <c r="DWP216" s="23" t="s">
        <v>97</v>
      </c>
      <c r="DWQ216" s="23" t="s">
        <v>100</v>
      </c>
      <c r="DWR216" s="79"/>
      <c r="DWS216" s="79" t="s">
        <v>101</v>
      </c>
      <c r="DWT216" s="23" t="s">
        <v>97</v>
      </c>
      <c r="DWU216" s="23" t="s">
        <v>100</v>
      </c>
      <c r="DWV216" s="79"/>
      <c r="DWW216" s="79" t="s">
        <v>101</v>
      </c>
      <c r="DWX216" s="23" t="s">
        <v>97</v>
      </c>
      <c r="DWY216" s="23" t="s">
        <v>100</v>
      </c>
      <c r="DWZ216" s="79"/>
      <c r="DXA216" s="79" t="s">
        <v>101</v>
      </c>
      <c r="DXB216" s="23" t="s">
        <v>97</v>
      </c>
      <c r="DXC216" s="23" t="s">
        <v>100</v>
      </c>
      <c r="DXD216" s="79"/>
      <c r="DXE216" s="79" t="s">
        <v>101</v>
      </c>
      <c r="DXF216" s="23" t="s">
        <v>97</v>
      </c>
      <c r="DXG216" s="23" t="s">
        <v>100</v>
      </c>
      <c r="DXH216" s="79"/>
      <c r="DXI216" s="79" t="s">
        <v>101</v>
      </c>
      <c r="DXJ216" s="23" t="s">
        <v>97</v>
      </c>
      <c r="DXK216" s="23" t="s">
        <v>100</v>
      </c>
      <c r="DXL216" s="79"/>
      <c r="DXM216" s="79" t="s">
        <v>101</v>
      </c>
      <c r="DXN216" s="23" t="s">
        <v>97</v>
      </c>
      <c r="DXO216" s="23" t="s">
        <v>100</v>
      </c>
      <c r="DXP216" s="79"/>
      <c r="DXQ216" s="79" t="s">
        <v>101</v>
      </c>
      <c r="DXR216" s="23" t="s">
        <v>97</v>
      </c>
      <c r="DXS216" s="23" t="s">
        <v>100</v>
      </c>
      <c r="DXT216" s="79"/>
      <c r="DXU216" s="79" t="s">
        <v>101</v>
      </c>
      <c r="DXV216" s="23" t="s">
        <v>97</v>
      </c>
      <c r="DXW216" s="23" t="s">
        <v>100</v>
      </c>
      <c r="DXX216" s="79"/>
      <c r="DXY216" s="79" t="s">
        <v>101</v>
      </c>
      <c r="DXZ216" s="23" t="s">
        <v>97</v>
      </c>
      <c r="DYA216" s="23" t="s">
        <v>100</v>
      </c>
      <c r="DYB216" s="79"/>
      <c r="DYC216" s="79" t="s">
        <v>101</v>
      </c>
      <c r="DYD216" s="23" t="s">
        <v>97</v>
      </c>
      <c r="DYE216" s="23" t="s">
        <v>100</v>
      </c>
      <c r="DYF216" s="79"/>
      <c r="DYG216" s="79" t="s">
        <v>101</v>
      </c>
      <c r="DYH216" s="23" t="s">
        <v>97</v>
      </c>
      <c r="DYI216" s="23" t="s">
        <v>100</v>
      </c>
      <c r="DYJ216" s="79"/>
      <c r="DYK216" s="79" t="s">
        <v>101</v>
      </c>
      <c r="DYL216" s="23" t="s">
        <v>97</v>
      </c>
      <c r="DYM216" s="23" t="s">
        <v>100</v>
      </c>
      <c r="DYN216" s="79"/>
      <c r="DYO216" s="79" t="s">
        <v>101</v>
      </c>
      <c r="DYP216" s="23" t="s">
        <v>97</v>
      </c>
      <c r="DYQ216" s="23" t="s">
        <v>100</v>
      </c>
      <c r="DYR216" s="79"/>
      <c r="DYS216" s="79" t="s">
        <v>101</v>
      </c>
      <c r="DYT216" s="23" t="s">
        <v>97</v>
      </c>
      <c r="DYU216" s="23" t="s">
        <v>100</v>
      </c>
      <c r="DYV216" s="79"/>
      <c r="DYW216" s="79" t="s">
        <v>101</v>
      </c>
      <c r="DYX216" s="23" t="s">
        <v>97</v>
      </c>
      <c r="DYY216" s="23" t="s">
        <v>100</v>
      </c>
      <c r="DYZ216" s="79"/>
      <c r="DZA216" s="79" t="s">
        <v>101</v>
      </c>
      <c r="DZB216" s="23" t="s">
        <v>97</v>
      </c>
      <c r="DZC216" s="23" t="s">
        <v>100</v>
      </c>
      <c r="DZD216" s="79"/>
      <c r="DZE216" s="79" t="s">
        <v>101</v>
      </c>
      <c r="DZF216" s="23" t="s">
        <v>97</v>
      </c>
      <c r="DZG216" s="23" t="s">
        <v>100</v>
      </c>
      <c r="DZH216" s="79"/>
      <c r="DZI216" s="79" t="s">
        <v>101</v>
      </c>
      <c r="DZJ216" s="23" t="s">
        <v>97</v>
      </c>
      <c r="DZK216" s="23" t="s">
        <v>100</v>
      </c>
      <c r="DZL216" s="79"/>
      <c r="DZM216" s="79" t="s">
        <v>101</v>
      </c>
      <c r="DZN216" s="23" t="s">
        <v>97</v>
      </c>
      <c r="DZO216" s="23" t="s">
        <v>100</v>
      </c>
      <c r="DZP216" s="79"/>
      <c r="DZQ216" s="79" t="s">
        <v>101</v>
      </c>
      <c r="DZR216" s="23" t="s">
        <v>97</v>
      </c>
      <c r="DZS216" s="23" t="s">
        <v>100</v>
      </c>
      <c r="DZT216" s="79"/>
      <c r="DZU216" s="79" t="s">
        <v>101</v>
      </c>
      <c r="DZV216" s="23" t="s">
        <v>97</v>
      </c>
      <c r="DZW216" s="23" t="s">
        <v>100</v>
      </c>
      <c r="DZX216" s="79"/>
      <c r="DZY216" s="79" t="s">
        <v>101</v>
      </c>
      <c r="DZZ216" s="23" t="s">
        <v>97</v>
      </c>
      <c r="EAA216" s="23" t="s">
        <v>100</v>
      </c>
      <c r="EAB216" s="79"/>
      <c r="EAC216" s="79" t="s">
        <v>101</v>
      </c>
      <c r="EAD216" s="23" t="s">
        <v>97</v>
      </c>
      <c r="EAE216" s="23" t="s">
        <v>100</v>
      </c>
      <c r="EAF216" s="79"/>
      <c r="EAG216" s="79" t="s">
        <v>101</v>
      </c>
      <c r="EAH216" s="23" t="s">
        <v>97</v>
      </c>
      <c r="EAI216" s="23" t="s">
        <v>100</v>
      </c>
      <c r="EAJ216" s="79"/>
      <c r="EAK216" s="79" t="s">
        <v>101</v>
      </c>
      <c r="EAL216" s="23" t="s">
        <v>97</v>
      </c>
      <c r="EAM216" s="23" t="s">
        <v>100</v>
      </c>
      <c r="EAN216" s="79"/>
      <c r="EAO216" s="79" t="s">
        <v>101</v>
      </c>
      <c r="EAP216" s="23" t="s">
        <v>97</v>
      </c>
      <c r="EAQ216" s="23" t="s">
        <v>100</v>
      </c>
      <c r="EAR216" s="79"/>
      <c r="EAS216" s="79" t="s">
        <v>101</v>
      </c>
      <c r="EAT216" s="23" t="s">
        <v>97</v>
      </c>
      <c r="EAU216" s="23" t="s">
        <v>100</v>
      </c>
      <c r="EAV216" s="79"/>
      <c r="EAW216" s="79" t="s">
        <v>101</v>
      </c>
      <c r="EAX216" s="23" t="s">
        <v>97</v>
      </c>
      <c r="EAY216" s="23" t="s">
        <v>100</v>
      </c>
      <c r="EAZ216" s="79"/>
      <c r="EBA216" s="79" t="s">
        <v>101</v>
      </c>
      <c r="EBB216" s="23" t="s">
        <v>97</v>
      </c>
      <c r="EBC216" s="23" t="s">
        <v>100</v>
      </c>
      <c r="EBD216" s="79"/>
      <c r="EBE216" s="79" t="s">
        <v>101</v>
      </c>
      <c r="EBF216" s="23" t="s">
        <v>97</v>
      </c>
      <c r="EBG216" s="23" t="s">
        <v>100</v>
      </c>
      <c r="EBH216" s="79"/>
      <c r="EBI216" s="79" t="s">
        <v>101</v>
      </c>
      <c r="EBJ216" s="23" t="s">
        <v>97</v>
      </c>
      <c r="EBK216" s="23" t="s">
        <v>100</v>
      </c>
      <c r="EBL216" s="79"/>
      <c r="EBM216" s="79" t="s">
        <v>101</v>
      </c>
      <c r="EBN216" s="23" t="s">
        <v>97</v>
      </c>
      <c r="EBO216" s="23" t="s">
        <v>100</v>
      </c>
      <c r="EBP216" s="79"/>
      <c r="EBQ216" s="79" t="s">
        <v>101</v>
      </c>
      <c r="EBR216" s="23" t="s">
        <v>97</v>
      </c>
      <c r="EBS216" s="23" t="s">
        <v>100</v>
      </c>
      <c r="EBT216" s="79"/>
      <c r="EBU216" s="79" t="s">
        <v>101</v>
      </c>
      <c r="EBV216" s="23" t="s">
        <v>97</v>
      </c>
      <c r="EBW216" s="23" t="s">
        <v>100</v>
      </c>
      <c r="EBX216" s="79"/>
      <c r="EBY216" s="79" t="s">
        <v>101</v>
      </c>
      <c r="EBZ216" s="23" t="s">
        <v>97</v>
      </c>
      <c r="ECA216" s="23" t="s">
        <v>100</v>
      </c>
      <c r="ECB216" s="79"/>
      <c r="ECC216" s="79" t="s">
        <v>101</v>
      </c>
      <c r="ECD216" s="23" t="s">
        <v>97</v>
      </c>
      <c r="ECE216" s="23" t="s">
        <v>100</v>
      </c>
      <c r="ECF216" s="79"/>
      <c r="ECG216" s="79" t="s">
        <v>101</v>
      </c>
      <c r="ECH216" s="23" t="s">
        <v>97</v>
      </c>
      <c r="ECI216" s="23" t="s">
        <v>100</v>
      </c>
      <c r="ECJ216" s="79"/>
      <c r="ECK216" s="79" t="s">
        <v>101</v>
      </c>
      <c r="ECL216" s="23" t="s">
        <v>97</v>
      </c>
      <c r="ECM216" s="23" t="s">
        <v>100</v>
      </c>
      <c r="ECN216" s="79"/>
      <c r="ECO216" s="79" t="s">
        <v>101</v>
      </c>
      <c r="ECP216" s="23" t="s">
        <v>97</v>
      </c>
      <c r="ECQ216" s="23" t="s">
        <v>100</v>
      </c>
      <c r="ECR216" s="79"/>
      <c r="ECS216" s="79" t="s">
        <v>101</v>
      </c>
      <c r="ECT216" s="23" t="s">
        <v>97</v>
      </c>
      <c r="ECU216" s="23" t="s">
        <v>100</v>
      </c>
      <c r="ECV216" s="79"/>
      <c r="ECW216" s="79" t="s">
        <v>101</v>
      </c>
      <c r="ECX216" s="23" t="s">
        <v>97</v>
      </c>
      <c r="ECY216" s="23" t="s">
        <v>100</v>
      </c>
      <c r="ECZ216" s="79"/>
      <c r="EDA216" s="79" t="s">
        <v>101</v>
      </c>
      <c r="EDB216" s="23" t="s">
        <v>97</v>
      </c>
      <c r="EDC216" s="23" t="s">
        <v>100</v>
      </c>
      <c r="EDD216" s="79"/>
      <c r="EDE216" s="79" t="s">
        <v>101</v>
      </c>
      <c r="EDF216" s="23" t="s">
        <v>97</v>
      </c>
      <c r="EDG216" s="23" t="s">
        <v>100</v>
      </c>
      <c r="EDH216" s="79"/>
      <c r="EDI216" s="79" t="s">
        <v>101</v>
      </c>
      <c r="EDJ216" s="23" t="s">
        <v>97</v>
      </c>
      <c r="EDK216" s="23" t="s">
        <v>100</v>
      </c>
      <c r="EDL216" s="79"/>
      <c r="EDM216" s="79" t="s">
        <v>101</v>
      </c>
      <c r="EDN216" s="23" t="s">
        <v>97</v>
      </c>
      <c r="EDO216" s="23" t="s">
        <v>100</v>
      </c>
      <c r="EDP216" s="79"/>
      <c r="EDQ216" s="79" t="s">
        <v>101</v>
      </c>
      <c r="EDR216" s="23" t="s">
        <v>97</v>
      </c>
      <c r="EDS216" s="23" t="s">
        <v>100</v>
      </c>
      <c r="EDT216" s="79"/>
      <c r="EDU216" s="79" t="s">
        <v>101</v>
      </c>
      <c r="EDV216" s="23" t="s">
        <v>97</v>
      </c>
      <c r="EDW216" s="23" t="s">
        <v>100</v>
      </c>
      <c r="EDX216" s="79"/>
      <c r="EDY216" s="79" t="s">
        <v>101</v>
      </c>
      <c r="EDZ216" s="23" t="s">
        <v>97</v>
      </c>
      <c r="EEA216" s="23" t="s">
        <v>100</v>
      </c>
      <c r="EEB216" s="79"/>
      <c r="EEC216" s="79" t="s">
        <v>101</v>
      </c>
      <c r="EED216" s="23" t="s">
        <v>97</v>
      </c>
      <c r="EEE216" s="23" t="s">
        <v>100</v>
      </c>
      <c r="EEF216" s="79"/>
      <c r="EEG216" s="79" t="s">
        <v>101</v>
      </c>
      <c r="EEH216" s="23" t="s">
        <v>97</v>
      </c>
      <c r="EEI216" s="23" t="s">
        <v>100</v>
      </c>
      <c r="EEJ216" s="79"/>
      <c r="EEK216" s="79" t="s">
        <v>101</v>
      </c>
      <c r="EEL216" s="23" t="s">
        <v>97</v>
      </c>
      <c r="EEM216" s="23" t="s">
        <v>100</v>
      </c>
      <c r="EEN216" s="79"/>
      <c r="EEO216" s="79" t="s">
        <v>101</v>
      </c>
      <c r="EEP216" s="23" t="s">
        <v>97</v>
      </c>
      <c r="EEQ216" s="23" t="s">
        <v>100</v>
      </c>
      <c r="EER216" s="79"/>
      <c r="EES216" s="79" t="s">
        <v>101</v>
      </c>
      <c r="EET216" s="23" t="s">
        <v>97</v>
      </c>
      <c r="EEU216" s="23" t="s">
        <v>100</v>
      </c>
      <c r="EEV216" s="79"/>
      <c r="EEW216" s="79" t="s">
        <v>101</v>
      </c>
      <c r="EEX216" s="23" t="s">
        <v>97</v>
      </c>
      <c r="EEY216" s="23" t="s">
        <v>100</v>
      </c>
      <c r="EEZ216" s="79"/>
      <c r="EFA216" s="79" t="s">
        <v>101</v>
      </c>
      <c r="EFB216" s="23" t="s">
        <v>97</v>
      </c>
      <c r="EFC216" s="23" t="s">
        <v>100</v>
      </c>
      <c r="EFD216" s="79"/>
      <c r="EFE216" s="79" t="s">
        <v>101</v>
      </c>
      <c r="EFF216" s="23" t="s">
        <v>97</v>
      </c>
      <c r="EFG216" s="23" t="s">
        <v>100</v>
      </c>
      <c r="EFH216" s="79"/>
      <c r="EFI216" s="79" t="s">
        <v>101</v>
      </c>
      <c r="EFJ216" s="23" t="s">
        <v>97</v>
      </c>
      <c r="EFK216" s="23" t="s">
        <v>100</v>
      </c>
      <c r="EFL216" s="79"/>
      <c r="EFM216" s="79" t="s">
        <v>101</v>
      </c>
      <c r="EFN216" s="23" t="s">
        <v>97</v>
      </c>
      <c r="EFO216" s="23" t="s">
        <v>100</v>
      </c>
      <c r="EFP216" s="79"/>
      <c r="EFQ216" s="79" t="s">
        <v>101</v>
      </c>
      <c r="EFR216" s="23" t="s">
        <v>97</v>
      </c>
      <c r="EFS216" s="23" t="s">
        <v>100</v>
      </c>
      <c r="EFT216" s="79"/>
      <c r="EFU216" s="79" t="s">
        <v>101</v>
      </c>
      <c r="EFV216" s="23" t="s">
        <v>97</v>
      </c>
      <c r="EFW216" s="23" t="s">
        <v>100</v>
      </c>
      <c r="EFX216" s="79"/>
      <c r="EFY216" s="79" t="s">
        <v>101</v>
      </c>
      <c r="EFZ216" s="23" t="s">
        <v>97</v>
      </c>
      <c r="EGA216" s="23" t="s">
        <v>100</v>
      </c>
      <c r="EGB216" s="79"/>
      <c r="EGC216" s="79" t="s">
        <v>101</v>
      </c>
      <c r="EGD216" s="23" t="s">
        <v>97</v>
      </c>
      <c r="EGE216" s="23" t="s">
        <v>100</v>
      </c>
      <c r="EGF216" s="79"/>
      <c r="EGG216" s="79" t="s">
        <v>101</v>
      </c>
      <c r="EGH216" s="23" t="s">
        <v>97</v>
      </c>
      <c r="EGI216" s="23" t="s">
        <v>100</v>
      </c>
      <c r="EGJ216" s="79"/>
      <c r="EGK216" s="79" t="s">
        <v>101</v>
      </c>
      <c r="EGL216" s="23" t="s">
        <v>97</v>
      </c>
      <c r="EGM216" s="23" t="s">
        <v>100</v>
      </c>
      <c r="EGN216" s="79"/>
      <c r="EGO216" s="79" t="s">
        <v>101</v>
      </c>
      <c r="EGP216" s="23" t="s">
        <v>97</v>
      </c>
      <c r="EGQ216" s="23" t="s">
        <v>100</v>
      </c>
      <c r="EGR216" s="79"/>
      <c r="EGS216" s="79" t="s">
        <v>101</v>
      </c>
      <c r="EGT216" s="23" t="s">
        <v>97</v>
      </c>
      <c r="EGU216" s="23" t="s">
        <v>100</v>
      </c>
      <c r="EGV216" s="79"/>
      <c r="EGW216" s="79" t="s">
        <v>101</v>
      </c>
      <c r="EGX216" s="23" t="s">
        <v>97</v>
      </c>
      <c r="EGY216" s="23" t="s">
        <v>100</v>
      </c>
      <c r="EGZ216" s="79"/>
      <c r="EHA216" s="79" t="s">
        <v>101</v>
      </c>
      <c r="EHB216" s="23" t="s">
        <v>97</v>
      </c>
      <c r="EHC216" s="23" t="s">
        <v>100</v>
      </c>
      <c r="EHD216" s="79"/>
      <c r="EHE216" s="79" t="s">
        <v>101</v>
      </c>
      <c r="EHF216" s="23" t="s">
        <v>97</v>
      </c>
      <c r="EHG216" s="23" t="s">
        <v>100</v>
      </c>
      <c r="EHH216" s="79"/>
      <c r="EHI216" s="79" t="s">
        <v>101</v>
      </c>
      <c r="EHJ216" s="23" t="s">
        <v>97</v>
      </c>
      <c r="EHK216" s="23" t="s">
        <v>100</v>
      </c>
      <c r="EHL216" s="79"/>
      <c r="EHM216" s="79" t="s">
        <v>101</v>
      </c>
      <c r="EHN216" s="23" t="s">
        <v>97</v>
      </c>
      <c r="EHO216" s="23" t="s">
        <v>100</v>
      </c>
      <c r="EHP216" s="79"/>
      <c r="EHQ216" s="79" t="s">
        <v>101</v>
      </c>
      <c r="EHR216" s="23" t="s">
        <v>97</v>
      </c>
      <c r="EHS216" s="23" t="s">
        <v>100</v>
      </c>
      <c r="EHT216" s="79"/>
      <c r="EHU216" s="79" t="s">
        <v>101</v>
      </c>
      <c r="EHV216" s="23" t="s">
        <v>97</v>
      </c>
      <c r="EHW216" s="23" t="s">
        <v>100</v>
      </c>
      <c r="EHX216" s="79"/>
      <c r="EHY216" s="79" t="s">
        <v>101</v>
      </c>
      <c r="EHZ216" s="23" t="s">
        <v>97</v>
      </c>
      <c r="EIA216" s="23" t="s">
        <v>100</v>
      </c>
      <c r="EIB216" s="79"/>
      <c r="EIC216" s="79" t="s">
        <v>101</v>
      </c>
      <c r="EID216" s="23" t="s">
        <v>97</v>
      </c>
      <c r="EIE216" s="23" t="s">
        <v>100</v>
      </c>
      <c r="EIF216" s="79"/>
      <c r="EIG216" s="79" t="s">
        <v>101</v>
      </c>
      <c r="EIH216" s="23" t="s">
        <v>97</v>
      </c>
      <c r="EII216" s="23" t="s">
        <v>100</v>
      </c>
      <c r="EIJ216" s="79"/>
      <c r="EIK216" s="79" t="s">
        <v>101</v>
      </c>
      <c r="EIL216" s="23" t="s">
        <v>97</v>
      </c>
      <c r="EIM216" s="23" t="s">
        <v>100</v>
      </c>
      <c r="EIN216" s="79"/>
      <c r="EIO216" s="79" t="s">
        <v>101</v>
      </c>
      <c r="EIP216" s="23" t="s">
        <v>97</v>
      </c>
      <c r="EIQ216" s="23" t="s">
        <v>100</v>
      </c>
      <c r="EIR216" s="79"/>
      <c r="EIS216" s="79" t="s">
        <v>101</v>
      </c>
      <c r="EIT216" s="23" t="s">
        <v>97</v>
      </c>
      <c r="EIU216" s="23" t="s">
        <v>100</v>
      </c>
      <c r="EIV216" s="79"/>
      <c r="EIW216" s="79" t="s">
        <v>101</v>
      </c>
      <c r="EIX216" s="23" t="s">
        <v>97</v>
      </c>
      <c r="EIY216" s="23" t="s">
        <v>100</v>
      </c>
      <c r="EIZ216" s="79"/>
      <c r="EJA216" s="79" t="s">
        <v>101</v>
      </c>
      <c r="EJB216" s="23" t="s">
        <v>97</v>
      </c>
      <c r="EJC216" s="23" t="s">
        <v>100</v>
      </c>
      <c r="EJD216" s="79"/>
      <c r="EJE216" s="79" t="s">
        <v>101</v>
      </c>
      <c r="EJF216" s="23" t="s">
        <v>97</v>
      </c>
      <c r="EJG216" s="23" t="s">
        <v>100</v>
      </c>
      <c r="EJH216" s="79"/>
      <c r="EJI216" s="79" t="s">
        <v>101</v>
      </c>
      <c r="EJJ216" s="23" t="s">
        <v>97</v>
      </c>
      <c r="EJK216" s="23" t="s">
        <v>100</v>
      </c>
      <c r="EJL216" s="79"/>
      <c r="EJM216" s="79" t="s">
        <v>101</v>
      </c>
      <c r="EJN216" s="23" t="s">
        <v>97</v>
      </c>
      <c r="EJO216" s="23" t="s">
        <v>100</v>
      </c>
      <c r="EJP216" s="79"/>
      <c r="EJQ216" s="79" t="s">
        <v>101</v>
      </c>
      <c r="EJR216" s="23" t="s">
        <v>97</v>
      </c>
      <c r="EJS216" s="23" t="s">
        <v>100</v>
      </c>
      <c r="EJT216" s="79"/>
      <c r="EJU216" s="79" t="s">
        <v>101</v>
      </c>
      <c r="EJV216" s="23" t="s">
        <v>97</v>
      </c>
      <c r="EJW216" s="23" t="s">
        <v>100</v>
      </c>
      <c r="EJX216" s="79"/>
      <c r="EJY216" s="79" t="s">
        <v>101</v>
      </c>
      <c r="EJZ216" s="23" t="s">
        <v>97</v>
      </c>
      <c r="EKA216" s="23" t="s">
        <v>100</v>
      </c>
      <c r="EKB216" s="79"/>
      <c r="EKC216" s="79" t="s">
        <v>101</v>
      </c>
      <c r="EKD216" s="23" t="s">
        <v>97</v>
      </c>
      <c r="EKE216" s="23" t="s">
        <v>100</v>
      </c>
      <c r="EKF216" s="79"/>
      <c r="EKG216" s="79" t="s">
        <v>101</v>
      </c>
      <c r="EKH216" s="23" t="s">
        <v>97</v>
      </c>
      <c r="EKI216" s="23" t="s">
        <v>100</v>
      </c>
      <c r="EKJ216" s="79"/>
      <c r="EKK216" s="79" t="s">
        <v>101</v>
      </c>
      <c r="EKL216" s="23" t="s">
        <v>97</v>
      </c>
      <c r="EKM216" s="23" t="s">
        <v>100</v>
      </c>
      <c r="EKN216" s="79"/>
      <c r="EKO216" s="79" t="s">
        <v>101</v>
      </c>
      <c r="EKP216" s="23" t="s">
        <v>97</v>
      </c>
      <c r="EKQ216" s="23" t="s">
        <v>100</v>
      </c>
      <c r="EKR216" s="79"/>
      <c r="EKS216" s="79" t="s">
        <v>101</v>
      </c>
      <c r="EKT216" s="23" t="s">
        <v>97</v>
      </c>
      <c r="EKU216" s="23" t="s">
        <v>100</v>
      </c>
      <c r="EKV216" s="79"/>
      <c r="EKW216" s="79" t="s">
        <v>101</v>
      </c>
      <c r="EKX216" s="23" t="s">
        <v>97</v>
      </c>
      <c r="EKY216" s="23" t="s">
        <v>100</v>
      </c>
      <c r="EKZ216" s="79"/>
      <c r="ELA216" s="79" t="s">
        <v>101</v>
      </c>
      <c r="ELB216" s="23" t="s">
        <v>97</v>
      </c>
      <c r="ELC216" s="23" t="s">
        <v>100</v>
      </c>
      <c r="ELD216" s="79"/>
      <c r="ELE216" s="79" t="s">
        <v>101</v>
      </c>
      <c r="ELF216" s="23" t="s">
        <v>97</v>
      </c>
      <c r="ELG216" s="23" t="s">
        <v>100</v>
      </c>
      <c r="ELH216" s="79"/>
      <c r="ELI216" s="79" t="s">
        <v>101</v>
      </c>
      <c r="ELJ216" s="23" t="s">
        <v>97</v>
      </c>
      <c r="ELK216" s="23" t="s">
        <v>100</v>
      </c>
      <c r="ELL216" s="79"/>
      <c r="ELM216" s="79" t="s">
        <v>101</v>
      </c>
      <c r="ELN216" s="23" t="s">
        <v>97</v>
      </c>
      <c r="ELO216" s="23" t="s">
        <v>100</v>
      </c>
      <c r="ELP216" s="79"/>
      <c r="ELQ216" s="79" t="s">
        <v>101</v>
      </c>
      <c r="ELR216" s="23" t="s">
        <v>97</v>
      </c>
      <c r="ELS216" s="23" t="s">
        <v>100</v>
      </c>
      <c r="ELT216" s="79"/>
      <c r="ELU216" s="79" t="s">
        <v>101</v>
      </c>
      <c r="ELV216" s="23" t="s">
        <v>97</v>
      </c>
      <c r="ELW216" s="23" t="s">
        <v>100</v>
      </c>
      <c r="ELX216" s="79"/>
      <c r="ELY216" s="79" t="s">
        <v>101</v>
      </c>
      <c r="ELZ216" s="23" t="s">
        <v>97</v>
      </c>
      <c r="EMA216" s="23" t="s">
        <v>100</v>
      </c>
      <c r="EMB216" s="79"/>
      <c r="EMC216" s="79" t="s">
        <v>101</v>
      </c>
      <c r="EMD216" s="23" t="s">
        <v>97</v>
      </c>
      <c r="EME216" s="23" t="s">
        <v>100</v>
      </c>
      <c r="EMF216" s="79"/>
      <c r="EMG216" s="79" t="s">
        <v>101</v>
      </c>
      <c r="EMH216" s="23" t="s">
        <v>97</v>
      </c>
      <c r="EMI216" s="23" t="s">
        <v>100</v>
      </c>
      <c r="EMJ216" s="79"/>
      <c r="EMK216" s="79" t="s">
        <v>101</v>
      </c>
      <c r="EML216" s="23" t="s">
        <v>97</v>
      </c>
      <c r="EMM216" s="23" t="s">
        <v>100</v>
      </c>
      <c r="EMN216" s="79"/>
      <c r="EMO216" s="79" t="s">
        <v>101</v>
      </c>
      <c r="EMP216" s="23" t="s">
        <v>97</v>
      </c>
      <c r="EMQ216" s="23" t="s">
        <v>100</v>
      </c>
      <c r="EMR216" s="79"/>
      <c r="EMS216" s="79" t="s">
        <v>101</v>
      </c>
      <c r="EMT216" s="23" t="s">
        <v>97</v>
      </c>
      <c r="EMU216" s="23" t="s">
        <v>100</v>
      </c>
      <c r="EMV216" s="79"/>
      <c r="EMW216" s="79" t="s">
        <v>101</v>
      </c>
      <c r="EMX216" s="23" t="s">
        <v>97</v>
      </c>
      <c r="EMY216" s="23" t="s">
        <v>100</v>
      </c>
      <c r="EMZ216" s="79"/>
      <c r="ENA216" s="79" t="s">
        <v>101</v>
      </c>
      <c r="ENB216" s="23" t="s">
        <v>97</v>
      </c>
      <c r="ENC216" s="23" t="s">
        <v>100</v>
      </c>
      <c r="END216" s="79"/>
      <c r="ENE216" s="79" t="s">
        <v>101</v>
      </c>
      <c r="ENF216" s="23" t="s">
        <v>97</v>
      </c>
      <c r="ENG216" s="23" t="s">
        <v>100</v>
      </c>
      <c r="ENH216" s="79"/>
      <c r="ENI216" s="79" t="s">
        <v>101</v>
      </c>
      <c r="ENJ216" s="23" t="s">
        <v>97</v>
      </c>
      <c r="ENK216" s="23" t="s">
        <v>100</v>
      </c>
      <c r="ENL216" s="79"/>
      <c r="ENM216" s="79" t="s">
        <v>101</v>
      </c>
      <c r="ENN216" s="23" t="s">
        <v>97</v>
      </c>
      <c r="ENO216" s="23" t="s">
        <v>100</v>
      </c>
      <c r="ENP216" s="79"/>
      <c r="ENQ216" s="79" t="s">
        <v>101</v>
      </c>
      <c r="ENR216" s="23" t="s">
        <v>97</v>
      </c>
      <c r="ENS216" s="23" t="s">
        <v>100</v>
      </c>
      <c r="ENT216" s="79"/>
      <c r="ENU216" s="79" t="s">
        <v>101</v>
      </c>
      <c r="ENV216" s="23" t="s">
        <v>97</v>
      </c>
      <c r="ENW216" s="23" t="s">
        <v>100</v>
      </c>
      <c r="ENX216" s="79"/>
      <c r="ENY216" s="79" t="s">
        <v>101</v>
      </c>
      <c r="ENZ216" s="23" t="s">
        <v>97</v>
      </c>
      <c r="EOA216" s="23" t="s">
        <v>100</v>
      </c>
      <c r="EOB216" s="79"/>
      <c r="EOC216" s="79" t="s">
        <v>101</v>
      </c>
      <c r="EOD216" s="23" t="s">
        <v>97</v>
      </c>
      <c r="EOE216" s="23" t="s">
        <v>100</v>
      </c>
      <c r="EOF216" s="79"/>
      <c r="EOG216" s="79" t="s">
        <v>101</v>
      </c>
      <c r="EOH216" s="23" t="s">
        <v>97</v>
      </c>
      <c r="EOI216" s="23" t="s">
        <v>100</v>
      </c>
      <c r="EOJ216" s="79"/>
      <c r="EOK216" s="79" t="s">
        <v>101</v>
      </c>
      <c r="EOL216" s="23" t="s">
        <v>97</v>
      </c>
      <c r="EOM216" s="23" t="s">
        <v>100</v>
      </c>
      <c r="EON216" s="79"/>
      <c r="EOO216" s="79" t="s">
        <v>101</v>
      </c>
      <c r="EOP216" s="23" t="s">
        <v>97</v>
      </c>
      <c r="EOQ216" s="23" t="s">
        <v>100</v>
      </c>
      <c r="EOR216" s="79"/>
      <c r="EOS216" s="79" t="s">
        <v>101</v>
      </c>
      <c r="EOT216" s="23" t="s">
        <v>97</v>
      </c>
      <c r="EOU216" s="23" t="s">
        <v>100</v>
      </c>
      <c r="EOV216" s="79"/>
      <c r="EOW216" s="79" t="s">
        <v>101</v>
      </c>
      <c r="EOX216" s="23" t="s">
        <v>97</v>
      </c>
      <c r="EOY216" s="23" t="s">
        <v>100</v>
      </c>
      <c r="EOZ216" s="79"/>
      <c r="EPA216" s="79" t="s">
        <v>101</v>
      </c>
      <c r="EPB216" s="23" t="s">
        <v>97</v>
      </c>
      <c r="EPC216" s="23" t="s">
        <v>100</v>
      </c>
      <c r="EPD216" s="79"/>
      <c r="EPE216" s="79" t="s">
        <v>101</v>
      </c>
      <c r="EPF216" s="23" t="s">
        <v>97</v>
      </c>
      <c r="EPG216" s="23" t="s">
        <v>100</v>
      </c>
      <c r="EPH216" s="79"/>
      <c r="EPI216" s="79" t="s">
        <v>101</v>
      </c>
      <c r="EPJ216" s="23" t="s">
        <v>97</v>
      </c>
      <c r="EPK216" s="23" t="s">
        <v>100</v>
      </c>
      <c r="EPL216" s="79"/>
      <c r="EPM216" s="79" t="s">
        <v>101</v>
      </c>
      <c r="EPN216" s="23" t="s">
        <v>97</v>
      </c>
      <c r="EPO216" s="23" t="s">
        <v>100</v>
      </c>
      <c r="EPP216" s="79"/>
      <c r="EPQ216" s="79" t="s">
        <v>101</v>
      </c>
      <c r="EPR216" s="23" t="s">
        <v>97</v>
      </c>
      <c r="EPS216" s="23" t="s">
        <v>100</v>
      </c>
      <c r="EPT216" s="79"/>
      <c r="EPU216" s="79" t="s">
        <v>101</v>
      </c>
      <c r="EPV216" s="23" t="s">
        <v>97</v>
      </c>
      <c r="EPW216" s="23" t="s">
        <v>100</v>
      </c>
      <c r="EPX216" s="79"/>
      <c r="EPY216" s="79" t="s">
        <v>101</v>
      </c>
      <c r="EPZ216" s="23" t="s">
        <v>97</v>
      </c>
      <c r="EQA216" s="23" t="s">
        <v>100</v>
      </c>
      <c r="EQB216" s="79"/>
      <c r="EQC216" s="79" t="s">
        <v>101</v>
      </c>
      <c r="EQD216" s="23" t="s">
        <v>97</v>
      </c>
      <c r="EQE216" s="23" t="s">
        <v>100</v>
      </c>
      <c r="EQF216" s="79"/>
      <c r="EQG216" s="79" t="s">
        <v>101</v>
      </c>
      <c r="EQH216" s="23" t="s">
        <v>97</v>
      </c>
      <c r="EQI216" s="23" t="s">
        <v>100</v>
      </c>
      <c r="EQJ216" s="79"/>
      <c r="EQK216" s="79" t="s">
        <v>101</v>
      </c>
      <c r="EQL216" s="23" t="s">
        <v>97</v>
      </c>
      <c r="EQM216" s="23" t="s">
        <v>100</v>
      </c>
      <c r="EQN216" s="79"/>
      <c r="EQO216" s="79" t="s">
        <v>101</v>
      </c>
      <c r="EQP216" s="23" t="s">
        <v>97</v>
      </c>
      <c r="EQQ216" s="23" t="s">
        <v>100</v>
      </c>
      <c r="EQR216" s="79"/>
      <c r="EQS216" s="79" t="s">
        <v>101</v>
      </c>
      <c r="EQT216" s="23" t="s">
        <v>97</v>
      </c>
      <c r="EQU216" s="23" t="s">
        <v>100</v>
      </c>
      <c r="EQV216" s="79"/>
      <c r="EQW216" s="79" t="s">
        <v>101</v>
      </c>
      <c r="EQX216" s="23" t="s">
        <v>97</v>
      </c>
      <c r="EQY216" s="23" t="s">
        <v>100</v>
      </c>
      <c r="EQZ216" s="79"/>
      <c r="ERA216" s="79" t="s">
        <v>101</v>
      </c>
      <c r="ERB216" s="23" t="s">
        <v>97</v>
      </c>
      <c r="ERC216" s="23" t="s">
        <v>100</v>
      </c>
      <c r="ERD216" s="79"/>
      <c r="ERE216" s="79" t="s">
        <v>101</v>
      </c>
      <c r="ERF216" s="23" t="s">
        <v>97</v>
      </c>
      <c r="ERG216" s="23" t="s">
        <v>100</v>
      </c>
      <c r="ERH216" s="79"/>
      <c r="ERI216" s="79" t="s">
        <v>101</v>
      </c>
      <c r="ERJ216" s="23" t="s">
        <v>97</v>
      </c>
      <c r="ERK216" s="23" t="s">
        <v>100</v>
      </c>
      <c r="ERL216" s="79"/>
      <c r="ERM216" s="79" t="s">
        <v>101</v>
      </c>
      <c r="ERN216" s="23" t="s">
        <v>97</v>
      </c>
      <c r="ERO216" s="23" t="s">
        <v>100</v>
      </c>
      <c r="ERP216" s="79"/>
      <c r="ERQ216" s="79" t="s">
        <v>101</v>
      </c>
      <c r="ERR216" s="23" t="s">
        <v>97</v>
      </c>
      <c r="ERS216" s="23" t="s">
        <v>100</v>
      </c>
      <c r="ERT216" s="79"/>
      <c r="ERU216" s="79" t="s">
        <v>101</v>
      </c>
      <c r="ERV216" s="23" t="s">
        <v>97</v>
      </c>
      <c r="ERW216" s="23" t="s">
        <v>100</v>
      </c>
      <c r="ERX216" s="79"/>
      <c r="ERY216" s="79" t="s">
        <v>101</v>
      </c>
      <c r="ERZ216" s="23" t="s">
        <v>97</v>
      </c>
      <c r="ESA216" s="23" t="s">
        <v>100</v>
      </c>
      <c r="ESB216" s="79"/>
      <c r="ESC216" s="79" t="s">
        <v>101</v>
      </c>
      <c r="ESD216" s="23" t="s">
        <v>97</v>
      </c>
      <c r="ESE216" s="23" t="s">
        <v>100</v>
      </c>
      <c r="ESF216" s="79"/>
      <c r="ESG216" s="79" t="s">
        <v>101</v>
      </c>
      <c r="ESH216" s="23" t="s">
        <v>97</v>
      </c>
      <c r="ESI216" s="23" t="s">
        <v>100</v>
      </c>
      <c r="ESJ216" s="79"/>
      <c r="ESK216" s="79" t="s">
        <v>101</v>
      </c>
      <c r="ESL216" s="23" t="s">
        <v>97</v>
      </c>
      <c r="ESM216" s="23" t="s">
        <v>100</v>
      </c>
      <c r="ESN216" s="79"/>
      <c r="ESO216" s="79" t="s">
        <v>101</v>
      </c>
      <c r="ESP216" s="23" t="s">
        <v>97</v>
      </c>
      <c r="ESQ216" s="23" t="s">
        <v>100</v>
      </c>
      <c r="ESR216" s="79"/>
      <c r="ESS216" s="79" t="s">
        <v>101</v>
      </c>
      <c r="EST216" s="23" t="s">
        <v>97</v>
      </c>
      <c r="ESU216" s="23" t="s">
        <v>100</v>
      </c>
      <c r="ESV216" s="79"/>
      <c r="ESW216" s="79" t="s">
        <v>101</v>
      </c>
      <c r="ESX216" s="23" t="s">
        <v>97</v>
      </c>
      <c r="ESY216" s="23" t="s">
        <v>100</v>
      </c>
      <c r="ESZ216" s="79"/>
      <c r="ETA216" s="79" t="s">
        <v>101</v>
      </c>
      <c r="ETB216" s="23" t="s">
        <v>97</v>
      </c>
      <c r="ETC216" s="23" t="s">
        <v>100</v>
      </c>
      <c r="ETD216" s="79"/>
      <c r="ETE216" s="79" t="s">
        <v>101</v>
      </c>
      <c r="ETF216" s="23" t="s">
        <v>97</v>
      </c>
      <c r="ETG216" s="23" t="s">
        <v>100</v>
      </c>
      <c r="ETH216" s="79"/>
      <c r="ETI216" s="79" t="s">
        <v>101</v>
      </c>
      <c r="ETJ216" s="23" t="s">
        <v>97</v>
      </c>
      <c r="ETK216" s="23" t="s">
        <v>100</v>
      </c>
      <c r="ETL216" s="79"/>
      <c r="ETM216" s="79" t="s">
        <v>101</v>
      </c>
      <c r="ETN216" s="23" t="s">
        <v>97</v>
      </c>
      <c r="ETO216" s="23" t="s">
        <v>100</v>
      </c>
      <c r="ETP216" s="79"/>
      <c r="ETQ216" s="79" t="s">
        <v>101</v>
      </c>
      <c r="ETR216" s="23" t="s">
        <v>97</v>
      </c>
      <c r="ETS216" s="23" t="s">
        <v>100</v>
      </c>
      <c r="ETT216" s="79"/>
      <c r="ETU216" s="79" t="s">
        <v>101</v>
      </c>
      <c r="ETV216" s="23" t="s">
        <v>97</v>
      </c>
      <c r="ETW216" s="23" t="s">
        <v>100</v>
      </c>
      <c r="ETX216" s="79"/>
      <c r="ETY216" s="79" t="s">
        <v>101</v>
      </c>
      <c r="ETZ216" s="23" t="s">
        <v>97</v>
      </c>
      <c r="EUA216" s="23" t="s">
        <v>100</v>
      </c>
      <c r="EUB216" s="79"/>
      <c r="EUC216" s="79" t="s">
        <v>101</v>
      </c>
      <c r="EUD216" s="23" t="s">
        <v>97</v>
      </c>
      <c r="EUE216" s="23" t="s">
        <v>100</v>
      </c>
      <c r="EUF216" s="79"/>
      <c r="EUG216" s="79" t="s">
        <v>101</v>
      </c>
      <c r="EUH216" s="23" t="s">
        <v>97</v>
      </c>
      <c r="EUI216" s="23" t="s">
        <v>100</v>
      </c>
      <c r="EUJ216" s="79"/>
      <c r="EUK216" s="79" t="s">
        <v>101</v>
      </c>
      <c r="EUL216" s="23" t="s">
        <v>97</v>
      </c>
      <c r="EUM216" s="23" t="s">
        <v>100</v>
      </c>
      <c r="EUN216" s="79"/>
      <c r="EUO216" s="79" t="s">
        <v>101</v>
      </c>
      <c r="EUP216" s="23" t="s">
        <v>97</v>
      </c>
      <c r="EUQ216" s="23" t="s">
        <v>100</v>
      </c>
      <c r="EUR216" s="79"/>
      <c r="EUS216" s="79" t="s">
        <v>101</v>
      </c>
      <c r="EUT216" s="23" t="s">
        <v>97</v>
      </c>
      <c r="EUU216" s="23" t="s">
        <v>100</v>
      </c>
      <c r="EUV216" s="79"/>
      <c r="EUW216" s="79" t="s">
        <v>101</v>
      </c>
      <c r="EUX216" s="23" t="s">
        <v>97</v>
      </c>
      <c r="EUY216" s="23" t="s">
        <v>100</v>
      </c>
      <c r="EUZ216" s="79"/>
      <c r="EVA216" s="79" t="s">
        <v>101</v>
      </c>
      <c r="EVB216" s="23" t="s">
        <v>97</v>
      </c>
      <c r="EVC216" s="23" t="s">
        <v>100</v>
      </c>
      <c r="EVD216" s="79"/>
      <c r="EVE216" s="79" t="s">
        <v>101</v>
      </c>
      <c r="EVF216" s="23" t="s">
        <v>97</v>
      </c>
      <c r="EVG216" s="23" t="s">
        <v>100</v>
      </c>
      <c r="EVH216" s="79"/>
      <c r="EVI216" s="79" t="s">
        <v>101</v>
      </c>
      <c r="EVJ216" s="23" t="s">
        <v>97</v>
      </c>
      <c r="EVK216" s="23" t="s">
        <v>100</v>
      </c>
      <c r="EVL216" s="79"/>
      <c r="EVM216" s="79" t="s">
        <v>101</v>
      </c>
      <c r="EVN216" s="23" t="s">
        <v>97</v>
      </c>
      <c r="EVO216" s="23" t="s">
        <v>100</v>
      </c>
      <c r="EVP216" s="79"/>
      <c r="EVQ216" s="79" t="s">
        <v>101</v>
      </c>
      <c r="EVR216" s="23" t="s">
        <v>97</v>
      </c>
      <c r="EVS216" s="23" t="s">
        <v>100</v>
      </c>
      <c r="EVT216" s="79"/>
      <c r="EVU216" s="79" t="s">
        <v>101</v>
      </c>
      <c r="EVV216" s="23" t="s">
        <v>97</v>
      </c>
      <c r="EVW216" s="23" t="s">
        <v>100</v>
      </c>
      <c r="EVX216" s="79"/>
      <c r="EVY216" s="79" t="s">
        <v>101</v>
      </c>
      <c r="EVZ216" s="23" t="s">
        <v>97</v>
      </c>
      <c r="EWA216" s="23" t="s">
        <v>100</v>
      </c>
      <c r="EWB216" s="79"/>
      <c r="EWC216" s="79" t="s">
        <v>101</v>
      </c>
      <c r="EWD216" s="23" t="s">
        <v>97</v>
      </c>
      <c r="EWE216" s="23" t="s">
        <v>100</v>
      </c>
      <c r="EWF216" s="79"/>
      <c r="EWG216" s="79" t="s">
        <v>101</v>
      </c>
      <c r="EWH216" s="23" t="s">
        <v>97</v>
      </c>
      <c r="EWI216" s="23" t="s">
        <v>100</v>
      </c>
      <c r="EWJ216" s="79"/>
      <c r="EWK216" s="79" t="s">
        <v>101</v>
      </c>
      <c r="EWL216" s="23" t="s">
        <v>97</v>
      </c>
      <c r="EWM216" s="23" t="s">
        <v>100</v>
      </c>
      <c r="EWN216" s="79"/>
      <c r="EWO216" s="79" t="s">
        <v>101</v>
      </c>
      <c r="EWP216" s="23" t="s">
        <v>97</v>
      </c>
      <c r="EWQ216" s="23" t="s">
        <v>100</v>
      </c>
      <c r="EWR216" s="79"/>
      <c r="EWS216" s="79" t="s">
        <v>101</v>
      </c>
      <c r="EWT216" s="23" t="s">
        <v>97</v>
      </c>
      <c r="EWU216" s="23" t="s">
        <v>100</v>
      </c>
      <c r="EWV216" s="79"/>
      <c r="EWW216" s="79" t="s">
        <v>101</v>
      </c>
      <c r="EWX216" s="23" t="s">
        <v>97</v>
      </c>
      <c r="EWY216" s="23" t="s">
        <v>100</v>
      </c>
      <c r="EWZ216" s="79"/>
      <c r="EXA216" s="79" t="s">
        <v>101</v>
      </c>
      <c r="EXB216" s="23" t="s">
        <v>97</v>
      </c>
      <c r="EXC216" s="23" t="s">
        <v>100</v>
      </c>
      <c r="EXD216" s="79"/>
      <c r="EXE216" s="79" t="s">
        <v>101</v>
      </c>
      <c r="EXF216" s="23" t="s">
        <v>97</v>
      </c>
      <c r="EXG216" s="23" t="s">
        <v>100</v>
      </c>
      <c r="EXH216" s="79"/>
      <c r="EXI216" s="79" t="s">
        <v>101</v>
      </c>
      <c r="EXJ216" s="23" t="s">
        <v>97</v>
      </c>
      <c r="EXK216" s="23" t="s">
        <v>100</v>
      </c>
      <c r="EXL216" s="79"/>
      <c r="EXM216" s="79" t="s">
        <v>101</v>
      </c>
      <c r="EXN216" s="23" t="s">
        <v>97</v>
      </c>
      <c r="EXO216" s="23" t="s">
        <v>100</v>
      </c>
      <c r="EXP216" s="79"/>
      <c r="EXQ216" s="79" t="s">
        <v>101</v>
      </c>
      <c r="EXR216" s="23" t="s">
        <v>97</v>
      </c>
      <c r="EXS216" s="23" t="s">
        <v>100</v>
      </c>
      <c r="EXT216" s="79"/>
      <c r="EXU216" s="79" t="s">
        <v>101</v>
      </c>
      <c r="EXV216" s="23" t="s">
        <v>97</v>
      </c>
      <c r="EXW216" s="23" t="s">
        <v>100</v>
      </c>
      <c r="EXX216" s="79"/>
      <c r="EXY216" s="79" t="s">
        <v>101</v>
      </c>
      <c r="EXZ216" s="23" t="s">
        <v>97</v>
      </c>
      <c r="EYA216" s="23" t="s">
        <v>100</v>
      </c>
      <c r="EYB216" s="79"/>
      <c r="EYC216" s="79" t="s">
        <v>101</v>
      </c>
      <c r="EYD216" s="23" t="s">
        <v>97</v>
      </c>
      <c r="EYE216" s="23" t="s">
        <v>100</v>
      </c>
      <c r="EYF216" s="79"/>
      <c r="EYG216" s="79" t="s">
        <v>101</v>
      </c>
      <c r="EYH216" s="23" t="s">
        <v>97</v>
      </c>
      <c r="EYI216" s="23" t="s">
        <v>100</v>
      </c>
      <c r="EYJ216" s="79"/>
      <c r="EYK216" s="79" t="s">
        <v>101</v>
      </c>
      <c r="EYL216" s="23" t="s">
        <v>97</v>
      </c>
      <c r="EYM216" s="23" t="s">
        <v>100</v>
      </c>
      <c r="EYN216" s="79"/>
      <c r="EYO216" s="79" t="s">
        <v>101</v>
      </c>
      <c r="EYP216" s="23" t="s">
        <v>97</v>
      </c>
      <c r="EYQ216" s="23" t="s">
        <v>100</v>
      </c>
      <c r="EYR216" s="79"/>
      <c r="EYS216" s="79" t="s">
        <v>101</v>
      </c>
      <c r="EYT216" s="23" t="s">
        <v>97</v>
      </c>
      <c r="EYU216" s="23" t="s">
        <v>100</v>
      </c>
      <c r="EYV216" s="79"/>
      <c r="EYW216" s="79" t="s">
        <v>101</v>
      </c>
      <c r="EYX216" s="23" t="s">
        <v>97</v>
      </c>
      <c r="EYY216" s="23" t="s">
        <v>100</v>
      </c>
      <c r="EYZ216" s="79"/>
      <c r="EZA216" s="79" t="s">
        <v>101</v>
      </c>
      <c r="EZB216" s="23" t="s">
        <v>97</v>
      </c>
      <c r="EZC216" s="23" t="s">
        <v>100</v>
      </c>
      <c r="EZD216" s="79"/>
      <c r="EZE216" s="79" t="s">
        <v>101</v>
      </c>
      <c r="EZF216" s="23" t="s">
        <v>97</v>
      </c>
      <c r="EZG216" s="23" t="s">
        <v>100</v>
      </c>
      <c r="EZH216" s="79"/>
      <c r="EZI216" s="79" t="s">
        <v>101</v>
      </c>
      <c r="EZJ216" s="23" t="s">
        <v>97</v>
      </c>
      <c r="EZK216" s="23" t="s">
        <v>100</v>
      </c>
      <c r="EZL216" s="79"/>
      <c r="EZM216" s="79" t="s">
        <v>101</v>
      </c>
      <c r="EZN216" s="23" t="s">
        <v>97</v>
      </c>
      <c r="EZO216" s="23" t="s">
        <v>100</v>
      </c>
      <c r="EZP216" s="79"/>
      <c r="EZQ216" s="79" t="s">
        <v>101</v>
      </c>
      <c r="EZR216" s="23" t="s">
        <v>97</v>
      </c>
      <c r="EZS216" s="23" t="s">
        <v>100</v>
      </c>
      <c r="EZT216" s="79"/>
      <c r="EZU216" s="79" t="s">
        <v>101</v>
      </c>
      <c r="EZV216" s="23" t="s">
        <v>97</v>
      </c>
      <c r="EZW216" s="23" t="s">
        <v>100</v>
      </c>
      <c r="EZX216" s="79"/>
      <c r="EZY216" s="79" t="s">
        <v>101</v>
      </c>
      <c r="EZZ216" s="23" t="s">
        <v>97</v>
      </c>
      <c r="FAA216" s="23" t="s">
        <v>100</v>
      </c>
      <c r="FAB216" s="79"/>
      <c r="FAC216" s="79" t="s">
        <v>101</v>
      </c>
      <c r="FAD216" s="23" t="s">
        <v>97</v>
      </c>
      <c r="FAE216" s="23" t="s">
        <v>100</v>
      </c>
      <c r="FAF216" s="79"/>
      <c r="FAG216" s="79" t="s">
        <v>101</v>
      </c>
      <c r="FAH216" s="23" t="s">
        <v>97</v>
      </c>
      <c r="FAI216" s="23" t="s">
        <v>100</v>
      </c>
      <c r="FAJ216" s="79"/>
      <c r="FAK216" s="79" t="s">
        <v>101</v>
      </c>
      <c r="FAL216" s="23" t="s">
        <v>97</v>
      </c>
      <c r="FAM216" s="23" t="s">
        <v>100</v>
      </c>
      <c r="FAN216" s="79"/>
      <c r="FAO216" s="79" t="s">
        <v>101</v>
      </c>
      <c r="FAP216" s="23" t="s">
        <v>97</v>
      </c>
      <c r="FAQ216" s="23" t="s">
        <v>100</v>
      </c>
      <c r="FAR216" s="79"/>
      <c r="FAS216" s="79" t="s">
        <v>101</v>
      </c>
      <c r="FAT216" s="23" t="s">
        <v>97</v>
      </c>
      <c r="FAU216" s="23" t="s">
        <v>100</v>
      </c>
      <c r="FAV216" s="79"/>
      <c r="FAW216" s="79" t="s">
        <v>101</v>
      </c>
      <c r="FAX216" s="23" t="s">
        <v>97</v>
      </c>
      <c r="FAY216" s="23" t="s">
        <v>100</v>
      </c>
      <c r="FAZ216" s="79"/>
      <c r="FBA216" s="79" t="s">
        <v>101</v>
      </c>
      <c r="FBB216" s="23" t="s">
        <v>97</v>
      </c>
      <c r="FBC216" s="23" t="s">
        <v>100</v>
      </c>
      <c r="FBD216" s="79"/>
      <c r="FBE216" s="79" t="s">
        <v>101</v>
      </c>
      <c r="FBF216" s="23" t="s">
        <v>97</v>
      </c>
      <c r="FBG216" s="23" t="s">
        <v>100</v>
      </c>
      <c r="FBH216" s="79"/>
      <c r="FBI216" s="79" t="s">
        <v>101</v>
      </c>
      <c r="FBJ216" s="23" t="s">
        <v>97</v>
      </c>
      <c r="FBK216" s="23" t="s">
        <v>100</v>
      </c>
      <c r="FBL216" s="79"/>
      <c r="FBM216" s="79" t="s">
        <v>101</v>
      </c>
      <c r="FBN216" s="23" t="s">
        <v>97</v>
      </c>
      <c r="FBO216" s="23" t="s">
        <v>100</v>
      </c>
      <c r="FBP216" s="79"/>
      <c r="FBQ216" s="79" t="s">
        <v>101</v>
      </c>
      <c r="FBR216" s="23" t="s">
        <v>97</v>
      </c>
      <c r="FBS216" s="23" t="s">
        <v>100</v>
      </c>
      <c r="FBT216" s="79"/>
      <c r="FBU216" s="79" t="s">
        <v>101</v>
      </c>
      <c r="FBV216" s="23" t="s">
        <v>97</v>
      </c>
      <c r="FBW216" s="23" t="s">
        <v>100</v>
      </c>
      <c r="FBX216" s="79"/>
      <c r="FBY216" s="79" t="s">
        <v>101</v>
      </c>
      <c r="FBZ216" s="23" t="s">
        <v>97</v>
      </c>
      <c r="FCA216" s="23" t="s">
        <v>100</v>
      </c>
      <c r="FCB216" s="79"/>
      <c r="FCC216" s="79" t="s">
        <v>101</v>
      </c>
      <c r="FCD216" s="23" t="s">
        <v>97</v>
      </c>
      <c r="FCE216" s="23" t="s">
        <v>100</v>
      </c>
      <c r="FCF216" s="79"/>
      <c r="FCG216" s="79" t="s">
        <v>101</v>
      </c>
      <c r="FCH216" s="23" t="s">
        <v>97</v>
      </c>
      <c r="FCI216" s="23" t="s">
        <v>100</v>
      </c>
      <c r="FCJ216" s="79"/>
      <c r="FCK216" s="79" t="s">
        <v>101</v>
      </c>
      <c r="FCL216" s="23" t="s">
        <v>97</v>
      </c>
      <c r="FCM216" s="23" t="s">
        <v>100</v>
      </c>
      <c r="FCN216" s="79"/>
      <c r="FCO216" s="79" t="s">
        <v>101</v>
      </c>
      <c r="FCP216" s="23" t="s">
        <v>97</v>
      </c>
      <c r="FCQ216" s="23" t="s">
        <v>100</v>
      </c>
      <c r="FCR216" s="79"/>
      <c r="FCS216" s="79" t="s">
        <v>101</v>
      </c>
      <c r="FCT216" s="23" t="s">
        <v>97</v>
      </c>
      <c r="FCU216" s="23" t="s">
        <v>100</v>
      </c>
      <c r="FCV216" s="79"/>
      <c r="FCW216" s="79" t="s">
        <v>101</v>
      </c>
      <c r="FCX216" s="23" t="s">
        <v>97</v>
      </c>
      <c r="FCY216" s="23" t="s">
        <v>100</v>
      </c>
      <c r="FCZ216" s="79"/>
      <c r="FDA216" s="79" t="s">
        <v>101</v>
      </c>
      <c r="FDB216" s="23" t="s">
        <v>97</v>
      </c>
      <c r="FDC216" s="23" t="s">
        <v>100</v>
      </c>
      <c r="FDD216" s="79"/>
      <c r="FDE216" s="79" t="s">
        <v>101</v>
      </c>
      <c r="FDF216" s="23" t="s">
        <v>97</v>
      </c>
      <c r="FDG216" s="23" t="s">
        <v>100</v>
      </c>
      <c r="FDH216" s="79"/>
      <c r="FDI216" s="79" t="s">
        <v>101</v>
      </c>
      <c r="FDJ216" s="23" t="s">
        <v>97</v>
      </c>
      <c r="FDK216" s="23" t="s">
        <v>100</v>
      </c>
      <c r="FDL216" s="79"/>
      <c r="FDM216" s="79" t="s">
        <v>101</v>
      </c>
      <c r="FDN216" s="23" t="s">
        <v>97</v>
      </c>
      <c r="FDO216" s="23" t="s">
        <v>100</v>
      </c>
      <c r="FDP216" s="79"/>
      <c r="FDQ216" s="79" t="s">
        <v>101</v>
      </c>
      <c r="FDR216" s="23" t="s">
        <v>97</v>
      </c>
      <c r="FDS216" s="23" t="s">
        <v>100</v>
      </c>
      <c r="FDT216" s="79"/>
      <c r="FDU216" s="79" t="s">
        <v>101</v>
      </c>
      <c r="FDV216" s="23" t="s">
        <v>97</v>
      </c>
      <c r="FDW216" s="23" t="s">
        <v>100</v>
      </c>
      <c r="FDX216" s="79"/>
      <c r="FDY216" s="79" t="s">
        <v>101</v>
      </c>
      <c r="FDZ216" s="23" t="s">
        <v>97</v>
      </c>
      <c r="FEA216" s="23" t="s">
        <v>100</v>
      </c>
      <c r="FEB216" s="79"/>
      <c r="FEC216" s="79" t="s">
        <v>101</v>
      </c>
      <c r="FED216" s="23" t="s">
        <v>97</v>
      </c>
      <c r="FEE216" s="23" t="s">
        <v>100</v>
      </c>
      <c r="FEF216" s="79"/>
      <c r="FEG216" s="79" t="s">
        <v>101</v>
      </c>
      <c r="FEH216" s="23" t="s">
        <v>97</v>
      </c>
      <c r="FEI216" s="23" t="s">
        <v>100</v>
      </c>
      <c r="FEJ216" s="79"/>
      <c r="FEK216" s="79" t="s">
        <v>101</v>
      </c>
      <c r="FEL216" s="23" t="s">
        <v>97</v>
      </c>
      <c r="FEM216" s="23" t="s">
        <v>100</v>
      </c>
      <c r="FEN216" s="79"/>
      <c r="FEO216" s="79" t="s">
        <v>101</v>
      </c>
      <c r="FEP216" s="23" t="s">
        <v>97</v>
      </c>
      <c r="FEQ216" s="23" t="s">
        <v>100</v>
      </c>
      <c r="FER216" s="79"/>
      <c r="FES216" s="79" t="s">
        <v>101</v>
      </c>
      <c r="FET216" s="23" t="s">
        <v>97</v>
      </c>
      <c r="FEU216" s="23" t="s">
        <v>100</v>
      </c>
      <c r="FEV216" s="79"/>
      <c r="FEW216" s="79" t="s">
        <v>101</v>
      </c>
      <c r="FEX216" s="23" t="s">
        <v>97</v>
      </c>
      <c r="FEY216" s="23" t="s">
        <v>100</v>
      </c>
      <c r="FEZ216" s="79"/>
      <c r="FFA216" s="79" t="s">
        <v>101</v>
      </c>
      <c r="FFB216" s="23" t="s">
        <v>97</v>
      </c>
      <c r="FFC216" s="23" t="s">
        <v>100</v>
      </c>
      <c r="FFD216" s="79"/>
      <c r="FFE216" s="79" t="s">
        <v>101</v>
      </c>
      <c r="FFF216" s="23" t="s">
        <v>97</v>
      </c>
      <c r="FFG216" s="23" t="s">
        <v>100</v>
      </c>
      <c r="FFH216" s="79"/>
      <c r="FFI216" s="79" t="s">
        <v>101</v>
      </c>
      <c r="FFJ216" s="23" t="s">
        <v>97</v>
      </c>
      <c r="FFK216" s="23" t="s">
        <v>100</v>
      </c>
      <c r="FFL216" s="79"/>
      <c r="FFM216" s="79" t="s">
        <v>101</v>
      </c>
      <c r="FFN216" s="23" t="s">
        <v>97</v>
      </c>
      <c r="FFO216" s="23" t="s">
        <v>100</v>
      </c>
      <c r="FFP216" s="79"/>
      <c r="FFQ216" s="79" t="s">
        <v>101</v>
      </c>
      <c r="FFR216" s="23" t="s">
        <v>97</v>
      </c>
      <c r="FFS216" s="23" t="s">
        <v>100</v>
      </c>
      <c r="FFT216" s="79"/>
      <c r="FFU216" s="79" t="s">
        <v>101</v>
      </c>
      <c r="FFV216" s="23" t="s">
        <v>97</v>
      </c>
      <c r="FFW216" s="23" t="s">
        <v>100</v>
      </c>
      <c r="FFX216" s="79"/>
      <c r="FFY216" s="79" t="s">
        <v>101</v>
      </c>
      <c r="FFZ216" s="23" t="s">
        <v>97</v>
      </c>
      <c r="FGA216" s="23" t="s">
        <v>100</v>
      </c>
      <c r="FGB216" s="79"/>
      <c r="FGC216" s="79" t="s">
        <v>101</v>
      </c>
      <c r="FGD216" s="23" t="s">
        <v>97</v>
      </c>
      <c r="FGE216" s="23" t="s">
        <v>100</v>
      </c>
      <c r="FGF216" s="79"/>
      <c r="FGG216" s="79" t="s">
        <v>101</v>
      </c>
      <c r="FGH216" s="23" t="s">
        <v>97</v>
      </c>
      <c r="FGI216" s="23" t="s">
        <v>100</v>
      </c>
      <c r="FGJ216" s="79"/>
      <c r="FGK216" s="79" t="s">
        <v>101</v>
      </c>
      <c r="FGL216" s="23" t="s">
        <v>97</v>
      </c>
      <c r="FGM216" s="23" t="s">
        <v>100</v>
      </c>
      <c r="FGN216" s="79"/>
      <c r="FGO216" s="79" t="s">
        <v>101</v>
      </c>
      <c r="FGP216" s="23" t="s">
        <v>97</v>
      </c>
      <c r="FGQ216" s="23" t="s">
        <v>100</v>
      </c>
      <c r="FGR216" s="79"/>
      <c r="FGS216" s="79" t="s">
        <v>101</v>
      </c>
      <c r="FGT216" s="23" t="s">
        <v>97</v>
      </c>
      <c r="FGU216" s="23" t="s">
        <v>100</v>
      </c>
      <c r="FGV216" s="79"/>
      <c r="FGW216" s="79" t="s">
        <v>101</v>
      </c>
      <c r="FGX216" s="23" t="s">
        <v>97</v>
      </c>
      <c r="FGY216" s="23" t="s">
        <v>100</v>
      </c>
      <c r="FGZ216" s="79"/>
      <c r="FHA216" s="79" t="s">
        <v>101</v>
      </c>
      <c r="FHB216" s="23" t="s">
        <v>97</v>
      </c>
      <c r="FHC216" s="23" t="s">
        <v>100</v>
      </c>
      <c r="FHD216" s="79"/>
      <c r="FHE216" s="79" t="s">
        <v>101</v>
      </c>
      <c r="FHF216" s="23" t="s">
        <v>97</v>
      </c>
      <c r="FHG216" s="23" t="s">
        <v>100</v>
      </c>
      <c r="FHH216" s="79"/>
      <c r="FHI216" s="79" t="s">
        <v>101</v>
      </c>
      <c r="FHJ216" s="23" t="s">
        <v>97</v>
      </c>
      <c r="FHK216" s="23" t="s">
        <v>100</v>
      </c>
      <c r="FHL216" s="79"/>
      <c r="FHM216" s="79" t="s">
        <v>101</v>
      </c>
      <c r="FHN216" s="23" t="s">
        <v>97</v>
      </c>
      <c r="FHO216" s="23" t="s">
        <v>100</v>
      </c>
      <c r="FHP216" s="79"/>
      <c r="FHQ216" s="79" t="s">
        <v>101</v>
      </c>
      <c r="FHR216" s="23" t="s">
        <v>97</v>
      </c>
      <c r="FHS216" s="23" t="s">
        <v>100</v>
      </c>
      <c r="FHT216" s="79"/>
      <c r="FHU216" s="79" t="s">
        <v>101</v>
      </c>
      <c r="FHV216" s="23" t="s">
        <v>97</v>
      </c>
      <c r="FHW216" s="23" t="s">
        <v>100</v>
      </c>
      <c r="FHX216" s="79"/>
      <c r="FHY216" s="79" t="s">
        <v>101</v>
      </c>
      <c r="FHZ216" s="23" t="s">
        <v>97</v>
      </c>
      <c r="FIA216" s="23" t="s">
        <v>100</v>
      </c>
      <c r="FIB216" s="79"/>
      <c r="FIC216" s="79" t="s">
        <v>101</v>
      </c>
      <c r="FID216" s="23" t="s">
        <v>97</v>
      </c>
      <c r="FIE216" s="23" t="s">
        <v>100</v>
      </c>
      <c r="FIF216" s="79"/>
      <c r="FIG216" s="79" t="s">
        <v>101</v>
      </c>
      <c r="FIH216" s="23" t="s">
        <v>97</v>
      </c>
      <c r="FII216" s="23" t="s">
        <v>100</v>
      </c>
      <c r="FIJ216" s="79"/>
      <c r="FIK216" s="79" t="s">
        <v>101</v>
      </c>
      <c r="FIL216" s="23" t="s">
        <v>97</v>
      </c>
      <c r="FIM216" s="23" t="s">
        <v>100</v>
      </c>
      <c r="FIN216" s="79"/>
      <c r="FIO216" s="79" t="s">
        <v>101</v>
      </c>
      <c r="FIP216" s="23" t="s">
        <v>97</v>
      </c>
      <c r="FIQ216" s="23" t="s">
        <v>100</v>
      </c>
      <c r="FIR216" s="79"/>
      <c r="FIS216" s="79" t="s">
        <v>101</v>
      </c>
      <c r="FIT216" s="23" t="s">
        <v>97</v>
      </c>
      <c r="FIU216" s="23" t="s">
        <v>100</v>
      </c>
      <c r="FIV216" s="79"/>
      <c r="FIW216" s="79" t="s">
        <v>101</v>
      </c>
      <c r="FIX216" s="23" t="s">
        <v>97</v>
      </c>
      <c r="FIY216" s="23" t="s">
        <v>100</v>
      </c>
      <c r="FIZ216" s="79"/>
      <c r="FJA216" s="79" t="s">
        <v>101</v>
      </c>
      <c r="FJB216" s="23" t="s">
        <v>97</v>
      </c>
      <c r="FJC216" s="23" t="s">
        <v>100</v>
      </c>
      <c r="FJD216" s="79"/>
      <c r="FJE216" s="79" t="s">
        <v>101</v>
      </c>
      <c r="FJF216" s="23" t="s">
        <v>97</v>
      </c>
      <c r="FJG216" s="23" t="s">
        <v>100</v>
      </c>
      <c r="FJH216" s="79"/>
      <c r="FJI216" s="79" t="s">
        <v>101</v>
      </c>
      <c r="FJJ216" s="23" t="s">
        <v>97</v>
      </c>
      <c r="FJK216" s="23" t="s">
        <v>100</v>
      </c>
      <c r="FJL216" s="79"/>
      <c r="FJM216" s="79" t="s">
        <v>101</v>
      </c>
      <c r="FJN216" s="23" t="s">
        <v>97</v>
      </c>
      <c r="FJO216" s="23" t="s">
        <v>100</v>
      </c>
      <c r="FJP216" s="79"/>
      <c r="FJQ216" s="79" t="s">
        <v>101</v>
      </c>
      <c r="FJR216" s="23" t="s">
        <v>97</v>
      </c>
      <c r="FJS216" s="23" t="s">
        <v>100</v>
      </c>
      <c r="FJT216" s="79"/>
      <c r="FJU216" s="79" t="s">
        <v>101</v>
      </c>
      <c r="FJV216" s="23" t="s">
        <v>97</v>
      </c>
      <c r="FJW216" s="23" t="s">
        <v>100</v>
      </c>
      <c r="FJX216" s="79"/>
      <c r="FJY216" s="79" t="s">
        <v>101</v>
      </c>
      <c r="FJZ216" s="23" t="s">
        <v>97</v>
      </c>
      <c r="FKA216" s="23" t="s">
        <v>100</v>
      </c>
      <c r="FKB216" s="79"/>
      <c r="FKC216" s="79" t="s">
        <v>101</v>
      </c>
      <c r="FKD216" s="23" t="s">
        <v>97</v>
      </c>
      <c r="FKE216" s="23" t="s">
        <v>100</v>
      </c>
      <c r="FKF216" s="79"/>
      <c r="FKG216" s="79" t="s">
        <v>101</v>
      </c>
      <c r="FKH216" s="23" t="s">
        <v>97</v>
      </c>
      <c r="FKI216" s="23" t="s">
        <v>100</v>
      </c>
      <c r="FKJ216" s="79"/>
      <c r="FKK216" s="79" t="s">
        <v>101</v>
      </c>
      <c r="FKL216" s="23" t="s">
        <v>97</v>
      </c>
      <c r="FKM216" s="23" t="s">
        <v>100</v>
      </c>
      <c r="FKN216" s="79"/>
      <c r="FKO216" s="79" t="s">
        <v>101</v>
      </c>
      <c r="FKP216" s="23" t="s">
        <v>97</v>
      </c>
      <c r="FKQ216" s="23" t="s">
        <v>100</v>
      </c>
      <c r="FKR216" s="79"/>
      <c r="FKS216" s="79" t="s">
        <v>101</v>
      </c>
      <c r="FKT216" s="23" t="s">
        <v>97</v>
      </c>
      <c r="FKU216" s="23" t="s">
        <v>100</v>
      </c>
      <c r="FKV216" s="79"/>
      <c r="FKW216" s="79" t="s">
        <v>101</v>
      </c>
      <c r="FKX216" s="23" t="s">
        <v>97</v>
      </c>
      <c r="FKY216" s="23" t="s">
        <v>100</v>
      </c>
      <c r="FKZ216" s="79"/>
      <c r="FLA216" s="79" t="s">
        <v>101</v>
      </c>
      <c r="FLB216" s="23" t="s">
        <v>97</v>
      </c>
      <c r="FLC216" s="23" t="s">
        <v>100</v>
      </c>
      <c r="FLD216" s="79"/>
      <c r="FLE216" s="79" t="s">
        <v>101</v>
      </c>
      <c r="FLF216" s="23" t="s">
        <v>97</v>
      </c>
      <c r="FLG216" s="23" t="s">
        <v>100</v>
      </c>
      <c r="FLH216" s="79"/>
      <c r="FLI216" s="79" t="s">
        <v>101</v>
      </c>
      <c r="FLJ216" s="23" t="s">
        <v>97</v>
      </c>
      <c r="FLK216" s="23" t="s">
        <v>100</v>
      </c>
      <c r="FLL216" s="79"/>
      <c r="FLM216" s="79" t="s">
        <v>101</v>
      </c>
      <c r="FLN216" s="23" t="s">
        <v>97</v>
      </c>
      <c r="FLO216" s="23" t="s">
        <v>100</v>
      </c>
      <c r="FLP216" s="79"/>
      <c r="FLQ216" s="79" t="s">
        <v>101</v>
      </c>
      <c r="FLR216" s="23" t="s">
        <v>97</v>
      </c>
      <c r="FLS216" s="23" t="s">
        <v>100</v>
      </c>
      <c r="FLT216" s="79"/>
      <c r="FLU216" s="79" t="s">
        <v>101</v>
      </c>
      <c r="FLV216" s="23" t="s">
        <v>97</v>
      </c>
      <c r="FLW216" s="23" t="s">
        <v>100</v>
      </c>
      <c r="FLX216" s="79"/>
      <c r="FLY216" s="79" t="s">
        <v>101</v>
      </c>
      <c r="FLZ216" s="23" t="s">
        <v>97</v>
      </c>
      <c r="FMA216" s="23" t="s">
        <v>100</v>
      </c>
      <c r="FMB216" s="79"/>
      <c r="FMC216" s="79" t="s">
        <v>101</v>
      </c>
      <c r="FMD216" s="23" t="s">
        <v>97</v>
      </c>
      <c r="FME216" s="23" t="s">
        <v>100</v>
      </c>
      <c r="FMF216" s="79"/>
      <c r="FMG216" s="79" t="s">
        <v>101</v>
      </c>
      <c r="FMH216" s="23" t="s">
        <v>97</v>
      </c>
      <c r="FMI216" s="23" t="s">
        <v>100</v>
      </c>
      <c r="FMJ216" s="79"/>
      <c r="FMK216" s="79" t="s">
        <v>101</v>
      </c>
      <c r="FML216" s="23" t="s">
        <v>97</v>
      </c>
      <c r="FMM216" s="23" t="s">
        <v>100</v>
      </c>
      <c r="FMN216" s="79"/>
      <c r="FMO216" s="79" t="s">
        <v>101</v>
      </c>
      <c r="FMP216" s="23" t="s">
        <v>97</v>
      </c>
      <c r="FMQ216" s="23" t="s">
        <v>100</v>
      </c>
      <c r="FMR216" s="79"/>
      <c r="FMS216" s="79" t="s">
        <v>101</v>
      </c>
      <c r="FMT216" s="23" t="s">
        <v>97</v>
      </c>
      <c r="FMU216" s="23" t="s">
        <v>100</v>
      </c>
      <c r="FMV216" s="79"/>
      <c r="FMW216" s="79" t="s">
        <v>101</v>
      </c>
      <c r="FMX216" s="23" t="s">
        <v>97</v>
      </c>
      <c r="FMY216" s="23" t="s">
        <v>100</v>
      </c>
      <c r="FMZ216" s="79"/>
      <c r="FNA216" s="79" t="s">
        <v>101</v>
      </c>
      <c r="FNB216" s="23" t="s">
        <v>97</v>
      </c>
      <c r="FNC216" s="23" t="s">
        <v>100</v>
      </c>
      <c r="FND216" s="79"/>
      <c r="FNE216" s="79" t="s">
        <v>101</v>
      </c>
      <c r="FNF216" s="23" t="s">
        <v>97</v>
      </c>
      <c r="FNG216" s="23" t="s">
        <v>100</v>
      </c>
      <c r="FNH216" s="79"/>
      <c r="FNI216" s="79" t="s">
        <v>101</v>
      </c>
      <c r="FNJ216" s="23" t="s">
        <v>97</v>
      </c>
      <c r="FNK216" s="23" t="s">
        <v>100</v>
      </c>
      <c r="FNL216" s="79"/>
      <c r="FNM216" s="79" t="s">
        <v>101</v>
      </c>
      <c r="FNN216" s="23" t="s">
        <v>97</v>
      </c>
      <c r="FNO216" s="23" t="s">
        <v>100</v>
      </c>
      <c r="FNP216" s="79"/>
      <c r="FNQ216" s="79" t="s">
        <v>101</v>
      </c>
      <c r="FNR216" s="23" t="s">
        <v>97</v>
      </c>
      <c r="FNS216" s="23" t="s">
        <v>100</v>
      </c>
      <c r="FNT216" s="79"/>
      <c r="FNU216" s="79" t="s">
        <v>101</v>
      </c>
      <c r="FNV216" s="23" t="s">
        <v>97</v>
      </c>
      <c r="FNW216" s="23" t="s">
        <v>100</v>
      </c>
      <c r="FNX216" s="79"/>
      <c r="FNY216" s="79" t="s">
        <v>101</v>
      </c>
      <c r="FNZ216" s="23" t="s">
        <v>97</v>
      </c>
      <c r="FOA216" s="23" t="s">
        <v>100</v>
      </c>
      <c r="FOB216" s="79"/>
      <c r="FOC216" s="79" t="s">
        <v>101</v>
      </c>
      <c r="FOD216" s="23" t="s">
        <v>97</v>
      </c>
      <c r="FOE216" s="23" t="s">
        <v>100</v>
      </c>
      <c r="FOF216" s="79"/>
      <c r="FOG216" s="79" t="s">
        <v>101</v>
      </c>
      <c r="FOH216" s="23" t="s">
        <v>97</v>
      </c>
      <c r="FOI216" s="23" t="s">
        <v>100</v>
      </c>
      <c r="FOJ216" s="79"/>
      <c r="FOK216" s="79" t="s">
        <v>101</v>
      </c>
      <c r="FOL216" s="23" t="s">
        <v>97</v>
      </c>
      <c r="FOM216" s="23" t="s">
        <v>100</v>
      </c>
      <c r="FON216" s="79"/>
      <c r="FOO216" s="79" t="s">
        <v>101</v>
      </c>
      <c r="FOP216" s="23" t="s">
        <v>97</v>
      </c>
      <c r="FOQ216" s="23" t="s">
        <v>100</v>
      </c>
      <c r="FOR216" s="79"/>
      <c r="FOS216" s="79" t="s">
        <v>101</v>
      </c>
      <c r="FOT216" s="23" t="s">
        <v>97</v>
      </c>
      <c r="FOU216" s="23" t="s">
        <v>100</v>
      </c>
      <c r="FOV216" s="79"/>
      <c r="FOW216" s="79" t="s">
        <v>101</v>
      </c>
      <c r="FOX216" s="23" t="s">
        <v>97</v>
      </c>
      <c r="FOY216" s="23" t="s">
        <v>100</v>
      </c>
      <c r="FOZ216" s="79"/>
      <c r="FPA216" s="79" t="s">
        <v>101</v>
      </c>
      <c r="FPB216" s="23" t="s">
        <v>97</v>
      </c>
      <c r="FPC216" s="23" t="s">
        <v>100</v>
      </c>
      <c r="FPD216" s="79"/>
      <c r="FPE216" s="79" t="s">
        <v>101</v>
      </c>
      <c r="FPF216" s="23" t="s">
        <v>97</v>
      </c>
      <c r="FPG216" s="23" t="s">
        <v>100</v>
      </c>
      <c r="FPH216" s="79"/>
      <c r="FPI216" s="79" t="s">
        <v>101</v>
      </c>
      <c r="FPJ216" s="23" t="s">
        <v>97</v>
      </c>
      <c r="FPK216" s="23" t="s">
        <v>100</v>
      </c>
      <c r="FPL216" s="79"/>
      <c r="FPM216" s="79" t="s">
        <v>101</v>
      </c>
      <c r="FPN216" s="23" t="s">
        <v>97</v>
      </c>
      <c r="FPO216" s="23" t="s">
        <v>100</v>
      </c>
      <c r="FPP216" s="79"/>
      <c r="FPQ216" s="79" t="s">
        <v>101</v>
      </c>
      <c r="FPR216" s="23" t="s">
        <v>97</v>
      </c>
      <c r="FPS216" s="23" t="s">
        <v>100</v>
      </c>
      <c r="FPT216" s="79"/>
      <c r="FPU216" s="79" t="s">
        <v>101</v>
      </c>
      <c r="FPV216" s="23" t="s">
        <v>97</v>
      </c>
      <c r="FPW216" s="23" t="s">
        <v>100</v>
      </c>
      <c r="FPX216" s="79"/>
      <c r="FPY216" s="79" t="s">
        <v>101</v>
      </c>
      <c r="FPZ216" s="23" t="s">
        <v>97</v>
      </c>
      <c r="FQA216" s="23" t="s">
        <v>100</v>
      </c>
      <c r="FQB216" s="79"/>
      <c r="FQC216" s="79" t="s">
        <v>101</v>
      </c>
      <c r="FQD216" s="23" t="s">
        <v>97</v>
      </c>
      <c r="FQE216" s="23" t="s">
        <v>100</v>
      </c>
      <c r="FQF216" s="79"/>
      <c r="FQG216" s="79" t="s">
        <v>101</v>
      </c>
      <c r="FQH216" s="23" t="s">
        <v>97</v>
      </c>
      <c r="FQI216" s="23" t="s">
        <v>100</v>
      </c>
      <c r="FQJ216" s="79"/>
      <c r="FQK216" s="79" t="s">
        <v>101</v>
      </c>
      <c r="FQL216" s="23" t="s">
        <v>97</v>
      </c>
      <c r="FQM216" s="23" t="s">
        <v>100</v>
      </c>
      <c r="FQN216" s="79"/>
      <c r="FQO216" s="79" t="s">
        <v>101</v>
      </c>
      <c r="FQP216" s="23" t="s">
        <v>97</v>
      </c>
      <c r="FQQ216" s="23" t="s">
        <v>100</v>
      </c>
      <c r="FQR216" s="79"/>
      <c r="FQS216" s="79" t="s">
        <v>101</v>
      </c>
      <c r="FQT216" s="23" t="s">
        <v>97</v>
      </c>
      <c r="FQU216" s="23" t="s">
        <v>100</v>
      </c>
      <c r="FQV216" s="79"/>
      <c r="FQW216" s="79" t="s">
        <v>101</v>
      </c>
      <c r="FQX216" s="23" t="s">
        <v>97</v>
      </c>
      <c r="FQY216" s="23" t="s">
        <v>100</v>
      </c>
      <c r="FQZ216" s="79"/>
      <c r="FRA216" s="79" t="s">
        <v>101</v>
      </c>
      <c r="FRB216" s="23" t="s">
        <v>97</v>
      </c>
      <c r="FRC216" s="23" t="s">
        <v>100</v>
      </c>
      <c r="FRD216" s="79"/>
      <c r="FRE216" s="79" t="s">
        <v>101</v>
      </c>
      <c r="FRF216" s="23" t="s">
        <v>97</v>
      </c>
      <c r="FRG216" s="23" t="s">
        <v>100</v>
      </c>
      <c r="FRH216" s="79"/>
      <c r="FRI216" s="79" t="s">
        <v>101</v>
      </c>
      <c r="FRJ216" s="23" t="s">
        <v>97</v>
      </c>
      <c r="FRK216" s="23" t="s">
        <v>100</v>
      </c>
      <c r="FRL216" s="79"/>
      <c r="FRM216" s="79" t="s">
        <v>101</v>
      </c>
      <c r="FRN216" s="23" t="s">
        <v>97</v>
      </c>
      <c r="FRO216" s="23" t="s">
        <v>100</v>
      </c>
      <c r="FRP216" s="79"/>
      <c r="FRQ216" s="79" t="s">
        <v>101</v>
      </c>
      <c r="FRR216" s="23" t="s">
        <v>97</v>
      </c>
      <c r="FRS216" s="23" t="s">
        <v>100</v>
      </c>
      <c r="FRT216" s="79"/>
      <c r="FRU216" s="79" t="s">
        <v>101</v>
      </c>
      <c r="FRV216" s="23" t="s">
        <v>97</v>
      </c>
      <c r="FRW216" s="23" t="s">
        <v>100</v>
      </c>
      <c r="FRX216" s="79"/>
      <c r="FRY216" s="79" t="s">
        <v>101</v>
      </c>
      <c r="FRZ216" s="23" t="s">
        <v>97</v>
      </c>
      <c r="FSA216" s="23" t="s">
        <v>100</v>
      </c>
      <c r="FSB216" s="79"/>
      <c r="FSC216" s="79" t="s">
        <v>101</v>
      </c>
      <c r="FSD216" s="23" t="s">
        <v>97</v>
      </c>
      <c r="FSE216" s="23" t="s">
        <v>100</v>
      </c>
      <c r="FSF216" s="79"/>
      <c r="FSG216" s="79" t="s">
        <v>101</v>
      </c>
      <c r="FSH216" s="23" t="s">
        <v>97</v>
      </c>
      <c r="FSI216" s="23" t="s">
        <v>100</v>
      </c>
      <c r="FSJ216" s="79"/>
      <c r="FSK216" s="79" t="s">
        <v>101</v>
      </c>
      <c r="FSL216" s="23" t="s">
        <v>97</v>
      </c>
      <c r="FSM216" s="23" t="s">
        <v>100</v>
      </c>
      <c r="FSN216" s="79"/>
      <c r="FSO216" s="79" t="s">
        <v>101</v>
      </c>
      <c r="FSP216" s="23" t="s">
        <v>97</v>
      </c>
      <c r="FSQ216" s="23" t="s">
        <v>100</v>
      </c>
      <c r="FSR216" s="79"/>
      <c r="FSS216" s="79" t="s">
        <v>101</v>
      </c>
      <c r="FST216" s="23" t="s">
        <v>97</v>
      </c>
      <c r="FSU216" s="23" t="s">
        <v>100</v>
      </c>
      <c r="FSV216" s="79"/>
      <c r="FSW216" s="79" t="s">
        <v>101</v>
      </c>
      <c r="FSX216" s="23" t="s">
        <v>97</v>
      </c>
      <c r="FSY216" s="23" t="s">
        <v>100</v>
      </c>
      <c r="FSZ216" s="79"/>
      <c r="FTA216" s="79" t="s">
        <v>101</v>
      </c>
      <c r="FTB216" s="23" t="s">
        <v>97</v>
      </c>
      <c r="FTC216" s="23" t="s">
        <v>100</v>
      </c>
      <c r="FTD216" s="79"/>
      <c r="FTE216" s="79" t="s">
        <v>101</v>
      </c>
      <c r="FTF216" s="23" t="s">
        <v>97</v>
      </c>
      <c r="FTG216" s="23" t="s">
        <v>100</v>
      </c>
      <c r="FTH216" s="79"/>
      <c r="FTI216" s="79" t="s">
        <v>101</v>
      </c>
      <c r="FTJ216" s="23" t="s">
        <v>97</v>
      </c>
      <c r="FTK216" s="23" t="s">
        <v>100</v>
      </c>
      <c r="FTL216" s="79"/>
      <c r="FTM216" s="79" t="s">
        <v>101</v>
      </c>
      <c r="FTN216" s="23" t="s">
        <v>97</v>
      </c>
      <c r="FTO216" s="23" t="s">
        <v>100</v>
      </c>
      <c r="FTP216" s="79"/>
      <c r="FTQ216" s="79" t="s">
        <v>101</v>
      </c>
      <c r="FTR216" s="23" t="s">
        <v>97</v>
      </c>
      <c r="FTS216" s="23" t="s">
        <v>100</v>
      </c>
      <c r="FTT216" s="79"/>
      <c r="FTU216" s="79" t="s">
        <v>101</v>
      </c>
      <c r="FTV216" s="23" t="s">
        <v>97</v>
      </c>
      <c r="FTW216" s="23" t="s">
        <v>100</v>
      </c>
      <c r="FTX216" s="79"/>
      <c r="FTY216" s="79" t="s">
        <v>101</v>
      </c>
      <c r="FTZ216" s="23" t="s">
        <v>97</v>
      </c>
      <c r="FUA216" s="23" t="s">
        <v>100</v>
      </c>
      <c r="FUB216" s="79"/>
      <c r="FUC216" s="79" t="s">
        <v>101</v>
      </c>
      <c r="FUD216" s="23" t="s">
        <v>97</v>
      </c>
      <c r="FUE216" s="23" t="s">
        <v>100</v>
      </c>
      <c r="FUF216" s="79"/>
      <c r="FUG216" s="79" t="s">
        <v>101</v>
      </c>
      <c r="FUH216" s="23" t="s">
        <v>97</v>
      </c>
      <c r="FUI216" s="23" t="s">
        <v>100</v>
      </c>
      <c r="FUJ216" s="79"/>
      <c r="FUK216" s="79" t="s">
        <v>101</v>
      </c>
      <c r="FUL216" s="23" t="s">
        <v>97</v>
      </c>
      <c r="FUM216" s="23" t="s">
        <v>100</v>
      </c>
      <c r="FUN216" s="79"/>
      <c r="FUO216" s="79" t="s">
        <v>101</v>
      </c>
      <c r="FUP216" s="23" t="s">
        <v>97</v>
      </c>
      <c r="FUQ216" s="23" t="s">
        <v>100</v>
      </c>
      <c r="FUR216" s="79"/>
      <c r="FUS216" s="79" t="s">
        <v>101</v>
      </c>
      <c r="FUT216" s="23" t="s">
        <v>97</v>
      </c>
      <c r="FUU216" s="23" t="s">
        <v>100</v>
      </c>
      <c r="FUV216" s="79"/>
      <c r="FUW216" s="79" t="s">
        <v>101</v>
      </c>
      <c r="FUX216" s="23" t="s">
        <v>97</v>
      </c>
      <c r="FUY216" s="23" t="s">
        <v>100</v>
      </c>
      <c r="FUZ216" s="79"/>
      <c r="FVA216" s="79" t="s">
        <v>101</v>
      </c>
      <c r="FVB216" s="23" t="s">
        <v>97</v>
      </c>
      <c r="FVC216" s="23" t="s">
        <v>100</v>
      </c>
      <c r="FVD216" s="79"/>
      <c r="FVE216" s="79" t="s">
        <v>101</v>
      </c>
      <c r="FVF216" s="23" t="s">
        <v>97</v>
      </c>
      <c r="FVG216" s="23" t="s">
        <v>100</v>
      </c>
      <c r="FVH216" s="79"/>
      <c r="FVI216" s="79" t="s">
        <v>101</v>
      </c>
      <c r="FVJ216" s="23" t="s">
        <v>97</v>
      </c>
      <c r="FVK216" s="23" t="s">
        <v>100</v>
      </c>
      <c r="FVL216" s="79"/>
      <c r="FVM216" s="79" t="s">
        <v>101</v>
      </c>
      <c r="FVN216" s="23" t="s">
        <v>97</v>
      </c>
      <c r="FVO216" s="23" t="s">
        <v>100</v>
      </c>
      <c r="FVP216" s="79"/>
      <c r="FVQ216" s="79" t="s">
        <v>101</v>
      </c>
      <c r="FVR216" s="23" t="s">
        <v>97</v>
      </c>
      <c r="FVS216" s="23" t="s">
        <v>100</v>
      </c>
      <c r="FVT216" s="79"/>
      <c r="FVU216" s="79" t="s">
        <v>101</v>
      </c>
      <c r="FVV216" s="23" t="s">
        <v>97</v>
      </c>
      <c r="FVW216" s="23" t="s">
        <v>100</v>
      </c>
      <c r="FVX216" s="79"/>
      <c r="FVY216" s="79" t="s">
        <v>101</v>
      </c>
      <c r="FVZ216" s="23" t="s">
        <v>97</v>
      </c>
      <c r="FWA216" s="23" t="s">
        <v>100</v>
      </c>
      <c r="FWB216" s="79"/>
      <c r="FWC216" s="79" t="s">
        <v>101</v>
      </c>
      <c r="FWD216" s="23" t="s">
        <v>97</v>
      </c>
      <c r="FWE216" s="23" t="s">
        <v>100</v>
      </c>
      <c r="FWF216" s="79"/>
      <c r="FWG216" s="79" t="s">
        <v>101</v>
      </c>
      <c r="FWH216" s="23" t="s">
        <v>97</v>
      </c>
      <c r="FWI216" s="23" t="s">
        <v>100</v>
      </c>
      <c r="FWJ216" s="79"/>
      <c r="FWK216" s="79" t="s">
        <v>101</v>
      </c>
      <c r="FWL216" s="23" t="s">
        <v>97</v>
      </c>
      <c r="FWM216" s="23" t="s">
        <v>100</v>
      </c>
      <c r="FWN216" s="79"/>
      <c r="FWO216" s="79" t="s">
        <v>101</v>
      </c>
      <c r="FWP216" s="23" t="s">
        <v>97</v>
      </c>
      <c r="FWQ216" s="23" t="s">
        <v>100</v>
      </c>
      <c r="FWR216" s="79"/>
      <c r="FWS216" s="79" t="s">
        <v>101</v>
      </c>
      <c r="FWT216" s="23" t="s">
        <v>97</v>
      </c>
      <c r="FWU216" s="23" t="s">
        <v>100</v>
      </c>
      <c r="FWV216" s="79"/>
      <c r="FWW216" s="79" t="s">
        <v>101</v>
      </c>
      <c r="FWX216" s="23" t="s">
        <v>97</v>
      </c>
      <c r="FWY216" s="23" t="s">
        <v>100</v>
      </c>
      <c r="FWZ216" s="79"/>
      <c r="FXA216" s="79" t="s">
        <v>101</v>
      </c>
      <c r="FXB216" s="23" t="s">
        <v>97</v>
      </c>
      <c r="FXC216" s="23" t="s">
        <v>100</v>
      </c>
      <c r="FXD216" s="79"/>
      <c r="FXE216" s="79" t="s">
        <v>101</v>
      </c>
      <c r="FXF216" s="23" t="s">
        <v>97</v>
      </c>
      <c r="FXG216" s="23" t="s">
        <v>100</v>
      </c>
      <c r="FXH216" s="79"/>
      <c r="FXI216" s="79" t="s">
        <v>101</v>
      </c>
      <c r="FXJ216" s="23" t="s">
        <v>97</v>
      </c>
      <c r="FXK216" s="23" t="s">
        <v>100</v>
      </c>
      <c r="FXL216" s="79"/>
      <c r="FXM216" s="79" t="s">
        <v>101</v>
      </c>
      <c r="FXN216" s="23" t="s">
        <v>97</v>
      </c>
      <c r="FXO216" s="23" t="s">
        <v>100</v>
      </c>
      <c r="FXP216" s="79"/>
      <c r="FXQ216" s="79" t="s">
        <v>101</v>
      </c>
      <c r="FXR216" s="23" t="s">
        <v>97</v>
      </c>
      <c r="FXS216" s="23" t="s">
        <v>100</v>
      </c>
      <c r="FXT216" s="79"/>
      <c r="FXU216" s="79" t="s">
        <v>101</v>
      </c>
      <c r="FXV216" s="23" t="s">
        <v>97</v>
      </c>
      <c r="FXW216" s="23" t="s">
        <v>100</v>
      </c>
      <c r="FXX216" s="79"/>
      <c r="FXY216" s="79" t="s">
        <v>101</v>
      </c>
      <c r="FXZ216" s="23" t="s">
        <v>97</v>
      </c>
      <c r="FYA216" s="23" t="s">
        <v>100</v>
      </c>
      <c r="FYB216" s="79"/>
      <c r="FYC216" s="79" t="s">
        <v>101</v>
      </c>
      <c r="FYD216" s="23" t="s">
        <v>97</v>
      </c>
      <c r="FYE216" s="23" t="s">
        <v>100</v>
      </c>
      <c r="FYF216" s="79"/>
      <c r="FYG216" s="79" t="s">
        <v>101</v>
      </c>
      <c r="FYH216" s="23" t="s">
        <v>97</v>
      </c>
      <c r="FYI216" s="23" t="s">
        <v>100</v>
      </c>
      <c r="FYJ216" s="79"/>
      <c r="FYK216" s="79" t="s">
        <v>101</v>
      </c>
      <c r="FYL216" s="23" t="s">
        <v>97</v>
      </c>
      <c r="FYM216" s="23" t="s">
        <v>100</v>
      </c>
      <c r="FYN216" s="79"/>
      <c r="FYO216" s="79" t="s">
        <v>101</v>
      </c>
      <c r="FYP216" s="23" t="s">
        <v>97</v>
      </c>
      <c r="FYQ216" s="23" t="s">
        <v>100</v>
      </c>
      <c r="FYR216" s="79"/>
      <c r="FYS216" s="79" t="s">
        <v>101</v>
      </c>
      <c r="FYT216" s="23" t="s">
        <v>97</v>
      </c>
      <c r="FYU216" s="23" t="s">
        <v>100</v>
      </c>
      <c r="FYV216" s="79"/>
      <c r="FYW216" s="79" t="s">
        <v>101</v>
      </c>
      <c r="FYX216" s="23" t="s">
        <v>97</v>
      </c>
      <c r="FYY216" s="23" t="s">
        <v>100</v>
      </c>
      <c r="FYZ216" s="79"/>
      <c r="FZA216" s="79" t="s">
        <v>101</v>
      </c>
      <c r="FZB216" s="23" t="s">
        <v>97</v>
      </c>
      <c r="FZC216" s="23" t="s">
        <v>100</v>
      </c>
      <c r="FZD216" s="79"/>
      <c r="FZE216" s="79" t="s">
        <v>101</v>
      </c>
      <c r="FZF216" s="23" t="s">
        <v>97</v>
      </c>
      <c r="FZG216" s="23" t="s">
        <v>100</v>
      </c>
      <c r="FZH216" s="79"/>
      <c r="FZI216" s="79" t="s">
        <v>101</v>
      </c>
      <c r="FZJ216" s="23" t="s">
        <v>97</v>
      </c>
      <c r="FZK216" s="23" t="s">
        <v>100</v>
      </c>
      <c r="FZL216" s="79"/>
      <c r="FZM216" s="79" t="s">
        <v>101</v>
      </c>
      <c r="FZN216" s="23" t="s">
        <v>97</v>
      </c>
      <c r="FZO216" s="23" t="s">
        <v>100</v>
      </c>
      <c r="FZP216" s="79"/>
      <c r="FZQ216" s="79" t="s">
        <v>101</v>
      </c>
      <c r="FZR216" s="23" t="s">
        <v>97</v>
      </c>
      <c r="FZS216" s="23" t="s">
        <v>100</v>
      </c>
      <c r="FZT216" s="79"/>
      <c r="FZU216" s="79" t="s">
        <v>101</v>
      </c>
      <c r="FZV216" s="23" t="s">
        <v>97</v>
      </c>
      <c r="FZW216" s="23" t="s">
        <v>100</v>
      </c>
      <c r="FZX216" s="79"/>
      <c r="FZY216" s="79" t="s">
        <v>101</v>
      </c>
      <c r="FZZ216" s="23" t="s">
        <v>97</v>
      </c>
      <c r="GAA216" s="23" t="s">
        <v>100</v>
      </c>
      <c r="GAB216" s="79"/>
      <c r="GAC216" s="79" t="s">
        <v>101</v>
      </c>
      <c r="GAD216" s="23" t="s">
        <v>97</v>
      </c>
      <c r="GAE216" s="23" t="s">
        <v>100</v>
      </c>
      <c r="GAF216" s="79"/>
      <c r="GAG216" s="79" t="s">
        <v>101</v>
      </c>
      <c r="GAH216" s="23" t="s">
        <v>97</v>
      </c>
      <c r="GAI216" s="23" t="s">
        <v>100</v>
      </c>
      <c r="GAJ216" s="79"/>
      <c r="GAK216" s="79" t="s">
        <v>101</v>
      </c>
      <c r="GAL216" s="23" t="s">
        <v>97</v>
      </c>
      <c r="GAM216" s="23" t="s">
        <v>100</v>
      </c>
      <c r="GAN216" s="79"/>
      <c r="GAO216" s="79" t="s">
        <v>101</v>
      </c>
      <c r="GAP216" s="23" t="s">
        <v>97</v>
      </c>
      <c r="GAQ216" s="23" t="s">
        <v>100</v>
      </c>
      <c r="GAR216" s="79"/>
      <c r="GAS216" s="79" t="s">
        <v>101</v>
      </c>
      <c r="GAT216" s="23" t="s">
        <v>97</v>
      </c>
      <c r="GAU216" s="23" t="s">
        <v>100</v>
      </c>
      <c r="GAV216" s="79"/>
      <c r="GAW216" s="79" t="s">
        <v>101</v>
      </c>
      <c r="GAX216" s="23" t="s">
        <v>97</v>
      </c>
      <c r="GAY216" s="23" t="s">
        <v>100</v>
      </c>
      <c r="GAZ216" s="79"/>
      <c r="GBA216" s="79" t="s">
        <v>101</v>
      </c>
      <c r="GBB216" s="23" t="s">
        <v>97</v>
      </c>
      <c r="GBC216" s="23" t="s">
        <v>100</v>
      </c>
      <c r="GBD216" s="79"/>
      <c r="GBE216" s="79" t="s">
        <v>101</v>
      </c>
      <c r="GBF216" s="23" t="s">
        <v>97</v>
      </c>
      <c r="GBG216" s="23" t="s">
        <v>100</v>
      </c>
      <c r="GBH216" s="79"/>
      <c r="GBI216" s="79" t="s">
        <v>101</v>
      </c>
      <c r="GBJ216" s="23" t="s">
        <v>97</v>
      </c>
      <c r="GBK216" s="23" t="s">
        <v>100</v>
      </c>
      <c r="GBL216" s="79"/>
      <c r="GBM216" s="79" t="s">
        <v>101</v>
      </c>
      <c r="GBN216" s="23" t="s">
        <v>97</v>
      </c>
      <c r="GBO216" s="23" t="s">
        <v>100</v>
      </c>
      <c r="GBP216" s="79"/>
      <c r="GBQ216" s="79" t="s">
        <v>101</v>
      </c>
      <c r="GBR216" s="23" t="s">
        <v>97</v>
      </c>
      <c r="GBS216" s="23" t="s">
        <v>100</v>
      </c>
      <c r="GBT216" s="79"/>
      <c r="GBU216" s="79" t="s">
        <v>101</v>
      </c>
      <c r="GBV216" s="23" t="s">
        <v>97</v>
      </c>
      <c r="GBW216" s="23" t="s">
        <v>100</v>
      </c>
      <c r="GBX216" s="79"/>
      <c r="GBY216" s="79" t="s">
        <v>101</v>
      </c>
      <c r="GBZ216" s="23" t="s">
        <v>97</v>
      </c>
      <c r="GCA216" s="23" t="s">
        <v>100</v>
      </c>
      <c r="GCB216" s="79"/>
      <c r="GCC216" s="79" t="s">
        <v>101</v>
      </c>
      <c r="GCD216" s="23" t="s">
        <v>97</v>
      </c>
      <c r="GCE216" s="23" t="s">
        <v>100</v>
      </c>
      <c r="GCF216" s="79"/>
      <c r="GCG216" s="79" t="s">
        <v>101</v>
      </c>
      <c r="GCH216" s="23" t="s">
        <v>97</v>
      </c>
      <c r="GCI216" s="23" t="s">
        <v>100</v>
      </c>
      <c r="GCJ216" s="79"/>
      <c r="GCK216" s="79" t="s">
        <v>101</v>
      </c>
      <c r="GCL216" s="23" t="s">
        <v>97</v>
      </c>
      <c r="GCM216" s="23" t="s">
        <v>100</v>
      </c>
      <c r="GCN216" s="79"/>
      <c r="GCO216" s="79" t="s">
        <v>101</v>
      </c>
      <c r="GCP216" s="23" t="s">
        <v>97</v>
      </c>
      <c r="GCQ216" s="23" t="s">
        <v>100</v>
      </c>
      <c r="GCR216" s="79"/>
      <c r="GCS216" s="79" t="s">
        <v>101</v>
      </c>
      <c r="GCT216" s="23" t="s">
        <v>97</v>
      </c>
      <c r="GCU216" s="23" t="s">
        <v>100</v>
      </c>
      <c r="GCV216" s="79"/>
      <c r="GCW216" s="79" t="s">
        <v>101</v>
      </c>
      <c r="GCX216" s="23" t="s">
        <v>97</v>
      </c>
      <c r="GCY216" s="23" t="s">
        <v>100</v>
      </c>
      <c r="GCZ216" s="79"/>
      <c r="GDA216" s="79" t="s">
        <v>101</v>
      </c>
      <c r="GDB216" s="23" t="s">
        <v>97</v>
      </c>
      <c r="GDC216" s="23" t="s">
        <v>100</v>
      </c>
      <c r="GDD216" s="79"/>
      <c r="GDE216" s="79" t="s">
        <v>101</v>
      </c>
      <c r="GDF216" s="23" t="s">
        <v>97</v>
      </c>
      <c r="GDG216" s="23" t="s">
        <v>100</v>
      </c>
      <c r="GDH216" s="79"/>
      <c r="GDI216" s="79" t="s">
        <v>101</v>
      </c>
      <c r="GDJ216" s="23" t="s">
        <v>97</v>
      </c>
      <c r="GDK216" s="23" t="s">
        <v>100</v>
      </c>
      <c r="GDL216" s="79"/>
      <c r="GDM216" s="79" t="s">
        <v>101</v>
      </c>
      <c r="GDN216" s="23" t="s">
        <v>97</v>
      </c>
      <c r="GDO216" s="23" t="s">
        <v>100</v>
      </c>
      <c r="GDP216" s="79"/>
      <c r="GDQ216" s="79" t="s">
        <v>101</v>
      </c>
      <c r="GDR216" s="23" t="s">
        <v>97</v>
      </c>
      <c r="GDS216" s="23" t="s">
        <v>100</v>
      </c>
      <c r="GDT216" s="79"/>
      <c r="GDU216" s="79" t="s">
        <v>101</v>
      </c>
      <c r="GDV216" s="23" t="s">
        <v>97</v>
      </c>
      <c r="GDW216" s="23" t="s">
        <v>100</v>
      </c>
      <c r="GDX216" s="79"/>
      <c r="GDY216" s="79" t="s">
        <v>101</v>
      </c>
      <c r="GDZ216" s="23" t="s">
        <v>97</v>
      </c>
      <c r="GEA216" s="23" t="s">
        <v>100</v>
      </c>
      <c r="GEB216" s="79"/>
      <c r="GEC216" s="79" t="s">
        <v>101</v>
      </c>
      <c r="GED216" s="23" t="s">
        <v>97</v>
      </c>
      <c r="GEE216" s="23" t="s">
        <v>100</v>
      </c>
      <c r="GEF216" s="79"/>
      <c r="GEG216" s="79" t="s">
        <v>101</v>
      </c>
      <c r="GEH216" s="23" t="s">
        <v>97</v>
      </c>
      <c r="GEI216" s="23" t="s">
        <v>100</v>
      </c>
      <c r="GEJ216" s="79"/>
      <c r="GEK216" s="79" t="s">
        <v>101</v>
      </c>
      <c r="GEL216" s="23" t="s">
        <v>97</v>
      </c>
      <c r="GEM216" s="23" t="s">
        <v>100</v>
      </c>
      <c r="GEN216" s="79"/>
      <c r="GEO216" s="79" t="s">
        <v>101</v>
      </c>
      <c r="GEP216" s="23" t="s">
        <v>97</v>
      </c>
      <c r="GEQ216" s="23" t="s">
        <v>100</v>
      </c>
      <c r="GER216" s="79"/>
      <c r="GES216" s="79" t="s">
        <v>101</v>
      </c>
      <c r="GET216" s="23" t="s">
        <v>97</v>
      </c>
      <c r="GEU216" s="23" t="s">
        <v>100</v>
      </c>
      <c r="GEV216" s="79"/>
      <c r="GEW216" s="79" t="s">
        <v>101</v>
      </c>
      <c r="GEX216" s="23" t="s">
        <v>97</v>
      </c>
      <c r="GEY216" s="23" t="s">
        <v>100</v>
      </c>
      <c r="GEZ216" s="79"/>
      <c r="GFA216" s="79" t="s">
        <v>101</v>
      </c>
      <c r="GFB216" s="23" t="s">
        <v>97</v>
      </c>
      <c r="GFC216" s="23" t="s">
        <v>100</v>
      </c>
      <c r="GFD216" s="79"/>
      <c r="GFE216" s="79" t="s">
        <v>101</v>
      </c>
      <c r="GFF216" s="23" t="s">
        <v>97</v>
      </c>
      <c r="GFG216" s="23" t="s">
        <v>100</v>
      </c>
      <c r="GFH216" s="79"/>
      <c r="GFI216" s="79" t="s">
        <v>101</v>
      </c>
      <c r="GFJ216" s="23" t="s">
        <v>97</v>
      </c>
      <c r="GFK216" s="23" t="s">
        <v>100</v>
      </c>
      <c r="GFL216" s="79"/>
      <c r="GFM216" s="79" t="s">
        <v>101</v>
      </c>
      <c r="GFN216" s="23" t="s">
        <v>97</v>
      </c>
      <c r="GFO216" s="23" t="s">
        <v>100</v>
      </c>
      <c r="GFP216" s="79"/>
      <c r="GFQ216" s="79" t="s">
        <v>101</v>
      </c>
      <c r="GFR216" s="23" t="s">
        <v>97</v>
      </c>
      <c r="GFS216" s="23" t="s">
        <v>100</v>
      </c>
      <c r="GFT216" s="79"/>
      <c r="GFU216" s="79" t="s">
        <v>101</v>
      </c>
      <c r="GFV216" s="23" t="s">
        <v>97</v>
      </c>
      <c r="GFW216" s="23" t="s">
        <v>100</v>
      </c>
      <c r="GFX216" s="79"/>
      <c r="GFY216" s="79" t="s">
        <v>101</v>
      </c>
      <c r="GFZ216" s="23" t="s">
        <v>97</v>
      </c>
      <c r="GGA216" s="23" t="s">
        <v>100</v>
      </c>
      <c r="GGB216" s="79"/>
      <c r="GGC216" s="79" t="s">
        <v>101</v>
      </c>
      <c r="GGD216" s="23" t="s">
        <v>97</v>
      </c>
      <c r="GGE216" s="23" t="s">
        <v>100</v>
      </c>
      <c r="GGF216" s="79"/>
      <c r="GGG216" s="79" t="s">
        <v>101</v>
      </c>
      <c r="GGH216" s="23" t="s">
        <v>97</v>
      </c>
      <c r="GGI216" s="23" t="s">
        <v>100</v>
      </c>
      <c r="GGJ216" s="79"/>
      <c r="GGK216" s="79" t="s">
        <v>101</v>
      </c>
      <c r="GGL216" s="23" t="s">
        <v>97</v>
      </c>
      <c r="GGM216" s="23" t="s">
        <v>100</v>
      </c>
      <c r="GGN216" s="79"/>
      <c r="GGO216" s="79" t="s">
        <v>101</v>
      </c>
      <c r="GGP216" s="23" t="s">
        <v>97</v>
      </c>
      <c r="GGQ216" s="23" t="s">
        <v>100</v>
      </c>
      <c r="GGR216" s="79"/>
      <c r="GGS216" s="79" t="s">
        <v>101</v>
      </c>
      <c r="GGT216" s="23" t="s">
        <v>97</v>
      </c>
      <c r="GGU216" s="23" t="s">
        <v>100</v>
      </c>
      <c r="GGV216" s="79"/>
      <c r="GGW216" s="79" t="s">
        <v>101</v>
      </c>
      <c r="GGX216" s="23" t="s">
        <v>97</v>
      </c>
      <c r="GGY216" s="23" t="s">
        <v>100</v>
      </c>
      <c r="GGZ216" s="79"/>
      <c r="GHA216" s="79" t="s">
        <v>101</v>
      </c>
      <c r="GHB216" s="23" t="s">
        <v>97</v>
      </c>
      <c r="GHC216" s="23" t="s">
        <v>100</v>
      </c>
      <c r="GHD216" s="79"/>
      <c r="GHE216" s="79" t="s">
        <v>101</v>
      </c>
      <c r="GHF216" s="23" t="s">
        <v>97</v>
      </c>
      <c r="GHG216" s="23" t="s">
        <v>100</v>
      </c>
      <c r="GHH216" s="79"/>
      <c r="GHI216" s="79" t="s">
        <v>101</v>
      </c>
      <c r="GHJ216" s="23" t="s">
        <v>97</v>
      </c>
      <c r="GHK216" s="23" t="s">
        <v>100</v>
      </c>
      <c r="GHL216" s="79"/>
      <c r="GHM216" s="79" t="s">
        <v>101</v>
      </c>
      <c r="GHN216" s="23" t="s">
        <v>97</v>
      </c>
      <c r="GHO216" s="23" t="s">
        <v>100</v>
      </c>
      <c r="GHP216" s="79"/>
      <c r="GHQ216" s="79" t="s">
        <v>101</v>
      </c>
      <c r="GHR216" s="23" t="s">
        <v>97</v>
      </c>
      <c r="GHS216" s="23" t="s">
        <v>100</v>
      </c>
      <c r="GHT216" s="79"/>
      <c r="GHU216" s="79" t="s">
        <v>101</v>
      </c>
      <c r="GHV216" s="23" t="s">
        <v>97</v>
      </c>
      <c r="GHW216" s="23" t="s">
        <v>100</v>
      </c>
      <c r="GHX216" s="79"/>
      <c r="GHY216" s="79" t="s">
        <v>101</v>
      </c>
      <c r="GHZ216" s="23" t="s">
        <v>97</v>
      </c>
      <c r="GIA216" s="23" t="s">
        <v>100</v>
      </c>
      <c r="GIB216" s="79"/>
      <c r="GIC216" s="79" t="s">
        <v>101</v>
      </c>
      <c r="GID216" s="23" t="s">
        <v>97</v>
      </c>
      <c r="GIE216" s="23" t="s">
        <v>100</v>
      </c>
      <c r="GIF216" s="79"/>
      <c r="GIG216" s="79" t="s">
        <v>101</v>
      </c>
      <c r="GIH216" s="23" t="s">
        <v>97</v>
      </c>
      <c r="GII216" s="23" t="s">
        <v>100</v>
      </c>
      <c r="GIJ216" s="79"/>
      <c r="GIK216" s="79" t="s">
        <v>101</v>
      </c>
      <c r="GIL216" s="23" t="s">
        <v>97</v>
      </c>
      <c r="GIM216" s="23" t="s">
        <v>100</v>
      </c>
      <c r="GIN216" s="79"/>
      <c r="GIO216" s="79" t="s">
        <v>101</v>
      </c>
      <c r="GIP216" s="23" t="s">
        <v>97</v>
      </c>
      <c r="GIQ216" s="23" t="s">
        <v>100</v>
      </c>
      <c r="GIR216" s="79"/>
      <c r="GIS216" s="79" t="s">
        <v>101</v>
      </c>
      <c r="GIT216" s="23" t="s">
        <v>97</v>
      </c>
      <c r="GIU216" s="23" t="s">
        <v>100</v>
      </c>
      <c r="GIV216" s="79"/>
      <c r="GIW216" s="79" t="s">
        <v>101</v>
      </c>
      <c r="GIX216" s="23" t="s">
        <v>97</v>
      </c>
      <c r="GIY216" s="23" t="s">
        <v>100</v>
      </c>
      <c r="GIZ216" s="79"/>
      <c r="GJA216" s="79" t="s">
        <v>101</v>
      </c>
      <c r="GJB216" s="23" t="s">
        <v>97</v>
      </c>
      <c r="GJC216" s="23" t="s">
        <v>100</v>
      </c>
      <c r="GJD216" s="79"/>
      <c r="GJE216" s="79" t="s">
        <v>101</v>
      </c>
      <c r="GJF216" s="23" t="s">
        <v>97</v>
      </c>
      <c r="GJG216" s="23" t="s">
        <v>100</v>
      </c>
      <c r="GJH216" s="79"/>
      <c r="GJI216" s="79" t="s">
        <v>101</v>
      </c>
      <c r="GJJ216" s="23" t="s">
        <v>97</v>
      </c>
      <c r="GJK216" s="23" t="s">
        <v>100</v>
      </c>
      <c r="GJL216" s="79"/>
      <c r="GJM216" s="79" t="s">
        <v>101</v>
      </c>
      <c r="GJN216" s="23" t="s">
        <v>97</v>
      </c>
      <c r="GJO216" s="23" t="s">
        <v>100</v>
      </c>
      <c r="GJP216" s="79"/>
      <c r="GJQ216" s="79" t="s">
        <v>101</v>
      </c>
      <c r="GJR216" s="23" t="s">
        <v>97</v>
      </c>
      <c r="GJS216" s="23" t="s">
        <v>100</v>
      </c>
      <c r="GJT216" s="79"/>
      <c r="GJU216" s="79" t="s">
        <v>101</v>
      </c>
      <c r="GJV216" s="23" t="s">
        <v>97</v>
      </c>
      <c r="GJW216" s="23" t="s">
        <v>100</v>
      </c>
      <c r="GJX216" s="79"/>
      <c r="GJY216" s="79" t="s">
        <v>101</v>
      </c>
      <c r="GJZ216" s="23" t="s">
        <v>97</v>
      </c>
      <c r="GKA216" s="23" t="s">
        <v>100</v>
      </c>
      <c r="GKB216" s="79"/>
      <c r="GKC216" s="79" t="s">
        <v>101</v>
      </c>
      <c r="GKD216" s="23" t="s">
        <v>97</v>
      </c>
      <c r="GKE216" s="23" t="s">
        <v>100</v>
      </c>
      <c r="GKF216" s="79"/>
      <c r="GKG216" s="79" t="s">
        <v>101</v>
      </c>
      <c r="GKH216" s="23" t="s">
        <v>97</v>
      </c>
      <c r="GKI216" s="23" t="s">
        <v>100</v>
      </c>
      <c r="GKJ216" s="79"/>
      <c r="GKK216" s="79" t="s">
        <v>101</v>
      </c>
      <c r="GKL216" s="23" t="s">
        <v>97</v>
      </c>
      <c r="GKM216" s="23" t="s">
        <v>100</v>
      </c>
      <c r="GKN216" s="79"/>
      <c r="GKO216" s="79" t="s">
        <v>101</v>
      </c>
      <c r="GKP216" s="23" t="s">
        <v>97</v>
      </c>
      <c r="GKQ216" s="23" t="s">
        <v>100</v>
      </c>
      <c r="GKR216" s="79"/>
      <c r="GKS216" s="79" t="s">
        <v>101</v>
      </c>
      <c r="GKT216" s="23" t="s">
        <v>97</v>
      </c>
      <c r="GKU216" s="23" t="s">
        <v>100</v>
      </c>
      <c r="GKV216" s="79"/>
      <c r="GKW216" s="79" t="s">
        <v>101</v>
      </c>
      <c r="GKX216" s="23" t="s">
        <v>97</v>
      </c>
      <c r="GKY216" s="23" t="s">
        <v>100</v>
      </c>
      <c r="GKZ216" s="79"/>
      <c r="GLA216" s="79" t="s">
        <v>101</v>
      </c>
      <c r="GLB216" s="23" t="s">
        <v>97</v>
      </c>
      <c r="GLC216" s="23" t="s">
        <v>100</v>
      </c>
      <c r="GLD216" s="79"/>
      <c r="GLE216" s="79" t="s">
        <v>101</v>
      </c>
      <c r="GLF216" s="23" t="s">
        <v>97</v>
      </c>
      <c r="GLG216" s="23" t="s">
        <v>100</v>
      </c>
      <c r="GLH216" s="79"/>
      <c r="GLI216" s="79" t="s">
        <v>101</v>
      </c>
      <c r="GLJ216" s="23" t="s">
        <v>97</v>
      </c>
      <c r="GLK216" s="23" t="s">
        <v>100</v>
      </c>
      <c r="GLL216" s="79"/>
      <c r="GLM216" s="79" t="s">
        <v>101</v>
      </c>
      <c r="GLN216" s="23" t="s">
        <v>97</v>
      </c>
      <c r="GLO216" s="23" t="s">
        <v>100</v>
      </c>
      <c r="GLP216" s="79"/>
      <c r="GLQ216" s="79" t="s">
        <v>101</v>
      </c>
      <c r="GLR216" s="23" t="s">
        <v>97</v>
      </c>
      <c r="GLS216" s="23" t="s">
        <v>100</v>
      </c>
      <c r="GLT216" s="79"/>
      <c r="GLU216" s="79" t="s">
        <v>101</v>
      </c>
      <c r="GLV216" s="23" t="s">
        <v>97</v>
      </c>
      <c r="GLW216" s="23" t="s">
        <v>100</v>
      </c>
      <c r="GLX216" s="79"/>
      <c r="GLY216" s="79" t="s">
        <v>101</v>
      </c>
      <c r="GLZ216" s="23" t="s">
        <v>97</v>
      </c>
      <c r="GMA216" s="23" t="s">
        <v>100</v>
      </c>
      <c r="GMB216" s="79"/>
      <c r="GMC216" s="79" t="s">
        <v>101</v>
      </c>
      <c r="GMD216" s="23" t="s">
        <v>97</v>
      </c>
      <c r="GME216" s="23" t="s">
        <v>100</v>
      </c>
      <c r="GMF216" s="79"/>
      <c r="GMG216" s="79" t="s">
        <v>101</v>
      </c>
      <c r="GMH216" s="23" t="s">
        <v>97</v>
      </c>
      <c r="GMI216" s="23" t="s">
        <v>100</v>
      </c>
      <c r="GMJ216" s="79"/>
      <c r="GMK216" s="79" t="s">
        <v>101</v>
      </c>
      <c r="GML216" s="23" t="s">
        <v>97</v>
      </c>
      <c r="GMM216" s="23" t="s">
        <v>100</v>
      </c>
      <c r="GMN216" s="79"/>
      <c r="GMO216" s="79" t="s">
        <v>101</v>
      </c>
      <c r="GMP216" s="23" t="s">
        <v>97</v>
      </c>
      <c r="GMQ216" s="23" t="s">
        <v>100</v>
      </c>
      <c r="GMR216" s="79"/>
      <c r="GMS216" s="79" t="s">
        <v>101</v>
      </c>
      <c r="GMT216" s="23" t="s">
        <v>97</v>
      </c>
      <c r="GMU216" s="23" t="s">
        <v>100</v>
      </c>
      <c r="GMV216" s="79"/>
      <c r="GMW216" s="79" t="s">
        <v>101</v>
      </c>
      <c r="GMX216" s="23" t="s">
        <v>97</v>
      </c>
      <c r="GMY216" s="23" t="s">
        <v>100</v>
      </c>
      <c r="GMZ216" s="79"/>
      <c r="GNA216" s="79" t="s">
        <v>101</v>
      </c>
      <c r="GNB216" s="23" t="s">
        <v>97</v>
      </c>
      <c r="GNC216" s="23" t="s">
        <v>100</v>
      </c>
      <c r="GND216" s="79"/>
      <c r="GNE216" s="79" t="s">
        <v>101</v>
      </c>
      <c r="GNF216" s="23" t="s">
        <v>97</v>
      </c>
      <c r="GNG216" s="23" t="s">
        <v>100</v>
      </c>
      <c r="GNH216" s="79"/>
      <c r="GNI216" s="79" t="s">
        <v>101</v>
      </c>
      <c r="GNJ216" s="23" t="s">
        <v>97</v>
      </c>
      <c r="GNK216" s="23" t="s">
        <v>100</v>
      </c>
      <c r="GNL216" s="79"/>
      <c r="GNM216" s="79" t="s">
        <v>101</v>
      </c>
      <c r="GNN216" s="23" t="s">
        <v>97</v>
      </c>
      <c r="GNO216" s="23" t="s">
        <v>100</v>
      </c>
      <c r="GNP216" s="79"/>
      <c r="GNQ216" s="79" t="s">
        <v>101</v>
      </c>
      <c r="GNR216" s="23" t="s">
        <v>97</v>
      </c>
      <c r="GNS216" s="23" t="s">
        <v>100</v>
      </c>
      <c r="GNT216" s="79"/>
      <c r="GNU216" s="79" t="s">
        <v>101</v>
      </c>
      <c r="GNV216" s="23" t="s">
        <v>97</v>
      </c>
      <c r="GNW216" s="23" t="s">
        <v>100</v>
      </c>
      <c r="GNX216" s="79"/>
      <c r="GNY216" s="79" t="s">
        <v>101</v>
      </c>
      <c r="GNZ216" s="23" t="s">
        <v>97</v>
      </c>
      <c r="GOA216" s="23" t="s">
        <v>100</v>
      </c>
      <c r="GOB216" s="79"/>
      <c r="GOC216" s="79" t="s">
        <v>101</v>
      </c>
      <c r="GOD216" s="23" t="s">
        <v>97</v>
      </c>
      <c r="GOE216" s="23" t="s">
        <v>100</v>
      </c>
      <c r="GOF216" s="79"/>
      <c r="GOG216" s="79" t="s">
        <v>101</v>
      </c>
      <c r="GOH216" s="23" t="s">
        <v>97</v>
      </c>
      <c r="GOI216" s="23" t="s">
        <v>100</v>
      </c>
      <c r="GOJ216" s="79"/>
      <c r="GOK216" s="79" t="s">
        <v>101</v>
      </c>
      <c r="GOL216" s="23" t="s">
        <v>97</v>
      </c>
      <c r="GOM216" s="23" t="s">
        <v>100</v>
      </c>
      <c r="GON216" s="79"/>
      <c r="GOO216" s="79" t="s">
        <v>101</v>
      </c>
      <c r="GOP216" s="23" t="s">
        <v>97</v>
      </c>
      <c r="GOQ216" s="23" t="s">
        <v>100</v>
      </c>
      <c r="GOR216" s="79"/>
      <c r="GOS216" s="79" t="s">
        <v>101</v>
      </c>
      <c r="GOT216" s="23" t="s">
        <v>97</v>
      </c>
      <c r="GOU216" s="23" t="s">
        <v>100</v>
      </c>
      <c r="GOV216" s="79"/>
      <c r="GOW216" s="79" t="s">
        <v>101</v>
      </c>
      <c r="GOX216" s="23" t="s">
        <v>97</v>
      </c>
      <c r="GOY216" s="23" t="s">
        <v>100</v>
      </c>
      <c r="GOZ216" s="79"/>
      <c r="GPA216" s="79" t="s">
        <v>101</v>
      </c>
      <c r="GPB216" s="23" t="s">
        <v>97</v>
      </c>
      <c r="GPC216" s="23" t="s">
        <v>100</v>
      </c>
      <c r="GPD216" s="79"/>
      <c r="GPE216" s="79" t="s">
        <v>101</v>
      </c>
      <c r="GPF216" s="23" t="s">
        <v>97</v>
      </c>
      <c r="GPG216" s="23" t="s">
        <v>100</v>
      </c>
      <c r="GPH216" s="79"/>
      <c r="GPI216" s="79" t="s">
        <v>101</v>
      </c>
      <c r="GPJ216" s="23" t="s">
        <v>97</v>
      </c>
      <c r="GPK216" s="23" t="s">
        <v>100</v>
      </c>
      <c r="GPL216" s="79"/>
      <c r="GPM216" s="79" t="s">
        <v>101</v>
      </c>
      <c r="GPN216" s="23" t="s">
        <v>97</v>
      </c>
      <c r="GPO216" s="23" t="s">
        <v>100</v>
      </c>
      <c r="GPP216" s="79"/>
      <c r="GPQ216" s="79" t="s">
        <v>101</v>
      </c>
      <c r="GPR216" s="23" t="s">
        <v>97</v>
      </c>
      <c r="GPS216" s="23" t="s">
        <v>100</v>
      </c>
      <c r="GPT216" s="79"/>
      <c r="GPU216" s="79" t="s">
        <v>101</v>
      </c>
      <c r="GPV216" s="23" t="s">
        <v>97</v>
      </c>
      <c r="GPW216" s="23" t="s">
        <v>100</v>
      </c>
      <c r="GPX216" s="79"/>
      <c r="GPY216" s="79" t="s">
        <v>101</v>
      </c>
      <c r="GPZ216" s="23" t="s">
        <v>97</v>
      </c>
      <c r="GQA216" s="23" t="s">
        <v>100</v>
      </c>
      <c r="GQB216" s="79"/>
      <c r="GQC216" s="79" t="s">
        <v>101</v>
      </c>
      <c r="GQD216" s="23" t="s">
        <v>97</v>
      </c>
      <c r="GQE216" s="23" t="s">
        <v>100</v>
      </c>
      <c r="GQF216" s="79"/>
      <c r="GQG216" s="79" t="s">
        <v>101</v>
      </c>
      <c r="GQH216" s="23" t="s">
        <v>97</v>
      </c>
      <c r="GQI216" s="23" t="s">
        <v>100</v>
      </c>
      <c r="GQJ216" s="79"/>
      <c r="GQK216" s="79" t="s">
        <v>101</v>
      </c>
      <c r="GQL216" s="23" t="s">
        <v>97</v>
      </c>
      <c r="GQM216" s="23" t="s">
        <v>100</v>
      </c>
      <c r="GQN216" s="79"/>
      <c r="GQO216" s="79" t="s">
        <v>101</v>
      </c>
      <c r="GQP216" s="23" t="s">
        <v>97</v>
      </c>
      <c r="GQQ216" s="23" t="s">
        <v>100</v>
      </c>
      <c r="GQR216" s="79"/>
      <c r="GQS216" s="79" t="s">
        <v>101</v>
      </c>
      <c r="GQT216" s="23" t="s">
        <v>97</v>
      </c>
      <c r="GQU216" s="23" t="s">
        <v>100</v>
      </c>
      <c r="GQV216" s="79"/>
      <c r="GQW216" s="79" t="s">
        <v>101</v>
      </c>
      <c r="GQX216" s="23" t="s">
        <v>97</v>
      </c>
      <c r="GQY216" s="23" t="s">
        <v>100</v>
      </c>
      <c r="GQZ216" s="79"/>
      <c r="GRA216" s="79" t="s">
        <v>101</v>
      </c>
      <c r="GRB216" s="23" t="s">
        <v>97</v>
      </c>
      <c r="GRC216" s="23" t="s">
        <v>100</v>
      </c>
      <c r="GRD216" s="79"/>
      <c r="GRE216" s="79" t="s">
        <v>101</v>
      </c>
      <c r="GRF216" s="23" t="s">
        <v>97</v>
      </c>
      <c r="GRG216" s="23" t="s">
        <v>100</v>
      </c>
      <c r="GRH216" s="79"/>
      <c r="GRI216" s="79" t="s">
        <v>101</v>
      </c>
      <c r="GRJ216" s="23" t="s">
        <v>97</v>
      </c>
      <c r="GRK216" s="23" t="s">
        <v>100</v>
      </c>
      <c r="GRL216" s="79"/>
      <c r="GRM216" s="79" t="s">
        <v>101</v>
      </c>
      <c r="GRN216" s="23" t="s">
        <v>97</v>
      </c>
      <c r="GRO216" s="23" t="s">
        <v>100</v>
      </c>
      <c r="GRP216" s="79"/>
      <c r="GRQ216" s="79" t="s">
        <v>101</v>
      </c>
      <c r="GRR216" s="23" t="s">
        <v>97</v>
      </c>
      <c r="GRS216" s="23" t="s">
        <v>100</v>
      </c>
      <c r="GRT216" s="79"/>
      <c r="GRU216" s="79" t="s">
        <v>101</v>
      </c>
      <c r="GRV216" s="23" t="s">
        <v>97</v>
      </c>
      <c r="GRW216" s="23" t="s">
        <v>100</v>
      </c>
      <c r="GRX216" s="79"/>
      <c r="GRY216" s="79" t="s">
        <v>101</v>
      </c>
      <c r="GRZ216" s="23" t="s">
        <v>97</v>
      </c>
      <c r="GSA216" s="23" t="s">
        <v>100</v>
      </c>
      <c r="GSB216" s="79"/>
      <c r="GSC216" s="79" t="s">
        <v>101</v>
      </c>
      <c r="GSD216" s="23" t="s">
        <v>97</v>
      </c>
      <c r="GSE216" s="23" t="s">
        <v>100</v>
      </c>
      <c r="GSF216" s="79"/>
      <c r="GSG216" s="79" t="s">
        <v>101</v>
      </c>
      <c r="GSH216" s="23" t="s">
        <v>97</v>
      </c>
      <c r="GSI216" s="23" t="s">
        <v>100</v>
      </c>
      <c r="GSJ216" s="79"/>
      <c r="GSK216" s="79" t="s">
        <v>101</v>
      </c>
      <c r="GSL216" s="23" t="s">
        <v>97</v>
      </c>
      <c r="GSM216" s="23" t="s">
        <v>100</v>
      </c>
      <c r="GSN216" s="79"/>
      <c r="GSO216" s="79" t="s">
        <v>101</v>
      </c>
      <c r="GSP216" s="23" t="s">
        <v>97</v>
      </c>
      <c r="GSQ216" s="23" t="s">
        <v>100</v>
      </c>
      <c r="GSR216" s="79"/>
      <c r="GSS216" s="79" t="s">
        <v>101</v>
      </c>
      <c r="GST216" s="23" t="s">
        <v>97</v>
      </c>
      <c r="GSU216" s="23" t="s">
        <v>100</v>
      </c>
      <c r="GSV216" s="79"/>
      <c r="GSW216" s="79" t="s">
        <v>101</v>
      </c>
      <c r="GSX216" s="23" t="s">
        <v>97</v>
      </c>
      <c r="GSY216" s="23" t="s">
        <v>100</v>
      </c>
      <c r="GSZ216" s="79"/>
      <c r="GTA216" s="79" t="s">
        <v>101</v>
      </c>
      <c r="GTB216" s="23" t="s">
        <v>97</v>
      </c>
      <c r="GTC216" s="23" t="s">
        <v>100</v>
      </c>
      <c r="GTD216" s="79"/>
      <c r="GTE216" s="79" t="s">
        <v>101</v>
      </c>
      <c r="GTF216" s="23" t="s">
        <v>97</v>
      </c>
      <c r="GTG216" s="23" t="s">
        <v>100</v>
      </c>
      <c r="GTH216" s="79"/>
      <c r="GTI216" s="79" t="s">
        <v>101</v>
      </c>
      <c r="GTJ216" s="23" t="s">
        <v>97</v>
      </c>
      <c r="GTK216" s="23" t="s">
        <v>100</v>
      </c>
      <c r="GTL216" s="79"/>
      <c r="GTM216" s="79" t="s">
        <v>101</v>
      </c>
      <c r="GTN216" s="23" t="s">
        <v>97</v>
      </c>
      <c r="GTO216" s="23" t="s">
        <v>100</v>
      </c>
      <c r="GTP216" s="79"/>
      <c r="GTQ216" s="79" t="s">
        <v>101</v>
      </c>
      <c r="GTR216" s="23" t="s">
        <v>97</v>
      </c>
      <c r="GTS216" s="23" t="s">
        <v>100</v>
      </c>
      <c r="GTT216" s="79"/>
      <c r="GTU216" s="79" t="s">
        <v>101</v>
      </c>
      <c r="GTV216" s="23" t="s">
        <v>97</v>
      </c>
      <c r="GTW216" s="23" t="s">
        <v>100</v>
      </c>
      <c r="GTX216" s="79"/>
      <c r="GTY216" s="79" t="s">
        <v>101</v>
      </c>
      <c r="GTZ216" s="23" t="s">
        <v>97</v>
      </c>
      <c r="GUA216" s="23" t="s">
        <v>100</v>
      </c>
      <c r="GUB216" s="79"/>
      <c r="GUC216" s="79" t="s">
        <v>101</v>
      </c>
      <c r="GUD216" s="23" t="s">
        <v>97</v>
      </c>
      <c r="GUE216" s="23" t="s">
        <v>100</v>
      </c>
      <c r="GUF216" s="79"/>
      <c r="GUG216" s="79" t="s">
        <v>101</v>
      </c>
      <c r="GUH216" s="23" t="s">
        <v>97</v>
      </c>
      <c r="GUI216" s="23" t="s">
        <v>100</v>
      </c>
      <c r="GUJ216" s="79"/>
      <c r="GUK216" s="79" t="s">
        <v>101</v>
      </c>
      <c r="GUL216" s="23" t="s">
        <v>97</v>
      </c>
      <c r="GUM216" s="23" t="s">
        <v>100</v>
      </c>
      <c r="GUN216" s="79"/>
      <c r="GUO216" s="79" t="s">
        <v>101</v>
      </c>
      <c r="GUP216" s="23" t="s">
        <v>97</v>
      </c>
      <c r="GUQ216" s="23" t="s">
        <v>100</v>
      </c>
      <c r="GUR216" s="79"/>
      <c r="GUS216" s="79" t="s">
        <v>101</v>
      </c>
      <c r="GUT216" s="23" t="s">
        <v>97</v>
      </c>
      <c r="GUU216" s="23" t="s">
        <v>100</v>
      </c>
      <c r="GUV216" s="79"/>
      <c r="GUW216" s="79" t="s">
        <v>101</v>
      </c>
      <c r="GUX216" s="23" t="s">
        <v>97</v>
      </c>
      <c r="GUY216" s="23" t="s">
        <v>100</v>
      </c>
      <c r="GUZ216" s="79"/>
      <c r="GVA216" s="79" t="s">
        <v>101</v>
      </c>
      <c r="GVB216" s="23" t="s">
        <v>97</v>
      </c>
      <c r="GVC216" s="23" t="s">
        <v>100</v>
      </c>
      <c r="GVD216" s="79"/>
      <c r="GVE216" s="79" t="s">
        <v>101</v>
      </c>
      <c r="GVF216" s="23" t="s">
        <v>97</v>
      </c>
      <c r="GVG216" s="23" t="s">
        <v>100</v>
      </c>
      <c r="GVH216" s="79"/>
      <c r="GVI216" s="79" t="s">
        <v>101</v>
      </c>
      <c r="GVJ216" s="23" t="s">
        <v>97</v>
      </c>
      <c r="GVK216" s="23" t="s">
        <v>100</v>
      </c>
      <c r="GVL216" s="79"/>
      <c r="GVM216" s="79" t="s">
        <v>101</v>
      </c>
      <c r="GVN216" s="23" t="s">
        <v>97</v>
      </c>
      <c r="GVO216" s="23" t="s">
        <v>100</v>
      </c>
      <c r="GVP216" s="79"/>
      <c r="GVQ216" s="79" t="s">
        <v>101</v>
      </c>
      <c r="GVR216" s="23" t="s">
        <v>97</v>
      </c>
      <c r="GVS216" s="23" t="s">
        <v>100</v>
      </c>
      <c r="GVT216" s="79"/>
      <c r="GVU216" s="79" t="s">
        <v>101</v>
      </c>
      <c r="GVV216" s="23" t="s">
        <v>97</v>
      </c>
      <c r="GVW216" s="23" t="s">
        <v>100</v>
      </c>
      <c r="GVX216" s="79"/>
      <c r="GVY216" s="79" t="s">
        <v>101</v>
      </c>
      <c r="GVZ216" s="23" t="s">
        <v>97</v>
      </c>
      <c r="GWA216" s="23" t="s">
        <v>100</v>
      </c>
      <c r="GWB216" s="79"/>
      <c r="GWC216" s="79" t="s">
        <v>101</v>
      </c>
      <c r="GWD216" s="23" t="s">
        <v>97</v>
      </c>
      <c r="GWE216" s="23" t="s">
        <v>100</v>
      </c>
      <c r="GWF216" s="79"/>
      <c r="GWG216" s="79" t="s">
        <v>101</v>
      </c>
      <c r="GWH216" s="23" t="s">
        <v>97</v>
      </c>
      <c r="GWI216" s="23" t="s">
        <v>100</v>
      </c>
      <c r="GWJ216" s="79"/>
      <c r="GWK216" s="79" t="s">
        <v>101</v>
      </c>
      <c r="GWL216" s="23" t="s">
        <v>97</v>
      </c>
      <c r="GWM216" s="23" t="s">
        <v>100</v>
      </c>
      <c r="GWN216" s="79"/>
      <c r="GWO216" s="79" t="s">
        <v>101</v>
      </c>
      <c r="GWP216" s="23" t="s">
        <v>97</v>
      </c>
      <c r="GWQ216" s="23" t="s">
        <v>100</v>
      </c>
      <c r="GWR216" s="79"/>
      <c r="GWS216" s="79" t="s">
        <v>101</v>
      </c>
      <c r="GWT216" s="23" t="s">
        <v>97</v>
      </c>
      <c r="GWU216" s="23" t="s">
        <v>100</v>
      </c>
      <c r="GWV216" s="79"/>
      <c r="GWW216" s="79" t="s">
        <v>101</v>
      </c>
      <c r="GWX216" s="23" t="s">
        <v>97</v>
      </c>
      <c r="GWY216" s="23" t="s">
        <v>100</v>
      </c>
      <c r="GWZ216" s="79"/>
      <c r="GXA216" s="79" t="s">
        <v>101</v>
      </c>
      <c r="GXB216" s="23" t="s">
        <v>97</v>
      </c>
      <c r="GXC216" s="23" t="s">
        <v>100</v>
      </c>
      <c r="GXD216" s="79"/>
      <c r="GXE216" s="79" t="s">
        <v>101</v>
      </c>
      <c r="GXF216" s="23" t="s">
        <v>97</v>
      </c>
      <c r="GXG216" s="23" t="s">
        <v>100</v>
      </c>
      <c r="GXH216" s="79"/>
      <c r="GXI216" s="79" t="s">
        <v>101</v>
      </c>
      <c r="GXJ216" s="23" t="s">
        <v>97</v>
      </c>
      <c r="GXK216" s="23" t="s">
        <v>100</v>
      </c>
      <c r="GXL216" s="79"/>
      <c r="GXM216" s="79" t="s">
        <v>101</v>
      </c>
      <c r="GXN216" s="23" t="s">
        <v>97</v>
      </c>
      <c r="GXO216" s="23" t="s">
        <v>100</v>
      </c>
      <c r="GXP216" s="79"/>
      <c r="GXQ216" s="79" t="s">
        <v>101</v>
      </c>
      <c r="GXR216" s="23" t="s">
        <v>97</v>
      </c>
      <c r="GXS216" s="23" t="s">
        <v>100</v>
      </c>
      <c r="GXT216" s="79"/>
      <c r="GXU216" s="79" t="s">
        <v>101</v>
      </c>
      <c r="GXV216" s="23" t="s">
        <v>97</v>
      </c>
      <c r="GXW216" s="23" t="s">
        <v>100</v>
      </c>
      <c r="GXX216" s="79"/>
      <c r="GXY216" s="79" t="s">
        <v>101</v>
      </c>
      <c r="GXZ216" s="23" t="s">
        <v>97</v>
      </c>
      <c r="GYA216" s="23" t="s">
        <v>100</v>
      </c>
      <c r="GYB216" s="79"/>
      <c r="GYC216" s="79" t="s">
        <v>101</v>
      </c>
      <c r="GYD216" s="23" t="s">
        <v>97</v>
      </c>
      <c r="GYE216" s="23" t="s">
        <v>100</v>
      </c>
      <c r="GYF216" s="79"/>
      <c r="GYG216" s="79" t="s">
        <v>101</v>
      </c>
      <c r="GYH216" s="23" t="s">
        <v>97</v>
      </c>
      <c r="GYI216" s="23" t="s">
        <v>100</v>
      </c>
      <c r="GYJ216" s="79"/>
      <c r="GYK216" s="79" t="s">
        <v>101</v>
      </c>
      <c r="GYL216" s="23" t="s">
        <v>97</v>
      </c>
      <c r="GYM216" s="23" t="s">
        <v>100</v>
      </c>
      <c r="GYN216" s="79"/>
      <c r="GYO216" s="79" t="s">
        <v>101</v>
      </c>
      <c r="GYP216" s="23" t="s">
        <v>97</v>
      </c>
      <c r="GYQ216" s="23" t="s">
        <v>100</v>
      </c>
      <c r="GYR216" s="79"/>
      <c r="GYS216" s="79" t="s">
        <v>101</v>
      </c>
      <c r="GYT216" s="23" t="s">
        <v>97</v>
      </c>
      <c r="GYU216" s="23" t="s">
        <v>100</v>
      </c>
      <c r="GYV216" s="79"/>
      <c r="GYW216" s="79" t="s">
        <v>101</v>
      </c>
      <c r="GYX216" s="23" t="s">
        <v>97</v>
      </c>
      <c r="GYY216" s="23" t="s">
        <v>100</v>
      </c>
      <c r="GYZ216" s="79"/>
      <c r="GZA216" s="79" t="s">
        <v>101</v>
      </c>
      <c r="GZB216" s="23" t="s">
        <v>97</v>
      </c>
      <c r="GZC216" s="23" t="s">
        <v>100</v>
      </c>
      <c r="GZD216" s="79"/>
      <c r="GZE216" s="79" t="s">
        <v>101</v>
      </c>
      <c r="GZF216" s="23" t="s">
        <v>97</v>
      </c>
      <c r="GZG216" s="23" t="s">
        <v>100</v>
      </c>
      <c r="GZH216" s="79"/>
      <c r="GZI216" s="79" t="s">
        <v>101</v>
      </c>
      <c r="GZJ216" s="23" t="s">
        <v>97</v>
      </c>
      <c r="GZK216" s="23" t="s">
        <v>100</v>
      </c>
      <c r="GZL216" s="79"/>
      <c r="GZM216" s="79" t="s">
        <v>101</v>
      </c>
      <c r="GZN216" s="23" t="s">
        <v>97</v>
      </c>
      <c r="GZO216" s="23" t="s">
        <v>100</v>
      </c>
      <c r="GZP216" s="79"/>
      <c r="GZQ216" s="79" t="s">
        <v>101</v>
      </c>
      <c r="GZR216" s="23" t="s">
        <v>97</v>
      </c>
      <c r="GZS216" s="23" t="s">
        <v>100</v>
      </c>
      <c r="GZT216" s="79"/>
      <c r="GZU216" s="79" t="s">
        <v>101</v>
      </c>
      <c r="GZV216" s="23" t="s">
        <v>97</v>
      </c>
      <c r="GZW216" s="23" t="s">
        <v>100</v>
      </c>
      <c r="GZX216" s="79"/>
      <c r="GZY216" s="79" t="s">
        <v>101</v>
      </c>
      <c r="GZZ216" s="23" t="s">
        <v>97</v>
      </c>
      <c r="HAA216" s="23" t="s">
        <v>100</v>
      </c>
      <c r="HAB216" s="79"/>
      <c r="HAC216" s="79" t="s">
        <v>101</v>
      </c>
      <c r="HAD216" s="23" t="s">
        <v>97</v>
      </c>
      <c r="HAE216" s="23" t="s">
        <v>100</v>
      </c>
      <c r="HAF216" s="79"/>
      <c r="HAG216" s="79" t="s">
        <v>101</v>
      </c>
      <c r="HAH216" s="23" t="s">
        <v>97</v>
      </c>
      <c r="HAI216" s="23" t="s">
        <v>100</v>
      </c>
      <c r="HAJ216" s="79"/>
      <c r="HAK216" s="79" t="s">
        <v>101</v>
      </c>
      <c r="HAL216" s="23" t="s">
        <v>97</v>
      </c>
      <c r="HAM216" s="23" t="s">
        <v>100</v>
      </c>
      <c r="HAN216" s="79"/>
      <c r="HAO216" s="79" t="s">
        <v>101</v>
      </c>
      <c r="HAP216" s="23" t="s">
        <v>97</v>
      </c>
      <c r="HAQ216" s="23" t="s">
        <v>100</v>
      </c>
      <c r="HAR216" s="79"/>
      <c r="HAS216" s="79" t="s">
        <v>101</v>
      </c>
      <c r="HAT216" s="23" t="s">
        <v>97</v>
      </c>
      <c r="HAU216" s="23" t="s">
        <v>100</v>
      </c>
      <c r="HAV216" s="79"/>
      <c r="HAW216" s="79" t="s">
        <v>101</v>
      </c>
      <c r="HAX216" s="23" t="s">
        <v>97</v>
      </c>
      <c r="HAY216" s="23" t="s">
        <v>100</v>
      </c>
      <c r="HAZ216" s="79"/>
      <c r="HBA216" s="79" t="s">
        <v>101</v>
      </c>
      <c r="HBB216" s="23" t="s">
        <v>97</v>
      </c>
      <c r="HBC216" s="23" t="s">
        <v>100</v>
      </c>
      <c r="HBD216" s="79"/>
      <c r="HBE216" s="79" t="s">
        <v>101</v>
      </c>
      <c r="HBF216" s="23" t="s">
        <v>97</v>
      </c>
      <c r="HBG216" s="23" t="s">
        <v>100</v>
      </c>
      <c r="HBH216" s="79"/>
      <c r="HBI216" s="79" t="s">
        <v>101</v>
      </c>
      <c r="HBJ216" s="23" t="s">
        <v>97</v>
      </c>
      <c r="HBK216" s="23" t="s">
        <v>100</v>
      </c>
      <c r="HBL216" s="79"/>
      <c r="HBM216" s="79" t="s">
        <v>101</v>
      </c>
      <c r="HBN216" s="23" t="s">
        <v>97</v>
      </c>
      <c r="HBO216" s="23" t="s">
        <v>100</v>
      </c>
      <c r="HBP216" s="79"/>
      <c r="HBQ216" s="79" t="s">
        <v>101</v>
      </c>
      <c r="HBR216" s="23" t="s">
        <v>97</v>
      </c>
      <c r="HBS216" s="23" t="s">
        <v>100</v>
      </c>
      <c r="HBT216" s="79"/>
      <c r="HBU216" s="79" t="s">
        <v>101</v>
      </c>
      <c r="HBV216" s="23" t="s">
        <v>97</v>
      </c>
      <c r="HBW216" s="23" t="s">
        <v>100</v>
      </c>
      <c r="HBX216" s="79"/>
      <c r="HBY216" s="79" t="s">
        <v>101</v>
      </c>
      <c r="HBZ216" s="23" t="s">
        <v>97</v>
      </c>
      <c r="HCA216" s="23" t="s">
        <v>100</v>
      </c>
      <c r="HCB216" s="79"/>
      <c r="HCC216" s="79" t="s">
        <v>101</v>
      </c>
      <c r="HCD216" s="23" t="s">
        <v>97</v>
      </c>
      <c r="HCE216" s="23" t="s">
        <v>100</v>
      </c>
      <c r="HCF216" s="79"/>
      <c r="HCG216" s="79" t="s">
        <v>101</v>
      </c>
      <c r="HCH216" s="23" t="s">
        <v>97</v>
      </c>
      <c r="HCI216" s="23" t="s">
        <v>100</v>
      </c>
      <c r="HCJ216" s="79"/>
      <c r="HCK216" s="79" t="s">
        <v>101</v>
      </c>
      <c r="HCL216" s="23" t="s">
        <v>97</v>
      </c>
      <c r="HCM216" s="23" t="s">
        <v>100</v>
      </c>
      <c r="HCN216" s="79"/>
      <c r="HCO216" s="79" t="s">
        <v>101</v>
      </c>
      <c r="HCP216" s="23" t="s">
        <v>97</v>
      </c>
      <c r="HCQ216" s="23" t="s">
        <v>100</v>
      </c>
      <c r="HCR216" s="79"/>
      <c r="HCS216" s="79" t="s">
        <v>101</v>
      </c>
      <c r="HCT216" s="23" t="s">
        <v>97</v>
      </c>
      <c r="HCU216" s="23" t="s">
        <v>100</v>
      </c>
      <c r="HCV216" s="79"/>
      <c r="HCW216" s="79" t="s">
        <v>101</v>
      </c>
      <c r="HCX216" s="23" t="s">
        <v>97</v>
      </c>
      <c r="HCY216" s="23" t="s">
        <v>100</v>
      </c>
      <c r="HCZ216" s="79"/>
      <c r="HDA216" s="79" t="s">
        <v>101</v>
      </c>
      <c r="HDB216" s="23" t="s">
        <v>97</v>
      </c>
      <c r="HDC216" s="23" t="s">
        <v>100</v>
      </c>
      <c r="HDD216" s="79"/>
      <c r="HDE216" s="79" t="s">
        <v>101</v>
      </c>
      <c r="HDF216" s="23" t="s">
        <v>97</v>
      </c>
      <c r="HDG216" s="23" t="s">
        <v>100</v>
      </c>
      <c r="HDH216" s="79"/>
      <c r="HDI216" s="79" t="s">
        <v>101</v>
      </c>
      <c r="HDJ216" s="23" t="s">
        <v>97</v>
      </c>
      <c r="HDK216" s="23" t="s">
        <v>100</v>
      </c>
      <c r="HDL216" s="79"/>
      <c r="HDM216" s="79" t="s">
        <v>101</v>
      </c>
      <c r="HDN216" s="23" t="s">
        <v>97</v>
      </c>
      <c r="HDO216" s="23" t="s">
        <v>100</v>
      </c>
      <c r="HDP216" s="79"/>
      <c r="HDQ216" s="79" t="s">
        <v>101</v>
      </c>
      <c r="HDR216" s="23" t="s">
        <v>97</v>
      </c>
      <c r="HDS216" s="23" t="s">
        <v>100</v>
      </c>
      <c r="HDT216" s="79"/>
      <c r="HDU216" s="79" t="s">
        <v>101</v>
      </c>
      <c r="HDV216" s="23" t="s">
        <v>97</v>
      </c>
      <c r="HDW216" s="23" t="s">
        <v>100</v>
      </c>
      <c r="HDX216" s="79"/>
      <c r="HDY216" s="79" t="s">
        <v>101</v>
      </c>
      <c r="HDZ216" s="23" t="s">
        <v>97</v>
      </c>
      <c r="HEA216" s="23" t="s">
        <v>100</v>
      </c>
      <c r="HEB216" s="79"/>
      <c r="HEC216" s="79" t="s">
        <v>101</v>
      </c>
      <c r="HED216" s="23" t="s">
        <v>97</v>
      </c>
      <c r="HEE216" s="23" t="s">
        <v>100</v>
      </c>
      <c r="HEF216" s="79"/>
      <c r="HEG216" s="79" t="s">
        <v>101</v>
      </c>
      <c r="HEH216" s="23" t="s">
        <v>97</v>
      </c>
      <c r="HEI216" s="23" t="s">
        <v>100</v>
      </c>
      <c r="HEJ216" s="79"/>
      <c r="HEK216" s="79" t="s">
        <v>101</v>
      </c>
      <c r="HEL216" s="23" t="s">
        <v>97</v>
      </c>
      <c r="HEM216" s="23" t="s">
        <v>100</v>
      </c>
      <c r="HEN216" s="79"/>
      <c r="HEO216" s="79" t="s">
        <v>101</v>
      </c>
      <c r="HEP216" s="23" t="s">
        <v>97</v>
      </c>
      <c r="HEQ216" s="23" t="s">
        <v>100</v>
      </c>
      <c r="HER216" s="79"/>
      <c r="HES216" s="79" t="s">
        <v>101</v>
      </c>
      <c r="HET216" s="23" t="s">
        <v>97</v>
      </c>
      <c r="HEU216" s="23" t="s">
        <v>100</v>
      </c>
      <c r="HEV216" s="79"/>
      <c r="HEW216" s="79" t="s">
        <v>101</v>
      </c>
      <c r="HEX216" s="23" t="s">
        <v>97</v>
      </c>
      <c r="HEY216" s="23" t="s">
        <v>100</v>
      </c>
      <c r="HEZ216" s="79"/>
      <c r="HFA216" s="79" t="s">
        <v>101</v>
      </c>
      <c r="HFB216" s="23" t="s">
        <v>97</v>
      </c>
      <c r="HFC216" s="23" t="s">
        <v>100</v>
      </c>
      <c r="HFD216" s="79"/>
      <c r="HFE216" s="79" t="s">
        <v>101</v>
      </c>
      <c r="HFF216" s="23" t="s">
        <v>97</v>
      </c>
      <c r="HFG216" s="23" t="s">
        <v>100</v>
      </c>
      <c r="HFH216" s="79"/>
      <c r="HFI216" s="79" t="s">
        <v>101</v>
      </c>
      <c r="HFJ216" s="23" t="s">
        <v>97</v>
      </c>
      <c r="HFK216" s="23" t="s">
        <v>100</v>
      </c>
      <c r="HFL216" s="79"/>
      <c r="HFM216" s="79" t="s">
        <v>101</v>
      </c>
      <c r="HFN216" s="23" t="s">
        <v>97</v>
      </c>
      <c r="HFO216" s="23" t="s">
        <v>100</v>
      </c>
      <c r="HFP216" s="79"/>
      <c r="HFQ216" s="79" t="s">
        <v>101</v>
      </c>
      <c r="HFR216" s="23" t="s">
        <v>97</v>
      </c>
      <c r="HFS216" s="23" t="s">
        <v>100</v>
      </c>
      <c r="HFT216" s="79"/>
      <c r="HFU216" s="79" t="s">
        <v>101</v>
      </c>
      <c r="HFV216" s="23" t="s">
        <v>97</v>
      </c>
      <c r="HFW216" s="23" t="s">
        <v>100</v>
      </c>
      <c r="HFX216" s="79"/>
      <c r="HFY216" s="79" t="s">
        <v>101</v>
      </c>
      <c r="HFZ216" s="23" t="s">
        <v>97</v>
      </c>
      <c r="HGA216" s="23" t="s">
        <v>100</v>
      </c>
      <c r="HGB216" s="79"/>
      <c r="HGC216" s="79" t="s">
        <v>101</v>
      </c>
      <c r="HGD216" s="23" t="s">
        <v>97</v>
      </c>
      <c r="HGE216" s="23" t="s">
        <v>100</v>
      </c>
      <c r="HGF216" s="79"/>
      <c r="HGG216" s="79" t="s">
        <v>101</v>
      </c>
      <c r="HGH216" s="23" t="s">
        <v>97</v>
      </c>
      <c r="HGI216" s="23" t="s">
        <v>100</v>
      </c>
      <c r="HGJ216" s="79"/>
      <c r="HGK216" s="79" t="s">
        <v>101</v>
      </c>
      <c r="HGL216" s="23" t="s">
        <v>97</v>
      </c>
      <c r="HGM216" s="23" t="s">
        <v>100</v>
      </c>
      <c r="HGN216" s="79"/>
      <c r="HGO216" s="79" t="s">
        <v>101</v>
      </c>
      <c r="HGP216" s="23" t="s">
        <v>97</v>
      </c>
      <c r="HGQ216" s="23" t="s">
        <v>100</v>
      </c>
      <c r="HGR216" s="79"/>
      <c r="HGS216" s="79" t="s">
        <v>101</v>
      </c>
      <c r="HGT216" s="23" t="s">
        <v>97</v>
      </c>
      <c r="HGU216" s="23" t="s">
        <v>100</v>
      </c>
      <c r="HGV216" s="79"/>
      <c r="HGW216" s="79" t="s">
        <v>101</v>
      </c>
      <c r="HGX216" s="23" t="s">
        <v>97</v>
      </c>
      <c r="HGY216" s="23" t="s">
        <v>100</v>
      </c>
      <c r="HGZ216" s="79"/>
      <c r="HHA216" s="79" t="s">
        <v>101</v>
      </c>
      <c r="HHB216" s="23" t="s">
        <v>97</v>
      </c>
      <c r="HHC216" s="23" t="s">
        <v>100</v>
      </c>
      <c r="HHD216" s="79"/>
      <c r="HHE216" s="79" t="s">
        <v>101</v>
      </c>
      <c r="HHF216" s="23" t="s">
        <v>97</v>
      </c>
      <c r="HHG216" s="23" t="s">
        <v>100</v>
      </c>
      <c r="HHH216" s="79"/>
      <c r="HHI216" s="79" t="s">
        <v>101</v>
      </c>
      <c r="HHJ216" s="23" t="s">
        <v>97</v>
      </c>
      <c r="HHK216" s="23" t="s">
        <v>100</v>
      </c>
      <c r="HHL216" s="79"/>
      <c r="HHM216" s="79" t="s">
        <v>101</v>
      </c>
      <c r="HHN216" s="23" t="s">
        <v>97</v>
      </c>
      <c r="HHO216" s="23" t="s">
        <v>100</v>
      </c>
      <c r="HHP216" s="79"/>
      <c r="HHQ216" s="79" t="s">
        <v>101</v>
      </c>
      <c r="HHR216" s="23" t="s">
        <v>97</v>
      </c>
      <c r="HHS216" s="23" t="s">
        <v>100</v>
      </c>
      <c r="HHT216" s="79"/>
      <c r="HHU216" s="79" t="s">
        <v>101</v>
      </c>
      <c r="HHV216" s="23" t="s">
        <v>97</v>
      </c>
      <c r="HHW216" s="23" t="s">
        <v>100</v>
      </c>
      <c r="HHX216" s="79"/>
      <c r="HHY216" s="79" t="s">
        <v>101</v>
      </c>
      <c r="HHZ216" s="23" t="s">
        <v>97</v>
      </c>
      <c r="HIA216" s="23" t="s">
        <v>100</v>
      </c>
      <c r="HIB216" s="79"/>
      <c r="HIC216" s="79" t="s">
        <v>101</v>
      </c>
      <c r="HID216" s="23" t="s">
        <v>97</v>
      </c>
      <c r="HIE216" s="23" t="s">
        <v>100</v>
      </c>
      <c r="HIF216" s="79"/>
      <c r="HIG216" s="79" t="s">
        <v>101</v>
      </c>
      <c r="HIH216" s="23" t="s">
        <v>97</v>
      </c>
      <c r="HII216" s="23" t="s">
        <v>100</v>
      </c>
      <c r="HIJ216" s="79"/>
      <c r="HIK216" s="79" t="s">
        <v>101</v>
      </c>
      <c r="HIL216" s="23" t="s">
        <v>97</v>
      </c>
      <c r="HIM216" s="23" t="s">
        <v>100</v>
      </c>
      <c r="HIN216" s="79"/>
      <c r="HIO216" s="79" t="s">
        <v>101</v>
      </c>
      <c r="HIP216" s="23" t="s">
        <v>97</v>
      </c>
      <c r="HIQ216" s="23" t="s">
        <v>100</v>
      </c>
      <c r="HIR216" s="79"/>
      <c r="HIS216" s="79" t="s">
        <v>101</v>
      </c>
      <c r="HIT216" s="23" t="s">
        <v>97</v>
      </c>
      <c r="HIU216" s="23" t="s">
        <v>100</v>
      </c>
      <c r="HIV216" s="79"/>
      <c r="HIW216" s="79" t="s">
        <v>101</v>
      </c>
      <c r="HIX216" s="23" t="s">
        <v>97</v>
      </c>
      <c r="HIY216" s="23" t="s">
        <v>100</v>
      </c>
      <c r="HIZ216" s="79"/>
      <c r="HJA216" s="79" t="s">
        <v>101</v>
      </c>
      <c r="HJB216" s="23" t="s">
        <v>97</v>
      </c>
      <c r="HJC216" s="23" t="s">
        <v>100</v>
      </c>
      <c r="HJD216" s="79"/>
      <c r="HJE216" s="79" t="s">
        <v>101</v>
      </c>
      <c r="HJF216" s="23" t="s">
        <v>97</v>
      </c>
      <c r="HJG216" s="23" t="s">
        <v>100</v>
      </c>
      <c r="HJH216" s="79"/>
      <c r="HJI216" s="79" t="s">
        <v>101</v>
      </c>
      <c r="HJJ216" s="23" t="s">
        <v>97</v>
      </c>
      <c r="HJK216" s="23" t="s">
        <v>100</v>
      </c>
      <c r="HJL216" s="79"/>
      <c r="HJM216" s="79" t="s">
        <v>101</v>
      </c>
      <c r="HJN216" s="23" t="s">
        <v>97</v>
      </c>
      <c r="HJO216" s="23" t="s">
        <v>100</v>
      </c>
      <c r="HJP216" s="79"/>
      <c r="HJQ216" s="79" t="s">
        <v>101</v>
      </c>
      <c r="HJR216" s="23" t="s">
        <v>97</v>
      </c>
      <c r="HJS216" s="23" t="s">
        <v>100</v>
      </c>
      <c r="HJT216" s="79"/>
      <c r="HJU216" s="79" t="s">
        <v>101</v>
      </c>
      <c r="HJV216" s="23" t="s">
        <v>97</v>
      </c>
      <c r="HJW216" s="23" t="s">
        <v>100</v>
      </c>
      <c r="HJX216" s="79"/>
      <c r="HJY216" s="79" t="s">
        <v>101</v>
      </c>
      <c r="HJZ216" s="23" t="s">
        <v>97</v>
      </c>
      <c r="HKA216" s="23" t="s">
        <v>100</v>
      </c>
      <c r="HKB216" s="79"/>
      <c r="HKC216" s="79" t="s">
        <v>101</v>
      </c>
      <c r="HKD216" s="23" t="s">
        <v>97</v>
      </c>
      <c r="HKE216" s="23" t="s">
        <v>100</v>
      </c>
      <c r="HKF216" s="79"/>
      <c r="HKG216" s="79" t="s">
        <v>101</v>
      </c>
      <c r="HKH216" s="23" t="s">
        <v>97</v>
      </c>
      <c r="HKI216" s="23" t="s">
        <v>100</v>
      </c>
      <c r="HKJ216" s="79"/>
      <c r="HKK216" s="79" t="s">
        <v>101</v>
      </c>
      <c r="HKL216" s="23" t="s">
        <v>97</v>
      </c>
      <c r="HKM216" s="23" t="s">
        <v>100</v>
      </c>
      <c r="HKN216" s="79"/>
      <c r="HKO216" s="79" t="s">
        <v>101</v>
      </c>
      <c r="HKP216" s="23" t="s">
        <v>97</v>
      </c>
      <c r="HKQ216" s="23" t="s">
        <v>100</v>
      </c>
      <c r="HKR216" s="79"/>
      <c r="HKS216" s="79" t="s">
        <v>101</v>
      </c>
      <c r="HKT216" s="23" t="s">
        <v>97</v>
      </c>
      <c r="HKU216" s="23" t="s">
        <v>100</v>
      </c>
      <c r="HKV216" s="79"/>
      <c r="HKW216" s="79" t="s">
        <v>101</v>
      </c>
      <c r="HKX216" s="23" t="s">
        <v>97</v>
      </c>
      <c r="HKY216" s="23" t="s">
        <v>100</v>
      </c>
      <c r="HKZ216" s="79"/>
      <c r="HLA216" s="79" t="s">
        <v>101</v>
      </c>
      <c r="HLB216" s="23" t="s">
        <v>97</v>
      </c>
      <c r="HLC216" s="23" t="s">
        <v>100</v>
      </c>
      <c r="HLD216" s="79"/>
      <c r="HLE216" s="79" t="s">
        <v>101</v>
      </c>
      <c r="HLF216" s="23" t="s">
        <v>97</v>
      </c>
      <c r="HLG216" s="23" t="s">
        <v>100</v>
      </c>
      <c r="HLH216" s="79"/>
      <c r="HLI216" s="79" t="s">
        <v>101</v>
      </c>
      <c r="HLJ216" s="23" t="s">
        <v>97</v>
      </c>
      <c r="HLK216" s="23" t="s">
        <v>100</v>
      </c>
      <c r="HLL216" s="79"/>
      <c r="HLM216" s="79" t="s">
        <v>101</v>
      </c>
      <c r="HLN216" s="23" t="s">
        <v>97</v>
      </c>
      <c r="HLO216" s="23" t="s">
        <v>100</v>
      </c>
      <c r="HLP216" s="79"/>
      <c r="HLQ216" s="79" t="s">
        <v>101</v>
      </c>
      <c r="HLR216" s="23" t="s">
        <v>97</v>
      </c>
      <c r="HLS216" s="23" t="s">
        <v>100</v>
      </c>
      <c r="HLT216" s="79"/>
      <c r="HLU216" s="79" t="s">
        <v>101</v>
      </c>
      <c r="HLV216" s="23" t="s">
        <v>97</v>
      </c>
      <c r="HLW216" s="23" t="s">
        <v>100</v>
      </c>
      <c r="HLX216" s="79"/>
      <c r="HLY216" s="79" t="s">
        <v>101</v>
      </c>
      <c r="HLZ216" s="23" t="s">
        <v>97</v>
      </c>
      <c r="HMA216" s="23" t="s">
        <v>100</v>
      </c>
      <c r="HMB216" s="79"/>
      <c r="HMC216" s="79" t="s">
        <v>101</v>
      </c>
      <c r="HMD216" s="23" t="s">
        <v>97</v>
      </c>
      <c r="HME216" s="23" t="s">
        <v>100</v>
      </c>
      <c r="HMF216" s="79"/>
      <c r="HMG216" s="79" t="s">
        <v>101</v>
      </c>
      <c r="HMH216" s="23" t="s">
        <v>97</v>
      </c>
      <c r="HMI216" s="23" t="s">
        <v>100</v>
      </c>
      <c r="HMJ216" s="79"/>
      <c r="HMK216" s="79" t="s">
        <v>101</v>
      </c>
      <c r="HML216" s="23" t="s">
        <v>97</v>
      </c>
      <c r="HMM216" s="23" t="s">
        <v>100</v>
      </c>
      <c r="HMN216" s="79"/>
      <c r="HMO216" s="79" t="s">
        <v>101</v>
      </c>
      <c r="HMP216" s="23" t="s">
        <v>97</v>
      </c>
      <c r="HMQ216" s="23" t="s">
        <v>100</v>
      </c>
      <c r="HMR216" s="79"/>
      <c r="HMS216" s="79" t="s">
        <v>101</v>
      </c>
      <c r="HMT216" s="23" t="s">
        <v>97</v>
      </c>
      <c r="HMU216" s="23" t="s">
        <v>100</v>
      </c>
      <c r="HMV216" s="79"/>
      <c r="HMW216" s="79" t="s">
        <v>101</v>
      </c>
      <c r="HMX216" s="23" t="s">
        <v>97</v>
      </c>
      <c r="HMY216" s="23" t="s">
        <v>100</v>
      </c>
      <c r="HMZ216" s="79"/>
      <c r="HNA216" s="79" t="s">
        <v>101</v>
      </c>
      <c r="HNB216" s="23" t="s">
        <v>97</v>
      </c>
      <c r="HNC216" s="23" t="s">
        <v>100</v>
      </c>
      <c r="HND216" s="79"/>
      <c r="HNE216" s="79" t="s">
        <v>101</v>
      </c>
      <c r="HNF216" s="23" t="s">
        <v>97</v>
      </c>
      <c r="HNG216" s="23" t="s">
        <v>100</v>
      </c>
      <c r="HNH216" s="79"/>
      <c r="HNI216" s="79" t="s">
        <v>101</v>
      </c>
      <c r="HNJ216" s="23" t="s">
        <v>97</v>
      </c>
      <c r="HNK216" s="23" t="s">
        <v>100</v>
      </c>
      <c r="HNL216" s="79"/>
      <c r="HNM216" s="79" t="s">
        <v>101</v>
      </c>
      <c r="HNN216" s="23" t="s">
        <v>97</v>
      </c>
      <c r="HNO216" s="23" t="s">
        <v>100</v>
      </c>
      <c r="HNP216" s="79"/>
      <c r="HNQ216" s="79" t="s">
        <v>101</v>
      </c>
      <c r="HNR216" s="23" t="s">
        <v>97</v>
      </c>
      <c r="HNS216" s="23" t="s">
        <v>100</v>
      </c>
      <c r="HNT216" s="79"/>
      <c r="HNU216" s="79" t="s">
        <v>101</v>
      </c>
      <c r="HNV216" s="23" t="s">
        <v>97</v>
      </c>
      <c r="HNW216" s="23" t="s">
        <v>100</v>
      </c>
      <c r="HNX216" s="79"/>
      <c r="HNY216" s="79" t="s">
        <v>101</v>
      </c>
      <c r="HNZ216" s="23" t="s">
        <v>97</v>
      </c>
      <c r="HOA216" s="23" t="s">
        <v>100</v>
      </c>
      <c r="HOB216" s="79"/>
      <c r="HOC216" s="79" t="s">
        <v>101</v>
      </c>
      <c r="HOD216" s="23" t="s">
        <v>97</v>
      </c>
      <c r="HOE216" s="23" t="s">
        <v>100</v>
      </c>
      <c r="HOF216" s="79"/>
      <c r="HOG216" s="79" t="s">
        <v>101</v>
      </c>
      <c r="HOH216" s="23" t="s">
        <v>97</v>
      </c>
      <c r="HOI216" s="23" t="s">
        <v>100</v>
      </c>
      <c r="HOJ216" s="79"/>
      <c r="HOK216" s="79" t="s">
        <v>101</v>
      </c>
      <c r="HOL216" s="23" t="s">
        <v>97</v>
      </c>
      <c r="HOM216" s="23" t="s">
        <v>100</v>
      </c>
      <c r="HON216" s="79"/>
      <c r="HOO216" s="79" t="s">
        <v>101</v>
      </c>
      <c r="HOP216" s="23" t="s">
        <v>97</v>
      </c>
      <c r="HOQ216" s="23" t="s">
        <v>100</v>
      </c>
      <c r="HOR216" s="79"/>
      <c r="HOS216" s="79" t="s">
        <v>101</v>
      </c>
      <c r="HOT216" s="23" t="s">
        <v>97</v>
      </c>
      <c r="HOU216" s="23" t="s">
        <v>100</v>
      </c>
      <c r="HOV216" s="79"/>
      <c r="HOW216" s="79" t="s">
        <v>101</v>
      </c>
      <c r="HOX216" s="23" t="s">
        <v>97</v>
      </c>
      <c r="HOY216" s="23" t="s">
        <v>100</v>
      </c>
      <c r="HOZ216" s="79"/>
      <c r="HPA216" s="79" t="s">
        <v>101</v>
      </c>
      <c r="HPB216" s="23" t="s">
        <v>97</v>
      </c>
      <c r="HPC216" s="23" t="s">
        <v>100</v>
      </c>
      <c r="HPD216" s="79"/>
      <c r="HPE216" s="79" t="s">
        <v>101</v>
      </c>
      <c r="HPF216" s="23" t="s">
        <v>97</v>
      </c>
      <c r="HPG216" s="23" t="s">
        <v>100</v>
      </c>
      <c r="HPH216" s="79"/>
      <c r="HPI216" s="79" t="s">
        <v>101</v>
      </c>
      <c r="HPJ216" s="23" t="s">
        <v>97</v>
      </c>
      <c r="HPK216" s="23" t="s">
        <v>100</v>
      </c>
      <c r="HPL216" s="79"/>
      <c r="HPM216" s="79" t="s">
        <v>101</v>
      </c>
      <c r="HPN216" s="23" t="s">
        <v>97</v>
      </c>
      <c r="HPO216" s="23" t="s">
        <v>100</v>
      </c>
      <c r="HPP216" s="79"/>
      <c r="HPQ216" s="79" t="s">
        <v>101</v>
      </c>
      <c r="HPR216" s="23" t="s">
        <v>97</v>
      </c>
      <c r="HPS216" s="23" t="s">
        <v>100</v>
      </c>
      <c r="HPT216" s="79"/>
      <c r="HPU216" s="79" t="s">
        <v>101</v>
      </c>
      <c r="HPV216" s="23" t="s">
        <v>97</v>
      </c>
      <c r="HPW216" s="23" t="s">
        <v>100</v>
      </c>
      <c r="HPX216" s="79"/>
      <c r="HPY216" s="79" t="s">
        <v>101</v>
      </c>
      <c r="HPZ216" s="23" t="s">
        <v>97</v>
      </c>
      <c r="HQA216" s="23" t="s">
        <v>100</v>
      </c>
      <c r="HQB216" s="79"/>
      <c r="HQC216" s="79" t="s">
        <v>101</v>
      </c>
      <c r="HQD216" s="23" t="s">
        <v>97</v>
      </c>
      <c r="HQE216" s="23" t="s">
        <v>100</v>
      </c>
      <c r="HQF216" s="79"/>
      <c r="HQG216" s="79" t="s">
        <v>101</v>
      </c>
      <c r="HQH216" s="23" t="s">
        <v>97</v>
      </c>
      <c r="HQI216" s="23" t="s">
        <v>100</v>
      </c>
      <c r="HQJ216" s="79"/>
      <c r="HQK216" s="79" t="s">
        <v>101</v>
      </c>
      <c r="HQL216" s="23" t="s">
        <v>97</v>
      </c>
      <c r="HQM216" s="23" t="s">
        <v>100</v>
      </c>
      <c r="HQN216" s="79"/>
      <c r="HQO216" s="79" t="s">
        <v>101</v>
      </c>
      <c r="HQP216" s="23" t="s">
        <v>97</v>
      </c>
      <c r="HQQ216" s="23" t="s">
        <v>100</v>
      </c>
      <c r="HQR216" s="79"/>
      <c r="HQS216" s="79" t="s">
        <v>101</v>
      </c>
      <c r="HQT216" s="23" t="s">
        <v>97</v>
      </c>
      <c r="HQU216" s="23" t="s">
        <v>100</v>
      </c>
      <c r="HQV216" s="79"/>
      <c r="HQW216" s="79" t="s">
        <v>101</v>
      </c>
      <c r="HQX216" s="23" t="s">
        <v>97</v>
      </c>
      <c r="HQY216" s="23" t="s">
        <v>100</v>
      </c>
      <c r="HQZ216" s="79"/>
      <c r="HRA216" s="79" t="s">
        <v>101</v>
      </c>
      <c r="HRB216" s="23" t="s">
        <v>97</v>
      </c>
      <c r="HRC216" s="23" t="s">
        <v>100</v>
      </c>
      <c r="HRD216" s="79"/>
      <c r="HRE216" s="79" t="s">
        <v>101</v>
      </c>
      <c r="HRF216" s="23" t="s">
        <v>97</v>
      </c>
      <c r="HRG216" s="23" t="s">
        <v>100</v>
      </c>
      <c r="HRH216" s="79"/>
      <c r="HRI216" s="79" t="s">
        <v>101</v>
      </c>
      <c r="HRJ216" s="23" t="s">
        <v>97</v>
      </c>
      <c r="HRK216" s="23" t="s">
        <v>100</v>
      </c>
      <c r="HRL216" s="79"/>
      <c r="HRM216" s="79" t="s">
        <v>101</v>
      </c>
      <c r="HRN216" s="23" t="s">
        <v>97</v>
      </c>
      <c r="HRO216" s="23" t="s">
        <v>100</v>
      </c>
      <c r="HRP216" s="79"/>
      <c r="HRQ216" s="79" t="s">
        <v>101</v>
      </c>
      <c r="HRR216" s="23" t="s">
        <v>97</v>
      </c>
      <c r="HRS216" s="23" t="s">
        <v>100</v>
      </c>
      <c r="HRT216" s="79"/>
      <c r="HRU216" s="79" t="s">
        <v>101</v>
      </c>
      <c r="HRV216" s="23" t="s">
        <v>97</v>
      </c>
      <c r="HRW216" s="23" t="s">
        <v>100</v>
      </c>
      <c r="HRX216" s="79"/>
      <c r="HRY216" s="79" t="s">
        <v>101</v>
      </c>
      <c r="HRZ216" s="23" t="s">
        <v>97</v>
      </c>
      <c r="HSA216" s="23" t="s">
        <v>100</v>
      </c>
      <c r="HSB216" s="79"/>
      <c r="HSC216" s="79" t="s">
        <v>101</v>
      </c>
      <c r="HSD216" s="23" t="s">
        <v>97</v>
      </c>
      <c r="HSE216" s="23" t="s">
        <v>100</v>
      </c>
      <c r="HSF216" s="79"/>
      <c r="HSG216" s="79" t="s">
        <v>101</v>
      </c>
      <c r="HSH216" s="23" t="s">
        <v>97</v>
      </c>
      <c r="HSI216" s="23" t="s">
        <v>100</v>
      </c>
      <c r="HSJ216" s="79"/>
      <c r="HSK216" s="79" t="s">
        <v>101</v>
      </c>
      <c r="HSL216" s="23" t="s">
        <v>97</v>
      </c>
      <c r="HSM216" s="23" t="s">
        <v>100</v>
      </c>
      <c r="HSN216" s="79"/>
      <c r="HSO216" s="79" t="s">
        <v>101</v>
      </c>
      <c r="HSP216" s="23" t="s">
        <v>97</v>
      </c>
      <c r="HSQ216" s="23" t="s">
        <v>100</v>
      </c>
      <c r="HSR216" s="79"/>
      <c r="HSS216" s="79" t="s">
        <v>101</v>
      </c>
      <c r="HST216" s="23" t="s">
        <v>97</v>
      </c>
      <c r="HSU216" s="23" t="s">
        <v>100</v>
      </c>
      <c r="HSV216" s="79"/>
      <c r="HSW216" s="79" t="s">
        <v>101</v>
      </c>
      <c r="HSX216" s="23" t="s">
        <v>97</v>
      </c>
      <c r="HSY216" s="23" t="s">
        <v>100</v>
      </c>
      <c r="HSZ216" s="79"/>
      <c r="HTA216" s="79" t="s">
        <v>101</v>
      </c>
      <c r="HTB216" s="23" t="s">
        <v>97</v>
      </c>
      <c r="HTC216" s="23" t="s">
        <v>100</v>
      </c>
      <c r="HTD216" s="79"/>
      <c r="HTE216" s="79" t="s">
        <v>101</v>
      </c>
      <c r="HTF216" s="23" t="s">
        <v>97</v>
      </c>
      <c r="HTG216" s="23" t="s">
        <v>100</v>
      </c>
      <c r="HTH216" s="79"/>
      <c r="HTI216" s="79" t="s">
        <v>101</v>
      </c>
      <c r="HTJ216" s="23" t="s">
        <v>97</v>
      </c>
      <c r="HTK216" s="23" t="s">
        <v>100</v>
      </c>
      <c r="HTL216" s="79"/>
      <c r="HTM216" s="79" t="s">
        <v>101</v>
      </c>
      <c r="HTN216" s="23" t="s">
        <v>97</v>
      </c>
      <c r="HTO216" s="23" t="s">
        <v>100</v>
      </c>
      <c r="HTP216" s="79"/>
      <c r="HTQ216" s="79" t="s">
        <v>101</v>
      </c>
      <c r="HTR216" s="23" t="s">
        <v>97</v>
      </c>
      <c r="HTS216" s="23" t="s">
        <v>100</v>
      </c>
      <c r="HTT216" s="79"/>
      <c r="HTU216" s="79" t="s">
        <v>101</v>
      </c>
      <c r="HTV216" s="23" t="s">
        <v>97</v>
      </c>
      <c r="HTW216" s="23" t="s">
        <v>100</v>
      </c>
      <c r="HTX216" s="79"/>
      <c r="HTY216" s="79" t="s">
        <v>101</v>
      </c>
      <c r="HTZ216" s="23" t="s">
        <v>97</v>
      </c>
      <c r="HUA216" s="23" t="s">
        <v>100</v>
      </c>
      <c r="HUB216" s="79"/>
      <c r="HUC216" s="79" t="s">
        <v>101</v>
      </c>
      <c r="HUD216" s="23" t="s">
        <v>97</v>
      </c>
      <c r="HUE216" s="23" t="s">
        <v>100</v>
      </c>
      <c r="HUF216" s="79"/>
      <c r="HUG216" s="79" t="s">
        <v>101</v>
      </c>
      <c r="HUH216" s="23" t="s">
        <v>97</v>
      </c>
      <c r="HUI216" s="23" t="s">
        <v>100</v>
      </c>
      <c r="HUJ216" s="79"/>
      <c r="HUK216" s="79" t="s">
        <v>101</v>
      </c>
      <c r="HUL216" s="23" t="s">
        <v>97</v>
      </c>
      <c r="HUM216" s="23" t="s">
        <v>100</v>
      </c>
      <c r="HUN216" s="79"/>
      <c r="HUO216" s="79" t="s">
        <v>101</v>
      </c>
      <c r="HUP216" s="23" t="s">
        <v>97</v>
      </c>
      <c r="HUQ216" s="23" t="s">
        <v>100</v>
      </c>
      <c r="HUR216" s="79"/>
      <c r="HUS216" s="79" t="s">
        <v>101</v>
      </c>
      <c r="HUT216" s="23" t="s">
        <v>97</v>
      </c>
      <c r="HUU216" s="23" t="s">
        <v>100</v>
      </c>
      <c r="HUV216" s="79"/>
      <c r="HUW216" s="79" t="s">
        <v>101</v>
      </c>
      <c r="HUX216" s="23" t="s">
        <v>97</v>
      </c>
      <c r="HUY216" s="23" t="s">
        <v>100</v>
      </c>
      <c r="HUZ216" s="79"/>
      <c r="HVA216" s="79" t="s">
        <v>101</v>
      </c>
      <c r="HVB216" s="23" t="s">
        <v>97</v>
      </c>
      <c r="HVC216" s="23" t="s">
        <v>100</v>
      </c>
      <c r="HVD216" s="79"/>
      <c r="HVE216" s="79" t="s">
        <v>101</v>
      </c>
      <c r="HVF216" s="23" t="s">
        <v>97</v>
      </c>
      <c r="HVG216" s="23" t="s">
        <v>100</v>
      </c>
      <c r="HVH216" s="79"/>
      <c r="HVI216" s="79" t="s">
        <v>101</v>
      </c>
      <c r="HVJ216" s="23" t="s">
        <v>97</v>
      </c>
      <c r="HVK216" s="23" t="s">
        <v>100</v>
      </c>
      <c r="HVL216" s="79"/>
      <c r="HVM216" s="79" t="s">
        <v>101</v>
      </c>
      <c r="HVN216" s="23" t="s">
        <v>97</v>
      </c>
      <c r="HVO216" s="23" t="s">
        <v>100</v>
      </c>
      <c r="HVP216" s="79"/>
      <c r="HVQ216" s="79" t="s">
        <v>101</v>
      </c>
      <c r="HVR216" s="23" t="s">
        <v>97</v>
      </c>
      <c r="HVS216" s="23" t="s">
        <v>100</v>
      </c>
      <c r="HVT216" s="79"/>
      <c r="HVU216" s="79" t="s">
        <v>101</v>
      </c>
      <c r="HVV216" s="23" t="s">
        <v>97</v>
      </c>
      <c r="HVW216" s="23" t="s">
        <v>100</v>
      </c>
      <c r="HVX216" s="79"/>
      <c r="HVY216" s="79" t="s">
        <v>101</v>
      </c>
      <c r="HVZ216" s="23" t="s">
        <v>97</v>
      </c>
      <c r="HWA216" s="23" t="s">
        <v>100</v>
      </c>
      <c r="HWB216" s="79"/>
      <c r="HWC216" s="79" t="s">
        <v>101</v>
      </c>
      <c r="HWD216" s="23" t="s">
        <v>97</v>
      </c>
      <c r="HWE216" s="23" t="s">
        <v>100</v>
      </c>
      <c r="HWF216" s="79"/>
      <c r="HWG216" s="79" t="s">
        <v>101</v>
      </c>
      <c r="HWH216" s="23" t="s">
        <v>97</v>
      </c>
      <c r="HWI216" s="23" t="s">
        <v>100</v>
      </c>
      <c r="HWJ216" s="79"/>
      <c r="HWK216" s="79" t="s">
        <v>101</v>
      </c>
      <c r="HWL216" s="23" t="s">
        <v>97</v>
      </c>
      <c r="HWM216" s="23" t="s">
        <v>100</v>
      </c>
      <c r="HWN216" s="79"/>
      <c r="HWO216" s="79" t="s">
        <v>101</v>
      </c>
      <c r="HWP216" s="23" t="s">
        <v>97</v>
      </c>
      <c r="HWQ216" s="23" t="s">
        <v>100</v>
      </c>
      <c r="HWR216" s="79"/>
      <c r="HWS216" s="79" t="s">
        <v>101</v>
      </c>
      <c r="HWT216" s="23" t="s">
        <v>97</v>
      </c>
      <c r="HWU216" s="23" t="s">
        <v>100</v>
      </c>
      <c r="HWV216" s="79"/>
      <c r="HWW216" s="79" t="s">
        <v>101</v>
      </c>
      <c r="HWX216" s="23" t="s">
        <v>97</v>
      </c>
      <c r="HWY216" s="23" t="s">
        <v>100</v>
      </c>
      <c r="HWZ216" s="79"/>
      <c r="HXA216" s="79" t="s">
        <v>101</v>
      </c>
      <c r="HXB216" s="23" t="s">
        <v>97</v>
      </c>
      <c r="HXC216" s="23" t="s">
        <v>100</v>
      </c>
      <c r="HXD216" s="79"/>
      <c r="HXE216" s="79" t="s">
        <v>101</v>
      </c>
      <c r="HXF216" s="23" t="s">
        <v>97</v>
      </c>
      <c r="HXG216" s="23" t="s">
        <v>100</v>
      </c>
      <c r="HXH216" s="79"/>
      <c r="HXI216" s="79" t="s">
        <v>101</v>
      </c>
      <c r="HXJ216" s="23" t="s">
        <v>97</v>
      </c>
      <c r="HXK216" s="23" t="s">
        <v>100</v>
      </c>
      <c r="HXL216" s="79"/>
      <c r="HXM216" s="79" t="s">
        <v>101</v>
      </c>
      <c r="HXN216" s="23" t="s">
        <v>97</v>
      </c>
      <c r="HXO216" s="23" t="s">
        <v>100</v>
      </c>
      <c r="HXP216" s="79"/>
      <c r="HXQ216" s="79" t="s">
        <v>101</v>
      </c>
      <c r="HXR216" s="23" t="s">
        <v>97</v>
      </c>
      <c r="HXS216" s="23" t="s">
        <v>100</v>
      </c>
      <c r="HXT216" s="79"/>
      <c r="HXU216" s="79" t="s">
        <v>101</v>
      </c>
      <c r="HXV216" s="23" t="s">
        <v>97</v>
      </c>
      <c r="HXW216" s="23" t="s">
        <v>100</v>
      </c>
      <c r="HXX216" s="79"/>
      <c r="HXY216" s="79" t="s">
        <v>101</v>
      </c>
      <c r="HXZ216" s="23" t="s">
        <v>97</v>
      </c>
      <c r="HYA216" s="23" t="s">
        <v>100</v>
      </c>
      <c r="HYB216" s="79"/>
      <c r="HYC216" s="79" t="s">
        <v>101</v>
      </c>
      <c r="HYD216" s="23" t="s">
        <v>97</v>
      </c>
      <c r="HYE216" s="23" t="s">
        <v>100</v>
      </c>
      <c r="HYF216" s="79"/>
      <c r="HYG216" s="79" t="s">
        <v>101</v>
      </c>
      <c r="HYH216" s="23" t="s">
        <v>97</v>
      </c>
      <c r="HYI216" s="23" t="s">
        <v>100</v>
      </c>
      <c r="HYJ216" s="79"/>
      <c r="HYK216" s="79" t="s">
        <v>101</v>
      </c>
      <c r="HYL216" s="23" t="s">
        <v>97</v>
      </c>
      <c r="HYM216" s="23" t="s">
        <v>100</v>
      </c>
      <c r="HYN216" s="79"/>
      <c r="HYO216" s="79" t="s">
        <v>101</v>
      </c>
      <c r="HYP216" s="23" t="s">
        <v>97</v>
      </c>
      <c r="HYQ216" s="23" t="s">
        <v>100</v>
      </c>
      <c r="HYR216" s="79"/>
      <c r="HYS216" s="79" t="s">
        <v>101</v>
      </c>
      <c r="HYT216" s="23" t="s">
        <v>97</v>
      </c>
      <c r="HYU216" s="23" t="s">
        <v>100</v>
      </c>
      <c r="HYV216" s="79"/>
      <c r="HYW216" s="79" t="s">
        <v>101</v>
      </c>
      <c r="HYX216" s="23" t="s">
        <v>97</v>
      </c>
      <c r="HYY216" s="23" t="s">
        <v>100</v>
      </c>
      <c r="HYZ216" s="79"/>
      <c r="HZA216" s="79" t="s">
        <v>101</v>
      </c>
      <c r="HZB216" s="23" t="s">
        <v>97</v>
      </c>
      <c r="HZC216" s="23" t="s">
        <v>100</v>
      </c>
      <c r="HZD216" s="79"/>
      <c r="HZE216" s="79" t="s">
        <v>101</v>
      </c>
      <c r="HZF216" s="23" t="s">
        <v>97</v>
      </c>
      <c r="HZG216" s="23" t="s">
        <v>100</v>
      </c>
      <c r="HZH216" s="79"/>
      <c r="HZI216" s="79" t="s">
        <v>101</v>
      </c>
      <c r="HZJ216" s="23" t="s">
        <v>97</v>
      </c>
      <c r="HZK216" s="23" t="s">
        <v>100</v>
      </c>
      <c r="HZL216" s="79"/>
      <c r="HZM216" s="79" t="s">
        <v>101</v>
      </c>
      <c r="HZN216" s="23" t="s">
        <v>97</v>
      </c>
      <c r="HZO216" s="23" t="s">
        <v>100</v>
      </c>
      <c r="HZP216" s="79"/>
      <c r="HZQ216" s="79" t="s">
        <v>101</v>
      </c>
      <c r="HZR216" s="23" t="s">
        <v>97</v>
      </c>
      <c r="HZS216" s="23" t="s">
        <v>100</v>
      </c>
      <c r="HZT216" s="79"/>
      <c r="HZU216" s="79" t="s">
        <v>101</v>
      </c>
      <c r="HZV216" s="23" t="s">
        <v>97</v>
      </c>
      <c r="HZW216" s="23" t="s">
        <v>100</v>
      </c>
      <c r="HZX216" s="79"/>
      <c r="HZY216" s="79" t="s">
        <v>101</v>
      </c>
      <c r="HZZ216" s="23" t="s">
        <v>97</v>
      </c>
      <c r="IAA216" s="23" t="s">
        <v>100</v>
      </c>
      <c r="IAB216" s="79"/>
      <c r="IAC216" s="79" t="s">
        <v>101</v>
      </c>
      <c r="IAD216" s="23" t="s">
        <v>97</v>
      </c>
      <c r="IAE216" s="23" t="s">
        <v>100</v>
      </c>
      <c r="IAF216" s="79"/>
      <c r="IAG216" s="79" t="s">
        <v>101</v>
      </c>
      <c r="IAH216" s="23" t="s">
        <v>97</v>
      </c>
      <c r="IAI216" s="23" t="s">
        <v>100</v>
      </c>
      <c r="IAJ216" s="79"/>
      <c r="IAK216" s="79" t="s">
        <v>101</v>
      </c>
      <c r="IAL216" s="23" t="s">
        <v>97</v>
      </c>
      <c r="IAM216" s="23" t="s">
        <v>100</v>
      </c>
      <c r="IAN216" s="79"/>
      <c r="IAO216" s="79" t="s">
        <v>101</v>
      </c>
      <c r="IAP216" s="23" t="s">
        <v>97</v>
      </c>
      <c r="IAQ216" s="23" t="s">
        <v>100</v>
      </c>
      <c r="IAR216" s="79"/>
      <c r="IAS216" s="79" t="s">
        <v>101</v>
      </c>
      <c r="IAT216" s="23" t="s">
        <v>97</v>
      </c>
      <c r="IAU216" s="23" t="s">
        <v>100</v>
      </c>
      <c r="IAV216" s="79"/>
      <c r="IAW216" s="79" t="s">
        <v>101</v>
      </c>
      <c r="IAX216" s="23" t="s">
        <v>97</v>
      </c>
      <c r="IAY216" s="23" t="s">
        <v>100</v>
      </c>
      <c r="IAZ216" s="79"/>
      <c r="IBA216" s="79" t="s">
        <v>101</v>
      </c>
      <c r="IBB216" s="23" t="s">
        <v>97</v>
      </c>
      <c r="IBC216" s="23" t="s">
        <v>100</v>
      </c>
      <c r="IBD216" s="79"/>
      <c r="IBE216" s="79" t="s">
        <v>101</v>
      </c>
      <c r="IBF216" s="23" t="s">
        <v>97</v>
      </c>
      <c r="IBG216" s="23" t="s">
        <v>100</v>
      </c>
      <c r="IBH216" s="79"/>
      <c r="IBI216" s="79" t="s">
        <v>101</v>
      </c>
      <c r="IBJ216" s="23" t="s">
        <v>97</v>
      </c>
      <c r="IBK216" s="23" t="s">
        <v>100</v>
      </c>
      <c r="IBL216" s="79"/>
      <c r="IBM216" s="79" t="s">
        <v>101</v>
      </c>
      <c r="IBN216" s="23" t="s">
        <v>97</v>
      </c>
      <c r="IBO216" s="23" t="s">
        <v>100</v>
      </c>
      <c r="IBP216" s="79"/>
      <c r="IBQ216" s="79" t="s">
        <v>101</v>
      </c>
      <c r="IBR216" s="23" t="s">
        <v>97</v>
      </c>
      <c r="IBS216" s="23" t="s">
        <v>100</v>
      </c>
      <c r="IBT216" s="79"/>
      <c r="IBU216" s="79" t="s">
        <v>101</v>
      </c>
      <c r="IBV216" s="23" t="s">
        <v>97</v>
      </c>
      <c r="IBW216" s="23" t="s">
        <v>100</v>
      </c>
      <c r="IBX216" s="79"/>
      <c r="IBY216" s="79" t="s">
        <v>101</v>
      </c>
      <c r="IBZ216" s="23" t="s">
        <v>97</v>
      </c>
      <c r="ICA216" s="23" t="s">
        <v>100</v>
      </c>
      <c r="ICB216" s="79"/>
      <c r="ICC216" s="79" t="s">
        <v>101</v>
      </c>
      <c r="ICD216" s="23" t="s">
        <v>97</v>
      </c>
      <c r="ICE216" s="23" t="s">
        <v>100</v>
      </c>
      <c r="ICF216" s="79"/>
      <c r="ICG216" s="79" t="s">
        <v>101</v>
      </c>
      <c r="ICH216" s="23" t="s">
        <v>97</v>
      </c>
      <c r="ICI216" s="23" t="s">
        <v>100</v>
      </c>
      <c r="ICJ216" s="79"/>
      <c r="ICK216" s="79" t="s">
        <v>101</v>
      </c>
      <c r="ICL216" s="23" t="s">
        <v>97</v>
      </c>
      <c r="ICM216" s="23" t="s">
        <v>100</v>
      </c>
      <c r="ICN216" s="79"/>
      <c r="ICO216" s="79" t="s">
        <v>101</v>
      </c>
      <c r="ICP216" s="23" t="s">
        <v>97</v>
      </c>
      <c r="ICQ216" s="23" t="s">
        <v>100</v>
      </c>
      <c r="ICR216" s="79"/>
      <c r="ICS216" s="79" t="s">
        <v>101</v>
      </c>
      <c r="ICT216" s="23" t="s">
        <v>97</v>
      </c>
      <c r="ICU216" s="23" t="s">
        <v>100</v>
      </c>
      <c r="ICV216" s="79"/>
      <c r="ICW216" s="79" t="s">
        <v>101</v>
      </c>
      <c r="ICX216" s="23" t="s">
        <v>97</v>
      </c>
      <c r="ICY216" s="23" t="s">
        <v>100</v>
      </c>
      <c r="ICZ216" s="79"/>
      <c r="IDA216" s="79" t="s">
        <v>101</v>
      </c>
      <c r="IDB216" s="23" t="s">
        <v>97</v>
      </c>
      <c r="IDC216" s="23" t="s">
        <v>100</v>
      </c>
      <c r="IDD216" s="79"/>
      <c r="IDE216" s="79" t="s">
        <v>101</v>
      </c>
      <c r="IDF216" s="23" t="s">
        <v>97</v>
      </c>
      <c r="IDG216" s="23" t="s">
        <v>100</v>
      </c>
      <c r="IDH216" s="79"/>
      <c r="IDI216" s="79" t="s">
        <v>101</v>
      </c>
      <c r="IDJ216" s="23" t="s">
        <v>97</v>
      </c>
      <c r="IDK216" s="23" t="s">
        <v>100</v>
      </c>
      <c r="IDL216" s="79"/>
      <c r="IDM216" s="79" t="s">
        <v>101</v>
      </c>
      <c r="IDN216" s="23" t="s">
        <v>97</v>
      </c>
      <c r="IDO216" s="23" t="s">
        <v>100</v>
      </c>
      <c r="IDP216" s="79"/>
      <c r="IDQ216" s="79" t="s">
        <v>101</v>
      </c>
      <c r="IDR216" s="23" t="s">
        <v>97</v>
      </c>
      <c r="IDS216" s="23" t="s">
        <v>100</v>
      </c>
      <c r="IDT216" s="79"/>
      <c r="IDU216" s="79" t="s">
        <v>101</v>
      </c>
      <c r="IDV216" s="23" t="s">
        <v>97</v>
      </c>
      <c r="IDW216" s="23" t="s">
        <v>100</v>
      </c>
      <c r="IDX216" s="79"/>
      <c r="IDY216" s="79" t="s">
        <v>101</v>
      </c>
      <c r="IDZ216" s="23" t="s">
        <v>97</v>
      </c>
      <c r="IEA216" s="23" t="s">
        <v>100</v>
      </c>
      <c r="IEB216" s="79"/>
      <c r="IEC216" s="79" t="s">
        <v>101</v>
      </c>
      <c r="IED216" s="23" t="s">
        <v>97</v>
      </c>
      <c r="IEE216" s="23" t="s">
        <v>100</v>
      </c>
      <c r="IEF216" s="79"/>
      <c r="IEG216" s="79" t="s">
        <v>101</v>
      </c>
      <c r="IEH216" s="23" t="s">
        <v>97</v>
      </c>
      <c r="IEI216" s="23" t="s">
        <v>100</v>
      </c>
      <c r="IEJ216" s="79"/>
      <c r="IEK216" s="79" t="s">
        <v>101</v>
      </c>
      <c r="IEL216" s="23" t="s">
        <v>97</v>
      </c>
      <c r="IEM216" s="23" t="s">
        <v>100</v>
      </c>
      <c r="IEN216" s="79"/>
      <c r="IEO216" s="79" t="s">
        <v>101</v>
      </c>
      <c r="IEP216" s="23" t="s">
        <v>97</v>
      </c>
      <c r="IEQ216" s="23" t="s">
        <v>100</v>
      </c>
      <c r="IER216" s="79"/>
      <c r="IES216" s="79" t="s">
        <v>101</v>
      </c>
      <c r="IET216" s="23" t="s">
        <v>97</v>
      </c>
      <c r="IEU216" s="23" t="s">
        <v>100</v>
      </c>
      <c r="IEV216" s="79"/>
      <c r="IEW216" s="79" t="s">
        <v>101</v>
      </c>
      <c r="IEX216" s="23" t="s">
        <v>97</v>
      </c>
      <c r="IEY216" s="23" t="s">
        <v>100</v>
      </c>
      <c r="IEZ216" s="79"/>
      <c r="IFA216" s="79" t="s">
        <v>101</v>
      </c>
      <c r="IFB216" s="23" t="s">
        <v>97</v>
      </c>
      <c r="IFC216" s="23" t="s">
        <v>100</v>
      </c>
      <c r="IFD216" s="79"/>
      <c r="IFE216" s="79" t="s">
        <v>101</v>
      </c>
      <c r="IFF216" s="23" t="s">
        <v>97</v>
      </c>
      <c r="IFG216" s="23" t="s">
        <v>100</v>
      </c>
      <c r="IFH216" s="79"/>
      <c r="IFI216" s="79" t="s">
        <v>101</v>
      </c>
      <c r="IFJ216" s="23" t="s">
        <v>97</v>
      </c>
      <c r="IFK216" s="23" t="s">
        <v>100</v>
      </c>
      <c r="IFL216" s="79"/>
      <c r="IFM216" s="79" t="s">
        <v>101</v>
      </c>
      <c r="IFN216" s="23" t="s">
        <v>97</v>
      </c>
      <c r="IFO216" s="23" t="s">
        <v>100</v>
      </c>
      <c r="IFP216" s="79"/>
      <c r="IFQ216" s="79" t="s">
        <v>101</v>
      </c>
      <c r="IFR216" s="23" t="s">
        <v>97</v>
      </c>
      <c r="IFS216" s="23" t="s">
        <v>100</v>
      </c>
      <c r="IFT216" s="79"/>
      <c r="IFU216" s="79" t="s">
        <v>101</v>
      </c>
      <c r="IFV216" s="23" t="s">
        <v>97</v>
      </c>
      <c r="IFW216" s="23" t="s">
        <v>100</v>
      </c>
      <c r="IFX216" s="79"/>
      <c r="IFY216" s="79" t="s">
        <v>101</v>
      </c>
      <c r="IFZ216" s="23" t="s">
        <v>97</v>
      </c>
      <c r="IGA216" s="23" t="s">
        <v>100</v>
      </c>
      <c r="IGB216" s="79"/>
      <c r="IGC216" s="79" t="s">
        <v>101</v>
      </c>
      <c r="IGD216" s="23" t="s">
        <v>97</v>
      </c>
      <c r="IGE216" s="23" t="s">
        <v>100</v>
      </c>
      <c r="IGF216" s="79"/>
      <c r="IGG216" s="79" t="s">
        <v>101</v>
      </c>
      <c r="IGH216" s="23" t="s">
        <v>97</v>
      </c>
      <c r="IGI216" s="23" t="s">
        <v>100</v>
      </c>
      <c r="IGJ216" s="79"/>
      <c r="IGK216" s="79" t="s">
        <v>101</v>
      </c>
      <c r="IGL216" s="23" t="s">
        <v>97</v>
      </c>
      <c r="IGM216" s="23" t="s">
        <v>100</v>
      </c>
      <c r="IGN216" s="79"/>
      <c r="IGO216" s="79" t="s">
        <v>101</v>
      </c>
      <c r="IGP216" s="23" t="s">
        <v>97</v>
      </c>
      <c r="IGQ216" s="23" t="s">
        <v>100</v>
      </c>
      <c r="IGR216" s="79"/>
      <c r="IGS216" s="79" t="s">
        <v>101</v>
      </c>
      <c r="IGT216" s="23" t="s">
        <v>97</v>
      </c>
      <c r="IGU216" s="23" t="s">
        <v>100</v>
      </c>
      <c r="IGV216" s="79"/>
      <c r="IGW216" s="79" t="s">
        <v>101</v>
      </c>
      <c r="IGX216" s="23" t="s">
        <v>97</v>
      </c>
      <c r="IGY216" s="23" t="s">
        <v>100</v>
      </c>
      <c r="IGZ216" s="79"/>
      <c r="IHA216" s="79" t="s">
        <v>101</v>
      </c>
      <c r="IHB216" s="23" t="s">
        <v>97</v>
      </c>
      <c r="IHC216" s="23" t="s">
        <v>100</v>
      </c>
      <c r="IHD216" s="79"/>
      <c r="IHE216" s="79" t="s">
        <v>101</v>
      </c>
      <c r="IHF216" s="23" t="s">
        <v>97</v>
      </c>
      <c r="IHG216" s="23" t="s">
        <v>100</v>
      </c>
      <c r="IHH216" s="79"/>
      <c r="IHI216" s="79" t="s">
        <v>101</v>
      </c>
      <c r="IHJ216" s="23" t="s">
        <v>97</v>
      </c>
      <c r="IHK216" s="23" t="s">
        <v>100</v>
      </c>
      <c r="IHL216" s="79"/>
      <c r="IHM216" s="79" t="s">
        <v>101</v>
      </c>
      <c r="IHN216" s="23" t="s">
        <v>97</v>
      </c>
      <c r="IHO216" s="23" t="s">
        <v>100</v>
      </c>
      <c r="IHP216" s="79"/>
      <c r="IHQ216" s="79" t="s">
        <v>101</v>
      </c>
      <c r="IHR216" s="23" t="s">
        <v>97</v>
      </c>
      <c r="IHS216" s="23" t="s">
        <v>100</v>
      </c>
      <c r="IHT216" s="79"/>
      <c r="IHU216" s="79" t="s">
        <v>101</v>
      </c>
      <c r="IHV216" s="23" t="s">
        <v>97</v>
      </c>
      <c r="IHW216" s="23" t="s">
        <v>100</v>
      </c>
      <c r="IHX216" s="79"/>
      <c r="IHY216" s="79" t="s">
        <v>101</v>
      </c>
      <c r="IHZ216" s="23" t="s">
        <v>97</v>
      </c>
      <c r="IIA216" s="23" t="s">
        <v>100</v>
      </c>
      <c r="IIB216" s="79"/>
      <c r="IIC216" s="79" t="s">
        <v>101</v>
      </c>
      <c r="IID216" s="23" t="s">
        <v>97</v>
      </c>
      <c r="IIE216" s="23" t="s">
        <v>100</v>
      </c>
      <c r="IIF216" s="79"/>
      <c r="IIG216" s="79" t="s">
        <v>101</v>
      </c>
      <c r="IIH216" s="23" t="s">
        <v>97</v>
      </c>
      <c r="III216" s="23" t="s">
        <v>100</v>
      </c>
      <c r="IIJ216" s="79"/>
      <c r="IIK216" s="79" t="s">
        <v>101</v>
      </c>
      <c r="IIL216" s="23" t="s">
        <v>97</v>
      </c>
      <c r="IIM216" s="23" t="s">
        <v>100</v>
      </c>
      <c r="IIN216" s="79"/>
      <c r="IIO216" s="79" t="s">
        <v>101</v>
      </c>
      <c r="IIP216" s="23" t="s">
        <v>97</v>
      </c>
      <c r="IIQ216" s="23" t="s">
        <v>100</v>
      </c>
      <c r="IIR216" s="79"/>
      <c r="IIS216" s="79" t="s">
        <v>101</v>
      </c>
      <c r="IIT216" s="23" t="s">
        <v>97</v>
      </c>
      <c r="IIU216" s="23" t="s">
        <v>100</v>
      </c>
      <c r="IIV216" s="79"/>
      <c r="IIW216" s="79" t="s">
        <v>101</v>
      </c>
      <c r="IIX216" s="23" t="s">
        <v>97</v>
      </c>
      <c r="IIY216" s="23" t="s">
        <v>100</v>
      </c>
      <c r="IIZ216" s="79"/>
      <c r="IJA216" s="79" t="s">
        <v>101</v>
      </c>
      <c r="IJB216" s="23" t="s">
        <v>97</v>
      </c>
      <c r="IJC216" s="23" t="s">
        <v>100</v>
      </c>
      <c r="IJD216" s="79"/>
      <c r="IJE216" s="79" t="s">
        <v>101</v>
      </c>
      <c r="IJF216" s="23" t="s">
        <v>97</v>
      </c>
      <c r="IJG216" s="23" t="s">
        <v>100</v>
      </c>
      <c r="IJH216" s="79"/>
      <c r="IJI216" s="79" t="s">
        <v>101</v>
      </c>
      <c r="IJJ216" s="23" t="s">
        <v>97</v>
      </c>
      <c r="IJK216" s="23" t="s">
        <v>100</v>
      </c>
      <c r="IJL216" s="79"/>
      <c r="IJM216" s="79" t="s">
        <v>101</v>
      </c>
      <c r="IJN216" s="23" t="s">
        <v>97</v>
      </c>
      <c r="IJO216" s="23" t="s">
        <v>100</v>
      </c>
      <c r="IJP216" s="79"/>
      <c r="IJQ216" s="79" t="s">
        <v>101</v>
      </c>
      <c r="IJR216" s="23" t="s">
        <v>97</v>
      </c>
      <c r="IJS216" s="23" t="s">
        <v>100</v>
      </c>
      <c r="IJT216" s="79"/>
      <c r="IJU216" s="79" t="s">
        <v>101</v>
      </c>
      <c r="IJV216" s="23" t="s">
        <v>97</v>
      </c>
      <c r="IJW216" s="23" t="s">
        <v>100</v>
      </c>
      <c r="IJX216" s="79"/>
      <c r="IJY216" s="79" t="s">
        <v>101</v>
      </c>
      <c r="IJZ216" s="23" t="s">
        <v>97</v>
      </c>
      <c r="IKA216" s="23" t="s">
        <v>100</v>
      </c>
      <c r="IKB216" s="79"/>
      <c r="IKC216" s="79" t="s">
        <v>101</v>
      </c>
      <c r="IKD216" s="23" t="s">
        <v>97</v>
      </c>
      <c r="IKE216" s="23" t="s">
        <v>100</v>
      </c>
      <c r="IKF216" s="79"/>
      <c r="IKG216" s="79" t="s">
        <v>101</v>
      </c>
      <c r="IKH216" s="23" t="s">
        <v>97</v>
      </c>
      <c r="IKI216" s="23" t="s">
        <v>100</v>
      </c>
      <c r="IKJ216" s="79"/>
      <c r="IKK216" s="79" t="s">
        <v>101</v>
      </c>
      <c r="IKL216" s="23" t="s">
        <v>97</v>
      </c>
      <c r="IKM216" s="23" t="s">
        <v>100</v>
      </c>
      <c r="IKN216" s="79"/>
      <c r="IKO216" s="79" t="s">
        <v>101</v>
      </c>
      <c r="IKP216" s="23" t="s">
        <v>97</v>
      </c>
      <c r="IKQ216" s="23" t="s">
        <v>100</v>
      </c>
      <c r="IKR216" s="79"/>
      <c r="IKS216" s="79" t="s">
        <v>101</v>
      </c>
      <c r="IKT216" s="23" t="s">
        <v>97</v>
      </c>
      <c r="IKU216" s="23" t="s">
        <v>100</v>
      </c>
      <c r="IKV216" s="79"/>
      <c r="IKW216" s="79" t="s">
        <v>101</v>
      </c>
      <c r="IKX216" s="23" t="s">
        <v>97</v>
      </c>
      <c r="IKY216" s="23" t="s">
        <v>100</v>
      </c>
      <c r="IKZ216" s="79"/>
      <c r="ILA216" s="79" t="s">
        <v>101</v>
      </c>
      <c r="ILB216" s="23" t="s">
        <v>97</v>
      </c>
      <c r="ILC216" s="23" t="s">
        <v>100</v>
      </c>
      <c r="ILD216" s="79"/>
      <c r="ILE216" s="79" t="s">
        <v>101</v>
      </c>
      <c r="ILF216" s="23" t="s">
        <v>97</v>
      </c>
      <c r="ILG216" s="23" t="s">
        <v>100</v>
      </c>
      <c r="ILH216" s="79"/>
      <c r="ILI216" s="79" t="s">
        <v>101</v>
      </c>
      <c r="ILJ216" s="23" t="s">
        <v>97</v>
      </c>
      <c r="ILK216" s="23" t="s">
        <v>100</v>
      </c>
      <c r="ILL216" s="79"/>
      <c r="ILM216" s="79" t="s">
        <v>101</v>
      </c>
      <c r="ILN216" s="23" t="s">
        <v>97</v>
      </c>
      <c r="ILO216" s="23" t="s">
        <v>100</v>
      </c>
      <c r="ILP216" s="79"/>
      <c r="ILQ216" s="79" t="s">
        <v>101</v>
      </c>
      <c r="ILR216" s="23" t="s">
        <v>97</v>
      </c>
      <c r="ILS216" s="23" t="s">
        <v>100</v>
      </c>
      <c r="ILT216" s="79"/>
      <c r="ILU216" s="79" t="s">
        <v>101</v>
      </c>
      <c r="ILV216" s="23" t="s">
        <v>97</v>
      </c>
      <c r="ILW216" s="23" t="s">
        <v>100</v>
      </c>
      <c r="ILX216" s="79"/>
      <c r="ILY216" s="79" t="s">
        <v>101</v>
      </c>
      <c r="ILZ216" s="23" t="s">
        <v>97</v>
      </c>
      <c r="IMA216" s="23" t="s">
        <v>100</v>
      </c>
      <c r="IMB216" s="79"/>
      <c r="IMC216" s="79" t="s">
        <v>101</v>
      </c>
      <c r="IMD216" s="23" t="s">
        <v>97</v>
      </c>
      <c r="IME216" s="23" t="s">
        <v>100</v>
      </c>
      <c r="IMF216" s="79"/>
      <c r="IMG216" s="79" t="s">
        <v>101</v>
      </c>
      <c r="IMH216" s="23" t="s">
        <v>97</v>
      </c>
      <c r="IMI216" s="23" t="s">
        <v>100</v>
      </c>
      <c r="IMJ216" s="79"/>
      <c r="IMK216" s="79" t="s">
        <v>101</v>
      </c>
      <c r="IML216" s="23" t="s">
        <v>97</v>
      </c>
      <c r="IMM216" s="23" t="s">
        <v>100</v>
      </c>
      <c r="IMN216" s="79"/>
      <c r="IMO216" s="79" t="s">
        <v>101</v>
      </c>
      <c r="IMP216" s="23" t="s">
        <v>97</v>
      </c>
      <c r="IMQ216" s="23" t="s">
        <v>100</v>
      </c>
      <c r="IMR216" s="79"/>
      <c r="IMS216" s="79" t="s">
        <v>101</v>
      </c>
      <c r="IMT216" s="23" t="s">
        <v>97</v>
      </c>
      <c r="IMU216" s="23" t="s">
        <v>100</v>
      </c>
      <c r="IMV216" s="79"/>
      <c r="IMW216" s="79" t="s">
        <v>101</v>
      </c>
      <c r="IMX216" s="23" t="s">
        <v>97</v>
      </c>
      <c r="IMY216" s="23" t="s">
        <v>100</v>
      </c>
      <c r="IMZ216" s="79"/>
      <c r="INA216" s="79" t="s">
        <v>101</v>
      </c>
      <c r="INB216" s="23" t="s">
        <v>97</v>
      </c>
      <c r="INC216" s="23" t="s">
        <v>100</v>
      </c>
      <c r="IND216" s="79"/>
      <c r="INE216" s="79" t="s">
        <v>101</v>
      </c>
      <c r="INF216" s="23" t="s">
        <v>97</v>
      </c>
      <c r="ING216" s="23" t="s">
        <v>100</v>
      </c>
      <c r="INH216" s="79"/>
      <c r="INI216" s="79" t="s">
        <v>101</v>
      </c>
      <c r="INJ216" s="23" t="s">
        <v>97</v>
      </c>
      <c r="INK216" s="23" t="s">
        <v>100</v>
      </c>
      <c r="INL216" s="79"/>
      <c r="INM216" s="79" t="s">
        <v>101</v>
      </c>
      <c r="INN216" s="23" t="s">
        <v>97</v>
      </c>
      <c r="INO216" s="23" t="s">
        <v>100</v>
      </c>
      <c r="INP216" s="79"/>
      <c r="INQ216" s="79" t="s">
        <v>101</v>
      </c>
      <c r="INR216" s="23" t="s">
        <v>97</v>
      </c>
      <c r="INS216" s="23" t="s">
        <v>100</v>
      </c>
      <c r="INT216" s="79"/>
      <c r="INU216" s="79" t="s">
        <v>101</v>
      </c>
      <c r="INV216" s="23" t="s">
        <v>97</v>
      </c>
      <c r="INW216" s="23" t="s">
        <v>100</v>
      </c>
      <c r="INX216" s="79"/>
      <c r="INY216" s="79" t="s">
        <v>101</v>
      </c>
      <c r="INZ216" s="23" t="s">
        <v>97</v>
      </c>
      <c r="IOA216" s="23" t="s">
        <v>100</v>
      </c>
      <c r="IOB216" s="79"/>
      <c r="IOC216" s="79" t="s">
        <v>101</v>
      </c>
      <c r="IOD216" s="23" t="s">
        <v>97</v>
      </c>
      <c r="IOE216" s="23" t="s">
        <v>100</v>
      </c>
      <c r="IOF216" s="79"/>
      <c r="IOG216" s="79" t="s">
        <v>101</v>
      </c>
      <c r="IOH216" s="23" t="s">
        <v>97</v>
      </c>
      <c r="IOI216" s="23" t="s">
        <v>100</v>
      </c>
      <c r="IOJ216" s="79"/>
      <c r="IOK216" s="79" t="s">
        <v>101</v>
      </c>
      <c r="IOL216" s="23" t="s">
        <v>97</v>
      </c>
      <c r="IOM216" s="23" t="s">
        <v>100</v>
      </c>
      <c r="ION216" s="79"/>
      <c r="IOO216" s="79" t="s">
        <v>101</v>
      </c>
      <c r="IOP216" s="23" t="s">
        <v>97</v>
      </c>
      <c r="IOQ216" s="23" t="s">
        <v>100</v>
      </c>
      <c r="IOR216" s="79"/>
      <c r="IOS216" s="79" t="s">
        <v>101</v>
      </c>
      <c r="IOT216" s="23" t="s">
        <v>97</v>
      </c>
      <c r="IOU216" s="23" t="s">
        <v>100</v>
      </c>
      <c r="IOV216" s="79"/>
      <c r="IOW216" s="79" t="s">
        <v>101</v>
      </c>
      <c r="IOX216" s="23" t="s">
        <v>97</v>
      </c>
      <c r="IOY216" s="23" t="s">
        <v>100</v>
      </c>
      <c r="IOZ216" s="79"/>
      <c r="IPA216" s="79" t="s">
        <v>101</v>
      </c>
      <c r="IPB216" s="23" t="s">
        <v>97</v>
      </c>
      <c r="IPC216" s="23" t="s">
        <v>100</v>
      </c>
      <c r="IPD216" s="79"/>
      <c r="IPE216" s="79" t="s">
        <v>101</v>
      </c>
      <c r="IPF216" s="23" t="s">
        <v>97</v>
      </c>
      <c r="IPG216" s="23" t="s">
        <v>100</v>
      </c>
      <c r="IPH216" s="79"/>
      <c r="IPI216" s="79" t="s">
        <v>101</v>
      </c>
      <c r="IPJ216" s="23" t="s">
        <v>97</v>
      </c>
      <c r="IPK216" s="23" t="s">
        <v>100</v>
      </c>
      <c r="IPL216" s="79"/>
      <c r="IPM216" s="79" t="s">
        <v>101</v>
      </c>
      <c r="IPN216" s="23" t="s">
        <v>97</v>
      </c>
      <c r="IPO216" s="23" t="s">
        <v>100</v>
      </c>
      <c r="IPP216" s="79"/>
      <c r="IPQ216" s="79" t="s">
        <v>101</v>
      </c>
      <c r="IPR216" s="23" t="s">
        <v>97</v>
      </c>
      <c r="IPS216" s="23" t="s">
        <v>100</v>
      </c>
      <c r="IPT216" s="79"/>
      <c r="IPU216" s="79" t="s">
        <v>101</v>
      </c>
      <c r="IPV216" s="23" t="s">
        <v>97</v>
      </c>
      <c r="IPW216" s="23" t="s">
        <v>100</v>
      </c>
      <c r="IPX216" s="79"/>
      <c r="IPY216" s="79" t="s">
        <v>101</v>
      </c>
      <c r="IPZ216" s="23" t="s">
        <v>97</v>
      </c>
      <c r="IQA216" s="23" t="s">
        <v>100</v>
      </c>
      <c r="IQB216" s="79"/>
      <c r="IQC216" s="79" t="s">
        <v>101</v>
      </c>
      <c r="IQD216" s="23" t="s">
        <v>97</v>
      </c>
      <c r="IQE216" s="23" t="s">
        <v>100</v>
      </c>
      <c r="IQF216" s="79"/>
      <c r="IQG216" s="79" t="s">
        <v>101</v>
      </c>
      <c r="IQH216" s="23" t="s">
        <v>97</v>
      </c>
      <c r="IQI216" s="23" t="s">
        <v>100</v>
      </c>
      <c r="IQJ216" s="79"/>
      <c r="IQK216" s="79" t="s">
        <v>101</v>
      </c>
      <c r="IQL216" s="23" t="s">
        <v>97</v>
      </c>
      <c r="IQM216" s="23" t="s">
        <v>100</v>
      </c>
      <c r="IQN216" s="79"/>
      <c r="IQO216" s="79" t="s">
        <v>101</v>
      </c>
      <c r="IQP216" s="23" t="s">
        <v>97</v>
      </c>
      <c r="IQQ216" s="23" t="s">
        <v>100</v>
      </c>
      <c r="IQR216" s="79"/>
      <c r="IQS216" s="79" t="s">
        <v>101</v>
      </c>
      <c r="IQT216" s="23" t="s">
        <v>97</v>
      </c>
      <c r="IQU216" s="23" t="s">
        <v>100</v>
      </c>
      <c r="IQV216" s="79"/>
      <c r="IQW216" s="79" t="s">
        <v>101</v>
      </c>
      <c r="IQX216" s="23" t="s">
        <v>97</v>
      </c>
      <c r="IQY216" s="23" t="s">
        <v>100</v>
      </c>
      <c r="IQZ216" s="79"/>
      <c r="IRA216" s="79" t="s">
        <v>101</v>
      </c>
      <c r="IRB216" s="23" t="s">
        <v>97</v>
      </c>
      <c r="IRC216" s="23" t="s">
        <v>100</v>
      </c>
      <c r="IRD216" s="79"/>
      <c r="IRE216" s="79" t="s">
        <v>101</v>
      </c>
      <c r="IRF216" s="23" t="s">
        <v>97</v>
      </c>
      <c r="IRG216" s="23" t="s">
        <v>100</v>
      </c>
      <c r="IRH216" s="79"/>
      <c r="IRI216" s="79" t="s">
        <v>101</v>
      </c>
      <c r="IRJ216" s="23" t="s">
        <v>97</v>
      </c>
      <c r="IRK216" s="23" t="s">
        <v>100</v>
      </c>
      <c r="IRL216" s="79"/>
      <c r="IRM216" s="79" t="s">
        <v>101</v>
      </c>
      <c r="IRN216" s="23" t="s">
        <v>97</v>
      </c>
      <c r="IRO216" s="23" t="s">
        <v>100</v>
      </c>
      <c r="IRP216" s="79"/>
      <c r="IRQ216" s="79" t="s">
        <v>101</v>
      </c>
      <c r="IRR216" s="23" t="s">
        <v>97</v>
      </c>
      <c r="IRS216" s="23" t="s">
        <v>100</v>
      </c>
      <c r="IRT216" s="79"/>
      <c r="IRU216" s="79" t="s">
        <v>101</v>
      </c>
      <c r="IRV216" s="23" t="s">
        <v>97</v>
      </c>
      <c r="IRW216" s="23" t="s">
        <v>100</v>
      </c>
      <c r="IRX216" s="79"/>
      <c r="IRY216" s="79" t="s">
        <v>101</v>
      </c>
      <c r="IRZ216" s="23" t="s">
        <v>97</v>
      </c>
      <c r="ISA216" s="23" t="s">
        <v>100</v>
      </c>
      <c r="ISB216" s="79"/>
      <c r="ISC216" s="79" t="s">
        <v>101</v>
      </c>
      <c r="ISD216" s="23" t="s">
        <v>97</v>
      </c>
      <c r="ISE216" s="23" t="s">
        <v>100</v>
      </c>
      <c r="ISF216" s="79"/>
      <c r="ISG216" s="79" t="s">
        <v>101</v>
      </c>
      <c r="ISH216" s="23" t="s">
        <v>97</v>
      </c>
      <c r="ISI216" s="23" t="s">
        <v>100</v>
      </c>
      <c r="ISJ216" s="79"/>
      <c r="ISK216" s="79" t="s">
        <v>101</v>
      </c>
      <c r="ISL216" s="23" t="s">
        <v>97</v>
      </c>
      <c r="ISM216" s="23" t="s">
        <v>100</v>
      </c>
      <c r="ISN216" s="79"/>
      <c r="ISO216" s="79" t="s">
        <v>101</v>
      </c>
      <c r="ISP216" s="23" t="s">
        <v>97</v>
      </c>
      <c r="ISQ216" s="23" t="s">
        <v>100</v>
      </c>
      <c r="ISR216" s="79"/>
      <c r="ISS216" s="79" t="s">
        <v>101</v>
      </c>
      <c r="IST216" s="23" t="s">
        <v>97</v>
      </c>
      <c r="ISU216" s="23" t="s">
        <v>100</v>
      </c>
      <c r="ISV216" s="79"/>
      <c r="ISW216" s="79" t="s">
        <v>101</v>
      </c>
      <c r="ISX216" s="23" t="s">
        <v>97</v>
      </c>
      <c r="ISY216" s="23" t="s">
        <v>100</v>
      </c>
      <c r="ISZ216" s="79"/>
      <c r="ITA216" s="79" t="s">
        <v>101</v>
      </c>
      <c r="ITB216" s="23" t="s">
        <v>97</v>
      </c>
      <c r="ITC216" s="23" t="s">
        <v>100</v>
      </c>
      <c r="ITD216" s="79"/>
      <c r="ITE216" s="79" t="s">
        <v>101</v>
      </c>
      <c r="ITF216" s="23" t="s">
        <v>97</v>
      </c>
      <c r="ITG216" s="23" t="s">
        <v>100</v>
      </c>
      <c r="ITH216" s="79"/>
      <c r="ITI216" s="79" t="s">
        <v>101</v>
      </c>
      <c r="ITJ216" s="23" t="s">
        <v>97</v>
      </c>
      <c r="ITK216" s="23" t="s">
        <v>100</v>
      </c>
      <c r="ITL216" s="79"/>
      <c r="ITM216" s="79" t="s">
        <v>101</v>
      </c>
      <c r="ITN216" s="23" t="s">
        <v>97</v>
      </c>
      <c r="ITO216" s="23" t="s">
        <v>100</v>
      </c>
      <c r="ITP216" s="79"/>
      <c r="ITQ216" s="79" t="s">
        <v>101</v>
      </c>
      <c r="ITR216" s="23" t="s">
        <v>97</v>
      </c>
      <c r="ITS216" s="23" t="s">
        <v>100</v>
      </c>
      <c r="ITT216" s="79"/>
      <c r="ITU216" s="79" t="s">
        <v>101</v>
      </c>
      <c r="ITV216" s="23" t="s">
        <v>97</v>
      </c>
      <c r="ITW216" s="23" t="s">
        <v>100</v>
      </c>
      <c r="ITX216" s="79"/>
      <c r="ITY216" s="79" t="s">
        <v>101</v>
      </c>
      <c r="ITZ216" s="23" t="s">
        <v>97</v>
      </c>
      <c r="IUA216" s="23" t="s">
        <v>100</v>
      </c>
      <c r="IUB216" s="79"/>
      <c r="IUC216" s="79" t="s">
        <v>101</v>
      </c>
      <c r="IUD216" s="23" t="s">
        <v>97</v>
      </c>
      <c r="IUE216" s="23" t="s">
        <v>100</v>
      </c>
      <c r="IUF216" s="79"/>
      <c r="IUG216" s="79" t="s">
        <v>101</v>
      </c>
      <c r="IUH216" s="23" t="s">
        <v>97</v>
      </c>
      <c r="IUI216" s="23" t="s">
        <v>100</v>
      </c>
      <c r="IUJ216" s="79"/>
      <c r="IUK216" s="79" t="s">
        <v>101</v>
      </c>
      <c r="IUL216" s="23" t="s">
        <v>97</v>
      </c>
      <c r="IUM216" s="23" t="s">
        <v>100</v>
      </c>
      <c r="IUN216" s="79"/>
      <c r="IUO216" s="79" t="s">
        <v>101</v>
      </c>
      <c r="IUP216" s="23" t="s">
        <v>97</v>
      </c>
      <c r="IUQ216" s="23" t="s">
        <v>100</v>
      </c>
      <c r="IUR216" s="79"/>
      <c r="IUS216" s="79" t="s">
        <v>101</v>
      </c>
      <c r="IUT216" s="23" t="s">
        <v>97</v>
      </c>
      <c r="IUU216" s="23" t="s">
        <v>100</v>
      </c>
      <c r="IUV216" s="79"/>
      <c r="IUW216" s="79" t="s">
        <v>101</v>
      </c>
      <c r="IUX216" s="23" t="s">
        <v>97</v>
      </c>
      <c r="IUY216" s="23" t="s">
        <v>100</v>
      </c>
      <c r="IUZ216" s="79"/>
      <c r="IVA216" s="79" t="s">
        <v>101</v>
      </c>
      <c r="IVB216" s="23" t="s">
        <v>97</v>
      </c>
      <c r="IVC216" s="23" t="s">
        <v>100</v>
      </c>
      <c r="IVD216" s="79"/>
      <c r="IVE216" s="79" t="s">
        <v>101</v>
      </c>
      <c r="IVF216" s="23" t="s">
        <v>97</v>
      </c>
      <c r="IVG216" s="23" t="s">
        <v>100</v>
      </c>
      <c r="IVH216" s="79"/>
      <c r="IVI216" s="79" t="s">
        <v>101</v>
      </c>
      <c r="IVJ216" s="23" t="s">
        <v>97</v>
      </c>
      <c r="IVK216" s="23" t="s">
        <v>100</v>
      </c>
      <c r="IVL216" s="79"/>
      <c r="IVM216" s="79" t="s">
        <v>101</v>
      </c>
      <c r="IVN216" s="23" t="s">
        <v>97</v>
      </c>
      <c r="IVO216" s="23" t="s">
        <v>100</v>
      </c>
      <c r="IVP216" s="79"/>
      <c r="IVQ216" s="79" t="s">
        <v>101</v>
      </c>
      <c r="IVR216" s="23" t="s">
        <v>97</v>
      </c>
      <c r="IVS216" s="23" t="s">
        <v>100</v>
      </c>
      <c r="IVT216" s="79"/>
      <c r="IVU216" s="79" t="s">
        <v>101</v>
      </c>
      <c r="IVV216" s="23" t="s">
        <v>97</v>
      </c>
      <c r="IVW216" s="23" t="s">
        <v>100</v>
      </c>
      <c r="IVX216" s="79"/>
      <c r="IVY216" s="79" t="s">
        <v>101</v>
      </c>
      <c r="IVZ216" s="23" t="s">
        <v>97</v>
      </c>
      <c r="IWA216" s="23" t="s">
        <v>100</v>
      </c>
      <c r="IWB216" s="79"/>
      <c r="IWC216" s="79" t="s">
        <v>101</v>
      </c>
      <c r="IWD216" s="23" t="s">
        <v>97</v>
      </c>
      <c r="IWE216" s="23" t="s">
        <v>100</v>
      </c>
      <c r="IWF216" s="79"/>
      <c r="IWG216" s="79" t="s">
        <v>101</v>
      </c>
      <c r="IWH216" s="23" t="s">
        <v>97</v>
      </c>
      <c r="IWI216" s="23" t="s">
        <v>100</v>
      </c>
      <c r="IWJ216" s="79"/>
      <c r="IWK216" s="79" t="s">
        <v>101</v>
      </c>
      <c r="IWL216" s="23" t="s">
        <v>97</v>
      </c>
      <c r="IWM216" s="23" t="s">
        <v>100</v>
      </c>
      <c r="IWN216" s="79"/>
      <c r="IWO216" s="79" t="s">
        <v>101</v>
      </c>
      <c r="IWP216" s="23" t="s">
        <v>97</v>
      </c>
      <c r="IWQ216" s="23" t="s">
        <v>100</v>
      </c>
      <c r="IWR216" s="79"/>
      <c r="IWS216" s="79" t="s">
        <v>101</v>
      </c>
      <c r="IWT216" s="23" t="s">
        <v>97</v>
      </c>
      <c r="IWU216" s="23" t="s">
        <v>100</v>
      </c>
      <c r="IWV216" s="79"/>
      <c r="IWW216" s="79" t="s">
        <v>101</v>
      </c>
      <c r="IWX216" s="23" t="s">
        <v>97</v>
      </c>
      <c r="IWY216" s="23" t="s">
        <v>100</v>
      </c>
      <c r="IWZ216" s="79"/>
      <c r="IXA216" s="79" t="s">
        <v>101</v>
      </c>
      <c r="IXB216" s="23" t="s">
        <v>97</v>
      </c>
      <c r="IXC216" s="23" t="s">
        <v>100</v>
      </c>
      <c r="IXD216" s="79"/>
      <c r="IXE216" s="79" t="s">
        <v>101</v>
      </c>
      <c r="IXF216" s="23" t="s">
        <v>97</v>
      </c>
      <c r="IXG216" s="23" t="s">
        <v>100</v>
      </c>
      <c r="IXH216" s="79"/>
      <c r="IXI216" s="79" t="s">
        <v>101</v>
      </c>
      <c r="IXJ216" s="23" t="s">
        <v>97</v>
      </c>
      <c r="IXK216" s="23" t="s">
        <v>100</v>
      </c>
      <c r="IXL216" s="79"/>
      <c r="IXM216" s="79" t="s">
        <v>101</v>
      </c>
      <c r="IXN216" s="23" t="s">
        <v>97</v>
      </c>
      <c r="IXO216" s="23" t="s">
        <v>100</v>
      </c>
      <c r="IXP216" s="79"/>
      <c r="IXQ216" s="79" t="s">
        <v>101</v>
      </c>
      <c r="IXR216" s="23" t="s">
        <v>97</v>
      </c>
      <c r="IXS216" s="23" t="s">
        <v>100</v>
      </c>
      <c r="IXT216" s="79"/>
      <c r="IXU216" s="79" t="s">
        <v>101</v>
      </c>
      <c r="IXV216" s="23" t="s">
        <v>97</v>
      </c>
      <c r="IXW216" s="23" t="s">
        <v>100</v>
      </c>
      <c r="IXX216" s="79"/>
      <c r="IXY216" s="79" t="s">
        <v>101</v>
      </c>
      <c r="IXZ216" s="23" t="s">
        <v>97</v>
      </c>
      <c r="IYA216" s="23" t="s">
        <v>100</v>
      </c>
      <c r="IYB216" s="79"/>
      <c r="IYC216" s="79" t="s">
        <v>101</v>
      </c>
      <c r="IYD216" s="23" t="s">
        <v>97</v>
      </c>
      <c r="IYE216" s="23" t="s">
        <v>100</v>
      </c>
      <c r="IYF216" s="79"/>
      <c r="IYG216" s="79" t="s">
        <v>101</v>
      </c>
      <c r="IYH216" s="23" t="s">
        <v>97</v>
      </c>
      <c r="IYI216" s="23" t="s">
        <v>100</v>
      </c>
      <c r="IYJ216" s="79"/>
      <c r="IYK216" s="79" t="s">
        <v>101</v>
      </c>
      <c r="IYL216" s="23" t="s">
        <v>97</v>
      </c>
      <c r="IYM216" s="23" t="s">
        <v>100</v>
      </c>
      <c r="IYN216" s="79"/>
      <c r="IYO216" s="79" t="s">
        <v>101</v>
      </c>
      <c r="IYP216" s="23" t="s">
        <v>97</v>
      </c>
      <c r="IYQ216" s="23" t="s">
        <v>100</v>
      </c>
      <c r="IYR216" s="79"/>
      <c r="IYS216" s="79" t="s">
        <v>101</v>
      </c>
      <c r="IYT216" s="23" t="s">
        <v>97</v>
      </c>
      <c r="IYU216" s="23" t="s">
        <v>100</v>
      </c>
      <c r="IYV216" s="79"/>
      <c r="IYW216" s="79" t="s">
        <v>101</v>
      </c>
      <c r="IYX216" s="23" t="s">
        <v>97</v>
      </c>
      <c r="IYY216" s="23" t="s">
        <v>100</v>
      </c>
      <c r="IYZ216" s="79"/>
      <c r="IZA216" s="79" t="s">
        <v>101</v>
      </c>
      <c r="IZB216" s="23" t="s">
        <v>97</v>
      </c>
      <c r="IZC216" s="23" t="s">
        <v>100</v>
      </c>
      <c r="IZD216" s="79"/>
      <c r="IZE216" s="79" t="s">
        <v>101</v>
      </c>
      <c r="IZF216" s="23" t="s">
        <v>97</v>
      </c>
      <c r="IZG216" s="23" t="s">
        <v>100</v>
      </c>
      <c r="IZH216" s="79"/>
      <c r="IZI216" s="79" t="s">
        <v>101</v>
      </c>
      <c r="IZJ216" s="23" t="s">
        <v>97</v>
      </c>
      <c r="IZK216" s="23" t="s">
        <v>100</v>
      </c>
      <c r="IZL216" s="79"/>
      <c r="IZM216" s="79" t="s">
        <v>101</v>
      </c>
      <c r="IZN216" s="23" t="s">
        <v>97</v>
      </c>
      <c r="IZO216" s="23" t="s">
        <v>100</v>
      </c>
      <c r="IZP216" s="79"/>
      <c r="IZQ216" s="79" t="s">
        <v>101</v>
      </c>
      <c r="IZR216" s="23" t="s">
        <v>97</v>
      </c>
      <c r="IZS216" s="23" t="s">
        <v>100</v>
      </c>
      <c r="IZT216" s="79"/>
      <c r="IZU216" s="79" t="s">
        <v>101</v>
      </c>
      <c r="IZV216" s="23" t="s">
        <v>97</v>
      </c>
      <c r="IZW216" s="23" t="s">
        <v>100</v>
      </c>
      <c r="IZX216" s="79"/>
      <c r="IZY216" s="79" t="s">
        <v>101</v>
      </c>
      <c r="IZZ216" s="23" t="s">
        <v>97</v>
      </c>
      <c r="JAA216" s="23" t="s">
        <v>100</v>
      </c>
      <c r="JAB216" s="79"/>
      <c r="JAC216" s="79" t="s">
        <v>101</v>
      </c>
      <c r="JAD216" s="23" t="s">
        <v>97</v>
      </c>
      <c r="JAE216" s="23" t="s">
        <v>100</v>
      </c>
      <c r="JAF216" s="79"/>
      <c r="JAG216" s="79" t="s">
        <v>101</v>
      </c>
      <c r="JAH216" s="23" t="s">
        <v>97</v>
      </c>
      <c r="JAI216" s="23" t="s">
        <v>100</v>
      </c>
      <c r="JAJ216" s="79"/>
      <c r="JAK216" s="79" t="s">
        <v>101</v>
      </c>
      <c r="JAL216" s="23" t="s">
        <v>97</v>
      </c>
      <c r="JAM216" s="23" t="s">
        <v>100</v>
      </c>
      <c r="JAN216" s="79"/>
      <c r="JAO216" s="79" t="s">
        <v>101</v>
      </c>
      <c r="JAP216" s="23" t="s">
        <v>97</v>
      </c>
      <c r="JAQ216" s="23" t="s">
        <v>100</v>
      </c>
      <c r="JAR216" s="79"/>
      <c r="JAS216" s="79" t="s">
        <v>101</v>
      </c>
      <c r="JAT216" s="23" t="s">
        <v>97</v>
      </c>
      <c r="JAU216" s="23" t="s">
        <v>100</v>
      </c>
      <c r="JAV216" s="79"/>
      <c r="JAW216" s="79" t="s">
        <v>101</v>
      </c>
      <c r="JAX216" s="23" t="s">
        <v>97</v>
      </c>
      <c r="JAY216" s="23" t="s">
        <v>100</v>
      </c>
      <c r="JAZ216" s="79"/>
      <c r="JBA216" s="79" t="s">
        <v>101</v>
      </c>
      <c r="JBB216" s="23" t="s">
        <v>97</v>
      </c>
      <c r="JBC216" s="23" t="s">
        <v>100</v>
      </c>
      <c r="JBD216" s="79"/>
      <c r="JBE216" s="79" t="s">
        <v>101</v>
      </c>
      <c r="JBF216" s="23" t="s">
        <v>97</v>
      </c>
      <c r="JBG216" s="23" t="s">
        <v>100</v>
      </c>
      <c r="JBH216" s="79"/>
      <c r="JBI216" s="79" t="s">
        <v>101</v>
      </c>
      <c r="JBJ216" s="23" t="s">
        <v>97</v>
      </c>
      <c r="JBK216" s="23" t="s">
        <v>100</v>
      </c>
      <c r="JBL216" s="79"/>
      <c r="JBM216" s="79" t="s">
        <v>101</v>
      </c>
      <c r="JBN216" s="23" t="s">
        <v>97</v>
      </c>
      <c r="JBO216" s="23" t="s">
        <v>100</v>
      </c>
      <c r="JBP216" s="79"/>
      <c r="JBQ216" s="79" t="s">
        <v>101</v>
      </c>
      <c r="JBR216" s="23" t="s">
        <v>97</v>
      </c>
      <c r="JBS216" s="23" t="s">
        <v>100</v>
      </c>
      <c r="JBT216" s="79"/>
      <c r="JBU216" s="79" t="s">
        <v>101</v>
      </c>
      <c r="JBV216" s="23" t="s">
        <v>97</v>
      </c>
      <c r="JBW216" s="23" t="s">
        <v>100</v>
      </c>
      <c r="JBX216" s="79"/>
      <c r="JBY216" s="79" t="s">
        <v>101</v>
      </c>
      <c r="JBZ216" s="23" t="s">
        <v>97</v>
      </c>
      <c r="JCA216" s="23" t="s">
        <v>100</v>
      </c>
      <c r="JCB216" s="79"/>
      <c r="JCC216" s="79" t="s">
        <v>101</v>
      </c>
      <c r="JCD216" s="23" t="s">
        <v>97</v>
      </c>
      <c r="JCE216" s="23" t="s">
        <v>100</v>
      </c>
      <c r="JCF216" s="79"/>
      <c r="JCG216" s="79" t="s">
        <v>101</v>
      </c>
      <c r="JCH216" s="23" t="s">
        <v>97</v>
      </c>
      <c r="JCI216" s="23" t="s">
        <v>100</v>
      </c>
      <c r="JCJ216" s="79"/>
      <c r="JCK216" s="79" t="s">
        <v>101</v>
      </c>
      <c r="JCL216" s="23" t="s">
        <v>97</v>
      </c>
      <c r="JCM216" s="23" t="s">
        <v>100</v>
      </c>
      <c r="JCN216" s="79"/>
      <c r="JCO216" s="79" t="s">
        <v>101</v>
      </c>
      <c r="JCP216" s="23" t="s">
        <v>97</v>
      </c>
      <c r="JCQ216" s="23" t="s">
        <v>100</v>
      </c>
      <c r="JCR216" s="79"/>
      <c r="JCS216" s="79" t="s">
        <v>101</v>
      </c>
      <c r="JCT216" s="23" t="s">
        <v>97</v>
      </c>
      <c r="JCU216" s="23" t="s">
        <v>100</v>
      </c>
      <c r="JCV216" s="79"/>
      <c r="JCW216" s="79" t="s">
        <v>101</v>
      </c>
      <c r="JCX216" s="23" t="s">
        <v>97</v>
      </c>
      <c r="JCY216" s="23" t="s">
        <v>100</v>
      </c>
      <c r="JCZ216" s="79"/>
      <c r="JDA216" s="79" t="s">
        <v>101</v>
      </c>
      <c r="JDB216" s="23" t="s">
        <v>97</v>
      </c>
      <c r="JDC216" s="23" t="s">
        <v>100</v>
      </c>
      <c r="JDD216" s="79"/>
      <c r="JDE216" s="79" t="s">
        <v>101</v>
      </c>
      <c r="JDF216" s="23" t="s">
        <v>97</v>
      </c>
      <c r="JDG216" s="23" t="s">
        <v>100</v>
      </c>
      <c r="JDH216" s="79"/>
      <c r="JDI216" s="79" t="s">
        <v>101</v>
      </c>
      <c r="JDJ216" s="23" t="s">
        <v>97</v>
      </c>
      <c r="JDK216" s="23" t="s">
        <v>100</v>
      </c>
      <c r="JDL216" s="79"/>
      <c r="JDM216" s="79" t="s">
        <v>101</v>
      </c>
      <c r="JDN216" s="23" t="s">
        <v>97</v>
      </c>
      <c r="JDO216" s="23" t="s">
        <v>100</v>
      </c>
      <c r="JDP216" s="79"/>
      <c r="JDQ216" s="79" t="s">
        <v>101</v>
      </c>
      <c r="JDR216" s="23" t="s">
        <v>97</v>
      </c>
      <c r="JDS216" s="23" t="s">
        <v>100</v>
      </c>
      <c r="JDT216" s="79"/>
      <c r="JDU216" s="79" t="s">
        <v>101</v>
      </c>
      <c r="JDV216" s="23" t="s">
        <v>97</v>
      </c>
      <c r="JDW216" s="23" t="s">
        <v>100</v>
      </c>
      <c r="JDX216" s="79"/>
      <c r="JDY216" s="79" t="s">
        <v>101</v>
      </c>
      <c r="JDZ216" s="23" t="s">
        <v>97</v>
      </c>
      <c r="JEA216" s="23" t="s">
        <v>100</v>
      </c>
      <c r="JEB216" s="79"/>
      <c r="JEC216" s="79" t="s">
        <v>101</v>
      </c>
      <c r="JED216" s="23" t="s">
        <v>97</v>
      </c>
      <c r="JEE216" s="23" t="s">
        <v>100</v>
      </c>
      <c r="JEF216" s="79"/>
      <c r="JEG216" s="79" t="s">
        <v>101</v>
      </c>
      <c r="JEH216" s="23" t="s">
        <v>97</v>
      </c>
      <c r="JEI216" s="23" t="s">
        <v>100</v>
      </c>
      <c r="JEJ216" s="79"/>
      <c r="JEK216" s="79" t="s">
        <v>101</v>
      </c>
      <c r="JEL216" s="23" t="s">
        <v>97</v>
      </c>
      <c r="JEM216" s="23" t="s">
        <v>100</v>
      </c>
      <c r="JEN216" s="79"/>
      <c r="JEO216" s="79" t="s">
        <v>101</v>
      </c>
      <c r="JEP216" s="23" t="s">
        <v>97</v>
      </c>
      <c r="JEQ216" s="23" t="s">
        <v>100</v>
      </c>
      <c r="JER216" s="79"/>
      <c r="JES216" s="79" t="s">
        <v>101</v>
      </c>
      <c r="JET216" s="23" t="s">
        <v>97</v>
      </c>
      <c r="JEU216" s="23" t="s">
        <v>100</v>
      </c>
      <c r="JEV216" s="79"/>
      <c r="JEW216" s="79" t="s">
        <v>101</v>
      </c>
      <c r="JEX216" s="23" t="s">
        <v>97</v>
      </c>
      <c r="JEY216" s="23" t="s">
        <v>100</v>
      </c>
      <c r="JEZ216" s="79"/>
      <c r="JFA216" s="79" t="s">
        <v>101</v>
      </c>
      <c r="JFB216" s="23" t="s">
        <v>97</v>
      </c>
      <c r="JFC216" s="23" t="s">
        <v>100</v>
      </c>
      <c r="JFD216" s="79"/>
      <c r="JFE216" s="79" t="s">
        <v>101</v>
      </c>
      <c r="JFF216" s="23" t="s">
        <v>97</v>
      </c>
      <c r="JFG216" s="23" t="s">
        <v>100</v>
      </c>
      <c r="JFH216" s="79"/>
      <c r="JFI216" s="79" t="s">
        <v>101</v>
      </c>
      <c r="JFJ216" s="23" t="s">
        <v>97</v>
      </c>
      <c r="JFK216" s="23" t="s">
        <v>100</v>
      </c>
      <c r="JFL216" s="79"/>
      <c r="JFM216" s="79" t="s">
        <v>101</v>
      </c>
      <c r="JFN216" s="23" t="s">
        <v>97</v>
      </c>
      <c r="JFO216" s="23" t="s">
        <v>100</v>
      </c>
      <c r="JFP216" s="79"/>
      <c r="JFQ216" s="79" t="s">
        <v>101</v>
      </c>
      <c r="JFR216" s="23" t="s">
        <v>97</v>
      </c>
      <c r="JFS216" s="23" t="s">
        <v>100</v>
      </c>
      <c r="JFT216" s="79"/>
      <c r="JFU216" s="79" t="s">
        <v>101</v>
      </c>
      <c r="JFV216" s="23" t="s">
        <v>97</v>
      </c>
      <c r="JFW216" s="23" t="s">
        <v>100</v>
      </c>
      <c r="JFX216" s="79"/>
      <c r="JFY216" s="79" t="s">
        <v>101</v>
      </c>
      <c r="JFZ216" s="23" t="s">
        <v>97</v>
      </c>
      <c r="JGA216" s="23" t="s">
        <v>100</v>
      </c>
      <c r="JGB216" s="79"/>
      <c r="JGC216" s="79" t="s">
        <v>101</v>
      </c>
      <c r="JGD216" s="23" t="s">
        <v>97</v>
      </c>
      <c r="JGE216" s="23" t="s">
        <v>100</v>
      </c>
      <c r="JGF216" s="79"/>
      <c r="JGG216" s="79" t="s">
        <v>101</v>
      </c>
      <c r="JGH216" s="23" t="s">
        <v>97</v>
      </c>
      <c r="JGI216" s="23" t="s">
        <v>100</v>
      </c>
      <c r="JGJ216" s="79"/>
      <c r="JGK216" s="79" t="s">
        <v>101</v>
      </c>
      <c r="JGL216" s="23" t="s">
        <v>97</v>
      </c>
      <c r="JGM216" s="23" t="s">
        <v>100</v>
      </c>
      <c r="JGN216" s="79"/>
      <c r="JGO216" s="79" t="s">
        <v>101</v>
      </c>
      <c r="JGP216" s="23" t="s">
        <v>97</v>
      </c>
      <c r="JGQ216" s="23" t="s">
        <v>100</v>
      </c>
      <c r="JGR216" s="79"/>
      <c r="JGS216" s="79" t="s">
        <v>101</v>
      </c>
      <c r="JGT216" s="23" t="s">
        <v>97</v>
      </c>
      <c r="JGU216" s="23" t="s">
        <v>100</v>
      </c>
      <c r="JGV216" s="79"/>
      <c r="JGW216" s="79" t="s">
        <v>101</v>
      </c>
      <c r="JGX216" s="23" t="s">
        <v>97</v>
      </c>
      <c r="JGY216" s="23" t="s">
        <v>100</v>
      </c>
      <c r="JGZ216" s="79"/>
      <c r="JHA216" s="79" t="s">
        <v>101</v>
      </c>
      <c r="JHB216" s="23" t="s">
        <v>97</v>
      </c>
      <c r="JHC216" s="23" t="s">
        <v>100</v>
      </c>
      <c r="JHD216" s="79"/>
      <c r="JHE216" s="79" t="s">
        <v>101</v>
      </c>
      <c r="JHF216" s="23" t="s">
        <v>97</v>
      </c>
      <c r="JHG216" s="23" t="s">
        <v>100</v>
      </c>
      <c r="JHH216" s="79"/>
      <c r="JHI216" s="79" t="s">
        <v>101</v>
      </c>
      <c r="JHJ216" s="23" t="s">
        <v>97</v>
      </c>
      <c r="JHK216" s="23" t="s">
        <v>100</v>
      </c>
      <c r="JHL216" s="79"/>
      <c r="JHM216" s="79" t="s">
        <v>101</v>
      </c>
      <c r="JHN216" s="23" t="s">
        <v>97</v>
      </c>
      <c r="JHO216" s="23" t="s">
        <v>100</v>
      </c>
      <c r="JHP216" s="79"/>
      <c r="JHQ216" s="79" t="s">
        <v>101</v>
      </c>
      <c r="JHR216" s="23" t="s">
        <v>97</v>
      </c>
      <c r="JHS216" s="23" t="s">
        <v>100</v>
      </c>
      <c r="JHT216" s="79"/>
      <c r="JHU216" s="79" t="s">
        <v>101</v>
      </c>
      <c r="JHV216" s="23" t="s">
        <v>97</v>
      </c>
      <c r="JHW216" s="23" t="s">
        <v>100</v>
      </c>
      <c r="JHX216" s="79"/>
      <c r="JHY216" s="79" t="s">
        <v>101</v>
      </c>
      <c r="JHZ216" s="23" t="s">
        <v>97</v>
      </c>
      <c r="JIA216" s="23" t="s">
        <v>100</v>
      </c>
      <c r="JIB216" s="79"/>
      <c r="JIC216" s="79" t="s">
        <v>101</v>
      </c>
      <c r="JID216" s="23" t="s">
        <v>97</v>
      </c>
      <c r="JIE216" s="23" t="s">
        <v>100</v>
      </c>
      <c r="JIF216" s="79"/>
      <c r="JIG216" s="79" t="s">
        <v>101</v>
      </c>
      <c r="JIH216" s="23" t="s">
        <v>97</v>
      </c>
      <c r="JII216" s="23" t="s">
        <v>100</v>
      </c>
      <c r="JIJ216" s="79"/>
      <c r="JIK216" s="79" t="s">
        <v>101</v>
      </c>
      <c r="JIL216" s="23" t="s">
        <v>97</v>
      </c>
      <c r="JIM216" s="23" t="s">
        <v>100</v>
      </c>
      <c r="JIN216" s="79"/>
      <c r="JIO216" s="79" t="s">
        <v>101</v>
      </c>
      <c r="JIP216" s="23" t="s">
        <v>97</v>
      </c>
      <c r="JIQ216" s="23" t="s">
        <v>100</v>
      </c>
      <c r="JIR216" s="79"/>
      <c r="JIS216" s="79" t="s">
        <v>101</v>
      </c>
      <c r="JIT216" s="23" t="s">
        <v>97</v>
      </c>
      <c r="JIU216" s="23" t="s">
        <v>100</v>
      </c>
      <c r="JIV216" s="79"/>
      <c r="JIW216" s="79" t="s">
        <v>101</v>
      </c>
      <c r="JIX216" s="23" t="s">
        <v>97</v>
      </c>
      <c r="JIY216" s="23" t="s">
        <v>100</v>
      </c>
      <c r="JIZ216" s="79"/>
      <c r="JJA216" s="79" t="s">
        <v>101</v>
      </c>
      <c r="JJB216" s="23" t="s">
        <v>97</v>
      </c>
      <c r="JJC216" s="23" t="s">
        <v>100</v>
      </c>
      <c r="JJD216" s="79"/>
      <c r="JJE216" s="79" t="s">
        <v>101</v>
      </c>
      <c r="JJF216" s="23" t="s">
        <v>97</v>
      </c>
      <c r="JJG216" s="23" t="s">
        <v>100</v>
      </c>
      <c r="JJH216" s="79"/>
      <c r="JJI216" s="79" t="s">
        <v>101</v>
      </c>
      <c r="JJJ216" s="23" t="s">
        <v>97</v>
      </c>
      <c r="JJK216" s="23" t="s">
        <v>100</v>
      </c>
      <c r="JJL216" s="79"/>
      <c r="JJM216" s="79" t="s">
        <v>101</v>
      </c>
      <c r="JJN216" s="23" t="s">
        <v>97</v>
      </c>
      <c r="JJO216" s="23" t="s">
        <v>100</v>
      </c>
      <c r="JJP216" s="79"/>
      <c r="JJQ216" s="79" t="s">
        <v>101</v>
      </c>
      <c r="JJR216" s="23" t="s">
        <v>97</v>
      </c>
      <c r="JJS216" s="23" t="s">
        <v>100</v>
      </c>
      <c r="JJT216" s="79"/>
      <c r="JJU216" s="79" t="s">
        <v>101</v>
      </c>
      <c r="JJV216" s="23" t="s">
        <v>97</v>
      </c>
      <c r="JJW216" s="23" t="s">
        <v>100</v>
      </c>
      <c r="JJX216" s="79"/>
      <c r="JJY216" s="79" t="s">
        <v>101</v>
      </c>
      <c r="JJZ216" s="23" t="s">
        <v>97</v>
      </c>
      <c r="JKA216" s="23" t="s">
        <v>100</v>
      </c>
      <c r="JKB216" s="79"/>
      <c r="JKC216" s="79" t="s">
        <v>101</v>
      </c>
      <c r="JKD216" s="23" t="s">
        <v>97</v>
      </c>
      <c r="JKE216" s="23" t="s">
        <v>100</v>
      </c>
      <c r="JKF216" s="79"/>
      <c r="JKG216" s="79" t="s">
        <v>101</v>
      </c>
      <c r="JKH216" s="23" t="s">
        <v>97</v>
      </c>
      <c r="JKI216" s="23" t="s">
        <v>100</v>
      </c>
      <c r="JKJ216" s="79"/>
      <c r="JKK216" s="79" t="s">
        <v>101</v>
      </c>
      <c r="JKL216" s="23" t="s">
        <v>97</v>
      </c>
      <c r="JKM216" s="23" t="s">
        <v>100</v>
      </c>
      <c r="JKN216" s="79"/>
      <c r="JKO216" s="79" t="s">
        <v>101</v>
      </c>
      <c r="JKP216" s="23" t="s">
        <v>97</v>
      </c>
      <c r="JKQ216" s="23" t="s">
        <v>100</v>
      </c>
      <c r="JKR216" s="79"/>
      <c r="JKS216" s="79" t="s">
        <v>101</v>
      </c>
      <c r="JKT216" s="23" t="s">
        <v>97</v>
      </c>
      <c r="JKU216" s="23" t="s">
        <v>100</v>
      </c>
      <c r="JKV216" s="79"/>
      <c r="JKW216" s="79" t="s">
        <v>101</v>
      </c>
      <c r="JKX216" s="23" t="s">
        <v>97</v>
      </c>
      <c r="JKY216" s="23" t="s">
        <v>100</v>
      </c>
      <c r="JKZ216" s="79"/>
      <c r="JLA216" s="79" t="s">
        <v>101</v>
      </c>
      <c r="JLB216" s="23" t="s">
        <v>97</v>
      </c>
      <c r="JLC216" s="23" t="s">
        <v>100</v>
      </c>
      <c r="JLD216" s="79"/>
      <c r="JLE216" s="79" t="s">
        <v>101</v>
      </c>
      <c r="JLF216" s="23" t="s">
        <v>97</v>
      </c>
      <c r="JLG216" s="23" t="s">
        <v>100</v>
      </c>
      <c r="JLH216" s="79"/>
      <c r="JLI216" s="79" t="s">
        <v>101</v>
      </c>
      <c r="JLJ216" s="23" t="s">
        <v>97</v>
      </c>
      <c r="JLK216" s="23" t="s">
        <v>100</v>
      </c>
      <c r="JLL216" s="79"/>
      <c r="JLM216" s="79" t="s">
        <v>101</v>
      </c>
      <c r="JLN216" s="23" t="s">
        <v>97</v>
      </c>
      <c r="JLO216" s="23" t="s">
        <v>100</v>
      </c>
      <c r="JLP216" s="79"/>
      <c r="JLQ216" s="79" t="s">
        <v>101</v>
      </c>
      <c r="JLR216" s="23" t="s">
        <v>97</v>
      </c>
      <c r="JLS216" s="23" t="s">
        <v>100</v>
      </c>
      <c r="JLT216" s="79"/>
      <c r="JLU216" s="79" t="s">
        <v>101</v>
      </c>
      <c r="JLV216" s="23" t="s">
        <v>97</v>
      </c>
      <c r="JLW216" s="23" t="s">
        <v>100</v>
      </c>
      <c r="JLX216" s="79"/>
      <c r="JLY216" s="79" t="s">
        <v>101</v>
      </c>
      <c r="JLZ216" s="23" t="s">
        <v>97</v>
      </c>
      <c r="JMA216" s="23" t="s">
        <v>100</v>
      </c>
      <c r="JMB216" s="79"/>
      <c r="JMC216" s="79" t="s">
        <v>101</v>
      </c>
      <c r="JMD216" s="23" t="s">
        <v>97</v>
      </c>
      <c r="JME216" s="23" t="s">
        <v>100</v>
      </c>
      <c r="JMF216" s="79"/>
      <c r="JMG216" s="79" t="s">
        <v>101</v>
      </c>
      <c r="JMH216" s="23" t="s">
        <v>97</v>
      </c>
      <c r="JMI216" s="23" t="s">
        <v>100</v>
      </c>
      <c r="JMJ216" s="79"/>
      <c r="JMK216" s="79" t="s">
        <v>101</v>
      </c>
      <c r="JML216" s="23" t="s">
        <v>97</v>
      </c>
      <c r="JMM216" s="23" t="s">
        <v>100</v>
      </c>
      <c r="JMN216" s="79"/>
      <c r="JMO216" s="79" t="s">
        <v>101</v>
      </c>
      <c r="JMP216" s="23" t="s">
        <v>97</v>
      </c>
      <c r="JMQ216" s="23" t="s">
        <v>100</v>
      </c>
      <c r="JMR216" s="79"/>
      <c r="JMS216" s="79" t="s">
        <v>101</v>
      </c>
      <c r="JMT216" s="23" t="s">
        <v>97</v>
      </c>
      <c r="JMU216" s="23" t="s">
        <v>100</v>
      </c>
      <c r="JMV216" s="79"/>
      <c r="JMW216" s="79" t="s">
        <v>101</v>
      </c>
      <c r="JMX216" s="23" t="s">
        <v>97</v>
      </c>
      <c r="JMY216" s="23" t="s">
        <v>100</v>
      </c>
      <c r="JMZ216" s="79"/>
      <c r="JNA216" s="79" t="s">
        <v>101</v>
      </c>
      <c r="JNB216" s="23" t="s">
        <v>97</v>
      </c>
      <c r="JNC216" s="23" t="s">
        <v>100</v>
      </c>
      <c r="JND216" s="79"/>
      <c r="JNE216" s="79" t="s">
        <v>101</v>
      </c>
      <c r="JNF216" s="23" t="s">
        <v>97</v>
      </c>
      <c r="JNG216" s="23" t="s">
        <v>100</v>
      </c>
      <c r="JNH216" s="79"/>
      <c r="JNI216" s="79" t="s">
        <v>101</v>
      </c>
      <c r="JNJ216" s="23" t="s">
        <v>97</v>
      </c>
      <c r="JNK216" s="23" t="s">
        <v>100</v>
      </c>
      <c r="JNL216" s="79"/>
      <c r="JNM216" s="79" t="s">
        <v>101</v>
      </c>
      <c r="JNN216" s="23" t="s">
        <v>97</v>
      </c>
      <c r="JNO216" s="23" t="s">
        <v>100</v>
      </c>
      <c r="JNP216" s="79"/>
      <c r="JNQ216" s="79" t="s">
        <v>101</v>
      </c>
      <c r="JNR216" s="23" t="s">
        <v>97</v>
      </c>
      <c r="JNS216" s="23" t="s">
        <v>100</v>
      </c>
      <c r="JNT216" s="79"/>
      <c r="JNU216" s="79" t="s">
        <v>101</v>
      </c>
      <c r="JNV216" s="23" t="s">
        <v>97</v>
      </c>
      <c r="JNW216" s="23" t="s">
        <v>100</v>
      </c>
      <c r="JNX216" s="79"/>
      <c r="JNY216" s="79" t="s">
        <v>101</v>
      </c>
      <c r="JNZ216" s="23" t="s">
        <v>97</v>
      </c>
      <c r="JOA216" s="23" t="s">
        <v>100</v>
      </c>
      <c r="JOB216" s="79"/>
      <c r="JOC216" s="79" t="s">
        <v>101</v>
      </c>
      <c r="JOD216" s="23" t="s">
        <v>97</v>
      </c>
      <c r="JOE216" s="23" t="s">
        <v>100</v>
      </c>
      <c r="JOF216" s="79"/>
      <c r="JOG216" s="79" t="s">
        <v>101</v>
      </c>
      <c r="JOH216" s="23" t="s">
        <v>97</v>
      </c>
      <c r="JOI216" s="23" t="s">
        <v>100</v>
      </c>
      <c r="JOJ216" s="79"/>
      <c r="JOK216" s="79" t="s">
        <v>101</v>
      </c>
      <c r="JOL216" s="23" t="s">
        <v>97</v>
      </c>
      <c r="JOM216" s="23" t="s">
        <v>100</v>
      </c>
      <c r="JON216" s="79"/>
      <c r="JOO216" s="79" t="s">
        <v>101</v>
      </c>
      <c r="JOP216" s="23" t="s">
        <v>97</v>
      </c>
      <c r="JOQ216" s="23" t="s">
        <v>100</v>
      </c>
      <c r="JOR216" s="79"/>
      <c r="JOS216" s="79" t="s">
        <v>101</v>
      </c>
      <c r="JOT216" s="23" t="s">
        <v>97</v>
      </c>
      <c r="JOU216" s="23" t="s">
        <v>100</v>
      </c>
      <c r="JOV216" s="79"/>
      <c r="JOW216" s="79" t="s">
        <v>101</v>
      </c>
      <c r="JOX216" s="23" t="s">
        <v>97</v>
      </c>
      <c r="JOY216" s="23" t="s">
        <v>100</v>
      </c>
      <c r="JOZ216" s="79"/>
      <c r="JPA216" s="79" t="s">
        <v>101</v>
      </c>
      <c r="JPB216" s="23" t="s">
        <v>97</v>
      </c>
      <c r="JPC216" s="23" t="s">
        <v>100</v>
      </c>
      <c r="JPD216" s="79"/>
      <c r="JPE216" s="79" t="s">
        <v>101</v>
      </c>
      <c r="JPF216" s="23" t="s">
        <v>97</v>
      </c>
      <c r="JPG216" s="23" t="s">
        <v>100</v>
      </c>
      <c r="JPH216" s="79"/>
      <c r="JPI216" s="79" t="s">
        <v>101</v>
      </c>
      <c r="JPJ216" s="23" t="s">
        <v>97</v>
      </c>
      <c r="JPK216" s="23" t="s">
        <v>100</v>
      </c>
      <c r="JPL216" s="79"/>
      <c r="JPM216" s="79" t="s">
        <v>101</v>
      </c>
      <c r="JPN216" s="23" t="s">
        <v>97</v>
      </c>
      <c r="JPO216" s="23" t="s">
        <v>100</v>
      </c>
      <c r="JPP216" s="79"/>
      <c r="JPQ216" s="79" t="s">
        <v>101</v>
      </c>
      <c r="JPR216" s="23" t="s">
        <v>97</v>
      </c>
      <c r="JPS216" s="23" t="s">
        <v>100</v>
      </c>
      <c r="JPT216" s="79"/>
      <c r="JPU216" s="79" t="s">
        <v>101</v>
      </c>
      <c r="JPV216" s="23" t="s">
        <v>97</v>
      </c>
      <c r="JPW216" s="23" t="s">
        <v>100</v>
      </c>
      <c r="JPX216" s="79"/>
      <c r="JPY216" s="79" t="s">
        <v>101</v>
      </c>
      <c r="JPZ216" s="23" t="s">
        <v>97</v>
      </c>
      <c r="JQA216" s="23" t="s">
        <v>100</v>
      </c>
      <c r="JQB216" s="79"/>
      <c r="JQC216" s="79" t="s">
        <v>101</v>
      </c>
      <c r="JQD216" s="23" t="s">
        <v>97</v>
      </c>
      <c r="JQE216" s="23" t="s">
        <v>100</v>
      </c>
      <c r="JQF216" s="79"/>
      <c r="JQG216" s="79" t="s">
        <v>101</v>
      </c>
      <c r="JQH216" s="23" t="s">
        <v>97</v>
      </c>
      <c r="JQI216" s="23" t="s">
        <v>100</v>
      </c>
      <c r="JQJ216" s="79"/>
      <c r="JQK216" s="79" t="s">
        <v>101</v>
      </c>
      <c r="JQL216" s="23" t="s">
        <v>97</v>
      </c>
      <c r="JQM216" s="23" t="s">
        <v>100</v>
      </c>
      <c r="JQN216" s="79"/>
      <c r="JQO216" s="79" t="s">
        <v>101</v>
      </c>
      <c r="JQP216" s="23" t="s">
        <v>97</v>
      </c>
      <c r="JQQ216" s="23" t="s">
        <v>100</v>
      </c>
      <c r="JQR216" s="79"/>
      <c r="JQS216" s="79" t="s">
        <v>101</v>
      </c>
      <c r="JQT216" s="23" t="s">
        <v>97</v>
      </c>
      <c r="JQU216" s="23" t="s">
        <v>100</v>
      </c>
      <c r="JQV216" s="79"/>
      <c r="JQW216" s="79" t="s">
        <v>101</v>
      </c>
      <c r="JQX216" s="23" t="s">
        <v>97</v>
      </c>
      <c r="JQY216" s="23" t="s">
        <v>100</v>
      </c>
      <c r="JQZ216" s="79"/>
      <c r="JRA216" s="79" t="s">
        <v>101</v>
      </c>
      <c r="JRB216" s="23" t="s">
        <v>97</v>
      </c>
      <c r="JRC216" s="23" t="s">
        <v>100</v>
      </c>
      <c r="JRD216" s="79"/>
      <c r="JRE216" s="79" t="s">
        <v>101</v>
      </c>
      <c r="JRF216" s="23" t="s">
        <v>97</v>
      </c>
      <c r="JRG216" s="23" t="s">
        <v>100</v>
      </c>
      <c r="JRH216" s="79"/>
      <c r="JRI216" s="79" t="s">
        <v>101</v>
      </c>
      <c r="JRJ216" s="23" t="s">
        <v>97</v>
      </c>
      <c r="JRK216" s="23" t="s">
        <v>100</v>
      </c>
      <c r="JRL216" s="79"/>
      <c r="JRM216" s="79" t="s">
        <v>101</v>
      </c>
      <c r="JRN216" s="23" t="s">
        <v>97</v>
      </c>
      <c r="JRO216" s="23" t="s">
        <v>100</v>
      </c>
      <c r="JRP216" s="79"/>
      <c r="JRQ216" s="79" t="s">
        <v>101</v>
      </c>
      <c r="JRR216" s="23" t="s">
        <v>97</v>
      </c>
      <c r="JRS216" s="23" t="s">
        <v>100</v>
      </c>
      <c r="JRT216" s="79"/>
      <c r="JRU216" s="79" t="s">
        <v>101</v>
      </c>
      <c r="JRV216" s="23" t="s">
        <v>97</v>
      </c>
      <c r="JRW216" s="23" t="s">
        <v>100</v>
      </c>
      <c r="JRX216" s="79"/>
      <c r="JRY216" s="79" t="s">
        <v>101</v>
      </c>
      <c r="JRZ216" s="23" t="s">
        <v>97</v>
      </c>
      <c r="JSA216" s="23" t="s">
        <v>100</v>
      </c>
      <c r="JSB216" s="79"/>
      <c r="JSC216" s="79" t="s">
        <v>101</v>
      </c>
      <c r="JSD216" s="23" t="s">
        <v>97</v>
      </c>
      <c r="JSE216" s="23" t="s">
        <v>100</v>
      </c>
      <c r="JSF216" s="79"/>
      <c r="JSG216" s="79" t="s">
        <v>101</v>
      </c>
      <c r="JSH216" s="23" t="s">
        <v>97</v>
      </c>
      <c r="JSI216" s="23" t="s">
        <v>100</v>
      </c>
      <c r="JSJ216" s="79"/>
      <c r="JSK216" s="79" t="s">
        <v>101</v>
      </c>
      <c r="JSL216" s="23" t="s">
        <v>97</v>
      </c>
      <c r="JSM216" s="23" t="s">
        <v>100</v>
      </c>
      <c r="JSN216" s="79"/>
      <c r="JSO216" s="79" t="s">
        <v>101</v>
      </c>
      <c r="JSP216" s="23" t="s">
        <v>97</v>
      </c>
      <c r="JSQ216" s="23" t="s">
        <v>100</v>
      </c>
      <c r="JSR216" s="79"/>
      <c r="JSS216" s="79" t="s">
        <v>101</v>
      </c>
      <c r="JST216" s="23" t="s">
        <v>97</v>
      </c>
      <c r="JSU216" s="23" t="s">
        <v>100</v>
      </c>
      <c r="JSV216" s="79"/>
      <c r="JSW216" s="79" t="s">
        <v>101</v>
      </c>
      <c r="JSX216" s="23" t="s">
        <v>97</v>
      </c>
      <c r="JSY216" s="23" t="s">
        <v>100</v>
      </c>
      <c r="JSZ216" s="79"/>
      <c r="JTA216" s="79" t="s">
        <v>101</v>
      </c>
      <c r="JTB216" s="23" t="s">
        <v>97</v>
      </c>
      <c r="JTC216" s="23" t="s">
        <v>100</v>
      </c>
      <c r="JTD216" s="79"/>
      <c r="JTE216" s="79" t="s">
        <v>101</v>
      </c>
      <c r="JTF216" s="23" t="s">
        <v>97</v>
      </c>
      <c r="JTG216" s="23" t="s">
        <v>100</v>
      </c>
      <c r="JTH216" s="79"/>
      <c r="JTI216" s="79" t="s">
        <v>101</v>
      </c>
      <c r="JTJ216" s="23" t="s">
        <v>97</v>
      </c>
      <c r="JTK216" s="23" t="s">
        <v>100</v>
      </c>
      <c r="JTL216" s="79"/>
      <c r="JTM216" s="79" t="s">
        <v>101</v>
      </c>
      <c r="JTN216" s="23" t="s">
        <v>97</v>
      </c>
      <c r="JTO216" s="23" t="s">
        <v>100</v>
      </c>
      <c r="JTP216" s="79"/>
      <c r="JTQ216" s="79" t="s">
        <v>101</v>
      </c>
      <c r="JTR216" s="23" t="s">
        <v>97</v>
      </c>
      <c r="JTS216" s="23" t="s">
        <v>100</v>
      </c>
      <c r="JTT216" s="79"/>
      <c r="JTU216" s="79" t="s">
        <v>101</v>
      </c>
      <c r="JTV216" s="23" t="s">
        <v>97</v>
      </c>
      <c r="JTW216" s="23" t="s">
        <v>100</v>
      </c>
      <c r="JTX216" s="79"/>
      <c r="JTY216" s="79" t="s">
        <v>101</v>
      </c>
      <c r="JTZ216" s="23" t="s">
        <v>97</v>
      </c>
      <c r="JUA216" s="23" t="s">
        <v>100</v>
      </c>
      <c r="JUB216" s="79"/>
      <c r="JUC216" s="79" t="s">
        <v>101</v>
      </c>
      <c r="JUD216" s="23" t="s">
        <v>97</v>
      </c>
      <c r="JUE216" s="23" t="s">
        <v>100</v>
      </c>
      <c r="JUF216" s="79"/>
      <c r="JUG216" s="79" t="s">
        <v>101</v>
      </c>
      <c r="JUH216" s="23" t="s">
        <v>97</v>
      </c>
      <c r="JUI216" s="23" t="s">
        <v>100</v>
      </c>
      <c r="JUJ216" s="79"/>
      <c r="JUK216" s="79" t="s">
        <v>101</v>
      </c>
      <c r="JUL216" s="23" t="s">
        <v>97</v>
      </c>
      <c r="JUM216" s="23" t="s">
        <v>100</v>
      </c>
      <c r="JUN216" s="79"/>
      <c r="JUO216" s="79" t="s">
        <v>101</v>
      </c>
      <c r="JUP216" s="23" t="s">
        <v>97</v>
      </c>
      <c r="JUQ216" s="23" t="s">
        <v>100</v>
      </c>
      <c r="JUR216" s="79"/>
      <c r="JUS216" s="79" t="s">
        <v>101</v>
      </c>
      <c r="JUT216" s="23" t="s">
        <v>97</v>
      </c>
      <c r="JUU216" s="23" t="s">
        <v>100</v>
      </c>
      <c r="JUV216" s="79"/>
      <c r="JUW216" s="79" t="s">
        <v>101</v>
      </c>
      <c r="JUX216" s="23" t="s">
        <v>97</v>
      </c>
      <c r="JUY216" s="23" t="s">
        <v>100</v>
      </c>
      <c r="JUZ216" s="79"/>
      <c r="JVA216" s="79" t="s">
        <v>101</v>
      </c>
      <c r="JVB216" s="23" t="s">
        <v>97</v>
      </c>
      <c r="JVC216" s="23" t="s">
        <v>100</v>
      </c>
      <c r="JVD216" s="79"/>
      <c r="JVE216" s="79" t="s">
        <v>101</v>
      </c>
      <c r="JVF216" s="23" t="s">
        <v>97</v>
      </c>
      <c r="JVG216" s="23" t="s">
        <v>100</v>
      </c>
      <c r="JVH216" s="79"/>
      <c r="JVI216" s="79" t="s">
        <v>101</v>
      </c>
      <c r="JVJ216" s="23" t="s">
        <v>97</v>
      </c>
      <c r="JVK216" s="23" t="s">
        <v>100</v>
      </c>
      <c r="JVL216" s="79"/>
      <c r="JVM216" s="79" t="s">
        <v>101</v>
      </c>
      <c r="JVN216" s="23" t="s">
        <v>97</v>
      </c>
      <c r="JVO216" s="23" t="s">
        <v>100</v>
      </c>
      <c r="JVP216" s="79"/>
      <c r="JVQ216" s="79" t="s">
        <v>101</v>
      </c>
      <c r="JVR216" s="23" t="s">
        <v>97</v>
      </c>
      <c r="JVS216" s="23" t="s">
        <v>100</v>
      </c>
      <c r="JVT216" s="79"/>
      <c r="JVU216" s="79" t="s">
        <v>101</v>
      </c>
      <c r="JVV216" s="23" t="s">
        <v>97</v>
      </c>
      <c r="JVW216" s="23" t="s">
        <v>100</v>
      </c>
      <c r="JVX216" s="79"/>
      <c r="JVY216" s="79" t="s">
        <v>101</v>
      </c>
      <c r="JVZ216" s="23" t="s">
        <v>97</v>
      </c>
      <c r="JWA216" s="23" t="s">
        <v>100</v>
      </c>
      <c r="JWB216" s="79"/>
      <c r="JWC216" s="79" t="s">
        <v>101</v>
      </c>
      <c r="JWD216" s="23" t="s">
        <v>97</v>
      </c>
      <c r="JWE216" s="23" t="s">
        <v>100</v>
      </c>
      <c r="JWF216" s="79"/>
      <c r="JWG216" s="79" t="s">
        <v>101</v>
      </c>
      <c r="JWH216" s="23" t="s">
        <v>97</v>
      </c>
      <c r="JWI216" s="23" t="s">
        <v>100</v>
      </c>
      <c r="JWJ216" s="79"/>
      <c r="JWK216" s="79" t="s">
        <v>101</v>
      </c>
      <c r="JWL216" s="23" t="s">
        <v>97</v>
      </c>
      <c r="JWM216" s="23" t="s">
        <v>100</v>
      </c>
      <c r="JWN216" s="79"/>
      <c r="JWO216" s="79" t="s">
        <v>101</v>
      </c>
      <c r="JWP216" s="23" t="s">
        <v>97</v>
      </c>
      <c r="JWQ216" s="23" t="s">
        <v>100</v>
      </c>
      <c r="JWR216" s="79"/>
      <c r="JWS216" s="79" t="s">
        <v>101</v>
      </c>
      <c r="JWT216" s="23" t="s">
        <v>97</v>
      </c>
      <c r="JWU216" s="23" t="s">
        <v>100</v>
      </c>
      <c r="JWV216" s="79"/>
      <c r="JWW216" s="79" t="s">
        <v>101</v>
      </c>
      <c r="JWX216" s="23" t="s">
        <v>97</v>
      </c>
      <c r="JWY216" s="23" t="s">
        <v>100</v>
      </c>
      <c r="JWZ216" s="79"/>
      <c r="JXA216" s="79" t="s">
        <v>101</v>
      </c>
      <c r="JXB216" s="23" t="s">
        <v>97</v>
      </c>
      <c r="JXC216" s="23" t="s">
        <v>100</v>
      </c>
      <c r="JXD216" s="79"/>
      <c r="JXE216" s="79" t="s">
        <v>101</v>
      </c>
      <c r="JXF216" s="23" t="s">
        <v>97</v>
      </c>
      <c r="JXG216" s="23" t="s">
        <v>100</v>
      </c>
      <c r="JXH216" s="79"/>
      <c r="JXI216" s="79" t="s">
        <v>101</v>
      </c>
      <c r="JXJ216" s="23" t="s">
        <v>97</v>
      </c>
      <c r="JXK216" s="23" t="s">
        <v>100</v>
      </c>
      <c r="JXL216" s="79"/>
      <c r="JXM216" s="79" t="s">
        <v>101</v>
      </c>
      <c r="JXN216" s="23" t="s">
        <v>97</v>
      </c>
      <c r="JXO216" s="23" t="s">
        <v>100</v>
      </c>
      <c r="JXP216" s="79"/>
      <c r="JXQ216" s="79" t="s">
        <v>101</v>
      </c>
      <c r="JXR216" s="23" t="s">
        <v>97</v>
      </c>
      <c r="JXS216" s="23" t="s">
        <v>100</v>
      </c>
      <c r="JXT216" s="79"/>
      <c r="JXU216" s="79" t="s">
        <v>101</v>
      </c>
      <c r="JXV216" s="23" t="s">
        <v>97</v>
      </c>
      <c r="JXW216" s="23" t="s">
        <v>100</v>
      </c>
      <c r="JXX216" s="79"/>
      <c r="JXY216" s="79" t="s">
        <v>101</v>
      </c>
      <c r="JXZ216" s="23" t="s">
        <v>97</v>
      </c>
      <c r="JYA216" s="23" t="s">
        <v>100</v>
      </c>
      <c r="JYB216" s="79"/>
      <c r="JYC216" s="79" t="s">
        <v>101</v>
      </c>
      <c r="JYD216" s="23" t="s">
        <v>97</v>
      </c>
      <c r="JYE216" s="23" t="s">
        <v>100</v>
      </c>
      <c r="JYF216" s="79"/>
      <c r="JYG216" s="79" t="s">
        <v>101</v>
      </c>
      <c r="JYH216" s="23" t="s">
        <v>97</v>
      </c>
      <c r="JYI216" s="23" t="s">
        <v>100</v>
      </c>
      <c r="JYJ216" s="79"/>
      <c r="JYK216" s="79" t="s">
        <v>101</v>
      </c>
      <c r="JYL216" s="23" t="s">
        <v>97</v>
      </c>
      <c r="JYM216" s="23" t="s">
        <v>100</v>
      </c>
      <c r="JYN216" s="79"/>
      <c r="JYO216" s="79" t="s">
        <v>101</v>
      </c>
      <c r="JYP216" s="23" t="s">
        <v>97</v>
      </c>
      <c r="JYQ216" s="23" t="s">
        <v>100</v>
      </c>
      <c r="JYR216" s="79"/>
      <c r="JYS216" s="79" t="s">
        <v>101</v>
      </c>
      <c r="JYT216" s="23" t="s">
        <v>97</v>
      </c>
      <c r="JYU216" s="23" t="s">
        <v>100</v>
      </c>
      <c r="JYV216" s="79"/>
      <c r="JYW216" s="79" t="s">
        <v>101</v>
      </c>
      <c r="JYX216" s="23" t="s">
        <v>97</v>
      </c>
      <c r="JYY216" s="23" t="s">
        <v>100</v>
      </c>
      <c r="JYZ216" s="79"/>
      <c r="JZA216" s="79" t="s">
        <v>101</v>
      </c>
      <c r="JZB216" s="23" t="s">
        <v>97</v>
      </c>
      <c r="JZC216" s="23" t="s">
        <v>100</v>
      </c>
      <c r="JZD216" s="79"/>
      <c r="JZE216" s="79" t="s">
        <v>101</v>
      </c>
      <c r="JZF216" s="23" t="s">
        <v>97</v>
      </c>
      <c r="JZG216" s="23" t="s">
        <v>100</v>
      </c>
      <c r="JZH216" s="79"/>
      <c r="JZI216" s="79" t="s">
        <v>101</v>
      </c>
      <c r="JZJ216" s="23" t="s">
        <v>97</v>
      </c>
      <c r="JZK216" s="23" t="s">
        <v>100</v>
      </c>
      <c r="JZL216" s="79"/>
      <c r="JZM216" s="79" t="s">
        <v>101</v>
      </c>
      <c r="JZN216" s="23" t="s">
        <v>97</v>
      </c>
      <c r="JZO216" s="23" t="s">
        <v>100</v>
      </c>
      <c r="JZP216" s="79"/>
      <c r="JZQ216" s="79" t="s">
        <v>101</v>
      </c>
      <c r="JZR216" s="23" t="s">
        <v>97</v>
      </c>
      <c r="JZS216" s="23" t="s">
        <v>100</v>
      </c>
      <c r="JZT216" s="79"/>
      <c r="JZU216" s="79" t="s">
        <v>101</v>
      </c>
      <c r="JZV216" s="23" t="s">
        <v>97</v>
      </c>
      <c r="JZW216" s="23" t="s">
        <v>100</v>
      </c>
      <c r="JZX216" s="79"/>
      <c r="JZY216" s="79" t="s">
        <v>101</v>
      </c>
      <c r="JZZ216" s="23" t="s">
        <v>97</v>
      </c>
      <c r="KAA216" s="23" t="s">
        <v>100</v>
      </c>
      <c r="KAB216" s="79"/>
      <c r="KAC216" s="79" t="s">
        <v>101</v>
      </c>
      <c r="KAD216" s="23" t="s">
        <v>97</v>
      </c>
      <c r="KAE216" s="23" t="s">
        <v>100</v>
      </c>
      <c r="KAF216" s="79"/>
      <c r="KAG216" s="79" t="s">
        <v>101</v>
      </c>
      <c r="KAH216" s="23" t="s">
        <v>97</v>
      </c>
      <c r="KAI216" s="23" t="s">
        <v>100</v>
      </c>
      <c r="KAJ216" s="79"/>
      <c r="KAK216" s="79" t="s">
        <v>101</v>
      </c>
      <c r="KAL216" s="23" t="s">
        <v>97</v>
      </c>
      <c r="KAM216" s="23" t="s">
        <v>100</v>
      </c>
      <c r="KAN216" s="79"/>
      <c r="KAO216" s="79" t="s">
        <v>101</v>
      </c>
      <c r="KAP216" s="23" t="s">
        <v>97</v>
      </c>
      <c r="KAQ216" s="23" t="s">
        <v>100</v>
      </c>
      <c r="KAR216" s="79"/>
      <c r="KAS216" s="79" t="s">
        <v>101</v>
      </c>
      <c r="KAT216" s="23" t="s">
        <v>97</v>
      </c>
      <c r="KAU216" s="23" t="s">
        <v>100</v>
      </c>
      <c r="KAV216" s="79"/>
      <c r="KAW216" s="79" t="s">
        <v>101</v>
      </c>
      <c r="KAX216" s="23" t="s">
        <v>97</v>
      </c>
      <c r="KAY216" s="23" t="s">
        <v>100</v>
      </c>
      <c r="KAZ216" s="79"/>
      <c r="KBA216" s="79" t="s">
        <v>101</v>
      </c>
      <c r="KBB216" s="23" t="s">
        <v>97</v>
      </c>
      <c r="KBC216" s="23" t="s">
        <v>100</v>
      </c>
      <c r="KBD216" s="79"/>
      <c r="KBE216" s="79" t="s">
        <v>101</v>
      </c>
      <c r="KBF216" s="23" t="s">
        <v>97</v>
      </c>
      <c r="KBG216" s="23" t="s">
        <v>100</v>
      </c>
      <c r="KBH216" s="79"/>
      <c r="KBI216" s="79" t="s">
        <v>101</v>
      </c>
      <c r="KBJ216" s="23" t="s">
        <v>97</v>
      </c>
      <c r="KBK216" s="23" t="s">
        <v>100</v>
      </c>
      <c r="KBL216" s="79"/>
      <c r="KBM216" s="79" t="s">
        <v>101</v>
      </c>
      <c r="KBN216" s="23" t="s">
        <v>97</v>
      </c>
      <c r="KBO216" s="23" t="s">
        <v>100</v>
      </c>
      <c r="KBP216" s="79"/>
      <c r="KBQ216" s="79" t="s">
        <v>101</v>
      </c>
      <c r="KBR216" s="23" t="s">
        <v>97</v>
      </c>
      <c r="KBS216" s="23" t="s">
        <v>100</v>
      </c>
      <c r="KBT216" s="79"/>
      <c r="KBU216" s="79" t="s">
        <v>101</v>
      </c>
      <c r="KBV216" s="23" t="s">
        <v>97</v>
      </c>
      <c r="KBW216" s="23" t="s">
        <v>100</v>
      </c>
      <c r="KBX216" s="79"/>
      <c r="KBY216" s="79" t="s">
        <v>101</v>
      </c>
      <c r="KBZ216" s="23" t="s">
        <v>97</v>
      </c>
      <c r="KCA216" s="23" t="s">
        <v>100</v>
      </c>
      <c r="KCB216" s="79"/>
      <c r="KCC216" s="79" t="s">
        <v>101</v>
      </c>
      <c r="KCD216" s="23" t="s">
        <v>97</v>
      </c>
      <c r="KCE216" s="23" t="s">
        <v>100</v>
      </c>
      <c r="KCF216" s="79"/>
      <c r="KCG216" s="79" t="s">
        <v>101</v>
      </c>
      <c r="KCH216" s="23" t="s">
        <v>97</v>
      </c>
      <c r="KCI216" s="23" t="s">
        <v>100</v>
      </c>
      <c r="KCJ216" s="79"/>
      <c r="KCK216" s="79" t="s">
        <v>101</v>
      </c>
      <c r="KCL216" s="23" t="s">
        <v>97</v>
      </c>
      <c r="KCM216" s="23" t="s">
        <v>100</v>
      </c>
      <c r="KCN216" s="79"/>
      <c r="KCO216" s="79" t="s">
        <v>101</v>
      </c>
      <c r="KCP216" s="23" t="s">
        <v>97</v>
      </c>
      <c r="KCQ216" s="23" t="s">
        <v>100</v>
      </c>
      <c r="KCR216" s="79"/>
      <c r="KCS216" s="79" t="s">
        <v>101</v>
      </c>
      <c r="KCT216" s="23" t="s">
        <v>97</v>
      </c>
      <c r="KCU216" s="23" t="s">
        <v>100</v>
      </c>
      <c r="KCV216" s="79"/>
      <c r="KCW216" s="79" t="s">
        <v>101</v>
      </c>
      <c r="KCX216" s="23" t="s">
        <v>97</v>
      </c>
      <c r="KCY216" s="23" t="s">
        <v>100</v>
      </c>
      <c r="KCZ216" s="79"/>
      <c r="KDA216" s="79" t="s">
        <v>101</v>
      </c>
      <c r="KDB216" s="23" t="s">
        <v>97</v>
      </c>
      <c r="KDC216" s="23" t="s">
        <v>100</v>
      </c>
      <c r="KDD216" s="79"/>
      <c r="KDE216" s="79" t="s">
        <v>101</v>
      </c>
      <c r="KDF216" s="23" t="s">
        <v>97</v>
      </c>
      <c r="KDG216" s="23" t="s">
        <v>100</v>
      </c>
      <c r="KDH216" s="79"/>
      <c r="KDI216" s="79" t="s">
        <v>101</v>
      </c>
      <c r="KDJ216" s="23" t="s">
        <v>97</v>
      </c>
      <c r="KDK216" s="23" t="s">
        <v>100</v>
      </c>
      <c r="KDL216" s="79"/>
      <c r="KDM216" s="79" t="s">
        <v>101</v>
      </c>
      <c r="KDN216" s="23" t="s">
        <v>97</v>
      </c>
      <c r="KDO216" s="23" t="s">
        <v>100</v>
      </c>
      <c r="KDP216" s="79"/>
      <c r="KDQ216" s="79" t="s">
        <v>101</v>
      </c>
      <c r="KDR216" s="23" t="s">
        <v>97</v>
      </c>
      <c r="KDS216" s="23" t="s">
        <v>100</v>
      </c>
      <c r="KDT216" s="79"/>
      <c r="KDU216" s="79" t="s">
        <v>101</v>
      </c>
      <c r="KDV216" s="23" t="s">
        <v>97</v>
      </c>
      <c r="KDW216" s="23" t="s">
        <v>100</v>
      </c>
      <c r="KDX216" s="79"/>
      <c r="KDY216" s="79" t="s">
        <v>101</v>
      </c>
      <c r="KDZ216" s="23" t="s">
        <v>97</v>
      </c>
      <c r="KEA216" s="23" t="s">
        <v>100</v>
      </c>
      <c r="KEB216" s="79"/>
      <c r="KEC216" s="79" t="s">
        <v>101</v>
      </c>
      <c r="KED216" s="23" t="s">
        <v>97</v>
      </c>
      <c r="KEE216" s="23" t="s">
        <v>100</v>
      </c>
      <c r="KEF216" s="79"/>
      <c r="KEG216" s="79" t="s">
        <v>101</v>
      </c>
      <c r="KEH216" s="23" t="s">
        <v>97</v>
      </c>
      <c r="KEI216" s="23" t="s">
        <v>100</v>
      </c>
      <c r="KEJ216" s="79"/>
      <c r="KEK216" s="79" t="s">
        <v>101</v>
      </c>
      <c r="KEL216" s="23" t="s">
        <v>97</v>
      </c>
      <c r="KEM216" s="23" t="s">
        <v>100</v>
      </c>
      <c r="KEN216" s="79"/>
      <c r="KEO216" s="79" t="s">
        <v>101</v>
      </c>
      <c r="KEP216" s="23" t="s">
        <v>97</v>
      </c>
      <c r="KEQ216" s="23" t="s">
        <v>100</v>
      </c>
      <c r="KER216" s="79"/>
      <c r="KES216" s="79" t="s">
        <v>101</v>
      </c>
      <c r="KET216" s="23" t="s">
        <v>97</v>
      </c>
      <c r="KEU216" s="23" t="s">
        <v>100</v>
      </c>
      <c r="KEV216" s="79"/>
      <c r="KEW216" s="79" t="s">
        <v>101</v>
      </c>
      <c r="KEX216" s="23" t="s">
        <v>97</v>
      </c>
      <c r="KEY216" s="23" t="s">
        <v>100</v>
      </c>
      <c r="KEZ216" s="79"/>
      <c r="KFA216" s="79" t="s">
        <v>101</v>
      </c>
      <c r="KFB216" s="23" t="s">
        <v>97</v>
      </c>
      <c r="KFC216" s="23" t="s">
        <v>100</v>
      </c>
      <c r="KFD216" s="79"/>
      <c r="KFE216" s="79" t="s">
        <v>101</v>
      </c>
      <c r="KFF216" s="23" t="s">
        <v>97</v>
      </c>
      <c r="KFG216" s="23" t="s">
        <v>100</v>
      </c>
      <c r="KFH216" s="79"/>
      <c r="KFI216" s="79" t="s">
        <v>101</v>
      </c>
      <c r="KFJ216" s="23" t="s">
        <v>97</v>
      </c>
      <c r="KFK216" s="23" t="s">
        <v>100</v>
      </c>
      <c r="KFL216" s="79"/>
      <c r="KFM216" s="79" t="s">
        <v>101</v>
      </c>
      <c r="KFN216" s="23" t="s">
        <v>97</v>
      </c>
      <c r="KFO216" s="23" t="s">
        <v>100</v>
      </c>
      <c r="KFP216" s="79"/>
      <c r="KFQ216" s="79" t="s">
        <v>101</v>
      </c>
      <c r="KFR216" s="23" t="s">
        <v>97</v>
      </c>
      <c r="KFS216" s="23" t="s">
        <v>100</v>
      </c>
      <c r="KFT216" s="79"/>
      <c r="KFU216" s="79" t="s">
        <v>101</v>
      </c>
      <c r="KFV216" s="23" t="s">
        <v>97</v>
      </c>
      <c r="KFW216" s="23" t="s">
        <v>100</v>
      </c>
      <c r="KFX216" s="79"/>
      <c r="KFY216" s="79" t="s">
        <v>101</v>
      </c>
      <c r="KFZ216" s="23" t="s">
        <v>97</v>
      </c>
      <c r="KGA216" s="23" t="s">
        <v>100</v>
      </c>
      <c r="KGB216" s="79"/>
      <c r="KGC216" s="79" t="s">
        <v>101</v>
      </c>
      <c r="KGD216" s="23" t="s">
        <v>97</v>
      </c>
      <c r="KGE216" s="23" t="s">
        <v>100</v>
      </c>
      <c r="KGF216" s="79"/>
      <c r="KGG216" s="79" t="s">
        <v>101</v>
      </c>
      <c r="KGH216" s="23" t="s">
        <v>97</v>
      </c>
      <c r="KGI216" s="23" t="s">
        <v>100</v>
      </c>
      <c r="KGJ216" s="79"/>
      <c r="KGK216" s="79" t="s">
        <v>101</v>
      </c>
      <c r="KGL216" s="23" t="s">
        <v>97</v>
      </c>
      <c r="KGM216" s="23" t="s">
        <v>100</v>
      </c>
      <c r="KGN216" s="79"/>
      <c r="KGO216" s="79" t="s">
        <v>101</v>
      </c>
      <c r="KGP216" s="23" t="s">
        <v>97</v>
      </c>
      <c r="KGQ216" s="23" t="s">
        <v>100</v>
      </c>
      <c r="KGR216" s="79"/>
      <c r="KGS216" s="79" t="s">
        <v>101</v>
      </c>
      <c r="KGT216" s="23" t="s">
        <v>97</v>
      </c>
      <c r="KGU216" s="23" t="s">
        <v>100</v>
      </c>
      <c r="KGV216" s="79"/>
      <c r="KGW216" s="79" t="s">
        <v>101</v>
      </c>
      <c r="KGX216" s="23" t="s">
        <v>97</v>
      </c>
      <c r="KGY216" s="23" t="s">
        <v>100</v>
      </c>
      <c r="KGZ216" s="79"/>
      <c r="KHA216" s="79" t="s">
        <v>101</v>
      </c>
      <c r="KHB216" s="23" t="s">
        <v>97</v>
      </c>
      <c r="KHC216" s="23" t="s">
        <v>100</v>
      </c>
      <c r="KHD216" s="79"/>
      <c r="KHE216" s="79" t="s">
        <v>101</v>
      </c>
      <c r="KHF216" s="23" t="s">
        <v>97</v>
      </c>
      <c r="KHG216" s="23" t="s">
        <v>100</v>
      </c>
      <c r="KHH216" s="79"/>
      <c r="KHI216" s="79" t="s">
        <v>101</v>
      </c>
      <c r="KHJ216" s="23" t="s">
        <v>97</v>
      </c>
      <c r="KHK216" s="23" t="s">
        <v>100</v>
      </c>
      <c r="KHL216" s="79"/>
      <c r="KHM216" s="79" t="s">
        <v>101</v>
      </c>
      <c r="KHN216" s="23" t="s">
        <v>97</v>
      </c>
      <c r="KHO216" s="23" t="s">
        <v>100</v>
      </c>
      <c r="KHP216" s="79"/>
      <c r="KHQ216" s="79" t="s">
        <v>101</v>
      </c>
      <c r="KHR216" s="23" t="s">
        <v>97</v>
      </c>
      <c r="KHS216" s="23" t="s">
        <v>100</v>
      </c>
      <c r="KHT216" s="79"/>
      <c r="KHU216" s="79" t="s">
        <v>101</v>
      </c>
      <c r="KHV216" s="23" t="s">
        <v>97</v>
      </c>
      <c r="KHW216" s="23" t="s">
        <v>100</v>
      </c>
      <c r="KHX216" s="79"/>
      <c r="KHY216" s="79" t="s">
        <v>101</v>
      </c>
      <c r="KHZ216" s="23" t="s">
        <v>97</v>
      </c>
      <c r="KIA216" s="23" t="s">
        <v>100</v>
      </c>
      <c r="KIB216" s="79"/>
      <c r="KIC216" s="79" t="s">
        <v>101</v>
      </c>
      <c r="KID216" s="23" t="s">
        <v>97</v>
      </c>
      <c r="KIE216" s="23" t="s">
        <v>100</v>
      </c>
      <c r="KIF216" s="79"/>
      <c r="KIG216" s="79" t="s">
        <v>101</v>
      </c>
      <c r="KIH216" s="23" t="s">
        <v>97</v>
      </c>
      <c r="KII216" s="23" t="s">
        <v>100</v>
      </c>
      <c r="KIJ216" s="79"/>
      <c r="KIK216" s="79" t="s">
        <v>101</v>
      </c>
      <c r="KIL216" s="23" t="s">
        <v>97</v>
      </c>
      <c r="KIM216" s="23" t="s">
        <v>100</v>
      </c>
      <c r="KIN216" s="79"/>
      <c r="KIO216" s="79" t="s">
        <v>101</v>
      </c>
      <c r="KIP216" s="23" t="s">
        <v>97</v>
      </c>
      <c r="KIQ216" s="23" t="s">
        <v>100</v>
      </c>
      <c r="KIR216" s="79"/>
      <c r="KIS216" s="79" t="s">
        <v>101</v>
      </c>
      <c r="KIT216" s="23" t="s">
        <v>97</v>
      </c>
      <c r="KIU216" s="23" t="s">
        <v>100</v>
      </c>
      <c r="KIV216" s="79"/>
      <c r="KIW216" s="79" t="s">
        <v>101</v>
      </c>
      <c r="KIX216" s="23" t="s">
        <v>97</v>
      </c>
      <c r="KIY216" s="23" t="s">
        <v>100</v>
      </c>
      <c r="KIZ216" s="79"/>
      <c r="KJA216" s="79" t="s">
        <v>101</v>
      </c>
      <c r="KJB216" s="23" t="s">
        <v>97</v>
      </c>
      <c r="KJC216" s="23" t="s">
        <v>100</v>
      </c>
      <c r="KJD216" s="79"/>
      <c r="KJE216" s="79" t="s">
        <v>101</v>
      </c>
      <c r="KJF216" s="23" t="s">
        <v>97</v>
      </c>
      <c r="KJG216" s="23" t="s">
        <v>100</v>
      </c>
      <c r="KJH216" s="79"/>
      <c r="KJI216" s="79" t="s">
        <v>101</v>
      </c>
      <c r="KJJ216" s="23" t="s">
        <v>97</v>
      </c>
      <c r="KJK216" s="23" t="s">
        <v>100</v>
      </c>
      <c r="KJL216" s="79"/>
      <c r="KJM216" s="79" t="s">
        <v>101</v>
      </c>
      <c r="KJN216" s="23" t="s">
        <v>97</v>
      </c>
      <c r="KJO216" s="23" t="s">
        <v>100</v>
      </c>
      <c r="KJP216" s="79"/>
      <c r="KJQ216" s="79" t="s">
        <v>101</v>
      </c>
      <c r="KJR216" s="23" t="s">
        <v>97</v>
      </c>
      <c r="KJS216" s="23" t="s">
        <v>100</v>
      </c>
      <c r="KJT216" s="79"/>
      <c r="KJU216" s="79" t="s">
        <v>101</v>
      </c>
      <c r="KJV216" s="23" t="s">
        <v>97</v>
      </c>
      <c r="KJW216" s="23" t="s">
        <v>100</v>
      </c>
      <c r="KJX216" s="79"/>
      <c r="KJY216" s="79" t="s">
        <v>101</v>
      </c>
      <c r="KJZ216" s="23" t="s">
        <v>97</v>
      </c>
      <c r="KKA216" s="23" t="s">
        <v>100</v>
      </c>
      <c r="KKB216" s="79"/>
      <c r="KKC216" s="79" t="s">
        <v>101</v>
      </c>
      <c r="KKD216" s="23" t="s">
        <v>97</v>
      </c>
      <c r="KKE216" s="23" t="s">
        <v>100</v>
      </c>
      <c r="KKF216" s="79"/>
      <c r="KKG216" s="79" t="s">
        <v>101</v>
      </c>
      <c r="KKH216" s="23" t="s">
        <v>97</v>
      </c>
      <c r="KKI216" s="23" t="s">
        <v>100</v>
      </c>
      <c r="KKJ216" s="79"/>
      <c r="KKK216" s="79" t="s">
        <v>101</v>
      </c>
      <c r="KKL216" s="23" t="s">
        <v>97</v>
      </c>
      <c r="KKM216" s="23" t="s">
        <v>100</v>
      </c>
      <c r="KKN216" s="79"/>
      <c r="KKO216" s="79" t="s">
        <v>101</v>
      </c>
      <c r="KKP216" s="23" t="s">
        <v>97</v>
      </c>
      <c r="KKQ216" s="23" t="s">
        <v>100</v>
      </c>
      <c r="KKR216" s="79"/>
      <c r="KKS216" s="79" t="s">
        <v>101</v>
      </c>
      <c r="KKT216" s="23" t="s">
        <v>97</v>
      </c>
      <c r="KKU216" s="23" t="s">
        <v>100</v>
      </c>
      <c r="KKV216" s="79"/>
      <c r="KKW216" s="79" t="s">
        <v>101</v>
      </c>
      <c r="KKX216" s="23" t="s">
        <v>97</v>
      </c>
      <c r="KKY216" s="23" t="s">
        <v>100</v>
      </c>
      <c r="KKZ216" s="79"/>
      <c r="KLA216" s="79" t="s">
        <v>101</v>
      </c>
      <c r="KLB216" s="23" t="s">
        <v>97</v>
      </c>
      <c r="KLC216" s="23" t="s">
        <v>100</v>
      </c>
      <c r="KLD216" s="79"/>
      <c r="KLE216" s="79" t="s">
        <v>101</v>
      </c>
      <c r="KLF216" s="23" t="s">
        <v>97</v>
      </c>
      <c r="KLG216" s="23" t="s">
        <v>100</v>
      </c>
      <c r="KLH216" s="79"/>
      <c r="KLI216" s="79" t="s">
        <v>101</v>
      </c>
      <c r="KLJ216" s="23" t="s">
        <v>97</v>
      </c>
      <c r="KLK216" s="23" t="s">
        <v>100</v>
      </c>
      <c r="KLL216" s="79"/>
      <c r="KLM216" s="79" t="s">
        <v>101</v>
      </c>
      <c r="KLN216" s="23" t="s">
        <v>97</v>
      </c>
      <c r="KLO216" s="23" t="s">
        <v>100</v>
      </c>
      <c r="KLP216" s="79"/>
      <c r="KLQ216" s="79" t="s">
        <v>101</v>
      </c>
      <c r="KLR216" s="23" t="s">
        <v>97</v>
      </c>
      <c r="KLS216" s="23" t="s">
        <v>100</v>
      </c>
      <c r="KLT216" s="79"/>
      <c r="KLU216" s="79" t="s">
        <v>101</v>
      </c>
      <c r="KLV216" s="23" t="s">
        <v>97</v>
      </c>
      <c r="KLW216" s="23" t="s">
        <v>100</v>
      </c>
      <c r="KLX216" s="79"/>
      <c r="KLY216" s="79" t="s">
        <v>101</v>
      </c>
      <c r="KLZ216" s="23" t="s">
        <v>97</v>
      </c>
      <c r="KMA216" s="23" t="s">
        <v>100</v>
      </c>
      <c r="KMB216" s="79"/>
      <c r="KMC216" s="79" t="s">
        <v>101</v>
      </c>
      <c r="KMD216" s="23" t="s">
        <v>97</v>
      </c>
      <c r="KME216" s="23" t="s">
        <v>100</v>
      </c>
      <c r="KMF216" s="79"/>
      <c r="KMG216" s="79" t="s">
        <v>101</v>
      </c>
      <c r="KMH216" s="23" t="s">
        <v>97</v>
      </c>
      <c r="KMI216" s="23" t="s">
        <v>100</v>
      </c>
      <c r="KMJ216" s="79"/>
      <c r="KMK216" s="79" t="s">
        <v>101</v>
      </c>
      <c r="KML216" s="23" t="s">
        <v>97</v>
      </c>
      <c r="KMM216" s="23" t="s">
        <v>100</v>
      </c>
      <c r="KMN216" s="79"/>
      <c r="KMO216" s="79" t="s">
        <v>101</v>
      </c>
      <c r="KMP216" s="23" t="s">
        <v>97</v>
      </c>
      <c r="KMQ216" s="23" t="s">
        <v>100</v>
      </c>
      <c r="KMR216" s="79"/>
      <c r="KMS216" s="79" t="s">
        <v>101</v>
      </c>
      <c r="KMT216" s="23" t="s">
        <v>97</v>
      </c>
      <c r="KMU216" s="23" t="s">
        <v>100</v>
      </c>
      <c r="KMV216" s="79"/>
      <c r="KMW216" s="79" t="s">
        <v>101</v>
      </c>
      <c r="KMX216" s="23" t="s">
        <v>97</v>
      </c>
      <c r="KMY216" s="23" t="s">
        <v>100</v>
      </c>
      <c r="KMZ216" s="79"/>
      <c r="KNA216" s="79" t="s">
        <v>101</v>
      </c>
      <c r="KNB216" s="23" t="s">
        <v>97</v>
      </c>
      <c r="KNC216" s="23" t="s">
        <v>100</v>
      </c>
      <c r="KND216" s="79"/>
      <c r="KNE216" s="79" t="s">
        <v>101</v>
      </c>
      <c r="KNF216" s="23" t="s">
        <v>97</v>
      </c>
      <c r="KNG216" s="23" t="s">
        <v>100</v>
      </c>
      <c r="KNH216" s="79"/>
      <c r="KNI216" s="79" t="s">
        <v>101</v>
      </c>
      <c r="KNJ216" s="23" t="s">
        <v>97</v>
      </c>
      <c r="KNK216" s="23" t="s">
        <v>100</v>
      </c>
      <c r="KNL216" s="79"/>
      <c r="KNM216" s="79" t="s">
        <v>101</v>
      </c>
      <c r="KNN216" s="23" t="s">
        <v>97</v>
      </c>
      <c r="KNO216" s="23" t="s">
        <v>100</v>
      </c>
      <c r="KNP216" s="79"/>
      <c r="KNQ216" s="79" t="s">
        <v>101</v>
      </c>
      <c r="KNR216" s="23" t="s">
        <v>97</v>
      </c>
      <c r="KNS216" s="23" t="s">
        <v>100</v>
      </c>
      <c r="KNT216" s="79"/>
      <c r="KNU216" s="79" t="s">
        <v>101</v>
      </c>
      <c r="KNV216" s="23" t="s">
        <v>97</v>
      </c>
      <c r="KNW216" s="23" t="s">
        <v>100</v>
      </c>
      <c r="KNX216" s="79"/>
      <c r="KNY216" s="79" t="s">
        <v>101</v>
      </c>
      <c r="KNZ216" s="23" t="s">
        <v>97</v>
      </c>
      <c r="KOA216" s="23" t="s">
        <v>100</v>
      </c>
      <c r="KOB216" s="79"/>
      <c r="KOC216" s="79" t="s">
        <v>101</v>
      </c>
      <c r="KOD216" s="23" t="s">
        <v>97</v>
      </c>
      <c r="KOE216" s="23" t="s">
        <v>100</v>
      </c>
      <c r="KOF216" s="79"/>
      <c r="KOG216" s="79" t="s">
        <v>101</v>
      </c>
      <c r="KOH216" s="23" t="s">
        <v>97</v>
      </c>
      <c r="KOI216" s="23" t="s">
        <v>100</v>
      </c>
      <c r="KOJ216" s="79"/>
      <c r="KOK216" s="79" t="s">
        <v>101</v>
      </c>
      <c r="KOL216" s="23" t="s">
        <v>97</v>
      </c>
      <c r="KOM216" s="23" t="s">
        <v>100</v>
      </c>
      <c r="KON216" s="79"/>
      <c r="KOO216" s="79" t="s">
        <v>101</v>
      </c>
      <c r="KOP216" s="23" t="s">
        <v>97</v>
      </c>
      <c r="KOQ216" s="23" t="s">
        <v>100</v>
      </c>
      <c r="KOR216" s="79"/>
      <c r="KOS216" s="79" t="s">
        <v>101</v>
      </c>
      <c r="KOT216" s="23" t="s">
        <v>97</v>
      </c>
      <c r="KOU216" s="23" t="s">
        <v>100</v>
      </c>
      <c r="KOV216" s="79"/>
      <c r="KOW216" s="79" t="s">
        <v>101</v>
      </c>
      <c r="KOX216" s="23" t="s">
        <v>97</v>
      </c>
      <c r="KOY216" s="23" t="s">
        <v>100</v>
      </c>
      <c r="KOZ216" s="79"/>
      <c r="KPA216" s="79" t="s">
        <v>101</v>
      </c>
      <c r="KPB216" s="23" t="s">
        <v>97</v>
      </c>
      <c r="KPC216" s="23" t="s">
        <v>100</v>
      </c>
      <c r="KPD216" s="79"/>
      <c r="KPE216" s="79" t="s">
        <v>101</v>
      </c>
      <c r="KPF216" s="23" t="s">
        <v>97</v>
      </c>
      <c r="KPG216" s="23" t="s">
        <v>100</v>
      </c>
      <c r="KPH216" s="79"/>
      <c r="KPI216" s="79" t="s">
        <v>101</v>
      </c>
      <c r="KPJ216" s="23" t="s">
        <v>97</v>
      </c>
      <c r="KPK216" s="23" t="s">
        <v>100</v>
      </c>
      <c r="KPL216" s="79"/>
      <c r="KPM216" s="79" t="s">
        <v>101</v>
      </c>
      <c r="KPN216" s="23" t="s">
        <v>97</v>
      </c>
      <c r="KPO216" s="23" t="s">
        <v>100</v>
      </c>
      <c r="KPP216" s="79"/>
      <c r="KPQ216" s="79" t="s">
        <v>101</v>
      </c>
      <c r="KPR216" s="23" t="s">
        <v>97</v>
      </c>
      <c r="KPS216" s="23" t="s">
        <v>100</v>
      </c>
      <c r="KPT216" s="79"/>
      <c r="KPU216" s="79" t="s">
        <v>101</v>
      </c>
      <c r="KPV216" s="23" t="s">
        <v>97</v>
      </c>
      <c r="KPW216" s="23" t="s">
        <v>100</v>
      </c>
      <c r="KPX216" s="79"/>
      <c r="KPY216" s="79" t="s">
        <v>101</v>
      </c>
      <c r="KPZ216" s="23" t="s">
        <v>97</v>
      </c>
      <c r="KQA216" s="23" t="s">
        <v>100</v>
      </c>
      <c r="KQB216" s="79"/>
      <c r="KQC216" s="79" t="s">
        <v>101</v>
      </c>
      <c r="KQD216" s="23" t="s">
        <v>97</v>
      </c>
      <c r="KQE216" s="23" t="s">
        <v>100</v>
      </c>
      <c r="KQF216" s="79"/>
      <c r="KQG216" s="79" t="s">
        <v>101</v>
      </c>
      <c r="KQH216" s="23" t="s">
        <v>97</v>
      </c>
      <c r="KQI216" s="23" t="s">
        <v>100</v>
      </c>
      <c r="KQJ216" s="79"/>
      <c r="KQK216" s="79" t="s">
        <v>101</v>
      </c>
      <c r="KQL216" s="23" t="s">
        <v>97</v>
      </c>
      <c r="KQM216" s="23" t="s">
        <v>100</v>
      </c>
      <c r="KQN216" s="79"/>
      <c r="KQO216" s="79" t="s">
        <v>101</v>
      </c>
      <c r="KQP216" s="23" t="s">
        <v>97</v>
      </c>
      <c r="KQQ216" s="23" t="s">
        <v>100</v>
      </c>
      <c r="KQR216" s="79"/>
      <c r="KQS216" s="79" t="s">
        <v>101</v>
      </c>
      <c r="KQT216" s="23" t="s">
        <v>97</v>
      </c>
      <c r="KQU216" s="23" t="s">
        <v>100</v>
      </c>
      <c r="KQV216" s="79"/>
      <c r="KQW216" s="79" t="s">
        <v>101</v>
      </c>
      <c r="KQX216" s="23" t="s">
        <v>97</v>
      </c>
      <c r="KQY216" s="23" t="s">
        <v>100</v>
      </c>
      <c r="KQZ216" s="79"/>
      <c r="KRA216" s="79" t="s">
        <v>101</v>
      </c>
      <c r="KRB216" s="23" t="s">
        <v>97</v>
      </c>
      <c r="KRC216" s="23" t="s">
        <v>100</v>
      </c>
      <c r="KRD216" s="79"/>
      <c r="KRE216" s="79" t="s">
        <v>101</v>
      </c>
      <c r="KRF216" s="23" t="s">
        <v>97</v>
      </c>
      <c r="KRG216" s="23" t="s">
        <v>100</v>
      </c>
      <c r="KRH216" s="79"/>
      <c r="KRI216" s="79" t="s">
        <v>101</v>
      </c>
      <c r="KRJ216" s="23" t="s">
        <v>97</v>
      </c>
      <c r="KRK216" s="23" t="s">
        <v>100</v>
      </c>
      <c r="KRL216" s="79"/>
      <c r="KRM216" s="79" t="s">
        <v>101</v>
      </c>
      <c r="KRN216" s="23" t="s">
        <v>97</v>
      </c>
      <c r="KRO216" s="23" t="s">
        <v>100</v>
      </c>
      <c r="KRP216" s="79"/>
      <c r="KRQ216" s="79" t="s">
        <v>101</v>
      </c>
      <c r="KRR216" s="23" t="s">
        <v>97</v>
      </c>
      <c r="KRS216" s="23" t="s">
        <v>100</v>
      </c>
      <c r="KRT216" s="79"/>
      <c r="KRU216" s="79" t="s">
        <v>101</v>
      </c>
      <c r="KRV216" s="23" t="s">
        <v>97</v>
      </c>
      <c r="KRW216" s="23" t="s">
        <v>100</v>
      </c>
      <c r="KRX216" s="79"/>
      <c r="KRY216" s="79" t="s">
        <v>101</v>
      </c>
      <c r="KRZ216" s="23" t="s">
        <v>97</v>
      </c>
      <c r="KSA216" s="23" t="s">
        <v>100</v>
      </c>
      <c r="KSB216" s="79"/>
      <c r="KSC216" s="79" t="s">
        <v>101</v>
      </c>
      <c r="KSD216" s="23" t="s">
        <v>97</v>
      </c>
      <c r="KSE216" s="23" t="s">
        <v>100</v>
      </c>
      <c r="KSF216" s="79"/>
      <c r="KSG216" s="79" t="s">
        <v>101</v>
      </c>
      <c r="KSH216" s="23" t="s">
        <v>97</v>
      </c>
      <c r="KSI216" s="23" t="s">
        <v>100</v>
      </c>
      <c r="KSJ216" s="79"/>
      <c r="KSK216" s="79" t="s">
        <v>101</v>
      </c>
      <c r="KSL216" s="23" t="s">
        <v>97</v>
      </c>
      <c r="KSM216" s="23" t="s">
        <v>100</v>
      </c>
      <c r="KSN216" s="79"/>
      <c r="KSO216" s="79" t="s">
        <v>101</v>
      </c>
      <c r="KSP216" s="23" t="s">
        <v>97</v>
      </c>
      <c r="KSQ216" s="23" t="s">
        <v>100</v>
      </c>
      <c r="KSR216" s="79"/>
      <c r="KSS216" s="79" t="s">
        <v>101</v>
      </c>
      <c r="KST216" s="23" t="s">
        <v>97</v>
      </c>
      <c r="KSU216" s="23" t="s">
        <v>100</v>
      </c>
      <c r="KSV216" s="79"/>
      <c r="KSW216" s="79" t="s">
        <v>101</v>
      </c>
      <c r="KSX216" s="23" t="s">
        <v>97</v>
      </c>
      <c r="KSY216" s="23" t="s">
        <v>100</v>
      </c>
      <c r="KSZ216" s="79"/>
      <c r="KTA216" s="79" t="s">
        <v>101</v>
      </c>
      <c r="KTB216" s="23" t="s">
        <v>97</v>
      </c>
      <c r="KTC216" s="23" t="s">
        <v>100</v>
      </c>
      <c r="KTD216" s="79"/>
      <c r="KTE216" s="79" t="s">
        <v>101</v>
      </c>
      <c r="KTF216" s="23" t="s">
        <v>97</v>
      </c>
      <c r="KTG216" s="23" t="s">
        <v>100</v>
      </c>
      <c r="KTH216" s="79"/>
      <c r="KTI216" s="79" t="s">
        <v>101</v>
      </c>
      <c r="KTJ216" s="23" t="s">
        <v>97</v>
      </c>
      <c r="KTK216" s="23" t="s">
        <v>100</v>
      </c>
      <c r="KTL216" s="79"/>
      <c r="KTM216" s="79" t="s">
        <v>101</v>
      </c>
      <c r="KTN216" s="23" t="s">
        <v>97</v>
      </c>
      <c r="KTO216" s="23" t="s">
        <v>100</v>
      </c>
      <c r="KTP216" s="79"/>
      <c r="KTQ216" s="79" t="s">
        <v>101</v>
      </c>
      <c r="KTR216" s="23" t="s">
        <v>97</v>
      </c>
      <c r="KTS216" s="23" t="s">
        <v>100</v>
      </c>
      <c r="KTT216" s="79"/>
      <c r="KTU216" s="79" t="s">
        <v>101</v>
      </c>
      <c r="KTV216" s="23" t="s">
        <v>97</v>
      </c>
      <c r="KTW216" s="23" t="s">
        <v>100</v>
      </c>
      <c r="KTX216" s="79"/>
      <c r="KTY216" s="79" t="s">
        <v>101</v>
      </c>
      <c r="KTZ216" s="23" t="s">
        <v>97</v>
      </c>
      <c r="KUA216" s="23" t="s">
        <v>100</v>
      </c>
      <c r="KUB216" s="79"/>
      <c r="KUC216" s="79" t="s">
        <v>101</v>
      </c>
      <c r="KUD216" s="23" t="s">
        <v>97</v>
      </c>
      <c r="KUE216" s="23" t="s">
        <v>100</v>
      </c>
      <c r="KUF216" s="79"/>
      <c r="KUG216" s="79" t="s">
        <v>101</v>
      </c>
      <c r="KUH216" s="23" t="s">
        <v>97</v>
      </c>
      <c r="KUI216" s="23" t="s">
        <v>100</v>
      </c>
      <c r="KUJ216" s="79"/>
      <c r="KUK216" s="79" t="s">
        <v>101</v>
      </c>
      <c r="KUL216" s="23" t="s">
        <v>97</v>
      </c>
      <c r="KUM216" s="23" t="s">
        <v>100</v>
      </c>
      <c r="KUN216" s="79"/>
      <c r="KUO216" s="79" t="s">
        <v>101</v>
      </c>
      <c r="KUP216" s="23" t="s">
        <v>97</v>
      </c>
      <c r="KUQ216" s="23" t="s">
        <v>100</v>
      </c>
      <c r="KUR216" s="79"/>
      <c r="KUS216" s="79" t="s">
        <v>101</v>
      </c>
      <c r="KUT216" s="23" t="s">
        <v>97</v>
      </c>
      <c r="KUU216" s="23" t="s">
        <v>100</v>
      </c>
      <c r="KUV216" s="79"/>
      <c r="KUW216" s="79" t="s">
        <v>101</v>
      </c>
      <c r="KUX216" s="23" t="s">
        <v>97</v>
      </c>
      <c r="KUY216" s="23" t="s">
        <v>100</v>
      </c>
      <c r="KUZ216" s="79"/>
      <c r="KVA216" s="79" t="s">
        <v>101</v>
      </c>
      <c r="KVB216" s="23" t="s">
        <v>97</v>
      </c>
      <c r="KVC216" s="23" t="s">
        <v>100</v>
      </c>
      <c r="KVD216" s="79"/>
      <c r="KVE216" s="79" t="s">
        <v>101</v>
      </c>
      <c r="KVF216" s="23" t="s">
        <v>97</v>
      </c>
      <c r="KVG216" s="23" t="s">
        <v>100</v>
      </c>
      <c r="KVH216" s="79"/>
      <c r="KVI216" s="79" t="s">
        <v>101</v>
      </c>
      <c r="KVJ216" s="23" t="s">
        <v>97</v>
      </c>
      <c r="KVK216" s="23" t="s">
        <v>100</v>
      </c>
      <c r="KVL216" s="79"/>
      <c r="KVM216" s="79" t="s">
        <v>101</v>
      </c>
      <c r="KVN216" s="23" t="s">
        <v>97</v>
      </c>
      <c r="KVO216" s="23" t="s">
        <v>100</v>
      </c>
      <c r="KVP216" s="79"/>
      <c r="KVQ216" s="79" t="s">
        <v>101</v>
      </c>
      <c r="KVR216" s="23" t="s">
        <v>97</v>
      </c>
      <c r="KVS216" s="23" t="s">
        <v>100</v>
      </c>
      <c r="KVT216" s="79"/>
      <c r="KVU216" s="79" t="s">
        <v>101</v>
      </c>
      <c r="KVV216" s="23" t="s">
        <v>97</v>
      </c>
      <c r="KVW216" s="23" t="s">
        <v>100</v>
      </c>
      <c r="KVX216" s="79"/>
      <c r="KVY216" s="79" t="s">
        <v>101</v>
      </c>
      <c r="KVZ216" s="23" t="s">
        <v>97</v>
      </c>
      <c r="KWA216" s="23" t="s">
        <v>100</v>
      </c>
      <c r="KWB216" s="79"/>
      <c r="KWC216" s="79" t="s">
        <v>101</v>
      </c>
      <c r="KWD216" s="23" t="s">
        <v>97</v>
      </c>
      <c r="KWE216" s="23" t="s">
        <v>100</v>
      </c>
      <c r="KWF216" s="79"/>
      <c r="KWG216" s="79" t="s">
        <v>101</v>
      </c>
      <c r="KWH216" s="23" t="s">
        <v>97</v>
      </c>
      <c r="KWI216" s="23" t="s">
        <v>100</v>
      </c>
      <c r="KWJ216" s="79"/>
      <c r="KWK216" s="79" t="s">
        <v>101</v>
      </c>
      <c r="KWL216" s="23" t="s">
        <v>97</v>
      </c>
      <c r="KWM216" s="23" t="s">
        <v>100</v>
      </c>
      <c r="KWN216" s="79"/>
      <c r="KWO216" s="79" t="s">
        <v>101</v>
      </c>
      <c r="KWP216" s="23" t="s">
        <v>97</v>
      </c>
      <c r="KWQ216" s="23" t="s">
        <v>100</v>
      </c>
      <c r="KWR216" s="79"/>
      <c r="KWS216" s="79" t="s">
        <v>101</v>
      </c>
      <c r="KWT216" s="23" t="s">
        <v>97</v>
      </c>
      <c r="KWU216" s="23" t="s">
        <v>100</v>
      </c>
      <c r="KWV216" s="79"/>
      <c r="KWW216" s="79" t="s">
        <v>101</v>
      </c>
      <c r="KWX216" s="23" t="s">
        <v>97</v>
      </c>
      <c r="KWY216" s="23" t="s">
        <v>100</v>
      </c>
      <c r="KWZ216" s="79"/>
      <c r="KXA216" s="79" t="s">
        <v>101</v>
      </c>
      <c r="KXB216" s="23" t="s">
        <v>97</v>
      </c>
      <c r="KXC216" s="23" t="s">
        <v>100</v>
      </c>
      <c r="KXD216" s="79"/>
      <c r="KXE216" s="79" t="s">
        <v>101</v>
      </c>
      <c r="KXF216" s="23" t="s">
        <v>97</v>
      </c>
      <c r="KXG216" s="23" t="s">
        <v>100</v>
      </c>
      <c r="KXH216" s="79"/>
      <c r="KXI216" s="79" t="s">
        <v>101</v>
      </c>
      <c r="KXJ216" s="23" t="s">
        <v>97</v>
      </c>
      <c r="KXK216" s="23" t="s">
        <v>100</v>
      </c>
      <c r="KXL216" s="79"/>
      <c r="KXM216" s="79" t="s">
        <v>101</v>
      </c>
      <c r="KXN216" s="23" t="s">
        <v>97</v>
      </c>
      <c r="KXO216" s="23" t="s">
        <v>100</v>
      </c>
      <c r="KXP216" s="79"/>
      <c r="KXQ216" s="79" t="s">
        <v>101</v>
      </c>
      <c r="KXR216" s="23" t="s">
        <v>97</v>
      </c>
      <c r="KXS216" s="23" t="s">
        <v>100</v>
      </c>
      <c r="KXT216" s="79"/>
      <c r="KXU216" s="79" t="s">
        <v>101</v>
      </c>
      <c r="KXV216" s="23" t="s">
        <v>97</v>
      </c>
      <c r="KXW216" s="23" t="s">
        <v>100</v>
      </c>
      <c r="KXX216" s="79"/>
      <c r="KXY216" s="79" t="s">
        <v>101</v>
      </c>
      <c r="KXZ216" s="23" t="s">
        <v>97</v>
      </c>
      <c r="KYA216" s="23" t="s">
        <v>100</v>
      </c>
      <c r="KYB216" s="79"/>
      <c r="KYC216" s="79" t="s">
        <v>101</v>
      </c>
      <c r="KYD216" s="23" t="s">
        <v>97</v>
      </c>
      <c r="KYE216" s="23" t="s">
        <v>100</v>
      </c>
      <c r="KYF216" s="79"/>
      <c r="KYG216" s="79" t="s">
        <v>101</v>
      </c>
      <c r="KYH216" s="23" t="s">
        <v>97</v>
      </c>
      <c r="KYI216" s="23" t="s">
        <v>100</v>
      </c>
      <c r="KYJ216" s="79"/>
      <c r="KYK216" s="79" t="s">
        <v>101</v>
      </c>
      <c r="KYL216" s="23" t="s">
        <v>97</v>
      </c>
      <c r="KYM216" s="23" t="s">
        <v>100</v>
      </c>
      <c r="KYN216" s="79"/>
      <c r="KYO216" s="79" t="s">
        <v>101</v>
      </c>
      <c r="KYP216" s="23" t="s">
        <v>97</v>
      </c>
      <c r="KYQ216" s="23" t="s">
        <v>100</v>
      </c>
      <c r="KYR216" s="79"/>
      <c r="KYS216" s="79" t="s">
        <v>101</v>
      </c>
      <c r="KYT216" s="23" t="s">
        <v>97</v>
      </c>
      <c r="KYU216" s="23" t="s">
        <v>100</v>
      </c>
      <c r="KYV216" s="79"/>
      <c r="KYW216" s="79" t="s">
        <v>101</v>
      </c>
      <c r="KYX216" s="23" t="s">
        <v>97</v>
      </c>
      <c r="KYY216" s="23" t="s">
        <v>100</v>
      </c>
      <c r="KYZ216" s="79"/>
      <c r="KZA216" s="79" t="s">
        <v>101</v>
      </c>
      <c r="KZB216" s="23" t="s">
        <v>97</v>
      </c>
      <c r="KZC216" s="23" t="s">
        <v>100</v>
      </c>
      <c r="KZD216" s="79"/>
      <c r="KZE216" s="79" t="s">
        <v>101</v>
      </c>
      <c r="KZF216" s="23" t="s">
        <v>97</v>
      </c>
      <c r="KZG216" s="23" t="s">
        <v>100</v>
      </c>
      <c r="KZH216" s="79"/>
      <c r="KZI216" s="79" t="s">
        <v>101</v>
      </c>
      <c r="KZJ216" s="23" t="s">
        <v>97</v>
      </c>
      <c r="KZK216" s="23" t="s">
        <v>100</v>
      </c>
      <c r="KZL216" s="79"/>
      <c r="KZM216" s="79" t="s">
        <v>101</v>
      </c>
      <c r="KZN216" s="23" t="s">
        <v>97</v>
      </c>
      <c r="KZO216" s="23" t="s">
        <v>100</v>
      </c>
      <c r="KZP216" s="79"/>
      <c r="KZQ216" s="79" t="s">
        <v>101</v>
      </c>
      <c r="KZR216" s="23" t="s">
        <v>97</v>
      </c>
      <c r="KZS216" s="23" t="s">
        <v>100</v>
      </c>
      <c r="KZT216" s="79"/>
      <c r="KZU216" s="79" t="s">
        <v>101</v>
      </c>
      <c r="KZV216" s="23" t="s">
        <v>97</v>
      </c>
      <c r="KZW216" s="23" t="s">
        <v>100</v>
      </c>
      <c r="KZX216" s="79"/>
      <c r="KZY216" s="79" t="s">
        <v>101</v>
      </c>
      <c r="KZZ216" s="23" t="s">
        <v>97</v>
      </c>
      <c r="LAA216" s="23" t="s">
        <v>100</v>
      </c>
      <c r="LAB216" s="79"/>
      <c r="LAC216" s="79" t="s">
        <v>101</v>
      </c>
      <c r="LAD216" s="23" t="s">
        <v>97</v>
      </c>
      <c r="LAE216" s="23" t="s">
        <v>100</v>
      </c>
      <c r="LAF216" s="79"/>
      <c r="LAG216" s="79" t="s">
        <v>101</v>
      </c>
      <c r="LAH216" s="23" t="s">
        <v>97</v>
      </c>
      <c r="LAI216" s="23" t="s">
        <v>100</v>
      </c>
      <c r="LAJ216" s="79"/>
      <c r="LAK216" s="79" t="s">
        <v>101</v>
      </c>
      <c r="LAL216" s="23" t="s">
        <v>97</v>
      </c>
      <c r="LAM216" s="23" t="s">
        <v>100</v>
      </c>
      <c r="LAN216" s="79"/>
      <c r="LAO216" s="79" t="s">
        <v>101</v>
      </c>
      <c r="LAP216" s="23" t="s">
        <v>97</v>
      </c>
      <c r="LAQ216" s="23" t="s">
        <v>100</v>
      </c>
      <c r="LAR216" s="79"/>
      <c r="LAS216" s="79" t="s">
        <v>101</v>
      </c>
      <c r="LAT216" s="23" t="s">
        <v>97</v>
      </c>
      <c r="LAU216" s="23" t="s">
        <v>100</v>
      </c>
      <c r="LAV216" s="79"/>
      <c r="LAW216" s="79" t="s">
        <v>101</v>
      </c>
      <c r="LAX216" s="23" t="s">
        <v>97</v>
      </c>
      <c r="LAY216" s="23" t="s">
        <v>100</v>
      </c>
      <c r="LAZ216" s="79"/>
      <c r="LBA216" s="79" t="s">
        <v>101</v>
      </c>
      <c r="LBB216" s="23" t="s">
        <v>97</v>
      </c>
      <c r="LBC216" s="23" t="s">
        <v>100</v>
      </c>
      <c r="LBD216" s="79"/>
      <c r="LBE216" s="79" t="s">
        <v>101</v>
      </c>
      <c r="LBF216" s="23" t="s">
        <v>97</v>
      </c>
      <c r="LBG216" s="23" t="s">
        <v>100</v>
      </c>
      <c r="LBH216" s="79"/>
      <c r="LBI216" s="79" t="s">
        <v>101</v>
      </c>
      <c r="LBJ216" s="23" t="s">
        <v>97</v>
      </c>
      <c r="LBK216" s="23" t="s">
        <v>100</v>
      </c>
      <c r="LBL216" s="79"/>
      <c r="LBM216" s="79" t="s">
        <v>101</v>
      </c>
      <c r="LBN216" s="23" t="s">
        <v>97</v>
      </c>
      <c r="LBO216" s="23" t="s">
        <v>100</v>
      </c>
      <c r="LBP216" s="79"/>
      <c r="LBQ216" s="79" t="s">
        <v>101</v>
      </c>
      <c r="LBR216" s="23" t="s">
        <v>97</v>
      </c>
      <c r="LBS216" s="23" t="s">
        <v>100</v>
      </c>
      <c r="LBT216" s="79"/>
      <c r="LBU216" s="79" t="s">
        <v>101</v>
      </c>
      <c r="LBV216" s="23" t="s">
        <v>97</v>
      </c>
      <c r="LBW216" s="23" t="s">
        <v>100</v>
      </c>
      <c r="LBX216" s="79"/>
      <c r="LBY216" s="79" t="s">
        <v>101</v>
      </c>
      <c r="LBZ216" s="23" t="s">
        <v>97</v>
      </c>
      <c r="LCA216" s="23" t="s">
        <v>100</v>
      </c>
      <c r="LCB216" s="79"/>
      <c r="LCC216" s="79" t="s">
        <v>101</v>
      </c>
      <c r="LCD216" s="23" t="s">
        <v>97</v>
      </c>
      <c r="LCE216" s="23" t="s">
        <v>100</v>
      </c>
      <c r="LCF216" s="79"/>
      <c r="LCG216" s="79" t="s">
        <v>101</v>
      </c>
      <c r="LCH216" s="23" t="s">
        <v>97</v>
      </c>
      <c r="LCI216" s="23" t="s">
        <v>100</v>
      </c>
      <c r="LCJ216" s="79"/>
      <c r="LCK216" s="79" t="s">
        <v>101</v>
      </c>
      <c r="LCL216" s="23" t="s">
        <v>97</v>
      </c>
      <c r="LCM216" s="23" t="s">
        <v>100</v>
      </c>
      <c r="LCN216" s="79"/>
      <c r="LCO216" s="79" t="s">
        <v>101</v>
      </c>
      <c r="LCP216" s="23" t="s">
        <v>97</v>
      </c>
      <c r="LCQ216" s="23" t="s">
        <v>100</v>
      </c>
      <c r="LCR216" s="79"/>
      <c r="LCS216" s="79" t="s">
        <v>101</v>
      </c>
      <c r="LCT216" s="23" t="s">
        <v>97</v>
      </c>
      <c r="LCU216" s="23" t="s">
        <v>100</v>
      </c>
      <c r="LCV216" s="79"/>
      <c r="LCW216" s="79" t="s">
        <v>101</v>
      </c>
      <c r="LCX216" s="23" t="s">
        <v>97</v>
      </c>
      <c r="LCY216" s="23" t="s">
        <v>100</v>
      </c>
      <c r="LCZ216" s="79"/>
      <c r="LDA216" s="79" t="s">
        <v>101</v>
      </c>
      <c r="LDB216" s="23" t="s">
        <v>97</v>
      </c>
      <c r="LDC216" s="23" t="s">
        <v>100</v>
      </c>
      <c r="LDD216" s="79"/>
      <c r="LDE216" s="79" t="s">
        <v>101</v>
      </c>
      <c r="LDF216" s="23" t="s">
        <v>97</v>
      </c>
      <c r="LDG216" s="23" t="s">
        <v>100</v>
      </c>
      <c r="LDH216" s="79"/>
      <c r="LDI216" s="79" t="s">
        <v>101</v>
      </c>
      <c r="LDJ216" s="23" t="s">
        <v>97</v>
      </c>
      <c r="LDK216" s="23" t="s">
        <v>100</v>
      </c>
      <c r="LDL216" s="79"/>
      <c r="LDM216" s="79" t="s">
        <v>101</v>
      </c>
      <c r="LDN216" s="23" t="s">
        <v>97</v>
      </c>
      <c r="LDO216" s="23" t="s">
        <v>100</v>
      </c>
      <c r="LDP216" s="79"/>
      <c r="LDQ216" s="79" t="s">
        <v>101</v>
      </c>
      <c r="LDR216" s="23" t="s">
        <v>97</v>
      </c>
      <c r="LDS216" s="23" t="s">
        <v>100</v>
      </c>
      <c r="LDT216" s="79"/>
      <c r="LDU216" s="79" t="s">
        <v>101</v>
      </c>
      <c r="LDV216" s="23" t="s">
        <v>97</v>
      </c>
      <c r="LDW216" s="23" t="s">
        <v>100</v>
      </c>
      <c r="LDX216" s="79"/>
      <c r="LDY216" s="79" t="s">
        <v>101</v>
      </c>
      <c r="LDZ216" s="23" t="s">
        <v>97</v>
      </c>
      <c r="LEA216" s="23" t="s">
        <v>100</v>
      </c>
      <c r="LEB216" s="79"/>
      <c r="LEC216" s="79" t="s">
        <v>101</v>
      </c>
      <c r="LED216" s="23" t="s">
        <v>97</v>
      </c>
      <c r="LEE216" s="23" t="s">
        <v>100</v>
      </c>
      <c r="LEF216" s="79"/>
      <c r="LEG216" s="79" t="s">
        <v>101</v>
      </c>
      <c r="LEH216" s="23" t="s">
        <v>97</v>
      </c>
      <c r="LEI216" s="23" t="s">
        <v>100</v>
      </c>
      <c r="LEJ216" s="79"/>
      <c r="LEK216" s="79" t="s">
        <v>101</v>
      </c>
      <c r="LEL216" s="23" t="s">
        <v>97</v>
      </c>
      <c r="LEM216" s="23" t="s">
        <v>100</v>
      </c>
      <c r="LEN216" s="79"/>
      <c r="LEO216" s="79" t="s">
        <v>101</v>
      </c>
      <c r="LEP216" s="23" t="s">
        <v>97</v>
      </c>
      <c r="LEQ216" s="23" t="s">
        <v>100</v>
      </c>
      <c r="LER216" s="79"/>
      <c r="LES216" s="79" t="s">
        <v>101</v>
      </c>
      <c r="LET216" s="23" t="s">
        <v>97</v>
      </c>
      <c r="LEU216" s="23" t="s">
        <v>100</v>
      </c>
      <c r="LEV216" s="79"/>
      <c r="LEW216" s="79" t="s">
        <v>101</v>
      </c>
      <c r="LEX216" s="23" t="s">
        <v>97</v>
      </c>
      <c r="LEY216" s="23" t="s">
        <v>100</v>
      </c>
      <c r="LEZ216" s="79"/>
      <c r="LFA216" s="79" t="s">
        <v>101</v>
      </c>
      <c r="LFB216" s="23" t="s">
        <v>97</v>
      </c>
      <c r="LFC216" s="23" t="s">
        <v>100</v>
      </c>
      <c r="LFD216" s="79"/>
      <c r="LFE216" s="79" t="s">
        <v>101</v>
      </c>
      <c r="LFF216" s="23" t="s">
        <v>97</v>
      </c>
      <c r="LFG216" s="23" t="s">
        <v>100</v>
      </c>
      <c r="LFH216" s="79"/>
      <c r="LFI216" s="79" t="s">
        <v>101</v>
      </c>
      <c r="LFJ216" s="23" t="s">
        <v>97</v>
      </c>
      <c r="LFK216" s="23" t="s">
        <v>100</v>
      </c>
      <c r="LFL216" s="79"/>
      <c r="LFM216" s="79" t="s">
        <v>101</v>
      </c>
      <c r="LFN216" s="23" t="s">
        <v>97</v>
      </c>
      <c r="LFO216" s="23" t="s">
        <v>100</v>
      </c>
      <c r="LFP216" s="79"/>
      <c r="LFQ216" s="79" t="s">
        <v>101</v>
      </c>
      <c r="LFR216" s="23" t="s">
        <v>97</v>
      </c>
      <c r="LFS216" s="23" t="s">
        <v>100</v>
      </c>
      <c r="LFT216" s="79"/>
      <c r="LFU216" s="79" t="s">
        <v>101</v>
      </c>
      <c r="LFV216" s="23" t="s">
        <v>97</v>
      </c>
      <c r="LFW216" s="23" t="s">
        <v>100</v>
      </c>
      <c r="LFX216" s="79"/>
      <c r="LFY216" s="79" t="s">
        <v>101</v>
      </c>
      <c r="LFZ216" s="23" t="s">
        <v>97</v>
      </c>
      <c r="LGA216" s="23" t="s">
        <v>100</v>
      </c>
      <c r="LGB216" s="79"/>
      <c r="LGC216" s="79" t="s">
        <v>101</v>
      </c>
      <c r="LGD216" s="23" t="s">
        <v>97</v>
      </c>
      <c r="LGE216" s="23" t="s">
        <v>100</v>
      </c>
      <c r="LGF216" s="79"/>
      <c r="LGG216" s="79" t="s">
        <v>101</v>
      </c>
      <c r="LGH216" s="23" t="s">
        <v>97</v>
      </c>
      <c r="LGI216" s="23" t="s">
        <v>100</v>
      </c>
      <c r="LGJ216" s="79"/>
      <c r="LGK216" s="79" t="s">
        <v>101</v>
      </c>
      <c r="LGL216" s="23" t="s">
        <v>97</v>
      </c>
      <c r="LGM216" s="23" t="s">
        <v>100</v>
      </c>
      <c r="LGN216" s="79"/>
      <c r="LGO216" s="79" t="s">
        <v>101</v>
      </c>
      <c r="LGP216" s="23" t="s">
        <v>97</v>
      </c>
      <c r="LGQ216" s="23" t="s">
        <v>100</v>
      </c>
      <c r="LGR216" s="79"/>
      <c r="LGS216" s="79" t="s">
        <v>101</v>
      </c>
      <c r="LGT216" s="23" t="s">
        <v>97</v>
      </c>
      <c r="LGU216" s="23" t="s">
        <v>100</v>
      </c>
      <c r="LGV216" s="79"/>
      <c r="LGW216" s="79" t="s">
        <v>101</v>
      </c>
      <c r="LGX216" s="23" t="s">
        <v>97</v>
      </c>
      <c r="LGY216" s="23" t="s">
        <v>100</v>
      </c>
      <c r="LGZ216" s="79"/>
      <c r="LHA216" s="79" t="s">
        <v>101</v>
      </c>
      <c r="LHB216" s="23" t="s">
        <v>97</v>
      </c>
      <c r="LHC216" s="23" t="s">
        <v>100</v>
      </c>
      <c r="LHD216" s="79"/>
      <c r="LHE216" s="79" t="s">
        <v>101</v>
      </c>
      <c r="LHF216" s="23" t="s">
        <v>97</v>
      </c>
      <c r="LHG216" s="23" t="s">
        <v>100</v>
      </c>
      <c r="LHH216" s="79"/>
      <c r="LHI216" s="79" t="s">
        <v>101</v>
      </c>
      <c r="LHJ216" s="23" t="s">
        <v>97</v>
      </c>
      <c r="LHK216" s="23" t="s">
        <v>100</v>
      </c>
      <c r="LHL216" s="79"/>
      <c r="LHM216" s="79" t="s">
        <v>101</v>
      </c>
      <c r="LHN216" s="23" t="s">
        <v>97</v>
      </c>
      <c r="LHO216" s="23" t="s">
        <v>100</v>
      </c>
      <c r="LHP216" s="79"/>
      <c r="LHQ216" s="79" t="s">
        <v>101</v>
      </c>
      <c r="LHR216" s="23" t="s">
        <v>97</v>
      </c>
      <c r="LHS216" s="23" t="s">
        <v>100</v>
      </c>
      <c r="LHT216" s="79"/>
      <c r="LHU216" s="79" t="s">
        <v>101</v>
      </c>
      <c r="LHV216" s="23" t="s">
        <v>97</v>
      </c>
      <c r="LHW216" s="23" t="s">
        <v>100</v>
      </c>
      <c r="LHX216" s="79"/>
      <c r="LHY216" s="79" t="s">
        <v>101</v>
      </c>
      <c r="LHZ216" s="23" t="s">
        <v>97</v>
      </c>
      <c r="LIA216" s="23" t="s">
        <v>100</v>
      </c>
      <c r="LIB216" s="79"/>
      <c r="LIC216" s="79" t="s">
        <v>101</v>
      </c>
      <c r="LID216" s="23" t="s">
        <v>97</v>
      </c>
      <c r="LIE216" s="23" t="s">
        <v>100</v>
      </c>
      <c r="LIF216" s="79"/>
      <c r="LIG216" s="79" t="s">
        <v>101</v>
      </c>
      <c r="LIH216" s="23" t="s">
        <v>97</v>
      </c>
      <c r="LII216" s="23" t="s">
        <v>100</v>
      </c>
      <c r="LIJ216" s="79"/>
      <c r="LIK216" s="79" t="s">
        <v>101</v>
      </c>
      <c r="LIL216" s="23" t="s">
        <v>97</v>
      </c>
      <c r="LIM216" s="23" t="s">
        <v>100</v>
      </c>
      <c r="LIN216" s="79"/>
      <c r="LIO216" s="79" t="s">
        <v>101</v>
      </c>
      <c r="LIP216" s="23" t="s">
        <v>97</v>
      </c>
      <c r="LIQ216" s="23" t="s">
        <v>100</v>
      </c>
      <c r="LIR216" s="79"/>
      <c r="LIS216" s="79" t="s">
        <v>101</v>
      </c>
      <c r="LIT216" s="23" t="s">
        <v>97</v>
      </c>
      <c r="LIU216" s="23" t="s">
        <v>100</v>
      </c>
      <c r="LIV216" s="79"/>
      <c r="LIW216" s="79" t="s">
        <v>101</v>
      </c>
      <c r="LIX216" s="23" t="s">
        <v>97</v>
      </c>
      <c r="LIY216" s="23" t="s">
        <v>100</v>
      </c>
      <c r="LIZ216" s="79"/>
      <c r="LJA216" s="79" t="s">
        <v>101</v>
      </c>
      <c r="LJB216" s="23" t="s">
        <v>97</v>
      </c>
      <c r="LJC216" s="23" t="s">
        <v>100</v>
      </c>
      <c r="LJD216" s="79"/>
      <c r="LJE216" s="79" t="s">
        <v>101</v>
      </c>
      <c r="LJF216" s="23" t="s">
        <v>97</v>
      </c>
      <c r="LJG216" s="23" t="s">
        <v>100</v>
      </c>
      <c r="LJH216" s="79"/>
      <c r="LJI216" s="79" t="s">
        <v>101</v>
      </c>
      <c r="LJJ216" s="23" t="s">
        <v>97</v>
      </c>
      <c r="LJK216" s="23" t="s">
        <v>100</v>
      </c>
      <c r="LJL216" s="79"/>
      <c r="LJM216" s="79" t="s">
        <v>101</v>
      </c>
      <c r="LJN216" s="23" t="s">
        <v>97</v>
      </c>
      <c r="LJO216" s="23" t="s">
        <v>100</v>
      </c>
      <c r="LJP216" s="79"/>
      <c r="LJQ216" s="79" t="s">
        <v>101</v>
      </c>
      <c r="LJR216" s="23" t="s">
        <v>97</v>
      </c>
      <c r="LJS216" s="23" t="s">
        <v>100</v>
      </c>
      <c r="LJT216" s="79"/>
      <c r="LJU216" s="79" t="s">
        <v>101</v>
      </c>
      <c r="LJV216" s="23" t="s">
        <v>97</v>
      </c>
      <c r="LJW216" s="23" t="s">
        <v>100</v>
      </c>
      <c r="LJX216" s="79"/>
      <c r="LJY216" s="79" t="s">
        <v>101</v>
      </c>
      <c r="LJZ216" s="23" t="s">
        <v>97</v>
      </c>
      <c r="LKA216" s="23" t="s">
        <v>100</v>
      </c>
      <c r="LKB216" s="79"/>
      <c r="LKC216" s="79" t="s">
        <v>101</v>
      </c>
      <c r="LKD216" s="23" t="s">
        <v>97</v>
      </c>
      <c r="LKE216" s="23" t="s">
        <v>100</v>
      </c>
      <c r="LKF216" s="79"/>
      <c r="LKG216" s="79" t="s">
        <v>101</v>
      </c>
      <c r="LKH216" s="23" t="s">
        <v>97</v>
      </c>
      <c r="LKI216" s="23" t="s">
        <v>100</v>
      </c>
      <c r="LKJ216" s="79"/>
      <c r="LKK216" s="79" t="s">
        <v>101</v>
      </c>
      <c r="LKL216" s="23" t="s">
        <v>97</v>
      </c>
      <c r="LKM216" s="23" t="s">
        <v>100</v>
      </c>
      <c r="LKN216" s="79"/>
      <c r="LKO216" s="79" t="s">
        <v>101</v>
      </c>
      <c r="LKP216" s="23" t="s">
        <v>97</v>
      </c>
      <c r="LKQ216" s="23" t="s">
        <v>100</v>
      </c>
      <c r="LKR216" s="79"/>
      <c r="LKS216" s="79" t="s">
        <v>101</v>
      </c>
      <c r="LKT216" s="23" t="s">
        <v>97</v>
      </c>
      <c r="LKU216" s="23" t="s">
        <v>100</v>
      </c>
      <c r="LKV216" s="79"/>
      <c r="LKW216" s="79" t="s">
        <v>101</v>
      </c>
      <c r="LKX216" s="23" t="s">
        <v>97</v>
      </c>
      <c r="LKY216" s="23" t="s">
        <v>100</v>
      </c>
      <c r="LKZ216" s="79"/>
      <c r="LLA216" s="79" t="s">
        <v>101</v>
      </c>
      <c r="LLB216" s="23" t="s">
        <v>97</v>
      </c>
      <c r="LLC216" s="23" t="s">
        <v>100</v>
      </c>
      <c r="LLD216" s="79"/>
      <c r="LLE216" s="79" t="s">
        <v>101</v>
      </c>
      <c r="LLF216" s="23" t="s">
        <v>97</v>
      </c>
      <c r="LLG216" s="23" t="s">
        <v>100</v>
      </c>
      <c r="LLH216" s="79"/>
      <c r="LLI216" s="79" t="s">
        <v>101</v>
      </c>
      <c r="LLJ216" s="23" t="s">
        <v>97</v>
      </c>
      <c r="LLK216" s="23" t="s">
        <v>100</v>
      </c>
      <c r="LLL216" s="79"/>
      <c r="LLM216" s="79" t="s">
        <v>101</v>
      </c>
      <c r="LLN216" s="23" t="s">
        <v>97</v>
      </c>
      <c r="LLO216" s="23" t="s">
        <v>100</v>
      </c>
      <c r="LLP216" s="79"/>
      <c r="LLQ216" s="79" t="s">
        <v>101</v>
      </c>
      <c r="LLR216" s="23" t="s">
        <v>97</v>
      </c>
      <c r="LLS216" s="23" t="s">
        <v>100</v>
      </c>
      <c r="LLT216" s="79"/>
      <c r="LLU216" s="79" t="s">
        <v>101</v>
      </c>
      <c r="LLV216" s="23" t="s">
        <v>97</v>
      </c>
      <c r="LLW216" s="23" t="s">
        <v>100</v>
      </c>
      <c r="LLX216" s="79"/>
      <c r="LLY216" s="79" t="s">
        <v>101</v>
      </c>
      <c r="LLZ216" s="23" t="s">
        <v>97</v>
      </c>
      <c r="LMA216" s="23" t="s">
        <v>100</v>
      </c>
      <c r="LMB216" s="79"/>
      <c r="LMC216" s="79" t="s">
        <v>101</v>
      </c>
      <c r="LMD216" s="23" t="s">
        <v>97</v>
      </c>
      <c r="LME216" s="23" t="s">
        <v>100</v>
      </c>
      <c r="LMF216" s="79"/>
      <c r="LMG216" s="79" t="s">
        <v>101</v>
      </c>
      <c r="LMH216" s="23" t="s">
        <v>97</v>
      </c>
      <c r="LMI216" s="23" t="s">
        <v>100</v>
      </c>
      <c r="LMJ216" s="79"/>
      <c r="LMK216" s="79" t="s">
        <v>101</v>
      </c>
      <c r="LML216" s="23" t="s">
        <v>97</v>
      </c>
      <c r="LMM216" s="23" t="s">
        <v>100</v>
      </c>
      <c r="LMN216" s="79"/>
      <c r="LMO216" s="79" t="s">
        <v>101</v>
      </c>
      <c r="LMP216" s="23" t="s">
        <v>97</v>
      </c>
      <c r="LMQ216" s="23" t="s">
        <v>100</v>
      </c>
      <c r="LMR216" s="79"/>
      <c r="LMS216" s="79" t="s">
        <v>101</v>
      </c>
      <c r="LMT216" s="23" t="s">
        <v>97</v>
      </c>
      <c r="LMU216" s="23" t="s">
        <v>100</v>
      </c>
      <c r="LMV216" s="79"/>
      <c r="LMW216" s="79" t="s">
        <v>101</v>
      </c>
      <c r="LMX216" s="23" t="s">
        <v>97</v>
      </c>
      <c r="LMY216" s="23" t="s">
        <v>100</v>
      </c>
      <c r="LMZ216" s="79"/>
      <c r="LNA216" s="79" t="s">
        <v>101</v>
      </c>
      <c r="LNB216" s="23" t="s">
        <v>97</v>
      </c>
      <c r="LNC216" s="23" t="s">
        <v>100</v>
      </c>
      <c r="LND216" s="79"/>
      <c r="LNE216" s="79" t="s">
        <v>101</v>
      </c>
      <c r="LNF216" s="23" t="s">
        <v>97</v>
      </c>
      <c r="LNG216" s="23" t="s">
        <v>100</v>
      </c>
      <c r="LNH216" s="79"/>
      <c r="LNI216" s="79" t="s">
        <v>101</v>
      </c>
      <c r="LNJ216" s="23" t="s">
        <v>97</v>
      </c>
      <c r="LNK216" s="23" t="s">
        <v>100</v>
      </c>
      <c r="LNL216" s="79"/>
      <c r="LNM216" s="79" t="s">
        <v>101</v>
      </c>
      <c r="LNN216" s="23" t="s">
        <v>97</v>
      </c>
      <c r="LNO216" s="23" t="s">
        <v>100</v>
      </c>
      <c r="LNP216" s="79"/>
      <c r="LNQ216" s="79" t="s">
        <v>101</v>
      </c>
      <c r="LNR216" s="23" t="s">
        <v>97</v>
      </c>
      <c r="LNS216" s="23" t="s">
        <v>100</v>
      </c>
      <c r="LNT216" s="79"/>
      <c r="LNU216" s="79" t="s">
        <v>101</v>
      </c>
      <c r="LNV216" s="23" t="s">
        <v>97</v>
      </c>
      <c r="LNW216" s="23" t="s">
        <v>100</v>
      </c>
      <c r="LNX216" s="79"/>
      <c r="LNY216" s="79" t="s">
        <v>101</v>
      </c>
      <c r="LNZ216" s="23" t="s">
        <v>97</v>
      </c>
      <c r="LOA216" s="23" t="s">
        <v>100</v>
      </c>
      <c r="LOB216" s="79"/>
      <c r="LOC216" s="79" t="s">
        <v>101</v>
      </c>
      <c r="LOD216" s="23" t="s">
        <v>97</v>
      </c>
      <c r="LOE216" s="23" t="s">
        <v>100</v>
      </c>
      <c r="LOF216" s="79"/>
      <c r="LOG216" s="79" t="s">
        <v>101</v>
      </c>
      <c r="LOH216" s="23" t="s">
        <v>97</v>
      </c>
      <c r="LOI216" s="23" t="s">
        <v>100</v>
      </c>
      <c r="LOJ216" s="79"/>
      <c r="LOK216" s="79" t="s">
        <v>101</v>
      </c>
      <c r="LOL216" s="23" t="s">
        <v>97</v>
      </c>
      <c r="LOM216" s="23" t="s">
        <v>100</v>
      </c>
      <c r="LON216" s="79"/>
      <c r="LOO216" s="79" t="s">
        <v>101</v>
      </c>
      <c r="LOP216" s="23" t="s">
        <v>97</v>
      </c>
      <c r="LOQ216" s="23" t="s">
        <v>100</v>
      </c>
      <c r="LOR216" s="79"/>
      <c r="LOS216" s="79" t="s">
        <v>101</v>
      </c>
      <c r="LOT216" s="23" t="s">
        <v>97</v>
      </c>
      <c r="LOU216" s="23" t="s">
        <v>100</v>
      </c>
      <c r="LOV216" s="79"/>
      <c r="LOW216" s="79" t="s">
        <v>101</v>
      </c>
      <c r="LOX216" s="23" t="s">
        <v>97</v>
      </c>
      <c r="LOY216" s="23" t="s">
        <v>100</v>
      </c>
      <c r="LOZ216" s="79"/>
      <c r="LPA216" s="79" t="s">
        <v>101</v>
      </c>
      <c r="LPB216" s="23" t="s">
        <v>97</v>
      </c>
      <c r="LPC216" s="23" t="s">
        <v>100</v>
      </c>
      <c r="LPD216" s="79"/>
      <c r="LPE216" s="79" t="s">
        <v>101</v>
      </c>
      <c r="LPF216" s="23" t="s">
        <v>97</v>
      </c>
      <c r="LPG216" s="23" t="s">
        <v>100</v>
      </c>
      <c r="LPH216" s="79"/>
      <c r="LPI216" s="79" t="s">
        <v>101</v>
      </c>
      <c r="LPJ216" s="23" t="s">
        <v>97</v>
      </c>
      <c r="LPK216" s="23" t="s">
        <v>100</v>
      </c>
      <c r="LPL216" s="79"/>
      <c r="LPM216" s="79" t="s">
        <v>101</v>
      </c>
      <c r="LPN216" s="23" t="s">
        <v>97</v>
      </c>
      <c r="LPO216" s="23" t="s">
        <v>100</v>
      </c>
      <c r="LPP216" s="79"/>
      <c r="LPQ216" s="79" t="s">
        <v>101</v>
      </c>
      <c r="LPR216" s="23" t="s">
        <v>97</v>
      </c>
      <c r="LPS216" s="23" t="s">
        <v>100</v>
      </c>
      <c r="LPT216" s="79"/>
      <c r="LPU216" s="79" t="s">
        <v>101</v>
      </c>
      <c r="LPV216" s="23" t="s">
        <v>97</v>
      </c>
      <c r="LPW216" s="23" t="s">
        <v>100</v>
      </c>
      <c r="LPX216" s="79"/>
      <c r="LPY216" s="79" t="s">
        <v>101</v>
      </c>
      <c r="LPZ216" s="23" t="s">
        <v>97</v>
      </c>
      <c r="LQA216" s="23" t="s">
        <v>100</v>
      </c>
      <c r="LQB216" s="79"/>
      <c r="LQC216" s="79" t="s">
        <v>101</v>
      </c>
      <c r="LQD216" s="23" t="s">
        <v>97</v>
      </c>
      <c r="LQE216" s="23" t="s">
        <v>100</v>
      </c>
      <c r="LQF216" s="79"/>
      <c r="LQG216" s="79" t="s">
        <v>101</v>
      </c>
      <c r="LQH216" s="23" t="s">
        <v>97</v>
      </c>
      <c r="LQI216" s="23" t="s">
        <v>100</v>
      </c>
      <c r="LQJ216" s="79"/>
      <c r="LQK216" s="79" t="s">
        <v>101</v>
      </c>
      <c r="LQL216" s="23" t="s">
        <v>97</v>
      </c>
      <c r="LQM216" s="23" t="s">
        <v>100</v>
      </c>
      <c r="LQN216" s="79"/>
      <c r="LQO216" s="79" t="s">
        <v>101</v>
      </c>
      <c r="LQP216" s="23" t="s">
        <v>97</v>
      </c>
      <c r="LQQ216" s="23" t="s">
        <v>100</v>
      </c>
      <c r="LQR216" s="79"/>
      <c r="LQS216" s="79" t="s">
        <v>101</v>
      </c>
      <c r="LQT216" s="23" t="s">
        <v>97</v>
      </c>
      <c r="LQU216" s="23" t="s">
        <v>100</v>
      </c>
      <c r="LQV216" s="79"/>
      <c r="LQW216" s="79" t="s">
        <v>101</v>
      </c>
      <c r="LQX216" s="23" t="s">
        <v>97</v>
      </c>
      <c r="LQY216" s="23" t="s">
        <v>100</v>
      </c>
      <c r="LQZ216" s="79"/>
      <c r="LRA216" s="79" t="s">
        <v>101</v>
      </c>
      <c r="LRB216" s="23" t="s">
        <v>97</v>
      </c>
      <c r="LRC216" s="23" t="s">
        <v>100</v>
      </c>
      <c r="LRD216" s="79"/>
      <c r="LRE216" s="79" t="s">
        <v>101</v>
      </c>
      <c r="LRF216" s="23" t="s">
        <v>97</v>
      </c>
      <c r="LRG216" s="23" t="s">
        <v>100</v>
      </c>
      <c r="LRH216" s="79"/>
      <c r="LRI216" s="79" t="s">
        <v>101</v>
      </c>
      <c r="LRJ216" s="23" t="s">
        <v>97</v>
      </c>
      <c r="LRK216" s="23" t="s">
        <v>100</v>
      </c>
      <c r="LRL216" s="79"/>
      <c r="LRM216" s="79" t="s">
        <v>101</v>
      </c>
      <c r="LRN216" s="23" t="s">
        <v>97</v>
      </c>
      <c r="LRO216" s="23" t="s">
        <v>100</v>
      </c>
      <c r="LRP216" s="79"/>
      <c r="LRQ216" s="79" t="s">
        <v>101</v>
      </c>
      <c r="LRR216" s="23" t="s">
        <v>97</v>
      </c>
      <c r="LRS216" s="23" t="s">
        <v>100</v>
      </c>
      <c r="LRT216" s="79"/>
      <c r="LRU216" s="79" t="s">
        <v>101</v>
      </c>
      <c r="LRV216" s="23" t="s">
        <v>97</v>
      </c>
      <c r="LRW216" s="23" t="s">
        <v>100</v>
      </c>
      <c r="LRX216" s="79"/>
      <c r="LRY216" s="79" t="s">
        <v>101</v>
      </c>
      <c r="LRZ216" s="23" t="s">
        <v>97</v>
      </c>
      <c r="LSA216" s="23" t="s">
        <v>100</v>
      </c>
      <c r="LSB216" s="79"/>
      <c r="LSC216" s="79" t="s">
        <v>101</v>
      </c>
      <c r="LSD216" s="23" t="s">
        <v>97</v>
      </c>
      <c r="LSE216" s="23" t="s">
        <v>100</v>
      </c>
      <c r="LSF216" s="79"/>
      <c r="LSG216" s="79" t="s">
        <v>101</v>
      </c>
      <c r="LSH216" s="23" t="s">
        <v>97</v>
      </c>
      <c r="LSI216" s="23" t="s">
        <v>100</v>
      </c>
      <c r="LSJ216" s="79"/>
      <c r="LSK216" s="79" t="s">
        <v>101</v>
      </c>
      <c r="LSL216" s="23" t="s">
        <v>97</v>
      </c>
      <c r="LSM216" s="23" t="s">
        <v>100</v>
      </c>
      <c r="LSN216" s="79"/>
      <c r="LSO216" s="79" t="s">
        <v>101</v>
      </c>
      <c r="LSP216" s="23" t="s">
        <v>97</v>
      </c>
      <c r="LSQ216" s="23" t="s">
        <v>100</v>
      </c>
      <c r="LSR216" s="79"/>
      <c r="LSS216" s="79" t="s">
        <v>101</v>
      </c>
      <c r="LST216" s="23" t="s">
        <v>97</v>
      </c>
      <c r="LSU216" s="23" t="s">
        <v>100</v>
      </c>
      <c r="LSV216" s="79"/>
      <c r="LSW216" s="79" t="s">
        <v>101</v>
      </c>
      <c r="LSX216" s="23" t="s">
        <v>97</v>
      </c>
      <c r="LSY216" s="23" t="s">
        <v>100</v>
      </c>
      <c r="LSZ216" s="79"/>
      <c r="LTA216" s="79" t="s">
        <v>101</v>
      </c>
      <c r="LTB216" s="23" t="s">
        <v>97</v>
      </c>
      <c r="LTC216" s="23" t="s">
        <v>100</v>
      </c>
      <c r="LTD216" s="79"/>
      <c r="LTE216" s="79" t="s">
        <v>101</v>
      </c>
      <c r="LTF216" s="23" t="s">
        <v>97</v>
      </c>
      <c r="LTG216" s="23" t="s">
        <v>100</v>
      </c>
      <c r="LTH216" s="79"/>
      <c r="LTI216" s="79" t="s">
        <v>101</v>
      </c>
      <c r="LTJ216" s="23" t="s">
        <v>97</v>
      </c>
      <c r="LTK216" s="23" t="s">
        <v>100</v>
      </c>
      <c r="LTL216" s="79"/>
      <c r="LTM216" s="79" t="s">
        <v>101</v>
      </c>
      <c r="LTN216" s="23" t="s">
        <v>97</v>
      </c>
      <c r="LTO216" s="23" t="s">
        <v>100</v>
      </c>
      <c r="LTP216" s="79"/>
      <c r="LTQ216" s="79" t="s">
        <v>101</v>
      </c>
      <c r="LTR216" s="23" t="s">
        <v>97</v>
      </c>
      <c r="LTS216" s="23" t="s">
        <v>100</v>
      </c>
      <c r="LTT216" s="79"/>
      <c r="LTU216" s="79" t="s">
        <v>101</v>
      </c>
      <c r="LTV216" s="23" t="s">
        <v>97</v>
      </c>
      <c r="LTW216" s="23" t="s">
        <v>100</v>
      </c>
      <c r="LTX216" s="79"/>
      <c r="LTY216" s="79" t="s">
        <v>101</v>
      </c>
      <c r="LTZ216" s="23" t="s">
        <v>97</v>
      </c>
      <c r="LUA216" s="23" t="s">
        <v>100</v>
      </c>
      <c r="LUB216" s="79"/>
      <c r="LUC216" s="79" t="s">
        <v>101</v>
      </c>
      <c r="LUD216" s="23" t="s">
        <v>97</v>
      </c>
      <c r="LUE216" s="23" t="s">
        <v>100</v>
      </c>
      <c r="LUF216" s="79"/>
      <c r="LUG216" s="79" t="s">
        <v>101</v>
      </c>
      <c r="LUH216" s="23" t="s">
        <v>97</v>
      </c>
      <c r="LUI216" s="23" t="s">
        <v>100</v>
      </c>
      <c r="LUJ216" s="79"/>
      <c r="LUK216" s="79" t="s">
        <v>101</v>
      </c>
      <c r="LUL216" s="23" t="s">
        <v>97</v>
      </c>
      <c r="LUM216" s="23" t="s">
        <v>100</v>
      </c>
      <c r="LUN216" s="79"/>
      <c r="LUO216" s="79" t="s">
        <v>101</v>
      </c>
      <c r="LUP216" s="23" t="s">
        <v>97</v>
      </c>
      <c r="LUQ216" s="23" t="s">
        <v>100</v>
      </c>
      <c r="LUR216" s="79"/>
      <c r="LUS216" s="79" t="s">
        <v>101</v>
      </c>
      <c r="LUT216" s="23" t="s">
        <v>97</v>
      </c>
      <c r="LUU216" s="23" t="s">
        <v>100</v>
      </c>
      <c r="LUV216" s="79"/>
      <c r="LUW216" s="79" t="s">
        <v>101</v>
      </c>
      <c r="LUX216" s="23" t="s">
        <v>97</v>
      </c>
      <c r="LUY216" s="23" t="s">
        <v>100</v>
      </c>
      <c r="LUZ216" s="79"/>
      <c r="LVA216" s="79" t="s">
        <v>101</v>
      </c>
      <c r="LVB216" s="23" t="s">
        <v>97</v>
      </c>
      <c r="LVC216" s="23" t="s">
        <v>100</v>
      </c>
      <c r="LVD216" s="79"/>
      <c r="LVE216" s="79" t="s">
        <v>101</v>
      </c>
      <c r="LVF216" s="23" t="s">
        <v>97</v>
      </c>
      <c r="LVG216" s="23" t="s">
        <v>100</v>
      </c>
      <c r="LVH216" s="79"/>
      <c r="LVI216" s="79" t="s">
        <v>101</v>
      </c>
      <c r="LVJ216" s="23" t="s">
        <v>97</v>
      </c>
      <c r="LVK216" s="23" t="s">
        <v>100</v>
      </c>
      <c r="LVL216" s="79"/>
      <c r="LVM216" s="79" t="s">
        <v>101</v>
      </c>
      <c r="LVN216" s="23" t="s">
        <v>97</v>
      </c>
      <c r="LVO216" s="23" t="s">
        <v>100</v>
      </c>
      <c r="LVP216" s="79"/>
      <c r="LVQ216" s="79" t="s">
        <v>101</v>
      </c>
      <c r="LVR216" s="23" t="s">
        <v>97</v>
      </c>
      <c r="LVS216" s="23" t="s">
        <v>100</v>
      </c>
      <c r="LVT216" s="79"/>
      <c r="LVU216" s="79" t="s">
        <v>101</v>
      </c>
      <c r="LVV216" s="23" t="s">
        <v>97</v>
      </c>
      <c r="LVW216" s="23" t="s">
        <v>100</v>
      </c>
      <c r="LVX216" s="79"/>
      <c r="LVY216" s="79" t="s">
        <v>101</v>
      </c>
      <c r="LVZ216" s="23" t="s">
        <v>97</v>
      </c>
      <c r="LWA216" s="23" t="s">
        <v>100</v>
      </c>
      <c r="LWB216" s="79"/>
      <c r="LWC216" s="79" t="s">
        <v>101</v>
      </c>
      <c r="LWD216" s="23" t="s">
        <v>97</v>
      </c>
      <c r="LWE216" s="23" t="s">
        <v>100</v>
      </c>
      <c r="LWF216" s="79"/>
      <c r="LWG216" s="79" t="s">
        <v>101</v>
      </c>
      <c r="LWH216" s="23" t="s">
        <v>97</v>
      </c>
      <c r="LWI216" s="23" t="s">
        <v>100</v>
      </c>
      <c r="LWJ216" s="79"/>
      <c r="LWK216" s="79" t="s">
        <v>101</v>
      </c>
      <c r="LWL216" s="23" t="s">
        <v>97</v>
      </c>
      <c r="LWM216" s="23" t="s">
        <v>100</v>
      </c>
      <c r="LWN216" s="79"/>
      <c r="LWO216" s="79" t="s">
        <v>101</v>
      </c>
      <c r="LWP216" s="23" t="s">
        <v>97</v>
      </c>
      <c r="LWQ216" s="23" t="s">
        <v>100</v>
      </c>
      <c r="LWR216" s="79"/>
      <c r="LWS216" s="79" t="s">
        <v>101</v>
      </c>
      <c r="LWT216" s="23" t="s">
        <v>97</v>
      </c>
      <c r="LWU216" s="23" t="s">
        <v>100</v>
      </c>
      <c r="LWV216" s="79"/>
      <c r="LWW216" s="79" t="s">
        <v>101</v>
      </c>
      <c r="LWX216" s="23" t="s">
        <v>97</v>
      </c>
      <c r="LWY216" s="23" t="s">
        <v>100</v>
      </c>
      <c r="LWZ216" s="79"/>
      <c r="LXA216" s="79" t="s">
        <v>101</v>
      </c>
      <c r="LXB216" s="23" t="s">
        <v>97</v>
      </c>
      <c r="LXC216" s="23" t="s">
        <v>100</v>
      </c>
      <c r="LXD216" s="79"/>
      <c r="LXE216" s="79" t="s">
        <v>101</v>
      </c>
      <c r="LXF216" s="23" t="s">
        <v>97</v>
      </c>
      <c r="LXG216" s="23" t="s">
        <v>100</v>
      </c>
      <c r="LXH216" s="79"/>
      <c r="LXI216" s="79" t="s">
        <v>101</v>
      </c>
      <c r="LXJ216" s="23" t="s">
        <v>97</v>
      </c>
      <c r="LXK216" s="23" t="s">
        <v>100</v>
      </c>
      <c r="LXL216" s="79"/>
      <c r="LXM216" s="79" t="s">
        <v>101</v>
      </c>
      <c r="LXN216" s="23" t="s">
        <v>97</v>
      </c>
      <c r="LXO216" s="23" t="s">
        <v>100</v>
      </c>
      <c r="LXP216" s="79"/>
      <c r="LXQ216" s="79" t="s">
        <v>101</v>
      </c>
      <c r="LXR216" s="23" t="s">
        <v>97</v>
      </c>
      <c r="LXS216" s="23" t="s">
        <v>100</v>
      </c>
      <c r="LXT216" s="79"/>
      <c r="LXU216" s="79" t="s">
        <v>101</v>
      </c>
      <c r="LXV216" s="23" t="s">
        <v>97</v>
      </c>
      <c r="LXW216" s="23" t="s">
        <v>100</v>
      </c>
      <c r="LXX216" s="79"/>
      <c r="LXY216" s="79" t="s">
        <v>101</v>
      </c>
      <c r="LXZ216" s="23" t="s">
        <v>97</v>
      </c>
      <c r="LYA216" s="23" t="s">
        <v>100</v>
      </c>
      <c r="LYB216" s="79"/>
      <c r="LYC216" s="79" t="s">
        <v>101</v>
      </c>
      <c r="LYD216" s="23" t="s">
        <v>97</v>
      </c>
      <c r="LYE216" s="23" t="s">
        <v>100</v>
      </c>
      <c r="LYF216" s="79"/>
      <c r="LYG216" s="79" t="s">
        <v>101</v>
      </c>
      <c r="LYH216" s="23" t="s">
        <v>97</v>
      </c>
      <c r="LYI216" s="23" t="s">
        <v>100</v>
      </c>
      <c r="LYJ216" s="79"/>
      <c r="LYK216" s="79" t="s">
        <v>101</v>
      </c>
      <c r="LYL216" s="23" t="s">
        <v>97</v>
      </c>
      <c r="LYM216" s="23" t="s">
        <v>100</v>
      </c>
      <c r="LYN216" s="79"/>
      <c r="LYO216" s="79" t="s">
        <v>101</v>
      </c>
      <c r="LYP216" s="23" t="s">
        <v>97</v>
      </c>
      <c r="LYQ216" s="23" t="s">
        <v>100</v>
      </c>
      <c r="LYR216" s="79"/>
      <c r="LYS216" s="79" t="s">
        <v>101</v>
      </c>
      <c r="LYT216" s="23" t="s">
        <v>97</v>
      </c>
      <c r="LYU216" s="23" t="s">
        <v>100</v>
      </c>
      <c r="LYV216" s="79"/>
      <c r="LYW216" s="79" t="s">
        <v>101</v>
      </c>
      <c r="LYX216" s="23" t="s">
        <v>97</v>
      </c>
      <c r="LYY216" s="23" t="s">
        <v>100</v>
      </c>
      <c r="LYZ216" s="79"/>
      <c r="LZA216" s="79" t="s">
        <v>101</v>
      </c>
      <c r="LZB216" s="23" t="s">
        <v>97</v>
      </c>
      <c r="LZC216" s="23" t="s">
        <v>100</v>
      </c>
      <c r="LZD216" s="79"/>
      <c r="LZE216" s="79" t="s">
        <v>101</v>
      </c>
      <c r="LZF216" s="23" t="s">
        <v>97</v>
      </c>
      <c r="LZG216" s="23" t="s">
        <v>100</v>
      </c>
      <c r="LZH216" s="79"/>
      <c r="LZI216" s="79" t="s">
        <v>101</v>
      </c>
      <c r="LZJ216" s="23" t="s">
        <v>97</v>
      </c>
      <c r="LZK216" s="23" t="s">
        <v>100</v>
      </c>
      <c r="LZL216" s="79"/>
      <c r="LZM216" s="79" t="s">
        <v>101</v>
      </c>
      <c r="LZN216" s="23" t="s">
        <v>97</v>
      </c>
      <c r="LZO216" s="23" t="s">
        <v>100</v>
      </c>
      <c r="LZP216" s="79"/>
      <c r="LZQ216" s="79" t="s">
        <v>101</v>
      </c>
      <c r="LZR216" s="23" t="s">
        <v>97</v>
      </c>
      <c r="LZS216" s="23" t="s">
        <v>100</v>
      </c>
      <c r="LZT216" s="79"/>
      <c r="LZU216" s="79" t="s">
        <v>101</v>
      </c>
      <c r="LZV216" s="23" t="s">
        <v>97</v>
      </c>
      <c r="LZW216" s="23" t="s">
        <v>100</v>
      </c>
      <c r="LZX216" s="79"/>
      <c r="LZY216" s="79" t="s">
        <v>101</v>
      </c>
      <c r="LZZ216" s="23" t="s">
        <v>97</v>
      </c>
      <c r="MAA216" s="23" t="s">
        <v>100</v>
      </c>
      <c r="MAB216" s="79"/>
      <c r="MAC216" s="79" t="s">
        <v>101</v>
      </c>
      <c r="MAD216" s="23" t="s">
        <v>97</v>
      </c>
      <c r="MAE216" s="23" t="s">
        <v>100</v>
      </c>
      <c r="MAF216" s="79"/>
      <c r="MAG216" s="79" t="s">
        <v>101</v>
      </c>
      <c r="MAH216" s="23" t="s">
        <v>97</v>
      </c>
      <c r="MAI216" s="23" t="s">
        <v>100</v>
      </c>
      <c r="MAJ216" s="79"/>
      <c r="MAK216" s="79" t="s">
        <v>101</v>
      </c>
      <c r="MAL216" s="23" t="s">
        <v>97</v>
      </c>
      <c r="MAM216" s="23" t="s">
        <v>100</v>
      </c>
      <c r="MAN216" s="79"/>
      <c r="MAO216" s="79" t="s">
        <v>101</v>
      </c>
      <c r="MAP216" s="23" t="s">
        <v>97</v>
      </c>
      <c r="MAQ216" s="23" t="s">
        <v>100</v>
      </c>
      <c r="MAR216" s="79"/>
      <c r="MAS216" s="79" t="s">
        <v>101</v>
      </c>
      <c r="MAT216" s="23" t="s">
        <v>97</v>
      </c>
      <c r="MAU216" s="23" t="s">
        <v>100</v>
      </c>
      <c r="MAV216" s="79"/>
      <c r="MAW216" s="79" t="s">
        <v>101</v>
      </c>
      <c r="MAX216" s="23" t="s">
        <v>97</v>
      </c>
      <c r="MAY216" s="23" t="s">
        <v>100</v>
      </c>
      <c r="MAZ216" s="79"/>
      <c r="MBA216" s="79" t="s">
        <v>101</v>
      </c>
      <c r="MBB216" s="23" t="s">
        <v>97</v>
      </c>
      <c r="MBC216" s="23" t="s">
        <v>100</v>
      </c>
      <c r="MBD216" s="79"/>
      <c r="MBE216" s="79" t="s">
        <v>101</v>
      </c>
      <c r="MBF216" s="23" t="s">
        <v>97</v>
      </c>
      <c r="MBG216" s="23" t="s">
        <v>100</v>
      </c>
      <c r="MBH216" s="79"/>
      <c r="MBI216" s="79" t="s">
        <v>101</v>
      </c>
      <c r="MBJ216" s="23" t="s">
        <v>97</v>
      </c>
      <c r="MBK216" s="23" t="s">
        <v>100</v>
      </c>
      <c r="MBL216" s="79"/>
      <c r="MBM216" s="79" t="s">
        <v>101</v>
      </c>
      <c r="MBN216" s="23" t="s">
        <v>97</v>
      </c>
      <c r="MBO216" s="23" t="s">
        <v>100</v>
      </c>
      <c r="MBP216" s="79"/>
      <c r="MBQ216" s="79" t="s">
        <v>101</v>
      </c>
      <c r="MBR216" s="23" t="s">
        <v>97</v>
      </c>
      <c r="MBS216" s="23" t="s">
        <v>100</v>
      </c>
      <c r="MBT216" s="79"/>
      <c r="MBU216" s="79" t="s">
        <v>101</v>
      </c>
      <c r="MBV216" s="23" t="s">
        <v>97</v>
      </c>
      <c r="MBW216" s="23" t="s">
        <v>100</v>
      </c>
      <c r="MBX216" s="79"/>
      <c r="MBY216" s="79" t="s">
        <v>101</v>
      </c>
      <c r="MBZ216" s="23" t="s">
        <v>97</v>
      </c>
      <c r="MCA216" s="23" t="s">
        <v>100</v>
      </c>
      <c r="MCB216" s="79"/>
      <c r="MCC216" s="79" t="s">
        <v>101</v>
      </c>
      <c r="MCD216" s="23" t="s">
        <v>97</v>
      </c>
      <c r="MCE216" s="23" t="s">
        <v>100</v>
      </c>
      <c r="MCF216" s="79"/>
      <c r="MCG216" s="79" t="s">
        <v>101</v>
      </c>
      <c r="MCH216" s="23" t="s">
        <v>97</v>
      </c>
      <c r="MCI216" s="23" t="s">
        <v>100</v>
      </c>
      <c r="MCJ216" s="79"/>
      <c r="MCK216" s="79" t="s">
        <v>101</v>
      </c>
      <c r="MCL216" s="23" t="s">
        <v>97</v>
      </c>
      <c r="MCM216" s="23" t="s">
        <v>100</v>
      </c>
      <c r="MCN216" s="79"/>
      <c r="MCO216" s="79" t="s">
        <v>101</v>
      </c>
      <c r="MCP216" s="23" t="s">
        <v>97</v>
      </c>
      <c r="MCQ216" s="23" t="s">
        <v>100</v>
      </c>
      <c r="MCR216" s="79"/>
      <c r="MCS216" s="79" t="s">
        <v>101</v>
      </c>
      <c r="MCT216" s="23" t="s">
        <v>97</v>
      </c>
      <c r="MCU216" s="23" t="s">
        <v>100</v>
      </c>
      <c r="MCV216" s="79"/>
      <c r="MCW216" s="79" t="s">
        <v>101</v>
      </c>
      <c r="MCX216" s="23" t="s">
        <v>97</v>
      </c>
      <c r="MCY216" s="23" t="s">
        <v>100</v>
      </c>
      <c r="MCZ216" s="79"/>
      <c r="MDA216" s="79" t="s">
        <v>101</v>
      </c>
      <c r="MDB216" s="23" t="s">
        <v>97</v>
      </c>
      <c r="MDC216" s="23" t="s">
        <v>100</v>
      </c>
      <c r="MDD216" s="79"/>
      <c r="MDE216" s="79" t="s">
        <v>101</v>
      </c>
      <c r="MDF216" s="23" t="s">
        <v>97</v>
      </c>
      <c r="MDG216" s="23" t="s">
        <v>100</v>
      </c>
      <c r="MDH216" s="79"/>
      <c r="MDI216" s="79" t="s">
        <v>101</v>
      </c>
      <c r="MDJ216" s="23" t="s">
        <v>97</v>
      </c>
      <c r="MDK216" s="23" t="s">
        <v>100</v>
      </c>
      <c r="MDL216" s="79"/>
      <c r="MDM216" s="79" t="s">
        <v>101</v>
      </c>
      <c r="MDN216" s="23" t="s">
        <v>97</v>
      </c>
      <c r="MDO216" s="23" t="s">
        <v>100</v>
      </c>
      <c r="MDP216" s="79"/>
      <c r="MDQ216" s="79" t="s">
        <v>101</v>
      </c>
      <c r="MDR216" s="23" t="s">
        <v>97</v>
      </c>
      <c r="MDS216" s="23" t="s">
        <v>100</v>
      </c>
      <c r="MDT216" s="79"/>
      <c r="MDU216" s="79" t="s">
        <v>101</v>
      </c>
      <c r="MDV216" s="23" t="s">
        <v>97</v>
      </c>
      <c r="MDW216" s="23" t="s">
        <v>100</v>
      </c>
      <c r="MDX216" s="79"/>
      <c r="MDY216" s="79" t="s">
        <v>101</v>
      </c>
      <c r="MDZ216" s="23" t="s">
        <v>97</v>
      </c>
      <c r="MEA216" s="23" t="s">
        <v>100</v>
      </c>
      <c r="MEB216" s="79"/>
      <c r="MEC216" s="79" t="s">
        <v>101</v>
      </c>
      <c r="MED216" s="23" t="s">
        <v>97</v>
      </c>
      <c r="MEE216" s="23" t="s">
        <v>100</v>
      </c>
      <c r="MEF216" s="79"/>
      <c r="MEG216" s="79" t="s">
        <v>101</v>
      </c>
      <c r="MEH216" s="23" t="s">
        <v>97</v>
      </c>
      <c r="MEI216" s="23" t="s">
        <v>100</v>
      </c>
      <c r="MEJ216" s="79"/>
      <c r="MEK216" s="79" t="s">
        <v>101</v>
      </c>
      <c r="MEL216" s="23" t="s">
        <v>97</v>
      </c>
      <c r="MEM216" s="23" t="s">
        <v>100</v>
      </c>
      <c r="MEN216" s="79"/>
      <c r="MEO216" s="79" t="s">
        <v>101</v>
      </c>
      <c r="MEP216" s="23" t="s">
        <v>97</v>
      </c>
      <c r="MEQ216" s="23" t="s">
        <v>100</v>
      </c>
      <c r="MER216" s="79"/>
      <c r="MES216" s="79" t="s">
        <v>101</v>
      </c>
      <c r="MET216" s="23" t="s">
        <v>97</v>
      </c>
      <c r="MEU216" s="23" t="s">
        <v>100</v>
      </c>
      <c r="MEV216" s="79"/>
      <c r="MEW216" s="79" t="s">
        <v>101</v>
      </c>
      <c r="MEX216" s="23" t="s">
        <v>97</v>
      </c>
      <c r="MEY216" s="23" t="s">
        <v>100</v>
      </c>
      <c r="MEZ216" s="79"/>
      <c r="MFA216" s="79" t="s">
        <v>101</v>
      </c>
      <c r="MFB216" s="23" t="s">
        <v>97</v>
      </c>
      <c r="MFC216" s="23" t="s">
        <v>100</v>
      </c>
      <c r="MFD216" s="79"/>
      <c r="MFE216" s="79" t="s">
        <v>101</v>
      </c>
      <c r="MFF216" s="23" t="s">
        <v>97</v>
      </c>
      <c r="MFG216" s="23" t="s">
        <v>100</v>
      </c>
      <c r="MFH216" s="79"/>
      <c r="MFI216" s="79" t="s">
        <v>101</v>
      </c>
      <c r="MFJ216" s="23" t="s">
        <v>97</v>
      </c>
      <c r="MFK216" s="23" t="s">
        <v>100</v>
      </c>
      <c r="MFL216" s="79"/>
      <c r="MFM216" s="79" t="s">
        <v>101</v>
      </c>
      <c r="MFN216" s="23" t="s">
        <v>97</v>
      </c>
      <c r="MFO216" s="23" t="s">
        <v>100</v>
      </c>
      <c r="MFP216" s="79"/>
      <c r="MFQ216" s="79" t="s">
        <v>101</v>
      </c>
      <c r="MFR216" s="23" t="s">
        <v>97</v>
      </c>
      <c r="MFS216" s="23" t="s">
        <v>100</v>
      </c>
      <c r="MFT216" s="79"/>
      <c r="MFU216" s="79" t="s">
        <v>101</v>
      </c>
      <c r="MFV216" s="23" t="s">
        <v>97</v>
      </c>
      <c r="MFW216" s="23" t="s">
        <v>100</v>
      </c>
      <c r="MFX216" s="79"/>
      <c r="MFY216" s="79" t="s">
        <v>101</v>
      </c>
      <c r="MFZ216" s="23" t="s">
        <v>97</v>
      </c>
      <c r="MGA216" s="23" t="s">
        <v>100</v>
      </c>
      <c r="MGB216" s="79"/>
      <c r="MGC216" s="79" t="s">
        <v>101</v>
      </c>
      <c r="MGD216" s="23" t="s">
        <v>97</v>
      </c>
      <c r="MGE216" s="23" t="s">
        <v>100</v>
      </c>
      <c r="MGF216" s="79"/>
      <c r="MGG216" s="79" t="s">
        <v>101</v>
      </c>
      <c r="MGH216" s="23" t="s">
        <v>97</v>
      </c>
      <c r="MGI216" s="23" t="s">
        <v>100</v>
      </c>
      <c r="MGJ216" s="79"/>
      <c r="MGK216" s="79" t="s">
        <v>101</v>
      </c>
      <c r="MGL216" s="23" t="s">
        <v>97</v>
      </c>
      <c r="MGM216" s="23" t="s">
        <v>100</v>
      </c>
      <c r="MGN216" s="79"/>
      <c r="MGO216" s="79" t="s">
        <v>101</v>
      </c>
      <c r="MGP216" s="23" t="s">
        <v>97</v>
      </c>
      <c r="MGQ216" s="23" t="s">
        <v>100</v>
      </c>
      <c r="MGR216" s="79"/>
      <c r="MGS216" s="79" t="s">
        <v>101</v>
      </c>
      <c r="MGT216" s="23" t="s">
        <v>97</v>
      </c>
      <c r="MGU216" s="23" t="s">
        <v>100</v>
      </c>
      <c r="MGV216" s="79"/>
      <c r="MGW216" s="79" t="s">
        <v>101</v>
      </c>
      <c r="MGX216" s="23" t="s">
        <v>97</v>
      </c>
      <c r="MGY216" s="23" t="s">
        <v>100</v>
      </c>
      <c r="MGZ216" s="79"/>
      <c r="MHA216" s="79" t="s">
        <v>101</v>
      </c>
      <c r="MHB216" s="23" t="s">
        <v>97</v>
      </c>
      <c r="MHC216" s="23" t="s">
        <v>100</v>
      </c>
      <c r="MHD216" s="79"/>
      <c r="MHE216" s="79" t="s">
        <v>101</v>
      </c>
      <c r="MHF216" s="23" t="s">
        <v>97</v>
      </c>
      <c r="MHG216" s="23" t="s">
        <v>100</v>
      </c>
      <c r="MHH216" s="79"/>
      <c r="MHI216" s="79" t="s">
        <v>101</v>
      </c>
      <c r="MHJ216" s="23" t="s">
        <v>97</v>
      </c>
      <c r="MHK216" s="23" t="s">
        <v>100</v>
      </c>
      <c r="MHL216" s="79"/>
      <c r="MHM216" s="79" t="s">
        <v>101</v>
      </c>
      <c r="MHN216" s="23" t="s">
        <v>97</v>
      </c>
      <c r="MHO216" s="23" t="s">
        <v>100</v>
      </c>
      <c r="MHP216" s="79"/>
      <c r="MHQ216" s="79" t="s">
        <v>101</v>
      </c>
      <c r="MHR216" s="23" t="s">
        <v>97</v>
      </c>
      <c r="MHS216" s="23" t="s">
        <v>100</v>
      </c>
      <c r="MHT216" s="79"/>
      <c r="MHU216" s="79" t="s">
        <v>101</v>
      </c>
      <c r="MHV216" s="23" t="s">
        <v>97</v>
      </c>
      <c r="MHW216" s="23" t="s">
        <v>100</v>
      </c>
      <c r="MHX216" s="79"/>
      <c r="MHY216" s="79" t="s">
        <v>101</v>
      </c>
      <c r="MHZ216" s="23" t="s">
        <v>97</v>
      </c>
      <c r="MIA216" s="23" t="s">
        <v>100</v>
      </c>
      <c r="MIB216" s="79"/>
      <c r="MIC216" s="79" t="s">
        <v>101</v>
      </c>
      <c r="MID216" s="23" t="s">
        <v>97</v>
      </c>
      <c r="MIE216" s="23" t="s">
        <v>100</v>
      </c>
      <c r="MIF216" s="79"/>
      <c r="MIG216" s="79" t="s">
        <v>101</v>
      </c>
      <c r="MIH216" s="23" t="s">
        <v>97</v>
      </c>
      <c r="MII216" s="23" t="s">
        <v>100</v>
      </c>
      <c r="MIJ216" s="79"/>
      <c r="MIK216" s="79" t="s">
        <v>101</v>
      </c>
      <c r="MIL216" s="23" t="s">
        <v>97</v>
      </c>
      <c r="MIM216" s="23" t="s">
        <v>100</v>
      </c>
      <c r="MIN216" s="79"/>
      <c r="MIO216" s="79" t="s">
        <v>101</v>
      </c>
      <c r="MIP216" s="23" t="s">
        <v>97</v>
      </c>
      <c r="MIQ216" s="23" t="s">
        <v>100</v>
      </c>
      <c r="MIR216" s="79"/>
      <c r="MIS216" s="79" t="s">
        <v>101</v>
      </c>
      <c r="MIT216" s="23" t="s">
        <v>97</v>
      </c>
      <c r="MIU216" s="23" t="s">
        <v>100</v>
      </c>
      <c r="MIV216" s="79"/>
      <c r="MIW216" s="79" t="s">
        <v>101</v>
      </c>
      <c r="MIX216" s="23" t="s">
        <v>97</v>
      </c>
      <c r="MIY216" s="23" t="s">
        <v>100</v>
      </c>
      <c r="MIZ216" s="79"/>
      <c r="MJA216" s="79" t="s">
        <v>101</v>
      </c>
      <c r="MJB216" s="23" t="s">
        <v>97</v>
      </c>
      <c r="MJC216" s="23" t="s">
        <v>100</v>
      </c>
      <c r="MJD216" s="79"/>
      <c r="MJE216" s="79" t="s">
        <v>101</v>
      </c>
      <c r="MJF216" s="23" t="s">
        <v>97</v>
      </c>
      <c r="MJG216" s="23" t="s">
        <v>100</v>
      </c>
      <c r="MJH216" s="79"/>
      <c r="MJI216" s="79" t="s">
        <v>101</v>
      </c>
      <c r="MJJ216" s="23" t="s">
        <v>97</v>
      </c>
      <c r="MJK216" s="23" t="s">
        <v>100</v>
      </c>
      <c r="MJL216" s="79"/>
      <c r="MJM216" s="79" t="s">
        <v>101</v>
      </c>
      <c r="MJN216" s="23" t="s">
        <v>97</v>
      </c>
      <c r="MJO216" s="23" t="s">
        <v>100</v>
      </c>
      <c r="MJP216" s="79"/>
      <c r="MJQ216" s="79" t="s">
        <v>101</v>
      </c>
      <c r="MJR216" s="23" t="s">
        <v>97</v>
      </c>
      <c r="MJS216" s="23" t="s">
        <v>100</v>
      </c>
      <c r="MJT216" s="79"/>
      <c r="MJU216" s="79" t="s">
        <v>101</v>
      </c>
      <c r="MJV216" s="23" t="s">
        <v>97</v>
      </c>
      <c r="MJW216" s="23" t="s">
        <v>100</v>
      </c>
      <c r="MJX216" s="79"/>
      <c r="MJY216" s="79" t="s">
        <v>101</v>
      </c>
      <c r="MJZ216" s="23" t="s">
        <v>97</v>
      </c>
      <c r="MKA216" s="23" t="s">
        <v>100</v>
      </c>
      <c r="MKB216" s="79"/>
      <c r="MKC216" s="79" t="s">
        <v>101</v>
      </c>
      <c r="MKD216" s="23" t="s">
        <v>97</v>
      </c>
      <c r="MKE216" s="23" t="s">
        <v>100</v>
      </c>
      <c r="MKF216" s="79"/>
      <c r="MKG216" s="79" t="s">
        <v>101</v>
      </c>
      <c r="MKH216" s="23" t="s">
        <v>97</v>
      </c>
      <c r="MKI216" s="23" t="s">
        <v>100</v>
      </c>
      <c r="MKJ216" s="79"/>
      <c r="MKK216" s="79" t="s">
        <v>101</v>
      </c>
      <c r="MKL216" s="23" t="s">
        <v>97</v>
      </c>
      <c r="MKM216" s="23" t="s">
        <v>100</v>
      </c>
      <c r="MKN216" s="79"/>
      <c r="MKO216" s="79" t="s">
        <v>101</v>
      </c>
      <c r="MKP216" s="23" t="s">
        <v>97</v>
      </c>
      <c r="MKQ216" s="23" t="s">
        <v>100</v>
      </c>
      <c r="MKR216" s="79"/>
      <c r="MKS216" s="79" t="s">
        <v>101</v>
      </c>
      <c r="MKT216" s="23" t="s">
        <v>97</v>
      </c>
      <c r="MKU216" s="23" t="s">
        <v>100</v>
      </c>
      <c r="MKV216" s="79"/>
      <c r="MKW216" s="79" t="s">
        <v>101</v>
      </c>
      <c r="MKX216" s="23" t="s">
        <v>97</v>
      </c>
      <c r="MKY216" s="23" t="s">
        <v>100</v>
      </c>
      <c r="MKZ216" s="79"/>
      <c r="MLA216" s="79" t="s">
        <v>101</v>
      </c>
      <c r="MLB216" s="23" t="s">
        <v>97</v>
      </c>
      <c r="MLC216" s="23" t="s">
        <v>100</v>
      </c>
      <c r="MLD216" s="79"/>
      <c r="MLE216" s="79" t="s">
        <v>101</v>
      </c>
      <c r="MLF216" s="23" t="s">
        <v>97</v>
      </c>
      <c r="MLG216" s="23" t="s">
        <v>100</v>
      </c>
      <c r="MLH216" s="79"/>
      <c r="MLI216" s="79" t="s">
        <v>101</v>
      </c>
      <c r="MLJ216" s="23" t="s">
        <v>97</v>
      </c>
      <c r="MLK216" s="23" t="s">
        <v>100</v>
      </c>
      <c r="MLL216" s="79"/>
      <c r="MLM216" s="79" t="s">
        <v>101</v>
      </c>
      <c r="MLN216" s="23" t="s">
        <v>97</v>
      </c>
      <c r="MLO216" s="23" t="s">
        <v>100</v>
      </c>
      <c r="MLP216" s="79"/>
      <c r="MLQ216" s="79" t="s">
        <v>101</v>
      </c>
      <c r="MLR216" s="23" t="s">
        <v>97</v>
      </c>
      <c r="MLS216" s="23" t="s">
        <v>100</v>
      </c>
      <c r="MLT216" s="79"/>
      <c r="MLU216" s="79" t="s">
        <v>101</v>
      </c>
      <c r="MLV216" s="23" t="s">
        <v>97</v>
      </c>
      <c r="MLW216" s="23" t="s">
        <v>100</v>
      </c>
      <c r="MLX216" s="79"/>
      <c r="MLY216" s="79" t="s">
        <v>101</v>
      </c>
      <c r="MLZ216" s="23" t="s">
        <v>97</v>
      </c>
      <c r="MMA216" s="23" t="s">
        <v>100</v>
      </c>
      <c r="MMB216" s="79"/>
      <c r="MMC216" s="79" t="s">
        <v>101</v>
      </c>
      <c r="MMD216" s="23" t="s">
        <v>97</v>
      </c>
      <c r="MME216" s="23" t="s">
        <v>100</v>
      </c>
      <c r="MMF216" s="79"/>
      <c r="MMG216" s="79" t="s">
        <v>101</v>
      </c>
      <c r="MMH216" s="23" t="s">
        <v>97</v>
      </c>
      <c r="MMI216" s="23" t="s">
        <v>100</v>
      </c>
      <c r="MMJ216" s="79"/>
      <c r="MMK216" s="79" t="s">
        <v>101</v>
      </c>
      <c r="MML216" s="23" t="s">
        <v>97</v>
      </c>
      <c r="MMM216" s="23" t="s">
        <v>100</v>
      </c>
      <c r="MMN216" s="79"/>
      <c r="MMO216" s="79" t="s">
        <v>101</v>
      </c>
      <c r="MMP216" s="23" t="s">
        <v>97</v>
      </c>
      <c r="MMQ216" s="23" t="s">
        <v>100</v>
      </c>
      <c r="MMR216" s="79"/>
      <c r="MMS216" s="79" t="s">
        <v>101</v>
      </c>
      <c r="MMT216" s="23" t="s">
        <v>97</v>
      </c>
      <c r="MMU216" s="23" t="s">
        <v>100</v>
      </c>
      <c r="MMV216" s="79"/>
      <c r="MMW216" s="79" t="s">
        <v>101</v>
      </c>
      <c r="MMX216" s="23" t="s">
        <v>97</v>
      </c>
      <c r="MMY216" s="23" t="s">
        <v>100</v>
      </c>
      <c r="MMZ216" s="79"/>
      <c r="MNA216" s="79" t="s">
        <v>101</v>
      </c>
      <c r="MNB216" s="23" t="s">
        <v>97</v>
      </c>
      <c r="MNC216" s="23" t="s">
        <v>100</v>
      </c>
      <c r="MND216" s="79"/>
      <c r="MNE216" s="79" t="s">
        <v>101</v>
      </c>
      <c r="MNF216" s="23" t="s">
        <v>97</v>
      </c>
      <c r="MNG216" s="23" t="s">
        <v>100</v>
      </c>
      <c r="MNH216" s="79"/>
      <c r="MNI216" s="79" t="s">
        <v>101</v>
      </c>
      <c r="MNJ216" s="23" t="s">
        <v>97</v>
      </c>
      <c r="MNK216" s="23" t="s">
        <v>100</v>
      </c>
      <c r="MNL216" s="79"/>
      <c r="MNM216" s="79" t="s">
        <v>101</v>
      </c>
      <c r="MNN216" s="23" t="s">
        <v>97</v>
      </c>
      <c r="MNO216" s="23" t="s">
        <v>100</v>
      </c>
      <c r="MNP216" s="79"/>
      <c r="MNQ216" s="79" t="s">
        <v>101</v>
      </c>
      <c r="MNR216" s="23" t="s">
        <v>97</v>
      </c>
      <c r="MNS216" s="23" t="s">
        <v>100</v>
      </c>
      <c r="MNT216" s="79"/>
      <c r="MNU216" s="79" t="s">
        <v>101</v>
      </c>
      <c r="MNV216" s="23" t="s">
        <v>97</v>
      </c>
      <c r="MNW216" s="23" t="s">
        <v>100</v>
      </c>
      <c r="MNX216" s="79"/>
      <c r="MNY216" s="79" t="s">
        <v>101</v>
      </c>
      <c r="MNZ216" s="23" t="s">
        <v>97</v>
      </c>
      <c r="MOA216" s="23" t="s">
        <v>100</v>
      </c>
      <c r="MOB216" s="79"/>
      <c r="MOC216" s="79" t="s">
        <v>101</v>
      </c>
      <c r="MOD216" s="23" t="s">
        <v>97</v>
      </c>
      <c r="MOE216" s="23" t="s">
        <v>100</v>
      </c>
      <c r="MOF216" s="79"/>
      <c r="MOG216" s="79" t="s">
        <v>101</v>
      </c>
      <c r="MOH216" s="23" t="s">
        <v>97</v>
      </c>
      <c r="MOI216" s="23" t="s">
        <v>100</v>
      </c>
      <c r="MOJ216" s="79"/>
      <c r="MOK216" s="79" t="s">
        <v>101</v>
      </c>
      <c r="MOL216" s="23" t="s">
        <v>97</v>
      </c>
      <c r="MOM216" s="23" t="s">
        <v>100</v>
      </c>
      <c r="MON216" s="79"/>
      <c r="MOO216" s="79" t="s">
        <v>101</v>
      </c>
      <c r="MOP216" s="23" t="s">
        <v>97</v>
      </c>
      <c r="MOQ216" s="23" t="s">
        <v>100</v>
      </c>
      <c r="MOR216" s="79"/>
      <c r="MOS216" s="79" t="s">
        <v>101</v>
      </c>
      <c r="MOT216" s="23" t="s">
        <v>97</v>
      </c>
      <c r="MOU216" s="23" t="s">
        <v>100</v>
      </c>
      <c r="MOV216" s="79"/>
      <c r="MOW216" s="79" t="s">
        <v>101</v>
      </c>
      <c r="MOX216" s="23" t="s">
        <v>97</v>
      </c>
      <c r="MOY216" s="23" t="s">
        <v>100</v>
      </c>
      <c r="MOZ216" s="79"/>
      <c r="MPA216" s="79" t="s">
        <v>101</v>
      </c>
      <c r="MPB216" s="23" t="s">
        <v>97</v>
      </c>
      <c r="MPC216" s="23" t="s">
        <v>100</v>
      </c>
      <c r="MPD216" s="79"/>
      <c r="MPE216" s="79" t="s">
        <v>101</v>
      </c>
      <c r="MPF216" s="23" t="s">
        <v>97</v>
      </c>
      <c r="MPG216" s="23" t="s">
        <v>100</v>
      </c>
      <c r="MPH216" s="79"/>
      <c r="MPI216" s="79" t="s">
        <v>101</v>
      </c>
      <c r="MPJ216" s="23" t="s">
        <v>97</v>
      </c>
      <c r="MPK216" s="23" t="s">
        <v>100</v>
      </c>
      <c r="MPL216" s="79"/>
      <c r="MPM216" s="79" t="s">
        <v>101</v>
      </c>
      <c r="MPN216" s="23" t="s">
        <v>97</v>
      </c>
      <c r="MPO216" s="23" t="s">
        <v>100</v>
      </c>
      <c r="MPP216" s="79"/>
      <c r="MPQ216" s="79" t="s">
        <v>101</v>
      </c>
      <c r="MPR216" s="23" t="s">
        <v>97</v>
      </c>
      <c r="MPS216" s="23" t="s">
        <v>100</v>
      </c>
      <c r="MPT216" s="79"/>
      <c r="MPU216" s="79" t="s">
        <v>101</v>
      </c>
      <c r="MPV216" s="23" t="s">
        <v>97</v>
      </c>
      <c r="MPW216" s="23" t="s">
        <v>100</v>
      </c>
      <c r="MPX216" s="79"/>
      <c r="MPY216" s="79" t="s">
        <v>101</v>
      </c>
      <c r="MPZ216" s="23" t="s">
        <v>97</v>
      </c>
      <c r="MQA216" s="23" t="s">
        <v>100</v>
      </c>
      <c r="MQB216" s="79"/>
      <c r="MQC216" s="79" t="s">
        <v>101</v>
      </c>
      <c r="MQD216" s="23" t="s">
        <v>97</v>
      </c>
      <c r="MQE216" s="23" t="s">
        <v>100</v>
      </c>
      <c r="MQF216" s="79"/>
      <c r="MQG216" s="79" t="s">
        <v>101</v>
      </c>
      <c r="MQH216" s="23" t="s">
        <v>97</v>
      </c>
      <c r="MQI216" s="23" t="s">
        <v>100</v>
      </c>
      <c r="MQJ216" s="79"/>
      <c r="MQK216" s="79" t="s">
        <v>101</v>
      </c>
      <c r="MQL216" s="23" t="s">
        <v>97</v>
      </c>
      <c r="MQM216" s="23" t="s">
        <v>100</v>
      </c>
      <c r="MQN216" s="79"/>
      <c r="MQO216" s="79" t="s">
        <v>101</v>
      </c>
      <c r="MQP216" s="23" t="s">
        <v>97</v>
      </c>
      <c r="MQQ216" s="23" t="s">
        <v>100</v>
      </c>
      <c r="MQR216" s="79"/>
      <c r="MQS216" s="79" t="s">
        <v>101</v>
      </c>
      <c r="MQT216" s="23" t="s">
        <v>97</v>
      </c>
      <c r="MQU216" s="23" t="s">
        <v>100</v>
      </c>
      <c r="MQV216" s="79"/>
      <c r="MQW216" s="79" t="s">
        <v>101</v>
      </c>
      <c r="MQX216" s="23" t="s">
        <v>97</v>
      </c>
      <c r="MQY216" s="23" t="s">
        <v>100</v>
      </c>
      <c r="MQZ216" s="79"/>
      <c r="MRA216" s="79" t="s">
        <v>101</v>
      </c>
      <c r="MRB216" s="23" t="s">
        <v>97</v>
      </c>
      <c r="MRC216" s="23" t="s">
        <v>100</v>
      </c>
      <c r="MRD216" s="79"/>
      <c r="MRE216" s="79" t="s">
        <v>101</v>
      </c>
      <c r="MRF216" s="23" t="s">
        <v>97</v>
      </c>
      <c r="MRG216" s="23" t="s">
        <v>100</v>
      </c>
      <c r="MRH216" s="79"/>
      <c r="MRI216" s="79" t="s">
        <v>101</v>
      </c>
      <c r="MRJ216" s="23" t="s">
        <v>97</v>
      </c>
      <c r="MRK216" s="23" t="s">
        <v>100</v>
      </c>
      <c r="MRL216" s="79"/>
      <c r="MRM216" s="79" t="s">
        <v>101</v>
      </c>
      <c r="MRN216" s="23" t="s">
        <v>97</v>
      </c>
      <c r="MRO216" s="23" t="s">
        <v>100</v>
      </c>
      <c r="MRP216" s="79"/>
      <c r="MRQ216" s="79" t="s">
        <v>101</v>
      </c>
      <c r="MRR216" s="23" t="s">
        <v>97</v>
      </c>
      <c r="MRS216" s="23" t="s">
        <v>100</v>
      </c>
      <c r="MRT216" s="79"/>
      <c r="MRU216" s="79" t="s">
        <v>101</v>
      </c>
      <c r="MRV216" s="23" t="s">
        <v>97</v>
      </c>
      <c r="MRW216" s="23" t="s">
        <v>100</v>
      </c>
      <c r="MRX216" s="79"/>
      <c r="MRY216" s="79" t="s">
        <v>101</v>
      </c>
      <c r="MRZ216" s="23" t="s">
        <v>97</v>
      </c>
      <c r="MSA216" s="23" t="s">
        <v>100</v>
      </c>
      <c r="MSB216" s="79"/>
      <c r="MSC216" s="79" t="s">
        <v>101</v>
      </c>
      <c r="MSD216" s="23" t="s">
        <v>97</v>
      </c>
      <c r="MSE216" s="23" t="s">
        <v>100</v>
      </c>
      <c r="MSF216" s="79"/>
      <c r="MSG216" s="79" t="s">
        <v>101</v>
      </c>
      <c r="MSH216" s="23" t="s">
        <v>97</v>
      </c>
      <c r="MSI216" s="23" t="s">
        <v>100</v>
      </c>
      <c r="MSJ216" s="79"/>
      <c r="MSK216" s="79" t="s">
        <v>101</v>
      </c>
      <c r="MSL216" s="23" t="s">
        <v>97</v>
      </c>
      <c r="MSM216" s="23" t="s">
        <v>100</v>
      </c>
      <c r="MSN216" s="79"/>
      <c r="MSO216" s="79" t="s">
        <v>101</v>
      </c>
      <c r="MSP216" s="23" t="s">
        <v>97</v>
      </c>
      <c r="MSQ216" s="23" t="s">
        <v>100</v>
      </c>
      <c r="MSR216" s="79"/>
      <c r="MSS216" s="79" t="s">
        <v>101</v>
      </c>
      <c r="MST216" s="23" t="s">
        <v>97</v>
      </c>
      <c r="MSU216" s="23" t="s">
        <v>100</v>
      </c>
      <c r="MSV216" s="79"/>
      <c r="MSW216" s="79" t="s">
        <v>101</v>
      </c>
      <c r="MSX216" s="23" t="s">
        <v>97</v>
      </c>
      <c r="MSY216" s="23" t="s">
        <v>100</v>
      </c>
      <c r="MSZ216" s="79"/>
      <c r="MTA216" s="79" t="s">
        <v>101</v>
      </c>
      <c r="MTB216" s="23" t="s">
        <v>97</v>
      </c>
      <c r="MTC216" s="23" t="s">
        <v>100</v>
      </c>
      <c r="MTD216" s="79"/>
      <c r="MTE216" s="79" t="s">
        <v>101</v>
      </c>
      <c r="MTF216" s="23" t="s">
        <v>97</v>
      </c>
      <c r="MTG216" s="23" t="s">
        <v>100</v>
      </c>
      <c r="MTH216" s="79"/>
      <c r="MTI216" s="79" t="s">
        <v>101</v>
      </c>
      <c r="MTJ216" s="23" t="s">
        <v>97</v>
      </c>
      <c r="MTK216" s="23" t="s">
        <v>100</v>
      </c>
      <c r="MTL216" s="79"/>
      <c r="MTM216" s="79" t="s">
        <v>101</v>
      </c>
      <c r="MTN216" s="23" t="s">
        <v>97</v>
      </c>
      <c r="MTO216" s="23" t="s">
        <v>100</v>
      </c>
      <c r="MTP216" s="79"/>
      <c r="MTQ216" s="79" t="s">
        <v>101</v>
      </c>
      <c r="MTR216" s="23" t="s">
        <v>97</v>
      </c>
      <c r="MTS216" s="23" t="s">
        <v>100</v>
      </c>
      <c r="MTT216" s="79"/>
      <c r="MTU216" s="79" t="s">
        <v>101</v>
      </c>
      <c r="MTV216" s="23" t="s">
        <v>97</v>
      </c>
      <c r="MTW216" s="23" t="s">
        <v>100</v>
      </c>
      <c r="MTX216" s="79"/>
      <c r="MTY216" s="79" t="s">
        <v>101</v>
      </c>
      <c r="MTZ216" s="23" t="s">
        <v>97</v>
      </c>
      <c r="MUA216" s="23" t="s">
        <v>100</v>
      </c>
      <c r="MUB216" s="79"/>
      <c r="MUC216" s="79" t="s">
        <v>101</v>
      </c>
      <c r="MUD216" s="23" t="s">
        <v>97</v>
      </c>
      <c r="MUE216" s="23" t="s">
        <v>100</v>
      </c>
      <c r="MUF216" s="79"/>
      <c r="MUG216" s="79" t="s">
        <v>101</v>
      </c>
      <c r="MUH216" s="23" t="s">
        <v>97</v>
      </c>
      <c r="MUI216" s="23" t="s">
        <v>100</v>
      </c>
      <c r="MUJ216" s="79"/>
      <c r="MUK216" s="79" t="s">
        <v>101</v>
      </c>
      <c r="MUL216" s="23" t="s">
        <v>97</v>
      </c>
      <c r="MUM216" s="23" t="s">
        <v>100</v>
      </c>
      <c r="MUN216" s="79"/>
      <c r="MUO216" s="79" t="s">
        <v>101</v>
      </c>
      <c r="MUP216" s="23" t="s">
        <v>97</v>
      </c>
      <c r="MUQ216" s="23" t="s">
        <v>100</v>
      </c>
      <c r="MUR216" s="79"/>
      <c r="MUS216" s="79" t="s">
        <v>101</v>
      </c>
      <c r="MUT216" s="23" t="s">
        <v>97</v>
      </c>
      <c r="MUU216" s="23" t="s">
        <v>100</v>
      </c>
      <c r="MUV216" s="79"/>
      <c r="MUW216" s="79" t="s">
        <v>101</v>
      </c>
      <c r="MUX216" s="23" t="s">
        <v>97</v>
      </c>
      <c r="MUY216" s="23" t="s">
        <v>100</v>
      </c>
      <c r="MUZ216" s="79"/>
      <c r="MVA216" s="79" t="s">
        <v>101</v>
      </c>
      <c r="MVB216" s="23" t="s">
        <v>97</v>
      </c>
      <c r="MVC216" s="23" t="s">
        <v>100</v>
      </c>
      <c r="MVD216" s="79"/>
      <c r="MVE216" s="79" t="s">
        <v>101</v>
      </c>
      <c r="MVF216" s="23" t="s">
        <v>97</v>
      </c>
      <c r="MVG216" s="23" t="s">
        <v>100</v>
      </c>
      <c r="MVH216" s="79"/>
      <c r="MVI216" s="79" t="s">
        <v>101</v>
      </c>
      <c r="MVJ216" s="23" t="s">
        <v>97</v>
      </c>
      <c r="MVK216" s="23" t="s">
        <v>100</v>
      </c>
      <c r="MVL216" s="79"/>
      <c r="MVM216" s="79" t="s">
        <v>101</v>
      </c>
      <c r="MVN216" s="23" t="s">
        <v>97</v>
      </c>
      <c r="MVO216" s="23" t="s">
        <v>100</v>
      </c>
      <c r="MVP216" s="79"/>
      <c r="MVQ216" s="79" t="s">
        <v>101</v>
      </c>
      <c r="MVR216" s="23" t="s">
        <v>97</v>
      </c>
      <c r="MVS216" s="23" t="s">
        <v>100</v>
      </c>
      <c r="MVT216" s="79"/>
      <c r="MVU216" s="79" t="s">
        <v>101</v>
      </c>
      <c r="MVV216" s="23" t="s">
        <v>97</v>
      </c>
      <c r="MVW216" s="23" t="s">
        <v>100</v>
      </c>
      <c r="MVX216" s="79"/>
      <c r="MVY216" s="79" t="s">
        <v>101</v>
      </c>
      <c r="MVZ216" s="23" t="s">
        <v>97</v>
      </c>
      <c r="MWA216" s="23" t="s">
        <v>100</v>
      </c>
      <c r="MWB216" s="79"/>
      <c r="MWC216" s="79" t="s">
        <v>101</v>
      </c>
      <c r="MWD216" s="23" t="s">
        <v>97</v>
      </c>
      <c r="MWE216" s="23" t="s">
        <v>100</v>
      </c>
      <c r="MWF216" s="79"/>
      <c r="MWG216" s="79" t="s">
        <v>101</v>
      </c>
      <c r="MWH216" s="23" t="s">
        <v>97</v>
      </c>
      <c r="MWI216" s="23" t="s">
        <v>100</v>
      </c>
      <c r="MWJ216" s="79"/>
      <c r="MWK216" s="79" t="s">
        <v>101</v>
      </c>
      <c r="MWL216" s="23" t="s">
        <v>97</v>
      </c>
      <c r="MWM216" s="23" t="s">
        <v>100</v>
      </c>
      <c r="MWN216" s="79"/>
      <c r="MWO216" s="79" t="s">
        <v>101</v>
      </c>
      <c r="MWP216" s="23" t="s">
        <v>97</v>
      </c>
      <c r="MWQ216" s="23" t="s">
        <v>100</v>
      </c>
      <c r="MWR216" s="79"/>
      <c r="MWS216" s="79" t="s">
        <v>101</v>
      </c>
      <c r="MWT216" s="23" t="s">
        <v>97</v>
      </c>
      <c r="MWU216" s="23" t="s">
        <v>100</v>
      </c>
      <c r="MWV216" s="79"/>
      <c r="MWW216" s="79" t="s">
        <v>101</v>
      </c>
      <c r="MWX216" s="23" t="s">
        <v>97</v>
      </c>
      <c r="MWY216" s="23" t="s">
        <v>100</v>
      </c>
      <c r="MWZ216" s="79"/>
      <c r="MXA216" s="79" t="s">
        <v>101</v>
      </c>
      <c r="MXB216" s="23" t="s">
        <v>97</v>
      </c>
      <c r="MXC216" s="23" t="s">
        <v>100</v>
      </c>
      <c r="MXD216" s="79"/>
      <c r="MXE216" s="79" t="s">
        <v>101</v>
      </c>
      <c r="MXF216" s="23" t="s">
        <v>97</v>
      </c>
      <c r="MXG216" s="23" t="s">
        <v>100</v>
      </c>
      <c r="MXH216" s="79"/>
      <c r="MXI216" s="79" t="s">
        <v>101</v>
      </c>
      <c r="MXJ216" s="23" t="s">
        <v>97</v>
      </c>
      <c r="MXK216" s="23" t="s">
        <v>100</v>
      </c>
      <c r="MXL216" s="79"/>
      <c r="MXM216" s="79" t="s">
        <v>101</v>
      </c>
      <c r="MXN216" s="23" t="s">
        <v>97</v>
      </c>
      <c r="MXO216" s="23" t="s">
        <v>100</v>
      </c>
      <c r="MXP216" s="79"/>
      <c r="MXQ216" s="79" t="s">
        <v>101</v>
      </c>
      <c r="MXR216" s="23" t="s">
        <v>97</v>
      </c>
      <c r="MXS216" s="23" t="s">
        <v>100</v>
      </c>
      <c r="MXT216" s="79"/>
      <c r="MXU216" s="79" t="s">
        <v>101</v>
      </c>
      <c r="MXV216" s="23" t="s">
        <v>97</v>
      </c>
      <c r="MXW216" s="23" t="s">
        <v>100</v>
      </c>
      <c r="MXX216" s="79"/>
      <c r="MXY216" s="79" t="s">
        <v>101</v>
      </c>
      <c r="MXZ216" s="23" t="s">
        <v>97</v>
      </c>
      <c r="MYA216" s="23" t="s">
        <v>100</v>
      </c>
      <c r="MYB216" s="79"/>
      <c r="MYC216" s="79" t="s">
        <v>101</v>
      </c>
      <c r="MYD216" s="23" t="s">
        <v>97</v>
      </c>
      <c r="MYE216" s="23" t="s">
        <v>100</v>
      </c>
      <c r="MYF216" s="79"/>
      <c r="MYG216" s="79" t="s">
        <v>101</v>
      </c>
      <c r="MYH216" s="23" t="s">
        <v>97</v>
      </c>
      <c r="MYI216" s="23" t="s">
        <v>100</v>
      </c>
      <c r="MYJ216" s="79"/>
      <c r="MYK216" s="79" t="s">
        <v>101</v>
      </c>
      <c r="MYL216" s="23" t="s">
        <v>97</v>
      </c>
      <c r="MYM216" s="23" t="s">
        <v>100</v>
      </c>
      <c r="MYN216" s="79"/>
      <c r="MYO216" s="79" t="s">
        <v>101</v>
      </c>
      <c r="MYP216" s="23" t="s">
        <v>97</v>
      </c>
      <c r="MYQ216" s="23" t="s">
        <v>100</v>
      </c>
      <c r="MYR216" s="79"/>
      <c r="MYS216" s="79" t="s">
        <v>101</v>
      </c>
      <c r="MYT216" s="23" t="s">
        <v>97</v>
      </c>
      <c r="MYU216" s="23" t="s">
        <v>100</v>
      </c>
      <c r="MYV216" s="79"/>
      <c r="MYW216" s="79" t="s">
        <v>101</v>
      </c>
      <c r="MYX216" s="23" t="s">
        <v>97</v>
      </c>
      <c r="MYY216" s="23" t="s">
        <v>100</v>
      </c>
      <c r="MYZ216" s="79"/>
      <c r="MZA216" s="79" t="s">
        <v>101</v>
      </c>
      <c r="MZB216" s="23" t="s">
        <v>97</v>
      </c>
      <c r="MZC216" s="23" t="s">
        <v>100</v>
      </c>
      <c r="MZD216" s="79"/>
      <c r="MZE216" s="79" t="s">
        <v>101</v>
      </c>
      <c r="MZF216" s="23" t="s">
        <v>97</v>
      </c>
      <c r="MZG216" s="23" t="s">
        <v>100</v>
      </c>
      <c r="MZH216" s="79"/>
      <c r="MZI216" s="79" t="s">
        <v>101</v>
      </c>
      <c r="MZJ216" s="23" t="s">
        <v>97</v>
      </c>
      <c r="MZK216" s="23" t="s">
        <v>100</v>
      </c>
      <c r="MZL216" s="79"/>
      <c r="MZM216" s="79" t="s">
        <v>101</v>
      </c>
      <c r="MZN216" s="23" t="s">
        <v>97</v>
      </c>
      <c r="MZO216" s="23" t="s">
        <v>100</v>
      </c>
      <c r="MZP216" s="79"/>
      <c r="MZQ216" s="79" t="s">
        <v>101</v>
      </c>
      <c r="MZR216" s="23" t="s">
        <v>97</v>
      </c>
      <c r="MZS216" s="23" t="s">
        <v>100</v>
      </c>
      <c r="MZT216" s="79"/>
      <c r="MZU216" s="79" t="s">
        <v>101</v>
      </c>
      <c r="MZV216" s="23" t="s">
        <v>97</v>
      </c>
      <c r="MZW216" s="23" t="s">
        <v>100</v>
      </c>
      <c r="MZX216" s="79"/>
      <c r="MZY216" s="79" t="s">
        <v>101</v>
      </c>
      <c r="MZZ216" s="23" t="s">
        <v>97</v>
      </c>
      <c r="NAA216" s="23" t="s">
        <v>100</v>
      </c>
      <c r="NAB216" s="79"/>
      <c r="NAC216" s="79" t="s">
        <v>101</v>
      </c>
      <c r="NAD216" s="23" t="s">
        <v>97</v>
      </c>
      <c r="NAE216" s="23" t="s">
        <v>100</v>
      </c>
      <c r="NAF216" s="79"/>
      <c r="NAG216" s="79" t="s">
        <v>101</v>
      </c>
      <c r="NAH216" s="23" t="s">
        <v>97</v>
      </c>
      <c r="NAI216" s="23" t="s">
        <v>100</v>
      </c>
      <c r="NAJ216" s="79"/>
      <c r="NAK216" s="79" t="s">
        <v>101</v>
      </c>
      <c r="NAL216" s="23" t="s">
        <v>97</v>
      </c>
      <c r="NAM216" s="23" t="s">
        <v>100</v>
      </c>
      <c r="NAN216" s="79"/>
      <c r="NAO216" s="79" t="s">
        <v>101</v>
      </c>
      <c r="NAP216" s="23" t="s">
        <v>97</v>
      </c>
      <c r="NAQ216" s="23" t="s">
        <v>100</v>
      </c>
      <c r="NAR216" s="79"/>
      <c r="NAS216" s="79" t="s">
        <v>101</v>
      </c>
      <c r="NAT216" s="23" t="s">
        <v>97</v>
      </c>
      <c r="NAU216" s="23" t="s">
        <v>100</v>
      </c>
      <c r="NAV216" s="79"/>
      <c r="NAW216" s="79" t="s">
        <v>101</v>
      </c>
      <c r="NAX216" s="23" t="s">
        <v>97</v>
      </c>
      <c r="NAY216" s="23" t="s">
        <v>100</v>
      </c>
      <c r="NAZ216" s="79"/>
      <c r="NBA216" s="79" t="s">
        <v>101</v>
      </c>
      <c r="NBB216" s="23" t="s">
        <v>97</v>
      </c>
      <c r="NBC216" s="23" t="s">
        <v>100</v>
      </c>
      <c r="NBD216" s="79"/>
      <c r="NBE216" s="79" t="s">
        <v>101</v>
      </c>
      <c r="NBF216" s="23" t="s">
        <v>97</v>
      </c>
      <c r="NBG216" s="23" t="s">
        <v>100</v>
      </c>
      <c r="NBH216" s="79"/>
      <c r="NBI216" s="79" t="s">
        <v>101</v>
      </c>
      <c r="NBJ216" s="23" t="s">
        <v>97</v>
      </c>
      <c r="NBK216" s="23" t="s">
        <v>100</v>
      </c>
      <c r="NBL216" s="79"/>
      <c r="NBM216" s="79" t="s">
        <v>101</v>
      </c>
      <c r="NBN216" s="23" t="s">
        <v>97</v>
      </c>
      <c r="NBO216" s="23" t="s">
        <v>100</v>
      </c>
      <c r="NBP216" s="79"/>
      <c r="NBQ216" s="79" t="s">
        <v>101</v>
      </c>
      <c r="NBR216" s="23" t="s">
        <v>97</v>
      </c>
      <c r="NBS216" s="23" t="s">
        <v>100</v>
      </c>
      <c r="NBT216" s="79"/>
      <c r="NBU216" s="79" t="s">
        <v>101</v>
      </c>
      <c r="NBV216" s="23" t="s">
        <v>97</v>
      </c>
      <c r="NBW216" s="23" t="s">
        <v>100</v>
      </c>
      <c r="NBX216" s="79"/>
      <c r="NBY216" s="79" t="s">
        <v>101</v>
      </c>
      <c r="NBZ216" s="23" t="s">
        <v>97</v>
      </c>
      <c r="NCA216" s="23" t="s">
        <v>100</v>
      </c>
      <c r="NCB216" s="79"/>
      <c r="NCC216" s="79" t="s">
        <v>101</v>
      </c>
      <c r="NCD216" s="23" t="s">
        <v>97</v>
      </c>
      <c r="NCE216" s="23" t="s">
        <v>100</v>
      </c>
      <c r="NCF216" s="79"/>
      <c r="NCG216" s="79" t="s">
        <v>101</v>
      </c>
      <c r="NCH216" s="23" t="s">
        <v>97</v>
      </c>
      <c r="NCI216" s="23" t="s">
        <v>100</v>
      </c>
      <c r="NCJ216" s="79"/>
      <c r="NCK216" s="79" t="s">
        <v>101</v>
      </c>
      <c r="NCL216" s="23" t="s">
        <v>97</v>
      </c>
      <c r="NCM216" s="23" t="s">
        <v>100</v>
      </c>
      <c r="NCN216" s="79"/>
      <c r="NCO216" s="79" t="s">
        <v>101</v>
      </c>
      <c r="NCP216" s="23" t="s">
        <v>97</v>
      </c>
      <c r="NCQ216" s="23" t="s">
        <v>100</v>
      </c>
      <c r="NCR216" s="79"/>
      <c r="NCS216" s="79" t="s">
        <v>101</v>
      </c>
      <c r="NCT216" s="23" t="s">
        <v>97</v>
      </c>
      <c r="NCU216" s="23" t="s">
        <v>100</v>
      </c>
      <c r="NCV216" s="79"/>
      <c r="NCW216" s="79" t="s">
        <v>101</v>
      </c>
      <c r="NCX216" s="23" t="s">
        <v>97</v>
      </c>
      <c r="NCY216" s="23" t="s">
        <v>100</v>
      </c>
      <c r="NCZ216" s="79"/>
      <c r="NDA216" s="79" t="s">
        <v>101</v>
      </c>
      <c r="NDB216" s="23" t="s">
        <v>97</v>
      </c>
      <c r="NDC216" s="23" t="s">
        <v>100</v>
      </c>
      <c r="NDD216" s="79"/>
      <c r="NDE216" s="79" t="s">
        <v>101</v>
      </c>
      <c r="NDF216" s="23" t="s">
        <v>97</v>
      </c>
      <c r="NDG216" s="23" t="s">
        <v>100</v>
      </c>
      <c r="NDH216" s="79"/>
      <c r="NDI216" s="79" t="s">
        <v>101</v>
      </c>
      <c r="NDJ216" s="23" t="s">
        <v>97</v>
      </c>
      <c r="NDK216" s="23" t="s">
        <v>100</v>
      </c>
      <c r="NDL216" s="79"/>
      <c r="NDM216" s="79" t="s">
        <v>101</v>
      </c>
      <c r="NDN216" s="23" t="s">
        <v>97</v>
      </c>
      <c r="NDO216" s="23" t="s">
        <v>100</v>
      </c>
      <c r="NDP216" s="79"/>
      <c r="NDQ216" s="79" t="s">
        <v>101</v>
      </c>
      <c r="NDR216" s="23" t="s">
        <v>97</v>
      </c>
      <c r="NDS216" s="23" t="s">
        <v>100</v>
      </c>
      <c r="NDT216" s="79"/>
      <c r="NDU216" s="79" t="s">
        <v>101</v>
      </c>
      <c r="NDV216" s="23" t="s">
        <v>97</v>
      </c>
      <c r="NDW216" s="23" t="s">
        <v>100</v>
      </c>
      <c r="NDX216" s="79"/>
      <c r="NDY216" s="79" t="s">
        <v>101</v>
      </c>
      <c r="NDZ216" s="23" t="s">
        <v>97</v>
      </c>
      <c r="NEA216" s="23" t="s">
        <v>100</v>
      </c>
      <c r="NEB216" s="79"/>
      <c r="NEC216" s="79" t="s">
        <v>101</v>
      </c>
      <c r="NED216" s="23" t="s">
        <v>97</v>
      </c>
      <c r="NEE216" s="23" t="s">
        <v>100</v>
      </c>
      <c r="NEF216" s="79"/>
      <c r="NEG216" s="79" t="s">
        <v>101</v>
      </c>
      <c r="NEH216" s="23" t="s">
        <v>97</v>
      </c>
      <c r="NEI216" s="23" t="s">
        <v>100</v>
      </c>
      <c r="NEJ216" s="79"/>
      <c r="NEK216" s="79" t="s">
        <v>101</v>
      </c>
      <c r="NEL216" s="23" t="s">
        <v>97</v>
      </c>
      <c r="NEM216" s="23" t="s">
        <v>100</v>
      </c>
      <c r="NEN216" s="79"/>
      <c r="NEO216" s="79" t="s">
        <v>101</v>
      </c>
      <c r="NEP216" s="23" t="s">
        <v>97</v>
      </c>
      <c r="NEQ216" s="23" t="s">
        <v>100</v>
      </c>
      <c r="NER216" s="79"/>
      <c r="NES216" s="79" t="s">
        <v>101</v>
      </c>
      <c r="NET216" s="23" t="s">
        <v>97</v>
      </c>
      <c r="NEU216" s="23" t="s">
        <v>100</v>
      </c>
      <c r="NEV216" s="79"/>
      <c r="NEW216" s="79" t="s">
        <v>101</v>
      </c>
      <c r="NEX216" s="23" t="s">
        <v>97</v>
      </c>
      <c r="NEY216" s="23" t="s">
        <v>100</v>
      </c>
      <c r="NEZ216" s="79"/>
      <c r="NFA216" s="79" t="s">
        <v>101</v>
      </c>
      <c r="NFB216" s="23" t="s">
        <v>97</v>
      </c>
      <c r="NFC216" s="23" t="s">
        <v>100</v>
      </c>
      <c r="NFD216" s="79"/>
      <c r="NFE216" s="79" t="s">
        <v>101</v>
      </c>
      <c r="NFF216" s="23" t="s">
        <v>97</v>
      </c>
      <c r="NFG216" s="23" t="s">
        <v>100</v>
      </c>
      <c r="NFH216" s="79"/>
      <c r="NFI216" s="79" t="s">
        <v>101</v>
      </c>
      <c r="NFJ216" s="23" t="s">
        <v>97</v>
      </c>
      <c r="NFK216" s="23" t="s">
        <v>100</v>
      </c>
      <c r="NFL216" s="79"/>
      <c r="NFM216" s="79" t="s">
        <v>101</v>
      </c>
      <c r="NFN216" s="23" t="s">
        <v>97</v>
      </c>
      <c r="NFO216" s="23" t="s">
        <v>100</v>
      </c>
      <c r="NFP216" s="79"/>
      <c r="NFQ216" s="79" t="s">
        <v>101</v>
      </c>
      <c r="NFR216" s="23" t="s">
        <v>97</v>
      </c>
      <c r="NFS216" s="23" t="s">
        <v>100</v>
      </c>
      <c r="NFT216" s="79"/>
      <c r="NFU216" s="79" t="s">
        <v>101</v>
      </c>
      <c r="NFV216" s="23" t="s">
        <v>97</v>
      </c>
      <c r="NFW216" s="23" t="s">
        <v>100</v>
      </c>
      <c r="NFX216" s="79"/>
      <c r="NFY216" s="79" t="s">
        <v>101</v>
      </c>
      <c r="NFZ216" s="23" t="s">
        <v>97</v>
      </c>
      <c r="NGA216" s="23" t="s">
        <v>100</v>
      </c>
      <c r="NGB216" s="79"/>
      <c r="NGC216" s="79" t="s">
        <v>101</v>
      </c>
      <c r="NGD216" s="23" t="s">
        <v>97</v>
      </c>
      <c r="NGE216" s="23" t="s">
        <v>100</v>
      </c>
      <c r="NGF216" s="79"/>
      <c r="NGG216" s="79" t="s">
        <v>101</v>
      </c>
      <c r="NGH216" s="23" t="s">
        <v>97</v>
      </c>
      <c r="NGI216" s="23" t="s">
        <v>100</v>
      </c>
      <c r="NGJ216" s="79"/>
      <c r="NGK216" s="79" t="s">
        <v>101</v>
      </c>
      <c r="NGL216" s="23" t="s">
        <v>97</v>
      </c>
      <c r="NGM216" s="23" t="s">
        <v>100</v>
      </c>
      <c r="NGN216" s="79"/>
      <c r="NGO216" s="79" t="s">
        <v>101</v>
      </c>
      <c r="NGP216" s="23" t="s">
        <v>97</v>
      </c>
      <c r="NGQ216" s="23" t="s">
        <v>100</v>
      </c>
      <c r="NGR216" s="79"/>
      <c r="NGS216" s="79" t="s">
        <v>101</v>
      </c>
      <c r="NGT216" s="23" t="s">
        <v>97</v>
      </c>
      <c r="NGU216" s="23" t="s">
        <v>100</v>
      </c>
      <c r="NGV216" s="79"/>
      <c r="NGW216" s="79" t="s">
        <v>101</v>
      </c>
      <c r="NGX216" s="23" t="s">
        <v>97</v>
      </c>
      <c r="NGY216" s="23" t="s">
        <v>100</v>
      </c>
      <c r="NGZ216" s="79"/>
      <c r="NHA216" s="79" t="s">
        <v>101</v>
      </c>
      <c r="NHB216" s="23" t="s">
        <v>97</v>
      </c>
      <c r="NHC216" s="23" t="s">
        <v>100</v>
      </c>
      <c r="NHD216" s="79"/>
      <c r="NHE216" s="79" t="s">
        <v>101</v>
      </c>
      <c r="NHF216" s="23" t="s">
        <v>97</v>
      </c>
      <c r="NHG216" s="23" t="s">
        <v>100</v>
      </c>
      <c r="NHH216" s="79"/>
      <c r="NHI216" s="79" t="s">
        <v>101</v>
      </c>
      <c r="NHJ216" s="23" t="s">
        <v>97</v>
      </c>
      <c r="NHK216" s="23" t="s">
        <v>100</v>
      </c>
      <c r="NHL216" s="79"/>
      <c r="NHM216" s="79" t="s">
        <v>101</v>
      </c>
      <c r="NHN216" s="23" t="s">
        <v>97</v>
      </c>
      <c r="NHO216" s="23" t="s">
        <v>100</v>
      </c>
      <c r="NHP216" s="79"/>
      <c r="NHQ216" s="79" t="s">
        <v>101</v>
      </c>
      <c r="NHR216" s="23" t="s">
        <v>97</v>
      </c>
      <c r="NHS216" s="23" t="s">
        <v>100</v>
      </c>
      <c r="NHT216" s="79"/>
      <c r="NHU216" s="79" t="s">
        <v>101</v>
      </c>
      <c r="NHV216" s="23" t="s">
        <v>97</v>
      </c>
      <c r="NHW216" s="23" t="s">
        <v>100</v>
      </c>
      <c r="NHX216" s="79"/>
      <c r="NHY216" s="79" t="s">
        <v>101</v>
      </c>
      <c r="NHZ216" s="23" t="s">
        <v>97</v>
      </c>
      <c r="NIA216" s="23" t="s">
        <v>100</v>
      </c>
      <c r="NIB216" s="79"/>
      <c r="NIC216" s="79" t="s">
        <v>101</v>
      </c>
      <c r="NID216" s="23" t="s">
        <v>97</v>
      </c>
      <c r="NIE216" s="23" t="s">
        <v>100</v>
      </c>
      <c r="NIF216" s="79"/>
      <c r="NIG216" s="79" t="s">
        <v>101</v>
      </c>
      <c r="NIH216" s="23" t="s">
        <v>97</v>
      </c>
      <c r="NII216" s="23" t="s">
        <v>100</v>
      </c>
      <c r="NIJ216" s="79"/>
      <c r="NIK216" s="79" t="s">
        <v>101</v>
      </c>
      <c r="NIL216" s="23" t="s">
        <v>97</v>
      </c>
      <c r="NIM216" s="23" t="s">
        <v>100</v>
      </c>
      <c r="NIN216" s="79"/>
      <c r="NIO216" s="79" t="s">
        <v>101</v>
      </c>
      <c r="NIP216" s="23" t="s">
        <v>97</v>
      </c>
      <c r="NIQ216" s="23" t="s">
        <v>100</v>
      </c>
      <c r="NIR216" s="79"/>
      <c r="NIS216" s="79" t="s">
        <v>101</v>
      </c>
      <c r="NIT216" s="23" t="s">
        <v>97</v>
      </c>
      <c r="NIU216" s="23" t="s">
        <v>100</v>
      </c>
      <c r="NIV216" s="79"/>
      <c r="NIW216" s="79" t="s">
        <v>101</v>
      </c>
      <c r="NIX216" s="23" t="s">
        <v>97</v>
      </c>
      <c r="NIY216" s="23" t="s">
        <v>100</v>
      </c>
      <c r="NIZ216" s="79"/>
      <c r="NJA216" s="79" t="s">
        <v>101</v>
      </c>
      <c r="NJB216" s="23" t="s">
        <v>97</v>
      </c>
      <c r="NJC216" s="23" t="s">
        <v>100</v>
      </c>
      <c r="NJD216" s="79"/>
      <c r="NJE216" s="79" t="s">
        <v>101</v>
      </c>
      <c r="NJF216" s="23" t="s">
        <v>97</v>
      </c>
      <c r="NJG216" s="23" t="s">
        <v>100</v>
      </c>
      <c r="NJH216" s="79"/>
      <c r="NJI216" s="79" t="s">
        <v>101</v>
      </c>
      <c r="NJJ216" s="23" t="s">
        <v>97</v>
      </c>
      <c r="NJK216" s="23" t="s">
        <v>100</v>
      </c>
      <c r="NJL216" s="79"/>
      <c r="NJM216" s="79" t="s">
        <v>101</v>
      </c>
      <c r="NJN216" s="23" t="s">
        <v>97</v>
      </c>
      <c r="NJO216" s="23" t="s">
        <v>100</v>
      </c>
      <c r="NJP216" s="79"/>
      <c r="NJQ216" s="79" t="s">
        <v>101</v>
      </c>
      <c r="NJR216" s="23" t="s">
        <v>97</v>
      </c>
      <c r="NJS216" s="23" t="s">
        <v>100</v>
      </c>
      <c r="NJT216" s="79"/>
      <c r="NJU216" s="79" t="s">
        <v>101</v>
      </c>
      <c r="NJV216" s="23" t="s">
        <v>97</v>
      </c>
      <c r="NJW216" s="23" t="s">
        <v>100</v>
      </c>
      <c r="NJX216" s="79"/>
      <c r="NJY216" s="79" t="s">
        <v>101</v>
      </c>
      <c r="NJZ216" s="23" t="s">
        <v>97</v>
      </c>
      <c r="NKA216" s="23" t="s">
        <v>100</v>
      </c>
      <c r="NKB216" s="79"/>
      <c r="NKC216" s="79" t="s">
        <v>101</v>
      </c>
      <c r="NKD216" s="23" t="s">
        <v>97</v>
      </c>
      <c r="NKE216" s="23" t="s">
        <v>100</v>
      </c>
      <c r="NKF216" s="79"/>
      <c r="NKG216" s="79" t="s">
        <v>101</v>
      </c>
      <c r="NKH216" s="23" t="s">
        <v>97</v>
      </c>
      <c r="NKI216" s="23" t="s">
        <v>100</v>
      </c>
      <c r="NKJ216" s="79"/>
      <c r="NKK216" s="79" t="s">
        <v>101</v>
      </c>
      <c r="NKL216" s="23" t="s">
        <v>97</v>
      </c>
      <c r="NKM216" s="23" t="s">
        <v>100</v>
      </c>
      <c r="NKN216" s="79"/>
      <c r="NKO216" s="79" t="s">
        <v>101</v>
      </c>
      <c r="NKP216" s="23" t="s">
        <v>97</v>
      </c>
      <c r="NKQ216" s="23" t="s">
        <v>100</v>
      </c>
      <c r="NKR216" s="79"/>
      <c r="NKS216" s="79" t="s">
        <v>101</v>
      </c>
      <c r="NKT216" s="23" t="s">
        <v>97</v>
      </c>
      <c r="NKU216" s="23" t="s">
        <v>100</v>
      </c>
      <c r="NKV216" s="79"/>
      <c r="NKW216" s="79" t="s">
        <v>101</v>
      </c>
      <c r="NKX216" s="23" t="s">
        <v>97</v>
      </c>
      <c r="NKY216" s="23" t="s">
        <v>100</v>
      </c>
      <c r="NKZ216" s="79"/>
      <c r="NLA216" s="79" t="s">
        <v>101</v>
      </c>
      <c r="NLB216" s="23" t="s">
        <v>97</v>
      </c>
      <c r="NLC216" s="23" t="s">
        <v>100</v>
      </c>
      <c r="NLD216" s="79"/>
      <c r="NLE216" s="79" t="s">
        <v>101</v>
      </c>
      <c r="NLF216" s="23" t="s">
        <v>97</v>
      </c>
      <c r="NLG216" s="23" t="s">
        <v>100</v>
      </c>
      <c r="NLH216" s="79"/>
      <c r="NLI216" s="79" t="s">
        <v>101</v>
      </c>
      <c r="NLJ216" s="23" t="s">
        <v>97</v>
      </c>
      <c r="NLK216" s="23" t="s">
        <v>100</v>
      </c>
      <c r="NLL216" s="79"/>
      <c r="NLM216" s="79" t="s">
        <v>101</v>
      </c>
      <c r="NLN216" s="23" t="s">
        <v>97</v>
      </c>
      <c r="NLO216" s="23" t="s">
        <v>100</v>
      </c>
      <c r="NLP216" s="79"/>
      <c r="NLQ216" s="79" t="s">
        <v>101</v>
      </c>
      <c r="NLR216" s="23" t="s">
        <v>97</v>
      </c>
      <c r="NLS216" s="23" t="s">
        <v>100</v>
      </c>
      <c r="NLT216" s="79"/>
      <c r="NLU216" s="79" t="s">
        <v>101</v>
      </c>
      <c r="NLV216" s="23" t="s">
        <v>97</v>
      </c>
      <c r="NLW216" s="23" t="s">
        <v>100</v>
      </c>
      <c r="NLX216" s="79"/>
      <c r="NLY216" s="79" t="s">
        <v>101</v>
      </c>
      <c r="NLZ216" s="23" t="s">
        <v>97</v>
      </c>
      <c r="NMA216" s="23" t="s">
        <v>100</v>
      </c>
      <c r="NMB216" s="79"/>
      <c r="NMC216" s="79" t="s">
        <v>101</v>
      </c>
      <c r="NMD216" s="23" t="s">
        <v>97</v>
      </c>
      <c r="NME216" s="23" t="s">
        <v>100</v>
      </c>
      <c r="NMF216" s="79"/>
      <c r="NMG216" s="79" t="s">
        <v>101</v>
      </c>
      <c r="NMH216" s="23" t="s">
        <v>97</v>
      </c>
      <c r="NMI216" s="23" t="s">
        <v>100</v>
      </c>
      <c r="NMJ216" s="79"/>
      <c r="NMK216" s="79" t="s">
        <v>101</v>
      </c>
      <c r="NML216" s="23" t="s">
        <v>97</v>
      </c>
      <c r="NMM216" s="23" t="s">
        <v>100</v>
      </c>
      <c r="NMN216" s="79"/>
      <c r="NMO216" s="79" t="s">
        <v>101</v>
      </c>
      <c r="NMP216" s="23" t="s">
        <v>97</v>
      </c>
      <c r="NMQ216" s="23" t="s">
        <v>100</v>
      </c>
      <c r="NMR216" s="79"/>
      <c r="NMS216" s="79" t="s">
        <v>101</v>
      </c>
      <c r="NMT216" s="23" t="s">
        <v>97</v>
      </c>
      <c r="NMU216" s="23" t="s">
        <v>100</v>
      </c>
      <c r="NMV216" s="79"/>
      <c r="NMW216" s="79" t="s">
        <v>101</v>
      </c>
      <c r="NMX216" s="23" t="s">
        <v>97</v>
      </c>
      <c r="NMY216" s="23" t="s">
        <v>100</v>
      </c>
      <c r="NMZ216" s="79"/>
      <c r="NNA216" s="79" t="s">
        <v>101</v>
      </c>
      <c r="NNB216" s="23" t="s">
        <v>97</v>
      </c>
      <c r="NNC216" s="23" t="s">
        <v>100</v>
      </c>
      <c r="NND216" s="79"/>
      <c r="NNE216" s="79" t="s">
        <v>101</v>
      </c>
      <c r="NNF216" s="23" t="s">
        <v>97</v>
      </c>
      <c r="NNG216" s="23" t="s">
        <v>100</v>
      </c>
      <c r="NNH216" s="79"/>
      <c r="NNI216" s="79" t="s">
        <v>101</v>
      </c>
      <c r="NNJ216" s="23" t="s">
        <v>97</v>
      </c>
      <c r="NNK216" s="23" t="s">
        <v>100</v>
      </c>
      <c r="NNL216" s="79"/>
      <c r="NNM216" s="79" t="s">
        <v>101</v>
      </c>
      <c r="NNN216" s="23" t="s">
        <v>97</v>
      </c>
      <c r="NNO216" s="23" t="s">
        <v>100</v>
      </c>
      <c r="NNP216" s="79"/>
      <c r="NNQ216" s="79" t="s">
        <v>101</v>
      </c>
      <c r="NNR216" s="23" t="s">
        <v>97</v>
      </c>
      <c r="NNS216" s="23" t="s">
        <v>100</v>
      </c>
      <c r="NNT216" s="79"/>
      <c r="NNU216" s="79" t="s">
        <v>101</v>
      </c>
      <c r="NNV216" s="23" t="s">
        <v>97</v>
      </c>
      <c r="NNW216" s="23" t="s">
        <v>100</v>
      </c>
      <c r="NNX216" s="79"/>
      <c r="NNY216" s="79" t="s">
        <v>101</v>
      </c>
      <c r="NNZ216" s="23" t="s">
        <v>97</v>
      </c>
      <c r="NOA216" s="23" t="s">
        <v>100</v>
      </c>
      <c r="NOB216" s="79"/>
      <c r="NOC216" s="79" t="s">
        <v>101</v>
      </c>
      <c r="NOD216" s="23" t="s">
        <v>97</v>
      </c>
      <c r="NOE216" s="23" t="s">
        <v>100</v>
      </c>
      <c r="NOF216" s="79"/>
      <c r="NOG216" s="79" t="s">
        <v>101</v>
      </c>
      <c r="NOH216" s="23" t="s">
        <v>97</v>
      </c>
      <c r="NOI216" s="23" t="s">
        <v>100</v>
      </c>
      <c r="NOJ216" s="79"/>
      <c r="NOK216" s="79" t="s">
        <v>101</v>
      </c>
      <c r="NOL216" s="23" t="s">
        <v>97</v>
      </c>
      <c r="NOM216" s="23" t="s">
        <v>100</v>
      </c>
      <c r="NON216" s="79"/>
      <c r="NOO216" s="79" t="s">
        <v>101</v>
      </c>
      <c r="NOP216" s="23" t="s">
        <v>97</v>
      </c>
      <c r="NOQ216" s="23" t="s">
        <v>100</v>
      </c>
      <c r="NOR216" s="79"/>
      <c r="NOS216" s="79" t="s">
        <v>101</v>
      </c>
      <c r="NOT216" s="23" t="s">
        <v>97</v>
      </c>
      <c r="NOU216" s="23" t="s">
        <v>100</v>
      </c>
      <c r="NOV216" s="79"/>
      <c r="NOW216" s="79" t="s">
        <v>101</v>
      </c>
      <c r="NOX216" s="23" t="s">
        <v>97</v>
      </c>
      <c r="NOY216" s="23" t="s">
        <v>100</v>
      </c>
      <c r="NOZ216" s="79"/>
      <c r="NPA216" s="79" t="s">
        <v>101</v>
      </c>
      <c r="NPB216" s="23" t="s">
        <v>97</v>
      </c>
      <c r="NPC216" s="23" t="s">
        <v>100</v>
      </c>
      <c r="NPD216" s="79"/>
      <c r="NPE216" s="79" t="s">
        <v>101</v>
      </c>
      <c r="NPF216" s="23" t="s">
        <v>97</v>
      </c>
      <c r="NPG216" s="23" t="s">
        <v>100</v>
      </c>
      <c r="NPH216" s="79"/>
      <c r="NPI216" s="79" t="s">
        <v>101</v>
      </c>
      <c r="NPJ216" s="23" t="s">
        <v>97</v>
      </c>
      <c r="NPK216" s="23" t="s">
        <v>100</v>
      </c>
      <c r="NPL216" s="79"/>
      <c r="NPM216" s="79" t="s">
        <v>101</v>
      </c>
      <c r="NPN216" s="23" t="s">
        <v>97</v>
      </c>
      <c r="NPO216" s="23" t="s">
        <v>100</v>
      </c>
      <c r="NPP216" s="79"/>
      <c r="NPQ216" s="79" t="s">
        <v>101</v>
      </c>
      <c r="NPR216" s="23" t="s">
        <v>97</v>
      </c>
      <c r="NPS216" s="23" t="s">
        <v>100</v>
      </c>
      <c r="NPT216" s="79"/>
      <c r="NPU216" s="79" t="s">
        <v>101</v>
      </c>
      <c r="NPV216" s="23" t="s">
        <v>97</v>
      </c>
      <c r="NPW216" s="23" t="s">
        <v>100</v>
      </c>
      <c r="NPX216" s="79"/>
      <c r="NPY216" s="79" t="s">
        <v>101</v>
      </c>
      <c r="NPZ216" s="23" t="s">
        <v>97</v>
      </c>
      <c r="NQA216" s="23" t="s">
        <v>100</v>
      </c>
      <c r="NQB216" s="79"/>
      <c r="NQC216" s="79" t="s">
        <v>101</v>
      </c>
      <c r="NQD216" s="23" t="s">
        <v>97</v>
      </c>
      <c r="NQE216" s="23" t="s">
        <v>100</v>
      </c>
      <c r="NQF216" s="79"/>
      <c r="NQG216" s="79" t="s">
        <v>101</v>
      </c>
      <c r="NQH216" s="23" t="s">
        <v>97</v>
      </c>
      <c r="NQI216" s="23" t="s">
        <v>100</v>
      </c>
      <c r="NQJ216" s="79"/>
      <c r="NQK216" s="79" t="s">
        <v>101</v>
      </c>
      <c r="NQL216" s="23" t="s">
        <v>97</v>
      </c>
      <c r="NQM216" s="23" t="s">
        <v>100</v>
      </c>
      <c r="NQN216" s="79"/>
      <c r="NQO216" s="79" t="s">
        <v>101</v>
      </c>
      <c r="NQP216" s="23" t="s">
        <v>97</v>
      </c>
      <c r="NQQ216" s="23" t="s">
        <v>100</v>
      </c>
      <c r="NQR216" s="79"/>
      <c r="NQS216" s="79" t="s">
        <v>101</v>
      </c>
      <c r="NQT216" s="23" t="s">
        <v>97</v>
      </c>
      <c r="NQU216" s="23" t="s">
        <v>100</v>
      </c>
      <c r="NQV216" s="79"/>
      <c r="NQW216" s="79" t="s">
        <v>101</v>
      </c>
      <c r="NQX216" s="23" t="s">
        <v>97</v>
      </c>
      <c r="NQY216" s="23" t="s">
        <v>100</v>
      </c>
      <c r="NQZ216" s="79"/>
      <c r="NRA216" s="79" t="s">
        <v>101</v>
      </c>
      <c r="NRB216" s="23" t="s">
        <v>97</v>
      </c>
      <c r="NRC216" s="23" t="s">
        <v>100</v>
      </c>
      <c r="NRD216" s="79"/>
      <c r="NRE216" s="79" t="s">
        <v>101</v>
      </c>
      <c r="NRF216" s="23" t="s">
        <v>97</v>
      </c>
      <c r="NRG216" s="23" t="s">
        <v>100</v>
      </c>
      <c r="NRH216" s="79"/>
      <c r="NRI216" s="79" t="s">
        <v>101</v>
      </c>
      <c r="NRJ216" s="23" t="s">
        <v>97</v>
      </c>
      <c r="NRK216" s="23" t="s">
        <v>100</v>
      </c>
      <c r="NRL216" s="79"/>
      <c r="NRM216" s="79" t="s">
        <v>101</v>
      </c>
      <c r="NRN216" s="23" t="s">
        <v>97</v>
      </c>
      <c r="NRO216" s="23" t="s">
        <v>100</v>
      </c>
      <c r="NRP216" s="79"/>
      <c r="NRQ216" s="79" t="s">
        <v>101</v>
      </c>
      <c r="NRR216" s="23" t="s">
        <v>97</v>
      </c>
      <c r="NRS216" s="23" t="s">
        <v>100</v>
      </c>
      <c r="NRT216" s="79"/>
      <c r="NRU216" s="79" t="s">
        <v>101</v>
      </c>
      <c r="NRV216" s="23" t="s">
        <v>97</v>
      </c>
      <c r="NRW216" s="23" t="s">
        <v>100</v>
      </c>
      <c r="NRX216" s="79"/>
      <c r="NRY216" s="79" t="s">
        <v>101</v>
      </c>
      <c r="NRZ216" s="23" t="s">
        <v>97</v>
      </c>
      <c r="NSA216" s="23" t="s">
        <v>100</v>
      </c>
      <c r="NSB216" s="79"/>
      <c r="NSC216" s="79" t="s">
        <v>101</v>
      </c>
      <c r="NSD216" s="23" t="s">
        <v>97</v>
      </c>
      <c r="NSE216" s="23" t="s">
        <v>100</v>
      </c>
      <c r="NSF216" s="79"/>
      <c r="NSG216" s="79" t="s">
        <v>101</v>
      </c>
      <c r="NSH216" s="23" t="s">
        <v>97</v>
      </c>
      <c r="NSI216" s="23" t="s">
        <v>100</v>
      </c>
      <c r="NSJ216" s="79"/>
      <c r="NSK216" s="79" t="s">
        <v>101</v>
      </c>
      <c r="NSL216" s="23" t="s">
        <v>97</v>
      </c>
      <c r="NSM216" s="23" t="s">
        <v>100</v>
      </c>
      <c r="NSN216" s="79"/>
      <c r="NSO216" s="79" t="s">
        <v>101</v>
      </c>
      <c r="NSP216" s="23" t="s">
        <v>97</v>
      </c>
      <c r="NSQ216" s="23" t="s">
        <v>100</v>
      </c>
      <c r="NSR216" s="79"/>
      <c r="NSS216" s="79" t="s">
        <v>101</v>
      </c>
      <c r="NST216" s="23" t="s">
        <v>97</v>
      </c>
      <c r="NSU216" s="23" t="s">
        <v>100</v>
      </c>
      <c r="NSV216" s="79"/>
      <c r="NSW216" s="79" t="s">
        <v>101</v>
      </c>
      <c r="NSX216" s="23" t="s">
        <v>97</v>
      </c>
      <c r="NSY216" s="23" t="s">
        <v>100</v>
      </c>
      <c r="NSZ216" s="79"/>
      <c r="NTA216" s="79" t="s">
        <v>101</v>
      </c>
      <c r="NTB216" s="23" t="s">
        <v>97</v>
      </c>
      <c r="NTC216" s="23" t="s">
        <v>100</v>
      </c>
      <c r="NTD216" s="79"/>
      <c r="NTE216" s="79" t="s">
        <v>101</v>
      </c>
      <c r="NTF216" s="23" t="s">
        <v>97</v>
      </c>
      <c r="NTG216" s="23" t="s">
        <v>100</v>
      </c>
      <c r="NTH216" s="79"/>
      <c r="NTI216" s="79" t="s">
        <v>101</v>
      </c>
      <c r="NTJ216" s="23" t="s">
        <v>97</v>
      </c>
      <c r="NTK216" s="23" t="s">
        <v>100</v>
      </c>
      <c r="NTL216" s="79"/>
      <c r="NTM216" s="79" t="s">
        <v>101</v>
      </c>
      <c r="NTN216" s="23" t="s">
        <v>97</v>
      </c>
      <c r="NTO216" s="23" t="s">
        <v>100</v>
      </c>
      <c r="NTP216" s="79"/>
      <c r="NTQ216" s="79" t="s">
        <v>101</v>
      </c>
      <c r="NTR216" s="23" t="s">
        <v>97</v>
      </c>
      <c r="NTS216" s="23" t="s">
        <v>100</v>
      </c>
      <c r="NTT216" s="79"/>
      <c r="NTU216" s="79" t="s">
        <v>101</v>
      </c>
      <c r="NTV216" s="23" t="s">
        <v>97</v>
      </c>
      <c r="NTW216" s="23" t="s">
        <v>100</v>
      </c>
      <c r="NTX216" s="79"/>
      <c r="NTY216" s="79" t="s">
        <v>101</v>
      </c>
      <c r="NTZ216" s="23" t="s">
        <v>97</v>
      </c>
      <c r="NUA216" s="23" t="s">
        <v>100</v>
      </c>
      <c r="NUB216" s="79"/>
      <c r="NUC216" s="79" t="s">
        <v>101</v>
      </c>
      <c r="NUD216" s="23" t="s">
        <v>97</v>
      </c>
      <c r="NUE216" s="23" t="s">
        <v>100</v>
      </c>
      <c r="NUF216" s="79"/>
      <c r="NUG216" s="79" t="s">
        <v>101</v>
      </c>
      <c r="NUH216" s="23" t="s">
        <v>97</v>
      </c>
      <c r="NUI216" s="23" t="s">
        <v>100</v>
      </c>
      <c r="NUJ216" s="79"/>
      <c r="NUK216" s="79" t="s">
        <v>101</v>
      </c>
      <c r="NUL216" s="23" t="s">
        <v>97</v>
      </c>
      <c r="NUM216" s="23" t="s">
        <v>100</v>
      </c>
      <c r="NUN216" s="79"/>
      <c r="NUO216" s="79" t="s">
        <v>101</v>
      </c>
      <c r="NUP216" s="23" t="s">
        <v>97</v>
      </c>
      <c r="NUQ216" s="23" t="s">
        <v>100</v>
      </c>
      <c r="NUR216" s="79"/>
      <c r="NUS216" s="79" t="s">
        <v>101</v>
      </c>
      <c r="NUT216" s="23" t="s">
        <v>97</v>
      </c>
      <c r="NUU216" s="23" t="s">
        <v>100</v>
      </c>
      <c r="NUV216" s="79"/>
      <c r="NUW216" s="79" t="s">
        <v>101</v>
      </c>
      <c r="NUX216" s="23" t="s">
        <v>97</v>
      </c>
      <c r="NUY216" s="23" t="s">
        <v>100</v>
      </c>
      <c r="NUZ216" s="79"/>
      <c r="NVA216" s="79" t="s">
        <v>101</v>
      </c>
      <c r="NVB216" s="23" t="s">
        <v>97</v>
      </c>
      <c r="NVC216" s="23" t="s">
        <v>100</v>
      </c>
      <c r="NVD216" s="79"/>
      <c r="NVE216" s="79" t="s">
        <v>101</v>
      </c>
      <c r="NVF216" s="23" t="s">
        <v>97</v>
      </c>
      <c r="NVG216" s="23" t="s">
        <v>100</v>
      </c>
      <c r="NVH216" s="79"/>
      <c r="NVI216" s="79" t="s">
        <v>101</v>
      </c>
      <c r="NVJ216" s="23" t="s">
        <v>97</v>
      </c>
      <c r="NVK216" s="23" t="s">
        <v>100</v>
      </c>
      <c r="NVL216" s="79"/>
      <c r="NVM216" s="79" t="s">
        <v>101</v>
      </c>
      <c r="NVN216" s="23" t="s">
        <v>97</v>
      </c>
      <c r="NVO216" s="23" t="s">
        <v>100</v>
      </c>
      <c r="NVP216" s="79"/>
      <c r="NVQ216" s="79" t="s">
        <v>101</v>
      </c>
      <c r="NVR216" s="23" t="s">
        <v>97</v>
      </c>
      <c r="NVS216" s="23" t="s">
        <v>100</v>
      </c>
      <c r="NVT216" s="79"/>
      <c r="NVU216" s="79" t="s">
        <v>101</v>
      </c>
      <c r="NVV216" s="23" t="s">
        <v>97</v>
      </c>
      <c r="NVW216" s="23" t="s">
        <v>100</v>
      </c>
      <c r="NVX216" s="79"/>
      <c r="NVY216" s="79" t="s">
        <v>101</v>
      </c>
      <c r="NVZ216" s="23" t="s">
        <v>97</v>
      </c>
      <c r="NWA216" s="23" t="s">
        <v>100</v>
      </c>
      <c r="NWB216" s="79"/>
      <c r="NWC216" s="79" t="s">
        <v>101</v>
      </c>
      <c r="NWD216" s="23" t="s">
        <v>97</v>
      </c>
      <c r="NWE216" s="23" t="s">
        <v>100</v>
      </c>
      <c r="NWF216" s="79"/>
      <c r="NWG216" s="79" t="s">
        <v>101</v>
      </c>
      <c r="NWH216" s="23" t="s">
        <v>97</v>
      </c>
      <c r="NWI216" s="23" t="s">
        <v>100</v>
      </c>
      <c r="NWJ216" s="79"/>
      <c r="NWK216" s="79" t="s">
        <v>101</v>
      </c>
      <c r="NWL216" s="23" t="s">
        <v>97</v>
      </c>
      <c r="NWM216" s="23" t="s">
        <v>100</v>
      </c>
      <c r="NWN216" s="79"/>
      <c r="NWO216" s="79" t="s">
        <v>101</v>
      </c>
      <c r="NWP216" s="23" t="s">
        <v>97</v>
      </c>
      <c r="NWQ216" s="23" t="s">
        <v>100</v>
      </c>
      <c r="NWR216" s="79"/>
      <c r="NWS216" s="79" t="s">
        <v>101</v>
      </c>
      <c r="NWT216" s="23" t="s">
        <v>97</v>
      </c>
      <c r="NWU216" s="23" t="s">
        <v>100</v>
      </c>
      <c r="NWV216" s="79"/>
      <c r="NWW216" s="79" t="s">
        <v>101</v>
      </c>
      <c r="NWX216" s="23" t="s">
        <v>97</v>
      </c>
      <c r="NWY216" s="23" t="s">
        <v>100</v>
      </c>
      <c r="NWZ216" s="79"/>
      <c r="NXA216" s="79" t="s">
        <v>101</v>
      </c>
      <c r="NXB216" s="23" t="s">
        <v>97</v>
      </c>
      <c r="NXC216" s="23" t="s">
        <v>100</v>
      </c>
      <c r="NXD216" s="79"/>
      <c r="NXE216" s="79" t="s">
        <v>101</v>
      </c>
      <c r="NXF216" s="23" t="s">
        <v>97</v>
      </c>
      <c r="NXG216" s="23" t="s">
        <v>100</v>
      </c>
      <c r="NXH216" s="79"/>
      <c r="NXI216" s="79" t="s">
        <v>101</v>
      </c>
      <c r="NXJ216" s="23" t="s">
        <v>97</v>
      </c>
      <c r="NXK216" s="23" t="s">
        <v>100</v>
      </c>
      <c r="NXL216" s="79"/>
      <c r="NXM216" s="79" t="s">
        <v>101</v>
      </c>
      <c r="NXN216" s="23" t="s">
        <v>97</v>
      </c>
      <c r="NXO216" s="23" t="s">
        <v>100</v>
      </c>
      <c r="NXP216" s="79"/>
      <c r="NXQ216" s="79" t="s">
        <v>101</v>
      </c>
      <c r="NXR216" s="23" t="s">
        <v>97</v>
      </c>
      <c r="NXS216" s="23" t="s">
        <v>100</v>
      </c>
      <c r="NXT216" s="79"/>
      <c r="NXU216" s="79" t="s">
        <v>101</v>
      </c>
      <c r="NXV216" s="23" t="s">
        <v>97</v>
      </c>
      <c r="NXW216" s="23" t="s">
        <v>100</v>
      </c>
      <c r="NXX216" s="79"/>
      <c r="NXY216" s="79" t="s">
        <v>101</v>
      </c>
      <c r="NXZ216" s="23" t="s">
        <v>97</v>
      </c>
      <c r="NYA216" s="23" t="s">
        <v>100</v>
      </c>
      <c r="NYB216" s="79"/>
      <c r="NYC216" s="79" t="s">
        <v>101</v>
      </c>
      <c r="NYD216" s="23" t="s">
        <v>97</v>
      </c>
      <c r="NYE216" s="23" t="s">
        <v>100</v>
      </c>
      <c r="NYF216" s="79"/>
      <c r="NYG216" s="79" t="s">
        <v>101</v>
      </c>
      <c r="NYH216" s="23" t="s">
        <v>97</v>
      </c>
      <c r="NYI216" s="23" t="s">
        <v>100</v>
      </c>
      <c r="NYJ216" s="79"/>
      <c r="NYK216" s="79" t="s">
        <v>101</v>
      </c>
      <c r="NYL216" s="23" t="s">
        <v>97</v>
      </c>
      <c r="NYM216" s="23" t="s">
        <v>100</v>
      </c>
      <c r="NYN216" s="79"/>
      <c r="NYO216" s="79" t="s">
        <v>101</v>
      </c>
      <c r="NYP216" s="23" t="s">
        <v>97</v>
      </c>
      <c r="NYQ216" s="23" t="s">
        <v>100</v>
      </c>
      <c r="NYR216" s="79"/>
      <c r="NYS216" s="79" t="s">
        <v>101</v>
      </c>
      <c r="NYT216" s="23" t="s">
        <v>97</v>
      </c>
      <c r="NYU216" s="23" t="s">
        <v>100</v>
      </c>
      <c r="NYV216" s="79"/>
      <c r="NYW216" s="79" t="s">
        <v>101</v>
      </c>
      <c r="NYX216" s="23" t="s">
        <v>97</v>
      </c>
      <c r="NYY216" s="23" t="s">
        <v>100</v>
      </c>
      <c r="NYZ216" s="79"/>
      <c r="NZA216" s="79" t="s">
        <v>101</v>
      </c>
      <c r="NZB216" s="23" t="s">
        <v>97</v>
      </c>
      <c r="NZC216" s="23" t="s">
        <v>100</v>
      </c>
      <c r="NZD216" s="79"/>
      <c r="NZE216" s="79" t="s">
        <v>101</v>
      </c>
      <c r="NZF216" s="23" t="s">
        <v>97</v>
      </c>
      <c r="NZG216" s="23" t="s">
        <v>100</v>
      </c>
      <c r="NZH216" s="79"/>
      <c r="NZI216" s="79" t="s">
        <v>101</v>
      </c>
      <c r="NZJ216" s="23" t="s">
        <v>97</v>
      </c>
      <c r="NZK216" s="23" t="s">
        <v>100</v>
      </c>
      <c r="NZL216" s="79"/>
      <c r="NZM216" s="79" t="s">
        <v>101</v>
      </c>
      <c r="NZN216" s="23" t="s">
        <v>97</v>
      </c>
      <c r="NZO216" s="23" t="s">
        <v>100</v>
      </c>
      <c r="NZP216" s="79"/>
      <c r="NZQ216" s="79" t="s">
        <v>101</v>
      </c>
      <c r="NZR216" s="23" t="s">
        <v>97</v>
      </c>
      <c r="NZS216" s="23" t="s">
        <v>100</v>
      </c>
      <c r="NZT216" s="79"/>
      <c r="NZU216" s="79" t="s">
        <v>101</v>
      </c>
      <c r="NZV216" s="23" t="s">
        <v>97</v>
      </c>
      <c r="NZW216" s="23" t="s">
        <v>100</v>
      </c>
      <c r="NZX216" s="79"/>
      <c r="NZY216" s="79" t="s">
        <v>101</v>
      </c>
      <c r="NZZ216" s="23" t="s">
        <v>97</v>
      </c>
      <c r="OAA216" s="23" t="s">
        <v>100</v>
      </c>
      <c r="OAB216" s="79"/>
      <c r="OAC216" s="79" t="s">
        <v>101</v>
      </c>
      <c r="OAD216" s="23" t="s">
        <v>97</v>
      </c>
      <c r="OAE216" s="23" t="s">
        <v>100</v>
      </c>
      <c r="OAF216" s="79"/>
      <c r="OAG216" s="79" t="s">
        <v>101</v>
      </c>
      <c r="OAH216" s="23" t="s">
        <v>97</v>
      </c>
      <c r="OAI216" s="23" t="s">
        <v>100</v>
      </c>
      <c r="OAJ216" s="79"/>
      <c r="OAK216" s="79" t="s">
        <v>101</v>
      </c>
      <c r="OAL216" s="23" t="s">
        <v>97</v>
      </c>
      <c r="OAM216" s="23" t="s">
        <v>100</v>
      </c>
      <c r="OAN216" s="79"/>
      <c r="OAO216" s="79" t="s">
        <v>101</v>
      </c>
      <c r="OAP216" s="23" t="s">
        <v>97</v>
      </c>
      <c r="OAQ216" s="23" t="s">
        <v>100</v>
      </c>
      <c r="OAR216" s="79"/>
      <c r="OAS216" s="79" t="s">
        <v>101</v>
      </c>
      <c r="OAT216" s="23" t="s">
        <v>97</v>
      </c>
      <c r="OAU216" s="23" t="s">
        <v>100</v>
      </c>
      <c r="OAV216" s="79"/>
      <c r="OAW216" s="79" t="s">
        <v>101</v>
      </c>
      <c r="OAX216" s="23" t="s">
        <v>97</v>
      </c>
      <c r="OAY216" s="23" t="s">
        <v>100</v>
      </c>
      <c r="OAZ216" s="79"/>
      <c r="OBA216" s="79" t="s">
        <v>101</v>
      </c>
      <c r="OBB216" s="23" t="s">
        <v>97</v>
      </c>
      <c r="OBC216" s="23" t="s">
        <v>100</v>
      </c>
      <c r="OBD216" s="79"/>
      <c r="OBE216" s="79" t="s">
        <v>101</v>
      </c>
      <c r="OBF216" s="23" t="s">
        <v>97</v>
      </c>
      <c r="OBG216" s="23" t="s">
        <v>100</v>
      </c>
      <c r="OBH216" s="79"/>
      <c r="OBI216" s="79" t="s">
        <v>101</v>
      </c>
      <c r="OBJ216" s="23" t="s">
        <v>97</v>
      </c>
      <c r="OBK216" s="23" t="s">
        <v>100</v>
      </c>
      <c r="OBL216" s="79"/>
      <c r="OBM216" s="79" t="s">
        <v>101</v>
      </c>
      <c r="OBN216" s="23" t="s">
        <v>97</v>
      </c>
      <c r="OBO216" s="23" t="s">
        <v>100</v>
      </c>
      <c r="OBP216" s="79"/>
      <c r="OBQ216" s="79" t="s">
        <v>101</v>
      </c>
      <c r="OBR216" s="23" t="s">
        <v>97</v>
      </c>
      <c r="OBS216" s="23" t="s">
        <v>100</v>
      </c>
      <c r="OBT216" s="79"/>
      <c r="OBU216" s="79" t="s">
        <v>101</v>
      </c>
      <c r="OBV216" s="23" t="s">
        <v>97</v>
      </c>
      <c r="OBW216" s="23" t="s">
        <v>100</v>
      </c>
      <c r="OBX216" s="79"/>
      <c r="OBY216" s="79" t="s">
        <v>101</v>
      </c>
      <c r="OBZ216" s="23" t="s">
        <v>97</v>
      </c>
      <c r="OCA216" s="23" t="s">
        <v>100</v>
      </c>
      <c r="OCB216" s="79"/>
      <c r="OCC216" s="79" t="s">
        <v>101</v>
      </c>
      <c r="OCD216" s="23" t="s">
        <v>97</v>
      </c>
      <c r="OCE216" s="23" t="s">
        <v>100</v>
      </c>
      <c r="OCF216" s="79"/>
      <c r="OCG216" s="79" t="s">
        <v>101</v>
      </c>
      <c r="OCH216" s="23" t="s">
        <v>97</v>
      </c>
      <c r="OCI216" s="23" t="s">
        <v>100</v>
      </c>
      <c r="OCJ216" s="79"/>
      <c r="OCK216" s="79" t="s">
        <v>101</v>
      </c>
      <c r="OCL216" s="23" t="s">
        <v>97</v>
      </c>
      <c r="OCM216" s="23" t="s">
        <v>100</v>
      </c>
      <c r="OCN216" s="79"/>
      <c r="OCO216" s="79" t="s">
        <v>101</v>
      </c>
      <c r="OCP216" s="23" t="s">
        <v>97</v>
      </c>
      <c r="OCQ216" s="23" t="s">
        <v>100</v>
      </c>
      <c r="OCR216" s="79"/>
      <c r="OCS216" s="79" t="s">
        <v>101</v>
      </c>
      <c r="OCT216" s="23" t="s">
        <v>97</v>
      </c>
      <c r="OCU216" s="23" t="s">
        <v>100</v>
      </c>
      <c r="OCV216" s="79"/>
      <c r="OCW216" s="79" t="s">
        <v>101</v>
      </c>
      <c r="OCX216" s="23" t="s">
        <v>97</v>
      </c>
      <c r="OCY216" s="23" t="s">
        <v>100</v>
      </c>
      <c r="OCZ216" s="79"/>
      <c r="ODA216" s="79" t="s">
        <v>101</v>
      </c>
      <c r="ODB216" s="23" t="s">
        <v>97</v>
      </c>
      <c r="ODC216" s="23" t="s">
        <v>100</v>
      </c>
      <c r="ODD216" s="79"/>
      <c r="ODE216" s="79" t="s">
        <v>101</v>
      </c>
      <c r="ODF216" s="23" t="s">
        <v>97</v>
      </c>
      <c r="ODG216" s="23" t="s">
        <v>100</v>
      </c>
      <c r="ODH216" s="79"/>
      <c r="ODI216" s="79" t="s">
        <v>101</v>
      </c>
      <c r="ODJ216" s="23" t="s">
        <v>97</v>
      </c>
      <c r="ODK216" s="23" t="s">
        <v>100</v>
      </c>
      <c r="ODL216" s="79"/>
      <c r="ODM216" s="79" t="s">
        <v>101</v>
      </c>
      <c r="ODN216" s="23" t="s">
        <v>97</v>
      </c>
      <c r="ODO216" s="23" t="s">
        <v>100</v>
      </c>
      <c r="ODP216" s="79"/>
      <c r="ODQ216" s="79" t="s">
        <v>101</v>
      </c>
      <c r="ODR216" s="23" t="s">
        <v>97</v>
      </c>
      <c r="ODS216" s="23" t="s">
        <v>100</v>
      </c>
      <c r="ODT216" s="79"/>
      <c r="ODU216" s="79" t="s">
        <v>101</v>
      </c>
      <c r="ODV216" s="23" t="s">
        <v>97</v>
      </c>
      <c r="ODW216" s="23" t="s">
        <v>100</v>
      </c>
      <c r="ODX216" s="79"/>
      <c r="ODY216" s="79" t="s">
        <v>101</v>
      </c>
      <c r="ODZ216" s="23" t="s">
        <v>97</v>
      </c>
      <c r="OEA216" s="23" t="s">
        <v>100</v>
      </c>
      <c r="OEB216" s="79"/>
      <c r="OEC216" s="79" t="s">
        <v>101</v>
      </c>
      <c r="OED216" s="23" t="s">
        <v>97</v>
      </c>
      <c r="OEE216" s="23" t="s">
        <v>100</v>
      </c>
      <c r="OEF216" s="79"/>
      <c r="OEG216" s="79" t="s">
        <v>101</v>
      </c>
      <c r="OEH216" s="23" t="s">
        <v>97</v>
      </c>
      <c r="OEI216" s="23" t="s">
        <v>100</v>
      </c>
      <c r="OEJ216" s="79"/>
      <c r="OEK216" s="79" t="s">
        <v>101</v>
      </c>
      <c r="OEL216" s="23" t="s">
        <v>97</v>
      </c>
      <c r="OEM216" s="23" t="s">
        <v>100</v>
      </c>
      <c r="OEN216" s="79"/>
      <c r="OEO216" s="79" t="s">
        <v>101</v>
      </c>
      <c r="OEP216" s="23" t="s">
        <v>97</v>
      </c>
      <c r="OEQ216" s="23" t="s">
        <v>100</v>
      </c>
      <c r="OER216" s="79"/>
      <c r="OES216" s="79" t="s">
        <v>101</v>
      </c>
      <c r="OET216" s="23" t="s">
        <v>97</v>
      </c>
      <c r="OEU216" s="23" t="s">
        <v>100</v>
      </c>
      <c r="OEV216" s="79"/>
      <c r="OEW216" s="79" t="s">
        <v>101</v>
      </c>
      <c r="OEX216" s="23" t="s">
        <v>97</v>
      </c>
      <c r="OEY216" s="23" t="s">
        <v>100</v>
      </c>
      <c r="OEZ216" s="79"/>
      <c r="OFA216" s="79" t="s">
        <v>101</v>
      </c>
      <c r="OFB216" s="23" t="s">
        <v>97</v>
      </c>
      <c r="OFC216" s="23" t="s">
        <v>100</v>
      </c>
      <c r="OFD216" s="79"/>
      <c r="OFE216" s="79" t="s">
        <v>101</v>
      </c>
      <c r="OFF216" s="23" t="s">
        <v>97</v>
      </c>
      <c r="OFG216" s="23" t="s">
        <v>100</v>
      </c>
      <c r="OFH216" s="79"/>
      <c r="OFI216" s="79" t="s">
        <v>101</v>
      </c>
      <c r="OFJ216" s="23" t="s">
        <v>97</v>
      </c>
      <c r="OFK216" s="23" t="s">
        <v>100</v>
      </c>
      <c r="OFL216" s="79"/>
      <c r="OFM216" s="79" t="s">
        <v>101</v>
      </c>
      <c r="OFN216" s="23" t="s">
        <v>97</v>
      </c>
      <c r="OFO216" s="23" t="s">
        <v>100</v>
      </c>
      <c r="OFP216" s="79"/>
      <c r="OFQ216" s="79" t="s">
        <v>101</v>
      </c>
      <c r="OFR216" s="23" t="s">
        <v>97</v>
      </c>
      <c r="OFS216" s="23" t="s">
        <v>100</v>
      </c>
      <c r="OFT216" s="79"/>
      <c r="OFU216" s="79" t="s">
        <v>101</v>
      </c>
      <c r="OFV216" s="23" t="s">
        <v>97</v>
      </c>
      <c r="OFW216" s="23" t="s">
        <v>100</v>
      </c>
      <c r="OFX216" s="79"/>
      <c r="OFY216" s="79" t="s">
        <v>101</v>
      </c>
      <c r="OFZ216" s="23" t="s">
        <v>97</v>
      </c>
      <c r="OGA216" s="23" t="s">
        <v>100</v>
      </c>
      <c r="OGB216" s="79"/>
      <c r="OGC216" s="79" t="s">
        <v>101</v>
      </c>
      <c r="OGD216" s="23" t="s">
        <v>97</v>
      </c>
      <c r="OGE216" s="23" t="s">
        <v>100</v>
      </c>
      <c r="OGF216" s="79"/>
      <c r="OGG216" s="79" t="s">
        <v>101</v>
      </c>
      <c r="OGH216" s="23" t="s">
        <v>97</v>
      </c>
      <c r="OGI216" s="23" t="s">
        <v>100</v>
      </c>
      <c r="OGJ216" s="79"/>
      <c r="OGK216" s="79" t="s">
        <v>101</v>
      </c>
      <c r="OGL216" s="23" t="s">
        <v>97</v>
      </c>
      <c r="OGM216" s="23" t="s">
        <v>100</v>
      </c>
      <c r="OGN216" s="79"/>
      <c r="OGO216" s="79" t="s">
        <v>101</v>
      </c>
      <c r="OGP216" s="23" t="s">
        <v>97</v>
      </c>
      <c r="OGQ216" s="23" t="s">
        <v>100</v>
      </c>
      <c r="OGR216" s="79"/>
      <c r="OGS216" s="79" t="s">
        <v>101</v>
      </c>
      <c r="OGT216" s="23" t="s">
        <v>97</v>
      </c>
      <c r="OGU216" s="23" t="s">
        <v>100</v>
      </c>
      <c r="OGV216" s="79"/>
      <c r="OGW216" s="79" t="s">
        <v>101</v>
      </c>
      <c r="OGX216" s="23" t="s">
        <v>97</v>
      </c>
      <c r="OGY216" s="23" t="s">
        <v>100</v>
      </c>
      <c r="OGZ216" s="79"/>
      <c r="OHA216" s="79" t="s">
        <v>101</v>
      </c>
      <c r="OHB216" s="23" t="s">
        <v>97</v>
      </c>
      <c r="OHC216" s="23" t="s">
        <v>100</v>
      </c>
      <c r="OHD216" s="79"/>
      <c r="OHE216" s="79" t="s">
        <v>101</v>
      </c>
      <c r="OHF216" s="23" t="s">
        <v>97</v>
      </c>
      <c r="OHG216" s="23" t="s">
        <v>100</v>
      </c>
      <c r="OHH216" s="79"/>
      <c r="OHI216" s="79" t="s">
        <v>101</v>
      </c>
      <c r="OHJ216" s="23" t="s">
        <v>97</v>
      </c>
      <c r="OHK216" s="23" t="s">
        <v>100</v>
      </c>
      <c r="OHL216" s="79"/>
      <c r="OHM216" s="79" t="s">
        <v>101</v>
      </c>
      <c r="OHN216" s="23" t="s">
        <v>97</v>
      </c>
      <c r="OHO216" s="23" t="s">
        <v>100</v>
      </c>
      <c r="OHP216" s="79"/>
      <c r="OHQ216" s="79" t="s">
        <v>101</v>
      </c>
      <c r="OHR216" s="23" t="s">
        <v>97</v>
      </c>
      <c r="OHS216" s="23" t="s">
        <v>100</v>
      </c>
      <c r="OHT216" s="79"/>
      <c r="OHU216" s="79" t="s">
        <v>101</v>
      </c>
      <c r="OHV216" s="23" t="s">
        <v>97</v>
      </c>
      <c r="OHW216" s="23" t="s">
        <v>100</v>
      </c>
      <c r="OHX216" s="79"/>
      <c r="OHY216" s="79" t="s">
        <v>101</v>
      </c>
      <c r="OHZ216" s="23" t="s">
        <v>97</v>
      </c>
      <c r="OIA216" s="23" t="s">
        <v>100</v>
      </c>
      <c r="OIB216" s="79"/>
      <c r="OIC216" s="79" t="s">
        <v>101</v>
      </c>
      <c r="OID216" s="23" t="s">
        <v>97</v>
      </c>
      <c r="OIE216" s="23" t="s">
        <v>100</v>
      </c>
      <c r="OIF216" s="79"/>
      <c r="OIG216" s="79" t="s">
        <v>101</v>
      </c>
      <c r="OIH216" s="23" t="s">
        <v>97</v>
      </c>
      <c r="OII216" s="23" t="s">
        <v>100</v>
      </c>
      <c r="OIJ216" s="79"/>
      <c r="OIK216" s="79" t="s">
        <v>101</v>
      </c>
      <c r="OIL216" s="23" t="s">
        <v>97</v>
      </c>
      <c r="OIM216" s="23" t="s">
        <v>100</v>
      </c>
      <c r="OIN216" s="79"/>
      <c r="OIO216" s="79" t="s">
        <v>101</v>
      </c>
      <c r="OIP216" s="23" t="s">
        <v>97</v>
      </c>
      <c r="OIQ216" s="23" t="s">
        <v>100</v>
      </c>
      <c r="OIR216" s="79"/>
      <c r="OIS216" s="79" t="s">
        <v>101</v>
      </c>
      <c r="OIT216" s="23" t="s">
        <v>97</v>
      </c>
      <c r="OIU216" s="23" t="s">
        <v>100</v>
      </c>
      <c r="OIV216" s="79"/>
      <c r="OIW216" s="79" t="s">
        <v>101</v>
      </c>
      <c r="OIX216" s="23" t="s">
        <v>97</v>
      </c>
      <c r="OIY216" s="23" t="s">
        <v>100</v>
      </c>
      <c r="OIZ216" s="79"/>
      <c r="OJA216" s="79" t="s">
        <v>101</v>
      </c>
      <c r="OJB216" s="23" t="s">
        <v>97</v>
      </c>
      <c r="OJC216" s="23" t="s">
        <v>100</v>
      </c>
      <c r="OJD216" s="79"/>
      <c r="OJE216" s="79" t="s">
        <v>101</v>
      </c>
      <c r="OJF216" s="23" t="s">
        <v>97</v>
      </c>
      <c r="OJG216" s="23" t="s">
        <v>100</v>
      </c>
      <c r="OJH216" s="79"/>
      <c r="OJI216" s="79" t="s">
        <v>101</v>
      </c>
      <c r="OJJ216" s="23" t="s">
        <v>97</v>
      </c>
      <c r="OJK216" s="23" t="s">
        <v>100</v>
      </c>
      <c r="OJL216" s="79"/>
      <c r="OJM216" s="79" t="s">
        <v>101</v>
      </c>
      <c r="OJN216" s="23" t="s">
        <v>97</v>
      </c>
      <c r="OJO216" s="23" t="s">
        <v>100</v>
      </c>
      <c r="OJP216" s="79"/>
      <c r="OJQ216" s="79" t="s">
        <v>101</v>
      </c>
      <c r="OJR216" s="23" t="s">
        <v>97</v>
      </c>
      <c r="OJS216" s="23" t="s">
        <v>100</v>
      </c>
      <c r="OJT216" s="79"/>
      <c r="OJU216" s="79" t="s">
        <v>101</v>
      </c>
      <c r="OJV216" s="23" t="s">
        <v>97</v>
      </c>
      <c r="OJW216" s="23" t="s">
        <v>100</v>
      </c>
      <c r="OJX216" s="79"/>
      <c r="OJY216" s="79" t="s">
        <v>101</v>
      </c>
      <c r="OJZ216" s="23" t="s">
        <v>97</v>
      </c>
      <c r="OKA216" s="23" t="s">
        <v>100</v>
      </c>
      <c r="OKB216" s="79"/>
      <c r="OKC216" s="79" t="s">
        <v>101</v>
      </c>
      <c r="OKD216" s="23" t="s">
        <v>97</v>
      </c>
      <c r="OKE216" s="23" t="s">
        <v>100</v>
      </c>
      <c r="OKF216" s="79"/>
      <c r="OKG216" s="79" t="s">
        <v>101</v>
      </c>
      <c r="OKH216" s="23" t="s">
        <v>97</v>
      </c>
      <c r="OKI216" s="23" t="s">
        <v>100</v>
      </c>
      <c r="OKJ216" s="79"/>
      <c r="OKK216" s="79" t="s">
        <v>101</v>
      </c>
      <c r="OKL216" s="23" t="s">
        <v>97</v>
      </c>
      <c r="OKM216" s="23" t="s">
        <v>100</v>
      </c>
      <c r="OKN216" s="79"/>
      <c r="OKO216" s="79" t="s">
        <v>101</v>
      </c>
      <c r="OKP216" s="23" t="s">
        <v>97</v>
      </c>
      <c r="OKQ216" s="23" t="s">
        <v>100</v>
      </c>
      <c r="OKR216" s="79"/>
      <c r="OKS216" s="79" t="s">
        <v>101</v>
      </c>
      <c r="OKT216" s="23" t="s">
        <v>97</v>
      </c>
      <c r="OKU216" s="23" t="s">
        <v>100</v>
      </c>
      <c r="OKV216" s="79"/>
      <c r="OKW216" s="79" t="s">
        <v>101</v>
      </c>
      <c r="OKX216" s="23" t="s">
        <v>97</v>
      </c>
      <c r="OKY216" s="23" t="s">
        <v>100</v>
      </c>
      <c r="OKZ216" s="79"/>
      <c r="OLA216" s="79" t="s">
        <v>101</v>
      </c>
      <c r="OLB216" s="23" t="s">
        <v>97</v>
      </c>
      <c r="OLC216" s="23" t="s">
        <v>100</v>
      </c>
      <c r="OLD216" s="79"/>
      <c r="OLE216" s="79" t="s">
        <v>101</v>
      </c>
      <c r="OLF216" s="23" t="s">
        <v>97</v>
      </c>
      <c r="OLG216" s="23" t="s">
        <v>100</v>
      </c>
      <c r="OLH216" s="79"/>
      <c r="OLI216" s="79" t="s">
        <v>101</v>
      </c>
      <c r="OLJ216" s="23" t="s">
        <v>97</v>
      </c>
      <c r="OLK216" s="23" t="s">
        <v>100</v>
      </c>
      <c r="OLL216" s="79"/>
      <c r="OLM216" s="79" t="s">
        <v>101</v>
      </c>
      <c r="OLN216" s="23" t="s">
        <v>97</v>
      </c>
      <c r="OLO216" s="23" t="s">
        <v>100</v>
      </c>
      <c r="OLP216" s="79"/>
      <c r="OLQ216" s="79" t="s">
        <v>101</v>
      </c>
      <c r="OLR216" s="23" t="s">
        <v>97</v>
      </c>
      <c r="OLS216" s="23" t="s">
        <v>100</v>
      </c>
      <c r="OLT216" s="79"/>
      <c r="OLU216" s="79" t="s">
        <v>101</v>
      </c>
      <c r="OLV216" s="23" t="s">
        <v>97</v>
      </c>
      <c r="OLW216" s="23" t="s">
        <v>100</v>
      </c>
      <c r="OLX216" s="79"/>
      <c r="OLY216" s="79" t="s">
        <v>101</v>
      </c>
      <c r="OLZ216" s="23" t="s">
        <v>97</v>
      </c>
      <c r="OMA216" s="23" t="s">
        <v>100</v>
      </c>
      <c r="OMB216" s="79"/>
      <c r="OMC216" s="79" t="s">
        <v>101</v>
      </c>
      <c r="OMD216" s="23" t="s">
        <v>97</v>
      </c>
      <c r="OME216" s="23" t="s">
        <v>100</v>
      </c>
      <c r="OMF216" s="79"/>
      <c r="OMG216" s="79" t="s">
        <v>101</v>
      </c>
      <c r="OMH216" s="23" t="s">
        <v>97</v>
      </c>
      <c r="OMI216" s="23" t="s">
        <v>100</v>
      </c>
      <c r="OMJ216" s="79"/>
      <c r="OMK216" s="79" t="s">
        <v>101</v>
      </c>
      <c r="OML216" s="23" t="s">
        <v>97</v>
      </c>
      <c r="OMM216" s="23" t="s">
        <v>100</v>
      </c>
      <c r="OMN216" s="79"/>
      <c r="OMO216" s="79" t="s">
        <v>101</v>
      </c>
      <c r="OMP216" s="23" t="s">
        <v>97</v>
      </c>
      <c r="OMQ216" s="23" t="s">
        <v>100</v>
      </c>
      <c r="OMR216" s="79"/>
      <c r="OMS216" s="79" t="s">
        <v>101</v>
      </c>
      <c r="OMT216" s="23" t="s">
        <v>97</v>
      </c>
      <c r="OMU216" s="23" t="s">
        <v>100</v>
      </c>
      <c r="OMV216" s="79"/>
      <c r="OMW216" s="79" t="s">
        <v>101</v>
      </c>
      <c r="OMX216" s="23" t="s">
        <v>97</v>
      </c>
      <c r="OMY216" s="23" t="s">
        <v>100</v>
      </c>
      <c r="OMZ216" s="79"/>
      <c r="ONA216" s="79" t="s">
        <v>101</v>
      </c>
      <c r="ONB216" s="23" t="s">
        <v>97</v>
      </c>
      <c r="ONC216" s="23" t="s">
        <v>100</v>
      </c>
      <c r="OND216" s="79"/>
      <c r="ONE216" s="79" t="s">
        <v>101</v>
      </c>
      <c r="ONF216" s="23" t="s">
        <v>97</v>
      </c>
      <c r="ONG216" s="23" t="s">
        <v>100</v>
      </c>
      <c r="ONH216" s="79"/>
      <c r="ONI216" s="79" t="s">
        <v>101</v>
      </c>
      <c r="ONJ216" s="23" t="s">
        <v>97</v>
      </c>
      <c r="ONK216" s="23" t="s">
        <v>100</v>
      </c>
      <c r="ONL216" s="79"/>
      <c r="ONM216" s="79" t="s">
        <v>101</v>
      </c>
      <c r="ONN216" s="23" t="s">
        <v>97</v>
      </c>
      <c r="ONO216" s="23" t="s">
        <v>100</v>
      </c>
      <c r="ONP216" s="79"/>
      <c r="ONQ216" s="79" t="s">
        <v>101</v>
      </c>
      <c r="ONR216" s="23" t="s">
        <v>97</v>
      </c>
      <c r="ONS216" s="23" t="s">
        <v>100</v>
      </c>
      <c r="ONT216" s="79"/>
      <c r="ONU216" s="79" t="s">
        <v>101</v>
      </c>
      <c r="ONV216" s="23" t="s">
        <v>97</v>
      </c>
      <c r="ONW216" s="23" t="s">
        <v>100</v>
      </c>
      <c r="ONX216" s="79"/>
      <c r="ONY216" s="79" t="s">
        <v>101</v>
      </c>
      <c r="ONZ216" s="23" t="s">
        <v>97</v>
      </c>
      <c r="OOA216" s="23" t="s">
        <v>100</v>
      </c>
      <c r="OOB216" s="79"/>
      <c r="OOC216" s="79" t="s">
        <v>101</v>
      </c>
      <c r="OOD216" s="23" t="s">
        <v>97</v>
      </c>
      <c r="OOE216" s="23" t="s">
        <v>100</v>
      </c>
      <c r="OOF216" s="79"/>
      <c r="OOG216" s="79" t="s">
        <v>101</v>
      </c>
      <c r="OOH216" s="23" t="s">
        <v>97</v>
      </c>
      <c r="OOI216" s="23" t="s">
        <v>100</v>
      </c>
      <c r="OOJ216" s="79"/>
      <c r="OOK216" s="79" t="s">
        <v>101</v>
      </c>
      <c r="OOL216" s="23" t="s">
        <v>97</v>
      </c>
      <c r="OOM216" s="23" t="s">
        <v>100</v>
      </c>
      <c r="OON216" s="79"/>
      <c r="OOO216" s="79" t="s">
        <v>101</v>
      </c>
      <c r="OOP216" s="23" t="s">
        <v>97</v>
      </c>
      <c r="OOQ216" s="23" t="s">
        <v>100</v>
      </c>
      <c r="OOR216" s="79"/>
      <c r="OOS216" s="79" t="s">
        <v>101</v>
      </c>
      <c r="OOT216" s="23" t="s">
        <v>97</v>
      </c>
      <c r="OOU216" s="23" t="s">
        <v>100</v>
      </c>
      <c r="OOV216" s="79"/>
      <c r="OOW216" s="79" t="s">
        <v>101</v>
      </c>
      <c r="OOX216" s="23" t="s">
        <v>97</v>
      </c>
      <c r="OOY216" s="23" t="s">
        <v>100</v>
      </c>
      <c r="OOZ216" s="79"/>
      <c r="OPA216" s="79" t="s">
        <v>101</v>
      </c>
      <c r="OPB216" s="23" t="s">
        <v>97</v>
      </c>
      <c r="OPC216" s="23" t="s">
        <v>100</v>
      </c>
      <c r="OPD216" s="79"/>
      <c r="OPE216" s="79" t="s">
        <v>101</v>
      </c>
      <c r="OPF216" s="23" t="s">
        <v>97</v>
      </c>
      <c r="OPG216" s="23" t="s">
        <v>100</v>
      </c>
      <c r="OPH216" s="79"/>
      <c r="OPI216" s="79" t="s">
        <v>101</v>
      </c>
      <c r="OPJ216" s="23" t="s">
        <v>97</v>
      </c>
      <c r="OPK216" s="23" t="s">
        <v>100</v>
      </c>
      <c r="OPL216" s="79"/>
      <c r="OPM216" s="79" t="s">
        <v>101</v>
      </c>
      <c r="OPN216" s="23" t="s">
        <v>97</v>
      </c>
      <c r="OPO216" s="23" t="s">
        <v>100</v>
      </c>
      <c r="OPP216" s="79"/>
      <c r="OPQ216" s="79" t="s">
        <v>101</v>
      </c>
      <c r="OPR216" s="23" t="s">
        <v>97</v>
      </c>
      <c r="OPS216" s="23" t="s">
        <v>100</v>
      </c>
      <c r="OPT216" s="79"/>
      <c r="OPU216" s="79" t="s">
        <v>101</v>
      </c>
      <c r="OPV216" s="23" t="s">
        <v>97</v>
      </c>
      <c r="OPW216" s="23" t="s">
        <v>100</v>
      </c>
      <c r="OPX216" s="79"/>
      <c r="OPY216" s="79" t="s">
        <v>101</v>
      </c>
      <c r="OPZ216" s="23" t="s">
        <v>97</v>
      </c>
      <c r="OQA216" s="23" t="s">
        <v>100</v>
      </c>
      <c r="OQB216" s="79"/>
      <c r="OQC216" s="79" t="s">
        <v>101</v>
      </c>
      <c r="OQD216" s="23" t="s">
        <v>97</v>
      </c>
      <c r="OQE216" s="23" t="s">
        <v>100</v>
      </c>
      <c r="OQF216" s="79"/>
      <c r="OQG216" s="79" t="s">
        <v>101</v>
      </c>
      <c r="OQH216" s="23" t="s">
        <v>97</v>
      </c>
      <c r="OQI216" s="23" t="s">
        <v>100</v>
      </c>
      <c r="OQJ216" s="79"/>
      <c r="OQK216" s="79" t="s">
        <v>101</v>
      </c>
      <c r="OQL216" s="23" t="s">
        <v>97</v>
      </c>
      <c r="OQM216" s="23" t="s">
        <v>100</v>
      </c>
      <c r="OQN216" s="79"/>
      <c r="OQO216" s="79" t="s">
        <v>101</v>
      </c>
      <c r="OQP216" s="23" t="s">
        <v>97</v>
      </c>
      <c r="OQQ216" s="23" t="s">
        <v>100</v>
      </c>
      <c r="OQR216" s="79"/>
      <c r="OQS216" s="79" t="s">
        <v>101</v>
      </c>
      <c r="OQT216" s="23" t="s">
        <v>97</v>
      </c>
      <c r="OQU216" s="23" t="s">
        <v>100</v>
      </c>
      <c r="OQV216" s="79"/>
      <c r="OQW216" s="79" t="s">
        <v>101</v>
      </c>
      <c r="OQX216" s="23" t="s">
        <v>97</v>
      </c>
      <c r="OQY216" s="23" t="s">
        <v>100</v>
      </c>
      <c r="OQZ216" s="79"/>
      <c r="ORA216" s="79" t="s">
        <v>101</v>
      </c>
      <c r="ORB216" s="23" t="s">
        <v>97</v>
      </c>
      <c r="ORC216" s="23" t="s">
        <v>100</v>
      </c>
      <c r="ORD216" s="79"/>
      <c r="ORE216" s="79" t="s">
        <v>101</v>
      </c>
      <c r="ORF216" s="23" t="s">
        <v>97</v>
      </c>
      <c r="ORG216" s="23" t="s">
        <v>100</v>
      </c>
      <c r="ORH216" s="79"/>
      <c r="ORI216" s="79" t="s">
        <v>101</v>
      </c>
      <c r="ORJ216" s="23" t="s">
        <v>97</v>
      </c>
      <c r="ORK216" s="23" t="s">
        <v>100</v>
      </c>
      <c r="ORL216" s="79"/>
      <c r="ORM216" s="79" t="s">
        <v>101</v>
      </c>
      <c r="ORN216" s="23" t="s">
        <v>97</v>
      </c>
      <c r="ORO216" s="23" t="s">
        <v>100</v>
      </c>
      <c r="ORP216" s="79"/>
      <c r="ORQ216" s="79" t="s">
        <v>101</v>
      </c>
      <c r="ORR216" s="23" t="s">
        <v>97</v>
      </c>
      <c r="ORS216" s="23" t="s">
        <v>100</v>
      </c>
      <c r="ORT216" s="79"/>
      <c r="ORU216" s="79" t="s">
        <v>101</v>
      </c>
      <c r="ORV216" s="23" t="s">
        <v>97</v>
      </c>
      <c r="ORW216" s="23" t="s">
        <v>100</v>
      </c>
      <c r="ORX216" s="79"/>
      <c r="ORY216" s="79" t="s">
        <v>101</v>
      </c>
      <c r="ORZ216" s="23" t="s">
        <v>97</v>
      </c>
      <c r="OSA216" s="23" t="s">
        <v>100</v>
      </c>
      <c r="OSB216" s="79"/>
      <c r="OSC216" s="79" t="s">
        <v>101</v>
      </c>
      <c r="OSD216" s="23" t="s">
        <v>97</v>
      </c>
      <c r="OSE216" s="23" t="s">
        <v>100</v>
      </c>
      <c r="OSF216" s="79"/>
      <c r="OSG216" s="79" t="s">
        <v>101</v>
      </c>
      <c r="OSH216" s="23" t="s">
        <v>97</v>
      </c>
      <c r="OSI216" s="23" t="s">
        <v>100</v>
      </c>
      <c r="OSJ216" s="79"/>
      <c r="OSK216" s="79" t="s">
        <v>101</v>
      </c>
      <c r="OSL216" s="23" t="s">
        <v>97</v>
      </c>
      <c r="OSM216" s="23" t="s">
        <v>100</v>
      </c>
      <c r="OSN216" s="79"/>
      <c r="OSO216" s="79" t="s">
        <v>101</v>
      </c>
      <c r="OSP216" s="23" t="s">
        <v>97</v>
      </c>
      <c r="OSQ216" s="23" t="s">
        <v>100</v>
      </c>
      <c r="OSR216" s="79"/>
      <c r="OSS216" s="79" t="s">
        <v>101</v>
      </c>
      <c r="OST216" s="23" t="s">
        <v>97</v>
      </c>
      <c r="OSU216" s="23" t="s">
        <v>100</v>
      </c>
      <c r="OSV216" s="79"/>
      <c r="OSW216" s="79" t="s">
        <v>101</v>
      </c>
      <c r="OSX216" s="23" t="s">
        <v>97</v>
      </c>
      <c r="OSY216" s="23" t="s">
        <v>100</v>
      </c>
      <c r="OSZ216" s="79"/>
      <c r="OTA216" s="79" t="s">
        <v>101</v>
      </c>
      <c r="OTB216" s="23" t="s">
        <v>97</v>
      </c>
      <c r="OTC216" s="23" t="s">
        <v>100</v>
      </c>
      <c r="OTD216" s="79"/>
      <c r="OTE216" s="79" t="s">
        <v>101</v>
      </c>
      <c r="OTF216" s="23" t="s">
        <v>97</v>
      </c>
      <c r="OTG216" s="23" t="s">
        <v>100</v>
      </c>
      <c r="OTH216" s="79"/>
      <c r="OTI216" s="79" t="s">
        <v>101</v>
      </c>
      <c r="OTJ216" s="23" t="s">
        <v>97</v>
      </c>
      <c r="OTK216" s="23" t="s">
        <v>100</v>
      </c>
      <c r="OTL216" s="79"/>
      <c r="OTM216" s="79" t="s">
        <v>101</v>
      </c>
      <c r="OTN216" s="23" t="s">
        <v>97</v>
      </c>
      <c r="OTO216" s="23" t="s">
        <v>100</v>
      </c>
      <c r="OTP216" s="79"/>
      <c r="OTQ216" s="79" t="s">
        <v>101</v>
      </c>
      <c r="OTR216" s="23" t="s">
        <v>97</v>
      </c>
      <c r="OTS216" s="23" t="s">
        <v>100</v>
      </c>
      <c r="OTT216" s="79"/>
      <c r="OTU216" s="79" t="s">
        <v>101</v>
      </c>
      <c r="OTV216" s="23" t="s">
        <v>97</v>
      </c>
      <c r="OTW216" s="23" t="s">
        <v>100</v>
      </c>
      <c r="OTX216" s="79"/>
      <c r="OTY216" s="79" t="s">
        <v>101</v>
      </c>
      <c r="OTZ216" s="23" t="s">
        <v>97</v>
      </c>
      <c r="OUA216" s="23" t="s">
        <v>100</v>
      </c>
      <c r="OUB216" s="79"/>
      <c r="OUC216" s="79" t="s">
        <v>101</v>
      </c>
      <c r="OUD216" s="23" t="s">
        <v>97</v>
      </c>
      <c r="OUE216" s="23" t="s">
        <v>100</v>
      </c>
      <c r="OUF216" s="79"/>
      <c r="OUG216" s="79" t="s">
        <v>101</v>
      </c>
      <c r="OUH216" s="23" t="s">
        <v>97</v>
      </c>
      <c r="OUI216" s="23" t="s">
        <v>100</v>
      </c>
      <c r="OUJ216" s="79"/>
      <c r="OUK216" s="79" t="s">
        <v>101</v>
      </c>
      <c r="OUL216" s="23" t="s">
        <v>97</v>
      </c>
      <c r="OUM216" s="23" t="s">
        <v>100</v>
      </c>
      <c r="OUN216" s="79"/>
      <c r="OUO216" s="79" t="s">
        <v>101</v>
      </c>
      <c r="OUP216" s="23" t="s">
        <v>97</v>
      </c>
      <c r="OUQ216" s="23" t="s">
        <v>100</v>
      </c>
      <c r="OUR216" s="79"/>
      <c r="OUS216" s="79" t="s">
        <v>101</v>
      </c>
      <c r="OUT216" s="23" t="s">
        <v>97</v>
      </c>
      <c r="OUU216" s="23" t="s">
        <v>100</v>
      </c>
      <c r="OUV216" s="79"/>
      <c r="OUW216" s="79" t="s">
        <v>101</v>
      </c>
      <c r="OUX216" s="23" t="s">
        <v>97</v>
      </c>
      <c r="OUY216" s="23" t="s">
        <v>100</v>
      </c>
      <c r="OUZ216" s="79"/>
      <c r="OVA216" s="79" t="s">
        <v>101</v>
      </c>
      <c r="OVB216" s="23" t="s">
        <v>97</v>
      </c>
      <c r="OVC216" s="23" t="s">
        <v>100</v>
      </c>
      <c r="OVD216" s="79"/>
      <c r="OVE216" s="79" t="s">
        <v>101</v>
      </c>
      <c r="OVF216" s="23" t="s">
        <v>97</v>
      </c>
      <c r="OVG216" s="23" t="s">
        <v>100</v>
      </c>
      <c r="OVH216" s="79"/>
      <c r="OVI216" s="79" t="s">
        <v>101</v>
      </c>
      <c r="OVJ216" s="23" t="s">
        <v>97</v>
      </c>
      <c r="OVK216" s="23" t="s">
        <v>100</v>
      </c>
      <c r="OVL216" s="79"/>
      <c r="OVM216" s="79" t="s">
        <v>101</v>
      </c>
      <c r="OVN216" s="23" t="s">
        <v>97</v>
      </c>
      <c r="OVO216" s="23" t="s">
        <v>100</v>
      </c>
      <c r="OVP216" s="79"/>
      <c r="OVQ216" s="79" t="s">
        <v>101</v>
      </c>
      <c r="OVR216" s="23" t="s">
        <v>97</v>
      </c>
      <c r="OVS216" s="23" t="s">
        <v>100</v>
      </c>
      <c r="OVT216" s="79"/>
      <c r="OVU216" s="79" t="s">
        <v>101</v>
      </c>
      <c r="OVV216" s="23" t="s">
        <v>97</v>
      </c>
      <c r="OVW216" s="23" t="s">
        <v>100</v>
      </c>
      <c r="OVX216" s="79"/>
      <c r="OVY216" s="79" t="s">
        <v>101</v>
      </c>
      <c r="OVZ216" s="23" t="s">
        <v>97</v>
      </c>
      <c r="OWA216" s="23" t="s">
        <v>100</v>
      </c>
      <c r="OWB216" s="79"/>
      <c r="OWC216" s="79" t="s">
        <v>101</v>
      </c>
      <c r="OWD216" s="23" t="s">
        <v>97</v>
      </c>
      <c r="OWE216" s="23" t="s">
        <v>100</v>
      </c>
      <c r="OWF216" s="79"/>
      <c r="OWG216" s="79" t="s">
        <v>101</v>
      </c>
      <c r="OWH216" s="23" t="s">
        <v>97</v>
      </c>
      <c r="OWI216" s="23" t="s">
        <v>100</v>
      </c>
      <c r="OWJ216" s="79"/>
      <c r="OWK216" s="79" t="s">
        <v>101</v>
      </c>
      <c r="OWL216" s="23" t="s">
        <v>97</v>
      </c>
      <c r="OWM216" s="23" t="s">
        <v>100</v>
      </c>
      <c r="OWN216" s="79"/>
      <c r="OWO216" s="79" t="s">
        <v>101</v>
      </c>
      <c r="OWP216" s="23" t="s">
        <v>97</v>
      </c>
      <c r="OWQ216" s="23" t="s">
        <v>100</v>
      </c>
      <c r="OWR216" s="79"/>
      <c r="OWS216" s="79" t="s">
        <v>101</v>
      </c>
      <c r="OWT216" s="23" t="s">
        <v>97</v>
      </c>
      <c r="OWU216" s="23" t="s">
        <v>100</v>
      </c>
      <c r="OWV216" s="79"/>
      <c r="OWW216" s="79" t="s">
        <v>101</v>
      </c>
      <c r="OWX216" s="23" t="s">
        <v>97</v>
      </c>
      <c r="OWY216" s="23" t="s">
        <v>100</v>
      </c>
      <c r="OWZ216" s="79"/>
      <c r="OXA216" s="79" t="s">
        <v>101</v>
      </c>
      <c r="OXB216" s="23" t="s">
        <v>97</v>
      </c>
      <c r="OXC216" s="23" t="s">
        <v>100</v>
      </c>
      <c r="OXD216" s="79"/>
      <c r="OXE216" s="79" t="s">
        <v>101</v>
      </c>
      <c r="OXF216" s="23" t="s">
        <v>97</v>
      </c>
      <c r="OXG216" s="23" t="s">
        <v>100</v>
      </c>
      <c r="OXH216" s="79"/>
      <c r="OXI216" s="79" t="s">
        <v>101</v>
      </c>
      <c r="OXJ216" s="23" t="s">
        <v>97</v>
      </c>
      <c r="OXK216" s="23" t="s">
        <v>100</v>
      </c>
      <c r="OXL216" s="79"/>
      <c r="OXM216" s="79" t="s">
        <v>101</v>
      </c>
      <c r="OXN216" s="23" t="s">
        <v>97</v>
      </c>
      <c r="OXO216" s="23" t="s">
        <v>100</v>
      </c>
      <c r="OXP216" s="79"/>
      <c r="OXQ216" s="79" t="s">
        <v>101</v>
      </c>
      <c r="OXR216" s="23" t="s">
        <v>97</v>
      </c>
      <c r="OXS216" s="23" t="s">
        <v>100</v>
      </c>
      <c r="OXT216" s="79"/>
      <c r="OXU216" s="79" t="s">
        <v>101</v>
      </c>
      <c r="OXV216" s="23" t="s">
        <v>97</v>
      </c>
      <c r="OXW216" s="23" t="s">
        <v>100</v>
      </c>
      <c r="OXX216" s="79"/>
      <c r="OXY216" s="79" t="s">
        <v>101</v>
      </c>
      <c r="OXZ216" s="23" t="s">
        <v>97</v>
      </c>
      <c r="OYA216" s="23" t="s">
        <v>100</v>
      </c>
      <c r="OYB216" s="79"/>
      <c r="OYC216" s="79" t="s">
        <v>101</v>
      </c>
      <c r="OYD216" s="23" t="s">
        <v>97</v>
      </c>
      <c r="OYE216" s="23" t="s">
        <v>100</v>
      </c>
      <c r="OYF216" s="79"/>
      <c r="OYG216" s="79" t="s">
        <v>101</v>
      </c>
      <c r="OYH216" s="23" t="s">
        <v>97</v>
      </c>
      <c r="OYI216" s="23" t="s">
        <v>100</v>
      </c>
      <c r="OYJ216" s="79"/>
      <c r="OYK216" s="79" t="s">
        <v>101</v>
      </c>
      <c r="OYL216" s="23" t="s">
        <v>97</v>
      </c>
      <c r="OYM216" s="23" t="s">
        <v>100</v>
      </c>
      <c r="OYN216" s="79"/>
      <c r="OYO216" s="79" t="s">
        <v>101</v>
      </c>
      <c r="OYP216" s="23" t="s">
        <v>97</v>
      </c>
      <c r="OYQ216" s="23" t="s">
        <v>100</v>
      </c>
      <c r="OYR216" s="79"/>
      <c r="OYS216" s="79" t="s">
        <v>101</v>
      </c>
      <c r="OYT216" s="23" t="s">
        <v>97</v>
      </c>
      <c r="OYU216" s="23" t="s">
        <v>100</v>
      </c>
      <c r="OYV216" s="79"/>
      <c r="OYW216" s="79" t="s">
        <v>101</v>
      </c>
      <c r="OYX216" s="23" t="s">
        <v>97</v>
      </c>
      <c r="OYY216" s="23" t="s">
        <v>100</v>
      </c>
      <c r="OYZ216" s="79"/>
      <c r="OZA216" s="79" t="s">
        <v>101</v>
      </c>
      <c r="OZB216" s="23" t="s">
        <v>97</v>
      </c>
      <c r="OZC216" s="23" t="s">
        <v>100</v>
      </c>
      <c r="OZD216" s="79"/>
      <c r="OZE216" s="79" t="s">
        <v>101</v>
      </c>
      <c r="OZF216" s="23" t="s">
        <v>97</v>
      </c>
      <c r="OZG216" s="23" t="s">
        <v>100</v>
      </c>
      <c r="OZH216" s="79"/>
      <c r="OZI216" s="79" t="s">
        <v>101</v>
      </c>
      <c r="OZJ216" s="23" t="s">
        <v>97</v>
      </c>
      <c r="OZK216" s="23" t="s">
        <v>100</v>
      </c>
      <c r="OZL216" s="79"/>
      <c r="OZM216" s="79" t="s">
        <v>101</v>
      </c>
      <c r="OZN216" s="23" t="s">
        <v>97</v>
      </c>
      <c r="OZO216" s="23" t="s">
        <v>100</v>
      </c>
      <c r="OZP216" s="79"/>
      <c r="OZQ216" s="79" t="s">
        <v>101</v>
      </c>
      <c r="OZR216" s="23" t="s">
        <v>97</v>
      </c>
      <c r="OZS216" s="23" t="s">
        <v>100</v>
      </c>
      <c r="OZT216" s="79"/>
      <c r="OZU216" s="79" t="s">
        <v>101</v>
      </c>
      <c r="OZV216" s="23" t="s">
        <v>97</v>
      </c>
      <c r="OZW216" s="23" t="s">
        <v>100</v>
      </c>
      <c r="OZX216" s="79"/>
      <c r="OZY216" s="79" t="s">
        <v>101</v>
      </c>
      <c r="OZZ216" s="23" t="s">
        <v>97</v>
      </c>
      <c r="PAA216" s="23" t="s">
        <v>100</v>
      </c>
      <c r="PAB216" s="79"/>
      <c r="PAC216" s="79" t="s">
        <v>101</v>
      </c>
      <c r="PAD216" s="23" t="s">
        <v>97</v>
      </c>
      <c r="PAE216" s="23" t="s">
        <v>100</v>
      </c>
      <c r="PAF216" s="79"/>
      <c r="PAG216" s="79" t="s">
        <v>101</v>
      </c>
      <c r="PAH216" s="23" t="s">
        <v>97</v>
      </c>
      <c r="PAI216" s="23" t="s">
        <v>100</v>
      </c>
      <c r="PAJ216" s="79"/>
      <c r="PAK216" s="79" t="s">
        <v>101</v>
      </c>
      <c r="PAL216" s="23" t="s">
        <v>97</v>
      </c>
      <c r="PAM216" s="23" t="s">
        <v>100</v>
      </c>
      <c r="PAN216" s="79"/>
      <c r="PAO216" s="79" t="s">
        <v>101</v>
      </c>
      <c r="PAP216" s="23" t="s">
        <v>97</v>
      </c>
      <c r="PAQ216" s="23" t="s">
        <v>100</v>
      </c>
      <c r="PAR216" s="79"/>
      <c r="PAS216" s="79" t="s">
        <v>101</v>
      </c>
      <c r="PAT216" s="23" t="s">
        <v>97</v>
      </c>
      <c r="PAU216" s="23" t="s">
        <v>100</v>
      </c>
      <c r="PAV216" s="79"/>
      <c r="PAW216" s="79" t="s">
        <v>101</v>
      </c>
      <c r="PAX216" s="23" t="s">
        <v>97</v>
      </c>
      <c r="PAY216" s="23" t="s">
        <v>100</v>
      </c>
      <c r="PAZ216" s="79"/>
      <c r="PBA216" s="79" t="s">
        <v>101</v>
      </c>
      <c r="PBB216" s="23" t="s">
        <v>97</v>
      </c>
      <c r="PBC216" s="23" t="s">
        <v>100</v>
      </c>
      <c r="PBD216" s="79"/>
      <c r="PBE216" s="79" t="s">
        <v>101</v>
      </c>
      <c r="PBF216" s="23" t="s">
        <v>97</v>
      </c>
      <c r="PBG216" s="23" t="s">
        <v>100</v>
      </c>
      <c r="PBH216" s="79"/>
      <c r="PBI216" s="79" t="s">
        <v>101</v>
      </c>
      <c r="PBJ216" s="23" t="s">
        <v>97</v>
      </c>
      <c r="PBK216" s="23" t="s">
        <v>100</v>
      </c>
      <c r="PBL216" s="79"/>
      <c r="PBM216" s="79" t="s">
        <v>101</v>
      </c>
      <c r="PBN216" s="23" t="s">
        <v>97</v>
      </c>
      <c r="PBO216" s="23" t="s">
        <v>100</v>
      </c>
      <c r="PBP216" s="79"/>
      <c r="PBQ216" s="79" t="s">
        <v>101</v>
      </c>
      <c r="PBR216" s="23" t="s">
        <v>97</v>
      </c>
      <c r="PBS216" s="23" t="s">
        <v>100</v>
      </c>
      <c r="PBT216" s="79"/>
      <c r="PBU216" s="79" t="s">
        <v>101</v>
      </c>
      <c r="PBV216" s="23" t="s">
        <v>97</v>
      </c>
      <c r="PBW216" s="23" t="s">
        <v>100</v>
      </c>
      <c r="PBX216" s="79"/>
      <c r="PBY216" s="79" t="s">
        <v>101</v>
      </c>
      <c r="PBZ216" s="23" t="s">
        <v>97</v>
      </c>
      <c r="PCA216" s="23" t="s">
        <v>100</v>
      </c>
      <c r="PCB216" s="79"/>
      <c r="PCC216" s="79" t="s">
        <v>101</v>
      </c>
      <c r="PCD216" s="23" t="s">
        <v>97</v>
      </c>
      <c r="PCE216" s="23" t="s">
        <v>100</v>
      </c>
      <c r="PCF216" s="79"/>
      <c r="PCG216" s="79" t="s">
        <v>101</v>
      </c>
      <c r="PCH216" s="23" t="s">
        <v>97</v>
      </c>
      <c r="PCI216" s="23" t="s">
        <v>100</v>
      </c>
      <c r="PCJ216" s="79"/>
      <c r="PCK216" s="79" t="s">
        <v>101</v>
      </c>
      <c r="PCL216" s="23" t="s">
        <v>97</v>
      </c>
      <c r="PCM216" s="23" t="s">
        <v>100</v>
      </c>
      <c r="PCN216" s="79"/>
      <c r="PCO216" s="79" t="s">
        <v>101</v>
      </c>
      <c r="PCP216" s="23" t="s">
        <v>97</v>
      </c>
      <c r="PCQ216" s="23" t="s">
        <v>100</v>
      </c>
      <c r="PCR216" s="79"/>
      <c r="PCS216" s="79" t="s">
        <v>101</v>
      </c>
      <c r="PCT216" s="23" t="s">
        <v>97</v>
      </c>
      <c r="PCU216" s="23" t="s">
        <v>100</v>
      </c>
      <c r="PCV216" s="79"/>
      <c r="PCW216" s="79" t="s">
        <v>101</v>
      </c>
      <c r="PCX216" s="23" t="s">
        <v>97</v>
      </c>
      <c r="PCY216" s="23" t="s">
        <v>100</v>
      </c>
      <c r="PCZ216" s="79"/>
      <c r="PDA216" s="79" t="s">
        <v>101</v>
      </c>
      <c r="PDB216" s="23" t="s">
        <v>97</v>
      </c>
      <c r="PDC216" s="23" t="s">
        <v>100</v>
      </c>
      <c r="PDD216" s="79"/>
      <c r="PDE216" s="79" t="s">
        <v>101</v>
      </c>
      <c r="PDF216" s="23" t="s">
        <v>97</v>
      </c>
      <c r="PDG216" s="23" t="s">
        <v>100</v>
      </c>
      <c r="PDH216" s="79"/>
      <c r="PDI216" s="79" t="s">
        <v>101</v>
      </c>
      <c r="PDJ216" s="23" t="s">
        <v>97</v>
      </c>
      <c r="PDK216" s="23" t="s">
        <v>100</v>
      </c>
      <c r="PDL216" s="79"/>
      <c r="PDM216" s="79" t="s">
        <v>101</v>
      </c>
      <c r="PDN216" s="23" t="s">
        <v>97</v>
      </c>
      <c r="PDO216" s="23" t="s">
        <v>100</v>
      </c>
      <c r="PDP216" s="79"/>
      <c r="PDQ216" s="79" t="s">
        <v>101</v>
      </c>
      <c r="PDR216" s="23" t="s">
        <v>97</v>
      </c>
      <c r="PDS216" s="23" t="s">
        <v>100</v>
      </c>
      <c r="PDT216" s="79"/>
      <c r="PDU216" s="79" t="s">
        <v>101</v>
      </c>
      <c r="PDV216" s="23" t="s">
        <v>97</v>
      </c>
      <c r="PDW216" s="23" t="s">
        <v>100</v>
      </c>
      <c r="PDX216" s="79"/>
      <c r="PDY216" s="79" t="s">
        <v>101</v>
      </c>
      <c r="PDZ216" s="23" t="s">
        <v>97</v>
      </c>
      <c r="PEA216" s="23" t="s">
        <v>100</v>
      </c>
      <c r="PEB216" s="79"/>
      <c r="PEC216" s="79" t="s">
        <v>101</v>
      </c>
      <c r="PED216" s="23" t="s">
        <v>97</v>
      </c>
      <c r="PEE216" s="23" t="s">
        <v>100</v>
      </c>
      <c r="PEF216" s="79"/>
      <c r="PEG216" s="79" t="s">
        <v>101</v>
      </c>
      <c r="PEH216" s="23" t="s">
        <v>97</v>
      </c>
      <c r="PEI216" s="23" t="s">
        <v>100</v>
      </c>
      <c r="PEJ216" s="79"/>
      <c r="PEK216" s="79" t="s">
        <v>101</v>
      </c>
      <c r="PEL216" s="23" t="s">
        <v>97</v>
      </c>
      <c r="PEM216" s="23" t="s">
        <v>100</v>
      </c>
      <c r="PEN216" s="79"/>
      <c r="PEO216" s="79" t="s">
        <v>101</v>
      </c>
      <c r="PEP216" s="23" t="s">
        <v>97</v>
      </c>
      <c r="PEQ216" s="23" t="s">
        <v>100</v>
      </c>
      <c r="PER216" s="79"/>
      <c r="PES216" s="79" t="s">
        <v>101</v>
      </c>
      <c r="PET216" s="23" t="s">
        <v>97</v>
      </c>
      <c r="PEU216" s="23" t="s">
        <v>100</v>
      </c>
      <c r="PEV216" s="79"/>
      <c r="PEW216" s="79" t="s">
        <v>101</v>
      </c>
      <c r="PEX216" s="23" t="s">
        <v>97</v>
      </c>
      <c r="PEY216" s="23" t="s">
        <v>100</v>
      </c>
      <c r="PEZ216" s="79"/>
      <c r="PFA216" s="79" t="s">
        <v>101</v>
      </c>
      <c r="PFB216" s="23" t="s">
        <v>97</v>
      </c>
      <c r="PFC216" s="23" t="s">
        <v>100</v>
      </c>
      <c r="PFD216" s="79"/>
      <c r="PFE216" s="79" t="s">
        <v>101</v>
      </c>
      <c r="PFF216" s="23" t="s">
        <v>97</v>
      </c>
      <c r="PFG216" s="23" t="s">
        <v>100</v>
      </c>
      <c r="PFH216" s="79"/>
      <c r="PFI216" s="79" t="s">
        <v>101</v>
      </c>
      <c r="PFJ216" s="23" t="s">
        <v>97</v>
      </c>
      <c r="PFK216" s="23" t="s">
        <v>100</v>
      </c>
      <c r="PFL216" s="79"/>
      <c r="PFM216" s="79" t="s">
        <v>101</v>
      </c>
      <c r="PFN216" s="23" t="s">
        <v>97</v>
      </c>
      <c r="PFO216" s="23" t="s">
        <v>100</v>
      </c>
      <c r="PFP216" s="79"/>
      <c r="PFQ216" s="79" t="s">
        <v>101</v>
      </c>
      <c r="PFR216" s="23" t="s">
        <v>97</v>
      </c>
      <c r="PFS216" s="23" t="s">
        <v>100</v>
      </c>
      <c r="PFT216" s="79"/>
      <c r="PFU216" s="79" t="s">
        <v>101</v>
      </c>
      <c r="PFV216" s="23" t="s">
        <v>97</v>
      </c>
      <c r="PFW216" s="23" t="s">
        <v>100</v>
      </c>
      <c r="PFX216" s="79"/>
      <c r="PFY216" s="79" t="s">
        <v>101</v>
      </c>
      <c r="PFZ216" s="23" t="s">
        <v>97</v>
      </c>
      <c r="PGA216" s="23" t="s">
        <v>100</v>
      </c>
      <c r="PGB216" s="79"/>
      <c r="PGC216" s="79" t="s">
        <v>101</v>
      </c>
      <c r="PGD216" s="23" t="s">
        <v>97</v>
      </c>
      <c r="PGE216" s="23" t="s">
        <v>100</v>
      </c>
      <c r="PGF216" s="79"/>
      <c r="PGG216" s="79" t="s">
        <v>101</v>
      </c>
      <c r="PGH216" s="23" t="s">
        <v>97</v>
      </c>
      <c r="PGI216" s="23" t="s">
        <v>100</v>
      </c>
      <c r="PGJ216" s="79"/>
      <c r="PGK216" s="79" t="s">
        <v>101</v>
      </c>
      <c r="PGL216" s="23" t="s">
        <v>97</v>
      </c>
      <c r="PGM216" s="23" t="s">
        <v>100</v>
      </c>
      <c r="PGN216" s="79"/>
      <c r="PGO216" s="79" t="s">
        <v>101</v>
      </c>
      <c r="PGP216" s="23" t="s">
        <v>97</v>
      </c>
      <c r="PGQ216" s="23" t="s">
        <v>100</v>
      </c>
      <c r="PGR216" s="79"/>
      <c r="PGS216" s="79" t="s">
        <v>101</v>
      </c>
      <c r="PGT216" s="23" t="s">
        <v>97</v>
      </c>
      <c r="PGU216" s="23" t="s">
        <v>100</v>
      </c>
      <c r="PGV216" s="79"/>
      <c r="PGW216" s="79" t="s">
        <v>101</v>
      </c>
      <c r="PGX216" s="23" t="s">
        <v>97</v>
      </c>
      <c r="PGY216" s="23" t="s">
        <v>100</v>
      </c>
      <c r="PGZ216" s="79"/>
      <c r="PHA216" s="79" t="s">
        <v>101</v>
      </c>
      <c r="PHB216" s="23" t="s">
        <v>97</v>
      </c>
      <c r="PHC216" s="23" t="s">
        <v>100</v>
      </c>
      <c r="PHD216" s="79"/>
      <c r="PHE216" s="79" t="s">
        <v>101</v>
      </c>
      <c r="PHF216" s="23" t="s">
        <v>97</v>
      </c>
      <c r="PHG216" s="23" t="s">
        <v>100</v>
      </c>
      <c r="PHH216" s="79"/>
      <c r="PHI216" s="79" t="s">
        <v>101</v>
      </c>
      <c r="PHJ216" s="23" t="s">
        <v>97</v>
      </c>
      <c r="PHK216" s="23" t="s">
        <v>100</v>
      </c>
      <c r="PHL216" s="79"/>
      <c r="PHM216" s="79" t="s">
        <v>101</v>
      </c>
      <c r="PHN216" s="23" t="s">
        <v>97</v>
      </c>
      <c r="PHO216" s="23" t="s">
        <v>100</v>
      </c>
      <c r="PHP216" s="79"/>
      <c r="PHQ216" s="79" t="s">
        <v>101</v>
      </c>
      <c r="PHR216" s="23" t="s">
        <v>97</v>
      </c>
      <c r="PHS216" s="23" t="s">
        <v>100</v>
      </c>
      <c r="PHT216" s="79"/>
      <c r="PHU216" s="79" t="s">
        <v>101</v>
      </c>
      <c r="PHV216" s="23" t="s">
        <v>97</v>
      </c>
      <c r="PHW216" s="23" t="s">
        <v>100</v>
      </c>
      <c r="PHX216" s="79"/>
      <c r="PHY216" s="79" t="s">
        <v>101</v>
      </c>
      <c r="PHZ216" s="23" t="s">
        <v>97</v>
      </c>
      <c r="PIA216" s="23" t="s">
        <v>100</v>
      </c>
      <c r="PIB216" s="79"/>
      <c r="PIC216" s="79" t="s">
        <v>101</v>
      </c>
      <c r="PID216" s="23" t="s">
        <v>97</v>
      </c>
      <c r="PIE216" s="23" t="s">
        <v>100</v>
      </c>
      <c r="PIF216" s="79"/>
      <c r="PIG216" s="79" t="s">
        <v>101</v>
      </c>
      <c r="PIH216" s="23" t="s">
        <v>97</v>
      </c>
      <c r="PII216" s="23" t="s">
        <v>100</v>
      </c>
      <c r="PIJ216" s="79"/>
      <c r="PIK216" s="79" t="s">
        <v>101</v>
      </c>
      <c r="PIL216" s="23" t="s">
        <v>97</v>
      </c>
      <c r="PIM216" s="23" t="s">
        <v>100</v>
      </c>
      <c r="PIN216" s="79"/>
      <c r="PIO216" s="79" t="s">
        <v>101</v>
      </c>
      <c r="PIP216" s="23" t="s">
        <v>97</v>
      </c>
      <c r="PIQ216" s="23" t="s">
        <v>100</v>
      </c>
      <c r="PIR216" s="79"/>
      <c r="PIS216" s="79" t="s">
        <v>101</v>
      </c>
      <c r="PIT216" s="23" t="s">
        <v>97</v>
      </c>
      <c r="PIU216" s="23" t="s">
        <v>100</v>
      </c>
      <c r="PIV216" s="79"/>
      <c r="PIW216" s="79" t="s">
        <v>101</v>
      </c>
      <c r="PIX216" s="23" t="s">
        <v>97</v>
      </c>
      <c r="PIY216" s="23" t="s">
        <v>100</v>
      </c>
      <c r="PIZ216" s="79"/>
      <c r="PJA216" s="79" t="s">
        <v>101</v>
      </c>
      <c r="PJB216" s="23" t="s">
        <v>97</v>
      </c>
      <c r="PJC216" s="23" t="s">
        <v>100</v>
      </c>
      <c r="PJD216" s="79"/>
      <c r="PJE216" s="79" t="s">
        <v>101</v>
      </c>
      <c r="PJF216" s="23" t="s">
        <v>97</v>
      </c>
      <c r="PJG216" s="23" t="s">
        <v>100</v>
      </c>
      <c r="PJH216" s="79"/>
      <c r="PJI216" s="79" t="s">
        <v>101</v>
      </c>
      <c r="PJJ216" s="23" t="s">
        <v>97</v>
      </c>
      <c r="PJK216" s="23" t="s">
        <v>100</v>
      </c>
      <c r="PJL216" s="79"/>
      <c r="PJM216" s="79" t="s">
        <v>101</v>
      </c>
      <c r="PJN216" s="23" t="s">
        <v>97</v>
      </c>
      <c r="PJO216" s="23" t="s">
        <v>100</v>
      </c>
      <c r="PJP216" s="79"/>
      <c r="PJQ216" s="79" t="s">
        <v>101</v>
      </c>
      <c r="PJR216" s="23" t="s">
        <v>97</v>
      </c>
      <c r="PJS216" s="23" t="s">
        <v>100</v>
      </c>
      <c r="PJT216" s="79"/>
      <c r="PJU216" s="79" t="s">
        <v>101</v>
      </c>
      <c r="PJV216" s="23" t="s">
        <v>97</v>
      </c>
      <c r="PJW216" s="23" t="s">
        <v>100</v>
      </c>
      <c r="PJX216" s="79"/>
      <c r="PJY216" s="79" t="s">
        <v>101</v>
      </c>
      <c r="PJZ216" s="23" t="s">
        <v>97</v>
      </c>
      <c r="PKA216" s="23" t="s">
        <v>100</v>
      </c>
      <c r="PKB216" s="79"/>
      <c r="PKC216" s="79" t="s">
        <v>101</v>
      </c>
      <c r="PKD216" s="23" t="s">
        <v>97</v>
      </c>
      <c r="PKE216" s="23" t="s">
        <v>100</v>
      </c>
      <c r="PKF216" s="79"/>
      <c r="PKG216" s="79" t="s">
        <v>101</v>
      </c>
      <c r="PKH216" s="23" t="s">
        <v>97</v>
      </c>
      <c r="PKI216" s="23" t="s">
        <v>100</v>
      </c>
      <c r="PKJ216" s="79"/>
      <c r="PKK216" s="79" t="s">
        <v>101</v>
      </c>
      <c r="PKL216" s="23" t="s">
        <v>97</v>
      </c>
      <c r="PKM216" s="23" t="s">
        <v>100</v>
      </c>
      <c r="PKN216" s="79"/>
      <c r="PKO216" s="79" t="s">
        <v>101</v>
      </c>
      <c r="PKP216" s="23" t="s">
        <v>97</v>
      </c>
      <c r="PKQ216" s="23" t="s">
        <v>100</v>
      </c>
      <c r="PKR216" s="79"/>
      <c r="PKS216" s="79" t="s">
        <v>101</v>
      </c>
      <c r="PKT216" s="23" t="s">
        <v>97</v>
      </c>
      <c r="PKU216" s="23" t="s">
        <v>100</v>
      </c>
      <c r="PKV216" s="79"/>
      <c r="PKW216" s="79" t="s">
        <v>101</v>
      </c>
      <c r="PKX216" s="23" t="s">
        <v>97</v>
      </c>
      <c r="PKY216" s="23" t="s">
        <v>100</v>
      </c>
      <c r="PKZ216" s="79"/>
      <c r="PLA216" s="79" t="s">
        <v>101</v>
      </c>
      <c r="PLB216" s="23" t="s">
        <v>97</v>
      </c>
      <c r="PLC216" s="23" t="s">
        <v>100</v>
      </c>
      <c r="PLD216" s="79"/>
      <c r="PLE216" s="79" t="s">
        <v>101</v>
      </c>
      <c r="PLF216" s="23" t="s">
        <v>97</v>
      </c>
      <c r="PLG216" s="23" t="s">
        <v>100</v>
      </c>
      <c r="PLH216" s="79"/>
      <c r="PLI216" s="79" t="s">
        <v>101</v>
      </c>
      <c r="PLJ216" s="23" t="s">
        <v>97</v>
      </c>
      <c r="PLK216" s="23" t="s">
        <v>100</v>
      </c>
      <c r="PLL216" s="79"/>
      <c r="PLM216" s="79" t="s">
        <v>101</v>
      </c>
      <c r="PLN216" s="23" t="s">
        <v>97</v>
      </c>
      <c r="PLO216" s="23" t="s">
        <v>100</v>
      </c>
      <c r="PLP216" s="79"/>
      <c r="PLQ216" s="79" t="s">
        <v>101</v>
      </c>
      <c r="PLR216" s="23" t="s">
        <v>97</v>
      </c>
      <c r="PLS216" s="23" t="s">
        <v>100</v>
      </c>
      <c r="PLT216" s="79"/>
      <c r="PLU216" s="79" t="s">
        <v>101</v>
      </c>
      <c r="PLV216" s="23" t="s">
        <v>97</v>
      </c>
      <c r="PLW216" s="23" t="s">
        <v>100</v>
      </c>
      <c r="PLX216" s="79"/>
      <c r="PLY216" s="79" t="s">
        <v>101</v>
      </c>
      <c r="PLZ216" s="23" t="s">
        <v>97</v>
      </c>
      <c r="PMA216" s="23" t="s">
        <v>100</v>
      </c>
      <c r="PMB216" s="79"/>
      <c r="PMC216" s="79" t="s">
        <v>101</v>
      </c>
      <c r="PMD216" s="23" t="s">
        <v>97</v>
      </c>
      <c r="PME216" s="23" t="s">
        <v>100</v>
      </c>
      <c r="PMF216" s="79"/>
      <c r="PMG216" s="79" t="s">
        <v>101</v>
      </c>
      <c r="PMH216" s="23" t="s">
        <v>97</v>
      </c>
      <c r="PMI216" s="23" t="s">
        <v>100</v>
      </c>
      <c r="PMJ216" s="79"/>
      <c r="PMK216" s="79" t="s">
        <v>101</v>
      </c>
      <c r="PML216" s="23" t="s">
        <v>97</v>
      </c>
      <c r="PMM216" s="23" t="s">
        <v>100</v>
      </c>
      <c r="PMN216" s="79"/>
      <c r="PMO216" s="79" t="s">
        <v>101</v>
      </c>
      <c r="PMP216" s="23" t="s">
        <v>97</v>
      </c>
      <c r="PMQ216" s="23" t="s">
        <v>100</v>
      </c>
      <c r="PMR216" s="79"/>
      <c r="PMS216" s="79" t="s">
        <v>101</v>
      </c>
      <c r="PMT216" s="23" t="s">
        <v>97</v>
      </c>
      <c r="PMU216" s="23" t="s">
        <v>100</v>
      </c>
      <c r="PMV216" s="79"/>
      <c r="PMW216" s="79" t="s">
        <v>101</v>
      </c>
      <c r="PMX216" s="23" t="s">
        <v>97</v>
      </c>
      <c r="PMY216" s="23" t="s">
        <v>100</v>
      </c>
      <c r="PMZ216" s="79"/>
      <c r="PNA216" s="79" t="s">
        <v>101</v>
      </c>
      <c r="PNB216" s="23" t="s">
        <v>97</v>
      </c>
      <c r="PNC216" s="23" t="s">
        <v>100</v>
      </c>
      <c r="PND216" s="79"/>
      <c r="PNE216" s="79" t="s">
        <v>101</v>
      </c>
      <c r="PNF216" s="23" t="s">
        <v>97</v>
      </c>
      <c r="PNG216" s="23" t="s">
        <v>100</v>
      </c>
      <c r="PNH216" s="79"/>
      <c r="PNI216" s="79" t="s">
        <v>101</v>
      </c>
      <c r="PNJ216" s="23" t="s">
        <v>97</v>
      </c>
      <c r="PNK216" s="23" t="s">
        <v>100</v>
      </c>
      <c r="PNL216" s="79"/>
      <c r="PNM216" s="79" t="s">
        <v>101</v>
      </c>
      <c r="PNN216" s="23" t="s">
        <v>97</v>
      </c>
      <c r="PNO216" s="23" t="s">
        <v>100</v>
      </c>
      <c r="PNP216" s="79"/>
      <c r="PNQ216" s="79" t="s">
        <v>101</v>
      </c>
      <c r="PNR216" s="23" t="s">
        <v>97</v>
      </c>
      <c r="PNS216" s="23" t="s">
        <v>100</v>
      </c>
      <c r="PNT216" s="79"/>
      <c r="PNU216" s="79" t="s">
        <v>101</v>
      </c>
      <c r="PNV216" s="23" t="s">
        <v>97</v>
      </c>
      <c r="PNW216" s="23" t="s">
        <v>100</v>
      </c>
      <c r="PNX216" s="79"/>
      <c r="PNY216" s="79" t="s">
        <v>101</v>
      </c>
      <c r="PNZ216" s="23" t="s">
        <v>97</v>
      </c>
      <c r="POA216" s="23" t="s">
        <v>100</v>
      </c>
      <c r="POB216" s="79"/>
      <c r="POC216" s="79" t="s">
        <v>101</v>
      </c>
      <c r="POD216" s="23" t="s">
        <v>97</v>
      </c>
      <c r="POE216" s="23" t="s">
        <v>100</v>
      </c>
      <c r="POF216" s="79"/>
      <c r="POG216" s="79" t="s">
        <v>101</v>
      </c>
      <c r="POH216" s="23" t="s">
        <v>97</v>
      </c>
      <c r="POI216" s="23" t="s">
        <v>100</v>
      </c>
      <c r="POJ216" s="79"/>
      <c r="POK216" s="79" t="s">
        <v>101</v>
      </c>
      <c r="POL216" s="23" t="s">
        <v>97</v>
      </c>
      <c r="POM216" s="23" t="s">
        <v>100</v>
      </c>
      <c r="PON216" s="79"/>
      <c r="POO216" s="79" t="s">
        <v>101</v>
      </c>
      <c r="POP216" s="23" t="s">
        <v>97</v>
      </c>
      <c r="POQ216" s="23" t="s">
        <v>100</v>
      </c>
      <c r="POR216" s="79"/>
      <c r="POS216" s="79" t="s">
        <v>101</v>
      </c>
      <c r="POT216" s="23" t="s">
        <v>97</v>
      </c>
      <c r="POU216" s="23" t="s">
        <v>100</v>
      </c>
      <c r="POV216" s="79"/>
      <c r="POW216" s="79" t="s">
        <v>101</v>
      </c>
      <c r="POX216" s="23" t="s">
        <v>97</v>
      </c>
      <c r="POY216" s="23" t="s">
        <v>100</v>
      </c>
      <c r="POZ216" s="79"/>
      <c r="PPA216" s="79" t="s">
        <v>101</v>
      </c>
      <c r="PPB216" s="23" t="s">
        <v>97</v>
      </c>
      <c r="PPC216" s="23" t="s">
        <v>100</v>
      </c>
      <c r="PPD216" s="79"/>
      <c r="PPE216" s="79" t="s">
        <v>101</v>
      </c>
      <c r="PPF216" s="23" t="s">
        <v>97</v>
      </c>
      <c r="PPG216" s="23" t="s">
        <v>100</v>
      </c>
      <c r="PPH216" s="79"/>
      <c r="PPI216" s="79" t="s">
        <v>101</v>
      </c>
      <c r="PPJ216" s="23" t="s">
        <v>97</v>
      </c>
      <c r="PPK216" s="23" t="s">
        <v>100</v>
      </c>
      <c r="PPL216" s="79"/>
      <c r="PPM216" s="79" t="s">
        <v>101</v>
      </c>
      <c r="PPN216" s="23" t="s">
        <v>97</v>
      </c>
      <c r="PPO216" s="23" t="s">
        <v>100</v>
      </c>
      <c r="PPP216" s="79"/>
      <c r="PPQ216" s="79" t="s">
        <v>101</v>
      </c>
      <c r="PPR216" s="23" t="s">
        <v>97</v>
      </c>
      <c r="PPS216" s="23" t="s">
        <v>100</v>
      </c>
      <c r="PPT216" s="79"/>
      <c r="PPU216" s="79" t="s">
        <v>101</v>
      </c>
      <c r="PPV216" s="23" t="s">
        <v>97</v>
      </c>
      <c r="PPW216" s="23" t="s">
        <v>100</v>
      </c>
      <c r="PPX216" s="79"/>
      <c r="PPY216" s="79" t="s">
        <v>101</v>
      </c>
      <c r="PPZ216" s="23" t="s">
        <v>97</v>
      </c>
      <c r="PQA216" s="23" t="s">
        <v>100</v>
      </c>
      <c r="PQB216" s="79"/>
      <c r="PQC216" s="79" t="s">
        <v>101</v>
      </c>
      <c r="PQD216" s="23" t="s">
        <v>97</v>
      </c>
      <c r="PQE216" s="23" t="s">
        <v>100</v>
      </c>
      <c r="PQF216" s="79"/>
      <c r="PQG216" s="79" t="s">
        <v>101</v>
      </c>
      <c r="PQH216" s="23" t="s">
        <v>97</v>
      </c>
      <c r="PQI216" s="23" t="s">
        <v>100</v>
      </c>
      <c r="PQJ216" s="79"/>
      <c r="PQK216" s="79" t="s">
        <v>101</v>
      </c>
      <c r="PQL216" s="23" t="s">
        <v>97</v>
      </c>
      <c r="PQM216" s="23" t="s">
        <v>100</v>
      </c>
      <c r="PQN216" s="79"/>
      <c r="PQO216" s="79" t="s">
        <v>101</v>
      </c>
      <c r="PQP216" s="23" t="s">
        <v>97</v>
      </c>
      <c r="PQQ216" s="23" t="s">
        <v>100</v>
      </c>
      <c r="PQR216" s="79"/>
      <c r="PQS216" s="79" t="s">
        <v>101</v>
      </c>
      <c r="PQT216" s="23" t="s">
        <v>97</v>
      </c>
      <c r="PQU216" s="23" t="s">
        <v>100</v>
      </c>
      <c r="PQV216" s="79"/>
      <c r="PQW216" s="79" t="s">
        <v>101</v>
      </c>
      <c r="PQX216" s="23" t="s">
        <v>97</v>
      </c>
      <c r="PQY216" s="23" t="s">
        <v>100</v>
      </c>
      <c r="PQZ216" s="79"/>
      <c r="PRA216" s="79" t="s">
        <v>101</v>
      </c>
      <c r="PRB216" s="23" t="s">
        <v>97</v>
      </c>
      <c r="PRC216" s="23" t="s">
        <v>100</v>
      </c>
      <c r="PRD216" s="79"/>
      <c r="PRE216" s="79" t="s">
        <v>101</v>
      </c>
      <c r="PRF216" s="23" t="s">
        <v>97</v>
      </c>
      <c r="PRG216" s="23" t="s">
        <v>100</v>
      </c>
      <c r="PRH216" s="79"/>
      <c r="PRI216" s="79" t="s">
        <v>101</v>
      </c>
      <c r="PRJ216" s="23" t="s">
        <v>97</v>
      </c>
      <c r="PRK216" s="23" t="s">
        <v>100</v>
      </c>
      <c r="PRL216" s="79"/>
      <c r="PRM216" s="79" t="s">
        <v>101</v>
      </c>
      <c r="PRN216" s="23" t="s">
        <v>97</v>
      </c>
      <c r="PRO216" s="23" t="s">
        <v>100</v>
      </c>
      <c r="PRP216" s="79"/>
      <c r="PRQ216" s="79" t="s">
        <v>101</v>
      </c>
      <c r="PRR216" s="23" t="s">
        <v>97</v>
      </c>
      <c r="PRS216" s="23" t="s">
        <v>100</v>
      </c>
      <c r="PRT216" s="79"/>
      <c r="PRU216" s="79" t="s">
        <v>101</v>
      </c>
      <c r="PRV216" s="23" t="s">
        <v>97</v>
      </c>
      <c r="PRW216" s="23" t="s">
        <v>100</v>
      </c>
      <c r="PRX216" s="79"/>
      <c r="PRY216" s="79" t="s">
        <v>101</v>
      </c>
      <c r="PRZ216" s="23" t="s">
        <v>97</v>
      </c>
      <c r="PSA216" s="23" t="s">
        <v>100</v>
      </c>
      <c r="PSB216" s="79"/>
      <c r="PSC216" s="79" t="s">
        <v>101</v>
      </c>
      <c r="PSD216" s="23" t="s">
        <v>97</v>
      </c>
      <c r="PSE216" s="23" t="s">
        <v>100</v>
      </c>
      <c r="PSF216" s="79"/>
      <c r="PSG216" s="79" t="s">
        <v>101</v>
      </c>
      <c r="PSH216" s="23" t="s">
        <v>97</v>
      </c>
      <c r="PSI216" s="23" t="s">
        <v>100</v>
      </c>
      <c r="PSJ216" s="79"/>
      <c r="PSK216" s="79" t="s">
        <v>101</v>
      </c>
      <c r="PSL216" s="23" t="s">
        <v>97</v>
      </c>
      <c r="PSM216" s="23" t="s">
        <v>100</v>
      </c>
      <c r="PSN216" s="79"/>
      <c r="PSO216" s="79" t="s">
        <v>101</v>
      </c>
      <c r="PSP216" s="23" t="s">
        <v>97</v>
      </c>
      <c r="PSQ216" s="23" t="s">
        <v>100</v>
      </c>
      <c r="PSR216" s="79"/>
      <c r="PSS216" s="79" t="s">
        <v>101</v>
      </c>
      <c r="PST216" s="23" t="s">
        <v>97</v>
      </c>
      <c r="PSU216" s="23" t="s">
        <v>100</v>
      </c>
      <c r="PSV216" s="79"/>
      <c r="PSW216" s="79" t="s">
        <v>101</v>
      </c>
      <c r="PSX216" s="23" t="s">
        <v>97</v>
      </c>
      <c r="PSY216" s="23" t="s">
        <v>100</v>
      </c>
      <c r="PSZ216" s="79"/>
      <c r="PTA216" s="79" t="s">
        <v>101</v>
      </c>
      <c r="PTB216" s="23" t="s">
        <v>97</v>
      </c>
      <c r="PTC216" s="23" t="s">
        <v>100</v>
      </c>
      <c r="PTD216" s="79"/>
      <c r="PTE216" s="79" t="s">
        <v>101</v>
      </c>
      <c r="PTF216" s="23" t="s">
        <v>97</v>
      </c>
      <c r="PTG216" s="23" t="s">
        <v>100</v>
      </c>
      <c r="PTH216" s="79"/>
      <c r="PTI216" s="79" t="s">
        <v>101</v>
      </c>
      <c r="PTJ216" s="23" t="s">
        <v>97</v>
      </c>
      <c r="PTK216" s="23" t="s">
        <v>100</v>
      </c>
      <c r="PTL216" s="79"/>
      <c r="PTM216" s="79" t="s">
        <v>101</v>
      </c>
      <c r="PTN216" s="23" t="s">
        <v>97</v>
      </c>
      <c r="PTO216" s="23" t="s">
        <v>100</v>
      </c>
      <c r="PTP216" s="79"/>
      <c r="PTQ216" s="79" t="s">
        <v>101</v>
      </c>
      <c r="PTR216" s="23" t="s">
        <v>97</v>
      </c>
      <c r="PTS216" s="23" t="s">
        <v>100</v>
      </c>
      <c r="PTT216" s="79"/>
      <c r="PTU216" s="79" t="s">
        <v>101</v>
      </c>
      <c r="PTV216" s="23" t="s">
        <v>97</v>
      </c>
      <c r="PTW216" s="23" t="s">
        <v>100</v>
      </c>
      <c r="PTX216" s="79"/>
      <c r="PTY216" s="79" t="s">
        <v>101</v>
      </c>
      <c r="PTZ216" s="23" t="s">
        <v>97</v>
      </c>
      <c r="PUA216" s="23" t="s">
        <v>100</v>
      </c>
      <c r="PUB216" s="79"/>
      <c r="PUC216" s="79" t="s">
        <v>101</v>
      </c>
      <c r="PUD216" s="23" t="s">
        <v>97</v>
      </c>
      <c r="PUE216" s="23" t="s">
        <v>100</v>
      </c>
      <c r="PUF216" s="79"/>
      <c r="PUG216" s="79" t="s">
        <v>101</v>
      </c>
      <c r="PUH216" s="23" t="s">
        <v>97</v>
      </c>
      <c r="PUI216" s="23" t="s">
        <v>100</v>
      </c>
      <c r="PUJ216" s="79"/>
      <c r="PUK216" s="79" t="s">
        <v>101</v>
      </c>
      <c r="PUL216" s="23" t="s">
        <v>97</v>
      </c>
      <c r="PUM216" s="23" t="s">
        <v>100</v>
      </c>
      <c r="PUN216" s="79"/>
      <c r="PUO216" s="79" t="s">
        <v>101</v>
      </c>
      <c r="PUP216" s="23" t="s">
        <v>97</v>
      </c>
      <c r="PUQ216" s="23" t="s">
        <v>100</v>
      </c>
      <c r="PUR216" s="79"/>
      <c r="PUS216" s="79" t="s">
        <v>101</v>
      </c>
      <c r="PUT216" s="23" t="s">
        <v>97</v>
      </c>
      <c r="PUU216" s="23" t="s">
        <v>100</v>
      </c>
      <c r="PUV216" s="79"/>
      <c r="PUW216" s="79" t="s">
        <v>101</v>
      </c>
      <c r="PUX216" s="23" t="s">
        <v>97</v>
      </c>
      <c r="PUY216" s="23" t="s">
        <v>100</v>
      </c>
      <c r="PUZ216" s="79"/>
      <c r="PVA216" s="79" t="s">
        <v>101</v>
      </c>
      <c r="PVB216" s="23" t="s">
        <v>97</v>
      </c>
      <c r="PVC216" s="23" t="s">
        <v>100</v>
      </c>
      <c r="PVD216" s="79"/>
      <c r="PVE216" s="79" t="s">
        <v>101</v>
      </c>
      <c r="PVF216" s="23" t="s">
        <v>97</v>
      </c>
      <c r="PVG216" s="23" t="s">
        <v>100</v>
      </c>
      <c r="PVH216" s="79"/>
      <c r="PVI216" s="79" t="s">
        <v>101</v>
      </c>
      <c r="PVJ216" s="23" t="s">
        <v>97</v>
      </c>
      <c r="PVK216" s="23" t="s">
        <v>100</v>
      </c>
      <c r="PVL216" s="79"/>
      <c r="PVM216" s="79" t="s">
        <v>101</v>
      </c>
      <c r="PVN216" s="23" t="s">
        <v>97</v>
      </c>
      <c r="PVO216" s="23" t="s">
        <v>100</v>
      </c>
      <c r="PVP216" s="79"/>
      <c r="PVQ216" s="79" t="s">
        <v>101</v>
      </c>
      <c r="PVR216" s="23" t="s">
        <v>97</v>
      </c>
      <c r="PVS216" s="23" t="s">
        <v>100</v>
      </c>
      <c r="PVT216" s="79"/>
      <c r="PVU216" s="79" t="s">
        <v>101</v>
      </c>
      <c r="PVV216" s="23" t="s">
        <v>97</v>
      </c>
      <c r="PVW216" s="23" t="s">
        <v>100</v>
      </c>
      <c r="PVX216" s="79"/>
      <c r="PVY216" s="79" t="s">
        <v>101</v>
      </c>
      <c r="PVZ216" s="23" t="s">
        <v>97</v>
      </c>
      <c r="PWA216" s="23" t="s">
        <v>100</v>
      </c>
      <c r="PWB216" s="79"/>
      <c r="PWC216" s="79" t="s">
        <v>101</v>
      </c>
      <c r="PWD216" s="23" t="s">
        <v>97</v>
      </c>
      <c r="PWE216" s="23" t="s">
        <v>100</v>
      </c>
      <c r="PWF216" s="79"/>
      <c r="PWG216" s="79" t="s">
        <v>101</v>
      </c>
      <c r="PWH216" s="23" t="s">
        <v>97</v>
      </c>
      <c r="PWI216" s="23" t="s">
        <v>100</v>
      </c>
      <c r="PWJ216" s="79"/>
      <c r="PWK216" s="79" t="s">
        <v>101</v>
      </c>
      <c r="PWL216" s="23" t="s">
        <v>97</v>
      </c>
      <c r="PWM216" s="23" t="s">
        <v>100</v>
      </c>
      <c r="PWN216" s="79"/>
      <c r="PWO216" s="79" t="s">
        <v>101</v>
      </c>
      <c r="PWP216" s="23" t="s">
        <v>97</v>
      </c>
      <c r="PWQ216" s="23" t="s">
        <v>100</v>
      </c>
      <c r="PWR216" s="79"/>
      <c r="PWS216" s="79" t="s">
        <v>101</v>
      </c>
      <c r="PWT216" s="23" t="s">
        <v>97</v>
      </c>
      <c r="PWU216" s="23" t="s">
        <v>100</v>
      </c>
      <c r="PWV216" s="79"/>
      <c r="PWW216" s="79" t="s">
        <v>101</v>
      </c>
      <c r="PWX216" s="23" t="s">
        <v>97</v>
      </c>
      <c r="PWY216" s="23" t="s">
        <v>100</v>
      </c>
      <c r="PWZ216" s="79"/>
      <c r="PXA216" s="79" t="s">
        <v>101</v>
      </c>
      <c r="PXB216" s="23" t="s">
        <v>97</v>
      </c>
      <c r="PXC216" s="23" t="s">
        <v>100</v>
      </c>
      <c r="PXD216" s="79"/>
      <c r="PXE216" s="79" t="s">
        <v>101</v>
      </c>
      <c r="PXF216" s="23" t="s">
        <v>97</v>
      </c>
      <c r="PXG216" s="23" t="s">
        <v>100</v>
      </c>
      <c r="PXH216" s="79"/>
      <c r="PXI216" s="79" t="s">
        <v>101</v>
      </c>
      <c r="PXJ216" s="23" t="s">
        <v>97</v>
      </c>
      <c r="PXK216" s="23" t="s">
        <v>100</v>
      </c>
      <c r="PXL216" s="79"/>
      <c r="PXM216" s="79" t="s">
        <v>101</v>
      </c>
      <c r="PXN216" s="23" t="s">
        <v>97</v>
      </c>
      <c r="PXO216" s="23" t="s">
        <v>100</v>
      </c>
      <c r="PXP216" s="79"/>
      <c r="PXQ216" s="79" t="s">
        <v>101</v>
      </c>
      <c r="PXR216" s="23" t="s">
        <v>97</v>
      </c>
      <c r="PXS216" s="23" t="s">
        <v>100</v>
      </c>
      <c r="PXT216" s="79"/>
      <c r="PXU216" s="79" t="s">
        <v>101</v>
      </c>
      <c r="PXV216" s="23" t="s">
        <v>97</v>
      </c>
      <c r="PXW216" s="23" t="s">
        <v>100</v>
      </c>
      <c r="PXX216" s="79"/>
      <c r="PXY216" s="79" t="s">
        <v>101</v>
      </c>
      <c r="PXZ216" s="23" t="s">
        <v>97</v>
      </c>
      <c r="PYA216" s="23" t="s">
        <v>100</v>
      </c>
      <c r="PYB216" s="79"/>
      <c r="PYC216" s="79" t="s">
        <v>101</v>
      </c>
      <c r="PYD216" s="23" t="s">
        <v>97</v>
      </c>
      <c r="PYE216" s="23" t="s">
        <v>100</v>
      </c>
      <c r="PYF216" s="79"/>
      <c r="PYG216" s="79" t="s">
        <v>101</v>
      </c>
      <c r="PYH216" s="23" t="s">
        <v>97</v>
      </c>
      <c r="PYI216" s="23" t="s">
        <v>100</v>
      </c>
      <c r="PYJ216" s="79"/>
      <c r="PYK216" s="79" t="s">
        <v>101</v>
      </c>
      <c r="PYL216" s="23" t="s">
        <v>97</v>
      </c>
      <c r="PYM216" s="23" t="s">
        <v>100</v>
      </c>
      <c r="PYN216" s="79"/>
      <c r="PYO216" s="79" t="s">
        <v>101</v>
      </c>
      <c r="PYP216" s="23" t="s">
        <v>97</v>
      </c>
      <c r="PYQ216" s="23" t="s">
        <v>100</v>
      </c>
      <c r="PYR216" s="79"/>
      <c r="PYS216" s="79" t="s">
        <v>101</v>
      </c>
      <c r="PYT216" s="23" t="s">
        <v>97</v>
      </c>
      <c r="PYU216" s="23" t="s">
        <v>100</v>
      </c>
      <c r="PYV216" s="79"/>
      <c r="PYW216" s="79" t="s">
        <v>101</v>
      </c>
      <c r="PYX216" s="23" t="s">
        <v>97</v>
      </c>
      <c r="PYY216" s="23" t="s">
        <v>100</v>
      </c>
      <c r="PYZ216" s="79"/>
      <c r="PZA216" s="79" t="s">
        <v>101</v>
      </c>
      <c r="PZB216" s="23" t="s">
        <v>97</v>
      </c>
      <c r="PZC216" s="23" t="s">
        <v>100</v>
      </c>
      <c r="PZD216" s="79"/>
      <c r="PZE216" s="79" t="s">
        <v>101</v>
      </c>
      <c r="PZF216" s="23" t="s">
        <v>97</v>
      </c>
      <c r="PZG216" s="23" t="s">
        <v>100</v>
      </c>
      <c r="PZH216" s="79"/>
      <c r="PZI216" s="79" t="s">
        <v>101</v>
      </c>
      <c r="PZJ216" s="23" t="s">
        <v>97</v>
      </c>
      <c r="PZK216" s="23" t="s">
        <v>100</v>
      </c>
      <c r="PZL216" s="79"/>
      <c r="PZM216" s="79" t="s">
        <v>101</v>
      </c>
      <c r="PZN216" s="23" t="s">
        <v>97</v>
      </c>
      <c r="PZO216" s="23" t="s">
        <v>100</v>
      </c>
      <c r="PZP216" s="79"/>
      <c r="PZQ216" s="79" t="s">
        <v>101</v>
      </c>
      <c r="PZR216" s="23" t="s">
        <v>97</v>
      </c>
      <c r="PZS216" s="23" t="s">
        <v>100</v>
      </c>
      <c r="PZT216" s="79"/>
      <c r="PZU216" s="79" t="s">
        <v>101</v>
      </c>
      <c r="PZV216" s="23" t="s">
        <v>97</v>
      </c>
      <c r="PZW216" s="23" t="s">
        <v>100</v>
      </c>
      <c r="PZX216" s="79"/>
      <c r="PZY216" s="79" t="s">
        <v>101</v>
      </c>
      <c r="PZZ216" s="23" t="s">
        <v>97</v>
      </c>
      <c r="QAA216" s="23" t="s">
        <v>100</v>
      </c>
      <c r="QAB216" s="79"/>
      <c r="QAC216" s="79" t="s">
        <v>101</v>
      </c>
      <c r="QAD216" s="23" t="s">
        <v>97</v>
      </c>
      <c r="QAE216" s="23" t="s">
        <v>100</v>
      </c>
      <c r="QAF216" s="79"/>
      <c r="QAG216" s="79" t="s">
        <v>101</v>
      </c>
      <c r="QAH216" s="23" t="s">
        <v>97</v>
      </c>
      <c r="QAI216" s="23" t="s">
        <v>100</v>
      </c>
      <c r="QAJ216" s="79"/>
      <c r="QAK216" s="79" t="s">
        <v>101</v>
      </c>
      <c r="QAL216" s="23" t="s">
        <v>97</v>
      </c>
      <c r="QAM216" s="23" t="s">
        <v>100</v>
      </c>
      <c r="QAN216" s="79"/>
      <c r="QAO216" s="79" t="s">
        <v>101</v>
      </c>
      <c r="QAP216" s="23" t="s">
        <v>97</v>
      </c>
      <c r="QAQ216" s="23" t="s">
        <v>100</v>
      </c>
      <c r="QAR216" s="79"/>
      <c r="QAS216" s="79" t="s">
        <v>101</v>
      </c>
      <c r="QAT216" s="23" t="s">
        <v>97</v>
      </c>
      <c r="QAU216" s="23" t="s">
        <v>100</v>
      </c>
      <c r="QAV216" s="79"/>
      <c r="QAW216" s="79" t="s">
        <v>101</v>
      </c>
      <c r="QAX216" s="23" t="s">
        <v>97</v>
      </c>
      <c r="QAY216" s="23" t="s">
        <v>100</v>
      </c>
      <c r="QAZ216" s="79"/>
      <c r="QBA216" s="79" t="s">
        <v>101</v>
      </c>
      <c r="QBB216" s="23" t="s">
        <v>97</v>
      </c>
      <c r="QBC216" s="23" t="s">
        <v>100</v>
      </c>
      <c r="QBD216" s="79"/>
      <c r="QBE216" s="79" t="s">
        <v>101</v>
      </c>
      <c r="QBF216" s="23" t="s">
        <v>97</v>
      </c>
      <c r="QBG216" s="23" t="s">
        <v>100</v>
      </c>
      <c r="QBH216" s="79"/>
      <c r="QBI216" s="79" t="s">
        <v>101</v>
      </c>
      <c r="QBJ216" s="23" t="s">
        <v>97</v>
      </c>
      <c r="QBK216" s="23" t="s">
        <v>100</v>
      </c>
      <c r="QBL216" s="79"/>
      <c r="QBM216" s="79" t="s">
        <v>101</v>
      </c>
      <c r="QBN216" s="23" t="s">
        <v>97</v>
      </c>
      <c r="QBO216" s="23" t="s">
        <v>100</v>
      </c>
      <c r="QBP216" s="79"/>
      <c r="QBQ216" s="79" t="s">
        <v>101</v>
      </c>
      <c r="QBR216" s="23" t="s">
        <v>97</v>
      </c>
      <c r="QBS216" s="23" t="s">
        <v>100</v>
      </c>
      <c r="QBT216" s="79"/>
      <c r="QBU216" s="79" t="s">
        <v>101</v>
      </c>
      <c r="QBV216" s="23" t="s">
        <v>97</v>
      </c>
      <c r="QBW216" s="23" t="s">
        <v>100</v>
      </c>
      <c r="QBX216" s="79"/>
      <c r="QBY216" s="79" t="s">
        <v>101</v>
      </c>
      <c r="QBZ216" s="23" t="s">
        <v>97</v>
      </c>
      <c r="QCA216" s="23" t="s">
        <v>100</v>
      </c>
      <c r="QCB216" s="79"/>
      <c r="QCC216" s="79" t="s">
        <v>101</v>
      </c>
      <c r="QCD216" s="23" t="s">
        <v>97</v>
      </c>
      <c r="QCE216" s="23" t="s">
        <v>100</v>
      </c>
      <c r="QCF216" s="79"/>
      <c r="QCG216" s="79" t="s">
        <v>101</v>
      </c>
      <c r="QCH216" s="23" t="s">
        <v>97</v>
      </c>
      <c r="QCI216" s="23" t="s">
        <v>100</v>
      </c>
      <c r="QCJ216" s="79"/>
      <c r="QCK216" s="79" t="s">
        <v>101</v>
      </c>
      <c r="QCL216" s="23" t="s">
        <v>97</v>
      </c>
      <c r="QCM216" s="23" t="s">
        <v>100</v>
      </c>
      <c r="QCN216" s="79"/>
      <c r="QCO216" s="79" t="s">
        <v>101</v>
      </c>
      <c r="QCP216" s="23" t="s">
        <v>97</v>
      </c>
      <c r="QCQ216" s="23" t="s">
        <v>100</v>
      </c>
      <c r="QCR216" s="79"/>
      <c r="QCS216" s="79" t="s">
        <v>101</v>
      </c>
      <c r="QCT216" s="23" t="s">
        <v>97</v>
      </c>
      <c r="QCU216" s="23" t="s">
        <v>100</v>
      </c>
      <c r="QCV216" s="79"/>
      <c r="QCW216" s="79" t="s">
        <v>101</v>
      </c>
      <c r="QCX216" s="23" t="s">
        <v>97</v>
      </c>
      <c r="QCY216" s="23" t="s">
        <v>100</v>
      </c>
      <c r="QCZ216" s="79"/>
      <c r="QDA216" s="79" t="s">
        <v>101</v>
      </c>
      <c r="QDB216" s="23" t="s">
        <v>97</v>
      </c>
      <c r="QDC216" s="23" t="s">
        <v>100</v>
      </c>
      <c r="QDD216" s="79"/>
      <c r="QDE216" s="79" t="s">
        <v>101</v>
      </c>
      <c r="QDF216" s="23" t="s">
        <v>97</v>
      </c>
      <c r="QDG216" s="23" t="s">
        <v>100</v>
      </c>
      <c r="QDH216" s="79"/>
      <c r="QDI216" s="79" t="s">
        <v>101</v>
      </c>
      <c r="QDJ216" s="23" t="s">
        <v>97</v>
      </c>
      <c r="QDK216" s="23" t="s">
        <v>100</v>
      </c>
      <c r="QDL216" s="79"/>
      <c r="QDM216" s="79" t="s">
        <v>101</v>
      </c>
      <c r="QDN216" s="23" t="s">
        <v>97</v>
      </c>
      <c r="QDO216" s="23" t="s">
        <v>100</v>
      </c>
      <c r="QDP216" s="79"/>
      <c r="QDQ216" s="79" t="s">
        <v>101</v>
      </c>
      <c r="QDR216" s="23" t="s">
        <v>97</v>
      </c>
      <c r="QDS216" s="23" t="s">
        <v>100</v>
      </c>
      <c r="QDT216" s="79"/>
      <c r="QDU216" s="79" t="s">
        <v>101</v>
      </c>
      <c r="QDV216" s="23" t="s">
        <v>97</v>
      </c>
      <c r="QDW216" s="23" t="s">
        <v>100</v>
      </c>
      <c r="QDX216" s="79"/>
      <c r="QDY216" s="79" t="s">
        <v>101</v>
      </c>
      <c r="QDZ216" s="23" t="s">
        <v>97</v>
      </c>
      <c r="QEA216" s="23" t="s">
        <v>100</v>
      </c>
      <c r="QEB216" s="79"/>
      <c r="QEC216" s="79" t="s">
        <v>101</v>
      </c>
      <c r="QED216" s="23" t="s">
        <v>97</v>
      </c>
      <c r="QEE216" s="23" t="s">
        <v>100</v>
      </c>
      <c r="QEF216" s="79"/>
      <c r="QEG216" s="79" t="s">
        <v>101</v>
      </c>
      <c r="QEH216" s="23" t="s">
        <v>97</v>
      </c>
      <c r="QEI216" s="23" t="s">
        <v>100</v>
      </c>
      <c r="QEJ216" s="79"/>
      <c r="QEK216" s="79" t="s">
        <v>101</v>
      </c>
      <c r="QEL216" s="23" t="s">
        <v>97</v>
      </c>
      <c r="QEM216" s="23" t="s">
        <v>100</v>
      </c>
      <c r="QEN216" s="79"/>
      <c r="QEO216" s="79" t="s">
        <v>101</v>
      </c>
      <c r="QEP216" s="23" t="s">
        <v>97</v>
      </c>
      <c r="QEQ216" s="23" t="s">
        <v>100</v>
      </c>
      <c r="QER216" s="79"/>
      <c r="QES216" s="79" t="s">
        <v>101</v>
      </c>
      <c r="QET216" s="23" t="s">
        <v>97</v>
      </c>
      <c r="QEU216" s="23" t="s">
        <v>100</v>
      </c>
      <c r="QEV216" s="79"/>
      <c r="QEW216" s="79" t="s">
        <v>101</v>
      </c>
      <c r="QEX216" s="23" t="s">
        <v>97</v>
      </c>
      <c r="QEY216" s="23" t="s">
        <v>100</v>
      </c>
      <c r="QEZ216" s="79"/>
      <c r="QFA216" s="79" t="s">
        <v>101</v>
      </c>
      <c r="QFB216" s="23" t="s">
        <v>97</v>
      </c>
      <c r="QFC216" s="23" t="s">
        <v>100</v>
      </c>
      <c r="QFD216" s="79"/>
      <c r="QFE216" s="79" t="s">
        <v>101</v>
      </c>
      <c r="QFF216" s="23" t="s">
        <v>97</v>
      </c>
      <c r="QFG216" s="23" t="s">
        <v>100</v>
      </c>
      <c r="QFH216" s="79"/>
      <c r="QFI216" s="79" t="s">
        <v>101</v>
      </c>
      <c r="QFJ216" s="23" t="s">
        <v>97</v>
      </c>
      <c r="QFK216" s="23" t="s">
        <v>100</v>
      </c>
      <c r="QFL216" s="79"/>
      <c r="QFM216" s="79" t="s">
        <v>101</v>
      </c>
      <c r="QFN216" s="23" t="s">
        <v>97</v>
      </c>
      <c r="QFO216" s="23" t="s">
        <v>100</v>
      </c>
      <c r="QFP216" s="79"/>
      <c r="QFQ216" s="79" t="s">
        <v>101</v>
      </c>
      <c r="QFR216" s="23" t="s">
        <v>97</v>
      </c>
      <c r="QFS216" s="23" t="s">
        <v>100</v>
      </c>
      <c r="QFT216" s="79"/>
      <c r="QFU216" s="79" t="s">
        <v>101</v>
      </c>
      <c r="QFV216" s="23" t="s">
        <v>97</v>
      </c>
      <c r="QFW216" s="23" t="s">
        <v>100</v>
      </c>
      <c r="QFX216" s="79"/>
      <c r="QFY216" s="79" t="s">
        <v>101</v>
      </c>
      <c r="QFZ216" s="23" t="s">
        <v>97</v>
      </c>
      <c r="QGA216" s="23" t="s">
        <v>100</v>
      </c>
      <c r="QGB216" s="79"/>
      <c r="QGC216" s="79" t="s">
        <v>101</v>
      </c>
      <c r="QGD216" s="23" t="s">
        <v>97</v>
      </c>
      <c r="QGE216" s="23" t="s">
        <v>100</v>
      </c>
      <c r="QGF216" s="79"/>
      <c r="QGG216" s="79" t="s">
        <v>101</v>
      </c>
      <c r="QGH216" s="23" t="s">
        <v>97</v>
      </c>
      <c r="QGI216" s="23" t="s">
        <v>100</v>
      </c>
      <c r="QGJ216" s="79"/>
      <c r="QGK216" s="79" t="s">
        <v>101</v>
      </c>
      <c r="QGL216" s="23" t="s">
        <v>97</v>
      </c>
      <c r="QGM216" s="23" t="s">
        <v>100</v>
      </c>
      <c r="QGN216" s="79"/>
      <c r="QGO216" s="79" t="s">
        <v>101</v>
      </c>
      <c r="QGP216" s="23" t="s">
        <v>97</v>
      </c>
      <c r="QGQ216" s="23" t="s">
        <v>100</v>
      </c>
      <c r="QGR216" s="79"/>
      <c r="QGS216" s="79" t="s">
        <v>101</v>
      </c>
      <c r="QGT216" s="23" t="s">
        <v>97</v>
      </c>
      <c r="QGU216" s="23" t="s">
        <v>100</v>
      </c>
      <c r="QGV216" s="79"/>
      <c r="QGW216" s="79" t="s">
        <v>101</v>
      </c>
      <c r="QGX216" s="23" t="s">
        <v>97</v>
      </c>
      <c r="QGY216" s="23" t="s">
        <v>100</v>
      </c>
      <c r="QGZ216" s="79"/>
      <c r="QHA216" s="79" t="s">
        <v>101</v>
      </c>
      <c r="QHB216" s="23" t="s">
        <v>97</v>
      </c>
      <c r="QHC216" s="23" t="s">
        <v>100</v>
      </c>
      <c r="QHD216" s="79"/>
      <c r="QHE216" s="79" t="s">
        <v>101</v>
      </c>
      <c r="QHF216" s="23" t="s">
        <v>97</v>
      </c>
      <c r="QHG216" s="23" t="s">
        <v>100</v>
      </c>
      <c r="QHH216" s="79"/>
      <c r="QHI216" s="79" t="s">
        <v>101</v>
      </c>
      <c r="QHJ216" s="23" t="s">
        <v>97</v>
      </c>
      <c r="QHK216" s="23" t="s">
        <v>100</v>
      </c>
      <c r="QHL216" s="79"/>
      <c r="QHM216" s="79" t="s">
        <v>101</v>
      </c>
      <c r="QHN216" s="23" t="s">
        <v>97</v>
      </c>
      <c r="QHO216" s="23" t="s">
        <v>100</v>
      </c>
      <c r="QHP216" s="79"/>
      <c r="QHQ216" s="79" t="s">
        <v>101</v>
      </c>
      <c r="QHR216" s="23" t="s">
        <v>97</v>
      </c>
      <c r="QHS216" s="23" t="s">
        <v>100</v>
      </c>
      <c r="QHT216" s="79"/>
      <c r="QHU216" s="79" t="s">
        <v>101</v>
      </c>
      <c r="QHV216" s="23" t="s">
        <v>97</v>
      </c>
      <c r="QHW216" s="23" t="s">
        <v>100</v>
      </c>
      <c r="QHX216" s="79"/>
      <c r="QHY216" s="79" t="s">
        <v>101</v>
      </c>
      <c r="QHZ216" s="23" t="s">
        <v>97</v>
      </c>
      <c r="QIA216" s="23" t="s">
        <v>100</v>
      </c>
      <c r="QIB216" s="79"/>
      <c r="QIC216" s="79" t="s">
        <v>101</v>
      </c>
      <c r="QID216" s="23" t="s">
        <v>97</v>
      </c>
      <c r="QIE216" s="23" t="s">
        <v>100</v>
      </c>
      <c r="QIF216" s="79"/>
      <c r="QIG216" s="79" t="s">
        <v>101</v>
      </c>
      <c r="QIH216" s="23" t="s">
        <v>97</v>
      </c>
      <c r="QII216" s="23" t="s">
        <v>100</v>
      </c>
      <c r="QIJ216" s="79"/>
      <c r="QIK216" s="79" t="s">
        <v>101</v>
      </c>
      <c r="QIL216" s="23" t="s">
        <v>97</v>
      </c>
      <c r="QIM216" s="23" t="s">
        <v>100</v>
      </c>
      <c r="QIN216" s="79"/>
      <c r="QIO216" s="79" t="s">
        <v>101</v>
      </c>
      <c r="QIP216" s="23" t="s">
        <v>97</v>
      </c>
      <c r="QIQ216" s="23" t="s">
        <v>100</v>
      </c>
      <c r="QIR216" s="79"/>
      <c r="QIS216" s="79" t="s">
        <v>101</v>
      </c>
      <c r="QIT216" s="23" t="s">
        <v>97</v>
      </c>
      <c r="QIU216" s="23" t="s">
        <v>100</v>
      </c>
      <c r="QIV216" s="79"/>
      <c r="QIW216" s="79" t="s">
        <v>101</v>
      </c>
      <c r="QIX216" s="23" t="s">
        <v>97</v>
      </c>
      <c r="QIY216" s="23" t="s">
        <v>100</v>
      </c>
      <c r="QIZ216" s="79"/>
      <c r="QJA216" s="79" t="s">
        <v>101</v>
      </c>
      <c r="QJB216" s="23" t="s">
        <v>97</v>
      </c>
      <c r="QJC216" s="23" t="s">
        <v>100</v>
      </c>
      <c r="QJD216" s="79"/>
      <c r="QJE216" s="79" t="s">
        <v>101</v>
      </c>
      <c r="QJF216" s="23" t="s">
        <v>97</v>
      </c>
      <c r="QJG216" s="23" t="s">
        <v>100</v>
      </c>
      <c r="QJH216" s="79"/>
      <c r="QJI216" s="79" t="s">
        <v>101</v>
      </c>
      <c r="QJJ216" s="23" t="s">
        <v>97</v>
      </c>
      <c r="QJK216" s="23" t="s">
        <v>100</v>
      </c>
      <c r="QJL216" s="79"/>
      <c r="QJM216" s="79" t="s">
        <v>101</v>
      </c>
      <c r="QJN216" s="23" t="s">
        <v>97</v>
      </c>
      <c r="QJO216" s="23" t="s">
        <v>100</v>
      </c>
      <c r="QJP216" s="79"/>
      <c r="QJQ216" s="79" t="s">
        <v>101</v>
      </c>
      <c r="QJR216" s="23" t="s">
        <v>97</v>
      </c>
      <c r="QJS216" s="23" t="s">
        <v>100</v>
      </c>
      <c r="QJT216" s="79"/>
      <c r="QJU216" s="79" t="s">
        <v>101</v>
      </c>
      <c r="QJV216" s="23" t="s">
        <v>97</v>
      </c>
      <c r="QJW216" s="23" t="s">
        <v>100</v>
      </c>
      <c r="QJX216" s="79"/>
      <c r="QJY216" s="79" t="s">
        <v>101</v>
      </c>
      <c r="QJZ216" s="23" t="s">
        <v>97</v>
      </c>
      <c r="QKA216" s="23" t="s">
        <v>100</v>
      </c>
      <c r="QKB216" s="79"/>
      <c r="QKC216" s="79" t="s">
        <v>101</v>
      </c>
      <c r="QKD216" s="23" t="s">
        <v>97</v>
      </c>
      <c r="QKE216" s="23" t="s">
        <v>100</v>
      </c>
      <c r="QKF216" s="79"/>
      <c r="QKG216" s="79" t="s">
        <v>101</v>
      </c>
      <c r="QKH216" s="23" t="s">
        <v>97</v>
      </c>
      <c r="QKI216" s="23" t="s">
        <v>100</v>
      </c>
      <c r="QKJ216" s="79"/>
      <c r="QKK216" s="79" t="s">
        <v>101</v>
      </c>
      <c r="QKL216" s="23" t="s">
        <v>97</v>
      </c>
      <c r="QKM216" s="23" t="s">
        <v>100</v>
      </c>
      <c r="QKN216" s="79"/>
      <c r="QKO216" s="79" t="s">
        <v>101</v>
      </c>
      <c r="QKP216" s="23" t="s">
        <v>97</v>
      </c>
      <c r="QKQ216" s="23" t="s">
        <v>100</v>
      </c>
      <c r="QKR216" s="79"/>
      <c r="QKS216" s="79" t="s">
        <v>101</v>
      </c>
      <c r="QKT216" s="23" t="s">
        <v>97</v>
      </c>
      <c r="QKU216" s="23" t="s">
        <v>100</v>
      </c>
      <c r="QKV216" s="79"/>
      <c r="QKW216" s="79" t="s">
        <v>101</v>
      </c>
      <c r="QKX216" s="23" t="s">
        <v>97</v>
      </c>
      <c r="QKY216" s="23" t="s">
        <v>100</v>
      </c>
      <c r="QKZ216" s="79"/>
      <c r="QLA216" s="79" t="s">
        <v>101</v>
      </c>
      <c r="QLB216" s="23" t="s">
        <v>97</v>
      </c>
      <c r="QLC216" s="23" t="s">
        <v>100</v>
      </c>
      <c r="QLD216" s="79"/>
      <c r="QLE216" s="79" t="s">
        <v>101</v>
      </c>
      <c r="QLF216" s="23" t="s">
        <v>97</v>
      </c>
      <c r="QLG216" s="23" t="s">
        <v>100</v>
      </c>
      <c r="QLH216" s="79"/>
      <c r="QLI216" s="79" t="s">
        <v>101</v>
      </c>
      <c r="QLJ216" s="23" t="s">
        <v>97</v>
      </c>
      <c r="QLK216" s="23" t="s">
        <v>100</v>
      </c>
      <c r="QLL216" s="79"/>
      <c r="QLM216" s="79" t="s">
        <v>101</v>
      </c>
      <c r="QLN216" s="23" t="s">
        <v>97</v>
      </c>
      <c r="QLO216" s="23" t="s">
        <v>100</v>
      </c>
      <c r="QLP216" s="79"/>
      <c r="QLQ216" s="79" t="s">
        <v>101</v>
      </c>
      <c r="QLR216" s="23" t="s">
        <v>97</v>
      </c>
      <c r="QLS216" s="23" t="s">
        <v>100</v>
      </c>
      <c r="QLT216" s="79"/>
      <c r="QLU216" s="79" t="s">
        <v>101</v>
      </c>
      <c r="QLV216" s="23" t="s">
        <v>97</v>
      </c>
      <c r="QLW216" s="23" t="s">
        <v>100</v>
      </c>
      <c r="QLX216" s="79"/>
      <c r="QLY216" s="79" t="s">
        <v>101</v>
      </c>
      <c r="QLZ216" s="23" t="s">
        <v>97</v>
      </c>
      <c r="QMA216" s="23" t="s">
        <v>100</v>
      </c>
      <c r="QMB216" s="79"/>
      <c r="QMC216" s="79" t="s">
        <v>101</v>
      </c>
      <c r="QMD216" s="23" t="s">
        <v>97</v>
      </c>
      <c r="QME216" s="23" t="s">
        <v>100</v>
      </c>
      <c r="QMF216" s="79"/>
      <c r="QMG216" s="79" t="s">
        <v>101</v>
      </c>
      <c r="QMH216" s="23" t="s">
        <v>97</v>
      </c>
      <c r="QMI216" s="23" t="s">
        <v>100</v>
      </c>
      <c r="QMJ216" s="79"/>
      <c r="QMK216" s="79" t="s">
        <v>101</v>
      </c>
      <c r="QML216" s="23" t="s">
        <v>97</v>
      </c>
      <c r="QMM216" s="23" t="s">
        <v>100</v>
      </c>
      <c r="QMN216" s="79"/>
      <c r="QMO216" s="79" t="s">
        <v>101</v>
      </c>
      <c r="QMP216" s="23" t="s">
        <v>97</v>
      </c>
      <c r="QMQ216" s="23" t="s">
        <v>100</v>
      </c>
      <c r="QMR216" s="79"/>
      <c r="QMS216" s="79" t="s">
        <v>101</v>
      </c>
      <c r="QMT216" s="23" t="s">
        <v>97</v>
      </c>
      <c r="QMU216" s="23" t="s">
        <v>100</v>
      </c>
      <c r="QMV216" s="79"/>
      <c r="QMW216" s="79" t="s">
        <v>101</v>
      </c>
      <c r="QMX216" s="23" t="s">
        <v>97</v>
      </c>
      <c r="QMY216" s="23" t="s">
        <v>100</v>
      </c>
      <c r="QMZ216" s="79"/>
      <c r="QNA216" s="79" t="s">
        <v>101</v>
      </c>
      <c r="QNB216" s="23" t="s">
        <v>97</v>
      </c>
      <c r="QNC216" s="23" t="s">
        <v>100</v>
      </c>
      <c r="QND216" s="79"/>
      <c r="QNE216" s="79" t="s">
        <v>101</v>
      </c>
      <c r="QNF216" s="23" t="s">
        <v>97</v>
      </c>
      <c r="QNG216" s="23" t="s">
        <v>100</v>
      </c>
      <c r="QNH216" s="79"/>
      <c r="QNI216" s="79" t="s">
        <v>101</v>
      </c>
      <c r="QNJ216" s="23" t="s">
        <v>97</v>
      </c>
      <c r="QNK216" s="23" t="s">
        <v>100</v>
      </c>
      <c r="QNL216" s="79"/>
      <c r="QNM216" s="79" t="s">
        <v>101</v>
      </c>
      <c r="QNN216" s="23" t="s">
        <v>97</v>
      </c>
      <c r="QNO216" s="23" t="s">
        <v>100</v>
      </c>
      <c r="QNP216" s="79"/>
      <c r="QNQ216" s="79" t="s">
        <v>101</v>
      </c>
      <c r="QNR216" s="23" t="s">
        <v>97</v>
      </c>
      <c r="QNS216" s="23" t="s">
        <v>100</v>
      </c>
      <c r="QNT216" s="79"/>
      <c r="QNU216" s="79" t="s">
        <v>101</v>
      </c>
      <c r="QNV216" s="23" t="s">
        <v>97</v>
      </c>
      <c r="QNW216" s="23" t="s">
        <v>100</v>
      </c>
      <c r="QNX216" s="79"/>
      <c r="QNY216" s="79" t="s">
        <v>101</v>
      </c>
      <c r="QNZ216" s="23" t="s">
        <v>97</v>
      </c>
      <c r="QOA216" s="23" t="s">
        <v>100</v>
      </c>
      <c r="QOB216" s="79"/>
      <c r="QOC216" s="79" t="s">
        <v>101</v>
      </c>
      <c r="QOD216" s="23" t="s">
        <v>97</v>
      </c>
      <c r="QOE216" s="23" t="s">
        <v>100</v>
      </c>
      <c r="QOF216" s="79"/>
      <c r="QOG216" s="79" t="s">
        <v>101</v>
      </c>
      <c r="QOH216" s="23" t="s">
        <v>97</v>
      </c>
      <c r="QOI216" s="23" t="s">
        <v>100</v>
      </c>
      <c r="QOJ216" s="79"/>
      <c r="QOK216" s="79" t="s">
        <v>101</v>
      </c>
      <c r="QOL216" s="23" t="s">
        <v>97</v>
      </c>
      <c r="QOM216" s="23" t="s">
        <v>100</v>
      </c>
      <c r="QON216" s="79"/>
      <c r="QOO216" s="79" t="s">
        <v>101</v>
      </c>
      <c r="QOP216" s="23" t="s">
        <v>97</v>
      </c>
      <c r="QOQ216" s="23" t="s">
        <v>100</v>
      </c>
      <c r="QOR216" s="79"/>
      <c r="QOS216" s="79" t="s">
        <v>101</v>
      </c>
      <c r="QOT216" s="23" t="s">
        <v>97</v>
      </c>
      <c r="QOU216" s="23" t="s">
        <v>100</v>
      </c>
      <c r="QOV216" s="79"/>
      <c r="QOW216" s="79" t="s">
        <v>101</v>
      </c>
      <c r="QOX216" s="23" t="s">
        <v>97</v>
      </c>
      <c r="QOY216" s="23" t="s">
        <v>100</v>
      </c>
      <c r="QOZ216" s="79"/>
      <c r="QPA216" s="79" t="s">
        <v>101</v>
      </c>
      <c r="QPB216" s="23" t="s">
        <v>97</v>
      </c>
      <c r="QPC216" s="23" t="s">
        <v>100</v>
      </c>
      <c r="QPD216" s="79"/>
      <c r="QPE216" s="79" t="s">
        <v>101</v>
      </c>
      <c r="QPF216" s="23" t="s">
        <v>97</v>
      </c>
      <c r="QPG216" s="23" t="s">
        <v>100</v>
      </c>
      <c r="QPH216" s="79"/>
      <c r="QPI216" s="79" t="s">
        <v>101</v>
      </c>
      <c r="QPJ216" s="23" t="s">
        <v>97</v>
      </c>
      <c r="QPK216" s="23" t="s">
        <v>100</v>
      </c>
      <c r="QPL216" s="79"/>
      <c r="QPM216" s="79" t="s">
        <v>101</v>
      </c>
      <c r="QPN216" s="23" t="s">
        <v>97</v>
      </c>
      <c r="QPO216" s="23" t="s">
        <v>100</v>
      </c>
      <c r="QPP216" s="79"/>
      <c r="QPQ216" s="79" t="s">
        <v>101</v>
      </c>
      <c r="QPR216" s="23" t="s">
        <v>97</v>
      </c>
      <c r="QPS216" s="23" t="s">
        <v>100</v>
      </c>
      <c r="QPT216" s="79"/>
      <c r="QPU216" s="79" t="s">
        <v>101</v>
      </c>
      <c r="QPV216" s="23" t="s">
        <v>97</v>
      </c>
      <c r="QPW216" s="23" t="s">
        <v>100</v>
      </c>
      <c r="QPX216" s="79"/>
      <c r="QPY216" s="79" t="s">
        <v>101</v>
      </c>
      <c r="QPZ216" s="23" t="s">
        <v>97</v>
      </c>
      <c r="QQA216" s="23" t="s">
        <v>100</v>
      </c>
      <c r="QQB216" s="79"/>
      <c r="QQC216" s="79" t="s">
        <v>101</v>
      </c>
      <c r="QQD216" s="23" t="s">
        <v>97</v>
      </c>
      <c r="QQE216" s="23" t="s">
        <v>100</v>
      </c>
      <c r="QQF216" s="79"/>
      <c r="QQG216" s="79" t="s">
        <v>101</v>
      </c>
      <c r="QQH216" s="23" t="s">
        <v>97</v>
      </c>
      <c r="QQI216" s="23" t="s">
        <v>100</v>
      </c>
      <c r="QQJ216" s="79"/>
      <c r="QQK216" s="79" t="s">
        <v>101</v>
      </c>
      <c r="QQL216" s="23" t="s">
        <v>97</v>
      </c>
      <c r="QQM216" s="23" t="s">
        <v>100</v>
      </c>
      <c r="QQN216" s="79"/>
      <c r="QQO216" s="79" t="s">
        <v>101</v>
      </c>
      <c r="QQP216" s="23" t="s">
        <v>97</v>
      </c>
      <c r="QQQ216" s="23" t="s">
        <v>100</v>
      </c>
      <c r="QQR216" s="79"/>
      <c r="QQS216" s="79" t="s">
        <v>101</v>
      </c>
      <c r="QQT216" s="23" t="s">
        <v>97</v>
      </c>
      <c r="QQU216" s="23" t="s">
        <v>100</v>
      </c>
      <c r="QQV216" s="79"/>
      <c r="QQW216" s="79" t="s">
        <v>101</v>
      </c>
      <c r="QQX216" s="23" t="s">
        <v>97</v>
      </c>
      <c r="QQY216" s="23" t="s">
        <v>100</v>
      </c>
      <c r="QQZ216" s="79"/>
      <c r="QRA216" s="79" t="s">
        <v>101</v>
      </c>
      <c r="QRB216" s="23" t="s">
        <v>97</v>
      </c>
      <c r="QRC216" s="23" t="s">
        <v>100</v>
      </c>
      <c r="QRD216" s="79"/>
      <c r="QRE216" s="79" t="s">
        <v>101</v>
      </c>
      <c r="QRF216" s="23" t="s">
        <v>97</v>
      </c>
      <c r="QRG216" s="23" t="s">
        <v>100</v>
      </c>
      <c r="QRH216" s="79"/>
      <c r="QRI216" s="79" t="s">
        <v>101</v>
      </c>
      <c r="QRJ216" s="23" t="s">
        <v>97</v>
      </c>
      <c r="QRK216" s="23" t="s">
        <v>100</v>
      </c>
      <c r="QRL216" s="79"/>
      <c r="QRM216" s="79" t="s">
        <v>101</v>
      </c>
      <c r="QRN216" s="23" t="s">
        <v>97</v>
      </c>
      <c r="QRO216" s="23" t="s">
        <v>100</v>
      </c>
      <c r="QRP216" s="79"/>
      <c r="QRQ216" s="79" t="s">
        <v>101</v>
      </c>
      <c r="QRR216" s="23" t="s">
        <v>97</v>
      </c>
      <c r="QRS216" s="23" t="s">
        <v>100</v>
      </c>
      <c r="QRT216" s="79"/>
      <c r="QRU216" s="79" t="s">
        <v>101</v>
      </c>
      <c r="QRV216" s="23" t="s">
        <v>97</v>
      </c>
      <c r="QRW216" s="23" t="s">
        <v>100</v>
      </c>
      <c r="QRX216" s="79"/>
      <c r="QRY216" s="79" t="s">
        <v>101</v>
      </c>
      <c r="QRZ216" s="23" t="s">
        <v>97</v>
      </c>
      <c r="QSA216" s="23" t="s">
        <v>100</v>
      </c>
      <c r="QSB216" s="79"/>
      <c r="QSC216" s="79" t="s">
        <v>101</v>
      </c>
      <c r="QSD216" s="23" t="s">
        <v>97</v>
      </c>
      <c r="QSE216" s="23" t="s">
        <v>100</v>
      </c>
      <c r="QSF216" s="79"/>
      <c r="QSG216" s="79" t="s">
        <v>101</v>
      </c>
      <c r="QSH216" s="23" t="s">
        <v>97</v>
      </c>
      <c r="QSI216" s="23" t="s">
        <v>100</v>
      </c>
      <c r="QSJ216" s="79"/>
      <c r="QSK216" s="79" t="s">
        <v>101</v>
      </c>
      <c r="QSL216" s="23" t="s">
        <v>97</v>
      </c>
      <c r="QSM216" s="23" t="s">
        <v>100</v>
      </c>
      <c r="QSN216" s="79"/>
      <c r="QSO216" s="79" t="s">
        <v>101</v>
      </c>
      <c r="QSP216" s="23" t="s">
        <v>97</v>
      </c>
      <c r="QSQ216" s="23" t="s">
        <v>100</v>
      </c>
      <c r="QSR216" s="79"/>
      <c r="QSS216" s="79" t="s">
        <v>101</v>
      </c>
      <c r="QST216" s="23" t="s">
        <v>97</v>
      </c>
      <c r="QSU216" s="23" t="s">
        <v>100</v>
      </c>
      <c r="QSV216" s="79"/>
      <c r="QSW216" s="79" t="s">
        <v>101</v>
      </c>
      <c r="QSX216" s="23" t="s">
        <v>97</v>
      </c>
      <c r="QSY216" s="23" t="s">
        <v>100</v>
      </c>
      <c r="QSZ216" s="79"/>
      <c r="QTA216" s="79" t="s">
        <v>101</v>
      </c>
      <c r="QTB216" s="23" t="s">
        <v>97</v>
      </c>
      <c r="QTC216" s="23" t="s">
        <v>100</v>
      </c>
      <c r="QTD216" s="79"/>
      <c r="QTE216" s="79" t="s">
        <v>101</v>
      </c>
      <c r="QTF216" s="23" t="s">
        <v>97</v>
      </c>
      <c r="QTG216" s="23" t="s">
        <v>100</v>
      </c>
      <c r="QTH216" s="79"/>
      <c r="QTI216" s="79" t="s">
        <v>101</v>
      </c>
      <c r="QTJ216" s="23" t="s">
        <v>97</v>
      </c>
      <c r="QTK216" s="23" t="s">
        <v>100</v>
      </c>
      <c r="QTL216" s="79"/>
      <c r="QTM216" s="79" t="s">
        <v>101</v>
      </c>
      <c r="QTN216" s="23" t="s">
        <v>97</v>
      </c>
      <c r="QTO216" s="23" t="s">
        <v>100</v>
      </c>
      <c r="QTP216" s="79"/>
      <c r="QTQ216" s="79" t="s">
        <v>101</v>
      </c>
      <c r="QTR216" s="23" t="s">
        <v>97</v>
      </c>
      <c r="QTS216" s="23" t="s">
        <v>100</v>
      </c>
      <c r="QTT216" s="79"/>
      <c r="QTU216" s="79" t="s">
        <v>101</v>
      </c>
      <c r="QTV216" s="23" t="s">
        <v>97</v>
      </c>
      <c r="QTW216" s="23" t="s">
        <v>100</v>
      </c>
      <c r="QTX216" s="79"/>
      <c r="QTY216" s="79" t="s">
        <v>101</v>
      </c>
      <c r="QTZ216" s="23" t="s">
        <v>97</v>
      </c>
      <c r="QUA216" s="23" t="s">
        <v>100</v>
      </c>
      <c r="QUB216" s="79"/>
      <c r="QUC216" s="79" t="s">
        <v>101</v>
      </c>
      <c r="QUD216" s="23" t="s">
        <v>97</v>
      </c>
      <c r="QUE216" s="23" t="s">
        <v>100</v>
      </c>
      <c r="QUF216" s="79"/>
      <c r="QUG216" s="79" t="s">
        <v>101</v>
      </c>
      <c r="QUH216" s="23" t="s">
        <v>97</v>
      </c>
      <c r="QUI216" s="23" t="s">
        <v>100</v>
      </c>
      <c r="QUJ216" s="79"/>
      <c r="QUK216" s="79" t="s">
        <v>101</v>
      </c>
      <c r="QUL216" s="23" t="s">
        <v>97</v>
      </c>
      <c r="QUM216" s="23" t="s">
        <v>100</v>
      </c>
      <c r="QUN216" s="79"/>
      <c r="QUO216" s="79" t="s">
        <v>101</v>
      </c>
      <c r="QUP216" s="23" t="s">
        <v>97</v>
      </c>
      <c r="QUQ216" s="23" t="s">
        <v>100</v>
      </c>
      <c r="QUR216" s="79"/>
      <c r="QUS216" s="79" t="s">
        <v>101</v>
      </c>
      <c r="QUT216" s="23" t="s">
        <v>97</v>
      </c>
      <c r="QUU216" s="23" t="s">
        <v>100</v>
      </c>
      <c r="QUV216" s="79"/>
      <c r="QUW216" s="79" t="s">
        <v>101</v>
      </c>
      <c r="QUX216" s="23" t="s">
        <v>97</v>
      </c>
      <c r="QUY216" s="23" t="s">
        <v>100</v>
      </c>
      <c r="QUZ216" s="79"/>
      <c r="QVA216" s="79" t="s">
        <v>101</v>
      </c>
      <c r="QVB216" s="23" t="s">
        <v>97</v>
      </c>
      <c r="QVC216" s="23" t="s">
        <v>100</v>
      </c>
      <c r="QVD216" s="79"/>
      <c r="QVE216" s="79" t="s">
        <v>101</v>
      </c>
      <c r="QVF216" s="23" t="s">
        <v>97</v>
      </c>
      <c r="QVG216" s="23" t="s">
        <v>100</v>
      </c>
      <c r="QVH216" s="79"/>
      <c r="QVI216" s="79" t="s">
        <v>101</v>
      </c>
      <c r="QVJ216" s="23" t="s">
        <v>97</v>
      </c>
      <c r="QVK216" s="23" t="s">
        <v>100</v>
      </c>
      <c r="QVL216" s="79"/>
      <c r="QVM216" s="79" t="s">
        <v>101</v>
      </c>
      <c r="QVN216" s="23" t="s">
        <v>97</v>
      </c>
      <c r="QVO216" s="23" t="s">
        <v>100</v>
      </c>
      <c r="QVP216" s="79"/>
      <c r="QVQ216" s="79" t="s">
        <v>101</v>
      </c>
      <c r="QVR216" s="23" t="s">
        <v>97</v>
      </c>
      <c r="QVS216" s="23" t="s">
        <v>100</v>
      </c>
      <c r="QVT216" s="79"/>
      <c r="QVU216" s="79" t="s">
        <v>101</v>
      </c>
      <c r="QVV216" s="23" t="s">
        <v>97</v>
      </c>
      <c r="QVW216" s="23" t="s">
        <v>100</v>
      </c>
      <c r="QVX216" s="79"/>
      <c r="QVY216" s="79" t="s">
        <v>101</v>
      </c>
      <c r="QVZ216" s="23" t="s">
        <v>97</v>
      </c>
      <c r="QWA216" s="23" t="s">
        <v>100</v>
      </c>
      <c r="QWB216" s="79"/>
      <c r="QWC216" s="79" t="s">
        <v>101</v>
      </c>
      <c r="QWD216" s="23" t="s">
        <v>97</v>
      </c>
      <c r="QWE216" s="23" t="s">
        <v>100</v>
      </c>
      <c r="QWF216" s="79"/>
      <c r="QWG216" s="79" t="s">
        <v>101</v>
      </c>
      <c r="QWH216" s="23" t="s">
        <v>97</v>
      </c>
      <c r="QWI216" s="23" t="s">
        <v>100</v>
      </c>
      <c r="QWJ216" s="79"/>
      <c r="QWK216" s="79" t="s">
        <v>101</v>
      </c>
      <c r="QWL216" s="23" t="s">
        <v>97</v>
      </c>
      <c r="QWM216" s="23" t="s">
        <v>100</v>
      </c>
      <c r="QWN216" s="79"/>
      <c r="QWO216" s="79" t="s">
        <v>101</v>
      </c>
      <c r="QWP216" s="23" t="s">
        <v>97</v>
      </c>
      <c r="QWQ216" s="23" t="s">
        <v>100</v>
      </c>
      <c r="QWR216" s="79"/>
      <c r="QWS216" s="79" t="s">
        <v>101</v>
      </c>
      <c r="QWT216" s="23" t="s">
        <v>97</v>
      </c>
      <c r="QWU216" s="23" t="s">
        <v>100</v>
      </c>
      <c r="QWV216" s="79"/>
      <c r="QWW216" s="79" t="s">
        <v>101</v>
      </c>
      <c r="QWX216" s="23" t="s">
        <v>97</v>
      </c>
      <c r="QWY216" s="23" t="s">
        <v>100</v>
      </c>
      <c r="QWZ216" s="79"/>
      <c r="QXA216" s="79" t="s">
        <v>101</v>
      </c>
      <c r="QXB216" s="23" t="s">
        <v>97</v>
      </c>
      <c r="QXC216" s="23" t="s">
        <v>100</v>
      </c>
      <c r="QXD216" s="79"/>
      <c r="QXE216" s="79" t="s">
        <v>101</v>
      </c>
      <c r="QXF216" s="23" t="s">
        <v>97</v>
      </c>
      <c r="QXG216" s="23" t="s">
        <v>100</v>
      </c>
      <c r="QXH216" s="79"/>
      <c r="QXI216" s="79" t="s">
        <v>101</v>
      </c>
      <c r="QXJ216" s="23" t="s">
        <v>97</v>
      </c>
      <c r="QXK216" s="23" t="s">
        <v>100</v>
      </c>
      <c r="QXL216" s="79"/>
      <c r="QXM216" s="79" t="s">
        <v>101</v>
      </c>
      <c r="QXN216" s="23" t="s">
        <v>97</v>
      </c>
      <c r="QXO216" s="23" t="s">
        <v>100</v>
      </c>
      <c r="QXP216" s="79"/>
      <c r="QXQ216" s="79" t="s">
        <v>101</v>
      </c>
      <c r="QXR216" s="23" t="s">
        <v>97</v>
      </c>
      <c r="QXS216" s="23" t="s">
        <v>100</v>
      </c>
      <c r="QXT216" s="79"/>
      <c r="QXU216" s="79" t="s">
        <v>101</v>
      </c>
      <c r="QXV216" s="23" t="s">
        <v>97</v>
      </c>
      <c r="QXW216" s="23" t="s">
        <v>100</v>
      </c>
      <c r="QXX216" s="79"/>
      <c r="QXY216" s="79" t="s">
        <v>101</v>
      </c>
      <c r="QXZ216" s="23" t="s">
        <v>97</v>
      </c>
      <c r="QYA216" s="23" t="s">
        <v>100</v>
      </c>
      <c r="QYB216" s="79"/>
      <c r="QYC216" s="79" t="s">
        <v>101</v>
      </c>
      <c r="QYD216" s="23" t="s">
        <v>97</v>
      </c>
      <c r="QYE216" s="23" t="s">
        <v>100</v>
      </c>
      <c r="QYF216" s="79"/>
      <c r="QYG216" s="79" t="s">
        <v>101</v>
      </c>
      <c r="QYH216" s="23" t="s">
        <v>97</v>
      </c>
      <c r="QYI216" s="23" t="s">
        <v>100</v>
      </c>
      <c r="QYJ216" s="79"/>
      <c r="QYK216" s="79" t="s">
        <v>101</v>
      </c>
      <c r="QYL216" s="23" t="s">
        <v>97</v>
      </c>
      <c r="QYM216" s="23" t="s">
        <v>100</v>
      </c>
      <c r="QYN216" s="79"/>
      <c r="QYO216" s="79" t="s">
        <v>101</v>
      </c>
      <c r="QYP216" s="23" t="s">
        <v>97</v>
      </c>
      <c r="QYQ216" s="23" t="s">
        <v>100</v>
      </c>
      <c r="QYR216" s="79"/>
      <c r="QYS216" s="79" t="s">
        <v>101</v>
      </c>
      <c r="QYT216" s="23" t="s">
        <v>97</v>
      </c>
      <c r="QYU216" s="23" t="s">
        <v>100</v>
      </c>
      <c r="QYV216" s="79"/>
      <c r="QYW216" s="79" t="s">
        <v>101</v>
      </c>
      <c r="QYX216" s="23" t="s">
        <v>97</v>
      </c>
      <c r="QYY216" s="23" t="s">
        <v>100</v>
      </c>
      <c r="QYZ216" s="79"/>
      <c r="QZA216" s="79" t="s">
        <v>101</v>
      </c>
      <c r="QZB216" s="23" t="s">
        <v>97</v>
      </c>
      <c r="QZC216" s="23" t="s">
        <v>100</v>
      </c>
      <c r="QZD216" s="79"/>
      <c r="QZE216" s="79" t="s">
        <v>101</v>
      </c>
      <c r="QZF216" s="23" t="s">
        <v>97</v>
      </c>
      <c r="QZG216" s="23" t="s">
        <v>100</v>
      </c>
      <c r="QZH216" s="79"/>
      <c r="QZI216" s="79" t="s">
        <v>101</v>
      </c>
      <c r="QZJ216" s="23" t="s">
        <v>97</v>
      </c>
      <c r="QZK216" s="23" t="s">
        <v>100</v>
      </c>
      <c r="QZL216" s="79"/>
      <c r="QZM216" s="79" t="s">
        <v>101</v>
      </c>
      <c r="QZN216" s="23" t="s">
        <v>97</v>
      </c>
      <c r="QZO216" s="23" t="s">
        <v>100</v>
      </c>
      <c r="QZP216" s="79"/>
      <c r="QZQ216" s="79" t="s">
        <v>101</v>
      </c>
      <c r="QZR216" s="23" t="s">
        <v>97</v>
      </c>
      <c r="QZS216" s="23" t="s">
        <v>100</v>
      </c>
      <c r="QZT216" s="79"/>
      <c r="QZU216" s="79" t="s">
        <v>101</v>
      </c>
      <c r="QZV216" s="23" t="s">
        <v>97</v>
      </c>
      <c r="QZW216" s="23" t="s">
        <v>100</v>
      </c>
      <c r="QZX216" s="79"/>
      <c r="QZY216" s="79" t="s">
        <v>101</v>
      </c>
      <c r="QZZ216" s="23" t="s">
        <v>97</v>
      </c>
      <c r="RAA216" s="23" t="s">
        <v>100</v>
      </c>
      <c r="RAB216" s="79"/>
      <c r="RAC216" s="79" t="s">
        <v>101</v>
      </c>
      <c r="RAD216" s="23" t="s">
        <v>97</v>
      </c>
      <c r="RAE216" s="23" t="s">
        <v>100</v>
      </c>
      <c r="RAF216" s="79"/>
      <c r="RAG216" s="79" t="s">
        <v>101</v>
      </c>
      <c r="RAH216" s="23" t="s">
        <v>97</v>
      </c>
      <c r="RAI216" s="23" t="s">
        <v>100</v>
      </c>
      <c r="RAJ216" s="79"/>
      <c r="RAK216" s="79" t="s">
        <v>101</v>
      </c>
      <c r="RAL216" s="23" t="s">
        <v>97</v>
      </c>
      <c r="RAM216" s="23" t="s">
        <v>100</v>
      </c>
      <c r="RAN216" s="79"/>
      <c r="RAO216" s="79" t="s">
        <v>101</v>
      </c>
      <c r="RAP216" s="23" t="s">
        <v>97</v>
      </c>
      <c r="RAQ216" s="23" t="s">
        <v>100</v>
      </c>
      <c r="RAR216" s="79"/>
      <c r="RAS216" s="79" t="s">
        <v>101</v>
      </c>
      <c r="RAT216" s="23" t="s">
        <v>97</v>
      </c>
      <c r="RAU216" s="23" t="s">
        <v>100</v>
      </c>
      <c r="RAV216" s="79"/>
      <c r="RAW216" s="79" t="s">
        <v>101</v>
      </c>
      <c r="RAX216" s="23" t="s">
        <v>97</v>
      </c>
      <c r="RAY216" s="23" t="s">
        <v>100</v>
      </c>
      <c r="RAZ216" s="79"/>
      <c r="RBA216" s="79" t="s">
        <v>101</v>
      </c>
      <c r="RBB216" s="23" t="s">
        <v>97</v>
      </c>
      <c r="RBC216" s="23" t="s">
        <v>100</v>
      </c>
      <c r="RBD216" s="79"/>
      <c r="RBE216" s="79" t="s">
        <v>101</v>
      </c>
      <c r="RBF216" s="23" t="s">
        <v>97</v>
      </c>
      <c r="RBG216" s="23" t="s">
        <v>100</v>
      </c>
      <c r="RBH216" s="79"/>
      <c r="RBI216" s="79" t="s">
        <v>101</v>
      </c>
      <c r="RBJ216" s="23" t="s">
        <v>97</v>
      </c>
      <c r="RBK216" s="23" t="s">
        <v>100</v>
      </c>
      <c r="RBL216" s="79"/>
      <c r="RBM216" s="79" t="s">
        <v>101</v>
      </c>
      <c r="RBN216" s="23" t="s">
        <v>97</v>
      </c>
      <c r="RBO216" s="23" t="s">
        <v>100</v>
      </c>
      <c r="RBP216" s="79"/>
      <c r="RBQ216" s="79" t="s">
        <v>101</v>
      </c>
      <c r="RBR216" s="23" t="s">
        <v>97</v>
      </c>
      <c r="RBS216" s="23" t="s">
        <v>100</v>
      </c>
      <c r="RBT216" s="79"/>
      <c r="RBU216" s="79" t="s">
        <v>101</v>
      </c>
      <c r="RBV216" s="23" t="s">
        <v>97</v>
      </c>
      <c r="RBW216" s="23" t="s">
        <v>100</v>
      </c>
      <c r="RBX216" s="79"/>
      <c r="RBY216" s="79" t="s">
        <v>101</v>
      </c>
      <c r="RBZ216" s="23" t="s">
        <v>97</v>
      </c>
      <c r="RCA216" s="23" t="s">
        <v>100</v>
      </c>
      <c r="RCB216" s="79"/>
      <c r="RCC216" s="79" t="s">
        <v>101</v>
      </c>
      <c r="RCD216" s="23" t="s">
        <v>97</v>
      </c>
      <c r="RCE216" s="23" t="s">
        <v>100</v>
      </c>
      <c r="RCF216" s="79"/>
      <c r="RCG216" s="79" t="s">
        <v>101</v>
      </c>
      <c r="RCH216" s="23" t="s">
        <v>97</v>
      </c>
      <c r="RCI216" s="23" t="s">
        <v>100</v>
      </c>
      <c r="RCJ216" s="79"/>
      <c r="RCK216" s="79" t="s">
        <v>101</v>
      </c>
      <c r="RCL216" s="23" t="s">
        <v>97</v>
      </c>
      <c r="RCM216" s="23" t="s">
        <v>100</v>
      </c>
      <c r="RCN216" s="79"/>
      <c r="RCO216" s="79" t="s">
        <v>101</v>
      </c>
      <c r="RCP216" s="23" t="s">
        <v>97</v>
      </c>
      <c r="RCQ216" s="23" t="s">
        <v>100</v>
      </c>
      <c r="RCR216" s="79"/>
      <c r="RCS216" s="79" t="s">
        <v>101</v>
      </c>
      <c r="RCT216" s="23" t="s">
        <v>97</v>
      </c>
      <c r="RCU216" s="23" t="s">
        <v>100</v>
      </c>
      <c r="RCV216" s="79"/>
      <c r="RCW216" s="79" t="s">
        <v>101</v>
      </c>
      <c r="RCX216" s="23" t="s">
        <v>97</v>
      </c>
      <c r="RCY216" s="23" t="s">
        <v>100</v>
      </c>
      <c r="RCZ216" s="79"/>
      <c r="RDA216" s="79" t="s">
        <v>101</v>
      </c>
      <c r="RDB216" s="23" t="s">
        <v>97</v>
      </c>
      <c r="RDC216" s="23" t="s">
        <v>100</v>
      </c>
      <c r="RDD216" s="79"/>
      <c r="RDE216" s="79" t="s">
        <v>101</v>
      </c>
      <c r="RDF216" s="23" t="s">
        <v>97</v>
      </c>
      <c r="RDG216" s="23" t="s">
        <v>100</v>
      </c>
      <c r="RDH216" s="79"/>
      <c r="RDI216" s="79" t="s">
        <v>101</v>
      </c>
      <c r="RDJ216" s="23" t="s">
        <v>97</v>
      </c>
      <c r="RDK216" s="23" t="s">
        <v>100</v>
      </c>
      <c r="RDL216" s="79"/>
      <c r="RDM216" s="79" t="s">
        <v>101</v>
      </c>
      <c r="RDN216" s="23" t="s">
        <v>97</v>
      </c>
      <c r="RDO216" s="23" t="s">
        <v>100</v>
      </c>
      <c r="RDP216" s="79"/>
      <c r="RDQ216" s="79" t="s">
        <v>101</v>
      </c>
      <c r="RDR216" s="23" t="s">
        <v>97</v>
      </c>
      <c r="RDS216" s="23" t="s">
        <v>100</v>
      </c>
      <c r="RDT216" s="79"/>
      <c r="RDU216" s="79" t="s">
        <v>101</v>
      </c>
      <c r="RDV216" s="23" t="s">
        <v>97</v>
      </c>
      <c r="RDW216" s="23" t="s">
        <v>100</v>
      </c>
      <c r="RDX216" s="79"/>
      <c r="RDY216" s="79" t="s">
        <v>101</v>
      </c>
      <c r="RDZ216" s="23" t="s">
        <v>97</v>
      </c>
      <c r="REA216" s="23" t="s">
        <v>100</v>
      </c>
      <c r="REB216" s="79"/>
      <c r="REC216" s="79" t="s">
        <v>101</v>
      </c>
      <c r="RED216" s="23" t="s">
        <v>97</v>
      </c>
      <c r="REE216" s="23" t="s">
        <v>100</v>
      </c>
      <c r="REF216" s="79"/>
      <c r="REG216" s="79" t="s">
        <v>101</v>
      </c>
      <c r="REH216" s="23" t="s">
        <v>97</v>
      </c>
      <c r="REI216" s="23" t="s">
        <v>100</v>
      </c>
      <c r="REJ216" s="79"/>
      <c r="REK216" s="79" t="s">
        <v>101</v>
      </c>
      <c r="REL216" s="23" t="s">
        <v>97</v>
      </c>
      <c r="REM216" s="23" t="s">
        <v>100</v>
      </c>
      <c r="REN216" s="79"/>
      <c r="REO216" s="79" t="s">
        <v>101</v>
      </c>
      <c r="REP216" s="23" t="s">
        <v>97</v>
      </c>
      <c r="REQ216" s="23" t="s">
        <v>100</v>
      </c>
      <c r="RER216" s="79"/>
      <c r="RES216" s="79" t="s">
        <v>101</v>
      </c>
      <c r="RET216" s="23" t="s">
        <v>97</v>
      </c>
      <c r="REU216" s="23" t="s">
        <v>100</v>
      </c>
      <c r="REV216" s="79"/>
      <c r="REW216" s="79" t="s">
        <v>101</v>
      </c>
      <c r="REX216" s="23" t="s">
        <v>97</v>
      </c>
      <c r="REY216" s="23" t="s">
        <v>100</v>
      </c>
      <c r="REZ216" s="79"/>
      <c r="RFA216" s="79" t="s">
        <v>101</v>
      </c>
      <c r="RFB216" s="23" t="s">
        <v>97</v>
      </c>
      <c r="RFC216" s="23" t="s">
        <v>100</v>
      </c>
      <c r="RFD216" s="79"/>
      <c r="RFE216" s="79" t="s">
        <v>101</v>
      </c>
      <c r="RFF216" s="23" t="s">
        <v>97</v>
      </c>
      <c r="RFG216" s="23" t="s">
        <v>100</v>
      </c>
      <c r="RFH216" s="79"/>
      <c r="RFI216" s="79" t="s">
        <v>101</v>
      </c>
      <c r="RFJ216" s="23" t="s">
        <v>97</v>
      </c>
      <c r="RFK216" s="23" t="s">
        <v>100</v>
      </c>
      <c r="RFL216" s="79"/>
      <c r="RFM216" s="79" t="s">
        <v>101</v>
      </c>
      <c r="RFN216" s="23" t="s">
        <v>97</v>
      </c>
      <c r="RFO216" s="23" t="s">
        <v>100</v>
      </c>
      <c r="RFP216" s="79"/>
      <c r="RFQ216" s="79" t="s">
        <v>101</v>
      </c>
      <c r="RFR216" s="23" t="s">
        <v>97</v>
      </c>
      <c r="RFS216" s="23" t="s">
        <v>100</v>
      </c>
      <c r="RFT216" s="79"/>
      <c r="RFU216" s="79" t="s">
        <v>101</v>
      </c>
      <c r="RFV216" s="23" t="s">
        <v>97</v>
      </c>
      <c r="RFW216" s="23" t="s">
        <v>100</v>
      </c>
      <c r="RFX216" s="79"/>
      <c r="RFY216" s="79" t="s">
        <v>101</v>
      </c>
      <c r="RFZ216" s="23" t="s">
        <v>97</v>
      </c>
      <c r="RGA216" s="23" t="s">
        <v>100</v>
      </c>
      <c r="RGB216" s="79"/>
      <c r="RGC216" s="79" t="s">
        <v>101</v>
      </c>
      <c r="RGD216" s="23" t="s">
        <v>97</v>
      </c>
      <c r="RGE216" s="23" t="s">
        <v>100</v>
      </c>
      <c r="RGF216" s="79"/>
      <c r="RGG216" s="79" t="s">
        <v>101</v>
      </c>
      <c r="RGH216" s="23" t="s">
        <v>97</v>
      </c>
      <c r="RGI216" s="23" t="s">
        <v>100</v>
      </c>
      <c r="RGJ216" s="79"/>
      <c r="RGK216" s="79" t="s">
        <v>101</v>
      </c>
      <c r="RGL216" s="23" t="s">
        <v>97</v>
      </c>
      <c r="RGM216" s="23" t="s">
        <v>100</v>
      </c>
      <c r="RGN216" s="79"/>
      <c r="RGO216" s="79" t="s">
        <v>101</v>
      </c>
      <c r="RGP216" s="23" t="s">
        <v>97</v>
      </c>
      <c r="RGQ216" s="23" t="s">
        <v>100</v>
      </c>
      <c r="RGR216" s="79"/>
      <c r="RGS216" s="79" t="s">
        <v>101</v>
      </c>
      <c r="RGT216" s="23" t="s">
        <v>97</v>
      </c>
      <c r="RGU216" s="23" t="s">
        <v>100</v>
      </c>
      <c r="RGV216" s="79"/>
      <c r="RGW216" s="79" t="s">
        <v>101</v>
      </c>
      <c r="RGX216" s="23" t="s">
        <v>97</v>
      </c>
      <c r="RGY216" s="23" t="s">
        <v>100</v>
      </c>
      <c r="RGZ216" s="79"/>
      <c r="RHA216" s="79" t="s">
        <v>101</v>
      </c>
      <c r="RHB216" s="23" t="s">
        <v>97</v>
      </c>
      <c r="RHC216" s="23" t="s">
        <v>100</v>
      </c>
      <c r="RHD216" s="79"/>
      <c r="RHE216" s="79" t="s">
        <v>101</v>
      </c>
      <c r="RHF216" s="23" t="s">
        <v>97</v>
      </c>
      <c r="RHG216" s="23" t="s">
        <v>100</v>
      </c>
      <c r="RHH216" s="79"/>
      <c r="RHI216" s="79" t="s">
        <v>101</v>
      </c>
      <c r="RHJ216" s="23" t="s">
        <v>97</v>
      </c>
      <c r="RHK216" s="23" t="s">
        <v>100</v>
      </c>
      <c r="RHL216" s="79"/>
      <c r="RHM216" s="79" t="s">
        <v>101</v>
      </c>
      <c r="RHN216" s="23" t="s">
        <v>97</v>
      </c>
      <c r="RHO216" s="23" t="s">
        <v>100</v>
      </c>
      <c r="RHP216" s="79"/>
      <c r="RHQ216" s="79" t="s">
        <v>101</v>
      </c>
      <c r="RHR216" s="23" t="s">
        <v>97</v>
      </c>
      <c r="RHS216" s="23" t="s">
        <v>100</v>
      </c>
      <c r="RHT216" s="79"/>
      <c r="RHU216" s="79" t="s">
        <v>101</v>
      </c>
      <c r="RHV216" s="23" t="s">
        <v>97</v>
      </c>
      <c r="RHW216" s="23" t="s">
        <v>100</v>
      </c>
      <c r="RHX216" s="79"/>
      <c r="RHY216" s="79" t="s">
        <v>101</v>
      </c>
      <c r="RHZ216" s="23" t="s">
        <v>97</v>
      </c>
      <c r="RIA216" s="23" t="s">
        <v>100</v>
      </c>
      <c r="RIB216" s="79"/>
      <c r="RIC216" s="79" t="s">
        <v>101</v>
      </c>
      <c r="RID216" s="23" t="s">
        <v>97</v>
      </c>
      <c r="RIE216" s="23" t="s">
        <v>100</v>
      </c>
      <c r="RIF216" s="79"/>
      <c r="RIG216" s="79" t="s">
        <v>101</v>
      </c>
      <c r="RIH216" s="23" t="s">
        <v>97</v>
      </c>
      <c r="RII216" s="23" t="s">
        <v>100</v>
      </c>
      <c r="RIJ216" s="79"/>
      <c r="RIK216" s="79" t="s">
        <v>101</v>
      </c>
      <c r="RIL216" s="23" t="s">
        <v>97</v>
      </c>
      <c r="RIM216" s="23" t="s">
        <v>100</v>
      </c>
      <c r="RIN216" s="79"/>
      <c r="RIO216" s="79" t="s">
        <v>101</v>
      </c>
      <c r="RIP216" s="23" t="s">
        <v>97</v>
      </c>
      <c r="RIQ216" s="23" t="s">
        <v>100</v>
      </c>
      <c r="RIR216" s="79"/>
      <c r="RIS216" s="79" t="s">
        <v>101</v>
      </c>
      <c r="RIT216" s="23" t="s">
        <v>97</v>
      </c>
      <c r="RIU216" s="23" t="s">
        <v>100</v>
      </c>
      <c r="RIV216" s="79"/>
      <c r="RIW216" s="79" t="s">
        <v>101</v>
      </c>
      <c r="RIX216" s="23" t="s">
        <v>97</v>
      </c>
      <c r="RIY216" s="23" t="s">
        <v>100</v>
      </c>
      <c r="RIZ216" s="79"/>
      <c r="RJA216" s="79" t="s">
        <v>101</v>
      </c>
      <c r="RJB216" s="23" t="s">
        <v>97</v>
      </c>
      <c r="RJC216" s="23" t="s">
        <v>100</v>
      </c>
      <c r="RJD216" s="79"/>
      <c r="RJE216" s="79" t="s">
        <v>101</v>
      </c>
      <c r="RJF216" s="23" t="s">
        <v>97</v>
      </c>
      <c r="RJG216" s="23" t="s">
        <v>100</v>
      </c>
      <c r="RJH216" s="79"/>
      <c r="RJI216" s="79" t="s">
        <v>101</v>
      </c>
      <c r="RJJ216" s="23" t="s">
        <v>97</v>
      </c>
      <c r="RJK216" s="23" t="s">
        <v>100</v>
      </c>
      <c r="RJL216" s="79"/>
      <c r="RJM216" s="79" t="s">
        <v>101</v>
      </c>
      <c r="RJN216" s="23" t="s">
        <v>97</v>
      </c>
      <c r="RJO216" s="23" t="s">
        <v>100</v>
      </c>
      <c r="RJP216" s="79"/>
      <c r="RJQ216" s="79" t="s">
        <v>101</v>
      </c>
      <c r="RJR216" s="23" t="s">
        <v>97</v>
      </c>
      <c r="RJS216" s="23" t="s">
        <v>100</v>
      </c>
      <c r="RJT216" s="79"/>
      <c r="RJU216" s="79" t="s">
        <v>101</v>
      </c>
      <c r="RJV216" s="23" t="s">
        <v>97</v>
      </c>
      <c r="RJW216" s="23" t="s">
        <v>100</v>
      </c>
      <c r="RJX216" s="79"/>
      <c r="RJY216" s="79" t="s">
        <v>101</v>
      </c>
      <c r="RJZ216" s="23" t="s">
        <v>97</v>
      </c>
      <c r="RKA216" s="23" t="s">
        <v>100</v>
      </c>
      <c r="RKB216" s="79"/>
      <c r="RKC216" s="79" t="s">
        <v>101</v>
      </c>
      <c r="RKD216" s="23" t="s">
        <v>97</v>
      </c>
      <c r="RKE216" s="23" t="s">
        <v>100</v>
      </c>
      <c r="RKF216" s="79"/>
      <c r="RKG216" s="79" t="s">
        <v>101</v>
      </c>
      <c r="RKH216" s="23" t="s">
        <v>97</v>
      </c>
      <c r="RKI216" s="23" t="s">
        <v>100</v>
      </c>
      <c r="RKJ216" s="79"/>
      <c r="RKK216" s="79" t="s">
        <v>101</v>
      </c>
      <c r="RKL216" s="23" t="s">
        <v>97</v>
      </c>
      <c r="RKM216" s="23" t="s">
        <v>100</v>
      </c>
      <c r="RKN216" s="79"/>
      <c r="RKO216" s="79" t="s">
        <v>101</v>
      </c>
      <c r="RKP216" s="23" t="s">
        <v>97</v>
      </c>
      <c r="RKQ216" s="23" t="s">
        <v>100</v>
      </c>
      <c r="RKR216" s="79"/>
      <c r="RKS216" s="79" t="s">
        <v>101</v>
      </c>
      <c r="RKT216" s="23" t="s">
        <v>97</v>
      </c>
      <c r="RKU216" s="23" t="s">
        <v>100</v>
      </c>
      <c r="RKV216" s="79"/>
      <c r="RKW216" s="79" t="s">
        <v>101</v>
      </c>
      <c r="RKX216" s="23" t="s">
        <v>97</v>
      </c>
      <c r="RKY216" s="23" t="s">
        <v>100</v>
      </c>
      <c r="RKZ216" s="79"/>
      <c r="RLA216" s="79" t="s">
        <v>101</v>
      </c>
      <c r="RLB216" s="23" t="s">
        <v>97</v>
      </c>
      <c r="RLC216" s="23" t="s">
        <v>100</v>
      </c>
      <c r="RLD216" s="79"/>
      <c r="RLE216" s="79" t="s">
        <v>101</v>
      </c>
      <c r="RLF216" s="23" t="s">
        <v>97</v>
      </c>
      <c r="RLG216" s="23" t="s">
        <v>100</v>
      </c>
      <c r="RLH216" s="79"/>
      <c r="RLI216" s="79" t="s">
        <v>101</v>
      </c>
      <c r="RLJ216" s="23" t="s">
        <v>97</v>
      </c>
      <c r="RLK216" s="23" t="s">
        <v>100</v>
      </c>
      <c r="RLL216" s="79"/>
      <c r="RLM216" s="79" t="s">
        <v>101</v>
      </c>
      <c r="RLN216" s="23" t="s">
        <v>97</v>
      </c>
      <c r="RLO216" s="23" t="s">
        <v>100</v>
      </c>
      <c r="RLP216" s="79"/>
      <c r="RLQ216" s="79" t="s">
        <v>101</v>
      </c>
      <c r="RLR216" s="23" t="s">
        <v>97</v>
      </c>
      <c r="RLS216" s="23" t="s">
        <v>100</v>
      </c>
      <c r="RLT216" s="79"/>
      <c r="RLU216" s="79" t="s">
        <v>101</v>
      </c>
      <c r="RLV216" s="23" t="s">
        <v>97</v>
      </c>
      <c r="RLW216" s="23" t="s">
        <v>100</v>
      </c>
      <c r="RLX216" s="79"/>
      <c r="RLY216" s="79" t="s">
        <v>101</v>
      </c>
      <c r="RLZ216" s="23" t="s">
        <v>97</v>
      </c>
      <c r="RMA216" s="23" t="s">
        <v>100</v>
      </c>
      <c r="RMB216" s="79"/>
      <c r="RMC216" s="79" t="s">
        <v>101</v>
      </c>
      <c r="RMD216" s="23" t="s">
        <v>97</v>
      </c>
      <c r="RME216" s="23" t="s">
        <v>100</v>
      </c>
      <c r="RMF216" s="79"/>
      <c r="RMG216" s="79" t="s">
        <v>101</v>
      </c>
      <c r="RMH216" s="23" t="s">
        <v>97</v>
      </c>
      <c r="RMI216" s="23" t="s">
        <v>100</v>
      </c>
      <c r="RMJ216" s="79"/>
      <c r="RMK216" s="79" t="s">
        <v>101</v>
      </c>
      <c r="RML216" s="23" t="s">
        <v>97</v>
      </c>
      <c r="RMM216" s="23" t="s">
        <v>100</v>
      </c>
      <c r="RMN216" s="79"/>
      <c r="RMO216" s="79" t="s">
        <v>101</v>
      </c>
      <c r="RMP216" s="23" t="s">
        <v>97</v>
      </c>
      <c r="RMQ216" s="23" t="s">
        <v>100</v>
      </c>
      <c r="RMR216" s="79"/>
      <c r="RMS216" s="79" t="s">
        <v>101</v>
      </c>
      <c r="RMT216" s="23" t="s">
        <v>97</v>
      </c>
      <c r="RMU216" s="23" t="s">
        <v>100</v>
      </c>
      <c r="RMV216" s="79"/>
      <c r="RMW216" s="79" t="s">
        <v>101</v>
      </c>
      <c r="RMX216" s="23" t="s">
        <v>97</v>
      </c>
      <c r="RMY216" s="23" t="s">
        <v>100</v>
      </c>
      <c r="RMZ216" s="79"/>
      <c r="RNA216" s="79" t="s">
        <v>101</v>
      </c>
      <c r="RNB216" s="23" t="s">
        <v>97</v>
      </c>
      <c r="RNC216" s="23" t="s">
        <v>100</v>
      </c>
      <c r="RND216" s="79"/>
      <c r="RNE216" s="79" t="s">
        <v>101</v>
      </c>
      <c r="RNF216" s="23" t="s">
        <v>97</v>
      </c>
      <c r="RNG216" s="23" t="s">
        <v>100</v>
      </c>
      <c r="RNH216" s="79"/>
      <c r="RNI216" s="79" t="s">
        <v>101</v>
      </c>
      <c r="RNJ216" s="23" t="s">
        <v>97</v>
      </c>
      <c r="RNK216" s="23" t="s">
        <v>100</v>
      </c>
      <c r="RNL216" s="79"/>
      <c r="RNM216" s="79" t="s">
        <v>101</v>
      </c>
      <c r="RNN216" s="23" t="s">
        <v>97</v>
      </c>
      <c r="RNO216" s="23" t="s">
        <v>100</v>
      </c>
      <c r="RNP216" s="79"/>
      <c r="RNQ216" s="79" t="s">
        <v>101</v>
      </c>
      <c r="RNR216" s="23" t="s">
        <v>97</v>
      </c>
      <c r="RNS216" s="23" t="s">
        <v>100</v>
      </c>
      <c r="RNT216" s="79"/>
      <c r="RNU216" s="79" t="s">
        <v>101</v>
      </c>
      <c r="RNV216" s="23" t="s">
        <v>97</v>
      </c>
      <c r="RNW216" s="23" t="s">
        <v>100</v>
      </c>
      <c r="RNX216" s="79"/>
      <c r="RNY216" s="79" t="s">
        <v>101</v>
      </c>
      <c r="RNZ216" s="23" t="s">
        <v>97</v>
      </c>
      <c r="ROA216" s="23" t="s">
        <v>100</v>
      </c>
      <c r="ROB216" s="79"/>
      <c r="ROC216" s="79" t="s">
        <v>101</v>
      </c>
      <c r="ROD216" s="23" t="s">
        <v>97</v>
      </c>
      <c r="ROE216" s="23" t="s">
        <v>100</v>
      </c>
      <c r="ROF216" s="79"/>
      <c r="ROG216" s="79" t="s">
        <v>101</v>
      </c>
      <c r="ROH216" s="23" t="s">
        <v>97</v>
      </c>
      <c r="ROI216" s="23" t="s">
        <v>100</v>
      </c>
      <c r="ROJ216" s="79"/>
      <c r="ROK216" s="79" t="s">
        <v>101</v>
      </c>
      <c r="ROL216" s="23" t="s">
        <v>97</v>
      </c>
      <c r="ROM216" s="23" t="s">
        <v>100</v>
      </c>
      <c r="RON216" s="79"/>
      <c r="ROO216" s="79" t="s">
        <v>101</v>
      </c>
      <c r="ROP216" s="23" t="s">
        <v>97</v>
      </c>
      <c r="ROQ216" s="23" t="s">
        <v>100</v>
      </c>
      <c r="ROR216" s="79"/>
      <c r="ROS216" s="79" t="s">
        <v>101</v>
      </c>
      <c r="ROT216" s="23" t="s">
        <v>97</v>
      </c>
      <c r="ROU216" s="23" t="s">
        <v>100</v>
      </c>
      <c r="ROV216" s="79"/>
      <c r="ROW216" s="79" t="s">
        <v>101</v>
      </c>
      <c r="ROX216" s="23" t="s">
        <v>97</v>
      </c>
      <c r="ROY216" s="23" t="s">
        <v>100</v>
      </c>
      <c r="ROZ216" s="79"/>
      <c r="RPA216" s="79" t="s">
        <v>101</v>
      </c>
      <c r="RPB216" s="23" t="s">
        <v>97</v>
      </c>
      <c r="RPC216" s="23" t="s">
        <v>100</v>
      </c>
      <c r="RPD216" s="79"/>
      <c r="RPE216" s="79" t="s">
        <v>101</v>
      </c>
      <c r="RPF216" s="23" t="s">
        <v>97</v>
      </c>
      <c r="RPG216" s="23" t="s">
        <v>100</v>
      </c>
      <c r="RPH216" s="79"/>
      <c r="RPI216" s="79" t="s">
        <v>101</v>
      </c>
      <c r="RPJ216" s="23" t="s">
        <v>97</v>
      </c>
      <c r="RPK216" s="23" t="s">
        <v>100</v>
      </c>
      <c r="RPL216" s="79"/>
      <c r="RPM216" s="79" t="s">
        <v>101</v>
      </c>
      <c r="RPN216" s="23" t="s">
        <v>97</v>
      </c>
      <c r="RPO216" s="23" t="s">
        <v>100</v>
      </c>
      <c r="RPP216" s="79"/>
      <c r="RPQ216" s="79" t="s">
        <v>101</v>
      </c>
      <c r="RPR216" s="23" t="s">
        <v>97</v>
      </c>
      <c r="RPS216" s="23" t="s">
        <v>100</v>
      </c>
      <c r="RPT216" s="79"/>
      <c r="RPU216" s="79" t="s">
        <v>101</v>
      </c>
      <c r="RPV216" s="23" t="s">
        <v>97</v>
      </c>
      <c r="RPW216" s="23" t="s">
        <v>100</v>
      </c>
      <c r="RPX216" s="79"/>
      <c r="RPY216" s="79" t="s">
        <v>101</v>
      </c>
      <c r="RPZ216" s="23" t="s">
        <v>97</v>
      </c>
      <c r="RQA216" s="23" t="s">
        <v>100</v>
      </c>
      <c r="RQB216" s="79"/>
      <c r="RQC216" s="79" t="s">
        <v>101</v>
      </c>
      <c r="RQD216" s="23" t="s">
        <v>97</v>
      </c>
      <c r="RQE216" s="23" t="s">
        <v>100</v>
      </c>
      <c r="RQF216" s="79"/>
      <c r="RQG216" s="79" t="s">
        <v>101</v>
      </c>
      <c r="RQH216" s="23" t="s">
        <v>97</v>
      </c>
      <c r="RQI216" s="23" t="s">
        <v>100</v>
      </c>
      <c r="RQJ216" s="79"/>
      <c r="RQK216" s="79" t="s">
        <v>101</v>
      </c>
      <c r="RQL216" s="23" t="s">
        <v>97</v>
      </c>
      <c r="RQM216" s="23" t="s">
        <v>100</v>
      </c>
      <c r="RQN216" s="79"/>
      <c r="RQO216" s="79" t="s">
        <v>101</v>
      </c>
      <c r="RQP216" s="23" t="s">
        <v>97</v>
      </c>
      <c r="RQQ216" s="23" t="s">
        <v>100</v>
      </c>
      <c r="RQR216" s="79"/>
      <c r="RQS216" s="79" t="s">
        <v>101</v>
      </c>
      <c r="RQT216" s="23" t="s">
        <v>97</v>
      </c>
      <c r="RQU216" s="23" t="s">
        <v>100</v>
      </c>
      <c r="RQV216" s="79"/>
      <c r="RQW216" s="79" t="s">
        <v>101</v>
      </c>
      <c r="RQX216" s="23" t="s">
        <v>97</v>
      </c>
      <c r="RQY216" s="23" t="s">
        <v>100</v>
      </c>
      <c r="RQZ216" s="79"/>
      <c r="RRA216" s="79" t="s">
        <v>101</v>
      </c>
      <c r="RRB216" s="23" t="s">
        <v>97</v>
      </c>
      <c r="RRC216" s="23" t="s">
        <v>100</v>
      </c>
      <c r="RRD216" s="79"/>
      <c r="RRE216" s="79" t="s">
        <v>101</v>
      </c>
      <c r="RRF216" s="23" t="s">
        <v>97</v>
      </c>
      <c r="RRG216" s="23" t="s">
        <v>100</v>
      </c>
      <c r="RRH216" s="79"/>
      <c r="RRI216" s="79" t="s">
        <v>101</v>
      </c>
      <c r="RRJ216" s="23" t="s">
        <v>97</v>
      </c>
      <c r="RRK216" s="23" t="s">
        <v>100</v>
      </c>
      <c r="RRL216" s="79"/>
      <c r="RRM216" s="79" t="s">
        <v>101</v>
      </c>
      <c r="RRN216" s="23" t="s">
        <v>97</v>
      </c>
      <c r="RRO216" s="23" t="s">
        <v>100</v>
      </c>
      <c r="RRP216" s="79"/>
      <c r="RRQ216" s="79" t="s">
        <v>101</v>
      </c>
      <c r="RRR216" s="23" t="s">
        <v>97</v>
      </c>
      <c r="RRS216" s="23" t="s">
        <v>100</v>
      </c>
      <c r="RRT216" s="79"/>
      <c r="RRU216" s="79" t="s">
        <v>101</v>
      </c>
      <c r="RRV216" s="23" t="s">
        <v>97</v>
      </c>
      <c r="RRW216" s="23" t="s">
        <v>100</v>
      </c>
      <c r="RRX216" s="79"/>
      <c r="RRY216" s="79" t="s">
        <v>101</v>
      </c>
      <c r="RRZ216" s="23" t="s">
        <v>97</v>
      </c>
      <c r="RSA216" s="23" t="s">
        <v>100</v>
      </c>
      <c r="RSB216" s="79"/>
      <c r="RSC216" s="79" t="s">
        <v>101</v>
      </c>
      <c r="RSD216" s="23" t="s">
        <v>97</v>
      </c>
      <c r="RSE216" s="23" t="s">
        <v>100</v>
      </c>
      <c r="RSF216" s="79"/>
      <c r="RSG216" s="79" t="s">
        <v>101</v>
      </c>
      <c r="RSH216" s="23" t="s">
        <v>97</v>
      </c>
      <c r="RSI216" s="23" t="s">
        <v>100</v>
      </c>
      <c r="RSJ216" s="79"/>
      <c r="RSK216" s="79" t="s">
        <v>101</v>
      </c>
      <c r="RSL216" s="23" t="s">
        <v>97</v>
      </c>
      <c r="RSM216" s="23" t="s">
        <v>100</v>
      </c>
      <c r="RSN216" s="79"/>
      <c r="RSO216" s="79" t="s">
        <v>101</v>
      </c>
      <c r="RSP216" s="23" t="s">
        <v>97</v>
      </c>
      <c r="RSQ216" s="23" t="s">
        <v>100</v>
      </c>
      <c r="RSR216" s="79"/>
      <c r="RSS216" s="79" t="s">
        <v>101</v>
      </c>
      <c r="RST216" s="23" t="s">
        <v>97</v>
      </c>
      <c r="RSU216" s="23" t="s">
        <v>100</v>
      </c>
      <c r="RSV216" s="79"/>
      <c r="RSW216" s="79" t="s">
        <v>101</v>
      </c>
      <c r="RSX216" s="23" t="s">
        <v>97</v>
      </c>
      <c r="RSY216" s="23" t="s">
        <v>100</v>
      </c>
      <c r="RSZ216" s="79"/>
      <c r="RTA216" s="79" t="s">
        <v>101</v>
      </c>
      <c r="RTB216" s="23" t="s">
        <v>97</v>
      </c>
      <c r="RTC216" s="23" t="s">
        <v>100</v>
      </c>
      <c r="RTD216" s="79"/>
      <c r="RTE216" s="79" t="s">
        <v>101</v>
      </c>
      <c r="RTF216" s="23" t="s">
        <v>97</v>
      </c>
      <c r="RTG216" s="23" t="s">
        <v>100</v>
      </c>
      <c r="RTH216" s="79"/>
      <c r="RTI216" s="79" t="s">
        <v>101</v>
      </c>
      <c r="RTJ216" s="23" t="s">
        <v>97</v>
      </c>
      <c r="RTK216" s="23" t="s">
        <v>100</v>
      </c>
      <c r="RTL216" s="79"/>
      <c r="RTM216" s="79" t="s">
        <v>101</v>
      </c>
      <c r="RTN216" s="23" t="s">
        <v>97</v>
      </c>
      <c r="RTO216" s="23" t="s">
        <v>100</v>
      </c>
      <c r="RTP216" s="79"/>
      <c r="RTQ216" s="79" t="s">
        <v>101</v>
      </c>
      <c r="RTR216" s="23" t="s">
        <v>97</v>
      </c>
      <c r="RTS216" s="23" t="s">
        <v>100</v>
      </c>
      <c r="RTT216" s="79"/>
      <c r="RTU216" s="79" t="s">
        <v>101</v>
      </c>
      <c r="RTV216" s="23" t="s">
        <v>97</v>
      </c>
      <c r="RTW216" s="23" t="s">
        <v>100</v>
      </c>
      <c r="RTX216" s="79"/>
      <c r="RTY216" s="79" t="s">
        <v>101</v>
      </c>
      <c r="RTZ216" s="23" t="s">
        <v>97</v>
      </c>
      <c r="RUA216" s="23" t="s">
        <v>100</v>
      </c>
      <c r="RUB216" s="79"/>
      <c r="RUC216" s="79" t="s">
        <v>101</v>
      </c>
      <c r="RUD216" s="23" t="s">
        <v>97</v>
      </c>
      <c r="RUE216" s="23" t="s">
        <v>100</v>
      </c>
      <c r="RUF216" s="79"/>
      <c r="RUG216" s="79" t="s">
        <v>101</v>
      </c>
      <c r="RUH216" s="23" t="s">
        <v>97</v>
      </c>
      <c r="RUI216" s="23" t="s">
        <v>100</v>
      </c>
      <c r="RUJ216" s="79"/>
      <c r="RUK216" s="79" t="s">
        <v>101</v>
      </c>
      <c r="RUL216" s="23" t="s">
        <v>97</v>
      </c>
      <c r="RUM216" s="23" t="s">
        <v>100</v>
      </c>
      <c r="RUN216" s="79"/>
      <c r="RUO216" s="79" t="s">
        <v>101</v>
      </c>
      <c r="RUP216" s="23" t="s">
        <v>97</v>
      </c>
      <c r="RUQ216" s="23" t="s">
        <v>100</v>
      </c>
      <c r="RUR216" s="79"/>
      <c r="RUS216" s="79" t="s">
        <v>101</v>
      </c>
      <c r="RUT216" s="23" t="s">
        <v>97</v>
      </c>
      <c r="RUU216" s="23" t="s">
        <v>100</v>
      </c>
      <c r="RUV216" s="79"/>
      <c r="RUW216" s="79" t="s">
        <v>101</v>
      </c>
      <c r="RUX216" s="23" t="s">
        <v>97</v>
      </c>
      <c r="RUY216" s="23" t="s">
        <v>100</v>
      </c>
      <c r="RUZ216" s="79"/>
      <c r="RVA216" s="79" t="s">
        <v>101</v>
      </c>
      <c r="RVB216" s="23" t="s">
        <v>97</v>
      </c>
      <c r="RVC216" s="23" t="s">
        <v>100</v>
      </c>
      <c r="RVD216" s="79"/>
      <c r="RVE216" s="79" t="s">
        <v>101</v>
      </c>
      <c r="RVF216" s="23" t="s">
        <v>97</v>
      </c>
      <c r="RVG216" s="23" t="s">
        <v>100</v>
      </c>
      <c r="RVH216" s="79"/>
      <c r="RVI216" s="79" t="s">
        <v>101</v>
      </c>
      <c r="RVJ216" s="23" t="s">
        <v>97</v>
      </c>
      <c r="RVK216" s="23" t="s">
        <v>100</v>
      </c>
      <c r="RVL216" s="79"/>
      <c r="RVM216" s="79" t="s">
        <v>101</v>
      </c>
      <c r="RVN216" s="23" t="s">
        <v>97</v>
      </c>
      <c r="RVO216" s="23" t="s">
        <v>100</v>
      </c>
      <c r="RVP216" s="79"/>
      <c r="RVQ216" s="79" t="s">
        <v>101</v>
      </c>
      <c r="RVR216" s="23" t="s">
        <v>97</v>
      </c>
      <c r="RVS216" s="23" t="s">
        <v>100</v>
      </c>
      <c r="RVT216" s="79"/>
      <c r="RVU216" s="79" t="s">
        <v>101</v>
      </c>
      <c r="RVV216" s="23" t="s">
        <v>97</v>
      </c>
      <c r="RVW216" s="23" t="s">
        <v>100</v>
      </c>
      <c r="RVX216" s="79"/>
      <c r="RVY216" s="79" t="s">
        <v>101</v>
      </c>
      <c r="RVZ216" s="23" t="s">
        <v>97</v>
      </c>
      <c r="RWA216" s="23" t="s">
        <v>100</v>
      </c>
      <c r="RWB216" s="79"/>
      <c r="RWC216" s="79" t="s">
        <v>101</v>
      </c>
      <c r="RWD216" s="23" t="s">
        <v>97</v>
      </c>
      <c r="RWE216" s="23" t="s">
        <v>100</v>
      </c>
      <c r="RWF216" s="79"/>
      <c r="RWG216" s="79" t="s">
        <v>101</v>
      </c>
      <c r="RWH216" s="23" t="s">
        <v>97</v>
      </c>
      <c r="RWI216" s="23" t="s">
        <v>100</v>
      </c>
      <c r="RWJ216" s="79"/>
      <c r="RWK216" s="79" t="s">
        <v>101</v>
      </c>
      <c r="RWL216" s="23" t="s">
        <v>97</v>
      </c>
      <c r="RWM216" s="23" t="s">
        <v>100</v>
      </c>
      <c r="RWN216" s="79"/>
      <c r="RWO216" s="79" t="s">
        <v>101</v>
      </c>
      <c r="RWP216" s="23" t="s">
        <v>97</v>
      </c>
      <c r="RWQ216" s="23" t="s">
        <v>100</v>
      </c>
      <c r="RWR216" s="79"/>
      <c r="RWS216" s="79" t="s">
        <v>101</v>
      </c>
      <c r="RWT216" s="23" t="s">
        <v>97</v>
      </c>
      <c r="RWU216" s="23" t="s">
        <v>100</v>
      </c>
      <c r="RWV216" s="79"/>
      <c r="RWW216" s="79" t="s">
        <v>101</v>
      </c>
      <c r="RWX216" s="23" t="s">
        <v>97</v>
      </c>
      <c r="RWY216" s="23" t="s">
        <v>100</v>
      </c>
      <c r="RWZ216" s="79"/>
      <c r="RXA216" s="79" t="s">
        <v>101</v>
      </c>
      <c r="RXB216" s="23" t="s">
        <v>97</v>
      </c>
      <c r="RXC216" s="23" t="s">
        <v>100</v>
      </c>
      <c r="RXD216" s="79"/>
      <c r="RXE216" s="79" t="s">
        <v>101</v>
      </c>
      <c r="RXF216" s="23" t="s">
        <v>97</v>
      </c>
      <c r="RXG216" s="23" t="s">
        <v>100</v>
      </c>
      <c r="RXH216" s="79"/>
      <c r="RXI216" s="79" t="s">
        <v>101</v>
      </c>
      <c r="RXJ216" s="23" t="s">
        <v>97</v>
      </c>
      <c r="RXK216" s="23" t="s">
        <v>100</v>
      </c>
      <c r="RXL216" s="79"/>
      <c r="RXM216" s="79" t="s">
        <v>101</v>
      </c>
      <c r="RXN216" s="23" t="s">
        <v>97</v>
      </c>
      <c r="RXO216" s="23" t="s">
        <v>100</v>
      </c>
      <c r="RXP216" s="79"/>
      <c r="RXQ216" s="79" t="s">
        <v>101</v>
      </c>
      <c r="RXR216" s="23" t="s">
        <v>97</v>
      </c>
      <c r="RXS216" s="23" t="s">
        <v>100</v>
      </c>
      <c r="RXT216" s="79"/>
      <c r="RXU216" s="79" t="s">
        <v>101</v>
      </c>
      <c r="RXV216" s="23" t="s">
        <v>97</v>
      </c>
      <c r="RXW216" s="23" t="s">
        <v>100</v>
      </c>
      <c r="RXX216" s="79"/>
      <c r="RXY216" s="79" t="s">
        <v>101</v>
      </c>
      <c r="RXZ216" s="23" t="s">
        <v>97</v>
      </c>
      <c r="RYA216" s="23" t="s">
        <v>100</v>
      </c>
      <c r="RYB216" s="79"/>
      <c r="RYC216" s="79" t="s">
        <v>101</v>
      </c>
      <c r="RYD216" s="23" t="s">
        <v>97</v>
      </c>
      <c r="RYE216" s="23" t="s">
        <v>100</v>
      </c>
      <c r="RYF216" s="79"/>
      <c r="RYG216" s="79" t="s">
        <v>101</v>
      </c>
      <c r="RYH216" s="23" t="s">
        <v>97</v>
      </c>
      <c r="RYI216" s="23" t="s">
        <v>100</v>
      </c>
      <c r="RYJ216" s="79"/>
      <c r="RYK216" s="79" t="s">
        <v>101</v>
      </c>
      <c r="RYL216" s="23" t="s">
        <v>97</v>
      </c>
      <c r="RYM216" s="23" t="s">
        <v>100</v>
      </c>
      <c r="RYN216" s="79"/>
      <c r="RYO216" s="79" t="s">
        <v>101</v>
      </c>
      <c r="RYP216" s="23" t="s">
        <v>97</v>
      </c>
      <c r="RYQ216" s="23" t="s">
        <v>100</v>
      </c>
      <c r="RYR216" s="79"/>
      <c r="RYS216" s="79" t="s">
        <v>101</v>
      </c>
      <c r="RYT216" s="23" t="s">
        <v>97</v>
      </c>
      <c r="RYU216" s="23" t="s">
        <v>100</v>
      </c>
      <c r="RYV216" s="79"/>
      <c r="RYW216" s="79" t="s">
        <v>101</v>
      </c>
      <c r="RYX216" s="23" t="s">
        <v>97</v>
      </c>
      <c r="RYY216" s="23" t="s">
        <v>100</v>
      </c>
      <c r="RYZ216" s="79"/>
      <c r="RZA216" s="79" t="s">
        <v>101</v>
      </c>
      <c r="RZB216" s="23" t="s">
        <v>97</v>
      </c>
      <c r="RZC216" s="23" t="s">
        <v>100</v>
      </c>
      <c r="RZD216" s="79"/>
      <c r="RZE216" s="79" t="s">
        <v>101</v>
      </c>
      <c r="RZF216" s="23" t="s">
        <v>97</v>
      </c>
      <c r="RZG216" s="23" t="s">
        <v>100</v>
      </c>
      <c r="RZH216" s="79"/>
      <c r="RZI216" s="79" t="s">
        <v>101</v>
      </c>
      <c r="RZJ216" s="23" t="s">
        <v>97</v>
      </c>
      <c r="RZK216" s="23" t="s">
        <v>100</v>
      </c>
      <c r="RZL216" s="79"/>
      <c r="RZM216" s="79" t="s">
        <v>101</v>
      </c>
      <c r="RZN216" s="23" t="s">
        <v>97</v>
      </c>
      <c r="RZO216" s="23" t="s">
        <v>100</v>
      </c>
      <c r="RZP216" s="79"/>
      <c r="RZQ216" s="79" t="s">
        <v>101</v>
      </c>
      <c r="RZR216" s="23" t="s">
        <v>97</v>
      </c>
      <c r="RZS216" s="23" t="s">
        <v>100</v>
      </c>
      <c r="RZT216" s="79"/>
      <c r="RZU216" s="79" t="s">
        <v>101</v>
      </c>
      <c r="RZV216" s="23" t="s">
        <v>97</v>
      </c>
      <c r="RZW216" s="23" t="s">
        <v>100</v>
      </c>
      <c r="RZX216" s="79"/>
      <c r="RZY216" s="79" t="s">
        <v>101</v>
      </c>
      <c r="RZZ216" s="23" t="s">
        <v>97</v>
      </c>
      <c r="SAA216" s="23" t="s">
        <v>100</v>
      </c>
      <c r="SAB216" s="79"/>
      <c r="SAC216" s="79" t="s">
        <v>101</v>
      </c>
      <c r="SAD216" s="23" t="s">
        <v>97</v>
      </c>
      <c r="SAE216" s="23" t="s">
        <v>100</v>
      </c>
      <c r="SAF216" s="79"/>
      <c r="SAG216" s="79" t="s">
        <v>101</v>
      </c>
      <c r="SAH216" s="23" t="s">
        <v>97</v>
      </c>
      <c r="SAI216" s="23" t="s">
        <v>100</v>
      </c>
      <c r="SAJ216" s="79"/>
      <c r="SAK216" s="79" t="s">
        <v>101</v>
      </c>
      <c r="SAL216" s="23" t="s">
        <v>97</v>
      </c>
      <c r="SAM216" s="23" t="s">
        <v>100</v>
      </c>
      <c r="SAN216" s="79"/>
      <c r="SAO216" s="79" t="s">
        <v>101</v>
      </c>
      <c r="SAP216" s="23" t="s">
        <v>97</v>
      </c>
      <c r="SAQ216" s="23" t="s">
        <v>100</v>
      </c>
      <c r="SAR216" s="79"/>
      <c r="SAS216" s="79" t="s">
        <v>101</v>
      </c>
      <c r="SAT216" s="23" t="s">
        <v>97</v>
      </c>
      <c r="SAU216" s="23" t="s">
        <v>100</v>
      </c>
      <c r="SAV216" s="79"/>
      <c r="SAW216" s="79" t="s">
        <v>101</v>
      </c>
      <c r="SAX216" s="23" t="s">
        <v>97</v>
      </c>
      <c r="SAY216" s="23" t="s">
        <v>100</v>
      </c>
      <c r="SAZ216" s="79"/>
      <c r="SBA216" s="79" t="s">
        <v>101</v>
      </c>
      <c r="SBB216" s="23" t="s">
        <v>97</v>
      </c>
      <c r="SBC216" s="23" t="s">
        <v>100</v>
      </c>
      <c r="SBD216" s="79"/>
      <c r="SBE216" s="79" t="s">
        <v>101</v>
      </c>
      <c r="SBF216" s="23" t="s">
        <v>97</v>
      </c>
      <c r="SBG216" s="23" t="s">
        <v>100</v>
      </c>
      <c r="SBH216" s="79"/>
      <c r="SBI216" s="79" t="s">
        <v>101</v>
      </c>
      <c r="SBJ216" s="23" t="s">
        <v>97</v>
      </c>
      <c r="SBK216" s="23" t="s">
        <v>100</v>
      </c>
      <c r="SBL216" s="79"/>
      <c r="SBM216" s="79" t="s">
        <v>101</v>
      </c>
      <c r="SBN216" s="23" t="s">
        <v>97</v>
      </c>
      <c r="SBO216" s="23" t="s">
        <v>100</v>
      </c>
      <c r="SBP216" s="79"/>
      <c r="SBQ216" s="79" t="s">
        <v>101</v>
      </c>
      <c r="SBR216" s="23" t="s">
        <v>97</v>
      </c>
      <c r="SBS216" s="23" t="s">
        <v>100</v>
      </c>
      <c r="SBT216" s="79"/>
      <c r="SBU216" s="79" t="s">
        <v>101</v>
      </c>
      <c r="SBV216" s="23" t="s">
        <v>97</v>
      </c>
      <c r="SBW216" s="23" t="s">
        <v>100</v>
      </c>
      <c r="SBX216" s="79"/>
      <c r="SBY216" s="79" t="s">
        <v>101</v>
      </c>
      <c r="SBZ216" s="23" t="s">
        <v>97</v>
      </c>
      <c r="SCA216" s="23" t="s">
        <v>100</v>
      </c>
      <c r="SCB216" s="79"/>
      <c r="SCC216" s="79" t="s">
        <v>101</v>
      </c>
      <c r="SCD216" s="23" t="s">
        <v>97</v>
      </c>
      <c r="SCE216" s="23" t="s">
        <v>100</v>
      </c>
      <c r="SCF216" s="79"/>
      <c r="SCG216" s="79" t="s">
        <v>101</v>
      </c>
      <c r="SCH216" s="23" t="s">
        <v>97</v>
      </c>
      <c r="SCI216" s="23" t="s">
        <v>100</v>
      </c>
      <c r="SCJ216" s="79"/>
      <c r="SCK216" s="79" t="s">
        <v>101</v>
      </c>
      <c r="SCL216" s="23" t="s">
        <v>97</v>
      </c>
      <c r="SCM216" s="23" t="s">
        <v>100</v>
      </c>
      <c r="SCN216" s="79"/>
      <c r="SCO216" s="79" t="s">
        <v>101</v>
      </c>
      <c r="SCP216" s="23" t="s">
        <v>97</v>
      </c>
      <c r="SCQ216" s="23" t="s">
        <v>100</v>
      </c>
      <c r="SCR216" s="79"/>
      <c r="SCS216" s="79" t="s">
        <v>101</v>
      </c>
      <c r="SCT216" s="23" t="s">
        <v>97</v>
      </c>
      <c r="SCU216" s="23" t="s">
        <v>100</v>
      </c>
      <c r="SCV216" s="79"/>
      <c r="SCW216" s="79" t="s">
        <v>101</v>
      </c>
      <c r="SCX216" s="23" t="s">
        <v>97</v>
      </c>
      <c r="SCY216" s="23" t="s">
        <v>100</v>
      </c>
      <c r="SCZ216" s="79"/>
      <c r="SDA216" s="79" t="s">
        <v>101</v>
      </c>
      <c r="SDB216" s="23" t="s">
        <v>97</v>
      </c>
      <c r="SDC216" s="23" t="s">
        <v>100</v>
      </c>
      <c r="SDD216" s="79"/>
      <c r="SDE216" s="79" t="s">
        <v>101</v>
      </c>
      <c r="SDF216" s="23" t="s">
        <v>97</v>
      </c>
      <c r="SDG216" s="23" t="s">
        <v>100</v>
      </c>
      <c r="SDH216" s="79"/>
      <c r="SDI216" s="79" t="s">
        <v>101</v>
      </c>
      <c r="SDJ216" s="23" t="s">
        <v>97</v>
      </c>
      <c r="SDK216" s="23" t="s">
        <v>100</v>
      </c>
      <c r="SDL216" s="79"/>
      <c r="SDM216" s="79" t="s">
        <v>101</v>
      </c>
      <c r="SDN216" s="23" t="s">
        <v>97</v>
      </c>
      <c r="SDO216" s="23" t="s">
        <v>100</v>
      </c>
      <c r="SDP216" s="79"/>
      <c r="SDQ216" s="79" t="s">
        <v>101</v>
      </c>
      <c r="SDR216" s="23" t="s">
        <v>97</v>
      </c>
      <c r="SDS216" s="23" t="s">
        <v>100</v>
      </c>
      <c r="SDT216" s="79"/>
      <c r="SDU216" s="79" t="s">
        <v>101</v>
      </c>
      <c r="SDV216" s="23" t="s">
        <v>97</v>
      </c>
      <c r="SDW216" s="23" t="s">
        <v>100</v>
      </c>
      <c r="SDX216" s="79"/>
      <c r="SDY216" s="79" t="s">
        <v>101</v>
      </c>
      <c r="SDZ216" s="23" t="s">
        <v>97</v>
      </c>
      <c r="SEA216" s="23" t="s">
        <v>100</v>
      </c>
      <c r="SEB216" s="79"/>
      <c r="SEC216" s="79" t="s">
        <v>101</v>
      </c>
      <c r="SED216" s="23" t="s">
        <v>97</v>
      </c>
      <c r="SEE216" s="23" t="s">
        <v>100</v>
      </c>
      <c r="SEF216" s="79"/>
      <c r="SEG216" s="79" t="s">
        <v>101</v>
      </c>
      <c r="SEH216" s="23" t="s">
        <v>97</v>
      </c>
      <c r="SEI216" s="23" t="s">
        <v>100</v>
      </c>
      <c r="SEJ216" s="79"/>
      <c r="SEK216" s="79" t="s">
        <v>101</v>
      </c>
      <c r="SEL216" s="23" t="s">
        <v>97</v>
      </c>
      <c r="SEM216" s="23" t="s">
        <v>100</v>
      </c>
      <c r="SEN216" s="79"/>
      <c r="SEO216" s="79" t="s">
        <v>101</v>
      </c>
      <c r="SEP216" s="23" t="s">
        <v>97</v>
      </c>
      <c r="SEQ216" s="23" t="s">
        <v>100</v>
      </c>
      <c r="SER216" s="79"/>
      <c r="SES216" s="79" t="s">
        <v>101</v>
      </c>
      <c r="SET216" s="23" t="s">
        <v>97</v>
      </c>
      <c r="SEU216" s="23" t="s">
        <v>100</v>
      </c>
      <c r="SEV216" s="79"/>
      <c r="SEW216" s="79" t="s">
        <v>101</v>
      </c>
      <c r="SEX216" s="23" t="s">
        <v>97</v>
      </c>
      <c r="SEY216" s="23" t="s">
        <v>100</v>
      </c>
      <c r="SEZ216" s="79"/>
      <c r="SFA216" s="79" t="s">
        <v>101</v>
      </c>
      <c r="SFB216" s="23" t="s">
        <v>97</v>
      </c>
      <c r="SFC216" s="23" t="s">
        <v>100</v>
      </c>
      <c r="SFD216" s="79"/>
      <c r="SFE216" s="79" t="s">
        <v>101</v>
      </c>
      <c r="SFF216" s="23" t="s">
        <v>97</v>
      </c>
      <c r="SFG216" s="23" t="s">
        <v>100</v>
      </c>
      <c r="SFH216" s="79"/>
      <c r="SFI216" s="79" t="s">
        <v>101</v>
      </c>
      <c r="SFJ216" s="23" t="s">
        <v>97</v>
      </c>
      <c r="SFK216" s="23" t="s">
        <v>100</v>
      </c>
      <c r="SFL216" s="79"/>
      <c r="SFM216" s="79" t="s">
        <v>101</v>
      </c>
      <c r="SFN216" s="23" t="s">
        <v>97</v>
      </c>
      <c r="SFO216" s="23" t="s">
        <v>100</v>
      </c>
      <c r="SFP216" s="79"/>
      <c r="SFQ216" s="79" t="s">
        <v>101</v>
      </c>
      <c r="SFR216" s="23" t="s">
        <v>97</v>
      </c>
      <c r="SFS216" s="23" t="s">
        <v>100</v>
      </c>
      <c r="SFT216" s="79"/>
      <c r="SFU216" s="79" t="s">
        <v>101</v>
      </c>
      <c r="SFV216" s="23" t="s">
        <v>97</v>
      </c>
      <c r="SFW216" s="23" t="s">
        <v>100</v>
      </c>
      <c r="SFX216" s="79"/>
      <c r="SFY216" s="79" t="s">
        <v>101</v>
      </c>
      <c r="SFZ216" s="23" t="s">
        <v>97</v>
      </c>
      <c r="SGA216" s="23" t="s">
        <v>100</v>
      </c>
      <c r="SGB216" s="79"/>
      <c r="SGC216" s="79" t="s">
        <v>101</v>
      </c>
      <c r="SGD216" s="23" t="s">
        <v>97</v>
      </c>
      <c r="SGE216" s="23" t="s">
        <v>100</v>
      </c>
      <c r="SGF216" s="79"/>
      <c r="SGG216" s="79" t="s">
        <v>101</v>
      </c>
      <c r="SGH216" s="23" t="s">
        <v>97</v>
      </c>
      <c r="SGI216" s="23" t="s">
        <v>100</v>
      </c>
      <c r="SGJ216" s="79"/>
      <c r="SGK216" s="79" t="s">
        <v>101</v>
      </c>
      <c r="SGL216" s="23" t="s">
        <v>97</v>
      </c>
      <c r="SGM216" s="23" t="s">
        <v>100</v>
      </c>
      <c r="SGN216" s="79"/>
      <c r="SGO216" s="79" t="s">
        <v>101</v>
      </c>
      <c r="SGP216" s="23" t="s">
        <v>97</v>
      </c>
      <c r="SGQ216" s="23" t="s">
        <v>100</v>
      </c>
      <c r="SGR216" s="79"/>
      <c r="SGS216" s="79" t="s">
        <v>101</v>
      </c>
      <c r="SGT216" s="23" t="s">
        <v>97</v>
      </c>
      <c r="SGU216" s="23" t="s">
        <v>100</v>
      </c>
      <c r="SGV216" s="79"/>
      <c r="SGW216" s="79" t="s">
        <v>101</v>
      </c>
      <c r="SGX216" s="23" t="s">
        <v>97</v>
      </c>
      <c r="SGY216" s="23" t="s">
        <v>100</v>
      </c>
      <c r="SGZ216" s="79"/>
      <c r="SHA216" s="79" t="s">
        <v>101</v>
      </c>
      <c r="SHB216" s="23" t="s">
        <v>97</v>
      </c>
      <c r="SHC216" s="23" t="s">
        <v>100</v>
      </c>
      <c r="SHD216" s="79"/>
      <c r="SHE216" s="79" t="s">
        <v>101</v>
      </c>
      <c r="SHF216" s="23" t="s">
        <v>97</v>
      </c>
      <c r="SHG216" s="23" t="s">
        <v>100</v>
      </c>
      <c r="SHH216" s="79"/>
      <c r="SHI216" s="79" t="s">
        <v>101</v>
      </c>
      <c r="SHJ216" s="23" t="s">
        <v>97</v>
      </c>
      <c r="SHK216" s="23" t="s">
        <v>100</v>
      </c>
      <c r="SHL216" s="79"/>
      <c r="SHM216" s="79" t="s">
        <v>101</v>
      </c>
      <c r="SHN216" s="23" t="s">
        <v>97</v>
      </c>
      <c r="SHO216" s="23" t="s">
        <v>100</v>
      </c>
      <c r="SHP216" s="79"/>
      <c r="SHQ216" s="79" t="s">
        <v>101</v>
      </c>
      <c r="SHR216" s="23" t="s">
        <v>97</v>
      </c>
      <c r="SHS216" s="23" t="s">
        <v>100</v>
      </c>
      <c r="SHT216" s="79"/>
      <c r="SHU216" s="79" t="s">
        <v>101</v>
      </c>
      <c r="SHV216" s="23" t="s">
        <v>97</v>
      </c>
      <c r="SHW216" s="23" t="s">
        <v>100</v>
      </c>
      <c r="SHX216" s="79"/>
      <c r="SHY216" s="79" t="s">
        <v>101</v>
      </c>
      <c r="SHZ216" s="23" t="s">
        <v>97</v>
      </c>
      <c r="SIA216" s="23" t="s">
        <v>100</v>
      </c>
      <c r="SIB216" s="79"/>
      <c r="SIC216" s="79" t="s">
        <v>101</v>
      </c>
      <c r="SID216" s="23" t="s">
        <v>97</v>
      </c>
      <c r="SIE216" s="23" t="s">
        <v>100</v>
      </c>
      <c r="SIF216" s="79"/>
      <c r="SIG216" s="79" t="s">
        <v>101</v>
      </c>
      <c r="SIH216" s="23" t="s">
        <v>97</v>
      </c>
      <c r="SII216" s="23" t="s">
        <v>100</v>
      </c>
      <c r="SIJ216" s="79"/>
      <c r="SIK216" s="79" t="s">
        <v>101</v>
      </c>
      <c r="SIL216" s="23" t="s">
        <v>97</v>
      </c>
      <c r="SIM216" s="23" t="s">
        <v>100</v>
      </c>
      <c r="SIN216" s="79"/>
      <c r="SIO216" s="79" t="s">
        <v>101</v>
      </c>
      <c r="SIP216" s="23" t="s">
        <v>97</v>
      </c>
      <c r="SIQ216" s="23" t="s">
        <v>100</v>
      </c>
      <c r="SIR216" s="79"/>
      <c r="SIS216" s="79" t="s">
        <v>101</v>
      </c>
      <c r="SIT216" s="23" t="s">
        <v>97</v>
      </c>
      <c r="SIU216" s="23" t="s">
        <v>100</v>
      </c>
      <c r="SIV216" s="79"/>
      <c r="SIW216" s="79" t="s">
        <v>101</v>
      </c>
      <c r="SIX216" s="23" t="s">
        <v>97</v>
      </c>
      <c r="SIY216" s="23" t="s">
        <v>100</v>
      </c>
      <c r="SIZ216" s="79"/>
      <c r="SJA216" s="79" t="s">
        <v>101</v>
      </c>
      <c r="SJB216" s="23" t="s">
        <v>97</v>
      </c>
      <c r="SJC216" s="23" t="s">
        <v>100</v>
      </c>
      <c r="SJD216" s="79"/>
      <c r="SJE216" s="79" t="s">
        <v>101</v>
      </c>
      <c r="SJF216" s="23" t="s">
        <v>97</v>
      </c>
      <c r="SJG216" s="23" t="s">
        <v>100</v>
      </c>
      <c r="SJH216" s="79"/>
      <c r="SJI216" s="79" t="s">
        <v>101</v>
      </c>
      <c r="SJJ216" s="23" t="s">
        <v>97</v>
      </c>
      <c r="SJK216" s="23" t="s">
        <v>100</v>
      </c>
      <c r="SJL216" s="79"/>
      <c r="SJM216" s="79" t="s">
        <v>101</v>
      </c>
      <c r="SJN216" s="23" t="s">
        <v>97</v>
      </c>
      <c r="SJO216" s="23" t="s">
        <v>100</v>
      </c>
      <c r="SJP216" s="79"/>
      <c r="SJQ216" s="79" t="s">
        <v>101</v>
      </c>
      <c r="SJR216" s="23" t="s">
        <v>97</v>
      </c>
      <c r="SJS216" s="23" t="s">
        <v>100</v>
      </c>
      <c r="SJT216" s="79"/>
      <c r="SJU216" s="79" t="s">
        <v>101</v>
      </c>
      <c r="SJV216" s="23" t="s">
        <v>97</v>
      </c>
      <c r="SJW216" s="23" t="s">
        <v>100</v>
      </c>
      <c r="SJX216" s="79"/>
      <c r="SJY216" s="79" t="s">
        <v>101</v>
      </c>
      <c r="SJZ216" s="23" t="s">
        <v>97</v>
      </c>
      <c r="SKA216" s="23" t="s">
        <v>100</v>
      </c>
      <c r="SKB216" s="79"/>
      <c r="SKC216" s="79" t="s">
        <v>101</v>
      </c>
      <c r="SKD216" s="23" t="s">
        <v>97</v>
      </c>
      <c r="SKE216" s="23" t="s">
        <v>100</v>
      </c>
      <c r="SKF216" s="79"/>
      <c r="SKG216" s="79" t="s">
        <v>101</v>
      </c>
      <c r="SKH216" s="23" t="s">
        <v>97</v>
      </c>
      <c r="SKI216" s="23" t="s">
        <v>100</v>
      </c>
      <c r="SKJ216" s="79"/>
      <c r="SKK216" s="79" t="s">
        <v>101</v>
      </c>
      <c r="SKL216" s="23" t="s">
        <v>97</v>
      </c>
      <c r="SKM216" s="23" t="s">
        <v>100</v>
      </c>
      <c r="SKN216" s="79"/>
      <c r="SKO216" s="79" t="s">
        <v>101</v>
      </c>
      <c r="SKP216" s="23" t="s">
        <v>97</v>
      </c>
      <c r="SKQ216" s="23" t="s">
        <v>100</v>
      </c>
      <c r="SKR216" s="79"/>
      <c r="SKS216" s="79" t="s">
        <v>101</v>
      </c>
      <c r="SKT216" s="23" t="s">
        <v>97</v>
      </c>
      <c r="SKU216" s="23" t="s">
        <v>100</v>
      </c>
      <c r="SKV216" s="79"/>
      <c r="SKW216" s="79" t="s">
        <v>101</v>
      </c>
      <c r="SKX216" s="23" t="s">
        <v>97</v>
      </c>
      <c r="SKY216" s="23" t="s">
        <v>100</v>
      </c>
      <c r="SKZ216" s="79"/>
      <c r="SLA216" s="79" t="s">
        <v>101</v>
      </c>
      <c r="SLB216" s="23" t="s">
        <v>97</v>
      </c>
      <c r="SLC216" s="23" t="s">
        <v>100</v>
      </c>
      <c r="SLD216" s="79"/>
      <c r="SLE216" s="79" t="s">
        <v>101</v>
      </c>
      <c r="SLF216" s="23" t="s">
        <v>97</v>
      </c>
      <c r="SLG216" s="23" t="s">
        <v>100</v>
      </c>
      <c r="SLH216" s="79"/>
      <c r="SLI216" s="79" t="s">
        <v>101</v>
      </c>
      <c r="SLJ216" s="23" t="s">
        <v>97</v>
      </c>
      <c r="SLK216" s="23" t="s">
        <v>100</v>
      </c>
      <c r="SLL216" s="79"/>
      <c r="SLM216" s="79" t="s">
        <v>101</v>
      </c>
      <c r="SLN216" s="23" t="s">
        <v>97</v>
      </c>
      <c r="SLO216" s="23" t="s">
        <v>100</v>
      </c>
      <c r="SLP216" s="79"/>
      <c r="SLQ216" s="79" t="s">
        <v>101</v>
      </c>
      <c r="SLR216" s="23" t="s">
        <v>97</v>
      </c>
      <c r="SLS216" s="23" t="s">
        <v>100</v>
      </c>
      <c r="SLT216" s="79"/>
      <c r="SLU216" s="79" t="s">
        <v>101</v>
      </c>
      <c r="SLV216" s="23" t="s">
        <v>97</v>
      </c>
      <c r="SLW216" s="23" t="s">
        <v>100</v>
      </c>
      <c r="SLX216" s="79"/>
      <c r="SLY216" s="79" t="s">
        <v>101</v>
      </c>
      <c r="SLZ216" s="23" t="s">
        <v>97</v>
      </c>
      <c r="SMA216" s="23" t="s">
        <v>100</v>
      </c>
      <c r="SMB216" s="79"/>
      <c r="SMC216" s="79" t="s">
        <v>101</v>
      </c>
      <c r="SMD216" s="23" t="s">
        <v>97</v>
      </c>
      <c r="SME216" s="23" t="s">
        <v>100</v>
      </c>
      <c r="SMF216" s="79"/>
      <c r="SMG216" s="79" t="s">
        <v>101</v>
      </c>
      <c r="SMH216" s="23" t="s">
        <v>97</v>
      </c>
      <c r="SMI216" s="23" t="s">
        <v>100</v>
      </c>
      <c r="SMJ216" s="79"/>
      <c r="SMK216" s="79" t="s">
        <v>101</v>
      </c>
      <c r="SML216" s="23" t="s">
        <v>97</v>
      </c>
      <c r="SMM216" s="23" t="s">
        <v>100</v>
      </c>
      <c r="SMN216" s="79"/>
      <c r="SMO216" s="79" t="s">
        <v>101</v>
      </c>
      <c r="SMP216" s="23" t="s">
        <v>97</v>
      </c>
      <c r="SMQ216" s="23" t="s">
        <v>100</v>
      </c>
      <c r="SMR216" s="79"/>
      <c r="SMS216" s="79" t="s">
        <v>101</v>
      </c>
      <c r="SMT216" s="23" t="s">
        <v>97</v>
      </c>
      <c r="SMU216" s="23" t="s">
        <v>100</v>
      </c>
      <c r="SMV216" s="79"/>
      <c r="SMW216" s="79" t="s">
        <v>101</v>
      </c>
      <c r="SMX216" s="23" t="s">
        <v>97</v>
      </c>
      <c r="SMY216" s="23" t="s">
        <v>100</v>
      </c>
      <c r="SMZ216" s="79"/>
      <c r="SNA216" s="79" t="s">
        <v>101</v>
      </c>
      <c r="SNB216" s="23" t="s">
        <v>97</v>
      </c>
      <c r="SNC216" s="23" t="s">
        <v>100</v>
      </c>
      <c r="SND216" s="79"/>
      <c r="SNE216" s="79" t="s">
        <v>101</v>
      </c>
      <c r="SNF216" s="23" t="s">
        <v>97</v>
      </c>
      <c r="SNG216" s="23" t="s">
        <v>100</v>
      </c>
      <c r="SNH216" s="79"/>
      <c r="SNI216" s="79" t="s">
        <v>101</v>
      </c>
      <c r="SNJ216" s="23" t="s">
        <v>97</v>
      </c>
      <c r="SNK216" s="23" t="s">
        <v>100</v>
      </c>
      <c r="SNL216" s="79"/>
      <c r="SNM216" s="79" t="s">
        <v>101</v>
      </c>
      <c r="SNN216" s="23" t="s">
        <v>97</v>
      </c>
      <c r="SNO216" s="23" t="s">
        <v>100</v>
      </c>
      <c r="SNP216" s="79"/>
      <c r="SNQ216" s="79" t="s">
        <v>101</v>
      </c>
      <c r="SNR216" s="23" t="s">
        <v>97</v>
      </c>
      <c r="SNS216" s="23" t="s">
        <v>100</v>
      </c>
      <c r="SNT216" s="79"/>
      <c r="SNU216" s="79" t="s">
        <v>101</v>
      </c>
      <c r="SNV216" s="23" t="s">
        <v>97</v>
      </c>
      <c r="SNW216" s="23" t="s">
        <v>100</v>
      </c>
      <c r="SNX216" s="79"/>
      <c r="SNY216" s="79" t="s">
        <v>101</v>
      </c>
      <c r="SNZ216" s="23" t="s">
        <v>97</v>
      </c>
      <c r="SOA216" s="23" t="s">
        <v>100</v>
      </c>
      <c r="SOB216" s="79"/>
      <c r="SOC216" s="79" t="s">
        <v>101</v>
      </c>
      <c r="SOD216" s="23" t="s">
        <v>97</v>
      </c>
      <c r="SOE216" s="23" t="s">
        <v>100</v>
      </c>
      <c r="SOF216" s="79"/>
      <c r="SOG216" s="79" t="s">
        <v>101</v>
      </c>
      <c r="SOH216" s="23" t="s">
        <v>97</v>
      </c>
      <c r="SOI216" s="23" t="s">
        <v>100</v>
      </c>
      <c r="SOJ216" s="79"/>
      <c r="SOK216" s="79" t="s">
        <v>101</v>
      </c>
      <c r="SOL216" s="23" t="s">
        <v>97</v>
      </c>
      <c r="SOM216" s="23" t="s">
        <v>100</v>
      </c>
      <c r="SON216" s="79"/>
      <c r="SOO216" s="79" t="s">
        <v>101</v>
      </c>
      <c r="SOP216" s="23" t="s">
        <v>97</v>
      </c>
      <c r="SOQ216" s="23" t="s">
        <v>100</v>
      </c>
      <c r="SOR216" s="79"/>
      <c r="SOS216" s="79" t="s">
        <v>101</v>
      </c>
      <c r="SOT216" s="23" t="s">
        <v>97</v>
      </c>
      <c r="SOU216" s="23" t="s">
        <v>100</v>
      </c>
      <c r="SOV216" s="79"/>
      <c r="SOW216" s="79" t="s">
        <v>101</v>
      </c>
      <c r="SOX216" s="23" t="s">
        <v>97</v>
      </c>
      <c r="SOY216" s="23" t="s">
        <v>100</v>
      </c>
      <c r="SOZ216" s="79"/>
      <c r="SPA216" s="79" t="s">
        <v>101</v>
      </c>
      <c r="SPB216" s="23" t="s">
        <v>97</v>
      </c>
      <c r="SPC216" s="23" t="s">
        <v>100</v>
      </c>
      <c r="SPD216" s="79"/>
      <c r="SPE216" s="79" t="s">
        <v>101</v>
      </c>
      <c r="SPF216" s="23" t="s">
        <v>97</v>
      </c>
      <c r="SPG216" s="23" t="s">
        <v>100</v>
      </c>
      <c r="SPH216" s="79"/>
      <c r="SPI216" s="79" t="s">
        <v>101</v>
      </c>
      <c r="SPJ216" s="23" t="s">
        <v>97</v>
      </c>
      <c r="SPK216" s="23" t="s">
        <v>100</v>
      </c>
      <c r="SPL216" s="79"/>
      <c r="SPM216" s="79" t="s">
        <v>101</v>
      </c>
      <c r="SPN216" s="23" t="s">
        <v>97</v>
      </c>
      <c r="SPO216" s="23" t="s">
        <v>100</v>
      </c>
      <c r="SPP216" s="79"/>
      <c r="SPQ216" s="79" t="s">
        <v>101</v>
      </c>
      <c r="SPR216" s="23" t="s">
        <v>97</v>
      </c>
      <c r="SPS216" s="23" t="s">
        <v>100</v>
      </c>
      <c r="SPT216" s="79"/>
      <c r="SPU216" s="79" t="s">
        <v>101</v>
      </c>
      <c r="SPV216" s="23" t="s">
        <v>97</v>
      </c>
      <c r="SPW216" s="23" t="s">
        <v>100</v>
      </c>
      <c r="SPX216" s="79"/>
      <c r="SPY216" s="79" t="s">
        <v>101</v>
      </c>
      <c r="SPZ216" s="23" t="s">
        <v>97</v>
      </c>
      <c r="SQA216" s="23" t="s">
        <v>100</v>
      </c>
      <c r="SQB216" s="79"/>
      <c r="SQC216" s="79" t="s">
        <v>101</v>
      </c>
      <c r="SQD216" s="23" t="s">
        <v>97</v>
      </c>
      <c r="SQE216" s="23" t="s">
        <v>100</v>
      </c>
      <c r="SQF216" s="79"/>
      <c r="SQG216" s="79" t="s">
        <v>101</v>
      </c>
      <c r="SQH216" s="23" t="s">
        <v>97</v>
      </c>
      <c r="SQI216" s="23" t="s">
        <v>100</v>
      </c>
      <c r="SQJ216" s="79"/>
      <c r="SQK216" s="79" t="s">
        <v>101</v>
      </c>
      <c r="SQL216" s="23" t="s">
        <v>97</v>
      </c>
      <c r="SQM216" s="23" t="s">
        <v>100</v>
      </c>
      <c r="SQN216" s="79"/>
      <c r="SQO216" s="79" t="s">
        <v>101</v>
      </c>
      <c r="SQP216" s="23" t="s">
        <v>97</v>
      </c>
      <c r="SQQ216" s="23" t="s">
        <v>100</v>
      </c>
      <c r="SQR216" s="79"/>
      <c r="SQS216" s="79" t="s">
        <v>101</v>
      </c>
      <c r="SQT216" s="23" t="s">
        <v>97</v>
      </c>
      <c r="SQU216" s="23" t="s">
        <v>100</v>
      </c>
      <c r="SQV216" s="79"/>
      <c r="SQW216" s="79" t="s">
        <v>101</v>
      </c>
      <c r="SQX216" s="23" t="s">
        <v>97</v>
      </c>
      <c r="SQY216" s="23" t="s">
        <v>100</v>
      </c>
      <c r="SQZ216" s="79"/>
      <c r="SRA216" s="79" t="s">
        <v>101</v>
      </c>
      <c r="SRB216" s="23" t="s">
        <v>97</v>
      </c>
      <c r="SRC216" s="23" t="s">
        <v>100</v>
      </c>
      <c r="SRD216" s="79"/>
      <c r="SRE216" s="79" t="s">
        <v>101</v>
      </c>
      <c r="SRF216" s="23" t="s">
        <v>97</v>
      </c>
      <c r="SRG216" s="23" t="s">
        <v>100</v>
      </c>
      <c r="SRH216" s="79"/>
      <c r="SRI216" s="79" t="s">
        <v>101</v>
      </c>
      <c r="SRJ216" s="23" t="s">
        <v>97</v>
      </c>
      <c r="SRK216" s="23" t="s">
        <v>100</v>
      </c>
      <c r="SRL216" s="79"/>
      <c r="SRM216" s="79" t="s">
        <v>101</v>
      </c>
      <c r="SRN216" s="23" t="s">
        <v>97</v>
      </c>
      <c r="SRO216" s="23" t="s">
        <v>100</v>
      </c>
      <c r="SRP216" s="79"/>
      <c r="SRQ216" s="79" t="s">
        <v>101</v>
      </c>
      <c r="SRR216" s="23" t="s">
        <v>97</v>
      </c>
      <c r="SRS216" s="23" t="s">
        <v>100</v>
      </c>
      <c r="SRT216" s="79"/>
      <c r="SRU216" s="79" t="s">
        <v>101</v>
      </c>
      <c r="SRV216" s="23" t="s">
        <v>97</v>
      </c>
      <c r="SRW216" s="23" t="s">
        <v>100</v>
      </c>
      <c r="SRX216" s="79"/>
      <c r="SRY216" s="79" t="s">
        <v>101</v>
      </c>
      <c r="SRZ216" s="23" t="s">
        <v>97</v>
      </c>
      <c r="SSA216" s="23" t="s">
        <v>100</v>
      </c>
      <c r="SSB216" s="79"/>
      <c r="SSC216" s="79" t="s">
        <v>101</v>
      </c>
      <c r="SSD216" s="23" t="s">
        <v>97</v>
      </c>
      <c r="SSE216" s="23" t="s">
        <v>100</v>
      </c>
      <c r="SSF216" s="79"/>
      <c r="SSG216" s="79" t="s">
        <v>101</v>
      </c>
      <c r="SSH216" s="23" t="s">
        <v>97</v>
      </c>
      <c r="SSI216" s="23" t="s">
        <v>100</v>
      </c>
      <c r="SSJ216" s="79"/>
      <c r="SSK216" s="79" t="s">
        <v>101</v>
      </c>
      <c r="SSL216" s="23" t="s">
        <v>97</v>
      </c>
      <c r="SSM216" s="23" t="s">
        <v>100</v>
      </c>
      <c r="SSN216" s="79"/>
      <c r="SSO216" s="79" t="s">
        <v>101</v>
      </c>
      <c r="SSP216" s="23" t="s">
        <v>97</v>
      </c>
      <c r="SSQ216" s="23" t="s">
        <v>100</v>
      </c>
      <c r="SSR216" s="79"/>
      <c r="SSS216" s="79" t="s">
        <v>101</v>
      </c>
      <c r="SST216" s="23" t="s">
        <v>97</v>
      </c>
      <c r="SSU216" s="23" t="s">
        <v>100</v>
      </c>
      <c r="SSV216" s="79"/>
      <c r="SSW216" s="79" t="s">
        <v>101</v>
      </c>
      <c r="SSX216" s="23" t="s">
        <v>97</v>
      </c>
      <c r="SSY216" s="23" t="s">
        <v>100</v>
      </c>
      <c r="SSZ216" s="79"/>
      <c r="STA216" s="79" t="s">
        <v>101</v>
      </c>
      <c r="STB216" s="23" t="s">
        <v>97</v>
      </c>
      <c r="STC216" s="23" t="s">
        <v>100</v>
      </c>
      <c r="STD216" s="79"/>
      <c r="STE216" s="79" t="s">
        <v>101</v>
      </c>
      <c r="STF216" s="23" t="s">
        <v>97</v>
      </c>
      <c r="STG216" s="23" t="s">
        <v>100</v>
      </c>
      <c r="STH216" s="79"/>
      <c r="STI216" s="79" t="s">
        <v>101</v>
      </c>
      <c r="STJ216" s="23" t="s">
        <v>97</v>
      </c>
      <c r="STK216" s="23" t="s">
        <v>100</v>
      </c>
      <c r="STL216" s="79"/>
      <c r="STM216" s="79" t="s">
        <v>101</v>
      </c>
      <c r="STN216" s="23" t="s">
        <v>97</v>
      </c>
      <c r="STO216" s="23" t="s">
        <v>100</v>
      </c>
      <c r="STP216" s="79"/>
      <c r="STQ216" s="79" t="s">
        <v>101</v>
      </c>
      <c r="STR216" s="23" t="s">
        <v>97</v>
      </c>
      <c r="STS216" s="23" t="s">
        <v>100</v>
      </c>
      <c r="STT216" s="79"/>
      <c r="STU216" s="79" t="s">
        <v>101</v>
      </c>
      <c r="STV216" s="23" t="s">
        <v>97</v>
      </c>
      <c r="STW216" s="23" t="s">
        <v>100</v>
      </c>
      <c r="STX216" s="79"/>
      <c r="STY216" s="79" t="s">
        <v>101</v>
      </c>
      <c r="STZ216" s="23" t="s">
        <v>97</v>
      </c>
      <c r="SUA216" s="23" t="s">
        <v>100</v>
      </c>
      <c r="SUB216" s="79"/>
      <c r="SUC216" s="79" t="s">
        <v>101</v>
      </c>
      <c r="SUD216" s="23" t="s">
        <v>97</v>
      </c>
      <c r="SUE216" s="23" t="s">
        <v>100</v>
      </c>
      <c r="SUF216" s="79"/>
      <c r="SUG216" s="79" t="s">
        <v>101</v>
      </c>
      <c r="SUH216" s="23" t="s">
        <v>97</v>
      </c>
      <c r="SUI216" s="23" t="s">
        <v>100</v>
      </c>
      <c r="SUJ216" s="79"/>
      <c r="SUK216" s="79" t="s">
        <v>101</v>
      </c>
      <c r="SUL216" s="23" t="s">
        <v>97</v>
      </c>
      <c r="SUM216" s="23" t="s">
        <v>100</v>
      </c>
      <c r="SUN216" s="79"/>
      <c r="SUO216" s="79" t="s">
        <v>101</v>
      </c>
      <c r="SUP216" s="23" t="s">
        <v>97</v>
      </c>
      <c r="SUQ216" s="23" t="s">
        <v>100</v>
      </c>
      <c r="SUR216" s="79"/>
      <c r="SUS216" s="79" t="s">
        <v>101</v>
      </c>
      <c r="SUT216" s="23" t="s">
        <v>97</v>
      </c>
      <c r="SUU216" s="23" t="s">
        <v>100</v>
      </c>
      <c r="SUV216" s="79"/>
      <c r="SUW216" s="79" t="s">
        <v>101</v>
      </c>
      <c r="SUX216" s="23" t="s">
        <v>97</v>
      </c>
      <c r="SUY216" s="23" t="s">
        <v>100</v>
      </c>
      <c r="SUZ216" s="79"/>
      <c r="SVA216" s="79" t="s">
        <v>101</v>
      </c>
      <c r="SVB216" s="23" t="s">
        <v>97</v>
      </c>
      <c r="SVC216" s="23" t="s">
        <v>100</v>
      </c>
      <c r="SVD216" s="79"/>
      <c r="SVE216" s="79" t="s">
        <v>101</v>
      </c>
      <c r="SVF216" s="23" t="s">
        <v>97</v>
      </c>
      <c r="SVG216" s="23" t="s">
        <v>100</v>
      </c>
      <c r="SVH216" s="79"/>
      <c r="SVI216" s="79" t="s">
        <v>101</v>
      </c>
      <c r="SVJ216" s="23" t="s">
        <v>97</v>
      </c>
      <c r="SVK216" s="23" t="s">
        <v>100</v>
      </c>
      <c r="SVL216" s="79"/>
      <c r="SVM216" s="79" t="s">
        <v>101</v>
      </c>
      <c r="SVN216" s="23" t="s">
        <v>97</v>
      </c>
      <c r="SVO216" s="23" t="s">
        <v>100</v>
      </c>
      <c r="SVP216" s="79"/>
      <c r="SVQ216" s="79" t="s">
        <v>101</v>
      </c>
      <c r="SVR216" s="23" t="s">
        <v>97</v>
      </c>
      <c r="SVS216" s="23" t="s">
        <v>100</v>
      </c>
      <c r="SVT216" s="79"/>
      <c r="SVU216" s="79" t="s">
        <v>101</v>
      </c>
      <c r="SVV216" s="23" t="s">
        <v>97</v>
      </c>
      <c r="SVW216" s="23" t="s">
        <v>100</v>
      </c>
      <c r="SVX216" s="79"/>
      <c r="SVY216" s="79" t="s">
        <v>101</v>
      </c>
      <c r="SVZ216" s="23" t="s">
        <v>97</v>
      </c>
      <c r="SWA216" s="23" t="s">
        <v>100</v>
      </c>
      <c r="SWB216" s="79"/>
      <c r="SWC216" s="79" t="s">
        <v>101</v>
      </c>
      <c r="SWD216" s="23" t="s">
        <v>97</v>
      </c>
      <c r="SWE216" s="23" t="s">
        <v>100</v>
      </c>
      <c r="SWF216" s="79"/>
      <c r="SWG216" s="79" t="s">
        <v>101</v>
      </c>
      <c r="SWH216" s="23" t="s">
        <v>97</v>
      </c>
      <c r="SWI216" s="23" t="s">
        <v>100</v>
      </c>
      <c r="SWJ216" s="79"/>
      <c r="SWK216" s="79" t="s">
        <v>101</v>
      </c>
      <c r="SWL216" s="23" t="s">
        <v>97</v>
      </c>
      <c r="SWM216" s="23" t="s">
        <v>100</v>
      </c>
      <c r="SWN216" s="79"/>
      <c r="SWO216" s="79" t="s">
        <v>101</v>
      </c>
      <c r="SWP216" s="23" t="s">
        <v>97</v>
      </c>
      <c r="SWQ216" s="23" t="s">
        <v>100</v>
      </c>
      <c r="SWR216" s="79"/>
      <c r="SWS216" s="79" t="s">
        <v>101</v>
      </c>
      <c r="SWT216" s="23" t="s">
        <v>97</v>
      </c>
      <c r="SWU216" s="23" t="s">
        <v>100</v>
      </c>
      <c r="SWV216" s="79"/>
      <c r="SWW216" s="79" t="s">
        <v>101</v>
      </c>
      <c r="SWX216" s="23" t="s">
        <v>97</v>
      </c>
      <c r="SWY216" s="23" t="s">
        <v>100</v>
      </c>
      <c r="SWZ216" s="79"/>
      <c r="SXA216" s="79" t="s">
        <v>101</v>
      </c>
      <c r="SXB216" s="23" t="s">
        <v>97</v>
      </c>
      <c r="SXC216" s="23" t="s">
        <v>100</v>
      </c>
      <c r="SXD216" s="79"/>
      <c r="SXE216" s="79" t="s">
        <v>101</v>
      </c>
      <c r="SXF216" s="23" t="s">
        <v>97</v>
      </c>
      <c r="SXG216" s="23" t="s">
        <v>100</v>
      </c>
      <c r="SXH216" s="79"/>
      <c r="SXI216" s="79" t="s">
        <v>101</v>
      </c>
      <c r="SXJ216" s="23" t="s">
        <v>97</v>
      </c>
      <c r="SXK216" s="23" t="s">
        <v>100</v>
      </c>
      <c r="SXL216" s="79"/>
      <c r="SXM216" s="79" t="s">
        <v>101</v>
      </c>
      <c r="SXN216" s="23" t="s">
        <v>97</v>
      </c>
      <c r="SXO216" s="23" t="s">
        <v>100</v>
      </c>
      <c r="SXP216" s="79"/>
      <c r="SXQ216" s="79" t="s">
        <v>101</v>
      </c>
      <c r="SXR216" s="23" t="s">
        <v>97</v>
      </c>
      <c r="SXS216" s="23" t="s">
        <v>100</v>
      </c>
      <c r="SXT216" s="79"/>
      <c r="SXU216" s="79" t="s">
        <v>101</v>
      </c>
      <c r="SXV216" s="23" t="s">
        <v>97</v>
      </c>
      <c r="SXW216" s="23" t="s">
        <v>100</v>
      </c>
      <c r="SXX216" s="79"/>
      <c r="SXY216" s="79" t="s">
        <v>101</v>
      </c>
      <c r="SXZ216" s="23" t="s">
        <v>97</v>
      </c>
      <c r="SYA216" s="23" t="s">
        <v>100</v>
      </c>
      <c r="SYB216" s="79"/>
      <c r="SYC216" s="79" t="s">
        <v>101</v>
      </c>
      <c r="SYD216" s="23" t="s">
        <v>97</v>
      </c>
      <c r="SYE216" s="23" t="s">
        <v>100</v>
      </c>
      <c r="SYF216" s="79"/>
      <c r="SYG216" s="79" t="s">
        <v>101</v>
      </c>
      <c r="SYH216" s="23" t="s">
        <v>97</v>
      </c>
      <c r="SYI216" s="23" t="s">
        <v>100</v>
      </c>
      <c r="SYJ216" s="79"/>
      <c r="SYK216" s="79" t="s">
        <v>101</v>
      </c>
      <c r="SYL216" s="23" t="s">
        <v>97</v>
      </c>
      <c r="SYM216" s="23" t="s">
        <v>100</v>
      </c>
      <c r="SYN216" s="79"/>
      <c r="SYO216" s="79" t="s">
        <v>101</v>
      </c>
      <c r="SYP216" s="23" t="s">
        <v>97</v>
      </c>
      <c r="SYQ216" s="23" t="s">
        <v>100</v>
      </c>
      <c r="SYR216" s="79"/>
      <c r="SYS216" s="79" t="s">
        <v>101</v>
      </c>
      <c r="SYT216" s="23" t="s">
        <v>97</v>
      </c>
      <c r="SYU216" s="23" t="s">
        <v>100</v>
      </c>
      <c r="SYV216" s="79"/>
      <c r="SYW216" s="79" t="s">
        <v>101</v>
      </c>
      <c r="SYX216" s="23" t="s">
        <v>97</v>
      </c>
      <c r="SYY216" s="23" t="s">
        <v>100</v>
      </c>
      <c r="SYZ216" s="79"/>
      <c r="SZA216" s="79" t="s">
        <v>101</v>
      </c>
      <c r="SZB216" s="23" t="s">
        <v>97</v>
      </c>
      <c r="SZC216" s="23" t="s">
        <v>100</v>
      </c>
      <c r="SZD216" s="79"/>
      <c r="SZE216" s="79" t="s">
        <v>101</v>
      </c>
      <c r="SZF216" s="23" t="s">
        <v>97</v>
      </c>
      <c r="SZG216" s="23" t="s">
        <v>100</v>
      </c>
      <c r="SZH216" s="79"/>
      <c r="SZI216" s="79" t="s">
        <v>101</v>
      </c>
      <c r="SZJ216" s="23" t="s">
        <v>97</v>
      </c>
      <c r="SZK216" s="23" t="s">
        <v>100</v>
      </c>
      <c r="SZL216" s="79"/>
      <c r="SZM216" s="79" t="s">
        <v>101</v>
      </c>
      <c r="SZN216" s="23" t="s">
        <v>97</v>
      </c>
      <c r="SZO216" s="23" t="s">
        <v>100</v>
      </c>
      <c r="SZP216" s="79"/>
      <c r="SZQ216" s="79" t="s">
        <v>101</v>
      </c>
      <c r="SZR216" s="23" t="s">
        <v>97</v>
      </c>
      <c r="SZS216" s="23" t="s">
        <v>100</v>
      </c>
      <c r="SZT216" s="79"/>
      <c r="SZU216" s="79" t="s">
        <v>101</v>
      </c>
      <c r="SZV216" s="23" t="s">
        <v>97</v>
      </c>
      <c r="SZW216" s="23" t="s">
        <v>100</v>
      </c>
      <c r="SZX216" s="79"/>
      <c r="SZY216" s="79" t="s">
        <v>101</v>
      </c>
      <c r="SZZ216" s="23" t="s">
        <v>97</v>
      </c>
      <c r="TAA216" s="23" t="s">
        <v>100</v>
      </c>
      <c r="TAB216" s="79"/>
      <c r="TAC216" s="79" t="s">
        <v>101</v>
      </c>
      <c r="TAD216" s="23" t="s">
        <v>97</v>
      </c>
      <c r="TAE216" s="23" t="s">
        <v>100</v>
      </c>
      <c r="TAF216" s="79"/>
      <c r="TAG216" s="79" t="s">
        <v>101</v>
      </c>
      <c r="TAH216" s="23" t="s">
        <v>97</v>
      </c>
      <c r="TAI216" s="23" t="s">
        <v>100</v>
      </c>
      <c r="TAJ216" s="79"/>
      <c r="TAK216" s="79" t="s">
        <v>101</v>
      </c>
      <c r="TAL216" s="23" t="s">
        <v>97</v>
      </c>
      <c r="TAM216" s="23" t="s">
        <v>100</v>
      </c>
      <c r="TAN216" s="79"/>
      <c r="TAO216" s="79" t="s">
        <v>101</v>
      </c>
      <c r="TAP216" s="23" t="s">
        <v>97</v>
      </c>
      <c r="TAQ216" s="23" t="s">
        <v>100</v>
      </c>
      <c r="TAR216" s="79"/>
      <c r="TAS216" s="79" t="s">
        <v>101</v>
      </c>
      <c r="TAT216" s="23" t="s">
        <v>97</v>
      </c>
      <c r="TAU216" s="23" t="s">
        <v>100</v>
      </c>
      <c r="TAV216" s="79"/>
      <c r="TAW216" s="79" t="s">
        <v>101</v>
      </c>
      <c r="TAX216" s="23" t="s">
        <v>97</v>
      </c>
      <c r="TAY216" s="23" t="s">
        <v>100</v>
      </c>
      <c r="TAZ216" s="79"/>
      <c r="TBA216" s="79" t="s">
        <v>101</v>
      </c>
      <c r="TBB216" s="23" t="s">
        <v>97</v>
      </c>
      <c r="TBC216" s="23" t="s">
        <v>100</v>
      </c>
      <c r="TBD216" s="79"/>
      <c r="TBE216" s="79" t="s">
        <v>101</v>
      </c>
      <c r="TBF216" s="23" t="s">
        <v>97</v>
      </c>
      <c r="TBG216" s="23" t="s">
        <v>100</v>
      </c>
      <c r="TBH216" s="79"/>
      <c r="TBI216" s="79" t="s">
        <v>101</v>
      </c>
      <c r="TBJ216" s="23" t="s">
        <v>97</v>
      </c>
      <c r="TBK216" s="23" t="s">
        <v>100</v>
      </c>
      <c r="TBL216" s="79"/>
      <c r="TBM216" s="79" t="s">
        <v>101</v>
      </c>
      <c r="TBN216" s="23" t="s">
        <v>97</v>
      </c>
      <c r="TBO216" s="23" t="s">
        <v>100</v>
      </c>
      <c r="TBP216" s="79"/>
      <c r="TBQ216" s="79" t="s">
        <v>101</v>
      </c>
      <c r="TBR216" s="23" t="s">
        <v>97</v>
      </c>
      <c r="TBS216" s="23" t="s">
        <v>100</v>
      </c>
      <c r="TBT216" s="79"/>
      <c r="TBU216" s="79" t="s">
        <v>101</v>
      </c>
      <c r="TBV216" s="23" t="s">
        <v>97</v>
      </c>
      <c r="TBW216" s="23" t="s">
        <v>100</v>
      </c>
      <c r="TBX216" s="79"/>
      <c r="TBY216" s="79" t="s">
        <v>101</v>
      </c>
      <c r="TBZ216" s="23" t="s">
        <v>97</v>
      </c>
      <c r="TCA216" s="23" t="s">
        <v>100</v>
      </c>
      <c r="TCB216" s="79"/>
      <c r="TCC216" s="79" t="s">
        <v>101</v>
      </c>
      <c r="TCD216" s="23" t="s">
        <v>97</v>
      </c>
      <c r="TCE216" s="23" t="s">
        <v>100</v>
      </c>
      <c r="TCF216" s="79"/>
      <c r="TCG216" s="79" t="s">
        <v>101</v>
      </c>
      <c r="TCH216" s="23" t="s">
        <v>97</v>
      </c>
      <c r="TCI216" s="23" t="s">
        <v>100</v>
      </c>
      <c r="TCJ216" s="79"/>
      <c r="TCK216" s="79" t="s">
        <v>101</v>
      </c>
      <c r="TCL216" s="23" t="s">
        <v>97</v>
      </c>
      <c r="TCM216" s="23" t="s">
        <v>100</v>
      </c>
      <c r="TCN216" s="79"/>
      <c r="TCO216" s="79" t="s">
        <v>101</v>
      </c>
      <c r="TCP216" s="23" t="s">
        <v>97</v>
      </c>
      <c r="TCQ216" s="23" t="s">
        <v>100</v>
      </c>
      <c r="TCR216" s="79"/>
      <c r="TCS216" s="79" t="s">
        <v>101</v>
      </c>
      <c r="TCT216" s="23" t="s">
        <v>97</v>
      </c>
      <c r="TCU216" s="23" t="s">
        <v>100</v>
      </c>
      <c r="TCV216" s="79"/>
      <c r="TCW216" s="79" t="s">
        <v>101</v>
      </c>
      <c r="TCX216" s="23" t="s">
        <v>97</v>
      </c>
      <c r="TCY216" s="23" t="s">
        <v>100</v>
      </c>
      <c r="TCZ216" s="79"/>
      <c r="TDA216" s="79" t="s">
        <v>101</v>
      </c>
      <c r="TDB216" s="23" t="s">
        <v>97</v>
      </c>
      <c r="TDC216" s="23" t="s">
        <v>100</v>
      </c>
      <c r="TDD216" s="79"/>
      <c r="TDE216" s="79" t="s">
        <v>101</v>
      </c>
      <c r="TDF216" s="23" t="s">
        <v>97</v>
      </c>
      <c r="TDG216" s="23" t="s">
        <v>100</v>
      </c>
      <c r="TDH216" s="79"/>
      <c r="TDI216" s="79" t="s">
        <v>101</v>
      </c>
      <c r="TDJ216" s="23" t="s">
        <v>97</v>
      </c>
      <c r="TDK216" s="23" t="s">
        <v>100</v>
      </c>
      <c r="TDL216" s="79"/>
      <c r="TDM216" s="79" t="s">
        <v>101</v>
      </c>
      <c r="TDN216" s="23" t="s">
        <v>97</v>
      </c>
      <c r="TDO216" s="23" t="s">
        <v>100</v>
      </c>
      <c r="TDP216" s="79"/>
      <c r="TDQ216" s="79" t="s">
        <v>101</v>
      </c>
      <c r="TDR216" s="23" t="s">
        <v>97</v>
      </c>
      <c r="TDS216" s="23" t="s">
        <v>100</v>
      </c>
      <c r="TDT216" s="79"/>
      <c r="TDU216" s="79" t="s">
        <v>101</v>
      </c>
      <c r="TDV216" s="23" t="s">
        <v>97</v>
      </c>
      <c r="TDW216" s="23" t="s">
        <v>100</v>
      </c>
      <c r="TDX216" s="79"/>
      <c r="TDY216" s="79" t="s">
        <v>101</v>
      </c>
      <c r="TDZ216" s="23" t="s">
        <v>97</v>
      </c>
      <c r="TEA216" s="23" t="s">
        <v>100</v>
      </c>
      <c r="TEB216" s="79"/>
      <c r="TEC216" s="79" t="s">
        <v>101</v>
      </c>
      <c r="TED216" s="23" t="s">
        <v>97</v>
      </c>
      <c r="TEE216" s="23" t="s">
        <v>100</v>
      </c>
      <c r="TEF216" s="79"/>
      <c r="TEG216" s="79" t="s">
        <v>101</v>
      </c>
      <c r="TEH216" s="23" t="s">
        <v>97</v>
      </c>
      <c r="TEI216" s="23" t="s">
        <v>100</v>
      </c>
      <c r="TEJ216" s="79"/>
      <c r="TEK216" s="79" t="s">
        <v>101</v>
      </c>
      <c r="TEL216" s="23" t="s">
        <v>97</v>
      </c>
      <c r="TEM216" s="23" t="s">
        <v>100</v>
      </c>
      <c r="TEN216" s="79"/>
      <c r="TEO216" s="79" t="s">
        <v>101</v>
      </c>
      <c r="TEP216" s="23" t="s">
        <v>97</v>
      </c>
      <c r="TEQ216" s="23" t="s">
        <v>100</v>
      </c>
      <c r="TER216" s="79"/>
      <c r="TES216" s="79" t="s">
        <v>101</v>
      </c>
      <c r="TET216" s="23" t="s">
        <v>97</v>
      </c>
      <c r="TEU216" s="23" t="s">
        <v>100</v>
      </c>
      <c r="TEV216" s="79"/>
      <c r="TEW216" s="79" t="s">
        <v>101</v>
      </c>
      <c r="TEX216" s="23" t="s">
        <v>97</v>
      </c>
      <c r="TEY216" s="23" t="s">
        <v>100</v>
      </c>
      <c r="TEZ216" s="79"/>
      <c r="TFA216" s="79" t="s">
        <v>101</v>
      </c>
      <c r="TFB216" s="23" t="s">
        <v>97</v>
      </c>
      <c r="TFC216" s="23" t="s">
        <v>100</v>
      </c>
      <c r="TFD216" s="79"/>
      <c r="TFE216" s="79" t="s">
        <v>101</v>
      </c>
      <c r="TFF216" s="23" t="s">
        <v>97</v>
      </c>
      <c r="TFG216" s="23" t="s">
        <v>100</v>
      </c>
      <c r="TFH216" s="79"/>
      <c r="TFI216" s="79" t="s">
        <v>101</v>
      </c>
      <c r="TFJ216" s="23" t="s">
        <v>97</v>
      </c>
      <c r="TFK216" s="23" t="s">
        <v>100</v>
      </c>
      <c r="TFL216" s="79"/>
      <c r="TFM216" s="79" t="s">
        <v>101</v>
      </c>
      <c r="TFN216" s="23" t="s">
        <v>97</v>
      </c>
      <c r="TFO216" s="23" t="s">
        <v>100</v>
      </c>
      <c r="TFP216" s="79"/>
      <c r="TFQ216" s="79" t="s">
        <v>101</v>
      </c>
      <c r="TFR216" s="23" t="s">
        <v>97</v>
      </c>
      <c r="TFS216" s="23" t="s">
        <v>100</v>
      </c>
      <c r="TFT216" s="79"/>
      <c r="TFU216" s="79" t="s">
        <v>101</v>
      </c>
      <c r="TFV216" s="23" t="s">
        <v>97</v>
      </c>
      <c r="TFW216" s="23" t="s">
        <v>100</v>
      </c>
      <c r="TFX216" s="79"/>
      <c r="TFY216" s="79" t="s">
        <v>101</v>
      </c>
      <c r="TFZ216" s="23" t="s">
        <v>97</v>
      </c>
      <c r="TGA216" s="23" t="s">
        <v>100</v>
      </c>
      <c r="TGB216" s="79"/>
      <c r="TGC216" s="79" t="s">
        <v>101</v>
      </c>
      <c r="TGD216" s="23" t="s">
        <v>97</v>
      </c>
      <c r="TGE216" s="23" t="s">
        <v>100</v>
      </c>
      <c r="TGF216" s="79"/>
      <c r="TGG216" s="79" t="s">
        <v>101</v>
      </c>
      <c r="TGH216" s="23" t="s">
        <v>97</v>
      </c>
      <c r="TGI216" s="23" t="s">
        <v>100</v>
      </c>
      <c r="TGJ216" s="79"/>
      <c r="TGK216" s="79" t="s">
        <v>101</v>
      </c>
      <c r="TGL216" s="23" t="s">
        <v>97</v>
      </c>
      <c r="TGM216" s="23" t="s">
        <v>100</v>
      </c>
      <c r="TGN216" s="79"/>
      <c r="TGO216" s="79" t="s">
        <v>101</v>
      </c>
      <c r="TGP216" s="23" t="s">
        <v>97</v>
      </c>
      <c r="TGQ216" s="23" t="s">
        <v>100</v>
      </c>
      <c r="TGR216" s="79"/>
      <c r="TGS216" s="79" t="s">
        <v>101</v>
      </c>
      <c r="TGT216" s="23" t="s">
        <v>97</v>
      </c>
      <c r="TGU216" s="23" t="s">
        <v>100</v>
      </c>
      <c r="TGV216" s="79"/>
      <c r="TGW216" s="79" t="s">
        <v>101</v>
      </c>
      <c r="TGX216" s="23" t="s">
        <v>97</v>
      </c>
      <c r="TGY216" s="23" t="s">
        <v>100</v>
      </c>
      <c r="TGZ216" s="79"/>
      <c r="THA216" s="79" t="s">
        <v>101</v>
      </c>
      <c r="THB216" s="23" t="s">
        <v>97</v>
      </c>
      <c r="THC216" s="23" t="s">
        <v>100</v>
      </c>
      <c r="THD216" s="79"/>
      <c r="THE216" s="79" t="s">
        <v>101</v>
      </c>
      <c r="THF216" s="23" t="s">
        <v>97</v>
      </c>
      <c r="THG216" s="23" t="s">
        <v>100</v>
      </c>
      <c r="THH216" s="79"/>
      <c r="THI216" s="79" t="s">
        <v>101</v>
      </c>
      <c r="THJ216" s="23" t="s">
        <v>97</v>
      </c>
      <c r="THK216" s="23" t="s">
        <v>100</v>
      </c>
      <c r="THL216" s="79"/>
      <c r="THM216" s="79" t="s">
        <v>101</v>
      </c>
      <c r="THN216" s="23" t="s">
        <v>97</v>
      </c>
      <c r="THO216" s="23" t="s">
        <v>100</v>
      </c>
      <c r="THP216" s="79"/>
      <c r="THQ216" s="79" t="s">
        <v>101</v>
      </c>
      <c r="THR216" s="23" t="s">
        <v>97</v>
      </c>
      <c r="THS216" s="23" t="s">
        <v>100</v>
      </c>
      <c r="THT216" s="79"/>
      <c r="THU216" s="79" t="s">
        <v>101</v>
      </c>
      <c r="THV216" s="23" t="s">
        <v>97</v>
      </c>
      <c r="THW216" s="23" t="s">
        <v>100</v>
      </c>
      <c r="THX216" s="79"/>
      <c r="THY216" s="79" t="s">
        <v>101</v>
      </c>
      <c r="THZ216" s="23" t="s">
        <v>97</v>
      </c>
      <c r="TIA216" s="23" t="s">
        <v>100</v>
      </c>
      <c r="TIB216" s="79"/>
      <c r="TIC216" s="79" t="s">
        <v>101</v>
      </c>
      <c r="TID216" s="23" t="s">
        <v>97</v>
      </c>
      <c r="TIE216" s="23" t="s">
        <v>100</v>
      </c>
      <c r="TIF216" s="79"/>
      <c r="TIG216" s="79" t="s">
        <v>101</v>
      </c>
      <c r="TIH216" s="23" t="s">
        <v>97</v>
      </c>
      <c r="TII216" s="23" t="s">
        <v>100</v>
      </c>
      <c r="TIJ216" s="79"/>
      <c r="TIK216" s="79" t="s">
        <v>101</v>
      </c>
      <c r="TIL216" s="23" t="s">
        <v>97</v>
      </c>
      <c r="TIM216" s="23" t="s">
        <v>100</v>
      </c>
      <c r="TIN216" s="79"/>
      <c r="TIO216" s="79" t="s">
        <v>101</v>
      </c>
      <c r="TIP216" s="23" t="s">
        <v>97</v>
      </c>
      <c r="TIQ216" s="23" t="s">
        <v>100</v>
      </c>
      <c r="TIR216" s="79"/>
      <c r="TIS216" s="79" t="s">
        <v>101</v>
      </c>
      <c r="TIT216" s="23" t="s">
        <v>97</v>
      </c>
      <c r="TIU216" s="23" t="s">
        <v>100</v>
      </c>
      <c r="TIV216" s="79"/>
      <c r="TIW216" s="79" t="s">
        <v>101</v>
      </c>
      <c r="TIX216" s="23" t="s">
        <v>97</v>
      </c>
      <c r="TIY216" s="23" t="s">
        <v>100</v>
      </c>
      <c r="TIZ216" s="79"/>
      <c r="TJA216" s="79" t="s">
        <v>101</v>
      </c>
      <c r="TJB216" s="23" t="s">
        <v>97</v>
      </c>
      <c r="TJC216" s="23" t="s">
        <v>100</v>
      </c>
      <c r="TJD216" s="79"/>
      <c r="TJE216" s="79" t="s">
        <v>101</v>
      </c>
      <c r="TJF216" s="23" t="s">
        <v>97</v>
      </c>
      <c r="TJG216" s="23" t="s">
        <v>100</v>
      </c>
      <c r="TJH216" s="79"/>
      <c r="TJI216" s="79" t="s">
        <v>101</v>
      </c>
      <c r="TJJ216" s="23" t="s">
        <v>97</v>
      </c>
      <c r="TJK216" s="23" t="s">
        <v>100</v>
      </c>
      <c r="TJL216" s="79"/>
      <c r="TJM216" s="79" t="s">
        <v>101</v>
      </c>
      <c r="TJN216" s="23" t="s">
        <v>97</v>
      </c>
      <c r="TJO216" s="23" t="s">
        <v>100</v>
      </c>
      <c r="TJP216" s="79"/>
      <c r="TJQ216" s="79" t="s">
        <v>101</v>
      </c>
      <c r="TJR216" s="23" t="s">
        <v>97</v>
      </c>
      <c r="TJS216" s="23" t="s">
        <v>100</v>
      </c>
      <c r="TJT216" s="79"/>
      <c r="TJU216" s="79" t="s">
        <v>101</v>
      </c>
      <c r="TJV216" s="23" t="s">
        <v>97</v>
      </c>
      <c r="TJW216" s="23" t="s">
        <v>100</v>
      </c>
      <c r="TJX216" s="79"/>
      <c r="TJY216" s="79" t="s">
        <v>101</v>
      </c>
      <c r="TJZ216" s="23" t="s">
        <v>97</v>
      </c>
      <c r="TKA216" s="23" t="s">
        <v>100</v>
      </c>
      <c r="TKB216" s="79"/>
      <c r="TKC216" s="79" t="s">
        <v>101</v>
      </c>
      <c r="TKD216" s="23" t="s">
        <v>97</v>
      </c>
      <c r="TKE216" s="23" t="s">
        <v>100</v>
      </c>
      <c r="TKF216" s="79"/>
      <c r="TKG216" s="79" t="s">
        <v>101</v>
      </c>
      <c r="TKH216" s="23" t="s">
        <v>97</v>
      </c>
      <c r="TKI216" s="23" t="s">
        <v>100</v>
      </c>
      <c r="TKJ216" s="79"/>
      <c r="TKK216" s="79" t="s">
        <v>101</v>
      </c>
      <c r="TKL216" s="23" t="s">
        <v>97</v>
      </c>
      <c r="TKM216" s="23" t="s">
        <v>100</v>
      </c>
      <c r="TKN216" s="79"/>
      <c r="TKO216" s="79" t="s">
        <v>101</v>
      </c>
      <c r="TKP216" s="23" t="s">
        <v>97</v>
      </c>
      <c r="TKQ216" s="23" t="s">
        <v>100</v>
      </c>
      <c r="TKR216" s="79"/>
      <c r="TKS216" s="79" t="s">
        <v>101</v>
      </c>
      <c r="TKT216" s="23" t="s">
        <v>97</v>
      </c>
      <c r="TKU216" s="23" t="s">
        <v>100</v>
      </c>
      <c r="TKV216" s="79"/>
      <c r="TKW216" s="79" t="s">
        <v>101</v>
      </c>
      <c r="TKX216" s="23" t="s">
        <v>97</v>
      </c>
      <c r="TKY216" s="23" t="s">
        <v>100</v>
      </c>
      <c r="TKZ216" s="79"/>
      <c r="TLA216" s="79" t="s">
        <v>101</v>
      </c>
      <c r="TLB216" s="23" t="s">
        <v>97</v>
      </c>
      <c r="TLC216" s="23" t="s">
        <v>100</v>
      </c>
      <c r="TLD216" s="79"/>
      <c r="TLE216" s="79" t="s">
        <v>101</v>
      </c>
      <c r="TLF216" s="23" t="s">
        <v>97</v>
      </c>
      <c r="TLG216" s="23" t="s">
        <v>100</v>
      </c>
      <c r="TLH216" s="79"/>
      <c r="TLI216" s="79" t="s">
        <v>101</v>
      </c>
      <c r="TLJ216" s="23" t="s">
        <v>97</v>
      </c>
      <c r="TLK216" s="23" t="s">
        <v>100</v>
      </c>
      <c r="TLL216" s="79"/>
      <c r="TLM216" s="79" t="s">
        <v>101</v>
      </c>
      <c r="TLN216" s="23" t="s">
        <v>97</v>
      </c>
      <c r="TLO216" s="23" t="s">
        <v>100</v>
      </c>
      <c r="TLP216" s="79"/>
      <c r="TLQ216" s="79" t="s">
        <v>101</v>
      </c>
      <c r="TLR216" s="23" t="s">
        <v>97</v>
      </c>
      <c r="TLS216" s="23" t="s">
        <v>100</v>
      </c>
      <c r="TLT216" s="79"/>
      <c r="TLU216" s="79" t="s">
        <v>101</v>
      </c>
      <c r="TLV216" s="23" t="s">
        <v>97</v>
      </c>
      <c r="TLW216" s="23" t="s">
        <v>100</v>
      </c>
      <c r="TLX216" s="79"/>
      <c r="TLY216" s="79" t="s">
        <v>101</v>
      </c>
      <c r="TLZ216" s="23" t="s">
        <v>97</v>
      </c>
      <c r="TMA216" s="23" t="s">
        <v>100</v>
      </c>
      <c r="TMB216" s="79"/>
      <c r="TMC216" s="79" t="s">
        <v>101</v>
      </c>
      <c r="TMD216" s="23" t="s">
        <v>97</v>
      </c>
      <c r="TME216" s="23" t="s">
        <v>100</v>
      </c>
      <c r="TMF216" s="79"/>
      <c r="TMG216" s="79" t="s">
        <v>101</v>
      </c>
      <c r="TMH216" s="23" t="s">
        <v>97</v>
      </c>
      <c r="TMI216" s="23" t="s">
        <v>100</v>
      </c>
      <c r="TMJ216" s="79"/>
      <c r="TMK216" s="79" t="s">
        <v>101</v>
      </c>
      <c r="TML216" s="23" t="s">
        <v>97</v>
      </c>
      <c r="TMM216" s="23" t="s">
        <v>100</v>
      </c>
      <c r="TMN216" s="79"/>
      <c r="TMO216" s="79" t="s">
        <v>101</v>
      </c>
      <c r="TMP216" s="23" t="s">
        <v>97</v>
      </c>
      <c r="TMQ216" s="23" t="s">
        <v>100</v>
      </c>
      <c r="TMR216" s="79"/>
      <c r="TMS216" s="79" t="s">
        <v>101</v>
      </c>
      <c r="TMT216" s="23" t="s">
        <v>97</v>
      </c>
      <c r="TMU216" s="23" t="s">
        <v>100</v>
      </c>
      <c r="TMV216" s="79"/>
      <c r="TMW216" s="79" t="s">
        <v>101</v>
      </c>
      <c r="TMX216" s="23" t="s">
        <v>97</v>
      </c>
      <c r="TMY216" s="23" t="s">
        <v>100</v>
      </c>
      <c r="TMZ216" s="79"/>
      <c r="TNA216" s="79" t="s">
        <v>101</v>
      </c>
      <c r="TNB216" s="23" t="s">
        <v>97</v>
      </c>
      <c r="TNC216" s="23" t="s">
        <v>100</v>
      </c>
      <c r="TND216" s="79"/>
      <c r="TNE216" s="79" t="s">
        <v>101</v>
      </c>
      <c r="TNF216" s="23" t="s">
        <v>97</v>
      </c>
      <c r="TNG216" s="23" t="s">
        <v>100</v>
      </c>
      <c r="TNH216" s="79"/>
      <c r="TNI216" s="79" t="s">
        <v>101</v>
      </c>
      <c r="TNJ216" s="23" t="s">
        <v>97</v>
      </c>
      <c r="TNK216" s="23" t="s">
        <v>100</v>
      </c>
      <c r="TNL216" s="79"/>
      <c r="TNM216" s="79" t="s">
        <v>101</v>
      </c>
      <c r="TNN216" s="23" t="s">
        <v>97</v>
      </c>
      <c r="TNO216" s="23" t="s">
        <v>100</v>
      </c>
      <c r="TNP216" s="79"/>
      <c r="TNQ216" s="79" t="s">
        <v>101</v>
      </c>
      <c r="TNR216" s="23" t="s">
        <v>97</v>
      </c>
      <c r="TNS216" s="23" t="s">
        <v>100</v>
      </c>
      <c r="TNT216" s="79"/>
      <c r="TNU216" s="79" t="s">
        <v>101</v>
      </c>
      <c r="TNV216" s="23" t="s">
        <v>97</v>
      </c>
      <c r="TNW216" s="23" t="s">
        <v>100</v>
      </c>
      <c r="TNX216" s="79"/>
      <c r="TNY216" s="79" t="s">
        <v>101</v>
      </c>
      <c r="TNZ216" s="23" t="s">
        <v>97</v>
      </c>
      <c r="TOA216" s="23" t="s">
        <v>100</v>
      </c>
      <c r="TOB216" s="79"/>
      <c r="TOC216" s="79" t="s">
        <v>101</v>
      </c>
      <c r="TOD216" s="23" t="s">
        <v>97</v>
      </c>
      <c r="TOE216" s="23" t="s">
        <v>100</v>
      </c>
      <c r="TOF216" s="79"/>
      <c r="TOG216" s="79" t="s">
        <v>101</v>
      </c>
      <c r="TOH216" s="23" t="s">
        <v>97</v>
      </c>
      <c r="TOI216" s="23" t="s">
        <v>100</v>
      </c>
      <c r="TOJ216" s="79"/>
      <c r="TOK216" s="79" t="s">
        <v>101</v>
      </c>
      <c r="TOL216" s="23" t="s">
        <v>97</v>
      </c>
      <c r="TOM216" s="23" t="s">
        <v>100</v>
      </c>
      <c r="TON216" s="79"/>
      <c r="TOO216" s="79" t="s">
        <v>101</v>
      </c>
      <c r="TOP216" s="23" t="s">
        <v>97</v>
      </c>
      <c r="TOQ216" s="23" t="s">
        <v>100</v>
      </c>
      <c r="TOR216" s="79"/>
      <c r="TOS216" s="79" t="s">
        <v>101</v>
      </c>
      <c r="TOT216" s="23" t="s">
        <v>97</v>
      </c>
      <c r="TOU216" s="23" t="s">
        <v>100</v>
      </c>
      <c r="TOV216" s="79"/>
      <c r="TOW216" s="79" t="s">
        <v>101</v>
      </c>
      <c r="TOX216" s="23" t="s">
        <v>97</v>
      </c>
      <c r="TOY216" s="23" t="s">
        <v>100</v>
      </c>
      <c r="TOZ216" s="79"/>
      <c r="TPA216" s="79" t="s">
        <v>101</v>
      </c>
      <c r="TPB216" s="23" t="s">
        <v>97</v>
      </c>
      <c r="TPC216" s="23" t="s">
        <v>100</v>
      </c>
      <c r="TPD216" s="79"/>
      <c r="TPE216" s="79" t="s">
        <v>101</v>
      </c>
      <c r="TPF216" s="23" t="s">
        <v>97</v>
      </c>
      <c r="TPG216" s="23" t="s">
        <v>100</v>
      </c>
      <c r="TPH216" s="79"/>
      <c r="TPI216" s="79" t="s">
        <v>101</v>
      </c>
      <c r="TPJ216" s="23" t="s">
        <v>97</v>
      </c>
      <c r="TPK216" s="23" t="s">
        <v>100</v>
      </c>
      <c r="TPL216" s="79"/>
      <c r="TPM216" s="79" t="s">
        <v>101</v>
      </c>
      <c r="TPN216" s="23" t="s">
        <v>97</v>
      </c>
      <c r="TPO216" s="23" t="s">
        <v>100</v>
      </c>
      <c r="TPP216" s="79"/>
      <c r="TPQ216" s="79" t="s">
        <v>101</v>
      </c>
      <c r="TPR216" s="23" t="s">
        <v>97</v>
      </c>
      <c r="TPS216" s="23" t="s">
        <v>100</v>
      </c>
      <c r="TPT216" s="79"/>
      <c r="TPU216" s="79" t="s">
        <v>101</v>
      </c>
      <c r="TPV216" s="23" t="s">
        <v>97</v>
      </c>
      <c r="TPW216" s="23" t="s">
        <v>100</v>
      </c>
      <c r="TPX216" s="79"/>
      <c r="TPY216" s="79" t="s">
        <v>101</v>
      </c>
      <c r="TPZ216" s="23" t="s">
        <v>97</v>
      </c>
      <c r="TQA216" s="23" t="s">
        <v>100</v>
      </c>
      <c r="TQB216" s="79"/>
      <c r="TQC216" s="79" t="s">
        <v>101</v>
      </c>
      <c r="TQD216" s="23" t="s">
        <v>97</v>
      </c>
      <c r="TQE216" s="23" t="s">
        <v>100</v>
      </c>
      <c r="TQF216" s="79"/>
      <c r="TQG216" s="79" t="s">
        <v>101</v>
      </c>
      <c r="TQH216" s="23" t="s">
        <v>97</v>
      </c>
      <c r="TQI216" s="23" t="s">
        <v>100</v>
      </c>
      <c r="TQJ216" s="79"/>
      <c r="TQK216" s="79" t="s">
        <v>101</v>
      </c>
      <c r="TQL216" s="23" t="s">
        <v>97</v>
      </c>
      <c r="TQM216" s="23" t="s">
        <v>100</v>
      </c>
      <c r="TQN216" s="79"/>
      <c r="TQO216" s="79" t="s">
        <v>101</v>
      </c>
      <c r="TQP216" s="23" t="s">
        <v>97</v>
      </c>
      <c r="TQQ216" s="23" t="s">
        <v>100</v>
      </c>
      <c r="TQR216" s="79"/>
      <c r="TQS216" s="79" t="s">
        <v>101</v>
      </c>
      <c r="TQT216" s="23" t="s">
        <v>97</v>
      </c>
      <c r="TQU216" s="23" t="s">
        <v>100</v>
      </c>
      <c r="TQV216" s="79"/>
      <c r="TQW216" s="79" t="s">
        <v>101</v>
      </c>
      <c r="TQX216" s="23" t="s">
        <v>97</v>
      </c>
      <c r="TQY216" s="23" t="s">
        <v>100</v>
      </c>
      <c r="TQZ216" s="79"/>
      <c r="TRA216" s="79" t="s">
        <v>101</v>
      </c>
      <c r="TRB216" s="23" t="s">
        <v>97</v>
      </c>
      <c r="TRC216" s="23" t="s">
        <v>100</v>
      </c>
      <c r="TRD216" s="79"/>
      <c r="TRE216" s="79" t="s">
        <v>101</v>
      </c>
      <c r="TRF216" s="23" t="s">
        <v>97</v>
      </c>
      <c r="TRG216" s="23" t="s">
        <v>100</v>
      </c>
      <c r="TRH216" s="79"/>
      <c r="TRI216" s="79" t="s">
        <v>101</v>
      </c>
      <c r="TRJ216" s="23" t="s">
        <v>97</v>
      </c>
      <c r="TRK216" s="23" t="s">
        <v>100</v>
      </c>
      <c r="TRL216" s="79"/>
      <c r="TRM216" s="79" t="s">
        <v>101</v>
      </c>
      <c r="TRN216" s="23" t="s">
        <v>97</v>
      </c>
      <c r="TRO216" s="23" t="s">
        <v>100</v>
      </c>
      <c r="TRP216" s="79"/>
      <c r="TRQ216" s="79" t="s">
        <v>101</v>
      </c>
      <c r="TRR216" s="23" t="s">
        <v>97</v>
      </c>
      <c r="TRS216" s="23" t="s">
        <v>100</v>
      </c>
      <c r="TRT216" s="79"/>
      <c r="TRU216" s="79" t="s">
        <v>101</v>
      </c>
      <c r="TRV216" s="23" t="s">
        <v>97</v>
      </c>
      <c r="TRW216" s="23" t="s">
        <v>100</v>
      </c>
      <c r="TRX216" s="79"/>
      <c r="TRY216" s="79" t="s">
        <v>101</v>
      </c>
      <c r="TRZ216" s="23" t="s">
        <v>97</v>
      </c>
      <c r="TSA216" s="23" t="s">
        <v>100</v>
      </c>
      <c r="TSB216" s="79"/>
      <c r="TSC216" s="79" t="s">
        <v>101</v>
      </c>
      <c r="TSD216" s="23" t="s">
        <v>97</v>
      </c>
      <c r="TSE216" s="23" t="s">
        <v>100</v>
      </c>
      <c r="TSF216" s="79"/>
      <c r="TSG216" s="79" t="s">
        <v>101</v>
      </c>
      <c r="TSH216" s="23" t="s">
        <v>97</v>
      </c>
      <c r="TSI216" s="23" t="s">
        <v>100</v>
      </c>
      <c r="TSJ216" s="79"/>
      <c r="TSK216" s="79" t="s">
        <v>101</v>
      </c>
      <c r="TSL216" s="23" t="s">
        <v>97</v>
      </c>
      <c r="TSM216" s="23" t="s">
        <v>100</v>
      </c>
      <c r="TSN216" s="79"/>
      <c r="TSO216" s="79" t="s">
        <v>101</v>
      </c>
      <c r="TSP216" s="23" t="s">
        <v>97</v>
      </c>
      <c r="TSQ216" s="23" t="s">
        <v>100</v>
      </c>
      <c r="TSR216" s="79"/>
      <c r="TSS216" s="79" t="s">
        <v>101</v>
      </c>
      <c r="TST216" s="23" t="s">
        <v>97</v>
      </c>
      <c r="TSU216" s="23" t="s">
        <v>100</v>
      </c>
      <c r="TSV216" s="79"/>
      <c r="TSW216" s="79" t="s">
        <v>101</v>
      </c>
      <c r="TSX216" s="23" t="s">
        <v>97</v>
      </c>
      <c r="TSY216" s="23" t="s">
        <v>100</v>
      </c>
      <c r="TSZ216" s="79"/>
      <c r="TTA216" s="79" t="s">
        <v>101</v>
      </c>
      <c r="TTB216" s="23" t="s">
        <v>97</v>
      </c>
      <c r="TTC216" s="23" t="s">
        <v>100</v>
      </c>
      <c r="TTD216" s="79"/>
      <c r="TTE216" s="79" t="s">
        <v>101</v>
      </c>
      <c r="TTF216" s="23" t="s">
        <v>97</v>
      </c>
      <c r="TTG216" s="23" t="s">
        <v>100</v>
      </c>
      <c r="TTH216" s="79"/>
      <c r="TTI216" s="79" t="s">
        <v>101</v>
      </c>
      <c r="TTJ216" s="23" t="s">
        <v>97</v>
      </c>
      <c r="TTK216" s="23" t="s">
        <v>100</v>
      </c>
      <c r="TTL216" s="79"/>
      <c r="TTM216" s="79" t="s">
        <v>101</v>
      </c>
      <c r="TTN216" s="23" t="s">
        <v>97</v>
      </c>
      <c r="TTO216" s="23" t="s">
        <v>100</v>
      </c>
      <c r="TTP216" s="79"/>
      <c r="TTQ216" s="79" t="s">
        <v>101</v>
      </c>
      <c r="TTR216" s="23" t="s">
        <v>97</v>
      </c>
      <c r="TTS216" s="23" t="s">
        <v>100</v>
      </c>
      <c r="TTT216" s="79"/>
      <c r="TTU216" s="79" t="s">
        <v>101</v>
      </c>
      <c r="TTV216" s="23" t="s">
        <v>97</v>
      </c>
      <c r="TTW216" s="23" t="s">
        <v>100</v>
      </c>
      <c r="TTX216" s="79"/>
      <c r="TTY216" s="79" t="s">
        <v>101</v>
      </c>
      <c r="TTZ216" s="23" t="s">
        <v>97</v>
      </c>
      <c r="TUA216" s="23" t="s">
        <v>100</v>
      </c>
      <c r="TUB216" s="79"/>
      <c r="TUC216" s="79" t="s">
        <v>101</v>
      </c>
      <c r="TUD216" s="23" t="s">
        <v>97</v>
      </c>
      <c r="TUE216" s="23" t="s">
        <v>100</v>
      </c>
      <c r="TUF216" s="79"/>
      <c r="TUG216" s="79" t="s">
        <v>101</v>
      </c>
      <c r="TUH216" s="23" t="s">
        <v>97</v>
      </c>
      <c r="TUI216" s="23" t="s">
        <v>100</v>
      </c>
      <c r="TUJ216" s="79"/>
      <c r="TUK216" s="79" t="s">
        <v>101</v>
      </c>
      <c r="TUL216" s="23" t="s">
        <v>97</v>
      </c>
      <c r="TUM216" s="23" t="s">
        <v>100</v>
      </c>
      <c r="TUN216" s="79"/>
      <c r="TUO216" s="79" t="s">
        <v>101</v>
      </c>
      <c r="TUP216" s="23" t="s">
        <v>97</v>
      </c>
      <c r="TUQ216" s="23" t="s">
        <v>100</v>
      </c>
      <c r="TUR216" s="79"/>
      <c r="TUS216" s="79" t="s">
        <v>101</v>
      </c>
      <c r="TUT216" s="23" t="s">
        <v>97</v>
      </c>
      <c r="TUU216" s="23" t="s">
        <v>100</v>
      </c>
      <c r="TUV216" s="79"/>
      <c r="TUW216" s="79" t="s">
        <v>101</v>
      </c>
      <c r="TUX216" s="23" t="s">
        <v>97</v>
      </c>
      <c r="TUY216" s="23" t="s">
        <v>100</v>
      </c>
      <c r="TUZ216" s="79"/>
      <c r="TVA216" s="79" t="s">
        <v>101</v>
      </c>
      <c r="TVB216" s="23" t="s">
        <v>97</v>
      </c>
      <c r="TVC216" s="23" t="s">
        <v>100</v>
      </c>
      <c r="TVD216" s="79"/>
      <c r="TVE216" s="79" t="s">
        <v>101</v>
      </c>
      <c r="TVF216" s="23" t="s">
        <v>97</v>
      </c>
      <c r="TVG216" s="23" t="s">
        <v>100</v>
      </c>
      <c r="TVH216" s="79"/>
      <c r="TVI216" s="79" t="s">
        <v>101</v>
      </c>
      <c r="TVJ216" s="23" t="s">
        <v>97</v>
      </c>
      <c r="TVK216" s="23" t="s">
        <v>100</v>
      </c>
      <c r="TVL216" s="79"/>
      <c r="TVM216" s="79" t="s">
        <v>101</v>
      </c>
      <c r="TVN216" s="23" t="s">
        <v>97</v>
      </c>
      <c r="TVO216" s="23" t="s">
        <v>100</v>
      </c>
      <c r="TVP216" s="79"/>
      <c r="TVQ216" s="79" t="s">
        <v>101</v>
      </c>
      <c r="TVR216" s="23" t="s">
        <v>97</v>
      </c>
      <c r="TVS216" s="23" t="s">
        <v>100</v>
      </c>
      <c r="TVT216" s="79"/>
      <c r="TVU216" s="79" t="s">
        <v>101</v>
      </c>
      <c r="TVV216" s="23" t="s">
        <v>97</v>
      </c>
      <c r="TVW216" s="23" t="s">
        <v>100</v>
      </c>
      <c r="TVX216" s="79"/>
      <c r="TVY216" s="79" t="s">
        <v>101</v>
      </c>
      <c r="TVZ216" s="23" t="s">
        <v>97</v>
      </c>
      <c r="TWA216" s="23" t="s">
        <v>100</v>
      </c>
      <c r="TWB216" s="79"/>
      <c r="TWC216" s="79" t="s">
        <v>101</v>
      </c>
      <c r="TWD216" s="23" t="s">
        <v>97</v>
      </c>
      <c r="TWE216" s="23" t="s">
        <v>100</v>
      </c>
      <c r="TWF216" s="79"/>
      <c r="TWG216" s="79" t="s">
        <v>101</v>
      </c>
      <c r="TWH216" s="23" t="s">
        <v>97</v>
      </c>
      <c r="TWI216" s="23" t="s">
        <v>100</v>
      </c>
      <c r="TWJ216" s="79"/>
      <c r="TWK216" s="79" t="s">
        <v>101</v>
      </c>
      <c r="TWL216" s="23" t="s">
        <v>97</v>
      </c>
      <c r="TWM216" s="23" t="s">
        <v>100</v>
      </c>
      <c r="TWN216" s="79"/>
      <c r="TWO216" s="79" t="s">
        <v>101</v>
      </c>
      <c r="TWP216" s="23" t="s">
        <v>97</v>
      </c>
      <c r="TWQ216" s="23" t="s">
        <v>100</v>
      </c>
      <c r="TWR216" s="79"/>
      <c r="TWS216" s="79" t="s">
        <v>101</v>
      </c>
      <c r="TWT216" s="23" t="s">
        <v>97</v>
      </c>
      <c r="TWU216" s="23" t="s">
        <v>100</v>
      </c>
      <c r="TWV216" s="79"/>
      <c r="TWW216" s="79" t="s">
        <v>101</v>
      </c>
      <c r="TWX216" s="23" t="s">
        <v>97</v>
      </c>
      <c r="TWY216" s="23" t="s">
        <v>100</v>
      </c>
      <c r="TWZ216" s="79"/>
      <c r="TXA216" s="79" t="s">
        <v>101</v>
      </c>
      <c r="TXB216" s="23" t="s">
        <v>97</v>
      </c>
      <c r="TXC216" s="23" t="s">
        <v>100</v>
      </c>
      <c r="TXD216" s="79"/>
      <c r="TXE216" s="79" t="s">
        <v>101</v>
      </c>
      <c r="TXF216" s="23" t="s">
        <v>97</v>
      </c>
      <c r="TXG216" s="23" t="s">
        <v>100</v>
      </c>
      <c r="TXH216" s="79"/>
      <c r="TXI216" s="79" t="s">
        <v>101</v>
      </c>
      <c r="TXJ216" s="23" t="s">
        <v>97</v>
      </c>
      <c r="TXK216" s="23" t="s">
        <v>100</v>
      </c>
      <c r="TXL216" s="79"/>
      <c r="TXM216" s="79" t="s">
        <v>101</v>
      </c>
      <c r="TXN216" s="23" t="s">
        <v>97</v>
      </c>
      <c r="TXO216" s="23" t="s">
        <v>100</v>
      </c>
      <c r="TXP216" s="79"/>
      <c r="TXQ216" s="79" t="s">
        <v>101</v>
      </c>
      <c r="TXR216" s="23" t="s">
        <v>97</v>
      </c>
      <c r="TXS216" s="23" t="s">
        <v>100</v>
      </c>
      <c r="TXT216" s="79"/>
      <c r="TXU216" s="79" t="s">
        <v>101</v>
      </c>
      <c r="TXV216" s="23" t="s">
        <v>97</v>
      </c>
      <c r="TXW216" s="23" t="s">
        <v>100</v>
      </c>
      <c r="TXX216" s="79"/>
      <c r="TXY216" s="79" t="s">
        <v>101</v>
      </c>
      <c r="TXZ216" s="23" t="s">
        <v>97</v>
      </c>
      <c r="TYA216" s="23" t="s">
        <v>100</v>
      </c>
      <c r="TYB216" s="79"/>
      <c r="TYC216" s="79" t="s">
        <v>101</v>
      </c>
      <c r="TYD216" s="23" t="s">
        <v>97</v>
      </c>
      <c r="TYE216" s="23" t="s">
        <v>100</v>
      </c>
      <c r="TYF216" s="79"/>
      <c r="TYG216" s="79" t="s">
        <v>101</v>
      </c>
      <c r="TYH216" s="23" t="s">
        <v>97</v>
      </c>
      <c r="TYI216" s="23" t="s">
        <v>100</v>
      </c>
      <c r="TYJ216" s="79"/>
      <c r="TYK216" s="79" t="s">
        <v>101</v>
      </c>
      <c r="TYL216" s="23" t="s">
        <v>97</v>
      </c>
      <c r="TYM216" s="23" t="s">
        <v>100</v>
      </c>
      <c r="TYN216" s="79"/>
      <c r="TYO216" s="79" t="s">
        <v>101</v>
      </c>
      <c r="TYP216" s="23" t="s">
        <v>97</v>
      </c>
      <c r="TYQ216" s="23" t="s">
        <v>100</v>
      </c>
      <c r="TYR216" s="79"/>
      <c r="TYS216" s="79" t="s">
        <v>101</v>
      </c>
      <c r="TYT216" s="23" t="s">
        <v>97</v>
      </c>
      <c r="TYU216" s="23" t="s">
        <v>100</v>
      </c>
      <c r="TYV216" s="79"/>
      <c r="TYW216" s="79" t="s">
        <v>101</v>
      </c>
      <c r="TYX216" s="23" t="s">
        <v>97</v>
      </c>
      <c r="TYY216" s="23" t="s">
        <v>100</v>
      </c>
      <c r="TYZ216" s="79"/>
      <c r="TZA216" s="79" t="s">
        <v>101</v>
      </c>
      <c r="TZB216" s="23" t="s">
        <v>97</v>
      </c>
      <c r="TZC216" s="23" t="s">
        <v>100</v>
      </c>
      <c r="TZD216" s="79"/>
      <c r="TZE216" s="79" t="s">
        <v>101</v>
      </c>
      <c r="TZF216" s="23" t="s">
        <v>97</v>
      </c>
      <c r="TZG216" s="23" t="s">
        <v>100</v>
      </c>
      <c r="TZH216" s="79"/>
      <c r="TZI216" s="79" t="s">
        <v>101</v>
      </c>
      <c r="TZJ216" s="23" t="s">
        <v>97</v>
      </c>
      <c r="TZK216" s="23" t="s">
        <v>100</v>
      </c>
      <c r="TZL216" s="79"/>
      <c r="TZM216" s="79" t="s">
        <v>101</v>
      </c>
      <c r="TZN216" s="23" t="s">
        <v>97</v>
      </c>
      <c r="TZO216" s="23" t="s">
        <v>100</v>
      </c>
      <c r="TZP216" s="79"/>
      <c r="TZQ216" s="79" t="s">
        <v>101</v>
      </c>
      <c r="TZR216" s="23" t="s">
        <v>97</v>
      </c>
      <c r="TZS216" s="23" t="s">
        <v>100</v>
      </c>
      <c r="TZT216" s="79"/>
      <c r="TZU216" s="79" t="s">
        <v>101</v>
      </c>
      <c r="TZV216" s="23" t="s">
        <v>97</v>
      </c>
      <c r="TZW216" s="23" t="s">
        <v>100</v>
      </c>
      <c r="TZX216" s="79"/>
      <c r="TZY216" s="79" t="s">
        <v>101</v>
      </c>
      <c r="TZZ216" s="23" t="s">
        <v>97</v>
      </c>
      <c r="UAA216" s="23" t="s">
        <v>100</v>
      </c>
      <c r="UAB216" s="79"/>
      <c r="UAC216" s="79" t="s">
        <v>101</v>
      </c>
      <c r="UAD216" s="23" t="s">
        <v>97</v>
      </c>
      <c r="UAE216" s="23" t="s">
        <v>100</v>
      </c>
      <c r="UAF216" s="79"/>
      <c r="UAG216" s="79" t="s">
        <v>101</v>
      </c>
      <c r="UAH216" s="23" t="s">
        <v>97</v>
      </c>
      <c r="UAI216" s="23" t="s">
        <v>100</v>
      </c>
      <c r="UAJ216" s="79"/>
      <c r="UAK216" s="79" t="s">
        <v>101</v>
      </c>
      <c r="UAL216" s="23" t="s">
        <v>97</v>
      </c>
      <c r="UAM216" s="23" t="s">
        <v>100</v>
      </c>
      <c r="UAN216" s="79"/>
      <c r="UAO216" s="79" t="s">
        <v>101</v>
      </c>
      <c r="UAP216" s="23" t="s">
        <v>97</v>
      </c>
      <c r="UAQ216" s="23" t="s">
        <v>100</v>
      </c>
      <c r="UAR216" s="79"/>
      <c r="UAS216" s="79" t="s">
        <v>101</v>
      </c>
      <c r="UAT216" s="23" t="s">
        <v>97</v>
      </c>
      <c r="UAU216" s="23" t="s">
        <v>100</v>
      </c>
      <c r="UAV216" s="79"/>
      <c r="UAW216" s="79" t="s">
        <v>101</v>
      </c>
      <c r="UAX216" s="23" t="s">
        <v>97</v>
      </c>
      <c r="UAY216" s="23" t="s">
        <v>100</v>
      </c>
      <c r="UAZ216" s="79"/>
      <c r="UBA216" s="79" t="s">
        <v>101</v>
      </c>
      <c r="UBB216" s="23" t="s">
        <v>97</v>
      </c>
      <c r="UBC216" s="23" t="s">
        <v>100</v>
      </c>
      <c r="UBD216" s="79"/>
      <c r="UBE216" s="79" t="s">
        <v>101</v>
      </c>
      <c r="UBF216" s="23" t="s">
        <v>97</v>
      </c>
      <c r="UBG216" s="23" t="s">
        <v>100</v>
      </c>
      <c r="UBH216" s="79"/>
      <c r="UBI216" s="79" t="s">
        <v>101</v>
      </c>
      <c r="UBJ216" s="23" t="s">
        <v>97</v>
      </c>
      <c r="UBK216" s="23" t="s">
        <v>100</v>
      </c>
      <c r="UBL216" s="79"/>
      <c r="UBM216" s="79" t="s">
        <v>101</v>
      </c>
      <c r="UBN216" s="23" t="s">
        <v>97</v>
      </c>
      <c r="UBO216" s="23" t="s">
        <v>100</v>
      </c>
      <c r="UBP216" s="79"/>
      <c r="UBQ216" s="79" t="s">
        <v>101</v>
      </c>
      <c r="UBR216" s="23" t="s">
        <v>97</v>
      </c>
      <c r="UBS216" s="23" t="s">
        <v>100</v>
      </c>
      <c r="UBT216" s="79"/>
      <c r="UBU216" s="79" t="s">
        <v>101</v>
      </c>
      <c r="UBV216" s="23" t="s">
        <v>97</v>
      </c>
      <c r="UBW216" s="23" t="s">
        <v>100</v>
      </c>
      <c r="UBX216" s="79"/>
      <c r="UBY216" s="79" t="s">
        <v>101</v>
      </c>
      <c r="UBZ216" s="23" t="s">
        <v>97</v>
      </c>
      <c r="UCA216" s="23" t="s">
        <v>100</v>
      </c>
      <c r="UCB216" s="79"/>
      <c r="UCC216" s="79" t="s">
        <v>101</v>
      </c>
      <c r="UCD216" s="23" t="s">
        <v>97</v>
      </c>
      <c r="UCE216" s="23" t="s">
        <v>100</v>
      </c>
      <c r="UCF216" s="79"/>
      <c r="UCG216" s="79" t="s">
        <v>101</v>
      </c>
      <c r="UCH216" s="23" t="s">
        <v>97</v>
      </c>
      <c r="UCI216" s="23" t="s">
        <v>100</v>
      </c>
      <c r="UCJ216" s="79"/>
      <c r="UCK216" s="79" t="s">
        <v>101</v>
      </c>
      <c r="UCL216" s="23" t="s">
        <v>97</v>
      </c>
      <c r="UCM216" s="23" t="s">
        <v>100</v>
      </c>
      <c r="UCN216" s="79"/>
      <c r="UCO216" s="79" t="s">
        <v>101</v>
      </c>
      <c r="UCP216" s="23" t="s">
        <v>97</v>
      </c>
      <c r="UCQ216" s="23" t="s">
        <v>100</v>
      </c>
      <c r="UCR216" s="79"/>
      <c r="UCS216" s="79" t="s">
        <v>101</v>
      </c>
      <c r="UCT216" s="23" t="s">
        <v>97</v>
      </c>
      <c r="UCU216" s="23" t="s">
        <v>100</v>
      </c>
      <c r="UCV216" s="79"/>
      <c r="UCW216" s="79" t="s">
        <v>101</v>
      </c>
      <c r="UCX216" s="23" t="s">
        <v>97</v>
      </c>
      <c r="UCY216" s="23" t="s">
        <v>100</v>
      </c>
      <c r="UCZ216" s="79"/>
      <c r="UDA216" s="79" t="s">
        <v>101</v>
      </c>
      <c r="UDB216" s="23" t="s">
        <v>97</v>
      </c>
      <c r="UDC216" s="23" t="s">
        <v>100</v>
      </c>
      <c r="UDD216" s="79"/>
      <c r="UDE216" s="79" t="s">
        <v>101</v>
      </c>
      <c r="UDF216" s="23" t="s">
        <v>97</v>
      </c>
      <c r="UDG216" s="23" t="s">
        <v>100</v>
      </c>
      <c r="UDH216" s="79"/>
      <c r="UDI216" s="79" t="s">
        <v>101</v>
      </c>
      <c r="UDJ216" s="23" t="s">
        <v>97</v>
      </c>
      <c r="UDK216" s="23" t="s">
        <v>100</v>
      </c>
      <c r="UDL216" s="79"/>
      <c r="UDM216" s="79" t="s">
        <v>101</v>
      </c>
      <c r="UDN216" s="23" t="s">
        <v>97</v>
      </c>
      <c r="UDO216" s="23" t="s">
        <v>100</v>
      </c>
      <c r="UDP216" s="79"/>
      <c r="UDQ216" s="79" t="s">
        <v>101</v>
      </c>
      <c r="UDR216" s="23" t="s">
        <v>97</v>
      </c>
      <c r="UDS216" s="23" t="s">
        <v>100</v>
      </c>
      <c r="UDT216" s="79"/>
      <c r="UDU216" s="79" t="s">
        <v>101</v>
      </c>
      <c r="UDV216" s="23" t="s">
        <v>97</v>
      </c>
      <c r="UDW216" s="23" t="s">
        <v>100</v>
      </c>
      <c r="UDX216" s="79"/>
      <c r="UDY216" s="79" t="s">
        <v>101</v>
      </c>
      <c r="UDZ216" s="23" t="s">
        <v>97</v>
      </c>
      <c r="UEA216" s="23" t="s">
        <v>100</v>
      </c>
      <c r="UEB216" s="79"/>
      <c r="UEC216" s="79" t="s">
        <v>101</v>
      </c>
      <c r="UED216" s="23" t="s">
        <v>97</v>
      </c>
      <c r="UEE216" s="23" t="s">
        <v>100</v>
      </c>
      <c r="UEF216" s="79"/>
      <c r="UEG216" s="79" t="s">
        <v>101</v>
      </c>
      <c r="UEH216" s="23" t="s">
        <v>97</v>
      </c>
      <c r="UEI216" s="23" t="s">
        <v>100</v>
      </c>
      <c r="UEJ216" s="79"/>
      <c r="UEK216" s="79" t="s">
        <v>101</v>
      </c>
      <c r="UEL216" s="23" t="s">
        <v>97</v>
      </c>
      <c r="UEM216" s="23" t="s">
        <v>100</v>
      </c>
      <c r="UEN216" s="79"/>
      <c r="UEO216" s="79" t="s">
        <v>101</v>
      </c>
      <c r="UEP216" s="23" t="s">
        <v>97</v>
      </c>
      <c r="UEQ216" s="23" t="s">
        <v>100</v>
      </c>
      <c r="UER216" s="79"/>
      <c r="UES216" s="79" t="s">
        <v>101</v>
      </c>
      <c r="UET216" s="23" t="s">
        <v>97</v>
      </c>
      <c r="UEU216" s="23" t="s">
        <v>100</v>
      </c>
      <c r="UEV216" s="79"/>
      <c r="UEW216" s="79" t="s">
        <v>101</v>
      </c>
      <c r="UEX216" s="23" t="s">
        <v>97</v>
      </c>
      <c r="UEY216" s="23" t="s">
        <v>100</v>
      </c>
      <c r="UEZ216" s="79"/>
      <c r="UFA216" s="79" t="s">
        <v>101</v>
      </c>
      <c r="UFB216" s="23" t="s">
        <v>97</v>
      </c>
      <c r="UFC216" s="23" t="s">
        <v>100</v>
      </c>
      <c r="UFD216" s="79"/>
      <c r="UFE216" s="79" t="s">
        <v>101</v>
      </c>
      <c r="UFF216" s="23" t="s">
        <v>97</v>
      </c>
      <c r="UFG216" s="23" t="s">
        <v>100</v>
      </c>
      <c r="UFH216" s="79"/>
      <c r="UFI216" s="79" t="s">
        <v>101</v>
      </c>
      <c r="UFJ216" s="23" t="s">
        <v>97</v>
      </c>
      <c r="UFK216" s="23" t="s">
        <v>100</v>
      </c>
      <c r="UFL216" s="79"/>
      <c r="UFM216" s="79" t="s">
        <v>101</v>
      </c>
      <c r="UFN216" s="23" t="s">
        <v>97</v>
      </c>
      <c r="UFO216" s="23" t="s">
        <v>100</v>
      </c>
      <c r="UFP216" s="79"/>
      <c r="UFQ216" s="79" t="s">
        <v>101</v>
      </c>
      <c r="UFR216" s="23" t="s">
        <v>97</v>
      </c>
      <c r="UFS216" s="23" t="s">
        <v>100</v>
      </c>
      <c r="UFT216" s="79"/>
      <c r="UFU216" s="79" t="s">
        <v>101</v>
      </c>
      <c r="UFV216" s="23" t="s">
        <v>97</v>
      </c>
      <c r="UFW216" s="23" t="s">
        <v>100</v>
      </c>
      <c r="UFX216" s="79"/>
      <c r="UFY216" s="79" t="s">
        <v>101</v>
      </c>
      <c r="UFZ216" s="23" t="s">
        <v>97</v>
      </c>
      <c r="UGA216" s="23" t="s">
        <v>100</v>
      </c>
      <c r="UGB216" s="79"/>
      <c r="UGC216" s="79" t="s">
        <v>101</v>
      </c>
      <c r="UGD216" s="23" t="s">
        <v>97</v>
      </c>
      <c r="UGE216" s="23" t="s">
        <v>100</v>
      </c>
      <c r="UGF216" s="79"/>
      <c r="UGG216" s="79" t="s">
        <v>101</v>
      </c>
      <c r="UGH216" s="23" t="s">
        <v>97</v>
      </c>
      <c r="UGI216" s="23" t="s">
        <v>100</v>
      </c>
      <c r="UGJ216" s="79"/>
      <c r="UGK216" s="79" t="s">
        <v>101</v>
      </c>
      <c r="UGL216" s="23" t="s">
        <v>97</v>
      </c>
      <c r="UGM216" s="23" t="s">
        <v>100</v>
      </c>
      <c r="UGN216" s="79"/>
      <c r="UGO216" s="79" t="s">
        <v>101</v>
      </c>
      <c r="UGP216" s="23" t="s">
        <v>97</v>
      </c>
      <c r="UGQ216" s="23" t="s">
        <v>100</v>
      </c>
      <c r="UGR216" s="79"/>
      <c r="UGS216" s="79" t="s">
        <v>101</v>
      </c>
      <c r="UGT216" s="23" t="s">
        <v>97</v>
      </c>
      <c r="UGU216" s="23" t="s">
        <v>100</v>
      </c>
      <c r="UGV216" s="79"/>
      <c r="UGW216" s="79" t="s">
        <v>101</v>
      </c>
      <c r="UGX216" s="23" t="s">
        <v>97</v>
      </c>
      <c r="UGY216" s="23" t="s">
        <v>100</v>
      </c>
      <c r="UGZ216" s="79"/>
      <c r="UHA216" s="79" t="s">
        <v>101</v>
      </c>
      <c r="UHB216" s="23" t="s">
        <v>97</v>
      </c>
      <c r="UHC216" s="23" t="s">
        <v>100</v>
      </c>
      <c r="UHD216" s="79"/>
      <c r="UHE216" s="79" t="s">
        <v>101</v>
      </c>
      <c r="UHF216" s="23" t="s">
        <v>97</v>
      </c>
      <c r="UHG216" s="23" t="s">
        <v>100</v>
      </c>
      <c r="UHH216" s="79"/>
      <c r="UHI216" s="79" t="s">
        <v>101</v>
      </c>
      <c r="UHJ216" s="23" t="s">
        <v>97</v>
      </c>
      <c r="UHK216" s="23" t="s">
        <v>100</v>
      </c>
      <c r="UHL216" s="79"/>
      <c r="UHM216" s="79" t="s">
        <v>101</v>
      </c>
      <c r="UHN216" s="23" t="s">
        <v>97</v>
      </c>
      <c r="UHO216" s="23" t="s">
        <v>100</v>
      </c>
      <c r="UHP216" s="79"/>
      <c r="UHQ216" s="79" t="s">
        <v>101</v>
      </c>
      <c r="UHR216" s="23" t="s">
        <v>97</v>
      </c>
      <c r="UHS216" s="23" t="s">
        <v>100</v>
      </c>
      <c r="UHT216" s="79"/>
      <c r="UHU216" s="79" t="s">
        <v>101</v>
      </c>
      <c r="UHV216" s="23" t="s">
        <v>97</v>
      </c>
      <c r="UHW216" s="23" t="s">
        <v>100</v>
      </c>
      <c r="UHX216" s="79"/>
      <c r="UHY216" s="79" t="s">
        <v>101</v>
      </c>
      <c r="UHZ216" s="23" t="s">
        <v>97</v>
      </c>
      <c r="UIA216" s="23" t="s">
        <v>100</v>
      </c>
      <c r="UIB216" s="79"/>
      <c r="UIC216" s="79" t="s">
        <v>101</v>
      </c>
      <c r="UID216" s="23" t="s">
        <v>97</v>
      </c>
      <c r="UIE216" s="23" t="s">
        <v>100</v>
      </c>
      <c r="UIF216" s="79"/>
      <c r="UIG216" s="79" t="s">
        <v>101</v>
      </c>
      <c r="UIH216" s="23" t="s">
        <v>97</v>
      </c>
      <c r="UII216" s="23" t="s">
        <v>100</v>
      </c>
      <c r="UIJ216" s="79"/>
      <c r="UIK216" s="79" t="s">
        <v>101</v>
      </c>
      <c r="UIL216" s="23" t="s">
        <v>97</v>
      </c>
      <c r="UIM216" s="23" t="s">
        <v>100</v>
      </c>
      <c r="UIN216" s="79"/>
      <c r="UIO216" s="79" t="s">
        <v>101</v>
      </c>
      <c r="UIP216" s="23" t="s">
        <v>97</v>
      </c>
      <c r="UIQ216" s="23" t="s">
        <v>100</v>
      </c>
      <c r="UIR216" s="79"/>
      <c r="UIS216" s="79" t="s">
        <v>101</v>
      </c>
      <c r="UIT216" s="23" t="s">
        <v>97</v>
      </c>
      <c r="UIU216" s="23" t="s">
        <v>100</v>
      </c>
      <c r="UIV216" s="79"/>
      <c r="UIW216" s="79" t="s">
        <v>101</v>
      </c>
      <c r="UIX216" s="23" t="s">
        <v>97</v>
      </c>
      <c r="UIY216" s="23" t="s">
        <v>100</v>
      </c>
      <c r="UIZ216" s="79"/>
      <c r="UJA216" s="79" t="s">
        <v>101</v>
      </c>
      <c r="UJB216" s="23" t="s">
        <v>97</v>
      </c>
      <c r="UJC216" s="23" t="s">
        <v>100</v>
      </c>
      <c r="UJD216" s="79"/>
      <c r="UJE216" s="79" t="s">
        <v>101</v>
      </c>
      <c r="UJF216" s="23" t="s">
        <v>97</v>
      </c>
      <c r="UJG216" s="23" t="s">
        <v>100</v>
      </c>
      <c r="UJH216" s="79"/>
      <c r="UJI216" s="79" t="s">
        <v>101</v>
      </c>
      <c r="UJJ216" s="23" t="s">
        <v>97</v>
      </c>
      <c r="UJK216" s="23" t="s">
        <v>100</v>
      </c>
      <c r="UJL216" s="79"/>
      <c r="UJM216" s="79" t="s">
        <v>101</v>
      </c>
      <c r="UJN216" s="23" t="s">
        <v>97</v>
      </c>
      <c r="UJO216" s="23" t="s">
        <v>100</v>
      </c>
      <c r="UJP216" s="79"/>
      <c r="UJQ216" s="79" t="s">
        <v>101</v>
      </c>
      <c r="UJR216" s="23" t="s">
        <v>97</v>
      </c>
      <c r="UJS216" s="23" t="s">
        <v>100</v>
      </c>
      <c r="UJT216" s="79"/>
      <c r="UJU216" s="79" t="s">
        <v>101</v>
      </c>
      <c r="UJV216" s="23" t="s">
        <v>97</v>
      </c>
      <c r="UJW216" s="23" t="s">
        <v>100</v>
      </c>
      <c r="UJX216" s="79"/>
      <c r="UJY216" s="79" t="s">
        <v>101</v>
      </c>
      <c r="UJZ216" s="23" t="s">
        <v>97</v>
      </c>
      <c r="UKA216" s="23" t="s">
        <v>100</v>
      </c>
      <c r="UKB216" s="79"/>
      <c r="UKC216" s="79" t="s">
        <v>101</v>
      </c>
      <c r="UKD216" s="23" t="s">
        <v>97</v>
      </c>
      <c r="UKE216" s="23" t="s">
        <v>100</v>
      </c>
      <c r="UKF216" s="79"/>
      <c r="UKG216" s="79" t="s">
        <v>101</v>
      </c>
      <c r="UKH216" s="23" t="s">
        <v>97</v>
      </c>
      <c r="UKI216" s="23" t="s">
        <v>100</v>
      </c>
      <c r="UKJ216" s="79"/>
      <c r="UKK216" s="79" t="s">
        <v>101</v>
      </c>
      <c r="UKL216" s="23" t="s">
        <v>97</v>
      </c>
      <c r="UKM216" s="23" t="s">
        <v>100</v>
      </c>
      <c r="UKN216" s="79"/>
      <c r="UKO216" s="79" t="s">
        <v>101</v>
      </c>
      <c r="UKP216" s="23" t="s">
        <v>97</v>
      </c>
      <c r="UKQ216" s="23" t="s">
        <v>100</v>
      </c>
      <c r="UKR216" s="79"/>
      <c r="UKS216" s="79" t="s">
        <v>101</v>
      </c>
      <c r="UKT216" s="23" t="s">
        <v>97</v>
      </c>
      <c r="UKU216" s="23" t="s">
        <v>100</v>
      </c>
      <c r="UKV216" s="79"/>
      <c r="UKW216" s="79" t="s">
        <v>101</v>
      </c>
      <c r="UKX216" s="23" t="s">
        <v>97</v>
      </c>
      <c r="UKY216" s="23" t="s">
        <v>100</v>
      </c>
      <c r="UKZ216" s="79"/>
      <c r="ULA216" s="79" t="s">
        <v>101</v>
      </c>
      <c r="ULB216" s="23" t="s">
        <v>97</v>
      </c>
      <c r="ULC216" s="23" t="s">
        <v>100</v>
      </c>
      <c r="ULD216" s="79"/>
      <c r="ULE216" s="79" t="s">
        <v>101</v>
      </c>
      <c r="ULF216" s="23" t="s">
        <v>97</v>
      </c>
      <c r="ULG216" s="23" t="s">
        <v>100</v>
      </c>
      <c r="ULH216" s="79"/>
      <c r="ULI216" s="79" t="s">
        <v>101</v>
      </c>
      <c r="ULJ216" s="23" t="s">
        <v>97</v>
      </c>
      <c r="ULK216" s="23" t="s">
        <v>100</v>
      </c>
      <c r="ULL216" s="79"/>
      <c r="ULM216" s="79" t="s">
        <v>101</v>
      </c>
      <c r="ULN216" s="23" t="s">
        <v>97</v>
      </c>
      <c r="ULO216" s="23" t="s">
        <v>100</v>
      </c>
      <c r="ULP216" s="79"/>
      <c r="ULQ216" s="79" t="s">
        <v>101</v>
      </c>
      <c r="ULR216" s="23" t="s">
        <v>97</v>
      </c>
      <c r="ULS216" s="23" t="s">
        <v>100</v>
      </c>
      <c r="ULT216" s="79"/>
      <c r="ULU216" s="79" t="s">
        <v>101</v>
      </c>
      <c r="ULV216" s="23" t="s">
        <v>97</v>
      </c>
      <c r="ULW216" s="23" t="s">
        <v>100</v>
      </c>
      <c r="ULX216" s="79"/>
      <c r="ULY216" s="79" t="s">
        <v>101</v>
      </c>
      <c r="ULZ216" s="23" t="s">
        <v>97</v>
      </c>
      <c r="UMA216" s="23" t="s">
        <v>100</v>
      </c>
      <c r="UMB216" s="79"/>
      <c r="UMC216" s="79" t="s">
        <v>101</v>
      </c>
      <c r="UMD216" s="23" t="s">
        <v>97</v>
      </c>
      <c r="UME216" s="23" t="s">
        <v>100</v>
      </c>
      <c r="UMF216" s="79"/>
      <c r="UMG216" s="79" t="s">
        <v>101</v>
      </c>
      <c r="UMH216" s="23" t="s">
        <v>97</v>
      </c>
      <c r="UMI216" s="23" t="s">
        <v>100</v>
      </c>
      <c r="UMJ216" s="79"/>
      <c r="UMK216" s="79" t="s">
        <v>101</v>
      </c>
      <c r="UML216" s="23" t="s">
        <v>97</v>
      </c>
      <c r="UMM216" s="23" t="s">
        <v>100</v>
      </c>
      <c r="UMN216" s="79"/>
      <c r="UMO216" s="79" t="s">
        <v>101</v>
      </c>
      <c r="UMP216" s="23" t="s">
        <v>97</v>
      </c>
      <c r="UMQ216" s="23" t="s">
        <v>100</v>
      </c>
      <c r="UMR216" s="79"/>
      <c r="UMS216" s="79" t="s">
        <v>101</v>
      </c>
      <c r="UMT216" s="23" t="s">
        <v>97</v>
      </c>
      <c r="UMU216" s="23" t="s">
        <v>100</v>
      </c>
      <c r="UMV216" s="79"/>
      <c r="UMW216" s="79" t="s">
        <v>101</v>
      </c>
      <c r="UMX216" s="23" t="s">
        <v>97</v>
      </c>
      <c r="UMY216" s="23" t="s">
        <v>100</v>
      </c>
      <c r="UMZ216" s="79"/>
      <c r="UNA216" s="79" t="s">
        <v>101</v>
      </c>
      <c r="UNB216" s="23" t="s">
        <v>97</v>
      </c>
      <c r="UNC216" s="23" t="s">
        <v>100</v>
      </c>
      <c r="UND216" s="79"/>
      <c r="UNE216" s="79" t="s">
        <v>101</v>
      </c>
      <c r="UNF216" s="23" t="s">
        <v>97</v>
      </c>
      <c r="UNG216" s="23" t="s">
        <v>100</v>
      </c>
      <c r="UNH216" s="79"/>
      <c r="UNI216" s="79" t="s">
        <v>101</v>
      </c>
      <c r="UNJ216" s="23" t="s">
        <v>97</v>
      </c>
      <c r="UNK216" s="23" t="s">
        <v>100</v>
      </c>
      <c r="UNL216" s="79"/>
      <c r="UNM216" s="79" t="s">
        <v>101</v>
      </c>
      <c r="UNN216" s="23" t="s">
        <v>97</v>
      </c>
      <c r="UNO216" s="23" t="s">
        <v>100</v>
      </c>
      <c r="UNP216" s="79"/>
      <c r="UNQ216" s="79" t="s">
        <v>101</v>
      </c>
      <c r="UNR216" s="23" t="s">
        <v>97</v>
      </c>
      <c r="UNS216" s="23" t="s">
        <v>100</v>
      </c>
      <c r="UNT216" s="79"/>
      <c r="UNU216" s="79" t="s">
        <v>101</v>
      </c>
      <c r="UNV216" s="23" t="s">
        <v>97</v>
      </c>
      <c r="UNW216" s="23" t="s">
        <v>100</v>
      </c>
      <c r="UNX216" s="79"/>
      <c r="UNY216" s="79" t="s">
        <v>101</v>
      </c>
      <c r="UNZ216" s="23" t="s">
        <v>97</v>
      </c>
      <c r="UOA216" s="23" t="s">
        <v>100</v>
      </c>
      <c r="UOB216" s="79"/>
      <c r="UOC216" s="79" t="s">
        <v>101</v>
      </c>
      <c r="UOD216" s="23" t="s">
        <v>97</v>
      </c>
      <c r="UOE216" s="23" t="s">
        <v>100</v>
      </c>
      <c r="UOF216" s="79"/>
      <c r="UOG216" s="79" t="s">
        <v>101</v>
      </c>
      <c r="UOH216" s="23" t="s">
        <v>97</v>
      </c>
      <c r="UOI216" s="23" t="s">
        <v>100</v>
      </c>
      <c r="UOJ216" s="79"/>
      <c r="UOK216" s="79" t="s">
        <v>101</v>
      </c>
      <c r="UOL216" s="23" t="s">
        <v>97</v>
      </c>
      <c r="UOM216" s="23" t="s">
        <v>100</v>
      </c>
      <c r="UON216" s="79"/>
      <c r="UOO216" s="79" t="s">
        <v>101</v>
      </c>
      <c r="UOP216" s="23" t="s">
        <v>97</v>
      </c>
      <c r="UOQ216" s="23" t="s">
        <v>100</v>
      </c>
      <c r="UOR216" s="79"/>
      <c r="UOS216" s="79" t="s">
        <v>101</v>
      </c>
      <c r="UOT216" s="23" t="s">
        <v>97</v>
      </c>
      <c r="UOU216" s="23" t="s">
        <v>100</v>
      </c>
      <c r="UOV216" s="79"/>
      <c r="UOW216" s="79" t="s">
        <v>101</v>
      </c>
      <c r="UOX216" s="23" t="s">
        <v>97</v>
      </c>
      <c r="UOY216" s="23" t="s">
        <v>100</v>
      </c>
      <c r="UOZ216" s="79"/>
      <c r="UPA216" s="79" t="s">
        <v>101</v>
      </c>
      <c r="UPB216" s="23" t="s">
        <v>97</v>
      </c>
      <c r="UPC216" s="23" t="s">
        <v>100</v>
      </c>
      <c r="UPD216" s="79"/>
      <c r="UPE216" s="79" t="s">
        <v>101</v>
      </c>
      <c r="UPF216" s="23" t="s">
        <v>97</v>
      </c>
      <c r="UPG216" s="23" t="s">
        <v>100</v>
      </c>
      <c r="UPH216" s="79"/>
      <c r="UPI216" s="79" t="s">
        <v>101</v>
      </c>
      <c r="UPJ216" s="23" t="s">
        <v>97</v>
      </c>
      <c r="UPK216" s="23" t="s">
        <v>100</v>
      </c>
      <c r="UPL216" s="79"/>
      <c r="UPM216" s="79" t="s">
        <v>101</v>
      </c>
      <c r="UPN216" s="23" t="s">
        <v>97</v>
      </c>
      <c r="UPO216" s="23" t="s">
        <v>100</v>
      </c>
      <c r="UPP216" s="79"/>
      <c r="UPQ216" s="79" t="s">
        <v>101</v>
      </c>
      <c r="UPR216" s="23" t="s">
        <v>97</v>
      </c>
      <c r="UPS216" s="23" t="s">
        <v>100</v>
      </c>
      <c r="UPT216" s="79"/>
      <c r="UPU216" s="79" t="s">
        <v>101</v>
      </c>
      <c r="UPV216" s="23" t="s">
        <v>97</v>
      </c>
      <c r="UPW216" s="23" t="s">
        <v>100</v>
      </c>
      <c r="UPX216" s="79"/>
      <c r="UPY216" s="79" t="s">
        <v>101</v>
      </c>
      <c r="UPZ216" s="23" t="s">
        <v>97</v>
      </c>
      <c r="UQA216" s="23" t="s">
        <v>100</v>
      </c>
      <c r="UQB216" s="79"/>
      <c r="UQC216" s="79" t="s">
        <v>101</v>
      </c>
      <c r="UQD216" s="23" t="s">
        <v>97</v>
      </c>
      <c r="UQE216" s="23" t="s">
        <v>100</v>
      </c>
      <c r="UQF216" s="79"/>
      <c r="UQG216" s="79" t="s">
        <v>101</v>
      </c>
      <c r="UQH216" s="23" t="s">
        <v>97</v>
      </c>
      <c r="UQI216" s="23" t="s">
        <v>100</v>
      </c>
      <c r="UQJ216" s="79"/>
      <c r="UQK216" s="79" t="s">
        <v>101</v>
      </c>
      <c r="UQL216" s="23" t="s">
        <v>97</v>
      </c>
      <c r="UQM216" s="23" t="s">
        <v>100</v>
      </c>
      <c r="UQN216" s="79"/>
      <c r="UQO216" s="79" t="s">
        <v>101</v>
      </c>
      <c r="UQP216" s="23" t="s">
        <v>97</v>
      </c>
      <c r="UQQ216" s="23" t="s">
        <v>100</v>
      </c>
      <c r="UQR216" s="79"/>
      <c r="UQS216" s="79" t="s">
        <v>101</v>
      </c>
      <c r="UQT216" s="23" t="s">
        <v>97</v>
      </c>
      <c r="UQU216" s="23" t="s">
        <v>100</v>
      </c>
      <c r="UQV216" s="79"/>
      <c r="UQW216" s="79" t="s">
        <v>101</v>
      </c>
      <c r="UQX216" s="23" t="s">
        <v>97</v>
      </c>
      <c r="UQY216" s="23" t="s">
        <v>100</v>
      </c>
      <c r="UQZ216" s="79"/>
      <c r="URA216" s="79" t="s">
        <v>101</v>
      </c>
      <c r="URB216" s="23" t="s">
        <v>97</v>
      </c>
      <c r="URC216" s="23" t="s">
        <v>100</v>
      </c>
      <c r="URD216" s="79"/>
      <c r="URE216" s="79" t="s">
        <v>101</v>
      </c>
      <c r="URF216" s="23" t="s">
        <v>97</v>
      </c>
      <c r="URG216" s="23" t="s">
        <v>100</v>
      </c>
      <c r="URH216" s="79"/>
      <c r="URI216" s="79" t="s">
        <v>101</v>
      </c>
      <c r="URJ216" s="23" t="s">
        <v>97</v>
      </c>
      <c r="URK216" s="23" t="s">
        <v>100</v>
      </c>
      <c r="URL216" s="79"/>
      <c r="URM216" s="79" t="s">
        <v>101</v>
      </c>
      <c r="URN216" s="23" t="s">
        <v>97</v>
      </c>
      <c r="URO216" s="23" t="s">
        <v>100</v>
      </c>
      <c r="URP216" s="79"/>
      <c r="URQ216" s="79" t="s">
        <v>101</v>
      </c>
      <c r="URR216" s="23" t="s">
        <v>97</v>
      </c>
      <c r="URS216" s="23" t="s">
        <v>100</v>
      </c>
      <c r="URT216" s="79"/>
      <c r="URU216" s="79" t="s">
        <v>101</v>
      </c>
      <c r="URV216" s="23" t="s">
        <v>97</v>
      </c>
      <c r="URW216" s="23" t="s">
        <v>100</v>
      </c>
      <c r="URX216" s="79"/>
      <c r="URY216" s="79" t="s">
        <v>101</v>
      </c>
      <c r="URZ216" s="23" t="s">
        <v>97</v>
      </c>
      <c r="USA216" s="23" t="s">
        <v>100</v>
      </c>
      <c r="USB216" s="79"/>
      <c r="USC216" s="79" t="s">
        <v>101</v>
      </c>
      <c r="USD216" s="23" t="s">
        <v>97</v>
      </c>
      <c r="USE216" s="23" t="s">
        <v>100</v>
      </c>
      <c r="USF216" s="79"/>
      <c r="USG216" s="79" t="s">
        <v>101</v>
      </c>
      <c r="USH216" s="23" t="s">
        <v>97</v>
      </c>
      <c r="USI216" s="23" t="s">
        <v>100</v>
      </c>
      <c r="USJ216" s="79"/>
      <c r="USK216" s="79" t="s">
        <v>101</v>
      </c>
      <c r="USL216" s="23" t="s">
        <v>97</v>
      </c>
      <c r="USM216" s="23" t="s">
        <v>100</v>
      </c>
      <c r="USN216" s="79"/>
      <c r="USO216" s="79" t="s">
        <v>101</v>
      </c>
      <c r="USP216" s="23" t="s">
        <v>97</v>
      </c>
      <c r="USQ216" s="23" t="s">
        <v>100</v>
      </c>
      <c r="USR216" s="79"/>
      <c r="USS216" s="79" t="s">
        <v>101</v>
      </c>
      <c r="UST216" s="23" t="s">
        <v>97</v>
      </c>
      <c r="USU216" s="23" t="s">
        <v>100</v>
      </c>
      <c r="USV216" s="79"/>
      <c r="USW216" s="79" t="s">
        <v>101</v>
      </c>
      <c r="USX216" s="23" t="s">
        <v>97</v>
      </c>
      <c r="USY216" s="23" t="s">
        <v>100</v>
      </c>
      <c r="USZ216" s="79"/>
      <c r="UTA216" s="79" t="s">
        <v>101</v>
      </c>
      <c r="UTB216" s="23" t="s">
        <v>97</v>
      </c>
      <c r="UTC216" s="23" t="s">
        <v>100</v>
      </c>
      <c r="UTD216" s="79"/>
      <c r="UTE216" s="79" t="s">
        <v>101</v>
      </c>
      <c r="UTF216" s="23" t="s">
        <v>97</v>
      </c>
      <c r="UTG216" s="23" t="s">
        <v>100</v>
      </c>
      <c r="UTH216" s="79"/>
      <c r="UTI216" s="79" t="s">
        <v>101</v>
      </c>
      <c r="UTJ216" s="23" t="s">
        <v>97</v>
      </c>
      <c r="UTK216" s="23" t="s">
        <v>100</v>
      </c>
      <c r="UTL216" s="79"/>
      <c r="UTM216" s="79" t="s">
        <v>101</v>
      </c>
      <c r="UTN216" s="23" t="s">
        <v>97</v>
      </c>
      <c r="UTO216" s="23" t="s">
        <v>100</v>
      </c>
      <c r="UTP216" s="79"/>
      <c r="UTQ216" s="79" t="s">
        <v>101</v>
      </c>
      <c r="UTR216" s="23" t="s">
        <v>97</v>
      </c>
      <c r="UTS216" s="23" t="s">
        <v>100</v>
      </c>
      <c r="UTT216" s="79"/>
      <c r="UTU216" s="79" t="s">
        <v>101</v>
      </c>
      <c r="UTV216" s="23" t="s">
        <v>97</v>
      </c>
      <c r="UTW216" s="23" t="s">
        <v>100</v>
      </c>
      <c r="UTX216" s="79"/>
      <c r="UTY216" s="79" t="s">
        <v>101</v>
      </c>
      <c r="UTZ216" s="23" t="s">
        <v>97</v>
      </c>
      <c r="UUA216" s="23" t="s">
        <v>100</v>
      </c>
      <c r="UUB216" s="79"/>
      <c r="UUC216" s="79" t="s">
        <v>101</v>
      </c>
      <c r="UUD216" s="23" t="s">
        <v>97</v>
      </c>
      <c r="UUE216" s="23" t="s">
        <v>100</v>
      </c>
      <c r="UUF216" s="79"/>
      <c r="UUG216" s="79" t="s">
        <v>101</v>
      </c>
      <c r="UUH216" s="23" t="s">
        <v>97</v>
      </c>
      <c r="UUI216" s="23" t="s">
        <v>100</v>
      </c>
      <c r="UUJ216" s="79"/>
      <c r="UUK216" s="79" t="s">
        <v>101</v>
      </c>
      <c r="UUL216" s="23" t="s">
        <v>97</v>
      </c>
      <c r="UUM216" s="23" t="s">
        <v>100</v>
      </c>
      <c r="UUN216" s="79"/>
      <c r="UUO216" s="79" t="s">
        <v>101</v>
      </c>
      <c r="UUP216" s="23" t="s">
        <v>97</v>
      </c>
      <c r="UUQ216" s="23" t="s">
        <v>100</v>
      </c>
      <c r="UUR216" s="79"/>
      <c r="UUS216" s="79" t="s">
        <v>101</v>
      </c>
      <c r="UUT216" s="23" t="s">
        <v>97</v>
      </c>
      <c r="UUU216" s="23" t="s">
        <v>100</v>
      </c>
      <c r="UUV216" s="79"/>
      <c r="UUW216" s="79" t="s">
        <v>101</v>
      </c>
      <c r="UUX216" s="23" t="s">
        <v>97</v>
      </c>
      <c r="UUY216" s="23" t="s">
        <v>100</v>
      </c>
      <c r="UUZ216" s="79"/>
      <c r="UVA216" s="79" t="s">
        <v>101</v>
      </c>
      <c r="UVB216" s="23" t="s">
        <v>97</v>
      </c>
      <c r="UVC216" s="23" t="s">
        <v>100</v>
      </c>
      <c r="UVD216" s="79"/>
      <c r="UVE216" s="79" t="s">
        <v>101</v>
      </c>
      <c r="UVF216" s="23" t="s">
        <v>97</v>
      </c>
      <c r="UVG216" s="23" t="s">
        <v>100</v>
      </c>
      <c r="UVH216" s="79"/>
      <c r="UVI216" s="79" t="s">
        <v>101</v>
      </c>
      <c r="UVJ216" s="23" t="s">
        <v>97</v>
      </c>
      <c r="UVK216" s="23" t="s">
        <v>100</v>
      </c>
      <c r="UVL216" s="79"/>
      <c r="UVM216" s="79" t="s">
        <v>101</v>
      </c>
      <c r="UVN216" s="23" t="s">
        <v>97</v>
      </c>
      <c r="UVO216" s="23" t="s">
        <v>100</v>
      </c>
      <c r="UVP216" s="79"/>
      <c r="UVQ216" s="79" t="s">
        <v>101</v>
      </c>
      <c r="UVR216" s="23" t="s">
        <v>97</v>
      </c>
      <c r="UVS216" s="23" t="s">
        <v>100</v>
      </c>
      <c r="UVT216" s="79"/>
      <c r="UVU216" s="79" t="s">
        <v>101</v>
      </c>
      <c r="UVV216" s="23" t="s">
        <v>97</v>
      </c>
      <c r="UVW216" s="23" t="s">
        <v>100</v>
      </c>
      <c r="UVX216" s="79"/>
      <c r="UVY216" s="79" t="s">
        <v>101</v>
      </c>
      <c r="UVZ216" s="23" t="s">
        <v>97</v>
      </c>
      <c r="UWA216" s="23" t="s">
        <v>100</v>
      </c>
      <c r="UWB216" s="79"/>
      <c r="UWC216" s="79" t="s">
        <v>101</v>
      </c>
      <c r="UWD216" s="23" t="s">
        <v>97</v>
      </c>
      <c r="UWE216" s="23" t="s">
        <v>100</v>
      </c>
      <c r="UWF216" s="79"/>
      <c r="UWG216" s="79" t="s">
        <v>101</v>
      </c>
      <c r="UWH216" s="23" t="s">
        <v>97</v>
      </c>
      <c r="UWI216" s="23" t="s">
        <v>100</v>
      </c>
      <c r="UWJ216" s="79"/>
      <c r="UWK216" s="79" t="s">
        <v>101</v>
      </c>
      <c r="UWL216" s="23" t="s">
        <v>97</v>
      </c>
      <c r="UWM216" s="23" t="s">
        <v>100</v>
      </c>
      <c r="UWN216" s="79"/>
      <c r="UWO216" s="79" t="s">
        <v>101</v>
      </c>
      <c r="UWP216" s="23" t="s">
        <v>97</v>
      </c>
      <c r="UWQ216" s="23" t="s">
        <v>100</v>
      </c>
      <c r="UWR216" s="79"/>
      <c r="UWS216" s="79" t="s">
        <v>101</v>
      </c>
      <c r="UWT216" s="23" t="s">
        <v>97</v>
      </c>
      <c r="UWU216" s="23" t="s">
        <v>100</v>
      </c>
      <c r="UWV216" s="79"/>
      <c r="UWW216" s="79" t="s">
        <v>101</v>
      </c>
      <c r="UWX216" s="23" t="s">
        <v>97</v>
      </c>
      <c r="UWY216" s="23" t="s">
        <v>100</v>
      </c>
      <c r="UWZ216" s="79"/>
      <c r="UXA216" s="79" t="s">
        <v>101</v>
      </c>
      <c r="UXB216" s="23" t="s">
        <v>97</v>
      </c>
      <c r="UXC216" s="23" t="s">
        <v>100</v>
      </c>
      <c r="UXD216" s="79"/>
      <c r="UXE216" s="79" t="s">
        <v>101</v>
      </c>
      <c r="UXF216" s="23" t="s">
        <v>97</v>
      </c>
      <c r="UXG216" s="23" t="s">
        <v>100</v>
      </c>
      <c r="UXH216" s="79"/>
      <c r="UXI216" s="79" t="s">
        <v>101</v>
      </c>
      <c r="UXJ216" s="23" t="s">
        <v>97</v>
      </c>
      <c r="UXK216" s="23" t="s">
        <v>100</v>
      </c>
      <c r="UXL216" s="79"/>
      <c r="UXM216" s="79" t="s">
        <v>101</v>
      </c>
      <c r="UXN216" s="23" t="s">
        <v>97</v>
      </c>
      <c r="UXO216" s="23" t="s">
        <v>100</v>
      </c>
      <c r="UXP216" s="79"/>
      <c r="UXQ216" s="79" t="s">
        <v>101</v>
      </c>
      <c r="UXR216" s="23" t="s">
        <v>97</v>
      </c>
      <c r="UXS216" s="23" t="s">
        <v>100</v>
      </c>
      <c r="UXT216" s="79"/>
      <c r="UXU216" s="79" t="s">
        <v>101</v>
      </c>
      <c r="UXV216" s="23" t="s">
        <v>97</v>
      </c>
      <c r="UXW216" s="23" t="s">
        <v>100</v>
      </c>
      <c r="UXX216" s="79"/>
      <c r="UXY216" s="79" t="s">
        <v>101</v>
      </c>
      <c r="UXZ216" s="23" t="s">
        <v>97</v>
      </c>
      <c r="UYA216" s="23" t="s">
        <v>100</v>
      </c>
      <c r="UYB216" s="79"/>
      <c r="UYC216" s="79" t="s">
        <v>101</v>
      </c>
      <c r="UYD216" s="23" t="s">
        <v>97</v>
      </c>
      <c r="UYE216" s="23" t="s">
        <v>100</v>
      </c>
      <c r="UYF216" s="79"/>
      <c r="UYG216" s="79" t="s">
        <v>101</v>
      </c>
      <c r="UYH216" s="23" t="s">
        <v>97</v>
      </c>
      <c r="UYI216" s="23" t="s">
        <v>100</v>
      </c>
      <c r="UYJ216" s="79"/>
      <c r="UYK216" s="79" t="s">
        <v>101</v>
      </c>
      <c r="UYL216" s="23" t="s">
        <v>97</v>
      </c>
      <c r="UYM216" s="23" t="s">
        <v>100</v>
      </c>
      <c r="UYN216" s="79"/>
      <c r="UYO216" s="79" t="s">
        <v>101</v>
      </c>
      <c r="UYP216" s="23" t="s">
        <v>97</v>
      </c>
      <c r="UYQ216" s="23" t="s">
        <v>100</v>
      </c>
      <c r="UYR216" s="79"/>
      <c r="UYS216" s="79" t="s">
        <v>101</v>
      </c>
      <c r="UYT216" s="23" t="s">
        <v>97</v>
      </c>
      <c r="UYU216" s="23" t="s">
        <v>100</v>
      </c>
      <c r="UYV216" s="79"/>
      <c r="UYW216" s="79" t="s">
        <v>101</v>
      </c>
      <c r="UYX216" s="23" t="s">
        <v>97</v>
      </c>
      <c r="UYY216" s="23" t="s">
        <v>100</v>
      </c>
      <c r="UYZ216" s="79"/>
      <c r="UZA216" s="79" t="s">
        <v>101</v>
      </c>
      <c r="UZB216" s="23" t="s">
        <v>97</v>
      </c>
      <c r="UZC216" s="23" t="s">
        <v>100</v>
      </c>
      <c r="UZD216" s="79"/>
      <c r="UZE216" s="79" t="s">
        <v>101</v>
      </c>
      <c r="UZF216" s="23" t="s">
        <v>97</v>
      </c>
      <c r="UZG216" s="23" t="s">
        <v>100</v>
      </c>
      <c r="UZH216" s="79"/>
      <c r="UZI216" s="79" t="s">
        <v>101</v>
      </c>
      <c r="UZJ216" s="23" t="s">
        <v>97</v>
      </c>
      <c r="UZK216" s="23" t="s">
        <v>100</v>
      </c>
      <c r="UZL216" s="79"/>
      <c r="UZM216" s="79" t="s">
        <v>101</v>
      </c>
      <c r="UZN216" s="23" t="s">
        <v>97</v>
      </c>
      <c r="UZO216" s="23" t="s">
        <v>100</v>
      </c>
      <c r="UZP216" s="79"/>
      <c r="UZQ216" s="79" t="s">
        <v>101</v>
      </c>
      <c r="UZR216" s="23" t="s">
        <v>97</v>
      </c>
      <c r="UZS216" s="23" t="s">
        <v>100</v>
      </c>
      <c r="UZT216" s="79"/>
      <c r="UZU216" s="79" t="s">
        <v>101</v>
      </c>
      <c r="UZV216" s="23" t="s">
        <v>97</v>
      </c>
      <c r="UZW216" s="23" t="s">
        <v>100</v>
      </c>
      <c r="UZX216" s="79"/>
      <c r="UZY216" s="79" t="s">
        <v>101</v>
      </c>
      <c r="UZZ216" s="23" t="s">
        <v>97</v>
      </c>
      <c r="VAA216" s="23" t="s">
        <v>100</v>
      </c>
      <c r="VAB216" s="79"/>
      <c r="VAC216" s="79" t="s">
        <v>101</v>
      </c>
      <c r="VAD216" s="23" t="s">
        <v>97</v>
      </c>
      <c r="VAE216" s="23" t="s">
        <v>100</v>
      </c>
      <c r="VAF216" s="79"/>
      <c r="VAG216" s="79" t="s">
        <v>101</v>
      </c>
      <c r="VAH216" s="23" t="s">
        <v>97</v>
      </c>
      <c r="VAI216" s="23" t="s">
        <v>100</v>
      </c>
      <c r="VAJ216" s="79"/>
      <c r="VAK216" s="79" t="s">
        <v>101</v>
      </c>
      <c r="VAL216" s="23" t="s">
        <v>97</v>
      </c>
      <c r="VAM216" s="23" t="s">
        <v>100</v>
      </c>
      <c r="VAN216" s="79"/>
      <c r="VAO216" s="79" t="s">
        <v>101</v>
      </c>
      <c r="VAP216" s="23" t="s">
        <v>97</v>
      </c>
      <c r="VAQ216" s="23" t="s">
        <v>100</v>
      </c>
      <c r="VAR216" s="79"/>
      <c r="VAS216" s="79" t="s">
        <v>101</v>
      </c>
      <c r="VAT216" s="23" t="s">
        <v>97</v>
      </c>
      <c r="VAU216" s="23" t="s">
        <v>100</v>
      </c>
      <c r="VAV216" s="79"/>
      <c r="VAW216" s="79" t="s">
        <v>101</v>
      </c>
      <c r="VAX216" s="23" t="s">
        <v>97</v>
      </c>
      <c r="VAY216" s="23" t="s">
        <v>100</v>
      </c>
      <c r="VAZ216" s="79"/>
      <c r="VBA216" s="79" t="s">
        <v>101</v>
      </c>
      <c r="VBB216" s="23" t="s">
        <v>97</v>
      </c>
      <c r="VBC216" s="23" t="s">
        <v>100</v>
      </c>
      <c r="VBD216" s="79"/>
      <c r="VBE216" s="79" t="s">
        <v>101</v>
      </c>
      <c r="VBF216" s="23" t="s">
        <v>97</v>
      </c>
      <c r="VBG216" s="23" t="s">
        <v>100</v>
      </c>
      <c r="VBH216" s="79"/>
      <c r="VBI216" s="79" t="s">
        <v>101</v>
      </c>
      <c r="VBJ216" s="23" t="s">
        <v>97</v>
      </c>
      <c r="VBK216" s="23" t="s">
        <v>100</v>
      </c>
      <c r="VBL216" s="79"/>
      <c r="VBM216" s="79" t="s">
        <v>101</v>
      </c>
      <c r="VBN216" s="23" t="s">
        <v>97</v>
      </c>
      <c r="VBO216" s="23" t="s">
        <v>100</v>
      </c>
      <c r="VBP216" s="79"/>
      <c r="VBQ216" s="79" t="s">
        <v>101</v>
      </c>
      <c r="VBR216" s="23" t="s">
        <v>97</v>
      </c>
      <c r="VBS216" s="23" t="s">
        <v>100</v>
      </c>
      <c r="VBT216" s="79"/>
      <c r="VBU216" s="79" t="s">
        <v>101</v>
      </c>
      <c r="VBV216" s="23" t="s">
        <v>97</v>
      </c>
      <c r="VBW216" s="23" t="s">
        <v>100</v>
      </c>
      <c r="VBX216" s="79"/>
      <c r="VBY216" s="79" t="s">
        <v>101</v>
      </c>
      <c r="VBZ216" s="23" t="s">
        <v>97</v>
      </c>
      <c r="VCA216" s="23" t="s">
        <v>100</v>
      </c>
      <c r="VCB216" s="79"/>
      <c r="VCC216" s="79" t="s">
        <v>101</v>
      </c>
      <c r="VCD216" s="23" t="s">
        <v>97</v>
      </c>
      <c r="VCE216" s="23" t="s">
        <v>100</v>
      </c>
      <c r="VCF216" s="79"/>
      <c r="VCG216" s="79" t="s">
        <v>101</v>
      </c>
      <c r="VCH216" s="23" t="s">
        <v>97</v>
      </c>
      <c r="VCI216" s="23" t="s">
        <v>100</v>
      </c>
      <c r="VCJ216" s="79"/>
      <c r="VCK216" s="79" t="s">
        <v>101</v>
      </c>
      <c r="VCL216" s="23" t="s">
        <v>97</v>
      </c>
      <c r="VCM216" s="23" t="s">
        <v>100</v>
      </c>
      <c r="VCN216" s="79"/>
      <c r="VCO216" s="79" t="s">
        <v>101</v>
      </c>
      <c r="VCP216" s="23" t="s">
        <v>97</v>
      </c>
      <c r="VCQ216" s="23" t="s">
        <v>100</v>
      </c>
      <c r="VCR216" s="79"/>
      <c r="VCS216" s="79" t="s">
        <v>101</v>
      </c>
      <c r="VCT216" s="23" t="s">
        <v>97</v>
      </c>
      <c r="VCU216" s="23" t="s">
        <v>100</v>
      </c>
      <c r="VCV216" s="79"/>
      <c r="VCW216" s="79" t="s">
        <v>101</v>
      </c>
      <c r="VCX216" s="23" t="s">
        <v>97</v>
      </c>
      <c r="VCY216" s="23" t="s">
        <v>100</v>
      </c>
      <c r="VCZ216" s="79"/>
      <c r="VDA216" s="79" t="s">
        <v>101</v>
      </c>
      <c r="VDB216" s="23" t="s">
        <v>97</v>
      </c>
      <c r="VDC216" s="23" t="s">
        <v>100</v>
      </c>
      <c r="VDD216" s="79"/>
      <c r="VDE216" s="79" t="s">
        <v>101</v>
      </c>
      <c r="VDF216" s="23" t="s">
        <v>97</v>
      </c>
      <c r="VDG216" s="23" t="s">
        <v>100</v>
      </c>
      <c r="VDH216" s="79"/>
      <c r="VDI216" s="79" t="s">
        <v>101</v>
      </c>
      <c r="VDJ216" s="23" t="s">
        <v>97</v>
      </c>
      <c r="VDK216" s="23" t="s">
        <v>100</v>
      </c>
      <c r="VDL216" s="79"/>
      <c r="VDM216" s="79" t="s">
        <v>101</v>
      </c>
      <c r="VDN216" s="23" t="s">
        <v>97</v>
      </c>
      <c r="VDO216" s="23" t="s">
        <v>100</v>
      </c>
      <c r="VDP216" s="79"/>
      <c r="VDQ216" s="79" t="s">
        <v>101</v>
      </c>
      <c r="VDR216" s="23" t="s">
        <v>97</v>
      </c>
      <c r="VDS216" s="23" t="s">
        <v>100</v>
      </c>
      <c r="VDT216" s="79"/>
      <c r="VDU216" s="79" t="s">
        <v>101</v>
      </c>
      <c r="VDV216" s="23" t="s">
        <v>97</v>
      </c>
      <c r="VDW216" s="23" t="s">
        <v>100</v>
      </c>
      <c r="VDX216" s="79"/>
      <c r="VDY216" s="79" t="s">
        <v>101</v>
      </c>
      <c r="VDZ216" s="23" t="s">
        <v>97</v>
      </c>
      <c r="VEA216" s="23" t="s">
        <v>100</v>
      </c>
      <c r="VEB216" s="79"/>
      <c r="VEC216" s="79" t="s">
        <v>101</v>
      </c>
      <c r="VED216" s="23" t="s">
        <v>97</v>
      </c>
      <c r="VEE216" s="23" t="s">
        <v>100</v>
      </c>
      <c r="VEF216" s="79"/>
      <c r="VEG216" s="79" t="s">
        <v>101</v>
      </c>
      <c r="VEH216" s="23" t="s">
        <v>97</v>
      </c>
      <c r="VEI216" s="23" t="s">
        <v>100</v>
      </c>
      <c r="VEJ216" s="79"/>
      <c r="VEK216" s="79" t="s">
        <v>101</v>
      </c>
      <c r="VEL216" s="23" t="s">
        <v>97</v>
      </c>
      <c r="VEM216" s="23" t="s">
        <v>100</v>
      </c>
      <c r="VEN216" s="79"/>
      <c r="VEO216" s="79" t="s">
        <v>101</v>
      </c>
      <c r="VEP216" s="23" t="s">
        <v>97</v>
      </c>
      <c r="VEQ216" s="23" t="s">
        <v>100</v>
      </c>
      <c r="VER216" s="79"/>
      <c r="VES216" s="79" t="s">
        <v>101</v>
      </c>
      <c r="VET216" s="23" t="s">
        <v>97</v>
      </c>
      <c r="VEU216" s="23" t="s">
        <v>100</v>
      </c>
      <c r="VEV216" s="79"/>
      <c r="VEW216" s="79" t="s">
        <v>101</v>
      </c>
      <c r="VEX216" s="23" t="s">
        <v>97</v>
      </c>
      <c r="VEY216" s="23" t="s">
        <v>100</v>
      </c>
      <c r="VEZ216" s="79"/>
      <c r="VFA216" s="79" t="s">
        <v>101</v>
      </c>
      <c r="VFB216" s="23" t="s">
        <v>97</v>
      </c>
      <c r="VFC216" s="23" t="s">
        <v>100</v>
      </c>
      <c r="VFD216" s="79"/>
      <c r="VFE216" s="79" t="s">
        <v>101</v>
      </c>
      <c r="VFF216" s="23" t="s">
        <v>97</v>
      </c>
      <c r="VFG216" s="23" t="s">
        <v>100</v>
      </c>
      <c r="VFH216" s="79"/>
      <c r="VFI216" s="79" t="s">
        <v>101</v>
      </c>
      <c r="VFJ216" s="23" t="s">
        <v>97</v>
      </c>
      <c r="VFK216" s="23" t="s">
        <v>100</v>
      </c>
      <c r="VFL216" s="79"/>
      <c r="VFM216" s="79" t="s">
        <v>101</v>
      </c>
      <c r="VFN216" s="23" t="s">
        <v>97</v>
      </c>
      <c r="VFO216" s="23" t="s">
        <v>100</v>
      </c>
      <c r="VFP216" s="79"/>
      <c r="VFQ216" s="79" t="s">
        <v>101</v>
      </c>
      <c r="VFR216" s="23" t="s">
        <v>97</v>
      </c>
      <c r="VFS216" s="23" t="s">
        <v>100</v>
      </c>
      <c r="VFT216" s="79"/>
      <c r="VFU216" s="79" t="s">
        <v>101</v>
      </c>
      <c r="VFV216" s="23" t="s">
        <v>97</v>
      </c>
      <c r="VFW216" s="23" t="s">
        <v>100</v>
      </c>
      <c r="VFX216" s="79"/>
      <c r="VFY216" s="79" t="s">
        <v>101</v>
      </c>
      <c r="VFZ216" s="23" t="s">
        <v>97</v>
      </c>
      <c r="VGA216" s="23" t="s">
        <v>100</v>
      </c>
      <c r="VGB216" s="79"/>
      <c r="VGC216" s="79" t="s">
        <v>101</v>
      </c>
      <c r="VGD216" s="23" t="s">
        <v>97</v>
      </c>
      <c r="VGE216" s="23" t="s">
        <v>100</v>
      </c>
      <c r="VGF216" s="79"/>
      <c r="VGG216" s="79" t="s">
        <v>101</v>
      </c>
      <c r="VGH216" s="23" t="s">
        <v>97</v>
      </c>
      <c r="VGI216" s="23" t="s">
        <v>100</v>
      </c>
      <c r="VGJ216" s="79"/>
      <c r="VGK216" s="79" t="s">
        <v>101</v>
      </c>
      <c r="VGL216" s="23" t="s">
        <v>97</v>
      </c>
      <c r="VGM216" s="23" t="s">
        <v>100</v>
      </c>
      <c r="VGN216" s="79"/>
      <c r="VGO216" s="79" t="s">
        <v>101</v>
      </c>
      <c r="VGP216" s="23" t="s">
        <v>97</v>
      </c>
      <c r="VGQ216" s="23" t="s">
        <v>100</v>
      </c>
      <c r="VGR216" s="79"/>
      <c r="VGS216" s="79" t="s">
        <v>101</v>
      </c>
      <c r="VGT216" s="23" t="s">
        <v>97</v>
      </c>
      <c r="VGU216" s="23" t="s">
        <v>100</v>
      </c>
      <c r="VGV216" s="79"/>
      <c r="VGW216" s="79" t="s">
        <v>101</v>
      </c>
      <c r="VGX216" s="23" t="s">
        <v>97</v>
      </c>
      <c r="VGY216" s="23" t="s">
        <v>100</v>
      </c>
      <c r="VGZ216" s="79"/>
      <c r="VHA216" s="79" t="s">
        <v>101</v>
      </c>
      <c r="VHB216" s="23" t="s">
        <v>97</v>
      </c>
      <c r="VHC216" s="23" t="s">
        <v>100</v>
      </c>
      <c r="VHD216" s="79"/>
      <c r="VHE216" s="79" t="s">
        <v>101</v>
      </c>
      <c r="VHF216" s="23" t="s">
        <v>97</v>
      </c>
      <c r="VHG216" s="23" t="s">
        <v>100</v>
      </c>
      <c r="VHH216" s="79"/>
      <c r="VHI216" s="79" t="s">
        <v>101</v>
      </c>
      <c r="VHJ216" s="23" t="s">
        <v>97</v>
      </c>
      <c r="VHK216" s="23" t="s">
        <v>100</v>
      </c>
      <c r="VHL216" s="79"/>
      <c r="VHM216" s="79" t="s">
        <v>101</v>
      </c>
      <c r="VHN216" s="23" t="s">
        <v>97</v>
      </c>
      <c r="VHO216" s="23" t="s">
        <v>100</v>
      </c>
      <c r="VHP216" s="79"/>
      <c r="VHQ216" s="79" t="s">
        <v>101</v>
      </c>
      <c r="VHR216" s="23" t="s">
        <v>97</v>
      </c>
      <c r="VHS216" s="23" t="s">
        <v>100</v>
      </c>
      <c r="VHT216" s="79"/>
      <c r="VHU216" s="79" t="s">
        <v>101</v>
      </c>
      <c r="VHV216" s="23" t="s">
        <v>97</v>
      </c>
      <c r="VHW216" s="23" t="s">
        <v>100</v>
      </c>
      <c r="VHX216" s="79"/>
      <c r="VHY216" s="79" t="s">
        <v>101</v>
      </c>
      <c r="VHZ216" s="23" t="s">
        <v>97</v>
      </c>
      <c r="VIA216" s="23" t="s">
        <v>100</v>
      </c>
      <c r="VIB216" s="79"/>
      <c r="VIC216" s="79" t="s">
        <v>101</v>
      </c>
      <c r="VID216" s="23" t="s">
        <v>97</v>
      </c>
      <c r="VIE216" s="23" t="s">
        <v>100</v>
      </c>
      <c r="VIF216" s="79"/>
      <c r="VIG216" s="79" t="s">
        <v>101</v>
      </c>
      <c r="VIH216" s="23" t="s">
        <v>97</v>
      </c>
      <c r="VII216" s="23" t="s">
        <v>100</v>
      </c>
      <c r="VIJ216" s="79"/>
      <c r="VIK216" s="79" t="s">
        <v>101</v>
      </c>
      <c r="VIL216" s="23" t="s">
        <v>97</v>
      </c>
      <c r="VIM216" s="23" t="s">
        <v>100</v>
      </c>
      <c r="VIN216" s="79"/>
      <c r="VIO216" s="79" t="s">
        <v>101</v>
      </c>
      <c r="VIP216" s="23" t="s">
        <v>97</v>
      </c>
      <c r="VIQ216" s="23" t="s">
        <v>100</v>
      </c>
      <c r="VIR216" s="79"/>
      <c r="VIS216" s="79" t="s">
        <v>101</v>
      </c>
      <c r="VIT216" s="23" t="s">
        <v>97</v>
      </c>
      <c r="VIU216" s="23" t="s">
        <v>100</v>
      </c>
      <c r="VIV216" s="79"/>
      <c r="VIW216" s="79" t="s">
        <v>101</v>
      </c>
      <c r="VIX216" s="23" t="s">
        <v>97</v>
      </c>
      <c r="VIY216" s="23" t="s">
        <v>100</v>
      </c>
      <c r="VIZ216" s="79"/>
      <c r="VJA216" s="79" t="s">
        <v>101</v>
      </c>
      <c r="VJB216" s="23" t="s">
        <v>97</v>
      </c>
      <c r="VJC216" s="23" t="s">
        <v>100</v>
      </c>
      <c r="VJD216" s="79"/>
      <c r="VJE216" s="79" t="s">
        <v>101</v>
      </c>
      <c r="VJF216" s="23" t="s">
        <v>97</v>
      </c>
      <c r="VJG216" s="23" t="s">
        <v>100</v>
      </c>
      <c r="VJH216" s="79"/>
      <c r="VJI216" s="79" t="s">
        <v>101</v>
      </c>
      <c r="VJJ216" s="23" t="s">
        <v>97</v>
      </c>
      <c r="VJK216" s="23" t="s">
        <v>100</v>
      </c>
      <c r="VJL216" s="79"/>
      <c r="VJM216" s="79" t="s">
        <v>101</v>
      </c>
      <c r="VJN216" s="23" t="s">
        <v>97</v>
      </c>
      <c r="VJO216" s="23" t="s">
        <v>100</v>
      </c>
      <c r="VJP216" s="79"/>
      <c r="VJQ216" s="79" t="s">
        <v>101</v>
      </c>
      <c r="VJR216" s="23" t="s">
        <v>97</v>
      </c>
      <c r="VJS216" s="23" t="s">
        <v>100</v>
      </c>
      <c r="VJT216" s="79"/>
      <c r="VJU216" s="79" t="s">
        <v>101</v>
      </c>
      <c r="VJV216" s="23" t="s">
        <v>97</v>
      </c>
      <c r="VJW216" s="23" t="s">
        <v>100</v>
      </c>
      <c r="VJX216" s="79"/>
      <c r="VJY216" s="79" t="s">
        <v>101</v>
      </c>
      <c r="VJZ216" s="23" t="s">
        <v>97</v>
      </c>
      <c r="VKA216" s="23" t="s">
        <v>100</v>
      </c>
      <c r="VKB216" s="79"/>
      <c r="VKC216" s="79" t="s">
        <v>101</v>
      </c>
      <c r="VKD216" s="23" t="s">
        <v>97</v>
      </c>
      <c r="VKE216" s="23" t="s">
        <v>100</v>
      </c>
      <c r="VKF216" s="79"/>
      <c r="VKG216" s="79" t="s">
        <v>101</v>
      </c>
      <c r="VKH216" s="23" t="s">
        <v>97</v>
      </c>
      <c r="VKI216" s="23" t="s">
        <v>100</v>
      </c>
      <c r="VKJ216" s="79"/>
      <c r="VKK216" s="79" t="s">
        <v>101</v>
      </c>
      <c r="VKL216" s="23" t="s">
        <v>97</v>
      </c>
      <c r="VKM216" s="23" t="s">
        <v>100</v>
      </c>
      <c r="VKN216" s="79"/>
      <c r="VKO216" s="79" t="s">
        <v>101</v>
      </c>
      <c r="VKP216" s="23" t="s">
        <v>97</v>
      </c>
      <c r="VKQ216" s="23" t="s">
        <v>100</v>
      </c>
      <c r="VKR216" s="79"/>
      <c r="VKS216" s="79" t="s">
        <v>101</v>
      </c>
      <c r="VKT216" s="23" t="s">
        <v>97</v>
      </c>
      <c r="VKU216" s="23" t="s">
        <v>100</v>
      </c>
      <c r="VKV216" s="79"/>
      <c r="VKW216" s="79" t="s">
        <v>101</v>
      </c>
      <c r="VKX216" s="23" t="s">
        <v>97</v>
      </c>
      <c r="VKY216" s="23" t="s">
        <v>100</v>
      </c>
      <c r="VKZ216" s="79"/>
      <c r="VLA216" s="79" t="s">
        <v>101</v>
      </c>
      <c r="VLB216" s="23" t="s">
        <v>97</v>
      </c>
      <c r="VLC216" s="23" t="s">
        <v>100</v>
      </c>
      <c r="VLD216" s="79"/>
      <c r="VLE216" s="79" t="s">
        <v>101</v>
      </c>
      <c r="VLF216" s="23" t="s">
        <v>97</v>
      </c>
      <c r="VLG216" s="23" t="s">
        <v>100</v>
      </c>
      <c r="VLH216" s="79"/>
      <c r="VLI216" s="79" t="s">
        <v>101</v>
      </c>
      <c r="VLJ216" s="23" t="s">
        <v>97</v>
      </c>
      <c r="VLK216" s="23" t="s">
        <v>100</v>
      </c>
      <c r="VLL216" s="79"/>
      <c r="VLM216" s="79" t="s">
        <v>101</v>
      </c>
      <c r="VLN216" s="23" t="s">
        <v>97</v>
      </c>
      <c r="VLO216" s="23" t="s">
        <v>100</v>
      </c>
      <c r="VLP216" s="79"/>
      <c r="VLQ216" s="79" t="s">
        <v>101</v>
      </c>
      <c r="VLR216" s="23" t="s">
        <v>97</v>
      </c>
      <c r="VLS216" s="23" t="s">
        <v>100</v>
      </c>
      <c r="VLT216" s="79"/>
      <c r="VLU216" s="79" t="s">
        <v>101</v>
      </c>
      <c r="VLV216" s="23" t="s">
        <v>97</v>
      </c>
      <c r="VLW216" s="23" t="s">
        <v>100</v>
      </c>
      <c r="VLX216" s="79"/>
      <c r="VLY216" s="79" t="s">
        <v>101</v>
      </c>
      <c r="VLZ216" s="23" t="s">
        <v>97</v>
      </c>
      <c r="VMA216" s="23" t="s">
        <v>100</v>
      </c>
      <c r="VMB216" s="79"/>
      <c r="VMC216" s="79" t="s">
        <v>101</v>
      </c>
      <c r="VMD216" s="23" t="s">
        <v>97</v>
      </c>
      <c r="VME216" s="23" t="s">
        <v>100</v>
      </c>
      <c r="VMF216" s="79"/>
      <c r="VMG216" s="79" t="s">
        <v>101</v>
      </c>
      <c r="VMH216" s="23" t="s">
        <v>97</v>
      </c>
      <c r="VMI216" s="23" t="s">
        <v>100</v>
      </c>
      <c r="VMJ216" s="79"/>
      <c r="VMK216" s="79" t="s">
        <v>101</v>
      </c>
      <c r="VML216" s="23" t="s">
        <v>97</v>
      </c>
      <c r="VMM216" s="23" t="s">
        <v>100</v>
      </c>
      <c r="VMN216" s="79"/>
      <c r="VMO216" s="79" t="s">
        <v>101</v>
      </c>
      <c r="VMP216" s="23" t="s">
        <v>97</v>
      </c>
      <c r="VMQ216" s="23" t="s">
        <v>100</v>
      </c>
      <c r="VMR216" s="79"/>
      <c r="VMS216" s="79" t="s">
        <v>101</v>
      </c>
      <c r="VMT216" s="23" t="s">
        <v>97</v>
      </c>
      <c r="VMU216" s="23" t="s">
        <v>100</v>
      </c>
      <c r="VMV216" s="79"/>
      <c r="VMW216" s="79" t="s">
        <v>101</v>
      </c>
      <c r="VMX216" s="23" t="s">
        <v>97</v>
      </c>
      <c r="VMY216" s="23" t="s">
        <v>100</v>
      </c>
      <c r="VMZ216" s="79"/>
      <c r="VNA216" s="79" t="s">
        <v>101</v>
      </c>
      <c r="VNB216" s="23" t="s">
        <v>97</v>
      </c>
      <c r="VNC216" s="23" t="s">
        <v>100</v>
      </c>
      <c r="VND216" s="79"/>
      <c r="VNE216" s="79" t="s">
        <v>101</v>
      </c>
      <c r="VNF216" s="23" t="s">
        <v>97</v>
      </c>
      <c r="VNG216" s="23" t="s">
        <v>100</v>
      </c>
      <c r="VNH216" s="79"/>
      <c r="VNI216" s="79" t="s">
        <v>101</v>
      </c>
      <c r="VNJ216" s="23" t="s">
        <v>97</v>
      </c>
      <c r="VNK216" s="23" t="s">
        <v>100</v>
      </c>
      <c r="VNL216" s="79"/>
      <c r="VNM216" s="79" t="s">
        <v>101</v>
      </c>
      <c r="VNN216" s="23" t="s">
        <v>97</v>
      </c>
      <c r="VNO216" s="23" t="s">
        <v>100</v>
      </c>
      <c r="VNP216" s="79"/>
      <c r="VNQ216" s="79" t="s">
        <v>101</v>
      </c>
      <c r="VNR216" s="23" t="s">
        <v>97</v>
      </c>
      <c r="VNS216" s="23" t="s">
        <v>100</v>
      </c>
      <c r="VNT216" s="79"/>
      <c r="VNU216" s="79" t="s">
        <v>101</v>
      </c>
      <c r="VNV216" s="23" t="s">
        <v>97</v>
      </c>
      <c r="VNW216" s="23" t="s">
        <v>100</v>
      </c>
      <c r="VNX216" s="79"/>
      <c r="VNY216" s="79" t="s">
        <v>101</v>
      </c>
      <c r="VNZ216" s="23" t="s">
        <v>97</v>
      </c>
      <c r="VOA216" s="23" t="s">
        <v>100</v>
      </c>
      <c r="VOB216" s="79"/>
      <c r="VOC216" s="79" t="s">
        <v>101</v>
      </c>
      <c r="VOD216" s="23" t="s">
        <v>97</v>
      </c>
      <c r="VOE216" s="23" t="s">
        <v>100</v>
      </c>
      <c r="VOF216" s="79"/>
      <c r="VOG216" s="79" t="s">
        <v>101</v>
      </c>
      <c r="VOH216" s="23" t="s">
        <v>97</v>
      </c>
      <c r="VOI216" s="23" t="s">
        <v>100</v>
      </c>
      <c r="VOJ216" s="79"/>
      <c r="VOK216" s="79" t="s">
        <v>101</v>
      </c>
      <c r="VOL216" s="23" t="s">
        <v>97</v>
      </c>
      <c r="VOM216" s="23" t="s">
        <v>100</v>
      </c>
      <c r="VON216" s="79"/>
      <c r="VOO216" s="79" t="s">
        <v>101</v>
      </c>
      <c r="VOP216" s="23" t="s">
        <v>97</v>
      </c>
      <c r="VOQ216" s="23" t="s">
        <v>100</v>
      </c>
      <c r="VOR216" s="79"/>
      <c r="VOS216" s="79" t="s">
        <v>101</v>
      </c>
      <c r="VOT216" s="23" t="s">
        <v>97</v>
      </c>
      <c r="VOU216" s="23" t="s">
        <v>100</v>
      </c>
      <c r="VOV216" s="79"/>
      <c r="VOW216" s="79" t="s">
        <v>101</v>
      </c>
      <c r="VOX216" s="23" t="s">
        <v>97</v>
      </c>
      <c r="VOY216" s="23" t="s">
        <v>100</v>
      </c>
      <c r="VOZ216" s="79"/>
      <c r="VPA216" s="79" t="s">
        <v>101</v>
      </c>
      <c r="VPB216" s="23" t="s">
        <v>97</v>
      </c>
      <c r="VPC216" s="23" t="s">
        <v>100</v>
      </c>
      <c r="VPD216" s="79"/>
      <c r="VPE216" s="79" t="s">
        <v>101</v>
      </c>
      <c r="VPF216" s="23" t="s">
        <v>97</v>
      </c>
      <c r="VPG216" s="23" t="s">
        <v>100</v>
      </c>
      <c r="VPH216" s="79"/>
      <c r="VPI216" s="79" t="s">
        <v>101</v>
      </c>
      <c r="VPJ216" s="23" t="s">
        <v>97</v>
      </c>
      <c r="VPK216" s="23" t="s">
        <v>100</v>
      </c>
      <c r="VPL216" s="79"/>
      <c r="VPM216" s="79" t="s">
        <v>101</v>
      </c>
      <c r="VPN216" s="23" t="s">
        <v>97</v>
      </c>
      <c r="VPO216" s="23" t="s">
        <v>100</v>
      </c>
      <c r="VPP216" s="79"/>
      <c r="VPQ216" s="79" t="s">
        <v>101</v>
      </c>
      <c r="VPR216" s="23" t="s">
        <v>97</v>
      </c>
      <c r="VPS216" s="23" t="s">
        <v>100</v>
      </c>
      <c r="VPT216" s="79"/>
      <c r="VPU216" s="79" t="s">
        <v>101</v>
      </c>
      <c r="VPV216" s="23" t="s">
        <v>97</v>
      </c>
      <c r="VPW216" s="23" t="s">
        <v>100</v>
      </c>
      <c r="VPX216" s="79"/>
      <c r="VPY216" s="79" t="s">
        <v>101</v>
      </c>
      <c r="VPZ216" s="23" t="s">
        <v>97</v>
      </c>
      <c r="VQA216" s="23" t="s">
        <v>100</v>
      </c>
      <c r="VQB216" s="79"/>
      <c r="VQC216" s="79" t="s">
        <v>101</v>
      </c>
      <c r="VQD216" s="23" t="s">
        <v>97</v>
      </c>
      <c r="VQE216" s="23" t="s">
        <v>100</v>
      </c>
      <c r="VQF216" s="79"/>
      <c r="VQG216" s="79" t="s">
        <v>101</v>
      </c>
      <c r="VQH216" s="23" t="s">
        <v>97</v>
      </c>
      <c r="VQI216" s="23" t="s">
        <v>100</v>
      </c>
      <c r="VQJ216" s="79"/>
      <c r="VQK216" s="79" t="s">
        <v>101</v>
      </c>
      <c r="VQL216" s="23" t="s">
        <v>97</v>
      </c>
      <c r="VQM216" s="23" t="s">
        <v>100</v>
      </c>
      <c r="VQN216" s="79"/>
      <c r="VQO216" s="79" t="s">
        <v>101</v>
      </c>
      <c r="VQP216" s="23" t="s">
        <v>97</v>
      </c>
      <c r="VQQ216" s="23" t="s">
        <v>100</v>
      </c>
      <c r="VQR216" s="79"/>
      <c r="VQS216" s="79" t="s">
        <v>101</v>
      </c>
      <c r="VQT216" s="23" t="s">
        <v>97</v>
      </c>
      <c r="VQU216" s="23" t="s">
        <v>100</v>
      </c>
      <c r="VQV216" s="79"/>
      <c r="VQW216" s="79" t="s">
        <v>101</v>
      </c>
      <c r="VQX216" s="23" t="s">
        <v>97</v>
      </c>
      <c r="VQY216" s="23" t="s">
        <v>100</v>
      </c>
      <c r="VQZ216" s="79"/>
      <c r="VRA216" s="79" t="s">
        <v>101</v>
      </c>
      <c r="VRB216" s="23" t="s">
        <v>97</v>
      </c>
      <c r="VRC216" s="23" t="s">
        <v>100</v>
      </c>
      <c r="VRD216" s="79"/>
      <c r="VRE216" s="79" t="s">
        <v>101</v>
      </c>
      <c r="VRF216" s="23" t="s">
        <v>97</v>
      </c>
      <c r="VRG216" s="23" t="s">
        <v>100</v>
      </c>
      <c r="VRH216" s="79"/>
      <c r="VRI216" s="79" t="s">
        <v>101</v>
      </c>
      <c r="VRJ216" s="23" t="s">
        <v>97</v>
      </c>
      <c r="VRK216" s="23" t="s">
        <v>100</v>
      </c>
      <c r="VRL216" s="79"/>
      <c r="VRM216" s="79" t="s">
        <v>101</v>
      </c>
      <c r="VRN216" s="23" t="s">
        <v>97</v>
      </c>
      <c r="VRO216" s="23" t="s">
        <v>100</v>
      </c>
      <c r="VRP216" s="79"/>
      <c r="VRQ216" s="79" t="s">
        <v>101</v>
      </c>
      <c r="VRR216" s="23" t="s">
        <v>97</v>
      </c>
      <c r="VRS216" s="23" t="s">
        <v>100</v>
      </c>
      <c r="VRT216" s="79"/>
      <c r="VRU216" s="79" t="s">
        <v>101</v>
      </c>
      <c r="VRV216" s="23" t="s">
        <v>97</v>
      </c>
      <c r="VRW216" s="23" t="s">
        <v>100</v>
      </c>
      <c r="VRX216" s="79"/>
      <c r="VRY216" s="79" t="s">
        <v>101</v>
      </c>
      <c r="VRZ216" s="23" t="s">
        <v>97</v>
      </c>
      <c r="VSA216" s="23" t="s">
        <v>100</v>
      </c>
      <c r="VSB216" s="79"/>
      <c r="VSC216" s="79" t="s">
        <v>101</v>
      </c>
      <c r="VSD216" s="23" t="s">
        <v>97</v>
      </c>
      <c r="VSE216" s="23" t="s">
        <v>100</v>
      </c>
      <c r="VSF216" s="79"/>
      <c r="VSG216" s="79" t="s">
        <v>101</v>
      </c>
      <c r="VSH216" s="23" t="s">
        <v>97</v>
      </c>
      <c r="VSI216" s="23" t="s">
        <v>100</v>
      </c>
      <c r="VSJ216" s="79"/>
      <c r="VSK216" s="79" t="s">
        <v>101</v>
      </c>
      <c r="VSL216" s="23" t="s">
        <v>97</v>
      </c>
      <c r="VSM216" s="23" t="s">
        <v>100</v>
      </c>
      <c r="VSN216" s="79"/>
      <c r="VSO216" s="79" t="s">
        <v>101</v>
      </c>
      <c r="VSP216" s="23" t="s">
        <v>97</v>
      </c>
      <c r="VSQ216" s="23" t="s">
        <v>100</v>
      </c>
      <c r="VSR216" s="79"/>
      <c r="VSS216" s="79" t="s">
        <v>101</v>
      </c>
      <c r="VST216" s="23" t="s">
        <v>97</v>
      </c>
      <c r="VSU216" s="23" t="s">
        <v>100</v>
      </c>
      <c r="VSV216" s="79"/>
      <c r="VSW216" s="79" t="s">
        <v>101</v>
      </c>
      <c r="VSX216" s="23" t="s">
        <v>97</v>
      </c>
      <c r="VSY216" s="23" t="s">
        <v>100</v>
      </c>
      <c r="VSZ216" s="79"/>
      <c r="VTA216" s="79" t="s">
        <v>101</v>
      </c>
      <c r="VTB216" s="23" t="s">
        <v>97</v>
      </c>
      <c r="VTC216" s="23" t="s">
        <v>100</v>
      </c>
      <c r="VTD216" s="79"/>
      <c r="VTE216" s="79" t="s">
        <v>101</v>
      </c>
      <c r="VTF216" s="23" t="s">
        <v>97</v>
      </c>
      <c r="VTG216" s="23" t="s">
        <v>100</v>
      </c>
      <c r="VTH216" s="79"/>
      <c r="VTI216" s="79" t="s">
        <v>101</v>
      </c>
      <c r="VTJ216" s="23" t="s">
        <v>97</v>
      </c>
      <c r="VTK216" s="23" t="s">
        <v>100</v>
      </c>
      <c r="VTL216" s="79"/>
      <c r="VTM216" s="79" t="s">
        <v>101</v>
      </c>
      <c r="VTN216" s="23" t="s">
        <v>97</v>
      </c>
      <c r="VTO216" s="23" t="s">
        <v>100</v>
      </c>
      <c r="VTP216" s="79"/>
      <c r="VTQ216" s="79" t="s">
        <v>101</v>
      </c>
      <c r="VTR216" s="23" t="s">
        <v>97</v>
      </c>
      <c r="VTS216" s="23" t="s">
        <v>100</v>
      </c>
      <c r="VTT216" s="79"/>
      <c r="VTU216" s="79" t="s">
        <v>101</v>
      </c>
      <c r="VTV216" s="23" t="s">
        <v>97</v>
      </c>
      <c r="VTW216" s="23" t="s">
        <v>100</v>
      </c>
      <c r="VTX216" s="79"/>
      <c r="VTY216" s="79" t="s">
        <v>101</v>
      </c>
      <c r="VTZ216" s="23" t="s">
        <v>97</v>
      </c>
      <c r="VUA216" s="23" t="s">
        <v>100</v>
      </c>
      <c r="VUB216" s="79"/>
      <c r="VUC216" s="79" t="s">
        <v>101</v>
      </c>
      <c r="VUD216" s="23" t="s">
        <v>97</v>
      </c>
      <c r="VUE216" s="23" t="s">
        <v>100</v>
      </c>
      <c r="VUF216" s="79"/>
      <c r="VUG216" s="79" t="s">
        <v>101</v>
      </c>
      <c r="VUH216" s="23" t="s">
        <v>97</v>
      </c>
      <c r="VUI216" s="23" t="s">
        <v>100</v>
      </c>
      <c r="VUJ216" s="79"/>
      <c r="VUK216" s="79" t="s">
        <v>101</v>
      </c>
      <c r="VUL216" s="23" t="s">
        <v>97</v>
      </c>
      <c r="VUM216" s="23" t="s">
        <v>100</v>
      </c>
      <c r="VUN216" s="79"/>
      <c r="VUO216" s="79" t="s">
        <v>101</v>
      </c>
      <c r="VUP216" s="23" t="s">
        <v>97</v>
      </c>
      <c r="VUQ216" s="23" t="s">
        <v>100</v>
      </c>
      <c r="VUR216" s="79"/>
      <c r="VUS216" s="79" t="s">
        <v>101</v>
      </c>
      <c r="VUT216" s="23" t="s">
        <v>97</v>
      </c>
      <c r="VUU216" s="23" t="s">
        <v>100</v>
      </c>
      <c r="VUV216" s="79"/>
      <c r="VUW216" s="79" t="s">
        <v>101</v>
      </c>
      <c r="VUX216" s="23" t="s">
        <v>97</v>
      </c>
      <c r="VUY216" s="23" t="s">
        <v>100</v>
      </c>
      <c r="VUZ216" s="79"/>
      <c r="VVA216" s="79" t="s">
        <v>101</v>
      </c>
      <c r="VVB216" s="23" t="s">
        <v>97</v>
      </c>
      <c r="VVC216" s="23" t="s">
        <v>100</v>
      </c>
      <c r="VVD216" s="79"/>
      <c r="VVE216" s="79" t="s">
        <v>101</v>
      </c>
      <c r="VVF216" s="23" t="s">
        <v>97</v>
      </c>
      <c r="VVG216" s="23" t="s">
        <v>100</v>
      </c>
      <c r="VVH216" s="79"/>
      <c r="VVI216" s="79" t="s">
        <v>101</v>
      </c>
      <c r="VVJ216" s="23" t="s">
        <v>97</v>
      </c>
      <c r="VVK216" s="23" t="s">
        <v>100</v>
      </c>
      <c r="VVL216" s="79"/>
      <c r="VVM216" s="79" t="s">
        <v>101</v>
      </c>
      <c r="VVN216" s="23" t="s">
        <v>97</v>
      </c>
      <c r="VVO216" s="23" t="s">
        <v>100</v>
      </c>
      <c r="VVP216" s="79"/>
      <c r="VVQ216" s="79" t="s">
        <v>101</v>
      </c>
      <c r="VVR216" s="23" t="s">
        <v>97</v>
      </c>
      <c r="VVS216" s="23" t="s">
        <v>100</v>
      </c>
      <c r="VVT216" s="79"/>
      <c r="VVU216" s="79" t="s">
        <v>101</v>
      </c>
      <c r="VVV216" s="23" t="s">
        <v>97</v>
      </c>
      <c r="VVW216" s="23" t="s">
        <v>100</v>
      </c>
      <c r="VVX216" s="79"/>
      <c r="VVY216" s="79" t="s">
        <v>101</v>
      </c>
      <c r="VVZ216" s="23" t="s">
        <v>97</v>
      </c>
      <c r="VWA216" s="23" t="s">
        <v>100</v>
      </c>
      <c r="VWB216" s="79"/>
      <c r="VWC216" s="79" t="s">
        <v>101</v>
      </c>
      <c r="VWD216" s="23" t="s">
        <v>97</v>
      </c>
      <c r="VWE216" s="23" t="s">
        <v>100</v>
      </c>
      <c r="VWF216" s="79"/>
      <c r="VWG216" s="79" t="s">
        <v>101</v>
      </c>
      <c r="VWH216" s="23" t="s">
        <v>97</v>
      </c>
      <c r="VWI216" s="23" t="s">
        <v>100</v>
      </c>
      <c r="VWJ216" s="79"/>
      <c r="VWK216" s="79" t="s">
        <v>101</v>
      </c>
      <c r="VWL216" s="23" t="s">
        <v>97</v>
      </c>
      <c r="VWM216" s="23" t="s">
        <v>100</v>
      </c>
      <c r="VWN216" s="79"/>
      <c r="VWO216" s="79" t="s">
        <v>101</v>
      </c>
      <c r="VWP216" s="23" t="s">
        <v>97</v>
      </c>
      <c r="VWQ216" s="23" t="s">
        <v>100</v>
      </c>
      <c r="VWR216" s="79"/>
      <c r="VWS216" s="79" t="s">
        <v>101</v>
      </c>
      <c r="VWT216" s="23" t="s">
        <v>97</v>
      </c>
      <c r="VWU216" s="23" t="s">
        <v>100</v>
      </c>
      <c r="VWV216" s="79"/>
      <c r="VWW216" s="79" t="s">
        <v>101</v>
      </c>
      <c r="VWX216" s="23" t="s">
        <v>97</v>
      </c>
      <c r="VWY216" s="23" t="s">
        <v>100</v>
      </c>
      <c r="VWZ216" s="79"/>
      <c r="VXA216" s="79" t="s">
        <v>101</v>
      </c>
      <c r="VXB216" s="23" t="s">
        <v>97</v>
      </c>
      <c r="VXC216" s="23" t="s">
        <v>100</v>
      </c>
      <c r="VXD216" s="79"/>
      <c r="VXE216" s="79" t="s">
        <v>101</v>
      </c>
      <c r="VXF216" s="23" t="s">
        <v>97</v>
      </c>
      <c r="VXG216" s="23" t="s">
        <v>100</v>
      </c>
      <c r="VXH216" s="79"/>
      <c r="VXI216" s="79" t="s">
        <v>101</v>
      </c>
      <c r="VXJ216" s="23" t="s">
        <v>97</v>
      </c>
      <c r="VXK216" s="23" t="s">
        <v>100</v>
      </c>
      <c r="VXL216" s="79"/>
      <c r="VXM216" s="79" t="s">
        <v>101</v>
      </c>
      <c r="VXN216" s="23" t="s">
        <v>97</v>
      </c>
      <c r="VXO216" s="23" t="s">
        <v>100</v>
      </c>
      <c r="VXP216" s="79"/>
      <c r="VXQ216" s="79" t="s">
        <v>101</v>
      </c>
      <c r="VXR216" s="23" t="s">
        <v>97</v>
      </c>
      <c r="VXS216" s="23" t="s">
        <v>100</v>
      </c>
      <c r="VXT216" s="79"/>
      <c r="VXU216" s="79" t="s">
        <v>101</v>
      </c>
      <c r="VXV216" s="23" t="s">
        <v>97</v>
      </c>
      <c r="VXW216" s="23" t="s">
        <v>100</v>
      </c>
      <c r="VXX216" s="79"/>
      <c r="VXY216" s="79" t="s">
        <v>101</v>
      </c>
      <c r="VXZ216" s="23" t="s">
        <v>97</v>
      </c>
      <c r="VYA216" s="23" t="s">
        <v>100</v>
      </c>
      <c r="VYB216" s="79"/>
      <c r="VYC216" s="79" t="s">
        <v>101</v>
      </c>
      <c r="VYD216" s="23" t="s">
        <v>97</v>
      </c>
      <c r="VYE216" s="23" t="s">
        <v>100</v>
      </c>
      <c r="VYF216" s="79"/>
      <c r="VYG216" s="79" t="s">
        <v>101</v>
      </c>
      <c r="VYH216" s="23" t="s">
        <v>97</v>
      </c>
      <c r="VYI216" s="23" t="s">
        <v>100</v>
      </c>
      <c r="VYJ216" s="79"/>
      <c r="VYK216" s="79" t="s">
        <v>101</v>
      </c>
      <c r="VYL216" s="23" t="s">
        <v>97</v>
      </c>
      <c r="VYM216" s="23" t="s">
        <v>100</v>
      </c>
      <c r="VYN216" s="79"/>
      <c r="VYO216" s="79" t="s">
        <v>101</v>
      </c>
      <c r="VYP216" s="23" t="s">
        <v>97</v>
      </c>
      <c r="VYQ216" s="23" t="s">
        <v>100</v>
      </c>
      <c r="VYR216" s="79"/>
      <c r="VYS216" s="79" t="s">
        <v>101</v>
      </c>
      <c r="VYT216" s="23" t="s">
        <v>97</v>
      </c>
      <c r="VYU216" s="23" t="s">
        <v>100</v>
      </c>
      <c r="VYV216" s="79"/>
      <c r="VYW216" s="79" t="s">
        <v>101</v>
      </c>
      <c r="VYX216" s="23" t="s">
        <v>97</v>
      </c>
      <c r="VYY216" s="23" t="s">
        <v>100</v>
      </c>
      <c r="VYZ216" s="79"/>
      <c r="VZA216" s="79" t="s">
        <v>101</v>
      </c>
      <c r="VZB216" s="23" t="s">
        <v>97</v>
      </c>
      <c r="VZC216" s="23" t="s">
        <v>100</v>
      </c>
      <c r="VZD216" s="79"/>
      <c r="VZE216" s="79" t="s">
        <v>101</v>
      </c>
      <c r="VZF216" s="23" t="s">
        <v>97</v>
      </c>
      <c r="VZG216" s="23" t="s">
        <v>100</v>
      </c>
      <c r="VZH216" s="79"/>
      <c r="VZI216" s="79" t="s">
        <v>101</v>
      </c>
      <c r="VZJ216" s="23" t="s">
        <v>97</v>
      </c>
      <c r="VZK216" s="23" t="s">
        <v>100</v>
      </c>
      <c r="VZL216" s="79"/>
      <c r="VZM216" s="79" t="s">
        <v>101</v>
      </c>
      <c r="VZN216" s="23" t="s">
        <v>97</v>
      </c>
      <c r="VZO216" s="23" t="s">
        <v>100</v>
      </c>
      <c r="VZP216" s="79"/>
      <c r="VZQ216" s="79" t="s">
        <v>101</v>
      </c>
      <c r="VZR216" s="23" t="s">
        <v>97</v>
      </c>
      <c r="VZS216" s="23" t="s">
        <v>100</v>
      </c>
      <c r="VZT216" s="79"/>
      <c r="VZU216" s="79" t="s">
        <v>101</v>
      </c>
      <c r="VZV216" s="23" t="s">
        <v>97</v>
      </c>
      <c r="VZW216" s="23" t="s">
        <v>100</v>
      </c>
      <c r="VZX216" s="79"/>
      <c r="VZY216" s="79" t="s">
        <v>101</v>
      </c>
      <c r="VZZ216" s="23" t="s">
        <v>97</v>
      </c>
      <c r="WAA216" s="23" t="s">
        <v>100</v>
      </c>
      <c r="WAB216" s="79"/>
      <c r="WAC216" s="79" t="s">
        <v>101</v>
      </c>
      <c r="WAD216" s="23" t="s">
        <v>97</v>
      </c>
      <c r="WAE216" s="23" t="s">
        <v>100</v>
      </c>
      <c r="WAF216" s="79"/>
      <c r="WAG216" s="79" t="s">
        <v>101</v>
      </c>
      <c r="WAH216" s="23" t="s">
        <v>97</v>
      </c>
      <c r="WAI216" s="23" t="s">
        <v>100</v>
      </c>
      <c r="WAJ216" s="79"/>
      <c r="WAK216" s="79" t="s">
        <v>101</v>
      </c>
      <c r="WAL216" s="23" t="s">
        <v>97</v>
      </c>
      <c r="WAM216" s="23" t="s">
        <v>100</v>
      </c>
      <c r="WAN216" s="79"/>
      <c r="WAO216" s="79" t="s">
        <v>101</v>
      </c>
      <c r="WAP216" s="23" t="s">
        <v>97</v>
      </c>
      <c r="WAQ216" s="23" t="s">
        <v>100</v>
      </c>
      <c r="WAR216" s="79"/>
      <c r="WAS216" s="79" t="s">
        <v>101</v>
      </c>
      <c r="WAT216" s="23" t="s">
        <v>97</v>
      </c>
      <c r="WAU216" s="23" t="s">
        <v>100</v>
      </c>
      <c r="WAV216" s="79"/>
      <c r="WAW216" s="79" t="s">
        <v>101</v>
      </c>
      <c r="WAX216" s="23" t="s">
        <v>97</v>
      </c>
      <c r="WAY216" s="23" t="s">
        <v>100</v>
      </c>
      <c r="WAZ216" s="79"/>
      <c r="WBA216" s="79" t="s">
        <v>101</v>
      </c>
      <c r="WBB216" s="23" t="s">
        <v>97</v>
      </c>
      <c r="WBC216" s="23" t="s">
        <v>100</v>
      </c>
      <c r="WBD216" s="79"/>
      <c r="WBE216" s="79" t="s">
        <v>101</v>
      </c>
      <c r="WBF216" s="23" t="s">
        <v>97</v>
      </c>
      <c r="WBG216" s="23" t="s">
        <v>100</v>
      </c>
      <c r="WBH216" s="79"/>
      <c r="WBI216" s="79" t="s">
        <v>101</v>
      </c>
      <c r="WBJ216" s="23" t="s">
        <v>97</v>
      </c>
      <c r="WBK216" s="23" t="s">
        <v>100</v>
      </c>
      <c r="WBL216" s="79"/>
      <c r="WBM216" s="79" t="s">
        <v>101</v>
      </c>
      <c r="WBN216" s="23" t="s">
        <v>97</v>
      </c>
      <c r="WBO216" s="23" t="s">
        <v>100</v>
      </c>
      <c r="WBP216" s="79"/>
      <c r="WBQ216" s="79" t="s">
        <v>101</v>
      </c>
      <c r="WBR216" s="23" t="s">
        <v>97</v>
      </c>
      <c r="WBS216" s="23" t="s">
        <v>100</v>
      </c>
      <c r="WBT216" s="79"/>
      <c r="WBU216" s="79" t="s">
        <v>101</v>
      </c>
      <c r="WBV216" s="23" t="s">
        <v>97</v>
      </c>
      <c r="WBW216" s="23" t="s">
        <v>100</v>
      </c>
      <c r="WBX216" s="79"/>
      <c r="WBY216" s="79" t="s">
        <v>101</v>
      </c>
      <c r="WBZ216" s="23" t="s">
        <v>97</v>
      </c>
      <c r="WCA216" s="23" t="s">
        <v>100</v>
      </c>
      <c r="WCB216" s="79"/>
      <c r="WCC216" s="79" t="s">
        <v>101</v>
      </c>
      <c r="WCD216" s="23" t="s">
        <v>97</v>
      </c>
      <c r="WCE216" s="23" t="s">
        <v>100</v>
      </c>
      <c r="WCF216" s="79"/>
      <c r="WCG216" s="79" t="s">
        <v>101</v>
      </c>
      <c r="WCH216" s="23" t="s">
        <v>97</v>
      </c>
      <c r="WCI216" s="23" t="s">
        <v>100</v>
      </c>
      <c r="WCJ216" s="79"/>
      <c r="WCK216" s="79" t="s">
        <v>101</v>
      </c>
      <c r="WCL216" s="23" t="s">
        <v>97</v>
      </c>
      <c r="WCM216" s="23" t="s">
        <v>100</v>
      </c>
      <c r="WCN216" s="79"/>
      <c r="WCO216" s="79" t="s">
        <v>101</v>
      </c>
      <c r="WCP216" s="23" t="s">
        <v>97</v>
      </c>
      <c r="WCQ216" s="23" t="s">
        <v>100</v>
      </c>
      <c r="WCR216" s="79"/>
      <c r="WCS216" s="79" t="s">
        <v>101</v>
      </c>
      <c r="WCT216" s="23" t="s">
        <v>97</v>
      </c>
      <c r="WCU216" s="23" t="s">
        <v>100</v>
      </c>
      <c r="WCV216" s="79"/>
      <c r="WCW216" s="79" t="s">
        <v>101</v>
      </c>
      <c r="WCX216" s="23" t="s">
        <v>97</v>
      </c>
      <c r="WCY216" s="23" t="s">
        <v>100</v>
      </c>
      <c r="WCZ216" s="79"/>
      <c r="WDA216" s="79" t="s">
        <v>101</v>
      </c>
      <c r="WDB216" s="23" t="s">
        <v>97</v>
      </c>
      <c r="WDC216" s="23" t="s">
        <v>100</v>
      </c>
      <c r="WDD216" s="79"/>
      <c r="WDE216" s="79" t="s">
        <v>101</v>
      </c>
      <c r="WDF216" s="23" t="s">
        <v>97</v>
      </c>
      <c r="WDG216" s="23" t="s">
        <v>100</v>
      </c>
      <c r="WDH216" s="79"/>
      <c r="WDI216" s="79" t="s">
        <v>101</v>
      </c>
      <c r="WDJ216" s="23" t="s">
        <v>97</v>
      </c>
      <c r="WDK216" s="23" t="s">
        <v>100</v>
      </c>
      <c r="WDL216" s="79"/>
      <c r="WDM216" s="79" t="s">
        <v>101</v>
      </c>
      <c r="WDN216" s="23" t="s">
        <v>97</v>
      </c>
      <c r="WDO216" s="23" t="s">
        <v>100</v>
      </c>
      <c r="WDP216" s="79"/>
      <c r="WDQ216" s="79" t="s">
        <v>101</v>
      </c>
      <c r="WDR216" s="23" t="s">
        <v>97</v>
      </c>
      <c r="WDS216" s="23" t="s">
        <v>100</v>
      </c>
      <c r="WDT216" s="79"/>
      <c r="WDU216" s="79" t="s">
        <v>101</v>
      </c>
      <c r="WDV216" s="23" t="s">
        <v>97</v>
      </c>
      <c r="WDW216" s="23" t="s">
        <v>100</v>
      </c>
      <c r="WDX216" s="79"/>
      <c r="WDY216" s="79" t="s">
        <v>101</v>
      </c>
      <c r="WDZ216" s="23" t="s">
        <v>97</v>
      </c>
      <c r="WEA216" s="23" t="s">
        <v>100</v>
      </c>
      <c r="WEB216" s="79"/>
      <c r="WEC216" s="79" t="s">
        <v>101</v>
      </c>
      <c r="WED216" s="23" t="s">
        <v>97</v>
      </c>
      <c r="WEE216" s="23" t="s">
        <v>100</v>
      </c>
      <c r="WEF216" s="79"/>
      <c r="WEG216" s="79" t="s">
        <v>101</v>
      </c>
      <c r="WEH216" s="23" t="s">
        <v>97</v>
      </c>
      <c r="WEI216" s="23" t="s">
        <v>100</v>
      </c>
      <c r="WEJ216" s="79"/>
      <c r="WEK216" s="79" t="s">
        <v>101</v>
      </c>
      <c r="WEL216" s="23" t="s">
        <v>97</v>
      </c>
      <c r="WEM216" s="23" t="s">
        <v>100</v>
      </c>
      <c r="WEN216" s="79"/>
      <c r="WEO216" s="79" t="s">
        <v>101</v>
      </c>
      <c r="WEP216" s="23" t="s">
        <v>97</v>
      </c>
      <c r="WEQ216" s="23" t="s">
        <v>100</v>
      </c>
      <c r="WER216" s="79"/>
      <c r="WES216" s="79" t="s">
        <v>101</v>
      </c>
      <c r="WET216" s="23" t="s">
        <v>97</v>
      </c>
      <c r="WEU216" s="23" t="s">
        <v>100</v>
      </c>
      <c r="WEV216" s="79"/>
      <c r="WEW216" s="79" t="s">
        <v>101</v>
      </c>
      <c r="WEX216" s="23" t="s">
        <v>97</v>
      </c>
      <c r="WEY216" s="23" t="s">
        <v>100</v>
      </c>
      <c r="WEZ216" s="79"/>
      <c r="WFA216" s="79" t="s">
        <v>101</v>
      </c>
      <c r="WFB216" s="23" t="s">
        <v>97</v>
      </c>
      <c r="WFC216" s="23" t="s">
        <v>100</v>
      </c>
      <c r="WFD216" s="79"/>
      <c r="WFE216" s="79" t="s">
        <v>101</v>
      </c>
      <c r="WFF216" s="23" t="s">
        <v>97</v>
      </c>
      <c r="WFG216" s="23" t="s">
        <v>100</v>
      </c>
      <c r="WFH216" s="79"/>
      <c r="WFI216" s="79" t="s">
        <v>101</v>
      </c>
      <c r="WFJ216" s="23" t="s">
        <v>97</v>
      </c>
      <c r="WFK216" s="23" t="s">
        <v>100</v>
      </c>
      <c r="WFL216" s="79"/>
      <c r="WFM216" s="79" t="s">
        <v>101</v>
      </c>
      <c r="WFN216" s="23" t="s">
        <v>97</v>
      </c>
      <c r="WFO216" s="23" t="s">
        <v>100</v>
      </c>
      <c r="WFP216" s="79"/>
      <c r="WFQ216" s="79" t="s">
        <v>101</v>
      </c>
      <c r="WFR216" s="23" t="s">
        <v>97</v>
      </c>
      <c r="WFS216" s="23" t="s">
        <v>100</v>
      </c>
      <c r="WFT216" s="79"/>
      <c r="WFU216" s="79" t="s">
        <v>101</v>
      </c>
      <c r="WFV216" s="23" t="s">
        <v>97</v>
      </c>
      <c r="WFW216" s="23" t="s">
        <v>100</v>
      </c>
      <c r="WFX216" s="79"/>
      <c r="WFY216" s="79" t="s">
        <v>101</v>
      </c>
      <c r="WFZ216" s="23" t="s">
        <v>97</v>
      </c>
      <c r="WGA216" s="23" t="s">
        <v>100</v>
      </c>
      <c r="WGB216" s="79"/>
      <c r="WGC216" s="79" t="s">
        <v>101</v>
      </c>
      <c r="WGD216" s="23" t="s">
        <v>97</v>
      </c>
      <c r="WGE216" s="23" t="s">
        <v>100</v>
      </c>
      <c r="WGF216" s="79"/>
      <c r="WGG216" s="79" t="s">
        <v>101</v>
      </c>
      <c r="WGH216" s="23" t="s">
        <v>97</v>
      </c>
      <c r="WGI216" s="23" t="s">
        <v>100</v>
      </c>
      <c r="WGJ216" s="79"/>
      <c r="WGK216" s="79" t="s">
        <v>101</v>
      </c>
      <c r="WGL216" s="23" t="s">
        <v>97</v>
      </c>
      <c r="WGM216" s="23" t="s">
        <v>100</v>
      </c>
      <c r="WGN216" s="79"/>
      <c r="WGO216" s="79" t="s">
        <v>101</v>
      </c>
      <c r="WGP216" s="23" t="s">
        <v>97</v>
      </c>
      <c r="WGQ216" s="23" t="s">
        <v>100</v>
      </c>
      <c r="WGR216" s="79"/>
      <c r="WGS216" s="79" t="s">
        <v>101</v>
      </c>
      <c r="WGT216" s="23" t="s">
        <v>97</v>
      </c>
      <c r="WGU216" s="23" t="s">
        <v>100</v>
      </c>
      <c r="WGV216" s="79"/>
      <c r="WGW216" s="79" t="s">
        <v>101</v>
      </c>
      <c r="WGX216" s="23" t="s">
        <v>97</v>
      </c>
      <c r="WGY216" s="23" t="s">
        <v>100</v>
      </c>
      <c r="WGZ216" s="79"/>
      <c r="WHA216" s="79" t="s">
        <v>101</v>
      </c>
      <c r="WHB216" s="23" t="s">
        <v>97</v>
      </c>
      <c r="WHC216" s="23" t="s">
        <v>100</v>
      </c>
      <c r="WHD216" s="79"/>
      <c r="WHE216" s="79" t="s">
        <v>101</v>
      </c>
      <c r="WHF216" s="23" t="s">
        <v>97</v>
      </c>
      <c r="WHG216" s="23" t="s">
        <v>100</v>
      </c>
      <c r="WHH216" s="79"/>
      <c r="WHI216" s="79" t="s">
        <v>101</v>
      </c>
      <c r="WHJ216" s="23" t="s">
        <v>97</v>
      </c>
      <c r="WHK216" s="23" t="s">
        <v>100</v>
      </c>
      <c r="WHL216" s="79"/>
      <c r="WHM216" s="79" t="s">
        <v>101</v>
      </c>
      <c r="WHN216" s="23" t="s">
        <v>97</v>
      </c>
      <c r="WHO216" s="23" t="s">
        <v>100</v>
      </c>
      <c r="WHP216" s="79"/>
      <c r="WHQ216" s="79" t="s">
        <v>101</v>
      </c>
      <c r="WHR216" s="23" t="s">
        <v>97</v>
      </c>
      <c r="WHS216" s="23" t="s">
        <v>100</v>
      </c>
      <c r="WHT216" s="79"/>
      <c r="WHU216" s="79" t="s">
        <v>101</v>
      </c>
      <c r="WHV216" s="23" t="s">
        <v>97</v>
      </c>
      <c r="WHW216" s="23" t="s">
        <v>100</v>
      </c>
      <c r="WHX216" s="79"/>
      <c r="WHY216" s="79" t="s">
        <v>101</v>
      </c>
      <c r="WHZ216" s="23" t="s">
        <v>97</v>
      </c>
      <c r="WIA216" s="23" t="s">
        <v>100</v>
      </c>
      <c r="WIB216" s="79"/>
      <c r="WIC216" s="79" t="s">
        <v>101</v>
      </c>
      <c r="WID216" s="23" t="s">
        <v>97</v>
      </c>
      <c r="WIE216" s="23" t="s">
        <v>100</v>
      </c>
      <c r="WIF216" s="79"/>
      <c r="WIG216" s="79" t="s">
        <v>101</v>
      </c>
      <c r="WIH216" s="23" t="s">
        <v>97</v>
      </c>
      <c r="WII216" s="23" t="s">
        <v>100</v>
      </c>
      <c r="WIJ216" s="79"/>
      <c r="WIK216" s="79" t="s">
        <v>101</v>
      </c>
      <c r="WIL216" s="23" t="s">
        <v>97</v>
      </c>
      <c r="WIM216" s="23" t="s">
        <v>100</v>
      </c>
      <c r="WIN216" s="79"/>
      <c r="WIO216" s="79" t="s">
        <v>101</v>
      </c>
      <c r="WIP216" s="23" t="s">
        <v>97</v>
      </c>
      <c r="WIQ216" s="23" t="s">
        <v>100</v>
      </c>
      <c r="WIR216" s="79"/>
      <c r="WIS216" s="79" t="s">
        <v>101</v>
      </c>
      <c r="WIT216" s="23" t="s">
        <v>97</v>
      </c>
      <c r="WIU216" s="23" t="s">
        <v>100</v>
      </c>
      <c r="WIV216" s="79"/>
      <c r="WIW216" s="79" t="s">
        <v>101</v>
      </c>
      <c r="WIX216" s="23" t="s">
        <v>97</v>
      </c>
      <c r="WIY216" s="23" t="s">
        <v>100</v>
      </c>
      <c r="WIZ216" s="79"/>
      <c r="WJA216" s="79" t="s">
        <v>101</v>
      </c>
      <c r="WJB216" s="23" t="s">
        <v>97</v>
      </c>
      <c r="WJC216" s="23" t="s">
        <v>100</v>
      </c>
      <c r="WJD216" s="79"/>
      <c r="WJE216" s="79" t="s">
        <v>101</v>
      </c>
      <c r="WJF216" s="23" t="s">
        <v>97</v>
      </c>
      <c r="WJG216" s="23" t="s">
        <v>100</v>
      </c>
      <c r="WJH216" s="79"/>
      <c r="WJI216" s="79" t="s">
        <v>101</v>
      </c>
      <c r="WJJ216" s="23" t="s">
        <v>97</v>
      </c>
      <c r="WJK216" s="23" t="s">
        <v>100</v>
      </c>
      <c r="WJL216" s="79"/>
      <c r="WJM216" s="79" t="s">
        <v>101</v>
      </c>
      <c r="WJN216" s="23" t="s">
        <v>97</v>
      </c>
      <c r="WJO216" s="23" t="s">
        <v>100</v>
      </c>
      <c r="WJP216" s="79"/>
      <c r="WJQ216" s="79" t="s">
        <v>101</v>
      </c>
      <c r="WJR216" s="23" t="s">
        <v>97</v>
      </c>
      <c r="WJS216" s="23" t="s">
        <v>100</v>
      </c>
      <c r="WJT216" s="79"/>
      <c r="WJU216" s="79" t="s">
        <v>101</v>
      </c>
      <c r="WJV216" s="23" t="s">
        <v>97</v>
      </c>
      <c r="WJW216" s="23" t="s">
        <v>100</v>
      </c>
      <c r="WJX216" s="79"/>
      <c r="WJY216" s="79" t="s">
        <v>101</v>
      </c>
      <c r="WJZ216" s="23" t="s">
        <v>97</v>
      </c>
      <c r="WKA216" s="23" t="s">
        <v>100</v>
      </c>
      <c r="WKB216" s="79"/>
      <c r="WKC216" s="79" t="s">
        <v>101</v>
      </c>
      <c r="WKD216" s="23" t="s">
        <v>97</v>
      </c>
      <c r="WKE216" s="23" t="s">
        <v>100</v>
      </c>
      <c r="WKF216" s="79"/>
      <c r="WKG216" s="79" t="s">
        <v>101</v>
      </c>
      <c r="WKH216" s="23" t="s">
        <v>97</v>
      </c>
      <c r="WKI216" s="23" t="s">
        <v>100</v>
      </c>
      <c r="WKJ216" s="79"/>
      <c r="WKK216" s="79" t="s">
        <v>101</v>
      </c>
      <c r="WKL216" s="23" t="s">
        <v>97</v>
      </c>
      <c r="WKM216" s="23" t="s">
        <v>100</v>
      </c>
      <c r="WKN216" s="79"/>
      <c r="WKO216" s="79" t="s">
        <v>101</v>
      </c>
      <c r="WKP216" s="23" t="s">
        <v>97</v>
      </c>
      <c r="WKQ216" s="23" t="s">
        <v>100</v>
      </c>
      <c r="WKR216" s="79"/>
      <c r="WKS216" s="79" t="s">
        <v>101</v>
      </c>
      <c r="WKT216" s="23" t="s">
        <v>97</v>
      </c>
      <c r="WKU216" s="23" t="s">
        <v>100</v>
      </c>
      <c r="WKV216" s="79"/>
      <c r="WKW216" s="79" t="s">
        <v>101</v>
      </c>
      <c r="WKX216" s="23" t="s">
        <v>97</v>
      </c>
      <c r="WKY216" s="23" t="s">
        <v>100</v>
      </c>
      <c r="WKZ216" s="79"/>
      <c r="WLA216" s="79" t="s">
        <v>101</v>
      </c>
      <c r="WLB216" s="23" t="s">
        <v>97</v>
      </c>
      <c r="WLC216" s="23" t="s">
        <v>100</v>
      </c>
      <c r="WLD216" s="79"/>
      <c r="WLE216" s="79" t="s">
        <v>101</v>
      </c>
      <c r="WLF216" s="23" t="s">
        <v>97</v>
      </c>
      <c r="WLG216" s="23" t="s">
        <v>100</v>
      </c>
      <c r="WLH216" s="79"/>
      <c r="WLI216" s="79" t="s">
        <v>101</v>
      </c>
      <c r="WLJ216" s="23" t="s">
        <v>97</v>
      </c>
      <c r="WLK216" s="23" t="s">
        <v>100</v>
      </c>
      <c r="WLL216" s="79"/>
      <c r="WLM216" s="79" t="s">
        <v>101</v>
      </c>
      <c r="WLN216" s="23" t="s">
        <v>97</v>
      </c>
      <c r="WLO216" s="23" t="s">
        <v>100</v>
      </c>
      <c r="WLP216" s="79"/>
      <c r="WLQ216" s="79" t="s">
        <v>101</v>
      </c>
      <c r="WLR216" s="23" t="s">
        <v>97</v>
      </c>
      <c r="WLS216" s="23" t="s">
        <v>100</v>
      </c>
      <c r="WLT216" s="79"/>
      <c r="WLU216" s="79" t="s">
        <v>101</v>
      </c>
      <c r="WLV216" s="23" t="s">
        <v>97</v>
      </c>
      <c r="WLW216" s="23" t="s">
        <v>100</v>
      </c>
      <c r="WLX216" s="79"/>
      <c r="WLY216" s="79" t="s">
        <v>101</v>
      </c>
      <c r="WLZ216" s="23" t="s">
        <v>97</v>
      </c>
      <c r="WMA216" s="23" t="s">
        <v>100</v>
      </c>
      <c r="WMB216" s="79"/>
      <c r="WMC216" s="79" t="s">
        <v>101</v>
      </c>
      <c r="WMD216" s="23" t="s">
        <v>97</v>
      </c>
      <c r="WME216" s="23" t="s">
        <v>100</v>
      </c>
      <c r="WMF216" s="79"/>
      <c r="WMG216" s="79" t="s">
        <v>101</v>
      </c>
      <c r="WMH216" s="23" t="s">
        <v>97</v>
      </c>
      <c r="WMI216" s="23" t="s">
        <v>100</v>
      </c>
      <c r="WMJ216" s="79"/>
      <c r="WMK216" s="79" t="s">
        <v>101</v>
      </c>
      <c r="WML216" s="23" t="s">
        <v>97</v>
      </c>
      <c r="WMM216" s="23" t="s">
        <v>100</v>
      </c>
      <c r="WMN216" s="79"/>
      <c r="WMO216" s="79" t="s">
        <v>101</v>
      </c>
      <c r="WMP216" s="23" t="s">
        <v>97</v>
      </c>
      <c r="WMQ216" s="23" t="s">
        <v>100</v>
      </c>
      <c r="WMR216" s="79"/>
      <c r="WMS216" s="79" t="s">
        <v>101</v>
      </c>
      <c r="WMT216" s="23" t="s">
        <v>97</v>
      </c>
      <c r="WMU216" s="23" t="s">
        <v>100</v>
      </c>
      <c r="WMV216" s="79"/>
      <c r="WMW216" s="79" t="s">
        <v>101</v>
      </c>
      <c r="WMX216" s="23" t="s">
        <v>97</v>
      </c>
      <c r="WMY216" s="23" t="s">
        <v>100</v>
      </c>
      <c r="WMZ216" s="79"/>
      <c r="WNA216" s="79" t="s">
        <v>101</v>
      </c>
      <c r="WNB216" s="23" t="s">
        <v>97</v>
      </c>
      <c r="WNC216" s="23" t="s">
        <v>100</v>
      </c>
      <c r="WND216" s="79"/>
      <c r="WNE216" s="79" t="s">
        <v>101</v>
      </c>
      <c r="WNF216" s="23" t="s">
        <v>97</v>
      </c>
      <c r="WNG216" s="23" t="s">
        <v>100</v>
      </c>
      <c r="WNH216" s="79"/>
      <c r="WNI216" s="79" t="s">
        <v>101</v>
      </c>
      <c r="WNJ216" s="23" t="s">
        <v>97</v>
      </c>
      <c r="WNK216" s="23" t="s">
        <v>100</v>
      </c>
      <c r="WNL216" s="79"/>
      <c r="WNM216" s="79" t="s">
        <v>101</v>
      </c>
      <c r="WNN216" s="23" t="s">
        <v>97</v>
      </c>
      <c r="WNO216" s="23" t="s">
        <v>100</v>
      </c>
      <c r="WNP216" s="79"/>
      <c r="WNQ216" s="79" t="s">
        <v>101</v>
      </c>
      <c r="WNR216" s="23" t="s">
        <v>97</v>
      </c>
      <c r="WNS216" s="23" t="s">
        <v>100</v>
      </c>
      <c r="WNT216" s="79"/>
      <c r="WNU216" s="79" t="s">
        <v>101</v>
      </c>
      <c r="WNV216" s="23" t="s">
        <v>97</v>
      </c>
      <c r="WNW216" s="23" t="s">
        <v>100</v>
      </c>
      <c r="WNX216" s="79"/>
      <c r="WNY216" s="79" t="s">
        <v>101</v>
      </c>
      <c r="WNZ216" s="23" t="s">
        <v>97</v>
      </c>
      <c r="WOA216" s="23" t="s">
        <v>100</v>
      </c>
      <c r="WOB216" s="79"/>
      <c r="WOC216" s="79" t="s">
        <v>101</v>
      </c>
      <c r="WOD216" s="23" t="s">
        <v>97</v>
      </c>
      <c r="WOE216" s="23" t="s">
        <v>100</v>
      </c>
      <c r="WOF216" s="79"/>
      <c r="WOG216" s="79" t="s">
        <v>101</v>
      </c>
      <c r="WOH216" s="23" t="s">
        <v>97</v>
      </c>
      <c r="WOI216" s="23" t="s">
        <v>100</v>
      </c>
      <c r="WOJ216" s="79"/>
      <c r="WOK216" s="79" t="s">
        <v>101</v>
      </c>
      <c r="WOL216" s="23" t="s">
        <v>97</v>
      </c>
      <c r="WOM216" s="23" t="s">
        <v>100</v>
      </c>
      <c r="WON216" s="79"/>
      <c r="WOO216" s="79" t="s">
        <v>101</v>
      </c>
      <c r="WOP216" s="23" t="s">
        <v>97</v>
      </c>
      <c r="WOQ216" s="23" t="s">
        <v>100</v>
      </c>
      <c r="WOR216" s="79"/>
      <c r="WOS216" s="79" t="s">
        <v>101</v>
      </c>
      <c r="WOT216" s="23" t="s">
        <v>97</v>
      </c>
      <c r="WOU216" s="23" t="s">
        <v>100</v>
      </c>
      <c r="WOV216" s="79"/>
      <c r="WOW216" s="79" t="s">
        <v>101</v>
      </c>
      <c r="WOX216" s="23" t="s">
        <v>97</v>
      </c>
      <c r="WOY216" s="23" t="s">
        <v>100</v>
      </c>
      <c r="WOZ216" s="79"/>
      <c r="WPA216" s="79" t="s">
        <v>101</v>
      </c>
      <c r="WPB216" s="23" t="s">
        <v>97</v>
      </c>
      <c r="WPC216" s="23" t="s">
        <v>100</v>
      </c>
      <c r="WPD216" s="79"/>
      <c r="WPE216" s="79" t="s">
        <v>101</v>
      </c>
      <c r="WPF216" s="23" t="s">
        <v>97</v>
      </c>
      <c r="WPG216" s="23" t="s">
        <v>100</v>
      </c>
      <c r="WPH216" s="79"/>
      <c r="WPI216" s="79" t="s">
        <v>101</v>
      </c>
      <c r="WPJ216" s="23" t="s">
        <v>97</v>
      </c>
      <c r="WPK216" s="23" t="s">
        <v>100</v>
      </c>
      <c r="WPL216" s="79"/>
      <c r="WPM216" s="79" t="s">
        <v>101</v>
      </c>
      <c r="WPN216" s="23" t="s">
        <v>97</v>
      </c>
      <c r="WPO216" s="23" t="s">
        <v>100</v>
      </c>
      <c r="WPP216" s="79"/>
      <c r="WPQ216" s="79" t="s">
        <v>101</v>
      </c>
      <c r="WPR216" s="23" t="s">
        <v>97</v>
      </c>
      <c r="WPS216" s="23" t="s">
        <v>100</v>
      </c>
      <c r="WPT216" s="79"/>
      <c r="WPU216" s="79" t="s">
        <v>101</v>
      </c>
      <c r="WPV216" s="23" t="s">
        <v>97</v>
      </c>
      <c r="WPW216" s="23" t="s">
        <v>100</v>
      </c>
      <c r="WPX216" s="79"/>
      <c r="WPY216" s="79" t="s">
        <v>101</v>
      </c>
      <c r="WPZ216" s="23" t="s">
        <v>97</v>
      </c>
      <c r="WQA216" s="23" t="s">
        <v>100</v>
      </c>
      <c r="WQB216" s="79"/>
      <c r="WQC216" s="79" t="s">
        <v>101</v>
      </c>
      <c r="WQD216" s="23" t="s">
        <v>97</v>
      </c>
      <c r="WQE216" s="23" t="s">
        <v>100</v>
      </c>
      <c r="WQF216" s="79"/>
      <c r="WQG216" s="79" t="s">
        <v>101</v>
      </c>
      <c r="WQH216" s="23" t="s">
        <v>97</v>
      </c>
      <c r="WQI216" s="23" t="s">
        <v>100</v>
      </c>
      <c r="WQJ216" s="79"/>
      <c r="WQK216" s="79" t="s">
        <v>101</v>
      </c>
      <c r="WQL216" s="23" t="s">
        <v>97</v>
      </c>
      <c r="WQM216" s="23" t="s">
        <v>100</v>
      </c>
      <c r="WQN216" s="79"/>
      <c r="WQO216" s="79" t="s">
        <v>101</v>
      </c>
      <c r="WQP216" s="23" t="s">
        <v>97</v>
      </c>
      <c r="WQQ216" s="23" t="s">
        <v>100</v>
      </c>
      <c r="WQR216" s="79"/>
      <c r="WQS216" s="79" t="s">
        <v>101</v>
      </c>
      <c r="WQT216" s="23" t="s">
        <v>97</v>
      </c>
      <c r="WQU216" s="23" t="s">
        <v>100</v>
      </c>
      <c r="WQV216" s="79"/>
      <c r="WQW216" s="79" t="s">
        <v>101</v>
      </c>
      <c r="WQX216" s="23" t="s">
        <v>97</v>
      </c>
      <c r="WQY216" s="23" t="s">
        <v>100</v>
      </c>
      <c r="WQZ216" s="79"/>
      <c r="WRA216" s="79" t="s">
        <v>101</v>
      </c>
      <c r="WRB216" s="23" t="s">
        <v>97</v>
      </c>
      <c r="WRC216" s="23" t="s">
        <v>100</v>
      </c>
      <c r="WRD216" s="79"/>
      <c r="WRE216" s="79" t="s">
        <v>101</v>
      </c>
      <c r="WRF216" s="23" t="s">
        <v>97</v>
      </c>
      <c r="WRG216" s="23" t="s">
        <v>100</v>
      </c>
      <c r="WRH216" s="79"/>
      <c r="WRI216" s="79" t="s">
        <v>101</v>
      </c>
      <c r="WRJ216" s="23" t="s">
        <v>97</v>
      </c>
      <c r="WRK216" s="23" t="s">
        <v>100</v>
      </c>
      <c r="WRL216" s="79"/>
      <c r="WRM216" s="79" t="s">
        <v>101</v>
      </c>
      <c r="WRN216" s="23" t="s">
        <v>97</v>
      </c>
      <c r="WRO216" s="23" t="s">
        <v>100</v>
      </c>
      <c r="WRP216" s="79"/>
      <c r="WRQ216" s="79" t="s">
        <v>101</v>
      </c>
      <c r="WRR216" s="23" t="s">
        <v>97</v>
      </c>
      <c r="WRS216" s="23" t="s">
        <v>100</v>
      </c>
      <c r="WRT216" s="79"/>
      <c r="WRU216" s="79" t="s">
        <v>101</v>
      </c>
      <c r="WRV216" s="23" t="s">
        <v>97</v>
      </c>
      <c r="WRW216" s="23" t="s">
        <v>100</v>
      </c>
      <c r="WRX216" s="79"/>
      <c r="WRY216" s="79" t="s">
        <v>101</v>
      </c>
      <c r="WRZ216" s="23" t="s">
        <v>97</v>
      </c>
      <c r="WSA216" s="23" t="s">
        <v>100</v>
      </c>
      <c r="WSB216" s="79"/>
      <c r="WSC216" s="79" t="s">
        <v>101</v>
      </c>
      <c r="WSD216" s="23" t="s">
        <v>97</v>
      </c>
      <c r="WSE216" s="23" t="s">
        <v>100</v>
      </c>
      <c r="WSF216" s="79"/>
      <c r="WSG216" s="79" t="s">
        <v>101</v>
      </c>
      <c r="WSH216" s="23" t="s">
        <v>97</v>
      </c>
      <c r="WSI216" s="23" t="s">
        <v>100</v>
      </c>
      <c r="WSJ216" s="79"/>
      <c r="WSK216" s="79" t="s">
        <v>101</v>
      </c>
      <c r="WSL216" s="23" t="s">
        <v>97</v>
      </c>
      <c r="WSM216" s="23" t="s">
        <v>100</v>
      </c>
      <c r="WSN216" s="79"/>
      <c r="WSO216" s="79" t="s">
        <v>101</v>
      </c>
      <c r="WSP216" s="23" t="s">
        <v>97</v>
      </c>
      <c r="WSQ216" s="23" t="s">
        <v>100</v>
      </c>
      <c r="WSR216" s="79"/>
      <c r="WSS216" s="79" t="s">
        <v>101</v>
      </c>
      <c r="WST216" s="23" t="s">
        <v>97</v>
      </c>
      <c r="WSU216" s="23" t="s">
        <v>100</v>
      </c>
      <c r="WSV216" s="79"/>
      <c r="WSW216" s="79" t="s">
        <v>101</v>
      </c>
      <c r="WSX216" s="23" t="s">
        <v>97</v>
      </c>
      <c r="WSY216" s="23" t="s">
        <v>100</v>
      </c>
      <c r="WSZ216" s="79"/>
      <c r="WTA216" s="79" t="s">
        <v>101</v>
      </c>
      <c r="WTB216" s="23" t="s">
        <v>97</v>
      </c>
      <c r="WTC216" s="23" t="s">
        <v>100</v>
      </c>
      <c r="WTD216" s="79"/>
      <c r="WTE216" s="79" t="s">
        <v>101</v>
      </c>
      <c r="WTF216" s="23" t="s">
        <v>97</v>
      </c>
      <c r="WTG216" s="23" t="s">
        <v>100</v>
      </c>
      <c r="WTH216" s="79"/>
      <c r="WTI216" s="79" t="s">
        <v>101</v>
      </c>
      <c r="WTJ216" s="23" t="s">
        <v>97</v>
      </c>
      <c r="WTK216" s="23" t="s">
        <v>100</v>
      </c>
      <c r="WTL216" s="79"/>
      <c r="WTM216" s="79" t="s">
        <v>101</v>
      </c>
      <c r="WTN216" s="23" t="s">
        <v>97</v>
      </c>
      <c r="WTO216" s="23" t="s">
        <v>100</v>
      </c>
      <c r="WTP216" s="79"/>
      <c r="WTQ216" s="79" t="s">
        <v>101</v>
      </c>
      <c r="WTR216" s="23" t="s">
        <v>97</v>
      </c>
      <c r="WTS216" s="23" t="s">
        <v>100</v>
      </c>
      <c r="WTT216" s="79"/>
      <c r="WTU216" s="79" t="s">
        <v>101</v>
      </c>
      <c r="WTV216" s="23" t="s">
        <v>97</v>
      </c>
      <c r="WTW216" s="23" t="s">
        <v>100</v>
      </c>
      <c r="WTX216" s="79"/>
      <c r="WTY216" s="79" t="s">
        <v>101</v>
      </c>
      <c r="WTZ216" s="23" t="s">
        <v>97</v>
      </c>
      <c r="WUA216" s="23" t="s">
        <v>100</v>
      </c>
      <c r="WUB216" s="79"/>
      <c r="WUC216" s="79" t="s">
        <v>101</v>
      </c>
      <c r="WUD216" s="23" t="s">
        <v>97</v>
      </c>
      <c r="WUE216" s="23" t="s">
        <v>100</v>
      </c>
      <c r="WUF216" s="79"/>
      <c r="WUG216" s="79" t="s">
        <v>101</v>
      </c>
      <c r="WUH216" s="23" t="s">
        <v>97</v>
      </c>
      <c r="WUI216" s="23" t="s">
        <v>100</v>
      </c>
      <c r="WUJ216" s="79"/>
      <c r="WUK216" s="79" t="s">
        <v>101</v>
      </c>
      <c r="WUL216" s="23" t="s">
        <v>97</v>
      </c>
      <c r="WUM216" s="23" t="s">
        <v>100</v>
      </c>
      <c r="WUN216" s="79"/>
      <c r="WUO216" s="79" t="s">
        <v>101</v>
      </c>
      <c r="WUP216" s="23" t="s">
        <v>97</v>
      </c>
      <c r="WUQ216" s="23" t="s">
        <v>100</v>
      </c>
      <c r="WUR216" s="79"/>
      <c r="WUS216" s="79" t="s">
        <v>101</v>
      </c>
      <c r="WUT216" s="23" t="s">
        <v>97</v>
      </c>
      <c r="WUU216" s="23" t="s">
        <v>100</v>
      </c>
      <c r="WUV216" s="79"/>
      <c r="WUW216" s="79" t="s">
        <v>101</v>
      </c>
      <c r="WUX216" s="23" t="s">
        <v>97</v>
      </c>
      <c r="WUY216" s="23" t="s">
        <v>100</v>
      </c>
      <c r="WUZ216" s="79"/>
      <c r="WVA216" s="79" t="s">
        <v>101</v>
      </c>
      <c r="WVB216" s="23" t="s">
        <v>97</v>
      </c>
      <c r="WVC216" s="23" t="s">
        <v>100</v>
      </c>
      <c r="WVD216" s="79"/>
      <c r="WVE216" s="79" t="s">
        <v>101</v>
      </c>
      <c r="WVF216" s="23" t="s">
        <v>97</v>
      </c>
      <c r="WVG216" s="23" t="s">
        <v>100</v>
      </c>
      <c r="WVH216" s="79"/>
      <c r="WVI216" s="79" t="s">
        <v>101</v>
      </c>
      <c r="WVJ216" s="23" t="s">
        <v>97</v>
      </c>
      <c r="WVK216" s="23" t="s">
        <v>100</v>
      </c>
      <c r="WVL216" s="79"/>
      <c r="WVM216" s="79" t="s">
        <v>101</v>
      </c>
      <c r="WVN216" s="23" t="s">
        <v>97</v>
      </c>
      <c r="WVO216" s="23" t="s">
        <v>100</v>
      </c>
      <c r="WVP216" s="79"/>
      <c r="WVQ216" s="79" t="s">
        <v>101</v>
      </c>
      <c r="WVR216" s="23" t="s">
        <v>97</v>
      </c>
      <c r="WVS216" s="23" t="s">
        <v>100</v>
      </c>
      <c r="WVT216" s="79"/>
      <c r="WVU216" s="79" t="s">
        <v>101</v>
      </c>
      <c r="WVV216" s="23" t="s">
        <v>97</v>
      </c>
      <c r="WVW216" s="23" t="s">
        <v>100</v>
      </c>
      <c r="WVX216" s="79"/>
      <c r="WVY216" s="79" t="s">
        <v>101</v>
      </c>
      <c r="WVZ216" s="23" t="s">
        <v>97</v>
      </c>
      <c r="WWA216" s="23" t="s">
        <v>100</v>
      </c>
      <c r="WWB216" s="79"/>
      <c r="WWC216" s="79" t="s">
        <v>101</v>
      </c>
      <c r="WWD216" s="23" t="s">
        <v>97</v>
      </c>
      <c r="WWE216" s="23" t="s">
        <v>100</v>
      </c>
      <c r="WWF216" s="79"/>
      <c r="WWG216" s="79" t="s">
        <v>101</v>
      </c>
      <c r="WWH216" s="23" t="s">
        <v>97</v>
      </c>
      <c r="WWI216" s="23" t="s">
        <v>100</v>
      </c>
      <c r="WWJ216" s="79"/>
      <c r="WWK216" s="79" t="s">
        <v>101</v>
      </c>
      <c r="WWL216" s="23" t="s">
        <v>97</v>
      </c>
      <c r="WWM216" s="23" t="s">
        <v>100</v>
      </c>
      <c r="WWN216" s="79"/>
      <c r="WWO216" s="79" t="s">
        <v>101</v>
      </c>
      <c r="WWP216" s="23" t="s">
        <v>97</v>
      </c>
      <c r="WWQ216" s="23" t="s">
        <v>100</v>
      </c>
      <c r="WWR216" s="79"/>
      <c r="WWS216" s="79" t="s">
        <v>101</v>
      </c>
      <c r="WWT216" s="23" t="s">
        <v>97</v>
      </c>
      <c r="WWU216" s="23" t="s">
        <v>100</v>
      </c>
      <c r="WWV216" s="79"/>
      <c r="WWW216" s="79" t="s">
        <v>101</v>
      </c>
      <c r="WWX216" s="23" t="s">
        <v>97</v>
      </c>
      <c r="WWY216" s="23" t="s">
        <v>100</v>
      </c>
      <c r="WWZ216" s="79"/>
      <c r="WXA216" s="79" t="s">
        <v>101</v>
      </c>
      <c r="WXB216" s="23" t="s">
        <v>97</v>
      </c>
      <c r="WXC216" s="23" t="s">
        <v>100</v>
      </c>
      <c r="WXD216" s="79"/>
      <c r="WXE216" s="79" t="s">
        <v>101</v>
      </c>
      <c r="WXF216" s="23" t="s">
        <v>97</v>
      </c>
      <c r="WXG216" s="23" t="s">
        <v>100</v>
      </c>
      <c r="WXH216" s="79"/>
      <c r="WXI216" s="79" t="s">
        <v>101</v>
      </c>
      <c r="WXJ216" s="23" t="s">
        <v>97</v>
      </c>
      <c r="WXK216" s="23" t="s">
        <v>100</v>
      </c>
      <c r="WXL216" s="79"/>
      <c r="WXM216" s="79" t="s">
        <v>101</v>
      </c>
      <c r="WXN216" s="23" t="s">
        <v>97</v>
      </c>
      <c r="WXO216" s="23" t="s">
        <v>100</v>
      </c>
      <c r="WXP216" s="79"/>
      <c r="WXQ216" s="79" t="s">
        <v>101</v>
      </c>
      <c r="WXR216" s="23" t="s">
        <v>97</v>
      </c>
      <c r="WXS216" s="23" t="s">
        <v>100</v>
      </c>
      <c r="WXT216" s="79"/>
      <c r="WXU216" s="79" t="s">
        <v>101</v>
      </c>
      <c r="WXV216" s="23" t="s">
        <v>97</v>
      </c>
      <c r="WXW216" s="23" t="s">
        <v>100</v>
      </c>
      <c r="WXX216" s="79"/>
      <c r="WXY216" s="79" t="s">
        <v>101</v>
      </c>
      <c r="WXZ216" s="23" t="s">
        <v>97</v>
      </c>
      <c r="WYA216" s="23" t="s">
        <v>100</v>
      </c>
      <c r="WYB216" s="79"/>
      <c r="WYC216" s="79" t="s">
        <v>101</v>
      </c>
      <c r="WYD216" s="23" t="s">
        <v>97</v>
      </c>
      <c r="WYE216" s="23" t="s">
        <v>100</v>
      </c>
      <c r="WYF216" s="79"/>
      <c r="WYG216" s="79" t="s">
        <v>101</v>
      </c>
      <c r="WYH216" s="23" t="s">
        <v>97</v>
      </c>
      <c r="WYI216" s="23" t="s">
        <v>100</v>
      </c>
      <c r="WYJ216" s="79"/>
      <c r="WYK216" s="79" t="s">
        <v>101</v>
      </c>
      <c r="WYL216" s="23" t="s">
        <v>97</v>
      </c>
      <c r="WYM216" s="23" t="s">
        <v>100</v>
      </c>
      <c r="WYN216" s="79"/>
      <c r="WYO216" s="79" t="s">
        <v>101</v>
      </c>
      <c r="WYP216" s="23" t="s">
        <v>97</v>
      </c>
      <c r="WYQ216" s="23" t="s">
        <v>100</v>
      </c>
      <c r="WYR216" s="79"/>
      <c r="WYS216" s="79" t="s">
        <v>101</v>
      </c>
      <c r="WYT216" s="23" t="s">
        <v>97</v>
      </c>
      <c r="WYU216" s="23" t="s">
        <v>100</v>
      </c>
      <c r="WYV216" s="79"/>
      <c r="WYW216" s="79" t="s">
        <v>101</v>
      </c>
      <c r="WYX216" s="23" t="s">
        <v>97</v>
      </c>
      <c r="WYY216" s="23" t="s">
        <v>100</v>
      </c>
      <c r="WYZ216" s="79"/>
      <c r="WZA216" s="79" t="s">
        <v>101</v>
      </c>
      <c r="WZB216" s="23" t="s">
        <v>97</v>
      </c>
      <c r="WZC216" s="23" t="s">
        <v>100</v>
      </c>
      <c r="WZD216" s="79"/>
      <c r="WZE216" s="79" t="s">
        <v>101</v>
      </c>
      <c r="WZF216" s="23" t="s">
        <v>97</v>
      </c>
      <c r="WZG216" s="23" t="s">
        <v>100</v>
      </c>
      <c r="WZH216" s="79"/>
      <c r="WZI216" s="79" t="s">
        <v>101</v>
      </c>
      <c r="WZJ216" s="23" t="s">
        <v>97</v>
      </c>
      <c r="WZK216" s="23" t="s">
        <v>100</v>
      </c>
      <c r="WZL216" s="79"/>
      <c r="WZM216" s="79" t="s">
        <v>101</v>
      </c>
      <c r="WZN216" s="23" t="s">
        <v>97</v>
      </c>
      <c r="WZO216" s="23" t="s">
        <v>100</v>
      </c>
      <c r="WZP216" s="79"/>
      <c r="WZQ216" s="79" t="s">
        <v>101</v>
      </c>
      <c r="WZR216" s="23" t="s">
        <v>97</v>
      </c>
      <c r="WZS216" s="23" t="s">
        <v>100</v>
      </c>
      <c r="WZT216" s="79"/>
      <c r="WZU216" s="79" t="s">
        <v>101</v>
      </c>
      <c r="WZV216" s="23" t="s">
        <v>97</v>
      </c>
      <c r="WZW216" s="23" t="s">
        <v>100</v>
      </c>
      <c r="WZX216" s="79"/>
      <c r="WZY216" s="79" t="s">
        <v>101</v>
      </c>
      <c r="WZZ216" s="23" t="s">
        <v>97</v>
      </c>
      <c r="XAA216" s="23" t="s">
        <v>100</v>
      </c>
      <c r="XAB216" s="79"/>
      <c r="XAC216" s="79" t="s">
        <v>101</v>
      </c>
      <c r="XAD216" s="23" t="s">
        <v>97</v>
      </c>
      <c r="XAE216" s="23" t="s">
        <v>100</v>
      </c>
      <c r="XAF216" s="79"/>
      <c r="XAG216" s="79" t="s">
        <v>101</v>
      </c>
      <c r="XAH216" s="23" t="s">
        <v>97</v>
      </c>
      <c r="XAI216" s="23" t="s">
        <v>100</v>
      </c>
      <c r="XAJ216" s="79"/>
      <c r="XAK216" s="79" t="s">
        <v>101</v>
      </c>
      <c r="XAL216" s="23" t="s">
        <v>97</v>
      </c>
      <c r="XAM216" s="23" t="s">
        <v>100</v>
      </c>
      <c r="XAN216" s="79"/>
      <c r="XAO216" s="79" t="s">
        <v>101</v>
      </c>
      <c r="XAP216" s="23" t="s">
        <v>97</v>
      </c>
      <c r="XAQ216" s="23" t="s">
        <v>100</v>
      </c>
      <c r="XAR216" s="79"/>
      <c r="XAS216" s="79" t="s">
        <v>101</v>
      </c>
      <c r="XAT216" s="23" t="s">
        <v>97</v>
      </c>
      <c r="XAU216" s="23" t="s">
        <v>100</v>
      </c>
      <c r="XAV216" s="79"/>
      <c r="XAW216" s="79" t="s">
        <v>101</v>
      </c>
      <c r="XAX216" s="23" t="s">
        <v>97</v>
      </c>
      <c r="XAY216" s="23" t="s">
        <v>100</v>
      </c>
      <c r="XAZ216" s="79"/>
      <c r="XBA216" s="79" t="s">
        <v>101</v>
      </c>
      <c r="XBB216" s="23" t="s">
        <v>97</v>
      </c>
      <c r="XBC216" s="23" t="s">
        <v>100</v>
      </c>
      <c r="XBD216" s="79"/>
      <c r="XBE216" s="79" t="s">
        <v>101</v>
      </c>
      <c r="XBF216" s="23" t="s">
        <v>97</v>
      </c>
      <c r="XBG216" s="23" t="s">
        <v>100</v>
      </c>
      <c r="XBH216" s="79"/>
      <c r="XBI216" s="79" t="s">
        <v>101</v>
      </c>
      <c r="XBJ216" s="23" t="s">
        <v>97</v>
      </c>
      <c r="XBK216" s="23" t="s">
        <v>100</v>
      </c>
      <c r="XBL216" s="79"/>
      <c r="XBM216" s="79" t="s">
        <v>101</v>
      </c>
      <c r="XBN216" s="23" t="s">
        <v>97</v>
      </c>
      <c r="XBO216" s="23" t="s">
        <v>100</v>
      </c>
      <c r="XBP216" s="79"/>
      <c r="XBQ216" s="79" t="s">
        <v>101</v>
      </c>
      <c r="XBR216" s="23" t="s">
        <v>97</v>
      </c>
      <c r="XBS216" s="23" t="s">
        <v>100</v>
      </c>
      <c r="XBT216" s="79"/>
      <c r="XBU216" s="79" t="s">
        <v>101</v>
      </c>
      <c r="XBV216" s="23" t="s">
        <v>97</v>
      </c>
      <c r="XBW216" s="23" t="s">
        <v>100</v>
      </c>
      <c r="XBX216" s="79"/>
      <c r="XBY216" s="79" t="s">
        <v>101</v>
      </c>
      <c r="XBZ216" s="23" t="s">
        <v>97</v>
      </c>
      <c r="XCA216" s="23" t="s">
        <v>100</v>
      </c>
      <c r="XCB216" s="79"/>
      <c r="XCC216" s="79" t="s">
        <v>101</v>
      </c>
      <c r="XCD216" s="23" t="s">
        <v>97</v>
      </c>
      <c r="XCE216" s="23" t="s">
        <v>100</v>
      </c>
      <c r="XCF216" s="79"/>
      <c r="XCG216" s="79" t="s">
        <v>101</v>
      </c>
      <c r="XCH216" s="23" t="s">
        <v>97</v>
      </c>
      <c r="XCI216" s="23" t="s">
        <v>100</v>
      </c>
      <c r="XCJ216" s="79"/>
      <c r="XCK216" s="79" t="s">
        <v>101</v>
      </c>
      <c r="XCL216" s="23" t="s">
        <v>97</v>
      </c>
      <c r="XCM216" s="23" t="s">
        <v>100</v>
      </c>
      <c r="XCN216" s="79"/>
      <c r="XCO216" s="79" t="s">
        <v>101</v>
      </c>
      <c r="XCP216" s="23" t="s">
        <v>97</v>
      </c>
      <c r="XCQ216" s="23" t="s">
        <v>100</v>
      </c>
      <c r="XCR216" s="79"/>
      <c r="XCS216" s="79" t="s">
        <v>101</v>
      </c>
      <c r="XCT216" s="23" t="s">
        <v>97</v>
      </c>
      <c r="XCU216" s="23" t="s">
        <v>100</v>
      </c>
      <c r="XCV216" s="79"/>
      <c r="XCW216" s="79" t="s">
        <v>101</v>
      </c>
      <c r="XCX216" s="23" t="s">
        <v>97</v>
      </c>
      <c r="XCY216" s="23" t="s">
        <v>100</v>
      </c>
      <c r="XCZ216" s="79"/>
      <c r="XDA216" s="79" t="s">
        <v>101</v>
      </c>
      <c r="XDB216" s="23" t="s">
        <v>97</v>
      </c>
      <c r="XDC216" s="23" t="s">
        <v>100</v>
      </c>
      <c r="XDD216" s="79"/>
      <c r="XDE216" s="79" t="s">
        <v>101</v>
      </c>
      <c r="XDF216" s="23" t="s">
        <v>97</v>
      </c>
      <c r="XDG216" s="23" t="s">
        <v>100</v>
      </c>
      <c r="XDH216" s="79"/>
      <c r="XDI216" s="79" t="s">
        <v>101</v>
      </c>
      <c r="XDJ216" s="23" t="s">
        <v>97</v>
      </c>
      <c r="XDK216" s="23" t="s">
        <v>100</v>
      </c>
      <c r="XDL216" s="79"/>
      <c r="XDM216" s="79" t="s">
        <v>101</v>
      </c>
      <c r="XDN216" s="23" t="s">
        <v>97</v>
      </c>
      <c r="XDO216" s="23" t="s">
        <v>100</v>
      </c>
      <c r="XDP216" s="79"/>
      <c r="XDQ216" s="79" t="s">
        <v>101</v>
      </c>
      <c r="XDR216" s="23" t="s">
        <v>97</v>
      </c>
      <c r="XDS216" s="23" t="s">
        <v>100</v>
      </c>
      <c r="XDT216" s="79"/>
      <c r="XDU216" s="79" t="s">
        <v>101</v>
      </c>
      <c r="XDV216" s="23" t="s">
        <v>97</v>
      </c>
      <c r="XDW216" s="23" t="s">
        <v>100</v>
      </c>
      <c r="XDX216" s="79"/>
      <c r="XDY216" s="79" t="s">
        <v>101</v>
      </c>
      <c r="XDZ216" s="23" t="s">
        <v>97</v>
      </c>
      <c r="XEA216" s="23" t="s">
        <v>100</v>
      </c>
      <c r="XEB216" s="79"/>
      <c r="XEC216" s="79" t="s">
        <v>101</v>
      </c>
      <c r="XED216" s="23" t="s">
        <v>97</v>
      </c>
      <c r="XEE216" s="23" t="s">
        <v>100</v>
      </c>
      <c r="XEF216" s="79"/>
      <c r="XEG216" s="79" t="s">
        <v>101</v>
      </c>
      <c r="XEH216" s="23" t="s">
        <v>97</v>
      </c>
      <c r="XEI216" s="23" t="s">
        <v>100</v>
      </c>
      <c r="XEJ216" s="79"/>
      <c r="XEK216" s="79" t="s">
        <v>101</v>
      </c>
      <c r="XEL216" s="23" t="s">
        <v>97</v>
      </c>
      <c r="XEM216" s="23" t="s">
        <v>100</v>
      </c>
      <c r="XEN216" s="79"/>
      <c r="XEO216" s="79" t="s">
        <v>101</v>
      </c>
      <c r="XEP216" s="23" t="s">
        <v>97</v>
      </c>
      <c r="XEQ216" s="23" t="s">
        <v>100</v>
      </c>
      <c r="XER216" s="79"/>
      <c r="XES216" s="79" t="s">
        <v>101</v>
      </c>
      <c r="XET216" s="23" t="s">
        <v>97</v>
      </c>
      <c r="XEU216" s="23" t="s">
        <v>100</v>
      </c>
      <c r="XEV216" s="79"/>
      <c r="XEW216" s="79" t="s">
        <v>101</v>
      </c>
      <c r="XEX216" s="23" t="s">
        <v>97</v>
      </c>
      <c r="XEY216" s="23" t="s">
        <v>100</v>
      </c>
      <c r="XEZ216" s="79"/>
      <c r="XFA216" s="79" t="s">
        <v>101</v>
      </c>
      <c r="XFB216" s="23" t="s">
        <v>97</v>
      </c>
      <c r="XFC216" s="23" t="s">
        <v>100</v>
      </c>
      <c r="XFD216" s="79"/>
    </row>
    <row r="217" spans="1:16384" x14ac:dyDescent="0.25">
      <c r="A217" s="19">
        <f>(100-8.19)/100</f>
        <v>0.91810000000000003</v>
      </c>
      <c r="B217" s="81" t="e">
        <f>#REF!+#REF!</f>
        <v>#REF!</v>
      </c>
      <c r="C217" s="82" t="e">
        <f>B217/A217</f>
        <v>#REF!</v>
      </c>
      <c r="D217" s="54"/>
      <c r="E217" s="19">
        <f>(100-8.19)/100</f>
        <v>0.91810000000000003</v>
      </c>
      <c r="F217" s="81" t="e">
        <f>#REF!+#REF!</f>
        <v>#REF!</v>
      </c>
      <c r="G217" s="82" t="e">
        <f>F217/E217</f>
        <v>#REF!</v>
      </c>
      <c r="H217" s="54"/>
      <c r="I217" s="19">
        <f>(100-8.19)/100</f>
        <v>0.91810000000000003</v>
      </c>
      <c r="J217" s="81">
        <f>D17+D24</f>
        <v>0</v>
      </c>
      <c r="K217" s="82">
        <f>J217/I217</f>
        <v>0</v>
      </c>
      <c r="L217" s="54"/>
      <c r="M217" s="19">
        <f>(100-8.19)/100</f>
        <v>0.91810000000000003</v>
      </c>
      <c r="N217" s="81" t="e">
        <f>I17+H24</f>
        <v>#VALUE!</v>
      </c>
      <c r="O217" s="82" t="e">
        <f>N217/M217</f>
        <v>#VALUE!</v>
      </c>
      <c r="P217" s="54"/>
      <c r="Q217" s="19">
        <f>(100-8.19)/100</f>
        <v>0.91810000000000003</v>
      </c>
      <c r="R217" s="81">
        <f>L17+L24</f>
        <v>0</v>
      </c>
      <c r="S217" s="82">
        <f>R217/Q217</f>
        <v>0</v>
      </c>
      <c r="T217" s="54"/>
      <c r="U217" s="19">
        <f>(100-8.19)/100</f>
        <v>0.91810000000000003</v>
      </c>
      <c r="V217" s="81">
        <f>P17+P24</f>
        <v>0</v>
      </c>
      <c r="W217" s="82">
        <f>V217/U217</f>
        <v>0</v>
      </c>
      <c r="X217" s="54"/>
      <c r="Y217" s="19">
        <f>(100-8.19)/100</f>
        <v>0.91810000000000003</v>
      </c>
      <c r="Z217" s="81">
        <f>T17+T24</f>
        <v>0</v>
      </c>
      <c r="AA217" s="82">
        <f>Z217/Y217</f>
        <v>0</v>
      </c>
      <c r="AB217" s="54"/>
      <c r="AC217" s="19">
        <f>(100-8.19)/100</f>
        <v>0.91810000000000003</v>
      </c>
      <c r="AD217" s="81">
        <f>X17+X24</f>
        <v>0</v>
      </c>
      <c r="AE217" s="82">
        <f>AD217/AC217</f>
        <v>0</v>
      </c>
      <c r="AF217" s="54"/>
      <c r="AG217" s="19">
        <f>(100-8.19)/100</f>
        <v>0.91810000000000003</v>
      </c>
      <c r="AH217" s="81">
        <f>AB17+AB24</f>
        <v>0</v>
      </c>
      <c r="AI217" s="82">
        <f>AH217/AG217</f>
        <v>0</v>
      </c>
      <c r="AJ217" s="54"/>
      <c r="AK217" s="19">
        <f>(100-8.19)/100</f>
        <v>0.91810000000000003</v>
      </c>
      <c r="AL217" s="81">
        <f>AF17+AF24</f>
        <v>0</v>
      </c>
      <c r="AM217" s="82">
        <f>AL217/AK217</f>
        <v>0</v>
      </c>
      <c r="AN217" s="54"/>
      <c r="AO217" s="19">
        <f>(100-8.19)/100</f>
        <v>0.91810000000000003</v>
      </c>
      <c r="AP217" s="81">
        <f>AJ17+AJ24</f>
        <v>0</v>
      </c>
      <c r="AQ217" s="82">
        <f>AP217/AO217</f>
        <v>0</v>
      </c>
      <c r="AR217" s="54"/>
      <c r="AS217" s="19">
        <f>(100-8.19)/100</f>
        <v>0.91810000000000003</v>
      </c>
      <c r="AT217" s="81">
        <f>AN17+AN24</f>
        <v>0</v>
      </c>
      <c r="AU217" s="82">
        <f>AT217/AS217</f>
        <v>0</v>
      </c>
      <c r="AV217" s="54"/>
      <c r="AW217" s="19">
        <f>(100-8.19)/100</f>
        <v>0.91810000000000003</v>
      </c>
      <c r="AX217" s="81">
        <f>AR17+AR24</f>
        <v>0</v>
      </c>
      <c r="AY217" s="82">
        <f>AX217/AW217</f>
        <v>0</v>
      </c>
      <c r="AZ217" s="54"/>
      <c r="BA217" s="19">
        <f>(100-8.19)/100</f>
        <v>0.91810000000000003</v>
      </c>
      <c r="BB217" s="81">
        <f>AV17+AV24</f>
        <v>0</v>
      </c>
      <c r="BC217" s="82">
        <f>BB217/BA217</f>
        <v>0</v>
      </c>
      <c r="BD217" s="54"/>
      <c r="BE217" s="19">
        <f>(100-8.19)/100</f>
        <v>0.91810000000000003</v>
      </c>
      <c r="BF217" s="81">
        <f>AZ17+AZ24</f>
        <v>0</v>
      </c>
      <c r="BG217" s="82">
        <f>BF217/BE217</f>
        <v>0</v>
      </c>
      <c r="BH217" s="54"/>
      <c r="BI217" s="19">
        <f>(100-8.19)/100</f>
        <v>0.91810000000000003</v>
      </c>
      <c r="BJ217" s="81">
        <f>BD17+BD24</f>
        <v>0</v>
      </c>
      <c r="BK217" s="82">
        <f>BJ217/BI217</f>
        <v>0</v>
      </c>
      <c r="BL217" s="54"/>
      <c r="BM217" s="19">
        <f>(100-8.19)/100</f>
        <v>0.91810000000000003</v>
      </c>
      <c r="BN217" s="81">
        <f>BH17+BH24</f>
        <v>0</v>
      </c>
      <c r="BO217" s="82">
        <f>BN217/BM217</f>
        <v>0</v>
      </c>
      <c r="BP217" s="54"/>
      <c r="BQ217" s="19">
        <f>(100-8.19)/100</f>
        <v>0.91810000000000003</v>
      </c>
      <c r="BR217" s="81">
        <f>BL17+BL24</f>
        <v>0</v>
      </c>
      <c r="BS217" s="82">
        <f>BR217/BQ217</f>
        <v>0</v>
      </c>
      <c r="BT217" s="54"/>
      <c r="BU217" s="19">
        <f>(100-8.19)/100</f>
        <v>0.91810000000000003</v>
      </c>
      <c r="BV217" s="81">
        <f>BP17+BP24</f>
        <v>0</v>
      </c>
      <c r="BW217" s="82">
        <f>BV217/BU217</f>
        <v>0</v>
      </c>
      <c r="BX217" s="54"/>
      <c r="BY217" s="19">
        <f>(100-8.19)/100</f>
        <v>0.91810000000000003</v>
      </c>
      <c r="BZ217" s="81">
        <f>BT17+BT24</f>
        <v>0</v>
      </c>
      <c r="CA217" s="82">
        <f>BZ217/BY217</f>
        <v>0</v>
      </c>
      <c r="CB217" s="54"/>
      <c r="CC217" s="19">
        <f>(100-8.19)/100</f>
        <v>0.91810000000000003</v>
      </c>
      <c r="CD217" s="81">
        <f>BX17+BX24</f>
        <v>0</v>
      </c>
      <c r="CE217" s="82">
        <f>CD217/CC217</f>
        <v>0</v>
      </c>
      <c r="CF217" s="54"/>
      <c r="CG217" s="19">
        <f>(100-8.19)/100</f>
        <v>0.91810000000000003</v>
      </c>
      <c r="CH217" s="81">
        <f>CB17+CB24</f>
        <v>0</v>
      </c>
      <c r="CI217" s="82">
        <f>CH217/CG217</f>
        <v>0</v>
      </c>
      <c r="CJ217" s="54"/>
      <c r="CK217" s="19">
        <f>(100-8.19)/100</f>
        <v>0.91810000000000003</v>
      </c>
      <c r="CL217" s="81">
        <f>CF17+CF24</f>
        <v>0</v>
      </c>
      <c r="CM217" s="82">
        <f>CL217/CK217</f>
        <v>0</v>
      </c>
      <c r="CN217" s="54"/>
      <c r="CO217" s="19">
        <f>(100-8.19)/100</f>
        <v>0.91810000000000003</v>
      </c>
      <c r="CP217" s="81">
        <f>CJ17+CJ24</f>
        <v>0</v>
      </c>
      <c r="CQ217" s="82">
        <f>CP217/CO217</f>
        <v>0</v>
      </c>
      <c r="CR217" s="54"/>
      <c r="CS217" s="19">
        <f>(100-8.19)/100</f>
        <v>0.91810000000000003</v>
      </c>
      <c r="CT217" s="81">
        <f>CN17+CN24</f>
        <v>0</v>
      </c>
      <c r="CU217" s="82">
        <f>CT217/CS217</f>
        <v>0</v>
      </c>
      <c r="CV217" s="54"/>
      <c r="CW217" s="19">
        <f>(100-8.19)/100</f>
        <v>0.91810000000000003</v>
      </c>
      <c r="CX217" s="81">
        <f>CR17+CR24</f>
        <v>0</v>
      </c>
      <c r="CY217" s="82">
        <f>CX217/CW217</f>
        <v>0</v>
      </c>
      <c r="CZ217" s="54"/>
      <c r="DA217" s="19">
        <f>(100-8.19)/100</f>
        <v>0.91810000000000003</v>
      </c>
      <c r="DB217" s="81">
        <f>CV17+CV24</f>
        <v>0</v>
      </c>
      <c r="DC217" s="82">
        <f>DB217/DA217</f>
        <v>0</v>
      </c>
      <c r="DD217" s="54"/>
      <c r="DE217" s="19">
        <f>(100-8.19)/100</f>
        <v>0.91810000000000003</v>
      </c>
      <c r="DF217" s="81">
        <f>CZ17+CZ24</f>
        <v>0</v>
      </c>
      <c r="DG217" s="82">
        <f>DF217/DE217</f>
        <v>0</v>
      </c>
      <c r="DH217" s="54"/>
      <c r="DI217" s="19">
        <f>(100-8.19)/100</f>
        <v>0.91810000000000003</v>
      </c>
      <c r="DJ217" s="81">
        <f>DD17+DD24</f>
        <v>0</v>
      </c>
      <c r="DK217" s="82">
        <f>DJ217/DI217</f>
        <v>0</v>
      </c>
      <c r="DL217" s="54"/>
      <c r="DM217" s="19">
        <f>(100-8.19)/100</f>
        <v>0.91810000000000003</v>
      </c>
      <c r="DN217" s="81">
        <f>DH17+DH24</f>
        <v>0</v>
      </c>
      <c r="DO217" s="82">
        <f>DN217/DM217</f>
        <v>0</v>
      </c>
      <c r="DP217" s="54"/>
      <c r="DQ217" s="19">
        <f>(100-8.19)/100</f>
        <v>0.91810000000000003</v>
      </c>
      <c r="DR217" s="81">
        <f>DL17+DL24</f>
        <v>0</v>
      </c>
      <c r="DS217" s="82">
        <f>DR217/DQ217</f>
        <v>0</v>
      </c>
      <c r="DT217" s="54"/>
      <c r="DU217" s="19">
        <f>(100-8.19)/100</f>
        <v>0.91810000000000003</v>
      </c>
      <c r="DV217" s="81">
        <f>DP17+DP24</f>
        <v>0</v>
      </c>
      <c r="DW217" s="82">
        <f>DV217/DU217</f>
        <v>0</v>
      </c>
      <c r="DX217" s="54"/>
      <c r="DY217" s="19">
        <f>(100-8.19)/100</f>
        <v>0.91810000000000003</v>
      </c>
      <c r="DZ217" s="81">
        <f>DT17+DT24</f>
        <v>0</v>
      </c>
      <c r="EA217" s="82">
        <f>DZ217/DY217</f>
        <v>0</v>
      </c>
      <c r="EB217" s="54"/>
      <c r="EC217" s="19">
        <f>(100-8.19)/100</f>
        <v>0.91810000000000003</v>
      </c>
      <c r="ED217" s="81">
        <f>DX17+DX24</f>
        <v>0</v>
      </c>
      <c r="EE217" s="82">
        <f>ED217/EC217</f>
        <v>0</v>
      </c>
      <c r="EF217" s="54"/>
      <c r="EG217" s="19">
        <f>(100-8.19)/100</f>
        <v>0.91810000000000003</v>
      </c>
      <c r="EH217" s="81">
        <f>EB17+EB24</f>
        <v>0</v>
      </c>
      <c r="EI217" s="82">
        <f>EH217/EG217</f>
        <v>0</v>
      </c>
      <c r="EJ217" s="54"/>
      <c r="EK217" s="19">
        <f>(100-8.19)/100</f>
        <v>0.91810000000000003</v>
      </c>
      <c r="EL217" s="81">
        <f>EF17+EF24</f>
        <v>0</v>
      </c>
      <c r="EM217" s="82">
        <f>EL217/EK217</f>
        <v>0</v>
      </c>
      <c r="EN217" s="54"/>
      <c r="EO217" s="19">
        <f>(100-8.19)/100</f>
        <v>0.91810000000000003</v>
      </c>
      <c r="EP217" s="81">
        <f>EJ17+EJ24</f>
        <v>0</v>
      </c>
      <c r="EQ217" s="82">
        <f>EP217/EO217</f>
        <v>0</v>
      </c>
      <c r="ER217" s="54"/>
      <c r="ES217" s="19">
        <f>(100-8.19)/100</f>
        <v>0.91810000000000003</v>
      </c>
      <c r="ET217" s="81">
        <f>EN17+EN24</f>
        <v>0</v>
      </c>
      <c r="EU217" s="82">
        <f>ET217/ES217</f>
        <v>0</v>
      </c>
      <c r="EV217" s="54"/>
      <c r="EW217" s="19">
        <f>(100-8.19)/100</f>
        <v>0.91810000000000003</v>
      </c>
      <c r="EX217" s="81">
        <f>ER17+ER24</f>
        <v>0</v>
      </c>
      <c r="EY217" s="82">
        <f>EX217/EW217</f>
        <v>0</v>
      </c>
      <c r="EZ217" s="54"/>
      <c r="FA217" s="19">
        <f>(100-8.19)/100</f>
        <v>0.91810000000000003</v>
      </c>
      <c r="FB217" s="81">
        <f>EV17+EV24</f>
        <v>0</v>
      </c>
      <c r="FC217" s="82">
        <f>FB217/FA217</f>
        <v>0</v>
      </c>
      <c r="FD217" s="54"/>
      <c r="FE217" s="19">
        <f>(100-8.19)/100</f>
        <v>0.91810000000000003</v>
      </c>
      <c r="FF217" s="81">
        <f>EZ17+EZ24</f>
        <v>0</v>
      </c>
      <c r="FG217" s="82">
        <f>FF217/FE217</f>
        <v>0</v>
      </c>
      <c r="FH217" s="54"/>
      <c r="FI217" s="19">
        <f>(100-8.19)/100</f>
        <v>0.91810000000000003</v>
      </c>
      <c r="FJ217" s="81">
        <f>FD17+FD24</f>
        <v>0</v>
      </c>
      <c r="FK217" s="82">
        <f>FJ217/FI217</f>
        <v>0</v>
      </c>
      <c r="FL217" s="54"/>
      <c r="FM217" s="19">
        <f>(100-8.19)/100</f>
        <v>0.91810000000000003</v>
      </c>
      <c r="FN217" s="81">
        <f>FH17+FH24</f>
        <v>0</v>
      </c>
      <c r="FO217" s="82">
        <f>FN217/FM217</f>
        <v>0</v>
      </c>
      <c r="FP217" s="54"/>
      <c r="FQ217" s="19">
        <f>(100-8.19)/100</f>
        <v>0.91810000000000003</v>
      </c>
      <c r="FR217" s="81">
        <f>FL17+FL24</f>
        <v>0</v>
      </c>
      <c r="FS217" s="82">
        <f>FR217/FQ217</f>
        <v>0</v>
      </c>
      <c r="FT217" s="54"/>
      <c r="FU217" s="19">
        <f>(100-8.19)/100</f>
        <v>0.91810000000000003</v>
      </c>
      <c r="FV217" s="81">
        <f>FP17+FP24</f>
        <v>0</v>
      </c>
      <c r="FW217" s="82">
        <f>FV217/FU217</f>
        <v>0</v>
      </c>
      <c r="FX217" s="54"/>
      <c r="FY217" s="19">
        <f>(100-8.19)/100</f>
        <v>0.91810000000000003</v>
      </c>
      <c r="FZ217" s="81">
        <f>FT17+FT24</f>
        <v>0</v>
      </c>
      <c r="GA217" s="82">
        <f>FZ217/FY217</f>
        <v>0</v>
      </c>
      <c r="GB217" s="54"/>
      <c r="GC217" s="19">
        <f>(100-8.19)/100</f>
        <v>0.91810000000000003</v>
      </c>
      <c r="GD217" s="81">
        <f>FX17+FX24</f>
        <v>0</v>
      </c>
      <c r="GE217" s="82">
        <f>GD217/GC217</f>
        <v>0</v>
      </c>
      <c r="GF217" s="54"/>
      <c r="GG217" s="19">
        <f>(100-8.19)/100</f>
        <v>0.91810000000000003</v>
      </c>
      <c r="GH217" s="81">
        <f>GB17+GB24</f>
        <v>0</v>
      </c>
      <c r="GI217" s="82">
        <f>GH217/GG217</f>
        <v>0</v>
      </c>
      <c r="GJ217" s="54"/>
      <c r="GK217" s="19">
        <f>(100-8.19)/100</f>
        <v>0.91810000000000003</v>
      </c>
      <c r="GL217" s="81">
        <f>GF17+GF24</f>
        <v>0</v>
      </c>
      <c r="GM217" s="82">
        <f>GL217/GK217</f>
        <v>0</v>
      </c>
      <c r="GN217" s="54"/>
      <c r="GO217" s="19">
        <f>(100-8.19)/100</f>
        <v>0.91810000000000003</v>
      </c>
      <c r="GP217" s="81">
        <f>GJ17+GJ24</f>
        <v>0</v>
      </c>
      <c r="GQ217" s="82">
        <f>GP217/GO217</f>
        <v>0</v>
      </c>
      <c r="GR217" s="54"/>
      <c r="GS217" s="19">
        <f>(100-8.19)/100</f>
        <v>0.91810000000000003</v>
      </c>
      <c r="GT217" s="81">
        <f>GN17+GN24</f>
        <v>0</v>
      </c>
      <c r="GU217" s="82">
        <f>GT217/GS217</f>
        <v>0</v>
      </c>
      <c r="GV217" s="54"/>
      <c r="GW217" s="19">
        <f>(100-8.19)/100</f>
        <v>0.91810000000000003</v>
      </c>
      <c r="GX217" s="81">
        <f>GR17+GR24</f>
        <v>0</v>
      </c>
      <c r="GY217" s="82">
        <f>GX217/GW217</f>
        <v>0</v>
      </c>
      <c r="GZ217" s="54"/>
      <c r="HA217" s="19">
        <f>(100-8.19)/100</f>
        <v>0.91810000000000003</v>
      </c>
      <c r="HB217" s="81">
        <f>GV17+GV24</f>
        <v>0</v>
      </c>
      <c r="HC217" s="82">
        <f>HB217/HA217</f>
        <v>0</v>
      </c>
      <c r="HD217" s="54"/>
      <c r="HE217" s="19">
        <f>(100-8.19)/100</f>
        <v>0.91810000000000003</v>
      </c>
      <c r="HF217" s="81">
        <f>GZ17+GZ24</f>
        <v>0</v>
      </c>
      <c r="HG217" s="82">
        <f>HF217/HE217</f>
        <v>0</v>
      </c>
      <c r="HH217" s="54"/>
      <c r="HI217" s="19">
        <f>(100-8.19)/100</f>
        <v>0.91810000000000003</v>
      </c>
      <c r="HJ217" s="81">
        <f>HD17+HD24</f>
        <v>0</v>
      </c>
      <c r="HK217" s="82">
        <f>HJ217/HI217</f>
        <v>0</v>
      </c>
      <c r="HL217" s="54"/>
      <c r="HM217" s="19">
        <f>(100-8.19)/100</f>
        <v>0.91810000000000003</v>
      </c>
      <c r="HN217" s="81">
        <f>HH17+HH24</f>
        <v>0</v>
      </c>
      <c r="HO217" s="82">
        <f>HN217/HM217</f>
        <v>0</v>
      </c>
      <c r="HP217" s="54"/>
      <c r="HQ217" s="19">
        <f>(100-8.19)/100</f>
        <v>0.91810000000000003</v>
      </c>
      <c r="HR217" s="81">
        <f>HL17+HL24</f>
        <v>0</v>
      </c>
      <c r="HS217" s="82">
        <f>HR217/HQ217</f>
        <v>0</v>
      </c>
      <c r="HT217" s="54"/>
      <c r="HU217" s="19">
        <f>(100-8.19)/100</f>
        <v>0.91810000000000003</v>
      </c>
      <c r="HV217" s="81">
        <f>HP17+HP24</f>
        <v>0</v>
      </c>
      <c r="HW217" s="82">
        <f>HV217/HU217</f>
        <v>0</v>
      </c>
      <c r="HX217" s="54"/>
      <c r="HY217" s="19">
        <f>(100-8.19)/100</f>
        <v>0.91810000000000003</v>
      </c>
      <c r="HZ217" s="81">
        <f>HT17+HT24</f>
        <v>0</v>
      </c>
      <c r="IA217" s="82">
        <f>HZ217/HY217</f>
        <v>0</v>
      </c>
      <c r="IB217" s="54"/>
      <c r="IC217" s="19">
        <f>(100-8.19)/100</f>
        <v>0.91810000000000003</v>
      </c>
      <c r="ID217" s="81">
        <f>HX17+HX24</f>
        <v>0</v>
      </c>
      <c r="IE217" s="82">
        <f>ID217/IC217</f>
        <v>0</v>
      </c>
      <c r="IF217" s="54"/>
      <c r="IG217" s="19">
        <f>(100-8.19)/100</f>
        <v>0.91810000000000003</v>
      </c>
      <c r="IH217" s="81">
        <f>IB17+IB24</f>
        <v>0</v>
      </c>
      <c r="II217" s="82">
        <f>IH217/IG217</f>
        <v>0</v>
      </c>
      <c r="IJ217" s="54"/>
      <c r="IK217" s="19">
        <f>(100-8.19)/100</f>
        <v>0.91810000000000003</v>
      </c>
      <c r="IL217" s="81">
        <f>IF17+IF24</f>
        <v>0</v>
      </c>
      <c r="IM217" s="82">
        <f>IL217/IK217</f>
        <v>0</v>
      </c>
      <c r="IN217" s="54"/>
      <c r="IO217" s="19">
        <f>(100-8.19)/100</f>
        <v>0.91810000000000003</v>
      </c>
      <c r="IP217" s="81">
        <f>IJ17+IJ24</f>
        <v>0</v>
      </c>
      <c r="IQ217" s="82">
        <f>IP217/IO217</f>
        <v>0</v>
      </c>
      <c r="IR217" s="54"/>
      <c r="IS217" s="19">
        <f>(100-8.19)/100</f>
        <v>0.91810000000000003</v>
      </c>
      <c r="IT217" s="81">
        <f>IN17+IN24</f>
        <v>0</v>
      </c>
      <c r="IU217" s="82">
        <f>IT217/IS217</f>
        <v>0</v>
      </c>
      <c r="IV217" s="54"/>
      <c r="IW217" s="19">
        <f>(100-8.19)/100</f>
        <v>0.91810000000000003</v>
      </c>
      <c r="IX217" s="81">
        <f>IR17+IR24</f>
        <v>0</v>
      </c>
      <c r="IY217" s="82">
        <f>IX217/IW217</f>
        <v>0</v>
      </c>
      <c r="IZ217" s="54"/>
      <c r="JA217" s="19">
        <f>(100-8.19)/100</f>
        <v>0.91810000000000003</v>
      </c>
      <c r="JB217" s="81">
        <f>IV17+IV24</f>
        <v>0</v>
      </c>
      <c r="JC217" s="82">
        <f>JB217/JA217</f>
        <v>0</v>
      </c>
      <c r="JD217" s="54"/>
      <c r="JE217" s="19">
        <f>(100-8.19)/100</f>
        <v>0.91810000000000003</v>
      </c>
      <c r="JF217" s="81">
        <f>IZ17+IZ24</f>
        <v>0</v>
      </c>
      <c r="JG217" s="82">
        <f>JF217/JE217</f>
        <v>0</v>
      </c>
      <c r="JH217" s="54"/>
      <c r="JI217" s="19">
        <f>(100-8.19)/100</f>
        <v>0.91810000000000003</v>
      </c>
      <c r="JJ217" s="81">
        <f>JD17+JD24</f>
        <v>0</v>
      </c>
      <c r="JK217" s="82">
        <f>JJ217/JI217</f>
        <v>0</v>
      </c>
      <c r="JL217" s="54"/>
      <c r="JM217" s="19">
        <f>(100-8.19)/100</f>
        <v>0.91810000000000003</v>
      </c>
      <c r="JN217" s="81">
        <f>JH17+JH24</f>
        <v>0</v>
      </c>
      <c r="JO217" s="82">
        <f>JN217/JM217</f>
        <v>0</v>
      </c>
      <c r="JP217" s="54"/>
      <c r="JQ217" s="19">
        <f>(100-8.19)/100</f>
        <v>0.91810000000000003</v>
      </c>
      <c r="JR217" s="81">
        <f>JL17+JL24</f>
        <v>0</v>
      </c>
      <c r="JS217" s="82">
        <f>JR217/JQ217</f>
        <v>0</v>
      </c>
      <c r="JT217" s="54"/>
      <c r="JU217" s="19">
        <f>(100-8.19)/100</f>
        <v>0.91810000000000003</v>
      </c>
      <c r="JV217" s="81">
        <f>JP17+JP24</f>
        <v>0</v>
      </c>
      <c r="JW217" s="82">
        <f>JV217/JU217</f>
        <v>0</v>
      </c>
      <c r="JX217" s="54"/>
      <c r="JY217" s="19">
        <f>(100-8.19)/100</f>
        <v>0.91810000000000003</v>
      </c>
      <c r="JZ217" s="81">
        <f>JT17+JT24</f>
        <v>0</v>
      </c>
      <c r="KA217" s="82">
        <f>JZ217/JY217</f>
        <v>0</v>
      </c>
      <c r="KB217" s="54"/>
      <c r="KC217" s="19">
        <f>(100-8.19)/100</f>
        <v>0.91810000000000003</v>
      </c>
      <c r="KD217" s="81">
        <f>JX17+JX24</f>
        <v>0</v>
      </c>
      <c r="KE217" s="82">
        <f>KD217/KC217</f>
        <v>0</v>
      </c>
      <c r="KF217" s="54"/>
      <c r="KG217" s="19">
        <f>(100-8.19)/100</f>
        <v>0.91810000000000003</v>
      </c>
      <c r="KH217" s="81">
        <f>KB17+KB24</f>
        <v>0</v>
      </c>
      <c r="KI217" s="82">
        <f>KH217/KG217</f>
        <v>0</v>
      </c>
      <c r="KJ217" s="54"/>
      <c r="KK217" s="19">
        <f>(100-8.19)/100</f>
        <v>0.91810000000000003</v>
      </c>
      <c r="KL217" s="81">
        <f>KF17+KF24</f>
        <v>0</v>
      </c>
      <c r="KM217" s="82">
        <f>KL217/KK217</f>
        <v>0</v>
      </c>
      <c r="KN217" s="54"/>
      <c r="KO217" s="19">
        <f>(100-8.19)/100</f>
        <v>0.91810000000000003</v>
      </c>
      <c r="KP217" s="81">
        <f>KJ17+KJ24</f>
        <v>0</v>
      </c>
      <c r="KQ217" s="82">
        <f>KP217/KO217</f>
        <v>0</v>
      </c>
      <c r="KR217" s="54"/>
      <c r="KS217" s="19">
        <f>(100-8.19)/100</f>
        <v>0.91810000000000003</v>
      </c>
      <c r="KT217" s="81">
        <f>KN17+KN24</f>
        <v>0</v>
      </c>
      <c r="KU217" s="82">
        <f>KT217/KS217</f>
        <v>0</v>
      </c>
      <c r="KV217" s="54"/>
      <c r="KW217" s="19">
        <f>(100-8.19)/100</f>
        <v>0.91810000000000003</v>
      </c>
      <c r="KX217" s="81">
        <f>KR17+KR24</f>
        <v>0</v>
      </c>
      <c r="KY217" s="82">
        <f>KX217/KW217</f>
        <v>0</v>
      </c>
      <c r="KZ217" s="54"/>
      <c r="LA217" s="19">
        <f>(100-8.19)/100</f>
        <v>0.91810000000000003</v>
      </c>
      <c r="LB217" s="81">
        <f>KV17+KV24</f>
        <v>0</v>
      </c>
      <c r="LC217" s="82">
        <f>LB217/LA217</f>
        <v>0</v>
      </c>
      <c r="LD217" s="54"/>
      <c r="LE217" s="19">
        <f>(100-8.19)/100</f>
        <v>0.91810000000000003</v>
      </c>
      <c r="LF217" s="81">
        <f>KZ17+KZ24</f>
        <v>0</v>
      </c>
      <c r="LG217" s="82">
        <f>LF217/LE217</f>
        <v>0</v>
      </c>
      <c r="LH217" s="54"/>
      <c r="LI217" s="19">
        <f>(100-8.19)/100</f>
        <v>0.91810000000000003</v>
      </c>
      <c r="LJ217" s="81">
        <f>LD17+LD24</f>
        <v>0</v>
      </c>
      <c r="LK217" s="82">
        <f>LJ217/LI217</f>
        <v>0</v>
      </c>
      <c r="LL217" s="54"/>
      <c r="LM217" s="19">
        <f>(100-8.19)/100</f>
        <v>0.91810000000000003</v>
      </c>
      <c r="LN217" s="81">
        <f>LH17+LH24</f>
        <v>0</v>
      </c>
      <c r="LO217" s="82">
        <f>LN217/LM217</f>
        <v>0</v>
      </c>
      <c r="LP217" s="54"/>
      <c r="LQ217" s="19">
        <f>(100-8.19)/100</f>
        <v>0.91810000000000003</v>
      </c>
      <c r="LR217" s="81">
        <f>LL17+LL24</f>
        <v>0</v>
      </c>
      <c r="LS217" s="82">
        <f>LR217/LQ217</f>
        <v>0</v>
      </c>
      <c r="LT217" s="54"/>
      <c r="LU217" s="19">
        <f>(100-8.19)/100</f>
        <v>0.91810000000000003</v>
      </c>
      <c r="LV217" s="81">
        <f>LP17+LP24</f>
        <v>0</v>
      </c>
      <c r="LW217" s="82">
        <f>LV217/LU217</f>
        <v>0</v>
      </c>
      <c r="LX217" s="54"/>
      <c r="LY217" s="19">
        <f>(100-8.19)/100</f>
        <v>0.91810000000000003</v>
      </c>
      <c r="LZ217" s="81">
        <f>LT17+LT24</f>
        <v>0</v>
      </c>
      <c r="MA217" s="82">
        <f>LZ217/LY217</f>
        <v>0</v>
      </c>
      <c r="MB217" s="54"/>
      <c r="MC217" s="19">
        <f>(100-8.19)/100</f>
        <v>0.91810000000000003</v>
      </c>
      <c r="MD217" s="81">
        <f>LX17+LX24</f>
        <v>0</v>
      </c>
      <c r="ME217" s="82">
        <f>MD217/MC217</f>
        <v>0</v>
      </c>
      <c r="MF217" s="54"/>
      <c r="MG217" s="19">
        <f>(100-8.19)/100</f>
        <v>0.91810000000000003</v>
      </c>
      <c r="MH217" s="81">
        <f>MB17+MB24</f>
        <v>0</v>
      </c>
      <c r="MI217" s="82">
        <f>MH217/MG217</f>
        <v>0</v>
      </c>
      <c r="MJ217" s="54"/>
      <c r="MK217" s="19">
        <f>(100-8.19)/100</f>
        <v>0.91810000000000003</v>
      </c>
      <c r="ML217" s="81">
        <f>MF17+MF24</f>
        <v>0</v>
      </c>
      <c r="MM217" s="82">
        <f>ML217/MK217</f>
        <v>0</v>
      </c>
      <c r="MN217" s="54"/>
      <c r="MO217" s="19">
        <f>(100-8.19)/100</f>
        <v>0.91810000000000003</v>
      </c>
      <c r="MP217" s="81">
        <f>MJ17+MJ24</f>
        <v>0</v>
      </c>
      <c r="MQ217" s="82">
        <f>MP217/MO217</f>
        <v>0</v>
      </c>
      <c r="MR217" s="54"/>
      <c r="MS217" s="19">
        <f>(100-8.19)/100</f>
        <v>0.91810000000000003</v>
      </c>
      <c r="MT217" s="81">
        <f>MN17+MN24</f>
        <v>0</v>
      </c>
      <c r="MU217" s="82">
        <f>MT217/MS217</f>
        <v>0</v>
      </c>
      <c r="MV217" s="54"/>
      <c r="MW217" s="19">
        <f>(100-8.19)/100</f>
        <v>0.91810000000000003</v>
      </c>
      <c r="MX217" s="81">
        <f>MR17+MR24</f>
        <v>0</v>
      </c>
      <c r="MY217" s="82">
        <f>MX217/MW217</f>
        <v>0</v>
      </c>
      <c r="MZ217" s="54"/>
      <c r="NA217" s="19">
        <f>(100-8.19)/100</f>
        <v>0.91810000000000003</v>
      </c>
      <c r="NB217" s="81">
        <f>MV17+MV24</f>
        <v>0</v>
      </c>
      <c r="NC217" s="82">
        <f>NB217/NA217</f>
        <v>0</v>
      </c>
      <c r="ND217" s="54"/>
      <c r="NE217" s="19">
        <f>(100-8.19)/100</f>
        <v>0.91810000000000003</v>
      </c>
      <c r="NF217" s="81">
        <f>MZ17+MZ24</f>
        <v>0</v>
      </c>
      <c r="NG217" s="82">
        <f>NF217/NE217</f>
        <v>0</v>
      </c>
      <c r="NH217" s="54"/>
      <c r="NI217" s="19">
        <f>(100-8.19)/100</f>
        <v>0.91810000000000003</v>
      </c>
      <c r="NJ217" s="81">
        <f>ND17+ND24</f>
        <v>0</v>
      </c>
      <c r="NK217" s="82">
        <f>NJ217/NI217</f>
        <v>0</v>
      </c>
      <c r="NL217" s="54"/>
      <c r="NM217" s="19">
        <f>(100-8.19)/100</f>
        <v>0.91810000000000003</v>
      </c>
      <c r="NN217" s="81">
        <f>NH17+NH24</f>
        <v>0</v>
      </c>
      <c r="NO217" s="82">
        <f>NN217/NM217</f>
        <v>0</v>
      </c>
      <c r="NP217" s="54"/>
      <c r="NQ217" s="19">
        <f>(100-8.19)/100</f>
        <v>0.91810000000000003</v>
      </c>
      <c r="NR217" s="81">
        <f>NL17+NL24</f>
        <v>0</v>
      </c>
      <c r="NS217" s="82">
        <f>NR217/NQ217</f>
        <v>0</v>
      </c>
      <c r="NT217" s="54"/>
      <c r="NU217" s="19">
        <f>(100-8.19)/100</f>
        <v>0.91810000000000003</v>
      </c>
      <c r="NV217" s="81">
        <f>NP17+NP24</f>
        <v>0</v>
      </c>
      <c r="NW217" s="82">
        <f>NV217/NU217</f>
        <v>0</v>
      </c>
      <c r="NX217" s="54"/>
      <c r="NY217" s="19">
        <f>(100-8.19)/100</f>
        <v>0.91810000000000003</v>
      </c>
      <c r="NZ217" s="81">
        <f>NT17+NT24</f>
        <v>0</v>
      </c>
      <c r="OA217" s="82">
        <f>NZ217/NY217</f>
        <v>0</v>
      </c>
      <c r="OB217" s="54"/>
      <c r="OC217" s="19">
        <f>(100-8.19)/100</f>
        <v>0.91810000000000003</v>
      </c>
      <c r="OD217" s="81">
        <f>NX17+NX24</f>
        <v>0</v>
      </c>
      <c r="OE217" s="82">
        <f>OD217/OC217</f>
        <v>0</v>
      </c>
      <c r="OF217" s="54"/>
      <c r="OG217" s="19">
        <f>(100-8.19)/100</f>
        <v>0.91810000000000003</v>
      </c>
      <c r="OH217" s="81">
        <f>OB17+OB24</f>
        <v>0</v>
      </c>
      <c r="OI217" s="82">
        <f>OH217/OG217</f>
        <v>0</v>
      </c>
      <c r="OJ217" s="54"/>
      <c r="OK217" s="19">
        <f>(100-8.19)/100</f>
        <v>0.91810000000000003</v>
      </c>
      <c r="OL217" s="81">
        <f>OF17+OF24</f>
        <v>0</v>
      </c>
      <c r="OM217" s="82">
        <f>OL217/OK217</f>
        <v>0</v>
      </c>
      <c r="ON217" s="54"/>
      <c r="OO217" s="19">
        <f>(100-8.19)/100</f>
        <v>0.91810000000000003</v>
      </c>
      <c r="OP217" s="81">
        <f>OJ17+OJ24</f>
        <v>0</v>
      </c>
      <c r="OQ217" s="82">
        <f>OP217/OO217</f>
        <v>0</v>
      </c>
      <c r="OR217" s="54"/>
      <c r="OS217" s="19">
        <f>(100-8.19)/100</f>
        <v>0.91810000000000003</v>
      </c>
      <c r="OT217" s="81">
        <f>ON17+ON24</f>
        <v>0</v>
      </c>
      <c r="OU217" s="82">
        <f>OT217/OS217</f>
        <v>0</v>
      </c>
      <c r="OV217" s="54"/>
      <c r="OW217" s="19">
        <f>(100-8.19)/100</f>
        <v>0.91810000000000003</v>
      </c>
      <c r="OX217" s="81">
        <f>OR17+OR24</f>
        <v>0</v>
      </c>
      <c r="OY217" s="82">
        <f>OX217/OW217</f>
        <v>0</v>
      </c>
      <c r="OZ217" s="54"/>
      <c r="PA217" s="19">
        <f>(100-8.19)/100</f>
        <v>0.91810000000000003</v>
      </c>
      <c r="PB217" s="81">
        <f>OV17+OV24</f>
        <v>0</v>
      </c>
      <c r="PC217" s="82">
        <f>PB217/PA217</f>
        <v>0</v>
      </c>
      <c r="PD217" s="54"/>
      <c r="PE217" s="19">
        <f>(100-8.19)/100</f>
        <v>0.91810000000000003</v>
      </c>
      <c r="PF217" s="81">
        <f>OZ17+OZ24</f>
        <v>0</v>
      </c>
      <c r="PG217" s="82">
        <f>PF217/PE217</f>
        <v>0</v>
      </c>
      <c r="PH217" s="54"/>
      <c r="PI217" s="19">
        <f>(100-8.19)/100</f>
        <v>0.91810000000000003</v>
      </c>
      <c r="PJ217" s="81">
        <f>PD17+PD24</f>
        <v>0</v>
      </c>
      <c r="PK217" s="82">
        <f>PJ217/PI217</f>
        <v>0</v>
      </c>
      <c r="PL217" s="54"/>
      <c r="PM217" s="19">
        <f>(100-8.19)/100</f>
        <v>0.91810000000000003</v>
      </c>
      <c r="PN217" s="81">
        <f>PH17+PH24</f>
        <v>0</v>
      </c>
      <c r="PO217" s="82">
        <f>PN217/PM217</f>
        <v>0</v>
      </c>
      <c r="PP217" s="54"/>
      <c r="PQ217" s="19">
        <f>(100-8.19)/100</f>
        <v>0.91810000000000003</v>
      </c>
      <c r="PR217" s="81">
        <f>PL17+PL24</f>
        <v>0</v>
      </c>
      <c r="PS217" s="82">
        <f>PR217/PQ217</f>
        <v>0</v>
      </c>
      <c r="PT217" s="54"/>
      <c r="PU217" s="19">
        <f>(100-8.19)/100</f>
        <v>0.91810000000000003</v>
      </c>
      <c r="PV217" s="81">
        <f>PP17+PP24</f>
        <v>0</v>
      </c>
      <c r="PW217" s="82">
        <f>PV217/PU217</f>
        <v>0</v>
      </c>
      <c r="PX217" s="54"/>
      <c r="PY217" s="19">
        <f>(100-8.19)/100</f>
        <v>0.91810000000000003</v>
      </c>
      <c r="PZ217" s="81">
        <f>PT17+PT24</f>
        <v>0</v>
      </c>
      <c r="QA217" s="82">
        <f>PZ217/PY217</f>
        <v>0</v>
      </c>
      <c r="QB217" s="54"/>
      <c r="QC217" s="19">
        <f>(100-8.19)/100</f>
        <v>0.91810000000000003</v>
      </c>
      <c r="QD217" s="81">
        <f>PX17+PX24</f>
        <v>0</v>
      </c>
      <c r="QE217" s="82">
        <f>QD217/QC217</f>
        <v>0</v>
      </c>
      <c r="QF217" s="54"/>
      <c r="QG217" s="19">
        <f>(100-8.19)/100</f>
        <v>0.91810000000000003</v>
      </c>
      <c r="QH217" s="81">
        <f>QB17+QB24</f>
        <v>0</v>
      </c>
      <c r="QI217" s="82">
        <f>QH217/QG217</f>
        <v>0</v>
      </c>
      <c r="QJ217" s="54"/>
      <c r="QK217" s="19">
        <f>(100-8.19)/100</f>
        <v>0.91810000000000003</v>
      </c>
      <c r="QL217" s="81">
        <f>QF17+QF24</f>
        <v>0</v>
      </c>
      <c r="QM217" s="82">
        <f>QL217/QK217</f>
        <v>0</v>
      </c>
      <c r="QN217" s="54"/>
      <c r="QO217" s="19">
        <f>(100-8.19)/100</f>
        <v>0.91810000000000003</v>
      </c>
      <c r="QP217" s="81">
        <f>QJ17+QJ24</f>
        <v>0</v>
      </c>
      <c r="QQ217" s="82">
        <f>QP217/QO217</f>
        <v>0</v>
      </c>
      <c r="QR217" s="54"/>
      <c r="QS217" s="19">
        <f>(100-8.19)/100</f>
        <v>0.91810000000000003</v>
      </c>
      <c r="QT217" s="81">
        <f>QN17+QN24</f>
        <v>0</v>
      </c>
      <c r="QU217" s="82">
        <f>QT217/QS217</f>
        <v>0</v>
      </c>
      <c r="QV217" s="54"/>
      <c r="QW217" s="19">
        <f>(100-8.19)/100</f>
        <v>0.91810000000000003</v>
      </c>
      <c r="QX217" s="81">
        <f>QR17+QR24</f>
        <v>0</v>
      </c>
      <c r="QY217" s="82">
        <f>QX217/QW217</f>
        <v>0</v>
      </c>
      <c r="QZ217" s="54"/>
      <c r="RA217" s="19">
        <f>(100-8.19)/100</f>
        <v>0.91810000000000003</v>
      </c>
      <c r="RB217" s="81">
        <f>QV17+QV24</f>
        <v>0</v>
      </c>
      <c r="RC217" s="82">
        <f>RB217/RA217</f>
        <v>0</v>
      </c>
      <c r="RD217" s="54"/>
      <c r="RE217" s="19">
        <f>(100-8.19)/100</f>
        <v>0.91810000000000003</v>
      </c>
      <c r="RF217" s="81">
        <f>QZ17+QZ24</f>
        <v>0</v>
      </c>
      <c r="RG217" s="82">
        <f>RF217/RE217</f>
        <v>0</v>
      </c>
      <c r="RH217" s="54"/>
      <c r="RI217" s="19">
        <f>(100-8.19)/100</f>
        <v>0.91810000000000003</v>
      </c>
      <c r="RJ217" s="81">
        <f>RD17+RD24</f>
        <v>0</v>
      </c>
      <c r="RK217" s="82">
        <f>RJ217/RI217</f>
        <v>0</v>
      </c>
      <c r="RL217" s="54"/>
      <c r="RM217" s="19">
        <f>(100-8.19)/100</f>
        <v>0.91810000000000003</v>
      </c>
      <c r="RN217" s="81">
        <f>RH17+RH24</f>
        <v>0</v>
      </c>
      <c r="RO217" s="82">
        <f>RN217/RM217</f>
        <v>0</v>
      </c>
      <c r="RP217" s="54"/>
      <c r="RQ217" s="19">
        <f>(100-8.19)/100</f>
        <v>0.91810000000000003</v>
      </c>
      <c r="RR217" s="81">
        <f>RL17+RL24</f>
        <v>0</v>
      </c>
      <c r="RS217" s="82">
        <f>RR217/RQ217</f>
        <v>0</v>
      </c>
      <c r="RT217" s="54"/>
      <c r="RU217" s="19">
        <f>(100-8.19)/100</f>
        <v>0.91810000000000003</v>
      </c>
      <c r="RV217" s="81">
        <f>RP17+RP24</f>
        <v>0</v>
      </c>
      <c r="RW217" s="82">
        <f>RV217/RU217</f>
        <v>0</v>
      </c>
      <c r="RX217" s="54"/>
      <c r="RY217" s="19">
        <f>(100-8.19)/100</f>
        <v>0.91810000000000003</v>
      </c>
      <c r="RZ217" s="81">
        <f>RT17+RT24</f>
        <v>0</v>
      </c>
      <c r="SA217" s="82">
        <f>RZ217/RY217</f>
        <v>0</v>
      </c>
      <c r="SB217" s="54"/>
      <c r="SC217" s="19">
        <f>(100-8.19)/100</f>
        <v>0.91810000000000003</v>
      </c>
      <c r="SD217" s="81">
        <f>RX17+RX24</f>
        <v>0</v>
      </c>
      <c r="SE217" s="82">
        <f>SD217/SC217</f>
        <v>0</v>
      </c>
      <c r="SF217" s="54"/>
      <c r="SG217" s="19">
        <f>(100-8.19)/100</f>
        <v>0.91810000000000003</v>
      </c>
      <c r="SH217" s="81">
        <f>SB17+SB24</f>
        <v>0</v>
      </c>
      <c r="SI217" s="82">
        <f>SH217/SG217</f>
        <v>0</v>
      </c>
      <c r="SJ217" s="54"/>
      <c r="SK217" s="19">
        <f>(100-8.19)/100</f>
        <v>0.91810000000000003</v>
      </c>
      <c r="SL217" s="81">
        <f>SF17+SF24</f>
        <v>0</v>
      </c>
      <c r="SM217" s="82">
        <f>SL217/SK217</f>
        <v>0</v>
      </c>
      <c r="SN217" s="54"/>
      <c r="SO217" s="19">
        <f>(100-8.19)/100</f>
        <v>0.91810000000000003</v>
      </c>
      <c r="SP217" s="81">
        <f>SJ17+SJ24</f>
        <v>0</v>
      </c>
      <c r="SQ217" s="82">
        <f>SP217/SO217</f>
        <v>0</v>
      </c>
      <c r="SR217" s="54"/>
      <c r="SS217" s="19">
        <f>(100-8.19)/100</f>
        <v>0.91810000000000003</v>
      </c>
      <c r="ST217" s="81">
        <f>SN17+SN24</f>
        <v>0</v>
      </c>
      <c r="SU217" s="82">
        <f>ST217/SS217</f>
        <v>0</v>
      </c>
      <c r="SV217" s="54"/>
      <c r="SW217" s="19">
        <f>(100-8.19)/100</f>
        <v>0.91810000000000003</v>
      </c>
      <c r="SX217" s="81">
        <f>SR17+SR24</f>
        <v>0</v>
      </c>
      <c r="SY217" s="82">
        <f>SX217/SW217</f>
        <v>0</v>
      </c>
      <c r="SZ217" s="54"/>
      <c r="TA217" s="19">
        <f>(100-8.19)/100</f>
        <v>0.91810000000000003</v>
      </c>
      <c r="TB217" s="81">
        <f>SV17+SV24</f>
        <v>0</v>
      </c>
      <c r="TC217" s="82">
        <f>TB217/TA217</f>
        <v>0</v>
      </c>
      <c r="TD217" s="54"/>
      <c r="TE217" s="19">
        <f>(100-8.19)/100</f>
        <v>0.91810000000000003</v>
      </c>
      <c r="TF217" s="81">
        <f>SZ17+SZ24</f>
        <v>0</v>
      </c>
      <c r="TG217" s="82">
        <f>TF217/TE217</f>
        <v>0</v>
      </c>
      <c r="TH217" s="54"/>
      <c r="TI217" s="19">
        <f>(100-8.19)/100</f>
        <v>0.91810000000000003</v>
      </c>
      <c r="TJ217" s="81">
        <f>TD17+TD24</f>
        <v>0</v>
      </c>
      <c r="TK217" s="82">
        <f>TJ217/TI217</f>
        <v>0</v>
      </c>
      <c r="TL217" s="54"/>
      <c r="TM217" s="19">
        <f>(100-8.19)/100</f>
        <v>0.91810000000000003</v>
      </c>
      <c r="TN217" s="81">
        <f>TH17+TH24</f>
        <v>0</v>
      </c>
      <c r="TO217" s="82">
        <f>TN217/TM217</f>
        <v>0</v>
      </c>
      <c r="TP217" s="54"/>
      <c r="TQ217" s="19">
        <f>(100-8.19)/100</f>
        <v>0.91810000000000003</v>
      </c>
      <c r="TR217" s="81">
        <f>TL17+TL24</f>
        <v>0</v>
      </c>
      <c r="TS217" s="82">
        <f>TR217/TQ217</f>
        <v>0</v>
      </c>
      <c r="TT217" s="54"/>
      <c r="TU217" s="19">
        <f>(100-8.19)/100</f>
        <v>0.91810000000000003</v>
      </c>
      <c r="TV217" s="81">
        <f>TP17+TP24</f>
        <v>0</v>
      </c>
      <c r="TW217" s="82">
        <f>TV217/TU217</f>
        <v>0</v>
      </c>
      <c r="TX217" s="54"/>
      <c r="TY217" s="19">
        <f>(100-8.19)/100</f>
        <v>0.91810000000000003</v>
      </c>
      <c r="TZ217" s="81">
        <f>TT17+TT24</f>
        <v>0</v>
      </c>
      <c r="UA217" s="82">
        <f>TZ217/TY217</f>
        <v>0</v>
      </c>
      <c r="UB217" s="54"/>
      <c r="UC217" s="19">
        <f>(100-8.19)/100</f>
        <v>0.91810000000000003</v>
      </c>
      <c r="UD217" s="81">
        <f>TX17+TX24</f>
        <v>0</v>
      </c>
      <c r="UE217" s="82">
        <f>UD217/UC217</f>
        <v>0</v>
      </c>
      <c r="UF217" s="54"/>
      <c r="UG217" s="19">
        <f>(100-8.19)/100</f>
        <v>0.91810000000000003</v>
      </c>
      <c r="UH217" s="81">
        <f>UB17+UB24</f>
        <v>0</v>
      </c>
      <c r="UI217" s="82">
        <f>UH217/UG217</f>
        <v>0</v>
      </c>
      <c r="UJ217" s="54"/>
      <c r="UK217" s="19">
        <f>(100-8.19)/100</f>
        <v>0.91810000000000003</v>
      </c>
      <c r="UL217" s="81">
        <f>UF17+UF24</f>
        <v>0</v>
      </c>
      <c r="UM217" s="82">
        <f>UL217/UK217</f>
        <v>0</v>
      </c>
      <c r="UN217" s="54"/>
      <c r="UO217" s="19">
        <f>(100-8.19)/100</f>
        <v>0.91810000000000003</v>
      </c>
      <c r="UP217" s="81">
        <f>UJ17+UJ24</f>
        <v>0</v>
      </c>
      <c r="UQ217" s="82">
        <f>UP217/UO217</f>
        <v>0</v>
      </c>
      <c r="UR217" s="54"/>
      <c r="US217" s="19">
        <f>(100-8.19)/100</f>
        <v>0.91810000000000003</v>
      </c>
      <c r="UT217" s="81">
        <f>UN17+UN24</f>
        <v>0</v>
      </c>
      <c r="UU217" s="82">
        <f>UT217/US217</f>
        <v>0</v>
      </c>
      <c r="UV217" s="54"/>
      <c r="UW217" s="19">
        <f>(100-8.19)/100</f>
        <v>0.91810000000000003</v>
      </c>
      <c r="UX217" s="81">
        <f>UR17+UR24</f>
        <v>0</v>
      </c>
      <c r="UY217" s="82">
        <f>UX217/UW217</f>
        <v>0</v>
      </c>
      <c r="UZ217" s="54"/>
      <c r="VA217" s="19">
        <f>(100-8.19)/100</f>
        <v>0.91810000000000003</v>
      </c>
      <c r="VB217" s="81">
        <f>UV17+UV24</f>
        <v>0</v>
      </c>
      <c r="VC217" s="82">
        <f>VB217/VA217</f>
        <v>0</v>
      </c>
      <c r="VD217" s="54"/>
      <c r="VE217" s="19">
        <f>(100-8.19)/100</f>
        <v>0.91810000000000003</v>
      </c>
      <c r="VF217" s="81">
        <f>UZ17+UZ24</f>
        <v>0</v>
      </c>
      <c r="VG217" s="82">
        <f>VF217/VE217</f>
        <v>0</v>
      </c>
      <c r="VH217" s="54"/>
      <c r="VI217" s="19">
        <f>(100-8.19)/100</f>
        <v>0.91810000000000003</v>
      </c>
      <c r="VJ217" s="81">
        <f>VD17+VD24</f>
        <v>0</v>
      </c>
      <c r="VK217" s="82">
        <f>VJ217/VI217</f>
        <v>0</v>
      </c>
      <c r="VL217" s="54"/>
      <c r="VM217" s="19">
        <f>(100-8.19)/100</f>
        <v>0.91810000000000003</v>
      </c>
      <c r="VN217" s="81">
        <f>VH17+VH24</f>
        <v>0</v>
      </c>
      <c r="VO217" s="82">
        <f>VN217/VM217</f>
        <v>0</v>
      </c>
      <c r="VP217" s="54"/>
      <c r="VQ217" s="19">
        <f>(100-8.19)/100</f>
        <v>0.91810000000000003</v>
      </c>
      <c r="VR217" s="81">
        <f>VL17+VL24</f>
        <v>0</v>
      </c>
      <c r="VS217" s="82">
        <f>VR217/VQ217</f>
        <v>0</v>
      </c>
      <c r="VT217" s="54"/>
      <c r="VU217" s="19">
        <f>(100-8.19)/100</f>
        <v>0.91810000000000003</v>
      </c>
      <c r="VV217" s="81">
        <f>VP17+VP24</f>
        <v>0</v>
      </c>
      <c r="VW217" s="82">
        <f>VV217/VU217</f>
        <v>0</v>
      </c>
      <c r="VX217" s="54"/>
      <c r="VY217" s="19">
        <f>(100-8.19)/100</f>
        <v>0.91810000000000003</v>
      </c>
      <c r="VZ217" s="81">
        <f>VT17+VT24</f>
        <v>0</v>
      </c>
      <c r="WA217" s="82">
        <f>VZ217/VY217</f>
        <v>0</v>
      </c>
      <c r="WB217" s="54"/>
      <c r="WC217" s="19">
        <f>(100-8.19)/100</f>
        <v>0.91810000000000003</v>
      </c>
      <c r="WD217" s="81">
        <f>VX17+VX24</f>
        <v>0</v>
      </c>
      <c r="WE217" s="82">
        <f>WD217/WC217</f>
        <v>0</v>
      </c>
      <c r="WF217" s="54"/>
      <c r="WG217" s="19">
        <f>(100-8.19)/100</f>
        <v>0.91810000000000003</v>
      </c>
      <c r="WH217" s="81">
        <f>WB17+WB24</f>
        <v>0</v>
      </c>
      <c r="WI217" s="82">
        <f>WH217/WG217</f>
        <v>0</v>
      </c>
      <c r="WJ217" s="54"/>
      <c r="WK217" s="19">
        <f>(100-8.19)/100</f>
        <v>0.91810000000000003</v>
      </c>
      <c r="WL217" s="81">
        <f>WF17+WF24</f>
        <v>0</v>
      </c>
      <c r="WM217" s="82">
        <f>WL217/WK217</f>
        <v>0</v>
      </c>
      <c r="WN217" s="54"/>
      <c r="WO217" s="19">
        <f>(100-8.19)/100</f>
        <v>0.91810000000000003</v>
      </c>
      <c r="WP217" s="81">
        <f>WJ17+WJ24</f>
        <v>0</v>
      </c>
      <c r="WQ217" s="82">
        <f>WP217/WO217</f>
        <v>0</v>
      </c>
      <c r="WR217" s="54"/>
      <c r="WS217" s="19">
        <f>(100-8.19)/100</f>
        <v>0.91810000000000003</v>
      </c>
      <c r="WT217" s="81">
        <f>WN17+WN24</f>
        <v>0</v>
      </c>
      <c r="WU217" s="82">
        <f>WT217/WS217</f>
        <v>0</v>
      </c>
      <c r="WV217" s="54"/>
      <c r="WW217" s="19">
        <f>(100-8.19)/100</f>
        <v>0.91810000000000003</v>
      </c>
      <c r="WX217" s="81">
        <f>WR17+WR24</f>
        <v>0</v>
      </c>
      <c r="WY217" s="82">
        <f>WX217/WW217</f>
        <v>0</v>
      </c>
      <c r="WZ217" s="54"/>
      <c r="XA217" s="19">
        <f>(100-8.19)/100</f>
        <v>0.91810000000000003</v>
      </c>
      <c r="XB217" s="81">
        <f>WV17+WV24</f>
        <v>0</v>
      </c>
      <c r="XC217" s="82">
        <f>XB217/XA217</f>
        <v>0</v>
      </c>
      <c r="XD217" s="54"/>
      <c r="XE217" s="19">
        <f>(100-8.19)/100</f>
        <v>0.91810000000000003</v>
      </c>
      <c r="XF217" s="81">
        <f>WZ17+WZ24</f>
        <v>0</v>
      </c>
      <c r="XG217" s="82">
        <f>XF217/XE217</f>
        <v>0</v>
      </c>
      <c r="XH217" s="54"/>
      <c r="XI217" s="19">
        <f>(100-8.19)/100</f>
        <v>0.91810000000000003</v>
      </c>
      <c r="XJ217" s="81">
        <f>XD17+XD24</f>
        <v>0</v>
      </c>
      <c r="XK217" s="82">
        <f>XJ217/XI217</f>
        <v>0</v>
      </c>
      <c r="XL217" s="54"/>
      <c r="XM217" s="19">
        <f>(100-8.19)/100</f>
        <v>0.91810000000000003</v>
      </c>
      <c r="XN217" s="81">
        <f>XH17+XH24</f>
        <v>0</v>
      </c>
      <c r="XO217" s="82">
        <f>XN217/XM217</f>
        <v>0</v>
      </c>
      <c r="XP217" s="54"/>
      <c r="XQ217" s="19">
        <f>(100-8.19)/100</f>
        <v>0.91810000000000003</v>
      </c>
      <c r="XR217" s="81">
        <f>XL17+XL24</f>
        <v>0</v>
      </c>
      <c r="XS217" s="82">
        <f>XR217/XQ217</f>
        <v>0</v>
      </c>
      <c r="XT217" s="54"/>
      <c r="XU217" s="19">
        <f>(100-8.19)/100</f>
        <v>0.91810000000000003</v>
      </c>
      <c r="XV217" s="81">
        <f>XP17+XP24</f>
        <v>0</v>
      </c>
      <c r="XW217" s="82">
        <f>XV217/XU217</f>
        <v>0</v>
      </c>
      <c r="XX217" s="54"/>
      <c r="XY217" s="19">
        <f>(100-8.19)/100</f>
        <v>0.91810000000000003</v>
      </c>
      <c r="XZ217" s="81">
        <f>XT17+XT24</f>
        <v>0</v>
      </c>
      <c r="YA217" s="82">
        <f>XZ217/XY217</f>
        <v>0</v>
      </c>
      <c r="YB217" s="54"/>
      <c r="YC217" s="19">
        <f>(100-8.19)/100</f>
        <v>0.91810000000000003</v>
      </c>
      <c r="YD217" s="81">
        <f>XX17+XX24</f>
        <v>0</v>
      </c>
      <c r="YE217" s="82">
        <f>YD217/YC217</f>
        <v>0</v>
      </c>
      <c r="YF217" s="54"/>
      <c r="YG217" s="19">
        <f>(100-8.19)/100</f>
        <v>0.91810000000000003</v>
      </c>
      <c r="YH217" s="81">
        <f>YB17+YB24</f>
        <v>0</v>
      </c>
      <c r="YI217" s="82">
        <f>YH217/YG217</f>
        <v>0</v>
      </c>
      <c r="YJ217" s="54"/>
      <c r="YK217" s="19">
        <f>(100-8.19)/100</f>
        <v>0.91810000000000003</v>
      </c>
      <c r="YL217" s="81">
        <f>YF17+YF24</f>
        <v>0</v>
      </c>
      <c r="YM217" s="82">
        <f>YL217/YK217</f>
        <v>0</v>
      </c>
      <c r="YN217" s="54"/>
      <c r="YO217" s="19">
        <f>(100-8.19)/100</f>
        <v>0.91810000000000003</v>
      </c>
      <c r="YP217" s="81">
        <f>YJ17+YJ24</f>
        <v>0</v>
      </c>
      <c r="YQ217" s="82">
        <f>YP217/YO217</f>
        <v>0</v>
      </c>
      <c r="YR217" s="54"/>
      <c r="YS217" s="19">
        <f>(100-8.19)/100</f>
        <v>0.91810000000000003</v>
      </c>
      <c r="YT217" s="81">
        <f>YN17+YN24</f>
        <v>0</v>
      </c>
      <c r="YU217" s="82">
        <f>YT217/YS217</f>
        <v>0</v>
      </c>
      <c r="YV217" s="54"/>
      <c r="YW217" s="19">
        <f>(100-8.19)/100</f>
        <v>0.91810000000000003</v>
      </c>
      <c r="YX217" s="81">
        <f>YR17+YR24</f>
        <v>0</v>
      </c>
      <c r="YY217" s="82">
        <f>YX217/YW217</f>
        <v>0</v>
      </c>
      <c r="YZ217" s="54"/>
      <c r="ZA217" s="19">
        <f>(100-8.19)/100</f>
        <v>0.91810000000000003</v>
      </c>
      <c r="ZB217" s="81">
        <f>YV17+YV24</f>
        <v>0</v>
      </c>
      <c r="ZC217" s="82">
        <f>ZB217/ZA217</f>
        <v>0</v>
      </c>
      <c r="ZD217" s="54"/>
      <c r="ZE217" s="19">
        <f>(100-8.19)/100</f>
        <v>0.91810000000000003</v>
      </c>
      <c r="ZF217" s="81">
        <f>YZ17+YZ24</f>
        <v>0</v>
      </c>
      <c r="ZG217" s="82">
        <f>ZF217/ZE217</f>
        <v>0</v>
      </c>
      <c r="ZH217" s="54"/>
      <c r="ZI217" s="19">
        <f>(100-8.19)/100</f>
        <v>0.91810000000000003</v>
      </c>
      <c r="ZJ217" s="81">
        <f>ZD17+ZD24</f>
        <v>0</v>
      </c>
      <c r="ZK217" s="82">
        <f>ZJ217/ZI217</f>
        <v>0</v>
      </c>
      <c r="ZL217" s="54"/>
      <c r="ZM217" s="19">
        <f>(100-8.19)/100</f>
        <v>0.91810000000000003</v>
      </c>
      <c r="ZN217" s="81">
        <f>ZH17+ZH24</f>
        <v>0</v>
      </c>
      <c r="ZO217" s="82">
        <f>ZN217/ZM217</f>
        <v>0</v>
      </c>
      <c r="ZP217" s="54"/>
      <c r="ZQ217" s="19">
        <f>(100-8.19)/100</f>
        <v>0.91810000000000003</v>
      </c>
      <c r="ZR217" s="81">
        <f>ZL17+ZL24</f>
        <v>0</v>
      </c>
      <c r="ZS217" s="82">
        <f>ZR217/ZQ217</f>
        <v>0</v>
      </c>
      <c r="ZT217" s="54"/>
      <c r="ZU217" s="19">
        <f>(100-8.19)/100</f>
        <v>0.91810000000000003</v>
      </c>
      <c r="ZV217" s="81">
        <f>ZP17+ZP24</f>
        <v>0</v>
      </c>
      <c r="ZW217" s="82">
        <f>ZV217/ZU217</f>
        <v>0</v>
      </c>
      <c r="ZX217" s="54"/>
      <c r="ZY217" s="19">
        <f>(100-8.19)/100</f>
        <v>0.91810000000000003</v>
      </c>
      <c r="ZZ217" s="81">
        <f>ZT17+ZT24</f>
        <v>0</v>
      </c>
      <c r="AAA217" s="82">
        <f>ZZ217/ZY217</f>
        <v>0</v>
      </c>
      <c r="AAB217" s="54"/>
      <c r="AAC217" s="19">
        <f>(100-8.19)/100</f>
        <v>0.91810000000000003</v>
      </c>
      <c r="AAD217" s="81">
        <f>ZX17+ZX24</f>
        <v>0</v>
      </c>
      <c r="AAE217" s="82">
        <f>AAD217/AAC217</f>
        <v>0</v>
      </c>
      <c r="AAF217" s="54"/>
      <c r="AAG217" s="19">
        <f>(100-8.19)/100</f>
        <v>0.91810000000000003</v>
      </c>
      <c r="AAH217" s="81">
        <f>AAB17+AAB24</f>
        <v>0</v>
      </c>
      <c r="AAI217" s="82">
        <f>AAH217/AAG217</f>
        <v>0</v>
      </c>
      <c r="AAJ217" s="54"/>
      <c r="AAK217" s="19">
        <f>(100-8.19)/100</f>
        <v>0.91810000000000003</v>
      </c>
      <c r="AAL217" s="81">
        <f>AAF17+AAF24</f>
        <v>0</v>
      </c>
      <c r="AAM217" s="82">
        <f>AAL217/AAK217</f>
        <v>0</v>
      </c>
      <c r="AAN217" s="54"/>
      <c r="AAO217" s="19">
        <f>(100-8.19)/100</f>
        <v>0.91810000000000003</v>
      </c>
      <c r="AAP217" s="81">
        <f>AAJ17+AAJ24</f>
        <v>0</v>
      </c>
      <c r="AAQ217" s="82">
        <f>AAP217/AAO217</f>
        <v>0</v>
      </c>
      <c r="AAR217" s="54"/>
      <c r="AAS217" s="19">
        <f>(100-8.19)/100</f>
        <v>0.91810000000000003</v>
      </c>
      <c r="AAT217" s="81">
        <f>AAN17+AAN24</f>
        <v>0</v>
      </c>
      <c r="AAU217" s="82">
        <f>AAT217/AAS217</f>
        <v>0</v>
      </c>
      <c r="AAV217" s="54"/>
      <c r="AAW217" s="19">
        <f>(100-8.19)/100</f>
        <v>0.91810000000000003</v>
      </c>
      <c r="AAX217" s="81">
        <f>AAR17+AAR24</f>
        <v>0</v>
      </c>
      <c r="AAY217" s="82">
        <f>AAX217/AAW217</f>
        <v>0</v>
      </c>
      <c r="AAZ217" s="54"/>
      <c r="ABA217" s="19">
        <f>(100-8.19)/100</f>
        <v>0.91810000000000003</v>
      </c>
      <c r="ABB217" s="81">
        <f>AAV17+AAV24</f>
        <v>0</v>
      </c>
      <c r="ABC217" s="82">
        <f>ABB217/ABA217</f>
        <v>0</v>
      </c>
      <c r="ABD217" s="54"/>
      <c r="ABE217" s="19">
        <f>(100-8.19)/100</f>
        <v>0.91810000000000003</v>
      </c>
      <c r="ABF217" s="81">
        <f>AAZ17+AAZ24</f>
        <v>0</v>
      </c>
      <c r="ABG217" s="82">
        <f>ABF217/ABE217</f>
        <v>0</v>
      </c>
      <c r="ABH217" s="54"/>
      <c r="ABI217" s="19">
        <f>(100-8.19)/100</f>
        <v>0.91810000000000003</v>
      </c>
      <c r="ABJ217" s="81">
        <f>ABD17+ABD24</f>
        <v>0</v>
      </c>
      <c r="ABK217" s="82">
        <f>ABJ217/ABI217</f>
        <v>0</v>
      </c>
      <c r="ABL217" s="54"/>
      <c r="ABM217" s="19">
        <f>(100-8.19)/100</f>
        <v>0.91810000000000003</v>
      </c>
      <c r="ABN217" s="81">
        <f>ABH17+ABH24</f>
        <v>0</v>
      </c>
      <c r="ABO217" s="82">
        <f>ABN217/ABM217</f>
        <v>0</v>
      </c>
      <c r="ABP217" s="54"/>
      <c r="ABQ217" s="19">
        <f>(100-8.19)/100</f>
        <v>0.91810000000000003</v>
      </c>
      <c r="ABR217" s="81">
        <f>ABL17+ABL24</f>
        <v>0</v>
      </c>
      <c r="ABS217" s="82">
        <f>ABR217/ABQ217</f>
        <v>0</v>
      </c>
      <c r="ABT217" s="54"/>
      <c r="ABU217" s="19">
        <f>(100-8.19)/100</f>
        <v>0.91810000000000003</v>
      </c>
      <c r="ABV217" s="81">
        <f>ABP17+ABP24</f>
        <v>0</v>
      </c>
      <c r="ABW217" s="82">
        <f>ABV217/ABU217</f>
        <v>0</v>
      </c>
      <c r="ABX217" s="54"/>
      <c r="ABY217" s="19">
        <f>(100-8.19)/100</f>
        <v>0.91810000000000003</v>
      </c>
      <c r="ABZ217" s="81">
        <f>ABT17+ABT24</f>
        <v>0</v>
      </c>
      <c r="ACA217" s="82">
        <f>ABZ217/ABY217</f>
        <v>0</v>
      </c>
      <c r="ACB217" s="54"/>
      <c r="ACC217" s="19">
        <f>(100-8.19)/100</f>
        <v>0.91810000000000003</v>
      </c>
      <c r="ACD217" s="81">
        <f>ABX17+ABX24</f>
        <v>0</v>
      </c>
      <c r="ACE217" s="82">
        <f>ACD217/ACC217</f>
        <v>0</v>
      </c>
      <c r="ACF217" s="54"/>
      <c r="ACG217" s="19">
        <f>(100-8.19)/100</f>
        <v>0.91810000000000003</v>
      </c>
      <c r="ACH217" s="81">
        <f>ACB17+ACB24</f>
        <v>0</v>
      </c>
      <c r="ACI217" s="82">
        <f>ACH217/ACG217</f>
        <v>0</v>
      </c>
      <c r="ACJ217" s="54"/>
      <c r="ACK217" s="19">
        <f>(100-8.19)/100</f>
        <v>0.91810000000000003</v>
      </c>
      <c r="ACL217" s="81">
        <f>ACF17+ACF24</f>
        <v>0</v>
      </c>
      <c r="ACM217" s="82">
        <f>ACL217/ACK217</f>
        <v>0</v>
      </c>
      <c r="ACN217" s="54"/>
      <c r="ACO217" s="19">
        <f>(100-8.19)/100</f>
        <v>0.91810000000000003</v>
      </c>
      <c r="ACP217" s="81">
        <f>ACJ17+ACJ24</f>
        <v>0</v>
      </c>
      <c r="ACQ217" s="82">
        <f>ACP217/ACO217</f>
        <v>0</v>
      </c>
      <c r="ACR217" s="54"/>
      <c r="ACS217" s="19">
        <f>(100-8.19)/100</f>
        <v>0.91810000000000003</v>
      </c>
      <c r="ACT217" s="81">
        <f>ACN17+ACN24</f>
        <v>0</v>
      </c>
      <c r="ACU217" s="82">
        <f>ACT217/ACS217</f>
        <v>0</v>
      </c>
      <c r="ACV217" s="54"/>
      <c r="ACW217" s="19">
        <f>(100-8.19)/100</f>
        <v>0.91810000000000003</v>
      </c>
      <c r="ACX217" s="81">
        <f>ACR17+ACR24</f>
        <v>0</v>
      </c>
      <c r="ACY217" s="82">
        <f>ACX217/ACW217</f>
        <v>0</v>
      </c>
      <c r="ACZ217" s="54"/>
      <c r="ADA217" s="19">
        <f>(100-8.19)/100</f>
        <v>0.91810000000000003</v>
      </c>
      <c r="ADB217" s="81">
        <f>ACV17+ACV24</f>
        <v>0</v>
      </c>
      <c r="ADC217" s="82">
        <f>ADB217/ADA217</f>
        <v>0</v>
      </c>
      <c r="ADD217" s="54"/>
      <c r="ADE217" s="19">
        <f>(100-8.19)/100</f>
        <v>0.91810000000000003</v>
      </c>
      <c r="ADF217" s="81">
        <f>ACZ17+ACZ24</f>
        <v>0</v>
      </c>
      <c r="ADG217" s="82">
        <f>ADF217/ADE217</f>
        <v>0</v>
      </c>
      <c r="ADH217" s="54"/>
      <c r="ADI217" s="19">
        <f>(100-8.19)/100</f>
        <v>0.91810000000000003</v>
      </c>
      <c r="ADJ217" s="81">
        <f>ADD17+ADD24</f>
        <v>0</v>
      </c>
      <c r="ADK217" s="82">
        <f>ADJ217/ADI217</f>
        <v>0</v>
      </c>
      <c r="ADL217" s="54"/>
      <c r="ADM217" s="19">
        <f>(100-8.19)/100</f>
        <v>0.91810000000000003</v>
      </c>
      <c r="ADN217" s="81">
        <f>ADH17+ADH24</f>
        <v>0</v>
      </c>
      <c r="ADO217" s="82">
        <f>ADN217/ADM217</f>
        <v>0</v>
      </c>
      <c r="ADP217" s="54"/>
      <c r="ADQ217" s="19">
        <f>(100-8.19)/100</f>
        <v>0.91810000000000003</v>
      </c>
      <c r="ADR217" s="81">
        <f>ADL17+ADL24</f>
        <v>0</v>
      </c>
      <c r="ADS217" s="82">
        <f>ADR217/ADQ217</f>
        <v>0</v>
      </c>
      <c r="ADT217" s="54"/>
      <c r="ADU217" s="19">
        <f>(100-8.19)/100</f>
        <v>0.91810000000000003</v>
      </c>
      <c r="ADV217" s="81">
        <f>ADP17+ADP24</f>
        <v>0</v>
      </c>
      <c r="ADW217" s="82">
        <f>ADV217/ADU217</f>
        <v>0</v>
      </c>
      <c r="ADX217" s="54"/>
      <c r="ADY217" s="19">
        <f>(100-8.19)/100</f>
        <v>0.91810000000000003</v>
      </c>
      <c r="ADZ217" s="81">
        <f>ADT17+ADT24</f>
        <v>0</v>
      </c>
      <c r="AEA217" s="82">
        <f>ADZ217/ADY217</f>
        <v>0</v>
      </c>
      <c r="AEB217" s="54"/>
      <c r="AEC217" s="19">
        <f>(100-8.19)/100</f>
        <v>0.91810000000000003</v>
      </c>
      <c r="AED217" s="81">
        <f>ADX17+ADX24</f>
        <v>0</v>
      </c>
      <c r="AEE217" s="82">
        <f>AED217/AEC217</f>
        <v>0</v>
      </c>
      <c r="AEF217" s="54"/>
      <c r="AEG217" s="19">
        <f>(100-8.19)/100</f>
        <v>0.91810000000000003</v>
      </c>
      <c r="AEH217" s="81">
        <f>AEB17+AEB24</f>
        <v>0</v>
      </c>
      <c r="AEI217" s="82">
        <f>AEH217/AEG217</f>
        <v>0</v>
      </c>
      <c r="AEJ217" s="54"/>
      <c r="AEK217" s="19">
        <f>(100-8.19)/100</f>
        <v>0.91810000000000003</v>
      </c>
      <c r="AEL217" s="81">
        <f>AEF17+AEF24</f>
        <v>0</v>
      </c>
      <c r="AEM217" s="82">
        <f>AEL217/AEK217</f>
        <v>0</v>
      </c>
      <c r="AEN217" s="54"/>
      <c r="AEO217" s="19">
        <f>(100-8.19)/100</f>
        <v>0.91810000000000003</v>
      </c>
      <c r="AEP217" s="81">
        <f>AEJ17+AEJ24</f>
        <v>0</v>
      </c>
      <c r="AEQ217" s="82">
        <f>AEP217/AEO217</f>
        <v>0</v>
      </c>
      <c r="AER217" s="54"/>
      <c r="AES217" s="19">
        <f>(100-8.19)/100</f>
        <v>0.91810000000000003</v>
      </c>
      <c r="AET217" s="81">
        <f>AEN17+AEN24</f>
        <v>0</v>
      </c>
      <c r="AEU217" s="82">
        <f>AET217/AES217</f>
        <v>0</v>
      </c>
      <c r="AEV217" s="54"/>
      <c r="AEW217" s="19">
        <f>(100-8.19)/100</f>
        <v>0.91810000000000003</v>
      </c>
      <c r="AEX217" s="81">
        <f>AER17+AER24</f>
        <v>0</v>
      </c>
      <c r="AEY217" s="82">
        <f>AEX217/AEW217</f>
        <v>0</v>
      </c>
      <c r="AEZ217" s="54"/>
      <c r="AFA217" s="19">
        <f>(100-8.19)/100</f>
        <v>0.91810000000000003</v>
      </c>
      <c r="AFB217" s="81">
        <f>AEV17+AEV24</f>
        <v>0</v>
      </c>
      <c r="AFC217" s="82">
        <f>AFB217/AFA217</f>
        <v>0</v>
      </c>
      <c r="AFD217" s="54"/>
      <c r="AFE217" s="19">
        <f>(100-8.19)/100</f>
        <v>0.91810000000000003</v>
      </c>
      <c r="AFF217" s="81">
        <f>AEZ17+AEZ24</f>
        <v>0</v>
      </c>
      <c r="AFG217" s="82">
        <f>AFF217/AFE217</f>
        <v>0</v>
      </c>
      <c r="AFH217" s="54"/>
      <c r="AFI217" s="19">
        <f>(100-8.19)/100</f>
        <v>0.91810000000000003</v>
      </c>
      <c r="AFJ217" s="81">
        <f>AFD17+AFD24</f>
        <v>0</v>
      </c>
      <c r="AFK217" s="82">
        <f>AFJ217/AFI217</f>
        <v>0</v>
      </c>
      <c r="AFL217" s="54"/>
      <c r="AFM217" s="19">
        <f>(100-8.19)/100</f>
        <v>0.91810000000000003</v>
      </c>
      <c r="AFN217" s="81">
        <f>AFH17+AFH24</f>
        <v>0</v>
      </c>
      <c r="AFO217" s="82">
        <f>AFN217/AFM217</f>
        <v>0</v>
      </c>
      <c r="AFP217" s="54"/>
      <c r="AFQ217" s="19">
        <f>(100-8.19)/100</f>
        <v>0.91810000000000003</v>
      </c>
      <c r="AFR217" s="81">
        <f>AFL17+AFL24</f>
        <v>0</v>
      </c>
      <c r="AFS217" s="82">
        <f>AFR217/AFQ217</f>
        <v>0</v>
      </c>
      <c r="AFT217" s="54"/>
      <c r="AFU217" s="19">
        <f>(100-8.19)/100</f>
        <v>0.91810000000000003</v>
      </c>
      <c r="AFV217" s="81">
        <f>AFP17+AFP24</f>
        <v>0</v>
      </c>
      <c r="AFW217" s="82">
        <f>AFV217/AFU217</f>
        <v>0</v>
      </c>
      <c r="AFX217" s="54"/>
      <c r="AFY217" s="19">
        <f>(100-8.19)/100</f>
        <v>0.91810000000000003</v>
      </c>
      <c r="AFZ217" s="81">
        <f>AFT17+AFT24</f>
        <v>0</v>
      </c>
      <c r="AGA217" s="82">
        <f>AFZ217/AFY217</f>
        <v>0</v>
      </c>
      <c r="AGB217" s="54"/>
      <c r="AGC217" s="19">
        <f>(100-8.19)/100</f>
        <v>0.91810000000000003</v>
      </c>
      <c r="AGD217" s="81">
        <f>AFX17+AFX24</f>
        <v>0</v>
      </c>
      <c r="AGE217" s="82">
        <f>AGD217/AGC217</f>
        <v>0</v>
      </c>
      <c r="AGF217" s="54"/>
      <c r="AGG217" s="19">
        <f>(100-8.19)/100</f>
        <v>0.91810000000000003</v>
      </c>
      <c r="AGH217" s="81">
        <f>AGB17+AGB24</f>
        <v>0</v>
      </c>
      <c r="AGI217" s="82">
        <f>AGH217/AGG217</f>
        <v>0</v>
      </c>
      <c r="AGJ217" s="54"/>
      <c r="AGK217" s="19">
        <f>(100-8.19)/100</f>
        <v>0.91810000000000003</v>
      </c>
      <c r="AGL217" s="81">
        <f>AGF17+AGF24</f>
        <v>0</v>
      </c>
      <c r="AGM217" s="82">
        <f>AGL217/AGK217</f>
        <v>0</v>
      </c>
      <c r="AGN217" s="54"/>
      <c r="AGO217" s="19">
        <f>(100-8.19)/100</f>
        <v>0.91810000000000003</v>
      </c>
      <c r="AGP217" s="81">
        <f>AGJ17+AGJ24</f>
        <v>0</v>
      </c>
      <c r="AGQ217" s="82">
        <f>AGP217/AGO217</f>
        <v>0</v>
      </c>
      <c r="AGR217" s="54"/>
      <c r="AGS217" s="19">
        <f>(100-8.19)/100</f>
        <v>0.91810000000000003</v>
      </c>
      <c r="AGT217" s="81">
        <f>AGN17+AGN24</f>
        <v>0</v>
      </c>
      <c r="AGU217" s="82">
        <f>AGT217/AGS217</f>
        <v>0</v>
      </c>
      <c r="AGV217" s="54"/>
      <c r="AGW217" s="19">
        <f>(100-8.19)/100</f>
        <v>0.91810000000000003</v>
      </c>
      <c r="AGX217" s="81">
        <f>AGR17+AGR24</f>
        <v>0</v>
      </c>
      <c r="AGY217" s="82">
        <f>AGX217/AGW217</f>
        <v>0</v>
      </c>
      <c r="AGZ217" s="54"/>
      <c r="AHA217" s="19">
        <f>(100-8.19)/100</f>
        <v>0.91810000000000003</v>
      </c>
      <c r="AHB217" s="81">
        <f>AGV17+AGV24</f>
        <v>0</v>
      </c>
      <c r="AHC217" s="82">
        <f>AHB217/AHA217</f>
        <v>0</v>
      </c>
      <c r="AHD217" s="54"/>
      <c r="AHE217" s="19">
        <f>(100-8.19)/100</f>
        <v>0.91810000000000003</v>
      </c>
      <c r="AHF217" s="81">
        <f>AGZ17+AGZ24</f>
        <v>0</v>
      </c>
      <c r="AHG217" s="82">
        <f>AHF217/AHE217</f>
        <v>0</v>
      </c>
      <c r="AHH217" s="54"/>
      <c r="AHI217" s="19">
        <f>(100-8.19)/100</f>
        <v>0.91810000000000003</v>
      </c>
      <c r="AHJ217" s="81">
        <f>AHD17+AHD24</f>
        <v>0</v>
      </c>
      <c r="AHK217" s="82">
        <f>AHJ217/AHI217</f>
        <v>0</v>
      </c>
      <c r="AHL217" s="54"/>
      <c r="AHM217" s="19">
        <f>(100-8.19)/100</f>
        <v>0.91810000000000003</v>
      </c>
      <c r="AHN217" s="81">
        <f>AHH17+AHH24</f>
        <v>0</v>
      </c>
      <c r="AHO217" s="82">
        <f>AHN217/AHM217</f>
        <v>0</v>
      </c>
      <c r="AHP217" s="54"/>
      <c r="AHQ217" s="19">
        <f>(100-8.19)/100</f>
        <v>0.91810000000000003</v>
      </c>
      <c r="AHR217" s="81">
        <f>AHL17+AHL24</f>
        <v>0</v>
      </c>
      <c r="AHS217" s="82">
        <f>AHR217/AHQ217</f>
        <v>0</v>
      </c>
      <c r="AHT217" s="54"/>
      <c r="AHU217" s="19">
        <f>(100-8.19)/100</f>
        <v>0.91810000000000003</v>
      </c>
      <c r="AHV217" s="81">
        <f>AHP17+AHP24</f>
        <v>0</v>
      </c>
      <c r="AHW217" s="82">
        <f>AHV217/AHU217</f>
        <v>0</v>
      </c>
      <c r="AHX217" s="54"/>
      <c r="AHY217" s="19">
        <f>(100-8.19)/100</f>
        <v>0.91810000000000003</v>
      </c>
      <c r="AHZ217" s="81">
        <f>AHT17+AHT24</f>
        <v>0</v>
      </c>
      <c r="AIA217" s="82">
        <f>AHZ217/AHY217</f>
        <v>0</v>
      </c>
      <c r="AIB217" s="54"/>
      <c r="AIC217" s="19">
        <f>(100-8.19)/100</f>
        <v>0.91810000000000003</v>
      </c>
      <c r="AID217" s="81">
        <f>AHX17+AHX24</f>
        <v>0</v>
      </c>
      <c r="AIE217" s="82">
        <f>AID217/AIC217</f>
        <v>0</v>
      </c>
      <c r="AIF217" s="54"/>
      <c r="AIG217" s="19">
        <f>(100-8.19)/100</f>
        <v>0.91810000000000003</v>
      </c>
      <c r="AIH217" s="81">
        <f>AIB17+AIB24</f>
        <v>0</v>
      </c>
      <c r="AII217" s="82">
        <f>AIH217/AIG217</f>
        <v>0</v>
      </c>
      <c r="AIJ217" s="54"/>
      <c r="AIK217" s="19">
        <f>(100-8.19)/100</f>
        <v>0.91810000000000003</v>
      </c>
      <c r="AIL217" s="81">
        <f>AIF17+AIF24</f>
        <v>0</v>
      </c>
      <c r="AIM217" s="82">
        <f>AIL217/AIK217</f>
        <v>0</v>
      </c>
      <c r="AIN217" s="54"/>
      <c r="AIO217" s="19">
        <f>(100-8.19)/100</f>
        <v>0.91810000000000003</v>
      </c>
      <c r="AIP217" s="81">
        <f>AIJ17+AIJ24</f>
        <v>0</v>
      </c>
      <c r="AIQ217" s="82">
        <f>AIP217/AIO217</f>
        <v>0</v>
      </c>
      <c r="AIR217" s="54"/>
      <c r="AIS217" s="19">
        <f>(100-8.19)/100</f>
        <v>0.91810000000000003</v>
      </c>
      <c r="AIT217" s="81">
        <f>AIN17+AIN24</f>
        <v>0</v>
      </c>
      <c r="AIU217" s="82">
        <f>AIT217/AIS217</f>
        <v>0</v>
      </c>
      <c r="AIV217" s="54"/>
      <c r="AIW217" s="19">
        <f>(100-8.19)/100</f>
        <v>0.91810000000000003</v>
      </c>
      <c r="AIX217" s="81">
        <f>AIR17+AIR24</f>
        <v>0</v>
      </c>
      <c r="AIY217" s="82">
        <f>AIX217/AIW217</f>
        <v>0</v>
      </c>
      <c r="AIZ217" s="54"/>
      <c r="AJA217" s="19">
        <f>(100-8.19)/100</f>
        <v>0.91810000000000003</v>
      </c>
      <c r="AJB217" s="81">
        <f>AIV17+AIV24</f>
        <v>0</v>
      </c>
      <c r="AJC217" s="82">
        <f>AJB217/AJA217</f>
        <v>0</v>
      </c>
      <c r="AJD217" s="54"/>
      <c r="AJE217" s="19">
        <f>(100-8.19)/100</f>
        <v>0.91810000000000003</v>
      </c>
      <c r="AJF217" s="81">
        <f>AIZ17+AIZ24</f>
        <v>0</v>
      </c>
      <c r="AJG217" s="82">
        <f>AJF217/AJE217</f>
        <v>0</v>
      </c>
      <c r="AJH217" s="54"/>
      <c r="AJI217" s="19">
        <f>(100-8.19)/100</f>
        <v>0.91810000000000003</v>
      </c>
      <c r="AJJ217" s="81">
        <f>AJD17+AJD24</f>
        <v>0</v>
      </c>
      <c r="AJK217" s="82">
        <f>AJJ217/AJI217</f>
        <v>0</v>
      </c>
      <c r="AJL217" s="54"/>
      <c r="AJM217" s="19">
        <f>(100-8.19)/100</f>
        <v>0.91810000000000003</v>
      </c>
      <c r="AJN217" s="81">
        <f>AJH17+AJH24</f>
        <v>0</v>
      </c>
      <c r="AJO217" s="82">
        <f>AJN217/AJM217</f>
        <v>0</v>
      </c>
      <c r="AJP217" s="54"/>
      <c r="AJQ217" s="19">
        <f>(100-8.19)/100</f>
        <v>0.91810000000000003</v>
      </c>
      <c r="AJR217" s="81">
        <f>AJL17+AJL24</f>
        <v>0</v>
      </c>
      <c r="AJS217" s="82">
        <f>AJR217/AJQ217</f>
        <v>0</v>
      </c>
      <c r="AJT217" s="54"/>
      <c r="AJU217" s="19">
        <f>(100-8.19)/100</f>
        <v>0.91810000000000003</v>
      </c>
      <c r="AJV217" s="81">
        <f>AJP17+AJP24</f>
        <v>0</v>
      </c>
      <c r="AJW217" s="82">
        <f>AJV217/AJU217</f>
        <v>0</v>
      </c>
      <c r="AJX217" s="54"/>
      <c r="AJY217" s="19">
        <f>(100-8.19)/100</f>
        <v>0.91810000000000003</v>
      </c>
      <c r="AJZ217" s="81">
        <f>AJT17+AJT24</f>
        <v>0</v>
      </c>
      <c r="AKA217" s="82">
        <f>AJZ217/AJY217</f>
        <v>0</v>
      </c>
      <c r="AKB217" s="54"/>
      <c r="AKC217" s="19">
        <f>(100-8.19)/100</f>
        <v>0.91810000000000003</v>
      </c>
      <c r="AKD217" s="81">
        <f>AJX17+AJX24</f>
        <v>0</v>
      </c>
      <c r="AKE217" s="82">
        <f>AKD217/AKC217</f>
        <v>0</v>
      </c>
      <c r="AKF217" s="54"/>
      <c r="AKG217" s="19">
        <f>(100-8.19)/100</f>
        <v>0.91810000000000003</v>
      </c>
      <c r="AKH217" s="81">
        <f>AKB17+AKB24</f>
        <v>0</v>
      </c>
      <c r="AKI217" s="82">
        <f>AKH217/AKG217</f>
        <v>0</v>
      </c>
      <c r="AKJ217" s="54"/>
      <c r="AKK217" s="19">
        <f>(100-8.19)/100</f>
        <v>0.91810000000000003</v>
      </c>
      <c r="AKL217" s="81">
        <f>AKF17+AKF24</f>
        <v>0</v>
      </c>
      <c r="AKM217" s="82">
        <f>AKL217/AKK217</f>
        <v>0</v>
      </c>
      <c r="AKN217" s="54"/>
      <c r="AKO217" s="19">
        <f>(100-8.19)/100</f>
        <v>0.91810000000000003</v>
      </c>
      <c r="AKP217" s="81">
        <f>AKJ17+AKJ24</f>
        <v>0</v>
      </c>
      <c r="AKQ217" s="82">
        <f>AKP217/AKO217</f>
        <v>0</v>
      </c>
      <c r="AKR217" s="54"/>
      <c r="AKS217" s="19">
        <f>(100-8.19)/100</f>
        <v>0.91810000000000003</v>
      </c>
      <c r="AKT217" s="81">
        <f>AKN17+AKN24</f>
        <v>0</v>
      </c>
      <c r="AKU217" s="82">
        <f>AKT217/AKS217</f>
        <v>0</v>
      </c>
      <c r="AKV217" s="54"/>
      <c r="AKW217" s="19">
        <f>(100-8.19)/100</f>
        <v>0.91810000000000003</v>
      </c>
      <c r="AKX217" s="81">
        <f>AKR17+AKR24</f>
        <v>0</v>
      </c>
      <c r="AKY217" s="82">
        <f>AKX217/AKW217</f>
        <v>0</v>
      </c>
      <c r="AKZ217" s="54"/>
      <c r="ALA217" s="19">
        <f>(100-8.19)/100</f>
        <v>0.91810000000000003</v>
      </c>
      <c r="ALB217" s="81">
        <f>AKV17+AKV24</f>
        <v>0</v>
      </c>
      <c r="ALC217" s="82">
        <f>ALB217/ALA217</f>
        <v>0</v>
      </c>
      <c r="ALD217" s="54"/>
      <c r="ALE217" s="19">
        <f>(100-8.19)/100</f>
        <v>0.91810000000000003</v>
      </c>
      <c r="ALF217" s="81">
        <f>AKZ17+AKZ24</f>
        <v>0</v>
      </c>
      <c r="ALG217" s="82">
        <f>ALF217/ALE217</f>
        <v>0</v>
      </c>
      <c r="ALH217" s="54"/>
      <c r="ALI217" s="19">
        <f>(100-8.19)/100</f>
        <v>0.91810000000000003</v>
      </c>
      <c r="ALJ217" s="81">
        <f>ALD17+ALD24</f>
        <v>0</v>
      </c>
      <c r="ALK217" s="82">
        <f>ALJ217/ALI217</f>
        <v>0</v>
      </c>
      <c r="ALL217" s="54"/>
      <c r="ALM217" s="19">
        <f>(100-8.19)/100</f>
        <v>0.91810000000000003</v>
      </c>
      <c r="ALN217" s="81">
        <f>ALH17+ALH24</f>
        <v>0</v>
      </c>
      <c r="ALO217" s="82">
        <f>ALN217/ALM217</f>
        <v>0</v>
      </c>
      <c r="ALP217" s="54"/>
      <c r="ALQ217" s="19">
        <f>(100-8.19)/100</f>
        <v>0.91810000000000003</v>
      </c>
      <c r="ALR217" s="81">
        <f>ALL17+ALL24</f>
        <v>0</v>
      </c>
      <c r="ALS217" s="82">
        <f>ALR217/ALQ217</f>
        <v>0</v>
      </c>
      <c r="ALT217" s="54"/>
      <c r="ALU217" s="19">
        <f>(100-8.19)/100</f>
        <v>0.91810000000000003</v>
      </c>
      <c r="ALV217" s="81">
        <f>ALP17+ALP24</f>
        <v>0</v>
      </c>
      <c r="ALW217" s="82">
        <f>ALV217/ALU217</f>
        <v>0</v>
      </c>
      <c r="ALX217" s="54"/>
      <c r="ALY217" s="19">
        <f>(100-8.19)/100</f>
        <v>0.91810000000000003</v>
      </c>
      <c r="ALZ217" s="81">
        <f>ALT17+ALT24</f>
        <v>0</v>
      </c>
      <c r="AMA217" s="82">
        <f>ALZ217/ALY217</f>
        <v>0</v>
      </c>
      <c r="AMB217" s="54"/>
      <c r="AMC217" s="19">
        <f>(100-8.19)/100</f>
        <v>0.91810000000000003</v>
      </c>
      <c r="AMD217" s="81">
        <f>ALX17+ALX24</f>
        <v>0</v>
      </c>
      <c r="AME217" s="82">
        <f>AMD217/AMC217</f>
        <v>0</v>
      </c>
      <c r="AMF217" s="54"/>
      <c r="AMG217" s="19">
        <f>(100-8.19)/100</f>
        <v>0.91810000000000003</v>
      </c>
      <c r="AMH217" s="81">
        <f>AMB17+AMB24</f>
        <v>0</v>
      </c>
      <c r="AMI217" s="82">
        <f>AMH217/AMG217</f>
        <v>0</v>
      </c>
      <c r="AMJ217" s="54"/>
      <c r="AMK217" s="19">
        <f>(100-8.19)/100</f>
        <v>0.91810000000000003</v>
      </c>
      <c r="AML217" s="81">
        <f>AMF17+AMF24</f>
        <v>0</v>
      </c>
      <c r="AMM217" s="82">
        <f>AML217/AMK217</f>
        <v>0</v>
      </c>
      <c r="AMN217" s="54"/>
      <c r="AMO217" s="19">
        <f>(100-8.19)/100</f>
        <v>0.91810000000000003</v>
      </c>
      <c r="AMP217" s="81">
        <f>AMJ17+AMJ24</f>
        <v>0</v>
      </c>
      <c r="AMQ217" s="82">
        <f>AMP217/AMO217</f>
        <v>0</v>
      </c>
      <c r="AMR217" s="54"/>
      <c r="AMS217" s="19">
        <f>(100-8.19)/100</f>
        <v>0.91810000000000003</v>
      </c>
      <c r="AMT217" s="81">
        <f>AMN17+AMN24</f>
        <v>0</v>
      </c>
      <c r="AMU217" s="82">
        <f>AMT217/AMS217</f>
        <v>0</v>
      </c>
      <c r="AMV217" s="54"/>
      <c r="AMW217" s="19">
        <f>(100-8.19)/100</f>
        <v>0.91810000000000003</v>
      </c>
      <c r="AMX217" s="81">
        <f>AMR17+AMR24</f>
        <v>0</v>
      </c>
      <c r="AMY217" s="82">
        <f>AMX217/AMW217</f>
        <v>0</v>
      </c>
      <c r="AMZ217" s="54"/>
      <c r="ANA217" s="19">
        <f>(100-8.19)/100</f>
        <v>0.91810000000000003</v>
      </c>
      <c r="ANB217" s="81">
        <f>AMV17+AMV24</f>
        <v>0</v>
      </c>
      <c r="ANC217" s="82">
        <f>ANB217/ANA217</f>
        <v>0</v>
      </c>
      <c r="AND217" s="54"/>
      <c r="ANE217" s="19">
        <f>(100-8.19)/100</f>
        <v>0.91810000000000003</v>
      </c>
      <c r="ANF217" s="81">
        <f>AMZ17+AMZ24</f>
        <v>0</v>
      </c>
      <c r="ANG217" s="82">
        <f>ANF217/ANE217</f>
        <v>0</v>
      </c>
      <c r="ANH217" s="54"/>
      <c r="ANI217" s="19">
        <f>(100-8.19)/100</f>
        <v>0.91810000000000003</v>
      </c>
      <c r="ANJ217" s="81">
        <f>AND17+AND24</f>
        <v>0</v>
      </c>
      <c r="ANK217" s="82">
        <f>ANJ217/ANI217</f>
        <v>0</v>
      </c>
      <c r="ANL217" s="54"/>
      <c r="ANM217" s="19">
        <f>(100-8.19)/100</f>
        <v>0.91810000000000003</v>
      </c>
      <c r="ANN217" s="81">
        <f>ANH17+ANH24</f>
        <v>0</v>
      </c>
      <c r="ANO217" s="82">
        <f>ANN217/ANM217</f>
        <v>0</v>
      </c>
      <c r="ANP217" s="54"/>
      <c r="ANQ217" s="19">
        <f>(100-8.19)/100</f>
        <v>0.91810000000000003</v>
      </c>
      <c r="ANR217" s="81">
        <f>ANL17+ANL24</f>
        <v>0</v>
      </c>
      <c r="ANS217" s="82">
        <f>ANR217/ANQ217</f>
        <v>0</v>
      </c>
      <c r="ANT217" s="54"/>
      <c r="ANU217" s="19">
        <f>(100-8.19)/100</f>
        <v>0.91810000000000003</v>
      </c>
      <c r="ANV217" s="81">
        <f>ANP17+ANP24</f>
        <v>0</v>
      </c>
      <c r="ANW217" s="82">
        <f>ANV217/ANU217</f>
        <v>0</v>
      </c>
      <c r="ANX217" s="54"/>
      <c r="ANY217" s="19">
        <f>(100-8.19)/100</f>
        <v>0.91810000000000003</v>
      </c>
      <c r="ANZ217" s="81">
        <f>ANT17+ANT24</f>
        <v>0</v>
      </c>
      <c r="AOA217" s="82">
        <f>ANZ217/ANY217</f>
        <v>0</v>
      </c>
      <c r="AOB217" s="54"/>
      <c r="AOC217" s="19">
        <f>(100-8.19)/100</f>
        <v>0.91810000000000003</v>
      </c>
      <c r="AOD217" s="81">
        <f>ANX17+ANX24</f>
        <v>0</v>
      </c>
      <c r="AOE217" s="82">
        <f>AOD217/AOC217</f>
        <v>0</v>
      </c>
      <c r="AOF217" s="54"/>
      <c r="AOG217" s="19">
        <f>(100-8.19)/100</f>
        <v>0.91810000000000003</v>
      </c>
      <c r="AOH217" s="81">
        <f>AOB17+AOB24</f>
        <v>0</v>
      </c>
      <c r="AOI217" s="82">
        <f>AOH217/AOG217</f>
        <v>0</v>
      </c>
      <c r="AOJ217" s="54"/>
      <c r="AOK217" s="19">
        <f>(100-8.19)/100</f>
        <v>0.91810000000000003</v>
      </c>
      <c r="AOL217" s="81">
        <f>AOF17+AOF24</f>
        <v>0</v>
      </c>
      <c r="AOM217" s="82">
        <f>AOL217/AOK217</f>
        <v>0</v>
      </c>
      <c r="AON217" s="54"/>
      <c r="AOO217" s="19">
        <f>(100-8.19)/100</f>
        <v>0.91810000000000003</v>
      </c>
      <c r="AOP217" s="81">
        <f>AOJ17+AOJ24</f>
        <v>0</v>
      </c>
      <c r="AOQ217" s="82">
        <f>AOP217/AOO217</f>
        <v>0</v>
      </c>
      <c r="AOR217" s="54"/>
      <c r="AOS217" s="19">
        <f>(100-8.19)/100</f>
        <v>0.91810000000000003</v>
      </c>
      <c r="AOT217" s="81">
        <f>AON17+AON24</f>
        <v>0</v>
      </c>
      <c r="AOU217" s="82">
        <f>AOT217/AOS217</f>
        <v>0</v>
      </c>
      <c r="AOV217" s="54"/>
      <c r="AOW217" s="19">
        <f>(100-8.19)/100</f>
        <v>0.91810000000000003</v>
      </c>
      <c r="AOX217" s="81">
        <f>AOR17+AOR24</f>
        <v>0</v>
      </c>
      <c r="AOY217" s="82">
        <f>AOX217/AOW217</f>
        <v>0</v>
      </c>
      <c r="AOZ217" s="54"/>
      <c r="APA217" s="19">
        <f>(100-8.19)/100</f>
        <v>0.91810000000000003</v>
      </c>
      <c r="APB217" s="81">
        <f>AOV17+AOV24</f>
        <v>0</v>
      </c>
      <c r="APC217" s="82">
        <f>APB217/APA217</f>
        <v>0</v>
      </c>
      <c r="APD217" s="54"/>
      <c r="APE217" s="19">
        <f>(100-8.19)/100</f>
        <v>0.91810000000000003</v>
      </c>
      <c r="APF217" s="81">
        <f>AOZ17+AOZ24</f>
        <v>0</v>
      </c>
      <c r="APG217" s="82">
        <f>APF217/APE217</f>
        <v>0</v>
      </c>
      <c r="APH217" s="54"/>
      <c r="API217" s="19">
        <f>(100-8.19)/100</f>
        <v>0.91810000000000003</v>
      </c>
      <c r="APJ217" s="81">
        <f>APD17+APD24</f>
        <v>0</v>
      </c>
      <c r="APK217" s="82">
        <f>APJ217/API217</f>
        <v>0</v>
      </c>
      <c r="APL217" s="54"/>
      <c r="APM217" s="19">
        <f>(100-8.19)/100</f>
        <v>0.91810000000000003</v>
      </c>
      <c r="APN217" s="81">
        <f>APH17+APH24</f>
        <v>0</v>
      </c>
      <c r="APO217" s="82">
        <f>APN217/APM217</f>
        <v>0</v>
      </c>
      <c r="APP217" s="54"/>
      <c r="APQ217" s="19">
        <f>(100-8.19)/100</f>
        <v>0.91810000000000003</v>
      </c>
      <c r="APR217" s="81">
        <f>APL17+APL24</f>
        <v>0</v>
      </c>
      <c r="APS217" s="82">
        <f>APR217/APQ217</f>
        <v>0</v>
      </c>
      <c r="APT217" s="54"/>
      <c r="APU217" s="19">
        <f>(100-8.19)/100</f>
        <v>0.91810000000000003</v>
      </c>
      <c r="APV217" s="81">
        <f>APP17+APP24</f>
        <v>0</v>
      </c>
      <c r="APW217" s="82">
        <f>APV217/APU217</f>
        <v>0</v>
      </c>
      <c r="APX217" s="54"/>
      <c r="APY217" s="19">
        <f>(100-8.19)/100</f>
        <v>0.91810000000000003</v>
      </c>
      <c r="APZ217" s="81">
        <f>APT17+APT24</f>
        <v>0</v>
      </c>
      <c r="AQA217" s="82">
        <f>APZ217/APY217</f>
        <v>0</v>
      </c>
      <c r="AQB217" s="54"/>
      <c r="AQC217" s="19">
        <f>(100-8.19)/100</f>
        <v>0.91810000000000003</v>
      </c>
      <c r="AQD217" s="81">
        <f>APX17+APX24</f>
        <v>0</v>
      </c>
      <c r="AQE217" s="82">
        <f>AQD217/AQC217</f>
        <v>0</v>
      </c>
      <c r="AQF217" s="54"/>
      <c r="AQG217" s="19">
        <f>(100-8.19)/100</f>
        <v>0.91810000000000003</v>
      </c>
      <c r="AQH217" s="81">
        <f>AQB17+AQB24</f>
        <v>0</v>
      </c>
      <c r="AQI217" s="82">
        <f>AQH217/AQG217</f>
        <v>0</v>
      </c>
      <c r="AQJ217" s="54"/>
      <c r="AQK217" s="19">
        <f>(100-8.19)/100</f>
        <v>0.91810000000000003</v>
      </c>
      <c r="AQL217" s="81">
        <f>AQF17+AQF24</f>
        <v>0</v>
      </c>
      <c r="AQM217" s="82">
        <f>AQL217/AQK217</f>
        <v>0</v>
      </c>
      <c r="AQN217" s="54"/>
      <c r="AQO217" s="19">
        <f>(100-8.19)/100</f>
        <v>0.91810000000000003</v>
      </c>
      <c r="AQP217" s="81">
        <f>AQJ17+AQJ24</f>
        <v>0</v>
      </c>
      <c r="AQQ217" s="82">
        <f>AQP217/AQO217</f>
        <v>0</v>
      </c>
      <c r="AQR217" s="54"/>
      <c r="AQS217" s="19">
        <f>(100-8.19)/100</f>
        <v>0.91810000000000003</v>
      </c>
      <c r="AQT217" s="81">
        <f>AQN17+AQN24</f>
        <v>0</v>
      </c>
      <c r="AQU217" s="82">
        <f>AQT217/AQS217</f>
        <v>0</v>
      </c>
      <c r="AQV217" s="54"/>
      <c r="AQW217" s="19">
        <f>(100-8.19)/100</f>
        <v>0.91810000000000003</v>
      </c>
      <c r="AQX217" s="81">
        <f>AQR17+AQR24</f>
        <v>0</v>
      </c>
      <c r="AQY217" s="82">
        <f>AQX217/AQW217</f>
        <v>0</v>
      </c>
      <c r="AQZ217" s="54"/>
      <c r="ARA217" s="19">
        <f>(100-8.19)/100</f>
        <v>0.91810000000000003</v>
      </c>
      <c r="ARB217" s="81">
        <f>AQV17+AQV24</f>
        <v>0</v>
      </c>
      <c r="ARC217" s="82">
        <f>ARB217/ARA217</f>
        <v>0</v>
      </c>
      <c r="ARD217" s="54"/>
      <c r="ARE217" s="19">
        <f>(100-8.19)/100</f>
        <v>0.91810000000000003</v>
      </c>
      <c r="ARF217" s="81">
        <f>AQZ17+AQZ24</f>
        <v>0</v>
      </c>
      <c r="ARG217" s="82">
        <f>ARF217/ARE217</f>
        <v>0</v>
      </c>
      <c r="ARH217" s="54"/>
      <c r="ARI217" s="19">
        <f>(100-8.19)/100</f>
        <v>0.91810000000000003</v>
      </c>
      <c r="ARJ217" s="81">
        <f>ARD17+ARD24</f>
        <v>0</v>
      </c>
      <c r="ARK217" s="82">
        <f>ARJ217/ARI217</f>
        <v>0</v>
      </c>
      <c r="ARL217" s="54"/>
      <c r="ARM217" s="19">
        <f>(100-8.19)/100</f>
        <v>0.91810000000000003</v>
      </c>
      <c r="ARN217" s="81">
        <f>ARH17+ARH24</f>
        <v>0</v>
      </c>
      <c r="ARO217" s="82">
        <f>ARN217/ARM217</f>
        <v>0</v>
      </c>
      <c r="ARP217" s="54"/>
      <c r="ARQ217" s="19">
        <f>(100-8.19)/100</f>
        <v>0.91810000000000003</v>
      </c>
      <c r="ARR217" s="81">
        <f>ARL17+ARL24</f>
        <v>0</v>
      </c>
      <c r="ARS217" s="82">
        <f>ARR217/ARQ217</f>
        <v>0</v>
      </c>
      <c r="ART217" s="54"/>
      <c r="ARU217" s="19">
        <f>(100-8.19)/100</f>
        <v>0.91810000000000003</v>
      </c>
      <c r="ARV217" s="81">
        <f>ARP17+ARP24</f>
        <v>0</v>
      </c>
      <c r="ARW217" s="82">
        <f>ARV217/ARU217</f>
        <v>0</v>
      </c>
      <c r="ARX217" s="54"/>
      <c r="ARY217" s="19">
        <f>(100-8.19)/100</f>
        <v>0.91810000000000003</v>
      </c>
      <c r="ARZ217" s="81">
        <f>ART17+ART24</f>
        <v>0</v>
      </c>
      <c r="ASA217" s="82">
        <f>ARZ217/ARY217</f>
        <v>0</v>
      </c>
      <c r="ASB217" s="54"/>
      <c r="ASC217" s="19">
        <f>(100-8.19)/100</f>
        <v>0.91810000000000003</v>
      </c>
      <c r="ASD217" s="81">
        <f>ARX17+ARX24</f>
        <v>0</v>
      </c>
      <c r="ASE217" s="82">
        <f>ASD217/ASC217</f>
        <v>0</v>
      </c>
      <c r="ASF217" s="54"/>
      <c r="ASG217" s="19">
        <f>(100-8.19)/100</f>
        <v>0.91810000000000003</v>
      </c>
      <c r="ASH217" s="81">
        <f>ASB17+ASB24</f>
        <v>0</v>
      </c>
      <c r="ASI217" s="82">
        <f>ASH217/ASG217</f>
        <v>0</v>
      </c>
      <c r="ASJ217" s="54"/>
      <c r="ASK217" s="19">
        <f>(100-8.19)/100</f>
        <v>0.91810000000000003</v>
      </c>
      <c r="ASL217" s="81">
        <f>ASF17+ASF24</f>
        <v>0</v>
      </c>
      <c r="ASM217" s="82">
        <f>ASL217/ASK217</f>
        <v>0</v>
      </c>
      <c r="ASN217" s="54"/>
      <c r="ASO217" s="19">
        <f>(100-8.19)/100</f>
        <v>0.91810000000000003</v>
      </c>
      <c r="ASP217" s="81">
        <f>ASJ17+ASJ24</f>
        <v>0</v>
      </c>
      <c r="ASQ217" s="82">
        <f>ASP217/ASO217</f>
        <v>0</v>
      </c>
      <c r="ASR217" s="54"/>
      <c r="ASS217" s="19">
        <f>(100-8.19)/100</f>
        <v>0.91810000000000003</v>
      </c>
      <c r="AST217" s="81">
        <f>ASN17+ASN24</f>
        <v>0</v>
      </c>
      <c r="ASU217" s="82">
        <f>AST217/ASS217</f>
        <v>0</v>
      </c>
      <c r="ASV217" s="54"/>
      <c r="ASW217" s="19">
        <f>(100-8.19)/100</f>
        <v>0.91810000000000003</v>
      </c>
      <c r="ASX217" s="81">
        <f>ASR17+ASR24</f>
        <v>0</v>
      </c>
      <c r="ASY217" s="82">
        <f>ASX217/ASW217</f>
        <v>0</v>
      </c>
      <c r="ASZ217" s="54"/>
      <c r="ATA217" s="19">
        <f>(100-8.19)/100</f>
        <v>0.91810000000000003</v>
      </c>
      <c r="ATB217" s="81">
        <f>ASV17+ASV24</f>
        <v>0</v>
      </c>
      <c r="ATC217" s="82">
        <f>ATB217/ATA217</f>
        <v>0</v>
      </c>
      <c r="ATD217" s="54"/>
      <c r="ATE217" s="19">
        <f>(100-8.19)/100</f>
        <v>0.91810000000000003</v>
      </c>
      <c r="ATF217" s="81">
        <f>ASZ17+ASZ24</f>
        <v>0</v>
      </c>
      <c r="ATG217" s="82">
        <f>ATF217/ATE217</f>
        <v>0</v>
      </c>
      <c r="ATH217" s="54"/>
      <c r="ATI217" s="19">
        <f>(100-8.19)/100</f>
        <v>0.91810000000000003</v>
      </c>
      <c r="ATJ217" s="81">
        <f>ATD17+ATD24</f>
        <v>0</v>
      </c>
      <c r="ATK217" s="82">
        <f>ATJ217/ATI217</f>
        <v>0</v>
      </c>
      <c r="ATL217" s="54"/>
      <c r="ATM217" s="19">
        <f>(100-8.19)/100</f>
        <v>0.91810000000000003</v>
      </c>
      <c r="ATN217" s="81">
        <f>ATH17+ATH24</f>
        <v>0</v>
      </c>
      <c r="ATO217" s="82">
        <f>ATN217/ATM217</f>
        <v>0</v>
      </c>
      <c r="ATP217" s="54"/>
      <c r="ATQ217" s="19">
        <f>(100-8.19)/100</f>
        <v>0.91810000000000003</v>
      </c>
      <c r="ATR217" s="81">
        <f>ATL17+ATL24</f>
        <v>0</v>
      </c>
      <c r="ATS217" s="82">
        <f>ATR217/ATQ217</f>
        <v>0</v>
      </c>
      <c r="ATT217" s="54"/>
      <c r="ATU217" s="19">
        <f>(100-8.19)/100</f>
        <v>0.91810000000000003</v>
      </c>
      <c r="ATV217" s="81">
        <f>ATP17+ATP24</f>
        <v>0</v>
      </c>
      <c r="ATW217" s="82">
        <f>ATV217/ATU217</f>
        <v>0</v>
      </c>
      <c r="ATX217" s="54"/>
      <c r="ATY217" s="19">
        <f>(100-8.19)/100</f>
        <v>0.91810000000000003</v>
      </c>
      <c r="ATZ217" s="81">
        <f>ATT17+ATT24</f>
        <v>0</v>
      </c>
      <c r="AUA217" s="82">
        <f>ATZ217/ATY217</f>
        <v>0</v>
      </c>
      <c r="AUB217" s="54"/>
      <c r="AUC217" s="19">
        <f>(100-8.19)/100</f>
        <v>0.91810000000000003</v>
      </c>
      <c r="AUD217" s="81">
        <f>ATX17+ATX24</f>
        <v>0</v>
      </c>
      <c r="AUE217" s="82">
        <f>AUD217/AUC217</f>
        <v>0</v>
      </c>
      <c r="AUF217" s="54"/>
      <c r="AUG217" s="19">
        <f>(100-8.19)/100</f>
        <v>0.91810000000000003</v>
      </c>
      <c r="AUH217" s="81">
        <f>AUB17+AUB24</f>
        <v>0</v>
      </c>
      <c r="AUI217" s="82">
        <f>AUH217/AUG217</f>
        <v>0</v>
      </c>
      <c r="AUJ217" s="54"/>
      <c r="AUK217" s="19">
        <f>(100-8.19)/100</f>
        <v>0.91810000000000003</v>
      </c>
      <c r="AUL217" s="81">
        <f>AUF17+AUF24</f>
        <v>0</v>
      </c>
      <c r="AUM217" s="82">
        <f>AUL217/AUK217</f>
        <v>0</v>
      </c>
      <c r="AUN217" s="54"/>
      <c r="AUO217" s="19">
        <f>(100-8.19)/100</f>
        <v>0.91810000000000003</v>
      </c>
      <c r="AUP217" s="81">
        <f>AUJ17+AUJ24</f>
        <v>0</v>
      </c>
      <c r="AUQ217" s="82">
        <f>AUP217/AUO217</f>
        <v>0</v>
      </c>
      <c r="AUR217" s="54"/>
      <c r="AUS217" s="19">
        <f>(100-8.19)/100</f>
        <v>0.91810000000000003</v>
      </c>
      <c r="AUT217" s="81">
        <f>AUN17+AUN24</f>
        <v>0</v>
      </c>
      <c r="AUU217" s="82">
        <f>AUT217/AUS217</f>
        <v>0</v>
      </c>
      <c r="AUV217" s="54"/>
      <c r="AUW217" s="19">
        <f>(100-8.19)/100</f>
        <v>0.91810000000000003</v>
      </c>
      <c r="AUX217" s="81">
        <f>AUR17+AUR24</f>
        <v>0</v>
      </c>
      <c r="AUY217" s="82">
        <f>AUX217/AUW217</f>
        <v>0</v>
      </c>
      <c r="AUZ217" s="54"/>
      <c r="AVA217" s="19">
        <f>(100-8.19)/100</f>
        <v>0.91810000000000003</v>
      </c>
      <c r="AVB217" s="81">
        <f>AUV17+AUV24</f>
        <v>0</v>
      </c>
      <c r="AVC217" s="82">
        <f>AVB217/AVA217</f>
        <v>0</v>
      </c>
      <c r="AVD217" s="54"/>
      <c r="AVE217" s="19">
        <f>(100-8.19)/100</f>
        <v>0.91810000000000003</v>
      </c>
      <c r="AVF217" s="81">
        <f>AUZ17+AUZ24</f>
        <v>0</v>
      </c>
      <c r="AVG217" s="82">
        <f>AVF217/AVE217</f>
        <v>0</v>
      </c>
      <c r="AVH217" s="54"/>
      <c r="AVI217" s="19">
        <f>(100-8.19)/100</f>
        <v>0.91810000000000003</v>
      </c>
      <c r="AVJ217" s="81">
        <f>AVD17+AVD24</f>
        <v>0</v>
      </c>
      <c r="AVK217" s="82">
        <f>AVJ217/AVI217</f>
        <v>0</v>
      </c>
      <c r="AVL217" s="54"/>
      <c r="AVM217" s="19">
        <f>(100-8.19)/100</f>
        <v>0.91810000000000003</v>
      </c>
      <c r="AVN217" s="81">
        <f>AVH17+AVH24</f>
        <v>0</v>
      </c>
      <c r="AVO217" s="82">
        <f>AVN217/AVM217</f>
        <v>0</v>
      </c>
      <c r="AVP217" s="54"/>
      <c r="AVQ217" s="19">
        <f>(100-8.19)/100</f>
        <v>0.91810000000000003</v>
      </c>
      <c r="AVR217" s="81">
        <f>AVL17+AVL24</f>
        <v>0</v>
      </c>
      <c r="AVS217" s="82">
        <f>AVR217/AVQ217</f>
        <v>0</v>
      </c>
      <c r="AVT217" s="54"/>
      <c r="AVU217" s="19">
        <f>(100-8.19)/100</f>
        <v>0.91810000000000003</v>
      </c>
      <c r="AVV217" s="81">
        <f>AVP17+AVP24</f>
        <v>0</v>
      </c>
      <c r="AVW217" s="82">
        <f>AVV217/AVU217</f>
        <v>0</v>
      </c>
      <c r="AVX217" s="54"/>
      <c r="AVY217" s="19">
        <f>(100-8.19)/100</f>
        <v>0.91810000000000003</v>
      </c>
      <c r="AVZ217" s="81">
        <f>AVT17+AVT24</f>
        <v>0</v>
      </c>
      <c r="AWA217" s="82">
        <f>AVZ217/AVY217</f>
        <v>0</v>
      </c>
      <c r="AWB217" s="54"/>
      <c r="AWC217" s="19">
        <f>(100-8.19)/100</f>
        <v>0.91810000000000003</v>
      </c>
      <c r="AWD217" s="81">
        <f>AVX17+AVX24</f>
        <v>0</v>
      </c>
      <c r="AWE217" s="82">
        <f>AWD217/AWC217</f>
        <v>0</v>
      </c>
      <c r="AWF217" s="54"/>
      <c r="AWG217" s="19">
        <f>(100-8.19)/100</f>
        <v>0.91810000000000003</v>
      </c>
      <c r="AWH217" s="81">
        <f>AWB17+AWB24</f>
        <v>0</v>
      </c>
      <c r="AWI217" s="82">
        <f>AWH217/AWG217</f>
        <v>0</v>
      </c>
      <c r="AWJ217" s="54"/>
      <c r="AWK217" s="19">
        <f>(100-8.19)/100</f>
        <v>0.91810000000000003</v>
      </c>
      <c r="AWL217" s="81">
        <f>AWF17+AWF24</f>
        <v>0</v>
      </c>
      <c r="AWM217" s="82">
        <f>AWL217/AWK217</f>
        <v>0</v>
      </c>
      <c r="AWN217" s="54"/>
      <c r="AWO217" s="19">
        <f>(100-8.19)/100</f>
        <v>0.91810000000000003</v>
      </c>
      <c r="AWP217" s="81">
        <f>AWJ17+AWJ24</f>
        <v>0</v>
      </c>
      <c r="AWQ217" s="82">
        <f>AWP217/AWO217</f>
        <v>0</v>
      </c>
      <c r="AWR217" s="54"/>
      <c r="AWS217" s="19">
        <f>(100-8.19)/100</f>
        <v>0.91810000000000003</v>
      </c>
      <c r="AWT217" s="81">
        <f>AWN17+AWN24</f>
        <v>0</v>
      </c>
      <c r="AWU217" s="82">
        <f>AWT217/AWS217</f>
        <v>0</v>
      </c>
      <c r="AWV217" s="54"/>
      <c r="AWW217" s="19">
        <f>(100-8.19)/100</f>
        <v>0.91810000000000003</v>
      </c>
      <c r="AWX217" s="81">
        <f>AWR17+AWR24</f>
        <v>0</v>
      </c>
      <c r="AWY217" s="82">
        <f>AWX217/AWW217</f>
        <v>0</v>
      </c>
      <c r="AWZ217" s="54"/>
      <c r="AXA217" s="19">
        <f>(100-8.19)/100</f>
        <v>0.91810000000000003</v>
      </c>
      <c r="AXB217" s="81">
        <f>AWV17+AWV24</f>
        <v>0</v>
      </c>
      <c r="AXC217" s="82">
        <f>AXB217/AXA217</f>
        <v>0</v>
      </c>
      <c r="AXD217" s="54"/>
      <c r="AXE217" s="19">
        <f>(100-8.19)/100</f>
        <v>0.91810000000000003</v>
      </c>
      <c r="AXF217" s="81">
        <f>AWZ17+AWZ24</f>
        <v>0</v>
      </c>
      <c r="AXG217" s="82">
        <f>AXF217/AXE217</f>
        <v>0</v>
      </c>
      <c r="AXH217" s="54"/>
      <c r="AXI217" s="19">
        <f>(100-8.19)/100</f>
        <v>0.91810000000000003</v>
      </c>
      <c r="AXJ217" s="81">
        <f>AXD17+AXD24</f>
        <v>0</v>
      </c>
      <c r="AXK217" s="82">
        <f>AXJ217/AXI217</f>
        <v>0</v>
      </c>
      <c r="AXL217" s="54"/>
      <c r="AXM217" s="19">
        <f>(100-8.19)/100</f>
        <v>0.91810000000000003</v>
      </c>
      <c r="AXN217" s="81">
        <f>AXH17+AXH24</f>
        <v>0</v>
      </c>
      <c r="AXO217" s="82">
        <f>AXN217/AXM217</f>
        <v>0</v>
      </c>
      <c r="AXP217" s="54"/>
      <c r="AXQ217" s="19">
        <f>(100-8.19)/100</f>
        <v>0.91810000000000003</v>
      </c>
      <c r="AXR217" s="81">
        <f>AXL17+AXL24</f>
        <v>0</v>
      </c>
      <c r="AXS217" s="82">
        <f>AXR217/AXQ217</f>
        <v>0</v>
      </c>
      <c r="AXT217" s="54"/>
      <c r="AXU217" s="19">
        <f>(100-8.19)/100</f>
        <v>0.91810000000000003</v>
      </c>
      <c r="AXV217" s="81">
        <f>AXP17+AXP24</f>
        <v>0</v>
      </c>
      <c r="AXW217" s="82">
        <f>AXV217/AXU217</f>
        <v>0</v>
      </c>
      <c r="AXX217" s="54"/>
      <c r="AXY217" s="19">
        <f>(100-8.19)/100</f>
        <v>0.91810000000000003</v>
      </c>
      <c r="AXZ217" s="81">
        <f>AXT17+AXT24</f>
        <v>0</v>
      </c>
      <c r="AYA217" s="82">
        <f>AXZ217/AXY217</f>
        <v>0</v>
      </c>
      <c r="AYB217" s="54"/>
      <c r="AYC217" s="19">
        <f>(100-8.19)/100</f>
        <v>0.91810000000000003</v>
      </c>
      <c r="AYD217" s="81">
        <f>AXX17+AXX24</f>
        <v>0</v>
      </c>
      <c r="AYE217" s="82">
        <f>AYD217/AYC217</f>
        <v>0</v>
      </c>
      <c r="AYF217" s="54"/>
      <c r="AYG217" s="19">
        <f>(100-8.19)/100</f>
        <v>0.91810000000000003</v>
      </c>
      <c r="AYH217" s="81">
        <f>AYB17+AYB24</f>
        <v>0</v>
      </c>
      <c r="AYI217" s="82">
        <f>AYH217/AYG217</f>
        <v>0</v>
      </c>
      <c r="AYJ217" s="54"/>
      <c r="AYK217" s="19">
        <f>(100-8.19)/100</f>
        <v>0.91810000000000003</v>
      </c>
      <c r="AYL217" s="81">
        <f>AYF17+AYF24</f>
        <v>0</v>
      </c>
      <c r="AYM217" s="82">
        <f>AYL217/AYK217</f>
        <v>0</v>
      </c>
      <c r="AYN217" s="54"/>
      <c r="AYO217" s="19">
        <f>(100-8.19)/100</f>
        <v>0.91810000000000003</v>
      </c>
      <c r="AYP217" s="81">
        <f>AYJ17+AYJ24</f>
        <v>0</v>
      </c>
      <c r="AYQ217" s="82">
        <f>AYP217/AYO217</f>
        <v>0</v>
      </c>
      <c r="AYR217" s="54"/>
      <c r="AYS217" s="19">
        <f>(100-8.19)/100</f>
        <v>0.91810000000000003</v>
      </c>
      <c r="AYT217" s="81">
        <f>AYN17+AYN24</f>
        <v>0</v>
      </c>
      <c r="AYU217" s="82">
        <f>AYT217/AYS217</f>
        <v>0</v>
      </c>
      <c r="AYV217" s="54"/>
      <c r="AYW217" s="19">
        <f>(100-8.19)/100</f>
        <v>0.91810000000000003</v>
      </c>
      <c r="AYX217" s="81">
        <f>AYR17+AYR24</f>
        <v>0</v>
      </c>
      <c r="AYY217" s="82">
        <f>AYX217/AYW217</f>
        <v>0</v>
      </c>
      <c r="AYZ217" s="54"/>
      <c r="AZA217" s="19">
        <f>(100-8.19)/100</f>
        <v>0.91810000000000003</v>
      </c>
      <c r="AZB217" s="81">
        <f>AYV17+AYV24</f>
        <v>0</v>
      </c>
      <c r="AZC217" s="82">
        <f>AZB217/AZA217</f>
        <v>0</v>
      </c>
      <c r="AZD217" s="54"/>
      <c r="AZE217" s="19">
        <f>(100-8.19)/100</f>
        <v>0.91810000000000003</v>
      </c>
      <c r="AZF217" s="81">
        <f>AYZ17+AYZ24</f>
        <v>0</v>
      </c>
      <c r="AZG217" s="82">
        <f>AZF217/AZE217</f>
        <v>0</v>
      </c>
      <c r="AZH217" s="54"/>
      <c r="AZI217" s="19">
        <f>(100-8.19)/100</f>
        <v>0.91810000000000003</v>
      </c>
      <c r="AZJ217" s="81">
        <f>AZD17+AZD24</f>
        <v>0</v>
      </c>
      <c r="AZK217" s="82">
        <f>AZJ217/AZI217</f>
        <v>0</v>
      </c>
      <c r="AZL217" s="54"/>
      <c r="AZM217" s="19">
        <f>(100-8.19)/100</f>
        <v>0.91810000000000003</v>
      </c>
      <c r="AZN217" s="81">
        <f>AZH17+AZH24</f>
        <v>0</v>
      </c>
      <c r="AZO217" s="82">
        <f>AZN217/AZM217</f>
        <v>0</v>
      </c>
      <c r="AZP217" s="54"/>
      <c r="AZQ217" s="19">
        <f>(100-8.19)/100</f>
        <v>0.91810000000000003</v>
      </c>
      <c r="AZR217" s="81">
        <f>AZL17+AZL24</f>
        <v>0</v>
      </c>
      <c r="AZS217" s="82">
        <f>AZR217/AZQ217</f>
        <v>0</v>
      </c>
      <c r="AZT217" s="54"/>
      <c r="AZU217" s="19">
        <f>(100-8.19)/100</f>
        <v>0.91810000000000003</v>
      </c>
      <c r="AZV217" s="81">
        <f>AZP17+AZP24</f>
        <v>0</v>
      </c>
      <c r="AZW217" s="82">
        <f>AZV217/AZU217</f>
        <v>0</v>
      </c>
      <c r="AZX217" s="54"/>
      <c r="AZY217" s="19">
        <f>(100-8.19)/100</f>
        <v>0.91810000000000003</v>
      </c>
      <c r="AZZ217" s="81">
        <f>AZT17+AZT24</f>
        <v>0</v>
      </c>
      <c r="BAA217" s="82">
        <f>AZZ217/AZY217</f>
        <v>0</v>
      </c>
      <c r="BAB217" s="54"/>
      <c r="BAC217" s="19">
        <f>(100-8.19)/100</f>
        <v>0.91810000000000003</v>
      </c>
      <c r="BAD217" s="81">
        <f>AZX17+AZX24</f>
        <v>0</v>
      </c>
      <c r="BAE217" s="82">
        <f>BAD217/BAC217</f>
        <v>0</v>
      </c>
      <c r="BAF217" s="54"/>
      <c r="BAG217" s="19">
        <f>(100-8.19)/100</f>
        <v>0.91810000000000003</v>
      </c>
      <c r="BAH217" s="81">
        <f>BAB17+BAB24</f>
        <v>0</v>
      </c>
      <c r="BAI217" s="82">
        <f>BAH217/BAG217</f>
        <v>0</v>
      </c>
      <c r="BAJ217" s="54"/>
      <c r="BAK217" s="19">
        <f>(100-8.19)/100</f>
        <v>0.91810000000000003</v>
      </c>
      <c r="BAL217" s="81">
        <f>BAF17+BAF24</f>
        <v>0</v>
      </c>
      <c r="BAM217" s="82">
        <f>BAL217/BAK217</f>
        <v>0</v>
      </c>
      <c r="BAN217" s="54"/>
      <c r="BAO217" s="19">
        <f>(100-8.19)/100</f>
        <v>0.91810000000000003</v>
      </c>
      <c r="BAP217" s="81">
        <f>BAJ17+BAJ24</f>
        <v>0</v>
      </c>
      <c r="BAQ217" s="82">
        <f>BAP217/BAO217</f>
        <v>0</v>
      </c>
      <c r="BAR217" s="54"/>
      <c r="BAS217" s="19">
        <f>(100-8.19)/100</f>
        <v>0.91810000000000003</v>
      </c>
      <c r="BAT217" s="81">
        <f>BAN17+BAN24</f>
        <v>0</v>
      </c>
      <c r="BAU217" s="82">
        <f>BAT217/BAS217</f>
        <v>0</v>
      </c>
      <c r="BAV217" s="54"/>
      <c r="BAW217" s="19">
        <f>(100-8.19)/100</f>
        <v>0.91810000000000003</v>
      </c>
      <c r="BAX217" s="81">
        <f>BAR17+BAR24</f>
        <v>0</v>
      </c>
      <c r="BAY217" s="82">
        <f>BAX217/BAW217</f>
        <v>0</v>
      </c>
      <c r="BAZ217" s="54"/>
      <c r="BBA217" s="19">
        <f>(100-8.19)/100</f>
        <v>0.91810000000000003</v>
      </c>
      <c r="BBB217" s="81">
        <f>BAV17+BAV24</f>
        <v>0</v>
      </c>
      <c r="BBC217" s="82">
        <f>BBB217/BBA217</f>
        <v>0</v>
      </c>
      <c r="BBD217" s="54"/>
      <c r="BBE217" s="19">
        <f>(100-8.19)/100</f>
        <v>0.91810000000000003</v>
      </c>
      <c r="BBF217" s="81">
        <f>BAZ17+BAZ24</f>
        <v>0</v>
      </c>
      <c r="BBG217" s="82">
        <f>BBF217/BBE217</f>
        <v>0</v>
      </c>
      <c r="BBH217" s="54"/>
      <c r="BBI217" s="19">
        <f>(100-8.19)/100</f>
        <v>0.91810000000000003</v>
      </c>
      <c r="BBJ217" s="81">
        <f>BBD17+BBD24</f>
        <v>0</v>
      </c>
      <c r="BBK217" s="82">
        <f>BBJ217/BBI217</f>
        <v>0</v>
      </c>
      <c r="BBL217" s="54"/>
      <c r="BBM217" s="19">
        <f>(100-8.19)/100</f>
        <v>0.91810000000000003</v>
      </c>
      <c r="BBN217" s="81">
        <f>BBH17+BBH24</f>
        <v>0</v>
      </c>
      <c r="BBO217" s="82">
        <f>BBN217/BBM217</f>
        <v>0</v>
      </c>
      <c r="BBP217" s="54"/>
      <c r="BBQ217" s="19">
        <f>(100-8.19)/100</f>
        <v>0.91810000000000003</v>
      </c>
      <c r="BBR217" s="81">
        <f>BBL17+BBL24</f>
        <v>0</v>
      </c>
      <c r="BBS217" s="82">
        <f>BBR217/BBQ217</f>
        <v>0</v>
      </c>
      <c r="BBT217" s="54"/>
      <c r="BBU217" s="19">
        <f>(100-8.19)/100</f>
        <v>0.91810000000000003</v>
      </c>
      <c r="BBV217" s="81">
        <f>BBP17+BBP24</f>
        <v>0</v>
      </c>
      <c r="BBW217" s="82">
        <f>BBV217/BBU217</f>
        <v>0</v>
      </c>
      <c r="BBX217" s="54"/>
      <c r="BBY217" s="19">
        <f>(100-8.19)/100</f>
        <v>0.91810000000000003</v>
      </c>
      <c r="BBZ217" s="81">
        <f>BBT17+BBT24</f>
        <v>0</v>
      </c>
      <c r="BCA217" s="82">
        <f>BBZ217/BBY217</f>
        <v>0</v>
      </c>
      <c r="BCB217" s="54"/>
      <c r="BCC217" s="19">
        <f>(100-8.19)/100</f>
        <v>0.91810000000000003</v>
      </c>
      <c r="BCD217" s="81">
        <f>BBX17+BBX24</f>
        <v>0</v>
      </c>
      <c r="BCE217" s="82">
        <f>BCD217/BCC217</f>
        <v>0</v>
      </c>
      <c r="BCF217" s="54"/>
      <c r="BCG217" s="19">
        <f>(100-8.19)/100</f>
        <v>0.91810000000000003</v>
      </c>
      <c r="BCH217" s="81">
        <f>BCB17+BCB24</f>
        <v>0</v>
      </c>
      <c r="BCI217" s="82">
        <f>BCH217/BCG217</f>
        <v>0</v>
      </c>
      <c r="BCJ217" s="54"/>
      <c r="BCK217" s="19">
        <f>(100-8.19)/100</f>
        <v>0.91810000000000003</v>
      </c>
      <c r="BCL217" s="81">
        <f>BCF17+BCF24</f>
        <v>0</v>
      </c>
      <c r="BCM217" s="82">
        <f>BCL217/BCK217</f>
        <v>0</v>
      </c>
      <c r="BCN217" s="54"/>
      <c r="BCO217" s="19">
        <f>(100-8.19)/100</f>
        <v>0.91810000000000003</v>
      </c>
      <c r="BCP217" s="81">
        <f>BCJ17+BCJ24</f>
        <v>0</v>
      </c>
      <c r="BCQ217" s="82">
        <f>BCP217/BCO217</f>
        <v>0</v>
      </c>
      <c r="BCR217" s="54"/>
      <c r="BCS217" s="19">
        <f>(100-8.19)/100</f>
        <v>0.91810000000000003</v>
      </c>
      <c r="BCT217" s="81">
        <f>BCN17+BCN24</f>
        <v>0</v>
      </c>
      <c r="BCU217" s="82">
        <f>BCT217/BCS217</f>
        <v>0</v>
      </c>
      <c r="BCV217" s="54"/>
      <c r="BCW217" s="19">
        <f>(100-8.19)/100</f>
        <v>0.91810000000000003</v>
      </c>
      <c r="BCX217" s="81">
        <f>BCR17+BCR24</f>
        <v>0</v>
      </c>
      <c r="BCY217" s="82">
        <f>BCX217/BCW217</f>
        <v>0</v>
      </c>
      <c r="BCZ217" s="54"/>
      <c r="BDA217" s="19">
        <f>(100-8.19)/100</f>
        <v>0.91810000000000003</v>
      </c>
      <c r="BDB217" s="81">
        <f>BCV17+BCV24</f>
        <v>0</v>
      </c>
      <c r="BDC217" s="82">
        <f>BDB217/BDA217</f>
        <v>0</v>
      </c>
      <c r="BDD217" s="54"/>
      <c r="BDE217" s="19">
        <f>(100-8.19)/100</f>
        <v>0.91810000000000003</v>
      </c>
      <c r="BDF217" s="81">
        <f>BCZ17+BCZ24</f>
        <v>0</v>
      </c>
      <c r="BDG217" s="82">
        <f>BDF217/BDE217</f>
        <v>0</v>
      </c>
      <c r="BDH217" s="54"/>
      <c r="BDI217" s="19">
        <f>(100-8.19)/100</f>
        <v>0.91810000000000003</v>
      </c>
      <c r="BDJ217" s="81">
        <f>BDD17+BDD24</f>
        <v>0</v>
      </c>
      <c r="BDK217" s="82">
        <f>BDJ217/BDI217</f>
        <v>0</v>
      </c>
      <c r="BDL217" s="54"/>
      <c r="BDM217" s="19">
        <f>(100-8.19)/100</f>
        <v>0.91810000000000003</v>
      </c>
      <c r="BDN217" s="81">
        <f>BDH17+BDH24</f>
        <v>0</v>
      </c>
      <c r="BDO217" s="82">
        <f>BDN217/BDM217</f>
        <v>0</v>
      </c>
      <c r="BDP217" s="54"/>
      <c r="BDQ217" s="19">
        <f>(100-8.19)/100</f>
        <v>0.91810000000000003</v>
      </c>
      <c r="BDR217" s="81">
        <f>BDL17+BDL24</f>
        <v>0</v>
      </c>
      <c r="BDS217" s="82">
        <f>BDR217/BDQ217</f>
        <v>0</v>
      </c>
      <c r="BDT217" s="54"/>
      <c r="BDU217" s="19">
        <f>(100-8.19)/100</f>
        <v>0.91810000000000003</v>
      </c>
      <c r="BDV217" s="81">
        <f>BDP17+BDP24</f>
        <v>0</v>
      </c>
      <c r="BDW217" s="82">
        <f>BDV217/BDU217</f>
        <v>0</v>
      </c>
      <c r="BDX217" s="54"/>
      <c r="BDY217" s="19">
        <f>(100-8.19)/100</f>
        <v>0.91810000000000003</v>
      </c>
      <c r="BDZ217" s="81">
        <f>BDT17+BDT24</f>
        <v>0</v>
      </c>
      <c r="BEA217" s="82">
        <f>BDZ217/BDY217</f>
        <v>0</v>
      </c>
      <c r="BEB217" s="54"/>
      <c r="BEC217" s="19">
        <f>(100-8.19)/100</f>
        <v>0.91810000000000003</v>
      </c>
      <c r="BED217" s="81">
        <f>BDX17+BDX24</f>
        <v>0</v>
      </c>
      <c r="BEE217" s="82">
        <f>BED217/BEC217</f>
        <v>0</v>
      </c>
      <c r="BEF217" s="54"/>
      <c r="BEG217" s="19">
        <f>(100-8.19)/100</f>
        <v>0.91810000000000003</v>
      </c>
      <c r="BEH217" s="81">
        <f>BEB17+BEB24</f>
        <v>0</v>
      </c>
      <c r="BEI217" s="82">
        <f>BEH217/BEG217</f>
        <v>0</v>
      </c>
      <c r="BEJ217" s="54"/>
      <c r="BEK217" s="19">
        <f>(100-8.19)/100</f>
        <v>0.91810000000000003</v>
      </c>
      <c r="BEL217" s="81">
        <f>BEF17+BEF24</f>
        <v>0</v>
      </c>
      <c r="BEM217" s="82">
        <f>BEL217/BEK217</f>
        <v>0</v>
      </c>
      <c r="BEN217" s="54"/>
      <c r="BEO217" s="19">
        <f>(100-8.19)/100</f>
        <v>0.91810000000000003</v>
      </c>
      <c r="BEP217" s="81">
        <f>BEJ17+BEJ24</f>
        <v>0</v>
      </c>
      <c r="BEQ217" s="82">
        <f>BEP217/BEO217</f>
        <v>0</v>
      </c>
      <c r="BER217" s="54"/>
      <c r="BES217" s="19">
        <f>(100-8.19)/100</f>
        <v>0.91810000000000003</v>
      </c>
      <c r="BET217" s="81">
        <f>BEN17+BEN24</f>
        <v>0</v>
      </c>
      <c r="BEU217" s="82">
        <f>BET217/BES217</f>
        <v>0</v>
      </c>
      <c r="BEV217" s="54"/>
      <c r="BEW217" s="19">
        <f>(100-8.19)/100</f>
        <v>0.91810000000000003</v>
      </c>
      <c r="BEX217" s="81">
        <f>BER17+BER24</f>
        <v>0</v>
      </c>
      <c r="BEY217" s="82">
        <f>BEX217/BEW217</f>
        <v>0</v>
      </c>
      <c r="BEZ217" s="54"/>
      <c r="BFA217" s="19">
        <f>(100-8.19)/100</f>
        <v>0.91810000000000003</v>
      </c>
      <c r="BFB217" s="81">
        <f>BEV17+BEV24</f>
        <v>0</v>
      </c>
      <c r="BFC217" s="82">
        <f>BFB217/BFA217</f>
        <v>0</v>
      </c>
      <c r="BFD217" s="54"/>
      <c r="BFE217" s="19">
        <f>(100-8.19)/100</f>
        <v>0.91810000000000003</v>
      </c>
      <c r="BFF217" s="81">
        <f>BEZ17+BEZ24</f>
        <v>0</v>
      </c>
      <c r="BFG217" s="82">
        <f>BFF217/BFE217</f>
        <v>0</v>
      </c>
      <c r="BFH217" s="54"/>
      <c r="BFI217" s="19">
        <f>(100-8.19)/100</f>
        <v>0.91810000000000003</v>
      </c>
      <c r="BFJ217" s="81">
        <f>BFD17+BFD24</f>
        <v>0</v>
      </c>
      <c r="BFK217" s="82">
        <f>BFJ217/BFI217</f>
        <v>0</v>
      </c>
      <c r="BFL217" s="54"/>
      <c r="BFM217" s="19">
        <f>(100-8.19)/100</f>
        <v>0.91810000000000003</v>
      </c>
      <c r="BFN217" s="81">
        <f>BFH17+BFH24</f>
        <v>0</v>
      </c>
      <c r="BFO217" s="82">
        <f>BFN217/BFM217</f>
        <v>0</v>
      </c>
      <c r="BFP217" s="54"/>
      <c r="BFQ217" s="19">
        <f>(100-8.19)/100</f>
        <v>0.91810000000000003</v>
      </c>
      <c r="BFR217" s="81">
        <f>BFL17+BFL24</f>
        <v>0</v>
      </c>
      <c r="BFS217" s="82">
        <f>BFR217/BFQ217</f>
        <v>0</v>
      </c>
      <c r="BFT217" s="54"/>
      <c r="BFU217" s="19">
        <f>(100-8.19)/100</f>
        <v>0.91810000000000003</v>
      </c>
      <c r="BFV217" s="81">
        <f>BFP17+BFP24</f>
        <v>0</v>
      </c>
      <c r="BFW217" s="82">
        <f>BFV217/BFU217</f>
        <v>0</v>
      </c>
      <c r="BFX217" s="54"/>
      <c r="BFY217" s="19">
        <f>(100-8.19)/100</f>
        <v>0.91810000000000003</v>
      </c>
      <c r="BFZ217" s="81">
        <f>BFT17+BFT24</f>
        <v>0</v>
      </c>
      <c r="BGA217" s="82">
        <f>BFZ217/BFY217</f>
        <v>0</v>
      </c>
      <c r="BGB217" s="54"/>
      <c r="BGC217" s="19">
        <f>(100-8.19)/100</f>
        <v>0.91810000000000003</v>
      </c>
      <c r="BGD217" s="81">
        <f>BFX17+BFX24</f>
        <v>0</v>
      </c>
      <c r="BGE217" s="82">
        <f>BGD217/BGC217</f>
        <v>0</v>
      </c>
      <c r="BGF217" s="54"/>
      <c r="BGG217" s="19">
        <f>(100-8.19)/100</f>
        <v>0.91810000000000003</v>
      </c>
      <c r="BGH217" s="81">
        <f>BGB17+BGB24</f>
        <v>0</v>
      </c>
      <c r="BGI217" s="82">
        <f>BGH217/BGG217</f>
        <v>0</v>
      </c>
      <c r="BGJ217" s="54"/>
      <c r="BGK217" s="19">
        <f>(100-8.19)/100</f>
        <v>0.91810000000000003</v>
      </c>
      <c r="BGL217" s="81">
        <f>BGF17+BGF24</f>
        <v>0</v>
      </c>
      <c r="BGM217" s="82">
        <f>BGL217/BGK217</f>
        <v>0</v>
      </c>
      <c r="BGN217" s="54"/>
      <c r="BGO217" s="19">
        <f>(100-8.19)/100</f>
        <v>0.91810000000000003</v>
      </c>
      <c r="BGP217" s="81">
        <f>BGJ17+BGJ24</f>
        <v>0</v>
      </c>
      <c r="BGQ217" s="82">
        <f>BGP217/BGO217</f>
        <v>0</v>
      </c>
      <c r="BGR217" s="54"/>
      <c r="BGS217" s="19">
        <f>(100-8.19)/100</f>
        <v>0.91810000000000003</v>
      </c>
      <c r="BGT217" s="81">
        <f>BGN17+BGN24</f>
        <v>0</v>
      </c>
      <c r="BGU217" s="82">
        <f>BGT217/BGS217</f>
        <v>0</v>
      </c>
      <c r="BGV217" s="54"/>
      <c r="BGW217" s="19">
        <f>(100-8.19)/100</f>
        <v>0.91810000000000003</v>
      </c>
      <c r="BGX217" s="81">
        <f>BGR17+BGR24</f>
        <v>0</v>
      </c>
      <c r="BGY217" s="82">
        <f>BGX217/BGW217</f>
        <v>0</v>
      </c>
      <c r="BGZ217" s="54"/>
      <c r="BHA217" s="19">
        <f>(100-8.19)/100</f>
        <v>0.91810000000000003</v>
      </c>
      <c r="BHB217" s="81">
        <f>BGV17+BGV24</f>
        <v>0</v>
      </c>
      <c r="BHC217" s="82">
        <f>BHB217/BHA217</f>
        <v>0</v>
      </c>
      <c r="BHD217" s="54"/>
      <c r="BHE217" s="19">
        <f>(100-8.19)/100</f>
        <v>0.91810000000000003</v>
      </c>
      <c r="BHF217" s="81">
        <f>BGZ17+BGZ24</f>
        <v>0</v>
      </c>
      <c r="BHG217" s="82">
        <f>BHF217/BHE217</f>
        <v>0</v>
      </c>
      <c r="BHH217" s="54"/>
      <c r="BHI217" s="19">
        <f>(100-8.19)/100</f>
        <v>0.91810000000000003</v>
      </c>
      <c r="BHJ217" s="81">
        <f>BHD17+BHD24</f>
        <v>0</v>
      </c>
      <c r="BHK217" s="82">
        <f>BHJ217/BHI217</f>
        <v>0</v>
      </c>
      <c r="BHL217" s="54"/>
      <c r="BHM217" s="19">
        <f>(100-8.19)/100</f>
        <v>0.91810000000000003</v>
      </c>
      <c r="BHN217" s="81">
        <f>BHH17+BHH24</f>
        <v>0</v>
      </c>
      <c r="BHO217" s="82">
        <f>BHN217/BHM217</f>
        <v>0</v>
      </c>
      <c r="BHP217" s="54"/>
      <c r="BHQ217" s="19">
        <f>(100-8.19)/100</f>
        <v>0.91810000000000003</v>
      </c>
      <c r="BHR217" s="81">
        <f>BHL17+BHL24</f>
        <v>0</v>
      </c>
      <c r="BHS217" s="82">
        <f>BHR217/BHQ217</f>
        <v>0</v>
      </c>
      <c r="BHT217" s="54"/>
      <c r="BHU217" s="19">
        <f>(100-8.19)/100</f>
        <v>0.91810000000000003</v>
      </c>
      <c r="BHV217" s="81">
        <f>BHP17+BHP24</f>
        <v>0</v>
      </c>
      <c r="BHW217" s="82">
        <f>BHV217/BHU217</f>
        <v>0</v>
      </c>
      <c r="BHX217" s="54"/>
      <c r="BHY217" s="19">
        <f>(100-8.19)/100</f>
        <v>0.91810000000000003</v>
      </c>
      <c r="BHZ217" s="81">
        <f>BHT17+BHT24</f>
        <v>0</v>
      </c>
      <c r="BIA217" s="82">
        <f>BHZ217/BHY217</f>
        <v>0</v>
      </c>
      <c r="BIB217" s="54"/>
      <c r="BIC217" s="19">
        <f>(100-8.19)/100</f>
        <v>0.91810000000000003</v>
      </c>
      <c r="BID217" s="81">
        <f>BHX17+BHX24</f>
        <v>0</v>
      </c>
      <c r="BIE217" s="82">
        <f>BID217/BIC217</f>
        <v>0</v>
      </c>
      <c r="BIF217" s="54"/>
      <c r="BIG217" s="19">
        <f>(100-8.19)/100</f>
        <v>0.91810000000000003</v>
      </c>
      <c r="BIH217" s="81">
        <f>BIB17+BIB24</f>
        <v>0</v>
      </c>
      <c r="BII217" s="82">
        <f>BIH217/BIG217</f>
        <v>0</v>
      </c>
      <c r="BIJ217" s="54"/>
      <c r="BIK217" s="19">
        <f>(100-8.19)/100</f>
        <v>0.91810000000000003</v>
      </c>
      <c r="BIL217" s="81">
        <f>BIF17+BIF24</f>
        <v>0</v>
      </c>
      <c r="BIM217" s="82">
        <f>BIL217/BIK217</f>
        <v>0</v>
      </c>
      <c r="BIN217" s="54"/>
      <c r="BIO217" s="19">
        <f>(100-8.19)/100</f>
        <v>0.91810000000000003</v>
      </c>
      <c r="BIP217" s="81">
        <f>BIJ17+BIJ24</f>
        <v>0</v>
      </c>
      <c r="BIQ217" s="82">
        <f>BIP217/BIO217</f>
        <v>0</v>
      </c>
      <c r="BIR217" s="54"/>
      <c r="BIS217" s="19">
        <f>(100-8.19)/100</f>
        <v>0.91810000000000003</v>
      </c>
      <c r="BIT217" s="81">
        <f>BIN17+BIN24</f>
        <v>0</v>
      </c>
      <c r="BIU217" s="82">
        <f>BIT217/BIS217</f>
        <v>0</v>
      </c>
      <c r="BIV217" s="54"/>
      <c r="BIW217" s="19">
        <f>(100-8.19)/100</f>
        <v>0.91810000000000003</v>
      </c>
      <c r="BIX217" s="81">
        <f>BIR17+BIR24</f>
        <v>0</v>
      </c>
      <c r="BIY217" s="82">
        <f>BIX217/BIW217</f>
        <v>0</v>
      </c>
      <c r="BIZ217" s="54"/>
      <c r="BJA217" s="19">
        <f>(100-8.19)/100</f>
        <v>0.91810000000000003</v>
      </c>
      <c r="BJB217" s="81">
        <f>BIV17+BIV24</f>
        <v>0</v>
      </c>
      <c r="BJC217" s="82">
        <f>BJB217/BJA217</f>
        <v>0</v>
      </c>
      <c r="BJD217" s="54"/>
      <c r="BJE217" s="19">
        <f>(100-8.19)/100</f>
        <v>0.91810000000000003</v>
      </c>
      <c r="BJF217" s="81">
        <f>BIZ17+BIZ24</f>
        <v>0</v>
      </c>
      <c r="BJG217" s="82">
        <f>BJF217/BJE217</f>
        <v>0</v>
      </c>
      <c r="BJH217" s="54"/>
      <c r="BJI217" s="19">
        <f>(100-8.19)/100</f>
        <v>0.91810000000000003</v>
      </c>
      <c r="BJJ217" s="81">
        <f>BJD17+BJD24</f>
        <v>0</v>
      </c>
      <c r="BJK217" s="82">
        <f>BJJ217/BJI217</f>
        <v>0</v>
      </c>
      <c r="BJL217" s="54"/>
      <c r="BJM217" s="19">
        <f>(100-8.19)/100</f>
        <v>0.91810000000000003</v>
      </c>
      <c r="BJN217" s="81">
        <f>BJH17+BJH24</f>
        <v>0</v>
      </c>
      <c r="BJO217" s="82">
        <f>BJN217/BJM217</f>
        <v>0</v>
      </c>
      <c r="BJP217" s="54"/>
      <c r="BJQ217" s="19">
        <f>(100-8.19)/100</f>
        <v>0.91810000000000003</v>
      </c>
      <c r="BJR217" s="81">
        <f>BJL17+BJL24</f>
        <v>0</v>
      </c>
      <c r="BJS217" s="82">
        <f>BJR217/BJQ217</f>
        <v>0</v>
      </c>
      <c r="BJT217" s="54"/>
      <c r="BJU217" s="19">
        <f>(100-8.19)/100</f>
        <v>0.91810000000000003</v>
      </c>
      <c r="BJV217" s="81">
        <f>BJP17+BJP24</f>
        <v>0</v>
      </c>
      <c r="BJW217" s="82">
        <f>BJV217/BJU217</f>
        <v>0</v>
      </c>
      <c r="BJX217" s="54"/>
      <c r="BJY217" s="19">
        <f>(100-8.19)/100</f>
        <v>0.91810000000000003</v>
      </c>
      <c r="BJZ217" s="81">
        <f>BJT17+BJT24</f>
        <v>0</v>
      </c>
      <c r="BKA217" s="82">
        <f>BJZ217/BJY217</f>
        <v>0</v>
      </c>
      <c r="BKB217" s="54"/>
      <c r="BKC217" s="19">
        <f>(100-8.19)/100</f>
        <v>0.91810000000000003</v>
      </c>
      <c r="BKD217" s="81">
        <f>BJX17+BJX24</f>
        <v>0</v>
      </c>
      <c r="BKE217" s="82">
        <f>BKD217/BKC217</f>
        <v>0</v>
      </c>
      <c r="BKF217" s="54"/>
      <c r="BKG217" s="19">
        <f>(100-8.19)/100</f>
        <v>0.91810000000000003</v>
      </c>
      <c r="BKH217" s="81">
        <f>BKB17+BKB24</f>
        <v>0</v>
      </c>
      <c r="BKI217" s="82">
        <f>BKH217/BKG217</f>
        <v>0</v>
      </c>
      <c r="BKJ217" s="54"/>
      <c r="BKK217" s="19">
        <f>(100-8.19)/100</f>
        <v>0.91810000000000003</v>
      </c>
      <c r="BKL217" s="81">
        <f>BKF17+BKF24</f>
        <v>0</v>
      </c>
      <c r="BKM217" s="82">
        <f>BKL217/BKK217</f>
        <v>0</v>
      </c>
      <c r="BKN217" s="54"/>
      <c r="BKO217" s="19">
        <f>(100-8.19)/100</f>
        <v>0.91810000000000003</v>
      </c>
      <c r="BKP217" s="81">
        <f>BKJ17+BKJ24</f>
        <v>0</v>
      </c>
      <c r="BKQ217" s="82">
        <f>BKP217/BKO217</f>
        <v>0</v>
      </c>
      <c r="BKR217" s="54"/>
      <c r="BKS217" s="19">
        <f>(100-8.19)/100</f>
        <v>0.91810000000000003</v>
      </c>
      <c r="BKT217" s="81">
        <f>BKN17+BKN24</f>
        <v>0</v>
      </c>
      <c r="BKU217" s="82">
        <f>BKT217/BKS217</f>
        <v>0</v>
      </c>
      <c r="BKV217" s="54"/>
      <c r="BKW217" s="19">
        <f>(100-8.19)/100</f>
        <v>0.91810000000000003</v>
      </c>
      <c r="BKX217" s="81">
        <f>BKR17+BKR24</f>
        <v>0</v>
      </c>
      <c r="BKY217" s="82">
        <f>BKX217/BKW217</f>
        <v>0</v>
      </c>
      <c r="BKZ217" s="54"/>
      <c r="BLA217" s="19">
        <f>(100-8.19)/100</f>
        <v>0.91810000000000003</v>
      </c>
      <c r="BLB217" s="81">
        <f>BKV17+BKV24</f>
        <v>0</v>
      </c>
      <c r="BLC217" s="82">
        <f>BLB217/BLA217</f>
        <v>0</v>
      </c>
      <c r="BLD217" s="54"/>
      <c r="BLE217" s="19">
        <f>(100-8.19)/100</f>
        <v>0.91810000000000003</v>
      </c>
      <c r="BLF217" s="81">
        <f>BKZ17+BKZ24</f>
        <v>0</v>
      </c>
      <c r="BLG217" s="82">
        <f>BLF217/BLE217</f>
        <v>0</v>
      </c>
      <c r="BLH217" s="54"/>
      <c r="BLI217" s="19">
        <f>(100-8.19)/100</f>
        <v>0.91810000000000003</v>
      </c>
      <c r="BLJ217" s="81">
        <f>BLD17+BLD24</f>
        <v>0</v>
      </c>
      <c r="BLK217" s="82">
        <f>BLJ217/BLI217</f>
        <v>0</v>
      </c>
      <c r="BLL217" s="54"/>
      <c r="BLM217" s="19">
        <f>(100-8.19)/100</f>
        <v>0.91810000000000003</v>
      </c>
      <c r="BLN217" s="81">
        <f>BLH17+BLH24</f>
        <v>0</v>
      </c>
      <c r="BLO217" s="82">
        <f>BLN217/BLM217</f>
        <v>0</v>
      </c>
      <c r="BLP217" s="54"/>
      <c r="BLQ217" s="19">
        <f>(100-8.19)/100</f>
        <v>0.91810000000000003</v>
      </c>
      <c r="BLR217" s="81">
        <f>BLL17+BLL24</f>
        <v>0</v>
      </c>
      <c r="BLS217" s="82">
        <f>BLR217/BLQ217</f>
        <v>0</v>
      </c>
      <c r="BLT217" s="54"/>
      <c r="BLU217" s="19">
        <f>(100-8.19)/100</f>
        <v>0.91810000000000003</v>
      </c>
      <c r="BLV217" s="81">
        <f>BLP17+BLP24</f>
        <v>0</v>
      </c>
      <c r="BLW217" s="82">
        <f>BLV217/BLU217</f>
        <v>0</v>
      </c>
      <c r="BLX217" s="54"/>
      <c r="BLY217" s="19">
        <f>(100-8.19)/100</f>
        <v>0.91810000000000003</v>
      </c>
      <c r="BLZ217" s="81">
        <f>BLT17+BLT24</f>
        <v>0</v>
      </c>
      <c r="BMA217" s="82">
        <f>BLZ217/BLY217</f>
        <v>0</v>
      </c>
      <c r="BMB217" s="54"/>
      <c r="BMC217" s="19">
        <f>(100-8.19)/100</f>
        <v>0.91810000000000003</v>
      </c>
      <c r="BMD217" s="81">
        <f>BLX17+BLX24</f>
        <v>0</v>
      </c>
      <c r="BME217" s="82">
        <f>BMD217/BMC217</f>
        <v>0</v>
      </c>
      <c r="BMF217" s="54"/>
      <c r="BMG217" s="19">
        <f>(100-8.19)/100</f>
        <v>0.91810000000000003</v>
      </c>
      <c r="BMH217" s="81">
        <f>BMB17+BMB24</f>
        <v>0</v>
      </c>
      <c r="BMI217" s="82">
        <f>BMH217/BMG217</f>
        <v>0</v>
      </c>
      <c r="BMJ217" s="54"/>
      <c r="BMK217" s="19">
        <f>(100-8.19)/100</f>
        <v>0.91810000000000003</v>
      </c>
      <c r="BML217" s="81">
        <f>BMF17+BMF24</f>
        <v>0</v>
      </c>
      <c r="BMM217" s="82">
        <f>BML217/BMK217</f>
        <v>0</v>
      </c>
      <c r="BMN217" s="54"/>
      <c r="BMO217" s="19">
        <f>(100-8.19)/100</f>
        <v>0.91810000000000003</v>
      </c>
      <c r="BMP217" s="81">
        <f>BMJ17+BMJ24</f>
        <v>0</v>
      </c>
      <c r="BMQ217" s="82">
        <f>BMP217/BMO217</f>
        <v>0</v>
      </c>
      <c r="BMR217" s="54"/>
      <c r="BMS217" s="19">
        <f>(100-8.19)/100</f>
        <v>0.91810000000000003</v>
      </c>
      <c r="BMT217" s="81">
        <f>BMN17+BMN24</f>
        <v>0</v>
      </c>
      <c r="BMU217" s="82">
        <f>BMT217/BMS217</f>
        <v>0</v>
      </c>
      <c r="BMV217" s="54"/>
      <c r="BMW217" s="19">
        <f>(100-8.19)/100</f>
        <v>0.91810000000000003</v>
      </c>
      <c r="BMX217" s="81">
        <f>BMR17+BMR24</f>
        <v>0</v>
      </c>
      <c r="BMY217" s="82">
        <f>BMX217/BMW217</f>
        <v>0</v>
      </c>
      <c r="BMZ217" s="54"/>
      <c r="BNA217" s="19">
        <f>(100-8.19)/100</f>
        <v>0.91810000000000003</v>
      </c>
      <c r="BNB217" s="81">
        <f>BMV17+BMV24</f>
        <v>0</v>
      </c>
      <c r="BNC217" s="82">
        <f>BNB217/BNA217</f>
        <v>0</v>
      </c>
      <c r="BND217" s="54"/>
      <c r="BNE217" s="19">
        <f>(100-8.19)/100</f>
        <v>0.91810000000000003</v>
      </c>
      <c r="BNF217" s="81">
        <f>BMZ17+BMZ24</f>
        <v>0</v>
      </c>
      <c r="BNG217" s="82">
        <f>BNF217/BNE217</f>
        <v>0</v>
      </c>
      <c r="BNH217" s="54"/>
      <c r="BNI217" s="19">
        <f>(100-8.19)/100</f>
        <v>0.91810000000000003</v>
      </c>
      <c r="BNJ217" s="81">
        <f>BND17+BND24</f>
        <v>0</v>
      </c>
      <c r="BNK217" s="82">
        <f>BNJ217/BNI217</f>
        <v>0</v>
      </c>
      <c r="BNL217" s="54"/>
      <c r="BNM217" s="19">
        <f>(100-8.19)/100</f>
        <v>0.91810000000000003</v>
      </c>
      <c r="BNN217" s="81">
        <f>BNH17+BNH24</f>
        <v>0</v>
      </c>
      <c r="BNO217" s="82">
        <f>BNN217/BNM217</f>
        <v>0</v>
      </c>
      <c r="BNP217" s="54"/>
      <c r="BNQ217" s="19">
        <f>(100-8.19)/100</f>
        <v>0.91810000000000003</v>
      </c>
      <c r="BNR217" s="81">
        <f>BNL17+BNL24</f>
        <v>0</v>
      </c>
      <c r="BNS217" s="82">
        <f>BNR217/BNQ217</f>
        <v>0</v>
      </c>
      <c r="BNT217" s="54"/>
      <c r="BNU217" s="19">
        <f>(100-8.19)/100</f>
        <v>0.91810000000000003</v>
      </c>
      <c r="BNV217" s="81">
        <f>BNP17+BNP24</f>
        <v>0</v>
      </c>
      <c r="BNW217" s="82">
        <f>BNV217/BNU217</f>
        <v>0</v>
      </c>
      <c r="BNX217" s="54"/>
      <c r="BNY217" s="19">
        <f>(100-8.19)/100</f>
        <v>0.91810000000000003</v>
      </c>
      <c r="BNZ217" s="81">
        <f>BNT17+BNT24</f>
        <v>0</v>
      </c>
      <c r="BOA217" s="82">
        <f>BNZ217/BNY217</f>
        <v>0</v>
      </c>
      <c r="BOB217" s="54"/>
      <c r="BOC217" s="19">
        <f>(100-8.19)/100</f>
        <v>0.91810000000000003</v>
      </c>
      <c r="BOD217" s="81">
        <f>BNX17+BNX24</f>
        <v>0</v>
      </c>
      <c r="BOE217" s="82">
        <f>BOD217/BOC217</f>
        <v>0</v>
      </c>
      <c r="BOF217" s="54"/>
      <c r="BOG217" s="19">
        <f>(100-8.19)/100</f>
        <v>0.91810000000000003</v>
      </c>
      <c r="BOH217" s="81">
        <f>BOB17+BOB24</f>
        <v>0</v>
      </c>
      <c r="BOI217" s="82">
        <f>BOH217/BOG217</f>
        <v>0</v>
      </c>
      <c r="BOJ217" s="54"/>
      <c r="BOK217" s="19">
        <f>(100-8.19)/100</f>
        <v>0.91810000000000003</v>
      </c>
      <c r="BOL217" s="81">
        <f>BOF17+BOF24</f>
        <v>0</v>
      </c>
      <c r="BOM217" s="82">
        <f>BOL217/BOK217</f>
        <v>0</v>
      </c>
      <c r="BON217" s="54"/>
      <c r="BOO217" s="19">
        <f>(100-8.19)/100</f>
        <v>0.91810000000000003</v>
      </c>
      <c r="BOP217" s="81">
        <f>BOJ17+BOJ24</f>
        <v>0</v>
      </c>
      <c r="BOQ217" s="82">
        <f>BOP217/BOO217</f>
        <v>0</v>
      </c>
      <c r="BOR217" s="54"/>
      <c r="BOS217" s="19">
        <f>(100-8.19)/100</f>
        <v>0.91810000000000003</v>
      </c>
      <c r="BOT217" s="81">
        <f>BON17+BON24</f>
        <v>0</v>
      </c>
      <c r="BOU217" s="82">
        <f>BOT217/BOS217</f>
        <v>0</v>
      </c>
      <c r="BOV217" s="54"/>
      <c r="BOW217" s="19">
        <f>(100-8.19)/100</f>
        <v>0.91810000000000003</v>
      </c>
      <c r="BOX217" s="81">
        <f>BOR17+BOR24</f>
        <v>0</v>
      </c>
      <c r="BOY217" s="82">
        <f>BOX217/BOW217</f>
        <v>0</v>
      </c>
      <c r="BOZ217" s="54"/>
      <c r="BPA217" s="19">
        <f>(100-8.19)/100</f>
        <v>0.91810000000000003</v>
      </c>
      <c r="BPB217" s="81">
        <f>BOV17+BOV24</f>
        <v>0</v>
      </c>
      <c r="BPC217" s="82">
        <f>BPB217/BPA217</f>
        <v>0</v>
      </c>
      <c r="BPD217" s="54"/>
      <c r="BPE217" s="19">
        <f>(100-8.19)/100</f>
        <v>0.91810000000000003</v>
      </c>
      <c r="BPF217" s="81">
        <f>BOZ17+BOZ24</f>
        <v>0</v>
      </c>
      <c r="BPG217" s="82">
        <f>BPF217/BPE217</f>
        <v>0</v>
      </c>
      <c r="BPH217" s="54"/>
      <c r="BPI217" s="19">
        <f>(100-8.19)/100</f>
        <v>0.91810000000000003</v>
      </c>
      <c r="BPJ217" s="81">
        <f>BPD17+BPD24</f>
        <v>0</v>
      </c>
      <c r="BPK217" s="82">
        <f>BPJ217/BPI217</f>
        <v>0</v>
      </c>
      <c r="BPL217" s="54"/>
      <c r="BPM217" s="19">
        <f>(100-8.19)/100</f>
        <v>0.91810000000000003</v>
      </c>
      <c r="BPN217" s="81">
        <f>BPH17+BPH24</f>
        <v>0</v>
      </c>
      <c r="BPO217" s="82">
        <f>BPN217/BPM217</f>
        <v>0</v>
      </c>
      <c r="BPP217" s="54"/>
      <c r="BPQ217" s="19">
        <f>(100-8.19)/100</f>
        <v>0.91810000000000003</v>
      </c>
      <c r="BPR217" s="81">
        <f>BPL17+BPL24</f>
        <v>0</v>
      </c>
      <c r="BPS217" s="82">
        <f>BPR217/BPQ217</f>
        <v>0</v>
      </c>
      <c r="BPT217" s="54"/>
      <c r="BPU217" s="19">
        <f>(100-8.19)/100</f>
        <v>0.91810000000000003</v>
      </c>
      <c r="BPV217" s="81">
        <f>BPP17+BPP24</f>
        <v>0</v>
      </c>
      <c r="BPW217" s="82">
        <f>BPV217/BPU217</f>
        <v>0</v>
      </c>
      <c r="BPX217" s="54"/>
      <c r="BPY217" s="19">
        <f>(100-8.19)/100</f>
        <v>0.91810000000000003</v>
      </c>
      <c r="BPZ217" s="81">
        <f>BPT17+BPT24</f>
        <v>0</v>
      </c>
      <c r="BQA217" s="82">
        <f>BPZ217/BPY217</f>
        <v>0</v>
      </c>
      <c r="BQB217" s="54"/>
      <c r="BQC217" s="19">
        <f>(100-8.19)/100</f>
        <v>0.91810000000000003</v>
      </c>
      <c r="BQD217" s="81">
        <f>BPX17+BPX24</f>
        <v>0</v>
      </c>
      <c r="BQE217" s="82">
        <f>BQD217/BQC217</f>
        <v>0</v>
      </c>
      <c r="BQF217" s="54"/>
      <c r="BQG217" s="19">
        <f>(100-8.19)/100</f>
        <v>0.91810000000000003</v>
      </c>
      <c r="BQH217" s="81">
        <f>BQB17+BQB24</f>
        <v>0</v>
      </c>
      <c r="BQI217" s="82">
        <f>BQH217/BQG217</f>
        <v>0</v>
      </c>
      <c r="BQJ217" s="54"/>
      <c r="BQK217" s="19">
        <f>(100-8.19)/100</f>
        <v>0.91810000000000003</v>
      </c>
      <c r="BQL217" s="81">
        <f>BQF17+BQF24</f>
        <v>0</v>
      </c>
      <c r="BQM217" s="82">
        <f>BQL217/BQK217</f>
        <v>0</v>
      </c>
      <c r="BQN217" s="54"/>
      <c r="BQO217" s="19">
        <f>(100-8.19)/100</f>
        <v>0.91810000000000003</v>
      </c>
      <c r="BQP217" s="81">
        <f>BQJ17+BQJ24</f>
        <v>0</v>
      </c>
      <c r="BQQ217" s="82">
        <f>BQP217/BQO217</f>
        <v>0</v>
      </c>
      <c r="BQR217" s="54"/>
      <c r="BQS217" s="19">
        <f>(100-8.19)/100</f>
        <v>0.91810000000000003</v>
      </c>
      <c r="BQT217" s="81">
        <f>BQN17+BQN24</f>
        <v>0</v>
      </c>
      <c r="BQU217" s="82">
        <f>BQT217/BQS217</f>
        <v>0</v>
      </c>
      <c r="BQV217" s="54"/>
      <c r="BQW217" s="19">
        <f>(100-8.19)/100</f>
        <v>0.91810000000000003</v>
      </c>
      <c r="BQX217" s="81">
        <f>BQR17+BQR24</f>
        <v>0</v>
      </c>
      <c r="BQY217" s="82">
        <f>BQX217/BQW217</f>
        <v>0</v>
      </c>
      <c r="BQZ217" s="54"/>
      <c r="BRA217" s="19">
        <f>(100-8.19)/100</f>
        <v>0.91810000000000003</v>
      </c>
      <c r="BRB217" s="81">
        <f>BQV17+BQV24</f>
        <v>0</v>
      </c>
      <c r="BRC217" s="82">
        <f>BRB217/BRA217</f>
        <v>0</v>
      </c>
      <c r="BRD217" s="54"/>
      <c r="BRE217" s="19">
        <f>(100-8.19)/100</f>
        <v>0.91810000000000003</v>
      </c>
      <c r="BRF217" s="81">
        <f>BQZ17+BQZ24</f>
        <v>0</v>
      </c>
      <c r="BRG217" s="82">
        <f>BRF217/BRE217</f>
        <v>0</v>
      </c>
      <c r="BRH217" s="54"/>
      <c r="BRI217" s="19">
        <f>(100-8.19)/100</f>
        <v>0.91810000000000003</v>
      </c>
      <c r="BRJ217" s="81">
        <f>BRD17+BRD24</f>
        <v>0</v>
      </c>
      <c r="BRK217" s="82">
        <f>BRJ217/BRI217</f>
        <v>0</v>
      </c>
      <c r="BRL217" s="54"/>
      <c r="BRM217" s="19">
        <f>(100-8.19)/100</f>
        <v>0.91810000000000003</v>
      </c>
      <c r="BRN217" s="81">
        <f>BRH17+BRH24</f>
        <v>0</v>
      </c>
      <c r="BRO217" s="82">
        <f>BRN217/BRM217</f>
        <v>0</v>
      </c>
      <c r="BRP217" s="54"/>
      <c r="BRQ217" s="19">
        <f>(100-8.19)/100</f>
        <v>0.91810000000000003</v>
      </c>
      <c r="BRR217" s="81">
        <f>BRL17+BRL24</f>
        <v>0</v>
      </c>
      <c r="BRS217" s="82">
        <f>BRR217/BRQ217</f>
        <v>0</v>
      </c>
      <c r="BRT217" s="54"/>
      <c r="BRU217" s="19">
        <f>(100-8.19)/100</f>
        <v>0.91810000000000003</v>
      </c>
      <c r="BRV217" s="81">
        <f>BRP17+BRP24</f>
        <v>0</v>
      </c>
      <c r="BRW217" s="82">
        <f>BRV217/BRU217</f>
        <v>0</v>
      </c>
      <c r="BRX217" s="54"/>
      <c r="BRY217" s="19">
        <f>(100-8.19)/100</f>
        <v>0.91810000000000003</v>
      </c>
      <c r="BRZ217" s="81">
        <f>BRT17+BRT24</f>
        <v>0</v>
      </c>
      <c r="BSA217" s="82">
        <f>BRZ217/BRY217</f>
        <v>0</v>
      </c>
      <c r="BSB217" s="54"/>
      <c r="BSC217" s="19">
        <f>(100-8.19)/100</f>
        <v>0.91810000000000003</v>
      </c>
      <c r="BSD217" s="81">
        <f>BRX17+BRX24</f>
        <v>0</v>
      </c>
      <c r="BSE217" s="82">
        <f>BSD217/BSC217</f>
        <v>0</v>
      </c>
      <c r="BSF217" s="54"/>
      <c r="BSG217" s="19">
        <f>(100-8.19)/100</f>
        <v>0.91810000000000003</v>
      </c>
      <c r="BSH217" s="81">
        <f>BSB17+BSB24</f>
        <v>0</v>
      </c>
      <c r="BSI217" s="82">
        <f>BSH217/BSG217</f>
        <v>0</v>
      </c>
      <c r="BSJ217" s="54"/>
      <c r="BSK217" s="19">
        <f>(100-8.19)/100</f>
        <v>0.91810000000000003</v>
      </c>
      <c r="BSL217" s="81">
        <f>BSF17+BSF24</f>
        <v>0</v>
      </c>
      <c r="BSM217" s="82">
        <f>BSL217/BSK217</f>
        <v>0</v>
      </c>
      <c r="BSN217" s="54"/>
      <c r="BSO217" s="19">
        <f>(100-8.19)/100</f>
        <v>0.91810000000000003</v>
      </c>
      <c r="BSP217" s="81">
        <f>BSJ17+BSJ24</f>
        <v>0</v>
      </c>
      <c r="BSQ217" s="82">
        <f>BSP217/BSO217</f>
        <v>0</v>
      </c>
      <c r="BSR217" s="54"/>
      <c r="BSS217" s="19">
        <f>(100-8.19)/100</f>
        <v>0.91810000000000003</v>
      </c>
      <c r="BST217" s="81">
        <f>BSN17+BSN24</f>
        <v>0</v>
      </c>
      <c r="BSU217" s="82">
        <f>BST217/BSS217</f>
        <v>0</v>
      </c>
      <c r="BSV217" s="54"/>
      <c r="BSW217" s="19">
        <f>(100-8.19)/100</f>
        <v>0.91810000000000003</v>
      </c>
      <c r="BSX217" s="81">
        <f>BSR17+BSR24</f>
        <v>0</v>
      </c>
      <c r="BSY217" s="82">
        <f>BSX217/BSW217</f>
        <v>0</v>
      </c>
      <c r="BSZ217" s="54"/>
      <c r="BTA217" s="19">
        <f>(100-8.19)/100</f>
        <v>0.91810000000000003</v>
      </c>
      <c r="BTB217" s="81">
        <f>BSV17+BSV24</f>
        <v>0</v>
      </c>
      <c r="BTC217" s="82">
        <f>BTB217/BTA217</f>
        <v>0</v>
      </c>
      <c r="BTD217" s="54"/>
      <c r="BTE217" s="19">
        <f>(100-8.19)/100</f>
        <v>0.91810000000000003</v>
      </c>
      <c r="BTF217" s="81">
        <f>BSZ17+BSZ24</f>
        <v>0</v>
      </c>
      <c r="BTG217" s="82">
        <f>BTF217/BTE217</f>
        <v>0</v>
      </c>
      <c r="BTH217" s="54"/>
      <c r="BTI217" s="19">
        <f>(100-8.19)/100</f>
        <v>0.91810000000000003</v>
      </c>
      <c r="BTJ217" s="81">
        <f>BTD17+BTD24</f>
        <v>0</v>
      </c>
      <c r="BTK217" s="82">
        <f>BTJ217/BTI217</f>
        <v>0</v>
      </c>
      <c r="BTL217" s="54"/>
      <c r="BTM217" s="19">
        <f>(100-8.19)/100</f>
        <v>0.91810000000000003</v>
      </c>
      <c r="BTN217" s="81">
        <f>BTH17+BTH24</f>
        <v>0</v>
      </c>
      <c r="BTO217" s="82">
        <f>BTN217/BTM217</f>
        <v>0</v>
      </c>
      <c r="BTP217" s="54"/>
      <c r="BTQ217" s="19">
        <f>(100-8.19)/100</f>
        <v>0.91810000000000003</v>
      </c>
      <c r="BTR217" s="81">
        <f>BTL17+BTL24</f>
        <v>0</v>
      </c>
      <c r="BTS217" s="82">
        <f>BTR217/BTQ217</f>
        <v>0</v>
      </c>
      <c r="BTT217" s="54"/>
      <c r="BTU217" s="19">
        <f>(100-8.19)/100</f>
        <v>0.91810000000000003</v>
      </c>
      <c r="BTV217" s="81">
        <f>BTP17+BTP24</f>
        <v>0</v>
      </c>
      <c r="BTW217" s="82">
        <f>BTV217/BTU217</f>
        <v>0</v>
      </c>
      <c r="BTX217" s="54"/>
      <c r="BTY217" s="19">
        <f>(100-8.19)/100</f>
        <v>0.91810000000000003</v>
      </c>
      <c r="BTZ217" s="81">
        <f>BTT17+BTT24</f>
        <v>0</v>
      </c>
      <c r="BUA217" s="82">
        <f>BTZ217/BTY217</f>
        <v>0</v>
      </c>
      <c r="BUB217" s="54"/>
      <c r="BUC217" s="19">
        <f>(100-8.19)/100</f>
        <v>0.91810000000000003</v>
      </c>
      <c r="BUD217" s="81">
        <f>BTX17+BTX24</f>
        <v>0</v>
      </c>
      <c r="BUE217" s="82">
        <f>BUD217/BUC217</f>
        <v>0</v>
      </c>
      <c r="BUF217" s="54"/>
      <c r="BUG217" s="19">
        <f>(100-8.19)/100</f>
        <v>0.91810000000000003</v>
      </c>
      <c r="BUH217" s="81">
        <f>BUB17+BUB24</f>
        <v>0</v>
      </c>
      <c r="BUI217" s="82">
        <f>BUH217/BUG217</f>
        <v>0</v>
      </c>
      <c r="BUJ217" s="54"/>
      <c r="BUK217" s="19">
        <f>(100-8.19)/100</f>
        <v>0.91810000000000003</v>
      </c>
      <c r="BUL217" s="81">
        <f>BUF17+BUF24</f>
        <v>0</v>
      </c>
      <c r="BUM217" s="82">
        <f>BUL217/BUK217</f>
        <v>0</v>
      </c>
      <c r="BUN217" s="54"/>
      <c r="BUO217" s="19">
        <f>(100-8.19)/100</f>
        <v>0.91810000000000003</v>
      </c>
      <c r="BUP217" s="81">
        <f>BUJ17+BUJ24</f>
        <v>0</v>
      </c>
      <c r="BUQ217" s="82">
        <f>BUP217/BUO217</f>
        <v>0</v>
      </c>
      <c r="BUR217" s="54"/>
      <c r="BUS217" s="19">
        <f>(100-8.19)/100</f>
        <v>0.91810000000000003</v>
      </c>
      <c r="BUT217" s="81">
        <f>BUN17+BUN24</f>
        <v>0</v>
      </c>
      <c r="BUU217" s="82">
        <f>BUT217/BUS217</f>
        <v>0</v>
      </c>
      <c r="BUV217" s="54"/>
      <c r="BUW217" s="19">
        <f>(100-8.19)/100</f>
        <v>0.91810000000000003</v>
      </c>
      <c r="BUX217" s="81">
        <f>BUR17+BUR24</f>
        <v>0</v>
      </c>
      <c r="BUY217" s="82">
        <f>BUX217/BUW217</f>
        <v>0</v>
      </c>
      <c r="BUZ217" s="54"/>
      <c r="BVA217" s="19">
        <f>(100-8.19)/100</f>
        <v>0.91810000000000003</v>
      </c>
      <c r="BVB217" s="81">
        <f>BUV17+BUV24</f>
        <v>0</v>
      </c>
      <c r="BVC217" s="82">
        <f>BVB217/BVA217</f>
        <v>0</v>
      </c>
      <c r="BVD217" s="54"/>
      <c r="BVE217" s="19">
        <f>(100-8.19)/100</f>
        <v>0.91810000000000003</v>
      </c>
      <c r="BVF217" s="81">
        <f>BUZ17+BUZ24</f>
        <v>0</v>
      </c>
      <c r="BVG217" s="82">
        <f>BVF217/BVE217</f>
        <v>0</v>
      </c>
      <c r="BVH217" s="54"/>
      <c r="BVI217" s="19">
        <f>(100-8.19)/100</f>
        <v>0.91810000000000003</v>
      </c>
      <c r="BVJ217" s="81">
        <f>BVD17+BVD24</f>
        <v>0</v>
      </c>
      <c r="BVK217" s="82">
        <f>BVJ217/BVI217</f>
        <v>0</v>
      </c>
      <c r="BVL217" s="54"/>
      <c r="BVM217" s="19">
        <f>(100-8.19)/100</f>
        <v>0.91810000000000003</v>
      </c>
      <c r="BVN217" s="81">
        <f>BVH17+BVH24</f>
        <v>0</v>
      </c>
      <c r="BVO217" s="82">
        <f>BVN217/BVM217</f>
        <v>0</v>
      </c>
      <c r="BVP217" s="54"/>
      <c r="BVQ217" s="19">
        <f>(100-8.19)/100</f>
        <v>0.91810000000000003</v>
      </c>
      <c r="BVR217" s="81">
        <f>BVL17+BVL24</f>
        <v>0</v>
      </c>
      <c r="BVS217" s="82">
        <f>BVR217/BVQ217</f>
        <v>0</v>
      </c>
      <c r="BVT217" s="54"/>
      <c r="BVU217" s="19">
        <f>(100-8.19)/100</f>
        <v>0.91810000000000003</v>
      </c>
      <c r="BVV217" s="81">
        <f>BVP17+BVP24</f>
        <v>0</v>
      </c>
      <c r="BVW217" s="82">
        <f>BVV217/BVU217</f>
        <v>0</v>
      </c>
      <c r="BVX217" s="54"/>
      <c r="BVY217" s="19">
        <f>(100-8.19)/100</f>
        <v>0.91810000000000003</v>
      </c>
      <c r="BVZ217" s="81">
        <f>BVT17+BVT24</f>
        <v>0</v>
      </c>
      <c r="BWA217" s="82">
        <f>BVZ217/BVY217</f>
        <v>0</v>
      </c>
      <c r="BWB217" s="54"/>
      <c r="BWC217" s="19">
        <f>(100-8.19)/100</f>
        <v>0.91810000000000003</v>
      </c>
      <c r="BWD217" s="81">
        <f>BVX17+BVX24</f>
        <v>0</v>
      </c>
      <c r="BWE217" s="82">
        <f>BWD217/BWC217</f>
        <v>0</v>
      </c>
      <c r="BWF217" s="54"/>
      <c r="BWG217" s="19">
        <f>(100-8.19)/100</f>
        <v>0.91810000000000003</v>
      </c>
      <c r="BWH217" s="81">
        <f>BWB17+BWB24</f>
        <v>0</v>
      </c>
      <c r="BWI217" s="82">
        <f>BWH217/BWG217</f>
        <v>0</v>
      </c>
      <c r="BWJ217" s="54"/>
      <c r="BWK217" s="19">
        <f>(100-8.19)/100</f>
        <v>0.91810000000000003</v>
      </c>
      <c r="BWL217" s="81">
        <f>BWF17+BWF24</f>
        <v>0</v>
      </c>
      <c r="BWM217" s="82">
        <f>BWL217/BWK217</f>
        <v>0</v>
      </c>
      <c r="BWN217" s="54"/>
      <c r="BWO217" s="19">
        <f>(100-8.19)/100</f>
        <v>0.91810000000000003</v>
      </c>
      <c r="BWP217" s="81">
        <f>BWJ17+BWJ24</f>
        <v>0</v>
      </c>
      <c r="BWQ217" s="82">
        <f>BWP217/BWO217</f>
        <v>0</v>
      </c>
      <c r="BWR217" s="54"/>
      <c r="BWS217" s="19">
        <f>(100-8.19)/100</f>
        <v>0.91810000000000003</v>
      </c>
      <c r="BWT217" s="81">
        <f>BWN17+BWN24</f>
        <v>0</v>
      </c>
      <c r="BWU217" s="82">
        <f>BWT217/BWS217</f>
        <v>0</v>
      </c>
      <c r="BWV217" s="54"/>
      <c r="BWW217" s="19">
        <f>(100-8.19)/100</f>
        <v>0.91810000000000003</v>
      </c>
      <c r="BWX217" s="81">
        <f>BWR17+BWR24</f>
        <v>0</v>
      </c>
      <c r="BWY217" s="82">
        <f>BWX217/BWW217</f>
        <v>0</v>
      </c>
      <c r="BWZ217" s="54"/>
      <c r="BXA217" s="19">
        <f>(100-8.19)/100</f>
        <v>0.91810000000000003</v>
      </c>
      <c r="BXB217" s="81">
        <f>BWV17+BWV24</f>
        <v>0</v>
      </c>
      <c r="BXC217" s="82">
        <f>BXB217/BXA217</f>
        <v>0</v>
      </c>
      <c r="BXD217" s="54"/>
      <c r="BXE217" s="19">
        <f>(100-8.19)/100</f>
        <v>0.91810000000000003</v>
      </c>
      <c r="BXF217" s="81">
        <f>BWZ17+BWZ24</f>
        <v>0</v>
      </c>
      <c r="BXG217" s="82">
        <f>BXF217/BXE217</f>
        <v>0</v>
      </c>
      <c r="BXH217" s="54"/>
      <c r="BXI217" s="19">
        <f>(100-8.19)/100</f>
        <v>0.91810000000000003</v>
      </c>
      <c r="BXJ217" s="81">
        <f>BXD17+BXD24</f>
        <v>0</v>
      </c>
      <c r="BXK217" s="82">
        <f>BXJ217/BXI217</f>
        <v>0</v>
      </c>
      <c r="BXL217" s="54"/>
      <c r="BXM217" s="19">
        <f>(100-8.19)/100</f>
        <v>0.91810000000000003</v>
      </c>
      <c r="BXN217" s="81">
        <f>BXH17+BXH24</f>
        <v>0</v>
      </c>
      <c r="BXO217" s="82">
        <f>BXN217/BXM217</f>
        <v>0</v>
      </c>
      <c r="BXP217" s="54"/>
      <c r="BXQ217" s="19">
        <f>(100-8.19)/100</f>
        <v>0.91810000000000003</v>
      </c>
      <c r="BXR217" s="81">
        <f>BXL17+BXL24</f>
        <v>0</v>
      </c>
      <c r="BXS217" s="82">
        <f>BXR217/BXQ217</f>
        <v>0</v>
      </c>
      <c r="BXT217" s="54"/>
      <c r="BXU217" s="19">
        <f>(100-8.19)/100</f>
        <v>0.91810000000000003</v>
      </c>
      <c r="BXV217" s="81">
        <f>BXP17+BXP24</f>
        <v>0</v>
      </c>
      <c r="BXW217" s="82">
        <f>BXV217/BXU217</f>
        <v>0</v>
      </c>
      <c r="BXX217" s="54"/>
      <c r="BXY217" s="19">
        <f>(100-8.19)/100</f>
        <v>0.91810000000000003</v>
      </c>
      <c r="BXZ217" s="81">
        <f>BXT17+BXT24</f>
        <v>0</v>
      </c>
      <c r="BYA217" s="82">
        <f>BXZ217/BXY217</f>
        <v>0</v>
      </c>
      <c r="BYB217" s="54"/>
      <c r="BYC217" s="19">
        <f>(100-8.19)/100</f>
        <v>0.91810000000000003</v>
      </c>
      <c r="BYD217" s="81">
        <f>BXX17+BXX24</f>
        <v>0</v>
      </c>
      <c r="BYE217" s="82">
        <f>BYD217/BYC217</f>
        <v>0</v>
      </c>
      <c r="BYF217" s="54"/>
      <c r="BYG217" s="19">
        <f>(100-8.19)/100</f>
        <v>0.91810000000000003</v>
      </c>
      <c r="BYH217" s="81">
        <f>BYB17+BYB24</f>
        <v>0</v>
      </c>
      <c r="BYI217" s="82">
        <f>BYH217/BYG217</f>
        <v>0</v>
      </c>
      <c r="BYJ217" s="54"/>
      <c r="BYK217" s="19">
        <f>(100-8.19)/100</f>
        <v>0.91810000000000003</v>
      </c>
      <c r="BYL217" s="81">
        <f>BYF17+BYF24</f>
        <v>0</v>
      </c>
      <c r="BYM217" s="82">
        <f>BYL217/BYK217</f>
        <v>0</v>
      </c>
      <c r="BYN217" s="54"/>
      <c r="BYO217" s="19">
        <f>(100-8.19)/100</f>
        <v>0.91810000000000003</v>
      </c>
      <c r="BYP217" s="81">
        <f>BYJ17+BYJ24</f>
        <v>0</v>
      </c>
      <c r="BYQ217" s="82">
        <f>BYP217/BYO217</f>
        <v>0</v>
      </c>
      <c r="BYR217" s="54"/>
      <c r="BYS217" s="19">
        <f>(100-8.19)/100</f>
        <v>0.91810000000000003</v>
      </c>
      <c r="BYT217" s="81">
        <f>BYN17+BYN24</f>
        <v>0</v>
      </c>
      <c r="BYU217" s="82">
        <f>BYT217/BYS217</f>
        <v>0</v>
      </c>
      <c r="BYV217" s="54"/>
      <c r="BYW217" s="19">
        <f>(100-8.19)/100</f>
        <v>0.91810000000000003</v>
      </c>
      <c r="BYX217" s="81">
        <f>BYR17+BYR24</f>
        <v>0</v>
      </c>
      <c r="BYY217" s="82">
        <f>BYX217/BYW217</f>
        <v>0</v>
      </c>
      <c r="BYZ217" s="54"/>
      <c r="BZA217" s="19">
        <f>(100-8.19)/100</f>
        <v>0.91810000000000003</v>
      </c>
      <c r="BZB217" s="81">
        <f>BYV17+BYV24</f>
        <v>0</v>
      </c>
      <c r="BZC217" s="82">
        <f>BZB217/BZA217</f>
        <v>0</v>
      </c>
      <c r="BZD217" s="54"/>
      <c r="BZE217" s="19">
        <f>(100-8.19)/100</f>
        <v>0.91810000000000003</v>
      </c>
      <c r="BZF217" s="81">
        <f>BYZ17+BYZ24</f>
        <v>0</v>
      </c>
      <c r="BZG217" s="82">
        <f>BZF217/BZE217</f>
        <v>0</v>
      </c>
      <c r="BZH217" s="54"/>
      <c r="BZI217" s="19">
        <f>(100-8.19)/100</f>
        <v>0.91810000000000003</v>
      </c>
      <c r="BZJ217" s="81">
        <f>BZD17+BZD24</f>
        <v>0</v>
      </c>
      <c r="BZK217" s="82">
        <f>BZJ217/BZI217</f>
        <v>0</v>
      </c>
      <c r="BZL217" s="54"/>
      <c r="BZM217" s="19">
        <f>(100-8.19)/100</f>
        <v>0.91810000000000003</v>
      </c>
      <c r="BZN217" s="81">
        <f>BZH17+BZH24</f>
        <v>0</v>
      </c>
      <c r="BZO217" s="82">
        <f>BZN217/BZM217</f>
        <v>0</v>
      </c>
      <c r="BZP217" s="54"/>
      <c r="BZQ217" s="19">
        <f>(100-8.19)/100</f>
        <v>0.91810000000000003</v>
      </c>
      <c r="BZR217" s="81">
        <f>BZL17+BZL24</f>
        <v>0</v>
      </c>
      <c r="BZS217" s="82">
        <f>BZR217/BZQ217</f>
        <v>0</v>
      </c>
      <c r="BZT217" s="54"/>
      <c r="BZU217" s="19">
        <f>(100-8.19)/100</f>
        <v>0.91810000000000003</v>
      </c>
      <c r="BZV217" s="81">
        <f>BZP17+BZP24</f>
        <v>0</v>
      </c>
      <c r="BZW217" s="82">
        <f>BZV217/BZU217</f>
        <v>0</v>
      </c>
      <c r="BZX217" s="54"/>
      <c r="BZY217" s="19">
        <f>(100-8.19)/100</f>
        <v>0.91810000000000003</v>
      </c>
      <c r="BZZ217" s="81">
        <f>BZT17+BZT24</f>
        <v>0</v>
      </c>
      <c r="CAA217" s="82">
        <f>BZZ217/BZY217</f>
        <v>0</v>
      </c>
      <c r="CAB217" s="54"/>
      <c r="CAC217" s="19">
        <f>(100-8.19)/100</f>
        <v>0.91810000000000003</v>
      </c>
      <c r="CAD217" s="81">
        <f>BZX17+BZX24</f>
        <v>0</v>
      </c>
      <c r="CAE217" s="82">
        <f>CAD217/CAC217</f>
        <v>0</v>
      </c>
      <c r="CAF217" s="54"/>
      <c r="CAG217" s="19">
        <f>(100-8.19)/100</f>
        <v>0.91810000000000003</v>
      </c>
      <c r="CAH217" s="81">
        <f>CAB17+CAB24</f>
        <v>0</v>
      </c>
      <c r="CAI217" s="82">
        <f>CAH217/CAG217</f>
        <v>0</v>
      </c>
      <c r="CAJ217" s="54"/>
      <c r="CAK217" s="19">
        <f>(100-8.19)/100</f>
        <v>0.91810000000000003</v>
      </c>
      <c r="CAL217" s="81">
        <f>CAF17+CAF24</f>
        <v>0</v>
      </c>
      <c r="CAM217" s="82">
        <f>CAL217/CAK217</f>
        <v>0</v>
      </c>
      <c r="CAN217" s="54"/>
      <c r="CAO217" s="19">
        <f>(100-8.19)/100</f>
        <v>0.91810000000000003</v>
      </c>
      <c r="CAP217" s="81">
        <f>CAJ17+CAJ24</f>
        <v>0</v>
      </c>
      <c r="CAQ217" s="82">
        <f>CAP217/CAO217</f>
        <v>0</v>
      </c>
      <c r="CAR217" s="54"/>
      <c r="CAS217" s="19">
        <f>(100-8.19)/100</f>
        <v>0.91810000000000003</v>
      </c>
      <c r="CAT217" s="81">
        <f>CAN17+CAN24</f>
        <v>0</v>
      </c>
      <c r="CAU217" s="82">
        <f>CAT217/CAS217</f>
        <v>0</v>
      </c>
      <c r="CAV217" s="54"/>
      <c r="CAW217" s="19">
        <f>(100-8.19)/100</f>
        <v>0.91810000000000003</v>
      </c>
      <c r="CAX217" s="81">
        <f>CAR17+CAR24</f>
        <v>0</v>
      </c>
      <c r="CAY217" s="82">
        <f>CAX217/CAW217</f>
        <v>0</v>
      </c>
      <c r="CAZ217" s="54"/>
      <c r="CBA217" s="19">
        <f>(100-8.19)/100</f>
        <v>0.91810000000000003</v>
      </c>
      <c r="CBB217" s="81">
        <f>CAV17+CAV24</f>
        <v>0</v>
      </c>
      <c r="CBC217" s="82">
        <f>CBB217/CBA217</f>
        <v>0</v>
      </c>
      <c r="CBD217" s="54"/>
      <c r="CBE217" s="19">
        <f>(100-8.19)/100</f>
        <v>0.91810000000000003</v>
      </c>
      <c r="CBF217" s="81">
        <f>CAZ17+CAZ24</f>
        <v>0</v>
      </c>
      <c r="CBG217" s="82">
        <f>CBF217/CBE217</f>
        <v>0</v>
      </c>
      <c r="CBH217" s="54"/>
      <c r="CBI217" s="19">
        <f>(100-8.19)/100</f>
        <v>0.91810000000000003</v>
      </c>
      <c r="CBJ217" s="81">
        <f>CBD17+CBD24</f>
        <v>0</v>
      </c>
      <c r="CBK217" s="82">
        <f>CBJ217/CBI217</f>
        <v>0</v>
      </c>
      <c r="CBL217" s="54"/>
      <c r="CBM217" s="19">
        <f>(100-8.19)/100</f>
        <v>0.91810000000000003</v>
      </c>
      <c r="CBN217" s="81">
        <f>CBH17+CBH24</f>
        <v>0</v>
      </c>
      <c r="CBO217" s="82">
        <f>CBN217/CBM217</f>
        <v>0</v>
      </c>
      <c r="CBP217" s="54"/>
      <c r="CBQ217" s="19">
        <f>(100-8.19)/100</f>
        <v>0.91810000000000003</v>
      </c>
      <c r="CBR217" s="81">
        <f>CBL17+CBL24</f>
        <v>0</v>
      </c>
      <c r="CBS217" s="82">
        <f>CBR217/CBQ217</f>
        <v>0</v>
      </c>
      <c r="CBT217" s="54"/>
      <c r="CBU217" s="19">
        <f>(100-8.19)/100</f>
        <v>0.91810000000000003</v>
      </c>
      <c r="CBV217" s="81">
        <f>CBP17+CBP24</f>
        <v>0</v>
      </c>
      <c r="CBW217" s="82">
        <f>CBV217/CBU217</f>
        <v>0</v>
      </c>
      <c r="CBX217" s="54"/>
      <c r="CBY217" s="19">
        <f>(100-8.19)/100</f>
        <v>0.91810000000000003</v>
      </c>
      <c r="CBZ217" s="81">
        <f>CBT17+CBT24</f>
        <v>0</v>
      </c>
      <c r="CCA217" s="82">
        <f>CBZ217/CBY217</f>
        <v>0</v>
      </c>
      <c r="CCB217" s="54"/>
      <c r="CCC217" s="19">
        <f>(100-8.19)/100</f>
        <v>0.91810000000000003</v>
      </c>
      <c r="CCD217" s="81">
        <f>CBX17+CBX24</f>
        <v>0</v>
      </c>
      <c r="CCE217" s="82">
        <f>CCD217/CCC217</f>
        <v>0</v>
      </c>
      <c r="CCF217" s="54"/>
      <c r="CCG217" s="19">
        <f>(100-8.19)/100</f>
        <v>0.91810000000000003</v>
      </c>
      <c r="CCH217" s="81">
        <f>CCB17+CCB24</f>
        <v>0</v>
      </c>
      <c r="CCI217" s="82">
        <f>CCH217/CCG217</f>
        <v>0</v>
      </c>
      <c r="CCJ217" s="54"/>
      <c r="CCK217" s="19">
        <f>(100-8.19)/100</f>
        <v>0.91810000000000003</v>
      </c>
      <c r="CCL217" s="81">
        <f>CCF17+CCF24</f>
        <v>0</v>
      </c>
      <c r="CCM217" s="82">
        <f>CCL217/CCK217</f>
        <v>0</v>
      </c>
      <c r="CCN217" s="54"/>
      <c r="CCO217" s="19">
        <f>(100-8.19)/100</f>
        <v>0.91810000000000003</v>
      </c>
      <c r="CCP217" s="81">
        <f>CCJ17+CCJ24</f>
        <v>0</v>
      </c>
      <c r="CCQ217" s="82">
        <f>CCP217/CCO217</f>
        <v>0</v>
      </c>
      <c r="CCR217" s="54"/>
      <c r="CCS217" s="19">
        <f>(100-8.19)/100</f>
        <v>0.91810000000000003</v>
      </c>
      <c r="CCT217" s="81">
        <f>CCN17+CCN24</f>
        <v>0</v>
      </c>
      <c r="CCU217" s="82">
        <f>CCT217/CCS217</f>
        <v>0</v>
      </c>
      <c r="CCV217" s="54"/>
      <c r="CCW217" s="19">
        <f>(100-8.19)/100</f>
        <v>0.91810000000000003</v>
      </c>
      <c r="CCX217" s="81">
        <f>CCR17+CCR24</f>
        <v>0</v>
      </c>
      <c r="CCY217" s="82">
        <f>CCX217/CCW217</f>
        <v>0</v>
      </c>
      <c r="CCZ217" s="54"/>
      <c r="CDA217" s="19">
        <f>(100-8.19)/100</f>
        <v>0.91810000000000003</v>
      </c>
      <c r="CDB217" s="81">
        <f>CCV17+CCV24</f>
        <v>0</v>
      </c>
      <c r="CDC217" s="82">
        <f>CDB217/CDA217</f>
        <v>0</v>
      </c>
      <c r="CDD217" s="54"/>
      <c r="CDE217" s="19">
        <f>(100-8.19)/100</f>
        <v>0.91810000000000003</v>
      </c>
      <c r="CDF217" s="81">
        <f>CCZ17+CCZ24</f>
        <v>0</v>
      </c>
      <c r="CDG217" s="82">
        <f>CDF217/CDE217</f>
        <v>0</v>
      </c>
      <c r="CDH217" s="54"/>
      <c r="CDI217" s="19">
        <f>(100-8.19)/100</f>
        <v>0.91810000000000003</v>
      </c>
      <c r="CDJ217" s="81">
        <f>CDD17+CDD24</f>
        <v>0</v>
      </c>
      <c r="CDK217" s="82">
        <f>CDJ217/CDI217</f>
        <v>0</v>
      </c>
      <c r="CDL217" s="54"/>
      <c r="CDM217" s="19">
        <f>(100-8.19)/100</f>
        <v>0.91810000000000003</v>
      </c>
      <c r="CDN217" s="81">
        <f>CDH17+CDH24</f>
        <v>0</v>
      </c>
      <c r="CDO217" s="82">
        <f>CDN217/CDM217</f>
        <v>0</v>
      </c>
      <c r="CDP217" s="54"/>
      <c r="CDQ217" s="19">
        <f>(100-8.19)/100</f>
        <v>0.91810000000000003</v>
      </c>
      <c r="CDR217" s="81">
        <f>CDL17+CDL24</f>
        <v>0</v>
      </c>
      <c r="CDS217" s="82">
        <f>CDR217/CDQ217</f>
        <v>0</v>
      </c>
      <c r="CDT217" s="54"/>
      <c r="CDU217" s="19">
        <f>(100-8.19)/100</f>
        <v>0.91810000000000003</v>
      </c>
      <c r="CDV217" s="81">
        <f>CDP17+CDP24</f>
        <v>0</v>
      </c>
      <c r="CDW217" s="82">
        <f>CDV217/CDU217</f>
        <v>0</v>
      </c>
      <c r="CDX217" s="54"/>
      <c r="CDY217" s="19">
        <f>(100-8.19)/100</f>
        <v>0.91810000000000003</v>
      </c>
      <c r="CDZ217" s="81">
        <f>CDT17+CDT24</f>
        <v>0</v>
      </c>
      <c r="CEA217" s="82">
        <f>CDZ217/CDY217</f>
        <v>0</v>
      </c>
      <c r="CEB217" s="54"/>
      <c r="CEC217" s="19">
        <f>(100-8.19)/100</f>
        <v>0.91810000000000003</v>
      </c>
      <c r="CED217" s="81">
        <f>CDX17+CDX24</f>
        <v>0</v>
      </c>
      <c r="CEE217" s="82">
        <f>CED217/CEC217</f>
        <v>0</v>
      </c>
      <c r="CEF217" s="54"/>
      <c r="CEG217" s="19">
        <f>(100-8.19)/100</f>
        <v>0.91810000000000003</v>
      </c>
      <c r="CEH217" s="81">
        <f>CEB17+CEB24</f>
        <v>0</v>
      </c>
      <c r="CEI217" s="82">
        <f>CEH217/CEG217</f>
        <v>0</v>
      </c>
      <c r="CEJ217" s="54"/>
      <c r="CEK217" s="19">
        <f>(100-8.19)/100</f>
        <v>0.91810000000000003</v>
      </c>
      <c r="CEL217" s="81">
        <f>CEF17+CEF24</f>
        <v>0</v>
      </c>
      <c r="CEM217" s="82">
        <f>CEL217/CEK217</f>
        <v>0</v>
      </c>
      <c r="CEN217" s="54"/>
      <c r="CEO217" s="19">
        <f>(100-8.19)/100</f>
        <v>0.91810000000000003</v>
      </c>
      <c r="CEP217" s="81">
        <f>CEJ17+CEJ24</f>
        <v>0</v>
      </c>
      <c r="CEQ217" s="82">
        <f>CEP217/CEO217</f>
        <v>0</v>
      </c>
      <c r="CER217" s="54"/>
      <c r="CES217" s="19">
        <f>(100-8.19)/100</f>
        <v>0.91810000000000003</v>
      </c>
      <c r="CET217" s="81">
        <f>CEN17+CEN24</f>
        <v>0</v>
      </c>
      <c r="CEU217" s="82">
        <f>CET217/CES217</f>
        <v>0</v>
      </c>
      <c r="CEV217" s="54"/>
      <c r="CEW217" s="19">
        <f>(100-8.19)/100</f>
        <v>0.91810000000000003</v>
      </c>
      <c r="CEX217" s="81">
        <f>CER17+CER24</f>
        <v>0</v>
      </c>
      <c r="CEY217" s="82">
        <f>CEX217/CEW217</f>
        <v>0</v>
      </c>
      <c r="CEZ217" s="54"/>
      <c r="CFA217" s="19">
        <f>(100-8.19)/100</f>
        <v>0.91810000000000003</v>
      </c>
      <c r="CFB217" s="81">
        <f>CEV17+CEV24</f>
        <v>0</v>
      </c>
      <c r="CFC217" s="82">
        <f>CFB217/CFA217</f>
        <v>0</v>
      </c>
      <c r="CFD217" s="54"/>
      <c r="CFE217" s="19">
        <f>(100-8.19)/100</f>
        <v>0.91810000000000003</v>
      </c>
      <c r="CFF217" s="81">
        <f>CEZ17+CEZ24</f>
        <v>0</v>
      </c>
      <c r="CFG217" s="82">
        <f>CFF217/CFE217</f>
        <v>0</v>
      </c>
      <c r="CFH217" s="54"/>
      <c r="CFI217" s="19">
        <f>(100-8.19)/100</f>
        <v>0.91810000000000003</v>
      </c>
      <c r="CFJ217" s="81">
        <f>CFD17+CFD24</f>
        <v>0</v>
      </c>
      <c r="CFK217" s="82">
        <f>CFJ217/CFI217</f>
        <v>0</v>
      </c>
      <c r="CFL217" s="54"/>
      <c r="CFM217" s="19">
        <f>(100-8.19)/100</f>
        <v>0.91810000000000003</v>
      </c>
      <c r="CFN217" s="81">
        <f>CFH17+CFH24</f>
        <v>0</v>
      </c>
      <c r="CFO217" s="82">
        <f>CFN217/CFM217</f>
        <v>0</v>
      </c>
      <c r="CFP217" s="54"/>
      <c r="CFQ217" s="19">
        <f>(100-8.19)/100</f>
        <v>0.91810000000000003</v>
      </c>
      <c r="CFR217" s="81">
        <f>CFL17+CFL24</f>
        <v>0</v>
      </c>
      <c r="CFS217" s="82">
        <f>CFR217/CFQ217</f>
        <v>0</v>
      </c>
      <c r="CFT217" s="54"/>
      <c r="CFU217" s="19">
        <f>(100-8.19)/100</f>
        <v>0.91810000000000003</v>
      </c>
      <c r="CFV217" s="81">
        <f>CFP17+CFP24</f>
        <v>0</v>
      </c>
      <c r="CFW217" s="82">
        <f>CFV217/CFU217</f>
        <v>0</v>
      </c>
      <c r="CFX217" s="54"/>
      <c r="CFY217" s="19">
        <f>(100-8.19)/100</f>
        <v>0.91810000000000003</v>
      </c>
      <c r="CFZ217" s="81">
        <f>CFT17+CFT24</f>
        <v>0</v>
      </c>
      <c r="CGA217" s="82">
        <f>CFZ217/CFY217</f>
        <v>0</v>
      </c>
      <c r="CGB217" s="54"/>
      <c r="CGC217" s="19">
        <f>(100-8.19)/100</f>
        <v>0.91810000000000003</v>
      </c>
      <c r="CGD217" s="81">
        <f>CFX17+CFX24</f>
        <v>0</v>
      </c>
      <c r="CGE217" s="82">
        <f>CGD217/CGC217</f>
        <v>0</v>
      </c>
      <c r="CGF217" s="54"/>
      <c r="CGG217" s="19">
        <f>(100-8.19)/100</f>
        <v>0.91810000000000003</v>
      </c>
      <c r="CGH217" s="81">
        <f>CGB17+CGB24</f>
        <v>0</v>
      </c>
      <c r="CGI217" s="82">
        <f>CGH217/CGG217</f>
        <v>0</v>
      </c>
      <c r="CGJ217" s="54"/>
      <c r="CGK217" s="19">
        <f>(100-8.19)/100</f>
        <v>0.91810000000000003</v>
      </c>
      <c r="CGL217" s="81">
        <f>CGF17+CGF24</f>
        <v>0</v>
      </c>
      <c r="CGM217" s="82">
        <f>CGL217/CGK217</f>
        <v>0</v>
      </c>
      <c r="CGN217" s="54"/>
      <c r="CGO217" s="19">
        <f>(100-8.19)/100</f>
        <v>0.91810000000000003</v>
      </c>
      <c r="CGP217" s="81">
        <f>CGJ17+CGJ24</f>
        <v>0</v>
      </c>
      <c r="CGQ217" s="82">
        <f>CGP217/CGO217</f>
        <v>0</v>
      </c>
      <c r="CGR217" s="54"/>
      <c r="CGS217" s="19">
        <f>(100-8.19)/100</f>
        <v>0.91810000000000003</v>
      </c>
      <c r="CGT217" s="81">
        <f>CGN17+CGN24</f>
        <v>0</v>
      </c>
      <c r="CGU217" s="82">
        <f>CGT217/CGS217</f>
        <v>0</v>
      </c>
      <c r="CGV217" s="54"/>
      <c r="CGW217" s="19">
        <f>(100-8.19)/100</f>
        <v>0.91810000000000003</v>
      </c>
      <c r="CGX217" s="81">
        <f>CGR17+CGR24</f>
        <v>0</v>
      </c>
      <c r="CGY217" s="82">
        <f>CGX217/CGW217</f>
        <v>0</v>
      </c>
      <c r="CGZ217" s="54"/>
      <c r="CHA217" s="19">
        <f>(100-8.19)/100</f>
        <v>0.91810000000000003</v>
      </c>
      <c r="CHB217" s="81">
        <f>CGV17+CGV24</f>
        <v>0</v>
      </c>
      <c r="CHC217" s="82">
        <f>CHB217/CHA217</f>
        <v>0</v>
      </c>
      <c r="CHD217" s="54"/>
      <c r="CHE217" s="19">
        <f>(100-8.19)/100</f>
        <v>0.91810000000000003</v>
      </c>
      <c r="CHF217" s="81">
        <f>CGZ17+CGZ24</f>
        <v>0</v>
      </c>
      <c r="CHG217" s="82">
        <f>CHF217/CHE217</f>
        <v>0</v>
      </c>
      <c r="CHH217" s="54"/>
      <c r="CHI217" s="19">
        <f>(100-8.19)/100</f>
        <v>0.91810000000000003</v>
      </c>
      <c r="CHJ217" s="81">
        <f>CHD17+CHD24</f>
        <v>0</v>
      </c>
      <c r="CHK217" s="82">
        <f>CHJ217/CHI217</f>
        <v>0</v>
      </c>
      <c r="CHL217" s="54"/>
      <c r="CHM217" s="19">
        <f>(100-8.19)/100</f>
        <v>0.91810000000000003</v>
      </c>
      <c r="CHN217" s="81">
        <f>CHH17+CHH24</f>
        <v>0</v>
      </c>
      <c r="CHO217" s="82">
        <f>CHN217/CHM217</f>
        <v>0</v>
      </c>
      <c r="CHP217" s="54"/>
      <c r="CHQ217" s="19">
        <f>(100-8.19)/100</f>
        <v>0.91810000000000003</v>
      </c>
      <c r="CHR217" s="81">
        <f>CHL17+CHL24</f>
        <v>0</v>
      </c>
      <c r="CHS217" s="82">
        <f>CHR217/CHQ217</f>
        <v>0</v>
      </c>
      <c r="CHT217" s="54"/>
      <c r="CHU217" s="19">
        <f>(100-8.19)/100</f>
        <v>0.91810000000000003</v>
      </c>
      <c r="CHV217" s="81">
        <f>CHP17+CHP24</f>
        <v>0</v>
      </c>
      <c r="CHW217" s="82">
        <f>CHV217/CHU217</f>
        <v>0</v>
      </c>
      <c r="CHX217" s="54"/>
      <c r="CHY217" s="19">
        <f>(100-8.19)/100</f>
        <v>0.91810000000000003</v>
      </c>
      <c r="CHZ217" s="81">
        <f>CHT17+CHT24</f>
        <v>0</v>
      </c>
      <c r="CIA217" s="82">
        <f>CHZ217/CHY217</f>
        <v>0</v>
      </c>
      <c r="CIB217" s="54"/>
      <c r="CIC217" s="19">
        <f>(100-8.19)/100</f>
        <v>0.91810000000000003</v>
      </c>
      <c r="CID217" s="81">
        <f>CHX17+CHX24</f>
        <v>0</v>
      </c>
      <c r="CIE217" s="82">
        <f>CID217/CIC217</f>
        <v>0</v>
      </c>
      <c r="CIF217" s="54"/>
      <c r="CIG217" s="19">
        <f>(100-8.19)/100</f>
        <v>0.91810000000000003</v>
      </c>
      <c r="CIH217" s="81">
        <f>CIB17+CIB24</f>
        <v>0</v>
      </c>
      <c r="CII217" s="82">
        <f>CIH217/CIG217</f>
        <v>0</v>
      </c>
      <c r="CIJ217" s="54"/>
      <c r="CIK217" s="19">
        <f>(100-8.19)/100</f>
        <v>0.91810000000000003</v>
      </c>
      <c r="CIL217" s="81">
        <f>CIF17+CIF24</f>
        <v>0</v>
      </c>
      <c r="CIM217" s="82">
        <f>CIL217/CIK217</f>
        <v>0</v>
      </c>
      <c r="CIN217" s="54"/>
      <c r="CIO217" s="19">
        <f>(100-8.19)/100</f>
        <v>0.91810000000000003</v>
      </c>
      <c r="CIP217" s="81">
        <f>CIJ17+CIJ24</f>
        <v>0</v>
      </c>
      <c r="CIQ217" s="82">
        <f>CIP217/CIO217</f>
        <v>0</v>
      </c>
      <c r="CIR217" s="54"/>
      <c r="CIS217" s="19">
        <f>(100-8.19)/100</f>
        <v>0.91810000000000003</v>
      </c>
      <c r="CIT217" s="81">
        <f>CIN17+CIN24</f>
        <v>0</v>
      </c>
      <c r="CIU217" s="82">
        <f>CIT217/CIS217</f>
        <v>0</v>
      </c>
      <c r="CIV217" s="54"/>
      <c r="CIW217" s="19">
        <f>(100-8.19)/100</f>
        <v>0.91810000000000003</v>
      </c>
      <c r="CIX217" s="81">
        <f>CIR17+CIR24</f>
        <v>0</v>
      </c>
      <c r="CIY217" s="82">
        <f>CIX217/CIW217</f>
        <v>0</v>
      </c>
      <c r="CIZ217" s="54"/>
      <c r="CJA217" s="19">
        <f>(100-8.19)/100</f>
        <v>0.91810000000000003</v>
      </c>
      <c r="CJB217" s="81">
        <f>CIV17+CIV24</f>
        <v>0</v>
      </c>
      <c r="CJC217" s="82">
        <f>CJB217/CJA217</f>
        <v>0</v>
      </c>
      <c r="CJD217" s="54"/>
      <c r="CJE217" s="19">
        <f>(100-8.19)/100</f>
        <v>0.91810000000000003</v>
      </c>
      <c r="CJF217" s="81">
        <f>CIZ17+CIZ24</f>
        <v>0</v>
      </c>
      <c r="CJG217" s="82">
        <f>CJF217/CJE217</f>
        <v>0</v>
      </c>
      <c r="CJH217" s="54"/>
      <c r="CJI217" s="19">
        <f>(100-8.19)/100</f>
        <v>0.91810000000000003</v>
      </c>
      <c r="CJJ217" s="81">
        <f>CJD17+CJD24</f>
        <v>0</v>
      </c>
      <c r="CJK217" s="82">
        <f>CJJ217/CJI217</f>
        <v>0</v>
      </c>
      <c r="CJL217" s="54"/>
      <c r="CJM217" s="19">
        <f>(100-8.19)/100</f>
        <v>0.91810000000000003</v>
      </c>
      <c r="CJN217" s="81">
        <f>CJH17+CJH24</f>
        <v>0</v>
      </c>
      <c r="CJO217" s="82">
        <f>CJN217/CJM217</f>
        <v>0</v>
      </c>
      <c r="CJP217" s="54"/>
      <c r="CJQ217" s="19">
        <f>(100-8.19)/100</f>
        <v>0.91810000000000003</v>
      </c>
      <c r="CJR217" s="81">
        <f>CJL17+CJL24</f>
        <v>0</v>
      </c>
      <c r="CJS217" s="82">
        <f>CJR217/CJQ217</f>
        <v>0</v>
      </c>
      <c r="CJT217" s="54"/>
      <c r="CJU217" s="19">
        <f>(100-8.19)/100</f>
        <v>0.91810000000000003</v>
      </c>
      <c r="CJV217" s="81">
        <f>CJP17+CJP24</f>
        <v>0</v>
      </c>
      <c r="CJW217" s="82">
        <f>CJV217/CJU217</f>
        <v>0</v>
      </c>
      <c r="CJX217" s="54"/>
      <c r="CJY217" s="19">
        <f>(100-8.19)/100</f>
        <v>0.91810000000000003</v>
      </c>
      <c r="CJZ217" s="81">
        <f>CJT17+CJT24</f>
        <v>0</v>
      </c>
      <c r="CKA217" s="82">
        <f>CJZ217/CJY217</f>
        <v>0</v>
      </c>
      <c r="CKB217" s="54"/>
      <c r="CKC217" s="19">
        <f>(100-8.19)/100</f>
        <v>0.91810000000000003</v>
      </c>
      <c r="CKD217" s="81">
        <f>CJX17+CJX24</f>
        <v>0</v>
      </c>
      <c r="CKE217" s="82">
        <f>CKD217/CKC217</f>
        <v>0</v>
      </c>
      <c r="CKF217" s="54"/>
      <c r="CKG217" s="19">
        <f>(100-8.19)/100</f>
        <v>0.91810000000000003</v>
      </c>
      <c r="CKH217" s="81">
        <f>CKB17+CKB24</f>
        <v>0</v>
      </c>
      <c r="CKI217" s="82">
        <f>CKH217/CKG217</f>
        <v>0</v>
      </c>
      <c r="CKJ217" s="54"/>
      <c r="CKK217" s="19">
        <f>(100-8.19)/100</f>
        <v>0.91810000000000003</v>
      </c>
      <c r="CKL217" s="81">
        <f>CKF17+CKF24</f>
        <v>0</v>
      </c>
      <c r="CKM217" s="82">
        <f>CKL217/CKK217</f>
        <v>0</v>
      </c>
      <c r="CKN217" s="54"/>
      <c r="CKO217" s="19">
        <f>(100-8.19)/100</f>
        <v>0.91810000000000003</v>
      </c>
      <c r="CKP217" s="81">
        <f>CKJ17+CKJ24</f>
        <v>0</v>
      </c>
      <c r="CKQ217" s="82">
        <f>CKP217/CKO217</f>
        <v>0</v>
      </c>
      <c r="CKR217" s="54"/>
      <c r="CKS217" s="19">
        <f>(100-8.19)/100</f>
        <v>0.91810000000000003</v>
      </c>
      <c r="CKT217" s="81">
        <f>CKN17+CKN24</f>
        <v>0</v>
      </c>
      <c r="CKU217" s="82">
        <f>CKT217/CKS217</f>
        <v>0</v>
      </c>
      <c r="CKV217" s="54"/>
      <c r="CKW217" s="19">
        <f>(100-8.19)/100</f>
        <v>0.91810000000000003</v>
      </c>
      <c r="CKX217" s="81">
        <f>CKR17+CKR24</f>
        <v>0</v>
      </c>
      <c r="CKY217" s="82">
        <f>CKX217/CKW217</f>
        <v>0</v>
      </c>
      <c r="CKZ217" s="54"/>
      <c r="CLA217" s="19">
        <f>(100-8.19)/100</f>
        <v>0.91810000000000003</v>
      </c>
      <c r="CLB217" s="81">
        <f>CKV17+CKV24</f>
        <v>0</v>
      </c>
      <c r="CLC217" s="82">
        <f>CLB217/CLA217</f>
        <v>0</v>
      </c>
      <c r="CLD217" s="54"/>
      <c r="CLE217" s="19">
        <f>(100-8.19)/100</f>
        <v>0.91810000000000003</v>
      </c>
      <c r="CLF217" s="81">
        <f>CKZ17+CKZ24</f>
        <v>0</v>
      </c>
      <c r="CLG217" s="82">
        <f>CLF217/CLE217</f>
        <v>0</v>
      </c>
      <c r="CLH217" s="54"/>
      <c r="CLI217" s="19">
        <f>(100-8.19)/100</f>
        <v>0.91810000000000003</v>
      </c>
      <c r="CLJ217" s="81">
        <f>CLD17+CLD24</f>
        <v>0</v>
      </c>
      <c r="CLK217" s="82">
        <f>CLJ217/CLI217</f>
        <v>0</v>
      </c>
      <c r="CLL217" s="54"/>
      <c r="CLM217" s="19">
        <f>(100-8.19)/100</f>
        <v>0.91810000000000003</v>
      </c>
      <c r="CLN217" s="81">
        <f>CLH17+CLH24</f>
        <v>0</v>
      </c>
      <c r="CLO217" s="82">
        <f>CLN217/CLM217</f>
        <v>0</v>
      </c>
      <c r="CLP217" s="54"/>
      <c r="CLQ217" s="19">
        <f>(100-8.19)/100</f>
        <v>0.91810000000000003</v>
      </c>
      <c r="CLR217" s="81">
        <f>CLL17+CLL24</f>
        <v>0</v>
      </c>
      <c r="CLS217" s="82">
        <f>CLR217/CLQ217</f>
        <v>0</v>
      </c>
      <c r="CLT217" s="54"/>
      <c r="CLU217" s="19">
        <f>(100-8.19)/100</f>
        <v>0.91810000000000003</v>
      </c>
      <c r="CLV217" s="81">
        <f>CLP17+CLP24</f>
        <v>0</v>
      </c>
      <c r="CLW217" s="82">
        <f>CLV217/CLU217</f>
        <v>0</v>
      </c>
      <c r="CLX217" s="54"/>
      <c r="CLY217" s="19">
        <f>(100-8.19)/100</f>
        <v>0.91810000000000003</v>
      </c>
      <c r="CLZ217" s="81">
        <f>CLT17+CLT24</f>
        <v>0</v>
      </c>
      <c r="CMA217" s="82">
        <f>CLZ217/CLY217</f>
        <v>0</v>
      </c>
      <c r="CMB217" s="54"/>
      <c r="CMC217" s="19">
        <f>(100-8.19)/100</f>
        <v>0.91810000000000003</v>
      </c>
      <c r="CMD217" s="81">
        <f>CLX17+CLX24</f>
        <v>0</v>
      </c>
      <c r="CME217" s="82">
        <f>CMD217/CMC217</f>
        <v>0</v>
      </c>
      <c r="CMF217" s="54"/>
      <c r="CMG217" s="19">
        <f>(100-8.19)/100</f>
        <v>0.91810000000000003</v>
      </c>
      <c r="CMH217" s="81">
        <f>CMB17+CMB24</f>
        <v>0</v>
      </c>
      <c r="CMI217" s="82">
        <f>CMH217/CMG217</f>
        <v>0</v>
      </c>
      <c r="CMJ217" s="54"/>
      <c r="CMK217" s="19">
        <f>(100-8.19)/100</f>
        <v>0.91810000000000003</v>
      </c>
      <c r="CML217" s="81">
        <f>CMF17+CMF24</f>
        <v>0</v>
      </c>
      <c r="CMM217" s="82">
        <f>CML217/CMK217</f>
        <v>0</v>
      </c>
      <c r="CMN217" s="54"/>
      <c r="CMO217" s="19">
        <f>(100-8.19)/100</f>
        <v>0.91810000000000003</v>
      </c>
      <c r="CMP217" s="81">
        <f>CMJ17+CMJ24</f>
        <v>0</v>
      </c>
      <c r="CMQ217" s="82">
        <f>CMP217/CMO217</f>
        <v>0</v>
      </c>
      <c r="CMR217" s="54"/>
      <c r="CMS217" s="19">
        <f>(100-8.19)/100</f>
        <v>0.91810000000000003</v>
      </c>
      <c r="CMT217" s="81">
        <f>CMN17+CMN24</f>
        <v>0</v>
      </c>
      <c r="CMU217" s="82">
        <f>CMT217/CMS217</f>
        <v>0</v>
      </c>
      <c r="CMV217" s="54"/>
      <c r="CMW217" s="19">
        <f>(100-8.19)/100</f>
        <v>0.91810000000000003</v>
      </c>
      <c r="CMX217" s="81">
        <f>CMR17+CMR24</f>
        <v>0</v>
      </c>
      <c r="CMY217" s="82">
        <f>CMX217/CMW217</f>
        <v>0</v>
      </c>
      <c r="CMZ217" s="54"/>
      <c r="CNA217" s="19">
        <f>(100-8.19)/100</f>
        <v>0.91810000000000003</v>
      </c>
      <c r="CNB217" s="81">
        <f>CMV17+CMV24</f>
        <v>0</v>
      </c>
      <c r="CNC217" s="82">
        <f>CNB217/CNA217</f>
        <v>0</v>
      </c>
      <c r="CND217" s="54"/>
      <c r="CNE217" s="19">
        <f>(100-8.19)/100</f>
        <v>0.91810000000000003</v>
      </c>
      <c r="CNF217" s="81">
        <f>CMZ17+CMZ24</f>
        <v>0</v>
      </c>
      <c r="CNG217" s="82">
        <f>CNF217/CNE217</f>
        <v>0</v>
      </c>
      <c r="CNH217" s="54"/>
      <c r="CNI217" s="19">
        <f>(100-8.19)/100</f>
        <v>0.91810000000000003</v>
      </c>
      <c r="CNJ217" s="81">
        <f>CND17+CND24</f>
        <v>0</v>
      </c>
      <c r="CNK217" s="82">
        <f>CNJ217/CNI217</f>
        <v>0</v>
      </c>
      <c r="CNL217" s="54"/>
      <c r="CNM217" s="19">
        <f>(100-8.19)/100</f>
        <v>0.91810000000000003</v>
      </c>
      <c r="CNN217" s="81">
        <f>CNH17+CNH24</f>
        <v>0</v>
      </c>
      <c r="CNO217" s="82">
        <f>CNN217/CNM217</f>
        <v>0</v>
      </c>
      <c r="CNP217" s="54"/>
      <c r="CNQ217" s="19">
        <f>(100-8.19)/100</f>
        <v>0.91810000000000003</v>
      </c>
      <c r="CNR217" s="81">
        <f>CNL17+CNL24</f>
        <v>0</v>
      </c>
      <c r="CNS217" s="82">
        <f>CNR217/CNQ217</f>
        <v>0</v>
      </c>
      <c r="CNT217" s="54"/>
      <c r="CNU217" s="19">
        <f>(100-8.19)/100</f>
        <v>0.91810000000000003</v>
      </c>
      <c r="CNV217" s="81">
        <f>CNP17+CNP24</f>
        <v>0</v>
      </c>
      <c r="CNW217" s="82">
        <f>CNV217/CNU217</f>
        <v>0</v>
      </c>
      <c r="CNX217" s="54"/>
      <c r="CNY217" s="19">
        <f>(100-8.19)/100</f>
        <v>0.91810000000000003</v>
      </c>
      <c r="CNZ217" s="81">
        <f>CNT17+CNT24</f>
        <v>0</v>
      </c>
      <c r="COA217" s="82">
        <f>CNZ217/CNY217</f>
        <v>0</v>
      </c>
      <c r="COB217" s="54"/>
      <c r="COC217" s="19">
        <f>(100-8.19)/100</f>
        <v>0.91810000000000003</v>
      </c>
      <c r="COD217" s="81">
        <f>CNX17+CNX24</f>
        <v>0</v>
      </c>
      <c r="COE217" s="82">
        <f>COD217/COC217</f>
        <v>0</v>
      </c>
      <c r="COF217" s="54"/>
      <c r="COG217" s="19">
        <f>(100-8.19)/100</f>
        <v>0.91810000000000003</v>
      </c>
      <c r="COH217" s="81">
        <f>COB17+COB24</f>
        <v>0</v>
      </c>
      <c r="COI217" s="82">
        <f>COH217/COG217</f>
        <v>0</v>
      </c>
      <c r="COJ217" s="54"/>
      <c r="COK217" s="19">
        <f>(100-8.19)/100</f>
        <v>0.91810000000000003</v>
      </c>
      <c r="COL217" s="81">
        <f>COF17+COF24</f>
        <v>0</v>
      </c>
      <c r="COM217" s="82">
        <f>COL217/COK217</f>
        <v>0</v>
      </c>
      <c r="CON217" s="54"/>
      <c r="COO217" s="19">
        <f>(100-8.19)/100</f>
        <v>0.91810000000000003</v>
      </c>
      <c r="COP217" s="81">
        <f>COJ17+COJ24</f>
        <v>0</v>
      </c>
      <c r="COQ217" s="82">
        <f>COP217/COO217</f>
        <v>0</v>
      </c>
      <c r="COR217" s="54"/>
      <c r="COS217" s="19">
        <f>(100-8.19)/100</f>
        <v>0.91810000000000003</v>
      </c>
      <c r="COT217" s="81">
        <f>CON17+CON24</f>
        <v>0</v>
      </c>
      <c r="COU217" s="82">
        <f>COT217/COS217</f>
        <v>0</v>
      </c>
      <c r="COV217" s="54"/>
      <c r="COW217" s="19">
        <f>(100-8.19)/100</f>
        <v>0.91810000000000003</v>
      </c>
      <c r="COX217" s="81">
        <f>COR17+COR24</f>
        <v>0</v>
      </c>
      <c r="COY217" s="82">
        <f>COX217/COW217</f>
        <v>0</v>
      </c>
      <c r="COZ217" s="54"/>
      <c r="CPA217" s="19">
        <f>(100-8.19)/100</f>
        <v>0.91810000000000003</v>
      </c>
      <c r="CPB217" s="81">
        <f>COV17+COV24</f>
        <v>0</v>
      </c>
      <c r="CPC217" s="82">
        <f>CPB217/CPA217</f>
        <v>0</v>
      </c>
      <c r="CPD217" s="54"/>
      <c r="CPE217" s="19">
        <f>(100-8.19)/100</f>
        <v>0.91810000000000003</v>
      </c>
      <c r="CPF217" s="81">
        <f>COZ17+COZ24</f>
        <v>0</v>
      </c>
      <c r="CPG217" s="82">
        <f>CPF217/CPE217</f>
        <v>0</v>
      </c>
      <c r="CPH217" s="54"/>
      <c r="CPI217" s="19">
        <f>(100-8.19)/100</f>
        <v>0.91810000000000003</v>
      </c>
      <c r="CPJ217" s="81">
        <f>CPD17+CPD24</f>
        <v>0</v>
      </c>
      <c r="CPK217" s="82">
        <f>CPJ217/CPI217</f>
        <v>0</v>
      </c>
      <c r="CPL217" s="54"/>
      <c r="CPM217" s="19">
        <f>(100-8.19)/100</f>
        <v>0.91810000000000003</v>
      </c>
      <c r="CPN217" s="81">
        <f>CPH17+CPH24</f>
        <v>0</v>
      </c>
      <c r="CPO217" s="82">
        <f>CPN217/CPM217</f>
        <v>0</v>
      </c>
      <c r="CPP217" s="54"/>
      <c r="CPQ217" s="19">
        <f>(100-8.19)/100</f>
        <v>0.91810000000000003</v>
      </c>
      <c r="CPR217" s="81">
        <f>CPL17+CPL24</f>
        <v>0</v>
      </c>
      <c r="CPS217" s="82">
        <f>CPR217/CPQ217</f>
        <v>0</v>
      </c>
      <c r="CPT217" s="54"/>
      <c r="CPU217" s="19">
        <f>(100-8.19)/100</f>
        <v>0.91810000000000003</v>
      </c>
      <c r="CPV217" s="81">
        <f>CPP17+CPP24</f>
        <v>0</v>
      </c>
      <c r="CPW217" s="82">
        <f>CPV217/CPU217</f>
        <v>0</v>
      </c>
      <c r="CPX217" s="54"/>
      <c r="CPY217" s="19">
        <f>(100-8.19)/100</f>
        <v>0.91810000000000003</v>
      </c>
      <c r="CPZ217" s="81">
        <f>CPT17+CPT24</f>
        <v>0</v>
      </c>
      <c r="CQA217" s="82">
        <f>CPZ217/CPY217</f>
        <v>0</v>
      </c>
      <c r="CQB217" s="54"/>
      <c r="CQC217" s="19">
        <f>(100-8.19)/100</f>
        <v>0.91810000000000003</v>
      </c>
      <c r="CQD217" s="81">
        <f>CPX17+CPX24</f>
        <v>0</v>
      </c>
      <c r="CQE217" s="82">
        <f>CQD217/CQC217</f>
        <v>0</v>
      </c>
      <c r="CQF217" s="54"/>
      <c r="CQG217" s="19">
        <f>(100-8.19)/100</f>
        <v>0.91810000000000003</v>
      </c>
      <c r="CQH217" s="81">
        <f>CQB17+CQB24</f>
        <v>0</v>
      </c>
      <c r="CQI217" s="82">
        <f>CQH217/CQG217</f>
        <v>0</v>
      </c>
      <c r="CQJ217" s="54"/>
      <c r="CQK217" s="19">
        <f>(100-8.19)/100</f>
        <v>0.91810000000000003</v>
      </c>
      <c r="CQL217" s="81">
        <f>CQF17+CQF24</f>
        <v>0</v>
      </c>
      <c r="CQM217" s="82">
        <f>CQL217/CQK217</f>
        <v>0</v>
      </c>
      <c r="CQN217" s="54"/>
      <c r="CQO217" s="19">
        <f>(100-8.19)/100</f>
        <v>0.91810000000000003</v>
      </c>
      <c r="CQP217" s="81">
        <f>CQJ17+CQJ24</f>
        <v>0</v>
      </c>
      <c r="CQQ217" s="82">
        <f>CQP217/CQO217</f>
        <v>0</v>
      </c>
      <c r="CQR217" s="54"/>
      <c r="CQS217" s="19">
        <f>(100-8.19)/100</f>
        <v>0.91810000000000003</v>
      </c>
      <c r="CQT217" s="81">
        <f>CQN17+CQN24</f>
        <v>0</v>
      </c>
      <c r="CQU217" s="82">
        <f>CQT217/CQS217</f>
        <v>0</v>
      </c>
      <c r="CQV217" s="54"/>
      <c r="CQW217" s="19">
        <f>(100-8.19)/100</f>
        <v>0.91810000000000003</v>
      </c>
      <c r="CQX217" s="81">
        <f>CQR17+CQR24</f>
        <v>0</v>
      </c>
      <c r="CQY217" s="82">
        <f>CQX217/CQW217</f>
        <v>0</v>
      </c>
      <c r="CQZ217" s="54"/>
      <c r="CRA217" s="19">
        <f>(100-8.19)/100</f>
        <v>0.91810000000000003</v>
      </c>
      <c r="CRB217" s="81">
        <f>CQV17+CQV24</f>
        <v>0</v>
      </c>
      <c r="CRC217" s="82">
        <f>CRB217/CRA217</f>
        <v>0</v>
      </c>
      <c r="CRD217" s="54"/>
      <c r="CRE217" s="19">
        <f>(100-8.19)/100</f>
        <v>0.91810000000000003</v>
      </c>
      <c r="CRF217" s="81">
        <f>CQZ17+CQZ24</f>
        <v>0</v>
      </c>
      <c r="CRG217" s="82">
        <f>CRF217/CRE217</f>
        <v>0</v>
      </c>
      <c r="CRH217" s="54"/>
      <c r="CRI217" s="19">
        <f>(100-8.19)/100</f>
        <v>0.91810000000000003</v>
      </c>
      <c r="CRJ217" s="81">
        <f>CRD17+CRD24</f>
        <v>0</v>
      </c>
      <c r="CRK217" s="82">
        <f>CRJ217/CRI217</f>
        <v>0</v>
      </c>
      <c r="CRL217" s="54"/>
      <c r="CRM217" s="19">
        <f>(100-8.19)/100</f>
        <v>0.91810000000000003</v>
      </c>
      <c r="CRN217" s="81">
        <f>CRH17+CRH24</f>
        <v>0</v>
      </c>
      <c r="CRO217" s="82">
        <f>CRN217/CRM217</f>
        <v>0</v>
      </c>
      <c r="CRP217" s="54"/>
      <c r="CRQ217" s="19">
        <f>(100-8.19)/100</f>
        <v>0.91810000000000003</v>
      </c>
      <c r="CRR217" s="81">
        <f>CRL17+CRL24</f>
        <v>0</v>
      </c>
      <c r="CRS217" s="82">
        <f>CRR217/CRQ217</f>
        <v>0</v>
      </c>
      <c r="CRT217" s="54"/>
      <c r="CRU217" s="19">
        <f>(100-8.19)/100</f>
        <v>0.91810000000000003</v>
      </c>
      <c r="CRV217" s="81">
        <f>CRP17+CRP24</f>
        <v>0</v>
      </c>
      <c r="CRW217" s="82">
        <f>CRV217/CRU217</f>
        <v>0</v>
      </c>
      <c r="CRX217" s="54"/>
      <c r="CRY217" s="19">
        <f>(100-8.19)/100</f>
        <v>0.91810000000000003</v>
      </c>
      <c r="CRZ217" s="81">
        <f>CRT17+CRT24</f>
        <v>0</v>
      </c>
      <c r="CSA217" s="82">
        <f>CRZ217/CRY217</f>
        <v>0</v>
      </c>
      <c r="CSB217" s="54"/>
      <c r="CSC217" s="19">
        <f>(100-8.19)/100</f>
        <v>0.91810000000000003</v>
      </c>
      <c r="CSD217" s="81">
        <f>CRX17+CRX24</f>
        <v>0</v>
      </c>
      <c r="CSE217" s="82">
        <f>CSD217/CSC217</f>
        <v>0</v>
      </c>
      <c r="CSF217" s="54"/>
      <c r="CSG217" s="19">
        <f>(100-8.19)/100</f>
        <v>0.91810000000000003</v>
      </c>
      <c r="CSH217" s="81">
        <f>CSB17+CSB24</f>
        <v>0</v>
      </c>
      <c r="CSI217" s="82">
        <f>CSH217/CSG217</f>
        <v>0</v>
      </c>
      <c r="CSJ217" s="54"/>
      <c r="CSK217" s="19">
        <f>(100-8.19)/100</f>
        <v>0.91810000000000003</v>
      </c>
      <c r="CSL217" s="81">
        <f>CSF17+CSF24</f>
        <v>0</v>
      </c>
      <c r="CSM217" s="82">
        <f>CSL217/CSK217</f>
        <v>0</v>
      </c>
      <c r="CSN217" s="54"/>
      <c r="CSO217" s="19">
        <f>(100-8.19)/100</f>
        <v>0.91810000000000003</v>
      </c>
      <c r="CSP217" s="81">
        <f>CSJ17+CSJ24</f>
        <v>0</v>
      </c>
      <c r="CSQ217" s="82">
        <f>CSP217/CSO217</f>
        <v>0</v>
      </c>
      <c r="CSR217" s="54"/>
      <c r="CSS217" s="19">
        <f>(100-8.19)/100</f>
        <v>0.91810000000000003</v>
      </c>
      <c r="CST217" s="81">
        <f>CSN17+CSN24</f>
        <v>0</v>
      </c>
      <c r="CSU217" s="82">
        <f>CST217/CSS217</f>
        <v>0</v>
      </c>
      <c r="CSV217" s="54"/>
      <c r="CSW217" s="19">
        <f>(100-8.19)/100</f>
        <v>0.91810000000000003</v>
      </c>
      <c r="CSX217" s="81">
        <f>CSR17+CSR24</f>
        <v>0</v>
      </c>
      <c r="CSY217" s="82">
        <f>CSX217/CSW217</f>
        <v>0</v>
      </c>
      <c r="CSZ217" s="54"/>
      <c r="CTA217" s="19">
        <f>(100-8.19)/100</f>
        <v>0.91810000000000003</v>
      </c>
      <c r="CTB217" s="81">
        <f>CSV17+CSV24</f>
        <v>0</v>
      </c>
      <c r="CTC217" s="82">
        <f>CTB217/CTA217</f>
        <v>0</v>
      </c>
      <c r="CTD217" s="54"/>
      <c r="CTE217" s="19">
        <f>(100-8.19)/100</f>
        <v>0.91810000000000003</v>
      </c>
      <c r="CTF217" s="81">
        <f>CSZ17+CSZ24</f>
        <v>0</v>
      </c>
      <c r="CTG217" s="82">
        <f>CTF217/CTE217</f>
        <v>0</v>
      </c>
      <c r="CTH217" s="54"/>
      <c r="CTI217" s="19">
        <f>(100-8.19)/100</f>
        <v>0.91810000000000003</v>
      </c>
      <c r="CTJ217" s="81">
        <f>CTD17+CTD24</f>
        <v>0</v>
      </c>
      <c r="CTK217" s="82">
        <f>CTJ217/CTI217</f>
        <v>0</v>
      </c>
      <c r="CTL217" s="54"/>
      <c r="CTM217" s="19">
        <f>(100-8.19)/100</f>
        <v>0.91810000000000003</v>
      </c>
      <c r="CTN217" s="81">
        <f>CTH17+CTH24</f>
        <v>0</v>
      </c>
      <c r="CTO217" s="82">
        <f>CTN217/CTM217</f>
        <v>0</v>
      </c>
      <c r="CTP217" s="54"/>
      <c r="CTQ217" s="19">
        <f>(100-8.19)/100</f>
        <v>0.91810000000000003</v>
      </c>
      <c r="CTR217" s="81">
        <f>CTL17+CTL24</f>
        <v>0</v>
      </c>
      <c r="CTS217" s="82">
        <f>CTR217/CTQ217</f>
        <v>0</v>
      </c>
      <c r="CTT217" s="54"/>
      <c r="CTU217" s="19">
        <f>(100-8.19)/100</f>
        <v>0.91810000000000003</v>
      </c>
      <c r="CTV217" s="81">
        <f>CTP17+CTP24</f>
        <v>0</v>
      </c>
      <c r="CTW217" s="82">
        <f>CTV217/CTU217</f>
        <v>0</v>
      </c>
      <c r="CTX217" s="54"/>
      <c r="CTY217" s="19">
        <f>(100-8.19)/100</f>
        <v>0.91810000000000003</v>
      </c>
      <c r="CTZ217" s="81">
        <f>CTT17+CTT24</f>
        <v>0</v>
      </c>
      <c r="CUA217" s="82">
        <f>CTZ217/CTY217</f>
        <v>0</v>
      </c>
      <c r="CUB217" s="54"/>
      <c r="CUC217" s="19">
        <f>(100-8.19)/100</f>
        <v>0.91810000000000003</v>
      </c>
      <c r="CUD217" s="81">
        <f>CTX17+CTX24</f>
        <v>0</v>
      </c>
      <c r="CUE217" s="82">
        <f>CUD217/CUC217</f>
        <v>0</v>
      </c>
      <c r="CUF217" s="54"/>
      <c r="CUG217" s="19">
        <f>(100-8.19)/100</f>
        <v>0.91810000000000003</v>
      </c>
      <c r="CUH217" s="81">
        <f>CUB17+CUB24</f>
        <v>0</v>
      </c>
      <c r="CUI217" s="82">
        <f>CUH217/CUG217</f>
        <v>0</v>
      </c>
      <c r="CUJ217" s="54"/>
      <c r="CUK217" s="19">
        <f>(100-8.19)/100</f>
        <v>0.91810000000000003</v>
      </c>
      <c r="CUL217" s="81">
        <f>CUF17+CUF24</f>
        <v>0</v>
      </c>
      <c r="CUM217" s="82">
        <f>CUL217/CUK217</f>
        <v>0</v>
      </c>
      <c r="CUN217" s="54"/>
      <c r="CUO217" s="19">
        <f>(100-8.19)/100</f>
        <v>0.91810000000000003</v>
      </c>
      <c r="CUP217" s="81">
        <f>CUJ17+CUJ24</f>
        <v>0</v>
      </c>
      <c r="CUQ217" s="82">
        <f>CUP217/CUO217</f>
        <v>0</v>
      </c>
      <c r="CUR217" s="54"/>
      <c r="CUS217" s="19">
        <f>(100-8.19)/100</f>
        <v>0.91810000000000003</v>
      </c>
      <c r="CUT217" s="81">
        <f>CUN17+CUN24</f>
        <v>0</v>
      </c>
      <c r="CUU217" s="82">
        <f>CUT217/CUS217</f>
        <v>0</v>
      </c>
      <c r="CUV217" s="54"/>
      <c r="CUW217" s="19">
        <f>(100-8.19)/100</f>
        <v>0.91810000000000003</v>
      </c>
      <c r="CUX217" s="81">
        <f>CUR17+CUR24</f>
        <v>0</v>
      </c>
      <c r="CUY217" s="82">
        <f>CUX217/CUW217</f>
        <v>0</v>
      </c>
      <c r="CUZ217" s="54"/>
      <c r="CVA217" s="19">
        <f>(100-8.19)/100</f>
        <v>0.91810000000000003</v>
      </c>
      <c r="CVB217" s="81">
        <f>CUV17+CUV24</f>
        <v>0</v>
      </c>
      <c r="CVC217" s="82">
        <f>CVB217/CVA217</f>
        <v>0</v>
      </c>
      <c r="CVD217" s="54"/>
      <c r="CVE217" s="19">
        <f>(100-8.19)/100</f>
        <v>0.91810000000000003</v>
      </c>
      <c r="CVF217" s="81">
        <f>CUZ17+CUZ24</f>
        <v>0</v>
      </c>
      <c r="CVG217" s="82">
        <f>CVF217/CVE217</f>
        <v>0</v>
      </c>
      <c r="CVH217" s="54"/>
      <c r="CVI217" s="19">
        <f>(100-8.19)/100</f>
        <v>0.91810000000000003</v>
      </c>
      <c r="CVJ217" s="81">
        <f>CVD17+CVD24</f>
        <v>0</v>
      </c>
      <c r="CVK217" s="82">
        <f>CVJ217/CVI217</f>
        <v>0</v>
      </c>
      <c r="CVL217" s="54"/>
      <c r="CVM217" s="19">
        <f>(100-8.19)/100</f>
        <v>0.91810000000000003</v>
      </c>
      <c r="CVN217" s="81">
        <f>CVH17+CVH24</f>
        <v>0</v>
      </c>
      <c r="CVO217" s="82">
        <f>CVN217/CVM217</f>
        <v>0</v>
      </c>
      <c r="CVP217" s="54"/>
      <c r="CVQ217" s="19">
        <f>(100-8.19)/100</f>
        <v>0.91810000000000003</v>
      </c>
      <c r="CVR217" s="81">
        <f>CVL17+CVL24</f>
        <v>0</v>
      </c>
      <c r="CVS217" s="82">
        <f>CVR217/CVQ217</f>
        <v>0</v>
      </c>
      <c r="CVT217" s="54"/>
      <c r="CVU217" s="19">
        <f>(100-8.19)/100</f>
        <v>0.91810000000000003</v>
      </c>
      <c r="CVV217" s="81">
        <f>CVP17+CVP24</f>
        <v>0</v>
      </c>
      <c r="CVW217" s="82">
        <f>CVV217/CVU217</f>
        <v>0</v>
      </c>
      <c r="CVX217" s="54"/>
      <c r="CVY217" s="19">
        <f>(100-8.19)/100</f>
        <v>0.91810000000000003</v>
      </c>
      <c r="CVZ217" s="81">
        <f>CVT17+CVT24</f>
        <v>0</v>
      </c>
      <c r="CWA217" s="82">
        <f>CVZ217/CVY217</f>
        <v>0</v>
      </c>
      <c r="CWB217" s="54"/>
      <c r="CWC217" s="19">
        <f>(100-8.19)/100</f>
        <v>0.91810000000000003</v>
      </c>
      <c r="CWD217" s="81">
        <f>CVX17+CVX24</f>
        <v>0</v>
      </c>
      <c r="CWE217" s="82">
        <f>CWD217/CWC217</f>
        <v>0</v>
      </c>
      <c r="CWF217" s="54"/>
      <c r="CWG217" s="19">
        <f>(100-8.19)/100</f>
        <v>0.91810000000000003</v>
      </c>
      <c r="CWH217" s="81">
        <f>CWB17+CWB24</f>
        <v>0</v>
      </c>
      <c r="CWI217" s="82">
        <f>CWH217/CWG217</f>
        <v>0</v>
      </c>
      <c r="CWJ217" s="54"/>
      <c r="CWK217" s="19">
        <f>(100-8.19)/100</f>
        <v>0.91810000000000003</v>
      </c>
      <c r="CWL217" s="81">
        <f>CWF17+CWF24</f>
        <v>0</v>
      </c>
      <c r="CWM217" s="82">
        <f>CWL217/CWK217</f>
        <v>0</v>
      </c>
      <c r="CWN217" s="54"/>
      <c r="CWO217" s="19">
        <f>(100-8.19)/100</f>
        <v>0.91810000000000003</v>
      </c>
      <c r="CWP217" s="81">
        <f>CWJ17+CWJ24</f>
        <v>0</v>
      </c>
      <c r="CWQ217" s="82">
        <f>CWP217/CWO217</f>
        <v>0</v>
      </c>
      <c r="CWR217" s="54"/>
      <c r="CWS217" s="19">
        <f>(100-8.19)/100</f>
        <v>0.91810000000000003</v>
      </c>
      <c r="CWT217" s="81">
        <f>CWN17+CWN24</f>
        <v>0</v>
      </c>
      <c r="CWU217" s="82">
        <f>CWT217/CWS217</f>
        <v>0</v>
      </c>
      <c r="CWV217" s="54"/>
      <c r="CWW217" s="19">
        <f>(100-8.19)/100</f>
        <v>0.91810000000000003</v>
      </c>
      <c r="CWX217" s="81">
        <f>CWR17+CWR24</f>
        <v>0</v>
      </c>
      <c r="CWY217" s="82">
        <f>CWX217/CWW217</f>
        <v>0</v>
      </c>
      <c r="CWZ217" s="54"/>
      <c r="CXA217" s="19">
        <f>(100-8.19)/100</f>
        <v>0.91810000000000003</v>
      </c>
      <c r="CXB217" s="81">
        <f>CWV17+CWV24</f>
        <v>0</v>
      </c>
      <c r="CXC217" s="82">
        <f>CXB217/CXA217</f>
        <v>0</v>
      </c>
      <c r="CXD217" s="54"/>
      <c r="CXE217" s="19">
        <f>(100-8.19)/100</f>
        <v>0.91810000000000003</v>
      </c>
      <c r="CXF217" s="81">
        <f>CWZ17+CWZ24</f>
        <v>0</v>
      </c>
      <c r="CXG217" s="82">
        <f>CXF217/CXE217</f>
        <v>0</v>
      </c>
      <c r="CXH217" s="54"/>
      <c r="CXI217" s="19">
        <f>(100-8.19)/100</f>
        <v>0.91810000000000003</v>
      </c>
      <c r="CXJ217" s="81">
        <f>CXD17+CXD24</f>
        <v>0</v>
      </c>
      <c r="CXK217" s="82">
        <f>CXJ217/CXI217</f>
        <v>0</v>
      </c>
      <c r="CXL217" s="54"/>
      <c r="CXM217" s="19">
        <f>(100-8.19)/100</f>
        <v>0.91810000000000003</v>
      </c>
      <c r="CXN217" s="81">
        <f>CXH17+CXH24</f>
        <v>0</v>
      </c>
      <c r="CXO217" s="82">
        <f>CXN217/CXM217</f>
        <v>0</v>
      </c>
      <c r="CXP217" s="54"/>
      <c r="CXQ217" s="19">
        <f>(100-8.19)/100</f>
        <v>0.91810000000000003</v>
      </c>
      <c r="CXR217" s="81">
        <f>CXL17+CXL24</f>
        <v>0</v>
      </c>
      <c r="CXS217" s="82">
        <f>CXR217/CXQ217</f>
        <v>0</v>
      </c>
      <c r="CXT217" s="54"/>
      <c r="CXU217" s="19">
        <f>(100-8.19)/100</f>
        <v>0.91810000000000003</v>
      </c>
      <c r="CXV217" s="81">
        <f>CXP17+CXP24</f>
        <v>0</v>
      </c>
      <c r="CXW217" s="82">
        <f>CXV217/CXU217</f>
        <v>0</v>
      </c>
      <c r="CXX217" s="54"/>
      <c r="CXY217" s="19">
        <f>(100-8.19)/100</f>
        <v>0.91810000000000003</v>
      </c>
      <c r="CXZ217" s="81">
        <f>CXT17+CXT24</f>
        <v>0</v>
      </c>
      <c r="CYA217" s="82">
        <f>CXZ217/CXY217</f>
        <v>0</v>
      </c>
      <c r="CYB217" s="54"/>
      <c r="CYC217" s="19">
        <f>(100-8.19)/100</f>
        <v>0.91810000000000003</v>
      </c>
      <c r="CYD217" s="81">
        <f>CXX17+CXX24</f>
        <v>0</v>
      </c>
      <c r="CYE217" s="82">
        <f>CYD217/CYC217</f>
        <v>0</v>
      </c>
      <c r="CYF217" s="54"/>
      <c r="CYG217" s="19">
        <f>(100-8.19)/100</f>
        <v>0.91810000000000003</v>
      </c>
      <c r="CYH217" s="81">
        <f>CYB17+CYB24</f>
        <v>0</v>
      </c>
      <c r="CYI217" s="82">
        <f>CYH217/CYG217</f>
        <v>0</v>
      </c>
      <c r="CYJ217" s="54"/>
      <c r="CYK217" s="19">
        <f>(100-8.19)/100</f>
        <v>0.91810000000000003</v>
      </c>
      <c r="CYL217" s="81">
        <f>CYF17+CYF24</f>
        <v>0</v>
      </c>
      <c r="CYM217" s="82">
        <f>CYL217/CYK217</f>
        <v>0</v>
      </c>
      <c r="CYN217" s="54"/>
      <c r="CYO217" s="19">
        <f>(100-8.19)/100</f>
        <v>0.91810000000000003</v>
      </c>
      <c r="CYP217" s="81">
        <f>CYJ17+CYJ24</f>
        <v>0</v>
      </c>
      <c r="CYQ217" s="82">
        <f>CYP217/CYO217</f>
        <v>0</v>
      </c>
      <c r="CYR217" s="54"/>
      <c r="CYS217" s="19">
        <f>(100-8.19)/100</f>
        <v>0.91810000000000003</v>
      </c>
      <c r="CYT217" s="81">
        <f>CYN17+CYN24</f>
        <v>0</v>
      </c>
      <c r="CYU217" s="82">
        <f>CYT217/CYS217</f>
        <v>0</v>
      </c>
      <c r="CYV217" s="54"/>
      <c r="CYW217" s="19">
        <f>(100-8.19)/100</f>
        <v>0.91810000000000003</v>
      </c>
      <c r="CYX217" s="81">
        <f>CYR17+CYR24</f>
        <v>0</v>
      </c>
      <c r="CYY217" s="82">
        <f>CYX217/CYW217</f>
        <v>0</v>
      </c>
      <c r="CYZ217" s="54"/>
      <c r="CZA217" s="19">
        <f>(100-8.19)/100</f>
        <v>0.91810000000000003</v>
      </c>
      <c r="CZB217" s="81">
        <f>CYV17+CYV24</f>
        <v>0</v>
      </c>
      <c r="CZC217" s="82">
        <f>CZB217/CZA217</f>
        <v>0</v>
      </c>
      <c r="CZD217" s="54"/>
      <c r="CZE217" s="19">
        <f>(100-8.19)/100</f>
        <v>0.91810000000000003</v>
      </c>
      <c r="CZF217" s="81">
        <f>CYZ17+CYZ24</f>
        <v>0</v>
      </c>
      <c r="CZG217" s="82">
        <f>CZF217/CZE217</f>
        <v>0</v>
      </c>
      <c r="CZH217" s="54"/>
      <c r="CZI217" s="19">
        <f>(100-8.19)/100</f>
        <v>0.91810000000000003</v>
      </c>
      <c r="CZJ217" s="81">
        <f>CZD17+CZD24</f>
        <v>0</v>
      </c>
      <c r="CZK217" s="82">
        <f>CZJ217/CZI217</f>
        <v>0</v>
      </c>
      <c r="CZL217" s="54"/>
      <c r="CZM217" s="19">
        <f>(100-8.19)/100</f>
        <v>0.91810000000000003</v>
      </c>
      <c r="CZN217" s="81">
        <f>CZH17+CZH24</f>
        <v>0</v>
      </c>
      <c r="CZO217" s="82">
        <f>CZN217/CZM217</f>
        <v>0</v>
      </c>
      <c r="CZP217" s="54"/>
      <c r="CZQ217" s="19">
        <f>(100-8.19)/100</f>
        <v>0.91810000000000003</v>
      </c>
      <c r="CZR217" s="81">
        <f>CZL17+CZL24</f>
        <v>0</v>
      </c>
      <c r="CZS217" s="82">
        <f>CZR217/CZQ217</f>
        <v>0</v>
      </c>
      <c r="CZT217" s="54"/>
      <c r="CZU217" s="19">
        <f>(100-8.19)/100</f>
        <v>0.91810000000000003</v>
      </c>
      <c r="CZV217" s="81">
        <f>CZP17+CZP24</f>
        <v>0</v>
      </c>
      <c r="CZW217" s="82">
        <f>CZV217/CZU217</f>
        <v>0</v>
      </c>
      <c r="CZX217" s="54"/>
      <c r="CZY217" s="19">
        <f>(100-8.19)/100</f>
        <v>0.91810000000000003</v>
      </c>
      <c r="CZZ217" s="81">
        <f>CZT17+CZT24</f>
        <v>0</v>
      </c>
      <c r="DAA217" s="82">
        <f>CZZ217/CZY217</f>
        <v>0</v>
      </c>
      <c r="DAB217" s="54"/>
      <c r="DAC217" s="19">
        <f>(100-8.19)/100</f>
        <v>0.91810000000000003</v>
      </c>
      <c r="DAD217" s="81">
        <f>CZX17+CZX24</f>
        <v>0</v>
      </c>
      <c r="DAE217" s="82">
        <f>DAD217/DAC217</f>
        <v>0</v>
      </c>
      <c r="DAF217" s="54"/>
      <c r="DAG217" s="19">
        <f>(100-8.19)/100</f>
        <v>0.91810000000000003</v>
      </c>
      <c r="DAH217" s="81">
        <f>DAB17+DAB24</f>
        <v>0</v>
      </c>
      <c r="DAI217" s="82">
        <f>DAH217/DAG217</f>
        <v>0</v>
      </c>
      <c r="DAJ217" s="54"/>
      <c r="DAK217" s="19">
        <f>(100-8.19)/100</f>
        <v>0.91810000000000003</v>
      </c>
      <c r="DAL217" s="81">
        <f>DAF17+DAF24</f>
        <v>0</v>
      </c>
      <c r="DAM217" s="82">
        <f>DAL217/DAK217</f>
        <v>0</v>
      </c>
      <c r="DAN217" s="54"/>
      <c r="DAO217" s="19">
        <f>(100-8.19)/100</f>
        <v>0.91810000000000003</v>
      </c>
      <c r="DAP217" s="81">
        <f>DAJ17+DAJ24</f>
        <v>0</v>
      </c>
      <c r="DAQ217" s="82">
        <f>DAP217/DAO217</f>
        <v>0</v>
      </c>
      <c r="DAR217" s="54"/>
      <c r="DAS217" s="19">
        <f>(100-8.19)/100</f>
        <v>0.91810000000000003</v>
      </c>
      <c r="DAT217" s="81">
        <f>DAN17+DAN24</f>
        <v>0</v>
      </c>
      <c r="DAU217" s="82">
        <f>DAT217/DAS217</f>
        <v>0</v>
      </c>
      <c r="DAV217" s="54"/>
      <c r="DAW217" s="19">
        <f>(100-8.19)/100</f>
        <v>0.91810000000000003</v>
      </c>
      <c r="DAX217" s="81">
        <f>DAR17+DAR24</f>
        <v>0</v>
      </c>
      <c r="DAY217" s="82">
        <f>DAX217/DAW217</f>
        <v>0</v>
      </c>
      <c r="DAZ217" s="54"/>
      <c r="DBA217" s="19">
        <f>(100-8.19)/100</f>
        <v>0.91810000000000003</v>
      </c>
      <c r="DBB217" s="81">
        <f>DAV17+DAV24</f>
        <v>0</v>
      </c>
      <c r="DBC217" s="82">
        <f>DBB217/DBA217</f>
        <v>0</v>
      </c>
      <c r="DBD217" s="54"/>
      <c r="DBE217" s="19">
        <f>(100-8.19)/100</f>
        <v>0.91810000000000003</v>
      </c>
      <c r="DBF217" s="81">
        <f>DAZ17+DAZ24</f>
        <v>0</v>
      </c>
      <c r="DBG217" s="82">
        <f>DBF217/DBE217</f>
        <v>0</v>
      </c>
      <c r="DBH217" s="54"/>
      <c r="DBI217" s="19">
        <f>(100-8.19)/100</f>
        <v>0.91810000000000003</v>
      </c>
      <c r="DBJ217" s="81">
        <f>DBD17+DBD24</f>
        <v>0</v>
      </c>
      <c r="DBK217" s="82">
        <f>DBJ217/DBI217</f>
        <v>0</v>
      </c>
      <c r="DBL217" s="54"/>
      <c r="DBM217" s="19">
        <f>(100-8.19)/100</f>
        <v>0.91810000000000003</v>
      </c>
      <c r="DBN217" s="81">
        <f>DBH17+DBH24</f>
        <v>0</v>
      </c>
      <c r="DBO217" s="82">
        <f>DBN217/DBM217</f>
        <v>0</v>
      </c>
      <c r="DBP217" s="54"/>
      <c r="DBQ217" s="19">
        <f>(100-8.19)/100</f>
        <v>0.91810000000000003</v>
      </c>
      <c r="DBR217" s="81">
        <f>DBL17+DBL24</f>
        <v>0</v>
      </c>
      <c r="DBS217" s="82">
        <f>DBR217/DBQ217</f>
        <v>0</v>
      </c>
      <c r="DBT217" s="54"/>
      <c r="DBU217" s="19">
        <f>(100-8.19)/100</f>
        <v>0.91810000000000003</v>
      </c>
      <c r="DBV217" s="81">
        <f>DBP17+DBP24</f>
        <v>0</v>
      </c>
      <c r="DBW217" s="82">
        <f>DBV217/DBU217</f>
        <v>0</v>
      </c>
      <c r="DBX217" s="54"/>
      <c r="DBY217" s="19">
        <f>(100-8.19)/100</f>
        <v>0.91810000000000003</v>
      </c>
      <c r="DBZ217" s="81">
        <f>DBT17+DBT24</f>
        <v>0</v>
      </c>
      <c r="DCA217" s="82">
        <f>DBZ217/DBY217</f>
        <v>0</v>
      </c>
      <c r="DCB217" s="54"/>
      <c r="DCC217" s="19">
        <f>(100-8.19)/100</f>
        <v>0.91810000000000003</v>
      </c>
      <c r="DCD217" s="81">
        <f>DBX17+DBX24</f>
        <v>0</v>
      </c>
      <c r="DCE217" s="82">
        <f>DCD217/DCC217</f>
        <v>0</v>
      </c>
      <c r="DCF217" s="54"/>
      <c r="DCG217" s="19">
        <f>(100-8.19)/100</f>
        <v>0.91810000000000003</v>
      </c>
      <c r="DCH217" s="81">
        <f>DCB17+DCB24</f>
        <v>0</v>
      </c>
      <c r="DCI217" s="82">
        <f>DCH217/DCG217</f>
        <v>0</v>
      </c>
      <c r="DCJ217" s="54"/>
      <c r="DCK217" s="19">
        <f>(100-8.19)/100</f>
        <v>0.91810000000000003</v>
      </c>
      <c r="DCL217" s="81">
        <f>DCF17+DCF24</f>
        <v>0</v>
      </c>
      <c r="DCM217" s="82">
        <f>DCL217/DCK217</f>
        <v>0</v>
      </c>
      <c r="DCN217" s="54"/>
      <c r="DCO217" s="19">
        <f>(100-8.19)/100</f>
        <v>0.91810000000000003</v>
      </c>
      <c r="DCP217" s="81">
        <f>DCJ17+DCJ24</f>
        <v>0</v>
      </c>
      <c r="DCQ217" s="82">
        <f>DCP217/DCO217</f>
        <v>0</v>
      </c>
      <c r="DCR217" s="54"/>
      <c r="DCS217" s="19">
        <f>(100-8.19)/100</f>
        <v>0.91810000000000003</v>
      </c>
      <c r="DCT217" s="81">
        <f>DCN17+DCN24</f>
        <v>0</v>
      </c>
      <c r="DCU217" s="82">
        <f>DCT217/DCS217</f>
        <v>0</v>
      </c>
      <c r="DCV217" s="54"/>
      <c r="DCW217" s="19">
        <f>(100-8.19)/100</f>
        <v>0.91810000000000003</v>
      </c>
      <c r="DCX217" s="81">
        <f>DCR17+DCR24</f>
        <v>0</v>
      </c>
      <c r="DCY217" s="82">
        <f>DCX217/DCW217</f>
        <v>0</v>
      </c>
      <c r="DCZ217" s="54"/>
      <c r="DDA217" s="19">
        <f>(100-8.19)/100</f>
        <v>0.91810000000000003</v>
      </c>
      <c r="DDB217" s="81">
        <f>DCV17+DCV24</f>
        <v>0</v>
      </c>
      <c r="DDC217" s="82">
        <f>DDB217/DDA217</f>
        <v>0</v>
      </c>
      <c r="DDD217" s="54"/>
      <c r="DDE217" s="19">
        <f>(100-8.19)/100</f>
        <v>0.91810000000000003</v>
      </c>
      <c r="DDF217" s="81">
        <f>DCZ17+DCZ24</f>
        <v>0</v>
      </c>
      <c r="DDG217" s="82">
        <f>DDF217/DDE217</f>
        <v>0</v>
      </c>
      <c r="DDH217" s="54"/>
      <c r="DDI217" s="19">
        <f>(100-8.19)/100</f>
        <v>0.91810000000000003</v>
      </c>
      <c r="DDJ217" s="81">
        <f>DDD17+DDD24</f>
        <v>0</v>
      </c>
      <c r="DDK217" s="82">
        <f>DDJ217/DDI217</f>
        <v>0</v>
      </c>
      <c r="DDL217" s="54"/>
      <c r="DDM217" s="19">
        <f>(100-8.19)/100</f>
        <v>0.91810000000000003</v>
      </c>
      <c r="DDN217" s="81">
        <f>DDH17+DDH24</f>
        <v>0</v>
      </c>
      <c r="DDO217" s="82">
        <f>DDN217/DDM217</f>
        <v>0</v>
      </c>
      <c r="DDP217" s="54"/>
      <c r="DDQ217" s="19">
        <f>(100-8.19)/100</f>
        <v>0.91810000000000003</v>
      </c>
      <c r="DDR217" s="81">
        <f>DDL17+DDL24</f>
        <v>0</v>
      </c>
      <c r="DDS217" s="82">
        <f>DDR217/DDQ217</f>
        <v>0</v>
      </c>
      <c r="DDT217" s="54"/>
      <c r="DDU217" s="19">
        <f>(100-8.19)/100</f>
        <v>0.91810000000000003</v>
      </c>
      <c r="DDV217" s="81">
        <f>DDP17+DDP24</f>
        <v>0</v>
      </c>
      <c r="DDW217" s="82">
        <f>DDV217/DDU217</f>
        <v>0</v>
      </c>
      <c r="DDX217" s="54"/>
      <c r="DDY217" s="19">
        <f>(100-8.19)/100</f>
        <v>0.91810000000000003</v>
      </c>
      <c r="DDZ217" s="81">
        <f>DDT17+DDT24</f>
        <v>0</v>
      </c>
      <c r="DEA217" s="82">
        <f>DDZ217/DDY217</f>
        <v>0</v>
      </c>
      <c r="DEB217" s="54"/>
      <c r="DEC217" s="19">
        <f>(100-8.19)/100</f>
        <v>0.91810000000000003</v>
      </c>
      <c r="DED217" s="81">
        <f>DDX17+DDX24</f>
        <v>0</v>
      </c>
      <c r="DEE217" s="82">
        <f>DED217/DEC217</f>
        <v>0</v>
      </c>
      <c r="DEF217" s="54"/>
      <c r="DEG217" s="19">
        <f>(100-8.19)/100</f>
        <v>0.91810000000000003</v>
      </c>
      <c r="DEH217" s="81">
        <f>DEB17+DEB24</f>
        <v>0</v>
      </c>
      <c r="DEI217" s="82">
        <f>DEH217/DEG217</f>
        <v>0</v>
      </c>
      <c r="DEJ217" s="54"/>
      <c r="DEK217" s="19">
        <f>(100-8.19)/100</f>
        <v>0.91810000000000003</v>
      </c>
      <c r="DEL217" s="81">
        <f>DEF17+DEF24</f>
        <v>0</v>
      </c>
      <c r="DEM217" s="82">
        <f>DEL217/DEK217</f>
        <v>0</v>
      </c>
      <c r="DEN217" s="54"/>
      <c r="DEO217" s="19">
        <f>(100-8.19)/100</f>
        <v>0.91810000000000003</v>
      </c>
      <c r="DEP217" s="81">
        <f>DEJ17+DEJ24</f>
        <v>0</v>
      </c>
      <c r="DEQ217" s="82">
        <f>DEP217/DEO217</f>
        <v>0</v>
      </c>
      <c r="DER217" s="54"/>
      <c r="DES217" s="19">
        <f>(100-8.19)/100</f>
        <v>0.91810000000000003</v>
      </c>
      <c r="DET217" s="81">
        <f>DEN17+DEN24</f>
        <v>0</v>
      </c>
      <c r="DEU217" s="82">
        <f>DET217/DES217</f>
        <v>0</v>
      </c>
      <c r="DEV217" s="54"/>
      <c r="DEW217" s="19">
        <f>(100-8.19)/100</f>
        <v>0.91810000000000003</v>
      </c>
      <c r="DEX217" s="81">
        <f>DER17+DER24</f>
        <v>0</v>
      </c>
      <c r="DEY217" s="82">
        <f>DEX217/DEW217</f>
        <v>0</v>
      </c>
      <c r="DEZ217" s="54"/>
      <c r="DFA217" s="19">
        <f>(100-8.19)/100</f>
        <v>0.91810000000000003</v>
      </c>
      <c r="DFB217" s="81">
        <f>DEV17+DEV24</f>
        <v>0</v>
      </c>
      <c r="DFC217" s="82">
        <f>DFB217/DFA217</f>
        <v>0</v>
      </c>
      <c r="DFD217" s="54"/>
      <c r="DFE217" s="19">
        <f>(100-8.19)/100</f>
        <v>0.91810000000000003</v>
      </c>
      <c r="DFF217" s="81">
        <f>DEZ17+DEZ24</f>
        <v>0</v>
      </c>
      <c r="DFG217" s="82">
        <f>DFF217/DFE217</f>
        <v>0</v>
      </c>
      <c r="DFH217" s="54"/>
      <c r="DFI217" s="19">
        <f>(100-8.19)/100</f>
        <v>0.91810000000000003</v>
      </c>
      <c r="DFJ217" s="81">
        <f>DFD17+DFD24</f>
        <v>0</v>
      </c>
      <c r="DFK217" s="82">
        <f>DFJ217/DFI217</f>
        <v>0</v>
      </c>
      <c r="DFL217" s="54"/>
      <c r="DFM217" s="19">
        <f>(100-8.19)/100</f>
        <v>0.91810000000000003</v>
      </c>
      <c r="DFN217" s="81">
        <f>DFH17+DFH24</f>
        <v>0</v>
      </c>
      <c r="DFO217" s="82">
        <f>DFN217/DFM217</f>
        <v>0</v>
      </c>
      <c r="DFP217" s="54"/>
      <c r="DFQ217" s="19">
        <f>(100-8.19)/100</f>
        <v>0.91810000000000003</v>
      </c>
      <c r="DFR217" s="81">
        <f>DFL17+DFL24</f>
        <v>0</v>
      </c>
      <c r="DFS217" s="82">
        <f>DFR217/DFQ217</f>
        <v>0</v>
      </c>
      <c r="DFT217" s="54"/>
      <c r="DFU217" s="19">
        <f>(100-8.19)/100</f>
        <v>0.91810000000000003</v>
      </c>
      <c r="DFV217" s="81">
        <f>DFP17+DFP24</f>
        <v>0</v>
      </c>
      <c r="DFW217" s="82">
        <f>DFV217/DFU217</f>
        <v>0</v>
      </c>
      <c r="DFX217" s="54"/>
      <c r="DFY217" s="19">
        <f>(100-8.19)/100</f>
        <v>0.91810000000000003</v>
      </c>
      <c r="DFZ217" s="81">
        <f>DFT17+DFT24</f>
        <v>0</v>
      </c>
      <c r="DGA217" s="82">
        <f>DFZ217/DFY217</f>
        <v>0</v>
      </c>
      <c r="DGB217" s="54"/>
      <c r="DGC217" s="19">
        <f>(100-8.19)/100</f>
        <v>0.91810000000000003</v>
      </c>
      <c r="DGD217" s="81">
        <f>DFX17+DFX24</f>
        <v>0</v>
      </c>
      <c r="DGE217" s="82">
        <f>DGD217/DGC217</f>
        <v>0</v>
      </c>
      <c r="DGF217" s="54"/>
      <c r="DGG217" s="19">
        <f>(100-8.19)/100</f>
        <v>0.91810000000000003</v>
      </c>
      <c r="DGH217" s="81">
        <f>DGB17+DGB24</f>
        <v>0</v>
      </c>
      <c r="DGI217" s="82">
        <f>DGH217/DGG217</f>
        <v>0</v>
      </c>
      <c r="DGJ217" s="54"/>
      <c r="DGK217" s="19">
        <f>(100-8.19)/100</f>
        <v>0.91810000000000003</v>
      </c>
      <c r="DGL217" s="81">
        <f>DGF17+DGF24</f>
        <v>0</v>
      </c>
      <c r="DGM217" s="82">
        <f>DGL217/DGK217</f>
        <v>0</v>
      </c>
      <c r="DGN217" s="54"/>
      <c r="DGO217" s="19">
        <f>(100-8.19)/100</f>
        <v>0.91810000000000003</v>
      </c>
      <c r="DGP217" s="81">
        <f>DGJ17+DGJ24</f>
        <v>0</v>
      </c>
      <c r="DGQ217" s="82">
        <f>DGP217/DGO217</f>
        <v>0</v>
      </c>
      <c r="DGR217" s="54"/>
      <c r="DGS217" s="19">
        <f>(100-8.19)/100</f>
        <v>0.91810000000000003</v>
      </c>
      <c r="DGT217" s="81">
        <f>DGN17+DGN24</f>
        <v>0</v>
      </c>
      <c r="DGU217" s="82">
        <f>DGT217/DGS217</f>
        <v>0</v>
      </c>
      <c r="DGV217" s="54"/>
      <c r="DGW217" s="19">
        <f>(100-8.19)/100</f>
        <v>0.91810000000000003</v>
      </c>
      <c r="DGX217" s="81">
        <f>DGR17+DGR24</f>
        <v>0</v>
      </c>
      <c r="DGY217" s="82">
        <f>DGX217/DGW217</f>
        <v>0</v>
      </c>
      <c r="DGZ217" s="54"/>
      <c r="DHA217" s="19">
        <f>(100-8.19)/100</f>
        <v>0.91810000000000003</v>
      </c>
      <c r="DHB217" s="81">
        <f>DGV17+DGV24</f>
        <v>0</v>
      </c>
      <c r="DHC217" s="82">
        <f>DHB217/DHA217</f>
        <v>0</v>
      </c>
      <c r="DHD217" s="54"/>
      <c r="DHE217" s="19">
        <f>(100-8.19)/100</f>
        <v>0.91810000000000003</v>
      </c>
      <c r="DHF217" s="81">
        <f>DGZ17+DGZ24</f>
        <v>0</v>
      </c>
      <c r="DHG217" s="82">
        <f>DHF217/DHE217</f>
        <v>0</v>
      </c>
      <c r="DHH217" s="54"/>
      <c r="DHI217" s="19">
        <f>(100-8.19)/100</f>
        <v>0.91810000000000003</v>
      </c>
      <c r="DHJ217" s="81">
        <f>DHD17+DHD24</f>
        <v>0</v>
      </c>
      <c r="DHK217" s="82">
        <f>DHJ217/DHI217</f>
        <v>0</v>
      </c>
      <c r="DHL217" s="54"/>
      <c r="DHM217" s="19">
        <f>(100-8.19)/100</f>
        <v>0.91810000000000003</v>
      </c>
      <c r="DHN217" s="81">
        <f>DHH17+DHH24</f>
        <v>0</v>
      </c>
      <c r="DHO217" s="82">
        <f>DHN217/DHM217</f>
        <v>0</v>
      </c>
      <c r="DHP217" s="54"/>
      <c r="DHQ217" s="19">
        <f>(100-8.19)/100</f>
        <v>0.91810000000000003</v>
      </c>
      <c r="DHR217" s="81">
        <f>DHL17+DHL24</f>
        <v>0</v>
      </c>
      <c r="DHS217" s="82">
        <f>DHR217/DHQ217</f>
        <v>0</v>
      </c>
      <c r="DHT217" s="54"/>
      <c r="DHU217" s="19">
        <f>(100-8.19)/100</f>
        <v>0.91810000000000003</v>
      </c>
      <c r="DHV217" s="81">
        <f>DHP17+DHP24</f>
        <v>0</v>
      </c>
      <c r="DHW217" s="82">
        <f>DHV217/DHU217</f>
        <v>0</v>
      </c>
      <c r="DHX217" s="54"/>
      <c r="DHY217" s="19">
        <f>(100-8.19)/100</f>
        <v>0.91810000000000003</v>
      </c>
      <c r="DHZ217" s="81">
        <f>DHT17+DHT24</f>
        <v>0</v>
      </c>
      <c r="DIA217" s="82">
        <f>DHZ217/DHY217</f>
        <v>0</v>
      </c>
      <c r="DIB217" s="54"/>
      <c r="DIC217" s="19">
        <f>(100-8.19)/100</f>
        <v>0.91810000000000003</v>
      </c>
      <c r="DID217" s="81">
        <f>DHX17+DHX24</f>
        <v>0</v>
      </c>
      <c r="DIE217" s="82">
        <f>DID217/DIC217</f>
        <v>0</v>
      </c>
      <c r="DIF217" s="54"/>
      <c r="DIG217" s="19">
        <f>(100-8.19)/100</f>
        <v>0.91810000000000003</v>
      </c>
      <c r="DIH217" s="81">
        <f>DIB17+DIB24</f>
        <v>0</v>
      </c>
      <c r="DII217" s="82">
        <f>DIH217/DIG217</f>
        <v>0</v>
      </c>
      <c r="DIJ217" s="54"/>
      <c r="DIK217" s="19">
        <f>(100-8.19)/100</f>
        <v>0.91810000000000003</v>
      </c>
      <c r="DIL217" s="81">
        <f>DIF17+DIF24</f>
        <v>0</v>
      </c>
      <c r="DIM217" s="82">
        <f>DIL217/DIK217</f>
        <v>0</v>
      </c>
      <c r="DIN217" s="54"/>
      <c r="DIO217" s="19">
        <f>(100-8.19)/100</f>
        <v>0.91810000000000003</v>
      </c>
      <c r="DIP217" s="81">
        <f>DIJ17+DIJ24</f>
        <v>0</v>
      </c>
      <c r="DIQ217" s="82">
        <f>DIP217/DIO217</f>
        <v>0</v>
      </c>
      <c r="DIR217" s="54"/>
      <c r="DIS217" s="19">
        <f>(100-8.19)/100</f>
        <v>0.91810000000000003</v>
      </c>
      <c r="DIT217" s="81">
        <f>DIN17+DIN24</f>
        <v>0</v>
      </c>
      <c r="DIU217" s="82">
        <f>DIT217/DIS217</f>
        <v>0</v>
      </c>
      <c r="DIV217" s="54"/>
      <c r="DIW217" s="19">
        <f>(100-8.19)/100</f>
        <v>0.91810000000000003</v>
      </c>
      <c r="DIX217" s="81">
        <f>DIR17+DIR24</f>
        <v>0</v>
      </c>
      <c r="DIY217" s="82">
        <f>DIX217/DIW217</f>
        <v>0</v>
      </c>
      <c r="DIZ217" s="54"/>
      <c r="DJA217" s="19">
        <f>(100-8.19)/100</f>
        <v>0.91810000000000003</v>
      </c>
      <c r="DJB217" s="81">
        <f>DIV17+DIV24</f>
        <v>0</v>
      </c>
      <c r="DJC217" s="82">
        <f>DJB217/DJA217</f>
        <v>0</v>
      </c>
      <c r="DJD217" s="54"/>
      <c r="DJE217" s="19">
        <f>(100-8.19)/100</f>
        <v>0.91810000000000003</v>
      </c>
      <c r="DJF217" s="81">
        <f>DIZ17+DIZ24</f>
        <v>0</v>
      </c>
      <c r="DJG217" s="82">
        <f>DJF217/DJE217</f>
        <v>0</v>
      </c>
      <c r="DJH217" s="54"/>
      <c r="DJI217" s="19">
        <f>(100-8.19)/100</f>
        <v>0.91810000000000003</v>
      </c>
      <c r="DJJ217" s="81">
        <f>DJD17+DJD24</f>
        <v>0</v>
      </c>
      <c r="DJK217" s="82">
        <f>DJJ217/DJI217</f>
        <v>0</v>
      </c>
      <c r="DJL217" s="54"/>
      <c r="DJM217" s="19">
        <f>(100-8.19)/100</f>
        <v>0.91810000000000003</v>
      </c>
      <c r="DJN217" s="81">
        <f>DJH17+DJH24</f>
        <v>0</v>
      </c>
      <c r="DJO217" s="82">
        <f>DJN217/DJM217</f>
        <v>0</v>
      </c>
      <c r="DJP217" s="54"/>
      <c r="DJQ217" s="19">
        <f>(100-8.19)/100</f>
        <v>0.91810000000000003</v>
      </c>
      <c r="DJR217" s="81">
        <f>DJL17+DJL24</f>
        <v>0</v>
      </c>
      <c r="DJS217" s="82">
        <f>DJR217/DJQ217</f>
        <v>0</v>
      </c>
      <c r="DJT217" s="54"/>
      <c r="DJU217" s="19">
        <f>(100-8.19)/100</f>
        <v>0.91810000000000003</v>
      </c>
      <c r="DJV217" s="81">
        <f>DJP17+DJP24</f>
        <v>0</v>
      </c>
      <c r="DJW217" s="82">
        <f>DJV217/DJU217</f>
        <v>0</v>
      </c>
      <c r="DJX217" s="54"/>
      <c r="DJY217" s="19">
        <f>(100-8.19)/100</f>
        <v>0.91810000000000003</v>
      </c>
      <c r="DJZ217" s="81">
        <f>DJT17+DJT24</f>
        <v>0</v>
      </c>
      <c r="DKA217" s="82">
        <f>DJZ217/DJY217</f>
        <v>0</v>
      </c>
      <c r="DKB217" s="54"/>
      <c r="DKC217" s="19">
        <f>(100-8.19)/100</f>
        <v>0.91810000000000003</v>
      </c>
      <c r="DKD217" s="81">
        <f>DJX17+DJX24</f>
        <v>0</v>
      </c>
      <c r="DKE217" s="82">
        <f>DKD217/DKC217</f>
        <v>0</v>
      </c>
      <c r="DKF217" s="54"/>
      <c r="DKG217" s="19">
        <f>(100-8.19)/100</f>
        <v>0.91810000000000003</v>
      </c>
      <c r="DKH217" s="81">
        <f>DKB17+DKB24</f>
        <v>0</v>
      </c>
      <c r="DKI217" s="82">
        <f>DKH217/DKG217</f>
        <v>0</v>
      </c>
      <c r="DKJ217" s="54"/>
      <c r="DKK217" s="19">
        <f>(100-8.19)/100</f>
        <v>0.91810000000000003</v>
      </c>
      <c r="DKL217" s="81">
        <f>DKF17+DKF24</f>
        <v>0</v>
      </c>
      <c r="DKM217" s="82">
        <f>DKL217/DKK217</f>
        <v>0</v>
      </c>
      <c r="DKN217" s="54"/>
      <c r="DKO217" s="19">
        <f>(100-8.19)/100</f>
        <v>0.91810000000000003</v>
      </c>
      <c r="DKP217" s="81">
        <f>DKJ17+DKJ24</f>
        <v>0</v>
      </c>
      <c r="DKQ217" s="82">
        <f>DKP217/DKO217</f>
        <v>0</v>
      </c>
      <c r="DKR217" s="54"/>
      <c r="DKS217" s="19">
        <f>(100-8.19)/100</f>
        <v>0.91810000000000003</v>
      </c>
      <c r="DKT217" s="81">
        <f>DKN17+DKN24</f>
        <v>0</v>
      </c>
      <c r="DKU217" s="82">
        <f>DKT217/DKS217</f>
        <v>0</v>
      </c>
      <c r="DKV217" s="54"/>
      <c r="DKW217" s="19">
        <f>(100-8.19)/100</f>
        <v>0.91810000000000003</v>
      </c>
      <c r="DKX217" s="81">
        <f>DKR17+DKR24</f>
        <v>0</v>
      </c>
      <c r="DKY217" s="82">
        <f>DKX217/DKW217</f>
        <v>0</v>
      </c>
      <c r="DKZ217" s="54"/>
      <c r="DLA217" s="19">
        <f>(100-8.19)/100</f>
        <v>0.91810000000000003</v>
      </c>
      <c r="DLB217" s="81">
        <f>DKV17+DKV24</f>
        <v>0</v>
      </c>
      <c r="DLC217" s="82">
        <f>DLB217/DLA217</f>
        <v>0</v>
      </c>
      <c r="DLD217" s="54"/>
      <c r="DLE217" s="19">
        <f>(100-8.19)/100</f>
        <v>0.91810000000000003</v>
      </c>
      <c r="DLF217" s="81">
        <f>DKZ17+DKZ24</f>
        <v>0</v>
      </c>
      <c r="DLG217" s="82">
        <f>DLF217/DLE217</f>
        <v>0</v>
      </c>
      <c r="DLH217" s="54"/>
      <c r="DLI217" s="19">
        <f>(100-8.19)/100</f>
        <v>0.91810000000000003</v>
      </c>
      <c r="DLJ217" s="81">
        <f>DLD17+DLD24</f>
        <v>0</v>
      </c>
      <c r="DLK217" s="82">
        <f>DLJ217/DLI217</f>
        <v>0</v>
      </c>
      <c r="DLL217" s="54"/>
      <c r="DLM217" s="19">
        <f>(100-8.19)/100</f>
        <v>0.91810000000000003</v>
      </c>
      <c r="DLN217" s="81">
        <f>DLH17+DLH24</f>
        <v>0</v>
      </c>
      <c r="DLO217" s="82">
        <f>DLN217/DLM217</f>
        <v>0</v>
      </c>
      <c r="DLP217" s="54"/>
      <c r="DLQ217" s="19">
        <f>(100-8.19)/100</f>
        <v>0.91810000000000003</v>
      </c>
      <c r="DLR217" s="81">
        <f>DLL17+DLL24</f>
        <v>0</v>
      </c>
      <c r="DLS217" s="82">
        <f>DLR217/DLQ217</f>
        <v>0</v>
      </c>
      <c r="DLT217" s="54"/>
      <c r="DLU217" s="19">
        <f>(100-8.19)/100</f>
        <v>0.91810000000000003</v>
      </c>
      <c r="DLV217" s="81">
        <f>DLP17+DLP24</f>
        <v>0</v>
      </c>
      <c r="DLW217" s="82">
        <f>DLV217/DLU217</f>
        <v>0</v>
      </c>
      <c r="DLX217" s="54"/>
      <c r="DLY217" s="19">
        <f>(100-8.19)/100</f>
        <v>0.91810000000000003</v>
      </c>
      <c r="DLZ217" s="81">
        <f>DLT17+DLT24</f>
        <v>0</v>
      </c>
      <c r="DMA217" s="82">
        <f>DLZ217/DLY217</f>
        <v>0</v>
      </c>
      <c r="DMB217" s="54"/>
      <c r="DMC217" s="19">
        <f>(100-8.19)/100</f>
        <v>0.91810000000000003</v>
      </c>
      <c r="DMD217" s="81">
        <f>DLX17+DLX24</f>
        <v>0</v>
      </c>
      <c r="DME217" s="82">
        <f>DMD217/DMC217</f>
        <v>0</v>
      </c>
      <c r="DMF217" s="54"/>
      <c r="DMG217" s="19">
        <f>(100-8.19)/100</f>
        <v>0.91810000000000003</v>
      </c>
      <c r="DMH217" s="81">
        <f>DMB17+DMB24</f>
        <v>0</v>
      </c>
      <c r="DMI217" s="82">
        <f>DMH217/DMG217</f>
        <v>0</v>
      </c>
      <c r="DMJ217" s="54"/>
      <c r="DMK217" s="19">
        <f>(100-8.19)/100</f>
        <v>0.91810000000000003</v>
      </c>
      <c r="DML217" s="81">
        <f>DMF17+DMF24</f>
        <v>0</v>
      </c>
      <c r="DMM217" s="82">
        <f>DML217/DMK217</f>
        <v>0</v>
      </c>
      <c r="DMN217" s="54"/>
      <c r="DMO217" s="19">
        <f>(100-8.19)/100</f>
        <v>0.91810000000000003</v>
      </c>
      <c r="DMP217" s="81">
        <f>DMJ17+DMJ24</f>
        <v>0</v>
      </c>
      <c r="DMQ217" s="82">
        <f>DMP217/DMO217</f>
        <v>0</v>
      </c>
      <c r="DMR217" s="54"/>
      <c r="DMS217" s="19">
        <f>(100-8.19)/100</f>
        <v>0.91810000000000003</v>
      </c>
      <c r="DMT217" s="81">
        <f>DMN17+DMN24</f>
        <v>0</v>
      </c>
      <c r="DMU217" s="82">
        <f>DMT217/DMS217</f>
        <v>0</v>
      </c>
      <c r="DMV217" s="54"/>
      <c r="DMW217" s="19">
        <f>(100-8.19)/100</f>
        <v>0.91810000000000003</v>
      </c>
      <c r="DMX217" s="81">
        <f>DMR17+DMR24</f>
        <v>0</v>
      </c>
      <c r="DMY217" s="82">
        <f>DMX217/DMW217</f>
        <v>0</v>
      </c>
      <c r="DMZ217" s="54"/>
      <c r="DNA217" s="19">
        <f>(100-8.19)/100</f>
        <v>0.91810000000000003</v>
      </c>
      <c r="DNB217" s="81">
        <f>DMV17+DMV24</f>
        <v>0</v>
      </c>
      <c r="DNC217" s="82">
        <f>DNB217/DNA217</f>
        <v>0</v>
      </c>
      <c r="DND217" s="54"/>
      <c r="DNE217" s="19">
        <f>(100-8.19)/100</f>
        <v>0.91810000000000003</v>
      </c>
      <c r="DNF217" s="81">
        <f>DMZ17+DMZ24</f>
        <v>0</v>
      </c>
      <c r="DNG217" s="82">
        <f>DNF217/DNE217</f>
        <v>0</v>
      </c>
      <c r="DNH217" s="54"/>
      <c r="DNI217" s="19">
        <f>(100-8.19)/100</f>
        <v>0.91810000000000003</v>
      </c>
      <c r="DNJ217" s="81">
        <f>DND17+DND24</f>
        <v>0</v>
      </c>
      <c r="DNK217" s="82">
        <f>DNJ217/DNI217</f>
        <v>0</v>
      </c>
      <c r="DNL217" s="54"/>
      <c r="DNM217" s="19">
        <f>(100-8.19)/100</f>
        <v>0.91810000000000003</v>
      </c>
      <c r="DNN217" s="81">
        <f>DNH17+DNH24</f>
        <v>0</v>
      </c>
      <c r="DNO217" s="82">
        <f>DNN217/DNM217</f>
        <v>0</v>
      </c>
      <c r="DNP217" s="54"/>
      <c r="DNQ217" s="19">
        <f>(100-8.19)/100</f>
        <v>0.91810000000000003</v>
      </c>
      <c r="DNR217" s="81">
        <f>DNL17+DNL24</f>
        <v>0</v>
      </c>
      <c r="DNS217" s="82">
        <f>DNR217/DNQ217</f>
        <v>0</v>
      </c>
      <c r="DNT217" s="54"/>
      <c r="DNU217" s="19">
        <f>(100-8.19)/100</f>
        <v>0.91810000000000003</v>
      </c>
      <c r="DNV217" s="81">
        <f>DNP17+DNP24</f>
        <v>0</v>
      </c>
      <c r="DNW217" s="82">
        <f>DNV217/DNU217</f>
        <v>0</v>
      </c>
      <c r="DNX217" s="54"/>
      <c r="DNY217" s="19">
        <f>(100-8.19)/100</f>
        <v>0.91810000000000003</v>
      </c>
      <c r="DNZ217" s="81">
        <f>DNT17+DNT24</f>
        <v>0</v>
      </c>
      <c r="DOA217" s="82">
        <f>DNZ217/DNY217</f>
        <v>0</v>
      </c>
      <c r="DOB217" s="54"/>
      <c r="DOC217" s="19">
        <f>(100-8.19)/100</f>
        <v>0.91810000000000003</v>
      </c>
      <c r="DOD217" s="81">
        <f>DNX17+DNX24</f>
        <v>0</v>
      </c>
      <c r="DOE217" s="82">
        <f>DOD217/DOC217</f>
        <v>0</v>
      </c>
      <c r="DOF217" s="54"/>
      <c r="DOG217" s="19">
        <f>(100-8.19)/100</f>
        <v>0.91810000000000003</v>
      </c>
      <c r="DOH217" s="81">
        <f>DOB17+DOB24</f>
        <v>0</v>
      </c>
      <c r="DOI217" s="82">
        <f>DOH217/DOG217</f>
        <v>0</v>
      </c>
      <c r="DOJ217" s="54"/>
      <c r="DOK217" s="19">
        <f>(100-8.19)/100</f>
        <v>0.91810000000000003</v>
      </c>
      <c r="DOL217" s="81">
        <f>DOF17+DOF24</f>
        <v>0</v>
      </c>
      <c r="DOM217" s="82">
        <f>DOL217/DOK217</f>
        <v>0</v>
      </c>
      <c r="DON217" s="54"/>
      <c r="DOO217" s="19">
        <f>(100-8.19)/100</f>
        <v>0.91810000000000003</v>
      </c>
      <c r="DOP217" s="81">
        <f>DOJ17+DOJ24</f>
        <v>0</v>
      </c>
      <c r="DOQ217" s="82">
        <f>DOP217/DOO217</f>
        <v>0</v>
      </c>
      <c r="DOR217" s="54"/>
      <c r="DOS217" s="19">
        <f>(100-8.19)/100</f>
        <v>0.91810000000000003</v>
      </c>
      <c r="DOT217" s="81">
        <f>DON17+DON24</f>
        <v>0</v>
      </c>
      <c r="DOU217" s="82">
        <f>DOT217/DOS217</f>
        <v>0</v>
      </c>
      <c r="DOV217" s="54"/>
      <c r="DOW217" s="19">
        <f>(100-8.19)/100</f>
        <v>0.91810000000000003</v>
      </c>
      <c r="DOX217" s="81">
        <f>DOR17+DOR24</f>
        <v>0</v>
      </c>
      <c r="DOY217" s="82">
        <f>DOX217/DOW217</f>
        <v>0</v>
      </c>
      <c r="DOZ217" s="54"/>
      <c r="DPA217" s="19">
        <f>(100-8.19)/100</f>
        <v>0.91810000000000003</v>
      </c>
      <c r="DPB217" s="81">
        <f>DOV17+DOV24</f>
        <v>0</v>
      </c>
      <c r="DPC217" s="82">
        <f>DPB217/DPA217</f>
        <v>0</v>
      </c>
      <c r="DPD217" s="54"/>
      <c r="DPE217" s="19">
        <f>(100-8.19)/100</f>
        <v>0.91810000000000003</v>
      </c>
      <c r="DPF217" s="81">
        <f>DOZ17+DOZ24</f>
        <v>0</v>
      </c>
      <c r="DPG217" s="82">
        <f>DPF217/DPE217</f>
        <v>0</v>
      </c>
      <c r="DPH217" s="54"/>
      <c r="DPI217" s="19">
        <f>(100-8.19)/100</f>
        <v>0.91810000000000003</v>
      </c>
      <c r="DPJ217" s="81">
        <f>DPD17+DPD24</f>
        <v>0</v>
      </c>
      <c r="DPK217" s="82">
        <f>DPJ217/DPI217</f>
        <v>0</v>
      </c>
      <c r="DPL217" s="54"/>
      <c r="DPM217" s="19">
        <f>(100-8.19)/100</f>
        <v>0.91810000000000003</v>
      </c>
      <c r="DPN217" s="81">
        <f>DPH17+DPH24</f>
        <v>0</v>
      </c>
      <c r="DPO217" s="82">
        <f>DPN217/DPM217</f>
        <v>0</v>
      </c>
      <c r="DPP217" s="54"/>
      <c r="DPQ217" s="19">
        <f>(100-8.19)/100</f>
        <v>0.91810000000000003</v>
      </c>
      <c r="DPR217" s="81">
        <f>DPL17+DPL24</f>
        <v>0</v>
      </c>
      <c r="DPS217" s="82">
        <f>DPR217/DPQ217</f>
        <v>0</v>
      </c>
      <c r="DPT217" s="54"/>
      <c r="DPU217" s="19">
        <f>(100-8.19)/100</f>
        <v>0.91810000000000003</v>
      </c>
      <c r="DPV217" s="81">
        <f>DPP17+DPP24</f>
        <v>0</v>
      </c>
      <c r="DPW217" s="82">
        <f>DPV217/DPU217</f>
        <v>0</v>
      </c>
      <c r="DPX217" s="54"/>
      <c r="DPY217" s="19">
        <f>(100-8.19)/100</f>
        <v>0.91810000000000003</v>
      </c>
      <c r="DPZ217" s="81">
        <f>DPT17+DPT24</f>
        <v>0</v>
      </c>
      <c r="DQA217" s="82">
        <f>DPZ217/DPY217</f>
        <v>0</v>
      </c>
      <c r="DQB217" s="54"/>
      <c r="DQC217" s="19">
        <f>(100-8.19)/100</f>
        <v>0.91810000000000003</v>
      </c>
      <c r="DQD217" s="81">
        <f>DPX17+DPX24</f>
        <v>0</v>
      </c>
      <c r="DQE217" s="82">
        <f>DQD217/DQC217</f>
        <v>0</v>
      </c>
      <c r="DQF217" s="54"/>
      <c r="DQG217" s="19">
        <f>(100-8.19)/100</f>
        <v>0.91810000000000003</v>
      </c>
      <c r="DQH217" s="81">
        <f>DQB17+DQB24</f>
        <v>0</v>
      </c>
      <c r="DQI217" s="82">
        <f>DQH217/DQG217</f>
        <v>0</v>
      </c>
      <c r="DQJ217" s="54"/>
      <c r="DQK217" s="19">
        <f>(100-8.19)/100</f>
        <v>0.91810000000000003</v>
      </c>
      <c r="DQL217" s="81">
        <f>DQF17+DQF24</f>
        <v>0</v>
      </c>
      <c r="DQM217" s="82">
        <f>DQL217/DQK217</f>
        <v>0</v>
      </c>
      <c r="DQN217" s="54"/>
      <c r="DQO217" s="19">
        <f>(100-8.19)/100</f>
        <v>0.91810000000000003</v>
      </c>
      <c r="DQP217" s="81">
        <f>DQJ17+DQJ24</f>
        <v>0</v>
      </c>
      <c r="DQQ217" s="82">
        <f>DQP217/DQO217</f>
        <v>0</v>
      </c>
      <c r="DQR217" s="54"/>
      <c r="DQS217" s="19">
        <f>(100-8.19)/100</f>
        <v>0.91810000000000003</v>
      </c>
      <c r="DQT217" s="81">
        <f>DQN17+DQN24</f>
        <v>0</v>
      </c>
      <c r="DQU217" s="82">
        <f>DQT217/DQS217</f>
        <v>0</v>
      </c>
      <c r="DQV217" s="54"/>
      <c r="DQW217" s="19">
        <f>(100-8.19)/100</f>
        <v>0.91810000000000003</v>
      </c>
      <c r="DQX217" s="81">
        <f>DQR17+DQR24</f>
        <v>0</v>
      </c>
      <c r="DQY217" s="82">
        <f>DQX217/DQW217</f>
        <v>0</v>
      </c>
      <c r="DQZ217" s="54"/>
      <c r="DRA217" s="19">
        <f>(100-8.19)/100</f>
        <v>0.91810000000000003</v>
      </c>
      <c r="DRB217" s="81">
        <f>DQV17+DQV24</f>
        <v>0</v>
      </c>
      <c r="DRC217" s="82">
        <f>DRB217/DRA217</f>
        <v>0</v>
      </c>
      <c r="DRD217" s="54"/>
      <c r="DRE217" s="19">
        <f>(100-8.19)/100</f>
        <v>0.91810000000000003</v>
      </c>
      <c r="DRF217" s="81">
        <f>DQZ17+DQZ24</f>
        <v>0</v>
      </c>
      <c r="DRG217" s="82">
        <f>DRF217/DRE217</f>
        <v>0</v>
      </c>
      <c r="DRH217" s="54"/>
      <c r="DRI217" s="19">
        <f>(100-8.19)/100</f>
        <v>0.91810000000000003</v>
      </c>
      <c r="DRJ217" s="81">
        <f>DRD17+DRD24</f>
        <v>0</v>
      </c>
      <c r="DRK217" s="82">
        <f>DRJ217/DRI217</f>
        <v>0</v>
      </c>
      <c r="DRL217" s="54"/>
      <c r="DRM217" s="19">
        <f>(100-8.19)/100</f>
        <v>0.91810000000000003</v>
      </c>
      <c r="DRN217" s="81">
        <f>DRH17+DRH24</f>
        <v>0</v>
      </c>
      <c r="DRO217" s="82">
        <f>DRN217/DRM217</f>
        <v>0</v>
      </c>
      <c r="DRP217" s="54"/>
      <c r="DRQ217" s="19">
        <f>(100-8.19)/100</f>
        <v>0.91810000000000003</v>
      </c>
      <c r="DRR217" s="81">
        <f>DRL17+DRL24</f>
        <v>0</v>
      </c>
      <c r="DRS217" s="82">
        <f>DRR217/DRQ217</f>
        <v>0</v>
      </c>
      <c r="DRT217" s="54"/>
      <c r="DRU217" s="19">
        <f>(100-8.19)/100</f>
        <v>0.91810000000000003</v>
      </c>
      <c r="DRV217" s="81">
        <f>DRP17+DRP24</f>
        <v>0</v>
      </c>
      <c r="DRW217" s="82">
        <f>DRV217/DRU217</f>
        <v>0</v>
      </c>
      <c r="DRX217" s="54"/>
      <c r="DRY217" s="19">
        <f>(100-8.19)/100</f>
        <v>0.91810000000000003</v>
      </c>
      <c r="DRZ217" s="81">
        <f>DRT17+DRT24</f>
        <v>0</v>
      </c>
      <c r="DSA217" s="82">
        <f>DRZ217/DRY217</f>
        <v>0</v>
      </c>
      <c r="DSB217" s="54"/>
      <c r="DSC217" s="19">
        <f>(100-8.19)/100</f>
        <v>0.91810000000000003</v>
      </c>
      <c r="DSD217" s="81">
        <f>DRX17+DRX24</f>
        <v>0</v>
      </c>
      <c r="DSE217" s="82">
        <f>DSD217/DSC217</f>
        <v>0</v>
      </c>
      <c r="DSF217" s="54"/>
      <c r="DSG217" s="19">
        <f>(100-8.19)/100</f>
        <v>0.91810000000000003</v>
      </c>
      <c r="DSH217" s="81">
        <f>DSB17+DSB24</f>
        <v>0</v>
      </c>
      <c r="DSI217" s="82">
        <f>DSH217/DSG217</f>
        <v>0</v>
      </c>
      <c r="DSJ217" s="54"/>
      <c r="DSK217" s="19">
        <f>(100-8.19)/100</f>
        <v>0.91810000000000003</v>
      </c>
      <c r="DSL217" s="81">
        <f>DSF17+DSF24</f>
        <v>0</v>
      </c>
      <c r="DSM217" s="82">
        <f>DSL217/DSK217</f>
        <v>0</v>
      </c>
      <c r="DSN217" s="54"/>
      <c r="DSO217" s="19">
        <f>(100-8.19)/100</f>
        <v>0.91810000000000003</v>
      </c>
      <c r="DSP217" s="81">
        <f>DSJ17+DSJ24</f>
        <v>0</v>
      </c>
      <c r="DSQ217" s="82">
        <f>DSP217/DSO217</f>
        <v>0</v>
      </c>
      <c r="DSR217" s="54"/>
      <c r="DSS217" s="19">
        <f>(100-8.19)/100</f>
        <v>0.91810000000000003</v>
      </c>
      <c r="DST217" s="81">
        <f>DSN17+DSN24</f>
        <v>0</v>
      </c>
      <c r="DSU217" s="82">
        <f>DST217/DSS217</f>
        <v>0</v>
      </c>
      <c r="DSV217" s="54"/>
      <c r="DSW217" s="19">
        <f>(100-8.19)/100</f>
        <v>0.91810000000000003</v>
      </c>
      <c r="DSX217" s="81">
        <f>DSR17+DSR24</f>
        <v>0</v>
      </c>
      <c r="DSY217" s="82">
        <f>DSX217/DSW217</f>
        <v>0</v>
      </c>
      <c r="DSZ217" s="54"/>
      <c r="DTA217" s="19">
        <f>(100-8.19)/100</f>
        <v>0.91810000000000003</v>
      </c>
      <c r="DTB217" s="81">
        <f>DSV17+DSV24</f>
        <v>0</v>
      </c>
      <c r="DTC217" s="82">
        <f>DTB217/DTA217</f>
        <v>0</v>
      </c>
      <c r="DTD217" s="54"/>
      <c r="DTE217" s="19">
        <f>(100-8.19)/100</f>
        <v>0.91810000000000003</v>
      </c>
      <c r="DTF217" s="81">
        <f>DSZ17+DSZ24</f>
        <v>0</v>
      </c>
      <c r="DTG217" s="82">
        <f>DTF217/DTE217</f>
        <v>0</v>
      </c>
      <c r="DTH217" s="54"/>
      <c r="DTI217" s="19">
        <f>(100-8.19)/100</f>
        <v>0.91810000000000003</v>
      </c>
      <c r="DTJ217" s="81">
        <f>DTD17+DTD24</f>
        <v>0</v>
      </c>
      <c r="DTK217" s="82">
        <f>DTJ217/DTI217</f>
        <v>0</v>
      </c>
      <c r="DTL217" s="54"/>
      <c r="DTM217" s="19">
        <f>(100-8.19)/100</f>
        <v>0.91810000000000003</v>
      </c>
      <c r="DTN217" s="81">
        <f>DTH17+DTH24</f>
        <v>0</v>
      </c>
      <c r="DTO217" s="82">
        <f>DTN217/DTM217</f>
        <v>0</v>
      </c>
      <c r="DTP217" s="54"/>
      <c r="DTQ217" s="19">
        <f>(100-8.19)/100</f>
        <v>0.91810000000000003</v>
      </c>
      <c r="DTR217" s="81">
        <f>DTL17+DTL24</f>
        <v>0</v>
      </c>
      <c r="DTS217" s="82">
        <f>DTR217/DTQ217</f>
        <v>0</v>
      </c>
      <c r="DTT217" s="54"/>
      <c r="DTU217" s="19">
        <f>(100-8.19)/100</f>
        <v>0.91810000000000003</v>
      </c>
      <c r="DTV217" s="81">
        <f>DTP17+DTP24</f>
        <v>0</v>
      </c>
      <c r="DTW217" s="82">
        <f>DTV217/DTU217</f>
        <v>0</v>
      </c>
      <c r="DTX217" s="54"/>
      <c r="DTY217" s="19">
        <f>(100-8.19)/100</f>
        <v>0.91810000000000003</v>
      </c>
      <c r="DTZ217" s="81">
        <f>DTT17+DTT24</f>
        <v>0</v>
      </c>
      <c r="DUA217" s="82">
        <f>DTZ217/DTY217</f>
        <v>0</v>
      </c>
      <c r="DUB217" s="54"/>
      <c r="DUC217" s="19">
        <f>(100-8.19)/100</f>
        <v>0.91810000000000003</v>
      </c>
      <c r="DUD217" s="81">
        <f>DTX17+DTX24</f>
        <v>0</v>
      </c>
      <c r="DUE217" s="82">
        <f>DUD217/DUC217</f>
        <v>0</v>
      </c>
      <c r="DUF217" s="54"/>
      <c r="DUG217" s="19">
        <f>(100-8.19)/100</f>
        <v>0.91810000000000003</v>
      </c>
      <c r="DUH217" s="81">
        <f>DUB17+DUB24</f>
        <v>0</v>
      </c>
      <c r="DUI217" s="82">
        <f>DUH217/DUG217</f>
        <v>0</v>
      </c>
      <c r="DUJ217" s="54"/>
      <c r="DUK217" s="19">
        <f>(100-8.19)/100</f>
        <v>0.91810000000000003</v>
      </c>
      <c r="DUL217" s="81">
        <f>DUF17+DUF24</f>
        <v>0</v>
      </c>
      <c r="DUM217" s="82">
        <f>DUL217/DUK217</f>
        <v>0</v>
      </c>
      <c r="DUN217" s="54"/>
      <c r="DUO217" s="19">
        <f>(100-8.19)/100</f>
        <v>0.91810000000000003</v>
      </c>
      <c r="DUP217" s="81">
        <f>DUJ17+DUJ24</f>
        <v>0</v>
      </c>
      <c r="DUQ217" s="82">
        <f>DUP217/DUO217</f>
        <v>0</v>
      </c>
      <c r="DUR217" s="54"/>
      <c r="DUS217" s="19">
        <f>(100-8.19)/100</f>
        <v>0.91810000000000003</v>
      </c>
      <c r="DUT217" s="81">
        <f>DUN17+DUN24</f>
        <v>0</v>
      </c>
      <c r="DUU217" s="82">
        <f>DUT217/DUS217</f>
        <v>0</v>
      </c>
      <c r="DUV217" s="54"/>
      <c r="DUW217" s="19">
        <f>(100-8.19)/100</f>
        <v>0.91810000000000003</v>
      </c>
      <c r="DUX217" s="81">
        <f>DUR17+DUR24</f>
        <v>0</v>
      </c>
      <c r="DUY217" s="82">
        <f>DUX217/DUW217</f>
        <v>0</v>
      </c>
      <c r="DUZ217" s="54"/>
      <c r="DVA217" s="19">
        <f>(100-8.19)/100</f>
        <v>0.91810000000000003</v>
      </c>
      <c r="DVB217" s="81">
        <f>DUV17+DUV24</f>
        <v>0</v>
      </c>
      <c r="DVC217" s="82">
        <f>DVB217/DVA217</f>
        <v>0</v>
      </c>
      <c r="DVD217" s="54"/>
      <c r="DVE217" s="19">
        <f>(100-8.19)/100</f>
        <v>0.91810000000000003</v>
      </c>
      <c r="DVF217" s="81">
        <f>DUZ17+DUZ24</f>
        <v>0</v>
      </c>
      <c r="DVG217" s="82">
        <f>DVF217/DVE217</f>
        <v>0</v>
      </c>
      <c r="DVH217" s="54"/>
      <c r="DVI217" s="19">
        <f>(100-8.19)/100</f>
        <v>0.91810000000000003</v>
      </c>
      <c r="DVJ217" s="81">
        <f>DVD17+DVD24</f>
        <v>0</v>
      </c>
      <c r="DVK217" s="82">
        <f>DVJ217/DVI217</f>
        <v>0</v>
      </c>
      <c r="DVL217" s="54"/>
      <c r="DVM217" s="19">
        <f>(100-8.19)/100</f>
        <v>0.91810000000000003</v>
      </c>
      <c r="DVN217" s="81">
        <f>DVH17+DVH24</f>
        <v>0</v>
      </c>
      <c r="DVO217" s="82">
        <f>DVN217/DVM217</f>
        <v>0</v>
      </c>
      <c r="DVP217" s="54"/>
      <c r="DVQ217" s="19">
        <f>(100-8.19)/100</f>
        <v>0.91810000000000003</v>
      </c>
      <c r="DVR217" s="81">
        <f>DVL17+DVL24</f>
        <v>0</v>
      </c>
      <c r="DVS217" s="82">
        <f>DVR217/DVQ217</f>
        <v>0</v>
      </c>
      <c r="DVT217" s="54"/>
      <c r="DVU217" s="19">
        <f>(100-8.19)/100</f>
        <v>0.91810000000000003</v>
      </c>
      <c r="DVV217" s="81">
        <f>DVP17+DVP24</f>
        <v>0</v>
      </c>
      <c r="DVW217" s="82">
        <f>DVV217/DVU217</f>
        <v>0</v>
      </c>
      <c r="DVX217" s="54"/>
      <c r="DVY217" s="19">
        <f>(100-8.19)/100</f>
        <v>0.91810000000000003</v>
      </c>
      <c r="DVZ217" s="81">
        <f>DVT17+DVT24</f>
        <v>0</v>
      </c>
      <c r="DWA217" s="82">
        <f>DVZ217/DVY217</f>
        <v>0</v>
      </c>
      <c r="DWB217" s="54"/>
      <c r="DWC217" s="19">
        <f>(100-8.19)/100</f>
        <v>0.91810000000000003</v>
      </c>
      <c r="DWD217" s="81">
        <f>DVX17+DVX24</f>
        <v>0</v>
      </c>
      <c r="DWE217" s="82">
        <f>DWD217/DWC217</f>
        <v>0</v>
      </c>
      <c r="DWF217" s="54"/>
      <c r="DWG217" s="19">
        <f>(100-8.19)/100</f>
        <v>0.91810000000000003</v>
      </c>
      <c r="DWH217" s="81">
        <f>DWB17+DWB24</f>
        <v>0</v>
      </c>
      <c r="DWI217" s="82">
        <f>DWH217/DWG217</f>
        <v>0</v>
      </c>
      <c r="DWJ217" s="54"/>
      <c r="DWK217" s="19">
        <f>(100-8.19)/100</f>
        <v>0.91810000000000003</v>
      </c>
      <c r="DWL217" s="81">
        <f>DWF17+DWF24</f>
        <v>0</v>
      </c>
      <c r="DWM217" s="82">
        <f>DWL217/DWK217</f>
        <v>0</v>
      </c>
      <c r="DWN217" s="54"/>
      <c r="DWO217" s="19">
        <f>(100-8.19)/100</f>
        <v>0.91810000000000003</v>
      </c>
      <c r="DWP217" s="81">
        <f>DWJ17+DWJ24</f>
        <v>0</v>
      </c>
      <c r="DWQ217" s="82">
        <f>DWP217/DWO217</f>
        <v>0</v>
      </c>
      <c r="DWR217" s="54"/>
      <c r="DWS217" s="19">
        <f>(100-8.19)/100</f>
        <v>0.91810000000000003</v>
      </c>
      <c r="DWT217" s="81">
        <f>DWN17+DWN24</f>
        <v>0</v>
      </c>
      <c r="DWU217" s="82">
        <f>DWT217/DWS217</f>
        <v>0</v>
      </c>
      <c r="DWV217" s="54"/>
      <c r="DWW217" s="19">
        <f>(100-8.19)/100</f>
        <v>0.91810000000000003</v>
      </c>
      <c r="DWX217" s="81">
        <f>DWR17+DWR24</f>
        <v>0</v>
      </c>
      <c r="DWY217" s="82">
        <f>DWX217/DWW217</f>
        <v>0</v>
      </c>
      <c r="DWZ217" s="54"/>
      <c r="DXA217" s="19">
        <f>(100-8.19)/100</f>
        <v>0.91810000000000003</v>
      </c>
      <c r="DXB217" s="81">
        <f>DWV17+DWV24</f>
        <v>0</v>
      </c>
      <c r="DXC217" s="82">
        <f>DXB217/DXA217</f>
        <v>0</v>
      </c>
      <c r="DXD217" s="54"/>
      <c r="DXE217" s="19">
        <f>(100-8.19)/100</f>
        <v>0.91810000000000003</v>
      </c>
      <c r="DXF217" s="81">
        <f>DWZ17+DWZ24</f>
        <v>0</v>
      </c>
      <c r="DXG217" s="82">
        <f>DXF217/DXE217</f>
        <v>0</v>
      </c>
      <c r="DXH217" s="54"/>
      <c r="DXI217" s="19">
        <f>(100-8.19)/100</f>
        <v>0.91810000000000003</v>
      </c>
      <c r="DXJ217" s="81">
        <f>DXD17+DXD24</f>
        <v>0</v>
      </c>
      <c r="DXK217" s="82">
        <f>DXJ217/DXI217</f>
        <v>0</v>
      </c>
      <c r="DXL217" s="54"/>
      <c r="DXM217" s="19">
        <f>(100-8.19)/100</f>
        <v>0.91810000000000003</v>
      </c>
      <c r="DXN217" s="81">
        <f>DXH17+DXH24</f>
        <v>0</v>
      </c>
      <c r="DXO217" s="82">
        <f>DXN217/DXM217</f>
        <v>0</v>
      </c>
      <c r="DXP217" s="54"/>
      <c r="DXQ217" s="19">
        <f>(100-8.19)/100</f>
        <v>0.91810000000000003</v>
      </c>
      <c r="DXR217" s="81">
        <f>DXL17+DXL24</f>
        <v>0</v>
      </c>
      <c r="DXS217" s="82">
        <f>DXR217/DXQ217</f>
        <v>0</v>
      </c>
      <c r="DXT217" s="54"/>
      <c r="DXU217" s="19">
        <f>(100-8.19)/100</f>
        <v>0.91810000000000003</v>
      </c>
      <c r="DXV217" s="81">
        <f>DXP17+DXP24</f>
        <v>0</v>
      </c>
      <c r="DXW217" s="82">
        <f>DXV217/DXU217</f>
        <v>0</v>
      </c>
      <c r="DXX217" s="54"/>
      <c r="DXY217" s="19">
        <f>(100-8.19)/100</f>
        <v>0.91810000000000003</v>
      </c>
      <c r="DXZ217" s="81">
        <f>DXT17+DXT24</f>
        <v>0</v>
      </c>
      <c r="DYA217" s="82">
        <f>DXZ217/DXY217</f>
        <v>0</v>
      </c>
      <c r="DYB217" s="54"/>
      <c r="DYC217" s="19">
        <f>(100-8.19)/100</f>
        <v>0.91810000000000003</v>
      </c>
      <c r="DYD217" s="81">
        <f>DXX17+DXX24</f>
        <v>0</v>
      </c>
      <c r="DYE217" s="82">
        <f>DYD217/DYC217</f>
        <v>0</v>
      </c>
      <c r="DYF217" s="54"/>
      <c r="DYG217" s="19">
        <f>(100-8.19)/100</f>
        <v>0.91810000000000003</v>
      </c>
      <c r="DYH217" s="81">
        <f>DYB17+DYB24</f>
        <v>0</v>
      </c>
      <c r="DYI217" s="82">
        <f>DYH217/DYG217</f>
        <v>0</v>
      </c>
      <c r="DYJ217" s="54"/>
      <c r="DYK217" s="19">
        <f>(100-8.19)/100</f>
        <v>0.91810000000000003</v>
      </c>
      <c r="DYL217" s="81">
        <f>DYF17+DYF24</f>
        <v>0</v>
      </c>
      <c r="DYM217" s="82">
        <f>DYL217/DYK217</f>
        <v>0</v>
      </c>
      <c r="DYN217" s="54"/>
      <c r="DYO217" s="19">
        <f>(100-8.19)/100</f>
        <v>0.91810000000000003</v>
      </c>
      <c r="DYP217" s="81">
        <f>DYJ17+DYJ24</f>
        <v>0</v>
      </c>
      <c r="DYQ217" s="82">
        <f>DYP217/DYO217</f>
        <v>0</v>
      </c>
      <c r="DYR217" s="54"/>
      <c r="DYS217" s="19">
        <f>(100-8.19)/100</f>
        <v>0.91810000000000003</v>
      </c>
      <c r="DYT217" s="81">
        <f>DYN17+DYN24</f>
        <v>0</v>
      </c>
      <c r="DYU217" s="82">
        <f>DYT217/DYS217</f>
        <v>0</v>
      </c>
      <c r="DYV217" s="54"/>
      <c r="DYW217" s="19">
        <f>(100-8.19)/100</f>
        <v>0.91810000000000003</v>
      </c>
      <c r="DYX217" s="81">
        <f>DYR17+DYR24</f>
        <v>0</v>
      </c>
      <c r="DYY217" s="82">
        <f>DYX217/DYW217</f>
        <v>0</v>
      </c>
      <c r="DYZ217" s="54"/>
      <c r="DZA217" s="19">
        <f>(100-8.19)/100</f>
        <v>0.91810000000000003</v>
      </c>
      <c r="DZB217" s="81">
        <f>DYV17+DYV24</f>
        <v>0</v>
      </c>
      <c r="DZC217" s="82">
        <f>DZB217/DZA217</f>
        <v>0</v>
      </c>
      <c r="DZD217" s="54"/>
      <c r="DZE217" s="19">
        <f>(100-8.19)/100</f>
        <v>0.91810000000000003</v>
      </c>
      <c r="DZF217" s="81">
        <f>DYZ17+DYZ24</f>
        <v>0</v>
      </c>
      <c r="DZG217" s="82">
        <f>DZF217/DZE217</f>
        <v>0</v>
      </c>
      <c r="DZH217" s="54"/>
      <c r="DZI217" s="19">
        <f>(100-8.19)/100</f>
        <v>0.91810000000000003</v>
      </c>
      <c r="DZJ217" s="81">
        <f>DZD17+DZD24</f>
        <v>0</v>
      </c>
      <c r="DZK217" s="82">
        <f>DZJ217/DZI217</f>
        <v>0</v>
      </c>
      <c r="DZL217" s="54"/>
      <c r="DZM217" s="19">
        <f>(100-8.19)/100</f>
        <v>0.91810000000000003</v>
      </c>
      <c r="DZN217" s="81">
        <f>DZH17+DZH24</f>
        <v>0</v>
      </c>
      <c r="DZO217" s="82">
        <f>DZN217/DZM217</f>
        <v>0</v>
      </c>
      <c r="DZP217" s="54"/>
      <c r="DZQ217" s="19">
        <f>(100-8.19)/100</f>
        <v>0.91810000000000003</v>
      </c>
      <c r="DZR217" s="81">
        <f>DZL17+DZL24</f>
        <v>0</v>
      </c>
      <c r="DZS217" s="82">
        <f>DZR217/DZQ217</f>
        <v>0</v>
      </c>
      <c r="DZT217" s="54"/>
      <c r="DZU217" s="19">
        <f>(100-8.19)/100</f>
        <v>0.91810000000000003</v>
      </c>
      <c r="DZV217" s="81">
        <f>DZP17+DZP24</f>
        <v>0</v>
      </c>
      <c r="DZW217" s="82">
        <f>DZV217/DZU217</f>
        <v>0</v>
      </c>
      <c r="DZX217" s="54"/>
      <c r="DZY217" s="19">
        <f>(100-8.19)/100</f>
        <v>0.91810000000000003</v>
      </c>
      <c r="DZZ217" s="81">
        <f>DZT17+DZT24</f>
        <v>0</v>
      </c>
      <c r="EAA217" s="82">
        <f>DZZ217/DZY217</f>
        <v>0</v>
      </c>
      <c r="EAB217" s="54"/>
      <c r="EAC217" s="19">
        <f>(100-8.19)/100</f>
        <v>0.91810000000000003</v>
      </c>
      <c r="EAD217" s="81">
        <f>DZX17+DZX24</f>
        <v>0</v>
      </c>
      <c r="EAE217" s="82">
        <f>EAD217/EAC217</f>
        <v>0</v>
      </c>
      <c r="EAF217" s="54"/>
      <c r="EAG217" s="19">
        <f>(100-8.19)/100</f>
        <v>0.91810000000000003</v>
      </c>
      <c r="EAH217" s="81">
        <f>EAB17+EAB24</f>
        <v>0</v>
      </c>
      <c r="EAI217" s="82">
        <f>EAH217/EAG217</f>
        <v>0</v>
      </c>
      <c r="EAJ217" s="54"/>
      <c r="EAK217" s="19">
        <f>(100-8.19)/100</f>
        <v>0.91810000000000003</v>
      </c>
      <c r="EAL217" s="81">
        <f>EAF17+EAF24</f>
        <v>0</v>
      </c>
      <c r="EAM217" s="82">
        <f>EAL217/EAK217</f>
        <v>0</v>
      </c>
      <c r="EAN217" s="54"/>
      <c r="EAO217" s="19">
        <f>(100-8.19)/100</f>
        <v>0.91810000000000003</v>
      </c>
      <c r="EAP217" s="81">
        <f>EAJ17+EAJ24</f>
        <v>0</v>
      </c>
      <c r="EAQ217" s="82">
        <f>EAP217/EAO217</f>
        <v>0</v>
      </c>
      <c r="EAR217" s="54"/>
      <c r="EAS217" s="19">
        <f>(100-8.19)/100</f>
        <v>0.91810000000000003</v>
      </c>
      <c r="EAT217" s="81">
        <f>EAN17+EAN24</f>
        <v>0</v>
      </c>
      <c r="EAU217" s="82">
        <f>EAT217/EAS217</f>
        <v>0</v>
      </c>
      <c r="EAV217" s="54"/>
      <c r="EAW217" s="19">
        <f>(100-8.19)/100</f>
        <v>0.91810000000000003</v>
      </c>
      <c r="EAX217" s="81">
        <f>EAR17+EAR24</f>
        <v>0</v>
      </c>
      <c r="EAY217" s="82">
        <f>EAX217/EAW217</f>
        <v>0</v>
      </c>
      <c r="EAZ217" s="54"/>
      <c r="EBA217" s="19">
        <f>(100-8.19)/100</f>
        <v>0.91810000000000003</v>
      </c>
      <c r="EBB217" s="81">
        <f>EAV17+EAV24</f>
        <v>0</v>
      </c>
      <c r="EBC217" s="82">
        <f>EBB217/EBA217</f>
        <v>0</v>
      </c>
      <c r="EBD217" s="54"/>
      <c r="EBE217" s="19">
        <f>(100-8.19)/100</f>
        <v>0.91810000000000003</v>
      </c>
      <c r="EBF217" s="81">
        <f>EAZ17+EAZ24</f>
        <v>0</v>
      </c>
      <c r="EBG217" s="82">
        <f>EBF217/EBE217</f>
        <v>0</v>
      </c>
      <c r="EBH217" s="54"/>
      <c r="EBI217" s="19">
        <f>(100-8.19)/100</f>
        <v>0.91810000000000003</v>
      </c>
      <c r="EBJ217" s="81">
        <f>EBD17+EBD24</f>
        <v>0</v>
      </c>
      <c r="EBK217" s="82">
        <f>EBJ217/EBI217</f>
        <v>0</v>
      </c>
      <c r="EBL217" s="54"/>
      <c r="EBM217" s="19">
        <f>(100-8.19)/100</f>
        <v>0.91810000000000003</v>
      </c>
      <c r="EBN217" s="81">
        <f>EBH17+EBH24</f>
        <v>0</v>
      </c>
      <c r="EBO217" s="82">
        <f>EBN217/EBM217</f>
        <v>0</v>
      </c>
      <c r="EBP217" s="54"/>
      <c r="EBQ217" s="19">
        <f>(100-8.19)/100</f>
        <v>0.91810000000000003</v>
      </c>
      <c r="EBR217" s="81">
        <f>EBL17+EBL24</f>
        <v>0</v>
      </c>
      <c r="EBS217" s="82">
        <f>EBR217/EBQ217</f>
        <v>0</v>
      </c>
      <c r="EBT217" s="54"/>
      <c r="EBU217" s="19">
        <f>(100-8.19)/100</f>
        <v>0.91810000000000003</v>
      </c>
      <c r="EBV217" s="81">
        <f>EBP17+EBP24</f>
        <v>0</v>
      </c>
      <c r="EBW217" s="82">
        <f>EBV217/EBU217</f>
        <v>0</v>
      </c>
      <c r="EBX217" s="54"/>
      <c r="EBY217" s="19">
        <f>(100-8.19)/100</f>
        <v>0.91810000000000003</v>
      </c>
      <c r="EBZ217" s="81">
        <f>EBT17+EBT24</f>
        <v>0</v>
      </c>
      <c r="ECA217" s="82">
        <f>EBZ217/EBY217</f>
        <v>0</v>
      </c>
      <c r="ECB217" s="54"/>
      <c r="ECC217" s="19">
        <f>(100-8.19)/100</f>
        <v>0.91810000000000003</v>
      </c>
      <c r="ECD217" s="81">
        <f>EBX17+EBX24</f>
        <v>0</v>
      </c>
      <c r="ECE217" s="82">
        <f>ECD217/ECC217</f>
        <v>0</v>
      </c>
      <c r="ECF217" s="54"/>
      <c r="ECG217" s="19">
        <f>(100-8.19)/100</f>
        <v>0.91810000000000003</v>
      </c>
      <c r="ECH217" s="81">
        <f>ECB17+ECB24</f>
        <v>0</v>
      </c>
      <c r="ECI217" s="82">
        <f>ECH217/ECG217</f>
        <v>0</v>
      </c>
      <c r="ECJ217" s="54"/>
      <c r="ECK217" s="19">
        <f>(100-8.19)/100</f>
        <v>0.91810000000000003</v>
      </c>
      <c r="ECL217" s="81">
        <f>ECF17+ECF24</f>
        <v>0</v>
      </c>
      <c r="ECM217" s="82">
        <f>ECL217/ECK217</f>
        <v>0</v>
      </c>
      <c r="ECN217" s="54"/>
      <c r="ECO217" s="19">
        <f>(100-8.19)/100</f>
        <v>0.91810000000000003</v>
      </c>
      <c r="ECP217" s="81">
        <f>ECJ17+ECJ24</f>
        <v>0</v>
      </c>
      <c r="ECQ217" s="82">
        <f>ECP217/ECO217</f>
        <v>0</v>
      </c>
      <c r="ECR217" s="54"/>
      <c r="ECS217" s="19">
        <f>(100-8.19)/100</f>
        <v>0.91810000000000003</v>
      </c>
      <c r="ECT217" s="81">
        <f>ECN17+ECN24</f>
        <v>0</v>
      </c>
      <c r="ECU217" s="82">
        <f>ECT217/ECS217</f>
        <v>0</v>
      </c>
      <c r="ECV217" s="54"/>
      <c r="ECW217" s="19">
        <f>(100-8.19)/100</f>
        <v>0.91810000000000003</v>
      </c>
      <c r="ECX217" s="81">
        <f>ECR17+ECR24</f>
        <v>0</v>
      </c>
      <c r="ECY217" s="82">
        <f>ECX217/ECW217</f>
        <v>0</v>
      </c>
      <c r="ECZ217" s="54"/>
      <c r="EDA217" s="19">
        <f>(100-8.19)/100</f>
        <v>0.91810000000000003</v>
      </c>
      <c r="EDB217" s="81">
        <f>ECV17+ECV24</f>
        <v>0</v>
      </c>
      <c r="EDC217" s="82">
        <f>EDB217/EDA217</f>
        <v>0</v>
      </c>
      <c r="EDD217" s="54"/>
      <c r="EDE217" s="19">
        <f>(100-8.19)/100</f>
        <v>0.91810000000000003</v>
      </c>
      <c r="EDF217" s="81">
        <f>ECZ17+ECZ24</f>
        <v>0</v>
      </c>
      <c r="EDG217" s="82">
        <f>EDF217/EDE217</f>
        <v>0</v>
      </c>
      <c r="EDH217" s="54"/>
      <c r="EDI217" s="19">
        <f>(100-8.19)/100</f>
        <v>0.91810000000000003</v>
      </c>
      <c r="EDJ217" s="81">
        <f>EDD17+EDD24</f>
        <v>0</v>
      </c>
      <c r="EDK217" s="82">
        <f>EDJ217/EDI217</f>
        <v>0</v>
      </c>
      <c r="EDL217" s="54"/>
      <c r="EDM217" s="19">
        <f>(100-8.19)/100</f>
        <v>0.91810000000000003</v>
      </c>
      <c r="EDN217" s="81">
        <f>EDH17+EDH24</f>
        <v>0</v>
      </c>
      <c r="EDO217" s="82">
        <f>EDN217/EDM217</f>
        <v>0</v>
      </c>
      <c r="EDP217" s="54"/>
      <c r="EDQ217" s="19">
        <f>(100-8.19)/100</f>
        <v>0.91810000000000003</v>
      </c>
      <c r="EDR217" s="81">
        <f>EDL17+EDL24</f>
        <v>0</v>
      </c>
      <c r="EDS217" s="82">
        <f>EDR217/EDQ217</f>
        <v>0</v>
      </c>
      <c r="EDT217" s="54"/>
      <c r="EDU217" s="19">
        <f>(100-8.19)/100</f>
        <v>0.91810000000000003</v>
      </c>
      <c r="EDV217" s="81">
        <f>EDP17+EDP24</f>
        <v>0</v>
      </c>
      <c r="EDW217" s="82">
        <f>EDV217/EDU217</f>
        <v>0</v>
      </c>
      <c r="EDX217" s="54"/>
      <c r="EDY217" s="19">
        <f>(100-8.19)/100</f>
        <v>0.91810000000000003</v>
      </c>
      <c r="EDZ217" s="81">
        <f>EDT17+EDT24</f>
        <v>0</v>
      </c>
      <c r="EEA217" s="82">
        <f>EDZ217/EDY217</f>
        <v>0</v>
      </c>
      <c r="EEB217" s="54"/>
      <c r="EEC217" s="19">
        <f>(100-8.19)/100</f>
        <v>0.91810000000000003</v>
      </c>
      <c r="EED217" s="81">
        <f>EDX17+EDX24</f>
        <v>0</v>
      </c>
      <c r="EEE217" s="82">
        <f>EED217/EEC217</f>
        <v>0</v>
      </c>
      <c r="EEF217" s="54"/>
      <c r="EEG217" s="19">
        <f>(100-8.19)/100</f>
        <v>0.91810000000000003</v>
      </c>
      <c r="EEH217" s="81">
        <f>EEB17+EEB24</f>
        <v>0</v>
      </c>
      <c r="EEI217" s="82">
        <f>EEH217/EEG217</f>
        <v>0</v>
      </c>
      <c r="EEJ217" s="54"/>
      <c r="EEK217" s="19">
        <f>(100-8.19)/100</f>
        <v>0.91810000000000003</v>
      </c>
      <c r="EEL217" s="81">
        <f>EEF17+EEF24</f>
        <v>0</v>
      </c>
      <c r="EEM217" s="82">
        <f>EEL217/EEK217</f>
        <v>0</v>
      </c>
      <c r="EEN217" s="54"/>
      <c r="EEO217" s="19">
        <f>(100-8.19)/100</f>
        <v>0.91810000000000003</v>
      </c>
      <c r="EEP217" s="81">
        <f>EEJ17+EEJ24</f>
        <v>0</v>
      </c>
      <c r="EEQ217" s="82">
        <f>EEP217/EEO217</f>
        <v>0</v>
      </c>
      <c r="EER217" s="54"/>
      <c r="EES217" s="19">
        <f>(100-8.19)/100</f>
        <v>0.91810000000000003</v>
      </c>
      <c r="EET217" s="81">
        <f>EEN17+EEN24</f>
        <v>0</v>
      </c>
      <c r="EEU217" s="82">
        <f>EET217/EES217</f>
        <v>0</v>
      </c>
      <c r="EEV217" s="54"/>
      <c r="EEW217" s="19">
        <f>(100-8.19)/100</f>
        <v>0.91810000000000003</v>
      </c>
      <c r="EEX217" s="81">
        <f>EER17+EER24</f>
        <v>0</v>
      </c>
      <c r="EEY217" s="82">
        <f>EEX217/EEW217</f>
        <v>0</v>
      </c>
      <c r="EEZ217" s="54"/>
      <c r="EFA217" s="19">
        <f>(100-8.19)/100</f>
        <v>0.91810000000000003</v>
      </c>
      <c r="EFB217" s="81">
        <f>EEV17+EEV24</f>
        <v>0</v>
      </c>
      <c r="EFC217" s="82">
        <f>EFB217/EFA217</f>
        <v>0</v>
      </c>
      <c r="EFD217" s="54"/>
      <c r="EFE217" s="19">
        <f>(100-8.19)/100</f>
        <v>0.91810000000000003</v>
      </c>
      <c r="EFF217" s="81">
        <f>EEZ17+EEZ24</f>
        <v>0</v>
      </c>
      <c r="EFG217" s="82">
        <f>EFF217/EFE217</f>
        <v>0</v>
      </c>
      <c r="EFH217" s="54"/>
      <c r="EFI217" s="19">
        <f>(100-8.19)/100</f>
        <v>0.91810000000000003</v>
      </c>
      <c r="EFJ217" s="81">
        <f>EFD17+EFD24</f>
        <v>0</v>
      </c>
      <c r="EFK217" s="82">
        <f>EFJ217/EFI217</f>
        <v>0</v>
      </c>
      <c r="EFL217" s="54"/>
      <c r="EFM217" s="19">
        <f>(100-8.19)/100</f>
        <v>0.91810000000000003</v>
      </c>
      <c r="EFN217" s="81">
        <f>EFH17+EFH24</f>
        <v>0</v>
      </c>
      <c r="EFO217" s="82">
        <f>EFN217/EFM217</f>
        <v>0</v>
      </c>
      <c r="EFP217" s="54"/>
      <c r="EFQ217" s="19">
        <f>(100-8.19)/100</f>
        <v>0.91810000000000003</v>
      </c>
      <c r="EFR217" s="81">
        <f>EFL17+EFL24</f>
        <v>0</v>
      </c>
      <c r="EFS217" s="82">
        <f>EFR217/EFQ217</f>
        <v>0</v>
      </c>
      <c r="EFT217" s="54"/>
      <c r="EFU217" s="19">
        <f>(100-8.19)/100</f>
        <v>0.91810000000000003</v>
      </c>
      <c r="EFV217" s="81">
        <f>EFP17+EFP24</f>
        <v>0</v>
      </c>
      <c r="EFW217" s="82">
        <f>EFV217/EFU217</f>
        <v>0</v>
      </c>
      <c r="EFX217" s="54"/>
      <c r="EFY217" s="19">
        <f>(100-8.19)/100</f>
        <v>0.91810000000000003</v>
      </c>
      <c r="EFZ217" s="81">
        <f>EFT17+EFT24</f>
        <v>0</v>
      </c>
      <c r="EGA217" s="82">
        <f>EFZ217/EFY217</f>
        <v>0</v>
      </c>
      <c r="EGB217" s="54"/>
      <c r="EGC217" s="19">
        <f>(100-8.19)/100</f>
        <v>0.91810000000000003</v>
      </c>
      <c r="EGD217" s="81">
        <f>EFX17+EFX24</f>
        <v>0</v>
      </c>
      <c r="EGE217" s="82">
        <f>EGD217/EGC217</f>
        <v>0</v>
      </c>
      <c r="EGF217" s="54"/>
      <c r="EGG217" s="19">
        <f>(100-8.19)/100</f>
        <v>0.91810000000000003</v>
      </c>
      <c r="EGH217" s="81">
        <f>EGB17+EGB24</f>
        <v>0</v>
      </c>
      <c r="EGI217" s="82">
        <f>EGH217/EGG217</f>
        <v>0</v>
      </c>
      <c r="EGJ217" s="54"/>
      <c r="EGK217" s="19">
        <f>(100-8.19)/100</f>
        <v>0.91810000000000003</v>
      </c>
      <c r="EGL217" s="81">
        <f>EGF17+EGF24</f>
        <v>0</v>
      </c>
      <c r="EGM217" s="82">
        <f>EGL217/EGK217</f>
        <v>0</v>
      </c>
      <c r="EGN217" s="54"/>
      <c r="EGO217" s="19">
        <f>(100-8.19)/100</f>
        <v>0.91810000000000003</v>
      </c>
      <c r="EGP217" s="81">
        <f>EGJ17+EGJ24</f>
        <v>0</v>
      </c>
      <c r="EGQ217" s="82">
        <f>EGP217/EGO217</f>
        <v>0</v>
      </c>
      <c r="EGR217" s="54"/>
      <c r="EGS217" s="19">
        <f>(100-8.19)/100</f>
        <v>0.91810000000000003</v>
      </c>
      <c r="EGT217" s="81">
        <f>EGN17+EGN24</f>
        <v>0</v>
      </c>
      <c r="EGU217" s="82">
        <f>EGT217/EGS217</f>
        <v>0</v>
      </c>
      <c r="EGV217" s="54"/>
      <c r="EGW217" s="19">
        <f>(100-8.19)/100</f>
        <v>0.91810000000000003</v>
      </c>
      <c r="EGX217" s="81">
        <f>EGR17+EGR24</f>
        <v>0</v>
      </c>
      <c r="EGY217" s="82">
        <f>EGX217/EGW217</f>
        <v>0</v>
      </c>
      <c r="EGZ217" s="54"/>
      <c r="EHA217" s="19">
        <f>(100-8.19)/100</f>
        <v>0.91810000000000003</v>
      </c>
      <c r="EHB217" s="81">
        <f>EGV17+EGV24</f>
        <v>0</v>
      </c>
      <c r="EHC217" s="82">
        <f>EHB217/EHA217</f>
        <v>0</v>
      </c>
      <c r="EHD217" s="54"/>
      <c r="EHE217" s="19">
        <f>(100-8.19)/100</f>
        <v>0.91810000000000003</v>
      </c>
      <c r="EHF217" s="81">
        <f>EGZ17+EGZ24</f>
        <v>0</v>
      </c>
      <c r="EHG217" s="82">
        <f>EHF217/EHE217</f>
        <v>0</v>
      </c>
      <c r="EHH217" s="54"/>
      <c r="EHI217" s="19">
        <f>(100-8.19)/100</f>
        <v>0.91810000000000003</v>
      </c>
      <c r="EHJ217" s="81">
        <f>EHD17+EHD24</f>
        <v>0</v>
      </c>
      <c r="EHK217" s="82">
        <f>EHJ217/EHI217</f>
        <v>0</v>
      </c>
      <c r="EHL217" s="54"/>
      <c r="EHM217" s="19">
        <f>(100-8.19)/100</f>
        <v>0.91810000000000003</v>
      </c>
      <c r="EHN217" s="81">
        <f>EHH17+EHH24</f>
        <v>0</v>
      </c>
      <c r="EHO217" s="82">
        <f>EHN217/EHM217</f>
        <v>0</v>
      </c>
      <c r="EHP217" s="54"/>
      <c r="EHQ217" s="19">
        <f>(100-8.19)/100</f>
        <v>0.91810000000000003</v>
      </c>
      <c r="EHR217" s="81">
        <f>EHL17+EHL24</f>
        <v>0</v>
      </c>
      <c r="EHS217" s="82">
        <f>EHR217/EHQ217</f>
        <v>0</v>
      </c>
      <c r="EHT217" s="54"/>
      <c r="EHU217" s="19">
        <f>(100-8.19)/100</f>
        <v>0.91810000000000003</v>
      </c>
      <c r="EHV217" s="81">
        <f>EHP17+EHP24</f>
        <v>0</v>
      </c>
      <c r="EHW217" s="82">
        <f>EHV217/EHU217</f>
        <v>0</v>
      </c>
      <c r="EHX217" s="54"/>
      <c r="EHY217" s="19">
        <f>(100-8.19)/100</f>
        <v>0.91810000000000003</v>
      </c>
      <c r="EHZ217" s="81">
        <f>EHT17+EHT24</f>
        <v>0</v>
      </c>
      <c r="EIA217" s="82">
        <f>EHZ217/EHY217</f>
        <v>0</v>
      </c>
      <c r="EIB217" s="54"/>
      <c r="EIC217" s="19">
        <f>(100-8.19)/100</f>
        <v>0.91810000000000003</v>
      </c>
      <c r="EID217" s="81">
        <f>EHX17+EHX24</f>
        <v>0</v>
      </c>
      <c r="EIE217" s="82">
        <f>EID217/EIC217</f>
        <v>0</v>
      </c>
      <c r="EIF217" s="54"/>
      <c r="EIG217" s="19">
        <f>(100-8.19)/100</f>
        <v>0.91810000000000003</v>
      </c>
      <c r="EIH217" s="81">
        <f>EIB17+EIB24</f>
        <v>0</v>
      </c>
      <c r="EII217" s="82">
        <f>EIH217/EIG217</f>
        <v>0</v>
      </c>
      <c r="EIJ217" s="54"/>
      <c r="EIK217" s="19">
        <f>(100-8.19)/100</f>
        <v>0.91810000000000003</v>
      </c>
      <c r="EIL217" s="81">
        <f>EIF17+EIF24</f>
        <v>0</v>
      </c>
      <c r="EIM217" s="82">
        <f>EIL217/EIK217</f>
        <v>0</v>
      </c>
      <c r="EIN217" s="54"/>
      <c r="EIO217" s="19">
        <f>(100-8.19)/100</f>
        <v>0.91810000000000003</v>
      </c>
      <c r="EIP217" s="81">
        <f>EIJ17+EIJ24</f>
        <v>0</v>
      </c>
      <c r="EIQ217" s="82">
        <f>EIP217/EIO217</f>
        <v>0</v>
      </c>
      <c r="EIR217" s="54"/>
      <c r="EIS217" s="19">
        <f>(100-8.19)/100</f>
        <v>0.91810000000000003</v>
      </c>
      <c r="EIT217" s="81">
        <f>EIN17+EIN24</f>
        <v>0</v>
      </c>
      <c r="EIU217" s="82">
        <f>EIT217/EIS217</f>
        <v>0</v>
      </c>
      <c r="EIV217" s="54"/>
      <c r="EIW217" s="19">
        <f>(100-8.19)/100</f>
        <v>0.91810000000000003</v>
      </c>
      <c r="EIX217" s="81">
        <f>EIR17+EIR24</f>
        <v>0</v>
      </c>
      <c r="EIY217" s="82">
        <f>EIX217/EIW217</f>
        <v>0</v>
      </c>
      <c r="EIZ217" s="54"/>
      <c r="EJA217" s="19">
        <f>(100-8.19)/100</f>
        <v>0.91810000000000003</v>
      </c>
      <c r="EJB217" s="81">
        <f>EIV17+EIV24</f>
        <v>0</v>
      </c>
      <c r="EJC217" s="82">
        <f>EJB217/EJA217</f>
        <v>0</v>
      </c>
      <c r="EJD217" s="54"/>
      <c r="EJE217" s="19">
        <f>(100-8.19)/100</f>
        <v>0.91810000000000003</v>
      </c>
      <c r="EJF217" s="81">
        <f>EIZ17+EIZ24</f>
        <v>0</v>
      </c>
      <c r="EJG217" s="82">
        <f>EJF217/EJE217</f>
        <v>0</v>
      </c>
      <c r="EJH217" s="54"/>
      <c r="EJI217" s="19">
        <f>(100-8.19)/100</f>
        <v>0.91810000000000003</v>
      </c>
      <c r="EJJ217" s="81">
        <f>EJD17+EJD24</f>
        <v>0</v>
      </c>
      <c r="EJK217" s="82">
        <f>EJJ217/EJI217</f>
        <v>0</v>
      </c>
      <c r="EJL217" s="54"/>
      <c r="EJM217" s="19">
        <f>(100-8.19)/100</f>
        <v>0.91810000000000003</v>
      </c>
      <c r="EJN217" s="81">
        <f>EJH17+EJH24</f>
        <v>0</v>
      </c>
      <c r="EJO217" s="82">
        <f>EJN217/EJM217</f>
        <v>0</v>
      </c>
      <c r="EJP217" s="54"/>
      <c r="EJQ217" s="19">
        <f>(100-8.19)/100</f>
        <v>0.91810000000000003</v>
      </c>
      <c r="EJR217" s="81">
        <f>EJL17+EJL24</f>
        <v>0</v>
      </c>
      <c r="EJS217" s="82">
        <f>EJR217/EJQ217</f>
        <v>0</v>
      </c>
      <c r="EJT217" s="54"/>
      <c r="EJU217" s="19">
        <f>(100-8.19)/100</f>
        <v>0.91810000000000003</v>
      </c>
      <c r="EJV217" s="81">
        <f>EJP17+EJP24</f>
        <v>0</v>
      </c>
      <c r="EJW217" s="82">
        <f>EJV217/EJU217</f>
        <v>0</v>
      </c>
      <c r="EJX217" s="54"/>
      <c r="EJY217" s="19">
        <f>(100-8.19)/100</f>
        <v>0.91810000000000003</v>
      </c>
      <c r="EJZ217" s="81">
        <f>EJT17+EJT24</f>
        <v>0</v>
      </c>
      <c r="EKA217" s="82">
        <f>EJZ217/EJY217</f>
        <v>0</v>
      </c>
      <c r="EKB217" s="54"/>
      <c r="EKC217" s="19">
        <f>(100-8.19)/100</f>
        <v>0.91810000000000003</v>
      </c>
      <c r="EKD217" s="81">
        <f>EJX17+EJX24</f>
        <v>0</v>
      </c>
      <c r="EKE217" s="82">
        <f>EKD217/EKC217</f>
        <v>0</v>
      </c>
      <c r="EKF217" s="54"/>
      <c r="EKG217" s="19">
        <f>(100-8.19)/100</f>
        <v>0.91810000000000003</v>
      </c>
      <c r="EKH217" s="81">
        <f>EKB17+EKB24</f>
        <v>0</v>
      </c>
      <c r="EKI217" s="82">
        <f>EKH217/EKG217</f>
        <v>0</v>
      </c>
      <c r="EKJ217" s="54"/>
      <c r="EKK217" s="19">
        <f>(100-8.19)/100</f>
        <v>0.91810000000000003</v>
      </c>
      <c r="EKL217" s="81">
        <f>EKF17+EKF24</f>
        <v>0</v>
      </c>
      <c r="EKM217" s="82">
        <f>EKL217/EKK217</f>
        <v>0</v>
      </c>
      <c r="EKN217" s="54"/>
      <c r="EKO217" s="19">
        <f>(100-8.19)/100</f>
        <v>0.91810000000000003</v>
      </c>
      <c r="EKP217" s="81">
        <f>EKJ17+EKJ24</f>
        <v>0</v>
      </c>
      <c r="EKQ217" s="82">
        <f>EKP217/EKO217</f>
        <v>0</v>
      </c>
      <c r="EKR217" s="54"/>
      <c r="EKS217" s="19">
        <f>(100-8.19)/100</f>
        <v>0.91810000000000003</v>
      </c>
      <c r="EKT217" s="81">
        <f>EKN17+EKN24</f>
        <v>0</v>
      </c>
      <c r="EKU217" s="82">
        <f>EKT217/EKS217</f>
        <v>0</v>
      </c>
      <c r="EKV217" s="54"/>
      <c r="EKW217" s="19">
        <f>(100-8.19)/100</f>
        <v>0.91810000000000003</v>
      </c>
      <c r="EKX217" s="81">
        <f>EKR17+EKR24</f>
        <v>0</v>
      </c>
      <c r="EKY217" s="82">
        <f>EKX217/EKW217</f>
        <v>0</v>
      </c>
      <c r="EKZ217" s="54"/>
      <c r="ELA217" s="19">
        <f>(100-8.19)/100</f>
        <v>0.91810000000000003</v>
      </c>
      <c r="ELB217" s="81">
        <f>EKV17+EKV24</f>
        <v>0</v>
      </c>
      <c r="ELC217" s="82">
        <f>ELB217/ELA217</f>
        <v>0</v>
      </c>
      <c r="ELD217" s="54"/>
      <c r="ELE217" s="19">
        <f>(100-8.19)/100</f>
        <v>0.91810000000000003</v>
      </c>
      <c r="ELF217" s="81">
        <f>EKZ17+EKZ24</f>
        <v>0</v>
      </c>
      <c r="ELG217" s="82">
        <f>ELF217/ELE217</f>
        <v>0</v>
      </c>
      <c r="ELH217" s="54"/>
      <c r="ELI217" s="19">
        <f>(100-8.19)/100</f>
        <v>0.91810000000000003</v>
      </c>
      <c r="ELJ217" s="81">
        <f>ELD17+ELD24</f>
        <v>0</v>
      </c>
      <c r="ELK217" s="82">
        <f>ELJ217/ELI217</f>
        <v>0</v>
      </c>
      <c r="ELL217" s="54"/>
      <c r="ELM217" s="19">
        <f>(100-8.19)/100</f>
        <v>0.91810000000000003</v>
      </c>
      <c r="ELN217" s="81">
        <f>ELH17+ELH24</f>
        <v>0</v>
      </c>
      <c r="ELO217" s="82">
        <f>ELN217/ELM217</f>
        <v>0</v>
      </c>
      <c r="ELP217" s="54"/>
      <c r="ELQ217" s="19">
        <f>(100-8.19)/100</f>
        <v>0.91810000000000003</v>
      </c>
      <c r="ELR217" s="81">
        <f>ELL17+ELL24</f>
        <v>0</v>
      </c>
      <c r="ELS217" s="82">
        <f>ELR217/ELQ217</f>
        <v>0</v>
      </c>
      <c r="ELT217" s="54"/>
      <c r="ELU217" s="19">
        <f>(100-8.19)/100</f>
        <v>0.91810000000000003</v>
      </c>
      <c r="ELV217" s="81">
        <f>ELP17+ELP24</f>
        <v>0</v>
      </c>
      <c r="ELW217" s="82">
        <f>ELV217/ELU217</f>
        <v>0</v>
      </c>
      <c r="ELX217" s="54"/>
      <c r="ELY217" s="19">
        <f>(100-8.19)/100</f>
        <v>0.91810000000000003</v>
      </c>
      <c r="ELZ217" s="81">
        <f>ELT17+ELT24</f>
        <v>0</v>
      </c>
      <c r="EMA217" s="82">
        <f>ELZ217/ELY217</f>
        <v>0</v>
      </c>
      <c r="EMB217" s="54"/>
      <c r="EMC217" s="19">
        <f>(100-8.19)/100</f>
        <v>0.91810000000000003</v>
      </c>
      <c r="EMD217" s="81">
        <f>ELX17+ELX24</f>
        <v>0</v>
      </c>
      <c r="EME217" s="82">
        <f>EMD217/EMC217</f>
        <v>0</v>
      </c>
      <c r="EMF217" s="54"/>
      <c r="EMG217" s="19">
        <f>(100-8.19)/100</f>
        <v>0.91810000000000003</v>
      </c>
      <c r="EMH217" s="81">
        <f>EMB17+EMB24</f>
        <v>0</v>
      </c>
      <c r="EMI217" s="82">
        <f>EMH217/EMG217</f>
        <v>0</v>
      </c>
      <c r="EMJ217" s="54"/>
      <c r="EMK217" s="19">
        <f>(100-8.19)/100</f>
        <v>0.91810000000000003</v>
      </c>
      <c r="EML217" s="81">
        <f>EMF17+EMF24</f>
        <v>0</v>
      </c>
      <c r="EMM217" s="82">
        <f>EML217/EMK217</f>
        <v>0</v>
      </c>
      <c r="EMN217" s="54"/>
      <c r="EMO217" s="19">
        <f>(100-8.19)/100</f>
        <v>0.91810000000000003</v>
      </c>
      <c r="EMP217" s="81">
        <f>EMJ17+EMJ24</f>
        <v>0</v>
      </c>
      <c r="EMQ217" s="82">
        <f>EMP217/EMO217</f>
        <v>0</v>
      </c>
      <c r="EMR217" s="54"/>
      <c r="EMS217" s="19">
        <f>(100-8.19)/100</f>
        <v>0.91810000000000003</v>
      </c>
      <c r="EMT217" s="81">
        <f>EMN17+EMN24</f>
        <v>0</v>
      </c>
      <c r="EMU217" s="82">
        <f>EMT217/EMS217</f>
        <v>0</v>
      </c>
      <c r="EMV217" s="54"/>
      <c r="EMW217" s="19">
        <f>(100-8.19)/100</f>
        <v>0.91810000000000003</v>
      </c>
      <c r="EMX217" s="81">
        <f>EMR17+EMR24</f>
        <v>0</v>
      </c>
      <c r="EMY217" s="82">
        <f>EMX217/EMW217</f>
        <v>0</v>
      </c>
      <c r="EMZ217" s="54"/>
      <c r="ENA217" s="19">
        <f>(100-8.19)/100</f>
        <v>0.91810000000000003</v>
      </c>
      <c r="ENB217" s="81">
        <f>EMV17+EMV24</f>
        <v>0</v>
      </c>
      <c r="ENC217" s="82">
        <f>ENB217/ENA217</f>
        <v>0</v>
      </c>
      <c r="END217" s="54"/>
      <c r="ENE217" s="19">
        <f>(100-8.19)/100</f>
        <v>0.91810000000000003</v>
      </c>
      <c r="ENF217" s="81">
        <f>EMZ17+EMZ24</f>
        <v>0</v>
      </c>
      <c r="ENG217" s="82">
        <f>ENF217/ENE217</f>
        <v>0</v>
      </c>
      <c r="ENH217" s="54"/>
      <c r="ENI217" s="19">
        <f>(100-8.19)/100</f>
        <v>0.91810000000000003</v>
      </c>
      <c r="ENJ217" s="81">
        <f>END17+END24</f>
        <v>0</v>
      </c>
      <c r="ENK217" s="82">
        <f>ENJ217/ENI217</f>
        <v>0</v>
      </c>
      <c r="ENL217" s="54"/>
      <c r="ENM217" s="19">
        <f>(100-8.19)/100</f>
        <v>0.91810000000000003</v>
      </c>
      <c r="ENN217" s="81">
        <f>ENH17+ENH24</f>
        <v>0</v>
      </c>
      <c r="ENO217" s="82">
        <f>ENN217/ENM217</f>
        <v>0</v>
      </c>
      <c r="ENP217" s="54"/>
      <c r="ENQ217" s="19">
        <f>(100-8.19)/100</f>
        <v>0.91810000000000003</v>
      </c>
      <c r="ENR217" s="81">
        <f>ENL17+ENL24</f>
        <v>0</v>
      </c>
      <c r="ENS217" s="82">
        <f>ENR217/ENQ217</f>
        <v>0</v>
      </c>
      <c r="ENT217" s="54"/>
      <c r="ENU217" s="19">
        <f>(100-8.19)/100</f>
        <v>0.91810000000000003</v>
      </c>
      <c r="ENV217" s="81">
        <f>ENP17+ENP24</f>
        <v>0</v>
      </c>
      <c r="ENW217" s="82">
        <f>ENV217/ENU217</f>
        <v>0</v>
      </c>
      <c r="ENX217" s="54"/>
      <c r="ENY217" s="19">
        <f>(100-8.19)/100</f>
        <v>0.91810000000000003</v>
      </c>
      <c r="ENZ217" s="81">
        <f>ENT17+ENT24</f>
        <v>0</v>
      </c>
      <c r="EOA217" s="82">
        <f>ENZ217/ENY217</f>
        <v>0</v>
      </c>
      <c r="EOB217" s="54"/>
      <c r="EOC217" s="19">
        <f>(100-8.19)/100</f>
        <v>0.91810000000000003</v>
      </c>
      <c r="EOD217" s="81">
        <f>ENX17+ENX24</f>
        <v>0</v>
      </c>
      <c r="EOE217" s="82">
        <f>EOD217/EOC217</f>
        <v>0</v>
      </c>
      <c r="EOF217" s="54"/>
      <c r="EOG217" s="19">
        <f>(100-8.19)/100</f>
        <v>0.91810000000000003</v>
      </c>
      <c r="EOH217" s="81">
        <f>EOB17+EOB24</f>
        <v>0</v>
      </c>
      <c r="EOI217" s="82">
        <f>EOH217/EOG217</f>
        <v>0</v>
      </c>
      <c r="EOJ217" s="54"/>
      <c r="EOK217" s="19">
        <f>(100-8.19)/100</f>
        <v>0.91810000000000003</v>
      </c>
      <c r="EOL217" s="81">
        <f>EOF17+EOF24</f>
        <v>0</v>
      </c>
      <c r="EOM217" s="82">
        <f>EOL217/EOK217</f>
        <v>0</v>
      </c>
      <c r="EON217" s="54"/>
      <c r="EOO217" s="19">
        <f>(100-8.19)/100</f>
        <v>0.91810000000000003</v>
      </c>
      <c r="EOP217" s="81">
        <f>EOJ17+EOJ24</f>
        <v>0</v>
      </c>
      <c r="EOQ217" s="82">
        <f>EOP217/EOO217</f>
        <v>0</v>
      </c>
      <c r="EOR217" s="54"/>
      <c r="EOS217" s="19">
        <f>(100-8.19)/100</f>
        <v>0.91810000000000003</v>
      </c>
      <c r="EOT217" s="81">
        <f>EON17+EON24</f>
        <v>0</v>
      </c>
      <c r="EOU217" s="82">
        <f>EOT217/EOS217</f>
        <v>0</v>
      </c>
      <c r="EOV217" s="54"/>
      <c r="EOW217" s="19">
        <f>(100-8.19)/100</f>
        <v>0.91810000000000003</v>
      </c>
      <c r="EOX217" s="81">
        <f>EOR17+EOR24</f>
        <v>0</v>
      </c>
      <c r="EOY217" s="82">
        <f>EOX217/EOW217</f>
        <v>0</v>
      </c>
      <c r="EOZ217" s="54"/>
      <c r="EPA217" s="19">
        <f>(100-8.19)/100</f>
        <v>0.91810000000000003</v>
      </c>
      <c r="EPB217" s="81">
        <f>EOV17+EOV24</f>
        <v>0</v>
      </c>
      <c r="EPC217" s="82">
        <f>EPB217/EPA217</f>
        <v>0</v>
      </c>
      <c r="EPD217" s="54"/>
      <c r="EPE217" s="19">
        <f>(100-8.19)/100</f>
        <v>0.91810000000000003</v>
      </c>
      <c r="EPF217" s="81">
        <f>EOZ17+EOZ24</f>
        <v>0</v>
      </c>
      <c r="EPG217" s="82">
        <f>EPF217/EPE217</f>
        <v>0</v>
      </c>
      <c r="EPH217" s="54"/>
      <c r="EPI217" s="19">
        <f>(100-8.19)/100</f>
        <v>0.91810000000000003</v>
      </c>
      <c r="EPJ217" s="81">
        <f>EPD17+EPD24</f>
        <v>0</v>
      </c>
      <c r="EPK217" s="82">
        <f>EPJ217/EPI217</f>
        <v>0</v>
      </c>
      <c r="EPL217" s="54"/>
      <c r="EPM217" s="19">
        <f>(100-8.19)/100</f>
        <v>0.91810000000000003</v>
      </c>
      <c r="EPN217" s="81">
        <f>EPH17+EPH24</f>
        <v>0</v>
      </c>
      <c r="EPO217" s="82">
        <f>EPN217/EPM217</f>
        <v>0</v>
      </c>
      <c r="EPP217" s="54"/>
      <c r="EPQ217" s="19">
        <f>(100-8.19)/100</f>
        <v>0.91810000000000003</v>
      </c>
      <c r="EPR217" s="81">
        <f>EPL17+EPL24</f>
        <v>0</v>
      </c>
      <c r="EPS217" s="82">
        <f>EPR217/EPQ217</f>
        <v>0</v>
      </c>
      <c r="EPT217" s="54"/>
      <c r="EPU217" s="19">
        <f>(100-8.19)/100</f>
        <v>0.91810000000000003</v>
      </c>
      <c r="EPV217" s="81">
        <f>EPP17+EPP24</f>
        <v>0</v>
      </c>
      <c r="EPW217" s="82">
        <f>EPV217/EPU217</f>
        <v>0</v>
      </c>
      <c r="EPX217" s="54"/>
      <c r="EPY217" s="19">
        <f>(100-8.19)/100</f>
        <v>0.91810000000000003</v>
      </c>
      <c r="EPZ217" s="81">
        <f>EPT17+EPT24</f>
        <v>0</v>
      </c>
      <c r="EQA217" s="82">
        <f>EPZ217/EPY217</f>
        <v>0</v>
      </c>
      <c r="EQB217" s="54"/>
      <c r="EQC217" s="19">
        <f>(100-8.19)/100</f>
        <v>0.91810000000000003</v>
      </c>
      <c r="EQD217" s="81">
        <f>EPX17+EPX24</f>
        <v>0</v>
      </c>
      <c r="EQE217" s="82">
        <f>EQD217/EQC217</f>
        <v>0</v>
      </c>
      <c r="EQF217" s="54"/>
      <c r="EQG217" s="19">
        <f>(100-8.19)/100</f>
        <v>0.91810000000000003</v>
      </c>
      <c r="EQH217" s="81">
        <f>EQB17+EQB24</f>
        <v>0</v>
      </c>
      <c r="EQI217" s="82">
        <f>EQH217/EQG217</f>
        <v>0</v>
      </c>
      <c r="EQJ217" s="54"/>
      <c r="EQK217" s="19">
        <f>(100-8.19)/100</f>
        <v>0.91810000000000003</v>
      </c>
      <c r="EQL217" s="81">
        <f>EQF17+EQF24</f>
        <v>0</v>
      </c>
      <c r="EQM217" s="82">
        <f>EQL217/EQK217</f>
        <v>0</v>
      </c>
      <c r="EQN217" s="54"/>
      <c r="EQO217" s="19">
        <f>(100-8.19)/100</f>
        <v>0.91810000000000003</v>
      </c>
      <c r="EQP217" s="81">
        <f>EQJ17+EQJ24</f>
        <v>0</v>
      </c>
      <c r="EQQ217" s="82">
        <f>EQP217/EQO217</f>
        <v>0</v>
      </c>
      <c r="EQR217" s="54"/>
      <c r="EQS217" s="19">
        <f>(100-8.19)/100</f>
        <v>0.91810000000000003</v>
      </c>
      <c r="EQT217" s="81">
        <f>EQN17+EQN24</f>
        <v>0</v>
      </c>
      <c r="EQU217" s="82">
        <f>EQT217/EQS217</f>
        <v>0</v>
      </c>
      <c r="EQV217" s="54"/>
      <c r="EQW217" s="19">
        <f>(100-8.19)/100</f>
        <v>0.91810000000000003</v>
      </c>
      <c r="EQX217" s="81">
        <f>EQR17+EQR24</f>
        <v>0</v>
      </c>
      <c r="EQY217" s="82">
        <f>EQX217/EQW217</f>
        <v>0</v>
      </c>
      <c r="EQZ217" s="54"/>
      <c r="ERA217" s="19">
        <f>(100-8.19)/100</f>
        <v>0.91810000000000003</v>
      </c>
      <c r="ERB217" s="81">
        <f>EQV17+EQV24</f>
        <v>0</v>
      </c>
      <c r="ERC217" s="82">
        <f>ERB217/ERA217</f>
        <v>0</v>
      </c>
      <c r="ERD217" s="54"/>
      <c r="ERE217" s="19">
        <f>(100-8.19)/100</f>
        <v>0.91810000000000003</v>
      </c>
      <c r="ERF217" s="81">
        <f>EQZ17+EQZ24</f>
        <v>0</v>
      </c>
      <c r="ERG217" s="82">
        <f>ERF217/ERE217</f>
        <v>0</v>
      </c>
      <c r="ERH217" s="54"/>
      <c r="ERI217" s="19">
        <f>(100-8.19)/100</f>
        <v>0.91810000000000003</v>
      </c>
      <c r="ERJ217" s="81">
        <f>ERD17+ERD24</f>
        <v>0</v>
      </c>
      <c r="ERK217" s="82">
        <f>ERJ217/ERI217</f>
        <v>0</v>
      </c>
      <c r="ERL217" s="54"/>
      <c r="ERM217" s="19">
        <f>(100-8.19)/100</f>
        <v>0.91810000000000003</v>
      </c>
      <c r="ERN217" s="81">
        <f>ERH17+ERH24</f>
        <v>0</v>
      </c>
      <c r="ERO217" s="82">
        <f>ERN217/ERM217</f>
        <v>0</v>
      </c>
      <c r="ERP217" s="54"/>
      <c r="ERQ217" s="19">
        <f>(100-8.19)/100</f>
        <v>0.91810000000000003</v>
      </c>
      <c r="ERR217" s="81">
        <f>ERL17+ERL24</f>
        <v>0</v>
      </c>
      <c r="ERS217" s="82">
        <f>ERR217/ERQ217</f>
        <v>0</v>
      </c>
      <c r="ERT217" s="54"/>
      <c r="ERU217" s="19">
        <f>(100-8.19)/100</f>
        <v>0.91810000000000003</v>
      </c>
      <c r="ERV217" s="81">
        <f>ERP17+ERP24</f>
        <v>0</v>
      </c>
      <c r="ERW217" s="82">
        <f>ERV217/ERU217</f>
        <v>0</v>
      </c>
      <c r="ERX217" s="54"/>
      <c r="ERY217" s="19">
        <f>(100-8.19)/100</f>
        <v>0.91810000000000003</v>
      </c>
      <c r="ERZ217" s="81">
        <f>ERT17+ERT24</f>
        <v>0</v>
      </c>
      <c r="ESA217" s="82">
        <f>ERZ217/ERY217</f>
        <v>0</v>
      </c>
      <c r="ESB217" s="54"/>
      <c r="ESC217" s="19">
        <f>(100-8.19)/100</f>
        <v>0.91810000000000003</v>
      </c>
      <c r="ESD217" s="81">
        <f>ERX17+ERX24</f>
        <v>0</v>
      </c>
      <c r="ESE217" s="82">
        <f>ESD217/ESC217</f>
        <v>0</v>
      </c>
      <c r="ESF217" s="54"/>
      <c r="ESG217" s="19">
        <f>(100-8.19)/100</f>
        <v>0.91810000000000003</v>
      </c>
      <c r="ESH217" s="81">
        <f>ESB17+ESB24</f>
        <v>0</v>
      </c>
      <c r="ESI217" s="82">
        <f>ESH217/ESG217</f>
        <v>0</v>
      </c>
      <c r="ESJ217" s="54"/>
      <c r="ESK217" s="19">
        <f>(100-8.19)/100</f>
        <v>0.91810000000000003</v>
      </c>
      <c r="ESL217" s="81">
        <f>ESF17+ESF24</f>
        <v>0</v>
      </c>
      <c r="ESM217" s="82">
        <f>ESL217/ESK217</f>
        <v>0</v>
      </c>
      <c r="ESN217" s="54"/>
      <c r="ESO217" s="19">
        <f>(100-8.19)/100</f>
        <v>0.91810000000000003</v>
      </c>
      <c r="ESP217" s="81">
        <f>ESJ17+ESJ24</f>
        <v>0</v>
      </c>
      <c r="ESQ217" s="82">
        <f>ESP217/ESO217</f>
        <v>0</v>
      </c>
      <c r="ESR217" s="54"/>
      <c r="ESS217" s="19">
        <f>(100-8.19)/100</f>
        <v>0.91810000000000003</v>
      </c>
      <c r="EST217" s="81">
        <f>ESN17+ESN24</f>
        <v>0</v>
      </c>
      <c r="ESU217" s="82">
        <f>EST217/ESS217</f>
        <v>0</v>
      </c>
      <c r="ESV217" s="54"/>
      <c r="ESW217" s="19">
        <f>(100-8.19)/100</f>
        <v>0.91810000000000003</v>
      </c>
      <c r="ESX217" s="81">
        <f>ESR17+ESR24</f>
        <v>0</v>
      </c>
      <c r="ESY217" s="82">
        <f>ESX217/ESW217</f>
        <v>0</v>
      </c>
      <c r="ESZ217" s="54"/>
      <c r="ETA217" s="19">
        <f>(100-8.19)/100</f>
        <v>0.91810000000000003</v>
      </c>
      <c r="ETB217" s="81">
        <f>ESV17+ESV24</f>
        <v>0</v>
      </c>
      <c r="ETC217" s="82">
        <f>ETB217/ETA217</f>
        <v>0</v>
      </c>
      <c r="ETD217" s="54"/>
      <c r="ETE217" s="19">
        <f>(100-8.19)/100</f>
        <v>0.91810000000000003</v>
      </c>
      <c r="ETF217" s="81">
        <f>ESZ17+ESZ24</f>
        <v>0</v>
      </c>
      <c r="ETG217" s="82">
        <f>ETF217/ETE217</f>
        <v>0</v>
      </c>
      <c r="ETH217" s="54"/>
      <c r="ETI217" s="19">
        <f>(100-8.19)/100</f>
        <v>0.91810000000000003</v>
      </c>
      <c r="ETJ217" s="81">
        <f>ETD17+ETD24</f>
        <v>0</v>
      </c>
      <c r="ETK217" s="82">
        <f>ETJ217/ETI217</f>
        <v>0</v>
      </c>
      <c r="ETL217" s="54"/>
      <c r="ETM217" s="19">
        <f>(100-8.19)/100</f>
        <v>0.91810000000000003</v>
      </c>
      <c r="ETN217" s="81">
        <f>ETH17+ETH24</f>
        <v>0</v>
      </c>
      <c r="ETO217" s="82">
        <f>ETN217/ETM217</f>
        <v>0</v>
      </c>
      <c r="ETP217" s="54"/>
      <c r="ETQ217" s="19">
        <f>(100-8.19)/100</f>
        <v>0.91810000000000003</v>
      </c>
      <c r="ETR217" s="81">
        <f>ETL17+ETL24</f>
        <v>0</v>
      </c>
      <c r="ETS217" s="82">
        <f>ETR217/ETQ217</f>
        <v>0</v>
      </c>
      <c r="ETT217" s="54"/>
      <c r="ETU217" s="19">
        <f>(100-8.19)/100</f>
        <v>0.91810000000000003</v>
      </c>
      <c r="ETV217" s="81">
        <f>ETP17+ETP24</f>
        <v>0</v>
      </c>
      <c r="ETW217" s="82">
        <f>ETV217/ETU217</f>
        <v>0</v>
      </c>
      <c r="ETX217" s="54"/>
      <c r="ETY217" s="19">
        <f>(100-8.19)/100</f>
        <v>0.91810000000000003</v>
      </c>
      <c r="ETZ217" s="81">
        <f>ETT17+ETT24</f>
        <v>0</v>
      </c>
      <c r="EUA217" s="82">
        <f>ETZ217/ETY217</f>
        <v>0</v>
      </c>
      <c r="EUB217" s="54"/>
      <c r="EUC217" s="19">
        <f>(100-8.19)/100</f>
        <v>0.91810000000000003</v>
      </c>
      <c r="EUD217" s="81">
        <f>ETX17+ETX24</f>
        <v>0</v>
      </c>
      <c r="EUE217" s="82">
        <f>EUD217/EUC217</f>
        <v>0</v>
      </c>
      <c r="EUF217" s="54"/>
      <c r="EUG217" s="19">
        <f>(100-8.19)/100</f>
        <v>0.91810000000000003</v>
      </c>
      <c r="EUH217" s="81">
        <f>EUB17+EUB24</f>
        <v>0</v>
      </c>
      <c r="EUI217" s="82">
        <f>EUH217/EUG217</f>
        <v>0</v>
      </c>
      <c r="EUJ217" s="54"/>
      <c r="EUK217" s="19">
        <f>(100-8.19)/100</f>
        <v>0.91810000000000003</v>
      </c>
      <c r="EUL217" s="81">
        <f>EUF17+EUF24</f>
        <v>0</v>
      </c>
      <c r="EUM217" s="82">
        <f>EUL217/EUK217</f>
        <v>0</v>
      </c>
      <c r="EUN217" s="54"/>
      <c r="EUO217" s="19">
        <f>(100-8.19)/100</f>
        <v>0.91810000000000003</v>
      </c>
      <c r="EUP217" s="81">
        <f>EUJ17+EUJ24</f>
        <v>0</v>
      </c>
      <c r="EUQ217" s="82">
        <f>EUP217/EUO217</f>
        <v>0</v>
      </c>
      <c r="EUR217" s="54"/>
      <c r="EUS217" s="19">
        <f>(100-8.19)/100</f>
        <v>0.91810000000000003</v>
      </c>
      <c r="EUT217" s="81">
        <f>EUN17+EUN24</f>
        <v>0</v>
      </c>
      <c r="EUU217" s="82">
        <f>EUT217/EUS217</f>
        <v>0</v>
      </c>
      <c r="EUV217" s="54"/>
      <c r="EUW217" s="19">
        <f>(100-8.19)/100</f>
        <v>0.91810000000000003</v>
      </c>
      <c r="EUX217" s="81">
        <f>EUR17+EUR24</f>
        <v>0</v>
      </c>
      <c r="EUY217" s="82">
        <f>EUX217/EUW217</f>
        <v>0</v>
      </c>
      <c r="EUZ217" s="54"/>
      <c r="EVA217" s="19">
        <f>(100-8.19)/100</f>
        <v>0.91810000000000003</v>
      </c>
      <c r="EVB217" s="81">
        <f>EUV17+EUV24</f>
        <v>0</v>
      </c>
      <c r="EVC217" s="82">
        <f>EVB217/EVA217</f>
        <v>0</v>
      </c>
      <c r="EVD217" s="54"/>
      <c r="EVE217" s="19">
        <f>(100-8.19)/100</f>
        <v>0.91810000000000003</v>
      </c>
      <c r="EVF217" s="81">
        <f>EUZ17+EUZ24</f>
        <v>0</v>
      </c>
      <c r="EVG217" s="82">
        <f>EVF217/EVE217</f>
        <v>0</v>
      </c>
      <c r="EVH217" s="54"/>
      <c r="EVI217" s="19">
        <f>(100-8.19)/100</f>
        <v>0.91810000000000003</v>
      </c>
      <c r="EVJ217" s="81">
        <f>EVD17+EVD24</f>
        <v>0</v>
      </c>
      <c r="EVK217" s="82">
        <f>EVJ217/EVI217</f>
        <v>0</v>
      </c>
      <c r="EVL217" s="54"/>
      <c r="EVM217" s="19">
        <f>(100-8.19)/100</f>
        <v>0.91810000000000003</v>
      </c>
      <c r="EVN217" s="81">
        <f>EVH17+EVH24</f>
        <v>0</v>
      </c>
      <c r="EVO217" s="82">
        <f>EVN217/EVM217</f>
        <v>0</v>
      </c>
      <c r="EVP217" s="54"/>
      <c r="EVQ217" s="19">
        <f>(100-8.19)/100</f>
        <v>0.91810000000000003</v>
      </c>
      <c r="EVR217" s="81">
        <f>EVL17+EVL24</f>
        <v>0</v>
      </c>
      <c r="EVS217" s="82">
        <f>EVR217/EVQ217</f>
        <v>0</v>
      </c>
      <c r="EVT217" s="54"/>
      <c r="EVU217" s="19">
        <f>(100-8.19)/100</f>
        <v>0.91810000000000003</v>
      </c>
      <c r="EVV217" s="81">
        <f>EVP17+EVP24</f>
        <v>0</v>
      </c>
      <c r="EVW217" s="82">
        <f>EVV217/EVU217</f>
        <v>0</v>
      </c>
      <c r="EVX217" s="54"/>
      <c r="EVY217" s="19">
        <f>(100-8.19)/100</f>
        <v>0.91810000000000003</v>
      </c>
      <c r="EVZ217" s="81">
        <f>EVT17+EVT24</f>
        <v>0</v>
      </c>
      <c r="EWA217" s="82">
        <f>EVZ217/EVY217</f>
        <v>0</v>
      </c>
      <c r="EWB217" s="54"/>
      <c r="EWC217" s="19">
        <f>(100-8.19)/100</f>
        <v>0.91810000000000003</v>
      </c>
      <c r="EWD217" s="81">
        <f>EVX17+EVX24</f>
        <v>0</v>
      </c>
      <c r="EWE217" s="82">
        <f>EWD217/EWC217</f>
        <v>0</v>
      </c>
      <c r="EWF217" s="54"/>
      <c r="EWG217" s="19">
        <f>(100-8.19)/100</f>
        <v>0.91810000000000003</v>
      </c>
      <c r="EWH217" s="81">
        <f>EWB17+EWB24</f>
        <v>0</v>
      </c>
      <c r="EWI217" s="82">
        <f>EWH217/EWG217</f>
        <v>0</v>
      </c>
      <c r="EWJ217" s="54"/>
      <c r="EWK217" s="19">
        <f>(100-8.19)/100</f>
        <v>0.91810000000000003</v>
      </c>
      <c r="EWL217" s="81">
        <f>EWF17+EWF24</f>
        <v>0</v>
      </c>
      <c r="EWM217" s="82">
        <f>EWL217/EWK217</f>
        <v>0</v>
      </c>
      <c r="EWN217" s="54"/>
      <c r="EWO217" s="19">
        <f>(100-8.19)/100</f>
        <v>0.91810000000000003</v>
      </c>
      <c r="EWP217" s="81">
        <f>EWJ17+EWJ24</f>
        <v>0</v>
      </c>
      <c r="EWQ217" s="82">
        <f>EWP217/EWO217</f>
        <v>0</v>
      </c>
      <c r="EWR217" s="54"/>
      <c r="EWS217" s="19">
        <f>(100-8.19)/100</f>
        <v>0.91810000000000003</v>
      </c>
      <c r="EWT217" s="81">
        <f>EWN17+EWN24</f>
        <v>0</v>
      </c>
      <c r="EWU217" s="82">
        <f>EWT217/EWS217</f>
        <v>0</v>
      </c>
      <c r="EWV217" s="54"/>
      <c r="EWW217" s="19">
        <f>(100-8.19)/100</f>
        <v>0.91810000000000003</v>
      </c>
      <c r="EWX217" s="81">
        <f>EWR17+EWR24</f>
        <v>0</v>
      </c>
      <c r="EWY217" s="82">
        <f>EWX217/EWW217</f>
        <v>0</v>
      </c>
      <c r="EWZ217" s="54"/>
      <c r="EXA217" s="19">
        <f>(100-8.19)/100</f>
        <v>0.91810000000000003</v>
      </c>
      <c r="EXB217" s="81">
        <f>EWV17+EWV24</f>
        <v>0</v>
      </c>
      <c r="EXC217" s="82">
        <f>EXB217/EXA217</f>
        <v>0</v>
      </c>
      <c r="EXD217" s="54"/>
      <c r="EXE217" s="19">
        <f>(100-8.19)/100</f>
        <v>0.91810000000000003</v>
      </c>
      <c r="EXF217" s="81">
        <f>EWZ17+EWZ24</f>
        <v>0</v>
      </c>
      <c r="EXG217" s="82">
        <f>EXF217/EXE217</f>
        <v>0</v>
      </c>
      <c r="EXH217" s="54"/>
      <c r="EXI217" s="19">
        <f>(100-8.19)/100</f>
        <v>0.91810000000000003</v>
      </c>
      <c r="EXJ217" s="81">
        <f>EXD17+EXD24</f>
        <v>0</v>
      </c>
      <c r="EXK217" s="82">
        <f>EXJ217/EXI217</f>
        <v>0</v>
      </c>
      <c r="EXL217" s="54"/>
      <c r="EXM217" s="19">
        <f>(100-8.19)/100</f>
        <v>0.91810000000000003</v>
      </c>
      <c r="EXN217" s="81">
        <f>EXH17+EXH24</f>
        <v>0</v>
      </c>
      <c r="EXO217" s="82">
        <f>EXN217/EXM217</f>
        <v>0</v>
      </c>
      <c r="EXP217" s="54"/>
      <c r="EXQ217" s="19">
        <f>(100-8.19)/100</f>
        <v>0.91810000000000003</v>
      </c>
      <c r="EXR217" s="81">
        <f>EXL17+EXL24</f>
        <v>0</v>
      </c>
      <c r="EXS217" s="82">
        <f>EXR217/EXQ217</f>
        <v>0</v>
      </c>
      <c r="EXT217" s="54"/>
      <c r="EXU217" s="19">
        <f>(100-8.19)/100</f>
        <v>0.91810000000000003</v>
      </c>
      <c r="EXV217" s="81">
        <f>EXP17+EXP24</f>
        <v>0</v>
      </c>
      <c r="EXW217" s="82">
        <f>EXV217/EXU217</f>
        <v>0</v>
      </c>
      <c r="EXX217" s="54"/>
      <c r="EXY217" s="19">
        <f>(100-8.19)/100</f>
        <v>0.91810000000000003</v>
      </c>
      <c r="EXZ217" s="81">
        <f>EXT17+EXT24</f>
        <v>0</v>
      </c>
      <c r="EYA217" s="82">
        <f>EXZ217/EXY217</f>
        <v>0</v>
      </c>
      <c r="EYB217" s="54"/>
      <c r="EYC217" s="19">
        <f>(100-8.19)/100</f>
        <v>0.91810000000000003</v>
      </c>
      <c r="EYD217" s="81">
        <f>EXX17+EXX24</f>
        <v>0</v>
      </c>
      <c r="EYE217" s="82">
        <f>EYD217/EYC217</f>
        <v>0</v>
      </c>
      <c r="EYF217" s="54"/>
      <c r="EYG217" s="19">
        <f>(100-8.19)/100</f>
        <v>0.91810000000000003</v>
      </c>
      <c r="EYH217" s="81">
        <f>EYB17+EYB24</f>
        <v>0</v>
      </c>
      <c r="EYI217" s="82">
        <f>EYH217/EYG217</f>
        <v>0</v>
      </c>
      <c r="EYJ217" s="54"/>
      <c r="EYK217" s="19">
        <f>(100-8.19)/100</f>
        <v>0.91810000000000003</v>
      </c>
      <c r="EYL217" s="81">
        <f>EYF17+EYF24</f>
        <v>0</v>
      </c>
      <c r="EYM217" s="82">
        <f>EYL217/EYK217</f>
        <v>0</v>
      </c>
      <c r="EYN217" s="54"/>
      <c r="EYO217" s="19">
        <f>(100-8.19)/100</f>
        <v>0.91810000000000003</v>
      </c>
      <c r="EYP217" s="81">
        <f>EYJ17+EYJ24</f>
        <v>0</v>
      </c>
      <c r="EYQ217" s="82">
        <f>EYP217/EYO217</f>
        <v>0</v>
      </c>
      <c r="EYR217" s="54"/>
      <c r="EYS217" s="19">
        <f>(100-8.19)/100</f>
        <v>0.91810000000000003</v>
      </c>
      <c r="EYT217" s="81">
        <f>EYN17+EYN24</f>
        <v>0</v>
      </c>
      <c r="EYU217" s="82">
        <f>EYT217/EYS217</f>
        <v>0</v>
      </c>
      <c r="EYV217" s="54"/>
      <c r="EYW217" s="19">
        <f>(100-8.19)/100</f>
        <v>0.91810000000000003</v>
      </c>
      <c r="EYX217" s="81">
        <f>EYR17+EYR24</f>
        <v>0</v>
      </c>
      <c r="EYY217" s="82">
        <f>EYX217/EYW217</f>
        <v>0</v>
      </c>
      <c r="EYZ217" s="54"/>
      <c r="EZA217" s="19">
        <f>(100-8.19)/100</f>
        <v>0.91810000000000003</v>
      </c>
      <c r="EZB217" s="81">
        <f>EYV17+EYV24</f>
        <v>0</v>
      </c>
      <c r="EZC217" s="82">
        <f>EZB217/EZA217</f>
        <v>0</v>
      </c>
      <c r="EZD217" s="54"/>
      <c r="EZE217" s="19">
        <f>(100-8.19)/100</f>
        <v>0.91810000000000003</v>
      </c>
      <c r="EZF217" s="81">
        <f>EYZ17+EYZ24</f>
        <v>0</v>
      </c>
      <c r="EZG217" s="82">
        <f>EZF217/EZE217</f>
        <v>0</v>
      </c>
      <c r="EZH217" s="54"/>
      <c r="EZI217" s="19">
        <f>(100-8.19)/100</f>
        <v>0.91810000000000003</v>
      </c>
      <c r="EZJ217" s="81">
        <f>EZD17+EZD24</f>
        <v>0</v>
      </c>
      <c r="EZK217" s="82">
        <f>EZJ217/EZI217</f>
        <v>0</v>
      </c>
      <c r="EZL217" s="54"/>
      <c r="EZM217" s="19">
        <f>(100-8.19)/100</f>
        <v>0.91810000000000003</v>
      </c>
      <c r="EZN217" s="81">
        <f>EZH17+EZH24</f>
        <v>0</v>
      </c>
      <c r="EZO217" s="82">
        <f>EZN217/EZM217</f>
        <v>0</v>
      </c>
      <c r="EZP217" s="54"/>
      <c r="EZQ217" s="19">
        <f>(100-8.19)/100</f>
        <v>0.91810000000000003</v>
      </c>
      <c r="EZR217" s="81">
        <f>EZL17+EZL24</f>
        <v>0</v>
      </c>
      <c r="EZS217" s="82">
        <f>EZR217/EZQ217</f>
        <v>0</v>
      </c>
      <c r="EZT217" s="54"/>
      <c r="EZU217" s="19">
        <f>(100-8.19)/100</f>
        <v>0.91810000000000003</v>
      </c>
      <c r="EZV217" s="81">
        <f>EZP17+EZP24</f>
        <v>0</v>
      </c>
      <c r="EZW217" s="82">
        <f>EZV217/EZU217</f>
        <v>0</v>
      </c>
      <c r="EZX217" s="54"/>
      <c r="EZY217" s="19">
        <f>(100-8.19)/100</f>
        <v>0.91810000000000003</v>
      </c>
      <c r="EZZ217" s="81">
        <f>EZT17+EZT24</f>
        <v>0</v>
      </c>
      <c r="FAA217" s="82">
        <f>EZZ217/EZY217</f>
        <v>0</v>
      </c>
      <c r="FAB217" s="54"/>
      <c r="FAC217" s="19">
        <f>(100-8.19)/100</f>
        <v>0.91810000000000003</v>
      </c>
      <c r="FAD217" s="81">
        <f>EZX17+EZX24</f>
        <v>0</v>
      </c>
      <c r="FAE217" s="82">
        <f>FAD217/FAC217</f>
        <v>0</v>
      </c>
      <c r="FAF217" s="54"/>
      <c r="FAG217" s="19">
        <f>(100-8.19)/100</f>
        <v>0.91810000000000003</v>
      </c>
      <c r="FAH217" s="81">
        <f>FAB17+FAB24</f>
        <v>0</v>
      </c>
      <c r="FAI217" s="82">
        <f>FAH217/FAG217</f>
        <v>0</v>
      </c>
      <c r="FAJ217" s="54"/>
      <c r="FAK217" s="19">
        <f>(100-8.19)/100</f>
        <v>0.91810000000000003</v>
      </c>
      <c r="FAL217" s="81">
        <f>FAF17+FAF24</f>
        <v>0</v>
      </c>
      <c r="FAM217" s="82">
        <f>FAL217/FAK217</f>
        <v>0</v>
      </c>
      <c r="FAN217" s="54"/>
      <c r="FAO217" s="19">
        <f>(100-8.19)/100</f>
        <v>0.91810000000000003</v>
      </c>
      <c r="FAP217" s="81">
        <f>FAJ17+FAJ24</f>
        <v>0</v>
      </c>
      <c r="FAQ217" s="82">
        <f>FAP217/FAO217</f>
        <v>0</v>
      </c>
      <c r="FAR217" s="54"/>
      <c r="FAS217" s="19">
        <f>(100-8.19)/100</f>
        <v>0.91810000000000003</v>
      </c>
      <c r="FAT217" s="81">
        <f>FAN17+FAN24</f>
        <v>0</v>
      </c>
      <c r="FAU217" s="82">
        <f>FAT217/FAS217</f>
        <v>0</v>
      </c>
      <c r="FAV217" s="54"/>
      <c r="FAW217" s="19">
        <f>(100-8.19)/100</f>
        <v>0.91810000000000003</v>
      </c>
      <c r="FAX217" s="81">
        <f>FAR17+FAR24</f>
        <v>0</v>
      </c>
      <c r="FAY217" s="82">
        <f>FAX217/FAW217</f>
        <v>0</v>
      </c>
      <c r="FAZ217" s="54"/>
      <c r="FBA217" s="19">
        <f>(100-8.19)/100</f>
        <v>0.91810000000000003</v>
      </c>
      <c r="FBB217" s="81">
        <f>FAV17+FAV24</f>
        <v>0</v>
      </c>
      <c r="FBC217" s="82">
        <f>FBB217/FBA217</f>
        <v>0</v>
      </c>
      <c r="FBD217" s="54"/>
      <c r="FBE217" s="19">
        <f>(100-8.19)/100</f>
        <v>0.91810000000000003</v>
      </c>
      <c r="FBF217" s="81">
        <f>FAZ17+FAZ24</f>
        <v>0</v>
      </c>
      <c r="FBG217" s="82">
        <f>FBF217/FBE217</f>
        <v>0</v>
      </c>
      <c r="FBH217" s="54"/>
      <c r="FBI217" s="19">
        <f>(100-8.19)/100</f>
        <v>0.91810000000000003</v>
      </c>
      <c r="FBJ217" s="81">
        <f>FBD17+FBD24</f>
        <v>0</v>
      </c>
      <c r="FBK217" s="82">
        <f>FBJ217/FBI217</f>
        <v>0</v>
      </c>
      <c r="FBL217" s="54"/>
      <c r="FBM217" s="19">
        <f>(100-8.19)/100</f>
        <v>0.91810000000000003</v>
      </c>
      <c r="FBN217" s="81">
        <f>FBH17+FBH24</f>
        <v>0</v>
      </c>
      <c r="FBO217" s="82">
        <f>FBN217/FBM217</f>
        <v>0</v>
      </c>
      <c r="FBP217" s="54"/>
      <c r="FBQ217" s="19">
        <f>(100-8.19)/100</f>
        <v>0.91810000000000003</v>
      </c>
      <c r="FBR217" s="81">
        <f>FBL17+FBL24</f>
        <v>0</v>
      </c>
      <c r="FBS217" s="82">
        <f>FBR217/FBQ217</f>
        <v>0</v>
      </c>
      <c r="FBT217" s="54"/>
      <c r="FBU217" s="19">
        <f>(100-8.19)/100</f>
        <v>0.91810000000000003</v>
      </c>
      <c r="FBV217" s="81">
        <f>FBP17+FBP24</f>
        <v>0</v>
      </c>
      <c r="FBW217" s="82">
        <f>FBV217/FBU217</f>
        <v>0</v>
      </c>
      <c r="FBX217" s="54"/>
      <c r="FBY217" s="19">
        <f>(100-8.19)/100</f>
        <v>0.91810000000000003</v>
      </c>
      <c r="FBZ217" s="81">
        <f>FBT17+FBT24</f>
        <v>0</v>
      </c>
      <c r="FCA217" s="82">
        <f>FBZ217/FBY217</f>
        <v>0</v>
      </c>
      <c r="FCB217" s="54"/>
      <c r="FCC217" s="19">
        <f>(100-8.19)/100</f>
        <v>0.91810000000000003</v>
      </c>
      <c r="FCD217" s="81">
        <f>FBX17+FBX24</f>
        <v>0</v>
      </c>
      <c r="FCE217" s="82">
        <f>FCD217/FCC217</f>
        <v>0</v>
      </c>
      <c r="FCF217" s="54"/>
      <c r="FCG217" s="19">
        <f>(100-8.19)/100</f>
        <v>0.91810000000000003</v>
      </c>
      <c r="FCH217" s="81">
        <f>FCB17+FCB24</f>
        <v>0</v>
      </c>
      <c r="FCI217" s="82">
        <f>FCH217/FCG217</f>
        <v>0</v>
      </c>
      <c r="FCJ217" s="54"/>
      <c r="FCK217" s="19">
        <f>(100-8.19)/100</f>
        <v>0.91810000000000003</v>
      </c>
      <c r="FCL217" s="81">
        <f>FCF17+FCF24</f>
        <v>0</v>
      </c>
      <c r="FCM217" s="82">
        <f>FCL217/FCK217</f>
        <v>0</v>
      </c>
      <c r="FCN217" s="54"/>
      <c r="FCO217" s="19">
        <f>(100-8.19)/100</f>
        <v>0.91810000000000003</v>
      </c>
      <c r="FCP217" s="81">
        <f>FCJ17+FCJ24</f>
        <v>0</v>
      </c>
      <c r="FCQ217" s="82">
        <f>FCP217/FCO217</f>
        <v>0</v>
      </c>
      <c r="FCR217" s="54"/>
      <c r="FCS217" s="19">
        <f>(100-8.19)/100</f>
        <v>0.91810000000000003</v>
      </c>
      <c r="FCT217" s="81">
        <f>FCN17+FCN24</f>
        <v>0</v>
      </c>
      <c r="FCU217" s="82">
        <f>FCT217/FCS217</f>
        <v>0</v>
      </c>
      <c r="FCV217" s="54"/>
      <c r="FCW217" s="19">
        <f>(100-8.19)/100</f>
        <v>0.91810000000000003</v>
      </c>
      <c r="FCX217" s="81">
        <f>FCR17+FCR24</f>
        <v>0</v>
      </c>
      <c r="FCY217" s="82">
        <f>FCX217/FCW217</f>
        <v>0</v>
      </c>
      <c r="FCZ217" s="54"/>
      <c r="FDA217" s="19">
        <f>(100-8.19)/100</f>
        <v>0.91810000000000003</v>
      </c>
      <c r="FDB217" s="81">
        <f>FCV17+FCV24</f>
        <v>0</v>
      </c>
      <c r="FDC217" s="82">
        <f>FDB217/FDA217</f>
        <v>0</v>
      </c>
      <c r="FDD217" s="54"/>
      <c r="FDE217" s="19">
        <f>(100-8.19)/100</f>
        <v>0.91810000000000003</v>
      </c>
      <c r="FDF217" s="81">
        <f>FCZ17+FCZ24</f>
        <v>0</v>
      </c>
      <c r="FDG217" s="82">
        <f>FDF217/FDE217</f>
        <v>0</v>
      </c>
      <c r="FDH217" s="54"/>
      <c r="FDI217" s="19">
        <f>(100-8.19)/100</f>
        <v>0.91810000000000003</v>
      </c>
      <c r="FDJ217" s="81">
        <f>FDD17+FDD24</f>
        <v>0</v>
      </c>
      <c r="FDK217" s="82">
        <f>FDJ217/FDI217</f>
        <v>0</v>
      </c>
      <c r="FDL217" s="54"/>
      <c r="FDM217" s="19">
        <f>(100-8.19)/100</f>
        <v>0.91810000000000003</v>
      </c>
      <c r="FDN217" s="81">
        <f>FDH17+FDH24</f>
        <v>0</v>
      </c>
      <c r="FDO217" s="82">
        <f>FDN217/FDM217</f>
        <v>0</v>
      </c>
      <c r="FDP217" s="54"/>
      <c r="FDQ217" s="19">
        <f>(100-8.19)/100</f>
        <v>0.91810000000000003</v>
      </c>
      <c r="FDR217" s="81">
        <f>FDL17+FDL24</f>
        <v>0</v>
      </c>
      <c r="FDS217" s="82">
        <f>FDR217/FDQ217</f>
        <v>0</v>
      </c>
      <c r="FDT217" s="54"/>
      <c r="FDU217" s="19">
        <f>(100-8.19)/100</f>
        <v>0.91810000000000003</v>
      </c>
      <c r="FDV217" s="81">
        <f>FDP17+FDP24</f>
        <v>0</v>
      </c>
      <c r="FDW217" s="82">
        <f>FDV217/FDU217</f>
        <v>0</v>
      </c>
      <c r="FDX217" s="54"/>
      <c r="FDY217" s="19">
        <f>(100-8.19)/100</f>
        <v>0.91810000000000003</v>
      </c>
      <c r="FDZ217" s="81">
        <f>FDT17+FDT24</f>
        <v>0</v>
      </c>
      <c r="FEA217" s="82">
        <f>FDZ217/FDY217</f>
        <v>0</v>
      </c>
      <c r="FEB217" s="54"/>
      <c r="FEC217" s="19">
        <f>(100-8.19)/100</f>
        <v>0.91810000000000003</v>
      </c>
      <c r="FED217" s="81">
        <f>FDX17+FDX24</f>
        <v>0</v>
      </c>
      <c r="FEE217" s="82">
        <f>FED217/FEC217</f>
        <v>0</v>
      </c>
      <c r="FEF217" s="54"/>
      <c r="FEG217" s="19">
        <f>(100-8.19)/100</f>
        <v>0.91810000000000003</v>
      </c>
      <c r="FEH217" s="81">
        <f>FEB17+FEB24</f>
        <v>0</v>
      </c>
      <c r="FEI217" s="82">
        <f>FEH217/FEG217</f>
        <v>0</v>
      </c>
      <c r="FEJ217" s="54"/>
      <c r="FEK217" s="19">
        <f>(100-8.19)/100</f>
        <v>0.91810000000000003</v>
      </c>
      <c r="FEL217" s="81">
        <f>FEF17+FEF24</f>
        <v>0</v>
      </c>
      <c r="FEM217" s="82">
        <f>FEL217/FEK217</f>
        <v>0</v>
      </c>
      <c r="FEN217" s="54"/>
      <c r="FEO217" s="19">
        <f>(100-8.19)/100</f>
        <v>0.91810000000000003</v>
      </c>
      <c r="FEP217" s="81">
        <f>FEJ17+FEJ24</f>
        <v>0</v>
      </c>
      <c r="FEQ217" s="82">
        <f>FEP217/FEO217</f>
        <v>0</v>
      </c>
      <c r="FER217" s="54"/>
      <c r="FES217" s="19">
        <f>(100-8.19)/100</f>
        <v>0.91810000000000003</v>
      </c>
      <c r="FET217" s="81">
        <f>FEN17+FEN24</f>
        <v>0</v>
      </c>
      <c r="FEU217" s="82">
        <f>FET217/FES217</f>
        <v>0</v>
      </c>
      <c r="FEV217" s="54"/>
      <c r="FEW217" s="19">
        <f>(100-8.19)/100</f>
        <v>0.91810000000000003</v>
      </c>
      <c r="FEX217" s="81">
        <f>FER17+FER24</f>
        <v>0</v>
      </c>
      <c r="FEY217" s="82">
        <f>FEX217/FEW217</f>
        <v>0</v>
      </c>
      <c r="FEZ217" s="54"/>
      <c r="FFA217" s="19">
        <f>(100-8.19)/100</f>
        <v>0.91810000000000003</v>
      </c>
      <c r="FFB217" s="81">
        <f>FEV17+FEV24</f>
        <v>0</v>
      </c>
      <c r="FFC217" s="82">
        <f>FFB217/FFA217</f>
        <v>0</v>
      </c>
      <c r="FFD217" s="54"/>
      <c r="FFE217" s="19">
        <f>(100-8.19)/100</f>
        <v>0.91810000000000003</v>
      </c>
      <c r="FFF217" s="81">
        <f>FEZ17+FEZ24</f>
        <v>0</v>
      </c>
      <c r="FFG217" s="82">
        <f>FFF217/FFE217</f>
        <v>0</v>
      </c>
      <c r="FFH217" s="54"/>
      <c r="FFI217" s="19">
        <f>(100-8.19)/100</f>
        <v>0.91810000000000003</v>
      </c>
      <c r="FFJ217" s="81">
        <f>FFD17+FFD24</f>
        <v>0</v>
      </c>
      <c r="FFK217" s="82">
        <f>FFJ217/FFI217</f>
        <v>0</v>
      </c>
      <c r="FFL217" s="54"/>
      <c r="FFM217" s="19">
        <f>(100-8.19)/100</f>
        <v>0.91810000000000003</v>
      </c>
      <c r="FFN217" s="81">
        <f>FFH17+FFH24</f>
        <v>0</v>
      </c>
      <c r="FFO217" s="82">
        <f>FFN217/FFM217</f>
        <v>0</v>
      </c>
      <c r="FFP217" s="54"/>
      <c r="FFQ217" s="19">
        <f>(100-8.19)/100</f>
        <v>0.91810000000000003</v>
      </c>
      <c r="FFR217" s="81">
        <f>FFL17+FFL24</f>
        <v>0</v>
      </c>
      <c r="FFS217" s="82">
        <f>FFR217/FFQ217</f>
        <v>0</v>
      </c>
      <c r="FFT217" s="54"/>
      <c r="FFU217" s="19">
        <f>(100-8.19)/100</f>
        <v>0.91810000000000003</v>
      </c>
      <c r="FFV217" s="81">
        <f>FFP17+FFP24</f>
        <v>0</v>
      </c>
      <c r="FFW217" s="82">
        <f>FFV217/FFU217</f>
        <v>0</v>
      </c>
      <c r="FFX217" s="54"/>
      <c r="FFY217" s="19">
        <f>(100-8.19)/100</f>
        <v>0.91810000000000003</v>
      </c>
      <c r="FFZ217" s="81">
        <f>FFT17+FFT24</f>
        <v>0</v>
      </c>
      <c r="FGA217" s="82">
        <f>FFZ217/FFY217</f>
        <v>0</v>
      </c>
      <c r="FGB217" s="54"/>
      <c r="FGC217" s="19">
        <f>(100-8.19)/100</f>
        <v>0.91810000000000003</v>
      </c>
      <c r="FGD217" s="81">
        <f>FFX17+FFX24</f>
        <v>0</v>
      </c>
      <c r="FGE217" s="82">
        <f>FGD217/FGC217</f>
        <v>0</v>
      </c>
      <c r="FGF217" s="54"/>
      <c r="FGG217" s="19">
        <f>(100-8.19)/100</f>
        <v>0.91810000000000003</v>
      </c>
      <c r="FGH217" s="81">
        <f>FGB17+FGB24</f>
        <v>0</v>
      </c>
      <c r="FGI217" s="82">
        <f>FGH217/FGG217</f>
        <v>0</v>
      </c>
      <c r="FGJ217" s="54"/>
      <c r="FGK217" s="19">
        <f>(100-8.19)/100</f>
        <v>0.91810000000000003</v>
      </c>
      <c r="FGL217" s="81">
        <f>FGF17+FGF24</f>
        <v>0</v>
      </c>
      <c r="FGM217" s="82">
        <f>FGL217/FGK217</f>
        <v>0</v>
      </c>
      <c r="FGN217" s="54"/>
      <c r="FGO217" s="19">
        <f>(100-8.19)/100</f>
        <v>0.91810000000000003</v>
      </c>
      <c r="FGP217" s="81">
        <f>FGJ17+FGJ24</f>
        <v>0</v>
      </c>
      <c r="FGQ217" s="82">
        <f>FGP217/FGO217</f>
        <v>0</v>
      </c>
      <c r="FGR217" s="54"/>
      <c r="FGS217" s="19">
        <f>(100-8.19)/100</f>
        <v>0.91810000000000003</v>
      </c>
      <c r="FGT217" s="81">
        <f>FGN17+FGN24</f>
        <v>0</v>
      </c>
      <c r="FGU217" s="82">
        <f>FGT217/FGS217</f>
        <v>0</v>
      </c>
      <c r="FGV217" s="54"/>
      <c r="FGW217" s="19">
        <f>(100-8.19)/100</f>
        <v>0.91810000000000003</v>
      </c>
      <c r="FGX217" s="81">
        <f>FGR17+FGR24</f>
        <v>0</v>
      </c>
      <c r="FGY217" s="82">
        <f>FGX217/FGW217</f>
        <v>0</v>
      </c>
      <c r="FGZ217" s="54"/>
      <c r="FHA217" s="19">
        <f>(100-8.19)/100</f>
        <v>0.91810000000000003</v>
      </c>
      <c r="FHB217" s="81">
        <f>FGV17+FGV24</f>
        <v>0</v>
      </c>
      <c r="FHC217" s="82">
        <f>FHB217/FHA217</f>
        <v>0</v>
      </c>
      <c r="FHD217" s="54"/>
      <c r="FHE217" s="19">
        <f>(100-8.19)/100</f>
        <v>0.91810000000000003</v>
      </c>
      <c r="FHF217" s="81">
        <f>FGZ17+FGZ24</f>
        <v>0</v>
      </c>
      <c r="FHG217" s="82">
        <f>FHF217/FHE217</f>
        <v>0</v>
      </c>
      <c r="FHH217" s="54"/>
      <c r="FHI217" s="19">
        <f>(100-8.19)/100</f>
        <v>0.91810000000000003</v>
      </c>
      <c r="FHJ217" s="81">
        <f>FHD17+FHD24</f>
        <v>0</v>
      </c>
      <c r="FHK217" s="82">
        <f>FHJ217/FHI217</f>
        <v>0</v>
      </c>
      <c r="FHL217" s="54"/>
      <c r="FHM217" s="19">
        <f>(100-8.19)/100</f>
        <v>0.91810000000000003</v>
      </c>
      <c r="FHN217" s="81">
        <f>FHH17+FHH24</f>
        <v>0</v>
      </c>
      <c r="FHO217" s="82">
        <f>FHN217/FHM217</f>
        <v>0</v>
      </c>
      <c r="FHP217" s="54"/>
      <c r="FHQ217" s="19">
        <f>(100-8.19)/100</f>
        <v>0.91810000000000003</v>
      </c>
      <c r="FHR217" s="81">
        <f>FHL17+FHL24</f>
        <v>0</v>
      </c>
      <c r="FHS217" s="82">
        <f>FHR217/FHQ217</f>
        <v>0</v>
      </c>
      <c r="FHT217" s="54"/>
      <c r="FHU217" s="19">
        <f>(100-8.19)/100</f>
        <v>0.91810000000000003</v>
      </c>
      <c r="FHV217" s="81">
        <f>FHP17+FHP24</f>
        <v>0</v>
      </c>
      <c r="FHW217" s="82">
        <f>FHV217/FHU217</f>
        <v>0</v>
      </c>
      <c r="FHX217" s="54"/>
      <c r="FHY217" s="19">
        <f>(100-8.19)/100</f>
        <v>0.91810000000000003</v>
      </c>
      <c r="FHZ217" s="81">
        <f>FHT17+FHT24</f>
        <v>0</v>
      </c>
      <c r="FIA217" s="82">
        <f>FHZ217/FHY217</f>
        <v>0</v>
      </c>
      <c r="FIB217" s="54"/>
      <c r="FIC217" s="19">
        <f>(100-8.19)/100</f>
        <v>0.91810000000000003</v>
      </c>
      <c r="FID217" s="81">
        <f>FHX17+FHX24</f>
        <v>0</v>
      </c>
      <c r="FIE217" s="82">
        <f>FID217/FIC217</f>
        <v>0</v>
      </c>
      <c r="FIF217" s="54"/>
      <c r="FIG217" s="19">
        <f>(100-8.19)/100</f>
        <v>0.91810000000000003</v>
      </c>
      <c r="FIH217" s="81">
        <f>FIB17+FIB24</f>
        <v>0</v>
      </c>
      <c r="FII217" s="82">
        <f>FIH217/FIG217</f>
        <v>0</v>
      </c>
      <c r="FIJ217" s="54"/>
      <c r="FIK217" s="19">
        <f>(100-8.19)/100</f>
        <v>0.91810000000000003</v>
      </c>
      <c r="FIL217" s="81">
        <f>FIF17+FIF24</f>
        <v>0</v>
      </c>
      <c r="FIM217" s="82">
        <f>FIL217/FIK217</f>
        <v>0</v>
      </c>
      <c r="FIN217" s="54"/>
      <c r="FIO217" s="19">
        <f>(100-8.19)/100</f>
        <v>0.91810000000000003</v>
      </c>
      <c r="FIP217" s="81">
        <f>FIJ17+FIJ24</f>
        <v>0</v>
      </c>
      <c r="FIQ217" s="82">
        <f>FIP217/FIO217</f>
        <v>0</v>
      </c>
      <c r="FIR217" s="54"/>
      <c r="FIS217" s="19">
        <f>(100-8.19)/100</f>
        <v>0.91810000000000003</v>
      </c>
      <c r="FIT217" s="81">
        <f>FIN17+FIN24</f>
        <v>0</v>
      </c>
      <c r="FIU217" s="82">
        <f>FIT217/FIS217</f>
        <v>0</v>
      </c>
      <c r="FIV217" s="54"/>
      <c r="FIW217" s="19">
        <f>(100-8.19)/100</f>
        <v>0.91810000000000003</v>
      </c>
      <c r="FIX217" s="81">
        <f>FIR17+FIR24</f>
        <v>0</v>
      </c>
      <c r="FIY217" s="82">
        <f>FIX217/FIW217</f>
        <v>0</v>
      </c>
      <c r="FIZ217" s="54"/>
      <c r="FJA217" s="19">
        <f>(100-8.19)/100</f>
        <v>0.91810000000000003</v>
      </c>
      <c r="FJB217" s="81">
        <f>FIV17+FIV24</f>
        <v>0</v>
      </c>
      <c r="FJC217" s="82">
        <f>FJB217/FJA217</f>
        <v>0</v>
      </c>
      <c r="FJD217" s="54"/>
      <c r="FJE217" s="19">
        <f>(100-8.19)/100</f>
        <v>0.91810000000000003</v>
      </c>
      <c r="FJF217" s="81">
        <f>FIZ17+FIZ24</f>
        <v>0</v>
      </c>
      <c r="FJG217" s="82">
        <f>FJF217/FJE217</f>
        <v>0</v>
      </c>
      <c r="FJH217" s="54"/>
      <c r="FJI217" s="19">
        <f>(100-8.19)/100</f>
        <v>0.91810000000000003</v>
      </c>
      <c r="FJJ217" s="81">
        <f>FJD17+FJD24</f>
        <v>0</v>
      </c>
      <c r="FJK217" s="82">
        <f>FJJ217/FJI217</f>
        <v>0</v>
      </c>
      <c r="FJL217" s="54"/>
      <c r="FJM217" s="19">
        <f>(100-8.19)/100</f>
        <v>0.91810000000000003</v>
      </c>
      <c r="FJN217" s="81">
        <f>FJH17+FJH24</f>
        <v>0</v>
      </c>
      <c r="FJO217" s="82">
        <f>FJN217/FJM217</f>
        <v>0</v>
      </c>
      <c r="FJP217" s="54"/>
      <c r="FJQ217" s="19">
        <f>(100-8.19)/100</f>
        <v>0.91810000000000003</v>
      </c>
      <c r="FJR217" s="81">
        <f>FJL17+FJL24</f>
        <v>0</v>
      </c>
      <c r="FJS217" s="82">
        <f>FJR217/FJQ217</f>
        <v>0</v>
      </c>
      <c r="FJT217" s="54"/>
      <c r="FJU217" s="19">
        <f>(100-8.19)/100</f>
        <v>0.91810000000000003</v>
      </c>
      <c r="FJV217" s="81">
        <f>FJP17+FJP24</f>
        <v>0</v>
      </c>
      <c r="FJW217" s="82">
        <f>FJV217/FJU217</f>
        <v>0</v>
      </c>
      <c r="FJX217" s="54"/>
      <c r="FJY217" s="19">
        <f>(100-8.19)/100</f>
        <v>0.91810000000000003</v>
      </c>
      <c r="FJZ217" s="81">
        <f>FJT17+FJT24</f>
        <v>0</v>
      </c>
      <c r="FKA217" s="82">
        <f>FJZ217/FJY217</f>
        <v>0</v>
      </c>
      <c r="FKB217" s="54"/>
      <c r="FKC217" s="19">
        <f>(100-8.19)/100</f>
        <v>0.91810000000000003</v>
      </c>
      <c r="FKD217" s="81">
        <f>FJX17+FJX24</f>
        <v>0</v>
      </c>
      <c r="FKE217" s="82">
        <f>FKD217/FKC217</f>
        <v>0</v>
      </c>
      <c r="FKF217" s="54"/>
      <c r="FKG217" s="19">
        <f>(100-8.19)/100</f>
        <v>0.91810000000000003</v>
      </c>
      <c r="FKH217" s="81">
        <f>FKB17+FKB24</f>
        <v>0</v>
      </c>
      <c r="FKI217" s="82">
        <f>FKH217/FKG217</f>
        <v>0</v>
      </c>
      <c r="FKJ217" s="54"/>
      <c r="FKK217" s="19">
        <f>(100-8.19)/100</f>
        <v>0.91810000000000003</v>
      </c>
      <c r="FKL217" s="81">
        <f>FKF17+FKF24</f>
        <v>0</v>
      </c>
      <c r="FKM217" s="82">
        <f>FKL217/FKK217</f>
        <v>0</v>
      </c>
      <c r="FKN217" s="54"/>
      <c r="FKO217" s="19">
        <f>(100-8.19)/100</f>
        <v>0.91810000000000003</v>
      </c>
      <c r="FKP217" s="81">
        <f>FKJ17+FKJ24</f>
        <v>0</v>
      </c>
      <c r="FKQ217" s="82">
        <f>FKP217/FKO217</f>
        <v>0</v>
      </c>
      <c r="FKR217" s="54"/>
      <c r="FKS217" s="19">
        <f>(100-8.19)/100</f>
        <v>0.91810000000000003</v>
      </c>
      <c r="FKT217" s="81">
        <f>FKN17+FKN24</f>
        <v>0</v>
      </c>
      <c r="FKU217" s="82">
        <f>FKT217/FKS217</f>
        <v>0</v>
      </c>
      <c r="FKV217" s="54"/>
      <c r="FKW217" s="19">
        <f>(100-8.19)/100</f>
        <v>0.91810000000000003</v>
      </c>
      <c r="FKX217" s="81">
        <f>FKR17+FKR24</f>
        <v>0</v>
      </c>
      <c r="FKY217" s="82">
        <f>FKX217/FKW217</f>
        <v>0</v>
      </c>
      <c r="FKZ217" s="54"/>
      <c r="FLA217" s="19">
        <f>(100-8.19)/100</f>
        <v>0.91810000000000003</v>
      </c>
      <c r="FLB217" s="81">
        <f>FKV17+FKV24</f>
        <v>0</v>
      </c>
      <c r="FLC217" s="82">
        <f>FLB217/FLA217</f>
        <v>0</v>
      </c>
      <c r="FLD217" s="54"/>
      <c r="FLE217" s="19">
        <f>(100-8.19)/100</f>
        <v>0.91810000000000003</v>
      </c>
      <c r="FLF217" s="81">
        <f>FKZ17+FKZ24</f>
        <v>0</v>
      </c>
      <c r="FLG217" s="82">
        <f>FLF217/FLE217</f>
        <v>0</v>
      </c>
      <c r="FLH217" s="54"/>
      <c r="FLI217" s="19">
        <f>(100-8.19)/100</f>
        <v>0.91810000000000003</v>
      </c>
      <c r="FLJ217" s="81">
        <f>FLD17+FLD24</f>
        <v>0</v>
      </c>
      <c r="FLK217" s="82">
        <f>FLJ217/FLI217</f>
        <v>0</v>
      </c>
      <c r="FLL217" s="54"/>
      <c r="FLM217" s="19">
        <f>(100-8.19)/100</f>
        <v>0.91810000000000003</v>
      </c>
      <c r="FLN217" s="81">
        <f>FLH17+FLH24</f>
        <v>0</v>
      </c>
      <c r="FLO217" s="82">
        <f>FLN217/FLM217</f>
        <v>0</v>
      </c>
      <c r="FLP217" s="54"/>
      <c r="FLQ217" s="19">
        <f>(100-8.19)/100</f>
        <v>0.91810000000000003</v>
      </c>
      <c r="FLR217" s="81">
        <f>FLL17+FLL24</f>
        <v>0</v>
      </c>
      <c r="FLS217" s="82">
        <f>FLR217/FLQ217</f>
        <v>0</v>
      </c>
      <c r="FLT217" s="54"/>
      <c r="FLU217" s="19">
        <f>(100-8.19)/100</f>
        <v>0.91810000000000003</v>
      </c>
      <c r="FLV217" s="81">
        <f>FLP17+FLP24</f>
        <v>0</v>
      </c>
      <c r="FLW217" s="82">
        <f>FLV217/FLU217</f>
        <v>0</v>
      </c>
      <c r="FLX217" s="54"/>
      <c r="FLY217" s="19">
        <f>(100-8.19)/100</f>
        <v>0.91810000000000003</v>
      </c>
      <c r="FLZ217" s="81">
        <f>FLT17+FLT24</f>
        <v>0</v>
      </c>
      <c r="FMA217" s="82">
        <f>FLZ217/FLY217</f>
        <v>0</v>
      </c>
      <c r="FMB217" s="54"/>
      <c r="FMC217" s="19">
        <f>(100-8.19)/100</f>
        <v>0.91810000000000003</v>
      </c>
      <c r="FMD217" s="81">
        <f>FLX17+FLX24</f>
        <v>0</v>
      </c>
      <c r="FME217" s="82">
        <f>FMD217/FMC217</f>
        <v>0</v>
      </c>
      <c r="FMF217" s="54"/>
      <c r="FMG217" s="19">
        <f>(100-8.19)/100</f>
        <v>0.91810000000000003</v>
      </c>
      <c r="FMH217" s="81">
        <f>FMB17+FMB24</f>
        <v>0</v>
      </c>
      <c r="FMI217" s="82">
        <f>FMH217/FMG217</f>
        <v>0</v>
      </c>
      <c r="FMJ217" s="54"/>
      <c r="FMK217" s="19">
        <f>(100-8.19)/100</f>
        <v>0.91810000000000003</v>
      </c>
      <c r="FML217" s="81">
        <f>FMF17+FMF24</f>
        <v>0</v>
      </c>
      <c r="FMM217" s="82">
        <f>FML217/FMK217</f>
        <v>0</v>
      </c>
      <c r="FMN217" s="54"/>
      <c r="FMO217" s="19">
        <f>(100-8.19)/100</f>
        <v>0.91810000000000003</v>
      </c>
      <c r="FMP217" s="81">
        <f>FMJ17+FMJ24</f>
        <v>0</v>
      </c>
      <c r="FMQ217" s="82">
        <f>FMP217/FMO217</f>
        <v>0</v>
      </c>
      <c r="FMR217" s="54"/>
      <c r="FMS217" s="19">
        <f>(100-8.19)/100</f>
        <v>0.91810000000000003</v>
      </c>
      <c r="FMT217" s="81">
        <f>FMN17+FMN24</f>
        <v>0</v>
      </c>
      <c r="FMU217" s="82">
        <f>FMT217/FMS217</f>
        <v>0</v>
      </c>
      <c r="FMV217" s="54"/>
      <c r="FMW217" s="19">
        <f>(100-8.19)/100</f>
        <v>0.91810000000000003</v>
      </c>
      <c r="FMX217" s="81">
        <f>FMR17+FMR24</f>
        <v>0</v>
      </c>
      <c r="FMY217" s="82">
        <f>FMX217/FMW217</f>
        <v>0</v>
      </c>
      <c r="FMZ217" s="54"/>
      <c r="FNA217" s="19">
        <f>(100-8.19)/100</f>
        <v>0.91810000000000003</v>
      </c>
      <c r="FNB217" s="81">
        <f>FMV17+FMV24</f>
        <v>0</v>
      </c>
      <c r="FNC217" s="82">
        <f>FNB217/FNA217</f>
        <v>0</v>
      </c>
      <c r="FND217" s="54"/>
      <c r="FNE217" s="19">
        <f>(100-8.19)/100</f>
        <v>0.91810000000000003</v>
      </c>
      <c r="FNF217" s="81">
        <f>FMZ17+FMZ24</f>
        <v>0</v>
      </c>
      <c r="FNG217" s="82">
        <f>FNF217/FNE217</f>
        <v>0</v>
      </c>
      <c r="FNH217" s="54"/>
      <c r="FNI217" s="19">
        <f>(100-8.19)/100</f>
        <v>0.91810000000000003</v>
      </c>
      <c r="FNJ217" s="81">
        <f>FND17+FND24</f>
        <v>0</v>
      </c>
      <c r="FNK217" s="82">
        <f>FNJ217/FNI217</f>
        <v>0</v>
      </c>
      <c r="FNL217" s="54"/>
      <c r="FNM217" s="19">
        <f>(100-8.19)/100</f>
        <v>0.91810000000000003</v>
      </c>
      <c r="FNN217" s="81">
        <f>FNH17+FNH24</f>
        <v>0</v>
      </c>
      <c r="FNO217" s="82">
        <f>FNN217/FNM217</f>
        <v>0</v>
      </c>
      <c r="FNP217" s="54"/>
      <c r="FNQ217" s="19">
        <f>(100-8.19)/100</f>
        <v>0.91810000000000003</v>
      </c>
      <c r="FNR217" s="81">
        <f>FNL17+FNL24</f>
        <v>0</v>
      </c>
      <c r="FNS217" s="82">
        <f>FNR217/FNQ217</f>
        <v>0</v>
      </c>
      <c r="FNT217" s="54"/>
      <c r="FNU217" s="19">
        <f>(100-8.19)/100</f>
        <v>0.91810000000000003</v>
      </c>
      <c r="FNV217" s="81">
        <f>FNP17+FNP24</f>
        <v>0</v>
      </c>
      <c r="FNW217" s="82">
        <f>FNV217/FNU217</f>
        <v>0</v>
      </c>
      <c r="FNX217" s="54"/>
      <c r="FNY217" s="19">
        <f>(100-8.19)/100</f>
        <v>0.91810000000000003</v>
      </c>
      <c r="FNZ217" s="81">
        <f>FNT17+FNT24</f>
        <v>0</v>
      </c>
      <c r="FOA217" s="82">
        <f>FNZ217/FNY217</f>
        <v>0</v>
      </c>
      <c r="FOB217" s="54"/>
      <c r="FOC217" s="19">
        <f>(100-8.19)/100</f>
        <v>0.91810000000000003</v>
      </c>
      <c r="FOD217" s="81">
        <f>FNX17+FNX24</f>
        <v>0</v>
      </c>
      <c r="FOE217" s="82">
        <f>FOD217/FOC217</f>
        <v>0</v>
      </c>
      <c r="FOF217" s="54"/>
      <c r="FOG217" s="19">
        <f>(100-8.19)/100</f>
        <v>0.91810000000000003</v>
      </c>
      <c r="FOH217" s="81">
        <f>FOB17+FOB24</f>
        <v>0</v>
      </c>
      <c r="FOI217" s="82">
        <f>FOH217/FOG217</f>
        <v>0</v>
      </c>
      <c r="FOJ217" s="54"/>
      <c r="FOK217" s="19">
        <f>(100-8.19)/100</f>
        <v>0.91810000000000003</v>
      </c>
      <c r="FOL217" s="81">
        <f>FOF17+FOF24</f>
        <v>0</v>
      </c>
      <c r="FOM217" s="82">
        <f>FOL217/FOK217</f>
        <v>0</v>
      </c>
      <c r="FON217" s="54"/>
      <c r="FOO217" s="19">
        <f>(100-8.19)/100</f>
        <v>0.91810000000000003</v>
      </c>
      <c r="FOP217" s="81">
        <f>FOJ17+FOJ24</f>
        <v>0</v>
      </c>
      <c r="FOQ217" s="82">
        <f>FOP217/FOO217</f>
        <v>0</v>
      </c>
      <c r="FOR217" s="54"/>
      <c r="FOS217" s="19">
        <f>(100-8.19)/100</f>
        <v>0.91810000000000003</v>
      </c>
      <c r="FOT217" s="81">
        <f>FON17+FON24</f>
        <v>0</v>
      </c>
      <c r="FOU217" s="82">
        <f>FOT217/FOS217</f>
        <v>0</v>
      </c>
      <c r="FOV217" s="54"/>
      <c r="FOW217" s="19">
        <f>(100-8.19)/100</f>
        <v>0.91810000000000003</v>
      </c>
      <c r="FOX217" s="81">
        <f>FOR17+FOR24</f>
        <v>0</v>
      </c>
      <c r="FOY217" s="82">
        <f>FOX217/FOW217</f>
        <v>0</v>
      </c>
      <c r="FOZ217" s="54"/>
      <c r="FPA217" s="19">
        <f>(100-8.19)/100</f>
        <v>0.91810000000000003</v>
      </c>
      <c r="FPB217" s="81">
        <f>FOV17+FOV24</f>
        <v>0</v>
      </c>
      <c r="FPC217" s="82">
        <f>FPB217/FPA217</f>
        <v>0</v>
      </c>
      <c r="FPD217" s="54"/>
      <c r="FPE217" s="19">
        <f>(100-8.19)/100</f>
        <v>0.91810000000000003</v>
      </c>
      <c r="FPF217" s="81">
        <f>FOZ17+FOZ24</f>
        <v>0</v>
      </c>
      <c r="FPG217" s="82">
        <f>FPF217/FPE217</f>
        <v>0</v>
      </c>
      <c r="FPH217" s="54"/>
      <c r="FPI217" s="19">
        <f>(100-8.19)/100</f>
        <v>0.91810000000000003</v>
      </c>
      <c r="FPJ217" s="81">
        <f>FPD17+FPD24</f>
        <v>0</v>
      </c>
      <c r="FPK217" s="82">
        <f>FPJ217/FPI217</f>
        <v>0</v>
      </c>
      <c r="FPL217" s="54"/>
      <c r="FPM217" s="19">
        <f>(100-8.19)/100</f>
        <v>0.91810000000000003</v>
      </c>
      <c r="FPN217" s="81">
        <f>FPH17+FPH24</f>
        <v>0</v>
      </c>
      <c r="FPO217" s="82">
        <f>FPN217/FPM217</f>
        <v>0</v>
      </c>
      <c r="FPP217" s="54"/>
      <c r="FPQ217" s="19">
        <f>(100-8.19)/100</f>
        <v>0.91810000000000003</v>
      </c>
      <c r="FPR217" s="81">
        <f>FPL17+FPL24</f>
        <v>0</v>
      </c>
      <c r="FPS217" s="82">
        <f>FPR217/FPQ217</f>
        <v>0</v>
      </c>
      <c r="FPT217" s="54"/>
      <c r="FPU217" s="19">
        <f>(100-8.19)/100</f>
        <v>0.91810000000000003</v>
      </c>
      <c r="FPV217" s="81">
        <f>FPP17+FPP24</f>
        <v>0</v>
      </c>
      <c r="FPW217" s="82">
        <f>FPV217/FPU217</f>
        <v>0</v>
      </c>
      <c r="FPX217" s="54"/>
      <c r="FPY217" s="19">
        <f>(100-8.19)/100</f>
        <v>0.91810000000000003</v>
      </c>
      <c r="FPZ217" s="81">
        <f>FPT17+FPT24</f>
        <v>0</v>
      </c>
      <c r="FQA217" s="82">
        <f>FPZ217/FPY217</f>
        <v>0</v>
      </c>
      <c r="FQB217" s="54"/>
      <c r="FQC217" s="19">
        <f>(100-8.19)/100</f>
        <v>0.91810000000000003</v>
      </c>
      <c r="FQD217" s="81">
        <f>FPX17+FPX24</f>
        <v>0</v>
      </c>
      <c r="FQE217" s="82">
        <f>FQD217/FQC217</f>
        <v>0</v>
      </c>
      <c r="FQF217" s="54"/>
      <c r="FQG217" s="19">
        <f>(100-8.19)/100</f>
        <v>0.91810000000000003</v>
      </c>
      <c r="FQH217" s="81">
        <f>FQB17+FQB24</f>
        <v>0</v>
      </c>
      <c r="FQI217" s="82">
        <f>FQH217/FQG217</f>
        <v>0</v>
      </c>
      <c r="FQJ217" s="54"/>
      <c r="FQK217" s="19">
        <f>(100-8.19)/100</f>
        <v>0.91810000000000003</v>
      </c>
      <c r="FQL217" s="81">
        <f>FQF17+FQF24</f>
        <v>0</v>
      </c>
      <c r="FQM217" s="82">
        <f>FQL217/FQK217</f>
        <v>0</v>
      </c>
      <c r="FQN217" s="54"/>
      <c r="FQO217" s="19">
        <f>(100-8.19)/100</f>
        <v>0.91810000000000003</v>
      </c>
      <c r="FQP217" s="81">
        <f>FQJ17+FQJ24</f>
        <v>0</v>
      </c>
      <c r="FQQ217" s="82">
        <f>FQP217/FQO217</f>
        <v>0</v>
      </c>
      <c r="FQR217" s="54"/>
      <c r="FQS217" s="19">
        <f>(100-8.19)/100</f>
        <v>0.91810000000000003</v>
      </c>
      <c r="FQT217" s="81">
        <f>FQN17+FQN24</f>
        <v>0</v>
      </c>
      <c r="FQU217" s="82">
        <f>FQT217/FQS217</f>
        <v>0</v>
      </c>
      <c r="FQV217" s="54"/>
      <c r="FQW217" s="19">
        <f>(100-8.19)/100</f>
        <v>0.91810000000000003</v>
      </c>
      <c r="FQX217" s="81">
        <f>FQR17+FQR24</f>
        <v>0</v>
      </c>
      <c r="FQY217" s="82">
        <f>FQX217/FQW217</f>
        <v>0</v>
      </c>
      <c r="FQZ217" s="54"/>
      <c r="FRA217" s="19">
        <f>(100-8.19)/100</f>
        <v>0.91810000000000003</v>
      </c>
      <c r="FRB217" s="81">
        <f>FQV17+FQV24</f>
        <v>0</v>
      </c>
      <c r="FRC217" s="82">
        <f>FRB217/FRA217</f>
        <v>0</v>
      </c>
      <c r="FRD217" s="54"/>
      <c r="FRE217" s="19">
        <f>(100-8.19)/100</f>
        <v>0.91810000000000003</v>
      </c>
      <c r="FRF217" s="81">
        <f>FQZ17+FQZ24</f>
        <v>0</v>
      </c>
      <c r="FRG217" s="82">
        <f>FRF217/FRE217</f>
        <v>0</v>
      </c>
      <c r="FRH217" s="54"/>
      <c r="FRI217" s="19">
        <f>(100-8.19)/100</f>
        <v>0.91810000000000003</v>
      </c>
      <c r="FRJ217" s="81">
        <f>FRD17+FRD24</f>
        <v>0</v>
      </c>
      <c r="FRK217" s="82">
        <f>FRJ217/FRI217</f>
        <v>0</v>
      </c>
      <c r="FRL217" s="54"/>
      <c r="FRM217" s="19">
        <f>(100-8.19)/100</f>
        <v>0.91810000000000003</v>
      </c>
      <c r="FRN217" s="81">
        <f>FRH17+FRH24</f>
        <v>0</v>
      </c>
      <c r="FRO217" s="82">
        <f>FRN217/FRM217</f>
        <v>0</v>
      </c>
      <c r="FRP217" s="54"/>
      <c r="FRQ217" s="19">
        <f>(100-8.19)/100</f>
        <v>0.91810000000000003</v>
      </c>
      <c r="FRR217" s="81">
        <f>FRL17+FRL24</f>
        <v>0</v>
      </c>
      <c r="FRS217" s="82">
        <f>FRR217/FRQ217</f>
        <v>0</v>
      </c>
      <c r="FRT217" s="54"/>
      <c r="FRU217" s="19">
        <f>(100-8.19)/100</f>
        <v>0.91810000000000003</v>
      </c>
      <c r="FRV217" s="81">
        <f>FRP17+FRP24</f>
        <v>0</v>
      </c>
      <c r="FRW217" s="82">
        <f>FRV217/FRU217</f>
        <v>0</v>
      </c>
      <c r="FRX217" s="54"/>
      <c r="FRY217" s="19">
        <f>(100-8.19)/100</f>
        <v>0.91810000000000003</v>
      </c>
      <c r="FRZ217" s="81">
        <f>FRT17+FRT24</f>
        <v>0</v>
      </c>
      <c r="FSA217" s="82">
        <f>FRZ217/FRY217</f>
        <v>0</v>
      </c>
      <c r="FSB217" s="54"/>
      <c r="FSC217" s="19">
        <f>(100-8.19)/100</f>
        <v>0.91810000000000003</v>
      </c>
      <c r="FSD217" s="81">
        <f>FRX17+FRX24</f>
        <v>0</v>
      </c>
      <c r="FSE217" s="82">
        <f>FSD217/FSC217</f>
        <v>0</v>
      </c>
      <c r="FSF217" s="54"/>
      <c r="FSG217" s="19">
        <f>(100-8.19)/100</f>
        <v>0.91810000000000003</v>
      </c>
      <c r="FSH217" s="81">
        <f>FSB17+FSB24</f>
        <v>0</v>
      </c>
      <c r="FSI217" s="82">
        <f>FSH217/FSG217</f>
        <v>0</v>
      </c>
      <c r="FSJ217" s="54"/>
      <c r="FSK217" s="19">
        <f>(100-8.19)/100</f>
        <v>0.91810000000000003</v>
      </c>
      <c r="FSL217" s="81">
        <f>FSF17+FSF24</f>
        <v>0</v>
      </c>
      <c r="FSM217" s="82">
        <f>FSL217/FSK217</f>
        <v>0</v>
      </c>
      <c r="FSN217" s="54"/>
      <c r="FSO217" s="19">
        <f>(100-8.19)/100</f>
        <v>0.91810000000000003</v>
      </c>
      <c r="FSP217" s="81">
        <f>FSJ17+FSJ24</f>
        <v>0</v>
      </c>
      <c r="FSQ217" s="82">
        <f>FSP217/FSO217</f>
        <v>0</v>
      </c>
      <c r="FSR217" s="54"/>
      <c r="FSS217" s="19">
        <f>(100-8.19)/100</f>
        <v>0.91810000000000003</v>
      </c>
      <c r="FST217" s="81">
        <f>FSN17+FSN24</f>
        <v>0</v>
      </c>
      <c r="FSU217" s="82">
        <f>FST217/FSS217</f>
        <v>0</v>
      </c>
      <c r="FSV217" s="54"/>
      <c r="FSW217" s="19">
        <f>(100-8.19)/100</f>
        <v>0.91810000000000003</v>
      </c>
      <c r="FSX217" s="81">
        <f>FSR17+FSR24</f>
        <v>0</v>
      </c>
      <c r="FSY217" s="82">
        <f>FSX217/FSW217</f>
        <v>0</v>
      </c>
      <c r="FSZ217" s="54"/>
      <c r="FTA217" s="19">
        <f>(100-8.19)/100</f>
        <v>0.91810000000000003</v>
      </c>
      <c r="FTB217" s="81">
        <f>FSV17+FSV24</f>
        <v>0</v>
      </c>
      <c r="FTC217" s="82">
        <f>FTB217/FTA217</f>
        <v>0</v>
      </c>
      <c r="FTD217" s="54"/>
      <c r="FTE217" s="19">
        <f>(100-8.19)/100</f>
        <v>0.91810000000000003</v>
      </c>
      <c r="FTF217" s="81">
        <f>FSZ17+FSZ24</f>
        <v>0</v>
      </c>
      <c r="FTG217" s="82">
        <f>FTF217/FTE217</f>
        <v>0</v>
      </c>
      <c r="FTH217" s="54"/>
      <c r="FTI217" s="19">
        <f>(100-8.19)/100</f>
        <v>0.91810000000000003</v>
      </c>
      <c r="FTJ217" s="81">
        <f>FTD17+FTD24</f>
        <v>0</v>
      </c>
      <c r="FTK217" s="82">
        <f>FTJ217/FTI217</f>
        <v>0</v>
      </c>
      <c r="FTL217" s="54"/>
      <c r="FTM217" s="19">
        <f>(100-8.19)/100</f>
        <v>0.91810000000000003</v>
      </c>
      <c r="FTN217" s="81">
        <f>FTH17+FTH24</f>
        <v>0</v>
      </c>
      <c r="FTO217" s="82">
        <f>FTN217/FTM217</f>
        <v>0</v>
      </c>
      <c r="FTP217" s="54"/>
      <c r="FTQ217" s="19">
        <f>(100-8.19)/100</f>
        <v>0.91810000000000003</v>
      </c>
      <c r="FTR217" s="81">
        <f>FTL17+FTL24</f>
        <v>0</v>
      </c>
      <c r="FTS217" s="82">
        <f>FTR217/FTQ217</f>
        <v>0</v>
      </c>
      <c r="FTT217" s="54"/>
      <c r="FTU217" s="19">
        <f>(100-8.19)/100</f>
        <v>0.91810000000000003</v>
      </c>
      <c r="FTV217" s="81">
        <f>FTP17+FTP24</f>
        <v>0</v>
      </c>
      <c r="FTW217" s="82">
        <f>FTV217/FTU217</f>
        <v>0</v>
      </c>
      <c r="FTX217" s="54"/>
      <c r="FTY217" s="19">
        <f>(100-8.19)/100</f>
        <v>0.91810000000000003</v>
      </c>
      <c r="FTZ217" s="81">
        <f>FTT17+FTT24</f>
        <v>0</v>
      </c>
      <c r="FUA217" s="82">
        <f>FTZ217/FTY217</f>
        <v>0</v>
      </c>
      <c r="FUB217" s="54"/>
      <c r="FUC217" s="19">
        <f>(100-8.19)/100</f>
        <v>0.91810000000000003</v>
      </c>
      <c r="FUD217" s="81">
        <f>FTX17+FTX24</f>
        <v>0</v>
      </c>
      <c r="FUE217" s="82">
        <f>FUD217/FUC217</f>
        <v>0</v>
      </c>
      <c r="FUF217" s="54"/>
      <c r="FUG217" s="19">
        <f>(100-8.19)/100</f>
        <v>0.91810000000000003</v>
      </c>
      <c r="FUH217" s="81">
        <f>FUB17+FUB24</f>
        <v>0</v>
      </c>
      <c r="FUI217" s="82">
        <f>FUH217/FUG217</f>
        <v>0</v>
      </c>
      <c r="FUJ217" s="54"/>
      <c r="FUK217" s="19">
        <f>(100-8.19)/100</f>
        <v>0.91810000000000003</v>
      </c>
      <c r="FUL217" s="81">
        <f>FUF17+FUF24</f>
        <v>0</v>
      </c>
      <c r="FUM217" s="82">
        <f>FUL217/FUK217</f>
        <v>0</v>
      </c>
      <c r="FUN217" s="54"/>
      <c r="FUO217" s="19">
        <f>(100-8.19)/100</f>
        <v>0.91810000000000003</v>
      </c>
      <c r="FUP217" s="81">
        <f>FUJ17+FUJ24</f>
        <v>0</v>
      </c>
      <c r="FUQ217" s="82">
        <f>FUP217/FUO217</f>
        <v>0</v>
      </c>
      <c r="FUR217" s="54"/>
      <c r="FUS217" s="19">
        <f>(100-8.19)/100</f>
        <v>0.91810000000000003</v>
      </c>
      <c r="FUT217" s="81">
        <f>FUN17+FUN24</f>
        <v>0</v>
      </c>
      <c r="FUU217" s="82">
        <f>FUT217/FUS217</f>
        <v>0</v>
      </c>
      <c r="FUV217" s="54"/>
      <c r="FUW217" s="19">
        <f>(100-8.19)/100</f>
        <v>0.91810000000000003</v>
      </c>
      <c r="FUX217" s="81">
        <f>FUR17+FUR24</f>
        <v>0</v>
      </c>
      <c r="FUY217" s="82">
        <f>FUX217/FUW217</f>
        <v>0</v>
      </c>
      <c r="FUZ217" s="54"/>
      <c r="FVA217" s="19">
        <f>(100-8.19)/100</f>
        <v>0.91810000000000003</v>
      </c>
      <c r="FVB217" s="81">
        <f>FUV17+FUV24</f>
        <v>0</v>
      </c>
      <c r="FVC217" s="82">
        <f>FVB217/FVA217</f>
        <v>0</v>
      </c>
      <c r="FVD217" s="54"/>
      <c r="FVE217" s="19">
        <f>(100-8.19)/100</f>
        <v>0.91810000000000003</v>
      </c>
      <c r="FVF217" s="81">
        <f>FUZ17+FUZ24</f>
        <v>0</v>
      </c>
      <c r="FVG217" s="82">
        <f>FVF217/FVE217</f>
        <v>0</v>
      </c>
      <c r="FVH217" s="54"/>
      <c r="FVI217" s="19">
        <f>(100-8.19)/100</f>
        <v>0.91810000000000003</v>
      </c>
      <c r="FVJ217" s="81">
        <f>FVD17+FVD24</f>
        <v>0</v>
      </c>
      <c r="FVK217" s="82">
        <f>FVJ217/FVI217</f>
        <v>0</v>
      </c>
      <c r="FVL217" s="54"/>
      <c r="FVM217" s="19">
        <f>(100-8.19)/100</f>
        <v>0.91810000000000003</v>
      </c>
      <c r="FVN217" s="81">
        <f>FVH17+FVH24</f>
        <v>0</v>
      </c>
      <c r="FVO217" s="82">
        <f>FVN217/FVM217</f>
        <v>0</v>
      </c>
      <c r="FVP217" s="54"/>
      <c r="FVQ217" s="19">
        <f>(100-8.19)/100</f>
        <v>0.91810000000000003</v>
      </c>
      <c r="FVR217" s="81">
        <f>FVL17+FVL24</f>
        <v>0</v>
      </c>
      <c r="FVS217" s="82">
        <f>FVR217/FVQ217</f>
        <v>0</v>
      </c>
      <c r="FVT217" s="54"/>
      <c r="FVU217" s="19">
        <f>(100-8.19)/100</f>
        <v>0.91810000000000003</v>
      </c>
      <c r="FVV217" s="81">
        <f>FVP17+FVP24</f>
        <v>0</v>
      </c>
      <c r="FVW217" s="82">
        <f>FVV217/FVU217</f>
        <v>0</v>
      </c>
      <c r="FVX217" s="54"/>
      <c r="FVY217" s="19">
        <f>(100-8.19)/100</f>
        <v>0.91810000000000003</v>
      </c>
      <c r="FVZ217" s="81">
        <f>FVT17+FVT24</f>
        <v>0</v>
      </c>
      <c r="FWA217" s="82">
        <f>FVZ217/FVY217</f>
        <v>0</v>
      </c>
      <c r="FWB217" s="54"/>
      <c r="FWC217" s="19">
        <f>(100-8.19)/100</f>
        <v>0.91810000000000003</v>
      </c>
      <c r="FWD217" s="81">
        <f>FVX17+FVX24</f>
        <v>0</v>
      </c>
      <c r="FWE217" s="82">
        <f>FWD217/FWC217</f>
        <v>0</v>
      </c>
      <c r="FWF217" s="54"/>
      <c r="FWG217" s="19">
        <f>(100-8.19)/100</f>
        <v>0.91810000000000003</v>
      </c>
      <c r="FWH217" s="81">
        <f>FWB17+FWB24</f>
        <v>0</v>
      </c>
      <c r="FWI217" s="82">
        <f>FWH217/FWG217</f>
        <v>0</v>
      </c>
      <c r="FWJ217" s="54"/>
      <c r="FWK217" s="19">
        <f>(100-8.19)/100</f>
        <v>0.91810000000000003</v>
      </c>
      <c r="FWL217" s="81">
        <f>FWF17+FWF24</f>
        <v>0</v>
      </c>
      <c r="FWM217" s="82">
        <f>FWL217/FWK217</f>
        <v>0</v>
      </c>
      <c r="FWN217" s="54"/>
      <c r="FWO217" s="19">
        <f>(100-8.19)/100</f>
        <v>0.91810000000000003</v>
      </c>
      <c r="FWP217" s="81">
        <f>FWJ17+FWJ24</f>
        <v>0</v>
      </c>
      <c r="FWQ217" s="82">
        <f>FWP217/FWO217</f>
        <v>0</v>
      </c>
      <c r="FWR217" s="54"/>
      <c r="FWS217" s="19">
        <f>(100-8.19)/100</f>
        <v>0.91810000000000003</v>
      </c>
      <c r="FWT217" s="81">
        <f>FWN17+FWN24</f>
        <v>0</v>
      </c>
      <c r="FWU217" s="82">
        <f>FWT217/FWS217</f>
        <v>0</v>
      </c>
      <c r="FWV217" s="54"/>
      <c r="FWW217" s="19">
        <f>(100-8.19)/100</f>
        <v>0.91810000000000003</v>
      </c>
      <c r="FWX217" s="81">
        <f>FWR17+FWR24</f>
        <v>0</v>
      </c>
      <c r="FWY217" s="82">
        <f>FWX217/FWW217</f>
        <v>0</v>
      </c>
      <c r="FWZ217" s="54"/>
      <c r="FXA217" s="19">
        <f>(100-8.19)/100</f>
        <v>0.91810000000000003</v>
      </c>
      <c r="FXB217" s="81">
        <f>FWV17+FWV24</f>
        <v>0</v>
      </c>
      <c r="FXC217" s="82">
        <f>FXB217/FXA217</f>
        <v>0</v>
      </c>
      <c r="FXD217" s="54"/>
      <c r="FXE217" s="19">
        <f>(100-8.19)/100</f>
        <v>0.91810000000000003</v>
      </c>
      <c r="FXF217" s="81">
        <f>FWZ17+FWZ24</f>
        <v>0</v>
      </c>
      <c r="FXG217" s="82">
        <f>FXF217/FXE217</f>
        <v>0</v>
      </c>
      <c r="FXH217" s="54"/>
      <c r="FXI217" s="19">
        <f>(100-8.19)/100</f>
        <v>0.91810000000000003</v>
      </c>
      <c r="FXJ217" s="81">
        <f>FXD17+FXD24</f>
        <v>0</v>
      </c>
      <c r="FXK217" s="82">
        <f>FXJ217/FXI217</f>
        <v>0</v>
      </c>
      <c r="FXL217" s="54"/>
      <c r="FXM217" s="19">
        <f>(100-8.19)/100</f>
        <v>0.91810000000000003</v>
      </c>
      <c r="FXN217" s="81">
        <f>FXH17+FXH24</f>
        <v>0</v>
      </c>
      <c r="FXO217" s="82">
        <f>FXN217/FXM217</f>
        <v>0</v>
      </c>
      <c r="FXP217" s="54"/>
      <c r="FXQ217" s="19">
        <f>(100-8.19)/100</f>
        <v>0.91810000000000003</v>
      </c>
      <c r="FXR217" s="81">
        <f>FXL17+FXL24</f>
        <v>0</v>
      </c>
      <c r="FXS217" s="82">
        <f>FXR217/FXQ217</f>
        <v>0</v>
      </c>
      <c r="FXT217" s="54"/>
      <c r="FXU217" s="19">
        <f>(100-8.19)/100</f>
        <v>0.91810000000000003</v>
      </c>
      <c r="FXV217" s="81">
        <f>FXP17+FXP24</f>
        <v>0</v>
      </c>
      <c r="FXW217" s="82">
        <f>FXV217/FXU217</f>
        <v>0</v>
      </c>
      <c r="FXX217" s="54"/>
      <c r="FXY217" s="19">
        <f>(100-8.19)/100</f>
        <v>0.91810000000000003</v>
      </c>
      <c r="FXZ217" s="81">
        <f>FXT17+FXT24</f>
        <v>0</v>
      </c>
      <c r="FYA217" s="82">
        <f>FXZ217/FXY217</f>
        <v>0</v>
      </c>
      <c r="FYB217" s="54"/>
      <c r="FYC217" s="19">
        <f>(100-8.19)/100</f>
        <v>0.91810000000000003</v>
      </c>
      <c r="FYD217" s="81">
        <f>FXX17+FXX24</f>
        <v>0</v>
      </c>
      <c r="FYE217" s="82">
        <f>FYD217/FYC217</f>
        <v>0</v>
      </c>
      <c r="FYF217" s="54"/>
      <c r="FYG217" s="19">
        <f>(100-8.19)/100</f>
        <v>0.91810000000000003</v>
      </c>
      <c r="FYH217" s="81">
        <f>FYB17+FYB24</f>
        <v>0</v>
      </c>
      <c r="FYI217" s="82">
        <f>FYH217/FYG217</f>
        <v>0</v>
      </c>
      <c r="FYJ217" s="54"/>
      <c r="FYK217" s="19">
        <f>(100-8.19)/100</f>
        <v>0.91810000000000003</v>
      </c>
      <c r="FYL217" s="81">
        <f>FYF17+FYF24</f>
        <v>0</v>
      </c>
      <c r="FYM217" s="82">
        <f>FYL217/FYK217</f>
        <v>0</v>
      </c>
      <c r="FYN217" s="54"/>
      <c r="FYO217" s="19">
        <f>(100-8.19)/100</f>
        <v>0.91810000000000003</v>
      </c>
      <c r="FYP217" s="81">
        <f>FYJ17+FYJ24</f>
        <v>0</v>
      </c>
      <c r="FYQ217" s="82">
        <f>FYP217/FYO217</f>
        <v>0</v>
      </c>
      <c r="FYR217" s="54"/>
      <c r="FYS217" s="19">
        <f>(100-8.19)/100</f>
        <v>0.91810000000000003</v>
      </c>
      <c r="FYT217" s="81">
        <f>FYN17+FYN24</f>
        <v>0</v>
      </c>
      <c r="FYU217" s="82">
        <f>FYT217/FYS217</f>
        <v>0</v>
      </c>
      <c r="FYV217" s="54"/>
      <c r="FYW217" s="19">
        <f>(100-8.19)/100</f>
        <v>0.91810000000000003</v>
      </c>
      <c r="FYX217" s="81">
        <f>FYR17+FYR24</f>
        <v>0</v>
      </c>
      <c r="FYY217" s="82">
        <f>FYX217/FYW217</f>
        <v>0</v>
      </c>
      <c r="FYZ217" s="54"/>
      <c r="FZA217" s="19">
        <f>(100-8.19)/100</f>
        <v>0.91810000000000003</v>
      </c>
      <c r="FZB217" s="81">
        <f>FYV17+FYV24</f>
        <v>0</v>
      </c>
      <c r="FZC217" s="82">
        <f>FZB217/FZA217</f>
        <v>0</v>
      </c>
      <c r="FZD217" s="54"/>
      <c r="FZE217" s="19">
        <f>(100-8.19)/100</f>
        <v>0.91810000000000003</v>
      </c>
      <c r="FZF217" s="81">
        <f>FYZ17+FYZ24</f>
        <v>0</v>
      </c>
      <c r="FZG217" s="82">
        <f>FZF217/FZE217</f>
        <v>0</v>
      </c>
      <c r="FZH217" s="54"/>
      <c r="FZI217" s="19">
        <f>(100-8.19)/100</f>
        <v>0.91810000000000003</v>
      </c>
      <c r="FZJ217" s="81">
        <f>FZD17+FZD24</f>
        <v>0</v>
      </c>
      <c r="FZK217" s="82">
        <f>FZJ217/FZI217</f>
        <v>0</v>
      </c>
      <c r="FZL217" s="54"/>
      <c r="FZM217" s="19">
        <f>(100-8.19)/100</f>
        <v>0.91810000000000003</v>
      </c>
      <c r="FZN217" s="81">
        <f>FZH17+FZH24</f>
        <v>0</v>
      </c>
      <c r="FZO217" s="82">
        <f>FZN217/FZM217</f>
        <v>0</v>
      </c>
      <c r="FZP217" s="54"/>
      <c r="FZQ217" s="19">
        <f>(100-8.19)/100</f>
        <v>0.91810000000000003</v>
      </c>
      <c r="FZR217" s="81">
        <f>FZL17+FZL24</f>
        <v>0</v>
      </c>
      <c r="FZS217" s="82">
        <f>FZR217/FZQ217</f>
        <v>0</v>
      </c>
      <c r="FZT217" s="54"/>
      <c r="FZU217" s="19">
        <f>(100-8.19)/100</f>
        <v>0.91810000000000003</v>
      </c>
      <c r="FZV217" s="81">
        <f>FZP17+FZP24</f>
        <v>0</v>
      </c>
      <c r="FZW217" s="82">
        <f>FZV217/FZU217</f>
        <v>0</v>
      </c>
      <c r="FZX217" s="54"/>
      <c r="FZY217" s="19">
        <f>(100-8.19)/100</f>
        <v>0.91810000000000003</v>
      </c>
      <c r="FZZ217" s="81">
        <f>FZT17+FZT24</f>
        <v>0</v>
      </c>
      <c r="GAA217" s="82">
        <f>FZZ217/FZY217</f>
        <v>0</v>
      </c>
      <c r="GAB217" s="54"/>
      <c r="GAC217" s="19">
        <f>(100-8.19)/100</f>
        <v>0.91810000000000003</v>
      </c>
      <c r="GAD217" s="81">
        <f>FZX17+FZX24</f>
        <v>0</v>
      </c>
      <c r="GAE217" s="82">
        <f>GAD217/GAC217</f>
        <v>0</v>
      </c>
      <c r="GAF217" s="54"/>
      <c r="GAG217" s="19">
        <f>(100-8.19)/100</f>
        <v>0.91810000000000003</v>
      </c>
      <c r="GAH217" s="81">
        <f>GAB17+GAB24</f>
        <v>0</v>
      </c>
      <c r="GAI217" s="82">
        <f>GAH217/GAG217</f>
        <v>0</v>
      </c>
      <c r="GAJ217" s="54"/>
      <c r="GAK217" s="19">
        <f>(100-8.19)/100</f>
        <v>0.91810000000000003</v>
      </c>
      <c r="GAL217" s="81">
        <f>GAF17+GAF24</f>
        <v>0</v>
      </c>
      <c r="GAM217" s="82">
        <f>GAL217/GAK217</f>
        <v>0</v>
      </c>
      <c r="GAN217" s="54"/>
      <c r="GAO217" s="19">
        <f>(100-8.19)/100</f>
        <v>0.91810000000000003</v>
      </c>
      <c r="GAP217" s="81">
        <f>GAJ17+GAJ24</f>
        <v>0</v>
      </c>
      <c r="GAQ217" s="82">
        <f>GAP217/GAO217</f>
        <v>0</v>
      </c>
      <c r="GAR217" s="54"/>
      <c r="GAS217" s="19">
        <f>(100-8.19)/100</f>
        <v>0.91810000000000003</v>
      </c>
      <c r="GAT217" s="81">
        <f>GAN17+GAN24</f>
        <v>0</v>
      </c>
      <c r="GAU217" s="82">
        <f>GAT217/GAS217</f>
        <v>0</v>
      </c>
      <c r="GAV217" s="54"/>
      <c r="GAW217" s="19">
        <f>(100-8.19)/100</f>
        <v>0.91810000000000003</v>
      </c>
      <c r="GAX217" s="81">
        <f>GAR17+GAR24</f>
        <v>0</v>
      </c>
      <c r="GAY217" s="82">
        <f>GAX217/GAW217</f>
        <v>0</v>
      </c>
      <c r="GAZ217" s="54"/>
      <c r="GBA217" s="19">
        <f>(100-8.19)/100</f>
        <v>0.91810000000000003</v>
      </c>
      <c r="GBB217" s="81">
        <f>GAV17+GAV24</f>
        <v>0</v>
      </c>
      <c r="GBC217" s="82">
        <f>GBB217/GBA217</f>
        <v>0</v>
      </c>
      <c r="GBD217" s="54"/>
      <c r="GBE217" s="19">
        <f>(100-8.19)/100</f>
        <v>0.91810000000000003</v>
      </c>
      <c r="GBF217" s="81">
        <f>GAZ17+GAZ24</f>
        <v>0</v>
      </c>
      <c r="GBG217" s="82">
        <f>GBF217/GBE217</f>
        <v>0</v>
      </c>
      <c r="GBH217" s="54"/>
      <c r="GBI217" s="19">
        <f>(100-8.19)/100</f>
        <v>0.91810000000000003</v>
      </c>
      <c r="GBJ217" s="81">
        <f>GBD17+GBD24</f>
        <v>0</v>
      </c>
      <c r="GBK217" s="82">
        <f>GBJ217/GBI217</f>
        <v>0</v>
      </c>
      <c r="GBL217" s="54"/>
      <c r="GBM217" s="19">
        <f>(100-8.19)/100</f>
        <v>0.91810000000000003</v>
      </c>
      <c r="GBN217" s="81">
        <f>GBH17+GBH24</f>
        <v>0</v>
      </c>
      <c r="GBO217" s="82">
        <f>GBN217/GBM217</f>
        <v>0</v>
      </c>
      <c r="GBP217" s="54"/>
      <c r="GBQ217" s="19">
        <f>(100-8.19)/100</f>
        <v>0.91810000000000003</v>
      </c>
      <c r="GBR217" s="81">
        <f>GBL17+GBL24</f>
        <v>0</v>
      </c>
      <c r="GBS217" s="82">
        <f>GBR217/GBQ217</f>
        <v>0</v>
      </c>
      <c r="GBT217" s="54"/>
      <c r="GBU217" s="19">
        <f>(100-8.19)/100</f>
        <v>0.91810000000000003</v>
      </c>
      <c r="GBV217" s="81">
        <f>GBP17+GBP24</f>
        <v>0</v>
      </c>
      <c r="GBW217" s="82">
        <f>GBV217/GBU217</f>
        <v>0</v>
      </c>
      <c r="GBX217" s="54"/>
      <c r="GBY217" s="19">
        <f>(100-8.19)/100</f>
        <v>0.91810000000000003</v>
      </c>
      <c r="GBZ217" s="81">
        <f>GBT17+GBT24</f>
        <v>0</v>
      </c>
      <c r="GCA217" s="82">
        <f>GBZ217/GBY217</f>
        <v>0</v>
      </c>
      <c r="GCB217" s="54"/>
      <c r="GCC217" s="19">
        <f>(100-8.19)/100</f>
        <v>0.91810000000000003</v>
      </c>
      <c r="GCD217" s="81">
        <f>GBX17+GBX24</f>
        <v>0</v>
      </c>
      <c r="GCE217" s="82">
        <f>GCD217/GCC217</f>
        <v>0</v>
      </c>
      <c r="GCF217" s="54"/>
      <c r="GCG217" s="19">
        <f>(100-8.19)/100</f>
        <v>0.91810000000000003</v>
      </c>
      <c r="GCH217" s="81">
        <f>GCB17+GCB24</f>
        <v>0</v>
      </c>
      <c r="GCI217" s="82">
        <f>GCH217/GCG217</f>
        <v>0</v>
      </c>
      <c r="GCJ217" s="54"/>
      <c r="GCK217" s="19">
        <f>(100-8.19)/100</f>
        <v>0.91810000000000003</v>
      </c>
      <c r="GCL217" s="81">
        <f>GCF17+GCF24</f>
        <v>0</v>
      </c>
      <c r="GCM217" s="82">
        <f>GCL217/GCK217</f>
        <v>0</v>
      </c>
      <c r="GCN217" s="54"/>
      <c r="GCO217" s="19">
        <f>(100-8.19)/100</f>
        <v>0.91810000000000003</v>
      </c>
      <c r="GCP217" s="81">
        <f>GCJ17+GCJ24</f>
        <v>0</v>
      </c>
      <c r="GCQ217" s="82">
        <f>GCP217/GCO217</f>
        <v>0</v>
      </c>
      <c r="GCR217" s="54"/>
      <c r="GCS217" s="19">
        <f>(100-8.19)/100</f>
        <v>0.91810000000000003</v>
      </c>
      <c r="GCT217" s="81">
        <f>GCN17+GCN24</f>
        <v>0</v>
      </c>
      <c r="GCU217" s="82">
        <f>GCT217/GCS217</f>
        <v>0</v>
      </c>
      <c r="GCV217" s="54"/>
      <c r="GCW217" s="19">
        <f>(100-8.19)/100</f>
        <v>0.91810000000000003</v>
      </c>
      <c r="GCX217" s="81">
        <f>GCR17+GCR24</f>
        <v>0</v>
      </c>
      <c r="GCY217" s="82">
        <f>GCX217/GCW217</f>
        <v>0</v>
      </c>
      <c r="GCZ217" s="54"/>
      <c r="GDA217" s="19">
        <f>(100-8.19)/100</f>
        <v>0.91810000000000003</v>
      </c>
      <c r="GDB217" s="81">
        <f>GCV17+GCV24</f>
        <v>0</v>
      </c>
      <c r="GDC217" s="82">
        <f>GDB217/GDA217</f>
        <v>0</v>
      </c>
      <c r="GDD217" s="54"/>
      <c r="GDE217" s="19">
        <f>(100-8.19)/100</f>
        <v>0.91810000000000003</v>
      </c>
      <c r="GDF217" s="81">
        <f>GCZ17+GCZ24</f>
        <v>0</v>
      </c>
      <c r="GDG217" s="82">
        <f>GDF217/GDE217</f>
        <v>0</v>
      </c>
      <c r="GDH217" s="54"/>
      <c r="GDI217" s="19">
        <f>(100-8.19)/100</f>
        <v>0.91810000000000003</v>
      </c>
      <c r="GDJ217" s="81">
        <f>GDD17+GDD24</f>
        <v>0</v>
      </c>
      <c r="GDK217" s="82">
        <f>GDJ217/GDI217</f>
        <v>0</v>
      </c>
      <c r="GDL217" s="54"/>
      <c r="GDM217" s="19">
        <f>(100-8.19)/100</f>
        <v>0.91810000000000003</v>
      </c>
      <c r="GDN217" s="81">
        <f>GDH17+GDH24</f>
        <v>0</v>
      </c>
      <c r="GDO217" s="82">
        <f>GDN217/GDM217</f>
        <v>0</v>
      </c>
      <c r="GDP217" s="54"/>
      <c r="GDQ217" s="19">
        <f>(100-8.19)/100</f>
        <v>0.91810000000000003</v>
      </c>
      <c r="GDR217" s="81">
        <f>GDL17+GDL24</f>
        <v>0</v>
      </c>
      <c r="GDS217" s="82">
        <f>GDR217/GDQ217</f>
        <v>0</v>
      </c>
      <c r="GDT217" s="54"/>
      <c r="GDU217" s="19">
        <f>(100-8.19)/100</f>
        <v>0.91810000000000003</v>
      </c>
      <c r="GDV217" s="81">
        <f>GDP17+GDP24</f>
        <v>0</v>
      </c>
      <c r="GDW217" s="82">
        <f>GDV217/GDU217</f>
        <v>0</v>
      </c>
      <c r="GDX217" s="54"/>
      <c r="GDY217" s="19">
        <f>(100-8.19)/100</f>
        <v>0.91810000000000003</v>
      </c>
      <c r="GDZ217" s="81">
        <f>GDT17+GDT24</f>
        <v>0</v>
      </c>
      <c r="GEA217" s="82">
        <f>GDZ217/GDY217</f>
        <v>0</v>
      </c>
      <c r="GEB217" s="54"/>
      <c r="GEC217" s="19">
        <f>(100-8.19)/100</f>
        <v>0.91810000000000003</v>
      </c>
      <c r="GED217" s="81">
        <f>GDX17+GDX24</f>
        <v>0</v>
      </c>
      <c r="GEE217" s="82">
        <f>GED217/GEC217</f>
        <v>0</v>
      </c>
      <c r="GEF217" s="54"/>
      <c r="GEG217" s="19">
        <f>(100-8.19)/100</f>
        <v>0.91810000000000003</v>
      </c>
      <c r="GEH217" s="81">
        <f>GEB17+GEB24</f>
        <v>0</v>
      </c>
      <c r="GEI217" s="82">
        <f>GEH217/GEG217</f>
        <v>0</v>
      </c>
      <c r="GEJ217" s="54"/>
      <c r="GEK217" s="19">
        <f>(100-8.19)/100</f>
        <v>0.91810000000000003</v>
      </c>
      <c r="GEL217" s="81">
        <f>GEF17+GEF24</f>
        <v>0</v>
      </c>
      <c r="GEM217" s="82">
        <f>GEL217/GEK217</f>
        <v>0</v>
      </c>
      <c r="GEN217" s="54"/>
      <c r="GEO217" s="19">
        <f>(100-8.19)/100</f>
        <v>0.91810000000000003</v>
      </c>
      <c r="GEP217" s="81">
        <f>GEJ17+GEJ24</f>
        <v>0</v>
      </c>
      <c r="GEQ217" s="82">
        <f>GEP217/GEO217</f>
        <v>0</v>
      </c>
      <c r="GER217" s="54"/>
      <c r="GES217" s="19">
        <f>(100-8.19)/100</f>
        <v>0.91810000000000003</v>
      </c>
      <c r="GET217" s="81">
        <f>GEN17+GEN24</f>
        <v>0</v>
      </c>
      <c r="GEU217" s="82">
        <f>GET217/GES217</f>
        <v>0</v>
      </c>
      <c r="GEV217" s="54"/>
      <c r="GEW217" s="19">
        <f>(100-8.19)/100</f>
        <v>0.91810000000000003</v>
      </c>
      <c r="GEX217" s="81">
        <f>GER17+GER24</f>
        <v>0</v>
      </c>
      <c r="GEY217" s="82">
        <f>GEX217/GEW217</f>
        <v>0</v>
      </c>
      <c r="GEZ217" s="54"/>
      <c r="GFA217" s="19">
        <f>(100-8.19)/100</f>
        <v>0.91810000000000003</v>
      </c>
      <c r="GFB217" s="81">
        <f>GEV17+GEV24</f>
        <v>0</v>
      </c>
      <c r="GFC217" s="82">
        <f>GFB217/GFA217</f>
        <v>0</v>
      </c>
      <c r="GFD217" s="54"/>
      <c r="GFE217" s="19">
        <f>(100-8.19)/100</f>
        <v>0.91810000000000003</v>
      </c>
      <c r="GFF217" s="81">
        <f>GEZ17+GEZ24</f>
        <v>0</v>
      </c>
      <c r="GFG217" s="82">
        <f>GFF217/GFE217</f>
        <v>0</v>
      </c>
      <c r="GFH217" s="54"/>
      <c r="GFI217" s="19">
        <f>(100-8.19)/100</f>
        <v>0.91810000000000003</v>
      </c>
      <c r="GFJ217" s="81">
        <f>GFD17+GFD24</f>
        <v>0</v>
      </c>
      <c r="GFK217" s="82">
        <f>GFJ217/GFI217</f>
        <v>0</v>
      </c>
      <c r="GFL217" s="54"/>
      <c r="GFM217" s="19">
        <f>(100-8.19)/100</f>
        <v>0.91810000000000003</v>
      </c>
      <c r="GFN217" s="81">
        <f>GFH17+GFH24</f>
        <v>0</v>
      </c>
      <c r="GFO217" s="82">
        <f>GFN217/GFM217</f>
        <v>0</v>
      </c>
      <c r="GFP217" s="54"/>
      <c r="GFQ217" s="19">
        <f>(100-8.19)/100</f>
        <v>0.91810000000000003</v>
      </c>
      <c r="GFR217" s="81">
        <f>GFL17+GFL24</f>
        <v>0</v>
      </c>
      <c r="GFS217" s="82">
        <f>GFR217/GFQ217</f>
        <v>0</v>
      </c>
      <c r="GFT217" s="54"/>
      <c r="GFU217" s="19">
        <f>(100-8.19)/100</f>
        <v>0.91810000000000003</v>
      </c>
      <c r="GFV217" s="81">
        <f>GFP17+GFP24</f>
        <v>0</v>
      </c>
      <c r="GFW217" s="82">
        <f>GFV217/GFU217</f>
        <v>0</v>
      </c>
      <c r="GFX217" s="54"/>
      <c r="GFY217" s="19">
        <f>(100-8.19)/100</f>
        <v>0.91810000000000003</v>
      </c>
      <c r="GFZ217" s="81">
        <f>GFT17+GFT24</f>
        <v>0</v>
      </c>
      <c r="GGA217" s="82">
        <f>GFZ217/GFY217</f>
        <v>0</v>
      </c>
      <c r="GGB217" s="54"/>
      <c r="GGC217" s="19">
        <f>(100-8.19)/100</f>
        <v>0.91810000000000003</v>
      </c>
      <c r="GGD217" s="81">
        <f>GFX17+GFX24</f>
        <v>0</v>
      </c>
      <c r="GGE217" s="82">
        <f>GGD217/GGC217</f>
        <v>0</v>
      </c>
      <c r="GGF217" s="54"/>
      <c r="GGG217" s="19">
        <f>(100-8.19)/100</f>
        <v>0.91810000000000003</v>
      </c>
      <c r="GGH217" s="81">
        <f>GGB17+GGB24</f>
        <v>0</v>
      </c>
      <c r="GGI217" s="82">
        <f>GGH217/GGG217</f>
        <v>0</v>
      </c>
      <c r="GGJ217" s="54"/>
      <c r="GGK217" s="19">
        <f>(100-8.19)/100</f>
        <v>0.91810000000000003</v>
      </c>
      <c r="GGL217" s="81">
        <f>GGF17+GGF24</f>
        <v>0</v>
      </c>
      <c r="GGM217" s="82">
        <f>GGL217/GGK217</f>
        <v>0</v>
      </c>
      <c r="GGN217" s="54"/>
      <c r="GGO217" s="19">
        <f>(100-8.19)/100</f>
        <v>0.91810000000000003</v>
      </c>
      <c r="GGP217" s="81">
        <f>GGJ17+GGJ24</f>
        <v>0</v>
      </c>
      <c r="GGQ217" s="82">
        <f>GGP217/GGO217</f>
        <v>0</v>
      </c>
      <c r="GGR217" s="54"/>
      <c r="GGS217" s="19">
        <f>(100-8.19)/100</f>
        <v>0.91810000000000003</v>
      </c>
      <c r="GGT217" s="81">
        <f>GGN17+GGN24</f>
        <v>0</v>
      </c>
      <c r="GGU217" s="82">
        <f>GGT217/GGS217</f>
        <v>0</v>
      </c>
      <c r="GGV217" s="54"/>
      <c r="GGW217" s="19">
        <f>(100-8.19)/100</f>
        <v>0.91810000000000003</v>
      </c>
      <c r="GGX217" s="81">
        <f>GGR17+GGR24</f>
        <v>0</v>
      </c>
      <c r="GGY217" s="82">
        <f>GGX217/GGW217</f>
        <v>0</v>
      </c>
      <c r="GGZ217" s="54"/>
      <c r="GHA217" s="19">
        <f>(100-8.19)/100</f>
        <v>0.91810000000000003</v>
      </c>
      <c r="GHB217" s="81">
        <f>GGV17+GGV24</f>
        <v>0</v>
      </c>
      <c r="GHC217" s="82">
        <f>GHB217/GHA217</f>
        <v>0</v>
      </c>
      <c r="GHD217" s="54"/>
      <c r="GHE217" s="19">
        <f>(100-8.19)/100</f>
        <v>0.91810000000000003</v>
      </c>
      <c r="GHF217" s="81">
        <f>GGZ17+GGZ24</f>
        <v>0</v>
      </c>
      <c r="GHG217" s="82">
        <f>GHF217/GHE217</f>
        <v>0</v>
      </c>
      <c r="GHH217" s="54"/>
      <c r="GHI217" s="19">
        <f>(100-8.19)/100</f>
        <v>0.91810000000000003</v>
      </c>
      <c r="GHJ217" s="81">
        <f>GHD17+GHD24</f>
        <v>0</v>
      </c>
      <c r="GHK217" s="82">
        <f>GHJ217/GHI217</f>
        <v>0</v>
      </c>
      <c r="GHL217" s="54"/>
      <c r="GHM217" s="19">
        <f>(100-8.19)/100</f>
        <v>0.91810000000000003</v>
      </c>
      <c r="GHN217" s="81">
        <f>GHH17+GHH24</f>
        <v>0</v>
      </c>
      <c r="GHO217" s="82">
        <f>GHN217/GHM217</f>
        <v>0</v>
      </c>
      <c r="GHP217" s="54"/>
      <c r="GHQ217" s="19">
        <f>(100-8.19)/100</f>
        <v>0.91810000000000003</v>
      </c>
      <c r="GHR217" s="81">
        <f>GHL17+GHL24</f>
        <v>0</v>
      </c>
      <c r="GHS217" s="82">
        <f>GHR217/GHQ217</f>
        <v>0</v>
      </c>
      <c r="GHT217" s="54"/>
      <c r="GHU217" s="19">
        <f>(100-8.19)/100</f>
        <v>0.91810000000000003</v>
      </c>
      <c r="GHV217" s="81">
        <f>GHP17+GHP24</f>
        <v>0</v>
      </c>
      <c r="GHW217" s="82">
        <f>GHV217/GHU217</f>
        <v>0</v>
      </c>
      <c r="GHX217" s="54"/>
      <c r="GHY217" s="19">
        <f>(100-8.19)/100</f>
        <v>0.91810000000000003</v>
      </c>
      <c r="GHZ217" s="81">
        <f>GHT17+GHT24</f>
        <v>0</v>
      </c>
      <c r="GIA217" s="82">
        <f>GHZ217/GHY217</f>
        <v>0</v>
      </c>
      <c r="GIB217" s="54"/>
      <c r="GIC217" s="19">
        <f>(100-8.19)/100</f>
        <v>0.91810000000000003</v>
      </c>
      <c r="GID217" s="81">
        <f>GHX17+GHX24</f>
        <v>0</v>
      </c>
      <c r="GIE217" s="82">
        <f>GID217/GIC217</f>
        <v>0</v>
      </c>
      <c r="GIF217" s="54"/>
      <c r="GIG217" s="19">
        <f>(100-8.19)/100</f>
        <v>0.91810000000000003</v>
      </c>
      <c r="GIH217" s="81">
        <f>GIB17+GIB24</f>
        <v>0</v>
      </c>
      <c r="GII217" s="82">
        <f>GIH217/GIG217</f>
        <v>0</v>
      </c>
      <c r="GIJ217" s="54"/>
      <c r="GIK217" s="19">
        <f>(100-8.19)/100</f>
        <v>0.91810000000000003</v>
      </c>
      <c r="GIL217" s="81">
        <f>GIF17+GIF24</f>
        <v>0</v>
      </c>
      <c r="GIM217" s="82">
        <f>GIL217/GIK217</f>
        <v>0</v>
      </c>
      <c r="GIN217" s="54"/>
      <c r="GIO217" s="19">
        <f>(100-8.19)/100</f>
        <v>0.91810000000000003</v>
      </c>
      <c r="GIP217" s="81">
        <f>GIJ17+GIJ24</f>
        <v>0</v>
      </c>
      <c r="GIQ217" s="82">
        <f>GIP217/GIO217</f>
        <v>0</v>
      </c>
      <c r="GIR217" s="54"/>
      <c r="GIS217" s="19">
        <f>(100-8.19)/100</f>
        <v>0.91810000000000003</v>
      </c>
      <c r="GIT217" s="81">
        <f>GIN17+GIN24</f>
        <v>0</v>
      </c>
      <c r="GIU217" s="82">
        <f>GIT217/GIS217</f>
        <v>0</v>
      </c>
      <c r="GIV217" s="54"/>
      <c r="GIW217" s="19">
        <f>(100-8.19)/100</f>
        <v>0.91810000000000003</v>
      </c>
      <c r="GIX217" s="81">
        <f>GIR17+GIR24</f>
        <v>0</v>
      </c>
      <c r="GIY217" s="82">
        <f>GIX217/GIW217</f>
        <v>0</v>
      </c>
      <c r="GIZ217" s="54"/>
      <c r="GJA217" s="19">
        <f>(100-8.19)/100</f>
        <v>0.91810000000000003</v>
      </c>
      <c r="GJB217" s="81">
        <f>GIV17+GIV24</f>
        <v>0</v>
      </c>
      <c r="GJC217" s="82">
        <f>GJB217/GJA217</f>
        <v>0</v>
      </c>
      <c r="GJD217" s="54"/>
      <c r="GJE217" s="19">
        <f>(100-8.19)/100</f>
        <v>0.91810000000000003</v>
      </c>
      <c r="GJF217" s="81">
        <f>GIZ17+GIZ24</f>
        <v>0</v>
      </c>
      <c r="GJG217" s="82">
        <f>GJF217/GJE217</f>
        <v>0</v>
      </c>
      <c r="GJH217" s="54"/>
      <c r="GJI217" s="19">
        <f>(100-8.19)/100</f>
        <v>0.91810000000000003</v>
      </c>
      <c r="GJJ217" s="81">
        <f>GJD17+GJD24</f>
        <v>0</v>
      </c>
      <c r="GJK217" s="82">
        <f>GJJ217/GJI217</f>
        <v>0</v>
      </c>
      <c r="GJL217" s="54"/>
      <c r="GJM217" s="19">
        <f>(100-8.19)/100</f>
        <v>0.91810000000000003</v>
      </c>
      <c r="GJN217" s="81">
        <f>GJH17+GJH24</f>
        <v>0</v>
      </c>
      <c r="GJO217" s="82">
        <f>GJN217/GJM217</f>
        <v>0</v>
      </c>
      <c r="GJP217" s="54"/>
      <c r="GJQ217" s="19">
        <f>(100-8.19)/100</f>
        <v>0.91810000000000003</v>
      </c>
      <c r="GJR217" s="81">
        <f>GJL17+GJL24</f>
        <v>0</v>
      </c>
      <c r="GJS217" s="82">
        <f>GJR217/GJQ217</f>
        <v>0</v>
      </c>
      <c r="GJT217" s="54"/>
      <c r="GJU217" s="19">
        <f>(100-8.19)/100</f>
        <v>0.91810000000000003</v>
      </c>
      <c r="GJV217" s="81">
        <f>GJP17+GJP24</f>
        <v>0</v>
      </c>
      <c r="GJW217" s="82">
        <f>GJV217/GJU217</f>
        <v>0</v>
      </c>
      <c r="GJX217" s="54"/>
      <c r="GJY217" s="19">
        <f>(100-8.19)/100</f>
        <v>0.91810000000000003</v>
      </c>
      <c r="GJZ217" s="81">
        <f>GJT17+GJT24</f>
        <v>0</v>
      </c>
      <c r="GKA217" s="82">
        <f>GJZ217/GJY217</f>
        <v>0</v>
      </c>
      <c r="GKB217" s="54"/>
      <c r="GKC217" s="19">
        <f>(100-8.19)/100</f>
        <v>0.91810000000000003</v>
      </c>
      <c r="GKD217" s="81">
        <f>GJX17+GJX24</f>
        <v>0</v>
      </c>
      <c r="GKE217" s="82">
        <f>GKD217/GKC217</f>
        <v>0</v>
      </c>
      <c r="GKF217" s="54"/>
      <c r="GKG217" s="19">
        <f>(100-8.19)/100</f>
        <v>0.91810000000000003</v>
      </c>
      <c r="GKH217" s="81">
        <f>GKB17+GKB24</f>
        <v>0</v>
      </c>
      <c r="GKI217" s="82">
        <f>GKH217/GKG217</f>
        <v>0</v>
      </c>
      <c r="GKJ217" s="54"/>
      <c r="GKK217" s="19">
        <f>(100-8.19)/100</f>
        <v>0.91810000000000003</v>
      </c>
      <c r="GKL217" s="81">
        <f>GKF17+GKF24</f>
        <v>0</v>
      </c>
      <c r="GKM217" s="82">
        <f>GKL217/GKK217</f>
        <v>0</v>
      </c>
      <c r="GKN217" s="54"/>
      <c r="GKO217" s="19">
        <f>(100-8.19)/100</f>
        <v>0.91810000000000003</v>
      </c>
      <c r="GKP217" s="81">
        <f>GKJ17+GKJ24</f>
        <v>0</v>
      </c>
      <c r="GKQ217" s="82">
        <f>GKP217/GKO217</f>
        <v>0</v>
      </c>
      <c r="GKR217" s="54"/>
      <c r="GKS217" s="19">
        <f>(100-8.19)/100</f>
        <v>0.91810000000000003</v>
      </c>
      <c r="GKT217" s="81">
        <f>GKN17+GKN24</f>
        <v>0</v>
      </c>
      <c r="GKU217" s="82">
        <f>GKT217/GKS217</f>
        <v>0</v>
      </c>
      <c r="GKV217" s="54"/>
      <c r="GKW217" s="19">
        <f>(100-8.19)/100</f>
        <v>0.91810000000000003</v>
      </c>
      <c r="GKX217" s="81">
        <f>GKR17+GKR24</f>
        <v>0</v>
      </c>
      <c r="GKY217" s="82">
        <f>GKX217/GKW217</f>
        <v>0</v>
      </c>
      <c r="GKZ217" s="54"/>
      <c r="GLA217" s="19">
        <f>(100-8.19)/100</f>
        <v>0.91810000000000003</v>
      </c>
      <c r="GLB217" s="81">
        <f>GKV17+GKV24</f>
        <v>0</v>
      </c>
      <c r="GLC217" s="82">
        <f>GLB217/GLA217</f>
        <v>0</v>
      </c>
      <c r="GLD217" s="54"/>
      <c r="GLE217" s="19">
        <f>(100-8.19)/100</f>
        <v>0.91810000000000003</v>
      </c>
      <c r="GLF217" s="81">
        <f>GKZ17+GKZ24</f>
        <v>0</v>
      </c>
      <c r="GLG217" s="82">
        <f>GLF217/GLE217</f>
        <v>0</v>
      </c>
      <c r="GLH217" s="54"/>
      <c r="GLI217" s="19">
        <f>(100-8.19)/100</f>
        <v>0.91810000000000003</v>
      </c>
      <c r="GLJ217" s="81">
        <f>GLD17+GLD24</f>
        <v>0</v>
      </c>
      <c r="GLK217" s="82">
        <f>GLJ217/GLI217</f>
        <v>0</v>
      </c>
      <c r="GLL217" s="54"/>
      <c r="GLM217" s="19">
        <f>(100-8.19)/100</f>
        <v>0.91810000000000003</v>
      </c>
      <c r="GLN217" s="81">
        <f>GLH17+GLH24</f>
        <v>0</v>
      </c>
      <c r="GLO217" s="82">
        <f>GLN217/GLM217</f>
        <v>0</v>
      </c>
      <c r="GLP217" s="54"/>
      <c r="GLQ217" s="19">
        <f>(100-8.19)/100</f>
        <v>0.91810000000000003</v>
      </c>
      <c r="GLR217" s="81">
        <f>GLL17+GLL24</f>
        <v>0</v>
      </c>
      <c r="GLS217" s="82">
        <f>GLR217/GLQ217</f>
        <v>0</v>
      </c>
      <c r="GLT217" s="54"/>
      <c r="GLU217" s="19">
        <f>(100-8.19)/100</f>
        <v>0.91810000000000003</v>
      </c>
      <c r="GLV217" s="81">
        <f>GLP17+GLP24</f>
        <v>0</v>
      </c>
      <c r="GLW217" s="82">
        <f>GLV217/GLU217</f>
        <v>0</v>
      </c>
      <c r="GLX217" s="54"/>
      <c r="GLY217" s="19">
        <f>(100-8.19)/100</f>
        <v>0.91810000000000003</v>
      </c>
      <c r="GLZ217" s="81">
        <f>GLT17+GLT24</f>
        <v>0</v>
      </c>
      <c r="GMA217" s="82">
        <f>GLZ217/GLY217</f>
        <v>0</v>
      </c>
      <c r="GMB217" s="54"/>
      <c r="GMC217" s="19">
        <f>(100-8.19)/100</f>
        <v>0.91810000000000003</v>
      </c>
      <c r="GMD217" s="81">
        <f>GLX17+GLX24</f>
        <v>0</v>
      </c>
      <c r="GME217" s="82">
        <f>GMD217/GMC217</f>
        <v>0</v>
      </c>
      <c r="GMF217" s="54"/>
      <c r="GMG217" s="19">
        <f>(100-8.19)/100</f>
        <v>0.91810000000000003</v>
      </c>
      <c r="GMH217" s="81">
        <f>GMB17+GMB24</f>
        <v>0</v>
      </c>
      <c r="GMI217" s="82">
        <f>GMH217/GMG217</f>
        <v>0</v>
      </c>
      <c r="GMJ217" s="54"/>
      <c r="GMK217" s="19">
        <f>(100-8.19)/100</f>
        <v>0.91810000000000003</v>
      </c>
      <c r="GML217" s="81">
        <f>GMF17+GMF24</f>
        <v>0</v>
      </c>
      <c r="GMM217" s="82">
        <f>GML217/GMK217</f>
        <v>0</v>
      </c>
      <c r="GMN217" s="54"/>
      <c r="GMO217" s="19">
        <f>(100-8.19)/100</f>
        <v>0.91810000000000003</v>
      </c>
      <c r="GMP217" s="81">
        <f>GMJ17+GMJ24</f>
        <v>0</v>
      </c>
      <c r="GMQ217" s="82">
        <f>GMP217/GMO217</f>
        <v>0</v>
      </c>
      <c r="GMR217" s="54"/>
      <c r="GMS217" s="19">
        <f>(100-8.19)/100</f>
        <v>0.91810000000000003</v>
      </c>
      <c r="GMT217" s="81">
        <f>GMN17+GMN24</f>
        <v>0</v>
      </c>
      <c r="GMU217" s="82">
        <f>GMT217/GMS217</f>
        <v>0</v>
      </c>
      <c r="GMV217" s="54"/>
      <c r="GMW217" s="19">
        <f>(100-8.19)/100</f>
        <v>0.91810000000000003</v>
      </c>
      <c r="GMX217" s="81">
        <f>GMR17+GMR24</f>
        <v>0</v>
      </c>
      <c r="GMY217" s="82">
        <f>GMX217/GMW217</f>
        <v>0</v>
      </c>
      <c r="GMZ217" s="54"/>
      <c r="GNA217" s="19">
        <f>(100-8.19)/100</f>
        <v>0.91810000000000003</v>
      </c>
      <c r="GNB217" s="81">
        <f>GMV17+GMV24</f>
        <v>0</v>
      </c>
      <c r="GNC217" s="82">
        <f>GNB217/GNA217</f>
        <v>0</v>
      </c>
      <c r="GND217" s="54"/>
      <c r="GNE217" s="19">
        <f>(100-8.19)/100</f>
        <v>0.91810000000000003</v>
      </c>
      <c r="GNF217" s="81">
        <f>GMZ17+GMZ24</f>
        <v>0</v>
      </c>
      <c r="GNG217" s="82">
        <f>GNF217/GNE217</f>
        <v>0</v>
      </c>
      <c r="GNH217" s="54"/>
      <c r="GNI217" s="19">
        <f>(100-8.19)/100</f>
        <v>0.91810000000000003</v>
      </c>
      <c r="GNJ217" s="81">
        <f>GND17+GND24</f>
        <v>0</v>
      </c>
      <c r="GNK217" s="82">
        <f>GNJ217/GNI217</f>
        <v>0</v>
      </c>
      <c r="GNL217" s="54"/>
      <c r="GNM217" s="19">
        <f>(100-8.19)/100</f>
        <v>0.91810000000000003</v>
      </c>
      <c r="GNN217" s="81">
        <f>GNH17+GNH24</f>
        <v>0</v>
      </c>
      <c r="GNO217" s="82">
        <f>GNN217/GNM217</f>
        <v>0</v>
      </c>
      <c r="GNP217" s="54"/>
      <c r="GNQ217" s="19">
        <f>(100-8.19)/100</f>
        <v>0.91810000000000003</v>
      </c>
      <c r="GNR217" s="81">
        <f>GNL17+GNL24</f>
        <v>0</v>
      </c>
      <c r="GNS217" s="82">
        <f>GNR217/GNQ217</f>
        <v>0</v>
      </c>
      <c r="GNT217" s="54"/>
      <c r="GNU217" s="19">
        <f>(100-8.19)/100</f>
        <v>0.91810000000000003</v>
      </c>
      <c r="GNV217" s="81">
        <f>GNP17+GNP24</f>
        <v>0</v>
      </c>
      <c r="GNW217" s="82">
        <f>GNV217/GNU217</f>
        <v>0</v>
      </c>
      <c r="GNX217" s="54"/>
      <c r="GNY217" s="19">
        <f>(100-8.19)/100</f>
        <v>0.91810000000000003</v>
      </c>
      <c r="GNZ217" s="81">
        <f>GNT17+GNT24</f>
        <v>0</v>
      </c>
      <c r="GOA217" s="82">
        <f>GNZ217/GNY217</f>
        <v>0</v>
      </c>
      <c r="GOB217" s="54"/>
      <c r="GOC217" s="19">
        <f>(100-8.19)/100</f>
        <v>0.91810000000000003</v>
      </c>
      <c r="GOD217" s="81">
        <f>GNX17+GNX24</f>
        <v>0</v>
      </c>
      <c r="GOE217" s="82">
        <f>GOD217/GOC217</f>
        <v>0</v>
      </c>
      <c r="GOF217" s="54"/>
      <c r="GOG217" s="19">
        <f>(100-8.19)/100</f>
        <v>0.91810000000000003</v>
      </c>
      <c r="GOH217" s="81">
        <f>GOB17+GOB24</f>
        <v>0</v>
      </c>
      <c r="GOI217" s="82">
        <f>GOH217/GOG217</f>
        <v>0</v>
      </c>
      <c r="GOJ217" s="54"/>
      <c r="GOK217" s="19">
        <f>(100-8.19)/100</f>
        <v>0.91810000000000003</v>
      </c>
      <c r="GOL217" s="81">
        <f>GOF17+GOF24</f>
        <v>0</v>
      </c>
      <c r="GOM217" s="82">
        <f>GOL217/GOK217</f>
        <v>0</v>
      </c>
      <c r="GON217" s="54"/>
      <c r="GOO217" s="19">
        <f>(100-8.19)/100</f>
        <v>0.91810000000000003</v>
      </c>
      <c r="GOP217" s="81">
        <f>GOJ17+GOJ24</f>
        <v>0</v>
      </c>
      <c r="GOQ217" s="82">
        <f>GOP217/GOO217</f>
        <v>0</v>
      </c>
      <c r="GOR217" s="54"/>
      <c r="GOS217" s="19">
        <f>(100-8.19)/100</f>
        <v>0.91810000000000003</v>
      </c>
      <c r="GOT217" s="81">
        <f>GON17+GON24</f>
        <v>0</v>
      </c>
      <c r="GOU217" s="82">
        <f>GOT217/GOS217</f>
        <v>0</v>
      </c>
      <c r="GOV217" s="54"/>
      <c r="GOW217" s="19">
        <f>(100-8.19)/100</f>
        <v>0.91810000000000003</v>
      </c>
      <c r="GOX217" s="81">
        <f>GOR17+GOR24</f>
        <v>0</v>
      </c>
      <c r="GOY217" s="82">
        <f>GOX217/GOW217</f>
        <v>0</v>
      </c>
      <c r="GOZ217" s="54"/>
      <c r="GPA217" s="19">
        <f>(100-8.19)/100</f>
        <v>0.91810000000000003</v>
      </c>
      <c r="GPB217" s="81">
        <f>GOV17+GOV24</f>
        <v>0</v>
      </c>
      <c r="GPC217" s="82">
        <f>GPB217/GPA217</f>
        <v>0</v>
      </c>
      <c r="GPD217" s="54"/>
      <c r="GPE217" s="19">
        <f>(100-8.19)/100</f>
        <v>0.91810000000000003</v>
      </c>
      <c r="GPF217" s="81">
        <f>GOZ17+GOZ24</f>
        <v>0</v>
      </c>
      <c r="GPG217" s="82">
        <f>GPF217/GPE217</f>
        <v>0</v>
      </c>
      <c r="GPH217" s="54"/>
      <c r="GPI217" s="19">
        <f>(100-8.19)/100</f>
        <v>0.91810000000000003</v>
      </c>
      <c r="GPJ217" s="81">
        <f>GPD17+GPD24</f>
        <v>0</v>
      </c>
      <c r="GPK217" s="82">
        <f>GPJ217/GPI217</f>
        <v>0</v>
      </c>
      <c r="GPL217" s="54"/>
      <c r="GPM217" s="19">
        <f>(100-8.19)/100</f>
        <v>0.91810000000000003</v>
      </c>
      <c r="GPN217" s="81">
        <f>GPH17+GPH24</f>
        <v>0</v>
      </c>
      <c r="GPO217" s="82">
        <f>GPN217/GPM217</f>
        <v>0</v>
      </c>
      <c r="GPP217" s="54"/>
      <c r="GPQ217" s="19">
        <f>(100-8.19)/100</f>
        <v>0.91810000000000003</v>
      </c>
      <c r="GPR217" s="81">
        <f>GPL17+GPL24</f>
        <v>0</v>
      </c>
      <c r="GPS217" s="82">
        <f>GPR217/GPQ217</f>
        <v>0</v>
      </c>
      <c r="GPT217" s="54"/>
      <c r="GPU217" s="19">
        <f>(100-8.19)/100</f>
        <v>0.91810000000000003</v>
      </c>
      <c r="GPV217" s="81">
        <f>GPP17+GPP24</f>
        <v>0</v>
      </c>
      <c r="GPW217" s="82">
        <f>GPV217/GPU217</f>
        <v>0</v>
      </c>
      <c r="GPX217" s="54"/>
      <c r="GPY217" s="19">
        <f>(100-8.19)/100</f>
        <v>0.91810000000000003</v>
      </c>
      <c r="GPZ217" s="81">
        <f>GPT17+GPT24</f>
        <v>0</v>
      </c>
      <c r="GQA217" s="82">
        <f>GPZ217/GPY217</f>
        <v>0</v>
      </c>
      <c r="GQB217" s="54"/>
      <c r="GQC217" s="19">
        <f>(100-8.19)/100</f>
        <v>0.91810000000000003</v>
      </c>
      <c r="GQD217" s="81">
        <f>GPX17+GPX24</f>
        <v>0</v>
      </c>
      <c r="GQE217" s="82">
        <f>GQD217/GQC217</f>
        <v>0</v>
      </c>
      <c r="GQF217" s="54"/>
      <c r="GQG217" s="19">
        <f>(100-8.19)/100</f>
        <v>0.91810000000000003</v>
      </c>
      <c r="GQH217" s="81">
        <f>GQB17+GQB24</f>
        <v>0</v>
      </c>
      <c r="GQI217" s="82">
        <f>GQH217/GQG217</f>
        <v>0</v>
      </c>
      <c r="GQJ217" s="54"/>
      <c r="GQK217" s="19">
        <f>(100-8.19)/100</f>
        <v>0.91810000000000003</v>
      </c>
      <c r="GQL217" s="81">
        <f>GQF17+GQF24</f>
        <v>0</v>
      </c>
      <c r="GQM217" s="82">
        <f>GQL217/GQK217</f>
        <v>0</v>
      </c>
      <c r="GQN217" s="54"/>
      <c r="GQO217" s="19">
        <f>(100-8.19)/100</f>
        <v>0.91810000000000003</v>
      </c>
      <c r="GQP217" s="81">
        <f>GQJ17+GQJ24</f>
        <v>0</v>
      </c>
      <c r="GQQ217" s="82">
        <f>GQP217/GQO217</f>
        <v>0</v>
      </c>
      <c r="GQR217" s="54"/>
      <c r="GQS217" s="19">
        <f>(100-8.19)/100</f>
        <v>0.91810000000000003</v>
      </c>
      <c r="GQT217" s="81">
        <f>GQN17+GQN24</f>
        <v>0</v>
      </c>
      <c r="GQU217" s="82">
        <f>GQT217/GQS217</f>
        <v>0</v>
      </c>
      <c r="GQV217" s="54"/>
      <c r="GQW217" s="19">
        <f>(100-8.19)/100</f>
        <v>0.91810000000000003</v>
      </c>
      <c r="GQX217" s="81">
        <f>GQR17+GQR24</f>
        <v>0</v>
      </c>
      <c r="GQY217" s="82">
        <f>GQX217/GQW217</f>
        <v>0</v>
      </c>
      <c r="GQZ217" s="54"/>
      <c r="GRA217" s="19">
        <f>(100-8.19)/100</f>
        <v>0.91810000000000003</v>
      </c>
      <c r="GRB217" s="81">
        <f>GQV17+GQV24</f>
        <v>0</v>
      </c>
      <c r="GRC217" s="82">
        <f>GRB217/GRA217</f>
        <v>0</v>
      </c>
      <c r="GRD217" s="54"/>
      <c r="GRE217" s="19">
        <f>(100-8.19)/100</f>
        <v>0.91810000000000003</v>
      </c>
      <c r="GRF217" s="81">
        <f>GQZ17+GQZ24</f>
        <v>0</v>
      </c>
      <c r="GRG217" s="82">
        <f>GRF217/GRE217</f>
        <v>0</v>
      </c>
      <c r="GRH217" s="54"/>
      <c r="GRI217" s="19">
        <f>(100-8.19)/100</f>
        <v>0.91810000000000003</v>
      </c>
      <c r="GRJ217" s="81">
        <f>GRD17+GRD24</f>
        <v>0</v>
      </c>
      <c r="GRK217" s="82">
        <f>GRJ217/GRI217</f>
        <v>0</v>
      </c>
      <c r="GRL217" s="54"/>
      <c r="GRM217" s="19">
        <f>(100-8.19)/100</f>
        <v>0.91810000000000003</v>
      </c>
      <c r="GRN217" s="81">
        <f>GRH17+GRH24</f>
        <v>0</v>
      </c>
      <c r="GRO217" s="82">
        <f>GRN217/GRM217</f>
        <v>0</v>
      </c>
      <c r="GRP217" s="54"/>
      <c r="GRQ217" s="19">
        <f>(100-8.19)/100</f>
        <v>0.91810000000000003</v>
      </c>
      <c r="GRR217" s="81">
        <f>GRL17+GRL24</f>
        <v>0</v>
      </c>
      <c r="GRS217" s="82">
        <f>GRR217/GRQ217</f>
        <v>0</v>
      </c>
      <c r="GRT217" s="54"/>
      <c r="GRU217" s="19">
        <f>(100-8.19)/100</f>
        <v>0.91810000000000003</v>
      </c>
      <c r="GRV217" s="81">
        <f>GRP17+GRP24</f>
        <v>0</v>
      </c>
      <c r="GRW217" s="82">
        <f>GRV217/GRU217</f>
        <v>0</v>
      </c>
      <c r="GRX217" s="54"/>
      <c r="GRY217" s="19">
        <f>(100-8.19)/100</f>
        <v>0.91810000000000003</v>
      </c>
      <c r="GRZ217" s="81">
        <f>GRT17+GRT24</f>
        <v>0</v>
      </c>
      <c r="GSA217" s="82">
        <f>GRZ217/GRY217</f>
        <v>0</v>
      </c>
      <c r="GSB217" s="54"/>
      <c r="GSC217" s="19">
        <f>(100-8.19)/100</f>
        <v>0.91810000000000003</v>
      </c>
      <c r="GSD217" s="81">
        <f>GRX17+GRX24</f>
        <v>0</v>
      </c>
      <c r="GSE217" s="82">
        <f>GSD217/GSC217</f>
        <v>0</v>
      </c>
      <c r="GSF217" s="54"/>
      <c r="GSG217" s="19">
        <f>(100-8.19)/100</f>
        <v>0.91810000000000003</v>
      </c>
      <c r="GSH217" s="81">
        <f>GSB17+GSB24</f>
        <v>0</v>
      </c>
      <c r="GSI217" s="82">
        <f>GSH217/GSG217</f>
        <v>0</v>
      </c>
      <c r="GSJ217" s="54"/>
      <c r="GSK217" s="19">
        <f>(100-8.19)/100</f>
        <v>0.91810000000000003</v>
      </c>
      <c r="GSL217" s="81">
        <f>GSF17+GSF24</f>
        <v>0</v>
      </c>
      <c r="GSM217" s="82">
        <f>GSL217/GSK217</f>
        <v>0</v>
      </c>
      <c r="GSN217" s="54"/>
      <c r="GSO217" s="19">
        <f>(100-8.19)/100</f>
        <v>0.91810000000000003</v>
      </c>
      <c r="GSP217" s="81">
        <f>GSJ17+GSJ24</f>
        <v>0</v>
      </c>
      <c r="GSQ217" s="82">
        <f>GSP217/GSO217</f>
        <v>0</v>
      </c>
      <c r="GSR217" s="54"/>
      <c r="GSS217" s="19">
        <f>(100-8.19)/100</f>
        <v>0.91810000000000003</v>
      </c>
      <c r="GST217" s="81">
        <f>GSN17+GSN24</f>
        <v>0</v>
      </c>
      <c r="GSU217" s="82">
        <f>GST217/GSS217</f>
        <v>0</v>
      </c>
      <c r="GSV217" s="54"/>
      <c r="GSW217" s="19">
        <f>(100-8.19)/100</f>
        <v>0.91810000000000003</v>
      </c>
      <c r="GSX217" s="81">
        <f>GSR17+GSR24</f>
        <v>0</v>
      </c>
      <c r="GSY217" s="82">
        <f>GSX217/GSW217</f>
        <v>0</v>
      </c>
      <c r="GSZ217" s="54"/>
      <c r="GTA217" s="19">
        <f>(100-8.19)/100</f>
        <v>0.91810000000000003</v>
      </c>
      <c r="GTB217" s="81">
        <f>GSV17+GSV24</f>
        <v>0</v>
      </c>
      <c r="GTC217" s="82">
        <f>GTB217/GTA217</f>
        <v>0</v>
      </c>
      <c r="GTD217" s="54"/>
      <c r="GTE217" s="19">
        <f>(100-8.19)/100</f>
        <v>0.91810000000000003</v>
      </c>
      <c r="GTF217" s="81">
        <f>GSZ17+GSZ24</f>
        <v>0</v>
      </c>
      <c r="GTG217" s="82">
        <f>GTF217/GTE217</f>
        <v>0</v>
      </c>
      <c r="GTH217" s="54"/>
      <c r="GTI217" s="19">
        <f>(100-8.19)/100</f>
        <v>0.91810000000000003</v>
      </c>
      <c r="GTJ217" s="81">
        <f>GTD17+GTD24</f>
        <v>0</v>
      </c>
      <c r="GTK217" s="82">
        <f>GTJ217/GTI217</f>
        <v>0</v>
      </c>
      <c r="GTL217" s="54"/>
      <c r="GTM217" s="19">
        <f>(100-8.19)/100</f>
        <v>0.91810000000000003</v>
      </c>
      <c r="GTN217" s="81">
        <f>GTH17+GTH24</f>
        <v>0</v>
      </c>
      <c r="GTO217" s="82">
        <f>GTN217/GTM217</f>
        <v>0</v>
      </c>
      <c r="GTP217" s="54"/>
      <c r="GTQ217" s="19">
        <f>(100-8.19)/100</f>
        <v>0.91810000000000003</v>
      </c>
      <c r="GTR217" s="81">
        <f>GTL17+GTL24</f>
        <v>0</v>
      </c>
      <c r="GTS217" s="82">
        <f>GTR217/GTQ217</f>
        <v>0</v>
      </c>
      <c r="GTT217" s="54"/>
      <c r="GTU217" s="19">
        <f>(100-8.19)/100</f>
        <v>0.91810000000000003</v>
      </c>
      <c r="GTV217" s="81">
        <f>GTP17+GTP24</f>
        <v>0</v>
      </c>
      <c r="GTW217" s="82">
        <f>GTV217/GTU217</f>
        <v>0</v>
      </c>
      <c r="GTX217" s="54"/>
      <c r="GTY217" s="19">
        <f>(100-8.19)/100</f>
        <v>0.91810000000000003</v>
      </c>
      <c r="GTZ217" s="81">
        <f>GTT17+GTT24</f>
        <v>0</v>
      </c>
      <c r="GUA217" s="82">
        <f>GTZ217/GTY217</f>
        <v>0</v>
      </c>
      <c r="GUB217" s="54"/>
      <c r="GUC217" s="19">
        <f>(100-8.19)/100</f>
        <v>0.91810000000000003</v>
      </c>
      <c r="GUD217" s="81">
        <f>GTX17+GTX24</f>
        <v>0</v>
      </c>
      <c r="GUE217" s="82">
        <f>GUD217/GUC217</f>
        <v>0</v>
      </c>
      <c r="GUF217" s="54"/>
      <c r="GUG217" s="19">
        <f>(100-8.19)/100</f>
        <v>0.91810000000000003</v>
      </c>
      <c r="GUH217" s="81">
        <f>GUB17+GUB24</f>
        <v>0</v>
      </c>
      <c r="GUI217" s="82">
        <f>GUH217/GUG217</f>
        <v>0</v>
      </c>
      <c r="GUJ217" s="54"/>
      <c r="GUK217" s="19">
        <f>(100-8.19)/100</f>
        <v>0.91810000000000003</v>
      </c>
      <c r="GUL217" s="81">
        <f>GUF17+GUF24</f>
        <v>0</v>
      </c>
      <c r="GUM217" s="82">
        <f>GUL217/GUK217</f>
        <v>0</v>
      </c>
      <c r="GUN217" s="54"/>
      <c r="GUO217" s="19">
        <f>(100-8.19)/100</f>
        <v>0.91810000000000003</v>
      </c>
      <c r="GUP217" s="81">
        <f>GUJ17+GUJ24</f>
        <v>0</v>
      </c>
      <c r="GUQ217" s="82">
        <f>GUP217/GUO217</f>
        <v>0</v>
      </c>
      <c r="GUR217" s="54"/>
      <c r="GUS217" s="19">
        <f>(100-8.19)/100</f>
        <v>0.91810000000000003</v>
      </c>
      <c r="GUT217" s="81">
        <f>GUN17+GUN24</f>
        <v>0</v>
      </c>
      <c r="GUU217" s="82">
        <f>GUT217/GUS217</f>
        <v>0</v>
      </c>
      <c r="GUV217" s="54"/>
      <c r="GUW217" s="19">
        <f>(100-8.19)/100</f>
        <v>0.91810000000000003</v>
      </c>
      <c r="GUX217" s="81">
        <f>GUR17+GUR24</f>
        <v>0</v>
      </c>
      <c r="GUY217" s="82">
        <f>GUX217/GUW217</f>
        <v>0</v>
      </c>
      <c r="GUZ217" s="54"/>
      <c r="GVA217" s="19">
        <f>(100-8.19)/100</f>
        <v>0.91810000000000003</v>
      </c>
      <c r="GVB217" s="81">
        <f>GUV17+GUV24</f>
        <v>0</v>
      </c>
      <c r="GVC217" s="82">
        <f>GVB217/GVA217</f>
        <v>0</v>
      </c>
      <c r="GVD217" s="54"/>
      <c r="GVE217" s="19">
        <f>(100-8.19)/100</f>
        <v>0.91810000000000003</v>
      </c>
      <c r="GVF217" s="81">
        <f>GUZ17+GUZ24</f>
        <v>0</v>
      </c>
      <c r="GVG217" s="82">
        <f>GVF217/GVE217</f>
        <v>0</v>
      </c>
      <c r="GVH217" s="54"/>
      <c r="GVI217" s="19">
        <f>(100-8.19)/100</f>
        <v>0.91810000000000003</v>
      </c>
      <c r="GVJ217" s="81">
        <f>GVD17+GVD24</f>
        <v>0</v>
      </c>
      <c r="GVK217" s="82">
        <f>GVJ217/GVI217</f>
        <v>0</v>
      </c>
      <c r="GVL217" s="54"/>
      <c r="GVM217" s="19">
        <f>(100-8.19)/100</f>
        <v>0.91810000000000003</v>
      </c>
      <c r="GVN217" s="81">
        <f>GVH17+GVH24</f>
        <v>0</v>
      </c>
      <c r="GVO217" s="82">
        <f>GVN217/GVM217</f>
        <v>0</v>
      </c>
      <c r="GVP217" s="54"/>
      <c r="GVQ217" s="19">
        <f>(100-8.19)/100</f>
        <v>0.91810000000000003</v>
      </c>
      <c r="GVR217" s="81">
        <f>GVL17+GVL24</f>
        <v>0</v>
      </c>
      <c r="GVS217" s="82">
        <f>GVR217/GVQ217</f>
        <v>0</v>
      </c>
      <c r="GVT217" s="54"/>
      <c r="GVU217" s="19">
        <f>(100-8.19)/100</f>
        <v>0.91810000000000003</v>
      </c>
      <c r="GVV217" s="81">
        <f>GVP17+GVP24</f>
        <v>0</v>
      </c>
      <c r="GVW217" s="82">
        <f>GVV217/GVU217</f>
        <v>0</v>
      </c>
      <c r="GVX217" s="54"/>
      <c r="GVY217" s="19">
        <f>(100-8.19)/100</f>
        <v>0.91810000000000003</v>
      </c>
      <c r="GVZ217" s="81">
        <f>GVT17+GVT24</f>
        <v>0</v>
      </c>
      <c r="GWA217" s="82">
        <f>GVZ217/GVY217</f>
        <v>0</v>
      </c>
      <c r="GWB217" s="54"/>
      <c r="GWC217" s="19">
        <f>(100-8.19)/100</f>
        <v>0.91810000000000003</v>
      </c>
      <c r="GWD217" s="81">
        <f>GVX17+GVX24</f>
        <v>0</v>
      </c>
      <c r="GWE217" s="82">
        <f>GWD217/GWC217</f>
        <v>0</v>
      </c>
      <c r="GWF217" s="54"/>
      <c r="GWG217" s="19">
        <f>(100-8.19)/100</f>
        <v>0.91810000000000003</v>
      </c>
      <c r="GWH217" s="81">
        <f>GWB17+GWB24</f>
        <v>0</v>
      </c>
      <c r="GWI217" s="82">
        <f>GWH217/GWG217</f>
        <v>0</v>
      </c>
      <c r="GWJ217" s="54"/>
      <c r="GWK217" s="19">
        <f>(100-8.19)/100</f>
        <v>0.91810000000000003</v>
      </c>
      <c r="GWL217" s="81">
        <f>GWF17+GWF24</f>
        <v>0</v>
      </c>
      <c r="GWM217" s="82">
        <f>GWL217/GWK217</f>
        <v>0</v>
      </c>
      <c r="GWN217" s="54"/>
      <c r="GWO217" s="19">
        <f>(100-8.19)/100</f>
        <v>0.91810000000000003</v>
      </c>
      <c r="GWP217" s="81">
        <f>GWJ17+GWJ24</f>
        <v>0</v>
      </c>
      <c r="GWQ217" s="82">
        <f>GWP217/GWO217</f>
        <v>0</v>
      </c>
      <c r="GWR217" s="54"/>
      <c r="GWS217" s="19">
        <f>(100-8.19)/100</f>
        <v>0.91810000000000003</v>
      </c>
      <c r="GWT217" s="81">
        <f>GWN17+GWN24</f>
        <v>0</v>
      </c>
      <c r="GWU217" s="82">
        <f>GWT217/GWS217</f>
        <v>0</v>
      </c>
      <c r="GWV217" s="54"/>
      <c r="GWW217" s="19">
        <f>(100-8.19)/100</f>
        <v>0.91810000000000003</v>
      </c>
      <c r="GWX217" s="81">
        <f>GWR17+GWR24</f>
        <v>0</v>
      </c>
      <c r="GWY217" s="82">
        <f>GWX217/GWW217</f>
        <v>0</v>
      </c>
      <c r="GWZ217" s="54"/>
      <c r="GXA217" s="19">
        <f>(100-8.19)/100</f>
        <v>0.91810000000000003</v>
      </c>
      <c r="GXB217" s="81">
        <f>GWV17+GWV24</f>
        <v>0</v>
      </c>
      <c r="GXC217" s="82">
        <f>GXB217/GXA217</f>
        <v>0</v>
      </c>
      <c r="GXD217" s="54"/>
      <c r="GXE217" s="19">
        <f>(100-8.19)/100</f>
        <v>0.91810000000000003</v>
      </c>
      <c r="GXF217" s="81">
        <f>GWZ17+GWZ24</f>
        <v>0</v>
      </c>
      <c r="GXG217" s="82">
        <f>GXF217/GXE217</f>
        <v>0</v>
      </c>
      <c r="GXH217" s="54"/>
      <c r="GXI217" s="19">
        <f>(100-8.19)/100</f>
        <v>0.91810000000000003</v>
      </c>
      <c r="GXJ217" s="81">
        <f>GXD17+GXD24</f>
        <v>0</v>
      </c>
      <c r="GXK217" s="82">
        <f>GXJ217/GXI217</f>
        <v>0</v>
      </c>
      <c r="GXL217" s="54"/>
      <c r="GXM217" s="19">
        <f>(100-8.19)/100</f>
        <v>0.91810000000000003</v>
      </c>
      <c r="GXN217" s="81">
        <f>GXH17+GXH24</f>
        <v>0</v>
      </c>
      <c r="GXO217" s="82">
        <f>GXN217/GXM217</f>
        <v>0</v>
      </c>
      <c r="GXP217" s="54"/>
      <c r="GXQ217" s="19">
        <f>(100-8.19)/100</f>
        <v>0.91810000000000003</v>
      </c>
      <c r="GXR217" s="81">
        <f>GXL17+GXL24</f>
        <v>0</v>
      </c>
      <c r="GXS217" s="82">
        <f>GXR217/GXQ217</f>
        <v>0</v>
      </c>
      <c r="GXT217" s="54"/>
      <c r="GXU217" s="19">
        <f>(100-8.19)/100</f>
        <v>0.91810000000000003</v>
      </c>
      <c r="GXV217" s="81">
        <f>GXP17+GXP24</f>
        <v>0</v>
      </c>
      <c r="GXW217" s="82">
        <f>GXV217/GXU217</f>
        <v>0</v>
      </c>
      <c r="GXX217" s="54"/>
      <c r="GXY217" s="19">
        <f>(100-8.19)/100</f>
        <v>0.91810000000000003</v>
      </c>
      <c r="GXZ217" s="81">
        <f>GXT17+GXT24</f>
        <v>0</v>
      </c>
      <c r="GYA217" s="82">
        <f>GXZ217/GXY217</f>
        <v>0</v>
      </c>
      <c r="GYB217" s="54"/>
      <c r="GYC217" s="19">
        <f>(100-8.19)/100</f>
        <v>0.91810000000000003</v>
      </c>
      <c r="GYD217" s="81">
        <f>GXX17+GXX24</f>
        <v>0</v>
      </c>
      <c r="GYE217" s="82">
        <f>GYD217/GYC217</f>
        <v>0</v>
      </c>
      <c r="GYF217" s="54"/>
      <c r="GYG217" s="19">
        <f>(100-8.19)/100</f>
        <v>0.91810000000000003</v>
      </c>
      <c r="GYH217" s="81">
        <f>GYB17+GYB24</f>
        <v>0</v>
      </c>
      <c r="GYI217" s="82">
        <f>GYH217/GYG217</f>
        <v>0</v>
      </c>
      <c r="GYJ217" s="54"/>
      <c r="GYK217" s="19">
        <f>(100-8.19)/100</f>
        <v>0.91810000000000003</v>
      </c>
      <c r="GYL217" s="81">
        <f>GYF17+GYF24</f>
        <v>0</v>
      </c>
      <c r="GYM217" s="82">
        <f>GYL217/GYK217</f>
        <v>0</v>
      </c>
      <c r="GYN217" s="54"/>
      <c r="GYO217" s="19">
        <f>(100-8.19)/100</f>
        <v>0.91810000000000003</v>
      </c>
      <c r="GYP217" s="81">
        <f>GYJ17+GYJ24</f>
        <v>0</v>
      </c>
      <c r="GYQ217" s="82">
        <f>GYP217/GYO217</f>
        <v>0</v>
      </c>
      <c r="GYR217" s="54"/>
      <c r="GYS217" s="19">
        <f>(100-8.19)/100</f>
        <v>0.91810000000000003</v>
      </c>
      <c r="GYT217" s="81">
        <f>GYN17+GYN24</f>
        <v>0</v>
      </c>
      <c r="GYU217" s="82">
        <f>GYT217/GYS217</f>
        <v>0</v>
      </c>
      <c r="GYV217" s="54"/>
      <c r="GYW217" s="19">
        <f>(100-8.19)/100</f>
        <v>0.91810000000000003</v>
      </c>
      <c r="GYX217" s="81">
        <f>GYR17+GYR24</f>
        <v>0</v>
      </c>
      <c r="GYY217" s="82">
        <f>GYX217/GYW217</f>
        <v>0</v>
      </c>
      <c r="GYZ217" s="54"/>
      <c r="GZA217" s="19">
        <f>(100-8.19)/100</f>
        <v>0.91810000000000003</v>
      </c>
      <c r="GZB217" s="81">
        <f>GYV17+GYV24</f>
        <v>0</v>
      </c>
      <c r="GZC217" s="82">
        <f>GZB217/GZA217</f>
        <v>0</v>
      </c>
      <c r="GZD217" s="54"/>
      <c r="GZE217" s="19">
        <f>(100-8.19)/100</f>
        <v>0.91810000000000003</v>
      </c>
      <c r="GZF217" s="81">
        <f>GYZ17+GYZ24</f>
        <v>0</v>
      </c>
      <c r="GZG217" s="82">
        <f>GZF217/GZE217</f>
        <v>0</v>
      </c>
      <c r="GZH217" s="54"/>
      <c r="GZI217" s="19">
        <f>(100-8.19)/100</f>
        <v>0.91810000000000003</v>
      </c>
      <c r="GZJ217" s="81">
        <f>GZD17+GZD24</f>
        <v>0</v>
      </c>
      <c r="GZK217" s="82">
        <f>GZJ217/GZI217</f>
        <v>0</v>
      </c>
      <c r="GZL217" s="54"/>
      <c r="GZM217" s="19">
        <f>(100-8.19)/100</f>
        <v>0.91810000000000003</v>
      </c>
      <c r="GZN217" s="81">
        <f>GZH17+GZH24</f>
        <v>0</v>
      </c>
      <c r="GZO217" s="82">
        <f>GZN217/GZM217</f>
        <v>0</v>
      </c>
      <c r="GZP217" s="54"/>
      <c r="GZQ217" s="19">
        <f>(100-8.19)/100</f>
        <v>0.91810000000000003</v>
      </c>
      <c r="GZR217" s="81">
        <f>GZL17+GZL24</f>
        <v>0</v>
      </c>
      <c r="GZS217" s="82">
        <f>GZR217/GZQ217</f>
        <v>0</v>
      </c>
      <c r="GZT217" s="54"/>
      <c r="GZU217" s="19">
        <f>(100-8.19)/100</f>
        <v>0.91810000000000003</v>
      </c>
      <c r="GZV217" s="81">
        <f>GZP17+GZP24</f>
        <v>0</v>
      </c>
      <c r="GZW217" s="82">
        <f>GZV217/GZU217</f>
        <v>0</v>
      </c>
      <c r="GZX217" s="54"/>
      <c r="GZY217" s="19">
        <f>(100-8.19)/100</f>
        <v>0.91810000000000003</v>
      </c>
      <c r="GZZ217" s="81">
        <f>GZT17+GZT24</f>
        <v>0</v>
      </c>
      <c r="HAA217" s="82">
        <f>GZZ217/GZY217</f>
        <v>0</v>
      </c>
      <c r="HAB217" s="54"/>
      <c r="HAC217" s="19">
        <f>(100-8.19)/100</f>
        <v>0.91810000000000003</v>
      </c>
      <c r="HAD217" s="81">
        <f>GZX17+GZX24</f>
        <v>0</v>
      </c>
      <c r="HAE217" s="82">
        <f>HAD217/HAC217</f>
        <v>0</v>
      </c>
      <c r="HAF217" s="54"/>
      <c r="HAG217" s="19">
        <f>(100-8.19)/100</f>
        <v>0.91810000000000003</v>
      </c>
      <c r="HAH217" s="81">
        <f>HAB17+HAB24</f>
        <v>0</v>
      </c>
      <c r="HAI217" s="82">
        <f>HAH217/HAG217</f>
        <v>0</v>
      </c>
      <c r="HAJ217" s="54"/>
      <c r="HAK217" s="19">
        <f>(100-8.19)/100</f>
        <v>0.91810000000000003</v>
      </c>
      <c r="HAL217" s="81">
        <f>HAF17+HAF24</f>
        <v>0</v>
      </c>
      <c r="HAM217" s="82">
        <f>HAL217/HAK217</f>
        <v>0</v>
      </c>
      <c r="HAN217" s="54"/>
      <c r="HAO217" s="19">
        <f>(100-8.19)/100</f>
        <v>0.91810000000000003</v>
      </c>
      <c r="HAP217" s="81">
        <f>HAJ17+HAJ24</f>
        <v>0</v>
      </c>
      <c r="HAQ217" s="82">
        <f>HAP217/HAO217</f>
        <v>0</v>
      </c>
      <c r="HAR217" s="54"/>
      <c r="HAS217" s="19">
        <f>(100-8.19)/100</f>
        <v>0.91810000000000003</v>
      </c>
      <c r="HAT217" s="81">
        <f>HAN17+HAN24</f>
        <v>0</v>
      </c>
      <c r="HAU217" s="82">
        <f>HAT217/HAS217</f>
        <v>0</v>
      </c>
      <c r="HAV217" s="54"/>
      <c r="HAW217" s="19">
        <f>(100-8.19)/100</f>
        <v>0.91810000000000003</v>
      </c>
      <c r="HAX217" s="81">
        <f>HAR17+HAR24</f>
        <v>0</v>
      </c>
      <c r="HAY217" s="82">
        <f>HAX217/HAW217</f>
        <v>0</v>
      </c>
      <c r="HAZ217" s="54"/>
      <c r="HBA217" s="19">
        <f>(100-8.19)/100</f>
        <v>0.91810000000000003</v>
      </c>
      <c r="HBB217" s="81">
        <f>HAV17+HAV24</f>
        <v>0</v>
      </c>
      <c r="HBC217" s="82">
        <f>HBB217/HBA217</f>
        <v>0</v>
      </c>
      <c r="HBD217" s="54"/>
      <c r="HBE217" s="19">
        <f>(100-8.19)/100</f>
        <v>0.91810000000000003</v>
      </c>
      <c r="HBF217" s="81">
        <f>HAZ17+HAZ24</f>
        <v>0</v>
      </c>
      <c r="HBG217" s="82">
        <f>HBF217/HBE217</f>
        <v>0</v>
      </c>
      <c r="HBH217" s="54"/>
      <c r="HBI217" s="19">
        <f>(100-8.19)/100</f>
        <v>0.91810000000000003</v>
      </c>
      <c r="HBJ217" s="81">
        <f>HBD17+HBD24</f>
        <v>0</v>
      </c>
      <c r="HBK217" s="82">
        <f>HBJ217/HBI217</f>
        <v>0</v>
      </c>
      <c r="HBL217" s="54"/>
      <c r="HBM217" s="19">
        <f>(100-8.19)/100</f>
        <v>0.91810000000000003</v>
      </c>
      <c r="HBN217" s="81">
        <f>HBH17+HBH24</f>
        <v>0</v>
      </c>
      <c r="HBO217" s="82">
        <f>HBN217/HBM217</f>
        <v>0</v>
      </c>
      <c r="HBP217" s="54"/>
      <c r="HBQ217" s="19">
        <f>(100-8.19)/100</f>
        <v>0.91810000000000003</v>
      </c>
      <c r="HBR217" s="81">
        <f>HBL17+HBL24</f>
        <v>0</v>
      </c>
      <c r="HBS217" s="82">
        <f>HBR217/HBQ217</f>
        <v>0</v>
      </c>
      <c r="HBT217" s="54"/>
      <c r="HBU217" s="19">
        <f>(100-8.19)/100</f>
        <v>0.91810000000000003</v>
      </c>
      <c r="HBV217" s="81">
        <f>HBP17+HBP24</f>
        <v>0</v>
      </c>
      <c r="HBW217" s="82">
        <f>HBV217/HBU217</f>
        <v>0</v>
      </c>
      <c r="HBX217" s="54"/>
      <c r="HBY217" s="19">
        <f>(100-8.19)/100</f>
        <v>0.91810000000000003</v>
      </c>
      <c r="HBZ217" s="81">
        <f>HBT17+HBT24</f>
        <v>0</v>
      </c>
      <c r="HCA217" s="82">
        <f>HBZ217/HBY217</f>
        <v>0</v>
      </c>
      <c r="HCB217" s="54"/>
      <c r="HCC217" s="19">
        <f>(100-8.19)/100</f>
        <v>0.91810000000000003</v>
      </c>
      <c r="HCD217" s="81">
        <f>HBX17+HBX24</f>
        <v>0</v>
      </c>
      <c r="HCE217" s="82">
        <f>HCD217/HCC217</f>
        <v>0</v>
      </c>
      <c r="HCF217" s="54"/>
      <c r="HCG217" s="19">
        <f>(100-8.19)/100</f>
        <v>0.91810000000000003</v>
      </c>
      <c r="HCH217" s="81">
        <f>HCB17+HCB24</f>
        <v>0</v>
      </c>
      <c r="HCI217" s="82">
        <f>HCH217/HCG217</f>
        <v>0</v>
      </c>
      <c r="HCJ217" s="54"/>
      <c r="HCK217" s="19">
        <f>(100-8.19)/100</f>
        <v>0.91810000000000003</v>
      </c>
      <c r="HCL217" s="81">
        <f>HCF17+HCF24</f>
        <v>0</v>
      </c>
      <c r="HCM217" s="82">
        <f>HCL217/HCK217</f>
        <v>0</v>
      </c>
      <c r="HCN217" s="54"/>
      <c r="HCO217" s="19">
        <f>(100-8.19)/100</f>
        <v>0.91810000000000003</v>
      </c>
      <c r="HCP217" s="81">
        <f>HCJ17+HCJ24</f>
        <v>0</v>
      </c>
      <c r="HCQ217" s="82">
        <f>HCP217/HCO217</f>
        <v>0</v>
      </c>
      <c r="HCR217" s="54"/>
      <c r="HCS217" s="19">
        <f>(100-8.19)/100</f>
        <v>0.91810000000000003</v>
      </c>
      <c r="HCT217" s="81">
        <f>HCN17+HCN24</f>
        <v>0</v>
      </c>
      <c r="HCU217" s="82">
        <f>HCT217/HCS217</f>
        <v>0</v>
      </c>
      <c r="HCV217" s="54"/>
      <c r="HCW217" s="19">
        <f>(100-8.19)/100</f>
        <v>0.91810000000000003</v>
      </c>
      <c r="HCX217" s="81">
        <f>HCR17+HCR24</f>
        <v>0</v>
      </c>
      <c r="HCY217" s="82">
        <f>HCX217/HCW217</f>
        <v>0</v>
      </c>
      <c r="HCZ217" s="54"/>
      <c r="HDA217" s="19">
        <f>(100-8.19)/100</f>
        <v>0.91810000000000003</v>
      </c>
      <c r="HDB217" s="81">
        <f>HCV17+HCV24</f>
        <v>0</v>
      </c>
      <c r="HDC217" s="82">
        <f>HDB217/HDA217</f>
        <v>0</v>
      </c>
      <c r="HDD217" s="54"/>
      <c r="HDE217" s="19">
        <f>(100-8.19)/100</f>
        <v>0.91810000000000003</v>
      </c>
      <c r="HDF217" s="81">
        <f>HCZ17+HCZ24</f>
        <v>0</v>
      </c>
      <c r="HDG217" s="82">
        <f>HDF217/HDE217</f>
        <v>0</v>
      </c>
      <c r="HDH217" s="54"/>
      <c r="HDI217" s="19">
        <f>(100-8.19)/100</f>
        <v>0.91810000000000003</v>
      </c>
      <c r="HDJ217" s="81">
        <f>HDD17+HDD24</f>
        <v>0</v>
      </c>
      <c r="HDK217" s="82">
        <f>HDJ217/HDI217</f>
        <v>0</v>
      </c>
      <c r="HDL217" s="54"/>
      <c r="HDM217" s="19">
        <f>(100-8.19)/100</f>
        <v>0.91810000000000003</v>
      </c>
      <c r="HDN217" s="81">
        <f>HDH17+HDH24</f>
        <v>0</v>
      </c>
      <c r="HDO217" s="82">
        <f>HDN217/HDM217</f>
        <v>0</v>
      </c>
      <c r="HDP217" s="54"/>
      <c r="HDQ217" s="19">
        <f>(100-8.19)/100</f>
        <v>0.91810000000000003</v>
      </c>
      <c r="HDR217" s="81">
        <f>HDL17+HDL24</f>
        <v>0</v>
      </c>
      <c r="HDS217" s="82">
        <f>HDR217/HDQ217</f>
        <v>0</v>
      </c>
      <c r="HDT217" s="54"/>
      <c r="HDU217" s="19">
        <f>(100-8.19)/100</f>
        <v>0.91810000000000003</v>
      </c>
      <c r="HDV217" s="81">
        <f>HDP17+HDP24</f>
        <v>0</v>
      </c>
      <c r="HDW217" s="82">
        <f>HDV217/HDU217</f>
        <v>0</v>
      </c>
      <c r="HDX217" s="54"/>
      <c r="HDY217" s="19">
        <f>(100-8.19)/100</f>
        <v>0.91810000000000003</v>
      </c>
      <c r="HDZ217" s="81">
        <f>HDT17+HDT24</f>
        <v>0</v>
      </c>
      <c r="HEA217" s="82">
        <f>HDZ217/HDY217</f>
        <v>0</v>
      </c>
      <c r="HEB217" s="54"/>
      <c r="HEC217" s="19">
        <f>(100-8.19)/100</f>
        <v>0.91810000000000003</v>
      </c>
      <c r="HED217" s="81">
        <f>HDX17+HDX24</f>
        <v>0</v>
      </c>
      <c r="HEE217" s="82">
        <f>HED217/HEC217</f>
        <v>0</v>
      </c>
      <c r="HEF217" s="54"/>
      <c r="HEG217" s="19">
        <f>(100-8.19)/100</f>
        <v>0.91810000000000003</v>
      </c>
      <c r="HEH217" s="81">
        <f>HEB17+HEB24</f>
        <v>0</v>
      </c>
      <c r="HEI217" s="82">
        <f>HEH217/HEG217</f>
        <v>0</v>
      </c>
      <c r="HEJ217" s="54"/>
      <c r="HEK217" s="19">
        <f>(100-8.19)/100</f>
        <v>0.91810000000000003</v>
      </c>
      <c r="HEL217" s="81">
        <f>HEF17+HEF24</f>
        <v>0</v>
      </c>
      <c r="HEM217" s="82">
        <f>HEL217/HEK217</f>
        <v>0</v>
      </c>
      <c r="HEN217" s="54"/>
      <c r="HEO217" s="19">
        <f>(100-8.19)/100</f>
        <v>0.91810000000000003</v>
      </c>
      <c r="HEP217" s="81">
        <f>HEJ17+HEJ24</f>
        <v>0</v>
      </c>
      <c r="HEQ217" s="82">
        <f>HEP217/HEO217</f>
        <v>0</v>
      </c>
      <c r="HER217" s="54"/>
      <c r="HES217" s="19">
        <f>(100-8.19)/100</f>
        <v>0.91810000000000003</v>
      </c>
      <c r="HET217" s="81">
        <f>HEN17+HEN24</f>
        <v>0</v>
      </c>
      <c r="HEU217" s="82">
        <f>HET217/HES217</f>
        <v>0</v>
      </c>
      <c r="HEV217" s="54"/>
      <c r="HEW217" s="19">
        <f>(100-8.19)/100</f>
        <v>0.91810000000000003</v>
      </c>
      <c r="HEX217" s="81">
        <f>HER17+HER24</f>
        <v>0</v>
      </c>
      <c r="HEY217" s="82">
        <f>HEX217/HEW217</f>
        <v>0</v>
      </c>
      <c r="HEZ217" s="54"/>
      <c r="HFA217" s="19">
        <f>(100-8.19)/100</f>
        <v>0.91810000000000003</v>
      </c>
      <c r="HFB217" s="81">
        <f>HEV17+HEV24</f>
        <v>0</v>
      </c>
      <c r="HFC217" s="82">
        <f>HFB217/HFA217</f>
        <v>0</v>
      </c>
      <c r="HFD217" s="54"/>
      <c r="HFE217" s="19">
        <f>(100-8.19)/100</f>
        <v>0.91810000000000003</v>
      </c>
      <c r="HFF217" s="81">
        <f>HEZ17+HEZ24</f>
        <v>0</v>
      </c>
      <c r="HFG217" s="82">
        <f>HFF217/HFE217</f>
        <v>0</v>
      </c>
      <c r="HFH217" s="54"/>
      <c r="HFI217" s="19">
        <f>(100-8.19)/100</f>
        <v>0.91810000000000003</v>
      </c>
      <c r="HFJ217" s="81">
        <f>HFD17+HFD24</f>
        <v>0</v>
      </c>
      <c r="HFK217" s="82">
        <f>HFJ217/HFI217</f>
        <v>0</v>
      </c>
      <c r="HFL217" s="54"/>
      <c r="HFM217" s="19">
        <f>(100-8.19)/100</f>
        <v>0.91810000000000003</v>
      </c>
      <c r="HFN217" s="81">
        <f>HFH17+HFH24</f>
        <v>0</v>
      </c>
      <c r="HFO217" s="82">
        <f>HFN217/HFM217</f>
        <v>0</v>
      </c>
      <c r="HFP217" s="54"/>
      <c r="HFQ217" s="19">
        <f>(100-8.19)/100</f>
        <v>0.91810000000000003</v>
      </c>
      <c r="HFR217" s="81">
        <f>HFL17+HFL24</f>
        <v>0</v>
      </c>
      <c r="HFS217" s="82">
        <f>HFR217/HFQ217</f>
        <v>0</v>
      </c>
      <c r="HFT217" s="54"/>
      <c r="HFU217" s="19">
        <f>(100-8.19)/100</f>
        <v>0.91810000000000003</v>
      </c>
      <c r="HFV217" s="81">
        <f>HFP17+HFP24</f>
        <v>0</v>
      </c>
      <c r="HFW217" s="82">
        <f>HFV217/HFU217</f>
        <v>0</v>
      </c>
      <c r="HFX217" s="54"/>
      <c r="HFY217" s="19">
        <f>(100-8.19)/100</f>
        <v>0.91810000000000003</v>
      </c>
      <c r="HFZ217" s="81">
        <f>HFT17+HFT24</f>
        <v>0</v>
      </c>
      <c r="HGA217" s="82">
        <f>HFZ217/HFY217</f>
        <v>0</v>
      </c>
      <c r="HGB217" s="54"/>
      <c r="HGC217" s="19">
        <f>(100-8.19)/100</f>
        <v>0.91810000000000003</v>
      </c>
      <c r="HGD217" s="81">
        <f>HFX17+HFX24</f>
        <v>0</v>
      </c>
      <c r="HGE217" s="82">
        <f>HGD217/HGC217</f>
        <v>0</v>
      </c>
      <c r="HGF217" s="54"/>
      <c r="HGG217" s="19">
        <f>(100-8.19)/100</f>
        <v>0.91810000000000003</v>
      </c>
      <c r="HGH217" s="81">
        <f>HGB17+HGB24</f>
        <v>0</v>
      </c>
      <c r="HGI217" s="82">
        <f>HGH217/HGG217</f>
        <v>0</v>
      </c>
      <c r="HGJ217" s="54"/>
      <c r="HGK217" s="19">
        <f>(100-8.19)/100</f>
        <v>0.91810000000000003</v>
      </c>
      <c r="HGL217" s="81">
        <f>HGF17+HGF24</f>
        <v>0</v>
      </c>
      <c r="HGM217" s="82">
        <f>HGL217/HGK217</f>
        <v>0</v>
      </c>
      <c r="HGN217" s="54"/>
      <c r="HGO217" s="19">
        <f>(100-8.19)/100</f>
        <v>0.91810000000000003</v>
      </c>
      <c r="HGP217" s="81">
        <f>HGJ17+HGJ24</f>
        <v>0</v>
      </c>
      <c r="HGQ217" s="82">
        <f>HGP217/HGO217</f>
        <v>0</v>
      </c>
      <c r="HGR217" s="54"/>
      <c r="HGS217" s="19">
        <f>(100-8.19)/100</f>
        <v>0.91810000000000003</v>
      </c>
      <c r="HGT217" s="81">
        <f>HGN17+HGN24</f>
        <v>0</v>
      </c>
      <c r="HGU217" s="82">
        <f>HGT217/HGS217</f>
        <v>0</v>
      </c>
      <c r="HGV217" s="54"/>
      <c r="HGW217" s="19">
        <f>(100-8.19)/100</f>
        <v>0.91810000000000003</v>
      </c>
      <c r="HGX217" s="81">
        <f>HGR17+HGR24</f>
        <v>0</v>
      </c>
      <c r="HGY217" s="82">
        <f>HGX217/HGW217</f>
        <v>0</v>
      </c>
      <c r="HGZ217" s="54"/>
      <c r="HHA217" s="19">
        <f>(100-8.19)/100</f>
        <v>0.91810000000000003</v>
      </c>
      <c r="HHB217" s="81">
        <f>HGV17+HGV24</f>
        <v>0</v>
      </c>
      <c r="HHC217" s="82">
        <f>HHB217/HHA217</f>
        <v>0</v>
      </c>
      <c r="HHD217" s="54"/>
      <c r="HHE217" s="19">
        <f>(100-8.19)/100</f>
        <v>0.91810000000000003</v>
      </c>
      <c r="HHF217" s="81">
        <f>HGZ17+HGZ24</f>
        <v>0</v>
      </c>
      <c r="HHG217" s="82">
        <f>HHF217/HHE217</f>
        <v>0</v>
      </c>
      <c r="HHH217" s="54"/>
      <c r="HHI217" s="19">
        <f>(100-8.19)/100</f>
        <v>0.91810000000000003</v>
      </c>
      <c r="HHJ217" s="81">
        <f>HHD17+HHD24</f>
        <v>0</v>
      </c>
      <c r="HHK217" s="82">
        <f>HHJ217/HHI217</f>
        <v>0</v>
      </c>
      <c r="HHL217" s="54"/>
      <c r="HHM217" s="19">
        <f>(100-8.19)/100</f>
        <v>0.91810000000000003</v>
      </c>
      <c r="HHN217" s="81">
        <f>HHH17+HHH24</f>
        <v>0</v>
      </c>
      <c r="HHO217" s="82">
        <f>HHN217/HHM217</f>
        <v>0</v>
      </c>
      <c r="HHP217" s="54"/>
      <c r="HHQ217" s="19">
        <f>(100-8.19)/100</f>
        <v>0.91810000000000003</v>
      </c>
      <c r="HHR217" s="81">
        <f>HHL17+HHL24</f>
        <v>0</v>
      </c>
      <c r="HHS217" s="82">
        <f>HHR217/HHQ217</f>
        <v>0</v>
      </c>
      <c r="HHT217" s="54"/>
      <c r="HHU217" s="19">
        <f>(100-8.19)/100</f>
        <v>0.91810000000000003</v>
      </c>
      <c r="HHV217" s="81">
        <f>HHP17+HHP24</f>
        <v>0</v>
      </c>
      <c r="HHW217" s="82">
        <f>HHV217/HHU217</f>
        <v>0</v>
      </c>
      <c r="HHX217" s="54"/>
      <c r="HHY217" s="19">
        <f>(100-8.19)/100</f>
        <v>0.91810000000000003</v>
      </c>
      <c r="HHZ217" s="81">
        <f>HHT17+HHT24</f>
        <v>0</v>
      </c>
      <c r="HIA217" s="82">
        <f>HHZ217/HHY217</f>
        <v>0</v>
      </c>
      <c r="HIB217" s="54"/>
      <c r="HIC217" s="19">
        <f>(100-8.19)/100</f>
        <v>0.91810000000000003</v>
      </c>
      <c r="HID217" s="81">
        <f>HHX17+HHX24</f>
        <v>0</v>
      </c>
      <c r="HIE217" s="82">
        <f>HID217/HIC217</f>
        <v>0</v>
      </c>
      <c r="HIF217" s="54"/>
      <c r="HIG217" s="19">
        <f>(100-8.19)/100</f>
        <v>0.91810000000000003</v>
      </c>
      <c r="HIH217" s="81">
        <f>HIB17+HIB24</f>
        <v>0</v>
      </c>
      <c r="HII217" s="82">
        <f>HIH217/HIG217</f>
        <v>0</v>
      </c>
      <c r="HIJ217" s="54"/>
      <c r="HIK217" s="19">
        <f>(100-8.19)/100</f>
        <v>0.91810000000000003</v>
      </c>
      <c r="HIL217" s="81">
        <f>HIF17+HIF24</f>
        <v>0</v>
      </c>
      <c r="HIM217" s="82">
        <f>HIL217/HIK217</f>
        <v>0</v>
      </c>
      <c r="HIN217" s="54"/>
      <c r="HIO217" s="19">
        <f>(100-8.19)/100</f>
        <v>0.91810000000000003</v>
      </c>
      <c r="HIP217" s="81">
        <f>HIJ17+HIJ24</f>
        <v>0</v>
      </c>
      <c r="HIQ217" s="82">
        <f>HIP217/HIO217</f>
        <v>0</v>
      </c>
      <c r="HIR217" s="54"/>
      <c r="HIS217" s="19">
        <f>(100-8.19)/100</f>
        <v>0.91810000000000003</v>
      </c>
      <c r="HIT217" s="81">
        <f>HIN17+HIN24</f>
        <v>0</v>
      </c>
      <c r="HIU217" s="82">
        <f>HIT217/HIS217</f>
        <v>0</v>
      </c>
      <c r="HIV217" s="54"/>
      <c r="HIW217" s="19">
        <f>(100-8.19)/100</f>
        <v>0.91810000000000003</v>
      </c>
      <c r="HIX217" s="81">
        <f>HIR17+HIR24</f>
        <v>0</v>
      </c>
      <c r="HIY217" s="82">
        <f>HIX217/HIW217</f>
        <v>0</v>
      </c>
      <c r="HIZ217" s="54"/>
      <c r="HJA217" s="19">
        <f>(100-8.19)/100</f>
        <v>0.91810000000000003</v>
      </c>
      <c r="HJB217" s="81">
        <f>HIV17+HIV24</f>
        <v>0</v>
      </c>
      <c r="HJC217" s="82">
        <f>HJB217/HJA217</f>
        <v>0</v>
      </c>
      <c r="HJD217" s="54"/>
      <c r="HJE217" s="19">
        <f>(100-8.19)/100</f>
        <v>0.91810000000000003</v>
      </c>
      <c r="HJF217" s="81">
        <f>HIZ17+HIZ24</f>
        <v>0</v>
      </c>
      <c r="HJG217" s="82">
        <f>HJF217/HJE217</f>
        <v>0</v>
      </c>
      <c r="HJH217" s="54"/>
      <c r="HJI217" s="19">
        <f>(100-8.19)/100</f>
        <v>0.91810000000000003</v>
      </c>
      <c r="HJJ217" s="81">
        <f>HJD17+HJD24</f>
        <v>0</v>
      </c>
      <c r="HJK217" s="82">
        <f>HJJ217/HJI217</f>
        <v>0</v>
      </c>
      <c r="HJL217" s="54"/>
      <c r="HJM217" s="19">
        <f>(100-8.19)/100</f>
        <v>0.91810000000000003</v>
      </c>
      <c r="HJN217" s="81">
        <f>HJH17+HJH24</f>
        <v>0</v>
      </c>
      <c r="HJO217" s="82">
        <f>HJN217/HJM217</f>
        <v>0</v>
      </c>
      <c r="HJP217" s="54"/>
      <c r="HJQ217" s="19">
        <f>(100-8.19)/100</f>
        <v>0.91810000000000003</v>
      </c>
      <c r="HJR217" s="81">
        <f>HJL17+HJL24</f>
        <v>0</v>
      </c>
      <c r="HJS217" s="82">
        <f>HJR217/HJQ217</f>
        <v>0</v>
      </c>
      <c r="HJT217" s="54"/>
      <c r="HJU217" s="19">
        <f>(100-8.19)/100</f>
        <v>0.91810000000000003</v>
      </c>
      <c r="HJV217" s="81">
        <f>HJP17+HJP24</f>
        <v>0</v>
      </c>
      <c r="HJW217" s="82">
        <f>HJV217/HJU217</f>
        <v>0</v>
      </c>
      <c r="HJX217" s="54"/>
      <c r="HJY217" s="19">
        <f>(100-8.19)/100</f>
        <v>0.91810000000000003</v>
      </c>
      <c r="HJZ217" s="81">
        <f>HJT17+HJT24</f>
        <v>0</v>
      </c>
      <c r="HKA217" s="82">
        <f>HJZ217/HJY217</f>
        <v>0</v>
      </c>
      <c r="HKB217" s="54"/>
      <c r="HKC217" s="19">
        <f>(100-8.19)/100</f>
        <v>0.91810000000000003</v>
      </c>
      <c r="HKD217" s="81">
        <f>HJX17+HJX24</f>
        <v>0</v>
      </c>
      <c r="HKE217" s="82">
        <f>HKD217/HKC217</f>
        <v>0</v>
      </c>
      <c r="HKF217" s="54"/>
      <c r="HKG217" s="19">
        <f>(100-8.19)/100</f>
        <v>0.91810000000000003</v>
      </c>
      <c r="HKH217" s="81">
        <f>HKB17+HKB24</f>
        <v>0</v>
      </c>
      <c r="HKI217" s="82">
        <f>HKH217/HKG217</f>
        <v>0</v>
      </c>
      <c r="HKJ217" s="54"/>
      <c r="HKK217" s="19">
        <f>(100-8.19)/100</f>
        <v>0.91810000000000003</v>
      </c>
      <c r="HKL217" s="81">
        <f>HKF17+HKF24</f>
        <v>0</v>
      </c>
      <c r="HKM217" s="82">
        <f>HKL217/HKK217</f>
        <v>0</v>
      </c>
      <c r="HKN217" s="54"/>
      <c r="HKO217" s="19">
        <f>(100-8.19)/100</f>
        <v>0.91810000000000003</v>
      </c>
      <c r="HKP217" s="81">
        <f>HKJ17+HKJ24</f>
        <v>0</v>
      </c>
      <c r="HKQ217" s="82">
        <f>HKP217/HKO217</f>
        <v>0</v>
      </c>
      <c r="HKR217" s="54"/>
      <c r="HKS217" s="19">
        <f>(100-8.19)/100</f>
        <v>0.91810000000000003</v>
      </c>
      <c r="HKT217" s="81">
        <f>HKN17+HKN24</f>
        <v>0</v>
      </c>
      <c r="HKU217" s="82">
        <f>HKT217/HKS217</f>
        <v>0</v>
      </c>
      <c r="HKV217" s="54"/>
      <c r="HKW217" s="19">
        <f>(100-8.19)/100</f>
        <v>0.91810000000000003</v>
      </c>
      <c r="HKX217" s="81">
        <f>HKR17+HKR24</f>
        <v>0</v>
      </c>
      <c r="HKY217" s="82">
        <f>HKX217/HKW217</f>
        <v>0</v>
      </c>
      <c r="HKZ217" s="54"/>
      <c r="HLA217" s="19">
        <f>(100-8.19)/100</f>
        <v>0.91810000000000003</v>
      </c>
      <c r="HLB217" s="81">
        <f>HKV17+HKV24</f>
        <v>0</v>
      </c>
      <c r="HLC217" s="82">
        <f>HLB217/HLA217</f>
        <v>0</v>
      </c>
      <c r="HLD217" s="54"/>
      <c r="HLE217" s="19">
        <f>(100-8.19)/100</f>
        <v>0.91810000000000003</v>
      </c>
      <c r="HLF217" s="81">
        <f>HKZ17+HKZ24</f>
        <v>0</v>
      </c>
      <c r="HLG217" s="82">
        <f>HLF217/HLE217</f>
        <v>0</v>
      </c>
      <c r="HLH217" s="54"/>
      <c r="HLI217" s="19">
        <f>(100-8.19)/100</f>
        <v>0.91810000000000003</v>
      </c>
      <c r="HLJ217" s="81">
        <f>HLD17+HLD24</f>
        <v>0</v>
      </c>
      <c r="HLK217" s="82">
        <f>HLJ217/HLI217</f>
        <v>0</v>
      </c>
      <c r="HLL217" s="54"/>
      <c r="HLM217" s="19">
        <f>(100-8.19)/100</f>
        <v>0.91810000000000003</v>
      </c>
      <c r="HLN217" s="81">
        <f>HLH17+HLH24</f>
        <v>0</v>
      </c>
      <c r="HLO217" s="82">
        <f>HLN217/HLM217</f>
        <v>0</v>
      </c>
      <c r="HLP217" s="54"/>
      <c r="HLQ217" s="19">
        <f>(100-8.19)/100</f>
        <v>0.91810000000000003</v>
      </c>
      <c r="HLR217" s="81">
        <f>HLL17+HLL24</f>
        <v>0</v>
      </c>
      <c r="HLS217" s="82">
        <f>HLR217/HLQ217</f>
        <v>0</v>
      </c>
      <c r="HLT217" s="54"/>
      <c r="HLU217" s="19">
        <f>(100-8.19)/100</f>
        <v>0.91810000000000003</v>
      </c>
      <c r="HLV217" s="81">
        <f>HLP17+HLP24</f>
        <v>0</v>
      </c>
      <c r="HLW217" s="82">
        <f>HLV217/HLU217</f>
        <v>0</v>
      </c>
      <c r="HLX217" s="54"/>
      <c r="HLY217" s="19">
        <f>(100-8.19)/100</f>
        <v>0.91810000000000003</v>
      </c>
      <c r="HLZ217" s="81">
        <f>HLT17+HLT24</f>
        <v>0</v>
      </c>
      <c r="HMA217" s="82">
        <f>HLZ217/HLY217</f>
        <v>0</v>
      </c>
      <c r="HMB217" s="54"/>
      <c r="HMC217" s="19">
        <f>(100-8.19)/100</f>
        <v>0.91810000000000003</v>
      </c>
      <c r="HMD217" s="81">
        <f>HLX17+HLX24</f>
        <v>0</v>
      </c>
      <c r="HME217" s="82">
        <f>HMD217/HMC217</f>
        <v>0</v>
      </c>
      <c r="HMF217" s="54"/>
      <c r="HMG217" s="19">
        <f>(100-8.19)/100</f>
        <v>0.91810000000000003</v>
      </c>
      <c r="HMH217" s="81">
        <f>HMB17+HMB24</f>
        <v>0</v>
      </c>
      <c r="HMI217" s="82">
        <f>HMH217/HMG217</f>
        <v>0</v>
      </c>
      <c r="HMJ217" s="54"/>
      <c r="HMK217" s="19">
        <f>(100-8.19)/100</f>
        <v>0.91810000000000003</v>
      </c>
      <c r="HML217" s="81">
        <f>HMF17+HMF24</f>
        <v>0</v>
      </c>
      <c r="HMM217" s="82">
        <f>HML217/HMK217</f>
        <v>0</v>
      </c>
      <c r="HMN217" s="54"/>
      <c r="HMO217" s="19">
        <f>(100-8.19)/100</f>
        <v>0.91810000000000003</v>
      </c>
      <c r="HMP217" s="81">
        <f>HMJ17+HMJ24</f>
        <v>0</v>
      </c>
      <c r="HMQ217" s="82">
        <f>HMP217/HMO217</f>
        <v>0</v>
      </c>
      <c r="HMR217" s="54"/>
      <c r="HMS217" s="19">
        <f>(100-8.19)/100</f>
        <v>0.91810000000000003</v>
      </c>
      <c r="HMT217" s="81">
        <f>HMN17+HMN24</f>
        <v>0</v>
      </c>
      <c r="HMU217" s="82">
        <f>HMT217/HMS217</f>
        <v>0</v>
      </c>
      <c r="HMV217" s="54"/>
      <c r="HMW217" s="19">
        <f>(100-8.19)/100</f>
        <v>0.91810000000000003</v>
      </c>
      <c r="HMX217" s="81">
        <f>HMR17+HMR24</f>
        <v>0</v>
      </c>
      <c r="HMY217" s="82">
        <f>HMX217/HMW217</f>
        <v>0</v>
      </c>
      <c r="HMZ217" s="54"/>
      <c r="HNA217" s="19">
        <f>(100-8.19)/100</f>
        <v>0.91810000000000003</v>
      </c>
      <c r="HNB217" s="81">
        <f>HMV17+HMV24</f>
        <v>0</v>
      </c>
      <c r="HNC217" s="82">
        <f>HNB217/HNA217</f>
        <v>0</v>
      </c>
      <c r="HND217" s="54"/>
      <c r="HNE217" s="19">
        <f>(100-8.19)/100</f>
        <v>0.91810000000000003</v>
      </c>
      <c r="HNF217" s="81">
        <f>HMZ17+HMZ24</f>
        <v>0</v>
      </c>
      <c r="HNG217" s="82">
        <f>HNF217/HNE217</f>
        <v>0</v>
      </c>
      <c r="HNH217" s="54"/>
      <c r="HNI217" s="19">
        <f>(100-8.19)/100</f>
        <v>0.91810000000000003</v>
      </c>
      <c r="HNJ217" s="81">
        <f>HND17+HND24</f>
        <v>0</v>
      </c>
      <c r="HNK217" s="82">
        <f>HNJ217/HNI217</f>
        <v>0</v>
      </c>
      <c r="HNL217" s="54"/>
      <c r="HNM217" s="19">
        <f>(100-8.19)/100</f>
        <v>0.91810000000000003</v>
      </c>
      <c r="HNN217" s="81">
        <f>HNH17+HNH24</f>
        <v>0</v>
      </c>
      <c r="HNO217" s="82">
        <f>HNN217/HNM217</f>
        <v>0</v>
      </c>
      <c r="HNP217" s="54"/>
      <c r="HNQ217" s="19">
        <f>(100-8.19)/100</f>
        <v>0.91810000000000003</v>
      </c>
      <c r="HNR217" s="81">
        <f>HNL17+HNL24</f>
        <v>0</v>
      </c>
      <c r="HNS217" s="82">
        <f>HNR217/HNQ217</f>
        <v>0</v>
      </c>
      <c r="HNT217" s="54"/>
      <c r="HNU217" s="19">
        <f>(100-8.19)/100</f>
        <v>0.91810000000000003</v>
      </c>
      <c r="HNV217" s="81">
        <f>HNP17+HNP24</f>
        <v>0</v>
      </c>
      <c r="HNW217" s="82">
        <f>HNV217/HNU217</f>
        <v>0</v>
      </c>
      <c r="HNX217" s="54"/>
      <c r="HNY217" s="19">
        <f>(100-8.19)/100</f>
        <v>0.91810000000000003</v>
      </c>
      <c r="HNZ217" s="81">
        <f>HNT17+HNT24</f>
        <v>0</v>
      </c>
      <c r="HOA217" s="82">
        <f>HNZ217/HNY217</f>
        <v>0</v>
      </c>
      <c r="HOB217" s="54"/>
      <c r="HOC217" s="19">
        <f>(100-8.19)/100</f>
        <v>0.91810000000000003</v>
      </c>
      <c r="HOD217" s="81">
        <f>HNX17+HNX24</f>
        <v>0</v>
      </c>
      <c r="HOE217" s="82">
        <f>HOD217/HOC217</f>
        <v>0</v>
      </c>
      <c r="HOF217" s="54"/>
      <c r="HOG217" s="19">
        <f>(100-8.19)/100</f>
        <v>0.91810000000000003</v>
      </c>
      <c r="HOH217" s="81">
        <f>HOB17+HOB24</f>
        <v>0</v>
      </c>
      <c r="HOI217" s="82">
        <f>HOH217/HOG217</f>
        <v>0</v>
      </c>
      <c r="HOJ217" s="54"/>
      <c r="HOK217" s="19">
        <f>(100-8.19)/100</f>
        <v>0.91810000000000003</v>
      </c>
      <c r="HOL217" s="81">
        <f>HOF17+HOF24</f>
        <v>0</v>
      </c>
      <c r="HOM217" s="82">
        <f>HOL217/HOK217</f>
        <v>0</v>
      </c>
      <c r="HON217" s="54"/>
      <c r="HOO217" s="19">
        <f>(100-8.19)/100</f>
        <v>0.91810000000000003</v>
      </c>
      <c r="HOP217" s="81">
        <f>HOJ17+HOJ24</f>
        <v>0</v>
      </c>
      <c r="HOQ217" s="82">
        <f>HOP217/HOO217</f>
        <v>0</v>
      </c>
      <c r="HOR217" s="54"/>
      <c r="HOS217" s="19">
        <f>(100-8.19)/100</f>
        <v>0.91810000000000003</v>
      </c>
      <c r="HOT217" s="81">
        <f>HON17+HON24</f>
        <v>0</v>
      </c>
      <c r="HOU217" s="82">
        <f>HOT217/HOS217</f>
        <v>0</v>
      </c>
      <c r="HOV217" s="54"/>
      <c r="HOW217" s="19">
        <f>(100-8.19)/100</f>
        <v>0.91810000000000003</v>
      </c>
      <c r="HOX217" s="81">
        <f>HOR17+HOR24</f>
        <v>0</v>
      </c>
      <c r="HOY217" s="82">
        <f>HOX217/HOW217</f>
        <v>0</v>
      </c>
      <c r="HOZ217" s="54"/>
      <c r="HPA217" s="19">
        <f>(100-8.19)/100</f>
        <v>0.91810000000000003</v>
      </c>
      <c r="HPB217" s="81">
        <f>HOV17+HOV24</f>
        <v>0</v>
      </c>
      <c r="HPC217" s="82">
        <f>HPB217/HPA217</f>
        <v>0</v>
      </c>
      <c r="HPD217" s="54"/>
      <c r="HPE217" s="19">
        <f>(100-8.19)/100</f>
        <v>0.91810000000000003</v>
      </c>
      <c r="HPF217" s="81">
        <f>HOZ17+HOZ24</f>
        <v>0</v>
      </c>
      <c r="HPG217" s="82">
        <f>HPF217/HPE217</f>
        <v>0</v>
      </c>
      <c r="HPH217" s="54"/>
      <c r="HPI217" s="19">
        <f>(100-8.19)/100</f>
        <v>0.91810000000000003</v>
      </c>
      <c r="HPJ217" s="81">
        <f>HPD17+HPD24</f>
        <v>0</v>
      </c>
      <c r="HPK217" s="82">
        <f>HPJ217/HPI217</f>
        <v>0</v>
      </c>
      <c r="HPL217" s="54"/>
      <c r="HPM217" s="19">
        <f>(100-8.19)/100</f>
        <v>0.91810000000000003</v>
      </c>
      <c r="HPN217" s="81">
        <f>HPH17+HPH24</f>
        <v>0</v>
      </c>
      <c r="HPO217" s="82">
        <f>HPN217/HPM217</f>
        <v>0</v>
      </c>
      <c r="HPP217" s="54"/>
      <c r="HPQ217" s="19">
        <f>(100-8.19)/100</f>
        <v>0.91810000000000003</v>
      </c>
      <c r="HPR217" s="81">
        <f>HPL17+HPL24</f>
        <v>0</v>
      </c>
      <c r="HPS217" s="82">
        <f>HPR217/HPQ217</f>
        <v>0</v>
      </c>
      <c r="HPT217" s="54"/>
      <c r="HPU217" s="19">
        <f>(100-8.19)/100</f>
        <v>0.91810000000000003</v>
      </c>
      <c r="HPV217" s="81">
        <f>HPP17+HPP24</f>
        <v>0</v>
      </c>
      <c r="HPW217" s="82">
        <f>HPV217/HPU217</f>
        <v>0</v>
      </c>
      <c r="HPX217" s="54"/>
      <c r="HPY217" s="19">
        <f>(100-8.19)/100</f>
        <v>0.91810000000000003</v>
      </c>
      <c r="HPZ217" s="81">
        <f>HPT17+HPT24</f>
        <v>0</v>
      </c>
      <c r="HQA217" s="82">
        <f>HPZ217/HPY217</f>
        <v>0</v>
      </c>
      <c r="HQB217" s="54"/>
      <c r="HQC217" s="19">
        <f>(100-8.19)/100</f>
        <v>0.91810000000000003</v>
      </c>
      <c r="HQD217" s="81">
        <f>HPX17+HPX24</f>
        <v>0</v>
      </c>
      <c r="HQE217" s="82">
        <f>HQD217/HQC217</f>
        <v>0</v>
      </c>
      <c r="HQF217" s="54"/>
      <c r="HQG217" s="19">
        <f>(100-8.19)/100</f>
        <v>0.91810000000000003</v>
      </c>
      <c r="HQH217" s="81">
        <f>HQB17+HQB24</f>
        <v>0</v>
      </c>
      <c r="HQI217" s="82">
        <f>HQH217/HQG217</f>
        <v>0</v>
      </c>
      <c r="HQJ217" s="54"/>
      <c r="HQK217" s="19">
        <f>(100-8.19)/100</f>
        <v>0.91810000000000003</v>
      </c>
      <c r="HQL217" s="81">
        <f>HQF17+HQF24</f>
        <v>0</v>
      </c>
      <c r="HQM217" s="82">
        <f>HQL217/HQK217</f>
        <v>0</v>
      </c>
      <c r="HQN217" s="54"/>
      <c r="HQO217" s="19">
        <f>(100-8.19)/100</f>
        <v>0.91810000000000003</v>
      </c>
      <c r="HQP217" s="81">
        <f>HQJ17+HQJ24</f>
        <v>0</v>
      </c>
      <c r="HQQ217" s="82">
        <f>HQP217/HQO217</f>
        <v>0</v>
      </c>
      <c r="HQR217" s="54"/>
      <c r="HQS217" s="19">
        <f>(100-8.19)/100</f>
        <v>0.91810000000000003</v>
      </c>
      <c r="HQT217" s="81">
        <f>HQN17+HQN24</f>
        <v>0</v>
      </c>
      <c r="HQU217" s="82">
        <f>HQT217/HQS217</f>
        <v>0</v>
      </c>
      <c r="HQV217" s="54"/>
      <c r="HQW217" s="19">
        <f>(100-8.19)/100</f>
        <v>0.91810000000000003</v>
      </c>
      <c r="HQX217" s="81">
        <f>HQR17+HQR24</f>
        <v>0</v>
      </c>
      <c r="HQY217" s="82">
        <f>HQX217/HQW217</f>
        <v>0</v>
      </c>
      <c r="HQZ217" s="54"/>
      <c r="HRA217" s="19">
        <f>(100-8.19)/100</f>
        <v>0.91810000000000003</v>
      </c>
      <c r="HRB217" s="81">
        <f>HQV17+HQV24</f>
        <v>0</v>
      </c>
      <c r="HRC217" s="82">
        <f>HRB217/HRA217</f>
        <v>0</v>
      </c>
      <c r="HRD217" s="54"/>
      <c r="HRE217" s="19">
        <f>(100-8.19)/100</f>
        <v>0.91810000000000003</v>
      </c>
      <c r="HRF217" s="81">
        <f>HQZ17+HQZ24</f>
        <v>0</v>
      </c>
      <c r="HRG217" s="82">
        <f>HRF217/HRE217</f>
        <v>0</v>
      </c>
      <c r="HRH217" s="54"/>
      <c r="HRI217" s="19">
        <f>(100-8.19)/100</f>
        <v>0.91810000000000003</v>
      </c>
      <c r="HRJ217" s="81">
        <f>HRD17+HRD24</f>
        <v>0</v>
      </c>
      <c r="HRK217" s="82">
        <f>HRJ217/HRI217</f>
        <v>0</v>
      </c>
      <c r="HRL217" s="54"/>
      <c r="HRM217" s="19">
        <f>(100-8.19)/100</f>
        <v>0.91810000000000003</v>
      </c>
      <c r="HRN217" s="81">
        <f>HRH17+HRH24</f>
        <v>0</v>
      </c>
      <c r="HRO217" s="82">
        <f>HRN217/HRM217</f>
        <v>0</v>
      </c>
      <c r="HRP217" s="54"/>
      <c r="HRQ217" s="19">
        <f>(100-8.19)/100</f>
        <v>0.91810000000000003</v>
      </c>
      <c r="HRR217" s="81">
        <f>HRL17+HRL24</f>
        <v>0</v>
      </c>
      <c r="HRS217" s="82">
        <f>HRR217/HRQ217</f>
        <v>0</v>
      </c>
      <c r="HRT217" s="54"/>
      <c r="HRU217" s="19">
        <f>(100-8.19)/100</f>
        <v>0.91810000000000003</v>
      </c>
      <c r="HRV217" s="81">
        <f>HRP17+HRP24</f>
        <v>0</v>
      </c>
      <c r="HRW217" s="82">
        <f>HRV217/HRU217</f>
        <v>0</v>
      </c>
      <c r="HRX217" s="54"/>
      <c r="HRY217" s="19">
        <f>(100-8.19)/100</f>
        <v>0.91810000000000003</v>
      </c>
      <c r="HRZ217" s="81">
        <f>HRT17+HRT24</f>
        <v>0</v>
      </c>
      <c r="HSA217" s="82">
        <f>HRZ217/HRY217</f>
        <v>0</v>
      </c>
      <c r="HSB217" s="54"/>
      <c r="HSC217" s="19">
        <f>(100-8.19)/100</f>
        <v>0.91810000000000003</v>
      </c>
      <c r="HSD217" s="81">
        <f>HRX17+HRX24</f>
        <v>0</v>
      </c>
      <c r="HSE217" s="82">
        <f>HSD217/HSC217</f>
        <v>0</v>
      </c>
      <c r="HSF217" s="54"/>
      <c r="HSG217" s="19">
        <f>(100-8.19)/100</f>
        <v>0.91810000000000003</v>
      </c>
      <c r="HSH217" s="81">
        <f>HSB17+HSB24</f>
        <v>0</v>
      </c>
      <c r="HSI217" s="82">
        <f>HSH217/HSG217</f>
        <v>0</v>
      </c>
      <c r="HSJ217" s="54"/>
      <c r="HSK217" s="19">
        <f>(100-8.19)/100</f>
        <v>0.91810000000000003</v>
      </c>
      <c r="HSL217" s="81">
        <f>HSF17+HSF24</f>
        <v>0</v>
      </c>
      <c r="HSM217" s="82">
        <f>HSL217/HSK217</f>
        <v>0</v>
      </c>
      <c r="HSN217" s="54"/>
      <c r="HSO217" s="19">
        <f>(100-8.19)/100</f>
        <v>0.91810000000000003</v>
      </c>
      <c r="HSP217" s="81">
        <f>HSJ17+HSJ24</f>
        <v>0</v>
      </c>
      <c r="HSQ217" s="82">
        <f>HSP217/HSO217</f>
        <v>0</v>
      </c>
      <c r="HSR217" s="54"/>
      <c r="HSS217" s="19">
        <f>(100-8.19)/100</f>
        <v>0.91810000000000003</v>
      </c>
      <c r="HST217" s="81">
        <f>HSN17+HSN24</f>
        <v>0</v>
      </c>
      <c r="HSU217" s="82">
        <f>HST217/HSS217</f>
        <v>0</v>
      </c>
      <c r="HSV217" s="54"/>
      <c r="HSW217" s="19">
        <f>(100-8.19)/100</f>
        <v>0.91810000000000003</v>
      </c>
      <c r="HSX217" s="81">
        <f>HSR17+HSR24</f>
        <v>0</v>
      </c>
      <c r="HSY217" s="82">
        <f>HSX217/HSW217</f>
        <v>0</v>
      </c>
      <c r="HSZ217" s="54"/>
      <c r="HTA217" s="19">
        <f>(100-8.19)/100</f>
        <v>0.91810000000000003</v>
      </c>
      <c r="HTB217" s="81">
        <f>HSV17+HSV24</f>
        <v>0</v>
      </c>
      <c r="HTC217" s="82">
        <f>HTB217/HTA217</f>
        <v>0</v>
      </c>
      <c r="HTD217" s="54"/>
      <c r="HTE217" s="19">
        <f>(100-8.19)/100</f>
        <v>0.91810000000000003</v>
      </c>
      <c r="HTF217" s="81">
        <f>HSZ17+HSZ24</f>
        <v>0</v>
      </c>
      <c r="HTG217" s="82">
        <f>HTF217/HTE217</f>
        <v>0</v>
      </c>
      <c r="HTH217" s="54"/>
      <c r="HTI217" s="19">
        <f>(100-8.19)/100</f>
        <v>0.91810000000000003</v>
      </c>
      <c r="HTJ217" s="81">
        <f>HTD17+HTD24</f>
        <v>0</v>
      </c>
      <c r="HTK217" s="82">
        <f>HTJ217/HTI217</f>
        <v>0</v>
      </c>
      <c r="HTL217" s="54"/>
      <c r="HTM217" s="19">
        <f>(100-8.19)/100</f>
        <v>0.91810000000000003</v>
      </c>
      <c r="HTN217" s="81">
        <f>HTH17+HTH24</f>
        <v>0</v>
      </c>
      <c r="HTO217" s="82">
        <f>HTN217/HTM217</f>
        <v>0</v>
      </c>
      <c r="HTP217" s="54"/>
      <c r="HTQ217" s="19">
        <f>(100-8.19)/100</f>
        <v>0.91810000000000003</v>
      </c>
      <c r="HTR217" s="81">
        <f>HTL17+HTL24</f>
        <v>0</v>
      </c>
      <c r="HTS217" s="82">
        <f>HTR217/HTQ217</f>
        <v>0</v>
      </c>
      <c r="HTT217" s="54"/>
      <c r="HTU217" s="19">
        <f>(100-8.19)/100</f>
        <v>0.91810000000000003</v>
      </c>
      <c r="HTV217" s="81">
        <f>HTP17+HTP24</f>
        <v>0</v>
      </c>
      <c r="HTW217" s="82">
        <f>HTV217/HTU217</f>
        <v>0</v>
      </c>
      <c r="HTX217" s="54"/>
      <c r="HTY217" s="19">
        <f>(100-8.19)/100</f>
        <v>0.91810000000000003</v>
      </c>
      <c r="HTZ217" s="81">
        <f>HTT17+HTT24</f>
        <v>0</v>
      </c>
      <c r="HUA217" s="82">
        <f>HTZ217/HTY217</f>
        <v>0</v>
      </c>
      <c r="HUB217" s="54"/>
      <c r="HUC217" s="19">
        <f>(100-8.19)/100</f>
        <v>0.91810000000000003</v>
      </c>
      <c r="HUD217" s="81">
        <f>HTX17+HTX24</f>
        <v>0</v>
      </c>
      <c r="HUE217" s="82">
        <f>HUD217/HUC217</f>
        <v>0</v>
      </c>
      <c r="HUF217" s="54"/>
      <c r="HUG217" s="19">
        <f>(100-8.19)/100</f>
        <v>0.91810000000000003</v>
      </c>
      <c r="HUH217" s="81">
        <f>HUB17+HUB24</f>
        <v>0</v>
      </c>
      <c r="HUI217" s="82">
        <f>HUH217/HUG217</f>
        <v>0</v>
      </c>
      <c r="HUJ217" s="54"/>
      <c r="HUK217" s="19">
        <f>(100-8.19)/100</f>
        <v>0.91810000000000003</v>
      </c>
      <c r="HUL217" s="81">
        <f>HUF17+HUF24</f>
        <v>0</v>
      </c>
      <c r="HUM217" s="82">
        <f>HUL217/HUK217</f>
        <v>0</v>
      </c>
      <c r="HUN217" s="54"/>
      <c r="HUO217" s="19">
        <f>(100-8.19)/100</f>
        <v>0.91810000000000003</v>
      </c>
      <c r="HUP217" s="81">
        <f>HUJ17+HUJ24</f>
        <v>0</v>
      </c>
      <c r="HUQ217" s="82">
        <f>HUP217/HUO217</f>
        <v>0</v>
      </c>
      <c r="HUR217" s="54"/>
      <c r="HUS217" s="19">
        <f>(100-8.19)/100</f>
        <v>0.91810000000000003</v>
      </c>
      <c r="HUT217" s="81">
        <f>HUN17+HUN24</f>
        <v>0</v>
      </c>
      <c r="HUU217" s="82">
        <f>HUT217/HUS217</f>
        <v>0</v>
      </c>
      <c r="HUV217" s="54"/>
      <c r="HUW217" s="19">
        <f>(100-8.19)/100</f>
        <v>0.91810000000000003</v>
      </c>
      <c r="HUX217" s="81">
        <f>HUR17+HUR24</f>
        <v>0</v>
      </c>
      <c r="HUY217" s="82">
        <f>HUX217/HUW217</f>
        <v>0</v>
      </c>
      <c r="HUZ217" s="54"/>
      <c r="HVA217" s="19">
        <f>(100-8.19)/100</f>
        <v>0.91810000000000003</v>
      </c>
      <c r="HVB217" s="81">
        <f>HUV17+HUV24</f>
        <v>0</v>
      </c>
      <c r="HVC217" s="82">
        <f>HVB217/HVA217</f>
        <v>0</v>
      </c>
      <c r="HVD217" s="54"/>
      <c r="HVE217" s="19">
        <f>(100-8.19)/100</f>
        <v>0.91810000000000003</v>
      </c>
      <c r="HVF217" s="81">
        <f>HUZ17+HUZ24</f>
        <v>0</v>
      </c>
      <c r="HVG217" s="82">
        <f>HVF217/HVE217</f>
        <v>0</v>
      </c>
      <c r="HVH217" s="54"/>
      <c r="HVI217" s="19">
        <f>(100-8.19)/100</f>
        <v>0.91810000000000003</v>
      </c>
      <c r="HVJ217" s="81">
        <f>HVD17+HVD24</f>
        <v>0</v>
      </c>
      <c r="HVK217" s="82">
        <f>HVJ217/HVI217</f>
        <v>0</v>
      </c>
      <c r="HVL217" s="54"/>
      <c r="HVM217" s="19">
        <f>(100-8.19)/100</f>
        <v>0.91810000000000003</v>
      </c>
      <c r="HVN217" s="81">
        <f>HVH17+HVH24</f>
        <v>0</v>
      </c>
      <c r="HVO217" s="82">
        <f>HVN217/HVM217</f>
        <v>0</v>
      </c>
      <c r="HVP217" s="54"/>
      <c r="HVQ217" s="19">
        <f>(100-8.19)/100</f>
        <v>0.91810000000000003</v>
      </c>
      <c r="HVR217" s="81">
        <f>HVL17+HVL24</f>
        <v>0</v>
      </c>
      <c r="HVS217" s="82">
        <f>HVR217/HVQ217</f>
        <v>0</v>
      </c>
      <c r="HVT217" s="54"/>
      <c r="HVU217" s="19">
        <f>(100-8.19)/100</f>
        <v>0.91810000000000003</v>
      </c>
      <c r="HVV217" s="81">
        <f>HVP17+HVP24</f>
        <v>0</v>
      </c>
      <c r="HVW217" s="82">
        <f>HVV217/HVU217</f>
        <v>0</v>
      </c>
      <c r="HVX217" s="54"/>
      <c r="HVY217" s="19">
        <f>(100-8.19)/100</f>
        <v>0.91810000000000003</v>
      </c>
      <c r="HVZ217" s="81">
        <f>HVT17+HVT24</f>
        <v>0</v>
      </c>
      <c r="HWA217" s="82">
        <f>HVZ217/HVY217</f>
        <v>0</v>
      </c>
      <c r="HWB217" s="54"/>
      <c r="HWC217" s="19">
        <f>(100-8.19)/100</f>
        <v>0.91810000000000003</v>
      </c>
      <c r="HWD217" s="81">
        <f>HVX17+HVX24</f>
        <v>0</v>
      </c>
      <c r="HWE217" s="82">
        <f>HWD217/HWC217</f>
        <v>0</v>
      </c>
      <c r="HWF217" s="54"/>
      <c r="HWG217" s="19">
        <f>(100-8.19)/100</f>
        <v>0.91810000000000003</v>
      </c>
      <c r="HWH217" s="81">
        <f>HWB17+HWB24</f>
        <v>0</v>
      </c>
      <c r="HWI217" s="82">
        <f>HWH217/HWG217</f>
        <v>0</v>
      </c>
      <c r="HWJ217" s="54"/>
      <c r="HWK217" s="19">
        <f>(100-8.19)/100</f>
        <v>0.91810000000000003</v>
      </c>
      <c r="HWL217" s="81">
        <f>HWF17+HWF24</f>
        <v>0</v>
      </c>
      <c r="HWM217" s="82">
        <f>HWL217/HWK217</f>
        <v>0</v>
      </c>
      <c r="HWN217" s="54"/>
      <c r="HWO217" s="19">
        <f>(100-8.19)/100</f>
        <v>0.91810000000000003</v>
      </c>
      <c r="HWP217" s="81">
        <f>HWJ17+HWJ24</f>
        <v>0</v>
      </c>
      <c r="HWQ217" s="82">
        <f>HWP217/HWO217</f>
        <v>0</v>
      </c>
      <c r="HWR217" s="54"/>
      <c r="HWS217" s="19">
        <f>(100-8.19)/100</f>
        <v>0.91810000000000003</v>
      </c>
      <c r="HWT217" s="81">
        <f>HWN17+HWN24</f>
        <v>0</v>
      </c>
      <c r="HWU217" s="82">
        <f>HWT217/HWS217</f>
        <v>0</v>
      </c>
      <c r="HWV217" s="54"/>
      <c r="HWW217" s="19">
        <f>(100-8.19)/100</f>
        <v>0.91810000000000003</v>
      </c>
      <c r="HWX217" s="81">
        <f>HWR17+HWR24</f>
        <v>0</v>
      </c>
      <c r="HWY217" s="82">
        <f>HWX217/HWW217</f>
        <v>0</v>
      </c>
      <c r="HWZ217" s="54"/>
      <c r="HXA217" s="19">
        <f>(100-8.19)/100</f>
        <v>0.91810000000000003</v>
      </c>
      <c r="HXB217" s="81">
        <f>HWV17+HWV24</f>
        <v>0</v>
      </c>
      <c r="HXC217" s="82">
        <f>HXB217/HXA217</f>
        <v>0</v>
      </c>
      <c r="HXD217" s="54"/>
      <c r="HXE217" s="19">
        <f>(100-8.19)/100</f>
        <v>0.91810000000000003</v>
      </c>
      <c r="HXF217" s="81">
        <f>HWZ17+HWZ24</f>
        <v>0</v>
      </c>
      <c r="HXG217" s="82">
        <f>HXF217/HXE217</f>
        <v>0</v>
      </c>
      <c r="HXH217" s="54"/>
      <c r="HXI217" s="19">
        <f>(100-8.19)/100</f>
        <v>0.91810000000000003</v>
      </c>
      <c r="HXJ217" s="81">
        <f>HXD17+HXD24</f>
        <v>0</v>
      </c>
      <c r="HXK217" s="82">
        <f>HXJ217/HXI217</f>
        <v>0</v>
      </c>
      <c r="HXL217" s="54"/>
      <c r="HXM217" s="19">
        <f>(100-8.19)/100</f>
        <v>0.91810000000000003</v>
      </c>
      <c r="HXN217" s="81">
        <f>HXH17+HXH24</f>
        <v>0</v>
      </c>
      <c r="HXO217" s="82">
        <f>HXN217/HXM217</f>
        <v>0</v>
      </c>
      <c r="HXP217" s="54"/>
      <c r="HXQ217" s="19">
        <f>(100-8.19)/100</f>
        <v>0.91810000000000003</v>
      </c>
      <c r="HXR217" s="81">
        <f>HXL17+HXL24</f>
        <v>0</v>
      </c>
      <c r="HXS217" s="82">
        <f>HXR217/HXQ217</f>
        <v>0</v>
      </c>
      <c r="HXT217" s="54"/>
      <c r="HXU217" s="19">
        <f>(100-8.19)/100</f>
        <v>0.91810000000000003</v>
      </c>
      <c r="HXV217" s="81">
        <f>HXP17+HXP24</f>
        <v>0</v>
      </c>
      <c r="HXW217" s="82">
        <f>HXV217/HXU217</f>
        <v>0</v>
      </c>
      <c r="HXX217" s="54"/>
      <c r="HXY217" s="19">
        <f>(100-8.19)/100</f>
        <v>0.91810000000000003</v>
      </c>
      <c r="HXZ217" s="81">
        <f>HXT17+HXT24</f>
        <v>0</v>
      </c>
      <c r="HYA217" s="82">
        <f>HXZ217/HXY217</f>
        <v>0</v>
      </c>
      <c r="HYB217" s="54"/>
      <c r="HYC217" s="19">
        <f>(100-8.19)/100</f>
        <v>0.91810000000000003</v>
      </c>
      <c r="HYD217" s="81">
        <f>HXX17+HXX24</f>
        <v>0</v>
      </c>
      <c r="HYE217" s="82">
        <f>HYD217/HYC217</f>
        <v>0</v>
      </c>
      <c r="HYF217" s="54"/>
      <c r="HYG217" s="19">
        <f>(100-8.19)/100</f>
        <v>0.91810000000000003</v>
      </c>
      <c r="HYH217" s="81">
        <f>HYB17+HYB24</f>
        <v>0</v>
      </c>
      <c r="HYI217" s="82">
        <f>HYH217/HYG217</f>
        <v>0</v>
      </c>
      <c r="HYJ217" s="54"/>
      <c r="HYK217" s="19">
        <f>(100-8.19)/100</f>
        <v>0.91810000000000003</v>
      </c>
      <c r="HYL217" s="81">
        <f>HYF17+HYF24</f>
        <v>0</v>
      </c>
      <c r="HYM217" s="82">
        <f>HYL217/HYK217</f>
        <v>0</v>
      </c>
      <c r="HYN217" s="54"/>
      <c r="HYO217" s="19">
        <f>(100-8.19)/100</f>
        <v>0.91810000000000003</v>
      </c>
      <c r="HYP217" s="81">
        <f>HYJ17+HYJ24</f>
        <v>0</v>
      </c>
      <c r="HYQ217" s="82">
        <f>HYP217/HYO217</f>
        <v>0</v>
      </c>
      <c r="HYR217" s="54"/>
      <c r="HYS217" s="19">
        <f>(100-8.19)/100</f>
        <v>0.91810000000000003</v>
      </c>
      <c r="HYT217" s="81">
        <f>HYN17+HYN24</f>
        <v>0</v>
      </c>
      <c r="HYU217" s="82">
        <f>HYT217/HYS217</f>
        <v>0</v>
      </c>
      <c r="HYV217" s="54"/>
      <c r="HYW217" s="19">
        <f>(100-8.19)/100</f>
        <v>0.91810000000000003</v>
      </c>
      <c r="HYX217" s="81">
        <f>HYR17+HYR24</f>
        <v>0</v>
      </c>
      <c r="HYY217" s="82">
        <f>HYX217/HYW217</f>
        <v>0</v>
      </c>
      <c r="HYZ217" s="54"/>
      <c r="HZA217" s="19">
        <f>(100-8.19)/100</f>
        <v>0.91810000000000003</v>
      </c>
      <c r="HZB217" s="81">
        <f>HYV17+HYV24</f>
        <v>0</v>
      </c>
      <c r="HZC217" s="82">
        <f>HZB217/HZA217</f>
        <v>0</v>
      </c>
      <c r="HZD217" s="54"/>
      <c r="HZE217" s="19">
        <f>(100-8.19)/100</f>
        <v>0.91810000000000003</v>
      </c>
      <c r="HZF217" s="81">
        <f>HYZ17+HYZ24</f>
        <v>0</v>
      </c>
      <c r="HZG217" s="82">
        <f>HZF217/HZE217</f>
        <v>0</v>
      </c>
      <c r="HZH217" s="54"/>
      <c r="HZI217" s="19">
        <f>(100-8.19)/100</f>
        <v>0.91810000000000003</v>
      </c>
      <c r="HZJ217" s="81">
        <f>HZD17+HZD24</f>
        <v>0</v>
      </c>
      <c r="HZK217" s="82">
        <f>HZJ217/HZI217</f>
        <v>0</v>
      </c>
      <c r="HZL217" s="54"/>
      <c r="HZM217" s="19">
        <f>(100-8.19)/100</f>
        <v>0.91810000000000003</v>
      </c>
      <c r="HZN217" s="81">
        <f>HZH17+HZH24</f>
        <v>0</v>
      </c>
      <c r="HZO217" s="82">
        <f>HZN217/HZM217</f>
        <v>0</v>
      </c>
      <c r="HZP217" s="54"/>
      <c r="HZQ217" s="19">
        <f>(100-8.19)/100</f>
        <v>0.91810000000000003</v>
      </c>
      <c r="HZR217" s="81">
        <f>HZL17+HZL24</f>
        <v>0</v>
      </c>
      <c r="HZS217" s="82">
        <f>HZR217/HZQ217</f>
        <v>0</v>
      </c>
      <c r="HZT217" s="54"/>
      <c r="HZU217" s="19">
        <f>(100-8.19)/100</f>
        <v>0.91810000000000003</v>
      </c>
      <c r="HZV217" s="81">
        <f>HZP17+HZP24</f>
        <v>0</v>
      </c>
      <c r="HZW217" s="82">
        <f>HZV217/HZU217</f>
        <v>0</v>
      </c>
      <c r="HZX217" s="54"/>
      <c r="HZY217" s="19">
        <f>(100-8.19)/100</f>
        <v>0.91810000000000003</v>
      </c>
      <c r="HZZ217" s="81">
        <f>HZT17+HZT24</f>
        <v>0</v>
      </c>
      <c r="IAA217" s="82">
        <f>HZZ217/HZY217</f>
        <v>0</v>
      </c>
      <c r="IAB217" s="54"/>
      <c r="IAC217" s="19">
        <f>(100-8.19)/100</f>
        <v>0.91810000000000003</v>
      </c>
      <c r="IAD217" s="81">
        <f>HZX17+HZX24</f>
        <v>0</v>
      </c>
      <c r="IAE217" s="82">
        <f>IAD217/IAC217</f>
        <v>0</v>
      </c>
      <c r="IAF217" s="54"/>
      <c r="IAG217" s="19">
        <f>(100-8.19)/100</f>
        <v>0.91810000000000003</v>
      </c>
      <c r="IAH217" s="81">
        <f>IAB17+IAB24</f>
        <v>0</v>
      </c>
      <c r="IAI217" s="82">
        <f>IAH217/IAG217</f>
        <v>0</v>
      </c>
      <c r="IAJ217" s="54"/>
      <c r="IAK217" s="19">
        <f>(100-8.19)/100</f>
        <v>0.91810000000000003</v>
      </c>
      <c r="IAL217" s="81">
        <f>IAF17+IAF24</f>
        <v>0</v>
      </c>
      <c r="IAM217" s="82">
        <f>IAL217/IAK217</f>
        <v>0</v>
      </c>
      <c r="IAN217" s="54"/>
      <c r="IAO217" s="19">
        <f>(100-8.19)/100</f>
        <v>0.91810000000000003</v>
      </c>
      <c r="IAP217" s="81">
        <f>IAJ17+IAJ24</f>
        <v>0</v>
      </c>
      <c r="IAQ217" s="82">
        <f>IAP217/IAO217</f>
        <v>0</v>
      </c>
      <c r="IAR217" s="54"/>
      <c r="IAS217" s="19">
        <f>(100-8.19)/100</f>
        <v>0.91810000000000003</v>
      </c>
      <c r="IAT217" s="81">
        <f>IAN17+IAN24</f>
        <v>0</v>
      </c>
      <c r="IAU217" s="82">
        <f>IAT217/IAS217</f>
        <v>0</v>
      </c>
      <c r="IAV217" s="54"/>
      <c r="IAW217" s="19">
        <f>(100-8.19)/100</f>
        <v>0.91810000000000003</v>
      </c>
      <c r="IAX217" s="81">
        <f>IAR17+IAR24</f>
        <v>0</v>
      </c>
      <c r="IAY217" s="82">
        <f>IAX217/IAW217</f>
        <v>0</v>
      </c>
      <c r="IAZ217" s="54"/>
      <c r="IBA217" s="19">
        <f>(100-8.19)/100</f>
        <v>0.91810000000000003</v>
      </c>
      <c r="IBB217" s="81">
        <f>IAV17+IAV24</f>
        <v>0</v>
      </c>
      <c r="IBC217" s="82">
        <f>IBB217/IBA217</f>
        <v>0</v>
      </c>
      <c r="IBD217" s="54"/>
      <c r="IBE217" s="19">
        <f>(100-8.19)/100</f>
        <v>0.91810000000000003</v>
      </c>
      <c r="IBF217" s="81">
        <f>IAZ17+IAZ24</f>
        <v>0</v>
      </c>
      <c r="IBG217" s="82">
        <f>IBF217/IBE217</f>
        <v>0</v>
      </c>
      <c r="IBH217" s="54"/>
      <c r="IBI217" s="19">
        <f>(100-8.19)/100</f>
        <v>0.91810000000000003</v>
      </c>
      <c r="IBJ217" s="81">
        <f>IBD17+IBD24</f>
        <v>0</v>
      </c>
      <c r="IBK217" s="82">
        <f>IBJ217/IBI217</f>
        <v>0</v>
      </c>
      <c r="IBL217" s="54"/>
      <c r="IBM217" s="19">
        <f>(100-8.19)/100</f>
        <v>0.91810000000000003</v>
      </c>
      <c r="IBN217" s="81">
        <f>IBH17+IBH24</f>
        <v>0</v>
      </c>
      <c r="IBO217" s="82">
        <f>IBN217/IBM217</f>
        <v>0</v>
      </c>
      <c r="IBP217" s="54"/>
      <c r="IBQ217" s="19">
        <f>(100-8.19)/100</f>
        <v>0.91810000000000003</v>
      </c>
      <c r="IBR217" s="81">
        <f>IBL17+IBL24</f>
        <v>0</v>
      </c>
      <c r="IBS217" s="82">
        <f>IBR217/IBQ217</f>
        <v>0</v>
      </c>
      <c r="IBT217" s="54"/>
      <c r="IBU217" s="19">
        <f>(100-8.19)/100</f>
        <v>0.91810000000000003</v>
      </c>
      <c r="IBV217" s="81">
        <f>IBP17+IBP24</f>
        <v>0</v>
      </c>
      <c r="IBW217" s="82">
        <f>IBV217/IBU217</f>
        <v>0</v>
      </c>
      <c r="IBX217" s="54"/>
      <c r="IBY217" s="19">
        <f>(100-8.19)/100</f>
        <v>0.91810000000000003</v>
      </c>
      <c r="IBZ217" s="81">
        <f>IBT17+IBT24</f>
        <v>0</v>
      </c>
      <c r="ICA217" s="82">
        <f>IBZ217/IBY217</f>
        <v>0</v>
      </c>
      <c r="ICB217" s="54"/>
      <c r="ICC217" s="19">
        <f>(100-8.19)/100</f>
        <v>0.91810000000000003</v>
      </c>
      <c r="ICD217" s="81">
        <f>IBX17+IBX24</f>
        <v>0</v>
      </c>
      <c r="ICE217" s="82">
        <f>ICD217/ICC217</f>
        <v>0</v>
      </c>
      <c r="ICF217" s="54"/>
      <c r="ICG217" s="19">
        <f>(100-8.19)/100</f>
        <v>0.91810000000000003</v>
      </c>
      <c r="ICH217" s="81">
        <f>ICB17+ICB24</f>
        <v>0</v>
      </c>
      <c r="ICI217" s="82">
        <f>ICH217/ICG217</f>
        <v>0</v>
      </c>
      <c r="ICJ217" s="54"/>
      <c r="ICK217" s="19">
        <f>(100-8.19)/100</f>
        <v>0.91810000000000003</v>
      </c>
      <c r="ICL217" s="81">
        <f>ICF17+ICF24</f>
        <v>0</v>
      </c>
      <c r="ICM217" s="82">
        <f>ICL217/ICK217</f>
        <v>0</v>
      </c>
      <c r="ICN217" s="54"/>
      <c r="ICO217" s="19">
        <f>(100-8.19)/100</f>
        <v>0.91810000000000003</v>
      </c>
      <c r="ICP217" s="81">
        <f>ICJ17+ICJ24</f>
        <v>0</v>
      </c>
      <c r="ICQ217" s="82">
        <f>ICP217/ICO217</f>
        <v>0</v>
      </c>
      <c r="ICR217" s="54"/>
      <c r="ICS217" s="19">
        <f>(100-8.19)/100</f>
        <v>0.91810000000000003</v>
      </c>
      <c r="ICT217" s="81">
        <f>ICN17+ICN24</f>
        <v>0</v>
      </c>
      <c r="ICU217" s="82">
        <f>ICT217/ICS217</f>
        <v>0</v>
      </c>
      <c r="ICV217" s="54"/>
      <c r="ICW217" s="19">
        <f>(100-8.19)/100</f>
        <v>0.91810000000000003</v>
      </c>
      <c r="ICX217" s="81">
        <f>ICR17+ICR24</f>
        <v>0</v>
      </c>
      <c r="ICY217" s="82">
        <f>ICX217/ICW217</f>
        <v>0</v>
      </c>
      <c r="ICZ217" s="54"/>
      <c r="IDA217" s="19">
        <f>(100-8.19)/100</f>
        <v>0.91810000000000003</v>
      </c>
      <c r="IDB217" s="81">
        <f>ICV17+ICV24</f>
        <v>0</v>
      </c>
      <c r="IDC217" s="82">
        <f>IDB217/IDA217</f>
        <v>0</v>
      </c>
      <c r="IDD217" s="54"/>
      <c r="IDE217" s="19">
        <f>(100-8.19)/100</f>
        <v>0.91810000000000003</v>
      </c>
      <c r="IDF217" s="81">
        <f>ICZ17+ICZ24</f>
        <v>0</v>
      </c>
      <c r="IDG217" s="82">
        <f>IDF217/IDE217</f>
        <v>0</v>
      </c>
      <c r="IDH217" s="54"/>
      <c r="IDI217" s="19">
        <f>(100-8.19)/100</f>
        <v>0.91810000000000003</v>
      </c>
      <c r="IDJ217" s="81">
        <f>IDD17+IDD24</f>
        <v>0</v>
      </c>
      <c r="IDK217" s="82">
        <f>IDJ217/IDI217</f>
        <v>0</v>
      </c>
      <c r="IDL217" s="54"/>
      <c r="IDM217" s="19">
        <f>(100-8.19)/100</f>
        <v>0.91810000000000003</v>
      </c>
      <c r="IDN217" s="81">
        <f>IDH17+IDH24</f>
        <v>0</v>
      </c>
      <c r="IDO217" s="82">
        <f>IDN217/IDM217</f>
        <v>0</v>
      </c>
      <c r="IDP217" s="54"/>
      <c r="IDQ217" s="19">
        <f>(100-8.19)/100</f>
        <v>0.91810000000000003</v>
      </c>
      <c r="IDR217" s="81">
        <f>IDL17+IDL24</f>
        <v>0</v>
      </c>
      <c r="IDS217" s="82">
        <f>IDR217/IDQ217</f>
        <v>0</v>
      </c>
      <c r="IDT217" s="54"/>
      <c r="IDU217" s="19">
        <f>(100-8.19)/100</f>
        <v>0.91810000000000003</v>
      </c>
      <c r="IDV217" s="81">
        <f>IDP17+IDP24</f>
        <v>0</v>
      </c>
      <c r="IDW217" s="82">
        <f>IDV217/IDU217</f>
        <v>0</v>
      </c>
      <c r="IDX217" s="54"/>
      <c r="IDY217" s="19">
        <f>(100-8.19)/100</f>
        <v>0.91810000000000003</v>
      </c>
      <c r="IDZ217" s="81">
        <f>IDT17+IDT24</f>
        <v>0</v>
      </c>
      <c r="IEA217" s="82">
        <f>IDZ217/IDY217</f>
        <v>0</v>
      </c>
      <c r="IEB217" s="54"/>
      <c r="IEC217" s="19">
        <f>(100-8.19)/100</f>
        <v>0.91810000000000003</v>
      </c>
      <c r="IED217" s="81">
        <f>IDX17+IDX24</f>
        <v>0</v>
      </c>
      <c r="IEE217" s="82">
        <f>IED217/IEC217</f>
        <v>0</v>
      </c>
      <c r="IEF217" s="54"/>
      <c r="IEG217" s="19">
        <f>(100-8.19)/100</f>
        <v>0.91810000000000003</v>
      </c>
      <c r="IEH217" s="81">
        <f>IEB17+IEB24</f>
        <v>0</v>
      </c>
      <c r="IEI217" s="82">
        <f>IEH217/IEG217</f>
        <v>0</v>
      </c>
      <c r="IEJ217" s="54"/>
      <c r="IEK217" s="19">
        <f>(100-8.19)/100</f>
        <v>0.91810000000000003</v>
      </c>
      <c r="IEL217" s="81">
        <f>IEF17+IEF24</f>
        <v>0</v>
      </c>
      <c r="IEM217" s="82">
        <f>IEL217/IEK217</f>
        <v>0</v>
      </c>
      <c r="IEN217" s="54"/>
      <c r="IEO217" s="19">
        <f>(100-8.19)/100</f>
        <v>0.91810000000000003</v>
      </c>
      <c r="IEP217" s="81">
        <f>IEJ17+IEJ24</f>
        <v>0</v>
      </c>
      <c r="IEQ217" s="82">
        <f>IEP217/IEO217</f>
        <v>0</v>
      </c>
      <c r="IER217" s="54"/>
      <c r="IES217" s="19">
        <f>(100-8.19)/100</f>
        <v>0.91810000000000003</v>
      </c>
      <c r="IET217" s="81">
        <f>IEN17+IEN24</f>
        <v>0</v>
      </c>
      <c r="IEU217" s="82">
        <f>IET217/IES217</f>
        <v>0</v>
      </c>
      <c r="IEV217" s="54"/>
      <c r="IEW217" s="19">
        <f>(100-8.19)/100</f>
        <v>0.91810000000000003</v>
      </c>
      <c r="IEX217" s="81">
        <f>IER17+IER24</f>
        <v>0</v>
      </c>
      <c r="IEY217" s="82">
        <f>IEX217/IEW217</f>
        <v>0</v>
      </c>
      <c r="IEZ217" s="54"/>
      <c r="IFA217" s="19">
        <f>(100-8.19)/100</f>
        <v>0.91810000000000003</v>
      </c>
      <c r="IFB217" s="81">
        <f>IEV17+IEV24</f>
        <v>0</v>
      </c>
      <c r="IFC217" s="82">
        <f>IFB217/IFA217</f>
        <v>0</v>
      </c>
      <c r="IFD217" s="54"/>
      <c r="IFE217" s="19">
        <f>(100-8.19)/100</f>
        <v>0.91810000000000003</v>
      </c>
      <c r="IFF217" s="81">
        <f>IEZ17+IEZ24</f>
        <v>0</v>
      </c>
      <c r="IFG217" s="82">
        <f>IFF217/IFE217</f>
        <v>0</v>
      </c>
      <c r="IFH217" s="54"/>
      <c r="IFI217" s="19">
        <f>(100-8.19)/100</f>
        <v>0.91810000000000003</v>
      </c>
      <c r="IFJ217" s="81">
        <f>IFD17+IFD24</f>
        <v>0</v>
      </c>
      <c r="IFK217" s="82">
        <f>IFJ217/IFI217</f>
        <v>0</v>
      </c>
      <c r="IFL217" s="54"/>
      <c r="IFM217" s="19">
        <f>(100-8.19)/100</f>
        <v>0.91810000000000003</v>
      </c>
      <c r="IFN217" s="81">
        <f>IFH17+IFH24</f>
        <v>0</v>
      </c>
      <c r="IFO217" s="82">
        <f>IFN217/IFM217</f>
        <v>0</v>
      </c>
      <c r="IFP217" s="54"/>
      <c r="IFQ217" s="19">
        <f>(100-8.19)/100</f>
        <v>0.91810000000000003</v>
      </c>
      <c r="IFR217" s="81">
        <f>IFL17+IFL24</f>
        <v>0</v>
      </c>
      <c r="IFS217" s="82">
        <f>IFR217/IFQ217</f>
        <v>0</v>
      </c>
      <c r="IFT217" s="54"/>
      <c r="IFU217" s="19">
        <f>(100-8.19)/100</f>
        <v>0.91810000000000003</v>
      </c>
      <c r="IFV217" s="81">
        <f>IFP17+IFP24</f>
        <v>0</v>
      </c>
      <c r="IFW217" s="82">
        <f>IFV217/IFU217</f>
        <v>0</v>
      </c>
      <c r="IFX217" s="54"/>
      <c r="IFY217" s="19">
        <f>(100-8.19)/100</f>
        <v>0.91810000000000003</v>
      </c>
      <c r="IFZ217" s="81">
        <f>IFT17+IFT24</f>
        <v>0</v>
      </c>
      <c r="IGA217" s="82">
        <f>IFZ217/IFY217</f>
        <v>0</v>
      </c>
      <c r="IGB217" s="54"/>
      <c r="IGC217" s="19">
        <f>(100-8.19)/100</f>
        <v>0.91810000000000003</v>
      </c>
      <c r="IGD217" s="81">
        <f>IFX17+IFX24</f>
        <v>0</v>
      </c>
      <c r="IGE217" s="82">
        <f>IGD217/IGC217</f>
        <v>0</v>
      </c>
      <c r="IGF217" s="54"/>
      <c r="IGG217" s="19">
        <f>(100-8.19)/100</f>
        <v>0.91810000000000003</v>
      </c>
      <c r="IGH217" s="81">
        <f>IGB17+IGB24</f>
        <v>0</v>
      </c>
      <c r="IGI217" s="82">
        <f>IGH217/IGG217</f>
        <v>0</v>
      </c>
      <c r="IGJ217" s="54"/>
      <c r="IGK217" s="19">
        <f>(100-8.19)/100</f>
        <v>0.91810000000000003</v>
      </c>
      <c r="IGL217" s="81">
        <f>IGF17+IGF24</f>
        <v>0</v>
      </c>
      <c r="IGM217" s="82">
        <f>IGL217/IGK217</f>
        <v>0</v>
      </c>
      <c r="IGN217" s="54"/>
      <c r="IGO217" s="19">
        <f>(100-8.19)/100</f>
        <v>0.91810000000000003</v>
      </c>
      <c r="IGP217" s="81">
        <f>IGJ17+IGJ24</f>
        <v>0</v>
      </c>
      <c r="IGQ217" s="82">
        <f>IGP217/IGO217</f>
        <v>0</v>
      </c>
      <c r="IGR217" s="54"/>
      <c r="IGS217" s="19">
        <f>(100-8.19)/100</f>
        <v>0.91810000000000003</v>
      </c>
      <c r="IGT217" s="81">
        <f>IGN17+IGN24</f>
        <v>0</v>
      </c>
      <c r="IGU217" s="82">
        <f>IGT217/IGS217</f>
        <v>0</v>
      </c>
      <c r="IGV217" s="54"/>
      <c r="IGW217" s="19">
        <f>(100-8.19)/100</f>
        <v>0.91810000000000003</v>
      </c>
      <c r="IGX217" s="81">
        <f>IGR17+IGR24</f>
        <v>0</v>
      </c>
      <c r="IGY217" s="82">
        <f>IGX217/IGW217</f>
        <v>0</v>
      </c>
      <c r="IGZ217" s="54"/>
      <c r="IHA217" s="19">
        <f>(100-8.19)/100</f>
        <v>0.91810000000000003</v>
      </c>
      <c r="IHB217" s="81">
        <f>IGV17+IGV24</f>
        <v>0</v>
      </c>
      <c r="IHC217" s="82">
        <f>IHB217/IHA217</f>
        <v>0</v>
      </c>
      <c r="IHD217" s="54"/>
      <c r="IHE217" s="19">
        <f>(100-8.19)/100</f>
        <v>0.91810000000000003</v>
      </c>
      <c r="IHF217" s="81">
        <f>IGZ17+IGZ24</f>
        <v>0</v>
      </c>
      <c r="IHG217" s="82">
        <f>IHF217/IHE217</f>
        <v>0</v>
      </c>
      <c r="IHH217" s="54"/>
      <c r="IHI217" s="19">
        <f>(100-8.19)/100</f>
        <v>0.91810000000000003</v>
      </c>
      <c r="IHJ217" s="81">
        <f>IHD17+IHD24</f>
        <v>0</v>
      </c>
      <c r="IHK217" s="82">
        <f>IHJ217/IHI217</f>
        <v>0</v>
      </c>
      <c r="IHL217" s="54"/>
      <c r="IHM217" s="19">
        <f>(100-8.19)/100</f>
        <v>0.91810000000000003</v>
      </c>
      <c r="IHN217" s="81">
        <f>IHH17+IHH24</f>
        <v>0</v>
      </c>
      <c r="IHO217" s="82">
        <f>IHN217/IHM217</f>
        <v>0</v>
      </c>
      <c r="IHP217" s="54"/>
      <c r="IHQ217" s="19">
        <f>(100-8.19)/100</f>
        <v>0.91810000000000003</v>
      </c>
      <c r="IHR217" s="81">
        <f>IHL17+IHL24</f>
        <v>0</v>
      </c>
      <c r="IHS217" s="82">
        <f>IHR217/IHQ217</f>
        <v>0</v>
      </c>
      <c r="IHT217" s="54"/>
      <c r="IHU217" s="19">
        <f>(100-8.19)/100</f>
        <v>0.91810000000000003</v>
      </c>
      <c r="IHV217" s="81">
        <f>IHP17+IHP24</f>
        <v>0</v>
      </c>
      <c r="IHW217" s="82">
        <f>IHV217/IHU217</f>
        <v>0</v>
      </c>
      <c r="IHX217" s="54"/>
      <c r="IHY217" s="19">
        <f>(100-8.19)/100</f>
        <v>0.91810000000000003</v>
      </c>
      <c r="IHZ217" s="81">
        <f>IHT17+IHT24</f>
        <v>0</v>
      </c>
      <c r="IIA217" s="82">
        <f>IHZ217/IHY217</f>
        <v>0</v>
      </c>
      <c r="IIB217" s="54"/>
      <c r="IIC217" s="19">
        <f>(100-8.19)/100</f>
        <v>0.91810000000000003</v>
      </c>
      <c r="IID217" s="81">
        <f>IHX17+IHX24</f>
        <v>0</v>
      </c>
      <c r="IIE217" s="82">
        <f>IID217/IIC217</f>
        <v>0</v>
      </c>
      <c r="IIF217" s="54"/>
      <c r="IIG217" s="19">
        <f>(100-8.19)/100</f>
        <v>0.91810000000000003</v>
      </c>
      <c r="IIH217" s="81">
        <f>IIB17+IIB24</f>
        <v>0</v>
      </c>
      <c r="III217" s="82">
        <f>IIH217/IIG217</f>
        <v>0</v>
      </c>
      <c r="IIJ217" s="54"/>
      <c r="IIK217" s="19">
        <f>(100-8.19)/100</f>
        <v>0.91810000000000003</v>
      </c>
      <c r="IIL217" s="81">
        <f>IIF17+IIF24</f>
        <v>0</v>
      </c>
      <c r="IIM217" s="82">
        <f>IIL217/IIK217</f>
        <v>0</v>
      </c>
      <c r="IIN217" s="54"/>
      <c r="IIO217" s="19">
        <f>(100-8.19)/100</f>
        <v>0.91810000000000003</v>
      </c>
      <c r="IIP217" s="81">
        <f>IIJ17+IIJ24</f>
        <v>0</v>
      </c>
      <c r="IIQ217" s="82">
        <f>IIP217/IIO217</f>
        <v>0</v>
      </c>
      <c r="IIR217" s="54"/>
      <c r="IIS217" s="19">
        <f>(100-8.19)/100</f>
        <v>0.91810000000000003</v>
      </c>
      <c r="IIT217" s="81">
        <f>IIN17+IIN24</f>
        <v>0</v>
      </c>
      <c r="IIU217" s="82">
        <f>IIT217/IIS217</f>
        <v>0</v>
      </c>
      <c r="IIV217" s="54"/>
      <c r="IIW217" s="19">
        <f>(100-8.19)/100</f>
        <v>0.91810000000000003</v>
      </c>
      <c r="IIX217" s="81">
        <f>IIR17+IIR24</f>
        <v>0</v>
      </c>
      <c r="IIY217" s="82">
        <f>IIX217/IIW217</f>
        <v>0</v>
      </c>
      <c r="IIZ217" s="54"/>
      <c r="IJA217" s="19">
        <f>(100-8.19)/100</f>
        <v>0.91810000000000003</v>
      </c>
      <c r="IJB217" s="81">
        <f>IIV17+IIV24</f>
        <v>0</v>
      </c>
      <c r="IJC217" s="82">
        <f>IJB217/IJA217</f>
        <v>0</v>
      </c>
      <c r="IJD217" s="54"/>
      <c r="IJE217" s="19">
        <f>(100-8.19)/100</f>
        <v>0.91810000000000003</v>
      </c>
      <c r="IJF217" s="81">
        <f>IIZ17+IIZ24</f>
        <v>0</v>
      </c>
      <c r="IJG217" s="82">
        <f>IJF217/IJE217</f>
        <v>0</v>
      </c>
      <c r="IJH217" s="54"/>
      <c r="IJI217" s="19">
        <f>(100-8.19)/100</f>
        <v>0.91810000000000003</v>
      </c>
      <c r="IJJ217" s="81">
        <f>IJD17+IJD24</f>
        <v>0</v>
      </c>
      <c r="IJK217" s="82">
        <f>IJJ217/IJI217</f>
        <v>0</v>
      </c>
      <c r="IJL217" s="54"/>
      <c r="IJM217" s="19">
        <f>(100-8.19)/100</f>
        <v>0.91810000000000003</v>
      </c>
      <c r="IJN217" s="81">
        <f>IJH17+IJH24</f>
        <v>0</v>
      </c>
      <c r="IJO217" s="82">
        <f>IJN217/IJM217</f>
        <v>0</v>
      </c>
      <c r="IJP217" s="54"/>
      <c r="IJQ217" s="19">
        <f>(100-8.19)/100</f>
        <v>0.91810000000000003</v>
      </c>
      <c r="IJR217" s="81">
        <f>IJL17+IJL24</f>
        <v>0</v>
      </c>
      <c r="IJS217" s="82">
        <f>IJR217/IJQ217</f>
        <v>0</v>
      </c>
      <c r="IJT217" s="54"/>
      <c r="IJU217" s="19">
        <f>(100-8.19)/100</f>
        <v>0.91810000000000003</v>
      </c>
      <c r="IJV217" s="81">
        <f>IJP17+IJP24</f>
        <v>0</v>
      </c>
      <c r="IJW217" s="82">
        <f>IJV217/IJU217</f>
        <v>0</v>
      </c>
      <c r="IJX217" s="54"/>
      <c r="IJY217" s="19">
        <f>(100-8.19)/100</f>
        <v>0.91810000000000003</v>
      </c>
      <c r="IJZ217" s="81">
        <f>IJT17+IJT24</f>
        <v>0</v>
      </c>
      <c r="IKA217" s="82">
        <f>IJZ217/IJY217</f>
        <v>0</v>
      </c>
      <c r="IKB217" s="54"/>
      <c r="IKC217" s="19">
        <f>(100-8.19)/100</f>
        <v>0.91810000000000003</v>
      </c>
      <c r="IKD217" s="81">
        <f>IJX17+IJX24</f>
        <v>0</v>
      </c>
      <c r="IKE217" s="82">
        <f>IKD217/IKC217</f>
        <v>0</v>
      </c>
      <c r="IKF217" s="54"/>
      <c r="IKG217" s="19">
        <f>(100-8.19)/100</f>
        <v>0.91810000000000003</v>
      </c>
      <c r="IKH217" s="81">
        <f>IKB17+IKB24</f>
        <v>0</v>
      </c>
      <c r="IKI217" s="82">
        <f>IKH217/IKG217</f>
        <v>0</v>
      </c>
      <c r="IKJ217" s="54"/>
      <c r="IKK217" s="19">
        <f>(100-8.19)/100</f>
        <v>0.91810000000000003</v>
      </c>
      <c r="IKL217" s="81">
        <f>IKF17+IKF24</f>
        <v>0</v>
      </c>
      <c r="IKM217" s="82">
        <f>IKL217/IKK217</f>
        <v>0</v>
      </c>
      <c r="IKN217" s="54"/>
      <c r="IKO217" s="19">
        <f>(100-8.19)/100</f>
        <v>0.91810000000000003</v>
      </c>
      <c r="IKP217" s="81">
        <f>IKJ17+IKJ24</f>
        <v>0</v>
      </c>
      <c r="IKQ217" s="82">
        <f>IKP217/IKO217</f>
        <v>0</v>
      </c>
      <c r="IKR217" s="54"/>
      <c r="IKS217" s="19">
        <f>(100-8.19)/100</f>
        <v>0.91810000000000003</v>
      </c>
      <c r="IKT217" s="81">
        <f>IKN17+IKN24</f>
        <v>0</v>
      </c>
      <c r="IKU217" s="82">
        <f>IKT217/IKS217</f>
        <v>0</v>
      </c>
      <c r="IKV217" s="54"/>
      <c r="IKW217" s="19">
        <f>(100-8.19)/100</f>
        <v>0.91810000000000003</v>
      </c>
      <c r="IKX217" s="81">
        <f>IKR17+IKR24</f>
        <v>0</v>
      </c>
      <c r="IKY217" s="82">
        <f>IKX217/IKW217</f>
        <v>0</v>
      </c>
      <c r="IKZ217" s="54"/>
      <c r="ILA217" s="19">
        <f>(100-8.19)/100</f>
        <v>0.91810000000000003</v>
      </c>
      <c r="ILB217" s="81">
        <f>IKV17+IKV24</f>
        <v>0</v>
      </c>
      <c r="ILC217" s="82">
        <f>ILB217/ILA217</f>
        <v>0</v>
      </c>
      <c r="ILD217" s="54"/>
      <c r="ILE217" s="19">
        <f>(100-8.19)/100</f>
        <v>0.91810000000000003</v>
      </c>
      <c r="ILF217" s="81">
        <f>IKZ17+IKZ24</f>
        <v>0</v>
      </c>
      <c r="ILG217" s="82">
        <f>ILF217/ILE217</f>
        <v>0</v>
      </c>
      <c r="ILH217" s="54"/>
      <c r="ILI217" s="19">
        <f>(100-8.19)/100</f>
        <v>0.91810000000000003</v>
      </c>
      <c r="ILJ217" s="81">
        <f>ILD17+ILD24</f>
        <v>0</v>
      </c>
      <c r="ILK217" s="82">
        <f>ILJ217/ILI217</f>
        <v>0</v>
      </c>
      <c r="ILL217" s="54"/>
      <c r="ILM217" s="19">
        <f>(100-8.19)/100</f>
        <v>0.91810000000000003</v>
      </c>
      <c r="ILN217" s="81">
        <f>ILH17+ILH24</f>
        <v>0</v>
      </c>
      <c r="ILO217" s="82">
        <f>ILN217/ILM217</f>
        <v>0</v>
      </c>
      <c r="ILP217" s="54"/>
      <c r="ILQ217" s="19">
        <f>(100-8.19)/100</f>
        <v>0.91810000000000003</v>
      </c>
      <c r="ILR217" s="81">
        <f>ILL17+ILL24</f>
        <v>0</v>
      </c>
      <c r="ILS217" s="82">
        <f>ILR217/ILQ217</f>
        <v>0</v>
      </c>
      <c r="ILT217" s="54"/>
      <c r="ILU217" s="19">
        <f>(100-8.19)/100</f>
        <v>0.91810000000000003</v>
      </c>
      <c r="ILV217" s="81">
        <f>ILP17+ILP24</f>
        <v>0</v>
      </c>
      <c r="ILW217" s="82">
        <f>ILV217/ILU217</f>
        <v>0</v>
      </c>
      <c r="ILX217" s="54"/>
      <c r="ILY217" s="19">
        <f>(100-8.19)/100</f>
        <v>0.91810000000000003</v>
      </c>
      <c r="ILZ217" s="81">
        <f>ILT17+ILT24</f>
        <v>0</v>
      </c>
      <c r="IMA217" s="82">
        <f>ILZ217/ILY217</f>
        <v>0</v>
      </c>
      <c r="IMB217" s="54"/>
      <c r="IMC217" s="19">
        <f>(100-8.19)/100</f>
        <v>0.91810000000000003</v>
      </c>
      <c r="IMD217" s="81">
        <f>ILX17+ILX24</f>
        <v>0</v>
      </c>
      <c r="IME217" s="82">
        <f>IMD217/IMC217</f>
        <v>0</v>
      </c>
      <c r="IMF217" s="54"/>
      <c r="IMG217" s="19">
        <f>(100-8.19)/100</f>
        <v>0.91810000000000003</v>
      </c>
      <c r="IMH217" s="81">
        <f>IMB17+IMB24</f>
        <v>0</v>
      </c>
      <c r="IMI217" s="82">
        <f>IMH217/IMG217</f>
        <v>0</v>
      </c>
      <c r="IMJ217" s="54"/>
      <c r="IMK217" s="19">
        <f>(100-8.19)/100</f>
        <v>0.91810000000000003</v>
      </c>
      <c r="IML217" s="81">
        <f>IMF17+IMF24</f>
        <v>0</v>
      </c>
      <c r="IMM217" s="82">
        <f>IML217/IMK217</f>
        <v>0</v>
      </c>
      <c r="IMN217" s="54"/>
      <c r="IMO217" s="19">
        <f>(100-8.19)/100</f>
        <v>0.91810000000000003</v>
      </c>
      <c r="IMP217" s="81">
        <f>IMJ17+IMJ24</f>
        <v>0</v>
      </c>
      <c r="IMQ217" s="82">
        <f>IMP217/IMO217</f>
        <v>0</v>
      </c>
      <c r="IMR217" s="54"/>
      <c r="IMS217" s="19">
        <f>(100-8.19)/100</f>
        <v>0.91810000000000003</v>
      </c>
      <c r="IMT217" s="81">
        <f>IMN17+IMN24</f>
        <v>0</v>
      </c>
      <c r="IMU217" s="82">
        <f>IMT217/IMS217</f>
        <v>0</v>
      </c>
      <c r="IMV217" s="54"/>
      <c r="IMW217" s="19">
        <f>(100-8.19)/100</f>
        <v>0.91810000000000003</v>
      </c>
      <c r="IMX217" s="81">
        <f>IMR17+IMR24</f>
        <v>0</v>
      </c>
      <c r="IMY217" s="82">
        <f>IMX217/IMW217</f>
        <v>0</v>
      </c>
      <c r="IMZ217" s="54"/>
      <c r="INA217" s="19">
        <f>(100-8.19)/100</f>
        <v>0.91810000000000003</v>
      </c>
      <c r="INB217" s="81">
        <f>IMV17+IMV24</f>
        <v>0</v>
      </c>
      <c r="INC217" s="82">
        <f>INB217/INA217</f>
        <v>0</v>
      </c>
      <c r="IND217" s="54"/>
      <c r="INE217" s="19">
        <f>(100-8.19)/100</f>
        <v>0.91810000000000003</v>
      </c>
      <c r="INF217" s="81">
        <f>IMZ17+IMZ24</f>
        <v>0</v>
      </c>
      <c r="ING217" s="82">
        <f>INF217/INE217</f>
        <v>0</v>
      </c>
      <c r="INH217" s="54"/>
      <c r="INI217" s="19">
        <f>(100-8.19)/100</f>
        <v>0.91810000000000003</v>
      </c>
      <c r="INJ217" s="81">
        <f>IND17+IND24</f>
        <v>0</v>
      </c>
      <c r="INK217" s="82">
        <f>INJ217/INI217</f>
        <v>0</v>
      </c>
      <c r="INL217" s="54"/>
      <c r="INM217" s="19">
        <f>(100-8.19)/100</f>
        <v>0.91810000000000003</v>
      </c>
      <c r="INN217" s="81">
        <f>INH17+INH24</f>
        <v>0</v>
      </c>
      <c r="INO217" s="82">
        <f>INN217/INM217</f>
        <v>0</v>
      </c>
      <c r="INP217" s="54"/>
      <c r="INQ217" s="19">
        <f>(100-8.19)/100</f>
        <v>0.91810000000000003</v>
      </c>
      <c r="INR217" s="81">
        <f>INL17+INL24</f>
        <v>0</v>
      </c>
      <c r="INS217" s="82">
        <f>INR217/INQ217</f>
        <v>0</v>
      </c>
      <c r="INT217" s="54"/>
      <c r="INU217" s="19">
        <f>(100-8.19)/100</f>
        <v>0.91810000000000003</v>
      </c>
      <c r="INV217" s="81">
        <f>INP17+INP24</f>
        <v>0</v>
      </c>
      <c r="INW217" s="82">
        <f>INV217/INU217</f>
        <v>0</v>
      </c>
      <c r="INX217" s="54"/>
      <c r="INY217" s="19">
        <f>(100-8.19)/100</f>
        <v>0.91810000000000003</v>
      </c>
      <c r="INZ217" s="81">
        <f>INT17+INT24</f>
        <v>0</v>
      </c>
      <c r="IOA217" s="82">
        <f>INZ217/INY217</f>
        <v>0</v>
      </c>
      <c r="IOB217" s="54"/>
      <c r="IOC217" s="19">
        <f>(100-8.19)/100</f>
        <v>0.91810000000000003</v>
      </c>
      <c r="IOD217" s="81">
        <f>INX17+INX24</f>
        <v>0</v>
      </c>
      <c r="IOE217" s="82">
        <f>IOD217/IOC217</f>
        <v>0</v>
      </c>
      <c r="IOF217" s="54"/>
      <c r="IOG217" s="19">
        <f>(100-8.19)/100</f>
        <v>0.91810000000000003</v>
      </c>
      <c r="IOH217" s="81">
        <f>IOB17+IOB24</f>
        <v>0</v>
      </c>
      <c r="IOI217" s="82">
        <f>IOH217/IOG217</f>
        <v>0</v>
      </c>
      <c r="IOJ217" s="54"/>
      <c r="IOK217" s="19">
        <f>(100-8.19)/100</f>
        <v>0.91810000000000003</v>
      </c>
      <c r="IOL217" s="81">
        <f>IOF17+IOF24</f>
        <v>0</v>
      </c>
      <c r="IOM217" s="82">
        <f>IOL217/IOK217</f>
        <v>0</v>
      </c>
      <c r="ION217" s="54"/>
      <c r="IOO217" s="19">
        <f>(100-8.19)/100</f>
        <v>0.91810000000000003</v>
      </c>
      <c r="IOP217" s="81">
        <f>IOJ17+IOJ24</f>
        <v>0</v>
      </c>
      <c r="IOQ217" s="82">
        <f>IOP217/IOO217</f>
        <v>0</v>
      </c>
      <c r="IOR217" s="54"/>
      <c r="IOS217" s="19">
        <f>(100-8.19)/100</f>
        <v>0.91810000000000003</v>
      </c>
      <c r="IOT217" s="81">
        <f>ION17+ION24</f>
        <v>0</v>
      </c>
      <c r="IOU217" s="82">
        <f>IOT217/IOS217</f>
        <v>0</v>
      </c>
      <c r="IOV217" s="54"/>
      <c r="IOW217" s="19">
        <f>(100-8.19)/100</f>
        <v>0.91810000000000003</v>
      </c>
      <c r="IOX217" s="81">
        <f>IOR17+IOR24</f>
        <v>0</v>
      </c>
      <c r="IOY217" s="82">
        <f>IOX217/IOW217</f>
        <v>0</v>
      </c>
      <c r="IOZ217" s="54"/>
      <c r="IPA217" s="19">
        <f>(100-8.19)/100</f>
        <v>0.91810000000000003</v>
      </c>
      <c r="IPB217" s="81">
        <f>IOV17+IOV24</f>
        <v>0</v>
      </c>
      <c r="IPC217" s="82">
        <f>IPB217/IPA217</f>
        <v>0</v>
      </c>
      <c r="IPD217" s="54"/>
      <c r="IPE217" s="19">
        <f>(100-8.19)/100</f>
        <v>0.91810000000000003</v>
      </c>
      <c r="IPF217" s="81">
        <f>IOZ17+IOZ24</f>
        <v>0</v>
      </c>
      <c r="IPG217" s="82">
        <f>IPF217/IPE217</f>
        <v>0</v>
      </c>
      <c r="IPH217" s="54"/>
      <c r="IPI217" s="19">
        <f>(100-8.19)/100</f>
        <v>0.91810000000000003</v>
      </c>
      <c r="IPJ217" s="81">
        <f>IPD17+IPD24</f>
        <v>0</v>
      </c>
      <c r="IPK217" s="82">
        <f>IPJ217/IPI217</f>
        <v>0</v>
      </c>
      <c r="IPL217" s="54"/>
      <c r="IPM217" s="19">
        <f>(100-8.19)/100</f>
        <v>0.91810000000000003</v>
      </c>
      <c r="IPN217" s="81">
        <f>IPH17+IPH24</f>
        <v>0</v>
      </c>
      <c r="IPO217" s="82">
        <f>IPN217/IPM217</f>
        <v>0</v>
      </c>
      <c r="IPP217" s="54"/>
      <c r="IPQ217" s="19">
        <f>(100-8.19)/100</f>
        <v>0.91810000000000003</v>
      </c>
      <c r="IPR217" s="81">
        <f>IPL17+IPL24</f>
        <v>0</v>
      </c>
      <c r="IPS217" s="82">
        <f>IPR217/IPQ217</f>
        <v>0</v>
      </c>
      <c r="IPT217" s="54"/>
      <c r="IPU217" s="19">
        <f>(100-8.19)/100</f>
        <v>0.91810000000000003</v>
      </c>
      <c r="IPV217" s="81">
        <f>IPP17+IPP24</f>
        <v>0</v>
      </c>
      <c r="IPW217" s="82">
        <f>IPV217/IPU217</f>
        <v>0</v>
      </c>
      <c r="IPX217" s="54"/>
      <c r="IPY217" s="19">
        <f>(100-8.19)/100</f>
        <v>0.91810000000000003</v>
      </c>
      <c r="IPZ217" s="81">
        <f>IPT17+IPT24</f>
        <v>0</v>
      </c>
      <c r="IQA217" s="82">
        <f>IPZ217/IPY217</f>
        <v>0</v>
      </c>
      <c r="IQB217" s="54"/>
      <c r="IQC217" s="19">
        <f>(100-8.19)/100</f>
        <v>0.91810000000000003</v>
      </c>
      <c r="IQD217" s="81">
        <f>IPX17+IPX24</f>
        <v>0</v>
      </c>
      <c r="IQE217" s="82">
        <f>IQD217/IQC217</f>
        <v>0</v>
      </c>
      <c r="IQF217" s="54"/>
      <c r="IQG217" s="19">
        <f>(100-8.19)/100</f>
        <v>0.91810000000000003</v>
      </c>
      <c r="IQH217" s="81">
        <f>IQB17+IQB24</f>
        <v>0</v>
      </c>
      <c r="IQI217" s="82">
        <f>IQH217/IQG217</f>
        <v>0</v>
      </c>
      <c r="IQJ217" s="54"/>
      <c r="IQK217" s="19">
        <f>(100-8.19)/100</f>
        <v>0.91810000000000003</v>
      </c>
      <c r="IQL217" s="81">
        <f>IQF17+IQF24</f>
        <v>0</v>
      </c>
      <c r="IQM217" s="82">
        <f>IQL217/IQK217</f>
        <v>0</v>
      </c>
      <c r="IQN217" s="54"/>
      <c r="IQO217" s="19">
        <f>(100-8.19)/100</f>
        <v>0.91810000000000003</v>
      </c>
      <c r="IQP217" s="81">
        <f>IQJ17+IQJ24</f>
        <v>0</v>
      </c>
      <c r="IQQ217" s="82">
        <f>IQP217/IQO217</f>
        <v>0</v>
      </c>
      <c r="IQR217" s="54"/>
      <c r="IQS217" s="19">
        <f>(100-8.19)/100</f>
        <v>0.91810000000000003</v>
      </c>
      <c r="IQT217" s="81">
        <f>IQN17+IQN24</f>
        <v>0</v>
      </c>
      <c r="IQU217" s="82">
        <f>IQT217/IQS217</f>
        <v>0</v>
      </c>
      <c r="IQV217" s="54"/>
      <c r="IQW217" s="19">
        <f>(100-8.19)/100</f>
        <v>0.91810000000000003</v>
      </c>
      <c r="IQX217" s="81">
        <f>IQR17+IQR24</f>
        <v>0</v>
      </c>
      <c r="IQY217" s="82">
        <f>IQX217/IQW217</f>
        <v>0</v>
      </c>
      <c r="IQZ217" s="54"/>
      <c r="IRA217" s="19">
        <f>(100-8.19)/100</f>
        <v>0.91810000000000003</v>
      </c>
      <c r="IRB217" s="81">
        <f>IQV17+IQV24</f>
        <v>0</v>
      </c>
      <c r="IRC217" s="82">
        <f>IRB217/IRA217</f>
        <v>0</v>
      </c>
      <c r="IRD217" s="54"/>
      <c r="IRE217" s="19">
        <f>(100-8.19)/100</f>
        <v>0.91810000000000003</v>
      </c>
      <c r="IRF217" s="81">
        <f>IQZ17+IQZ24</f>
        <v>0</v>
      </c>
      <c r="IRG217" s="82">
        <f>IRF217/IRE217</f>
        <v>0</v>
      </c>
      <c r="IRH217" s="54"/>
      <c r="IRI217" s="19">
        <f>(100-8.19)/100</f>
        <v>0.91810000000000003</v>
      </c>
      <c r="IRJ217" s="81">
        <f>IRD17+IRD24</f>
        <v>0</v>
      </c>
      <c r="IRK217" s="82">
        <f>IRJ217/IRI217</f>
        <v>0</v>
      </c>
      <c r="IRL217" s="54"/>
      <c r="IRM217" s="19">
        <f>(100-8.19)/100</f>
        <v>0.91810000000000003</v>
      </c>
      <c r="IRN217" s="81">
        <f>IRH17+IRH24</f>
        <v>0</v>
      </c>
      <c r="IRO217" s="82">
        <f>IRN217/IRM217</f>
        <v>0</v>
      </c>
      <c r="IRP217" s="54"/>
      <c r="IRQ217" s="19">
        <f>(100-8.19)/100</f>
        <v>0.91810000000000003</v>
      </c>
      <c r="IRR217" s="81">
        <f>IRL17+IRL24</f>
        <v>0</v>
      </c>
      <c r="IRS217" s="82">
        <f>IRR217/IRQ217</f>
        <v>0</v>
      </c>
      <c r="IRT217" s="54"/>
      <c r="IRU217" s="19">
        <f>(100-8.19)/100</f>
        <v>0.91810000000000003</v>
      </c>
      <c r="IRV217" s="81">
        <f>IRP17+IRP24</f>
        <v>0</v>
      </c>
      <c r="IRW217" s="82">
        <f>IRV217/IRU217</f>
        <v>0</v>
      </c>
      <c r="IRX217" s="54"/>
      <c r="IRY217" s="19">
        <f>(100-8.19)/100</f>
        <v>0.91810000000000003</v>
      </c>
      <c r="IRZ217" s="81">
        <f>IRT17+IRT24</f>
        <v>0</v>
      </c>
      <c r="ISA217" s="82">
        <f>IRZ217/IRY217</f>
        <v>0</v>
      </c>
      <c r="ISB217" s="54"/>
      <c r="ISC217" s="19">
        <f>(100-8.19)/100</f>
        <v>0.91810000000000003</v>
      </c>
      <c r="ISD217" s="81">
        <f>IRX17+IRX24</f>
        <v>0</v>
      </c>
      <c r="ISE217" s="82">
        <f>ISD217/ISC217</f>
        <v>0</v>
      </c>
      <c r="ISF217" s="54"/>
      <c r="ISG217" s="19">
        <f>(100-8.19)/100</f>
        <v>0.91810000000000003</v>
      </c>
      <c r="ISH217" s="81">
        <f>ISB17+ISB24</f>
        <v>0</v>
      </c>
      <c r="ISI217" s="82">
        <f>ISH217/ISG217</f>
        <v>0</v>
      </c>
      <c r="ISJ217" s="54"/>
      <c r="ISK217" s="19">
        <f>(100-8.19)/100</f>
        <v>0.91810000000000003</v>
      </c>
      <c r="ISL217" s="81">
        <f>ISF17+ISF24</f>
        <v>0</v>
      </c>
      <c r="ISM217" s="82">
        <f>ISL217/ISK217</f>
        <v>0</v>
      </c>
      <c r="ISN217" s="54"/>
      <c r="ISO217" s="19">
        <f>(100-8.19)/100</f>
        <v>0.91810000000000003</v>
      </c>
      <c r="ISP217" s="81">
        <f>ISJ17+ISJ24</f>
        <v>0</v>
      </c>
      <c r="ISQ217" s="82">
        <f>ISP217/ISO217</f>
        <v>0</v>
      </c>
      <c r="ISR217" s="54"/>
      <c r="ISS217" s="19">
        <f>(100-8.19)/100</f>
        <v>0.91810000000000003</v>
      </c>
      <c r="IST217" s="81">
        <f>ISN17+ISN24</f>
        <v>0</v>
      </c>
      <c r="ISU217" s="82">
        <f>IST217/ISS217</f>
        <v>0</v>
      </c>
      <c r="ISV217" s="54"/>
      <c r="ISW217" s="19">
        <f>(100-8.19)/100</f>
        <v>0.91810000000000003</v>
      </c>
      <c r="ISX217" s="81">
        <f>ISR17+ISR24</f>
        <v>0</v>
      </c>
      <c r="ISY217" s="82">
        <f>ISX217/ISW217</f>
        <v>0</v>
      </c>
      <c r="ISZ217" s="54"/>
      <c r="ITA217" s="19">
        <f>(100-8.19)/100</f>
        <v>0.91810000000000003</v>
      </c>
      <c r="ITB217" s="81">
        <f>ISV17+ISV24</f>
        <v>0</v>
      </c>
      <c r="ITC217" s="82">
        <f>ITB217/ITA217</f>
        <v>0</v>
      </c>
      <c r="ITD217" s="54"/>
      <c r="ITE217" s="19">
        <f>(100-8.19)/100</f>
        <v>0.91810000000000003</v>
      </c>
      <c r="ITF217" s="81">
        <f>ISZ17+ISZ24</f>
        <v>0</v>
      </c>
      <c r="ITG217" s="82">
        <f>ITF217/ITE217</f>
        <v>0</v>
      </c>
      <c r="ITH217" s="54"/>
      <c r="ITI217" s="19">
        <f>(100-8.19)/100</f>
        <v>0.91810000000000003</v>
      </c>
      <c r="ITJ217" s="81">
        <f>ITD17+ITD24</f>
        <v>0</v>
      </c>
      <c r="ITK217" s="82">
        <f>ITJ217/ITI217</f>
        <v>0</v>
      </c>
      <c r="ITL217" s="54"/>
      <c r="ITM217" s="19">
        <f>(100-8.19)/100</f>
        <v>0.91810000000000003</v>
      </c>
      <c r="ITN217" s="81">
        <f>ITH17+ITH24</f>
        <v>0</v>
      </c>
      <c r="ITO217" s="82">
        <f>ITN217/ITM217</f>
        <v>0</v>
      </c>
      <c r="ITP217" s="54"/>
      <c r="ITQ217" s="19">
        <f>(100-8.19)/100</f>
        <v>0.91810000000000003</v>
      </c>
      <c r="ITR217" s="81">
        <f>ITL17+ITL24</f>
        <v>0</v>
      </c>
      <c r="ITS217" s="82">
        <f>ITR217/ITQ217</f>
        <v>0</v>
      </c>
      <c r="ITT217" s="54"/>
      <c r="ITU217" s="19">
        <f>(100-8.19)/100</f>
        <v>0.91810000000000003</v>
      </c>
      <c r="ITV217" s="81">
        <f>ITP17+ITP24</f>
        <v>0</v>
      </c>
      <c r="ITW217" s="82">
        <f>ITV217/ITU217</f>
        <v>0</v>
      </c>
      <c r="ITX217" s="54"/>
      <c r="ITY217" s="19">
        <f>(100-8.19)/100</f>
        <v>0.91810000000000003</v>
      </c>
      <c r="ITZ217" s="81">
        <f>ITT17+ITT24</f>
        <v>0</v>
      </c>
      <c r="IUA217" s="82">
        <f>ITZ217/ITY217</f>
        <v>0</v>
      </c>
      <c r="IUB217" s="54"/>
      <c r="IUC217" s="19">
        <f>(100-8.19)/100</f>
        <v>0.91810000000000003</v>
      </c>
      <c r="IUD217" s="81">
        <f>ITX17+ITX24</f>
        <v>0</v>
      </c>
      <c r="IUE217" s="82">
        <f>IUD217/IUC217</f>
        <v>0</v>
      </c>
      <c r="IUF217" s="54"/>
      <c r="IUG217" s="19">
        <f>(100-8.19)/100</f>
        <v>0.91810000000000003</v>
      </c>
      <c r="IUH217" s="81">
        <f>IUB17+IUB24</f>
        <v>0</v>
      </c>
      <c r="IUI217" s="82">
        <f>IUH217/IUG217</f>
        <v>0</v>
      </c>
      <c r="IUJ217" s="54"/>
      <c r="IUK217" s="19">
        <f>(100-8.19)/100</f>
        <v>0.91810000000000003</v>
      </c>
      <c r="IUL217" s="81">
        <f>IUF17+IUF24</f>
        <v>0</v>
      </c>
      <c r="IUM217" s="82">
        <f>IUL217/IUK217</f>
        <v>0</v>
      </c>
      <c r="IUN217" s="54"/>
      <c r="IUO217" s="19">
        <f>(100-8.19)/100</f>
        <v>0.91810000000000003</v>
      </c>
      <c r="IUP217" s="81">
        <f>IUJ17+IUJ24</f>
        <v>0</v>
      </c>
      <c r="IUQ217" s="82">
        <f>IUP217/IUO217</f>
        <v>0</v>
      </c>
      <c r="IUR217" s="54"/>
      <c r="IUS217" s="19">
        <f>(100-8.19)/100</f>
        <v>0.91810000000000003</v>
      </c>
      <c r="IUT217" s="81">
        <f>IUN17+IUN24</f>
        <v>0</v>
      </c>
      <c r="IUU217" s="82">
        <f>IUT217/IUS217</f>
        <v>0</v>
      </c>
      <c r="IUV217" s="54"/>
      <c r="IUW217" s="19">
        <f>(100-8.19)/100</f>
        <v>0.91810000000000003</v>
      </c>
      <c r="IUX217" s="81">
        <f>IUR17+IUR24</f>
        <v>0</v>
      </c>
      <c r="IUY217" s="82">
        <f>IUX217/IUW217</f>
        <v>0</v>
      </c>
      <c r="IUZ217" s="54"/>
      <c r="IVA217" s="19">
        <f>(100-8.19)/100</f>
        <v>0.91810000000000003</v>
      </c>
      <c r="IVB217" s="81">
        <f>IUV17+IUV24</f>
        <v>0</v>
      </c>
      <c r="IVC217" s="82">
        <f>IVB217/IVA217</f>
        <v>0</v>
      </c>
      <c r="IVD217" s="54"/>
      <c r="IVE217" s="19">
        <f>(100-8.19)/100</f>
        <v>0.91810000000000003</v>
      </c>
      <c r="IVF217" s="81">
        <f>IUZ17+IUZ24</f>
        <v>0</v>
      </c>
      <c r="IVG217" s="82">
        <f>IVF217/IVE217</f>
        <v>0</v>
      </c>
      <c r="IVH217" s="54"/>
      <c r="IVI217" s="19">
        <f>(100-8.19)/100</f>
        <v>0.91810000000000003</v>
      </c>
      <c r="IVJ217" s="81">
        <f>IVD17+IVD24</f>
        <v>0</v>
      </c>
      <c r="IVK217" s="82">
        <f>IVJ217/IVI217</f>
        <v>0</v>
      </c>
      <c r="IVL217" s="54"/>
      <c r="IVM217" s="19">
        <f>(100-8.19)/100</f>
        <v>0.91810000000000003</v>
      </c>
      <c r="IVN217" s="81">
        <f>IVH17+IVH24</f>
        <v>0</v>
      </c>
      <c r="IVO217" s="82">
        <f>IVN217/IVM217</f>
        <v>0</v>
      </c>
      <c r="IVP217" s="54"/>
      <c r="IVQ217" s="19">
        <f>(100-8.19)/100</f>
        <v>0.91810000000000003</v>
      </c>
      <c r="IVR217" s="81">
        <f>IVL17+IVL24</f>
        <v>0</v>
      </c>
      <c r="IVS217" s="82">
        <f>IVR217/IVQ217</f>
        <v>0</v>
      </c>
      <c r="IVT217" s="54"/>
      <c r="IVU217" s="19">
        <f>(100-8.19)/100</f>
        <v>0.91810000000000003</v>
      </c>
      <c r="IVV217" s="81">
        <f>IVP17+IVP24</f>
        <v>0</v>
      </c>
      <c r="IVW217" s="82">
        <f>IVV217/IVU217</f>
        <v>0</v>
      </c>
      <c r="IVX217" s="54"/>
      <c r="IVY217" s="19">
        <f>(100-8.19)/100</f>
        <v>0.91810000000000003</v>
      </c>
      <c r="IVZ217" s="81">
        <f>IVT17+IVT24</f>
        <v>0</v>
      </c>
      <c r="IWA217" s="82">
        <f>IVZ217/IVY217</f>
        <v>0</v>
      </c>
      <c r="IWB217" s="54"/>
      <c r="IWC217" s="19">
        <f>(100-8.19)/100</f>
        <v>0.91810000000000003</v>
      </c>
      <c r="IWD217" s="81">
        <f>IVX17+IVX24</f>
        <v>0</v>
      </c>
      <c r="IWE217" s="82">
        <f>IWD217/IWC217</f>
        <v>0</v>
      </c>
      <c r="IWF217" s="54"/>
      <c r="IWG217" s="19">
        <f>(100-8.19)/100</f>
        <v>0.91810000000000003</v>
      </c>
      <c r="IWH217" s="81">
        <f>IWB17+IWB24</f>
        <v>0</v>
      </c>
      <c r="IWI217" s="82">
        <f>IWH217/IWG217</f>
        <v>0</v>
      </c>
      <c r="IWJ217" s="54"/>
      <c r="IWK217" s="19">
        <f>(100-8.19)/100</f>
        <v>0.91810000000000003</v>
      </c>
      <c r="IWL217" s="81">
        <f>IWF17+IWF24</f>
        <v>0</v>
      </c>
      <c r="IWM217" s="82">
        <f>IWL217/IWK217</f>
        <v>0</v>
      </c>
      <c r="IWN217" s="54"/>
      <c r="IWO217" s="19">
        <f>(100-8.19)/100</f>
        <v>0.91810000000000003</v>
      </c>
      <c r="IWP217" s="81">
        <f>IWJ17+IWJ24</f>
        <v>0</v>
      </c>
      <c r="IWQ217" s="82">
        <f>IWP217/IWO217</f>
        <v>0</v>
      </c>
      <c r="IWR217" s="54"/>
      <c r="IWS217" s="19">
        <f>(100-8.19)/100</f>
        <v>0.91810000000000003</v>
      </c>
      <c r="IWT217" s="81">
        <f>IWN17+IWN24</f>
        <v>0</v>
      </c>
      <c r="IWU217" s="82">
        <f>IWT217/IWS217</f>
        <v>0</v>
      </c>
      <c r="IWV217" s="54"/>
      <c r="IWW217" s="19">
        <f>(100-8.19)/100</f>
        <v>0.91810000000000003</v>
      </c>
      <c r="IWX217" s="81">
        <f>IWR17+IWR24</f>
        <v>0</v>
      </c>
      <c r="IWY217" s="82">
        <f>IWX217/IWW217</f>
        <v>0</v>
      </c>
      <c r="IWZ217" s="54"/>
      <c r="IXA217" s="19">
        <f>(100-8.19)/100</f>
        <v>0.91810000000000003</v>
      </c>
      <c r="IXB217" s="81">
        <f>IWV17+IWV24</f>
        <v>0</v>
      </c>
      <c r="IXC217" s="82">
        <f>IXB217/IXA217</f>
        <v>0</v>
      </c>
      <c r="IXD217" s="54"/>
      <c r="IXE217" s="19">
        <f>(100-8.19)/100</f>
        <v>0.91810000000000003</v>
      </c>
      <c r="IXF217" s="81">
        <f>IWZ17+IWZ24</f>
        <v>0</v>
      </c>
      <c r="IXG217" s="82">
        <f>IXF217/IXE217</f>
        <v>0</v>
      </c>
      <c r="IXH217" s="54"/>
      <c r="IXI217" s="19">
        <f>(100-8.19)/100</f>
        <v>0.91810000000000003</v>
      </c>
      <c r="IXJ217" s="81">
        <f>IXD17+IXD24</f>
        <v>0</v>
      </c>
      <c r="IXK217" s="82">
        <f>IXJ217/IXI217</f>
        <v>0</v>
      </c>
      <c r="IXL217" s="54"/>
      <c r="IXM217" s="19">
        <f>(100-8.19)/100</f>
        <v>0.91810000000000003</v>
      </c>
      <c r="IXN217" s="81">
        <f>IXH17+IXH24</f>
        <v>0</v>
      </c>
      <c r="IXO217" s="82">
        <f>IXN217/IXM217</f>
        <v>0</v>
      </c>
      <c r="IXP217" s="54"/>
      <c r="IXQ217" s="19">
        <f>(100-8.19)/100</f>
        <v>0.91810000000000003</v>
      </c>
      <c r="IXR217" s="81">
        <f>IXL17+IXL24</f>
        <v>0</v>
      </c>
      <c r="IXS217" s="82">
        <f>IXR217/IXQ217</f>
        <v>0</v>
      </c>
      <c r="IXT217" s="54"/>
      <c r="IXU217" s="19">
        <f>(100-8.19)/100</f>
        <v>0.91810000000000003</v>
      </c>
      <c r="IXV217" s="81">
        <f>IXP17+IXP24</f>
        <v>0</v>
      </c>
      <c r="IXW217" s="82">
        <f>IXV217/IXU217</f>
        <v>0</v>
      </c>
      <c r="IXX217" s="54"/>
      <c r="IXY217" s="19">
        <f>(100-8.19)/100</f>
        <v>0.91810000000000003</v>
      </c>
      <c r="IXZ217" s="81">
        <f>IXT17+IXT24</f>
        <v>0</v>
      </c>
      <c r="IYA217" s="82">
        <f>IXZ217/IXY217</f>
        <v>0</v>
      </c>
      <c r="IYB217" s="54"/>
      <c r="IYC217" s="19">
        <f>(100-8.19)/100</f>
        <v>0.91810000000000003</v>
      </c>
      <c r="IYD217" s="81">
        <f>IXX17+IXX24</f>
        <v>0</v>
      </c>
      <c r="IYE217" s="82">
        <f>IYD217/IYC217</f>
        <v>0</v>
      </c>
      <c r="IYF217" s="54"/>
      <c r="IYG217" s="19">
        <f>(100-8.19)/100</f>
        <v>0.91810000000000003</v>
      </c>
      <c r="IYH217" s="81">
        <f>IYB17+IYB24</f>
        <v>0</v>
      </c>
      <c r="IYI217" s="82">
        <f>IYH217/IYG217</f>
        <v>0</v>
      </c>
      <c r="IYJ217" s="54"/>
      <c r="IYK217" s="19">
        <f>(100-8.19)/100</f>
        <v>0.91810000000000003</v>
      </c>
      <c r="IYL217" s="81">
        <f>IYF17+IYF24</f>
        <v>0</v>
      </c>
      <c r="IYM217" s="82">
        <f>IYL217/IYK217</f>
        <v>0</v>
      </c>
      <c r="IYN217" s="54"/>
      <c r="IYO217" s="19">
        <f>(100-8.19)/100</f>
        <v>0.91810000000000003</v>
      </c>
      <c r="IYP217" s="81">
        <f>IYJ17+IYJ24</f>
        <v>0</v>
      </c>
      <c r="IYQ217" s="82">
        <f>IYP217/IYO217</f>
        <v>0</v>
      </c>
      <c r="IYR217" s="54"/>
      <c r="IYS217" s="19">
        <f>(100-8.19)/100</f>
        <v>0.91810000000000003</v>
      </c>
      <c r="IYT217" s="81">
        <f>IYN17+IYN24</f>
        <v>0</v>
      </c>
      <c r="IYU217" s="82">
        <f>IYT217/IYS217</f>
        <v>0</v>
      </c>
      <c r="IYV217" s="54"/>
      <c r="IYW217" s="19">
        <f>(100-8.19)/100</f>
        <v>0.91810000000000003</v>
      </c>
      <c r="IYX217" s="81">
        <f>IYR17+IYR24</f>
        <v>0</v>
      </c>
      <c r="IYY217" s="82">
        <f>IYX217/IYW217</f>
        <v>0</v>
      </c>
      <c r="IYZ217" s="54"/>
      <c r="IZA217" s="19">
        <f>(100-8.19)/100</f>
        <v>0.91810000000000003</v>
      </c>
      <c r="IZB217" s="81">
        <f>IYV17+IYV24</f>
        <v>0</v>
      </c>
      <c r="IZC217" s="82">
        <f>IZB217/IZA217</f>
        <v>0</v>
      </c>
      <c r="IZD217" s="54"/>
      <c r="IZE217" s="19">
        <f>(100-8.19)/100</f>
        <v>0.91810000000000003</v>
      </c>
      <c r="IZF217" s="81">
        <f>IYZ17+IYZ24</f>
        <v>0</v>
      </c>
      <c r="IZG217" s="82">
        <f>IZF217/IZE217</f>
        <v>0</v>
      </c>
      <c r="IZH217" s="54"/>
      <c r="IZI217" s="19">
        <f>(100-8.19)/100</f>
        <v>0.91810000000000003</v>
      </c>
      <c r="IZJ217" s="81">
        <f>IZD17+IZD24</f>
        <v>0</v>
      </c>
      <c r="IZK217" s="82">
        <f>IZJ217/IZI217</f>
        <v>0</v>
      </c>
      <c r="IZL217" s="54"/>
      <c r="IZM217" s="19">
        <f>(100-8.19)/100</f>
        <v>0.91810000000000003</v>
      </c>
      <c r="IZN217" s="81">
        <f>IZH17+IZH24</f>
        <v>0</v>
      </c>
      <c r="IZO217" s="82">
        <f>IZN217/IZM217</f>
        <v>0</v>
      </c>
      <c r="IZP217" s="54"/>
      <c r="IZQ217" s="19">
        <f>(100-8.19)/100</f>
        <v>0.91810000000000003</v>
      </c>
      <c r="IZR217" s="81">
        <f>IZL17+IZL24</f>
        <v>0</v>
      </c>
      <c r="IZS217" s="82">
        <f>IZR217/IZQ217</f>
        <v>0</v>
      </c>
      <c r="IZT217" s="54"/>
      <c r="IZU217" s="19">
        <f>(100-8.19)/100</f>
        <v>0.91810000000000003</v>
      </c>
      <c r="IZV217" s="81">
        <f>IZP17+IZP24</f>
        <v>0</v>
      </c>
      <c r="IZW217" s="82">
        <f>IZV217/IZU217</f>
        <v>0</v>
      </c>
      <c r="IZX217" s="54"/>
      <c r="IZY217" s="19">
        <f>(100-8.19)/100</f>
        <v>0.91810000000000003</v>
      </c>
      <c r="IZZ217" s="81">
        <f>IZT17+IZT24</f>
        <v>0</v>
      </c>
      <c r="JAA217" s="82">
        <f>IZZ217/IZY217</f>
        <v>0</v>
      </c>
      <c r="JAB217" s="54"/>
      <c r="JAC217" s="19">
        <f>(100-8.19)/100</f>
        <v>0.91810000000000003</v>
      </c>
      <c r="JAD217" s="81">
        <f>IZX17+IZX24</f>
        <v>0</v>
      </c>
      <c r="JAE217" s="82">
        <f>JAD217/JAC217</f>
        <v>0</v>
      </c>
      <c r="JAF217" s="54"/>
      <c r="JAG217" s="19">
        <f>(100-8.19)/100</f>
        <v>0.91810000000000003</v>
      </c>
      <c r="JAH217" s="81">
        <f>JAB17+JAB24</f>
        <v>0</v>
      </c>
      <c r="JAI217" s="82">
        <f>JAH217/JAG217</f>
        <v>0</v>
      </c>
      <c r="JAJ217" s="54"/>
      <c r="JAK217" s="19">
        <f>(100-8.19)/100</f>
        <v>0.91810000000000003</v>
      </c>
      <c r="JAL217" s="81">
        <f>JAF17+JAF24</f>
        <v>0</v>
      </c>
      <c r="JAM217" s="82">
        <f>JAL217/JAK217</f>
        <v>0</v>
      </c>
      <c r="JAN217" s="54"/>
      <c r="JAO217" s="19">
        <f>(100-8.19)/100</f>
        <v>0.91810000000000003</v>
      </c>
      <c r="JAP217" s="81">
        <f>JAJ17+JAJ24</f>
        <v>0</v>
      </c>
      <c r="JAQ217" s="82">
        <f>JAP217/JAO217</f>
        <v>0</v>
      </c>
      <c r="JAR217" s="54"/>
      <c r="JAS217" s="19">
        <f>(100-8.19)/100</f>
        <v>0.91810000000000003</v>
      </c>
      <c r="JAT217" s="81">
        <f>JAN17+JAN24</f>
        <v>0</v>
      </c>
      <c r="JAU217" s="82">
        <f>JAT217/JAS217</f>
        <v>0</v>
      </c>
      <c r="JAV217" s="54"/>
      <c r="JAW217" s="19">
        <f>(100-8.19)/100</f>
        <v>0.91810000000000003</v>
      </c>
      <c r="JAX217" s="81">
        <f>JAR17+JAR24</f>
        <v>0</v>
      </c>
      <c r="JAY217" s="82">
        <f>JAX217/JAW217</f>
        <v>0</v>
      </c>
      <c r="JAZ217" s="54"/>
      <c r="JBA217" s="19">
        <f>(100-8.19)/100</f>
        <v>0.91810000000000003</v>
      </c>
      <c r="JBB217" s="81">
        <f>JAV17+JAV24</f>
        <v>0</v>
      </c>
      <c r="JBC217" s="82">
        <f>JBB217/JBA217</f>
        <v>0</v>
      </c>
      <c r="JBD217" s="54"/>
      <c r="JBE217" s="19">
        <f>(100-8.19)/100</f>
        <v>0.91810000000000003</v>
      </c>
      <c r="JBF217" s="81">
        <f>JAZ17+JAZ24</f>
        <v>0</v>
      </c>
      <c r="JBG217" s="82">
        <f>JBF217/JBE217</f>
        <v>0</v>
      </c>
      <c r="JBH217" s="54"/>
      <c r="JBI217" s="19">
        <f>(100-8.19)/100</f>
        <v>0.91810000000000003</v>
      </c>
      <c r="JBJ217" s="81">
        <f>JBD17+JBD24</f>
        <v>0</v>
      </c>
      <c r="JBK217" s="82">
        <f>JBJ217/JBI217</f>
        <v>0</v>
      </c>
      <c r="JBL217" s="54"/>
      <c r="JBM217" s="19">
        <f>(100-8.19)/100</f>
        <v>0.91810000000000003</v>
      </c>
      <c r="JBN217" s="81">
        <f>JBH17+JBH24</f>
        <v>0</v>
      </c>
      <c r="JBO217" s="82">
        <f>JBN217/JBM217</f>
        <v>0</v>
      </c>
      <c r="JBP217" s="54"/>
      <c r="JBQ217" s="19">
        <f>(100-8.19)/100</f>
        <v>0.91810000000000003</v>
      </c>
      <c r="JBR217" s="81">
        <f>JBL17+JBL24</f>
        <v>0</v>
      </c>
      <c r="JBS217" s="82">
        <f>JBR217/JBQ217</f>
        <v>0</v>
      </c>
      <c r="JBT217" s="54"/>
      <c r="JBU217" s="19">
        <f>(100-8.19)/100</f>
        <v>0.91810000000000003</v>
      </c>
      <c r="JBV217" s="81">
        <f>JBP17+JBP24</f>
        <v>0</v>
      </c>
      <c r="JBW217" s="82">
        <f>JBV217/JBU217</f>
        <v>0</v>
      </c>
      <c r="JBX217" s="54"/>
      <c r="JBY217" s="19">
        <f>(100-8.19)/100</f>
        <v>0.91810000000000003</v>
      </c>
      <c r="JBZ217" s="81">
        <f>JBT17+JBT24</f>
        <v>0</v>
      </c>
      <c r="JCA217" s="82">
        <f>JBZ217/JBY217</f>
        <v>0</v>
      </c>
      <c r="JCB217" s="54"/>
      <c r="JCC217" s="19">
        <f>(100-8.19)/100</f>
        <v>0.91810000000000003</v>
      </c>
      <c r="JCD217" s="81">
        <f>JBX17+JBX24</f>
        <v>0</v>
      </c>
      <c r="JCE217" s="82">
        <f>JCD217/JCC217</f>
        <v>0</v>
      </c>
      <c r="JCF217" s="54"/>
      <c r="JCG217" s="19">
        <f>(100-8.19)/100</f>
        <v>0.91810000000000003</v>
      </c>
      <c r="JCH217" s="81">
        <f>JCB17+JCB24</f>
        <v>0</v>
      </c>
      <c r="JCI217" s="82">
        <f>JCH217/JCG217</f>
        <v>0</v>
      </c>
      <c r="JCJ217" s="54"/>
      <c r="JCK217" s="19">
        <f>(100-8.19)/100</f>
        <v>0.91810000000000003</v>
      </c>
      <c r="JCL217" s="81">
        <f>JCF17+JCF24</f>
        <v>0</v>
      </c>
      <c r="JCM217" s="82">
        <f>JCL217/JCK217</f>
        <v>0</v>
      </c>
      <c r="JCN217" s="54"/>
      <c r="JCO217" s="19">
        <f>(100-8.19)/100</f>
        <v>0.91810000000000003</v>
      </c>
      <c r="JCP217" s="81">
        <f>JCJ17+JCJ24</f>
        <v>0</v>
      </c>
      <c r="JCQ217" s="82">
        <f>JCP217/JCO217</f>
        <v>0</v>
      </c>
      <c r="JCR217" s="54"/>
      <c r="JCS217" s="19">
        <f>(100-8.19)/100</f>
        <v>0.91810000000000003</v>
      </c>
      <c r="JCT217" s="81">
        <f>JCN17+JCN24</f>
        <v>0</v>
      </c>
      <c r="JCU217" s="82">
        <f>JCT217/JCS217</f>
        <v>0</v>
      </c>
      <c r="JCV217" s="54"/>
      <c r="JCW217" s="19">
        <f>(100-8.19)/100</f>
        <v>0.91810000000000003</v>
      </c>
      <c r="JCX217" s="81">
        <f>JCR17+JCR24</f>
        <v>0</v>
      </c>
      <c r="JCY217" s="82">
        <f>JCX217/JCW217</f>
        <v>0</v>
      </c>
      <c r="JCZ217" s="54"/>
      <c r="JDA217" s="19">
        <f>(100-8.19)/100</f>
        <v>0.91810000000000003</v>
      </c>
      <c r="JDB217" s="81">
        <f>JCV17+JCV24</f>
        <v>0</v>
      </c>
      <c r="JDC217" s="82">
        <f>JDB217/JDA217</f>
        <v>0</v>
      </c>
      <c r="JDD217" s="54"/>
      <c r="JDE217" s="19">
        <f>(100-8.19)/100</f>
        <v>0.91810000000000003</v>
      </c>
      <c r="JDF217" s="81">
        <f>JCZ17+JCZ24</f>
        <v>0</v>
      </c>
      <c r="JDG217" s="82">
        <f>JDF217/JDE217</f>
        <v>0</v>
      </c>
      <c r="JDH217" s="54"/>
      <c r="JDI217" s="19">
        <f>(100-8.19)/100</f>
        <v>0.91810000000000003</v>
      </c>
      <c r="JDJ217" s="81">
        <f>JDD17+JDD24</f>
        <v>0</v>
      </c>
      <c r="JDK217" s="82">
        <f>JDJ217/JDI217</f>
        <v>0</v>
      </c>
      <c r="JDL217" s="54"/>
      <c r="JDM217" s="19">
        <f>(100-8.19)/100</f>
        <v>0.91810000000000003</v>
      </c>
      <c r="JDN217" s="81">
        <f>JDH17+JDH24</f>
        <v>0</v>
      </c>
      <c r="JDO217" s="82">
        <f>JDN217/JDM217</f>
        <v>0</v>
      </c>
      <c r="JDP217" s="54"/>
      <c r="JDQ217" s="19">
        <f>(100-8.19)/100</f>
        <v>0.91810000000000003</v>
      </c>
      <c r="JDR217" s="81">
        <f>JDL17+JDL24</f>
        <v>0</v>
      </c>
      <c r="JDS217" s="82">
        <f>JDR217/JDQ217</f>
        <v>0</v>
      </c>
      <c r="JDT217" s="54"/>
      <c r="JDU217" s="19">
        <f>(100-8.19)/100</f>
        <v>0.91810000000000003</v>
      </c>
      <c r="JDV217" s="81">
        <f>JDP17+JDP24</f>
        <v>0</v>
      </c>
      <c r="JDW217" s="82">
        <f>JDV217/JDU217</f>
        <v>0</v>
      </c>
      <c r="JDX217" s="54"/>
      <c r="JDY217" s="19">
        <f>(100-8.19)/100</f>
        <v>0.91810000000000003</v>
      </c>
      <c r="JDZ217" s="81">
        <f>JDT17+JDT24</f>
        <v>0</v>
      </c>
      <c r="JEA217" s="82">
        <f>JDZ217/JDY217</f>
        <v>0</v>
      </c>
      <c r="JEB217" s="54"/>
      <c r="JEC217" s="19">
        <f>(100-8.19)/100</f>
        <v>0.91810000000000003</v>
      </c>
      <c r="JED217" s="81">
        <f>JDX17+JDX24</f>
        <v>0</v>
      </c>
      <c r="JEE217" s="82">
        <f>JED217/JEC217</f>
        <v>0</v>
      </c>
      <c r="JEF217" s="54"/>
      <c r="JEG217" s="19">
        <f>(100-8.19)/100</f>
        <v>0.91810000000000003</v>
      </c>
      <c r="JEH217" s="81">
        <f>JEB17+JEB24</f>
        <v>0</v>
      </c>
      <c r="JEI217" s="82">
        <f>JEH217/JEG217</f>
        <v>0</v>
      </c>
      <c r="JEJ217" s="54"/>
      <c r="JEK217" s="19">
        <f>(100-8.19)/100</f>
        <v>0.91810000000000003</v>
      </c>
      <c r="JEL217" s="81">
        <f>JEF17+JEF24</f>
        <v>0</v>
      </c>
      <c r="JEM217" s="82">
        <f>JEL217/JEK217</f>
        <v>0</v>
      </c>
      <c r="JEN217" s="54"/>
      <c r="JEO217" s="19">
        <f>(100-8.19)/100</f>
        <v>0.91810000000000003</v>
      </c>
      <c r="JEP217" s="81">
        <f>JEJ17+JEJ24</f>
        <v>0</v>
      </c>
      <c r="JEQ217" s="82">
        <f>JEP217/JEO217</f>
        <v>0</v>
      </c>
      <c r="JER217" s="54"/>
      <c r="JES217" s="19">
        <f>(100-8.19)/100</f>
        <v>0.91810000000000003</v>
      </c>
      <c r="JET217" s="81">
        <f>JEN17+JEN24</f>
        <v>0</v>
      </c>
      <c r="JEU217" s="82">
        <f>JET217/JES217</f>
        <v>0</v>
      </c>
      <c r="JEV217" s="54"/>
      <c r="JEW217" s="19">
        <f>(100-8.19)/100</f>
        <v>0.91810000000000003</v>
      </c>
      <c r="JEX217" s="81">
        <f>JER17+JER24</f>
        <v>0</v>
      </c>
      <c r="JEY217" s="82">
        <f>JEX217/JEW217</f>
        <v>0</v>
      </c>
      <c r="JEZ217" s="54"/>
      <c r="JFA217" s="19">
        <f>(100-8.19)/100</f>
        <v>0.91810000000000003</v>
      </c>
      <c r="JFB217" s="81">
        <f>JEV17+JEV24</f>
        <v>0</v>
      </c>
      <c r="JFC217" s="82">
        <f>JFB217/JFA217</f>
        <v>0</v>
      </c>
      <c r="JFD217" s="54"/>
      <c r="JFE217" s="19">
        <f>(100-8.19)/100</f>
        <v>0.91810000000000003</v>
      </c>
      <c r="JFF217" s="81">
        <f>JEZ17+JEZ24</f>
        <v>0</v>
      </c>
      <c r="JFG217" s="82">
        <f>JFF217/JFE217</f>
        <v>0</v>
      </c>
      <c r="JFH217" s="54"/>
      <c r="JFI217" s="19">
        <f>(100-8.19)/100</f>
        <v>0.91810000000000003</v>
      </c>
      <c r="JFJ217" s="81">
        <f>JFD17+JFD24</f>
        <v>0</v>
      </c>
      <c r="JFK217" s="82">
        <f>JFJ217/JFI217</f>
        <v>0</v>
      </c>
      <c r="JFL217" s="54"/>
      <c r="JFM217" s="19">
        <f>(100-8.19)/100</f>
        <v>0.91810000000000003</v>
      </c>
      <c r="JFN217" s="81">
        <f>JFH17+JFH24</f>
        <v>0</v>
      </c>
      <c r="JFO217" s="82">
        <f>JFN217/JFM217</f>
        <v>0</v>
      </c>
      <c r="JFP217" s="54"/>
      <c r="JFQ217" s="19">
        <f>(100-8.19)/100</f>
        <v>0.91810000000000003</v>
      </c>
      <c r="JFR217" s="81">
        <f>JFL17+JFL24</f>
        <v>0</v>
      </c>
      <c r="JFS217" s="82">
        <f>JFR217/JFQ217</f>
        <v>0</v>
      </c>
      <c r="JFT217" s="54"/>
      <c r="JFU217" s="19">
        <f>(100-8.19)/100</f>
        <v>0.91810000000000003</v>
      </c>
      <c r="JFV217" s="81">
        <f>JFP17+JFP24</f>
        <v>0</v>
      </c>
      <c r="JFW217" s="82">
        <f>JFV217/JFU217</f>
        <v>0</v>
      </c>
      <c r="JFX217" s="54"/>
      <c r="JFY217" s="19">
        <f>(100-8.19)/100</f>
        <v>0.91810000000000003</v>
      </c>
      <c r="JFZ217" s="81">
        <f>JFT17+JFT24</f>
        <v>0</v>
      </c>
      <c r="JGA217" s="82">
        <f>JFZ217/JFY217</f>
        <v>0</v>
      </c>
      <c r="JGB217" s="54"/>
      <c r="JGC217" s="19">
        <f>(100-8.19)/100</f>
        <v>0.91810000000000003</v>
      </c>
      <c r="JGD217" s="81">
        <f>JFX17+JFX24</f>
        <v>0</v>
      </c>
      <c r="JGE217" s="82">
        <f>JGD217/JGC217</f>
        <v>0</v>
      </c>
      <c r="JGF217" s="54"/>
      <c r="JGG217" s="19">
        <f>(100-8.19)/100</f>
        <v>0.91810000000000003</v>
      </c>
      <c r="JGH217" s="81">
        <f>JGB17+JGB24</f>
        <v>0</v>
      </c>
      <c r="JGI217" s="82">
        <f>JGH217/JGG217</f>
        <v>0</v>
      </c>
      <c r="JGJ217" s="54"/>
      <c r="JGK217" s="19">
        <f>(100-8.19)/100</f>
        <v>0.91810000000000003</v>
      </c>
      <c r="JGL217" s="81">
        <f>JGF17+JGF24</f>
        <v>0</v>
      </c>
      <c r="JGM217" s="82">
        <f>JGL217/JGK217</f>
        <v>0</v>
      </c>
      <c r="JGN217" s="54"/>
      <c r="JGO217" s="19">
        <f>(100-8.19)/100</f>
        <v>0.91810000000000003</v>
      </c>
      <c r="JGP217" s="81">
        <f>JGJ17+JGJ24</f>
        <v>0</v>
      </c>
      <c r="JGQ217" s="82">
        <f>JGP217/JGO217</f>
        <v>0</v>
      </c>
      <c r="JGR217" s="54"/>
      <c r="JGS217" s="19">
        <f>(100-8.19)/100</f>
        <v>0.91810000000000003</v>
      </c>
      <c r="JGT217" s="81">
        <f>JGN17+JGN24</f>
        <v>0</v>
      </c>
      <c r="JGU217" s="82">
        <f>JGT217/JGS217</f>
        <v>0</v>
      </c>
      <c r="JGV217" s="54"/>
      <c r="JGW217" s="19">
        <f>(100-8.19)/100</f>
        <v>0.91810000000000003</v>
      </c>
      <c r="JGX217" s="81">
        <f>JGR17+JGR24</f>
        <v>0</v>
      </c>
      <c r="JGY217" s="82">
        <f>JGX217/JGW217</f>
        <v>0</v>
      </c>
      <c r="JGZ217" s="54"/>
      <c r="JHA217" s="19">
        <f>(100-8.19)/100</f>
        <v>0.91810000000000003</v>
      </c>
      <c r="JHB217" s="81">
        <f>JGV17+JGV24</f>
        <v>0</v>
      </c>
      <c r="JHC217" s="82">
        <f>JHB217/JHA217</f>
        <v>0</v>
      </c>
      <c r="JHD217" s="54"/>
      <c r="JHE217" s="19">
        <f>(100-8.19)/100</f>
        <v>0.91810000000000003</v>
      </c>
      <c r="JHF217" s="81">
        <f>JGZ17+JGZ24</f>
        <v>0</v>
      </c>
      <c r="JHG217" s="82">
        <f>JHF217/JHE217</f>
        <v>0</v>
      </c>
      <c r="JHH217" s="54"/>
      <c r="JHI217" s="19">
        <f>(100-8.19)/100</f>
        <v>0.91810000000000003</v>
      </c>
      <c r="JHJ217" s="81">
        <f>JHD17+JHD24</f>
        <v>0</v>
      </c>
      <c r="JHK217" s="82">
        <f>JHJ217/JHI217</f>
        <v>0</v>
      </c>
      <c r="JHL217" s="54"/>
      <c r="JHM217" s="19">
        <f>(100-8.19)/100</f>
        <v>0.91810000000000003</v>
      </c>
      <c r="JHN217" s="81">
        <f>JHH17+JHH24</f>
        <v>0</v>
      </c>
      <c r="JHO217" s="82">
        <f>JHN217/JHM217</f>
        <v>0</v>
      </c>
      <c r="JHP217" s="54"/>
      <c r="JHQ217" s="19">
        <f>(100-8.19)/100</f>
        <v>0.91810000000000003</v>
      </c>
      <c r="JHR217" s="81">
        <f>JHL17+JHL24</f>
        <v>0</v>
      </c>
      <c r="JHS217" s="82">
        <f>JHR217/JHQ217</f>
        <v>0</v>
      </c>
      <c r="JHT217" s="54"/>
      <c r="JHU217" s="19">
        <f>(100-8.19)/100</f>
        <v>0.91810000000000003</v>
      </c>
      <c r="JHV217" s="81">
        <f>JHP17+JHP24</f>
        <v>0</v>
      </c>
      <c r="JHW217" s="82">
        <f>JHV217/JHU217</f>
        <v>0</v>
      </c>
      <c r="JHX217" s="54"/>
      <c r="JHY217" s="19">
        <f>(100-8.19)/100</f>
        <v>0.91810000000000003</v>
      </c>
      <c r="JHZ217" s="81">
        <f>JHT17+JHT24</f>
        <v>0</v>
      </c>
      <c r="JIA217" s="82">
        <f>JHZ217/JHY217</f>
        <v>0</v>
      </c>
      <c r="JIB217" s="54"/>
      <c r="JIC217" s="19">
        <f>(100-8.19)/100</f>
        <v>0.91810000000000003</v>
      </c>
      <c r="JID217" s="81">
        <f>JHX17+JHX24</f>
        <v>0</v>
      </c>
      <c r="JIE217" s="82">
        <f>JID217/JIC217</f>
        <v>0</v>
      </c>
      <c r="JIF217" s="54"/>
      <c r="JIG217" s="19">
        <f>(100-8.19)/100</f>
        <v>0.91810000000000003</v>
      </c>
      <c r="JIH217" s="81">
        <f>JIB17+JIB24</f>
        <v>0</v>
      </c>
      <c r="JII217" s="82">
        <f>JIH217/JIG217</f>
        <v>0</v>
      </c>
      <c r="JIJ217" s="54"/>
      <c r="JIK217" s="19">
        <f>(100-8.19)/100</f>
        <v>0.91810000000000003</v>
      </c>
      <c r="JIL217" s="81">
        <f>JIF17+JIF24</f>
        <v>0</v>
      </c>
      <c r="JIM217" s="82">
        <f>JIL217/JIK217</f>
        <v>0</v>
      </c>
      <c r="JIN217" s="54"/>
      <c r="JIO217" s="19">
        <f>(100-8.19)/100</f>
        <v>0.91810000000000003</v>
      </c>
      <c r="JIP217" s="81">
        <f>JIJ17+JIJ24</f>
        <v>0</v>
      </c>
      <c r="JIQ217" s="82">
        <f>JIP217/JIO217</f>
        <v>0</v>
      </c>
      <c r="JIR217" s="54"/>
      <c r="JIS217" s="19">
        <f>(100-8.19)/100</f>
        <v>0.91810000000000003</v>
      </c>
      <c r="JIT217" s="81">
        <f>JIN17+JIN24</f>
        <v>0</v>
      </c>
      <c r="JIU217" s="82">
        <f>JIT217/JIS217</f>
        <v>0</v>
      </c>
      <c r="JIV217" s="54"/>
      <c r="JIW217" s="19">
        <f>(100-8.19)/100</f>
        <v>0.91810000000000003</v>
      </c>
      <c r="JIX217" s="81">
        <f>JIR17+JIR24</f>
        <v>0</v>
      </c>
      <c r="JIY217" s="82">
        <f>JIX217/JIW217</f>
        <v>0</v>
      </c>
      <c r="JIZ217" s="54"/>
      <c r="JJA217" s="19">
        <f>(100-8.19)/100</f>
        <v>0.91810000000000003</v>
      </c>
      <c r="JJB217" s="81">
        <f>JIV17+JIV24</f>
        <v>0</v>
      </c>
      <c r="JJC217" s="82">
        <f>JJB217/JJA217</f>
        <v>0</v>
      </c>
      <c r="JJD217" s="54"/>
      <c r="JJE217" s="19">
        <f>(100-8.19)/100</f>
        <v>0.91810000000000003</v>
      </c>
      <c r="JJF217" s="81">
        <f>JIZ17+JIZ24</f>
        <v>0</v>
      </c>
      <c r="JJG217" s="82">
        <f>JJF217/JJE217</f>
        <v>0</v>
      </c>
      <c r="JJH217" s="54"/>
      <c r="JJI217" s="19">
        <f>(100-8.19)/100</f>
        <v>0.91810000000000003</v>
      </c>
      <c r="JJJ217" s="81">
        <f>JJD17+JJD24</f>
        <v>0</v>
      </c>
      <c r="JJK217" s="82">
        <f>JJJ217/JJI217</f>
        <v>0</v>
      </c>
      <c r="JJL217" s="54"/>
      <c r="JJM217" s="19">
        <f>(100-8.19)/100</f>
        <v>0.91810000000000003</v>
      </c>
      <c r="JJN217" s="81">
        <f>JJH17+JJH24</f>
        <v>0</v>
      </c>
      <c r="JJO217" s="82">
        <f>JJN217/JJM217</f>
        <v>0</v>
      </c>
      <c r="JJP217" s="54"/>
      <c r="JJQ217" s="19">
        <f>(100-8.19)/100</f>
        <v>0.91810000000000003</v>
      </c>
      <c r="JJR217" s="81">
        <f>JJL17+JJL24</f>
        <v>0</v>
      </c>
      <c r="JJS217" s="82">
        <f>JJR217/JJQ217</f>
        <v>0</v>
      </c>
      <c r="JJT217" s="54"/>
      <c r="JJU217" s="19">
        <f>(100-8.19)/100</f>
        <v>0.91810000000000003</v>
      </c>
      <c r="JJV217" s="81">
        <f>JJP17+JJP24</f>
        <v>0</v>
      </c>
      <c r="JJW217" s="82">
        <f>JJV217/JJU217</f>
        <v>0</v>
      </c>
      <c r="JJX217" s="54"/>
      <c r="JJY217" s="19">
        <f>(100-8.19)/100</f>
        <v>0.91810000000000003</v>
      </c>
      <c r="JJZ217" s="81">
        <f>JJT17+JJT24</f>
        <v>0</v>
      </c>
      <c r="JKA217" s="82">
        <f>JJZ217/JJY217</f>
        <v>0</v>
      </c>
      <c r="JKB217" s="54"/>
      <c r="JKC217" s="19">
        <f>(100-8.19)/100</f>
        <v>0.91810000000000003</v>
      </c>
      <c r="JKD217" s="81">
        <f>JJX17+JJX24</f>
        <v>0</v>
      </c>
      <c r="JKE217" s="82">
        <f>JKD217/JKC217</f>
        <v>0</v>
      </c>
      <c r="JKF217" s="54"/>
      <c r="JKG217" s="19">
        <f>(100-8.19)/100</f>
        <v>0.91810000000000003</v>
      </c>
      <c r="JKH217" s="81">
        <f>JKB17+JKB24</f>
        <v>0</v>
      </c>
      <c r="JKI217" s="82">
        <f>JKH217/JKG217</f>
        <v>0</v>
      </c>
      <c r="JKJ217" s="54"/>
      <c r="JKK217" s="19">
        <f>(100-8.19)/100</f>
        <v>0.91810000000000003</v>
      </c>
      <c r="JKL217" s="81">
        <f>JKF17+JKF24</f>
        <v>0</v>
      </c>
      <c r="JKM217" s="82">
        <f>JKL217/JKK217</f>
        <v>0</v>
      </c>
      <c r="JKN217" s="54"/>
      <c r="JKO217" s="19">
        <f>(100-8.19)/100</f>
        <v>0.91810000000000003</v>
      </c>
      <c r="JKP217" s="81">
        <f>JKJ17+JKJ24</f>
        <v>0</v>
      </c>
      <c r="JKQ217" s="82">
        <f>JKP217/JKO217</f>
        <v>0</v>
      </c>
      <c r="JKR217" s="54"/>
      <c r="JKS217" s="19">
        <f>(100-8.19)/100</f>
        <v>0.91810000000000003</v>
      </c>
      <c r="JKT217" s="81">
        <f>JKN17+JKN24</f>
        <v>0</v>
      </c>
      <c r="JKU217" s="82">
        <f>JKT217/JKS217</f>
        <v>0</v>
      </c>
      <c r="JKV217" s="54"/>
      <c r="JKW217" s="19">
        <f>(100-8.19)/100</f>
        <v>0.91810000000000003</v>
      </c>
      <c r="JKX217" s="81">
        <f>JKR17+JKR24</f>
        <v>0</v>
      </c>
      <c r="JKY217" s="82">
        <f>JKX217/JKW217</f>
        <v>0</v>
      </c>
      <c r="JKZ217" s="54"/>
      <c r="JLA217" s="19">
        <f>(100-8.19)/100</f>
        <v>0.91810000000000003</v>
      </c>
      <c r="JLB217" s="81">
        <f>JKV17+JKV24</f>
        <v>0</v>
      </c>
      <c r="JLC217" s="82">
        <f>JLB217/JLA217</f>
        <v>0</v>
      </c>
      <c r="JLD217" s="54"/>
      <c r="JLE217" s="19">
        <f>(100-8.19)/100</f>
        <v>0.91810000000000003</v>
      </c>
      <c r="JLF217" s="81">
        <f>JKZ17+JKZ24</f>
        <v>0</v>
      </c>
      <c r="JLG217" s="82">
        <f>JLF217/JLE217</f>
        <v>0</v>
      </c>
      <c r="JLH217" s="54"/>
      <c r="JLI217" s="19">
        <f>(100-8.19)/100</f>
        <v>0.91810000000000003</v>
      </c>
      <c r="JLJ217" s="81">
        <f>JLD17+JLD24</f>
        <v>0</v>
      </c>
      <c r="JLK217" s="82">
        <f>JLJ217/JLI217</f>
        <v>0</v>
      </c>
      <c r="JLL217" s="54"/>
      <c r="JLM217" s="19">
        <f>(100-8.19)/100</f>
        <v>0.91810000000000003</v>
      </c>
      <c r="JLN217" s="81">
        <f>JLH17+JLH24</f>
        <v>0</v>
      </c>
      <c r="JLO217" s="82">
        <f>JLN217/JLM217</f>
        <v>0</v>
      </c>
      <c r="JLP217" s="54"/>
      <c r="JLQ217" s="19">
        <f>(100-8.19)/100</f>
        <v>0.91810000000000003</v>
      </c>
      <c r="JLR217" s="81">
        <f>JLL17+JLL24</f>
        <v>0</v>
      </c>
      <c r="JLS217" s="82">
        <f>JLR217/JLQ217</f>
        <v>0</v>
      </c>
      <c r="JLT217" s="54"/>
      <c r="JLU217" s="19">
        <f>(100-8.19)/100</f>
        <v>0.91810000000000003</v>
      </c>
      <c r="JLV217" s="81">
        <f>JLP17+JLP24</f>
        <v>0</v>
      </c>
      <c r="JLW217" s="82">
        <f>JLV217/JLU217</f>
        <v>0</v>
      </c>
      <c r="JLX217" s="54"/>
      <c r="JLY217" s="19">
        <f>(100-8.19)/100</f>
        <v>0.91810000000000003</v>
      </c>
      <c r="JLZ217" s="81">
        <f>JLT17+JLT24</f>
        <v>0</v>
      </c>
      <c r="JMA217" s="82">
        <f>JLZ217/JLY217</f>
        <v>0</v>
      </c>
      <c r="JMB217" s="54"/>
      <c r="JMC217" s="19">
        <f>(100-8.19)/100</f>
        <v>0.91810000000000003</v>
      </c>
      <c r="JMD217" s="81">
        <f>JLX17+JLX24</f>
        <v>0</v>
      </c>
      <c r="JME217" s="82">
        <f>JMD217/JMC217</f>
        <v>0</v>
      </c>
      <c r="JMF217" s="54"/>
      <c r="JMG217" s="19">
        <f>(100-8.19)/100</f>
        <v>0.91810000000000003</v>
      </c>
      <c r="JMH217" s="81">
        <f>JMB17+JMB24</f>
        <v>0</v>
      </c>
      <c r="JMI217" s="82">
        <f>JMH217/JMG217</f>
        <v>0</v>
      </c>
      <c r="JMJ217" s="54"/>
      <c r="JMK217" s="19">
        <f>(100-8.19)/100</f>
        <v>0.91810000000000003</v>
      </c>
      <c r="JML217" s="81">
        <f>JMF17+JMF24</f>
        <v>0</v>
      </c>
      <c r="JMM217" s="82">
        <f>JML217/JMK217</f>
        <v>0</v>
      </c>
      <c r="JMN217" s="54"/>
      <c r="JMO217" s="19">
        <f>(100-8.19)/100</f>
        <v>0.91810000000000003</v>
      </c>
      <c r="JMP217" s="81">
        <f>JMJ17+JMJ24</f>
        <v>0</v>
      </c>
      <c r="JMQ217" s="82">
        <f>JMP217/JMO217</f>
        <v>0</v>
      </c>
      <c r="JMR217" s="54"/>
      <c r="JMS217" s="19">
        <f>(100-8.19)/100</f>
        <v>0.91810000000000003</v>
      </c>
      <c r="JMT217" s="81">
        <f>JMN17+JMN24</f>
        <v>0</v>
      </c>
      <c r="JMU217" s="82">
        <f>JMT217/JMS217</f>
        <v>0</v>
      </c>
      <c r="JMV217" s="54"/>
      <c r="JMW217" s="19">
        <f>(100-8.19)/100</f>
        <v>0.91810000000000003</v>
      </c>
      <c r="JMX217" s="81">
        <f>JMR17+JMR24</f>
        <v>0</v>
      </c>
      <c r="JMY217" s="82">
        <f>JMX217/JMW217</f>
        <v>0</v>
      </c>
      <c r="JMZ217" s="54"/>
      <c r="JNA217" s="19">
        <f>(100-8.19)/100</f>
        <v>0.91810000000000003</v>
      </c>
      <c r="JNB217" s="81">
        <f>JMV17+JMV24</f>
        <v>0</v>
      </c>
      <c r="JNC217" s="82">
        <f>JNB217/JNA217</f>
        <v>0</v>
      </c>
      <c r="JND217" s="54"/>
      <c r="JNE217" s="19">
        <f>(100-8.19)/100</f>
        <v>0.91810000000000003</v>
      </c>
      <c r="JNF217" s="81">
        <f>JMZ17+JMZ24</f>
        <v>0</v>
      </c>
      <c r="JNG217" s="82">
        <f>JNF217/JNE217</f>
        <v>0</v>
      </c>
      <c r="JNH217" s="54"/>
      <c r="JNI217" s="19">
        <f>(100-8.19)/100</f>
        <v>0.91810000000000003</v>
      </c>
      <c r="JNJ217" s="81">
        <f>JND17+JND24</f>
        <v>0</v>
      </c>
      <c r="JNK217" s="82">
        <f>JNJ217/JNI217</f>
        <v>0</v>
      </c>
      <c r="JNL217" s="54"/>
      <c r="JNM217" s="19">
        <f>(100-8.19)/100</f>
        <v>0.91810000000000003</v>
      </c>
      <c r="JNN217" s="81">
        <f>JNH17+JNH24</f>
        <v>0</v>
      </c>
      <c r="JNO217" s="82">
        <f>JNN217/JNM217</f>
        <v>0</v>
      </c>
      <c r="JNP217" s="54"/>
      <c r="JNQ217" s="19">
        <f>(100-8.19)/100</f>
        <v>0.91810000000000003</v>
      </c>
      <c r="JNR217" s="81">
        <f>JNL17+JNL24</f>
        <v>0</v>
      </c>
      <c r="JNS217" s="82">
        <f>JNR217/JNQ217</f>
        <v>0</v>
      </c>
      <c r="JNT217" s="54"/>
      <c r="JNU217" s="19">
        <f>(100-8.19)/100</f>
        <v>0.91810000000000003</v>
      </c>
      <c r="JNV217" s="81">
        <f>JNP17+JNP24</f>
        <v>0</v>
      </c>
      <c r="JNW217" s="82">
        <f>JNV217/JNU217</f>
        <v>0</v>
      </c>
      <c r="JNX217" s="54"/>
      <c r="JNY217" s="19">
        <f>(100-8.19)/100</f>
        <v>0.91810000000000003</v>
      </c>
      <c r="JNZ217" s="81">
        <f>JNT17+JNT24</f>
        <v>0</v>
      </c>
      <c r="JOA217" s="82">
        <f>JNZ217/JNY217</f>
        <v>0</v>
      </c>
      <c r="JOB217" s="54"/>
      <c r="JOC217" s="19">
        <f>(100-8.19)/100</f>
        <v>0.91810000000000003</v>
      </c>
      <c r="JOD217" s="81">
        <f>JNX17+JNX24</f>
        <v>0</v>
      </c>
      <c r="JOE217" s="82">
        <f>JOD217/JOC217</f>
        <v>0</v>
      </c>
      <c r="JOF217" s="54"/>
      <c r="JOG217" s="19">
        <f>(100-8.19)/100</f>
        <v>0.91810000000000003</v>
      </c>
      <c r="JOH217" s="81">
        <f>JOB17+JOB24</f>
        <v>0</v>
      </c>
      <c r="JOI217" s="82">
        <f>JOH217/JOG217</f>
        <v>0</v>
      </c>
      <c r="JOJ217" s="54"/>
      <c r="JOK217" s="19">
        <f>(100-8.19)/100</f>
        <v>0.91810000000000003</v>
      </c>
      <c r="JOL217" s="81">
        <f>JOF17+JOF24</f>
        <v>0</v>
      </c>
      <c r="JOM217" s="82">
        <f>JOL217/JOK217</f>
        <v>0</v>
      </c>
      <c r="JON217" s="54"/>
      <c r="JOO217" s="19">
        <f>(100-8.19)/100</f>
        <v>0.91810000000000003</v>
      </c>
      <c r="JOP217" s="81">
        <f>JOJ17+JOJ24</f>
        <v>0</v>
      </c>
      <c r="JOQ217" s="82">
        <f>JOP217/JOO217</f>
        <v>0</v>
      </c>
      <c r="JOR217" s="54"/>
      <c r="JOS217" s="19">
        <f>(100-8.19)/100</f>
        <v>0.91810000000000003</v>
      </c>
      <c r="JOT217" s="81">
        <f>JON17+JON24</f>
        <v>0</v>
      </c>
      <c r="JOU217" s="82">
        <f>JOT217/JOS217</f>
        <v>0</v>
      </c>
      <c r="JOV217" s="54"/>
      <c r="JOW217" s="19">
        <f>(100-8.19)/100</f>
        <v>0.91810000000000003</v>
      </c>
      <c r="JOX217" s="81">
        <f>JOR17+JOR24</f>
        <v>0</v>
      </c>
      <c r="JOY217" s="82">
        <f>JOX217/JOW217</f>
        <v>0</v>
      </c>
      <c r="JOZ217" s="54"/>
      <c r="JPA217" s="19">
        <f>(100-8.19)/100</f>
        <v>0.91810000000000003</v>
      </c>
      <c r="JPB217" s="81">
        <f>JOV17+JOV24</f>
        <v>0</v>
      </c>
      <c r="JPC217" s="82">
        <f>JPB217/JPA217</f>
        <v>0</v>
      </c>
      <c r="JPD217" s="54"/>
      <c r="JPE217" s="19">
        <f>(100-8.19)/100</f>
        <v>0.91810000000000003</v>
      </c>
      <c r="JPF217" s="81">
        <f>JOZ17+JOZ24</f>
        <v>0</v>
      </c>
      <c r="JPG217" s="82">
        <f>JPF217/JPE217</f>
        <v>0</v>
      </c>
      <c r="JPH217" s="54"/>
      <c r="JPI217" s="19">
        <f>(100-8.19)/100</f>
        <v>0.91810000000000003</v>
      </c>
      <c r="JPJ217" s="81">
        <f>JPD17+JPD24</f>
        <v>0</v>
      </c>
      <c r="JPK217" s="82">
        <f>JPJ217/JPI217</f>
        <v>0</v>
      </c>
      <c r="JPL217" s="54"/>
      <c r="JPM217" s="19">
        <f>(100-8.19)/100</f>
        <v>0.91810000000000003</v>
      </c>
      <c r="JPN217" s="81">
        <f>JPH17+JPH24</f>
        <v>0</v>
      </c>
      <c r="JPO217" s="82">
        <f>JPN217/JPM217</f>
        <v>0</v>
      </c>
      <c r="JPP217" s="54"/>
      <c r="JPQ217" s="19">
        <f>(100-8.19)/100</f>
        <v>0.91810000000000003</v>
      </c>
      <c r="JPR217" s="81">
        <f>JPL17+JPL24</f>
        <v>0</v>
      </c>
      <c r="JPS217" s="82">
        <f>JPR217/JPQ217</f>
        <v>0</v>
      </c>
      <c r="JPT217" s="54"/>
      <c r="JPU217" s="19">
        <f>(100-8.19)/100</f>
        <v>0.91810000000000003</v>
      </c>
      <c r="JPV217" s="81">
        <f>JPP17+JPP24</f>
        <v>0</v>
      </c>
      <c r="JPW217" s="82">
        <f>JPV217/JPU217</f>
        <v>0</v>
      </c>
      <c r="JPX217" s="54"/>
      <c r="JPY217" s="19">
        <f>(100-8.19)/100</f>
        <v>0.91810000000000003</v>
      </c>
      <c r="JPZ217" s="81">
        <f>JPT17+JPT24</f>
        <v>0</v>
      </c>
      <c r="JQA217" s="82">
        <f>JPZ217/JPY217</f>
        <v>0</v>
      </c>
      <c r="JQB217" s="54"/>
      <c r="JQC217" s="19">
        <f>(100-8.19)/100</f>
        <v>0.91810000000000003</v>
      </c>
      <c r="JQD217" s="81">
        <f>JPX17+JPX24</f>
        <v>0</v>
      </c>
      <c r="JQE217" s="82">
        <f>JQD217/JQC217</f>
        <v>0</v>
      </c>
      <c r="JQF217" s="54"/>
      <c r="JQG217" s="19">
        <f>(100-8.19)/100</f>
        <v>0.91810000000000003</v>
      </c>
      <c r="JQH217" s="81">
        <f>JQB17+JQB24</f>
        <v>0</v>
      </c>
      <c r="JQI217" s="82">
        <f>JQH217/JQG217</f>
        <v>0</v>
      </c>
      <c r="JQJ217" s="54"/>
      <c r="JQK217" s="19">
        <f>(100-8.19)/100</f>
        <v>0.91810000000000003</v>
      </c>
      <c r="JQL217" s="81">
        <f>JQF17+JQF24</f>
        <v>0</v>
      </c>
      <c r="JQM217" s="82">
        <f>JQL217/JQK217</f>
        <v>0</v>
      </c>
      <c r="JQN217" s="54"/>
      <c r="JQO217" s="19">
        <f>(100-8.19)/100</f>
        <v>0.91810000000000003</v>
      </c>
      <c r="JQP217" s="81">
        <f>JQJ17+JQJ24</f>
        <v>0</v>
      </c>
      <c r="JQQ217" s="82">
        <f>JQP217/JQO217</f>
        <v>0</v>
      </c>
      <c r="JQR217" s="54"/>
      <c r="JQS217" s="19">
        <f>(100-8.19)/100</f>
        <v>0.91810000000000003</v>
      </c>
      <c r="JQT217" s="81">
        <f>JQN17+JQN24</f>
        <v>0</v>
      </c>
      <c r="JQU217" s="82">
        <f>JQT217/JQS217</f>
        <v>0</v>
      </c>
      <c r="JQV217" s="54"/>
      <c r="JQW217" s="19">
        <f>(100-8.19)/100</f>
        <v>0.91810000000000003</v>
      </c>
      <c r="JQX217" s="81">
        <f>JQR17+JQR24</f>
        <v>0</v>
      </c>
      <c r="JQY217" s="82">
        <f>JQX217/JQW217</f>
        <v>0</v>
      </c>
      <c r="JQZ217" s="54"/>
      <c r="JRA217" s="19">
        <f>(100-8.19)/100</f>
        <v>0.91810000000000003</v>
      </c>
      <c r="JRB217" s="81">
        <f>JQV17+JQV24</f>
        <v>0</v>
      </c>
      <c r="JRC217" s="82">
        <f>JRB217/JRA217</f>
        <v>0</v>
      </c>
      <c r="JRD217" s="54"/>
      <c r="JRE217" s="19">
        <f>(100-8.19)/100</f>
        <v>0.91810000000000003</v>
      </c>
      <c r="JRF217" s="81">
        <f>JQZ17+JQZ24</f>
        <v>0</v>
      </c>
      <c r="JRG217" s="82">
        <f>JRF217/JRE217</f>
        <v>0</v>
      </c>
      <c r="JRH217" s="54"/>
      <c r="JRI217" s="19">
        <f>(100-8.19)/100</f>
        <v>0.91810000000000003</v>
      </c>
      <c r="JRJ217" s="81">
        <f>JRD17+JRD24</f>
        <v>0</v>
      </c>
      <c r="JRK217" s="82">
        <f>JRJ217/JRI217</f>
        <v>0</v>
      </c>
      <c r="JRL217" s="54"/>
      <c r="JRM217" s="19">
        <f>(100-8.19)/100</f>
        <v>0.91810000000000003</v>
      </c>
      <c r="JRN217" s="81">
        <f>JRH17+JRH24</f>
        <v>0</v>
      </c>
      <c r="JRO217" s="82">
        <f>JRN217/JRM217</f>
        <v>0</v>
      </c>
      <c r="JRP217" s="54"/>
      <c r="JRQ217" s="19">
        <f>(100-8.19)/100</f>
        <v>0.91810000000000003</v>
      </c>
      <c r="JRR217" s="81">
        <f>JRL17+JRL24</f>
        <v>0</v>
      </c>
      <c r="JRS217" s="82">
        <f>JRR217/JRQ217</f>
        <v>0</v>
      </c>
      <c r="JRT217" s="54"/>
      <c r="JRU217" s="19">
        <f>(100-8.19)/100</f>
        <v>0.91810000000000003</v>
      </c>
      <c r="JRV217" s="81">
        <f>JRP17+JRP24</f>
        <v>0</v>
      </c>
      <c r="JRW217" s="82">
        <f>JRV217/JRU217</f>
        <v>0</v>
      </c>
      <c r="JRX217" s="54"/>
      <c r="JRY217" s="19">
        <f>(100-8.19)/100</f>
        <v>0.91810000000000003</v>
      </c>
      <c r="JRZ217" s="81">
        <f>JRT17+JRT24</f>
        <v>0</v>
      </c>
      <c r="JSA217" s="82">
        <f>JRZ217/JRY217</f>
        <v>0</v>
      </c>
      <c r="JSB217" s="54"/>
      <c r="JSC217" s="19">
        <f>(100-8.19)/100</f>
        <v>0.91810000000000003</v>
      </c>
      <c r="JSD217" s="81">
        <f>JRX17+JRX24</f>
        <v>0</v>
      </c>
      <c r="JSE217" s="82">
        <f>JSD217/JSC217</f>
        <v>0</v>
      </c>
      <c r="JSF217" s="54"/>
      <c r="JSG217" s="19">
        <f>(100-8.19)/100</f>
        <v>0.91810000000000003</v>
      </c>
      <c r="JSH217" s="81">
        <f>JSB17+JSB24</f>
        <v>0</v>
      </c>
      <c r="JSI217" s="82">
        <f>JSH217/JSG217</f>
        <v>0</v>
      </c>
      <c r="JSJ217" s="54"/>
      <c r="JSK217" s="19">
        <f>(100-8.19)/100</f>
        <v>0.91810000000000003</v>
      </c>
      <c r="JSL217" s="81">
        <f>JSF17+JSF24</f>
        <v>0</v>
      </c>
      <c r="JSM217" s="82">
        <f>JSL217/JSK217</f>
        <v>0</v>
      </c>
      <c r="JSN217" s="54"/>
      <c r="JSO217" s="19">
        <f>(100-8.19)/100</f>
        <v>0.91810000000000003</v>
      </c>
      <c r="JSP217" s="81">
        <f>JSJ17+JSJ24</f>
        <v>0</v>
      </c>
      <c r="JSQ217" s="82">
        <f>JSP217/JSO217</f>
        <v>0</v>
      </c>
      <c r="JSR217" s="54"/>
      <c r="JSS217" s="19">
        <f>(100-8.19)/100</f>
        <v>0.91810000000000003</v>
      </c>
      <c r="JST217" s="81">
        <f>JSN17+JSN24</f>
        <v>0</v>
      </c>
      <c r="JSU217" s="82">
        <f>JST217/JSS217</f>
        <v>0</v>
      </c>
      <c r="JSV217" s="54"/>
      <c r="JSW217" s="19">
        <f>(100-8.19)/100</f>
        <v>0.91810000000000003</v>
      </c>
      <c r="JSX217" s="81">
        <f>JSR17+JSR24</f>
        <v>0</v>
      </c>
      <c r="JSY217" s="82">
        <f>JSX217/JSW217</f>
        <v>0</v>
      </c>
      <c r="JSZ217" s="54"/>
      <c r="JTA217" s="19">
        <f>(100-8.19)/100</f>
        <v>0.91810000000000003</v>
      </c>
      <c r="JTB217" s="81">
        <f>JSV17+JSV24</f>
        <v>0</v>
      </c>
      <c r="JTC217" s="82">
        <f>JTB217/JTA217</f>
        <v>0</v>
      </c>
      <c r="JTD217" s="54"/>
      <c r="JTE217" s="19">
        <f>(100-8.19)/100</f>
        <v>0.91810000000000003</v>
      </c>
      <c r="JTF217" s="81">
        <f>JSZ17+JSZ24</f>
        <v>0</v>
      </c>
      <c r="JTG217" s="82">
        <f>JTF217/JTE217</f>
        <v>0</v>
      </c>
      <c r="JTH217" s="54"/>
      <c r="JTI217" s="19">
        <f>(100-8.19)/100</f>
        <v>0.91810000000000003</v>
      </c>
      <c r="JTJ217" s="81">
        <f>JTD17+JTD24</f>
        <v>0</v>
      </c>
      <c r="JTK217" s="82">
        <f>JTJ217/JTI217</f>
        <v>0</v>
      </c>
      <c r="JTL217" s="54"/>
      <c r="JTM217" s="19">
        <f>(100-8.19)/100</f>
        <v>0.91810000000000003</v>
      </c>
      <c r="JTN217" s="81">
        <f>JTH17+JTH24</f>
        <v>0</v>
      </c>
      <c r="JTO217" s="82">
        <f>JTN217/JTM217</f>
        <v>0</v>
      </c>
      <c r="JTP217" s="54"/>
      <c r="JTQ217" s="19">
        <f>(100-8.19)/100</f>
        <v>0.91810000000000003</v>
      </c>
      <c r="JTR217" s="81">
        <f>JTL17+JTL24</f>
        <v>0</v>
      </c>
      <c r="JTS217" s="82">
        <f>JTR217/JTQ217</f>
        <v>0</v>
      </c>
      <c r="JTT217" s="54"/>
      <c r="JTU217" s="19">
        <f>(100-8.19)/100</f>
        <v>0.91810000000000003</v>
      </c>
      <c r="JTV217" s="81">
        <f>JTP17+JTP24</f>
        <v>0</v>
      </c>
      <c r="JTW217" s="82">
        <f>JTV217/JTU217</f>
        <v>0</v>
      </c>
      <c r="JTX217" s="54"/>
      <c r="JTY217" s="19">
        <f>(100-8.19)/100</f>
        <v>0.91810000000000003</v>
      </c>
      <c r="JTZ217" s="81">
        <f>JTT17+JTT24</f>
        <v>0</v>
      </c>
      <c r="JUA217" s="82">
        <f>JTZ217/JTY217</f>
        <v>0</v>
      </c>
      <c r="JUB217" s="54"/>
      <c r="JUC217" s="19">
        <f>(100-8.19)/100</f>
        <v>0.91810000000000003</v>
      </c>
      <c r="JUD217" s="81">
        <f>JTX17+JTX24</f>
        <v>0</v>
      </c>
      <c r="JUE217" s="82">
        <f>JUD217/JUC217</f>
        <v>0</v>
      </c>
      <c r="JUF217" s="54"/>
      <c r="JUG217" s="19">
        <f>(100-8.19)/100</f>
        <v>0.91810000000000003</v>
      </c>
      <c r="JUH217" s="81">
        <f>JUB17+JUB24</f>
        <v>0</v>
      </c>
      <c r="JUI217" s="82">
        <f>JUH217/JUG217</f>
        <v>0</v>
      </c>
      <c r="JUJ217" s="54"/>
      <c r="JUK217" s="19">
        <f>(100-8.19)/100</f>
        <v>0.91810000000000003</v>
      </c>
      <c r="JUL217" s="81">
        <f>JUF17+JUF24</f>
        <v>0</v>
      </c>
      <c r="JUM217" s="82">
        <f>JUL217/JUK217</f>
        <v>0</v>
      </c>
      <c r="JUN217" s="54"/>
      <c r="JUO217" s="19">
        <f>(100-8.19)/100</f>
        <v>0.91810000000000003</v>
      </c>
      <c r="JUP217" s="81">
        <f>JUJ17+JUJ24</f>
        <v>0</v>
      </c>
      <c r="JUQ217" s="82">
        <f>JUP217/JUO217</f>
        <v>0</v>
      </c>
      <c r="JUR217" s="54"/>
      <c r="JUS217" s="19">
        <f>(100-8.19)/100</f>
        <v>0.91810000000000003</v>
      </c>
      <c r="JUT217" s="81">
        <f>JUN17+JUN24</f>
        <v>0</v>
      </c>
      <c r="JUU217" s="82">
        <f>JUT217/JUS217</f>
        <v>0</v>
      </c>
      <c r="JUV217" s="54"/>
      <c r="JUW217" s="19">
        <f>(100-8.19)/100</f>
        <v>0.91810000000000003</v>
      </c>
      <c r="JUX217" s="81">
        <f>JUR17+JUR24</f>
        <v>0</v>
      </c>
      <c r="JUY217" s="82">
        <f>JUX217/JUW217</f>
        <v>0</v>
      </c>
      <c r="JUZ217" s="54"/>
      <c r="JVA217" s="19">
        <f>(100-8.19)/100</f>
        <v>0.91810000000000003</v>
      </c>
      <c r="JVB217" s="81">
        <f>JUV17+JUV24</f>
        <v>0</v>
      </c>
      <c r="JVC217" s="82">
        <f>JVB217/JVA217</f>
        <v>0</v>
      </c>
      <c r="JVD217" s="54"/>
      <c r="JVE217" s="19">
        <f>(100-8.19)/100</f>
        <v>0.91810000000000003</v>
      </c>
      <c r="JVF217" s="81">
        <f>JUZ17+JUZ24</f>
        <v>0</v>
      </c>
      <c r="JVG217" s="82">
        <f>JVF217/JVE217</f>
        <v>0</v>
      </c>
      <c r="JVH217" s="54"/>
      <c r="JVI217" s="19">
        <f>(100-8.19)/100</f>
        <v>0.91810000000000003</v>
      </c>
      <c r="JVJ217" s="81">
        <f>JVD17+JVD24</f>
        <v>0</v>
      </c>
      <c r="JVK217" s="82">
        <f>JVJ217/JVI217</f>
        <v>0</v>
      </c>
      <c r="JVL217" s="54"/>
      <c r="JVM217" s="19">
        <f>(100-8.19)/100</f>
        <v>0.91810000000000003</v>
      </c>
      <c r="JVN217" s="81">
        <f>JVH17+JVH24</f>
        <v>0</v>
      </c>
      <c r="JVO217" s="82">
        <f>JVN217/JVM217</f>
        <v>0</v>
      </c>
      <c r="JVP217" s="54"/>
      <c r="JVQ217" s="19">
        <f>(100-8.19)/100</f>
        <v>0.91810000000000003</v>
      </c>
      <c r="JVR217" s="81">
        <f>JVL17+JVL24</f>
        <v>0</v>
      </c>
      <c r="JVS217" s="82">
        <f>JVR217/JVQ217</f>
        <v>0</v>
      </c>
      <c r="JVT217" s="54"/>
      <c r="JVU217" s="19">
        <f>(100-8.19)/100</f>
        <v>0.91810000000000003</v>
      </c>
      <c r="JVV217" s="81">
        <f>JVP17+JVP24</f>
        <v>0</v>
      </c>
      <c r="JVW217" s="82">
        <f>JVV217/JVU217</f>
        <v>0</v>
      </c>
      <c r="JVX217" s="54"/>
      <c r="JVY217" s="19">
        <f>(100-8.19)/100</f>
        <v>0.91810000000000003</v>
      </c>
      <c r="JVZ217" s="81">
        <f>JVT17+JVT24</f>
        <v>0</v>
      </c>
      <c r="JWA217" s="82">
        <f>JVZ217/JVY217</f>
        <v>0</v>
      </c>
      <c r="JWB217" s="54"/>
      <c r="JWC217" s="19">
        <f>(100-8.19)/100</f>
        <v>0.91810000000000003</v>
      </c>
      <c r="JWD217" s="81">
        <f>JVX17+JVX24</f>
        <v>0</v>
      </c>
      <c r="JWE217" s="82">
        <f>JWD217/JWC217</f>
        <v>0</v>
      </c>
      <c r="JWF217" s="54"/>
      <c r="JWG217" s="19">
        <f>(100-8.19)/100</f>
        <v>0.91810000000000003</v>
      </c>
      <c r="JWH217" s="81">
        <f>JWB17+JWB24</f>
        <v>0</v>
      </c>
      <c r="JWI217" s="82">
        <f>JWH217/JWG217</f>
        <v>0</v>
      </c>
      <c r="JWJ217" s="54"/>
      <c r="JWK217" s="19">
        <f>(100-8.19)/100</f>
        <v>0.91810000000000003</v>
      </c>
      <c r="JWL217" s="81">
        <f>JWF17+JWF24</f>
        <v>0</v>
      </c>
      <c r="JWM217" s="82">
        <f>JWL217/JWK217</f>
        <v>0</v>
      </c>
      <c r="JWN217" s="54"/>
      <c r="JWO217" s="19">
        <f>(100-8.19)/100</f>
        <v>0.91810000000000003</v>
      </c>
      <c r="JWP217" s="81">
        <f>JWJ17+JWJ24</f>
        <v>0</v>
      </c>
      <c r="JWQ217" s="82">
        <f>JWP217/JWO217</f>
        <v>0</v>
      </c>
      <c r="JWR217" s="54"/>
      <c r="JWS217" s="19">
        <f>(100-8.19)/100</f>
        <v>0.91810000000000003</v>
      </c>
      <c r="JWT217" s="81">
        <f>JWN17+JWN24</f>
        <v>0</v>
      </c>
      <c r="JWU217" s="82">
        <f>JWT217/JWS217</f>
        <v>0</v>
      </c>
      <c r="JWV217" s="54"/>
      <c r="JWW217" s="19">
        <f>(100-8.19)/100</f>
        <v>0.91810000000000003</v>
      </c>
      <c r="JWX217" s="81">
        <f>JWR17+JWR24</f>
        <v>0</v>
      </c>
      <c r="JWY217" s="82">
        <f>JWX217/JWW217</f>
        <v>0</v>
      </c>
      <c r="JWZ217" s="54"/>
      <c r="JXA217" s="19">
        <f>(100-8.19)/100</f>
        <v>0.91810000000000003</v>
      </c>
      <c r="JXB217" s="81">
        <f>JWV17+JWV24</f>
        <v>0</v>
      </c>
      <c r="JXC217" s="82">
        <f>JXB217/JXA217</f>
        <v>0</v>
      </c>
      <c r="JXD217" s="54"/>
      <c r="JXE217" s="19">
        <f>(100-8.19)/100</f>
        <v>0.91810000000000003</v>
      </c>
      <c r="JXF217" s="81">
        <f>JWZ17+JWZ24</f>
        <v>0</v>
      </c>
      <c r="JXG217" s="82">
        <f>JXF217/JXE217</f>
        <v>0</v>
      </c>
      <c r="JXH217" s="54"/>
      <c r="JXI217" s="19">
        <f>(100-8.19)/100</f>
        <v>0.91810000000000003</v>
      </c>
      <c r="JXJ217" s="81">
        <f>JXD17+JXD24</f>
        <v>0</v>
      </c>
      <c r="JXK217" s="82">
        <f>JXJ217/JXI217</f>
        <v>0</v>
      </c>
      <c r="JXL217" s="54"/>
      <c r="JXM217" s="19">
        <f>(100-8.19)/100</f>
        <v>0.91810000000000003</v>
      </c>
      <c r="JXN217" s="81">
        <f>JXH17+JXH24</f>
        <v>0</v>
      </c>
      <c r="JXO217" s="82">
        <f>JXN217/JXM217</f>
        <v>0</v>
      </c>
      <c r="JXP217" s="54"/>
      <c r="JXQ217" s="19">
        <f>(100-8.19)/100</f>
        <v>0.91810000000000003</v>
      </c>
      <c r="JXR217" s="81">
        <f>JXL17+JXL24</f>
        <v>0</v>
      </c>
      <c r="JXS217" s="82">
        <f>JXR217/JXQ217</f>
        <v>0</v>
      </c>
      <c r="JXT217" s="54"/>
      <c r="JXU217" s="19">
        <f>(100-8.19)/100</f>
        <v>0.91810000000000003</v>
      </c>
      <c r="JXV217" s="81">
        <f>JXP17+JXP24</f>
        <v>0</v>
      </c>
      <c r="JXW217" s="82">
        <f>JXV217/JXU217</f>
        <v>0</v>
      </c>
      <c r="JXX217" s="54"/>
      <c r="JXY217" s="19">
        <f>(100-8.19)/100</f>
        <v>0.91810000000000003</v>
      </c>
      <c r="JXZ217" s="81">
        <f>JXT17+JXT24</f>
        <v>0</v>
      </c>
      <c r="JYA217" s="82">
        <f>JXZ217/JXY217</f>
        <v>0</v>
      </c>
      <c r="JYB217" s="54"/>
      <c r="JYC217" s="19">
        <f>(100-8.19)/100</f>
        <v>0.91810000000000003</v>
      </c>
      <c r="JYD217" s="81">
        <f>JXX17+JXX24</f>
        <v>0</v>
      </c>
      <c r="JYE217" s="82">
        <f>JYD217/JYC217</f>
        <v>0</v>
      </c>
      <c r="JYF217" s="54"/>
      <c r="JYG217" s="19">
        <f>(100-8.19)/100</f>
        <v>0.91810000000000003</v>
      </c>
      <c r="JYH217" s="81">
        <f>JYB17+JYB24</f>
        <v>0</v>
      </c>
      <c r="JYI217" s="82">
        <f>JYH217/JYG217</f>
        <v>0</v>
      </c>
      <c r="JYJ217" s="54"/>
      <c r="JYK217" s="19">
        <f>(100-8.19)/100</f>
        <v>0.91810000000000003</v>
      </c>
      <c r="JYL217" s="81">
        <f>JYF17+JYF24</f>
        <v>0</v>
      </c>
      <c r="JYM217" s="82">
        <f>JYL217/JYK217</f>
        <v>0</v>
      </c>
      <c r="JYN217" s="54"/>
      <c r="JYO217" s="19">
        <f>(100-8.19)/100</f>
        <v>0.91810000000000003</v>
      </c>
      <c r="JYP217" s="81">
        <f>JYJ17+JYJ24</f>
        <v>0</v>
      </c>
      <c r="JYQ217" s="82">
        <f>JYP217/JYO217</f>
        <v>0</v>
      </c>
      <c r="JYR217" s="54"/>
      <c r="JYS217" s="19">
        <f>(100-8.19)/100</f>
        <v>0.91810000000000003</v>
      </c>
      <c r="JYT217" s="81">
        <f>JYN17+JYN24</f>
        <v>0</v>
      </c>
      <c r="JYU217" s="82">
        <f>JYT217/JYS217</f>
        <v>0</v>
      </c>
      <c r="JYV217" s="54"/>
      <c r="JYW217" s="19">
        <f>(100-8.19)/100</f>
        <v>0.91810000000000003</v>
      </c>
      <c r="JYX217" s="81">
        <f>JYR17+JYR24</f>
        <v>0</v>
      </c>
      <c r="JYY217" s="82">
        <f>JYX217/JYW217</f>
        <v>0</v>
      </c>
      <c r="JYZ217" s="54"/>
      <c r="JZA217" s="19">
        <f>(100-8.19)/100</f>
        <v>0.91810000000000003</v>
      </c>
      <c r="JZB217" s="81">
        <f>JYV17+JYV24</f>
        <v>0</v>
      </c>
      <c r="JZC217" s="82">
        <f>JZB217/JZA217</f>
        <v>0</v>
      </c>
      <c r="JZD217" s="54"/>
      <c r="JZE217" s="19">
        <f>(100-8.19)/100</f>
        <v>0.91810000000000003</v>
      </c>
      <c r="JZF217" s="81">
        <f>JYZ17+JYZ24</f>
        <v>0</v>
      </c>
      <c r="JZG217" s="82">
        <f>JZF217/JZE217</f>
        <v>0</v>
      </c>
      <c r="JZH217" s="54"/>
      <c r="JZI217" s="19">
        <f>(100-8.19)/100</f>
        <v>0.91810000000000003</v>
      </c>
      <c r="JZJ217" s="81">
        <f>JZD17+JZD24</f>
        <v>0</v>
      </c>
      <c r="JZK217" s="82">
        <f>JZJ217/JZI217</f>
        <v>0</v>
      </c>
      <c r="JZL217" s="54"/>
      <c r="JZM217" s="19">
        <f>(100-8.19)/100</f>
        <v>0.91810000000000003</v>
      </c>
      <c r="JZN217" s="81">
        <f>JZH17+JZH24</f>
        <v>0</v>
      </c>
      <c r="JZO217" s="82">
        <f>JZN217/JZM217</f>
        <v>0</v>
      </c>
      <c r="JZP217" s="54"/>
      <c r="JZQ217" s="19">
        <f>(100-8.19)/100</f>
        <v>0.91810000000000003</v>
      </c>
      <c r="JZR217" s="81">
        <f>JZL17+JZL24</f>
        <v>0</v>
      </c>
      <c r="JZS217" s="82">
        <f>JZR217/JZQ217</f>
        <v>0</v>
      </c>
      <c r="JZT217" s="54"/>
      <c r="JZU217" s="19">
        <f>(100-8.19)/100</f>
        <v>0.91810000000000003</v>
      </c>
      <c r="JZV217" s="81">
        <f>JZP17+JZP24</f>
        <v>0</v>
      </c>
      <c r="JZW217" s="82">
        <f>JZV217/JZU217</f>
        <v>0</v>
      </c>
      <c r="JZX217" s="54"/>
      <c r="JZY217" s="19">
        <f>(100-8.19)/100</f>
        <v>0.91810000000000003</v>
      </c>
      <c r="JZZ217" s="81">
        <f>JZT17+JZT24</f>
        <v>0</v>
      </c>
      <c r="KAA217" s="82">
        <f>JZZ217/JZY217</f>
        <v>0</v>
      </c>
      <c r="KAB217" s="54"/>
      <c r="KAC217" s="19">
        <f>(100-8.19)/100</f>
        <v>0.91810000000000003</v>
      </c>
      <c r="KAD217" s="81">
        <f>JZX17+JZX24</f>
        <v>0</v>
      </c>
      <c r="KAE217" s="82">
        <f>KAD217/KAC217</f>
        <v>0</v>
      </c>
      <c r="KAF217" s="54"/>
      <c r="KAG217" s="19">
        <f>(100-8.19)/100</f>
        <v>0.91810000000000003</v>
      </c>
      <c r="KAH217" s="81">
        <f>KAB17+KAB24</f>
        <v>0</v>
      </c>
      <c r="KAI217" s="82">
        <f>KAH217/KAG217</f>
        <v>0</v>
      </c>
      <c r="KAJ217" s="54"/>
      <c r="KAK217" s="19">
        <f>(100-8.19)/100</f>
        <v>0.91810000000000003</v>
      </c>
      <c r="KAL217" s="81">
        <f>KAF17+KAF24</f>
        <v>0</v>
      </c>
      <c r="KAM217" s="82">
        <f>KAL217/KAK217</f>
        <v>0</v>
      </c>
      <c r="KAN217" s="54"/>
      <c r="KAO217" s="19">
        <f>(100-8.19)/100</f>
        <v>0.91810000000000003</v>
      </c>
      <c r="KAP217" s="81">
        <f>KAJ17+KAJ24</f>
        <v>0</v>
      </c>
      <c r="KAQ217" s="82">
        <f>KAP217/KAO217</f>
        <v>0</v>
      </c>
      <c r="KAR217" s="54"/>
      <c r="KAS217" s="19">
        <f>(100-8.19)/100</f>
        <v>0.91810000000000003</v>
      </c>
      <c r="KAT217" s="81">
        <f>KAN17+KAN24</f>
        <v>0</v>
      </c>
      <c r="KAU217" s="82">
        <f>KAT217/KAS217</f>
        <v>0</v>
      </c>
      <c r="KAV217" s="54"/>
      <c r="KAW217" s="19">
        <f>(100-8.19)/100</f>
        <v>0.91810000000000003</v>
      </c>
      <c r="KAX217" s="81">
        <f>KAR17+KAR24</f>
        <v>0</v>
      </c>
      <c r="KAY217" s="82">
        <f>KAX217/KAW217</f>
        <v>0</v>
      </c>
      <c r="KAZ217" s="54"/>
      <c r="KBA217" s="19">
        <f>(100-8.19)/100</f>
        <v>0.91810000000000003</v>
      </c>
      <c r="KBB217" s="81">
        <f>KAV17+KAV24</f>
        <v>0</v>
      </c>
      <c r="KBC217" s="82">
        <f>KBB217/KBA217</f>
        <v>0</v>
      </c>
      <c r="KBD217" s="54"/>
      <c r="KBE217" s="19">
        <f>(100-8.19)/100</f>
        <v>0.91810000000000003</v>
      </c>
      <c r="KBF217" s="81">
        <f>KAZ17+KAZ24</f>
        <v>0</v>
      </c>
      <c r="KBG217" s="82">
        <f>KBF217/KBE217</f>
        <v>0</v>
      </c>
      <c r="KBH217" s="54"/>
      <c r="KBI217" s="19">
        <f>(100-8.19)/100</f>
        <v>0.91810000000000003</v>
      </c>
      <c r="KBJ217" s="81">
        <f>KBD17+KBD24</f>
        <v>0</v>
      </c>
      <c r="KBK217" s="82">
        <f>KBJ217/KBI217</f>
        <v>0</v>
      </c>
      <c r="KBL217" s="54"/>
      <c r="KBM217" s="19">
        <f>(100-8.19)/100</f>
        <v>0.91810000000000003</v>
      </c>
      <c r="KBN217" s="81">
        <f>KBH17+KBH24</f>
        <v>0</v>
      </c>
      <c r="KBO217" s="82">
        <f>KBN217/KBM217</f>
        <v>0</v>
      </c>
      <c r="KBP217" s="54"/>
      <c r="KBQ217" s="19">
        <f>(100-8.19)/100</f>
        <v>0.91810000000000003</v>
      </c>
      <c r="KBR217" s="81">
        <f>KBL17+KBL24</f>
        <v>0</v>
      </c>
      <c r="KBS217" s="82">
        <f>KBR217/KBQ217</f>
        <v>0</v>
      </c>
      <c r="KBT217" s="54"/>
      <c r="KBU217" s="19">
        <f>(100-8.19)/100</f>
        <v>0.91810000000000003</v>
      </c>
      <c r="KBV217" s="81">
        <f>KBP17+KBP24</f>
        <v>0</v>
      </c>
      <c r="KBW217" s="82">
        <f>KBV217/KBU217</f>
        <v>0</v>
      </c>
      <c r="KBX217" s="54"/>
      <c r="KBY217" s="19">
        <f>(100-8.19)/100</f>
        <v>0.91810000000000003</v>
      </c>
      <c r="KBZ217" s="81">
        <f>KBT17+KBT24</f>
        <v>0</v>
      </c>
      <c r="KCA217" s="82">
        <f>KBZ217/KBY217</f>
        <v>0</v>
      </c>
      <c r="KCB217" s="54"/>
      <c r="KCC217" s="19">
        <f>(100-8.19)/100</f>
        <v>0.91810000000000003</v>
      </c>
      <c r="KCD217" s="81">
        <f>KBX17+KBX24</f>
        <v>0</v>
      </c>
      <c r="KCE217" s="82">
        <f>KCD217/KCC217</f>
        <v>0</v>
      </c>
      <c r="KCF217" s="54"/>
      <c r="KCG217" s="19">
        <f>(100-8.19)/100</f>
        <v>0.91810000000000003</v>
      </c>
      <c r="KCH217" s="81">
        <f>KCB17+KCB24</f>
        <v>0</v>
      </c>
      <c r="KCI217" s="82">
        <f>KCH217/KCG217</f>
        <v>0</v>
      </c>
      <c r="KCJ217" s="54"/>
      <c r="KCK217" s="19">
        <f>(100-8.19)/100</f>
        <v>0.91810000000000003</v>
      </c>
      <c r="KCL217" s="81">
        <f>KCF17+KCF24</f>
        <v>0</v>
      </c>
      <c r="KCM217" s="82">
        <f>KCL217/KCK217</f>
        <v>0</v>
      </c>
      <c r="KCN217" s="54"/>
      <c r="KCO217" s="19">
        <f>(100-8.19)/100</f>
        <v>0.91810000000000003</v>
      </c>
      <c r="KCP217" s="81">
        <f>KCJ17+KCJ24</f>
        <v>0</v>
      </c>
      <c r="KCQ217" s="82">
        <f>KCP217/KCO217</f>
        <v>0</v>
      </c>
      <c r="KCR217" s="54"/>
      <c r="KCS217" s="19">
        <f>(100-8.19)/100</f>
        <v>0.91810000000000003</v>
      </c>
      <c r="KCT217" s="81">
        <f>KCN17+KCN24</f>
        <v>0</v>
      </c>
      <c r="KCU217" s="82">
        <f>KCT217/KCS217</f>
        <v>0</v>
      </c>
      <c r="KCV217" s="54"/>
      <c r="KCW217" s="19">
        <f>(100-8.19)/100</f>
        <v>0.91810000000000003</v>
      </c>
      <c r="KCX217" s="81">
        <f>KCR17+KCR24</f>
        <v>0</v>
      </c>
      <c r="KCY217" s="82">
        <f>KCX217/KCW217</f>
        <v>0</v>
      </c>
      <c r="KCZ217" s="54"/>
      <c r="KDA217" s="19">
        <f>(100-8.19)/100</f>
        <v>0.91810000000000003</v>
      </c>
      <c r="KDB217" s="81">
        <f>KCV17+KCV24</f>
        <v>0</v>
      </c>
      <c r="KDC217" s="82">
        <f>KDB217/KDA217</f>
        <v>0</v>
      </c>
      <c r="KDD217" s="54"/>
      <c r="KDE217" s="19">
        <f>(100-8.19)/100</f>
        <v>0.91810000000000003</v>
      </c>
      <c r="KDF217" s="81">
        <f>KCZ17+KCZ24</f>
        <v>0</v>
      </c>
      <c r="KDG217" s="82">
        <f>KDF217/KDE217</f>
        <v>0</v>
      </c>
      <c r="KDH217" s="54"/>
      <c r="KDI217" s="19">
        <f>(100-8.19)/100</f>
        <v>0.91810000000000003</v>
      </c>
      <c r="KDJ217" s="81">
        <f>KDD17+KDD24</f>
        <v>0</v>
      </c>
      <c r="KDK217" s="82">
        <f>KDJ217/KDI217</f>
        <v>0</v>
      </c>
      <c r="KDL217" s="54"/>
      <c r="KDM217" s="19">
        <f>(100-8.19)/100</f>
        <v>0.91810000000000003</v>
      </c>
      <c r="KDN217" s="81">
        <f>KDH17+KDH24</f>
        <v>0</v>
      </c>
      <c r="KDO217" s="82">
        <f>KDN217/KDM217</f>
        <v>0</v>
      </c>
      <c r="KDP217" s="54"/>
      <c r="KDQ217" s="19">
        <f>(100-8.19)/100</f>
        <v>0.91810000000000003</v>
      </c>
      <c r="KDR217" s="81">
        <f>KDL17+KDL24</f>
        <v>0</v>
      </c>
      <c r="KDS217" s="82">
        <f>KDR217/KDQ217</f>
        <v>0</v>
      </c>
      <c r="KDT217" s="54"/>
      <c r="KDU217" s="19">
        <f>(100-8.19)/100</f>
        <v>0.91810000000000003</v>
      </c>
      <c r="KDV217" s="81">
        <f>KDP17+KDP24</f>
        <v>0</v>
      </c>
      <c r="KDW217" s="82">
        <f>KDV217/KDU217</f>
        <v>0</v>
      </c>
      <c r="KDX217" s="54"/>
      <c r="KDY217" s="19">
        <f>(100-8.19)/100</f>
        <v>0.91810000000000003</v>
      </c>
      <c r="KDZ217" s="81">
        <f>KDT17+KDT24</f>
        <v>0</v>
      </c>
      <c r="KEA217" s="82">
        <f>KDZ217/KDY217</f>
        <v>0</v>
      </c>
      <c r="KEB217" s="54"/>
      <c r="KEC217" s="19">
        <f>(100-8.19)/100</f>
        <v>0.91810000000000003</v>
      </c>
      <c r="KED217" s="81">
        <f>KDX17+KDX24</f>
        <v>0</v>
      </c>
      <c r="KEE217" s="82">
        <f>KED217/KEC217</f>
        <v>0</v>
      </c>
      <c r="KEF217" s="54"/>
      <c r="KEG217" s="19">
        <f>(100-8.19)/100</f>
        <v>0.91810000000000003</v>
      </c>
      <c r="KEH217" s="81">
        <f>KEB17+KEB24</f>
        <v>0</v>
      </c>
      <c r="KEI217" s="82">
        <f>KEH217/KEG217</f>
        <v>0</v>
      </c>
      <c r="KEJ217" s="54"/>
      <c r="KEK217" s="19">
        <f>(100-8.19)/100</f>
        <v>0.91810000000000003</v>
      </c>
      <c r="KEL217" s="81">
        <f>KEF17+KEF24</f>
        <v>0</v>
      </c>
      <c r="KEM217" s="82">
        <f>KEL217/KEK217</f>
        <v>0</v>
      </c>
      <c r="KEN217" s="54"/>
      <c r="KEO217" s="19">
        <f>(100-8.19)/100</f>
        <v>0.91810000000000003</v>
      </c>
      <c r="KEP217" s="81">
        <f>KEJ17+KEJ24</f>
        <v>0</v>
      </c>
      <c r="KEQ217" s="82">
        <f>KEP217/KEO217</f>
        <v>0</v>
      </c>
      <c r="KER217" s="54"/>
      <c r="KES217" s="19">
        <f>(100-8.19)/100</f>
        <v>0.91810000000000003</v>
      </c>
      <c r="KET217" s="81">
        <f>KEN17+KEN24</f>
        <v>0</v>
      </c>
      <c r="KEU217" s="82">
        <f>KET217/KES217</f>
        <v>0</v>
      </c>
      <c r="KEV217" s="54"/>
      <c r="KEW217" s="19">
        <f>(100-8.19)/100</f>
        <v>0.91810000000000003</v>
      </c>
      <c r="KEX217" s="81">
        <f>KER17+KER24</f>
        <v>0</v>
      </c>
      <c r="KEY217" s="82">
        <f>KEX217/KEW217</f>
        <v>0</v>
      </c>
      <c r="KEZ217" s="54"/>
      <c r="KFA217" s="19">
        <f>(100-8.19)/100</f>
        <v>0.91810000000000003</v>
      </c>
      <c r="KFB217" s="81">
        <f>KEV17+KEV24</f>
        <v>0</v>
      </c>
      <c r="KFC217" s="82">
        <f>KFB217/KFA217</f>
        <v>0</v>
      </c>
      <c r="KFD217" s="54"/>
      <c r="KFE217" s="19">
        <f>(100-8.19)/100</f>
        <v>0.91810000000000003</v>
      </c>
      <c r="KFF217" s="81">
        <f>KEZ17+KEZ24</f>
        <v>0</v>
      </c>
      <c r="KFG217" s="82">
        <f>KFF217/KFE217</f>
        <v>0</v>
      </c>
      <c r="KFH217" s="54"/>
      <c r="KFI217" s="19">
        <f>(100-8.19)/100</f>
        <v>0.91810000000000003</v>
      </c>
      <c r="KFJ217" s="81">
        <f>KFD17+KFD24</f>
        <v>0</v>
      </c>
      <c r="KFK217" s="82">
        <f>KFJ217/KFI217</f>
        <v>0</v>
      </c>
      <c r="KFL217" s="54"/>
      <c r="KFM217" s="19">
        <f>(100-8.19)/100</f>
        <v>0.91810000000000003</v>
      </c>
      <c r="KFN217" s="81">
        <f>KFH17+KFH24</f>
        <v>0</v>
      </c>
      <c r="KFO217" s="82">
        <f>KFN217/KFM217</f>
        <v>0</v>
      </c>
      <c r="KFP217" s="54"/>
      <c r="KFQ217" s="19">
        <f>(100-8.19)/100</f>
        <v>0.91810000000000003</v>
      </c>
      <c r="KFR217" s="81">
        <f>KFL17+KFL24</f>
        <v>0</v>
      </c>
      <c r="KFS217" s="82">
        <f>KFR217/KFQ217</f>
        <v>0</v>
      </c>
      <c r="KFT217" s="54"/>
      <c r="KFU217" s="19">
        <f>(100-8.19)/100</f>
        <v>0.91810000000000003</v>
      </c>
      <c r="KFV217" s="81">
        <f>KFP17+KFP24</f>
        <v>0</v>
      </c>
      <c r="KFW217" s="82">
        <f>KFV217/KFU217</f>
        <v>0</v>
      </c>
      <c r="KFX217" s="54"/>
      <c r="KFY217" s="19">
        <f>(100-8.19)/100</f>
        <v>0.91810000000000003</v>
      </c>
      <c r="KFZ217" s="81">
        <f>KFT17+KFT24</f>
        <v>0</v>
      </c>
      <c r="KGA217" s="82">
        <f>KFZ217/KFY217</f>
        <v>0</v>
      </c>
      <c r="KGB217" s="54"/>
      <c r="KGC217" s="19">
        <f>(100-8.19)/100</f>
        <v>0.91810000000000003</v>
      </c>
      <c r="KGD217" s="81">
        <f>KFX17+KFX24</f>
        <v>0</v>
      </c>
      <c r="KGE217" s="82">
        <f>KGD217/KGC217</f>
        <v>0</v>
      </c>
      <c r="KGF217" s="54"/>
      <c r="KGG217" s="19">
        <f>(100-8.19)/100</f>
        <v>0.91810000000000003</v>
      </c>
      <c r="KGH217" s="81">
        <f>KGB17+KGB24</f>
        <v>0</v>
      </c>
      <c r="KGI217" s="82">
        <f>KGH217/KGG217</f>
        <v>0</v>
      </c>
      <c r="KGJ217" s="54"/>
      <c r="KGK217" s="19">
        <f>(100-8.19)/100</f>
        <v>0.91810000000000003</v>
      </c>
      <c r="KGL217" s="81">
        <f>KGF17+KGF24</f>
        <v>0</v>
      </c>
      <c r="KGM217" s="82">
        <f>KGL217/KGK217</f>
        <v>0</v>
      </c>
      <c r="KGN217" s="54"/>
      <c r="KGO217" s="19">
        <f>(100-8.19)/100</f>
        <v>0.91810000000000003</v>
      </c>
      <c r="KGP217" s="81">
        <f>KGJ17+KGJ24</f>
        <v>0</v>
      </c>
      <c r="KGQ217" s="82">
        <f>KGP217/KGO217</f>
        <v>0</v>
      </c>
      <c r="KGR217" s="54"/>
      <c r="KGS217" s="19">
        <f>(100-8.19)/100</f>
        <v>0.91810000000000003</v>
      </c>
      <c r="KGT217" s="81">
        <f>KGN17+KGN24</f>
        <v>0</v>
      </c>
      <c r="KGU217" s="82">
        <f>KGT217/KGS217</f>
        <v>0</v>
      </c>
      <c r="KGV217" s="54"/>
      <c r="KGW217" s="19">
        <f>(100-8.19)/100</f>
        <v>0.91810000000000003</v>
      </c>
      <c r="KGX217" s="81">
        <f>KGR17+KGR24</f>
        <v>0</v>
      </c>
      <c r="KGY217" s="82">
        <f>KGX217/KGW217</f>
        <v>0</v>
      </c>
      <c r="KGZ217" s="54"/>
      <c r="KHA217" s="19">
        <f>(100-8.19)/100</f>
        <v>0.91810000000000003</v>
      </c>
      <c r="KHB217" s="81">
        <f>KGV17+KGV24</f>
        <v>0</v>
      </c>
      <c r="KHC217" s="82">
        <f>KHB217/KHA217</f>
        <v>0</v>
      </c>
      <c r="KHD217" s="54"/>
      <c r="KHE217" s="19">
        <f>(100-8.19)/100</f>
        <v>0.91810000000000003</v>
      </c>
      <c r="KHF217" s="81">
        <f>KGZ17+KGZ24</f>
        <v>0</v>
      </c>
      <c r="KHG217" s="82">
        <f>KHF217/KHE217</f>
        <v>0</v>
      </c>
      <c r="KHH217" s="54"/>
      <c r="KHI217" s="19">
        <f>(100-8.19)/100</f>
        <v>0.91810000000000003</v>
      </c>
      <c r="KHJ217" s="81">
        <f>KHD17+KHD24</f>
        <v>0</v>
      </c>
      <c r="KHK217" s="82">
        <f>KHJ217/KHI217</f>
        <v>0</v>
      </c>
      <c r="KHL217" s="54"/>
      <c r="KHM217" s="19">
        <f>(100-8.19)/100</f>
        <v>0.91810000000000003</v>
      </c>
      <c r="KHN217" s="81">
        <f>KHH17+KHH24</f>
        <v>0</v>
      </c>
      <c r="KHO217" s="82">
        <f>KHN217/KHM217</f>
        <v>0</v>
      </c>
      <c r="KHP217" s="54"/>
      <c r="KHQ217" s="19">
        <f>(100-8.19)/100</f>
        <v>0.91810000000000003</v>
      </c>
      <c r="KHR217" s="81">
        <f>KHL17+KHL24</f>
        <v>0</v>
      </c>
      <c r="KHS217" s="82">
        <f>KHR217/KHQ217</f>
        <v>0</v>
      </c>
      <c r="KHT217" s="54"/>
      <c r="KHU217" s="19">
        <f>(100-8.19)/100</f>
        <v>0.91810000000000003</v>
      </c>
      <c r="KHV217" s="81">
        <f>KHP17+KHP24</f>
        <v>0</v>
      </c>
      <c r="KHW217" s="82">
        <f>KHV217/KHU217</f>
        <v>0</v>
      </c>
      <c r="KHX217" s="54"/>
      <c r="KHY217" s="19">
        <f>(100-8.19)/100</f>
        <v>0.91810000000000003</v>
      </c>
      <c r="KHZ217" s="81">
        <f>KHT17+KHT24</f>
        <v>0</v>
      </c>
      <c r="KIA217" s="82">
        <f>KHZ217/KHY217</f>
        <v>0</v>
      </c>
      <c r="KIB217" s="54"/>
      <c r="KIC217" s="19">
        <f>(100-8.19)/100</f>
        <v>0.91810000000000003</v>
      </c>
      <c r="KID217" s="81">
        <f>KHX17+KHX24</f>
        <v>0</v>
      </c>
      <c r="KIE217" s="82">
        <f>KID217/KIC217</f>
        <v>0</v>
      </c>
      <c r="KIF217" s="54"/>
      <c r="KIG217" s="19">
        <f>(100-8.19)/100</f>
        <v>0.91810000000000003</v>
      </c>
      <c r="KIH217" s="81">
        <f>KIB17+KIB24</f>
        <v>0</v>
      </c>
      <c r="KII217" s="82">
        <f>KIH217/KIG217</f>
        <v>0</v>
      </c>
      <c r="KIJ217" s="54"/>
      <c r="KIK217" s="19">
        <f>(100-8.19)/100</f>
        <v>0.91810000000000003</v>
      </c>
      <c r="KIL217" s="81">
        <f>KIF17+KIF24</f>
        <v>0</v>
      </c>
      <c r="KIM217" s="82">
        <f>KIL217/KIK217</f>
        <v>0</v>
      </c>
      <c r="KIN217" s="54"/>
      <c r="KIO217" s="19">
        <f>(100-8.19)/100</f>
        <v>0.91810000000000003</v>
      </c>
      <c r="KIP217" s="81">
        <f>KIJ17+KIJ24</f>
        <v>0</v>
      </c>
      <c r="KIQ217" s="82">
        <f>KIP217/KIO217</f>
        <v>0</v>
      </c>
      <c r="KIR217" s="54"/>
      <c r="KIS217" s="19">
        <f>(100-8.19)/100</f>
        <v>0.91810000000000003</v>
      </c>
      <c r="KIT217" s="81">
        <f>KIN17+KIN24</f>
        <v>0</v>
      </c>
      <c r="KIU217" s="82">
        <f>KIT217/KIS217</f>
        <v>0</v>
      </c>
      <c r="KIV217" s="54"/>
      <c r="KIW217" s="19">
        <f>(100-8.19)/100</f>
        <v>0.91810000000000003</v>
      </c>
      <c r="KIX217" s="81">
        <f>KIR17+KIR24</f>
        <v>0</v>
      </c>
      <c r="KIY217" s="82">
        <f>KIX217/KIW217</f>
        <v>0</v>
      </c>
      <c r="KIZ217" s="54"/>
      <c r="KJA217" s="19">
        <f>(100-8.19)/100</f>
        <v>0.91810000000000003</v>
      </c>
      <c r="KJB217" s="81">
        <f>KIV17+KIV24</f>
        <v>0</v>
      </c>
      <c r="KJC217" s="82">
        <f>KJB217/KJA217</f>
        <v>0</v>
      </c>
      <c r="KJD217" s="54"/>
      <c r="KJE217" s="19">
        <f>(100-8.19)/100</f>
        <v>0.91810000000000003</v>
      </c>
      <c r="KJF217" s="81">
        <f>KIZ17+KIZ24</f>
        <v>0</v>
      </c>
      <c r="KJG217" s="82">
        <f>KJF217/KJE217</f>
        <v>0</v>
      </c>
      <c r="KJH217" s="54"/>
      <c r="KJI217" s="19">
        <f>(100-8.19)/100</f>
        <v>0.91810000000000003</v>
      </c>
      <c r="KJJ217" s="81">
        <f>KJD17+KJD24</f>
        <v>0</v>
      </c>
      <c r="KJK217" s="82">
        <f>KJJ217/KJI217</f>
        <v>0</v>
      </c>
      <c r="KJL217" s="54"/>
      <c r="KJM217" s="19">
        <f>(100-8.19)/100</f>
        <v>0.91810000000000003</v>
      </c>
      <c r="KJN217" s="81">
        <f>KJH17+KJH24</f>
        <v>0</v>
      </c>
      <c r="KJO217" s="82">
        <f>KJN217/KJM217</f>
        <v>0</v>
      </c>
      <c r="KJP217" s="54"/>
      <c r="KJQ217" s="19">
        <f>(100-8.19)/100</f>
        <v>0.91810000000000003</v>
      </c>
      <c r="KJR217" s="81">
        <f>KJL17+KJL24</f>
        <v>0</v>
      </c>
      <c r="KJS217" s="82">
        <f>KJR217/KJQ217</f>
        <v>0</v>
      </c>
      <c r="KJT217" s="54"/>
      <c r="KJU217" s="19">
        <f>(100-8.19)/100</f>
        <v>0.91810000000000003</v>
      </c>
      <c r="KJV217" s="81">
        <f>KJP17+KJP24</f>
        <v>0</v>
      </c>
      <c r="KJW217" s="82">
        <f>KJV217/KJU217</f>
        <v>0</v>
      </c>
      <c r="KJX217" s="54"/>
      <c r="KJY217" s="19">
        <f>(100-8.19)/100</f>
        <v>0.91810000000000003</v>
      </c>
      <c r="KJZ217" s="81">
        <f>KJT17+KJT24</f>
        <v>0</v>
      </c>
      <c r="KKA217" s="82">
        <f>KJZ217/KJY217</f>
        <v>0</v>
      </c>
      <c r="KKB217" s="54"/>
      <c r="KKC217" s="19">
        <f>(100-8.19)/100</f>
        <v>0.91810000000000003</v>
      </c>
      <c r="KKD217" s="81">
        <f>KJX17+KJX24</f>
        <v>0</v>
      </c>
      <c r="KKE217" s="82">
        <f>KKD217/KKC217</f>
        <v>0</v>
      </c>
      <c r="KKF217" s="54"/>
      <c r="KKG217" s="19">
        <f>(100-8.19)/100</f>
        <v>0.91810000000000003</v>
      </c>
      <c r="KKH217" s="81">
        <f>KKB17+KKB24</f>
        <v>0</v>
      </c>
      <c r="KKI217" s="82">
        <f>KKH217/KKG217</f>
        <v>0</v>
      </c>
      <c r="KKJ217" s="54"/>
      <c r="KKK217" s="19">
        <f>(100-8.19)/100</f>
        <v>0.91810000000000003</v>
      </c>
      <c r="KKL217" s="81">
        <f>KKF17+KKF24</f>
        <v>0</v>
      </c>
      <c r="KKM217" s="82">
        <f>KKL217/KKK217</f>
        <v>0</v>
      </c>
      <c r="KKN217" s="54"/>
      <c r="KKO217" s="19">
        <f>(100-8.19)/100</f>
        <v>0.91810000000000003</v>
      </c>
      <c r="KKP217" s="81">
        <f>KKJ17+KKJ24</f>
        <v>0</v>
      </c>
      <c r="KKQ217" s="82">
        <f>KKP217/KKO217</f>
        <v>0</v>
      </c>
      <c r="KKR217" s="54"/>
      <c r="KKS217" s="19">
        <f>(100-8.19)/100</f>
        <v>0.91810000000000003</v>
      </c>
      <c r="KKT217" s="81">
        <f>KKN17+KKN24</f>
        <v>0</v>
      </c>
      <c r="KKU217" s="82">
        <f>KKT217/KKS217</f>
        <v>0</v>
      </c>
      <c r="KKV217" s="54"/>
      <c r="KKW217" s="19">
        <f>(100-8.19)/100</f>
        <v>0.91810000000000003</v>
      </c>
      <c r="KKX217" s="81">
        <f>KKR17+KKR24</f>
        <v>0</v>
      </c>
      <c r="KKY217" s="82">
        <f>KKX217/KKW217</f>
        <v>0</v>
      </c>
      <c r="KKZ217" s="54"/>
      <c r="KLA217" s="19">
        <f>(100-8.19)/100</f>
        <v>0.91810000000000003</v>
      </c>
      <c r="KLB217" s="81">
        <f>KKV17+KKV24</f>
        <v>0</v>
      </c>
      <c r="KLC217" s="82">
        <f>KLB217/KLA217</f>
        <v>0</v>
      </c>
      <c r="KLD217" s="54"/>
      <c r="KLE217" s="19">
        <f>(100-8.19)/100</f>
        <v>0.91810000000000003</v>
      </c>
      <c r="KLF217" s="81">
        <f>KKZ17+KKZ24</f>
        <v>0</v>
      </c>
      <c r="KLG217" s="82">
        <f>KLF217/KLE217</f>
        <v>0</v>
      </c>
      <c r="KLH217" s="54"/>
      <c r="KLI217" s="19">
        <f>(100-8.19)/100</f>
        <v>0.91810000000000003</v>
      </c>
      <c r="KLJ217" s="81">
        <f>KLD17+KLD24</f>
        <v>0</v>
      </c>
      <c r="KLK217" s="82">
        <f>KLJ217/KLI217</f>
        <v>0</v>
      </c>
      <c r="KLL217" s="54"/>
      <c r="KLM217" s="19">
        <f>(100-8.19)/100</f>
        <v>0.91810000000000003</v>
      </c>
      <c r="KLN217" s="81">
        <f>KLH17+KLH24</f>
        <v>0</v>
      </c>
      <c r="KLO217" s="82">
        <f>KLN217/KLM217</f>
        <v>0</v>
      </c>
      <c r="KLP217" s="54"/>
      <c r="KLQ217" s="19">
        <f>(100-8.19)/100</f>
        <v>0.91810000000000003</v>
      </c>
      <c r="KLR217" s="81">
        <f>KLL17+KLL24</f>
        <v>0</v>
      </c>
      <c r="KLS217" s="82">
        <f>KLR217/KLQ217</f>
        <v>0</v>
      </c>
      <c r="KLT217" s="54"/>
      <c r="KLU217" s="19">
        <f>(100-8.19)/100</f>
        <v>0.91810000000000003</v>
      </c>
      <c r="KLV217" s="81">
        <f>KLP17+KLP24</f>
        <v>0</v>
      </c>
      <c r="KLW217" s="82">
        <f>KLV217/KLU217</f>
        <v>0</v>
      </c>
      <c r="KLX217" s="54"/>
      <c r="KLY217" s="19">
        <f>(100-8.19)/100</f>
        <v>0.91810000000000003</v>
      </c>
      <c r="KLZ217" s="81">
        <f>KLT17+KLT24</f>
        <v>0</v>
      </c>
      <c r="KMA217" s="82">
        <f>KLZ217/KLY217</f>
        <v>0</v>
      </c>
      <c r="KMB217" s="54"/>
      <c r="KMC217" s="19">
        <f>(100-8.19)/100</f>
        <v>0.91810000000000003</v>
      </c>
      <c r="KMD217" s="81">
        <f>KLX17+KLX24</f>
        <v>0</v>
      </c>
      <c r="KME217" s="82">
        <f>KMD217/KMC217</f>
        <v>0</v>
      </c>
      <c r="KMF217" s="54"/>
      <c r="KMG217" s="19">
        <f>(100-8.19)/100</f>
        <v>0.91810000000000003</v>
      </c>
      <c r="KMH217" s="81">
        <f>KMB17+KMB24</f>
        <v>0</v>
      </c>
      <c r="KMI217" s="82">
        <f>KMH217/KMG217</f>
        <v>0</v>
      </c>
      <c r="KMJ217" s="54"/>
      <c r="KMK217" s="19">
        <f>(100-8.19)/100</f>
        <v>0.91810000000000003</v>
      </c>
      <c r="KML217" s="81">
        <f>KMF17+KMF24</f>
        <v>0</v>
      </c>
      <c r="KMM217" s="82">
        <f>KML217/KMK217</f>
        <v>0</v>
      </c>
      <c r="KMN217" s="54"/>
      <c r="KMO217" s="19">
        <f>(100-8.19)/100</f>
        <v>0.91810000000000003</v>
      </c>
      <c r="KMP217" s="81">
        <f>KMJ17+KMJ24</f>
        <v>0</v>
      </c>
      <c r="KMQ217" s="82">
        <f>KMP217/KMO217</f>
        <v>0</v>
      </c>
      <c r="KMR217" s="54"/>
      <c r="KMS217" s="19">
        <f>(100-8.19)/100</f>
        <v>0.91810000000000003</v>
      </c>
      <c r="KMT217" s="81">
        <f>KMN17+KMN24</f>
        <v>0</v>
      </c>
      <c r="KMU217" s="82">
        <f>KMT217/KMS217</f>
        <v>0</v>
      </c>
      <c r="KMV217" s="54"/>
      <c r="KMW217" s="19">
        <f>(100-8.19)/100</f>
        <v>0.91810000000000003</v>
      </c>
      <c r="KMX217" s="81">
        <f>KMR17+KMR24</f>
        <v>0</v>
      </c>
      <c r="KMY217" s="82">
        <f>KMX217/KMW217</f>
        <v>0</v>
      </c>
      <c r="KMZ217" s="54"/>
      <c r="KNA217" s="19">
        <f>(100-8.19)/100</f>
        <v>0.91810000000000003</v>
      </c>
      <c r="KNB217" s="81">
        <f>KMV17+KMV24</f>
        <v>0</v>
      </c>
      <c r="KNC217" s="82">
        <f>KNB217/KNA217</f>
        <v>0</v>
      </c>
      <c r="KND217" s="54"/>
      <c r="KNE217" s="19">
        <f>(100-8.19)/100</f>
        <v>0.91810000000000003</v>
      </c>
      <c r="KNF217" s="81">
        <f>KMZ17+KMZ24</f>
        <v>0</v>
      </c>
      <c r="KNG217" s="82">
        <f>KNF217/KNE217</f>
        <v>0</v>
      </c>
      <c r="KNH217" s="54"/>
      <c r="KNI217" s="19">
        <f>(100-8.19)/100</f>
        <v>0.91810000000000003</v>
      </c>
      <c r="KNJ217" s="81">
        <f>KND17+KND24</f>
        <v>0</v>
      </c>
      <c r="KNK217" s="82">
        <f>KNJ217/KNI217</f>
        <v>0</v>
      </c>
      <c r="KNL217" s="54"/>
      <c r="KNM217" s="19">
        <f>(100-8.19)/100</f>
        <v>0.91810000000000003</v>
      </c>
      <c r="KNN217" s="81">
        <f>KNH17+KNH24</f>
        <v>0</v>
      </c>
      <c r="KNO217" s="82">
        <f>KNN217/KNM217</f>
        <v>0</v>
      </c>
      <c r="KNP217" s="54"/>
      <c r="KNQ217" s="19">
        <f>(100-8.19)/100</f>
        <v>0.91810000000000003</v>
      </c>
      <c r="KNR217" s="81">
        <f>KNL17+KNL24</f>
        <v>0</v>
      </c>
      <c r="KNS217" s="82">
        <f>KNR217/KNQ217</f>
        <v>0</v>
      </c>
      <c r="KNT217" s="54"/>
      <c r="KNU217" s="19">
        <f>(100-8.19)/100</f>
        <v>0.91810000000000003</v>
      </c>
      <c r="KNV217" s="81">
        <f>KNP17+KNP24</f>
        <v>0</v>
      </c>
      <c r="KNW217" s="82">
        <f>KNV217/KNU217</f>
        <v>0</v>
      </c>
      <c r="KNX217" s="54"/>
      <c r="KNY217" s="19">
        <f>(100-8.19)/100</f>
        <v>0.91810000000000003</v>
      </c>
      <c r="KNZ217" s="81">
        <f>KNT17+KNT24</f>
        <v>0</v>
      </c>
      <c r="KOA217" s="82">
        <f>KNZ217/KNY217</f>
        <v>0</v>
      </c>
      <c r="KOB217" s="54"/>
      <c r="KOC217" s="19">
        <f>(100-8.19)/100</f>
        <v>0.91810000000000003</v>
      </c>
      <c r="KOD217" s="81">
        <f>KNX17+KNX24</f>
        <v>0</v>
      </c>
      <c r="KOE217" s="82">
        <f>KOD217/KOC217</f>
        <v>0</v>
      </c>
      <c r="KOF217" s="54"/>
      <c r="KOG217" s="19">
        <f>(100-8.19)/100</f>
        <v>0.91810000000000003</v>
      </c>
      <c r="KOH217" s="81">
        <f>KOB17+KOB24</f>
        <v>0</v>
      </c>
      <c r="KOI217" s="82">
        <f>KOH217/KOG217</f>
        <v>0</v>
      </c>
      <c r="KOJ217" s="54"/>
      <c r="KOK217" s="19">
        <f>(100-8.19)/100</f>
        <v>0.91810000000000003</v>
      </c>
      <c r="KOL217" s="81">
        <f>KOF17+KOF24</f>
        <v>0</v>
      </c>
      <c r="KOM217" s="82">
        <f>KOL217/KOK217</f>
        <v>0</v>
      </c>
      <c r="KON217" s="54"/>
      <c r="KOO217" s="19">
        <f>(100-8.19)/100</f>
        <v>0.91810000000000003</v>
      </c>
      <c r="KOP217" s="81">
        <f>KOJ17+KOJ24</f>
        <v>0</v>
      </c>
      <c r="KOQ217" s="82">
        <f>KOP217/KOO217</f>
        <v>0</v>
      </c>
      <c r="KOR217" s="54"/>
      <c r="KOS217" s="19">
        <f>(100-8.19)/100</f>
        <v>0.91810000000000003</v>
      </c>
      <c r="KOT217" s="81">
        <f>KON17+KON24</f>
        <v>0</v>
      </c>
      <c r="KOU217" s="82">
        <f>KOT217/KOS217</f>
        <v>0</v>
      </c>
      <c r="KOV217" s="54"/>
      <c r="KOW217" s="19">
        <f>(100-8.19)/100</f>
        <v>0.91810000000000003</v>
      </c>
      <c r="KOX217" s="81">
        <f>KOR17+KOR24</f>
        <v>0</v>
      </c>
      <c r="KOY217" s="82">
        <f>KOX217/KOW217</f>
        <v>0</v>
      </c>
      <c r="KOZ217" s="54"/>
      <c r="KPA217" s="19">
        <f>(100-8.19)/100</f>
        <v>0.91810000000000003</v>
      </c>
      <c r="KPB217" s="81">
        <f>KOV17+KOV24</f>
        <v>0</v>
      </c>
      <c r="KPC217" s="82">
        <f>KPB217/KPA217</f>
        <v>0</v>
      </c>
      <c r="KPD217" s="54"/>
      <c r="KPE217" s="19">
        <f>(100-8.19)/100</f>
        <v>0.91810000000000003</v>
      </c>
      <c r="KPF217" s="81">
        <f>KOZ17+KOZ24</f>
        <v>0</v>
      </c>
      <c r="KPG217" s="82">
        <f>KPF217/KPE217</f>
        <v>0</v>
      </c>
      <c r="KPH217" s="54"/>
      <c r="KPI217" s="19">
        <f>(100-8.19)/100</f>
        <v>0.91810000000000003</v>
      </c>
      <c r="KPJ217" s="81">
        <f>KPD17+KPD24</f>
        <v>0</v>
      </c>
      <c r="KPK217" s="82">
        <f>KPJ217/KPI217</f>
        <v>0</v>
      </c>
      <c r="KPL217" s="54"/>
      <c r="KPM217" s="19">
        <f>(100-8.19)/100</f>
        <v>0.91810000000000003</v>
      </c>
      <c r="KPN217" s="81">
        <f>KPH17+KPH24</f>
        <v>0</v>
      </c>
      <c r="KPO217" s="82">
        <f>KPN217/KPM217</f>
        <v>0</v>
      </c>
      <c r="KPP217" s="54"/>
      <c r="KPQ217" s="19">
        <f>(100-8.19)/100</f>
        <v>0.91810000000000003</v>
      </c>
      <c r="KPR217" s="81">
        <f>KPL17+KPL24</f>
        <v>0</v>
      </c>
      <c r="KPS217" s="82">
        <f>KPR217/KPQ217</f>
        <v>0</v>
      </c>
      <c r="KPT217" s="54"/>
      <c r="KPU217" s="19">
        <f>(100-8.19)/100</f>
        <v>0.91810000000000003</v>
      </c>
      <c r="KPV217" s="81">
        <f>KPP17+KPP24</f>
        <v>0</v>
      </c>
      <c r="KPW217" s="82">
        <f>KPV217/KPU217</f>
        <v>0</v>
      </c>
      <c r="KPX217" s="54"/>
      <c r="KPY217" s="19">
        <f>(100-8.19)/100</f>
        <v>0.91810000000000003</v>
      </c>
      <c r="KPZ217" s="81">
        <f>KPT17+KPT24</f>
        <v>0</v>
      </c>
      <c r="KQA217" s="82">
        <f>KPZ217/KPY217</f>
        <v>0</v>
      </c>
      <c r="KQB217" s="54"/>
      <c r="KQC217" s="19">
        <f>(100-8.19)/100</f>
        <v>0.91810000000000003</v>
      </c>
      <c r="KQD217" s="81">
        <f>KPX17+KPX24</f>
        <v>0</v>
      </c>
      <c r="KQE217" s="82">
        <f>KQD217/KQC217</f>
        <v>0</v>
      </c>
      <c r="KQF217" s="54"/>
      <c r="KQG217" s="19">
        <f>(100-8.19)/100</f>
        <v>0.91810000000000003</v>
      </c>
      <c r="KQH217" s="81">
        <f>KQB17+KQB24</f>
        <v>0</v>
      </c>
      <c r="KQI217" s="82">
        <f>KQH217/KQG217</f>
        <v>0</v>
      </c>
      <c r="KQJ217" s="54"/>
      <c r="KQK217" s="19">
        <f>(100-8.19)/100</f>
        <v>0.91810000000000003</v>
      </c>
      <c r="KQL217" s="81">
        <f>KQF17+KQF24</f>
        <v>0</v>
      </c>
      <c r="KQM217" s="82">
        <f>KQL217/KQK217</f>
        <v>0</v>
      </c>
      <c r="KQN217" s="54"/>
      <c r="KQO217" s="19">
        <f>(100-8.19)/100</f>
        <v>0.91810000000000003</v>
      </c>
      <c r="KQP217" s="81">
        <f>KQJ17+KQJ24</f>
        <v>0</v>
      </c>
      <c r="KQQ217" s="82">
        <f>KQP217/KQO217</f>
        <v>0</v>
      </c>
      <c r="KQR217" s="54"/>
      <c r="KQS217" s="19">
        <f>(100-8.19)/100</f>
        <v>0.91810000000000003</v>
      </c>
      <c r="KQT217" s="81">
        <f>KQN17+KQN24</f>
        <v>0</v>
      </c>
      <c r="KQU217" s="82">
        <f>KQT217/KQS217</f>
        <v>0</v>
      </c>
      <c r="KQV217" s="54"/>
      <c r="KQW217" s="19">
        <f>(100-8.19)/100</f>
        <v>0.91810000000000003</v>
      </c>
      <c r="KQX217" s="81">
        <f>KQR17+KQR24</f>
        <v>0</v>
      </c>
      <c r="KQY217" s="82">
        <f>KQX217/KQW217</f>
        <v>0</v>
      </c>
      <c r="KQZ217" s="54"/>
      <c r="KRA217" s="19">
        <f>(100-8.19)/100</f>
        <v>0.91810000000000003</v>
      </c>
      <c r="KRB217" s="81">
        <f>KQV17+KQV24</f>
        <v>0</v>
      </c>
      <c r="KRC217" s="82">
        <f>KRB217/KRA217</f>
        <v>0</v>
      </c>
      <c r="KRD217" s="54"/>
      <c r="KRE217" s="19">
        <f>(100-8.19)/100</f>
        <v>0.91810000000000003</v>
      </c>
      <c r="KRF217" s="81">
        <f>KQZ17+KQZ24</f>
        <v>0</v>
      </c>
      <c r="KRG217" s="82">
        <f>KRF217/KRE217</f>
        <v>0</v>
      </c>
      <c r="KRH217" s="54"/>
      <c r="KRI217" s="19">
        <f>(100-8.19)/100</f>
        <v>0.91810000000000003</v>
      </c>
      <c r="KRJ217" s="81">
        <f>KRD17+KRD24</f>
        <v>0</v>
      </c>
      <c r="KRK217" s="82">
        <f>KRJ217/KRI217</f>
        <v>0</v>
      </c>
      <c r="KRL217" s="54"/>
      <c r="KRM217" s="19">
        <f>(100-8.19)/100</f>
        <v>0.91810000000000003</v>
      </c>
      <c r="KRN217" s="81">
        <f>KRH17+KRH24</f>
        <v>0</v>
      </c>
      <c r="KRO217" s="82">
        <f>KRN217/KRM217</f>
        <v>0</v>
      </c>
      <c r="KRP217" s="54"/>
      <c r="KRQ217" s="19">
        <f>(100-8.19)/100</f>
        <v>0.91810000000000003</v>
      </c>
      <c r="KRR217" s="81">
        <f>KRL17+KRL24</f>
        <v>0</v>
      </c>
      <c r="KRS217" s="82">
        <f>KRR217/KRQ217</f>
        <v>0</v>
      </c>
      <c r="KRT217" s="54"/>
      <c r="KRU217" s="19">
        <f>(100-8.19)/100</f>
        <v>0.91810000000000003</v>
      </c>
      <c r="KRV217" s="81">
        <f>KRP17+KRP24</f>
        <v>0</v>
      </c>
      <c r="KRW217" s="82">
        <f>KRV217/KRU217</f>
        <v>0</v>
      </c>
      <c r="KRX217" s="54"/>
      <c r="KRY217" s="19">
        <f>(100-8.19)/100</f>
        <v>0.91810000000000003</v>
      </c>
      <c r="KRZ217" s="81">
        <f>KRT17+KRT24</f>
        <v>0</v>
      </c>
      <c r="KSA217" s="82">
        <f>KRZ217/KRY217</f>
        <v>0</v>
      </c>
      <c r="KSB217" s="54"/>
      <c r="KSC217" s="19">
        <f>(100-8.19)/100</f>
        <v>0.91810000000000003</v>
      </c>
      <c r="KSD217" s="81">
        <f>KRX17+KRX24</f>
        <v>0</v>
      </c>
      <c r="KSE217" s="82">
        <f>KSD217/KSC217</f>
        <v>0</v>
      </c>
      <c r="KSF217" s="54"/>
      <c r="KSG217" s="19">
        <f>(100-8.19)/100</f>
        <v>0.91810000000000003</v>
      </c>
      <c r="KSH217" s="81">
        <f>KSB17+KSB24</f>
        <v>0</v>
      </c>
      <c r="KSI217" s="82">
        <f>KSH217/KSG217</f>
        <v>0</v>
      </c>
      <c r="KSJ217" s="54"/>
      <c r="KSK217" s="19">
        <f>(100-8.19)/100</f>
        <v>0.91810000000000003</v>
      </c>
      <c r="KSL217" s="81">
        <f>KSF17+KSF24</f>
        <v>0</v>
      </c>
      <c r="KSM217" s="82">
        <f>KSL217/KSK217</f>
        <v>0</v>
      </c>
      <c r="KSN217" s="54"/>
      <c r="KSO217" s="19">
        <f>(100-8.19)/100</f>
        <v>0.91810000000000003</v>
      </c>
      <c r="KSP217" s="81">
        <f>KSJ17+KSJ24</f>
        <v>0</v>
      </c>
      <c r="KSQ217" s="82">
        <f>KSP217/KSO217</f>
        <v>0</v>
      </c>
      <c r="KSR217" s="54"/>
      <c r="KSS217" s="19">
        <f>(100-8.19)/100</f>
        <v>0.91810000000000003</v>
      </c>
      <c r="KST217" s="81">
        <f>KSN17+KSN24</f>
        <v>0</v>
      </c>
      <c r="KSU217" s="82">
        <f>KST217/KSS217</f>
        <v>0</v>
      </c>
      <c r="KSV217" s="54"/>
      <c r="KSW217" s="19">
        <f>(100-8.19)/100</f>
        <v>0.91810000000000003</v>
      </c>
      <c r="KSX217" s="81">
        <f>KSR17+KSR24</f>
        <v>0</v>
      </c>
      <c r="KSY217" s="82">
        <f>KSX217/KSW217</f>
        <v>0</v>
      </c>
      <c r="KSZ217" s="54"/>
      <c r="KTA217" s="19">
        <f>(100-8.19)/100</f>
        <v>0.91810000000000003</v>
      </c>
      <c r="KTB217" s="81">
        <f>KSV17+KSV24</f>
        <v>0</v>
      </c>
      <c r="KTC217" s="82">
        <f>KTB217/KTA217</f>
        <v>0</v>
      </c>
      <c r="KTD217" s="54"/>
      <c r="KTE217" s="19">
        <f>(100-8.19)/100</f>
        <v>0.91810000000000003</v>
      </c>
      <c r="KTF217" s="81">
        <f>KSZ17+KSZ24</f>
        <v>0</v>
      </c>
      <c r="KTG217" s="82">
        <f>KTF217/KTE217</f>
        <v>0</v>
      </c>
      <c r="KTH217" s="54"/>
      <c r="KTI217" s="19">
        <f>(100-8.19)/100</f>
        <v>0.91810000000000003</v>
      </c>
      <c r="KTJ217" s="81">
        <f>KTD17+KTD24</f>
        <v>0</v>
      </c>
      <c r="KTK217" s="82">
        <f>KTJ217/KTI217</f>
        <v>0</v>
      </c>
      <c r="KTL217" s="54"/>
      <c r="KTM217" s="19">
        <f>(100-8.19)/100</f>
        <v>0.91810000000000003</v>
      </c>
      <c r="KTN217" s="81">
        <f>KTH17+KTH24</f>
        <v>0</v>
      </c>
      <c r="KTO217" s="82">
        <f>KTN217/KTM217</f>
        <v>0</v>
      </c>
      <c r="KTP217" s="54"/>
      <c r="KTQ217" s="19">
        <f>(100-8.19)/100</f>
        <v>0.91810000000000003</v>
      </c>
      <c r="KTR217" s="81">
        <f>KTL17+KTL24</f>
        <v>0</v>
      </c>
      <c r="KTS217" s="82">
        <f>KTR217/KTQ217</f>
        <v>0</v>
      </c>
      <c r="KTT217" s="54"/>
      <c r="KTU217" s="19">
        <f>(100-8.19)/100</f>
        <v>0.91810000000000003</v>
      </c>
      <c r="KTV217" s="81">
        <f>KTP17+KTP24</f>
        <v>0</v>
      </c>
      <c r="KTW217" s="82">
        <f>KTV217/KTU217</f>
        <v>0</v>
      </c>
      <c r="KTX217" s="54"/>
      <c r="KTY217" s="19">
        <f>(100-8.19)/100</f>
        <v>0.91810000000000003</v>
      </c>
      <c r="KTZ217" s="81">
        <f>KTT17+KTT24</f>
        <v>0</v>
      </c>
      <c r="KUA217" s="82">
        <f>KTZ217/KTY217</f>
        <v>0</v>
      </c>
      <c r="KUB217" s="54"/>
      <c r="KUC217" s="19">
        <f>(100-8.19)/100</f>
        <v>0.91810000000000003</v>
      </c>
      <c r="KUD217" s="81">
        <f>KTX17+KTX24</f>
        <v>0</v>
      </c>
      <c r="KUE217" s="82">
        <f>KUD217/KUC217</f>
        <v>0</v>
      </c>
      <c r="KUF217" s="54"/>
      <c r="KUG217" s="19">
        <f>(100-8.19)/100</f>
        <v>0.91810000000000003</v>
      </c>
      <c r="KUH217" s="81">
        <f>KUB17+KUB24</f>
        <v>0</v>
      </c>
      <c r="KUI217" s="82">
        <f>KUH217/KUG217</f>
        <v>0</v>
      </c>
      <c r="KUJ217" s="54"/>
      <c r="KUK217" s="19">
        <f>(100-8.19)/100</f>
        <v>0.91810000000000003</v>
      </c>
      <c r="KUL217" s="81">
        <f>KUF17+KUF24</f>
        <v>0</v>
      </c>
      <c r="KUM217" s="82">
        <f>KUL217/KUK217</f>
        <v>0</v>
      </c>
      <c r="KUN217" s="54"/>
      <c r="KUO217" s="19">
        <f>(100-8.19)/100</f>
        <v>0.91810000000000003</v>
      </c>
      <c r="KUP217" s="81">
        <f>KUJ17+KUJ24</f>
        <v>0</v>
      </c>
      <c r="KUQ217" s="82">
        <f>KUP217/KUO217</f>
        <v>0</v>
      </c>
      <c r="KUR217" s="54"/>
      <c r="KUS217" s="19">
        <f>(100-8.19)/100</f>
        <v>0.91810000000000003</v>
      </c>
      <c r="KUT217" s="81">
        <f>KUN17+KUN24</f>
        <v>0</v>
      </c>
      <c r="KUU217" s="82">
        <f>KUT217/KUS217</f>
        <v>0</v>
      </c>
      <c r="KUV217" s="54"/>
      <c r="KUW217" s="19">
        <f>(100-8.19)/100</f>
        <v>0.91810000000000003</v>
      </c>
      <c r="KUX217" s="81">
        <f>KUR17+KUR24</f>
        <v>0</v>
      </c>
      <c r="KUY217" s="82">
        <f>KUX217/KUW217</f>
        <v>0</v>
      </c>
      <c r="KUZ217" s="54"/>
      <c r="KVA217" s="19">
        <f>(100-8.19)/100</f>
        <v>0.91810000000000003</v>
      </c>
      <c r="KVB217" s="81">
        <f>KUV17+KUV24</f>
        <v>0</v>
      </c>
      <c r="KVC217" s="82">
        <f>KVB217/KVA217</f>
        <v>0</v>
      </c>
      <c r="KVD217" s="54"/>
      <c r="KVE217" s="19">
        <f>(100-8.19)/100</f>
        <v>0.91810000000000003</v>
      </c>
      <c r="KVF217" s="81">
        <f>KUZ17+KUZ24</f>
        <v>0</v>
      </c>
      <c r="KVG217" s="82">
        <f>KVF217/KVE217</f>
        <v>0</v>
      </c>
      <c r="KVH217" s="54"/>
      <c r="KVI217" s="19">
        <f>(100-8.19)/100</f>
        <v>0.91810000000000003</v>
      </c>
      <c r="KVJ217" s="81">
        <f>KVD17+KVD24</f>
        <v>0</v>
      </c>
      <c r="KVK217" s="82">
        <f>KVJ217/KVI217</f>
        <v>0</v>
      </c>
      <c r="KVL217" s="54"/>
      <c r="KVM217" s="19">
        <f>(100-8.19)/100</f>
        <v>0.91810000000000003</v>
      </c>
      <c r="KVN217" s="81">
        <f>KVH17+KVH24</f>
        <v>0</v>
      </c>
      <c r="KVO217" s="82">
        <f>KVN217/KVM217</f>
        <v>0</v>
      </c>
      <c r="KVP217" s="54"/>
      <c r="KVQ217" s="19">
        <f>(100-8.19)/100</f>
        <v>0.91810000000000003</v>
      </c>
      <c r="KVR217" s="81">
        <f>KVL17+KVL24</f>
        <v>0</v>
      </c>
      <c r="KVS217" s="82">
        <f>KVR217/KVQ217</f>
        <v>0</v>
      </c>
      <c r="KVT217" s="54"/>
      <c r="KVU217" s="19">
        <f>(100-8.19)/100</f>
        <v>0.91810000000000003</v>
      </c>
      <c r="KVV217" s="81">
        <f>KVP17+KVP24</f>
        <v>0</v>
      </c>
      <c r="KVW217" s="82">
        <f>KVV217/KVU217</f>
        <v>0</v>
      </c>
      <c r="KVX217" s="54"/>
      <c r="KVY217" s="19">
        <f>(100-8.19)/100</f>
        <v>0.91810000000000003</v>
      </c>
      <c r="KVZ217" s="81">
        <f>KVT17+KVT24</f>
        <v>0</v>
      </c>
      <c r="KWA217" s="82">
        <f>KVZ217/KVY217</f>
        <v>0</v>
      </c>
      <c r="KWB217" s="54"/>
      <c r="KWC217" s="19">
        <f>(100-8.19)/100</f>
        <v>0.91810000000000003</v>
      </c>
      <c r="KWD217" s="81">
        <f>KVX17+KVX24</f>
        <v>0</v>
      </c>
      <c r="KWE217" s="82">
        <f>KWD217/KWC217</f>
        <v>0</v>
      </c>
      <c r="KWF217" s="54"/>
      <c r="KWG217" s="19">
        <f>(100-8.19)/100</f>
        <v>0.91810000000000003</v>
      </c>
      <c r="KWH217" s="81">
        <f>KWB17+KWB24</f>
        <v>0</v>
      </c>
      <c r="KWI217" s="82">
        <f>KWH217/KWG217</f>
        <v>0</v>
      </c>
      <c r="KWJ217" s="54"/>
      <c r="KWK217" s="19">
        <f>(100-8.19)/100</f>
        <v>0.91810000000000003</v>
      </c>
      <c r="KWL217" s="81">
        <f>KWF17+KWF24</f>
        <v>0</v>
      </c>
      <c r="KWM217" s="82">
        <f>KWL217/KWK217</f>
        <v>0</v>
      </c>
      <c r="KWN217" s="54"/>
      <c r="KWO217" s="19">
        <f>(100-8.19)/100</f>
        <v>0.91810000000000003</v>
      </c>
      <c r="KWP217" s="81">
        <f>KWJ17+KWJ24</f>
        <v>0</v>
      </c>
      <c r="KWQ217" s="82">
        <f>KWP217/KWO217</f>
        <v>0</v>
      </c>
      <c r="KWR217" s="54"/>
      <c r="KWS217" s="19">
        <f>(100-8.19)/100</f>
        <v>0.91810000000000003</v>
      </c>
      <c r="KWT217" s="81">
        <f>KWN17+KWN24</f>
        <v>0</v>
      </c>
      <c r="KWU217" s="82">
        <f>KWT217/KWS217</f>
        <v>0</v>
      </c>
      <c r="KWV217" s="54"/>
      <c r="KWW217" s="19">
        <f>(100-8.19)/100</f>
        <v>0.91810000000000003</v>
      </c>
      <c r="KWX217" s="81">
        <f>KWR17+KWR24</f>
        <v>0</v>
      </c>
      <c r="KWY217" s="82">
        <f>KWX217/KWW217</f>
        <v>0</v>
      </c>
      <c r="KWZ217" s="54"/>
      <c r="KXA217" s="19">
        <f>(100-8.19)/100</f>
        <v>0.91810000000000003</v>
      </c>
      <c r="KXB217" s="81">
        <f>KWV17+KWV24</f>
        <v>0</v>
      </c>
      <c r="KXC217" s="82">
        <f>KXB217/KXA217</f>
        <v>0</v>
      </c>
      <c r="KXD217" s="54"/>
      <c r="KXE217" s="19">
        <f>(100-8.19)/100</f>
        <v>0.91810000000000003</v>
      </c>
      <c r="KXF217" s="81">
        <f>KWZ17+KWZ24</f>
        <v>0</v>
      </c>
      <c r="KXG217" s="82">
        <f>KXF217/KXE217</f>
        <v>0</v>
      </c>
      <c r="KXH217" s="54"/>
      <c r="KXI217" s="19">
        <f>(100-8.19)/100</f>
        <v>0.91810000000000003</v>
      </c>
      <c r="KXJ217" s="81">
        <f>KXD17+KXD24</f>
        <v>0</v>
      </c>
      <c r="KXK217" s="82">
        <f>KXJ217/KXI217</f>
        <v>0</v>
      </c>
      <c r="KXL217" s="54"/>
      <c r="KXM217" s="19">
        <f>(100-8.19)/100</f>
        <v>0.91810000000000003</v>
      </c>
      <c r="KXN217" s="81">
        <f>KXH17+KXH24</f>
        <v>0</v>
      </c>
      <c r="KXO217" s="82">
        <f>KXN217/KXM217</f>
        <v>0</v>
      </c>
      <c r="KXP217" s="54"/>
      <c r="KXQ217" s="19">
        <f>(100-8.19)/100</f>
        <v>0.91810000000000003</v>
      </c>
      <c r="KXR217" s="81">
        <f>KXL17+KXL24</f>
        <v>0</v>
      </c>
      <c r="KXS217" s="82">
        <f>KXR217/KXQ217</f>
        <v>0</v>
      </c>
      <c r="KXT217" s="54"/>
      <c r="KXU217" s="19">
        <f>(100-8.19)/100</f>
        <v>0.91810000000000003</v>
      </c>
      <c r="KXV217" s="81">
        <f>KXP17+KXP24</f>
        <v>0</v>
      </c>
      <c r="KXW217" s="82">
        <f>KXV217/KXU217</f>
        <v>0</v>
      </c>
      <c r="KXX217" s="54"/>
      <c r="KXY217" s="19">
        <f>(100-8.19)/100</f>
        <v>0.91810000000000003</v>
      </c>
      <c r="KXZ217" s="81">
        <f>KXT17+KXT24</f>
        <v>0</v>
      </c>
      <c r="KYA217" s="82">
        <f>KXZ217/KXY217</f>
        <v>0</v>
      </c>
      <c r="KYB217" s="54"/>
      <c r="KYC217" s="19">
        <f>(100-8.19)/100</f>
        <v>0.91810000000000003</v>
      </c>
      <c r="KYD217" s="81">
        <f>KXX17+KXX24</f>
        <v>0</v>
      </c>
      <c r="KYE217" s="82">
        <f>KYD217/KYC217</f>
        <v>0</v>
      </c>
      <c r="KYF217" s="54"/>
      <c r="KYG217" s="19">
        <f>(100-8.19)/100</f>
        <v>0.91810000000000003</v>
      </c>
      <c r="KYH217" s="81">
        <f>KYB17+KYB24</f>
        <v>0</v>
      </c>
      <c r="KYI217" s="82">
        <f>KYH217/KYG217</f>
        <v>0</v>
      </c>
      <c r="KYJ217" s="54"/>
      <c r="KYK217" s="19">
        <f>(100-8.19)/100</f>
        <v>0.91810000000000003</v>
      </c>
      <c r="KYL217" s="81">
        <f>KYF17+KYF24</f>
        <v>0</v>
      </c>
      <c r="KYM217" s="82">
        <f>KYL217/KYK217</f>
        <v>0</v>
      </c>
      <c r="KYN217" s="54"/>
      <c r="KYO217" s="19">
        <f>(100-8.19)/100</f>
        <v>0.91810000000000003</v>
      </c>
      <c r="KYP217" s="81">
        <f>KYJ17+KYJ24</f>
        <v>0</v>
      </c>
      <c r="KYQ217" s="82">
        <f>KYP217/KYO217</f>
        <v>0</v>
      </c>
      <c r="KYR217" s="54"/>
      <c r="KYS217" s="19">
        <f>(100-8.19)/100</f>
        <v>0.91810000000000003</v>
      </c>
      <c r="KYT217" s="81">
        <f>KYN17+KYN24</f>
        <v>0</v>
      </c>
      <c r="KYU217" s="82">
        <f>KYT217/KYS217</f>
        <v>0</v>
      </c>
      <c r="KYV217" s="54"/>
      <c r="KYW217" s="19">
        <f>(100-8.19)/100</f>
        <v>0.91810000000000003</v>
      </c>
      <c r="KYX217" s="81">
        <f>KYR17+KYR24</f>
        <v>0</v>
      </c>
      <c r="KYY217" s="82">
        <f>KYX217/KYW217</f>
        <v>0</v>
      </c>
      <c r="KYZ217" s="54"/>
      <c r="KZA217" s="19">
        <f>(100-8.19)/100</f>
        <v>0.91810000000000003</v>
      </c>
      <c r="KZB217" s="81">
        <f>KYV17+KYV24</f>
        <v>0</v>
      </c>
      <c r="KZC217" s="82">
        <f>KZB217/KZA217</f>
        <v>0</v>
      </c>
      <c r="KZD217" s="54"/>
      <c r="KZE217" s="19">
        <f>(100-8.19)/100</f>
        <v>0.91810000000000003</v>
      </c>
      <c r="KZF217" s="81">
        <f>KYZ17+KYZ24</f>
        <v>0</v>
      </c>
      <c r="KZG217" s="82">
        <f>KZF217/KZE217</f>
        <v>0</v>
      </c>
      <c r="KZH217" s="54"/>
      <c r="KZI217" s="19">
        <f>(100-8.19)/100</f>
        <v>0.91810000000000003</v>
      </c>
      <c r="KZJ217" s="81">
        <f>KZD17+KZD24</f>
        <v>0</v>
      </c>
      <c r="KZK217" s="82">
        <f>KZJ217/KZI217</f>
        <v>0</v>
      </c>
      <c r="KZL217" s="54"/>
      <c r="KZM217" s="19">
        <f>(100-8.19)/100</f>
        <v>0.91810000000000003</v>
      </c>
      <c r="KZN217" s="81">
        <f>KZH17+KZH24</f>
        <v>0</v>
      </c>
      <c r="KZO217" s="82">
        <f>KZN217/KZM217</f>
        <v>0</v>
      </c>
      <c r="KZP217" s="54"/>
      <c r="KZQ217" s="19">
        <f>(100-8.19)/100</f>
        <v>0.91810000000000003</v>
      </c>
      <c r="KZR217" s="81">
        <f>KZL17+KZL24</f>
        <v>0</v>
      </c>
      <c r="KZS217" s="82">
        <f>KZR217/KZQ217</f>
        <v>0</v>
      </c>
      <c r="KZT217" s="54"/>
      <c r="KZU217" s="19">
        <f>(100-8.19)/100</f>
        <v>0.91810000000000003</v>
      </c>
      <c r="KZV217" s="81">
        <f>KZP17+KZP24</f>
        <v>0</v>
      </c>
      <c r="KZW217" s="82">
        <f>KZV217/KZU217</f>
        <v>0</v>
      </c>
      <c r="KZX217" s="54"/>
      <c r="KZY217" s="19">
        <f>(100-8.19)/100</f>
        <v>0.91810000000000003</v>
      </c>
      <c r="KZZ217" s="81">
        <f>KZT17+KZT24</f>
        <v>0</v>
      </c>
      <c r="LAA217" s="82">
        <f>KZZ217/KZY217</f>
        <v>0</v>
      </c>
      <c r="LAB217" s="54"/>
      <c r="LAC217" s="19">
        <f>(100-8.19)/100</f>
        <v>0.91810000000000003</v>
      </c>
      <c r="LAD217" s="81">
        <f>KZX17+KZX24</f>
        <v>0</v>
      </c>
      <c r="LAE217" s="82">
        <f>LAD217/LAC217</f>
        <v>0</v>
      </c>
      <c r="LAF217" s="54"/>
      <c r="LAG217" s="19">
        <f>(100-8.19)/100</f>
        <v>0.91810000000000003</v>
      </c>
      <c r="LAH217" s="81">
        <f>LAB17+LAB24</f>
        <v>0</v>
      </c>
      <c r="LAI217" s="82">
        <f>LAH217/LAG217</f>
        <v>0</v>
      </c>
      <c r="LAJ217" s="54"/>
      <c r="LAK217" s="19">
        <f>(100-8.19)/100</f>
        <v>0.91810000000000003</v>
      </c>
      <c r="LAL217" s="81">
        <f>LAF17+LAF24</f>
        <v>0</v>
      </c>
      <c r="LAM217" s="82">
        <f>LAL217/LAK217</f>
        <v>0</v>
      </c>
      <c r="LAN217" s="54"/>
      <c r="LAO217" s="19">
        <f>(100-8.19)/100</f>
        <v>0.91810000000000003</v>
      </c>
      <c r="LAP217" s="81">
        <f>LAJ17+LAJ24</f>
        <v>0</v>
      </c>
      <c r="LAQ217" s="82">
        <f>LAP217/LAO217</f>
        <v>0</v>
      </c>
      <c r="LAR217" s="54"/>
      <c r="LAS217" s="19">
        <f>(100-8.19)/100</f>
        <v>0.91810000000000003</v>
      </c>
      <c r="LAT217" s="81">
        <f>LAN17+LAN24</f>
        <v>0</v>
      </c>
      <c r="LAU217" s="82">
        <f>LAT217/LAS217</f>
        <v>0</v>
      </c>
      <c r="LAV217" s="54"/>
      <c r="LAW217" s="19">
        <f>(100-8.19)/100</f>
        <v>0.91810000000000003</v>
      </c>
      <c r="LAX217" s="81">
        <f>LAR17+LAR24</f>
        <v>0</v>
      </c>
      <c r="LAY217" s="82">
        <f>LAX217/LAW217</f>
        <v>0</v>
      </c>
      <c r="LAZ217" s="54"/>
      <c r="LBA217" s="19">
        <f>(100-8.19)/100</f>
        <v>0.91810000000000003</v>
      </c>
      <c r="LBB217" s="81">
        <f>LAV17+LAV24</f>
        <v>0</v>
      </c>
      <c r="LBC217" s="82">
        <f>LBB217/LBA217</f>
        <v>0</v>
      </c>
      <c r="LBD217" s="54"/>
      <c r="LBE217" s="19">
        <f>(100-8.19)/100</f>
        <v>0.91810000000000003</v>
      </c>
      <c r="LBF217" s="81">
        <f>LAZ17+LAZ24</f>
        <v>0</v>
      </c>
      <c r="LBG217" s="82">
        <f>LBF217/LBE217</f>
        <v>0</v>
      </c>
      <c r="LBH217" s="54"/>
      <c r="LBI217" s="19">
        <f>(100-8.19)/100</f>
        <v>0.91810000000000003</v>
      </c>
      <c r="LBJ217" s="81">
        <f>LBD17+LBD24</f>
        <v>0</v>
      </c>
      <c r="LBK217" s="82">
        <f>LBJ217/LBI217</f>
        <v>0</v>
      </c>
      <c r="LBL217" s="54"/>
      <c r="LBM217" s="19">
        <f>(100-8.19)/100</f>
        <v>0.91810000000000003</v>
      </c>
      <c r="LBN217" s="81">
        <f>LBH17+LBH24</f>
        <v>0</v>
      </c>
      <c r="LBO217" s="82">
        <f>LBN217/LBM217</f>
        <v>0</v>
      </c>
      <c r="LBP217" s="54"/>
      <c r="LBQ217" s="19">
        <f>(100-8.19)/100</f>
        <v>0.91810000000000003</v>
      </c>
      <c r="LBR217" s="81">
        <f>LBL17+LBL24</f>
        <v>0</v>
      </c>
      <c r="LBS217" s="82">
        <f>LBR217/LBQ217</f>
        <v>0</v>
      </c>
      <c r="LBT217" s="54"/>
      <c r="LBU217" s="19">
        <f>(100-8.19)/100</f>
        <v>0.91810000000000003</v>
      </c>
      <c r="LBV217" s="81">
        <f>LBP17+LBP24</f>
        <v>0</v>
      </c>
      <c r="LBW217" s="82">
        <f>LBV217/LBU217</f>
        <v>0</v>
      </c>
      <c r="LBX217" s="54"/>
      <c r="LBY217" s="19">
        <f>(100-8.19)/100</f>
        <v>0.91810000000000003</v>
      </c>
      <c r="LBZ217" s="81">
        <f>LBT17+LBT24</f>
        <v>0</v>
      </c>
      <c r="LCA217" s="82">
        <f>LBZ217/LBY217</f>
        <v>0</v>
      </c>
      <c r="LCB217" s="54"/>
      <c r="LCC217" s="19">
        <f>(100-8.19)/100</f>
        <v>0.91810000000000003</v>
      </c>
      <c r="LCD217" s="81">
        <f>LBX17+LBX24</f>
        <v>0</v>
      </c>
      <c r="LCE217" s="82">
        <f>LCD217/LCC217</f>
        <v>0</v>
      </c>
      <c r="LCF217" s="54"/>
      <c r="LCG217" s="19">
        <f>(100-8.19)/100</f>
        <v>0.91810000000000003</v>
      </c>
      <c r="LCH217" s="81">
        <f>LCB17+LCB24</f>
        <v>0</v>
      </c>
      <c r="LCI217" s="82">
        <f>LCH217/LCG217</f>
        <v>0</v>
      </c>
      <c r="LCJ217" s="54"/>
      <c r="LCK217" s="19">
        <f>(100-8.19)/100</f>
        <v>0.91810000000000003</v>
      </c>
      <c r="LCL217" s="81">
        <f>LCF17+LCF24</f>
        <v>0</v>
      </c>
      <c r="LCM217" s="82">
        <f>LCL217/LCK217</f>
        <v>0</v>
      </c>
      <c r="LCN217" s="54"/>
      <c r="LCO217" s="19">
        <f>(100-8.19)/100</f>
        <v>0.91810000000000003</v>
      </c>
      <c r="LCP217" s="81">
        <f>LCJ17+LCJ24</f>
        <v>0</v>
      </c>
      <c r="LCQ217" s="82">
        <f>LCP217/LCO217</f>
        <v>0</v>
      </c>
      <c r="LCR217" s="54"/>
      <c r="LCS217" s="19">
        <f>(100-8.19)/100</f>
        <v>0.91810000000000003</v>
      </c>
      <c r="LCT217" s="81">
        <f>LCN17+LCN24</f>
        <v>0</v>
      </c>
      <c r="LCU217" s="82">
        <f>LCT217/LCS217</f>
        <v>0</v>
      </c>
      <c r="LCV217" s="54"/>
      <c r="LCW217" s="19">
        <f>(100-8.19)/100</f>
        <v>0.91810000000000003</v>
      </c>
      <c r="LCX217" s="81">
        <f>LCR17+LCR24</f>
        <v>0</v>
      </c>
      <c r="LCY217" s="82">
        <f>LCX217/LCW217</f>
        <v>0</v>
      </c>
      <c r="LCZ217" s="54"/>
      <c r="LDA217" s="19">
        <f>(100-8.19)/100</f>
        <v>0.91810000000000003</v>
      </c>
      <c r="LDB217" s="81">
        <f>LCV17+LCV24</f>
        <v>0</v>
      </c>
      <c r="LDC217" s="82">
        <f>LDB217/LDA217</f>
        <v>0</v>
      </c>
      <c r="LDD217" s="54"/>
      <c r="LDE217" s="19">
        <f>(100-8.19)/100</f>
        <v>0.91810000000000003</v>
      </c>
      <c r="LDF217" s="81">
        <f>LCZ17+LCZ24</f>
        <v>0</v>
      </c>
      <c r="LDG217" s="82">
        <f>LDF217/LDE217</f>
        <v>0</v>
      </c>
      <c r="LDH217" s="54"/>
      <c r="LDI217" s="19">
        <f>(100-8.19)/100</f>
        <v>0.91810000000000003</v>
      </c>
      <c r="LDJ217" s="81">
        <f>LDD17+LDD24</f>
        <v>0</v>
      </c>
      <c r="LDK217" s="82">
        <f>LDJ217/LDI217</f>
        <v>0</v>
      </c>
      <c r="LDL217" s="54"/>
      <c r="LDM217" s="19">
        <f>(100-8.19)/100</f>
        <v>0.91810000000000003</v>
      </c>
      <c r="LDN217" s="81">
        <f>LDH17+LDH24</f>
        <v>0</v>
      </c>
      <c r="LDO217" s="82">
        <f>LDN217/LDM217</f>
        <v>0</v>
      </c>
      <c r="LDP217" s="54"/>
      <c r="LDQ217" s="19">
        <f>(100-8.19)/100</f>
        <v>0.91810000000000003</v>
      </c>
      <c r="LDR217" s="81">
        <f>LDL17+LDL24</f>
        <v>0</v>
      </c>
      <c r="LDS217" s="82">
        <f>LDR217/LDQ217</f>
        <v>0</v>
      </c>
      <c r="LDT217" s="54"/>
      <c r="LDU217" s="19">
        <f>(100-8.19)/100</f>
        <v>0.91810000000000003</v>
      </c>
      <c r="LDV217" s="81">
        <f>LDP17+LDP24</f>
        <v>0</v>
      </c>
      <c r="LDW217" s="82">
        <f>LDV217/LDU217</f>
        <v>0</v>
      </c>
      <c r="LDX217" s="54"/>
      <c r="LDY217" s="19">
        <f>(100-8.19)/100</f>
        <v>0.91810000000000003</v>
      </c>
      <c r="LDZ217" s="81">
        <f>LDT17+LDT24</f>
        <v>0</v>
      </c>
      <c r="LEA217" s="82">
        <f>LDZ217/LDY217</f>
        <v>0</v>
      </c>
      <c r="LEB217" s="54"/>
      <c r="LEC217" s="19">
        <f>(100-8.19)/100</f>
        <v>0.91810000000000003</v>
      </c>
      <c r="LED217" s="81">
        <f>LDX17+LDX24</f>
        <v>0</v>
      </c>
      <c r="LEE217" s="82">
        <f>LED217/LEC217</f>
        <v>0</v>
      </c>
      <c r="LEF217" s="54"/>
      <c r="LEG217" s="19">
        <f>(100-8.19)/100</f>
        <v>0.91810000000000003</v>
      </c>
      <c r="LEH217" s="81">
        <f>LEB17+LEB24</f>
        <v>0</v>
      </c>
      <c r="LEI217" s="82">
        <f>LEH217/LEG217</f>
        <v>0</v>
      </c>
      <c r="LEJ217" s="54"/>
      <c r="LEK217" s="19">
        <f>(100-8.19)/100</f>
        <v>0.91810000000000003</v>
      </c>
      <c r="LEL217" s="81">
        <f>LEF17+LEF24</f>
        <v>0</v>
      </c>
      <c r="LEM217" s="82">
        <f>LEL217/LEK217</f>
        <v>0</v>
      </c>
      <c r="LEN217" s="54"/>
      <c r="LEO217" s="19">
        <f>(100-8.19)/100</f>
        <v>0.91810000000000003</v>
      </c>
      <c r="LEP217" s="81">
        <f>LEJ17+LEJ24</f>
        <v>0</v>
      </c>
      <c r="LEQ217" s="82">
        <f>LEP217/LEO217</f>
        <v>0</v>
      </c>
      <c r="LER217" s="54"/>
      <c r="LES217" s="19">
        <f>(100-8.19)/100</f>
        <v>0.91810000000000003</v>
      </c>
      <c r="LET217" s="81">
        <f>LEN17+LEN24</f>
        <v>0</v>
      </c>
      <c r="LEU217" s="82">
        <f>LET217/LES217</f>
        <v>0</v>
      </c>
      <c r="LEV217" s="54"/>
      <c r="LEW217" s="19">
        <f>(100-8.19)/100</f>
        <v>0.91810000000000003</v>
      </c>
      <c r="LEX217" s="81">
        <f>LER17+LER24</f>
        <v>0</v>
      </c>
      <c r="LEY217" s="82">
        <f>LEX217/LEW217</f>
        <v>0</v>
      </c>
      <c r="LEZ217" s="54"/>
      <c r="LFA217" s="19">
        <f>(100-8.19)/100</f>
        <v>0.91810000000000003</v>
      </c>
      <c r="LFB217" s="81">
        <f>LEV17+LEV24</f>
        <v>0</v>
      </c>
      <c r="LFC217" s="82">
        <f>LFB217/LFA217</f>
        <v>0</v>
      </c>
      <c r="LFD217" s="54"/>
      <c r="LFE217" s="19">
        <f>(100-8.19)/100</f>
        <v>0.91810000000000003</v>
      </c>
      <c r="LFF217" s="81">
        <f>LEZ17+LEZ24</f>
        <v>0</v>
      </c>
      <c r="LFG217" s="82">
        <f>LFF217/LFE217</f>
        <v>0</v>
      </c>
      <c r="LFH217" s="54"/>
      <c r="LFI217" s="19">
        <f>(100-8.19)/100</f>
        <v>0.91810000000000003</v>
      </c>
      <c r="LFJ217" s="81">
        <f>LFD17+LFD24</f>
        <v>0</v>
      </c>
      <c r="LFK217" s="82">
        <f>LFJ217/LFI217</f>
        <v>0</v>
      </c>
      <c r="LFL217" s="54"/>
      <c r="LFM217" s="19">
        <f>(100-8.19)/100</f>
        <v>0.91810000000000003</v>
      </c>
      <c r="LFN217" s="81">
        <f>LFH17+LFH24</f>
        <v>0</v>
      </c>
      <c r="LFO217" s="82">
        <f>LFN217/LFM217</f>
        <v>0</v>
      </c>
      <c r="LFP217" s="54"/>
      <c r="LFQ217" s="19">
        <f>(100-8.19)/100</f>
        <v>0.91810000000000003</v>
      </c>
      <c r="LFR217" s="81">
        <f>LFL17+LFL24</f>
        <v>0</v>
      </c>
      <c r="LFS217" s="82">
        <f>LFR217/LFQ217</f>
        <v>0</v>
      </c>
      <c r="LFT217" s="54"/>
      <c r="LFU217" s="19">
        <f>(100-8.19)/100</f>
        <v>0.91810000000000003</v>
      </c>
      <c r="LFV217" s="81">
        <f>LFP17+LFP24</f>
        <v>0</v>
      </c>
      <c r="LFW217" s="82">
        <f>LFV217/LFU217</f>
        <v>0</v>
      </c>
      <c r="LFX217" s="54"/>
      <c r="LFY217" s="19">
        <f>(100-8.19)/100</f>
        <v>0.91810000000000003</v>
      </c>
      <c r="LFZ217" s="81">
        <f>LFT17+LFT24</f>
        <v>0</v>
      </c>
      <c r="LGA217" s="82">
        <f>LFZ217/LFY217</f>
        <v>0</v>
      </c>
      <c r="LGB217" s="54"/>
      <c r="LGC217" s="19">
        <f>(100-8.19)/100</f>
        <v>0.91810000000000003</v>
      </c>
      <c r="LGD217" s="81">
        <f>LFX17+LFX24</f>
        <v>0</v>
      </c>
      <c r="LGE217" s="82">
        <f>LGD217/LGC217</f>
        <v>0</v>
      </c>
      <c r="LGF217" s="54"/>
      <c r="LGG217" s="19">
        <f>(100-8.19)/100</f>
        <v>0.91810000000000003</v>
      </c>
      <c r="LGH217" s="81">
        <f>LGB17+LGB24</f>
        <v>0</v>
      </c>
      <c r="LGI217" s="82">
        <f>LGH217/LGG217</f>
        <v>0</v>
      </c>
      <c r="LGJ217" s="54"/>
      <c r="LGK217" s="19">
        <f>(100-8.19)/100</f>
        <v>0.91810000000000003</v>
      </c>
      <c r="LGL217" s="81">
        <f>LGF17+LGF24</f>
        <v>0</v>
      </c>
      <c r="LGM217" s="82">
        <f>LGL217/LGK217</f>
        <v>0</v>
      </c>
      <c r="LGN217" s="54"/>
      <c r="LGO217" s="19">
        <f>(100-8.19)/100</f>
        <v>0.91810000000000003</v>
      </c>
      <c r="LGP217" s="81">
        <f>LGJ17+LGJ24</f>
        <v>0</v>
      </c>
      <c r="LGQ217" s="82">
        <f>LGP217/LGO217</f>
        <v>0</v>
      </c>
      <c r="LGR217" s="54"/>
      <c r="LGS217" s="19">
        <f>(100-8.19)/100</f>
        <v>0.91810000000000003</v>
      </c>
      <c r="LGT217" s="81">
        <f>LGN17+LGN24</f>
        <v>0</v>
      </c>
      <c r="LGU217" s="82">
        <f>LGT217/LGS217</f>
        <v>0</v>
      </c>
      <c r="LGV217" s="54"/>
      <c r="LGW217" s="19">
        <f>(100-8.19)/100</f>
        <v>0.91810000000000003</v>
      </c>
      <c r="LGX217" s="81">
        <f>LGR17+LGR24</f>
        <v>0</v>
      </c>
      <c r="LGY217" s="82">
        <f>LGX217/LGW217</f>
        <v>0</v>
      </c>
      <c r="LGZ217" s="54"/>
      <c r="LHA217" s="19">
        <f>(100-8.19)/100</f>
        <v>0.91810000000000003</v>
      </c>
      <c r="LHB217" s="81">
        <f>LGV17+LGV24</f>
        <v>0</v>
      </c>
      <c r="LHC217" s="82">
        <f>LHB217/LHA217</f>
        <v>0</v>
      </c>
      <c r="LHD217" s="54"/>
      <c r="LHE217" s="19">
        <f>(100-8.19)/100</f>
        <v>0.91810000000000003</v>
      </c>
      <c r="LHF217" s="81">
        <f>LGZ17+LGZ24</f>
        <v>0</v>
      </c>
      <c r="LHG217" s="82">
        <f>LHF217/LHE217</f>
        <v>0</v>
      </c>
      <c r="LHH217" s="54"/>
      <c r="LHI217" s="19">
        <f>(100-8.19)/100</f>
        <v>0.91810000000000003</v>
      </c>
      <c r="LHJ217" s="81">
        <f>LHD17+LHD24</f>
        <v>0</v>
      </c>
      <c r="LHK217" s="82">
        <f>LHJ217/LHI217</f>
        <v>0</v>
      </c>
      <c r="LHL217" s="54"/>
      <c r="LHM217" s="19">
        <f>(100-8.19)/100</f>
        <v>0.91810000000000003</v>
      </c>
      <c r="LHN217" s="81">
        <f>LHH17+LHH24</f>
        <v>0</v>
      </c>
      <c r="LHO217" s="82">
        <f>LHN217/LHM217</f>
        <v>0</v>
      </c>
      <c r="LHP217" s="54"/>
      <c r="LHQ217" s="19">
        <f>(100-8.19)/100</f>
        <v>0.91810000000000003</v>
      </c>
      <c r="LHR217" s="81">
        <f>LHL17+LHL24</f>
        <v>0</v>
      </c>
      <c r="LHS217" s="82">
        <f>LHR217/LHQ217</f>
        <v>0</v>
      </c>
      <c r="LHT217" s="54"/>
      <c r="LHU217" s="19">
        <f>(100-8.19)/100</f>
        <v>0.91810000000000003</v>
      </c>
      <c r="LHV217" s="81">
        <f>LHP17+LHP24</f>
        <v>0</v>
      </c>
      <c r="LHW217" s="82">
        <f>LHV217/LHU217</f>
        <v>0</v>
      </c>
      <c r="LHX217" s="54"/>
      <c r="LHY217" s="19">
        <f>(100-8.19)/100</f>
        <v>0.91810000000000003</v>
      </c>
      <c r="LHZ217" s="81">
        <f>LHT17+LHT24</f>
        <v>0</v>
      </c>
      <c r="LIA217" s="82">
        <f>LHZ217/LHY217</f>
        <v>0</v>
      </c>
      <c r="LIB217" s="54"/>
      <c r="LIC217" s="19">
        <f>(100-8.19)/100</f>
        <v>0.91810000000000003</v>
      </c>
      <c r="LID217" s="81">
        <f>LHX17+LHX24</f>
        <v>0</v>
      </c>
      <c r="LIE217" s="82">
        <f>LID217/LIC217</f>
        <v>0</v>
      </c>
      <c r="LIF217" s="54"/>
      <c r="LIG217" s="19">
        <f>(100-8.19)/100</f>
        <v>0.91810000000000003</v>
      </c>
      <c r="LIH217" s="81">
        <f>LIB17+LIB24</f>
        <v>0</v>
      </c>
      <c r="LII217" s="82">
        <f>LIH217/LIG217</f>
        <v>0</v>
      </c>
      <c r="LIJ217" s="54"/>
      <c r="LIK217" s="19">
        <f>(100-8.19)/100</f>
        <v>0.91810000000000003</v>
      </c>
      <c r="LIL217" s="81">
        <f>LIF17+LIF24</f>
        <v>0</v>
      </c>
      <c r="LIM217" s="82">
        <f>LIL217/LIK217</f>
        <v>0</v>
      </c>
      <c r="LIN217" s="54"/>
      <c r="LIO217" s="19">
        <f>(100-8.19)/100</f>
        <v>0.91810000000000003</v>
      </c>
      <c r="LIP217" s="81">
        <f>LIJ17+LIJ24</f>
        <v>0</v>
      </c>
      <c r="LIQ217" s="82">
        <f>LIP217/LIO217</f>
        <v>0</v>
      </c>
      <c r="LIR217" s="54"/>
      <c r="LIS217" s="19">
        <f>(100-8.19)/100</f>
        <v>0.91810000000000003</v>
      </c>
      <c r="LIT217" s="81">
        <f>LIN17+LIN24</f>
        <v>0</v>
      </c>
      <c r="LIU217" s="82">
        <f>LIT217/LIS217</f>
        <v>0</v>
      </c>
      <c r="LIV217" s="54"/>
      <c r="LIW217" s="19">
        <f>(100-8.19)/100</f>
        <v>0.91810000000000003</v>
      </c>
      <c r="LIX217" s="81">
        <f>LIR17+LIR24</f>
        <v>0</v>
      </c>
      <c r="LIY217" s="82">
        <f>LIX217/LIW217</f>
        <v>0</v>
      </c>
      <c r="LIZ217" s="54"/>
      <c r="LJA217" s="19">
        <f>(100-8.19)/100</f>
        <v>0.91810000000000003</v>
      </c>
      <c r="LJB217" s="81">
        <f>LIV17+LIV24</f>
        <v>0</v>
      </c>
      <c r="LJC217" s="82">
        <f>LJB217/LJA217</f>
        <v>0</v>
      </c>
      <c r="LJD217" s="54"/>
      <c r="LJE217" s="19">
        <f>(100-8.19)/100</f>
        <v>0.91810000000000003</v>
      </c>
      <c r="LJF217" s="81">
        <f>LIZ17+LIZ24</f>
        <v>0</v>
      </c>
      <c r="LJG217" s="82">
        <f>LJF217/LJE217</f>
        <v>0</v>
      </c>
      <c r="LJH217" s="54"/>
      <c r="LJI217" s="19">
        <f>(100-8.19)/100</f>
        <v>0.91810000000000003</v>
      </c>
      <c r="LJJ217" s="81">
        <f>LJD17+LJD24</f>
        <v>0</v>
      </c>
      <c r="LJK217" s="82">
        <f>LJJ217/LJI217</f>
        <v>0</v>
      </c>
      <c r="LJL217" s="54"/>
      <c r="LJM217" s="19">
        <f>(100-8.19)/100</f>
        <v>0.91810000000000003</v>
      </c>
      <c r="LJN217" s="81">
        <f>LJH17+LJH24</f>
        <v>0</v>
      </c>
      <c r="LJO217" s="82">
        <f>LJN217/LJM217</f>
        <v>0</v>
      </c>
      <c r="LJP217" s="54"/>
      <c r="LJQ217" s="19">
        <f>(100-8.19)/100</f>
        <v>0.91810000000000003</v>
      </c>
      <c r="LJR217" s="81">
        <f>LJL17+LJL24</f>
        <v>0</v>
      </c>
      <c r="LJS217" s="82">
        <f>LJR217/LJQ217</f>
        <v>0</v>
      </c>
      <c r="LJT217" s="54"/>
      <c r="LJU217" s="19">
        <f>(100-8.19)/100</f>
        <v>0.91810000000000003</v>
      </c>
      <c r="LJV217" s="81">
        <f>LJP17+LJP24</f>
        <v>0</v>
      </c>
      <c r="LJW217" s="82">
        <f>LJV217/LJU217</f>
        <v>0</v>
      </c>
      <c r="LJX217" s="54"/>
      <c r="LJY217" s="19">
        <f>(100-8.19)/100</f>
        <v>0.91810000000000003</v>
      </c>
      <c r="LJZ217" s="81">
        <f>LJT17+LJT24</f>
        <v>0</v>
      </c>
      <c r="LKA217" s="82">
        <f>LJZ217/LJY217</f>
        <v>0</v>
      </c>
      <c r="LKB217" s="54"/>
      <c r="LKC217" s="19">
        <f>(100-8.19)/100</f>
        <v>0.91810000000000003</v>
      </c>
      <c r="LKD217" s="81">
        <f>LJX17+LJX24</f>
        <v>0</v>
      </c>
      <c r="LKE217" s="82">
        <f>LKD217/LKC217</f>
        <v>0</v>
      </c>
      <c r="LKF217" s="54"/>
      <c r="LKG217" s="19">
        <f>(100-8.19)/100</f>
        <v>0.91810000000000003</v>
      </c>
      <c r="LKH217" s="81">
        <f>LKB17+LKB24</f>
        <v>0</v>
      </c>
      <c r="LKI217" s="82">
        <f>LKH217/LKG217</f>
        <v>0</v>
      </c>
      <c r="LKJ217" s="54"/>
      <c r="LKK217" s="19">
        <f>(100-8.19)/100</f>
        <v>0.91810000000000003</v>
      </c>
      <c r="LKL217" s="81">
        <f>LKF17+LKF24</f>
        <v>0</v>
      </c>
      <c r="LKM217" s="82">
        <f>LKL217/LKK217</f>
        <v>0</v>
      </c>
      <c r="LKN217" s="54"/>
      <c r="LKO217" s="19">
        <f>(100-8.19)/100</f>
        <v>0.91810000000000003</v>
      </c>
      <c r="LKP217" s="81">
        <f>LKJ17+LKJ24</f>
        <v>0</v>
      </c>
      <c r="LKQ217" s="82">
        <f>LKP217/LKO217</f>
        <v>0</v>
      </c>
      <c r="LKR217" s="54"/>
      <c r="LKS217" s="19">
        <f>(100-8.19)/100</f>
        <v>0.91810000000000003</v>
      </c>
      <c r="LKT217" s="81">
        <f>LKN17+LKN24</f>
        <v>0</v>
      </c>
      <c r="LKU217" s="82">
        <f>LKT217/LKS217</f>
        <v>0</v>
      </c>
      <c r="LKV217" s="54"/>
      <c r="LKW217" s="19">
        <f>(100-8.19)/100</f>
        <v>0.91810000000000003</v>
      </c>
      <c r="LKX217" s="81">
        <f>LKR17+LKR24</f>
        <v>0</v>
      </c>
      <c r="LKY217" s="82">
        <f>LKX217/LKW217</f>
        <v>0</v>
      </c>
      <c r="LKZ217" s="54"/>
      <c r="LLA217" s="19">
        <f>(100-8.19)/100</f>
        <v>0.91810000000000003</v>
      </c>
      <c r="LLB217" s="81">
        <f>LKV17+LKV24</f>
        <v>0</v>
      </c>
      <c r="LLC217" s="82">
        <f>LLB217/LLA217</f>
        <v>0</v>
      </c>
      <c r="LLD217" s="54"/>
      <c r="LLE217" s="19">
        <f>(100-8.19)/100</f>
        <v>0.91810000000000003</v>
      </c>
      <c r="LLF217" s="81">
        <f>LKZ17+LKZ24</f>
        <v>0</v>
      </c>
      <c r="LLG217" s="82">
        <f>LLF217/LLE217</f>
        <v>0</v>
      </c>
      <c r="LLH217" s="54"/>
      <c r="LLI217" s="19">
        <f>(100-8.19)/100</f>
        <v>0.91810000000000003</v>
      </c>
      <c r="LLJ217" s="81">
        <f>LLD17+LLD24</f>
        <v>0</v>
      </c>
      <c r="LLK217" s="82">
        <f>LLJ217/LLI217</f>
        <v>0</v>
      </c>
      <c r="LLL217" s="54"/>
      <c r="LLM217" s="19">
        <f>(100-8.19)/100</f>
        <v>0.91810000000000003</v>
      </c>
      <c r="LLN217" s="81">
        <f>LLH17+LLH24</f>
        <v>0</v>
      </c>
      <c r="LLO217" s="82">
        <f>LLN217/LLM217</f>
        <v>0</v>
      </c>
      <c r="LLP217" s="54"/>
      <c r="LLQ217" s="19">
        <f>(100-8.19)/100</f>
        <v>0.91810000000000003</v>
      </c>
      <c r="LLR217" s="81">
        <f>LLL17+LLL24</f>
        <v>0</v>
      </c>
      <c r="LLS217" s="82">
        <f>LLR217/LLQ217</f>
        <v>0</v>
      </c>
      <c r="LLT217" s="54"/>
      <c r="LLU217" s="19">
        <f>(100-8.19)/100</f>
        <v>0.91810000000000003</v>
      </c>
      <c r="LLV217" s="81">
        <f>LLP17+LLP24</f>
        <v>0</v>
      </c>
      <c r="LLW217" s="82">
        <f>LLV217/LLU217</f>
        <v>0</v>
      </c>
      <c r="LLX217" s="54"/>
      <c r="LLY217" s="19">
        <f>(100-8.19)/100</f>
        <v>0.91810000000000003</v>
      </c>
      <c r="LLZ217" s="81">
        <f>LLT17+LLT24</f>
        <v>0</v>
      </c>
      <c r="LMA217" s="82">
        <f>LLZ217/LLY217</f>
        <v>0</v>
      </c>
      <c r="LMB217" s="54"/>
      <c r="LMC217" s="19">
        <f>(100-8.19)/100</f>
        <v>0.91810000000000003</v>
      </c>
      <c r="LMD217" s="81">
        <f>LLX17+LLX24</f>
        <v>0</v>
      </c>
      <c r="LME217" s="82">
        <f>LMD217/LMC217</f>
        <v>0</v>
      </c>
      <c r="LMF217" s="54"/>
      <c r="LMG217" s="19">
        <f>(100-8.19)/100</f>
        <v>0.91810000000000003</v>
      </c>
      <c r="LMH217" s="81">
        <f>LMB17+LMB24</f>
        <v>0</v>
      </c>
      <c r="LMI217" s="82">
        <f>LMH217/LMG217</f>
        <v>0</v>
      </c>
      <c r="LMJ217" s="54"/>
      <c r="LMK217" s="19">
        <f>(100-8.19)/100</f>
        <v>0.91810000000000003</v>
      </c>
      <c r="LML217" s="81">
        <f>LMF17+LMF24</f>
        <v>0</v>
      </c>
      <c r="LMM217" s="82">
        <f>LML217/LMK217</f>
        <v>0</v>
      </c>
      <c r="LMN217" s="54"/>
      <c r="LMO217" s="19">
        <f>(100-8.19)/100</f>
        <v>0.91810000000000003</v>
      </c>
      <c r="LMP217" s="81">
        <f>LMJ17+LMJ24</f>
        <v>0</v>
      </c>
      <c r="LMQ217" s="82">
        <f>LMP217/LMO217</f>
        <v>0</v>
      </c>
      <c r="LMR217" s="54"/>
      <c r="LMS217" s="19">
        <f>(100-8.19)/100</f>
        <v>0.91810000000000003</v>
      </c>
      <c r="LMT217" s="81">
        <f>LMN17+LMN24</f>
        <v>0</v>
      </c>
      <c r="LMU217" s="82">
        <f>LMT217/LMS217</f>
        <v>0</v>
      </c>
      <c r="LMV217" s="54"/>
      <c r="LMW217" s="19">
        <f>(100-8.19)/100</f>
        <v>0.91810000000000003</v>
      </c>
      <c r="LMX217" s="81">
        <f>LMR17+LMR24</f>
        <v>0</v>
      </c>
      <c r="LMY217" s="82">
        <f>LMX217/LMW217</f>
        <v>0</v>
      </c>
      <c r="LMZ217" s="54"/>
      <c r="LNA217" s="19">
        <f>(100-8.19)/100</f>
        <v>0.91810000000000003</v>
      </c>
      <c r="LNB217" s="81">
        <f>LMV17+LMV24</f>
        <v>0</v>
      </c>
      <c r="LNC217" s="82">
        <f>LNB217/LNA217</f>
        <v>0</v>
      </c>
      <c r="LND217" s="54"/>
      <c r="LNE217" s="19">
        <f>(100-8.19)/100</f>
        <v>0.91810000000000003</v>
      </c>
      <c r="LNF217" s="81">
        <f>LMZ17+LMZ24</f>
        <v>0</v>
      </c>
      <c r="LNG217" s="82">
        <f>LNF217/LNE217</f>
        <v>0</v>
      </c>
      <c r="LNH217" s="54"/>
      <c r="LNI217" s="19">
        <f>(100-8.19)/100</f>
        <v>0.91810000000000003</v>
      </c>
      <c r="LNJ217" s="81">
        <f>LND17+LND24</f>
        <v>0</v>
      </c>
      <c r="LNK217" s="82">
        <f>LNJ217/LNI217</f>
        <v>0</v>
      </c>
      <c r="LNL217" s="54"/>
      <c r="LNM217" s="19">
        <f>(100-8.19)/100</f>
        <v>0.91810000000000003</v>
      </c>
      <c r="LNN217" s="81">
        <f>LNH17+LNH24</f>
        <v>0</v>
      </c>
      <c r="LNO217" s="82">
        <f>LNN217/LNM217</f>
        <v>0</v>
      </c>
      <c r="LNP217" s="54"/>
      <c r="LNQ217" s="19">
        <f>(100-8.19)/100</f>
        <v>0.91810000000000003</v>
      </c>
      <c r="LNR217" s="81">
        <f>LNL17+LNL24</f>
        <v>0</v>
      </c>
      <c r="LNS217" s="82">
        <f>LNR217/LNQ217</f>
        <v>0</v>
      </c>
      <c r="LNT217" s="54"/>
      <c r="LNU217" s="19">
        <f>(100-8.19)/100</f>
        <v>0.91810000000000003</v>
      </c>
      <c r="LNV217" s="81">
        <f>LNP17+LNP24</f>
        <v>0</v>
      </c>
      <c r="LNW217" s="82">
        <f>LNV217/LNU217</f>
        <v>0</v>
      </c>
      <c r="LNX217" s="54"/>
      <c r="LNY217" s="19">
        <f>(100-8.19)/100</f>
        <v>0.91810000000000003</v>
      </c>
      <c r="LNZ217" s="81">
        <f>LNT17+LNT24</f>
        <v>0</v>
      </c>
      <c r="LOA217" s="82">
        <f>LNZ217/LNY217</f>
        <v>0</v>
      </c>
      <c r="LOB217" s="54"/>
      <c r="LOC217" s="19">
        <f>(100-8.19)/100</f>
        <v>0.91810000000000003</v>
      </c>
      <c r="LOD217" s="81">
        <f>LNX17+LNX24</f>
        <v>0</v>
      </c>
      <c r="LOE217" s="82">
        <f>LOD217/LOC217</f>
        <v>0</v>
      </c>
      <c r="LOF217" s="54"/>
      <c r="LOG217" s="19">
        <f>(100-8.19)/100</f>
        <v>0.91810000000000003</v>
      </c>
      <c r="LOH217" s="81">
        <f>LOB17+LOB24</f>
        <v>0</v>
      </c>
      <c r="LOI217" s="82">
        <f>LOH217/LOG217</f>
        <v>0</v>
      </c>
      <c r="LOJ217" s="54"/>
      <c r="LOK217" s="19">
        <f>(100-8.19)/100</f>
        <v>0.91810000000000003</v>
      </c>
      <c r="LOL217" s="81">
        <f>LOF17+LOF24</f>
        <v>0</v>
      </c>
      <c r="LOM217" s="82">
        <f>LOL217/LOK217</f>
        <v>0</v>
      </c>
      <c r="LON217" s="54"/>
      <c r="LOO217" s="19">
        <f>(100-8.19)/100</f>
        <v>0.91810000000000003</v>
      </c>
      <c r="LOP217" s="81">
        <f>LOJ17+LOJ24</f>
        <v>0</v>
      </c>
      <c r="LOQ217" s="82">
        <f>LOP217/LOO217</f>
        <v>0</v>
      </c>
      <c r="LOR217" s="54"/>
      <c r="LOS217" s="19">
        <f>(100-8.19)/100</f>
        <v>0.91810000000000003</v>
      </c>
      <c r="LOT217" s="81">
        <f>LON17+LON24</f>
        <v>0</v>
      </c>
      <c r="LOU217" s="82">
        <f>LOT217/LOS217</f>
        <v>0</v>
      </c>
      <c r="LOV217" s="54"/>
      <c r="LOW217" s="19">
        <f>(100-8.19)/100</f>
        <v>0.91810000000000003</v>
      </c>
      <c r="LOX217" s="81">
        <f>LOR17+LOR24</f>
        <v>0</v>
      </c>
      <c r="LOY217" s="82">
        <f>LOX217/LOW217</f>
        <v>0</v>
      </c>
      <c r="LOZ217" s="54"/>
      <c r="LPA217" s="19">
        <f>(100-8.19)/100</f>
        <v>0.91810000000000003</v>
      </c>
      <c r="LPB217" s="81">
        <f>LOV17+LOV24</f>
        <v>0</v>
      </c>
      <c r="LPC217" s="82">
        <f>LPB217/LPA217</f>
        <v>0</v>
      </c>
      <c r="LPD217" s="54"/>
      <c r="LPE217" s="19">
        <f>(100-8.19)/100</f>
        <v>0.91810000000000003</v>
      </c>
      <c r="LPF217" s="81">
        <f>LOZ17+LOZ24</f>
        <v>0</v>
      </c>
      <c r="LPG217" s="82">
        <f>LPF217/LPE217</f>
        <v>0</v>
      </c>
      <c r="LPH217" s="54"/>
      <c r="LPI217" s="19">
        <f>(100-8.19)/100</f>
        <v>0.91810000000000003</v>
      </c>
      <c r="LPJ217" s="81">
        <f>LPD17+LPD24</f>
        <v>0</v>
      </c>
      <c r="LPK217" s="82">
        <f>LPJ217/LPI217</f>
        <v>0</v>
      </c>
      <c r="LPL217" s="54"/>
      <c r="LPM217" s="19">
        <f>(100-8.19)/100</f>
        <v>0.91810000000000003</v>
      </c>
      <c r="LPN217" s="81">
        <f>LPH17+LPH24</f>
        <v>0</v>
      </c>
      <c r="LPO217" s="82">
        <f>LPN217/LPM217</f>
        <v>0</v>
      </c>
      <c r="LPP217" s="54"/>
      <c r="LPQ217" s="19">
        <f>(100-8.19)/100</f>
        <v>0.91810000000000003</v>
      </c>
      <c r="LPR217" s="81">
        <f>LPL17+LPL24</f>
        <v>0</v>
      </c>
      <c r="LPS217" s="82">
        <f>LPR217/LPQ217</f>
        <v>0</v>
      </c>
      <c r="LPT217" s="54"/>
      <c r="LPU217" s="19">
        <f>(100-8.19)/100</f>
        <v>0.91810000000000003</v>
      </c>
      <c r="LPV217" s="81">
        <f>LPP17+LPP24</f>
        <v>0</v>
      </c>
      <c r="LPW217" s="82">
        <f>LPV217/LPU217</f>
        <v>0</v>
      </c>
      <c r="LPX217" s="54"/>
      <c r="LPY217" s="19">
        <f>(100-8.19)/100</f>
        <v>0.91810000000000003</v>
      </c>
      <c r="LPZ217" s="81">
        <f>LPT17+LPT24</f>
        <v>0</v>
      </c>
      <c r="LQA217" s="82">
        <f>LPZ217/LPY217</f>
        <v>0</v>
      </c>
      <c r="LQB217" s="54"/>
      <c r="LQC217" s="19">
        <f>(100-8.19)/100</f>
        <v>0.91810000000000003</v>
      </c>
      <c r="LQD217" s="81">
        <f>LPX17+LPX24</f>
        <v>0</v>
      </c>
      <c r="LQE217" s="82">
        <f>LQD217/LQC217</f>
        <v>0</v>
      </c>
      <c r="LQF217" s="54"/>
      <c r="LQG217" s="19">
        <f>(100-8.19)/100</f>
        <v>0.91810000000000003</v>
      </c>
      <c r="LQH217" s="81">
        <f>LQB17+LQB24</f>
        <v>0</v>
      </c>
      <c r="LQI217" s="82">
        <f>LQH217/LQG217</f>
        <v>0</v>
      </c>
      <c r="LQJ217" s="54"/>
      <c r="LQK217" s="19">
        <f>(100-8.19)/100</f>
        <v>0.91810000000000003</v>
      </c>
      <c r="LQL217" s="81">
        <f>LQF17+LQF24</f>
        <v>0</v>
      </c>
      <c r="LQM217" s="82">
        <f>LQL217/LQK217</f>
        <v>0</v>
      </c>
      <c r="LQN217" s="54"/>
      <c r="LQO217" s="19">
        <f>(100-8.19)/100</f>
        <v>0.91810000000000003</v>
      </c>
      <c r="LQP217" s="81">
        <f>LQJ17+LQJ24</f>
        <v>0</v>
      </c>
      <c r="LQQ217" s="82">
        <f>LQP217/LQO217</f>
        <v>0</v>
      </c>
      <c r="LQR217" s="54"/>
      <c r="LQS217" s="19">
        <f>(100-8.19)/100</f>
        <v>0.91810000000000003</v>
      </c>
      <c r="LQT217" s="81">
        <f>LQN17+LQN24</f>
        <v>0</v>
      </c>
      <c r="LQU217" s="82">
        <f>LQT217/LQS217</f>
        <v>0</v>
      </c>
      <c r="LQV217" s="54"/>
      <c r="LQW217" s="19">
        <f>(100-8.19)/100</f>
        <v>0.91810000000000003</v>
      </c>
      <c r="LQX217" s="81">
        <f>LQR17+LQR24</f>
        <v>0</v>
      </c>
      <c r="LQY217" s="82">
        <f>LQX217/LQW217</f>
        <v>0</v>
      </c>
      <c r="LQZ217" s="54"/>
      <c r="LRA217" s="19">
        <f>(100-8.19)/100</f>
        <v>0.91810000000000003</v>
      </c>
      <c r="LRB217" s="81">
        <f>LQV17+LQV24</f>
        <v>0</v>
      </c>
      <c r="LRC217" s="82">
        <f>LRB217/LRA217</f>
        <v>0</v>
      </c>
      <c r="LRD217" s="54"/>
      <c r="LRE217" s="19">
        <f>(100-8.19)/100</f>
        <v>0.91810000000000003</v>
      </c>
      <c r="LRF217" s="81">
        <f>LQZ17+LQZ24</f>
        <v>0</v>
      </c>
      <c r="LRG217" s="82">
        <f>LRF217/LRE217</f>
        <v>0</v>
      </c>
      <c r="LRH217" s="54"/>
      <c r="LRI217" s="19">
        <f>(100-8.19)/100</f>
        <v>0.91810000000000003</v>
      </c>
      <c r="LRJ217" s="81">
        <f>LRD17+LRD24</f>
        <v>0</v>
      </c>
      <c r="LRK217" s="82">
        <f>LRJ217/LRI217</f>
        <v>0</v>
      </c>
      <c r="LRL217" s="54"/>
      <c r="LRM217" s="19">
        <f>(100-8.19)/100</f>
        <v>0.91810000000000003</v>
      </c>
      <c r="LRN217" s="81">
        <f>LRH17+LRH24</f>
        <v>0</v>
      </c>
      <c r="LRO217" s="82">
        <f>LRN217/LRM217</f>
        <v>0</v>
      </c>
      <c r="LRP217" s="54"/>
      <c r="LRQ217" s="19">
        <f>(100-8.19)/100</f>
        <v>0.91810000000000003</v>
      </c>
      <c r="LRR217" s="81">
        <f>LRL17+LRL24</f>
        <v>0</v>
      </c>
      <c r="LRS217" s="82">
        <f>LRR217/LRQ217</f>
        <v>0</v>
      </c>
      <c r="LRT217" s="54"/>
      <c r="LRU217" s="19">
        <f>(100-8.19)/100</f>
        <v>0.91810000000000003</v>
      </c>
      <c r="LRV217" s="81">
        <f>LRP17+LRP24</f>
        <v>0</v>
      </c>
      <c r="LRW217" s="82">
        <f>LRV217/LRU217</f>
        <v>0</v>
      </c>
      <c r="LRX217" s="54"/>
      <c r="LRY217" s="19">
        <f>(100-8.19)/100</f>
        <v>0.91810000000000003</v>
      </c>
      <c r="LRZ217" s="81">
        <f>LRT17+LRT24</f>
        <v>0</v>
      </c>
      <c r="LSA217" s="82">
        <f>LRZ217/LRY217</f>
        <v>0</v>
      </c>
      <c r="LSB217" s="54"/>
      <c r="LSC217" s="19">
        <f>(100-8.19)/100</f>
        <v>0.91810000000000003</v>
      </c>
      <c r="LSD217" s="81">
        <f>LRX17+LRX24</f>
        <v>0</v>
      </c>
      <c r="LSE217" s="82">
        <f>LSD217/LSC217</f>
        <v>0</v>
      </c>
      <c r="LSF217" s="54"/>
      <c r="LSG217" s="19">
        <f>(100-8.19)/100</f>
        <v>0.91810000000000003</v>
      </c>
      <c r="LSH217" s="81">
        <f>LSB17+LSB24</f>
        <v>0</v>
      </c>
      <c r="LSI217" s="82">
        <f>LSH217/LSG217</f>
        <v>0</v>
      </c>
      <c r="LSJ217" s="54"/>
      <c r="LSK217" s="19">
        <f>(100-8.19)/100</f>
        <v>0.91810000000000003</v>
      </c>
      <c r="LSL217" s="81">
        <f>LSF17+LSF24</f>
        <v>0</v>
      </c>
      <c r="LSM217" s="82">
        <f>LSL217/LSK217</f>
        <v>0</v>
      </c>
      <c r="LSN217" s="54"/>
      <c r="LSO217" s="19">
        <f>(100-8.19)/100</f>
        <v>0.91810000000000003</v>
      </c>
      <c r="LSP217" s="81">
        <f>LSJ17+LSJ24</f>
        <v>0</v>
      </c>
      <c r="LSQ217" s="82">
        <f>LSP217/LSO217</f>
        <v>0</v>
      </c>
      <c r="LSR217" s="54"/>
      <c r="LSS217" s="19">
        <f>(100-8.19)/100</f>
        <v>0.91810000000000003</v>
      </c>
      <c r="LST217" s="81">
        <f>LSN17+LSN24</f>
        <v>0</v>
      </c>
      <c r="LSU217" s="82">
        <f>LST217/LSS217</f>
        <v>0</v>
      </c>
      <c r="LSV217" s="54"/>
      <c r="LSW217" s="19">
        <f>(100-8.19)/100</f>
        <v>0.91810000000000003</v>
      </c>
      <c r="LSX217" s="81">
        <f>LSR17+LSR24</f>
        <v>0</v>
      </c>
      <c r="LSY217" s="82">
        <f>LSX217/LSW217</f>
        <v>0</v>
      </c>
      <c r="LSZ217" s="54"/>
      <c r="LTA217" s="19">
        <f>(100-8.19)/100</f>
        <v>0.91810000000000003</v>
      </c>
      <c r="LTB217" s="81">
        <f>LSV17+LSV24</f>
        <v>0</v>
      </c>
      <c r="LTC217" s="82">
        <f>LTB217/LTA217</f>
        <v>0</v>
      </c>
      <c r="LTD217" s="54"/>
      <c r="LTE217" s="19">
        <f>(100-8.19)/100</f>
        <v>0.91810000000000003</v>
      </c>
      <c r="LTF217" s="81">
        <f>LSZ17+LSZ24</f>
        <v>0</v>
      </c>
      <c r="LTG217" s="82">
        <f>LTF217/LTE217</f>
        <v>0</v>
      </c>
      <c r="LTH217" s="54"/>
      <c r="LTI217" s="19">
        <f>(100-8.19)/100</f>
        <v>0.91810000000000003</v>
      </c>
      <c r="LTJ217" s="81">
        <f>LTD17+LTD24</f>
        <v>0</v>
      </c>
      <c r="LTK217" s="82">
        <f>LTJ217/LTI217</f>
        <v>0</v>
      </c>
      <c r="LTL217" s="54"/>
      <c r="LTM217" s="19">
        <f>(100-8.19)/100</f>
        <v>0.91810000000000003</v>
      </c>
      <c r="LTN217" s="81">
        <f>LTH17+LTH24</f>
        <v>0</v>
      </c>
      <c r="LTO217" s="82">
        <f>LTN217/LTM217</f>
        <v>0</v>
      </c>
      <c r="LTP217" s="54"/>
      <c r="LTQ217" s="19">
        <f>(100-8.19)/100</f>
        <v>0.91810000000000003</v>
      </c>
      <c r="LTR217" s="81">
        <f>LTL17+LTL24</f>
        <v>0</v>
      </c>
      <c r="LTS217" s="82">
        <f>LTR217/LTQ217</f>
        <v>0</v>
      </c>
      <c r="LTT217" s="54"/>
      <c r="LTU217" s="19">
        <f>(100-8.19)/100</f>
        <v>0.91810000000000003</v>
      </c>
      <c r="LTV217" s="81">
        <f>LTP17+LTP24</f>
        <v>0</v>
      </c>
      <c r="LTW217" s="82">
        <f>LTV217/LTU217</f>
        <v>0</v>
      </c>
      <c r="LTX217" s="54"/>
      <c r="LTY217" s="19">
        <f>(100-8.19)/100</f>
        <v>0.91810000000000003</v>
      </c>
      <c r="LTZ217" s="81">
        <f>LTT17+LTT24</f>
        <v>0</v>
      </c>
      <c r="LUA217" s="82">
        <f>LTZ217/LTY217</f>
        <v>0</v>
      </c>
      <c r="LUB217" s="54"/>
      <c r="LUC217" s="19">
        <f>(100-8.19)/100</f>
        <v>0.91810000000000003</v>
      </c>
      <c r="LUD217" s="81">
        <f>LTX17+LTX24</f>
        <v>0</v>
      </c>
      <c r="LUE217" s="82">
        <f>LUD217/LUC217</f>
        <v>0</v>
      </c>
      <c r="LUF217" s="54"/>
      <c r="LUG217" s="19">
        <f>(100-8.19)/100</f>
        <v>0.91810000000000003</v>
      </c>
      <c r="LUH217" s="81">
        <f>LUB17+LUB24</f>
        <v>0</v>
      </c>
      <c r="LUI217" s="82">
        <f>LUH217/LUG217</f>
        <v>0</v>
      </c>
      <c r="LUJ217" s="54"/>
      <c r="LUK217" s="19">
        <f>(100-8.19)/100</f>
        <v>0.91810000000000003</v>
      </c>
      <c r="LUL217" s="81">
        <f>LUF17+LUF24</f>
        <v>0</v>
      </c>
      <c r="LUM217" s="82">
        <f>LUL217/LUK217</f>
        <v>0</v>
      </c>
      <c r="LUN217" s="54"/>
      <c r="LUO217" s="19">
        <f>(100-8.19)/100</f>
        <v>0.91810000000000003</v>
      </c>
      <c r="LUP217" s="81">
        <f>LUJ17+LUJ24</f>
        <v>0</v>
      </c>
      <c r="LUQ217" s="82">
        <f>LUP217/LUO217</f>
        <v>0</v>
      </c>
      <c r="LUR217" s="54"/>
      <c r="LUS217" s="19">
        <f>(100-8.19)/100</f>
        <v>0.91810000000000003</v>
      </c>
      <c r="LUT217" s="81">
        <f>LUN17+LUN24</f>
        <v>0</v>
      </c>
      <c r="LUU217" s="82">
        <f>LUT217/LUS217</f>
        <v>0</v>
      </c>
      <c r="LUV217" s="54"/>
      <c r="LUW217" s="19">
        <f>(100-8.19)/100</f>
        <v>0.91810000000000003</v>
      </c>
      <c r="LUX217" s="81">
        <f>LUR17+LUR24</f>
        <v>0</v>
      </c>
      <c r="LUY217" s="82">
        <f>LUX217/LUW217</f>
        <v>0</v>
      </c>
      <c r="LUZ217" s="54"/>
      <c r="LVA217" s="19">
        <f>(100-8.19)/100</f>
        <v>0.91810000000000003</v>
      </c>
      <c r="LVB217" s="81">
        <f>LUV17+LUV24</f>
        <v>0</v>
      </c>
      <c r="LVC217" s="82">
        <f>LVB217/LVA217</f>
        <v>0</v>
      </c>
      <c r="LVD217" s="54"/>
      <c r="LVE217" s="19">
        <f>(100-8.19)/100</f>
        <v>0.91810000000000003</v>
      </c>
      <c r="LVF217" s="81">
        <f>LUZ17+LUZ24</f>
        <v>0</v>
      </c>
      <c r="LVG217" s="82">
        <f>LVF217/LVE217</f>
        <v>0</v>
      </c>
      <c r="LVH217" s="54"/>
      <c r="LVI217" s="19">
        <f>(100-8.19)/100</f>
        <v>0.91810000000000003</v>
      </c>
      <c r="LVJ217" s="81">
        <f>LVD17+LVD24</f>
        <v>0</v>
      </c>
      <c r="LVK217" s="82">
        <f>LVJ217/LVI217</f>
        <v>0</v>
      </c>
      <c r="LVL217" s="54"/>
      <c r="LVM217" s="19">
        <f>(100-8.19)/100</f>
        <v>0.91810000000000003</v>
      </c>
      <c r="LVN217" s="81">
        <f>LVH17+LVH24</f>
        <v>0</v>
      </c>
      <c r="LVO217" s="82">
        <f>LVN217/LVM217</f>
        <v>0</v>
      </c>
      <c r="LVP217" s="54"/>
      <c r="LVQ217" s="19">
        <f>(100-8.19)/100</f>
        <v>0.91810000000000003</v>
      </c>
      <c r="LVR217" s="81">
        <f>LVL17+LVL24</f>
        <v>0</v>
      </c>
      <c r="LVS217" s="82">
        <f>LVR217/LVQ217</f>
        <v>0</v>
      </c>
      <c r="LVT217" s="54"/>
      <c r="LVU217" s="19">
        <f>(100-8.19)/100</f>
        <v>0.91810000000000003</v>
      </c>
      <c r="LVV217" s="81">
        <f>LVP17+LVP24</f>
        <v>0</v>
      </c>
      <c r="LVW217" s="82">
        <f>LVV217/LVU217</f>
        <v>0</v>
      </c>
      <c r="LVX217" s="54"/>
      <c r="LVY217" s="19">
        <f>(100-8.19)/100</f>
        <v>0.91810000000000003</v>
      </c>
      <c r="LVZ217" s="81">
        <f>LVT17+LVT24</f>
        <v>0</v>
      </c>
      <c r="LWA217" s="82">
        <f>LVZ217/LVY217</f>
        <v>0</v>
      </c>
      <c r="LWB217" s="54"/>
      <c r="LWC217" s="19">
        <f>(100-8.19)/100</f>
        <v>0.91810000000000003</v>
      </c>
      <c r="LWD217" s="81">
        <f>LVX17+LVX24</f>
        <v>0</v>
      </c>
      <c r="LWE217" s="82">
        <f>LWD217/LWC217</f>
        <v>0</v>
      </c>
      <c r="LWF217" s="54"/>
      <c r="LWG217" s="19">
        <f>(100-8.19)/100</f>
        <v>0.91810000000000003</v>
      </c>
      <c r="LWH217" s="81">
        <f>LWB17+LWB24</f>
        <v>0</v>
      </c>
      <c r="LWI217" s="82">
        <f>LWH217/LWG217</f>
        <v>0</v>
      </c>
      <c r="LWJ217" s="54"/>
      <c r="LWK217" s="19">
        <f>(100-8.19)/100</f>
        <v>0.91810000000000003</v>
      </c>
      <c r="LWL217" s="81">
        <f>LWF17+LWF24</f>
        <v>0</v>
      </c>
      <c r="LWM217" s="82">
        <f>LWL217/LWK217</f>
        <v>0</v>
      </c>
      <c r="LWN217" s="54"/>
      <c r="LWO217" s="19">
        <f>(100-8.19)/100</f>
        <v>0.91810000000000003</v>
      </c>
      <c r="LWP217" s="81">
        <f>LWJ17+LWJ24</f>
        <v>0</v>
      </c>
      <c r="LWQ217" s="82">
        <f>LWP217/LWO217</f>
        <v>0</v>
      </c>
      <c r="LWR217" s="54"/>
      <c r="LWS217" s="19">
        <f>(100-8.19)/100</f>
        <v>0.91810000000000003</v>
      </c>
      <c r="LWT217" s="81">
        <f>LWN17+LWN24</f>
        <v>0</v>
      </c>
      <c r="LWU217" s="82">
        <f>LWT217/LWS217</f>
        <v>0</v>
      </c>
      <c r="LWV217" s="54"/>
      <c r="LWW217" s="19">
        <f>(100-8.19)/100</f>
        <v>0.91810000000000003</v>
      </c>
      <c r="LWX217" s="81">
        <f>LWR17+LWR24</f>
        <v>0</v>
      </c>
      <c r="LWY217" s="82">
        <f>LWX217/LWW217</f>
        <v>0</v>
      </c>
      <c r="LWZ217" s="54"/>
      <c r="LXA217" s="19">
        <f>(100-8.19)/100</f>
        <v>0.91810000000000003</v>
      </c>
      <c r="LXB217" s="81">
        <f>LWV17+LWV24</f>
        <v>0</v>
      </c>
      <c r="LXC217" s="82">
        <f>LXB217/LXA217</f>
        <v>0</v>
      </c>
      <c r="LXD217" s="54"/>
      <c r="LXE217" s="19">
        <f>(100-8.19)/100</f>
        <v>0.91810000000000003</v>
      </c>
      <c r="LXF217" s="81">
        <f>LWZ17+LWZ24</f>
        <v>0</v>
      </c>
      <c r="LXG217" s="82">
        <f>LXF217/LXE217</f>
        <v>0</v>
      </c>
      <c r="LXH217" s="54"/>
      <c r="LXI217" s="19">
        <f>(100-8.19)/100</f>
        <v>0.91810000000000003</v>
      </c>
      <c r="LXJ217" s="81">
        <f>LXD17+LXD24</f>
        <v>0</v>
      </c>
      <c r="LXK217" s="82">
        <f>LXJ217/LXI217</f>
        <v>0</v>
      </c>
      <c r="LXL217" s="54"/>
      <c r="LXM217" s="19">
        <f>(100-8.19)/100</f>
        <v>0.91810000000000003</v>
      </c>
      <c r="LXN217" s="81">
        <f>LXH17+LXH24</f>
        <v>0</v>
      </c>
      <c r="LXO217" s="82">
        <f>LXN217/LXM217</f>
        <v>0</v>
      </c>
      <c r="LXP217" s="54"/>
      <c r="LXQ217" s="19">
        <f>(100-8.19)/100</f>
        <v>0.91810000000000003</v>
      </c>
      <c r="LXR217" s="81">
        <f>LXL17+LXL24</f>
        <v>0</v>
      </c>
      <c r="LXS217" s="82">
        <f>LXR217/LXQ217</f>
        <v>0</v>
      </c>
      <c r="LXT217" s="54"/>
      <c r="LXU217" s="19">
        <f>(100-8.19)/100</f>
        <v>0.91810000000000003</v>
      </c>
      <c r="LXV217" s="81">
        <f>LXP17+LXP24</f>
        <v>0</v>
      </c>
      <c r="LXW217" s="82">
        <f>LXV217/LXU217</f>
        <v>0</v>
      </c>
      <c r="LXX217" s="54"/>
      <c r="LXY217" s="19">
        <f>(100-8.19)/100</f>
        <v>0.91810000000000003</v>
      </c>
      <c r="LXZ217" s="81">
        <f>LXT17+LXT24</f>
        <v>0</v>
      </c>
      <c r="LYA217" s="82">
        <f>LXZ217/LXY217</f>
        <v>0</v>
      </c>
      <c r="LYB217" s="54"/>
      <c r="LYC217" s="19">
        <f>(100-8.19)/100</f>
        <v>0.91810000000000003</v>
      </c>
      <c r="LYD217" s="81">
        <f>LXX17+LXX24</f>
        <v>0</v>
      </c>
      <c r="LYE217" s="82">
        <f>LYD217/LYC217</f>
        <v>0</v>
      </c>
      <c r="LYF217" s="54"/>
      <c r="LYG217" s="19">
        <f>(100-8.19)/100</f>
        <v>0.91810000000000003</v>
      </c>
      <c r="LYH217" s="81">
        <f>LYB17+LYB24</f>
        <v>0</v>
      </c>
      <c r="LYI217" s="82">
        <f>LYH217/LYG217</f>
        <v>0</v>
      </c>
      <c r="LYJ217" s="54"/>
      <c r="LYK217" s="19">
        <f>(100-8.19)/100</f>
        <v>0.91810000000000003</v>
      </c>
      <c r="LYL217" s="81">
        <f>LYF17+LYF24</f>
        <v>0</v>
      </c>
      <c r="LYM217" s="82">
        <f>LYL217/LYK217</f>
        <v>0</v>
      </c>
      <c r="LYN217" s="54"/>
      <c r="LYO217" s="19">
        <f>(100-8.19)/100</f>
        <v>0.91810000000000003</v>
      </c>
      <c r="LYP217" s="81">
        <f>LYJ17+LYJ24</f>
        <v>0</v>
      </c>
      <c r="LYQ217" s="82">
        <f>LYP217/LYO217</f>
        <v>0</v>
      </c>
      <c r="LYR217" s="54"/>
      <c r="LYS217" s="19">
        <f>(100-8.19)/100</f>
        <v>0.91810000000000003</v>
      </c>
      <c r="LYT217" s="81">
        <f>LYN17+LYN24</f>
        <v>0</v>
      </c>
      <c r="LYU217" s="82">
        <f>LYT217/LYS217</f>
        <v>0</v>
      </c>
      <c r="LYV217" s="54"/>
      <c r="LYW217" s="19">
        <f>(100-8.19)/100</f>
        <v>0.91810000000000003</v>
      </c>
      <c r="LYX217" s="81">
        <f>LYR17+LYR24</f>
        <v>0</v>
      </c>
      <c r="LYY217" s="82">
        <f>LYX217/LYW217</f>
        <v>0</v>
      </c>
      <c r="LYZ217" s="54"/>
      <c r="LZA217" s="19">
        <f>(100-8.19)/100</f>
        <v>0.91810000000000003</v>
      </c>
      <c r="LZB217" s="81">
        <f>LYV17+LYV24</f>
        <v>0</v>
      </c>
      <c r="LZC217" s="82">
        <f>LZB217/LZA217</f>
        <v>0</v>
      </c>
      <c r="LZD217" s="54"/>
      <c r="LZE217" s="19">
        <f>(100-8.19)/100</f>
        <v>0.91810000000000003</v>
      </c>
      <c r="LZF217" s="81">
        <f>LYZ17+LYZ24</f>
        <v>0</v>
      </c>
      <c r="LZG217" s="82">
        <f>LZF217/LZE217</f>
        <v>0</v>
      </c>
      <c r="LZH217" s="54"/>
      <c r="LZI217" s="19">
        <f>(100-8.19)/100</f>
        <v>0.91810000000000003</v>
      </c>
      <c r="LZJ217" s="81">
        <f>LZD17+LZD24</f>
        <v>0</v>
      </c>
      <c r="LZK217" s="82">
        <f>LZJ217/LZI217</f>
        <v>0</v>
      </c>
      <c r="LZL217" s="54"/>
      <c r="LZM217" s="19">
        <f>(100-8.19)/100</f>
        <v>0.91810000000000003</v>
      </c>
      <c r="LZN217" s="81">
        <f>LZH17+LZH24</f>
        <v>0</v>
      </c>
      <c r="LZO217" s="82">
        <f>LZN217/LZM217</f>
        <v>0</v>
      </c>
      <c r="LZP217" s="54"/>
      <c r="LZQ217" s="19">
        <f>(100-8.19)/100</f>
        <v>0.91810000000000003</v>
      </c>
      <c r="LZR217" s="81">
        <f>LZL17+LZL24</f>
        <v>0</v>
      </c>
      <c r="LZS217" s="82">
        <f>LZR217/LZQ217</f>
        <v>0</v>
      </c>
      <c r="LZT217" s="54"/>
      <c r="LZU217" s="19">
        <f>(100-8.19)/100</f>
        <v>0.91810000000000003</v>
      </c>
      <c r="LZV217" s="81">
        <f>LZP17+LZP24</f>
        <v>0</v>
      </c>
      <c r="LZW217" s="82">
        <f>LZV217/LZU217</f>
        <v>0</v>
      </c>
      <c r="LZX217" s="54"/>
      <c r="LZY217" s="19">
        <f>(100-8.19)/100</f>
        <v>0.91810000000000003</v>
      </c>
      <c r="LZZ217" s="81">
        <f>LZT17+LZT24</f>
        <v>0</v>
      </c>
      <c r="MAA217" s="82">
        <f>LZZ217/LZY217</f>
        <v>0</v>
      </c>
      <c r="MAB217" s="54"/>
      <c r="MAC217" s="19">
        <f>(100-8.19)/100</f>
        <v>0.91810000000000003</v>
      </c>
      <c r="MAD217" s="81">
        <f>LZX17+LZX24</f>
        <v>0</v>
      </c>
      <c r="MAE217" s="82">
        <f>MAD217/MAC217</f>
        <v>0</v>
      </c>
      <c r="MAF217" s="54"/>
      <c r="MAG217" s="19">
        <f>(100-8.19)/100</f>
        <v>0.91810000000000003</v>
      </c>
      <c r="MAH217" s="81">
        <f>MAB17+MAB24</f>
        <v>0</v>
      </c>
      <c r="MAI217" s="82">
        <f>MAH217/MAG217</f>
        <v>0</v>
      </c>
      <c r="MAJ217" s="54"/>
      <c r="MAK217" s="19">
        <f>(100-8.19)/100</f>
        <v>0.91810000000000003</v>
      </c>
      <c r="MAL217" s="81">
        <f>MAF17+MAF24</f>
        <v>0</v>
      </c>
      <c r="MAM217" s="82">
        <f>MAL217/MAK217</f>
        <v>0</v>
      </c>
      <c r="MAN217" s="54"/>
      <c r="MAO217" s="19">
        <f>(100-8.19)/100</f>
        <v>0.91810000000000003</v>
      </c>
      <c r="MAP217" s="81">
        <f>MAJ17+MAJ24</f>
        <v>0</v>
      </c>
      <c r="MAQ217" s="82">
        <f>MAP217/MAO217</f>
        <v>0</v>
      </c>
      <c r="MAR217" s="54"/>
      <c r="MAS217" s="19">
        <f>(100-8.19)/100</f>
        <v>0.91810000000000003</v>
      </c>
      <c r="MAT217" s="81">
        <f>MAN17+MAN24</f>
        <v>0</v>
      </c>
      <c r="MAU217" s="82">
        <f>MAT217/MAS217</f>
        <v>0</v>
      </c>
      <c r="MAV217" s="54"/>
      <c r="MAW217" s="19">
        <f>(100-8.19)/100</f>
        <v>0.91810000000000003</v>
      </c>
      <c r="MAX217" s="81">
        <f>MAR17+MAR24</f>
        <v>0</v>
      </c>
      <c r="MAY217" s="82">
        <f>MAX217/MAW217</f>
        <v>0</v>
      </c>
      <c r="MAZ217" s="54"/>
      <c r="MBA217" s="19">
        <f>(100-8.19)/100</f>
        <v>0.91810000000000003</v>
      </c>
      <c r="MBB217" s="81">
        <f>MAV17+MAV24</f>
        <v>0</v>
      </c>
      <c r="MBC217" s="82">
        <f>MBB217/MBA217</f>
        <v>0</v>
      </c>
      <c r="MBD217" s="54"/>
      <c r="MBE217" s="19">
        <f>(100-8.19)/100</f>
        <v>0.91810000000000003</v>
      </c>
      <c r="MBF217" s="81">
        <f>MAZ17+MAZ24</f>
        <v>0</v>
      </c>
      <c r="MBG217" s="82">
        <f>MBF217/MBE217</f>
        <v>0</v>
      </c>
      <c r="MBH217" s="54"/>
      <c r="MBI217" s="19">
        <f>(100-8.19)/100</f>
        <v>0.91810000000000003</v>
      </c>
      <c r="MBJ217" s="81">
        <f>MBD17+MBD24</f>
        <v>0</v>
      </c>
      <c r="MBK217" s="82">
        <f>MBJ217/MBI217</f>
        <v>0</v>
      </c>
      <c r="MBL217" s="54"/>
      <c r="MBM217" s="19">
        <f>(100-8.19)/100</f>
        <v>0.91810000000000003</v>
      </c>
      <c r="MBN217" s="81">
        <f>MBH17+MBH24</f>
        <v>0</v>
      </c>
      <c r="MBO217" s="82">
        <f>MBN217/MBM217</f>
        <v>0</v>
      </c>
      <c r="MBP217" s="54"/>
      <c r="MBQ217" s="19">
        <f>(100-8.19)/100</f>
        <v>0.91810000000000003</v>
      </c>
      <c r="MBR217" s="81">
        <f>MBL17+MBL24</f>
        <v>0</v>
      </c>
      <c r="MBS217" s="82">
        <f>MBR217/MBQ217</f>
        <v>0</v>
      </c>
      <c r="MBT217" s="54"/>
      <c r="MBU217" s="19">
        <f>(100-8.19)/100</f>
        <v>0.91810000000000003</v>
      </c>
      <c r="MBV217" s="81">
        <f>MBP17+MBP24</f>
        <v>0</v>
      </c>
      <c r="MBW217" s="82">
        <f>MBV217/MBU217</f>
        <v>0</v>
      </c>
      <c r="MBX217" s="54"/>
      <c r="MBY217" s="19">
        <f>(100-8.19)/100</f>
        <v>0.91810000000000003</v>
      </c>
      <c r="MBZ217" s="81">
        <f>MBT17+MBT24</f>
        <v>0</v>
      </c>
      <c r="MCA217" s="82">
        <f>MBZ217/MBY217</f>
        <v>0</v>
      </c>
      <c r="MCB217" s="54"/>
      <c r="MCC217" s="19">
        <f>(100-8.19)/100</f>
        <v>0.91810000000000003</v>
      </c>
      <c r="MCD217" s="81">
        <f>MBX17+MBX24</f>
        <v>0</v>
      </c>
      <c r="MCE217" s="82">
        <f>MCD217/MCC217</f>
        <v>0</v>
      </c>
      <c r="MCF217" s="54"/>
      <c r="MCG217" s="19">
        <f>(100-8.19)/100</f>
        <v>0.91810000000000003</v>
      </c>
      <c r="MCH217" s="81">
        <f>MCB17+MCB24</f>
        <v>0</v>
      </c>
      <c r="MCI217" s="82">
        <f>MCH217/MCG217</f>
        <v>0</v>
      </c>
      <c r="MCJ217" s="54"/>
      <c r="MCK217" s="19">
        <f>(100-8.19)/100</f>
        <v>0.91810000000000003</v>
      </c>
      <c r="MCL217" s="81">
        <f>MCF17+MCF24</f>
        <v>0</v>
      </c>
      <c r="MCM217" s="82">
        <f>MCL217/MCK217</f>
        <v>0</v>
      </c>
      <c r="MCN217" s="54"/>
      <c r="MCO217" s="19">
        <f>(100-8.19)/100</f>
        <v>0.91810000000000003</v>
      </c>
      <c r="MCP217" s="81">
        <f>MCJ17+MCJ24</f>
        <v>0</v>
      </c>
      <c r="MCQ217" s="82">
        <f>MCP217/MCO217</f>
        <v>0</v>
      </c>
      <c r="MCR217" s="54"/>
      <c r="MCS217" s="19">
        <f>(100-8.19)/100</f>
        <v>0.91810000000000003</v>
      </c>
      <c r="MCT217" s="81">
        <f>MCN17+MCN24</f>
        <v>0</v>
      </c>
      <c r="MCU217" s="82">
        <f>MCT217/MCS217</f>
        <v>0</v>
      </c>
      <c r="MCV217" s="54"/>
      <c r="MCW217" s="19">
        <f>(100-8.19)/100</f>
        <v>0.91810000000000003</v>
      </c>
      <c r="MCX217" s="81">
        <f>MCR17+MCR24</f>
        <v>0</v>
      </c>
      <c r="MCY217" s="82">
        <f>MCX217/MCW217</f>
        <v>0</v>
      </c>
      <c r="MCZ217" s="54"/>
      <c r="MDA217" s="19">
        <f>(100-8.19)/100</f>
        <v>0.91810000000000003</v>
      </c>
      <c r="MDB217" s="81">
        <f>MCV17+MCV24</f>
        <v>0</v>
      </c>
      <c r="MDC217" s="82">
        <f>MDB217/MDA217</f>
        <v>0</v>
      </c>
      <c r="MDD217" s="54"/>
      <c r="MDE217" s="19">
        <f>(100-8.19)/100</f>
        <v>0.91810000000000003</v>
      </c>
      <c r="MDF217" s="81">
        <f>MCZ17+MCZ24</f>
        <v>0</v>
      </c>
      <c r="MDG217" s="82">
        <f>MDF217/MDE217</f>
        <v>0</v>
      </c>
      <c r="MDH217" s="54"/>
      <c r="MDI217" s="19">
        <f>(100-8.19)/100</f>
        <v>0.91810000000000003</v>
      </c>
      <c r="MDJ217" s="81">
        <f>MDD17+MDD24</f>
        <v>0</v>
      </c>
      <c r="MDK217" s="82">
        <f>MDJ217/MDI217</f>
        <v>0</v>
      </c>
      <c r="MDL217" s="54"/>
      <c r="MDM217" s="19">
        <f>(100-8.19)/100</f>
        <v>0.91810000000000003</v>
      </c>
      <c r="MDN217" s="81">
        <f>MDH17+MDH24</f>
        <v>0</v>
      </c>
      <c r="MDO217" s="82">
        <f>MDN217/MDM217</f>
        <v>0</v>
      </c>
      <c r="MDP217" s="54"/>
      <c r="MDQ217" s="19">
        <f>(100-8.19)/100</f>
        <v>0.91810000000000003</v>
      </c>
      <c r="MDR217" s="81">
        <f>MDL17+MDL24</f>
        <v>0</v>
      </c>
      <c r="MDS217" s="82">
        <f>MDR217/MDQ217</f>
        <v>0</v>
      </c>
      <c r="MDT217" s="54"/>
      <c r="MDU217" s="19">
        <f>(100-8.19)/100</f>
        <v>0.91810000000000003</v>
      </c>
      <c r="MDV217" s="81">
        <f>MDP17+MDP24</f>
        <v>0</v>
      </c>
      <c r="MDW217" s="82">
        <f>MDV217/MDU217</f>
        <v>0</v>
      </c>
      <c r="MDX217" s="54"/>
      <c r="MDY217" s="19">
        <f>(100-8.19)/100</f>
        <v>0.91810000000000003</v>
      </c>
      <c r="MDZ217" s="81">
        <f>MDT17+MDT24</f>
        <v>0</v>
      </c>
      <c r="MEA217" s="82">
        <f>MDZ217/MDY217</f>
        <v>0</v>
      </c>
      <c r="MEB217" s="54"/>
      <c r="MEC217" s="19">
        <f>(100-8.19)/100</f>
        <v>0.91810000000000003</v>
      </c>
      <c r="MED217" s="81">
        <f>MDX17+MDX24</f>
        <v>0</v>
      </c>
      <c r="MEE217" s="82">
        <f>MED217/MEC217</f>
        <v>0</v>
      </c>
      <c r="MEF217" s="54"/>
      <c r="MEG217" s="19">
        <f>(100-8.19)/100</f>
        <v>0.91810000000000003</v>
      </c>
      <c r="MEH217" s="81">
        <f>MEB17+MEB24</f>
        <v>0</v>
      </c>
      <c r="MEI217" s="82">
        <f>MEH217/MEG217</f>
        <v>0</v>
      </c>
      <c r="MEJ217" s="54"/>
      <c r="MEK217" s="19">
        <f>(100-8.19)/100</f>
        <v>0.91810000000000003</v>
      </c>
      <c r="MEL217" s="81">
        <f>MEF17+MEF24</f>
        <v>0</v>
      </c>
      <c r="MEM217" s="82">
        <f>MEL217/MEK217</f>
        <v>0</v>
      </c>
      <c r="MEN217" s="54"/>
      <c r="MEO217" s="19">
        <f>(100-8.19)/100</f>
        <v>0.91810000000000003</v>
      </c>
      <c r="MEP217" s="81">
        <f>MEJ17+MEJ24</f>
        <v>0</v>
      </c>
      <c r="MEQ217" s="82">
        <f>MEP217/MEO217</f>
        <v>0</v>
      </c>
      <c r="MER217" s="54"/>
      <c r="MES217" s="19">
        <f>(100-8.19)/100</f>
        <v>0.91810000000000003</v>
      </c>
      <c r="MET217" s="81">
        <f>MEN17+MEN24</f>
        <v>0</v>
      </c>
      <c r="MEU217" s="82">
        <f>MET217/MES217</f>
        <v>0</v>
      </c>
      <c r="MEV217" s="54"/>
      <c r="MEW217" s="19">
        <f>(100-8.19)/100</f>
        <v>0.91810000000000003</v>
      </c>
      <c r="MEX217" s="81">
        <f>MER17+MER24</f>
        <v>0</v>
      </c>
      <c r="MEY217" s="82">
        <f>MEX217/MEW217</f>
        <v>0</v>
      </c>
      <c r="MEZ217" s="54"/>
      <c r="MFA217" s="19">
        <f>(100-8.19)/100</f>
        <v>0.91810000000000003</v>
      </c>
      <c r="MFB217" s="81">
        <f>MEV17+MEV24</f>
        <v>0</v>
      </c>
      <c r="MFC217" s="82">
        <f>MFB217/MFA217</f>
        <v>0</v>
      </c>
      <c r="MFD217" s="54"/>
      <c r="MFE217" s="19">
        <f>(100-8.19)/100</f>
        <v>0.91810000000000003</v>
      </c>
      <c r="MFF217" s="81">
        <f>MEZ17+MEZ24</f>
        <v>0</v>
      </c>
      <c r="MFG217" s="82">
        <f>MFF217/MFE217</f>
        <v>0</v>
      </c>
      <c r="MFH217" s="54"/>
      <c r="MFI217" s="19">
        <f>(100-8.19)/100</f>
        <v>0.91810000000000003</v>
      </c>
      <c r="MFJ217" s="81">
        <f>MFD17+MFD24</f>
        <v>0</v>
      </c>
      <c r="MFK217" s="82">
        <f>MFJ217/MFI217</f>
        <v>0</v>
      </c>
      <c r="MFL217" s="54"/>
      <c r="MFM217" s="19">
        <f>(100-8.19)/100</f>
        <v>0.91810000000000003</v>
      </c>
      <c r="MFN217" s="81">
        <f>MFH17+MFH24</f>
        <v>0</v>
      </c>
      <c r="MFO217" s="82">
        <f>MFN217/MFM217</f>
        <v>0</v>
      </c>
      <c r="MFP217" s="54"/>
      <c r="MFQ217" s="19">
        <f>(100-8.19)/100</f>
        <v>0.91810000000000003</v>
      </c>
      <c r="MFR217" s="81">
        <f>MFL17+MFL24</f>
        <v>0</v>
      </c>
      <c r="MFS217" s="82">
        <f>MFR217/MFQ217</f>
        <v>0</v>
      </c>
      <c r="MFT217" s="54"/>
      <c r="MFU217" s="19">
        <f>(100-8.19)/100</f>
        <v>0.91810000000000003</v>
      </c>
      <c r="MFV217" s="81">
        <f>MFP17+MFP24</f>
        <v>0</v>
      </c>
      <c r="MFW217" s="82">
        <f>MFV217/MFU217</f>
        <v>0</v>
      </c>
      <c r="MFX217" s="54"/>
      <c r="MFY217" s="19">
        <f>(100-8.19)/100</f>
        <v>0.91810000000000003</v>
      </c>
      <c r="MFZ217" s="81">
        <f>MFT17+MFT24</f>
        <v>0</v>
      </c>
      <c r="MGA217" s="82">
        <f>MFZ217/MFY217</f>
        <v>0</v>
      </c>
      <c r="MGB217" s="54"/>
      <c r="MGC217" s="19">
        <f>(100-8.19)/100</f>
        <v>0.91810000000000003</v>
      </c>
      <c r="MGD217" s="81">
        <f>MFX17+MFX24</f>
        <v>0</v>
      </c>
      <c r="MGE217" s="82">
        <f>MGD217/MGC217</f>
        <v>0</v>
      </c>
      <c r="MGF217" s="54"/>
      <c r="MGG217" s="19">
        <f>(100-8.19)/100</f>
        <v>0.91810000000000003</v>
      </c>
      <c r="MGH217" s="81">
        <f>MGB17+MGB24</f>
        <v>0</v>
      </c>
      <c r="MGI217" s="82">
        <f>MGH217/MGG217</f>
        <v>0</v>
      </c>
      <c r="MGJ217" s="54"/>
      <c r="MGK217" s="19">
        <f>(100-8.19)/100</f>
        <v>0.91810000000000003</v>
      </c>
      <c r="MGL217" s="81">
        <f>MGF17+MGF24</f>
        <v>0</v>
      </c>
      <c r="MGM217" s="82">
        <f>MGL217/MGK217</f>
        <v>0</v>
      </c>
      <c r="MGN217" s="54"/>
      <c r="MGO217" s="19">
        <f>(100-8.19)/100</f>
        <v>0.91810000000000003</v>
      </c>
      <c r="MGP217" s="81">
        <f>MGJ17+MGJ24</f>
        <v>0</v>
      </c>
      <c r="MGQ217" s="82">
        <f>MGP217/MGO217</f>
        <v>0</v>
      </c>
      <c r="MGR217" s="54"/>
      <c r="MGS217" s="19">
        <f>(100-8.19)/100</f>
        <v>0.91810000000000003</v>
      </c>
      <c r="MGT217" s="81">
        <f>MGN17+MGN24</f>
        <v>0</v>
      </c>
      <c r="MGU217" s="82">
        <f>MGT217/MGS217</f>
        <v>0</v>
      </c>
      <c r="MGV217" s="54"/>
      <c r="MGW217" s="19">
        <f>(100-8.19)/100</f>
        <v>0.91810000000000003</v>
      </c>
      <c r="MGX217" s="81">
        <f>MGR17+MGR24</f>
        <v>0</v>
      </c>
      <c r="MGY217" s="82">
        <f>MGX217/MGW217</f>
        <v>0</v>
      </c>
      <c r="MGZ217" s="54"/>
      <c r="MHA217" s="19">
        <f>(100-8.19)/100</f>
        <v>0.91810000000000003</v>
      </c>
      <c r="MHB217" s="81">
        <f>MGV17+MGV24</f>
        <v>0</v>
      </c>
      <c r="MHC217" s="82">
        <f>MHB217/MHA217</f>
        <v>0</v>
      </c>
      <c r="MHD217" s="54"/>
      <c r="MHE217" s="19">
        <f>(100-8.19)/100</f>
        <v>0.91810000000000003</v>
      </c>
      <c r="MHF217" s="81">
        <f>MGZ17+MGZ24</f>
        <v>0</v>
      </c>
      <c r="MHG217" s="82">
        <f>MHF217/MHE217</f>
        <v>0</v>
      </c>
      <c r="MHH217" s="54"/>
      <c r="MHI217" s="19">
        <f>(100-8.19)/100</f>
        <v>0.91810000000000003</v>
      </c>
      <c r="MHJ217" s="81">
        <f>MHD17+MHD24</f>
        <v>0</v>
      </c>
      <c r="MHK217" s="82">
        <f>MHJ217/MHI217</f>
        <v>0</v>
      </c>
      <c r="MHL217" s="54"/>
      <c r="MHM217" s="19">
        <f>(100-8.19)/100</f>
        <v>0.91810000000000003</v>
      </c>
      <c r="MHN217" s="81">
        <f>MHH17+MHH24</f>
        <v>0</v>
      </c>
      <c r="MHO217" s="82">
        <f>MHN217/MHM217</f>
        <v>0</v>
      </c>
      <c r="MHP217" s="54"/>
      <c r="MHQ217" s="19">
        <f>(100-8.19)/100</f>
        <v>0.91810000000000003</v>
      </c>
      <c r="MHR217" s="81">
        <f>MHL17+MHL24</f>
        <v>0</v>
      </c>
      <c r="MHS217" s="82">
        <f>MHR217/MHQ217</f>
        <v>0</v>
      </c>
      <c r="MHT217" s="54"/>
      <c r="MHU217" s="19">
        <f>(100-8.19)/100</f>
        <v>0.91810000000000003</v>
      </c>
      <c r="MHV217" s="81">
        <f>MHP17+MHP24</f>
        <v>0</v>
      </c>
      <c r="MHW217" s="82">
        <f>MHV217/MHU217</f>
        <v>0</v>
      </c>
      <c r="MHX217" s="54"/>
      <c r="MHY217" s="19">
        <f>(100-8.19)/100</f>
        <v>0.91810000000000003</v>
      </c>
      <c r="MHZ217" s="81">
        <f>MHT17+MHT24</f>
        <v>0</v>
      </c>
      <c r="MIA217" s="82">
        <f>MHZ217/MHY217</f>
        <v>0</v>
      </c>
      <c r="MIB217" s="54"/>
      <c r="MIC217" s="19">
        <f>(100-8.19)/100</f>
        <v>0.91810000000000003</v>
      </c>
      <c r="MID217" s="81">
        <f>MHX17+MHX24</f>
        <v>0</v>
      </c>
      <c r="MIE217" s="82">
        <f>MID217/MIC217</f>
        <v>0</v>
      </c>
      <c r="MIF217" s="54"/>
      <c r="MIG217" s="19">
        <f>(100-8.19)/100</f>
        <v>0.91810000000000003</v>
      </c>
      <c r="MIH217" s="81">
        <f>MIB17+MIB24</f>
        <v>0</v>
      </c>
      <c r="MII217" s="82">
        <f>MIH217/MIG217</f>
        <v>0</v>
      </c>
      <c r="MIJ217" s="54"/>
      <c r="MIK217" s="19">
        <f>(100-8.19)/100</f>
        <v>0.91810000000000003</v>
      </c>
      <c r="MIL217" s="81">
        <f>MIF17+MIF24</f>
        <v>0</v>
      </c>
      <c r="MIM217" s="82">
        <f>MIL217/MIK217</f>
        <v>0</v>
      </c>
      <c r="MIN217" s="54"/>
      <c r="MIO217" s="19">
        <f>(100-8.19)/100</f>
        <v>0.91810000000000003</v>
      </c>
      <c r="MIP217" s="81">
        <f>MIJ17+MIJ24</f>
        <v>0</v>
      </c>
      <c r="MIQ217" s="82">
        <f>MIP217/MIO217</f>
        <v>0</v>
      </c>
      <c r="MIR217" s="54"/>
      <c r="MIS217" s="19">
        <f>(100-8.19)/100</f>
        <v>0.91810000000000003</v>
      </c>
      <c r="MIT217" s="81">
        <f>MIN17+MIN24</f>
        <v>0</v>
      </c>
      <c r="MIU217" s="82">
        <f>MIT217/MIS217</f>
        <v>0</v>
      </c>
      <c r="MIV217" s="54"/>
      <c r="MIW217" s="19">
        <f>(100-8.19)/100</f>
        <v>0.91810000000000003</v>
      </c>
      <c r="MIX217" s="81">
        <f>MIR17+MIR24</f>
        <v>0</v>
      </c>
      <c r="MIY217" s="82">
        <f>MIX217/MIW217</f>
        <v>0</v>
      </c>
      <c r="MIZ217" s="54"/>
      <c r="MJA217" s="19">
        <f>(100-8.19)/100</f>
        <v>0.91810000000000003</v>
      </c>
      <c r="MJB217" s="81">
        <f>MIV17+MIV24</f>
        <v>0</v>
      </c>
      <c r="MJC217" s="82">
        <f>MJB217/MJA217</f>
        <v>0</v>
      </c>
      <c r="MJD217" s="54"/>
      <c r="MJE217" s="19">
        <f>(100-8.19)/100</f>
        <v>0.91810000000000003</v>
      </c>
      <c r="MJF217" s="81">
        <f>MIZ17+MIZ24</f>
        <v>0</v>
      </c>
      <c r="MJG217" s="82">
        <f>MJF217/MJE217</f>
        <v>0</v>
      </c>
      <c r="MJH217" s="54"/>
      <c r="MJI217" s="19">
        <f>(100-8.19)/100</f>
        <v>0.91810000000000003</v>
      </c>
      <c r="MJJ217" s="81">
        <f>MJD17+MJD24</f>
        <v>0</v>
      </c>
      <c r="MJK217" s="82">
        <f>MJJ217/MJI217</f>
        <v>0</v>
      </c>
      <c r="MJL217" s="54"/>
      <c r="MJM217" s="19">
        <f>(100-8.19)/100</f>
        <v>0.91810000000000003</v>
      </c>
      <c r="MJN217" s="81">
        <f>MJH17+MJH24</f>
        <v>0</v>
      </c>
      <c r="MJO217" s="82">
        <f>MJN217/MJM217</f>
        <v>0</v>
      </c>
      <c r="MJP217" s="54"/>
      <c r="MJQ217" s="19">
        <f>(100-8.19)/100</f>
        <v>0.91810000000000003</v>
      </c>
      <c r="MJR217" s="81">
        <f>MJL17+MJL24</f>
        <v>0</v>
      </c>
      <c r="MJS217" s="82">
        <f>MJR217/MJQ217</f>
        <v>0</v>
      </c>
      <c r="MJT217" s="54"/>
      <c r="MJU217" s="19">
        <f>(100-8.19)/100</f>
        <v>0.91810000000000003</v>
      </c>
      <c r="MJV217" s="81">
        <f>MJP17+MJP24</f>
        <v>0</v>
      </c>
      <c r="MJW217" s="82">
        <f>MJV217/MJU217</f>
        <v>0</v>
      </c>
      <c r="MJX217" s="54"/>
      <c r="MJY217" s="19">
        <f>(100-8.19)/100</f>
        <v>0.91810000000000003</v>
      </c>
      <c r="MJZ217" s="81">
        <f>MJT17+MJT24</f>
        <v>0</v>
      </c>
      <c r="MKA217" s="82">
        <f>MJZ217/MJY217</f>
        <v>0</v>
      </c>
      <c r="MKB217" s="54"/>
      <c r="MKC217" s="19">
        <f>(100-8.19)/100</f>
        <v>0.91810000000000003</v>
      </c>
      <c r="MKD217" s="81">
        <f>MJX17+MJX24</f>
        <v>0</v>
      </c>
      <c r="MKE217" s="82">
        <f>MKD217/MKC217</f>
        <v>0</v>
      </c>
      <c r="MKF217" s="54"/>
      <c r="MKG217" s="19">
        <f>(100-8.19)/100</f>
        <v>0.91810000000000003</v>
      </c>
      <c r="MKH217" s="81">
        <f>MKB17+MKB24</f>
        <v>0</v>
      </c>
      <c r="MKI217" s="82">
        <f>MKH217/MKG217</f>
        <v>0</v>
      </c>
      <c r="MKJ217" s="54"/>
      <c r="MKK217" s="19">
        <f>(100-8.19)/100</f>
        <v>0.91810000000000003</v>
      </c>
      <c r="MKL217" s="81">
        <f>MKF17+MKF24</f>
        <v>0</v>
      </c>
      <c r="MKM217" s="82">
        <f>MKL217/MKK217</f>
        <v>0</v>
      </c>
      <c r="MKN217" s="54"/>
      <c r="MKO217" s="19">
        <f>(100-8.19)/100</f>
        <v>0.91810000000000003</v>
      </c>
      <c r="MKP217" s="81">
        <f>MKJ17+MKJ24</f>
        <v>0</v>
      </c>
      <c r="MKQ217" s="82">
        <f>MKP217/MKO217</f>
        <v>0</v>
      </c>
      <c r="MKR217" s="54"/>
      <c r="MKS217" s="19">
        <f>(100-8.19)/100</f>
        <v>0.91810000000000003</v>
      </c>
      <c r="MKT217" s="81">
        <f>MKN17+MKN24</f>
        <v>0</v>
      </c>
      <c r="MKU217" s="82">
        <f>MKT217/MKS217</f>
        <v>0</v>
      </c>
      <c r="MKV217" s="54"/>
      <c r="MKW217" s="19">
        <f>(100-8.19)/100</f>
        <v>0.91810000000000003</v>
      </c>
      <c r="MKX217" s="81">
        <f>MKR17+MKR24</f>
        <v>0</v>
      </c>
      <c r="MKY217" s="82">
        <f>MKX217/MKW217</f>
        <v>0</v>
      </c>
      <c r="MKZ217" s="54"/>
      <c r="MLA217" s="19">
        <f>(100-8.19)/100</f>
        <v>0.91810000000000003</v>
      </c>
      <c r="MLB217" s="81">
        <f>MKV17+MKV24</f>
        <v>0</v>
      </c>
      <c r="MLC217" s="82">
        <f>MLB217/MLA217</f>
        <v>0</v>
      </c>
      <c r="MLD217" s="54"/>
      <c r="MLE217" s="19">
        <f>(100-8.19)/100</f>
        <v>0.91810000000000003</v>
      </c>
      <c r="MLF217" s="81">
        <f>MKZ17+MKZ24</f>
        <v>0</v>
      </c>
      <c r="MLG217" s="82">
        <f>MLF217/MLE217</f>
        <v>0</v>
      </c>
      <c r="MLH217" s="54"/>
      <c r="MLI217" s="19">
        <f>(100-8.19)/100</f>
        <v>0.91810000000000003</v>
      </c>
      <c r="MLJ217" s="81">
        <f>MLD17+MLD24</f>
        <v>0</v>
      </c>
      <c r="MLK217" s="82">
        <f>MLJ217/MLI217</f>
        <v>0</v>
      </c>
      <c r="MLL217" s="54"/>
      <c r="MLM217" s="19">
        <f>(100-8.19)/100</f>
        <v>0.91810000000000003</v>
      </c>
      <c r="MLN217" s="81">
        <f>MLH17+MLH24</f>
        <v>0</v>
      </c>
      <c r="MLO217" s="82">
        <f>MLN217/MLM217</f>
        <v>0</v>
      </c>
      <c r="MLP217" s="54"/>
      <c r="MLQ217" s="19">
        <f>(100-8.19)/100</f>
        <v>0.91810000000000003</v>
      </c>
      <c r="MLR217" s="81">
        <f>MLL17+MLL24</f>
        <v>0</v>
      </c>
      <c r="MLS217" s="82">
        <f>MLR217/MLQ217</f>
        <v>0</v>
      </c>
      <c r="MLT217" s="54"/>
      <c r="MLU217" s="19">
        <f>(100-8.19)/100</f>
        <v>0.91810000000000003</v>
      </c>
      <c r="MLV217" s="81">
        <f>MLP17+MLP24</f>
        <v>0</v>
      </c>
      <c r="MLW217" s="82">
        <f>MLV217/MLU217</f>
        <v>0</v>
      </c>
      <c r="MLX217" s="54"/>
      <c r="MLY217" s="19">
        <f>(100-8.19)/100</f>
        <v>0.91810000000000003</v>
      </c>
      <c r="MLZ217" s="81">
        <f>MLT17+MLT24</f>
        <v>0</v>
      </c>
      <c r="MMA217" s="82">
        <f>MLZ217/MLY217</f>
        <v>0</v>
      </c>
      <c r="MMB217" s="54"/>
      <c r="MMC217" s="19">
        <f>(100-8.19)/100</f>
        <v>0.91810000000000003</v>
      </c>
      <c r="MMD217" s="81">
        <f>MLX17+MLX24</f>
        <v>0</v>
      </c>
      <c r="MME217" s="82">
        <f>MMD217/MMC217</f>
        <v>0</v>
      </c>
      <c r="MMF217" s="54"/>
      <c r="MMG217" s="19">
        <f>(100-8.19)/100</f>
        <v>0.91810000000000003</v>
      </c>
      <c r="MMH217" s="81">
        <f>MMB17+MMB24</f>
        <v>0</v>
      </c>
      <c r="MMI217" s="82">
        <f>MMH217/MMG217</f>
        <v>0</v>
      </c>
      <c r="MMJ217" s="54"/>
      <c r="MMK217" s="19">
        <f>(100-8.19)/100</f>
        <v>0.91810000000000003</v>
      </c>
      <c r="MML217" s="81">
        <f>MMF17+MMF24</f>
        <v>0</v>
      </c>
      <c r="MMM217" s="82">
        <f>MML217/MMK217</f>
        <v>0</v>
      </c>
      <c r="MMN217" s="54"/>
      <c r="MMO217" s="19">
        <f>(100-8.19)/100</f>
        <v>0.91810000000000003</v>
      </c>
      <c r="MMP217" s="81">
        <f>MMJ17+MMJ24</f>
        <v>0</v>
      </c>
      <c r="MMQ217" s="82">
        <f>MMP217/MMO217</f>
        <v>0</v>
      </c>
      <c r="MMR217" s="54"/>
      <c r="MMS217" s="19">
        <f>(100-8.19)/100</f>
        <v>0.91810000000000003</v>
      </c>
      <c r="MMT217" s="81">
        <f>MMN17+MMN24</f>
        <v>0</v>
      </c>
      <c r="MMU217" s="82">
        <f>MMT217/MMS217</f>
        <v>0</v>
      </c>
      <c r="MMV217" s="54"/>
      <c r="MMW217" s="19">
        <f>(100-8.19)/100</f>
        <v>0.91810000000000003</v>
      </c>
      <c r="MMX217" s="81">
        <f>MMR17+MMR24</f>
        <v>0</v>
      </c>
      <c r="MMY217" s="82">
        <f>MMX217/MMW217</f>
        <v>0</v>
      </c>
      <c r="MMZ217" s="54"/>
      <c r="MNA217" s="19">
        <f>(100-8.19)/100</f>
        <v>0.91810000000000003</v>
      </c>
      <c r="MNB217" s="81">
        <f>MMV17+MMV24</f>
        <v>0</v>
      </c>
      <c r="MNC217" s="82">
        <f>MNB217/MNA217</f>
        <v>0</v>
      </c>
      <c r="MND217" s="54"/>
      <c r="MNE217" s="19">
        <f>(100-8.19)/100</f>
        <v>0.91810000000000003</v>
      </c>
      <c r="MNF217" s="81">
        <f>MMZ17+MMZ24</f>
        <v>0</v>
      </c>
      <c r="MNG217" s="82">
        <f>MNF217/MNE217</f>
        <v>0</v>
      </c>
      <c r="MNH217" s="54"/>
      <c r="MNI217" s="19">
        <f>(100-8.19)/100</f>
        <v>0.91810000000000003</v>
      </c>
      <c r="MNJ217" s="81">
        <f>MND17+MND24</f>
        <v>0</v>
      </c>
      <c r="MNK217" s="82">
        <f>MNJ217/MNI217</f>
        <v>0</v>
      </c>
      <c r="MNL217" s="54"/>
      <c r="MNM217" s="19">
        <f>(100-8.19)/100</f>
        <v>0.91810000000000003</v>
      </c>
      <c r="MNN217" s="81">
        <f>MNH17+MNH24</f>
        <v>0</v>
      </c>
      <c r="MNO217" s="82">
        <f>MNN217/MNM217</f>
        <v>0</v>
      </c>
      <c r="MNP217" s="54"/>
      <c r="MNQ217" s="19">
        <f>(100-8.19)/100</f>
        <v>0.91810000000000003</v>
      </c>
      <c r="MNR217" s="81">
        <f>MNL17+MNL24</f>
        <v>0</v>
      </c>
      <c r="MNS217" s="82">
        <f>MNR217/MNQ217</f>
        <v>0</v>
      </c>
      <c r="MNT217" s="54"/>
      <c r="MNU217" s="19">
        <f>(100-8.19)/100</f>
        <v>0.91810000000000003</v>
      </c>
      <c r="MNV217" s="81">
        <f>MNP17+MNP24</f>
        <v>0</v>
      </c>
      <c r="MNW217" s="82">
        <f>MNV217/MNU217</f>
        <v>0</v>
      </c>
      <c r="MNX217" s="54"/>
      <c r="MNY217" s="19">
        <f>(100-8.19)/100</f>
        <v>0.91810000000000003</v>
      </c>
      <c r="MNZ217" s="81">
        <f>MNT17+MNT24</f>
        <v>0</v>
      </c>
      <c r="MOA217" s="82">
        <f>MNZ217/MNY217</f>
        <v>0</v>
      </c>
      <c r="MOB217" s="54"/>
      <c r="MOC217" s="19">
        <f>(100-8.19)/100</f>
        <v>0.91810000000000003</v>
      </c>
      <c r="MOD217" s="81">
        <f>MNX17+MNX24</f>
        <v>0</v>
      </c>
      <c r="MOE217" s="82">
        <f>MOD217/MOC217</f>
        <v>0</v>
      </c>
      <c r="MOF217" s="54"/>
      <c r="MOG217" s="19">
        <f>(100-8.19)/100</f>
        <v>0.91810000000000003</v>
      </c>
      <c r="MOH217" s="81">
        <f>MOB17+MOB24</f>
        <v>0</v>
      </c>
      <c r="MOI217" s="82">
        <f>MOH217/MOG217</f>
        <v>0</v>
      </c>
      <c r="MOJ217" s="54"/>
      <c r="MOK217" s="19">
        <f>(100-8.19)/100</f>
        <v>0.91810000000000003</v>
      </c>
      <c r="MOL217" s="81">
        <f>MOF17+MOF24</f>
        <v>0</v>
      </c>
      <c r="MOM217" s="82">
        <f>MOL217/MOK217</f>
        <v>0</v>
      </c>
      <c r="MON217" s="54"/>
      <c r="MOO217" s="19">
        <f>(100-8.19)/100</f>
        <v>0.91810000000000003</v>
      </c>
      <c r="MOP217" s="81">
        <f>MOJ17+MOJ24</f>
        <v>0</v>
      </c>
      <c r="MOQ217" s="82">
        <f>MOP217/MOO217</f>
        <v>0</v>
      </c>
      <c r="MOR217" s="54"/>
      <c r="MOS217" s="19">
        <f>(100-8.19)/100</f>
        <v>0.91810000000000003</v>
      </c>
      <c r="MOT217" s="81">
        <f>MON17+MON24</f>
        <v>0</v>
      </c>
      <c r="MOU217" s="82">
        <f>MOT217/MOS217</f>
        <v>0</v>
      </c>
      <c r="MOV217" s="54"/>
      <c r="MOW217" s="19">
        <f>(100-8.19)/100</f>
        <v>0.91810000000000003</v>
      </c>
      <c r="MOX217" s="81">
        <f>MOR17+MOR24</f>
        <v>0</v>
      </c>
      <c r="MOY217" s="82">
        <f>MOX217/MOW217</f>
        <v>0</v>
      </c>
      <c r="MOZ217" s="54"/>
      <c r="MPA217" s="19">
        <f>(100-8.19)/100</f>
        <v>0.91810000000000003</v>
      </c>
      <c r="MPB217" s="81">
        <f>MOV17+MOV24</f>
        <v>0</v>
      </c>
      <c r="MPC217" s="82">
        <f>MPB217/MPA217</f>
        <v>0</v>
      </c>
      <c r="MPD217" s="54"/>
      <c r="MPE217" s="19">
        <f>(100-8.19)/100</f>
        <v>0.91810000000000003</v>
      </c>
      <c r="MPF217" s="81">
        <f>MOZ17+MOZ24</f>
        <v>0</v>
      </c>
      <c r="MPG217" s="82">
        <f>MPF217/MPE217</f>
        <v>0</v>
      </c>
      <c r="MPH217" s="54"/>
      <c r="MPI217" s="19">
        <f>(100-8.19)/100</f>
        <v>0.91810000000000003</v>
      </c>
      <c r="MPJ217" s="81">
        <f>MPD17+MPD24</f>
        <v>0</v>
      </c>
      <c r="MPK217" s="82">
        <f>MPJ217/MPI217</f>
        <v>0</v>
      </c>
      <c r="MPL217" s="54"/>
      <c r="MPM217" s="19">
        <f>(100-8.19)/100</f>
        <v>0.91810000000000003</v>
      </c>
      <c r="MPN217" s="81">
        <f>MPH17+MPH24</f>
        <v>0</v>
      </c>
      <c r="MPO217" s="82">
        <f>MPN217/MPM217</f>
        <v>0</v>
      </c>
      <c r="MPP217" s="54"/>
      <c r="MPQ217" s="19">
        <f>(100-8.19)/100</f>
        <v>0.91810000000000003</v>
      </c>
      <c r="MPR217" s="81">
        <f>MPL17+MPL24</f>
        <v>0</v>
      </c>
      <c r="MPS217" s="82">
        <f>MPR217/MPQ217</f>
        <v>0</v>
      </c>
      <c r="MPT217" s="54"/>
      <c r="MPU217" s="19">
        <f>(100-8.19)/100</f>
        <v>0.91810000000000003</v>
      </c>
      <c r="MPV217" s="81">
        <f>MPP17+MPP24</f>
        <v>0</v>
      </c>
      <c r="MPW217" s="82">
        <f>MPV217/MPU217</f>
        <v>0</v>
      </c>
      <c r="MPX217" s="54"/>
      <c r="MPY217" s="19">
        <f>(100-8.19)/100</f>
        <v>0.91810000000000003</v>
      </c>
      <c r="MPZ217" s="81">
        <f>MPT17+MPT24</f>
        <v>0</v>
      </c>
      <c r="MQA217" s="82">
        <f>MPZ217/MPY217</f>
        <v>0</v>
      </c>
      <c r="MQB217" s="54"/>
      <c r="MQC217" s="19">
        <f>(100-8.19)/100</f>
        <v>0.91810000000000003</v>
      </c>
      <c r="MQD217" s="81">
        <f>MPX17+MPX24</f>
        <v>0</v>
      </c>
      <c r="MQE217" s="82">
        <f>MQD217/MQC217</f>
        <v>0</v>
      </c>
      <c r="MQF217" s="54"/>
      <c r="MQG217" s="19">
        <f>(100-8.19)/100</f>
        <v>0.91810000000000003</v>
      </c>
      <c r="MQH217" s="81">
        <f>MQB17+MQB24</f>
        <v>0</v>
      </c>
      <c r="MQI217" s="82">
        <f>MQH217/MQG217</f>
        <v>0</v>
      </c>
      <c r="MQJ217" s="54"/>
      <c r="MQK217" s="19">
        <f>(100-8.19)/100</f>
        <v>0.91810000000000003</v>
      </c>
      <c r="MQL217" s="81">
        <f>MQF17+MQF24</f>
        <v>0</v>
      </c>
      <c r="MQM217" s="82">
        <f>MQL217/MQK217</f>
        <v>0</v>
      </c>
      <c r="MQN217" s="54"/>
      <c r="MQO217" s="19">
        <f>(100-8.19)/100</f>
        <v>0.91810000000000003</v>
      </c>
      <c r="MQP217" s="81">
        <f>MQJ17+MQJ24</f>
        <v>0</v>
      </c>
      <c r="MQQ217" s="82">
        <f>MQP217/MQO217</f>
        <v>0</v>
      </c>
      <c r="MQR217" s="54"/>
      <c r="MQS217" s="19">
        <f>(100-8.19)/100</f>
        <v>0.91810000000000003</v>
      </c>
      <c r="MQT217" s="81">
        <f>MQN17+MQN24</f>
        <v>0</v>
      </c>
      <c r="MQU217" s="82">
        <f>MQT217/MQS217</f>
        <v>0</v>
      </c>
      <c r="MQV217" s="54"/>
      <c r="MQW217" s="19">
        <f>(100-8.19)/100</f>
        <v>0.91810000000000003</v>
      </c>
      <c r="MQX217" s="81">
        <f>MQR17+MQR24</f>
        <v>0</v>
      </c>
      <c r="MQY217" s="82">
        <f>MQX217/MQW217</f>
        <v>0</v>
      </c>
      <c r="MQZ217" s="54"/>
      <c r="MRA217" s="19">
        <f>(100-8.19)/100</f>
        <v>0.91810000000000003</v>
      </c>
      <c r="MRB217" s="81">
        <f>MQV17+MQV24</f>
        <v>0</v>
      </c>
      <c r="MRC217" s="82">
        <f>MRB217/MRA217</f>
        <v>0</v>
      </c>
      <c r="MRD217" s="54"/>
      <c r="MRE217" s="19">
        <f>(100-8.19)/100</f>
        <v>0.91810000000000003</v>
      </c>
      <c r="MRF217" s="81">
        <f>MQZ17+MQZ24</f>
        <v>0</v>
      </c>
      <c r="MRG217" s="82">
        <f>MRF217/MRE217</f>
        <v>0</v>
      </c>
      <c r="MRH217" s="54"/>
      <c r="MRI217" s="19">
        <f>(100-8.19)/100</f>
        <v>0.91810000000000003</v>
      </c>
      <c r="MRJ217" s="81">
        <f>MRD17+MRD24</f>
        <v>0</v>
      </c>
      <c r="MRK217" s="82">
        <f>MRJ217/MRI217</f>
        <v>0</v>
      </c>
      <c r="MRL217" s="54"/>
      <c r="MRM217" s="19">
        <f>(100-8.19)/100</f>
        <v>0.91810000000000003</v>
      </c>
      <c r="MRN217" s="81">
        <f>MRH17+MRH24</f>
        <v>0</v>
      </c>
      <c r="MRO217" s="82">
        <f>MRN217/MRM217</f>
        <v>0</v>
      </c>
      <c r="MRP217" s="54"/>
      <c r="MRQ217" s="19">
        <f>(100-8.19)/100</f>
        <v>0.91810000000000003</v>
      </c>
      <c r="MRR217" s="81">
        <f>MRL17+MRL24</f>
        <v>0</v>
      </c>
      <c r="MRS217" s="82">
        <f>MRR217/MRQ217</f>
        <v>0</v>
      </c>
      <c r="MRT217" s="54"/>
      <c r="MRU217" s="19">
        <f>(100-8.19)/100</f>
        <v>0.91810000000000003</v>
      </c>
      <c r="MRV217" s="81">
        <f>MRP17+MRP24</f>
        <v>0</v>
      </c>
      <c r="MRW217" s="82">
        <f>MRV217/MRU217</f>
        <v>0</v>
      </c>
      <c r="MRX217" s="54"/>
      <c r="MRY217" s="19">
        <f>(100-8.19)/100</f>
        <v>0.91810000000000003</v>
      </c>
      <c r="MRZ217" s="81">
        <f>MRT17+MRT24</f>
        <v>0</v>
      </c>
      <c r="MSA217" s="82">
        <f>MRZ217/MRY217</f>
        <v>0</v>
      </c>
      <c r="MSB217" s="54"/>
      <c r="MSC217" s="19">
        <f>(100-8.19)/100</f>
        <v>0.91810000000000003</v>
      </c>
      <c r="MSD217" s="81">
        <f>MRX17+MRX24</f>
        <v>0</v>
      </c>
      <c r="MSE217" s="82">
        <f>MSD217/MSC217</f>
        <v>0</v>
      </c>
      <c r="MSF217" s="54"/>
      <c r="MSG217" s="19">
        <f>(100-8.19)/100</f>
        <v>0.91810000000000003</v>
      </c>
      <c r="MSH217" s="81">
        <f>MSB17+MSB24</f>
        <v>0</v>
      </c>
      <c r="MSI217" s="82">
        <f>MSH217/MSG217</f>
        <v>0</v>
      </c>
      <c r="MSJ217" s="54"/>
      <c r="MSK217" s="19">
        <f>(100-8.19)/100</f>
        <v>0.91810000000000003</v>
      </c>
      <c r="MSL217" s="81">
        <f>MSF17+MSF24</f>
        <v>0</v>
      </c>
      <c r="MSM217" s="82">
        <f>MSL217/MSK217</f>
        <v>0</v>
      </c>
      <c r="MSN217" s="54"/>
      <c r="MSO217" s="19">
        <f>(100-8.19)/100</f>
        <v>0.91810000000000003</v>
      </c>
      <c r="MSP217" s="81">
        <f>MSJ17+MSJ24</f>
        <v>0</v>
      </c>
      <c r="MSQ217" s="82">
        <f>MSP217/MSO217</f>
        <v>0</v>
      </c>
      <c r="MSR217" s="54"/>
      <c r="MSS217" s="19">
        <f>(100-8.19)/100</f>
        <v>0.91810000000000003</v>
      </c>
      <c r="MST217" s="81">
        <f>MSN17+MSN24</f>
        <v>0</v>
      </c>
      <c r="MSU217" s="82">
        <f>MST217/MSS217</f>
        <v>0</v>
      </c>
      <c r="MSV217" s="54"/>
      <c r="MSW217" s="19">
        <f>(100-8.19)/100</f>
        <v>0.91810000000000003</v>
      </c>
      <c r="MSX217" s="81">
        <f>MSR17+MSR24</f>
        <v>0</v>
      </c>
      <c r="MSY217" s="82">
        <f>MSX217/MSW217</f>
        <v>0</v>
      </c>
      <c r="MSZ217" s="54"/>
      <c r="MTA217" s="19">
        <f>(100-8.19)/100</f>
        <v>0.91810000000000003</v>
      </c>
      <c r="MTB217" s="81">
        <f>MSV17+MSV24</f>
        <v>0</v>
      </c>
      <c r="MTC217" s="82">
        <f>MTB217/MTA217</f>
        <v>0</v>
      </c>
      <c r="MTD217" s="54"/>
      <c r="MTE217" s="19">
        <f>(100-8.19)/100</f>
        <v>0.91810000000000003</v>
      </c>
      <c r="MTF217" s="81">
        <f>MSZ17+MSZ24</f>
        <v>0</v>
      </c>
      <c r="MTG217" s="82">
        <f>MTF217/MTE217</f>
        <v>0</v>
      </c>
      <c r="MTH217" s="54"/>
      <c r="MTI217" s="19">
        <f>(100-8.19)/100</f>
        <v>0.91810000000000003</v>
      </c>
      <c r="MTJ217" s="81">
        <f>MTD17+MTD24</f>
        <v>0</v>
      </c>
      <c r="MTK217" s="82">
        <f>MTJ217/MTI217</f>
        <v>0</v>
      </c>
      <c r="MTL217" s="54"/>
      <c r="MTM217" s="19">
        <f>(100-8.19)/100</f>
        <v>0.91810000000000003</v>
      </c>
      <c r="MTN217" s="81">
        <f>MTH17+MTH24</f>
        <v>0</v>
      </c>
      <c r="MTO217" s="82">
        <f>MTN217/MTM217</f>
        <v>0</v>
      </c>
      <c r="MTP217" s="54"/>
      <c r="MTQ217" s="19">
        <f>(100-8.19)/100</f>
        <v>0.91810000000000003</v>
      </c>
      <c r="MTR217" s="81">
        <f>MTL17+MTL24</f>
        <v>0</v>
      </c>
      <c r="MTS217" s="82">
        <f>MTR217/MTQ217</f>
        <v>0</v>
      </c>
      <c r="MTT217" s="54"/>
      <c r="MTU217" s="19">
        <f>(100-8.19)/100</f>
        <v>0.91810000000000003</v>
      </c>
      <c r="MTV217" s="81">
        <f>MTP17+MTP24</f>
        <v>0</v>
      </c>
      <c r="MTW217" s="82">
        <f>MTV217/MTU217</f>
        <v>0</v>
      </c>
      <c r="MTX217" s="54"/>
      <c r="MTY217" s="19">
        <f>(100-8.19)/100</f>
        <v>0.91810000000000003</v>
      </c>
      <c r="MTZ217" s="81">
        <f>MTT17+MTT24</f>
        <v>0</v>
      </c>
      <c r="MUA217" s="82">
        <f>MTZ217/MTY217</f>
        <v>0</v>
      </c>
      <c r="MUB217" s="54"/>
      <c r="MUC217" s="19">
        <f>(100-8.19)/100</f>
        <v>0.91810000000000003</v>
      </c>
      <c r="MUD217" s="81">
        <f>MTX17+MTX24</f>
        <v>0</v>
      </c>
      <c r="MUE217" s="82">
        <f>MUD217/MUC217</f>
        <v>0</v>
      </c>
      <c r="MUF217" s="54"/>
      <c r="MUG217" s="19">
        <f>(100-8.19)/100</f>
        <v>0.91810000000000003</v>
      </c>
      <c r="MUH217" s="81">
        <f>MUB17+MUB24</f>
        <v>0</v>
      </c>
      <c r="MUI217" s="82">
        <f>MUH217/MUG217</f>
        <v>0</v>
      </c>
      <c r="MUJ217" s="54"/>
      <c r="MUK217" s="19">
        <f>(100-8.19)/100</f>
        <v>0.91810000000000003</v>
      </c>
      <c r="MUL217" s="81">
        <f>MUF17+MUF24</f>
        <v>0</v>
      </c>
      <c r="MUM217" s="82">
        <f>MUL217/MUK217</f>
        <v>0</v>
      </c>
      <c r="MUN217" s="54"/>
      <c r="MUO217" s="19">
        <f>(100-8.19)/100</f>
        <v>0.91810000000000003</v>
      </c>
      <c r="MUP217" s="81">
        <f>MUJ17+MUJ24</f>
        <v>0</v>
      </c>
      <c r="MUQ217" s="82">
        <f>MUP217/MUO217</f>
        <v>0</v>
      </c>
      <c r="MUR217" s="54"/>
      <c r="MUS217" s="19">
        <f>(100-8.19)/100</f>
        <v>0.91810000000000003</v>
      </c>
      <c r="MUT217" s="81">
        <f>MUN17+MUN24</f>
        <v>0</v>
      </c>
      <c r="MUU217" s="82">
        <f>MUT217/MUS217</f>
        <v>0</v>
      </c>
      <c r="MUV217" s="54"/>
      <c r="MUW217" s="19">
        <f>(100-8.19)/100</f>
        <v>0.91810000000000003</v>
      </c>
      <c r="MUX217" s="81">
        <f>MUR17+MUR24</f>
        <v>0</v>
      </c>
      <c r="MUY217" s="82">
        <f>MUX217/MUW217</f>
        <v>0</v>
      </c>
      <c r="MUZ217" s="54"/>
      <c r="MVA217" s="19">
        <f>(100-8.19)/100</f>
        <v>0.91810000000000003</v>
      </c>
      <c r="MVB217" s="81">
        <f>MUV17+MUV24</f>
        <v>0</v>
      </c>
      <c r="MVC217" s="82">
        <f>MVB217/MVA217</f>
        <v>0</v>
      </c>
      <c r="MVD217" s="54"/>
      <c r="MVE217" s="19">
        <f>(100-8.19)/100</f>
        <v>0.91810000000000003</v>
      </c>
      <c r="MVF217" s="81">
        <f>MUZ17+MUZ24</f>
        <v>0</v>
      </c>
      <c r="MVG217" s="82">
        <f>MVF217/MVE217</f>
        <v>0</v>
      </c>
      <c r="MVH217" s="54"/>
      <c r="MVI217" s="19">
        <f>(100-8.19)/100</f>
        <v>0.91810000000000003</v>
      </c>
      <c r="MVJ217" s="81">
        <f>MVD17+MVD24</f>
        <v>0</v>
      </c>
      <c r="MVK217" s="82">
        <f>MVJ217/MVI217</f>
        <v>0</v>
      </c>
      <c r="MVL217" s="54"/>
      <c r="MVM217" s="19">
        <f>(100-8.19)/100</f>
        <v>0.91810000000000003</v>
      </c>
      <c r="MVN217" s="81">
        <f>MVH17+MVH24</f>
        <v>0</v>
      </c>
      <c r="MVO217" s="82">
        <f>MVN217/MVM217</f>
        <v>0</v>
      </c>
      <c r="MVP217" s="54"/>
      <c r="MVQ217" s="19">
        <f>(100-8.19)/100</f>
        <v>0.91810000000000003</v>
      </c>
      <c r="MVR217" s="81">
        <f>MVL17+MVL24</f>
        <v>0</v>
      </c>
      <c r="MVS217" s="82">
        <f>MVR217/MVQ217</f>
        <v>0</v>
      </c>
      <c r="MVT217" s="54"/>
      <c r="MVU217" s="19">
        <f>(100-8.19)/100</f>
        <v>0.91810000000000003</v>
      </c>
      <c r="MVV217" s="81">
        <f>MVP17+MVP24</f>
        <v>0</v>
      </c>
      <c r="MVW217" s="82">
        <f>MVV217/MVU217</f>
        <v>0</v>
      </c>
      <c r="MVX217" s="54"/>
      <c r="MVY217" s="19">
        <f>(100-8.19)/100</f>
        <v>0.91810000000000003</v>
      </c>
      <c r="MVZ217" s="81">
        <f>MVT17+MVT24</f>
        <v>0</v>
      </c>
      <c r="MWA217" s="82">
        <f>MVZ217/MVY217</f>
        <v>0</v>
      </c>
      <c r="MWB217" s="54"/>
      <c r="MWC217" s="19">
        <f>(100-8.19)/100</f>
        <v>0.91810000000000003</v>
      </c>
      <c r="MWD217" s="81">
        <f>MVX17+MVX24</f>
        <v>0</v>
      </c>
      <c r="MWE217" s="82">
        <f>MWD217/MWC217</f>
        <v>0</v>
      </c>
      <c r="MWF217" s="54"/>
      <c r="MWG217" s="19">
        <f>(100-8.19)/100</f>
        <v>0.91810000000000003</v>
      </c>
      <c r="MWH217" s="81">
        <f>MWB17+MWB24</f>
        <v>0</v>
      </c>
      <c r="MWI217" s="82">
        <f>MWH217/MWG217</f>
        <v>0</v>
      </c>
      <c r="MWJ217" s="54"/>
      <c r="MWK217" s="19">
        <f>(100-8.19)/100</f>
        <v>0.91810000000000003</v>
      </c>
      <c r="MWL217" s="81">
        <f>MWF17+MWF24</f>
        <v>0</v>
      </c>
      <c r="MWM217" s="82">
        <f>MWL217/MWK217</f>
        <v>0</v>
      </c>
      <c r="MWN217" s="54"/>
      <c r="MWO217" s="19">
        <f>(100-8.19)/100</f>
        <v>0.91810000000000003</v>
      </c>
      <c r="MWP217" s="81">
        <f>MWJ17+MWJ24</f>
        <v>0</v>
      </c>
      <c r="MWQ217" s="82">
        <f>MWP217/MWO217</f>
        <v>0</v>
      </c>
      <c r="MWR217" s="54"/>
      <c r="MWS217" s="19">
        <f>(100-8.19)/100</f>
        <v>0.91810000000000003</v>
      </c>
      <c r="MWT217" s="81">
        <f>MWN17+MWN24</f>
        <v>0</v>
      </c>
      <c r="MWU217" s="82">
        <f>MWT217/MWS217</f>
        <v>0</v>
      </c>
      <c r="MWV217" s="54"/>
      <c r="MWW217" s="19">
        <f>(100-8.19)/100</f>
        <v>0.91810000000000003</v>
      </c>
      <c r="MWX217" s="81">
        <f>MWR17+MWR24</f>
        <v>0</v>
      </c>
      <c r="MWY217" s="82">
        <f>MWX217/MWW217</f>
        <v>0</v>
      </c>
      <c r="MWZ217" s="54"/>
      <c r="MXA217" s="19">
        <f>(100-8.19)/100</f>
        <v>0.91810000000000003</v>
      </c>
      <c r="MXB217" s="81">
        <f>MWV17+MWV24</f>
        <v>0</v>
      </c>
      <c r="MXC217" s="82">
        <f>MXB217/MXA217</f>
        <v>0</v>
      </c>
      <c r="MXD217" s="54"/>
      <c r="MXE217" s="19">
        <f>(100-8.19)/100</f>
        <v>0.91810000000000003</v>
      </c>
      <c r="MXF217" s="81">
        <f>MWZ17+MWZ24</f>
        <v>0</v>
      </c>
      <c r="MXG217" s="82">
        <f>MXF217/MXE217</f>
        <v>0</v>
      </c>
      <c r="MXH217" s="54"/>
      <c r="MXI217" s="19">
        <f>(100-8.19)/100</f>
        <v>0.91810000000000003</v>
      </c>
      <c r="MXJ217" s="81">
        <f>MXD17+MXD24</f>
        <v>0</v>
      </c>
      <c r="MXK217" s="82">
        <f>MXJ217/MXI217</f>
        <v>0</v>
      </c>
      <c r="MXL217" s="54"/>
      <c r="MXM217" s="19">
        <f>(100-8.19)/100</f>
        <v>0.91810000000000003</v>
      </c>
      <c r="MXN217" s="81">
        <f>MXH17+MXH24</f>
        <v>0</v>
      </c>
      <c r="MXO217" s="82">
        <f>MXN217/MXM217</f>
        <v>0</v>
      </c>
      <c r="MXP217" s="54"/>
      <c r="MXQ217" s="19">
        <f>(100-8.19)/100</f>
        <v>0.91810000000000003</v>
      </c>
      <c r="MXR217" s="81">
        <f>MXL17+MXL24</f>
        <v>0</v>
      </c>
      <c r="MXS217" s="82">
        <f>MXR217/MXQ217</f>
        <v>0</v>
      </c>
      <c r="MXT217" s="54"/>
      <c r="MXU217" s="19">
        <f>(100-8.19)/100</f>
        <v>0.91810000000000003</v>
      </c>
      <c r="MXV217" s="81">
        <f>MXP17+MXP24</f>
        <v>0</v>
      </c>
      <c r="MXW217" s="82">
        <f>MXV217/MXU217</f>
        <v>0</v>
      </c>
      <c r="MXX217" s="54"/>
      <c r="MXY217" s="19">
        <f>(100-8.19)/100</f>
        <v>0.91810000000000003</v>
      </c>
      <c r="MXZ217" s="81">
        <f>MXT17+MXT24</f>
        <v>0</v>
      </c>
      <c r="MYA217" s="82">
        <f>MXZ217/MXY217</f>
        <v>0</v>
      </c>
      <c r="MYB217" s="54"/>
      <c r="MYC217" s="19">
        <f>(100-8.19)/100</f>
        <v>0.91810000000000003</v>
      </c>
      <c r="MYD217" s="81">
        <f>MXX17+MXX24</f>
        <v>0</v>
      </c>
      <c r="MYE217" s="82">
        <f>MYD217/MYC217</f>
        <v>0</v>
      </c>
      <c r="MYF217" s="54"/>
      <c r="MYG217" s="19">
        <f>(100-8.19)/100</f>
        <v>0.91810000000000003</v>
      </c>
      <c r="MYH217" s="81">
        <f>MYB17+MYB24</f>
        <v>0</v>
      </c>
      <c r="MYI217" s="82">
        <f>MYH217/MYG217</f>
        <v>0</v>
      </c>
      <c r="MYJ217" s="54"/>
      <c r="MYK217" s="19">
        <f>(100-8.19)/100</f>
        <v>0.91810000000000003</v>
      </c>
      <c r="MYL217" s="81">
        <f>MYF17+MYF24</f>
        <v>0</v>
      </c>
      <c r="MYM217" s="82">
        <f>MYL217/MYK217</f>
        <v>0</v>
      </c>
      <c r="MYN217" s="54"/>
      <c r="MYO217" s="19">
        <f>(100-8.19)/100</f>
        <v>0.91810000000000003</v>
      </c>
      <c r="MYP217" s="81">
        <f>MYJ17+MYJ24</f>
        <v>0</v>
      </c>
      <c r="MYQ217" s="82">
        <f>MYP217/MYO217</f>
        <v>0</v>
      </c>
      <c r="MYR217" s="54"/>
      <c r="MYS217" s="19">
        <f>(100-8.19)/100</f>
        <v>0.91810000000000003</v>
      </c>
      <c r="MYT217" s="81">
        <f>MYN17+MYN24</f>
        <v>0</v>
      </c>
      <c r="MYU217" s="82">
        <f>MYT217/MYS217</f>
        <v>0</v>
      </c>
      <c r="MYV217" s="54"/>
      <c r="MYW217" s="19">
        <f>(100-8.19)/100</f>
        <v>0.91810000000000003</v>
      </c>
      <c r="MYX217" s="81">
        <f>MYR17+MYR24</f>
        <v>0</v>
      </c>
      <c r="MYY217" s="82">
        <f>MYX217/MYW217</f>
        <v>0</v>
      </c>
      <c r="MYZ217" s="54"/>
      <c r="MZA217" s="19">
        <f>(100-8.19)/100</f>
        <v>0.91810000000000003</v>
      </c>
      <c r="MZB217" s="81">
        <f>MYV17+MYV24</f>
        <v>0</v>
      </c>
      <c r="MZC217" s="82">
        <f>MZB217/MZA217</f>
        <v>0</v>
      </c>
      <c r="MZD217" s="54"/>
      <c r="MZE217" s="19">
        <f>(100-8.19)/100</f>
        <v>0.91810000000000003</v>
      </c>
      <c r="MZF217" s="81">
        <f>MYZ17+MYZ24</f>
        <v>0</v>
      </c>
      <c r="MZG217" s="82">
        <f>MZF217/MZE217</f>
        <v>0</v>
      </c>
      <c r="MZH217" s="54"/>
      <c r="MZI217" s="19">
        <f>(100-8.19)/100</f>
        <v>0.91810000000000003</v>
      </c>
      <c r="MZJ217" s="81">
        <f>MZD17+MZD24</f>
        <v>0</v>
      </c>
      <c r="MZK217" s="82">
        <f>MZJ217/MZI217</f>
        <v>0</v>
      </c>
      <c r="MZL217" s="54"/>
      <c r="MZM217" s="19">
        <f>(100-8.19)/100</f>
        <v>0.91810000000000003</v>
      </c>
      <c r="MZN217" s="81">
        <f>MZH17+MZH24</f>
        <v>0</v>
      </c>
      <c r="MZO217" s="82">
        <f>MZN217/MZM217</f>
        <v>0</v>
      </c>
      <c r="MZP217" s="54"/>
      <c r="MZQ217" s="19">
        <f>(100-8.19)/100</f>
        <v>0.91810000000000003</v>
      </c>
      <c r="MZR217" s="81">
        <f>MZL17+MZL24</f>
        <v>0</v>
      </c>
      <c r="MZS217" s="82">
        <f>MZR217/MZQ217</f>
        <v>0</v>
      </c>
      <c r="MZT217" s="54"/>
      <c r="MZU217" s="19">
        <f>(100-8.19)/100</f>
        <v>0.91810000000000003</v>
      </c>
      <c r="MZV217" s="81">
        <f>MZP17+MZP24</f>
        <v>0</v>
      </c>
      <c r="MZW217" s="82">
        <f>MZV217/MZU217</f>
        <v>0</v>
      </c>
      <c r="MZX217" s="54"/>
      <c r="MZY217" s="19">
        <f>(100-8.19)/100</f>
        <v>0.91810000000000003</v>
      </c>
      <c r="MZZ217" s="81">
        <f>MZT17+MZT24</f>
        <v>0</v>
      </c>
      <c r="NAA217" s="82">
        <f>MZZ217/MZY217</f>
        <v>0</v>
      </c>
      <c r="NAB217" s="54"/>
      <c r="NAC217" s="19">
        <f>(100-8.19)/100</f>
        <v>0.91810000000000003</v>
      </c>
      <c r="NAD217" s="81">
        <f>MZX17+MZX24</f>
        <v>0</v>
      </c>
      <c r="NAE217" s="82">
        <f>NAD217/NAC217</f>
        <v>0</v>
      </c>
      <c r="NAF217" s="54"/>
      <c r="NAG217" s="19">
        <f>(100-8.19)/100</f>
        <v>0.91810000000000003</v>
      </c>
      <c r="NAH217" s="81">
        <f>NAB17+NAB24</f>
        <v>0</v>
      </c>
      <c r="NAI217" s="82">
        <f>NAH217/NAG217</f>
        <v>0</v>
      </c>
      <c r="NAJ217" s="54"/>
      <c r="NAK217" s="19">
        <f>(100-8.19)/100</f>
        <v>0.91810000000000003</v>
      </c>
      <c r="NAL217" s="81">
        <f>NAF17+NAF24</f>
        <v>0</v>
      </c>
      <c r="NAM217" s="82">
        <f>NAL217/NAK217</f>
        <v>0</v>
      </c>
      <c r="NAN217" s="54"/>
      <c r="NAO217" s="19">
        <f>(100-8.19)/100</f>
        <v>0.91810000000000003</v>
      </c>
      <c r="NAP217" s="81">
        <f>NAJ17+NAJ24</f>
        <v>0</v>
      </c>
      <c r="NAQ217" s="82">
        <f>NAP217/NAO217</f>
        <v>0</v>
      </c>
      <c r="NAR217" s="54"/>
      <c r="NAS217" s="19">
        <f>(100-8.19)/100</f>
        <v>0.91810000000000003</v>
      </c>
      <c r="NAT217" s="81">
        <f>NAN17+NAN24</f>
        <v>0</v>
      </c>
      <c r="NAU217" s="82">
        <f>NAT217/NAS217</f>
        <v>0</v>
      </c>
      <c r="NAV217" s="54"/>
      <c r="NAW217" s="19">
        <f>(100-8.19)/100</f>
        <v>0.91810000000000003</v>
      </c>
      <c r="NAX217" s="81">
        <f>NAR17+NAR24</f>
        <v>0</v>
      </c>
      <c r="NAY217" s="82">
        <f>NAX217/NAW217</f>
        <v>0</v>
      </c>
      <c r="NAZ217" s="54"/>
      <c r="NBA217" s="19">
        <f>(100-8.19)/100</f>
        <v>0.91810000000000003</v>
      </c>
      <c r="NBB217" s="81">
        <f>NAV17+NAV24</f>
        <v>0</v>
      </c>
      <c r="NBC217" s="82">
        <f>NBB217/NBA217</f>
        <v>0</v>
      </c>
      <c r="NBD217" s="54"/>
      <c r="NBE217" s="19">
        <f>(100-8.19)/100</f>
        <v>0.91810000000000003</v>
      </c>
      <c r="NBF217" s="81">
        <f>NAZ17+NAZ24</f>
        <v>0</v>
      </c>
      <c r="NBG217" s="82">
        <f>NBF217/NBE217</f>
        <v>0</v>
      </c>
      <c r="NBH217" s="54"/>
      <c r="NBI217" s="19">
        <f>(100-8.19)/100</f>
        <v>0.91810000000000003</v>
      </c>
      <c r="NBJ217" s="81">
        <f>NBD17+NBD24</f>
        <v>0</v>
      </c>
      <c r="NBK217" s="82">
        <f>NBJ217/NBI217</f>
        <v>0</v>
      </c>
      <c r="NBL217" s="54"/>
      <c r="NBM217" s="19">
        <f>(100-8.19)/100</f>
        <v>0.91810000000000003</v>
      </c>
      <c r="NBN217" s="81">
        <f>NBH17+NBH24</f>
        <v>0</v>
      </c>
      <c r="NBO217" s="82">
        <f>NBN217/NBM217</f>
        <v>0</v>
      </c>
      <c r="NBP217" s="54"/>
      <c r="NBQ217" s="19">
        <f>(100-8.19)/100</f>
        <v>0.91810000000000003</v>
      </c>
      <c r="NBR217" s="81">
        <f>NBL17+NBL24</f>
        <v>0</v>
      </c>
      <c r="NBS217" s="82">
        <f>NBR217/NBQ217</f>
        <v>0</v>
      </c>
      <c r="NBT217" s="54"/>
      <c r="NBU217" s="19">
        <f>(100-8.19)/100</f>
        <v>0.91810000000000003</v>
      </c>
      <c r="NBV217" s="81">
        <f>NBP17+NBP24</f>
        <v>0</v>
      </c>
      <c r="NBW217" s="82">
        <f>NBV217/NBU217</f>
        <v>0</v>
      </c>
      <c r="NBX217" s="54"/>
      <c r="NBY217" s="19">
        <f>(100-8.19)/100</f>
        <v>0.91810000000000003</v>
      </c>
      <c r="NBZ217" s="81">
        <f>NBT17+NBT24</f>
        <v>0</v>
      </c>
      <c r="NCA217" s="82">
        <f>NBZ217/NBY217</f>
        <v>0</v>
      </c>
      <c r="NCB217" s="54"/>
      <c r="NCC217" s="19">
        <f>(100-8.19)/100</f>
        <v>0.91810000000000003</v>
      </c>
      <c r="NCD217" s="81">
        <f>NBX17+NBX24</f>
        <v>0</v>
      </c>
      <c r="NCE217" s="82">
        <f>NCD217/NCC217</f>
        <v>0</v>
      </c>
      <c r="NCF217" s="54"/>
      <c r="NCG217" s="19">
        <f>(100-8.19)/100</f>
        <v>0.91810000000000003</v>
      </c>
      <c r="NCH217" s="81">
        <f>NCB17+NCB24</f>
        <v>0</v>
      </c>
      <c r="NCI217" s="82">
        <f>NCH217/NCG217</f>
        <v>0</v>
      </c>
      <c r="NCJ217" s="54"/>
      <c r="NCK217" s="19">
        <f>(100-8.19)/100</f>
        <v>0.91810000000000003</v>
      </c>
      <c r="NCL217" s="81">
        <f>NCF17+NCF24</f>
        <v>0</v>
      </c>
      <c r="NCM217" s="82">
        <f>NCL217/NCK217</f>
        <v>0</v>
      </c>
      <c r="NCN217" s="54"/>
      <c r="NCO217" s="19">
        <f>(100-8.19)/100</f>
        <v>0.91810000000000003</v>
      </c>
      <c r="NCP217" s="81">
        <f>NCJ17+NCJ24</f>
        <v>0</v>
      </c>
      <c r="NCQ217" s="82">
        <f>NCP217/NCO217</f>
        <v>0</v>
      </c>
      <c r="NCR217" s="54"/>
      <c r="NCS217" s="19">
        <f>(100-8.19)/100</f>
        <v>0.91810000000000003</v>
      </c>
      <c r="NCT217" s="81">
        <f>NCN17+NCN24</f>
        <v>0</v>
      </c>
      <c r="NCU217" s="82">
        <f>NCT217/NCS217</f>
        <v>0</v>
      </c>
      <c r="NCV217" s="54"/>
      <c r="NCW217" s="19">
        <f>(100-8.19)/100</f>
        <v>0.91810000000000003</v>
      </c>
      <c r="NCX217" s="81">
        <f>NCR17+NCR24</f>
        <v>0</v>
      </c>
      <c r="NCY217" s="82">
        <f>NCX217/NCW217</f>
        <v>0</v>
      </c>
      <c r="NCZ217" s="54"/>
      <c r="NDA217" s="19">
        <f>(100-8.19)/100</f>
        <v>0.91810000000000003</v>
      </c>
      <c r="NDB217" s="81">
        <f>NCV17+NCV24</f>
        <v>0</v>
      </c>
      <c r="NDC217" s="82">
        <f>NDB217/NDA217</f>
        <v>0</v>
      </c>
      <c r="NDD217" s="54"/>
      <c r="NDE217" s="19">
        <f>(100-8.19)/100</f>
        <v>0.91810000000000003</v>
      </c>
      <c r="NDF217" s="81">
        <f>NCZ17+NCZ24</f>
        <v>0</v>
      </c>
      <c r="NDG217" s="82">
        <f>NDF217/NDE217</f>
        <v>0</v>
      </c>
      <c r="NDH217" s="54"/>
      <c r="NDI217" s="19">
        <f>(100-8.19)/100</f>
        <v>0.91810000000000003</v>
      </c>
      <c r="NDJ217" s="81">
        <f>NDD17+NDD24</f>
        <v>0</v>
      </c>
      <c r="NDK217" s="82">
        <f>NDJ217/NDI217</f>
        <v>0</v>
      </c>
      <c r="NDL217" s="54"/>
      <c r="NDM217" s="19">
        <f>(100-8.19)/100</f>
        <v>0.91810000000000003</v>
      </c>
      <c r="NDN217" s="81">
        <f>NDH17+NDH24</f>
        <v>0</v>
      </c>
      <c r="NDO217" s="82">
        <f>NDN217/NDM217</f>
        <v>0</v>
      </c>
      <c r="NDP217" s="54"/>
      <c r="NDQ217" s="19">
        <f>(100-8.19)/100</f>
        <v>0.91810000000000003</v>
      </c>
      <c r="NDR217" s="81">
        <f>NDL17+NDL24</f>
        <v>0</v>
      </c>
      <c r="NDS217" s="82">
        <f>NDR217/NDQ217</f>
        <v>0</v>
      </c>
      <c r="NDT217" s="54"/>
      <c r="NDU217" s="19">
        <f>(100-8.19)/100</f>
        <v>0.91810000000000003</v>
      </c>
      <c r="NDV217" s="81">
        <f>NDP17+NDP24</f>
        <v>0</v>
      </c>
      <c r="NDW217" s="82">
        <f>NDV217/NDU217</f>
        <v>0</v>
      </c>
      <c r="NDX217" s="54"/>
      <c r="NDY217" s="19">
        <f>(100-8.19)/100</f>
        <v>0.91810000000000003</v>
      </c>
      <c r="NDZ217" s="81">
        <f>NDT17+NDT24</f>
        <v>0</v>
      </c>
      <c r="NEA217" s="82">
        <f>NDZ217/NDY217</f>
        <v>0</v>
      </c>
      <c r="NEB217" s="54"/>
      <c r="NEC217" s="19">
        <f>(100-8.19)/100</f>
        <v>0.91810000000000003</v>
      </c>
      <c r="NED217" s="81">
        <f>NDX17+NDX24</f>
        <v>0</v>
      </c>
      <c r="NEE217" s="82">
        <f>NED217/NEC217</f>
        <v>0</v>
      </c>
      <c r="NEF217" s="54"/>
      <c r="NEG217" s="19">
        <f>(100-8.19)/100</f>
        <v>0.91810000000000003</v>
      </c>
      <c r="NEH217" s="81">
        <f>NEB17+NEB24</f>
        <v>0</v>
      </c>
      <c r="NEI217" s="82">
        <f>NEH217/NEG217</f>
        <v>0</v>
      </c>
      <c r="NEJ217" s="54"/>
      <c r="NEK217" s="19">
        <f>(100-8.19)/100</f>
        <v>0.91810000000000003</v>
      </c>
      <c r="NEL217" s="81">
        <f>NEF17+NEF24</f>
        <v>0</v>
      </c>
      <c r="NEM217" s="82">
        <f>NEL217/NEK217</f>
        <v>0</v>
      </c>
      <c r="NEN217" s="54"/>
      <c r="NEO217" s="19">
        <f>(100-8.19)/100</f>
        <v>0.91810000000000003</v>
      </c>
      <c r="NEP217" s="81">
        <f>NEJ17+NEJ24</f>
        <v>0</v>
      </c>
      <c r="NEQ217" s="82">
        <f>NEP217/NEO217</f>
        <v>0</v>
      </c>
      <c r="NER217" s="54"/>
      <c r="NES217" s="19">
        <f>(100-8.19)/100</f>
        <v>0.91810000000000003</v>
      </c>
      <c r="NET217" s="81">
        <f>NEN17+NEN24</f>
        <v>0</v>
      </c>
      <c r="NEU217" s="82">
        <f>NET217/NES217</f>
        <v>0</v>
      </c>
      <c r="NEV217" s="54"/>
      <c r="NEW217" s="19">
        <f>(100-8.19)/100</f>
        <v>0.91810000000000003</v>
      </c>
      <c r="NEX217" s="81">
        <f>NER17+NER24</f>
        <v>0</v>
      </c>
      <c r="NEY217" s="82">
        <f>NEX217/NEW217</f>
        <v>0</v>
      </c>
      <c r="NEZ217" s="54"/>
      <c r="NFA217" s="19">
        <f>(100-8.19)/100</f>
        <v>0.91810000000000003</v>
      </c>
      <c r="NFB217" s="81">
        <f>NEV17+NEV24</f>
        <v>0</v>
      </c>
      <c r="NFC217" s="82">
        <f>NFB217/NFA217</f>
        <v>0</v>
      </c>
      <c r="NFD217" s="54"/>
      <c r="NFE217" s="19">
        <f>(100-8.19)/100</f>
        <v>0.91810000000000003</v>
      </c>
      <c r="NFF217" s="81">
        <f>NEZ17+NEZ24</f>
        <v>0</v>
      </c>
      <c r="NFG217" s="82">
        <f>NFF217/NFE217</f>
        <v>0</v>
      </c>
      <c r="NFH217" s="54"/>
      <c r="NFI217" s="19">
        <f>(100-8.19)/100</f>
        <v>0.91810000000000003</v>
      </c>
      <c r="NFJ217" s="81">
        <f>NFD17+NFD24</f>
        <v>0</v>
      </c>
      <c r="NFK217" s="82">
        <f>NFJ217/NFI217</f>
        <v>0</v>
      </c>
      <c r="NFL217" s="54"/>
      <c r="NFM217" s="19">
        <f>(100-8.19)/100</f>
        <v>0.91810000000000003</v>
      </c>
      <c r="NFN217" s="81">
        <f>NFH17+NFH24</f>
        <v>0</v>
      </c>
      <c r="NFO217" s="82">
        <f>NFN217/NFM217</f>
        <v>0</v>
      </c>
      <c r="NFP217" s="54"/>
      <c r="NFQ217" s="19">
        <f>(100-8.19)/100</f>
        <v>0.91810000000000003</v>
      </c>
      <c r="NFR217" s="81">
        <f>NFL17+NFL24</f>
        <v>0</v>
      </c>
      <c r="NFS217" s="82">
        <f>NFR217/NFQ217</f>
        <v>0</v>
      </c>
      <c r="NFT217" s="54"/>
      <c r="NFU217" s="19">
        <f>(100-8.19)/100</f>
        <v>0.91810000000000003</v>
      </c>
      <c r="NFV217" s="81">
        <f>NFP17+NFP24</f>
        <v>0</v>
      </c>
      <c r="NFW217" s="82">
        <f>NFV217/NFU217</f>
        <v>0</v>
      </c>
      <c r="NFX217" s="54"/>
      <c r="NFY217" s="19">
        <f>(100-8.19)/100</f>
        <v>0.91810000000000003</v>
      </c>
      <c r="NFZ217" s="81">
        <f>NFT17+NFT24</f>
        <v>0</v>
      </c>
      <c r="NGA217" s="82">
        <f>NFZ217/NFY217</f>
        <v>0</v>
      </c>
      <c r="NGB217" s="54"/>
      <c r="NGC217" s="19">
        <f>(100-8.19)/100</f>
        <v>0.91810000000000003</v>
      </c>
      <c r="NGD217" s="81">
        <f>NFX17+NFX24</f>
        <v>0</v>
      </c>
      <c r="NGE217" s="82">
        <f>NGD217/NGC217</f>
        <v>0</v>
      </c>
      <c r="NGF217" s="54"/>
      <c r="NGG217" s="19">
        <f>(100-8.19)/100</f>
        <v>0.91810000000000003</v>
      </c>
      <c r="NGH217" s="81">
        <f>NGB17+NGB24</f>
        <v>0</v>
      </c>
      <c r="NGI217" s="82">
        <f>NGH217/NGG217</f>
        <v>0</v>
      </c>
      <c r="NGJ217" s="54"/>
      <c r="NGK217" s="19">
        <f>(100-8.19)/100</f>
        <v>0.91810000000000003</v>
      </c>
      <c r="NGL217" s="81">
        <f>NGF17+NGF24</f>
        <v>0</v>
      </c>
      <c r="NGM217" s="82">
        <f>NGL217/NGK217</f>
        <v>0</v>
      </c>
      <c r="NGN217" s="54"/>
      <c r="NGO217" s="19">
        <f>(100-8.19)/100</f>
        <v>0.91810000000000003</v>
      </c>
      <c r="NGP217" s="81">
        <f>NGJ17+NGJ24</f>
        <v>0</v>
      </c>
      <c r="NGQ217" s="82">
        <f>NGP217/NGO217</f>
        <v>0</v>
      </c>
      <c r="NGR217" s="54"/>
      <c r="NGS217" s="19">
        <f>(100-8.19)/100</f>
        <v>0.91810000000000003</v>
      </c>
      <c r="NGT217" s="81">
        <f>NGN17+NGN24</f>
        <v>0</v>
      </c>
      <c r="NGU217" s="82">
        <f>NGT217/NGS217</f>
        <v>0</v>
      </c>
      <c r="NGV217" s="54"/>
      <c r="NGW217" s="19">
        <f>(100-8.19)/100</f>
        <v>0.91810000000000003</v>
      </c>
      <c r="NGX217" s="81">
        <f>NGR17+NGR24</f>
        <v>0</v>
      </c>
      <c r="NGY217" s="82">
        <f>NGX217/NGW217</f>
        <v>0</v>
      </c>
      <c r="NGZ217" s="54"/>
      <c r="NHA217" s="19">
        <f>(100-8.19)/100</f>
        <v>0.91810000000000003</v>
      </c>
      <c r="NHB217" s="81">
        <f>NGV17+NGV24</f>
        <v>0</v>
      </c>
      <c r="NHC217" s="82">
        <f>NHB217/NHA217</f>
        <v>0</v>
      </c>
      <c r="NHD217" s="54"/>
      <c r="NHE217" s="19">
        <f>(100-8.19)/100</f>
        <v>0.91810000000000003</v>
      </c>
      <c r="NHF217" s="81">
        <f>NGZ17+NGZ24</f>
        <v>0</v>
      </c>
      <c r="NHG217" s="82">
        <f>NHF217/NHE217</f>
        <v>0</v>
      </c>
      <c r="NHH217" s="54"/>
      <c r="NHI217" s="19">
        <f>(100-8.19)/100</f>
        <v>0.91810000000000003</v>
      </c>
      <c r="NHJ217" s="81">
        <f>NHD17+NHD24</f>
        <v>0</v>
      </c>
      <c r="NHK217" s="82">
        <f>NHJ217/NHI217</f>
        <v>0</v>
      </c>
      <c r="NHL217" s="54"/>
      <c r="NHM217" s="19">
        <f>(100-8.19)/100</f>
        <v>0.91810000000000003</v>
      </c>
      <c r="NHN217" s="81">
        <f>NHH17+NHH24</f>
        <v>0</v>
      </c>
      <c r="NHO217" s="82">
        <f>NHN217/NHM217</f>
        <v>0</v>
      </c>
      <c r="NHP217" s="54"/>
      <c r="NHQ217" s="19">
        <f>(100-8.19)/100</f>
        <v>0.91810000000000003</v>
      </c>
      <c r="NHR217" s="81">
        <f>NHL17+NHL24</f>
        <v>0</v>
      </c>
      <c r="NHS217" s="82">
        <f>NHR217/NHQ217</f>
        <v>0</v>
      </c>
      <c r="NHT217" s="54"/>
      <c r="NHU217" s="19">
        <f>(100-8.19)/100</f>
        <v>0.91810000000000003</v>
      </c>
      <c r="NHV217" s="81">
        <f>NHP17+NHP24</f>
        <v>0</v>
      </c>
      <c r="NHW217" s="82">
        <f>NHV217/NHU217</f>
        <v>0</v>
      </c>
      <c r="NHX217" s="54"/>
      <c r="NHY217" s="19">
        <f>(100-8.19)/100</f>
        <v>0.91810000000000003</v>
      </c>
      <c r="NHZ217" s="81">
        <f>NHT17+NHT24</f>
        <v>0</v>
      </c>
      <c r="NIA217" s="82">
        <f>NHZ217/NHY217</f>
        <v>0</v>
      </c>
      <c r="NIB217" s="54"/>
      <c r="NIC217" s="19">
        <f>(100-8.19)/100</f>
        <v>0.91810000000000003</v>
      </c>
      <c r="NID217" s="81">
        <f>NHX17+NHX24</f>
        <v>0</v>
      </c>
      <c r="NIE217" s="82">
        <f>NID217/NIC217</f>
        <v>0</v>
      </c>
      <c r="NIF217" s="54"/>
      <c r="NIG217" s="19">
        <f>(100-8.19)/100</f>
        <v>0.91810000000000003</v>
      </c>
      <c r="NIH217" s="81">
        <f>NIB17+NIB24</f>
        <v>0</v>
      </c>
      <c r="NII217" s="82">
        <f>NIH217/NIG217</f>
        <v>0</v>
      </c>
      <c r="NIJ217" s="54"/>
      <c r="NIK217" s="19">
        <f>(100-8.19)/100</f>
        <v>0.91810000000000003</v>
      </c>
      <c r="NIL217" s="81">
        <f>NIF17+NIF24</f>
        <v>0</v>
      </c>
      <c r="NIM217" s="82">
        <f>NIL217/NIK217</f>
        <v>0</v>
      </c>
      <c r="NIN217" s="54"/>
      <c r="NIO217" s="19">
        <f>(100-8.19)/100</f>
        <v>0.91810000000000003</v>
      </c>
      <c r="NIP217" s="81">
        <f>NIJ17+NIJ24</f>
        <v>0</v>
      </c>
      <c r="NIQ217" s="82">
        <f>NIP217/NIO217</f>
        <v>0</v>
      </c>
      <c r="NIR217" s="54"/>
      <c r="NIS217" s="19">
        <f>(100-8.19)/100</f>
        <v>0.91810000000000003</v>
      </c>
      <c r="NIT217" s="81">
        <f>NIN17+NIN24</f>
        <v>0</v>
      </c>
      <c r="NIU217" s="82">
        <f>NIT217/NIS217</f>
        <v>0</v>
      </c>
      <c r="NIV217" s="54"/>
      <c r="NIW217" s="19">
        <f>(100-8.19)/100</f>
        <v>0.91810000000000003</v>
      </c>
      <c r="NIX217" s="81">
        <f>NIR17+NIR24</f>
        <v>0</v>
      </c>
      <c r="NIY217" s="82">
        <f>NIX217/NIW217</f>
        <v>0</v>
      </c>
      <c r="NIZ217" s="54"/>
      <c r="NJA217" s="19">
        <f>(100-8.19)/100</f>
        <v>0.91810000000000003</v>
      </c>
      <c r="NJB217" s="81">
        <f>NIV17+NIV24</f>
        <v>0</v>
      </c>
      <c r="NJC217" s="82">
        <f>NJB217/NJA217</f>
        <v>0</v>
      </c>
      <c r="NJD217" s="54"/>
      <c r="NJE217" s="19">
        <f>(100-8.19)/100</f>
        <v>0.91810000000000003</v>
      </c>
      <c r="NJF217" s="81">
        <f>NIZ17+NIZ24</f>
        <v>0</v>
      </c>
      <c r="NJG217" s="82">
        <f>NJF217/NJE217</f>
        <v>0</v>
      </c>
      <c r="NJH217" s="54"/>
      <c r="NJI217" s="19">
        <f>(100-8.19)/100</f>
        <v>0.91810000000000003</v>
      </c>
      <c r="NJJ217" s="81">
        <f>NJD17+NJD24</f>
        <v>0</v>
      </c>
      <c r="NJK217" s="82">
        <f>NJJ217/NJI217</f>
        <v>0</v>
      </c>
      <c r="NJL217" s="54"/>
      <c r="NJM217" s="19">
        <f>(100-8.19)/100</f>
        <v>0.91810000000000003</v>
      </c>
      <c r="NJN217" s="81">
        <f>NJH17+NJH24</f>
        <v>0</v>
      </c>
      <c r="NJO217" s="82">
        <f>NJN217/NJM217</f>
        <v>0</v>
      </c>
      <c r="NJP217" s="54"/>
      <c r="NJQ217" s="19">
        <f>(100-8.19)/100</f>
        <v>0.91810000000000003</v>
      </c>
      <c r="NJR217" s="81">
        <f>NJL17+NJL24</f>
        <v>0</v>
      </c>
      <c r="NJS217" s="82">
        <f>NJR217/NJQ217</f>
        <v>0</v>
      </c>
      <c r="NJT217" s="54"/>
      <c r="NJU217" s="19">
        <f>(100-8.19)/100</f>
        <v>0.91810000000000003</v>
      </c>
      <c r="NJV217" s="81">
        <f>NJP17+NJP24</f>
        <v>0</v>
      </c>
      <c r="NJW217" s="82">
        <f>NJV217/NJU217</f>
        <v>0</v>
      </c>
      <c r="NJX217" s="54"/>
      <c r="NJY217" s="19">
        <f>(100-8.19)/100</f>
        <v>0.91810000000000003</v>
      </c>
      <c r="NJZ217" s="81">
        <f>NJT17+NJT24</f>
        <v>0</v>
      </c>
      <c r="NKA217" s="82">
        <f>NJZ217/NJY217</f>
        <v>0</v>
      </c>
      <c r="NKB217" s="54"/>
      <c r="NKC217" s="19">
        <f>(100-8.19)/100</f>
        <v>0.91810000000000003</v>
      </c>
      <c r="NKD217" s="81">
        <f>NJX17+NJX24</f>
        <v>0</v>
      </c>
      <c r="NKE217" s="82">
        <f>NKD217/NKC217</f>
        <v>0</v>
      </c>
      <c r="NKF217" s="54"/>
      <c r="NKG217" s="19">
        <f>(100-8.19)/100</f>
        <v>0.91810000000000003</v>
      </c>
      <c r="NKH217" s="81">
        <f>NKB17+NKB24</f>
        <v>0</v>
      </c>
      <c r="NKI217" s="82">
        <f>NKH217/NKG217</f>
        <v>0</v>
      </c>
      <c r="NKJ217" s="54"/>
      <c r="NKK217" s="19">
        <f>(100-8.19)/100</f>
        <v>0.91810000000000003</v>
      </c>
      <c r="NKL217" s="81">
        <f>NKF17+NKF24</f>
        <v>0</v>
      </c>
      <c r="NKM217" s="82">
        <f>NKL217/NKK217</f>
        <v>0</v>
      </c>
      <c r="NKN217" s="54"/>
      <c r="NKO217" s="19">
        <f>(100-8.19)/100</f>
        <v>0.91810000000000003</v>
      </c>
      <c r="NKP217" s="81">
        <f>NKJ17+NKJ24</f>
        <v>0</v>
      </c>
      <c r="NKQ217" s="82">
        <f>NKP217/NKO217</f>
        <v>0</v>
      </c>
      <c r="NKR217" s="54"/>
      <c r="NKS217" s="19">
        <f>(100-8.19)/100</f>
        <v>0.91810000000000003</v>
      </c>
      <c r="NKT217" s="81">
        <f>NKN17+NKN24</f>
        <v>0</v>
      </c>
      <c r="NKU217" s="82">
        <f>NKT217/NKS217</f>
        <v>0</v>
      </c>
      <c r="NKV217" s="54"/>
      <c r="NKW217" s="19">
        <f>(100-8.19)/100</f>
        <v>0.91810000000000003</v>
      </c>
      <c r="NKX217" s="81">
        <f>NKR17+NKR24</f>
        <v>0</v>
      </c>
      <c r="NKY217" s="82">
        <f>NKX217/NKW217</f>
        <v>0</v>
      </c>
      <c r="NKZ217" s="54"/>
      <c r="NLA217" s="19">
        <f>(100-8.19)/100</f>
        <v>0.91810000000000003</v>
      </c>
      <c r="NLB217" s="81">
        <f>NKV17+NKV24</f>
        <v>0</v>
      </c>
      <c r="NLC217" s="82">
        <f>NLB217/NLA217</f>
        <v>0</v>
      </c>
      <c r="NLD217" s="54"/>
      <c r="NLE217" s="19">
        <f>(100-8.19)/100</f>
        <v>0.91810000000000003</v>
      </c>
      <c r="NLF217" s="81">
        <f>NKZ17+NKZ24</f>
        <v>0</v>
      </c>
      <c r="NLG217" s="82">
        <f>NLF217/NLE217</f>
        <v>0</v>
      </c>
      <c r="NLH217" s="54"/>
      <c r="NLI217" s="19">
        <f>(100-8.19)/100</f>
        <v>0.91810000000000003</v>
      </c>
      <c r="NLJ217" s="81">
        <f>NLD17+NLD24</f>
        <v>0</v>
      </c>
      <c r="NLK217" s="82">
        <f>NLJ217/NLI217</f>
        <v>0</v>
      </c>
      <c r="NLL217" s="54"/>
      <c r="NLM217" s="19">
        <f>(100-8.19)/100</f>
        <v>0.91810000000000003</v>
      </c>
      <c r="NLN217" s="81">
        <f>NLH17+NLH24</f>
        <v>0</v>
      </c>
      <c r="NLO217" s="82">
        <f>NLN217/NLM217</f>
        <v>0</v>
      </c>
      <c r="NLP217" s="54"/>
      <c r="NLQ217" s="19">
        <f>(100-8.19)/100</f>
        <v>0.91810000000000003</v>
      </c>
      <c r="NLR217" s="81">
        <f>NLL17+NLL24</f>
        <v>0</v>
      </c>
      <c r="NLS217" s="82">
        <f>NLR217/NLQ217</f>
        <v>0</v>
      </c>
      <c r="NLT217" s="54"/>
      <c r="NLU217" s="19">
        <f>(100-8.19)/100</f>
        <v>0.91810000000000003</v>
      </c>
      <c r="NLV217" s="81">
        <f>NLP17+NLP24</f>
        <v>0</v>
      </c>
      <c r="NLW217" s="82">
        <f>NLV217/NLU217</f>
        <v>0</v>
      </c>
      <c r="NLX217" s="54"/>
      <c r="NLY217" s="19">
        <f>(100-8.19)/100</f>
        <v>0.91810000000000003</v>
      </c>
      <c r="NLZ217" s="81">
        <f>NLT17+NLT24</f>
        <v>0</v>
      </c>
      <c r="NMA217" s="82">
        <f>NLZ217/NLY217</f>
        <v>0</v>
      </c>
      <c r="NMB217" s="54"/>
      <c r="NMC217" s="19">
        <f>(100-8.19)/100</f>
        <v>0.91810000000000003</v>
      </c>
      <c r="NMD217" s="81">
        <f>NLX17+NLX24</f>
        <v>0</v>
      </c>
      <c r="NME217" s="82">
        <f>NMD217/NMC217</f>
        <v>0</v>
      </c>
      <c r="NMF217" s="54"/>
      <c r="NMG217" s="19">
        <f>(100-8.19)/100</f>
        <v>0.91810000000000003</v>
      </c>
      <c r="NMH217" s="81">
        <f>NMB17+NMB24</f>
        <v>0</v>
      </c>
      <c r="NMI217" s="82">
        <f>NMH217/NMG217</f>
        <v>0</v>
      </c>
      <c r="NMJ217" s="54"/>
      <c r="NMK217" s="19">
        <f>(100-8.19)/100</f>
        <v>0.91810000000000003</v>
      </c>
      <c r="NML217" s="81">
        <f>NMF17+NMF24</f>
        <v>0</v>
      </c>
      <c r="NMM217" s="82">
        <f>NML217/NMK217</f>
        <v>0</v>
      </c>
      <c r="NMN217" s="54"/>
      <c r="NMO217" s="19">
        <f>(100-8.19)/100</f>
        <v>0.91810000000000003</v>
      </c>
      <c r="NMP217" s="81">
        <f>NMJ17+NMJ24</f>
        <v>0</v>
      </c>
      <c r="NMQ217" s="82">
        <f>NMP217/NMO217</f>
        <v>0</v>
      </c>
      <c r="NMR217" s="54"/>
      <c r="NMS217" s="19">
        <f>(100-8.19)/100</f>
        <v>0.91810000000000003</v>
      </c>
      <c r="NMT217" s="81">
        <f>NMN17+NMN24</f>
        <v>0</v>
      </c>
      <c r="NMU217" s="82">
        <f>NMT217/NMS217</f>
        <v>0</v>
      </c>
      <c r="NMV217" s="54"/>
      <c r="NMW217" s="19">
        <f>(100-8.19)/100</f>
        <v>0.91810000000000003</v>
      </c>
      <c r="NMX217" s="81">
        <f>NMR17+NMR24</f>
        <v>0</v>
      </c>
      <c r="NMY217" s="82">
        <f>NMX217/NMW217</f>
        <v>0</v>
      </c>
      <c r="NMZ217" s="54"/>
      <c r="NNA217" s="19">
        <f>(100-8.19)/100</f>
        <v>0.91810000000000003</v>
      </c>
      <c r="NNB217" s="81">
        <f>NMV17+NMV24</f>
        <v>0</v>
      </c>
      <c r="NNC217" s="82">
        <f>NNB217/NNA217</f>
        <v>0</v>
      </c>
      <c r="NND217" s="54"/>
      <c r="NNE217" s="19">
        <f>(100-8.19)/100</f>
        <v>0.91810000000000003</v>
      </c>
      <c r="NNF217" s="81">
        <f>NMZ17+NMZ24</f>
        <v>0</v>
      </c>
      <c r="NNG217" s="82">
        <f>NNF217/NNE217</f>
        <v>0</v>
      </c>
      <c r="NNH217" s="54"/>
      <c r="NNI217" s="19">
        <f>(100-8.19)/100</f>
        <v>0.91810000000000003</v>
      </c>
      <c r="NNJ217" s="81">
        <f>NND17+NND24</f>
        <v>0</v>
      </c>
      <c r="NNK217" s="82">
        <f>NNJ217/NNI217</f>
        <v>0</v>
      </c>
      <c r="NNL217" s="54"/>
      <c r="NNM217" s="19">
        <f>(100-8.19)/100</f>
        <v>0.91810000000000003</v>
      </c>
      <c r="NNN217" s="81">
        <f>NNH17+NNH24</f>
        <v>0</v>
      </c>
      <c r="NNO217" s="82">
        <f>NNN217/NNM217</f>
        <v>0</v>
      </c>
      <c r="NNP217" s="54"/>
      <c r="NNQ217" s="19">
        <f>(100-8.19)/100</f>
        <v>0.91810000000000003</v>
      </c>
      <c r="NNR217" s="81">
        <f>NNL17+NNL24</f>
        <v>0</v>
      </c>
      <c r="NNS217" s="82">
        <f>NNR217/NNQ217</f>
        <v>0</v>
      </c>
      <c r="NNT217" s="54"/>
      <c r="NNU217" s="19">
        <f>(100-8.19)/100</f>
        <v>0.91810000000000003</v>
      </c>
      <c r="NNV217" s="81">
        <f>NNP17+NNP24</f>
        <v>0</v>
      </c>
      <c r="NNW217" s="82">
        <f>NNV217/NNU217</f>
        <v>0</v>
      </c>
      <c r="NNX217" s="54"/>
      <c r="NNY217" s="19">
        <f>(100-8.19)/100</f>
        <v>0.91810000000000003</v>
      </c>
      <c r="NNZ217" s="81">
        <f>NNT17+NNT24</f>
        <v>0</v>
      </c>
      <c r="NOA217" s="82">
        <f>NNZ217/NNY217</f>
        <v>0</v>
      </c>
      <c r="NOB217" s="54"/>
      <c r="NOC217" s="19">
        <f>(100-8.19)/100</f>
        <v>0.91810000000000003</v>
      </c>
      <c r="NOD217" s="81">
        <f>NNX17+NNX24</f>
        <v>0</v>
      </c>
      <c r="NOE217" s="82">
        <f>NOD217/NOC217</f>
        <v>0</v>
      </c>
      <c r="NOF217" s="54"/>
      <c r="NOG217" s="19">
        <f>(100-8.19)/100</f>
        <v>0.91810000000000003</v>
      </c>
      <c r="NOH217" s="81">
        <f>NOB17+NOB24</f>
        <v>0</v>
      </c>
      <c r="NOI217" s="82">
        <f>NOH217/NOG217</f>
        <v>0</v>
      </c>
      <c r="NOJ217" s="54"/>
      <c r="NOK217" s="19">
        <f>(100-8.19)/100</f>
        <v>0.91810000000000003</v>
      </c>
      <c r="NOL217" s="81">
        <f>NOF17+NOF24</f>
        <v>0</v>
      </c>
      <c r="NOM217" s="82">
        <f>NOL217/NOK217</f>
        <v>0</v>
      </c>
      <c r="NON217" s="54"/>
      <c r="NOO217" s="19">
        <f>(100-8.19)/100</f>
        <v>0.91810000000000003</v>
      </c>
      <c r="NOP217" s="81">
        <f>NOJ17+NOJ24</f>
        <v>0</v>
      </c>
      <c r="NOQ217" s="82">
        <f>NOP217/NOO217</f>
        <v>0</v>
      </c>
      <c r="NOR217" s="54"/>
      <c r="NOS217" s="19">
        <f>(100-8.19)/100</f>
        <v>0.91810000000000003</v>
      </c>
      <c r="NOT217" s="81">
        <f>NON17+NON24</f>
        <v>0</v>
      </c>
      <c r="NOU217" s="82">
        <f>NOT217/NOS217</f>
        <v>0</v>
      </c>
      <c r="NOV217" s="54"/>
      <c r="NOW217" s="19">
        <f>(100-8.19)/100</f>
        <v>0.91810000000000003</v>
      </c>
      <c r="NOX217" s="81">
        <f>NOR17+NOR24</f>
        <v>0</v>
      </c>
      <c r="NOY217" s="82">
        <f>NOX217/NOW217</f>
        <v>0</v>
      </c>
      <c r="NOZ217" s="54"/>
      <c r="NPA217" s="19">
        <f>(100-8.19)/100</f>
        <v>0.91810000000000003</v>
      </c>
      <c r="NPB217" s="81">
        <f>NOV17+NOV24</f>
        <v>0</v>
      </c>
      <c r="NPC217" s="82">
        <f>NPB217/NPA217</f>
        <v>0</v>
      </c>
      <c r="NPD217" s="54"/>
      <c r="NPE217" s="19">
        <f>(100-8.19)/100</f>
        <v>0.91810000000000003</v>
      </c>
      <c r="NPF217" s="81">
        <f>NOZ17+NOZ24</f>
        <v>0</v>
      </c>
      <c r="NPG217" s="82">
        <f>NPF217/NPE217</f>
        <v>0</v>
      </c>
      <c r="NPH217" s="54"/>
      <c r="NPI217" s="19">
        <f>(100-8.19)/100</f>
        <v>0.91810000000000003</v>
      </c>
      <c r="NPJ217" s="81">
        <f>NPD17+NPD24</f>
        <v>0</v>
      </c>
      <c r="NPK217" s="82">
        <f>NPJ217/NPI217</f>
        <v>0</v>
      </c>
      <c r="NPL217" s="54"/>
      <c r="NPM217" s="19">
        <f>(100-8.19)/100</f>
        <v>0.91810000000000003</v>
      </c>
      <c r="NPN217" s="81">
        <f>NPH17+NPH24</f>
        <v>0</v>
      </c>
      <c r="NPO217" s="82">
        <f>NPN217/NPM217</f>
        <v>0</v>
      </c>
      <c r="NPP217" s="54"/>
      <c r="NPQ217" s="19">
        <f>(100-8.19)/100</f>
        <v>0.91810000000000003</v>
      </c>
      <c r="NPR217" s="81">
        <f>NPL17+NPL24</f>
        <v>0</v>
      </c>
      <c r="NPS217" s="82">
        <f>NPR217/NPQ217</f>
        <v>0</v>
      </c>
      <c r="NPT217" s="54"/>
      <c r="NPU217" s="19">
        <f>(100-8.19)/100</f>
        <v>0.91810000000000003</v>
      </c>
      <c r="NPV217" s="81">
        <f>NPP17+NPP24</f>
        <v>0</v>
      </c>
      <c r="NPW217" s="82">
        <f>NPV217/NPU217</f>
        <v>0</v>
      </c>
      <c r="NPX217" s="54"/>
      <c r="NPY217" s="19">
        <f>(100-8.19)/100</f>
        <v>0.91810000000000003</v>
      </c>
      <c r="NPZ217" s="81">
        <f>NPT17+NPT24</f>
        <v>0</v>
      </c>
      <c r="NQA217" s="82">
        <f>NPZ217/NPY217</f>
        <v>0</v>
      </c>
      <c r="NQB217" s="54"/>
      <c r="NQC217" s="19">
        <f>(100-8.19)/100</f>
        <v>0.91810000000000003</v>
      </c>
      <c r="NQD217" s="81">
        <f>NPX17+NPX24</f>
        <v>0</v>
      </c>
      <c r="NQE217" s="82">
        <f>NQD217/NQC217</f>
        <v>0</v>
      </c>
      <c r="NQF217" s="54"/>
      <c r="NQG217" s="19">
        <f>(100-8.19)/100</f>
        <v>0.91810000000000003</v>
      </c>
      <c r="NQH217" s="81">
        <f>NQB17+NQB24</f>
        <v>0</v>
      </c>
      <c r="NQI217" s="82">
        <f>NQH217/NQG217</f>
        <v>0</v>
      </c>
      <c r="NQJ217" s="54"/>
      <c r="NQK217" s="19">
        <f>(100-8.19)/100</f>
        <v>0.91810000000000003</v>
      </c>
      <c r="NQL217" s="81">
        <f>NQF17+NQF24</f>
        <v>0</v>
      </c>
      <c r="NQM217" s="82">
        <f>NQL217/NQK217</f>
        <v>0</v>
      </c>
      <c r="NQN217" s="54"/>
      <c r="NQO217" s="19">
        <f>(100-8.19)/100</f>
        <v>0.91810000000000003</v>
      </c>
      <c r="NQP217" s="81">
        <f>NQJ17+NQJ24</f>
        <v>0</v>
      </c>
      <c r="NQQ217" s="82">
        <f>NQP217/NQO217</f>
        <v>0</v>
      </c>
      <c r="NQR217" s="54"/>
      <c r="NQS217" s="19">
        <f>(100-8.19)/100</f>
        <v>0.91810000000000003</v>
      </c>
      <c r="NQT217" s="81">
        <f>NQN17+NQN24</f>
        <v>0</v>
      </c>
      <c r="NQU217" s="82">
        <f>NQT217/NQS217</f>
        <v>0</v>
      </c>
      <c r="NQV217" s="54"/>
      <c r="NQW217" s="19">
        <f>(100-8.19)/100</f>
        <v>0.91810000000000003</v>
      </c>
      <c r="NQX217" s="81">
        <f>NQR17+NQR24</f>
        <v>0</v>
      </c>
      <c r="NQY217" s="82">
        <f>NQX217/NQW217</f>
        <v>0</v>
      </c>
      <c r="NQZ217" s="54"/>
      <c r="NRA217" s="19">
        <f>(100-8.19)/100</f>
        <v>0.91810000000000003</v>
      </c>
      <c r="NRB217" s="81">
        <f>NQV17+NQV24</f>
        <v>0</v>
      </c>
      <c r="NRC217" s="82">
        <f>NRB217/NRA217</f>
        <v>0</v>
      </c>
      <c r="NRD217" s="54"/>
      <c r="NRE217" s="19">
        <f>(100-8.19)/100</f>
        <v>0.91810000000000003</v>
      </c>
      <c r="NRF217" s="81">
        <f>NQZ17+NQZ24</f>
        <v>0</v>
      </c>
      <c r="NRG217" s="82">
        <f>NRF217/NRE217</f>
        <v>0</v>
      </c>
      <c r="NRH217" s="54"/>
      <c r="NRI217" s="19">
        <f>(100-8.19)/100</f>
        <v>0.91810000000000003</v>
      </c>
      <c r="NRJ217" s="81">
        <f>NRD17+NRD24</f>
        <v>0</v>
      </c>
      <c r="NRK217" s="82">
        <f>NRJ217/NRI217</f>
        <v>0</v>
      </c>
      <c r="NRL217" s="54"/>
      <c r="NRM217" s="19">
        <f>(100-8.19)/100</f>
        <v>0.91810000000000003</v>
      </c>
      <c r="NRN217" s="81">
        <f>NRH17+NRH24</f>
        <v>0</v>
      </c>
      <c r="NRO217" s="82">
        <f>NRN217/NRM217</f>
        <v>0</v>
      </c>
      <c r="NRP217" s="54"/>
      <c r="NRQ217" s="19">
        <f>(100-8.19)/100</f>
        <v>0.91810000000000003</v>
      </c>
      <c r="NRR217" s="81">
        <f>NRL17+NRL24</f>
        <v>0</v>
      </c>
      <c r="NRS217" s="82">
        <f>NRR217/NRQ217</f>
        <v>0</v>
      </c>
      <c r="NRT217" s="54"/>
      <c r="NRU217" s="19">
        <f>(100-8.19)/100</f>
        <v>0.91810000000000003</v>
      </c>
      <c r="NRV217" s="81">
        <f>NRP17+NRP24</f>
        <v>0</v>
      </c>
      <c r="NRW217" s="82">
        <f>NRV217/NRU217</f>
        <v>0</v>
      </c>
      <c r="NRX217" s="54"/>
      <c r="NRY217" s="19">
        <f>(100-8.19)/100</f>
        <v>0.91810000000000003</v>
      </c>
      <c r="NRZ217" s="81">
        <f>NRT17+NRT24</f>
        <v>0</v>
      </c>
      <c r="NSA217" s="82">
        <f>NRZ217/NRY217</f>
        <v>0</v>
      </c>
      <c r="NSB217" s="54"/>
      <c r="NSC217" s="19">
        <f>(100-8.19)/100</f>
        <v>0.91810000000000003</v>
      </c>
      <c r="NSD217" s="81">
        <f>NRX17+NRX24</f>
        <v>0</v>
      </c>
      <c r="NSE217" s="82">
        <f>NSD217/NSC217</f>
        <v>0</v>
      </c>
      <c r="NSF217" s="54"/>
      <c r="NSG217" s="19">
        <f>(100-8.19)/100</f>
        <v>0.91810000000000003</v>
      </c>
      <c r="NSH217" s="81">
        <f>NSB17+NSB24</f>
        <v>0</v>
      </c>
      <c r="NSI217" s="82">
        <f>NSH217/NSG217</f>
        <v>0</v>
      </c>
      <c r="NSJ217" s="54"/>
      <c r="NSK217" s="19">
        <f>(100-8.19)/100</f>
        <v>0.91810000000000003</v>
      </c>
      <c r="NSL217" s="81">
        <f>NSF17+NSF24</f>
        <v>0</v>
      </c>
      <c r="NSM217" s="82">
        <f>NSL217/NSK217</f>
        <v>0</v>
      </c>
      <c r="NSN217" s="54"/>
      <c r="NSO217" s="19">
        <f>(100-8.19)/100</f>
        <v>0.91810000000000003</v>
      </c>
      <c r="NSP217" s="81">
        <f>NSJ17+NSJ24</f>
        <v>0</v>
      </c>
      <c r="NSQ217" s="82">
        <f>NSP217/NSO217</f>
        <v>0</v>
      </c>
      <c r="NSR217" s="54"/>
      <c r="NSS217" s="19">
        <f>(100-8.19)/100</f>
        <v>0.91810000000000003</v>
      </c>
      <c r="NST217" s="81">
        <f>NSN17+NSN24</f>
        <v>0</v>
      </c>
      <c r="NSU217" s="82">
        <f>NST217/NSS217</f>
        <v>0</v>
      </c>
      <c r="NSV217" s="54"/>
      <c r="NSW217" s="19">
        <f>(100-8.19)/100</f>
        <v>0.91810000000000003</v>
      </c>
      <c r="NSX217" s="81">
        <f>NSR17+NSR24</f>
        <v>0</v>
      </c>
      <c r="NSY217" s="82">
        <f>NSX217/NSW217</f>
        <v>0</v>
      </c>
      <c r="NSZ217" s="54"/>
      <c r="NTA217" s="19">
        <f>(100-8.19)/100</f>
        <v>0.91810000000000003</v>
      </c>
      <c r="NTB217" s="81">
        <f>NSV17+NSV24</f>
        <v>0</v>
      </c>
      <c r="NTC217" s="82">
        <f>NTB217/NTA217</f>
        <v>0</v>
      </c>
      <c r="NTD217" s="54"/>
      <c r="NTE217" s="19">
        <f>(100-8.19)/100</f>
        <v>0.91810000000000003</v>
      </c>
      <c r="NTF217" s="81">
        <f>NSZ17+NSZ24</f>
        <v>0</v>
      </c>
      <c r="NTG217" s="82">
        <f>NTF217/NTE217</f>
        <v>0</v>
      </c>
      <c r="NTH217" s="54"/>
      <c r="NTI217" s="19">
        <f>(100-8.19)/100</f>
        <v>0.91810000000000003</v>
      </c>
      <c r="NTJ217" s="81">
        <f>NTD17+NTD24</f>
        <v>0</v>
      </c>
      <c r="NTK217" s="82">
        <f>NTJ217/NTI217</f>
        <v>0</v>
      </c>
      <c r="NTL217" s="54"/>
      <c r="NTM217" s="19">
        <f>(100-8.19)/100</f>
        <v>0.91810000000000003</v>
      </c>
      <c r="NTN217" s="81">
        <f>NTH17+NTH24</f>
        <v>0</v>
      </c>
      <c r="NTO217" s="82">
        <f>NTN217/NTM217</f>
        <v>0</v>
      </c>
      <c r="NTP217" s="54"/>
      <c r="NTQ217" s="19">
        <f>(100-8.19)/100</f>
        <v>0.91810000000000003</v>
      </c>
      <c r="NTR217" s="81">
        <f>NTL17+NTL24</f>
        <v>0</v>
      </c>
      <c r="NTS217" s="82">
        <f>NTR217/NTQ217</f>
        <v>0</v>
      </c>
      <c r="NTT217" s="54"/>
      <c r="NTU217" s="19">
        <f>(100-8.19)/100</f>
        <v>0.91810000000000003</v>
      </c>
      <c r="NTV217" s="81">
        <f>NTP17+NTP24</f>
        <v>0</v>
      </c>
      <c r="NTW217" s="82">
        <f>NTV217/NTU217</f>
        <v>0</v>
      </c>
      <c r="NTX217" s="54"/>
      <c r="NTY217" s="19">
        <f>(100-8.19)/100</f>
        <v>0.91810000000000003</v>
      </c>
      <c r="NTZ217" s="81">
        <f>NTT17+NTT24</f>
        <v>0</v>
      </c>
      <c r="NUA217" s="82">
        <f>NTZ217/NTY217</f>
        <v>0</v>
      </c>
      <c r="NUB217" s="54"/>
      <c r="NUC217" s="19">
        <f>(100-8.19)/100</f>
        <v>0.91810000000000003</v>
      </c>
      <c r="NUD217" s="81">
        <f>NTX17+NTX24</f>
        <v>0</v>
      </c>
      <c r="NUE217" s="82">
        <f>NUD217/NUC217</f>
        <v>0</v>
      </c>
      <c r="NUF217" s="54"/>
      <c r="NUG217" s="19">
        <f>(100-8.19)/100</f>
        <v>0.91810000000000003</v>
      </c>
      <c r="NUH217" s="81">
        <f>NUB17+NUB24</f>
        <v>0</v>
      </c>
      <c r="NUI217" s="82">
        <f>NUH217/NUG217</f>
        <v>0</v>
      </c>
      <c r="NUJ217" s="54"/>
      <c r="NUK217" s="19">
        <f>(100-8.19)/100</f>
        <v>0.91810000000000003</v>
      </c>
      <c r="NUL217" s="81">
        <f>NUF17+NUF24</f>
        <v>0</v>
      </c>
      <c r="NUM217" s="82">
        <f>NUL217/NUK217</f>
        <v>0</v>
      </c>
      <c r="NUN217" s="54"/>
      <c r="NUO217" s="19">
        <f>(100-8.19)/100</f>
        <v>0.91810000000000003</v>
      </c>
      <c r="NUP217" s="81">
        <f>NUJ17+NUJ24</f>
        <v>0</v>
      </c>
      <c r="NUQ217" s="82">
        <f>NUP217/NUO217</f>
        <v>0</v>
      </c>
      <c r="NUR217" s="54"/>
      <c r="NUS217" s="19">
        <f>(100-8.19)/100</f>
        <v>0.91810000000000003</v>
      </c>
      <c r="NUT217" s="81">
        <f>NUN17+NUN24</f>
        <v>0</v>
      </c>
      <c r="NUU217" s="82">
        <f>NUT217/NUS217</f>
        <v>0</v>
      </c>
      <c r="NUV217" s="54"/>
      <c r="NUW217" s="19">
        <f>(100-8.19)/100</f>
        <v>0.91810000000000003</v>
      </c>
      <c r="NUX217" s="81">
        <f>NUR17+NUR24</f>
        <v>0</v>
      </c>
      <c r="NUY217" s="82">
        <f>NUX217/NUW217</f>
        <v>0</v>
      </c>
      <c r="NUZ217" s="54"/>
      <c r="NVA217" s="19">
        <f>(100-8.19)/100</f>
        <v>0.91810000000000003</v>
      </c>
      <c r="NVB217" s="81">
        <f>NUV17+NUV24</f>
        <v>0</v>
      </c>
      <c r="NVC217" s="82">
        <f>NVB217/NVA217</f>
        <v>0</v>
      </c>
      <c r="NVD217" s="54"/>
      <c r="NVE217" s="19">
        <f>(100-8.19)/100</f>
        <v>0.91810000000000003</v>
      </c>
      <c r="NVF217" s="81">
        <f>NUZ17+NUZ24</f>
        <v>0</v>
      </c>
      <c r="NVG217" s="82">
        <f>NVF217/NVE217</f>
        <v>0</v>
      </c>
      <c r="NVH217" s="54"/>
      <c r="NVI217" s="19">
        <f>(100-8.19)/100</f>
        <v>0.91810000000000003</v>
      </c>
      <c r="NVJ217" s="81">
        <f>NVD17+NVD24</f>
        <v>0</v>
      </c>
      <c r="NVK217" s="82">
        <f>NVJ217/NVI217</f>
        <v>0</v>
      </c>
      <c r="NVL217" s="54"/>
      <c r="NVM217" s="19">
        <f>(100-8.19)/100</f>
        <v>0.91810000000000003</v>
      </c>
      <c r="NVN217" s="81">
        <f>NVH17+NVH24</f>
        <v>0</v>
      </c>
      <c r="NVO217" s="82">
        <f>NVN217/NVM217</f>
        <v>0</v>
      </c>
      <c r="NVP217" s="54"/>
      <c r="NVQ217" s="19">
        <f>(100-8.19)/100</f>
        <v>0.91810000000000003</v>
      </c>
      <c r="NVR217" s="81">
        <f>NVL17+NVL24</f>
        <v>0</v>
      </c>
      <c r="NVS217" s="82">
        <f>NVR217/NVQ217</f>
        <v>0</v>
      </c>
      <c r="NVT217" s="54"/>
      <c r="NVU217" s="19">
        <f>(100-8.19)/100</f>
        <v>0.91810000000000003</v>
      </c>
      <c r="NVV217" s="81">
        <f>NVP17+NVP24</f>
        <v>0</v>
      </c>
      <c r="NVW217" s="82">
        <f>NVV217/NVU217</f>
        <v>0</v>
      </c>
      <c r="NVX217" s="54"/>
      <c r="NVY217" s="19">
        <f>(100-8.19)/100</f>
        <v>0.91810000000000003</v>
      </c>
      <c r="NVZ217" s="81">
        <f>NVT17+NVT24</f>
        <v>0</v>
      </c>
      <c r="NWA217" s="82">
        <f>NVZ217/NVY217</f>
        <v>0</v>
      </c>
      <c r="NWB217" s="54"/>
      <c r="NWC217" s="19">
        <f>(100-8.19)/100</f>
        <v>0.91810000000000003</v>
      </c>
      <c r="NWD217" s="81">
        <f>NVX17+NVX24</f>
        <v>0</v>
      </c>
      <c r="NWE217" s="82">
        <f>NWD217/NWC217</f>
        <v>0</v>
      </c>
      <c r="NWF217" s="54"/>
      <c r="NWG217" s="19">
        <f>(100-8.19)/100</f>
        <v>0.91810000000000003</v>
      </c>
      <c r="NWH217" s="81">
        <f>NWB17+NWB24</f>
        <v>0</v>
      </c>
      <c r="NWI217" s="82">
        <f>NWH217/NWG217</f>
        <v>0</v>
      </c>
      <c r="NWJ217" s="54"/>
      <c r="NWK217" s="19">
        <f>(100-8.19)/100</f>
        <v>0.91810000000000003</v>
      </c>
      <c r="NWL217" s="81">
        <f>NWF17+NWF24</f>
        <v>0</v>
      </c>
      <c r="NWM217" s="82">
        <f>NWL217/NWK217</f>
        <v>0</v>
      </c>
      <c r="NWN217" s="54"/>
      <c r="NWO217" s="19">
        <f>(100-8.19)/100</f>
        <v>0.91810000000000003</v>
      </c>
      <c r="NWP217" s="81">
        <f>NWJ17+NWJ24</f>
        <v>0</v>
      </c>
      <c r="NWQ217" s="82">
        <f>NWP217/NWO217</f>
        <v>0</v>
      </c>
      <c r="NWR217" s="54"/>
      <c r="NWS217" s="19">
        <f>(100-8.19)/100</f>
        <v>0.91810000000000003</v>
      </c>
      <c r="NWT217" s="81">
        <f>NWN17+NWN24</f>
        <v>0</v>
      </c>
      <c r="NWU217" s="82">
        <f>NWT217/NWS217</f>
        <v>0</v>
      </c>
      <c r="NWV217" s="54"/>
      <c r="NWW217" s="19">
        <f>(100-8.19)/100</f>
        <v>0.91810000000000003</v>
      </c>
      <c r="NWX217" s="81">
        <f>NWR17+NWR24</f>
        <v>0</v>
      </c>
      <c r="NWY217" s="82">
        <f>NWX217/NWW217</f>
        <v>0</v>
      </c>
      <c r="NWZ217" s="54"/>
      <c r="NXA217" s="19">
        <f>(100-8.19)/100</f>
        <v>0.91810000000000003</v>
      </c>
      <c r="NXB217" s="81">
        <f>NWV17+NWV24</f>
        <v>0</v>
      </c>
      <c r="NXC217" s="82">
        <f>NXB217/NXA217</f>
        <v>0</v>
      </c>
      <c r="NXD217" s="54"/>
      <c r="NXE217" s="19">
        <f>(100-8.19)/100</f>
        <v>0.91810000000000003</v>
      </c>
      <c r="NXF217" s="81">
        <f>NWZ17+NWZ24</f>
        <v>0</v>
      </c>
      <c r="NXG217" s="82">
        <f>NXF217/NXE217</f>
        <v>0</v>
      </c>
      <c r="NXH217" s="54"/>
      <c r="NXI217" s="19">
        <f>(100-8.19)/100</f>
        <v>0.91810000000000003</v>
      </c>
      <c r="NXJ217" s="81">
        <f>NXD17+NXD24</f>
        <v>0</v>
      </c>
      <c r="NXK217" s="82">
        <f>NXJ217/NXI217</f>
        <v>0</v>
      </c>
      <c r="NXL217" s="54"/>
      <c r="NXM217" s="19">
        <f>(100-8.19)/100</f>
        <v>0.91810000000000003</v>
      </c>
      <c r="NXN217" s="81">
        <f>NXH17+NXH24</f>
        <v>0</v>
      </c>
      <c r="NXO217" s="82">
        <f>NXN217/NXM217</f>
        <v>0</v>
      </c>
      <c r="NXP217" s="54"/>
      <c r="NXQ217" s="19">
        <f>(100-8.19)/100</f>
        <v>0.91810000000000003</v>
      </c>
      <c r="NXR217" s="81">
        <f>NXL17+NXL24</f>
        <v>0</v>
      </c>
      <c r="NXS217" s="82">
        <f>NXR217/NXQ217</f>
        <v>0</v>
      </c>
      <c r="NXT217" s="54"/>
      <c r="NXU217" s="19">
        <f>(100-8.19)/100</f>
        <v>0.91810000000000003</v>
      </c>
      <c r="NXV217" s="81">
        <f>NXP17+NXP24</f>
        <v>0</v>
      </c>
      <c r="NXW217" s="82">
        <f>NXV217/NXU217</f>
        <v>0</v>
      </c>
      <c r="NXX217" s="54"/>
      <c r="NXY217" s="19">
        <f>(100-8.19)/100</f>
        <v>0.91810000000000003</v>
      </c>
      <c r="NXZ217" s="81">
        <f>NXT17+NXT24</f>
        <v>0</v>
      </c>
      <c r="NYA217" s="82">
        <f>NXZ217/NXY217</f>
        <v>0</v>
      </c>
      <c r="NYB217" s="54"/>
      <c r="NYC217" s="19">
        <f>(100-8.19)/100</f>
        <v>0.91810000000000003</v>
      </c>
      <c r="NYD217" s="81">
        <f>NXX17+NXX24</f>
        <v>0</v>
      </c>
      <c r="NYE217" s="82">
        <f>NYD217/NYC217</f>
        <v>0</v>
      </c>
      <c r="NYF217" s="54"/>
      <c r="NYG217" s="19">
        <f>(100-8.19)/100</f>
        <v>0.91810000000000003</v>
      </c>
      <c r="NYH217" s="81">
        <f>NYB17+NYB24</f>
        <v>0</v>
      </c>
      <c r="NYI217" s="82">
        <f>NYH217/NYG217</f>
        <v>0</v>
      </c>
      <c r="NYJ217" s="54"/>
      <c r="NYK217" s="19">
        <f>(100-8.19)/100</f>
        <v>0.91810000000000003</v>
      </c>
      <c r="NYL217" s="81">
        <f>NYF17+NYF24</f>
        <v>0</v>
      </c>
      <c r="NYM217" s="82">
        <f>NYL217/NYK217</f>
        <v>0</v>
      </c>
      <c r="NYN217" s="54"/>
      <c r="NYO217" s="19">
        <f>(100-8.19)/100</f>
        <v>0.91810000000000003</v>
      </c>
      <c r="NYP217" s="81">
        <f>NYJ17+NYJ24</f>
        <v>0</v>
      </c>
      <c r="NYQ217" s="82">
        <f>NYP217/NYO217</f>
        <v>0</v>
      </c>
      <c r="NYR217" s="54"/>
      <c r="NYS217" s="19">
        <f>(100-8.19)/100</f>
        <v>0.91810000000000003</v>
      </c>
      <c r="NYT217" s="81">
        <f>NYN17+NYN24</f>
        <v>0</v>
      </c>
      <c r="NYU217" s="82">
        <f>NYT217/NYS217</f>
        <v>0</v>
      </c>
      <c r="NYV217" s="54"/>
      <c r="NYW217" s="19">
        <f>(100-8.19)/100</f>
        <v>0.91810000000000003</v>
      </c>
      <c r="NYX217" s="81">
        <f>NYR17+NYR24</f>
        <v>0</v>
      </c>
      <c r="NYY217" s="82">
        <f>NYX217/NYW217</f>
        <v>0</v>
      </c>
      <c r="NYZ217" s="54"/>
      <c r="NZA217" s="19">
        <f>(100-8.19)/100</f>
        <v>0.91810000000000003</v>
      </c>
      <c r="NZB217" s="81">
        <f>NYV17+NYV24</f>
        <v>0</v>
      </c>
      <c r="NZC217" s="82">
        <f>NZB217/NZA217</f>
        <v>0</v>
      </c>
      <c r="NZD217" s="54"/>
      <c r="NZE217" s="19">
        <f>(100-8.19)/100</f>
        <v>0.91810000000000003</v>
      </c>
      <c r="NZF217" s="81">
        <f>NYZ17+NYZ24</f>
        <v>0</v>
      </c>
      <c r="NZG217" s="82">
        <f>NZF217/NZE217</f>
        <v>0</v>
      </c>
      <c r="NZH217" s="54"/>
      <c r="NZI217" s="19">
        <f>(100-8.19)/100</f>
        <v>0.91810000000000003</v>
      </c>
      <c r="NZJ217" s="81">
        <f>NZD17+NZD24</f>
        <v>0</v>
      </c>
      <c r="NZK217" s="82">
        <f>NZJ217/NZI217</f>
        <v>0</v>
      </c>
      <c r="NZL217" s="54"/>
      <c r="NZM217" s="19">
        <f>(100-8.19)/100</f>
        <v>0.91810000000000003</v>
      </c>
      <c r="NZN217" s="81">
        <f>NZH17+NZH24</f>
        <v>0</v>
      </c>
      <c r="NZO217" s="82">
        <f>NZN217/NZM217</f>
        <v>0</v>
      </c>
      <c r="NZP217" s="54"/>
      <c r="NZQ217" s="19">
        <f>(100-8.19)/100</f>
        <v>0.91810000000000003</v>
      </c>
      <c r="NZR217" s="81">
        <f>NZL17+NZL24</f>
        <v>0</v>
      </c>
      <c r="NZS217" s="82">
        <f>NZR217/NZQ217</f>
        <v>0</v>
      </c>
      <c r="NZT217" s="54"/>
      <c r="NZU217" s="19">
        <f>(100-8.19)/100</f>
        <v>0.91810000000000003</v>
      </c>
      <c r="NZV217" s="81">
        <f>NZP17+NZP24</f>
        <v>0</v>
      </c>
      <c r="NZW217" s="82">
        <f>NZV217/NZU217</f>
        <v>0</v>
      </c>
      <c r="NZX217" s="54"/>
      <c r="NZY217" s="19">
        <f>(100-8.19)/100</f>
        <v>0.91810000000000003</v>
      </c>
      <c r="NZZ217" s="81">
        <f>NZT17+NZT24</f>
        <v>0</v>
      </c>
      <c r="OAA217" s="82">
        <f>NZZ217/NZY217</f>
        <v>0</v>
      </c>
      <c r="OAB217" s="54"/>
      <c r="OAC217" s="19">
        <f>(100-8.19)/100</f>
        <v>0.91810000000000003</v>
      </c>
      <c r="OAD217" s="81">
        <f>NZX17+NZX24</f>
        <v>0</v>
      </c>
      <c r="OAE217" s="82">
        <f>OAD217/OAC217</f>
        <v>0</v>
      </c>
      <c r="OAF217" s="54"/>
      <c r="OAG217" s="19">
        <f>(100-8.19)/100</f>
        <v>0.91810000000000003</v>
      </c>
      <c r="OAH217" s="81">
        <f>OAB17+OAB24</f>
        <v>0</v>
      </c>
      <c r="OAI217" s="82">
        <f>OAH217/OAG217</f>
        <v>0</v>
      </c>
      <c r="OAJ217" s="54"/>
      <c r="OAK217" s="19">
        <f>(100-8.19)/100</f>
        <v>0.91810000000000003</v>
      </c>
      <c r="OAL217" s="81">
        <f>OAF17+OAF24</f>
        <v>0</v>
      </c>
      <c r="OAM217" s="82">
        <f>OAL217/OAK217</f>
        <v>0</v>
      </c>
      <c r="OAN217" s="54"/>
      <c r="OAO217" s="19">
        <f>(100-8.19)/100</f>
        <v>0.91810000000000003</v>
      </c>
      <c r="OAP217" s="81">
        <f>OAJ17+OAJ24</f>
        <v>0</v>
      </c>
      <c r="OAQ217" s="82">
        <f>OAP217/OAO217</f>
        <v>0</v>
      </c>
      <c r="OAR217" s="54"/>
      <c r="OAS217" s="19">
        <f>(100-8.19)/100</f>
        <v>0.91810000000000003</v>
      </c>
      <c r="OAT217" s="81">
        <f>OAN17+OAN24</f>
        <v>0</v>
      </c>
      <c r="OAU217" s="82">
        <f>OAT217/OAS217</f>
        <v>0</v>
      </c>
      <c r="OAV217" s="54"/>
      <c r="OAW217" s="19">
        <f>(100-8.19)/100</f>
        <v>0.91810000000000003</v>
      </c>
      <c r="OAX217" s="81">
        <f>OAR17+OAR24</f>
        <v>0</v>
      </c>
      <c r="OAY217" s="82">
        <f>OAX217/OAW217</f>
        <v>0</v>
      </c>
      <c r="OAZ217" s="54"/>
      <c r="OBA217" s="19">
        <f>(100-8.19)/100</f>
        <v>0.91810000000000003</v>
      </c>
      <c r="OBB217" s="81">
        <f>OAV17+OAV24</f>
        <v>0</v>
      </c>
      <c r="OBC217" s="82">
        <f>OBB217/OBA217</f>
        <v>0</v>
      </c>
      <c r="OBD217" s="54"/>
      <c r="OBE217" s="19">
        <f>(100-8.19)/100</f>
        <v>0.91810000000000003</v>
      </c>
      <c r="OBF217" s="81">
        <f>OAZ17+OAZ24</f>
        <v>0</v>
      </c>
      <c r="OBG217" s="82">
        <f>OBF217/OBE217</f>
        <v>0</v>
      </c>
      <c r="OBH217" s="54"/>
      <c r="OBI217" s="19">
        <f>(100-8.19)/100</f>
        <v>0.91810000000000003</v>
      </c>
      <c r="OBJ217" s="81">
        <f>OBD17+OBD24</f>
        <v>0</v>
      </c>
      <c r="OBK217" s="82">
        <f>OBJ217/OBI217</f>
        <v>0</v>
      </c>
      <c r="OBL217" s="54"/>
      <c r="OBM217" s="19">
        <f>(100-8.19)/100</f>
        <v>0.91810000000000003</v>
      </c>
      <c r="OBN217" s="81">
        <f>OBH17+OBH24</f>
        <v>0</v>
      </c>
      <c r="OBO217" s="82">
        <f>OBN217/OBM217</f>
        <v>0</v>
      </c>
      <c r="OBP217" s="54"/>
      <c r="OBQ217" s="19">
        <f>(100-8.19)/100</f>
        <v>0.91810000000000003</v>
      </c>
      <c r="OBR217" s="81">
        <f>OBL17+OBL24</f>
        <v>0</v>
      </c>
      <c r="OBS217" s="82">
        <f>OBR217/OBQ217</f>
        <v>0</v>
      </c>
      <c r="OBT217" s="54"/>
      <c r="OBU217" s="19">
        <f>(100-8.19)/100</f>
        <v>0.91810000000000003</v>
      </c>
      <c r="OBV217" s="81">
        <f>OBP17+OBP24</f>
        <v>0</v>
      </c>
      <c r="OBW217" s="82">
        <f>OBV217/OBU217</f>
        <v>0</v>
      </c>
      <c r="OBX217" s="54"/>
      <c r="OBY217" s="19">
        <f>(100-8.19)/100</f>
        <v>0.91810000000000003</v>
      </c>
      <c r="OBZ217" s="81">
        <f>OBT17+OBT24</f>
        <v>0</v>
      </c>
      <c r="OCA217" s="82">
        <f>OBZ217/OBY217</f>
        <v>0</v>
      </c>
      <c r="OCB217" s="54"/>
      <c r="OCC217" s="19">
        <f>(100-8.19)/100</f>
        <v>0.91810000000000003</v>
      </c>
      <c r="OCD217" s="81">
        <f>OBX17+OBX24</f>
        <v>0</v>
      </c>
      <c r="OCE217" s="82">
        <f>OCD217/OCC217</f>
        <v>0</v>
      </c>
      <c r="OCF217" s="54"/>
      <c r="OCG217" s="19">
        <f>(100-8.19)/100</f>
        <v>0.91810000000000003</v>
      </c>
      <c r="OCH217" s="81">
        <f>OCB17+OCB24</f>
        <v>0</v>
      </c>
      <c r="OCI217" s="82">
        <f>OCH217/OCG217</f>
        <v>0</v>
      </c>
      <c r="OCJ217" s="54"/>
      <c r="OCK217" s="19">
        <f>(100-8.19)/100</f>
        <v>0.91810000000000003</v>
      </c>
      <c r="OCL217" s="81">
        <f>OCF17+OCF24</f>
        <v>0</v>
      </c>
      <c r="OCM217" s="82">
        <f>OCL217/OCK217</f>
        <v>0</v>
      </c>
      <c r="OCN217" s="54"/>
      <c r="OCO217" s="19">
        <f>(100-8.19)/100</f>
        <v>0.91810000000000003</v>
      </c>
      <c r="OCP217" s="81">
        <f>OCJ17+OCJ24</f>
        <v>0</v>
      </c>
      <c r="OCQ217" s="82">
        <f>OCP217/OCO217</f>
        <v>0</v>
      </c>
      <c r="OCR217" s="54"/>
      <c r="OCS217" s="19">
        <f>(100-8.19)/100</f>
        <v>0.91810000000000003</v>
      </c>
      <c r="OCT217" s="81">
        <f>OCN17+OCN24</f>
        <v>0</v>
      </c>
      <c r="OCU217" s="82">
        <f>OCT217/OCS217</f>
        <v>0</v>
      </c>
      <c r="OCV217" s="54"/>
      <c r="OCW217" s="19">
        <f>(100-8.19)/100</f>
        <v>0.91810000000000003</v>
      </c>
      <c r="OCX217" s="81">
        <f>OCR17+OCR24</f>
        <v>0</v>
      </c>
      <c r="OCY217" s="82">
        <f>OCX217/OCW217</f>
        <v>0</v>
      </c>
      <c r="OCZ217" s="54"/>
      <c r="ODA217" s="19">
        <f>(100-8.19)/100</f>
        <v>0.91810000000000003</v>
      </c>
      <c r="ODB217" s="81">
        <f>OCV17+OCV24</f>
        <v>0</v>
      </c>
      <c r="ODC217" s="82">
        <f>ODB217/ODA217</f>
        <v>0</v>
      </c>
      <c r="ODD217" s="54"/>
      <c r="ODE217" s="19">
        <f>(100-8.19)/100</f>
        <v>0.91810000000000003</v>
      </c>
      <c r="ODF217" s="81">
        <f>OCZ17+OCZ24</f>
        <v>0</v>
      </c>
      <c r="ODG217" s="82">
        <f>ODF217/ODE217</f>
        <v>0</v>
      </c>
      <c r="ODH217" s="54"/>
      <c r="ODI217" s="19">
        <f>(100-8.19)/100</f>
        <v>0.91810000000000003</v>
      </c>
      <c r="ODJ217" s="81">
        <f>ODD17+ODD24</f>
        <v>0</v>
      </c>
      <c r="ODK217" s="82">
        <f>ODJ217/ODI217</f>
        <v>0</v>
      </c>
      <c r="ODL217" s="54"/>
      <c r="ODM217" s="19">
        <f>(100-8.19)/100</f>
        <v>0.91810000000000003</v>
      </c>
      <c r="ODN217" s="81">
        <f>ODH17+ODH24</f>
        <v>0</v>
      </c>
      <c r="ODO217" s="82">
        <f>ODN217/ODM217</f>
        <v>0</v>
      </c>
      <c r="ODP217" s="54"/>
      <c r="ODQ217" s="19">
        <f>(100-8.19)/100</f>
        <v>0.91810000000000003</v>
      </c>
      <c r="ODR217" s="81">
        <f>ODL17+ODL24</f>
        <v>0</v>
      </c>
      <c r="ODS217" s="82">
        <f>ODR217/ODQ217</f>
        <v>0</v>
      </c>
      <c r="ODT217" s="54"/>
      <c r="ODU217" s="19">
        <f>(100-8.19)/100</f>
        <v>0.91810000000000003</v>
      </c>
      <c r="ODV217" s="81">
        <f>ODP17+ODP24</f>
        <v>0</v>
      </c>
      <c r="ODW217" s="82">
        <f>ODV217/ODU217</f>
        <v>0</v>
      </c>
      <c r="ODX217" s="54"/>
      <c r="ODY217" s="19">
        <f>(100-8.19)/100</f>
        <v>0.91810000000000003</v>
      </c>
      <c r="ODZ217" s="81">
        <f>ODT17+ODT24</f>
        <v>0</v>
      </c>
      <c r="OEA217" s="82">
        <f>ODZ217/ODY217</f>
        <v>0</v>
      </c>
      <c r="OEB217" s="54"/>
      <c r="OEC217" s="19">
        <f>(100-8.19)/100</f>
        <v>0.91810000000000003</v>
      </c>
      <c r="OED217" s="81">
        <f>ODX17+ODX24</f>
        <v>0</v>
      </c>
      <c r="OEE217" s="82">
        <f>OED217/OEC217</f>
        <v>0</v>
      </c>
      <c r="OEF217" s="54"/>
      <c r="OEG217" s="19">
        <f>(100-8.19)/100</f>
        <v>0.91810000000000003</v>
      </c>
      <c r="OEH217" s="81">
        <f>OEB17+OEB24</f>
        <v>0</v>
      </c>
      <c r="OEI217" s="82">
        <f>OEH217/OEG217</f>
        <v>0</v>
      </c>
      <c r="OEJ217" s="54"/>
      <c r="OEK217" s="19">
        <f>(100-8.19)/100</f>
        <v>0.91810000000000003</v>
      </c>
      <c r="OEL217" s="81">
        <f>OEF17+OEF24</f>
        <v>0</v>
      </c>
      <c r="OEM217" s="82">
        <f>OEL217/OEK217</f>
        <v>0</v>
      </c>
      <c r="OEN217" s="54"/>
      <c r="OEO217" s="19">
        <f>(100-8.19)/100</f>
        <v>0.91810000000000003</v>
      </c>
      <c r="OEP217" s="81">
        <f>OEJ17+OEJ24</f>
        <v>0</v>
      </c>
      <c r="OEQ217" s="82">
        <f>OEP217/OEO217</f>
        <v>0</v>
      </c>
      <c r="OER217" s="54"/>
      <c r="OES217" s="19">
        <f>(100-8.19)/100</f>
        <v>0.91810000000000003</v>
      </c>
      <c r="OET217" s="81">
        <f>OEN17+OEN24</f>
        <v>0</v>
      </c>
      <c r="OEU217" s="82">
        <f>OET217/OES217</f>
        <v>0</v>
      </c>
      <c r="OEV217" s="54"/>
      <c r="OEW217" s="19">
        <f>(100-8.19)/100</f>
        <v>0.91810000000000003</v>
      </c>
      <c r="OEX217" s="81">
        <f>OER17+OER24</f>
        <v>0</v>
      </c>
      <c r="OEY217" s="82">
        <f>OEX217/OEW217</f>
        <v>0</v>
      </c>
      <c r="OEZ217" s="54"/>
      <c r="OFA217" s="19">
        <f>(100-8.19)/100</f>
        <v>0.91810000000000003</v>
      </c>
      <c r="OFB217" s="81">
        <f>OEV17+OEV24</f>
        <v>0</v>
      </c>
      <c r="OFC217" s="82">
        <f>OFB217/OFA217</f>
        <v>0</v>
      </c>
      <c r="OFD217" s="54"/>
      <c r="OFE217" s="19">
        <f>(100-8.19)/100</f>
        <v>0.91810000000000003</v>
      </c>
      <c r="OFF217" s="81">
        <f>OEZ17+OEZ24</f>
        <v>0</v>
      </c>
      <c r="OFG217" s="82">
        <f>OFF217/OFE217</f>
        <v>0</v>
      </c>
      <c r="OFH217" s="54"/>
      <c r="OFI217" s="19">
        <f>(100-8.19)/100</f>
        <v>0.91810000000000003</v>
      </c>
      <c r="OFJ217" s="81">
        <f>OFD17+OFD24</f>
        <v>0</v>
      </c>
      <c r="OFK217" s="82">
        <f>OFJ217/OFI217</f>
        <v>0</v>
      </c>
      <c r="OFL217" s="54"/>
      <c r="OFM217" s="19">
        <f>(100-8.19)/100</f>
        <v>0.91810000000000003</v>
      </c>
      <c r="OFN217" s="81">
        <f>OFH17+OFH24</f>
        <v>0</v>
      </c>
      <c r="OFO217" s="82">
        <f>OFN217/OFM217</f>
        <v>0</v>
      </c>
      <c r="OFP217" s="54"/>
      <c r="OFQ217" s="19">
        <f>(100-8.19)/100</f>
        <v>0.91810000000000003</v>
      </c>
      <c r="OFR217" s="81">
        <f>OFL17+OFL24</f>
        <v>0</v>
      </c>
      <c r="OFS217" s="82">
        <f>OFR217/OFQ217</f>
        <v>0</v>
      </c>
      <c r="OFT217" s="54"/>
      <c r="OFU217" s="19">
        <f>(100-8.19)/100</f>
        <v>0.91810000000000003</v>
      </c>
      <c r="OFV217" s="81">
        <f>OFP17+OFP24</f>
        <v>0</v>
      </c>
      <c r="OFW217" s="82">
        <f>OFV217/OFU217</f>
        <v>0</v>
      </c>
      <c r="OFX217" s="54"/>
      <c r="OFY217" s="19">
        <f>(100-8.19)/100</f>
        <v>0.91810000000000003</v>
      </c>
      <c r="OFZ217" s="81">
        <f>OFT17+OFT24</f>
        <v>0</v>
      </c>
      <c r="OGA217" s="82">
        <f>OFZ217/OFY217</f>
        <v>0</v>
      </c>
      <c r="OGB217" s="54"/>
      <c r="OGC217" s="19">
        <f>(100-8.19)/100</f>
        <v>0.91810000000000003</v>
      </c>
      <c r="OGD217" s="81">
        <f>OFX17+OFX24</f>
        <v>0</v>
      </c>
      <c r="OGE217" s="82">
        <f>OGD217/OGC217</f>
        <v>0</v>
      </c>
      <c r="OGF217" s="54"/>
      <c r="OGG217" s="19">
        <f>(100-8.19)/100</f>
        <v>0.91810000000000003</v>
      </c>
      <c r="OGH217" s="81">
        <f>OGB17+OGB24</f>
        <v>0</v>
      </c>
      <c r="OGI217" s="82">
        <f>OGH217/OGG217</f>
        <v>0</v>
      </c>
      <c r="OGJ217" s="54"/>
      <c r="OGK217" s="19">
        <f>(100-8.19)/100</f>
        <v>0.91810000000000003</v>
      </c>
      <c r="OGL217" s="81">
        <f>OGF17+OGF24</f>
        <v>0</v>
      </c>
      <c r="OGM217" s="82">
        <f>OGL217/OGK217</f>
        <v>0</v>
      </c>
      <c r="OGN217" s="54"/>
      <c r="OGO217" s="19">
        <f>(100-8.19)/100</f>
        <v>0.91810000000000003</v>
      </c>
      <c r="OGP217" s="81">
        <f>OGJ17+OGJ24</f>
        <v>0</v>
      </c>
      <c r="OGQ217" s="82">
        <f>OGP217/OGO217</f>
        <v>0</v>
      </c>
      <c r="OGR217" s="54"/>
      <c r="OGS217" s="19">
        <f>(100-8.19)/100</f>
        <v>0.91810000000000003</v>
      </c>
      <c r="OGT217" s="81">
        <f>OGN17+OGN24</f>
        <v>0</v>
      </c>
      <c r="OGU217" s="82">
        <f>OGT217/OGS217</f>
        <v>0</v>
      </c>
      <c r="OGV217" s="54"/>
      <c r="OGW217" s="19">
        <f>(100-8.19)/100</f>
        <v>0.91810000000000003</v>
      </c>
      <c r="OGX217" s="81">
        <f>OGR17+OGR24</f>
        <v>0</v>
      </c>
      <c r="OGY217" s="82">
        <f>OGX217/OGW217</f>
        <v>0</v>
      </c>
      <c r="OGZ217" s="54"/>
      <c r="OHA217" s="19">
        <f>(100-8.19)/100</f>
        <v>0.91810000000000003</v>
      </c>
      <c r="OHB217" s="81">
        <f>OGV17+OGV24</f>
        <v>0</v>
      </c>
      <c r="OHC217" s="82">
        <f>OHB217/OHA217</f>
        <v>0</v>
      </c>
      <c r="OHD217" s="54"/>
      <c r="OHE217" s="19">
        <f>(100-8.19)/100</f>
        <v>0.91810000000000003</v>
      </c>
      <c r="OHF217" s="81">
        <f>OGZ17+OGZ24</f>
        <v>0</v>
      </c>
      <c r="OHG217" s="82">
        <f>OHF217/OHE217</f>
        <v>0</v>
      </c>
      <c r="OHH217" s="54"/>
      <c r="OHI217" s="19">
        <f>(100-8.19)/100</f>
        <v>0.91810000000000003</v>
      </c>
      <c r="OHJ217" s="81">
        <f>OHD17+OHD24</f>
        <v>0</v>
      </c>
      <c r="OHK217" s="82">
        <f>OHJ217/OHI217</f>
        <v>0</v>
      </c>
      <c r="OHL217" s="54"/>
      <c r="OHM217" s="19">
        <f>(100-8.19)/100</f>
        <v>0.91810000000000003</v>
      </c>
      <c r="OHN217" s="81">
        <f>OHH17+OHH24</f>
        <v>0</v>
      </c>
      <c r="OHO217" s="82">
        <f>OHN217/OHM217</f>
        <v>0</v>
      </c>
      <c r="OHP217" s="54"/>
      <c r="OHQ217" s="19">
        <f>(100-8.19)/100</f>
        <v>0.91810000000000003</v>
      </c>
      <c r="OHR217" s="81">
        <f>OHL17+OHL24</f>
        <v>0</v>
      </c>
      <c r="OHS217" s="82">
        <f>OHR217/OHQ217</f>
        <v>0</v>
      </c>
      <c r="OHT217" s="54"/>
      <c r="OHU217" s="19">
        <f>(100-8.19)/100</f>
        <v>0.91810000000000003</v>
      </c>
      <c r="OHV217" s="81">
        <f>OHP17+OHP24</f>
        <v>0</v>
      </c>
      <c r="OHW217" s="82">
        <f>OHV217/OHU217</f>
        <v>0</v>
      </c>
      <c r="OHX217" s="54"/>
      <c r="OHY217" s="19">
        <f>(100-8.19)/100</f>
        <v>0.91810000000000003</v>
      </c>
      <c r="OHZ217" s="81">
        <f>OHT17+OHT24</f>
        <v>0</v>
      </c>
      <c r="OIA217" s="82">
        <f>OHZ217/OHY217</f>
        <v>0</v>
      </c>
      <c r="OIB217" s="54"/>
      <c r="OIC217" s="19">
        <f>(100-8.19)/100</f>
        <v>0.91810000000000003</v>
      </c>
      <c r="OID217" s="81">
        <f>OHX17+OHX24</f>
        <v>0</v>
      </c>
      <c r="OIE217" s="82">
        <f>OID217/OIC217</f>
        <v>0</v>
      </c>
      <c r="OIF217" s="54"/>
      <c r="OIG217" s="19">
        <f>(100-8.19)/100</f>
        <v>0.91810000000000003</v>
      </c>
      <c r="OIH217" s="81">
        <f>OIB17+OIB24</f>
        <v>0</v>
      </c>
      <c r="OII217" s="82">
        <f>OIH217/OIG217</f>
        <v>0</v>
      </c>
      <c r="OIJ217" s="54"/>
      <c r="OIK217" s="19">
        <f>(100-8.19)/100</f>
        <v>0.91810000000000003</v>
      </c>
      <c r="OIL217" s="81">
        <f>OIF17+OIF24</f>
        <v>0</v>
      </c>
      <c r="OIM217" s="82">
        <f>OIL217/OIK217</f>
        <v>0</v>
      </c>
      <c r="OIN217" s="54"/>
      <c r="OIO217" s="19">
        <f>(100-8.19)/100</f>
        <v>0.91810000000000003</v>
      </c>
      <c r="OIP217" s="81">
        <f>OIJ17+OIJ24</f>
        <v>0</v>
      </c>
      <c r="OIQ217" s="82">
        <f>OIP217/OIO217</f>
        <v>0</v>
      </c>
      <c r="OIR217" s="54"/>
      <c r="OIS217" s="19">
        <f>(100-8.19)/100</f>
        <v>0.91810000000000003</v>
      </c>
      <c r="OIT217" s="81">
        <f>OIN17+OIN24</f>
        <v>0</v>
      </c>
      <c r="OIU217" s="82">
        <f>OIT217/OIS217</f>
        <v>0</v>
      </c>
      <c r="OIV217" s="54"/>
      <c r="OIW217" s="19">
        <f>(100-8.19)/100</f>
        <v>0.91810000000000003</v>
      </c>
      <c r="OIX217" s="81">
        <f>OIR17+OIR24</f>
        <v>0</v>
      </c>
      <c r="OIY217" s="82">
        <f>OIX217/OIW217</f>
        <v>0</v>
      </c>
      <c r="OIZ217" s="54"/>
      <c r="OJA217" s="19">
        <f>(100-8.19)/100</f>
        <v>0.91810000000000003</v>
      </c>
      <c r="OJB217" s="81">
        <f>OIV17+OIV24</f>
        <v>0</v>
      </c>
      <c r="OJC217" s="82">
        <f>OJB217/OJA217</f>
        <v>0</v>
      </c>
      <c r="OJD217" s="54"/>
      <c r="OJE217" s="19">
        <f>(100-8.19)/100</f>
        <v>0.91810000000000003</v>
      </c>
      <c r="OJF217" s="81">
        <f>OIZ17+OIZ24</f>
        <v>0</v>
      </c>
      <c r="OJG217" s="82">
        <f>OJF217/OJE217</f>
        <v>0</v>
      </c>
      <c r="OJH217" s="54"/>
      <c r="OJI217" s="19">
        <f>(100-8.19)/100</f>
        <v>0.91810000000000003</v>
      </c>
      <c r="OJJ217" s="81">
        <f>OJD17+OJD24</f>
        <v>0</v>
      </c>
      <c r="OJK217" s="82">
        <f>OJJ217/OJI217</f>
        <v>0</v>
      </c>
      <c r="OJL217" s="54"/>
      <c r="OJM217" s="19">
        <f>(100-8.19)/100</f>
        <v>0.91810000000000003</v>
      </c>
      <c r="OJN217" s="81">
        <f>OJH17+OJH24</f>
        <v>0</v>
      </c>
      <c r="OJO217" s="82">
        <f>OJN217/OJM217</f>
        <v>0</v>
      </c>
      <c r="OJP217" s="54"/>
      <c r="OJQ217" s="19">
        <f>(100-8.19)/100</f>
        <v>0.91810000000000003</v>
      </c>
      <c r="OJR217" s="81">
        <f>OJL17+OJL24</f>
        <v>0</v>
      </c>
      <c r="OJS217" s="82">
        <f>OJR217/OJQ217</f>
        <v>0</v>
      </c>
      <c r="OJT217" s="54"/>
      <c r="OJU217" s="19">
        <f>(100-8.19)/100</f>
        <v>0.91810000000000003</v>
      </c>
      <c r="OJV217" s="81">
        <f>OJP17+OJP24</f>
        <v>0</v>
      </c>
      <c r="OJW217" s="82">
        <f>OJV217/OJU217</f>
        <v>0</v>
      </c>
      <c r="OJX217" s="54"/>
      <c r="OJY217" s="19">
        <f>(100-8.19)/100</f>
        <v>0.91810000000000003</v>
      </c>
      <c r="OJZ217" s="81">
        <f>OJT17+OJT24</f>
        <v>0</v>
      </c>
      <c r="OKA217" s="82">
        <f>OJZ217/OJY217</f>
        <v>0</v>
      </c>
      <c r="OKB217" s="54"/>
      <c r="OKC217" s="19">
        <f>(100-8.19)/100</f>
        <v>0.91810000000000003</v>
      </c>
      <c r="OKD217" s="81">
        <f>OJX17+OJX24</f>
        <v>0</v>
      </c>
      <c r="OKE217" s="82">
        <f>OKD217/OKC217</f>
        <v>0</v>
      </c>
      <c r="OKF217" s="54"/>
      <c r="OKG217" s="19">
        <f>(100-8.19)/100</f>
        <v>0.91810000000000003</v>
      </c>
      <c r="OKH217" s="81">
        <f>OKB17+OKB24</f>
        <v>0</v>
      </c>
      <c r="OKI217" s="82">
        <f>OKH217/OKG217</f>
        <v>0</v>
      </c>
      <c r="OKJ217" s="54"/>
      <c r="OKK217" s="19">
        <f>(100-8.19)/100</f>
        <v>0.91810000000000003</v>
      </c>
      <c r="OKL217" s="81">
        <f>OKF17+OKF24</f>
        <v>0</v>
      </c>
      <c r="OKM217" s="82">
        <f>OKL217/OKK217</f>
        <v>0</v>
      </c>
      <c r="OKN217" s="54"/>
      <c r="OKO217" s="19">
        <f>(100-8.19)/100</f>
        <v>0.91810000000000003</v>
      </c>
      <c r="OKP217" s="81">
        <f>OKJ17+OKJ24</f>
        <v>0</v>
      </c>
      <c r="OKQ217" s="82">
        <f>OKP217/OKO217</f>
        <v>0</v>
      </c>
      <c r="OKR217" s="54"/>
      <c r="OKS217" s="19">
        <f>(100-8.19)/100</f>
        <v>0.91810000000000003</v>
      </c>
      <c r="OKT217" s="81">
        <f>OKN17+OKN24</f>
        <v>0</v>
      </c>
      <c r="OKU217" s="82">
        <f>OKT217/OKS217</f>
        <v>0</v>
      </c>
      <c r="OKV217" s="54"/>
      <c r="OKW217" s="19">
        <f>(100-8.19)/100</f>
        <v>0.91810000000000003</v>
      </c>
      <c r="OKX217" s="81">
        <f>OKR17+OKR24</f>
        <v>0</v>
      </c>
      <c r="OKY217" s="82">
        <f>OKX217/OKW217</f>
        <v>0</v>
      </c>
      <c r="OKZ217" s="54"/>
      <c r="OLA217" s="19">
        <f>(100-8.19)/100</f>
        <v>0.91810000000000003</v>
      </c>
      <c r="OLB217" s="81">
        <f>OKV17+OKV24</f>
        <v>0</v>
      </c>
      <c r="OLC217" s="82">
        <f>OLB217/OLA217</f>
        <v>0</v>
      </c>
      <c r="OLD217" s="54"/>
      <c r="OLE217" s="19">
        <f>(100-8.19)/100</f>
        <v>0.91810000000000003</v>
      </c>
      <c r="OLF217" s="81">
        <f>OKZ17+OKZ24</f>
        <v>0</v>
      </c>
      <c r="OLG217" s="82">
        <f>OLF217/OLE217</f>
        <v>0</v>
      </c>
      <c r="OLH217" s="54"/>
      <c r="OLI217" s="19">
        <f>(100-8.19)/100</f>
        <v>0.91810000000000003</v>
      </c>
      <c r="OLJ217" s="81">
        <f>OLD17+OLD24</f>
        <v>0</v>
      </c>
      <c r="OLK217" s="82">
        <f>OLJ217/OLI217</f>
        <v>0</v>
      </c>
      <c r="OLL217" s="54"/>
      <c r="OLM217" s="19">
        <f>(100-8.19)/100</f>
        <v>0.91810000000000003</v>
      </c>
      <c r="OLN217" s="81">
        <f>OLH17+OLH24</f>
        <v>0</v>
      </c>
      <c r="OLO217" s="82">
        <f>OLN217/OLM217</f>
        <v>0</v>
      </c>
      <c r="OLP217" s="54"/>
      <c r="OLQ217" s="19">
        <f>(100-8.19)/100</f>
        <v>0.91810000000000003</v>
      </c>
      <c r="OLR217" s="81">
        <f>OLL17+OLL24</f>
        <v>0</v>
      </c>
      <c r="OLS217" s="82">
        <f>OLR217/OLQ217</f>
        <v>0</v>
      </c>
      <c r="OLT217" s="54"/>
      <c r="OLU217" s="19">
        <f>(100-8.19)/100</f>
        <v>0.91810000000000003</v>
      </c>
      <c r="OLV217" s="81">
        <f>OLP17+OLP24</f>
        <v>0</v>
      </c>
      <c r="OLW217" s="82">
        <f>OLV217/OLU217</f>
        <v>0</v>
      </c>
      <c r="OLX217" s="54"/>
      <c r="OLY217" s="19">
        <f>(100-8.19)/100</f>
        <v>0.91810000000000003</v>
      </c>
      <c r="OLZ217" s="81">
        <f>OLT17+OLT24</f>
        <v>0</v>
      </c>
      <c r="OMA217" s="82">
        <f>OLZ217/OLY217</f>
        <v>0</v>
      </c>
      <c r="OMB217" s="54"/>
      <c r="OMC217" s="19">
        <f>(100-8.19)/100</f>
        <v>0.91810000000000003</v>
      </c>
      <c r="OMD217" s="81">
        <f>OLX17+OLX24</f>
        <v>0</v>
      </c>
      <c r="OME217" s="82">
        <f>OMD217/OMC217</f>
        <v>0</v>
      </c>
      <c r="OMF217" s="54"/>
      <c r="OMG217" s="19">
        <f>(100-8.19)/100</f>
        <v>0.91810000000000003</v>
      </c>
      <c r="OMH217" s="81">
        <f>OMB17+OMB24</f>
        <v>0</v>
      </c>
      <c r="OMI217" s="82">
        <f>OMH217/OMG217</f>
        <v>0</v>
      </c>
      <c r="OMJ217" s="54"/>
      <c r="OMK217" s="19">
        <f>(100-8.19)/100</f>
        <v>0.91810000000000003</v>
      </c>
      <c r="OML217" s="81">
        <f>OMF17+OMF24</f>
        <v>0</v>
      </c>
      <c r="OMM217" s="82">
        <f>OML217/OMK217</f>
        <v>0</v>
      </c>
      <c r="OMN217" s="54"/>
      <c r="OMO217" s="19">
        <f>(100-8.19)/100</f>
        <v>0.91810000000000003</v>
      </c>
      <c r="OMP217" s="81">
        <f>OMJ17+OMJ24</f>
        <v>0</v>
      </c>
      <c r="OMQ217" s="82">
        <f>OMP217/OMO217</f>
        <v>0</v>
      </c>
      <c r="OMR217" s="54"/>
      <c r="OMS217" s="19">
        <f>(100-8.19)/100</f>
        <v>0.91810000000000003</v>
      </c>
      <c r="OMT217" s="81">
        <f>OMN17+OMN24</f>
        <v>0</v>
      </c>
      <c r="OMU217" s="82">
        <f>OMT217/OMS217</f>
        <v>0</v>
      </c>
      <c r="OMV217" s="54"/>
      <c r="OMW217" s="19">
        <f>(100-8.19)/100</f>
        <v>0.91810000000000003</v>
      </c>
      <c r="OMX217" s="81">
        <f>OMR17+OMR24</f>
        <v>0</v>
      </c>
      <c r="OMY217" s="82">
        <f>OMX217/OMW217</f>
        <v>0</v>
      </c>
      <c r="OMZ217" s="54"/>
      <c r="ONA217" s="19">
        <f>(100-8.19)/100</f>
        <v>0.91810000000000003</v>
      </c>
      <c r="ONB217" s="81">
        <f>OMV17+OMV24</f>
        <v>0</v>
      </c>
      <c r="ONC217" s="82">
        <f>ONB217/ONA217</f>
        <v>0</v>
      </c>
      <c r="OND217" s="54"/>
      <c r="ONE217" s="19">
        <f>(100-8.19)/100</f>
        <v>0.91810000000000003</v>
      </c>
      <c r="ONF217" s="81">
        <f>OMZ17+OMZ24</f>
        <v>0</v>
      </c>
      <c r="ONG217" s="82">
        <f>ONF217/ONE217</f>
        <v>0</v>
      </c>
      <c r="ONH217" s="54"/>
      <c r="ONI217" s="19">
        <f>(100-8.19)/100</f>
        <v>0.91810000000000003</v>
      </c>
      <c r="ONJ217" s="81">
        <f>OND17+OND24</f>
        <v>0</v>
      </c>
      <c r="ONK217" s="82">
        <f>ONJ217/ONI217</f>
        <v>0</v>
      </c>
      <c r="ONL217" s="54"/>
      <c r="ONM217" s="19">
        <f>(100-8.19)/100</f>
        <v>0.91810000000000003</v>
      </c>
      <c r="ONN217" s="81">
        <f>ONH17+ONH24</f>
        <v>0</v>
      </c>
      <c r="ONO217" s="82">
        <f>ONN217/ONM217</f>
        <v>0</v>
      </c>
      <c r="ONP217" s="54"/>
      <c r="ONQ217" s="19">
        <f>(100-8.19)/100</f>
        <v>0.91810000000000003</v>
      </c>
      <c r="ONR217" s="81">
        <f>ONL17+ONL24</f>
        <v>0</v>
      </c>
      <c r="ONS217" s="82">
        <f>ONR217/ONQ217</f>
        <v>0</v>
      </c>
      <c r="ONT217" s="54"/>
      <c r="ONU217" s="19">
        <f>(100-8.19)/100</f>
        <v>0.91810000000000003</v>
      </c>
      <c r="ONV217" s="81">
        <f>ONP17+ONP24</f>
        <v>0</v>
      </c>
      <c r="ONW217" s="82">
        <f>ONV217/ONU217</f>
        <v>0</v>
      </c>
      <c r="ONX217" s="54"/>
      <c r="ONY217" s="19">
        <f>(100-8.19)/100</f>
        <v>0.91810000000000003</v>
      </c>
      <c r="ONZ217" s="81">
        <f>ONT17+ONT24</f>
        <v>0</v>
      </c>
      <c r="OOA217" s="82">
        <f>ONZ217/ONY217</f>
        <v>0</v>
      </c>
      <c r="OOB217" s="54"/>
      <c r="OOC217" s="19">
        <f>(100-8.19)/100</f>
        <v>0.91810000000000003</v>
      </c>
      <c r="OOD217" s="81">
        <f>ONX17+ONX24</f>
        <v>0</v>
      </c>
      <c r="OOE217" s="82">
        <f>OOD217/OOC217</f>
        <v>0</v>
      </c>
      <c r="OOF217" s="54"/>
      <c r="OOG217" s="19">
        <f>(100-8.19)/100</f>
        <v>0.91810000000000003</v>
      </c>
      <c r="OOH217" s="81">
        <f>OOB17+OOB24</f>
        <v>0</v>
      </c>
      <c r="OOI217" s="82">
        <f>OOH217/OOG217</f>
        <v>0</v>
      </c>
      <c r="OOJ217" s="54"/>
      <c r="OOK217" s="19">
        <f>(100-8.19)/100</f>
        <v>0.91810000000000003</v>
      </c>
      <c r="OOL217" s="81">
        <f>OOF17+OOF24</f>
        <v>0</v>
      </c>
      <c r="OOM217" s="82">
        <f>OOL217/OOK217</f>
        <v>0</v>
      </c>
      <c r="OON217" s="54"/>
      <c r="OOO217" s="19">
        <f>(100-8.19)/100</f>
        <v>0.91810000000000003</v>
      </c>
      <c r="OOP217" s="81">
        <f>OOJ17+OOJ24</f>
        <v>0</v>
      </c>
      <c r="OOQ217" s="82">
        <f>OOP217/OOO217</f>
        <v>0</v>
      </c>
      <c r="OOR217" s="54"/>
      <c r="OOS217" s="19">
        <f>(100-8.19)/100</f>
        <v>0.91810000000000003</v>
      </c>
      <c r="OOT217" s="81">
        <f>OON17+OON24</f>
        <v>0</v>
      </c>
      <c r="OOU217" s="82">
        <f>OOT217/OOS217</f>
        <v>0</v>
      </c>
      <c r="OOV217" s="54"/>
      <c r="OOW217" s="19">
        <f>(100-8.19)/100</f>
        <v>0.91810000000000003</v>
      </c>
      <c r="OOX217" s="81">
        <f>OOR17+OOR24</f>
        <v>0</v>
      </c>
      <c r="OOY217" s="82">
        <f>OOX217/OOW217</f>
        <v>0</v>
      </c>
      <c r="OOZ217" s="54"/>
      <c r="OPA217" s="19">
        <f>(100-8.19)/100</f>
        <v>0.91810000000000003</v>
      </c>
      <c r="OPB217" s="81">
        <f>OOV17+OOV24</f>
        <v>0</v>
      </c>
      <c r="OPC217" s="82">
        <f>OPB217/OPA217</f>
        <v>0</v>
      </c>
      <c r="OPD217" s="54"/>
      <c r="OPE217" s="19">
        <f>(100-8.19)/100</f>
        <v>0.91810000000000003</v>
      </c>
      <c r="OPF217" s="81">
        <f>OOZ17+OOZ24</f>
        <v>0</v>
      </c>
      <c r="OPG217" s="82">
        <f>OPF217/OPE217</f>
        <v>0</v>
      </c>
      <c r="OPH217" s="54"/>
      <c r="OPI217" s="19">
        <f>(100-8.19)/100</f>
        <v>0.91810000000000003</v>
      </c>
      <c r="OPJ217" s="81">
        <f>OPD17+OPD24</f>
        <v>0</v>
      </c>
      <c r="OPK217" s="82">
        <f>OPJ217/OPI217</f>
        <v>0</v>
      </c>
      <c r="OPL217" s="54"/>
      <c r="OPM217" s="19">
        <f>(100-8.19)/100</f>
        <v>0.91810000000000003</v>
      </c>
      <c r="OPN217" s="81">
        <f>OPH17+OPH24</f>
        <v>0</v>
      </c>
      <c r="OPO217" s="82">
        <f>OPN217/OPM217</f>
        <v>0</v>
      </c>
      <c r="OPP217" s="54"/>
      <c r="OPQ217" s="19">
        <f>(100-8.19)/100</f>
        <v>0.91810000000000003</v>
      </c>
      <c r="OPR217" s="81">
        <f>OPL17+OPL24</f>
        <v>0</v>
      </c>
      <c r="OPS217" s="82">
        <f>OPR217/OPQ217</f>
        <v>0</v>
      </c>
      <c r="OPT217" s="54"/>
      <c r="OPU217" s="19">
        <f>(100-8.19)/100</f>
        <v>0.91810000000000003</v>
      </c>
      <c r="OPV217" s="81">
        <f>OPP17+OPP24</f>
        <v>0</v>
      </c>
      <c r="OPW217" s="82">
        <f>OPV217/OPU217</f>
        <v>0</v>
      </c>
      <c r="OPX217" s="54"/>
      <c r="OPY217" s="19">
        <f>(100-8.19)/100</f>
        <v>0.91810000000000003</v>
      </c>
      <c r="OPZ217" s="81">
        <f>OPT17+OPT24</f>
        <v>0</v>
      </c>
      <c r="OQA217" s="82">
        <f>OPZ217/OPY217</f>
        <v>0</v>
      </c>
      <c r="OQB217" s="54"/>
      <c r="OQC217" s="19">
        <f>(100-8.19)/100</f>
        <v>0.91810000000000003</v>
      </c>
      <c r="OQD217" s="81">
        <f>OPX17+OPX24</f>
        <v>0</v>
      </c>
      <c r="OQE217" s="82">
        <f>OQD217/OQC217</f>
        <v>0</v>
      </c>
      <c r="OQF217" s="54"/>
      <c r="OQG217" s="19">
        <f>(100-8.19)/100</f>
        <v>0.91810000000000003</v>
      </c>
      <c r="OQH217" s="81">
        <f>OQB17+OQB24</f>
        <v>0</v>
      </c>
      <c r="OQI217" s="82">
        <f>OQH217/OQG217</f>
        <v>0</v>
      </c>
      <c r="OQJ217" s="54"/>
      <c r="OQK217" s="19">
        <f>(100-8.19)/100</f>
        <v>0.91810000000000003</v>
      </c>
      <c r="OQL217" s="81">
        <f>OQF17+OQF24</f>
        <v>0</v>
      </c>
      <c r="OQM217" s="82">
        <f>OQL217/OQK217</f>
        <v>0</v>
      </c>
      <c r="OQN217" s="54"/>
      <c r="OQO217" s="19">
        <f>(100-8.19)/100</f>
        <v>0.91810000000000003</v>
      </c>
      <c r="OQP217" s="81">
        <f>OQJ17+OQJ24</f>
        <v>0</v>
      </c>
      <c r="OQQ217" s="82">
        <f>OQP217/OQO217</f>
        <v>0</v>
      </c>
      <c r="OQR217" s="54"/>
      <c r="OQS217" s="19">
        <f>(100-8.19)/100</f>
        <v>0.91810000000000003</v>
      </c>
      <c r="OQT217" s="81">
        <f>OQN17+OQN24</f>
        <v>0</v>
      </c>
      <c r="OQU217" s="82">
        <f>OQT217/OQS217</f>
        <v>0</v>
      </c>
      <c r="OQV217" s="54"/>
      <c r="OQW217" s="19">
        <f>(100-8.19)/100</f>
        <v>0.91810000000000003</v>
      </c>
      <c r="OQX217" s="81">
        <f>OQR17+OQR24</f>
        <v>0</v>
      </c>
      <c r="OQY217" s="82">
        <f>OQX217/OQW217</f>
        <v>0</v>
      </c>
      <c r="OQZ217" s="54"/>
      <c r="ORA217" s="19">
        <f>(100-8.19)/100</f>
        <v>0.91810000000000003</v>
      </c>
      <c r="ORB217" s="81">
        <f>OQV17+OQV24</f>
        <v>0</v>
      </c>
      <c r="ORC217" s="82">
        <f>ORB217/ORA217</f>
        <v>0</v>
      </c>
      <c r="ORD217" s="54"/>
      <c r="ORE217" s="19">
        <f>(100-8.19)/100</f>
        <v>0.91810000000000003</v>
      </c>
      <c r="ORF217" s="81">
        <f>OQZ17+OQZ24</f>
        <v>0</v>
      </c>
      <c r="ORG217" s="82">
        <f>ORF217/ORE217</f>
        <v>0</v>
      </c>
      <c r="ORH217" s="54"/>
      <c r="ORI217" s="19">
        <f>(100-8.19)/100</f>
        <v>0.91810000000000003</v>
      </c>
      <c r="ORJ217" s="81">
        <f>ORD17+ORD24</f>
        <v>0</v>
      </c>
      <c r="ORK217" s="82">
        <f>ORJ217/ORI217</f>
        <v>0</v>
      </c>
      <c r="ORL217" s="54"/>
      <c r="ORM217" s="19">
        <f>(100-8.19)/100</f>
        <v>0.91810000000000003</v>
      </c>
      <c r="ORN217" s="81">
        <f>ORH17+ORH24</f>
        <v>0</v>
      </c>
      <c r="ORO217" s="82">
        <f>ORN217/ORM217</f>
        <v>0</v>
      </c>
      <c r="ORP217" s="54"/>
      <c r="ORQ217" s="19">
        <f>(100-8.19)/100</f>
        <v>0.91810000000000003</v>
      </c>
      <c r="ORR217" s="81">
        <f>ORL17+ORL24</f>
        <v>0</v>
      </c>
      <c r="ORS217" s="82">
        <f>ORR217/ORQ217</f>
        <v>0</v>
      </c>
      <c r="ORT217" s="54"/>
      <c r="ORU217" s="19">
        <f>(100-8.19)/100</f>
        <v>0.91810000000000003</v>
      </c>
      <c r="ORV217" s="81">
        <f>ORP17+ORP24</f>
        <v>0</v>
      </c>
      <c r="ORW217" s="82">
        <f>ORV217/ORU217</f>
        <v>0</v>
      </c>
      <c r="ORX217" s="54"/>
      <c r="ORY217" s="19">
        <f>(100-8.19)/100</f>
        <v>0.91810000000000003</v>
      </c>
      <c r="ORZ217" s="81">
        <f>ORT17+ORT24</f>
        <v>0</v>
      </c>
      <c r="OSA217" s="82">
        <f>ORZ217/ORY217</f>
        <v>0</v>
      </c>
      <c r="OSB217" s="54"/>
      <c r="OSC217" s="19">
        <f>(100-8.19)/100</f>
        <v>0.91810000000000003</v>
      </c>
      <c r="OSD217" s="81">
        <f>ORX17+ORX24</f>
        <v>0</v>
      </c>
      <c r="OSE217" s="82">
        <f>OSD217/OSC217</f>
        <v>0</v>
      </c>
      <c r="OSF217" s="54"/>
      <c r="OSG217" s="19">
        <f>(100-8.19)/100</f>
        <v>0.91810000000000003</v>
      </c>
      <c r="OSH217" s="81">
        <f>OSB17+OSB24</f>
        <v>0</v>
      </c>
      <c r="OSI217" s="82">
        <f>OSH217/OSG217</f>
        <v>0</v>
      </c>
      <c r="OSJ217" s="54"/>
      <c r="OSK217" s="19">
        <f>(100-8.19)/100</f>
        <v>0.91810000000000003</v>
      </c>
      <c r="OSL217" s="81">
        <f>OSF17+OSF24</f>
        <v>0</v>
      </c>
      <c r="OSM217" s="82">
        <f>OSL217/OSK217</f>
        <v>0</v>
      </c>
      <c r="OSN217" s="54"/>
      <c r="OSO217" s="19">
        <f>(100-8.19)/100</f>
        <v>0.91810000000000003</v>
      </c>
      <c r="OSP217" s="81">
        <f>OSJ17+OSJ24</f>
        <v>0</v>
      </c>
      <c r="OSQ217" s="82">
        <f>OSP217/OSO217</f>
        <v>0</v>
      </c>
      <c r="OSR217" s="54"/>
      <c r="OSS217" s="19">
        <f>(100-8.19)/100</f>
        <v>0.91810000000000003</v>
      </c>
      <c r="OST217" s="81">
        <f>OSN17+OSN24</f>
        <v>0</v>
      </c>
      <c r="OSU217" s="82">
        <f>OST217/OSS217</f>
        <v>0</v>
      </c>
      <c r="OSV217" s="54"/>
      <c r="OSW217" s="19">
        <f>(100-8.19)/100</f>
        <v>0.91810000000000003</v>
      </c>
      <c r="OSX217" s="81">
        <f>OSR17+OSR24</f>
        <v>0</v>
      </c>
      <c r="OSY217" s="82">
        <f>OSX217/OSW217</f>
        <v>0</v>
      </c>
      <c r="OSZ217" s="54"/>
      <c r="OTA217" s="19">
        <f>(100-8.19)/100</f>
        <v>0.91810000000000003</v>
      </c>
      <c r="OTB217" s="81">
        <f>OSV17+OSV24</f>
        <v>0</v>
      </c>
      <c r="OTC217" s="82">
        <f>OTB217/OTA217</f>
        <v>0</v>
      </c>
      <c r="OTD217" s="54"/>
      <c r="OTE217" s="19">
        <f>(100-8.19)/100</f>
        <v>0.91810000000000003</v>
      </c>
      <c r="OTF217" s="81">
        <f>OSZ17+OSZ24</f>
        <v>0</v>
      </c>
      <c r="OTG217" s="82">
        <f>OTF217/OTE217</f>
        <v>0</v>
      </c>
      <c r="OTH217" s="54"/>
      <c r="OTI217" s="19">
        <f>(100-8.19)/100</f>
        <v>0.91810000000000003</v>
      </c>
      <c r="OTJ217" s="81">
        <f>OTD17+OTD24</f>
        <v>0</v>
      </c>
      <c r="OTK217" s="82">
        <f>OTJ217/OTI217</f>
        <v>0</v>
      </c>
      <c r="OTL217" s="54"/>
      <c r="OTM217" s="19">
        <f>(100-8.19)/100</f>
        <v>0.91810000000000003</v>
      </c>
      <c r="OTN217" s="81">
        <f>OTH17+OTH24</f>
        <v>0</v>
      </c>
      <c r="OTO217" s="82">
        <f>OTN217/OTM217</f>
        <v>0</v>
      </c>
      <c r="OTP217" s="54"/>
      <c r="OTQ217" s="19">
        <f>(100-8.19)/100</f>
        <v>0.91810000000000003</v>
      </c>
      <c r="OTR217" s="81">
        <f>OTL17+OTL24</f>
        <v>0</v>
      </c>
      <c r="OTS217" s="82">
        <f>OTR217/OTQ217</f>
        <v>0</v>
      </c>
      <c r="OTT217" s="54"/>
      <c r="OTU217" s="19">
        <f>(100-8.19)/100</f>
        <v>0.91810000000000003</v>
      </c>
      <c r="OTV217" s="81">
        <f>OTP17+OTP24</f>
        <v>0</v>
      </c>
      <c r="OTW217" s="82">
        <f>OTV217/OTU217</f>
        <v>0</v>
      </c>
      <c r="OTX217" s="54"/>
      <c r="OTY217" s="19">
        <f>(100-8.19)/100</f>
        <v>0.91810000000000003</v>
      </c>
      <c r="OTZ217" s="81">
        <f>OTT17+OTT24</f>
        <v>0</v>
      </c>
      <c r="OUA217" s="82">
        <f>OTZ217/OTY217</f>
        <v>0</v>
      </c>
      <c r="OUB217" s="54"/>
      <c r="OUC217" s="19">
        <f>(100-8.19)/100</f>
        <v>0.91810000000000003</v>
      </c>
      <c r="OUD217" s="81">
        <f>OTX17+OTX24</f>
        <v>0</v>
      </c>
      <c r="OUE217" s="82">
        <f>OUD217/OUC217</f>
        <v>0</v>
      </c>
      <c r="OUF217" s="54"/>
      <c r="OUG217" s="19">
        <f>(100-8.19)/100</f>
        <v>0.91810000000000003</v>
      </c>
      <c r="OUH217" s="81">
        <f>OUB17+OUB24</f>
        <v>0</v>
      </c>
      <c r="OUI217" s="82">
        <f>OUH217/OUG217</f>
        <v>0</v>
      </c>
      <c r="OUJ217" s="54"/>
      <c r="OUK217" s="19">
        <f>(100-8.19)/100</f>
        <v>0.91810000000000003</v>
      </c>
      <c r="OUL217" s="81">
        <f>OUF17+OUF24</f>
        <v>0</v>
      </c>
      <c r="OUM217" s="82">
        <f>OUL217/OUK217</f>
        <v>0</v>
      </c>
      <c r="OUN217" s="54"/>
      <c r="OUO217" s="19">
        <f>(100-8.19)/100</f>
        <v>0.91810000000000003</v>
      </c>
      <c r="OUP217" s="81">
        <f>OUJ17+OUJ24</f>
        <v>0</v>
      </c>
      <c r="OUQ217" s="82">
        <f>OUP217/OUO217</f>
        <v>0</v>
      </c>
      <c r="OUR217" s="54"/>
      <c r="OUS217" s="19">
        <f>(100-8.19)/100</f>
        <v>0.91810000000000003</v>
      </c>
      <c r="OUT217" s="81">
        <f>OUN17+OUN24</f>
        <v>0</v>
      </c>
      <c r="OUU217" s="82">
        <f>OUT217/OUS217</f>
        <v>0</v>
      </c>
      <c r="OUV217" s="54"/>
      <c r="OUW217" s="19">
        <f>(100-8.19)/100</f>
        <v>0.91810000000000003</v>
      </c>
      <c r="OUX217" s="81">
        <f>OUR17+OUR24</f>
        <v>0</v>
      </c>
      <c r="OUY217" s="82">
        <f>OUX217/OUW217</f>
        <v>0</v>
      </c>
      <c r="OUZ217" s="54"/>
      <c r="OVA217" s="19">
        <f>(100-8.19)/100</f>
        <v>0.91810000000000003</v>
      </c>
      <c r="OVB217" s="81">
        <f>OUV17+OUV24</f>
        <v>0</v>
      </c>
      <c r="OVC217" s="82">
        <f>OVB217/OVA217</f>
        <v>0</v>
      </c>
      <c r="OVD217" s="54"/>
      <c r="OVE217" s="19">
        <f>(100-8.19)/100</f>
        <v>0.91810000000000003</v>
      </c>
      <c r="OVF217" s="81">
        <f>OUZ17+OUZ24</f>
        <v>0</v>
      </c>
      <c r="OVG217" s="82">
        <f>OVF217/OVE217</f>
        <v>0</v>
      </c>
      <c r="OVH217" s="54"/>
      <c r="OVI217" s="19">
        <f>(100-8.19)/100</f>
        <v>0.91810000000000003</v>
      </c>
      <c r="OVJ217" s="81">
        <f>OVD17+OVD24</f>
        <v>0</v>
      </c>
      <c r="OVK217" s="82">
        <f>OVJ217/OVI217</f>
        <v>0</v>
      </c>
      <c r="OVL217" s="54"/>
      <c r="OVM217" s="19">
        <f>(100-8.19)/100</f>
        <v>0.91810000000000003</v>
      </c>
      <c r="OVN217" s="81">
        <f>OVH17+OVH24</f>
        <v>0</v>
      </c>
      <c r="OVO217" s="82">
        <f>OVN217/OVM217</f>
        <v>0</v>
      </c>
      <c r="OVP217" s="54"/>
      <c r="OVQ217" s="19">
        <f>(100-8.19)/100</f>
        <v>0.91810000000000003</v>
      </c>
      <c r="OVR217" s="81">
        <f>OVL17+OVL24</f>
        <v>0</v>
      </c>
      <c r="OVS217" s="82">
        <f>OVR217/OVQ217</f>
        <v>0</v>
      </c>
      <c r="OVT217" s="54"/>
      <c r="OVU217" s="19">
        <f>(100-8.19)/100</f>
        <v>0.91810000000000003</v>
      </c>
      <c r="OVV217" s="81">
        <f>OVP17+OVP24</f>
        <v>0</v>
      </c>
      <c r="OVW217" s="82">
        <f>OVV217/OVU217</f>
        <v>0</v>
      </c>
      <c r="OVX217" s="54"/>
      <c r="OVY217" s="19">
        <f>(100-8.19)/100</f>
        <v>0.91810000000000003</v>
      </c>
      <c r="OVZ217" s="81">
        <f>OVT17+OVT24</f>
        <v>0</v>
      </c>
      <c r="OWA217" s="82">
        <f>OVZ217/OVY217</f>
        <v>0</v>
      </c>
      <c r="OWB217" s="54"/>
      <c r="OWC217" s="19">
        <f>(100-8.19)/100</f>
        <v>0.91810000000000003</v>
      </c>
      <c r="OWD217" s="81">
        <f>OVX17+OVX24</f>
        <v>0</v>
      </c>
      <c r="OWE217" s="82">
        <f>OWD217/OWC217</f>
        <v>0</v>
      </c>
      <c r="OWF217" s="54"/>
      <c r="OWG217" s="19">
        <f>(100-8.19)/100</f>
        <v>0.91810000000000003</v>
      </c>
      <c r="OWH217" s="81">
        <f>OWB17+OWB24</f>
        <v>0</v>
      </c>
      <c r="OWI217" s="82">
        <f>OWH217/OWG217</f>
        <v>0</v>
      </c>
      <c r="OWJ217" s="54"/>
      <c r="OWK217" s="19">
        <f>(100-8.19)/100</f>
        <v>0.91810000000000003</v>
      </c>
      <c r="OWL217" s="81">
        <f>OWF17+OWF24</f>
        <v>0</v>
      </c>
      <c r="OWM217" s="82">
        <f>OWL217/OWK217</f>
        <v>0</v>
      </c>
      <c r="OWN217" s="54"/>
      <c r="OWO217" s="19">
        <f>(100-8.19)/100</f>
        <v>0.91810000000000003</v>
      </c>
      <c r="OWP217" s="81">
        <f>OWJ17+OWJ24</f>
        <v>0</v>
      </c>
      <c r="OWQ217" s="82">
        <f>OWP217/OWO217</f>
        <v>0</v>
      </c>
      <c r="OWR217" s="54"/>
      <c r="OWS217" s="19">
        <f>(100-8.19)/100</f>
        <v>0.91810000000000003</v>
      </c>
      <c r="OWT217" s="81">
        <f>OWN17+OWN24</f>
        <v>0</v>
      </c>
      <c r="OWU217" s="82">
        <f>OWT217/OWS217</f>
        <v>0</v>
      </c>
      <c r="OWV217" s="54"/>
      <c r="OWW217" s="19">
        <f>(100-8.19)/100</f>
        <v>0.91810000000000003</v>
      </c>
      <c r="OWX217" s="81">
        <f>OWR17+OWR24</f>
        <v>0</v>
      </c>
      <c r="OWY217" s="82">
        <f>OWX217/OWW217</f>
        <v>0</v>
      </c>
      <c r="OWZ217" s="54"/>
      <c r="OXA217" s="19">
        <f>(100-8.19)/100</f>
        <v>0.91810000000000003</v>
      </c>
      <c r="OXB217" s="81">
        <f>OWV17+OWV24</f>
        <v>0</v>
      </c>
      <c r="OXC217" s="82">
        <f>OXB217/OXA217</f>
        <v>0</v>
      </c>
      <c r="OXD217" s="54"/>
      <c r="OXE217" s="19">
        <f>(100-8.19)/100</f>
        <v>0.91810000000000003</v>
      </c>
      <c r="OXF217" s="81">
        <f>OWZ17+OWZ24</f>
        <v>0</v>
      </c>
      <c r="OXG217" s="82">
        <f>OXF217/OXE217</f>
        <v>0</v>
      </c>
      <c r="OXH217" s="54"/>
      <c r="OXI217" s="19">
        <f>(100-8.19)/100</f>
        <v>0.91810000000000003</v>
      </c>
      <c r="OXJ217" s="81">
        <f>OXD17+OXD24</f>
        <v>0</v>
      </c>
      <c r="OXK217" s="82">
        <f>OXJ217/OXI217</f>
        <v>0</v>
      </c>
      <c r="OXL217" s="54"/>
      <c r="OXM217" s="19">
        <f>(100-8.19)/100</f>
        <v>0.91810000000000003</v>
      </c>
      <c r="OXN217" s="81">
        <f>OXH17+OXH24</f>
        <v>0</v>
      </c>
      <c r="OXO217" s="82">
        <f>OXN217/OXM217</f>
        <v>0</v>
      </c>
      <c r="OXP217" s="54"/>
      <c r="OXQ217" s="19">
        <f>(100-8.19)/100</f>
        <v>0.91810000000000003</v>
      </c>
      <c r="OXR217" s="81">
        <f>OXL17+OXL24</f>
        <v>0</v>
      </c>
      <c r="OXS217" s="82">
        <f>OXR217/OXQ217</f>
        <v>0</v>
      </c>
      <c r="OXT217" s="54"/>
      <c r="OXU217" s="19">
        <f>(100-8.19)/100</f>
        <v>0.91810000000000003</v>
      </c>
      <c r="OXV217" s="81">
        <f>OXP17+OXP24</f>
        <v>0</v>
      </c>
      <c r="OXW217" s="82">
        <f>OXV217/OXU217</f>
        <v>0</v>
      </c>
      <c r="OXX217" s="54"/>
      <c r="OXY217" s="19">
        <f>(100-8.19)/100</f>
        <v>0.91810000000000003</v>
      </c>
      <c r="OXZ217" s="81">
        <f>OXT17+OXT24</f>
        <v>0</v>
      </c>
      <c r="OYA217" s="82">
        <f>OXZ217/OXY217</f>
        <v>0</v>
      </c>
      <c r="OYB217" s="54"/>
      <c r="OYC217" s="19">
        <f>(100-8.19)/100</f>
        <v>0.91810000000000003</v>
      </c>
      <c r="OYD217" s="81">
        <f>OXX17+OXX24</f>
        <v>0</v>
      </c>
      <c r="OYE217" s="82">
        <f>OYD217/OYC217</f>
        <v>0</v>
      </c>
      <c r="OYF217" s="54"/>
      <c r="OYG217" s="19">
        <f>(100-8.19)/100</f>
        <v>0.91810000000000003</v>
      </c>
      <c r="OYH217" s="81">
        <f>OYB17+OYB24</f>
        <v>0</v>
      </c>
      <c r="OYI217" s="82">
        <f>OYH217/OYG217</f>
        <v>0</v>
      </c>
      <c r="OYJ217" s="54"/>
      <c r="OYK217" s="19">
        <f>(100-8.19)/100</f>
        <v>0.91810000000000003</v>
      </c>
      <c r="OYL217" s="81">
        <f>OYF17+OYF24</f>
        <v>0</v>
      </c>
      <c r="OYM217" s="82">
        <f>OYL217/OYK217</f>
        <v>0</v>
      </c>
      <c r="OYN217" s="54"/>
      <c r="OYO217" s="19">
        <f>(100-8.19)/100</f>
        <v>0.91810000000000003</v>
      </c>
      <c r="OYP217" s="81">
        <f>OYJ17+OYJ24</f>
        <v>0</v>
      </c>
      <c r="OYQ217" s="82">
        <f>OYP217/OYO217</f>
        <v>0</v>
      </c>
      <c r="OYR217" s="54"/>
      <c r="OYS217" s="19">
        <f>(100-8.19)/100</f>
        <v>0.91810000000000003</v>
      </c>
      <c r="OYT217" s="81">
        <f>OYN17+OYN24</f>
        <v>0</v>
      </c>
      <c r="OYU217" s="82">
        <f>OYT217/OYS217</f>
        <v>0</v>
      </c>
      <c r="OYV217" s="54"/>
      <c r="OYW217" s="19">
        <f>(100-8.19)/100</f>
        <v>0.91810000000000003</v>
      </c>
      <c r="OYX217" s="81">
        <f>OYR17+OYR24</f>
        <v>0</v>
      </c>
      <c r="OYY217" s="82">
        <f>OYX217/OYW217</f>
        <v>0</v>
      </c>
      <c r="OYZ217" s="54"/>
      <c r="OZA217" s="19">
        <f>(100-8.19)/100</f>
        <v>0.91810000000000003</v>
      </c>
      <c r="OZB217" s="81">
        <f>OYV17+OYV24</f>
        <v>0</v>
      </c>
      <c r="OZC217" s="82">
        <f>OZB217/OZA217</f>
        <v>0</v>
      </c>
      <c r="OZD217" s="54"/>
      <c r="OZE217" s="19">
        <f>(100-8.19)/100</f>
        <v>0.91810000000000003</v>
      </c>
      <c r="OZF217" s="81">
        <f>OYZ17+OYZ24</f>
        <v>0</v>
      </c>
      <c r="OZG217" s="82">
        <f>OZF217/OZE217</f>
        <v>0</v>
      </c>
      <c r="OZH217" s="54"/>
      <c r="OZI217" s="19">
        <f>(100-8.19)/100</f>
        <v>0.91810000000000003</v>
      </c>
      <c r="OZJ217" s="81">
        <f>OZD17+OZD24</f>
        <v>0</v>
      </c>
      <c r="OZK217" s="82">
        <f>OZJ217/OZI217</f>
        <v>0</v>
      </c>
      <c r="OZL217" s="54"/>
      <c r="OZM217" s="19">
        <f>(100-8.19)/100</f>
        <v>0.91810000000000003</v>
      </c>
      <c r="OZN217" s="81">
        <f>OZH17+OZH24</f>
        <v>0</v>
      </c>
      <c r="OZO217" s="82">
        <f>OZN217/OZM217</f>
        <v>0</v>
      </c>
      <c r="OZP217" s="54"/>
      <c r="OZQ217" s="19">
        <f>(100-8.19)/100</f>
        <v>0.91810000000000003</v>
      </c>
      <c r="OZR217" s="81">
        <f>OZL17+OZL24</f>
        <v>0</v>
      </c>
      <c r="OZS217" s="82">
        <f>OZR217/OZQ217</f>
        <v>0</v>
      </c>
      <c r="OZT217" s="54"/>
      <c r="OZU217" s="19">
        <f>(100-8.19)/100</f>
        <v>0.91810000000000003</v>
      </c>
      <c r="OZV217" s="81">
        <f>OZP17+OZP24</f>
        <v>0</v>
      </c>
      <c r="OZW217" s="82">
        <f>OZV217/OZU217</f>
        <v>0</v>
      </c>
      <c r="OZX217" s="54"/>
      <c r="OZY217" s="19">
        <f>(100-8.19)/100</f>
        <v>0.91810000000000003</v>
      </c>
      <c r="OZZ217" s="81">
        <f>OZT17+OZT24</f>
        <v>0</v>
      </c>
      <c r="PAA217" s="82">
        <f>OZZ217/OZY217</f>
        <v>0</v>
      </c>
      <c r="PAB217" s="54"/>
      <c r="PAC217" s="19">
        <f>(100-8.19)/100</f>
        <v>0.91810000000000003</v>
      </c>
      <c r="PAD217" s="81">
        <f>OZX17+OZX24</f>
        <v>0</v>
      </c>
      <c r="PAE217" s="82">
        <f>PAD217/PAC217</f>
        <v>0</v>
      </c>
      <c r="PAF217" s="54"/>
      <c r="PAG217" s="19">
        <f>(100-8.19)/100</f>
        <v>0.91810000000000003</v>
      </c>
      <c r="PAH217" s="81">
        <f>PAB17+PAB24</f>
        <v>0</v>
      </c>
      <c r="PAI217" s="82">
        <f>PAH217/PAG217</f>
        <v>0</v>
      </c>
      <c r="PAJ217" s="54"/>
      <c r="PAK217" s="19">
        <f>(100-8.19)/100</f>
        <v>0.91810000000000003</v>
      </c>
      <c r="PAL217" s="81">
        <f>PAF17+PAF24</f>
        <v>0</v>
      </c>
      <c r="PAM217" s="82">
        <f>PAL217/PAK217</f>
        <v>0</v>
      </c>
      <c r="PAN217" s="54"/>
      <c r="PAO217" s="19">
        <f>(100-8.19)/100</f>
        <v>0.91810000000000003</v>
      </c>
      <c r="PAP217" s="81">
        <f>PAJ17+PAJ24</f>
        <v>0</v>
      </c>
      <c r="PAQ217" s="82">
        <f>PAP217/PAO217</f>
        <v>0</v>
      </c>
      <c r="PAR217" s="54"/>
      <c r="PAS217" s="19">
        <f>(100-8.19)/100</f>
        <v>0.91810000000000003</v>
      </c>
      <c r="PAT217" s="81">
        <f>PAN17+PAN24</f>
        <v>0</v>
      </c>
      <c r="PAU217" s="82">
        <f>PAT217/PAS217</f>
        <v>0</v>
      </c>
      <c r="PAV217" s="54"/>
      <c r="PAW217" s="19">
        <f>(100-8.19)/100</f>
        <v>0.91810000000000003</v>
      </c>
      <c r="PAX217" s="81">
        <f>PAR17+PAR24</f>
        <v>0</v>
      </c>
      <c r="PAY217" s="82">
        <f>PAX217/PAW217</f>
        <v>0</v>
      </c>
      <c r="PAZ217" s="54"/>
      <c r="PBA217" s="19">
        <f>(100-8.19)/100</f>
        <v>0.91810000000000003</v>
      </c>
      <c r="PBB217" s="81">
        <f>PAV17+PAV24</f>
        <v>0</v>
      </c>
      <c r="PBC217" s="82">
        <f>PBB217/PBA217</f>
        <v>0</v>
      </c>
      <c r="PBD217" s="54"/>
      <c r="PBE217" s="19">
        <f>(100-8.19)/100</f>
        <v>0.91810000000000003</v>
      </c>
      <c r="PBF217" s="81">
        <f>PAZ17+PAZ24</f>
        <v>0</v>
      </c>
      <c r="PBG217" s="82">
        <f>PBF217/PBE217</f>
        <v>0</v>
      </c>
      <c r="PBH217" s="54"/>
      <c r="PBI217" s="19">
        <f>(100-8.19)/100</f>
        <v>0.91810000000000003</v>
      </c>
      <c r="PBJ217" s="81">
        <f>PBD17+PBD24</f>
        <v>0</v>
      </c>
      <c r="PBK217" s="82">
        <f>PBJ217/PBI217</f>
        <v>0</v>
      </c>
      <c r="PBL217" s="54"/>
      <c r="PBM217" s="19">
        <f>(100-8.19)/100</f>
        <v>0.91810000000000003</v>
      </c>
      <c r="PBN217" s="81">
        <f>PBH17+PBH24</f>
        <v>0</v>
      </c>
      <c r="PBO217" s="82">
        <f>PBN217/PBM217</f>
        <v>0</v>
      </c>
      <c r="PBP217" s="54"/>
      <c r="PBQ217" s="19">
        <f>(100-8.19)/100</f>
        <v>0.91810000000000003</v>
      </c>
      <c r="PBR217" s="81">
        <f>PBL17+PBL24</f>
        <v>0</v>
      </c>
      <c r="PBS217" s="82">
        <f>PBR217/PBQ217</f>
        <v>0</v>
      </c>
      <c r="PBT217" s="54"/>
      <c r="PBU217" s="19">
        <f>(100-8.19)/100</f>
        <v>0.91810000000000003</v>
      </c>
      <c r="PBV217" s="81">
        <f>PBP17+PBP24</f>
        <v>0</v>
      </c>
      <c r="PBW217" s="82">
        <f>PBV217/PBU217</f>
        <v>0</v>
      </c>
      <c r="PBX217" s="54"/>
      <c r="PBY217" s="19">
        <f>(100-8.19)/100</f>
        <v>0.91810000000000003</v>
      </c>
      <c r="PBZ217" s="81">
        <f>PBT17+PBT24</f>
        <v>0</v>
      </c>
      <c r="PCA217" s="82">
        <f>PBZ217/PBY217</f>
        <v>0</v>
      </c>
      <c r="PCB217" s="54"/>
      <c r="PCC217" s="19">
        <f>(100-8.19)/100</f>
        <v>0.91810000000000003</v>
      </c>
      <c r="PCD217" s="81">
        <f>PBX17+PBX24</f>
        <v>0</v>
      </c>
      <c r="PCE217" s="82">
        <f>PCD217/PCC217</f>
        <v>0</v>
      </c>
      <c r="PCF217" s="54"/>
      <c r="PCG217" s="19">
        <f>(100-8.19)/100</f>
        <v>0.91810000000000003</v>
      </c>
      <c r="PCH217" s="81">
        <f>PCB17+PCB24</f>
        <v>0</v>
      </c>
      <c r="PCI217" s="82">
        <f>PCH217/PCG217</f>
        <v>0</v>
      </c>
      <c r="PCJ217" s="54"/>
      <c r="PCK217" s="19">
        <f>(100-8.19)/100</f>
        <v>0.91810000000000003</v>
      </c>
      <c r="PCL217" s="81">
        <f>PCF17+PCF24</f>
        <v>0</v>
      </c>
      <c r="PCM217" s="82">
        <f>PCL217/PCK217</f>
        <v>0</v>
      </c>
      <c r="PCN217" s="54"/>
      <c r="PCO217" s="19">
        <f>(100-8.19)/100</f>
        <v>0.91810000000000003</v>
      </c>
      <c r="PCP217" s="81">
        <f>PCJ17+PCJ24</f>
        <v>0</v>
      </c>
      <c r="PCQ217" s="82">
        <f>PCP217/PCO217</f>
        <v>0</v>
      </c>
      <c r="PCR217" s="54"/>
      <c r="PCS217" s="19">
        <f>(100-8.19)/100</f>
        <v>0.91810000000000003</v>
      </c>
      <c r="PCT217" s="81">
        <f>PCN17+PCN24</f>
        <v>0</v>
      </c>
      <c r="PCU217" s="82">
        <f>PCT217/PCS217</f>
        <v>0</v>
      </c>
      <c r="PCV217" s="54"/>
      <c r="PCW217" s="19">
        <f>(100-8.19)/100</f>
        <v>0.91810000000000003</v>
      </c>
      <c r="PCX217" s="81">
        <f>PCR17+PCR24</f>
        <v>0</v>
      </c>
      <c r="PCY217" s="82">
        <f>PCX217/PCW217</f>
        <v>0</v>
      </c>
      <c r="PCZ217" s="54"/>
      <c r="PDA217" s="19">
        <f>(100-8.19)/100</f>
        <v>0.91810000000000003</v>
      </c>
      <c r="PDB217" s="81">
        <f>PCV17+PCV24</f>
        <v>0</v>
      </c>
      <c r="PDC217" s="82">
        <f>PDB217/PDA217</f>
        <v>0</v>
      </c>
      <c r="PDD217" s="54"/>
      <c r="PDE217" s="19">
        <f>(100-8.19)/100</f>
        <v>0.91810000000000003</v>
      </c>
      <c r="PDF217" s="81">
        <f>PCZ17+PCZ24</f>
        <v>0</v>
      </c>
      <c r="PDG217" s="82">
        <f>PDF217/PDE217</f>
        <v>0</v>
      </c>
      <c r="PDH217" s="54"/>
      <c r="PDI217" s="19">
        <f>(100-8.19)/100</f>
        <v>0.91810000000000003</v>
      </c>
      <c r="PDJ217" s="81">
        <f>PDD17+PDD24</f>
        <v>0</v>
      </c>
      <c r="PDK217" s="82">
        <f>PDJ217/PDI217</f>
        <v>0</v>
      </c>
      <c r="PDL217" s="54"/>
      <c r="PDM217" s="19">
        <f>(100-8.19)/100</f>
        <v>0.91810000000000003</v>
      </c>
      <c r="PDN217" s="81">
        <f>PDH17+PDH24</f>
        <v>0</v>
      </c>
      <c r="PDO217" s="82">
        <f>PDN217/PDM217</f>
        <v>0</v>
      </c>
      <c r="PDP217" s="54"/>
      <c r="PDQ217" s="19">
        <f>(100-8.19)/100</f>
        <v>0.91810000000000003</v>
      </c>
      <c r="PDR217" s="81">
        <f>PDL17+PDL24</f>
        <v>0</v>
      </c>
      <c r="PDS217" s="82">
        <f>PDR217/PDQ217</f>
        <v>0</v>
      </c>
      <c r="PDT217" s="54"/>
      <c r="PDU217" s="19">
        <f>(100-8.19)/100</f>
        <v>0.91810000000000003</v>
      </c>
      <c r="PDV217" s="81">
        <f>PDP17+PDP24</f>
        <v>0</v>
      </c>
      <c r="PDW217" s="82">
        <f>PDV217/PDU217</f>
        <v>0</v>
      </c>
      <c r="PDX217" s="54"/>
      <c r="PDY217" s="19">
        <f>(100-8.19)/100</f>
        <v>0.91810000000000003</v>
      </c>
      <c r="PDZ217" s="81">
        <f>PDT17+PDT24</f>
        <v>0</v>
      </c>
      <c r="PEA217" s="82">
        <f>PDZ217/PDY217</f>
        <v>0</v>
      </c>
      <c r="PEB217" s="54"/>
      <c r="PEC217" s="19">
        <f>(100-8.19)/100</f>
        <v>0.91810000000000003</v>
      </c>
      <c r="PED217" s="81">
        <f>PDX17+PDX24</f>
        <v>0</v>
      </c>
      <c r="PEE217" s="82">
        <f>PED217/PEC217</f>
        <v>0</v>
      </c>
      <c r="PEF217" s="54"/>
      <c r="PEG217" s="19">
        <f>(100-8.19)/100</f>
        <v>0.91810000000000003</v>
      </c>
      <c r="PEH217" s="81">
        <f>PEB17+PEB24</f>
        <v>0</v>
      </c>
      <c r="PEI217" s="82">
        <f>PEH217/PEG217</f>
        <v>0</v>
      </c>
      <c r="PEJ217" s="54"/>
      <c r="PEK217" s="19">
        <f>(100-8.19)/100</f>
        <v>0.91810000000000003</v>
      </c>
      <c r="PEL217" s="81">
        <f>PEF17+PEF24</f>
        <v>0</v>
      </c>
      <c r="PEM217" s="82">
        <f>PEL217/PEK217</f>
        <v>0</v>
      </c>
      <c r="PEN217" s="54"/>
      <c r="PEO217" s="19">
        <f>(100-8.19)/100</f>
        <v>0.91810000000000003</v>
      </c>
      <c r="PEP217" s="81">
        <f>PEJ17+PEJ24</f>
        <v>0</v>
      </c>
      <c r="PEQ217" s="82">
        <f>PEP217/PEO217</f>
        <v>0</v>
      </c>
      <c r="PER217" s="54"/>
      <c r="PES217" s="19">
        <f>(100-8.19)/100</f>
        <v>0.91810000000000003</v>
      </c>
      <c r="PET217" s="81">
        <f>PEN17+PEN24</f>
        <v>0</v>
      </c>
      <c r="PEU217" s="82">
        <f>PET217/PES217</f>
        <v>0</v>
      </c>
      <c r="PEV217" s="54"/>
      <c r="PEW217" s="19">
        <f>(100-8.19)/100</f>
        <v>0.91810000000000003</v>
      </c>
      <c r="PEX217" s="81">
        <f>PER17+PER24</f>
        <v>0</v>
      </c>
      <c r="PEY217" s="82">
        <f>PEX217/PEW217</f>
        <v>0</v>
      </c>
      <c r="PEZ217" s="54"/>
      <c r="PFA217" s="19">
        <f>(100-8.19)/100</f>
        <v>0.91810000000000003</v>
      </c>
      <c r="PFB217" s="81">
        <f>PEV17+PEV24</f>
        <v>0</v>
      </c>
      <c r="PFC217" s="82">
        <f>PFB217/PFA217</f>
        <v>0</v>
      </c>
      <c r="PFD217" s="54"/>
      <c r="PFE217" s="19">
        <f>(100-8.19)/100</f>
        <v>0.91810000000000003</v>
      </c>
      <c r="PFF217" s="81">
        <f>PEZ17+PEZ24</f>
        <v>0</v>
      </c>
      <c r="PFG217" s="82">
        <f>PFF217/PFE217</f>
        <v>0</v>
      </c>
      <c r="PFH217" s="54"/>
      <c r="PFI217" s="19">
        <f>(100-8.19)/100</f>
        <v>0.91810000000000003</v>
      </c>
      <c r="PFJ217" s="81">
        <f>PFD17+PFD24</f>
        <v>0</v>
      </c>
      <c r="PFK217" s="82">
        <f>PFJ217/PFI217</f>
        <v>0</v>
      </c>
      <c r="PFL217" s="54"/>
      <c r="PFM217" s="19">
        <f>(100-8.19)/100</f>
        <v>0.91810000000000003</v>
      </c>
      <c r="PFN217" s="81">
        <f>PFH17+PFH24</f>
        <v>0</v>
      </c>
      <c r="PFO217" s="82">
        <f>PFN217/PFM217</f>
        <v>0</v>
      </c>
      <c r="PFP217" s="54"/>
      <c r="PFQ217" s="19">
        <f>(100-8.19)/100</f>
        <v>0.91810000000000003</v>
      </c>
      <c r="PFR217" s="81">
        <f>PFL17+PFL24</f>
        <v>0</v>
      </c>
      <c r="PFS217" s="82">
        <f>PFR217/PFQ217</f>
        <v>0</v>
      </c>
      <c r="PFT217" s="54"/>
      <c r="PFU217" s="19">
        <f>(100-8.19)/100</f>
        <v>0.91810000000000003</v>
      </c>
      <c r="PFV217" s="81">
        <f>PFP17+PFP24</f>
        <v>0</v>
      </c>
      <c r="PFW217" s="82">
        <f>PFV217/PFU217</f>
        <v>0</v>
      </c>
      <c r="PFX217" s="54"/>
      <c r="PFY217" s="19">
        <f>(100-8.19)/100</f>
        <v>0.91810000000000003</v>
      </c>
      <c r="PFZ217" s="81">
        <f>PFT17+PFT24</f>
        <v>0</v>
      </c>
      <c r="PGA217" s="82">
        <f>PFZ217/PFY217</f>
        <v>0</v>
      </c>
      <c r="PGB217" s="54"/>
      <c r="PGC217" s="19">
        <f>(100-8.19)/100</f>
        <v>0.91810000000000003</v>
      </c>
      <c r="PGD217" s="81">
        <f>PFX17+PFX24</f>
        <v>0</v>
      </c>
      <c r="PGE217" s="82">
        <f>PGD217/PGC217</f>
        <v>0</v>
      </c>
      <c r="PGF217" s="54"/>
      <c r="PGG217" s="19">
        <f>(100-8.19)/100</f>
        <v>0.91810000000000003</v>
      </c>
      <c r="PGH217" s="81">
        <f>PGB17+PGB24</f>
        <v>0</v>
      </c>
      <c r="PGI217" s="82">
        <f>PGH217/PGG217</f>
        <v>0</v>
      </c>
      <c r="PGJ217" s="54"/>
      <c r="PGK217" s="19">
        <f>(100-8.19)/100</f>
        <v>0.91810000000000003</v>
      </c>
      <c r="PGL217" s="81">
        <f>PGF17+PGF24</f>
        <v>0</v>
      </c>
      <c r="PGM217" s="82">
        <f>PGL217/PGK217</f>
        <v>0</v>
      </c>
      <c r="PGN217" s="54"/>
      <c r="PGO217" s="19">
        <f>(100-8.19)/100</f>
        <v>0.91810000000000003</v>
      </c>
      <c r="PGP217" s="81">
        <f>PGJ17+PGJ24</f>
        <v>0</v>
      </c>
      <c r="PGQ217" s="82">
        <f>PGP217/PGO217</f>
        <v>0</v>
      </c>
      <c r="PGR217" s="54"/>
      <c r="PGS217" s="19">
        <f>(100-8.19)/100</f>
        <v>0.91810000000000003</v>
      </c>
      <c r="PGT217" s="81">
        <f>PGN17+PGN24</f>
        <v>0</v>
      </c>
      <c r="PGU217" s="82">
        <f>PGT217/PGS217</f>
        <v>0</v>
      </c>
      <c r="PGV217" s="54"/>
      <c r="PGW217" s="19">
        <f>(100-8.19)/100</f>
        <v>0.91810000000000003</v>
      </c>
      <c r="PGX217" s="81">
        <f>PGR17+PGR24</f>
        <v>0</v>
      </c>
      <c r="PGY217" s="82">
        <f>PGX217/PGW217</f>
        <v>0</v>
      </c>
      <c r="PGZ217" s="54"/>
      <c r="PHA217" s="19">
        <f>(100-8.19)/100</f>
        <v>0.91810000000000003</v>
      </c>
      <c r="PHB217" s="81">
        <f>PGV17+PGV24</f>
        <v>0</v>
      </c>
      <c r="PHC217" s="82">
        <f>PHB217/PHA217</f>
        <v>0</v>
      </c>
      <c r="PHD217" s="54"/>
      <c r="PHE217" s="19">
        <f>(100-8.19)/100</f>
        <v>0.91810000000000003</v>
      </c>
      <c r="PHF217" s="81">
        <f>PGZ17+PGZ24</f>
        <v>0</v>
      </c>
      <c r="PHG217" s="82">
        <f>PHF217/PHE217</f>
        <v>0</v>
      </c>
      <c r="PHH217" s="54"/>
      <c r="PHI217" s="19">
        <f>(100-8.19)/100</f>
        <v>0.91810000000000003</v>
      </c>
      <c r="PHJ217" s="81">
        <f>PHD17+PHD24</f>
        <v>0</v>
      </c>
      <c r="PHK217" s="82">
        <f>PHJ217/PHI217</f>
        <v>0</v>
      </c>
      <c r="PHL217" s="54"/>
      <c r="PHM217" s="19">
        <f>(100-8.19)/100</f>
        <v>0.91810000000000003</v>
      </c>
      <c r="PHN217" s="81">
        <f>PHH17+PHH24</f>
        <v>0</v>
      </c>
      <c r="PHO217" s="82">
        <f>PHN217/PHM217</f>
        <v>0</v>
      </c>
      <c r="PHP217" s="54"/>
      <c r="PHQ217" s="19">
        <f>(100-8.19)/100</f>
        <v>0.91810000000000003</v>
      </c>
      <c r="PHR217" s="81">
        <f>PHL17+PHL24</f>
        <v>0</v>
      </c>
      <c r="PHS217" s="82">
        <f>PHR217/PHQ217</f>
        <v>0</v>
      </c>
      <c r="PHT217" s="54"/>
      <c r="PHU217" s="19">
        <f>(100-8.19)/100</f>
        <v>0.91810000000000003</v>
      </c>
      <c r="PHV217" s="81">
        <f>PHP17+PHP24</f>
        <v>0</v>
      </c>
      <c r="PHW217" s="82">
        <f>PHV217/PHU217</f>
        <v>0</v>
      </c>
      <c r="PHX217" s="54"/>
      <c r="PHY217" s="19">
        <f>(100-8.19)/100</f>
        <v>0.91810000000000003</v>
      </c>
      <c r="PHZ217" s="81">
        <f>PHT17+PHT24</f>
        <v>0</v>
      </c>
      <c r="PIA217" s="82">
        <f>PHZ217/PHY217</f>
        <v>0</v>
      </c>
      <c r="PIB217" s="54"/>
      <c r="PIC217" s="19">
        <f>(100-8.19)/100</f>
        <v>0.91810000000000003</v>
      </c>
      <c r="PID217" s="81">
        <f>PHX17+PHX24</f>
        <v>0</v>
      </c>
      <c r="PIE217" s="82">
        <f>PID217/PIC217</f>
        <v>0</v>
      </c>
      <c r="PIF217" s="54"/>
      <c r="PIG217" s="19">
        <f>(100-8.19)/100</f>
        <v>0.91810000000000003</v>
      </c>
      <c r="PIH217" s="81">
        <f>PIB17+PIB24</f>
        <v>0</v>
      </c>
      <c r="PII217" s="82">
        <f>PIH217/PIG217</f>
        <v>0</v>
      </c>
      <c r="PIJ217" s="54"/>
      <c r="PIK217" s="19">
        <f>(100-8.19)/100</f>
        <v>0.91810000000000003</v>
      </c>
      <c r="PIL217" s="81">
        <f>PIF17+PIF24</f>
        <v>0</v>
      </c>
      <c r="PIM217" s="82">
        <f>PIL217/PIK217</f>
        <v>0</v>
      </c>
      <c r="PIN217" s="54"/>
      <c r="PIO217" s="19">
        <f>(100-8.19)/100</f>
        <v>0.91810000000000003</v>
      </c>
      <c r="PIP217" s="81">
        <f>PIJ17+PIJ24</f>
        <v>0</v>
      </c>
      <c r="PIQ217" s="82">
        <f>PIP217/PIO217</f>
        <v>0</v>
      </c>
      <c r="PIR217" s="54"/>
      <c r="PIS217" s="19">
        <f>(100-8.19)/100</f>
        <v>0.91810000000000003</v>
      </c>
      <c r="PIT217" s="81">
        <f>PIN17+PIN24</f>
        <v>0</v>
      </c>
      <c r="PIU217" s="82">
        <f>PIT217/PIS217</f>
        <v>0</v>
      </c>
      <c r="PIV217" s="54"/>
      <c r="PIW217" s="19">
        <f>(100-8.19)/100</f>
        <v>0.91810000000000003</v>
      </c>
      <c r="PIX217" s="81">
        <f>PIR17+PIR24</f>
        <v>0</v>
      </c>
      <c r="PIY217" s="82">
        <f>PIX217/PIW217</f>
        <v>0</v>
      </c>
      <c r="PIZ217" s="54"/>
      <c r="PJA217" s="19">
        <f>(100-8.19)/100</f>
        <v>0.91810000000000003</v>
      </c>
      <c r="PJB217" s="81">
        <f>PIV17+PIV24</f>
        <v>0</v>
      </c>
      <c r="PJC217" s="82">
        <f>PJB217/PJA217</f>
        <v>0</v>
      </c>
      <c r="PJD217" s="54"/>
      <c r="PJE217" s="19">
        <f>(100-8.19)/100</f>
        <v>0.91810000000000003</v>
      </c>
      <c r="PJF217" s="81">
        <f>PIZ17+PIZ24</f>
        <v>0</v>
      </c>
      <c r="PJG217" s="82">
        <f>PJF217/PJE217</f>
        <v>0</v>
      </c>
      <c r="PJH217" s="54"/>
      <c r="PJI217" s="19">
        <f>(100-8.19)/100</f>
        <v>0.91810000000000003</v>
      </c>
      <c r="PJJ217" s="81">
        <f>PJD17+PJD24</f>
        <v>0</v>
      </c>
      <c r="PJK217" s="82">
        <f>PJJ217/PJI217</f>
        <v>0</v>
      </c>
      <c r="PJL217" s="54"/>
      <c r="PJM217" s="19">
        <f>(100-8.19)/100</f>
        <v>0.91810000000000003</v>
      </c>
      <c r="PJN217" s="81">
        <f>PJH17+PJH24</f>
        <v>0</v>
      </c>
      <c r="PJO217" s="82">
        <f>PJN217/PJM217</f>
        <v>0</v>
      </c>
      <c r="PJP217" s="54"/>
      <c r="PJQ217" s="19">
        <f>(100-8.19)/100</f>
        <v>0.91810000000000003</v>
      </c>
      <c r="PJR217" s="81">
        <f>PJL17+PJL24</f>
        <v>0</v>
      </c>
      <c r="PJS217" s="82">
        <f>PJR217/PJQ217</f>
        <v>0</v>
      </c>
      <c r="PJT217" s="54"/>
      <c r="PJU217" s="19">
        <f>(100-8.19)/100</f>
        <v>0.91810000000000003</v>
      </c>
      <c r="PJV217" s="81">
        <f>PJP17+PJP24</f>
        <v>0</v>
      </c>
      <c r="PJW217" s="82">
        <f>PJV217/PJU217</f>
        <v>0</v>
      </c>
      <c r="PJX217" s="54"/>
      <c r="PJY217" s="19">
        <f>(100-8.19)/100</f>
        <v>0.91810000000000003</v>
      </c>
      <c r="PJZ217" s="81">
        <f>PJT17+PJT24</f>
        <v>0</v>
      </c>
      <c r="PKA217" s="82">
        <f>PJZ217/PJY217</f>
        <v>0</v>
      </c>
      <c r="PKB217" s="54"/>
      <c r="PKC217" s="19">
        <f>(100-8.19)/100</f>
        <v>0.91810000000000003</v>
      </c>
      <c r="PKD217" s="81">
        <f>PJX17+PJX24</f>
        <v>0</v>
      </c>
      <c r="PKE217" s="82">
        <f>PKD217/PKC217</f>
        <v>0</v>
      </c>
      <c r="PKF217" s="54"/>
      <c r="PKG217" s="19">
        <f>(100-8.19)/100</f>
        <v>0.91810000000000003</v>
      </c>
      <c r="PKH217" s="81">
        <f>PKB17+PKB24</f>
        <v>0</v>
      </c>
      <c r="PKI217" s="82">
        <f>PKH217/PKG217</f>
        <v>0</v>
      </c>
      <c r="PKJ217" s="54"/>
      <c r="PKK217" s="19">
        <f>(100-8.19)/100</f>
        <v>0.91810000000000003</v>
      </c>
      <c r="PKL217" s="81">
        <f>PKF17+PKF24</f>
        <v>0</v>
      </c>
      <c r="PKM217" s="82">
        <f>PKL217/PKK217</f>
        <v>0</v>
      </c>
      <c r="PKN217" s="54"/>
      <c r="PKO217" s="19">
        <f>(100-8.19)/100</f>
        <v>0.91810000000000003</v>
      </c>
      <c r="PKP217" s="81">
        <f>PKJ17+PKJ24</f>
        <v>0</v>
      </c>
      <c r="PKQ217" s="82">
        <f>PKP217/PKO217</f>
        <v>0</v>
      </c>
      <c r="PKR217" s="54"/>
      <c r="PKS217" s="19">
        <f>(100-8.19)/100</f>
        <v>0.91810000000000003</v>
      </c>
      <c r="PKT217" s="81">
        <f>PKN17+PKN24</f>
        <v>0</v>
      </c>
      <c r="PKU217" s="82">
        <f>PKT217/PKS217</f>
        <v>0</v>
      </c>
      <c r="PKV217" s="54"/>
      <c r="PKW217" s="19">
        <f>(100-8.19)/100</f>
        <v>0.91810000000000003</v>
      </c>
      <c r="PKX217" s="81">
        <f>PKR17+PKR24</f>
        <v>0</v>
      </c>
      <c r="PKY217" s="82">
        <f>PKX217/PKW217</f>
        <v>0</v>
      </c>
      <c r="PKZ217" s="54"/>
      <c r="PLA217" s="19">
        <f>(100-8.19)/100</f>
        <v>0.91810000000000003</v>
      </c>
      <c r="PLB217" s="81">
        <f>PKV17+PKV24</f>
        <v>0</v>
      </c>
      <c r="PLC217" s="82">
        <f>PLB217/PLA217</f>
        <v>0</v>
      </c>
      <c r="PLD217" s="54"/>
      <c r="PLE217" s="19">
        <f>(100-8.19)/100</f>
        <v>0.91810000000000003</v>
      </c>
      <c r="PLF217" s="81">
        <f>PKZ17+PKZ24</f>
        <v>0</v>
      </c>
      <c r="PLG217" s="82">
        <f>PLF217/PLE217</f>
        <v>0</v>
      </c>
      <c r="PLH217" s="54"/>
      <c r="PLI217" s="19">
        <f>(100-8.19)/100</f>
        <v>0.91810000000000003</v>
      </c>
      <c r="PLJ217" s="81">
        <f>PLD17+PLD24</f>
        <v>0</v>
      </c>
      <c r="PLK217" s="82">
        <f>PLJ217/PLI217</f>
        <v>0</v>
      </c>
      <c r="PLL217" s="54"/>
      <c r="PLM217" s="19">
        <f>(100-8.19)/100</f>
        <v>0.91810000000000003</v>
      </c>
      <c r="PLN217" s="81">
        <f>PLH17+PLH24</f>
        <v>0</v>
      </c>
      <c r="PLO217" s="82">
        <f>PLN217/PLM217</f>
        <v>0</v>
      </c>
      <c r="PLP217" s="54"/>
      <c r="PLQ217" s="19">
        <f>(100-8.19)/100</f>
        <v>0.91810000000000003</v>
      </c>
      <c r="PLR217" s="81">
        <f>PLL17+PLL24</f>
        <v>0</v>
      </c>
      <c r="PLS217" s="82">
        <f>PLR217/PLQ217</f>
        <v>0</v>
      </c>
      <c r="PLT217" s="54"/>
      <c r="PLU217" s="19">
        <f>(100-8.19)/100</f>
        <v>0.91810000000000003</v>
      </c>
      <c r="PLV217" s="81">
        <f>PLP17+PLP24</f>
        <v>0</v>
      </c>
      <c r="PLW217" s="82">
        <f>PLV217/PLU217</f>
        <v>0</v>
      </c>
      <c r="PLX217" s="54"/>
      <c r="PLY217" s="19">
        <f>(100-8.19)/100</f>
        <v>0.91810000000000003</v>
      </c>
      <c r="PLZ217" s="81">
        <f>PLT17+PLT24</f>
        <v>0</v>
      </c>
      <c r="PMA217" s="82">
        <f>PLZ217/PLY217</f>
        <v>0</v>
      </c>
      <c r="PMB217" s="54"/>
      <c r="PMC217" s="19">
        <f>(100-8.19)/100</f>
        <v>0.91810000000000003</v>
      </c>
      <c r="PMD217" s="81">
        <f>PLX17+PLX24</f>
        <v>0</v>
      </c>
      <c r="PME217" s="82">
        <f>PMD217/PMC217</f>
        <v>0</v>
      </c>
      <c r="PMF217" s="54"/>
      <c r="PMG217" s="19">
        <f>(100-8.19)/100</f>
        <v>0.91810000000000003</v>
      </c>
      <c r="PMH217" s="81">
        <f>PMB17+PMB24</f>
        <v>0</v>
      </c>
      <c r="PMI217" s="82">
        <f>PMH217/PMG217</f>
        <v>0</v>
      </c>
      <c r="PMJ217" s="54"/>
      <c r="PMK217" s="19">
        <f>(100-8.19)/100</f>
        <v>0.91810000000000003</v>
      </c>
      <c r="PML217" s="81">
        <f>PMF17+PMF24</f>
        <v>0</v>
      </c>
      <c r="PMM217" s="82">
        <f>PML217/PMK217</f>
        <v>0</v>
      </c>
      <c r="PMN217" s="54"/>
      <c r="PMO217" s="19">
        <f>(100-8.19)/100</f>
        <v>0.91810000000000003</v>
      </c>
      <c r="PMP217" s="81">
        <f>PMJ17+PMJ24</f>
        <v>0</v>
      </c>
      <c r="PMQ217" s="82">
        <f>PMP217/PMO217</f>
        <v>0</v>
      </c>
      <c r="PMR217" s="54"/>
      <c r="PMS217" s="19">
        <f>(100-8.19)/100</f>
        <v>0.91810000000000003</v>
      </c>
      <c r="PMT217" s="81">
        <f>PMN17+PMN24</f>
        <v>0</v>
      </c>
      <c r="PMU217" s="82">
        <f>PMT217/PMS217</f>
        <v>0</v>
      </c>
      <c r="PMV217" s="54"/>
      <c r="PMW217" s="19">
        <f>(100-8.19)/100</f>
        <v>0.91810000000000003</v>
      </c>
      <c r="PMX217" s="81">
        <f>PMR17+PMR24</f>
        <v>0</v>
      </c>
      <c r="PMY217" s="82">
        <f>PMX217/PMW217</f>
        <v>0</v>
      </c>
      <c r="PMZ217" s="54"/>
      <c r="PNA217" s="19">
        <f>(100-8.19)/100</f>
        <v>0.91810000000000003</v>
      </c>
      <c r="PNB217" s="81">
        <f>PMV17+PMV24</f>
        <v>0</v>
      </c>
      <c r="PNC217" s="82">
        <f>PNB217/PNA217</f>
        <v>0</v>
      </c>
      <c r="PND217" s="54"/>
      <c r="PNE217" s="19">
        <f>(100-8.19)/100</f>
        <v>0.91810000000000003</v>
      </c>
      <c r="PNF217" s="81">
        <f>PMZ17+PMZ24</f>
        <v>0</v>
      </c>
      <c r="PNG217" s="82">
        <f>PNF217/PNE217</f>
        <v>0</v>
      </c>
      <c r="PNH217" s="54"/>
      <c r="PNI217" s="19">
        <f>(100-8.19)/100</f>
        <v>0.91810000000000003</v>
      </c>
      <c r="PNJ217" s="81">
        <f>PND17+PND24</f>
        <v>0</v>
      </c>
      <c r="PNK217" s="82">
        <f>PNJ217/PNI217</f>
        <v>0</v>
      </c>
      <c r="PNL217" s="54"/>
      <c r="PNM217" s="19">
        <f>(100-8.19)/100</f>
        <v>0.91810000000000003</v>
      </c>
      <c r="PNN217" s="81">
        <f>PNH17+PNH24</f>
        <v>0</v>
      </c>
      <c r="PNO217" s="82">
        <f>PNN217/PNM217</f>
        <v>0</v>
      </c>
      <c r="PNP217" s="54"/>
      <c r="PNQ217" s="19">
        <f>(100-8.19)/100</f>
        <v>0.91810000000000003</v>
      </c>
      <c r="PNR217" s="81">
        <f>PNL17+PNL24</f>
        <v>0</v>
      </c>
      <c r="PNS217" s="82">
        <f>PNR217/PNQ217</f>
        <v>0</v>
      </c>
      <c r="PNT217" s="54"/>
      <c r="PNU217" s="19">
        <f>(100-8.19)/100</f>
        <v>0.91810000000000003</v>
      </c>
      <c r="PNV217" s="81">
        <f>PNP17+PNP24</f>
        <v>0</v>
      </c>
      <c r="PNW217" s="82">
        <f>PNV217/PNU217</f>
        <v>0</v>
      </c>
      <c r="PNX217" s="54"/>
      <c r="PNY217" s="19">
        <f>(100-8.19)/100</f>
        <v>0.91810000000000003</v>
      </c>
      <c r="PNZ217" s="81">
        <f>PNT17+PNT24</f>
        <v>0</v>
      </c>
      <c r="POA217" s="82">
        <f>PNZ217/PNY217</f>
        <v>0</v>
      </c>
      <c r="POB217" s="54"/>
      <c r="POC217" s="19">
        <f>(100-8.19)/100</f>
        <v>0.91810000000000003</v>
      </c>
      <c r="POD217" s="81">
        <f>PNX17+PNX24</f>
        <v>0</v>
      </c>
      <c r="POE217" s="82">
        <f>POD217/POC217</f>
        <v>0</v>
      </c>
      <c r="POF217" s="54"/>
      <c r="POG217" s="19">
        <f>(100-8.19)/100</f>
        <v>0.91810000000000003</v>
      </c>
      <c r="POH217" s="81">
        <f>POB17+POB24</f>
        <v>0</v>
      </c>
      <c r="POI217" s="82">
        <f>POH217/POG217</f>
        <v>0</v>
      </c>
      <c r="POJ217" s="54"/>
      <c r="POK217" s="19">
        <f>(100-8.19)/100</f>
        <v>0.91810000000000003</v>
      </c>
      <c r="POL217" s="81">
        <f>POF17+POF24</f>
        <v>0</v>
      </c>
      <c r="POM217" s="82">
        <f>POL217/POK217</f>
        <v>0</v>
      </c>
      <c r="PON217" s="54"/>
      <c r="POO217" s="19">
        <f>(100-8.19)/100</f>
        <v>0.91810000000000003</v>
      </c>
      <c r="POP217" s="81">
        <f>POJ17+POJ24</f>
        <v>0</v>
      </c>
      <c r="POQ217" s="82">
        <f>POP217/POO217</f>
        <v>0</v>
      </c>
      <c r="POR217" s="54"/>
      <c r="POS217" s="19">
        <f>(100-8.19)/100</f>
        <v>0.91810000000000003</v>
      </c>
      <c r="POT217" s="81">
        <f>PON17+PON24</f>
        <v>0</v>
      </c>
      <c r="POU217" s="82">
        <f>POT217/POS217</f>
        <v>0</v>
      </c>
      <c r="POV217" s="54"/>
      <c r="POW217" s="19">
        <f>(100-8.19)/100</f>
        <v>0.91810000000000003</v>
      </c>
      <c r="POX217" s="81">
        <f>POR17+POR24</f>
        <v>0</v>
      </c>
      <c r="POY217" s="82">
        <f>POX217/POW217</f>
        <v>0</v>
      </c>
      <c r="POZ217" s="54"/>
      <c r="PPA217" s="19">
        <f>(100-8.19)/100</f>
        <v>0.91810000000000003</v>
      </c>
      <c r="PPB217" s="81">
        <f>POV17+POV24</f>
        <v>0</v>
      </c>
      <c r="PPC217" s="82">
        <f>PPB217/PPA217</f>
        <v>0</v>
      </c>
      <c r="PPD217" s="54"/>
      <c r="PPE217" s="19">
        <f>(100-8.19)/100</f>
        <v>0.91810000000000003</v>
      </c>
      <c r="PPF217" s="81">
        <f>POZ17+POZ24</f>
        <v>0</v>
      </c>
      <c r="PPG217" s="82">
        <f>PPF217/PPE217</f>
        <v>0</v>
      </c>
      <c r="PPH217" s="54"/>
      <c r="PPI217" s="19">
        <f>(100-8.19)/100</f>
        <v>0.91810000000000003</v>
      </c>
      <c r="PPJ217" s="81">
        <f>PPD17+PPD24</f>
        <v>0</v>
      </c>
      <c r="PPK217" s="82">
        <f>PPJ217/PPI217</f>
        <v>0</v>
      </c>
      <c r="PPL217" s="54"/>
      <c r="PPM217" s="19">
        <f>(100-8.19)/100</f>
        <v>0.91810000000000003</v>
      </c>
      <c r="PPN217" s="81">
        <f>PPH17+PPH24</f>
        <v>0</v>
      </c>
      <c r="PPO217" s="82">
        <f>PPN217/PPM217</f>
        <v>0</v>
      </c>
      <c r="PPP217" s="54"/>
      <c r="PPQ217" s="19">
        <f>(100-8.19)/100</f>
        <v>0.91810000000000003</v>
      </c>
      <c r="PPR217" s="81">
        <f>PPL17+PPL24</f>
        <v>0</v>
      </c>
      <c r="PPS217" s="82">
        <f>PPR217/PPQ217</f>
        <v>0</v>
      </c>
      <c r="PPT217" s="54"/>
      <c r="PPU217" s="19">
        <f>(100-8.19)/100</f>
        <v>0.91810000000000003</v>
      </c>
      <c r="PPV217" s="81">
        <f>PPP17+PPP24</f>
        <v>0</v>
      </c>
      <c r="PPW217" s="82">
        <f>PPV217/PPU217</f>
        <v>0</v>
      </c>
      <c r="PPX217" s="54"/>
      <c r="PPY217" s="19">
        <f>(100-8.19)/100</f>
        <v>0.91810000000000003</v>
      </c>
      <c r="PPZ217" s="81">
        <f>PPT17+PPT24</f>
        <v>0</v>
      </c>
      <c r="PQA217" s="82">
        <f>PPZ217/PPY217</f>
        <v>0</v>
      </c>
      <c r="PQB217" s="54"/>
      <c r="PQC217" s="19">
        <f>(100-8.19)/100</f>
        <v>0.91810000000000003</v>
      </c>
      <c r="PQD217" s="81">
        <f>PPX17+PPX24</f>
        <v>0</v>
      </c>
      <c r="PQE217" s="82">
        <f>PQD217/PQC217</f>
        <v>0</v>
      </c>
      <c r="PQF217" s="54"/>
      <c r="PQG217" s="19">
        <f>(100-8.19)/100</f>
        <v>0.91810000000000003</v>
      </c>
      <c r="PQH217" s="81">
        <f>PQB17+PQB24</f>
        <v>0</v>
      </c>
      <c r="PQI217" s="82">
        <f>PQH217/PQG217</f>
        <v>0</v>
      </c>
      <c r="PQJ217" s="54"/>
      <c r="PQK217" s="19">
        <f>(100-8.19)/100</f>
        <v>0.91810000000000003</v>
      </c>
      <c r="PQL217" s="81">
        <f>PQF17+PQF24</f>
        <v>0</v>
      </c>
      <c r="PQM217" s="82">
        <f>PQL217/PQK217</f>
        <v>0</v>
      </c>
      <c r="PQN217" s="54"/>
      <c r="PQO217" s="19">
        <f>(100-8.19)/100</f>
        <v>0.91810000000000003</v>
      </c>
      <c r="PQP217" s="81">
        <f>PQJ17+PQJ24</f>
        <v>0</v>
      </c>
      <c r="PQQ217" s="82">
        <f>PQP217/PQO217</f>
        <v>0</v>
      </c>
      <c r="PQR217" s="54"/>
      <c r="PQS217" s="19">
        <f>(100-8.19)/100</f>
        <v>0.91810000000000003</v>
      </c>
      <c r="PQT217" s="81">
        <f>PQN17+PQN24</f>
        <v>0</v>
      </c>
      <c r="PQU217" s="82">
        <f>PQT217/PQS217</f>
        <v>0</v>
      </c>
      <c r="PQV217" s="54"/>
      <c r="PQW217" s="19">
        <f>(100-8.19)/100</f>
        <v>0.91810000000000003</v>
      </c>
      <c r="PQX217" s="81">
        <f>PQR17+PQR24</f>
        <v>0</v>
      </c>
      <c r="PQY217" s="82">
        <f>PQX217/PQW217</f>
        <v>0</v>
      </c>
      <c r="PQZ217" s="54"/>
      <c r="PRA217" s="19">
        <f>(100-8.19)/100</f>
        <v>0.91810000000000003</v>
      </c>
      <c r="PRB217" s="81">
        <f>PQV17+PQV24</f>
        <v>0</v>
      </c>
      <c r="PRC217" s="82">
        <f>PRB217/PRA217</f>
        <v>0</v>
      </c>
      <c r="PRD217" s="54"/>
      <c r="PRE217" s="19">
        <f>(100-8.19)/100</f>
        <v>0.91810000000000003</v>
      </c>
      <c r="PRF217" s="81">
        <f>PQZ17+PQZ24</f>
        <v>0</v>
      </c>
      <c r="PRG217" s="82">
        <f>PRF217/PRE217</f>
        <v>0</v>
      </c>
      <c r="PRH217" s="54"/>
      <c r="PRI217" s="19">
        <f>(100-8.19)/100</f>
        <v>0.91810000000000003</v>
      </c>
      <c r="PRJ217" s="81">
        <f>PRD17+PRD24</f>
        <v>0</v>
      </c>
      <c r="PRK217" s="82">
        <f>PRJ217/PRI217</f>
        <v>0</v>
      </c>
      <c r="PRL217" s="54"/>
      <c r="PRM217" s="19">
        <f>(100-8.19)/100</f>
        <v>0.91810000000000003</v>
      </c>
      <c r="PRN217" s="81">
        <f>PRH17+PRH24</f>
        <v>0</v>
      </c>
      <c r="PRO217" s="82">
        <f>PRN217/PRM217</f>
        <v>0</v>
      </c>
      <c r="PRP217" s="54"/>
      <c r="PRQ217" s="19">
        <f>(100-8.19)/100</f>
        <v>0.91810000000000003</v>
      </c>
      <c r="PRR217" s="81">
        <f>PRL17+PRL24</f>
        <v>0</v>
      </c>
      <c r="PRS217" s="82">
        <f>PRR217/PRQ217</f>
        <v>0</v>
      </c>
      <c r="PRT217" s="54"/>
      <c r="PRU217" s="19">
        <f>(100-8.19)/100</f>
        <v>0.91810000000000003</v>
      </c>
      <c r="PRV217" s="81">
        <f>PRP17+PRP24</f>
        <v>0</v>
      </c>
      <c r="PRW217" s="82">
        <f>PRV217/PRU217</f>
        <v>0</v>
      </c>
      <c r="PRX217" s="54"/>
      <c r="PRY217" s="19">
        <f>(100-8.19)/100</f>
        <v>0.91810000000000003</v>
      </c>
      <c r="PRZ217" s="81">
        <f>PRT17+PRT24</f>
        <v>0</v>
      </c>
      <c r="PSA217" s="82">
        <f>PRZ217/PRY217</f>
        <v>0</v>
      </c>
      <c r="PSB217" s="54"/>
      <c r="PSC217" s="19">
        <f>(100-8.19)/100</f>
        <v>0.91810000000000003</v>
      </c>
      <c r="PSD217" s="81">
        <f>PRX17+PRX24</f>
        <v>0</v>
      </c>
      <c r="PSE217" s="82">
        <f>PSD217/PSC217</f>
        <v>0</v>
      </c>
      <c r="PSF217" s="54"/>
      <c r="PSG217" s="19">
        <f>(100-8.19)/100</f>
        <v>0.91810000000000003</v>
      </c>
      <c r="PSH217" s="81">
        <f>PSB17+PSB24</f>
        <v>0</v>
      </c>
      <c r="PSI217" s="82">
        <f>PSH217/PSG217</f>
        <v>0</v>
      </c>
      <c r="PSJ217" s="54"/>
      <c r="PSK217" s="19">
        <f>(100-8.19)/100</f>
        <v>0.91810000000000003</v>
      </c>
      <c r="PSL217" s="81">
        <f>PSF17+PSF24</f>
        <v>0</v>
      </c>
      <c r="PSM217" s="82">
        <f>PSL217/PSK217</f>
        <v>0</v>
      </c>
      <c r="PSN217" s="54"/>
      <c r="PSO217" s="19">
        <f>(100-8.19)/100</f>
        <v>0.91810000000000003</v>
      </c>
      <c r="PSP217" s="81">
        <f>PSJ17+PSJ24</f>
        <v>0</v>
      </c>
      <c r="PSQ217" s="82">
        <f>PSP217/PSO217</f>
        <v>0</v>
      </c>
      <c r="PSR217" s="54"/>
      <c r="PSS217" s="19">
        <f>(100-8.19)/100</f>
        <v>0.91810000000000003</v>
      </c>
      <c r="PST217" s="81">
        <f>PSN17+PSN24</f>
        <v>0</v>
      </c>
      <c r="PSU217" s="82">
        <f>PST217/PSS217</f>
        <v>0</v>
      </c>
      <c r="PSV217" s="54"/>
      <c r="PSW217" s="19">
        <f>(100-8.19)/100</f>
        <v>0.91810000000000003</v>
      </c>
      <c r="PSX217" s="81">
        <f>PSR17+PSR24</f>
        <v>0</v>
      </c>
      <c r="PSY217" s="82">
        <f>PSX217/PSW217</f>
        <v>0</v>
      </c>
      <c r="PSZ217" s="54"/>
      <c r="PTA217" s="19">
        <f>(100-8.19)/100</f>
        <v>0.91810000000000003</v>
      </c>
      <c r="PTB217" s="81">
        <f>PSV17+PSV24</f>
        <v>0</v>
      </c>
      <c r="PTC217" s="82">
        <f>PTB217/PTA217</f>
        <v>0</v>
      </c>
      <c r="PTD217" s="54"/>
      <c r="PTE217" s="19">
        <f>(100-8.19)/100</f>
        <v>0.91810000000000003</v>
      </c>
      <c r="PTF217" s="81">
        <f>PSZ17+PSZ24</f>
        <v>0</v>
      </c>
      <c r="PTG217" s="82">
        <f>PTF217/PTE217</f>
        <v>0</v>
      </c>
      <c r="PTH217" s="54"/>
      <c r="PTI217" s="19">
        <f>(100-8.19)/100</f>
        <v>0.91810000000000003</v>
      </c>
      <c r="PTJ217" s="81">
        <f>PTD17+PTD24</f>
        <v>0</v>
      </c>
      <c r="PTK217" s="82">
        <f>PTJ217/PTI217</f>
        <v>0</v>
      </c>
      <c r="PTL217" s="54"/>
      <c r="PTM217" s="19">
        <f>(100-8.19)/100</f>
        <v>0.91810000000000003</v>
      </c>
      <c r="PTN217" s="81">
        <f>PTH17+PTH24</f>
        <v>0</v>
      </c>
      <c r="PTO217" s="82">
        <f>PTN217/PTM217</f>
        <v>0</v>
      </c>
      <c r="PTP217" s="54"/>
      <c r="PTQ217" s="19">
        <f>(100-8.19)/100</f>
        <v>0.91810000000000003</v>
      </c>
      <c r="PTR217" s="81">
        <f>PTL17+PTL24</f>
        <v>0</v>
      </c>
      <c r="PTS217" s="82">
        <f>PTR217/PTQ217</f>
        <v>0</v>
      </c>
      <c r="PTT217" s="54"/>
      <c r="PTU217" s="19">
        <f>(100-8.19)/100</f>
        <v>0.91810000000000003</v>
      </c>
      <c r="PTV217" s="81">
        <f>PTP17+PTP24</f>
        <v>0</v>
      </c>
      <c r="PTW217" s="82">
        <f>PTV217/PTU217</f>
        <v>0</v>
      </c>
      <c r="PTX217" s="54"/>
      <c r="PTY217" s="19">
        <f>(100-8.19)/100</f>
        <v>0.91810000000000003</v>
      </c>
      <c r="PTZ217" s="81">
        <f>PTT17+PTT24</f>
        <v>0</v>
      </c>
      <c r="PUA217" s="82">
        <f>PTZ217/PTY217</f>
        <v>0</v>
      </c>
      <c r="PUB217" s="54"/>
      <c r="PUC217" s="19">
        <f>(100-8.19)/100</f>
        <v>0.91810000000000003</v>
      </c>
      <c r="PUD217" s="81">
        <f>PTX17+PTX24</f>
        <v>0</v>
      </c>
      <c r="PUE217" s="82">
        <f>PUD217/PUC217</f>
        <v>0</v>
      </c>
      <c r="PUF217" s="54"/>
      <c r="PUG217" s="19">
        <f>(100-8.19)/100</f>
        <v>0.91810000000000003</v>
      </c>
      <c r="PUH217" s="81">
        <f>PUB17+PUB24</f>
        <v>0</v>
      </c>
      <c r="PUI217" s="82">
        <f>PUH217/PUG217</f>
        <v>0</v>
      </c>
      <c r="PUJ217" s="54"/>
      <c r="PUK217" s="19">
        <f>(100-8.19)/100</f>
        <v>0.91810000000000003</v>
      </c>
      <c r="PUL217" s="81">
        <f>PUF17+PUF24</f>
        <v>0</v>
      </c>
      <c r="PUM217" s="82">
        <f>PUL217/PUK217</f>
        <v>0</v>
      </c>
      <c r="PUN217" s="54"/>
      <c r="PUO217" s="19">
        <f>(100-8.19)/100</f>
        <v>0.91810000000000003</v>
      </c>
      <c r="PUP217" s="81">
        <f>PUJ17+PUJ24</f>
        <v>0</v>
      </c>
      <c r="PUQ217" s="82">
        <f>PUP217/PUO217</f>
        <v>0</v>
      </c>
      <c r="PUR217" s="54"/>
      <c r="PUS217" s="19">
        <f>(100-8.19)/100</f>
        <v>0.91810000000000003</v>
      </c>
      <c r="PUT217" s="81">
        <f>PUN17+PUN24</f>
        <v>0</v>
      </c>
      <c r="PUU217" s="82">
        <f>PUT217/PUS217</f>
        <v>0</v>
      </c>
      <c r="PUV217" s="54"/>
      <c r="PUW217" s="19">
        <f>(100-8.19)/100</f>
        <v>0.91810000000000003</v>
      </c>
      <c r="PUX217" s="81">
        <f>PUR17+PUR24</f>
        <v>0</v>
      </c>
      <c r="PUY217" s="82">
        <f>PUX217/PUW217</f>
        <v>0</v>
      </c>
      <c r="PUZ217" s="54"/>
      <c r="PVA217" s="19">
        <f>(100-8.19)/100</f>
        <v>0.91810000000000003</v>
      </c>
      <c r="PVB217" s="81">
        <f>PUV17+PUV24</f>
        <v>0</v>
      </c>
      <c r="PVC217" s="82">
        <f>PVB217/PVA217</f>
        <v>0</v>
      </c>
      <c r="PVD217" s="54"/>
      <c r="PVE217" s="19">
        <f>(100-8.19)/100</f>
        <v>0.91810000000000003</v>
      </c>
      <c r="PVF217" s="81">
        <f>PUZ17+PUZ24</f>
        <v>0</v>
      </c>
      <c r="PVG217" s="82">
        <f>PVF217/PVE217</f>
        <v>0</v>
      </c>
      <c r="PVH217" s="54"/>
      <c r="PVI217" s="19">
        <f>(100-8.19)/100</f>
        <v>0.91810000000000003</v>
      </c>
      <c r="PVJ217" s="81">
        <f>PVD17+PVD24</f>
        <v>0</v>
      </c>
      <c r="PVK217" s="82">
        <f>PVJ217/PVI217</f>
        <v>0</v>
      </c>
      <c r="PVL217" s="54"/>
      <c r="PVM217" s="19">
        <f>(100-8.19)/100</f>
        <v>0.91810000000000003</v>
      </c>
      <c r="PVN217" s="81">
        <f>PVH17+PVH24</f>
        <v>0</v>
      </c>
      <c r="PVO217" s="82">
        <f>PVN217/PVM217</f>
        <v>0</v>
      </c>
      <c r="PVP217" s="54"/>
      <c r="PVQ217" s="19">
        <f>(100-8.19)/100</f>
        <v>0.91810000000000003</v>
      </c>
      <c r="PVR217" s="81">
        <f>PVL17+PVL24</f>
        <v>0</v>
      </c>
      <c r="PVS217" s="82">
        <f>PVR217/PVQ217</f>
        <v>0</v>
      </c>
      <c r="PVT217" s="54"/>
      <c r="PVU217" s="19">
        <f>(100-8.19)/100</f>
        <v>0.91810000000000003</v>
      </c>
      <c r="PVV217" s="81">
        <f>PVP17+PVP24</f>
        <v>0</v>
      </c>
      <c r="PVW217" s="82">
        <f>PVV217/PVU217</f>
        <v>0</v>
      </c>
      <c r="PVX217" s="54"/>
      <c r="PVY217" s="19">
        <f>(100-8.19)/100</f>
        <v>0.91810000000000003</v>
      </c>
      <c r="PVZ217" s="81">
        <f>PVT17+PVT24</f>
        <v>0</v>
      </c>
      <c r="PWA217" s="82">
        <f>PVZ217/PVY217</f>
        <v>0</v>
      </c>
      <c r="PWB217" s="54"/>
      <c r="PWC217" s="19">
        <f>(100-8.19)/100</f>
        <v>0.91810000000000003</v>
      </c>
      <c r="PWD217" s="81">
        <f>PVX17+PVX24</f>
        <v>0</v>
      </c>
      <c r="PWE217" s="82">
        <f>PWD217/PWC217</f>
        <v>0</v>
      </c>
      <c r="PWF217" s="54"/>
      <c r="PWG217" s="19">
        <f>(100-8.19)/100</f>
        <v>0.91810000000000003</v>
      </c>
      <c r="PWH217" s="81">
        <f>PWB17+PWB24</f>
        <v>0</v>
      </c>
      <c r="PWI217" s="82">
        <f>PWH217/PWG217</f>
        <v>0</v>
      </c>
      <c r="PWJ217" s="54"/>
      <c r="PWK217" s="19">
        <f>(100-8.19)/100</f>
        <v>0.91810000000000003</v>
      </c>
      <c r="PWL217" s="81">
        <f>PWF17+PWF24</f>
        <v>0</v>
      </c>
      <c r="PWM217" s="82">
        <f>PWL217/PWK217</f>
        <v>0</v>
      </c>
      <c r="PWN217" s="54"/>
      <c r="PWO217" s="19">
        <f>(100-8.19)/100</f>
        <v>0.91810000000000003</v>
      </c>
      <c r="PWP217" s="81">
        <f>PWJ17+PWJ24</f>
        <v>0</v>
      </c>
      <c r="PWQ217" s="82">
        <f>PWP217/PWO217</f>
        <v>0</v>
      </c>
      <c r="PWR217" s="54"/>
      <c r="PWS217" s="19">
        <f>(100-8.19)/100</f>
        <v>0.91810000000000003</v>
      </c>
      <c r="PWT217" s="81">
        <f>PWN17+PWN24</f>
        <v>0</v>
      </c>
      <c r="PWU217" s="82">
        <f>PWT217/PWS217</f>
        <v>0</v>
      </c>
      <c r="PWV217" s="54"/>
      <c r="PWW217" s="19">
        <f>(100-8.19)/100</f>
        <v>0.91810000000000003</v>
      </c>
      <c r="PWX217" s="81">
        <f>PWR17+PWR24</f>
        <v>0</v>
      </c>
      <c r="PWY217" s="82">
        <f>PWX217/PWW217</f>
        <v>0</v>
      </c>
      <c r="PWZ217" s="54"/>
      <c r="PXA217" s="19">
        <f>(100-8.19)/100</f>
        <v>0.91810000000000003</v>
      </c>
      <c r="PXB217" s="81">
        <f>PWV17+PWV24</f>
        <v>0</v>
      </c>
      <c r="PXC217" s="82">
        <f>PXB217/PXA217</f>
        <v>0</v>
      </c>
      <c r="PXD217" s="54"/>
      <c r="PXE217" s="19">
        <f>(100-8.19)/100</f>
        <v>0.91810000000000003</v>
      </c>
      <c r="PXF217" s="81">
        <f>PWZ17+PWZ24</f>
        <v>0</v>
      </c>
      <c r="PXG217" s="82">
        <f>PXF217/PXE217</f>
        <v>0</v>
      </c>
      <c r="PXH217" s="54"/>
      <c r="PXI217" s="19">
        <f>(100-8.19)/100</f>
        <v>0.91810000000000003</v>
      </c>
      <c r="PXJ217" s="81">
        <f>PXD17+PXD24</f>
        <v>0</v>
      </c>
      <c r="PXK217" s="82">
        <f>PXJ217/PXI217</f>
        <v>0</v>
      </c>
      <c r="PXL217" s="54"/>
      <c r="PXM217" s="19">
        <f>(100-8.19)/100</f>
        <v>0.91810000000000003</v>
      </c>
      <c r="PXN217" s="81">
        <f>PXH17+PXH24</f>
        <v>0</v>
      </c>
      <c r="PXO217" s="82">
        <f>PXN217/PXM217</f>
        <v>0</v>
      </c>
      <c r="PXP217" s="54"/>
      <c r="PXQ217" s="19">
        <f>(100-8.19)/100</f>
        <v>0.91810000000000003</v>
      </c>
      <c r="PXR217" s="81">
        <f>PXL17+PXL24</f>
        <v>0</v>
      </c>
      <c r="PXS217" s="82">
        <f>PXR217/PXQ217</f>
        <v>0</v>
      </c>
      <c r="PXT217" s="54"/>
      <c r="PXU217" s="19">
        <f>(100-8.19)/100</f>
        <v>0.91810000000000003</v>
      </c>
      <c r="PXV217" s="81">
        <f>PXP17+PXP24</f>
        <v>0</v>
      </c>
      <c r="PXW217" s="82">
        <f>PXV217/PXU217</f>
        <v>0</v>
      </c>
      <c r="PXX217" s="54"/>
      <c r="PXY217" s="19">
        <f>(100-8.19)/100</f>
        <v>0.91810000000000003</v>
      </c>
      <c r="PXZ217" s="81">
        <f>PXT17+PXT24</f>
        <v>0</v>
      </c>
      <c r="PYA217" s="82">
        <f>PXZ217/PXY217</f>
        <v>0</v>
      </c>
      <c r="PYB217" s="54"/>
      <c r="PYC217" s="19">
        <f>(100-8.19)/100</f>
        <v>0.91810000000000003</v>
      </c>
      <c r="PYD217" s="81">
        <f>PXX17+PXX24</f>
        <v>0</v>
      </c>
      <c r="PYE217" s="82">
        <f>PYD217/PYC217</f>
        <v>0</v>
      </c>
      <c r="PYF217" s="54"/>
      <c r="PYG217" s="19">
        <f>(100-8.19)/100</f>
        <v>0.91810000000000003</v>
      </c>
      <c r="PYH217" s="81">
        <f>PYB17+PYB24</f>
        <v>0</v>
      </c>
      <c r="PYI217" s="82">
        <f>PYH217/PYG217</f>
        <v>0</v>
      </c>
      <c r="PYJ217" s="54"/>
      <c r="PYK217" s="19">
        <f>(100-8.19)/100</f>
        <v>0.91810000000000003</v>
      </c>
      <c r="PYL217" s="81">
        <f>PYF17+PYF24</f>
        <v>0</v>
      </c>
      <c r="PYM217" s="82">
        <f>PYL217/PYK217</f>
        <v>0</v>
      </c>
      <c r="PYN217" s="54"/>
      <c r="PYO217" s="19">
        <f>(100-8.19)/100</f>
        <v>0.91810000000000003</v>
      </c>
      <c r="PYP217" s="81">
        <f>PYJ17+PYJ24</f>
        <v>0</v>
      </c>
      <c r="PYQ217" s="82">
        <f>PYP217/PYO217</f>
        <v>0</v>
      </c>
      <c r="PYR217" s="54"/>
      <c r="PYS217" s="19">
        <f>(100-8.19)/100</f>
        <v>0.91810000000000003</v>
      </c>
      <c r="PYT217" s="81">
        <f>PYN17+PYN24</f>
        <v>0</v>
      </c>
      <c r="PYU217" s="82">
        <f>PYT217/PYS217</f>
        <v>0</v>
      </c>
      <c r="PYV217" s="54"/>
      <c r="PYW217" s="19">
        <f>(100-8.19)/100</f>
        <v>0.91810000000000003</v>
      </c>
      <c r="PYX217" s="81">
        <f>PYR17+PYR24</f>
        <v>0</v>
      </c>
      <c r="PYY217" s="82">
        <f>PYX217/PYW217</f>
        <v>0</v>
      </c>
      <c r="PYZ217" s="54"/>
      <c r="PZA217" s="19">
        <f>(100-8.19)/100</f>
        <v>0.91810000000000003</v>
      </c>
      <c r="PZB217" s="81">
        <f>PYV17+PYV24</f>
        <v>0</v>
      </c>
      <c r="PZC217" s="82">
        <f>PZB217/PZA217</f>
        <v>0</v>
      </c>
      <c r="PZD217" s="54"/>
      <c r="PZE217" s="19">
        <f>(100-8.19)/100</f>
        <v>0.91810000000000003</v>
      </c>
      <c r="PZF217" s="81">
        <f>PYZ17+PYZ24</f>
        <v>0</v>
      </c>
      <c r="PZG217" s="82">
        <f>PZF217/PZE217</f>
        <v>0</v>
      </c>
      <c r="PZH217" s="54"/>
      <c r="PZI217" s="19">
        <f>(100-8.19)/100</f>
        <v>0.91810000000000003</v>
      </c>
      <c r="PZJ217" s="81">
        <f>PZD17+PZD24</f>
        <v>0</v>
      </c>
      <c r="PZK217" s="82">
        <f>PZJ217/PZI217</f>
        <v>0</v>
      </c>
      <c r="PZL217" s="54"/>
      <c r="PZM217" s="19">
        <f>(100-8.19)/100</f>
        <v>0.91810000000000003</v>
      </c>
      <c r="PZN217" s="81">
        <f>PZH17+PZH24</f>
        <v>0</v>
      </c>
      <c r="PZO217" s="82">
        <f>PZN217/PZM217</f>
        <v>0</v>
      </c>
      <c r="PZP217" s="54"/>
      <c r="PZQ217" s="19">
        <f>(100-8.19)/100</f>
        <v>0.91810000000000003</v>
      </c>
      <c r="PZR217" s="81">
        <f>PZL17+PZL24</f>
        <v>0</v>
      </c>
      <c r="PZS217" s="82">
        <f>PZR217/PZQ217</f>
        <v>0</v>
      </c>
      <c r="PZT217" s="54"/>
      <c r="PZU217" s="19">
        <f>(100-8.19)/100</f>
        <v>0.91810000000000003</v>
      </c>
      <c r="PZV217" s="81">
        <f>PZP17+PZP24</f>
        <v>0</v>
      </c>
      <c r="PZW217" s="82">
        <f>PZV217/PZU217</f>
        <v>0</v>
      </c>
      <c r="PZX217" s="54"/>
      <c r="PZY217" s="19">
        <f>(100-8.19)/100</f>
        <v>0.91810000000000003</v>
      </c>
      <c r="PZZ217" s="81">
        <f>PZT17+PZT24</f>
        <v>0</v>
      </c>
      <c r="QAA217" s="82">
        <f>PZZ217/PZY217</f>
        <v>0</v>
      </c>
      <c r="QAB217" s="54"/>
      <c r="QAC217" s="19">
        <f>(100-8.19)/100</f>
        <v>0.91810000000000003</v>
      </c>
      <c r="QAD217" s="81">
        <f>PZX17+PZX24</f>
        <v>0</v>
      </c>
      <c r="QAE217" s="82">
        <f>QAD217/QAC217</f>
        <v>0</v>
      </c>
      <c r="QAF217" s="54"/>
      <c r="QAG217" s="19">
        <f>(100-8.19)/100</f>
        <v>0.91810000000000003</v>
      </c>
      <c r="QAH217" s="81">
        <f>QAB17+QAB24</f>
        <v>0</v>
      </c>
      <c r="QAI217" s="82">
        <f>QAH217/QAG217</f>
        <v>0</v>
      </c>
      <c r="QAJ217" s="54"/>
      <c r="QAK217" s="19">
        <f>(100-8.19)/100</f>
        <v>0.91810000000000003</v>
      </c>
      <c r="QAL217" s="81">
        <f>QAF17+QAF24</f>
        <v>0</v>
      </c>
      <c r="QAM217" s="82">
        <f>QAL217/QAK217</f>
        <v>0</v>
      </c>
      <c r="QAN217" s="54"/>
      <c r="QAO217" s="19">
        <f>(100-8.19)/100</f>
        <v>0.91810000000000003</v>
      </c>
      <c r="QAP217" s="81">
        <f>QAJ17+QAJ24</f>
        <v>0</v>
      </c>
      <c r="QAQ217" s="82">
        <f>QAP217/QAO217</f>
        <v>0</v>
      </c>
      <c r="QAR217" s="54"/>
      <c r="QAS217" s="19">
        <f>(100-8.19)/100</f>
        <v>0.91810000000000003</v>
      </c>
      <c r="QAT217" s="81">
        <f>QAN17+QAN24</f>
        <v>0</v>
      </c>
      <c r="QAU217" s="82">
        <f>QAT217/QAS217</f>
        <v>0</v>
      </c>
      <c r="QAV217" s="54"/>
      <c r="QAW217" s="19">
        <f>(100-8.19)/100</f>
        <v>0.91810000000000003</v>
      </c>
      <c r="QAX217" s="81">
        <f>QAR17+QAR24</f>
        <v>0</v>
      </c>
      <c r="QAY217" s="82">
        <f>QAX217/QAW217</f>
        <v>0</v>
      </c>
      <c r="QAZ217" s="54"/>
      <c r="QBA217" s="19">
        <f>(100-8.19)/100</f>
        <v>0.91810000000000003</v>
      </c>
      <c r="QBB217" s="81">
        <f>QAV17+QAV24</f>
        <v>0</v>
      </c>
      <c r="QBC217" s="82">
        <f>QBB217/QBA217</f>
        <v>0</v>
      </c>
      <c r="QBD217" s="54"/>
      <c r="QBE217" s="19">
        <f>(100-8.19)/100</f>
        <v>0.91810000000000003</v>
      </c>
      <c r="QBF217" s="81">
        <f>QAZ17+QAZ24</f>
        <v>0</v>
      </c>
      <c r="QBG217" s="82">
        <f>QBF217/QBE217</f>
        <v>0</v>
      </c>
      <c r="QBH217" s="54"/>
      <c r="QBI217" s="19">
        <f>(100-8.19)/100</f>
        <v>0.91810000000000003</v>
      </c>
      <c r="QBJ217" s="81">
        <f>QBD17+QBD24</f>
        <v>0</v>
      </c>
      <c r="QBK217" s="82">
        <f>QBJ217/QBI217</f>
        <v>0</v>
      </c>
      <c r="QBL217" s="54"/>
      <c r="QBM217" s="19">
        <f>(100-8.19)/100</f>
        <v>0.91810000000000003</v>
      </c>
      <c r="QBN217" s="81">
        <f>QBH17+QBH24</f>
        <v>0</v>
      </c>
      <c r="QBO217" s="82">
        <f>QBN217/QBM217</f>
        <v>0</v>
      </c>
      <c r="QBP217" s="54"/>
      <c r="QBQ217" s="19">
        <f>(100-8.19)/100</f>
        <v>0.91810000000000003</v>
      </c>
      <c r="QBR217" s="81">
        <f>QBL17+QBL24</f>
        <v>0</v>
      </c>
      <c r="QBS217" s="82">
        <f>QBR217/QBQ217</f>
        <v>0</v>
      </c>
      <c r="QBT217" s="54"/>
      <c r="QBU217" s="19">
        <f>(100-8.19)/100</f>
        <v>0.91810000000000003</v>
      </c>
      <c r="QBV217" s="81">
        <f>QBP17+QBP24</f>
        <v>0</v>
      </c>
      <c r="QBW217" s="82">
        <f>QBV217/QBU217</f>
        <v>0</v>
      </c>
      <c r="QBX217" s="54"/>
      <c r="QBY217" s="19">
        <f>(100-8.19)/100</f>
        <v>0.91810000000000003</v>
      </c>
      <c r="QBZ217" s="81">
        <f>QBT17+QBT24</f>
        <v>0</v>
      </c>
      <c r="QCA217" s="82">
        <f>QBZ217/QBY217</f>
        <v>0</v>
      </c>
      <c r="QCB217" s="54"/>
      <c r="QCC217" s="19">
        <f>(100-8.19)/100</f>
        <v>0.91810000000000003</v>
      </c>
      <c r="QCD217" s="81">
        <f>QBX17+QBX24</f>
        <v>0</v>
      </c>
      <c r="QCE217" s="82">
        <f>QCD217/QCC217</f>
        <v>0</v>
      </c>
      <c r="QCF217" s="54"/>
      <c r="QCG217" s="19">
        <f>(100-8.19)/100</f>
        <v>0.91810000000000003</v>
      </c>
      <c r="QCH217" s="81">
        <f>QCB17+QCB24</f>
        <v>0</v>
      </c>
      <c r="QCI217" s="82">
        <f>QCH217/QCG217</f>
        <v>0</v>
      </c>
      <c r="QCJ217" s="54"/>
      <c r="QCK217" s="19">
        <f>(100-8.19)/100</f>
        <v>0.91810000000000003</v>
      </c>
      <c r="QCL217" s="81">
        <f>QCF17+QCF24</f>
        <v>0</v>
      </c>
      <c r="QCM217" s="82">
        <f>QCL217/QCK217</f>
        <v>0</v>
      </c>
      <c r="QCN217" s="54"/>
      <c r="QCO217" s="19">
        <f>(100-8.19)/100</f>
        <v>0.91810000000000003</v>
      </c>
      <c r="QCP217" s="81">
        <f>QCJ17+QCJ24</f>
        <v>0</v>
      </c>
      <c r="QCQ217" s="82">
        <f>QCP217/QCO217</f>
        <v>0</v>
      </c>
      <c r="QCR217" s="54"/>
      <c r="QCS217" s="19">
        <f>(100-8.19)/100</f>
        <v>0.91810000000000003</v>
      </c>
      <c r="QCT217" s="81">
        <f>QCN17+QCN24</f>
        <v>0</v>
      </c>
      <c r="QCU217" s="82">
        <f>QCT217/QCS217</f>
        <v>0</v>
      </c>
      <c r="QCV217" s="54"/>
      <c r="QCW217" s="19">
        <f>(100-8.19)/100</f>
        <v>0.91810000000000003</v>
      </c>
      <c r="QCX217" s="81">
        <f>QCR17+QCR24</f>
        <v>0</v>
      </c>
      <c r="QCY217" s="82">
        <f>QCX217/QCW217</f>
        <v>0</v>
      </c>
      <c r="QCZ217" s="54"/>
      <c r="QDA217" s="19">
        <f>(100-8.19)/100</f>
        <v>0.91810000000000003</v>
      </c>
      <c r="QDB217" s="81">
        <f>QCV17+QCV24</f>
        <v>0</v>
      </c>
      <c r="QDC217" s="82">
        <f>QDB217/QDA217</f>
        <v>0</v>
      </c>
      <c r="QDD217" s="54"/>
      <c r="QDE217" s="19">
        <f>(100-8.19)/100</f>
        <v>0.91810000000000003</v>
      </c>
      <c r="QDF217" s="81">
        <f>QCZ17+QCZ24</f>
        <v>0</v>
      </c>
      <c r="QDG217" s="82">
        <f>QDF217/QDE217</f>
        <v>0</v>
      </c>
      <c r="QDH217" s="54"/>
      <c r="QDI217" s="19">
        <f>(100-8.19)/100</f>
        <v>0.91810000000000003</v>
      </c>
      <c r="QDJ217" s="81">
        <f>QDD17+QDD24</f>
        <v>0</v>
      </c>
      <c r="QDK217" s="82">
        <f>QDJ217/QDI217</f>
        <v>0</v>
      </c>
      <c r="QDL217" s="54"/>
      <c r="QDM217" s="19">
        <f>(100-8.19)/100</f>
        <v>0.91810000000000003</v>
      </c>
      <c r="QDN217" s="81">
        <f>QDH17+QDH24</f>
        <v>0</v>
      </c>
      <c r="QDO217" s="82">
        <f>QDN217/QDM217</f>
        <v>0</v>
      </c>
      <c r="QDP217" s="54"/>
      <c r="QDQ217" s="19">
        <f>(100-8.19)/100</f>
        <v>0.91810000000000003</v>
      </c>
      <c r="QDR217" s="81">
        <f>QDL17+QDL24</f>
        <v>0</v>
      </c>
      <c r="QDS217" s="82">
        <f>QDR217/QDQ217</f>
        <v>0</v>
      </c>
      <c r="QDT217" s="54"/>
      <c r="QDU217" s="19">
        <f>(100-8.19)/100</f>
        <v>0.91810000000000003</v>
      </c>
      <c r="QDV217" s="81">
        <f>QDP17+QDP24</f>
        <v>0</v>
      </c>
      <c r="QDW217" s="82">
        <f>QDV217/QDU217</f>
        <v>0</v>
      </c>
      <c r="QDX217" s="54"/>
      <c r="QDY217" s="19">
        <f>(100-8.19)/100</f>
        <v>0.91810000000000003</v>
      </c>
      <c r="QDZ217" s="81">
        <f>QDT17+QDT24</f>
        <v>0</v>
      </c>
      <c r="QEA217" s="82">
        <f>QDZ217/QDY217</f>
        <v>0</v>
      </c>
      <c r="QEB217" s="54"/>
      <c r="QEC217" s="19">
        <f>(100-8.19)/100</f>
        <v>0.91810000000000003</v>
      </c>
      <c r="QED217" s="81">
        <f>QDX17+QDX24</f>
        <v>0</v>
      </c>
      <c r="QEE217" s="82">
        <f>QED217/QEC217</f>
        <v>0</v>
      </c>
      <c r="QEF217" s="54"/>
      <c r="QEG217" s="19">
        <f>(100-8.19)/100</f>
        <v>0.91810000000000003</v>
      </c>
      <c r="QEH217" s="81">
        <f>QEB17+QEB24</f>
        <v>0</v>
      </c>
      <c r="QEI217" s="82">
        <f>QEH217/QEG217</f>
        <v>0</v>
      </c>
      <c r="QEJ217" s="54"/>
      <c r="QEK217" s="19">
        <f>(100-8.19)/100</f>
        <v>0.91810000000000003</v>
      </c>
      <c r="QEL217" s="81">
        <f>QEF17+QEF24</f>
        <v>0</v>
      </c>
      <c r="QEM217" s="82">
        <f>QEL217/QEK217</f>
        <v>0</v>
      </c>
      <c r="QEN217" s="54"/>
      <c r="QEO217" s="19">
        <f>(100-8.19)/100</f>
        <v>0.91810000000000003</v>
      </c>
      <c r="QEP217" s="81">
        <f>QEJ17+QEJ24</f>
        <v>0</v>
      </c>
      <c r="QEQ217" s="82">
        <f>QEP217/QEO217</f>
        <v>0</v>
      </c>
      <c r="QER217" s="54"/>
      <c r="QES217" s="19">
        <f>(100-8.19)/100</f>
        <v>0.91810000000000003</v>
      </c>
      <c r="QET217" s="81">
        <f>QEN17+QEN24</f>
        <v>0</v>
      </c>
      <c r="QEU217" s="82">
        <f>QET217/QES217</f>
        <v>0</v>
      </c>
      <c r="QEV217" s="54"/>
      <c r="QEW217" s="19">
        <f>(100-8.19)/100</f>
        <v>0.91810000000000003</v>
      </c>
      <c r="QEX217" s="81">
        <f>QER17+QER24</f>
        <v>0</v>
      </c>
      <c r="QEY217" s="82">
        <f>QEX217/QEW217</f>
        <v>0</v>
      </c>
      <c r="QEZ217" s="54"/>
      <c r="QFA217" s="19">
        <f>(100-8.19)/100</f>
        <v>0.91810000000000003</v>
      </c>
      <c r="QFB217" s="81">
        <f>QEV17+QEV24</f>
        <v>0</v>
      </c>
      <c r="QFC217" s="82">
        <f>QFB217/QFA217</f>
        <v>0</v>
      </c>
      <c r="QFD217" s="54"/>
      <c r="QFE217" s="19">
        <f>(100-8.19)/100</f>
        <v>0.91810000000000003</v>
      </c>
      <c r="QFF217" s="81">
        <f>QEZ17+QEZ24</f>
        <v>0</v>
      </c>
      <c r="QFG217" s="82">
        <f>QFF217/QFE217</f>
        <v>0</v>
      </c>
      <c r="QFH217" s="54"/>
      <c r="QFI217" s="19">
        <f>(100-8.19)/100</f>
        <v>0.91810000000000003</v>
      </c>
      <c r="QFJ217" s="81">
        <f>QFD17+QFD24</f>
        <v>0</v>
      </c>
      <c r="QFK217" s="82">
        <f>QFJ217/QFI217</f>
        <v>0</v>
      </c>
      <c r="QFL217" s="54"/>
      <c r="QFM217" s="19">
        <f>(100-8.19)/100</f>
        <v>0.91810000000000003</v>
      </c>
      <c r="QFN217" s="81">
        <f>QFH17+QFH24</f>
        <v>0</v>
      </c>
      <c r="QFO217" s="82">
        <f>QFN217/QFM217</f>
        <v>0</v>
      </c>
      <c r="QFP217" s="54"/>
      <c r="QFQ217" s="19">
        <f>(100-8.19)/100</f>
        <v>0.91810000000000003</v>
      </c>
      <c r="QFR217" s="81">
        <f>QFL17+QFL24</f>
        <v>0</v>
      </c>
      <c r="QFS217" s="82">
        <f>QFR217/QFQ217</f>
        <v>0</v>
      </c>
      <c r="QFT217" s="54"/>
      <c r="QFU217" s="19">
        <f>(100-8.19)/100</f>
        <v>0.91810000000000003</v>
      </c>
      <c r="QFV217" s="81">
        <f>QFP17+QFP24</f>
        <v>0</v>
      </c>
      <c r="QFW217" s="82">
        <f>QFV217/QFU217</f>
        <v>0</v>
      </c>
      <c r="QFX217" s="54"/>
      <c r="QFY217" s="19">
        <f>(100-8.19)/100</f>
        <v>0.91810000000000003</v>
      </c>
      <c r="QFZ217" s="81">
        <f>QFT17+QFT24</f>
        <v>0</v>
      </c>
      <c r="QGA217" s="82">
        <f>QFZ217/QFY217</f>
        <v>0</v>
      </c>
      <c r="QGB217" s="54"/>
      <c r="QGC217" s="19">
        <f>(100-8.19)/100</f>
        <v>0.91810000000000003</v>
      </c>
      <c r="QGD217" s="81">
        <f>QFX17+QFX24</f>
        <v>0</v>
      </c>
      <c r="QGE217" s="82">
        <f>QGD217/QGC217</f>
        <v>0</v>
      </c>
      <c r="QGF217" s="54"/>
      <c r="QGG217" s="19">
        <f>(100-8.19)/100</f>
        <v>0.91810000000000003</v>
      </c>
      <c r="QGH217" s="81">
        <f>QGB17+QGB24</f>
        <v>0</v>
      </c>
      <c r="QGI217" s="82">
        <f>QGH217/QGG217</f>
        <v>0</v>
      </c>
      <c r="QGJ217" s="54"/>
      <c r="QGK217" s="19">
        <f>(100-8.19)/100</f>
        <v>0.91810000000000003</v>
      </c>
      <c r="QGL217" s="81">
        <f>QGF17+QGF24</f>
        <v>0</v>
      </c>
      <c r="QGM217" s="82">
        <f>QGL217/QGK217</f>
        <v>0</v>
      </c>
      <c r="QGN217" s="54"/>
      <c r="QGO217" s="19">
        <f>(100-8.19)/100</f>
        <v>0.91810000000000003</v>
      </c>
      <c r="QGP217" s="81">
        <f>QGJ17+QGJ24</f>
        <v>0</v>
      </c>
      <c r="QGQ217" s="82">
        <f>QGP217/QGO217</f>
        <v>0</v>
      </c>
      <c r="QGR217" s="54"/>
      <c r="QGS217" s="19">
        <f>(100-8.19)/100</f>
        <v>0.91810000000000003</v>
      </c>
      <c r="QGT217" s="81">
        <f>QGN17+QGN24</f>
        <v>0</v>
      </c>
      <c r="QGU217" s="82">
        <f>QGT217/QGS217</f>
        <v>0</v>
      </c>
      <c r="QGV217" s="54"/>
      <c r="QGW217" s="19">
        <f>(100-8.19)/100</f>
        <v>0.91810000000000003</v>
      </c>
      <c r="QGX217" s="81">
        <f>QGR17+QGR24</f>
        <v>0</v>
      </c>
      <c r="QGY217" s="82">
        <f>QGX217/QGW217</f>
        <v>0</v>
      </c>
      <c r="QGZ217" s="54"/>
      <c r="QHA217" s="19">
        <f>(100-8.19)/100</f>
        <v>0.91810000000000003</v>
      </c>
      <c r="QHB217" s="81">
        <f>QGV17+QGV24</f>
        <v>0</v>
      </c>
      <c r="QHC217" s="82">
        <f>QHB217/QHA217</f>
        <v>0</v>
      </c>
      <c r="QHD217" s="54"/>
      <c r="QHE217" s="19">
        <f>(100-8.19)/100</f>
        <v>0.91810000000000003</v>
      </c>
      <c r="QHF217" s="81">
        <f>QGZ17+QGZ24</f>
        <v>0</v>
      </c>
      <c r="QHG217" s="82">
        <f>QHF217/QHE217</f>
        <v>0</v>
      </c>
      <c r="QHH217" s="54"/>
      <c r="QHI217" s="19">
        <f>(100-8.19)/100</f>
        <v>0.91810000000000003</v>
      </c>
      <c r="QHJ217" s="81">
        <f>QHD17+QHD24</f>
        <v>0</v>
      </c>
      <c r="QHK217" s="82">
        <f>QHJ217/QHI217</f>
        <v>0</v>
      </c>
      <c r="QHL217" s="54"/>
      <c r="QHM217" s="19">
        <f>(100-8.19)/100</f>
        <v>0.91810000000000003</v>
      </c>
      <c r="QHN217" s="81">
        <f>QHH17+QHH24</f>
        <v>0</v>
      </c>
      <c r="QHO217" s="82">
        <f>QHN217/QHM217</f>
        <v>0</v>
      </c>
      <c r="QHP217" s="54"/>
      <c r="QHQ217" s="19">
        <f>(100-8.19)/100</f>
        <v>0.91810000000000003</v>
      </c>
      <c r="QHR217" s="81">
        <f>QHL17+QHL24</f>
        <v>0</v>
      </c>
      <c r="QHS217" s="82">
        <f>QHR217/QHQ217</f>
        <v>0</v>
      </c>
      <c r="QHT217" s="54"/>
      <c r="QHU217" s="19">
        <f>(100-8.19)/100</f>
        <v>0.91810000000000003</v>
      </c>
      <c r="QHV217" s="81">
        <f>QHP17+QHP24</f>
        <v>0</v>
      </c>
      <c r="QHW217" s="82">
        <f>QHV217/QHU217</f>
        <v>0</v>
      </c>
      <c r="QHX217" s="54"/>
      <c r="QHY217" s="19">
        <f>(100-8.19)/100</f>
        <v>0.91810000000000003</v>
      </c>
      <c r="QHZ217" s="81">
        <f>QHT17+QHT24</f>
        <v>0</v>
      </c>
      <c r="QIA217" s="82">
        <f>QHZ217/QHY217</f>
        <v>0</v>
      </c>
      <c r="QIB217" s="54"/>
      <c r="QIC217" s="19">
        <f>(100-8.19)/100</f>
        <v>0.91810000000000003</v>
      </c>
      <c r="QID217" s="81">
        <f>QHX17+QHX24</f>
        <v>0</v>
      </c>
      <c r="QIE217" s="82">
        <f>QID217/QIC217</f>
        <v>0</v>
      </c>
      <c r="QIF217" s="54"/>
      <c r="QIG217" s="19">
        <f>(100-8.19)/100</f>
        <v>0.91810000000000003</v>
      </c>
      <c r="QIH217" s="81">
        <f>QIB17+QIB24</f>
        <v>0</v>
      </c>
      <c r="QII217" s="82">
        <f>QIH217/QIG217</f>
        <v>0</v>
      </c>
      <c r="QIJ217" s="54"/>
      <c r="QIK217" s="19">
        <f>(100-8.19)/100</f>
        <v>0.91810000000000003</v>
      </c>
      <c r="QIL217" s="81">
        <f>QIF17+QIF24</f>
        <v>0</v>
      </c>
      <c r="QIM217" s="82">
        <f>QIL217/QIK217</f>
        <v>0</v>
      </c>
      <c r="QIN217" s="54"/>
      <c r="QIO217" s="19">
        <f>(100-8.19)/100</f>
        <v>0.91810000000000003</v>
      </c>
      <c r="QIP217" s="81">
        <f>QIJ17+QIJ24</f>
        <v>0</v>
      </c>
      <c r="QIQ217" s="82">
        <f>QIP217/QIO217</f>
        <v>0</v>
      </c>
      <c r="QIR217" s="54"/>
      <c r="QIS217" s="19">
        <f>(100-8.19)/100</f>
        <v>0.91810000000000003</v>
      </c>
      <c r="QIT217" s="81">
        <f>QIN17+QIN24</f>
        <v>0</v>
      </c>
      <c r="QIU217" s="82">
        <f>QIT217/QIS217</f>
        <v>0</v>
      </c>
      <c r="QIV217" s="54"/>
      <c r="QIW217" s="19">
        <f>(100-8.19)/100</f>
        <v>0.91810000000000003</v>
      </c>
      <c r="QIX217" s="81">
        <f>QIR17+QIR24</f>
        <v>0</v>
      </c>
      <c r="QIY217" s="82">
        <f>QIX217/QIW217</f>
        <v>0</v>
      </c>
      <c r="QIZ217" s="54"/>
      <c r="QJA217" s="19">
        <f>(100-8.19)/100</f>
        <v>0.91810000000000003</v>
      </c>
      <c r="QJB217" s="81">
        <f>QIV17+QIV24</f>
        <v>0</v>
      </c>
      <c r="QJC217" s="82">
        <f>QJB217/QJA217</f>
        <v>0</v>
      </c>
      <c r="QJD217" s="54"/>
      <c r="QJE217" s="19">
        <f>(100-8.19)/100</f>
        <v>0.91810000000000003</v>
      </c>
      <c r="QJF217" s="81">
        <f>QIZ17+QIZ24</f>
        <v>0</v>
      </c>
      <c r="QJG217" s="82">
        <f>QJF217/QJE217</f>
        <v>0</v>
      </c>
      <c r="QJH217" s="54"/>
      <c r="QJI217" s="19">
        <f>(100-8.19)/100</f>
        <v>0.91810000000000003</v>
      </c>
      <c r="QJJ217" s="81">
        <f>QJD17+QJD24</f>
        <v>0</v>
      </c>
      <c r="QJK217" s="82">
        <f>QJJ217/QJI217</f>
        <v>0</v>
      </c>
      <c r="QJL217" s="54"/>
      <c r="QJM217" s="19">
        <f>(100-8.19)/100</f>
        <v>0.91810000000000003</v>
      </c>
      <c r="QJN217" s="81">
        <f>QJH17+QJH24</f>
        <v>0</v>
      </c>
      <c r="QJO217" s="82">
        <f>QJN217/QJM217</f>
        <v>0</v>
      </c>
      <c r="QJP217" s="54"/>
      <c r="QJQ217" s="19">
        <f>(100-8.19)/100</f>
        <v>0.91810000000000003</v>
      </c>
      <c r="QJR217" s="81">
        <f>QJL17+QJL24</f>
        <v>0</v>
      </c>
      <c r="QJS217" s="82">
        <f>QJR217/QJQ217</f>
        <v>0</v>
      </c>
      <c r="QJT217" s="54"/>
      <c r="QJU217" s="19">
        <f>(100-8.19)/100</f>
        <v>0.91810000000000003</v>
      </c>
      <c r="QJV217" s="81">
        <f>QJP17+QJP24</f>
        <v>0</v>
      </c>
      <c r="QJW217" s="82">
        <f>QJV217/QJU217</f>
        <v>0</v>
      </c>
      <c r="QJX217" s="54"/>
      <c r="QJY217" s="19">
        <f>(100-8.19)/100</f>
        <v>0.91810000000000003</v>
      </c>
      <c r="QJZ217" s="81">
        <f>QJT17+QJT24</f>
        <v>0</v>
      </c>
      <c r="QKA217" s="82">
        <f>QJZ217/QJY217</f>
        <v>0</v>
      </c>
      <c r="QKB217" s="54"/>
      <c r="QKC217" s="19">
        <f>(100-8.19)/100</f>
        <v>0.91810000000000003</v>
      </c>
      <c r="QKD217" s="81">
        <f>QJX17+QJX24</f>
        <v>0</v>
      </c>
      <c r="QKE217" s="82">
        <f>QKD217/QKC217</f>
        <v>0</v>
      </c>
      <c r="QKF217" s="54"/>
      <c r="QKG217" s="19">
        <f>(100-8.19)/100</f>
        <v>0.91810000000000003</v>
      </c>
      <c r="QKH217" s="81">
        <f>QKB17+QKB24</f>
        <v>0</v>
      </c>
      <c r="QKI217" s="82">
        <f>QKH217/QKG217</f>
        <v>0</v>
      </c>
      <c r="QKJ217" s="54"/>
      <c r="QKK217" s="19">
        <f>(100-8.19)/100</f>
        <v>0.91810000000000003</v>
      </c>
      <c r="QKL217" s="81">
        <f>QKF17+QKF24</f>
        <v>0</v>
      </c>
      <c r="QKM217" s="82">
        <f>QKL217/QKK217</f>
        <v>0</v>
      </c>
      <c r="QKN217" s="54"/>
      <c r="QKO217" s="19">
        <f>(100-8.19)/100</f>
        <v>0.91810000000000003</v>
      </c>
      <c r="QKP217" s="81">
        <f>QKJ17+QKJ24</f>
        <v>0</v>
      </c>
      <c r="QKQ217" s="82">
        <f>QKP217/QKO217</f>
        <v>0</v>
      </c>
      <c r="QKR217" s="54"/>
      <c r="QKS217" s="19">
        <f>(100-8.19)/100</f>
        <v>0.91810000000000003</v>
      </c>
      <c r="QKT217" s="81">
        <f>QKN17+QKN24</f>
        <v>0</v>
      </c>
      <c r="QKU217" s="82">
        <f>QKT217/QKS217</f>
        <v>0</v>
      </c>
      <c r="QKV217" s="54"/>
      <c r="QKW217" s="19">
        <f>(100-8.19)/100</f>
        <v>0.91810000000000003</v>
      </c>
      <c r="QKX217" s="81">
        <f>QKR17+QKR24</f>
        <v>0</v>
      </c>
      <c r="QKY217" s="82">
        <f>QKX217/QKW217</f>
        <v>0</v>
      </c>
      <c r="QKZ217" s="54"/>
      <c r="QLA217" s="19">
        <f>(100-8.19)/100</f>
        <v>0.91810000000000003</v>
      </c>
      <c r="QLB217" s="81">
        <f>QKV17+QKV24</f>
        <v>0</v>
      </c>
      <c r="QLC217" s="82">
        <f>QLB217/QLA217</f>
        <v>0</v>
      </c>
      <c r="QLD217" s="54"/>
      <c r="QLE217" s="19">
        <f>(100-8.19)/100</f>
        <v>0.91810000000000003</v>
      </c>
      <c r="QLF217" s="81">
        <f>QKZ17+QKZ24</f>
        <v>0</v>
      </c>
      <c r="QLG217" s="82">
        <f>QLF217/QLE217</f>
        <v>0</v>
      </c>
      <c r="QLH217" s="54"/>
      <c r="QLI217" s="19">
        <f>(100-8.19)/100</f>
        <v>0.91810000000000003</v>
      </c>
      <c r="QLJ217" s="81">
        <f>QLD17+QLD24</f>
        <v>0</v>
      </c>
      <c r="QLK217" s="82">
        <f>QLJ217/QLI217</f>
        <v>0</v>
      </c>
      <c r="QLL217" s="54"/>
      <c r="QLM217" s="19">
        <f>(100-8.19)/100</f>
        <v>0.91810000000000003</v>
      </c>
      <c r="QLN217" s="81">
        <f>QLH17+QLH24</f>
        <v>0</v>
      </c>
      <c r="QLO217" s="82">
        <f>QLN217/QLM217</f>
        <v>0</v>
      </c>
      <c r="QLP217" s="54"/>
      <c r="QLQ217" s="19">
        <f>(100-8.19)/100</f>
        <v>0.91810000000000003</v>
      </c>
      <c r="QLR217" s="81">
        <f>QLL17+QLL24</f>
        <v>0</v>
      </c>
      <c r="QLS217" s="82">
        <f>QLR217/QLQ217</f>
        <v>0</v>
      </c>
      <c r="QLT217" s="54"/>
      <c r="QLU217" s="19">
        <f>(100-8.19)/100</f>
        <v>0.91810000000000003</v>
      </c>
      <c r="QLV217" s="81">
        <f>QLP17+QLP24</f>
        <v>0</v>
      </c>
      <c r="QLW217" s="82">
        <f>QLV217/QLU217</f>
        <v>0</v>
      </c>
      <c r="QLX217" s="54"/>
      <c r="QLY217" s="19">
        <f>(100-8.19)/100</f>
        <v>0.91810000000000003</v>
      </c>
      <c r="QLZ217" s="81">
        <f>QLT17+QLT24</f>
        <v>0</v>
      </c>
      <c r="QMA217" s="82">
        <f>QLZ217/QLY217</f>
        <v>0</v>
      </c>
      <c r="QMB217" s="54"/>
      <c r="QMC217" s="19">
        <f>(100-8.19)/100</f>
        <v>0.91810000000000003</v>
      </c>
      <c r="QMD217" s="81">
        <f>QLX17+QLX24</f>
        <v>0</v>
      </c>
      <c r="QME217" s="82">
        <f>QMD217/QMC217</f>
        <v>0</v>
      </c>
      <c r="QMF217" s="54"/>
      <c r="QMG217" s="19">
        <f>(100-8.19)/100</f>
        <v>0.91810000000000003</v>
      </c>
      <c r="QMH217" s="81">
        <f>QMB17+QMB24</f>
        <v>0</v>
      </c>
      <c r="QMI217" s="82">
        <f>QMH217/QMG217</f>
        <v>0</v>
      </c>
      <c r="QMJ217" s="54"/>
      <c r="QMK217" s="19">
        <f>(100-8.19)/100</f>
        <v>0.91810000000000003</v>
      </c>
      <c r="QML217" s="81">
        <f>QMF17+QMF24</f>
        <v>0</v>
      </c>
      <c r="QMM217" s="82">
        <f>QML217/QMK217</f>
        <v>0</v>
      </c>
      <c r="QMN217" s="54"/>
      <c r="QMO217" s="19">
        <f>(100-8.19)/100</f>
        <v>0.91810000000000003</v>
      </c>
      <c r="QMP217" s="81">
        <f>QMJ17+QMJ24</f>
        <v>0</v>
      </c>
      <c r="QMQ217" s="82">
        <f>QMP217/QMO217</f>
        <v>0</v>
      </c>
      <c r="QMR217" s="54"/>
      <c r="QMS217" s="19">
        <f>(100-8.19)/100</f>
        <v>0.91810000000000003</v>
      </c>
      <c r="QMT217" s="81">
        <f>QMN17+QMN24</f>
        <v>0</v>
      </c>
      <c r="QMU217" s="82">
        <f>QMT217/QMS217</f>
        <v>0</v>
      </c>
      <c r="QMV217" s="54"/>
      <c r="QMW217" s="19">
        <f>(100-8.19)/100</f>
        <v>0.91810000000000003</v>
      </c>
      <c r="QMX217" s="81">
        <f>QMR17+QMR24</f>
        <v>0</v>
      </c>
      <c r="QMY217" s="82">
        <f>QMX217/QMW217</f>
        <v>0</v>
      </c>
      <c r="QMZ217" s="54"/>
      <c r="QNA217" s="19">
        <f>(100-8.19)/100</f>
        <v>0.91810000000000003</v>
      </c>
      <c r="QNB217" s="81">
        <f>QMV17+QMV24</f>
        <v>0</v>
      </c>
      <c r="QNC217" s="82">
        <f>QNB217/QNA217</f>
        <v>0</v>
      </c>
      <c r="QND217" s="54"/>
      <c r="QNE217" s="19">
        <f>(100-8.19)/100</f>
        <v>0.91810000000000003</v>
      </c>
      <c r="QNF217" s="81">
        <f>QMZ17+QMZ24</f>
        <v>0</v>
      </c>
      <c r="QNG217" s="82">
        <f>QNF217/QNE217</f>
        <v>0</v>
      </c>
      <c r="QNH217" s="54"/>
      <c r="QNI217" s="19">
        <f>(100-8.19)/100</f>
        <v>0.91810000000000003</v>
      </c>
      <c r="QNJ217" s="81">
        <f>QND17+QND24</f>
        <v>0</v>
      </c>
      <c r="QNK217" s="82">
        <f>QNJ217/QNI217</f>
        <v>0</v>
      </c>
      <c r="QNL217" s="54"/>
      <c r="QNM217" s="19">
        <f>(100-8.19)/100</f>
        <v>0.91810000000000003</v>
      </c>
      <c r="QNN217" s="81">
        <f>QNH17+QNH24</f>
        <v>0</v>
      </c>
      <c r="QNO217" s="82">
        <f>QNN217/QNM217</f>
        <v>0</v>
      </c>
      <c r="QNP217" s="54"/>
      <c r="QNQ217" s="19">
        <f>(100-8.19)/100</f>
        <v>0.91810000000000003</v>
      </c>
      <c r="QNR217" s="81">
        <f>QNL17+QNL24</f>
        <v>0</v>
      </c>
      <c r="QNS217" s="82">
        <f>QNR217/QNQ217</f>
        <v>0</v>
      </c>
      <c r="QNT217" s="54"/>
      <c r="QNU217" s="19">
        <f>(100-8.19)/100</f>
        <v>0.91810000000000003</v>
      </c>
      <c r="QNV217" s="81">
        <f>QNP17+QNP24</f>
        <v>0</v>
      </c>
      <c r="QNW217" s="82">
        <f>QNV217/QNU217</f>
        <v>0</v>
      </c>
      <c r="QNX217" s="54"/>
      <c r="QNY217" s="19">
        <f>(100-8.19)/100</f>
        <v>0.91810000000000003</v>
      </c>
      <c r="QNZ217" s="81">
        <f>QNT17+QNT24</f>
        <v>0</v>
      </c>
      <c r="QOA217" s="82">
        <f>QNZ217/QNY217</f>
        <v>0</v>
      </c>
      <c r="QOB217" s="54"/>
      <c r="QOC217" s="19">
        <f>(100-8.19)/100</f>
        <v>0.91810000000000003</v>
      </c>
      <c r="QOD217" s="81">
        <f>QNX17+QNX24</f>
        <v>0</v>
      </c>
      <c r="QOE217" s="82">
        <f>QOD217/QOC217</f>
        <v>0</v>
      </c>
      <c r="QOF217" s="54"/>
      <c r="QOG217" s="19">
        <f>(100-8.19)/100</f>
        <v>0.91810000000000003</v>
      </c>
      <c r="QOH217" s="81">
        <f>QOB17+QOB24</f>
        <v>0</v>
      </c>
      <c r="QOI217" s="82">
        <f>QOH217/QOG217</f>
        <v>0</v>
      </c>
      <c r="QOJ217" s="54"/>
      <c r="QOK217" s="19">
        <f>(100-8.19)/100</f>
        <v>0.91810000000000003</v>
      </c>
      <c r="QOL217" s="81">
        <f>QOF17+QOF24</f>
        <v>0</v>
      </c>
      <c r="QOM217" s="82">
        <f>QOL217/QOK217</f>
        <v>0</v>
      </c>
      <c r="QON217" s="54"/>
      <c r="QOO217" s="19">
        <f>(100-8.19)/100</f>
        <v>0.91810000000000003</v>
      </c>
      <c r="QOP217" s="81">
        <f>QOJ17+QOJ24</f>
        <v>0</v>
      </c>
      <c r="QOQ217" s="82">
        <f>QOP217/QOO217</f>
        <v>0</v>
      </c>
      <c r="QOR217" s="54"/>
      <c r="QOS217" s="19">
        <f>(100-8.19)/100</f>
        <v>0.91810000000000003</v>
      </c>
      <c r="QOT217" s="81">
        <f>QON17+QON24</f>
        <v>0</v>
      </c>
      <c r="QOU217" s="82">
        <f>QOT217/QOS217</f>
        <v>0</v>
      </c>
      <c r="QOV217" s="54"/>
      <c r="QOW217" s="19">
        <f>(100-8.19)/100</f>
        <v>0.91810000000000003</v>
      </c>
      <c r="QOX217" s="81">
        <f>QOR17+QOR24</f>
        <v>0</v>
      </c>
      <c r="QOY217" s="82">
        <f>QOX217/QOW217</f>
        <v>0</v>
      </c>
      <c r="QOZ217" s="54"/>
      <c r="QPA217" s="19">
        <f>(100-8.19)/100</f>
        <v>0.91810000000000003</v>
      </c>
      <c r="QPB217" s="81">
        <f>QOV17+QOV24</f>
        <v>0</v>
      </c>
      <c r="QPC217" s="82">
        <f>QPB217/QPA217</f>
        <v>0</v>
      </c>
      <c r="QPD217" s="54"/>
      <c r="QPE217" s="19">
        <f>(100-8.19)/100</f>
        <v>0.91810000000000003</v>
      </c>
      <c r="QPF217" s="81">
        <f>QOZ17+QOZ24</f>
        <v>0</v>
      </c>
      <c r="QPG217" s="82">
        <f>QPF217/QPE217</f>
        <v>0</v>
      </c>
      <c r="QPH217" s="54"/>
      <c r="QPI217" s="19">
        <f>(100-8.19)/100</f>
        <v>0.91810000000000003</v>
      </c>
      <c r="QPJ217" s="81">
        <f>QPD17+QPD24</f>
        <v>0</v>
      </c>
      <c r="QPK217" s="82">
        <f>QPJ217/QPI217</f>
        <v>0</v>
      </c>
      <c r="QPL217" s="54"/>
      <c r="QPM217" s="19">
        <f>(100-8.19)/100</f>
        <v>0.91810000000000003</v>
      </c>
      <c r="QPN217" s="81">
        <f>QPH17+QPH24</f>
        <v>0</v>
      </c>
      <c r="QPO217" s="82">
        <f>QPN217/QPM217</f>
        <v>0</v>
      </c>
      <c r="QPP217" s="54"/>
      <c r="QPQ217" s="19">
        <f>(100-8.19)/100</f>
        <v>0.91810000000000003</v>
      </c>
      <c r="QPR217" s="81">
        <f>QPL17+QPL24</f>
        <v>0</v>
      </c>
      <c r="QPS217" s="82">
        <f>QPR217/QPQ217</f>
        <v>0</v>
      </c>
      <c r="QPT217" s="54"/>
      <c r="QPU217" s="19">
        <f>(100-8.19)/100</f>
        <v>0.91810000000000003</v>
      </c>
      <c r="QPV217" s="81">
        <f>QPP17+QPP24</f>
        <v>0</v>
      </c>
      <c r="QPW217" s="82">
        <f>QPV217/QPU217</f>
        <v>0</v>
      </c>
      <c r="QPX217" s="54"/>
      <c r="QPY217" s="19">
        <f>(100-8.19)/100</f>
        <v>0.91810000000000003</v>
      </c>
      <c r="QPZ217" s="81">
        <f>QPT17+QPT24</f>
        <v>0</v>
      </c>
      <c r="QQA217" s="82">
        <f>QPZ217/QPY217</f>
        <v>0</v>
      </c>
      <c r="QQB217" s="54"/>
      <c r="QQC217" s="19">
        <f>(100-8.19)/100</f>
        <v>0.91810000000000003</v>
      </c>
      <c r="QQD217" s="81">
        <f>QPX17+QPX24</f>
        <v>0</v>
      </c>
      <c r="QQE217" s="82">
        <f>QQD217/QQC217</f>
        <v>0</v>
      </c>
      <c r="QQF217" s="54"/>
      <c r="QQG217" s="19">
        <f>(100-8.19)/100</f>
        <v>0.91810000000000003</v>
      </c>
      <c r="QQH217" s="81">
        <f>QQB17+QQB24</f>
        <v>0</v>
      </c>
      <c r="QQI217" s="82">
        <f>QQH217/QQG217</f>
        <v>0</v>
      </c>
      <c r="QQJ217" s="54"/>
      <c r="QQK217" s="19">
        <f>(100-8.19)/100</f>
        <v>0.91810000000000003</v>
      </c>
      <c r="QQL217" s="81">
        <f>QQF17+QQF24</f>
        <v>0</v>
      </c>
      <c r="QQM217" s="82">
        <f>QQL217/QQK217</f>
        <v>0</v>
      </c>
      <c r="QQN217" s="54"/>
      <c r="QQO217" s="19">
        <f>(100-8.19)/100</f>
        <v>0.91810000000000003</v>
      </c>
      <c r="QQP217" s="81">
        <f>QQJ17+QQJ24</f>
        <v>0</v>
      </c>
      <c r="QQQ217" s="82">
        <f>QQP217/QQO217</f>
        <v>0</v>
      </c>
      <c r="QQR217" s="54"/>
      <c r="QQS217" s="19">
        <f>(100-8.19)/100</f>
        <v>0.91810000000000003</v>
      </c>
      <c r="QQT217" s="81">
        <f>QQN17+QQN24</f>
        <v>0</v>
      </c>
      <c r="QQU217" s="82">
        <f>QQT217/QQS217</f>
        <v>0</v>
      </c>
      <c r="QQV217" s="54"/>
      <c r="QQW217" s="19">
        <f>(100-8.19)/100</f>
        <v>0.91810000000000003</v>
      </c>
      <c r="QQX217" s="81">
        <f>QQR17+QQR24</f>
        <v>0</v>
      </c>
      <c r="QQY217" s="82">
        <f>QQX217/QQW217</f>
        <v>0</v>
      </c>
      <c r="QQZ217" s="54"/>
      <c r="QRA217" s="19">
        <f>(100-8.19)/100</f>
        <v>0.91810000000000003</v>
      </c>
      <c r="QRB217" s="81">
        <f>QQV17+QQV24</f>
        <v>0</v>
      </c>
      <c r="QRC217" s="82">
        <f>QRB217/QRA217</f>
        <v>0</v>
      </c>
      <c r="QRD217" s="54"/>
      <c r="QRE217" s="19">
        <f>(100-8.19)/100</f>
        <v>0.91810000000000003</v>
      </c>
      <c r="QRF217" s="81">
        <f>QQZ17+QQZ24</f>
        <v>0</v>
      </c>
      <c r="QRG217" s="82">
        <f>QRF217/QRE217</f>
        <v>0</v>
      </c>
      <c r="QRH217" s="54"/>
      <c r="QRI217" s="19">
        <f>(100-8.19)/100</f>
        <v>0.91810000000000003</v>
      </c>
      <c r="QRJ217" s="81">
        <f>QRD17+QRD24</f>
        <v>0</v>
      </c>
      <c r="QRK217" s="82">
        <f>QRJ217/QRI217</f>
        <v>0</v>
      </c>
      <c r="QRL217" s="54"/>
      <c r="QRM217" s="19">
        <f>(100-8.19)/100</f>
        <v>0.91810000000000003</v>
      </c>
      <c r="QRN217" s="81">
        <f>QRH17+QRH24</f>
        <v>0</v>
      </c>
      <c r="QRO217" s="82">
        <f>QRN217/QRM217</f>
        <v>0</v>
      </c>
      <c r="QRP217" s="54"/>
      <c r="QRQ217" s="19">
        <f>(100-8.19)/100</f>
        <v>0.91810000000000003</v>
      </c>
      <c r="QRR217" s="81">
        <f>QRL17+QRL24</f>
        <v>0</v>
      </c>
      <c r="QRS217" s="82">
        <f>QRR217/QRQ217</f>
        <v>0</v>
      </c>
      <c r="QRT217" s="54"/>
      <c r="QRU217" s="19">
        <f>(100-8.19)/100</f>
        <v>0.91810000000000003</v>
      </c>
      <c r="QRV217" s="81">
        <f>QRP17+QRP24</f>
        <v>0</v>
      </c>
      <c r="QRW217" s="82">
        <f>QRV217/QRU217</f>
        <v>0</v>
      </c>
      <c r="QRX217" s="54"/>
      <c r="QRY217" s="19">
        <f>(100-8.19)/100</f>
        <v>0.91810000000000003</v>
      </c>
      <c r="QRZ217" s="81">
        <f>QRT17+QRT24</f>
        <v>0</v>
      </c>
      <c r="QSA217" s="82">
        <f>QRZ217/QRY217</f>
        <v>0</v>
      </c>
      <c r="QSB217" s="54"/>
      <c r="QSC217" s="19">
        <f>(100-8.19)/100</f>
        <v>0.91810000000000003</v>
      </c>
      <c r="QSD217" s="81">
        <f>QRX17+QRX24</f>
        <v>0</v>
      </c>
      <c r="QSE217" s="82">
        <f>QSD217/QSC217</f>
        <v>0</v>
      </c>
      <c r="QSF217" s="54"/>
      <c r="QSG217" s="19">
        <f>(100-8.19)/100</f>
        <v>0.91810000000000003</v>
      </c>
      <c r="QSH217" s="81">
        <f>QSB17+QSB24</f>
        <v>0</v>
      </c>
      <c r="QSI217" s="82">
        <f>QSH217/QSG217</f>
        <v>0</v>
      </c>
      <c r="QSJ217" s="54"/>
      <c r="QSK217" s="19">
        <f>(100-8.19)/100</f>
        <v>0.91810000000000003</v>
      </c>
      <c r="QSL217" s="81">
        <f>QSF17+QSF24</f>
        <v>0</v>
      </c>
      <c r="QSM217" s="82">
        <f>QSL217/QSK217</f>
        <v>0</v>
      </c>
      <c r="QSN217" s="54"/>
      <c r="QSO217" s="19">
        <f>(100-8.19)/100</f>
        <v>0.91810000000000003</v>
      </c>
      <c r="QSP217" s="81">
        <f>QSJ17+QSJ24</f>
        <v>0</v>
      </c>
      <c r="QSQ217" s="82">
        <f>QSP217/QSO217</f>
        <v>0</v>
      </c>
      <c r="QSR217" s="54"/>
      <c r="QSS217" s="19">
        <f>(100-8.19)/100</f>
        <v>0.91810000000000003</v>
      </c>
      <c r="QST217" s="81">
        <f>QSN17+QSN24</f>
        <v>0</v>
      </c>
      <c r="QSU217" s="82">
        <f>QST217/QSS217</f>
        <v>0</v>
      </c>
      <c r="QSV217" s="54"/>
      <c r="QSW217" s="19">
        <f>(100-8.19)/100</f>
        <v>0.91810000000000003</v>
      </c>
      <c r="QSX217" s="81">
        <f>QSR17+QSR24</f>
        <v>0</v>
      </c>
      <c r="QSY217" s="82">
        <f>QSX217/QSW217</f>
        <v>0</v>
      </c>
      <c r="QSZ217" s="54"/>
      <c r="QTA217" s="19">
        <f>(100-8.19)/100</f>
        <v>0.91810000000000003</v>
      </c>
      <c r="QTB217" s="81">
        <f>QSV17+QSV24</f>
        <v>0</v>
      </c>
      <c r="QTC217" s="82">
        <f>QTB217/QTA217</f>
        <v>0</v>
      </c>
      <c r="QTD217" s="54"/>
      <c r="QTE217" s="19">
        <f>(100-8.19)/100</f>
        <v>0.91810000000000003</v>
      </c>
      <c r="QTF217" s="81">
        <f>QSZ17+QSZ24</f>
        <v>0</v>
      </c>
      <c r="QTG217" s="82">
        <f>QTF217/QTE217</f>
        <v>0</v>
      </c>
      <c r="QTH217" s="54"/>
      <c r="QTI217" s="19">
        <f>(100-8.19)/100</f>
        <v>0.91810000000000003</v>
      </c>
      <c r="QTJ217" s="81">
        <f>QTD17+QTD24</f>
        <v>0</v>
      </c>
      <c r="QTK217" s="82">
        <f>QTJ217/QTI217</f>
        <v>0</v>
      </c>
      <c r="QTL217" s="54"/>
      <c r="QTM217" s="19">
        <f>(100-8.19)/100</f>
        <v>0.91810000000000003</v>
      </c>
      <c r="QTN217" s="81">
        <f>QTH17+QTH24</f>
        <v>0</v>
      </c>
      <c r="QTO217" s="82">
        <f>QTN217/QTM217</f>
        <v>0</v>
      </c>
      <c r="QTP217" s="54"/>
      <c r="QTQ217" s="19">
        <f>(100-8.19)/100</f>
        <v>0.91810000000000003</v>
      </c>
      <c r="QTR217" s="81">
        <f>QTL17+QTL24</f>
        <v>0</v>
      </c>
      <c r="QTS217" s="82">
        <f>QTR217/QTQ217</f>
        <v>0</v>
      </c>
      <c r="QTT217" s="54"/>
      <c r="QTU217" s="19">
        <f>(100-8.19)/100</f>
        <v>0.91810000000000003</v>
      </c>
      <c r="QTV217" s="81">
        <f>QTP17+QTP24</f>
        <v>0</v>
      </c>
      <c r="QTW217" s="82">
        <f>QTV217/QTU217</f>
        <v>0</v>
      </c>
      <c r="QTX217" s="54"/>
      <c r="QTY217" s="19">
        <f>(100-8.19)/100</f>
        <v>0.91810000000000003</v>
      </c>
      <c r="QTZ217" s="81">
        <f>QTT17+QTT24</f>
        <v>0</v>
      </c>
      <c r="QUA217" s="82">
        <f>QTZ217/QTY217</f>
        <v>0</v>
      </c>
      <c r="QUB217" s="54"/>
      <c r="QUC217" s="19">
        <f>(100-8.19)/100</f>
        <v>0.91810000000000003</v>
      </c>
      <c r="QUD217" s="81">
        <f>QTX17+QTX24</f>
        <v>0</v>
      </c>
      <c r="QUE217" s="82">
        <f>QUD217/QUC217</f>
        <v>0</v>
      </c>
      <c r="QUF217" s="54"/>
      <c r="QUG217" s="19">
        <f>(100-8.19)/100</f>
        <v>0.91810000000000003</v>
      </c>
      <c r="QUH217" s="81">
        <f>QUB17+QUB24</f>
        <v>0</v>
      </c>
      <c r="QUI217" s="82">
        <f>QUH217/QUG217</f>
        <v>0</v>
      </c>
      <c r="QUJ217" s="54"/>
      <c r="QUK217" s="19">
        <f>(100-8.19)/100</f>
        <v>0.91810000000000003</v>
      </c>
      <c r="QUL217" s="81">
        <f>QUF17+QUF24</f>
        <v>0</v>
      </c>
      <c r="QUM217" s="82">
        <f>QUL217/QUK217</f>
        <v>0</v>
      </c>
      <c r="QUN217" s="54"/>
      <c r="QUO217" s="19">
        <f>(100-8.19)/100</f>
        <v>0.91810000000000003</v>
      </c>
      <c r="QUP217" s="81">
        <f>QUJ17+QUJ24</f>
        <v>0</v>
      </c>
      <c r="QUQ217" s="82">
        <f>QUP217/QUO217</f>
        <v>0</v>
      </c>
      <c r="QUR217" s="54"/>
      <c r="QUS217" s="19">
        <f>(100-8.19)/100</f>
        <v>0.91810000000000003</v>
      </c>
      <c r="QUT217" s="81">
        <f>QUN17+QUN24</f>
        <v>0</v>
      </c>
      <c r="QUU217" s="82">
        <f>QUT217/QUS217</f>
        <v>0</v>
      </c>
      <c r="QUV217" s="54"/>
      <c r="QUW217" s="19">
        <f>(100-8.19)/100</f>
        <v>0.91810000000000003</v>
      </c>
      <c r="QUX217" s="81">
        <f>QUR17+QUR24</f>
        <v>0</v>
      </c>
      <c r="QUY217" s="82">
        <f>QUX217/QUW217</f>
        <v>0</v>
      </c>
      <c r="QUZ217" s="54"/>
      <c r="QVA217" s="19">
        <f>(100-8.19)/100</f>
        <v>0.91810000000000003</v>
      </c>
      <c r="QVB217" s="81">
        <f>QUV17+QUV24</f>
        <v>0</v>
      </c>
      <c r="QVC217" s="82">
        <f>QVB217/QVA217</f>
        <v>0</v>
      </c>
      <c r="QVD217" s="54"/>
      <c r="QVE217" s="19">
        <f>(100-8.19)/100</f>
        <v>0.91810000000000003</v>
      </c>
      <c r="QVF217" s="81">
        <f>QUZ17+QUZ24</f>
        <v>0</v>
      </c>
      <c r="QVG217" s="82">
        <f>QVF217/QVE217</f>
        <v>0</v>
      </c>
      <c r="QVH217" s="54"/>
      <c r="QVI217" s="19">
        <f>(100-8.19)/100</f>
        <v>0.91810000000000003</v>
      </c>
      <c r="QVJ217" s="81">
        <f>QVD17+QVD24</f>
        <v>0</v>
      </c>
      <c r="QVK217" s="82">
        <f>QVJ217/QVI217</f>
        <v>0</v>
      </c>
      <c r="QVL217" s="54"/>
      <c r="QVM217" s="19">
        <f>(100-8.19)/100</f>
        <v>0.91810000000000003</v>
      </c>
      <c r="QVN217" s="81">
        <f>QVH17+QVH24</f>
        <v>0</v>
      </c>
      <c r="QVO217" s="82">
        <f>QVN217/QVM217</f>
        <v>0</v>
      </c>
      <c r="QVP217" s="54"/>
      <c r="QVQ217" s="19">
        <f>(100-8.19)/100</f>
        <v>0.91810000000000003</v>
      </c>
      <c r="QVR217" s="81">
        <f>QVL17+QVL24</f>
        <v>0</v>
      </c>
      <c r="QVS217" s="82">
        <f>QVR217/QVQ217</f>
        <v>0</v>
      </c>
      <c r="QVT217" s="54"/>
      <c r="QVU217" s="19">
        <f>(100-8.19)/100</f>
        <v>0.91810000000000003</v>
      </c>
      <c r="QVV217" s="81">
        <f>QVP17+QVP24</f>
        <v>0</v>
      </c>
      <c r="QVW217" s="82">
        <f>QVV217/QVU217</f>
        <v>0</v>
      </c>
      <c r="QVX217" s="54"/>
      <c r="QVY217" s="19">
        <f>(100-8.19)/100</f>
        <v>0.91810000000000003</v>
      </c>
      <c r="QVZ217" s="81">
        <f>QVT17+QVT24</f>
        <v>0</v>
      </c>
      <c r="QWA217" s="82">
        <f>QVZ217/QVY217</f>
        <v>0</v>
      </c>
      <c r="QWB217" s="54"/>
      <c r="QWC217" s="19">
        <f>(100-8.19)/100</f>
        <v>0.91810000000000003</v>
      </c>
      <c r="QWD217" s="81">
        <f>QVX17+QVX24</f>
        <v>0</v>
      </c>
      <c r="QWE217" s="82">
        <f>QWD217/QWC217</f>
        <v>0</v>
      </c>
      <c r="QWF217" s="54"/>
      <c r="QWG217" s="19">
        <f>(100-8.19)/100</f>
        <v>0.91810000000000003</v>
      </c>
      <c r="QWH217" s="81">
        <f>QWB17+QWB24</f>
        <v>0</v>
      </c>
      <c r="QWI217" s="82">
        <f>QWH217/QWG217</f>
        <v>0</v>
      </c>
      <c r="QWJ217" s="54"/>
      <c r="QWK217" s="19">
        <f>(100-8.19)/100</f>
        <v>0.91810000000000003</v>
      </c>
      <c r="QWL217" s="81">
        <f>QWF17+QWF24</f>
        <v>0</v>
      </c>
      <c r="QWM217" s="82">
        <f>QWL217/QWK217</f>
        <v>0</v>
      </c>
      <c r="QWN217" s="54"/>
      <c r="QWO217" s="19">
        <f>(100-8.19)/100</f>
        <v>0.91810000000000003</v>
      </c>
      <c r="QWP217" s="81">
        <f>QWJ17+QWJ24</f>
        <v>0</v>
      </c>
      <c r="QWQ217" s="82">
        <f>QWP217/QWO217</f>
        <v>0</v>
      </c>
      <c r="QWR217" s="54"/>
      <c r="QWS217" s="19">
        <f>(100-8.19)/100</f>
        <v>0.91810000000000003</v>
      </c>
      <c r="QWT217" s="81">
        <f>QWN17+QWN24</f>
        <v>0</v>
      </c>
      <c r="QWU217" s="82">
        <f>QWT217/QWS217</f>
        <v>0</v>
      </c>
      <c r="QWV217" s="54"/>
      <c r="QWW217" s="19">
        <f>(100-8.19)/100</f>
        <v>0.91810000000000003</v>
      </c>
      <c r="QWX217" s="81">
        <f>QWR17+QWR24</f>
        <v>0</v>
      </c>
      <c r="QWY217" s="82">
        <f>QWX217/QWW217</f>
        <v>0</v>
      </c>
      <c r="QWZ217" s="54"/>
      <c r="QXA217" s="19">
        <f>(100-8.19)/100</f>
        <v>0.91810000000000003</v>
      </c>
      <c r="QXB217" s="81">
        <f>QWV17+QWV24</f>
        <v>0</v>
      </c>
      <c r="QXC217" s="82">
        <f>QXB217/QXA217</f>
        <v>0</v>
      </c>
      <c r="QXD217" s="54"/>
      <c r="QXE217" s="19">
        <f>(100-8.19)/100</f>
        <v>0.91810000000000003</v>
      </c>
      <c r="QXF217" s="81">
        <f>QWZ17+QWZ24</f>
        <v>0</v>
      </c>
      <c r="QXG217" s="82">
        <f>QXF217/QXE217</f>
        <v>0</v>
      </c>
      <c r="QXH217" s="54"/>
      <c r="QXI217" s="19">
        <f>(100-8.19)/100</f>
        <v>0.91810000000000003</v>
      </c>
      <c r="QXJ217" s="81">
        <f>QXD17+QXD24</f>
        <v>0</v>
      </c>
      <c r="QXK217" s="82">
        <f>QXJ217/QXI217</f>
        <v>0</v>
      </c>
      <c r="QXL217" s="54"/>
      <c r="QXM217" s="19">
        <f>(100-8.19)/100</f>
        <v>0.91810000000000003</v>
      </c>
      <c r="QXN217" s="81">
        <f>QXH17+QXH24</f>
        <v>0</v>
      </c>
      <c r="QXO217" s="82">
        <f>QXN217/QXM217</f>
        <v>0</v>
      </c>
      <c r="QXP217" s="54"/>
      <c r="QXQ217" s="19">
        <f>(100-8.19)/100</f>
        <v>0.91810000000000003</v>
      </c>
      <c r="QXR217" s="81">
        <f>QXL17+QXL24</f>
        <v>0</v>
      </c>
      <c r="QXS217" s="82">
        <f>QXR217/QXQ217</f>
        <v>0</v>
      </c>
      <c r="QXT217" s="54"/>
      <c r="QXU217" s="19">
        <f>(100-8.19)/100</f>
        <v>0.91810000000000003</v>
      </c>
      <c r="QXV217" s="81">
        <f>QXP17+QXP24</f>
        <v>0</v>
      </c>
      <c r="QXW217" s="82">
        <f>QXV217/QXU217</f>
        <v>0</v>
      </c>
      <c r="QXX217" s="54"/>
      <c r="QXY217" s="19">
        <f>(100-8.19)/100</f>
        <v>0.91810000000000003</v>
      </c>
      <c r="QXZ217" s="81">
        <f>QXT17+QXT24</f>
        <v>0</v>
      </c>
      <c r="QYA217" s="82">
        <f>QXZ217/QXY217</f>
        <v>0</v>
      </c>
      <c r="QYB217" s="54"/>
      <c r="QYC217" s="19">
        <f>(100-8.19)/100</f>
        <v>0.91810000000000003</v>
      </c>
      <c r="QYD217" s="81">
        <f>QXX17+QXX24</f>
        <v>0</v>
      </c>
      <c r="QYE217" s="82">
        <f>QYD217/QYC217</f>
        <v>0</v>
      </c>
      <c r="QYF217" s="54"/>
      <c r="QYG217" s="19">
        <f>(100-8.19)/100</f>
        <v>0.91810000000000003</v>
      </c>
      <c r="QYH217" s="81">
        <f>QYB17+QYB24</f>
        <v>0</v>
      </c>
      <c r="QYI217" s="82">
        <f>QYH217/QYG217</f>
        <v>0</v>
      </c>
      <c r="QYJ217" s="54"/>
      <c r="QYK217" s="19">
        <f>(100-8.19)/100</f>
        <v>0.91810000000000003</v>
      </c>
      <c r="QYL217" s="81">
        <f>QYF17+QYF24</f>
        <v>0</v>
      </c>
      <c r="QYM217" s="82">
        <f>QYL217/QYK217</f>
        <v>0</v>
      </c>
      <c r="QYN217" s="54"/>
      <c r="QYO217" s="19">
        <f>(100-8.19)/100</f>
        <v>0.91810000000000003</v>
      </c>
      <c r="QYP217" s="81">
        <f>QYJ17+QYJ24</f>
        <v>0</v>
      </c>
      <c r="QYQ217" s="82">
        <f>QYP217/QYO217</f>
        <v>0</v>
      </c>
      <c r="QYR217" s="54"/>
      <c r="QYS217" s="19">
        <f>(100-8.19)/100</f>
        <v>0.91810000000000003</v>
      </c>
      <c r="QYT217" s="81">
        <f>QYN17+QYN24</f>
        <v>0</v>
      </c>
      <c r="QYU217" s="82">
        <f>QYT217/QYS217</f>
        <v>0</v>
      </c>
      <c r="QYV217" s="54"/>
      <c r="QYW217" s="19">
        <f>(100-8.19)/100</f>
        <v>0.91810000000000003</v>
      </c>
      <c r="QYX217" s="81">
        <f>QYR17+QYR24</f>
        <v>0</v>
      </c>
      <c r="QYY217" s="82">
        <f>QYX217/QYW217</f>
        <v>0</v>
      </c>
      <c r="QYZ217" s="54"/>
      <c r="QZA217" s="19">
        <f>(100-8.19)/100</f>
        <v>0.91810000000000003</v>
      </c>
      <c r="QZB217" s="81">
        <f>QYV17+QYV24</f>
        <v>0</v>
      </c>
      <c r="QZC217" s="82">
        <f>QZB217/QZA217</f>
        <v>0</v>
      </c>
      <c r="QZD217" s="54"/>
      <c r="QZE217" s="19">
        <f>(100-8.19)/100</f>
        <v>0.91810000000000003</v>
      </c>
      <c r="QZF217" s="81">
        <f>QYZ17+QYZ24</f>
        <v>0</v>
      </c>
      <c r="QZG217" s="82">
        <f>QZF217/QZE217</f>
        <v>0</v>
      </c>
      <c r="QZH217" s="54"/>
      <c r="QZI217" s="19">
        <f>(100-8.19)/100</f>
        <v>0.91810000000000003</v>
      </c>
      <c r="QZJ217" s="81">
        <f>QZD17+QZD24</f>
        <v>0</v>
      </c>
      <c r="QZK217" s="82">
        <f>QZJ217/QZI217</f>
        <v>0</v>
      </c>
      <c r="QZL217" s="54"/>
      <c r="QZM217" s="19">
        <f>(100-8.19)/100</f>
        <v>0.91810000000000003</v>
      </c>
      <c r="QZN217" s="81">
        <f>QZH17+QZH24</f>
        <v>0</v>
      </c>
      <c r="QZO217" s="82">
        <f>QZN217/QZM217</f>
        <v>0</v>
      </c>
      <c r="QZP217" s="54"/>
      <c r="QZQ217" s="19">
        <f>(100-8.19)/100</f>
        <v>0.91810000000000003</v>
      </c>
      <c r="QZR217" s="81">
        <f>QZL17+QZL24</f>
        <v>0</v>
      </c>
      <c r="QZS217" s="82">
        <f>QZR217/QZQ217</f>
        <v>0</v>
      </c>
      <c r="QZT217" s="54"/>
      <c r="QZU217" s="19">
        <f>(100-8.19)/100</f>
        <v>0.91810000000000003</v>
      </c>
      <c r="QZV217" s="81">
        <f>QZP17+QZP24</f>
        <v>0</v>
      </c>
      <c r="QZW217" s="82">
        <f>QZV217/QZU217</f>
        <v>0</v>
      </c>
      <c r="QZX217" s="54"/>
      <c r="QZY217" s="19">
        <f>(100-8.19)/100</f>
        <v>0.91810000000000003</v>
      </c>
      <c r="QZZ217" s="81">
        <f>QZT17+QZT24</f>
        <v>0</v>
      </c>
      <c r="RAA217" s="82">
        <f>QZZ217/QZY217</f>
        <v>0</v>
      </c>
      <c r="RAB217" s="54"/>
      <c r="RAC217" s="19">
        <f>(100-8.19)/100</f>
        <v>0.91810000000000003</v>
      </c>
      <c r="RAD217" s="81">
        <f>QZX17+QZX24</f>
        <v>0</v>
      </c>
      <c r="RAE217" s="82">
        <f>RAD217/RAC217</f>
        <v>0</v>
      </c>
      <c r="RAF217" s="54"/>
      <c r="RAG217" s="19">
        <f>(100-8.19)/100</f>
        <v>0.91810000000000003</v>
      </c>
      <c r="RAH217" s="81">
        <f>RAB17+RAB24</f>
        <v>0</v>
      </c>
      <c r="RAI217" s="82">
        <f>RAH217/RAG217</f>
        <v>0</v>
      </c>
      <c r="RAJ217" s="54"/>
      <c r="RAK217" s="19">
        <f>(100-8.19)/100</f>
        <v>0.91810000000000003</v>
      </c>
      <c r="RAL217" s="81">
        <f>RAF17+RAF24</f>
        <v>0</v>
      </c>
      <c r="RAM217" s="82">
        <f>RAL217/RAK217</f>
        <v>0</v>
      </c>
      <c r="RAN217" s="54"/>
      <c r="RAO217" s="19">
        <f>(100-8.19)/100</f>
        <v>0.91810000000000003</v>
      </c>
      <c r="RAP217" s="81">
        <f>RAJ17+RAJ24</f>
        <v>0</v>
      </c>
      <c r="RAQ217" s="82">
        <f>RAP217/RAO217</f>
        <v>0</v>
      </c>
      <c r="RAR217" s="54"/>
      <c r="RAS217" s="19">
        <f>(100-8.19)/100</f>
        <v>0.91810000000000003</v>
      </c>
      <c r="RAT217" s="81">
        <f>RAN17+RAN24</f>
        <v>0</v>
      </c>
      <c r="RAU217" s="82">
        <f>RAT217/RAS217</f>
        <v>0</v>
      </c>
      <c r="RAV217" s="54"/>
      <c r="RAW217" s="19">
        <f>(100-8.19)/100</f>
        <v>0.91810000000000003</v>
      </c>
      <c r="RAX217" s="81">
        <f>RAR17+RAR24</f>
        <v>0</v>
      </c>
      <c r="RAY217" s="82">
        <f>RAX217/RAW217</f>
        <v>0</v>
      </c>
      <c r="RAZ217" s="54"/>
      <c r="RBA217" s="19">
        <f>(100-8.19)/100</f>
        <v>0.91810000000000003</v>
      </c>
      <c r="RBB217" s="81">
        <f>RAV17+RAV24</f>
        <v>0</v>
      </c>
      <c r="RBC217" s="82">
        <f>RBB217/RBA217</f>
        <v>0</v>
      </c>
      <c r="RBD217" s="54"/>
      <c r="RBE217" s="19">
        <f>(100-8.19)/100</f>
        <v>0.91810000000000003</v>
      </c>
      <c r="RBF217" s="81">
        <f>RAZ17+RAZ24</f>
        <v>0</v>
      </c>
      <c r="RBG217" s="82">
        <f>RBF217/RBE217</f>
        <v>0</v>
      </c>
      <c r="RBH217" s="54"/>
      <c r="RBI217" s="19">
        <f>(100-8.19)/100</f>
        <v>0.91810000000000003</v>
      </c>
      <c r="RBJ217" s="81">
        <f>RBD17+RBD24</f>
        <v>0</v>
      </c>
      <c r="RBK217" s="82">
        <f>RBJ217/RBI217</f>
        <v>0</v>
      </c>
      <c r="RBL217" s="54"/>
      <c r="RBM217" s="19">
        <f>(100-8.19)/100</f>
        <v>0.91810000000000003</v>
      </c>
      <c r="RBN217" s="81">
        <f>RBH17+RBH24</f>
        <v>0</v>
      </c>
      <c r="RBO217" s="82">
        <f>RBN217/RBM217</f>
        <v>0</v>
      </c>
      <c r="RBP217" s="54"/>
      <c r="RBQ217" s="19">
        <f>(100-8.19)/100</f>
        <v>0.91810000000000003</v>
      </c>
      <c r="RBR217" s="81">
        <f>RBL17+RBL24</f>
        <v>0</v>
      </c>
      <c r="RBS217" s="82">
        <f>RBR217/RBQ217</f>
        <v>0</v>
      </c>
      <c r="RBT217" s="54"/>
      <c r="RBU217" s="19">
        <f>(100-8.19)/100</f>
        <v>0.91810000000000003</v>
      </c>
      <c r="RBV217" s="81">
        <f>RBP17+RBP24</f>
        <v>0</v>
      </c>
      <c r="RBW217" s="82">
        <f>RBV217/RBU217</f>
        <v>0</v>
      </c>
      <c r="RBX217" s="54"/>
      <c r="RBY217" s="19">
        <f>(100-8.19)/100</f>
        <v>0.91810000000000003</v>
      </c>
      <c r="RBZ217" s="81">
        <f>RBT17+RBT24</f>
        <v>0</v>
      </c>
      <c r="RCA217" s="82">
        <f>RBZ217/RBY217</f>
        <v>0</v>
      </c>
      <c r="RCB217" s="54"/>
      <c r="RCC217" s="19">
        <f>(100-8.19)/100</f>
        <v>0.91810000000000003</v>
      </c>
      <c r="RCD217" s="81">
        <f>RBX17+RBX24</f>
        <v>0</v>
      </c>
      <c r="RCE217" s="82">
        <f>RCD217/RCC217</f>
        <v>0</v>
      </c>
      <c r="RCF217" s="54"/>
      <c r="RCG217" s="19">
        <f>(100-8.19)/100</f>
        <v>0.91810000000000003</v>
      </c>
      <c r="RCH217" s="81">
        <f>RCB17+RCB24</f>
        <v>0</v>
      </c>
      <c r="RCI217" s="82">
        <f>RCH217/RCG217</f>
        <v>0</v>
      </c>
      <c r="RCJ217" s="54"/>
      <c r="RCK217" s="19">
        <f>(100-8.19)/100</f>
        <v>0.91810000000000003</v>
      </c>
      <c r="RCL217" s="81">
        <f>RCF17+RCF24</f>
        <v>0</v>
      </c>
      <c r="RCM217" s="82">
        <f>RCL217/RCK217</f>
        <v>0</v>
      </c>
      <c r="RCN217" s="54"/>
      <c r="RCO217" s="19">
        <f>(100-8.19)/100</f>
        <v>0.91810000000000003</v>
      </c>
      <c r="RCP217" s="81">
        <f>RCJ17+RCJ24</f>
        <v>0</v>
      </c>
      <c r="RCQ217" s="82">
        <f>RCP217/RCO217</f>
        <v>0</v>
      </c>
      <c r="RCR217" s="54"/>
      <c r="RCS217" s="19">
        <f>(100-8.19)/100</f>
        <v>0.91810000000000003</v>
      </c>
      <c r="RCT217" s="81">
        <f>RCN17+RCN24</f>
        <v>0</v>
      </c>
      <c r="RCU217" s="82">
        <f>RCT217/RCS217</f>
        <v>0</v>
      </c>
      <c r="RCV217" s="54"/>
      <c r="RCW217" s="19">
        <f>(100-8.19)/100</f>
        <v>0.91810000000000003</v>
      </c>
      <c r="RCX217" s="81">
        <f>RCR17+RCR24</f>
        <v>0</v>
      </c>
      <c r="RCY217" s="82">
        <f>RCX217/RCW217</f>
        <v>0</v>
      </c>
      <c r="RCZ217" s="54"/>
      <c r="RDA217" s="19">
        <f>(100-8.19)/100</f>
        <v>0.91810000000000003</v>
      </c>
      <c r="RDB217" s="81">
        <f>RCV17+RCV24</f>
        <v>0</v>
      </c>
      <c r="RDC217" s="82">
        <f>RDB217/RDA217</f>
        <v>0</v>
      </c>
      <c r="RDD217" s="54"/>
      <c r="RDE217" s="19">
        <f>(100-8.19)/100</f>
        <v>0.91810000000000003</v>
      </c>
      <c r="RDF217" s="81">
        <f>RCZ17+RCZ24</f>
        <v>0</v>
      </c>
      <c r="RDG217" s="82">
        <f>RDF217/RDE217</f>
        <v>0</v>
      </c>
      <c r="RDH217" s="54"/>
      <c r="RDI217" s="19">
        <f>(100-8.19)/100</f>
        <v>0.91810000000000003</v>
      </c>
      <c r="RDJ217" s="81">
        <f>RDD17+RDD24</f>
        <v>0</v>
      </c>
      <c r="RDK217" s="82">
        <f>RDJ217/RDI217</f>
        <v>0</v>
      </c>
      <c r="RDL217" s="54"/>
      <c r="RDM217" s="19">
        <f>(100-8.19)/100</f>
        <v>0.91810000000000003</v>
      </c>
      <c r="RDN217" s="81">
        <f>RDH17+RDH24</f>
        <v>0</v>
      </c>
      <c r="RDO217" s="82">
        <f>RDN217/RDM217</f>
        <v>0</v>
      </c>
      <c r="RDP217" s="54"/>
      <c r="RDQ217" s="19">
        <f>(100-8.19)/100</f>
        <v>0.91810000000000003</v>
      </c>
      <c r="RDR217" s="81">
        <f>RDL17+RDL24</f>
        <v>0</v>
      </c>
      <c r="RDS217" s="82">
        <f>RDR217/RDQ217</f>
        <v>0</v>
      </c>
      <c r="RDT217" s="54"/>
      <c r="RDU217" s="19">
        <f>(100-8.19)/100</f>
        <v>0.91810000000000003</v>
      </c>
      <c r="RDV217" s="81">
        <f>RDP17+RDP24</f>
        <v>0</v>
      </c>
      <c r="RDW217" s="82">
        <f>RDV217/RDU217</f>
        <v>0</v>
      </c>
      <c r="RDX217" s="54"/>
      <c r="RDY217" s="19">
        <f>(100-8.19)/100</f>
        <v>0.91810000000000003</v>
      </c>
      <c r="RDZ217" s="81">
        <f>RDT17+RDT24</f>
        <v>0</v>
      </c>
      <c r="REA217" s="82">
        <f>RDZ217/RDY217</f>
        <v>0</v>
      </c>
      <c r="REB217" s="54"/>
      <c r="REC217" s="19">
        <f>(100-8.19)/100</f>
        <v>0.91810000000000003</v>
      </c>
      <c r="RED217" s="81">
        <f>RDX17+RDX24</f>
        <v>0</v>
      </c>
      <c r="REE217" s="82">
        <f>RED217/REC217</f>
        <v>0</v>
      </c>
      <c r="REF217" s="54"/>
      <c r="REG217" s="19">
        <f>(100-8.19)/100</f>
        <v>0.91810000000000003</v>
      </c>
      <c r="REH217" s="81">
        <f>REB17+REB24</f>
        <v>0</v>
      </c>
      <c r="REI217" s="82">
        <f>REH217/REG217</f>
        <v>0</v>
      </c>
      <c r="REJ217" s="54"/>
      <c r="REK217" s="19">
        <f>(100-8.19)/100</f>
        <v>0.91810000000000003</v>
      </c>
      <c r="REL217" s="81">
        <f>REF17+REF24</f>
        <v>0</v>
      </c>
      <c r="REM217" s="82">
        <f>REL217/REK217</f>
        <v>0</v>
      </c>
      <c r="REN217" s="54"/>
      <c r="REO217" s="19">
        <f>(100-8.19)/100</f>
        <v>0.91810000000000003</v>
      </c>
      <c r="REP217" s="81">
        <f>REJ17+REJ24</f>
        <v>0</v>
      </c>
      <c r="REQ217" s="82">
        <f>REP217/REO217</f>
        <v>0</v>
      </c>
      <c r="RER217" s="54"/>
      <c r="RES217" s="19">
        <f>(100-8.19)/100</f>
        <v>0.91810000000000003</v>
      </c>
      <c r="RET217" s="81">
        <f>REN17+REN24</f>
        <v>0</v>
      </c>
      <c r="REU217" s="82">
        <f>RET217/RES217</f>
        <v>0</v>
      </c>
      <c r="REV217" s="54"/>
      <c r="REW217" s="19">
        <f>(100-8.19)/100</f>
        <v>0.91810000000000003</v>
      </c>
      <c r="REX217" s="81">
        <f>RER17+RER24</f>
        <v>0</v>
      </c>
      <c r="REY217" s="82">
        <f>REX217/REW217</f>
        <v>0</v>
      </c>
      <c r="REZ217" s="54"/>
      <c r="RFA217" s="19">
        <f>(100-8.19)/100</f>
        <v>0.91810000000000003</v>
      </c>
      <c r="RFB217" s="81">
        <f>REV17+REV24</f>
        <v>0</v>
      </c>
      <c r="RFC217" s="82">
        <f>RFB217/RFA217</f>
        <v>0</v>
      </c>
      <c r="RFD217" s="54"/>
      <c r="RFE217" s="19">
        <f>(100-8.19)/100</f>
        <v>0.91810000000000003</v>
      </c>
      <c r="RFF217" s="81">
        <f>REZ17+REZ24</f>
        <v>0</v>
      </c>
      <c r="RFG217" s="82">
        <f>RFF217/RFE217</f>
        <v>0</v>
      </c>
      <c r="RFH217" s="54"/>
      <c r="RFI217" s="19">
        <f>(100-8.19)/100</f>
        <v>0.91810000000000003</v>
      </c>
      <c r="RFJ217" s="81">
        <f>RFD17+RFD24</f>
        <v>0</v>
      </c>
      <c r="RFK217" s="82">
        <f>RFJ217/RFI217</f>
        <v>0</v>
      </c>
      <c r="RFL217" s="54"/>
      <c r="RFM217" s="19">
        <f>(100-8.19)/100</f>
        <v>0.91810000000000003</v>
      </c>
      <c r="RFN217" s="81">
        <f>RFH17+RFH24</f>
        <v>0</v>
      </c>
      <c r="RFO217" s="82">
        <f>RFN217/RFM217</f>
        <v>0</v>
      </c>
      <c r="RFP217" s="54"/>
      <c r="RFQ217" s="19">
        <f>(100-8.19)/100</f>
        <v>0.91810000000000003</v>
      </c>
      <c r="RFR217" s="81">
        <f>RFL17+RFL24</f>
        <v>0</v>
      </c>
      <c r="RFS217" s="82">
        <f>RFR217/RFQ217</f>
        <v>0</v>
      </c>
      <c r="RFT217" s="54"/>
      <c r="RFU217" s="19">
        <f>(100-8.19)/100</f>
        <v>0.91810000000000003</v>
      </c>
      <c r="RFV217" s="81">
        <f>RFP17+RFP24</f>
        <v>0</v>
      </c>
      <c r="RFW217" s="82">
        <f>RFV217/RFU217</f>
        <v>0</v>
      </c>
      <c r="RFX217" s="54"/>
      <c r="RFY217" s="19">
        <f>(100-8.19)/100</f>
        <v>0.91810000000000003</v>
      </c>
      <c r="RFZ217" s="81">
        <f>RFT17+RFT24</f>
        <v>0</v>
      </c>
      <c r="RGA217" s="82">
        <f>RFZ217/RFY217</f>
        <v>0</v>
      </c>
      <c r="RGB217" s="54"/>
      <c r="RGC217" s="19">
        <f>(100-8.19)/100</f>
        <v>0.91810000000000003</v>
      </c>
      <c r="RGD217" s="81">
        <f>RFX17+RFX24</f>
        <v>0</v>
      </c>
      <c r="RGE217" s="82">
        <f>RGD217/RGC217</f>
        <v>0</v>
      </c>
      <c r="RGF217" s="54"/>
      <c r="RGG217" s="19">
        <f>(100-8.19)/100</f>
        <v>0.91810000000000003</v>
      </c>
      <c r="RGH217" s="81">
        <f>RGB17+RGB24</f>
        <v>0</v>
      </c>
      <c r="RGI217" s="82">
        <f>RGH217/RGG217</f>
        <v>0</v>
      </c>
      <c r="RGJ217" s="54"/>
      <c r="RGK217" s="19">
        <f>(100-8.19)/100</f>
        <v>0.91810000000000003</v>
      </c>
      <c r="RGL217" s="81">
        <f>RGF17+RGF24</f>
        <v>0</v>
      </c>
      <c r="RGM217" s="82">
        <f>RGL217/RGK217</f>
        <v>0</v>
      </c>
      <c r="RGN217" s="54"/>
      <c r="RGO217" s="19">
        <f>(100-8.19)/100</f>
        <v>0.91810000000000003</v>
      </c>
      <c r="RGP217" s="81">
        <f>RGJ17+RGJ24</f>
        <v>0</v>
      </c>
      <c r="RGQ217" s="82">
        <f>RGP217/RGO217</f>
        <v>0</v>
      </c>
      <c r="RGR217" s="54"/>
      <c r="RGS217" s="19">
        <f>(100-8.19)/100</f>
        <v>0.91810000000000003</v>
      </c>
      <c r="RGT217" s="81">
        <f>RGN17+RGN24</f>
        <v>0</v>
      </c>
      <c r="RGU217" s="82">
        <f>RGT217/RGS217</f>
        <v>0</v>
      </c>
      <c r="RGV217" s="54"/>
      <c r="RGW217" s="19">
        <f>(100-8.19)/100</f>
        <v>0.91810000000000003</v>
      </c>
      <c r="RGX217" s="81">
        <f>RGR17+RGR24</f>
        <v>0</v>
      </c>
      <c r="RGY217" s="82">
        <f>RGX217/RGW217</f>
        <v>0</v>
      </c>
      <c r="RGZ217" s="54"/>
      <c r="RHA217" s="19">
        <f>(100-8.19)/100</f>
        <v>0.91810000000000003</v>
      </c>
      <c r="RHB217" s="81">
        <f>RGV17+RGV24</f>
        <v>0</v>
      </c>
      <c r="RHC217" s="82">
        <f>RHB217/RHA217</f>
        <v>0</v>
      </c>
      <c r="RHD217" s="54"/>
      <c r="RHE217" s="19">
        <f>(100-8.19)/100</f>
        <v>0.91810000000000003</v>
      </c>
      <c r="RHF217" s="81">
        <f>RGZ17+RGZ24</f>
        <v>0</v>
      </c>
      <c r="RHG217" s="82">
        <f>RHF217/RHE217</f>
        <v>0</v>
      </c>
      <c r="RHH217" s="54"/>
      <c r="RHI217" s="19">
        <f>(100-8.19)/100</f>
        <v>0.91810000000000003</v>
      </c>
      <c r="RHJ217" s="81">
        <f>RHD17+RHD24</f>
        <v>0</v>
      </c>
      <c r="RHK217" s="82">
        <f>RHJ217/RHI217</f>
        <v>0</v>
      </c>
      <c r="RHL217" s="54"/>
      <c r="RHM217" s="19">
        <f>(100-8.19)/100</f>
        <v>0.91810000000000003</v>
      </c>
      <c r="RHN217" s="81">
        <f>RHH17+RHH24</f>
        <v>0</v>
      </c>
      <c r="RHO217" s="82">
        <f>RHN217/RHM217</f>
        <v>0</v>
      </c>
      <c r="RHP217" s="54"/>
      <c r="RHQ217" s="19">
        <f>(100-8.19)/100</f>
        <v>0.91810000000000003</v>
      </c>
      <c r="RHR217" s="81">
        <f>RHL17+RHL24</f>
        <v>0</v>
      </c>
      <c r="RHS217" s="82">
        <f>RHR217/RHQ217</f>
        <v>0</v>
      </c>
      <c r="RHT217" s="54"/>
      <c r="RHU217" s="19">
        <f>(100-8.19)/100</f>
        <v>0.91810000000000003</v>
      </c>
      <c r="RHV217" s="81">
        <f>RHP17+RHP24</f>
        <v>0</v>
      </c>
      <c r="RHW217" s="82">
        <f>RHV217/RHU217</f>
        <v>0</v>
      </c>
      <c r="RHX217" s="54"/>
      <c r="RHY217" s="19">
        <f>(100-8.19)/100</f>
        <v>0.91810000000000003</v>
      </c>
      <c r="RHZ217" s="81">
        <f>RHT17+RHT24</f>
        <v>0</v>
      </c>
      <c r="RIA217" s="82">
        <f>RHZ217/RHY217</f>
        <v>0</v>
      </c>
      <c r="RIB217" s="54"/>
      <c r="RIC217" s="19">
        <f>(100-8.19)/100</f>
        <v>0.91810000000000003</v>
      </c>
      <c r="RID217" s="81">
        <f>RHX17+RHX24</f>
        <v>0</v>
      </c>
      <c r="RIE217" s="82">
        <f>RID217/RIC217</f>
        <v>0</v>
      </c>
      <c r="RIF217" s="54"/>
      <c r="RIG217" s="19">
        <f>(100-8.19)/100</f>
        <v>0.91810000000000003</v>
      </c>
      <c r="RIH217" s="81">
        <f>RIB17+RIB24</f>
        <v>0</v>
      </c>
      <c r="RII217" s="82">
        <f>RIH217/RIG217</f>
        <v>0</v>
      </c>
      <c r="RIJ217" s="54"/>
      <c r="RIK217" s="19">
        <f>(100-8.19)/100</f>
        <v>0.91810000000000003</v>
      </c>
      <c r="RIL217" s="81">
        <f>RIF17+RIF24</f>
        <v>0</v>
      </c>
      <c r="RIM217" s="82">
        <f>RIL217/RIK217</f>
        <v>0</v>
      </c>
      <c r="RIN217" s="54"/>
      <c r="RIO217" s="19">
        <f>(100-8.19)/100</f>
        <v>0.91810000000000003</v>
      </c>
      <c r="RIP217" s="81">
        <f>RIJ17+RIJ24</f>
        <v>0</v>
      </c>
      <c r="RIQ217" s="82">
        <f>RIP217/RIO217</f>
        <v>0</v>
      </c>
      <c r="RIR217" s="54"/>
      <c r="RIS217" s="19">
        <f>(100-8.19)/100</f>
        <v>0.91810000000000003</v>
      </c>
      <c r="RIT217" s="81">
        <f>RIN17+RIN24</f>
        <v>0</v>
      </c>
      <c r="RIU217" s="82">
        <f>RIT217/RIS217</f>
        <v>0</v>
      </c>
      <c r="RIV217" s="54"/>
      <c r="RIW217" s="19">
        <f>(100-8.19)/100</f>
        <v>0.91810000000000003</v>
      </c>
      <c r="RIX217" s="81">
        <f>RIR17+RIR24</f>
        <v>0</v>
      </c>
      <c r="RIY217" s="82">
        <f>RIX217/RIW217</f>
        <v>0</v>
      </c>
      <c r="RIZ217" s="54"/>
      <c r="RJA217" s="19">
        <f>(100-8.19)/100</f>
        <v>0.91810000000000003</v>
      </c>
      <c r="RJB217" s="81">
        <f>RIV17+RIV24</f>
        <v>0</v>
      </c>
      <c r="RJC217" s="82">
        <f>RJB217/RJA217</f>
        <v>0</v>
      </c>
      <c r="RJD217" s="54"/>
      <c r="RJE217" s="19">
        <f>(100-8.19)/100</f>
        <v>0.91810000000000003</v>
      </c>
      <c r="RJF217" s="81">
        <f>RIZ17+RIZ24</f>
        <v>0</v>
      </c>
      <c r="RJG217" s="82">
        <f>RJF217/RJE217</f>
        <v>0</v>
      </c>
      <c r="RJH217" s="54"/>
      <c r="RJI217" s="19">
        <f>(100-8.19)/100</f>
        <v>0.91810000000000003</v>
      </c>
      <c r="RJJ217" s="81">
        <f>RJD17+RJD24</f>
        <v>0</v>
      </c>
      <c r="RJK217" s="82">
        <f>RJJ217/RJI217</f>
        <v>0</v>
      </c>
      <c r="RJL217" s="54"/>
      <c r="RJM217" s="19">
        <f>(100-8.19)/100</f>
        <v>0.91810000000000003</v>
      </c>
      <c r="RJN217" s="81">
        <f>RJH17+RJH24</f>
        <v>0</v>
      </c>
      <c r="RJO217" s="82">
        <f>RJN217/RJM217</f>
        <v>0</v>
      </c>
      <c r="RJP217" s="54"/>
      <c r="RJQ217" s="19">
        <f>(100-8.19)/100</f>
        <v>0.91810000000000003</v>
      </c>
      <c r="RJR217" s="81">
        <f>RJL17+RJL24</f>
        <v>0</v>
      </c>
      <c r="RJS217" s="82">
        <f>RJR217/RJQ217</f>
        <v>0</v>
      </c>
      <c r="RJT217" s="54"/>
      <c r="RJU217" s="19">
        <f>(100-8.19)/100</f>
        <v>0.91810000000000003</v>
      </c>
      <c r="RJV217" s="81">
        <f>RJP17+RJP24</f>
        <v>0</v>
      </c>
      <c r="RJW217" s="82">
        <f>RJV217/RJU217</f>
        <v>0</v>
      </c>
      <c r="RJX217" s="54"/>
      <c r="RJY217" s="19">
        <f>(100-8.19)/100</f>
        <v>0.91810000000000003</v>
      </c>
      <c r="RJZ217" s="81">
        <f>RJT17+RJT24</f>
        <v>0</v>
      </c>
      <c r="RKA217" s="82">
        <f>RJZ217/RJY217</f>
        <v>0</v>
      </c>
      <c r="RKB217" s="54"/>
      <c r="RKC217" s="19">
        <f>(100-8.19)/100</f>
        <v>0.91810000000000003</v>
      </c>
      <c r="RKD217" s="81">
        <f>RJX17+RJX24</f>
        <v>0</v>
      </c>
      <c r="RKE217" s="82">
        <f>RKD217/RKC217</f>
        <v>0</v>
      </c>
      <c r="RKF217" s="54"/>
      <c r="RKG217" s="19">
        <f>(100-8.19)/100</f>
        <v>0.91810000000000003</v>
      </c>
      <c r="RKH217" s="81">
        <f>RKB17+RKB24</f>
        <v>0</v>
      </c>
      <c r="RKI217" s="82">
        <f>RKH217/RKG217</f>
        <v>0</v>
      </c>
      <c r="RKJ217" s="54"/>
      <c r="RKK217" s="19">
        <f>(100-8.19)/100</f>
        <v>0.91810000000000003</v>
      </c>
      <c r="RKL217" s="81">
        <f>RKF17+RKF24</f>
        <v>0</v>
      </c>
      <c r="RKM217" s="82">
        <f>RKL217/RKK217</f>
        <v>0</v>
      </c>
      <c r="RKN217" s="54"/>
      <c r="RKO217" s="19">
        <f>(100-8.19)/100</f>
        <v>0.91810000000000003</v>
      </c>
      <c r="RKP217" s="81">
        <f>RKJ17+RKJ24</f>
        <v>0</v>
      </c>
      <c r="RKQ217" s="82">
        <f>RKP217/RKO217</f>
        <v>0</v>
      </c>
      <c r="RKR217" s="54"/>
      <c r="RKS217" s="19">
        <f>(100-8.19)/100</f>
        <v>0.91810000000000003</v>
      </c>
      <c r="RKT217" s="81">
        <f>RKN17+RKN24</f>
        <v>0</v>
      </c>
      <c r="RKU217" s="82">
        <f>RKT217/RKS217</f>
        <v>0</v>
      </c>
      <c r="RKV217" s="54"/>
      <c r="RKW217" s="19">
        <f>(100-8.19)/100</f>
        <v>0.91810000000000003</v>
      </c>
      <c r="RKX217" s="81">
        <f>RKR17+RKR24</f>
        <v>0</v>
      </c>
      <c r="RKY217" s="82">
        <f>RKX217/RKW217</f>
        <v>0</v>
      </c>
      <c r="RKZ217" s="54"/>
      <c r="RLA217" s="19">
        <f>(100-8.19)/100</f>
        <v>0.91810000000000003</v>
      </c>
      <c r="RLB217" s="81">
        <f>RKV17+RKV24</f>
        <v>0</v>
      </c>
      <c r="RLC217" s="82">
        <f>RLB217/RLA217</f>
        <v>0</v>
      </c>
      <c r="RLD217" s="54"/>
      <c r="RLE217" s="19">
        <f>(100-8.19)/100</f>
        <v>0.91810000000000003</v>
      </c>
      <c r="RLF217" s="81">
        <f>RKZ17+RKZ24</f>
        <v>0</v>
      </c>
      <c r="RLG217" s="82">
        <f>RLF217/RLE217</f>
        <v>0</v>
      </c>
      <c r="RLH217" s="54"/>
      <c r="RLI217" s="19">
        <f>(100-8.19)/100</f>
        <v>0.91810000000000003</v>
      </c>
      <c r="RLJ217" s="81">
        <f>RLD17+RLD24</f>
        <v>0</v>
      </c>
      <c r="RLK217" s="82">
        <f>RLJ217/RLI217</f>
        <v>0</v>
      </c>
      <c r="RLL217" s="54"/>
      <c r="RLM217" s="19">
        <f>(100-8.19)/100</f>
        <v>0.91810000000000003</v>
      </c>
      <c r="RLN217" s="81">
        <f>RLH17+RLH24</f>
        <v>0</v>
      </c>
      <c r="RLO217" s="82">
        <f>RLN217/RLM217</f>
        <v>0</v>
      </c>
      <c r="RLP217" s="54"/>
      <c r="RLQ217" s="19">
        <f>(100-8.19)/100</f>
        <v>0.91810000000000003</v>
      </c>
      <c r="RLR217" s="81">
        <f>RLL17+RLL24</f>
        <v>0</v>
      </c>
      <c r="RLS217" s="82">
        <f>RLR217/RLQ217</f>
        <v>0</v>
      </c>
      <c r="RLT217" s="54"/>
      <c r="RLU217" s="19">
        <f>(100-8.19)/100</f>
        <v>0.91810000000000003</v>
      </c>
      <c r="RLV217" s="81">
        <f>RLP17+RLP24</f>
        <v>0</v>
      </c>
      <c r="RLW217" s="82">
        <f>RLV217/RLU217</f>
        <v>0</v>
      </c>
      <c r="RLX217" s="54"/>
      <c r="RLY217" s="19">
        <f>(100-8.19)/100</f>
        <v>0.91810000000000003</v>
      </c>
      <c r="RLZ217" s="81">
        <f>RLT17+RLT24</f>
        <v>0</v>
      </c>
      <c r="RMA217" s="82">
        <f>RLZ217/RLY217</f>
        <v>0</v>
      </c>
      <c r="RMB217" s="54"/>
      <c r="RMC217" s="19">
        <f>(100-8.19)/100</f>
        <v>0.91810000000000003</v>
      </c>
      <c r="RMD217" s="81">
        <f>RLX17+RLX24</f>
        <v>0</v>
      </c>
      <c r="RME217" s="82">
        <f>RMD217/RMC217</f>
        <v>0</v>
      </c>
      <c r="RMF217" s="54"/>
      <c r="RMG217" s="19">
        <f>(100-8.19)/100</f>
        <v>0.91810000000000003</v>
      </c>
      <c r="RMH217" s="81">
        <f>RMB17+RMB24</f>
        <v>0</v>
      </c>
      <c r="RMI217" s="82">
        <f>RMH217/RMG217</f>
        <v>0</v>
      </c>
      <c r="RMJ217" s="54"/>
      <c r="RMK217" s="19">
        <f>(100-8.19)/100</f>
        <v>0.91810000000000003</v>
      </c>
      <c r="RML217" s="81">
        <f>RMF17+RMF24</f>
        <v>0</v>
      </c>
      <c r="RMM217" s="82">
        <f>RML217/RMK217</f>
        <v>0</v>
      </c>
      <c r="RMN217" s="54"/>
      <c r="RMO217" s="19">
        <f>(100-8.19)/100</f>
        <v>0.91810000000000003</v>
      </c>
      <c r="RMP217" s="81">
        <f>RMJ17+RMJ24</f>
        <v>0</v>
      </c>
      <c r="RMQ217" s="82">
        <f>RMP217/RMO217</f>
        <v>0</v>
      </c>
      <c r="RMR217" s="54"/>
      <c r="RMS217" s="19">
        <f>(100-8.19)/100</f>
        <v>0.91810000000000003</v>
      </c>
      <c r="RMT217" s="81">
        <f>RMN17+RMN24</f>
        <v>0</v>
      </c>
      <c r="RMU217" s="82">
        <f>RMT217/RMS217</f>
        <v>0</v>
      </c>
      <c r="RMV217" s="54"/>
      <c r="RMW217" s="19">
        <f>(100-8.19)/100</f>
        <v>0.91810000000000003</v>
      </c>
      <c r="RMX217" s="81">
        <f>RMR17+RMR24</f>
        <v>0</v>
      </c>
      <c r="RMY217" s="82">
        <f>RMX217/RMW217</f>
        <v>0</v>
      </c>
      <c r="RMZ217" s="54"/>
      <c r="RNA217" s="19">
        <f>(100-8.19)/100</f>
        <v>0.91810000000000003</v>
      </c>
      <c r="RNB217" s="81">
        <f>RMV17+RMV24</f>
        <v>0</v>
      </c>
      <c r="RNC217" s="82">
        <f>RNB217/RNA217</f>
        <v>0</v>
      </c>
      <c r="RND217" s="54"/>
      <c r="RNE217" s="19">
        <f>(100-8.19)/100</f>
        <v>0.91810000000000003</v>
      </c>
      <c r="RNF217" s="81">
        <f>RMZ17+RMZ24</f>
        <v>0</v>
      </c>
      <c r="RNG217" s="82">
        <f>RNF217/RNE217</f>
        <v>0</v>
      </c>
      <c r="RNH217" s="54"/>
      <c r="RNI217" s="19">
        <f>(100-8.19)/100</f>
        <v>0.91810000000000003</v>
      </c>
      <c r="RNJ217" s="81">
        <f>RND17+RND24</f>
        <v>0</v>
      </c>
      <c r="RNK217" s="82">
        <f>RNJ217/RNI217</f>
        <v>0</v>
      </c>
      <c r="RNL217" s="54"/>
      <c r="RNM217" s="19">
        <f>(100-8.19)/100</f>
        <v>0.91810000000000003</v>
      </c>
      <c r="RNN217" s="81">
        <f>RNH17+RNH24</f>
        <v>0</v>
      </c>
      <c r="RNO217" s="82">
        <f>RNN217/RNM217</f>
        <v>0</v>
      </c>
      <c r="RNP217" s="54"/>
      <c r="RNQ217" s="19">
        <f>(100-8.19)/100</f>
        <v>0.91810000000000003</v>
      </c>
      <c r="RNR217" s="81">
        <f>RNL17+RNL24</f>
        <v>0</v>
      </c>
      <c r="RNS217" s="82">
        <f>RNR217/RNQ217</f>
        <v>0</v>
      </c>
      <c r="RNT217" s="54"/>
      <c r="RNU217" s="19">
        <f>(100-8.19)/100</f>
        <v>0.91810000000000003</v>
      </c>
      <c r="RNV217" s="81">
        <f>RNP17+RNP24</f>
        <v>0</v>
      </c>
      <c r="RNW217" s="82">
        <f>RNV217/RNU217</f>
        <v>0</v>
      </c>
      <c r="RNX217" s="54"/>
      <c r="RNY217" s="19">
        <f>(100-8.19)/100</f>
        <v>0.91810000000000003</v>
      </c>
      <c r="RNZ217" s="81">
        <f>RNT17+RNT24</f>
        <v>0</v>
      </c>
      <c r="ROA217" s="82">
        <f>RNZ217/RNY217</f>
        <v>0</v>
      </c>
      <c r="ROB217" s="54"/>
      <c r="ROC217" s="19">
        <f>(100-8.19)/100</f>
        <v>0.91810000000000003</v>
      </c>
      <c r="ROD217" s="81">
        <f>RNX17+RNX24</f>
        <v>0</v>
      </c>
      <c r="ROE217" s="82">
        <f>ROD217/ROC217</f>
        <v>0</v>
      </c>
      <c r="ROF217" s="54"/>
      <c r="ROG217" s="19">
        <f>(100-8.19)/100</f>
        <v>0.91810000000000003</v>
      </c>
      <c r="ROH217" s="81">
        <f>ROB17+ROB24</f>
        <v>0</v>
      </c>
      <c r="ROI217" s="82">
        <f>ROH217/ROG217</f>
        <v>0</v>
      </c>
      <c r="ROJ217" s="54"/>
      <c r="ROK217" s="19">
        <f>(100-8.19)/100</f>
        <v>0.91810000000000003</v>
      </c>
      <c r="ROL217" s="81">
        <f>ROF17+ROF24</f>
        <v>0</v>
      </c>
      <c r="ROM217" s="82">
        <f>ROL217/ROK217</f>
        <v>0</v>
      </c>
      <c r="RON217" s="54"/>
      <c r="ROO217" s="19">
        <f>(100-8.19)/100</f>
        <v>0.91810000000000003</v>
      </c>
      <c r="ROP217" s="81">
        <f>ROJ17+ROJ24</f>
        <v>0</v>
      </c>
      <c r="ROQ217" s="82">
        <f>ROP217/ROO217</f>
        <v>0</v>
      </c>
      <c r="ROR217" s="54"/>
      <c r="ROS217" s="19">
        <f>(100-8.19)/100</f>
        <v>0.91810000000000003</v>
      </c>
      <c r="ROT217" s="81">
        <f>RON17+RON24</f>
        <v>0</v>
      </c>
      <c r="ROU217" s="82">
        <f>ROT217/ROS217</f>
        <v>0</v>
      </c>
      <c r="ROV217" s="54"/>
      <c r="ROW217" s="19">
        <f>(100-8.19)/100</f>
        <v>0.91810000000000003</v>
      </c>
      <c r="ROX217" s="81">
        <f>ROR17+ROR24</f>
        <v>0</v>
      </c>
      <c r="ROY217" s="82">
        <f>ROX217/ROW217</f>
        <v>0</v>
      </c>
      <c r="ROZ217" s="54"/>
      <c r="RPA217" s="19">
        <f>(100-8.19)/100</f>
        <v>0.91810000000000003</v>
      </c>
      <c r="RPB217" s="81">
        <f>ROV17+ROV24</f>
        <v>0</v>
      </c>
      <c r="RPC217" s="82">
        <f>RPB217/RPA217</f>
        <v>0</v>
      </c>
      <c r="RPD217" s="54"/>
      <c r="RPE217" s="19">
        <f>(100-8.19)/100</f>
        <v>0.91810000000000003</v>
      </c>
      <c r="RPF217" s="81">
        <f>ROZ17+ROZ24</f>
        <v>0</v>
      </c>
      <c r="RPG217" s="82">
        <f>RPF217/RPE217</f>
        <v>0</v>
      </c>
      <c r="RPH217" s="54"/>
      <c r="RPI217" s="19">
        <f>(100-8.19)/100</f>
        <v>0.91810000000000003</v>
      </c>
      <c r="RPJ217" s="81">
        <f>RPD17+RPD24</f>
        <v>0</v>
      </c>
      <c r="RPK217" s="82">
        <f>RPJ217/RPI217</f>
        <v>0</v>
      </c>
      <c r="RPL217" s="54"/>
      <c r="RPM217" s="19">
        <f>(100-8.19)/100</f>
        <v>0.91810000000000003</v>
      </c>
      <c r="RPN217" s="81">
        <f>RPH17+RPH24</f>
        <v>0</v>
      </c>
      <c r="RPO217" s="82">
        <f>RPN217/RPM217</f>
        <v>0</v>
      </c>
      <c r="RPP217" s="54"/>
      <c r="RPQ217" s="19">
        <f>(100-8.19)/100</f>
        <v>0.91810000000000003</v>
      </c>
      <c r="RPR217" s="81">
        <f>RPL17+RPL24</f>
        <v>0</v>
      </c>
      <c r="RPS217" s="82">
        <f>RPR217/RPQ217</f>
        <v>0</v>
      </c>
      <c r="RPT217" s="54"/>
      <c r="RPU217" s="19">
        <f>(100-8.19)/100</f>
        <v>0.91810000000000003</v>
      </c>
      <c r="RPV217" s="81">
        <f>RPP17+RPP24</f>
        <v>0</v>
      </c>
      <c r="RPW217" s="82">
        <f>RPV217/RPU217</f>
        <v>0</v>
      </c>
      <c r="RPX217" s="54"/>
      <c r="RPY217" s="19">
        <f>(100-8.19)/100</f>
        <v>0.91810000000000003</v>
      </c>
      <c r="RPZ217" s="81">
        <f>RPT17+RPT24</f>
        <v>0</v>
      </c>
      <c r="RQA217" s="82">
        <f>RPZ217/RPY217</f>
        <v>0</v>
      </c>
      <c r="RQB217" s="54"/>
      <c r="RQC217" s="19">
        <f>(100-8.19)/100</f>
        <v>0.91810000000000003</v>
      </c>
      <c r="RQD217" s="81">
        <f>RPX17+RPX24</f>
        <v>0</v>
      </c>
      <c r="RQE217" s="82">
        <f>RQD217/RQC217</f>
        <v>0</v>
      </c>
      <c r="RQF217" s="54"/>
      <c r="RQG217" s="19">
        <f>(100-8.19)/100</f>
        <v>0.91810000000000003</v>
      </c>
      <c r="RQH217" s="81">
        <f>RQB17+RQB24</f>
        <v>0</v>
      </c>
      <c r="RQI217" s="82">
        <f>RQH217/RQG217</f>
        <v>0</v>
      </c>
      <c r="RQJ217" s="54"/>
      <c r="RQK217" s="19">
        <f>(100-8.19)/100</f>
        <v>0.91810000000000003</v>
      </c>
      <c r="RQL217" s="81">
        <f>RQF17+RQF24</f>
        <v>0</v>
      </c>
      <c r="RQM217" s="82">
        <f>RQL217/RQK217</f>
        <v>0</v>
      </c>
      <c r="RQN217" s="54"/>
      <c r="RQO217" s="19">
        <f>(100-8.19)/100</f>
        <v>0.91810000000000003</v>
      </c>
      <c r="RQP217" s="81">
        <f>RQJ17+RQJ24</f>
        <v>0</v>
      </c>
      <c r="RQQ217" s="82">
        <f>RQP217/RQO217</f>
        <v>0</v>
      </c>
      <c r="RQR217" s="54"/>
      <c r="RQS217" s="19">
        <f>(100-8.19)/100</f>
        <v>0.91810000000000003</v>
      </c>
      <c r="RQT217" s="81">
        <f>RQN17+RQN24</f>
        <v>0</v>
      </c>
      <c r="RQU217" s="82">
        <f>RQT217/RQS217</f>
        <v>0</v>
      </c>
      <c r="RQV217" s="54"/>
      <c r="RQW217" s="19">
        <f>(100-8.19)/100</f>
        <v>0.91810000000000003</v>
      </c>
      <c r="RQX217" s="81">
        <f>RQR17+RQR24</f>
        <v>0</v>
      </c>
      <c r="RQY217" s="82">
        <f>RQX217/RQW217</f>
        <v>0</v>
      </c>
      <c r="RQZ217" s="54"/>
      <c r="RRA217" s="19">
        <f>(100-8.19)/100</f>
        <v>0.91810000000000003</v>
      </c>
      <c r="RRB217" s="81">
        <f>RQV17+RQV24</f>
        <v>0</v>
      </c>
      <c r="RRC217" s="82">
        <f>RRB217/RRA217</f>
        <v>0</v>
      </c>
      <c r="RRD217" s="54"/>
      <c r="RRE217" s="19">
        <f>(100-8.19)/100</f>
        <v>0.91810000000000003</v>
      </c>
      <c r="RRF217" s="81">
        <f>RQZ17+RQZ24</f>
        <v>0</v>
      </c>
      <c r="RRG217" s="82">
        <f>RRF217/RRE217</f>
        <v>0</v>
      </c>
      <c r="RRH217" s="54"/>
      <c r="RRI217" s="19">
        <f>(100-8.19)/100</f>
        <v>0.91810000000000003</v>
      </c>
      <c r="RRJ217" s="81">
        <f>RRD17+RRD24</f>
        <v>0</v>
      </c>
      <c r="RRK217" s="82">
        <f>RRJ217/RRI217</f>
        <v>0</v>
      </c>
      <c r="RRL217" s="54"/>
      <c r="RRM217" s="19">
        <f>(100-8.19)/100</f>
        <v>0.91810000000000003</v>
      </c>
      <c r="RRN217" s="81">
        <f>RRH17+RRH24</f>
        <v>0</v>
      </c>
      <c r="RRO217" s="82">
        <f>RRN217/RRM217</f>
        <v>0</v>
      </c>
      <c r="RRP217" s="54"/>
      <c r="RRQ217" s="19">
        <f>(100-8.19)/100</f>
        <v>0.91810000000000003</v>
      </c>
      <c r="RRR217" s="81">
        <f>RRL17+RRL24</f>
        <v>0</v>
      </c>
      <c r="RRS217" s="82">
        <f>RRR217/RRQ217</f>
        <v>0</v>
      </c>
      <c r="RRT217" s="54"/>
      <c r="RRU217" s="19">
        <f>(100-8.19)/100</f>
        <v>0.91810000000000003</v>
      </c>
      <c r="RRV217" s="81">
        <f>RRP17+RRP24</f>
        <v>0</v>
      </c>
      <c r="RRW217" s="82">
        <f>RRV217/RRU217</f>
        <v>0</v>
      </c>
      <c r="RRX217" s="54"/>
      <c r="RRY217" s="19">
        <f>(100-8.19)/100</f>
        <v>0.91810000000000003</v>
      </c>
      <c r="RRZ217" s="81">
        <f>RRT17+RRT24</f>
        <v>0</v>
      </c>
      <c r="RSA217" s="82">
        <f>RRZ217/RRY217</f>
        <v>0</v>
      </c>
      <c r="RSB217" s="54"/>
      <c r="RSC217" s="19">
        <f>(100-8.19)/100</f>
        <v>0.91810000000000003</v>
      </c>
      <c r="RSD217" s="81">
        <f>RRX17+RRX24</f>
        <v>0</v>
      </c>
      <c r="RSE217" s="82">
        <f>RSD217/RSC217</f>
        <v>0</v>
      </c>
      <c r="RSF217" s="54"/>
      <c r="RSG217" s="19">
        <f>(100-8.19)/100</f>
        <v>0.91810000000000003</v>
      </c>
      <c r="RSH217" s="81">
        <f>RSB17+RSB24</f>
        <v>0</v>
      </c>
      <c r="RSI217" s="82">
        <f>RSH217/RSG217</f>
        <v>0</v>
      </c>
      <c r="RSJ217" s="54"/>
      <c r="RSK217" s="19">
        <f>(100-8.19)/100</f>
        <v>0.91810000000000003</v>
      </c>
      <c r="RSL217" s="81">
        <f>RSF17+RSF24</f>
        <v>0</v>
      </c>
      <c r="RSM217" s="82">
        <f>RSL217/RSK217</f>
        <v>0</v>
      </c>
      <c r="RSN217" s="54"/>
      <c r="RSO217" s="19">
        <f>(100-8.19)/100</f>
        <v>0.91810000000000003</v>
      </c>
      <c r="RSP217" s="81">
        <f>RSJ17+RSJ24</f>
        <v>0</v>
      </c>
      <c r="RSQ217" s="82">
        <f>RSP217/RSO217</f>
        <v>0</v>
      </c>
      <c r="RSR217" s="54"/>
      <c r="RSS217" s="19">
        <f>(100-8.19)/100</f>
        <v>0.91810000000000003</v>
      </c>
      <c r="RST217" s="81">
        <f>RSN17+RSN24</f>
        <v>0</v>
      </c>
      <c r="RSU217" s="82">
        <f>RST217/RSS217</f>
        <v>0</v>
      </c>
      <c r="RSV217" s="54"/>
      <c r="RSW217" s="19">
        <f>(100-8.19)/100</f>
        <v>0.91810000000000003</v>
      </c>
      <c r="RSX217" s="81">
        <f>RSR17+RSR24</f>
        <v>0</v>
      </c>
      <c r="RSY217" s="82">
        <f>RSX217/RSW217</f>
        <v>0</v>
      </c>
      <c r="RSZ217" s="54"/>
      <c r="RTA217" s="19">
        <f>(100-8.19)/100</f>
        <v>0.91810000000000003</v>
      </c>
      <c r="RTB217" s="81">
        <f>RSV17+RSV24</f>
        <v>0</v>
      </c>
      <c r="RTC217" s="82">
        <f>RTB217/RTA217</f>
        <v>0</v>
      </c>
      <c r="RTD217" s="54"/>
      <c r="RTE217" s="19">
        <f>(100-8.19)/100</f>
        <v>0.91810000000000003</v>
      </c>
      <c r="RTF217" s="81">
        <f>RSZ17+RSZ24</f>
        <v>0</v>
      </c>
      <c r="RTG217" s="82">
        <f>RTF217/RTE217</f>
        <v>0</v>
      </c>
      <c r="RTH217" s="54"/>
      <c r="RTI217" s="19">
        <f>(100-8.19)/100</f>
        <v>0.91810000000000003</v>
      </c>
      <c r="RTJ217" s="81">
        <f>RTD17+RTD24</f>
        <v>0</v>
      </c>
      <c r="RTK217" s="82">
        <f>RTJ217/RTI217</f>
        <v>0</v>
      </c>
      <c r="RTL217" s="54"/>
      <c r="RTM217" s="19">
        <f>(100-8.19)/100</f>
        <v>0.91810000000000003</v>
      </c>
      <c r="RTN217" s="81">
        <f>RTH17+RTH24</f>
        <v>0</v>
      </c>
      <c r="RTO217" s="82">
        <f>RTN217/RTM217</f>
        <v>0</v>
      </c>
      <c r="RTP217" s="54"/>
      <c r="RTQ217" s="19">
        <f>(100-8.19)/100</f>
        <v>0.91810000000000003</v>
      </c>
      <c r="RTR217" s="81">
        <f>RTL17+RTL24</f>
        <v>0</v>
      </c>
      <c r="RTS217" s="82">
        <f>RTR217/RTQ217</f>
        <v>0</v>
      </c>
      <c r="RTT217" s="54"/>
      <c r="RTU217" s="19">
        <f>(100-8.19)/100</f>
        <v>0.91810000000000003</v>
      </c>
      <c r="RTV217" s="81">
        <f>RTP17+RTP24</f>
        <v>0</v>
      </c>
      <c r="RTW217" s="82">
        <f>RTV217/RTU217</f>
        <v>0</v>
      </c>
      <c r="RTX217" s="54"/>
      <c r="RTY217" s="19">
        <f>(100-8.19)/100</f>
        <v>0.91810000000000003</v>
      </c>
      <c r="RTZ217" s="81">
        <f>RTT17+RTT24</f>
        <v>0</v>
      </c>
      <c r="RUA217" s="82">
        <f>RTZ217/RTY217</f>
        <v>0</v>
      </c>
      <c r="RUB217" s="54"/>
      <c r="RUC217" s="19">
        <f>(100-8.19)/100</f>
        <v>0.91810000000000003</v>
      </c>
      <c r="RUD217" s="81">
        <f>RTX17+RTX24</f>
        <v>0</v>
      </c>
      <c r="RUE217" s="82">
        <f>RUD217/RUC217</f>
        <v>0</v>
      </c>
      <c r="RUF217" s="54"/>
      <c r="RUG217" s="19">
        <f>(100-8.19)/100</f>
        <v>0.91810000000000003</v>
      </c>
      <c r="RUH217" s="81">
        <f>RUB17+RUB24</f>
        <v>0</v>
      </c>
      <c r="RUI217" s="82">
        <f>RUH217/RUG217</f>
        <v>0</v>
      </c>
      <c r="RUJ217" s="54"/>
      <c r="RUK217" s="19">
        <f>(100-8.19)/100</f>
        <v>0.91810000000000003</v>
      </c>
      <c r="RUL217" s="81">
        <f>RUF17+RUF24</f>
        <v>0</v>
      </c>
      <c r="RUM217" s="82">
        <f>RUL217/RUK217</f>
        <v>0</v>
      </c>
      <c r="RUN217" s="54"/>
      <c r="RUO217" s="19">
        <f>(100-8.19)/100</f>
        <v>0.91810000000000003</v>
      </c>
      <c r="RUP217" s="81">
        <f>RUJ17+RUJ24</f>
        <v>0</v>
      </c>
      <c r="RUQ217" s="82">
        <f>RUP217/RUO217</f>
        <v>0</v>
      </c>
      <c r="RUR217" s="54"/>
      <c r="RUS217" s="19">
        <f>(100-8.19)/100</f>
        <v>0.91810000000000003</v>
      </c>
      <c r="RUT217" s="81">
        <f>RUN17+RUN24</f>
        <v>0</v>
      </c>
      <c r="RUU217" s="82">
        <f>RUT217/RUS217</f>
        <v>0</v>
      </c>
      <c r="RUV217" s="54"/>
      <c r="RUW217" s="19">
        <f>(100-8.19)/100</f>
        <v>0.91810000000000003</v>
      </c>
      <c r="RUX217" s="81">
        <f>RUR17+RUR24</f>
        <v>0</v>
      </c>
      <c r="RUY217" s="82">
        <f>RUX217/RUW217</f>
        <v>0</v>
      </c>
      <c r="RUZ217" s="54"/>
      <c r="RVA217" s="19">
        <f>(100-8.19)/100</f>
        <v>0.91810000000000003</v>
      </c>
      <c r="RVB217" s="81">
        <f>RUV17+RUV24</f>
        <v>0</v>
      </c>
      <c r="RVC217" s="82">
        <f>RVB217/RVA217</f>
        <v>0</v>
      </c>
      <c r="RVD217" s="54"/>
      <c r="RVE217" s="19">
        <f>(100-8.19)/100</f>
        <v>0.91810000000000003</v>
      </c>
      <c r="RVF217" s="81">
        <f>RUZ17+RUZ24</f>
        <v>0</v>
      </c>
      <c r="RVG217" s="82">
        <f>RVF217/RVE217</f>
        <v>0</v>
      </c>
      <c r="RVH217" s="54"/>
      <c r="RVI217" s="19">
        <f>(100-8.19)/100</f>
        <v>0.91810000000000003</v>
      </c>
      <c r="RVJ217" s="81">
        <f>RVD17+RVD24</f>
        <v>0</v>
      </c>
      <c r="RVK217" s="82">
        <f>RVJ217/RVI217</f>
        <v>0</v>
      </c>
      <c r="RVL217" s="54"/>
      <c r="RVM217" s="19">
        <f>(100-8.19)/100</f>
        <v>0.91810000000000003</v>
      </c>
      <c r="RVN217" s="81">
        <f>RVH17+RVH24</f>
        <v>0</v>
      </c>
      <c r="RVO217" s="82">
        <f>RVN217/RVM217</f>
        <v>0</v>
      </c>
      <c r="RVP217" s="54"/>
      <c r="RVQ217" s="19">
        <f>(100-8.19)/100</f>
        <v>0.91810000000000003</v>
      </c>
      <c r="RVR217" s="81">
        <f>RVL17+RVL24</f>
        <v>0</v>
      </c>
      <c r="RVS217" s="82">
        <f>RVR217/RVQ217</f>
        <v>0</v>
      </c>
      <c r="RVT217" s="54"/>
      <c r="RVU217" s="19">
        <f>(100-8.19)/100</f>
        <v>0.91810000000000003</v>
      </c>
      <c r="RVV217" s="81">
        <f>RVP17+RVP24</f>
        <v>0</v>
      </c>
      <c r="RVW217" s="82">
        <f>RVV217/RVU217</f>
        <v>0</v>
      </c>
      <c r="RVX217" s="54"/>
      <c r="RVY217" s="19">
        <f>(100-8.19)/100</f>
        <v>0.91810000000000003</v>
      </c>
      <c r="RVZ217" s="81">
        <f>RVT17+RVT24</f>
        <v>0</v>
      </c>
      <c r="RWA217" s="82">
        <f>RVZ217/RVY217</f>
        <v>0</v>
      </c>
      <c r="RWB217" s="54"/>
      <c r="RWC217" s="19">
        <f>(100-8.19)/100</f>
        <v>0.91810000000000003</v>
      </c>
      <c r="RWD217" s="81">
        <f>RVX17+RVX24</f>
        <v>0</v>
      </c>
      <c r="RWE217" s="82">
        <f>RWD217/RWC217</f>
        <v>0</v>
      </c>
      <c r="RWF217" s="54"/>
      <c r="RWG217" s="19">
        <f>(100-8.19)/100</f>
        <v>0.91810000000000003</v>
      </c>
      <c r="RWH217" s="81">
        <f>RWB17+RWB24</f>
        <v>0</v>
      </c>
      <c r="RWI217" s="82">
        <f>RWH217/RWG217</f>
        <v>0</v>
      </c>
      <c r="RWJ217" s="54"/>
      <c r="RWK217" s="19">
        <f>(100-8.19)/100</f>
        <v>0.91810000000000003</v>
      </c>
      <c r="RWL217" s="81">
        <f>RWF17+RWF24</f>
        <v>0</v>
      </c>
      <c r="RWM217" s="82">
        <f>RWL217/RWK217</f>
        <v>0</v>
      </c>
      <c r="RWN217" s="54"/>
      <c r="RWO217" s="19">
        <f>(100-8.19)/100</f>
        <v>0.91810000000000003</v>
      </c>
      <c r="RWP217" s="81">
        <f>RWJ17+RWJ24</f>
        <v>0</v>
      </c>
      <c r="RWQ217" s="82">
        <f>RWP217/RWO217</f>
        <v>0</v>
      </c>
      <c r="RWR217" s="54"/>
      <c r="RWS217" s="19">
        <f>(100-8.19)/100</f>
        <v>0.91810000000000003</v>
      </c>
      <c r="RWT217" s="81">
        <f>RWN17+RWN24</f>
        <v>0</v>
      </c>
      <c r="RWU217" s="82">
        <f>RWT217/RWS217</f>
        <v>0</v>
      </c>
      <c r="RWV217" s="54"/>
      <c r="RWW217" s="19">
        <f>(100-8.19)/100</f>
        <v>0.91810000000000003</v>
      </c>
      <c r="RWX217" s="81">
        <f>RWR17+RWR24</f>
        <v>0</v>
      </c>
      <c r="RWY217" s="82">
        <f>RWX217/RWW217</f>
        <v>0</v>
      </c>
      <c r="RWZ217" s="54"/>
      <c r="RXA217" s="19">
        <f>(100-8.19)/100</f>
        <v>0.91810000000000003</v>
      </c>
      <c r="RXB217" s="81">
        <f>RWV17+RWV24</f>
        <v>0</v>
      </c>
      <c r="RXC217" s="82">
        <f>RXB217/RXA217</f>
        <v>0</v>
      </c>
      <c r="RXD217" s="54"/>
      <c r="RXE217" s="19">
        <f>(100-8.19)/100</f>
        <v>0.91810000000000003</v>
      </c>
      <c r="RXF217" s="81">
        <f>RWZ17+RWZ24</f>
        <v>0</v>
      </c>
      <c r="RXG217" s="82">
        <f>RXF217/RXE217</f>
        <v>0</v>
      </c>
      <c r="RXH217" s="54"/>
      <c r="RXI217" s="19">
        <f>(100-8.19)/100</f>
        <v>0.91810000000000003</v>
      </c>
      <c r="RXJ217" s="81">
        <f>RXD17+RXD24</f>
        <v>0</v>
      </c>
      <c r="RXK217" s="82">
        <f>RXJ217/RXI217</f>
        <v>0</v>
      </c>
      <c r="RXL217" s="54"/>
      <c r="RXM217" s="19">
        <f>(100-8.19)/100</f>
        <v>0.91810000000000003</v>
      </c>
      <c r="RXN217" s="81">
        <f>RXH17+RXH24</f>
        <v>0</v>
      </c>
      <c r="RXO217" s="82">
        <f>RXN217/RXM217</f>
        <v>0</v>
      </c>
      <c r="RXP217" s="54"/>
      <c r="RXQ217" s="19">
        <f>(100-8.19)/100</f>
        <v>0.91810000000000003</v>
      </c>
      <c r="RXR217" s="81">
        <f>RXL17+RXL24</f>
        <v>0</v>
      </c>
      <c r="RXS217" s="82">
        <f>RXR217/RXQ217</f>
        <v>0</v>
      </c>
      <c r="RXT217" s="54"/>
      <c r="RXU217" s="19">
        <f>(100-8.19)/100</f>
        <v>0.91810000000000003</v>
      </c>
      <c r="RXV217" s="81">
        <f>RXP17+RXP24</f>
        <v>0</v>
      </c>
      <c r="RXW217" s="82">
        <f>RXV217/RXU217</f>
        <v>0</v>
      </c>
      <c r="RXX217" s="54"/>
      <c r="RXY217" s="19">
        <f>(100-8.19)/100</f>
        <v>0.91810000000000003</v>
      </c>
      <c r="RXZ217" s="81">
        <f>RXT17+RXT24</f>
        <v>0</v>
      </c>
      <c r="RYA217" s="82">
        <f>RXZ217/RXY217</f>
        <v>0</v>
      </c>
      <c r="RYB217" s="54"/>
      <c r="RYC217" s="19">
        <f>(100-8.19)/100</f>
        <v>0.91810000000000003</v>
      </c>
      <c r="RYD217" s="81">
        <f>RXX17+RXX24</f>
        <v>0</v>
      </c>
      <c r="RYE217" s="82">
        <f>RYD217/RYC217</f>
        <v>0</v>
      </c>
      <c r="RYF217" s="54"/>
      <c r="RYG217" s="19">
        <f>(100-8.19)/100</f>
        <v>0.91810000000000003</v>
      </c>
      <c r="RYH217" s="81">
        <f>RYB17+RYB24</f>
        <v>0</v>
      </c>
      <c r="RYI217" s="82">
        <f>RYH217/RYG217</f>
        <v>0</v>
      </c>
      <c r="RYJ217" s="54"/>
      <c r="RYK217" s="19">
        <f>(100-8.19)/100</f>
        <v>0.91810000000000003</v>
      </c>
      <c r="RYL217" s="81">
        <f>RYF17+RYF24</f>
        <v>0</v>
      </c>
      <c r="RYM217" s="82">
        <f>RYL217/RYK217</f>
        <v>0</v>
      </c>
      <c r="RYN217" s="54"/>
      <c r="RYO217" s="19">
        <f>(100-8.19)/100</f>
        <v>0.91810000000000003</v>
      </c>
      <c r="RYP217" s="81">
        <f>RYJ17+RYJ24</f>
        <v>0</v>
      </c>
      <c r="RYQ217" s="82">
        <f>RYP217/RYO217</f>
        <v>0</v>
      </c>
      <c r="RYR217" s="54"/>
      <c r="RYS217" s="19">
        <f>(100-8.19)/100</f>
        <v>0.91810000000000003</v>
      </c>
      <c r="RYT217" s="81">
        <f>RYN17+RYN24</f>
        <v>0</v>
      </c>
      <c r="RYU217" s="82">
        <f>RYT217/RYS217</f>
        <v>0</v>
      </c>
      <c r="RYV217" s="54"/>
      <c r="RYW217" s="19">
        <f>(100-8.19)/100</f>
        <v>0.91810000000000003</v>
      </c>
      <c r="RYX217" s="81">
        <f>RYR17+RYR24</f>
        <v>0</v>
      </c>
      <c r="RYY217" s="82">
        <f>RYX217/RYW217</f>
        <v>0</v>
      </c>
      <c r="RYZ217" s="54"/>
      <c r="RZA217" s="19">
        <f>(100-8.19)/100</f>
        <v>0.91810000000000003</v>
      </c>
      <c r="RZB217" s="81">
        <f>RYV17+RYV24</f>
        <v>0</v>
      </c>
      <c r="RZC217" s="82">
        <f>RZB217/RZA217</f>
        <v>0</v>
      </c>
      <c r="RZD217" s="54"/>
      <c r="RZE217" s="19">
        <f>(100-8.19)/100</f>
        <v>0.91810000000000003</v>
      </c>
      <c r="RZF217" s="81">
        <f>RYZ17+RYZ24</f>
        <v>0</v>
      </c>
      <c r="RZG217" s="82">
        <f>RZF217/RZE217</f>
        <v>0</v>
      </c>
      <c r="RZH217" s="54"/>
      <c r="RZI217" s="19">
        <f>(100-8.19)/100</f>
        <v>0.91810000000000003</v>
      </c>
      <c r="RZJ217" s="81">
        <f>RZD17+RZD24</f>
        <v>0</v>
      </c>
      <c r="RZK217" s="82">
        <f>RZJ217/RZI217</f>
        <v>0</v>
      </c>
      <c r="RZL217" s="54"/>
      <c r="RZM217" s="19">
        <f>(100-8.19)/100</f>
        <v>0.91810000000000003</v>
      </c>
      <c r="RZN217" s="81">
        <f>RZH17+RZH24</f>
        <v>0</v>
      </c>
      <c r="RZO217" s="82">
        <f>RZN217/RZM217</f>
        <v>0</v>
      </c>
      <c r="RZP217" s="54"/>
      <c r="RZQ217" s="19">
        <f>(100-8.19)/100</f>
        <v>0.91810000000000003</v>
      </c>
      <c r="RZR217" s="81">
        <f>RZL17+RZL24</f>
        <v>0</v>
      </c>
      <c r="RZS217" s="82">
        <f>RZR217/RZQ217</f>
        <v>0</v>
      </c>
      <c r="RZT217" s="54"/>
      <c r="RZU217" s="19">
        <f>(100-8.19)/100</f>
        <v>0.91810000000000003</v>
      </c>
      <c r="RZV217" s="81">
        <f>RZP17+RZP24</f>
        <v>0</v>
      </c>
      <c r="RZW217" s="82">
        <f>RZV217/RZU217</f>
        <v>0</v>
      </c>
      <c r="RZX217" s="54"/>
      <c r="RZY217" s="19">
        <f>(100-8.19)/100</f>
        <v>0.91810000000000003</v>
      </c>
      <c r="RZZ217" s="81">
        <f>RZT17+RZT24</f>
        <v>0</v>
      </c>
      <c r="SAA217" s="82">
        <f>RZZ217/RZY217</f>
        <v>0</v>
      </c>
      <c r="SAB217" s="54"/>
      <c r="SAC217" s="19">
        <f>(100-8.19)/100</f>
        <v>0.91810000000000003</v>
      </c>
      <c r="SAD217" s="81">
        <f>RZX17+RZX24</f>
        <v>0</v>
      </c>
      <c r="SAE217" s="82">
        <f>SAD217/SAC217</f>
        <v>0</v>
      </c>
      <c r="SAF217" s="54"/>
      <c r="SAG217" s="19">
        <f>(100-8.19)/100</f>
        <v>0.91810000000000003</v>
      </c>
      <c r="SAH217" s="81">
        <f>SAB17+SAB24</f>
        <v>0</v>
      </c>
      <c r="SAI217" s="82">
        <f>SAH217/SAG217</f>
        <v>0</v>
      </c>
      <c r="SAJ217" s="54"/>
      <c r="SAK217" s="19">
        <f>(100-8.19)/100</f>
        <v>0.91810000000000003</v>
      </c>
      <c r="SAL217" s="81">
        <f>SAF17+SAF24</f>
        <v>0</v>
      </c>
      <c r="SAM217" s="82">
        <f>SAL217/SAK217</f>
        <v>0</v>
      </c>
      <c r="SAN217" s="54"/>
      <c r="SAO217" s="19">
        <f>(100-8.19)/100</f>
        <v>0.91810000000000003</v>
      </c>
      <c r="SAP217" s="81">
        <f>SAJ17+SAJ24</f>
        <v>0</v>
      </c>
      <c r="SAQ217" s="82">
        <f>SAP217/SAO217</f>
        <v>0</v>
      </c>
      <c r="SAR217" s="54"/>
      <c r="SAS217" s="19">
        <f>(100-8.19)/100</f>
        <v>0.91810000000000003</v>
      </c>
      <c r="SAT217" s="81">
        <f>SAN17+SAN24</f>
        <v>0</v>
      </c>
      <c r="SAU217" s="82">
        <f>SAT217/SAS217</f>
        <v>0</v>
      </c>
      <c r="SAV217" s="54"/>
      <c r="SAW217" s="19">
        <f>(100-8.19)/100</f>
        <v>0.91810000000000003</v>
      </c>
      <c r="SAX217" s="81">
        <f>SAR17+SAR24</f>
        <v>0</v>
      </c>
      <c r="SAY217" s="82">
        <f>SAX217/SAW217</f>
        <v>0</v>
      </c>
      <c r="SAZ217" s="54"/>
      <c r="SBA217" s="19">
        <f>(100-8.19)/100</f>
        <v>0.91810000000000003</v>
      </c>
      <c r="SBB217" s="81">
        <f>SAV17+SAV24</f>
        <v>0</v>
      </c>
      <c r="SBC217" s="82">
        <f>SBB217/SBA217</f>
        <v>0</v>
      </c>
      <c r="SBD217" s="54"/>
      <c r="SBE217" s="19">
        <f>(100-8.19)/100</f>
        <v>0.91810000000000003</v>
      </c>
      <c r="SBF217" s="81">
        <f>SAZ17+SAZ24</f>
        <v>0</v>
      </c>
      <c r="SBG217" s="82">
        <f>SBF217/SBE217</f>
        <v>0</v>
      </c>
      <c r="SBH217" s="54"/>
      <c r="SBI217" s="19">
        <f>(100-8.19)/100</f>
        <v>0.91810000000000003</v>
      </c>
      <c r="SBJ217" s="81">
        <f>SBD17+SBD24</f>
        <v>0</v>
      </c>
      <c r="SBK217" s="82">
        <f>SBJ217/SBI217</f>
        <v>0</v>
      </c>
      <c r="SBL217" s="54"/>
      <c r="SBM217" s="19">
        <f>(100-8.19)/100</f>
        <v>0.91810000000000003</v>
      </c>
      <c r="SBN217" s="81">
        <f>SBH17+SBH24</f>
        <v>0</v>
      </c>
      <c r="SBO217" s="82">
        <f>SBN217/SBM217</f>
        <v>0</v>
      </c>
      <c r="SBP217" s="54"/>
      <c r="SBQ217" s="19">
        <f>(100-8.19)/100</f>
        <v>0.91810000000000003</v>
      </c>
      <c r="SBR217" s="81">
        <f>SBL17+SBL24</f>
        <v>0</v>
      </c>
      <c r="SBS217" s="82">
        <f>SBR217/SBQ217</f>
        <v>0</v>
      </c>
      <c r="SBT217" s="54"/>
      <c r="SBU217" s="19">
        <f>(100-8.19)/100</f>
        <v>0.91810000000000003</v>
      </c>
      <c r="SBV217" s="81">
        <f>SBP17+SBP24</f>
        <v>0</v>
      </c>
      <c r="SBW217" s="82">
        <f>SBV217/SBU217</f>
        <v>0</v>
      </c>
      <c r="SBX217" s="54"/>
      <c r="SBY217" s="19">
        <f>(100-8.19)/100</f>
        <v>0.91810000000000003</v>
      </c>
      <c r="SBZ217" s="81">
        <f>SBT17+SBT24</f>
        <v>0</v>
      </c>
      <c r="SCA217" s="82">
        <f>SBZ217/SBY217</f>
        <v>0</v>
      </c>
      <c r="SCB217" s="54"/>
      <c r="SCC217" s="19">
        <f>(100-8.19)/100</f>
        <v>0.91810000000000003</v>
      </c>
      <c r="SCD217" s="81">
        <f>SBX17+SBX24</f>
        <v>0</v>
      </c>
      <c r="SCE217" s="82">
        <f>SCD217/SCC217</f>
        <v>0</v>
      </c>
      <c r="SCF217" s="54"/>
      <c r="SCG217" s="19">
        <f>(100-8.19)/100</f>
        <v>0.91810000000000003</v>
      </c>
      <c r="SCH217" s="81">
        <f>SCB17+SCB24</f>
        <v>0</v>
      </c>
      <c r="SCI217" s="82">
        <f>SCH217/SCG217</f>
        <v>0</v>
      </c>
      <c r="SCJ217" s="54"/>
      <c r="SCK217" s="19">
        <f>(100-8.19)/100</f>
        <v>0.91810000000000003</v>
      </c>
      <c r="SCL217" s="81">
        <f>SCF17+SCF24</f>
        <v>0</v>
      </c>
      <c r="SCM217" s="82">
        <f>SCL217/SCK217</f>
        <v>0</v>
      </c>
      <c r="SCN217" s="54"/>
      <c r="SCO217" s="19">
        <f>(100-8.19)/100</f>
        <v>0.91810000000000003</v>
      </c>
      <c r="SCP217" s="81">
        <f>SCJ17+SCJ24</f>
        <v>0</v>
      </c>
      <c r="SCQ217" s="82">
        <f>SCP217/SCO217</f>
        <v>0</v>
      </c>
      <c r="SCR217" s="54"/>
      <c r="SCS217" s="19">
        <f>(100-8.19)/100</f>
        <v>0.91810000000000003</v>
      </c>
      <c r="SCT217" s="81">
        <f>SCN17+SCN24</f>
        <v>0</v>
      </c>
      <c r="SCU217" s="82">
        <f>SCT217/SCS217</f>
        <v>0</v>
      </c>
      <c r="SCV217" s="54"/>
      <c r="SCW217" s="19">
        <f>(100-8.19)/100</f>
        <v>0.91810000000000003</v>
      </c>
      <c r="SCX217" s="81">
        <f>SCR17+SCR24</f>
        <v>0</v>
      </c>
      <c r="SCY217" s="82">
        <f>SCX217/SCW217</f>
        <v>0</v>
      </c>
      <c r="SCZ217" s="54"/>
      <c r="SDA217" s="19">
        <f>(100-8.19)/100</f>
        <v>0.91810000000000003</v>
      </c>
      <c r="SDB217" s="81">
        <f>SCV17+SCV24</f>
        <v>0</v>
      </c>
      <c r="SDC217" s="82">
        <f>SDB217/SDA217</f>
        <v>0</v>
      </c>
      <c r="SDD217" s="54"/>
      <c r="SDE217" s="19">
        <f>(100-8.19)/100</f>
        <v>0.91810000000000003</v>
      </c>
      <c r="SDF217" s="81">
        <f>SCZ17+SCZ24</f>
        <v>0</v>
      </c>
      <c r="SDG217" s="82">
        <f>SDF217/SDE217</f>
        <v>0</v>
      </c>
      <c r="SDH217" s="54"/>
      <c r="SDI217" s="19">
        <f>(100-8.19)/100</f>
        <v>0.91810000000000003</v>
      </c>
      <c r="SDJ217" s="81">
        <f>SDD17+SDD24</f>
        <v>0</v>
      </c>
      <c r="SDK217" s="82">
        <f>SDJ217/SDI217</f>
        <v>0</v>
      </c>
      <c r="SDL217" s="54"/>
      <c r="SDM217" s="19">
        <f>(100-8.19)/100</f>
        <v>0.91810000000000003</v>
      </c>
      <c r="SDN217" s="81">
        <f>SDH17+SDH24</f>
        <v>0</v>
      </c>
      <c r="SDO217" s="82">
        <f>SDN217/SDM217</f>
        <v>0</v>
      </c>
      <c r="SDP217" s="54"/>
      <c r="SDQ217" s="19">
        <f>(100-8.19)/100</f>
        <v>0.91810000000000003</v>
      </c>
      <c r="SDR217" s="81">
        <f>SDL17+SDL24</f>
        <v>0</v>
      </c>
      <c r="SDS217" s="82">
        <f>SDR217/SDQ217</f>
        <v>0</v>
      </c>
      <c r="SDT217" s="54"/>
      <c r="SDU217" s="19">
        <f>(100-8.19)/100</f>
        <v>0.91810000000000003</v>
      </c>
      <c r="SDV217" s="81">
        <f>SDP17+SDP24</f>
        <v>0</v>
      </c>
      <c r="SDW217" s="82">
        <f>SDV217/SDU217</f>
        <v>0</v>
      </c>
      <c r="SDX217" s="54"/>
      <c r="SDY217" s="19">
        <f>(100-8.19)/100</f>
        <v>0.91810000000000003</v>
      </c>
      <c r="SDZ217" s="81">
        <f>SDT17+SDT24</f>
        <v>0</v>
      </c>
      <c r="SEA217" s="82">
        <f>SDZ217/SDY217</f>
        <v>0</v>
      </c>
      <c r="SEB217" s="54"/>
      <c r="SEC217" s="19">
        <f>(100-8.19)/100</f>
        <v>0.91810000000000003</v>
      </c>
      <c r="SED217" s="81">
        <f>SDX17+SDX24</f>
        <v>0</v>
      </c>
      <c r="SEE217" s="82">
        <f>SED217/SEC217</f>
        <v>0</v>
      </c>
      <c r="SEF217" s="54"/>
      <c r="SEG217" s="19">
        <f>(100-8.19)/100</f>
        <v>0.91810000000000003</v>
      </c>
      <c r="SEH217" s="81">
        <f>SEB17+SEB24</f>
        <v>0</v>
      </c>
      <c r="SEI217" s="82">
        <f>SEH217/SEG217</f>
        <v>0</v>
      </c>
      <c r="SEJ217" s="54"/>
      <c r="SEK217" s="19">
        <f>(100-8.19)/100</f>
        <v>0.91810000000000003</v>
      </c>
      <c r="SEL217" s="81">
        <f>SEF17+SEF24</f>
        <v>0</v>
      </c>
      <c r="SEM217" s="82">
        <f>SEL217/SEK217</f>
        <v>0</v>
      </c>
      <c r="SEN217" s="54"/>
      <c r="SEO217" s="19">
        <f>(100-8.19)/100</f>
        <v>0.91810000000000003</v>
      </c>
      <c r="SEP217" s="81">
        <f>SEJ17+SEJ24</f>
        <v>0</v>
      </c>
      <c r="SEQ217" s="82">
        <f>SEP217/SEO217</f>
        <v>0</v>
      </c>
      <c r="SER217" s="54"/>
      <c r="SES217" s="19">
        <f>(100-8.19)/100</f>
        <v>0.91810000000000003</v>
      </c>
      <c r="SET217" s="81">
        <f>SEN17+SEN24</f>
        <v>0</v>
      </c>
      <c r="SEU217" s="82">
        <f>SET217/SES217</f>
        <v>0</v>
      </c>
      <c r="SEV217" s="54"/>
      <c r="SEW217" s="19">
        <f>(100-8.19)/100</f>
        <v>0.91810000000000003</v>
      </c>
      <c r="SEX217" s="81">
        <f>SER17+SER24</f>
        <v>0</v>
      </c>
      <c r="SEY217" s="82">
        <f>SEX217/SEW217</f>
        <v>0</v>
      </c>
      <c r="SEZ217" s="54"/>
      <c r="SFA217" s="19">
        <f>(100-8.19)/100</f>
        <v>0.91810000000000003</v>
      </c>
      <c r="SFB217" s="81">
        <f>SEV17+SEV24</f>
        <v>0</v>
      </c>
      <c r="SFC217" s="82">
        <f>SFB217/SFA217</f>
        <v>0</v>
      </c>
      <c r="SFD217" s="54"/>
      <c r="SFE217" s="19">
        <f>(100-8.19)/100</f>
        <v>0.91810000000000003</v>
      </c>
      <c r="SFF217" s="81">
        <f>SEZ17+SEZ24</f>
        <v>0</v>
      </c>
      <c r="SFG217" s="82">
        <f>SFF217/SFE217</f>
        <v>0</v>
      </c>
      <c r="SFH217" s="54"/>
      <c r="SFI217" s="19">
        <f>(100-8.19)/100</f>
        <v>0.91810000000000003</v>
      </c>
      <c r="SFJ217" s="81">
        <f>SFD17+SFD24</f>
        <v>0</v>
      </c>
      <c r="SFK217" s="82">
        <f>SFJ217/SFI217</f>
        <v>0</v>
      </c>
      <c r="SFL217" s="54"/>
      <c r="SFM217" s="19">
        <f>(100-8.19)/100</f>
        <v>0.91810000000000003</v>
      </c>
      <c r="SFN217" s="81">
        <f>SFH17+SFH24</f>
        <v>0</v>
      </c>
      <c r="SFO217" s="82">
        <f>SFN217/SFM217</f>
        <v>0</v>
      </c>
      <c r="SFP217" s="54"/>
      <c r="SFQ217" s="19">
        <f>(100-8.19)/100</f>
        <v>0.91810000000000003</v>
      </c>
      <c r="SFR217" s="81">
        <f>SFL17+SFL24</f>
        <v>0</v>
      </c>
      <c r="SFS217" s="82">
        <f>SFR217/SFQ217</f>
        <v>0</v>
      </c>
      <c r="SFT217" s="54"/>
      <c r="SFU217" s="19">
        <f>(100-8.19)/100</f>
        <v>0.91810000000000003</v>
      </c>
      <c r="SFV217" s="81">
        <f>SFP17+SFP24</f>
        <v>0</v>
      </c>
      <c r="SFW217" s="82">
        <f>SFV217/SFU217</f>
        <v>0</v>
      </c>
      <c r="SFX217" s="54"/>
      <c r="SFY217" s="19">
        <f>(100-8.19)/100</f>
        <v>0.91810000000000003</v>
      </c>
      <c r="SFZ217" s="81">
        <f>SFT17+SFT24</f>
        <v>0</v>
      </c>
      <c r="SGA217" s="82">
        <f>SFZ217/SFY217</f>
        <v>0</v>
      </c>
      <c r="SGB217" s="54"/>
      <c r="SGC217" s="19">
        <f>(100-8.19)/100</f>
        <v>0.91810000000000003</v>
      </c>
      <c r="SGD217" s="81">
        <f>SFX17+SFX24</f>
        <v>0</v>
      </c>
      <c r="SGE217" s="82">
        <f>SGD217/SGC217</f>
        <v>0</v>
      </c>
      <c r="SGF217" s="54"/>
      <c r="SGG217" s="19">
        <f>(100-8.19)/100</f>
        <v>0.91810000000000003</v>
      </c>
      <c r="SGH217" s="81">
        <f>SGB17+SGB24</f>
        <v>0</v>
      </c>
      <c r="SGI217" s="82">
        <f>SGH217/SGG217</f>
        <v>0</v>
      </c>
      <c r="SGJ217" s="54"/>
      <c r="SGK217" s="19">
        <f>(100-8.19)/100</f>
        <v>0.91810000000000003</v>
      </c>
      <c r="SGL217" s="81">
        <f>SGF17+SGF24</f>
        <v>0</v>
      </c>
      <c r="SGM217" s="82">
        <f>SGL217/SGK217</f>
        <v>0</v>
      </c>
      <c r="SGN217" s="54"/>
      <c r="SGO217" s="19">
        <f>(100-8.19)/100</f>
        <v>0.91810000000000003</v>
      </c>
      <c r="SGP217" s="81">
        <f>SGJ17+SGJ24</f>
        <v>0</v>
      </c>
      <c r="SGQ217" s="82">
        <f>SGP217/SGO217</f>
        <v>0</v>
      </c>
      <c r="SGR217" s="54"/>
      <c r="SGS217" s="19">
        <f>(100-8.19)/100</f>
        <v>0.91810000000000003</v>
      </c>
      <c r="SGT217" s="81">
        <f>SGN17+SGN24</f>
        <v>0</v>
      </c>
      <c r="SGU217" s="82">
        <f>SGT217/SGS217</f>
        <v>0</v>
      </c>
      <c r="SGV217" s="54"/>
      <c r="SGW217" s="19">
        <f>(100-8.19)/100</f>
        <v>0.91810000000000003</v>
      </c>
      <c r="SGX217" s="81">
        <f>SGR17+SGR24</f>
        <v>0</v>
      </c>
      <c r="SGY217" s="82">
        <f>SGX217/SGW217</f>
        <v>0</v>
      </c>
      <c r="SGZ217" s="54"/>
      <c r="SHA217" s="19">
        <f>(100-8.19)/100</f>
        <v>0.91810000000000003</v>
      </c>
      <c r="SHB217" s="81">
        <f>SGV17+SGV24</f>
        <v>0</v>
      </c>
      <c r="SHC217" s="82">
        <f>SHB217/SHA217</f>
        <v>0</v>
      </c>
      <c r="SHD217" s="54"/>
      <c r="SHE217" s="19">
        <f>(100-8.19)/100</f>
        <v>0.91810000000000003</v>
      </c>
      <c r="SHF217" s="81">
        <f>SGZ17+SGZ24</f>
        <v>0</v>
      </c>
      <c r="SHG217" s="82">
        <f>SHF217/SHE217</f>
        <v>0</v>
      </c>
      <c r="SHH217" s="54"/>
      <c r="SHI217" s="19">
        <f>(100-8.19)/100</f>
        <v>0.91810000000000003</v>
      </c>
      <c r="SHJ217" s="81">
        <f>SHD17+SHD24</f>
        <v>0</v>
      </c>
      <c r="SHK217" s="82">
        <f>SHJ217/SHI217</f>
        <v>0</v>
      </c>
      <c r="SHL217" s="54"/>
      <c r="SHM217" s="19">
        <f>(100-8.19)/100</f>
        <v>0.91810000000000003</v>
      </c>
      <c r="SHN217" s="81">
        <f>SHH17+SHH24</f>
        <v>0</v>
      </c>
      <c r="SHO217" s="82">
        <f>SHN217/SHM217</f>
        <v>0</v>
      </c>
      <c r="SHP217" s="54"/>
      <c r="SHQ217" s="19">
        <f>(100-8.19)/100</f>
        <v>0.91810000000000003</v>
      </c>
      <c r="SHR217" s="81">
        <f>SHL17+SHL24</f>
        <v>0</v>
      </c>
      <c r="SHS217" s="82">
        <f>SHR217/SHQ217</f>
        <v>0</v>
      </c>
      <c r="SHT217" s="54"/>
      <c r="SHU217" s="19">
        <f>(100-8.19)/100</f>
        <v>0.91810000000000003</v>
      </c>
      <c r="SHV217" s="81">
        <f>SHP17+SHP24</f>
        <v>0</v>
      </c>
      <c r="SHW217" s="82">
        <f>SHV217/SHU217</f>
        <v>0</v>
      </c>
      <c r="SHX217" s="54"/>
      <c r="SHY217" s="19">
        <f>(100-8.19)/100</f>
        <v>0.91810000000000003</v>
      </c>
      <c r="SHZ217" s="81">
        <f>SHT17+SHT24</f>
        <v>0</v>
      </c>
      <c r="SIA217" s="82">
        <f>SHZ217/SHY217</f>
        <v>0</v>
      </c>
      <c r="SIB217" s="54"/>
      <c r="SIC217" s="19">
        <f>(100-8.19)/100</f>
        <v>0.91810000000000003</v>
      </c>
      <c r="SID217" s="81">
        <f>SHX17+SHX24</f>
        <v>0</v>
      </c>
      <c r="SIE217" s="82">
        <f>SID217/SIC217</f>
        <v>0</v>
      </c>
      <c r="SIF217" s="54"/>
      <c r="SIG217" s="19">
        <f>(100-8.19)/100</f>
        <v>0.91810000000000003</v>
      </c>
      <c r="SIH217" s="81">
        <f>SIB17+SIB24</f>
        <v>0</v>
      </c>
      <c r="SII217" s="82">
        <f>SIH217/SIG217</f>
        <v>0</v>
      </c>
      <c r="SIJ217" s="54"/>
      <c r="SIK217" s="19">
        <f>(100-8.19)/100</f>
        <v>0.91810000000000003</v>
      </c>
      <c r="SIL217" s="81">
        <f>SIF17+SIF24</f>
        <v>0</v>
      </c>
      <c r="SIM217" s="82">
        <f>SIL217/SIK217</f>
        <v>0</v>
      </c>
      <c r="SIN217" s="54"/>
      <c r="SIO217" s="19">
        <f>(100-8.19)/100</f>
        <v>0.91810000000000003</v>
      </c>
      <c r="SIP217" s="81">
        <f>SIJ17+SIJ24</f>
        <v>0</v>
      </c>
      <c r="SIQ217" s="82">
        <f>SIP217/SIO217</f>
        <v>0</v>
      </c>
      <c r="SIR217" s="54"/>
      <c r="SIS217" s="19">
        <f>(100-8.19)/100</f>
        <v>0.91810000000000003</v>
      </c>
      <c r="SIT217" s="81">
        <f>SIN17+SIN24</f>
        <v>0</v>
      </c>
      <c r="SIU217" s="82">
        <f>SIT217/SIS217</f>
        <v>0</v>
      </c>
      <c r="SIV217" s="54"/>
      <c r="SIW217" s="19">
        <f>(100-8.19)/100</f>
        <v>0.91810000000000003</v>
      </c>
      <c r="SIX217" s="81">
        <f>SIR17+SIR24</f>
        <v>0</v>
      </c>
      <c r="SIY217" s="82">
        <f>SIX217/SIW217</f>
        <v>0</v>
      </c>
      <c r="SIZ217" s="54"/>
      <c r="SJA217" s="19">
        <f>(100-8.19)/100</f>
        <v>0.91810000000000003</v>
      </c>
      <c r="SJB217" s="81">
        <f>SIV17+SIV24</f>
        <v>0</v>
      </c>
      <c r="SJC217" s="82">
        <f>SJB217/SJA217</f>
        <v>0</v>
      </c>
      <c r="SJD217" s="54"/>
      <c r="SJE217" s="19">
        <f>(100-8.19)/100</f>
        <v>0.91810000000000003</v>
      </c>
      <c r="SJF217" s="81">
        <f>SIZ17+SIZ24</f>
        <v>0</v>
      </c>
      <c r="SJG217" s="82">
        <f>SJF217/SJE217</f>
        <v>0</v>
      </c>
      <c r="SJH217" s="54"/>
      <c r="SJI217" s="19">
        <f>(100-8.19)/100</f>
        <v>0.91810000000000003</v>
      </c>
      <c r="SJJ217" s="81">
        <f>SJD17+SJD24</f>
        <v>0</v>
      </c>
      <c r="SJK217" s="82">
        <f>SJJ217/SJI217</f>
        <v>0</v>
      </c>
      <c r="SJL217" s="54"/>
      <c r="SJM217" s="19">
        <f>(100-8.19)/100</f>
        <v>0.91810000000000003</v>
      </c>
      <c r="SJN217" s="81">
        <f>SJH17+SJH24</f>
        <v>0</v>
      </c>
      <c r="SJO217" s="82">
        <f>SJN217/SJM217</f>
        <v>0</v>
      </c>
      <c r="SJP217" s="54"/>
      <c r="SJQ217" s="19">
        <f>(100-8.19)/100</f>
        <v>0.91810000000000003</v>
      </c>
      <c r="SJR217" s="81">
        <f>SJL17+SJL24</f>
        <v>0</v>
      </c>
      <c r="SJS217" s="82">
        <f>SJR217/SJQ217</f>
        <v>0</v>
      </c>
      <c r="SJT217" s="54"/>
      <c r="SJU217" s="19">
        <f>(100-8.19)/100</f>
        <v>0.91810000000000003</v>
      </c>
      <c r="SJV217" s="81">
        <f>SJP17+SJP24</f>
        <v>0</v>
      </c>
      <c r="SJW217" s="82">
        <f>SJV217/SJU217</f>
        <v>0</v>
      </c>
      <c r="SJX217" s="54"/>
      <c r="SJY217" s="19">
        <f>(100-8.19)/100</f>
        <v>0.91810000000000003</v>
      </c>
      <c r="SJZ217" s="81">
        <f>SJT17+SJT24</f>
        <v>0</v>
      </c>
      <c r="SKA217" s="82">
        <f>SJZ217/SJY217</f>
        <v>0</v>
      </c>
      <c r="SKB217" s="54"/>
      <c r="SKC217" s="19">
        <f>(100-8.19)/100</f>
        <v>0.91810000000000003</v>
      </c>
      <c r="SKD217" s="81">
        <f>SJX17+SJX24</f>
        <v>0</v>
      </c>
      <c r="SKE217" s="82">
        <f>SKD217/SKC217</f>
        <v>0</v>
      </c>
      <c r="SKF217" s="54"/>
      <c r="SKG217" s="19">
        <f>(100-8.19)/100</f>
        <v>0.91810000000000003</v>
      </c>
      <c r="SKH217" s="81">
        <f>SKB17+SKB24</f>
        <v>0</v>
      </c>
      <c r="SKI217" s="82">
        <f>SKH217/SKG217</f>
        <v>0</v>
      </c>
      <c r="SKJ217" s="54"/>
      <c r="SKK217" s="19">
        <f>(100-8.19)/100</f>
        <v>0.91810000000000003</v>
      </c>
      <c r="SKL217" s="81">
        <f>SKF17+SKF24</f>
        <v>0</v>
      </c>
      <c r="SKM217" s="82">
        <f>SKL217/SKK217</f>
        <v>0</v>
      </c>
      <c r="SKN217" s="54"/>
      <c r="SKO217" s="19">
        <f>(100-8.19)/100</f>
        <v>0.91810000000000003</v>
      </c>
      <c r="SKP217" s="81">
        <f>SKJ17+SKJ24</f>
        <v>0</v>
      </c>
      <c r="SKQ217" s="82">
        <f>SKP217/SKO217</f>
        <v>0</v>
      </c>
      <c r="SKR217" s="54"/>
      <c r="SKS217" s="19">
        <f>(100-8.19)/100</f>
        <v>0.91810000000000003</v>
      </c>
      <c r="SKT217" s="81">
        <f>SKN17+SKN24</f>
        <v>0</v>
      </c>
      <c r="SKU217" s="82">
        <f>SKT217/SKS217</f>
        <v>0</v>
      </c>
      <c r="SKV217" s="54"/>
      <c r="SKW217" s="19">
        <f>(100-8.19)/100</f>
        <v>0.91810000000000003</v>
      </c>
      <c r="SKX217" s="81">
        <f>SKR17+SKR24</f>
        <v>0</v>
      </c>
      <c r="SKY217" s="82">
        <f>SKX217/SKW217</f>
        <v>0</v>
      </c>
      <c r="SKZ217" s="54"/>
      <c r="SLA217" s="19">
        <f>(100-8.19)/100</f>
        <v>0.91810000000000003</v>
      </c>
      <c r="SLB217" s="81">
        <f>SKV17+SKV24</f>
        <v>0</v>
      </c>
      <c r="SLC217" s="82">
        <f>SLB217/SLA217</f>
        <v>0</v>
      </c>
      <c r="SLD217" s="54"/>
      <c r="SLE217" s="19">
        <f>(100-8.19)/100</f>
        <v>0.91810000000000003</v>
      </c>
      <c r="SLF217" s="81">
        <f>SKZ17+SKZ24</f>
        <v>0</v>
      </c>
      <c r="SLG217" s="82">
        <f>SLF217/SLE217</f>
        <v>0</v>
      </c>
      <c r="SLH217" s="54"/>
      <c r="SLI217" s="19">
        <f>(100-8.19)/100</f>
        <v>0.91810000000000003</v>
      </c>
      <c r="SLJ217" s="81">
        <f>SLD17+SLD24</f>
        <v>0</v>
      </c>
      <c r="SLK217" s="82">
        <f>SLJ217/SLI217</f>
        <v>0</v>
      </c>
      <c r="SLL217" s="54"/>
      <c r="SLM217" s="19">
        <f>(100-8.19)/100</f>
        <v>0.91810000000000003</v>
      </c>
      <c r="SLN217" s="81">
        <f>SLH17+SLH24</f>
        <v>0</v>
      </c>
      <c r="SLO217" s="82">
        <f>SLN217/SLM217</f>
        <v>0</v>
      </c>
      <c r="SLP217" s="54"/>
      <c r="SLQ217" s="19">
        <f>(100-8.19)/100</f>
        <v>0.91810000000000003</v>
      </c>
      <c r="SLR217" s="81">
        <f>SLL17+SLL24</f>
        <v>0</v>
      </c>
      <c r="SLS217" s="82">
        <f>SLR217/SLQ217</f>
        <v>0</v>
      </c>
      <c r="SLT217" s="54"/>
      <c r="SLU217" s="19">
        <f>(100-8.19)/100</f>
        <v>0.91810000000000003</v>
      </c>
      <c r="SLV217" s="81">
        <f>SLP17+SLP24</f>
        <v>0</v>
      </c>
      <c r="SLW217" s="82">
        <f>SLV217/SLU217</f>
        <v>0</v>
      </c>
      <c r="SLX217" s="54"/>
      <c r="SLY217" s="19">
        <f>(100-8.19)/100</f>
        <v>0.91810000000000003</v>
      </c>
      <c r="SLZ217" s="81">
        <f>SLT17+SLT24</f>
        <v>0</v>
      </c>
      <c r="SMA217" s="82">
        <f>SLZ217/SLY217</f>
        <v>0</v>
      </c>
      <c r="SMB217" s="54"/>
      <c r="SMC217" s="19">
        <f>(100-8.19)/100</f>
        <v>0.91810000000000003</v>
      </c>
      <c r="SMD217" s="81">
        <f>SLX17+SLX24</f>
        <v>0</v>
      </c>
      <c r="SME217" s="82">
        <f>SMD217/SMC217</f>
        <v>0</v>
      </c>
      <c r="SMF217" s="54"/>
      <c r="SMG217" s="19">
        <f>(100-8.19)/100</f>
        <v>0.91810000000000003</v>
      </c>
      <c r="SMH217" s="81">
        <f>SMB17+SMB24</f>
        <v>0</v>
      </c>
      <c r="SMI217" s="82">
        <f>SMH217/SMG217</f>
        <v>0</v>
      </c>
      <c r="SMJ217" s="54"/>
      <c r="SMK217" s="19">
        <f>(100-8.19)/100</f>
        <v>0.91810000000000003</v>
      </c>
      <c r="SML217" s="81">
        <f>SMF17+SMF24</f>
        <v>0</v>
      </c>
      <c r="SMM217" s="82">
        <f>SML217/SMK217</f>
        <v>0</v>
      </c>
      <c r="SMN217" s="54"/>
      <c r="SMO217" s="19">
        <f>(100-8.19)/100</f>
        <v>0.91810000000000003</v>
      </c>
      <c r="SMP217" s="81">
        <f>SMJ17+SMJ24</f>
        <v>0</v>
      </c>
      <c r="SMQ217" s="82">
        <f>SMP217/SMO217</f>
        <v>0</v>
      </c>
      <c r="SMR217" s="54"/>
      <c r="SMS217" s="19">
        <f>(100-8.19)/100</f>
        <v>0.91810000000000003</v>
      </c>
      <c r="SMT217" s="81">
        <f>SMN17+SMN24</f>
        <v>0</v>
      </c>
      <c r="SMU217" s="82">
        <f>SMT217/SMS217</f>
        <v>0</v>
      </c>
      <c r="SMV217" s="54"/>
      <c r="SMW217" s="19">
        <f>(100-8.19)/100</f>
        <v>0.91810000000000003</v>
      </c>
      <c r="SMX217" s="81">
        <f>SMR17+SMR24</f>
        <v>0</v>
      </c>
      <c r="SMY217" s="82">
        <f>SMX217/SMW217</f>
        <v>0</v>
      </c>
      <c r="SMZ217" s="54"/>
      <c r="SNA217" s="19">
        <f>(100-8.19)/100</f>
        <v>0.91810000000000003</v>
      </c>
      <c r="SNB217" s="81">
        <f>SMV17+SMV24</f>
        <v>0</v>
      </c>
      <c r="SNC217" s="82">
        <f>SNB217/SNA217</f>
        <v>0</v>
      </c>
      <c r="SND217" s="54"/>
      <c r="SNE217" s="19">
        <f>(100-8.19)/100</f>
        <v>0.91810000000000003</v>
      </c>
      <c r="SNF217" s="81">
        <f>SMZ17+SMZ24</f>
        <v>0</v>
      </c>
      <c r="SNG217" s="82">
        <f>SNF217/SNE217</f>
        <v>0</v>
      </c>
      <c r="SNH217" s="54"/>
      <c r="SNI217" s="19">
        <f>(100-8.19)/100</f>
        <v>0.91810000000000003</v>
      </c>
      <c r="SNJ217" s="81">
        <f>SND17+SND24</f>
        <v>0</v>
      </c>
      <c r="SNK217" s="82">
        <f>SNJ217/SNI217</f>
        <v>0</v>
      </c>
      <c r="SNL217" s="54"/>
      <c r="SNM217" s="19">
        <f>(100-8.19)/100</f>
        <v>0.91810000000000003</v>
      </c>
      <c r="SNN217" s="81">
        <f>SNH17+SNH24</f>
        <v>0</v>
      </c>
      <c r="SNO217" s="82">
        <f>SNN217/SNM217</f>
        <v>0</v>
      </c>
      <c r="SNP217" s="54"/>
      <c r="SNQ217" s="19">
        <f>(100-8.19)/100</f>
        <v>0.91810000000000003</v>
      </c>
      <c r="SNR217" s="81">
        <f>SNL17+SNL24</f>
        <v>0</v>
      </c>
      <c r="SNS217" s="82">
        <f>SNR217/SNQ217</f>
        <v>0</v>
      </c>
      <c r="SNT217" s="54"/>
      <c r="SNU217" s="19">
        <f>(100-8.19)/100</f>
        <v>0.91810000000000003</v>
      </c>
      <c r="SNV217" s="81">
        <f>SNP17+SNP24</f>
        <v>0</v>
      </c>
      <c r="SNW217" s="82">
        <f>SNV217/SNU217</f>
        <v>0</v>
      </c>
      <c r="SNX217" s="54"/>
      <c r="SNY217" s="19">
        <f>(100-8.19)/100</f>
        <v>0.91810000000000003</v>
      </c>
      <c r="SNZ217" s="81">
        <f>SNT17+SNT24</f>
        <v>0</v>
      </c>
      <c r="SOA217" s="82">
        <f>SNZ217/SNY217</f>
        <v>0</v>
      </c>
      <c r="SOB217" s="54"/>
      <c r="SOC217" s="19">
        <f>(100-8.19)/100</f>
        <v>0.91810000000000003</v>
      </c>
      <c r="SOD217" s="81">
        <f>SNX17+SNX24</f>
        <v>0</v>
      </c>
      <c r="SOE217" s="82">
        <f>SOD217/SOC217</f>
        <v>0</v>
      </c>
      <c r="SOF217" s="54"/>
      <c r="SOG217" s="19">
        <f>(100-8.19)/100</f>
        <v>0.91810000000000003</v>
      </c>
      <c r="SOH217" s="81">
        <f>SOB17+SOB24</f>
        <v>0</v>
      </c>
      <c r="SOI217" s="82">
        <f>SOH217/SOG217</f>
        <v>0</v>
      </c>
      <c r="SOJ217" s="54"/>
      <c r="SOK217" s="19">
        <f>(100-8.19)/100</f>
        <v>0.91810000000000003</v>
      </c>
      <c r="SOL217" s="81">
        <f>SOF17+SOF24</f>
        <v>0</v>
      </c>
      <c r="SOM217" s="82">
        <f>SOL217/SOK217</f>
        <v>0</v>
      </c>
      <c r="SON217" s="54"/>
      <c r="SOO217" s="19">
        <f>(100-8.19)/100</f>
        <v>0.91810000000000003</v>
      </c>
      <c r="SOP217" s="81">
        <f>SOJ17+SOJ24</f>
        <v>0</v>
      </c>
      <c r="SOQ217" s="82">
        <f>SOP217/SOO217</f>
        <v>0</v>
      </c>
      <c r="SOR217" s="54"/>
      <c r="SOS217" s="19">
        <f>(100-8.19)/100</f>
        <v>0.91810000000000003</v>
      </c>
      <c r="SOT217" s="81">
        <f>SON17+SON24</f>
        <v>0</v>
      </c>
      <c r="SOU217" s="82">
        <f>SOT217/SOS217</f>
        <v>0</v>
      </c>
      <c r="SOV217" s="54"/>
      <c r="SOW217" s="19">
        <f>(100-8.19)/100</f>
        <v>0.91810000000000003</v>
      </c>
      <c r="SOX217" s="81">
        <f>SOR17+SOR24</f>
        <v>0</v>
      </c>
      <c r="SOY217" s="82">
        <f>SOX217/SOW217</f>
        <v>0</v>
      </c>
      <c r="SOZ217" s="54"/>
      <c r="SPA217" s="19">
        <f>(100-8.19)/100</f>
        <v>0.91810000000000003</v>
      </c>
      <c r="SPB217" s="81">
        <f>SOV17+SOV24</f>
        <v>0</v>
      </c>
      <c r="SPC217" s="82">
        <f>SPB217/SPA217</f>
        <v>0</v>
      </c>
      <c r="SPD217" s="54"/>
      <c r="SPE217" s="19">
        <f>(100-8.19)/100</f>
        <v>0.91810000000000003</v>
      </c>
      <c r="SPF217" s="81">
        <f>SOZ17+SOZ24</f>
        <v>0</v>
      </c>
      <c r="SPG217" s="82">
        <f>SPF217/SPE217</f>
        <v>0</v>
      </c>
      <c r="SPH217" s="54"/>
      <c r="SPI217" s="19">
        <f>(100-8.19)/100</f>
        <v>0.91810000000000003</v>
      </c>
      <c r="SPJ217" s="81">
        <f>SPD17+SPD24</f>
        <v>0</v>
      </c>
      <c r="SPK217" s="82">
        <f>SPJ217/SPI217</f>
        <v>0</v>
      </c>
      <c r="SPL217" s="54"/>
      <c r="SPM217" s="19">
        <f>(100-8.19)/100</f>
        <v>0.91810000000000003</v>
      </c>
      <c r="SPN217" s="81">
        <f>SPH17+SPH24</f>
        <v>0</v>
      </c>
      <c r="SPO217" s="82">
        <f>SPN217/SPM217</f>
        <v>0</v>
      </c>
      <c r="SPP217" s="54"/>
      <c r="SPQ217" s="19">
        <f>(100-8.19)/100</f>
        <v>0.91810000000000003</v>
      </c>
      <c r="SPR217" s="81">
        <f>SPL17+SPL24</f>
        <v>0</v>
      </c>
      <c r="SPS217" s="82">
        <f>SPR217/SPQ217</f>
        <v>0</v>
      </c>
      <c r="SPT217" s="54"/>
      <c r="SPU217" s="19">
        <f>(100-8.19)/100</f>
        <v>0.91810000000000003</v>
      </c>
      <c r="SPV217" s="81">
        <f>SPP17+SPP24</f>
        <v>0</v>
      </c>
      <c r="SPW217" s="82">
        <f>SPV217/SPU217</f>
        <v>0</v>
      </c>
      <c r="SPX217" s="54"/>
      <c r="SPY217" s="19">
        <f>(100-8.19)/100</f>
        <v>0.91810000000000003</v>
      </c>
      <c r="SPZ217" s="81">
        <f>SPT17+SPT24</f>
        <v>0</v>
      </c>
      <c r="SQA217" s="82">
        <f>SPZ217/SPY217</f>
        <v>0</v>
      </c>
      <c r="SQB217" s="54"/>
      <c r="SQC217" s="19">
        <f>(100-8.19)/100</f>
        <v>0.91810000000000003</v>
      </c>
      <c r="SQD217" s="81">
        <f>SPX17+SPX24</f>
        <v>0</v>
      </c>
      <c r="SQE217" s="82">
        <f>SQD217/SQC217</f>
        <v>0</v>
      </c>
      <c r="SQF217" s="54"/>
      <c r="SQG217" s="19">
        <f>(100-8.19)/100</f>
        <v>0.91810000000000003</v>
      </c>
      <c r="SQH217" s="81">
        <f>SQB17+SQB24</f>
        <v>0</v>
      </c>
      <c r="SQI217" s="82">
        <f>SQH217/SQG217</f>
        <v>0</v>
      </c>
      <c r="SQJ217" s="54"/>
      <c r="SQK217" s="19">
        <f>(100-8.19)/100</f>
        <v>0.91810000000000003</v>
      </c>
      <c r="SQL217" s="81">
        <f>SQF17+SQF24</f>
        <v>0</v>
      </c>
      <c r="SQM217" s="82">
        <f>SQL217/SQK217</f>
        <v>0</v>
      </c>
      <c r="SQN217" s="54"/>
      <c r="SQO217" s="19">
        <f>(100-8.19)/100</f>
        <v>0.91810000000000003</v>
      </c>
      <c r="SQP217" s="81">
        <f>SQJ17+SQJ24</f>
        <v>0</v>
      </c>
      <c r="SQQ217" s="82">
        <f>SQP217/SQO217</f>
        <v>0</v>
      </c>
      <c r="SQR217" s="54"/>
      <c r="SQS217" s="19">
        <f>(100-8.19)/100</f>
        <v>0.91810000000000003</v>
      </c>
      <c r="SQT217" s="81">
        <f>SQN17+SQN24</f>
        <v>0</v>
      </c>
      <c r="SQU217" s="82">
        <f>SQT217/SQS217</f>
        <v>0</v>
      </c>
      <c r="SQV217" s="54"/>
      <c r="SQW217" s="19">
        <f>(100-8.19)/100</f>
        <v>0.91810000000000003</v>
      </c>
      <c r="SQX217" s="81">
        <f>SQR17+SQR24</f>
        <v>0</v>
      </c>
      <c r="SQY217" s="82">
        <f>SQX217/SQW217</f>
        <v>0</v>
      </c>
      <c r="SQZ217" s="54"/>
      <c r="SRA217" s="19">
        <f>(100-8.19)/100</f>
        <v>0.91810000000000003</v>
      </c>
      <c r="SRB217" s="81">
        <f>SQV17+SQV24</f>
        <v>0</v>
      </c>
      <c r="SRC217" s="82">
        <f>SRB217/SRA217</f>
        <v>0</v>
      </c>
      <c r="SRD217" s="54"/>
      <c r="SRE217" s="19">
        <f>(100-8.19)/100</f>
        <v>0.91810000000000003</v>
      </c>
      <c r="SRF217" s="81">
        <f>SQZ17+SQZ24</f>
        <v>0</v>
      </c>
      <c r="SRG217" s="82">
        <f>SRF217/SRE217</f>
        <v>0</v>
      </c>
      <c r="SRH217" s="54"/>
      <c r="SRI217" s="19">
        <f>(100-8.19)/100</f>
        <v>0.91810000000000003</v>
      </c>
      <c r="SRJ217" s="81">
        <f>SRD17+SRD24</f>
        <v>0</v>
      </c>
      <c r="SRK217" s="82">
        <f>SRJ217/SRI217</f>
        <v>0</v>
      </c>
      <c r="SRL217" s="54"/>
      <c r="SRM217" s="19">
        <f>(100-8.19)/100</f>
        <v>0.91810000000000003</v>
      </c>
      <c r="SRN217" s="81">
        <f>SRH17+SRH24</f>
        <v>0</v>
      </c>
      <c r="SRO217" s="82">
        <f>SRN217/SRM217</f>
        <v>0</v>
      </c>
      <c r="SRP217" s="54"/>
      <c r="SRQ217" s="19">
        <f>(100-8.19)/100</f>
        <v>0.91810000000000003</v>
      </c>
      <c r="SRR217" s="81">
        <f>SRL17+SRL24</f>
        <v>0</v>
      </c>
      <c r="SRS217" s="82">
        <f>SRR217/SRQ217</f>
        <v>0</v>
      </c>
      <c r="SRT217" s="54"/>
      <c r="SRU217" s="19">
        <f>(100-8.19)/100</f>
        <v>0.91810000000000003</v>
      </c>
      <c r="SRV217" s="81">
        <f>SRP17+SRP24</f>
        <v>0</v>
      </c>
      <c r="SRW217" s="82">
        <f>SRV217/SRU217</f>
        <v>0</v>
      </c>
      <c r="SRX217" s="54"/>
      <c r="SRY217" s="19">
        <f>(100-8.19)/100</f>
        <v>0.91810000000000003</v>
      </c>
      <c r="SRZ217" s="81">
        <f>SRT17+SRT24</f>
        <v>0</v>
      </c>
      <c r="SSA217" s="82">
        <f>SRZ217/SRY217</f>
        <v>0</v>
      </c>
      <c r="SSB217" s="54"/>
      <c r="SSC217" s="19">
        <f>(100-8.19)/100</f>
        <v>0.91810000000000003</v>
      </c>
      <c r="SSD217" s="81">
        <f>SRX17+SRX24</f>
        <v>0</v>
      </c>
      <c r="SSE217" s="82">
        <f>SSD217/SSC217</f>
        <v>0</v>
      </c>
      <c r="SSF217" s="54"/>
      <c r="SSG217" s="19">
        <f>(100-8.19)/100</f>
        <v>0.91810000000000003</v>
      </c>
      <c r="SSH217" s="81">
        <f>SSB17+SSB24</f>
        <v>0</v>
      </c>
      <c r="SSI217" s="82">
        <f>SSH217/SSG217</f>
        <v>0</v>
      </c>
      <c r="SSJ217" s="54"/>
      <c r="SSK217" s="19">
        <f>(100-8.19)/100</f>
        <v>0.91810000000000003</v>
      </c>
      <c r="SSL217" s="81">
        <f>SSF17+SSF24</f>
        <v>0</v>
      </c>
      <c r="SSM217" s="82">
        <f>SSL217/SSK217</f>
        <v>0</v>
      </c>
      <c r="SSN217" s="54"/>
      <c r="SSO217" s="19">
        <f>(100-8.19)/100</f>
        <v>0.91810000000000003</v>
      </c>
      <c r="SSP217" s="81">
        <f>SSJ17+SSJ24</f>
        <v>0</v>
      </c>
      <c r="SSQ217" s="82">
        <f>SSP217/SSO217</f>
        <v>0</v>
      </c>
      <c r="SSR217" s="54"/>
      <c r="SSS217" s="19">
        <f>(100-8.19)/100</f>
        <v>0.91810000000000003</v>
      </c>
      <c r="SST217" s="81">
        <f>SSN17+SSN24</f>
        <v>0</v>
      </c>
      <c r="SSU217" s="82">
        <f>SST217/SSS217</f>
        <v>0</v>
      </c>
      <c r="SSV217" s="54"/>
      <c r="SSW217" s="19">
        <f>(100-8.19)/100</f>
        <v>0.91810000000000003</v>
      </c>
      <c r="SSX217" s="81">
        <f>SSR17+SSR24</f>
        <v>0</v>
      </c>
      <c r="SSY217" s="82">
        <f>SSX217/SSW217</f>
        <v>0</v>
      </c>
      <c r="SSZ217" s="54"/>
      <c r="STA217" s="19">
        <f>(100-8.19)/100</f>
        <v>0.91810000000000003</v>
      </c>
      <c r="STB217" s="81">
        <f>SSV17+SSV24</f>
        <v>0</v>
      </c>
      <c r="STC217" s="82">
        <f>STB217/STA217</f>
        <v>0</v>
      </c>
      <c r="STD217" s="54"/>
      <c r="STE217" s="19">
        <f>(100-8.19)/100</f>
        <v>0.91810000000000003</v>
      </c>
      <c r="STF217" s="81">
        <f>SSZ17+SSZ24</f>
        <v>0</v>
      </c>
      <c r="STG217" s="82">
        <f>STF217/STE217</f>
        <v>0</v>
      </c>
      <c r="STH217" s="54"/>
      <c r="STI217" s="19">
        <f>(100-8.19)/100</f>
        <v>0.91810000000000003</v>
      </c>
      <c r="STJ217" s="81">
        <f>STD17+STD24</f>
        <v>0</v>
      </c>
      <c r="STK217" s="82">
        <f>STJ217/STI217</f>
        <v>0</v>
      </c>
      <c r="STL217" s="54"/>
      <c r="STM217" s="19">
        <f>(100-8.19)/100</f>
        <v>0.91810000000000003</v>
      </c>
      <c r="STN217" s="81">
        <f>STH17+STH24</f>
        <v>0</v>
      </c>
      <c r="STO217" s="82">
        <f>STN217/STM217</f>
        <v>0</v>
      </c>
      <c r="STP217" s="54"/>
      <c r="STQ217" s="19">
        <f>(100-8.19)/100</f>
        <v>0.91810000000000003</v>
      </c>
      <c r="STR217" s="81">
        <f>STL17+STL24</f>
        <v>0</v>
      </c>
      <c r="STS217" s="82">
        <f>STR217/STQ217</f>
        <v>0</v>
      </c>
      <c r="STT217" s="54"/>
      <c r="STU217" s="19">
        <f>(100-8.19)/100</f>
        <v>0.91810000000000003</v>
      </c>
      <c r="STV217" s="81">
        <f>STP17+STP24</f>
        <v>0</v>
      </c>
      <c r="STW217" s="82">
        <f>STV217/STU217</f>
        <v>0</v>
      </c>
      <c r="STX217" s="54"/>
      <c r="STY217" s="19">
        <f>(100-8.19)/100</f>
        <v>0.91810000000000003</v>
      </c>
      <c r="STZ217" s="81">
        <f>STT17+STT24</f>
        <v>0</v>
      </c>
      <c r="SUA217" s="82">
        <f>STZ217/STY217</f>
        <v>0</v>
      </c>
      <c r="SUB217" s="54"/>
      <c r="SUC217" s="19">
        <f>(100-8.19)/100</f>
        <v>0.91810000000000003</v>
      </c>
      <c r="SUD217" s="81">
        <f>STX17+STX24</f>
        <v>0</v>
      </c>
      <c r="SUE217" s="82">
        <f>SUD217/SUC217</f>
        <v>0</v>
      </c>
      <c r="SUF217" s="54"/>
      <c r="SUG217" s="19">
        <f>(100-8.19)/100</f>
        <v>0.91810000000000003</v>
      </c>
      <c r="SUH217" s="81">
        <f>SUB17+SUB24</f>
        <v>0</v>
      </c>
      <c r="SUI217" s="82">
        <f>SUH217/SUG217</f>
        <v>0</v>
      </c>
      <c r="SUJ217" s="54"/>
      <c r="SUK217" s="19">
        <f>(100-8.19)/100</f>
        <v>0.91810000000000003</v>
      </c>
      <c r="SUL217" s="81">
        <f>SUF17+SUF24</f>
        <v>0</v>
      </c>
      <c r="SUM217" s="82">
        <f>SUL217/SUK217</f>
        <v>0</v>
      </c>
      <c r="SUN217" s="54"/>
      <c r="SUO217" s="19">
        <f>(100-8.19)/100</f>
        <v>0.91810000000000003</v>
      </c>
      <c r="SUP217" s="81">
        <f>SUJ17+SUJ24</f>
        <v>0</v>
      </c>
      <c r="SUQ217" s="82">
        <f>SUP217/SUO217</f>
        <v>0</v>
      </c>
      <c r="SUR217" s="54"/>
      <c r="SUS217" s="19">
        <f>(100-8.19)/100</f>
        <v>0.91810000000000003</v>
      </c>
      <c r="SUT217" s="81">
        <f>SUN17+SUN24</f>
        <v>0</v>
      </c>
      <c r="SUU217" s="82">
        <f>SUT217/SUS217</f>
        <v>0</v>
      </c>
      <c r="SUV217" s="54"/>
      <c r="SUW217" s="19">
        <f>(100-8.19)/100</f>
        <v>0.91810000000000003</v>
      </c>
      <c r="SUX217" s="81">
        <f>SUR17+SUR24</f>
        <v>0</v>
      </c>
      <c r="SUY217" s="82">
        <f>SUX217/SUW217</f>
        <v>0</v>
      </c>
      <c r="SUZ217" s="54"/>
      <c r="SVA217" s="19">
        <f>(100-8.19)/100</f>
        <v>0.91810000000000003</v>
      </c>
      <c r="SVB217" s="81">
        <f>SUV17+SUV24</f>
        <v>0</v>
      </c>
      <c r="SVC217" s="82">
        <f>SVB217/SVA217</f>
        <v>0</v>
      </c>
      <c r="SVD217" s="54"/>
      <c r="SVE217" s="19">
        <f>(100-8.19)/100</f>
        <v>0.91810000000000003</v>
      </c>
      <c r="SVF217" s="81">
        <f>SUZ17+SUZ24</f>
        <v>0</v>
      </c>
      <c r="SVG217" s="82">
        <f>SVF217/SVE217</f>
        <v>0</v>
      </c>
      <c r="SVH217" s="54"/>
      <c r="SVI217" s="19">
        <f>(100-8.19)/100</f>
        <v>0.91810000000000003</v>
      </c>
      <c r="SVJ217" s="81">
        <f>SVD17+SVD24</f>
        <v>0</v>
      </c>
      <c r="SVK217" s="82">
        <f>SVJ217/SVI217</f>
        <v>0</v>
      </c>
      <c r="SVL217" s="54"/>
      <c r="SVM217" s="19">
        <f>(100-8.19)/100</f>
        <v>0.91810000000000003</v>
      </c>
      <c r="SVN217" s="81">
        <f>SVH17+SVH24</f>
        <v>0</v>
      </c>
      <c r="SVO217" s="82">
        <f>SVN217/SVM217</f>
        <v>0</v>
      </c>
      <c r="SVP217" s="54"/>
      <c r="SVQ217" s="19">
        <f>(100-8.19)/100</f>
        <v>0.91810000000000003</v>
      </c>
      <c r="SVR217" s="81">
        <f>SVL17+SVL24</f>
        <v>0</v>
      </c>
      <c r="SVS217" s="82">
        <f>SVR217/SVQ217</f>
        <v>0</v>
      </c>
      <c r="SVT217" s="54"/>
      <c r="SVU217" s="19">
        <f>(100-8.19)/100</f>
        <v>0.91810000000000003</v>
      </c>
      <c r="SVV217" s="81">
        <f>SVP17+SVP24</f>
        <v>0</v>
      </c>
      <c r="SVW217" s="82">
        <f>SVV217/SVU217</f>
        <v>0</v>
      </c>
      <c r="SVX217" s="54"/>
      <c r="SVY217" s="19">
        <f>(100-8.19)/100</f>
        <v>0.91810000000000003</v>
      </c>
      <c r="SVZ217" s="81">
        <f>SVT17+SVT24</f>
        <v>0</v>
      </c>
      <c r="SWA217" s="82">
        <f>SVZ217/SVY217</f>
        <v>0</v>
      </c>
      <c r="SWB217" s="54"/>
      <c r="SWC217" s="19">
        <f>(100-8.19)/100</f>
        <v>0.91810000000000003</v>
      </c>
      <c r="SWD217" s="81">
        <f>SVX17+SVX24</f>
        <v>0</v>
      </c>
      <c r="SWE217" s="82">
        <f>SWD217/SWC217</f>
        <v>0</v>
      </c>
      <c r="SWF217" s="54"/>
      <c r="SWG217" s="19">
        <f>(100-8.19)/100</f>
        <v>0.91810000000000003</v>
      </c>
      <c r="SWH217" s="81">
        <f>SWB17+SWB24</f>
        <v>0</v>
      </c>
      <c r="SWI217" s="82">
        <f>SWH217/SWG217</f>
        <v>0</v>
      </c>
      <c r="SWJ217" s="54"/>
      <c r="SWK217" s="19">
        <f>(100-8.19)/100</f>
        <v>0.91810000000000003</v>
      </c>
      <c r="SWL217" s="81">
        <f>SWF17+SWF24</f>
        <v>0</v>
      </c>
      <c r="SWM217" s="82">
        <f>SWL217/SWK217</f>
        <v>0</v>
      </c>
      <c r="SWN217" s="54"/>
      <c r="SWO217" s="19">
        <f>(100-8.19)/100</f>
        <v>0.91810000000000003</v>
      </c>
      <c r="SWP217" s="81">
        <f>SWJ17+SWJ24</f>
        <v>0</v>
      </c>
      <c r="SWQ217" s="82">
        <f>SWP217/SWO217</f>
        <v>0</v>
      </c>
      <c r="SWR217" s="54"/>
      <c r="SWS217" s="19">
        <f>(100-8.19)/100</f>
        <v>0.91810000000000003</v>
      </c>
      <c r="SWT217" s="81">
        <f>SWN17+SWN24</f>
        <v>0</v>
      </c>
      <c r="SWU217" s="82">
        <f>SWT217/SWS217</f>
        <v>0</v>
      </c>
      <c r="SWV217" s="54"/>
      <c r="SWW217" s="19">
        <f>(100-8.19)/100</f>
        <v>0.91810000000000003</v>
      </c>
      <c r="SWX217" s="81">
        <f>SWR17+SWR24</f>
        <v>0</v>
      </c>
      <c r="SWY217" s="82">
        <f>SWX217/SWW217</f>
        <v>0</v>
      </c>
      <c r="SWZ217" s="54"/>
      <c r="SXA217" s="19">
        <f>(100-8.19)/100</f>
        <v>0.91810000000000003</v>
      </c>
      <c r="SXB217" s="81">
        <f>SWV17+SWV24</f>
        <v>0</v>
      </c>
      <c r="SXC217" s="82">
        <f>SXB217/SXA217</f>
        <v>0</v>
      </c>
      <c r="SXD217" s="54"/>
      <c r="SXE217" s="19">
        <f>(100-8.19)/100</f>
        <v>0.91810000000000003</v>
      </c>
      <c r="SXF217" s="81">
        <f>SWZ17+SWZ24</f>
        <v>0</v>
      </c>
      <c r="SXG217" s="82">
        <f>SXF217/SXE217</f>
        <v>0</v>
      </c>
      <c r="SXH217" s="54"/>
      <c r="SXI217" s="19">
        <f>(100-8.19)/100</f>
        <v>0.91810000000000003</v>
      </c>
      <c r="SXJ217" s="81">
        <f>SXD17+SXD24</f>
        <v>0</v>
      </c>
      <c r="SXK217" s="82">
        <f>SXJ217/SXI217</f>
        <v>0</v>
      </c>
      <c r="SXL217" s="54"/>
      <c r="SXM217" s="19">
        <f>(100-8.19)/100</f>
        <v>0.91810000000000003</v>
      </c>
      <c r="SXN217" s="81">
        <f>SXH17+SXH24</f>
        <v>0</v>
      </c>
      <c r="SXO217" s="82">
        <f>SXN217/SXM217</f>
        <v>0</v>
      </c>
      <c r="SXP217" s="54"/>
      <c r="SXQ217" s="19">
        <f>(100-8.19)/100</f>
        <v>0.91810000000000003</v>
      </c>
      <c r="SXR217" s="81">
        <f>SXL17+SXL24</f>
        <v>0</v>
      </c>
      <c r="SXS217" s="82">
        <f>SXR217/SXQ217</f>
        <v>0</v>
      </c>
      <c r="SXT217" s="54"/>
      <c r="SXU217" s="19">
        <f>(100-8.19)/100</f>
        <v>0.91810000000000003</v>
      </c>
      <c r="SXV217" s="81">
        <f>SXP17+SXP24</f>
        <v>0</v>
      </c>
      <c r="SXW217" s="82">
        <f>SXV217/SXU217</f>
        <v>0</v>
      </c>
      <c r="SXX217" s="54"/>
      <c r="SXY217" s="19">
        <f>(100-8.19)/100</f>
        <v>0.91810000000000003</v>
      </c>
      <c r="SXZ217" s="81">
        <f>SXT17+SXT24</f>
        <v>0</v>
      </c>
      <c r="SYA217" s="82">
        <f>SXZ217/SXY217</f>
        <v>0</v>
      </c>
      <c r="SYB217" s="54"/>
      <c r="SYC217" s="19">
        <f>(100-8.19)/100</f>
        <v>0.91810000000000003</v>
      </c>
      <c r="SYD217" s="81">
        <f>SXX17+SXX24</f>
        <v>0</v>
      </c>
      <c r="SYE217" s="82">
        <f>SYD217/SYC217</f>
        <v>0</v>
      </c>
      <c r="SYF217" s="54"/>
      <c r="SYG217" s="19">
        <f>(100-8.19)/100</f>
        <v>0.91810000000000003</v>
      </c>
      <c r="SYH217" s="81">
        <f>SYB17+SYB24</f>
        <v>0</v>
      </c>
      <c r="SYI217" s="82">
        <f>SYH217/SYG217</f>
        <v>0</v>
      </c>
      <c r="SYJ217" s="54"/>
      <c r="SYK217" s="19">
        <f>(100-8.19)/100</f>
        <v>0.91810000000000003</v>
      </c>
      <c r="SYL217" s="81">
        <f>SYF17+SYF24</f>
        <v>0</v>
      </c>
      <c r="SYM217" s="82">
        <f>SYL217/SYK217</f>
        <v>0</v>
      </c>
      <c r="SYN217" s="54"/>
      <c r="SYO217" s="19">
        <f>(100-8.19)/100</f>
        <v>0.91810000000000003</v>
      </c>
      <c r="SYP217" s="81">
        <f>SYJ17+SYJ24</f>
        <v>0</v>
      </c>
      <c r="SYQ217" s="82">
        <f>SYP217/SYO217</f>
        <v>0</v>
      </c>
      <c r="SYR217" s="54"/>
      <c r="SYS217" s="19">
        <f>(100-8.19)/100</f>
        <v>0.91810000000000003</v>
      </c>
      <c r="SYT217" s="81">
        <f>SYN17+SYN24</f>
        <v>0</v>
      </c>
      <c r="SYU217" s="82">
        <f>SYT217/SYS217</f>
        <v>0</v>
      </c>
      <c r="SYV217" s="54"/>
      <c r="SYW217" s="19">
        <f>(100-8.19)/100</f>
        <v>0.91810000000000003</v>
      </c>
      <c r="SYX217" s="81">
        <f>SYR17+SYR24</f>
        <v>0</v>
      </c>
      <c r="SYY217" s="82">
        <f>SYX217/SYW217</f>
        <v>0</v>
      </c>
      <c r="SYZ217" s="54"/>
      <c r="SZA217" s="19">
        <f>(100-8.19)/100</f>
        <v>0.91810000000000003</v>
      </c>
      <c r="SZB217" s="81">
        <f>SYV17+SYV24</f>
        <v>0</v>
      </c>
      <c r="SZC217" s="82">
        <f>SZB217/SZA217</f>
        <v>0</v>
      </c>
      <c r="SZD217" s="54"/>
      <c r="SZE217" s="19">
        <f>(100-8.19)/100</f>
        <v>0.91810000000000003</v>
      </c>
      <c r="SZF217" s="81">
        <f>SYZ17+SYZ24</f>
        <v>0</v>
      </c>
      <c r="SZG217" s="82">
        <f>SZF217/SZE217</f>
        <v>0</v>
      </c>
      <c r="SZH217" s="54"/>
      <c r="SZI217" s="19">
        <f>(100-8.19)/100</f>
        <v>0.91810000000000003</v>
      </c>
      <c r="SZJ217" s="81">
        <f>SZD17+SZD24</f>
        <v>0</v>
      </c>
      <c r="SZK217" s="82">
        <f>SZJ217/SZI217</f>
        <v>0</v>
      </c>
      <c r="SZL217" s="54"/>
      <c r="SZM217" s="19">
        <f>(100-8.19)/100</f>
        <v>0.91810000000000003</v>
      </c>
      <c r="SZN217" s="81">
        <f>SZH17+SZH24</f>
        <v>0</v>
      </c>
      <c r="SZO217" s="82">
        <f>SZN217/SZM217</f>
        <v>0</v>
      </c>
      <c r="SZP217" s="54"/>
      <c r="SZQ217" s="19">
        <f>(100-8.19)/100</f>
        <v>0.91810000000000003</v>
      </c>
      <c r="SZR217" s="81">
        <f>SZL17+SZL24</f>
        <v>0</v>
      </c>
      <c r="SZS217" s="82">
        <f>SZR217/SZQ217</f>
        <v>0</v>
      </c>
      <c r="SZT217" s="54"/>
      <c r="SZU217" s="19">
        <f>(100-8.19)/100</f>
        <v>0.91810000000000003</v>
      </c>
      <c r="SZV217" s="81">
        <f>SZP17+SZP24</f>
        <v>0</v>
      </c>
      <c r="SZW217" s="82">
        <f>SZV217/SZU217</f>
        <v>0</v>
      </c>
      <c r="SZX217" s="54"/>
      <c r="SZY217" s="19">
        <f>(100-8.19)/100</f>
        <v>0.91810000000000003</v>
      </c>
      <c r="SZZ217" s="81">
        <f>SZT17+SZT24</f>
        <v>0</v>
      </c>
      <c r="TAA217" s="82">
        <f>SZZ217/SZY217</f>
        <v>0</v>
      </c>
      <c r="TAB217" s="54"/>
      <c r="TAC217" s="19">
        <f>(100-8.19)/100</f>
        <v>0.91810000000000003</v>
      </c>
      <c r="TAD217" s="81">
        <f>SZX17+SZX24</f>
        <v>0</v>
      </c>
      <c r="TAE217" s="82">
        <f>TAD217/TAC217</f>
        <v>0</v>
      </c>
      <c r="TAF217" s="54"/>
      <c r="TAG217" s="19">
        <f>(100-8.19)/100</f>
        <v>0.91810000000000003</v>
      </c>
      <c r="TAH217" s="81">
        <f>TAB17+TAB24</f>
        <v>0</v>
      </c>
      <c r="TAI217" s="82">
        <f>TAH217/TAG217</f>
        <v>0</v>
      </c>
      <c r="TAJ217" s="54"/>
      <c r="TAK217" s="19">
        <f>(100-8.19)/100</f>
        <v>0.91810000000000003</v>
      </c>
      <c r="TAL217" s="81">
        <f>TAF17+TAF24</f>
        <v>0</v>
      </c>
      <c r="TAM217" s="82">
        <f>TAL217/TAK217</f>
        <v>0</v>
      </c>
      <c r="TAN217" s="54"/>
      <c r="TAO217" s="19">
        <f>(100-8.19)/100</f>
        <v>0.91810000000000003</v>
      </c>
      <c r="TAP217" s="81">
        <f>TAJ17+TAJ24</f>
        <v>0</v>
      </c>
      <c r="TAQ217" s="82">
        <f>TAP217/TAO217</f>
        <v>0</v>
      </c>
      <c r="TAR217" s="54"/>
      <c r="TAS217" s="19">
        <f>(100-8.19)/100</f>
        <v>0.91810000000000003</v>
      </c>
      <c r="TAT217" s="81">
        <f>TAN17+TAN24</f>
        <v>0</v>
      </c>
      <c r="TAU217" s="82">
        <f>TAT217/TAS217</f>
        <v>0</v>
      </c>
      <c r="TAV217" s="54"/>
      <c r="TAW217" s="19">
        <f>(100-8.19)/100</f>
        <v>0.91810000000000003</v>
      </c>
      <c r="TAX217" s="81">
        <f>TAR17+TAR24</f>
        <v>0</v>
      </c>
      <c r="TAY217" s="82">
        <f>TAX217/TAW217</f>
        <v>0</v>
      </c>
      <c r="TAZ217" s="54"/>
      <c r="TBA217" s="19">
        <f>(100-8.19)/100</f>
        <v>0.91810000000000003</v>
      </c>
      <c r="TBB217" s="81">
        <f>TAV17+TAV24</f>
        <v>0</v>
      </c>
      <c r="TBC217" s="82">
        <f>TBB217/TBA217</f>
        <v>0</v>
      </c>
      <c r="TBD217" s="54"/>
      <c r="TBE217" s="19">
        <f>(100-8.19)/100</f>
        <v>0.91810000000000003</v>
      </c>
      <c r="TBF217" s="81">
        <f>TAZ17+TAZ24</f>
        <v>0</v>
      </c>
      <c r="TBG217" s="82">
        <f>TBF217/TBE217</f>
        <v>0</v>
      </c>
      <c r="TBH217" s="54"/>
      <c r="TBI217" s="19">
        <f>(100-8.19)/100</f>
        <v>0.91810000000000003</v>
      </c>
      <c r="TBJ217" s="81">
        <f>TBD17+TBD24</f>
        <v>0</v>
      </c>
      <c r="TBK217" s="82">
        <f>TBJ217/TBI217</f>
        <v>0</v>
      </c>
      <c r="TBL217" s="54"/>
      <c r="TBM217" s="19">
        <f>(100-8.19)/100</f>
        <v>0.91810000000000003</v>
      </c>
      <c r="TBN217" s="81">
        <f>TBH17+TBH24</f>
        <v>0</v>
      </c>
      <c r="TBO217" s="82">
        <f>TBN217/TBM217</f>
        <v>0</v>
      </c>
      <c r="TBP217" s="54"/>
      <c r="TBQ217" s="19">
        <f>(100-8.19)/100</f>
        <v>0.91810000000000003</v>
      </c>
      <c r="TBR217" s="81">
        <f>TBL17+TBL24</f>
        <v>0</v>
      </c>
      <c r="TBS217" s="82">
        <f>TBR217/TBQ217</f>
        <v>0</v>
      </c>
      <c r="TBT217" s="54"/>
      <c r="TBU217" s="19">
        <f>(100-8.19)/100</f>
        <v>0.91810000000000003</v>
      </c>
      <c r="TBV217" s="81">
        <f>TBP17+TBP24</f>
        <v>0</v>
      </c>
      <c r="TBW217" s="82">
        <f>TBV217/TBU217</f>
        <v>0</v>
      </c>
      <c r="TBX217" s="54"/>
      <c r="TBY217" s="19">
        <f>(100-8.19)/100</f>
        <v>0.91810000000000003</v>
      </c>
      <c r="TBZ217" s="81">
        <f>TBT17+TBT24</f>
        <v>0</v>
      </c>
      <c r="TCA217" s="82">
        <f>TBZ217/TBY217</f>
        <v>0</v>
      </c>
      <c r="TCB217" s="54"/>
      <c r="TCC217" s="19">
        <f>(100-8.19)/100</f>
        <v>0.91810000000000003</v>
      </c>
      <c r="TCD217" s="81">
        <f>TBX17+TBX24</f>
        <v>0</v>
      </c>
      <c r="TCE217" s="82">
        <f>TCD217/TCC217</f>
        <v>0</v>
      </c>
      <c r="TCF217" s="54"/>
      <c r="TCG217" s="19">
        <f>(100-8.19)/100</f>
        <v>0.91810000000000003</v>
      </c>
      <c r="TCH217" s="81">
        <f>TCB17+TCB24</f>
        <v>0</v>
      </c>
      <c r="TCI217" s="82">
        <f>TCH217/TCG217</f>
        <v>0</v>
      </c>
      <c r="TCJ217" s="54"/>
      <c r="TCK217" s="19">
        <f>(100-8.19)/100</f>
        <v>0.91810000000000003</v>
      </c>
      <c r="TCL217" s="81">
        <f>TCF17+TCF24</f>
        <v>0</v>
      </c>
      <c r="TCM217" s="82">
        <f>TCL217/TCK217</f>
        <v>0</v>
      </c>
      <c r="TCN217" s="54"/>
      <c r="TCO217" s="19">
        <f>(100-8.19)/100</f>
        <v>0.91810000000000003</v>
      </c>
      <c r="TCP217" s="81">
        <f>TCJ17+TCJ24</f>
        <v>0</v>
      </c>
      <c r="TCQ217" s="82">
        <f>TCP217/TCO217</f>
        <v>0</v>
      </c>
      <c r="TCR217" s="54"/>
      <c r="TCS217" s="19">
        <f>(100-8.19)/100</f>
        <v>0.91810000000000003</v>
      </c>
      <c r="TCT217" s="81">
        <f>TCN17+TCN24</f>
        <v>0</v>
      </c>
      <c r="TCU217" s="82">
        <f>TCT217/TCS217</f>
        <v>0</v>
      </c>
      <c r="TCV217" s="54"/>
      <c r="TCW217" s="19">
        <f>(100-8.19)/100</f>
        <v>0.91810000000000003</v>
      </c>
      <c r="TCX217" s="81">
        <f>TCR17+TCR24</f>
        <v>0</v>
      </c>
      <c r="TCY217" s="82">
        <f>TCX217/TCW217</f>
        <v>0</v>
      </c>
      <c r="TCZ217" s="54"/>
      <c r="TDA217" s="19">
        <f>(100-8.19)/100</f>
        <v>0.91810000000000003</v>
      </c>
      <c r="TDB217" s="81">
        <f>TCV17+TCV24</f>
        <v>0</v>
      </c>
      <c r="TDC217" s="82">
        <f>TDB217/TDA217</f>
        <v>0</v>
      </c>
      <c r="TDD217" s="54"/>
      <c r="TDE217" s="19">
        <f>(100-8.19)/100</f>
        <v>0.91810000000000003</v>
      </c>
      <c r="TDF217" s="81">
        <f>TCZ17+TCZ24</f>
        <v>0</v>
      </c>
      <c r="TDG217" s="82">
        <f>TDF217/TDE217</f>
        <v>0</v>
      </c>
      <c r="TDH217" s="54"/>
      <c r="TDI217" s="19">
        <f>(100-8.19)/100</f>
        <v>0.91810000000000003</v>
      </c>
      <c r="TDJ217" s="81">
        <f>TDD17+TDD24</f>
        <v>0</v>
      </c>
      <c r="TDK217" s="82">
        <f>TDJ217/TDI217</f>
        <v>0</v>
      </c>
      <c r="TDL217" s="54"/>
      <c r="TDM217" s="19">
        <f>(100-8.19)/100</f>
        <v>0.91810000000000003</v>
      </c>
      <c r="TDN217" s="81">
        <f>TDH17+TDH24</f>
        <v>0</v>
      </c>
      <c r="TDO217" s="82">
        <f>TDN217/TDM217</f>
        <v>0</v>
      </c>
      <c r="TDP217" s="54"/>
      <c r="TDQ217" s="19">
        <f>(100-8.19)/100</f>
        <v>0.91810000000000003</v>
      </c>
      <c r="TDR217" s="81">
        <f>TDL17+TDL24</f>
        <v>0</v>
      </c>
      <c r="TDS217" s="82">
        <f>TDR217/TDQ217</f>
        <v>0</v>
      </c>
      <c r="TDT217" s="54"/>
      <c r="TDU217" s="19">
        <f>(100-8.19)/100</f>
        <v>0.91810000000000003</v>
      </c>
      <c r="TDV217" s="81">
        <f>TDP17+TDP24</f>
        <v>0</v>
      </c>
      <c r="TDW217" s="82">
        <f>TDV217/TDU217</f>
        <v>0</v>
      </c>
      <c r="TDX217" s="54"/>
      <c r="TDY217" s="19">
        <f>(100-8.19)/100</f>
        <v>0.91810000000000003</v>
      </c>
      <c r="TDZ217" s="81">
        <f>TDT17+TDT24</f>
        <v>0</v>
      </c>
      <c r="TEA217" s="82">
        <f>TDZ217/TDY217</f>
        <v>0</v>
      </c>
      <c r="TEB217" s="54"/>
      <c r="TEC217" s="19">
        <f>(100-8.19)/100</f>
        <v>0.91810000000000003</v>
      </c>
      <c r="TED217" s="81">
        <f>TDX17+TDX24</f>
        <v>0</v>
      </c>
      <c r="TEE217" s="82">
        <f>TED217/TEC217</f>
        <v>0</v>
      </c>
      <c r="TEF217" s="54"/>
      <c r="TEG217" s="19">
        <f>(100-8.19)/100</f>
        <v>0.91810000000000003</v>
      </c>
      <c r="TEH217" s="81">
        <f>TEB17+TEB24</f>
        <v>0</v>
      </c>
      <c r="TEI217" s="82">
        <f>TEH217/TEG217</f>
        <v>0</v>
      </c>
      <c r="TEJ217" s="54"/>
      <c r="TEK217" s="19">
        <f>(100-8.19)/100</f>
        <v>0.91810000000000003</v>
      </c>
      <c r="TEL217" s="81">
        <f>TEF17+TEF24</f>
        <v>0</v>
      </c>
      <c r="TEM217" s="82">
        <f>TEL217/TEK217</f>
        <v>0</v>
      </c>
      <c r="TEN217" s="54"/>
      <c r="TEO217" s="19">
        <f>(100-8.19)/100</f>
        <v>0.91810000000000003</v>
      </c>
      <c r="TEP217" s="81">
        <f>TEJ17+TEJ24</f>
        <v>0</v>
      </c>
      <c r="TEQ217" s="82">
        <f>TEP217/TEO217</f>
        <v>0</v>
      </c>
      <c r="TER217" s="54"/>
      <c r="TES217" s="19">
        <f>(100-8.19)/100</f>
        <v>0.91810000000000003</v>
      </c>
      <c r="TET217" s="81">
        <f>TEN17+TEN24</f>
        <v>0</v>
      </c>
      <c r="TEU217" s="82">
        <f>TET217/TES217</f>
        <v>0</v>
      </c>
      <c r="TEV217" s="54"/>
      <c r="TEW217" s="19">
        <f>(100-8.19)/100</f>
        <v>0.91810000000000003</v>
      </c>
      <c r="TEX217" s="81">
        <f>TER17+TER24</f>
        <v>0</v>
      </c>
      <c r="TEY217" s="82">
        <f>TEX217/TEW217</f>
        <v>0</v>
      </c>
      <c r="TEZ217" s="54"/>
      <c r="TFA217" s="19">
        <f>(100-8.19)/100</f>
        <v>0.91810000000000003</v>
      </c>
      <c r="TFB217" s="81">
        <f>TEV17+TEV24</f>
        <v>0</v>
      </c>
      <c r="TFC217" s="82">
        <f>TFB217/TFA217</f>
        <v>0</v>
      </c>
      <c r="TFD217" s="54"/>
      <c r="TFE217" s="19">
        <f>(100-8.19)/100</f>
        <v>0.91810000000000003</v>
      </c>
      <c r="TFF217" s="81">
        <f>TEZ17+TEZ24</f>
        <v>0</v>
      </c>
      <c r="TFG217" s="82">
        <f>TFF217/TFE217</f>
        <v>0</v>
      </c>
      <c r="TFH217" s="54"/>
      <c r="TFI217" s="19">
        <f>(100-8.19)/100</f>
        <v>0.91810000000000003</v>
      </c>
      <c r="TFJ217" s="81">
        <f>TFD17+TFD24</f>
        <v>0</v>
      </c>
      <c r="TFK217" s="82">
        <f>TFJ217/TFI217</f>
        <v>0</v>
      </c>
      <c r="TFL217" s="54"/>
      <c r="TFM217" s="19">
        <f>(100-8.19)/100</f>
        <v>0.91810000000000003</v>
      </c>
      <c r="TFN217" s="81">
        <f>TFH17+TFH24</f>
        <v>0</v>
      </c>
      <c r="TFO217" s="82">
        <f>TFN217/TFM217</f>
        <v>0</v>
      </c>
      <c r="TFP217" s="54"/>
      <c r="TFQ217" s="19">
        <f>(100-8.19)/100</f>
        <v>0.91810000000000003</v>
      </c>
      <c r="TFR217" s="81">
        <f>TFL17+TFL24</f>
        <v>0</v>
      </c>
      <c r="TFS217" s="82">
        <f>TFR217/TFQ217</f>
        <v>0</v>
      </c>
      <c r="TFT217" s="54"/>
      <c r="TFU217" s="19">
        <f>(100-8.19)/100</f>
        <v>0.91810000000000003</v>
      </c>
      <c r="TFV217" s="81">
        <f>TFP17+TFP24</f>
        <v>0</v>
      </c>
      <c r="TFW217" s="82">
        <f>TFV217/TFU217</f>
        <v>0</v>
      </c>
      <c r="TFX217" s="54"/>
      <c r="TFY217" s="19">
        <f>(100-8.19)/100</f>
        <v>0.91810000000000003</v>
      </c>
      <c r="TFZ217" s="81">
        <f>TFT17+TFT24</f>
        <v>0</v>
      </c>
      <c r="TGA217" s="82">
        <f>TFZ217/TFY217</f>
        <v>0</v>
      </c>
      <c r="TGB217" s="54"/>
      <c r="TGC217" s="19">
        <f>(100-8.19)/100</f>
        <v>0.91810000000000003</v>
      </c>
      <c r="TGD217" s="81">
        <f>TFX17+TFX24</f>
        <v>0</v>
      </c>
      <c r="TGE217" s="82">
        <f>TGD217/TGC217</f>
        <v>0</v>
      </c>
      <c r="TGF217" s="54"/>
      <c r="TGG217" s="19">
        <f>(100-8.19)/100</f>
        <v>0.91810000000000003</v>
      </c>
      <c r="TGH217" s="81">
        <f>TGB17+TGB24</f>
        <v>0</v>
      </c>
      <c r="TGI217" s="82">
        <f>TGH217/TGG217</f>
        <v>0</v>
      </c>
      <c r="TGJ217" s="54"/>
      <c r="TGK217" s="19">
        <f>(100-8.19)/100</f>
        <v>0.91810000000000003</v>
      </c>
      <c r="TGL217" s="81">
        <f>TGF17+TGF24</f>
        <v>0</v>
      </c>
      <c r="TGM217" s="82">
        <f>TGL217/TGK217</f>
        <v>0</v>
      </c>
      <c r="TGN217" s="54"/>
      <c r="TGO217" s="19">
        <f>(100-8.19)/100</f>
        <v>0.91810000000000003</v>
      </c>
      <c r="TGP217" s="81">
        <f>TGJ17+TGJ24</f>
        <v>0</v>
      </c>
      <c r="TGQ217" s="82">
        <f>TGP217/TGO217</f>
        <v>0</v>
      </c>
      <c r="TGR217" s="54"/>
      <c r="TGS217" s="19">
        <f>(100-8.19)/100</f>
        <v>0.91810000000000003</v>
      </c>
      <c r="TGT217" s="81">
        <f>TGN17+TGN24</f>
        <v>0</v>
      </c>
      <c r="TGU217" s="82">
        <f>TGT217/TGS217</f>
        <v>0</v>
      </c>
      <c r="TGV217" s="54"/>
      <c r="TGW217" s="19">
        <f>(100-8.19)/100</f>
        <v>0.91810000000000003</v>
      </c>
      <c r="TGX217" s="81">
        <f>TGR17+TGR24</f>
        <v>0</v>
      </c>
      <c r="TGY217" s="82">
        <f>TGX217/TGW217</f>
        <v>0</v>
      </c>
      <c r="TGZ217" s="54"/>
      <c r="THA217" s="19">
        <f>(100-8.19)/100</f>
        <v>0.91810000000000003</v>
      </c>
      <c r="THB217" s="81">
        <f>TGV17+TGV24</f>
        <v>0</v>
      </c>
      <c r="THC217" s="82">
        <f>THB217/THA217</f>
        <v>0</v>
      </c>
      <c r="THD217" s="54"/>
      <c r="THE217" s="19">
        <f>(100-8.19)/100</f>
        <v>0.91810000000000003</v>
      </c>
      <c r="THF217" s="81">
        <f>TGZ17+TGZ24</f>
        <v>0</v>
      </c>
      <c r="THG217" s="82">
        <f>THF217/THE217</f>
        <v>0</v>
      </c>
      <c r="THH217" s="54"/>
      <c r="THI217" s="19">
        <f>(100-8.19)/100</f>
        <v>0.91810000000000003</v>
      </c>
      <c r="THJ217" s="81">
        <f>THD17+THD24</f>
        <v>0</v>
      </c>
      <c r="THK217" s="82">
        <f>THJ217/THI217</f>
        <v>0</v>
      </c>
      <c r="THL217" s="54"/>
      <c r="THM217" s="19">
        <f>(100-8.19)/100</f>
        <v>0.91810000000000003</v>
      </c>
      <c r="THN217" s="81">
        <f>THH17+THH24</f>
        <v>0</v>
      </c>
      <c r="THO217" s="82">
        <f>THN217/THM217</f>
        <v>0</v>
      </c>
      <c r="THP217" s="54"/>
      <c r="THQ217" s="19">
        <f>(100-8.19)/100</f>
        <v>0.91810000000000003</v>
      </c>
      <c r="THR217" s="81">
        <f>THL17+THL24</f>
        <v>0</v>
      </c>
      <c r="THS217" s="82">
        <f>THR217/THQ217</f>
        <v>0</v>
      </c>
      <c r="THT217" s="54"/>
      <c r="THU217" s="19">
        <f>(100-8.19)/100</f>
        <v>0.91810000000000003</v>
      </c>
      <c r="THV217" s="81">
        <f>THP17+THP24</f>
        <v>0</v>
      </c>
      <c r="THW217" s="82">
        <f>THV217/THU217</f>
        <v>0</v>
      </c>
      <c r="THX217" s="54"/>
      <c r="THY217" s="19">
        <f>(100-8.19)/100</f>
        <v>0.91810000000000003</v>
      </c>
      <c r="THZ217" s="81">
        <f>THT17+THT24</f>
        <v>0</v>
      </c>
      <c r="TIA217" s="82">
        <f>THZ217/THY217</f>
        <v>0</v>
      </c>
      <c r="TIB217" s="54"/>
      <c r="TIC217" s="19">
        <f>(100-8.19)/100</f>
        <v>0.91810000000000003</v>
      </c>
      <c r="TID217" s="81">
        <f>THX17+THX24</f>
        <v>0</v>
      </c>
      <c r="TIE217" s="82">
        <f>TID217/TIC217</f>
        <v>0</v>
      </c>
      <c r="TIF217" s="54"/>
      <c r="TIG217" s="19">
        <f>(100-8.19)/100</f>
        <v>0.91810000000000003</v>
      </c>
      <c r="TIH217" s="81">
        <f>TIB17+TIB24</f>
        <v>0</v>
      </c>
      <c r="TII217" s="82">
        <f>TIH217/TIG217</f>
        <v>0</v>
      </c>
      <c r="TIJ217" s="54"/>
      <c r="TIK217" s="19">
        <f>(100-8.19)/100</f>
        <v>0.91810000000000003</v>
      </c>
      <c r="TIL217" s="81">
        <f>TIF17+TIF24</f>
        <v>0</v>
      </c>
      <c r="TIM217" s="82">
        <f>TIL217/TIK217</f>
        <v>0</v>
      </c>
      <c r="TIN217" s="54"/>
      <c r="TIO217" s="19">
        <f>(100-8.19)/100</f>
        <v>0.91810000000000003</v>
      </c>
      <c r="TIP217" s="81">
        <f>TIJ17+TIJ24</f>
        <v>0</v>
      </c>
      <c r="TIQ217" s="82">
        <f>TIP217/TIO217</f>
        <v>0</v>
      </c>
      <c r="TIR217" s="54"/>
      <c r="TIS217" s="19">
        <f>(100-8.19)/100</f>
        <v>0.91810000000000003</v>
      </c>
      <c r="TIT217" s="81">
        <f>TIN17+TIN24</f>
        <v>0</v>
      </c>
      <c r="TIU217" s="82">
        <f>TIT217/TIS217</f>
        <v>0</v>
      </c>
      <c r="TIV217" s="54"/>
      <c r="TIW217" s="19">
        <f>(100-8.19)/100</f>
        <v>0.91810000000000003</v>
      </c>
      <c r="TIX217" s="81">
        <f>TIR17+TIR24</f>
        <v>0</v>
      </c>
      <c r="TIY217" s="82">
        <f>TIX217/TIW217</f>
        <v>0</v>
      </c>
      <c r="TIZ217" s="54"/>
      <c r="TJA217" s="19">
        <f>(100-8.19)/100</f>
        <v>0.91810000000000003</v>
      </c>
      <c r="TJB217" s="81">
        <f>TIV17+TIV24</f>
        <v>0</v>
      </c>
      <c r="TJC217" s="82">
        <f>TJB217/TJA217</f>
        <v>0</v>
      </c>
      <c r="TJD217" s="54"/>
      <c r="TJE217" s="19">
        <f>(100-8.19)/100</f>
        <v>0.91810000000000003</v>
      </c>
      <c r="TJF217" s="81">
        <f>TIZ17+TIZ24</f>
        <v>0</v>
      </c>
      <c r="TJG217" s="82">
        <f>TJF217/TJE217</f>
        <v>0</v>
      </c>
      <c r="TJH217" s="54"/>
      <c r="TJI217" s="19">
        <f>(100-8.19)/100</f>
        <v>0.91810000000000003</v>
      </c>
      <c r="TJJ217" s="81">
        <f>TJD17+TJD24</f>
        <v>0</v>
      </c>
      <c r="TJK217" s="82">
        <f>TJJ217/TJI217</f>
        <v>0</v>
      </c>
      <c r="TJL217" s="54"/>
      <c r="TJM217" s="19">
        <f>(100-8.19)/100</f>
        <v>0.91810000000000003</v>
      </c>
      <c r="TJN217" s="81">
        <f>TJH17+TJH24</f>
        <v>0</v>
      </c>
      <c r="TJO217" s="82">
        <f>TJN217/TJM217</f>
        <v>0</v>
      </c>
      <c r="TJP217" s="54"/>
      <c r="TJQ217" s="19">
        <f>(100-8.19)/100</f>
        <v>0.91810000000000003</v>
      </c>
      <c r="TJR217" s="81">
        <f>TJL17+TJL24</f>
        <v>0</v>
      </c>
      <c r="TJS217" s="82">
        <f>TJR217/TJQ217</f>
        <v>0</v>
      </c>
      <c r="TJT217" s="54"/>
      <c r="TJU217" s="19">
        <f>(100-8.19)/100</f>
        <v>0.91810000000000003</v>
      </c>
      <c r="TJV217" s="81">
        <f>TJP17+TJP24</f>
        <v>0</v>
      </c>
      <c r="TJW217" s="82">
        <f>TJV217/TJU217</f>
        <v>0</v>
      </c>
      <c r="TJX217" s="54"/>
      <c r="TJY217" s="19">
        <f>(100-8.19)/100</f>
        <v>0.91810000000000003</v>
      </c>
      <c r="TJZ217" s="81">
        <f>TJT17+TJT24</f>
        <v>0</v>
      </c>
      <c r="TKA217" s="82">
        <f>TJZ217/TJY217</f>
        <v>0</v>
      </c>
      <c r="TKB217" s="54"/>
      <c r="TKC217" s="19">
        <f>(100-8.19)/100</f>
        <v>0.91810000000000003</v>
      </c>
      <c r="TKD217" s="81">
        <f>TJX17+TJX24</f>
        <v>0</v>
      </c>
      <c r="TKE217" s="82">
        <f>TKD217/TKC217</f>
        <v>0</v>
      </c>
      <c r="TKF217" s="54"/>
      <c r="TKG217" s="19">
        <f>(100-8.19)/100</f>
        <v>0.91810000000000003</v>
      </c>
      <c r="TKH217" s="81">
        <f>TKB17+TKB24</f>
        <v>0</v>
      </c>
      <c r="TKI217" s="82">
        <f>TKH217/TKG217</f>
        <v>0</v>
      </c>
      <c r="TKJ217" s="54"/>
      <c r="TKK217" s="19">
        <f>(100-8.19)/100</f>
        <v>0.91810000000000003</v>
      </c>
      <c r="TKL217" s="81">
        <f>TKF17+TKF24</f>
        <v>0</v>
      </c>
      <c r="TKM217" s="82">
        <f>TKL217/TKK217</f>
        <v>0</v>
      </c>
      <c r="TKN217" s="54"/>
      <c r="TKO217" s="19">
        <f>(100-8.19)/100</f>
        <v>0.91810000000000003</v>
      </c>
      <c r="TKP217" s="81">
        <f>TKJ17+TKJ24</f>
        <v>0</v>
      </c>
      <c r="TKQ217" s="82">
        <f>TKP217/TKO217</f>
        <v>0</v>
      </c>
      <c r="TKR217" s="54"/>
      <c r="TKS217" s="19">
        <f>(100-8.19)/100</f>
        <v>0.91810000000000003</v>
      </c>
      <c r="TKT217" s="81">
        <f>TKN17+TKN24</f>
        <v>0</v>
      </c>
      <c r="TKU217" s="82">
        <f>TKT217/TKS217</f>
        <v>0</v>
      </c>
      <c r="TKV217" s="54"/>
      <c r="TKW217" s="19">
        <f>(100-8.19)/100</f>
        <v>0.91810000000000003</v>
      </c>
      <c r="TKX217" s="81">
        <f>TKR17+TKR24</f>
        <v>0</v>
      </c>
      <c r="TKY217" s="82">
        <f>TKX217/TKW217</f>
        <v>0</v>
      </c>
      <c r="TKZ217" s="54"/>
      <c r="TLA217" s="19">
        <f>(100-8.19)/100</f>
        <v>0.91810000000000003</v>
      </c>
      <c r="TLB217" s="81">
        <f>TKV17+TKV24</f>
        <v>0</v>
      </c>
      <c r="TLC217" s="82">
        <f>TLB217/TLA217</f>
        <v>0</v>
      </c>
      <c r="TLD217" s="54"/>
      <c r="TLE217" s="19">
        <f>(100-8.19)/100</f>
        <v>0.91810000000000003</v>
      </c>
      <c r="TLF217" s="81">
        <f>TKZ17+TKZ24</f>
        <v>0</v>
      </c>
      <c r="TLG217" s="82">
        <f>TLF217/TLE217</f>
        <v>0</v>
      </c>
      <c r="TLH217" s="54"/>
      <c r="TLI217" s="19">
        <f>(100-8.19)/100</f>
        <v>0.91810000000000003</v>
      </c>
      <c r="TLJ217" s="81">
        <f>TLD17+TLD24</f>
        <v>0</v>
      </c>
      <c r="TLK217" s="82">
        <f>TLJ217/TLI217</f>
        <v>0</v>
      </c>
      <c r="TLL217" s="54"/>
      <c r="TLM217" s="19">
        <f>(100-8.19)/100</f>
        <v>0.91810000000000003</v>
      </c>
      <c r="TLN217" s="81">
        <f>TLH17+TLH24</f>
        <v>0</v>
      </c>
      <c r="TLO217" s="82">
        <f>TLN217/TLM217</f>
        <v>0</v>
      </c>
      <c r="TLP217" s="54"/>
      <c r="TLQ217" s="19">
        <f>(100-8.19)/100</f>
        <v>0.91810000000000003</v>
      </c>
      <c r="TLR217" s="81">
        <f>TLL17+TLL24</f>
        <v>0</v>
      </c>
      <c r="TLS217" s="82">
        <f>TLR217/TLQ217</f>
        <v>0</v>
      </c>
      <c r="TLT217" s="54"/>
      <c r="TLU217" s="19">
        <f>(100-8.19)/100</f>
        <v>0.91810000000000003</v>
      </c>
      <c r="TLV217" s="81">
        <f>TLP17+TLP24</f>
        <v>0</v>
      </c>
      <c r="TLW217" s="82">
        <f>TLV217/TLU217</f>
        <v>0</v>
      </c>
      <c r="TLX217" s="54"/>
      <c r="TLY217" s="19">
        <f>(100-8.19)/100</f>
        <v>0.91810000000000003</v>
      </c>
      <c r="TLZ217" s="81">
        <f>TLT17+TLT24</f>
        <v>0</v>
      </c>
      <c r="TMA217" s="82">
        <f>TLZ217/TLY217</f>
        <v>0</v>
      </c>
      <c r="TMB217" s="54"/>
      <c r="TMC217" s="19">
        <f>(100-8.19)/100</f>
        <v>0.91810000000000003</v>
      </c>
      <c r="TMD217" s="81">
        <f>TLX17+TLX24</f>
        <v>0</v>
      </c>
      <c r="TME217" s="82">
        <f>TMD217/TMC217</f>
        <v>0</v>
      </c>
      <c r="TMF217" s="54"/>
      <c r="TMG217" s="19">
        <f>(100-8.19)/100</f>
        <v>0.91810000000000003</v>
      </c>
      <c r="TMH217" s="81">
        <f>TMB17+TMB24</f>
        <v>0</v>
      </c>
      <c r="TMI217" s="82">
        <f>TMH217/TMG217</f>
        <v>0</v>
      </c>
      <c r="TMJ217" s="54"/>
      <c r="TMK217" s="19">
        <f>(100-8.19)/100</f>
        <v>0.91810000000000003</v>
      </c>
      <c r="TML217" s="81">
        <f>TMF17+TMF24</f>
        <v>0</v>
      </c>
      <c r="TMM217" s="82">
        <f>TML217/TMK217</f>
        <v>0</v>
      </c>
      <c r="TMN217" s="54"/>
      <c r="TMO217" s="19">
        <f>(100-8.19)/100</f>
        <v>0.91810000000000003</v>
      </c>
      <c r="TMP217" s="81">
        <f>TMJ17+TMJ24</f>
        <v>0</v>
      </c>
      <c r="TMQ217" s="82">
        <f>TMP217/TMO217</f>
        <v>0</v>
      </c>
      <c r="TMR217" s="54"/>
      <c r="TMS217" s="19">
        <f>(100-8.19)/100</f>
        <v>0.91810000000000003</v>
      </c>
      <c r="TMT217" s="81">
        <f>TMN17+TMN24</f>
        <v>0</v>
      </c>
      <c r="TMU217" s="82">
        <f>TMT217/TMS217</f>
        <v>0</v>
      </c>
      <c r="TMV217" s="54"/>
      <c r="TMW217" s="19">
        <f>(100-8.19)/100</f>
        <v>0.91810000000000003</v>
      </c>
      <c r="TMX217" s="81">
        <f>TMR17+TMR24</f>
        <v>0</v>
      </c>
      <c r="TMY217" s="82">
        <f>TMX217/TMW217</f>
        <v>0</v>
      </c>
      <c r="TMZ217" s="54"/>
      <c r="TNA217" s="19">
        <f>(100-8.19)/100</f>
        <v>0.91810000000000003</v>
      </c>
      <c r="TNB217" s="81">
        <f>TMV17+TMV24</f>
        <v>0</v>
      </c>
      <c r="TNC217" s="82">
        <f>TNB217/TNA217</f>
        <v>0</v>
      </c>
      <c r="TND217" s="54"/>
      <c r="TNE217" s="19">
        <f>(100-8.19)/100</f>
        <v>0.91810000000000003</v>
      </c>
      <c r="TNF217" s="81">
        <f>TMZ17+TMZ24</f>
        <v>0</v>
      </c>
      <c r="TNG217" s="82">
        <f>TNF217/TNE217</f>
        <v>0</v>
      </c>
      <c r="TNH217" s="54"/>
      <c r="TNI217" s="19">
        <f>(100-8.19)/100</f>
        <v>0.91810000000000003</v>
      </c>
      <c r="TNJ217" s="81">
        <f>TND17+TND24</f>
        <v>0</v>
      </c>
      <c r="TNK217" s="82">
        <f>TNJ217/TNI217</f>
        <v>0</v>
      </c>
      <c r="TNL217" s="54"/>
      <c r="TNM217" s="19">
        <f>(100-8.19)/100</f>
        <v>0.91810000000000003</v>
      </c>
      <c r="TNN217" s="81">
        <f>TNH17+TNH24</f>
        <v>0</v>
      </c>
      <c r="TNO217" s="82">
        <f>TNN217/TNM217</f>
        <v>0</v>
      </c>
      <c r="TNP217" s="54"/>
      <c r="TNQ217" s="19">
        <f>(100-8.19)/100</f>
        <v>0.91810000000000003</v>
      </c>
      <c r="TNR217" s="81">
        <f>TNL17+TNL24</f>
        <v>0</v>
      </c>
      <c r="TNS217" s="82">
        <f>TNR217/TNQ217</f>
        <v>0</v>
      </c>
      <c r="TNT217" s="54"/>
      <c r="TNU217" s="19">
        <f>(100-8.19)/100</f>
        <v>0.91810000000000003</v>
      </c>
      <c r="TNV217" s="81">
        <f>TNP17+TNP24</f>
        <v>0</v>
      </c>
      <c r="TNW217" s="82">
        <f>TNV217/TNU217</f>
        <v>0</v>
      </c>
      <c r="TNX217" s="54"/>
      <c r="TNY217" s="19">
        <f>(100-8.19)/100</f>
        <v>0.91810000000000003</v>
      </c>
      <c r="TNZ217" s="81">
        <f>TNT17+TNT24</f>
        <v>0</v>
      </c>
      <c r="TOA217" s="82">
        <f>TNZ217/TNY217</f>
        <v>0</v>
      </c>
      <c r="TOB217" s="54"/>
      <c r="TOC217" s="19">
        <f>(100-8.19)/100</f>
        <v>0.91810000000000003</v>
      </c>
      <c r="TOD217" s="81">
        <f>TNX17+TNX24</f>
        <v>0</v>
      </c>
      <c r="TOE217" s="82">
        <f>TOD217/TOC217</f>
        <v>0</v>
      </c>
      <c r="TOF217" s="54"/>
      <c r="TOG217" s="19">
        <f>(100-8.19)/100</f>
        <v>0.91810000000000003</v>
      </c>
      <c r="TOH217" s="81">
        <f>TOB17+TOB24</f>
        <v>0</v>
      </c>
      <c r="TOI217" s="82">
        <f>TOH217/TOG217</f>
        <v>0</v>
      </c>
      <c r="TOJ217" s="54"/>
      <c r="TOK217" s="19">
        <f>(100-8.19)/100</f>
        <v>0.91810000000000003</v>
      </c>
      <c r="TOL217" s="81">
        <f>TOF17+TOF24</f>
        <v>0</v>
      </c>
      <c r="TOM217" s="82">
        <f>TOL217/TOK217</f>
        <v>0</v>
      </c>
      <c r="TON217" s="54"/>
      <c r="TOO217" s="19">
        <f>(100-8.19)/100</f>
        <v>0.91810000000000003</v>
      </c>
      <c r="TOP217" s="81">
        <f>TOJ17+TOJ24</f>
        <v>0</v>
      </c>
      <c r="TOQ217" s="82">
        <f>TOP217/TOO217</f>
        <v>0</v>
      </c>
      <c r="TOR217" s="54"/>
      <c r="TOS217" s="19">
        <f>(100-8.19)/100</f>
        <v>0.91810000000000003</v>
      </c>
      <c r="TOT217" s="81">
        <f>TON17+TON24</f>
        <v>0</v>
      </c>
      <c r="TOU217" s="82">
        <f>TOT217/TOS217</f>
        <v>0</v>
      </c>
      <c r="TOV217" s="54"/>
      <c r="TOW217" s="19">
        <f>(100-8.19)/100</f>
        <v>0.91810000000000003</v>
      </c>
      <c r="TOX217" s="81">
        <f>TOR17+TOR24</f>
        <v>0</v>
      </c>
      <c r="TOY217" s="82">
        <f>TOX217/TOW217</f>
        <v>0</v>
      </c>
      <c r="TOZ217" s="54"/>
      <c r="TPA217" s="19">
        <f>(100-8.19)/100</f>
        <v>0.91810000000000003</v>
      </c>
      <c r="TPB217" s="81">
        <f>TOV17+TOV24</f>
        <v>0</v>
      </c>
      <c r="TPC217" s="82">
        <f>TPB217/TPA217</f>
        <v>0</v>
      </c>
      <c r="TPD217" s="54"/>
      <c r="TPE217" s="19">
        <f>(100-8.19)/100</f>
        <v>0.91810000000000003</v>
      </c>
      <c r="TPF217" s="81">
        <f>TOZ17+TOZ24</f>
        <v>0</v>
      </c>
      <c r="TPG217" s="82">
        <f>TPF217/TPE217</f>
        <v>0</v>
      </c>
      <c r="TPH217" s="54"/>
      <c r="TPI217" s="19">
        <f>(100-8.19)/100</f>
        <v>0.91810000000000003</v>
      </c>
      <c r="TPJ217" s="81">
        <f>TPD17+TPD24</f>
        <v>0</v>
      </c>
      <c r="TPK217" s="82">
        <f>TPJ217/TPI217</f>
        <v>0</v>
      </c>
      <c r="TPL217" s="54"/>
      <c r="TPM217" s="19">
        <f>(100-8.19)/100</f>
        <v>0.91810000000000003</v>
      </c>
      <c r="TPN217" s="81">
        <f>TPH17+TPH24</f>
        <v>0</v>
      </c>
      <c r="TPO217" s="82">
        <f>TPN217/TPM217</f>
        <v>0</v>
      </c>
      <c r="TPP217" s="54"/>
      <c r="TPQ217" s="19">
        <f>(100-8.19)/100</f>
        <v>0.91810000000000003</v>
      </c>
      <c r="TPR217" s="81">
        <f>TPL17+TPL24</f>
        <v>0</v>
      </c>
      <c r="TPS217" s="82">
        <f>TPR217/TPQ217</f>
        <v>0</v>
      </c>
      <c r="TPT217" s="54"/>
      <c r="TPU217" s="19">
        <f>(100-8.19)/100</f>
        <v>0.91810000000000003</v>
      </c>
      <c r="TPV217" s="81">
        <f>TPP17+TPP24</f>
        <v>0</v>
      </c>
      <c r="TPW217" s="82">
        <f>TPV217/TPU217</f>
        <v>0</v>
      </c>
      <c r="TPX217" s="54"/>
      <c r="TPY217" s="19">
        <f>(100-8.19)/100</f>
        <v>0.91810000000000003</v>
      </c>
      <c r="TPZ217" s="81">
        <f>TPT17+TPT24</f>
        <v>0</v>
      </c>
      <c r="TQA217" s="82">
        <f>TPZ217/TPY217</f>
        <v>0</v>
      </c>
      <c r="TQB217" s="54"/>
      <c r="TQC217" s="19">
        <f>(100-8.19)/100</f>
        <v>0.91810000000000003</v>
      </c>
      <c r="TQD217" s="81">
        <f>TPX17+TPX24</f>
        <v>0</v>
      </c>
      <c r="TQE217" s="82">
        <f>TQD217/TQC217</f>
        <v>0</v>
      </c>
      <c r="TQF217" s="54"/>
      <c r="TQG217" s="19">
        <f>(100-8.19)/100</f>
        <v>0.91810000000000003</v>
      </c>
      <c r="TQH217" s="81">
        <f>TQB17+TQB24</f>
        <v>0</v>
      </c>
      <c r="TQI217" s="82">
        <f>TQH217/TQG217</f>
        <v>0</v>
      </c>
      <c r="TQJ217" s="54"/>
      <c r="TQK217" s="19">
        <f>(100-8.19)/100</f>
        <v>0.91810000000000003</v>
      </c>
      <c r="TQL217" s="81">
        <f>TQF17+TQF24</f>
        <v>0</v>
      </c>
      <c r="TQM217" s="82">
        <f>TQL217/TQK217</f>
        <v>0</v>
      </c>
      <c r="TQN217" s="54"/>
      <c r="TQO217" s="19">
        <f>(100-8.19)/100</f>
        <v>0.91810000000000003</v>
      </c>
      <c r="TQP217" s="81">
        <f>TQJ17+TQJ24</f>
        <v>0</v>
      </c>
      <c r="TQQ217" s="82">
        <f>TQP217/TQO217</f>
        <v>0</v>
      </c>
      <c r="TQR217" s="54"/>
      <c r="TQS217" s="19">
        <f>(100-8.19)/100</f>
        <v>0.91810000000000003</v>
      </c>
      <c r="TQT217" s="81">
        <f>TQN17+TQN24</f>
        <v>0</v>
      </c>
      <c r="TQU217" s="82">
        <f>TQT217/TQS217</f>
        <v>0</v>
      </c>
      <c r="TQV217" s="54"/>
      <c r="TQW217" s="19">
        <f>(100-8.19)/100</f>
        <v>0.91810000000000003</v>
      </c>
      <c r="TQX217" s="81">
        <f>TQR17+TQR24</f>
        <v>0</v>
      </c>
      <c r="TQY217" s="82">
        <f>TQX217/TQW217</f>
        <v>0</v>
      </c>
      <c r="TQZ217" s="54"/>
      <c r="TRA217" s="19">
        <f>(100-8.19)/100</f>
        <v>0.91810000000000003</v>
      </c>
      <c r="TRB217" s="81">
        <f>TQV17+TQV24</f>
        <v>0</v>
      </c>
      <c r="TRC217" s="82">
        <f>TRB217/TRA217</f>
        <v>0</v>
      </c>
      <c r="TRD217" s="54"/>
      <c r="TRE217" s="19">
        <f>(100-8.19)/100</f>
        <v>0.91810000000000003</v>
      </c>
      <c r="TRF217" s="81">
        <f>TQZ17+TQZ24</f>
        <v>0</v>
      </c>
      <c r="TRG217" s="82">
        <f>TRF217/TRE217</f>
        <v>0</v>
      </c>
      <c r="TRH217" s="54"/>
      <c r="TRI217" s="19">
        <f>(100-8.19)/100</f>
        <v>0.91810000000000003</v>
      </c>
      <c r="TRJ217" s="81">
        <f>TRD17+TRD24</f>
        <v>0</v>
      </c>
      <c r="TRK217" s="82">
        <f>TRJ217/TRI217</f>
        <v>0</v>
      </c>
      <c r="TRL217" s="54"/>
      <c r="TRM217" s="19">
        <f>(100-8.19)/100</f>
        <v>0.91810000000000003</v>
      </c>
      <c r="TRN217" s="81">
        <f>TRH17+TRH24</f>
        <v>0</v>
      </c>
      <c r="TRO217" s="82">
        <f>TRN217/TRM217</f>
        <v>0</v>
      </c>
      <c r="TRP217" s="54"/>
      <c r="TRQ217" s="19">
        <f>(100-8.19)/100</f>
        <v>0.91810000000000003</v>
      </c>
      <c r="TRR217" s="81">
        <f>TRL17+TRL24</f>
        <v>0</v>
      </c>
      <c r="TRS217" s="82">
        <f>TRR217/TRQ217</f>
        <v>0</v>
      </c>
      <c r="TRT217" s="54"/>
      <c r="TRU217" s="19">
        <f>(100-8.19)/100</f>
        <v>0.91810000000000003</v>
      </c>
      <c r="TRV217" s="81">
        <f>TRP17+TRP24</f>
        <v>0</v>
      </c>
      <c r="TRW217" s="82">
        <f>TRV217/TRU217</f>
        <v>0</v>
      </c>
      <c r="TRX217" s="54"/>
      <c r="TRY217" s="19">
        <f>(100-8.19)/100</f>
        <v>0.91810000000000003</v>
      </c>
      <c r="TRZ217" s="81">
        <f>TRT17+TRT24</f>
        <v>0</v>
      </c>
      <c r="TSA217" s="82">
        <f>TRZ217/TRY217</f>
        <v>0</v>
      </c>
      <c r="TSB217" s="54"/>
      <c r="TSC217" s="19">
        <f>(100-8.19)/100</f>
        <v>0.91810000000000003</v>
      </c>
      <c r="TSD217" s="81">
        <f>TRX17+TRX24</f>
        <v>0</v>
      </c>
      <c r="TSE217" s="82">
        <f>TSD217/TSC217</f>
        <v>0</v>
      </c>
      <c r="TSF217" s="54"/>
      <c r="TSG217" s="19">
        <f>(100-8.19)/100</f>
        <v>0.91810000000000003</v>
      </c>
      <c r="TSH217" s="81">
        <f>TSB17+TSB24</f>
        <v>0</v>
      </c>
      <c r="TSI217" s="82">
        <f>TSH217/TSG217</f>
        <v>0</v>
      </c>
      <c r="TSJ217" s="54"/>
      <c r="TSK217" s="19">
        <f>(100-8.19)/100</f>
        <v>0.91810000000000003</v>
      </c>
      <c r="TSL217" s="81">
        <f>TSF17+TSF24</f>
        <v>0</v>
      </c>
      <c r="TSM217" s="82">
        <f>TSL217/TSK217</f>
        <v>0</v>
      </c>
      <c r="TSN217" s="54"/>
      <c r="TSO217" s="19">
        <f>(100-8.19)/100</f>
        <v>0.91810000000000003</v>
      </c>
      <c r="TSP217" s="81">
        <f>TSJ17+TSJ24</f>
        <v>0</v>
      </c>
      <c r="TSQ217" s="82">
        <f>TSP217/TSO217</f>
        <v>0</v>
      </c>
      <c r="TSR217" s="54"/>
      <c r="TSS217" s="19">
        <f>(100-8.19)/100</f>
        <v>0.91810000000000003</v>
      </c>
      <c r="TST217" s="81">
        <f>TSN17+TSN24</f>
        <v>0</v>
      </c>
      <c r="TSU217" s="82">
        <f>TST217/TSS217</f>
        <v>0</v>
      </c>
      <c r="TSV217" s="54"/>
      <c r="TSW217" s="19">
        <f>(100-8.19)/100</f>
        <v>0.91810000000000003</v>
      </c>
      <c r="TSX217" s="81">
        <f>TSR17+TSR24</f>
        <v>0</v>
      </c>
      <c r="TSY217" s="82">
        <f>TSX217/TSW217</f>
        <v>0</v>
      </c>
      <c r="TSZ217" s="54"/>
      <c r="TTA217" s="19">
        <f>(100-8.19)/100</f>
        <v>0.91810000000000003</v>
      </c>
      <c r="TTB217" s="81">
        <f>TSV17+TSV24</f>
        <v>0</v>
      </c>
      <c r="TTC217" s="82">
        <f>TTB217/TTA217</f>
        <v>0</v>
      </c>
      <c r="TTD217" s="54"/>
      <c r="TTE217" s="19">
        <f>(100-8.19)/100</f>
        <v>0.91810000000000003</v>
      </c>
      <c r="TTF217" s="81">
        <f>TSZ17+TSZ24</f>
        <v>0</v>
      </c>
      <c r="TTG217" s="82">
        <f>TTF217/TTE217</f>
        <v>0</v>
      </c>
      <c r="TTH217" s="54"/>
      <c r="TTI217" s="19">
        <f>(100-8.19)/100</f>
        <v>0.91810000000000003</v>
      </c>
      <c r="TTJ217" s="81">
        <f>TTD17+TTD24</f>
        <v>0</v>
      </c>
      <c r="TTK217" s="82">
        <f>TTJ217/TTI217</f>
        <v>0</v>
      </c>
      <c r="TTL217" s="54"/>
      <c r="TTM217" s="19">
        <f>(100-8.19)/100</f>
        <v>0.91810000000000003</v>
      </c>
      <c r="TTN217" s="81">
        <f>TTH17+TTH24</f>
        <v>0</v>
      </c>
      <c r="TTO217" s="82">
        <f>TTN217/TTM217</f>
        <v>0</v>
      </c>
      <c r="TTP217" s="54"/>
      <c r="TTQ217" s="19">
        <f>(100-8.19)/100</f>
        <v>0.91810000000000003</v>
      </c>
      <c r="TTR217" s="81">
        <f>TTL17+TTL24</f>
        <v>0</v>
      </c>
      <c r="TTS217" s="82">
        <f>TTR217/TTQ217</f>
        <v>0</v>
      </c>
      <c r="TTT217" s="54"/>
      <c r="TTU217" s="19">
        <f>(100-8.19)/100</f>
        <v>0.91810000000000003</v>
      </c>
      <c r="TTV217" s="81">
        <f>TTP17+TTP24</f>
        <v>0</v>
      </c>
      <c r="TTW217" s="82">
        <f>TTV217/TTU217</f>
        <v>0</v>
      </c>
      <c r="TTX217" s="54"/>
      <c r="TTY217" s="19">
        <f>(100-8.19)/100</f>
        <v>0.91810000000000003</v>
      </c>
      <c r="TTZ217" s="81">
        <f>TTT17+TTT24</f>
        <v>0</v>
      </c>
      <c r="TUA217" s="82">
        <f>TTZ217/TTY217</f>
        <v>0</v>
      </c>
      <c r="TUB217" s="54"/>
      <c r="TUC217" s="19">
        <f>(100-8.19)/100</f>
        <v>0.91810000000000003</v>
      </c>
      <c r="TUD217" s="81">
        <f>TTX17+TTX24</f>
        <v>0</v>
      </c>
      <c r="TUE217" s="82">
        <f>TUD217/TUC217</f>
        <v>0</v>
      </c>
      <c r="TUF217" s="54"/>
      <c r="TUG217" s="19">
        <f>(100-8.19)/100</f>
        <v>0.91810000000000003</v>
      </c>
      <c r="TUH217" s="81">
        <f>TUB17+TUB24</f>
        <v>0</v>
      </c>
      <c r="TUI217" s="82">
        <f>TUH217/TUG217</f>
        <v>0</v>
      </c>
      <c r="TUJ217" s="54"/>
      <c r="TUK217" s="19">
        <f>(100-8.19)/100</f>
        <v>0.91810000000000003</v>
      </c>
      <c r="TUL217" s="81">
        <f>TUF17+TUF24</f>
        <v>0</v>
      </c>
      <c r="TUM217" s="82">
        <f>TUL217/TUK217</f>
        <v>0</v>
      </c>
      <c r="TUN217" s="54"/>
      <c r="TUO217" s="19">
        <f>(100-8.19)/100</f>
        <v>0.91810000000000003</v>
      </c>
      <c r="TUP217" s="81">
        <f>TUJ17+TUJ24</f>
        <v>0</v>
      </c>
      <c r="TUQ217" s="82">
        <f>TUP217/TUO217</f>
        <v>0</v>
      </c>
      <c r="TUR217" s="54"/>
      <c r="TUS217" s="19">
        <f>(100-8.19)/100</f>
        <v>0.91810000000000003</v>
      </c>
      <c r="TUT217" s="81">
        <f>TUN17+TUN24</f>
        <v>0</v>
      </c>
      <c r="TUU217" s="82">
        <f>TUT217/TUS217</f>
        <v>0</v>
      </c>
      <c r="TUV217" s="54"/>
      <c r="TUW217" s="19">
        <f>(100-8.19)/100</f>
        <v>0.91810000000000003</v>
      </c>
      <c r="TUX217" s="81">
        <f>TUR17+TUR24</f>
        <v>0</v>
      </c>
      <c r="TUY217" s="82">
        <f>TUX217/TUW217</f>
        <v>0</v>
      </c>
      <c r="TUZ217" s="54"/>
      <c r="TVA217" s="19">
        <f>(100-8.19)/100</f>
        <v>0.91810000000000003</v>
      </c>
      <c r="TVB217" s="81">
        <f>TUV17+TUV24</f>
        <v>0</v>
      </c>
      <c r="TVC217" s="82">
        <f>TVB217/TVA217</f>
        <v>0</v>
      </c>
      <c r="TVD217" s="54"/>
      <c r="TVE217" s="19">
        <f>(100-8.19)/100</f>
        <v>0.91810000000000003</v>
      </c>
      <c r="TVF217" s="81">
        <f>TUZ17+TUZ24</f>
        <v>0</v>
      </c>
      <c r="TVG217" s="82">
        <f>TVF217/TVE217</f>
        <v>0</v>
      </c>
      <c r="TVH217" s="54"/>
      <c r="TVI217" s="19">
        <f>(100-8.19)/100</f>
        <v>0.91810000000000003</v>
      </c>
      <c r="TVJ217" s="81">
        <f>TVD17+TVD24</f>
        <v>0</v>
      </c>
      <c r="TVK217" s="82">
        <f>TVJ217/TVI217</f>
        <v>0</v>
      </c>
      <c r="TVL217" s="54"/>
      <c r="TVM217" s="19">
        <f>(100-8.19)/100</f>
        <v>0.91810000000000003</v>
      </c>
      <c r="TVN217" s="81">
        <f>TVH17+TVH24</f>
        <v>0</v>
      </c>
      <c r="TVO217" s="82">
        <f>TVN217/TVM217</f>
        <v>0</v>
      </c>
      <c r="TVP217" s="54"/>
      <c r="TVQ217" s="19">
        <f>(100-8.19)/100</f>
        <v>0.91810000000000003</v>
      </c>
      <c r="TVR217" s="81">
        <f>TVL17+TVL24</f>
        <v>0</v>
      </c>
      <c r="TVS217" s="82">
        <f>TVR217/TVQ217</f>
        <v>0</v>
      </c>
      <c r="TVT217" s="54"/>
      <c r="TVU217" s="19">
        <f>(100-8.19)/100</f>
        <v>0.91810000000000003</v>
      </c>
      <c r="TVV217" s="81">
        <f>TVP17+TVP24</f>
        <v>0</v>
      </c>
      <c r="TVW217" s="82">
        <f>TVV217/TVU217</f>
        <v>0</v>
      </c>
      <c r="TVX217" s="54"/>
      <c r="TVY217" s="19">
        <f>(100-8.19)/100</f>
        <v>0.91810000000000003</v>
      </c>
      <c r="TVZ217" s="81">
        <f>TVT17+TVT24</f>
        <v>0</v>
      </c>
      <c r="TWA217" s="82">
        <f>TVZ217/TVY217</f>
        <v>0</v>
      </c>
      <c r="TWB217" s="54"/>
      <c r="TWC217" s="19">
        <f>(100-8.19)/100</f>
        <v>0.91810000000000003</v>
      </c>
      <c r="TWD217" s="81">
        <f>TVX17+TVX24</f>
        <v>0</v>
      </c>
      <c r="TWE217" s="82">
        <f>TWD217/TWC217</f>
        <v>0</v>
      </c>
      <c r="TWF217" s="54"/>
      <c r="TWG217" s="19">
        <f>(100-8.19)/100</f>
        <v>0.91810000000000003</v>
      </c>
      <c r="TWH217" s="81">
        <f>TWB17+TWB24</f>
        <v>0</v>
      </c>
      <c r="TWI217" s="82">
        <f>TWH217/TWG217</f>
        <v>0</v>
      </c>
      <c r="TWJ217" s="54"/>
      <c r="TWK217" s="19">
        <f>(100-8.19)/100</f>
        <v>0.91810000000000003</v>
      </c>
      <c r="TWL217" s="81">
        <f>TWF17+TWF24</f>
        <v>0</v>
      </c>
      <c r="TWM217" s="82">
        <f>TWL217/TWK217</f>
        <v>0</v>
      </c>
      <c r="TWN217" s="54"/>
      <c r="TWO217" s="19">
        <f>(100-8.19)/100</f>
        <v>0.91810000000000003</v>
      </c>
      <c r="TWP217" s="81">
        <f>TWJ17+TWJ24</f>
        <v>0</v>
      </c>
      <c r="TWQ217" s="82">
        <f>TWP217/TWO217</f>
        <v>0</v>
      </c>
      <c r="TWR217" s="54"/>
      <c r="TWS217" s="19">
        <f>(100-8.19)/100</f>
        <v>0.91810000000000003</v>
      </c>
      <c r="TWT217" s="81">
        <f>TWN17+TWN24</f>
        <v>0</v>
      </c>
      <c r="TWU217" s="82">
        <f>TWT217/TWS217</f>
        <v>0</v>
      </c>
      <c r="TWV217" s="54"/>
      <c r="TWW217" s="19">
        <f>(100-8.19)/100</f>
        <v>0.91810000000000003</v>
      </c>
      <c r="TWX217" s="81">
        <f>TWR17+TWR24</f>
        <v>0</v>
      </c>
      <c r="TWY217" s="82">
        <f>TWX217/TWW217</f>
        <v>0</v>
      </c>
      <c r="TWZ217" s="54"/>
      <c r="TXA217" s="19">
        <f>(100-8.19)/100</f>
        <v>0.91810000000000003</v>
      </c>
      <c r="TXB217" s="81">
        <f>TWV17+TWV24</f>
        <v>0</v>
      </c>
      <c r="TXC217" s="82">
        <f>TXB217/TXA217</f>
        <v>0</v>
      </c>
      <c r="TXD217" s="54"/>
      <c r="TXE217" s="19">
        <f>(100-8.19)/100</f>
        <v>0.91810000000000003</v>
      </c>
      <c r="TXF217" s="81">
        <f>TWZ17+TWZ24</f>
        <v>0</v>
      </c>
      <c r="TXG217" s="82">
        <f>TXF217/TXE217</f>
        <v>0</v>
      </c>
      <c r="TXH217" s="54"/>
      <c r="TXI217" s="19">
        <f>(100-8.19)/100</f>
        <v>0.91810000000000003</v>
      </c>
      <c r="TXJ217" s="81">
        <f>TXD17+TXD24</f>
        <v>0</v>
      </c>
      <c r="TXK217" s="82">
        <f>TXJ217/TXI217</f>
        <v>0</v>
      </c>
      <c r="TXL217" s="54"/>
      <c r="TXM217" s="19">
        <f>(100-8.19)/100</f>
        <v>0.91810000000000003</v>
      </c>
      <c r="TXN217" s="81">
        <f>TXH17+TXH24</f>
        <v>0</v>
      </c>
      <c r="TXO217" s="82">
        <f>TXN217/TXM217</f>
        <v>0</v>
      </c>
      <c r="TXP217" s="54"/>
      <c r="TXQ217" s="19">
        <f>(100-8.19)/100</f>
        <v>0.91810000000000003</v>
      </c>
      <c r="TXR217" s="81">
        <f>TXL17+TXL24</f>
        <v>0</v>
      </c>
      <c r="TXS217" s="82">
        <f>TXR217/TXQ217</f>
        <v>0</v>
      </c>
      <c r="TXT217" s="54"/>
      <c r="TXU217" s="19">
        <f>(100-8.19)/100</f>
        <v>0.91810000000000003</v>
      </c>
      <c r="TXV217" s="81">
        <f>TXP17+TXP24</f>
        <v>0</v>
      </c>
      <c r="TXW217" s="82">
        <f>TXV217/TXU217</f>
        <v>0</v>
      </c>
      <c r="TXX217" s="54"/>
      <c r="TXY217" s="19">
        <f>(100-8.19)/100</f>
        <v>0.91810000000000003</v>
      </c>
      <c r="TXZ217" s="81">
        <f>TXT17+TXT24</f>
        <v>0</v>
      </c>
      <c r="TYA217" s="82">
        <f>TXZ217/TXY217</f>
        <v>0</v>
      </c>
      <c r="TYB217" s="54"/>
      <c r="TYC217" s="19">
        <f>(100-8.19)/100</f>
        <v>0.91810000000000003</v>
      </c>
      <c r="TYD217" s="81">
        <f>TXX17+TXX24</f>
        <v>0</v>
      </c>
      <c r="TYE217" s="82">
        <f>TYD217/TYC217</f>
        <v>0</v>
      </c>
      <c r="TYF217" s="54"/>
      <c r="TYG217" s="19">
        <f>(100-8.19)/100</f>
        <v>0.91810000000000003</v>
      </c>
      <c r="TYH217" s="81">
        <f>TYB17+TYB24</f>
        <v>0</v>
      </c>
      <c r="TYI217" s="82">
        <f>TYH217/TYG217</f>
        <v>0</v>
      </c>
      <c r="TYJ217" s="54"/>
      <c r="TYK217" s="19">
        <f>(100-8.19)/100</f>
        <v>0.91810000000000003</v>
      </c>
      <c r="TYL217" s="81">
        <f>TYF17+TYF24</f>
        <v>0</v>
      </c>
      <c r="TYM217" s="82">
        <f>TYL217/TYK217</f>
        <v>0</v>
      </c>
      <c r="TYN217" s="54"/>
      <c r="TYO217" s="19">
        <f>(100-8.19)/100</f>
        <v>0.91810000000000003</v>
      </c>
      <c r="TYP217" s="81">
        <f>TYJ17+TYJ24</f>
        <v>0</v>
      </c>
      <c r="TYQ217" s="82">
        <f>TYP217/TYO217</f>
        <v>0</v>
      </c>
      <c r="TYR217" s="54"/>
      <c r="TYS217" s="19">
        <f>(100-8.19)/100</f>
        <v>0.91810000000000003</v>
      </c>
      <c r="TYT217" s="81">
        <f>TYN17+TYN24</f>
        <v>0</v>
      </c>
      <c r="TYU217" s="82">
        <f>TYT217/TYS217</f>
        <v>0</v>
      </c>
      <c r="TYV217" s="54"/>
      <c r="TYW217" s="19">
        <f>(100-8.19)/100</f>
        <v>0.91810000000000003</v>
      </c>
      <c r="TYX217" s="81">
        <f>TYR17+TYR24</f>
        <v>0</v>
      </c>
      <c r="TYY217" s="82">
        <f>TYX217/TYW217</f>
        <v>0</v>
      </c>
      <c r="TYZ217" s="54"/>
      <c r="TZA217" s="19">
        <f>(100-8.19)/100</f>
        <v>0.91810000000000003</v>
      </c>
      <c r="TZB217" s="81">
        <f>TYV17+TYV24</f>
        <v>0</v>
      </c>
      <c r="TZC217" s="82">
        <f>TZB217/TZA217</f>
        <v>0</v>
      </c>
      <c r="TZD217" s="54"/>
      <c r="TZE217" s="19">
        <f>(100-8.19)/100</f>
        <v>0.91810000000000003</v>
      </c>
      <c r="TZF217" s="81">
        <f>TYZ17+TYZ24</f>
        <v>0</v>
      </c>
      <c r="TZG217" s="82">
        <f>TZF217/TZE217</f>
        <v>0</v>
      </c>
      <c r="TZH217" s="54"/>
      <c r="TZI217" s="19">
        <f>(100-8.19)/100</f>
        <v>0.91810000000000003</v>
      </c>
      <c r="TZJ217" s="81">
        <f>TZD17+TZD24</f>
        <v>0</v>
      </c>
      <c r="TZK217" s="82">
        <f>TZJ217/TZI217</f>
        <v>0</v>
      </c>
      <c r="TZL217" s="54"/>
      <c r="TZM217" s="19">
        <f>(100-8.19)/100</f>
        <v>0.91810000000000003</v>
      </c>
      <c r="TZN217" s="81">
        <f>TZH17+TZH24</f>
        <v>0</v>
      </c>
      <c r="TZO217" s="82">
        <f>TZN217/TZM217</f>
        <v>0</v>
      </c>
      <c r="TZP217" s="54"/>
      <c r="TZQ217" s="19">
        <f>(100-8.19)/100</f>
        <v>0.91810000000000003</v>
      </c>
      <c r="TZR217" s="81">
        <f>TZL17+TZL24</f>
        <v>0</v>
      </c>
      <c r="TZS217" s="82">
        <f>TZR217/TZQ217</f>
        <v>0</v>
      </c>
      <c r="TZT217" s="54"/>
      <c r="TZU217" s="19">
        <f>(100-8.19)/100</f>
        <v>0.91810000000000003</v>
      </c>
      <c r="TZV217" s="81">
        <f>TZP17+TZP24</f>
        <v>0</v>
      </c>
      <c r="TZW217" s="82">
        <f>TZV217/TZU217</f>
        <v>0</v>
      </c>
      <c r="TZX217" s="54"/>
      <c r="TZY217" s="19">
        <f>(100-8.19)/100</f>
        <v>0.91810000000000003</v>
      </c>
      <c r="TZZ217" s="81">
        <f>TZT17+TZT24</f>
        <v>0</v>
      </c>
      <c r="UAA217" s="82">
        <f>TZZ217/TZY217</f>
        <v>0</v>
      </c>
      <c r="UAB217" s="54"/>
      <c r="UAC217" s="19">
        <f>(100-8.19)/100</f>
        <v>0.91810000000000003</v>
      </c>
      <c r="UAD217" s="81">
        <f>TZX17+TZX24</f>
        <v>0</v>
      </c>
      <c r="UAE217" s="82">
        <f>UAD217/UAC217</f>
        <v>0</v>
      </c>
      <c r="UAF217" s="54"/>
      <c r="UAG217" s="19">
        <f>(100-8.19)/100</f>
        <v>0.91810000000000003</v>
      </c>
      <c r="UAH217" s="81">
        <f>UAB17+UAB24</f>
        <v>0</v>
      </c>
      <c r="UAI217" s="82">
        <f>UAH217/UAG217</f>
        <v>0</v>
      </c>
      <c r="UAJ217" s="54"/>
      <c r="UAK217" s="19">
        <f>(100-8.19)/100</f>
        <v>0.91810000000000003</v>
      </c>
      <c r="UAL217" s="81">
        <f>UAF17+UAF24</f>
        <v>0</v>
      </c>
      <c r="UAM217" s="82">
        <f>UAL217/UAK217</f>
        <v>0</v>
      </c>
      <c r="UAN217" s="54"/>
      <c r="UAO217" s="19">
        <f>(100-8.19)/100</f>
        <v>0.91810000000000003</v>
      </c>
      <c r="UAP217" s="81">
        <f>UAJ17+UAJ24</f>
        <v>0</v>
      </c>
      <c r="UAQ217" s="82">
        <f>UAP217/UAO217</f>
        <v>0</v>
      </c>
      <c r="UAR217" s="54"/>
      <c r="UAS217" s="19">
        <f>(100-8.19)/100</f>
        <v>0.91810000000000003</v>
      </c>
      <c r="UAT217" s="81">
        <f>UAN17+UAN24</f>
        <v>0</v>
      </c>
      <c r="UAU217" s="82">
        <f>UAT217/UAS217</f>
        <v>0</v>
      </c>
      <c r="UAV217" s="54"/>
      <c r="UAW217" s="19">
        <f>(100-8.19)/100</f>
        <v>0.91810000000000003</v>
      </c>
      <c r="UAX217" s="81">
        <f>UAR17+UAR24</f>
        <v>0</v>
      </c>
      <c r="UAY217" s="82">
        <f>UAX217/UAW217</f>
        <v>0</v>
      </c>
      <c r="UAZ217" s="54"/>
      <c r="UBA217" s="19">
        <f>(100-8.19)/100</f>
        <v>0.91810000000000003</v>
      </c>
      <c r="UBB217" s="81">
        <f>UAV17+UAV24</f>
        <v>0</v>
      </c>
      <c r="UBC217" s="82">
        <f>UBB217/UBA217</f>
        <v>0</v>
      </c>
      <c r="UBD217" s="54"/>
      <c r="UBE217" s="19">
        <f>(100-8.19)/100</f>
        <v>0.91810000000000003</v>
      </c>
      <c r="UBF217" s="81">
        <f>UAZ17+UAZ24</f>
        <v>0</v>
      </c>
      <c r="UBG217" s="82">
        <f>UBF217/UBE217</f>
        <v>0</v>
      </c>
      <c r="UBH217" s="54"/>
      <c r="UBI217" s="19">
        <f>(100-8.19)/100</f>
        <v>0.91810000000000003</v>
      </c>
      <c r="UBJ217" s="81">
        <f>UBD17+UBD24</f>
        <v>0</v>
      </c>
      <c r="UBK217" s="82">
        <f>UBJ217/UBI217</f>
        <v>0</v>
      </c>
      <c r="UBL217" s="54"/>
      <c r="UBM217" s="19">
        <f>(100-8.19)/100</f>
        <v>0.91810000000000003</v>
      </c>
      <c r="UBN217" s="81">
        <f>UBH17+UBH24</f>
        <v>0</v>
      </c>
      <c r="UBO217" s="82">
        <f>UBN217/UBM217</f>
        <v>0</v>
      </c>
      <c r="UBP217" s="54"/>
      <c r="UBQ217" s="19">
        <f>(100-8.19)/100</f>
        <v>0.91810000000000003</v>
      </c>
      <c r="UBR217" s="81">
        <f>UBL17+UBL24</f>
        <v>0</v>
      </c>
      <c r="UBS217" s="82">
        <f>UBR217/UBQ217</f>
        <v>0</v>
      </c>
      <c r="UBT217" s="54"/>
      <c r="UBU217" s="19">
        <f>(100-8.19)/100</f>
        <v>0.91810000000000003</v>
      </c>
      <c r="UBV217" s="81">
        <f>UBP17+UBP24</f>
        <v>0</v>
      </c>
      <c r="UBW217" s="82">
        <f>UBV217/UBU217</f>
        <v>0</v>
      </c>
      <c r="UBX217" s="54"/>
      <c r="UBY217" s="19">
        <f>(100-8.19)/100</f>
        <v>0.91810000000000003</v>
      </c>
      <c r="UBZ217" s="81">
        <f>UBT17+UBT24</f>
        <v>0</v>
      </c>
      <c r="UCA217" s="82">
        <f>UBZ217/UBY217</f>
        <v>0</v>
      </c>
      <c r="UCB217" s="54"/>
      <c r="UCC217" s="19">
        <f>(100-8.19)/100</f>
        <v>0.91810000000000003</v>
      </c>
      <c r="UCD217" s="81">
        <f>UBX17+UBX24</f>
        <v>0</v>
      </c>
      <c r="UCE217" s="82">
        <f>UCD217/UCC217</f>
        <v>0</v>
      </c>
      <c r="UCF217" s="54"/>
      <c r="UCG217" s="19">
        <f>(100-8.19)/100</f>
        <v>0.91810000000000003</v>
      </c>
      <c r="UCH217" s="81">
        <f>UCB17+UCB24</f>
        <v>0</v>
      </c>
      <c r="UCI217" s="82">
        <f>UCH217/UCG217</f>
        <v>0</v>
      </c>
      <c r="UCJ217" s="54"/>
      <c r="UCK217" s="19">
        <f>(100-8.19)/100</f>
        <v>0.91810000000000003</v>
      </c>
      <c r="UCL217" s="81">
        <f>UCF17+UCF24</f>
        <v>0</v>
      </c>
      <c r="UCM217" s="82">
        <f>UCL217/UCK217</f>
        <v>0</v>
      </c>
      <c r="UCN217" s="54"/>
      <c r="UCO217" s="19">
        <f>(100-8.19)/100</f>
        <v>0.91810000000000003</v>
      </c>
      <c r="UCP217" s="81">
        <f>UCJ17+UCJ24</f>
        <v>0</v>
      </c>
      <c r="UCQ217" s="82">
        <f>UCP217/UCO217</f>
        <v>0</v>
      </c>
      <c r="UCR217" s="54"/>
      <c r="UCS217" s="19">
        <f>(100-8.19)/100</f>
        <v>0.91810000000000003</v>
      </c>
      <c r="UCT217" s="81">
        <f>UCN17+UCN24</f>
        <v>0</v>
      </c>
      <c r="UCU217" s="82">
        <f>UCT217/UCS217</f>
        <v>0</v>
      </c>
      <c r="UCV217" s="54"/>
      <c r="UCW217" s="19">
        <f>(100-8.19)/100</f>
        <v>0.91810000000000003</v>
      </c>
      <c r="UCX217" s="81">
        <f>UCR17+UCR24</f>
        <v>0</v>
      </c>
      <c r="UCY217" s="82">
        <f>UCX217/UCW217</f>
        <v>0</v>
      </c>
      <c r="UCZ217" s="54"/>
      <c r="UDA217" s="19">
        <f>(100-8.19)/100</f>
        <v>0.91810000000000003</v>
      </c>
      <c r="UDB217" s="81">
        <f>UCV17+UCV24</f>
        <v>0</v>
      </c>
      <c r="UDC217" s="82">
        <f>UDB217/UDA217</f>
        <v>0</v>
      </c>
      <c r="UDD217" s="54"/>
      <c r="UDE217" s="19">
        <f>(100-8.19)/100</f>
        <v>0.91810000000000003</v>
      </c>
      <c r="UDF217" s="81">
        <f>UCZ17+UCZ24</f>
        <v>0</v>
      </c>
      <c r="UDG217" s="82">
        <f>UDF217/UDE217</f>
        <v>0</v>
      </c>
      <c r="UDH217" s="54"/>
      <c r="UDI217" s="19">
        <f>(100-8.19)/100</f>
        <v>0.91810000000000003</v>
      </c>
      <c r="UDJ217" s="81">
        <f>UDD17+UDD24</f>
        <v>0</v>
      </c>
      <c r="UDK217" s="82">
        <f>UDJ217/UDI217</f>
        <v>0</v>
      </c>
      <c r="UDL217" s="54"/>
      <c r="UDM217" s="19">
        <f>(100-8.19)/100</f>
        <v>0.91810000000000003</v>
      </c>
      <c r="UDN217" s="81">
        <f>UDH17+UDH24</f>
        <v>0</v>
      </c>
      <c r="UDO217" s="82">
        <f>UDN217/UDM217</f>
        <v>0</v>
      </c>
      <c r="UDP217" s="54"/>
      <c r="UDQ217" s="19">
        <f>(100-8.19)/100</f>
        <v>0.91810000000000003</v>
      </c>
      <c r="UDR217" s="81">
        <f>UDL17+UDL24</f>
        <v>0</v>
      </c>
      <c r="UDS217" s="82">
        <f>UDR217/UDQ217</f>
        <v>0</v>
      </c>
      <c r="UDT217" s="54"/>
      <c r="UDU217" s="19">
        <f>(100-8.19)/100</f>
        <v>0.91810000000000003</v>
      </c>
      <c r="UDV217" s="81">
        <f>UDP17+UDP24</f>
        <v>0</v>
      </c>
      <c r="UDW217" s="82">
        <f>UDV217/UDU217</f>
        <v>0</v>
      </c>
      <c r="UDX217" s="54"/>
      <c r="UDY217" s="19">
        <f>(100-8.19)/100</f>
        <v>0.91810000000000003</v>
      </c>
      <c r="UDZ217" s="81">
        <f>UDT17+UDT24</f>
        <v>0</v>
      </c>
      <c r="UEA217" s="82">
        <f>UDZ217/UDY217</f>
        <v>0</v>
      </c>
      <c r="UEB217" s="54"/>
      <c r="UEC217" s="19">
        <f>(100-8.19)/100</f>
        <v>0.91810000000000003</v>
      </c>
      <c r="UED217" s="81">
        <f>UDX17+UDX24</f>
        <v>0</v>
      </c>
      <c r="UEE217" s="82">
        <f>UED217/UEC217</f>
        <v>0</v>
      </c>
      <c r="UEF217" s="54"/>
      <c r="UEG217" s="19">
        <f>(100-8.19)/100</f>
        <v>0.91810000000000003</v>
      </c>
      <c r="UEH217" s="81">
        <f>UEB17+UEB24</f>
        <v>0</v>
      </c>
      <c r="UEI217" s="82">
        <f>UEH217/UEG217</f>
        <v>0</v>
      </c>
      <c r="UEJ217" s="54"/>
      <c r="UEK217" s="19">
        <f>(100-8.19)/100</f>
        <v>0.91810000000000003</v>
      </c>
      <c r="UEL217" s="81">
        <f>UEF17+UEF24</f>
        <v>0</v>
      </c>
      <c r="UEM217" s="82">
        <f>UEL217/UEK217</f>
        <v>0</v>
      </c>
      <c r="UEN217" s="54"/>
      <c r="UEO217" s="19">
        <f>(100-8.19)/100</f>
        <v>0.91810000000000003</v>
      </c>
      <c r="UEP217" s="81">
        <f>UEJ17+UEJ24</f>
        <v>0</v>
      </c>
      <c r="UEQ217" s="82">
        <f>UEP217/UEO217</f>
        <v>0</v>
      </c>
      <c r="UER217" s="54"/>
      <c r="UES217" s="19">
        <f>(100-8.19)/100</f>
        <v>0.91810000000000003</v>
      </c>
      <c r="UET217" s="81">
        <f>UEN17+UEN24</f>
        <v>0</v>
      </c>
      <c r="UEU217" s="82">
        <f>UET217/UES217</f>
        <v>0</v>
      </c>
      <c r="UEV217" s="54"/>
      <c r="UEW217" s="19">
        <f>(100-8.19)/100</f>
        <v>0.91810000000000003</v>
      </c>
      <c r="UEX217" s="81">
        <f>UER17+UER24</f>
        <v>0</v>
      </c>
      <c r="UEY217" s="82">
        <f>UEX217/UEW217</f>
        <v>0</v>
      </c>
      <c r="UEZ217" s="54"/>
      <c r="UFA217" s="19">
        <f>(100-8.19)/100</f>
        <v>0.91810000000000003</v>
      </c>
      <c r="UFB217" s="81">
        <f>UEV17+UEV24</f>
        <v>0</v>
      </c>
      <c r="UFC217" s="82">
        <f>UFB217/UFA217</f>
        <v>0</v>
      </c>
      <c r="UFD217" s="54"/>
      <c r="UFE217" s="19">
        <f>(100-8.19)/100</f>
        <v>0.91810000000000003</v>
      </c>
      <c r="UFF217" s="81">
        <f>UEZ17+UEZ24</f>
        <v>0</v>
      </c>
      <c r="UFG217" s="82">
        <f>UFF217/UFE217</f>
        <v>0</v>
      </c>
      <c r="UFH217" s="54"/>
      <c r="UFI217" s="19">
        <f>(100-8.19)/100</f>
        <v>0.91810000000000003</v>
      </c>
      <c r="UFJ217" s="81">
        <f>UFD17+UFD24</f>
        <v>0</v>
      </c>
      <c r="UFK217" s="82">
        <f>UFJ217/UFI217</f>
        <v>0</v>
      </c>
      <c r="UFL217" s="54"/>
      <c r="UFM217" s="19">
        <f>(100-8.19)/100</f>
        <v>0.91810000000000003</v>
      </c>
      <c r="UFN217" s="81">
        <f>UFH17+UFH24</f>
        <v>0</v>
      </c>
      <c r="UFO217" s="82">
        <f>UFN217/UFM217</f>
        <v>0</v>
      </c>
      <c r="UFP217" s="54"/>
      <c r="UFQ217" s="19">
        <f>(100-8.19)/100</f>
        <v>0.91810000000000003</v>
      </c>
      <c r="UFR217" s="81">
        <f>UFL17+UFL24</f>
        <v>0</v>
      </c>
      <c r="UFS217" s="82">
        <f>UFR217/UFQ217</f>
        <v>0</v>
      </c>
      <c r="UFT217" s="54"/>
      <c r="UFU217" s="19">
        <f>(100-8.19)/100</f>
        <v>0.91810000000000003</v>
      </c>
      <c r="UFV217" s="81">
        <f>UFP17+UFP24</f>
        <v>0</v>
      </c>
      <c r="UFW217" s="82">
        <f>UFV217/UFU217</f>
        <v>0</v>
      </c>
      <c r="UFX217" s="54"/>
      <c r="UFY217" s="19">
        <f>(100-8.19)/100</f>
        <v>0.91810000000000003</v>
      </c>
      <c r="UFZ217" s="81">
        <f>UFT17+UFT24</f>
        <v>0</v>
      </c>
      <c r="UGA217" s="82">
        <f>UFZ217/UFY217</f>
        <v>0</v>
      </c>
      <c r="UGB217" s="54"/>
      <c r="UGC217" s="19">
        <f>(100-8.19)/100</f>
        <v>0.91810000000000003</v>
      </c>
      <c r="UGD217" s="81">
        <f>UFX17+UFX24</f>
        <v>0</v>
      </c>
      <c r="UGE217" s="82">
        <f>UGD217/UGC217</f>
        <v>0</v>
      </c>
      <c r="UGF217" s="54"/>
      <c r="UGG217" s="19">
        <f>(100-8.19)/100</f>
        <v>0.91810000000000003</v>
      </c>
      <c r="UGH217" s="81">
        <f>UGB17+UGB24</f>
        <v>0</v>
      </c>
      <c r="UGI217" s="82">
        <f>UGH217/UGG217</f>
        <v>0</v>
      </c>
      <c r="UGJ217" s="54"/>
      <c r="UGK217" s="19">
        <f>(100-8.19)/100</f>
        <v>0.91810000000000003</v>
      </c>
      <c r="UGL217" s="81">
        <f>UGF17+UGF24</f>
        <v>0</v>
      </c>
      <c r="UGM217" s="82">
        <f>UGL217/UGK217</f>
        <v>0</v>
      </c>
      <c r="UGN217" s="54"/>
      <c r="UGO217" s="19">
        <f>(100-8.19)/100</f>
        <v>0.91810000000000003</v>
      </c>
      <c r="UGP217" s="81">
        <f>UGJ17+UGJ24</f>
        <v>0</v>
      </c>
      <c r="UGQ217" s="82">
        <f>UGP217/UGO217</f>
        <v>0</v>
      </c>
      <c r="UGR217" s="54"/>
      <c r="UGS217" s="19">
        <f>(100-8.19)/100</f>
        <v>0.91810000000000003</v>
      </c>
      <c r="UGT217" s="81">
        <f>UGN17+UGN24</f>
        <v>0</v>
      </c>
      <c r="UGU217" s="82">
        <f>UGT217/UGS217</f>
        <v>0</v>
      </c>
      <c r="UGV217" s="54"/>
      <c r="UGW217" s="19">
        <f>(100-8.19)/100</f>
        <v>0.91810000000000003</v>
      </c>
      <c r="UGX217" s="81">
        <f>UGR17+UGR24</f>
        <v>0</v>
      </c>
      <c r="UGY217" s="82">
        <f>UGX217/UGW217</f>
        <v>0</v>
      </c>
      <c r="UGZ217" s="54"/>
      <c r="UHA217" s="19">
        <f>(100-8.19)/100</f>
        <v>0.91810000000000003</v>
      </c>
      <c r="UHB217" s="81">
        <f>UGV17+UGV24</f>
        <v>0</v>
      </c>
      <c r="UHC217" s="82">
        <f>UHB217/UHA217</f>
        <v>0</v>
      </c>
      <c r="UHD217" s="54"/>
      <c r="UHE217" s="19">
        <f>(100-8.19)/100</f>
        <v>0.91810000000000003</v>
      </c>
      <c r="UHF217" s="81">
        <f>UGZ17+UGZ24</f>
        <v>0</v>
      </c>
      <c r="UHG217" s="82">
        <f>UHF217/UHE217</f>
        <v>0</v>
      </c>
      <c r="UHH217" s="54"/>
      <c r="UHI217" s="19">
        <f>(100-8.19)/100</f>
        <v>0.91810000000000003</v>
      </c>
      <c r="UHJ217" s="81">
        <f>UHD17+UHD24</f>
        <v>0</v>
      </c>
      <c r="UHK217" s="82">
        <f>UHJ217/UHI217</f>
        <v>0</v>
      </c>
      <c r="UHL217" s="54"/>
      <c r="UHM217" s="19">
        <f>(100-8.19)/100</f>
        <v>0.91810000000000003</v>
      </c>
      <c r="UHN217" s="81">
        <f>UHH17+UHH24</f>
        <v>0</v>
      </c>
      <c r="UHO217" s="82">
        <f>UHN217/UHM217</f>
        <v>0</v>
      </c>
      <c r="UHP217" s="54"/>
      <c r="UHQ217" s="19">
        <f>(100-8.19)/100</f>
        <v>0.91810000000000003</v>
      </c>
      <c r="UHR217" s="81">
        <f>UHL17+UHL24</f>
        <v>0</v>
      </c>
      <c r="UHS217" s="82">
        <f>UHR217/UHQ217</f>
        <v>0</v>
      </c>
      <c r="UHT217" s="54"/>
      <c r="UHU217" s="19">
        <f>(100-8.19)/100</f>
        <v>0.91810000000000003</v>
      </c>
      <c r="UHV217" s="81">
        <f>UHP17+UHP24</f>
        <v>0</v>
      </c>
      <c r="UHW217" s="82">
        <f>UHV217/UHU217</f>
        <v>0</v>
      </c>
      <c r="UHX217" s="54"/>
      <c r="UHY217" s="19">
        <f>(100-8.19)/100</f>
        <v>0.91810000000000003</v>
      </c>
      <c r="UHZ217" s="81">
        <f>UHT17+UHT24</f>
        <v>0</v>
      </c>
      <c r="UIA217" s="82">
        <f>UHZ217/UHY217</f>
        <v>0</v>
      </c>
      <c r="UIB217" s="54"/>
      <c r="UIC217" s="19">
        <f>(100-8.19)/100</f>
        <v>0.91810000000000003</v>
      </c>
      <c r="UID217" s="81">
        <f>UHX17+UHX24</f>
        <v>0</v>
      </c>
      <c r="UIE217" s="82">
        <f>UID217/UIC217</f>
        <v>0</v>
      </c>
      <c r="UIF217" s="54"/>
      <c r="UIG217" s="19">
        <f>(100-8.19)/100</f>
        <v>0.91810000000000003</v>
      </c>
      <c r="UIH217" s="81">
        <f>UIB17+UIB24</f>
        <v>0</v>
      </c>
      <c r="UII217" s="82">
        <f>UIH217/UIG217</f>
        <v>0</v>
      </c>
      <c r="UIJ217" s="54"/>
      <c r="UIK217" s="19">
        <f>(100-8.19)/100</f>
        <v>0.91810000000000003</v>
      </c>
      <c r="UIL217" s="81">
        <f>UIF17+UIF24</f>
        <v>0</v>
      </c>
      <c r="UIM217" s="82">
        <f>UIL217/UIK217</f>
        <v>0</v>
      </c>
      <c r="UIN217" s="54"/>
      <c r="UIO217" s="19">
        <f>(100-8.19)/100</f>
        <v>0.91810000000000003</v>
      </c>
      <c r="UIP217" s="81">
        <f>UIJ17+UIJ24</f>
        <v>0</v>
      </c>
      <c r="UIQ217" s="82">
        <f>UIP217/UIO217</f>
        <v>0</v>
      </c>
      <c r="UIR217" s="54"/>
      <c r="UIS217" s="19">
        <f>(100-8.19)/100</f>
        <v>0.91810000000000003</v>
      </c>
      <c r="UIT217" s="81">
        <f>UIN17+UIN24</f>
        <v>0</v>
      </c>
      <c r="UIU217" s="82">
        <f>UIT217/UIS217</f>
        <v>0</v>
      </c>
      <c r="UIV217" s="54"/>
      <c r="UIW217" s="19">
        <f>(100-8.19)/100</f>
        <v>0.91810000000000003</v>
      </c>
      <c r="UIX217" s="81">
        <f>UIR17+UIR24</f>
        <v>0</v>
      </c>
      <c r="UIY217" s="82">
        <f>UIX217/UIW217</f>
        <v>0</v>
      </c>
      <c r="UIZ217" s="54"/>
      <c r="UJA217" s="19">
        <f>(100-8.19)/100</f>
        <v>0.91810000000000003</v>
      </c>
      <c r="UJB217" s="81">
        <f>UIV17+UIV24</f>
        <v>0</v>
      </c>
      <c r="UJC217" s="82">
        <f>UJB217/UJA217</f>
        <v>0</v>
      </c>
      <c r="UJD217" s="54"/>
      <c r="UJE217" s="19">
        <f>(100-8.19)/100</f>
        <v>0.91810000000000003</v>
      </c>
      <c r="UJF217" s="81">
        <f>UIZ17+UIZ24</f>
        <v>0</v>
      </c>
      <c r="UJG217" s="82">
        <f>UJF217/UJE217</f>
        <v>0</v>
      </c>
      <c r="UJH217" s="54"/>
      <c r="UJI217" s="19">
        <f>(100-8.19)/100</f>
        <v>0.91810000000000003</v>
      </c>
      <c r="UJJ217" s="81">
        <f>UJD17+UJD24</f>
        <v>0</v>
      </c>
      <c r="UJK217" s="82">
        <f>UJJ217/UJI217</f>
        <v>0</v>
      </c>
      <c r="UJL217" s="54"/>
      <c r="UJM217" s="19">
        <f>(100-8.19)/100</f>
        <v>0.91810000000000003</v>
      </c>
      <c r="UJN217" s="81">
        <f>UJH17+UJH24</f>
        <v>0</v>
      </c>
      <c r="UJO217" s="82">
        <f>UJN217/UJM217</f>
        <v>0</v>
      </c>
      <c r="UJP217" s="54"/>
      <c r="UJQ217" s="19">
        <f>(100-8.19)/100</f>
        <v>0.91810000000000003</v>
      </c>
      <c r="UJR217" s="81">
        <f>UJL17+UJL24</f>
        <v>0</v>
      </c>
      <c r="UJS217" s="82">
        <f>UJR217/UJQ217</f>
        <v>0</v>
      </c>
      <c r="UJT217" s="54"/>
      <c r="UJU217" s="19">
        <f>(100-8.19)/100</f>
        <v>0.91810000000000003</v>
      </c>
      <c r="UJV217" s="81">
        <f>UJP17+UJP24</f>
        <v>0</v>
      </c>
      <c r="UJW217" s="82">
        <f>UJV217/UJU217</f>
        <v>0</v>
      </c>
      <c r="UJX217" s="54"/>
      <c r="UJY217" s="19">
        <f>(100-8.19)/100</f>
        <v>0.91810000000000003</v>
      </c>
      <c r="UJZ217" s="81">
        <f>UJT17+UJT24</f>
        <v>0</v>
      </c>
      <c r="UKA217" s="82">
        <f>UJZ217/UJY217</f>
        <v>0</v>
      </c>
      <c r="UKB217" s="54"/>
      <c r="UKC217" s="19">
        <f>(100-8.19)/100</f>
        <v>0.91810000000000003</v>
      </c>
      <c r="UKD217" s="81">
        <f>UJX17+UJX24</f>
        <v>0</v>
      </c>
      <c r="UKE217" s="82">
        <f>UKD217/UKC217</f>
        <v>0</v>
      </c>
      <c r="UKF217" s="54"/>
      <c r="UKG217" s="19">
        <f>(100-8.19)/100</f>
        <v>0.91810000000000003</v>
      </c>
      <c r="UKH217" s="81">
        <f>UKB17+UKB24</f>
        <v>0</v>
      </c>
      <c r="UKI217" s="82">
        <f>UKH217/UKG217</f>
        <v>0</v>
      </c>
      <c r="UKJ217" s="54"/>
      <c r="UKK217" s="19">
        <f>(100-8.19)/100</f>
        <v>0.91810000000000003</v>
      </c>
      <c r="UKL217" s="81">
        <f>UKF17+UKF24</f>
        <v>0</v>
      </c>
      <c r="UKM217" s="82">
        <f>UKL217/UKK217</f>
        <v>0</v>
      </c>
      <c r="UKN217" s="54"/>
      <c r="UKO217" s="19">
        <f>(100-8.19)/100</f>
        <v>0.91810000000000003</v>
      </c>
      <c r="UKP217" s="81">
        <f>UKJ17+UKJ24</f>
        <v>0</v>
      </c>
      <c r="UKQ217" s="82">
        <f>UKP217/UKO217</f>
        <v>0</v>
      </c>
      <c r="UKR217" s="54"/>
      <c r="UKS217" s="19">
        <f>(100-8.19)/100</f>
        <v>0.91810000000000003</v>
      </c>
      <c r="UKT217" s="81">
        <f>UKN17+UKN24</f>
        <v>0</v>
      </c>
      <c r="UKU217" s="82">
        <f>UKT217/UKS217</f>
        <v>0</v>
      </c>
      <c r="UKV217" s="54"/>
      <c r="UKW217" s="19">
        <f>(100-8.19)/100</f>
        <v>0.91810000000000003</v>
      </c>
      <c r="UKX217" s="81">
        <f>UKR17+UKR24</f>
        <v>0</v>
      </c>
      <c r="UKY217" s="82">
        <f>UKX217/UKW217</f>
        <v>0</v>
      </c>
      <c r="UKZ217" s="54"/>
      <c r="ULA217" s="19">
        <f>(100-8.19)/100</f>
        <v>0.91810000000000003</v>
      </c>
      <c r="ULB217" s="81">
        <f>UKV17+UKV24</f>
        <v>0</v>
      </c>
      <c r="ULC217" s="82">
        <f>ULB217/ULA217</f>
        <v>0</v>
      </c>
      <c r="ULD217" s="54"/>
      <c r="ULE217" s="19">
        <f>(100-8.19)/100</f>
        <v>0.91810000000000003</v>
      </c>
      <c r="ULF217" s="81">
        <f>UKZ17+UKZ24</f>
        <v>0</v>
      </c>
      <c r="ULG217" s="82">
        <f>ULF217/ULE217</f>
        <v>0</v>
      </c>
      <c r="ULH217" s="54"/>
      <c r="ULI217" s="19">
        <f>(100-8.19)/100</f>
        <v>0.91810000000000003</v>
      </c>
      <c r="ULJ217" s="81">
        <f>ULD17+ULD24</f>
        <v>0</v>
      </c>
      <c r="ULK217" s="82">
        <f>ULJ217/ULI217</f>
        <v>0</v>
      </c>
      <c r="ULL217" s="54"/>
      <c r="ULM217" s="19">
        <f>(100-8.19)/100</f>
        <v>0.91810000000000003</v>
      </c>
      <c r="ULN217" s="81">
        <f>ULH17+ULH24</f>
        <v>0</v>
      </c>
      <c r="ULO217" s="82">
        <f>ULN217/ULM217</f>
        <v>0</v>
      </c>
      <c r="ULP217" s="54"/>
      <c r="ULQ217" s="19">
        <f>(100-8.19)/100</f>
        <v>0.91810000000000003</v>
      </c>
      <c r="ULR217" s="81">
        <f>ULL17+ULL24</f>
        <v>0</v>
      </c>
      <c r="ULS217" s="82">
        <f>ULR217/ULQ217</f>
        <v>0</v>
      </c>
      <c r="ULT217" s="54"/>
      <c r="ULU217" s="19">
        <f>(100-8.19)/100</f>
        <v>0.91810000000000003</v>
      </c>
      <c r="ULV217" s="81">
        <f>ULP17+ULP24</f>
        <v>0</v>
      </c>
      <c r="ULW217" s="82">
        <f>ULV217/ULU217</f>
        <v>0</v>
      </c>
      <c r="ULX217" s="54"/>
      <c r="ULY217" s="19">
        <f>(100-8.19)/100</f>
        <v>0.91810000000000003</v>
      </c>
      <c r="ULZ217" s="81">
        <f>ULT17+ULT24</f>
        <v>0</v>
      </c>
      <c r="UMA217" s="82">
        <f>ULZ217/ULY217</f>
        <v>0</v>
      </c>
      <c r="UMB217" s="54"/>
      <c r="UMC217" s="19">
        <f>(100-8.19)/100</f>
        <v>0.91810000000000003</v>
      </c>
      <c r="UMD217" s="81">
        <f>ULX17+ULX24</f>
        <v>0</v>
      </c>
      <c r="UME217" s="82">
        <f>UMD217/UMC217</f>
        <v>0</v>
      </c>
      <c r="UMF217" s="54"/>
      <c r="UMG217" s="19">
        <f>(100-8.19)/100</f>
        <v>0.91810000000000003</v>
      </c>
      <c r="UMH217" s="81">
        <f>UMB17+UMB24</f>
        <v>0</v>
      </c>
      <c r="UMI217" s="82">
        <f>UMH217/UMG217</f>
        <v>0</v>
      </c>
      <c r="UMJ217" s="54"/>
      <c r="UMK217" s="19">
        <f>(100-8.19)/100</f>
        <v>0.91810000000000003</v>
      </c>
      <c r="UML217" s="81">
        <f>UMF17+UMF24</f>
        <v>0</v>
      </c>
      <c r="UMM217" s="82">
        <f>UML217/UMK217</f>
        <v>0</v>
      </c>
      <c r="UMN217" s="54"/>
      <c r="UMO217" s="19">
        <f>(100-8.19)/100</f>
        <v>0.91810000000000003</v>
      </c>
      <c r="UMP217" s="81">
        <f>UMJ17+UMJ24</f>
        <v>0</v>
      </c>
      <c r="UMQ217" s="82">
        <f>UMP217/UMO217</f>
        <v>0</v>
      </c>
      <c r="UMR217" s="54"/>
      <c r="UMS217" s="19">
        <f>(100-8.19)/100</f>
        <v>0.91810000000000003</v>
      </c>
      <c r="UMT217" s="81">
        <f>UMN17+UMN24</f>
        <v>0</v>
      </c>
      <c r="UMU217" s="82">
        <f>UMT217/UMS217</f>
        <v>0</v>
      </c>
      <c r="UMV217" s="54"/>
      <c r="UMW217" s="19">
        <f>(100-8.19)/100</f>
        <v>0.91810000000000003</v>
      </c>
      <c r="UMX217" s="81">
        <f>UMR17+UMR24</f>
        <v>0</v>
      </c>
      <c r="UMY217" s="82">
        <f>UMX217/UMW217</f>
        <v>0</v>
      </c>
      <c r="UMZ217" s="54"/>
      <c r="UNA217" s="19">
        <f>(100-8.19)/100</f>
        <v>0.91810000000000003</v>
      </c>
      <c r="UNB217" s="81">
        <f>UMV17+UMV24</f>
        <v>0</v>
      </c>
      <c r="UNC217" s="82">
        <f>UNB217/UNA217</f>
        <v>0</v>
      </c>
      <c r="UND217" s="54"/>
      <c r="UNE217" s="19">
        <f>(100-8.19)/100</f>
        <v>0.91810000000000003</v>
      </c>
      <c r="UNF217" s="81">
        <f>UMZ17+UMZ24</f>
        <v>0</v>
      </c>
      <c r="UNG217" s="82">
        <f>UNF217/UNE217</f>
        <v>0</v>
      </c>
      <c r="UNH217" s="54"/>
      <c r="UNI217" s="19">
        <f>(100-8.19)/100</f>
        <v>0.91810000000000003</v>
      </c>
      <c r="UNJ217" s="81">
        <f>UND17+UND24</f>
        <v>0</v>
      </c>
      <c r="UNK217" s="82">
        <f>UNJ217/UNI217</f>
        <v>0</v>
      </c>
      <c r="UNL217" s="54"/>
      <c r="UNM217" s="19">
        <f>(100-8.19)/100</f>
        <v>0.91810000000000003</v>
      </c>
      <c r="UNN217" s="81">
        <f>UNH17+UNH24</f>
        <v>0</v>
      </c>
      <c r="UNO217" s="82">
        <f>UNN217/UNM217</f>
        <v>0</v>
      </c>
      <c r="UNP217" s="54"/>
      <c r="UNQ217" s="19">
        <f>(100-8.19)/100</f>
        <v>0.91810000000000003</v>
      </c>
      <c r="UNR217" s="81">
        <f>UNL17+UNL24</f>
        <v>0</v>
      </c>
      <c r="UNS217" s="82">
        <f>UNR217/UNQ217</f>
        <v>0</v>
      </c>
      <c r="UNT217" s="54"/>
      <c r="UNU217" s="19">
        <f>(100-8.19)/100</f>
        <v>0.91810000000000003</v>
      </c>
      <c r="UNV217" s="81">
        <f>UNP17+UNP24</f>
        <v>0</v>
      </c>
      <c r="UNW217" s="82">
        <f>UNV217/UNU217</f>
        <v>0</v>
      </c>
      <c r="UNX217" s="54"/>
      <c r="UNY217" s="19">
        <f>(100-8.19)/100</f>
        <v>0.91810000000000003</v>
      </c>
      <c r="UNZ217" s="81">
        <f>UNT17+UNT24</f>
        <v>0</v>
      </c>
      <c r="UOA217" s="82">
        <f>UNZ217/UNY217</f>
        <v>0</v>
      </c>
      <c r="UOB217" s="54"/>
      <c r="UOC217" s="19">
        <f>(100-8.19)/100</f>
        <v>0.91810000000000003</v>
      </c>
      <c r="UOD217" s="81">
        <f>UNX17+UNX24</f>
        <v>0</v>
      </c>
      <c r="UOE217" s="82">
        <f>UOD217/UOC217</f>
        <v>0</v>
      </c>
      <c r="UOF217" s="54"/>
      <c r="UOG217" s="19">
        <f>(100-8.19)/100</f>
        <v>0.91810000000000003</v>
      </c>
      <c r="UOH217" s="81">
        <f>UOB17+UOB24</f>
        <v>0</v>
      </c>
      <c r="UOI217" s="82">
        <f>UOH217/UOG217</f>
        <v>0</v>
      </c>
      <c r="UOJ217" s="54"/>
      <c r="UOK217" s="19">
        <f>(100-8.19)/100</f>
        <v>0.91810000000000003</v>
      </c>
      <c r="UOL217" s="81">
        <f>UOF17+UOF24</f>
        <v>0</v>
      </c>
      <c r="UOM217" s="82">
        <f>UOL217/UOK217</f>
        <v>0</v>
      </c>
      <c r="UON217" s="54"/>
      <c r="UOO217" s="19">
        <f>(100-8.19)/100</f>
        <v>0.91810000000000003</v>
      </c>
      <c r="UOP217" s="81">
        <f>UOJ17+UOJ24</f>
        <v>0</v>
      </c>
      <c r="UOQ217" s="82">
        <f>UOP217/UOO217</f>
        <v>0</v>
      </c>
      <c r="UOR217" s="54"/>
      <c r="UOS217" s="19">
        <f>(100-8.19)/100</f>
        <v>0.91810000000000003</v>
      </c>
      <c r="UOT217" s="81">
        <f>UON17+UON24</f>
        <v>0</v>
      </c>
      <c r="UOU217" s="82">
        <f>UOT217/UOS217</f>
        <v>0</v>
      </c>
      <c r="UOV217" s="54"/>
      <c r="UOW217" s="19">
        <f>(100-8.19)/100</f>
        <v>0.91810000000000003</v>
      </c>
      <c r="UOX217" s="81">
        <f>UOR17+UOR24</f>
        <v>0</v>
      </c>
      <c r="UOY217" s="82">
        <f>UOX217/UOW217</f>
        <v>0</v>
      </c>
      <c r="UOZ217" s="54"/>
      <c r="UPA217" s="19">
        <f>(100-8.19)/100</f>
        <v>0.91810000000000003</v>
      </c>
      <c r="UPB217" s="81">
        <f>UOV17+UOV24</f>
        <v>0</v>
      </c>
      <c r="UPC217" s="82">
        <f>UPB217/UPA217</f>
        <v>0</v>
      </c>
      <c r="UPD217" s="54"/>
      <c r="UPE217" s="19">
        <f>(100-8.19)/100</f>
        <v>0.91810000000000003</v>
      </c>
      <c r="UPF217" s="81">
        <f>UOZ17+UOZ24</f>
        <v>0</v>
      </c>
      <c r="UPG217" s="82">
        <f>UPF217/UPE217</f>
        <v>0</v>
      </c>
      <c r="UPH217" s="54"/>
      <c r="UPI217" s="19">
        <f>(100-8.19)/100</f>
        <v>0.91810000000000003</v>
      </c>
      <c r="UPJ217" s="81">
        <f>UPD17+UPD24</f>
        <v>0</v>
      </c>
      <c r="UPK217" s="82">
        <f>UPJ217/UPI217</f>
        <v>0</v>
      </c>
      <c r="UPL217" s="54"/>
      <c r="UPM217" s="19">
        <f>(100-8.19)/100</f>
        <v>0.91810000000000003</v>
      </c>
      <c r="UPN217" s="81">
        <f>UPH17+UPH24</f>
        <v>0</v>
      </c>
      <c r="UPO217" s="82">
        <f>UPN217/UPM217</f>
        <v>0</v>
      </c>
      <c r="UPP217" s="54"/>
      <c r="UPQ217" s="19">
        <f>(100-8.19)/100</f>
        <v>0.91810000000000003</v>
      </c>
      <c r="UPR217" s="81">
        <f>UPL17+UPL24</f>
        <v>0</v>
      </c>
      <c r="UPS217" s="82">
        <f>UPR217/UPQ217</f>
        <v>0</v>
      </c>
      <c r="UPT217" s="54"/>
      <c r="UPU217" s="19">
        <f>(100-8.19)/100</f>
        <v>0.91810000000000003</v>
      </c>
      <c r="UPV217" s="81">
        <f>UPP17+UPP24</f>
        <v>0</v>
      </c>
      <c r="UPW217" s="82">
        <f>UPV217/UPU217</f>
        <v>0</v>
      </c>
      <c r="UPX217" s="54"/>
      <c r="UPY217" s="19">
        <f>(100-8.19)/100</f>
        <v>0.91810000000000003</v>
      </c>
      <c r="UPZ217" s="81">
        <f>UPT17+UPT24</f>
        <v>0</v>
      </c>
      <c r="UQA217" s="82">
        <f>UPZ217/UPY217</f>
        <v>0</v>
      </c>
      <c r="UQB217" s="54"/>
      <c r="UQC217" s="19">
        <f>(100-8.19)/100</f>
        <v>0.91810000000000003</v>
      </c>
      <c r="UQD217" s="81">
        <f>UPX17+UPX24</f>
        <v>0</v>
      </c>
      <c r="UQE217" s="82">
        <f>UQD217/UQC217</f>
        <v>0</v>
      </c>
      <c r="UQF217" s="54"/>
      <c r="UQG217" s="19">
        <f>(100-8.19)/100</f>
        <v>0.91810000000000003</v>
      </c>
      <c r="UQH217" s="81">
        <f>UQB17+UQB24</f>
        <v>0</v>
      </c>
      <c r="UQI217" s="82">
        <f>UQH217/UQG217</f>
        <v>0</v>
      </c>
      <c r="UQJ217" s="54"/>
      <c r="UQK217" s="19">
        <f>(100-8.19)/100</f>
        <v>0.91810000000000003</v>
      </c>
      <c r="UQL217" s="81">
        <f>UQF17+UQF24</f>
        <v>0</v>
      </c>
      <c r="UQM217" s="82">
        <f>UQL217/UQK217</f>
        <v>0</v>
      </c>
      <c r="UQN217" s="54"/>
      <c r="UQO217" s="19">
        <f>(100-8.19)/100</f>
        <v>0.91810000000000003</v>
      </c>
      <c r="UQP217" s="81">
        <f>UQJ17+UQJ24</f>
        <v>0</v>
      </c>
      <c r="UQQ217" s="82">
        <f>UQP217/UQO217</f>
        <v>0</v>
      </c>
      <c r="UQR217" s="54"/>
      <c r="UQS217" s="19">
        <f>(100-8.19)/100</f>
        <v>0.91810000000000003</v>
      </c>
      <c r="UQT217" s="81">
        <f>UQN17+UQN24</f>
        <v>0</v>
      </c>
      <c r="UQU217" s="82">
        <f>UQT217/UQS217</f>
        <v>0</v>
      </c>
      <c r="UQV217" s="54"/>
      <c r="UQW217" s="19">
        <f>(100-8.19)/100</f>
        <v>0.91810000000000003</v>
      </c>
      <c r="UQX217" s="81">
        <f>UQR17+UQR24</f>
        <v>0</v>
      </c>
      <c r="UQY217" s="82">
        <f>UQX217/UQW217</f>
        <v>0</v>
      </c>
      <c r="UQZ217" s="54"/>
      <c r="URA217" s="19">
        <f>(100-8.19)/100</f>
        <v>0.91810000000000003</v>
      </c>
      <c r="URB217" s="81">
        <f>UQV17+UQV24</f>
        <v>0</v>
      </c>
      <c r="URC217" s="82">
        <f>URB217/URA217</f>
        <v>0</v>
      </c>
      <c r="URD217" s="54"/>
      <c r="URE217" s="19">
        <f>(100-8.19)/100</f>
        <v>0.91810000000000003</v>
      </c>
      <c r="URF217" s="81">
        <f>UQZ17+UQZ24</f>
        <v>0</v>
      </c>
      <c r="URG217" s="82">
        <f>URF217/URE217</f>
        <v>0</v>
      </c>
      <c r="URH217" s="54"/>
      <c r="URI217" s="19">
        <f>(100-8.19)/100</f>
        <v>0.91810000000000003</v>
      </c>
      <c r="URJ217" s="81">
        <f>URD17+URD24</f>
        <v>0</v>
      </c>
      <c r="URK217" s="82">
        <f>URJ217/URI217</f>
        <v>0</v>
      </c>
      <c r="URL217" s="54"/>
      <c r="URM217" s="19">
        <f>(100-8.19)/100</f>
        <v>0.91810000000000003</v>
      </c>
      <c r="URN217" s="81">
        <f>URH17+URH24</f>
        <v>0</v>
      </c>
      <c r="URO217" s="82">
        <f>URN217/URM217</f>
        <v>0</v>
      </c>
      <c r="URP217" s="54"/>
      <c r="URQ217" s="19">
        <f>(100-8.19)/100</f>
        <v>0.91810000000000003</v>
      </c>
      <c r="URR217" s="81">
        <f>URL17+URL24</f>
        <v>0</v>
      </c>
      <c r="URS217" s="82">
        <f>URR217/URQ217</f>
        <v>0</v>
      </c>
      <c r="URT217" s="54"/>
      <c r="URU217" s="19">
        <f>(100-8.19)/100</f>
        <v>0.91810000000000003</v>
      </c>
      <c r="URV217" s="81">
        <f>URP17+URP24</f>
        <v>0</v>
      </c>
      <c r="URW217" s="82">
        <f>URV217/URU217</f>
        <v>0</v>
      </c>
      <c r="URX217" s="54"/>
      <c r="URY217" s="19">
        <f>(100-8.19)/100</f>
        <v>0.91810000000000003</v>
      </c>
      <c r="URZ217" s="81">
        <f>URT17+URT24</f>
        <v>0</v>
      </c>
      <c r="USA217" s="82">
        <f>URZ217/URY217</f>
        <v>0</v>
      </c>
      <c r="USB217" s="54"/>
      <c r="USC217" s="19">
        <f>(100-8.19)/100</f>
        <v>0.91810000000000003</v>
      </c>
      <c r="USD217" s="81">
        <f>URX17+URX24</f>
        <v>0</v>
      </c>
      <c r="USE217" s="82">
        <f>USD217/USC217</f>
        <v>0</v>
      </c>
      <c r="USF217" s="54"/>
      <c r="USG217" s="19">
        <f>(100-8.19)/100</f>
        <v>0.91810000000000003</v>
      </c>
      <c r="USH217" s="81">
        <f>USB17+USB24</f>
        <v>0</v>
      </c>
      <c r="USI217" s="82">
        <f>USH217/USG217</f>
        <v>0</v>
      </c>
      <c r="USJ217" s="54"/>
      <c r="USK217" s="19">
        <f>(100-8.19)/100</f>
        <v>0.91810000000000003</v>
      </c>
      <c r="USL217" s="81">
        <f>USF17+USF24</f>
        <v>0</v>
      </c>
      <c r="USM217" s="82">
        <f>USL217/USK217</f>
        <v>0</v>
      </c>
      <c r="USN217" s="54"/>
      <c r="USO217" s="19">
        <f>(100-8.19)/100</f>
        <v>0.91810000000000003</v>
      </c>
      <c r="USP217" s="81">
        <f>USJ17+USJ24</f>
        <v>0</v>
      </c>
      <c r="USQ217" s="82">
        <f>USP217/USO217</f>
        <v>0</v>
      </c>
      <c r="USR217" s="54"/>
      <c r="USS217" s="19">
        <f>(100-8.19)/100</f>
        <v>0.91810000000000003</v>
      </c>
      <c r="UST217" s="81">
        <f>USN17+USN24</f>
        <v>0</v>
      </c>
      <c r="USU217" s="82">
        <f>UST217/USS217</f>
        <v>0</v>
      </c>
      <c r="USV217" s="54"/>
      <c r="USW217" s="19">
        <f>(100-8.19)/100</f>
        <v>0.91810000000000003</v>
      </c>
      <c r="USX217" s="81">
        <f>USR17+USR24</f>
        <v>0</v>
      </c>
      <c r="USY217" s="82">
        <f>USX217/USW217</f>
        <v>0</v>
      </c>
      <c r="USZ217" s="54"/>
      <c r="UTA217" s="19">
        <f>(100-8.19)/100</f>
        <v>0.91810000000000003</v>
      </c>
      <c r="UTB217" s="81">
        <f>USV17+USV24</f>
        <v>0</v>
      </c>
      <c r="UTC217" s="82">
        <f>UTB217/UTA217</f>
        <v>0</v>
      </c>
      <c r="UTD217" s="54"/>
      <c r="UTE217" s="19">
        <f>(100-8.19)/100</f>
        <v>0.91810000000000003</v>
      </c>
      <c r="UTF217" s="81">
        <f>USZ17+USZ24</f>
        <v>0</v>
      </c>
      <c r="UTG217" s="82">
        <f>UTF217/UTE217</f>
        <v>0</v>
      </c>
      <c r="UTH217" s="54"/>
      <c r="UTI217" s="19">
        <f>(100-8.19)/100</f>
        <v>0.91810000000000003</v>
      </c>
      <c r="UTJ217" s="81">
        <f>UTD17+UTD24</f>
        <v>0</v>
      </c>
      <c r="UTK217" s="82">
        <f>UTJ217/UTI217</f>
        <v>0</v>
      </c>
      <c r="UTL217" s="54"/>
      <c r="UTM217" s="19">
        <f>(100-8.19)/100</f>
        <v>0.91810000000000003</v>
      </c>
      <c r="UTN217" s="81">
        <f>UTH17+UTH24</f>
        <v>0</v>
      </c>
      <c r="UTO217" s="82">
        <f>UTN217/UTM217</f>
        <v>0</v>
      </c>
      <c r="UTP217" s="54"/>
      <c r="UTQ217" s="19">
        <f>(100-8.19)/100</f>
        <v>0.91810000000000003</v>
      </c>
      <c r="UTR217" s="81">
        <f>UTL17+UTL24</f>
        <v>0</v>
      </c>
      <c r="UTS217" s="82">
        <f>UTR217/UTQ217</f>
        <v>0</v>
      </c>
      <c r="UTT217" s="54"/>
      <c r="UTU217" s="19">
        <f>(100-8.19)/100</f>
        <v>0.91810000000000003</v>
      </c>
      <c r="UTV217" s="81">
        <f>UTP17+UTP24</f>
        <v>0</v>
      </c>
      <c r="UTW217" s="82">
        <f>UTV217/UTU217</f>
        <v>0</v>
      </c>
      <c r="UTX217" s="54"/>
      <c r="UTY217" s="19">
        <f>(100-8.19)/100</f>
        <v>0.91810000000000003</v>
      </c>
      <c r="UTZ217" s="81">
        <f>UTT17+UTT24</f>
        <v>0</v>
      </c>
      <c r="UUA217" s="82">
        <f>UTZ217/UTY217</f>
        <v>0</v>
      </c>
      <c r="UUB217" s="54"/>
      <c r="UUC217" s="19">
        <f>(100-8.19)/100</f>
        <v>0.91810000000000003</v>
      </c>
      <c r="UUD217" s="81">
        <f>UTX17+UTX24</f>
        <v>0</v>
      </c>
      <c r="UUE217" s="82">
        <f>UUD217/UUC217</f>
        <v>0</v>
      </c>
      <c r="UUF217" s="54"/>
      <c r="UUG217" s="19">
        <f>(100-8.19)/100</f>
        <v>0.91810000000000003</v>
      </c>
      <c r="UUH217" s="81">
        <f>UUB17+UUB24</f>
        <v>0</v>
      </c>
      <c r="UUI217" s="82">
        <f>UUH217/UUG217</f>
        <v>0</v>
      </c>
      <c r="UUJ217" s="54"/>
      <c r="UUK217" s="19">
        <f>(100-8.19)/100</f>
        <v>0.91810000000000003</v>
      </c>
      <c r="UUL217" s="81">
        <f>UUF17+UUF24</f>
        <v>0</v>
      </c>
      <c r="UUM217" s="82">
        <f>UUL217/UUK217</f>
        <v>0</v>
      </c>
      <c r="UUN217" s="54"/>
      <c r="UUO217" s="19">
        <f>(100-8.19)/100</f>
        <v>0.91810000000000003</v>
      </c>
      <c r="UUP217" s="81">
        <f>UUJ17+UUJ24</f>
        <v>0</v>
      </c>
      <c r="UUQ217" s="82">
        <f>UUP217/UUO217</f>
        <v>0</v>
      </c>
      <c r="UUR217" s="54"/>
      <c r="UUS217" s="19">
        <f>(100-8.19)/100</f>
        <v>0.91810000000000003</v>
      </c>
      <c r="UUT217" s="81">
        <f>UUN17+UUN24</f>
        <v>0</v>
      </c>
      <c r="UUU217" s="82">
        <f>UUT217/UUS217</f>
        <v>0</v>
      </c>
      <c r="UUV217" s="54"/>
      <c r="UUW217" s="19">
        <f>(100-8.19)/100</f>
        <v>0.91810000000000003</v>
      </c>
      <c r="UUX217" s="81">
        <f>UUR17+UUR24</f>
        <v>0</v>
      </c>
      <c r="UUY217" s="82">
        <f>UUX217/UUW217</f>
        <v>0</v>
      </c>
      <c r="UUZ217" s="54"/>
      <c r="UVA217" s="19">
        <f>(100-8.19)/100</f>
        <v>0.91810000000000003</v>
      </c>
      <c r="UVB217" s="81">
        <f>UUV17+UUV24</f>
        <v>0</v>
      </c>
      <c r="UVC217" s="82">
        <f>UVB217/UVA217</f>
        <v>0</v>
      </c>
      <c r="UVD217" s="54"/>
      <c r="UVE217" s="19">
        <f>(100-8.19)/100</f>
        <v>0.91810000000000003</v>
      </c>
      <c r="UVF217" s="81">
        <f>UUZ17+UUZ24</f>
        <v>0</v>
      </c>
      <c r="UVG217" s="82">
        <f>UVF217/UVE217</f>
        <v>0</v>
      </c>
      <c r="UVH217" s="54"/>
      <c r="UVI217" s="19">
        <f>(100-8.19)/100</f>
        <v>0.91810000000000003</v>
      </c>
      <c r="UVJ217" s="81">
        <f>UVD17+UVD24</f>
        <v>0</v>
      </c>
      <c r="UVK217" s="82">
        <f>UVJ217/UVI217</f>
        <v>0</v>
      </c>
      <c r="UVL217" s="54"/>
      <c r="UVM217" s="19">
        <f>(100-8.19)/100</f>
        <v>0.91810000000000003</v>
      </c>
      <c r="UVN217" s="81">
        <f>UVH17+UVH24</f>
        <v>0</v>
      </c>
      <c r="UVO217" s="82">
        <f>UVN217/UVM217</f>
        <v>0</v>
      </c>
      <c r="UVP217" s="54"/>
      <c r="UVQ217" s="19">
        <f>(100-8.19)/100</f>
        <v>0.91810000000000003</v>
      </c>
      <c r="UVR217" s="81">
        <f>UVL17+UVL24</f>
        <v>0</v>
      </c>
      <c r="UVS217" s="82">
        <f>UVR217/UVQ217</f>
        <v>0</v>
      </c>
      <c r="UVT217" s="54"/>
      <c r="UVU217" s="19">
        <f>(100-8.19)/100</f>
        <v>0.91810000000000003</v>
      </c>
      <c r="UVV217" s="81">
        <f>UVP17+UVP24</f>
        <v>0</v>
      </c>
      <c r="UVW217" s="82">
        <f>UVV217/UVU217</f>
        <v>0</v>
      </c>
      <c r="UVX217" s="54"/>
      <c r="UVY217" s="19">
        <f>(100-8.19)/100</f>
        <v>0.91810000000000003</v>
      </c>
      <c r="UVZ217" s="81">
        <f>UVT17+UVT24</f>
        <v>0</v>
      </c>
      <c r="UWA217" s="82">
        <f>UVZ217/UVY217</f>
        <v>0</v>
      </c>
      <c r="UWB217" s="54"/>
      <c r="UWC217" s="19">
        <f>(100-8.19)/100</f>
        <v>0.91810000000000003</v>
      </c>
      <c r="UWD217" s="81">
        <f>UVX17+UVX24</f>
        <v>0</v>
      </c>
      <c r="UWE217" s="82">
        <f>UWD217/UWC217</f>
        <v>0</v>
      </c>
      <c r="UWF217" s="54"/>
      <c r="UWG217" s="19">
        <f>(100-8.19)/100</f>
        <v>0.91810000000000003</v>
      </c>
      <c r="UWH217" s="81">
        <f>UWB17+UWB24</f>
        <v>0</v>
      </c>
      <c r="UWI217" s="82">
        <f>UWH217/UWG217</f>
        <v>0</v>
      </c>
      <c r="UWJ217" s="54"/>
      <c r="UWK217" s="19">
        <f>(100-8.19)/100</f>
        <v>0.91810000000000003</v>
      </c>
      <c r="UWL217" s="81">
        <f>UWF17+UWF24</f>
        <v>0</v>
      </c>
      <c r="UWM217" s="82">
        <f>UWL217/UWK217</f>
        <v>0</v>
      </c>
      <c r="UWN217" s="54"/>
      <c r="UWO217" s="19">
        <f>(100-8.19)/100</f>
        <v>0.91810000000000003</v>
      </c>
      <c r="UWP217" s="81">
        <f>UWJ17+UWJ24</f>
        <v>0</v>
      </c>
      <c r="UWQ217" s="82">
        <f>UWP217/UWO217</f>
        <v>0</v>
      </c>
      <c r="UWR217" s="54"/>
      <c r="UWS217" s="19">
        <f>(100-8.19)/100</f>
        <v>0.91810000000000003</v>
      </c>
      <c r="UWT217" s="81">
        <f>UWN17+UWN24</f>
        <v>0</v>
      </c>
      <c r="UWU217" s="82">
        <f>UWT217/UWS217</f>
        <v>0</v>
      </c>
      <c r="UWV217" s="54"/>
      <c r="UWW217" s="19">
        <f>(100-8.19)/100</f>
        <v>0.91810000000000003</v>
      </c>
      <c r="UWX217" s="81">
        <f>UWR17+UWR24</f>
        <v>0</v>
      </c>
      <c r="UWY217" s="82">
        <f>UWX217/UWW217</f>
        <v>0</v>
      </c>
      <c r="UWZ217" s="54"/>
      <c r="UXA217" s="19">
        <f>(100-8.19)/100</f>
        <v>0.91810000000000003</v>
      </c>
      <c r="UXB217" s="81">
        <f>UWV17+UWV24</f>
        <v>0</v>
      </c>
      <c r="UXC217" s="82">
        <f>UXB217/UXA217</f>
        <v>0</v>
      </c>
      <c r="UXD217" s="54"/>
      <c r="UXE217" s="19">
        <f>(100-8.19)/100</f>
        <v>0.91810000000000003</v>
      </c>
      <c r="UXF217" s="81">
        <f>UWZ17+UWZ24</f>
        <v>0</v>
      </c>
      <c r="UXG217" s="82">
        <f>UXF217/UXE217</f>
        <v>0</v>
      </c>
      <c r="UXH217" s="54"/>
      <c r="UXI217" s="19">
        <f>(100-8.19)/100</f>
        <v>0.91810000000000003</v>
      </c>
      <c r="UXJ217" s="81">
        <f>UXD17+UXD24</f>
        <v>0</v>
      </c>
      <c r="UXK217" s="82">
        <f>UXJ217/UXI217</f>
        <v>0</v>
      </c>
      <c r="UXL217" s="54"/>
      <c r="UXM217" s="19">
        <f>(100-8.19)/100</f>
        <v>0.91810000000000003</v>
      </c>
      <c r="UXN217" s="81">
        <f>UXH17+UXH24</f>
        <v>0</v>
      </c>
      <c r="UXO217" s="82">
        <f>UXN217/UXM217</f>
        <v>0</v>
      </c>
      <c r="UXP217" s="54"/>
      <c r="UXQ217" s="19">
        <f>(100-8.19)/100</f>
        <v>0.91810000000000003</v>
      </c>
      <c r="UXR217" s="81">
        <f>UXL17+UXL24</f>
        <v>0</v>
      </c>
      <c r="UXS217" s="82">
        <f>UXR217/UXQ217</f>
        <v>0</v>
      </c>
      <c r="UXT217" s="54"/>
      <c r="UXU217" s="19">
        <f>(100-8.19)/100</f>
        <v>0.91810000000000003</v>
      </c>
      <c r="UXV217" s="81">
        <f>UXP17+UXP24</f>
        <v>0</v>
      </c>
      <c r="UXW217" s="82">
        <f>UXV217/UXU217</f>
        <v>0</v>
      </c>
      <c r="UXX217" s="54"/>
      <c r="UXY217" s="19">
        <f>(100-8.19)/100</f>
        <v>0.91810000000000003</v>
      </c>
      <c r="UXZ217" s="81">
        <f>UXT17+UXT24</f>
        <v>0</v>
      </c>
      <c r="UYA217" s="82">
        <f>UXZ217/UXY217</f>
        <v>0</v>
      </c>
      <c r="UYB217" s="54"/>
      <c r="UYC217" s="19">
        <f>(100-8.19)/100</f>
        <v>0.91810000000000003</v>
      </c>
      <c r="UYD217" s="81">
        <f>UXX17+UXX24</f>
        <v>0</v>
      </c>
      <c r="UYE217" s="82">
        <f>UYD217/UYC217</f>
        <v>0</v>
      </c>
      <c r="UYF217" s="54"/>
      <c r="UYG217" s="19">
        <f>(100-8.19)/100</f>
        <v>0.91810000000000003</v>
      </c>
      <c r="UYH217" s="81">
        <f>UYB17+UYB24</f>
        <v>0</v>
      </c>
      <c r="UYI217" s="82">
        <f>UYH217/UYG217</f>
        <v>0</v>
      </c>
      <c r="UYJ217" s="54"/>
      <c r="UYK217" s="19">
        <f>(100-8.19)/100</f>
        <v>0.91810000000000003</v>
      </c>
      <c r="UYL217" s="81">
        <f>UYF17+UYF24</f>
        <v>0</v>
      </c>
      <c r="UYM217" s="82">
        <f>UYL217/UYK217</f>
        <v>0</v>
      </c>
      <c r="UYN217" s="54"/>
      <c r="UYO217" s="19">
        <f>(100-8.19)/100</f>
        <v>0.91810000000000003</v>
      </c>
      <c r="UYP217" s="81">
        <f>UYJ17+UYJ24</f>
        <v>0</v>
      </c>
      <c r="UYQ217" s="82">
        <f>UYP217/UYO217</f>
        <v>0</v>
      </c>
      <c r="UYR217" s="54"/>
      <c r="UYS217" s="19">
        <f>(100-8.19)/100</f>
        <v>0.91810000000000003</v>
      </c>
      <c r="UYT217" s="81">
        <f>UYN17+UYN24</f>
        <v>0</v>
      </c>
      <c r="UYU217" s="82">
        <f>UYT217/UYS217</f>
        <v>0</v>
      </c>
      <c r="UYV217" s="54"/>
      <c r="UYW217" s="19">
        <f>(100-8.19)/100</f>
        <v>0.91810000000000003</v>
      </c>
      <c r="UYX217" s="81">
        <f>UYR17+UYR24</f>
        <v>0</v>
      </c>
      <c r="UYY217" s="82">
        <f>UYX217/UYW217</f>
        <v>0</v>
      </c>
      <c r="UYZ217" s="54"/>
      <c r="UZA217" s="19">
        <f>(100-8.19)/100</f>
        <v>0.91810000000000003</v>
      </c>
      <c r="UZB217" s="81">
        <f>UYV17+UYV24</f>
        <v>0</v>
      </c>
      <c r="UZC217" s="82">
        <f>UZB217/UZA217</f>
        <v>0</v>
      </c>
      <c r="UZD217" s="54"/>
      <c r="UZE217" s="19">
        <f>(100-8.19)/100</f>
        <v>0.91810000000000003</v>
      </c>
      <c r="UZF217" s="81">
        <f>UYZ17+UYZ24</f>
        <v>0</v>
      </c>
      <c r="UZG217" s="82">
        <f>UZF217/UZE217</f>
        <v>0</v>
      </c>
      <c r="UZH217" s="54"/>
      <c r="UZI217" s="19">
        <f>(100-8.19)/100</f>
        <v>0.91810000000000003</v>
      </c>
      <c r="UZJ217" s="81">
        <f>UZD17+UZD24</f>
        <v>0</v>
      </c>
      <c r="UZK217" s="82">
        <f>UZJ217/UZI217</f>
        <v>0</v>
      </c>
      <c r="UZL217" s="54"/>
      <c r="UZM217" s="19">
        <f>(100-8.19)/100</f>
        <v>0.91810000000000003</v>
      </c>
      <c r="UZN217" s="81">
        <f>UZH17+UZH24</f>
        <v>0</v>
      </c>
      <c r="UZO217" s="82">
        <f>UZN217/UZM217</f>
        <v>0</v>
      </c>
      <c r="UZP217" s="54"/>
      <c r="UZQ217" s="19">
        <f>(100-8.19)/100</f>
        <v>0.91810000000000003</v>
      </c>
      <c r="UZR217" s="81">
        <f>UZL17+UZL24</f>
        <v>0</v>
      </c>
      <c r="UZS217" s="82">
        <f>UZR217/UZQ217</f>
        <v>0</v>
      </c>
      <c r="UZT217" s="54"/>
      <c r="UZU217" s="19">
        <f>(100-8.19)/100</f>
        <v>0.91810000000000003</v>
      </c>
      <c r="UZV217" s="81">
        <f>UZP17+UZP24</f>
        <v>0</v>
      </c>
      <c r="UZW217" s="82">
        <f>UZV217/UZU217</f>
        <v>0</v>
      </c>
      <c r="UZX217" s="54"/>
      <c r="UZY217" s="19">
        <f>(100-8.19)/100</f>
        <v>0.91810000000000003</v>
      </c>
      <c r="UZZ217" s="81">
        <f>UZT17+UZT24</f>
        <v>0</v>
      </c>
      <c r="VAA217" s="82">
        <f>UZZ217/UZY217</f>
        <v>0</v>
      </c>
      <c r="VAB217" s="54"/>
      <c r="VAC217" s="19">
        <f>(100-8.19)/100</f>
        <v>0.91810000000000003</v>
      </c>
      <c r="VAD217" s="81">
        <f>UZX17+UZX24</f>
        <v>0</v>
      </c>
      <c r="VAE217" s="82">
        <f>VAD217/VAC217</f>
        <v>0</v>
      </c>
      <c r="VAF217" s="54"/>
      <c r="VAG217" s="19">
        <f>(100-8.19)/100</f>
        <v>0.91810000000000003</v>
      </c>
      <c r="VAH217" s="81">
        <f>VAB17+VAB24</f>
        <v>0</v>
      </c>
      <c r="VAI217" s="82">
        <f>VAH217/VAG217</f>
        <v>0</v>
      </c>
      <c r="VAJ217" s="54"/>
      <c r="VAK217" s="19">
        <f>(100-8.19)/100</f>
        <v>0.91810000000000003</v>
      </c>
      <c r="VAL217" s="81">
        <f>VAF17+VAF24</f>
        <v>0</v>
      </c>
      <c r="VAM217" s="82">
        <f>VAL217/VAK217</f>
        <v>0</v>
      </c>
      <c r="VAN217" s="54"/>
      <c r="VAO217" s="19">
        <f>(100-8.19)/100</f>
        <v>0.91810000000000003</v>
      </c>
      <c r="VAP217" s="81">
        <f>VAJ17+VAJ24</f>
        <v>0</v>
      </c>
      <c r="VAQ217" s="82">
        <f>VAP217/VAO217</f>
        <v>0</v>
      </c>
      <c r="VAR217" s="54"/>
      <c r="VAS217" s="19">
        <f>(100-8.19)/100</f>
        <v>0.91810000000000003</v>
      </c>
      <c r="VAT217" s="81">
        <f>VAN17+VAN24</f>
        <v>0</v>
      </c>
      <c r="VAU217" s="82">
        <f>VAT217/VAS217</f>
        <v>0</v>
      </c>
      <c r="VAV217" s="54"/>
      <c r="VAW217" s="19">
        <f>(100-8.19)/100</f>
        <v>0.91810000000000003</v>
      </c>
      <c r="VAX217" s="81">
        <f>VAR17+VAR24</f>
        <v>0</v>
      </c>
      <c r="VAY217" s="82">
        <f>VAX217/VAW217</f>
        <v>0</v>
      </c>
      <c r="VAZ217" s="54"/>
      <c r="VBA217" s="19">
        <f>(100-8.19)/100</f>
        <v>0.91810000000000003</v>
      </c>
      <c r="VBB217" s="81">
        <f>VAV17+VAV24</f>
        <v>0</v>
      </c>
      <c r="VBC217" s="82">
        <f>VBB217/VBA217</f>
        <v>0</v>
      </c>
      <c r="VBD217" s="54"/>
      <c r="VBE217" s="19">
        <f>(100-8.19)/100</f>
        <v>0.91810000000000003</v>
      </c>
      <c r="VBF217" s="81">
        <f>VAZ17+VAZ24</f>
        <v>0</v>
      </c>
      <c r="VBG217" s="82">
        <f>VBF217/VBE217</f>
        <v>0</v>
      </c>
      <c r="VBH217" s="54"/>
      <c r="VBI217" s="19">
        <f>(100-8.19)/100</f>
        <v>0.91810000000000003</v>
      </c>
      <c r="VBJ217" s="81">
        <f>VBD17+VBD24</f>
        <v>0</v>
      </c>
      <c r="VBK217" s="82">
        <f>VBJ217/VBI217</f>
        <v>0</v>
      </c>
      <c r="VBL217" s="54"/>
      <c r="VBM217" s="19">
        <f>(100-8.19)/100</f>
        <v>0.91810000000000003</v>
      </c>
      <c r="VBN217" s="81">
        <f>VBH17+VBH24</f>
        <v>0</v>
      </c>
      <c r="VBO217" s="82">
        <f>VBN217/VBM217</f>
        <v>0</v>
      </c>
      <c r="VBP217" s="54"/>
      <c r="VBQ217" s="19">
        <f>(100-8.19)/100</f>
        <v>0.91810000000000003</v>
      </c>
      <c r="VBR217" s="81">
        <f>VBL17+VBL24</f>
        <v>0</v>
      </c>
      <c r="VBS217" s="82">
        <f>VBR217/VBQ217</f>
        <v>0</v>
      </c>
      <c r="VBT217" s="54"/>
      <c r="VBU217" s="19">
        <f>(100-8.19)/100</f>
        <v>0.91810000000000003</v>
      </c>
      <c r="VBV217" s="81">
        <f>VBP17+VBP24</f>
        <v>0</v>
      </c>
      <c r="VBW217" s="82">
        <f>VBV217/VBU217</f>
        <v>0</v>
      </c>
      <c r="VBX217" s="54"/>
      <c r="VBY217" s="19">
        <f>(100-8.19)/100</f>
        <v>0.91810000000000003</v>
      </c>
      <c r="VBZ217" s="81">
        <f>VBT17+VBT24</f>
        <v>0</v>
      </c>
      <c r="VCA217" s="82">
        <f>VBZ217/VBY217</f>
        <v>0</v>
      </c>
      <c r="VCB217" s="54"/>
      <c r="VCC217" s="19">
        <f>(100-8.19)/100</f>
        <v>0.91810000000000003</v>
      </c>
      <c r="VCD217" s="81">
        <f>VBX17+VBX24</f>
        <v>0</v>
      </c>
      <c r="VCE217" s="82">
        <f>VCD217/VCC217</f>
        <v>0</v>
      </c>
      <c r="VCF217" s="54"/>
      <c r="VCG217" s="19">
        <f>(100-8.19)/100</f>
        <v>0.91810000000000003</v>
      </c>
      <c r="VCH217" s="81">
        <f>VCB17+VCB24</f>
        <v>0</v>
      </c>
      <c r="VCI217" s="82">
        <f>VCH217/VCG217</f>
        <v>0</v>
      </c>
      <c r="VCJ217" s="54"/>
      <c r="VCK217" s="19">
        <f>(100-8.19)/100</f>
        <v>0.91810000000000003</v>
      </c>
      <c r="VCL217" s="81">
        <f>VCF17+VCF24</f>
        <v>0</v>
      </c>
      <c r="VCM217" s="82">
        <f>VCL217/VCK217</f>
        <v>0</v>
      </c>
      <c r="VCN217" s="54"/>
      <c r="VCO217" s="19">
        <f>(100-8.19)/100</f>
        <v>0.91810000000000003</v>
      </c>
      <c r="VCP217" s="81">
        <f>VCJ17+VCJ24</f>
        <v>0</v>
      </c>
      <c r="VCQ217" s="82">
        <f>VCP217/VCO217</f>
        <v>0</v>
      </c>
      <c r="VCR217" s="54"/>
      <c r="VCS217" s="19">
        <f>(100-8.19)/100</f>
        <v>0.91810000000000003</v>
      </c>
      <c r="VCT217" s="81">
        <f>VCN17+VCN24</f>
        <v>0</v>
      </c>
      <c r="VCU217" s="82">
        <f>VCT217/VCS217</f>
        <v>0</v>
      </c>
      <c r="VCV217" s="54"/>
      <c r="VCW217" s="19">
        <f>(100-8.19)/100</f>
        <v>0.91810000000000003</v>
      </c>
      <c r="VCX217" s="81">
        <f>VCR17+VCR24</f>
        <v>0</v>
      </c>
      <c r="VCY217" s="82">
        <f>VCX217/VCW217</f>
        <v>0</v>
      </c>
      <c r="VCZ217" s="54"/>
      <c r="VDA217" s="19">
        <f>(100-8.19)/100</f>
        <v>0.91810000000000003</v>
      </c>
      <c r="VDB217" s="81">
        <f>VCV17+VCV24</f>
        <v>0</v>
      </c>
      <c r="VDC217" s="82">
        <f>VDB217/VDA217</f>
        <v>0</v>
      </c>
      <c r="VDD217" s="54"/>
      <c r="VDE217" s="19">
        <f>(100-8.19)/100</f>
        <v>0.91810000000000003</v>
      </c>
      <c r="VDF217" s="81">
        <f>VCZ17+VCZ24</f>
        <v>0</v>
      </c>
      <c r="VDG217" s="82">
        <f>VDF217/VDE217</f>
        <v>0</v>
      </c>
      <c r="VDH217" s="54"/>
      <c r="VDI217" s="19">
        <f>(100-8.19)/100</f>
        <v>0.91810000000000003</v>
      </c>
      <c r="VDJ217" s="81">
        <f>VDD17+VDD24</f>
        <v>0</v>
      </c>
      <c r="VDK217" s="82">
        <f>VDJ217/VDI217</f>
        <v>0</v>
      </c>
      <c r="VDL217" s="54"/>
      <c r="VDM217" s="19">
        <f>(100-8.19)/100</f>
        <v>0.91810000000000003</v>
      </c>
      <c r="VDN217" s="81">
        <f>VDH17+VDH24</f>
        <v>0</v>
      </c>
      <c r="VDO217" s="82">
        <f>VDN217/VDM217</f>
        <v>0</v>
      </c>
      <c r="VDP217" s="54"/>
      <c r="VDQ217" s="19">
        <f>(100-8.19)/100</f>
        <v>0.91810000000000003</v>
      </c>
      <c r="VDR217" s="81">
        <f>VDL17+VDL24</f>
        <v>0</v>
      </c>
      <c r="VDS217" s="82">
        <f>VDR217/VDQ217</f>
        <v>0</v>
      </c>
      <c r="VDT217" s="54"/>
      <c r="VDU217" s="19">
        <f>(100-8.19)/100</f>
        <v>0.91810000000000003</v>
      </c>
      <c r="VDV217" s="81">
        <f>VDP17+VDP24</f>
        <v>0</v>
      </c>
      <c r="VDW217" s="82">
        <f>VDV217/VDU217</f>
        <v>0</v>
      </c>
      <c r="VDX217" s="54"/>
      <c r="VDY217" s="19">
        <f>(100-8.19)/100</f>
        <v>0.91810000000000003</v>
      </c>
      <c r="VDZ217" s="81">
        <f>VDT17+VDT24</f>
        <v>0</v>
      </c>
      <c r="VEA217" s="82">
        <f>VDZ217/VDY217</f>
        <v>0</v>
      </c>
      <c r="VEB217" s="54"/>
      <c r="VEC217" s="19">
        <f>(100-8.19)/100</f>
        <v>0.91810000000000003</v>
      </c>
      <c r="VED217" s="81">
        <f>VDX17+VDX24</f>
        <v>0</v>
      </c>
      <c r="VEE217" s="82">
        <f>VED217/VEC217</f>
        <v>0</v>
      </c>
      <c r="VEF217" s="54"/>
      <c r="VEG217" s="19">
        <f>(100-8.19)/100</f>
        <v>0.91810000000000003</v>
      </c>
      <c r="VEH217" s="81">
        <f>VEB17+VEB24</f>
        <v>0</v>
      </c>
      <c r="VEI217" s="82">
        <f>VEH217/VEG217</f>
        <v>0</v>
      </c>
      <c r="VEJ217" s="54"/>
      <c r="VEK217" s="19">
        <f>(100-8.19)/100</f>
        <v>0.91810000000000003</v>
      </c>
      <c r="VEL217" s="81">
        <f>VEF17+VEF24</f>
        <v>0</v>
      </c>
      <c r="VEM217" s="82">
        <f>VEL217/VEK217</f>
        <v>0</v>
      </c>
      <c r="VEN217" s="54"/>
      <c r="VEO217" s="19">
        <f>(100-8.19)/100</f>
        <v>0.91810000000000003</v>
      </c>
      <c r="VEP217" s="81">
        <f>VEJ17+VEJ24</f>
        <v>0</v>
      </c>
      <c r="VEQ217" s="82">
        <f>VEP217/VEO217</f>
        <v>0</v>
      </c>
      <c r="VER217" s="54"/>
      <c r="VES217" s="19">
        <f>(100-8.19)/100</f>
        <v>0.91810000000000003</v>
      </c>
      <c r="VET217" s="81">
        <f>VEN17+VEN24</f>
        <v>0</v>
      </c>
      <c r="VEU217" s="82">
        <f>VET217/VES217</f>
        <v>0</v>
      </c>
      <c r="VEV217" s="54"/>
      <c r="VEW217" s="19">
        <f>(100-8.19)/100</f>
        <v>0.91810000000000003</v>
      </c>
      <c r="VEX217" s="81">
        <f>VER17+VER24</f>
        <v>0</v>
      </c>
      <c r="VEY217" s="82">
        <f>VEX217/VEW217</f>
        <v>0</v>
      </c>
      <c r="VEZ217" s="54"/>
      <c r="VFA217" s="19">
        <f>(100-8.19)/100</f>
        <v>0.91810000000000003</v>
      </c>
      <c r="VFB217" s="81">
        <f>VEV17+VEV24</f>
        <v>0</v>
      </c>
      <c r="VFC217" s="82">
        <f>VFB217/VFA217</f>
        <v>0</v>
      </c>
      <c r="VFD217" s="54"/>
      <c r="VFE217" s="19">
        <f>(100-8.19)/100</f>
        <v>0.91810000000000003</v>
      </c>
      <c r="VFF217" s="81">
        <f>VEZ17+VEZ24</f>
        <v>0</v>
      </c>
      <c r="VFG217" s="82">
        <f>VFF217/VFE217</f>
        <v>0</v>
      </c>
      <c r="VFH217" s="54"/>
      <c r="VFI217" s="19">
        <f>(100-8.19)/100</f>
        <v>0.91810000000000003</v>
      </c>
      <c r="VFJ217" s="81">
        <f>VFD17+VFD24</f>
        <v>0</v>
      </c>
      <c r="VFK217" s="82">
        <f>VFJ217/VFI217</f>
        <v>0</v>
      </c>
      <c r="VFL217" s="54"/>
      <c r="VFM217" s="19">
        <f>(100-8.19)/100</f>
        <v>0.91810000000000003</v>
      </c>
      <c r="VFN217" s="81">
        <f>VFH17+VFH24</f>
        <v>0</v>
      </c>
      <c r="VFO217" s="82">
        <f>VFN217/VFM217</f>
        <v>0</v>
      </c>
      <c r="VFP217" s="54"/>
      <c r="VFQ217" s="19">
        <f>(100-8.19)/100</f>
        <v>0.91810000000000003</v>
      </c>
      <c r="VFR217" s="81">
        <f>VFL17+VFL24</f>
        <v>0</v>
      </c>
      <c r="VFS217" s="82">
        <f>VFR217/VFQ217</f>
        <v>0</v>
      </c>
      <c r="VFT217" s="54"/>
      <c r="VFU217" s="19">
        <f>(100-8.19)/100</f>
        <v>0.91810000000000003</v>
      </c>
      <c r="VFV217" s="81">
        <f>VFP17+VFP24</f>
        <v>0</v>
      </c>
      <c r="VFW217" s="82">
        <f>VFV217/VFU217</f>
        <v>0</v>
      </c>
      <c r="VFX217" s="54"/>
      <c r="VFY217" s="19">
        <f>(100-8.19)/100</f>
        <v>0.91810000000000003</v>
      </c>
      <c r="VFZ217" s="81">
        <f>VFT17+VFT24</f>
        <v>0</v>
      </c>
      <c r="VGA217" s="82">
        <f>VFZ217/VFY217</f>
        <v>0</v>
      </c>
      <c r="VGB217" s="54"/>
      <c r="VGC217" s="19">
        <f>(100-8.19)/100</f>
        <v>0.91810000000000003</v>
      </c>
      <c r="VGD217" s="81">
        <f>VFX17+VFX24</f>
        <v>0</v>
      </c>
      <c r="VGE217" s="82">
        <f>VGD217/VGC217</f>
        <v>0</v>
      </c>
      <c r="VGF217" s="54"/>
      <c r="VGG217" s="19">
        <f>(100-8.19)/100</f>
        <v>0.91810000000000003</v>
      </c>
      <c r="VGH217" s="81">
        <f>VGB17+VGB24</f>
        <v>0</v>
      </c>
      <c r="VGI217" s="82">
        <f>VGH217/VGG217</f>
        <v>0</v>
      </c>
      <c r="VGJ217" s="54"/>
      <c r="VGK217" s="19">
        <f>(100-8.19)/100</f>
        <v>0.91810000000000003</v>
      </c>
      <c r="VGL217" s="81">
        <f>VGF17+VGF24</f>
        <v>0</v>
      </c>
      <c r="VGM217" s="82">
        <f>VGL217/VGK217</f>
        <v>0</v>
      </c>
      <c r="VGN217" s="54"/>
      <c r="VGO217" s="19">
        <f>(100-8.19)/100</f>
        <v>0.91810000000000003</v>
      </c>
      <c r="VGP217" s="81">
        <f>VGJ17+VGJ24</f>
        <v>0</v>
      </c>
      <c r="VGQ217" s="82">
        <f>VGP217/VGO217</f>
        <v>0</v>
      </c>
      <c r="VGR217" s="54"/>
      <c r="VGS217" s="19">
        <f>(100-8.19)/100</f>
        <v>0.91810000000000003</v>
      </c>
      <c r="VGT217" s="81">
        <f>VGN17+VGN24</f>
        <v>0</v>
      </c>
      <c r="VGU217" s="82">
        <f>VGT217/VGS217</f>
        <v>0</v>
      </c>
      <c r="VGV217" s="54"/>
      <c r="VGW217" s="19">
        <f>(100-8.19)/100</f>
        <v>0.91810000000000003</v>
      </c>
      <c r="VGX217" s="81">
        <f>VGR17+VGR24</f>
        <v>0</v>
      </c>
      <c r="VGY217" s="82">
        <f>VGX217/VGW217</f>
        <v>0</v>
      </c>
      <c r="VGZ217" s="54"/>
      <c r="VHA217" s="19">
        <f>(100-8.19)/100</f>
        <v>0.91810000000000003</v>
      </c>
      <c r="VHB217" s="81">
        <f>VGV17+VGV24</f>
        <v>0</v>
      </c>
      <c r="VHC217" s="82">
        <f>VHB217/VHA217</f>
        <v>0</v>
      </c>
      <c r="VHD217" s="54"/>
      <c r="VHE217" s="19">
        <f>(100-8.19)/100</f>
        <v>0.91810000000000003</v>
      </c>
      <c r="VHF217" s="81">
        <f>VGZ17+VGZ24</f>
        <v>0</v>
      </c>
      <c r="VHG217" s="82">
        <f>VHF217/VHE217</f>
        <v>0</v>
      </c>
      <c r="VHH217" s="54"/>
      <c r="VHI217" s="19">
        <f>(100-8.19)/100</f>
        <v>0.91810000000000003</v>
      </c>
      <c r="VHJ217" s="81">
        <f>VHD17+VHD24</f>
        <v>0</v>
      </c>
      <c r="VHK217" s="82">
        <f>VHJ217/VHI217</f>
        <v>0</v>
      </c>
      <c r="VHL217" s="54"/>
      <c r="VHM217" s="19">
        <f>(100-8.19)/100</f>
        <v>0.91810000000000003</v>
      </c>
      <c r="VHN217" s="81">
        <f>VHH17+VHH24</f>
        <v>0</v>
      </c>
      <c r="VHO217" s="82">
        <f>VHN217/VHM217</f>
        <v>0</v>
      </c>
      <c r="VHP217" s="54"/>
      <c r="VHQ217" s="19">
        <f>(100-8.19)/100</f>
        <v>0.91810000000000003</v>
      </c>
      <c r="VHR217" s="81">
        <f>VHL17+VHL24</f>
        <v>0</v>
      </c>
      <c r="VHS217" s="82">
        <f>VHR217/VHQ217</f>
        <v>0</v>
      </c>
      <c r="VHT217" s="54"/>
      <c r="VHU217" s="19">
        <f>(100-8.19)/100</f>
        <v>0.91810000000000003</v>
      </c>
      <c r="VHV217" s="81">
        <f>VHP17+VHP24</f>
        <v>0</v>
      </c>
      <c r="VHW217" s="82">
        <f>VHV217/VHU217</f>
        <v>0</v>
      </c>
      <c r="VHX217" s="54"/>
      <c r="VHY217" s="19">
        <f>(100-8.19)/100</f>
        <v>0.91810000000000003</v>
      </c>
      <c r="VHZ217" s="81">
        <f>VHT17+VHT24</f>
        <v>0</v>
      </c>
      <c r="VIA217" s="82">
        <f>VHZ217/VHY217</f>
        <v>0</v>
      </c>
      <c r="VIB217" s="54"/>
      <c r="VIC217" s="19">
        <f>(100-8.19)/100</f>
        <v>0.91810000000000003</v>
      </c>
      <c r="VID217" s="81">
        <f>VHX17+VHX24</f>
        <v>0</v>
      </c>
      <c r="VIE217" s="82">
        <f>VID217/VIC217</f>
        <v>0</v>
      </c>
      <c r="VIF217" s="54"/>
      <c r="VIG217" s="19">
        <f>(100-8.19)/100</f>
        <v>0.91810000000000003</v>
      </c>
      <c r="VIH217" s="81">
        <f>VIB17+VIB24</f>
        <v>0</v>
      </c>
      <c r="VII217" s="82">
        <f>VIH217/VIG217</f>
        <v>0</v>
      </c>
      <c r="VIJ217" s="54"/>
      <c r="VIK217" s="19">
        <f>(100-8.19)/100</f>
        <v>0.91810000000000003</v>
      </c>
      <c r="VIL217" s="81">
        <f>VIF17+VIF24</f>
        <v>0</v>
      </c>
      <c r="VIM217" s="82">
        <f>VIL217/VIK217</f>
        <v>0</v>
      </c>
      <c r="VIN217" s="54"/>
      <c r="VIO217" s="19">
        <f>(100-8.19)/100</f>
        <v>0.91810000000000003</v>
      </c>
      <c r="VIP217" s="81">
        <f>VIJ17+VIJ24</f>
        <v>0</v>
      </c>
      <c r="VIQ217" s="82">
        <f>VIP217/VIO217</f>
        <v>0</v>
      </c>
      <c r="VIR217" s="54"/>
      <c r="VIS217" s="19">
        <f>(100-8.19)/100</f>
        <v>0.91810000000000003</v>
      </c>
      <c r="VIT217" s="81">
        <f>VIN17+VIN24</f>
        <v>0</v>
      </c>
      <c r="VIU217" s="82">
        <f>VIT217/VIS217</f>
        <v>0</v>
      </c>
      <c r="VIV217" s="54"/>
      <c r="VIW217" s="19">
        <f>(100-8.19)/100</f>
        <v>0.91810000000000003</v>
      </c>
      <c r="VIX217" s="81">
        <f>VIR17+VIR24</f>
        <v>0</v>
      </c>
      <c r="VIY217" s="82">
        <f>VIX217/VIW217</f>
        <v>0</v>
      </c>
      <c r="VIZ217" s="54"/>
      <c r="VJA217" s="19">
        <f>(100-8.19)/100</f>
        <v>0.91810000000000003</v>
      </c>
      <c r="VJB217" s="81">
        <f>VIV17+VIV24</f>
        <v>0</v>
      </c>
      <c r="VJC217" s="82">
        <f>VJB217/VJA217</f>
        <v>0</v>
      </c>
      <c r="VJD217" s="54"/>
      <c r="VJE217" s="19">
        <f>(100-8.19)/100</f>
        <v>0.91810000000000003</v>
      </c>
      <c r="VJF217" s="81">
        <f>VIZ17+VIZ24</f>
        <v>0</v>
      </c>
      <c r="VJG217" s="82">
        <f>VJF217/VJE217</f>
        <v>0</v>
      </c>
      <c r="VJH217" s="54"/>
      <c r="VJI217" s="19">
        <f>(100-8.19)/100</f>
        <v>0.91810000000000003</v>
      </c>
      <c r="VJJ217" s="81">
        <f>VJD17+VJD24</f>
        <v>0</v>
      </c>
      <c r="VJK217" s="82">
        <f>VJJ217/VJI217</f>
        <v>0</v>
      </c>
      <c r="VJL217" s="54"/>
      <c r="VJM217" s="19">
        <f>(100-8.19)/100</f>
        <v>0.91810000000000003</v>
      </c>
      <c r="VJN217" s="81">
        <f>VJH17+VJH24</f>
        <v>0</v>
      </c>
      <c r="VJO217" s="82">
        <f>VJN217/VJM217</f>
        <v>0</v>
      </c>
      <c r="VJP217" s="54"/>
      <c r="VJQ217" s="19">
        <f>(100-8.19)/100</f>
        <v>0.91810000000000003</v>
      </c>
      <c r="VJR217" s="81">
        <f>VJL17+VJL24</f>
        <v>0</v>
      </c>
      <c r="VJS217" s="82">
        <f>VJR217/VJQ217</f>
        <v>0</v>
      </c>
      <c r="VJT217" s="54"/>
      <c r="VJU217" s="19">
        <f>(100-8.19)/100</f>
        <v>0.91810000000000003</v>
      </c>
      <c r="VJV217" s="81">
        <f>VJP17+VJP24</f>
        <v>0</v>
      </c>
      <c r="VJW217" s="82">
        <f>VJV217/VJU217</f>
        <v>0</v>
      </c>
      <c r="VJX217" s="54"/>
      <c r="VJY217" s="19">
        <f>(100-8.19)/100</f>
        <v>0.91810000000000003</v>
      </c>
      <c r="VJZ217" s="81">
        <f>VJT17+VJT24</f>
        <v>0</v>
      </c>
      <c r="VKA217" s="82">
        <f>VJZ217/VJY217</f>
        <v>0</v>
      </c>
      <c r="VKB217" s="54"/>
      <c r="VKC217" s="19">
        <f>(100-8.19)/100</f>
        <v>0.91810000000000003</v>
      </c>
      <c r="VKD217" s="81">
        <f>VJX17+VJX24</f>
        <v>0</v>
      </c>
      <c r="VKE217" s="82">
        <f>VKD217/VKC217</f>
        <v>0</v>
      </c>
      <c r="VKF217" s="54"/>
      <c r="VKG217" s="19">
        <f>(100-8.19)/100</f>
        <v>0.91810000000000003</v>
      </c>
      <c r="VKH217" s="81">
        <f>VKB17+VKB24</f>
        <v>0</v>
      </c>
      <c r="VKI217" s="82">
        <f>VKH217/VKG217</f>
        <v>0</v>
      </c>
      <c r="VKJ217" s="54"/>
      <c r="VKK217" s="19">
        <f>(100-8.19)/100</f>
        <v>0.91810000000000003</v>
      </c>
      <c r="VKL217" s="81">
        <f>VKF17+VKF24</f>
        <v>0</v>
      </c>
      <c r="VKM217" s="82">
        <f>VKL217/VKK217</f>
        <v>0</v>
      </c>
      <c r="VKN217" s="54"/>
      <c r="VKO217" s="19">
        <f>(100-8.19)/100</f>
        <v>0.91810000000000003</v>
      </c>
      <c r="VKP217" s="81">
        <f>VKJ17+VKJ24</f>
        <v>0</v>
      </c>
      <c r="VKQ217" s="82">
        <f>VKP217/VKO217</f>
        <v>0</v>
      </c>
      <c r="VKR217" s="54"/>
      <c r="VKS217" s="19">
        <f>(100-8.19)/100</f>
        <v>0.91810000000000003</v>
      </c>
      <c r="VKT217" s="81">
        <f>VKN17+VKN24</f>
        <v>0</v>
      </c>
      <c r="VKU217" s="82">
        <f>VKT217/VKS217</f>
        <v>0</v>
      </c>
      <c r="VKV217" s="54"/>
      <c r="VKW217" s="19">
        <f>(100-8.19)/100</f>
        <v>0.91810000000000003</v>
      </c>
      <c r="VKX217" s="81">
        <f>VKR17+VKR24</f>
        <v>0</v>
      </c>
      <c r="VKY217" s="82">
        <f>VKX217/VKW217</f>
        <v>0</v>
      </c>
      <c r="VKZ217" s="54"/>
      <c r="VLA217" s="19">
        <f>(100-8.19)/100</f>
        <v>0.91810000000000003</v>
      </c>
      <c r="VLB217" s="81">
        <f>VKV17+VKV24</f>
        <v>0</v>
      </c>
      <c r="VLC217" s="82">
        <f>VLB217/VLA217</f>
        <v>0</v>
      </c>
      <c r="VLD217" s="54"/>
      <c r="VLE217" s="19">
        <f>(100-8.19)/100</f>
        <v>0.91810000000000003</v>
      </c>
      <c r="VLF217" s="81">
        <f>VKZ17+VKZ24</f>
        <v>0</v>
      </c>
      <c r="VLG217" s="82">
        <f>VLF217/VLE217</f>
        <v>0</v>
      </c>
      <c r="VLH217" s="54"/>
      <c r="VLI217" s="19">
        <f>(100-8.19)/100</f>
        <v>0.91810000000000003</v>
      </c>
      <c r="VLJ217" s="81">
        <f>VLD17+VLD24</f>
        <v>0</v>
      </c>
      <c r="VLK217" s="82">
        <f>VLJ217/VLI217</f>
        <v>0</v>
      </c>
      <c r="VLL217" s="54"/>
      <c r="VLM217" s="19">
        <f>(100-8.19)/100</f>
        <v>0.91810000000000003</v>
      </c>
      <c r="VLN217" s="81">
        <f>VLH17+VLH24</f>
        <v>0</v>
      </c>
      <c r="VLO217" s="82">
        <f>VLN217/VLM217</f>
        <v>0</v>
      </c>
      <c r="VLP217" s="54"/>
      <c r="VLQ217" s="19">
        <f>(100-8.19)/100</f>
        <v>0.91810000000000003</v>
      </c>
      <c r="VLR217" s="81">
        <f>VLL17+VLL24</f>
        <v>0</v>
      </c>
      <c r="VLS217" s="82">
        <f>VLR217/VLQ217</f>
        <v>0</v>
      </c>
      <c r="VLT217" s="54"/>
      <c r="VLU217" s="19">
        <f>(100-8.19)/100</f>
        <v>0.91810000000000003</v>
      </c>
      <c r="VLV217" s="81">
        <f>VLP17+VLP24</f>
        <v>0</v>
      </c>
      <c r="VLW217" s="82">
        <f>VLV217/VLU217</f>
        <v>0</v>
      </c>
      <c r="VLX217" s="54"/>
      <c r="VLY217" s="19">
        <f>(100-8.19)/100</f>
        <v>0.91810000000000003</v>
      </c>
      <c r="VLZ217" s="81">
        <f>VLT17+VLT24</f>
        <v>0</v>
      </c>
      <c r="VMA217" s="82">
        <f>VLZ217/VLY217</f>
        <v>0</v>
      </c>
      <c r="VMB217" s="54"/>
      <c r="VMC217" s="19">
        <f>(100-8.19)/100</f>
        <v>0.91810000000000003</v>
      </c>
      <c r="VMD217" s="81">
        <f>VLX17+VLX24</f>
        <v>0</v>
      </c>
      <c r="VME217" s="82">
        <f>VMD217/VMC217</f>
        <v>0</v>
      </c>
      <c r="VMF217" s="54"/>
      <c r="VMG217" s="19">
        <f>(100-8.19)/100</f>
        <v>0.91810000000000003</v>
      </c>
      <c r="VMH217" s="81">
        <f>VMB17+VMB24</f>
        <v>0</v>
      </c>
      <c r="VMI217" s="82">
        <f>VMH217/VMG217</f>
        <v>0</v>
      </c>
      <c r="VMJ217" s="54"/>
      <c r="VMK217" s="19">
        <f>(100-8.19)/100</f>
        <v>0.91810000000000003</v>
      </c>
      <c r="VML217" s="81">
        <f>VMF17+VMF24</f>
        <v>0</v>
      </c>
      <c r="VMM217" s="82">
        <f>VML217/VMK217</f>
        <v>0</v>
      </c>
      <c r="VMN217" s="54"/>
      <c r="VMO217" s="19">
        <f>(100-8.19)/100</f>
        <v>0.91810000000000003</v>
      </c>
      <c r="VMP217" s="81">
        <f>VMJ17+VMJ24</f>
        <v>0</v>
      </c>
      <c r="VMQ217" s="82">
        <f>VMP217/VMO217</f>
        <v>0</v>
      </c>
      <c r="VMR217" s="54"/>
      <c r="VMS217" s="19">
        <f>(100-8.19)/100</f>
        <v>0.91810000000000003</v>
      </c>
      <c r="VMT217" s="81">
        <f>VMN17+VMN24</f>
        <v>0</v>
      </c>
      <c r="VMU217" s="82">
        <f>VMT217/VMS217</f>
        <v>0</v>
      </c>
      <c r="VMV217" s="54"/>
      <c r="VMW217" s="19">
        <f>(100-8.19)/100</f>
        <v>0.91810000000000003</v>
      </c>
      <c r="VMX217" s="81">
        <f>VMR17+VMR24</f>
        <v>0</v>
      </c>
      <c r="VMY217" s="82">
        <f>VMX217/VMW217</f>
        <v>0</v>
      </c>
      <c r="VMZ217" s="54"/>
      <c r="VNA217" s="19">
        <f>(100-8.19)/100</f>
        <v>0.91810000000000003</v>
      </c>
      <c r="VNB217" s="81">
        <f>VMV17+VMV24</f>
        <v>0</v>
      </c>
      <c r="VNC217" s="82">
        <f>VNB217/VNA217</f>
        <v>0</v>
      </c>
      <c r="VND217" s="54"/>
      <c r="VNE217" s="19">
        <f>(100-8.19)/100</f>
        <v>0.91810000000000003</v>
      </c>
      <c r="VNF217" s="81">
        <f>VMZ17+VMZ24</f>
        <v>0</v>
      </c>
      <c r="VNG217" s="82">
        <f>VNF217/VNE217</f>
        <v>0</v>
      </c>
      <c r="VNH217" s="54"/>
      <c r="VNI217" s="19">
        <f>(100-8.19)/100</f>
        <v>0.91810000000000003</v>
      </c>
      <c r="VNJ217" s="81">
        <f>VND17+VND24</f>
        <v>0</v>
      </c>
      <c r="VNK217" s="82">
        <f>VNJ217/VNI217</f>
        <v>0</v>
      </c>
      <c r="VNL217" s="54"/>
      <c r="VNM217" s="19">
        <f>(100-8.19)/100</f>
        <v>0.91810000000000003</v>
      </c>
      <c r="VNN217" s="81">
        <f>VNH17+VNH24</f>
        <v>0</v>
      </c>
      <c r="VNO217" s="82">
        <f>VNN217/VNM217</f>
        <v>0</v>
      </c>
      <c r="VNP217" s="54"/>
      <c r="VNQ217" s="19">
        <f>(100-8.19)/100</f>
        <v>0.91810000000000003</v>
      </c>
      <c r="VNR217" s="81">
        <f>VNL17+VNL24</f>
        <v>0</v>
      </c>
      <c r="VNS217" s="82">
        <f>VNR217/VNQ217</f>
        <v>0</v>
      </c>
      <c r="VNT217" s="54"/>
      <c r="VNU217" s="19">
        <f>(100-8.19)/100</f>
        <v>0.91810000000000003</v>
      </c>
      <c r="VNV217" s="81">
        <f>VNP17+VNP24</f>
        <v>0</v>
      </c>
      <c r="VNW217" s="82">
        <f>VNV217/VNU217</f>
        <v>0</v>
      </c>
      <c r="VNX217" s="54"/>
      <c r="VNY217" s="19">
        <f>(100-8.19)/100</f>
        <v>0.91810000000000003</v>
      </c>
      <c r="VNZ217" s="81">
        <f>VNT17+VNT24</f>
        <v>0</v>
      </c>
      <c r="VOA217" s="82">
        <f>VNZ217/VNY217</f>
        <v>0</v>
      </c>
      <c r="VOB217" s="54"/>
      <c r="VOC217" s="19">
        <f>(100-8.19)/100</f>
        <v>0.91810000000000003</v>
      </c>
      <c r="VOD217" s="81">
        <f>VNX17+VNX24</f>
        <v>0</v>
      </c>
      <c r="VOE217" s="82">
        <f>VOD217/VOC217</f>
        <v>0</v>
      </c>
      <c r="VOF217" s="54"/>
      <c r="VOG217" s="19">
        <f>(100-8.19)/100</f>
        <v>0.91810000000000003</v>
      </c>
      <c r="VOH217" s="81">
        <f>VOB17+VOB24</f>
        <v>0</v>
      </c>
      <c r="VOI217" s="82">
        <f>VOH217/VOG217</f>
        <v>0</v>
      </c>
      <c r="VOJ217" s="54"/>
      <c r="VOK217" s="19">
        <f>(100-8.19)/100</f>
        <v>0.91810000000000003</v>
      </c>
      <c r="VOL217" s="81">
        <f>VOF17+VOF24</f>
        <v>0</v>
      </c>
      <c r="VOM217" s="82">
        <f>VOL217/VOK217</f>
        <v>0</v>
      </c>
      <c r="VON217" s="54"/>
      <c r="VOO217" s="19">
        <f>(100-8.19)/100</f>
        <v>0.91810000000000003</v>
      </c>
      <c r="VOP217" s="81">
        <f>VOJ17+VOJ24</f>
        <v>0</v>
      </c>
      <c r="VOQ217" s="82">
        <f>VOP217/VOO217</f>
        <v>0</v>
      </c>
      <c r="VOR217" s="54"/>
      <c r="VOS217" s="19">
        <f>(100-8.19)/100</f>
        <v>0.91810000000000003</v>
      </c>
      <c r="VOT217" s="81">
        <f>VON17+VON24</f>
        <v>0</v>
      </c>
      <c r="VOU217" s="82">
        <f>VOT217/VOS217</f>
        <v>0</v>
      </c>
      <c r="VOV217" s="54"/>
      <c r="VOW217" s="19">
        <f>(100-8.19)/100</f>
        <v>0.91810000000000003</v>
      </c>
      <c r="VOX217" s="81">
        <f>VOR17+VOR24</f>
        <v>0</v>
      </c>
      <c r="VOY217" s="82">
        <f>VOX217/VOW217</f>
        <v>0</v>
      </c>
      <c r="VOZ217" s="54"/>
      <c r="VPA217" s="19">
        <f>(100-8.19)/100</f>
        <v>0.91810000000000003</v>
      </c>
      <c r="VPB217" s="81">
        <f>VOV17+VOV24</f>
        <v>0</v>
      </c>
      <c r="VPC217" s="82">
        <f>VPB217/VPA217</f>
        <v>0</v>
      </c>
      <c r="VPD217" s="54"/>
      <c r="VPE217" s="19">
        <f>(100-8.19)/100</f>
        <v>0.91810000000000003</v>
      </c>
      <c r="VPF217" s="81">
        <f>VOZ17+VOZ24</f>
        <v>0</v>
      </c>
      <c r="VPG217" s="82">
        <f>VPF217/VPE217</f>
        <v>0</v>
      </c>
      <c r="VPH217" s="54"/>
      <c r="VPI217" s="19">
        <f>(100-8.19)/100</f>
        <v>0.91810000000000003</v>
      </c>
      <c r="VPJ217" s="81">
        <f>VPD17+VPD24</f>
        <v>0</v>
      </c>
      <c r="VPK217" s="82">
        <f>VPJ217/VPI217</f>
        <v>0</v>
      </c>
      <c r="VPL217" s="54"/>
      <c r="VPM217" s="19">
        <f>(100-8.19)/100</f>
        <v>0.91810000000000003</v>
      </c>
      <c r="VPN217" s="81">
        <f>VPH17+VPH24</f>
        <v>0</v>
      </c>
      <c r="VPO217" s="82">
        <f>VPN217/VPM217</f>
        <v>0</v>
      </c>
      <c r="VPP217" s="54"/>
      <c r="VPQ217" s="19">
        <f>(100-8.19)/100</f>
        <v>0.91810000000000003</v>
      </c>
      <c r="VPR217" s="81">
        <f>VPL17+VPL24</f>
        <v>0</v>
      </c>
      <c r="VPS217" s="82">
        <f>VPR217/VPQ217</f>
        <v>0</v>
      </c>
      <c r="VPT217" s="54"/>
      <c r="VPU217" s="19">
        <f>(100-8.19)/100</f>
        <v>0.91810000000000003</v>
      </c>
      <c r="VPV217" s="81">
        <f>VPP17+VPP24</f>
        <v>0</v>
      </c>
      <c r="VPW217" s="82">
        <f>VPV217/VPU217</f>
        <v>0</v>
      </c>
      <c r="VPX217" s="54"/>
      <c r="VPY217" s="19">
        <f>(100-8.19)/100</f>
        <v>0.91810000000000003</v>
      </c>
      <c r="VPZ217" s="81">
        <f>VPT17+VPT24</f>
        <v>0</v>
      </c>
      <c r="VQA217" s="82">
        <f>VPZ217/VPY217</f>
        <v>0</v>
      </c>
      <c r="VQB217" s="54"/>
      <c r="VQC217" s="19">
        <f>(100-8.19)/100</f>
        <v>0.91810000000000003</v>
      </c>
      <c r="VQD217" s="81">
        <f>VPX17+VPX24</f>
        <v>0</v>
      </c>
      <c r="VQE217" s="82">
        <f>VQD217/VQC217</f>
        <v>0</v>
      </c>
      <c r="VQF217" s="54"/>
      <c r="VQG217" s="19">
        <f>(100-8.19)/100</f>
        <v>0.91810000000000003</v>
      </c>
      <c r="VQH217" s="81">
        <f>VQB17+VQB24</f>
        <v>0</v>
      </c>
      <c r="VQI217" s="82">
        <f>VQH217/VQG217</f>
        <v>0</v>
      </c>
      <c r="VQJ217" s="54"/>
      <c r="VQK217" s="19">
        <f>(100-8.19)/100</f>
        <v>0.91810000000000003</v>
      </c>
      <c r="VQL217" s="81">
        <f>VQF17+VQF24</f>
        <v>0</v>
      </c>
      <c r="VQM217" s="82">
        <f>VQL217/VQK217</f>
        <v>0</v>
      </c>
      <c r="VQN217" s="54"/>
      <c r="VQO217" s="19">
        <f>(100-8.19)/100</f>
        <v>0.91810000000000003</v>
      </c>
      <c r="VQP217" s="81">
        <f>VQJ17+VQJ24</f>
        <v>0</v>
      </c>
      <c r="VQQ217" s="82">
        <f>VQP217/VQO217</f>
        <v>0</v>
      </c>
      <c r="VQR217" s="54"/>
      <c r="VQS217" s="19">
        <f>(100-8.19)/100</f>
        <v>0.91810000000000003</v>
      </c>
      <c r="VQT217" s="81">
        <f>VQN17+VQN24</f>
        <v>0</v>
      </c>
      <c r="VQU217" s="82">
        <f>VQT217/VQS217</f>
        <v>0</v>
      </c>
      <c r="VQV217" s="54"/>
      <c r="VQW217" s="19">
        <f>(100-8.19)/100</f>
        <v>0.91810000000000003</v>
      </c>
      <c r="VQX217" s="81">
        <f>VQR17+VQR24</f>
        <v>0</v>
      </c>
      <c r="VQY217" s="82">
        <f>VQX217/VQW217</f>
        <v>0</v>
      </c>
      <c r="VQZ217" s="54"/>
      <c r="VRA217" s="19">
        <f>(100-8.19)/100</f>
        <v>0.91810000000000003</v>
      </c>
      <c r="VRB217" s="81">
        <f>VQV17+VQV24</f>
        <v>0</v>
      </c>
      <c r="VRC217" s="82">
        <f>VRB217/VRA217</f>
        <v>0</v>
      </c>
      <c r="VRD217" s="54"/>
      <c r="VRE217" s="19">
        <f>(100-8.19)/100</f>
        <v>0.91810000000000003</v>
      </c>
      <c r="VRF217" s="81">
        <f>VQZ17+VQZ24</f>
        <v>0</v>
      </c>
      <c r="VRG217" s="82">
        <f>VRF217/VRE217</f>
        <v>0</v>
      </c>
      <c r="VRH217" s="54"/>
      <c r="VRI217" s="19">
        <f>(100-8.19)/100</f>
        <v>0.91810000000000003</v>
      </c>
      <c r="VRJ217" s="81">
        <f>VRD17+VRD24</f>
        <v>0</v>
      </c>
      <c r="VRK217" s="82">
        <f>VRJ217/VRI217</f>
        <v>0</v>
      </c>
      <c r="VRL217" s="54"/>
      <c r="VRM217" s="19">
        <f>(100-8.19)/100</f>
        <v>0.91810000000000003</v>
      </c>
      <c r="VRN217" s="81">
        <f>VRH17+VRH24</f>
        <v>0</v>
      </c>
      <c r="VRO217" s="82">
        <f>VRN217/VRM217</f>
        <v>0</v>
      </c>
      <c r="VRP217" s="54"/>
      <c r="VRQ217" s="19">
        <f>(100-8.19)/100</f>
        <v>0.91810000000000003</v>
      </c>
      <c r="VRR217" s="81">
        <f>VRL17+VRL24</f>
        <v>0</v>
      </c>
      <c r="VRS217" s="82">
        <f>VRR217/VRQ217</f>
        <v>0</v>
      </c>
      <c r="VRT217" s="54"/>
      <c r="VRU217" s="19">
        <f>(100-8.19)/100</f>
        <v>0.91810000000000003</v>
      </c>
      <c r="VRV217" s="81">
        <f>VRP17+VRP24</f>
        <v>0</v>
      </c>
      <c r="VRW217" s="82">
        <f>VRV217/VRU217</f>
        <v>0</v>
      </c>
      <c r="VRX217" s="54"/>
      <c r="VRY217" s="19">
        <f>(100-8.19)/100</f>
        <v>0.91810000000000003</v>
      </c>
      <c r="VRZ217" s="81">
        <f>VRT17+VRT24</f>
        <v>0</v>
      </c>
      <c r="VSA217" s="82">
        <f>VRZ217/VRY217</f>
        <v>0</v>
      </c>
      <c r="VSB217" s="54"/>
      <c r="VSC217" s="19">
        <f>(100-8.19)/100</f>
        <v>0.91810000000000003</v>
      </c>
      <c r="VSD217" s="81">
        <f>VRX17+VRX24</f>
        <v>0</v>
      </c>
      <c r="VSE217" s="82">
        <f>VSD217/VSC217</f>
        <v>0</v>
      </c>
      <c r="VSF217" s="54"/>
      <c r="VSG217" s="19">
        <f>(100-8.19)/100</f>
        <v>0.91810000000000003</v>
      </c>
      <c r="VSH217" s="81">
        <f>VSB17+VSB24</f>
        <v>0</v>
      </c>
      <c r="VSI217" s="82">
        <f>VSH217/VSG217</f>
        <v>0</v>
      </c>
      <c r="VSJ217" s="54"/>
      <c r="VSK217" s="19">
        <f>(100-8.19)/100</f>
        <v>0.91810000000000003</v>
      </c>
      <c r="VSL217" s="81">
        <f>VSF17+VSF24</f>
        <v>0</v>
      </c>
      <c r="VSM217" s="82">
        <f>VSL217/VSK217</f>
        <v>0</v>
      </c>
      <c r="VSN217" s="54"/>
      <c r="VSO217" s="19">
        <f>(100-8.19)/100</f>
        <v>0.91810000000000003</v>
      </c>
      <c r="VSP217" s="81">
        <f>VSJ17+VSJ24</f>
        <v>0</v>
      </c>
      <c r="VSQ217" s="82">
        <f>VSP217/VSO217</f>
        <v>0</v>
      </c>
      <c r="VSR217" s="54"/>
      <c r="VSS217" s="19">
        <f>(100-8.19)/100</f>
        <v>0.91810000000000003</v>
      </c>
      <c r="VST217" s="81">
        <f>VSN17+VSN24</f>
        <v>0</v>
      </c>
      <c r="VSU217" s="82">
        <f>VST217/VSS217</f>
        <v>0</v>
      </c>
      <c r="VSV217" s="54"/>
      <c r="VSW217" s="19">
        <f>(100-8.19)/100</f>
        <v>0.91810000000000003</v>
      </c>
      <c r="VSX217" s="81">
        <f>VSR17+VSR24</f>
        <v>0</v>
      </c>
      <c r="VSY217" s="82">
        <f>VSX217/VSW217</f>
        <v>0</v>
      </c>
      <c r="VSZ217" s="54"/>
      <c r="VTA217" s="19">
        <f>(100-8.19)/100</f>
        <v>0.91810000000000003</v>
      </c>
      <c r="VTB217" s="81">
        <f>VSV17+VSV24</f>
        <v>0</v>
      </c>
      <c r="VTC217" s="82">
        <f>VTB217/VTA217</f>
        <v>0</v>
      </c>
      <c r="VTD217" s="54"/>
      <c r="VTE217" s="19">
        <f>(100-8.19)/100</f>
        <v>0.91810000000000003</v>
      </c>
      <c r="VTF217" s="81">
        <f>VSZ17+VSZ24</f>
        <v>0</v>
      </c>
      <c r="VTG217" s="82">
        <f>VTF217/VTE217</f>
        <v>0</v>
      </c>
      <c r="VTH217" s="54"/>
      <c r="VTI217" s="19">
        <f>(100-8.19)/100</f>
        <v>0.91810000000000003</v>
      </c>
      <c r="VTJ217" s="81">
        <f>VTD17+VTD24</f>
        <v>0</v>
      </c>
      <c r="VTK217" s="82">
        <f>VTJ217/VTI217</f>
        <v>0</v>
      </c>
      <c r="VTL217" s="54"/>
      <c r="VTM217" s="19">
        <f>(100-8.19)/100</f>
        <v>0.91810000000000003</v>
      </c>
      <c r="VTN217" s="81">
        <f>VTH17+VTH24</f>
        <v>0</v>
      </c>
      <c r="VTO217" s="82">
        <f>VTN217/VTM217</f>
        <v>0</v>
      </c>
      <c r="VTP217" s="54"/>
      <c r="VTQ217" s="19">
        <f>(100-8.19)/100</f>
        <v>0.91810000000000003</v>
      </c>
      <c r="VTR217" s="81">
        <f>VTL17+VTL24</f>
        <v>0</v>
      </c>
      <c r="VTS217" s="82">
        <f>VTR217/VTQ217</f>
        <v>0</v>
      </c>
      <c r="VTT217" s="54"/>
      <c r="VTU217" s="19">
        <f>(100-8.19)/100</f>
        <v>0.91810000000000003</v>
      </c>
      <c r="VTV217" s="81">
        <f>VTP17+VTP24</f>
        <v>0</v>
      </c>
      <c r="VTW217" s="82">
        <f>VTV217/VTU217</f>
        <v>0</v>
      </c>
      <c r="VTX217" s="54"/>
      <c r="VTY217" s="19">
        <f>(100-8.19)/100</f>
        <v>0.91810000000000003</v>
      </c>
      <c r="VTZ217" s="81">
        <f>VTT17+VTT24</f>
        <v>0</v>
      </c>
      <c r="VUA217" s="82">
        <f>VTZ217/VTY217</f>
        <v>0</v>
      </c>
      <c r="VUB217" s="54"/>
      <c r="VUC217" s="19">
        <f>(100-8.19)/100</f>
        <v>0.91810000000000003</v>
      </c>
      <c r="VUD217" s="81">
        <f>VTX17+VTX24</f>
        <v>0</v>
      </c>
      <c r="VUE217" s="82">
        <f>VUD217/VUC217</f>
        <v>0</v>
      </c>
      <c r="VUF217" s="54"/>
      <c r="VUG217" s="19">
        <f>(100-8.19)/100</f>
        <v>0.91810000000000003</v>
      </c>
      <c r="VUH217" s="81">
        <f>VUB17+VUB24</f>
        <v>0</v>
      </c>
      <c r="VUI217" s="82">
        <f>VUH217/VUG217</f>
        <v>0</v>
      </c>
      <c r="VUJ217" s="54"/>
      <c r="VUK217" s="19">
        <f>(100-8.19)/100</f>
        <v>0.91810000000000003</v>
      </c>
      <c r="VUL217" s="81">
        <f>VUF17+VUF24</f>
        <v>0</v>
      </c>
      <c r="VUM217" s="82">
        <f>VUL217/VUK217</f>
        <v>0</v>
      </c>
      <c r="VUN217" s="54"/>
      <c r="VUO217" s="19">
        <f>(100-8.19)/100</f>
        <v>0.91810000000000003</v>
      </c>
      <c r="VUP217" s="81">
        <f>VUJ17+VUJ24</f>
        <v>0</v>
      </c>
      <c r="VUQ217" s="82">
        <f>VUP217/VUO217</f>
        <v>0</v>
      </c>
      <c r="VUR217" s="54"/>
      <c r="VUS217" s="19">
        <f>(100-8.19)/100</f>
        <v>0.91810000000000003</v>
      </c>
      <c r="VUT217" s="81">
        <f>VUN17+VUN24</f>
        <v>0</v>
      </c>
      <c r="VUU217" s="82">
        <f>VUT217/VUS217</f>
        <v>0</v>
      </c>
      <c r="VUV217" s="54"/>
      <c r="VUW217" s="19">
        <f>(100-8.19)/100</f>
        <v>0.91810000000000003</v>
      </c>
      <c r="VUX217" s="81">
        <f>VUR17+VUR24</f>
        <v>0</v>
      </c>
      <c r="VUY217" s="82">
        <f>VUX217/VUW217</f>
        <v>0</v>
      </c>
      <c r="VUZ217" s="54"/>
      <c r="VVA217" s="19">
        <f>(100-8.19)/100</f>
        <v>0.91810000000000003</v>
      </c>
      <c r="VVB217" s="81">
        <f>VUV17+VUV24</f>
        <v>0</v>
      </c>
      <c r="VVC217" s="82">
        <f>VVB217/VVA217</f>
        <v>0</v>
      </c>
      <c r="VVD217" s="54"/>
      <c r="VVE217" s="19">
        <f>(100-8.19)/100</f>
        <v>0.91810000000000003</v>
      </c>
      <c r="VVF217" s="81">
        <f>VUZ17+VUZ24</f>
        <v>0</v>
      </c>
      <c r="VVG217" s="82">
        <f>VVF217/VVE217</f>
        <v>0</v>
      </c>
      <c r="VVH217" s="54"/>
      <c r="VVI217" s="19">
        <f>(100-8.19)/100</f>
        <v>0.91810000000000003</v>
      </c>
      <c r="VVJ217" s="81">
        <f>VVD17+VVD24</f>
        <v>0</v>
      </c>
      <c r="VVK217" s="82">
        <f>VVJ217/VVI217</f>
        <v>0</v>
      </c>
      <c r="VVL217" s="54"/>
      <c r="VVM217" s="19">
        <f>(100-8.19)/100</f>
        <v>0.91810000000000003</v>
      </c>
      <c r="VVN217" s="81">
        <f>VVH17+VVH24</f>
        <v>0</v>
      </c>
      <c r="VVO217" s="82">
        <f>VVN217/VVM217</f>
        <v>0</v>
      </c>
      <c r="VVP217" s="54"/>
      <c r="VVQ217" s="19">
        <f>(100-8.19)/100</f>
        <v>0.91810000000000003</v>
      </c>
      <c r="VVR217" s="81">
        <f>VVL17+VVL24</f>
        <v>0</v>
      </c>
      <c r="VVS217" s="82">
        <f>VVR217/VVQ217</f>
        <v>0</v>
      </c>
      <c r="VVT217" s="54"/>
      <c r="VVU217" s="19">
        <f>(100-8.19)/100</f>
        <v>0.91810000000000003</v>
      </c>
      <c r="VVV217" s="81">
        <f>VVP17+VVP24</f>
        <v>0</v>
      </c>
      <c r="VVW217" s="82">
        <f>VVV217/VVU217</f>
        <v>0</v>
      </c>
      <c r="VVX217" s="54"/>
      <c r="VVY217" s="19">
        <f>(100-8.19)/100</f>
        <v>0.91810000000000003</v>
      </c>
      <c r="VVZ217" s="81">
        <f>VVT17+VVT24</f>
        <v>0</v>
      </c>
      <c r="VWA217" s="82">
        <f>VVZ217/VVY217</f>
        <v>0</v>
      </c>
      <c r="VWB217" s="54"/>
      <c r="VWC217" s="19">
        <f>(100-8.19)/100</f>
        <v>0.91810000000000003</v>
      </c>
      <c r="VWD217" s="81">
        <f>VVX17+VVX24</f>
        <v>0</v>
      </c>
      <c r="VWE217" s="82">
        <f>VWD217/VWC217</f>
        <v>0</v>
      </c>
      <c r="VWF217" s="54"/>
      <c r="VWG217" s="19">
        <f>(100-8.19)/100</f>
        <v>0.91810000000000003</v>
      </c>
      <c r="VWH217" s="81">
        <f>VWB17+VWB24</f>
        <v>0</v>
      </c>
      <c r="VWI217" s="82">
        <f>VWH217/VWG217</f>
        <v>0</v>
      </c>
      <c r="VWJ217" s="54"/>
      <c r="VWK217" s="19">
        <f>(100-8.19)/100</f>
        <v>0.91810000000000003</v>
      </c>
      <c r="VWL217" s="81">
        <f>VWF17+VWF24</f>
        <v>0</v>
      </c>
      <c r="VWM217" s="82">
        <f>VWL217/VWK217</f>
        <v>0</v>
      </c>
      <c r="VWN217" s="54"/>
      <c r="VWO217" s="19">
        <f>(100-8.19)/100</f>
        <v>0.91810000000000003</v>
      </c>
      <c r="VWP217" s="81">
        <f>VWJ17+VWJ24</f>
        <v>0</v>
      </c>
      <c r="VWQ217" s="82">
        <f>VWP217/VWO217</f>
        <v>0</v>
      </c>
      <c r="VWR217" s="54"/>
      <c r="VWS217" s="19">
        <f>(100-8.19)/100</f>
        <v>0.91810000000000003</v>
      </c>
      <c r="VWT217" s="81">
        <f>VWN17+VWN24</f>
        <v>0</v>
      </c>
      <c r="VWU217" s="82">
        <f>VWT217/VWS217</f>
        <v>0</v>
      </c>
      <c r="VWV217" s="54"/>
      <c r="VWW217" s="19">
        <f>(100-8.19)/100</f>
        <v>0.91810000000000003</v>
      </c>
      <c r="VWX217" s="81">
        <f>VWR17+VWR24</f>
        <v>0</v>
      </c>
      <c r="VWY217" s="82">
        <f>VWX217/VWW217</f>
        <v>0</v>
      </c>
      <c r="VWZ217" s="54"/>
      <c r="VXA217" s="19">
        <f>(100-8.19)/100</f>
        <v>0.91810000000000003</v>
      </c>
      <c r="VXB217" s="81">
        <f>VWV17+VWV24</f>
        <v>0</v>
      </c>
      <c r="VXC217" s="82">
        <f>VXB217/VXA217</f>
        <v>0</v>
      </c>
      <c r="VXD217" s="54"/>
      <c r="VXE217" s="19">
        <f>(100-8.19)/100</f>
        <v>0.91810000000000003</v>
      </c>
      <c r="VXF217" s="81">
        <f>VWZ17+VWZ24</f>
        <v>0</v>
      </c>
      <c r="VXG217" s="82">
        <f>VXF217/VXE217</f>
        <v>0</v>
      </c>
      <c r="VXH217" s="54"/>
      <c r="VXI217" s="19">
        <f>(100-8.19)/100</f>
        <v>0.91810000000000003</v>
      </c>
      <c r="VXJ217" s="81">
        <f>VXD17+VXD24</f>
        <v>0</v>
      </c>
      <c r="VXK217" s="82">
        <f>VXJ217/VXI217</f>
        <v>0</v>
      </c>
      <c r="VXL217" s="54"/>
      <c r="VXM217" s="19">
        <f>(100-8.19)/100</f>
        <v>0.91810000000000003</v>
      </c>
      <c r="VXN217" s="81">
        <f>VXH17+VXH24</f>
        <v>0</v>
      </c>
      <c r="VXO217" s="82">
        <f>VXN217/VXM217</f>
        <v>0</v>
      </c>
      <c r="VXP217" s="54"/>
      <c r="VXQ217" s="19">
        <f>(100-8.19)/100</f>
        <v>0.91810000000000003</v>
      </c>
      <c r="VXR217" s="81">
        <f>VXL17+VXL24</f>
        <v>0</v>
      </c>
      <c r="VXS217" s="82">
        <f>VXR217/VXQ217</f>
        <v>0</v>
      </c>
      <c r="VXT217" s="54"/>
      <c r="VXU217" s="19">
        <f>(100-8.19)/100</f>
        <v>0.91810000000000003</v>
      </c>
      <c r="VXV217" s="81">
        <f>VXP17+VXP24</f>
        <v>0</v>
      </c>
      <c r="VXW217" s="82">
        <f>VXV217/VXU217</f>
        <v>0</v>
      </c>
      <c r="VXX217" s="54"/>
      <c r="VXY217" s="19">
        <f>(100-8.19)/100</f>
        <v>0.91810000000000003</v>
      </c>
      <c r="VXZ217" s="81">
        <f>VXT17+VXT24</f>
        <v>0</v>
      </c>
      <c r="VYA217" s="82">
        <f>VXZ217/VXY217</f>
        <v>0</v>
      </c>
      <c r="VYB217" s="54"/>
      <c r="VYC217" s="19">
        <f>(100-8.19)/100</f>
        <v>0.91810000000000003</v>
      </c>
      <c r="VYD217" s="81">
        <f>VXX17+VXX24</f>
        <v>0</v>
      </c>
      <c r="VYE217" s="82">
        <f>VYD217/VYC217</f>
        <v>0</v>
      </c>
      <c r="VYF217" s="54"/>
      <c r="VYG217" s="19">
        <f>(100-8.19)/100</f>
        <v>0.91810000000000003</v>
      </c>
      <c r="VYH217" s="81">
        <f>VYB17+VYB24</f>
        <v>0</v>
      </c>
      <c r="VYI217" s="82">
        <f>VYH217/VYG217</f>
        <v>0</v>
      </c>
      <c r="VYJ217" s="54"/>
      <c r="VYK217" s="19">
        <f>(100-8.19)/100</f>
        <v>0.91810000000000003</v>
      </c>
      <c r="VYL217" s="81">
        <f>VYF17+VYF24</f>
        <v>0</v>
      </c>
      <c r="VYM217" s="82">
        <f>VYL217/VYK217</f>
        <v>0</v>
      </c>
      <c r="VYN217" s="54"/>
      <c r="VYO217" s="19">
        <f>(100-8.19)/100</f>
        <v>0.91810000000000003</v>
      </c>
      <c r="VYP217" s="81">
        <f>VYJ17+VYJ24</f>
        <v>0</v>
      </c>
      <c r="VYQ217" s="82">
        <f>VYP217/VYO217</f>
        <v>0</v>
      </c>
      <c r="VYR217" s="54"/>
      <c r="VYS217" s="19">
        <f>(100-8.19)/100</f>
        <v>0.91810000000000003</v>
      </c>
      <c r="VYT217" s="81">
        <f>VYN17+VYN24</f>
        <v>0</v>
      </c>
      <c r="VYU217" s="82">
        <f>VYT217/VYS217</f>
        <v>0</v>
      </c>
      <c r="VYV217" s="54"/>
      <c r="VYW217" s="19">
        <f>(100-8.19)/100</f>
        <v>0.91810000000000003</v>
      </c>
      <c r="VYX217" s="81">
        <f>VYR17+VYR24</f>
        <v>0</v>
      </c>
      <c r="VYY217" s="82">
        <f>VYX217/VYW217</f>
        <v>0</v>
      </c>
      <c r="VYZ217" s="54"/>
      <c r="VZA217" s="19">
        <f>(100-8.19)/100</f>
        <v>0.91810000000000003</v>
      </c>
      <c r="VZB217" s="81">
        <f>VYV17+VYV24</f>
        <v>0</v>
      </c>
      <c r="VZC217" s="82">
        <f>VZB217/VZA217</f>
        <v>0</v>
      </c>
      <c r="VZD217" s="54"/>
      <c r="VZE217" s="19">
        <f>(100-8.19)/100</f>
        <v>0.91810000000000003</v>
      </c>
      <c r="VZF217" s="81">
        <f>VYZ17+VYZ24</f>
        <v>0</v>
      </c>
      <c r="VZG217" s="82">
        <f>VZF217/VZE217</f>
        <v>0</v>
      </c>
      <c r="VZH217" s="54"/>
      <c r="VZI217" s="19">
        <f>(100-8.19)/100</f>
        <v>0.91810000000000003</v>
      </c>
      <c r="VZJ217" s="81">
        <f>VZD17+VZD24</f>
        <v>0</v>
      </c>
      <c r="VZK217" s="82">
        <f>VZJ217/VZI217</f>
        <v>0</v>
      </c>
      <c r="VZL217" s="54"/>
      <c r="VZM217" s="19">
        <f>(100-8.19)/100</f>
        <v>0.91810000000000003</v>
      </c>
      <c r="VZN217" s="81">
        <f>VZH17+VZH24</f>
        <v>0</v>
      </c>
      <c r="VZO217" s="82">
        <f>VZN217/VZM217</f>
        <v>0</v>
      </c>
      <c r="VZP217" s="54"/>
      <c r="VZQ217" s="19">
        <f>(100-8.19)/100</f>
        <v>0.91810000000000003</v>
      </c>
      <c r="VZR217" s="81">
        <f>VZL17+VZL24</f>
        <v>0</v>
      </c>
      <c r="VZS217" s="82">
        <f>VZR217/VZQ217</f>
        <v>0</v>
      </c>
      <c r="VZT217" s="54"/>
      <c r="VZU217" s="19">
        <f>(100-8.19)/100</f>
        <v>0.91810000000000003</v>
      </c>
      <c r="VZV217" s="81">
        <f>VZP17+VZP24</f>
        <v>0</v>
      </c>
      <c r="VZW217" s="82">
        <f>VZV217/VZU217</f>
        <v>0</v>
      </c>
      <c r="VZX217" s="54"/>
      <c r="VZY217" s="19">
        <f>(100-8.19)/100</f>
        <v>0.91810000000000003</v>
      </c>
      <c r="VZZ217" s="81">
        <f>VZT17+VZT24</f>
        <v>0</v>
      </c>
      <c r="WAA217" s="82">
        <f>VZZ217/VZY217</f>
        <v>0</v>
      </c>
      <c r="WAB217" s="54"/>
      <c r="WAC217" s="19">
        <f>(100-8.19)/100</f>
        <v>0.91810000000000003</v>
      </c>
      <c r="WAD217" s="81">
        <f>VZX17+VZX24</f>
        <v>0</v>
      </c>
      <c r="WAE217" s="82">
        <f>WAD217/WAC217</f>
        <v>0</v>
      </c>
      <c r="WAF217" s="54"/>
      <c r="WAG217" s="19">
        <f>(100-8.19)/100</f>
        <v>0.91810000000000003</v>
      </c>
      <c r="WAH217" s="81">
        <f>WAB17+WAB24</f>
        <v>0</v>
      </c>
      <c r="WAI217" s="82">
        <f>WAH217/WAG217</f>
        <v>0</v>
      </c>
      <c r="WAJ217" s="54"/>
      <c r="WAK217" s="19">
        <f>(100-8.19)/100</f>
        <v>0.91810000000000003</v>
      </c>
      <c r="WAL217" s="81">
        <f>WAF17+WAF24</f>
        <v>0</v>
      </c>
      <c r="WAM217" s="82">
        <f>WAL217/WAK217</f>
        <v>0</v>
      </c>
      <c r="WAN217" s="54"/>
      <c r="WAO217" s="19">
        <f>(100-8.19)/100</f>
        <v>0.91810000000000003</v>
      </c>
      <c r="WAP217" s="81">
        <f>WAJ17+WAJ24</f>
        <v>0</v>
      </c>
      <c r="WAQ217" s="82">
        <f>WAP217/WAO217</f>
        <v>0</v>
      </c>
      <c r="WAR217" s="54"/>
      <c r="WAS217" s="19">
        <f>(100-8.19)/100</f>
        <v>0.91810000000000003</v>
      </c>
      <c r="WAT217" s="81">
        <f>WAN17+WAN24</f>
        <v>0</v>
      </c>
      <c r="WAU217" s="82">
        <f>WAT217/WAS217</f>
        <v>0</v>
      </c>
      <c r="WAV217" s="54"/>
      <c r="WAW217" s="19">
        <f>(100-8.19)/100</f>
        <v>0.91810000000000003</v>
      </c>
      <c r="WAX217" s="81">
        <f>WAR17+WAR24</f>
        <v>0</v>
      </c>
      <c r="WAY217" s="82">
        <f>WAX217/WAW217</f>
        <v>0</v>
      </c>
      <c r="WAZ217" s="54"/>
      <c r="WBA217" s="19">
        <f>(100-8.19)/100</f>
        <v>0.91810000000000003</v>
      </c>
      <c r="WBB217" s="81">
        <f>WAV17+WAV24</f>
        <v>0</v>
      </c>
      <c r="WBC217" s="82">
        <f>WBB217/WBA217</f>
        <v>0</v>
      </c>
      <c r="WBD217" s="54"/>
      <c r="WBE217" s="19">
        <f>(100-8.19)/100</f>
        <v>0.91810000000000003</v>
      </c>
      <c r="WBF217" s="81">
        <f>WAZ17+WAZ24</f>
        <v>0</v>
      </c>
      <c r="WBG217" s="82">
        <f>WBF217/WBE217</f>
        <v>0</v>
      </c>
      <c r="WBH217" s="54"/>
      <c r="WBI217" s="19">
        <f>(100-8.19)/100</f>
        <v>0.91810000000000003</v>
      </c>
      <c r="WBJ217" s="81">
        <f>WBD17+WBD24</f>
        <v>0</v>
      </c>
      <c r="WBK217" s="82">
        <f>WBJ217/WBI217</f>
        <v>0</v>
      </c>
      <c r="WBL217" s="54"/>
      <c r="WBM217" s="19">
        <f>(100-8.19)/100</f>
        <v>0.91810000000000003</v>
      </c>
      <c r="WBN217" s="81">
        <f>WBH17+WBH24</f>
        <v>0</v>
      </c>
      <c r="WBO217" s="82">
        <f>WBN217/WBM217</f>
        <v>0</v>
      </c>
      <c r="WBP217" s="54"/>
      <c r="WBQ217" s="19">
        <f>(100-8.19)/100</f>
        <v>0.91810000000000003</v>
      </c>
      <c r="WBR217" s="81">
        <f>WBL17+WBL24</f>
        <v>0</v>
      </c>
      <c r="WBS217" s="82">
        <f>WBR217/WBQ217</f>
        <v>0</v>
      </c>
      <c r="WBT217" s="54"/>
      <c r="WBU217" s="19">
        <f>(100-8.19)/100</f>
        <v>0.91810000000000003</v>
      </c>
      <c r="WBV217" s="81">
        <f>WBP17+WBP24</f>
        <v>0</v>
      </c>
      <c r="WBW217" s="82">
        <f>WBV217/WBU217</f>
        <v>0</v>
      </c>
      <c r="WBX217" s="54"/>
      <c r="WBY217" s="19">
        <f>(100-8.19)/100</f>
        <v>0.91810000000000003</v>
      </c>
      <c r="WBZ217" s="81">
        <f>WBT17+WBT24</f>
        <v>0</v>
      </c>
      <c r="WCA217" s="82">
        <f>WBZ217/WBY217</f>
        <v>0</v>
      </c>
      <c r="WCB217" s="54"/>
      <c r="WCC217" s="19">
        <f>(100-8.19)/100</f>
        <v>0.91810000000000003</v>
      </c>
      <c r="WCD217" s="81">
        <f>WBX17+WBX24</f>
        <v>0</v>
      </c>
      <c r="WCE217" s="82">
        <f>WCD217/WCC217</f>
        <v>0</v>
      </c>
      <c r="WCF217" s="54"/>
      <c r="WCG217" s="19">
        <f>(100-8.19)/100</f>
        <v>0.91810000000000003</v>
      </c>
      <c r="WCH217" s="81">
        <f>WCB17+WCB24</f>
        <v>0</v>
      </c>
      <c r="WCI217" s="82">
        <f>WCH217/WCG217</f>
        <v>0</v>
      </c>
      <c r="WCJ217" s="54"/>
      <c r="WCK217" s="19">
        <f>(100-8.19)/100</f>
        <v>0.91810000000000003</v>
      </c>
      <c r="WCL217" s="81">
        <f>WCF17+WCF24</f>
        <v>0</v>
      </c>
      <c r="WCM217" s="82">
        <f>WCL217/WCK217</f>
        <v>0</v>
      </c>
      <c r="WCN217" s="54"/>
      <c r="WCO217" s="19">
        <f>(100-8.19)/100</f>
        <v>0.91810000000000003</v>
      </c>
      <c r="WCP217" s="81">
        <f>WCJ17+WCJ24</f>
        <v>0</v>
      </c>
      <c r="WCQ217" s="82">
        <f>WCP217/WCO217</f>
        <v>0</v>
      </c>
      <c r="WCR217" s="54"/>
      <c r="WCS217" s="19">
        <f>(100-8.19)/100</f>
        <v>0.91810000000000003</v>
      </c>
      <c r="WCT217" s="81">
        <f>WCN17+WCN24</f>
        <v>0</v>
      </c>
      <c r="WCU217" s="82">
        <f>WCT217/WCS217</f>
        <v>0</v>
      </c>
      <c r="WCV217" s="54"/>
      <c r="WCW217" s="19">
        <f>(100-8.19)/100</f>
        <v>0.91810000000000003</v>
      </c>
      <c r="WCX217" s="81">
        <f>WCR17+WCR24</f>
        <v>0</v>
      </c>
      <c r="WCY217" s="82">
        <f>WCX217/WCW217</f>
        <v>0</v>
      </c>
      <c r="WCZ217" s="54"/>
      <c r="WDA217" s="19">
        <f>(100-8.19)/100</f>
        <v>0.91810000000000003</v>
      </c>
      <c r="WDB217" s="81">
        <f>WCV17+WCV24</f>
        <v>0</v>
      </c>
      <c r="WDC217" s="82">
        <f>WDB217/WDA217</f>
        <v>0</v>
      </c>
      <c r="WDD217" s="54"/>
      <c r="WDE217" s="19">
        <f>(100-8.19)/100</f>
        <v>0.91810000000000003</v>
      </c>
      <c r="WDF217" s="81">
        <f>WCZ17+WCZ24</f>
        <v>0</v>
      </c>
      <c r="WDG217" s="82">
        <f>WDF217/WDE217</f>
        <v>0</v>
      </c>
      <c r="WDH217" s="54"/>
      <c r="WDI217" s="19">
        <f>(100-8.19)/100</f>
        <v>0.91810000000000003</v>
      </c>
      <c r="WDJ217" s="81">
        <f>WDD17+WDD24</f>
        <v>0</v>
      </c>
      <c r="WDK217" s="82">
        <f>WDJ217/WDI217</f>
        <v>0</v>
      </c>
      <c r="WDL217" s="54"/>
      <c r="WDM217" s="19">
        <f>(100-8.19)/100</f>
        <v>0.91810000000000003</v>
      </c>
      <c r="WDN217" s="81">
        <f>WDH17+WDH24</f>
        <v>0</v>
      </c>
      <c r="WDO217" s="82">
        <f>WDN217/WDM217</f>
        <v>0</v>
      </c>
      <c r="WDP217" s="54"/>
      <c r="WDQ217" s="19">
        <f>(100-8.19)/100</f>
        <v>0.91810000000000003</v>
      </c>
      <c r="WDR217" s="81">
        <f>WDL17+WDL24</f>
        <v>0</v>
      </c>
      <c r="WDS217" s="82">
        <f>WDR217/WDQ217</f>
        <v>0</v>
      </c>
      <c r="WDT217" s="54"/>
      <c r="WDU217" s="19">
        <f>(100-8.19)/100</f>
        <v>0.91810000000000003</v>
      </c>
      <c r="WDV217" s="81">
        <f>WDP17+WDP24</f>
        <v>0</v>
      </c>
      <c r="WDW217" s="82">
        <f>WDV217/WDU217</f>
        <v>0</v>
      </c>
      <c r="WDX217" s="54"/>
      <c r="WDY217" s="19">
        <f>(100-8.19)/100</f>
        <v>0.91810000000000003</v>
      </c>
      <c r="WDZ217" s="81">
        <f>WDT17+WDT24</f>
        <v>0</v>
      </c>
      <c r="WEA217" s="82">
        <f>WDZ217/WDY217</f>
        <v>0</v>
      </c>
      <c r="WEB217" s="54"/>
      <c r="WEC217" s="19">
        <f>(100-8.19)/100</f>
        <v>0.91810000000000003</v>
      </c>
      <c r="WED217" s="81">
        <f>WDX17+WDX24</f>
        <v>0</v>
      </c>
      <c r="WEE217" s="82">
        <f>WED217/WEC217</f>
        <v>0</v>
      </c>
      <c r="WEF217" s="54"/>
      <c r="WEG217" s="19">
        <f>(100-8.19)/100</f>
        <v>0.91810000000000003</v>
      </c>
      <c r="WEH217" s="81">
        <f>WEB17+WEB24</f>
        <v>0</v>
      </c>
      <c r="WEI217" s="82">
        <f>WEH217/WEG217</f>
        <v>0</v>
      </c>
      <c r="WEJ217" s="54"/>
      <c r="WEK217" s="19">
        <f>(100-8.19)/100</f>
        <v>0.91810000000000003</v>
      </c>
      <c r="WEL217" s="81">
        <f>WEF17+WEF24</f>
        <v>0</v>
      </c>
      <c r="WEM217" s="82">
        <f>WEL217/WEK217</f>
        <v>0</v>
      </c>
      <c r="WEN217" s="54"/>
      <c r="WEO217" s="19">
        <f>(100-8.19)/100</f>
        <v>0.91810000000000003</v>
      </c>
      <c r="WEP217" s="81">
        <f>WEJ17+WEJ24</f>
        <v>0</v>
      </c>
      <c r="WEQ217" s="82">
        <f>WEP217/WEO217</f>
        <v>0</v>
      </c>
      <c r="WER217" s="54"/>
      <c r="WES217" s="19">
        <f>(100-8.19)/100</f>
        <v>0.91810000000000003</v>
      </c>
      <c r="WET217" s="81">
        <f>WEN17+WEN24</f>
        <v>0</v>
      </c>
      <c r="WEU217" s="82">
        <f>WET217/WES217</f>
        <v>0</v>
      </c>
      <c r="WEV217" s="54"/>
      <c r="WEW217" s="19">
        <f>(100-8.19)/100</f>
        <v>0.91810000000000003</v>
      </c>
      <c r="WEX217" s="81">
        <f>WER17+WER24</f>
        <v>0</v>
      </c>
      <c r="WEY217" s="82">
        <f>WEX217/WEW217</f>
        <v>0</v>
      </c>
      <c r="WEZ217" s="54"/>
      <c r="WFA217" s="19">
        <f>(100-8.19)/100</f>
        <v>0.91810000000000003</v>
      </c>
      <c r="WFB217" s="81">
        <f>WEV17+WEV24</f>
        <v>0</v>
      </c>
      <c r="WFC217" s="82">
        <f>WFB217/WFA217</f>
        <v>0</v>
      </c>
      <c r="WFD217" s="54"/>
      <c r="WFE217" s="19">
        <f>(100-8.19)/100</f>
        <v>0.91810000000000003</v>
      </c>
      <c r="WFF217" s="81">
        <f>WEZ17+WEZ24</f>
        <v>0</v>
      </c>
      <c r="WFG217" s="82">
        <f>WFF217/WFE217</f>
        <v>0</v>
      </c>
      <c r="WFH217" s="54"/>
      <c r="WFI217" s="19">
        <f>(100-8.19)/100</f>
        <v>0.91810000000000003</v>
      </c>
      <c r="WFJ217" s="81">
        <f>WFD17+WFD24</f>
        <v>0</v>
      </c>
      <c r="WFK217" s="82">
        <f>WFJ217/WFI217</f>
        <v>0</v>
      </c>
      <c r="WFL217" s="54"/>
      <c r="WFM217" s="19">
        <f>(100-8.19)/100</f>
        <v>0.91810000000000003</v>
      </c>
      <c r="WFN217" s="81">
        <f>WFH17+WFH24</f>
        <v>0</v>
      </c>
      <c r="WFO217" s="82">
        <f>WFN217/WFM217</f>
        <v>0</v>
      </c>
      <c r="WFP217" s="54"/>
      <c r="WFQ217" s="19">
        <f>(100-8.19)/100</f>
        <v>0.91810000000000003</v>
      </c>
      <c r="WFR217" s="81">
        <f>WFL17+WFL24</f>
        <v>0</v>
      </c>
      <c r="WFS217" s="82">
        <f>WFR217/WFQ217</f>
        <v>0</v>
      </c>
      <c r="WFT217" s="54"/>
      <c r="WFU217" s="19">
        <f>(100-8.19)/100</f>
        <v>0.91810000000000003</v>
      </c>
      <c r="WFV217" s="81">
        <f>WFP17+WFP24</f>
        <v>0</v>
      </c>
      <c r="WFW217" s="82">
        <f>WFV217/WFU217</f>
        <v>0</v>
      </c>
      <c r="WFX217" s="54"/>
      <c r="WFY217" s="19">
        <f>(100-8.19)/100</f>
        <v>0.91810000000000003</v>
      </c>
      <c r="WFZ217" s="81">
        <f>WFT17+WFT24</f>
        <v>0</v>
      </c>
      <c r="WGA217" s="82">
        <f>WFZ217/WFY217</f>
        <v>0</v>
      </c>
      <c r="WGB217" s="54"/>
      <c r="WGC217" s="19">
        <f>(100-8.19)/100</f>
        <v>0.91810000000000003</v>
      </c>
      <c r="WGD217" s="81">
        <f>WFX17+WFX24</f>
        <v>0</v>
      </c>
      <c r="WGE217" s="82">
        <f>WGD217/WGC217</f>
        <v>0</v>
      </c>
      <c r="WGF217" s="54"/>
      <c r="WGG217" s="19">
        <f>(100-8.19)/100</f>
        <v>0.91810000000000003</v>
      </c>
      <c r="WGH217" s="81">
        <f>WGB17+WGB24</f>
        <v>0</v>
      </c>
      <c r="WGI217" s="82">
        <f>WGH217/WGG217</f>
        <v>0</v>
      </c>
      <c r="WGJ217" s="54"/>
      <c r="WGK217" s="19">
        <f>(100-8.19)/100</f>
        <v>0.91810000000000003</v>
      </c>
      <c r="WGL217" s="81">
        <f>WGF17+WGF24</f>
        <v>0</v>
      </c>
      <c r="WGM217" s="82">
        <f>WGL217/WGK217</f>
        <v>0</v>
      </c>
      <c r="WGN217" s="54"/>
      <c r="WGO217" s="19">
        <f>(100-8.19)/100</f>
        <v>0.91810000000000003</v>
      </c>
      <c r="WGP217" s="81">
        <f>WGJ17+WGJ24</f>
        <v>0</v>
      </c>
      <c r="WGQ217" s="82">
        <f>WGP217/WGO217</f>
        <v>0</v>
      </c>
      <c r="WGR217" s="54"/>
      <c r="WGS217" s="19">
        <f>(100-8.19)/100</f>
        <v>0.91810000000000003</v>
      </c>
      <c r="WGT217" s="81">
        <f>WGN17+WGN24</f>
        <v>0</v>
      </c>
      <c r="WGU217" s="82">
        <f>WGT217/WGS217</f>
        <v>0</v>
      </c>
      <c r="WGV217" s="54"/>
      <c r="WGW217" s="19">
        <f>(100-8.19)/100</f>
        <v>0.91810000000000003</v>
      </c>
      <c r="WGX217" s="81">
        <f>WGR17+WGR24</f>
        <v>0</v>
      </c>
      <c r="WGY217" s="82">
        <f>WGX217/WGW217</f>
        <v>0</v>
      </c>
      <c r="WGZ217" s="54"/>
      <c r="WHA217" s="19">
        <f>(100-8.19)/100</f>
        <v>0.91810000000000003</v>
      </c>
      <c r="WHB217" s="81">
        <f>WGV17+WGV24</f>
        <v>0</v>
      </c>
      <c r="WHC217" s="82">
        <f>WHB217/WHA217</f>
        <v>0</v>
      </c>
      <c r="WHD217" s="54"/>
      <c r="WHE217" s="19">
        <f>(100-8.19)/100</f>
        <v>0.91810000000000003</v>
      </c>
      <c r="WHF217" s="81">
        <f>WGZ17+WGZ24</f>
        <v>0</v>
      </c>
      <c r="WHG217" s="82">
        <f>WHF217/WHE217</f>
        <v>0</v>
      </c>
      <c r="WHH217" s="54"/>
      <c r="WHI217" s="19">
        <f>(100-8.19)/100</f>
        <v>0.91810000000000003</v>
      </c>
      <c r="WHJ217" s="81">
        <f>WHD17+WHD24</f>
        <v>0</v>
      </c>
      <c r="WHK217" s="82">
        <f>WHJ217/WHI217</f>
        <v>0</v>
      </c>
      <c r="WHL217" s="54"/>
      <c r="WHM217" s="19">
        <f>(100-8.19)/100</f>
        <v>0.91810000000000003</v>
      </c>
      <c r="WHN217" s="81">
        <f>WHH17+WHH24</f>
        <v>0</v>
      </c>
      <c r="WHO217" s="82">
        <f>WHN217/WHM217</f>
        <v>0</v>
      </c>
      <c r="WHP217" s="54"/>
      <c r="WHQ217" s="19">
        <f>(100-8.19)/100</f>
        <v>0.91810000000000003</v>
      </c>
      <c r="WHR217" s="81">
        <f>WHL17+WHL24</f>
        <v>0</v>
      </c>
      <c r="WHS217" s="82">
        <f>WHR217/WHQ217</f>
        <v>0</v>
      </c>
      <c r="WHT217" s="54"/>
      <c r="WHU217" s="19">
        <f>(100-8.19)/100</f>
        <v>0.91810000000000003</v>
      </c>
      <c r="WHV217" s="81">
        <f>WHP17+WHP24</f>
        <v>0</v>
      </c>
      <c r="WHW217" s="82">
        <f>WHV217/WHU217</f>
        <v>0</v>
      </c>
      <c r="WHX217" s="54"/>
      <c r="WHY217" s="19">
        <f>(100-8.19)/100</f>
        <v>0.91810000000000003</v>
      </c>
      <c r="WHZ217" s="81">
        <f>WHT17+WHT24</f>
        <v>0</v>
      </c>
      <c r="WIA217" s="82">
        <f>WHZ217/WHY217</f>
        <v>0</v>
      </c>
      <c r="WIB217" s="54"/>
      <c r="WIC217" s="19">
        <f>(100-8.19)/100</f>
        <v>0.91810000000000003</v>
      </c>
      <c r="WID217" s="81">
        <f>WHX17+WHX24</f>
        <v>0</v>
      </c>
      <c r="WIE217" s="82">
        <f>WID217/WIC217</f>
        <v>0</v>
      </c>
      <c r="WIF217" s="54"/>
      <c r="WIG217" s="19">
        <f>(100-8.19)/100</f>
        <v>0.91810000000000003</v>
      </c>
      <c r="WIH217" s="81">
        <f>WIB17+WIB24</f>
        <v>0</v>
      </c>
      <c r="WII217" s="82">
        <f>WIH217/WIG217</f>
        <v>0</v>
      </c>
      <c r="WIJ217" s="54"/>
      <c r="WIK217" s="19">
        <f>(100-8.19)/100</f>
        <v>0.91810000000000003</v>
      </c>
      <c r="WIL217" s="81">
        <f>WIF17+WIF24</f>
        <v>0</v>
      </c>
      <c r="WIM217" s="82">
        <f>WIL217/WIK217</f>
        <v>0</v>
      </c>
      <c r="WIN217" s="54"/>
      <c r="WIO217" s="19">
        <f>(100-8.19)/100</f>
        <v>0.91810000000000003</v>
      </c>
      <c r="WIP217" s="81">
        <f>WIJ17+WIJ24</f>
        <v>0</v>
      </c>
      <c r="WIQ217" s="82">
        <f>WIP217/WIO217</f>
        <v>0</v>
      </c>
      <c r="WIR217" s="54"/>
      <c r="WIS217" s="19">
        <f>(100-8.19)/100</f>
        <v>0.91810000000000003</v>
      </c>
      <c r="WIT217" s="81">
        <f>WIN17+WIN24</f>
        <v>0</v>
      </c>
      <c r="WIU217" s="82">
        <f>WIT217/WIS217</f>
        <v>0</v>
      </c>
      <c r="WIV217" s="54"/>
      <c r="WIW217" s="19">
        <f>(100-8.19)/100</f>
        <v>0.91810000000000003</v>
      </c>
      <c r="WIX217" s="81">
        <f>WIR17+WIR24</f>
        <v>0</v>
      </c>
      <c r="WIY217" s="82">
        <f>WIX217/WIW217</f>
        <v>0</v>
      </c>
      <c r="WIZ217" s="54"/>
      <c r="WJA217" s="19">
        <f>(100-8.19)/100</f>
        <v>0.91810000000000003</v>
      </c>
      <c r="WJB217" s="81">
        <f>WIV17+WIV24</f>
        <v>0</v>
      </c>
      <c r="WJC217" s="82">
        <f>WJB217/WJA217</f>
        <v>0</v>
      </c>
      <c r="WJD217" s="54"/>
      <c r="WJE217" s="19">
        <f>(100-8.19)/100</f>
        <v>0.91810000000000003</v>
      </c>
      <c r="WJF217" s="81">
        <f>WIZ17+WIZ24</f>
        <v>0</v>
      </c>
      <c r="WJG217" s="82">
        <f>WJF217/WJE217</f>
        <v>0</v>
      </c>
      <c r="WJH217" s="54"/>
      <c r="WJI217" s="19">
        <f>(100-8.19)/100</f>
        <v>0.91810000000000003</v>
      </c>
      <c r="WJJ217" s="81">
        <f>WJD17+WJD24</f>
        <v>0</v>
      </c>
      <c r="WJK217" s="82">
        <f>WJJ217/WJI217</f>
        <v>0</v>
      </c>
      <c r="WJL217" s="54"/>
      <c r="WJM217" s="19">
        <f>(100-8.19)/100</f>
        <v>0.91810000000000003</v>
      </c>
      <c r="WJN217" s="81">
        <f>WJH17+WJH24</f>
        <v>0</v>
      </c>
      <c r="WJO217" s="82">
        <f>WJN217/WJM217</f>
        <v>0</v>
      </c>
      <c r="WJP217" s="54"/>
      <c r="WJQ217" s="19">
        <f>(100-8.19)/100</f>
        <v>0.91810000000000003</v>
      </c>
      <c r="WJR217" s="81">
        <f>WJL17+WJL24</f>
        <v>0</v>
      </c>
      <c r="WJS217" s="82">
        <f>WJR217/WJQ217</f>
        <v>0</v>
      </c>
      <c r="WJT217" s="54"/>
      <c r="WJU217" s="19">
        <f>(100-8.19)/100</f>
        <v>0.91810000000000003</v>
      </c>
      <c r="WJV217" s="81">
        <f>WJP17+WJP24</f>
        <v>0</v>
      </c>
      <c r="WJW217" s="82">
        <f>WJV217/WJU217</f>
        <v>0</v>
      </c>
      <c r="WJX217" s="54"/>
      <c r="WJY217" s="19">
        <f>(100-8.19)/100</f>
        <v>0.91810000000000003</v>
      </c>
      <c r="WJZ217" s="81">
        <f>WJT17+WJT24</f>
        <v>0</v>
      </c>
      <c r="WKA217" s="82">
        <f>WJZ217/WJY217</f>
        <v>0</v>
      </c>
      <c r="WKB217" s="54"/>
      <c r="WKC217" s="19">
        <f>(100-8.19)/100</f>
        <v>0.91810000000000003</v>
      </c>
      <c r="WKD217" s="81">
        <f>WJX17+WJX24</f>
        <v>0</v>
      </c>
      <c r="WKE217" s="82">
        <f>WKD217/WKC217</f>
        <v>0</v>
      </c>
      <c r="WKF217" s="54"/>
      <c r="WKG217" s="19">
        <f>(100-8.19)/100</f>
        <v>0.91810000000000003</v>
      </c>
      <c r="WKH217" s="81">
        <f>WKB17+WKB24</f>
        <v>0</v>
      </c>
      <c r="WKI217" s="82">
        <f>WKH217/WKG217</f>
        <v>0</v>
      </c>
      <c r="WKJ217" s="54"/>
      <c r="WKK217" s="19">
        <f>(100-8.19)/100</f>
        <v>0.91810000000000003</v>
      </c>
      <c r="WKL217" s="81">
        <f>WKF17+WKF24</f>
        <v>0</v>
      </c>
      <c r="WKM217" s="82">
        <f>WKL217/WKK217</f>
        <v>0</v>
      </c>
      <c r="WKN217" s="54"/>
      <c r="WKO217" s="19">
        <f>(100-8.19)/100</f>
        <v>0.91810000000000003</v>
      </c>
      <c r="WKP217" s="81">
        <f>WKJ17+WKJ24</f>
        <v>0</v>
      </c>
      <c r="WKQ217" s="82">
        <f>WKP217/WKO217</f>
        <v>0</v>
      </c>
      <c r="WKR217" s="54"/>
      <c r="WKS217" s="19">
        <f>(100-8.19)/100</f>
        <v>0.91810000000000003</v>
      </c>
      <c r="WKT217" s="81">
        <f>WKN17+WKN24</f>
        <v>0</v>
      </c>
      <c r="WKU217" s="82">
        <f>WKT217/WKS217</f>
        <v>0</v>
      </c>
      <c r="WKV217" s="54"/>
      <c r="WKW217" s="19">
        <f>(100-8.19)/100</f>
        <v>0.91810000000000003</v>
      </c>
      <c r="WKX217" s="81">
        <f>WKR17+WKR24</f>
        <v>0</v>
      </c>
      <c r="WKY217" s="82">
        <f>WKX217/WKW217</f>
        <v>0</v>
      </c>
      <c r="WKZ217" s="54"/>
      <c r="WLA217" s="19">
        <f>(100-8.19)/100</f>
        <v>0.91810000000000003</v>
      </c>
      <c r="WLB217" s="81">
        <f>WKV17+WKV24</f>
        <v>0</v>
      </c>
      <c r="WLC217" s="82">
        <f>WLB217/WLA217</f>
        <v>0</v>
      </c>
      <c r="WLD217" s="54"/>
      <c r="WLE217" s="19">
        <f>(100-8.19)/100</f>
        <v>0.91810000000000003</v>
      </c>
      <c r="WLF217" s="81">
        <f>WKZ17+WKZ24</f>
        <v>0</v>
      </c>
      <c r="WLG217" s="82">
        <f>WLF217/WLE217</f>
        <v>0</v>
      </c>
      <c r="WLH217" s="54"/>
      <c r="WLI217" s="19">
        <f>(100-8.19)/100</f>
        <v>0.91810000000000003</v>
      </c>
      <c r="WLJ217" s="81">
        <f>WLD17+WLD24</f>
        <v>0</v>
      </c>
      <c r="WLK217" s="82">
        <f>WLJ217/WLI217</f>
        <v>0</v>
      </c>
      <c r="WLL217" s="54"/>
      <c r="WLM217" s="19">
        <f>(100-8.19)/100</f>
        <v>0.91810000000000003</v>
      </c>
      <c r="WLN217" s="81">
        <f>WLH17+WLH24</f>
        <v>0</v>
      </c>
      <c r="WLO217" s="82">
        <f>WLN217/WLM217</f>
        <v>0</v>
      </c>
      <c r="WLP217" s="54"/>
      <c r="WLQ217" s="19">
        <f>(100-8.19)/100</f>
        <v>0.91810000000000003</v>
      </c>
      <c r="WLR217" s="81">
        <f>WLL17+WLL24</f>
        <v>0</v>
      </c>
      <c r="WLS217" s="82">
        <f>WLR217/WLQ217</f>
        <v>0</v>
      </c>
      <c r="WLT217" s="54"/>
      <c r="WLU217" s="19">
        <f>(100-8.19)/100</f>
        <v>0.91810000000000003</v>
      </c>
      <c r="WLV217" s="81">
        <f>WLP17+WLP24</f>
        <v>0</v>
      </c>
      <c r="WLW217" s="82">
        <f>WLV217/WLU217</f>
        <v>0</v>
      </c>
      <c r="WLX217" s="54"/>
      <c r="WLY217" s="19">
        <f>(100-8.19)/100</f>
        <v>0.91810000000000003</v>
      </c>
      <c r="WLZ217" s="81">
        <f>WLT17+WLT24</f>
        <v>0</v>
      </c>
      <c r="WMA217" s="82">
        <f>WLZ217/WLY217</f>
        <v>0</v>
      </c>
      <c r="WMB217" s="54"/>
      <c r="WMC217" s="19">
        <f>(100-8.19)/100</f>
        <v>0.91810000000000003</v>
      </c>
      <c r="WMD217" s="81">
        <f>WLX17+WLX24</f>
        <v>0</v>
      </c>
      <c r="WME217" s="82">
        <f>WMD217/WMC217</f>
        <v>0</v>
      </c>
      <c r="WMF217" s="54"/>
      <c r="WMG217" s="19">
        <f>(100-8.19)/100</f>
        <v>0.91810000000000003</v>
      </c>
      <c r="WMH217" s="81">
        <f>WMB17+WMB24</f>
        <v>0</v>
      </c>
      <c r="WMI217" s="82">
        <f>WMH217/WMG217</f>
        <v>0</v>
      </c>
      <c r="WMJ217" s="54"/>
      <c r="WMK217" s="19">
        <f>(100-8.19)/100</f>
        <v>0.91810000000000003</v>
      </c>
      <c r="WML217" s="81">
        <f>WMF17+WMF24</f>
        <v>0</v>
      </c>
      <c r="WMM217" s="82">
        <f>WML217/WMK217</f>
        <v>0</v>
      </c>
      <c r="WMN217" s="54"/>
      <c r="WMO217" s="19">
        <f>(100-8.19)/100</f>
        <v>0.91810000000000003</v>
      </c>
      <c r="WMP217" s="81">
        <f>WMJ17+WMJ24</f>
        <v>0</v>
      </c>
      <c r="WMQ217" s="82">
        <f>WMP217/WMO217</f>
        <v>0</v>
      </c>
      <c r="WMR217" s="54"/>
      <c r="WMS217" s="19">
        <f>(100-8.19)/100</f>
        <v>0.91810000000000003</v>
      </c>
      <c r="WMT217" s="81">
        <f>WMN17+WMN24</f>
        <v>0</v>
      </c>
      <c r="WMU217" s="82">
        <f>WMT217/WMS217</f>
        <v>0</v>
      </c>
      <c r="WMV217" s="54"/>
      <c r="WMW217" s="19">
        <f>(100-8.19)/100</f>
        <v>0.91810000000000003</v>
      </c>
      <c r="WMX217" s="81">
        <f>WMR17+WMR24</f>
        <v>0</v>
      </c>
      <c r="WMY217" s="82">
        <f>WMX217/WMW217</f>
        <v>0</v>
      </c>
      <c r="WMZ217" s="54"/>
      <c r="WNA217" s="19">
        <f>(100-8.19)/100</f>
        <v>0.91810000000000003</v>
      </c>
      <c r="WNB217" s="81">
        <f>WMV17+WMV24</f>
        <v>0</v>
      </c>
      <c r="WNC217" s="82">
        <f>WNB217/WNA217</f>
        <v>0</v>
      </c>
      <c r="WND217" s="54"/>
      <c r="WNE217" s="19">
        <f>(100-8.19)/100</f>
        <v>0.91810000000000003</v>
      </c>
      <c r="WNF217" s="81">
        <f>WMZ17+WMZ24</f>
        <v>0</v>
      </c>
      <c r="WNG217" s="82">
        <f>WNF217/WNE217</f>
        <v>0</v>
      </c>
      <c r="WNH217" s="54"/>
      <c r="WNI217" s="19">
        <f>(100-8.19)/100</f>
        <v>0.91810000000000003</v>
      </c>
      <c r="WNJ217" s="81">
        <f>WND17+WND24</f>
        <v>0</v>
      </c>
      <c r="WNK217" s="82">
        <f>WNJ217/WNI217</f>
        <v>0</v>
      </c>
      <c r="WNL217" s="54"/>
      <c r="WNM217" s="19">
        <f>(100-8.19)/100</f>
        <v>0.91810000000000003</v>
      </c>
      <c r="WNN217" s="81">
        <f>WNH17+WNH24</f>
        <v>0</v>
      </c>
      <c r="WNO217" s="82">
        <f>WNN217/WNM217</f>
        <v>0</v>
      </c>
      <c r="WNP217" s="54"/>
      <c r="WNQ217" s="19">
        <f>(100-8.19)/100</f>
        <v>0.91810000000000003</v>
      </c>
      <c r="WNR217" s="81">
        <f>WNL17+WNL24</f>
        <v>0</v>
      </c>
      <c r="WNS217" s="82">
        <f>WNR217/WNQ217</f>
        <v>0</v>
      </c>
      <c r="WNT217" s="54"/>
      <c r="WNU217" s="19">
        <f>(100-8.19)/100</f>
        <v>0.91810000000000003</v>
      </c>
      <c r="WNV217" s="81">
        <f>WNP17+WNP24</f>
        <v>0</v>
      </c>
      <c r="WNW217" s="82">
        <f>WNV217/WNU217</f>
        <v>0</v>
      </c>
      <c r="WNX217" s="54"/>
      <c r="WNY217" s="19">
        <f>(100-8.19)/100</f>
        <v>0.91810000000000003</v>
      </c>
      <c r="WNZ217" s="81">
        <f>WNT17+WNT24</f>
        <v>0</v>
      </c>
      <c r="WOA217" s="82">
        <f>WNZ217/WNY217</f>
        <v>0</v>
      </c>
      <c r="WOB217" s="54"/>
      <c r="WOC217" s="19">
        <f>(100-8.19)/100</f>
        <v>0.91810000000000003</v>
      </c>
      <c r="WOD217" s="81">
        <f>WNX17+WNX24</f>
        <v>0</v>
      </c>
      <c r="WOE217" s="82">
        <f>WOD217/WOC217</f>
        <v>0</v>
      </c>
      <c r="WOF217" s="54"/>
      <c r="WOG217" s="19">
        <f>(100-8.19)/100</f>
        <v>0.91810000000000003</v>
      </c>
      <c r="WOH217" s="81">
        <f>WOB17+WOB24</f>
        <v>0</v>
      </c>
      <c r="WOI217" s="82">
        <f>WOH217/WOG217</f>
        <v>0</v>
      </c>
      <c r="WOJ217" s="54"/>
      <c r="WOK217" s="19">
        <f>(100-8.19)/100</f>
        <v>0.91810000000000003</v>
      </c>
      <c r="WOL217" s="81">
        <f>WOF17+WOF24</f>
        <v>0</v>
      </c>
      <c r="WOM217" s="82">
        <f>WOL217/WOK217</f>
        <v>0</v>
      </c>
      <c r="WON217" s="54"/>
      <c r="WOO217" s="19">
        <f>(100-8.19)/100</f>
        <v>0.91810000000000003</v>
      </c>
      <c r="WOP217" s="81">
        <f>WOJ17+WOJ24</f>
        <v>0</v>
      </c>
      <c r="WOQ217" s="82">
        <f>WOP217/WOO217</f>
        <v>0</v>
      </c>
      <c r="WOR217" s="54"/>
      <c r="WOS217" s="19">
        <f>(100-8.19)/100</f>
        <v>0.91810000000000003</v>
      </c>
      <c r="WOT217" s="81">
        <f>WON17+WON24</f>
        <v>0</v>
      </c>
      <c r="WOU217" s="82">
        <f>WOT217/WOS217</f>
        <v>0</v>
      </c>
      <c r="WOV217" s="54"/>
      <c r="WOW217" s="19">
        <f>(100-8.19)/100</f>
        <v>0.91810000000000003</v>
      </c>
      <c r="WOX217" s="81">
        <f>WOR17+WOR24</f>
        <v>0</v>
      </c>
      <c r="WOY217" s="82">
        <f>WOX217/WOW217</f>
        <v>0</v>
      </c>
      <c r="WOZ217" s="54"/>
      <c r="WPA217" s="19">
        <f>(100-8.19)/100</f>
        <v>0.91810000000000003</v>
      </c>
      <c r="WPB217" s="81">
        <f>WOV17+WOV24</f>
        <v>0</v>
      </c>
      <c r="WPC217" s="82">
        <f>WPB217/WPA217</f>
        <v>0</v>
      </c>
      <c r="WPD217" s="54"/>
      <c r="WPE217" s="19">
        <f>(100-8.19)/100</f>
        <v>0.91810000000000003</v>
      </c>
      <c r="WPF217" s="81">
        <f>WOZ17+WOZ24</f>
        <v>0</v>
      </c>
      <c r="WPG217" s="82">
        <f>WPF217/WPE217</f>
        <v>0</v>
      </c>
      <c r="WPH217" s="54"/>
      <c r="WPI217" s="19">
        <f>(100-8.19)/100</f>
        <v>0.91810000000000003</v>
      </c>
      <c r="WPJ217" s="81">
        <f>WPD17+WPD24</f>
        <v>0</v>
      </c>
      <c r="WPK217" s="82">
        <f>WPJ217/WPI217</f>
        <v>0</v>
      </c>
      <c r="WPL217" s="54"/>
      <c r="WPM217" s="19">
        <f>(100-8.19)/100</f>
        <v>0.91810000000000003</v>
      </c>
      <c r="WPN217" s="81">
        <f>WPH17+WPH24</f>
        <v>0</v>
      </c>
      <c r="WPO217" s="82">
        <f>WPN217/WPM217</f>
        <v>0</v>
      </c>
      <c r="WPP217" s="54"/>
      <c r="WPQ217" s="19">
        <f>(100-8.19)/100</f>
        <v>0.91810000000000003</v>
      </c>
      <c r="WPR217" s="81">
        <f>WPL17+WPL24</f>
        <v>0</v>
      </c>
      <c r="WPS217" s="82">
        <f>WPR217/WPQ217</f>
        <v>0</v>
      </c>
      <c r="WPT217" s="54"/>
      <c r="WPU217" s="19">
        <f>(100-8.19)/100</f>
        <v>0.91810000000000003</v>
      </c>
      <c r="WPV217" s="81">
        <f>WPP17+WPP24</f>
        <v>0</v>
      </c>
      <c r="WPW217" s="82">
        <f>WPV217/WPU217</f>
        <v>0</v>
      </c>
      <c r="WPX217" s="54"/>
      <c r="WPY217" s="19">
        <f>(100-8.19)/100</f>
        <v>0.91810000000000003</v>
      </c>
      <c r="WPZ217" s="81">
        <f>WPT17+WPT24</f>
        <v>0</v>
      </c>
      <c r="WQA217" s="82">
        <f>WPZ217/WPY217</f>
        <v>0</v>
      </c>
      <c r="WQB217" s="54"/>
      <c r="WQC217" s="19">
        <f>(100-8.19)/100</f>
        <v>0.91810000000000003</v>
      </c>
      <c r="WQD217" s="81">
        <f>WPX17+WPX24</f>
        <v>0</v>
      </c>
      <c r="WQE217" s="82">
        <f>WQD217/WQC217</f>
        <v>0</v>
      </c>
      <c r="WQF217" s="54"/>
      <c r="WQG217" s="19">
        <f>(100-8.19)/100</f>
        <v>0.91810000000000003</v>
      </c>
      <c r="WQH217" s="81">
        <f>WQB17+WQB24</f>
        <v>0</v>
      </c>
      <c r="WQI217" s="82">
        <f>WQH217/WQG217</f>
        <v>0</v>
      </c>
      <c r="WQJ217" s="54"/>
      <c r="WQK217" s="19">
        <f>(100-8.19)/100</f>
        <v>0.91810000000000003</v>
      </c>
      <c r="WQL217" s="81">
        <f>WQF17+WQF24</f>
        <v>0</v>
      </c>
      <c r="WQM217" s="82">
        <f>WQL217/WQK217</f>
        <v>0</v>
      </c>
      <c r="WQN217" s="54"/>
      <c r="WQO217" s="19">
        <f>(100-8.19)/100</f>
        <v>0.91810000000000003</v>
      </c>
      <c r="WQP217" s="81">
        <f>WQJ17+WQJ24</f>
        <v>0</v>
      </c>
      <c r="WQQ217" s="82">
        <f>WQP217/WQO217</f>
        <v>0</v>
      </c>
      <c r="WQR217" s="54"/>
      <c r="WQS217" s="19">
        <f>(100-8.19)/100</f>
        <v>0.91810000000000003</v>
      </c>
      <c r="WQT217" s="81">
        <f>WQN17+WQN24</f>
        <v>0</v>
      </c>
      <c r="WQU217" s="82">
        <f>WQT217/WQS217</f>
        <v>0</v>
      </c>
      <c r="WQV217" s="54"/>
      <c r="WQW217" s="19">
        <f>(100-8.19)/100</f>
        <v>0.91810000000000003</v>
      </c>
      <c r="WQX217" s="81">
        <f>WQR17+WQR24</f>
        <v>0</v>
      </c>
      <c r="WQY217" s="82">
        <f>WQX217/WQW217</f>
        <v>0</v>
      </c>
      <c r="WQZ217" s="54"/>
      <c r="WRA217" s="19">
        <f>(100-8.19)/100</f>
        <v>0.91810000000000003</v>
      </c>
      <c r="WRB217" s="81">
        <f>WQV17+WQV24</f>
        <v>0</v>
      </c>
      <c r="WRC217" s="82">
        <f>WRB217/WRA217</f>
        <v>0</v>
      </c>
      <c r="WRD217" s="54"/>
      <c r="WRE217" s="19">
        <f>(100-8.19)/100</f>
        <v>0.91810000000000003</v>
      </c>
      <c r="WRF217" s="81">
        <f>WQZ17+WQZ24</f>
        <v>0</v>
      </c>
      <c r="WRG217" s="82">
        <f>WRF217/WRE217</f>
        <v>0</v>
      </c>
      <c r="WRH217" s="54"/>
      <c r="WRI217" s="19">
        <f>(100-8.19)/100</f>
        <v>0.91810000000000003</v>
      </c>
      <c r="WRJ217" s="81">
        <f>WRD17+WRD24</f>
        <v>0</v>
      </c>
      <c r="WRK217" s="82">
        <f>WRJ217/WRI217</f>
        <v>0</v>
      </c>
      <c r="WRL217" s="54"/>
      <c r="WRM217" s="19">
        <f>(100-8.19)/100</f>
        <v>0.91810000000000003</v>
      </c>
      <c r="WRN217" s="81">
        <f>WRH17+WRH24</f>
        <v>0</v>
      </c>
      <c r="WRO217" s="82">
        <f>WRN217/WRM217</f>
        <v>0</v>
      </c>
      <c r="WRP217" s="54"/>
      <c r="WRQ217" s="19">
        <f>(100-8.19)/100</f>
        <v>0.91810000000000003</v>
      </c>
      <c r="WRR217" s="81">
        <f>WRL17+WRL24</f>
        <v>0</v>
      </c>
      <c r="WRS217" s="82">
        <f>WRR217/WRQ217</f>
        <v>0</v>
      </c>
      <c r="WRT217" s="54"/>
      <c r="WRU217" s="19">
        <f>(100-8.19)/100</f>
        <v>0.91810000000000003</v>
      </c>
      <c r="WRV217" s="81">
        <f>WRP17+WRP24</f>
        <v>0</v>
      </c>
      <c r="WRW217" s="82">
        <f>WRV217/WRU217</f>
        <v>0</v>
      </c>
      <c r="WRX217" s="54"/>
      <c r="WRY217" s="19">
        <f>(100-8.19)/100</f>
        <v>0.91810000000000003</v>
      </c>
      <c r="WRZ217" s="81">
        <f>WRT17+WRT24</f>
        <v>0</v>
      </c>
      <c r="WSA217" s="82">
        <f>WRZ217/WRY217</f>
        <v>0</v>
      </c>
      <c r="WSB217" s="54"/>
      <c r="WSC217" s="19">
        <f>(100-8.19)/100</f>
        <v>0.91810000000000003</v>
      </c>
      <c r="WSD217" s="81">
        <f>WRX17+WRX24</f>
        <v>0</v>
      </c>
      <c r="WSE217" s="82">
        <f>WSD217/WSC217</f>
        <v>0</v>
      </c>
      <c r="WSF217" s="54"/>
      <c r="WSG217" s="19">
        <f>(100-8.19)/100</f>
        <v>0.91810000000000003</v>
      </c>
      <c r="WSH217" s="81">
        <f>WSB17+WSB24</f>
        <v>0</v>
      </c>
      <c r="WSI217" s="82">
        <f>WSH217/WSG217</f>
        <v>0</v>
      </c>
      <c r="WSJ217" s="54"/>
      <c r="WSK217" s="19">
        <f>(100-8.19)/100</f>
        <v>0.91810000000000003</v>
      </c>
      <c r="WSL217" s="81">
        <f>WSF17+WSF24</f>
        <v>0</v>
      </c>
      <c r="WSM217" s="82">
        <f>WSL217/WSK217</f>
        <v>0</v>
      </c>
      <c r="WSN217" s="54"/>
      <c r="WSO217" s="19">
        <f>(100-8.19)/100</f>
        <v>0.91810000000000003</v>
      </c>
      <c r="WSP217" s="81">
        <f>WSJ17+WSJ24</f>
        <v>0</v>
      </c>
      <c r="WSQ217" s="82">
        <f>WSP217/WSO217</f>
        <v>0</v>
      </c>
      <c r="WSR217" s="54"/>
      <c r="WSS217" s="19">
        <f>(100-8.19)/100</f>
        <v>0.91810000000000003</v>
      </c>
      <c r="WST217" s="81">
        <f>WSN17+WSN24</f>
        <v>0</v>
      </c>
      <c r="WSU217" s="82">
        <f>WST217/WSS217</f>
        <v>0</v>
      </c>
      <c r="WSV217" s="54"/>
      <c r="WSW217" s="19">
        <f>(100-8.19)/100</f>
        <v>0.91810000000000003</v>
      </c>
      <c r="WSX217" s="81">
        <f>WSR17+WSR24</f>
        <v>0</v>
      </c>
      <c r="WSY217" s="82">
        <f>WSX217/WSW217</f>
        <v>0</v>
      </c>
      <c r="WSZ217" s="54"/>
      <c r="WTA217" s="19">
        <f>(100-8.19)/100</f>
        <v>0.91810000000000003</v>
      </c>
      <c r="WTB217" s="81">
        <f>WSV17+WSV24</f>
        <v>0</v>
      </c>
      <c r="WTC217" s="82">
        <f>WTB217/WTA217</f>
        <v>0</v>
      </c>
      <c r="WTD217" s="54"/>
      <c r="WTE217" s="19">
        <f>(100-8.19)/100</f>
        <v>0.91810000000000003</v>
      </c>
      <c r="WTF217" s="81">
        <f>WSZ17+WSZ24</f>
        <v>0</v>
      </c>
      <c r="WTG217" s="82">
        <f>WTF217/WTE217</f>
        <v>0</v>
      </c>
      <c r="WTH217" s="54"/>
      <c r="WTI217" s="19">
        <f>(100-8.19)/100</f>
        <v>0.91810000000000003</v>
      </c>
      <c r="WTJ217" s="81">
        <f>WTD17+WTD24</f>
        <v>0</v>
      </c>
      <c r="WTK217" s="82">
        <f>WTJ217/WTI217</f>
        <v>0</v>
      </c>
      <c r="WTL217" s="54"/>
      <c r="WTM217" s="19">
        <f>(100-8.19)/100</f>
        <v>0.91810000000000003</v>
      </c>
      <c r="WTN217" s="81">
        <f>WTH17+WTH24</f>
        <v>0</v>
      </c>
      <c r="WTO217" s="82">
        <f>WTN217/WTM217</f>
        <v>0</v>
      </c>
      <c r="WTP217" s="54"/>
      <c r="WTQ217" s="19">
        <f>(100-8.19)/100</f>
        <v>0.91810000000000003</v>
      </c>
      <c r="WTR217" s="81">
        <f>WTL17+WTL24</f>
        <v>0</v>
      </c>
      <c r="WTS217" s="82">
        <f>WTR217/WTQ217</f>
        <v>0</v>
      </c>
      <c r="WTT217" s="54"/>
      <c r="WTU217" s="19">
        <f>(100-8.19)/100</f>
        <v>0.91810000000000003</v>
      </c>
      <c r="WTV217" s="81">
        <f>WTP17+WTP24</f>
        <v>0</v>
      </c>
      <c r="WTW217" s="82">
        <f>WTV217/WTU217</f>
        <v>0</v>
      </c>
      <c r="WTX217" s="54"/>
      <c r="WTY217" s="19">
        <f>(100-8.19)/100</f>
        <v>0.91810000000000003</v>
      </c>
      <c r="WTZ217" s="81">
        <f>WTT17+WTT24</f>
        <v>0</v>
      </c>
      <c r="WUA217" s="82">
        <f>WTZ217/WTY217</f>
        <v>0</v>
      </c>
      <c r="WUB217" s="54"/>
      <c r="WUC217" s="19">
        <f>(100-8.19)/100</f>
        <v>0.91810000000000003</v>
      </c>
      <c r="WUD217" s="81">
        <f>WTX17+WTX24</f>
        <v>0</v>
      </c>
      <c r="WUE217" s="82">
        <f>WUD217/WUC217</f>
        <v>0</v>
      </c>
      <c r="WUF217" s="54"/>
      <c r="WUG217" s="19">
        <f>(100-8.19)/100</f>
        <v>0.91810000000000003</v>
      </c>
      <c r="WUH217" s="81">
        <f>WUB17+WUB24</f>
        <v>0</v>
      </c>
      <c r="WUI217" s="82">
        <f>WUH217/WUG217</f>
        <v>0</v>
      </c>
      <c r="WUJ217" s="54"/>
      <c r="WUK217" s="19">
        <f>(100-8.19)/100</f>
        <v>0.91810000000000003</v>
      </c>
      <c r="WUL217" s="81">
        <f>WUF17+WUF24</f>
        <v>0</v>
      </c>
      <c r="WUM217" s="82">
        <f>WUL217/WUK217</f>
        <v>0</v>
      </c>
      <c r="WUN217" s="54"/>
      <c r="WUO217" s="19">
        <f>(100-8.19)/100</f>
        <v>0.91810000000000003</v>
      </c>
      <c r="WUP217" s="81">
        <f>WUJ17+WUJ24</f>
        <v>0</v>
      </c>
      <c r="WUQ217" s="82">
        <f>WUP217/WUO217</f>
        <v>0</v>
      </c>
      <c r="WUR217" s="54"/>
      <c r="WUS217" s="19">
        <f>(100-8.19)/100</f>
        <v>0.91810000000000003</v>
      </c>
      <c r="WUT217" s="81">
        <f>WUN17+WUN24</f>
        <v>0</v>
      </c>
      <c r="WUU217" s="82">
        <f>WUT217/WUS217</f>
        <v>0</v>
      </c>
      <c r="WUV217" s="54"/>
      <c r="WUW217" s="19">
        <f>(100-8.19)/100</f>
        <v>0.91810000000000003</v>
      </c>
      <c r="WUX217" s="81">
        <f>WUR17+WUR24</f>
        <v>0</v>
      </c>
      <c r="WUY217" s="82">
        <f>WUX217/WUW217</f>
        <v>0</v>
      </c>
      <c r="WUZ217" s="54"/>
      <c r="WVA217" s="19">
        <f>(100-8.19)/100</f>
        <v>0.91810000000000003</v>
      </c>
      <c r="WVB217" s="81">
        <f>WUV17+WUV24</f>
        <v>0</v>
      </c>
      <c r="WVC217" s="82">
        <f>WVB217/WVA217</f>
        <v>0</v>
      </c>
      <c r="WVD217" s="54"/>
      <c r="WVE217" s="19">
        <f>(100-8.19)/100</f>
        <v>0.91810000000000003</v>
      </c>
      <c r="WVF217" s="81">
        <f>WUZ17+WUZ24</f>
        <v>0</v>
      </c>
      <c r="WVG217" s="82">
        <f>WVF217/WVE217</f>
        <v>0</v>
      </c>
      <c r="WVH217" s="54"/>
      <c r="WVI217" s="19">
        <f>(100-8.19)/100</f>
        <v>0.91810000000000003</v>
      </c>
      <c r="WVJ217" s="81">
        <f>WVD17+WVD24</f>
        <v>0</v>
      </c>
      <c r="WVK217" s="82">
        <f>WVJ217/WVI217</f>
        <v>0</v>
      </c>
      <c r="WVL217" s="54"/>
      <c r="WVM217" s="19">
        <f>(100-8.19)/100</f>
        <v>0.91810000000000003</v>
      </c>
      <c r="WVN217" s="81">
        <f>WVH17+WVH24</f>
        <v>0</v>
      </c>
      <c r="WVO217" s="82">
        <f>WVN217/WVM217</f>
        <v>0</v>
      </c>
      <c r="WVP217" s="54"/>
      <c r="WVQ217" s="19">
        <f>(100-8.19)/100</f>
        <v>0.91810000000000003</v>
      </c>
      <c r="WVR217" s="81">
        <f>WVL17+WVL24</f>
        <v>0</v>
      </c>
      <c r="WVS217" s="82">
        <f>WVR217/WVQ217</f>
        <v>0</v>
      </c>
      <c r="WVT217" s="54"/>
      <c r="WVU217" s="19">
        <f>(100-8.19)/100</f>
        <v>0.91810000000000003</v>
      </c>
      <c r="WVV217" s="81">
        <f>WVP17+WVP24</f>
        <v>0</v>
      </c>
      <c r="WVW217" s="82">
        <f>WVV217/WVU217</f>
        <v>0</v>
      </c>
      <c r="WVX217" s="54"/>
      <c r="WVY217" s="19">
        <f>(100-8.19)/100</f>
        <v>0.91810000000000003</v>
      </c>
      <c r="WVZ217" s="81">
        <f>WVT17+WVT24</f>
        <v>0</v>
      </c>
      <c r="WWA217" s="82">
        <f>WVZ217/WVY217</f>
        <v>0</v>
      </c>
      <c r="WWB217" s="54"/>
      <c r="WWC217" s="19">
        <f>(100-8.19)/100</f>
        <v>0.91810000000000003</v>
      </c>
      <c r="WWD217" s="81">
        <f>WVX17+WVX24</f>
        <v>0</v>
      </c>
      <c r="WWE217" s="82">
        <f>WWD217/WWC217</f>
        <v>0</v>
      </c>
      <c r="WWF217" s="54"/>
      <c r="WWG217" s="19">
        <f>(100-8.19)/100</f>
        <v>0.91810000000000003</v>
      </c>
      <c r="WWH217" s="81">
        <f>WWB17+WWB24</f>
        <v>0</v>
      </c>
      <c r="WWI217" s="82">
        <f>WWH217/WWG217</f>
        <v>0</v>
      </c>
      <c r="WWJ217" s="54"/>
      <c r="WWK217" s="19">
        <f>(100-8.19)/100</f>
        <v>0.91810000000000003</v>
      </c>
      <c r="WWL217" s="81">
        <f>WWF17+WWF24</f>
        <v>0</v>
      </c>
      <c r="WWM217" s="82">
        <f>WWL217/WWK217</f>
        <v>0</v>
      </c>
      <c r="WWN217" s="54"/>
      <c r="WWO217" s="19">
        <f>(100-8.19)/100</f>
        <v>0.91810000000000003</v>
      </c>
      <c r="WWP217" s="81">
        <f>WWJ17+WWJ24</f>
        <v>0</v>
      </c>
      <c r="WWQ217" s="82">
        <f>WWP217/WWO217</f>
        <v>0</v>
      </c>
      <c r="WWR217" s="54"/>
      <c r="WWS217" s="19">
        <f>(100-8.19)/100</f>
        <v>0.91810000000000003</v>
      </c>
      <c r="WWT217" s="81">
        <f>WWN17+WWN24</f>
        <v>0</v>
      </c>
      <c r="WWU217" s="82">
        <f>WWT217/WWS217</f>
        <v>0</v>
      </c>
      <c r="WWV217" s="54"/>
      <c r="WWW217" s="19">
        <f>(100-8.19)/100</f>
        <v>0.91810000000000003</v>
      </c>
      <c r="WWX217" s="81">
        <f>WWR17+WWR24</f>
        <v>0</v>
      </c>
      <c r="WWY217" s="82">
        <f>WWX217/WWW217</f>
        <v>0</v>
      </c>
      <c r="WWZ217" s="54"/>
      <c r="WXA217" s="19">
        <f>(100-8.19)/100</f>
        <v>0.91810000000000003</v>
      </c>
      <c r="WXB217" s="81">
        <f>WWV17+WWV24</f>
        <v>0</v>
      </c>
      <c r="WXC217" s="82">
        <f>WXB217/WXA217</f>
        <v>0</v>
      </c>
      <c r="WXD217" s="54"/>
      <c r="WXE217" s="19">
        <f>(100-8.19)/100</f>
        <v>0.91810000000000003</v>
      </c>
      <c r="WXF217" s="81">
        <f>WWZ17+WWZ24</f>
        <v>0</v>
      </c>
      <c r="WXG217" s="82">
        <f>WXF217/WXE217</f>
        <v>0</v>
      </c>
      <c r="WXH217" s="54"/>
      <c r="WXI217" s="19">
        <f>(100-8.19)/100</f>
        <v>0.91810000000000003</v>
      </c>
      <c r="WXJ217" s="81">
        <f>WXD17+WXD24</f>
        <v>0</v>
      </c>
      <c r="WXK217" s="82">
        <f>WXJ217/WXI217</f>
        <v>0</v>
      </c>
      <c r="WXL217" s="54"/>
      <c r="WXM217" s="19">
        <f>(100-8.19)/100</f>
        <v>0.91810000000000003</v>
      </c>
      <c r="WXN217" s="81">
        <f>WXH17+WXH24</f>
        <v>0</v>
      </c>
      <c r="WXO217" s="82">
        <f>WXN217/WXM217</f>
        <v>0</v>
      </c>
      <c r="WXP217" s="54"/>
      <c r="WXQ217" s="19">
        <f>(100-8.19)/100</f>
        <v>0.91810000000000003</v>
      </c>
      <c r="WXR217" s="81">
        <f>WXL17+WXL24</f>
        <v>0</v>
      </c>
      <c r="WXS217" s="82">
        <f>WXR217/WXQ217</f>
        <v>0</v>
      </c>
      <c r="WXT217" s="54"/>
      <c r="WXU217" s="19">
        <f>(100-8.19)/100</f>
        <v>0.91810000000000003</v>
      </c>
      <c r="WXV217" s="81">
        <f>WXP17+WXP24</f>
        <v>0</v>
      </c>
      <c r="WXW217" s="82">
        <f>WXV217/WXU217</f>
        <v>0</v>
      </c>
      <c r="WXX217" s="54"/>
      <c r="WXY217" s="19">
        <f>(100-8.19)/100</f>
        <v>0.91810000000000003</v>
      </c>
      <c r="WXZ217" s="81">
        <f>WXT17+WXT24</f>
        <v>0</v>
      </c>
      <c r="WYA217" s="82">
        <f>WXZ217/WXY217</f>
        <v>0</v>
      </c>
      <c r="WYB217" s="54"/>
      <c r="WYC217" s="19">
        <f>(100-8.19)/100</f>
        <v>0.91810000000000003</v>
      </c>
      <c r="WYD217" s="81">
        <f>WXX17+WXX24</f>
        <v>0</v>
      </c>
      <c r="WYE217" s="82">
        <f>WYD217/WYC217</f>
        <v>0</v>
      </c>
      <c r="WYF217" s="54"/>
      <c r="WYG217" s="19">
        <f>(100-8.19)/100</f>
        <v>0.91810000000000003</v>
      </c>
      <c r="WYH217" s="81">
        <f>WYB17+WYB24</f>
        <v>0</v>
      </c>
      <c r="WYI217" s="82">
        <f>WYH217/WYG217</f>
        <v>0</v>
      </c>
      <c r="WYJ217" s="54"/>
      <c r="WYK217" s="19">
        <f>(100-8.19)/100</f>
        <v>0.91810000000000003</v>
      </c>
      <c r="WYL217" s="81">
        <f>WYF17+WYF24</f>
        <v>0</v>
      </c>
      <c r="WYM217" s="82">
        <f>WYL217/WYK217</f>
        <v>0</v>
      </c>
      <c r="WYN217" s="54"/>
      <c r="WYO217" s="19">
        <f>(100-8.19)/100</f>
        <v>0.91810000000000003</v>
      </c>
      <c r="WYP217" s="81">
        <f>WYJ17+WYJ24</f>
        <v>0</v>
      </c>
      <c r="WYQ217" s="82">
        <f>WYP217/WYO217</f>
        <v>0</v>
      </c>
      <c r="WYR217" s="54"/>
      <c r="WYS217" s="19">
        <f>(100-8.19)/100</f>
        <v>0.91810000000000003</v>
      </c>
      <c r="WYT217" s="81">
        <f>WYN17+WYN24</f>
        <v>0</v>
      </c>
      <c r="WYU217" s="82">
        <f>WYT217/WYS217</f>
        <v>0</v>
      </c>
      <c r="WYV217" s="54"/>
      <c r="WYW217" s="19">
        <f>(100-8.19)/100</f>
        <v>0.91810000000000003</v>
      </c>
      <c r="WYX217" s="81">
        <f>WYR17+WYR24</f>
        <v>0</v>
      </c>
      <c r="WYY217" s="82">
        <f>WYX217/WYW217</f>
        <v>0</v>
      </c>
      <c r="WYZ217" s="54"/>
      <c r="WZA217" s="19">
        <f>(100-8.19)/100</f>
        <v>0.91810000000000003</v>
      </c>
      <c r="WZB217" s="81">
        <f>WYV17+WYV24</f>
        <v>0</v>
      </c>
      <c r="WZC217" s="82">
        <f>WZB217/WZA217</f>
        <v>0</v>
      </c>
      <c r="WZD217" s="54"/>
      <c r="WZE217" s="19">
        <f>(100-8.19)/100</f>
        <v>0.91810000000000003</v>
      </c>
      <c r="WZF217" s="81">
        <f>WYZ17+WYZ24</f>
        <v>0</v>
      </c>
      <c r="WZG217" s="82">
        <f>WZF217/WZE217</f>
        <v>0</v>
      </c>
      <c r="WZH217" s="54"/>
      <c r="WZI217" s="19">
        <f>(100-8.19)/100</f>
        <v>0.91810000000000003</v>
      </c>
      <c r="WZJ217" s="81">
        <f>WZD17+WZD24</f>
        <v>0</v>
      </c>
      <c r="WZK217" s="82">
        <f>WZJ217/WZI217</f>
        <v>0</v>
      </c>
      <c r="WZL217" s="54"/>
      <c r="WZM217" s="19">
        <f>(100-8.19)/100</f>
        <v>0.91810000000000003</v>
      </c>
      <c r="WZN217" s="81">
        <f>WZH17+WZH24</f>
        <v>0</v>
      </c>
      <c r="WZO217" s="82">
        <f>WZN217/WZM217</f>
        <v>0</v>
      </c>
      <c r="WZP217" s="54"/>
      <c r="WZQ217" s="19">
        <f>(100-8.19)/100</f>
        <v>0.91810000000000003</v>
      </c>
      <c r="WZR217" s="81">
        <f>WZL17+WZL24</f>
        <v>0</v>
      </c>
      <c r="WZS217" s="82">
        <f>WZR217/WZQ217</f>
        <v>0</v>
      </c>
      <c r="WZT217" s="54"/>
      <c r="WZU217" s="19">
        <f>(100-8.19)/100</f>
        <v>0.91810000000000003</v>
      </c>
      <c r="WZV217" s="81">
        <f>WZP17+WZP24</f>
        <v>0</v>
      </c>
      <c r="WZW217" s="82">
        <f>WZV217/WZU217</f>
        <v>0</v>
      </c>
      <c r="WZX217" s="54"/>
      <c r="WZY217" s="19">
        <f>(100-8.19)/100</f>
        <v>0.91810000000000003</v>
      </c>
      <c r="WZZ217" s="81">
        <f>WZT17+WZT24</f>
        <v>0</v>
      </c>
      <c r="XAA217" s="82">
        <f>WZZ217/WZY217</f>
        <v>0</v>
      </c>
      <c r="XAB217" s="54"/>
      <c r="XAC217" s="19">
        <f>(100-8.19)/100</f>
        <v>0.91810000000000003</v>
      </c>
      <c r="XAD217" s="81">
        <f>WZX17+WZX24</f>
        <v>0</v>
      </c>
      <c r="XAE217" s="82">
        <f>XAD217/XAC217</f>
        <v>0</v>
      </c>
      <c r="XAF217" s="54"/>
      <c r="XAG217" s="19">
        <f>(100-8.19)/100</f>
        <v>0.91810000000000003</v>
      </c>
      <c r="XAH217" s="81">
        <f>XAB17+XAB24</f>
        <v>0</v>
      </c>
      <c r="XAI217" s="82">
        <f>XAH217/XAG217</f>
        <v>0</v>
      </c>
      <c r="XAJ217" s="54"/>
      <c r="XAK217" s="19">
        <f>(100-8.19)/100</f>
        <v>0.91810000000000003</v>
      </c>
      <c r="XAL217" s="81">
        <f>XAF17+XAF24</f>
        <v>0</v>
      </c>
      <c r="XAM217" s="82">
        <f>XAL217/XAK217</f>
        <v>0</v>
      </c>
      <c r="XAN217" s="54"/>
      <c r="XAO217" s="19">
        <f>(100-8.19)/100</f>
        <v>0.91810000000000003</v>
      </c>
      <c r="XAP217" s="81">
        <f>XAJ17+XAJ24</f>
        <v>0</v>
      </c>
      <c r="XAQ217" s="82">
        <f>XAP217/XAO217</f>
        <v>0</v>
      </c>
      <c r="XAR217" s="54"/>
      <c r="XAS217" s="19">
        <f>(100-8.19)/100</f>
        <v>0.91810000000000003</v>
      </c>
      <c r="XAT217" s="81">
        <f>XAN17+XAN24</f>
        <v>0</v>
      </c>
      <c r="XAU217" s="82">
        <f>XAT217/XAS217</f>
        <v>0</v>
      </c>
      <c r="XAV217" s="54"/>
      <c r="XAW217" s="19">
        <f>(100-8.19)/100</f>
        <v>0.91810000000000003</v>
      </c>
      <c r="XAX217" s="81">
        <f>XAR17+XAR24</f>
        <v>0</v>
      </c>
      <c r="XAY217" s="82">
        <f>XAX217/XAW217</f>
        <v>0</v>
      </c>
      <c r="XAZ217" s="54"/>
      <c r="XBA217" s="19">
        <f>(100-8.19)/100</f>
        <v>0.91810000000000003</v>
      </c>
      <c r="XBB217" s="81">
        <f>XAV17+XAV24</f>
        <v>0</v>
      </c>
      <c r="XBC217" s="82">
        <f>XBB217/XBA217</f>
        <v>0</v>
      </c>
      <c r="XBD217" s="54"/>
      <c r="XBE217" s="19">
        <f>(100-8.19)/100</f>
        <v>0.91810000000000003</v>
      </c>
      <c r="XBF217" s="81">
        <f>XAZ17+XAZ24</f>
        <v>0</v>
      </c>
      <c r="XBG217" s="82">
        <f>XBF217/XBE217</f>
        <v>0</v>
      </c>
      <c r="XBH217" s="54"/>
      <c r="XBI217" s="19">
        <f>(100-8.19)/100</f>
        <v>0.91810000000000003</v>
      </c>
      <c r="XBJ217" s="81">
        <f>XBD17+XBD24</f>
        <v>0</v>
      </c>
      <c r="XBK217" s="82">
        <f>XBJ217/XBI217</f>
        <v>0</v>
      </c>
      <c r="XBL217" s="54"/>
      <c r="XBM217" s="19">
        <f>(100-8.19)/100</f>
        <v>0.91810000000000003</v>
      </c>
      <c r="XBN217" s="81">
        <f>XBH17+XBH24</f>
        <v>0</v>
      </c>
      <c r="XBO217" s="82">
        <f>XBN217/XBM217</f>
        <v>0</v>
      </c>
      <c r="XBP217" s="54"/>
      <c r="XBQ217" s="19">
        <f>(100-8.19)/100</f>
        <v>0.91810000000000003</v>
      </c>
      <c r="XBR217" s="81">
        <f>XBL17+XBL24</f>
        <v>0</v>
      </c>
      <c r="XBS217" s="82">
        <f>XBR217/XBQ217</f>
        <v>0</v>
      </c>
      <c r="XBT217" s="54"/>
      <c r="XBU217" s="19">
        <f>(100-8.19)/100</f>
        <v>0.91810000000000003</v>
      </c>
      <c r="XBV217" s="81">
        <f>XBP17+XBP24</f>
        <v>0</v>
      </c>
      <c r="XBW217" s="82">
        <f>XBV217/XBU217</f>
        <v>0</v>
      </c>
      <c r="XBX217" s="54"/>
      <c r="XBY217" s="19">
        <f>(100-8.19)/100</f>
        <v>0.91810000000000003</v>
      </c>
      <c r="XBZ217" s="81">
        <f>XBT17+XBT24</f>
        <v>0</v>
      </c>
      <c r="XCA217" s="82">
        <f>XBZ217/XBY217</f>
        <v>0</v>
      </c>
      <c r="XCB217" s="54"/>
      <c r="XCC217" s="19">
        <f>(100-8.19)/100</f>
        <v>0.91810000000000003</v>
      </c>
      <c r="XCD217" s="81">
        <f>XBX17+XBX24</f>
        <v>0</v>
      </c>
      <c r="XCE217" s="82">
        <f>XCD217/XCC217</f>
        <v>0</v>
      </c>
      <c r="XCF217" s="54"/>
      <c r="XCG217" s="19">
        <f>(100-8.19)/100</f>
        <v>0.91810000000000003</v>
      </c>
      <c r="XCH217" s="81">
        <f>XCB17+XCB24</f>
        <v>0</v>
      </c>
      <c r="XCI217" s="82">
        <f>XCH217/XCG217</f>
        <v>0</v>
      </c>
      <c r="XCJ217" s="54"/>
      <c r="XCK217" s="19">
        <f>(100-8.19)/100</f>
        <v>0.91810000000000003</v>
      </c>
      <c r="XCL217" s="81">
        <f>XCF17+XCF24</f>
        <v>0</v>
      </c>
      <c r="XCM217" s="82">
        <f>XCL217/XCK217</f>
        <v>0</v>
      </c>
      <c r="XCN217" s="54"/>
      <c r="XCO217" s="19">
        <f>(100-8.19)/100</f>
        <v>0.91810000000000003</v>
      </c>
      <c r="XCP217" s="81">
        <f>XCJ17+XCJ24</f>
        <v>0</v>
      </c>
      <c r="XCQ217" s="82">
        <f>XCP217/XCO217</f>
        <v>0</v>
      </c>
      <c r="XCR217" s="54"/>
      <c r="XCS217" s="19">
        <f>(100-8.19)/100</f>
        <v>0.91810000000000003</v>
      </c>
      <c r="XCT217" s="81">
        <f>XCN17+XCN24</f>
        <v>0</v>
      </c>
      <c r="XCU217" s="82">
        <f>XCT217/XCS217</f>
        <v>0</v>
      </c>
      <c r="XCV217" s="54"/>
      <c r="XCW217" s="19">
        <f>(100-8.19)/100</f>
        <v>0.91810000000000003</v>
      </c>
      <c r="XCX217" s="81">
        <f>XCR17+XCR24</f>
        <v>0</v>
      </c>
      <c r="XCY217" s="82">
        <f>XCX217/XCW217</f>
        <v>0</v>
      </c>
      <c r="XCZ217" s="54"/>
      <c r="XDA217" s="19">
        <f>(100-8.19)/100</f>
        <v>0.91810000000000003</v>
      </c>
      <c r="XDB217" s="81">
        <f>XCV17+XCV24</f>
        <v>0</v>
      </c>
      <c r="XDC217" s="82">
        <f>XDB217/XDA217</f>
        <v>0</v>
      </c>
      <c r="XDD217" s="54"/>
      <c r="XDE217" s="19">
        <f>(100-8.19)/100</f>
        <v>0.91810000000000003</v>
      </c>
      <c r="XDF217" s="81">
        <f>XCZ17+XCZ24</f>
        <v>0</v>
      </c>
      <c r="XDG217" s="82">
        <f>XDF217/XDE217</f>
        <v>0</v>
      </c>
      <c r="XDH217" s="54"/>
      <c r="XDI217" s="19">
        <f>(100-8.19)/100</f>
        <v>0.91810000000000003</v>
      </c>
      <c r="XDJ217" s="81">
        <f>XDD17+XDD24</f>
        <v>0</v>
      </c>
      <c r="XDK217" s="82">
        <f>XDJ217/XDI217</f>
        <v>0</v>
      </c>
      <c r="XDL217" s="54"/>
      <c r="XDM217" s="19">
        <f>(100-8.19)/100</f>
        <v>0.91810000000000003</v>
      </c>
      <c r="XDN217" s="81">
        <f>XDH17+XDH24</f>
        <v>0</v>
      </c>
      <c r="XDO217" s="82">
        <f>XDN217/XDM217</f>
        <v>0</v>
      </c>
      <c r="XDP217" s="54"/>
      <c r="XDQ217" s="19">
        <f>(100-8.19)/100</f>
        <v>0.91810000000000003</v>
      </c>
      <c r="XDR217" s="81">
        <f>XDL17+XDL24</f>
        <v>0</v>
      </c>
      <c r="XDS217" s="82">
        <f>XDR217/XDQ217</f>
        <v>0</v>
      </c>
      <c r="XDT217" s="54"/>
      <c r="XDU217" s="19">
        <f>(100-8.19)/100</f>
        <v>0.91810000000000003</v>
      </c>
      <c r="XDV217" s="81">
        <f>XDP17+XDP24</f>
        <v>0</v>
      </c>
      <c r="XDW217" s="82">
        <f>XDV217/XDU217</f>
        <v>0</v>
      </c>
      <c r="XDX217" s="54"/>
      <c r="XDY217" s="19">
        <f>(100-8.19)/100</f>
        <v>0.91810000000000003</v>
      </c>
      <c r="XDZ217" s="81">
        <f>XDT17+XDT24</f>
        <v>0</v>
      </c>
      <c r="XEA217" s="82">
        <f>XDZ217/XDY217</f>
        <v>0</v>
      </c>
      <c r="XEB217" s="54"/>
      <c r="XEC217" s="19">
        <f>(100-8.19)/100</f>
        <v>0.91810000000000003</v>
      </c>
      <c r="XED217" s="81">
        <f>XDX17+XDX24</f>
        <v>0</v>
      </c>
      <c r="XEE217" s="82">
        <f>XED217/XEC217</f>
        <v>0</v>
      </c>
      <c r="XEF217" s="54"/>
      <c r="XEG217" s="19">
        <f>(100-8.19)/100</f>
        <v>0.91810000000000003</v>
      </c>
      <c r="XEH217" s="81">
        <f>XEB17+XEB24</f>
        <v>0</v>
      </c>
      <c r="XEI217" s="82">
        <f>XEH217/XEG217</f>
        <v>0</v>
      </c>
      <c r="XEJ217" s="54"/>
      <c r="XEK217" s="19">
        <f>(100-8.19)/100</f>
        <v>0.91810000000000003</v>
      </c>
      <c r="XEL217" s="81">
        <f>XEF17+XEF24</f>
        <v>0</v>
      </c>
      <c r="XEM217" s="82">
        <f>XEL217/XEK217</f>
        <v>0</v>
      </c>
      <c r="XEN217" s="54"/>
      <c r="XEO217" s="19">
        <f>(100-8.19)/100</f>
        <v>0.91810000000000003</v>
      </c>
      <c r="XEP217" s="81">
        <f>XEJ17+XEJ24</f>
        <v>0</v>
      </c>
      <c r="XEQ217" s="82">
        <f>XEP217/XEO217</f>
        <v>0</v>
      </c>
      <c r="XER217" s="54"/>
      <c r="XES217" s="19">
        <f>(100-8.19)/100</f>
        <v>0.91810000000000003</v>
      </c>
      <c r="XET217" s="81">
        <f>XEN17+XEN24</f>
        <v>0</v>
      </c>
      <c r="XEU217" s="82">
        <f>XET217/XES217</f>
        <v>0</v>
      </c>
      <c r="XEV217" s="54"/>
      <c r="XEW217" s="19">
        <f>(100-8.19)/100</f>
        <v>0.91810000000000003</v>
      </c>
      <c r="XEX217" s="81">
        <f>XER17+XER24</f>
        <v>0</v>
      </c>
      <c r="XEY217" s="82">
        <f>XEX217/XEW217</f>
        <v>0</v>
      </c>
      <c r="XEZ217" s="54"/>
      <c r="XFA217" s="19">
        <f>(100-8.19)/100</f>
        <v>0.91810000000000003</v>
      </c>
      <c r="XFB217" s="81">
        <f>XEV17+XEV24</f>
        <v>0</v>
      </c>
      <c r="XFC217" s="82">
        <f>XFB217/XFA217</f>
        <v>0</v>
      </c>
      <c r="XFD217" s="54"/>
    </row>
    <row r="218" spans="1:16384" x14ac:dyDescent="0.25">
      <c r="A218" s="91"/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</row>
    <row r="219" spans="1:16384" s="91" customFormat="1" x14ac:dyDescent="0.25"/>
    <row r="220" spans="1:16384" s="91" customFormat="1" ht="18.75" x14ac:dyDescent="0.3">
      <c r="A220" s="689" t="s">
        <v>6</v>
      </c>
      <c r="B220" s="690"/>
      <c r="C220" s="690"/>
      <c r="D220" s="690"/>
      <c r="E220" s="690"/>
      <c r="F220" s="690"/>
      <c r="G220" s="690"/>
      <c r="H220" s="690"/>
      <c r="I220" s="690"/>
      <c r="J220" s="690"/>
      <c r="K220" s="690"/>
      <c r="P220" s="91" t="s">
        <v>9</v>
      </c>
      <c r="Q220" s="91" t="s">
        <v>8</v>
      </c>
      <c r="T220" s="91" t="s">
        <v>9</v>
      </c>
      <c r="U220" s="91" t="s">
        <v>8</v>
      </c>
      <c r="X220" s="91" t="s">
        <v>9</v>
      </c>
      <c r="Y220" s="91" t="s">
        <v>8</v>
      </c>
      <c r="AB220" s="91" t="s">
        <v>9</v>
      </c>
      <c r="AC220" s="91" t="s">
        <v>8</v>
      </c>
      <c r="AF220" s="91" t="s">
        <v>9</v>
      </c>
      <c r="AG220" s="91" t="s">
        <v>8</v>
      </c>
      <c r="AJ220" s="91" t="s">
        <v>9</v>
      </c>
      <c r="AK220" s="91" t="s">
        <v>8</v>
      </c>
      <c r="AN220" s="91" t="s">
        <v>9</v>
      </c>
      <c r="AO220" s="91" t="s">
        <v>8</v>
      </c>
      <c r="AR220" s="91" t="s">
        <v>9</v>
      </c>
      <c r="AS220" s="91" t="s">
        <v>8</v>
      </c>
      <c r="AV220" s="91" t="s">
        <v>9</v>
      </c>
      <c r="AW220" s="91" t="s">
        <v>8</v>
      </c>
      <c r="AZ220" s="91" t="s">
        <v>9</v>
      </c>
      <c r="BA220" s="91" t="s">
        <v>8</v>
      </c>
      <c r="BD220" s="91" t="s">
        <v>9</v>
      </c>
      <c r="BE220" s="91" t="s">
        <v>8</v>
      </c>
      <c r="BH220" s="91" t="s">
        <v>9</v>
      </c>
      <c r="BI220" s="91" t="s">
        <v>8</v>
      </c>
      <c r="BL220" s="91" t="s">
        <v>9</v>
      </c>
      <c r="BM220" s="91" t="s">
        <v>8</v>
      </c>
      <c r="BP220" s="91" t="s">
        <v>9</v>
      </c>
      <c r="BQ220" s="91" t="s">
        <v>8</v>
      </c>
      <c r="BT220" s="91" t="s">
        <v>9</v>
      </c>
      <c r="BU220" s="91" t="s">
        <v>8</v>
      </c>
      <c r="BX220" s="91" t="s">
        <v>9</v>
      </c>
      <c r="BY220" s="91" t="s">
        <v>8</v>
      </c>
      <c r="CB220" s="91" t="s">
        <v>9</v>
      </c>
      <c r="CC220" s="91" t="s">
        <v>8</v>
      </c>
      <c r="CF220" s="91" t="s">
        <v>9</v>
      </c>
      <c r="CG220" s="91" t="s">
        <v>8</v>
      </c>
      <c r="CJ220" s="91" t="s">
        <v>9</v>
      </c>
      <c r="CK220" s="91" t="s">
        <v>8</v>
      </c>
      <c r="CN220" s="91" t="s">
        <v>9</v>
      </c>
      <c r="CO220" s="91" t="s">
        <v>8</v>
      </c>
      <c r="CR220" s="91" t="s">
        <v>9</v>
      </c>
      <c r="CS220" s="91" t="s">
        <v>8</v>
      </c>
      <c r="CV220" s="91" t="s">
        <v>9</v>
      </c>
      <c r="CW220" s="91" t="s">
        <v>8</v>
      </c>
      <c r="CZ220" s="91" t="s">
        <v>9</v>
      </c>
      <c r="DA220" s="91" t="s">
        <v>8</v>
      </c>
      <c r="DD220" s="91" t="s">
        <v>9</v>
      </c>
      <c r="DE220" s="91" t="s">
        <v>8</v>
      </c>
      <c r="DH220" s="91" t="s">
        <v>9</v>
      </c>
      <c r="DI220" s="91" t="s">
        <v>8</v>
      </c>
      <c r="DL220" s="91" t="s">
        <v>9</v>
      </c>
      <c r="DM220" s="91" t="s">
        <v>8</v>
      </c>
      <c r="DP220" s="91" t="s">
        <v>9</v>
      </c>
      <c r="DQ220" s="91" t="s">
        <v>8</v>
      </c>
      <c r="DT220" s="91" t="s">
        <v>9</v>
      </c>
      <c r="DU220" s="91" t="s">
        <v>8</v>
      </c>
      <c r="DX220" s="91" t="s">
        <v>9</v>
      </c>
      <c r="DY220" s="91" t="s">
        <v>8</v>
      </c>
      <c r="EB220" s="91" t="s">
        <v>9</v>
      </c>
      <c r="EC220" s="91" t="s">
        <v>8</v>
      </c>
      <c r="EF220" s="91" t="s">
        <v>9</v>
      </c>
      <c r="EG220" s="91" t="s">
        <v>8</v>
      </c>
      <c r="EJ220" s="91" t="s">
        <v>9</v>
      </c>
      <c r="EK220" s="91" t="s">
        <v>8</v>
      </c>
      <c r="EN220" s="91" t="s">
        <v>9</v>
      </c>
      <c r="EO220" s="91" t="s">
        <v>8</v>
      </c>
      <c r="ER220" s="91" t="s">
        <v>9</v>
      </c>
      <c r="ES220" s="91" t="s">
        <v>8</v>
      </c>
      <c r="EV220" s="91" t="s">
        <v>9</v>
      </c>
      <c r="EW220" s="91" t="s">
        <v>8</v>
      </c>
      <c r="EZ220" s="91" t="s">
        <v>9</v>
      </c>
      <c r="FA220" s="91" t="s">
        <v>8</v>
      </c>
      <c r="FD220" s="91" t="s">
        <v>9</v>
      </c>
      <c r="FE220" s="91" t="s">
        <v>8</v>
      </c>
      <c r="FH220" s="91" t="s">
        <v>9</v>
      </c>
      <c r="FI220" s="91" t="s">
        <v>8</v>
      </c>
      <c r="FL220" s="91" t="s">
        <v>9</v>
      </c>
      <c r="FM220" s="91" t="s">
        <v>8</v>
      </c>
      <c r="FP220" s="91" t="s">
        <v>9</v>
      </c>
      <c r="FQ220" s="91" t="s">
        <v>8</v>
      </c>
      <c r="FT220" s="91" t="s">
        <v>9</v>
      </c>
      <c r="FU220" s="91" t="s">
        <v>8</v>
      </c>
      <c r="FX220" s="91" t="s">
        <v>9</v>
      </c>
      <c r="FY220" s="91" t="s">
        <v>8</v>
      </c>
      <c r="GB220" s="91" t="s">
        <v>9</v>
      </c>
      <c r="GC220" s="91" t="s">
        <v>8</v>
      </c>
      <c r="GF220" s="91" t="s">
        <v>9</v>
      </c>
      <c r="GG220" s="91" t="s">
        <v>8</v>
      </c>
      <c r="GJ220" s="91" t="s">
        <v>9</v>
      </c>
      <c r="GK220" s="91" t="s">
        <v>8</v>
      </c>
      <c r="GN220" s="91" t="s">
        <v>9</v>
      </c>
      <c r="GO220" s="91" t="s">
        <v>8</v>
      </c>
      <c r="GR220" s="91" t="s">
        <v>9</v>
      </c>
      <c r="GS220" s="91" t="s">
        <v>8</v>
      </c>
      <c r="GV220" s="91" t="s">
        <v>9</v>
      </c>
      <c r="GW220" s="91" t="s">
        <v>8</v>
      </c>
      <c r="GZ220" s="91" t="s">
        <v>9</v>
      </c>
      <c r="HA220" s="91" t="s">
        <v>8</v>
      </c>
      <c r="HD220" s="91" t="s">
        <v>9</v>
      </c>
      <c r="HE220" s="91" t="s">
        <v>8</v>
      </c>
      <c r="HH220" s="91" t="s">
        <v>9</v>
      </c>
      <c r="HI220" s="91" t="s">
        <v>8</v>
      </c>
      <c r="HL220" s="91" t="s">
        <v>9</v>
      </c>
      <c r="HM220" s="91" t="s">
        <v>8</v>
      </c>
      <c r="HP220" s="91" t="s">
        <v>9</v>
      </c>
      <c r="HQ220" s="91" t="s">
        <v>8</v>
      </c>
      <c r="HT220" s="91" t="s">
        <v>9</v>
      </c>
      <c r="HU220" s="91" t="s">
        <v>8</v>
      </c>
      <c r="HX220" s="91" t="s">
        <v>9</v>
      </c>
      <c r="HY220" s="91" t="s">
        <v>8</v>
      </c>
      <c r="IB220" s="91" t="s">
        <v>9</v>
      </c>
      <c r="IC220" s="91" t="s">
        <v>8</v>
      </c>
      <c r="IF220" s="91" t="s">
        <v>9</v>
      </c>
      <c r="IG220" s="91" t="s">
        <v>8</v>
      </c>
      <c r="IJ220" s="91" t="s">
        <v>9</v>
      </c>
      <c r="IK220" s="91" t="s">
        <v>8</v>
      </c>
      <c r="IN220" s="91" t="s">
        <v>9</v>
      </c>
      <c r="IO220" s="91" t="s">
        <v>8</v>
      </c>
      <c r="IR220" s="91" t="s">
        <v>9</v>
      </c>
      <c r="IS220" s="91" t="s">
        <v>8</v>
      </c>
      <c r="IV220" s="91" t="s">
        <v>9</v>
      </c>
      <c r="IW220" s="91" t="s">
        <v>8</v>
      </c>
      <c r="IZ220" s="91" t="s">
        <v>9</v>
      </c>
      <c r="JA220" s="91" t="s">
        <v>8</v>
      </c>
      <c r="JD220" s="91" t="s">
        <v>9</v>
      </c>
      <c r="JE220" s="91" t="s">
        <v>8</v>
      </c>
      <c r="JH220" s="91" t="s">
        <v>9</v>
      </c>
      <c r="JI220" s="91" t="s">
        <v>8</v>
      </c>
      <c r="JL220" s="91" t="s">
        <v>9</v>
      </c>
      <c r="JM220" s="91" t="s">
        <v>8</v>
      </c>
      <c r="JP220" s="91" t="s">
        <v>9</v>
      </c>
      <c r="JQ220" s="91" t="s">
        <v>8</v>
      </c>
      <c r="JT220" s="91" t="s">
        <v>9</v>
      </c>
      <c r="JU220" s="91" t="s">
        <v>8</v>
      </c>
      <c r="JX220" s="91" t="s">
        <v>9</v>
      </c>
      <c r="JY220" s="91" t="s">
        <v>8</v>
      </c>
      <c r="KB220" s="91" t="s">
        <v>9</v>
      </c>
      <c r="KC220" s="91" t="s">
        <v>8</v>
      </c>
      <c r="KF220" s="91" t="s">
        <v>9</v>
      </c>
      <c r="KG220" s="91" t="s">
        <v>8</v>
      </c>
      <c r="KJ220" s="91" t="s">
        <v>9</v>
      </c>
      <c r="KK220" s="91" t="s">
        <v>8</v>
      </c>
      <c r="KN220" s="91" t="s">
        <v>9</v>
      </c>
      <c r="KO220" s="91" t="s">
        <v>8</v>
      </c>
      <c r="KR220" s="91" t="s">
        <v>9</v>
      </c>
      <c r="KS220" s="91" t="s">
        <v>8</v>
      </c>
      <c r="KV220" s="91" t="s">
        <v>9</v>
      </c>
      <c r="KW220" s="91" t="s">
        <v>8</v>
      </c>
      <c r="KZ220" s="91" t="s">
        <v>9</v>
      </c>
      <c r="LA220" s="91" t="s">
        <v>8</v>
      </c>
      <c r="LD220" s="91" t="s">
        <v>9</v>
      </c>
      <c r="LE220" s="91" t="s">
        <v>8</v>
      </c>
      <c r="LH220" s="91" t="s">
        <v>9</v>
      </c>
      <c r="LI220" s="91" t="s">
        <v>8</v>
      </c>
      <c r="LL220" s="91" t="s">
        <v>9</v>
      </c>
      <c r="LM220" s="91" t="s">
        <v>8</v>
      </c>
      <c r="LP220" s="91" t="s">
        <v>9</v>
      </c>
      <c r="LQ220" s="91" t="s">
        <v>8</v>
      </c>
      <c r="LT220" s="91" t="s">
        <v>9</v>
      </c>
      <c r="LU220" s="91" t="s">
        <v>8</v>
      </c>
      <c r="LX220" s="91" t="s">
        <v>9</v>
      </c>
      <c r="LY220" s="91" t="s">
        <v>8</v>
      </c>
      <c r="MB220" s="91" t="s">
        <v>9</v>
      </c>
      <c r="MC220" s="91" t="s">
        <v>8</v>
      </c>
      <c r="MF220" s="91" t="s">
        <v>9</v>
      </c>
      <c r="MG220" s="91" t="s">
        <v>8</v>
      </c>
      <c r="MJ220" s="91" t="s">
        <v>9</v>
      </c>
      <c r="MK220" s="91" t="s">
        <v>8</v>
      </c>
      <c r="MN220" s="91" t="s">
        <v>9</v>
      </c>
      <c r="MO220" s="91" t="s">
        <v>8</v>
      </c>
      <c r="MR220" s="91" t="s">
        <v>9</v>
      </c>
      <c r="MS220" s="91" t="s">
        <v>8</v>
      </c>
      <c r="MV220" s="91" t="s">
        <v>9</v>
      </c>
      <c r="MW220" s="91" t="s">
        <v>8</v>
      </c>
      <c r="MZ220" s="91" t="s">
        <v>9</v>
      </c>
      <c r="NA220" s="91" t="s">
        <v>8</v>
      </c>
      <c r="ND220" s="91" t="s">
        <v>9</v>
      </c>
      <c r="NE220" s="91" t="s">
        <v>8</v>
      </c>
      <c r="NH220" s="91" t="s">
        <v>9</v>
      </c>
      <c r="NI220" s="91" t="s">
        <v>8</v>
      </c>
      <c r="NL220" s="91" t="s">
        <v>9</v>
      </c>
      <c r="NM220" s="91" t="s">
        <v>8</v>
      </c>
      <c r="NP220" s="91" t="s">
        <v>9</v>
      </c>
      <c r="NQ220" s="91" t="s">
        <v>8</v>
      </c>
      <c r="NT220" s="91" t="s">
        <v>9</v>
      </c>
      <c r="NU220" s="91" t="s">
        <v>8</v>
      </c>
      <c r="NX220" s="91" t="s">
        <v>9</v>
      </c>
      <c r="NY220" s="91" t="s">
        <v>8</v>
      </c>
      <c r="OB220" s="91" t="s">
        <v>9</v>
      </c>
      <c r="OC220" s="91" t="s">
        <v>8</v>
      </c>
      <c r="OF220" s="91" t="s">
        <v>9</v>
      </c>
      <c r="OG220" s="91" t="s">
        <v>8</v>
      </c>
      <c r="OJ220" s="91" t="s">
        <v>9</v>
      </c>
      <c r="OK220" s="91" t="s">
        <v>8</v>
      </c>
      <c r="ON220" s="91" t="s">
        <v>9</v>
      </c>
      <c r="OO220" s="91" t="s">
        <v>8</v>
      </c>
      <c r="OR220" s="91" t="s">
        <v>9</v>
      </c>
      <c r="OS220" s="91" t="s">
        <v>8</v>
      </c>
      <c r="OV220" s="91" t="s">
        <v>9</v>
      </c>
      <c r="OW220" s="91" t="s">
        <v>8</v>
      </c>
      <c r="OZ220" s="91" t="s">
        <v>9</v>
      </c>
      <c r="PA220" s="91" t="s">
        <v>8</v>
      </c>
      <c r="PD220" s="91" t="s">
        <v>9</v>
      </c>
      <c r="PE220" s="91" t="s">
        <v>8</v>
      </c>
      <c r="PH220" s="91" t="s">
        <v>9</v>
      </c>
      <c r="PI220" s="91" t="s">
        <v>8</v>
      </c>
      <c r="PL220" s="91" t="s">
        <v>9</v>
      </c>
      <c r="PM220" s="91" t="s">
        <v>8</v>
      </c>
      <c r="PP220" s="91" t="s">
        <v>9</v>
      </c>
      <c r="PQ220" s="91" t="s">
        <v>8</v>
      </c>
      <c r="PT220" s="91" t="s">
        <v>9</v>
      </c>
      <c r="PU220" s="91" t="s">
        <v>8</v>
      </c>
      <c r="PX220" s="91" t="s">
        <v>9</v>
      </c>
      <c r="PY220" s="91" t="s">
        <v>8</v>
      </c>
      <c r="QB220" s="91" t="s">
        <v>9</v>
      </c>
      <c r="QC220" s="91" t="s">
        <v>8</v>
      </c>
      <c r="QF220" s="91" t="s">
        <v>9</v>
      </c>
      <c r="QG220" s="91" t="s">
        <v>8</v>
      </c>
      <c r="QJ220" s="91" t="s">
        <v>9</v>
      </c>
      <c r="QK220" s="91" t="s">
        <v>8</v>
      </c>
      <c r="QN220" s="91" t="s">
        <v>9</v>
      </c>
      <c r="QO220" s="91" t="s">
        <v>8</v>
      </c>
      <c r="QR220" s="91" t="s">
        <v>9</v>
      </c>
      <c r="QS220" s="91" t="s">
        <v>8</v>
      </c>
      <c r="QV220" s="91" t="s">
        <v>9</v>
      </c>
      <c r="QW220" s="91" t="s">
        <v>8</v>
      </c>
      <c r="QZ220" s="91" t="s">
        <v>9</v>
      </c>
      <c r="RA220" s="91" t="s">
        <v>8</v>
      </c>
      <c r="RD220" s="91" t="s">
        <v>9</v>
      </c>
      <c r="RE220" s="91" t="s">
        <v>8</v>
      </c>
      <c r="RH220" s="91" t="s">
        <v>9</v>
      </c>
      <c r="RI220" s="91" t="s">
        <v>8</v>
      </c>
      <c r="RL220" s="91" t="s">
        <v>9</v>
      </c>
      <c r="RM220" s="91" t="s">
        <v>8</v>
      </c>
      <c r="RP220" s="91" t="s">
        <v>9</v>
      </c>
      <c r="RQ220" s="91" t="s">
        <v>8</v>
      </c>
      <c r="RT220" s="91" t="s">
        <v>9</v>
      </c>
      <c r="RU220" s="91" t="s">
        <v>8</v>
      </c>
      <c r="RX220" s="91" t="s">
        <v>9</v>
      </c>
      <c r="RY220" s="91" t="s">
        <v>8</v>
      </c>
      <c r="SB220" s="91" t="s">
        <v>9</v>
      </c>
      <c r="SC220" s="91" t="s">
        <v>8</v>
      </c>
      <c r="SF220" s="91" t="s">
        <v>9</v>
      </c>
      <c r="SG220" s="91" t="s">
        <v>8</v>
      </c>
      <c r="SJ220" s="91" t="s">
        <v>9</v>
      </c>
      <c r="SK220" s="91" t="s">
        <v>8</v>
      </c>
      <c r="SN220" s="91" t="s">
        <v>9</v>
      </c>
      <c r="SO220" s="91" t="s">
        <v>8</v>
      </c>
      <c r="SR220" s="91" t="s">
        <v>9</v>
      </c>
      <c r="SS220" s="91" t="s">
        <v>8</v>
      </c>
      <c r="SV220" s="91" t="s">
        <v>9</v>
      </c>
      <c r="SW220" s="91" t="s">
        <v>8</v>
      </c>
      <c r="SZ220" s="91" t="s">
        <v>9</v>
      </c>
      <c r="TA220" s="91" t="s">
        <v>8</v>
      </c>
      <c r="TD220" s="91" t="s">
        <v>9</v>
      </c>
      <c r="TE220" s="91" t="s">
        <v>8</v>
      </c>
      <c r="TH220" s="91" t="s">
        <v>9</v>
      </c>
      <c r="TI220" s="91" t="s">
        <v>8</v>
      </c>
      <c r="TL220" s="91" t="s">
        <v>9</v>
      </c>
      <c r="TM220" s="91" t="s">
        <v>8</v>
      </c>
      <c r="TP220" s="91" t="s">
        <v>9</v>
      </c>
      <c r="TQ220" s="91" t="s">
        <v>8</v>
      </c>
      <c r="TT220" s="91" t="s">
        <v>9</v>
      </c>
      <c r="TU220" s="91" t="s">
        <v>8</v>
      </c>
      <c r="TX220" s="91" t="s">
        <v>9</v>
      </c>
      <c r="TY220" s="91" t="s">
        <v>8</v>
      </c>
      <c r="UB220" s="91" t="s">
        <v>9</v>
      </c>
      <c r="UC220" s="91" t="s">
        <v>8</v>
      </c>
      <c r="UF220" s="91" t="s">
        <v>9</v>
      </c>
      <c r="UG220" s="91" t="s">
        <v>8</v>
      </c>
      <c r="UJ220" s="91" t="s">
        <v>9</v>
      </c>
      <c r="UK220" s="91" t="s">
        <v>8</v>
      </c>
      <c r="UN220" s="91" t="s">
        <v>9</v>
      </c>
      <c r="UO220" s="91" t="s">
        <v>8</v>
      </c>
      <c r="UR220" s="91" t="s">
        <v>9</v>
      </c>
      <c r="US220" s="91" t="s">
        <v>8</v>
      </c>
      <c r="UV220" s="91" t="s">
        <v>9</v>
      </c>
      <c r="UW220" s="91" t="s">
        <v>8</v>
      </c>
      <c r="UZ220" s="91" t="s">
        <v>9</v>
      </c>
      <c r="VA220" s="91" t="s">
        <v>8</v>
      </c>
      <c r="VD220" s="91" t="s">
        <v>9</v>
      </c>
      <c r="VE220" s="91" t="s">
        <v>8</v>
      </c>
      <c r="VH220" s="91" t="s">
        <v>9</v>
      </c>
      <c r="VI220" s="91" t="s">
        <v>8</v>
      </c>
      <c r="VL220" s="91" t="s">
        <v>9</v>
      </c>
      <c r="VM220" s="91" t="s">
        <v>8</v>
      </c>
      <c r="VP220" s="91" t="s">
        <v>9</v>
      </c>
      <c r="VQ220" s="91" t="s">
        <v>8</v>
      </c>
      <c r="VT220" s="91" t="s">
        <v>9</v>
      </c>
      <c r="VU220" s="91" t="s">
        <v>8</v>
      </c>
      <c r="VX220" s="91" t="s">
        <v>9</v>
      </c>
      <c r="VY220" s="91" t="s">
        <v>8</v>
      </c>
      <c r="WB220" s="91" t="s">
        <v>9</v>
      </c>
      <c r="WC220" s="91" t="s">
        <v>8</v>
      </c>
      <c r="WF220" s="91" t="s">
        <v>9</v>
      </c>
      <c r="WG220" s="91" t="s">
        <v>8</v>
      </c>
      <c r="WJ220" s="91" t="s">
        <v>9</v>
      </c>
      <c r="WK220" s="91" t="s">
        <v>8</v>
      </c>
      <c r="WN220" s="91" t="s">
        <v>9</v>
      </c>
      <c r="WO220" s="91" t="s">
        <v>8</v>
      </c>
      <c r="WR220" s="91" t="s">
        <v>9</v>
      </c>
      <c r="WS220" s="91" t="s">
        <v>8</v>
      </c>
      <c r="WV220" s="91" t="s">
        <v>9</v>
      </c>
      <c r="WW220" s="91" t="s">
        <v>8</v>
      </c>
      <c r="WZ220" s="91" t="s">
        <v>9</v>
      </c>
      <c r="XA220" s="91" t="s">
        <v>8</v>
      </c>
      <c r="XD220" s="91" t="s">
        <v>9</v>
      </c>
      <c r="XE220" s="91" t="s">
        <v>8</v>
      </c>
      <c r="XH220" s="91" t="s">
        <v>9</v>
      </c>
      <c r="XI220" s="91" t="s">
        <v>8</v>
      </c>
      <c r="XL220" s="91" t="s">
        <v>9</v>
      </c>
      <c r="XM220" s="91" t="s">
        <v>8</v>
      </c>
      <c r="XP220" s="91" t="s">
        <v>9</v>
      </c>
      <c r="XQ220" s="91" t="s">
        <v>8</v>
      </c>
      <c r="XT220" s="91" t="s">
        <v>9</v>
      </c>
      <c r="XU220" s="91" t="s">
        <v>8</v>
      </c>
      <c r="XX220" s="91" t="s">
        <v>9</v>
      </c>
      <c r="XY220" s="91" t="s">
        <v>8</v>
      </c>
      <c r="YB220" s="91" t="s">
        <v>9</v>
      </c>
      <c r="YC220" s="91" t="s">
        <v>8</v>
      </c>
      <c r="YF220" s="91" t="s">
        <v>9</v>
      </c>
      <c r="YG220" s="91" t="s">
        <v>8</v>
      </c>
      <c r="YJ220" s="91" t="s">
        <v>9</v>
      </c>
      <c r="YK220" s="91" t="s">
        <v>8</v>
      </c>
      <c r="YN220" s="91" t="s">
        <v>9</v>
      </c>
      <c r="YO220" s="91" t="s">
        <v>8</v>
      </c>
      <c r="YR220" s="91" t="s">
        <v>9</v>
      </c>
      <c r="YS220" s="91" t="s">
        <v>8</v>
      </c>
      <c r="YV220" s="91" t="s">
        <v>9</v>
      </c>
      <c r="YW220" s="91" t="s">
        <v>8</v>
      </c>
      <c r="YZ220" s="91" t="s">
        <v>9</v>
      </c>
      <c r="ZA220" s="91" t="s">
        <v>8</v>
      </c>
      <c r="ZD220" s="91" t="s">
        <v>9</v>
      </c>
      <c r="ZE220" s="91" t="s">
        <v>8</v>
      </c>
      <c r="ZH220" s="91" t="s">
        <v>9</v>
      </c>
      <c r="ZI220" s="91" t="s">
        <v>8</v>
      </c>
      <c r="ZL220" s="91" t="s">
        <v>9</v>
      </c>
      <c r="ZM220" s="91" t="s">
        <v>8</v>
      </c>
      <c r="ZP220" s="91" t="s">
        <v>9</v>
      </c>
      <c r="ZQ220" s="91" t="s">
        <v>8</v>
      </c>
      <c r="ZT220" s="91" t="s">
        <v>9</v>
      </c>
      <c r="ZU220" s="91" t="s">
        <v>8</v>
      </c>
      <c r="ZX220" s="91" t="s">
        <v>9</v>
      </c>
      <c r="ZY220" s="91" t="s">
        <v>8</v>
      </c>
      <c r="AAB220" s="91" t="s">
        <v>9</v>
      </c>
      <c r="AAC220" s="91" t="s">
        <v>8</v>
      </c>
      <c r="AAF220" s="91" t="s">
        <v>9</v>
      </c>
      <c r="AAG220" s="91" t="s">
        <v>8</v>
      </c>
      <c r="AAJ220" s="91" t="s">
        <v>9</v>
      </c>
      <c r="AAK220" s="91" t="s">
        <v>8</v>
      </c>
      <c r="AAN220" s="91" t="s">
        <v>9</v>
      </c>
      <c r="AAO220" s="91" t="s">
        <v>8</v>
      </c>
      <c r="AAR220" s="91" t="s">
        <v>9</v>
      </c>
      <c r="AAS220" s="91" t="s">
        <v>8</v>
      </c>
      <c r="AAV220" s="91" t="s">
        <v>9</v>
      </c>
      <c r="AAW220" s="91" t="s">
        <v>8</v>
      </c>
      <c r="AAZ220" s="91" t="s">
        <v>9</v>
      </c>
      <c r="ABA220" s="91" t="s">
        <v>8</v>
      </c>
      <c r="ABD220" s="91" t="s">
        <v>9</v>
      </c>
      <c r="ABE220" s="91" t="s">
        <v>8</v>
      </c>
      <c r="ABH220" s="91" t="s">
        <v>9</v>
      </c>
      <c r="ABI220" s="91" t="s">
        <v>8</v>
      </c>
      <c r="ABL220" s="91" t="s">
        <v>9</v>
      </c>
      <c r="ABM220" s="91" t="s">
        <v>8</v>
      </c>
      <c r="ABP220" s="91" t="s">
        <v>9</v>
      </c>
      <c r="ABQ220" s="91" t="s">
        <v>8</v>
      </c>
      <c r="ABT220" s="91" t="s">
        <v>9</v>
      </c>
      <c r="ABU220" s="91" t="s">
        <v>8</v>
      </c>
      <c r="ABX220" s="91" t="s">
        <v>9</v>
      </c>
      <c r="ABY220" s="91" t="s">
        <v>8</v>
      </c>
      <c r="ACB220" s="91" t="s">
        <v>9</v>
      </c>
      <c r="ACC220" s="91" t="s">
        <v>8</v>
      </c>
      <c r="ACF220" s="91" t="s">
        <v>9</v>
      </c>
      <c r="ACG220" s="91" t="s">
        <v>8</v>
      </c>
      <c r="ACJ220" s="91" t="s">
        <v>9</v>
      </c>
      <c r="ACK220" s="91" t="s">
        <v>8</v>
      </c>
      <c r="ACN220" s="91" t="s">
        <v>9</v>
      </c>
      <c r="ACO220" s="91" t="s">
        <v>8</v>
      </c>
      <c r="ACR220" s="91" t="s">
        <v>9</v>
      </c>
      <c r="ACS220" s="91" t="s">
        <v>8</v>
      </c>
      <c r="ACV220" s="91" t="s">
        <v>9</v>
      </c>
      <c r="ACW220" s="91" t="s">
        <v>8</v>
      </c>
      <c r="ACZ220" s="91" t="s">
        <v>9</v>
      </c>
      <c r="ADA220" s="91" t="s">
        <v>8</v>
      </c>
      <c r="ADD220" s="91" t="s">
        <v>9</v>
      </c>
      <c r="ADE220" s="91" t="s">
        <v>8</v>
      </c>
      <c r="ADH220" s="91" t="s">
        <v>9</v>
      </c>
      <c r="ADI220" s="91" t="s">
        <v>8</v>
      </c>
      <c r="ADL220" s="91" t="s">
        <v>9</v>
      </c>
      <c r="ADM220" s="91" t="s">
        <v>8</v>
      </c>
      <c r="ADP220" s="91" t="s">
        <v>9</v>
      </c>
      <c r="ADQ220" s="91" t="s">
        <v>8</v>
      </c>
      <c r="ADT220" s="91" t="s">
        <v>9</v>
      </c>
      <c r="ADU220" s="91" t="s">
        <v>8</v>
      </c>
      <c r="ADX220" s="91" t="s">
        <v>9</v>
      </c>
      <c r="ADY220" s="91" t="s">
        <v>8</v>
      </c>
      <c r="AEB220" s="91" t="s">
        <v>9</v>
      </c>
      <c r="AEC220" s="91" t="s">
        <v>8</v>
      </c>
      <c r="AEF220" s="91" t="s">
        <v>9</v>
      </c>
      <c r="AEG220" s="91" t="s">
        <v>8</v>
      </c>
      <c r="AEJ220" s="91" t="s">
        <v>9</v>
      </c>
      <c r="AEK220" s="91" t="s">
        <v>8</v>
      </c>
      <c r="AEN220" s="91" t="s">
        <v>9</v>
      </c>
      <c r="AEO220" s="91" t="s">
        <v>8</v>
      </c>
      <c r="AER220" s="91" t="s">
        <v>9</v>
      </c>
      <c r="AES220" s="91" t="s">
        <v>8</v>
      </c>
      <c r="AEV220" s="91" t="s">
        <v>9</v>
      </c>
      <c r="AEW220" s="91" t="s">
        <v>8</v>
      </c>
      <c r="AEZ220" s="91" t="s">
        <v>9</v>
      </c>
      <c r="AFA220" s="91" t="s">
        <v>8</v>
      </c>
      <c r="AFD220" s="91" t="s">
        <v>9</v>
      </c>
      <c r="AFE220" s="91" t="s">
        <v>8</v>
      </c>
      <c r="AFH220" s="91" t="s">
        <v>9</v>
      </c>
      <c r="AFI220" s="91" t="s">
        <v>8</v>
      </c>
      <c r="AFL220" s="91" t="s">
        <v>9</v>
      </c>
      <c r="AFM220" s="91" t="s">
        <v>8</v>
      </c>
      <c r="AFP220" s="91" t="s">
        <v>9</v>
      </c>
      <c r="AFQ220" s="91" t="s">
        <v>8</v>
      </c>
      <c r="AFT220" s="91" t="s">
        <v>9</v>
      </c>
      <c r="AFU220" s="91" t="s">
        <v>8</v>
      </c>
      <c r="AFX220" s="91" t="s">
        <v>9</v>
      </c>
      <c r="AFY220" s="91" t="s">
        <v>8</v>
      </c>
      <c r="AGB220" s="91" t="s">
        <v>9</v>
      </c>
      <c r="AGC220" s="91" t="s">
        <v>8</v>
      </c>
      <c r="AGF220" s="91" t="s">
        <v>9</v>
      </c>
      <c r="AGG220" s="91" t="s">
        <v>8</v>
      </c>
      <c r="AGJ220" s="91" t="s">
        <v>9</v>
      </c>
      <c r="AGK220" s="91" t="s">
        <v>8</v>
      </c>
      <c r="AGN220" s="91" t="s">
        <v>9</v>
      </c>
      <c r="AGO220" s="91" t="s">
        <v>8</v>
      </c>
      <c r="AGR220" s="91" t="s">
        <v>9</v>
      </c>
      <c r="AGS220" s="91" t="s">
        <v>8</v>
      </c>
      <c r="AGV220" s="91" t="s">
        <v>9</v>
      </c>
      <c r="AGW220" s="91" t="s">
        <v>8</v>
      </c>
      <c r="AGZ220" s="91" t="s">
        <v>9</v>
      </c>
      <c r="AHA220" s="91" t="s">
        <v>8</v>
      </c>
      <c r="AHD220" s="91" t="s">
        <v>9</v>
      </c>
      <c r="AHE220" s="91" t="s">
        <v>8</v>
      </c>
      <c r="AHH220" s="91" t="s">
        <v>9</v>
      </c>
      <c r="AHI220" s="91" t="s">
        <v>8</v>
      </c>
      <c r="AHL220" s="91" t="s">
        <v>9</v>
      </c>
      <c r="AHM220" s="91" t="s">
        <v>8</v>
      </c>
      <c r="AHP220" s="91" t="s">
        <v>9</v>
      </c>
      <c r="AHQ220" s="91" t="s">
        <v>8</v>
      </c>
      <c r="AHT220" s="91" t="s">
        <v>9</v>
      </c>
      <c r="AHU220" s="91" t="s">
        <v>8</v>
      </c>
      <c r="AHX220" s="91" t="s">
        <v>9</v>
      </c>
      <c r="AHY220" s="91" t="s">
        <v>8</v>
      </c>
      <c r="AIB220" s="91" t="s">
        <v>9</v>
      </c>
      <c r="AIC220" s="91" t="s">
        <v>8</v>
      </c>
      <c r="AIF220" s="91" t="s">
        <v>9</v>
      </c>
      <c r="AIG220" s="91" t="s">
        <v>8</v>
      </c>
      <c r="AIJ220" s="91" t="s">
        <v>9</v>
      </c>
      <c r="AIK220" s="91" t="s">
        <v>8</v>
      </c>
      <c r="AIN220" s="91" t="s">
        <v>9</v>
      </c>
      <c r="AIO220" s="91" t="s">
        <v>8</v>
      </c>
      <c r="AIR220" s="91" t="s">
        <v>9</v>
      </c>
      <c r="AIS220" s="91" t="s">
        <v>8</v>
      </c>
      <c r="AIV220" s="91" t="s">
        <v>9</v>
      </c>
      <c r="AIW220" s="91" t="s">
        <v>8</v>
      </c>
      <c r="AIZ220" s="91" t="s">
        <v>9</v>
      </c>
      <c r="AJA220" s="91" t="s">
        <v>8</v>
      </c>
      <c r="AJD220" s="91" t="s">
        <v>9</v>
      </c>
      <c r="AJE220" s="91" t="s">
        <v>8</v>
      </c>
      <c r="AJH220" s="91" t="s">
        <v>9</v>
      </c>
      <c r="AJI220" s="91" t="s">
        <v>8</v>
      </c>
      <c r="AJL220" s="91" t="s">
        <v>9</v>
      </c>
      <c r="AJM220" s="91" t="s">
        <v>8</v>
      </c>
      <c r="AJP220" s="91" t="s">
        <v>9</v>
      </c>
      <c r="AJQ220" s="91" t="s">
        <v>8</v>
      </c>
      <c r="AJT220" s="91" t="s">
        <v>9</v>
      </c>
      <c r="AJU220" s="91" t="s">
        <v>8</v>
      </c>
      <c r="AJX220" s="91" t="s">
        <v>9</v>
      </c>
      <c r="AJY220" s="91" t="s">
        <v>8</v>
      </c>
      <c r="AKB220" s="91" t="s">
        <v>9</v>
      </c>
      <c r="AKC220" s="91" t="s">
        <v>8</v>
      </c>
      <c r="AKF220" s="91" t="s">
        <v>9</v>
      </c>
      <c r="AKG220" s="91" t="s">
        <v>8</v>
      </c>
      <c r="AKJ220" s="91" t="s">
        <v>9</v>
      </c>
      <c r="AKK220" s="91" t="s">
        <v>8</v>
      </c>
      <c r="AKN220" s="91" t="s">
        <v>9</v>
      </c>
      <c r="AKO220" s="91" t="s">
        <v>8</v>
      </c>
      <c r="AKR220" s="91" t="s">
        <v>9</v>
      </c>
      <c r="AKS220" s="91" t="s">
        <v>8</v>
      </c>
      <c r="AKV220" s="91" t="s">
        <v>9</v>
      </c>
      <c r="AKW220" s="91" t="s">
        <v>8</v>
      </c>
      <c r="AKZ220" s="91" t="s">
        <v>9</v>
      </c>
      <c r="ALA220" s="91" t="s">
        <v>8</v>
      </c>
      <c r="ALD220" s="91" t="s">
        <v>9</v>
      </c>
      <c r="ALE220" s="91" t="s">
        <v>8</v>
      </c>
      <c r="ALH220" s="91" t="s">
        <v>9</v>
      </c>
      <c r="ALI220" s="91" t="s">
        <v>8</v>
      </c>
      <c r="ALL220" s="91" t="s">
        <v>9</v>
      </c>
      <c r="ALM220" s="91" t="s">
        <v>8</v>
      </c>
      <c r="ALP220" s="91" t="s">
        <v>9</v>
      </c>
      <c r="ALQ220" s="91" t="s">
        <v>8</v>
      </c>
      <c r="ALT220" s="91" t="s">
        <v>9</v>
      </c>
      <c r="ALU220" s="91" t="s">
        <v>8</v>
      </c>
      <c r="ALX220" s="91" t="s">
        <v>9</v>
      </c>
      <c r="ALY220" s="91" t="s">
        <v>8</v>
      </c>
      <c r="AMB220" s="91" t="s">
        <v>9</v>
      </c>
      <c r="AMC220" s="91" t="s">
        <v>8</v>
      </c>
      <c r="AMF220" s="91" t="s">
        <v>9</v>
      </c>
      <c r="AMG220" s="91" t="s">
        <v>8</v>
      </c>
      <c r="AMJ220" s="91" t="s">
        <v>9</v>
      </c>
      <c r="AMK220" s="91" t="s">
        <v>8</v>
      </c>
      <c r="AMN220" s="91" t="s">
        <v>9</v>
      </c>
      <c r="AMO220" s="91" t="s">
        <v>8</v>
      </c>
      <c r="AMR220" s="91" t="s">
        <v>9</v>
      </c>
      <c r="AMS220" s="91" t="s">
        <v>8</v>
      </c>
      <c r="AMV220" s="91" t="s">
        <v>9</v>
      </c>
      <c r="AMW220" s="91" t="s">
        <v>8</v>
      </c>
      <c r="AMZ220" s="91" t="s">
        <v>9</v>
      </c>
      <c r="ANA220" s="91" t="s">
        <v>8</v>
      </c>
      <c r="AND220" s="91" t="s">
        <v>9</v>
      </c>
      <c r="ANE220" s="91" t="s">
        <v>8</v>
      </c>
      <c r="ANH220" s="91" t="s">
        <v>9</v>
      </c>
      <c r="ANI220" s="91" t="s">
        <v>8</v>
      </c>
      <c r="ANL220" s="91" t="s">
        <v>9</v>
      </c>
      <c r="ANM220" s="91" t="s">
        <v>8</v>
      </c>
      <c r="ANP220" s="91" t="s">
        <v>9</v>
      </c>
      <c r="ANQ220" s="91" t="s">
        <v>8</v>
      </c>
      <c r="ANT220" s="91" t="s">
        <v>9</v>
      </c>
      <c r="ANU220" s="91" t="s">
        <v>8</v>
      </c>
      <c r="ANX220" s="91" t="s">
        <v>9</v>
      </c>
      <c r="ANY220" s="91" t="s">
        <v>8</v>
      </c>
      <c r="AOB220" s="91" t="s">
        <v>9</v>
      </c>
      <c r="AOC220" s="91" t="s">
        <v>8</v>
      </c>
      <c r="AOF220" s="91" t="s">
        <v>9</v>
      </c>
      <c r="AOG220" s="91" t="s">
        <v>8</v>
      </c>
      <c r="AOJ220" s="91" t="s">
        <v>9</v>
      </c>
      <c r="AOK220" s="91" t="s">
        <v>8</v>
      </c>
      <c r="AON220" s="91" t="s">
        <v>9</v>
      </c>
      <c r="AOO220" s="91" t="s">
        <v>8</v>
      </c>
      <c r="AOR220" s="91" t="s">
        <v>9</v>
      </c>
      <c r="AOS220" s="91" t="s">
        <v>8</v>
      </c>
      <c r="AOV220" s="91" t="s">
        <v>9</v>
      </c>
      <c r="AOW220" s="91" t="s">
        <v>8</v>
      </c>
      <c r="AOZ220" s="91" t="s">
        <v>9</v>
      </c>
      <c r="APA220" s="91" t="s">
        <v>8</v>
      </c>
      <c r="APD220" s="91" t="s">
        <v>9</v>
      </c>
      <c r="APE220" s="91" t="s">
        <v>8</v>
      </c>
      <c r="APH220" s="91" t="s">
        <v>9</v>
      </c>
      <c r="API220" s="91" t="s">
        <v>8</v>
      </c>
      <c r="APL220" s="91" t="s">
        <v>9</v>
      </c>
      <c r="APM220" s="91" t="s">
        <v>8</v>
      </c>
      <c r="APP220" s="91" t="s">
        <v>9</v>
      </c>
      <c r="APQ220" s="91" t="s">
        <v>8</v>
      </c>
      <c r="APT220" s="91" t="s">
        <v>9</v>
      </c>
      <c r="APU220" s="91" t="s">
        <v>8</v>
      </c>
      <c r="APX220" s="91" t="s">
        <v>9</v>
      </c>
      <c r="APY220" s="91" t="s">
        <v>8</v>
      </c>
      <c r="AQB220" s="91" t="s">
        <v>9</v>
      </c>
      <c r="AQC220" s="91" t="s">
        <v>8</v>
      </c>
      <c r="AQF220" s="91" t="s">
        <v>9</v>
      </c>
      <c r="AQG220" s="91" t="s">
        <v>8</v>
      </c>
      <c r="AQJ220" s="91" t="s">
        <v>9</v>
      </c>
      <c r="AQK220" s="91" t="s">
        <v>8</v>
      </c>
      <c r="AQN220" s="91" t="s">
        <v>9</v>
      </c>
      <c r="AQO220" s="91" t="s">
        <v>8</v>
      </c>
      <c r="AQR220" s="91" t="s">
        <v>9</v>
      </c>
      <c r="AQS220" s="91" t="s">
        <v>8</v>
      </c>
      <c r="AQV220" s="91" t="s">
        <v>9</v>
      </c>
      <c r="AQW220" s="91" t="s">
        <v>8</v>
      </c>
      <c r="AQZ220" s="91" t="s">
        <v>9</v>
      </c>
      <c r="ARA220" s="91" t="s">
        <v>8</v>
      </c>
      <c r="ARD220" s="91" t="s">
        <v>9</v>
      </c>
      <c r="ARE220" s="91" t="s">
        <v>8</v>
      </c>
      <c r="ARH220" s="91" t="s">
        <v>9</v>
      </c>
      <c r="ARI220" s="91" t="s">
        <v>8</v>
      </c>
      <c r="ARL220" s="91" t="s">
        <v>9</v>
      </c>
      <c r="ARM220" s="91" t="s">
        <v>8</v>
      </c>
      <c r="ARP220" s="91" t="s">
        <v>9</v>
      </c>
      <c r="ARQ220" s="91" t="s">
        <v>8</v>
      </c>
      <c r="ART220" s="91" t="s">
        <v>9</v>
      </c>
      <c r="ARU220" s="91" t="s">
        <v>8</v>
      </c>
      <c r="ARX220" s="91" t="s">
        <v>9</v>
      </c>
      <c r="ARY220" s="91" t="s">
        <v>8</v>
      </c>
      <c r="ASB220" s="91" t="s">
        <v>9</v>
      </c>
      <c r="ASC220" s="91" t="s">
        <v>8</v>
      </c>
      <c r="ASF220" s="91" t="s">
        <v>9</v>
      </c>
      <c r="ASG220" s="91" t="s">
        <v>8</v>
      </c>
      <c r="ASJ220" s="91" t="s">
        <v>9</v>
      </c>
      <c r="ASK220" s="91" t="s">
        <v>8</v>
      </c>
      <c r="ASN220" s="91" t="s">
        <v>9</v>
      </c>
      <c r="ASO220" s="91" t="s">
        <v>8</v>
      </c>
      <c r="ASR220" s="91" t="s">
        <v>9</v>
      </c>
      <c r="ASS220" s="91" t="s">
        <v>8</v>
      </c>
      <c r="ASV220" s="91" t="s">
        <v>9</v>
      </c>
      <c r="ASW220" s="91" t="s">
        <v>8</v>
      </c>
      <c r="ASZ220" s="91" t="s">
        <v>9</v>
      </c>
      <c r="ATA220" s="91" t="s">
        <v>8</v>
      </c>
      <c r="ATD220" s="91" t="s">
        <v>9</v>
      </c>
      <c r="ATE220" s="91" t="s">
        <v>8</v>
      </c>
      <c r="ATH220" s="91" t="s">
        <v>9</v>
      </c>
      <c r="ATI220" s="91" t="s">
        <v>8</v>
      </c>
      <c r="ATL220" s="91" t="s">
        <v>9</v>
      </c>
      <c r="ATM220" s="91" t="s">
        <v>8</v>
      </c>
      <c r="ATP220" s="91" t="s">
        <v>9</v>
      </c>
      <c r="ATQ220" s="91" t="s">
        <v>8</v>
      </c>
      <c r="ATT220" s="91" t="s">
        <v>9</v>
      </c>
      <c r="ATU220" s="91" t="s">
        <v>8</v>
      </c>
      <c r="ATX220" s="91" t="s">
        <v>9</v>
      </c>
      <c r="ATY220" s="91" t="s">
        <v>8</v>
      </c>
      <c r="AUB220" s="91" t="s">
        <v>9</v>
      </c>
      <c r="AUC220" s="91" t="s">
        <v>8</v>
      </c>
      <c r="AUF220" s="91" t="s">
        <v>9</v>
      </c>
      <c r="AUG220" s="91" t="s">
        <v>8</v>
      </c>
      <c r="AUJ220" s="91" t="s">
        <v>9</v>
      </c>
      <c r="AUK220" s="91" t="s">
        <v>8</v>
      </c>
      <c r="AUN220" s="91" t="s">
        <v>9</v>
      </c>
      <c r="AUO220" s="91" t="s">
        <v>8</v>
      </c>
      <c r="AUR220" s="91" t="s">
        <v>9</v>
      </c>
      <c r="AUS220" s="91" t="s">
        <v>8</v>
      </c>
      <c r="AUV220" s="91" t="s">
        <v>9</v>
      </c>
      <c r="AUW220" s="91" t="s">
        <v>8</v>
      </c>
      <c r="AUZ220" s="91" t="s">
        <v>9</v>
      </c>
      <c r="AVA220" s="91" t="s">
        <v>8</v>
      </c>
      <c r="AVD220" s="91" t="s">
        <v>9</v>
      </c>
      <c r="AVE220" s="91" t="s">
        <v>8</v>
      </c>
      <c r="AVH220" s="91" t="s">
        <v>9</v>
      </c>
      <c r="AVI220" s="91" t="s">
        <v>8</v>
      </c>
      <c r="AVL220" s="91" t="s">
        <v>9</v>
      </c>
      <c r="AVM220" s="91" t="s">
        <v>8</v>
      </c>
      <c r="AVP220" s="91" t="s">
        <v>9</v>
      </c>
      <c r="AVQ220" s="91" t="s">
        <v>8</v>
      </c>
      <c r="AVT220" s="91" t="s">
        <v>9</v>
      </c>
      <c r="AVU220" s="91" t="s">
        <v>8</v>
      </c>
      <c r="AVX220" s="91" t="s">
        <v>9</v>
      </c>
      <c r="AVY220" s="91" t="s">
        <v>8</v>
      </c>
      <c r="AWB220" s="91" t="s">
        <v>9</v>
      </c>
      <c r="AWC220" s="91" t="s">
        <v>8</v>
      </c>
      <c r="AWF220" s="91" t="s">
        <v>9</v>
      </c>
      <c r="AWG220" s="91" t="s">
        <v>8</v>
      </c>
      <c r="AWJ220" s="91" t="s">
        <v>9</v>
      </c>
      <c r="AWK220" s="91" t="s">
        <v>8</v>
      </c>
      <c r="AWN220" s="91" t="s">
        <v>9</v>
      </c>
      <c r="AWO220" s="91" t="s">
        <v>8</v>
      </c>
      <c r="AWR220" s="91" t="s">
        <v>9</v>
      </c>
      <c r="AWS220" s="91" t="s">
        <v>8</v>
      </c>
      <c r="AWV220" s="91" t="s">
        <v>9</v>
      </c>
      <c r="AWW220" s="91" t="s">
        <v>8</v>
      </c>
      <c r="AWZ220" s="91" t="s">
        <v>9</v>
      </c>
      <c r="AXA220" s="91" t="s">
        <v>8</v>
      </c>
      <c r="AXD220" s="91" t="s">
        <v>9</v>
      </c>
      <c r="AXE220" s="91" t="s">
        <v>8</v>
      </c>
      <c r="AXH220" s="91" t="s">
        <v>9</v>
      </c>
      <c r="AXI220" s="91" t="s">
        <v>8</v>
      </c>
      <c r="AXL220" s="91" t="s">
        <v>9</v>
      </c>
      <c r="AXM220" s="91" t="s">
        <v>8</v>
      </c>
      <c r="AXP220" s="91" t="s">
        <v>9</v>
      </c>
      <c r="AXQ220" s="91" t="s">
        <v>8</v>
      </c>
      <c r="AXT220" s="91" t="s">
        <v>9</v>
      </c>
      <c r="AXU220" s="91" t="s">
        <v>8</v>
      </c>
      <c r="AXX220" s="91" t="s">
        <v>9</v>
      </c>
      <c r="AXY220" s="91" t="s">
        <v>8</v>
      </c>
      <c r="AYB220" s="91" t="s">
        <v>9</v>
      </c>
      <c r="AYC220" s="91" t="s">
        <v>8</v>
      </c>
      <c r="AYF220" s="91" t="s">
        <v>9</v>
      </c>
      <c r="AYG220" s="91" t="s">
        <v>8</v>
      </c>
      <c r="AYJ220" s="91" t="s">
        <v>9</v>
      </c>
      <c r="AYK220" s="91" t="s">
        <v>8</v>
      </c>
      <c r="AYN220" s="91" t="s">
        <v>9</v>
      </c>
      <c r="AYO220" s="91" t="s">
        <v>8</v>
      </c>
      <c r="AYR220" s="91" t="s">
        <v>9</v>
      </c>
      <c r="AYS220" s="91" t="s">
        <v>8</v>
      </c>
      <c r="AYV220" s="91" t="s">
        <v>9</v>
      </c>
      <c r="AYW220" s="91" t="s">
        <v>8</v>
      </c>
      <c r="AYZ220" s="91" t="s">
        <v>9</v>
      </c>
      <c r="AZA220" s="91" t="s">
        <v>8</v>
      </c>
      <c r="AZD220" s="91" t="s">
        <v>9</v>
      </c>
      <c r="AZE220" s="91" t="s">
        <v>8</v>
      </c>
      <c r="AZH220" s="91" t="s">
        <v>9</v>
      </c>
      <c r="AZI220" s="91" t="s">
        <v>8</v>
      </c>
      <c r="AZL220" s="91" t="s">
        <v>9</v>
      </c>
      <c r="AZM220" s="91" t="s">
        <v>8</v>
      </c>
      <c r="AZP220" s="91" t="s">
        <v>9</v>
      </c>
      <c r="AZQ220" s="91" t="s">
        <v>8</v>
      </c>
      <c r="AZT220" s="91" t="s">
        <v>9</v>
      </c>
      <c r="AZU220" s="91" t="s">
        <v>8</v>
      </c>
      <c r="AZX220" s="91" t="s">
        <v>9</v>
      </c>
      <c r="AZY220" s="91" t="s">
        <v>8</v>
      </c>
      <c r="BAB220" s="91" t="s">
        <v>9</v>
      </c>
      <c r="BAC220" s="91" t="s">
        <v>8</v>
      </c>
      <c r="BAF220" s="91" t="s">
        <v>9</v>
      </c>
      <c r="BAG220" s="91" t="s">
        <v>8</v>
      </c>
      <c r="BAJ220" s="91" t="s">
        <v>9</v>
      </c>
      <c r="BAK220" s="91" t="s">
        <v>8</v>
      </c>
      <c r="BAN220" s="91" t="s">
        <v>9</v>
      </c>
      <c r="BAO220" s="91" t="s">
        <v>8</v>
      </c>
      <c r="BAR220" s="91" t="s">
        <v>9</v>
      </c>
      <c r="BAS220" s="91" t="s">
        <v>8</v>
      </c>
      <c r="BAV220" s="91" t="s">
        <v>9</v>
      </c>
      <c r="BAW220" s="91" t="s">
        <v>8</v>
      </c>
      <c r="BAZ220" s="91" t="s">
        <v>9</v>
      </c>
      <c r="BBA220" s="91" t="s">
        <v>8</v>
      </c>
      <c r="BBD220" s="91" t="s">
        <v>9</v>
      </c>
      <c r="BBE220" s="91" t="s">
        <v>8</v>
      </c>
      <c r="BBH220" s="91" t="s">
        <v>9</v>
      </c>
      <c r="BBI220" s="91" t="s">
        <v>8</v>
      </c>
      <c r="BBL220" s="91" t="s">
        <v>9</v>
      </c>
      <c r="BBM220" s="91" t="s">
        <v>8</v>
      </c>
      <c r="BBP220" s="91" t="s">
        <v>9</v>
      </c>
      <c r="BBQ220" s="91" t="s">
        <v>8</v>
      </c>
      <c r="BBT220" s="91" t="s">
        <v>9</v>
      </c>
      <c r="BBU220" s="91" t="s">
        <v>8</v>
      </c>
      <c r="BBX220" s="91" t="s">
        <v>9</v>
      </c>
      <c r="BBY220" s="91" t="s">
        <v>8</v>
      </c>
      <c r="BCB220" s="91" t="s">
        <v>9</v>
      </c>
      <c r="BCC220" s="91" t="s">
        <v>8</v>
      </c>
      <c r="BCF220" s="91" t="s">
        <v>9</v>
      </c>
      <c r="BCG220" s="91" t="s">
        <v>8</v>
      </c>
      <c r="BCJ220" s="91" t="s">
        <v>9</v>
      </c>
      <c r="BCK220" s="91" t="s">
        <v>8</v>
      </c>
      <c r="BCN220" s="91" t="s">
        <v>9</v>
      </c>
      <c r="BCO220" s="91" t="s">
        <v>8</v>
      </c>
      <c r="BCR220" s="91" t="s">
        <v>9</v>
      </c>
      <c r="BCS220" s="91" t="s">
        <v>8</v>
      </c>
      <c r="BCV220" s="91" t="s">
        <v>9</v>
      </c>
      <c r="BCW220" s="91" t="s">
        <v>8</v>
      </c>
      <c r="BCZ220" s="91" t="s">
        <v>9</v>
      </c>
      <c r="BDA220" s="91" t="s">
        <v>8</v>
      </c>
      <c r="BDD220" s="91" t="s">
        <v>9</v>
      </c>
      <c r="BDE220" s="91" t="s">
        <v>8</v>
      </c>
      <c r="BDH220" s="91" t="s">
        <v>9</v>
      </c>
      <c r="BDI220" s="91" t="s">
        <v>8</v>
      </c>
      <c r="BDL220" s="91" t="s">
        <v>9</v>
      </c>
      <c r="BDM220" s="91" t="s">
        <v>8</v>
      </c>
      <c r="BDP220" s="91" t="s">
        <v>9</v>
      </c>
      <c r="BDQ220" s="91" t="s">
        <v>8</v>
      </c>
      <c r="BDT220" s="91" t="s">
        <v>9</v>
      </c>
      <c r="BDU220" s="91" t="s">
        <v>8</v>
      </c>
      <c r="BDX220" s="91" t="s">
        <v>9</v>
      </c>
      <c r="BDY220" s="91" t="s">
        <v>8</v>
      </c>
      <c r="BEB220" s="91" t="s">
        <v>9</v>
      </c>
      <c r="BEC220" s="91" t="s">
        <v>8</v>
      </c>
      <c r="BEF220" s="91" t="s">
        <v>9</v>
      </c>
      <c r="BEG220" s="91" t="s">
        <v>8</v>
      </c>
      <c r="BEJ220" s="91" t="s">
        <v>9</v>
      </c>
      <c r="BEK220" s="91" t="s">
        <v>8</v>
      </c>
      <c r="BEN220" s="91" t="s">
        <v>9</v>
      </c>
      <c r="BEO220" s="91" t="s">
        <v>8</v>
      </c>
      <c r="BER220" s="91" t="s">
        <v>9</v>
      </c>
      <c r="BES220" s="91" t="s">
        <v>8</v>
      </c>
      <c r="BEV220" s="91" t="s">
        <v>9</v>
      </c>
      <c r="BEW220" s="91" t="s">
        <v>8</v>
      </c>
      <c r="BEZ220" s="91" t="s">
        <v>9</v>
      </c>
      <c r="BFA220" s="91" t="s">
        <v>8</v>
      </c>
      <c r="BFD220" s="91" t="s">
        <v>9</v>
      </c>
      <c r="BFE220" s="91" t="s">
        <v>8</v>
      </c>
      <c r="BFH220" s="91" t="s">
        <v>9</v>
      </c>
      <c r="BFI220" s="91" t="s">
        <v>8</v>
      </c>
      <c r="BFL220" s="91" t="s">
        <v>9</v>
      </c>
      <c r="BFM220" s="91" t="s">
        <v>8</v>
      </c>
      <c r="BFP220" s="91" t="s">
        <v>9</v>
      </c>
      <c r="BFQ220" s="91" t="s">
        <v>8</v>
      </c>
      <c r="BFT220" s="91" t="s">
        <v>9</v>
      </c>
      <c r="BFU220" s="91" t="s">
        <v>8</v>
      </c>
      <c r="BFX220" s="91" t="s">
        <v>9</v>
      </c>
      <c r="BFY220" s="91" t="s">
        <v>8</v>
      </c>
      <c r="BGB220" s="91" t="s">
        <v>9</v>
      </c>
      <c r="BGC220" s="91" t="s">
        <v>8</v>
      </c>
      <c r="BGF220" s="91" t="s">
        <v>9</v>
      </c>
      <c r="BGG220" s="91" t="s">
        <v>8</v>
      </c>
      <c r="BGJ220" s="91" t="s">
        <v>9</v>
      </c>
      <c r="BGK220" s="91" t="s">
        <v>8</v>
      </c>
      <c r="BGN220" s="91" t="s">
        <v>9</v>
      </c>
      <c r="BGO220" s="91" t="s">
        <v>8</v>
      </c>
      <c r="BGR220" s="91" t="s">
        <v>9</v>
      </c>
      <c r="BGS220" s="91" t="s">
        <v>8</v>
      </c>
      <c r="BGV220" s="91" t="s">
        <v>9</v>
      </c>
      <c r="BGW220" s="91" t="s">
        <v>8</v>
      </c>
      <c r="BGZ220" s="91" t="s">
        <v>9</v>
      </c>
      <c r="BHA220" s="91" t="s">
        <v>8</v>
      </c>
      <c r="BHD220" s="91" t="s">
        <v>9</v>
      </c>
      <c r="BHE220" s="91" t="s">
        <v>8</v>
      </c>
      <c r="BHH220" s="91" t="s">
        <v>9</v>
      </c>
      <c r="BHI220" s="91" t="s">
        <v>8</v>
      </c>
      <c r="BHL220" s="91" t="s">
        <v>9</v>
      </c>
      <c r="BHM220" s="91" t="s">
        <v>8</v>
      </c>
      <c r="BHP220" s="91" t="s">
        <v>9</v>
      </c>
      <c r="BHQ220" s="91" t="s">
        <v>8</v>
      </c>
      <c r="BHT220" s="91" t="s">
        <v>9</v>
      </c>
      <c r="BHU220" s="91" t="s">
        <v>8</v>
      </c>
      <c r="BHX220" s="91" t="s">
        <v>9</v>
      </c>
      <c r="BHY220" s="91" t="s">
        <v>8</v>
      </c>
      <c r="BIB220" s="91" t="s">
        <v>9</v>
      </c>
      <c r="BIC220" s="91" t="s">
        <v>8</v>
      </c>
      <c r="BIF220" s="91" t="s">
        <v>9</v>
      </c>
      <c r="BIG220" s="91" t="s">
        <v>8</v>
      </c>
      <c r="BIJ220" s="91" t="s">
        <v>9</v>
      </c>
      <c r="BIK220" s="91" t="s">
        <v>8</v>
      </c>
      <c r="BIN220" s="91" t="s">
        <v>9</v>
      </c>
      <c r="BIO220" s="91" t="s">
        <v>8</v>
      </c>
      <c r="BIR220" s="91" t="s">
        <v>9</v>
      </c>
      <c r="BIS220" s="91" t="s">
        <v>8</v>
      </c>
      <c r="BIV220" s="91" t="s">
        <v>9</v>
      </c>
      <c r="BIW220" s="91" t="s">
        <v>8</v>
      </c>
      <c r="BIZ220" s="91" t="s">
        <v>9</v>
      </c>
      <c r="BJA220" s="91" t="s">
        <v>8</v>
      </c>
      <c r="BJD220" s="91" t="s">
        <v>9</v>
      </c>
      <c r="BJE220" s="91" t="s">
        <v>8</v>
      </c>
      <c r="BJH220" s="91" t="s">
        <v>9</v>
      </c>
      <c r="BJI220" s="91" t="s">
        <v>8</v>
      </c>
      <c r="BJL220" s="91" t="s">
        <v>9</v>
      </c>
      <c r="BJM220" s="91" t="s">
        <v>8</v>
      </c>
      <c r="BJP220" s="91" t="s">
        <v>9</v>
      </c>
      <c r="BJQ220" s="91" t="s">
        <v>8</v>
      </c>
      <c r="BJT220" s="91" t="s">
        <v>9</v>
      </c>
      <c r="BJU220" s="91" t="s">
        <v>8</v>
      </c>
      <c r="BJX220" s="91" t="s">
        <v>9</v>
      </c>
      <c r="BJY220" s="91" t="s">
        <v>8</v>
      </c>
      <c r="BKB220" s="91" t="s">
        <v>9</v>
      </c>
      <c r="BKC220" s="91" t="s">
        <v>8</v>
      </c>
      <c r="BKF220" s="91" t="s">
        <v>9</v>
      </c>
      <c r="BKG220" s="91" t="s">
        <v>8</v>
      </c>
      <c r="BKJ220" s="91" t="s">
        <v>9</v>
      </c>
      <c r="BKK220" s="91" t="s">
        <v>8</v>
      </c>
      <c r="BKN220" s="91" t="s">
        <v>9</v>
      </c>
      <c r="BKO220" s="91" t="s">
        <v>8</v>
      </c>
      <c r="BKR220" s="91" t="s">
        <v>9</v>
      </c>
      <c r="BKS220" s="91" t="s">
        <v>8</v>
      </c>
      <c r="BKV220" s="91" t="s">
        <v>9</v>
      </c>
      <c r="BKW220" s="91" t="s">
        <v>8</v>
      </c>
      <c r="BKZ220" s="91" t="s">
        <v>9</v>
      </c>
      <c r="BLA220" s="91" t="s">
        <v>8</v>
      </c>
      <c r="BLD220" s="91" t="s">
        <v>9</v>
      </c>
      <c r="BLE220" s="91" t="s">
        <v>8</v>
      </c>
      <c r="BLH220" s="91" t="s">
        <v>9</v>
      </c>
      <c r="BLI220" s="91" t="s">
        <v>8</v>
      </c>
      <c r="BLL220" s="91" t="s">
        <v>9</v>
      </c>
      <c r="BLM220" s="91" t="s">
        <v>8</v>
      </c>
      <c r="BLP220" s="91" t="s">
        <v>9</v>
      </c>
      <c r="BLQ220" s="91" t="s">
        <v>8</v>
      </c>
      <c r="BLT220" s="91" t="s">
        <v>9</v>
      </c>
      <c r="BLU220" s="91" t="s">
        <v>8</v>
      </c>
      <c r="BLX220" s="91" t="s">
        <v>9</v>
      </c>
      <c r="BLY220" s="91" t="s">
        <v>8</v>
      </c>
      <c r="BMB220" s="91" t="s">
        <v>9</v>
      </c>
      <c r="BMC220" s="91" t="s">
        <v>8</v>
      </c>
      <c r="BMF220" s="91" t="s">
        <v>9</v>
      </c>
      <c r="BMG220" s="91" t="s">
        <v>8</v>
      </c>
      <c r="BMJ220" s="91" t="s">
        <v>9</v>
      </c>
      <c r="BMK220" s="91" t="s">
        <v>8</v>
      </c>
      <c r="BMN220" s="91" t="s">
        <v>9</v>
      </c>
      <c r="BMO220" s="91" t="s">
        <v>8</v>
      </c>
      <c r="BMR220" s="91" t="s">
        <v>9</v>
      </c>
      <c r="BMS220" s="91" t="s">
        <v>8</v>
      </c>
      <c r="BMV220" s="91" t="s">
        <v>9</v>
      </c>
      <c r="BMW220" s="91" t="s">
        <v>8</v>
      </c>
      <c r="BMZ220" s="91" t="s">
        <v>9</v>
      </c>
      <c r="BNA220" s="91" t="s">
        <v>8</v>
      </c>
      <c r="BND220" s="91" t="s">
        <v>9</v>
      </c>
      <c r="BNE220" s="91" t="s">
        <v>8</v>
      </c>
      <c r="BNH220" s="91" t="s">
        <v>9</v>
      </c>
      <c r="BNI220" s="91" t="s">
        <v>8</v>
      </c>
      <c r="BNL220" s="91" t="s">
        <v>9</v>
      </c>
      <c r="BNM220" s="91" t="s">
        <v>8</v>
      </c>
      <c r="BNP220" s="91" t="s">
        <v>9</v>
      </c>
      <c r="BNQ220" s="91" t="s">
        <v>8</v>
      </c>
      <c r="BNT220" s="91" t="s">
        <v>9</v>
      </c>
      <c r="BNU220" s="91" t="s">
        <v>8</v>
      </c>
      <c r="BNX220" s="91" t="s">
        <v>9</v>
      </c>
      <c r="BNY220" s="91" t="s">
        <v>8</v>
      </c>
      <c r="BOB220" s="91" t="s">
        <v>9</v>
      </c>
      <c r="BOC220" s="91" t="s">
        <v>8</v>
      </c>
      <c r="BOF220" s="91" t="s">
        <v>9</v>
      </c>
      <c r="BOG220" s="91" t="s">
        <v>8</v>
      </c>
      <c r="BOJ220" s="91" t="s">
        <v>9</v>
      </c>
      <c r="BOK220" s="91" t="s">
        <v>8</v>
      </c>
      <c r="BON220" s="91" t="s">
        <v>9</v>
      </c>
      <c r="BOO220" s="91" t="s">
        <v>8</v>
      </c>
      <c r="BOR220" s="91" t="s">
        <v>9</v>
      </c>
      <c r="BOS220" s="91" t="s">
        <v>8</v>
      </c>
      <c r="BOV220" s="91" t="s">
        <v>9</v>
      </c>
      <c r="BOW220" s="91" t="s">
        <v>8</v>
      </c>
      <c r="BOZ220" s="91" t="s">
        <v>9</v>
      </c>
      <c r="BPA220" s="91" t="s">
        <v>8</v>
      </c>
      <c r="BPD220" s="91" t="s">
        <v>9</v>
      </c>
      <c r="BPE220" s="91" t="s">
        <v>8</v>
      </c>
      <c r="BPH220" s="91" t="s">
        <v>9</v>
      </c>
      <c r="BPI220" s="91" t="s">
        <v>8</v>
      </c>
      <c r="BPL220" s="91" t="s">
        <v>9</v>
      </c>
      <c r="BPM220" s="91" t="s">
        <v>8</v>
      </c>
      <c r="BPP220" s="91" t="s">
        <v>9</v>
      </c>
      <c r="BPQ220" s="91" t="s">
        <v>8</v>
      </c>
      <c r="BPT220" s="91" t="s">
        <v>9</v>
      </c>
      <c r="BPU220" s="91" t="s">
        <v>8</v>
      </c>
      <c r="BPX220" s="91" t="s">
        <v>9</v>
      </c>
      <c r="BPY220" s="91" t="s">
        <v>8</v>
      </c>
      <c r="BQB220" s="91" t="s">
        <v>9</v>
      </c>
      <c r="BQC220" s="91" t="s">
        <v>8</v>
      </c>
      <c r="BQF220" s="91" t="s">
        <v>9</v>
      </c>
      <c r="BQG220" s="91" t="s">
        <v>8</v>
      </c>
      <c r="BQJ220" s="91" t="s">
        <v>9</v>
      </c>
      <c r="BQK220" s="91" t="s">
        <v>8</v>
      </c>
      <c r="BQN220" s="91" t="s">
        <v>9</v>
      </c>
      <c r="BQO220" s="91" t="s">
        <v>8</v>
      </c>
      <c r="BQR220" s="91" t="s">
        <v>9</v>
      </c>
      <c r="BQS220" s="91" t="s">
        <v>8</v>
      </c>
      <c r="BQV220" s="91" t="s">
        <v>9</v>
      </c>
      <c r="BQW220" s="91" t="s">
        <v>8</v>
      </c>
      <c r="BQZ220" s="91" t="s">
        <v>9</v>
      </c>
      <c r="BRA220" s="91" t="s">
        <v>8</v>
      </c>
      <c r="BRD220" s="91" t="s">
        <v>9</v>
      </c>
      <c r="BRE220" s="91" t="s">
        <v>8</v>
      </c>
      <c r="BRH220" s="91" t="s">
        <v>9</v>
      </c>
      <c r="BRI220" s="91" t="s">
        <v>8</v>
      </c>
      <c r="BRL220" s="91" t="s">
        <v>9</v>
      </c>
      <c r="BRM220" s="91" t="s">
        <v>8</v>
      </c>
      <c r="BRP220" s="91" t="s">
        <v>9</v>
      </c>
      <c r="BRQ220" s="91" t="s">
        <v>8</v>
      </c>
      <c r="BRT220" s="91" t="s">
        <v>9</v>
      </c>
      <c r="BRU220" s="91" t="s">
        <v>8</v>
      </c>
      <c r="BRX220" s="91" t="s">
        <v>9</v>
      </c>
      <c r="BRY220" s="91" t="s">
        <v>8</v>
      </c>
      <c r="BSB220" s="91" t="s">
        <v>9</v>
      </c>
      <c r="BSC220" s="91" t="s">
        <v>8</v>
      </c>
      <c r="BSF220" s="91" t="s">
        <v>9</v>
      </c>
      <c r="BSG220" s="91" t="s">
        <v>8</v>
      </c>
      <c r="BSJ220" s="91" t="s">
        <v>9</v>
      </c>
      <c r="BSK220" s="91" t="s">
        <v>8</v>
      </c>
      <c r="BSN220" s="91" t="s">
        <v>9</v>
      </c>
      <c r="BSO220" s="91" t="s">
        <v>8</v>
      </c>
      <c r="BSR220" s="91" t="s">
        <v>9</v>
      </c>
      <c r="BSS220" s="91" t="s">
        <v>8</v>
      </c>
      <c r="BSV220" s="91" t="s">
        <v>9</v>
      </c>
      <c r="BSW220" s="91" t="s">
        <v>8</v>
      </c>
      <c r="BSZ220" s="91" t="s">
        <v>9</v>
      </c>
      <c r="BTA220" s="91" t="s">
        <v>8</v>
      </c>
      <c r="BTD220" s="91" t="s">
        <v>9</v>
      </c>
      <c r="BTE220" s="91" t="s">
        <v>8</v>
      </c>
      <c r="BTH220" s="91" t="s">
        <v>9</v>
      </c>
      <c r="BTI220" s="91" t="s">
        <v>8</v>
      </c>
      <c r="BTL220" s="91" t="s">
        <v>9</v>
      </c>
      <c r="BTM220" s="91" t="s">
        <v>8</v>
      </c>
      <c r="BTP220" s="91" t="s">
        <v>9</v>
      </c>
      <c r="BTQ220" s="91" t="s">
        <v>8</v>
      </c>
      <c r="BTT220" s="91" t="s">
        <v>9</v>
      </c>
      <c r="BTU220" s="91" t="s">
        <v>8</v>
      </c>
      <c r="BTX220" s="91" t="s">
        <v>9</v>
      </c>
      <c r="BTY220" s="91" t="s">
        <v>8</v>
      </c>
      <c r="BUB220" s="91" t="s">
        <v>9</v>
      </c>
      <c r="BUC220" s="91" t="s">
        <v>8</v>
      </c>
      <c r="BUF220" s="91" t="s">
        <v>9</v>
      </c>
      <c r="BUG220" s="91" t="s">
        <v>8</v>
      </c>
      <c r="BUJ220" s="91" t="s">
        <v>9</v>
      </c>
      <c r="BUK220" s="91" t="s">
        <v>8</v>
      </c>
      <c r="BUN220" s="91" t="s">
        <v>9</v>
      </c>
      <c r="BUO220" s="91" t="s">
        <v>8</v>
      </c>
      <c r="BUR220" s="91" t="s">
        <v>9</v>
      </c>
      <c r="BUS220" s="91" t="s">
        <v>8</v>
      </c>
      <c r="BUV220" s="91" t="s">
        <v>9</v>
      </c>
      <c r="BUW220" s="91" t="s">
        <v>8</v>
      </c>
      <c r="BUZ220" s="91" t="s">
        <v>9</v>
      </c>
      <c r="BVA220" s="91" t="s">
        <v>8</v>
      </c>
      <c r="BVD220" s="91" t="s">
        <v>9</v>
      </c>
      <c r="BVE220" s="91" t="s">
        <v>8</v>
      </c>
      <c r="BVH220" s="91" t="s">
        <v>9</v>
      </c>
      <c r="BVI220" s="91" t="s">
        <v>8</v>
      </c>
      <c r="BVL220" s="91" t="s">
        <v>9</v>
      </c>
      <c r="BVM220" s="91" t="s">
        <v>8</v>
      </c>
      <c r="BVP220" s="91" t="s">
        <v>9</v>
      </c>
      <c r="BVQ220" s="91" t="s">
        <v>8</v>
      </c>
      <c r="BVT220" s="91" t="s">
        <v>9</v>
      </c>
      <c r="BVU220" s="91" t="s">
        <v>8</v>
      </c>
      <c r="BVX220" s="91" t="s">
        <v>9</v>
      </c>
      <c r="BVY220" s="91" t="s">
        <v>8</v>
      </c>
      <c r="BWB220" s="91" t="s">
        <v>9</v>
      </c>
      <c r="BWC220" s="91" t="s">
        <v>8</v>
      </c>
      <c r="BWF220" s="91" t="s">
        <v>9</v>
      </c>
      <c r="BWG220" s="91" t="s">
        <v>8</v>
      </c>
      <c r="BWJ220" s="91" t="s">
        <v>9</v>
      </c>
      <c r="BWK220" s="91" t="s">
        <v>8</v>
      </c>
      <c r="BWN220" s="91" t="s">
        <v>9</v>
      </c>
      <c r="BWO220" s="91" t="s">
        <v>8</v>
      </c>
      <c r="BWR220" s="91" t="s">
        <v>9</v>
      </c>
      <c r="BWS220" s="91" t="s">
        <v>8</v>
      </c>
      <c r="BWV220" s="91" t="s">
        <v>9</v>
      </c>
      <c r="BWW220" s="91" t="s">
        <v>8</v>
      </c>
      <c r="BWZ220" s="91" t="s">
        <v>9</v>
      </c>
      <c r="BXA220" s="91" t="s">
        <v>8</v>
      </c>
      <c r="BXD220" s="91" t="s">
        <v>9</v>
      </c>
      <c r="BXE220" s="91" t="s">
        <v>8</v>
      </c>
      <c r="BXH220" s="91" t="s">
        <v>9</v>
      </c>
      <c r="BXI220" s="91" t="s">
        <v>8</v>
      </c>
      <c r="BXL220" s="91" t="s">
        <v>9</v>
      </c>
      <c r="BXM220" s="91" t="s">
        <v>8</v>
      </c>
      <c r="BXP220" s="91" t="s">
        <v>9</v>
      </c>
      <c r="BXQ220" s="91" t="s">
        <v>8</v>
      </c>
      <c r="BXT220" s="91" t="s">
        <v>9</v>
      </c>
      <c r="BXU220" s="91" t="s">
        <v>8</v>
      </c>
      <c r="BXX220" s="91" t="s">
        <v>9</v>
      </c>
      <c r="BXY220" s="91" t="s">
        <v>8</v>
      </c>
      <c r="BYB220" s="91" t="s">
        <v>9</v>
      </c>
      <c r="BYC220" s="91" t="s">
        <v>8</v>
      </c>
      <c r="BYF220" s="91" t="s">
        <v>9</v>
      </c>
      <c r="BYG220" s="91" t="s">
        <v>8</v>
      </c>
      <c r="BYJ220" s="91" t="s">
        <v>9</v>
      </c>
      <c r="BYK220" s="91" t="s">
        <v>8</v>
      </c>
      <c r="BYN220" s="91" t="s">
        <v>9</v>
      </c>
      <c r="BYO220" s="91" t="s">
        <v>8</v>
      </c>
      <c r="BYR220" s="91" t="s">
        <v>9</v>
      </c>
      <c r="BYS220" s="91" t="s">
        <v>8</v>
      </c>
      <c r="BYV220" s="91" t="s">
        <v>9</v>
      </c>
      <c r="BYW220" s="91" t="s">
        <v>8</v>
      </c>
      <c r="BYZ220" s="91" t="s">
        <v>9</v>
      </c>
      <c r="BZA220" s="91" t="s">
        <v>8</v>
      </c>
      <c r="BZD220" s="91" t="s">
        <v>9</v>
      </c>
      <c r="BZE220" s="91" t="s">
        <v>8</v>
      </c>
      <c r="BZH220" s="91" t="s">
        <v>9</v>
      </c>
      <c r="BZI220" s="91" t="s">
        <v>8</v>
      </c>
      <c r="BZL220" s="91" t="s">
        <v>9</v>
      </c>
      <c r="BZM220" s="91" t="s">
        <v>8</v>
      </c>
      <c r="BZP220" s="91" t="s">
        <v>9</v>
      </c>
      <c r="BZQ220" s="91" t="s">
        <v>8</v>
      </c>
      <c r="BZT220" s="91" t="s">
        <v>9</v>
      </c>
      <c r="BZU220" s="91" t="s">
        <v>8</v>
      </c>
      <c r="BZX220" s="91" t="s">
        <v>9</v>
      </c>
      <c r="BZY220" s="91" t="s">
        <v>8</v>
      </c>
      <c r="CAB220" s="91" t="s">
        <v>9</v>
      </c>
      <c r="CAC220" s="91" t="s">
        <v>8</v>
      </c>
      <c r="CAF220" s="91" t="s">
        <v>9</v>
      </c>
      <c r="CAG220" s="91" t="s">
        <v>8</v>
      </c>
      <c r="CAJ220" s="91" t="s">
        <v>9</v>
      </c>
      <c r="CAK220" s="91" t="s">
        <v>8</v>
      </c>
      <c r="CAN220" s="91" t="s">
        <v>9</v>
      </c>
      <c r="CAO220" s="91" t="s">
        <v>8</v>
      </c>
      <c r="CAR220" s="91" t="s">
        <v>9</v>
      </c>
      <c r="CAS220" s="91" t="s">
        <v>8</v>
      </c>
      <c r="CAV220" s="91" t="s">
        <v>9</v>
      </c>
      <c r="CAW220" s="91" t="s">
        <v>8</v>
      </c>
      <c r="CAZ220" s="91" t="s">
        <v>9</v>
      </c>
      <c r="CBA220" s="91" t="s">
        <v>8</v>
      </c>
      <c r="CBD220" s="91" t="s">
        <v>9</v>
      </c>
      <c r="CBE220" s="91" t="s">
        <v>8</v>
      </c>
      <c r="CBH220" s="91" t="s">
        <v>9</v>
      </c>
      <c r="CBI220" s="91" t="s">
        <v>8</v>
      </c>
      <c r="CBL220" s="91" t="s">
        <v>9</v>
      </c>
      <c r="CBM220" s="91" t="s">
        <v>8</v>
      </c>
      <c r="CBP220" s="91" t="s">
        <v>9</v>
      </c>
      <c r="CBQ220" s="91" t="s">
        <v>8</v>
      </c>
      <c r="CBT220" s="91" t="s">
        <v>9</v>
      </c>
      <c r="CBU220" s="91" t="s">
        <v>8</v>
      </c>
      <c r="CBX220" s="91" t="s">
        <v>9</v>
      </c>
      <c r="CBY220" s="91" t="s">
        <v>8</v>
      </c>
      <c r="CCB220" s="91" t="s">
        <v>9</v>
      </c>
      <c r="CCC220" s="91" t="s">
        <v>8</v>
      </c>
      <c r="CCF220" s="91" t="s">
        <v>9</v>
      </c>
      <c r="CCG220" s="91" t="s">
        <v>8</v>
      </c>
      <c r="CCJ220" s="91" t="s">
        <v>9</v>
      </c>
      <c r="CCK220" s="91" t="s">
        <v>8</v>
      </c>
      <c r="CCN220" s="91" t="s">
        <v>9</v>
      </c>
      <c r="CCO220" s="91" t="s">
        <v>8</v>
      </c>
      <c r="CCR220" s="91" t="s">
        <v>9</v>
      </c>
      <c r="CCS220" s="91" t="s">
        <v>8</v>
      </c>
      <c r="CCV220" s="91" t="s">
        <v>9</v>
      </c>
      <c r="CCW220" s="91" t="s">
        <v>8</v>
      </c>
      <c r="CCZ220" s="91" t="s">
        <v>9</v>
      </c>
      <c r="CDA220" s="91" t="s">
        <v>8</v>
      </c>
      <c r="CDD220" s="91" t="s">
        <v>9</v>
      </c>
      <c r="CDE220" s="91" t="s">
        <v>8</v>
      </c>
      <c r="CDH220" s="91" t="s">
        <v>9</v>
      </c>
      <c r="CDI220" s="91" t="s">
        <v>8</v>
      </c>
      <c r="CDL220" s="91" t="s">
        <v>9</v>
      </c>
      <c r="CDM220" s="91" t="s">
        <v>8</v>
      </c>
      <c r="CDP220" s="91" t="s">
        <v>9</v>
      </c>
      <c r="CDQ220" s="91" t="s">
        <v>8</v>
      </c>
      <c r="CDT220" s="91" t="s">
        <v>9</v>
      </c>
      <c r="CDU220" s="91" t="s">
        <v>8</v>
      </c>
      <c r="CDX220" s="91" t="s">
        <v>9</v>
      </c>
      <c r="CDY220" s="91" t="s">
        <v>8</v>
      </c>
      <c r="CEB220" s="91" t="s">
        <v>9</v>
      </c>
      <c r="CEC220" s="91" t="s">
        <v>8</v>
      </c>
      <c r="CEF220" s="91" t="s">
        <v>9</v>
      </c>
      <c r="CEG220" s="91" t="s">
        <v>8</v>
      </c>
      <c r="CEJ220" s="91" t="s">
        <v>9</v>
      </c>
      <c r="CEK220" s="91" t="s">
        <v>8</v>
      </c>
      <c r="CEN220" s="91" t="s">
        <v>9</v>
      </c>
      <c r="CEO220" s="91" t="s">
        <v>8</v>
      </c>
      <c r="CER220" s="91" t="s">
        <v>9</v>
      </c>
      <c r="CES220" s="91" t="s">
        <v>8</v>
      </c>
      <c r="CEV220" s="91" t="s">
        <v>9</v>
      </c>
      <c r="CEW220" s="91" t="s">
        <v>8</v>
      </c>
      <c r="CEZ220" s="91" t="s">
        <v>9</v>
      </c>
      <c r="CFA220" s="91" t="s">
        <v>8</v>
      </c>
      <c r="CFD220" s="91" t="s">
        <v>9</v>
      </c>
      <c r="CFE220" s="91" t="s">
        <v>8</v>
      </c>
      <c r="CFH220" s="91" t="s">
        <v>9</v>
      </c>
      <c r="CFI220" s="91" t="s">
        <v>8</v>
      </c>
      <c r="CFL220" s="91" t="s">
        <v>9</v>
      </c>
      <c r="CFM220" s="91" t="s">
        <v>8</v>
      </c>
      <c r="CFP220" s="91" t="s">
        <v>9</v>
      </c>
      <c r="CFQ220" s="91" t="s">
        <v>8</v>
      </c>
      <c r="CFT220" s="91" t="s">
        <v>9</v>
      </c>
      <c r="CFU220" s="91" t="s">
        <v>8</v>
      </c>
      <c r="CFX220" s="91" t="s">
        <v>9</v>
      </c>
      <c r="CFY220" s="91" t="s">
        <v>8</v>
      </c>
      <c r="CGB220" s="91" t="s">
        <v>9</v>
      </c>
      <c r="CGC220" s="91" t="s">
        <v>8</v>
      </c>
      <c r="CGF220" s="91" t="s">
        <v>9</v>
      </c>
      <c r="CGG220" s="91" t="s">
        <v>8</v>
      </c>
      <c r="CGJ220" s="91" t="s">
        <v>9</v>
      </c>
      <c r="CGK220" s="91" t="s">
        <v>8</v>
      </c>
      <c r="CGN220" s="91" t="s">
        <v>9</v>
      </c>
      <c r="CGO220" s="91" t="s">
        <v>8</v>
      </c>
      <c r="CGR220" s="91" t="s">
        <v>9</v>
      </c>
      <c r="CGS220" s="91" t="s">
        <v>8</v>
      </c>
      <c r="CGV220" s="91" t="s">
        <v>9</v>
      </c>
      <c r="CGW220" s="91" t="s">
        <v>8</v>
      </c>
      <c r="CGZ220" s="91" t="s">
        <v>9</v>
      </c>
      <c r="CHA220" s="91" t="s">
        <v>8</v>
      </c>
      <c r="CHD220" s="91" t="s">
        <v>9</v>
      </c>
      <c r="CHE220" s="91" t="s">
        <v>8</v>
      </c>
      <c r="CHH220" s="91" t="s">
        <v>9</v>
      </c>
      <c r="CHI220" s="91" t="s">
        <v>8</v>
      </c>
      <c r="CHL220" s="91" t="s">
        <v>9</v>
      </c>
      <c r="CHM220" s="91" t="s">
        <v>8</v>
      </c>
      <c r="CHP220" s="91" t="s">
        <v>9</v>
      </c>
      <c r="CHQ220" s="91" t="s">
        <v>8</v>
      </c>
      <c r="CHT220" s="91" t="s">
        <v>9</v>
      </c>
      <c r="CHU220" s="91" t="s">
        <v>8</v>
      </c>
      <c r="CHX220" s="91" t="s">
        <v>9</v>
      </c>
      <c r="CHY220" s="91" t="s">
        <v>8</v>
      </c>
      <c r="CIB220" s="91" t="s">
        <v>9</v>
      </c>
      <c r="CIC220" s="91" t="s">
        <v>8</v>
      </c>
      <c r="CIF220" s="91" t="s">
        <v>9</v>
      </c>
      <c r="CIG220" s="91" t="s">
        <v>8</v>
      </c>
      <c r="CIJ220" s="91" t="s">
        <v>9</v>
      </c>
      <c r="CIK220" s="91" t="s">
        <v>8</v>
      </c>
      <c r="CIN220" s="91" t="s">
        <v>9</v>
      </c>
      <c r="CIO220" s="91" t="s">
        <v>8</v>
      </c>
      <c r="CIR220" s="91" t="s">
        <v>9</v>
      </c>
      <c r="CIS220" s="91" t="s">
        <v>8</v>
      </c>
      <c r="CIV220" s="91" t="s">
        <v>9</v>
      </c>
      <c r="CIW220" s="91" t="s">
        <v>8</v>
      </c>
      <c r="CIZ220" s="91" t="s">
        <v>9</v>
      </c>
      <c r="CJA220" s="91" t="s">
        <v>8</v>
      </c>
      <c r="CJD220" s="91" t="s">
        <v>9</v>
      </c>
      <c r="CJE220" s="91" t="s">
        <v>8</v>
      </c>
      <c r="CJH220" s="91" t="s">
        <v>9</v>
      </c>
      <c r="CJI220" s="91" t="s">
        <v>8</v>
      </c>
      <c r="CJL220" s="91" t="s">
        <v>9</v>
      </c>
      <c r="CJM220" s="91" t="s">
        <v>8</v>
      </c>
      <c r="CJP220" s="91" t="s">
        <v>9</v>
      </c>
      <c r="CJQ220" s="91" t="s">
        <v>8</v>
      </c>
      <c r="CJT220" s="91" t="s">
        <v>9</v>
      </c>
      <c r="CJU220" s="91" t="s">
        <v>8</v>
      </c>
      <c r="CJX220" s="91" t="s">
        <v>9</v>
      </c>
      <c r="CJY220" s="91" t="s">
        <v>8</v>
      </c>
      <c r="CKB220" s="91" t="s">
        <v>9</v>
      </c>
      <c r="CKC220" s="91" t="s">
        <v>8</v>
      </c>
      <c r="CKF220" s="91" t="s">
        <v>9</v>
      </c>
      <c r="CKG220" s="91" t="s">
        <v>8</v>
      </c>
      <c r="CKJ220" s="91" t="s">
        <v>9</v>
      </c>
      <c r="CKK220" s="91" t="s">
        <v>8</v>
      </c>
      <c r="CKN220" s="91" t="s">
        <v>9</v>
      </c>
      <c r="CKO220" s="91" t="s">
        <v>8</v>
      </c>
      <c r="CKR220" s="91" t="s">
        <v>9</v>
      </c>
      <c r="CKS220" s="91" t="s">
        <v>8</v>
      </c>
      <c r="CKV220" s="91" t="s">
        <v>9</v>
      </c>
      <c r="CKW220" s="91" t="s">
        <v>8</v>
      </c>
      <c r="CKZ220" s="91" t="s">
        <v>9</v>
      </c>
      <c r="CLA220" s="91" t="s">
        <v>8</v>
      </c>
      <c r="CLD220" s="91" t="s">
        <v>9</v>
      </c>
      <c r="CLE220" s="91" t="s">
        <v>8</v>
      </c>
      <c r="CLH220" s="91" t="s">
        <v>9</v>
      </c>
      <c r="CLI220" s="91" t="s">
        <v>8</v>
      </c>
      <c r="CLL220" s="91" t="s">
        <v>9</v>
      </c>
      <c r="CLM220" s="91" t="s">
        <v>8</v>
      </c>
      <c r="CLP220" s="91" t="s">
        <v>9</v>
      </c>
      <c r="CLQ220" s="91" t="s">
        <v>8</v>
      </c>
      <c r="CLT220" s="91" t="s">
        <v>9</v>
      </c>
      <c r="CLU220" s="91" t="s">
        <v>8</v>
      </c>
      <c r="CLX220" s="91" t="s">
        <v>9</v>
      </c>
      <c r="CLY220" s="91" t="s">
        <v>8</v>
      </c>
      <c r="CMB220" s="91" t="s">
        <v>9</v>
      </c>
      <c r="CMC220" s="91" t="s">
        <v>8</v>
      </c>
      <c r="CMF220" s="91" t="s">
        <v>9</v>
      </c>
      <c r="CMG220" s="91" t="s">
        <v>8</v>
      </c>
      <c r="CMJ220" s="91" t="s">
        <v>9</v>
      </c>
      <c r="CMK220" s="91" t="s">
        <v>8</v>
      </c>
      <c r="CMN220" s="91" t="s">
        <v>9</v>
      </c>
      <c r="CMO220" s="91" t="s">
        <v>8</v>
      </c>
      <c r="CMR220" s="91" t="s">
        <v>9</v>
      </c>
      <c r="CMS220" s="91" t="s">
        <v>8</v>
      </c>
      <c r="CMV220" s="91" t="s">
        <v>9</v>
      </c>
      <c r="CMW220" s="91" t="s">
        <v>8</v>
      </c>
      <c r="CMZ220" s="91" t="s">
        <v>9</v>
      </c>
      <c r="CNA220" s="91" t="s">
        <v>8</v>
      </c>
      <c r="CND220" s="91" t="s">
        <v>9</v>
      </c>
      <c r="CNE220" s="91" t="s">
        <v>8</v>
      </c>
      <c r="CNH220" s="91" t="s">
        <v>9</v>
      </c>
      <c r="CNI220" s="91" t="s">
        <v>8</v>
      </c>
      <c r="CNL220" s="91" t="s">
        <v>9</v>
      </c>
      <c r="CNM220" s="91" t="s">
        <v>8</v>
      </c>
      <c r="CNP220" s="91" t="s">
        <v>9</v>
      </c>
      <c r="CNQ220" s="91" t="s">
        <v>8</v>
      </c>
      <c r="CNT220" s="91" t="s">
        <v>9</v>
      </c>
      <c r="CNU220" s="91" t="s">
        <v>8</v>
      </c>
      <c r="CNX220" s="91" t="s">
        <v>9</v>
      </c>
      <c r="CNY220" s="91" t="s">
        <v>8</v>
      </c>
      <c r="COB220" s="91" t="s">
        <v>9</v>
      </c>
      <c r="COC220" s="91" t="s">
        <v>8</v>
      </c>
      <c r="COF220" s="91" t="s">
        <v>9</v>
      </c>
      <c r="COG220" s="91" t="s">
        <v>8</v>
      </c>
      <c r="COJ220" s="91" t="s">
        <v>9</v>
      </c>
      <c r="COK220" s="91" t="s">
        <v>8</v>
      </c>
      <c r="CON220" s="91" t="s">
        <v>9</v>
      </c>
      <c r="COO220" s="91" t="s">
        <v>8</v>
      </c>
      <c r="COR220" s="91" t="s">
        <v>9</v>
      </c>
      <c r="COS220" s="91" t="s">
        <v>8</v>
      </c>
      <c r="COV220" s="91" t="s">
        <v>9</v>
      </c>
      <c r="COW220" s="91" t="s">
        <v>8</v>
      </c>
      <c r="COZ220" s="91" t="s">
        <v>9</v>
      </c>
      <c r="CPA220" s="91" t="s">
        <v>8</v>
      </c>
      <c r="CPD220" s="91" t="s">
        <v>9</v>
      </c>
      <c r="CPE220" s="91" t="s">
        <v>8</v>
      </c>
      <c r="CPH220" s="91" t="s">
        <v>9</v>
      </c>
      <c r="CPI220" s="91" t="s">
        <v>8</v>
      </c>
      <c r="CPL220" s="91" t="s">
        <v>9</v>
      </c>
      <c r="CPM220" s="91" t="s">
        <v>8</v>
      </c>
      <c r="CPP220" s="91" t="s">
        <v>9</v>
      </c>
      <c r="CPQ220" s="91" t="s">
        <v>8</v>
      </c>
      <c r="CPT220" s="91" t="s">
        <v>9</v>
      </c>
      <c r="CPU220" s="91" t="s">
        <v>8</v>
      </c>
      <c r="CPX220" s="91" t="s">
        <v>9</v>
      </c>
      <c r="CPY220" s="91" t="s">
        <v>8</v>
      </c>
      <c r="CQB220" s="91" t="s">
        <v>9</v>
      </c>
      <c r="CQC220" s="91" t="s">
        <v>8</v>
      </c>
      <c r="CQF220" s="91" t="s">
        <v>9</v>
      </c>
      <c r="CQG220" s="91" t="s">
        <v>8</v>
      </c>
      <c r="CQJ220" s="91" t="s">
        <v>9</v>
      </c>
      <c r="CQK220" s="91" t="s">
        <v>8</v>
      </c>
      <c r="CQN220" s="91" t="s">
        <v>9</v>
      </c>
      <c r="CQO220" s="91" t="s">
        <v>8</v>
      </c>
      <c r="CQR220" s="91" t="s">
        <v>9</v>
      </c>
      <c r="CQS220" s="91" t="s">
        <v>8</v>
      </c>
      <c r="CQV220" s="91" t="s">
        <v>9</v>
      </c>
      <c r="CQW220" s="91" t="s">
        <v>8</v>
      </c>
      <c r="CQZ220" s="91" t="s">
        <v>9</v>
      </c>
      <c r="CRA220" s="91" t="s">
        <v>8</v>
      </c>
      <c r="CRD220" s="91" t="s">
        <v>9</v>
      </c>
      <c r="CRE220" s="91" t="s">
        <v>8</v>
      </c>
      <c r="CRH220" s="91" t="s">
        <v>9</v>
      </c>
      <c r="CRI220" s="91" t="s">
        <v>8</v>
      </c>
      <c r="CRL220" s="91" t="s">
        <v>9</v>
      </c>
      <c r="CRM220" s="91" t="s">
        <v>8</v>
      </c>
      <c r="CRP220" s="91" t="s">
        <v>9</v>
      </c>
      <c r="CRQ220" s="91" t="s">
        <v>8</v>
      </c>
      <c r="CRT220" s="91" t="s">
        <v>9</v>
      </c>
      <c r="CRU220" s="91" t="s">
        <v>8</v>
      </c>
      <c r="CRX220" s="91" t="s">
        <v>9</v>
      </c>
      <c r="CRY220" s="91" t="s">
        <v>8</v>
      </c>
      <c r="CSB220" s="91" t="s">
        <v>9</v>
      </c>
      <c r="CSC220" s="91" t="s">
        <v>8</v>
      </c>
      <c r="CSF220" s="91" t="s">
        <v>9</v>
      </c>
      <c r="CSG220" s="91" t="s">
        <v>8</v>
      </c>
      <c r="CSJ220" s="91" t="s">
        <v>9</v>
      </c>
      <c r="CSK220" s="91" t="s">
        <v>8</v>
      </c>
      <c r="CSN220" s="91" t="s">
        <v>9</v>
      </c>
      <c r="CSO220" s="91" t="s">
        <v>8</v>
      </c>
      <c r="CSR220" s="91" t="s">
        <v>9</v>
      </c>
      <c r="CSS220" s="91" t="s">
        <v>8</v>
      </c>
      <c r="CSV220" s="91" t="s">
        <v>9</v>
      </c>
      <c r="CSW220" s="91" t="s">
        <v>8</v>
      </c>
      <c r="CSZ220" s="91" t="s">
        <v>9</v>
      </c>
      <c r="CTA220" s="91" t="s">
        <v>8</v>
      </c>
      <c r="CTD220" s="91" t="s">
        <v>9</v>
      </c>
      <c r="CTE220" s="91" t="s">
        <v>8</v>
      </c>
      <c r="CTH220" s="91" t="s">
        <v>9</v>
      </c>
      <c r="CTI220" s="91" t="s">
        <v>8</v>
      </c>
      <c r="CTL220" s="91" t="s">
        <v>9</v>
      </c>
      <c r="CTM220" s="91" t="s">
        <v>8</v>
      </c>
      <c r="CTP220" s="91" t="s">
        <v>9</v>
      </c>
      <c r="CTQ220" s="91" t="s">
        <v>8</v>
      </c>
      <c r="CTT220" s="91" t="s">
        <v>9</v>
      </c>
      <c r="CTU220" s="91" t="s">
        <v>8</v>
      </c>
      <c r="CTX220" s="91" t="s">
        <v>9</v>
      </c>
      <c r="CTY220" s="91" t="s">
        <v>8</v>
      </c>
      <c r="CUB220" s="91" t="s">
        <v>9</v>
      </c>
      <c r="CUC220" s="91" t="s">
        <v>8</v>
      </c>
      <c r="CUF220" s="91" t="s">
        <v>9</v>
      </c>
      <c r="CUG220" s="91" t="s">
        <v>8</v>
      </c>
      <c r="CUJ220" s="91" t="s">
        <v>9</v>
      </c>
      <c r="CUK220" s="91" t="s">
        <v>8</v>
      </c>
      <c r="CUN220" s="91" t="s">
        <v>9</v>
      </c>
      <c r="CUO220" s="91" t="s">
        <v>8</v>
      </c>
      <c r="CUR220" s="91" t="s">
        <v>9</v>
      </c>
      <c r="CUS220" s="91" t="s">
        <v>8</v>
      </c>
      <c r="CUV220" s="91" t="s">
        <v>9</v>
      </c>
      <c r="CUW220" s="91" t="s">
        <v>8</v>
      </c>
      <c r="CUZ220" s="91" t="s">
        <v>9</v>
      </c>
      <c r="CVA220" s="91" t="s">
        <v>8</v>
      </c>
      <c r="CVD220" s="91" t="s">
        <v>9</v>
      </c>
      <c r="CVE220" s="91" t="s">
        <v>8</v>
      </c>
      <c r="CVH220" s="91" t="s">
        <v>9</v>
      </c>
      <c r="CVI220" s="91" t="s">
        <v>8</v>
      </c>
      <c r="CVL220" s="91" t="s">
        <v>9</v>
      </c>
      <c r="CVM220" s="91" t="s">
        <v>8</v>
      </c>
      <c r="CVP220" s="91" t="s">
        <v>9</v>
      </c>
      <c r="CVQ220" s="91" t="s">
        <v>8</v>
      </c>
      <c r="CVT220" s="91" t="s">
        <v>9</v>
      </c>
      <c r="CVU220" s="91" t="s">
        <v>8</v>
      </c>
      <c r="CVX220" s="91" t="s">
        <v>9</v>
      </c>
      <c r="CVY220" s="91" t="s">
        <v>8</v>
      </c>
      <c r="CWB220" s="91" t="s">
        <v>9</v>
      </c>
      <c r="CWC220" s="91" t="s">
        <v>8</v>
      </c>
      <c r="CWF220" s="91" t="s">
        <v>9</v>
      </c>
      <c r="CWG220" s="91" t="s">
        <v>8</v>
      </c>
      <c r="CWJ220" s="91" t="s">
        <v>9</v>
      </c>
      <c r="CWK220" s="91" t="s">
        <v>8</v>
      </c>
      <c r="CWN220" s="91" t="s">
        <v>9</v>
      </c>
      <c r="CWO220" s="91" t="s">
        <v>8</v>
      </c>
      <c r="CWR220" s="91" t="s">
        <v>9</v>
      </c>
      <c r="CWS220" s="91" t="s">
        <v>8</v>
      </c>
      <c r="CWV220" s="91" t="s">
        <v>9</v>
      </c>
      <c r="CWW220" s="91" t="s">
        <v>8</v>
      </c>
      <c r="CWZ220" s="91" t="s">
        <v>9</v>
      </c>
      <c r="CXA220" s="91" t="s">
        <v>8</v>
      </c>
      <c r="CXD220" s="91" t="s">
        <v>9</v>
      </c>
      <c r="CXE220" s="91" t="s">
        <v>8</v>
      </c>
      <c r="CXH220" s="91" t="s">
        <v>9</v>
      </c>
      <c r="CXI220" s="91" t="s">
        <v>8</v>
      </c>
      <c r="CXL220" s="91" t="s">
        <v>9</v>
      </c>
      <c r="CXM220" s="91" t="s">
        <v>8</v>
      </c>
      <c r="CXP220" s="91" t="s">
        <v>9</v>
      </c>
      <c r="CXQ220" s="91" t="s">
        <v>8</v>
      </c>
      <c r="CXT220" s="91" t="s">
        <v>9</v>
      </c>
      <c r="CXU220" s="91" t="s">
        <v>8</v>
      </c>
      <c r="CXX220" s="91" t="s">
        <v>9</v>
      </c>
      <c r="CXY220" s="91" t="s">
        <v>8</v>
      </c>
      <c r="CYB220" s="91" t="s">
        <v>9</v>
      </c>
      <c r="CYC220" s="91" t="s">
        <v>8</v>
      </c>
      <c r="CYF220" s="91" t="s">
        <v>9</v>
      </c>
      <c r="CYG220" s="91" t="s">
        <v>8</v>
      </c>
      <c r="CYJ220" s="91" t="s">
        <v>9</v>
      </c>
      <c r="CYK220" s="91" t="s">
        <v>8</v>
      </c>
      <c r="CYN220" s="91" t="s">
        <v>9</v>
      </c>
      <c r="CYO220" s="91" t="s">
        <v>8</v>
      </c>
      <c r="CYR220" s="91" t="s">
        <v>9</v>
      </c>
      <c r="CYS220" s="91" t="s">
        <v>8</v>
      </c>
      <c r="CYV220" s="91" t="s">
        <v>9</v>
      </c>
      <c r="CYW220" s="91" t="s">
        <v>8</v>
      </c>
      <c r="CYZ220" s="91" t="s">
        <v>9</v>
      </c>
      <c r="CZA220" s="91" t="s">
        <v>8</v>
      </c>
      <c r="CZD220" s="91" t="s">
        <v>9</v>
      </c>
      <c r="CZE220" s="91" t="s">
        <v>8</v>
      </c>
      <c r="CZH220" s="91" t="s">
        <v>9</v>
      </c>
      <c r="CZI220" s="91" t="s">
        <v>8</v>
      </c>
      <c r="CZL220" s="91" t="s">
        <v>9</v>
      </c>
      <c r="CZM220" s="91" t="s">
        <v>8</v>
      </c>
      <c r="CZP220" s="91" t="s">
        <v>9</v>
      </c>
      <c r="CZQ220" s="91" t="s">
        <v>8</v>
      </c>
      <c r="CZT220" s="91" t="s">
        <v>9</v>
      </c>
      <c r="CZU220" s="91" t="s">
        <v>8</v>
      </c>
      <c r="CZX220" s="91" t="s">
        <v>9</v>
      </c>
      <c r="CZY220" s="91" t="s">
        <v>8</v>
      </c>
      <c r="DAB220" s="91" t="s">
        <v>9</v>
      </c>
      <c r="DAC220" s="91" t="s">
        <v>8</v>
      </c>
      <c r="DAF220" s="91" t="s">
        <v>9</v>
      </c>
      <c r="DAG220" s="91" t="s">
        <v>8</v>
      </c>
      <c r="DAJ220" s="91" t="s">
        <v>9</v>
      </c>
      <c r="DAK220" s="91" t="s">
        <v>8</v>
      </c>
      <c r="DAN220" s="91" t="s">
        <v>9</v>
      </c>
      <c r="DAO220" s="91" t="s">
        <v>8</v>
      </c>
      <c r="DAR220" s="91" t="s">
        <v>9</v>
      </c>
      <c r="DAS220" s="91" t="s">
        <v>8</v>
      </c>
      <c r="DAV220" s="91" t="s">
        <v>9</v>
      </c>
      <c r="DAW220" s="91" t="s">
        <v>8</v>
      </c>
      <c r="DAZ220" s="91" t="s">
        <v>9</v>
      </c>
      <c r="DBA220" s="91" t="s">
        <v>8</v>
      </c>
      <c r="DBD220" s="91" t="s">
        <v>9</v>
      </c>
      <c r="DBE220" s="91" t="s">
        <v>8</v>
      </c>
      <c r="DBH220" s="91" t="s">
        <v>9</v>
      </c>
      <c r="DBI220" s="91" t="s">
        <v>8</v>
      </c>
      <c r="DBL220" s="91" t="s">
        <v>9</v>
      </c>
      <c r="DBM220" s="91" t="s">
        <v>8</v>
      </c>
      <c r="DBP220" s="91" t="s">
        <v>9</v>
      </c>
      <c r="DBQ220" s="91" t="s">
        <v>8</v>
      </c>
      <c r="DBT220" s="91" t="s">
        <v>9</v>
      </c>
      <c r="DBU220" s="91" t="s">
        <v>8</v>
      </c>
      <c r="DBX220" s="91" t="s">
        <v>9</v>
      </c>
      <c r="DBY220" s="91" t="s">
        <v>8</v>
      </c>
      <c r="DCB220" s="91" t="s">
        <v>9</v>
      </c>
      <c r="DCC220" s="91" t="s">
        <v>8</v>
      </c>
      <c r="DCF220" s="91" t="s">
        <v>9</v>
      </c>
      <c r="DCG220" s="91" t="s">
        <v>8</v>
      </c>
      <c r="DCJ220" s="91" t="s">
        <v>9</v>
      </c>
      <c r="DCK220" s="91" t="s">
        <v>8</v>
      </c>
      <c r="DCN220" s="91" t="s">
        <v>9</v>
      </c>
      <c r="DCO220" s="91" t="s">
        <v>8</v>
      </c>
      <c r="DCR220" s="91" t="s">
        <v>9</v>
      </c>
      <c r="DCS220" s="91" t="s">
        <v>8</v>
      </c>
      <c r="DCV220" s="91" t="s">
        <v>9</v>
      </c>
      <c r="DCW220" s="91" t="s">
        <v>8</v>
      </c>
      <c r="DCZ220" s="91" t="s">
        <v>9</v>
      </c>
      <c r="DDA220" s="91" t="s">
        <v>8</v>
      </c>
      <c r="DDD220" s="91" t="s">
        <v>9</v>
      </c>
      <c r="DDE220" s="91" t="s">
        <v>8</v>
      </c>
      <c r="DDH220" s="91" t="s">
        <v>9</v>
      </c>
      <c r="DDI220" s="91" t="s">
        <v>8</v>
      </c>
      <c r="DDL220" s="91" t="s">
        <v>9</v>
      </c>
      <c r="DDM220" s="91" t="s">
        <v>8</v>
      </c>
      <c r="DDP220" s="91" t="s">
        <v>9</v>
      </c>
      <c r="DDQ220" s="91" t="s">
        <v>8</v>
      </c>
      <c r="DDT220" s="91" t="s">
        <v>9</v>
      </c>
      <c r="DDU220" s="91" t="s">
        <v>8</v>
      </c>
      <c r="DDX220" s="91" t="s">
        <v>9</v>
      </c>
      <c r="DDY220" s="91" t="s">
        <v>8</v>
      </c>
      <c r="DEB220" s="91" t="s">
        <v>9</v>
      </c>
      <c r="DEC220" s="91" t="s">
        <v>8</v>
      </c>
      <c r="DEF220" s="91" t="s">
        <v>9</v>
      </c>
      <c r="DEG220" s="91" t="s">
        <v>8</v>
      </c>
      <c r="DEJ220" s="91" t="s">
        <v>9</v>
      </c>
      <c r="DEK220" s="91" t="s">
        <v>8</v>
      </c>
      <c r="DEN220" s="91" t="s">
        <v>9</v>
      </c>
      <c r="DEO220" s="91" t="s">
        <v>8</v>
      </c>
      <c r="DER220" s="91" t="s">
        <v>9</v>
      </c>
      <c r="DES220" s="91" t="s">
        <v>8</v>
      </c>
      <c r="DEV220" s="91" t="s">
        <v>9</v>
      </c>
      <c r="DEW220" s="91" t="s">
        <v>8</v>
      </c>
      <c r="DEZ220" s="91" t="s">
        <v>9</v>
      </c>
      <c r="DFA220" s="91" t="s">
        <v>8</v>
      </c>
      <c r="DFD220" s="91" t="s">
        <v>9</v>
      </c>
      <c r="DFE220" s="91" t="s">
        <v>8</v>
      </c>
      <c r="DFH220" s="91" t="s">
        <v>9</v>
      </c>
      <c r="DFI220" s="91" t="s">
        <v>8</v>
      </c>
      <c r="DFL220" s="91" t="s">
        <v>9</v>
      </c>
      <c r="DFM220" s="91" t="s">
        <v>8</v>
      </c>
      <c r="DFP220" s="91" t="s">
        <v>9</v>
      </c>
      <c r="DFQ220" s="91" t="s">
        <v>8</v>
      </c>
      <c r="DFT220" s="91" t="s">
        <v>9</v>
      </c>
      <c r="DFU220" s="91" t="s">
        <v>8</v>
      </c>
      <c r="DFX220" s="91" t="s">
        <v>9</v>
      </c>
      <c r="DFY220" s="91" t="s">
        <v>8</v>
      </c>
      <c r="DGB220" s="91" t="s">
        <v>9</v>
      </c>
      <c r="DGC220" s="91" t="s">
        <v>8</v>
      </c>
      <c r="DGF220" s="91" t="s">
        <v>9</v>
      </c>
      <c r="DGG220" s="91" t="s">
        <v>8</v>
      </c>
      <c r="DGJ220" s="91" t="s">
        <v>9</v>
      </c>
      <c r="DGK220" s="91" t="s">
        <v>8</v>
      </c>
      <c r="DGN220" s="91" t="s">
        <v>9</v>
      </c>
      <c r="DGO220" s="91" t="s">
        <v>8</v>
      </c>
      <c r="DGR220" s="91" t="s">
        <v>9</v>
      </c>
      <c r="DGS220" s="91" t="s">
        <v>8</v>
      </c>
      <c r="DGV220" s="91" t="s">
        <v>9</v>
      </c>
      <c r="DGW220" s="91" t="s">
        <v>8</v>
      </c>
      <c r="DGZ220" s="91" t="s">
        <v>9</v>
      </c>
      <c r="DHA220" s="91" t="s">
        <v>8</v>
      </c>
      <c r="DHD220" s="91" t="s">
        <v>9</v>
      </c>
      <c r="DHE220" s="91" t="s">
        <v>8</v>
      </c>
      <c r="DHH220" s="91" t="s">
        <v>9</v>
      </c>
      <c r="DHI220" s="91" t="s">
        <v>8</v>
      </c>
      <c r="DHL220" s="91" t="s">
        <v>9</v>
      </c>
      <c r="DHM220" s="91" t="s">
        <v>8</v>
      </c>
      <c r="DHP220" s="91" t="s">
        <v>9</v>
      </c>
      <c r="DHQ220" s="91" t="s">
        <v>8</v>
      </c>
      <c r="DHT220" s="91" t="s">
        <v>9</v>
      </c>
      <c r="DHU220" s="91" t="s">
        <v>8</v>
      </c>
      <c r="DHX220" s="91" t="s">
        <v>9</v>
      </c>
      <c r="DHY220" s="91" t="s">
        <v>8</v>
      </c>
      <c r="DIB220" s="91" t="s">
        <v>9</v>
      </c>
      <c r="DIC220" s="91" t="s">
        <v>8</v>
      </c>
      <c r="DIF220" s="91" t="s">
        <v>9</v>
      </c>
      <c r="DIG220" s="91" t="s">
        <v>8</v>
      </c>
      <c r="DIJ220" s="91" t="s">
        <v>9</v>
      </c>
      <c r="DIK220" s="91" t="s">
        <v>8</v>
      </c>
      <c r="DIN220" s="91" t="s">
        <v>9</v>
      </c>
      <c r="DIO220" s="91" t="s">
        <v>8</v>
      </c>
      <c r="DIR220" s="91" t="s">
        <v>9</v>
      </c>
      <c r="DIS220" s="91" t="s">
        <v>8</v>
      </c>
      <c r="DIV220" s="91" t="s">
        <v>9</v>
      </c>
      <c r="DIW220" s="91" t="s">
        <v>8</v>
      </c>
      <c r="DIZ220" s="91" t="s">
        <v>9</v>
      </c>
      <c r="DJA220" s="91" t="s">
        <v>8</v>
      </c>
      <c r="DJD220" s="91" t="s">
        <v>9</v>
      </c>
      <c r="DJE220" s="91" t="s">
        <v>8</v>
      </c>
      <c r="DJH220" s="91" t="s">
        <v>9</v>
      </c>
      <c r="DJI220" s="91" t="s">
        <v>8</v>
      </c>
      <c r="DJL220" s="91" t="s">
        <v>9</v>
      </c>
      <c r="DJM220" s="91" t="s">
        <v>8</v>
      </c>
      <c r="DJP220" s="91" t="s">
        <v>9</v>
      </c>
      <c r="DJQ220" s="91" t="s">
        <v>8</v>
      </c>
      <c r="DJT220" s="91" t="s">
        <v>9</v>
      </c>
      <c r="DJU220" s="91" t="s">
        <v>8</v>
      </c>
      <c r="DJX220" s="91" t="s">
        <v>9</v>
      </c>
      <c r="DJY220" s="91" t="s">
        <v>8</v>
      </c>
      <c r="DKB220" s="91" t="s">
        <v>9</v>
      </c>
      <c r="DKC220" s="91" t="s">
        <v>8</v>
      </c>
      <c r="DKF220" s="91" t="s">
        <v>9</v>
      </c>
      <c r="DKG220" s="91" t="s">
        <v>8</v>
      </c>
      <c r="DKJ220" s="91" t="s">
        <v>9</v>
      </c>
      <c r="DKK220" s="91" t="s">
        <v>8</v>
      </c>
      <c r="DKN220" s="91" t="s">
        <v>9</v>
      </c>
      <c r="DKO220" s="91" t="s">
        <v>8</v>
      </c>
      <c r="DKR220" s="91" t="s">
        <v>9</v>
      </c>
      <c r="DKS220" s="91" t="s">
        <v>8</v>
      </c>
      <c r="DKV220" s="91" t="s">
        <v>9</v>
      </c>
      <c r="DKW220" s="91" t="s">
        <v>8</v>
      </c>
      <c r="DKZ220" s="91" t="s">
        <v>9</v>
      </c>
      <c r="DLA220" s="91" t="s">
        <v>8</v>
      </c>
      <c r="DLD220" s="91" t="s">
        <v>9</v>
      </c>
      <c r="DLE220" s="91" t="s">
        <v>8</v>
      </c>
      <c r="DLH220" s="91" t="s">
        <v>9</v>
      </c>
      <c r="DLI220" s="91" t="s">
        <v>8</v>
      </c>
      <c r="DLL220" s="91" t="s">
        <v>9</v>
      </c>
      <c r="DLM220" s="91" t="s">
        <v>8</v>
      </c>
      <c r="DLP220" s="91" t="s">
        <v>9</v>
      </c>
      <c r="DLQ220" s="91" t="s">
        <v>8</v>
      </c>
      <c r="DLT220" s="91" t="s">
        <v>9</v>
      </c>
      <c r="DLU220" s="91" t="s">
        <v>8</v>
      </c>
      <c r="DLX220" s="91" t="s">
        <v>9</v>
      </c>
      <c r="DLY220" s="91" t="s">
        <v>8</v>
      </c>
      <c r="DMB220" s="91" t="s">
        <v>9</v>
      </c>
      <c r="DMC220" s="91" t="s">
        <v>8</v>
      </c>
      <c r="DMF220" s="91" t="s">
        <v>9</v>
      </c>
      <c r="DMG220" s="91" t="s">
        <v>8</v>
      </c>
      <c r="DMJ220" s="91" t="s">
        <v>9</v>
      </c>
      <c r="DMK220" s="91" t="s">
        <v>8</v>
      </c>
      <c r="DMN220" s="91" t="s">
        <v>9</v>
      </c>
      <c r="DMO220" s="91" t="s">
        <v>8</v>
      </c>
      <c r="DMR220" s="91" t="s">
        <v>9</v>
      </c>
      <c r="DMS220" s="91" t="s">
        <v>8</v>
      </c>
      <c r="DMV220" s="91" t="s">
        <v>9</v>
      </c>
      <c r="DMW220" s="91" t="s">
        <v>8</v>
      </c>
      <c r="DMZ220" s="91" t="s">
        <v>9</v>
      </c>
      <c r="DNA220" s="91" t="s">
        <v>8</v>
      </c>
      <c r="DND220" s="91" t="s">
        <v>9</v>
      </c>
      <c r="DNE220" s="91" t="s">
        <v>8</v>
      </c>
      <c r="DNH220" s="91" t="s">
        <v>9</v>
      </c>
      <c r="DNI220" s="91" t="s">
        <v>8</v>
      </c>
      <c r="DNL220" s="91" t="s">
        <v>9</v>
      </c>
      <c r="DNM220" s="91" t="s">
        <v>8</v>
      </c>
      <c r="DNP220" s="91" t="s">
        <v>9</v>
      </c>
      <c r="DNQ220" s="91" t="s">
        <v>8</v>
      </c>
      <c r="DNT220" s="91" t="s">
        <v>9</v>
      </c>
      <c r="DNU220" s="91" t="s">
        <v>8</v>
      </c>
      <c r="DNX220" s="91" t="s">
        <v>9</v>
      </c>
      <c r="DNY220" s="91" t="s">
        <v>8</v>
      </c>
      <c r="DOB220" s="91" t="s">
        <v>9</v>
      </c>
      <c r="DOC220" s="91" t="s">
        <v>8</v>
      </c>
      <c r="DOF220" s="91" t="s">
        <v>9</v>
      </c>
      <c r="DOG220" s="91" t="s">
        <v>8</v>
      </c>
      <c r="DOJ220" s="91" t="s">
        <v>9</v>
      </c>
      <c r="DOK220" s="91" t="s">
        <v>8</v>
      </c>
      <c r="DON220" s="91" t="s">
        <v>9</v>
      </c>
      <c r="DOO220" s="91" t="s">
        <v>8</v>
      </c>
      <c r="DOR220" s="91" t="s">
        <v>9</v>
      </c>
      <c r="DOS220" s="91" t="s">
        <v>8</v>
      </c>
      <c r="DOV220" s="91" t="s">
        <v>9</v>
      </c>
      <c r="DOW220" s="91" t="s">
        <v>8</v>
      </c>
      <c r="DOZ220" s="91" t="s">
        <v>9</v>
      </c>
      <c r="DPA220" s="91" t="s">
        <v>8</v>
      </c>
      <c r="DPD220" s="91" t="s">
        <v>9</v>
      </c>
      <c r="DPE220" s="91" t="s">
        <v>8</v>
      </c>
      <c r="DPH220" s="91" t="s">
        <v>9</v>
      </c>
      <c r="DPI220" s="91" t="s">
        <v>8</v>
      </c>
      <c r="DPL220" s="91" t="s">
        <v>9</v>
      </c>
      <c r="DPM220" s="91" t="s">
        <v>8</v>
      </c>
      <c r="DPP220" s="91" t="s">
        <v>9</v>
      </c>
      <c r="DPQ220" s="91" t="s">
        <v>8</v>
      </c>
      <c r="DPT220" s="91" t="s">
        <v>9</v>
      </c>
      <c r="DPU220" s="91" t="s">
        <v>8</v>
      </c>
      <c r="DPX220" s="91" t="s">
        <v>9</v>
      </c>
      <c r="DPY220" s="91" t="s">
        <v>8</v>
      </c>
      <c r="DQB220" s="91" t="s">
        <v>9</v>
      </c>
      <c r="DQC220" s="91" t="s">
        <v>8</v>
      </c>
      <c r="DQF220" s="91" t="s">
        <v>9</v>
      </c>
      <c r="DQG220" s="91" t="s">
        <v>8</v>
      </c>
      <c r="DQJ220" s="91" t="s">
        <v>9</v>
      </c>
      <c r="DQK220" s="91" t="s">
        <v>8</v>
      </c>
      <c r="DQN220" s="91" t="s">
        <v>9</v>
      </c>
      <c r="DQO220" s="91" t="s">
        <v>8</v>
      </c>
      <c r="DQR220" s="91" t="s">
        <v>9</v>
      </c>
      <c r="DQS220" s="91" t="s">
        <v>8</v>
      </c>
      <c r="DQV220" s="91" t="s">
        <v>9</v>
      </c>
      <c r="DQW220" s="91" t="s">
        <v>8</v>
      </c>
      <c r="DQZ220" s="91" t="s">
        <v>9</v>
      </c>
      <c r="DRA220" s="91" t="s">
        <v>8</v>
      </c>
      <c r="DRD220" s="91" t="s">
        <v>9</v>
      </c>
      <c r="DRE220" s="91" t="s">
        <v>8</v>
      </c>
      <c r="DRH220" s="91" t="s">
        <v>9</v>
      </c>
      <c r="DRI220" s="91" t="s">
        <v>8</v>
      </c>
      <c r="DRL220" s="91" t="s">
        <v>9</v>
      </c>
      <c r="DRM220" s="91" t="s">
        <v>8</v>
      </c>
      <c r="DRP220" s="91" t="s">
        <v>9</v>
      </c>
      <c r="DRQ220" s="91" t="s">
        <v>8</v>
      </c>
      <c r="DRT220" s="91" t="s">
        <v>9</v>
      </c>
      <c r="DRU220" s="91" t="s">
        <v>8</v>
      </c>
      <c r="DRX220" s="91" t="s">
        <v>9</v>
      </c>
      <c r="DRY220" s="91" t="s">
        <v>8</v>
      </c>
      <c r="DSB220" s="91" t="s">
        <v>9</v>
      </c>
      <c r="DSC220" s="91" t="s">
        <v>8</v>
      </c>
      <c r="DSF220" s="91" t="s">
        <v>9</v>
      </c>
      <c r="DSG220" s="91" t="s">
        <v>8</v>
      </c>
      <c r="DSJ220" s="91" t="s">
        <v>9</v>
      </c>
      <c r="DSK220" s="91" t="s">
        <v>8</v>
      </c>
      <c r="DSN220" s="91" t="s">
        <v>9</v>
      </c>
      <c r="DSO220" s="91" t="s">
        <v>8</v>
      </c>
      <c r="DSR220" s="91" t="s">
        <v>9</v>
      </c>
      <c r="DSS220" s="91" t="s">
        <v>8</v>
      </c>
      <c r="DSV220" s="91" t="s">
        <v>9</v>
      </c>
      <c r="DSW220" s="91" t="s">
        <v>8</v>
      </c>
      <c r="DSZ220" s="91" t="s">
        <v>9</v>
      </c>
      <c r="DTA220" s="91" t="s">
        <v>8</v>
      </c>
      <c r="DTD220" s="91" t="s">
        <v>9</v>
      </c>
      <c r="DTE220" s="91" t="s">
        <v>8</v>
      </c>
      <c r="DTH220" s="91" t="s">
        <v>9</v>
      </c>
      <c r="DTI220" s="91" t="s">
        <v>8</v>
      </c>
      <c r="DTL220" s="91" t="s">
        <v>9</v>
      </c>
      <c r="DTM220" s="91" t="s">
        <v>8</v>
      </c>
      <c r="DTP220" s="91" t="s">
        <v>9</v>
      </c>
      <c r="DTQ220" s="91" t="s">
        <v>8</v>
      </c>
      <c r="DTT220" s="91" t="s">
        <v>9</v>
      </c>
      <c r="DTU220" s="91" t="s">
        <v>8</v>
      </c>
      <c r="DTX220" s="91" t="s">
        <v>9</v>
      </c>
      <c r="DTY220" s="91" t="s">
        <v>8</v>
      </c>
      <c r="DUB220" s="91" t="s">
        <v>9</v>
      </c>
      <c r="DUC220" s="91" t="s">
        <v>8</v>
      </c>
      <c r="DUF220" s="91" t="s">
        <v>9</v>
      </c>
      <c r="DUG220" s="91" t="s">
        <v>8</v>
      </c>
      <c r="DUJ220" s="91" t="s">
        <v>9</v>
      </c>
      <c r="DUK220" s="91" t="s">
        <v>8</v>
      </c>
      <c r="DUN220" s="91" t="s">
        <v>9</v>
      </c>
      <c r="DUO220" s="91" t="s">
        <v>8</v>
      </c>
      <c r="DUR220" s="91" t="s">
        <v>9</v>
      </c>
      <c r="DUS220" s="91" t="s">
        <v>8</v>
      </c>
      <c r="DUV220" s="91" t="s">
        <v>9</v>
      </c>
      <c r="DUW220" s="91" t="s">
        <v>8</v>
      </c>
      <c r="DUZ220" s="91" t="s">
        <v>9</v>
      </c>
      <c r="DVA220" s="91" t="s">
        <v>8</v>
      </c>
      <c r="DVD220" s="91" t="s">
        <v>9</v>
      </c>
      <c r="DVE220" s="91" t="s">
        <v>8</v>
      </c>
      <c r="DVH220" s="91" t="s">
        <v>9</v>
      </c>
      <c r="DVI220" s="91" t="s">
        <v>8</v>
      </c>
      <c r="DVL220" s="91" t="s">
        <v>9</v>
      </c>
      <c r="DVM220" s="91" t="s">
        <v>8</v>
      </c>
      <c r="DVP220" s="91" t="s">
        <v>9</v>
      </c>
      <c r="DVQ220" s="91" t="s">
        <v>8</v>
      </c>
      <c r="DVT220" s="91" t="s">
        <v>9</v>
      </c>
      <c r="DVU220" s="91" t="s">
        <v>8</v>
      </c>
      <c r="DVX220" s="91" t="s">
        <v>9</v>
      </c>
      <c r="DVY220" s="91" t="s">
        <v>8</v>
      </c>
      <c r="DWB220" s="91" t="s">
        <v>9</v>
      </c>
      <c r="DWC220" s="91" t="s">
        <v>8</v>
      </c>
      <c r="DWF220" s="91" t="s">
        <v>9</v>
      </c>
      <c r="DWG220" s="91" t="s">
        <v>8</v>
      </c>
      <c r="DWJ220" s="91" t="s">
        <v>9</v>
      </c>
      <c r="DWK220" s="91" t="s">
        <v>8</v>
      </c>
      <c r="DWN220" s="91" t="s">
        <v>9</v>
      </c>
      <c r="DWO220" s="91" t="s">
        <v>8</v>
      </c>
      <c r="DWR220" s="91" t="s">
        <v>9</v>
      </c>
      <c r="DWS220" s="91" t="s">
        <v>8</v>
      </c>
      <c r="DWV220" s="91" t="s">
        <v>9</v>
      </c>
      <c r="DWW220" s="91" t="s">
        <v>8</v>
      </c>
      <c r="DWZ220" s="91" t="s">
        <v>9</v>
      </c>
      <c r="DXA220" s="91" t="s">
        <v>8</v>
      </c>
      <c r="DXD220" s="91" t="s">
        <v>9</v>
      </c>
      <c r="DXE220" s="91" t="s">
        <v>8</v>
      </c>
      <c r="DXH220" s="91" t="s">
        <v>9</v>
      </c>
      <c r="DXI220" s="91" t="s">
        <v>8</v>
      </c>
      <c r="DXL220" s="91" t="s">
        <v>9</v>
      </c>
      <c r="DXM220" s="91" t="s">
        <v>8</v>
      </c>
      <c r="DXP220" s="91" t="s">
        <v>9</v>
      </c>
      <c r="DXQ220" s="91" t="s">
        <v>8</v>
      </c>
      <c r="DXT220" s="91" t="s">
        <v>9</v>
      </c>
      <c r="DXU220" s="91" t="s">
        <v>8</v>
      </c>
      <c r="DXX220" s="91" t="s">
        <v>9</v>
      </c>
      <c r="DXY220" s="91" t="s">
        <v>8</v>
      </c>
      <c r="DYB220" s="91" t="s">
        <v>9</v>
      </c>
      <c r="DYC220" s="91" t="s">
        <v>8</v>
      </c>
      <c r="DYF220" s="91" t="s">
        <v>9</v>
      </c>
      <c r="DYG220" s="91" t="s">
        <v>8</v>
      </c>
      <c r="DYJ220" s="91" t="s">
        <v>9</v>
      </c>
      <c r="DYK220" s="91" t="s">
        <v>8</v>
      </c>
      <c r="DYN220" s="91" t="s">
        <v>9</v>
      </c>
      <c r="DYO220" s="91" t="s">
        <v>8</v>
      </c>
      <c r="DYR220" s="91" t="s">
        <v>9</v>
      </c>
      <c r="DYS220" s="91" t="s">
        <v>8</v>
      </c>
      <c r="DYV220" s="91" t="s">
        <v>9</v>
      </c>
      <c r="DYW220" s="91" t="s">
        <v>8</v>
      </c>
      <c r="DYZ220" s="91" t="s">
        <v>9</v>
      </c>
      <c r="DZA220" s="91" t="s">
        <v>8</v>
      </c>
      <c r="DZD220" s="91" t="s">
        <v>9</v>
      </c>
      <c r="DZE220" s="91" t="s">
        <v>8</v>
      </c>
      <c r="DZH220" s="91" t="s">
        <v>9</v>
      </c>
      <c r="DZI220" s="91" t="s">
        <v>8</v>
      </c>
      <c r="DZL220" s="91" t="s">
        <v>9</v>
      </c>
      <c r="DZM220" s="91" t="s">
        <v>8</v>
      </c>
      <c r="DZP220" s="91" t="s">
        <v>9</v>
      </c>
      <c r="DZQ220" s="91" t="s">
        <v>8</v>
      </c>
      <c r="DZT220" s="91" t="s">
        <v>9</v>
      </c>
      <c r="DZU220" s="91" t="s">
        <v>8</v>
      </c>
      <c r="DZX220" s="91" t="s">
        <v>9</v>
      </c>
      <c r="DZY220" s="91" t="s">
        <v>8</v>
      </c>
      <c r="EAB220" s="91" t="s">
        <v>9</v>
      </c>
      <c r="EAC220" s="91" t="s">
        <v>8</v>
      </c>
      <c r="EAF220" s="91" t="s">
        <v>9</v>
      </c>
      <c r="EAG220" s="91" t="s">
        <v>8</v>
      </c>
      <c r="EAJ220" s="91" t="s">
        <v>9</v>
      </c>
      <c r="EAK220" s="91" t="s">
        <v>8</v>
      </c>
      <c r="EAN220" s="91" t="s">
        <v>9</v>
      </c>
      <c r="EAO220" s="91" t="s">
        <v>8</v>
      </c>
      <c r="EAR220" s="91" t="s">
        <v>9</v>
      </c>
      <c r="EAS220" s="91" t="s">
        <v>8</v>
      </c>
      <c r="EAV220" s="91" t="s">
        <v>9</v>
      </c>
      <c r="EAW220" s="91" t="s">
        <v>8</v>
      </c>
      <c r="EAZ220" s="91" t="s">
        <v>9</v>
      </c>
      <c r="EBA220" s="91" t="s">
        <v>8</v>
      </c>
      <c r="EBD220" s="91" t="s">
        <v>9</v>
      </c>
      <c r="EBE220" s="91" t="s">
        <v>8</v>
      </c>
      <c r="EBH220" s="91" t="s">
        <v>9</v>
      </c>
      <c r="EBI220" s="91" t="s">
        <v>8</v>
      </c>
      <c r="EBL220" s="91" t="s">
        <v>9</v>
      </c>
      <c r="EBM220" s="91" t="s">
        <v>8</v>
      </c>
      <c r="EBP220" s="91" t="s">
        <v>9</v>
      </c>
      <c r="EBQ220" s="91" t="s">
        <v>8</v>
      </c>
      <c r="EBT220" s="91" t="s">
        <v>9</v>
      </c>
      <c r="EBU220" s="91" t="s">
        <v>8</v>
      </c>
      <c r="EBX220" s="91" t="s">
        <v>9</v>
      </c>
      <c r="EBY220" s="91" t="s">
        <v>8</v>
      </c>
      <c r="ECB220" s="91" t="s">
        <v>9</v>
      </c>
      <c r="ECC220" s="91" t="s">
        <v>8</v>
      </c>
      <c r="ECF220" s="91" t="s">
        <v>9</v>
      </c>
      <c r="ECG220" s="91" t="s">
        <v>8</v>
      </c>
      <c r="ECJ220" s="91" t="s">
        <v>9</v>
      </c>
      <c r="ECK220" s="91" t="s">
        <v>8</v>
      </c>
      <c r="ECN220" s="91" t="s">
        <v>9</v>
      </c>
      <c r="ECO220" s="91" t="s">
        <v>8</v>
      </c>
      <c r="ECR220" s="91" t="s">
        <v>9</v>
      </c>
      <c r="ECS220" s="91" t="s">
        <v>8</v>
      </c>
      <c r="ECV220" s="91" t="s">
        <v>9</v>
      </c>
      <c r="ECW220" s="91" t="s">
        <v>8</v>
      </c>
      <c r="ECZ220" s="91" t="s">
        <v>9</v>
      </c>
      <c r="EDA220" s="91" t="s">
        <v>8</v>
      </c>
      <c r="EDD220" s="91" t="s">
        <v>9</v>
      </c>
      <c r="EDE220" s="91" t="s">
        <v>8</v>
      </c>
      <c r="EDH220" s="91" t="s">
        <v>9</v>
      </c>
      <c r="EDI220" s="91" t="s">
        <v>8</v>
      </c>
      <c r="EDL220" s="91" t="s">
        <v>9</v>
      </c>
      <c r="EDM220" s="91" t="s">
        <v>8</v>
      </c>
      <c r="EDP220" s="91" t="s">
        <v>9</v>
      </c>
      <c r="EDQ220" s="91" t="s">
        <v>8</v>
      </c>
      <c r="EDT220" s="91" t="s">
        <v>9</v>
      </c>
      <c r="EDU220" s="91" t="s">
        <v>8</v>
      </c>
      <c r="EDX220" s="91" t="s">
        <v>9</v>
      </c>
      <c r="EDY220" s="91" t="s">
        <v>8</v>
      </c>
      <c r="EEB220" s="91" t="s">
        <v>9</v>
      </c>
      <c r="EEC220" s="91" t="s">
        <v>8</v>
      </c>
      <c r="EEF220" s="91" t="s">
        <v>9</v>
      </c>
      <c r="EEG220" s="91" t="s">
        <v>8</v>
      </c>
      <c r="EEJ220" s="91" t="s">
        <v>9</v>
      </c>
      <c r="EEK220" s="91" t="s">
        <v>8</v>
      </c>
      <c r="EEN220" s="91" t="s">
        <v>9</v>
      </c>
      <c r="EEO220" s="91" t="s">
        <v>8</v>
      </c>
      <c r="EER220" s="91" t="s">
        <v>9</v>
      </c>
      <c r="EES220" s="91" t="s">
        <v>8</v>
      </c>
      <c r="EEV220" s="91" t="s">
        <v>9</v>
      </c>
      <c r="EEW220" s="91" t="s">
        <v>8</v>
      </c>
      <c r="EEZ220" s="91" t="s">
        <v>9</v>
      </c>
      <c r="EFA220" s="91" t="s">
        <v>8</v>
      </c>
      <c r="EFD220" s="91" t="s">
        <v>9</v>
      </c>
      <c r="EFE220" s="91" t="s">
        <v>8</v>
      </c>
      <c r="EFH220" s="91" t="s">
        <v>9</v>
      </c>
      <c r="EFI220" s="91" t="s">
        <v>8</v>
      </c>
      <c r="EFL220" s="91" t="s">
        <v>9</v>
      </c>
      <c r="EFM220" s="91" t="s">
        <v>8</v>
      </c>
      <c r="EFP220" s="91" t="s">
        <v>9</v>
      </c>
      <c r="EFQ220" s="91" t="s">
        <v>8</v>
      </c>
      <c r="EFT220" s="91" t="s">
        <v>9</v>
      </c>
      <c r="EFU220" s="91" t="s">
        <v>8</v>
      </c>
      <c r="EFX220" s="91" t="s">
        <v>9</v>
      </c>
      <c r="EFY220" s="91" t="s">
        <v>8</v>
      </c>
      <c r="EGB220" s="91" t="s">
        <v>9</v>
      </c>
      <c r="EGC220" s="91" t="s">
        <v>8</v>
      </c>
      <c r="EGF220" s="91" t="s">
        <v>9</v>
      </c>
      <c r="EGG220" s="91" t="s">
        <v>8</v>
      </c>
      <c r="EGJ220" s="91" t="s">
        <v>9</v>
      </c>
      <c r="EGK220" s="91" t="s">
        <v>8</v>
      </c>
      <c r="EGN220" s="91" t="s">
        <v>9</v>
      </c>
      <c r="EGO220" s="91" t="s">
        <v>8</v>
      </c>
      <c r="EGR220" s="91" t="s">
        <v>9</v>
      </c>
      <c r="EGS220" s="91" t="s">
        <v>8</v>
      </c>
      <c r="EGV220" s="91" t="s">
        <v>9</v>
      </c>
      <c r="EGW220" s="91" t="s">
        <v>8</v>
      </c>
      <c r="EGZ220" s="91" t="s">
        <v>9</v>
      </c>
      <c r="EHA220" s="91" t="s">
        <v>8</v>
      </c>
      <c r="EHD220" s="91" t="s">
        <v>9</v>
      </c>
      <c r="EHE220" s="91" t="s">
        <v>8</v>
      </c>
      <c r="EHH220" s="91" t="s">
        <v>9</v>
      </c>
      <c r="EHI220" s="91" t="s">
        <v>8</v>
      </c>
      <c r="EHL220" s="91" t="s">
        <v>9</v>
      </c>
      <c r="EHM220" s="91" t="s">
        <v>8</v>
      </c>
      <c r="EHP220" s="91" t="s">
        <v>9</v>
      </c>
      <c r="EHQ220" s="91" t="s">
        <v>8</v>
      </c>
      <c r="EHT220" s="91" t="s">
        <v>9</v>
      </c>
      <c r="EHU220" s="91" t="s">
        <v>8</v>
      </c>
      <c r="EHX220" s="91" t="s">
        <v>9</v>
      </c>
      <c r="EHY220" s="91" t="s">
        <v>8</v>
      </c>
      <c r="EIB220" s="91" t="s">
        <v>9</v>
      </c>
      <c r="EIC220" s="91" t="s">
        <v>8</v>
      </c>
      <c r="EIF220" s="91" t="s">
        <v>9</v>
      </c>
      <c r="EIG220" s="91" t="s">
        <v>8</v>
      </c>
      <c r="EIJ220" s="91" t="s">
        <v>9</v>
      </c>
      <c r="EIK220" s="91" t="s">
        <v>8</v>
      </c>
      <c r="EIN220" s="91" t="s">
        <v>9</v>
      </c>
      <c r="EIO220" s="91" t="s">
        <v>8</v>
      </c>
      <c r="EIR220" s="91" t="s">
        <v>9</v>
      </c>
      <c r="EIS220" s="91" t="s">
        <v>8</v>
      </c>
      <c r="EIV220" s="91" t="s">
        <v>9</v>
      </c>
      <c r="EIW220" s="91" t="s">
        <v>8</v>
      </c>
      <c r="EIZ220" s="91" t="s">
        <v>9</v>
      </c>
      <c r="EJA220" s="91" t="s">
        <v>8</v>
      </c>
      <c r="EJD220" s="91" t="s">
        <v>9</v>
      </c>
      <c r="EJE220" s="91" t="s">
        <v>8</v>
      </c>
      <c r="EJH220" s="91" t="s">
        <v>9</v>
      </c>
      <c r="EJI220" s="91" t="s">
        <v>8</v>
      </c>
      <c r="EJL220" s="91" t="s">
        <v>9</v>
      </c>
      <c r="EJM220" s="91" t="s">
        <v>8</v>
      </c>
      <c r="EJP220" s="91" t="s">
        <v>9</v>
      </c>
      <c r="EJQ220" s="91" t="s">
        <v>8</v>
      </c>
      <c r="EJT220" s="91" t="s">
        <v>9</v>
      </c>
      <c r="EJU220" s="91" t="s">
        <v>8</v>
      </c>
      <c r="EJX220" s="91" t="s">
        <v>9</v>
      </c>
      <c r="EJY220" s="91" t="s">
        <v>8</v>
      </c>
      <c r="EKB220" s="91" t="s">
        <v>9</v>
      </c>
      <c r="EKC220" s="91" t="s">
        <v>8</v>
      </c>
      <c r="EKF220" s="91" t="s">
        <v>9</v>
      </c>
      <c r="EKG220" s="91" t="s">
        <v>8</v>
      </c>
      <c r="EKJ220" s="91" t="s">
        <v>9</v>
      </c>
      <c r="EKK220" s="91" t="s">
        <v>8</v>
      </c>
      <c r="EKN220" s="91" t="s">
        <v>9</v>
      </c>
      <c r="EKO220" s="91" t="s">
        <v>8</v>
      </c>
      <c r="EKR220" s="91" t="s">
        <v>9</v>
      </c>
      <c r="EKS220" s="91" t="s">
        <v>8</v>
      </c>
      <c r="EKV220" s="91" t="s">
        <v>9</v>
      </c>
      <c r="EKW220" s="91" t="s">
        <v>8</v>
      </c>
      <c r="EKZ220" s="91" t="s">
        <v>9</v>
      </c>
      <c r="ELA220" s="91" t="s">
        <v>8</v>
      </c>
      <c r="ELD220" s="91" t="s">
        <v>9</v>
      </c>
      <c r="ELE220" s="91" t="s">
        <v>8</v>
      </c>
      <c r="ELH220" s="91" t="s">
        <v>9</v>
      </c>
      <c r="ELI220" s="91" t="s">
        <v>8</v>
      </c>
      <c r="ELL220" s="91" t="s">
        <v>9</v>
      </c>
      <c r="ELM220" s="91" t="s">
        <v>8</v>
      </c>
      <c r="ELP220" s="91" t="s">
        <v>9</v>
      </c>
      <c r="ELQ220" s="91" t="s">
        <v>8</v>
      </c>
      <c r="ELT220" s="91" t="s">
        <v>9</v>
      </c>
      <c r="ELU220" s="91" t="s">
        <v>8</v>
      </c>
      <c r="ELX220" s="91" t="s">
        <v>9</v>
      </c>
      <c r="ELY220" s="91" t="s">
        <v>8</v>
      </c>
      <c r="EMB220" s="91" t="s">
        <v>9</v>
      </c>
      <c r="EMC220" s="91" t="s">
        <v>8</v>
      </c>
      <c r="EMF220" s="91" t="s">
        <v>9</v>
      </c>
      <c r="EMG220" s="91" t="s">
        <v>8</v>
      </c>
      <c r="EMJ220" s="91" t="s">
        <v>9</v>
      </c>
      <c r="EMK220" s="91" t="s">
        <v>8</v>
      </c>
      <c r="EMN220" s="91" t="s">
        <v>9</v>
      </c>
      <c r="EMO220" s="91" t="s">
        <v>8</v>
      </c>
      <c r="EMR220" s="91" t="s">
        <v>9</v>
      </c>
      <c r="EMS220" s="91" t="s">
        <v>8</v>
      </c>
      <c r="EMV220" s="91" t="s">
        <v>9</v>
      </c>
      <c r="EMW220" s="91" t="s">
        <v>8</v>
      </c>
      <c r="EMZ220" s="91" t="s">
        <v>9</v>
      </c>
      <c r="ENA220" s="91" t="s">
        <v>8</v>
      </c>
      <c r="END220" s="91" t="s">
        <v>9</v>
      </c>
      <c r="ENE220" s="91" t="s">
        <v>8</v>
      </c>
      <c r="ENH220" s="91" t="s">
        <v>9</v>
      </c>
      <c r="ENI220" s="91" t="s">
        <v>8</v>
      </c>
      <c r="ENL220" s="91" t="s">
        <v>9</v>
      </c>
      <c r="ENM220" s="91" t="s">
        <v>8</v>
      </c>
      <c r="ENP220" s="91" t="s">
        <v>9</v>
      </c>
      <c r="ENQ220" s="91" t="s">
        <v>8</v>
      </c>
      <c r="ENT220" s="91" t="s">
        <v>9</v>
      </c>
      <c r="ENU220" s="91" t="s">
        <v>8</v>
      </c>
      <c r="ENX220" s="91" t="s">
        <v>9</v>
      </c>
      <c r="ENY220" s="91" t="s">
        <v>8</v>
      </c>
      <c r="EOB220" s="91" t="s">
        <v>9</v>
      </c>
      <c r="EOC220" s="91" t="s">
        <v>8</v>
      </c>
      <c r="EOF220" s="91" t="s">
        <v>9</v>
      </c>
      <c r="EOG220" s="91" t="s">
        <v>8</v>
      </c>
      <c r="EOJ220" s="91" t="s">
        <v>9</v>
      </c>
      <c r="EOK220" s="91" t="s">
        <v>8</v>
      </c>
      <c r="EON220" s="91" t="s">
        <v>9</v>
      </c>
      <c r="EOO220" s="91" t="s">
        <v>8</v>
      </c>
      <c r="EOR220" s="91" t="s">
        <v>9</v>
      </c>
      <c r="EOS220" s="91" t="s">
        <v>8</v>
      </c>
      <c r="EOV220" s="91" t="s">
        <v>9</v>
      </c>
      <c r="EOW220" s="91" t="s">
        <v>8</v>
      </c>
      <c r="EOZ220" s="91" t="s">
        <v>9</v>
      </c>
      <c r="EPA220" s="91" t="s">
        <v>8</v>
      </c>
      <c r="EPD220" s="91" t="s">
        <v>9</v>
      </c>
      <c r="EPE220" s="91" t="s">
        <v>8</v>
      </c>
      <c r="EPH220" s="91" t="s">
        <v>9</v>
      </c>
      <c r="EPI220" s="91" t="s">
        <v>8</v>
      </c>
      <c r="EPL220" s="91" t="s">
        <v>9</v>
      </c>
      <c r="EPM220" s="91" t="s">
        <v>8</v>
      </c>
      <c r="EPP220" s="91" t="s">
        <v>9</v>
      </c>
      <c r="EPQ220" s="91" t="s">
        <v>8</v>
      </c>
      <c r="EPT220" s="91" t="s">
        <v>9</v>
      </c>
      <c r="EPU220" s="91" t="s">
        <v>8</v>
      </c>
      <c r="EPX220" s="91" t="s">
        <v>9</v>
      </c>
      <c r="EPY220" s="91" t="s">
        <v>8</v>
      </c>
      <c r="EQB220" s="91" t="s">
        <v>9</v>
      </c>
      <c r="EQC220" s="91" t="s">
        <v>8</v>
      </c>
      <c r="EQF220" s="91" t="s">
        <v>9</v>
      </c>
      <c r="EQG220" s="91" t="s">
        <v>8</v>
      </c>
      <c r="EQJ220" s="91" t="s">
        <v>9</v>
      </c>
      <c r="EQK220" s="91" t="s">
        <v>8</v>
      </c>
      <c r="EQN220" s="91" t="s">
        <v>9</v>
      </c>
      <c r="EQO220" s="91" t="s">
        <v>8</v>
      </c>
      <c r="EQR220" s="91" t="s">
        <v>9</v>
      </c>
      <c r="EQS220" s="91" t="s">
        <v>8</v>
      </c>
      <c r="EQV220" s="91" t="s">
        <v>9</v>
      </c>
      <c r="EQW220" s="91" t="s">
        <v>8</v>
      </c>
      <c r="EQZ220" s="91" t="s">
        <v>9</v>
      </c>
      <c r="ERA220" s="91" t="s">
        <v>8</v>
      </c>
      <c r="ERD220" s="91" t="s">
        <v>9</v>
      </c>
      <c r="ERE220" s="91" t="s">
        <v>8</v>
      </c>
      <c r="ERH220" s="91" t="s">
        <v>9</v>
      </c>
      <c r="ERI220" s="91" t="s">
        <v>8</v>
      </c>
      <c r="ERL220" s="91" t="s">
        <v>9</v>
      </c>
      <c r="ERM220" s="91" t="s">
        <v>8</v>
      </c>
      <c r="ERP220" s="91" t="s">
        <v>9</v>
      </c>
      <c r="ERQ220" s="91" t="s">
        <v>8</v>
      </c>
      <c r="ERT220" s="91" t="s">
        <v>9</v>
      </c>
      <c r="ERU220" s="91" t="s">
        <v>8</v>
      </c>
      <c r="ERX220" s="91" t="s">
        <v>9</v>
      </c>
      <c r="ERY220" s="91" t="s">
        <v>8</v>
      </c>
      <c r="ESB220" s="91" t="s">
        <v>9</v>
      </c>
      <c r="ESC220" s="91" t="s">
        <v>8</v>
      </c>
      <c r="ESF220" s="91" t="s">
        <v>9</v>
      </c>
      <c r="ESG220" s="91" t="s">
        <v>8</v>
      </c>
      <c r="ESJ220" s="91" t="s">
        <v>9</v>
      </c>
      <c r="ESK220" s="91" t="s">
        <v>8</v>
      </c>
      <c r="ESN220" s="91" t="s">
        <v>9</v>
      </c>
      <c r="ESO220" s="91" t="s">
        <v>8</v>
      </c>
      <c r="ESR220" s="91" t="s">
        <v>9</v>
      </c>
      <c r="ESS220" s="91" t="s">
        <v>8</v>
      </c>
      <c r="ESV220" s="91" t="s">
        <v>9</v>
      </c>
      <c r="ESW220" s="91" t="s">
        <v>8</v>
      </c>
      <c r="ESZ220" s="91" t="s">
        <v>9</v>
      </c>
      <c r="ETA220" s="91" t="s">
        <v>8</v>
      </c>
      <c r="ETD220" s="91" t="s">
        <v>9</v>
      </c>
      <c r="ETE220" s="91" t="s">
        <v>8</v>
      </c>
      <c r="ETH220" s="91" t="s">
        <v>9</v>
      </c>
      <c r="ETI220" s="91" t="s">
        <v>8</v>
      </c>
      <c r="ETL220" s="91" t="s">
        <v>9</v>
      </c>
      <c r="ETM220" s="91" t="s">
        <v>8</v>
      </c>
      <c r="ETP220" s="91" t="s">
        <v>9</v>
      </c>
      <c r="ETQ220" s="91" t="s">
        <v>8</v>
      </c>
      <c r="ETT220" s="91" t="s">
        <v>9</v>
      </c>
      <c r="ETU220" s="91" t="s">
        <v>8</v>
      </c>
      <c r="ETX220" s="91" t="s">
        <v>9</v>
      </c>
      <c r="ETY220" s="91" t="s">
        <v>8</v>
      </c>
      <c r="EUB220" s="91" t="s">
        <v>9</v>
      </c>
      <c r="EUC220" s="91" t="s">
        <v>8</v>
      </c>
      <c r="EUF220" s="91" t="s">
        <v>9</v>
      </c>
      <c r="EUG220" s="91" t="s">
        <v>8</v>
      </c>
      <c r="EUJ220" s="91" t="s">
        <v>9</v>
      </c>
      <c r="EUK220" s="91" t="s">
        <v>8</v>
      </c>
      <c r="EUN220" s="91" t="s">
        <v>9</v>
      </c>
      <c r="EUO220" s="91" t="s">
        <v>8</v>
      </c>
      <c r="EUR220" s="91" t="s">
        <v>9</v>
      </c>
      <c r="EUS220" s="91" t="s">
        <v>8</v>
      </c>
      <c r="EUV220" s="91" t="s">
        <v>9</v>
      </c>
      <c r="EUW220" s="91" t="s">
        <v>8</v>
      </c>
      <c r="EUZ220" s="91" t="s">
        <v>9</v>
      </c>
      <c r="EVA220" s="91" t="s">
        <v>8</v>
      </c>
      <c r="EVD220" s="91" t="s">
        <v>9</v>
      </c>
      <c r="EVE220" s="91" t="s">
        <v>8</v>
      </c>
      <c r="EVH220" s="91" t="s">
        <v>9</v>
      </c>
      <c r="EVI220" s="91" t="s">
        <v>8</v>
      </c>
      <c r="EVL220" s="91" t="s">
        <v>9</v>
      </c>
      <c r="EVM220" s="91" t="s">
        <v>8</v>
      </c>
      <c r="EVP220" s="91" t="s">
        <v>9</v>
      </c>
      <c r="EVQ220" s="91" t="s">
        <v>8</v>
      </c>
      <c r="EVT220" s="91" t="s">
        <v>9</v>
      </c>
      <c r="EVU220" s="91" t="s">
        <v>8</v>
      </c>
      <c r="EVX220" s="91" t="s">
        <v>9</v>
      </c>
      <c r="EVY220" s="91" t="s">
        <v>8</v>
      </c>
      <c r="EWB220" s="91" t="s">
        <v>9</v>
      </c>
      <c r="EWC220" s="91" t="s">
        <v>8</v>
      </c>
      <c r="EWF220" s="91" t="s">
        <v>9</v>
      </c>
      <c r="EWG220" s="91" t="s">
        <v>8</v>
      </c>
      <c r="EWJ220" s="91" t="s">
        <v>9</v>
      </c>
      <c r="EWK220" s="91" t="s">
        <v>8</v>
      </c>
      <c r="EWN220" s="91" t="s">
        <v>9</v>
      </c>
      <c r="EWO220" s="91" t="s">
        <v>8</v>
      </c>
      <c r="EWR220" s="91" t="s">
        <v>9</v>
      </c>
      <c r="EWS220" s="91" t="s">
        <v>8</v>
      </c>
      <c r="EWV220" s="91" t="s">
        <v>9</v>
      </c>
      <c r="EWW220" s="91" t="s">
        <v>8</v>
      </c>
      <c r="EWZ220" s="91" t="s">
        <v>9</v>
      </c>
      <c r="EXA220" s="91" t="s">
        <v>8</v>
      </c>
      <c r="EXD220" s="91" t="s">
        <v>9</v>
      </c>
      <c r="EXE220" s="91" t="s">
        <v>8</v>
      </c>
      <c r="EXH220" s="91" t="s">
        <v>9</v>
      </c>
      <c r="EXI220" s="91" t="s">
        <v>8</v>
      </c>
      <c r="EXL220" s="91" t="s">
        <v>9</v>
      </c>
      <c r="EXM220" s="91" t="s">
        <v>8</v>
      </c>
      <c r="EXP220" s="91" t="s">
        <v>9</v>
      </c>
      <c r="EXQ220" s="91" t="s">
        <v>8</v>
      </c>
      <c r="EXT220" s="91" t="s">
        <v>9</v>
      </c>
      <c r="EXU220" s="91" t="s">
        <v>8</v>
      </c>
      <c r="EXX220" s="91" t="s">
        <v>9</v>
      </c>
      <c r="EXY220" s="91" t="s">
        <v>8</v>
      </c>
      <c r="EYB220" s="91" t="s">
        <v>9</v>
      </c>
      <c r="EYC220" s="91" t="s">
        <v>8</v>
      </c>
      <c r="EYF220" s="91" t="s">
        <v>9</v>
      </c>
      <c r="EYG220" s="91" t="s">
        <v>8</v>
      </c>
      <c r="EYJ220" s="91" t="s">
        <v>9</v>
      </c>
      <c r="EYK220" s="91" t="s">
        <v>8</v>
      </c>
      <c r="EYN220" s="91" t="s">
        <v>9</v>
      </c>
      <c r="EYO220" s="91" t="s">
        <v>8</v>
      </c>
      <c r="EYR220" s="91" t="s">
        <v>9</v>
      </c>
      <c r="EYS220" s="91" t="s">
        <v>8</v>
      </c>
      <c r="EYV220" s="91" t="s">
        <v>9</v>
      </c>
      <c r="EYW220" s="91" t="s">
        <v>8</v>
      </c>
      <c r="EYZ220" s="91" t="s">
        <v>9</v>
      </c>
      <c r="EZA220" s="91" t="s">
        <v>8</v>
      </c>
      <c r="EZD220" s="91" t="s">
        <v>9</v>
      </c>
      <c r="EZE220" s="91" t="s">
        <v>8</v>
      </c>
      <c r="EZH220" s="91" t="s">
        <v>9</v>
      </c>
      <c r="EZI220" s="91" t="s">
        <v>8</v>
      </c>
      <c r="EZL220" s="91" t="s">
        <v>9</v>
      </c>
      <c r="EZM220" s="91" t="s">
        <v>8</v>
      </c>
      <c r="EZP220" s="91" t="s">
        <v>9</v>
      </c>
      <c r="EZQ220" s="91" t="s">
        <v>8</v>
      </c>
      <c r="EZT220" s="91" t="s">
        <v>9</v>
      </c>
      <c r="EZU220" s="91" t="s">
        <v>8</v>
      </c>
      <c r="EZX220" s="91" t="s">
        <v>9</v>
      </c>
      <c r="EZY220" s="91" t="s">
        <v>8</v>
      </c>
      <c r="FAB220" s="91" t="s">
        <v>9</v>
      </c>
      <c r="FAC220" s="91" t="s">
        <v>8</v>
      </c>
      <c r="FAF220" s="91" t="s">
        <v>9</v>
      </c>
      <c r="FAG220" s="91" t="s">
        <v>8</v>
      </c>
      <c r="FAJ220" s="91" t="s">
        <v>9</v>
      </c>
      <c r="FAK220" s="91" t="s">
        <v>8</v>
      </c>
      <c r="FAN220" s="91" t="s">
        <v>9</v>
      </c>
      <c r="FAO220" s="91" t="s">
        <v>8</v>
      </c>
      <c r="FAR220" s="91" t="s">
        <v>9</v>
      </c>
      <c r="FAS220" s="91" t="s">
        <v>8</v>
      </c>
      <c r="FAV220" s="91" t="s">
        <v>9</v>
      </c>
      <c r="FAW220" s="91" t="s">
        <v>8</v>
      </c>
      <c r="FAZ220" s="91" t="s">
        <v>9</v>
      </c>
      <c r="FBA220" s="91" t="s">
        <v>8</v>
      </c>
      <c r="FBD220" s="91" t="s">
        <v>9</v>
      </c>
      <c r="FBE220" s="91" t="s">
        <v>8</v>
      </c>
      <c r="FBH220" s="91" t="s">
        <v>9</v>
      </c>
      <c r="FBI220" s="91" t="s">
        <v>8</v>
      </c>
      <c r="FBL220" s="91" t="s">
        <v>9</v>
      </c>
      <c r="FBM220" s="91" t="s">
        <v>8</v>
      </c>
      <c r="FBP220" s="91" t="s">
        <v>9</v>
      </c>
      <c r="FBQ220" s="91" t="s">
        <v>8</v>
      </c>
      <c r="FBT220" s="91" t="s">
        <v>9</v>
      </c>
      <c r="FBU220" s="91" t="s">
        <v>8</v>
      </c>
      <c r="FBX220" s="91" t="s">
        <v>9</v>
      </c>
      <c r="FBY220" s="91" t="s">
        <v>8</v>
      </c>
      <c r="FCB220" s="91" t="s">
        <v>9</v>
      </c>
      <c r="FCC220" s="91" t="s">
        <v>8</v>
      </c>
      <c r="FCF220" s="91" t="s">
        <v>9</v>
      </c>
      <c r="FCG220" s="91" t="s">
        <v>8</v>
      </c>
      <c r="FCJ220" s="91" t="s">
        <v>9</v>
      </c>
      <c r="FCK220" s="91" t="s">
        <v>8</v>
      </c>
      <c r="FCN220" s="91" t="s">
        <v>9</v>
      </c>
      <c r="FCO220" s="91" t="s">
        <v>8</v>
      </c>
      <c r="FCR220" s="91" t="s">
        <v>9</v>
      </c>
      <c r="FCS220" s="91" t="s">
        <v>8</v>
      </c>
      <c r="FCV220" s="91" t="s">
        <v>9</v>
      </c>
      <c r="FCW220" s="91" t="s">
        <v>8</v>
      </c>
      <c r="FCZ220" s="91" t="s">
        <v>9</v>
      </c>
      <c r="FDA220" s="91" t="s">
        <v>8</v>
      </c>
      <c r="FDD220" s="91" t="s">
        <v>9</v>
      </c>
      <c r="FDE220" s="91" t="s">
        <v>8</v>
      </c>
      <c r="FDH220" s="91" t="s">
        <v>9</v>
      </c>
      <c r="FDI220" s="91" t="s">
        <v>8</v>
      </c>
      <c r="FDL220" s="91" t="s">
        <v>9</v>
      </c>
      <c r="FDM220" s="91" t="s">
        <v>8</v>
      </c>
      <c r="FDP220" s="91" t="s">
        <v>9</v>
      </c>
      <c r="FDQ220" s="91" t="s">
        <v>8</v>
      </c>
      <c r="FDT220" s="91" t="s">
        <v>9</v>
      </c>
      <c r="FDU220" s="91" t="s">
        <v>8</v>
      </c>
      <c r="FDX220" s="91" t="s">
        <v>9</v>
      </c>
      <c r="FDY220" s="91" t="s">
        <v>8</v>
      </c>
      <c r="FEB220" s="91" t="s">
        <v>9</v>
      </c>
      <c r="FEC220" s="91" t="s">
        <v>8</v>
      </c>
      <c r="FEF220" s="91" t="s">
        <v>9</v>
      </c>
      <c r="FEG220" s="91" t="s">
        <v>8</v>
      </c>
      <c r="FEJ220" s="91" t="s">
        <v>9</v>
      </c>
      <c r="FEK220" s="91" t="s">
        <v>8</v>
      </c>
      <c r="FEN220" s="91" t="s">
        <v>9</v>
      </c>
      <c r="FEO220" s="91" t="s">
        <v>8</v>
      </c>
      <c r="FER220" s="91" t="s">
        <v>9</v>
      </c>
      <c r="FES220" s="91" t="s">
        <v>8</v>
      </c>
      <c r="FEV220" s="91" t="s">
        <v>9</v>
      </c>
      <c r="FEW220" s="91" t="s">
        <v>8</v>
      </c>
      <c r="FEZ220" s="91" t="s">
        <v>9</v>
      </c>
      <c r="FFA220" s="91" t="s">
        <v>8</v>
      </c>
      <c r="FFD220" s="91" t="s">
        <v>9</v>
      </c>
      <c r="FFE220" s="91" t="s">
        <v>8</v>
      </c>
      <c r="FFH220" s="91" t="s">
        <v>9</v>
      </c>
      <c r="FFI220" s="91" t="s">
        <v>8</v>
      </c>
      <c r="FFL220" s="91" t="s">
        <v>9</v>
      </c>
      <c r="FFM220" s="91" t="s">
        <v>8</v>
      </c>
      <c r="FFP220" s="91" t="s">
        <v>9</v>
      </c>
      <c r="FFQ220" s="91" t="s">
        <v>8</v>
      </c>
      <c r="FFT220" s="91" t="s">
        <v>9</v>
      </c>
      <c r="FFU220" s="91" t="s">
        <v>8</v>
      </c>
      <c r="FFX220" s="91" t="s">
        <v>9</v>
      </c>
      <c r="FFY220" s="91" t="s">
        <v>8</v>
      </c>
      <c r="FGB220" s="91" t="s">
        <v>9</v>
      </c>
      <c r="FGC220" s="91" t="s">
        <v>8</v>
      </c>
      <c r="FGF220" s="91" t="s">
        <v>9</v>
      </c>
      <c r="FGG220" s="91" t="s">
        <v>8</v>
      </c>
      <c r="FGJ220" s="91" t="s">
        <v>9</v>
      </c>
      <c r="FGK220" s="91" t="s">
        <v>8</v>
      </c>
      <c r="FGN220" s="91" t="s">
        <v>9</v>
      </c>
      <c r="FGO220" s="91" t="s">
        <v>8</v>
      </c>
      <c r="FGR220" s="91" t="s">
        <v>9</v>
      </c>
      <c r="FGS220" s="91" t="s">
        <v>8</v>
      </c>
      <c r="FGV220" s="91" t="s">
        <v>9</v>
      </c>
      <c r="FGW220" s="91" t="s">
        <v>8</v>
      </c>
      <c r="FGZ220" s="91" t="s">
        <v>9</v>
      </c>
      <c r="FHA220" s="91" t="s">
        <v>8</v>
      </c>
      <c r="FHD220" s="91" t="s">
        <v>9</v>
      </c>
      <c r="FHE220" s="91" t="s">
        <v>8</v>
      </c>
      <c r="FHH220" s="91" t="s">
        <v>9</v>
      </c>
      <c r="FHI220" s="91" t="s">
        <v>8</v>
      </c>
      <c r="FHL220" s="91" t="s">
        <v>9</v>
      </c>
      <c r="FHM220" s="91" t="s">
        <v>8</v>
      </c>
      <c r="FHP220" s="91" t="s">
        <v>9</v>
      </c>
      <c r="FHQ220" s="91" t="s">
        <v>8</v>
      </c>
      <c r="FHT220" s="91" t="s">
        <v>9</v>
      </c>
      <c r="FHU220" s="91" t="s">
        <v>8</v>
      </c>
      <c r="FHX220" s="91" t="s">
        <v>9</v>
      </c>
      <c r="FHY220" s="91" t="s">
        <v>8</v>
      </c>
      <c r="FIB220" s="91" t="s">
        <v>9</v>
      </c>
      <c r="FIC220" s="91" t="s">
        <v>8</v>
      </c>
      <c r="FIF220" s="91" t="s">
        <v>9</v>
      </c>
      <c r="FIG220" s="91" t="s">
        <v>8</v>
      </c>
      <c r="FIJ220" s="91" t="s">
        <v>9</v>
      </c>
      <c r="FIK220" s="91" t="s">
        <v>8</v>
      </c>
      <c r="FIN220" s="91" t="s">
        <v>9</v>
      </c>
      <c r="FIO220" s="91" t="s">
        <v>8</v>
      </c>
      <c r="FIR220" s="91" t="s">
        <v>9</v>
      </c>
      <c r="FIS220" s="91" t="s">
        <v>8</v>
      </c>
      <c r="FIV220" s="91" t="s">
        <v>9</v>
      </c>
      <c r="FIW220" s="91" t="s">
        <v>8</v>
      </c>
      <c r="FIZ220" s="91" t="s">
        <v>9</v>
      </c>
      <c r="FJA220" s="91" t="s">
        <v>8</v>
      </c>
      <c r="FJD220" s="91" t="s">
        <v>9</v>
      </c>
      <c r="FJE220" s="91" t="s">
        <v>8</v>
      </c>
      <c r="FJH220" s="91" t="s">
        <v>9</v>
      </c>
      <c r="FJI220" s="91" t="s">
        <v>8</v>
      </c>
      <c r="FJL220" s="91" t="s">
        <v>9</v>
      </c>
      <c r="FJM220" s="91" t="s">
        <v>8</v>
      </c>
      <c r="FJP220" s="91" t="s">
        <v>9</v>
      </c>
      <c r="FJQ220" s="91" t="s">
        <v>8</v>
      </c>
      <c r="FJT220" s="91" t="s">
        <v>9</v>
      </c>
      <c r="FJU220" s="91" t="s">
        <v>8</v>
      </c>
      <c r="FJX220" s="91" t="s">
        <v>9</v>
      </c>
      <c r="FJY220" s="91" t="s">
        <v>8</v>
      </c>
      <c r="FKB220" s="91" t="s">
        <v>9</v>
      </c>
      <c r="FKC220" s="91" t="s">
        <v>8</v>
      </c>
      <c r="FKF220" s="91" t="s">
        <v>9</v>
      </c>
      <c r="FKG220" s="91" t="s">
        <v>8</v>
      </c>
      <c r="FKJ220" s="91" t="s">
        <v>9</v>
      </c>
      <c r="FKK220" s="91" t="s">
        <v>8</v>
      </c>
      <c r="FKN220" s="91" t="s">
        <v>9</v>
      </c>
      <c r="FKO220" s="91" t="s">
        <v>8</v>
      </c>
      <c r="FKR220" s="91" t="s">
        <v>9</v>
      </c>
      <c r="FKS220" s="91" t="s">
        <v>8</v>
      </c>
      <c r="FKV220" s="91" t="s">
        <v>9</v>
      </c>
      <c r="FKW220" s="91" t="s">
        <v>8</v>
      </c>
      <c r="FKZ220" s="91" t="s">
        <v>9</v>
      </c>
      <c r="FLA220" s="91" t="s">
        <v>8</v>
      </c>
      <c r="FLD220" s="91" t="s">
        <v>9</v>
      </c>
      <c r="FLE220" s="91" t="s">
        <v>8</v>
      </c>
      <c r="FLH220" s="91" t="s">
        <v>9</v>
      </c>
      <c r="FLI220" s="91" t="s">
        <v>8</v>
      </c>
      <c r="FLL220" s="91" t="s">
        <v>9</v>
      </c>
      <c r="FLM220" s="91" t="s">
        <v>8</v>
      </c>
      <c r="FLP220" s="91" t="s">
        <v>9</v>
      </c>
      <c r="FLQ220" s="91" t="s">
        <v>8</v>
      </c>
      <c r="FLT220" s="91" t="s">
        <v>9</v>
      </c>
      <c r="FLU220" s="91" t="s">
        <v>8</v>
      </c>
      <c r="FLX220" s="91" t="s">
        <v>9</v>
      </c>
      <c r="FLY220" s="91" t="s">
        <v>8</v>
      </c>
      <c r="FMB220" s="91" t="s">
        <v>9</v>
      </c>
      <c r="FMC220" s="91" t="s">
        <v>8</v>
      </c>
      <c r="FMF220" s="91" t="s">
        <v>9</v>
      </c>
      <c r="FMG220" s="91" t="s">
        <v>8</v>
      </c>
      <c r="FMJ220" s="91" t="s">
        <v>9</v>
      </c>
      <c r="FMK220" s="91" t="s">
        <v>8</v>
      </c>
      <c r="FMN220" s="91" t="s">
        <v>9</v>
      </c>
      <c r="FMO220" s="91" t="s">
        <v>8</v>
      </c>
      <c r="FMR220" s="91" t="s">
        <v>9</v>
      </c>
      <c r="FMS220" s="91" t="s">
        <v>8</v>
      </c>
      <c r="FMV220" s="91" t="s">
        <v>9</v>
      </c>
      <c r="FMW220" s="91" t="s">
        <v>8</v>
      </c>
      <c r="FMZ220" s="91" t="s">
        <v>9</v>
      </c>
      <c r="FNA220" s="91" t="s">
        <v>8</v>
      </c>
      <c r="FND220" s="91" t="s">
        <v>9</v>
      </c>
      <c r="FNE220" s="91" t="s">
        <v>8</v>
      </c>
      <c r="FNH220" s="91" t="s">
        <v>9</v>
      </c>
      <c r="FNI220" s="91" t="s">
        <v>8</v>
      </c>
      <c r="FNL220" s="91" t="s">
        <v>9</v>
      </c>
      <c r="FNM220" s="91" t="s">
        <v>8</v>
      </c>
      <c r="FNP220" s="91" t="s">
        <v>9</v>
      </c>
      <c r="FNQ220" s="91" t="s">
        <v>8</v>
      </c>
      <c r="FNT220" s="91" t="s">
        <v>9</v>
      </c>
      <c r="FNU220" s="91" t="s">
        <v>8</v>
      </c>
      <c r="FNX220" s="91" t="s">
        <v>9</v>
      </c>
      <c r="FNY220" s="91" t="s">
        <v>8</v>
      </c>
      <c r="FOB220" s="91" t="s">
        <v>9</v>
      </c>
      <c r="FOC220" s="91" t="s">
        <v>8</v>
      </c>
      <c r="FOF220" s="91" t="s">
        <v>9</v>
      </c>
      <c r="FOG220" s="91" t="s">
        <v>8</v>
      </c>
      <c r="FOJ220" s="91" t="s">
        <v>9</v>
      </c>
      <c r="FOK220" s="91" t="s">
        <v>8</v>
      </c>
      <c r="FON220" s="91" t="s">
        <v>9</v>
      </c>
      <c r="FOO220" s="91" t="s">
        <v>8</v>
      </c>
      <c r="FOR220" s="91" t="s">
        <v>9</v>
      </c>
      <c r="FOS220" s="91" t="s">
        <v>8</v>
      </c>
      <c r="FOV220" s="91" t="s">
        <v>9</v>
      </c>
      <c r="FOW220" s="91" t="s">
        <v>8</v>
      </c>
      <c r="FOZ220" s="91" t="s">
        <v>9</v>
      </c>
      <c r="FPA220" s="91" t="s">
        <v>8</v>
      </c>
      <c r="FPD220" s="91" t="s">
        <v>9</v>
      </c>
      <c r="FPE220" s="91" t="s">
        <v>8</v>
      </c>
      <c r="FPH220" s="91" t="s">
        <v>9</v>
      </c>
      <c r="FPI220" s="91" t="s">
        <v>8</v>
      </c>
      <c r="FPL220" s="91" t="s">
        <v>9</v>
      </c>
      <c r="FPM220" s="91" t="s">
        <v>8</v>
      </c>
      <c r="FPP220" s="91" t="s">
        <v>9</v>
      </c>
      <c r="FPQ220" s="91" t="s">
        <v>8</v>
      </c>
      <c r="FPT220" s="91" t="s">
        <v>9</v>
      </c>
      <c r="FPU220" s="91" t="s">
        <v>8</v>
      </c>
      <c r="FPX220" s="91" t="s">
        <v>9</v>
      </c>
      <c r="FPY220" s="91" t="s">
        <v>8</v>
      </c>
      <c r="FQB220" s="91" t="s">
        <v>9</v>
      </c>
      <c r="FQC220" s="91" t="s">
        <v>8</v>
      </c>
      <c r="FQF220" s="91" t="s">
        <v>9</v>
      </c>
      <c r="FQG220" s="91" t="s">
        <v>8</v>
      </c>
      <c r="FQJ220" s="91" t="s">
        <v>9</v>
      </c>
      <c r="FQK220" s="91" t="s">
        <v>8</v>
      </c>
      <c r="FQN220" s="91" t="s">
        <v>9</v>
      </c>
      <c r="FQO220" s="91" t="s">
        <v>8</v>
      </c>
      <c r="FQR220" s="91" t="s">
        <v>9</v>
      </c>
      <c r="FQS220" s="91" t="s">
        <v>8</v>
      </c>
      <c r="FQV220" s="91" t="s">
        <v>9</v>
      </c>
      <c r="FQW220" s="91" t="s">
        <v>8</v>
      </c>
      <c r="FQZ220" s="91" t="s">
        <v>9</v>
      </c>
      <c r="FRA220" s="91" t="s">
        <v>8</v>
      </c>
      <c r="FRD220" s="91" t="s">
        <v>9</v>
      </c>
      <c r="FRE220" s="91" t="s">
        <v>8</v>
      </c>
      <c r="FRH220" s="91" t="s">
        <v>9</v>
      </c>
      <c r="FRI220" s="91" t="s">
        <v>8</v>
      </c>
      <c r="FRL220" s="91" t="s">
        <v>9</v>
      </c>
      <c r="FRM220" s="91" t="s">
        <v>8</v>
      </c>
      <c r="FRP220" s="91" t="s">
        <v>9</v>
      </c>
      <c r="FRQ220" s="91" t="s">
        <v>8</v>
      </c>
      <c r="FRT220" s="91" t="s">
        <v>9</v>
      </c>
      <c r="FRU220" s="91" t="s">
        <v>8</v>
      </c>
      <c r="FRX220" s="91" t="s">
        <v>9</v>
      </c>
      <c r="FRY220" s="91" t="s">
        <v>8</v>
      </c>
      <c r="FSB220" s="91" t="s">
        <v>9</v>
      </c>
      <c r="FSC220" s="91" t="s">
        <v>8</v>
      </c>
      <c r="FSF220" s="91" t="s">
        <v>9</v>
      </c>
      <c r="FSG220" s="91" t="s">
        <v>8</v>
      </c>
      <c r="FSJ220" s="91" t="s">
        <v>9</v>
      </c>
      <c r="FSK220" s="91" t="s">
        <v>8</v>
      </c>
      <c r="FSN220" s="91" t="s">
        <v>9</v>
      </c>
      <c r="FSO220" s="91" t="s">
        <v>8</v>
      </c>
      <c r="FSR220" s="91" t="s">
        <v>9</v>
      </c>
      <c r="FSS220" s="91" t="s">
        <v>8</v>
      </c>
      <c r="FSV220" s="91" t="s">
        <v>9</v>
      </c>
      <c r="FSW220" s="91" t="s">
        <v>8</v>
      </c>
      <c r="FSZ220" s="91" t="s">
        <v>9</v>
      </c>
      <c r="FTA220" s="91" t="s">
        <v>8</v>
      </c>
      <c r="FTD220" s="91" t="s">
        <v>9</v>
      </c>
      <c r="FTE220" s="91" t="s">
        <v>8</v>
      </c>
      <c r="FTH220" s="91" t="s">
        <v>9</v>
      </c>
      <c r="FTI220" s="91" t="s">
        <v>8</v>
      </c>
      <c r="FTL220" s="91" t="s">
        <v>9</v>
      </c>
      <c r="FTM220" s="91" t="s">
        <v>8</v>
      </c>
      <c r="FTP220" s="91" t="s">
        <v>9</v>
      </c>
      <c r="FTQ220" s="91" t="s">
        <v>8</v>
      </c>
      <c r="FTT220" s="91" t="s">
        <v>9</v>
      </c>
      <c r="FTU220" s="91" t="s">
        <v>8</v>
      </c>
      <c r="FTX220" s="91" t="s">
        <v>9</v>
      </c>
      <c r="FTY220" s="91" t="s">
        <v>8</v>
      </c>
      <c r="FUB220" s="91" t="s">
        <v>9</v>
      </c>
      <c r="FUC220" s="91" t="s">
        <v>8</v>
      </c>
      <c r="FUF220" s="91" t="s">
        <v>9</v>
      </c>
      <c r="FUG220" s="91" t="s">
        <v>8</v>
      </c>
      <c r="FUJ220" s="91" t="s">
        <v>9</v>
      </c>
      <c r="FUK220" s="91" t="s">
        <v>8</v>
      </c>
      <c r="FUN220" s="91" t="s">
        <v>9</v>
      </c>
      <c r="FUO220" s="91" t="s">
        <v>8</v>
      </c>
      <c r="FUR220" s="91" t="s">
        <v>9</v>
      </c>
      <c r="FUS220" s="91" t="s">
        <v>8</v>
      </c>
      <c r="FUV220" s="91" t="s">
        <v>9</v>
      </c>
      <c r="FUW220" s="91" t="s">
        <v>8</v>
      </c>
      <c r="FUZ220" s="91" t="s">
        <v>9</v>
      </c>
      <c r="FVA220" s="91" t="s">
        <v>8</v>
      </c>
      <c r="FVD220" s="91" t="s">
        <v>9</v>
      </c>
      <c r="FVE220" s="91" t="s">
        <v>8</v>
      </c>
      <c r="FVH220" s="91" t="s">
        <v>9</v>
      </c>
      <c r="FVI220" s="91" t="s">
        <v>8</v>
      </c>
      <c r="FVL220" s="91" t="s">
        <v>9</v>
      </c>
      <c r="FVM220" s="91" t="s">
        <v>8</v>
      </c>
      <c r="FVP220" s="91" t="s">
        <v>9</v>
      </c>
      <c r="FVQ220" s="91" t="s">
        <v>8</v>
      </c>
      <c r="FVT220" s="91" t="s">
        <v>9</v>
      </c>
      <c r="FVU220" s="91" t="s">
        <v>8</v>
      </c>
      <c r="FVX220" s="91" t="s">
        <v>9</v>
      </c>
      <c r="FVY220" s="91" t="s">
        <v>8</v>
      </c>
      <c r="FWB220" s="91" t="s">
        <v>9</v>
      </c>
      <c r="FWC220" s="91" t="s">
        <v>8</v>
      </c>
      <c r="FWF220" s="91" t="s">
        <v>9</v>
      </c>
      <c r="FWG220" s="91" t="s">
        <v>8</v>
      </c>
      <c r="FWJ220" s="91" t="s">
        <v>9</v>
      </c>
      <c r="FWK220" s="91" t="s">
        <v>8</v>
      </c>
      <c r="FWN220" s="91" t="s">
        <v>9</v>
      </c>
      <c r="FWO220" s="91" t="s">
        <v>8</v>
      </c>
      <c r="FWR220" s="91" t="s">
        <v>9</v>
      </c>
      <c r="FWS220" s="91" t="s">
        <v>8</v>
      </c>
      <c r="FWV220" s="91" t="s">
        <v>9</v>
      </c>
      <c r="FWW220" s="91" t="s">
        <v>8</v>
      </c>
      <c r="FWZ220" s="91" t="s">
        <v>9</v>
      </c>
      <c r="FXA220" s="91" t="s">
        <v>8</v>
      </c>
      <c r="FXD220" s="91" t="s">
        <v>9</v>
      </c>
      <c r="FXE220" s="91" t="s">
        <v>8</v>
      </c>
      <c r="FXH220" s="91" t="s">
        <v>9</v>
      </c>
      <c r="FXI220" s="91" t="s">
        <v>8</v>
      </c>
      <c r="FXL220" s="91" t="s">
        <v>9</v>
      </c>
      <c r="FXM220" s="91" t="s">
        <v>8</v>
      </c>
      <c r="FXP220" s="91" t="s">
        <v>9</v>
      </c>
      <c r="FXQ220" s="91" t="s">
        <v>8</v>
      </c>
      <c r="FXT220" s="91" t="s">
        <v>9</v>
      </c>
      <c r="FXU220" s="91" t="s">
        <v>8</v>
      </c>
      <c r="FXX220" s="91" t="s">
        <v>9</v>
      </c>
      <c r="FXY220" s="91" t="s">
        <v>8</v>
      </c>
      <c r="FYB220" s="91" t="s">
        <v>9</v>
      </c>
      <c r="FYC220" s="91" t="s">
        <v>8</v>
      </c>
      <c r="FYF220" s="91" t="s">
        <v>9</v>
      </c>
      <c r="FYG220" s="91" t="s">
        <v>8</v>
      </c>
      <c r="FYJ220" s="91" t="s">
        <v>9</v>
      </c>
      <c r="FYK220" s="91" t="s">
        <v>8</v>
      </c>
      <c r="FYN220" s="91" t="s">
        <v>9</v>
      </c>
      <c r="FYO220" s="91" t="s">
        <v>8</v>
      </c>
      <c r="FYR220" s="91" t="s">
        <v>9</v>
      </c>
      <c r="FYS220" s="91" t="s">
        <v>8</v>
      </c>
      <c r="FYV220" s="91" t="s">
        <v>9</v>
      </c>
      <c r="FYW220" s="91" t="s">
        <v>8</v>
      </c>
      <c r="FYZ220" s="91" t="s">
        <v>9</v>
      </c>
      <c r="FZA220" s="91" t="s">
        <v>8</v>
      </c>
      <c r="FZD220" s="91" t="s">
        <v>9</v>
      </c>
      <c r="FZE220" s="91" t="s">
        <v>8</v>
      </c>
      <c r="FZH220" s="91" t="s">
        <v>9</v>
      </c>
      <c r="FZI220" s="91" t="s">
        <v>8</v>
      </c>
      <c r="FZL220" s="91" t="s">
        <v>9</v>
      </c>
      <c r="FZM220" s="91" t="s">
        <v>8</v>
      </c>
      <c r="FZP220" s="91" t="s">
        <v>9</v>
      </c>
      <c r="FZQ220" s="91" t="s">
        <v>8</v>
      </c>
      <c r="FZT220" s="91" t="s">
        <v>9</v>
      </c>
      <c r="FZU220" s="91" t="s">
        <v>8</v>
      </c>
      <c r="FZX220" s="91" t="s">
        <v>9</v>
      </c>
      <c r="FZY220" s="91" t="s">
        <v>8</v>
      </c>
      <c r="GAB220" s="91" t="s">
        <v>9</v>
      </c>
      <c r="GAC220" s="91" t="s">
        <v>8</v>
      </c>
      <c r="GAF220" s="91" t="s">
        <v>9</v>
      </c>
      <c r="GAG220" s="91" t="s">
        <v>8</v>
      </c>
      <c r="GAJ220" s="91" t="s">
        <v>9</v>
      </c>
      <c r="GAK220" s="91" t="s">
        <v>8</v>
      </c>
      <c r="GAN220" s="91" t="s">
        <v>9</v>
      </c>
      <c r="GAO220" s="91" t="s">
        <v>8</v>
      </c>
      <c r="GAR220" s="91" t="s">
        <v>9</v>
      </c>
      <c r="GAS220" s="91" t="s">
        <v>8</v>
      </c>
      <c r="GAV220" s="91" t="s">
        <v>9</v>
      </c>
      <c r="GAW220" s="91" t="s">
        <v>8</v>
      </c>
      <c r="GAZ220" s="91" t="s">
        <v>9</v>
      </c>
      <c r="GBA220" s="91" t="s">
        <v>8</v>
      </c>
      <c r="GBD220" s="91" t="s">
        <v>9</v>
      </c>
      <c r="GBE220" s="91" t="s">
        <v>8</v>
      </c>
      <c r="GBH220" s="91" t="s">
        <v>9</v>
      </c>
      <c r="GBI220" s="91" t="s">
        <v>8</v>
      </c>
      <c r="GBL220" s="91" t="s">
        <v>9</v>
      </c>
      <c r="GBM220" s="91" t="s">
        <v>8</v>
      </c>
      <c r="GBP220" s="91" t="s">
        <v>9</v>
      </c>
      <c r="GBQ220" s="91" t="s">
        <v>8</v>
      </c>
      <c r="GBT220" s="91" t="s">
        <v>9</v>
      </c>
      <c r="GBU220" s="91" t="s">
        <v>8</v>
      </c>
      <c r="GBX220" s="91" t="s">
        <v>9</v>
      </c>
      <c r="GBY220" s="91" t="s">
        <v>8</v>
      </c>
      <c r="GCB220" s="91" t="s">
        <v>9</v>
      </c>
      <c r="GCC220" s="91" t="s">
        <v>8</v>
      </c>
      <c r="GCF220" s="91" t="s">
        <v>9</v>
      </c>
      <c r="GCG220" s="91" t="s">
        <v>8</v>
      </c>
      <c r="GCJ220" s="91" t="s">
        <v>9</v>
      </c>
      <c r="GCK220" s="91" t="s">
        <v>8</v>
      </c>
      <c r="GCN220" s="91" t="s">
        <v>9</v>
      </c>
      <c r="GCO220" s="91" t="s">
        <v>8</v>
      </c>
      <c r="GCR220" s="91" t="s">
        <v>9</v>
      </c>
      <c r="GCS220" s="91" t="s">
        <v>8</v>
      </c>
      <c r="GCV220" s="91" t="s">
        <v>9</v>
      </c>
      <c r="GCW220" s="91" t="s">
        <v>8</v>
      </c>
      <c r="GCZ220" s="91" t="s">
        <v>9</v>
      </c>
      <c r="GDA220" s="91" t="s">
        <v>8</v>
      </c>
      <c r="GDD220" s="91" t="s">
        <v>9</v>
      </c>
      <c r="GDE220" s="91" t="s">
        <v>8</v>
      </c>
      <c r="GDH220" s="91" t="s">
        <v>9</v>
      </c>
      <c r="GDI220" s="91" t="s">
        <v>8</v>
      </c>
      <c r="GDL220" s="91" t="s">
        <v>9</v>
      </c>
      <c r="GDM220" s="91" t="s">
        <v>8</v>
      </c>
      <c r="GDP220" s="91" t="s">
        <v>9</v>
      </c>
      <c r="GDQ220" s="91" t="s">
        <v>8</v>
      </c>
      <c r="GDT220" s="91" t="s">
        <v>9</v>
      </c>
      <c r="GDU220" s="91" t="s">
        <v>8</v>
      </c>
      <c r="GDX220" s="91" t="s">
        <v>9</v>
      </c>
      <c r="GDY220" s="91" t="s">
        <v>8</v>
      </c>
      <c r="GEB220" s="91" t="s">
        <v>9</v>
      </c>
      <c r="GEC220" s="91" t="s">
        <v>8</v>
      </c>
      <c r="GEF220" s="91" t="s">
        <v>9</v>
      </c>
      <c r="GEG220" s="91" t="s">
        <v>8</v>
      </c>
      <c r="GEJ220" s="91" t="s">
        <v>9</v>
      </c>
      <c r="GEK220" s="91" t="s">
        <v>8</v>
      </c>
      <c r="GEN220" s="91" t="s">
        <v>9</v>
      </c>
      <c r="GEO220" s="91" t="s">
        <v>8</v>
      </c>
      <c r="GER220" s="91" t="s">
        <v>9</v>
      </c>
      <c r="GES220" s="91" t="s">
        <v>8</v>
      </c>
      <c r="GEV220" s="91" t="s">
        <v>9</v>
      </c>
      <c r="GEW220" s="91" t="s">
        <v>8</v>
      </c>
      <c r="GEZ220" s="91" t="s">
        <v>9</v>
      </c>
      <c r="GFA220" s="91" t="s">
        <v>8</v>
      </c>
      <c r="GFD220" s="91" t="s">
        <v>9</v>
      </c>
      <c r="GFE220" s="91" t="s">
        <v>8</v>
      </c>
      <c r="GFH220" s="91" t="s">
        <v>9</v>
      </c>
      <c r="GFI220" s="91" t="s">
        <v>8</v>
      </c>
      <c r="GFL220" s="91" t="s">
        <v>9</v>
      </c>
      <c r="GFM220" s="91" t="s">
        <v>8</v>
      </c>
      <c r="GFP220" s="91" t="s">
        <v>9</v>
      </c>
      <c r="GFQ220" s="91" t="s">
        <v>8</v>
      </c>
      <c r="GFT220" s="91" t="s">
        <v>9</v>
      </c>
      <c r="GFU220" s="91" t="s">
        <v>8</v>
      </c>
      <c r="GFX220" s="91" t="s">
        <v>9</v>
      </c>
      <c r="GFY220" s="91" t="s">
        <v>8</v>
      </c>
      <c r="GGB220" s="91" t="s">
        <v>9</v>
      </c>
      <c r="GGC220" s="91" t="s">
        <v>8</v>
      </c>
      <c r="GGF220" s="91" t="s">
        <v>9</v>
      </c>
      <c r="GGG220" s="91" t="s">
        <v>8</v>
      </c>
      <c r="GGJ220" s="91" t="s">
        <v>9</v>
      </c>
      <c r="GGK220" s="91" t="s">
        <v>8</v>
      </c>
      <c r="GGN220" s="91" t="s">
        <v>9</v>
      </c>
      <c r="GGO220" s="91" t="s">
        <v>8</v>
      </c>
      <c r="GGR220" s="91" t="s">
        <v>9</v>
      </c>
      <c r="GGS220" s="91" t="s">
        <v>8</v>
      </c>
      <c r="GGV220" s="91" t="s">
        <v>9</v>
      </c>
      <c r="GGW220" s="91" t="s">
        <v>8</v>
      </c>
      <c r="GGZ220" s="91" t="s">
        <v>9</v>
      </c>
      <c r="GHA220" s="91" t="s">
        <v>8</v>
      </c>
      <c r="GHD220" s="91" t="s">
        <v>9</v>
      </c>
      <c r="GHE220" s="91" t="s">
        <v>8</v>
      </c>
      <c r="GHH220" s="91" t="s">
        <v>9</v>
      </c>
      <c r="GHI220" s="91" t="s">
        <v>8</v>
      </c>
      <c r="GHL220" s="91" t="s">
        <v>9</v>
      </c>
      <c r="GHM220" s="91" t="s">
        <v>8</v>
      </c>
      <c r="GHP220" s="91" t="s">
        <v>9</v>
      </c>
      <c r="GHQ220" s="91" t="s">
        <v>8</v>
      </c>
      <c r="GHT220" s="91" t="s">
        <v>9</v>
      </c>
      <c r="GHU220" s="91" t="s">
        <v>8</v>
      </c>
      <c r="GHX220" s="91" t="s">
        <v>9</v>
      </c>
      <c r="GHY220" s="91" t="s">
        <v>8</v>
      </c>
      <c r="GIB220" s="91" t="s">
        <v>9</v>
      </c>
      <c r="GIC220" s="91" t="s">
        <v>8</v>
      </c>
      <c r="GIF220" s="91" t="s">
        <v>9</v>
      </c>
      <c r="GIG220" s="91" t="s">
        <v>8</v>
      </c>
      <c r="GIJ220" s="91" t="s">
        <v>9</v>
      </c>
      <c r="GIK220" s="91" t="s">
        <v>8</v>
      </c>
      <c r="GIN220" s="91" t="s">
        <v>9</v>
      </c>
      <c r="GIO220" s="91" t="s">
        <v>8</v>
      </c>
      <c r="GIR220" s="91" t="s">
        <v>9</v>
      </c>
      <c r="GIS220" s="91" t="s">
        <v>8</v>
      </c>
      <c r="GIV220" s="91" t="s">
        <v>9</v>
      </c>
      <c r="GIW220" s="91" t="s">
        <v>8</v>
      </c>
      <c r="GIZ220" s="91" t="s">
        <v>9</v>
      </c>
      <c r="GJA220" s="91" t="s">
        <v>8</v>
      </c>
      <c r="GJD220" s="91" t="s">
        <v>9</v>
      </c>
      <c r="GJE220" s="91" t="s">
        <v>8</v>
      </c>
      <c r="GJH220" s="91" t="s">
        <v>9</v>
      </c>
      <c r="GJI220" s="91" t="s">
        <v>8</v>
      </c>
      <c r="GJL220" s="91" t="s">
        <v>9</v>
      </c>
      <c r="GJM220" s="91" t="s">
        <v>8</v>
      </c>
      <c r="GJP220" s="91" t="s">
        <v>9</v>
      </c>
      <c r="GJQ220" s="91" t="s">
        <v>8</v>
      </c>
      <c r="GJT220" s="91" t="s">
        <v>9</v>
      </c>
      <c r="GJU220" s="91" t="s">
        <v>8</v>
      </c>
      <c r="GJX220" s="91" t="s">
        <v>9</v>
      </c>
      <c r="GJY220" s="91" t="s">
        <v>8</v>
      </c>
      <c r="GKB220" s="91" t="s">
        <v>9</v>
      </c>
      <c r="GKC220" s="91" t="s">
        <v>8</v>
      </c>
      <c r="GKF220" s="91" t="s">
        <v>9</v>
      </c>
      <c r="GKG220" s="91" t="s">
        <v>8</v>
      </c>
      <c r="GKJ220" s="91" t="s">
        <v>9</v>
      </c>
      <c r="GKK220" s="91" t="s">
        <v>8</v>
      </c>
      <c r="GKN220" s="91" t="s">
        <v>9</v>
      </c>
      <c r="GKO220" s="91" t="s">
        <v>8</v>
      </c>
      <c r="GKR220" s="91" t="s">
        <v>9</v>
      </c>
      <c r="GKS220" s="91" t="s">
        <v>8</v>
      </c>
      <c r="GKV220" s="91" t="s">
        <v>9</v>
      </c>
      <c r="GKW220" s="91" t="s">
        <v>8</v>
      </c>
      <c r="GKZ220" s="91" t="s">
        <v>9</v>
      </c>
      <c r="GLA220" s="91" t="s">
        <v>8</v>
      </c>
      <c r="GLD220" s="91" t="s">
        <v>9</v>
      </c>
      <c r="GLE220" s="91" t="s">
        <v>8</v>
      </c>
      <c r="GLH220" s="91" t="s">
        <v>9</v>
      </c>
      <c r="GLI220" s="91" t="s">
        <v>8</v>
      </c>
      <c r="GLL220" s="91" t="s">
        <v>9</v>
      </c>
      <c r="GLM220" s="91" t="s">
        <v>8</v>
      </c>
      <c r="GLP220" s="91" t="s">
        <v>9</v>
      </c>
      <c r="GLQ220" s="91" t="s">
        <v>8</v>
      </c>
      <c r="GLT220" s="91" t="s">
        <v>9</v>
      </c>
      <c r="GLU220" s="91" t="s">
        <v>8</v>
      </c>
      <c r="GLX220" s="91" t="s">
        <v>9</v>
      </c>
      <c r="GLY220" s="91" t="s">
        <v>8</v>
      </c>
      <c r="GMB220" s="91" t="s">
        <v>9</v>
      </c>
      <c r="GMC220" s="91" t="s">
        <v>8</v>
      </c>
      <c r="GMF220" s="91" t="s">
        <v>9</v>
      </c>
      <c r="GMG220" s="91" t="s">
        <v>8</v>
      </c>
      <c r="GMJ220" s="91" t="s">
        <v>9</v>
      </c>
      <c r="GMK220" s="91" t="s">
        <v>8</v>
      </c>
      <c r="GMN220" s="91" t="s">
        <v>9</v>
      </c>
      <c r="GMO220" s="91" t="s">
        <v>8</v>
      </c>
      <c r="GMR220" s="91" t="s">
        <v>9</v>
      </c>
      <c r="GMS220" s="91" t="s">
        <v>8</v>
      </c>
      <c r="GMV220" s="91" t="s">
        <v>9</v>
      </c>
      <c r="GMW220" s="91" t="s">
        <v>8</v>
      </c>
      <c r="GMZ220" s="91" t="s">
        <v>9</v>
      </c>
      <c r="GNA220" s="91" t="s">
        <v>8</v>
      </c>
      <c r="GND220" s="91" t="s">
        <v>9</v>
      </c>
      <c r="GNE220" s="91" t="s">
        <v>8</v>
      </c>
      <c r="GNH220" s="91" t="s">
        <v>9</v>
      </c>
      <c r="GNI220" s="91" t="s">
        <v>8</v>
      </c>
      <c r="GNL220" s="91" t="s">
        <v>9</v>
      </c>
      <c r="GNM220" s="91" t="s">
        <v>8</v>
      </c>
      <c r="GNP220" s="91" t="s">
        <v>9</v>
      </c>
      <c r="GNQ220" s="91" t="s">
        <v>8</v>
      </c>
      <c r="GNT220" s="91" t="s">
        <v>9</v>
      </c>
      <c r="GNU220" s="91" t="s">
        <v>8</v>
      </c>
      <c r="GNX220" s="91" t="s">
        <v>9</v>
      </c>
      <c r="GNY220" s="91" t="s">
        <v>8</v>
      </c>
      <c r="GOB220" s="91" t="s">
        <v>9</v>
      </c>
      <c r="GOC220" s="91" t="s">
        <v>8</v>
      </c>
      <c r="GOF220" s="91" t="s">
        <v>9</v>
      </c>
      <c r="GOG220" s="91" t="s">
        <v>8</v>
      </c>
      <c r="GOJ220" s="91" t="s">
        <v>9</v>
      </c>
      <c r="GOK220" s="91" t="s">
        <v>8</v>
      </c>
      <c r="GON220" s="91" t="s">
        <v>9</v>
      </c>
      <c r="GOO220" s="91" t="s">
        <v>8</v>
      </c>
      <c r="GOR220" s="91" t="s">
        <v>9</v>
      </c>
      <c r="GOS220" s="91" t="s">
        <v>8</v>
      </c>
      <c r="GOV220" s="91" t="s">
        <v>9</v>
      </c>
      <c r="GOW220" s="91" t="s">
        <v>8</v>
      </c>
      <c r="GOZ220" s="91" t="s">
        <v>9</v>
      </c>
      <c r="GPA220" s="91" t="s">
        <v>8</v>
      </c>
      <c r="GPD220" s="91" t="s">
        <v>9</v>
      </c>
      <c r="GPE220" s="91" t="s">
        <v>8</v>
      </c>
      <c r="GPH220" s="91" t="s">
        <v>9</v>
      </c>
      <c r="GPI220" s="91" t="s">
        <v>8</v>
      </c>
      <c r="GPL220" s="91" t="s">
        <v>9</v>
      </c>
      <c r="GPM220" s="91" t="s">
        <v>8</v>
      </c>
      <c r="GPP220" s="91" t="s">
        <v>9</v>
      </c>
      <c r="GPQ220" s="91" t="s">
        <v>8</v>
      </c>
      <c r="GPT220" s="91" t="s">
        <v>9</v>
      </c>
      <c r="GPU220" s="91" t="s">
        <v>8</v>
      </c>
      <c r="GPX220" s="91" t="s">
        <v>9</v>
      </c>
      <c r="GPY220" s="91" t="s">
        <v>8</v>
      </c>
      <c r="GQB220" s="91" t="s">
        <v>9</v>
      </c>
      <c r="GQC220" s="91" t="s">
        <v>8</v>
      </c>
      <c r="GQF220" s="91" t="s">
        <v>9</v>
      </c>
      <c r="GQG220" s="91" t="s">
        <v>8</v>
      </c>
      <c r="GQJ220" s="91" t="s">
        <v>9</v>
      </c>
      <c r="GQK220" s="91" t="s">
        <v>8</v>
      </c>
      <c r="GQN220" s="91" t="s">
        <v>9</v>
      </c>
      <c r="GQO220" s="91" t="s">
        <v>8</v>
      </c>
      <c r="GQR220" s="91" t="s">
        <v>9</v>
      </c>
      <c r="GQS220" s="91" t="s">
        <v>8</v>
      </c>
      <c r="GQV220" s="91" t="s">
        <v>9</v>
      </c>
      <c r="GQW220" s="91" t="s">
        <v>8</v>
      </c>
      <c r="GQZ220" s="91" t="s">
        <v>9</v>
      </c>
      <c r="GRA220" s="91" t="s">
        <v>8</v>
      </c>
      <c r="GRD220" s="91" t="s">
        <v>9</v>
      </c>
      <c r="GRE220" s="91" t="s">
        <v>8</v>
      </c>
      <c r="GRH220" s="91" t="s">
        <v>9</v>
      </c>
      <c r="GRI220" s="91" t="s">
        <v>8</v>
      </c>
      <c r="GRL220" s="91" t="s">
        <v>9</v>
      </c>
      <c r="GRM220" s="91" t="s">
        <v>8</v>
      </c>
      <c r="GRP220" s="91" t="s">
        <v>9</v>
      </c>
      <c r="GRQ220" s="91" t="s">
        <v>8</v>
      </c>
      <c r="GRT220" s="91" t="s">
        <v>9</v>
      </c>
      <c r="GRU220" s="91" t="s">
        <v>8</v>
      </c>
      <c r="GRX220" s="91" t="s">
        <v>9</v>
      </c>
      <c r="GRY220" s="91" t="s">
        <v>8</v>
      </c>
      <c r="GSB220" s="91" t="s">
        <v>9</v>
      </c>
      <c r="GSC220" s="91" t="s">
        <v>8</v>
      </c>
      <c r="GSF220" s="91" t="s">
        <v>9</v>
      </c>
      <c r="GSG220" s="91" t="s">
        <v>8</v>
      </c>
      <c r="GSJ220" s="91" t="s">
        <v>9</v>
      </c>
      <c r="GSK220" s="91" t="s">
        <v>8</v>
      </c>
      <c r="GSN220" s="91" t="s">
        <v>9</v>
      </c>
      <c r="GSO220" s="91" t="s">
        <v>8</v>
      </c>
      <c r="GSR220" s="91" t="s">
        <v>9</v>
      </c>
      <c r="GSS220" s="91" t="s">
        <v>8</v>
      </c>
      <c r="GSV220" s="91" t="s">
        <v>9</v>
      </c>
      <c r="GSW220" s="91" t="s">
        <v>8</v>
      </c>
      <c r="GSZ220" s="91" t="s">
        <v>9</v>
      </c>
      <c r="GTA220" s="91" t="s">
        <v>8</v>
      </c>
      <c r="GTD220" s="91" t="s">
        <v>9</v>
      </c>
      <c r="GTE220" s="91" t="s">
        <v>8</v>
      </c>
      <c r="GTH220" s="91" t="s">
        <v>9</v>
      </c>
      <c r="GTI220" s="91" t="s">
        <v>8</v>
      </c>
      <c r="GTL220" s="91" t="s">
        <v>9</v>
      </c>
      <c r="GTM220" s="91" t="s">
        <v>8</v>
      </c>
      <c r="GTP220" s="91" t="s">
        <v>9</v>
      </c>
      <c r="GTQ220" s="91" t="s">
        <v>8</v>
      </c>
      <c r="GTT220" s="91" t="s">
        <v>9</v>
      </c>
      <c r="GTU220" s="91" t="s">
        <v>8</v>
      </c>
      <c r="GTX220" s="91" t="s">
        <v>9</v>
      </c>
      <c r="GTY220" s="91" t="s">
        <v>8</v>
      </c>
      <c r="GUB220" s="91" t="s">
        <v>9</v>
      </c>
      <c r="GUC220" s="91" t="s">
        <v>8</v>
      </c>
      <c r="GUF220" s="91" t="s">
        <v>9</v>
      </c>
      <c r="GUG220" s="91" t="s">
        <v>8</v>
      </c>
      <c r="GUJ220" s="91" t="s">
        <v>9</v>
      </c>
      <c r="GUK220" s="91" t="s">
        <v>8</v>
      </c>
      <c r="GUN220" s="91" t="s">
        <v>9</v>
      </c>
      <c r="GUO220" s="91" t="s">
        <v>8</v>
      </c>
      <c r="GUR220" s="91" t="s">
        <v>9</v>
      </c>
      <c r="GUS220" s="91" t="s">
        <v>8</v>
      </c>
      <c r="GUV220" s="91" t="s">
        <v>9</v>
      </c>
      <c r="GUW220" s="91" t="s">
        <v>8</v>
      </c>
      <c r="GUZ220" s="91" t="s">
        <v>9</v>
      </c>
      <c r="GVA220" s="91" t="s">
        <v>8</v>
      </c>
      <c r="GVD220" s="91" t="s">
        <v>9</v>
      </c>
      <c r="GVE220" s="91" t="s">
        <v>8</v>
      </c>
      <c r="GVH220" s="91" t="s">
        <v>9</v>
      </c>
      <c r="GVI220" s="91" t="s">
        <v>8</v>
      </c>
      <c r="GVL220" s="91" t="s">
        <v>9</v>
      </c>
      <c r="GVM220" s="91" t="s">
        <v>8</v>
      </c>
      <c r="GVP220" s="91" t="s">
        <v>9</v>
      </c>
      <c r="GVQ220" s="91" t="s">
        <v>8</v>
      </c>
      <c r="GVT220" s="91" t="s">
        <v>9</v>
      </c>
      <c r="GVU220" s="91" t="s">
        <v>8</v>
      </c>
      <c r="GVX220" s="91" t="s">
        <v>9</v>
      </c>
      <c r="GVY220" s="91" t="s">
        <v>8</v>
      </c>
      <c r="GWB220" s="91" t="s">
        <v>9</v>
      </c>
      <c r="GWC220" s="91" t="s">
        <v>8</v>
      </c>
      <c r="GWF220" s="91" t="s">
        <v>9</v>
      </c>
      <c r="GWG220" s="91" t="s">
        <v>8</v>
      </c>
      <c r="GWJ220" s="91" t="s">
        <v>9</v>
      </c>
      <c r="GWK220" s="91" t="s">
        <v>8</v>
      </c>
      <c r="GWN220" s="91" t="s">
        <v>9</v>
      </c>
      <c r="GWO220" s="91" t="s">
        <v>8</v>
      </c>
      <c r="GWR220" s="91" t="s">
        <v>9</v>
      </c>
      <c r="GWS220" s="91" t="s">
        <v>8</v>
      </c>
      <c r="GWV220" s="91" t="s">
        <v>9</v>
      </c>
      <c r="GWW220" s="91" t="s">
        <v>8</v>
      </c>
      <c r="GWZ220" s="91" t="s">
        <v>9</v>
      </c>
      <c r="GXA220" s="91" t="s">
        <v>8</v>
      </c>
      <c r="GXD220" s="91" t="s">
        <v>9</v>
      </c>
      <c r="GXE220" s="91" t="s">
        <v>8</v>
      </c>
      <c r="GXH220" s="91" t="s">
        <v>9</v>
      </c>
      <c r="GXI220" s="91" t="s">
        <v>8</v>
      </c>
      <c r="GXL220" s="91" t="s">
        <v>9</v>
      </c>
      <c r="GXM220" s="91" t="s">
        <v>8</v>
      </c>
      <c r="GXP220" s="91" t="s">
        <v>9</v>
      </c>
      <c r="GXQ220" s="91" t="s">
        <v>8</v>
      </c>
      <c r="GXT220" s="91" t="s">
        <v>9</v>
      </c>
      <c r="GXU220" s="91" t="s">
        <v>8</v>
      </c>
      <c r="GXX220" s="91" t="s">
        <v>9</v>
      </c>
      <c r="GXY220" s="91" t="s">
        <v>8</v>
      </c>
      <c r="GYB220" s="91" t="s">
        <v>9</v>
      </c>
      <c r="GYC220" s="91" t="s">
        <v>8</v>
      </c>
      <c r="GYF220" s="91" t="s">
        <v>9</v>
      </c>
      <c r="GYG220" s="91" t="s">
        <v>8</v>
      </c>
      <c r="GYJ220" s="91" t="s">
        <v>9</v>
      </c>
      <c r="GYK220" s="91" t="s">
        <v>8</v>
      </c>
      <c r="GYN220" s="91" t="s">
        <v>9</v>
      </c>
      <c r="GYO220" s="91" t="s">
        <v>8</v>
      </c>
      <c r="GYR220" s="91" t="s">
        <v>9</v>
      </c>
      <c r="GYS220" s="91" t="s">
        <v>8</v>
      </c>
      <c r="GYV220" s="91" t="s">
        <v>9</v>
      </c>
      <c r="GYW220" s="91" t="s">
        <v>8</v>
      </c>
      <c r="GYZ220" s="91" t="s">
        <v>9</v>
      </c>
      <c r="GZA220" s="91" t="s">
        <v>8</v>
      </c>
      <c r="GZD220" s="91" t="s">
        <v>9</v>
      </c>
      <c r="GZE220" s="91" t="s">
        <v>8</v>
      </c>
      <c r="GZH220" s="91" t="s">
        <v>9</v>
      </c>
      <c r="GZI220" s="91" t="s">
        <v>8</v>
      </c>
      <c r="GZL220" s="91" t="s">
        <v>9</v>
      </c>
      <c r="GZM220" s="91" t="s">
        <v>8</v>
      </c>
      <c r="GZP220" s="91" t="s">
        <v>9</v>
      </c>
      <c r="GZQ220" s="91" t="s">
        <v>8</v>
      </c>
      <c r="GZT220" s="91" t="s">
        <v>9</v>
      </c>
      <c r="GZU220" s="91" t="s">
        <v>8</v>
      </c>
      <c r="GZX220" s="91" t="s">
        <v>9</v>
      </c>
      <c r="GZY220" s="91" t="s">
        <v>8</v>
      </c>
      <c r="HAB220" s="91" t="s">
        <v>9</v>
      </c>
      <c r="HAC220" s="91" t="s">
        <v>8</v>
      </c>
      <c r="HAF220" s="91" t="s">
        <v>9</v>
      </c>
      <c r="HAG220" s="91" t="s">
        <v>8</v>
      </c>
      <c r="HAJ220" s="91" t="s">
        <v>9</v>
      </c>
      <c r="HAK220" s="91" t="s">
        <v>8</v>
      </c>
      <c r="HAN220" s="91" t="s">
        <v>9</v>
      </c>
      <c r="HAO220" s="91" t="s">
        <v>8</v>
      </c>
      <c r="HAR220" s="91" t="s">
        <v>9</v>
      </c>
      <c r="HAS220" s="91" t="s">
        <v>8</v>
      </c>
      <c r="HAV220" s="91" t="s">
        <v>9</v>
      </c>
      <c r="HAW220" s="91" t="s">
        <v>8</v>
      </c>
      <c r="HAZ220" s="91" t="s">
        <v>9</v>
      </c>
      <c r="HBA220" s="91" t="s">
        <v>8</v>
      </c>
      <c r="HBD220" s="91" t="s">
        <v>9</v>
      </c>
      <c r="HBE220" s="91" t="s">
        <v>8</v>
      </c>
      <c r="HBH220" s="91" t="s">
        <v>9</v>
      </c>
      <c r="HBI220" s="91" t="s">
        <v>8</v>
      </c>
      <c r="HBL220" s="91" t="s">
        <v>9</v>
      </c>
      <c r="HBM220" s="91" t="s">
        <v>8</v>
      </c>
      <c r="HBP220" s="91" t="s">
        <v>9</v>
      </c>
      <c r="HBQ220" s="91" t="s">
        <v>8</v>
      </c>
      <c r="HBT220" s="91" t="s">
        <v>9</v>
      </c>
      <c r="HBU220" s="91" t="s">
        <v>8</v>
      </c>
      <c r="HBX220" s="91" t="s">
        <v>9</v>
      </c>
      <c r="HBY220" s="91" t="s">
        <v>8</v>
      </c>
      <c r="HCB220" s="91" t="s">
        <v>9</v>
      </c>
      <c r="HCC220" s="91" t="s">
        <v>8</v>
      </c>
      <c r="HCF220" s="91" t="s">
        <v>9</v>
      </c>
      <c r="HCG220" s="91" t="s">
        <v>8</v>
      </c>
      <c r="HCJ220" s="91" t="s">
        <v>9</v>
      </c>
      <c r="HCK220" s="91" t="s">
        <v>8</v>
      </c>
      <c r="HCN220" s="91" t="s">
        <v>9</v>
      </c>
      <c r="HCO220" s="91" t="s">
        <v>8</v>
      </c>
      <c r="HCR220" s="91" t="s">
        <v>9</v>
      </c>
      <c r="HCS220" s="91" t="s">
        <v>8</v>
      </c>
      <c r="HCV220" s="91" t="s">
        <v>9</v>
      </c>
      <c r="HCW220" s="91" t="s">
        <v>8</v>
      </c>
      <c r="HCZ220" s="91" t="s">
        <v>9</v>
      </c>
      <c r="HDA220" s="91" t="s">
        <v>8</v>
      </c>
      <c r="HDD220" s="91" t="s">
        <v>9</v>
      </c>
      <c r="HDE220" s="91" t="s">
        <v>8</v>
      </c>
      <c r="HDH220" s="91" t="s">
        <v>9</v>
      </c>
      <c r="HDI220" s="91" t="s">
        <v>8</v>
      </c>
      <c r="HDL220" s="91" t="s">
        <v>9</v>
      </c>
      <c r="HDM220" s="91" t="s">
        <v>8</v>
      </c>
      <c r="HDP220" s="91" t="s">
        <v>9</v>
      </c>
      <c r="HDQ220" s="91" t="s">
        <v>8</v>
      </c>
      <c r="HDT220" s="91" t="s">
        <v>9</v>
      </c>
      <c r="HDU220" s="91" t="s">
        <v>8</v>
      </c>
      <c r="HDX220" s="91" t="s">
        <v>9</v>
      </c>
      <c r="HDY220" s="91" t="s">
        <v>8</v>
      </c>
      <c r="HEB220" s="91" t="s">
        <v>9</v>
      </c>
      <c r="HEC220" s="91" t="s">
        <v>8</v>
      </c>
      <c r="HEF220" s="91" t="s">
        <v>9</v>
      </c>
      <c r="HEG220" s="91" t="s">
        <v>8</v>
      </c>
      <c r="HEJ220" s="91" t="s">
        <v>9</v>
      </c>
      <c r="HEK220" s="91" t="s">
        <v>8</v>
      </c>
      <c r="HEN220" s="91" t="s">
        <v>9</v>
      </c>
      <c r="HEO220" s="91" t="s">
        <v>8</v>
      </c>
      <c r="HER220" s="91" t="s">
        <v>9</v>
      </c>
      <c r="HES220" s="91" t="s">
        <v>8</v>
      </c>
      <c r="HEV220" s="91" t="s">
        <v>9</v>
      </c>
      <c r="HEW220" s="91" t="s">
        <v>8</v>
      </c>
      <c r="HEZ220" s="91" t="s">
        <v>9</v>
      </c>
      <c r="HFA220" s="91" t="s">
        <v>8</v>
      </c>
      <c r="HFD220" s="91" t="s">
        <v>9</v>
      </c>
      <c r="HFE220" s="91" t="s">
        <v>8</v>
      </c>
      <c r="HFH220" s="91" t="s">
        <v>9</v>
      </c>
      <c r="HFI220" s="91" t="s">
        <v>8</v>
      </c>
      <c r="HFL220" s="91" t="s">
        <v>9</v>
      </c>
      <c r="HFM220" s="91" t="s">
        <v>8</v>
      </c>
      <c r="HFP220" s="91" t="s">
        <v>9</v>
      </c>
      <c r="HFQ220" s="91" t="s">
        <v>8</v>
      </c>
      <c r="HFT220" s="91" t="s">
        <v>9</v>
      </c>
      <c r="HFU220" s="91" t="s">
        <v>8</v>
      </c>
      <c r="HFX220" s="91" t="s">
        <v>9</v>
      </c>
      <c r="HFY220" s="91" t="s">
        <v>8</v>
      </c>
      <c r="HGB220" s="91" t="s">
        <v>9</v>
      </c>
      <c r="HGC220" s="91" t="s">
        <v>8</v>
      </c>
      <c r="HGF220" s="91" t="s">
        <v>9</v>
      </c>
      <c r="HGG220" s="91" t="s">
        <v>8</v>
      </c>
      <c r="HGJ220" s="91" t="s">
        <v>9</v>
      </c>
      <c r="HGK220" s="91" t="s">
        <v>8</v>
      </c>
      <c r="HGN220" s="91" t="s">
        <v>9</v>
      </c>
      <c r="HGO220" s="91" t="s">
        <v>8</v>
      </c>
      <c r="HGR220" s="91" t="s">
        <v>9</v>
      </c>
      <c r="HGS220" s="91" t="s">
        <v>8</v>
      </c>
      <c r="HGV220" s="91" t="s">
        <v>9</v>
      </c>
      <c r="HGW220" s="91" t="s">
        <v>8</v>
      </c>
      <c r="HGZ220" s="91" t="s">
        <v>9</v>
      </c>
      <c r="HHA220" s="91" t="s">
        <v>8</v>
      </c>
      <c r="HHD220" s="91" t="s">
        <v>9</v>
      </c>
      <c r="HHE220" s="91" t="s">
        <v>8</v>
      </c>
      <c r="HHH220" s="91" t="s">
        <v>9</v>
      </c>
      <c r="HHI220" s="91" t="s">
        <v>8</v>
      </c>
      <c r="HHL220" s="91" t="s">
        <v>9</v>
      </c>
      <c r="HHM220" s="91" t="s">
        <v>8</v>
      </c>
      <c r="HHP220" s="91" t="s">
        <v>9</v>
      </c>
      <c r="HHQ220" s="91" t="s">
        <v>8</v>
      </c>
      <c r="HHT220" s="91" t="s">
        <v>9</v>
      </c>
      <c r="HHU220" s="91" t="s">
        <v>8</v>
      </c>
      <c r="HHX220" s="91" t="s">
        <v>9</v>
      </c>
      <c r="HHY220" s="91" t="s">
        <v>8</v>
      </c>
      <c r="HIB220" s="91" t="s">
        <v>9</v>
      </c>
      <c r="HIC220" s="91" t="s">
        <v>8</v>
      </c>
      <c r="HIF220" s="91" t="s">
        <v>9</v>
      </c>
      <c r="HIG220" s="91" t="s">
        <v>8</v>
      </c>
      <c r="HIJ220" s="91" t="s">
        <v>9</v>
      </c>
      <c r="HIK220" s="91" t="s">
        <v>8</v>
      </c>
      <c r="HIN220" s="91" t="s">
        <v>9</v>
      </c>
      <c r="HIO220" s="91" t="s">
        <v>8</v>
      </c>
      <c r="HIR220" s="91" t="s">
        <v>9</v>
      </c>
      <c r="HIS220" s="91" t="s">
        <v>8</v>
      </c>
      <c r="HIV220" s="91" t="s">
        <v>9</v>
      </c>
      <c r="HIW220" s="91" t="s">
        <v>8</v>
      </c>
      <c r="HIZ220" s="91" t="s">
        <v>9</v>
      </c>
      <c r="HJA220" s="91" t="s">
        <v>8</v>
      </c>
      <c r="HJD220" s="91" t="s">
        <v>9</v>
      </c>
      <c r="HJE220" s="91" t="s">
        <v>8</v>
      </c>
      <c r="HJH220" s="91" t="s">
        <v>9</v>
      </c>
      <c r="HJI220" s="91" t="s">
        <v>8</v>
      </c>
      <c r="HJL220" s="91" t="s">
        <v>9</v>
      </c>
      <c r="HJM220" s="91" t="s">
        <v>8</v>
      </c>
      <c r="HJP220" s="91" t="s">
        <v>9</v>
      </c>
      <c r="HJQ220" s="91" t="s">
        <v>8</v>
      </c>
      <c r="HJT220" s="91" t="s">
        <v>9</v>
      </c>
      <c r="HJU220" s="91" t="s">
        <v>8</v>
      </c>
      <c r="HJX220" s="91" t="s">
        <v>9</v>
      </c>
      <c r="HJY220" s="91" t="s">
        <v>8</v>
      </c>
      <c r="HKB220" s="91" t="s">
        <v>9</v>
      </c>
      <c r="HKC220" s="91" t="s">
        <v>8</v>
      </c>
      <c r="HKF220" s="91" t="s">
        <v>9</v>
      </c>
      <c r="HKG220" s="91" t="s">
        <v>8</v>
      </c>
      <c r="HKJ220" s="91" t="s">
        <v>9</v>
      </c>
      <c r="HKK220" s="91" t="s">
        <v>8</v>
      </c>
      <c r="HKN220" s="91" t="s">
        <v>9</v>
      </c>
      <c r="HKO220" s="91" t="s">
        <v>8</v>
      </c>
      <c r="HKR220" s="91" t="s">
        <v>9</v>
      </c>
      <c r="HKS220" s="91" t="s">
        <v>8</v>
      </c>
      <c r="HKV220" s="91" t="s">
        <v>9</v>
      </c>
      <c r="HKW220" s="91" t="s">
        <v>8</v>
      </c>
      <c r="HKZ220" s="91" t="s">
        <v>9</v>
      </c>
      <c r="HLA220" s="91" t="s">
        <v>8</v>
      </c>
      <c r="HLD220" s="91" t="s">
        <v>9</v>
      </c>
      <c r="HLE220" s="91" t="s">
        <v>8</v>
      </c>
      <c r="HLH220" s="91" t="s">
        <v>9</v>
      </c>
      <c r="HLI220" s="91" t="s">
        <v>8</v>
      </c>
      <c r="HLL220" s="91" t="s">
        <v>9</v>
      </c>
      <c r="HLM220" s="91" t="s">
        <v>8</v>
      </c>
      <c r="HLP220" s="91" t="s">
        <v>9</v>
      </c>
      <c r="HLQ220" s="91" t="s">
        <v>8</v>
      </c>
      <c r="HLT220" s="91" t="s">
        <v>9</v>
      </c>
      <c r="HLU220" s="91" t="s">
        <v>8</v>
      </c>
      <c r="HLX220" s="91" t="s">
        <v>9</v>
      </c>
      <c r="HLY220" s="91" t="s">
        <v>8</v>
      </c>
      <c r="HMB220" s="91" t="s">
        <v>9</v>
      </c>
      <c r="HMC220" s="91" t="s">
        <v>8</v>
      </c>
      <c r="HMF220" s="91" t="s">
        <v>9</v>
      </c>
      <c r="HMG220" s="91" t="s">
        <v>8</v>
      </c>
      <c r="HMJ220" s="91" t="s">
        <v>9</v>
      </c>
      <c r="HMK220" s="91" t="s">
        <v>8</v>
      </c>
      <c r="HMN220" s="91" t="s">
        <v>9</v>
      </c>
      <c r="HMO220" s="91" t="s">
        <v>8</v>
      </c>
      <c r="HMR220" s="91" t="s">
        <v>9</v>
      </c>
      <c r="HMS220" s="91" t="s">
        <v>8</v>
      </c>
      <c r="HMV220" s="91" t="s">
        <v>9</v>
      </c>
      <c r="HMW220" s="91" t="s">
        <v>8</v>
      </c>
      <c r="HMZ220" s="91" t="s">
        <v>9</v>
      </c>
      <c r="HNA220" s="91" t="s">
        <v>8</v>
      </c>
      <c r="HND220" s="91" t="s">
        <v>9</v>
      </c>
      <c r="HNE220" s="91" t="s">
        <v>8</v>
      </c>
      <c r="HNH220" s="91" t="s">
        <v>9</v>
      </c>
      <c r="HNI220" s="91" t="s">
        <v>8</v>
      </c>
      <c r="HNL220" s="91" t="s">
        <v>9</v>
      </c>
      <c r="HNM220" s="91" t="s">
        <v>8</v>
      </c>
      <c r="HNP220" s="91" t="s">
        <v>9</v>
      </c>
      <c r="HNQ220" s="91" t="s">
        <v>8</v>
      </c>
      <c r="HNT220" s="91" t="s">
        <v>9</v>
      </c>
      <c r="HNU220" s="91" t="s">
        <v>8</v>
      </c>
      <c r="HNX220" s="91" t="s">
        <v>9</v>
      </c>
      <c r="HNY220" s="91" t="s">
        <v>8</v>
      </c>
      <c r="HOB220" s="91" t="s">
        <v>9</v>
      </c>
      <c r="HOC220" s="91" t="s">
        <v>8</v>
      </c>
      <c r="HOF220" s="91" t="s">
        <v>9</v>
      </c>
      <c r="HOG220" s="91" t="s">
        <v>8</v>
      </c>
      <c r="HOJ220" s="91" t="s">
        <v>9</v>
      </c>
      <c r="HOK220" s="91" t="s">
        <v>8</v>
      </c>
      <c r="HON220" s="91" t="s">
        <v>9</v>
      </c>
      <c r="HOO220" s="91" t="s">
        <v>8</v>
      </c>
      <c r="HOR220" s="91" t="s">
        <v>9</v>
      </c>
      <c r="HOS220" s="91" t="s">
        <v>8</v>
      </c>
      <c r="HOV220" s="91" t="s">
        <v>9</v>
      </c>
      <c r="HOW220" s="91" t="s">
        <v>8</v>
      </c>
      <c r="HOZ220" s="91" t="s">
        <v>9</v>
      </c>
      <c r="HPA220" s="91" t="s">
        <v>8</v>
      </c>
      <c r="HPD220" s="91" t="s">
        <v>9</v>
      </c>
      <c r="HPE220" s="91" t="s">
        <v>8</v>
      </c>
      <c r="HPH220" s="91" t="s">
        <v>9</v>
      </c>
      <c r="HPI220" s="91" t="s">
        <v>8</v>
      </c>
      <c r="HPL220" s="91" t="s">
        <v>9</v>
      </c>
      <c r="HPM220" s="91" t="s">
        <v>8</v>
      </c>
      <c r="HPP220" s="91" t="s">
        <v>9</v>
      </c>
      <c r="HPQ220" s="91" t="s">
        <v>8</v>
      </c>
      <c r="HPT220" s="91" t="s">
        <v>9</v>
      </c>
      <c r="HPU220" s="91" t="s">
        <v>8</v>
      </c>
      <c r="HPX220" s="91" t="s">
        <v>9</v>
      </c>
      <c r="HPY220" s="91" t="s">
        <v>8</v>
      </c>
      <c r="HQB220" s="91" t="s">
        <v>9</v>
      </c>
      <c r="HQC220" s="91" t="s">
        <v>8</v>
      </c>
      <c r="HQF220" s="91" t="s">
        <v>9</v>
      </c>
      <c r="HQG220" s="91" t="s">
        <v>8</v>
      </c>
      <c r="HQJ220" s="91" t="s">
        <v>9</v>
      </c>
      <c r="HQK220" s="91" t="s">
        <v>8</v>
      </c>
      <c r="HQN220" s="91" t="s">
        <v>9</v>
      </c>
      <c r="HQO220" s="91" t="s">
        <v>8</v>
      </c>
      <c r="HQR220" s="91" t="s">
        <v>9</v>
      </c>
      <c r="HQS220" s="91" t="s">
        <v>8</v>
      </c>
      <c r="HQV220" s="91" t="s">
        <v>9</v>
      </c>
      <c r="HQW220" s="91" t="s">
        <v>8</v>
      </c>
      <c r="HQZ220" s="91" t="s">
        <v>9</v>
      </c>
      <c r="HRA220" s="91" t="s">
        <v>8</v>
      </c>
      <c r="HRD220" s="91" t="s">
        <v>9</v>
      </c>
      <c r="HRE220" s="91" t="s">
        <v>8</v>
      </c>
      <c r="HRH220" s="91" t="s">
        <v>9</v>
      </c>
      <c r="HRI220" s="91" t="s">
        <v>8</v>
      </c>
      <c r="HRL220" s="91" t="s">
        <v>9</v>
      </c>
      <c r="HRM220" s="91" t="s">
        <v>8</v>
      </c>
      <c r="HRP220" s="91" t="s">
        <v>9</v>
      </c>
      <c r="HRQ220" s="91" t="s">
        <v>8</v>
      </c>
      <c r="HRT220" s="91" t="s">
        <v>9</v>
      </c>
      <c r="HRU220" s="91" t="s">
        <v>8</v>
      </c>
      <c r="HRX220" s="91" t="s">
        <v>9</v>
      </c>
      <c r="HRY220" s="91" t="s">
        <v>8</v>
      </c>
      <c r="HSB220" s="91" t="s">
        <v>9</v>
      </c>
      <c r="HSC220" s="91" t="s">
        <v>8</v>
      </c>
      <c r="HSF220" s="91" t="s">
        <v>9</v>
      </c>
      <c r="HSG220" s="91" t="s">
        <v>8</v>
      </c>
      <c r="HSJ220" s="91" t="s">
        <v>9</v>
      </c>
      <c r="HSK220" s="91" t="s">
        <v>8</v>
      </c>
      <c r="HSN220" s="91" t="s">
        <v>9</v>
      </c>
      <c r="HSO220" s="91" t="s">
        <v>8</v>
      </c>
      <c r="HSR220" s="91" t="s">
        <v>9</v>
      </c>
      <c r="HSS220" s="91" t="s">
        <v>8</v>
      </c>
      <c r="HSV220" s="91" t="s">
        <v>9</v>
      </c>
      <c r="HSW220" s="91" t="s">
        <v>8</v>
      </c>
      <c r="HSZ220" s="91" t="s">
        <v>9</v>
      </c>
      <c r="HTA220" s="91" t="s">
        <v>8</v>
      </c>
      <c r="HTD220" s="91" t="s">
        <v>9</v>
      </c>
      <c r="HTE220" s="91" t="s">
        <v>8</v>
      </c>
      <c r="HTH220" s="91" t="s">
        <v>9</v>
      </c>
      <c r="HTI220" s="91" t="s">
        <v>8</v>
      </c>
      <c r="HTL220" s="91" t="s">
        <v>9</v>
      </c>
      <c r="HTM220" s="91" t="s">
        <v>8</v>
      </c>
      <c r="HTP220" s="91" t="s">
        <v>9</v>
      </c>
      <c r="HTQ220" s="91" t="s">
        <v>8</v>
      </c>
      <c r="HTT220" s="91" t="s">
        <v>9</v>
      </c>
      <c r="HTU220" s="91" t="s">
        <v>8</v>
      </c>
      <c r="HTX220" s="91" t="s">
        <v>9</v>
      </c>
      <c r="HTY220" s="91" t="s">
        <v>8</v>
      </c>
      <c r="HUB220" s="91" t="s">
        <v>9</v>
      </c>
      <c r="HUC220" s="91" t="s">
        <v>8</v>
      </c>
      <c r="HUF220" s="91" t="s">
        <v>9</v>
      </c>
      <c r="HUG220" s="91" t="s">
        <v>8</v>
      </c>
      <c r="HUJ220" s="91" t="s">
        <v>9</v>
      </c>
      <c r="HUK220" s="91" t="s">
        <v>8</v>
      </c>
      <c r="HUN220" s="91" t="s">
        <v>9</v>
      </c>
      <c r="HUO220" s="91" t="s">
        <v>8</v>
      </c>
      <c r="HUR220" s="91" t="s">
        <v>9</v>
      </c>
      <c r="HUS220" s="91" t="s">
        <v>8</v>
      </c>
      <c r="HUV220" s="91" t="s">
        <v>9</v>
      </c>
      <c r="HUW220" s="91" t="s">
        <v>8</v>
      </c>
      <c r="HUZ220" s="91" t="s">
        <v>9</v>
      </c>
      <c r="HVA220" s="91" t="s">
        <v>8</v>
      </c>
      <c r="HVD220" s="91" t="s">
        <v>9</v>
      </c>
      <c r="HVE220" s="91" t="s">
        <v>8</v>
      </c>
      <c r="HVH220" s="91" t="s">
        <v>9</v>
      </c>
      <c r="HVI220" s="91" t="s">
        <v>8</v>
      </c>
      <c r="HVL220" s="91" t="s">
        <v>9</v>
      </c>
      <c r="HVM220" s="91" t="s">
        <v>8</v>
      </c>
      <c r="HVP220" s="91" t="s">
        <v>9</v>
      </c>
      <c r="HVQ220" s="91" t="s">
        <v>8</v>
      </c>
      <c r="HVT220" s="91" t="s">
        <v>9</v>
      </c>
      <c r="HVU220" s="91" t="s">
        <v>8</v>
      </c>
      <c r="HVX220" s="91" t="s">
        <v>9</v>
      </c>
      <c r="HVY220" s="91" t="s">
        <v>8</v>
      </c>
      <c r="HWB220" s="91" t="s">
        <v>9</v>
      </c>
      <c r="HWC220" s="91" t="s">
        <v>8</v>
      </c>
      <c r="HWF220" s="91" t="s">
        <v>9</v>
      </c>
      <c r="HWG220" s="91" t="s">
        <v>8</v>
      </c>
      <c r="HWJ220" s="91" t="s">
        <v>9</v>
      </c>
      <c r="HWK220" s="91" t="s">
        <v>8</v>
      </c>
      <c r="HWN220" s="91" t="s">
        <v>9</v>
      </c>
      <c r="HWO220" s="91" t="s">
        <v>8</v>
      </c>
      <c r="HWR220" s="91" t="s">
        <v>9</v>
      </c>
      <c r="HWS220" s="91" t="s">
        <v>8</v>
      </c>
      <c r="HWV220" s="91" t="s">
        <v>9</v>
      </c>
      <c r="HWW220" s="91" t="s">
        <v>8</v>
      </c>
      <c r="HWZ220" s="91" t="s">
        <v>9</v>
      </c>
      <c r="HXA220" s="91" t="s">
        <v>8</v>
      </c>
      <c r="HXD220" s="91" t="s">
        <v>9</v>
      </c>
      <c r="HXE220" s="91" t="s">
        <v>8</v>
      </c>
      <c r="HXH220" s="91" t="s">
        <v>9</v>
      </c>
      <c r="HXI220" s="91" t="s">
        <v>8</v>
      </c>
      <c r="HXL220" s="91" t="s">
        <v>9</v>
      </c>
      <c r="HXM220" s="91" t="s">
        <v>8</v>
      </c>
      <c r="HXP220" s="91" t="s">
        <v>9</v>
      </c>
      <c r="HXQ220" s="91" t="s">
        <v>8</v>
      </c>
      <c r="HXT220" s="91" t="s">
        <v>9</v>
      </c>
      <c r="HXU220" s="91" t="s">
        <v>8</v>
      </c>
      <c r="HXX220" s="91" t="s">
        <v>9</v>
      </c>
      <c r="HXY220" s="91" t="s">
        <v>8</v>
      </c>
      <c r="HYB220" s="91" t="s">
        <v>9</v>
      </c>
      <c r="HYC220" s="91" t="s">
        <v>8</v>
      </c>
      <c r="HYF220" s="91" t="s">
        <v>9</v>
      </c>
      <c r="HYG220" s="91" t="s">
        <v>8</v>
      </c>
      <c r="HYJ220" s="91" t="s">
        <v>9</v>
      </c>
      <c r="HYK220" s="91" t="s">
        <v>8</v>
      </c>
      <c r="HYN220" s="91" t="s">
        <v>9</v>
      </c>
      <c r="HYO220" s="91" t="s">
        <v>8</v>
      </c>
      <c r="HYR220" s="91" t="s">
        <v>9</v>
      </c>
      <c r="HYS220" s="91" t="s">
        <v>8</v>
      </c>
      <c r="HYV220" s="91" t="s">
        <v>9</v>
      </c>
      <c r="HYW220" s="91" t="s">
        <v>8</v>
      </c>
      <c r="HYZ220" s="91" t="s">
        <v>9</v>
      </c>
      <c r="HZA220" s="91" t="s">
        <v>8</v>
      </c>
      <c r="HZD220" s="91" t="s">
        <v>9</v>
      </c>
      <c r="HZE220" s="91" t="s">
        <v>8</v>
      </c>
      <c r="HZH220" s="91" t="s">
        <v>9</v>
      </c>
      <c r="HZI220" s="91" t="s">
        <v>8</v>
      </c>
      <c r="HZL220" s="91" t="s">
        <v>9</v>
      </c>
      <c r="HZM220" s="91" t="s">
        <v>8</v>
      </c>
      <c r="HZP220" s="91" t="s">
        <v>9</v>
      </c>
      <c r="HZQ220" s="91" t="s">
        <v>8</v>
      </c>
      <c r="HZT220" s="91" t="s">
        <v>9</v>
      </c>
      <c r="HZU220" s="91" t="s">
        <v>8</v>
      </c>
      <c r="HZX220" s="91" t="s">
        <v>9</v>
      </c>
      <c r="HZY220" s="91" t="s">
        <v>8</v>
      </c>
      <c r="IAB220" s="91" t="s">
        <v>9</v>
      </c>
      <c r="IAC220" s="91" t="s">
        <v>8</v>
      </c>
      <c r="IAF220" s="91" t="s">
        <v>9</v>
      </c>
      <c r="IAG220" s="91" t="s">
        <v>8</v>
      </c>
      <c r="IAJ220" s="91" t="s">
        <v>9</v>
      </c>
      <c r="IAK220" s="91" t="s">
        <v>8</v>
      </c>
      <c r="IAN220" s="91" t="s">
        <v>9</v>
      </c>
      <c r="IAO220" s="91" t="s">
        <v>8</v>
      </c>
      <c r="IAR220" s="91" t="s">
        <v>9</v>
      </c>
      <c r="IAS220" s="91" t="s">
        <v>8</v>
      </c>
      <c r="IAV220" s="91" t="s">
        <v>9</v>
      </c>
      <c r="IAW220" s="91" t="s">
        <v>8</v>
      </c>
      <c r="IAZ220" s="91" t="s">
        <v>9</v>
      </c>
      <c r="IBA220" s="91" t="s">
        <v>8</v>
      </c>
      <c r="IBD220" s="91" t="s">
        <v>9</v>
      </c>
      <c r="IBE220" s="91" t="s">
        <v>8</v>
      </c>
      <c r="IBH220" s="91" t="s">
        <v>9</v>
      </c>
      <c r="IBI220" s="91" t="s">
        <v>8</v>
      </c>
      <c r="IBL220" s="91" t="s">
        <v>9</v>
      </c>
      <c r="IBM220" s="91" t="s">
        <v>8</v>
      </c>
      <c r="IBP220" s="91" t="s">
        <v>9</v>
      </c>
      <c r="IBQ220" s="91" t="s">
        <v>8</v>
      </c>
      <c r="IBT220" s="91" t="s">
        <v>9</v>
      </c>
      <c r="IBU220" s="91" t="s">
        <v>8</v>
      </c>
      <c r="IBX220" s="91" t="s">
        <v>9</v>
      </c>
      <c r="IBY220" s="91" t="s">
        <v>8</v>
      </c>
      <c r="ICB220" s="91" t="s">
        <v>9</v>
      </c>
      <c r="ICC220" s="91" t="s">
        <v>8</v>
      </c>
      <c r="ICF220" s="91" t="s">
        <v>9</v>
      </c>
      <c r="ICG220" s="91" t="s">
        <v>8</v>
      </c>
      <c r="ICJ220" s="91" t="s">
        <v>9</v>
      </c>
      <c r="ICK220" s="91" t="s">
        <v>8</v>
      </c>
      <c r="ICN220" s="91" t="s">
        <v>9</v>
      </c>
      <c r="ICO220" s="91" t="s">
        <v>8</v>
      </c>
      <c r="ICR220" s="91" t="s">
        <v>9</v>
      </c>
      <c r="ICS220" s="91" t="s">
        <v>8</v>
      </c>
      <c r="ICV220" s="91" t="s">
        <v>9</v>
      </c>
      <c r="ICW220" s="91" t="s">
        <v>8</v>
      </c>
      <c r="ICZ220" s="91" t="s">
        <v>9</v>
      </c>
      <c r="IDA220" s="91" t="s">
        <v>8</v>
      </c>
      <c r="IDD220" s="91" t="s">
        <v>9</v>
      </c>
      <c r="IDE220" s="91" t="s">
        <v>8</v>
      </c>
      <c r="IDH220" s="91" t="s">
        <v>9</v>
      </c>
      <c r="IDI220" s="91" t="s">
        <v>8</v>
      </c>
      <c r="IDL220" s="91" t="s">
        <v>9</v>
      </c>
      <c r="IDM220" s="91" t="s">
        <v>8</v>
      </c>
      <c r="IDP220" s="91" t="s">
        <v>9</v>
      </c>
      <c r="IDQ220" s="91" t="s">
        <v>8</v>
      </c>
      <c r="IDT220" s="91" t="s">
        <v>9</v>
      </c>
      <c r="IDU220" s="91" t="s">
        <v>8</v>
      </c>
      <c r="IDX220" s="91" t="s">
        <v>9</v>
      </c>
      <c r="IDY220" s="91" t="s">
        <v>8</v>
      </c>
      <c r="IEB220" s="91" t="s">
        <v>9</v>
      </c>
      <c r="IEC220" s="91" t="s">
        <v>8</v>
      </c>
      <c r="IEF220" s="91" t="s">
        <v>9</v>
      </c>
      <c r="IEG220" s="91" t="s">
        <v>8</v>
      </c>
      <c r="IEJ220" s="91" t="s">
        <v>9</v>
      </c>
      <c r="IEK220" s="91" t="s">
        <v>8</v>
      </c>
      <c r="IEN220" s="91" t="s">
        <v>9</v>
      </c>
      <c r="IEO220" s="91" t="s">
        <v>8</v>
      </c>
      <c r="IER220" s="91" t="s">
        <v>9</v>
      </c>
      <c r="IES220" s="91" t="s">
        <v>8</v>
      </c>
      <c r="IEV220" s="91" t="s">
        <v>9</v>
      </c>
      <c r="IEW220" s="91" t="s">
        <v>8</v>
      </c>
      <c r="IEZ220" s="91" t="s">
        <v>9</v>
      </c>
      <c r="IFA220" s="91" t="s">
        <v>8</v>
      </c>
      <c r="IFD220" s="91" t="s">
        <v>9</v>
      </c>
      <c r="IFE220" s="91" t="s">
        <v>8</v>
      </c>
      <c r="IFH220" s="91" t="s">
        <v>9</v>
      </c>
      <c r="IFI220" s="91" t="s">
        <v>8</v>
      </c>
      <c r="IFL220" s="91" t="s">
        <v>9</v>
      </c>
      <c r="IFM220" s="91" t="s">
        <v>8</v>
      </c>
      <c r="IFP220" s="91" t="s">
        <v>9</v>
      </c>
      <c r="IFQ220" s="91" t="s">
        <v>8</v>
      </c>
      <c r="IFT220" s="91" t="s">
        <v>9</v>
      </c>
      <c r="IFU220" s="91" t="s">
        <v>8</v>
      </c>
      <c r="IFX220" s="91" t="s">
        <v>9</v>
      </c>
      <c r="IFY220" s="91" t="s">
        <v>8</v>
      </c>
      <c r="IGB220" s="91" t="s">
        <v>9</v>
      </c>
      <c r="IGC220" s="91" t="s">
        <v>8</v>
      </c>
      <c r="IGF220" s="91" t="s">
        <v>9</v>
      </c>
      <c r="IGG220" s="91" t="s">
        <v>8</v>
      </c>
      <c r="IGJ220" s="91" t="s">
        <v>9</v>
      </c>
      <c r="IGK220" s="91" t="s">
        <v>8</v>
      </c>
      <c r="IGN220" s="91" t="s">
        <v>9</v>
      </c>
      <c r="IGO220" s="91" t="s">
        <v>8</v>
      </c>
      <c r="IGR220" s="91" t="s">
        <v>9</v>
      </c>
      <c r="IGS220" s="91" t="s">
        <v>8</v>
      </c>
      <c r="IGV220" s="91" t="s">
        <v>9</v>
      </c>
      <c r="IGW220" s="91" t="s">
        <v>8</v>
      </c>
      <c r="IGZ220" s="91" t="s">
        <v>9</v>
      </c>
      <c r="IHA220" s="91" t="s">
        <v>8</v>
      </c>
      <c r="IHD220" s="91" t="s">
        <v>9</v>
      </c>
      <c r="IHE220" s="91" t="s">
        <v>8</v>
      </c>
      <c r="IHH220" s="91" t="s">
        <v>9</v>
      </c>
      <c r="IHI220" s="91" t="s">
        <v>8</v>
      </c>
      <c r="IHL220" s="91" t="s">
        <v>9</v>
      </c>
      <c r="IHM220" s="91" t="s">
        <v>8</v>
      </c>
      <c r="IHP220" s="91" t="s">
        <v>9</v>
      </c>
      <c r="IHQ220" s="91" t="s">
        <v>8</v>
      </c>
      <c r="IHT220" s="91" t="s">
        <v>9</v>
      </c>
      <c r="IHU220" s="91" t="s">
        <v>8</v>
      </c>
      <c r="IHX220" s="91" t="s">
        <v>9</v>
      </c>
      <c r="IHY220" s="91" t="s">
        <v>8</v>
      </c>
      <c r="IIB220" s="91" t="s">
        <v>9</v>
      </c>
      <c r="IIC220" s="91" t="s">
        <v>8</v>
      </c>
      <c r="IIF220" s="91" t="s">
        <v>9</v>
      </c>
      <c r="IIG220" s="91" t="s">
        <v>8</v>
      </c>
      <c r="IIJ220" s="91" t="s">
        <v>9</v>
      </c>
      <c r="IIK220" s="91" t="s">
        <v>8</v>
      </c>
      <c r="IIN220" s="91" t="s">
        <v>9</v>
      </c>
      <c r="IIO220" s="91" t="s">
        <v>8</v>
      </c>
      <c r="IIR220" s="91" t="s">
        <v>9</v>
      </c>
      <c r="IIS220" s="91" t="s">
        <v>8</v>
      </c>
      <c r="IIV220" s="91" t="s">
        <v>9</v>
      </c>
      <c r="IIW220" s="91" t="s">
        <v>8</v>
      </c>
      <c r="IIZ220" s="91" t="s">
        <v>9</v>
      </c>
      <c r="IJA220" s="91" t="s">
        <v>8</v>
      </c>
      <c r="IJD220" s="91" t="s">
        <v>9</v>
      </c>
      <c r="IJE220" s="91" t="s">
        <v>8</v>
      </c>
      <c r="IJH220" s="91" t="s">
        <v>9</v>
      </c>
      <c r="IJI220" s="91" t="s">
        <v>8</v>
      </c>
      <c r="IJL220" s="91" t="s">
        <v>9</v>
      </c>
      <c r="IJM220" s="91" t="s">
        <v>8</v>
      </c>
      <c r="IJP220" s="91" t="s">
        <v>9</v>
      </c>
      <c r="IJQ220" s="91" t="s">
        <v>8</v>
      </c>
      <c r="IJT220" s="91" t="s">
        <v>9</v>
      </c>
      <c r="IJU220" s="91" t="s">
        <v>8</v>
      </c>
      <c r="IJX220" s="91" t="s">
        <v>9</v>
      </c>
      <c r="IJY220" s="91" t="s">
        <v>8</v>
      </c>
      <c r="IKB220" s="91" t="s">
        <v>9</v>
      </c>
      <c r="IKC220" s="91" t="s">
        <v>8</v>
      </c>
      <c r="IKF220" s="91" t="s">
        <v>9</v>
      </c>
      <c r="IKG220" s="91" t="s">
        <v>8</v>
      </c>
      <c r="IKJ220" s="91" t="s">
        <v>9</v>
      </c>
      <c r="IKK220" s="91" t="s">
        <v>8</v>
      </c>
      <c r="IKN220" s="91" t="s">
        <v>9</v>
      </c>
      <c r="IKO220" s="91" t="s">
        <v>8</v>
      </c>
      <c r="IKR220" s="91" t="s">
        <v>9</v>
      </c>
      <c r="IKS220" s="91" t="s">
        <v>8</v>
      </c>
      <c r="IKV220" s="91" t="s">
        <v>9</v>
      </c>
      <c r="IKW220" s="91" t="s">
        <v>8</v>
      </c>
      <c r="IKZ220" s="91" t="s">
        <v>9</v>
      </c>
      <c r="ILA220" s="91" t="s">
        <v>8</v>
      </c>
      <c r="ILD220" s="91" t="s">
        <v>9</v>
      </c>
      <c r="ILE220" s="91" t="s">
        <v>8</v>
      </c>
      <c r="ILH220" s="91" t="s">
        <v>9</v>
      </c>
      <c r="ILI220" s="91" t="s">
        <v>8</v>
      </c>
      <c r="ILL220" s="91" t="s">
        <v>9</v>
      </c>
      <c r="ILM220" s="91" t="s">
        <v>8</v>
      </c>
      <c r="ILP220" s="91" t="s">
        <v>9</v>
      </c>
      <c r="ILQ220" s="91" t="s">
        <v>8</v>
      </c>
      <c r="ILT220" s="91" t="s">
        <v>9</v>
      </c>
      <c r="ILU220" s="91" t="s">
        <v>8</v>
      </c>
      <c r="ILX220" s="91" t="s">
        <v>9</v>
      </c>
      <c r="ILY220" s="91" t="s">
        <v>8</v>
      </c>
      <c r="IMB220" s="91" t="s">
        <v>9</v>
      </c>
      <c r="IMC220" s="91" t="s">
        <v>8</v>
      </c>
      <c r="IMF220" s="91" t="s">
        <v>9</v>
      </c>
      <c r="IMG220" s="91" t="s">
        <v>8</v>
      </c>
      <c r="IMJ220" s="91" t="s">
        <v>9</v>
      </c>
      <c r="IMK220" s="91" t="s">
        <v>8</v>
      </c>
      <c r="IMN220" s="91" t="s">
        <v>9</v>
      </c>
      <c r="IMO220" s="91" t="s">
        <v>8</v>
      </c>
      <c r="IMR220" s="91" t="s">
        <v>9</v>
      </c>
      <c r="IMS220" s="91" t="s">
        <v>8</v>
      </c>
      <c r="IMV220" s="91" t="s">
        <v>9</v>
      </c>
      <c r="IMW220" s="91" t="s">
        <v>8</v>
      </c>
      <c r="IMZ220" s="91" t="s">
        <v>9</v>
      </c>
      <c r="INA220" s="91" t="s">
        <v>8</v>
      </c>
      <c r="IND220" s="91" t="s">
        <v>9</v>
      </c>
      <c r="INE220" s="91" t="s">
        <v>8</v>
      </c>
      <c r="INH220" s="91" t="s">
        <v>9</v>
      </c>
      <c r="INI220" s="91" t="s">
        <v>8</v>
      </c>
      <c r="INL220" s="91" t="s">
        <v>9</v>
      </c>
      <c r="INM220" s="91" t="s">
        <v>8</v>
      </c>
      <c r="INP220" s="91" t="s">
        <v>9</v>
      </c>
      <c r="INQ220" s="91" t="s">
        <v>8</v>
      </c>
      <c r="INT220" s="91" t="s">
        <v>9</v>
      </c>
      <c r="INU220" s="91" t="s">
        <v>8</v>
      </c>
      <c r="INX220" s="91" t="s">
        <v>9</v>
      </c>
      <c r="INY220" s="91" t="s">
        <v>8</v>
      </c>
      <c r="IOB220" s="91" t="s">
        <v>9</v>
      </c>
      <c r="IOC220" s="91" t="s">
        <v>8</v>
      </c>
      <c r="IOF220" s="91" t="s">
        <v>9</v>
      </c>
      <c r="IOG220" s="91" t="s">
        <v>8</v>
      </c>
      <c r="IOJ220" s="91" t="s">
        <v>9</v>
      </c>
      <c r="IOK220" s="91" t="s">
        <v>8</v>
      </c>
      <c r="ION220" s="91" t="s">
        <v>9</v>
      </c>
      <c r="IOO220" s="91" t="s">
        <v>8</v>
      </c>
      <c r="IOR220" s="91" t="s">
        <v>9</v>
      </c>
      <c r="IOS220" s="91" t="s">
        <v>8</v>
      </c>
      <c r="IOV220" s="91" t="s">
        <v>9</v>
      </c>
      <c r="IOW220" s="91" t="s">
        <v>8</v>
      </c>
      <c r="IOZ220" s="91" t="s">
        <v>9</v>
      </c>
      <c r="IPA220" s="91" t="s">
        <v>8</v>
      </c>
      <c r="IPD220" s="91" t="s">
        <v>9</v>
      </c>
      <c r="IPE220" s="91" t="s">
        <v>8</v>
      </c>
      <c r="IPH220" s="91" t="s">
        <v>9</v>
      </c>
      <c r="IPI220" s="91" t="s">
        <v>8</v>
      </c>
      <c r="IPL220" s="91" t="s">
        <v>9</v>
      </c>
      <c r="IPM220" s="91" t="s">
        <v>8</v>
      </c>
      <c r="IPP220" s="91" t="s">
        <v>9</v>
      </c>
      <c r="IPQ220" s="91" t="s">
        <v>8</v>
      </c>
      <c r="IPT220" s="91" t="s">
        <v>9</v>
      </c>
      <c r="IPU220" s="91" t="s">
        <v>8</v>
      </c>
      <c r="IPX220" s="91" t="s">
        <v>9</v>
      </c>
      <c r="IPY220" s="91" t="s">
        <v>8</v>
      </c>
      <c r="IQB220" s="91" t="s">
        <v>9</v>
      </c>
      <c r="IQC220" s="91" t="s">
        <v>8</v>
      </c>
      <c r="IQF220" s="91" t="s">
        <v>9</v>
      </c>
      <c r="IQG220" s="91" t="s">
        <v>8</v>
      </c>
      <c r="IQJ220" s="91" t="s">
        <v>9</v>
      </c>
      <c r="IQK220" s="91" t="s">
        <v>8</v>
      </c>
      <c r="IQN220" s="91" t="s">
        <v>9</v>
      </c>
      <c r="IQO220" s="91" t="s">
        <v>8</v>
      </c>
      <c r="IQR220" s="91" t="s">
        <v>9</v>
      </c>
      <c r="IQS220" s="91" t="s">
        <v>8</v>
      </c>
      <c r="IQV220" s="91" t="s">
        <v>9</v>
      </c>
      <c r="IQW220" s="91" t="s">
        <v>8</v>
      </c>
      <c r="IQZ220" s="91" t="s">
        <v>9</v>
      </c>
      <c r="IRA220" s="91" t="s">
        <v>8</v>
      </c>
      <c r="IRD220" s="91" t="s">
        <v>9</v>
      </c>
      <c r="IRE220" s="91" t="s">
        <v>8</v>
      </c>
      <c r="IRH220" s="91" t="s">
        <v>9</v>
      </c>
      <c r="IRI220" s="91" t="s">
        <v>8</v>
      </c>
      <c r="IRL220" s="91" t="s">
        <v>9</v>
      </c>
      <c r="IRM220" s="91" t="s">
        <v>8</v>
      </c>
      <c r="IRP220" s="91" t="s">
        <v>9</v>
      </c>
      <c r="IRQ220" s="91" t="s">
        <v>8</v>
      </c>
      <c r="IRT220" s="91" t="s">
        <v>9</v>
      </c>
      <c r="IRU220" s="91" t="s">
        <v>8</v>
      </c>
      <c r="IRX220" s="91" t="s">
        <v>9</v>
      </c>
      <c r="IRY220" s="91" t="s">
        <v>8</v>
      </c>
      <c r="ISB220" s="91" t="s">
        <v>9</v>
      </c>
      <c r="ISC220" s="91" t="s">
        <v>8</v>
      </c>
      <c r="ISF220" s="91" t="s">
        <v>9</v>
      </c>
      <c r="ISG220" s="91" t="s">
        <v>8</v>
      </c>
      <c r="ISJ220" s="91" t="s">
        <v>9</v>
      </c>
      <c r="ISK220" s="91" t="s">
        <v>8</v>
      </c>
      <c r="ISN220" s="91" t="s">
        <v>9</v>
      </c>
      <c r="ISO220" s="91" t="s">
        <v>8</v>
      </c>
      <c r="ISR220" s="91" t="s">
        <v>9</v>
      </c>
      <c r="ISS220" s="91" t="s">
        <v>8</v>
      </c>
      <c r="ISV220" s="91" t="s">
        <v>9</v>
      </c>
      <c r="ISW220" s="91" t="s">
        <v>8</v>
      </c>
      <c r="ISZ220" s="91" t="s">
        <v>9</v>
      </c>
      <c r="ITA220" s="91" t="s">
        <v>8</v>
      </c>
      <c r="ITD220" s="91" t="s">
        <v>9</v>
      </c>
      <c r="ITE220" s="91" t="s">
        <v>8</v>
      </c>
      <c r="ITH220" s="91" t="s">
        <v>9</v>
      </c>
      <c r="ITI220" s="91" t="s">
        <v>8</v>
      </c>
      <c r="ITL220" s="91" t="s">
        <v>9</v>
      </c>
      <c r="ITM220" s="91" t="s">
        <v>8</v>
      </c>
      <c r="ITP220" s="91" t="s">
        <v>9</v>
      </c>
      <c r="ITQ220" s="91" t="s">
        <v>8</v>
      </c>
      <c r="ITT220" s="91" t="s">
        <v>9</v>
      </c>
      <c r="ITU220" s="91" t="s">
        <v>8</v>
      </c>
      <c r="ITX220" s="91" t="s">
        <v>9</v>
      </c>
      <c r="ITY220" s="91" t="s">
        <v>8</v>
      </c>
      <c r="IUB220" s="91" t="s">
        <v>9</v>
      </c>
      <c r="IUC220" s="91" t="s">
        <v>8</v>
      </c>
      <c r="IUF220" s="91" t="s">
        <v>9</v>
      </c>
      <c r="IUG220" s="91" t="s">
        <v>8</v>
      </c>
      <c r="IUJ220" s="91" t="s">
        <v>9</v>
      </c>
      <c r="IUK220" s="91" t="s">
        <v>8</v>
      </c>
      <c r="IUN220" s="91" t="s">
        <v>9</v>
      </c>
      <c r="IUO220" s="91" t="s">
        <v>8</v>
      </c>
      <c r="IUR220" s="91" t="s">
        <v>9</v>
      </c>
      <c r="IUS220" s="91" t="s">
        <v>8</v>
      </c>
      <c r="IUV220" s="91" t="s">
        <v>9</v>
      </c>
      <c r="IUW220" s="91" t="s">
        <v>8</v>
      </c>
      <c r="IUZ220" s="91" t="s">
        <v>9</v>
      </c>
      <c r="IVA220" s="91" t="s">
        <v>8</v>
      </c>
      <c r="IVD220" s="91" t="s">
        <v>9</v>
      </c>
      <c r="IVE220" s="91" t="s">
        <v>8</v>
      </c>
      <c r="IVH220" s="91" t="s">
        <v>9</v>
      </c>
      <c r="IVI220" s="91" t="s">
        <v>8</v>
      </c>
      <c r="IVL220" s="91" t="s">
        <v>9</v>
      </c>
      <c r="IVM220" s="91" t="s">
        <v>8</v>
      </c>
      <c r="IVP220" s="91" t="s">
        <v>9</v>
      </c>
      <c r="IVQ220" s="91" t="s">
        <v>8</v>
      </c>
      <c r="IVT220" s="91" t="s">
        <v>9</v>
      </c>
      <c r="IVU220" s="91" t="s">
        <v>8</v>
      </c>
      <c r="IVX220" s="91" t="s">
        <v>9</v>
      </c>
      <c r="IVY220" s="91" t="s">
        <v>8</v>
      </c>
      <c r="IWB220" s="91" t="s">
        <v>9</v>
      </c>
      <c r="IWC220" s="91" t="s">
        <v>8</v>
      </c>
      <c r="IWF220" s="91" t="s">
        <v>9</v>
      </c>
      <c r="IWG220" s="91" t="s">
        <v>8</v>
      </c>
      <c r="IWJ220" s="91" t="s">
        <v>9</v>
      </c>
      <c r="IWK220" s="91" t="s">
        <v>8</v>
      </c>
      <c r="IWN220" s="91" t="s">
        <v>9</v>
      </c>
      <c r="IWO220" s="91" t="s">
        <v>8</v>
      </c>
      <c r="IWR220" s="91" t="s">
        <v>9</v>
      </c>
      <c r="IWS220" s="91" t="s">
        <v>8</v>
      </c>
      <c r="IWV220" s="91" t="s">
        <v>9</v>
      </c>
      <c r="IWW220" s="91" t="s">
        <v>8</v>
      </c>
      <c r="IWZ220" s="91" t="s">
        <v>9</v>
      </c>
      <c r="IXA220" s="91" t="s">
        <v>8</v>
      </c>
      <c r="IXD220" s="91" t="s">
        <v>9</v>
      </c>
      <c r="IXE220" s="91" t="s">
        <v>8</v>
      </c>
      <c r="IXH220" s="91" t="s">
        <v>9</v>
      </c>
      <c r="IXI220" s="91" t="s">
        <v>8</v>
      </c>
      <c r="IXL220" s="91" t="s">
        <v>9</v>
      </c>
      <c r="IXM220" s="91" t="s">
        <v>8</v>
      </c>
      <c r="IXP220" s="91" t="s">
        <v>9</v>
      </c>
      <c r="IXQ220" s="91" t="s">
        <v>8</v>
      </c>
      <c r="IXT220" s="91" t="s">
        <v>9</v>
      </c>
      <c r="IXU220" s="91" t="s">
        <v>8</v>
      </c>
      <c r="IXX220" s="91" t="s">
        <v>9</v>
      </c>
      <c r="IXY220" s="91" t="s">
        <v>8</v>
      </c>
      <c r="IYB220" s="91" t="s">
        <v>9</v>
      </c>
      <c r="IYC220" s="91" t="s">
        <v>8</v>
      </c>
      <c r="IYF220" s="91" t="s">
        <v>9</v>
      </c>
      <c r="IYG220" s="91" t="s">
        <v>8</v>
      </c>
      <c r="IYJ220" s="91" t="s">
        <v>9</v>
      </c>
      <c r="IYK220" s="91" t="s">
        <v>8</v>
      </c>
      <c r="IYN220" s="91" t="s">
        <v>9</v>
      </c>
      <c r="IYO220" s="91" t="s">
        <v>8</v>
      </c>
      <c r="IYR220" s="91" t="s">
        <v>9</v>
      </c>
      <c r="IYS220" s="91" t="s">
        <v>8</v>
      </c>
      <c r="IYV220" s="91" t="s">
        <v>9</v>
      </c>
      <c r="IYW220" s="91" t="s">
        <v>8</v>
      </c>
      <c r="IYZ220" s="91" t="s">
        <v>9</v>
      </c>
      <c r="IZA220" s="91" t="s">
        <v>8</v>
      </c>
      <c r="IZD220" s="91" t="s">
        <v>9</v>
      </c>
      <c r="IZE220" s="91" t="s">
        <v>8</v>
      </c>
      <c r="IZH220" s="91" t="s">
        <v>9</v>
      </c>
      <c r="IZI220" s="91" t="s">
        <v>8</v>
      </c>
      <c r="IZL220" s="91" t="s">
        <v>9</v>
      </c>
      <c r="IZM220" s="91" t="s">
        <v>8</v>
      </c>
      <c r="IZP220" s="91" t="s">
        <v>9</v>
      </c>
      <c r="IZQ220" s="91" t="s">
        <v>8</v>
      </c>
      <c r="IZT220" s="91" t="s">
        <v>9</v>
      </c>
      <c r="IZU220" s="91" t="s">
        <v>8</v>
      </c>
      <c r="IZX220" s="91" t="s">
        <v>9</v>
      </c>
      <c r="IZY220" s="91" t="s">
        <v>8</v>
      </c>
      <c r="JAB220" s="91" t="s">
        <v>9</v>
      </c>
      <c r="JAC220" s="91" t="s">
        <v>8</v>
      </c>
      <c r="JAF220" s="91" t="s">
        <v>9</v>
      </c>
      <c r="JAG220" s="91" t="s">
        <v>8</v>
      </c>
      <c r="JAJ220" s="91" t="s">
        <v>9</v>
      </c>
      <c r="JAK220" s="91" t="s">
        <v>8</v>
      </c>
      <c r="JAN220" s="91" t="s">
        <v>9</v>
      </c>
      <c r="JAO220" s="91" t="s">
        <v>8</v>
      </c>
      <c r="JAR220" s="91" t="s">
        <v>9</v>
      </c>
      <c r="JAS220" s="91" t="s">
        <v>8</v>
      </c>
      <c r="JAV220" s="91" t="s">
        <v>9</v>
      </c>
      <c r="JAW220" s="91" t="s">
        <v>8</v>
      </c>
      <c r="JAZ220" s="91" t="s">
        <v>9</v>
      </c>
      <c r="JBA220" s="91" t="s">
        <v>8</v>
      </c>
      <c r="JBD220" s="91" t="s">
        <v>9</v>
      </c>
      <c r="JBE220" s="91" t="s">
        <v>8</v>
      </c>
      <c r="JBH220" s="91" t="s">
        <v>9</v>
      </c>
      <c r="JBI220" s="91" t="s">
        <v>8</v>
      </c>
      <c r="JBL220" s="91" t="s">
        <v>9</v>
      </c>
      <c r="JBM220" s="91" t="s">
        <v>8</v>
      </c>
      <c r="JBP220" s="91" t="s">
        <v>9</v>
      </c>
      <c r="JBQ220" s="91" t="s">
        <v>8</v>
      </c>
      <c r="JBT220" s="91" t="s">
        <v>9</v>
      </c>
      <c r="JBU220" s="91" t="s">
        <v>8</v>
      </c>
      <c r="JBX220" s="91" t="s">
        <v>9</v>
      </c>
      <c r="JBY220" s="91" t="s">
        <v>8</v>
      </c>
      <c r="JCB220" s="91" t="s">
        <v>9</v>
      </c>
      <c r="JCC220" s="91" t="s">
        <v>8</v>
      </c>
      <c r="JCF220" s="91" t="s">
        <v>9</v>
      </c>
      <c r="JCG220" s="91" t="s">
        <v>8</v>
      </c>
      <c r="JCJ220" s="91" t="s">
        <v>9</v>
      </c>
      <c r="JCK220" s="91" t="s">
        <v>8</v>
      </c>
      <c r="JCN220" s="91" t="s">
        <v>9</v>
      </c>
      <c r="JCO220" s="91" t="s">
        <v>8</v>
      </c>
      <c r="JCR220" s="91" t="s">
        <v>9</v>
      </c>
      <c r="JCS220" s="91" t="s">
        <v>8</v>
      </c>
      <c r="JCV220" s="91" t="s">
        <v>9</v>
      </c>
      <c r="JCW220" s="91" t="s">
        <v>8</v>
      </c>
      <c r="JCZ220" s="91" t="s">
        <v>9</v>
      </c>
      <c r="JDA220" s="91" t="s">
        <v>8</v>
      </c>
      <c r="JDD220" s="91" t="s">
        <v>9</v>
      </c>
      <c r="JDE220" s="91" t="s">
        <v>8</v>
      </c>
      <c r="JDH220" s="91" t="s">
        <v>9</v>
      </c>
      <c r="JDI220" s="91" t="s">
        <v>8</v>
      </c>
      <c r="JDL220" s="91" t="s">
        <v>9</v>
      </c>
      <c r="JDM220" s="91" t="s">
        <v>8</v>
      </c>
      <c r="JDP220" s="91" t="s">
        <v>9</v>
      </c>
      <c r="JDQ220" s="91" t="s">
        <v>8</v>
      </c>
      <c r="JDT220" s="91" t="s">
        <v>9</v>
      </c>
      <c r="JDU220" s="91" t="s">
        <v>8</v>
      </c>
      <c r="JDX220" s="91" t="s">
        <v>9</v>
      </c>
      <c r="JDY220" s="91" t="s">
        <v>8</v>
      </c>
      <c r="JEB220" s="91" t="s">
        <v>9</v>
      </c>
      <c r="JEC220" s="91" t="s">
        <v>8</v>
      </c>
      <c r="JEF220" s="91" t="s">
        <v>9</v>
      </c>
      <c r="JEG220" s="91" t="s">
        <v>8</v>
      </c>
      <c r="JEJ220" s="91" t="s">
        <v>9</v>
      </c>
      <c r="JEK220" s="91" t="s">
        <v>8</v>
      </c>
      <c r="JEN220" s="91" t="s">
        <v>9</v>
      </c>
      <c r="JEO220" s="91" t="s">
        <v>8</v>
      </c>
      <c r="JER220" s="91" t="s">
        <v>9</v>
      </c>
      <c r="JES220" s="91" t="s">
        <v>8</v>
      </c>
      <c r="JEV220" s="91" t="s">
        <v>9</v>
      </c>
      <c r="JEW220" s="91" t="s">
        <v>8</v>
      </c>
      <c r="JEZ220" s="91" t="s">
        <v>9</v>
      </c>
      <c r="JFA220" s="91" t="s">
        <v>8</v>
      </c>
      <c r="JFD220" s="91" t="s">
        <v>9</v>
      </c>
      <c r="JFE220" s="91" t="s">
        <v>8</v>
      </c>
      <c r="JFH220" s="91" t="s">
        <v>9</v>
      </c>
      <c r="JFI220" s="91" t="s">
        <v>8</v>
      </c>
      <c r="JFL220" s="91" t="s">
        <v>9</v>
      </c>
      <c r="JFM220" s="91" t="s">
        <v>8</v>
      </c>
      <c r="JFP220" s="91" t="s">
        <v>9</v>
      </c>
      <c r="JFQ220" s="91" t="s">
        <v>8</v>
      </c>
      <c r="JFT220" s="91" t="s">
        <v>9</v>
      </c>
      <c r="JFU220" s="91" t="s">
        <v>8</v>
      </c>
      <c r="JFX220" s="91" t="s">
        <v>9</v>
      </c>
      <c r="JFY220" s="91" t="s">
        <v>8</v>
      </c>
      <c r="JGB220" s="91" t="s">
        <v>9</v>
      </c>
      <c r="JGC220" s="91" t="s">
        <v>8</v>
      </c>
      <c r="JGF220" s="91" t="s">
        <v>9</v>
      </c>
      <c r="JGG220" s="91" t="s">
        <v>8</v>
      </c>
      <c r="JGJ220" s="91" t="s">
        <v>9</v>
      </c>
      <c r="JGK220" s="91" t="s">
        <v>8</v>
      </c>
      <c r="JGN220" s="91" t="s">
        <v>9</v>
      </c>
      <c r="JGO220" s="91" t="s">
        <v>8</v>
      </c>
      <c r="JGR220" s="91" t="s">
        <v>9</v>
      </c>
      <c r="JGS220" s="91" t="s">
        <v>8</v>
      </c>
      <c r="JGV220" s="91" t="s">
        <v>9</v>
      </c>
      <c r="JGW220" s="91" t="s">
        <v>8</v>
      </c>
      <c r="JGZ220" s="91" t="s">
        <v>9</v>
      </c>
      <c r="JHA220" s="91" t="s">
        <v>8</v>
      </c>
      <c r="JHD220" s="91" t="s">
        <v>9</v>
      </c>
      <c r="JHE220" s="91" t="s">
        <v>8</v>
      </c>
      <c r="JHH220" s="91" t="s">
        <v>9</v>
      </c>
      <c r="JHI220" s="91" t="s">
        <v>8</v>
      </c>
      <c r="JHL220" s="91" t="s">
        <v>9</v>
      </c>
      <c r="JHM220" s="91" t="s">
        <v>8</v>
      </c>
      <c r="JHP220" s="91" t="s">
        <v>9</v>
      </c>
      <c r="JHQ220" s="91" t="s">
        <v>8</v>
      </c>
      <c r="JHT220" s="91" t="s">
        <v>9</v>
      </c>
      <c r="JHU220" s="91" t="s">
        <v>8</v>
      </c>
      <c r="JHX220" s="91" t="s">
        <v>9</v>
      </c>
      <c r="JHY220" s="91" t="s">
        <v>8</v>
      </c>
      <c r="JIB220" s="91" t="s">
        <v>9</v>
      </c>
      <c r="JIC220" s="91" t="s">
        <v>8</v>
      </c>
      <c r="JIF220" s="91" t="s">
        <v>9</v>
      </c>
      <c r="JIG220" s="91" t="s">
        <v>8</v>
      </c>
      <c r="JIJ220" s="91" t="s">
        <v>9</v>
      </c>
      <c r="JIK220" s="91" t="s">
        <v>8</v>
      </c>
      <c r="JIN220" s="91" t="s">
        <v>9</v>
      </c>
      <c r="JIO220" s="91" t="s">
        <v>8</v>
      </c>
      <c r="JIR220" s="91" t="s">
        <v>9</v>
      </c>
      <c r="JIS220" s="91" t="s">
        <v>8</v>
      </c>
      <c r="JIV220" s="91" t="s">
        <v>9</v>
      </c>
      <c r="JIW220" s="91" t="s">
        <v>8</v>
      </c>
      <c r="JIZ220" s="91" t="s">
        <v>9</v>
      </c>
      <c r="JJA220" s="91" t="s">
        <v>8</v>
      </c>
      <c r="JJD220" s="91" t="s">
        <v>9</v>
      </c>
      <c r="JJE220" s="91" t="s">
        <v>8</v>
      </c>
      <c r="JJH220" s="91" t="s">
        <v>9</v>
      </c>
      <c r="JJI220" s="91" t="s">
        <v>8</v>
      </c>
      <c r="JJL220" s="91" t="s">
        <v>9</v>
      </c>
      <c r="JJM220" s="91" t="s">
        <v>8</v>
      </c>
      <c r="JJP220" s="91" t="s">
        <v>9</v>
      </c>
      <c r="JJQ220" s="91" t="s">
        <v>8</v>
      </c>
      <c r="JJT220" s="91" t="s">
        <v>9</v>
      </c>
      <c r="JJU220" s="91" t="s">
        <v>8</v>
      </c>
      <c r="JJX220" s="91" t="s">
        <v>9</v>
      </c>
      <c r="JJY220" s="91" t="s">
        <v>8</v>
      </c>
      <c r="JKB220" s="91" t="s">
        <v>9</v>
      </c>
      <c r="JKC220" s="91" t="s">
        <v>8</v>
      </c>
      <c r="JKF220" s="91" t="s">
        <v>9</v>
      </c>
      <c r="JKG220" s="91" t="s">
        <v>8</v>
      </c>
      <c r="JKJ220" s="91" t="s">
        <v>9</v>
      </c>
      <c r="JKK220" s="91" t="s">
        <v>8</v>
      </c>
      <c r="JKN220" s="91" t="s">
        <v>9</v>
      </c>
      <c r="JKO220" s="91" t="s">
        <v>8</v>
      </c>
      <c r="JKR220" s="91" t="s">
        <v>9</v>
      </c>
      <c r="JKS220" s="91" t="s">
        <v>8</v>
      </c>
      <c r="JKV220" s="91" t="s">
        <v>9</v>
      </c>
      <c r="JKW220" s="91" t="s">
        <v>8</v>
      </c>
      <c r="JKZ220" s="91" t="s">
        <v>9</v>
      </c>
      <c r="JLA220" s="91" t="s">
        <v>8</v>
      </c>
      <c r="JLD220" s="91" t="s">
        <v>9</v>
      </c>
      <c r="JLE220" s="91" t="s">
        <v>8</v>
      </c>
      <c r="JLH220" s="91" t="s">
        <v>9</v>
      </c>
      <c r="JLI220" s="91" t="s">
        <v>8</v>
      </c>
      <c r="JLL220" s="91" t="s">
        <v>9</v>
      </c>
      <c r="JLM220" s="91" t="s">
        <v>8</v>
      </c>
      <c r="JLP220" s="91" t="s">
        <v>9</v>
      </c>
      <c r="JLQ220" s="91" t="s">
        <v>8</v>
      </c>
      <c r="JLT220" s="91" t="s">
        <v>9</v>
      </c>
      <c r="JLU220" s="91" t="s">
        <v>8</v>
      </c>
      <c r="JLX220" s="91" t="s">
        <v>9</v>
      </c>
      <c r="JLY220" s="91" t="s">
        <v>8</v>
      </c>
      <c r="JMB220" s="91" t="s">
        <v>9</v>
      </c>
      <c r="JMC220" s="91" t="s">
        <v>8</v>
      </c>
      <c r="JMF220" s="91" t="s">
        <v>9</v>
      </c>
      <c r="JMG220" s="91" t="s">
        <v>8</v>
      </c>
      <c r="JMJ220" s="91" t="s">
        <v>9</v>
      </c>
      <c r="JMK220" s="91" t="s">
        <v>8</v>
      </c>
      <c r="JMN220" s="91" t="s">
        <v>9</v>
      </c>
      <c r="JMO220" s="91" t="s">
        <v>8</v>
      </c>
      <c r="JMR220" s="91" t="s">
        <v>9</v>
      </c>
      <c r="JMS220" s="91" t="s">
        <v>8</v>
      </c>
      <c r="JMV220" s="91" t="s">
        <v>9</v>
      </c>
      <c r="JMW220" s="91" t="s">
        <v>8</v>
      </c>
      <c r="JMZ220" s="91" t="s">
        <v>9</v>
      </c>
      <c r="JNA220" s="91" t="s">
        <v>8</v>
      </c>
      <c r="JND220" s="91" t="s">
        <v>9</v>
      </c>
      <c r="JNE220" s="91" t="s">
        <v>8</v>
      </c>
      <c r="JNH220" s="91" t="s">
        <v>9</v>
      </c>
      <c r="JNI220" s="91" t="s">
        <v>8</v>
      </c>
      <c r="JNL220" s="91" t="s">
        <v>9</v>
      </c>
      <c r="JNM220" s="91" t="s">
        <v>8</v>
      </c>
      <c r="JNP220" s="91" t="s">
        <v>9</v>
      </c>
      <c r="JNQ220" s="91" t="s">
        <v>8</v>
      </c>
      <c r="JNT220" s="91" t="s">
        <v>9</v>
      </c>
      <c r="JNU220" s="91" t="s">
        <v>8</v>
      </c>
      <c r="JNX220" s="91" t="s">
        <v>9</v>
      </c>
      <c r="JNY220" s="91" t="s">
        <v>8</v>
      </c>
      <c r="JOB220" s="91" t="s">
        <v>9</v>
      </c>
      <c r="JOC220" s="91" t="s">
        <v>8</v>
      </c>
      <c r="JOF220" s="91" t="s">
        <v>9</v>
      </c>
      <c r="JOG220" s="91" t="s">
        <v>8</v>
      </c>
      <c r="JOJ220" s="91" t="s">
        <v>9</v>
      </c>
      <c r="JOK220" s="91" t="s">
        <v>8</v>
      </c>
      <c r="JON220" s="91" t="s">
        <v>9</v>
      </c>
      <c r="JOO220" s="91" t="s">
        <v>8</v>
      </c>
      <c r="JOR220" s="91" t="s">
        <v>9</v>
      </c>
      <c r="JOS220" s="91" t="s">
        <v>8</v>
      </c>
      <c r="JOV220" s="91" t="s">
        <v>9</v>
      </c>
      <c r="JOW220" s="91" t="s">
        <v>8</v>
      </c>
      <c r="JOZ220" s="91" t="s">
        <v>9</v>
      </c>
      <c r="JPA220" s="91" t="s">
        <v>8</v>
      </c>
      <c r="JPD220" s="91" t="s">
        <v>9</v>
      </c>
      <c r="JPE220" s="91" t="s">
        <v>8</v>
      </c>
      <c r="JPH220" s="91" t="s">
        <v>9</v>
      </c>
      <c r="JPI220" s="91" t="s">
        <v>8</v>
      </c>
      <c r="JPL220" s="91" t="s">
        <v>9</v>
      </c>
      <c r="JPM220" s="91" t="s">
        <v>8</v>
      </c>
      <c r="JPP220" s="91" t="s">
        <v>9</v>
      </c>
      <c r="JPQ220" s="91" t="s">
        <v>8</v>
      </c>
      <c r="JPT220" s="91" t="s">
        <v>9</v>
      </c>
      <c r="JPU220" s="91" t="s">
        <v>8</v>
      </c>
      <c r="JPX220" s="91" t="s">
        <v>9</v>
      </c>
      <c r="JPY220" s="91" t="s">
        <v>8</v>
      </c>
      <c r="JQB220" s="91" t="s">
        <v>9</v>
      </c>
      <c r="JQC220" s="91" t="s">
        <v>8</v>
      </c>
      <c r="JQF220" s="91" t="s">
        <v>9</v>
      </c>
      <c r="JQG220" s="91" t="s">
        <v>8</v>
      </c>
      <c r="JQJ220" s="91" t="s">
        <v>9</v>
      </c>
      <c r="JQK220" s="91" t="s">
        <v>8</v>
      </c>
      <c r="JQN220" s="91" t="s">
        <v>9</v>
      </c>
      <c r="JQO220" s="91" t="s">
        <v>8</v>
      </c>
      <c r="JQR220" s="91" t="s">
        <v>9</v>
      </c>
      <c r="JQS220" s="91" t="s">
        <v>8</v>
      </c>
      <c r="JQV220" s="91" t="s">
        <v>9</v>
      </c>
      <c r="JQW220" s="91" t="s">
        <v>8</v>
      </c>
      <c r="JQZ220" s="91" t="s">
        <v>9</v>
      </c>
      <c r="JRA220" s="91" t="s">
        <v>8</v>
      </c>
      <c r="JRD220" s="91" t="s">
        <v>9</v>
      </c>
      <c r="JRE220" s="91" t="s">
        <v>8</v>
      </c>
      <c r="JRH220" s="91" t="s">
        <v>9</v>
      </c>
      <c r="JRI220" s="91" t="s">
        <v>8</v>
      </c>
      <c r="JRL220" s="91" t="s">
        <v>9</v>
      </c>
      <c r="JRM220" s="91" t="s">
        <v>8</v>
      </c>
      <c r="JRP220" s="91" t="s">
        <v>9</v>
      </c>
      <c r="JRQ220" s="91" t="s">
        <v>8</v>
      </c>
      <c r="JRT220" s="91" t="s">
        <v>9</v>
      </c>
      <c r="JRU220" s="91" t="s">
        <v>8</v>
      </c>
      <c r="JRX220" s="91" t="s">
        <v>9</v>
      </c>
      <c r="JRY220" s="91" t="s">
        <v>8</v>
      </c>
      <c r="JSB220" s="91" t="s">
        <v>9</v>
      </c>
      <c r="JSC220" s="91" t="s">
        <v>8</v>
      </c>
      <c r="JSF220" s="91" t="s">
        <v>9</v>
      </c>
      <c r="JSG220" s="91" t="s">
        <v>8</v>
      </c>
      <c r="JSJ220" s="91" t="s">
        <v>9</v>
      </c>
      <c r="JSK220" s="91" t="s">
        <v>8</v>
      </c>
      <c r="JSN220" s="91" t="s">
        <v>9</v>
      </c>
      <c r="JSO220" s="91" t="s">
        <v>8</v>
      </c>
      <c r="JSR220" s="91" t="s">
        <v>9</v>
      </c>
      <c r="JSS220" s="91" t="s">
        <v>8</v>
      </c>
      <c r="JSV220" s="91" t="s">
        <v>9</v>
      </c>
      <c r="JSW220" s="91" t="s">
        <v>8</v>
      </c>
      <c r="JSZ220" s="91" t="s">
        <v>9</v>
      </c>
      <c r="JTA220" s="91" t="s">
        <v>8</v>
      </c>
      <c r="JTD220" s="91" t="s">
        <v>9</v>
      </c>
      <c r="JTE220" s="91" t="s">
        <v>8</v>
      </c>
      <c r="JTH220" s="91" t="s">
        <v>9</v>
      </c>
      <c r="JTI220" s="91" t="s">
        <v>8</v>
      </c>
      <c r="JTL220" s="91" t="s">
        <v>9</v>
      </c>
      <c r="JTM220" s="91" t="s">
        <v>8</v>
      </c>
      <c r="JTP220" s="91" t="s">
        <v>9</v>
      </c>
      <c r="JTQ220" s="91" t="s">
        <v>8</v>
      </c>
      <c r="JTT220" s="91" t="s">
        <v>9</v>
      </c>
      <c r="JTU220" s="91" t="s">
        <v>8</v>
      </c>
      <c r="JTX220" s="91" t="s">
        <v>9</v>
      </c>
      <c r="JTY220" s="91" t="s">
        <v>8</v>
      </c>
      <c r="JUB220" s="91" t="s">
        <v>9</v>
      </c>
      <c r="JUC220" s="91" t="s">
        <v>8</v>
      </c>
      <c r="JUF220" s="91" t="s">
        <v>9</v>
      </c>
      <c r="JUG220" s="91" t="s">
        <v>8</v>
      </c>
      <c r="JUJ220" s="91" t="s">
        <v>9</v>
      </c>
      <c r="JUK220" s="91" t="s">
        <v>8</v>
      </c>
      <c r="JUN220" s="91" t="s">
        <v>9</v>
      </c>
      <c r="JUO220" s="91" t="s">
        <v>8</v>
      </c>
      <c r="JUR220" s="91" t="s">
        <v>9</v>
      </c>
      <c r="JUS220" s="91" t="s">
        <v>8</v>
      </c>
      <c r="JUV220" s="91" t="s">
        <v>9</v>
      </c>
      <c r="JUW220" s="91" t="s">
        <v>8</v>
      </c>
      <c r="JUZ220" s="91" t="s">
        <v>9</v>
      </c>
      <c r="JVA220" s="91" t="s">
        <v>8</v>
      </c>
      <c r="JVD220" s="91" t="s">
        <v>9</v>
      </c>
      <c r="JVE220" s="91" t="s">
        <v>8</v>
      </c>
      <c r="JVH220" s="91" t="s">
        <v>9</v>
      </c>
      <c r="JVI220" s="91" t="s">
        <v>8</v>
      </c>
      <c r="JVL220" s="91" t="s">
        <v>9</v>
      </c>
      <c r="JVM220" s="91" t="s">
        <v>8</v>
      </c>
      <c r="JVP220" s="91" t="s">
        <v>9</v>
      </c>
      <c r="JVQ220" s="91" t="s">
        <v>8</v>
      </c>
      <c r="JVT220" s="91" t="s">
        <v>9</v>
      </c>
      <c r="JVU220" s="91" t="s">
        <v>8</v>
      </c>
      <c r="JVX220" s="91" t="s">
        <v>9</v>
      </c>
      <c r="JVY220" s="91" t="s">
        <v>8</v>
      </c>
      <c r="JWB220" s="91" t="s">
        <v>9</v>
      </c>
      <c r="JWC220" s="91" t="s">
        <v>8</v>
      </c>
      <c r="JWF220" s="91" t="s">
        <v>9</v>
      </c>
      <c r="JWG220" s="91" t="s">
        <v>8</v>
      </c>
      <c r="JWJ220" s="91" t="s">
        <v>9</v>
      </c>
      <c r="JWK220" s="91" t="s">
        <v>8</v>
      </c>
      <c r="JWN220" s="91" t="s">
        <v>9</v>
      </c>
      <c r="JWO220" s="91" t="s">
        <v>8</v>
      </c>
      <c r="JWR220" s="91" t="s">
        <v>9</v>
      </c>
      <c r="JWS220" s="91" t="s">
        <v>8</v>
      </c>
      <c r="JWV220" s="91" t="s">
        <v>9</v>
      </c>
      <c r="JWW220" s="91" t="s">
        <v>8</v>
      </c>
      <c r="JWZ220" s="91" t="s">
        <v>9</v>
      </c>
      <c r="JXA220" s="91" t="s">
        <v>8</v>
      </c>
      <c r="JXD220" s="91" t="s">
        <v>9</v>
      </c>
      <c r="JXE220" s="91" t="s">
        <v>8</v>
      </c>
      <c r="JXH220" s="91" t="s">
        <v>9</v>
      </c>
      <c r="JXI220" s="91" t="s">
        <v>8</v>
      </c>
      <c r="JXL220" s="91" t="s">
        <v>9</v>
      </c>
      <c r="JXM220" s="91" t="s">
        <v>8</v>
      </c>
      <c r="JXP220" s="91" t="s">
        <v>9</v>
      </c>
      <c r="JXQ220" s="91" t="s">
        <v>8</v>
      </c>
      <c r="JXT220" s="91" t="s">
        <v>9</v>
      </c>
      <c r="JXU220" s="91" t="s">
        <v>8</v>
      </c>
      <c r="JXX220" s="91" t="s">
        <v>9</v>
      </c>
      <c r="JXY220" s="91" t="s">
        <v>8</v>
      </c>
      <c r="JYB220" s="91" t="s">
        <v>9</v>
      </c>
      <c r="JYC220" s="91" t="s">
        <v>8</v>
      </c>
      <c r="JYF220" s="91" t="s">
        <v>9</v>
      </c>
      <c r="JYG220" s="91" t="s">
        <v>8</v>
      </c>
      <c r="JYJ220" s="91" t="s">
        <v>9</v>
      </c>
      <c r="JYK220" s="91" t="s">
        <v>8</v>
      </c>
      <c r="JYN220" s="91" t="s">
        <v>9</v>
      </c>
      <c r="JYO220" s="91" t="s">
        <v>8</v>
      </c>
      <c r="JYR220" s="91" t="s">
        <v>9</v>
      </c>
      <c r="JYS220" s="91" t="s">
        <v>8</v>
      </c>
      <c r="JYV220" s="91" t="s">
        <v>9</v>
      </c>
      <c r="JYW220" s="91" t="s">
        <v>8</v>
      </c>
      <c r="JYZ220" s="91" t="s">
        <v>9</v>
      </c>
      <c r="JZA220" s="91" t="s">
        <v>8</v>
      </c>
      <c r="JZD220" s="91" t="s">
        <v>9</v>
      </c>
      <c r="JZE220" s="91" t="s">
        <v>8</v>
      </c>
      <c r="JZH220" s="91" t="s">
        <v>9</v>
      </c>
      <c r="JZI220" s="91" t="s">
        <v>8</v>
      </c>
      <c r="JZL220" s="91" t="s">
        <v>9</v>
      </c>
      <c r="JZM220" s="91" t="s">
        <v>8</v>
      </c>
      <c r="JZP220" s="91" t="s">
        <v>9</v>
      </c>
      <c r="JZQ220" s="91" t="s">
        <v>8</v>
      </c>
      <c r="JZT220" s="91" t="s">
        <v>9</v>
      </c>
      <c r="JZU220" s="91" t="s">
        <v>8</v>
      </c>
      <c r="JZX220" s="91" t="s">
        <v>9</v>
      </c>
      <c r="JZY220" s="91" t="s">
        <v>8</v>
      </c>
      <c r="KAB220" s="91" t="s">
        <v>9</v>
      </c>
      <c r="KAC220" s="91" t="s">
        <v>8</v>
      </c>
      <c r="KAF220" s="91" t="s">
        <v>9</v>
      </c>
      <c r="KAG220" s="91" t="s">
        <v>8</v>
      </c>
      <c r="KAJ220" s="91" t="s">
        <v>9</v>
      </c>
      <c r="KAK220" s="91" t="s">
        <v>8</v>
      </c>
      <c r="KAN220" s="91" t="s">
        <v>9</v>
      </c>
      <c r="KAO220" s="91" t="s">
        <v>8</v>
      </c>
      <c r="KAR220" s="91" t="s">
        <v>9</v>
      </c>
      <c r="KAS220" s="91" t="s">
        <v>8</v>
      </c>
      <c r="KAV220" s="91" t="s">
        <v>9</v>
      </c>
      <c r="KAW220" s="91" t="s">
        <v>8</v>
      </c>
      <c r="KAZ220" s="91" t="s">
        <v>9</v>
      </c>
      <c r="KBA220" s="91" t="s">
        <v>8</v>
      </c>
      <c r="KBD220" s="91" t="s">
        <v>9</v>
      </c>
      <c r="KBE220" s="91" t="s">
        <v>8</v>
      </c>
      <c r="KBH220" s="91" t="s">
        <v>9</v>
      </c>
      <c r="KBI220" s="91" t="s">
        <v>8</v>
      </c>
      <c r="KBL220" s="91" t="s">
        <v>9</v>
      </c>
      <c r="KBM220" s="91" t="s">
        <v>8</v>
      </c>
      <c r="KBP220" s="91" t="s">
        <v>9</v>
      </c>
      <c r="KBQ220" s="91" t="s">
        <v>8</v>
      </c>
      <c r="KBT220" s="91" t="s">
        <v>9</v>
      </c>
      <c r="KBU220" s="91" t="s">
        <v>8</v>
      </c>
      <c r="KBX220" s="91" t="s">
        <v>9</v>
      </c>
      <c r="KBY220" s="91" t="s">
        <v>8</v>
      </c>
      <c r="KCB220" s="91" t="s">
        <v>9</v>
      </c>
      <c r="KCC220" s="91" t="s">
        <v>8</v>
      </c>
      <c r="KCF220" s="91" t="s">
        <v>9</v>
      </c>
      <c r="KCG220" s="91" t="s">
        <v>8</v>
      </c>
      <c r="KCJ220" s="91" t="s">
        <v>9</v>
      </c>
      <c r="KCK220" s="91" t="s">
        <v>8</v>
      </c>
      <c r="KCN220" s="91" t="s">
        <v>9</v>
      </c>
      <c r="KCO220" s="91" t="s">
        <v>8</v>
      </c>
      <c r="KCR220" s="91" t="s">
        <v>9</v>
      </c>
      <c r="KCS220" s="91" t="s">
        <v>8</v>
      </c>
      <c r="KCV220" s="91" t="s">
        <v>9</v>
      </c>
      <c r="KCW220" s="91" t="s">
        <v>8</v>
      </c>
      <c r="KCZ220" s="91" t="s">
        <v>9</v>
      </c>
      <c r="KDA220" s="91" t="s">
        <v>8</v>
      </c>
      <c r="KDD220" s="91" t="s">
        <v>9</v>
      </c>
      <c r="KDE220" s="91" t="s">
        <v>8</v>
      </c>
      <c r="KDH220" s="91" t="s">
        <v>9</v>
      </c>
      <c r="KDI220" s="91" t="s">
        <v>8</v>
      </c>
      <c r="KDL220" s="91" t="s">
        <v>9</v>
      </c>
      <c r="KDM220" s="91" t="s">
        <v>8</v>
      </c>
      <c r="KDP220" s="91" t="s">
        <v>9</v>
      </c>
      <c r="KDQ220" s="91" t="s">
        <v>8</v>
      </c>
      <c r="KDT220" s="91" t="s">
        <v>9</v>
      </c>
      <c r="KDU220" s="91" t="s">
        <v>8</v>
      </c>
      <c r="KDX220" s="91" t="s">
        <v>9</v>
      </c>
      <c r="KDY220" s="91" t="s">
        <v>8</v>
      </c>
      <c r="KEB220" s="91" t="s">
        <v>9</v>
      </c>
      <c r="KEC220" s="91" t="s">
        <v>8</v>
      </c>
      <c r="KEF220" s="91" t="s">
        <v>9</v>
      </c>
      <c r="KEG220" s="91" t="s">
        <v>8</v>
      </c>
      <c r="KEJ220" s="91" t="s">
        <v>9</v>
      </c>
      <c r="KEK220" s="91" t="s">
        <v>8</v>
      </c>
      <c r="KEN220" s="91" t="s">
        <v>9</v>
      </c>
      <c r="KEO220" s="91" t="s">
        <v>8</v>
      </c>
      <c r="KER220" s="91" t="s">
        <v>9</v>
      </c>
      <c r="KES220" s="91" t="s">
        <v>8</v>
      </c>
      <c r="KEV220" s="91" t="s">
        <v>9</v>
      </c>
      <c r="KEW220" s="91" t="s">
        <v>8</v>
      </c>
      <c r="KEZ220" s="91" t="s">
        <v>9</v>
      </c>
      <c r="KFA220" s="91" t="s">
        <v>8</v>
      </c>
      <c r="KFD220" s="91" t="s">
        <v>9</v>
      </c>
      <c r="KFE220" s="91" t="s">
        <v>8</v>
      </c>
      <c r="KFH220" s="91" t="s">
        <v>9</v>
      </c>
      <c r="KFI220" s="91" t="s">
        <v>8</v>
      </c>
      <c r="KFL220" s="91" t="s">
        <v>9</v>
      </c>
      <c r="KFM220" s="91" t="s">
        <v>8</v>
      </c>
      <c r="KFP220" s="91" t="s">
        <v>9</v>
      </c>
      <c r="KFQ220" s="91" t="s">
        <v>8</v>
      </c>
      <c r="KFT220" s="91" t="s">
        <v>9</v>
      </c>
      <c r="KFU220" s="91" t="s">
        <v>8</v>
      </c>
      <c r="KFX220" s="91" t="s">
        <v>9</v>
      </c>
      <c r="KFY220" s="91" t="s">
        <v>8</v>
      </c>
      <c r="KGB220" s="91" t="s">
        <v>9</v>
      </c>
      <c r="KGC220" s="91" t="s">
        <v>8</v>
      </c>
      <c r="KGF220" s="91" t="s">
        <v>9</v>
      </c>
      <c r="KGG220" s="91" t="s">
        <v>8</v>
      </c>
      <c r="KGJ220" s="91" t="s">
        <v>9</v>
      </c>
      <c r="KGK220" s="91" t="s">
        <v>8</v>
      </c>
      <c r="KGN220" s="91" t="s">
        <v>9</v>
      </c>
      <c r="KGO220" s="91" t="s">
        <v>8</v>
      </c>
      <c r="KGR220" s="91" t="s">
        <v>9</v>
      </c>
      <c r="KGS220" s="91" t="s">
        <v>8</v>
      </c>
      <c r="KGV220" s="91" t="s">
        <v>9</v>
      </c>
      <c r="KGW220" s="91" t="s">
        <v>8</v>
      </c>
      <c r="KGZ220" s="91" t="s">
        <v>9</v>
      </c>
      <c r="KHA220" s="91" t="s">
        <v>8</v>
      </c>
      <c r="KHD220" s="91" t="s">
        <v>9</v>
      </c>
      <c r="KHE220" s="91" t="s">
        <v>8</v>
      </c>
      <c r="KHH220" s="91" t="s">
        <v>9</v>
      </c>
      <c r="KHI220" s="91" t="s">
        <v>8</v>
      </c>
      <c r="KHL220" s="91" t="s">
        <v>9</v>
      </c>
      <c r="KHM220" s="91" t="s">
        <v>8</v>
      </c>
      <c r="KHP220" s="91" t="s">
        <v>9</v>
      </c>
      <c r="KHQ220" s="91" t="s">
        <v>8</v>
      </c>
      <c r="KHT220" s="91" t="s">
        <v>9</v>
      </c>
      <c r="KHU220" s="91" t="s">
        <v>8</v>
      </c>
      <c r="KHX220" s="91" t="s">
        <v>9</v>
      </c>
      <c r="KHY220" s="91" t="s">
        <v>8</v>
      </c>
      <c r="KIB220" s="91" t="s">
        <v>9</v>
      </c>
      <c r="KIC220" s="91" t="s">
        <v>8</v>
      </c>
      <c r="KIF220" s="91" t="s">
        <v>9</v>
      </c>
      <c r="KIG220" s="91" t="s">
        <v>8</v>
      </c>
      <c r="KIJ220" s="91" t="s">
        <v>9</v>
      </c>
      <c r="KIK220" s="91" t="s">
        <v>8</v>
      </c>
      <c r="KIN220" s="91" t="s">
        <v>9</v>
      </c>
      <c r="KIO220" s="91" t="s">
        <v>8</v>
      </c>
      <c r="KIR220" s="91" t="s">
        <v>9</v>
      </c>
      <c r="KIS220" s="91" t="s">
        <v>8</v>
      </c>
      <c r="KIV220" s="91" t="s">
        <v>9</v>
      </c>
      <c r="KIW220" s="91" t="s">
        <v>8</v>
      </c>
      <c r="KIZ220" s="91" t="s">
        <v>9</v>
      </c>
      <c r="KJA220" s="91" t="s">
        <v>8</v>
      </c>
      <c r="KJD220" s="91" t="s">
        <v>9</v>
      </c>
      <c r="KJE220" s="91" t="s">
        <v>8</v>
      </c>
      <c r="KJH220" s="91" t="s">
        <v>9</v>
      </c>
      <c r="KJI220" s="91" t="s">
        <v>8</v>
      </c>
      <c r="KJL220" s="91" t="s">
        <v>9</v>
      </c>
      <c r="KJM220" s="91" t="s">
        <v>8</v>
      </c>
      <c r="KJP220" s="91" t="s">
        <v>9</v>
      </c>
      <c r="KJQ220" s="91" t="s">
        <v>8</v>
      </c>
      <c r="KJT220" s="91" t="s">
        <v>9</v>
      </c>
      <c r="KJU220" s="91" t="s">
        <v>8</v>
      </c>
      <c r="KJX220" s="91" t="s">
        <v>9</v>
      </c>
      <c r="KJY220" s="91" t="s">
        <v>8</v>
      </c>
      <c r="KKB220" s="91" t="s">
        <v>9</v>
      </c>
      <c r="KKC220" s="91" t="s">
        <v>8</v>
      </c>
      <c r="KKF220" s="91" t="s">
        <v>9</v>
      </c>
      <c r="KKG220" s="91" t="s">
        <v>8</v>
      </c>
      <c r="KKJ220" s="91" t="s">
        <v>9</v>
      </c>
      <c r="KKK220" s="91" t="s">
        <v>8</v>
      </c>
      <c r="KKN220" s="91" t="s">
        <v>9</v>
      </c>
      <c r="KKO220" s="91" t="s">
        <v>8</v>
      </c>
      <c r="KKR220" s="91" t="s">
        <v>9</v>
      </c>
      <c r="KKS220" s="91" t="s">
        <v>8</v>
      </c>
      <c r="KKV220" s="91" t="s">
        <v>9</v>
      </c>
      <c r="KKW220" s="91" t="s">
        <v>8</v>
      </c>
      <c r="KKZ220" s="91" t="s">
        <v>9</v>
      </c>
      <c r="KLA220" s="91" t="s">
        <v>8</v>
      </c>
      <c r="KLD220" s="91" t="s">
        <v>9</v>
      </c>
      <c r="KLE220" s="91" t="s">
        <v>8</v>
      </c>
      <c r="KLH220" s="91" t="s">
        <v>9</v>
      </c>
      <c r="KLI220" s="91" t="s">
        <v>8</v>
      </c>
      <c r="KLL220" s="91" t="s">
        <v>9</v>
      </c>
      <c r="KLM220" s="91" t="s">
        <v>8</v>
      </c>
      <c r="KLP220" s="91" t="s">
        <v>9</v>
      </c>
      <c r="KLQ220" s="91" t="s">
        <v>8</v>
      </c>
      <c r="KLT220" s="91" t="s">
        <v>9</v>
      </c>
      <c r="KLU220" s="91" t="s">
        <v>8</v>
      </c>
      <c r="KLX220" s="91" t="s">
        <v>9</v>
      </c>
      <c r="KLY220" s="91" t="s">
        <v>8</v>
      </c>
      <c r="KMB220" s="91" t="s">
        <v>9</v>
      </c>
      <c r="KMC220" s="91" t="s">
        <v>8</v>
      </c>
      <c r="KMF220" s="91" t="s">
        <v>9</v>
      </c>
      <c r="KMG220" s="91" t="s">
        <v>8</v>
      </c>
      <c r="KMJ220" s="91" t="s">
        <v>9</v>
      </c>
      <c r="KMK220" s="91" t="s">
        <v>8</v>
      </c>
      <c r="KMN220" s="91" t="s">
        <v>9</v>
      </c>
      <c r="KMO220" s="91" t="s">
        <v>8</v>
      </c>
      <c r="KMR220" s="91" t="s">
        <v>9</v>
      </c>
      <c r="KMS220" s="91" t="s">
        <v>8</v>
      </c>
      <c r="KMV220" s="91" t="s">
        <v>9</v>
      </c>
      <c r="KMW220" s="91" t="s">
        <v>8</v>
      </c>
      <c r="KMZ220" s="91" t="s">
        <v>9</v>
      </c>
      <c r="KNA220" s="91" t="s">
        <v>8</v>
      </c>
      <c r="KND220" s="91" t="s">
        <v>9</v>
      </c>
      <c r="KNE220" s="91" t="s">
        <v>8</v>
      </c>
      <c r="KNH220" s="91" t="s">
        <v>9</v>
      </c>
      <c r="KNI220" s="91" t="s">
        <v>8</v>
      </c>
      <c r="KNL220" s="91" t="s">
        <v>9</v>
      </c>
      <c r="KNM220" s="91" t="s">
        <v>8</v>
      </c>
      <c r="KNP220" s="91" t="s">
        <v>9</v>
      </c>
      <c r="KNQ220" s="91" t="s">
        <v>8</v>
      </c>
      <c r="KNT220" s="91" t="s">
        <v>9</v>
      </c>
      <c r="KNU220" s="91" t="s">
        <v>8</v>
      </c>
      <c r="KNX220" s="91" t="s">
        <v>9</v>
      </c>
      <c r="KNY220" s="91" t="s">
        <v>8</v>
      </c>
      <c r="KOB220" s="91" t="s">
        <v>9</v>
      </c>
      <c r="KOC220" s="91" t="s">
        <v>8</v>
      </c>
      <c r="KOF220" s="91" t="s">
        <v>9</v>
      </c>
      <c r="KOG220" s="91" t="s">
        <v>8</v>
      </c>
      <c r="KOJ220" s="91" t="s">
        <v>9</v>
      </c>
      <c r="KOK220" s="91" t="s">
        <v>8</v>
      </c>
      <c r="KON220" s="91" t="s">
        <v>9</v>
      </c>
      <c r="KOO220" s="91" t="s">
        <v>8</v>
      </c>
      <c r="KOR220" s="91" t="s">
        <v>9</v>
      </c>
      <c r="KOS220" s="91" t="s">
        <v>8</v>
      </c>
      <c r="KOV220" s="91" t="s">
        <v>9</v>
      </c>
      <c r="KOW220" s="91" t="s">
        <v>8</v>
      </c>
      <c r="KOZ220" s="91" t="s">
        <v>9</v>
      </c>
      <c r="KPA220" s="91" t="s">
        <v>8</v>
      </c>
      <c r="KPD220" s="91" t="s">
        <v>9</v>
      </c>
      <c r="KPE220" s="91" t="s">
        <v>8</v>
      </c>
      <c r="KPH220" s="91" t="s">
        <v>9</v>
      </c>
      <c r="KPI220" s="91" t="s">
        <v>8</v>
      </c>
      <c r="KPL220" s="91" t="s">
        <v>9</v>
      </c>
      <c r="KPM220" s="91" t="s">
        <v>8</v>
      </c>
      <c r="KPP220" s="91" t="s">
        <v>9</v>
      </c>
      <c r="KPQ220" s="91" t="s">
        <v>8</v>
      </c>
      <c r="KPT220" s="91" t="s">
        <v>9</v>
      </c>
      <c r="KPU220" s="91" t="s">
        <v>8</v>
      </c>
      <c r="KPX220" s="91" t="s">
        <v>9</v>
      </c>
      <c r="KPY220" s="91" t="s">
        <v>8</v>
      </c>
      <c r="KQB220" s="91" t="s">
        <v>9</v>
      </c>
      <c r="KQC220" s="91" t="s">
        <v>8</v>
      </c>
      <c r="KQF220" s="91" t="s">
        <v>9</v>
      </c>
      <c r="KQG220" s="91" t="s">
        <v>8</v>
      </c>
      <c r="KQJ220" s="91" t="s">
        <v>9</v>
      </c>
      <c r="KQK220" s="91" t="s">
        <v>8</v>
      </c>
      <c r="KQN220" s="91" t="s">
        <v>9</v>
      </c>
      <c r="KQO220" s="91" t="s">
        <v>8</v>
      </c>
      <c r="KQR220" s="91" t="s">
        <v>9</v>
      </c>
      <c r="KQS220" s="91" t="s">
        <v>8</v>
      </c>
      <c r="KQV220" s="91" t="s">
        <v>9</v>
      </c>
      <c r="KQW220" s="91" t="s">
        <v>8</v>
      </c>
      <c r="KQZ220" s="91" t="s">
        <v>9</v>
      </c>
      <c r="KRA220" s="91" t="s">
        <v>8</v>
      </c>
      <c r="KRD220" s="91" t="s">
        <v>9</v>
      </c>
      <c r="KRE220" s="91" t="s">
        <v>8</v>
      </c>
      <c r="KRH220" s="91" t="s">
        <v>9</v>
      </c>
      <c r="KRI220" s="91" t="s">
        <v>8</v>
      </c>
      <c r="KRL220" s="91" t="s">
        <v>9</v>
      </c>
      <c r="KRM220" s="91" t="s">
        <v>8</v>
      </c>
      <c r="KRP220" s="91" t="s">
        <v>9</v>
      </c>
      <c r="KRQ220" s="91" t="s">
        <v>8</v>
      </c>
      <c r="KRT220" s="91" t="s">
        <v>9</v>
      </c>
      <c r="KRU220" s="91" t="s">
        <v>8</v>
      </c>
      <c r="KRX220" s="91" t="s">
        <v>9</v>
      </c>
      <c r="KRY220" s="91" t="s">
        <v>8</v>
      </c>
      <c r="KSB220" s="91" t="s">
        <v>9</v>
      </c>
      <c r="KSC220" s="91" t="s">
        <v>8</v>
      </c>
      <c r="KSF220" s="91" t="s">
        <v>9</v>
      </c>
      <c r="KSG220" s="91" t="s">
        <v>8</v>
      </c>
      <c r="KSJ220" s="91" t="s">
        <v>9</v>
      </c>
      <c r="KSK220" s="91" t="s">
        <v>8</v>
      </c>
      <c r="KSN220" s="91" t="s">
        <v>9</v>
      </c>
      <c r="KSO220" s="91" t="s">
        <v>8</v>
      </c>
      <c r="KSR220" s="91" t="s">
        <v>9</v>
      </c>
      <c r="KSS220" s="91" t="s">
        <v>8</v>
      </c>
      <c r="KSV220" s="91" t="s">
        <v>9</v>
      </c>
      <c r="KSW220" s="91" t="s">
        <v>8</v>
      </c>
      <c r="KSZ220" s="91" t="s">
        <v>9</v>
      </c>
      <c r="KTA220" s="91" t="s">
        <v>8</v>
      </c>
      <c r="KTD220" s="91" t="s">
        <v>9</v>
      </c>
      <c r="KTE220" s="91" t="s">
        <v>8</v>
      </c>
      <c r="KTH220" s="91" t="s">
        <v>9</v>
      </c>
      <c r="KTI220" s="91" t="s">
        <v>8</v>
      </c>
      <c r="KTL220" s="91" t="s">
        <v>9</v>
      </c>
      <c r="KTM220" s="91" t="s">
        <v>8</v>
      </c>
      <c r="KTP220" s="91" t="s">
        <v>9</v>
      </c>
      <c r="KTQ220" s="91" t="s">
        <v>8</v>
      </c>
      <c r="KTT220" s="91" t="s">
        <v>9</v>
      </c>
      <c r="KTU220" s="91" t="s">
        <v>8</v>
      </c>
      <c r="KTX220" s="91" t="s">
        <v>9</v>
      </c>
      <c r="KTY220" s="91" t="s">
        <v>8</v>
      </c>
      <c r="KUB220" s="91" t="s">
        <v>9</v>
      </c>
      <c r="KUC220" s="91" t="s">
        <v>8</v>
      </c>
      <c r="KUF220" s="91" t="s">
        <v>9</v>
      </c>
      <c r="KUG220" s="91" t="s">
        <v>8</v>
      </c>
      <c r="KUJ220" s="91" t="s">
        <v>9</v>
      </c>
      <c r="KUK220" s="91" t="s">
        <v>8</v>
      </c>
      <c r="KUN220" s="91" t="s">
        <v>9</v>
      </c>
      <c r="KUO220" s="91" t="s">
        <v>8</v>
      </c>
      <c r="KUR220" s="91" t="s">
        <v>9</v>
      </c>
      <c r="KUS220" s="91" t="s">
        <v>8</v>
      </c>
      <c r="KUV220" s="91" t="s">
        <v>9</v>
      </c>
      <c r="KUW220" s="91" t="s">
        <v>8</v>
      </c>
      <c r="KUZ220" s="91" t="s">
        <v>9</v>
      </c>
      <c r="KVA220" s="91" t="s">
        <v>8</v>
      </c>
      <c r="KVD220" s="91" t="s">
        <v>9</v>
      </c>
      <c r="KVE220" s="91" t="s">
        <v>8</v>
      </c>
      <c r="KVH220" s="91" t="s">
        <v>9</v>
      </c>
      <c r="KVI220" s="91" t="s">
        <v>8</v>
      </c>
      <c r="KVL220" s="91" t="s">
        <v>9</v>
      </c>
      <c r="KVM220" s="91" t="s">
        <v>8</v>
      </c>
      <c r="KVP220" s="91" t="s">
        <v>9</v>
      </c>
      <c r="KVQ220" s="91" t="s">
        <v>8</v>
      </c>
      <c r="KVT220" s="91" t="s">
        <v>9</v>
      </c>
      <c r="KVU220" s="91" t="s">
        <v>8</v>
      </c>
      <c r="KVX220" s="91" t="s">
        <v>9</v>
      </c>
      <c r="KVY220" s="91" t="s">
        <v>8</v>
      </c>
      <c r="KWB220" s="91" t="s">
        <v>9</v>
      </c>
      <c r="KWC220" s="91" t="s">
        <v>8</v>
      </c>
      <c r="KWF220" s="91" t="s">
        <v>9</v>
      </c>
      <c r="KWG220" s="91" t="s">
        <v>8</v>
      </c>
      <c r="KWJ220" s="91" t="s">
        <v>9</v>
      </c>
      <c r="KWK220" s="91" t="s">
        <v>8</v>
      </c>
      <c r="KWN220" s="91" t="s">
        <v>9</v>
      </c>
      <c r="KWO220" s="91" t="s">
        <v>8</v>
      </c>
      <c r="KWR220" s="91" t="s">
        <v>9</v>
      </c>
      <c r="KWS220" s="91" t="s">
        <v>8</v>
      </c>
      <c r="KWV220" s="91" t="s">
        <v>9</v>
      </c>
      <c r="KWW220" s="91" t="s">
        <v>8</v>
      </c>
      <c r="KWZ220" s="91" t="s">
        <v>9</v>
      </c>
      <c r="KXA220" s="91" t="s">
        <v>8</v>
      </c>
      <c r="KXD220" s="91" t="s">
        <v>9</v>
      </c>
      <c r="KXE220" s="91" t="s">
        <v>8</v>
      </c>
      <c r="KXH220" s="91" t="s">
        <v>9</v>
      </c>
      <c r="KXI220" s="91" t="s">
        <v>8</v>
      </c>
      <c r="KXL220" s="91" t="s">
        <v>9</v>
      </c>
      <c r="KXM220" s="91" t="s">
        <v>8</v>
      </c>
      <c r="KXP220" s="91" t="s">
        <v>9</v>
      </c>
      <c r="KXQ220" s="91" t="s">
        <v>8</v>
      </c>
      <c r="KXT220" s="91" t="s">
        <v>9</v>
      </c>
      <c r="KXU220" s="91" t="s">
        <v>8</v>
      </c>
      <c r="KXX220" s="91" t="s">
        <v>9</v>
      </c>
      <c r="KXY220" s="91" t="s">
        <v>8</v>
      </c>
      <c r="KYB220" s="91" t="s">
        <v>9</v>
      </c>
      <c r="KYC220" s="91" t="s">
        <v>8</v>
      </c>
      <c r="KYF220" s="91" t="s">
        <v>9</v>
      </c>
      <c r="KYG220" s="91" t="s">
        <v>8</v>
      </c>
      <c r="KYJ220" s="91" t="s">
        <v>9</v>
      </c>
      <c r="KYK220" s="91" t="s">
        <v>8</v>
      </c>
      <c r="KYN220" s="91" t="s">
        <v>9</v>
      </c>
      <c r="KYO220" s="91" t="s">
        <v>8</v>
      </c>
      <c r="KYR220" s="91" t="s">
        <v>9</v>
      </c>
      <c r="KYS220" s="91" t="s">
        <v>8</v>
      </c>
      <c r="KYV220" s="91" t="s">
        <v>9</v>
      </c>
      <c r="KYW220" s="91" t="s">
        <v>8</v>
      </c>
      <c r="KYZ220" s="91" t="s">
        <v>9</v>
      </c>
      <c r="KZA220" s="91" t="s">
        <v>8</v>
      </c>
      <c r="KZD220" s="91" t="s">
        <v>9</v>
      </c>
      <c r="KZE220" s="91" t="s">
        <v>8</v>
      </c>
      <c r="KZH220" s="91" t="s">
        <v>9</v>
      </c>
      <c r="KZI220" s="91" t="s">
        <v>8</v>
      </c>
      <c r="KZL220" s="91" t="s">
        <v>9</v>
      </c>
      <c r="KZM220" s="91" t="s">
        <v>8</v>
      </c>
      <c r="KZP220" s="91" t="s">
        <v>9</v>
      </c>
      <c r="KZQ220" s="91" t="s">
        <v>8</v>
      </c>
      <c r="KZT220" s="91" t="s">
        <v>9</v>
      </c>
      <c r="KZU220" s="91" t="s">
        <v>8</v>
      </c>
      <c r="KZX220" s="91" t="s">
        <v>9</v>
      </c>
      <c r="KZY220" s="91" t="s">
        <v>8</v>
      </c>
      <c r="LAB220" s="91" t="s">
        <v>9</v>
      </c>
      <c r="LAC220" s="91" t="s">
        <v>8</v>
      </c>
      <c r="LAF220" s="91" t="s">
        <v>9</v>
      </c>
      <c r="LAG220" s="91" t="s">
        <v>8</v>
      </c>
      <c r="LAJ220" s="91" t="s">
        <v>9</v>
      </c>
      <c r="LAK220" s="91" t="s">
        <v>8</v>
      </c>
      <c r="LAN220" s="91" t="s">
        <v>9</v>
      </c>
      <c r="LAO220" s="91" t="s">
        <v>8</v>
      </c>
      <c r="LAR220" s="91" t="s">
        <v>9</v>
      </c>
      <c r="LAS220" s="91" t="s">
        <v>8</v>
      </c>
      <c r="LAV220" s="91" t="s">
        <v>9</v>
      </c>
      <c r="LAW220" s="91" t="s">
        <v>8</v>
      </c>
      <c r="LAZ220" s="91" t="s">
        <v>9</v>
      </c>
      <c r="LBA220" s="91" t="s">
        <v>8</v>
      </c>
      <c r="LBD220" s="91" t="s">
        <v>9</v>
      </c>
      <c r="LBE220" s="91" t="s">
        <v>8</v>
      </c>
      <c r="LBH220" s="91" t="s">
        <v>9</v>
      </c>
      <c r="LBI220" s="91" t="s">
        <v>8</v>
      </c>
      <c r="LBL220" s="91" t="s">
        <v>9</v>
      </c>
      <c r="LBM220" s="91" t="s">
        <v>8</v>
      </c>
      <c r="LBP220" s="91" t="s">
        <v>9</v>
      </c>
      <c r="LBQ220" s="91" t="s">
        <v>8</v>
      </c>
      <c r="LBT220" s="91" t="s">
        <v>9</v>
      </c>
      <c r="LBU220" s="91" t="s">
        <v>8</v>
      </c>
      <c r="LBX220" s="91" t="s">
        <v>9</v>
      </c>
      <c r="LBY220" s="91" t="s">
        <v>8</v>
      </c>
      <c r="LCB220" s="91" t="s">
        <v>9</v>
      </c>
      <c r="LCC220" s="91" t="s">
        <v>8</v>
      </c>
      <c r="LCF220" s="91" t="s">
        <v>9</v>
      </c>
      <c r="LCG220" s="91" t="s">
        <v>8</v>
      </c>
      <c r="LCJ220" s="91" t="s">
        <v>9</v>
      </c>
      <c r="LCK220" s="91" t="s">
        <v>8</v>
      </c>
      <c r="LCN220" s="91" t="s">
        <v>9</v>
      </c>
      <c r="LCO220" s="91" t="s">
        <v>8</v>
      </c>
      <c r="LCR220" s="91" t="s">
        <v>9</v>
      </c>
      <c r="LCS220" s="91" t="s">
        <v>8</v>
      </c>
      <c r="LCV220" s="91" t="s">
        <v>9</v>
      </c>
      <c r="LCW220" s="91" t="s">
        <v>8</v>
      </c>
      <c r="LCZ220" s="91" t="s">
        <v>9</v>
      </c>
      <c r="LDA220" s="91" t="s">
        <v>8</v>
      </c>
      <c r="LDD220" s="91" t="s">
        <v>9</v>
      </c>
      <c r="LDE220" s="91" t="s">
        <v>8</v>
      </c>
      <c r="LDH220" s="91" t="s">
        <v>9</v>
      </c>
      <c r="LDI220" s="91" t="s">
        <v>8</v>
      </c>
      <c r="LDL220" s="91" t="s">
        <v>9</v>
      </c>
      <c r="LDM220" s="91" t="s">
        <v>8</v>
      </c>
      <c r="LDP220" s="91" t="s">
        <v>9</v>
      </c>
      <c r="LDQ220" s="91" t="s">
        <v>8</v>
      </c>
      <c r="LDT220" s="91" t="s">
        <v>9</v>
      </c>
      <c r="LDU220" s="91" t="s">
        <v>8</v>
      </c>
      <c r="LDX220" s="91" t="s">
        <v>9</v>
      </c>
      <c r="LDY220" s="91" t="s">
        <v>8</v>
      </c>
      <c r="LEB220" s="91" t="s">
        <v>9</v>
      </c>
      <c r="LEC220" s="91" t="s">
        <v>8</v>
      </c>
      <c r="LEF220" s="91" t="s">
        <v>9</v>
      </c>
      <c r="LEG220" s="91" t="s">
        <v>8</v>
      </c>
      <c r="LEJ220" s="91" t="s">
        <v>9</v>
      </c>
      <c r="LEK220" s="91" t="s">
        <v>8</v>
      </c>
      <c r="LEN220" s="91" t="s">
        <v>9</v>
      </c>
      <c r="LEO220" s="91" t="s">
        <v>8</v>
      </c>
      <c r="LER220" s="91" t="s">
        <v>9</v>
      </c>
      <c r="LES220" s="91" t="s">
        <v>8</v>
      </c>
      <c r="LEV220" s="91" t="s">
        <v>9</v>
      </c>
      <c r="LEW220" s="91" t="s">
        <v>8</v>
      </c>
      <c r="LEZ220" s="91" t="s">
        <v>9</v>
      </c>
      <c r="LFA220" s="91" t="s">
        <v>8</v>
      </c>
      <c r="LFD220" s="91" t="s">
        <v>9</v>
      </c>
      <c r="LFE220" s="91" t="s">
        <v>8</v>
      </c>
      <c r="LFH220" s="91" t="s">
        <v>9</v>
      </c>
      <c r="LFI220" s="91" t="s">
        <v>8</v>
      </c>
      <c r="LFL220" s="91" t="s">
        <v>9</v>
      </c>
      <c r="LFM220" s="91" t="s">
        <v>8</v>
      </c>
      <c r="LFP220" s="91" t="s">
        <v>9</v>
      </c>
      <c r="LFQ220" s="91" t="s">
        <v>8</v>
      </c>
      <c r="LFT220" s="91" t="s">
        <v>9</v>
      </c>
      <c r="LFU220" s="91" t="s">
        <v>8</v>
      </c>
      <c r="LFX220" s="91" t="s">
        <v>9</v>
      </c>
      <c r="LFY220" s="91" t="s">
        <v>8</v>
      </c>
      <c r="LGB220" s="91" t="s">
        <v>9</v>
      </c>
      <c r="LGC220" s="91" t="s">
        <v>8</v>
      </c>
      <c r="LGF220" s="91" t="s">
        <v>9</v>
      </c>
      <c r="LGG220" s="91" t="s">
        <v>8</v>
      </c>
      <c r="LGJ220" s="91" t="s">
        <v>9</v>
      </c>
      <c r="LGK220" s="91" t="s">
        <v>8</v>
      </c>
      <c r="LGN220" s="91" t="s">
        <v>9</v>
      </c>
      <c r="LGO220" s="91" t="s">
        <v>8</v>
      </c>
      <c r="LGR220" s="91" t="s">
        <v>9</v>
      </c>
      <c r="LGS220" s="91" t="s">
        <v>8</v>
      </c>
      <c r="LGV220" s="91" t="s">
        <v>9</v>
      </c>
      <c r="LGW220" s="91" t="s">
        <v>8</v>
      </c>
      <c r="LGZ220" s="91" t="s">
        <v>9</v>
      </c>
      <c r="LHA220" s="91" t="s">
        <v>8</v>
      </c>
      <c r="LHD220" s="91" t="s">
        <v>9</v>
      </c>
      <c r="LHE220" s="91" t="s">
        <v>8</v>
      </c>
      <c r="LHH220" s="91" t="s">
        <v>9</v>
      </c>
      <c r="LHI220" s="91" t="s">
        <v>8</v>
      </c>
      <c r="LHL220" s="91" t="s">
        <v>9</v>
      </c>
      <c r="LHM220" s="91" t="s">
        <v>8</v>
      </c>
      <c r="LHP220" s="91" t="s">
        <v>9</v>
      </c>
      <c r="LHQ220" s="91" t="s">
        <v>8</v>
      </c>
      <c r="LHT220" s="91" t="s">
        <v>9</v>
      </c>
      <c r="LHU220" s="91" t="s">
        <v>8</v>
      </c>
      <c r="LHX220" s="91" t="s">
        <v>9</v>
      </c>
      <c r="LHY220" s="91" t="s">
        <v>8</v>
      </c>
      <c r="LIB220" s="91" t="s">
        <v>9</v>
      </c>
      <c r="LIC220" s="91" t="s">
        <v>8</v>
      </c>
      <c r="LIF220" s="91" t="s">
        <v>9</v>
      </c>
      <c r="LIG220" s="91" t="s">
        <v>8</v>
      </c>
      <c r="LIJ220" s="91" t="s">
        <v>9</v>
      </c>
      <c r="LIK220" s="91" t="s">
        <v>8</v>
      </c>
      <c r="LIN220" s="91" t="s">
        <v>9</v>
      </c>
      <c r="LIO220" s="91" t="s">
        <v>8</v>
      </c>
      <c r="LIR220" s="91" t="s">
        <v>9</v>
      </c>
      <c r="LIS220" s="91" t="s">
        <v>8</v>
      </c>
      <c r="LIV220" s="91" t="s">
        <v>9</v>
      </c>
      <c r="LIW220" s="91" t="s">
        <v>8</v>
      </c>
      <c r="LIZ220" s="91" t="s">
        <v>9</v>
      </c>
      <c r="LJA220" s="91" t="s">
        <v>8</v>
      </c>
      <c r="LJD220" s="91" t="s">
        <v>9</v>
      </c>
      <c r="LJE220" s="91" t="s">
        <v>8</v>
      </c>
      <c r="LJH220" s="91" t="s">
        <v>9</v>
      </c>
      <c r="LJI220" s="91" t="s">
        <v>8</v>
      </c>
      <c r="LJL220" s="91" t="s">
        <v>9</v>
      </c>
      <c r="LJM220" s="91" t="s">
        <v>8</v>
      </c>
      <c r="LJP220" s="91" t="s">
        <v>9</v>
      </c>
      <c r="LJQ220" s="91" t="s">
        <v>8</v>
      </c>
      <c r="LJT220" s="91" t="s">
        <v>9</v>
      </c>
      <c r="LJU220" s="91" t="s">
        <v>8</v>
      </c>
      <c r="LJX220" s="91" t="s">
        <v>9</v>
      </c>
      <c r="LJY220" s="91" t="s">
        <v>8</v>
      </c>
      <c r="LKB220" s="91" t="s">
        <v>9</v>
      </c>
      <c r="LKC220" s="91" t="s">
        <v>8</v>
      </c>
      <c r="LKF220" s="91" t="s">
        <v>9</v>
      </c>
      <c r="LKG220" s="91" t="s">
        <v>8</v>
      </c>
      <c r="LKJ220" s="91" t="s">
        <v>9</v>
      </c>
      <c r="LKK220" s="91" t="s">
        <v>8</v>
      </c>
      <c r="LKN220" s="91" t="s">
        <v>9</v>
      </c>
      <c r="LKO220" s="91" t="s">
        <v>8</v>
      </c>
      <c r="LKR220" s="91" t="s">
        <v>9</v>
      </c>
      <c r="LKS220" s="91" t="s">
        <v>8</v>
      </c>
      <c r="LKV220" s="91" t="s">
        <v>9</v>
      </c>
      <c r="LKW220" s="91" t="s">
        <v>8</v>
      </c>
      <c r="LKZ220" s="91" t="s">
        <v>9</v>
      </c>
      <c r="LLA220" s="91" t="s">
        <v>8</v>
      </c>
      <c r="LLD220" s="91" t="s">
        <v>9</v>
      </c>
      <c r="LLE220" s="91" t="s">
        <v>8</v>
      </c>
      <c r="LLH220" s="91" t="s">
        <v>9</v>
      </c>
      <c r="LLI220" s="91" t="s">
        <v>8</v>
      </c>
      <c r="LLL220" s="91" t="s">
        <v>9</v>
      </c>
      <c r="LLM220" s="91" t="s">
        <v>8</v>
      </c>
      <c r="LLP220" s="91" t="s">
        <v>9</v>
      </c>
      <c r="LLQ220" s="91" t="s">
        <v>8</v>
      </c>
      <c r="LLT220" s="91" t="s">
        <v>9</v>
      </c>
      <c r="LLU220" s="91" t="s">
        <v>8</v>
      </c>
      <c r="LLX220" s="91" t="s">
        <v>9</v>
      </c>
      <c r="LLY220" s="91" t="s">
        <v>8</v>
      </c>
      <c r="LMB220" s="91" t="s">
        <v>9</v>
      </c>
      <c r="LMC220" s="91" t="s">
        <v>8</v>
      </c>
      <c r="LMF220" s="91" t="s">
        <v>9</v>
      </c>
      <c r="LMG220" s="91" t="s">
        <v>8</v>
      </c>
      <c r="LMJ220" s="91" t="s">
        <v>9</v>
      </c>
      <c r="LMK220" s="91" t="s">
        <v>8</v>
      </c>
      <c r="LMN220" s="91" t="s">
        <v>9</v>
      </c>
      <c r="LMO220" s="91" t="s">
        <v>8</v>
      </c>
      <c r="LMR220" s="91" t="s">
        <v>9</v>
      </c>
      <c r="LMS220" s="91" t="s">
        <v>8</v>
      </c>
      <c r="LMV220" s="91" t="s">
        <v>9</v>
      </c>
      <c r="LMW220" s="91" t="s">
        <v>8</v>
      </c>
      <c r="LMZ220" s="91" t="s">
        <v>9</v>
      </c>
      <c r="LNA220" s="91" t="s">
        <v>8</v>
      </c>
      <c r="LND220" s="91" t="s">
        <v>9</v>
      </c>
      <c r="LNE220" s="91" t="s">
        <v>8</v>
      </c>
      <c r="LNH220" s="91" t="s">
        <v>9</v>
      </c>
      <c r="LNI220" s="91" t="s">
        <v>8</v>
      </c>
      <c r="LNL220" s="91" t="s">
        <v>9</v>
      </c>
      <c r="LNM220" s="91" t="s">
        <v>8</v>
      </c>
      <c r="LNP220" s="91" t="s">
        <v>9</v>
      </c>
      <c r="LNQ220" s="91" t="s">
        <v>8</v>
      </c>
      <c r="LNT220" s="91" t="s">
        <v>9</v>
      </c>
      <c r="LNU220" s="91" t="s">
        <v>8</v>
      </c>
      <c r="LNX220" s="91" t="s">
        <v>9</v>
      </c>
      <c r="LNY220" s="91" t="s">
        <v>8</v>
      </c>
      <c r="LOB220" s="91" t="s">
        <v>9</v>
      </c>
      <c r="LOC220" s="91" t="s">
        <v>8</v>
      </c>
      <c r="LOF220" s="91" t="s">
        <v>9</v>
      </c>
      <c r="LOG220" s="91" t="s">
        <v>8</v>
      </c>
      <c r="LOJ220" s="91" t="s">
        <v>9</v>
      </c>
      <c r="LOK220" s="91" t="s">
        <v>8</v>
      </c>
      <c r="LON220" s="91" t="s">
        <v>9</v>
      </c>
      <c r="LOO220" s="91" t="s">
        <v>8</v>
      </c>
      <c r="LOR220" s="91" t="s">
        <v>9</v>
      </c>
      <c r="LOS220" s="91" t="s">
        <v>8</v>
      </c>
      <c r="LOV220" s="91" t="s">
        <v>9</v>
      </c>
      <c r="LOW220" s="91" t="s">
        <v>8</v>
      </c>
      <c r="LOZ220" s="91" t="s">
        <v>9</v>
      </c>
      <c r="LPA220" s="91" t="s">
        <v>8</v>
      </c>
      <c r="LPD220" s="91" t="s">
        <v>9</v>
      </c>
      <c r="LPE220" s="91" t="s">
        <v>8</v>
      </c>
      <c r="LPH220" s="91" t="s">
        <v>9</v>
      </c>
      <c r="LPI220" s="91" t="s">
        <v>8</v>
      </c>
      <c r="LPL220" s="91" t="s">
        <v>9</v>
      </c>
      <c r="LPM220" s="91" t="s">
        <v>8</v>
      </c>
      <c r="LPP220" s="91" t="s">
        <v>9</v>
      </c>
      <c r="LPQ220" s="91" t="s">
        <v>8</v>
      </c>
      <c r="LPT220" s="91" t="s">
        <v>9</v>
      </c>
      <c r="LPU220" s="91" t="s">
        <v>8</v>
      </c>
      <c r="LPX220" s="91" t="s">
        <v>9</v>
      </c>
      <c r="LPY220" s="91" t="s">
        <v>8</v>
      </c>
      <c r="LQB220" s="91" t="s">
        <v>9</v>
      </c>
      <c r="LQC220" s="91" t="s">
        <v>8</v>
      </c>
      <c r="LQF220" s="91" t="s">
        <v>9</v>
      </c>
      <c r="LQG220" s="91" t="s">
        <v>8</v>
      </c>
      <c r="LQJ220" s="91" t="s">
        <v>9</v>
      </c>
      <c r="LQK220" s="91" t="s">
        <v>8</v>
      </c>
      <c r="LQN220" s="91" t="s">
        <v>9</v>
      </c>
      <c r="LQO220" s="91" t="s">
        <v>8</v>
      </c>
      <c r="LQR220" s="91" t="s">
        <v>9</v>
      </c>
      <c r="LQS220" s="91" t="s">
        <v>8</v>
      </c>
      <c r="LQV220" s="91" t="s">
        <v>9</v>
      </c>
      <c r="LQW220" s="91" t="s">
        <v>8</v>
      </c>
      <c r="LQZ220" s="91" t="s">
        <v>9</v>
      </c>
      <c r="LRA220" s="91" t="s">
        <v>8</v>
      </c>
      <c r="LRD220" s="91" t="s">
        <v>9</v>
      </c>
      <c r="LRE220" s="91" t="s">
        <v>8</v>
      </c>
      <c r="LRH220" s="91" t="s">
        <v>9</v>
      </c>
      <c r="LRI220" s="91" t="s">
        <v>8</v>
      </c>
      <c r="LRL220" s="91" t="s">
        <v>9</v>
      </c>
      <c r="LRM220" s="91" t="s">
        <v>8</v>
      </c>
      <c r="LRP220" s="91" t="s">
        <v>9</v>
      </c>
      <c r="LRQ220" s="91" t="s">
        <v>8</v>
      </c>
      <c r="LRT220" s="91" t="s">
        <v>9</v>
      </c>
      <c r="LRU220" s="91" t="s">
        <v>8</v>
      </c>
      <c r="LRX220" s="91" t="s">
        <v>9</v>
      </c>
      <c r="LRY220" s="91" t="s">
        <v>8</v>
      </c>
      <c r="LSB220" s="91" t="s">
        <v>9</v>
      </c>
      <c r="LSC220" s="91" t="s">
        <v>8</v>
      </c>
      <c r="LSF220" s="91" t="s">
        <v>9</v>
      </c>
      <c r="LSG220" s="91" t="s">
        <v>8</v>
      </c>
      <c r="LSJ220" s="91" t="s">
        <v>9</v>
      </c>
      <c r="LSK220" s="91" t="s">
        <v>8</v>
      </c>
      <c r="LSN220" s="91" t="s">
        <v>9</v>
      </c>
      <c r="LSO220" s="91" t="s">
        <v>8</v>
      </c>
      <c r="LSR220" s="91" t="s">
        <v>9</v>
      </c>
      <c r="LSS220" s="91" t="s">
        <v>8</v>
      </c>
      <c r="LSV220" s="91" t="s">
        <v>9</v>
      </c>
      <c r="LSW220" s="91" t="s">
        <v>8</v>
      </c>
      <c r="LSZ220" s="91" t="s">
        <v>9</v>
      </c>
      <c r="LTA220" s="91" t="s">
        <v>8</v>
      </c>
      <c r="LTD220" s="91" t="s">
        <v>9</v>
      </c>
      <c r="LTE220" s="91" t="s">
        <v>8</v>
      </c>
      <c r="LTH220" s="91" t="s">
        <v>9</v>
      </c>
      <c r="LTI220" s="91" t="s">
        <v>8</v>
      </c>
      <c r="LTL220" s="91" t="s">
        <v>9</v>
      </c>
      <c r="LTM220" s="91" t="s">
        <v>8</v>
      </c>
      <c r="LTP220" s="91" t="s">
        <v>9</v>
      </c>
      <c r="LTQ220" s="91" t="s">
        <v>8</v>
      </c>
      <c r="LTT220" s="91" t="s">
        <v>9</v>
      </c>
      <c r="LTU220" s="91" t="s">
        <v>8</v>
      </c>
      <c r="LTX220" s="91" t="s">
        <v>9</v>
      </c>
      <c r="LTY220" s="91" t="s">
        <v>8</v>
      </c>
      <c r="LUB220" s="91" t="s">
        <v>9</v>
      </c>
      <c r="LUC220" s="91" t="s">
        <v>8</v>
      </c>
      <c r="LUF220" s="91" t="s">
        <v>9</v>
      </c>
      <c r="LUG220" s="91" t="s">
        <v>8</v>
      </c>
      <c r="LUJ220" s="91" t="s">
        <v>9</v>
      </c>
      <c r="LUK220" s="91" t="s">
        <v>8</v>
      </c>
      <c r="LUN220" s="91" t="s">
        <v>9</v>
      </c>
      <c r="LUO220" s="91" t="s">
        <v>8</v>
      </c>
      <c r="LUR220" s="91" t="s">
        <v>9</v>
      </c>
      <c r="LUS220" s="91" t="s">
        <v>8</v>
      </c>
      <c r="LUV220" s="91" t="s">
        <v>9</v>
      </c>
      <c r="LUW220" s="91" t="s">
        <v>8</v>
      </c>
      <c r="LUZ220" s="91" t="s">
        <v>9</v>
      </c>
      <c r="LVA220" s="91" t="s">
        <v>8</v>
      </c>
      <c r="LVD220" s="91" t="s">
        <v>9</v>
      </c>
      <c r="LVE220" s="91" t="s">
        <v>8</v>
      </c>
      <c r="LVH220" s="91" t="s">
        <v>9</v>
      </c>
      <c r="LVI220" s="91" t="s">
        <v>8</v>
      </c>
      <c r="LVL220" s="91" t="s">
        <v>9</v>
      </c>
      <c r="LVM220" s="91" t="s">
        <v>8</v>
      </c>
      <c r="LVP220" s="91" t="s">
        <v>9</v>
      </c>
      <c r="LVQ220" s="91" t="s">
        <v>8</v>
      </c>
      <c r="LVT220" s="91" t="s">
        <v>9</v>
      </c>
      <c r="LVU220" s="91" t="s">
        <v>8</v>
      </c>
      <c r="LVX220" s="91" t="s">
        <v>9</v>
      </c>
      <c r="LVY220" s="91" t="s">
        <v>8</v>
      </c>
      <c r="LWB220" s="91" t="s">
        <v>9</v>
      </c>
      <c r="LWC220" s="91" t="s">
        <v>8</v>
      </c>
      <c r="LWF220" s="91" t="s">
        <v>9</v>
      </c>
      <c r="LWG220" s="91" t="s">
        <v>8</v>
      </c>
      <c r="LWJ220" s="91" t="s">
        <v>9</v>
      </c>
      <c r="LWK220" s="91" t="s">
        <v>8</v>
      </c>
      <c r="LWN220" s="91" t="s">
        <v>9</v>
      </c>
      <c r="LWO220" s="91" t="s">
        <v>8</v>
      </c>
      <c r="LWR220" s="91" t="s">
        <v>9</v>
      </c>
      <c r="LWS220" s="91" t="s">
        <v>8</v>
      </c>
      <c r="LWV220" s="91" t="s">
        <v>9</v>
      </c>
      <c r="LWW220" s="91" t="s">
        <v>8</v>
      </c>
      <c r="LWZ220" s="91" t="s">
        <v>9</v>
      </c>
      <c r="LXA220" s="91" t="s">
        <v>8</v>
      </c>
      <c r="LXD220" s="91" t="s">
        <v>9</v>
      </c>
      <c r="LXE220" s="91" t="s">
        <v>8</v>
      </c>
      <c r="LXH220" s="91" t="s">
        <v>9</v>
      </c>
      <c r="LXI220" s="91" t="s">
        <v>8</v>
      </c>
      <c r="LXL220" s="91" t="s">
        <v>9</v>
      </c>
      <c r="LXM220" s="91" t="s">
        <v>8</v>
      </c>
      <c r="LXP220" s="91" t="s">
        <v>9</v>
      </c>
      <c r="LXQ220" s="91" t="s">
        <v>8</v>
      </c>
      <c r="LXT220" s="91" t="s">
        <v>9</v>
      </c>
      <c r="LXU220" s="91" t="s">
        <v>8</v>
      </c>
      <c r="LXX220" s="91" t="s">
        <v>9</v>
      </c>
      <c r="LXY220" s="91" t="s">
        <v>8</v>
      </c>
      <c r="LYB220" s="91" t="s">
        <v>9</v>
      </c>
      <c r="LYC220" s="91" t="s">
        <v>8</v>
      </c>
      <c r="LYF220" s="91" t="s">
        <v>9</v>
      </c>
      <c r="LYG220" s="91" t="s">
        <v>8</v>
      </c>
      <c r="LYJ220" s="91" t="s">
        <v>9</v>
      </c>
      <c r="LYK220" s="91" t="s">
        <v>8</v>
      </c>
      <c r="LYN220" s="91" t="s">
        <v>9</v>
      </c>
      <c r="LYO220" s="91" t="s">
        <v>8</v>
      </c>
      <c r="LYR220" s="91" t="s">
        <v>9</v>
      </c>
      <c r="LYS220" s="91" t="s">
        <v>8</v>
      </c>
      <c r="LYV220" s="91" t="s">
        <v>9</v>
      </c>
      <c r="LYW220" s="91" t="s">
        <v>8</v>
      </c>
      <c r="LYZ220" s="91" t="s">
        <v>9</v>
      </c>
      <c r="LZA220" s="91" t="s">
        <v>8</v>
      </c>
      <c r="LZD220" s="91" t="s">
        <v>9</v>
      </c>
      <c r="LZE220" s="91" t="s">
        <v>8</v>
      </c>
      <c r="LZH220" s="91" t="s">
        <v>9</v>
      </c>
      <c r="LZI220" s="91" t="s">
        <v>8</v>
      </c>
      <c r="LZL220" s="91" t="s">
        <v>9</v>
      </c>
      <c r="LZM220" s="91" t="s">
        <v>8</v>
      </c>
      <c r="LZP220" s="91" t="s">
        <v>9</v>
      </c>
      <c r="LZQ220" s="91" t="s">
        <v>8</v>
      </c>
      <c r="LZT220" s="91" t="s">
        <v>9</v>
      </c>
      <c r="LZU220" s="91" t="s">
        <v>8</v>
      </c>
      <c r="LZX220" s="91" t="s">
        <v>9</v>
      </c>
      <c r="LZY220" s="91" t="s">
        <v>8</v>
      </c>
      <c r="MAB220" s="91" t="s">
        <v>9</v>
      </c>
      <c r="MAC220" s="91" t="s">
        <v>8</v>
      </c>
      <c r="MAF220" s="91" t="s">
        <v>9</v>
      </c>
      <c r="MAG220" s="91" t="s">
        <v>8</v>
      </c>
      <c r="MAJ220" s="91" t="s">
        <v>9</v>
      </c>
      <c r="MAK220" s="91" t="s">
        <v>8</v>
      </c>
      <c r="MAN220" s="91" t="s">
        <v>9</v>
      </c>
      <c r="MAO220" s="91" t="s">
        <v>8</v>
      </c>
      <c r="MAR220" s="91" t="s">
        <v>9</v>
      </c>
      <c r="MAS220" s="91" t="s">
        <v>8</v>
      </c>
      <c r="MAV220" s="91" t="s">
        <v>9</v>
      </c>
      <c r="MAW220" s="91" t="s">
        <v>8</v>
      </c>
      <c r="MAZ220" s="91" t="s">
        <v>9</v>
      </c>
      <c r="MBA220" s="91" t="s">
        <v>8</v>
      </c>
      <c r="MBD220" s="91" t="s">
        <v>9</v>
      </c>
      <c r="MBE220" s="91" t="s">
        <v>8</v>
      </c>
      <c r="MBH220" s="91" t="s">
        <v>9</v>
      </c>
      <c r="MBI220" s="91" t="s">
        <v>8</v>
      </c>
      <c r="MBL220" s="91" t="s">
        <v>9</v>
      </c>
      <c r="MBM220" s="91" t="s">
        <v>8</v>
      </c>
      <c r="MBP220" s="91" t="s">
        <v>9</v>
      </c>
      <c r="MBQ220" s="91" t="s">
        <v>8</v>
      </c>
      <c r="MBT220" s="91" t="s">
        <v>9</v>
      </c>
      <c r="MBU220" s="91" t="s">
        <v>8</v>
      </c>
      <c r="MBX220" s="91" t="s">
        <v>9</v>
      </c>
      <c r="MBY220" s="91" t="s">
        <v>8</v>
      </c>
      <c r="MCB220" s="91" t="s">
        <v>9</v>
      </c>
      <c r="MCC220" s="91" t="s">
        <v>8</v>
      </c>
      <c r="MCF220" s="91" t="s">
        <v>9</v>
      </c>
      <c r="MCG220" s="91" t="s">
        <v>8</v>
      </c>
      <c r="MCJ220" s="91" t="s">
        <v>9</v>
      </c>
      <c r="MCK220" s="91" t="s">
        <v>8</v>
      </c>
      <c r="MCN220" s="91" t="s">
        <v>9</v>
      </c>
      <c r="MCO220" s="91" t="s">
        <v>8</v>
      </c>
      <c r="MCR220" s="91" t="s">
        <v>9</v>
      </c>
      <c r="MCS220" s="91" t="s">
        <v>8</v>
      </c>
      <c r="MCV220" s="91" t="s">
        <v>9</v>
      </c>
      <c r="MCW220" s="91" t="s">
        <v>8</v>
      </c>
      <c r="MCZ220" s="91" t="s">
        <v>9</v>
      </c>
      <c r="MDA220" s="91" t="s">
        <v>8</v>
      </c>
      <c r="MDD220" s="91" t="s">
        <v>9</v>
      </c>
      <c r="MDE220" s="91" t="s">
        <v>8</v>
      </c>
      <c r="MDH220" s="91" t="s">
        <v>9</v>
      </c>
      <c r="MDI220" s="91" t="s">
        <v>8</v>
      </c>
      <c r="MDL220" s="91" t="s">
        <v>9</v>
      </c>
      <c r="MDM220" s="91" t="s">
        <v>8</v>
      </c>
      <c r="MDP220" s="91" t="s">
        <v>9</v>
      </c>
      <c r="MDQ220" s="91" t="s">
        <v>8</v>
      </c>
      <c r="MDT220" s="91" t="s">
        <v>9</v>
      </c>
      <c r="MDU220" s="91" t="s">
        <v>8</v>
      </c>
      <c r="MDX220" s="91" t="s">
        <v>9</v>
      </c>
      <c r="MDY220" s="91" t="s">
        <v>8</v>
      </c>
      <c r="MEB220" s="91" t="s">
        <v>9</v>
      </c>
      <c r="MEC220" s="91" t="s">
        <v>8</v>
      </c>
      <c r="MEF220" s="91" t="s">
        <v>9</v>
      </c>
      <c r="MEG220" s="91" t="s">
        <v>8</v>
      </c>
      <c r="MEJ220" s="91" t="s">
        <v>9</v>
      </c>
      <c r="MEK220" s="91" t="s">
        <v>8</v>
      </c>
      <c r="MEN220" s="91" t="s">
        <v>9</v>
      </c>
      <c r="MEO220" s="91" t="s">
        <v>8</v>
      </c>
      <c r="MER220" s="91" t="s">
        <v>9</v>
      </c>
      <c r="MES220" s="91" t="s">
        <v>8</v>
      </c>
      <c r="MEV220" s="91" t="s">
        <v>9</v>
      </c>
      <c r="MEW220" s="91" t="s">
        <v>8</v>
      </c>
      <c r="MEZ220" s="91" t="s">
        <v>9</v>
      </c>
      <c r="MFA220" s="91" t="s">
        <v>8</v>
      </c>
      <c r="MFD220" s="91" t="s">
        <v>9</v>
      </c>
      <c r="MFE220" s="91" t="s">
        <v>8</v>
      </c>
      <c r="MFH220" s="91" t="s">
        <v>9</v>
      </c>
      <c r="MFI220" s="91" t="s">
        <v>8</v>
      </c>
      <c r="MFL220" s="91" t="s">
        <v>9</v>
      </c>
      <c r="MFM220" s="91" t="s">
        <v>8</v>
      </c>
      <c r="MFP220" s="91" t="s">
        <v>9</v>
      </c>
      <c r="MFQ220" s="91" t="s">
        <v>8</v>
      </c>
      <c r="MFT220" s="91" t="s">
        <v>9</v>
      </c>
      <c r="MFU220" s="91" t="s">
        <v>8</v>
      </c>
      <c r="MFX220" s="91" t="s">
        <v>9</v>
      </c>
      <c r="MFY220" s="91" t="s">
        <v>8</v>
      </c>
      <c r="MGB220" s="91" t="s">
        <v>9</v>
      </c>
      <c r="MGC220" s="91" t="s">
        <v>8</v>
      </c>
      <c r="MGF220" s="91" t="s">
        <v>9</v>
      </c>
      <c r="MGG220" s="91" t="s">
        <v>8</v>
      </c>
      <c r="MGJ220" s="91" t="s">
        <v>9</v>
      </c>
      <c r="MGK220" s="91" t="s">
        <v>8</v>
      </c>
      <c r="MGN220" s="91" t="s">
        <v>9</v>
      </c>
      <c r="MGO220" s="91" t="s">
        <v>8</v>
      </c>
      <c r="MGR220" s="91" t="s">
        <v>9</v>
      </c>
      <c r="MGS220" s="91" t="s">
        <v>8</v>
      </c>
      <c r="MGV220" s="91" t="s">
        <v>9</v>
      </c>
      <c r="MGW220" s="91" t="s">
        <v>8</v>
      </c>
      <c r="MGZ220" s="91" t="s">
        <v>9</v>
      </c>
      <c r="MHA220" s="91" t="s">
        <v>8</v>
      </c>
      <c r="MHD220" s="91" t="s">
        <v>9</v>
      </c>
      <c r="MHE220" s="91" t="s">
        <v>8</v>
      </c>
      <c r="MHH220" s="91" t="s">
        <v>9</v>
      </c>
      <c r="MHI220" s="91" t="s">
        <v>8</v>
      </c>
      <c r="MHL220" s="91" t="s">
        <v>9</v>
      </c>
      <c r="MHM220" s="91" t="s">
        <v>8</v>
      </c>
      <c r="MHP220" s="91" t="s">
        <v>9</v>
      </c>
      <c r="MHQ220" s="91" t="s">
        <v>8</v>
      </c>
      <c r="MHT220" s="91" t="s">
        <v>9</v>
      </c>
      <c r="MHU220" s="91" t="s">
        <v>8</v>
      </c>
      <c r="MHX220" s="91" t="s">
        <v>9</v>
      </c>
      <c r="MHY220" s="91" t="s">
        <v>8</v>
      </c>
      <c r="MIB220" s="91" t="s">
        <v>9</v>
      </c>
      <c r="MIC220" s="91" t="s">
        <v>8</v>
      </c>
      <c r="MIF220" s="91" t="s">
        <v>9</v>
      </c>
      <c r="MIG220" s="91" t="s">
        <v>8</v>
      </c>
      <c r="MIJ220" s="91" t="s">
        <v>9</v>
      </c>
      <c r="MIK220" s="91" t="s">
        <v>8</v>
      </c>
      <c r="MIN220" s="91" t="s">
        <v>9</v>
      </c>
      <c r="MIO220" s="91" t="s">
        <v>8</v>
      </c>
      <c r="MIR220" s="91" t="s">
        <v>9</v>
      </c>
      <c r="MIS220" s="91" t="s">
        <v>8</v>
      </c>
      <c r="MIV220" s="91" t="s">
        <v>9</v>
      </c>
      <c r="MIW220" s="91" t="s">
        <v>8</v>
      </c>
      <c r="MIZ220" s="91" t="s">
        <v>9</v>
      </c>
      <c r="MJA220" s="91" t="s">
        <v>8</v>
      </c>
      <c r="MJD220" s="91" t="s">
        <v>9</v>
      </c>
      <c r="MJE220" s="91" t="s">
        <v>8</v>
      </c>
      <c r="MJH220" s="91" t="s">
        <v>9</v>
      </c>
      <c r="MJI220" s="91" t="s">
        <v>8</v>
      </c>
      <c r="MJL220" s="91" t="s">
        <v>9</v>
      </c>
      <c r="MJM220" s="91" t="s">
        <v>8</v>
      </c>
      <c r="MJP220" s="91" t="s">
        <v>9</v>
      </c>
      <c r="MJQ220" s="91" t="s">
        <v>8</v>
      </c>
      <c r="MJT220" s="91" t="s">
        <v>9</v>
      </c>
      <c r="MJU220" s="91" t="s">
        <v>8</v>
      </c>
      <c r="MJX220" s="91" t="s">
        <v>9</v>
      </c>
      <c r="MJY220" s="91" t="s">
        <v>8</v>
      </c>
      <c r="MKB220" s="91" t="s">
        <v>9</v>
      </c>
      <c r="MKC220" s="91" t="s">
        <v>8</v>
      </c>
      <c r="MKF220" s="91" t="s">
        <v>9</v>
      </c>
      <c r="MKG220" s="91" t="s">
        <v>8</v>
      </c>
      <c r="MKJ220" s="91" t="s">
        <v>9</v>
      </c>
      <c r="MKK220" s="91" t="s">
        <v>8</v>
      </c>
      <c r="MKN220" s="91" t="s">
        <v>9</v>
      </c>
      <c r="MKO220" s="91" t="s">
        <v>8</v>
      </c>
      <c r="MKR220" s="91" t="s">
        <v>9</v>
      </c>
      <c r="MKS220" s="91" t="s">
        <v>8</v>
      </c>
      <c r="MKV220" s="91" t="s">
        <v>9</v>
      </c>
      <c r="MKW220" s="91" t="s">
        <v>8</v>
      </c>
      <c r="MKZ220" s="91" t="s">
        <v>9</v>
      </c>
      <c r="MLA220" s="91" t="s">
        <v>8</v>
      </c>
      <c r="MLD220" s="91" t="s">
        <v>9</v>
      </c>
      <c r="MLE220" s="91" t="s">
        <v>8</v>
      </c>
      <c r="MLH220" s="91" t="s">
        <v>9</v>
      </c>
      <c r="MLI220" s="91" t="s">
        <v>8</v>
      </c>
      <c r="MLL220" s="91" t="s">
        <v>9</v>
      </c>
      <c r="MLM220" s="91" t="s">
        <v>8</v>
      </c>
      <c r="MLP220" s="91" t="s">
        <v>9</v>
      </c>
      <c r="MLQ220" s="91" t="s">
        <v>8</v>
      </c>
      <c r="MLT220" s="91" t="s">
        <v>9</v>
      </c>
      <c r="MLU220" s="91" t="s">
        <v>8</v>
      </c>
      <c r="MLX220" s="91" t="s">
        <v>9</v>
      </c>
      <c r="MLY220" s="91" t="s">
        <v>8</v>
      </c>
      <c r="MMB220" s="91" t="s">
        <v>9</v>
      </c>
      <c r="MMC220" s="91" t="s">
        <v>8</v>
      </c>
      <c r="MMF220" s="91" t="s">
        <v>9</v>
      </c>
      <c r="MMG220" s="91" t="s">
        <v>8</v>
      </c>
      <c r="MMJ220" s="91" t="s">
        <v>9</v>
      </c>
      <c r="MMK220" s="91" t="s">
        <v>8</v>
      </c>
      <c r="MMN220" s="91" t="s">
        <v>9</v>
      </c>
      <c r="MMO220" s="91" t="s">
        <v>8</v>
      </c>
      <c r="MMR220" s="91" t="s">
        <v>9</v>
      </c>
      <c r="MMS220" s="91" t="s">
        <v>8</v>
      </c>
      <c r="MMV220" s="91" t="s">
        <v>9</v>
      </c>
      <c r="MMW220" s="91" t="s">
        <v>8</v>
      </c>
      <c r="MMZ220" s="91" t="s">
        <v>9</v>
      </c>
      <c r="MNA220" s="91" t="s">
        <v>8</v>
      </c>
      <c r="MND220" s="91" t="s">
        <v>9</v>
      </c>
      <c r="MNE220" s="91" t="s">
        <v>8</v>
      </c>
      <c r="MNH220" s="91" t="s">
        <v>9</v>
      </c>
      <c r="MNI220" s="91" t="s">
        <v>8</v>
      </c>
      <c r="MNL220" s="91" t="s">
        <v>9</v>
      </c>
      <c r="MNM220" s="91" t="s">
        <v>8</v>
      </c>
      <c r="MNP220" s="91" t="s">
        <v>9</v>
      </c>
      <c r="MNQ220" s="91" t="s">
        <v>8</v>
      </c>
      <c r="MNT220" s="91" t="s">
        <v>9</v>
      </c>
      <c r="MNU220" s="91" t="s">
        <v>8</v>
      </c>
      <c r="MNX220" s="91" t="s">
        <v>9</v>
      </c>
      <c r="MNY220" s="91" t="s">
        <v>8</v>
      </c>
      <c r="MOB220" s="91" t="s">
        <v>9</v>
      </c>
      <c r="MOC220" s="91" t="s">
        <v>8</v>
      </c>
      <c r="MOF220" s="91" t="s">
        <v>9</v>
      </c>
      <c r="MOG220" s="91" t="s">
        <v>8</v>
      </c>
      <c r="MOJ220" s="91" t="s">
        <v>9</v>
      </c>
      <c r="MOK220" s="91" t="s">
        <v>8</v>
      </c>
      <c r="MON220" s="91" t="s">
        <v>9</v>
      </c>
      <c r="MOO220" s="91" t="s">
        <v>8</v>
      </c>
      <c r="MOR220" s="91" t="s">
        <v>9</v>
      </c>
      <c r="MOS220" s="91" t="s">
        <v>8</v>
      </c>
      <c r="MOV220" s="91" t="s">
        <v>9</v>
      </c>
      <c r="MOW220" s="91" t="s">
        <v>8</v>
      </c>
      <c r="MOZ220" s="91" t="s">
        <v>9</v>
      </c>
      <c r="MPA220" s="91" t="s">
        <v>8</v>
      </c>
      <c r="MPD220" s="91" t="s">
        <v>9</v>
      </c>
      <c r="MPE220" s="91" t="s">
        <v>8</v>
      </c>
      <c r="MPH220" s="91" t="s">
        <v>9</v>
      </c>
      <c r="MPI220" s="91" t="s">
        <v>8</v>
      </c>
      <c r="MPL220" s="91" t="s">
        <v>9</v>
      </c>
      <c r="MPM220" s="91" t="s">
        <v>8</v>
      </c>
      <c r="MPP220" s="91" t="s">
        <v>9</v>
      </c>
      <c r="MPQ220" s="91" t="s">
        <v>8</v>
      </c>
      <c r="MPT220" s="91" t="s">
        <v>9</v>
      </c>
      <c r="MPU220" s="91" t="s">
        <v>8</v>
      </c>
      <c r="MPX220" s="91" t="s">
        <v>9</v>
      </c>
      <c r="MPY220" s="91" t="s">
        <v>8</v>
      </c>
      <c r="MQB220" s="91" t="s">
        <v>9</v>
      </c>
      <c r="MQC220" s="91" t="s">
        <v>8</v>
      </c>
      <c r="MQF220" s="91" t="s">
        <v>9</v>
      </c>
      <c r="MQG220" s="91" t="s">
        <v>8</v>
      </c>
      <c r="MQJ220" s="91" t="s">
        <v>9</v>
      </c>
      <c r="MQK220" s="91" t="s">
        <v>8</v>
      </c>
      <c r="MQN220" s="91" t="s">
        <v>9</v>
      </c>
      <c r="MQO220" s="91" t="s">
        <v>8</v>
      </c>
      <c r="MQR220" s="91" t="s">
        <v>9</v>
      </c>
      <c r="MQS220" s="91" t="s">
        <v>8</v>
      </c>
      <c r="MQV220" s="91" t="s">
        <v>9</v>
      </c>
      <c r="MQW220" s="91" t="s">
        <v>8</v>
      </c>
      <c r="MQZ220" s="91" t="s">
        <v>9</v>
      </c>
      <c r="MRA220" s="91" t="s">
        <v>8</v>
      </c>
      <c r="MRD220" s="91" t="s">
        <v>9</v>
      </c>
      <c r="MRE220" s="91" t="s">
        <v>8</v>
      </c>
      <c r="MRH220" s="91" t="s">
        <v>9</v>
      </c>
      <c r="MRI220" s="91" t="s">
        <v>8</v>
      </c>
      <c r="MRL220" s="91" t="s">
        <v>9</v>
      </c>
      <c r="MRM220" s="91" t="s">
        <v>8</v>
      </c>
      <c r="MRP220" s="91" t="s">
        <v>9</v>
      </c>
      <c r="MRQ220" s="91" t="s">
        <v>8</v>
      </c>
      <c r="MRT220" s="91" t="s">
        <v>9</v>
      </c>
      <c r="MRU220" s="91" t="s">
        <v>8</v>
      </c>
      <c r="MRX220" s="91" t="s">
        <v>9</v>
      </c>
      <c r="MRY220" s="91" t="s">
        <v>8</v>
      </c>
      <c r="MSB220" s="91" t="s">
        <v>9</v>
      </c>
      <c r="MSC220" s="91" t="s">
        <v>8</v>
      </c>
      <c r="MSF220" s="91" t="s">
        <v>9</v>
      </c>
      <c r="MSG220" s="91" t="s">
        <v>8</v>
      </c>
      <c r="MSJ220" s="91" t="s">
        <v>9</v>
      </c>
      <c r="MSK220" s="91" t="s">
        <v>8</v>
      </c>
      <c r="MSN220" s="91" t="s">
        <v>9</v>
      </c>
      <c r="MSO220" s="91" t="s">
        <v>8</v>
      </c>
      <c r="MSR220" s="91" t="s">
        <v>9</v>
      </c>
      <c r="MSS220" s="91" t="s">
        <v>8</v>
      </c>
      <c r="MSV220" s="91" t="s">
        <v>9</v>
      </c>
      <c r="MSW220" s="91" t="s">
        <v>8</v>
      </c>
      <c r="MSZ220" s="91" t="s">
        <v>9</v>
      </c>
      <c r="MTA220" s="91" t="s">
        <v>8</v>
      </c>
      <c r="MTD220" s="91" t="s">
        <v>9</v>
      </c>
      <c r="MTE220" s="91" t="s">
        <v>8</v>
      </c>
      <c r="MTH220" s="91" t="s">
        <v>9</v>
      </c>
      <c r="MTI220" s="91" t="s">
        <v>8</v>
      </c>
      <c r="MTL220" s="91" t="s">
        <v>9</v>
      </c>
      <c r="MTM220" s="91" t="s">
        <v>8</v>
      </c>
      <c r="MTP220" s="91" t="s">
        <v>9</v>
      </c>
      <c r="MTQ220" s="91" t="s">
        <v>8</v>
      </c>
      <c r="MTT220" s="91" t="s">
        <v>9</v>
      </c>
      <c r="MTU220" s="91" t="s">
        <v>8</v>
      </c>
      <c r="MTX220" s="91" t="s">
        <v>9</v>
      </c>
      <c r="MTY220" s="91" t="s">
        <v>8</v>
      </c>
      <c r="MUB220" s="91" t="s">
        <v>9</v>
      </c>
      <c r="MUC220" s="91" t="s">
        <v>8</v>
      </c>
      <c r="MUF220" s="91" t="s">
        <v>9</v>
      </c>
      <c r="MUG220" s="91" t="s">
        <v>8</v>
      </c>
      <c r="MUJ220" s="91" t="s">
        <v>9</v>
      </c>
      <c r="MUK220" s="91" t="s">
        <v>8</v>
      </c>
      <c r="MUN220" s="91" t="s">
        <v>9</v>
      </c>
      <c r="MUO220" s="91" t="s">
        <v>8</v>
      </c>
      <c r="MUR220" s="91" t="s">
        <v>9</v>
      </c>
      <c r="MUS220" s="91" t="s">
        <v>8</v>
      </c>
      <c r="MUV220" s="91" t="s">
        <v>9</v>
      </c>
      <c r="MUW220" s="91" t="s">
        <v>8</v>
      </c>
      <c r="MUZ220" s="91" t="s">
        <v>9</v>
      </c>
      <c r="MVA220" s="91" t="s">
        <v>8</v>
      </c>
      <c r="MVD220" s="91" t="s">
        <v>9</v>
      </c>
      <c r="MVE220" s="91" t="s">
        <v>8</v>
      </c>
      <c r="MVH220" s="91" t="s">
        <v>9</v>
      </c>
      <c r="MVI220" s="91" t="s">
        <v>8</v>
      </c>
      <c r="MVL220" s="91" t="s">
        <v>9</v>
      </c>
      <c r="MVM220" s="91" t="s">
        <v>8</v>
      </c>
      <c r="MVP220" s="91" t="s">
        <v>9</v>
      </c>
      <c r="MVQ220" s="91" t="s">
        <v>8</v>
      </c>
      <c r="MVT220" s="91" t="s">
        <v>9</v>
      </c>
      <c r="MVU220" s="91" t="s">
        <v>8</v>
      </c>
      <c r="MVX220" s="91" t="s">
        <v>9</v>
      </c>
      <c r="MVY220" s="91" t="s">
        <v>8</v>
      </c>
      <c r="MWB220" s="91" t="s">
        <v>9</v>
      </c>
      <c r="MWC220" s="91" t="s">
        <v>8</v>
      </c>
      <c r="MWF220" s="91" t="s">
        <v>9</v>
      </c>
      <c r="MWG220" s="91" t="s">
        <v>8</v>
      </c>
      <c r="MWJ220" s="91" t="s">
        <v>9</v>
      </c>
      <c r="MWK220" s="91" t="s">
        <v>8</v>
      </c>
      <c r="MWN220" s="91" t="s">
        <v>9</v>
      </c>
      <c r="MWO220" s="91" t="s">
        <v>8</v>
      </c>
      <c r="MWR220" s="91" t="s">
        <v>9</v>
      </c>
      <c r="MWS220" s="91" t="s">
        <v>8</v>
      </c>
      <c r="MWV220" s="91" t="s">
        <v>9</v>
      </c>
      <c r="MWW220" s="91" t="s">
        <v>8</v>
      </c>
      <c r="MWZ220" s="91" t="s">
        <v>9</v>
      </c>
      <c r="MXA220" s="91" t="s">
        <v>8</v>
      </c>
      <c r="MXD220" s="91" t="s">
        <v>9</v>
      </c>
      <c r="MXE220" s="91" t="s">
        <v>8</v>
      </c>
      <c r="MXH220" s="91" t="s">
        <v>9</v>
      </c>
      <c r="MXI220" s="91" t="s">
        <v>8</v>
      </c>
      <c r="MXL220" s="91" t="s">
        <v>9</v>
      </c>
      <c r="MXM220" s="91" t="s">
        <v>8</v>
      </c>
      <c r="MXP220" s="91" t="s">
        <v>9</v>
      </c>
      <c r="MXQ220" s="91" t="s">
        <v>8</v>
      </c>
      <c r="MXT220" s="91" t="s">
        <v>9</v>
      </c>
      <c r="MXU220" s="91" t="s">
        <v>8</v>
      </c>
      <c r="MXX220" s="91" t="s">
        <v>9</v>
      </c>
      <c r="MXY220" s="91" t="s">
        <v>8</v>
      </c>
      <c r="MYB220" s="91" t="s">
        <v>9</v>
      </c>
      <c r="MYC220" s="91" t="s">
        <v>8</v>
      </c>
      <c r="MYF220" s="91" t="s">
        <v>9</v>
      </c>
      <c r="MYG220" s="91" t="s">
        <v>8</v>
      </c>
      <c r="MYJ220" s="91" t="s">
        <v>9</v>
      </c>
      <c r="MYK220" s="91" t="s">
        <v>8</v>
      </c>
      <c r="MYN220" s="91" t="s">
        <v>9</v>
      </c>
      <c r="MYO220" s="91" t="s">
        <v>8</v>
      </c>
      <c r="MYR220" s="91" t="s">
        <v>9</v>
      </c>
      <c r="MYS220" s="91" t="s">
        <v>8</v>
      </c>
      <c r="MYV220" s="91" t="s">
        <v>9</v>
      </c>
      <c r="MYW220" s="91" t="s">
        <v>8</v>
      </c>
      <c r="MYZ220" s="91" t="s">
        <v>9</v>
      </c>
      <c r="MZA220" s="91" t="s">
        <v>8</v>
      </c>
      <c r="MZD220" s="91" t="s">
        <v>9</v>
      </c>
      <c r="MZE220" s="91" t="s">
        <v>8</v>
      </c>
      <c r="MZH220" s="91" t="s">
        <v>9</v>
      </c>
      <c r="MZI220" s="91" t="s">
        <v>8</v>
      </c>
      <c r="MZL220" s="91" t="s">
        <v>9</v>
      </c>
      <c r="MZM220" s="91" t="s">
        <v>8</v>
      </c>
      <c r="MZP220" s="91" t="s">
        <v>9</v>
      </c>
      <c r="MZQ220" s="91" t="s">
        <v>8</v>
      </c>
      <c r="MZT220" s="91" t="s">
        <v>9</v>
      </c>
      <c r="MZU220" s="91" t="s">
        <v>8</v>
      </c>
      <c r="MZX220" s="91" t="s">
        <v>9</v>
      </c>
      <c r="MZY220" s="91" t="s">
        <v>8</v>
      </c>
      <c r="NAB220" s="91" t="s">
        <v>9</v>
      </c>
      <c r="NAC220" s="91" t="s">
        <v>8</v>
      </c>
      <c r="NAF220" s="91" t="s">
        <v>9</v>
      </c>
      <c r="NAG220" s="91" t="s">
        <v>8</v>
      </c>
      <c r="NAJ220" s="91" t="s">
        <v>9</v>
      </c>
      <c r="NAK220" s="91" t="s">
        <v>8</v>
      </c>
      <c r="NAN220" s="91" t="s">
        <v>9</v>
      </c>
      <c r="NAO220" s="91" t="s">
        <v>8</v>
      </c>
      <c r="NAR220" s="91" t="s">
        <v>9</v>
      </c>
      <c r="NAS220" s="91" t="s">
        <v>8</v>
      </c>
      <c r="NAV220" s="91" t="s">
        <v>9</v>
      </c>
      <c r="NAW220" s="91" t="s">
        <v>8</v>
      </c>
      <c r="NAZ220" s="91" t="s">
        <v>9</v>
      </c>
      <c r="NBA220" s="91" t="s">
        <v>8</v>
      </c>
      <c r="NBD220" s="91" t="s">
        <v>9</v>
      </c>
      <c r="NBE220" s="91" t="s">
        <v>8</v>
      </c>
      <c r="NBH220" s="91" t="s">
        <v>9</v>
      </c>
      <c r="NBI220" s="91" t="s">
        <v>8</v>
      </c>
      <c r="NBL220" s="91" t="s">
        <v>9</v>
      </c>
      <c r="NBM220" s="91" t="s">
        <v>8</v>
      </c>
      <c r="NBP220" s="91" t="s">
        <v>9</v>
      </c>
      <c r="NBQ220" s="91" t="s">
        <v>8</v>
      </c>
      <c r="NBT220" s="91" t="s">
        <v>9</v>
      </c>
      <c r="NBU220" s="91" t="s">
        <v>8</v>
      </c>
      <c r="NBX220" s="91" t="s">
        <v>9</v>
      </c>
      <c r="NBY220" s="91" t="s">
        <v>8</v>
      </c>
      <c r="NCB220" s="91" t="s">
        <v>9</v>
      </c>
      <c r="NCC220" s="91" t="s">
        <v>8</v>
      </c>
      <c r="NCF220" s="91" t="s">
        <v>9</v>
      </c>
      <c r="NCG220" s="91" t="s">
        <v>8</v>
      </c>
      <c r="NCJ220" s="91" t="s">
        <v>9</v>
      </c>
      <c r="NCK220" s="91" t="s">
        <v>8</v>
      </c>
      <c r="NCN220" s="91" t="s">
        <v>9</v>
      </c>
      <c r="NCO220" s="91" t="s">
        <v>8</v>
      </c>
      <c r="NCR220" s="91" t="s">
        <v>9</v>
      </c>
      <c r="NCS220" s="91" t="s">
        <v>8</v>
      </c>
      <c r="NCV220" s="91" t="s">
        <v>9</v>
      </c>
      <c r="NCW220" s="91" t="s">
        <v>8</v>
      </c>
      <c r="NCZ220" s="91" t="s">
        <v>9</v>
      </c>
      <c r="NDA220" s="91" t="s">
        <v>8</v>
      </c>
      <c r="NDD220" s="91" t="s">
        <v>9</v>
      </c>
      <c r="NDE220" s="91" t="s">
        <v>8</v>
      </c>
      <c r="NDH220" s="91" t="s">
        <v>9</v>
      </c>
      <c r="NDI220" s="91" t="s">
        <v>8</v>
      </c>
      <c r="NDL220" s="91" t="s">
        <v>9</v>
      </c>
      <c r="NDM220" s="91" t="s">
        <v>8</v>
      </c>
      <c r="NDP220" s="91" t="s">
        <v>9</v>
      </c>
      <c r="NDQ220" s="91" t="s">
        <v>8</v>
      </c>
      <c r="NDT220" s="91" t="s">
        <v>9</v>
      </c>
      <c r="NDU220" s="91" t="s">
        <v>8</v>
      </c>
      <c r="NDX220" s="91" t="s">
        <v>9</v>
      </c>
      <c r="NDY220" s="91" t="s">
        <v>8</v>
      </c>
      <c r="NEB220" s="91" t="s">
        <v>9</v>
      </c>
      <c r="NEC220" s="91" t="s">
        <v>8</v>
      </c>
      <c r="NEF220" s="91" t="s">
        <v>9</v>
      </c>
      <c r="NEG220" s="91" t="s">
        <v>8</v>
      </c>
      <c r="NEJ220" s="91" t="s">
        <v>9</v>
      </c>
      <c r="NEK220" s="91" t="s">
        <v>8</v>
      </c>
      <c r="NEN220" s="91" t="s">
        <v>9</v>
      </c>
      <c r="NEO220" s="91" t="s">
        <v>8</v>
      </c>
      <c r="NER220" s="91" t="s">
        <v>9</v>
      </c>
      <c r="NES220" s="91" t="s">
        <v>8</v>
      </c>
      <c r="NEV220" s="91" t="s">
        <v>9</v>
      </c>
      <c r="NEW220" s="91" t="s">
        <v>8</v>
      </c>
      <c r="NEZ220" s="91" t="s">
        <v>9</v>
      </c>
      <c r="NFA220" s="91" t="s">
        <v>8</v>
      </c>
      <c r="NFD220" s="91" t="s">
        <v>9</v>
      </c>
      <c r="NFE220" s="91" t="s">
        <v>8</v>
      </c>
      <c r="NFH220" s="91" t="s">
        <v>9</v>
      </c>
      <c r="NFI220" s="91" t="s">
        <v>8</v>
      </c>
      <c r="NFL220" s="91" t="s">
        <v>9</v>
      </c>
      <c r="NFM220" s="91" t="s">
        <v>8</v>
      </c>
      <c r="NFP220" s="91" t="s">
        <v>9</v>
      </c>
      <c r="NFQ220" s="91" t="s">
        <v>8</v>
      </c>
      <c r="NFT220" s="91" t="s">
        <v>9</v>
      </c>
      <c r="NFU220" s="91" t="s">
        <v>8</v>
      </c>
      <c r="NFX220" s="91" t="s">
        <v>9</v>
      </c>
      <c r="NFY220" s="91" t="s">
        <v>8</v>
      </c>
      <c r="NGB220" s="91" t="s">
        <v>9</v>
      </c>
      <c r="NGC220" s="91" t="s">
        <v>8</v>
      </c>
      <c r="NGF220" s="91" t="s">
        <v>9</v>
      </c>
      <c r="NGG220" s="91" t="s">
        <v>8</v>
      </c>
      <c r="NGJ220" s="91" t="s">
        <v>9</v>
      </c>
      <c r="NGK220" s="91" t="s">
        <v>8</v>
      </c>
      <c r="NGN220" s="91" t="s">
        <v>9</v>
      </c>
      <c r="NGO220" s="91" t="s">
        <v>8</v>
      </c>
      <c r="NGR220" s="91" t="s">
        <v>9</v>
      </c>
      <c r="NGS220" s="91" t="s">
        <v>8</v>
      </c>
      <c r="NGV220" s="91" t="s">
        <v>9</v>
      </c>
      <c r="NGW220" s="91" t="s">
        <v>8</v>
      </c>
      <c r="NGZ220" s="91" t="s">
        <v>9</v>
      </c>
      <c r="NHA220" s="91" t="s">
        <v>8</v>
      </c>
      <c r="NHD220" s="91" t="s">
        <v>9</v>
      </c>
      <c r="NHE220" s="91" t="s">
        <v>8</v>
      </c>
      <c r="NHH220" s="91" t="s">
        <v>9</v>
      </c>
      <c r="NHI220" s="91" t="s">
        <v>8</v>
      </c>
      <c r="NHL220" s="91" t="s">
        <v>9</v>
      </c>
      <c r="NHM220" s="91" t="s">
        <v>8</v>
      </c>
      <c r="NHP220" s="91" t="s">
        <v>9</v>
      </c>
      <c r="NHQ220" s="91" t="s">
        <v>8</v>
      </c>
      <c r="NHT220" s="91" t="s">
        <v>9</v>
      </c>
      <c r="NHU220" s="91" t="s">
        <v>8</v>
      </c>
      <c r="NHX220" s="91" t="s">
        <v>9</v>
      </c>
      <c r="NHY220" s="91" t="s">
        <v>8</v>
      </c>
      <c r="NIB220" s="91" t="s">
        <v>9</v>
      </c>
      <c r="NIC220" s="91" t="s">
        <v>8</v>
      </c>
      <c r="NIF220" s="91" t="s">
        <v>9</v>
      </c>
      <c r="NIG220" s="91" t="s">
        <v>8</v>
      </c>
      <c r="NIJ220" s="91" t="s">
        <v>9</v>
      </c>
      <c r="NIK220" s="91" t="s">
        <v>8</v>
      </c>
      <c r="NIN220" s="91" t="s">
        <v>9</v>
      </c>
      <c r="NIO220" s="91" t="s">
        <v>8</v>
      </c>
      <c r="NIR220" s="91" t="s">
        <v>9</v>
      </c>
      <c r="NIS220" s="91" t="s">
        <v>8</v>
      </c>
      <c r="NIV220" s="91" t="s">
        <v>9</v>
      </c>
      <c r="NIW220" s="91" t="s">
        <v>8</v>
      </c>
      <c r="NIZ220" s="91" t="s">
        <v>9</v>
      </c>
      <c r="NJA220" s="91" t="s">
        <v>8</v>
      </c>
      <c r="NJD220" s="91" t="s">
        <v>9</v>
      </c>
      <c r="NJE220" s="91" t="s">
        <v>8</v>
      </c>
      <c r="NJH220" s="91" t="s">
        <v>9</v>
      </c>
      <c r="NJI220" s="91" t="s">
        <v>8</v>
      </c>
      <c r="NJL220" s="91" t="s">
        <v>9</v>
      </c>
      <c r="NJM220" s="91" t="s">
        <v>8</v>
      </c>
      <c r="NJP220" s="91" t="s">
        <v>9</v>
      </c>
      <c r="NJQ220" s="91" t="s">
        <v>8</v>
      </c>
      <c r="NJT220" s="91" t="s">
        <v>9</v>
      </c>
      <c r="NJU220" s="91" t="s">
        <v>8</v>
      </c>
      <c r="NJX220" s="91" t="s">
        <v>9</v>
      </c>
      <c r="NJY220" s="91" t="s">
        <v>8</v>
      </c>
      <c r="NKB220" s="91" t="s">
        <v>9</v>
      </c>
      <c r="NKC220" s="91" t="s">
        <v>8</v>
      </c>
      <c r="NKF220" s="91" t="s">
        <v>9</v>
      </c>
      <c r="NKG220" s="91" t="s">
        <v>8</v>
      </c>
      <c r="NKJ220" s="91" t="s">
        <v>9</v>
      </c>
      <c r="NKK220" s="91" t="s">
        <v>8</v>
      </c>
      <c r="NKN220" s="91" t="s">
        <v>9</v>
      </c>
      <c r="NKO220" s="91" t="s">
        <v>8</v>
      </c>
      <c r="NKR220" s="91" t="s">
        <v>9</v>
      </c>
      <c r="NKS220" s="91" t="s">
        <v>8</v>
      </c>
      <c r="NKV220" s="91" t="s">
        <v>9</v>
      </c>
      <c r="NKW220" s="91" t="s">
        <v>8</v>
      </c>
      <c r="NKZ220" s="91" t="s">
        <v>9</v>
      </c>
      <c r="NLA220" s="91" t="s">
        <v>8</v>
      </c>
      <c r="NLD220" s="91" t="s">
        <v>9</v>
      </c>
      <c r="NLE220" s="91" t="s">
        <v>8</v>
      </c>
      <c r="NLH220" s="91" t="s">
        <v>9</v>
      </c>
      <c r="NLI220" s="91" t="s">
        <v>8</v>
      </c>
      <c r="NLL220" s="91" t="s">
        <v>9</v>
      </c>
      <c r="NLM220" s="91" t="s">
        <v>8</v>
      </c>
      <c r="NLP220" s="91" t="s">
        <v>9</v>
      </c>
      <c r="NLQ220" s="91" t="s">
        <v>8</v>
      </c>
      <c r="NLT220" s="91" t="s">
        <v>9</v>
      </c>
      <c r="NLU220" s="91" t="s">
        <v>8</v>
      </c>
      <c r="NLX220" s="91" t="s">
        <v>9</v>
      </c>
      <c r="NLY220" s="91" t="s">
        <v>8</v>
      </c>
      <c r="NMB220" s="91" t="s">
        <v>9</v>
      </c>
      <c r="NMC220" s="91" t="s">
        <v>8</v>
      </c>
      <c r="NMF220" s="91" t="s">
        <v>9</v>
      </c>
      <c r="NMG220" s="91" t="s">
        <v>8</v>
      </c>
      <c r="NMJ220" s="91" t="s">
        <v>9</v>
      </c>
      <c r="NMK220" s="91" t="s">
        <v>8</v>
      </c>
      <c r="NMN220" s="91" t="s">
        <v>9</v>
      </c>
      <c r="NMO220" s="91" t="s">
        <v>8</v>
      </c>
      <c r="NMR220" s="91" t="s">
        <v>9</v>
      </c>
      <c r="NMS220" s="91" t="s">
        <v>8</v>
      </c>
      <c r="NMV220" s="91" t="s">
        <v>9</v>
      </c>
      <c r="NMW220" s="91" t="s">
        <v>8</v>
      </c>
      <c r="NMZ220" s="91" t="s">
        <v>9</v>
      </c>
      <c r="NNA220" s="91" t="s">
        <v>8</v>
      </c>
      <c r="NND220" s="91" t="s">
        <v>9</v>
      </c>
      <c r="NNE220" s="91" t="s">
        <v>8</v>
      </c>
      <c r="NNH220" s="91" t="s">
        <v>9</v>
      </c>
      <c r="NNI220" s="91" t="s">
        <v>8</v>
      </c>
      <c r="NNL220" s="91" t="s">
        <v>9</v>
      </c>
      <c r="NNM220" s="91" t="s">
        <v>8</v>
      </c>
      <c r="NNP220" s="91" t="s">
        <v>9</v>
      </c>
      <c r="NNQ220" s="91" t="s">
        <v>8</v>
      </c>
      <c r="NNT220" s="91" t="s">
        <v>9</v>
      </c>
      <c r="NNU220" s="91" t="s">
        <v>8</v>
      </c>
      <c r="NNX220" s="91" t="s">
        <v>9</v>
      </c>
      <c r="NNY220" s="91" t="s">
        <v>8</v>
      </c>
      <c r="NOB220" s="91" t="s">
        <v>9</v>
      </c>
      <c r="NOC220" s="91" t="s">
        <v>8</v>
      </c>
      <c r="NOF220" s="91" t="s">
        <v>9</v>
      </c>
      <c r="NOG220" s="91" t="s">
        <v>8</v>
      </c>
      <c r="NOJ220" s="91" t="s">
        <v>9</v>
      </c>
      <c r="NOK220" s="91" t="s">
        <v>8</v>
      </c>
      <c r="NON220" s="91" t="s">
        <v>9</v>
      </c>
      <c r="NOO220" s="91" t="s">
        <v>8</v>
      </c>
      <c r="NOR220" s="91" t="s">
        <v>9</v>
      </c>
      <c r="NOS220" s="91" t="s">
        <v>8</v>
      </c>
      <c r="NOV220" s="91" t="s">
        <v>9</v>
      </c>
      <c r="NOW220" s="91" t="s">
        <v>8</v>
      </c>
      <c r="NOZ220" s="91" t="s">
        <v>9</v>
      </c>
      <c r="NPA220" s="91" t="s">
        <v>8</v>
      </c>
      <c r="NPD220" s="91" t="s">
        <v>9</v>
      </c>
      <c r="NPE220" s="91" t="s">
        <v>8</v>
      </c>
      <c r="NPH220" s="91" t="s">
        <v>9</v>
      </c>
      <c r="NPI220" s="91" t="s">
        <v>8</v>
      </c>
      <c r="NPL220" s="91" t="s">
        <v>9</v>
      </c>
      <c r="NPM220" s="91" t="s">
        <v>8</v>
      </c>
      <c r="NPP220" s="91" t="s">
        <v>9</v>
      </c>
      <c r="NPQ220" s="91" t="s">
        <v>8</v>
      </c>
      <c r="NPT220" s="91" t="s">
        <v>9</v>
      </c>
      <c r="NPU220" s="91" t="s">
        <v>8</v>
      </c>
      <c r="NPX220" s="91" t="s">
        <v>9</v>
      </c>
      <c r="NPY220" s="91" t="s">
        <v>8</v>
      </c>
      <c r="NQB220" s="91" t="s">
        <v>9</v>
      </c>
      <c r="NQC220" s="91" t="s">
        <v>8</v>
      </c>
      <c r="NQF220" s="91" t="s">
        <v>9</v>
      </c>
      <c r="NQG220" s="91" t="s">
        <v>8</v>
      </c>
      <c r="NQJ220" s="91" t="s">
        <v>9</v>
      </c>
      <c r="NQK220" s="91" t="s">
        <v>8</v>
      </c>
      <c r="NQN220" s="91" t="s">
        <v>9</v>
      </c>
      <c r="NQO220" s="91" t="s">
        <v>8</v>
      </c>
      <c r="NQR220" s="91" t="s">
        <v>9</v>
      </c>
      <c r="NQS220" s="91" t="s">
        <v>8</v>
      </c>
      <c r="NQV220" s="91" t="s">
        <v>9</v>
      </c>
      <c r="NQW220" s="91" t="s">
        <v>8</v>
      </c>
      <c r="NQZ220" s="91" t="s">
        <v>9</v>
      </c>
      <c r="NRA220" s="91" t="s">
        <v>8</v>
      </c>
      <c r="NRD220" s="91" t="s">
        <v>9</v>
      </c>
      <c r="NRE220" s="91" t="s">
        <v>8</v>
      </c>
      <c r="NRH220" s="91" t="s">
        <v>9</v>
      </c>
      <c r="NRI220" s="91" t="s">
        <v>8</v>
      </c>
      <c r="NRL220" s="91" t="s">
        <v>9</v>
      </c>
      <c r="NRM220" s="91" t="s">
        <v>8</v>
      </c>
      <c r="NRP220" s="91" t="s">
        <v>9</v>
      </c>
      <c r="NRQ220" s="91" t="s">
        <v>8</v>
      </c>
      <c r="NRT220" s="91" t="s">
        <v>9</v>
      </c>
      <c r="NRU220" s="91" t="s">
        <v>8</v>
      </c>
      <c r="NRX220" s="91" t="s">
        <v>9</v>
      </c>
      <c r="NRY220" s="91" t="s">
        <v>8</v>
      </c>
      <c r="NSB220" s="91" t="s">
        <v>9</v>
      </c>
      <c r="NSC220" s="91" t="s">
        <v>8</v>
      </c>
      <c r="NSF220" s="91" t="s">
        <v>9</v>
      </c>
      <c r="NSG220" s="91" t="s">
        <v>8</v>
      </c>
      <c r="NSJ220" s="91" t="s">
        <v>9</v>
      </c>
      <c r="NSK220" s="91" t="s">
        <v>8</v>
      </c>
      <c r="NSN220" s="91" t="s">
        <v>9</v>
      </c>
      <c r="NSO220" s="91" t="s">
        <v>8</v>
      </c>
      <c r="NSR220" s="91" t="s">
        <v>9</v>
      </c>
      <c r="NSS220" s="91" t="s">
        <v>8</v>
      </c>
      <c r="NSV220" s="91" t="s">
        <v>9</v>
      </c>
      <c r="NSW220" s="91" t="s">
        <v>8</v>
      </c>
      <c r="NSZ220" s="91" t="s">
        <v>9</v>
      </c>
      <c r="NTA220" s="91" t="s">
        <v>8</v>
      </c>
      <c r="NTD220" s="91" t="s">
        <v>9</v>
      </c>
      <c r="NTE220" s="91" t="s">
        <v>8</v>
      </c>
      <c r="NTH220" s="91" t="s">
        <v>9</v>
      </c>
      <c r="NTI220" s="91" t="s">
        <v>8</v>
      </c>
      <c r="NTL220" s="91" t="s">
        <v>9</v>
      </c>
      <c r="NTM220" s="91" t="s">
        <v>8</v>
      </c>
      <c r="NTP220" s="91" t="s">
        <v>9</v>
      </c>
      <c r="NTQ220" s="91" t="s">
        <v>8</v>
      </c>
      <c r="NTT220" s="91" t="s">
        <v>9</v>
      </c>
      <c r="NTU220" s="91" t="s">
        <v>8</v>
      </c>
      <c r="NTX220" s="91" t="s">
        <v>9</v>
      </c>
      <c r="NTY220" s="91" t="s">
        <v>8</v>
      </c>
      <c r="NUB220" s="91" t="s">
        <v>9</v>
      </c>
      <c r="NUC220" s="91" t="s">
        <v>8</v>
      </c>
      <c r="NUF220" s="91" t="s">
        <v>9</v>
      </c>
      <c r="NUG220" s="91" t="s">
        <v>8</v>
      </c>
      <c r="NUJ220" s="91" t="s">
        <v>9</v>
      </c>
      <c r="NUK220" s="91" t="s">
        <v>8</v>
      </c>
      <c r="NUN220" s="91" t="s">
        <v>9</v>
      </c>
      <c r="NUO220" s="91" t="s">
        <v>8</v>
      </c>
      <c r="NUR220" s="91" t="s">
        <v>9</v>
      </c>
      <c r="NUS220" s="91" t="s">
        <v>8</v>
      </c>
      <c r="NUV220" s="91" t="s">
        <v>9</v>
      </c>
      <c r="NUW220" s="91" t="s">
        <v>8</v>
      </c>
      <c r="NUZ220" s="91" t="s">
        <v>9</v>
      </c>
      <c r="NVA220" s="91" t="s">
        <v>8</v>
      </c>
      <c r="NVD220" s="91" t="s">
        <v>9</v>
      </c>
      <c r="NVE220" s="91" t="s">
        <v>8</v>
      </c>
      <c r="NVH220" s="91" t="s">
        <v>9</v>
      </c>
      <c r="NVI220" s="91" t="s">
        <v>8</v>
      </c>
      <c r="NVL220" s="91" t="s">
        <v>9</v>
      </c>
      <c r="NVM220" s="91" t="s">
        <v>8</v>
      </c>
      <c r="NVP220" s="91" t="s">
        <v>9</v>
      </c>
      <c r="NVQ220" s="91" t="s">
        <v>8</v>
      </c>
      <c r="NVT220" s="91" t="s">
        <v>9</v>
      </c>
      <c r="NVU220" s="91" t="s">
        <v>8</v>
      </c>
      <c r="NVX220" s="91" t="s">
        <v>9</v>
      </c>
      <c r="NVY220" s="91" t="s">
        <v>8</v>
      </c>
      <c r="NWB220" s="91" t="s">
        <v>9</v>
      </c>
      <c r="NWC220" s="91" t="s">
        <v>8</v>
      </c>
      <c r="NWF220" s="91" t="s">
        <v>9</v>
      </c>
      <c r="NWG220" s="91" t="s">
        <v>8</v>
      </c>
      <c r="NWJ220" s="91" t="s">
        <v>9</v>
      </c>
      <c r="NWK220" s="91" t="s">
        <v>8</v>
      </c>
      <c r="NWN220" s="91" t="s">
        <v>9</v>
      </c>
      <c r="NWO220" s="91" t="s">
        <v>8</v>
      </c>
      <c r="NWR220" s="91" t="s">
        <v>9</v>
      </c>
      <c r="NWS220" s="91" t="s">
        <v>8</v>
      </c>
      <c r="NWV220" s="91" t="s">
        <v>9</v>
      </c>
      <c r="NWW220" s="91" t="s">
        <v>8</v>
      </c>
      <c r="NWZ220" s="91" t="s">
        <v>9</v>
      </c>
      <c r="NXA220" s="91" t="s">
        <v>8</v>
      </c>
      <c r="NXD220" s="91" t="s">
        <v>9</v>
      </c>
      <c r="NXE220" s="91" t="s">
        <v>8</v>
      </c>
      <c r="NXH220" s="91" t="s">
        <v>9</v>
      </c>
      <c r="NXI220" s="91" t="s">
        <v>8</v>
      </c>
      <c r="NXL220" s="91" t="s">
        <v>9</v>
      </c>
      <c r="NXM220" s="91" t="s">
        <v>8</v>
      </c>
      <c r="NXP220" s="91" t="s">
        <v>9</v>
      </c>
      <c r="NXQ220" s="91" t="s">
        <v>8</v>
      </c>
      <c r="NXT220" s="91" t="s">
        <v>9</v>
      </c>
      <c r="NXU220" s="91" t="s">
        <v>8</v>
      </c>
      <c r="NXX220" s="91" t="s">
        <v>9</v>
      </c>
      <c r="NXY220" s="91" t="s">
        <v>8</v>
      </c>
      <c r="NYB220" s="91" t="s">
        <v>9</v>
      </c>
      <c r="NYC220" s="91" t="s">
        <v>8</v>
      </c>
      <c r="NYF220" s="91" t="s">
        <v>9</v>
      </c>
      <c r="NYG220" s="91" t="s">
        <v>8</v>
      </c>
      <c r="NYJ220" s="91" t="s">
        <v>9</v>
      </c>
      <c r="NYK220" s="91" t="s">
        <v>8</v>
      </c>
      <c r="NYN220" s="91" t="s">
        <v>9</v>
      </c>
      <c r="NYO220" s="91" t="s">
        <v>8</v>
      </c>
      <c r="NYR220" s="91" t="s">
        <v>9</v>
      </c>
      <c r="NYS220" s="91" t="s">
        <v>8</v>
      </c>
      <c r="NYV220" s="91" t="s">
        <v>9</v>
      </c>
      <c r="NYW220" s="91" t="s">
        <v>8</v>
      </c>
      <c r="NYZ220" s="91" t="s">
        <v>9</v>
      </c>
      <c r="NZA220" s="91" t="s">
        <v>8</v>
      </c>
      <c r="NZD220" s="91" t="s">
        <v>9</v>
      </c>
      <c r="NZE220" s="91" t="s">
        <v>8</v>
      </c>
      <c r="NZH220" s="91" t="s">
        <v>9</v>
      </c>
      <c r="NZI220" s="91" t="s">
        <v>8</v>
      </c>
      <c r="NZL220" s="91" t="s">
        <v>9</v>
      </c>
      <c r="NZM220" s="91" t="s">
        <v>8</v>
      </c>
      <c r="NZP220" s="91" t="s">
        <v>9</v>
      </c>
      <c r="NZQ220" s="91" t="s">
        <v>8</v>
      </c>
      <c r="NZT220" s="91" t="s">
        <v>9</v>
      </c>
      <c r="NZU220" s="91" t="s">
        <v>8</v>
      </c>
      <c r="NZX220" s="91" t="s">
        <v>9</v>
      </c>
      <c r="NZY220" s="91" t="s">
        <v>8</v>
      </c>
      <c r="OAB220" s="91" t="s">
        <v>9</v>
      </c>
      <c r="OAC220" s="91" t="s">
        <v>8</v>
      </c>
      <c r="OAF220" s="91" t="s">
        <v>9</v>
      </c>
      <c r="OAG220" s="91" t="s">
        <v>8</v>
      </c>
      <c r="OAJ220" s="91" t="s">
        <v>9</v>
      </c>
      <c r="OAK220" s="91" t="s">
        <v>8</v>
      </c>
      <c r="OAN220" s="91" t="s">
        <v>9</v>
      </c>
      <c r="OAO220" s="91" t="s">
        <v>8</v>
      </c>
      <c r="OAR220" s="91" t="s">
        <v>9</v>
      </c>
      <c r="OAS220" s="91" t="s">
        <v>8</v>
      </c>
      <c r="OAV220" s="91" t="s">
        <v>9</v>
      </c>
      <c r="OAW220" s="91" t="s">
        <v>8</v>
      </c>
      <c r="OAZ220" s="91" t="s">
        <v>9</v>
      </c>
      <c r="OBA220" s="91" t="s">
        <v>8</v>
      </c>
      <c r="OBD220" s="91" t="s">
        <v>9</v>
      </c>
      <c r="OBE220" s="91" t="s">
        <v>8</v>
      </c>
      <c r="OBH220" s="91" t="s">
        <v>9</v>
      </c>
      <c r="OBI220" s="91" t="s">
        <v>8</v>
      </c>
      <c r="OBL220" s="91" t="s">
        <v>9</v>
      </c>
      <c r="OBM220" s="91" t="s">
        <v>8</v>
      </c>
      <c r="OBP220" s="91" t="s">
        <v>9</v>
      </c>
      <c r="OBQ220" s="91" t="s">
        <v>8</v>
      </c>
      <c r="OBT220" s="91" t="s">
        <v>9</v>
      </c>
      <c r="OBU220" s="91" t="s">
        <v>8</v>
      </c>
      <c r="OBX220" s="91" t="s">
        <v>9</v>
      </c>
      <c r="OBY220" s="91" t="s">
        <v>8</v>
      </c>
      <c r="OCB220" s="91" t="s">
        <v>9</v>
      </c>
      <c r="OCC220" s="91" t="s">
        <v>8</v>
      </c>
      <c r="OCF220" s="91" t="s">
        <v>9</v>
      </c>
      <c r="OCG220" s="91" t="s">
        <v>8</v>
      </c>
      <c r="OCJ220" s="91" t="s">
        <v>9</v>
      </c>
      <c r="OCK220" s="91" t="s">
        <v>8</v>
      </c>
      <c r="OCN220" s="91" t="s">
        <v>9</v>
      </c>
      <c r="OCO220" s="91" t="s">
        <v>8</v>
      </c>
      <c r="OCR220" s="91" t="s">
        <v>9</v>
      </c>
      <c r="OCS220" s="91" t="s">
        <v>8</v>
      </c>
      <c r="OCV220" s="91" t="s">
        <v>9</v>
      </c>
      <c r="OCW220" s="91" t="s">
        <v>8</v>
      </c>
      <c r="OCZ220" s="91" t="s">
        <v>9</v>
      </c>
      <c r="ODA220" s="91" t="s">
        <v>8</v>
      </c>
      <c r="ODD220" s="91" t="s">
        <v>9</v>
      </c>
      <c r="ODE220" s="91" t="s">
        <v>8</v>
      </c>
      <c r="ODH220" s="91" t="s">
        <v>9</v>
      </c>
      <c r="ODI220" s="91" t="s">
        <v>8</v>
      </c>
      <c r="ODL220" s="91" t="s">
        <v>9</v>
      </c>
      <c r="ODM220" s="91" t="s">
        <v>8</v>
      </c>
      <c r="ODP220" s="91" t="s">
        <v>9</v>
      </c>
      <c r="ODQ220" s="91" t="s">
        <v>8</v>
      </c>
      <c r="ODT220" s="91" t="s">
        <v>9</v>
      </c>
      <c r="ODU220" s="91" t="s">
        <v>8</v>
      </c>
      <c r="ODX220" s="91" t="s">
        <v>9</v>
      </c>
      <c r="ODY220" s="91" t="s">
        <v>8</v>
      </c>
      <c r="OEB220" s="91" t="s">
        <v>9</v>
      </c>
      <c r="OEC220" s="91" t="s">
        <v>8</v>
      </c>
      <c r="OEF220" s="91" t="s">
        <v>9</v>
      </c>
      <c r="OEG220" s="91" t="s">
        <v>8</v>
      </c>
      <c r="OEJ220" s="91" t="s">
        <v>9</v>
      </c>
      <c r="OEK220" s="91" t="s">
        <v>8</v>
      </c>
      <c r="OEN220" s="91" t="s">
        <v>9</v>
      </c>
      <c r="OEO220" s="91" t="s">
        <v>8</v>
      </c>
      <c r="OER220" s="91" t="s">
        <v>9</v>
      </c>
      <c r="OES220" s="91" t="s">
        <v>8</v>
      </c>
      <c r="OEV220" s="91" t="s">
        <v>9</v>
      </c>
      <c r="OEW220" s="91" t="s">
        <v>8</v>
      </c>
      <c r="OEZ220" s="91" t="s">
        <v>9</v>
      </c>
      <c r="OFA220" s="91" t="s">
        <v>8</v>
      </c>
      <c r="OFD220" s="91" t="s">
        <v>9</v>
      </c>
      <c r="OFE220" s="91" t="s">
        <v>8</v>
      </c>
      <c r="OFH220" s="91" t="s">
        <v>9</v>
      </c>
      <c r="OFI220" s="91" t="s">
        <v>8</v>
      </c>
      <c r="OFL220" s="91" t="s">
        <v>9</v>
      </c>
      <c r="OFM220" s="91" t="s">
        <v>8</v>
      </c>
      <c r="OFP220" s="91" t="s">
        <v>9</v>
      </c>
      <c r="OFQ220" s="91" t="s">
        <v>8</v>
      </c>
      <c r="OFT220" s="91" t="s">
        <v>9</v>
      </c>
      <c r="OFU220" s="91" t="s">
        <v>8</v>
      </c>
      <c r="OFX220" s="91" t="s">
        <v>9</v>
      </c>
      <c r="OFY220" s="91" t="s">
        <v>8</v>
      </c>
      <c r="OGB220" s="91" t="s">
        <v>9</v>
      </c>
      <c r="OGC220" s="91" t="s">
        <v>8</v>
      </c>
      <c r="OGF220" s="91" t="s">
        <v>9</v>
      </c>
      <c r="OGG220" s="91" t="s">
        <v>8</v>
      </c>
      <c r="OGJ220" s="91" t="s">
        <v>9</v>
      </c>
      <c r="OGK220" s="91" t="s">
        <v>8</v>
      </c>
      <c r="OGN220" s="91" t="s">
        <v>9</v>
      </c>
      <c r="OGO220" s="91" t="s">
        <v>8</v>
      </c>
      <c r="OGR220" s="91" t="s">
        <v>9</v>
      </c>
      <c r="OGS220" s="91" t="s">
        <v>8</v>
      </c>
      <c r="OGV220" s="91" t="s">
        <v>9</v>
      </c>
      <c r="OGW220" s="91" t="s">
        <v>8</v>
      </c>
      <c r="OGZ220" s="91" t="s">
        <v>9</v>
      </c>
      <c r="OHA220" s="91" t="s">
        <v>8</v>
      </c>
      <c r="OHD220" s="91" t="s">
        <v>9</v>
      </c>
      <c r="OHE220" s="91" t="s">
        <v>8</v>
      </c>
      <c r="OHH220" s="91" t="s">
        <v>9</v>
      </c>
      <c r="OHI220" s="91" t="s">
        <v>8</v>
      </c>
      <c r="OHL220" s="91" t="s">
        <v>9</v>
      </c>
      <c r="OHM220" s="91" t="s">
        <v>8</v>
      </c>
      <c r="OHP220" s="91" t="s">
        <v>9</v>
      </c>
      <c r="OHQ220" s="91" t="s">
        <v>8</v>
      </c>
      <c r="OHT220" s="91" t="s">
        <v>9</v>
      </c>
      <c r="OHU220" s="91" t="s">
        <v>8</v>
      </c>
      <c r="OHX220" s="91" t="s">
        <v>9</v>
      </c>
      <c r="OHY220" s="91" t="s">
        <v>8</v>
      </c>
      <c r="OIB220" s="91" t="s">
        <v>9</v>
      </c>
      <c r="OIC220" s="91" t="s">
        <v>8</v>
      </c>
      <c r="OIF220" s="91" t="s">
        <v>9</v>
      </c>
      <c r="OIG220" s="91" t="s">
        <v>8</v>
      </c>
      <c r="OIJ220" s="91" t="s">
        <v>9</v>
      </c>
      <c r="OIK220" s="91" t="s">
        <v>8</v>
      </c>
      <c r="OIN220" s="91" t="s">
        <v>9</v>
      </c>
      <c r="OIO220" s="91" t="s">
        <v>8</v>
      </c>
      <c r="OIR220" s="91" t="s">
        <v>9</v>
      </c>
      <c r="OIS220" s="91" t="s">
        <v>8</v>
      </c>
      <c r="OIV220" s="91" t="s">
        <v>9</v>
      </c>
      <c r="OIW220" s="91" t="s">
        <v>8</v>
      </c>
      <c r="OIZ220" s="91" t="s">
        <v>9</v>
      </c>
      <c r="OJA220" s="91" t="s">
        <v>8</v>
      </c>
      <c r="OJD220" s="91" t="s">
        <v>9</v>
      </c>
      <c r="OJE220" s="91" t="s">
        <v>8</v>
      </c>
      <c r="OJH220" s="91" t="s">
        <v>9</v>
      </c>
      <c r="OJI220" s="91" t="s">
        <v>8</v>
      </c>
      <c r="OJL220" s="91" t="s">
        <v>9</v>
      </c>
      <c r="OJM220" s="91" t="s">
        <v>8</v>
      </c>
      <c r="OJP220" s="91" t="s">
        <v>9</v>
      </c>
      <c r="OJQ220" s="91" t="s">
        <v>8</v>
      </c>
      <c r="OJT220" s="91" t="s">
        <v>9</v>
      </c>
      <c r="OJU220" s="91" t="s">
        <v>8</v>
      </c>
      <c r="OJX220" s="91" t="s">
        <v>9</v>
      </c>
      <c r="OJY220" s="91" t="s">
        <v>8</v>
      </c>
      <c r="OKB220" s="91" t="s">
        <v>9</v>
      </c>
      <c r="OKC220" s="91" t="s">
        <v>8</v>
      </c>
      <c r="OKF220" s="91" t="s">
        <v>9</v>
      </c>
      <c r="OKG220" s="91" t="s">
        <v>8</v>
      </c>
      <c r="OKJ220" s="91" t="s">
        <v>9</v>
      </c>
      <c r="OKK220" s="91" t="s">
        <v>8</v>
      </c>
      <c r="OKN220" s="91" t="s">
        <v>9</v>
      </c>
      <c r="OKO220" s="91" t="s">
        <v>8</v>
      </c>
      <c r="OKR220" s="91" t="s">
        <v>9</v>
      </c>
      <c r="OKS220" s="91" t="s">
        <v>8</v>
      </c>
      <c r="OKV220" s="91" t="s">
        <v>9</v>
      </c>
      <c r="OKW220" s="91" t="s">
        <v>8</v>
      </c>
      <c r="OKZ220" s="91" t="s">
        <v>9</v>
      </c>
      <c r="OLA220" s="91" t="s">
        <v>8</v>
      </c>
      <c r="OLD220" s="91" t="s">
        <v>9</v>
      </c>
      <c r="OLE220" s="91" t="s">
        <v>8</v>
      </c>
      <c r="OLH220" s="91" t="s">
        <v>9</v>
      </c>
      <c r="OLI220" s="91" t="s">
        <v>8</v>
      </c>
      <c r="OLL220" s="91" t="s">
        <v>9</v>
      </c>
      <c r="OLM220" s="91" t="s">
        <v>8</v>
      </c>
      <c r="OLP220" s="91" t="s">
        <v>9</v>
      </c>
      <c r="OLQ220" s="91" t="s">
        <v>8</v>
      </c>
      <c r="OLT220" s="91" t="s">
        <v>9</v>
      </c>
      <c r="OLU220" s="91" t="s">
        <v>8</v>
      </c>
      <c r="OLX220" s="91" t="s">
        <v>9</v>
      </c>
      <c r="OLY220" s="91" t="s">
        <v>8</v>
      </c>
      <c r="OMB220" s="91" t="s">
        <v>9</v>
      </c>
      <c r="OMC220" s="91" t="s">
        <v>8</v>
      </c>
      <c r="OMF220" s="91" t="s">
        <v>9</v>
      </c>
      <c r="OMG220" s="91" t="s">
        <v>8</v>
      </c>
      <c r="OMJ220" s="91" t="s">
        <v>9</v>
      </c>
      <c r="OMK220" s="91" t="s">
        <v>8</v>
      </c>
      <c r="OMN220" s="91" t="s">
        <v>9</v>
      </c>
      <c r="OMO220" s="91" t="s">
        <v>8</v>
      </c>
      <c r="OMR220" s="91" t="s">
        <v>9</v>
      </c>
      <c r="OMS220" s="91" t="s">
        <v>8</v>
      </c>
      <c r="OMV220" s="91" t="s">
        <v>9</v>
      </c>
      <c r="OMW220" s="91" t="s">
        <v>8</v>
      </c>
      <c r="OMZ220" s="91" t="s">
        <v>9</v>
      </c>
      <c r="ONA220" s="91" t="s">
        <v>8</v>
      </c>
      <c r="OND220" s="91" t="s">
        <v>9</v>
      </c>
      <c r="ONE220" s="91" t="s">
        <v>8</v>
      </c>
      <c r="ONH220" s="91" t="s">
        <v>9</v>
      </c>
      <c r="ONI220" s="91" t="s">
        <v>8</v>
      </c>
      <c r="ONL220" s="91" t="s">
        <v>9</v>
      </c>
      <c r="ONM220" s="91" t="s">
        <v>8</v>
      </c>
      <c r="ONP220" s="91" t="s">
        <v>9</v>
      </c>
      <c r="ONQ220" s="91" t="s">
        <v>8</v>
      </c>
      <c r="ONT220" s="91" t="s">
        <v>9</v>
      </c>
      <c r="ONU220" s="91" t="s">
        <v>8</v>
      </c>
      <c r="ONX220" s="91" t="s">
        <v>9</v>
      </c>
      <c r="ONY220" s="91" t="s">
        <v>8</v>
      </c>
      <c r="OOB220" s="91" t="s">
        <v>9</v>
      </c>
      <c r="OOC220" s="91" t="s">
        <v>8</v>
      </c>
      <c r="OOF220" s="91" t="s">
        <v>9</v>
      </c>
      <c r="OOG220" s="91" t="s">
        <v>8</v>
      </c>
      <c r="OOJ220" s="91" t="s">
        <v>9</v>
      </c>
      <c r="OOK220" s="91" t="s">
        <v>8</v>
      </c>
      <c r="OON220" s="91" t="s">
        <v>9</v>
      </c>
      <c r="OOO220" s="91" t="s">
        <v>8</v>
      </c>
      <c r="OOR220" s="91" t="s">
        <v>9</v>
      </c>
      <c r="OOS220" s="91" t="s">
        <v>8</v>
      </c>
      <c r="OOV220" s="91" t="s">
        <v>9</v>
      </c>
      <c r="OOW220" s="91" t="s">
        <v>8</v>
      </c>
      <c r="OOZ220" s="91" t="s">
        <v>9</v>
      </c>
      <c r="OPA220" s="91" t="s">
        <v>8</v>
      </c>
      <c r="OPD220" s="91" t="s">
        <v>9</v>
      </c>
      <c r="OPE220" s="91" t="s">
        <v>8</v>
      </c>
      <c r="OPH220" s="91" t="s">
        <v>9</v>
      </c>
      <c r="OPI220" s="91" t="s">
        <v>8</v>
      </c>
      <c r="OPL220" s="91" t="s">
        <v>9</v>
      </c>
      <c r="OPM220" s="91" t="s">
        <v>8</v>
      </c>
      <c r="OPP220" s="91" t="s">
        <v>9</v>
      </c>
      <c r="OPQ220" s="91" t="s">
        <v>8</v>
      </c>
      <c r="OPT220" s="91" t="s">
        <v>9</v>
      </c>
      <c r="OPU220" s="91" t="s">
        <v>8</v>
      </c>
      <c r="OPX220" s="91" t="s">
        <v>9</v>
      </c>
      <c r="OPY220" s="91" t="s">
        <v>8</v>
      </c>
      <c r="OQB220" s="91" t="s">
        <v>9</v>
      </c>
      <c r="OQC220" s="91" t="s">
        <v>8</v>
      </c>
      <c r="OQF220" s="91" t="s">
        <v>9</v>
      </c>
      <c r="OQG220" s="91" t="s">
        <v>8</v>
      </c>
      <c r="OQJ220" s="91" t="s">
        <v>9</v>
      </c>
      <c r="OQK220" s="91" t="s">
        <v>8</v>
      </c>
      <c r="OQN220" s="91" t="s">
        <v>9</v>
      </c>
      <c r="OQO220" s="91" t="s">
        <v>8</v>
      </c>
      <c r="OQR220" s="91" t="s">
        <v>9</v>
      </c>
      <c r="OQS220" s="91" t="s">
        <v>8</v>
      </c>
      <c r="OQV220" s="91" t="s">
        <v>9</v>
      </c>
      <c r="OQW220" s="91" t="s">
        <v>8</v>
      </c>
      <c r="OQZ220" s="91" t="s">
        <v>9</v>
      </c>
      <c r="ORA220" s="91" t="s">
        <v>8</v>
      </c>
      <c r="ORD220" s="91" t="s">
        <v>9</v>
      </c>
      <c r="ORE220" s="91" t="s">
        <v>8</v>
      </c>
      <c r="ORH220" s="91" t="s">
        <v>9</v>
      </c>
      <c r="ORI220" s="91" t="s">
        <v>8</v>
      </c>
      <c r="ORL220" s="91" t="s">
        <v>9</v>
      </c>
      <c r="ORM220" s="91" t="s">
        <v>8</v>
      </c>
      <c r="ORP220" s="91" t="s">
        <v>9</v>
      </c>
      <c r="ORQ220" s="91" t="s">
        <v>8</v>
      </c>
      <c r="ORT220" s="91" t="s">
        <v>9</v>
      </c>
      <c r="ORU220" s="91" t="s">
        <v>8</v>
      </c>
      <c r="ORX220" s="91" t="s">
        <v>9</v>
      </c>
      <c r="ORY220" s="91" t="s">
        <v>8</v>
      </c>
      <c r="OSB220" s="91" t="s">
        <v>9</v>
      </c>
      <c r="OSC220" s="91" t="s">
        <v>8</v>
      </c>
      <c r="OSF220" s="91" t="s">
        <v>9</v>
      </c>
      <c r="OSG220" s="91" t="s">
        <v>8</v>
      </c>
      <c r="OSJ220" s="91" t="s">
        <v>9</v>
      </c>
      <c r="OSK220" s="91" t="s">
        <v>8</v>
      </c>
      <c r="OSN220" s="91" t="s">
        <v>9</v>
      </c>
      <c r="OSO220" s="91" t="s">
        <v>8</v>
      </c>
      <c r="OSR220" s="91" t="s">
        <v>9</v>
      </c>
      <c r="OSS220" s="91" t="s">
        <v>8</v>
      </c>
      <c r="OSV220" s="91" t="s">
        <v>9</v>
      </c>
      <c r="OSW220" s="91" t="s">
        <v>8</v>
      </c>
      <c r="OSZ220" s="91" t="s">
        <v>9</v>
      </c>
      <c r="OTA220" s="91" t="s">
        <v>8</v>
      </c>
      <c r="OTD220" s="91" t="s">
        <v>9</v>
      </c>
      <c r="OTE220" s="91" t="s">
        <v>8</v>
      </c>
      <c r="OTH220" s="91" t="s">
        <v>9</v>
      </c>
      <c r="OTI220" s="91" t="s">
        <v>8</v>
      </c>
      <c r="OTL220" s="91" t="s">
        <v>9</v>
      </c>
      <c r="OTM220" s="91" t="s">
        <v>8</v>
      </c>
      <c r="OTP220" s="91" t="s">
        <v>9</v>
      </c>
      <c r="OTQ220" s="91" t="s">
        <v>8</v>
      </c>
      <c r="OTT220" s="91" t="s">
        <v>9</v>
      </c>
      <c r="OTU220" s="91" t="s">
        <v>8</v>
      </c>
      <c r="OTX220" s="91" t="s">
        <v>9</v>
      </c>
      <c r="OTY220" s="91" t="s">
        <v>8</v>
      </c>
      <c r="OUB220" s="91" t="s">
        <v>9</v>
      </c>
      <c r="OUC220" s="91" t="s">
        <v>8</v>
      </c>
      <c r="OUF220" s="91" t="s">
        <v>9</v>
      </c>
      <c r="OUG220" s="91" t="s">
        <v>8</v>
      </c>
      <c r="OUJ220" s="91" t="s">
        <v>9</v>
      </c>
      <c r="OUK220" s="91" t="s">
        <v>8</v>
      </c>
      <c r="OUN220" s="91" t="s">
        <v>9</v>
      </c>
      <c r="OUO220" s="91" t="s">
        <v>8</v>
      </c>
      <c r="OUR220" s="91" t="s">
        <v>9</v>
      </c>
      <c r="OUS220" s="91" t="s">
        <v>8</v>
      </c>
      <c r="OUV220" s="91" t="s">
        <v>9</v>
      </c>
      <c r="OUW220" s="91" t="s">
        <v>8</v>
      </c>
      <c r="OUZ220" s="91" t="s">
        <v>9</v>
      </c>
      <c r="OVA220" s="91" t="s">
        <v>8</v>
      </c>
      <c r="OVD220" s="91" t="s">
        <v>9</v>
      </c>
      <c r="OVE220" s="91" t="s">
        <v>8</v>
      </c>
      <c r="OVH220" s="91" t="s">
        <v>9</v>
      </c>
      <c r="OVI220" s="91" t="s">
        <v>8</v>
      </c>
      <c r="OVL220" s="91" t="s">
        <v>9</v>
      </c>
      <c r="OVM220" s="91" t="s">
        <v>8</v>
      </c>
      <c r="OVP220" s="91" t="s">
        <v>9</v>
      </c>
      <c r="OVQ220" s="91" t="s">
        <v>8</v>
      </c>
      <c r="OVT220" s="91" t="s">
        <v>9</v>
      </c>
      <c r="OVU220" s="91" t="s">
        <v>8</v>
      </c>
      <c r="OVX220" s="91" t="s">
        <v>9</v>
      </c>
      <c r="OVY220" s="91" t="s">
        <v>8</v>
      </c>
      <c r="OWB220" s="91" t="s">
        <v>9</v>
      </c>
      <c r="OWC220" s="91" t="s">
        <v>8</v>
      </c>
      <c r="OWF220" s="91" t="s">
        <v>9</v>
      </c>
      <c r="OWG220" s="91" t="s">
        <v>8</v>
      </c>
      <c r="OWJ220" s="91" t="s">
        <v>9</v>
      </c>
      <c r="OWK220" s="91" t="s">
        <v>8</v>
      </c>
      <c r="OWN220" s="91" t="s">
        <v>9</v>
      </c>
      <c r="OWO220" s="91" t="s">
        <v>8</v>
      </c>
      <c r="OWR220" s="91" t="s">
        <v>9</v>
      </c>
      <c r="OWS220" s="91" t="s">
        <v>8</v>
      </c>
      <c r="OWV220" s="91" t="s">
        <v>9</v>
      </c>
      <c r="OWW220" s="91" t="s">
        <v>8</v>
      </c>
      <c r="OWZ220" s="91" t="s">
        <v>9</v>
      </c>
      <c r="OXA220" s="91" t="s">
        <v>8</v>
      </c>
      <c r="OXD220" s="91" t="s">
        <v>9</v>
      </c>
      <c r="OXE220" s="91" t="s">
        <v>8</v>
      </c>
      <c r="OXH220" s="91" t="s">
        <v>9</v>
      </c>
      <c r="OXI220" s="91" t="s">
        <v>8</v>
      </c>
      <c r="OXL220" s="91" t="s">
        <v>9</v>
      </c>
      <c r="OXM220" s="91" t="s">
        <v>8</v>
      </c>
      <c r="OXP220" s="91" t="s">
        <v>9</v>
      </c>
      <c r="OXQ220" s="91" t="s">
        <v>8</v>
      </c>
      <c r="OXT220" s="91" t="s">
        <v>9</v>
      </c>
      <c r="OXU220" s="91" t="s">
        <v>8</v>
      </c>
      <c r="OXX220" s="91" t="s">
        <v>9</v>
      </c>
      <c r="OXY220" s="91" t="s">
        <v>8</v>
      </c>
      <c r="OYB220" s="91" t="s">
        <v>9</v>
      </c>
      <c r="OYC220" s="91" t="s">
        <v>8</v>
      </c>
      <c r="OYF220" s="91" t="s">
        <v>9</v>
      </c>
      <c r="OYG220" s="91" t="s">
        <v>8</v>
      </c>
      <c r="OYJ220" s="91" t="s">
        <v>9</v>
      </c>
      <c r="OYK220" s="91" t="s">
        <v>8</v>
      </c>
      <c r="OYN220" s="91" t="s">
        <v>9</v>
      </c>
      <c r="OYO220" s="91" t="s">
        <v>8</v>
      </c>
      <c r="OYR220" s="91" t="s">
        <v>9</v>
      </c>
      <c r="OYS220" s="91" t="s">
        <v>8</v>
      </c>
      <c r="OYV220" s="91" t="s">
        <v>9</v>
      </c>
      <c r="OYW220" s="91" t="s">
        <v>8</v>
      </c>
      <c r="OYZ220" s="91" t="s">
        <v>9</v>
      </c>
      <c r="OZA220" s="91" t="s">
        <v>8</v>
      </c>
      <c r="OZD220" s="91" t="s">
        <v>9</v>
      </c>
      <c r="OZE220" s="91" t="s">
        <v>8</v>
      </c>
      <c r="OZH220" s="91" t="s">
        <v>9</v>
      </c>
      <c r="OZI220" s="91" t="s">
        <v>8</v>
      </c>
      <c r="OZL220" s="91" t="s">
        <v>9</v>
      </c>
      <c r="OZM220" s="91" t="s">
        <v>8</v>
      </c>
      <c r="OZP220" s="91" t="s">
        <v>9</v>
      </c>
      <c r="OZQ220" s="91" t="s">
        <v>8</v>
      </c>
      <c r="OZT220" s="91" t="s">
        <v>9</v>
      </c>
      <c r="OZU220" s="91" t="s">
        <v>8</v>
      </c>
      <c r="OZX220" s="91" t="s">
        <v>9</v>
      </c>
      <c r="OZY220" s="91" t="s">
        <v>8</v>
      </c>
      <c r="PAB220" s="91" t="s">
        <v>9</v>
      </c>
      <c r="PAC220" s="91" t="s">
        <v>8</v>
      </c>
      <c r="PAF220" s="91" t="s">
        <v>9</v>
      </c>
      <c r="PAG220" s="91" t="s">
        <v>8</v>
      </c>
      <c r="PAJ220" s="91" t="s">
        <v>9</v>
      </c>
      <c r="PAK220" s="91" t="s">
        <v>8</v>
      </c>
      <c r="PAN220" s="91" t="s">
        <v>9</v>
      </c>
      <c r="PAO220" s="91" t="s">
        <v>8</v>
      </c>
      <c r="PAR220" s="91" t="s">
        <v>9</v>
      </c>
      <c r="PAS220" s="91" t="s">
        <v>8</v>
      </c>
      <c r="PAV220" s="91" t="s">
        <v>9</v>
      </c>
      <c r="PAW220" s="91" t="s">
        <v>8</v>
      </c>
      <c r="PAZ220" s="91" t="s">
        <v>9</v>
      </c>
      <c r="PBA220" s="91" t="s">
        <v>8</v>
      </c>
      <c r="PBD220" s="91" t="s">
        <v>9</v>
      </c>
      <c r="PBE220" s="91" t="s">
        <v>8</v>
      </c>
      <c r="PBH220" s="91" t="s">
        <v>9</v>
      </c>
      <c r="PBI220" s="91" t="s">
        <v>8</v>
      </c>
      <c r="PBL220" s="91" t="s">
        <v>9</v>
      </c>
      <c r="PBM220" s="91" t="s">
        <v>8</v>
      </c>
      <c r="PBP220" s="91" t="s">
        <v>9</v>
      </c>
      <c r="PBQ220" s="91" t="s">
        <v>8</v>
      </c>
      <c r="PBT220" s="91" t="s">
        <v>9</v>
      </c>
      <c r="PBU220" s="91" t="s">
        <v>8</v>
      </c>
      <c r="PBX220" s="91" t="s">
        <v>9</v>
      </c>
      <c r="PBY220" s="91" t="s">
        <v>8</v>
      </c>
      <c r="PCB220" s="91" t="s">
        <v>9</v>
      </c>
      <c r="PCC220" s="91" t="s">
        <v>8</v>
      </c>
      <c r="PCF220" s="91" t="s">
        <v>9</v>
      </c>
      <c r="PCG220" s="91" t="s">
        <v>8</v>
      </c>
      <c r="PCJ220" s="91" t="s">
        <v>9</v>
      </c>
      <c r="PCK220" s="91" t="s">
        <v>8</v>
      </c>
      <c r="PCN220" s="91" t="s">
        <v>9</v>
      </c>
      <c r="PCO220" s="91" t="s">
        <v>8</v>
      </c>
      <c r="PCR220" s="91" t="s">
        <v>9</v>
      </c>
      <c r="PCS220" s="91" t="s">
        <v>8</v>
      </c>
      <c r="PCV220" s="91" t="s">
        <v>9</v>
      </c>
      <c r="PCW220" s="91" t="s">
        <v>8</v>
      </c>
      <c r="PCZ220" s="91" t="s">
        <v>9</v>
      </c>
      <c r="PDA220" s="91" t="s">
        <v>8</v>
      </c>
      <c r="PDD220" s="91" t="s">
        <v>9</v>
      </c>
      <c r="PDE220" s="91" t="s">
        <v>8</v>
      </c>
      <c r="PDH220" s="91" t="s">
        <v>9</v>
      </c>
      <c r="PDI220" s="91" t="s">
        <v>8</v>
      </c>
      <c r="PDL220" s="91" t="s">
        <v>9</v>
      </c>
      <c r="PDM220" s="91" t="s">
        <v>8</v>
      </c>
      <c r="PDP220" s="91" t="s">
        <v>9</v>
      </c>
      <c r="PDQ220" s="91" t="s">
        <v>8</v>
      </c>
      <c r="PDT220" s="91" t="s">
        <v>9</v>
      </c>
      <c r="PDU220" s="91" t="s">
        <v>8</v>
      </c>
      <c r="PDX220" s="91" t="s">
        <v>9</v>
      </c>
      <c r="PDY220" s="91" t="s">
        <v>8</v>
      </c>
      <c r="PEB220" s="91" t="s">
        <v>9</v>
      </c>
      <c r="PEC220" s="91" t="s">
        <v>8</v>
      </c>
      <c r="PEF220" s="91" t="s">
        <v>9</v>
      </c>
      <c r="PEG220" s="91" t="s">
        <v>8</v>
      </c>
      <c r="PEJ220" s="91" t="s">
        <v>9</v>
      </c>
      <c r="PEK220" s="91" t="s">
        <v>8</v>
      </c>
      <c r="PEN220" s="91" t="s">
        <v>9</v>
      </c>
      <c r="PEO220" s="91" t="s">
        <v>8</v>
      </c>
      <c r="PER220" s="91" t="s">
        <v>9</v>
      </c>
      <c r="PES220" s="91" t="s">
        <v>8</v>
      </c>
      <c r="PEV220" s="91" t="s">
        <v>9</v>
      </c>
      <c r="PEW220" s="91" t="s">
        <v>8</v>
      </c>
      <c r="PEZ220" s="91" t="s">
        <v>9</v>
      </c>
      <c r="PFA220" s="91" t="s">
        <v>8</v>
      </c>
      <c r="PFD220" s="91" t="s">
        <v>9</v>
      </c>
      <c r="PFE220" s="91" t="s">
        <v>8</v>
      </c>
      <c r="PFH220" s="91" t="s">
        <v>9</v>
      </c>
      <c r="PFI220" s="91" t="s">
        <v>8</v>
      </c>
      <c r="PFL220" s="91" t="s">
        <v>9</v>
      </c>
      <c r="PFM220" s="91" t="s">
        <v>8</v>
      </c>
      <c r="PFP220" s="91" t="s">
        <v>9</v>
      </c>
      <c r="PFQ220" s="91" t="s">
        <v>8</v>
      </c>
      <c r="PFT220" s="91" t="s">
        <v>9</v>
      </c>
      <c r="PFU220" s="91" t="s">
        <v>8</v>
      </c>
      <c r="PFX220" s="91" t="s">
        <v>9</v>
      </c>
      <c r="PFY220" s="91" t="s">
        <v>8</v>
      </c>
      <c r="PGB220" s="91" t="s">
        <v>9</v>
      </c>
      <c r="PGC220" s="91" t="s">
        <v>8</v>
      </c>
      <c r="PGF220" s="91" t="s">
        <v>9</v>
      </c>
      <c r="PGG220" s="91" t="s">
        <v>8</v>
      </c>
      <c r="PGJ220" s="91" t="s">
        <v>9</v>
      </c>
      <c r="PGK220" s="91" t="s">
        <v>8</v>
      </c>
      <c r="PGN220" s="91" t="s">
        <v>9</v>
      </c>
      <c r="PGO220" s="91" t="s">
        <v>8</v>
      </c>
      <c r="PGR220" s="91" t="s">
        <v>9</v>
      </c>
      <c r="PGS220" s="91" t="s">
        <v>8</v>
      </c>
      <c r="PGV220" s="91" t="s">
        <v>9</v>
      </c>
      <c r="PGW220" s="91" t="s">
        <v>8</v>
      </c>
      <c r="PGZ220" s="91" t="s">
        <v>9</v>
      </c>
      <c r="PHA220" s="91" t="s">
        <v>8</v>
      </c>
      <c r="PHD220" s="91" t="s">
        <v>9</v>
      </c>
      <c r="PHE220" s="91" t="s">
        <v>8</v>
      </c>
      <c r="PHH220" s="91" t="s">
        <v>9</v>
      </c>
      <c r="PHI220" s="91" t="s">
        <v>8</v>
      </c>
      <c r="PHL220" s="91" t="s">
        <v>9</v>
      </c>
      <c r="PHM220" s="91" t="s">
        <v>8</v>
      </c>
      <c r="PHP220" s="91" t="s">
        <v>9</v>
      </c>
      <c r="PHQ220" s="91" t="s">
        <v>8</v>
      </c>
      <c r="PHT220" s="91" t="s">
        <v>9</v>
      </c>
      <c r="PHU220" s="91" t="s">
        <v>8</v>
      </c>
      <c r="PHX220" s="91" t="s">
        <v>9</v>
      </c>
      <c r="PHY220" s="91" t="s">
        <v>8</v>
      </c>
      <c r="PIB220" s="91" t="s">
        <v>9</v>
      </c>
      <c r="PIC220" s="91" t="s">
        <v>8</v>
      </c>
      <c r="PIF220" s="91" t="s">
        <v>9</v>
      </c>
      <c r="PIG220" s="91" t="s">
        <v>8</v>
      </c>
      <c r="PIJ220" s="91" t="s">
        <v>9</v>
      </c>
      <c r="PIK220" s="91" t="s">
        <v>8</v>
      </c>
      <c r="PIN220" s="91" t="s">
        <v>9</v>
      </c>
      <c r="PIO220" s="91" t="s">
        <v>8</v>
      </c>
      <c r="PIR220" s="91" t="s">
        <v>9</v>
      </c>
      <c r="PIS220" s="91" t="s">
        <v>8</v>
      </c>
      <c r="PIV220" s="91" t="s">
        <v>9</v>
      </c>
      <c r="PIW220" s="91" t="s">
        <v>8</v>
      </c>
      <c r="PIZ220" s="91" t="s">
        <v>9</v>
      </c>
      <c r="PJA220" s="91" t="s">
        <v>8</v>
      </c>
      <c r="PJD220" s="91" t="s">
        <v>9</v>
      </c>
      <c r="PJE220" s="91" t="s">
        <v>8</v>
      </c>
      <c r="PJH220" s="91" t="s">
        <v>9</v>
      </c>
      <c r="PJI220" s="91" t="s">
        <v>8</v>
      </c>
      <c r="PJL220" s="91" t="s">
        <v>9</v>
      </c>
      <c r="PJM220" s="91" t="s">
        <v>8</v>
      </c>
      <c r="PJP220" s="91" t="s">
        <v>9</v>
      </c>
      <c r="PJQ220" s="91" t="s">
        <v>8</v>
      </c>
      <c r="PJT220" s="91" t="s">
        <v>9</v>
      </c>
      <c r="PJU220" s="91" t="s">
        <v>8</v>
      </c>
      <c r="PJX220" s="91" t="s">
        <v>9</v>
      </c>
      <c r="PJY220" s="91" t="s">
        <v>8</v>
      </c>
      <c r="PKB220" s="91" t="s">
        <v>9</v>
      </c>
      <c r="PKC220" s="91" t="s">
        <v>8</v>
      </c>
      <c r="PKF220" s="91" t="s">
        <v>9</v>
      </c>
      <c r="PKG220" s="91" t="s">
        <v>8</v>
      </c>
      <c r="PKJ220" s="91" t="s">
        <v>9</v>
      </c>
      <c r="PKK220" s="91" t="s">
        <v>8</v>
      </c>
      <c r="PKN220" s="91" t="s">
        <v>9</v>
      </c>
      <c r="PKO220" s="91" t="s">
        <v>8</v>
      </c>
      <c r="PKR220" s="91" t="s">
        <v>9</v>
      </c>
      <c r="PKS220" s="91" t="s">
        <v>8</v>
      </c>
      <c r="PKV220" s="91" t="s">
        <v>9</v>
      </c>
      <c r="PKW220" s="91" t="s">
        <v>8</v>
      </c>
      <c r="PKZ220" s="91" t="s">
        <v>9</v>
      </c>
      <c r="PLA220" s="91" t="s">
        <v>8</v>
      </c>
      <c r="PLD220" s="91" t="s">
        <v>9</v>
      </c>
      <c r="PLE220" s="91" t="s">
        <v>8</v>
      </c>
      <c r="PLH220" s="91" t="s">
        <v>9</v>
      </c>
      <c r="PLI220" s="91" t="s">
        <v>8</v>
      </c>
      <c r="PLL220" s="91" t="s">
        <v>9</v>
      </c>
      <c r="PLM220" s="91" t="s">
        <v>8</v>
      </c>
      <c r="PLP220" s="91" t="s">
        <v>9</v>
      </c>
      <c r="PLQ220" s="91" t="s">
        <v>8</v>
      </c>
      <c r="PLT220" s="91" t="s">
        <v>9</v>
      </c>
      <c r="PLU220" s="91" t="s">
        <v>8</v>
      </c>
      <c r="PLX220" s="91" t="s">
        <v>9</v>
      </c>
      <c r="PLY220" s="91" t="s">
        <v>8</v>
      </c>
      <c r="PMB220" s="91" t="s">
        <v>9</v>
      </c>
      <c r="PMC220" s="91" t="s">
        <v>8</v>
      </c>
      <c r="PMF220" s="91" t="s">
        <v>9</v>
      </c>
      <c r="PMG220" s="91" t="s">
        <v>8</v>
      </c>
      <c r="PMJ220" s="91" t="s">
        <v>9</v>
      </c>
      <c r="PMK220" s="91" t="s">
        <v>8</v>
      </c>
      <c r="PMN220" s="91" t="s">
        <v>9</v>
      </c>
      <c r="PMO220" s="91" t="s">
        <v>8</v>
      </c>
      <c r="PMR220" s="91" t="s">
        <v>9</v>
      </c>
      <c r="PMS220" s="91" t="s">
        <v>8</v>
      </c>
      <c r="PMV220" s="91" t="s">
        <v>9</v>
      </c>
      <c r="PMW220" s="91" t="s">
        <v>8</v>
      </c>
      <c r="PMZ220" s="91" t="s">
        <v>9</v>
      </c>
      <c r="PNA220" s="91" t="s">
        <v>8</v>
      </c>
      <c r="PND220" s="91" t="s">
        <v>9</v>
      </c>
      <c r="PNE220" s="91" t="s">
        <v>8</v>
      </c>
      <c r="PNH220" s="91" t="s">
        <v>9</v>
      </c>
      <c r="PNI220" s="91" t="s">
        <v>8</v>
      </c>
      <c r="PNL220" s="91" t="s">
        <v>9</v>
      </c>
      <c r="PNM220" s="91" t="s">
        <v>8</v>
      </c>
      <c r="PNP220" s="91" t="s">
        <v>9</v>
      </c>
      <c r="PNQ220" s="91" t="s">
        <v>8</v>
      </c>
      <c r="PNT220" s="91" t="s">
        <v>9</v>
      </c>
      <c r="PNU220" s="91" t="s">
        <v>8</v>
      </c>
      <c r="PNX220" s="91" t="s">
        <v>9</v>
      </c>
      <c r="PNY220" s="91" t="s">
        <v>8</v>
      </c>
      <c r="POB220" s="91" t="s">
        <v>9</v>
      </c>
      <c r="POC220" s="91" t="s">
        <v>8</v>
      </c>
      <c r="POF220" s="91" t="s">
        <v>9</v>
      </c>
      <c r="POG220" s="91" t="s">
        <v>8</v>
      </c>
      <c r="POJ220" s="91" t="s">
        <v>9</v>
      </c>
      <c r="POK220" s="91" t="s">
        <v>8</v>
      </c>
      <c r="PON220" s="91" t="s">
        <v>9</v>
      </c>
      <c r="POO220" s="91" t="s">
        <v>8</v>
      </c>
      <c r="POR220" s="91" t="s">
        <v>9</v>
      </c>
      <c r="POS220" s="91" t="s">
        <v>8</v>
      </c>
      <c r="POV220" s="91" t="s">
        <v>9</v>
      </c>
      <c r="POW220" s="91" t="s">
        <v>8</v>
      </c>
      <c r="POZ220" s="91" t="s">
        <v>9</v>
      </c>
      <c r="PPA220" s="91" t="s">
        <v>8</v>
      </c>
      <c r="PPD220" s="91" t="s">
        <v>9</v>
      </c>
      <c r="PPE220" s="91" t="s">
        <v>8</v>
      </c>
      <c r="PPH220" s="91" t="s">
        <v>9</v>
      </c>
      <c r="PPI220" s="91" t="s">
        <v>8</v>
      </c>
      <c r="PPL220" s="91" t="s">
        <v>9</v>
      </c>
      <c r="PPM220" s="91" t="s">
        <v>8</v>
      </c>
      <c r="PPP220" s="91" t="s">
        <v>9</v>
      </c>
      <c r="PPQ220" s="91" t="s">
        <v>8</v>
      </c>
      <c r="PPT220" s="91" t="s">
        <v>9</v>
      </c>
      <c r="PPU220" s="91" t="s">
        <v>8</v>
      </c>
      <c r="PPX220" s="91" t="s">
        <v>9</v>
      </c>
      <c r="PPY220" s="91" t="s">
        <v>8</v>
      </c>
      <c r="PQB220" s="91" t="s">
        <v>9</v>
      </c>
      <c r="PQC220" s="91" t="s">
        <v>8</v>
      </c>
      <c r="PQF220" s="91" t="s">
        <v>9</v>
      </c>
      <c r="PQG220" s="91" t="s">
        <v>8</v>
      </c>
      <c r="PQJ220" s="91" t="s">
        <v>9</v>
      </c>
      <c r="PQK220" s="91" t="s">
        <v>8</v>
      </c>
      <c r="PQN220" s="91" t="s">
        <v>9</v>
      </c>
      <c r="PQO220" s="91" t="s">
        <v>8</v>
      </c>
      <c r="PQR220" s="91" t="s">
        <v>9</v>
      </c>
      <c r="PQS220" s="91" t="s">
        <v>8</v>
      </c>
      <c r="PQV220" s="91" t="s">
        <v>9</v>
      </c>
      <c r="PQW220" s="91" t="s">
        <v>8</v>
      </c>
      <c r="PQZ220" s="91" t="s">
        <v>9</v>
      </c>
      <c r="PRA220" s="91" t="s">
        <v>8</v>
      </c>
      <c r="PRD220" s="91" t="s">
        <v>9</v>
      </c>
      <c r="PRE220" s="91" t="s">
        <v>8</v>
      </c>
      <c r="PRH220" s="91" t="s">
        <v>9</v>
      </c>
      <c r="PRI220" s="91" t="s">
        <v>8</v>
      </c>
      <c r="PRL220" s="91" t="s">
        <v>9</v>
      </c>
      <c r="PRM220" s="91" t="s">
        <v>8</v>
      </c>
      <c r="PRP220" s="91" t="s">
        <v>9</v>
      </c>
      <c r="PRQ220" s="91" t="s">
        <v>8</v>
      </c>
      <c r="PRT220" s="91" t="s">
        <v>9</v>
      </c>
      <c r="PRU220" s="91" t="s">
        <v>8</v>
      </c>
      <c r="PRX220" s="91" t="s">
        <v>9</v>
      </c>
      <c r="PRY220" s="91" t="s">
        <v>8</v>
      </c>
      <c r="PSB220" s="91" t="s">
        <v>9</v>
      </c>
      <c r="PSC220" s="91" t="s">
        <v>8</v>
      </c>
      <c r="PSF220" s="91" t="s">
        <v>9</v>
      </c>
      <c r="PSG220" s="91" t="s">
        <v>8</v>
      </c>
      <c r="PSJ220" s="91" t="s">
        <v>9</v>
      </c>
      <c r="PSK220" s="91" t="s">
        <v>8</v>
      </c>
      <c r="PSN220" s="91" t="s">
        <v>9</v>
      </c>
      <c r="PSO220" s="91" t="s">
        <v>8</v>
      </c>
      <c r="PSR220" s="91" t="s">
        <v>9</v>
      </c>
      <c r="PSS220" s="91" t="s">
        <v>8</v>
      </c>
      <c r="PSV220" s="91" t="s">
        <v>9</v>
      </c>
      <c r="PSW220" s="91" t="s">
        <v>8</v>
      </c>
      <c r="PSZ220" s="91" t="s">
        <v>9</v>
      </c>
      <c r="PTA220" s="91" t="s">
        <v>8</v>
      </c>
      <c r="PTD220" s="91" t="s">
        <v>9</v>
      </c>
      <c r="PTE220" s="91" t="s">
        <v>8</v>
      </c>
      <c r="PTH220" s="91" t="s">
        <v>9</v>
      </c>
      <c r="PTI220" s="91" t="s">
        <v>8</v>
      </c>
      <c r="PTL220" s="91" t="s">
        <v>9</v>
      </c>
      <c r="PTM220" s="91" t="s">
        <v>8</v>
      </c>
      <c r="PTP220" s="91" t="s">
        <v>9</v>
      </c>
      <c r="PTQ220" s="91" t="s">
        <v>8</v>
      </c>
      <c r="PTT220" s="91" t="s">
        <v>9</v>
      </c>
      <c r="PTU220" s="91" t="s">
        <v>8</v>
      </c>
      <c r="PTX220" s="91" t="s">
        <v>9</v>
      </c>
      <c r="PTY220" s="91" t="s">
        <v>8</v>
      </c>
      <c r="PUB220" s="91" t="s">
        <v>9</v>
      </c>
      <c r="PUC220" s="91" t="s">
        <v>8</v>
      </c>
      <c r="PUF220" s="91" t="s">
        <v>9</v>
      </c>
      <c r="PUG220" s="91" t="s">
        <v>8</v>
      </c>
      <c r="PUJ220" s="91" t="s">
        <v>9</v>
      </c>
      <c r="PUK220" s="91" t="s">
        <v>8</v>
      </c>
      <c r="PUN220" s="91" t="s">
        <v>9</v>
      </c>
      <c r="PUO220" s="91" t="s">
        <v>8</v>
      </c>
      <c r="PUR220" s="91" t="s">
        <v>9</v>
      </c>
      <c r="PUS220" s="91" t="s">
        <v>8</v>
      </c>
      <c r="PUV220" s="91" t="s">
        <v>9</v>
      </c>
      <c r="PUW220" s="91" t="s">
        <v>8</v>
      </c>
      <c r="PUZ220" s="91" t="s">
        <v>9</v>
      </c>
      <c r="PVA220" s="91" t="s">
        <v>8</v>
      </c>
      <c r="PVD220" s="91" t="s">
        <v>9</v>
      </c>
      <c r="PVE220" s="91" t="s">
        <v>8</v>
      </c>
      <c r="PVH220" s="91" t="s">
        <v>9</v>
      </c>
      <c r="PVI220" s="91" t="s">
        <v>8</v>
      </c>
      <c r="PVL220" s="91" t="s">
        <v>9</v>
      </c>
      <c r="PVM220" s="91" t="s">
        <v>8</v>
      </c>
      <c r="PVP220" s="91" t="s">
        <v>9</v>
      </c>
      <c r="PVQ220" s="91" t="s">
        <v>8</v>
      </c>
      <c r="PVT220" s="91" t="s">
        <v>9</v>
      </c>
      <c r="PVU220" s="91" t="s">
        <v>8</v>
      </c>
      <c r="PVX220" s="91" t="s">
        <v>9</v>
      </c>
      <c r="PVY220" s="91" t="s">
        <v>8</v>
      </c>
      <c r="PWB220" s="91" t="s">
        <v>9</v>
      </c>
      <c r="PWC220" s="91" t="s">
        <v>8</v>
      </c>
      <c r="PWF220" s="91" t="s">
        <v>9</v>
      </c>
      <c r="PWG220" s="91" t="s">
        <v>8</v>
      </c>
      <c r="PWJ220" s="91" t="s">
        <v>9</v>
      </c>
      <c r="PWK220" s="91" t="s">
        <v>8</v>
      </c>
      <c r="PWN220" s="91" t="s">
        <v>9</v>
      </c>
      <c r="PWO220" s="91" t="s">
        <v>8</v>
      </c>
      <c r="PWR220" s="91" t="s">
        <v>9</v>
      </c>
      <c r="PWS220" s="91" t="s">
        <v>8</v>
      </c>
      <c r="PWV220" s="91" t="s">
        <v>9</v>
      </c>
      <c r="PWW220" s="91" t="s">
        <v>8</v>
      </c>
      <c r="PWZ220" s="91" t="s">
        <v>9</v>
      </c>
      <c r="PXA220" s="91" t="s">
        <v>8</v>
      </c>
      <c r="PXD220" s="91" t="s">
        <v>9</v>
      </c>
      <c r="PXE220" s="91" t="s">
        <v>8</v>
      </c>
      <c r="PXH220" s="91" t="s">
        <v>9</v>
      </c>
      <c r="PXI220" s="91" t="s">
        <v>8</v>
      </c>
      <c r="PXL220" s="91" t="s">
        <v>9</v>
      </c>
      <c r="PXM220" s="91" t="s">
        <v>8</v>
      </c>
      <c r="PXP220" s="91" t="s">
        <v>9</v>
      </c>
      <c r="PXQ220" s="91" t="s">
        <v>8</v>
      </c>
      <c r="PXT220" s="91" t="s">
        <v>9</v>
      </c>
      <c r="PXU220" s="91" t="s">
        <v>8</v>
      </c>
      <c r="PXX220" s="91" t="s">
        <v>9</v>
      </c>
      <c r="PXY220" s="91" t="s">
        <v>8</v>
      </c>
      <c r="PYB220" s="91" t="s">
        <v>9</v>
      </c>
      <c r="PYC220" s="91" t="s">
        <v>8</v>
      </c>
      <c r="PYF220" s="91" t="s">
        <v>9</v>
      </c>
      <c r="PYG220" s="91" t="s">
        <v>8</v>
      </c>
      <c r="PYJ220" s="91" t="s">
        <v>9</v>
      </c>
      <c r="PYK220" s="91" t="s">
        <v>8</v>
      </c>
      <c r="PYN220" s="91" t="s">
        <v>9</v>
      </c>
      <c r="PYO220" s="91" t="s">
        <v>8</v>
      </c>
      <c r="PYR220" s="91" t="s">
        <v>9</v>
      </c>
      <c r="PYS220" s="91" t="s">
        <v>8</v>
      </c>
      <c r="PYV220" s="91" t="s">
        <v>9</v>
      </c>
      <c r="PYW220" s="91" t="s">
        <v>8</v>
      </c>
      <c r="PYZ220" s="91" t="s">
        <v>9</v>
      </c>
      <c r="PZA220" s="91" t="s">
        <v>8</v>
      </c>
      <c r="PZD220" s="91" t="s">
        <v>9</v>
      </c>
      <c r="PZE220" s="91" t="s">
        <v>8</v>
      </c>
      <c r="PZH220" s="91" t="s">
        <v>9</v>
      </c>
      <c r="PZI220" s="91" t="s">
        <v>8</v>
      </c>
      <c r="PZL220" s="91" t="s">
        <v>9</v>
      </c>
      <c r="PZM220" s="91" t="s">
        <v>8</v>
      </c>
      <c r="PZP220" s="91" t="s">
        <v>9</v>
      </c>
      <c r="PZQ220" s="91" t="s">
        <v>8</v>
      </c>
      <c r="PZT220" s="91" t="s">
        <v>9</v>
      </c>
      <c r="PZU220" s="91" t="s">
        <v>8</v>
      </c>
      <c r="PZX220" s="91" t="s">
        <v>9</v>
      </c>
      <c r="PZY220" s="91" t="s">
        <v>8</v>
      </c>
      <c r="QAB220" s="91" t="s">
        <v>9</v>
      </c>
      <c r="QAC220" s="91" t="s">
        <v>8</v>
      </c>
      <c r="QAF220" s="91" t="s">
        <v>9</v>
      </c>
      <c r="QAG220" s="91" t="s">
        <v>8</v>
      </c>
      <c r="QAJ220" s="91" t="s">
        <v>9</v>
      </c>
      <c r="QAK220" s="91" t="s">
        <v>8</v>
      </c>
      <c r="QAN220" s="91" t="s">
        <v>9</v>
      </c>
      <c r="QAO220" s="91" t="s">
        <v>8</v>
      </c>
      <c r="QAR220" s="91" t="s">
        <v>9</v>
      </c>
      <c r="QAS220" s="91" t="s">
        <v>8</v>
      </c>
      <c r="QAV220" s="91" t="s">
        <v>9</v>
      </c>
      <c r="QAW220" s="91" t="s">
        <v>8</v>
      </c>
      <c r="QAZ220" s="91" t="s">
        <v>9</v>
      </c>
      <c r="QBA220" s="91" t="s">
        <v>8</v>
      </c>
      <c r="QBD220" s="91" t="s">
        <v>9</v>
      </c>
      <c r="QBE220" s="91" t="s">
        <v>8</v>
      </c>
      <c r="QBH220" s="91" t="s">
        <v>9</v>
      </c>
      <c r="QBI220" s="91" t="s">
        <v>8</v>
      </c>
      <c r="QBL220" s="91" t="s">
        <v>9</v>
      </c>
      <c r="QBM220" s="91" t="s">
        <v>8</v>
      </c>
      <c r="QBP220" s="91" t="s">
        <v>9</v>
      </c>
      <c r="QBQ220" s="626" t="s">
        <v>8</v>
      </c>
      <c r="QBR220" s="626"/>
      <c r="QBS220" s="626"/>
      <c r="QBT220" s="91" t="s">
        <v>9</v>
      </c>
      <c r="QBU220" s="626" t="s">
        <v>8</v>
      </c>
      <c r="QBV220" s="626"/>
      <c r="QBW220" s="626"/>
      <c r="QBX220" s="91" t="s">
        <v>9</v>
      </c>
      <c r="QBY220" s="626" t="s">
        <v>8</v>
      </c>
      <c r="QBZ220" s="626"/>
      <c r="QCA220" s="626"/>
      <c r="QCB220" s="91" t="s">
        <v>9</v>
      </c>
      <c r="QCC220" s="626" t="s">
        <v>8</v>
      </c>
      <c r="QCD220" s="626"/>
      <c r="QCE220" s="626"/>
      <c r="QCF220" s="91" t="s">
        <v>9</v>
      </c>
      <c r="QCG220" s="626" t="s">
        <v>8</v>
      </c>
      <c r="QCH220" s="626"/>
      <c r="QCI220" s="626"/>
      <c r="QCJ220" s="91" t="s">
        <v>9</v>
      </c>
      <c r="QCK220" s="626" t="s">
        <v>8</v>
      </c>
      <c r="QCL220" s="626"/>
      <c r="QCM220" s="626"/>
      <c r="QCN220" s="91" t="s">
        <v>9</v>
      </c>
      <c r="QCO220" s="626" t="s">
        <v>8</v>
      </c>
      <c r="QCP220" s="626"/>
      <c r="QCQ220" s="626"/>
      <c r="QCR220" s="91" t="s">
        <v>9</v>
      </c>
      <c r="QCS220" s="626" t="s">
        <v>8</v>
      </c>
      <c r="QCT220" s="626"/>
      <c r="QCU220" s="626"/>
      <c r="QCV220" s="91" t="s">
        <v>9</v>
      </c>
      <c r="QCW220" s="626" t="s">
        <v>8</v>
      </c>
      <c r="QCX220" s="626"/>
      <c r="QCY220" s="626"/>
      <c r="QCZ220" s="91" t="s">
        <v>9</v>
      </c>
      <c r="QDA220" s="626" t="s">
        <v>8</v>
      </c>
      <c r="QDB220" s="626"/>
      <c r="QDC220" s="626"/>
      <c r="QDD220" s="91" t="s">
        <v>9</v>
      </c>
      <c r="QDE220" s="626" t="s">
        <v>8</v>
      </c>
      <c r="QDF220" s="626"/>
      <c r="QDG220" s="626"/>
      <c r="QDH220" s="91" t="s">
        <v>9</v>
      </c>
      <c r="QDI220" s="626" t="s">
        <v>8</v>
      </c>
      <c r="QDJ220" s="626"/>
      <c r="QDK220" s="626"/>
      <c r="QDL220" s="91" t="s">
        <v>9</v>
      </c>
      <c r="QDM220" s="626" t="s">
        <v>8</v>
      </c>
      <c r="QDN220" s="626"/>
      <c r="QDO220" s="626"/>
      <c r="QDP220" s="91" t="s">
        <v>9</v>
      </c>
      <c r="QDQ220" s="626" t="s">
        <v>8</v>
      </c>
      <c r="QDR220" s="626"/>
      <c r="QDS220" s="626"/>
      <c r="QDT220" s="91" t="s">
        <v>9</v>
      </c>
      <c r="QDU220" s="626" t="s">
        <v>8</v>
      </c>
      <c r="QDV220" s="626"/>
      <c r="QDW220" s="626"/>
      <c r="QDX220" s="91" t="s">
        <v>9</v>
      </c>
      <c r="QDY220" s="626" t="s">
        <v>8</v>
      </c>
      <c r="QDZ220" s="626"/>
      <c r="QEA220" s="626"/>
      <c r="QEB220" s="91" t="s">
        <v>9</v>
      </c>
      <c r="QEC220" s="626" t="s">
        <v>8</v>
      </c>
      <c r="QED220" s="626"/>
      <c r="QEE220" s="626"/>
      <c r="QEF220" s="91" t="s">
        <v>9</v>
      </c>
      <c r="QEG220" s="626" t="s">
        <v>8</v>
      </c>
      <c r="QEH220" s="626"/>
      <c r="QEI220" s="626"/>
      <c r="QEJ220" s="91" t="s">
        <v>9</v>
      </c>
      <c r="QEK220" s="626" t="s">
        <v>8</v>
      </c>
      <c r="QEL220" s="626"/>
      <c r="QEM220" s="626"/>
      <c r="QEN220" s="91" t="s">
        <v>9</v>
      </c>
      <c r="QEO220" s="626" t="s">
        <v>8</v>
      </c>
      <c r="QEP220" s="626"/>
      <c r="QEQ220" s="626"/>
      <c r="QER220" s="91" t="s">
        <v>9</v>
      </c>
      <c r="QES220" s="626" t="s">
        <v>8</v>
      </c>
      <c r="QET220" s="626"/>
      <c r="QEU220" s="626"/>
      <c r="QEV220" s="91" t="s">
        <v>9</v>
      </c>
      <c r="QEW220" s="626" t="s">
        <v>8</v>
      </c>
      <c r="QEX220" s="626"/>
      <c r="QEY220" s="626"/>
      <c r="QEZ220" s="91" t="s">
        <v>9</v>
      </c>
      <c r="QFA220" s="626" t="s">
        <v>8</v>
      </c>
      <c r="QFB220" s="626"/>
      <c r="QFC220" s="626"/>
      <c r="QFD220" s="91" t="s">
        <v>9</v>
      </c>
      <c r="QFE220" s="626" t="s">
        <v>8</v>
      </c>
      <c r="QFF220" s="626"/>
      <c r="QFG220" s="626"/>
      <c r="QFH220" s="91" t="s">
        <v>9</v>
      </c>
      <c r="QFI220" s="626" t="s">
        <v>8</v>
      </c>
      <c r="QFJ220" s="626"/>
      <c r="QFK220" s="626"/>
      <c r="QFL220" s="91" t="s">
        <v>9</v>
      </c>
      <c r="QFM220" s="626" t="s">
        <v>8</v>
      </c>
      <c r="QFN220" s="626"/>
      <c r="QFO220" s="626"/>
      <c r="QFP220" s="91" t="s">
        <v>9</v>
      </c>
      <c r="QFQ220" s="626" t="s">
        <v>8</v>
      </c>
      <c r="QFR220" s="626"/>
      <c r="QFS220" s="626"/>
      <c r="QFT220" s="91" t="s">
        <v>9</v>
      </c>
      <c r="QFU220" s="626" t="s">
        <v>8</v>
      </c>
      <c r="QFV220" s="626"/>
      <c r="QFW220" s="626"/>
      <c r="QFX220" s="91" t="s">
        <v>9</v>
      </c>
      <c r="QFY220" s="626" t="s">
        <v>8</v>
      </c>
      <c r="QFZ220" s="626"/>
      <c r="QGA220" s="626"/>
      <c r="QGB220" s="91" t="s">
        <v>9</v>
      </c>
      <c r="QGC220" s="626" t="s">
        <v>8</v>
      </c>
      <c r="QGD220" s="626"/>
      <c r="QGE220" s="626"/>
      <c r="QGF220" s="91" t="s">
        <v>9</v>
      </c>
      <c r="QGG220" s="626" t="s">
        <v>8</v>
      </c>
      <c r="QGH220" s="626"/>
      <c r="QGI220" s="626"/>
      <c r="QGJ220" s="91" t="s">
        <v>9</v>
      </c>
      <c r="QGK220" s="626" t="s">
        <v>8</v>
      </c>
      <c r="QGL220" s="626"/>
      <c r="QGM220" s="626"/>
      <c r="QGN220" s="91" t="s">
        <v>9</v>
      </c>
      <c r="QGO220" s="626" t="s">
        <v>8</v>
      </c>
      <c r="QGP220" s="626"/>
      <c r="QGQ220" s="626"/>
      <c r="QGR220" s="91" t="s">
        <v>9</v>
      </c>
      <c r="QGS220" s="626" t="s">
        <v>8</v>
      </c>
      <c r="QGT220" s="626"/>
      <c r="QGU220" s="626"/>
      <c r="QGV220" s="91" t="s">
        <v>9</v>
      </c>
      <c r="QGW220" s="626" t="s">
        <v>8</v>
      </c>
      <c r="QGX220" s="626"/>
      <c r="QGY220" s="626"/>
      <c r="QGZ220" s="91" t="s">
        <v>9</v>
      </c>
      <c r="QHA220" s="626" t="s">
        <v>8</v>
      </c>
      <c r="QHB220" s="626"/>
      <c r="QHC220" s="626"/>
      <c r="QHD220" s="91" t="s">
        <v>9</v>
      </c>
      <c r="QHE220" s="626" t="s">
        <v>8</v>
      </c>
      <c r="QHF220" s="626"/>
      <c r="QHG220" s="626"/>
      <c r="QHH220" s="91" t="s">
        <v>9</v>
      </c>
      <c r="QHI220" s="626" t="s">
        <v>8</v>
      </c>
      <c r="QHJ220" s="626"/>
      <c r="QHK220" s="626"/>
      <c r="QHL220" s="91" t="s">
        <v>9</v>
      </c>
      <c r="QHM220" s="626" t="s">
        <v>8</v>
      </c>
      <c r="QHN220" s="626"/>
      <c r="QHO220" s="626"/>
      <c r="QHP220" s="91" t="s">
        <v>9</v>
      </c>
      <c r="QHQ220" s="626" t="s">
        <v>8</v>
      </c>
      <c r="QHR220" s="626"/>
      <c r="QHS220" s="626"/>
      <c r="QHT220" s="91" t="s">
        <v>9</v>
      </c>
      <c r="QHU220" s="626" t="s">
        <v>8</v>
      </c>
      <c r="QHV220" s="626"/>
      <c r="QHW220" s="626"/>
      <c r="QHX220" s="91" t="s">
        <v>9</v>
      </c>
      <c r="QHY220" s="626" t="s">
        <v>8</v>
      </c>
      <c r="QHZ220" s="626"/>
      <c r="QIA220" s="626"/>
      <c r="QIB220" s="91" t="s">
        <v>9</v>
      </c>
      <c r="QIC220" s="626" t="s">
        <v>8</v>
      </c>
      <c r="QID220" s="626"/>
      <c r="QIE220" s="626"/>
      <c r="QIF220" s="91" t="s">
        <v>9</v>
      </c>
      <c r="QIG220" s="626" t="s">
        <v>8</v>
      </c>
      <c r="QIH220" s="626"/>
      <c r="QII220" s="626"/>
      <c r="QIJ220" s="91" t="s">
        <v>9</v>
      </c>
      <c r="QIK220" s="626" t="s">
        <v>8</v>
      </c>
      <c r="QIL220" s="626"/>
      <c r="QIM220" s="626"/>
      <c r="QIN220" s="91" t="s">
        <v>9</v>
      </c>
      <c r="QIO220" s="626" t="s">
        <v>8</v>
      </c>
      <c r="QIP220" s="626"/>
      <c r="QIQ220" s="626"/>
      <c r="QIR220" s="91" t="s">
        <v>9</v>
      </c>
      <c r="QIS220" s="626" t="s">
        <v>8</v>
      </c>
      <c r="QIT220" s="626"/>
      <c r="QIU220" s="626"/>
      <c r="QIV220" s="91" t="s">
        <v>9</v>
      </c>
      <c r="QIW220" s="626" t="s">
        <v>8</v>
      </c>
      <c r="QIX220" s="626"/>
      <c r="QIY220" s="626"/>
      <c r="QIZ220" s="91" t="s">
        <v>9</v>
      </c>
      <c r="QJA220" s="626" t="s">
        <v>8</v>
      </c>
      <c r="QJB220" s="626"/>
      <c r="QJC220" s="626"/>
      <c r="QJD220" s="91" t="s">
        <v>9</v>
      </c>
      <c r="QJE220" s="626" t="s">
        <v>8</v>
      </c>
      <c r="QJF220" s="626"/>
      <c r="QJG220" s="626"/>
      <c r="QJH220" s="91" t="s">
        <v>9</v>
      </c>
      <c r="QJI220" s="626" t="s">
        <v>8</v>
      </c>
      <c r="QJJ220" s="626"/>
      <c r="QJK220" s="626"/>
      <c r="QJL220" s="91" t="s">
        <v>9</v>
      </c>
      <c r="QJM220" s="626" t="s">
        <v>8</v>
      </c>
      <c r="QJN220" s="626"/>
      <c r="QJO220" s="626"/>
      <c r="QJP220" s="91" t="s">
        <v>9</v>
      </c>
      <c r="QJQ220" s="626" t="s">
        <v>8</v>
      </c>
      <c r="QJR220" s="626"/>
      <c r="QJS220" s="626"/>
      <c r="QJT220" s="91" t="s">
        <v>9</v>
      </c>
      <c r="QJU220" s="626" t="s">
        <v>8</v>
      </c>
      <c r="QJV220" s="626"/>
      <c r="QJW220" s="626"/>
      <c r="QJX220" s="91" t="s">
        <v>9</v>
      </c>
      <c r="QJY220" s="626" t="s">
        <v>8</v>
      </c>
      <c r="QJZ220" s="626"/>
      <c r="QKA220" s="626"/>
      <c r="QKB220" s="91" t="s">
        <v>9</v>
      </c>
      <c r="QKC220" s="626" t="s">
        <v>8</v>
      </c>
      <c r="QKD220" s="626"/>
      <c r="QKE220" s="626"/>
      <c r="QKF220" s="91" t="s">
        <v>9</v>
      </c>
      <c r="QKG220" s="626" t="s">
        <v>8</v>
      </c>
      <c r="QKH220" s="626"/>
      <c r="QKI220" s="626"/>
      <c r="QKJ220" s="91" t="s">
        <v>9</v>
      </c>
      <c r="QKK220" s="626" t="s">
        <v>8</v>
      </c>
      <c r="QKL220" s="626"/>
      <c r="QKM220" s="626"/>
      <c r="QKN220" s="91" t="s">
        <v>9</v>
      </c>
      <c r="QKO220" s="626" t="s">
        <v>8</v>
      </c>
      <c r="QKP220" s="626"/>
      <c r="QKQ220" s="626"/>
      <c r="QKR220" s="91" t="s">
        <v>9</v>
      </c>
      <c r="QKS220" s="626" t="s">
        <v>8</v>
      </c>
      <c r="QKT220" s="626"/>
      <c r="QKU220" s="626"/>
      <c r="QKV220" s="91" t="s">
        <v>9</v>
      </c>
      <c r="QKW220" s="626" t="s">
        <v>8</v>
      </c>
      <c r="QKX220" s="626"/>
      <c r="QKY220" s="626"/>
      <c r="QKZ220" s="91" t="s">
        <v>9</v>
      </c>
      <c r="QLA220" s="626" t="s">
        <v>8</v>
      </c>
      <c r="QLB220" s="626"/>
      <c r="QLC220" s="626"/>
      <c r="QLD220" s="91" t="s">
        <v>9</v>
      </c>
      <c r="QLE220" s="626" t="s">
        <v>8</v>
      </c>
      <c r="QLF220" s="626"/>
      <c r="QLG220" s="626"/>
      <c r="QLH220" s="91" t="s">
        <v>9</v>
      </c>
      <c r="QLI220" s="626" t="s">
        <v>8</v>
      </c>
      <c r="QLJ220" s="626"/>
      <c r="QLK220" s="626"/>
      <c r="QLL220" s="91" t="s">
        <v>9</v>
      </c>
      <c r="QLM220" s="626" t="s">
        <v>8</v>
      </c>
      <c r="QLN220" s="626"/>
      <c r="QLO220" s="626"/>
      <c r="QLP220" s="91" t="s">
        <v>9</v>
      </c>
      <c r="QLQ220" s="626" t="s">
        <v>8</v>
      </c>
      <c r="QLR220" s="626"/>
      <c r="QLS220" s="626"/>
      <c r="QLT220" s="91" t="s">
        <v>9</v>
      </c>
      <c r="QLU220" s="626" t="s">
        <v>8</v>
      </c>
      <c r="QLV220" s="626"/>
      <c r="QLW220" s="626"/>
      <c r="QLX220" s="91" t="s">
        <v>9</v>
      </c>
      <c r="QLY220" s="626" t="s">
        <v>8</v>
      </c>
      <c r="QLZ220" s="626"/>
      <c r="QMA220" s="626"/>
      <c r="QMB220" s="91" t="s">
        <v>9</v>
      </c>
      <c r="QMC220" s="626" t="s">
        <v>8</v>
      </c>
      <c r="QMD220" s="626"/>
      <c r="QME220" s="626"/>
      <c r="QMF220" s="91" t="s">
        <v>9</v>
      </c>
      <c r="QMG220" s="626" t="s">
        <v>8</v>
      </c>
      <c r="QMH220" s="626"/>
      <c r="QMI220" s="626"/>
      <c r="QMJ220" s="91" t="s">
        <v>9</v>
      </c>
      <c r="QMK220" s="626" t="s">
        <v>8</v>
      </c>
      <c r="QML220" s="626"/>
      <c r="QMM220" s="626"/>
      <c r="QMN220" s="91" t="s">
        <v>9</v>
      </c>
      <c r="QMO220" s="626" t="s">
        <v>8</v>
      </c>
      <c r="QMP220" s="626"/>
      <c r="QMQ220" s="626"/>
      <c r="QMR220" s="91" t="s">
        <v>9</v>
      </c>
      <c r="QMS220" s="626" t="s">
        <v>8</v>
      </c>
      <c r="QMT220" s="626"/>
      <c r="QMU220" s="626"/>
      <c r="QMV220" s="91" t="s">
        <v>9</v>
      </c>
      <c r="QMW220" s="626" t="s">
        <v>8</v>
      </c>
      <c r="QMX220" s="626"/>
      <c r="QMY220" s="626"/>
      <c r="QMZ220" s="91" t="s">
        <v>9</v>
      </c>
      <c r="QNA220" s="626" t="s">
        <v>8</v>
      </c>
      <c r="QNB220" s="626"/>
      <c r="QNC220" s="626"/>
      <c r="QND220" s="91" t="s">
        <v>9</v>
      </c>
      <c r="QNE220" s="626" t="s">
        <v>8</v>
      </c>
      <c r="QNF220" s="626"/>
      <c r="QNG220" s="626"/>
      <c r="QNH220" s="91" t="s">
        <v>9</v>
      </c>
      <c r="QNI220" s="626" t="s">
        <v>8</v>
      </c>
      <c r="QNJ220" s="626"/>
      <c r="QNK220" s="626"/>
      <c r="QNL220" s="91" t="s">
        <v>9</v>
      </c>
      <c r="QNM220" s="626" t="s">
        <v>8</v>
      </c>
      <c r="QNN220" s="626"/>
      <c r="QNO220" s="626"/>
      <c r="QNP220" s="91" t="s">
        <v>9</v>
      </c>
      <c r="QNQ220" s="626" t="s">
        <v>8</v>
      </c>
      <c r="QNR220" s="626"/>
      <c r="QNS220" s="626"/>
      <c r="QNT220" s="91" t="s">
        <v>9</v>
      </c>
      <c r="QNU220" s="626" t="s">
        <v>8</v>
      </c>
      <c r="QNV220" s="626"/>
      <c r="QNW220" s="626"/>
      <c r="QNX220" s="91" t="s">
        <v>9</v>
      </c>
      <c r="QNY220" s="626" t="s">
        <v>8</v>
      </c>
      <c r="QNZ220" s="626"/>
      <c r="QOA220" s="626"/>
      <c r="QOB220" s="91" t="s">
        <v>9</v>
      </c>
      <c r="QOC220" s="626" t="s">
        <v>8</v>
      </c>
      <c r="QOD220" s="626"/>
      <c r="QOE220" s="626"/>
      <c r="QOF220" s="91" t="s">
        <v>9</v>
      </c>
      <c r="QOG220" s="626" t="s">
        <v>8</v>
      </c>
      <c r="QOH220" s="626"/>
      <c r="QOI220" s="626"/>
      <c r="QOJ220" s="91" t="s">
        <v>9</v>
      </c>
      <c r="QOK220" s="626" t="s">
        <v>8</v>
      </c>
      <c r="QOL220" s="626"/>
      <c r="QOM220" s="626"/>
      <c r="QON220" s="91" t="s">
        <v>9</v>
      </c>
      <c r="QOO220" s="626" t="s">
        <v>8</v>
      </c>
      <c r="QOP220" s="626"/>
      <c r="QOQ220" s="626"/>
      <c r="QOR220" s="91" t="s">
        <v>9</v>
      </c>
      <c r="QOS220" s="626" t="s">
        <v>8</v>
      </c>
      <c r="QOT220" s="626"/>
      <c r="QOU220" s="626"/>
      <c r="QOV220" s="91" t="s">
        <v>9</v>
      </c>
      <c r="QOW220" s="626" t="s">
        <v>8</v>
      </c>
      <c r="QOX220" s="626"/>
      <c r="QOY220" s="626"/>
      <c r="QOZ220" s="91" t="s">
        <v>9</v>
      </c>
      <c r="QPA220" s="626" t="s">
        <v>8</v>
      </c>
      <c r="QPB220" s="626"/>
      <c r="QPC220" s="626"/>
      <c r="QPD220" s="91" t="s">
        <v>9</v>
      </c>
      <c r="QPE220" s="626" t="s">
        <v>8</v>
      </c>
      <c r="QPF220" s="626"/>
      <c r="QPG220" s="626"/>
      <c r="QPH220" s="91" t="s">
        <v>9</v>
      </c>
      <c r="QPI220" s="626" t="s">
        <v>8</v>
      </c>
      <c r="QPJ220" s="626"/>
      <c r="QPK220" s="626"/>
      <c r="QPL220" s="91" t="s">
        <v>9</v>
      </c>
      <c r="QPM220" s="626" t="s">
        <v>8</v>
      </c>
      <c r="QPN220" s="626"/>
      <c r="QPO220" s="626"/>
      <c r="QPP220" s="91" t="s">
        <v>9</v>
      </c>
      <c r="QPQ220" s="626" t="s">
        <v>8</v>
      </c>
      <c r="QPR220" s="626"/>
      <c r="QPS220" s="626"/>
      <c r="QPT220" s="91" t="s">
        <v>9</v>
      </c>
      <c r="QPU220" s="626" t="s">
        <v>8</v>
      </c>
      <c r="QPV220" s="626"/>
      <c r="QPW220" s="626"/>
      <c r="QPX220" s="91" t="s">
        <v>9</v>
      </c>
      <c r="QPY220" s="626" t="s">
        <v>8</v>
      </c>
      <c r="QPZ220" s="626"/>
      <c r="QQA220" s="626"/>
      <c r="QQB220" s="91" t="s">
        <v>9</v>
      </c>
      <c r="QQC220" s="626" t="s">
        <v>8</v>
      </c>
      <c r="QQD220" s="626"/>
      <c r="QQE220" s="626"/>
      <c r="QQF220" s="91" t="s">
        <v>9</v>
      </c>
      <c r="QQG220" s="626" t="s">
        <v>8</v>
      </c>
      <c r="QQH220" s="626"/>
      <c r="QQI220" s="626"/>
      <c r="QQJ220" s="91" t="s">
        <v>9</v>
      </c>
      <c r="QQK220" s="626" t="s">
        <v>8</v>
      </c>
      <c r="QQL220" s="626"/>
      <c r="QQM220" s="626"/>
      <c r="QQN220" s="91" t="s">
        <v>9</v>
      </c>
      <c r="QQO220" s="626" t="s">
        <v>8</v>
      </c>
      <c r="QQP220" s="626"/>
      <c r="QQQ220" s="626"/>
      <c r="QQR220" s="91" t="s">
        <v>9</v>
      </c>
      <c r="QQS220" s="626" t="s">
        <v>8</v>
      </c>
      <c r="QQT220" s="626"/>
      <c r="QQU220" s="626"/>
      <c r="QQV220" s="91" t="s">
        <v>9</v>
      </c>
      <c r="QQW220" s="626" t="s">
        <v>8</v>
      </c>
      <c r="QQX220" s="626"/>
      <c r="QQY220" s="626"/>
      <c r="QQZ220" s="91" t="s">
        <v>9</v>
      </c>
      <c r="QRA220" s="626" t="s">
        <v>8</v>
      </c>
      <c r="QRB220" s="626"/>
      <c r="QRC220" s="626"/>
      <c r="QRD220" s="91" t="s">
        <v>9</v>
      </c>
      <c r="QRE220" s="626" t="s">
        <v>8</v>
      </c>
      <c r="QRF220" s="626"/>
      <c r="QRG220" s="626"/>
      <c r="QRH220" s="91" t="s">
        <v>9</v>
      </c>
      <c r="QRI220" s="626" t="s">
        <v>8</v>
      </c>
      <c r="QRJ220" s="626"/>
      <c r="QRK220" s="626"/>
      <c r="QRL220" s="91" t="s">
        <v>9</v>
      </c>
      <c r="QRM220" s="626" t="s">
        <v>8</v>
      </c>
      <c r="QRN220" s="626"/>
      <c r="QRO220" s="626"/>
      <c r="QRP220" s="91" t="s">
        <v>9</v>
      </c>
      <c r="QRQ220" s="626" t="s">
        <v>8</v>
      </c>
      <c r="QRR220" s="626"/>
      <c r="QRS220" s="626"/>
      <c r="QRT220" s="91" t="s">
        <v>9</v>
      </c>
      <c r="QRU220" s="626" t="s">
        <v>8</v>
      </c>
      <c r="QRV220" s="626"/>
      <c r="QRW220" s="626"/>
      <c r="QRX220" s="91" t="s">
        <v>9</v>
      </c>
      <c r="QRY220" s="626" t="s">
        <v>8</v>
      </c>
      <c r="QRZ220" s="626"/>
      <c r="QSA220" s="626"/>
      <c r="QSB220" s="91" t="s">
        <v>9</v>
      </c>
      <c r="QSC220" s="626" t="s">
        <v>8</v>
      </c>
      <c r="QSD220" s="626"/>
      <c r="QSE220" s="626"/>
      <c r="QSF220" s="91" t="s">
        <v>9</v>
      </c>
      <c r="QSG220" s="626" t="s">
        <v>8</v>
      </c>
      <c r="QSH220" s="626"/>
      <c r="QSI220" s="626"/>
      <c r="QSJ220" s="91" t="s">
        <v>9</v>
      </c>
      <c r="QSK220" s="626" t="s">
        <v>8</v>
      </c>
      <c r="QSL220" s="626"/>
      <c r="QSM220" s="626"/>
      <c r="QSN220" s="91" t="s">
        <v>9</v>
      </c>
      <c r="QSO220" s="626" t="s">
        <v>8</v>
      </c>
      <c r="QSP220" s="626"/>
      <c r="QSQ220" s="626"/>
      <c r="QSR220" s="91" t="s">
        <v>9</v>
      </c>
      <c r="QSS220" s="626" t="s">
        <v>8</v>
      </c>
      <c r="QST220" s="626"/>
      <c r="QSU220" s="626"/>
      <c r="QSV220" s="91" t="s">
        <v>9</v>
      </c>
      <c r="QSW220" s="626" t="s">
        <v>8</v>
      </c>
      <c r="QSX220" s="626"/>
      <c r="QSY220" s="626"/>
      <c r="QSZ220" s="91" t="s">
        <v>9</v>
      </c>
      <c r="QTA220" s="626" t="s">
        <v>8</v>
      </c>
      <c r="QTB220" s="626"/>
      <c r="QTC220" s="626"/>
      <c r="QTD220" s="91" t="s">
        <v>9</v>
      </c>
      <c r="QTE220" s="626" t="s">
        <v>8</v>
      </c>
      <c r="QTF220" s="626"/>
      <c r="QTG220" s="626"/>
      <c r="QTH220" s="91" t="s">
        <v>9</v>
      </c>
      <c r="QTI220" s="626" t="s">
        <v>8</v>
      </c>
      <c r="QTJ220" s="626"/>
      <c r="QTK220" s="626"/>
      <c r="QTL220" s="91" t="s">
        <v>9</v>
      </c>
      <c r="QTM220" s="626" t="s">
        <v>8</v>
      </c>
      <c r="QTN220" s="626"/>
      <c r="QTO220" s="626"/>
      <c r="QTP220" s="91" t="s">
        <v>9</v>
      </c>
      <c r="QTQ220" s="626" t="s">
        <v>8</v>
      </c>
      <c r="QTR220" s="626"/>
      <c r="QTS220" s="626"/>
      <c r="QTT220" s="91" t="s">
        <v>9</v>
      </c>
      <c r="QTU220" s="626" t="s">
        <v>8</v>
      </c>
      <c r="QTV220" s="626"/>
      <c r="QTW220" s="626"/>
      <c r="QTX220" s="91" t="s">
        <v>9</v>
      </c>
      <c r="QTY220" s="626" t="s">
        <v>8</v>
      </c>
      <c r="QTZ220" s="626"/>
      <c r="QUA220" s="626"/>
      <c r="QUB220" s="91" t="s">
        <v>9</v>
      </c>
      <c r="QUC220" s="626" t="s">
        <v>8</v>
      </c>
      <c r="QUD220" s="626"/>
      <c r="QUE220" s="626"/>
      <c r="QUF220" s="91" t="s">
        <v>9</v>
      </c>
      <c r="QUG220" s="626" t="s">
        <v>8</v>
      </c>
      <c r="QUH220" s="626"/>
      <c r="QUI220" s="626"/>
      <c r="QUJ220" s="91" t="s">
        <v>9</v>
      </c>
      <c r="QUK220" s="626" t="s">
        <v>8</v>
      </c>
      <c r="QUL220" s="626"/>
      <c r="QUM220" s="626"/>
      <c r="QUN220" s="91" t="s">
        <v>9</v>
      </c>
      <c r="QUO220" s="626" t="s">
        <v>8</v>
      </c>
      <c r="QUP220" s="626"/>
      <c r="QUQ220" s="626"/>
      <c r="QUR220" s="91" t="s">
        <v>9</v>
      </c>
      <c r="QUS220" s="626" t="s">
        <v>8</v>
      </c>
      <c r="QUT220" s="626"/>
      <c r="QUU220" s="626"/>
      <c r="QUV220" s="91" t="s">
        <v>9</v>
      </c>
      <c r="QUW220" s="626" t="s">
        <v>8</v>
      </c>
      <c r="QUX220" s="626"/>
      <c r="QUY220" s="626"/>
      <c r="QUZ220" s="91" t="s">
        <v>9</v>
      </c>
      <c r="QVA220" s="626" t="s">
        <v>8</v>
      </c>
      <c r="QVB220" s="626"/>
      <c r="QVC220" s="626"/>
      <c r="QVD220" s="91" t="s">
        <v>9</v>
      </c>
      <c r="QVE220" s="626" t="s">
        <v>8</v>
      </c>
      <c r="QVF220" s="626"/>
      <c r="QVG220" s="626"/>
      <c r="QVH220" s="91" t="s">
        <v>9</v>
      </c>
      <c r="QVI220" s="626" t="s">
        <v>8</v>
      </c>
      <c r="QVJ220" s="626"/>
      <c r="QVK220" s="626"/>
      <c r="QVL220" s="91" t="s">
        <v>9</v>
      </c>
      <c r="QVM220" s="626" t="s">
        <v>8</v>
      </c>
      <c r="QVN220" s="626"/>
      <c r="QVO220" s="626"/>
      <c r="QVP220" s="91" t="s">
        <v>9</v>
      </c>
      <c r="QVQ220" s="626" t="s">
        <v>8</v>
      </c>
      <c r="QVR220" s="626"/>
      <c r="QVS220" s="626"/>
      <c r="QVT220" s="91" t="s">
        <v>9</v>
      </c>
      <c r="QVU220" s="626" t="s">
        <v>8</v>
      </c>
      <c r="QVV220" s="626"/>
      <c r="QVW220" s="626"/>
      <c r="QVX220" s="91" t="s">
        <v>9</v>
      </c>
      <c r="QVY220" s="626" t="s">
        <v>8</v>
      </c>
      <c r="QVZ220" s="626"/>
      <c r="QWA220" s="626"/>
      <c r="QWB220" s="91" t="s">
        <v>9</v>
      </c>
      <c r="QWC220" s="626" t="s">
        <v>8</v>
      </c>
      <c r="QWD220" s="626"/>
      <c r="QWE220" s="626"/>
      <c r="QWF220" s="91" t="s">
        <v>9</v>
      </c>
      <c r="QWG220" s="626" t="s">
        <v>8</v>
      </c>
      <c r="QWH220" s="626"/>
      <c r="QWI220" s="626"/>
      <c r="QWJ220" s="91" t="s">
        <v>9</v>
      </c>
      <c r="QWK220" s="626" t="s">
        <v>8</v>
      </c>
      <c r="QWL220" s="626"/>
      <c r="QWM220" s="626"/>
      <c r="QWN220" s="91" t="s">
        <v>9</v>
      </c>
      <c r="QWO220" s="626" t="s">
        <v>8</v>
      </c>
      <c r="QWP220" s="626"/>
      <c r="QWQ220" s="626"/>
      <c r="QWR220" s="91" t="s">
        <v>9</v>
      </c>
      <c r="QWS220" s="626" t="s">
        <v>8</v>
      </c>
      <c r="QWT220" s="626"/>
      <c r="QWU220" s="626"/>
      <c r="QWV220" s="91" t="s">
        <v>9</v>
      </c>
      <c r="QWW220" s="626" t="s">
        <v>8</v>
      </c>
      <c r="QWX220" s="626"/>
      <c r="QWY220" s="626"/>
      <c r="QWZ220" s="91" t="s">
        <v>9</v>
      </c>
      <c r="QXA220" s="626" t="s">
        <v>8</v>
      </c>
      <c r="QXB220" s="626"/>
      <c r="QXC220" s="626"/>
      <c r="QXD220" s="91" t="s">
        <v>9</v>
      </c>
      <c r="QXE220" s="626" t="s">
        <v>8</v>
      </c>
      <c r="QXF220" s="626"/>
      <c r="QXG220" s="626"/>
      <c r="QXH220" s="91" t="s">
        <v>9</v>
      </c>
      <c r="QXI220" s="626" t="s">
        <v>8</v>
      </c>
      <c r="QXJ220" s="626"/>
      <c r="QXK220" s="626"/>
      <c r="QXL220" s="91" t="s">
        <v>9</v>
      </c>
      <c r="QXM220" s="626" t="s">
        <v>8</v>
      </c>
      <c r="QXN220" s="626"/>
      <c r="QXO220" s="626"/>
      <c r="QXP220" s="91" t="s">
        <v>9</v>
      </c>
      <c r="QXQ220" s="626" t="s">
        <v>8</v>
      </c>
      <c r="QXR220" s="626"/>
      <c r="QXS220" s="626"/>
      <c r="QXT220" s="91" t="s">
        <v>9</v>
      </c>
      <c r="QXU220" s="626" t="s">
        <v>8</v>
      </c>
      <c r="QXV220" s="626"/>
      <c r="QXW220" s="626"/>
      <c r="QXX220" s="91" t="s">
        <v>9</v>
      </c>
      <c r="QXY220" s="626" t="s">
        <v>8</v>
      </c>
      <c r="QXZ220" s="626"/>
      <c r="QYA220" s="626"/>
      <c r="QYB220" s="91" t="s">
        <v>9</v>
      </c>
      <c r="QYC220" s="626" t="s">
        <v>8</v>
      </c>
      <c r="QYD220" s="626"/>
      <c r="QYE220" s="626"/>
      <c r="QYF220" s="91" t="s">
        <v>9</v>
      </c>
      <c r="QYG220" s="626" t="s">
        <v>8</v>
      </c>
      <c r="QYH220" s="626"/>
      <c r="QYI220" s="626"/>
      <c r="QYJ220" s="91" t="s">
        <v>9</v>
      </c>
      <c r="QYK220" s="626" t="s">
        <v>8</v>
      </c>
      <c r="QYL220" s="626"/>
      <c r="QYM220" s="626"/>
      <c r="QYN220" s="91" t="s">
        <v>9</v>
      </c>
      <c r="QYO220" s="626" t="s">
        <v>8</v>
      </c>
      <c r="QYP220" s="626"/>
      <c r="QYQ220" s="626"/>
      <c r="QYR220" s="91" t="s">
        <v>9</v>
      </c>
      <c r="QYS220" s="626" t="s">
        <v>8</v>
      </c>
      <c r="QYT220" s="626"/>
      <c r="QYU220" s="626"/>
      <c r="QYV220" s="91" t="s">
        <v>9</v>
      </c>
      <c r="QYW220" s="626" t="s">
        <v>8</v>
      </c>
      <c r="QYX220" s="626"/>
      <c r="QYY220" s="626"/>
      <c r="QYZ220" s="91" t="s">
        <v>9</v>
      </c>
      <c r="QZA220" s="626" t="s">
        <v>8</v>
      </c>
      <c r="QZB220" s="626"/>
      <c r="QZC220" s="626"/>
      <c r="QZD220" s="91" t="s">
        <v>9</v>
      </c>
      <c r="QZE220" s="626" t="s">
        <v>8</v>
      </c>
      <c r="QZF220" s="626"/>
      <c r="QZG220" s="626"/>
      <c r="QZH220" s="91" t="s">
        <v>9</v>
      </c>
      <c r="QZI220" s="626" t="s">
        <v>8</v>
      </c>
      <c r="QZJ220" s="626"/>
      <c r="QZK220" s="626"/>
      <c r="QZL220" s="91" t="s">
        <v>9</v>
      </c>
      <c r="QZM220" s="626" t="s">
        <v>8</v>
      </c>
      <c r="QZN220" s="626"/>
      <c r="QZO220" s="626"/>
      <c r="QZP220" s="91" t="s">
        <v>9</v>
      </c>
      <c r="QZQ220" s="626" t="s">
        <v>8</v>
      </c>
      <c r="QZR220" s="626"/>
      <c r="QZS220" s="626"/>
      <c r="QZT220" s="91" t="s">
        <v>9</v>
      </c>
      <c r="QZU220" s="626" t="s">
        <v>8</v>
      </c>
      <c r="QZV220" s="626"/>
      <c r="QZW220" s="626"/>
      <c r="QZX220" s="91" t="s">
        <v>9</v>
      </c>
      <c r="QZY220" s="626" t="s">
        <v>8</v>
      </c>
      <c r="QZZ220" s="626"/>
      <c r="RAA220" s="626"/>
      <c r="RAB220" s="91" t="s">
        <v>9</v>
      </c>
      <c r="RAC220" s="626" t="s">
        <v>8</v>
      </c>
      <c r="RAD220" s="626"/>
      <c r="RAE220" s="626"/>
      <c r="RAF220" s="91" t="s">
        <v>9</v>
      </c>
      <c r="RAG220" s="626" t="s">
        <v>8</v>
      </c>
      <c r="RAH220" s="626"/>
      <c r="RAI220" s="626"/>
      <c r="RAJ220" s="91" t="s">
        <v>9</v>
      </c>
      <c r="RAK220" s="626" t="s">
        <v>8</v>
      </c>
      <c r="RAL220" s="626"/>
      <c r="RAM220" s="626"/>
      <c r="RAN220" s="91" t="s">
        <v>9</v>
      </c>
      <c r="RAO220" s="626" t="s">
        <v>8</v>
      </c>
      <c r="RAP220" s="626"/>
      <c r="RAQ220" s="626"/>
      <c r="RAR220" s="91" t="s">
        <v>9</v>
      </c>
      <c r="RAS220" s="626" t="s">
        <v>8</v>
      </c>
      <c r="RAT220" s="626"/>
      <c r="RAU220" s="626"/>
      <c r="RAV220" s="91" t="s">
        <v>9</v>
      </c>
      <c r="RAW220" s="626" t="s">
        <v>8</v>
      </c>
      <c r="RAX220" s="626"/>
      <c r="RAY220" s="626"/>
      <c r="RAZ220" s="91" t="s">
        <v>9</v>
      </c>
      <c r="RBA220" s="626" t="s">
        <v>8</v>
      </c>
      <c r="RBB220" s="626"/>
      <c r="RBC220" s="626"/>
      <c r="RBD220" s="91" t="s">
        <v>9</v>
      </c>
      <c r="RBE220" s="626" t="s">
        <v>8</v>
      </c>
      <c r="RBF220" s="626"/>
      <c r="RBG220" s="626"/>
      <c r="RBH220" s="91" t="s">
        <v>9</v>
      </c>
      <c r="RBI220" s="626" t="s">
        <v>8</v>
      </c>
      <c r="RBJ220" s="626"/>
      <c r="RBK220" s="626"/>
      <c r="RBL220" s="91" t="s">
        <v>9</v>
      </c>
      <c r="RBM220" s="626" t="s">
        <v>8</v>
      </c>
      <c r="RBN220" s="626"/>
      <c r="RBO220" s="626"/>
      <c r="RBP220" s="91" t="s">
        <v>9</v>
      </c>
      <c r="RBQ220" s="626" t="s">
        <v>8</v>
      </c>
      <c r="RBR220" s="626"/>
      <c r="RBS220" s="626"/>
      <c r="RBT220" s="91" t="s">
        <v>9</v>
      </c>
      <c r="RBU220" s="626" t="s">
        <v>8</v>
      </c>
      <c r="RBV220" s="626"/>
      <c r="RBW220" s="626"/>
      <c r="RBX220" s="91" t="s">
        <v>9</v>
      </c>
      <c r="RBY220" s="626" t="s">
        <v>8</v>
      </c>
      <c r="RBZ220" s="626"/>
      <c r="RCA220" s="626"/>
      <c r="RCB220" s="91" t="s">
        <v>9</v>
      </c>
      <c r="RCC220" s="626" t="s">
        <v>8</v>
      </c>
      <c r="RCD220" s="626"/>
      <c r="RCE220" s="626"/>
      <c r="RCF220" s="91" t="s">
        <v>9</v>
      </c>
      <c r="RCG220" s="626" t="s">
        <v>8</v>
      </c>
      <c r="RCH220" s="626"/>
      <c r="RCI220" s="626"/>
      <c r="RCJ220" s="91" t="s">
        <v>9</v>
      </c>
      <c r="RCK220" s="626" t="s">
        <v>8</v>
      </c>
      <c r="RCL220" s="626"/>
      <c r="RCM220" s="626"/>
      <c r="RCN220" s="91" t="s">
        <v>9</v>
      </c>
      <c r="RCO220" s="626" t="s">
        <v>8</v>
      </c>
      <c r="RCP220" s="626"/>
      <c r="RCQ220" s="626"/>
      <c r="RCR220" s="91" t="s">
        <v>9</v>
      </c>
      <c r="RCS220" s="626" t="s">
        <v>8</v>
      </c>
      <c r="RCT220" s="626"/>
      <c r="RCU220" s="626"/>
      <c r="RCV220" s="91" t="s">
        <v>9</v>
      </c>
      <c r="RCW220" s="626" t="s">
        <v>8</v>
      </c>
      <c r="RCX220" s="626"/>
      <c r="RCY220" s="626"/>
      <c r="RCZ220" s="91" t="s">
        <v>9</v>
      </c>
      <c r="RDA220" s="626" t="s">
        <v>8</v>
      </c>
      <c r="RDB220" s="626"/>
      <c r="RDC220" s="626"/>
      <c r="RDD220" s="91" t="s">
        <v>9</v>
      </c>
      <c r="RDE220" s="626" t="s">
        <v>8</v>
      </c>
      <c r="RDF220" s="626"/>
      <c r="RDG220" s="626"/>
      <c r="RDH220" s="91" t="s">
        <v>9</v>
      </c>
      <c r="RDI220" s="626" t="s">
        <v>8</v>
      </c>
      <c r="RDJ220" s="626"/>
      <c r="RDK220" s="626"/>
      <c r="RDL220" s="91" t="s">
        <v>9</v>
      </c>
      <c r="RDM220" s="626" t="s">
        <v>8</v>
      </c>
      <c r="RDN220" s="626"/>
      <c r="RDO220" s="626"/>
      <c r="RDP220" s="91" t="s">
        <v>9</v>
      </c>
      <c r="RDQ220" s="626" t="s">
        <v>8</v>
      </c>
      <c r="RDR220" s="626"/>
      <c r="RDS220" s="626"/>
      <c r="RDT220" s="91" t="s">
        <v>9</v>
      </c>
      <c r="RDU220" s="626" t="s">
        <v>8</v>
      </c>
      <c r="RDV220" s="626"/>
      <c r="RDW220" s="626"/>
      <c r="RDX220" s="91" t="s">
        <v>9</v>
      </c>
      <c r="RDY220" s="626" t="s">
        <v>8</v>
      </c>
      <c r="RDZ220" s="626"/>
      <c r="REA220" s="626"/>
      <c r="REB220" s="91" t="s">
        <v>9</v>
      </c>
      <c r="REC220" s="626" t="s">
        <v>8</v>
      </c>
      <c r="RED220" s="626"/>
      <c r="REE220" s="626"/>
      <c r="REF220" s="91" t="s">
        <v>9</v>
      </c>
      <c r="REG220" s="626" t="s">
        <v>8</v>
      </c>
      <c r="REH220" s="626"/>
      <c r="REI220" s="626"/>
      <c r="REJ220" s="91" t="s">
        <v>9</v>
      </c>
      <c r="REK220" s="626" t="s">
        <v>8</v>
      </c>
      <c r="REL220" s="626"/>
      <c r="REM220" s="626"/>
      <c r="REN220" s="91" t="s">
        <v>9</v>
      </c>
      <c r="REO220" s="626" t="s">
        <v>8</v>
      </c>
      <c r="REP220" s="626"/>
      <c r="REQ220" s="626"/>
      <c r="RER220" s="91" t="s">
        <v>9</v>
      </c>
      <c r="RES220" s="626" t="s">
        <v>8</v>
      </c>
      <c r="RET220" s="626"/>
      <c r="REU220" s="626"/>
      <c r="REV220" s="91" t="s">
        <v>9</v>
      </c>
      <c r="REW220" s="626" t="s">
        <v>8</v>
      </c>
      <c r="REX220" s="626"/>
      <c r="REY220" s="626"/>
      <c r="REZ220" s="91" t="s">
        <v>9</v>
      </c>
      <c r="RFA220" s="626" t="s">
        <v>8</v>
      </c>
      <c r="RFB220" s="626"/>
      <c r="RFC220" s="626"/>
      <c r="RFD220" s="91" t="s">
        <v>9</v>
      </c>
      <c r="RFE220" s="626" t="s">
        <v>8</v>
      </c>
      <c r="RFF220" s="626"/>
      <c r="RFG220" s="626"/>
      <c r="RFH220" s="91" t="s">
        <v>9</v>
      </c>
      <c r="RFI220" s="626" t="s">
        <v>8</v>
      </c>
      <c r="RFJ220" s="626"/>
      <c r="RFK220" s="626"/>
      <c r="RFL220" s="91" t="s">
        <v>9</v>
      </c>
      <c r="RFM220" s="626" t="s">
        <v>8</v>
      </c>
      <c r="RFN220" s="626"/>
      <c r="RFO220" s="626"/>
      <c r="RFP220" s="91" t="s">
        <v>9</v>
      </c>
      <c r="RFQ220" s="626" t="s">
        <v>8</v>
      </c>
      <c r="RFR220" s="626"/>
      <c r="RFS220" s="626"/>
      <c r="RFT220" s="91" t="s">
        <v>9</v>
      </c>
      <c r="RFU220" s="626" t="s">
        <v>8</v>
      </c>
      <c r="RFV220" s="626"/>
      <c r="RFW220" s="626"/>
      <c r="RFX220" s="91" t="s">
        <v>9</v>
      </c>
      <c r="RFY220" s="626" t="s">
        <v>8</v>
      </c>
      <c r="RFZ220" s="626"/>
      <c r="RGA220" s="626"/>
      <c r="RGB220" s="91" t="s">
        <v>9</v>
      </c>
      <c r="RGC220" s="626" t="s">
        <v>8</v>
      </c>
      <c r="RGD220" s="626"/>
      <c r="RGE220" s="626"/>
      <c r="RGF220" s="91" t="s">
        <v>9</v>
      </c>
      <c r="RGG220" s="626" t="s">
        <v>8</v>
      </c>
      <c r="RGH220" s="626"/>
      <c r="RGI220" s="626"/>
      <c r="RGJ220" s="91" t="s">
        <v>9</v>
      </c>
      <c r="RGK220" s="626" t="s">
        <v>8</v>
      </c>
      <c r="RGL220" s="626"/>
      <c r="RGM220" s="626"/>
      <c r="RGN220" s="91" t="s">
        <v>9</v>
      </c>
      <c r="RGO220" s="626" t="s">
        <v>8</v>
      </c>
      <c r="RGP220" s="626"/>
      <c r="RGQ220" s="626"/>
      <c r="RGR220" s="91" t="s">
        <v>9</v>
      </c>
      <c r="RGS220" s="626" t="s">
        <v>8</v>
      </c>
      <c r="RGT220" s="626"/>
      <c r="RGU220" s="626"/>
      <c r="RGV220" s="91" t="s">
        <v>9</v>
      </c>
      <c r="RGW220" s="626" t="s">
        <v>8</v>
      </c>
      <c r="RGX220" s="626"/>
      <c r="RGY220" s="626"/>
      <c r="RGZ220" s="91" t="s">
        <v>9</v>
      </c>
      <c r="RHA220" s="626" t="s">
        <v>8</v>
      </c>
      <c r="RHB220" s="626"/>
      <c r="RHC220" s="626"/>
      <c r="RHD220" s="91" t="s">
        <v>9</v>
      </c>
      <c r="RHE220" s="626" t="s">
        <v>8</v>
      </c>
      <c r="RHF220" s="626"/>
      <c r="RHG220" s="626"/>
      <c r="RHH220" s="91" t="s">
        <v>9</v>
      </c>
      <c r="RHI220" s="626" t="s">
        <v>8</v>
      </c>
      <c r="RHJ220" s="626"/>
      <c r="RHK220" s="626"/>
      <c r="RHL220" s="91" t="s">
        <v>9</v>
      </c>
      <c r="RHM220" s="626" t="s">
        <v>8</v>
      </c>
      <c r="RHN220" s="626"/>
      <c r="RHO220" s="626"/>
      <c r="RHP220" s="91" t="s">
        <v>9</v>
      </c>
      <c r="RHQ220" s="626" t="s">
        <v>8</v>
      </c>
      <c r="RHR220" s="626"/>
      <c r="RHS220" s="626"/>
      <c r="RHT220" s="91" t="s">
        <v>9</v>
      </c>
      <c r="RHU220" s="626" t="s">
        <v>8</v>
      </c>
      <c r="RHV220" s="626"/>
      <c r="RHW220" s="626"/>
      <c r="RHX220" s="91" t="s">
        <v>9</v>
      </c>
      <c r="RHY220" s="626" t="s">
        <v>8</v>
      </c>
      <c r="RHZ220" s="626"/>
      <c r="RIA220" s="626"/>
      <c r="RIB220" s="91" t="s">
        <v>9</v>
      </c>
      <c r="RIC220" s="626" t="s">
        <v>8</v>
      </c>
      <c r="RID220" s="626"/>
      <c r="RIE220" s="626"/>
      <c r="RIF220" s="91" t="s">
        <v>9</v>
      </c>
      <c r="RIG220" s="626" t="s">
        <v>8</v>
      </c>
      <c r="RIH220" s="626"/>
      <c r="RII220" s="626"/>
      <c r="RIJ220" s="91" t="s">
        <v>9</v>
      </c>
      <c r="RIK220" s="626" t="s">
        <v>8</v>
      </c>
      <c r="RIL220" s="626"/>
      <c r="RIM220" s="626"/>
      <c r="RIN220" s="91" t="s">
        <v>9</v>
      </c>
      <c r="RIO220" s="626" t="s">
        <v>8</v>
      </c>
      <c r="RIP220" s="626"/>
      <c r="RIQ220" s="626"/>
      <c r="RIR220" s="91" t="s">
        <v>9</v>
      </c>
      <c r="RIS220" s="626" t="s">
        <v>8</v>
      </c>
      <c r="RIT220" s="626"/>
      <c r="RIU220" s="626"/>
      <c r="RIV220" s="91" t="s">
        <v>9</v>
      </c>
      <c r="RIW220" s="626" t="s">
        <v>8</v>
      </c>
      <c r="RIX220" s="626"/>
      <c r="RIY220" s="626"/>
      <c r="RIZ220" s="91" t="s">
        <v>9</v>
      </c>
      <c r="RJA220" s="626" t="s">
        <v>8</v>
      </c>
      <c r="RJB220" s="626"/>
      <c r="RJC220" s="626"/>
      <c r="RJD220" s="91" t="s">
        <v>9</v>
      </c>
      <c r="RJE220" s="626" t="s">
        <v>8</v>
      </c>
      <c r="RJF220" s="626"/>
      <c r="RJG220" s="626"/>
      <c r="RJH220" s="91" t="s">
        <v>9</v>
      </c>
      <c r="RJI220" s="626" t="s">
        <v>8</v>
      </c>
      <c r="RJJ220" s="626"/>
      <c r="RJK220" s="626"/>
      <c r="RJL220" s="91" t="s">
        <v>9</v>
      </c>
      <c r="RJM220" s="626" t="s">
        <v>8</v>
      </c>
      <c r="RJN220" s="626"/>
      <c r="RJO220" s="626"/>
      <c r="RJP220" s="91" t="s">
        <v>9</v>
      </c>
      <c r="RJQ220" s="626" t="s">
        <v>8</v>
      </c>
      <c r="RJR220" s="626"/>
      <c r="RJS220" s="626"/>
      <c r="RJT220" s="91" t="s">
        <v>9</v>
      </c>
      <c r="RJU220" s="626" t="s">
        <v>8</v>
      </c>
      <c r="RJV220" s="626"/>
      <c r="RJW220" s="626"/>
      <c r="RJX220" s="91" t="s">
        <v>9</v>
      </c>
      <c r="RJY220" s="626" t="s">
        <v>8</v>
      </c>
      <c r="RJZ220" s="626"/>
      <c r="RKA220" s="626"/>
      <c r="RKB220" s="91" t="s">
        <v>9</v>
      </c>
      <c r="RKC220" s="626" t="s">
        <v>8</v>
      </c>
      <c r="RKD220" s="626"/>
      <c r="RKE220" s="626"/>
      <c r="RKF220" s="91" t="s">
        <v>9</v>
      </c>
      <c r="RKG220" s="626" t="s">
        <v>8</v>
      </c>
      <c r="RKH220" s="626"/>
      <c r="RKI220" s="626"/>
      <c r="RKJ220" s="91" t="s">
        <v>9</v>
      </c>
      <c r="RKK220" s="626" t="s">
        <v>8</v>
      </c>
      <c r="RKL220" s="626"/>
      <c r="RKM220" s="626"/>
      <c r="RKN220" s="91" t="s">
        <v>9</v>
      </c>
      <c r="RKO220" s="626" t="s">
        <v>8</v>
      </c>
      <c r="RKP220" s="626"/>
      <c r="RKQ220" s="626"/>
      <c r="RKR220" s="91" t="s">
        <v>9</v>
      </c>
      <c r="RKS220" s="626" t="s">
        <v>8</v>
      </c>
      <c r="RKT220" s="626"/>
      <c r="RKU220" s="626"/>
      <c r="RKV220" s="91" t="s">
        <v>9</v>
      </c>
      <c r="RKW220" s="626" t="s">
        <v>8</v>
      </c>
      <c r="RKX220" s="626"/>
      <c r="RKY220" s="626"/>
      <c r="RKZ220" s="91" t="s">
        <v>9</v>
      </c>
      <c r="RLA220" s="626" t="s">
        <v>8</v>
      </c>
      <c r="RLB220" s="626"/>
      <c r="RLC220" s="626"/>
      <c r="RLD220" s="91" t="s">
        <v>9</v>
      </c>
      <c r="RLE220" s="626" t="s">
        <v>8</v>
      </c>
      <c r="RLF220" s="626"/>
      <c r="RLG220" s="626"/>
      <c r="RLH220" s="91" t="s">
        <v>9</v>
      </c>
      <c r="RLI220" s="626" t="s">
        <v>8</v>
      </c>
      <c r="RLJ220" s="626"/>
      <c r="RLK220" s="626"/>
      <c r="RLL220" s="91" t="s">
        <v>9</v>
      </c>
      <c r="RLM220" s="626" t="s">
        <v>8</v>
      </c>
      <c r="RLN220" s="626"/>
      <c r="RLO220" s="626"/>
      <c r="RLP220" s="91" t="s">
        <v>9</v>
      </c>
      <c r="RLQ220" s="626" t="s">
        <v>8</v>
      </c>
      <c r="RLR220" s="626"/>
      <c r="RLS220" s="626"/>
      <c r="RLT220" s="91" t="s">
        <v>9</v>
      </c>
      <c r="RLU220" s="626" t="s">
        <v>8</v>
      </c>
      <c r="RLV220" s="626"/>
      <c r="RLW220" s="626"/>
      <c r="RLX220" s="91" t="s">
        <v>9</v>
      </c>
      <c r="RLY220" s="626" t="s">
        <v>8</v>
      </c>
      <c r="RLZ220" s="626"/>
      <c r="RMA220" s="626"/>
      <c r="RMB220" s="91" t="s">
        <v>9</v>
      </c>
      <c r="RMC220" s="626" t="s">
        <v>8</v>
      </c>
      <c r="RMD220" s="626"/>
      <c r="RME220" s="626"/>
      <c r="RMF220" s="91" t="s">
        <v>9</v>
      </c>
      <c r="RMG220" s="626" t="s">
        <v>8</v>
      </c>
      <c r="RMH220" s="626"/>
      <c r="RMI220" s="626"/>
      <c r="RMJ220" s="91" t="s">
        <v>9</v>
      </c>
      <c r="RMK220" s="626" t="s">
        <v>8</v>
      </c>
      <c r="RML220" s="626"/>
      <c r="RMM220" s="626"/>
      <c r="RMN220" s="91" t="s">
        <v>9</v>
      </c>
      <c r="RMO220" s="626" t="s">
        <v>8</v>
      </c>
      <c r="RMP220" s="626"/>
      <c r="RMQ220" s="626"/>
      <c r="RMR220" s="91" t="s">
        <v>9</v>
      </c>
      <c r="RMS220" s="626" t="s">
        <v>8</v>
      </c>
      <c r="RMT220" s="626"/>
      <c r="RMU220" s="626"/>
      <c r="RMV220" s="91" t="s">
        <v>9</v>
      </c>
      <c r="RMW220" s="626" t="s">
        <v>8</v>
      </c>
      <c r="RMX220" s="626"/>
      <c r="RMY220" s="626"/>
      <c r="RMZ220" s="91" t="s">
        <v>9</v>
      </c>
      <c r="RNA220" s="626" t="s">
        <v>8</v>
      </c>
      <c r="RNB220" s="626"/>
      <c r="RNC220" s="626"/>
      <c r="RND220" s="91" t="s">
        <v>9</v>
      </c>
      <c r="RNE220" s="626" t="s">
        <v>8</v>
      </c>
      <c r="RNF220" s="626"/>
      <c r="RNG220" s="626"/>
      <c r="RNH220" s="91" t="s">
        <v>9</v>
      </c>
      <c r="RNI220" s="626" t="s">
        <v>8</v>
      </c>
      <c r="RNJ220" s="626"/>
      <c r="RNK220" s="626"/>
      <c r="RNL220" s="91" t="s">
        <v>9</v>
      </c>
      <c r="RNM220" s="626" t="s">
        <v>8</v>
      </c>
      <c r="RNN220" s="626"/>
      <c r="RNO220" s="626"/>
      <c r="RNP220" s="91" t="s">
        <v>9</v>
      </c>
      <c r="RNQ220" s="626" t="s">
        <v>8</v>
      </c>
      <c r="RNR220" s="626"/>
      <c r="RNS220" s="626"/>
      <c r="RNT220" s="91" t="s">
        <v>9</v>
      </c>
      <c r="RNU220" s="626" t="s">
        <v>8</v>
      </c>
      <c r="RNV220" s="626"/>
      <c r="RNW220" s="626"/>
      <c r="RNX220" s="91" t="s">
        <v>9</v>
      </c>
      <c r="RNY220" s="626" t="s">
        <v>8</v>
      </c>
      <c r="RNZ220" s="626"/>
      <c r="ROA220" s="626"/>
      <c r="ROB220" s="91" t="s">
        <v>9</v>
      </c>
      <c r="ROC220" s="626" t="s">
        <v>8</v>
      </c>
      <c r="ROD220" s="626"/>
      <c r="ROE220" s="626"/>
      <c r="ROF220" s="91" t="s">
        <v>9</v>
      </c>
      <c r="ROG220" s="626" t="s">
        <v>8</v>
      </c>
      <c r="ROH220" s="626"/>
      <c r="ROI220" s="626"/>
      <c r="ROJ220" s="91" t="s">
        <v>9</v>
      </c>
      <c r="ROK220" s="626" t="s">
        <v>8</v>
      </c>
      <c r="ROL220" s="626"/>
      <c r="ROM220" s="626"/>
      <c r="RON220" s="91" t="s">
        <v>9</v>
      </c>
      <c r="ROO220" s="626" t="s">
        <v>8</v>
      </c>
      <c r="ROP220" s="626"/>
      <c r="ROQ220" s="626"/>
      <c r="ROR220" s="91" t="s">
        <v>9</v>
      </c>
      <c r="ROS220" s="626" t="s">
        <v>8</v>
      </c>
      <c r="ROT220" s="626"/>
      <c r="ROU220" s="626"/>
      <c r="ROV220" s="91" t="s">
        <v>9</v>
      </c>
      <c r="ROW220" s="626" t="s">
        <v>8</v>
      </c>
      <c r="ROX220" s="626"/>
      <c r="ROY220" s="626"/>
      <c r="ROZ220" s="91" t="s">
        <v>9</v>
      </c>
      <c r="RPA220" s="626" t="s">
        <v>8</v>
      </c>
      <c r="RPB220" s="626"/>
      <c r="RPC220" s="626"/>
      <c r="RPD220" s="91" t="s">
        <v>9</v>
      </c>
      <c r="RPE220" s="626" t="s">
        <v>8</v>
      </c>
      <c r="RPF220" s="626"/>
      <c r="RPG220" s="626"/>
      <c r="RPH220" s="91" t="s">
        <v>9</v>
      </c>
      <c r="RPI220" s="626" t="s">
        <v>8</v>
      </c>
      <c r="RPJ220" s="626"/>
      <c r="RPK220" s="626"/>
      <c r="RPL220" s="91" t="s">
        <v>9</v>
      </c>
      <c r="RPM220" s="626" t="s">
        <v>8</v>
      </c>
      <c r="RPN220" s="626"/>
      <c r="RPO220" s="626"/>
      <c r="RPP220" s="91" t="s">
        <v>9</v>
      </c>
      <c r="RPQ220" s="626" t="s">
        <v>8</v>
      </c>
      <c r="RPR220" s="626"/>
      <c r="RPS220" s="626"/>
      <c r="RPT220" s="91" t="s">
        <v>9</v>
      </c>
      <c r="RPU220" s="626" t="s">
        <v>8</v>
      </c>
      <c r="RPV220" s="626"/>
      <c r="RPW220" s="626"/>
      <c r="RPX220" s="91" t="s">
        <v>9</v>
      </c>
      <c r="RPY220" s="626" t="s">
        <v>8</v>
      </c>
      <c r="RPZ220" s="626"/>
      <c r="RQA220" s="626"/>
      <c r="RQB220" s="91" t="s">
        <v>9</v>
      </c>
      <c r="RQC220" s="626" t="s">
        <v>8</v>
      </c>
      <c r="RQD220" s="626"/>
      <c r="RQE220" s="626"/>
      <c r="RQF220" s="91" t="s">
        <v>9</v>
      </c>
      <c r="RQG220" s="626" t="s">
        <v>8</v>
      </c>
      <c r="RQH220" s="626"/>
      <c r="RQI220" s="626"/>
      <c r="RQJ220" s="91" t="s">
        <v>9</v>
      </c>
      <c r="RQK220" s="626" t="s">
        <v>8</v>
      </c>
      <c r="RQL220" s="626"/>
      <c r="RQM220" s="626"/>
      <c r="RQN220" s="91" t="s">
        <v>9</v>
      </c>
      <c r="RQO220" s="626" t="s">
        <v>8</v>
      </c>
      <c r="RQP220" s="626"/>
      <c r="RQQ220" s="626"/>
      <c r="RQR220" s="91" t="s">
        <v>9</v>
      </c>
      <c r="RQS220" s="626" t="s">
        <v>8</v>
      </c>
      <c r="RQT220" s="626"/>
      <c r="RQU220" s="626"/>
      <c r="RQV220" s="91" t="s">
        <v>9</v>
      </c>
      <c r="RQW220" s="626" t="s">
        <v>8</v>
      </c>
      <c r="RQX220" s="626"/>
      <c r="RQY220" s="626"/>
      <c r="RQZ220" s="91" t="s">
        <v>9</v>
      </c>
      <c r="RRA220" s="626" t="s">
        <v>8</v>
      </c>
      <c r="RRB220" s="626"/>
      <c r="RRC220" s="626"/>
      <c r="RRD220" s="91" t="s">
        <v>9</v>
      </c>
      <c r="RRE220" s="626" t="s">
        <v>8</v>
      </c>
      <c r="RRF220" s="626"/>
      <c r="RRG220" s="626"/>
      <c r="RRH220" s="91" t="s">
        <v>9</v>
      </c>
      <c r="RRI220" s="626" t="s">
        <v>8</v>
      </c>
      <c r="RRJ220" s="626"/>
      <c r="RRK220" s="626"/>
      <c r="RRL220" s="91" t="s">
        <v>9</v>
      </c>
      <c r="RRM220" s="626" t="s">
        <v>8</v>
      </c>
      <c r="RRN220" s="626"/>
      <c r="RRO220" s="626"/>
      <c r="RRP220" s="91" t="s">
        <v>9</v>
      </c>
      <c r="RRQ220" s="626" t="s">
        <v>8</v>
      </c>
      <c r="RRR220" s="626"/>
      <c r="RRS220" s="626"/>
      <c r="RRT220" s="91" t="s">
        <v>9</v>
      </c>
      <c r="RRU220" s="626" t="s">
        <v>8</v>
      </c>
      <c r="RRV220" s="626"/>
      <c r="RRW220" s="626"/>
      <c r="RRX220" s="91" t="s">
        <v>9</v>
      </c>
      <c r="RRY220" s="626" t="s">
        <v>8</v>
      </c>
      <c r="RRZ220" s="626"/>
      <c r="RSA220" s="626"/>
      <c r="RSB220" s="91" t="s">
        <v>9</v>
      </c>
      <c r="RSC220" s="626" t="s">
        <v>8</v>
      </c>
      <c r="RSD220" s="626"/>
      <c r="RSE220" s="626"/>
      <c r="RSF220" s="91" t="s">
        <v>9</v>
      </c>
      <c r="RSG220" s="626" t="s">
        <v>8</v>
      </c>
      <c r="RSH220" s="626"/>
      <c r="RSI220" s="626"/>
      <c r="RSJ220" s="91" t="s">
        <v>9</v>
      </c>
      <c r="RSK220" s="626" t="s">
        <v>8</v>
      </c>
      <c r="RSL220" s="626"/>
      <c r="RSM220" s="626"/>
      <c r="RSN220" s="91" t="s">
        <v>9</v>
      </c>
      <c r="RSO220" s="626" t="s">
        <v>8</v>
      </c>
      <c r="RSP220" s="626"/>
      <c r="RSQ220" s="626"/>
      <c r="RSR220" s="91" t="s">
        <v>9</v>
      </c>
      <c r="RSS220" s="626" t="s">
        <v>8</v>
      </c>
      <c r="RST220" s="626"/>
      <c r="RSU220" s="626"/>
      <c r="RSV220" s="91" t="s">
        <v>9</v>
      </c>
      <c r="RSW220" s="626" t="s">
        <v>8</v>
      </c>
      <c r="RSX220" s="626"/>
      <c r="RSY220" s="626"/>
      <c r="RSZ220" s="91" t="s">
        <v>9</v>
      </c>
      <c r="RTA220" s="626" t="s">
        <v>8</v>
      </c>
      <c r="RTB220" s="626"/>
      <c r="RTC220" s="626"/>
      <c r="RTD220" s="91" t="s">
        <v>9</v>
      </c>
      <c r="RTE220" s="626" t="s">
        <v>8</v>
      </c>
      <c r="RTF220" s="626"/>
      <c r="RTG220" s="626"/>
      <c r="RTH220" s="91" t="s">
        <v>9</v>
      </c>
      <c r="RTI220" s="626" t="s">
        <v>8</v>
      </c>
      <c r="RTJ220" s="626"/>
      <c r="RTK220" s="626"/>
      <c r="RTL220" s="91" t="s">
        <v>9</v>
      </c>
      <c r="RTM220" s="626" t="s">
        <v>8</v>
      </c>
      <c r="RTN220" s="626"/>
      <c r="RTO220" s="626"/>
      <c r="RTP220" s="91" t="s">
        <v>9</v>
      </c>
      <c r="RTQ220" s="626" t="s">
        <v>8</v>
      </c>
      <c r="RTR220" s="626"/>
      <c r="RTS220" s="626"/>
      <c r="RTT220" s="91" t="s">
        <v>9</v>
      </c>
      <c r="RTU220" s="626" t="s">
        <v>8</v>
      </c>
      <c r="RTV220" s="626"/>
      <c r="RTW220" s="626"/>
      <c r="RTX220" s="91" t="s">
        <v>9</v>
      </c>
      <c r="RTY220" s="626" t="s">
        <v>8</v>
      </c>
      <c r="RTZ220" s="626"/>
      <c r="RUA220" s="626"/>
      <c r="RUB220" s="91" t="s">
        <v>9</v>
      </c>
      <c r="RUC220" s="626" t="s">
        <v>8</v>
      </c>
      <c r="RUD220" s="626"/>
      <c r="RUE220" s="626"/>
      <c r="RUF220" s="91" t="s">
        <v>9</v>
      </c>
      <c r="RUG220" s="626" t="s">
        <v>8</v>
      </c>
      <c r="RUH220" s="626"/>
      <c r="RUI220" s="626"/>
      <c r="RUJ220" s="91" t="s">
        <v>9</v>
      </c>
      <c r="RUK220" s="626" t="s">
        <v>8</v>
      </c>
      <c r="RUL220" s="626"/>
      <c r="RUM220" s="626"/>
      <c r="RUN220" s="91" t="s">
        <v>9</v>
      </c>
      <c r="RUO220" s="626" t="s">
        <v>8</v>
      </c>
      <c r="RUP220" s="626"/>
      <c r="RUQ220" s="626"/>
      <c r="RUR220" s="91" t="s">
        <v>9</v>
      </c>
      <c r="RUS220" s="626" t="s">
        <v>8</v>
      </c>
      <c r="RUT220" s="626"/>
      <c r="RUU220" s="626"/>
      <c r="RUV220" s="91" t="s">
        <v>9</v>
      </c>
      <c r="RUW220" s="626" t="s">
        <v>8</v>
      </c>
      <c r="RUX220" s="626"/>
      <c r="RUY220" s="626"/>
      <c r="RUZ220" s="91" t="s">
        <v>9</v>
      </c>
      <c r="RVA220" s="626" t="s">
        <v>8</v>
      </c>
      <c r="RVB220" s="626"/>
      <c r="RVC220" s="626"/>
      <c r="RVD220" s="91" t="s">
        <v>9</v>
      </c>
      <c r="RVE220" s="626" t="s">
        <v>8</v>
      </c>
      <c r="RVF220" s="626"/>
      <c r="RVG220" s="626"/>
      <c r="RVH220" s="91" t="s">
        <v>9</v>
      </c>
      <c r="RVI220" s="626" t="s">
        <v>8</v>
      </c>
      <c r="RVJ220" s="626"/>
      <c r="RVK220" s="626"/>
      <c r="RVL220" s="91" t="s">
        <v>9</v>
      </c>
      <c r="RVM220" s="626" t="s">
        <v>8</v>
      </c>
      <c r="RVN220" s="626"/>
      <c r="RVO220" s="626"/>
      <c r="RVP220" s="91" t="s">
        <v>9</v>
      </c>
      <c r="RVQ220" s="626" t="s">
        <v>8</v>
      </c>
      <c r="RVR220" s="626"/>
      <c r="RVS220" s="626"/>
      <c r="RVT220" s="91" t="s">
        <v>9</v>
      </c>
      <c r="RVU220" s="626" t="s">
        <v>8</v>
      </c>
      <c r="RVV220" s="626"/>
      <c r="RVW220" s="626"/>
      <c r="RVX220" s="91" t="s">
        <v>9</v>
      </c>
      <c r="RVY220" s="626" t="s">
        <v>8</v>
      </c>
      <c r="RVZ220" s="626"/>
      <c r="RWA220" s="626"/>
      <c r="RWB220" s="91" t="s">
        <v>9</v>
      </c>
      <c r="RWC220" s="626" t="s">
        <v>8</v>
      </c>
      <c r="RWD220" s="626"/>
      <c r="RWE220" s="626"/>
      <c r="RWF220" s="91" t="s">
        <v>9</v>
      </c>
      <c r="RWG220" s="626" t="s">
        <v>8</v>
      </c>
      <c r="RWH220" s="626"/>
      <c r="RWI220" s="626"/>
      <c r="RWJ220" s="91" t="s">
        <v>9</v>
      </c>
      <c r="RWK220" s="626" t="s">
        <v>8</v>
      </c>
      <c r="RWL220" s="626"/>
      <c r="RWM220" s="626"/>
      <c r="RWN220" s="91" t="s">
        <v>9</v>
      </c>
      <c r="RWO220" s="626" t="s">
        <v>8</v>
      </c>
      <c r="RWP220" s="626"/>
      <c r="RWQ220" s="626"/>
      <c r="RWR220" s="91" t="s">
        <v>9</v>
      </c>
      <c r="RWS220" s="626" t="s">
        <v>8</v>
      </c>
      <c r="RWT220" s="626"/>
      <c r="RWU220" s="626"/>
      <c r="RWV220" s="91" t="s">
        <v>9</v>
      </c>
      <c r="RWW220" s="626" t="s">
        <v>8</v>
      </c>
      <c r="RWX220" s="626"/>
      <c r="RWY220" s="626"/>
      <c r="RWZ220" s="91" t="s">
        <v>9</v>
      </c>
      <c r="RXA220" s="626" t="s">
        <v>8</v>
      </c>
      <c r="RXB220" s="626"/>
      <c r="RXC220" s="626"/>
      <c r="RXD220" s="91" t="s">
        <v>9</v>
      </c>
      <c r="RXE220" s="626" t="s">
        <v>8</v>
      </c>
      <c r="RXF220" s="626"/>
      <c r="RXG220" s="626"/>
      <c r="RXH220" s="91" t="s">
        <v>9</v>
      </c>
      <c r="RXI220" s="626" t="s">
        <v>8</v>
      </c>
      <c r="RXJ220" s="626"/>
      <c r="RXK220" s="626"/>
      <c r="RXL220" s="91" t="s">
        <v>9</v>
      </c>
      <c r="RXM220" s="626" t="s">
        <v>8</v>
      </c>
      <c r="RXN220" s="626"/>
      <c r="RXO220" s="626"/>
      <c r="RXP220" s="91" t="s">
        <v>9</v>
      </c>
      <c r="RXQ220" s="626" t="s">
        <v>8</v>
      </c>
      <c r="RXR220" s="626"/>
      <c r="RXS220" s="626"/>
      <c r="RXT220" s="91" t="s">
        <v>9</v>
      </c>
      <c r="RXU220" s="626" t="s">
        <v>8</v>
      </c>
      <c r="RXV220" s="626"/>
      <c r="RXW220" s="626"/>
      <c r="RXX220" s="91" t="s">
        <v>9</v>
      </c>
      <c r="RXY220" s="626" t="s">
        <v>8</v>
      </c>
      <c r="RXZ220" s="626"/>
      <c r="RYA220" s="626"/>
      <c r="RYB220" s="91" t="s">
        <v>9</v>
      </c>
      <c r="RYC220" s="626" t="s">
        <v>8</v>
      </c>
      <c r="RYD220" s="626"/>
      <c r="RYE220" s="626"/>
      <c r="RYF220" s="91" t="s">
        <v>9</v>
      </c>
      <c r="RYG220" s="626" t="s">
        <v>8</v>
      </c>
      <c r="RYH220" s="626"/>
      <c r="RYI220" s="626"/>
      <c r="RYJ220" s="91" t="s">
        <v>9</v>
      </c>
      <c r="RYK220" s="626" t="s">
        <v>8</v>
      </c>
      <c r="RYL220" s="626"/>
      <c r="RYM220" s="626"/>
      <c r="RYN220" s="91" t="s">
        <v>9</v>
      </c>
      <c r="RYO220" s="626" t="s">
        <v>8</v>
      </c>
      <c r="RYP220" s="626"/>
      <c r="RYQ220" s="626"/>
      <c r="RYR220" s="91" t="s">
        <v>9</v>
      </c>
      <c r="RYS220" s="626" t="s">
        <v>8</v>
      </c>
      <c r="RYT220" s="626"/>
      <c r="RYU220" s="626"/>
      <c r="RYV220" s="91" t="s">
        <v>9</v>
      </c>
      <c r="RYW220" s="626" t="s">
        <v>8</v>
      </c>
      <c r="RYX220" s="626"/>
      <c r="RYY220" s="626"/>
      <c r="RYZ220" s="91" t="s">
        <v>9</v>
      </c>
      <c r="RZA220" s="626" t="s">
        <v>8</v>
      </c>
      <c r="RZB220" s="626"/>
      <c r="RZC220" s="626"/>
      <c r="RZD220" s="91" t="s">
        <v>9</v>
      </c>
      <c r="RZE220" s="626" t="s">
        <v>8</v>
      </c>
      <c r="RZF220" s="626"/>
      <c r="RZG220" s="626"/>
      <c r="RZH220" s="91" t="s">
        <v>9</v>
      </c>
      <c r="RZI220" s="626" t="s">
        <v>8</v>
      </c>
      <c r="RZJ220" s="626"/>
      <c r="RZK220" s="626"/>
      <c r="RZL220" s="91" t="s">
        <v>9</v>
      </c>
      <c r="RZM220" s="626" t="s">
        <v>8</v>
      </c>
      <c r="RZN220" s="626"/>
      <c r="RZO220" s="626"/>
      <c r="RZP220" s="91" t="s">
        <v>9</v>
      </c>
      <c r="RZQ220" s="626" t="s">
        <v>8</v>
      </c>
      <c r="RZR220" s="626"/>
      <c r="RZS220" s="626"/>
      <c r="RZT220" s="91" t="s">
        <v>9</v>
      </c>
      <c r="RZU220" s="626" t="s">
        <v>8</v>
      </c>
      <c r="RZV220" s="626"/>
      <c r="RZW220" s="626"/>
      <c r="RZX220" s="91" t="s">
        <v>9</v>
      </c>
      <c r="RZY220" s="626" t="s">
        <v>8</v>
      </c>
      <c r="RZZ220" s="626"/>
      <c r="SAA220" s="626"/>
      <c r="SAB220" s="91" t="s">
        <v>9</v>
      </c>
      <c r="SAC220" s="626" t="s">
        <v>8</v>
      </c>
      <c r="SAD220" s="626"/>
      <c r="SAE220" s="626"/>
      <c r="SAF220" s="91" t="s">
        <v>9</v>
      </c>
      <c r="SAG220" s="626" t="s">
        <v>8</v>
      </c>
      <c r="SAH220" s="626"/>
      <c r="SAI220" s="626"/>
      <c r="SAJ220" s="91" t="s">
        <v>9</v>
      </c>
      <c r="SAK220" s="626" t="s">
        <v>8</v>
      </c>
      <c r="SAL220" s="626"/>
      <c r="SAM220" s="626"/>
      <c r="SAN220" s="91" t="s">
        <v>9</v>
      </c>
      <c r="SAO220" s="626" t="s">
        <v>8</v>
      </c>
      <c r="SAP220" s="626"/>
      <c r="SAQ220" s="626"/>
      <c r="SAR220" s="91" t="s">
        <v>9</v>
      </c>
      <c r="SAS220" s="626" t="s">
        <v>8</v>
      </c>
      <c r="SAT220" s="626"/>
      <c r="SAU220" s="626"/>
      <c r="SAV220" s="91" t="s">
        <v>9</v>
      </c>
      <c r="SAW220" s="626" t="s">
        <v>8</v>
      </c>
      <c r="SAX220" s="626"/>
      <c r="SAY220" s="626"/>
      <c r="SAZ220" s="91" t="s">
        <v>9</v>
      </c>
      <c r="SBA220" s="626" t="s">
        <v>8</v>
      </c>
      <c r="SBB220" s="626"/>
      <c r="SBC220" s="626"/>
      <c r="SBD220" s="91" t="s">
        <v>9</v>
      </c>
      <c r="SBE220" s="626" t="s">
        <v>8</v>
      </c>
      <c r="SBF220" s="626"/>
      <c r="SBG220" s="626"/>
      <c r="SBH220" s="91" t="s">
        <v>9</v>
      </c>
      <c r="SBI220" s="626" t="s">
        <v>8</v>
      </c>
      <c r="SBJ220" s="626"/>
      <c r="SBK220" s="626"/>
      <c r="SBL220" s="91" t="s">
        <v>9</v>
      </c>
      <c r="SBM220" s="626" t="s">
        <v>8</v>
      </c>
      <c r="SBN220" s="626"/>
      <c r="SBO220" s="626"/>
      <c r="SBP220" s="91" t="s">
        <v>9</v>
      </c>
      <c r="SBQ220" s="626" t="s">
        <v>8</v>
      </c>
      <c r="SBR220" s="626"/>
      <c r="SBS220" s="626"/>
      <c r="SBT220" s="91" t="s">
        <v>9</v>
      </c>
      <c r="SBU220" s="626" t="s">
        <v>8</v>
      </c>
      <c r="SBV220" s="626"/>
      <c r="SBW220" s="626"/>
      <c r="SBX220" s="91" t="s">
        <v>9</v>
      </c>
      <c r="SBY220" s="626" t="s">
        <v>8</v>
      </c>
      <c r="SBZ220" s="626"/>
      <c r="SCA220" s="626"/>
      <c r="SCB220" s="91" t="s">
        <v>9</v>
      </c>
      <c r="SCC220" s="626" t="s">
        <v>8</v>
      </c>
      <c r="SCD220" s="626"/>
      <c r="SCE220" s="626"/>
      <c r="SCF220" s="91" t="s">
        <v>9</v>
      </c>
      <c r="SCG220" s="626" t="s">
        <v>8</v>
      </c>
      <c r="SCH220" s="626"/>
      <c r="SCI220" s="626"/>
      <c r="SCJ220" s="91" t="s">
        <v>9</v>
      </c>
      <c r="SCK220" s="626" t="s">
        <v>8</v>
      </c>
      <c r="SCL220" s="626"/>
      <c r="SCM220" s="626"/>
      <c r="SCN220" s="91" t="s">
        <v>9</v>
      </c>
      <c r="SCO220" s="626" t="s">
        <v>8</v>
      </c>
      <c r="SCP220" s="626"/>
      <c r="SCQ220" s="626"/>
      <c r="SCR220" s="91" t="s">
        <v>9</v>
      </c>
      <c r="SCS220" s="626" t="s">
        <v>8</v>
      </c>
      <c r="SCT220" s="626"/>
      <c r="SCU220" s="626"/>
      <c r="SCV220" s="91" t="s">
        <v>9</v>
      </c>
      <c r="SCW220" s="626" t="s">
        <v>8</v>
      </c>
      <c r="SCX220" s="626"/>
      <c r="SCY220" s="626"/>
      <c r="SCZ220" s="91" t="s">
        <v>9</v>
      </c>
      <c r="SDA220" s="626" t="s">
        <v>8</v>
      </c>
      <c r="SDB220" s="626"/>
      <c r="SDC220" s="626"/>
      <c r="SDD220" s="91" t="s">
        <v>9</v>
      </c>
      <c r="SDE220" s="626" t="s">
        <v>8</v>
      </c>
      <c r="SDF220" s="626"/>
      <c r="SDG220" s="626"/>
      <c r="SDH220" s="91" t="s">
        <v>9</v>
      </c>
      <c r="SDI220" s="626" t="s">
        <v>8</v>
      </c>
      <c r="SDJ220" s="626"/>
      <c r="SDK220" s="626"/>
      <c r="SDL220" s="91" t="s">
        <v>9</v>
      </c>
      <c r="SDM220" s="626" t="s">
        <v>8</v>
      </c>
      <c r="SDN220" s="626"/>
      <c r="SDO220" s="626"/>
      <c r="SDP220" s="91" t="s">
        <v>9</v>
      </c>
      <c r="SDQ220" s="626" t="s">
        <v>8</v>
      </c>
      <c r="SDR220" s="626"/>
      <c r="SDS220" s="626"/>
      <c r="SDT220" s="91" t="s">
        <v>9</v>
      </c>
      <c r="SDU220" s="626" t="s">
        <v>8</v>
      </c>
      <c r="SDV220" s="626"/>
      <c r="SDW220" s="626"/>
      <c r="SDX220" s="91" t="s">
        <v>9</v>
      </c>
      <c r="SDY220" s="626" t="s">
        <v>8</v>
      </c>
      <c r="SDZ220" s="626"/>
      <c r="SEA220" s="626"/>
      <c r="SEB220" s="91" t="s">
        <v>9</v>
      </c>
      <c r="SEC220" s="626" t="s">
        <v>8</v>
      </c>
      <c r="SED220" s="626"/>
      <c r="SEE220" s="626"/>
      <c r="SEF220" s="91" t="s">
        <v>9</v>
      </c>
      <c r="SEG220" s="626" t="s">
        <v>8</v>
      </c>
      <c r="SEH220" s="626"/>
      <c r="SEI220" s="626"/>
      <c r="SEJ220" s="91" t="s">
        <v>9</v>
      </c>
      <c r="SEK220" s="626" t="s">
        <v>8</v>
      </c>
      <c r="SEL220" s="626"/>
      <c r="SEM220" s="626"/>
      <c r="SEN220" s="91" t="s">
        <v>9</v>
      </c>
      <c r="SEO220" s="626" t="s">
        <v>8</v>
      </c>
      <c r="SEP220" s="626"/>
      <c r="SEQ220" s="626"/>
      <c r="SER220" s="91" t="s">
        <v>9</v>
      </c>
      <c r="SES220" s="626" t="s">
        <v>8</v>
      </c>
      <c r="SET220" s="626"/>
      <c r="SEU220" s="626"/>
      <c r="SEV220" s="91" t="s">
        <v>9</v>
      </c>
      <c r="SEW220" s="626" t="s">
        <v>8</v>
      </c>
      <c r="SEX220" s="626"/>
      <c r="SEY220" s="626"/>
      <c r="SEZ220" s="91" t="s">
        <v>9</v>
      </c>
      <c r="SFA220" s="626" t="s">
        <v>8</v>
      </c>
      <c r="SFB220" s="626"/>
      <c r="SFC220" s="626"/>
      <c r="SFD220" s="91" t="s">
        <v>9</v>
      </c>
      <c r="SFE220" s="626" t="s">
        <v>8</v>
      </c>
      <c r="SFF220" s="626"/>
      <c r="SFG220" s="626"/>
      <c r="SFH220" s="91" t="s">
        <v>9</v>
      </c>
      <c r="SFI220" s="626" t="s">
        <v>8</v>
      </c>
      <c r="SFJ220" s="626"/>
      <c r="SFK220" s="626"/>
      <c r="SFL220" s="91" t="s">
        <v>9</v>
      </c>
      <c r="SFM220" s="626" t="s">
        <v>8</v>
      </c>
      <c r="SFN220" s="626"/>
      <c r="SFO220" s="626"/>
      <c r="SFP220" s="91" t="s">
        <v>9</v>
      </c>
      <c r="SFQ220" s="626" t="s">
        <v>8</v>
      </c>
      <c r="SFR220" s="626"/>
      <c r="SFS220" s="626"/>
      <c r="SFT220" s="91" t="s">
        <v>9</v>
      </c>
      <c r="SFU220" s="626" t="s">
        <v>8</v>
      </c>
      <c r="SFV220" s="626"/>
      <c r="SFW220" s="626"/>
      <c r="SFX220" s="91" t="s">
        <v>9</v>
      </c>
      <c r="SFY220" s="626" t="s">
        <v>8</v>
      </c>
      <c r="SFZ220" s="626"/>
      <c r="SGA220" s="626"/>
      <c r="SGB220" s="91" t="s">
        <v>9</v>
      </c>
      <c r="SGC220" s="626" t="s">
        <v>8</v>
      </c>
      <c r="SGD220" s="626"/>
      <c r="SGE220" s="626"/>
      <c r="SGF220" s="91" t="s">
        <v>9</v>
      </c>
      <c r="SGG220" s="626" t="s">
        <v>8</v>
      </c>
      <c r="SGH220" s="626"/>
      <c r="SGI220" s="626"/>
      <c r="SGJ220" s="91" t="s">
        <v>9</v>
      </c>
      <c r="SGK220" s="626" t="s">
        <v>8</v>
      </c>
      <c r="SGL220" s="626"/>
      <c r="SGM220" s="626"/>
      <c r="SGN220" s="91" t="s">
        <v>9</v>
      </c>
      <c r="SGO220" s="626" t="s">
        <v>8</v>
      </c>
      <c r="SGP220" s="626"/>
      <c r="SGQ220" s="626"/>
      <c r="SGR220" s="91" t="s">
        <v>9</v>
      </c>
      <c r="SGS220" s="626" t="s">
        <v>8</v>
      </c>
      <c r="SGT220" s="626"/>
      <c r="SGU220" s="626"/>
      <c r="SGV220" s="91" t="s">
        <v>9</v>
      </c>
      <c r="SGW220" s="626" t="s">
        <v>8</v>
      </c>
      <c r="SGX220" s="626"/>
      <c r="SGY220" s="626"/>
      <c r="SGZ220" s="91" t="s">
        <v>9</v>
      </c>
      <c r="SHA220" s="626" t="s">
        <v>8</v>
      </c>
      <c r="SHB220" s="626"/>
      <c r="SHC220" s="626"/>
      <c r="SHD220" s="91" t="s">
        <v>9</v>
      </c>
      <c r="SHE220" s="626" t="s">
        <v>8</v>
      </c>
      <c r="SHF220" s="626"/>
      <c r="SHG220" s="626"/>
      <c r="SHH220" s="91" t="s">
        <v>9</v>
      </c>
      <c r="SHI220" s="626" t="s">
        <v>8</v>
      </c>
      <c r="SHJ220" s="626"/>
      <c r="SHK220" s="626"/>
      <c r="SHL220" s="91" t="s">
        <v>9</v>
      </c>
      <c r="SHM220" s="626" t="s">
        <v>8</v>
      </c>
      <c r="SHN220" s="626"/>
      <c r="SHO220" s="626"/>
      <c r="SHP220" s="91" t="s">
        <v>9</v>
      </c>
      <c r="SHQ220" s="626" t="s">
        <v>8</v>
      </c>
      <c r="SHR220" s="626"/>
      <c r="SHS220" s="626"/>
      <c r="SHT220" s="91" t="s">
        <v>9</v>
      </c>
      <c r="SHU220" s="626" t="s">
        <v>8</v>
      </c>
      <c r="SHV220" s="626"/>
      <c r="SHW220" s="626"/>
      <c r="SHX220" s="91" t="s">
        <v>9</v>
      </c>
      <c r="SHY220" s="626" t="s">
        <v>8</v>
      </c>
      <c r="SHZ220" s="626"/>
      <c r="SIA220" s="626"/>
      <c r="SIB220" s="91" t="s">
        <v>9</v>
      </c>
      <c r="SIC220" s="626" t="s">
        <v>8</v>
      </c>
      <c r="SID220" s="626"/>
      <c r="SIE220" s="626"/>
      <c r="SIF220" s="91" t="s">
        <v>9</v>
      </c>
      <c r="SIG220" s="626" t="s">
        <v>8</v>
      </c>
      <c r="SIH220" s="626"/>
      <c r="SII220" s="626"/>
      <c r="SIJ220" s="91" t="s">
        <v>9</v>
      </c>
      <c r="SIK220" s="626" t="s">
        <v>8</v>
      </c>
      <c r="SIL220" s="626"/>
      <c r="SIM220" s="626"/>
      <c r="SIN220" s="91" t="s">
        <v>9</v>
      </c>
      <c r="SIO220" s="626" t="s">
        <v>8</v>
      </c>
      <c r="SIP220" s="626"/>
      <c r="SIQ220" s="626"/>
      <c r="SIR220" s="91" t="s">
        <v>9</v>
      </c>
      <c r="SIS220" s="626" t="s">
        <v>8</v>
      </c>
      <c r="SIT220" s="626"/>
      <c r="SIU220" s="626"/>
      <c r="SIV220" s="91" t="s">
        <v>9</v>
      </c>
      <c r="SIW220" s="626" t="s">
        <v>8</v>
      </c>
      <c r="SIX220" s="626"/>
      <c r="SIY220" s="626"/>
      <c r="SIZ220" s="91" t="s">
        <v>9</v>
      </c>
      <c r="SJA220" s="626" t="s">
        <v>8</v>
      </c>
      <c r="SJB220" s="626"/>
      <c r="SJC220" s="626"/>
      <c r="SJD220" s="91" t="s">
        <v>9</v>
      </c>
      <c r="SJE220" s="626" t="s">
        <v>8</v>
      </c>
      <c r="SJF220" s="626"/>
      <c r="SJG220" s="626"/>
      <c r="SJH220" s="91" t="s">
        <v>9</v>
      </c>
      <c r="SJI220" s="626" t="s">
        <v>8</v>
      </c>
      <c r="SJJ220" s="626"/>
      <c r="SJK220" s="626"/>
      <c r="SJL220" s="91" t="s">
        <v>9</v>
      </c>
      <c r="SJM220" s="626" t="s">
        <v>8</v>
      </c>
      <c r="SJN220" s="626"/>
      <c r="SJO220" s="626"/>
      <c r="SJP220" s="91" t="s">
        <v>9</v>
      </c>
      <c r="SJQ220" s="626" t="s">
        <v>8</v>
      </c>
      <c r="SJR220" s="626"/>
      <c r="SJS220" s="626"/>
      <c r="SJT220" s="91" t="s">
        <v>9</v>
      </c>
      <c r="SJU220" s="626" t="s">
        <v>8</v>
      </c>
      <c r="SJV220" s="626"/>
      <c r="SJW220" s="626"/>
      <c r="SJX220" s="91" t="s">
        <v>9</v>
      </c>
      <c r="SJY220" s="626" t="s">
        <v>8</v>
      </c>
      <c r="SJZ220" s="626"/>
      <c r="SKA220" s="626"/>
      <c r="SKB220" s="91" t="s">
        <v>9</v>
      </c>
      <c r="SKC220" s="626" t="s">
        <v>8</v>
      </c>
      <c r="SKD220" s="626"/>
      <c r="SKE220" s="626"/>
      <c r="SKF220" s="91" t="s">
        <v>9</v>
      </c>
      <c r="SKG220" s="626" t="s">
        <v>8</v>
      </c>
      <c r="SKH220" s="626"/>
      <c r="SKI220" s="626"/>
      <c r="SKJ220" s="91" t="s">
        <v>9</v>
      </c>
      <c r="SKK220" s="626" t="s">
        <v>8</v>
      </c>
      <c r="SKL220" s="626"/>
      <c r="SKM220" s="626"/>
      <c r="SKN220" s="91" t="s">
        <v>9</v>
      </c>
      <c r="SKO220" s="626" t="s">
        <v>8</v>
      </c>
      <c r="SKP220" s="626"/>
      <c r="SKQ220" s="626"/>
      <c r="SKR220" s="91" t="s">
        <v>9</v>
      </c>
      <c r="SKS220" s="626" t="s">
        <v>8</v>
      </c>
      <c r="SKT220" s="626"/>
      <c r="SKU220" s="626"/>
      <c r="SKV220" s="91" t="s">
        <v>9</v>
      </c>
      <c r="SKW220" s="626" t="s">
        <v>8</v>
      </c>
      <c r="SKX220" s="626"/>
      <c r="SKY220" s="626"/>
      <c r="SKZ220" s="91" t="s">
        <v>9</v>
      </c>
      <c r="SLA220" s="626" t="s">
        <v>8</v>
      </c>
      <c r="SLB220" s="626"/>
      <c r="SLC220" s="626"/>
      <c r="SLD220" s="91" t="s">
        <v>9</v>
      </c>
      <c r="SLE220" s="626" t="s">
        <v>8</v>
      </c>
      <c r="SLF220" s="626"/>
      <c r="SLG220" s="626"/>
      <c r="SLH220" s="91" t="s">
        <v>9</v>
      </c>
      <c r="SLI220" s="626" t="s">
        <v>8</v>
      </c>
      <c r="SLJ220" s="626"/>
      <c r="SLK220" s="626"/>
      <c r="SLL220" s="91" t="s">
        <v>9</v>
      </c>
      <c r="SLM220" s="626" t="s">
        <v>8</v>
      </c>
      <c r="SLN220" s="626"/>
      <c r="SLO220" s="626"/>
      <c r="SLP220" s="91" t="s">
        <v>9</v>
      </c>
      <c r="SLQ220" s="626" t="s">
        <v>8</v>
      </c>
      <c r="SLR220" s="626"/>
      <c r="SLS220" s="626"/>
      <c r="SLT220" s="91" t="s">
        <v>9</v>
      </c>
      <c r="SLU220" s="626" t="s">
        <v>8</v>
      </c>
      <c r="SLV220" s="626"/>
      <c r="SLW220" s="626"/>
      <c r="SLX220" s="91" t="s">
        <v>9</v>
      </c>
      <c r="SLY220" s="626" t="s">
        <v>8</v>
      </c>
      <c r="SLZ220" s="626"/>
      <c r="SMA220" s="626"/>
      <c r="SMB220" s="91" t="s">
        <v>9</v>
      </c>
      <c r="SMC220" s="626" t="s">
        <v>8</v>
      </c>
      <c r="SMD220" s="626"/>
      <c r="SME220" s="626"/>
      <c r="SMF220" s="91" t="s">
        <v>9</v>
      </c>
      <c r="SMG220" s="626" t="s">
        <v>8</v>
      </c>
      <c r="SMH220" s="626"/>
      <c r="SMI220" s="626"/>
      <c r="SMJ220" s="91" t="s">
        <v>9</v>
      </c>
      <c r="SMK220" s="626" t="s">
        <v>8</v>
      </c>
      <c r="SML220" s="626"/>
      <c r="SMM220" s="626"/>
      <c r="SMN220" s="91" t="s">
        <v>9</v>
      </c>
      <c r="SMO220" s="626" t="s">
        <v>8</v>
      </c>
      <c r="SMP220" s="626"/>
      <c r="SMQ220" s="626"/>
      <c r="SMR220" s="91" t="s">
        <v>9</v>
      </c>
      <c r="SMS220" s="626" t="s">
        <v>8</v>
      </c>
      <c r="SMT220" s="626"/>
      <c r="SMU220" s="626"/>
      <c r="SMV220" s="91" t="s">
        <v>9</v>
      </c>
      <c r="SMW220" s="626" t="s">
        <v>8</v>
      </c>
      <c r="SMX220" s="626"/>
      <c r="SMY220" s="626"/>
      <c r="SMZ220" s="91" t="s">
        <v>9</v>
      </c>
      <c r="SNA220" s="626" t="s">
        <v>8</v>
      </c>
      <c r="SNB220" s="626"/>
      <c r="SNC220" s="626"/>
      <c r="SND220" s="91" t="s">
        <v>9</v>
      </c>
      <c r="SNE220" s="626" t="s">
        <v>8</v>
      </c>
      <c r="SNF220" s="626"/>
      <c r="SNG220" s="626"/>
      <c r="SNH220" s="91" t="s">
        <v>9</v>
      </c>
      <c r="SNI220" s="626" t="s">
        <v>8</v>
      </c>
      <c r="SNJ220" s="626"/>
      <c r="SNK220" s="626"/>
      <c r="SNL220" s="91" t="s">
        <v>9</v>
      </c>
      <c r="SNM220" s="626" t="s">
        <v>8</v>
      </c>
      <c r="SNN220" s="626"/>
      <c r="SNO220" s="626"/>
      <c r="SNP220" s="91" t="s">
        <v>9</v>
      </c>
      <c r="SNQ220" s="626" t="s">
        <v>8</v>
      </c>
      <c r="SNR220" s="626"/>
      <c r="SNS220" s="626"/>
      <c r="SNT220" s="91" t="s">
        <v>9</v>
      </c>
      <c r="SNU220" s="626" t="s">
        <v>8</v>
      </c>
      <c r="SNV220" s="626"/>
      <c r="SNW220" s="626"/>
      <c r="SNX220" s="91" t="s">
        <v>9</v>
      </c>
      <c r="SNY220" s="626" t="s">
        <v>8</v>
      </c>
      <c r="SNZ220" s="626"/>
      <c r="SOA220" s="626"/>
      <c r="SOB220" s="91" t="s">
        <v>9</v>
      </c>
      <c r="SOC220" s="626" t="s">
        <v>8</v>
      </c>
      <c r="SOD220" s="626"/>
      <c r="SOE220" s="626"/>
      <c r="SOF220" s="91" t="s">
        <v>9</v>
      </c>
      <c r="SOG220" s="626" t="s">
        <v>8</v>
      </c>
      <c r="SOH220" s="626"/>
      <c r="SOI220" s="626"/>
      <c r="SOJ220" s="91" t="s">
        <v>9</v>
      </c>
      <c r="SOK220" s="626" t="s">
        <v>8</v>
      </c>
      <c r="SOL220" s="626"/>
      <c r="SOM220" s="626"/>
      <c r="SON220" s="91" t="s">
        <v>9</v>
      </c>
      <c r="SOO220" s="626" t="s">
        <v>8</v>
      </c>
      <c r="SOP220" s="626"/>
      <c r="SOQ220" s="626"/>
      <c r="SOR220" s="91" t="s">
        <v>9</v>
      </c>
      <c r="SOS220" s="626" t="s">
        <v>8</v>
      </c>
      <c r="SOT220" s="626"/>
      <c r="SOU220" s="626"/>
      <c r="SOV220" s="91" t="s">
        <v>9</v>
      </c>
      <c r="SOW220" s="626" t="s">
        <v>8</v>
      </c>
      <c r="SOX220" s="626"/>
      <c r="SOY220" s="626"/>
      <c r="SOZ220" s="91" t="s">
        <v>9</v>
      </c>
      <c r="SPA220" s="626" t="s">
        <v>8</v>
      </c>
      <c r="SPB220" s="626"/>
      <c r="SPC220" s="626"/>
      <c r="SPD220" s="91" t="s">
        <v>9</v>
      </c>
      <c r="SPE220" s="626" t="s">
        <v>8</v>
      </c>
      <c r="SPF220" s="626"/>
      <c r="SPG220" s="626"/>
      <c r="SPH220" s="91" t="s">
        <v>9</v>
      </c>
      <c r="SPI220" s="626" t="s">
        <v>8</v>
      </c>
      <c r="SPJ220" s="626"/>
      <c r="SPK220" s="626"/>
      <c r="SPL220" s="91" t="s">
        <v>9</v>
      </c>
      <c r="SPM220" s="626" t="s">
        <v>8</v>
      </c>
      <c r="SPN220" s="626"/>
      <c r="SPO220" s="626"/>
      <c r="SPP220" s="91" t="s">
        <v>9</v>
      </c>
      <c r="SPQ220" s="626" t="s">
        <v>8</v>
      </c>
      <c r="SPR220" s="626"/>
      <c r="SPS220" s="626"/>
      <c r="SPT220" s="91" t="s">
        <v>9</v>
      </c>
      <c r="SPU220" s="626" t="s">
        <v>8</v>
      </c>
      <c r="SPV220" s="626"/>
      <c r="SPW220" s="626"/>
      <c r="SPX220" s="91" t="s">
        <v>9</v>
      </c>
      <c r="SPY220" s="626" t="s">
        <v>8</v>
      </c>
      <c r="SPZ220" s="626"/>
      <c r="SQA220" s="626"/>
      <c r="SQB220" s="91" t="s">
        <v>9</v>
      </c>
      <c r="SQC220" s="626" t="s">
        <v>8</v>
      </c>
      <c r="SQD220" s="626"/>
      <c r="SQE220" s="626"/>
      <c r="SQF220" s="91" t="s">
        <v>9</v>
      </c>
      <c r="SQG220" s="626" t="s">
        <v>8</v>
      </c>
      <c r="SQH220" s="626"/>
      <c r="SQI220" s="626"/>
      <c r="SQJ220" s="91" t="s">
        <v>9</v>
      </c>
      <c r="SQK220" s="626" t="s">
        <v>8</v>
      </c>
      <c r="SQL220" s="626"/>
      <c r="SQM220" s="626"/>
      <c r="SQN220" s="91" t="s">
        <v>9</v>
      </c>
      <c r="SQO220" s="626" t="s">
        <v>8</v>
      </c>
      <c r="SQP220" s="626"/>
      <c r="SQQ220" s="626"/>
      <c r="SQR220" s="91" t="s">
        <v>9</v>
      </c>
      <c r="SQS220" s="626" t="s">
        <v>8</v>
      </c>
      <c r="SQT220" s="626"/>
      <c r="SQU220" s="626"/>
      <c r="SQV220" s="91" t="s">
        <v>9</v>
      </c>
      <c r="SQW220" s="626" t="s">
        <v>8</v>
      </c>
      <c r="SQX220" s="626"/>
      <c r="SQY220" s="626"/>
      <c r="SQZ220" s="91" t="s">
        <v>9</v>
      </c>
      <c r="SRA220" s="626" t="s">
        <v>8</v>
      </c>
      <c r="SRB220" s="626"/>
      <c r="SRC220" s="626"/>
      <c r="SRD220" s="91" t="s">
        <v>9</v>
      </c>
      <c r="SRE220" s="626" t="s">
        <v>8</v>
      </c>
      <c r="SRF220" s="626"/>
      <c r="SRG220" s="626"/>
      <c r="SRH220" s="91" t="s">
        <v>9</v>
      </c>
      <c r="SRI220" s="626" t="s">
        <v>8</v>
      </c>
      <c r="SRJ220" s="626"/>
      <c r="SRK220" s="626"/>
      <c r="SRL220" s="91" t="s">
        <v>9</v>
      </c>
      <c r="SRM220" s="626" t="s">
        <v>8</v>
      </c>
      <c r="SRN220" s="626"/>
      <c r="SRO220" s="626"/>
      <c r="SRP220" s="91" t="s">
        <v>9</v>
      </c>
      <c r="SRQ220" s="626" t="s">
        <v>8</v>
      </c>
      <c r="SRR220" s="626"/>
      <c r="SRS220" s="626"/>
      <c r="SRT220" s="91" t="s">
        <v>9</v>
      </c>
      <c r="SRU220" s="626" t="s">
        <v>8</v>
      </c>
      <c r="SRV220" s="626"/>
      <c r="SRW220" s="626"/>
      <c r="SRX220" s="91" t="s">
        <v>9</v>
      </c>
      <c r="SRY220" s="626" t="s">
        <v>8</v>
      </c>
      <c r="SRZ220" s="626"/>
      <c r="SSA220" s="626"/>
      <c r="SSB220" s="91" t="s">
        <v>9</v>
      </c>
      <c r="SSC220" s="626" t="s">
        <v>8</v>
      </c>
      <c r="SSD220" s="626"/>
      <c r="SSE220" s="626"/>
      <c r="SSF220" s="91" t="s">
        <v>9</v>
      </c>
      <c r="SSG220" s="626" t="s">
        <v>8</v>
      </c>
      <c r="SSH220" s="626"/>
      <c r="SSI220" s="626"/>
      <c r="SSJ220" s="91" t="s">
        <v>9</v>
      </c>
      <c r="SSK220" s="626" t="s">
        <v>8</v>
      </c>
      <c r="SSL220" s="626"/>
      <c r="SSM220" s="626"/>
      <c r="SSN220" s="91" t="s">
        <v>9</v>
      </c>
      <c r="SSO220" s="626" t="s">
        <v>8</v>
      </c>
      <c r="SSP220" s="626"/>
      <c r="SSQ220" s="626"/>
      <c r="SSR220" s="91" t="s">
        <v>9</v>
      </c>
      <c r="SSS220" s="626" t="s">
        <v>8</v>
      </c>
      <c r="SST220" s="626"/>
      <c r="SSU220" s="626"/>
      <c r="SSV220" s="91" t="s">
        <v>9</v>
      </c>
      <c r="SSW220" s="626" t="s">
        <v>8</v>
      </c>
      <c r="SSX220" s="626"/>
      <c r="SSY220" s="626"/>
      <c r="SSZ220" s="91" t="s">
        <v>9</v>
      </c>
      <c r="STA220" s="626" t="s">
        <v>8</v>
      </c>
      <c r="STB220" s="626"/>
      <c r="STC220" s="626"/>
      <c r="STD220" s="91" t="s">
        <v>9</v>
      </c>
      <c r="STE220" s="626" t="s">
        <v>8</v>
      </c>
      <c r="STF220" s="626"/>
      <c r="STG220" s="626"/>
      <c r="STH220" s="91" t="s">
        <v>9</v>
      </c>
      <c r="STI220" s="626" t="s">
        <v>8</v>
      </c>
      <c r="STJ220" s="626"/>
      <c r="STK220" s="626"/>
      <c r="STL220" s="91" t="s">
        <v>9</v>
      </c>
      <c r="STM220" s="626" t="s">
        <v>8</v>
      </c>
      <c r="STN220" s="626"/>
      <c r="STO220" s="626"/>
      <c r="STP220" s="91" t="s">
        <v>9</v>
      </c>
      <c r="STQ220" s="626" t="s">
        <v>8</v>
      </c>
      <c r="STR220" s="626"/>
      <c r="STS220" s="626"/>
      <c r="STT220" s="91" t="s">
        <v>9</v>
      </c>
      <c r="STU220" s="626" t="s">
        <v>8</v>
      </c>
      <c r="STV220" s="626"/>
      <c r="STW220" s="626"/>
      <c r="STX220" s="91" t="s">
        <v>9</v>
      </c>
      <c r="STY220" s="626" t="s">
        <v>8</v>
      </c>
      <c r="STZ220" s="626"/>
      <c r="SUA220" s="626"/>
      <c r="SUB220" s="91" t="s">
        <v>9</v>
      </c>
      <c r="SUC220" s="626" t="s">
        <v>8</v>
      </c>
      <c r="SUD220" s="626"/>
      <c r="SUE220" s="626"/>
      <c r="SUF220" s="91" t="s">
        <v>9</v>
      </c>
      <c r="SUG220" s="626" t="s">
        <v>8</v>
      </c>
      <c r="SUH220" s="626"/>
      <c r="SUI220" s="626"/>
      <c r="SUJ220" s="91" t="s">
        <v>9</v>
      </c>
      <c r="SUK220" s="626" t="s">
        <v>8</v>
      </c>
      <c r="SUL220" s="626"/>
      <c r="SUM220" s="626"/>
      <c r="SUN220" s="91" t="s">
        <v>9</v>
      </c>
      <c r="SUO220" s="626" t="s">
        <v>8</v>
      </c>
      <c r="SUP220" s="626"/>
      <c r="SUQ220" s="626"/>
      <c r="SUR220" s="91" t="s">
        <v>9</v>
      </c>
      <c r="SUS220" s="626" t="s">
        <v>8</v>
      </c>
      <c r="SUT220" s="626"/>
      <c r="SUU220" s="626"/>
      <c r="SUV220" s="91" t="s">
        <v>9</v>
      </c>
      <c r="SUW220" s="626" t="s">
        <v>8</v>
      </c>
      <c r="SUX220" s="626"/>
      <c r="SUY220" s="626"/>
      <c r="SUZ220" s="91" t="s">
        <v>9</v>
      </c>
      <c r="SVA220" s="626" t="s">
        <v>8</v>
      </c>
      <c r="SVB220" s="626"/>
      <c r="SVC220" s="626"/>
      <c r="SVD220" s="91" t="s">
        <v>9</v>
      </c>
      <c r="SVE220" s="626" t="s">
        <v>8</v>
      </c>
      <c r="SVF220" s="626"/>
      <c r="SVG220" s="626"/>
      <c r="SVH220" s="91" t="s">
        <v>9</v>
      </c>
      <c r="SVI220" s="626" t="s">
        <v>8</v>
      </c>
      <c r="SVJ220" s="626"/>
      <c r="SVK220" s="626"/>
      <c r="SVL220" s="91" t="s">
        <v>9</v>
      </c>
      <c r="SVM220" s="626" t="s">
        <v>8</v>
      </c>
      <c r="SVN220" s="626"/>
      <c r="SVO220" s="626"/>
      <c r="SVP220" s="91" t="s">
        <v>9</v>
      </c>
      <c r="SVQ220" s="626" t="s">
        <v>8</v>
      </c>
      <c r="SVR220" s="626"/>
      <c r="SVS220" s="626"/>
      <c r="SVT220" s="91" t="s">
        <v>9</v>
      </c>
      <c r="SVU220" s="626" t="s">
        <v>8</v>
      </c>
      <c r="SVV220" s="626"/>
      <c r="SVW220" s="626"/>
      <c r="SVX220" s="91" t="s">
        <v>9</v>
      </c>
      <c r="SVY220" s="626" t="s">
        <v>8</v>
      </c>
      <c r="SVZ220" s="626"/>
      <c r="SWA220" s="626"/>
      <c r="SWB220" s="91" t="s">
        <v>9</v>
      </c>
      <c r="SWC220" s="626" t="s">
        <v>8</v>
      </c>
      <c r="SWD220" s="626"/>
      <c r="SWE220" s="626"/>
      <c r="SWF220" s="91" t="s">
        <v>9</v>
      </c>
      <c r="SWG220" s="626" t="s">
        <v>8</v>
      </c>
      <c r="SWH220" s="626"/>
      <c r="SWI220" s="626"/>
      <c r="SWJ220" s="91" t="s">
        <v>9</v>
      </c>
      <c r="SWK220" s="626" t="s">
        <v>8</v>
      </c>
      <c r="SWL220" s="626"/>
      <c r="SWM220" s="626"/>
      <c r="SWN220" s="91" t="s">
        <v>9</v>
      </c>
      <c r="SWO220" s="626" t="s">
        <v>8</v>
      </c>
      <c r="SWP220" s="626"/>
      <c r="SWQ220" s="626"/>
      <c r="SWR220" s="91" t="s">
        <v>9</v>
      </c>
      <c r="SWS220" s="626" t="s">
        <v>8</v>
      </c>
      <c r="SWT220" s="626"/>
      <c r="SWU220" s="626"/>
      <c r="SWV220" s="91" t="s">
        <v>9</v>
      </c>
      <c r="SWW220" s="626" t="s">
        <v>8</v>
      </c>
      <c r="SWX220" s="626"/>
      <c r="SWY220" s="626"/>
      <c r="SWZ220" s="91" t="s">
        <v>9</v>
      </c>
      <c r="SXA220" s="626" t="s">
        <v>8</v>
      </c>
      <c r="SXB220" s="626"/>
      <c r="SXC220" s="626"/>
      <c r="SXD220" s="91" t="s">
        <v>9</v>
      </c>
      <c r="SXE220" s="626" t="s">
        <v>8</v>
      </c>
      <c r="SXF220" s="626"/>
      <c r="SXG220" s="626"/>
      <c r="SXH220" s="91" t="s">
        <v>9</v>
      </c>
      <c r="SXI220" s="626" t="s">
        <v>8</v>
      </c>
      <c r="SXJ220" s="626"/>
      <c r="SXK220" s="626"/>
      <c r="SXL220" s="91" t="s">
        <v>9</v>
      </c>
      <c r="SXM220" s="626" t="s">
        <v>8</v>
      </c>
      <c r="SXN220" s="626"/>
      <c r="SXO220" s="626"/>
      <c r="SXP220" s="91" t="s">
        <v>9</v>
      </c>
      <c r="SXQ220" s="626" t="s">
        <v>8</v>
      </c>
      <c r="SXR220" s="626"/>
      <c r="SXS220" s="626"/>
      <c r="SXT220" s="91" t="s">
        <v>9</v>
      </c>
      <c r="SXU220" s="626" t="s">
        <v>8</v>
      </c>
      <c r="SXV220" s="626"/>
      <c r="SXW220" s="626"/>
      <c r="SXX220" s="91" t="s">
        <v>9</v>
      </c>
      <c r="SXY220" s="626" t="s">
        <v>8</v>
      </c>
      <c r="SXZ220" s="626"/>
      <c r="SYA220" s="626"/>
      <c r="SYB220" s="91" t="s">
        <v>9</v>
      </c>
      <c r="SYC220" s="626" t="s">
        <v>8</v>
      </c>
      <c r="SYD220" s="626"/>
      <c r="SYE220" s="626"/>
      <c r="SYF220" s="91" t="s">
        <v>9</v>
      </c>
      <c r="SYG220" s="626" t="s">
        <v>8</v>
      </c>
      <c r="SYH220" s="626"/>
      <c r="SYI220" s="626"/>
      <c r="SYJ220" s="91" t="s">
        <v>9</v>
      </c>
      <c r="SYK220" s="626" t="s">
        <v>8</v>
      </c>
      <c r="SYL220" s="626"/>
      <c r="SYM220" s="626"/>
      <c r="SYN220" s="91" t="s">
        <v>9</v>
      </c>
      <c r="SYO220" s="626" t="s">
        <v>8</v>
      </c>
      <c r="SYP220" s="626"/>
      <c r="SYQ220" s="626"/>
      <c r="SYR220" s="91" t="s">
        <v>9</v>
      </c>
      <c r="SYS220" s="626" t="s">
        <v>8</v>
      </c>
      <c r="SYT220" s="626"/>
      <c r="SYU220" s="626"/>
      <c r="SYV220" s="91" t="s">
        <v>9</v>
      </c>
      <c r="SYW220" s="626" t="s">
        <v>8</v>
      </c>
      <c r="SYX220" s="626"/>
      <c r="SYY220" s="626"/>
      <c r="SYZ220" s="91" t="s">
        <v>9</v>
      </c>
      <c r="SZA220" s="626" t="s">
        <v>8</v>
      </c>
      <c r="SZB220" s="626"/>
      <c r="SZC220" s="626"/>
      <c r="SZD220" s="91" t="s">
        <v>9</v>
      </c>
      <c r="SZE220" s="626" t="s">
        <v>8</v>
      </c>
      <c r="SZF220" s="626"/>
      <c r="SZG220" s="626"/>
      <c r="SZH220" s="91" t="s">
        <v>9</v>
      </c>
      <c r="SZI220" s="626" t="s">
        <v>8</v>
      </c>
      <c r="SZJ220" s="626"/>
      <c r="SZK220" s="626"/>
      <c r="SZL220" s="91" t="s">
        <v>9</v>
      </c>
      <c r="SZM220" s="626" t="s">
        <v>8</v>
      </c>
      <c r="SZN220" s="626"/>
      <c r="SZO220" s="626"/>
      <c r="SZP220" s="91" t="s">
        <v>9</v>
      </c>
      <c r="SZQ220" s="626" t="s">
        <v>8</v>
      </c>
      <c r="SZR220" s="626"/>
      <c r="SZS220" s="626"/>
      <c r="SZT220" s="91" t="s">
        <v>9</v>
      </c>
      <c r="SZU220" s="626" t="s">
        <v>8</v>
      </c>
      <c r="SZV220" s="626"/>
      <c r="SZW220" s="626"/>
      <c r="SZX220" s="91" t="s">
        <v>9</v>
      </c>
      <c r="SZY220" s="626" t="s">
        <v>8</v>
      </c>
      <c r="SZZ220" s="626"/>
      <c r="TAA220" s="626"/>
      <c r="TAB220" s="91" t="s">
        <v>9</v>
      </c>
      <c r="TAC220" s="626" t="s">
        <v>8</v>
      </c>
      <c r="TAD220" s="626"/>
      <c r="TAE220" s="626"/>
      <c r="TAF220" s="91" t="s">
        <v>9</v>
      </c>
      <c r="TAG220" s="626" t="s">
        <v>8</v>
      </c>
      <c r="TAH220" s="626"/>
      <c r="TAI220" s="626"/>
      <c r="TAJ220" s="91" t="s">
        <v>9</v>
      </c>
      <c r="TAK220" s="626" t="s">
        <v>8</v>
      </c>
      <c r="TAL220" s="626"/>
      <c r="TAM220" s="626"/>
      <c r="TAN220" s="91" t="s">
        <v>9</v>
      </c>
      <c r="TAO220" s="626" t="s">
        <v>8</v>
      </c>
      <c r="TAP220" s="626"/>
      <c r="TAQ220" s="626"/>
      <c r="TAR220" s="91" t="s">
        <v>9</v>
      </c>
      <c r="TAS220" s="626" t="s">
        <v>8</v>
      </c>
      <c r="TAT220" s="626"/>
      <c r="TAU220" s="626"/>
      <c r="TAV220" s="91" t="s">
        <v>9</v>
      </c>
      <c r="TAW220" s="626" t="s">
        <v>8</v>
      </c>
      <c r="TAX220" s="626"/>
      <c r="TAY220" s="626"/>
      <c r="TAZ220" s="91" t="s">
        <v>9</v>
      </c>
      <c r="TBA220" s="626" t="s">
        <v>8</v>
      </c>
      <c r="TBB220" s="626"/>
      <c r="TBC220" s="626"/>
      <c r="TBD220" s="91" t="s">
        <v>9</v>
      </c>
      <c r="TBE220" s="626" t="s">
        <v>8</v>
      </c>
      <c r="TBF220" s="626"/>
      <c r="TBG220" s="626"/>
      <c r="TBH220" s="91" t="s">
        <v>9</v>
      </c>
      <c r="TBI220" s="626" t="s">
        <v>8</v>
      </c>
      <c r="TBJ220" s="626"/>
      <c r="TBK220" s="626"/>
      <c r="TBL220" s="91" t="s">
        <v>9</v>
      </c>
      <c r="TBM220" s="626" t="s">
        <v>8</v>
      </c>
      <c r="TBN220" s="626"/>
      <c r="TBO220" s="626"/>
      <c r="TBP220" s="91" t="s">
        <v>9</v>
      </c>
      <c r="TBQ220" s="626" t="s">
        <v>8</v>
      </c>
      <c r="TBR220" s="626"/>
      <c r="TBS220" s="626"/>
      <c r="TBT220" s="91" t="s">
        <v>9</v>
      </c>
      <c r="TBU220" s="626" t="s">
        <v>8</v>
      </c>
      <c r="TBV220" s="626"/>
      <c r="TBW220" s="626"/>
      <c r="TBX220" s="91" t="s">
        <v>9</v>
      </c>
      <c r="TBY220" s="626" t="s">
        <v>8</v>
      </c>
      <c r="TBZ220" s="626"/>
      <c r="TCA220" s="626"/>
      <c r="TCB220" s="91" t="s">
        <v>9</v>
      </c>
      <c r="TCC220" s="626" t="s">
        <v>8</v>
      </c>
      <c r="TCD220" s="626"/>
      <c r="TCE220" s="626"/>
      <c r="TCF220" s="91" t="s">
        <v>9</v>
      </c>
      <c r="TCG220" s="626" t="s">
        <v>8</v>
      </c>
      <c r="TCH220" s="626"/>
      <c r="TCI220" s="626"/>
      <c r="TCJ220" s="91" t="s">
        <v>9</v>
      </c>
      <c r="TCK220" s="626" t="s">
        <v>8</v>
      </c>
      <c r="TCL220" s="626"/>
      <c r="TCM220" s="626"/>
      <c r="TCN220" s="91" t="s">
        <v>9</v>
      </c>
      <c r="TCO220" s="626" t="s">
        <v>8</v>
      </c>
      <c r="TCP220" s="626"/>
      <c r="TCQ220" s="626"/>
      <c r="TCR220" s="91" t="s">
        <v>9</v>
      </c>
      <c r="TCS220" s="626" t="s">
        <v>8</v>
      </c>
      <c r="TCT220" s="626"/>
      <c r="TCU220" s="626"/>
      <c r="TCV220" s="91" t="s">
        <v>9</v>
      </c>
      <c r="TCW220" s="626" t="s">
        <v>8</v>
      </c>
      <c r="TCX220" s="626"/>
      <c r="TCY220" s="626"/>
      <c r="TCZ220" s="91" t="s">
        <v>9</v>
      </c>
      <c r="TDA220" s="626" t="s">
        <v>8</v>
      </c>
      <c r="TDB220" s="626"/>
      <c r="TDC220" s="626"/>
      <c r="TDD220" s="91" t="s">
        <v>9</v>
      </c>
      <c r="TDE220" s="626" t="s">
        <v>8</v>
      </c>
      <c r="TDF220" s="626"/>
      <c r="TDG220" s="626"/>
      <c r="TDH220" s="91" t="s">
        <v>9</v>
      </c>
      <c r="TDI220" s="626" t="s">
        <v>8</v>
      </c>
      <c r="TDJ220" s="626"/>
      <c r="TDK220" s="626"/>
      <c r="TDL220" s="91" t="s">
        <v>9</v>
      </c>
      <c r="TDM220" s="626" t="s">
        <v>8</v>
      </c>
      <c r="TDN220" s="626"/>
      <c r="TDO220" s="626"/>
      <c r="TDP220" s="91" t="s">
        <v>9</v>
      </c>
      <c r="TDQ220" s="626" t="s">
        <v>8</v>
      </c>
      <c r="TDR220" s="626"/>
      <c r="TDS220" s="626"/>
      <c r="TDT220" s="91" t="s">
        <v>9</v>
      </c>
      <c r="TDU220" s="626" t="s">
        <v>8</v>
      </c>
      <c r="TDV220" s="626"/>
      <c r="TDW220" s="626"/>
      <c r="TDX220" s="91" t="s">
        <v>9</v>
      </c>
      <c r="TDY220" s="626" t="s">
        <v>8</v>
      </c>
      <c r="TDZ220" s="626"/>
      <c r="TEA220" s="626"/>
      <c r="TEB220" s="91" t="s">
        <v>9</v>
      </c>
      <c r="TEC220" s="626" t="s">
        <v>8</v>
      </c>
      <c r="TED220" s="626"/>
      <c r="TEE220" s="626"/>
      <c r="TEF220" s="91" t="s">
        <v>9</v>
      </c>
      <c r="TEG220" s="626" t="s">
        <v>8</v>
      </c>
      <c r="TEH220" s="626"/>
      <c r="TEI220" s="626"/>
      <c r="TEJ220" s="91" t="s">
        <v>9</v>
      </c>
      <c r="TEK220" s="626" t="s">
        <v>8</v>
      </c>
      <c r="TEL220" s="626"/>
      <c r="TEM220" s="626"/>
      <c r="TEN220" s="91" t="s">
        <v>9</v>
      </c>
      <c r="TEO220" s="626" t="s">
        <v>8</v>
      </c>
      <c r="TEP220" s="626"/>
      <c r="TEQ220" s="626"/>
      <c r="TER220" s="91" t="s">
        <v>9</v>
      </c>
      <c r="TES220" s="626" t="s">
        <v>8</v>
      </c>
      <c r="TET220" s="626"/>
      <c r="TEU220" s="626"/>
      <c r="TEV220" s="91" t="s">
        <v>9</v>
      </c>
      <c r="TEW220" s="626" t="s">
        <v>8</v>
      </c>
      <c r="TEX220" s="626"/>
      <c r="TEY220" s="626"/>
      <c r="TEZ220" s="91" t="s">
        <v>9</v>
      </c>
      <c r="TFA220" s="626" t="s">
        <v>8</v>
      </c>
      <c r="TFB220" s="626"/>
      <c r="TFC220" s="626"/>
      <c r="TFD220" s="91" t="s">
        <v>9</v>
      </c>
      <c r="TFE220" s="626" t="s">
        <v>8</v>
      </c>
      <c r="TFF220" s="626"/>
      <c r="TFG220" s="626"/>
      <c r="TFH220" s="91" t="s">
        <v>9</v>
      </c>
      <c r="TFI220" s="626" t="s">
        <v>8</v>
      </c>
      <c r="TFJ220" s="626"/>
      <c r="TFK220" s="626"/>
      <c r="TFL220" s="91" t="s">
        <v>9</v>
      </c>
      <c r="TFM220" s="626" t="s">
        <v>8</v>
      </c>
      <c r="TFN220" s="626"/>
      <c r="TFO220" s="626"/>
      <c r="TFP220" s="91" t="s">
        <v>9</v>
      </c>
      <c r="TFQ220" s="626" t="s">
        <v>8</v>
      </c>
      <c r="TFR220" s="626"/>
      <c r="TFS220" s="626"/>
      <c r="TFT220" s="91" t="s">
        <v>9</v>
      </c>
      <c r="TFU220" s="626" t="s">
        <v>8</v>
      </c>
      <c r="TFV220" s="626"/>
      <c r="TFW220" s="626"/>
      <c r="TFX220" s="91" t="s">
        <v>9</v>
      </c>
      <c r="TFY220" s="626" t="s">
        <v>8</v>
      </c>
      <c r="TFZ220" s="626"/>
      <c r="TGA220" s="626"/>
      <c r="TGB220" s="91" t="s">
        <v>9</v>
      </c>
      <c r="TGC220" s="626" t="s">
        <v>8</v>
      </c>
      <c r="TGD220" s="626"/>
      <c r="TGE220" s="626"/>
      <c r="TGF220" s="91" t="s">
        <v>9</v>
      </c>
      <c r="TGG220" s="626" t="s">
        <v>8</v>
      </c>
      <c r="TGH220" s="626"/>
      <c r="TGI220" s="626"/>
      <c r="TGJ220" s="91" t="s">
        <v>9</v>
      </c>
      <c r="TGK220" s="626" t="s">
        <v>8</v>
      </c>
      <c r="TGL220" s="626"/>
      <c r="TGM220" s="626"/>
      <c r="TGN220" s="91" t="s">
        <v>9</v>
      </c>
      <c r="TGO220" s="626" t="s">
        <v>8</v>
      </c>
      <c r="TGP220" s="626"/>
      <c r="TGQ220" s="626"/>
      <c r="TGR220" s="91" t="s">
        <v>9</v>
      </c>
      <c r="TGS220" s="700" t="s">
        <v>8</v>
      </c>
      <c r="TGT220" s="700"/>
      <c r="TGU220" s="700"/>
      <c r="TGV220" s="91" t="s">
        <v>9</v>
      </c>
      <c r="TGW220" s="700" t="s">
        <v>8</v>
      </c>
      <c r="TGX220" s="700"/>
      <c r="TGY220" s="700"/>
      <c r="TGZ220" s="91" t="s">
        <v>9</v>
      </c>
      <c r="THA220" s="700" t="s">
        <v>8</v>
      </c>
      <c r="THB220" s="700"/>
      <c r="THC220" s="700"/>
      <c r="THD220" s="91" t="s">
        <v>9</v>
      </c>
      <c r="THE220" s="700" t="s">
        <v>8</v>
      </c>
      <c r="THF220" s="700"/>
      <c r="THG220" s="700"/>
      <c r="THH220" s="91" t="s">
        <v>9</v>
      </c>
      <c r="THI220" s="701" t="s">
        <v>8</v>
      </c>
      <c r="THJ220" s="701"/>
      <c r="THK220" s="701"/>
      <c r="THL220" s="91" t="s">
        <v>9</v>
      </c>
      <c r="THM220" s="700" t="s">
        <v>8</v>
      </c>
      <c r="THN220" s="700"/>
      <c r="THO220" s="700"/>
      <c r="THP220" s="91" t="s">
        <v>9</v>
      </c>
      <c r="THQ220" s="700" t="s">
        <v>8</v>
      </c>
      <c r="THR220" s="700"/>
      <c r="THS220" s="700"/>
      <c r="THT220" s="91" t="s">
        <v>9</v>
      </c>
      <c r="THU220" s="700" t="s">
        <v>8</v>
      </c>
      <c r="THV220" s="700"/>
      <c r="THW220" s="700"/>
      <c r="THX220" s="91" t="s">
        <v>9</v>
      </c>
      <c r="THY220" s="700" t="s">
        <v>8</v>
      </c>
      <c r="THZ220" s="700"/>
      <c r="TIA220" s="700"/>
      <c r="TIB220" s="91" t="s">
        <v>9</v>
      </c>
      <c r="TIC220" s="700" t="s">
        <v>8</v>
      </c>
      <c r="TID220" s="700"/>
      <c r="TIE220" s="700"/>
      <c r="TIF220" s="91" t="s">
        <v>9</v>
      </c>
      <c r="TIG220" s="700" t="s">
        <v>8</v>
      </c>
      <c r="TIH220" s="700"/>
      <c r="TII220" s="700"/>
      <c r="TIJ220" s="91" t="s">
        <v>9</v>
      </c>
      <c r="TIK220" s="700" t="s">
        <v>8</v>
      </c>
      <c r="TIL220" s="700"/>
      <c r="TIM220" s="700"/>
      <c r="TIN220" s="91" t="s">
        <v>9</v>
      </c>
      <c r="TIO220" s="700" t="s">
        <v>8</v>
      </c>
      <c r="TIP220" s="700"/>
      <c r="TIQ220" s="700"/>
      <c r="TIR220" s="91" t="s">
        <v>9</v>
      </c>
      <c r="TIS220" s="700" t="s">
        <v>8</v>
      </c>
      <c r="TIT220" s="700"/>
      <c r="TIU220" s="700"/>
      <c r="TIV220" s="91" t="s">
        <v>9</v>
      </c>
      <c r="TIW220" s="700" t="s">
        <v>8</v>
      </c>
      <c r="TIX220" s="700"/>
      <c r="TIY220" s="700"/>
      <c r="TIZ220" s="91" t="s">
        <v>9</v>
      </c>
      <c r="TJA220" s="700" t="s">
        <v>8</v>
      </c>
      <c r="TJB220" s="700"/>
      <c r="TJC220" s="700"/>
      <c r="TJD220" s="91" t="s">
        <v>9</v>
      </c>
      <c r="TJE220" s="700" t="s">
        <v>8</v>
      </c>
      <c r="TJF220" s="700"/>
      <c r="TJG220" s="700"/>
      <c r="TJH220" s="91" t="s">
        <v>9</v>
      </c>
      <c r="TJI220" s="700" t="s">
        <v>8</v>
      </c>
      <c r="TJJ220" s="700"/>
      <c r="TJK220" s="700"/>
      <c r="TJL220" s="91" t="s">
        <v>9</v>
      </c>
      <c r="TJM220" s="700" t="s">
        <v>8</v>
      </c>
      <c r="TJN220" s="700"/>
      <c r="TJO220" s="700"/>
      <c r="TJP220" s="91" t="s">
        <v>9</v>
      </c>
      <c r="TJQ220" s="700" t="s">
        <v>8</v>
      </c>
      <c r="TJR220" s="700"/>
      <c r="TJS220" s="700"/>
      <c r="TJT220" s="91" t="s">
        <v>9</v>
      </c>
      <c r="TJU220" s="700" t="s">
        <v>8</v>
      </c>
      <c r="TJV220" s="700"/>
      <c r="TJW220" s="700"/>
      <c r="TJX220" s="91" t="s">
        <v>9</v>
      </c>
      <c r="TJY220" s="700" t="s">
        <v>8</v>
      </c>
      <c r="TJZ220" s="700"/>
      <c r="TKA220" s="700"/>
      <c r="TKB220" s="91" t="s">
        <v>9</v>
      </c>
      <c r="TKC220" s="700" t="s">
        <v>8</v>
      </c>
      <c r="TKD220" s="700"/>
      <c r="TKE220" s="700"/>
      <c r="TKF220" s="91" t="s">
        <v>9</v>
      </c>
      <c r="TKG220" s="700" t="s">
        <v>8</v>
      </c>
      <c r="TKH220" s="700"/>
      <c r="TKI220" s="700"/>
      <c r="TKJ220" s="91" t="s">
        <v>9</v>
      </c>
      <c r="TKK220" s="700" t="s">
        <v>8</v>
      </c>
      <c r="TKL220" s="700"/>
      <c r="TKM220" s="700"/>
      <c r="TKN220" s="91" t="s">
        <v>9</v>
      </c>
      <c r="TKO220" s="700" t="s">
        <v>8</v>
      </c>
      <c r="TKP220" s="700"/>
      <c r="TKQ220" s="700"/>
      <c r="TKR220" s="91" t="s">
        <v>9</v>
      </c>
      <c r="TKS220" s="700" t="s">
        <v>8</v>
      </c>
      <c r="TKT220" s="700"/>
      <c r="TKU220" s="700"/>
      <c r="TKV220" s="91" t="s">
        <v>9</v>
      </c>
      <c r="TKW220" s="700" t="s">
        <v>8</v>
      </c>
      <c r="TKX220" s="700"/>
      <c r="TKY220" s="700"/>
      <c r="TKZ220" s="91" t="s">
        <v>9</v>
      </c>
      <c r="TLA220" s="700" t="s">
        <v>8</v>
      </c>
      <c r="TLB220" s="700"/>
      <c r="TLC220" s="700"/>
      <c r="TLD220" s="91" t="s">
        <v>9</v>
      </c>
      <c r="TLE220" s="700" t="s">
        <v>8</v>
      </c>
      <c r="TLF220" s="700"/>
      <c r="TLG220" s="700"/>
      <c r="TLH220" s="91" t="s">
        <v>9</v>
      </c>
      <c r="TLI220" s="700" t="s">
        <v>8</v>
      </c>
      <c r="TLJ220" s="700"/>
      <c r="TLK220" s="700"/>
      <c r="TLL220" s="91" t="s">
        <v>9</v>
      </c>
      <c r="TLM220" s="700" t="s">
        <v>8</v>
      </c>
      <c r="TLN220" s="700"/>
      <c r="TLO220" s="700"/>
      <c r="TLP220" s="91" t="s">
        <v>9</v>
      </c>
      <c r="TLQ220" s="700" t="s">
        <v>8</v>
      </c>
      <c r="TLR220" s="700"/>
      <c r="TLS220" s="700"/>
      <c r="TLT220" s="91" t="s">
        <v>9</v>
      </c>
      <c r="TLU220" s="700" t="s">
        <v>8</v>
      </c>
      <c r="TLV220" s="700"/>
      <c r="TLW220" s="700"/>
      <c r="TLX220" s="91" t="s">
        <v>9</v>
      </c>
      <c r="TLY220" s="700" t="s">
        <v>8</v>
      </c>
      <c r="TLZ220" s="700"/>
      <c r="TMA220" s="700"/>
      <c r="TMB220" s="91" t="s">
        <v>9</v>
      </c>
      <c r="TMC220" s="700" t="s">
        <v>8</v>
      </c>
      <c r="TMD220" s="700"/>
      <c r="TME220" s="700"/>
      <c r="TMF220" s="91" t="s">
        <v>9</v>
      </c>
      <c r="TMG220" s="700" t="s">
        <v>8</v>
      </c>
      <c r="TMH220" s="700"/>
      <c r="TMI220" s="700"/>
      <c r="TMJ220" s="91" t="s">
        <v>9</v>
      </c>
      <c r="TMK220" s="700" t="s">
        <v>8</v>
      </c>
      <c r="TML220" s="700"/>
      <c r="TMM220" s="700"/>
      <c r="TMN220" s="91" t="s">
        <v>9</v>
      </c>
      <c r="TMO220" s="700" t="s">
        <v>8</v>
      </c>
      <c r="TMP220" s="700"/>
      <c r="TMQ220" s="700"/>
      <c r="TMR220" s="91" t="s">
        <v>9</v>
      </c>
      <c r="TMS220" s="700" t="s">
        <v>8</v>
      </c>
      <c r="TMT220" s="700"/>
      <c r="TMU220" s="700"/>
      <c r="TMV220" s="91" t="s">
        <v>9</v>
      </c>
      <c r="TMW220" s="700" t="s">
        <v>8</v>
      </c>
      <c r="TMX220" s="700"/>
      <c r="TMY220" s="700"/>
      <c r="TMZ220" s="91" t="s">
        <v>9</v>
      </c>
      <c r="TNA220" s="700" t="s">
        <v>8</v>
      </c>
      <c r="TNB220" s="700"/>
      <c r="TNC220" s="700"/>
      <c r="TND220" s="91" t="s">
        <v>9</v>
      </c>
      <c r="TNE220" s="700" t="s">
        <v>8</v>
      </c>
      <c r="TNF220" s="700"/>
      <c r="TNG220" s="700"/>
      <c r="TNH220" s="91" t="s">
        <v>9</v>
      </c>
      <c r="TNI220" s="700" t="s">
        <v>8</v>
      </c>
      <c r="TNJ220" s="700"/>
      <c r="TNK220" s="700"/>
      <c r="TNL220" s="91" t="s">
        <v>9</v>
      </c>
      <c r="TNM220" s="700" t="s">
        <v>8</v>
      </c>
      <c r="TNN220" s="700"/>
      <c r="TNO220" s="700"/>
      <c r="TNP220" s="91" t="s">
        <v>9</v>
      </c>
      <c r="TNQ220" s="700" t="s">
        <v>8</v>
      </c>
      <c r="TNR220" s="700"/>
      <c r="TNS220" s="700"/>
      <c r="TNT220" s="91" t="s">
        <v>9</v>
      </c>
      <c r="TNU220" s="700" t="s">
        <v>8</v>
      </c>
      <c r="TNV220" s="700"/>
      <c r="TNW220" s="700"/>
      <c r="TNX220" s="91" t="s">
        <v>9</v>
      </c>
      <c r="TNY220" s="700" t="s">
        <v>8</v>
      </c>
      <c r="TNZ220" s="700"/>
      <c r="TOA220" s="700"/>
      <c r="TOB220" s="91" t="s">
        <v>9</v>
      </c>
      <c r="TOC220" s="700" t="s">
        <v>8</v>
      </c>
      <c r="TOD220" s="700"/>
      <c r="TOE220" s="700"/>
      <c r="TOF220" s="91" t="s">
        <v>9</v>
      </c>
      <c r="TOG220" s="700" t="s">
        <v>8</v>
      </c>
      <c r="TOH220" s="700"/>
      <c r="TOI220" s="700"/>
      <c r="TOJ220" s="91" t="s">
        <v>9</v>
      </c>
      <c r="TOK220" s="700" t="s">
        <v>8</v>
      </c>
      <c r="TOL220" s="700"/>
      <c r="TOM220" s="700"/>
      <c r="TON220" s="91" t="s">
        <v>9</v>
      </c>
      <c r="TOO220" s="700" t="s">
        <v>8</v>
      </c>
      <c r="TOP220" s="700"/>
      <c r="TOQ220" s="700"/>
      <c r="TOR220" s="91" t="s">
        <v>9</v>
      </c>
      <c r="TOS220" s="700" t="s">
        <v>8</v>
      </c>
      <c r="TOT220" s="700"/>
      <c r="TOU220" s="700"/>
      <c r="TOV220" s="91" t="s">
        <v>9</v>
      </c>
      <c r="TOW220" s="700" t="s">
        <v>8</v>
      </c>
      <c r="TOX220" s="700"/>
      <c r="TOY220" s="700"/>
      <c r="TOZ220" s="91" t="s">
        <v>9</v>
      </c>
      <c r="TPA220" s="700" t="s">
        <v>8</v>
      </c>
      <c r="TPB220" s="700"/>
      <c r="TPC220" s="700"/>
      <c r="TPD220" s="91" t="s">
        <v>9</v>
      </c>
      <c r="TPE220" s="700" t="s">
        <v>8</v>
      </c>
      <c r="TPF220" s="700"/>
      <c r="TPG220" s="700"/>
      <c r="TPH220" s="91" t="s">
        <v>9</v>
      </c>
      <c r="TPI220" s="700" t="s">
        <v>8</v>
      </c>
      <c r="TPJ220" s="700"/>
      <c r="TPK220" s="700"/>
      <c r="TPL220" s="91" t="s">
        <v>9</v>
      </c>
      <c r="TPM220" s="700" t="s">
        <v>8</v>
      </c>
      <c r="TPN220" s="700"/>
      <c r="TPO220" s="700"/>
      <c r="TPP220" s="91" t="s">
        <v>9</v>
      </c>
      <c r="TPQ220" s="700" t="s">
        <v>8</v>
      </c>
      <c r="TPR220" s="700"/>
      <c r="TPS220" s="700"/>
      <c r="TPT220" s="91" t="s">
        <v>9</v>
      </c>
      <c r="TPU220" s="700" t="s">
        <v>8</v>
      </c>
      <c r="TPV220" s="700"/>
      <c r="TPW220" s="700"/>
      <c r="TPX220" s="91" t="s">
        <v>9</v>
      </c>
      <c r="TPY220" s="700" t="s">
        <v>8</v>
      </c>
      <c r="TPZ220" s="700"/>
      <c r="TQA220" s="700"/>
      <c r="TQB220" s="91" t="s">
        <v>9</v>
      </c>
      <c r="TQC220" s="700" t="s">
        <v>8</v>
      </c>
      <c r="TQD220" s="700"/>
      <c r="TQE220" s="700"/>
      <c r="TQF220" s="91" t="s">
        <v>9</v>
      </c>
      <c r="TQG220" s="700" t="s">
        <v>8</v>
      </c>
      <c r="TQH220" s="700"/>
      <c r="TQI220" s="700"/>
      <c r="TQJ220" s="91" t="s">
        <v>9</v>
      </c>
      <c r="TQK220" s="700" t="s">
        <v>8</v>
      </c>
      <c r="TQL220" s="700"/>
      <c r="TQM220" s="700"/>
      <c r="TQN220" s="91" t="s">
        <v>9</v>
      </c>
      <c r="TQO220" s="700" t="s">
        <v>8</v>
      </c>
      <c r="TQP220" s="700"/>
      <c r="TQQ220" s="700"/>
      <c r="TQR220" s="91" t="s">
        <v>9</v>
      </c>
      <c r="TQS220" s="700" t="s">
        <v>8</v>
      </c>
      <c r="TQT220" s="700"/>
      <c r="TQU220" s="700"/>
      <c r="TQV220" s="91" t="s">
        <v>9</v>
      </c>
      <c r="TQW220" s="700" t="s">
        <v>8</v>
      </c>
      <c r="TQX220" s="700"/>
      <c r="TQY220" s="700"/>
      <c r="TQZ220" s="91" t="s">
        <v>9</v>
      </c>
      <c r="TRA220" s="700" t="s">
        <v>8</v>
      </c>
      <c r="TRB220" s="700"/>
      <c r="TRC220" s="700"/>
      <c r="TRD220" s="91" t="s">
        <v>9</v>
      </c>
      <c r="TRE220" s="700" t="s">
        <v>8</v>
      </c>
      <c r="TRF220" s="700"/>
      <c r="TRG220" s="700"/>
      <c r="TRH220" s="91" t="s">
        <v>9</v>
      </c>
      <c r="TRI220" s="700" t="s">
        <v>8</v>
      </c>
      <c r="TRJ220" s="700"/>
      <c r="TRK220" s="700"/>
      <c r="TRL220" s="91" t="s">
        <v>9</v>
      </c>
      <c r="TRM220" s="700" t="s">
        <v>8</v>
      </c>
      <c r="TRN220" s="700"/>
      <c r="TRO220" s="700"/>
      <c r="TRP220" s="91" t="s">
        <v>9</v>
      </c>
      <c r="TRQ220" s="700" t="s">
        <v>8</v>
      </c>
      <c r="TRR220" s="700"/>
      <c r="TRS220" s="700"/>
      <c r="TRT220" s="91" t="s">
        <v>9</v>
      </c>
      <c r="TRU220" s="700" t="s">
        <v>8</v>
      </c>
      <c r="TRV220" s="700"/>
      <c r="TRW220" s="700"/>
      <c r="TRX220" s="91" t="s">
        <v>9</v>
      </c>
      <c r="TRY220" s="700" t="s">
        <v>8</v>
      </c>
      <c r="TRZ220" s="700"/>
      <c r="TSA220" s="700"/>
      <c r="TSB220" s="91" t="s">
        <v>9</v>
      </c>
      <c r="TSC220" s="700" t="s">
        <v>8</v>
      </c>
      <c r="TSD220" s="700"/>
      <c r="TSE220" s="700"/>
      <c r="TSF220" s="91" t="s">
        <v>9</v>
      </c>
      <c r="TSG220" s="700" t="s">
        <v>8</v>
      </c>
      <c r="TSH220" s="700"/>
      <c r="TSI220" s="700"/>
      <c r="TSJ220" s="91" t="s">
        <v>9</v>
      </c>
      <c r="TSK220" s="700" t="s">
        <v>8</v>
      </c>
      <c r="TSL220" s="700"/>
      <c r="TSM220" s="700"/>
      <c r="TSN220" s="91" t="s">
        <v>9</v>
      </c>
      <c r="TSO220" s="700" t="s">
        <v>8</v>
      </c>
      <c r="TSP220" s="700"/>
      <c r="TSQ220" s="700"/>
      <c r="TSR220" s="91" t="s">
        <v>9</v>
      </c>
      <c r="TSS220" s="700" t="s">
        <v>8</v>
      </c>
      <c r="TST220" s="700"/>
      <c r="TSU220" s="700"/>
      <c r="TSV220" s="91" t="s">
        <v>9</v>
      </c>
      <c r="TSW220" s="700" t="s">
        <v>8</v>
      </c>
      <c r="TSX220" s="700"/>
      <c r="TSY220" s="700"/>
      <c r="TSZ220" s="91" t="s">
        <v>9</v>
      </c>
      <c r="TTA220" s="700" t="s">
        <v>8</v>
      </c>
      <c r="TTB220" s="700"/>
      <c r="TTC220" s="700"/>
      <c r="TTD220" s="91" t="s">
        <v>9</v>
      </c>
      <c r="TTE220" s="700" t="s">
        <v>8</v>
      </c>
      <c r="TTF220" s="700"/>
      <c r="TTG220" s="700"/>
      <c r="TTH220" s="91" t="s">
        <v>9</v>
      </c>
      <c r="TTI220" s="700" t="s">
        <v>8</v>
      </c>
      <c r="TTJ220" s="700"/>
      <c r="TTK220" s="700"/>
      <c r="TTL220" s="91" t="s">
        <v>9</v>
      </c>
      <c r="TTM220" s="700" t="s">
        <v>8</v>
      </c>
      <c r="TTN220" s="700"/>
      <c r="TTO220" s="700"/>
      <c r="TTP220" s="91" t="s">
        <v>9</v>
      </c>
      <c r="TTQ220" s="700" t="s">
        <v>8</v>
      </c>
      <c r="TTR220" s="700"/>
      <c r="TTS220" s="700"/>
      <c r="TTT220" s="91" t="s">
        <v>9</v>
      </c>
      <c r="TTU220" s="700" t="s">
        <v>8</v>
      </c>
      <c r="TTV220" s="700"/>
      <c r="TTW220" s="700"/>
      <c r="TTX220" s="91" t="s">
        <v>9</v>
      </c>
      <c r="TTY220" s="700" t="s">
        <v>8</v>
      </c>
      <c r="TTZ220" s="700"/>
      <c r="TUA220" s="700"/>
      <c r="TUB220" s="91" t="s">
        <v>9</v>
      </c>
      <c r="TUC220" s="700" t="s">
        <v>8</v>
      </c>
      <c r="TUD220" s="700"/>
      <c r="TUE220" s="700"/>
      <c r="TUF220" s="91" t="s">
        <v>9</v>
      </c>
      <c r="TUG220" s="700" t="s">
        <v>8</v>
      </c>
      <c r="TUH220" s="700"/>
      <c r="TUI220" s="700"/>
      <c r="TUJ220" s="91" t="s">
        <v>9</v>
      </c>
      <c r="TUK220" s="700" t="s">
        <v>8</v>
      </c>
      <c r="TUL220" s="700"/>
      <c r="TUM220" s="700"/>
      <c r="TUN220" s="91" t="s">
        <v>9</v>
      </c>
      <c r="TUO220" s="700" t="s">
        <v>8</v>
      </c>
      <c r="TUP220" s="700"/>
      <c r="TUQ220" s="700"/>
      <c r="TUR220" s="91" t="s">
        <v>9</v>
      </c>
      <c r="TUS220" s="700" t="s">
        <v>8</v>
      </c>
      <c r="TUT220" s="700"/>
      <c r="TUU220" s="700"/>
      <c r="TUV220" s="91" t="s">
        <v>9</v>
      </c>
      <c r="TUW220" s="700" t="s">
        <v>8</v>
      </c>
      <c r="TUX220" s="700"/>
      <c r="TUY220" s="700"/>
      <c r="TUZ220" s="91" t="s">
        <v>9</v>
      </c>
      <c r="TVA220" s="700" t="s">
        <v>8</v>
      </c>
      <c r="TVB220" s="700"/>
      <c r="TVC220" s="700"/>
      <c r="TVD220" s="91" t="s">
        <v>9</v>
      </c>
      <c r="TVE220" s="700" t="s">
        <v>8</v>
      </c>
      <c r="TVF220" s="700"/>
      <c r="TVG220" s="700"/>
      <c r="TVH220" s="91" t="s">
        <v>9</v>
      </c>
      <c r="TVI220" s="700" t="s">
        <v>8</v>
      </c>
      <c r="TVJ220" s="700"/>
      <c r="TVK220" s="700"/>
      <c r="TVL220" s="91" t="s">
        <v>9</v>
      </c>
      <c r="TVM220" s="700" t="s">
        <v>8</v>
      </c>
      <c r="TVN220" s="700"/>
      <c r="TVO220" s="700"/>
      <c r="TVP220" s="91" t="s">
        <v>9</v>
      </c>
      <c r="TVQ220" s="700" t="s">
        <v>8</v>
      </c>
      <c r="TVR220" s="700"/>
      <c r="TVS220" s="700"/>
      <c r="TVT220" s="91" t="s">
        <v>9</v>
      </c>
      <c r="TVU220" s="700" t="s">
        <v>8</v>
      </c>
      <c r="TVV220" s="700"/>
      <c r="TVW220" s="700"/>
      <c r="TVX220" s="91" t="s">
        <v>9</v>
      </c>
      <c r="TVY220" s="700" t="s">
        <v>8</v>
      </c>
      <c r="TVZ220" s="700"/>
      <c r="TWA220" s="700"/>
      <c r="TWB220" s="91" t="s">
        <v>9</v>
      </c>
      <c r="TWC220" s="700" t="s">
        <v>8</v>
      </c>
      <c r="TWD220" s="700"/>
      <c r="TWE220" s="700"/>
      <c r="TWF220" s="91" t="s">
        <v>9</v>
      </c>
      <c r="TWG220" s="700" t="s">
        <v>8</v>
      </c>
      <c r="TWH220" s="700"/>
      <c r="TWI220" s="700"/>
      <c r="TWJ220" s="91" t="s">
        <v>9</v>
      </c>
      <c r="TWK220" s="700" t="s">
        <v>8</v>
      </c>
      <c r="TWL220" s="700"/>
      <c r="TWM220" s="700"/>
      <c r="TWN220" s="91" t="s">
        <v>9</v>
      </c>
      <c r="TWO220" s="700" t="s">
        <v>8</v>
      </c>
      <c r="TWP220" s="700"/>
      <c r="TWQ220" s="700"/>
      <c r="TWR220" s="91" t="s">
        <v>9</v>
      </c>
      <c r="TWS220" s="700" t="s">
        <v>8</v>
      </c>
      <c r="TWT220" s="700"/>
      <c r="TWU220" s="700"/>
      <c r="TWV220" s="91" t="s">
        <v>9</v>
      </c>
      <c r="TWW220" s="700" t="s">
        <v>8</v>
      </c>
      <c r="TWX220" s="700"/>
      <c r="TWY220" s="700"/>
      <c r="TWZ220" s="91" t="s">
        <v>9</v>
      </c>
      <c r="TXA220" s="700" t="s">
        <v>8</v>
      </c>
      <c r="TXB220" s="700"/>
      <c r="TXC220" s="700"/>
      <c r="TXD220" s="91" t="s">
        <v>9</v>
      </c>
      <c r="TXE220" s="700" t="s">
        <v>8</v>
      </c>
      <c r="TXF220" s="700"/>
      <c r="TXG220" s="700"/>
      <c r="TXH220" s="91" t="s">
        <v>9</v>
      </c>
      <c r="TXI220" s="700" t="s">
        <v>8</v>
      </c>
      <c r="TXJ220" s="700"/>
      <c r="TXK220" s="700"/>
      <c r="TXL220" s="91" t="s">
        <v>9</v>
      </c>
      <c r="TXM220" s="700" t="s">
        <v>8</v>
      </c>
      <c r="TXN220" s="700"/>
      <c r="TXO220" s="700"/>
      <c r="TXP220" s="91" t="s">
        <v>9</v>
      </c>
      <c r="TXQ220" s="700" t="s">
        <v>8</v>
      </c>
      <c r="TXR220" s="700"/>
      <c r="TXS220" s="700"/>
      <c r="TXT220" s="91" t="s">
        <v>9</v>
      </c>
      <c r="TXU220" s="700" t="s">
        <v>8</v>
      </c>
      <c r="TXV220" s="700"/>
      <c r="TXW220" s="700"/>
      <c r="TXX220" s="91" t="s">
        <v>9</v>
      </c>
      <c r="TXY220" s="700" t="s">
        <v>8</v>
      </c>
      <c r="TXZ220" s="700"/>
      <c r="TYA220" s="700"/>
      <c r="TYB220" s="91" t="s">
        <v>9</v>
      </c>
      <c r="TYC220" s="700" t="s">
        <v>8</v>
      </c>
      <c r="TYD220" s="700"/>
      <c r="TYE220" s="700"/>
      <c r="TYF220" s="91" t="s">
        <v>9</v>
      </c>
      <c r="TYG220" s="700" t="s">
        <v>8</v>
      </c>
      <c r="TYH220" s="700"/>
      <c r="TYI220" s="700"/>
      <c r="TYJ220" s="91" t="s">
        <v>9</v>
      </c>
      <c r="TYK220" s="700" t="s">
        <v>8</v>
      </c>
      <c r="TYL220" s="700"/>
      <c r="TYM220" s="700"/>
      <c r="TYN220" s="91" t="s">
        <v>9</v>
      </c>
      <c r="TYO220" s="700" t="s">
        <v>8</v>
      </c>
      <c r="TYP220" s="700"/>
      <c r="TYQ220" s="700"/>
      <c r="TYR220" s="91" t="s">
        <v>9</v>
      </c>
      <c r="TYS220" s="700" t="s">
        <v>8</v>
      </c>
      <c r="TYT220" s="700"/>
      <c r="TYU220" s="700"/>
      <c r="TYV220" s="91" t="s">
        <v>9</v>
      </c>
      <c r="TYW220" s="700" t="s">
        <v>8</v>
      </c>
      <c r="TYX220" s="700"/>
      <c r="TYY220" s="700"/>
      <c r="TYZ220" s="91" t="s">
        <v>9</v>
      </c>
      <c r="TZA220" s="700" t="s">
        <v>8</v>
      </c>
      <c r="TZB220" s="700"/>
      <c r="TZC220" s="700"/>
      <c r="TZD220" s="91" t="s">
        <v>9</v>
      </c>
      <c r="TZE220" s="700" t="s">
        <v>8</v>
      </c>
      <c r="TZF220" s="700"/>
      <c r="TZG220" s="700"/>
      <c r="TZH220" s="91" t="s">
        <v>9</v>
      </c>
      <c r="TZI220" s="700" t="s">
        <v>8</v>
      </c>
      <c r="TZJ220" s="700"/>
      <c r="TZK220" s="700"/>
      <c r="TZL220" s="91" t="s">
        <v>9</v>
      </c>
      <c r="TZM220" s="700" t="s">
        <v>8</v>
      </c>
      <c r="TZN220" s="700"/>
      <c r="TZO220" s="700"/>
      <c r="TZP220" s="91" t="s">
        <v>9</v>
      </c>
      <c r="TZQ220" s="700" t="s">
        <v>8</v>
      </c>
      <c r="TZR220" s="700"/>
      <c r="TZS220" s="700"/>
      <c r="TZT220" s="91" t="s">
        <v>9</v>
      </c>
      <c r="TZU220" s="700" t="s">
        <v>8</v>
      </c>
      <c r="TZV220" s="700"/>
      <c r="TZW220" s="700"/>
      <c r="TZX220" s="91" t="s">
        <v>9</v>
      </c>
      <c r="TZY220" s="700" t="s">
        <v>8</v>
      </c>
      <c r="TZZ220" s="700"/>
      <c r="UAA220" s="700"/>
      <c r="UAB220" s="91" t="s">
        <v>9</v>
      </c>
      <c r="UAC220" s="700" t="s">
        <v>8</v>
      </c>
      <c r="UAD220" s="700"/>
      <c r="UAE220" s="700"/>
      <c r="UAF220" s="91" t="s">
        <v>9</v>
      </c>
      <c r="UAG220" s="700" t="s">
        <v>8</v>
      </c>
      <c r="UAH220" s="700"/>
      <c r="UAI220" s="700"/>
      <c r="UAJ220" s="91" t="s">
        <v>9</v>
      </c>
      <c r="UAK220" s="700" t="s">
        <v>8</v>
      </c>
      <c r="UAL220" s="700"/>
      <c r="UAM220" s="700"/>
      <c r="UAN220" s="91" t="s">
        <v>9</v>
      </c>
      <c r="UAO220" s="700" t="s">
        <v>8</v>
      </c>
      <c r="UAP220" s="700"/>
      <c r="UAQ220" s="700"/>
      <c r="UAR220" s="91" t="s">
        <v>9</v>
      </c>
      <c r="UAS220" s="700" t="s">
        <v>8</v>
      </c>
      <c r="UAT220" s="700"/>
      <c r="UAU220" s="700"/>
      <c r="UAV220" s="91" t="s">
        <v>9</v>
      </c>
      <c r="UAW220" s="700" t="s">
        <v>8</v>
      </c>
      <c r="UAX220" s="700"/>
      <c r="UAY220" s="700"/>
      <c r="UAZ220" s="91" t="s">
        <v>9</v>
      </c>
      <c r="UBA220" s="700" t="s">
        <v>8</v>
      </c>
      <c r="UBB220" s="700"/>
      <c r="UBC220" s="700"/>
      <c r="UBD220" s="91" t="s">
        <v>9</v>
      </c>
      <c r="UBE220" s="700" t="s">
        <v>8</v>
      </c>
      <c r="UBF220" s="700"/>
      <c r="UBG220" s="700"/>
      <c r="UBH220" s="91" t="s">
        <v>9</v>
      </c>
      <c r="UBI220" s="700" t="s">
        <v>8</v>
      </c>
      <c r="UBJ220" s="700"/>
      <c r="UBK220" s="700"/>
      <c r="UBL220" s="91" t="s">
        <v>9</v>
      </c>
      <c r="UBM220" s="700" t="s">
        <v>8</v>
      </c>
      <c r="UBN220" s="700"/>
      <c r="UBO220" s="700"/>
      <c r="UBP220" s="91" t="s">
        <v>9</v>
      </c>
      <c r="UBQ220" s="700" t="s">
        <v>8</v>
      </c>
      <c r="UBR220" s="700"/>
      <c r="UBS220" s="700"/>
      <c r="UBT220" s="91" t="s">
        <v>9</v>
      </c>
      <c r="UBU220" s="700" t="s">
        <v>8</v>
      </c>
      <c r="UBV220" s="700"/>
      <c r="UBW220" s="700"/>
      <c r="UBX220" s="91" t="s">
        <v>9</v>
      </c>
      <c r="UBY220" s="700" t="s">
        <v>8</v>
      </c>
      <c r="UBZ220" s="700"/>
      <c r="UCA220" s="700"/>
      <c r="UCB220" s="91" t="s">
        <v>9</v>
      </c>
      <c r="UCC220" s="700" t="s">
        <v>8</v>
      </c>
      <c r="UCD220" s="700"/>
      <c r="UCE220" s="700"/>
      <c r="UCF220" s="91" t="s">
        <v>9</v>
      </c>
      <c r="UCG220" s="700" t="s">
        <v>8</v>
      </c>
      <c r="UCH220" s="700"/>
      <c r="UCI220" s="700"/>
      <c r="UCJ220" s="91" t="s">
        <v>9</v>
      </c>
      <c r="UCK220" s="700" t="s">
        <v>8</v>
      </c>
      <c r="UCL220" s="700"/>
      <c r="UCM220" s="700"/>
      <c r="UCN220" s="91" t="s">
        <v>9</v>
      </c>
      <c r="UCO220" s="700" t="s">
        <v>8</v>
      </c>
      <c r="UCP220" s="700"/>
      <c r="UCQ220" s="700"/>
      <c r="UCR220" s="91" t="s">
        <v>9</v>
      </c>
      <c r="UCS220" s="700" t="s">
        <v>8</v>
      </c>
      <c r="UCT220" s="700"/>
      <c r="UCU220" s="700"/>
      <c r="UCV220" s="91" t="s">
        <v>9</v>
      </c>
      <c r="UCW220" s="700" t="s">
        <v>8</v>
      </c>
      <c r="UCX220" s="700"/>
      <c r="UCY220" s="700"/>
      <c r="UCZ220" s="91" t="s">
        <v>9</v>
      </c>
      <c r="UDA220" s="700" t="s">
        <v>8</v>
      </c>
      <c r="UDB220" s="700"/>
      <c r="UDC220" s="700"/>
      <c r="UDD220" s="91" t="s">
        <v>9</v>
      </c>
      <c r="UDE220" s="700" t="s">
        <v>8</v>
      </c>
      <c r="UDF220" s="700"/>
      <c r="UDG220" s="700"/>
      <c r="UDH220" s="91" t="s">
        <v>9</v>
      </c>
      <c r="UDI220" s="700" t="s">
        <v>8</v>
      </c>
      <c r="UDJ220" s="700"/>
      <c r="UDK220" s="700"/>
      <c r="UDL220" s="91" t="s">
        <v>9</v>
      </c>
      <c r="UDM220" s="700" t="s">
        <v>8</v>
      </c>
      <c r="UDN220" s="700"/>
      <c r="UDO220" s="700"/>
      <c r="UDP220" s="91" t="s">
        <v>9</v>
      </c>
      <c r="UDQ220" s="700" t="s">
        <v>8</v>
      </c>
      <c r="UDR220" s="700"/>
      <c r="UDS220" s="700"/>
      <c r="UDT220" s="91" t="s">
        <v>9</v>
      </c>
      <c r="UDU220" s="700" t="s">
        <v>8</v>
      </c>
      <c r="UDV220" s="700"/>
      <c r="UDW220" s="700"/>
      <c r="UDX220" s="91" t="s">
        <v>9</v>
      </c>
      <c r="UDY220" s="700" t="s">
        <v>8</v>
      </c>
      <c r="UDZ220" s="700"/>
      <c r="UEA220" s="700"/>
      <c r="UEB220" s="91" t="s">
        <v>9</v>
      </c>
      <c r="UEC220" s="700" t="s">
        <v>8</v>
      </c>
      <c r="UED220" s="700"/>
      <c r="UEE220" s="700"/>
      <c r="UEF220" s="91" t="s">
        <v>9</v>
      </c>
      <c r="UEG220" s="700" t="s">
        <v>8</v>
      </c>
      <c r="UEH220" s="700"/>
      <c r="UEI220" s="700"/>
      <c r="UEJ220" s="91" t="s">
        <v>9</v>
      </c>
      <c r="UEK220" s="700" t="s">
        <v>8</v>
      </c>
      <c r="UEL220" s="700"/>
      <c r="UEM220" s="700"/>
      <c r="UEN220" s="91" t="s">
        <v>9</v>
      </c>
      <c r="UEO220" s="700" t="s">
        <v>8</v>
      </c>
      <c r="UEP220" s="700"/>
      <c r="UEQ220" s="700"/>
      <c r="UER220" s="91" t="s">
        <v>9</v>
      </c>
      <c r="UES220" s="700" t="s">
        <v>8</v>
      </c>
      <c r="UET220" s="700"/>
      <c r="UEU220" s="700"/>
      <c r="UEV220" s="91" t="s">
        <v>9</v>
      </c>
      <c r="UEW220" s="700" t="s">
        <v>8</v>
      </c>
      <c r="UEX220" s="700"/>
      <c r="UEY220" s="700"/>
      <c r="UEZ220" s="91" t="s">
        <v>9</v>
      </c>
      <c r="UFA220" s="700" t="s">
        <v>8</v>
      </c>
      <c r="UFB220" s="700"/>
      <c r="UFC220" s="700"/>
      <c r="UFD220" s="91" t="s">
        <v>9</v>
      </c>
      <c r="UFE220" s="700" t="s">
        <v>8</v>
      </c>
      <c r="UFF220" s="700"/>
      <c r="UFG220" s="700"/>
      <c r="UFH220" s="91" t="s">
        <v>9</v>
      </c>
      <c r="UFI220" s="700" t="s">
        <v>8</v>
      </c>
      <c r="UFJ220" s="700"/>
      <c r="UFK220" s="700"/>
      <c r="UFL220" s="91" t="s">
        <v>9</v>
      </c>
      <c r="UFM220" s="700" t="s">
        <v>8</v>
      </c>
      <c r="UFN220" s="700"/>
      <c r="UFO220" s="700"/>
      <c r="UFP220" s="91" t="s">
        <v>9</v>
      </c>
      <c r="UFQ220" s="700" t="s">
        <v>8</v>
      </c>
      <c r="UFR220" s="700"/>
      <c r="UFS220" s="700"/>
      <c r="UFT220" s="91" t="s">
        <v>9</v>
      </c>
      <c r="UFU220" s="700" t="s">
        <v>8</v>
      </c>
      <c r="UFV220" s="700"/>
      <c r="UFW220" s="700"/>
      <c r="UFX220" s="91" t="s">
        <v>9</v>
      </c>
      <c r="UFY220" s="700" t="s">
        <v>8</v>
      </c>
      <c r="UFZ220" s="700"/>
      <c r="UGA220" s="700"/>
      <c r="UGB220" s="91" t="s">
        <v>9</v>
      </c>
      <c r="UGC220" s="700" t="s">
        <v>8</v>
      </c>
      <c r="UGD220" s="700"/>
      <c r="UGE220" s="700"/>
      <c r="UGF220" s="91" t="s">
        <v>9</v>
      </c>
      <c r="UGG220" s="700" t="s">
        <v>8</v>
      </c>
      <c r="UGH220" s="700"/>
      <c r="UGI220" s="700"/>
      <c r="UGJ220" s="91" t="s">
        <v>9</v>
      </c>
      <c r="UGK220" s="700" t="s">
        <v>8</v>
      </c>
      <c r="UGL220" s="700"/>
      <c r="UGM220" s="700"/>
      <c r="UGN220" s="91" t="s">
        <v>9</v>
      </c>
      <c r="UGO220" s="700" t="s">
        <v>8</v>
      </c>
      <c r="UGP220" s="700"/>
      <c r="UGQ220" s="700"/>
      <c r="UGR220" s="91" t="s">
        <v>9</v>
      </c>
      <c r="UGS220" s="700" t="s">
        <v>8</v>
      </c>
      <c r="UGT220" s="700"/>
      <c r="UGU220" s="700"/>
      <c r="UGV220" s="91" t="s">
        <v>9</v>
      </c>
      <c r="UGW220" s="700" t="s">
        <v>8</v>
      </c>
      <c r="UGX220" s="700"/>
      <c r="UGY220" s="700"/>
      <c r="UGZ220" s="91" t="s">
        <v>9</v>
      </c>
      <c r="UHA220" s="700" t="s">
        <v>8</v>
      </c>
      <c r="UHB220" s="700"/>
      <c r="UHC220" s="700"/>
      <c r="UHD220" s="91" t="s">
        <v>9</v>
      </c>
      <c r="UHE220" s="700" t="s">
        <v>8</v>
      </c>
      <c r="UHF220" s="700"/>
      <c r="UHG220" s="700"/>
      <c r="UHH220" s="91" t="s">
        <v>9</v>
      </c>
      <c r="UHI220" s="700" t="s">
        <v>8</v>
      </c>
      <c r="UHJ220" s="700"/>
      <c r="UHK220" s="700"/>
      <c r="UHL220" s="91" t="s">
        <v>9</v>
      </c>
      <c r="UHM220" s="700" t="s">
        <v>8</v>
      </c>
      <c r="UHN220" s="700"/>
      <c r="UHO220" s="700"/>
      <c r="UHP220" s="91" t="s">
        <v>9</v>
      </c>
      <c r="UHQ220" s="700" t="s">
        <v>8</v>
      </c>
      <c r="UHR220" s="700"/>
      <c r="UHS220" s="700"/>
      <c r="UHT220" s="91" t="s">
        <v>9</v>
      </c>
      <c r="UHU220" s="700" t="s">
        <v>8</v>
      </c>
      <c r="UHV220" s="700"/>
      <c r="UHW220" s="700"/>
      <c r="UHX220" s="91" t="s">
        <v>9</v>
      </c>
      <c r="UHY220" s="700" t="s">
        <v>8</v>
      </c>
      <c r="UHZ220" s="700"/>
      <c r="UIA220" s="700"/>
      <c r="UIB220" s="91" t="s">
        <v>9</v>
      </c>
      <c r="UIC220" s="700" t="s">
        <v>8</v>
      </c>
      <c r="UID220" s="700"/>
      <c r="UIE220" s="700"/>
      <c r="UIF220" s="91" t="s">
        <v>9</v>
      </c>
      <c r="UIG220" s="700" t="s">
        <v>8</v>
      </c>
      <c r="UIH220" s="700"/>
      <c r="UII220" s="700"/>
      <c r="UIJ220" s="91" t="s">
        <v>9</v>
      </c>
      <c r="UIK220" s="700" t="s">
        <v>8</v>
      </c>
      <c r="UIL220" s="700"/>
      <c r="UIM220" s="700"/>
      <c r="UIN220" s="91" t="s">
        <v>9</v>
      </c>
      <c r="UIO220" s="700" t="s">
        <v>8</v>
      </c>
      <c r="UIP220" s="700"/>
      <c r="UIQ220" s="700"/>
      <c r="UIR220" s="91" t="s">
        <v>9</v>
      </c>
      <c r="UIS220" s="700" t="s">
        <v>8</v>
      </c>
      <c r="UIT220" s="700"/>
      <c r="UIU220" s="700"/>
      <c r="UIV220" s="91" t="s">
        <v>9</v>
      </c>
      <c r="UIW220" s="700" t="s">
        <v>8</v>
      </c>
      <c r="UIX220" s="700"/>
      <c r="UIY220" s="700"/>
      <c r="UIZ220" s="91" t="s">
        <v>9</v>
      </c>
      <c r="UJA220" s="700" t="s">
        <v>8</v>
      </c>
      <c r="UJB220" s="700"/>
      <c r="UJC220" s="700"/>
      <c r="UJD220" s="91" t="s">
        <v>9</v>
      </c>
      <c r="UJE220" s="700" t="s">
        <v>8</v>
      </c>
      <c r="UJF220" s="700"/>
      <c r="UJG220" s="700"/>
      <c r="UJH220" s="91" t="s">
        <v>9</v>
      </c>
      <c r="UJI220" s="700" t="s">
        <v>8</v>
      </c>
      <c r="UJJ220" s="700"/>
      <c r="UJK220" s="700"/>
      <c r="UJL220" s="91" t="s">
        <v>9</v>
      </c>
      <c r="UJM220" s="700" t="s">
        <v>8</v>
      </c>
      <c r="UJN220" s="700"/>
      <c r="UJO220" s="700"/>
      <c r="UJP220" s="91" t="s">
        <v>9</v>
      </c>
      <c r="UJQ220" s="700" t="s">
        <v>8</v>
      </c>
      <c r="UJR220" s="700"/>
      <c r="UJS220" s="700"/>
      <c r="UJT220" s="91" t="s">
        <v>9</v>
      </c>
      <c r="UJU220" s="700" t="s">
        <v>8</v>
      </c>
      <c r="UJV220" s="700"/>
      <c r="UJW220" s="700"/>
      <c r="UJX220" s="91" t="s">
        <v>9</v>
      </c>
      <c r="UJY220" s="700" t="s">
        <v>8</v>
      </c>
      <c r="UJZ220" s="700"/>
      <c r="UKA220" s="700"/>
      <c r="UKB220" s="91" t="s">
        <v>9</v>
      </c>
      <c r="UKC220" s="700" t="s">
        <v>8</v>
      </c>
      <c r="UKD220" s="700"/>
      <c r="UKE220" s="700"/>
      <c r="UKF220" s="91" t="s">
        <v>9</v>
      </c>
      <c r="UKG220" s="700" t="s">
        <v>8</v>
      </c>
      <c r="UKH220" s="700"/>
      <c r="UKI220" s="700"/>
      <c r="UKJ220" s="91" t="s">
        <v>9</v>
      </c>
      <c r="UKK220" s="700" t="s">
        <v>8</v>
      </c>
      <c r="UKL220" s="700"/>
      <c r="UKM220" s="700"/>
      <c r="UKN220" s="91" t="s">
        <v>9</v>
      </c>
      <c r="UKO220" s="700" t="s">
        <v>8</v>
      </c>
      <c r="UKP220" s="700"/>
      <c r="UKQ220" s="700"/>
      <c r="UKR220" s="91" t="s">
        <v>9</v>
      </c>
      <c r="UKS220" s="700" t="s">
        <v>8</v>
      </c>
      <c r="UKT220" s="700"/>
      <c r="UKU220" s="700"/>
      <c r="UKV220" s="91" t="s">
        <v>9</v>
      </c>
      <c r="UKW220" s="700" t="s">
        <v>8</v>
      </c>
      <c r="UKX220" s="700"/>
      <c r="UKY220" s="700"/>
      <c r="UKZ220" s="91" t="s">
        <v>9</v>
      </c>
      <c r="ULA220" s="700" t="s">
        <v>8</v>
      </c>
      <c r="ULB220" s="700"/>
      <c r="ULC220" s="700"/>
      <c r="ULD220" s="91" t="s">
        <v>9</v>
      </c>
      <c r="ULE220" s="700" t="s">
        <v>8</v>
      </c>
      <c r="ULF220" s="700"/>
      <c r="ULG220" s="700"/>
      <c r="ULH220" s="91" t="s">
        <v>9</v>
      </c>
      <c r="ULI220" s="700" t="s">
        <v>8</v>
      </c>
      <c r="ULJ220" s="700"/>
      <c r="ULK220" s="700"/>
      <c r="ULL220" s="91" t="s">
        <v>9</v>
      </c>
      <c r="ULM220" s="700" t="s">
        <v>8</v>
      </c>
      <c r="ULN220" s="700"/>
      <c r="ULO220" s="700"/>
      <c r="ULP220" s="91" t="s">
        <v>9</v>
      </c>
      <c r="ULQ220" s="700" t="s">
        <v>8</v>
      </c>
      <c r="ULR220" s="700"/>
      <c r="ULS220" s="700"/>
      <c r="ULT220" s="91" t="s">
        <v>9</v>
      </c>
      <c r="ULU220" s="700" t="s">
        <v>8</v>
      </c>
      <c r="ULV220" s="700"/>
      <c r="ULW220" s="700"/>
      <c r="ULX220" s="91" t="s">
        <v>9</v>
      </c>
      <c r="ULY220" s="700" t="s">
        <v>8</v>
      </c>
      <c r="ULZ220" s="700"/>
      <c r="UMA220" s="700"/>
      <c r="UMB220" s="91" t="s">
        <v>9</v>
      </c>
      <c r="UMC220" s="700" t="s">
        <v>8</v>
      </c>
      <c r="UMD220" s="700"/>
      <c r="UME220" s="700"/>
      <c r="UMF220" s="91" t="s">
        <v>9</v>
      </c>
      <c r="UMG220" s="700" t="s">
        <v>8</v>
      </c>
      <c r="UMH220" s="700"/>
      <c r="UMI220" s="700"/>
      <c r="UMJ220" s="91" t="s">
        <v>9</v>
      </c>
      <c r="UMK220" s="700" t="s">
        <v>8</v>
      </c>
      <c r="UML220" s="700"/>
      <c r="UMM220" s="700"/>
      <c r="UMN220" s="91" t="s">
        <v>9</v>
      </c>
      <c r="UMO220" s="700" t="s">
        <v>8</v>
      </c>
      <c r="UMP220" s="700"/>
      <c r="UMQ220" s="700"/>
      <c r="UMR220" s="91" t="s">
        <v>9</v>
      </c>
      <c r="UMS220" s="700" t="s">
        <v>8</v>
      </c>
      <c r="UMT220" s="700"/>
      <c r="UMU220" s="700"/>
      <c r="UMV220" s="91" t="s">
        <v>9</v>
      </c>
      <c r="UMW220" s="700" t="s">
        <v>8</v>
      </c>
      <c r="UMX220" s="700"/>
      <c r="UMY220" s="700"/>
      <c r="UMZ220" s="91" t="s">
        <v>9</v>
      </c>
      <c r="UNA220" s="700" t="s">
        <v>8</v>
      </c>
      <c r="UNB220" s="700"/>
      <c r="UNC220" s="700"/>
      <c r="UND220" s="91" t="s">
        <v>9</v>
      </c>
      <c r="UNE220" s="700" t="s">
        <v>8</v>
      </c>
      <c r="UNF220" s="700"/>
      <c r="UNG220" s="700"/>
      <c r="UNH220" s="91" t="s">
        <v>9</v>
      </c>
      <c r="UNI220" s="700" t="s">
        <v>8</v>
      </c>
      <c r="UNJ220" s="700"/>
      <c r="UNK220" s="700"/>
      <c r="UNL220" s="91" t="s">
        <v>9</v>
      </c>
      <c r="UNM220" s="700" t="s">
        <v>8</v>
      </c>
      <c r="UNN220" s="700"/>
      <c r="UNO220" s="700"/>
      <c r="UNP220" s="91" t="s">
        <v>9</v>
      </c>
      <c r="UNQ220" s="700" t="s">
        <v>8</v>
      </c>
      <c r="UNR220" s="700"/>
      <c r="UNS220" s="700"/>
      <c r="UNT220" s="91" t="s">
        <v>9</v>
      </c>
      <c r="UNU220" s="700" t="s">
        <v>8</v>
      </c>
      <c r="UNV220" s="700"/>
      <c r="UNW220" s="700"/>
      <c r="UNX220" s="91" t="s">
        <v>9</v>
      </c>
      <c r="UNY220" s="700" t="s">
        <v>8</v>
      </c>
      <c r="UNZ220" s="700"/>
      <c r="UOA220" s="700"/>
      <c r="UOB220" s="91" t="s">
        <v>9</v>
      </c>
      <c r="UOC220" s="700" t="s">
        <v>8</v>
      </c>
      <c r="UOD220" s="700"/>
      <c r="UOE220" s="700"/>
      <c r="UOF220" s="91" t="s">
        <v>9</v>
      </c>
      <c r="UOG220" s="700" t="s">
        <v>8</v>
      </c>
      <c r="UOH220" s="700"/>
      <c r="UOI220" s="700"/>
      <c r="UOJ220" s="91" t="s">
        <v>9</v>
      </c>
      <c r="UOK220" s="700" t="s">
        <v>8</v>
      </c>
      <c r="UOL220" s="700"/>
      <c r="UOM220" s="700"/>
      <c r="UON220" s="91" t="s">
        <v>9</v>
      </c>
      <c r="UOO220" s="700" t="s">
        <v>8</v>
      </c>
      <c r="UOP220" s="700"/>
      <c r="UOQ220" s="700"/>
      <c r="UOR220" s="91" t="s">
        <v>9</v>
      </c>
      <c r="UOS220" s="700" t="s">
        <v>8</v>
      </c>
      <c r="UOT220" s="700"/>
      <c r="UOU220" s="700"/>
      <c r="UOV220" s="91" t="s">
        <v>9</v>
      </c>
      <c r="UOW220" s="700" t="s">
        <v>8</v>
      </c>
      <c r="UOX220" s="700"/>
      <c r="UOY220" s="700"/>
      <c r="UOZ220" s="91" t="s">
        <v>9</v>
      </c>
      <c r="UPA220" s="700" t="s">
        <v>8</v>
      </c>
      <c r="UPB220" s="700"/>
      <c r="UPC220" s="700"/>
      <c r="UPD220" s="91" t="s">
        <v>9</v>
      </c>
      <c r="UPE220" s="700" t="s">
        <v>8</v>
      </c>
      <c r="UPF220" s="700"/>
      <c r="UPG220" s="700"/>
      <c r="UPH220" s="91" t="s">
        <v>9</v>
      </c>
      <c r="UPI220" s="700" t="s">
        <v>8</v>
      </c>
      <c r="UPJ220" s="700"/>
      <c r="UPK220" s="700"/>
      <c r="UPL220" s="91" t="s">
        <v>9</v>
      </c>
      <c r="UPM220" s="700" t="s">
        <v>8</v>
      </c>
      <c r="UPN220" s="700"/>
      <c r="UPO220" s="700"/>
      <c r="UPP220" s="91" t="s">
        <v>9</v>
      </c>
      <c r="UPQ220" s="700" t="s">
        <v>8</v>
      </c>
      <c r="UPR220" s="700"/>
      <c r="UPS220" s="700"/>
      <c r="UPT220" s="91" t="s">
        <v>9</v>
      </c>
      <c r="UPU220" s="700" t="s">
        <v>8</v>
      </c>
      <c r="UPV220" s="700"/>
      <c r="UPW220" s="700"/>
      <c r="UPX220" s="91" t="s">
        <v>9</v>
      </c>
      <c r="UPY220" s="700" t="s">
        <v>8</v>
      </c>
      <c r="UPZ220" s="700"/>
      <c r="UQA220" s="700"/>
      <c r="UQB220" s="91" t="s">
        <v>9</v>
      </c>
      <c r="UQC220" s="700" t="s">
        <v>8</v>
      </c>
      <c r="UQD220" s="700"/>
      <c r="UQE220" s="700"/>
      <c r="UQF220" s="91" t="s">
        <v>9</v>
      </c>
      <c r="UQG220" s="700" t="s">
        <v>8</v>
      </c>
      <c r="UQH220" s="700"/>
      <c r="UQI220" s="700"/>
      <c r="UQJ220" s="91" t="s">
        <v>9</v>
      </c>
      <c r="UQK220" s="700" t="s">
        <v>8</v>
      </c>
      <c r="UQL220" s="700"/>
      <c r="UQM220" s="700"/>
      <c r="UQN220" s="91" t="s">
        <v>9</v>
      </c>
      <c r="UQO220" s="700" t="s">
        <v>8</v>
      </c>
      <c r="UQP220" s="700"/>
      <c r="UQQ220" s="700"/>
      <c r="UQR220" s="91" t="s">
        <v>9</v>
      </c>
      <c r="UQS220" s="700" t="s">
        <v>8</v>
      </c>
      <c r="UQT220" s="700"/>
      <c r="UQU220" s="700"/>
      <c r="UQV220" s="91" t="s">
        <v>9</v>
      </c>
      <c r="UQW220" s="700" t="s">
        <v>8</v>
      </c>
      <c r="UQX220" s="700"/>
      <c r="UQY220" s="700"/>
      <c r="UQZ220" s="91" t="s">
        <v>9</v>
      </c>
      <c r="URA220" s="700" t="s">
        <v>8</v>
      </c>
      <c r="URB220" s="700"/>
      <c r="URC220" s="700"/>
      <c r="URD220" s="91" t="s">
        <v>9</v>
      </c>
      <c r="URE220" s="700" t="s">
        <v>8</v>
      </c>
      <c r="URF220" s="700"/>
      <c r="URG220" s="700"/>
      <c r="URH220" s="91" t="s">
        <v>9</v>
      </c>
      <c r="URI220" s="700" t="s">
        <v>8</v>
      </c>
      <c r="URJ220" s="700"/>
      <c r="URK220" s="700"/>
      <c r="URL220" s="91" t="s">
        <v>9</v>
      </c>
      <c r="URM220" s="700" t="s">
        <v>8</v>
      </c>
      <c r="URN220" s="700"/>
      <c r="URO220" s="700"/>
      <c r="URP220" s="91" t="s">
        <v>9</v>
      </c>
      <c r="URQ220" s="700" t="s">
        <v>8</v>
      </c>
      <c r="URR220" s="700"/>
      <c r="URS220" s="700"/>
      <c r="URT220" s="91" t="s">
        <v>9</v>
      </c>
      <c r="URU220" s="700" t="s">
        <v>8</v>
      </c>
      <c r="URV220" s="700"/>
      <c r="URW220" s="700"/>
      <c r="URX220" s="91" t="s">
        <v>9</v>
      </c>
      <c r="URY220" s="700" t="s">
        <v>8</v>
      </c>
      <c r="URZ220" s="700"/>
      <c r="USA220" s="700"/>
      <c r="USB220" s="91" t="s">
        <v>9</v>
      </c>
      <c r="USC220" s="700" t="s">
        <v>8</v>
      </c>
      <c r="USD220" s="700"/>
      <c r="USE220" s="700"/>
      <c r="USF220" s="91" t="s">
        <v>9</v>
      </c>
      <c r="USG220" s="700" t="s">
        <v>8</v>
      </c>
      <c r="USH220" s="700"/>
      <c r="USI220" s="700"/>
      <c r="USJ220" s="91" t="s">
        <v>9</v>
      </c>
      <c r="USK220" s="700" t="s">
        <v>8</v>
      </c>
      <c r="USL220" s="700"/>
      <c r="USM220" s="700"/>
      <c r="USN220" s="91" t="s">
        <v>9</v>
      </c>
      <c r="USO220" s="700" t="s">
        <v>8</v>
      </c>
      <c r="USP220" s="700"/>
      <c r="USQ220" s="700"/>
      <c r="USR220" s="91" t="s">
        <v>9</v>
      </c>
      <c r="USS220" s="700" t="s">
        <v>8</v>
      </c>
      <c r="UST220" s="700"/>
      <c r="USU220" s="700"/>
      <c r="USV220" s="91" t="s">
        <v>9</v>
      </c>
      <c r="USW220" s="700" t="s">
        <v>8</v>
      </c>
      <c r="USX220" s="700"/>
      <c r="USY220" s="700"/>
      <c r="USZ220" s="91" t="s">
        <v>9</v>
      </c>
      <c r="UTA220" s="700" t="s">
        <v>8</v>
      </c>
      <c r="UTB220" s="700"/>
      <c r="UTC220" s="700"/>
      <c r="UTD220" s="91" t="s">
        <v>9</v>
      </c>
      <c r="UTE220" s="700" t="s">
        <v>8</v>
      </c>
      <c r="UTF220" s="700"/>
      <c r="UTG220" s="700"/>
      <c r="UTH220" s="91" t="s">
        <v>9</v>
      </c>
      <c r="UTI220" s="700" t="s">
        <v>8</v>
      </c>
      <c r="UTJ220" s="700"/>
      <c r="UTK220" s="700"/>
      <c r="UTL220" s="91" t="s">
        <v>9</v>
      </c>
      <c r="UTM220" s="700" t="s">
        <v>8</v>
      </c>
      <c r="UTN220" s="700"/>
      <c r="UTO220" s="700"/>
      <c r="UTP220" s="91" t="s">
        <v>9</v>
      </c>
      <c r="UTQ220" s="700" t="s">
        <v>8</v>
      </c>
      <c r="UTR220" s="700"/>
      <c r="UTS220" s="700"/>
      <c r="UTT220" s="91" t="s">
        <v>9</v>
      </c>
      <c r="UTU220" s="700" t="s">
        <v>8</v>
      </c>
      <c r="UTV220" s="700"/>
      <c r="UTW220" s="700"/>
      <c r="UTX220" s="91" t="s">
        <v>9</v>
      </c>
      <c r="UTY220" s="700" t="s">
        <v>8</v>
      </c>
      <c r="UTZ220" s="700"/>
      <c r="UUA220" s="700"/>
      <c r="UUB220" s="91" t="s">
        <v>9</v>
      </c>
      <c r="UUC220" s="700" t="s">
        <v>8</v>
      </c>
      <c r="UUD220" s="700"/>
      <c r="UUE220" s="700"/>
      <c r="UUF220" s="91" t="s">
        <v>9</v>
      </c>
      <c r="UUG220" s="700" t="s">
        <v>8</v>
      </c>
      <c r="UUH220" s="700"/>
      <c r="UUI220" s="700"/>
      <c r="UUJ220" s="91" t="s">
        <v>9</v>
      </c>
      <c r="UUK220" s="700" t="s">
        <v>8</v>
      </c>
      <c r="UUL220" s="700"/>
      <c r="UUM220" s="700"/>
      <c r="UUN220" s="91" t="s">
        <v>9</v>
      </c>
      <c r="UUO220" s="700" t="s">
        <v>8</v>
      </c>
      <c r="UUP220" s="700"/>
      <c r="UUQ220" s="700"/>
      <c r="UUR220" s="91" t="s">
        <v>9</v>
      </c>
      <c r="UUS220" s="700" t="s">
        <v>8</v>
      </c>
      <c r="UUT220" s="700"/>
      <c r="UUU220" s="700"/>
      <c r="UUV220" s="91" t="s">
        <v>9</v>
      </c>
      <c r="UUW220" s="700" t="s">
        <v>8</v>
      </c>
      <c r="UUX220" s="700"/>
      <c r="UUY220" s="700"/>
      <c r="UUZ220" s="91" t="s">
        <v>9</v>
      </c>
      <c r="UVA220" s="700" t="s">
        <v>8</v>
      </c>
      <c r="UVB220" s="700"/>
      <c r="UVC220" s="700"/>
      <c r="UVD220" s="91" t="s">
        <v>9</v>
      </c>
      <c r="UVE220" s="700" t="s">
        <v>8</v>
      </c>
      <c r="UVF220" s="700"/>
      <c r="UVG220" s="700"/>
      <c r="UVH220" s="91" t="s">
        <v>9</v>
      </c>
      <c r="UVI220" s="700" t="s">
        <v>8</v>
      </c>
      <c r="UVJ220" s="700"/>
      <c r="UVK220" s="700"/>
      <c r="UVL220" s="91" t="s">
        <v>9</v>
      </c>
      <c r="UVM220" s="700" t="s">
        <v>8</v>
      </c>
      <c r="UVN220" s="700"/>
      <c r="UVO220" s="700"/>
      <c r="UVP220" s="91" t="s">
        <v>9</v>
      </c>
      <c r="UVQ220" s="700" t="s">
        <v>8</v>
      </c>
      <c r="UVR220" s="700"/>
      <c r="UVS220" s="700"/>
      <c r="UVT220" s="91" t="s">
        <v>9</v>
      </c>
      <c r="UVU220" s="700" t="s">
        <v>8</v>
      </c>
      <c r="UVV220" s="700"/>
      <c r="UVW220" s="700"/>
      <c r="UVX220" s="91" t="s">
        <v>9</v>
      </c>
      <c r="UVY220" s="700" t="s">
        <v>8</v>
      </c>
      <c r="UVZ220" s="700"/>
      <c r="UWA220" s="700"/>
      <c r="UWB220" s="91" t="s">
        <v>9</v>
      </c>
      <c r="UWC220" s="700" t="s">
        <v>8</v>
      </c>
      <c r="UWD220" s="700"/>
      <c r="UWE220" s="700"/>
      <c r="UWF220" s="91" t="s">
        <v>9</v>
      </c>
      <c r="UWG220" s="700" t="s">
        <v>8</v>
      </c>
      <c r="UWH220" s="700"/>
      <c r="UWI220" s="700"/>
      <c r="UWJ220" s="91" t="s">
        <v>9</v>
      </c>
      <c r="UWK220" s="700" t="s">
        <v>8</v>
      </c>
      <c r="UWL220" s="700"/>
      <c r="UWM220" s="700"/>
      <c r="UWN220" s="91" t="s">
        <v>9</v>
      </c>
      <c r="UWO220" s="700" t="s">
        <v>8</v>
      </c>
      <c r="UWP220" s="700"/>
      <c r="UWQ220" s="700"/>
      <c r="UWR220" s="91" t="s">
        <v>9</v>
      </c>
      <c r="UWS220" s="700" t="s">
        <v>8</v>
      </c>
      <c r="UWT220" s="700"/>
      <c r="UWU220" s="700"/>
      <c r="UWV220" s="91" t="s">
        <v>9</v>
      </c>
      <c r="UWW220" s="700" t="s">
        <v>8</v>
      </c>
      <c r="UWX220" s="700"/>
      <c r="UWY220" s="700"/>
      <c r="UWZ220" s="91" t="s">
        <v>9</v>
      </c>
      <c r="UXA220" s="700" t="s">
        <v>8</v>
      </c>
      <c r="UXB220" s="700"/>
      <c r="UXC220" s="700"/>
      <c r="UXD220" s="91" t="s">
        <v>9</v>
      </c>
      <c r="UXE220" s="700" t="s">
        <v>8</v>
      </c>
      <c r="UXF220" s="700"/>
      <c r="UXG220" s="700"/>
      <c r="UXH220" s="91" t="s">
        <v>9</v>
      </c>
      <c r="UXI220" s="700" t="s">
        <v>8</v>
      </c>
      <c r="UXJ220" s="700"/>
      <c r="UXK220" s="700"/>
      <c r="UXL220" s="91" t="s">
        <v>9</v>
      </c>
      <c r="UXM220" s="700" t="s">
        <v>8</v>
      </c>
      <c r="UXN220" s="700"/>
      <c r="UXO220" s="700"/>
      <c r="UXP220" s="91" t="s">
        <v>9</v>
      </c>
      <c r="UXQ220" s="700" t="s">
        <v>8</v>
      </c>
      <c r="UXR220" s="700"/>
      <c r="UXS220" s="700"/>
      <c r="UXT220" s="91" t="s">
        <v>9</v>
      </c>
      <c r="UXU220" s="700" t="s">
        <v>8</v>
      </c>
      <c r="UXV220" s="700"/>
      <c r="UXW220" s="700"/>
      <c r="UXX220" s="91" t="s">
        <v>9</v>
      </c>
      <c r="UXY220" s="700" t="s">
        <v>8</v>
      </c>
      <c r="UXZ220" s="700"/>
      <c r="UYA220" s="700"/>
      <c r="UYB220" s="91" t="s">
        <v>9</v>
      </c>
      <c r="UYC220" s="700" t="s">
        <v>8</v>
      </c>
      <c r="UYD220" s="700"/>
      <c r="UYE220" s="700"/>
      <c r="UYF220" s="91" t="s">
        <v>9</v>
      </c>
      <c r="UYG220" s="700" t="s">
        <v>8</v>
      </c>
      <c r="UYH220" s="700"/>
      <c r="UYI220" s="700"/>
      <c r="UYJ220" s="91" t="s">
        <v>9</v>
      </c>
      <c r="UYK220" s="700" t="s">
        <v>8</v>
      </c>
      <c r="UYL220" s="700"/>
      <c r="UYM220" s="700"/>
      <c r="UYN220" s="91" t="s">
        <v>9</v>
      </c>
      <c r="UYO220" s="700" t="s">
        <v>8</v>
      </c>
      <c r="UYP220" s="700"/>
      <c r="UYQ220" s="700"/>
      <c r="UYR220" s="91" t="s">
        <v>9</v>
      </c>
      <c r="UYS220" s="700" t="s">
        <v>8</v>
      </c>
      <c r="UYT220" s="700"/>
      <c r="UYU220" s="700"/>
      <c r="UYV220" s="91" t="s">
        <v>9</v>
      </c>
      <c r="UYW220" s="700" t="s">
        <v>8</v>
      </c>
      <c r="UYX220" s="700"/>
      <c r="UYY220" s="700"/>
      <c r="UYZ220" s="91" t="s">
        <v>9</v>
      </c>
      <c r="UZA220" s="700" t="s">
        <v>8</v>
      </c>
      <c r="UZB220" s="700"/>
      <c r="UZC220" s="700"/>
      <c r="UZD220" s="91" t="s">
        <v>9</v>
      </c>
      <c r="UZE220" s="700" t="s">
        <v>8</v>
      </c>
      <c r="UZF220" s="700"/>
      <c r="UZG220" s="700"/>
      <c r="UZH220" s="91" t="s">
        <v>9</v>
      </c>
      <c r="UZI220" s="700" t="s">
        <v>8</v>
      </c>
      <c r="UZJ220" s="700"/>
      <c r="UZK220" s="700"/>
      <c r="UZL220" s="91" t="s">
        <v>9</v>
      </c>
      <c r="UZM220" s="700" t="s">
        <v>8</v>
      </c>
      <c r="UZN220" s="700"/>
      <c r="UZO220" s="700"/>
      <c r="UZP220" s="91" t="s">
        <v>9</v>
      </c>
      <c r="UZQ220" s="700" t="s">
        <v>8</v>
      </c>
      <c r="UZR220" s="700"/>
      <c r="UZS220" s="700"/>
      <c r="UZT220" s="91" t="s">
        <v>9</v>
      </c>
      <c r="UZU220" s="700" t="s">
        <v>8</v>
      </c>
      <c r="UZV220" s="700"/>
      <c r="UZW220" s="700"/>
      <c r="UZX220" s="91" t="s">
        <v>9</v>
      </c>
      <c r="UZY220" s="700" t="s">
        <v>8</v>
      </c>
      <c r="UZZ220" s="700"/>
      <c r="VAA220" s="700"/>
      <c r="VAB220" s="91" t="s">
        <v>9</v>
      </c>
      <c r="VAC220" s="700" t="s">
        <v>8</v>
      </c>
      <c r="VAD220" s="700"/>
      <c r="VAE220" s="700"/>
      <c r="VAF220" s="91" t="s">
        <v>9</v>
      </c>
      <c r="VAG220" s="700" t="s">
        <v>8</v>
      </c>
      <c r="VAH220" s="700"/>
      <c r="VAI220" s="700"/>
      <c r="VAJ220" s="91" t="s">
        <v>9</v>
      </c>
      <c r="VAK220" s="700" t="s">
        <v>8</v>
      </c>
      <c r="VAL220" s="700"/>
      <c r="VAM220" s="700"/>
      <c r="VAN220" s="91" t="s">
        <v>9</v>
      </c>
      <c r="VAO220" s="700" t="s">
        <v>8</v>
      </c>
      <c r="VAP220" s="700"/>
      <c r="VAQ220" s="700"/>
      <c r="VAR220" s="91" t="s">
        <v>9</v>
      </c>
      <c r="VAS220" s="700" t="s">
        <v>8</v>
      </c>
      <c r="VAT220" s="700"/>
      <c r="VAU220" s="700"/>
      <c r="VAV220" s="91" t="s">
        <v>9</v>
      </c>
      <c r="VAW220" s="700" t="s">
        <v>8</v>
      </c>
      <c r="VAX220" s="700"/>
      <c r="VAY220" s="700"/>
      <c r="VAZ220" s="91" t="s">
        <v>9</v>
      </c>
      <c r="VBA220" s="700" t="s">
        <v>8</v>
      </c>
      <c r="VBB220" s="700"/>
      <c r="VBC220" s="700"/>
      <c r="VBD220" s="91" t="s">
        <v>9</v>
      </c>
      <c r="VBE220" s="700" t="s">
        <v>8</v>
      </c>
      <c r="VBF220" s="700"/>
      <c r="VBG220" s="700"/>
      <c r="VBH220" s="91" t="s">
        <v>9</v>
      </c>
      <c r="VBI220" s="700" t="s">
        <v>8</v>
      </c>
      <c r="VBJ220" s="700"/>
      <c r="VBK220" s="700"/>
      <c r="VBL220" s="91" t="s">
        <v>9</v>
      </c>
      <c r="VBM220" s="700" t="s">
        <v>8</v>
      </c>
      <c r="VBN220" s="700"/>
      <c r="VBO220" s="700"/>
      <c r="VBP220" s="91" t="s">
        <v>9</v>
      </c>
      <c r="VBQ220" s="700" t="s">
        <v>8</v>
      </c>
      <c r="VBR220" s="700"/>
      <c r="VBS220" s="700"/>
      <c r="VBT220" s="91" t="s">
        <v>9</v>
      </c>
      <c r="VBU220" s="700" t="s">
        <v>8</v>
      </c>
      <c r="VBV220" s="700"/>
      <c r="VBW220" s="700"/>
      <c r="VBX220" s="91" t="s">
        <v>9</v>
      </c>
      <c r="VBY220" s="700" t="s">
        <v>8</v>
      </c>
      <c r="VBZ220" s="700"/>
      <c r="VCA220" s="700"/>
      <c r="VCB220" s="91" t="s">
        <v>9</v>
      </c>
      <c r="VCC220" s="700" t="s">
        <v>8</v>
      </c>
      <c r="VCD220" s="700"/>
      <c r="VCE220" s="700"/>
      <c r="VCF220" s="91" t="s">
        <v>9</v>
      </c>
      <c r="VCG220" s="700" t="s">
        <v>8</v>
      </c>
      <c r="VCH220" s="700"/>
      <c r="VCI220" s="700"/>
      <c r="VCJ220" s="91" t="s">
        <v>9</v>
      </c>
      <c r="VCK220" s="700" t="s">
        <v>8</v>
      </c>
      <c r="VCL220" s="700"/>
      <c r="VCM220" s="700"/>
      <c r="VCN220" s="91" t="s">
        <v>9</v>
      </c>
      <c r="VCO220" s="700" t="s">
        <v>8</v>
      </c>
      <c r="VCP220" s="700"/>
      <c r="VCQ220" s="700"/>
      <c r="VCR220" s="91" t="s">
        <v>9</v>
      </c>
      <c r="VCS220" s="700" t="s">
        <v>8</v>
      </c>
      <c r="VCT220" s="700"/>
      <c r="VCU220" s="700"/>
      <c r="VCV220" s="91" t="s">
        <v>9</v>
      </c>
      <c r="VCW220" s="700" t="s">
        <v>8</v>
      </c>
      <c r="VCX220" s="700"/>
      <c r="VCY220" s="700"/>
      <c r="VCZ220" s="91" t="s">
        <v>9</v>
      </c>
      <c r="VDA220" s="700" t="s">
        <v>8</v>
      </c>
      <c r="VDB220" s="700"/>
      <c r="VDC220" s="700"/>
      <c r="VDD220" s="91" t="s">
        <v>9</v>
      </c>
      <c r="VDE220" s="700" t="s">
        <v>8</v>
      </c>
      <c r="VDF220" s="700"/>
      <c r="VDG220" s="700"/>
      <c r="VDH220" s="91" t="s">
        <v>9</v>
      </c>
      <c r="VDI220" s="700" t="s">
        <v>8</v>
      </c>
      <c r="VDJ220" s="700"/>
      <c r="VDK220" s="700"/>
      <c r="VDL220" s="91" t="s">
        <v>9</v>
      </c>
      <c r="VDM220" s="700" t="s">
        <v>8</v>
      </c>
      <c r="VDN220" s="700"/>
      <c r="VDO220" s="700"/>
      <c r="VDP220" s="91" t="s">
        <v>9</v>
      </c>
      <c r="VDQ220" s="700" t="s">
        <v>8</v>
      </c>
      <c r="VDR220" s="700"/>
      <c r="VDS220" s="700"/>
      <c r="VDT220" s="91" t="s">
        <v>9</v>
      </c>
      <c r="VDU220" s="700" t="s">
        <v>8</v>
      </c>
      <c r="VDV220" s="700"/>
      <c r="VDW220" s="700"/>
      <c r="VDX220" s="91" t="s">
        <v>9</v>
      </c>
      <c r="VDY220" s="700" t="s">
        <v>8</v>
      </c>
      <c r="VDZ220" s="700"/>
      <c r="VEA220" s="700"/>
      <c r="VEB220" s="91" t="s">
        <v>9</v>
      </c>
      <c r="VEC220" s="700" t="s">
        <v>8</v>
      </c>
      <c r="VED220" s="700"/>
      <c r="VEE220" s="700"/>
      <c r="VEF220" s="91" t="s">
        <v>9</v>
      </c>
      <c r="VEG220" s="700" t="s">
        <v>8</v>
      </c>
      <c r="VEH220" s="700"/>
      <c r="VEI220" s="700"/>
      <c r="VEJ220" s="91" t="s">
        <v>9</v>
      </c>
      <c r="VEK220" s="700" t="s">
        <v>8</v>
      </c>
      <c r="VEL220" s="700"/>
      <c r="VEM220" s="700"/>
      <c r="VEN220" s="91" t="s">
        <v>9</v>
      </c>
      <c r="VEO220" s="700" t="s">
        <v>8</v>
      </c>
      <c r="VEP220" s="700"/>
      <c r="VEQ220" s="700"/>
      <c r="VER220" s="91" t="s">
        <v>9</v>
      </c>
      <c r="VES220" s="700" t="s">
        <v>8</v>
      </c>
      <c r="VET220" s="700"/>
      <c r="VEU220" s="700"/>
      <c r="VEV220" s="91" t="s">
        <v>9</v>
      </c>
      <c r="VEW220" s="700" t="s">
        <v>8</v>
      </c>
      <c r="VEX220" s="700"/>
      <c r="VEY220" s="700"/>
      <c r="VEZ220" s="91" t="s">
        <v>9</v>
      </c>
      <c r="VFA220" s="700" t="s">
        <v>8</v>
      </c>
      <c r="VFB220" s="700"/>
      <c r="VFC220" s="700"/>
      <c r="VFD220" s="91" t="s">
        <v>9</v>
      </c>
      <c r="VFE220" s="700" t="s">
        <v>8</v>
      </c>
      <c r="VFF220" s="700"/>
      <c r="VFG220" s="700"/>
      <c r="VFH220" s="91" t="s">
        <v>9</v>
      </c>
      <c r="VFI220" s="700" t="s">
        <v>8</v>
      </c>
      <c r="VFJ220" s="700"/>
      <c r="VFK220" s="700"/>
      <c r="VFL220" s="91" t="s">
        <v>9</v>
      </c>
      <c r="VFM220" s="700" t="s">
        <v>8</v>
      </c>
      <c r="VFN220" s="700"/>
      <c r="VFO220" s="700"/>
      <c r="VFP220" s="91" t="s">
        <v>9</v>
      </c>
      <c r="VFQ220" s="700" t="s">
        <v>8</v>
      </c>
      <c r="VFR220" s="700"/>
      <c r="VFS220" s="700"/>
      <c r="VFT220" s="91" t="s">
        <v>9</v>
      </c>
      <c r="VFU220" s="700" t="s">
        <v>8</v>
      </c>
      <c r="VFV220" s="700"/>
      <c r="VFW220" s="700"/>
      <c r="VFX220" s="91" t="s">
        <v>9</v>
      </c>
      <c r="VFY220" s="700" t="s">
        <v>8</v>
      </c>
      <c r="VFZ220" s="700"/>
      <c r="VGA220" s="700"/>
      <c r="VGB220" s="91" t="s">
        <v>9</v>
      </c>
      <c r="VGC220" s="700" t="s">
        <v>8</v>
      </c>
      <c r="VGD220" s="700"/>
      <c r="VGE220" s="700"/>
      <c r="VGF220" s="91" t="s">
        <v>9</v>
      </c>
      <c r="VGG220" s="700" t="s">
        <v>8</v>
      </c>
      <c r="VGH220" s="700"/>
      <c r="VGI220" s="700"/>
      <c r="VGJ220" s="91" t="s">
        <v>9</v>
      </c>
      <c r="VGK220" s="700" t="s">
        <v>8</v>
      </c>
      <c r="VGL220" s="700"/>
      <c r="VGM220" s="700"/>
      <c r="VGN220" s="91" t="s">
        <v>9</v>
      </c>
      <c r="VGO220" s="700" t="s">
        <v>8</v>
      </c>
      <c r="VGP220" s="700"/>
      <c r="VGQ220" s="700"/>
      <c r="VGR220" s="91" t="s">
        <v>9</v>
      </c>
      <c r="VGS220" s="700" t="s">
        <v>8</v>
      </c>
      <c r="VGT220" s="700"/>
      <c r="VGU220" s="700"/>
      <c r="VGV220" s="91" t="s">
        <v>9</v>
      </c>
      <c r="VGW220" s="700" t="s">
        <v>8</v>
      </c>
      <c r="VGX220" s="700"/>
      <c r="VGY220" s="700"/>
      <c r="VGZ220" s="91" t="s">
        <v>9</v>
      </c>
      <c r="VHA220" s="700" t="s">
        <v>8</v>
      </c>
      <c r="VHB220" s="700"/>
      <c r="VHC220" s="700"/>
      <c r="VHD220" s="91" t="s">
        <v>9</v>
      </c>
      <c r="VHE220" s="700" t="s">
        <v>8</v>
      </c>
      <c r="VHF220" s="700"/>
      <c r="VHG220" s="700"/>
      <c r="VHH220" s="91" t="s">
        <v>9</v>
      </c>
      <c r="VHI220" s="700" t="s">
        <v>8</v>
      </c>
      <c r="VHJ220" s="700"/>
      <c r="VHK220" s="700"/>
      <c r="VHL220" s="91" t="s">
        <v>9</v>
      </c>
      <c r="VHM220" s="700" t="s">
        <v>8</v>
      </c>
      <c r="VHN220" s="700"/>
      <c r="VHO220" s="700"/>
      <c r="VHP220" s="91" t="s">
        <v>9</v>
      </c>
      <c r="VHQ220" s="700" t="s">
        <v>8</v>
      </c>
      <c r="VHR220" s="700"/>
      <c r="VHS220" s="700"/>
      <c r="VHT220" s="91" t="s">
        <v>9</v>
      </c>
      <c r="VHU220" s="700" t="s">
        <v>8</v>
      </c>
      <c r="VHV220" s="700"/>
      <c r="VHW220" s="700"/>
      <c r="VHX220" s="91" t="s">
        <v>9</v>
      </c>
      <c r="VHY220" s="700" t="s">
        <v>8</v>
      </c>
      <c r="VHZ220" s="700"/>
      <c r="VIA220" s="700"/>
      <c r="VIB220" s="91" t="s">
        <v>9</v>
      </c>
      <c r="VIC220" s="700" t="s">
        <v>8</v>
      </c>
      <c r="VID220" s="700"/>
      <c r="VIE220" s="700"/>
      <c r="VIF220" s="91" t="s">
        <v>9</v>
      </c>
      <c r="VIG220" s="700" t="s">
        <v>8</v>
      </c>
      <c r="VIH220" s="700"/>
      <c r="VII220" s="700"/>
      <c r="VIJ220" s="91" t="s">
        <v>9</v>
      </c>
      <c r="VIK220" s="700" t="s">
        <v>8</v>
      </c>
      <c r="VIL220" s="700"/>
      <c r="VIM220" s="700"/>
      <c r="VIN220" s="91" t="s">
        <v>9</v>
      </c>
      <c r="VIO220" s="700" t="s">
        <v>8</v>
      </c>
      <c r="VIP220" s="700"/>
      <c r="VIQ220" s="700"/>
      <c r="VIR220" s="91" t="s">
        <v>9</v>
      </c>
      <c r="VIS220" s="700" t="s">
        <v>8</v>
      </c>
      <c r="VIT220" s="700"/>
      <c r="VIU220" s="700"/>
      <c r="VIV220" s="91" t="s">
        <v>9</v>
      </c>
      <c r="VIW220" s="700" t="s">
        <v>8</v>
      </c>
      <c r="VIX220" s="700"/>
      <c r="VIY220" s="700"/>
      <c r="VIZ220" s="91" t="s">
        <v>9</v>
      </c>
      <c r="VJA220" s="700" t="s">
        <v>8</v>
      </c>
      <c r="VJB220" s="700"/>
      <c r="VJC220" s="700"/>
      <c r="VJD220" s="91" t="s">
        <v>9</v>
      </c>
      <c r="VJE220" s="700" t="s">
        <v>8</v>
      </c>
      <c r="VJF220" s="700"/>
      <c r="VJG220" s="700"/>
      <c r="VJH220" s="91" t="s">
        <v>9</v>
      </c>
      <c r="VJI220" s="700" t="s">
        <v>8</v>
      </c>
      <c r="VJJ220" s="700"/>
      <c r="VJK220" s="700"/>
      <c r="VJL220" s="91" t="s">
        <v>9</v>
      </c>
      <c r="VJM220" s="700" t="s">
        <v>8</v>
      </c>
      <c r="VJN220" s="700"/>
      <c r="VJO220" s="700"/>
      <c r="VJP220" s="91" t="s">
        <v>9</v>
      </c>
      <c r="VJQ220" s="700" t="s">
        <v>8</v>
      </c>
      <c r="VJR220" s="700"/>
      <c r="VJS220" s="700"/>
      <c r="VJT220" s="91" t="s">
        <v>9</v>
      </c>
      <c r="VJU220" s="700" t="s">
        <v>8</v>
      </c>
      <c r="VJV220" s="700"/>
      <c r="VJW220" s="700"/>
      <c r="VJX220" s="91" t="s">
        <v>9</v>
      </c>
      <c r="VJY220" s="700" t="s">
        <v>8</v>
      </c>
      <c r="VJZ220" s="700"/>
      <c r="VKA220" s="700"/>
      <c r="VKB220" s="91" t="s">
        <v>9</v>
      </c>
      <c r="VKC220" s="700" t="s">
        <v>8</v>
      </c>
      <c r="VKD220" s="700"/>
      <c r="VKE220" s="700"/>
      <c r="VKF220" s="91" t="s">
        <v>9</v>
      </c>
      <c r="VKG220" s="700" t="s">
        <v>8</v>
      </c>
      <c r="VKH220" s="700"/>
      <c r="VKI220" s="700"/>
      <c r="VKJ220" s="91" t="s">
        <v>9</v>
      </c>
      <c r="VKK220" s="700" t="s">
        <v>8</v>
      </c>
      <c r="VKL220" s="700"/>
      <c r="VKM220" s="700"/>
      <c r="VKN220" s="91" t="s">
        <v>9</v>
      </c>
      <c r="VKO220" s="700" t="s">
        <v>8</v>
      </c>
      <c r="VKP220" s="700"/>
      <c r="VKQ220" s="700"/>
      <c r="VKR220" s="91" t="s">
        <v>9</v>
      </c>
      <c r="VKS220" s="700" t="s">
        <v>8</v>
      </c>
      <c r="VKT220" s="700"/>
      <c r="VKU220" s="700"/>
      <c r="VKV220" s="91" t="s">
        <v>9</v>
      </c>
      <c r="VKW220" s="700" t="s">
        <v>8</v>
      </c>
      <c r="VKX220" s="700"/>
      <c r="VKY220" s="700"/>
      <c r="VKZ220" s="91" t="s">
        <v>9</v>
      </c>
      <c r="VLA220" s="700" t="s">
        <v>8</v>
      </c>
      <c r="VLB220" s="700"/>
      <c r="VLC220" s="700"/>
      <c r="VLD220" s="91" t="s">
        <v>9</v>
      </c>
      <c r="VLE220" s="700" t="s">
        <v>8</v>
      </c>
      <c r="VLF220" s="700"/>
      <c r="VLG220" s="700"/>
      <c r="VLH220" s="91" t="s">
        <v>9</v>
      </c>
      <c r="VLI220" s="700" t="s">
        <v>8</v>
      </c>
      <c r="VLJ220" s="700"/>
      <c r="VLK220" s="700"/>
      <c r="VLL220" s="91" t="s">
        <v>9</v>
      </c>
      <c r="VLM220" s="700" t="s">
        <v>8</v>
      </c>
      <c r="VLN220" s="700"/>
      <c r="VLO220" s="700"/>
      <c r="VLP220" s="91" t="s">
        <v>9</v>
      </c>
      <c r="VLQ220" s="700" t="s">
        <v>8</v>
      </c>
      <c r="VLR220" s="700"/>
      <c r="VLS220" s="700"/>
      <c r="VLT220" s="91" t="s">
        <v>9</v>
      </c>
      <c r="VLU220" s="700" t="s">
        <v>8</v>
      </c>
      <c r="VLV220" s="700"/>
      <c r="VLW220" s="700"/>
      <c r="VLX220" s="91" t="s">
        <v>9</v>
      </c>
      <c r="VLY220" s="700" t="s">
        <v>8</v>
      </c>
      <c r="VLZ220" s="700"/>
      <c r="VMA220" s="700"/>
      <c r="VMB220" s="91" t="s">
        <v>9</v>
      </c>
      <c r="VMC220" s="700" t="s">
        <v>8</v>
      </c>
      <c r="VMD220" s="700"/>
      <c r="VME220" s="700"/>
      <c r="VMF220" s="91" t="s">
        <v>9</v>
      </c>
      <c r="VMG220" s="700" t="s">
        <v>8</v>
      </c>
      <c r="VMH220" s="700"/>
      <c r="VMI220" s="700"/>
      <c r="VMJ220" s="91" t="s">
        <v>9</v>
      </c>
      <c r="VMK220" s="700" t="s">
        <v>8</v>
      </c>
      <c r="VML220" s="700"/>
      <c r="VMM220" s="700"/>
      <c r="VMN220" s="91" t="s">
        <v>9</v>
      </c>
      <c r="VMO220" s="700" t="s">
        <v>8</v>
      </c>
      <c r="VMP220" s="700"/>
      <c r="VMQ220" s="700"/>
      <c r="VMR220" s="91" t="s">
        <v>9</v>
      </c>
      <c r="VMS220" s="700" t="s">
        <v>8</v>
      </c>
      <c r="VMT220" s="700"/>
      <c r="VMU220" s="700"/>
      <c r="VMV220" s="91" t="s">
        <v>9</v>
      </c>
      <c r="VMW220" s="700" t="s">
        <v>8</v>
      </c>
      <c r="VMX220" s="700"/>
      <c r="VMY220" s="700"/>
      <c r="VMZ220" s="91" t="s">
        <v>9</v>
      </c>
      <c r="VNA220" s="700" t="s">
        <v>8</v>
      </c>
      <c r="VNB220" s="700"/>
      <c r="VNC220" s="700"/>
      <c r="VND220" s="91" t="s">
        <v>9</v>
      </c>
      <c r="VNE220" s="700" t="s">
        <v>8</v>
      </c>
      <c r="VNF220" s="700"/>
      <c r="VNG220" s="700"/>
      <c r="VNH220" s="91" t="s">
        <v>9</v>
      </c>
      <c r="VNI220" s="700" t="s">
        <v>8</v>
      </c>
      <c r="VNJ220" s="700"/>
      <c r="VNK220" s="700"/>
      <c r="VNL220" s="91" t="s">
        <v>9</v>
      </c>
      <c r="VNM220" s="700" t="s">
        <v>8</v>
      </c>
      <c r="VNN220" s="700"/>
      <c r="VNO220" s="700"/>
      <c r="VNP220" s="91" t="s">
        <v>9</v>
      </c>
      <c r="VNQ220" s="700" t="s">
        <v>8</v>
      </c>
      <c r="VNR220" s="700"/>
      <c r="VNS220" s="700"/>
      <c r="VNT220" s="91" t="s">
        <v>9</v>
      </c>
      <c r="VNU220" s="700" t="s">
        <v>8</v>
      </c>
      <c r="VNV220" s="700"/>
      <c r="VNW220" s="700"/>
      <c r="VNX220" s="91" t="s">
        <v>9</v>
      </c>
      <c r="VNY220" s="700" t="s">
        <v>8</v>
      </c>
      <c r="VNZ220" s="700"/>
      <c r="VOA220" s="700"/>
      <c r="VOB220" s="91" t="s">
        <v>9</v>
      </c>
      <c r="VOC220" s="700" t="s">
        <v>8</v>
      </c>
      <c r="VOD220" s="700"/>
      <c r="VOE220" s="700"/>
      <c r="VOF220" s="91" t="s">
        <v>9</v>
      </c>
      <c r="VOG220" s="700" t="s">
        <v>8</v>
      </c>
      <c r="VOH220" s="700"/>
      <c r="VOI220" s="700"/>
      <c r="VOJ220" s="91" t="s">
        <v>9</v>
      </c>
      <c r="VOK220" s="700" t="s">
        <v>8</v>
      </c>
      <c r="VOL220" s="700"/>
      <c r="VOM220" s="700"/>
      <c r="VON220" s="91" t="s">
        <v>9</v>
      </c>
      <c r="VOO220" s="700" t="s">
        <v>8</v>
      </c>
      <c r="VOP220" s="700"/>
      <c r="VOQ220" s="700"/>
      <c r="VOR220" s="91" t="s">
        <v>9</v>
      </c>
      <c r="VOS220" s="700" t="s">
        <v>8</v>
      </c>
      <c r="VOT220" s="700"/>
      <c r="VOU220" s="700"/>
      <c r="VOV220" s="91" t="s">
        <v>9</v>
      </c>
      <c r="VOW220" s="700" t="s">
        <v>8</v>
      </c>
      <c r="VOX220" s="700"/>
      <c r="VOY220" s="700"/>
      <c r="VOZ220" s="91" t="s">
        <v>9</v>
      </c>
      <c r="VPA220" s="700" t="s">
        <v>8</v>
      </c>
      <c r="VPB220" s="700"/>
      <c r="VPC220" s="700"/>
      <c r="VPD220" s="91" t="s">
        <v>9</v>
      </c>
      <c r="VPE220" s="700" t="s">
        <v>8</v>
      </c>
      <c r="VPF220" s="700"/>
      <c r="VPG220" s="700"/>
      <c r="VPH220" s="91" t="s">
        <v>9</v>
      </c>
      <c r="VPI220" s="700" t="s">
        <v>8</v>
      </c>
      <c r="VPJ220" s="700"/>
      <c r="VPK220" s="700"/>
      <c r="VPL220" s="91" t="s">
        <v>9</v>
      </c>
      <c r="VPM220" s="700" t="s">
        <v>8</v>
      </c>
      <c r="VPN220" s="700"/>
      <c r="VPO220" s="700"/>
      <c r="VPP220" s="91" t="s">
        <v>9</v>
      </c>
      <c r="VPQ220" s="700" t="s">
        <v>8</v>
      </c>
      <c r="VPR220" s="700"/>
      <c r="VPS220" s="700"/>
      <c r="VPT220" s="91" t="s">
        <v>9</v>
      </c>
      <c r="VPU220" s="700" t="s">
        <v>8</v>
      </c>
      <c r="VPV220" s="700"/>
      <c r="VPW220" s="700"/>
      <c r="VPX220" s="91" t="s">
        <v>9</v>
      </c>
      <c r="VPY220" s="700" t="s">
        <v>8</v>
      </c>
      <c r="VPZ220" s="700"/>
      <c r="VQA220" s="700"/>
      <c r="VQB220" s="91" t="s">
        <v>9</v>
      </c>
      <c r="VQC220" s="700" t="s">
        <v>8</v>
      </c>
      <c r="VQD220" s="700"/>
      <c r="VQE220" s="700"/>
      <c r="VQF220" s="91" t="s">
        <v>9</v>
      </c>
      <c r="VQG220" s="700" t="s">
        <v>8</v>
      </c>
      <c r="VQH220" s="700"/>
      <c r="VQI220" s="700"/>
      <c r="VQJ220" s="91" t="s">
        <v>9</v>
      </c>
      <c r="VQK220" s="700" t="s">
        <v>8</v>
      </c>
      <c r="VQL220" s="700"/>
      <c r="VQM220" s="700"/>
      <c r="VQN220" s="91" t="s">
        <v>9</v>
      </c>
      <c r="VQO220" s="700" t="s">
        <v>8</v>
      </c>
      <c r="VQP220" s="700"/>
      <c r="VQQ220" s="700"/>
      <c r="VQR220" s="91" t="s">
        <v>9</v>
      </c>
      <c r="VQS220" s="700" t="s">
        <v>8</v>
      </c>
      <c r="VQT220" s="700"/>
      <c r="VQU220" s="700"/>
      <c r="VQV220" s="91" t="s">
        <v>9</v>
      </c>
      <c r="VQW220" s="700" t="s">
        <v>8</v>
      </c>
      <c r="VQX220" s="700"/>
      <c r="VQY220" s="700"/>
      <c r="VQZ220" s="91" t="s">
        <v>9</v>
      </c>
      <c r="VRA220" s="700" t="s">
        <v>8</v>
      </c>
      <c r="VRB220" s="700"/>
      <c r="VRC220" s="700"/>
      <c r="VRD220" s="91" t="s">
        <v>9</v>
      </c>
      <c r="VRE220" s="700" t="s">
        <v>8</v>
      </c>
      <c r="VRF220" s="700"/>
      <c r="VRG220" s="700"/>
      <c r="VRH220" s="91" t="s">
        <v>9</v>
      </c>
      <c r="VRI220" s="700" t="s">
        <v>8</v>
      </c>
      <c r="VRJ220" s="700"/>
      <c r="VRK220" s="700"/>
      <c r="VRL220" s="91" t="s">
        <v>9</v>
      </c>
      <c r="VRM220" s="700" t="s">
        <v>8</v>
      </c>
      <c r="VRN220" s="700"/>
      <c r="VRO220" s="700"/>
      <c r="VRP220" s="91" t="s">
        <v>9</v>
      </c>
      <c r="VRQ220" s="700" t="s">
        <v>8</v>
      </c>
      <c r="VRR220" s="700"/>
      <c r="VRS220" s="700"/>
      <c r="VRT220" s="91" t="s">
        <v>9</v>
      </c>
      <c r="VRU220" s="700" t="s">
        <v>8</v>
      </c>
      <c r="VRV220" s="700"/>
      <c r="VRW220" s="700"/>
      <c r="VRX220" s="91" t="s">
        <v>9</v>
      </c>
      <c r="VRY220" s="700" t="s">
        <v>8</v>
      </c>
      <c r="VRZ220" s="700"/>
      <c r="VSA220" s="700"/>
      <c r="VSB220" s="91" t="s">
        <v>9</v>
      </c>
      <c r="VSC220" s="700" t="s">
        <v>8</v>
      </c>
      <c r="VSD220" s="700"/>
      <c r="VSE220" s="700"/>
      <c r="VSF220" s="91" t="s">
        <v>9</v>
      </c>
      <c r="VSG220" s="700" t="s">
        <v>8</v>
      </c>
      <c r="VSH220" s="700"/>
      <c r="VSI220" s="700"/>
      <c r="VSJ220" s="91" t="s">
        <v>9</v>
      </c>
      <c r="VSK220" s="700" t="s">
        <v>8</v>
      </c>
      <c r="VSL220" s="700"/>
      <c r="VSM220" s="700"/>
      <c r="VSN220" s="91" t="s">
        <v>9</v>
      </c>
      <c r="VSO220" s="700" t="s">
        <v>8</v>
      </c>
      <c r="VSP220" s="700"/>
      <c r="VSQ220" s="700"/>
      <c r="VSR220" s="91" t="s">
        <v>9</v>
      </c>
      <c r="VSS220" s="700" t="s">
        <v>8</v>
      </c>
      <c r="VST220" s="700"/>
      <c r="VSU220" s="700"/>
      <c r="VSV220" s="91" t="s">
        <v>9</v>
      </c>
      <c r="VSW220" s="700" t="s">
        <v>8</v>
      </c>
      <c r="VSX220" s="700"/>
      <c r="VSY220" s="700"/>
      <c r="VSZ220" s="91" t="s">
        <v>9</v>
      </c>
      <c r="VTA220" s="700" t="s">
        <v>8</v>
      </c>
      <c r="VTB220" s="700"/>
      <c r="VTC220" s="700"/>
      <c r="VTD220" s="91" t="s">
        <v>9</v>
      </c>
      <c r="VTE220" s="700" t="s">
        <v>8</v>
      </c>
      <c r="VTF220" s="700"/>
      <c r="VTG220" s="700"/>
      <c r="VTH220" s="91" t="s">
        <v>9</v>
      </c>
      <c r="VTI220" s="700" t="s">
        <v>8</v>
      </c>
      <c r="VTJ220" s="700"/>
      <c r="VTK220" s="700"/>
      <c r="VTL220" s="91" t="s">
        <v>9</v>
      </c>
      <c r="VTM220" s="700" t="s">
        <v>8</v>
      </c>
      <c r="VTN220" s="700"/>
      <c r="VTO220" s="700"/>
      <c r="VTP220" s="91" t="s">
        <v>9</v>
      </c>
      <c r="VTQ220" s="700" t="s">
        <v>8</v>
      </c>
      <c r="VTR220" s="700"/>
      <c r="VTS220" s="700"/>
      <c r="VTT220" s="91" t="s">
        <v>9</v>
      </c>
      <c r="VTU220" s="700" t="s">
        <v>8</v>
      </c>
      <c r="VTV220" s="700"/>
      <c r="VTW220" s="700"/>
      <c r="VTX220" s="91" t="s">
        <v>9</v>
      </c>
      <c r="VTY220" s="700" t="s">
        <v>8</v>
      </c>
      <c r="VTZ220" s="700"/>
      <c r="VUA220" s="700"/>
      <c r="VUB220" s="91" t="s">
        <v>9</v>
      </c>
      <c r="VUC220" s="700" t="s">
        <v>8</v>
      </c>
      <c r="VUD220" s="700"/>
      <c r="VUE220" s="700"/>
      <c r="VUF220" s="91" t="s">
        <v>9</v>
      </c>
      <c r="VUG220" s="700" t="s">
        <v>8</v>
      </c>
      <c r="VUH220" s="700"/>
      <c r="VUI220" s="700"/>
      <c r="VUJ220" s="91" t="s">
        <v>9</v>
      </c>
      <c r="VUK220" s="700" t="s">
        <v>8</v>
      </c>
      <c r="VUL220" s="700"/>
      <c r="VUM220" s="700"/>
      <c r="VUN220" s="91" t="s">
        <v>9</v>
      </c>
      <c r="VUO220" s="700" t="s">
        <v>8</v>
      </c>
      <c r="VUP220" s="700"/>
      <c r="VUQ220" s="700"/>
      <c r="VUR220" s="91" t="s">
        <v>9</v>
      </c>
      <c r="VUS220" s="700" t="s">
        <v>8</v>
      </c>
      <c r="VUT220" s="700"/>
      <c r="VUU220" s="700"/>
      <c r="VUV220" s="91" t="s">
        <v>9</v>
      </c>
      <c r="VUW220" s="700" t="s">
        <v>8</v>
      </c>
      <c r="VUX220" s="700"/>
      <c r="VUY220" s="700"/>
      <c r="VUZ220" s="91" t="s">
        <v>9</v>
      </c>
      <c r="VVA220" s="700" t="s">
        <v>8</v>
      </c>
      <c r="VVB220" s="700"/>
      <c r="VVC220" s="700"/>
      <c r="VVD220" s="91" t="s">
        <v>9</v>
      </c>
      <c r="VVE220" s="700" t="s">
        <v>8</v>
      </c>
      <c r="VVF220" s="700"/>
      <c r="VVG220" s="700"/>
      <c r="VVH220" s="91" t="s">
        <v>9</v>
      </c>
      <c r="VVI220" s="700" t="s">
        <v>8</v>
      </c>
      <c r="VVJ220" s="700"/>
      <c r="VVK220" s="700"/>
      <c r="VVL220" s="91" t="s">
        <v>9</v>
      </c>
      <c r="VVM220" s="700" t="s">
        <v>8</v>
      </c>
      <c r="VVN220" s="700"/>
      <c r="VVO220" s="700"/>
      <c r="VVP220" s="91" t="s">
        <v>9</v>
      </c>
      <c r="VVQ220" s="700" t="s">
        <v>8</v>
      </c>
      <c r="VVR220" s="700"/>
      <c r="VVS220" s="700"/>
      <c r="VVT220" s="91" t="s">
        <v>9</v>
      </c>
      <c r="VVU220" s="700" t="s">
        <v>8</v>
      </c>
      <c r="VVV220" s="700"/>
      <c r="VVW220" s="700"/>
      <c r="VVX220" s="91" t="s">
        <v>9</v>
      </c>
      <c r="VVY220" s="700" t="s">
        <v>8</v>
      </c>
      <c r="VVZ220" s="700"/>
      <c r="VWA220" s="700"/>
      <c r="VWB220" s="91" t="s">
        <v>9</v>
      </c>
      <c r="VWC220" s="700" t="s">
        <v>8</v>
      </c>
      <c r="VWD220" s="700"/>
      <c r="VWE220" s="700"/>
      <c r="VWF220" s="91" t="s">
        <v>9</v>
      </c>
      <c r="VWG220" s="700" t="s">
        <v>8</v>
      </c>
      <c r="VWH220" s="700"/>
      <c r="VWI220" s="700"/>
      <c r="VWJ220" s="91" t="s">
        <v>9</v>
      </c>
      <c r="VWK220" s="700" t="s">
        <v>8</v>
      </c>
      <c r="VWL220" s="700"/>
      <c r="VWM220" s="700"/>
      <c r="VWN220" s="91" t="s">
        <v>9</v>
      </c>
      <c r="VWO220" s="700" t="s">
        <v>8</v>
      </c>
      <c r="VWP220" s="700"/>
      <c r="VWQ220" s="700"/>
      <c r="VWR220" s="91" t="s">
        <v>9</v>
      </c>
      <c r="VWS220" s="700" t="s">
        <v>8</v>
      </c>
      <c r="VWT220" s="700"/>
      <c r="VWU220" s="700"/>
      <c r="VWV220" s="91" t="s">
        <v>9</v>
      </c>
      <c r="VWW220" s="700" t="s">
        <v>8</v>
      </c>
      <c r="VWX220" s="700"/>
      <c r="VWY220" s="700"/>
      <c r="VWZ220" s="91" t="s">
        <v>9</v>
      </c>
      <c r="VXA220" s="700" t="s">
        <v>8</v>
      </c>
      <c r="VXB220" s="700"/>
      <c r="VXC220" s="700"/>
      <c r="VXD220" s="91" t="s">
        <v>9</v>
      </c>
      <c r="VXE220" s="700" t="s">
        <v>8</v>
      </c>
      <c r="VXF220" s="700"/>
      <c r="VXG220" s="700"/>
      <c r="VXH220" s="91" t="s">
        <v>9</v>
      </c>
      <c r="VXI220" s="700" t="s">
        <v>8</v>
      </c>
      <c r="VXJ220" s="700"/>
      <c r="VXK220" s="700"/>
      <c r="VXL220" s="91" t="s">
        <v>9</v>
      </c>
      <c r="VXM220" s="700" t="s">
        <v>8</v>
      </c>
      <c r="VXN220" s="700"/>
      <c r="VXO220" s="700"/>
      <c r="VXP220" s="91" t="s">
        <v>9</v>
      </c>
      <c r="VXQ220" s="700" t="s">
        <v>8</v>
      </c>
      <c r="VXR220" s="700"/>
      <c r="VXS220" s="700"/>
      <c r="VXT220" s="91" t="s">
        <v>9</v>
      </c>
      <c r="VXU220" s="700" t="s">
        <v>8</v>
      </c>
      <c r="VXV220" s="700"/>
      <c r="VXW220" s="700"/>
      <c r="VXX220" s="91" t="s">
        <v>9</v>
      </c>
      <c r="VXY220" s="700" t="s">
        <v>8</v>
      </c>
      <c r="VXZ220" s="700"/>
      <c r="VYA220" s="700"/>
      <c r="VYB220" s="91" t="s">
        <v>9</v>
      </c>
      <c r="VYC220" s="700" t="s">
        <v>8</v>
      </c>
      <c r="VYD220" s="700"/>
      <c r="VYE220" s="700"/>
      <c r="VYF220" s="91" t="s">
        <v>9</v>
      </c>
      <c r="VYG220" s="700" t="s">
        <v>8</v>
      </c>
      <c r="VYH220" s="700"/>
      <c r="VYI220" s="700"/>
      <c r="VYJ220" s="91" t="s">
        <v>9</v>
      </c>
      <c r="VYK220" s="700" t="s">
        <v>8</v>
      </c>
      <c r="VYL220" s="700"/>
      <c r="VYM220" s="700"/>
      <c r="VYN220" s="91" t="s">
        <v>9</v>
      </c>
      <c r="VYO220" s="700" t="s">
        <v>8</v>
      </c>
      <c r="VYP220" s="700"/>
      <c r="VYQ220" s="700"/>
      <c r="VYR220" s="91" t="s">
        <v>9</v>
      </c>
      <c r="VYS220" s="700" t="s">
        <v>8</v>
      </c>
      <c r="VYT220" s="700"/>
      <c r="VYU220" s="700"/>
      <c r="VYV220" s="91" t="s">
        <v>9</v>
      </c>
      <c r="VYW220" s="700" t="s">
        <v>8</v>
      </c>
      <c r="VYX220" s="700"/>
      <c r="VYY220" s="700"/>
      <c r="VYZ220" s="91" t="s">
        <v>9</v>
      </c>
      <c r="VZA220" s="700" t="s">
        <v>8</v>
      </c>
      <c r="VZB220" s="700"/>
      <c r="VZC220" s="700"/>
      <c r="VZD220" s="91" t="s">
        <v>9</v>
      </c>
      <c r="VZE220" s="700" t="s">
        <v>8</v>
      </c>
      <c r="VZF220" s="700"/>
      <c r="VZG220" s="700"/>
      <c r="VZH220" s="91" t="s">
        <v>9</v>
      </c>
      <c r="VZI220" s="700" t="s">
        <v>8</v>
      </c>
      <c r="VZJ220" s="700"/>
      <c r="VZK220" s="700"/>
      <c r="VZL220" s="91" t="s">
        <v>9</v>
      </c>
      <c r="VZM220" s="700" t="s">
        <v>8</v>
      </c>
      <c r="VZN220" s="700"/>
      <c r="VZO220" s="700"/>
      <c r="VZP220" s="91" t="s">
        <v>9</v>
      </c>
      <c r="VZQ220" s="700" t="s">
        <v>8</v>
      </c>
      <c r="VZR220" s="700"/>
      <c r="VZS220" s="700"/>
      <c r="VZT220" s="91" t="s">
        <v>9</v>
      </c>
      <c r="VZU220" s="700" t="s">
        <v>8</v>
      </c>
      <c r="VZV220" s="700"/>
      <c r="VZW220" s="700"/>
      <c r="VZX220" s="91" t="s">
        <v>9</v>
      </c>
      <c r="VZY220" s="700" t="s">
        <v>8</v>
      </c>
      <c r="VZZ220" s="700"/>
      <c r="WAA220" s="700"/>
      <c r="WAB220" s="91" t="s">
        <v>9</v>
      </c>
      <c r="WAC220" s="700" t="s">
        <v>8</v>
      </c>
      <c r="WAD220" s="700"/>
      <c r="WAE220" s="700"/>
      <c r="WAF220" s="91" t="s">
        <v>9</v>
      </c>
      <c r="WAG220" s="700" t="s">
        <v>8</v>
      </c>
      <c r="WAH220" s="700"/>
      <c r="WAI220" s="700"/>
      <c r="WAJ220" s="91" t="s">
        <v>9</v>
      </c>
      <c r="WAK220" s="700" t="s">
        <v>8</v>
      </c>
      <c r="WAL220" s="700"/>
      <c r="WAM220" s="700"/>
      <c r="WAN220" s="91" t="s">
        <v>9</v>
      </c>
      <c r="WAO220" s="700" t="s">
        <v>8</v>
      </c>
      <c r="WAP220" s="700"/>
      <c r="WAQ220" s="700"/>
      <c r="WAR220" s="91" t="s">
        <v>9</v>
      </c>
      <c r="WAS220" s="700" t="s">
        <v>8</v>
      </c>
      <c r="WAT220" s="700"/>
      <c r="WAU220" s="700"/>
      <c r="WAV220" s="91" t="s">
        <v>9</v>
      </c>
      <c r="WAW220" s="700" t="s">
        <v>8</v>
      </c>
      <c r="WAX220" s="700"/>
      <c r="WAY220" s="700"/>
      <c r="WAZ220" s="91" t="s">
        <v>9</v>
      </c>
      <c r="WBA220" s="700" t="s">
        <v>8</v>
      </c>
      <c r="WBB220" s="700"/>
      <c r="WBC220" s="700"/>
      <c r="WBD220" s="91" t="s">
        <v>9</v>
      </c>
      <c r="WBE220" s="700" t="s">
        <v>8</v>
      </c>
      <c r="WBF220" s="700"/>
      <c r="WBG220" s="700"/>
      <c r="WBH220" s="91" t="s">
        <v>9</v>
      </c>
      <c r="WBI220" s="700" t="s">
        <v>8</v>
      </c>
      <c r="WBJ220" s="700"/>
      <c r="WBK220" s="700"/>
      <c r="WBL220" s="91" t="s">
        <v>9</v>
      </c>
      <c r="WBM220" s="700" t="s">
        <v>8</v>
      </c>
      <c r="WBN220" s="700"/>
      <c r="WBO220" s="700"/>
      <c r="WBP220" s="91" t="s">
        <v>9</v>
      </c>
      <c r="WBQ220" s="700" t="s">
        <v>8</v>
      </c>
      <c r="WBR220" s="700"/>
      <c r="WBS220" s="700"/>
      <c r="WBT220" s="91" t="s">
        <v>9</v>
      </c>
      <c r="WBU220" s="700" t="s">
        <v>8</v>
      </c>
      <c r="WBV220" s="700"/>
      <c r="WBW220" s="700"/>
      <c r="WBX220" s="91" t="s">
        <v>9</v>
      </c>
      <c r="WBY220" s="700" t="s">
        <v>8</v>
      </c>
      <c r="WBZ220" s="700"/>
      <c r="WCA220" s="700"/>
      <c r="WCB220" s="91" t="s">
        <v>9</v>
      </c>
      <c r="WCC220" s="700" t="s">
        <v>8</v>
      </c>
      <c r="WCD220" s="700"/>
      <c r="WCE220" s="700"/>
      <c r="WCF220" s="91" t="s">
        <v>9</v>
      </c>
      <c r="WCG220" s="700" t="s">
        <v>8</v>
      </c>
      <c r="WCH220" s="700"/>
      <c r="WCI220" s="700"/>
      <c r="WCJ220" s="91" t="s">
        <v>9</v>
      </c>
      <c r="WCK220" s="700" t="s">
        <v>8</v>
      </c>
      <c r="WCL220" s="700"/>
      <c r="WCM220" s="700"/>
      <c r="WCN220" s="91" t="s">
        <v>9</v>
      </c>
      <c r="WCO220" s="700" t="s">
        <v>8</v>
      </c>
      <c r="WCP220" s="700"/>
      <c r="WCQ220" s="700"/>
      <c r="WCR220" s="91" t="s">
        <v>9</v>
      </c>
      <c r="WCS220" s="700" t="s">
        <v>8</v>
      </c>
      <c r="WCT220" s="700"/>
      <c r="WCU220" s="700"/>
      <c r="WCV220" s="91" t="s">
        <v>9</v>
      </c>
      <c r="WCW220" s="700" t="s">
        <v>8</v>
      </c>
      <c r="WCX220" s="700"/>
      <c r="WCY220" s="700"/>
      <c r="WCZ220" s="91" t="s">
        <v>9</v>
      </c>
      <c r="WDA220" s="700" t="s">
        <v>8</v>
      </c>
      <c r="WDB220" s="700"/>
      <c r="WDC220" s="700"/>
      <c r="WDD220" s="91" t="s">
        <v>9</v>
      </c>
      <c r="WDE220" s="700" t="s">
        <v>8</v>
      </c>
      <c r="WDF220" s="700"/>
      <c r="WDG220" s="700"/>
      <c r="WDH220" s="91" t="s">
        <v>9</v>
      </c>
      <c r="WDI220" s="700" t="s">
        <v>8</v>
      </c>
      <c r="WDJ220" s="700"/>
      <c r="WDK220" s="700"/>
      <c r="WDL220" s="91" t="s">
        <v>9</v>
      </c>
      <c r="WDM220" s="700" t="s">
        <v>8</v>
      </c>
      <c r="WDN220" s="700"/>
      <c r="WDO220" s="700"/>
      <c r="WDP220" s="91" t="s">
        <v>9</v>
      </c>
      <c r="WDQ220" s="700" t="s">
        <v>8</v>
      </c>
      <c r="WDR220" s="700"/>
      <c r="WDS220" s="700"/>
      <c r="WDT220" s="91" t="s">
        <v>9</v>
      </c>
      <c r="WDU220" s="700" t="s">
        <v>8</v>
      </c>
      <c r="WDV220" s="700"/>
      <c r="WDW220" s="700"/>
      <c r="WDX220" s="91" t="s">
        <v>9</v>
      </c>
      <c r="WDY220" s="700" t="s">
        <v>8</v>
      </c>
      <c r="WDZ220" s="700"/>
      <c r="WEA220" s="700"/>
      <c r="WEB220" s="91" t="s">
        <v>9</v>
      </c>
      <c r="WEC220" s="700" t="s">
        <v>8</v>
      </c>
      <c r="WED220" s="700"/>
      <c r="WEE220" s="700"/>
      <c r="WEF220" s="91" t="s">
        <v>9</v>
      </c>
      <c r="WEG220" s="700" t="s">
        <v>8</v>
      </c>
      <c r="WEH220" s="700"/>
      <c r="WEI220" s="700"/>
      <c r="WEJ220" s="91" t="s">
        <v>9</v>
      </c>
      <c r="WEK220" s="700" t="s">
        <v>8</v>
      </c>
      <c r="WEL220" s="700"/>
      <c r="WEM220" s="700"/>
      <c r="WEN220" s="91" t="s">
        <v>9</v>
      </c>
      <c r="WEO220" s="700" t="s">
        <v>8</v>
      </c>
      <c r="WEP220" s="700"/>
      <c r="WEQ220" s="700"/>
      <c r="WER220" s="91" t="s">
        <v>9</v>
      </c>
      <c r="WES220" s="700" t="s">
        <v>8</v>
      </c>
      <c r="WET220" s="700"/>
      <c r="WEU220" s="700"/>
      <c r="WEV220" s="91" t="s">
        <v>9</v>
      </c>
      <c r="WEW220" s="700" t="s">
        <v>8</v>
      </c>
      <c r="WEX220" s="700"/>
      <c r="WEY220" s="700"/>
      <c r="WEZ220" s="91" t="s">
        <v>9</v>
      </c>
      <c r="WFA220" s="700" t="s">
        <v>8</v>
      </c>
      <c r="WFB220" s="700"/>
      <c r="WFC220" s="700"/>
      <c r="WFD220" s="91" t="s">
        <v>9</v>
      </c>
      <c r="WFE220" s="700" t="s">
        <v>8</v>
      </c>
      <c r="WFF220" s="700"/>
      <c r="WFG220" s="700"/>
      <c r="WFH220" s="91" t="s">
        <v>9</v>
      </c>
      <c r="WFI220" s="700" t="s">
        <v>8</v>
      </c>
      <c r="WFJ220" s="700"/>
      <c r="WFK220" s="700"/>
      <c r="WFL220" s="91" t="s">
        <v>9</v>
      </c>
      <c r="WFM220" s="700" t="s">
        <v>8</v>
      </c>
      <c r="WFN220" s="700"/>
      <c r="WFO220" s="700"/>
      <c r="WFP220" s="91" t="s">
        <v>9</v>
      </c>
      <c r="WFQ220" s="700" t="s">
        <v>8</v>
      </c>
      <c r="WFR220" s="700"/>
      <c r="WFS220" s="700"/>
      <c r="WFT220" s="91" t="s">
        <v>9</v>
      </c>
      <c r="WFU220" s="700" t="s">
        <v>8</v>
      </c>
      <c r="WFV220" s="700"/>
      <c r="WFW220" s="700"/>
      <c r="WFX220" s="91" t="s">
        <v>9</v>
      </c>
      <c r="WFY220" s="700" t="s">
        <v>8</v>
      </c>
      <c r="WFZ220" s="700"/>
      <c r="WGA220" s="700"/>
      <c r="WGB220" s="91" t="s">
        <v>9</v>
      </c>
      <c r="WGC220" s="700" t="s">
        <v>8</v>
      </c>
      <c r="WGD220" s="700"/>
      <c r="WGE220" s="700"/>
      <c r="WGF220" s="91" t="s">
        <v>9</v>
      </c>
      <c r="WGG220" s="700" t="s">
        <v>8</v>
      </c>
      <c r="WGH220" s="700"/>
      <c r="WGI220" s="700"/>
      <c r="WGJ220" s="91" t="s">
        <v>9</v>
      </c>
      <c r="WGK220" s="700" t="s">
        <v>8</v>
      </c>
      <c r="WGL220" s="700"/>
      <c r="WGM220" s="700"/>
      <c r="WGN220" s="91" t="s">
        <v>9</v>
      </c>
      <c r="WGO220" s="700" t="s">
        <v>8</v>
      </c>
      <c r="WGP220" s="700"/>
      <c r="WGQ220" s="700"/>
      <c r="WGR220" s="91" t="s">
        <v>9</v>
      </c>
      <c r="WGS220" s="700" t="s">
        <v>8</v>
      </c>
      <c r="WGT220" s="700"/>
      <c r="WGU220" s="700"/>
      <c r="WGV220" s="91" t="s">
        <v>9</v>
      </c>
      <c r="WGW220" s="700" t="s">
        <v>8</v>
      </c>
      <c r="WGX220" s="700"/>
      <c r="WGY220" s="700"/>
      <c r="WGZ220" s="91" t="s">
        <v>9</v>
      </c>
      <c r="WHA220" s="700" t="s">
        <v>8</v>
      </c>
      <c r="WHB220" s="700"/>
      <c r="WHC220" s="700"/>
      <c r="WHD220" s="91" t="s">
        <v>9</v>
      </c>
      <c r="WHE220" s="700" t="s">
        <v>8</v>
      </c>
      <c r="WHF220" s="700"/>
      <c r="WHG220" s="700"/>
      <c r="WHH220" s="91" t="s">
        <v>9</v>
      </c>
      <c r="WHI220" s="700" t="s">
        <v>8</v>
      </c>
      <c r="WHJ220" s="700"/>
      <c r="WHK220" s="700"/>
      <c r="WHL220" s="91" t="s">
        <v>9</v>
      </c>
      <c r="WHM220" s="700" t="s">
        <v>8</v>
      </c>
      <c r="WHN220" s="700"/>
      <c r="WHO220" s="700"/>
      <c r="WHP220" s="91" t="s">
        <v>9</v>
      </c>
      <c r="WHQ220" s="700" t="s">
        <v>8</v>
      </c>
      <c r="WHR220" s="700"/>
      <c r="WHS220" s="700"/>
      <c r="WHT220" s="91" t="s">
        <v>9</v>
      </c>
      <c r="WHU220" s="700" t="s">
        <v>8</v>
      </c>
      <c r="WHV220" s="700"/>
      <c r="WHW220" s="700"/>
      <c r="WHX220" s="91" t="s">
        <v>9</v>
      </c>
      <c r="WHY220" s="700" t="s">
        <v>8</v>
      </c>
      <c r="WHZ220" s="700"/>
      <c r="WIA220" s="700"/>
      <c r="WIB220" s="91" t="s">
        <v>9</v>
      </c>
      <c r="WIC220" s="700" t="s">
        <v>8</v>
      </c>
      <c r="WID220" s="700"/>
      <c r="WIE220" s="700"/>
      <c r="WIF220" s="91" t="s">
        <v>9</v>
      </c>
      <c r="WIG220" s="700" t="s">
        <v>8</v>
      </c>
      <c r="WIH220" s="700"/>
      <c r="WII220" s="700"/>
      <c r="WIJ220" s="91" t="s">
        <v>9</v>
      </c>
      <c r="WIK220" s="700" t="s">
        <v>8</v>
      </c>
      <c r="WIL220" s="700"/>
      <c r="WIM220" s="700"/>
      <c r="WIN220" s="91" t="s">
        <v>9</v>
      </c>
      <c r="WIO220" s="700" t="s">
        <v>8</v>
      </c>
      <c r="WIP220" s="700"/>
      <c r="WIQ220" s="700"/>
      <c r="WIR220" s="91" t="s">
        <v>9</v>
      </c>
      <c r="WIS220" s="700" t="s">
        <v>8</v>
      </c>
      <c r="WIT220" s="700"/>
      <c r="WIU220" s="700"/>
      <c r="WIV220" s="91" t="s">
        <v>9</v>
      </c>
      <c r="WIW220" s="700" t="s">
        <v>8</v>
      </c>
      <c r="WIX220" s="700"/>
      <c r="WIY220" s="700"/>
      <c r="WIZ220" s="91" t="s">
        <v>9</v>
      </c>
      <c r="WJA220" s="700" t="s">
        <v>8</v>
      </c>
      <c r="WJB220" s="700"/>
      <c r="WJC220" s="700"/>
      <c r="WJD220" s="91" t="s">
        <v>9</v>
      </c>
      <c r="WJE220" s="700" t="s">
        <v>8</v>
      </c>
      <c r="WJF220" s="700"/>
      <c r="WJG220" s="700"/>
      <c r="WJH220" s="91" t="s">
        <v>9</v>
      </c>
      <c r="WJI220" s="700" t="s">
        <v>8</v>
      </c>
      <c r="WJJ220" s="700"/>
      <c r="WJK220" s="700"/>
      <c r="WJL220" s="91" t="s">
        <v>9</v>
      </c>
      <c r="WJM220" s="700" t="s">
        <v>8</v>
      </c>
      <c r="WJN220" s="700"/>
      <c r="WJO220" s="700"/>
      <c r="WJP220" s="91" t="s">
        <v>9</v>
      </c>
      <c r="WJQ220" s="700" t="s">
        <v>8</v>
      </c>
      <c r="WJR220" s="700"/>
      <c r="WJS220" s="700"/>
      <c r="WJT220" s="91" t="s">
        <v>9</v>
      </c>
      <c r="WJU220" s="700" t="s">
        <v>8</v>
      </c>
      <c r="WJV220" s="700"/>
      <c r="WJW220" s="700"/>
      <c r="WJX220" s="91" t="s">
        <v>9</v>
      </c>
      <c r="WJY220" s="700" t="s">
        <v>8</v>
      </c>
      <c r="WJZ220" s="700"/>
      <c r="WKA220" s="700"/>
      <c r="WKB220" s="91" t="s">
        <v>9</v>
      </c>
      <c r="WKC220" s="700" t="s">
        <v>8</v>
      </c>
      <c r="WKD220" s="700"/>
      <c r="WKE220" s="700"/>
      <c r="WKF220" s="91" t="s">
        <v>9</v>
      </c>
      <c r="WKG220" s="700" t="s">
        <v>8</v>
      </c>
      <c r="WKH220" s="700"/>
      <c r="WKI220" s="700"/>
      <c r="WKJ220" s="91" t="s">
        <v>9</v>
      </c>
      <c r="WKK220" s="700" t="s">
        <v>8</v>
      </c>
      <c r="WKL220" s="700"/>
      <c r="WKM220" s="700"/>
      <c r="WKN220" s="91" t="s">
        <v>9</v>
      </c>
      <c r="WKO220" s="700" t="s">
        <v>8</v>
      </c>
      <c r="WKP220" s="700"/>
      <c r="WKQ220" s="700"/>
      <c r="WKR220" s="91" t="s">
        <v>9</v>
      </c>
      <c r="WKS220" s="700" t="s">
        <v>8</v>
      </c>
      <c r="WKT220" s="700"/>
      <c r="WKU220" s="700"/>
      <c r="WKV220" s="91" t="s">
        <v>9</v>
      </c>
      <c r="WKW220" s="700" t="s">
        <v>8</v>
      </c>
      <c r="WKX220" s="700"/>
      <c r="WKY220" s="700"/>
      <c r="WKZ220" s="91" t="s">
        <v>9</v>
      </c>
      <c r="WLA220" s="700" t="s">
        <v>8</v>
      </c>
      <c r="WLB220" s="700"/>
      <c r="WLC220" s="700"/>
      <c r="WLD220" s="91" t="s">
        <v>9</v>
      </c>
      <c r="WLE220" s="700" t="s">
        <v>8</v>
      </c>
      <c r="WLF220" s="700"/>
      <c r="WLG220" s="700"/>
      <c r="WLH220" s="91" t="s">
        <v>9</v>
      </c>
      <c r="WLI220" s="700" t="s">
        <v>8</v>
      </c>
      <c r="WLJ220" s="700"/>
      <c r="WLK220" s="700"/>
      <c r="WLL220" s="91" t="s">
        <v>9</v>
      </c>
      <c r="WLM220" s="700" t="s">
        <v>8</v>
      </c>
      <c r="WLN220" s="700"/>
      <c r="WLO220" s="700"/>
      <c r="WLP220" s="91" t="s">
        <v>9</v>
      </c>
      <c r="WLQ220" s="700" t="s">
        <v>8</v>
      </c>
      <c r="WLR220" s="700"/>
      <c r="WLS220" s="700"/>
      <c r="WLT220" s="91" t="s">
        <v>9</v>
      </c>
      <c r="WLU220" s="700" t="s">
        <v>8</v>
      </c>
      <c r="WLV220" s="700"/>
      <c r="WLW220" s="700"/>
      <c r="WLX220" s="91" t="s">
        <v>9</v>
      </c>
      <c r="WLY220" s="700" t="s">
        <v>8</v>
      </c>
      <c r="WLZ220" s="700"/>
      <c r="WMA220" s="700"/>
      <c r="WMB220" s="91" t="s">
        <v>9</v>
      </c>
      <c r="WMC220" s="700" t="s">
        <v>8</v>
      </c>
      <c r="WMD220" s="700"/>
      <c r="WME220" s="700"/>
      <c r="WMF220" s="91" t="s">
        <v>9</v>
      </c>
      <c r="WMG220" s="700" t="s">
        <v>8</v>
      </c>
      <c r="WMH220" s="700"/>
      <c r="WMI220" s="700"/>
      <c r="WMJ220" s="91" t="s">
        <v>9</v>
      </c>
      <c r="WMK220" s="700" t="s">
        <v>8</v>
      </c>
      <c r="WML220" s="700"/>
      <c r="WMM220" s="700"/>
      <c r="WMN220" s="91" t="s">
        <v>9</v>
      </c>
      <c r="WMO220" s="700" t="s">
        <v>8</v>
      </c>
      <c r="WMP220" s="700"/>
      <c r="WMQ220" s="700"/>
      <c r="WMR220" s="91" t="s">
        <v>9</v>
      </c>
      <c r="WMS220" s="700" t="s">
        <v>8</v>
      </c>
      <c r="WMT220" s="700"/>
      <c r="WMU220" s="700"/>
      <c r="WMV220" s="91" t="s">
        <v>9</v>
      </c>
      <c r="WMW220" s="700" t="s">
        <v>8</v>
      </c>
      <c r="WMX220" s="700"/>
      <c r="WMY220" s="700"/>
      <c r="WMZ220" s="91" t="s">
        <v>9</v>
      </c>
      <c r="WNA220" s="700" t="s">
        <v>8</v>
      </c>
      <c r="WNB220" s="700"/>
      <c r="WNC220" s="700"/>
      <c r="WND220" s="91" t="s">
        <v>9</v>
      </c>
      <c r="WNE220" s="700" t="s">
        <v>8</v>
      </c>
      <c r="WNF220" s="700"/>
      <c r="WNG220" s="700"/>
      <c r="WNH220" s="91" t="s">
        <v>9</v>
      </c>
      <c r="WNI220" s="700" t="s">
        <v>8</v>
      </c>
      <c r="WNJ220" s="700"/>
      <c r="WNK220" s="700"/>
      <c r="WNL220" s="91" t="s">
        <v>9</v>
      </c>
      <c r="WNM220" s="700" t="s">
        <v>8</v>
      </c>
      <c r="WNN220" s="700"/>
      <c r="WNO220" s="700"/>
      <c r="WNP220" s="91" t="s">
        <v>9</v>
      </c>
      <c r="WNQ220" s="700" t="s">
        <v>8</v>
      </c>
      <c r="WNR220" s="700"/>
      <c r="WNS220" s="700"/>
      <c r="WNT220" s="91" t="s">
        <v>9</v>
      </c>
      <c r="WNU220" s="700" t="s">
        <v>8</v>
      </c>
      <c r="WNV220" s="700"/>
      <c r="WNW220" s="700"/>
      <c r="WNX220" s="91" t="s">
        <v>9</v>
      </c>
      <c r="WNY220" s="700" t="s">
        <v>8</v>
      </c>
      <c r="WNZ220" s="700"/>
      <c r="WOA220" s="700"/>
      <c r="WOB220" s="91" t="s">
        <v>9</v>
      </c>
      <c r="WOC220" s="700" t="s">
        <v>8</v>
      </c>
      <c r="WOD220" s="700"/>
      <c r="WOE220" s="700"/>
      <c r="WOF220" s="91" t="s">
        <v>9</v>
      </c>
      <c r="WOG220" s="700" t="s">
        <v>8</v>
      </c>
      <c r="WOH220" s="700"/>
      <c r="WOI220" s="700"/>
      <c r="WOJ220" s="91" t="s">
        <v>9</v>
      </c>
      <c r="WOK220" s="700" t="s">
        <v>8</v>
      </c>
      <c r="WOL220" s="700"/>
      <c r="WOM220" s="700"/>
      <c r="WON220" s="91" t="s">
        <v>9</v>
      </c>
      <c r="WOO220" s="700" t="s">
        <v>8</v>
      </c>
      <c r="WOP220" s="700"/>
      <c r="WOQ220" s="700"/>
      <c r="WOR220" s="91" t="s">
        <v>9</v>
      </c>
      <c r="WOS220" s="700" t="s">
        <v>8</v>
      </c>
      <c r="WOT220" s="700"/>
      <c r="WOU220" s="700"/>
      <c r="WOV220" s="91" t="s">
        <v>9</v>
      </c>
      <c r="WOW220" s="700" t="s">
        <v>8</v>
      </c>
      <c r="WOX220" s="700"/>
      <c r="WOY220" s="700"/>
      <c r="WOZ220" s="91" t="s">
        <v>9</v>
      </c>
      <c r="WPA220" s="700" t="s">
        <v>8</v>
      </c>
      <c r="WPB220" s="700"/>
      <c r="WPC220" s="700"/>
      <c r="WPD220" s="91" t="s">
        <v>9</v>
      </c>
      <c r="WPE220" s="700" t="s">
        <v>8</v>
      </c>
      <c r="WPF220" s="700"/>
      <c r="WPG220" s="700"/>
      <c r="WPH220" s="91" t="s">
        <v>9</v>
      </c>
      <c r="WPI220" s="700" t="s">
        <v>8</v>
      </c>
      <c r="WPJ220" s="700"/>
      <c r="WPK220" s="700"/>
      <c r="WPL220" s="91" t="s">
        <v>9</v>
      </c>
      <c r="WPM220" s="700" t="s">
        <v>8</v>
      </c>
      <c r="WPN220" s="700"/>
      <c r="WPO220" s="700"/>
      <c r="WPP220" s="91" t="s">
        <v>9</v>
      </c>
      <c r="WPQ220" s="700" t="s">
        <v>8</v>
      </c>
      <c r="WPR220" s="700"/>
      <c r="WPS220" s="700"/>
      <c r="WPT220" s="91" t="s">
        <v>9</v>
      </c>
      <c r="WPU220" s="700" t="s">
        <v>8</v>
      </c>
      <c r="WPV220" s="700"/>
      <c r="WPW220" s="700"/>
      <c r="WPX220" s="91" t="s">
        <v>9</v>
      </c>
      <c r="WPY220" s="700" t="s">
        <v>8</v>
      </c>
      <c r="WPZ220" s="700"/>
      <c r="WQA220" s="700"/>
      <c r="WQB220" s="91" t="s">
        <v>9</v>
      </c>
      <c r="WQC220" s="700" t="s">
        <v>8</v>
      </c>
      <c r="WQD220" s="700"/>
      <c r="WQE220" s="700"/>
      <c r="WQF220" s="91" t="s">
        <v>9</v>
      </c>
      <c r="WQG220" s="700" t="s">
        <v>8</v>
      </c>
      <c r="WQH220" s="700"/>
      <c r="WQI220" s="700"/>
      <c r="WQJ220" s="91" t="s">
        <v>9</v>
      </c>
      <c r="WQK220" s="700" t="s">
        <v>8</v>
      </c>
      <c r="WQL220" s="700"/>
      <c r="WQM220" s="700"/>
      <c r="WQN220" s="91" t="s">
        <v>9</v>
      </c>
      <c r="WQO220" s="700" t="s">
        <v>8</v>
      </c>
      <c r="WQP220" s="700"/>
      <c r="WQQ220" s="700"/>
      <c r="WQR220" s="91" t="s">
        <v>9</v>
      </c>
      <c r="WQS220" s="700" t="s">
        <v>8</v>
      </c>
      <c r="WQT220" s="700"/>
      <c r="WQU220" s="700"/>
      <c r="WQV220" s="91" t="s">
        <v>9</v>
      </c>
      <c r="WQW220" s="700" t="s">
        <v>8</v>
      </c>
      <c r="WQX220" s="700"/>
      <c r="WQY220" s="700"/>
      <c r="WQZ220" s="91" t="s">
        <v>9</v>
      </c>
      <c r="WRA220" s="700" t="s">
        <v>8</v>
      </c>
      <c r="WRB220" s="700"/>
      <c r="WRC220" s="700"/>
      <c r="WRD220" s="91" t="s">
        <v>9</v>
      </c>
      <c r="WRE220" s="700" t="s">
        <v>8</v>
      </c>
      <c r="WRF220" s="700"/>
      <c r="WRG220" s="700"/>
      <c r="WRH220" s="91" t="s">
        <v>9</v>
      </c>
      <c r="WRI220" s="700" t="s">
        <v>8</v>
      </c>
      <c r="WRJ220" s="700"/>
      <c r="WRK220" s="700"/>
      <c r="WRL220" s="91" t="s">
        <v>9</v>
      </c>
      <c r="WRM220" s="700" t="s">
        <v>8</v>
      </c>
      <c r="WRN220" s="700"/>
      <c r="WRO220" s="700"/>
      <c r="WRP220" s="91" t="s">
        <v>9</v>
      </c>
      <c r="WRQ220" s="700" t="s">
        <v>8</v>
      </c>
      <c r="WRR220" s="700"/>
      <c r="WRS220" s="700"/>
      <c r="WRT220" s="91" t="s">
        <v>9</v>
      </c>
      <c r="WRU220" s="700" t="s">
        <v>8</v>
      </c>
      <c r="WRV220" s="700"/>
      <c r="WRW220" s="700"/>
      <c r="WRX220" s="91" t="s">
        <v>9</v>
      </c>
      <c r="WRY220" s="700" t="s">
        <v>8</v>
      </c>
      <c r="WRZ220" s="700"/>
      <c r="WSA220" s="700"/>
      <c r="WSB220" s="91" t="s">
        <v>9</v>
      </c>
      <c r="WSC220" s="700" t="s">
        <v>8</v>
      </c>
      <c r="WSD220" s="700"/>
      <c r="WSE220" s="700"/>
      <c r="WSF220" s="91" t="s">
        <v>9</v>
      </c>
      <c r="WSG220" s="700" t="s">
        <v>8</v>
      </c>
      <c r="WSH220" s="700"/>
      <c r="WSI220" s="700"/>
      <c r="WSJ220" s="91" t="s">
        <v>9</v>
      </c>
      <c r="WSK220" s="700" t="s">
        <v>8</v>
      </c>
      <c r="WSL220" s="700"/>
      <c r="WSM220" s="700"/>
      <c r="WSN220" s="91" t="s">
        <v>9</v>
      </c>
      <c r="WSO220" s="700" t="s">
        <v>8</v>
      </c>
      <c r="WSP220" s="700"/>
      <c r="WSQ220" s="700"/>
      <c r="WSR220" s="91" t="s">
        <v>9</v>
      </c>
      <c r="WSS220" s="700" t="s">
        <v>8</v>
      </c>
      <c r="WST220" s="700"/>
      <c r="WSU220" s="700"/>
      <c r="WSV220" s="91" t="s">
        <v>9</v>
      </c>
      <c r="WSW220" s="700" t="s">
        <v>8</v>
      </c>
      <c r="WSX220" s="700"/>
      <c r="WSY220" s="700"/>
      <c r="WSZ220" s="91" t="s">
        <v>9</v>
      </c>
      <c r="WTA220" s="700" t="s">
        <v>8</v>
      </c>
      <c r="WTB220" s="700"/>
      <c r="WTC220" s="700"/>
      <c r="WTD220" s="91" t="s">
        <v>9</v>
      </c>
      <c r="WTE220" s="700" t="s">
        <v>8</v>
      </c>
      <c r="WTF220" s="700"/>
      <c r="WTG220" s="700"/>
      <c r="WTH220" s="91" t="s">
        <v>9</v>
      </c>
      <c r="WTI220" s="700" t="s">
        <v>8</v>
      </c>
      <c r="WTJ220" s="700"/>
      <c r="WTK220" s="700"/>
      <c r="WTL220" s="91" t="s">
        <v>9</v>
      </c>
      <c r="WTM220" s="700" t="s">
        <v>8</v>
      </c>
      <c r="WTN220" s="700"/>
      <c r="WTO220" s="700"/>
      <c r="WTP220" s="91" t="s">
        <v>9</v>
      </c>
      <c r="WTQ220" s="700" t="s">
        <v>8</v>
      </c>
      <c r="WTR220" s="700"/>
      <c r="WTS220" s="700"/>
      <c r="WTT220" s="91" t="s">
        <v>9</v>
      </c>
      <c r="WTU220" s="700" t="s">
        <v>8</v>
      </c>
      <c r="WTV220" s="700"/>
      <c r="WTW220" s="700"/>
      <c r="WTX220" s="91" t="s">
        <v>9</v>
      </c>
      <c r="WTY220" s="700" t="s">
        <v>8</v>
      </c>
      <c r="WTZ220" s="700"/>
      <c r="WUA220" s="700"/>
      <c r="WUB220" s="91" t="s">
        <v>9</v>
      </c>
      <c r="WUC220" s="700" t="s">
        <v>8</v>
      </c>
      <c r="WUD220" s="700"/>
      <c r="WUE220" s="700"/>
      <c r="WUF220" s="91" t="s">
        <v>9</v>
      </c>
      <c r="WUG220" s="700" t="s">
        <v>8</v>
      </c>
      <c r="WUH220" s="700"/>
      <c r="WUI220" s="700"/>
      <c r="WUJ220" s="91" t="s">
        <v>9</v>
      </c>
      <c r="WUK220" s="700" t="s">
        <v>8</v>
      </c>
      <c r="WUL220" s="700"/>
      <c r="WUM220" s="700"/>
      <c r="WUN220" s="91" t="s">
        <v>9</v>
      </c>
      <c r="WUO220" s="700" t="s">
        <v>8</v>
      </c>
      <c r="WUP220" s="700"/>
      <c r="WUQ220" s="700"/>
      <c r="WUR220" s="91" t="s">
        <v>9</v>
      </c>
      <c r="WUS220" s="700" t="s">
        <v>8</v>
      </c>
      <c r="WUT220" s="700"/>
      <c r="WUU220" s="700"/>
      <c r="WUV220" s="91" t="s">
        <v>9</v>
      </c>
      <c r="WUW220" s="700" t="s">
        <v>8</v>
      </c>
      <c r="WUX220" s="700"/>
      <c r="WUY220" s="700"/>
      <c r="WUZ220" s="91" t="s">
        <v>9</v>
      </c>
      <c r="WVA220" s="700" t="s">
        <v>8</v>
      </c>
      <c r="WVB220" s="700"/>
      <c r="WVC220" s="700"/>
      <c r="WVD220" s="91" t="s">
        <v>9</v>
      </c>
      <c r="WVE220" s="700" t="s">
        <v>8</v>
      </c>
      <c r="WVF220" s="700"/>
      <c r="WVG220" s="700"/>
      <c r="WVH220" s="91" t="s">
        <v>9</v>
      </c>
      <c r="WVI220" s="700" t="s">
        <v>8</v>
      </c>
      <c r="WVJ220" s="700"/>
      <c r="WVK220" s="700"/>
      <c r="WVL220" s="91" t="s">
        <v>9</v>
      </c>
      <c r="WVM220" s="700" t="s">
        <v>8</v>
      </c>
      <c r="WVN220" s="700"/>
      <c r="WVO220" s="700"/>
      <c r="WVP220" s="91" t="s">
        <v>9</v>
      </c>
      <c r="WVQ220" s="700" t="s">
        <v>8</v>
      </c>
      <c r="WVR220" s="700"/>
      <c r="WVS220" s="700"/>
      <c r="WVT220" s="91" t="s">
        <v>9</v>
      </c>
      <c r="WVU220" s="700" t="s">
        <v>8</v>
      </c>
      <c r="WVV220" s="700"/>
      <c r="WVW220" s="700"/>
      <c r="WVX220" s="91" t="s">
        <v>9</v>
      </c>
      <c r="WVY220" s="700" t="s">
        <v>8</v>
      </c>
      <c r="WVZ220" s="700"/>
      <c r="WWA220" s="700"/>
      <c r="WWB220" s="91" t="s">
        <v>9</v>
      </c>
      <c r="WWC220" s="700" t="s">
        <v>8</v>
      </c>
      <c r="WWD220" s="700"/>
      <c r="WWE220" s="700"/>
      <c r="WWF220" s="91" t="s">
        <v>9</v>
      </c>
      <c r="WWG220" s="700" t="s">
        <v>8</v>
      </c>
      <c r="WWH220" s="700"/>
      <c r="WWI220" s="700"/>
      <c r="WWJ220" s="91" t="s">
        <v>9</v>
      </c>
      <c r="WWK220" s="700" t="s">
        <v>8</v>
      </c>
      <c r="WWL220" s="700"/>
      <c r="WWM220" s="700"/>
      <c r="WWN220" s="91" t="s">
        <v>9</v>
      </c>
      <c r="WWO220" s="700" t="s">
        <v>8</v>
      </c>
      <c r="WWP220" s="700"/>
      <c r="WWQ220" s="700"/>
      <c r="WWR220" s="91" t="s">
        <v>9</v>
      </c>
      <c r="WWS220" s="700" t="s">
        <v>8</v>
      </c>
      <c r="WWT220" s="700"/>
      <c r="WWU220" s="700"/>
      <c r="WWV220" s="91" t="s">
        <v>9</v>
      </c>
      <c r="WWW220" s="700" t="s">
        <v>8</v>
      </c>
      <c r="WWX220" s="700"/>
      <c r="WWY220" s="700"/>
      <c r="WWZ220" s="91" t="s">
        <v>9</v>
      </c>
      <c r="WXA220" s="700" t="s">
        <v>8</v>
      </c>
      <c r="WXB220" s="700"/>
      <c r="WXC220" s="700"/>
      <c r="WXD220" s="91" t="s">
        <v>9</v>
      </c>
      <c r="WXE220" s="700" t="s">
        <v>8</v>
      </c>
      <c r="WXF220" s="700"/>
      <c r="WXG220" s="700"/>
      <c r="WXH220" s="91" t="s">
        <v>9</v>
      </c>
      <c r="WXI220" s="700" t="s">
        <v>8</v>
      </c>
      <c r="WXJ220" s="700"/>
      <c r="WXK220" s="700"/>
      <c r="WXL220" s="91" t="s">
        <v>9</v>
      </c>
      <c r="WXM220" s="700" t="s">
        <v>8</v>
      </c>
      <c r="WXN220" s="700"/>
      <c r="WXO220" s="700"/>
      <c r="WXP220" s="91" t="s">
        <v>9</v>
      </c>
      <c r="WXQ220" s="700" t="s">
        <v>8</v>
      </c>
      <c r="WXR220" s="700"/>
      <c r="WXS220" s="700"/>
      <c r="WXT220" s="91" t="s">
        <v>9</v>
      </c>
      <c r="WXU220" s="700" t="s">
        <v>8</v>
      </c>
      <c r="WXV220" s="700"/>
      <c r="WXW220" s="700"/>
      <c r="WXX220" s="91" t="s">
        <v>9</v>
      </c>
      <c r="WXY220" s="700" t="s">
        <v>8</v>
      </c>
      <c r="WXZ220" s="700"/>
      <c r="WYA220" s="700"/>
      <c r="WYB220" s="91" t="s">
        <v>9</v>
      </c>
      <c r="WYC220" s="700" t="s">
        <v>8</v>
      </c>
      <c r="WYD220" s="700"/>
      <c r="WYE220" s="700"/>
      <c r="WYF220" s="91" t="s">
        <v>9</v>
      </c>
      <c r="WYG220" s="700" t="s">
        <v>8</v>
      </c>
      <c r="WYH220" s="700"/>
      <c r="WYI220" s="700"/>
      <c r="WYJ220" s="91" t="s">
        <v>9</v>
      </c>
      <c r="WYK220" s="700" t="s">
        <v>8</v>
      </c>
      <c r="WYL220" s="700"/>
      <c r="WYM220" s="700"/>
      <c r="WYN220" s="91" t="s">
        <v>9</v>
      </c>
      <c r="WYO220" s="700" t="s">
        <v>8</v>
      </c>
      <c r="WYP220" s="700"/>
      <c r="WYQ220" s="700"/>
      <c r="WYR220" s="91" t="s">
        <v>9</v>
      </c>
      <c r="WYS220" s="700" t="s">
        <v>8</v>
      </c>
      <c r="WYT220" s="700"/>
      <c r="WYU220" s="700"/>
      <c r="WYV220" s="91" t="s">
        <v>9</v>
      </c>
      <c r="WYW220" s="700" t="s">
        <v>8</v>
      </c>
      <c r="WYX220" s="700"/>
      <c r="WYY220" s="700"/>
      <c r="WYZ220" s="91" t="s">
        <v>9</v>
      </c>
      <c r="WZA220" s="700" t="s">
        <v>8</v>
      </c>
      <c r="WZB220" s="700"/>
      <c r="WZC220" s="700"/>
      <c r="WZD220" s="91" t="s">
        <v>9</v>
      </c>
      <c r="WZE220" s="700" t="s">
        <v>8</v>
      </c>
      <c r="WZF220" s="700"/>
      <c r="WZG220" s="700"/>
      <c r="WZH220" s="91" t="s">
        <v>9</v>
      </c>
      <c r="WZI220" s="700" t="s">
        <v>8</v>
      </c>
      <c r="WZJ220" s="700"/>
      <c r="WZK220" s="700"/>
      <c r="WZL220" s="91" t="s">
        <v>9</v>
      </c>
      <c r="WZM220" s="700" t="s">
        <v>8</v>
      </c>
      <c r="WZN220" s="700"/>
      <c r="WZO220" s="700"/>
      <c r="WZP220" s="91" t="s">
        <v>9</v>
      </c>
      <c r="WZQ220" s="700" t="s">
        <v>8</v>
      </c>
      <c r="WZR220" s="700"/>
      <c r="WZS220" s="700"/>
      <c r="WZT220" s="91" t="s">
        <v>9</v>
      </c>
      <c r="WZU220" s="700" t="s">
        <v>8</v>
      </c>
      <c r="WZV220" s="700"/>
      <c r="WZW220" s="700"/>
      <c r="WZX220" s="91" t="s">
        <v>9</v>
      </c>
      <c r="WZY220" s="700" t="s">
        <v>8</v>
      </c>
      <c r="WZZ220" s="700"/>
      <c r="XAA220" s="700"/>
      <c r="XAB220" s="91" t="s">
        <v>9</v>
      </c>
      <c r="XAC220" s="700" t="s">
        <v>8</v>
      </c>
      <c r="XAD220" s="700"/>
      <c r="XAE220" s="700"/>
      <c r="XAF220" s="91" t="s">
        <v>9</v>
      </c>
      <c r="XAG220" s="700" t="s">
        <v>8</v>
      </c>
      <c r="XAH220" s="700"/>
      <c r="XAI220" s="700"/>
      <c r="XAJ220" s="91" t="s">
        <v>9</v>
      </c>
      <c r="XAK220" s="700" t="s">
        <v>8</v>
      </c>
      <c r="XAL220" s="700"/>
      <c r="XAM220" s="700"/>
      <c r="XAN220" s="91" t="s">
        <v>9</v>
      </c>
      <c r="XAO220" s="700" t="s">
        <v>8</v>
      </c>
      <c r="XAP220" s="700"/>
      <c r="XAQ220" s="700"/>
      <c r="XAR220" s="91" t="s">
        <v>9</v>
      </c>
      <c r="XAS220" s="700" t="s">
        <v>8</v>
      </c>
      <c r="XAT220" s="700"/>
      <c r="XAU220" s="700"/>
      <c r="XAV220" s="91" t="s">
        <v>9</v>
      </c>
      <c r="XAW220" s="700" t="s">
        <v>8</v>
      </c>
      <c r="XAX220" s="700"/>
      <c r="XAY220" s="700"/>
      <c r="XAZ220" s="91" t="s">
        <v>9</v>
      </c>
      <c r="XBA220" s="700" t="s">
        <v>8</v>
      </c>
      <c r="XBB220" s="700"/>
      <c r="XBC220" s="700"/>
      <c r="XBD220" s="91" t="s">
        <v>9</v>
      </c>
      <c r="XBE220" s="700" t="s">
        <v>8</v>
      </c>
      <c r="XBF220" s="700"/>
      <c r="XBG220" s="700"/>
      <c r="XBH220" s="91" t="s">
        <v>9</v>
      </c>
      <c r="XBI220" s="700" t="s">
        <v>8</v>
      </c>
      <c r="XBJ220" s="700"/>
      <c r="XBK220" s="700"/>
      <c r="XBL220" s="91" t="s">
        <v>9</v>
      </c>
      <c r="XBM220" s="700" t="s">
        <v>8</v>
      </c>
      <c r="XBN220" s="700"/>
      <c r="XBO220" s="700"/>
      <c r="XBP220" s="91" t="s">
        <v>9</v>
      </c>
      <c r="XBQ220" s="700" t="s">
        <v>8</v>
      </c>
      <c r="XBR220" s="700"/>
      <c r="XBS220" s="700"/>
      <c r="XBT220" s="91" t="s">
        <v>9</v>
      </c>
      <c r="XBU220" s="700" t="s">
        <v>8</v>
      </c>
      <c r="XBV220" s="700"/>
      <c r="XBW220" s="700"/>
      <c r="XBX220" s="91" t="s">
        <v>9</v>
      </c>
      <c r="XBY220" s="700" t="s">
        <v>8</v>
      </c>
      <c r="XBZ220" s="700"/>
      <c r="XCA220" s="700"/>
      <c r="XCB220" s="91" t="s">
        <v>9</v>
      </c>
      <c r="XCC220" s="700" t="s">
        <v>8</v>
      </c>
      <c r="XCD220" s="700"/>
      <c r="XCE220" s="700"/>
      <c r="XCF220" s="91" t="s">
        <v>9</v>
      </c>
      <c r="XCG220" s="700" t="s">
        <v>8</v>
      </c>
      <c r="XCH220" s="700"/>
      <c r="XCI220" s="700"/>
      <c r="XCJ220" s="91" t="s">
        <v>9</v>
      </c>
      <c r="XCK220" s="700" t="s">
        <v>8</v>
      </c>
      <c r="XCL220" s="700"/>
      <c r="XCM220" s="700"/>
      <c r="XCN220" s="91" t="s">
        <v>9</v>
      </c>
      <c r="XCO220" s="700" t="s">
        <v>8</v>
      </c>
      <c r="XCP220" s="700"/>
      <c r="XCQ220" s="700"/>
      <c r="XCR220" s="91" t="s">
        <v>9</v>
      </c>
      <c r="XCS220" s="700" t="s">
        <v>8</v>
      </c>
      <c r="XCT220" s="700"/>
      <c r="XCU220" s="700"/>
      <c r="XCV220" s="91" t="s">
        <v>9</v>
      </c>
      <c r="XCW220" s="700" t="s">
        <v>8</v>
      </c>
      <c r="XCX220" s="700"/>
      <c r="XCY220" s="700"/>
      <c r="XCZ220" s="91" t="s">
        <v>9</v>
      </c>
      <c r="XDA220" s="700" t="s">
        <v>8</v>
      </c>
      <c r="XDB220" s="700"/>
      <c r="XDC220" s="700"/>
      <c r="XDD220" s="91" t="s">
        <v>9</v>
      </c>
      <c r="XDE220" s="700" t="s">
        <v>8</v>
      </c>
      <c r="XDF220" s="700"/>
      <c r="XDG220" s="700"/>
      <c r="XDH220" s="91" t="s">
        <v>9</v>
      </c>
      <c r="XDI220" s="700" t="s">
        <v>8</v>
      </c>
      <c r="XDJ220" s="700"/>
      <c r="XDK220" s="700"/>
      <c r="XDL220" s="91" t="s">
        <v>9</v>
      </c>
      <c r="XDM220" s="700" t="s">
        <v>8</v>
      </c>
      <c r="XDN220" s="700"/>
      <c r="XDO220" s="700"/>
      <c r="XDP220" s="91" t="s">
        <v>9</v>
      </c>
      <c r="XDQ220" s="700" t="s">
        <v>8</v>
      </c>
      <c r="XDR220" s="700"/>
      <c r="XDS220" s="700"/>
      <c r="XDT220" s="91" t="s">
        <v>9</v>
      </c>
      <c r="XDU220" s="700" t="s">
        <v>8</v>
      </c>
      <c r="XDV220" s="700"/>
      <c r="XDW220" s="700"/>
      <c r="XDX220" s="91" t="s">
        <v>9</v>
      </c>
      <c r="XDY220" s="700" t="s">
        <v>8</v>
      </c>
      <c r="XDZ220" s="700"/>
      <c r="XEA220" s="700"/>
      <c r="XEB220" s="91" t="s">
        <v>9</v>
      </c>
      <c r="XEC220" s="700" t="s">
        <v>8</v>
      </c>
      <c r="XED220" s="700"/>
      <c r="XEE220" s="700"/>
      <c r="XEF220" s="91" t="s">
        <v>9</v>
      </c>
      <c r="XEG220" s="700" t="s">
        <v>8</v>
      </c>
      <c r="XEH220" s="700"/>
      <c r="XEI220" s="700"/>
      <c r="XEJ220" s="91" t="s">
        <v>9</v>
      </c>
      <c r="XEK220" s="700" t="s">
        <v>8</v>
      </c>
      <c r="XEL220" s="700"/>
      <c r="XEM220" s="700"/>
      <c r="XEN220" s="91" t="s">
        <v>9</v>
      </c>
      <c r="XEO220" s="700" t="s">
        <v>8</v>
      </c>
      <c r="XEP220" s="700"/>
      <c r="XEQ220" s="700"/>
      <c r="XER220" s="91" t="s">
        <v>9</v>
      </c>
      <c r="XES220" s="700" t="s">
        <v>8</v>
      </c>
      <c r="XET220" s="700"/>
      <c r="XEU220" s="700"/>
      <c r="XEV220" s="91" t="s">
        <v>9</v>
      </c>
      <c r="XEW220" s="700" t="s">
        <v>8</v>
      </c>
      <c r="XEX220" s="700"/>
      <c r="XEY220" s="700"/>
      <c r="XEZ220" s="91" t="s">
        <v>9</v>
      </c>
      <c r="XFA220" s="700" t="s">
        <v>8</v>
      </c>
      <c r="XFB220" s="700"/>
      <c r="XFC220" s="700"/>
      <c r="XFD220" s="91" t="s">
        <v>9</v>
      </c>
    </row>
    <row r="221" spans="1:16384" s="91" customFormat="1" x14ac:dyDescent="0.25">
      <c r="TGS221" s="96"/>
      <c r="TGT221" s="96"/>
      <c r="TGU221" s="96"/>
      <c r="TGW221" s="96"/>
      <c r="TGX221" s="96"/>
      <c r="TGY221" s="96"/>
      <c r="THA221" s="96"/>
      <c r="THB221" s="96"/>
      <c r="THC221" s="96"/>
      <c r="THE221" s="96"/>
      <c r="THF221" s="96"/>
      <c r="THG221" s="96"/>
      <c r="THI221" s="97"/>
      <c r="THJ221" s="97"/>
      <c r="THK221" s="97"/>
      <c r="THM221" s="96"/>
      <c r="THN221" s="96"/>
      <c r="THO221" s="96"/>
      <c r="THQ221" s="96"/>
      <c r="THR221" s="96"/>
      <c r="THS221" s="96"/>
      <c r="THU221" s="96"/>
      <c r="THV221" s="96"/>
      <c r="THW221" s="96"/>
      <c r="THY221" s="96"/>
      <c r="THZ221" s="96"/>
      <c r="TIA221" s="96"/>
      <c r="TIC221" s="96"/>
      <c r="TID221" s="96"/>
      <c r="TIE221" s="96"/>
      <c r="TIG221" s="96"/>
      <c r="TIH221" s="96"/>
      <c r="TII221" s="96"/>
      <c r="TIK221" s="96"/>
      <c r="TIL221" s="96"/>
      <c r="TIM221" s="96"/>
      <c r="TIO221" s="96"/>
      <c r="TIP221" s="96"/>
      <c r="TIQ221" s="96"/>
      <c r="TIS221" s="96"/>
      <c r="TIT221" s="96"/>
      <c r="TIU221" s="96"/>
      <c r="TIW221" s="96"/>
      <c r="TIX221" s="96"/>
      <c r="TIY221" s="96"/>
      <c r="TJA221" s="96"/>
      <c r="TJB221" s="96"/>
      <c r="TJC221" s="96"/>
      <c r="TJE221" s="96"/>
      <c r="TJF221" s="96"/>
      <c r="TJG221" s="96"/>
      <c r="TJI221" s="96"/>
      <c r="TJJ221" s="96"/>
      <c r="TJK221" s="96"/>
      <c r="TJM221" s="96"/>
      <c r="TJN221" s="96"/>
      <c r="TJO221" s="96"/>
      <c r="TJQ221" s="96"/>
      <c r="TJR221" s="96"/>
      <c r="TJS221" s="96"/>
      <c r="TJU221" s="96"/>
      <c r="TJV221" s="96"/>
      <c r="TJW221" s="96"/>
      <c r="TJY221" s="96"/>
      <c r="TJZ221" s="96"/>
      <c r="TKA221" s="96"/>
      <c r="TKC221" s="96"/>
      <c r="TKD221" s="96"/>
      <c r="TKE221" s="96"/>
      <c r="TKG221" s="96"/>
      <c r="TKH221" s="96"/>
      <c r="TKI221" s="96"/>
      <c r="TKK221" s="96"/>
      <c r="TKL221" s="96"/>
      <c r="TKM221" s="96"/>
      <c r="TKO221" s="96"/>
      <c r="TKP221" s="96"/>
      <c r="TKQ221" s="96"/>
      <c r="TKS221" s="96"/>
      <c r="TKT221" s="96"/>
      <c r="TKU221" s="96"/>
      <c r="TKW221" s="96"/>
      <c r="TKX221" s="96"/>
      <c r="TKY221" s="96"/>
      <c r="TLA221" s="96"/>
      <c r="TLB221" s="96"/>
      <c r="TLC221" s="96"/>
      <c r="TLE221" s="96"/>
      <c r="TLF221" s="96"/>
      <c r="TLG221" s="96"/>
      <c r="TLI221" s="96"/>
      <c r="TLJ221" s="96"/>
      <c r="TLK221" s="96"/>
      <c r="TLM221" s="96"/>
      <c r="TLN221" s="96"/>
      <c r="TLO221" s="96"/>
      <c r="TLQ221" s="96"/>
      <c r="TLR221" s="96"/>
      <c r="TLS221" s="96"/>
      <c r="TLU221" s="96"/>
      <c r="TLV221" s="96"/>
      <c r="TLW221" s="96"/>
      <c r="TLY221" s="96"/>
      <c r="TLZ221" s="96"/>
      <c r="TMA221" s="96"/>
      <c r="TMC221" s="96"/>
      <c r="TMD221" s="96"/>
      <c r="TME221" s="96"/>
      <c r="TMG221" s="96"/>
      <c r="TMH221" s="96"/>
      <c r="TMI221" s="96"/>
      <c r="TMK221" s="96"/>
      <c r="TML221" s="96"/>
      <c r="TMM221" s="96"/>
      <c r="TMO221" s="96"/>
      <c r="TMP221" s="96"/>
      <c r="TMQ221" s="96"/>
      <c r="TMS221" s="96"/>
      <c r="TMT221" s="96"/>
      <c r="TMU221" s="96"/>
      <c r="TMW221" s="96"/>
      <c r="TMX221" s="96"/>
      <c r="TMY221" s="96"/>
      <c r="TNA221" s="96"/>
      <c r="TNB221" s="96"/>
      <c r="TNC221" s="96"/>
      <c r="TNE221" s="96"/>
      <c r="TNF221" s="96"/>
      <c r="TNG221" s="96"/>
      <c r="TNI221" s="96"/>
      <c r="TNJ221" s="96"/>
      <c r="TNK221" s="96"/>
      <c r="TNM221" s="96"/>
      <c r="TNN221" s="96"/>
      <c r="TNO221" s="96"/>
      <c r="TNQ221" s="96"/>
      <c r="TNR221" s="96"/>
      <c r="TNS221" s="96"/>
      <c r="TNU221" s="96"/>
      <c r="TNV221" s="96"/>
      <c r="TNW221" s="96"/>
      <c r="TNY221" s="96"/>
      <c r="TNZ221" s="96"/>
      <c r="TOA221" s="96"/>
      <c r="TOC221" s="96"/>
      <c r="TOD221" s="96"/>
      <c r="TOE221" s="96"/>
      <c r="TOG221" s="96"/>
      <c r="TOH221" s="96"/>
      <c r="TOI221" s="96"/>
      <c r="TOK221" s="96"/>
      <c r="TOL221" s="96"/>
      <c r="TOM221" s="96"/>
      <c r="TOO221" s="96"/>
      <c r="TOP221" s="96"/>
      <c r="TOQ221" s="96"/>
      <c r="TOS221" s="96"/>
      <c r="TOT221" s="96"/>
      <c r="TOU221" s="96"/>
      <c r="TOW221" s="96"/>
      <c r="TOX221" s="96"/>
      <c r="TOY221" s="96"/>
      <c r="TPA221" s="96"/>
      <c r="TPB221" s="96"/>
      <c r="TPC221" s="96"/>
      <c r="TPE221" s="96"/>
      <c r="TPF221" s="96"/>
      <c r="TPG221" s="96"/>
      <c r="TPI221" s="96"/>
      <c r="TPJ221" s="96"/>
      <c r="TPK221" s="96"/>
      <c r="TPM221" s="96"/>
      <c r="TPN221" s="96"/>
      <c r="TPO221" s="96"/>
      <c r="TPQ221" s="96"/>
      <c r="TPR221" s="96"/>
      <c r="TPS221" s="96"/>
      <c r="TPU221" s="96"/>
      <c r="TPV221" s="96"/>
      <c r="TPW221" s="96"/>
      <c r="TPY221" s="96"/>
      <c r="TPZ221" s="96"/>
      <c r="TQA221" s="96"/>
      <c r="TQC221" s="96"/>
      <c r="TQD221" s="96"/>
      <c r="TQE221" s="96"/>
      <c r="TQG221" s="96"/>
      <c r="TQH221" s="96"/>
      <c r="TQI221" s="96"/>
      <c r="TQK221" s="96"/>
      <c r="TQL221" s="96"/>
      <c r="TQM221" s="96"/>
      <c r="TQO221" s="96"/>
      <c r="TQP221" s="96"/>
      <c r="TQQ221" s="96"/>
      <c r="TQS221" s="96"/>
      <c r="TQT221" s="96"/>
      <c r="TQU221" s="96"/>
      <c r="TQW221" s="96"/>
      <c r="TQX221" s="96"/>
      <c r="TQY221" s="96"/>
      <c r="TRA221" s="96"/>
      <c r="TRB221" s="96"/>
      <c r="TRC221" s="96"/>
      <c r="TRE221" s="96"/>
      <c r="TRF221" s="96"/>
      <c r="TRG221" s="96"/>
      <c r="TRI221" s="96"/>
      <c r="TRJ221" s="96"/>
      <c r="TRK221" s="96"/>
      <c r="TRM221" s="96"/>
      <c r="TRN221" s="96"/>
      <c r="TRO221" s="96"/>
      <c r="TRQ221" s="96"/>
      <c r="TRR221" s="96"/>
      <c r="TRS221" s="96"/>
      <c r="TRU221" s="96"/>
      <c r="TRV221" s="96"/>
      <c r="TRW221" s="96"/>
      <c r="TRY221" s="96"/>
      <c r="TRZ221" s="96"/>
      <c r="TSA221" s="96"/>
      <c r="TSC221" s="96"/>
      <c r="TSD221" s="96"/>
      <c r="TSE221" s="96"/>
      <c r="TSG221" s="96"/>
      <c r="TSH221" s="96"/>
      <c r="TSI221" s="96"/>
      <c r="TSK221" s="96"/>
      <c r="TSL221" s="96"/>
      <c r="TSM221" s="96"/>
      <c r="TSO221" s="96"/>
      <c r="TSP221" s="96"/>
      <c r="TSQ221" s="96"/>
      <c r="TSS221" s="96"/>
      <c r="TST221" s="96"/>
      <c r="TSU221" s="96"/>
      <c r="TSW221" s="96"/>
      <c r="TSX221" s="96"/>
      <c r="TSY221" s="96"/>
      <c r="TTA221" s="96"/>
      <c r="TTB221" s="96"/>
      <c r="TTC221" s="96"/>
      <c r="TTE221" s="96"/>
      <c r="TTF221" s="96"/>
      <c r="TTG221" s="96"/>
      <c r="TTI221" s="96"/>
      <c r="TTJ221" s="96"/>
      <c r="TTK221" s="96"/>
      <c r="TTM221" s="96"/>
      <c r="TTN221" s="96"/>
      <c r="TTO221" s="96"/>
      <c r="TTQ221" s="96"/>
      <c r="TTR221" s="96"/>
      <c r="TTS221" s="96"/>
      <c r="TTU221" s="96"/>
      <c r="TTV221" s="96"/>
      <c r="TTW221" s="96"/>
      <c r="TTY221" s="96"/>
      <c r="TTZ221" s="96"/>
      <c r="TUA221" s="96"/>
      <c r="TUC221" s="96"/>
      <c r="TUD221" s="96"/>
      <c r="TUE221" s="96"/>
      <c r="TUG221" s="96"/>
      <c r="TUH221" s="96"/>
      <c r="TUI221" s="96"/>
      <c r="TUK221" s="96"/>
      <c r="TUL221" s="96"/>
      <c r="TUM221" s="96"/>
      <c r="TUO221" s="96"/>
      <c r="TUP221" s="96"/>
      <c r="TUQ221" s="96"/>
      <c r="TUS221" s="96"/>
      <c r="TUT221" s="96"/>
      <c r="TUU221" s="96"/>
      <c r="TUW221" s="96"/>
      <c r="TUX221" s="96"/>
      <c r="TUY221" s="96"/>
      <c r="TVA221" s="96"/>
      <c r="TVB221" s="96"/>
      <c r="TVC221" s="96"/>
      <c r="TVE221" s="96"/>
      <c r="TVF221" s="96"/>
      <c r="TVG221" s="96"/>
      <c r="TVI221" s="96"/>
      <c r="TVJ221" s="96"/>
      <c r="TVK221" s="96"/>
      <c r="TVM221" s="96"/>
      <c r="TVN221" s="96"/>
      <c r="TVO221" s="96"/>
      <c r="TVQ221" s="96"/>
      <c r="TVR221" s="96"/>
      <c r="TVS221" s="96"/>
      <c r="TVU221" s="96"/>
      <c r="TVV221" s="96"/>
      <c r="TVW221" s="96"/>
      <c r="TVY221" s="96"/>
      <c r="TVZ221" s="96"/>
      <c r="TWA221" s="96"/>
      <c r="TWC221" s="96"/>
      <c r="TWD221" s="96"/>
      <c r="TWE221" s="96"/>
      <c r="TWG221" s="96"/>
      <c r="TWH221" s="96"/>
      <c r="TWI221" s="96"/>
      <c r="TWK221" s="96"/>
      <c r="TWL221" s="96"/>
      <c r="TWM221" s="96"/>
      <c r="TWO221" s="96"/>
      <c r="TWP221" s="96"/>
      <c r="TWQ221" s="96"/>
      <c r="TWS221" s="96"/>
      <c r="TWT221" s="96"/>
      <c r="TWU221" s="96"/>
      <c r="TWW221" s="96"/>
      <c r="TWX221" s="96"/>
      <c r="TWY221" s="96"/>
      <c r="TXA221" s="96"/>
      <c r="TXB221" s="96"/>
      <c r="TXC221" s="96"/>
      <c r="TXE221" s="96"/>
      <c r="TXF221" s="96"/>
      <c r="TXG221" s="96"/>
      <c r="TXI221" s="96"/>
      <c r="TXJ221" s="96"/>
      <c r="TXK221" s="96"/>
      <c r="TXM221" s="96"/>
      <c r="TXN221" s="96"/>
      <c r="TXO221" s="96"/>
      <c r="TXQ221" s="96"/>
      <c r="TXR221" s="96"/>
      <c r="TXS221" s="96"/>
      <c r="TXU221" s="96"/>
      <c r="TXV221" s="96"/>
      <c r="TXW221" s="96"/>
      <c r="TXY221" s="96"/>
      <c r="TXZ221" s="96"/>
      <c r="TYA221" s="96"/>
      <c r="TYC221" s="96"/>
      <c r="TYD221" s="96"/>
      <c r="TYE221" s="96"/>
      <c r="TYG221" s="96"/>
      <c r="TYH221" s="96"/>
      <c r="TYI221" s="96"/>
      <c r="TYK221" s="96"/>
      <c r="TYL221" s="96"/>
      <c r="TYM221" s="96"/>
      <c r="TYO221" s="96"/>
      <c r="TYP221" s="96"/>
      <c r="TYQ221" s="96"/>
      <c r="TYS221" s="96"/>
      <c r="TYT221" s="96"/>
      <c r="TYU221" s="96"/>
      <c r="TYW221" s="96"/>
      <c r="TYX221" s="96"/>
      <c r="TYY221" s="96"/>
      <c r="TZA221" s="96"/>
      <c r="TZB221" s="96"/>
      <c r="TZC221" s="96"/>
      <c r="TZE221" s="96"/>
      <c r="TZF221" s="96"/>
      <c r="TZG221" s="96"/>
      <c r="TZI221" s="96"/>
      <c r="TZJ221" s="96"/>
      <c r="TZK221" s="96"/>
      <c r="TZM221" s="96"/>
      <c r="TZN221" s="96"/>
      <c r="TZO221" s="96"/>
      <c r="TZQ221" s="96"/>
      <c r="TZR221" s="96"/>
      <c r="TZS221" s="96"/>
      <c r="TZU221" s="96"/>
      <c r="TZV221" s="96"/>
      <c r="TZW221" s="96"/>
      <c r="TZY221" s="96"/>
      <c r="TZZ221" s="96"/>
      <c r="UAA221" s="96"/>
      <c r="UAC221" s="96"/>
      <c r="UAD221" s="96"/>
      <c r="UAE221" s="96"/>
      <c r="UAG221" s="96"/>
      <c r="UAH221" s="96"/>
      <c r="UAI221" s="96"/>
      <c r="UAK221" s="96"/>
      <c r="UAL221" s="96"/>
      <c r="UAM221" s="96"/>
      <c r="UAO221" s="96"/>
      <c r="UAP221" s="96"/>
      <c r="UAQ221" s="96"/>
      <c r="UAS221" s="96"/>
      <c r="UAT221" s="96"/>
      <c r="UAU221" s="96"/>
      <c r="UAW221" s="96"/>
      <c r="UAX221" s="96"/>
      <c r="UAY221" s="96"/>
      <c r="UBA221" s="96"/>
      <c r="UBB221" s="96"/>
      <c r="UBC221" s="96"/>
      <c r="UBE221" s="96"/>
      <c r="UBF221" s="96"/>
      <c r="UBG221" s="96"/>
      <c r="UBI221" s="96"/>
      <c r="UBJ221" s="96"/>
      <c r="UBK221" s="96"/>
      <c r="UBM221" s="96"/>
      <c r="UBN221" s="96"/>
      <c r="UBO221" s="96"/>
      <c r="UBQ221" s="96"/>
      <c r="UBR221" s="96"/>
      <c r="UBS221" s="96"/>
      <c r="UBU221" s="96"/>
      <c r="UBV221" s="96"/>
      <c r="UBW221" s="96"/>
      <c r="UBY221" s="96"/>
      <c r="UBZ221" s="96"/>
      <c r="UCA221" s="96"/>
      <c r="UCC221" s="96"/>
      <c r="UCD221" s="96"/>
      <c r="UCE221" s="96"/>
      <c r="UCG221" s="96"/>
      <c r="UCH221" s="96"/>
      <c r="UCI221" s="96"/>
      <c r="UCK221" s="96"/>
      <c r="UCL221" s="96"/>
      <c r="UCM221" s="96"/>
      <c r="UCO221" s="96"/>
      <c r="UCP221" s="96"/>
      <c r="UCQ221" s="96"/>
      <c r="UCS221" s="96"/>
      <c r="UCT221" s="96"/>
      <c r="UCU221" s="96"/>
      <c r="UCW221" s="96"/>
      <c r="UCX221" s="96"/>
      <c r="UCY221" s="96"/>
      <c r="UDA221" s="96"/>
      <c r="UDB221" s="96"/>
      <c r="UDC221" s="96"/>
      <c r="UDE221" s="96"/>
      <c r="UDF221" s="96"/>
      <c r="UDG221" s="96"/>
      <c r="UDI221" s="96"/>
      <c r="UDJ221" s="96"/>
      <c r="UDK221" s="96"/>
      <c r="UDM221" s="96"/>
      <c r="UDN221" s="96"/>
      <c r="UDO221" s="96"/>
      <c r="UDQ221" s="96"/>
      <c r="UDR221" s="96"/>
      <c r="UDS221" s="96"/>
      <c r="UDU221" s="96"/>
      <c r="UDV221" s="96"/>
      <c r="UDW221" s="96"/>
      <c r="UDY221" s="96"/>
      <c r="UDZ221" s="96"/>
      <c r="UEA221" s="96"/>
      <c r="UEC221" s="96"/>
      <c r="UED221" s="96"/>
      <c r="UEE221" s="96"/>
      <c r="UEG221" s="96"/>
      <c r="UEH221" s="96"/>
      <c r="UEI221" s="96"/>
      <c r="UEK221" s="96"/>
      <c r="UEL221" s="96"/>
      <c r="UEM221" s="96"/>
      <c r="UEO221" s="96"/>
      <c r="UEP221" s="96"/>
      <c r="UEQ221" s="96"/>
      <c r="UES221" s="96"/>
      <c r="UET221" s="96"/>
      <c r="UEU221" s="96"/>
      <c r="UEW221" s="96"/>
      <c r="UEX221" s="96"/>
      <c r="UEY221" s="96"/>
      <c r="UFA221" s="96"/>
      <c r="UFB221" s="96"/>
      <c r="UFC221" s="96"/>
      <c r="UFE221" s="96"/>
      <c r="UFF221" s="96"/>
      <c r="UFG221" s="96"/>
      <c r="UFI221" s="96"/>
      <c r="UFJ221" s="96"/>
      <c r="UFK221" s="96"/>
      <c r="UFM221" s="96"/>
      <c r="UFN221" s="96"/>
      <c r="UFO221" s="96"/>
      <c r="UFQ221" s="96"/>
      <c r="UFR221" s="96"/>
      <c r="UFS221" s="96"/>
      <c r="UFU221" s="96"/>
      <c r="UFV221" s="96"/>
      <c r="UFW221" s="96"/>
      <c r="UFY221" s="96"/>
      <c r="UFZ221" s="96"/>
      <c r="UGA221" s="96"/>
      <c r="UGC221" s="96"/>
      <c r="UGD221" s="96"/>
      <c r="UGE221" s="96"/>
      <c r="UGG221" s="96"/>
      <c r="UGH221" s="96"/>
      <c r="UGI221" s="96"/>
      <c r="UGK221" s="96"/>
      <c r="UGL221" s="96"/>
      <c r="UGM221" s="96"/>
      <c r="UGO221" s="96"/>
      <c r="UGP221" s="96"/>
      <c r="UGQ221" s="96"/>
      <c r="UGS221" s="96"/>
      <c r="UGT221" s="96"/>
      <c r="UGU221" s="96"/>
      <c r="UGW221" s="96"/>
      <c r="UGX221" s="96"/>
      <c r="UGY221" s="96"/>
      <c r="UHA221" s="96"/>
      <c r="UHB221" s="96"/>
      <c r="UHC221" s="96"/>
      <c r="UHE221" s="96"/>
      <c r="UHF221" s="96"/>
      <c r="UHG221" s="96"/>
      <c r="UHI221" s="96"/>
      <c r="UHJ221" s="96"/>
      <c r="UHK221" s="96"/>
      <c r="UHM221" s="96"/>
      <c r="UHN221" s="96"/>
      <c r="UHO221" s="96"/>
      <c r="UHQ221" s="96"/>
      <c r="UHR221" s="96"/>
      <c r="UHS221" s="96"/>
      <c r="UHU221" s="96"/>
      <c r="UHV221" s="96"/>
      <c r="UHW221" s="96"/>
      <c r="UHY221" s="96"/>
      <c r="UHZ221" s="96"/>
      <c r="UIA221" s="96"/>
      <c r="UIC221" s="96"/>
      <c r="UID221" s="96"/>
      <c r="UIE221" s="96"/>
      <c r="UIG221" s="96"/>
      <c r="UIH221" s="96"/>
      <c r="UII221" s="96"/>
      <c r="UIK221" s="96"/>
      <c r="UIL221" s="96"/>
      <c r="UIM221" s="96"/>
      <c r="UIO221" s="96"/>
      <c r="UIP221" s="96"/>
      <c r="UIQ221" s="96"/>
      <c r="UIS221" s="96"/>
      <c r="UIT221" s="96"/>
      <c r="UIU221" s="96"/>
      <c r="UIW221" s="96"/>
      <c r="UIX221" s="96"/>
      <c r="UIY221" s="96"/>
      <c r="UJA221" s="96"/>
      <c r="UJB221" s="96"/>
      <c r="UJC221" s="96"/>
      <c r="UJE221" s="96"/>
      <c r="UJF221" s="96"/>
      <c r="UJG221" s="96"/>
      <c r="UJI221" s="96"/>
      <c r="UJJ221" s="96"/>
      <c r="UJK221" s="96"/>
      <c r="UJM221" s="96"/>
      <c r="UJN221" s="96"/>
      <c r="UJO221" s="96"/>
      <c r="UJQ221" s="96"/>
      <c r="UJR221" s="96"/>
      <c r="UJS221" s="96"/>
      <c r="UJU221" s="96"/>
      <c r="UJV221" s="96"/>
      <c r="UJW221" s="96"/>
      <c r="UJY221" s="96"/>
      <c r="UJZ221" s="96"/>
      <c r="UKA221" s="96"/>
      <c r="UKC221" s="96"/>
      <c r="UKD221" s="96"/>
      <c r="UKE221" s="96"/>
      <c r="UKG221" s="96"/>
      <c r="UKH221" s="96"/>
      <c r="UKI221" s="96"/>
      <c r="UKK221" s="96"/>
      <c r="UKL221" s="96"/>
      <c r="UKM221" s="96"/>
      <c r="UKO221" s="96"/>
      <c r="UKP221" s="96"/>
      <c r="UKQ221" s="96"/>
      <c r="UKS221" s="96"/>
      <c r="UKT221" s="96"/>
      <c r="UKU221" s="96"/>
      <c r="UKW221" s="96"/>
      <c r="UKX221" s="96"/>
      <c r="UKY221" s="96"/>
      <c r="ULA221" s="96"/>
      <c r="ULB221" s="96"/>
      <c r="ULC221" s="96"/>
      <c r="ULE221" s="96"/>
      <c r="ULF221" s="96"/>
      <c r="ULG221" s="96"/>
      <c r="ULI221" s="96"/>
      <c r="ULJ221" s="96"/>
      <c r="ULK221" s="96"/>
      <c r="ULM221" s="96"/>
      <c r="ULN221" s="96"/>
      <c r="ULO221" s="96"/>
      <c r="ULQ221" s="96"/>
      <c r="ULR221" s="96"/>
      <c r="ULS221" s="96"/>
      <c r="ULU221" s="96"/>
      <c r="ULV221" s="96"/>
      <c r="ULW221" s="96"/>
      <c r="ULY221" s="96"/>
      <c r="ULZ221" s="96"/>
      <c r="UMA221" s="96"/>
      <c r="UMC221" s="96"/>
      <c r="UMD221" s="96"/>
      <c r="UME221" s="96"/>
      <c r="UMG221" s="96"/>
      <c r="UMH221" s="96"/>
      <c r="UMI221" s="96"/>
      <c r="UMK221" s="96"/>
      <c r="UML221" s="96"/>
      <c r="UMM221" s="96"/>
      <c r="UMO221" s="96"/>
      <c r="UMP221" s="96"/>
      <c r="UMQ221" s="96"/>
      <c r="UMS221" s="96"/>
      <c r="UMT221" s="96"/>
      <c r="UMU221" s="96"/>
      <c r="UMW221" s="96"/>
      <c r="UMX221" s="96"/>
      <c r="UMY221" s="96"/>
      <c r="UNA221" s="96"/>
      <c r="UNB221" s="96"/>
      <c r="UNC221" s="96"/>
      <c r="UNE221" s="96"/>
      <c r="UNF221" s="96"/>
      <c r="UNG221" s="96"/>
      <c r="UNI221" s="96"/>
      <c r="UNJ221" s="96"/>
      <c r="UNK221" s="96"/>
      <c r="UNM221" s="96"/>
      <c r="UNN221" s="96"/>
      <c r="UNO221" s="96"/>
      <c r="UNQ221" s="96"/>
      <c r="UNR221" s="96"/>
      <c r="UNS221" s="96"/>
      <c r="UNU221" s="96"/>
      <c r="UNV221" s="96"/>
      <c r="UNW221" s="96"/>
      <c r="UNY221" s="96"/>
      <c r="UNZ221" s="96"/>
      <c r="UOA221" s="96"/>
      <c r="UOC221" s="96"/>
      <c r="UOD221" s="96"/>
      <c r="UOE221" s="96"/>
      <c r="UOG221" s="96"/>
      <c r="UOH221" s="96"/>
      <c r="UOI221" s="96"/>
      <c r="UOK221" s="96"/>
      <c r="UOL221" s="96"/>
      <c r="UOM221" s="96"/>
      <c r="UOO221" s="96"/>
      <c r="UOP221" s="96"/>
      <c r="UOQ221" s="96"/>
      <c r="UOS221" s="96"/>
      <c r="UOT221" s="96"/>
      <c r="UOU221" s="96"/>
      <c r="UOW221" s="96"/>
      <c r="UOX221" s="96"/>
      <c r="UOY221" s="96"/>
      <c r="UPA221" s="96"/>
      <c r="UPB221" s="96"/>
      <c r="UPC221" s="96"/>
      <c r="UPE221" s="96"/>
      <c r="UPF221" s="96"/>
      <c r="UPG221" s="96"/>
      <c r="UPI221" s="96"/>
      <c r="UPJ221" s="96"/>
      <c r="UPK221" s="96"/>
      <c r="UPM221" s="96"/>
      <c r="UPN221" s="96"/>
      <c r="UPO221" s="96"/>
      <c r="UPQ221" s="96"/>
      <c r="UPR221" s="96"/>
      <c r="UPS221" s="96"/>
      <c r="UPU221" s="96"/>
      <c r="UPV221" s="96"/>
      <c r="UPW221" s="96"/>
      <c r="UPY221" s="96"/>
      <c r="UPZ221" s="96"/>
      <c r="UQA221" s="96"/>
      <c r="UQC221" s="96"/>
      <c r="UQD221" s="96"/>
      <c r="UQE221" s="96"/>
      <c r="UQG221" s="96"/>
      <c r="UQH221" s="96"/>
      <c r="UQI221" s="96"/>
      <c r="UQK221" s="96"/>
      <c r="UQL221" s="96"/>
      <c r="UQM221" s="96"/>
      <c r="UQO221" s="96"/>
      <c r="UQP221" s="96"/>
      <c r="UQQ221" s="96"/>
      <c r="UQS221" s="96"/>
      <c r="UQT221" s="96"/>
      <c r="UQU221" s="96"/>
      <c r="UQW221" s="96"/>
      <c r="UQX221" s="96"/>
      <c r="UQY221" s="96"/>
      <c r="URA221" s="96"/>
      <c r="URB221" s="96"/>
      <c r="URC221" s="96"/>
      <c r="URE221" s="96"/>
      <c r="URF221" s="96"/>
      <c r="URG221" s="96"/>
      <c r="URI221" s="96"/>
      <c r="URJ221" s="96"/>
      <c r="URK221" s="96"/>
      <c r="URM221" s="96"/>
      <c r="URN221" s="96"/>
      <c r="URO221" s="96"/>
      <c r="URQ221" s="96"/>
      <c r="URR221" s="96"/>
      <c r="URS221" s="96"/>
      <c r="URU221" s="96"/>
      <c r="URV221" s="96"/>
      <c r="URW221" s="96"/>
      <c r="URY221" s="96"/>
      <c r="URZ221" s="96"/>
      <c r="USA221" s="96"/>
      <c r="USC221" s="96"/>
      <c r="USD221" s="96"/>
      <c r="USE221" s="96"/>
      <c r="USG221" s="96"/>
      <c r="USH221" s="96"/>
      <c r="USI221" s="96"/>
      <c r="USK221" s="96"/>
      <c r="USL221" s="96"/>
      <c r="USM221" s="96"/>
      <c r="USO221" s="96"/>
      <c r="USP221" s="96"/>
      <c r="USQ221" s="96"/>
      <c r="USS221" s="96"/>
      <c r="UST221" s="96"/>
      <c r="USU221" s="96"/>
      <c r="USW221" s="96"/>
      <c r="USX221" s="96"/>
      <c r="USY221" s="96"/>
      <c r="UTA221" s="96"/>
      <c r="UTB221" s="96"/>
      <c r="UTC221" s="96"/>
      <c r="UTE221" s="96"/>
      <c r="UTF221" s="96"/>
      <c r="UTG221" s="96"/>
      <c r="UTI221" s="96"/>
      <c r="UTJ221" s="96"/>
      <c r="UTK221" s="96"/>
      <c r="UTM221" s="96"/>
      <c r="UTN221" s="96"/>
      <c r="UTO221" s="96"/>
      <c r="UTQ221" s="96"/>
      <c r="UTR221" s="96"/>
      <c r="UTS221" s="96"/>
      <c r="UTU221" s="96"/>
      <c r="UTV221" s="96"/>
      <c r="UTW221" s="96"/>
      <c r="UTY221" s="96"/>
      <c r="UTZ221" s="96"/>
      <c r="UUA221" s="96"/>
      <c r="UUC221" s="96"/>
      <c r="UUD221" s="96"/>
      <c r="UUE221" s="96"/>
      <c r="UUG221" s="96"/>
      <c r="UUH221" s="96"/>
      <c r="UUI221" s="96"/>
      <c r="UUK221" s="96"/>
      <c r="UUL221" s="96"/>
      <c r="UUM221" s="96"/>
      <c r="UUO221" s="96"/>
      <c r="UUP221" s="96"/>
      <c r="UUQ221" s="96"/>
      <c r="UUS221" s="96"/>
      <c r="UUT221" s="96"/>
      <c r="UUU221" s="96"/>
      <c r="UUW221" s="96"/>
      <c r="UUX221" s="96"/>
      <c r="UUY221" s="96"/>
      <c r="UVA221" s="96"/>
      <c r="UVB221" s="96"/>
      <c r="UVC221" s="96"/>
      <c r="UVE221" s="96"/>
      <c r="UVF221" s="96"/>
      <c r="UVG221" s="96"/>
      <c r="UVI221" s="96"/>
      <c r="UVJ221" s="96"/>
      <c r="UVK221" s="96"/>
      <c r="UVM221" s="96"/>
      <c r="UVN221" s="96"/>
      <c r="UVO221" s="96"/>
      <c r="UVQ221" s="96"/>
      <c r="UVR221" s="96"/>
      <c r="UVS221" s="96"/>
      <c r="UVU221" s="96"/>
      <c r="UVV221" s="96"/>
      <c r="UVW221" s="96"/>
      <c r="UVY221" s="96"/>
      <c r="UVZ221" s="96"/>
      <c r="UWA221" s="96"/>
      <c r="UWC221" s="96"/>
      <c r="UWD221" s="96"/>
      <c r="UWE221" s="96"/>
      <c r="UWG221" s="96"/>
      <c r="UWH221" s="96"/>
      <c r="UWI221" s="96"/>
      <c r="UWK221" s="96"/>
      <c r="UWL221" s="96"/>
      <c r="UWM221" s="96"/>
      <c r="UWO221" s="96"/>
      <c r="UWP221" s="96"/>
      <c r="UWQ221" s="96"/>
      <c r="UWS221" s="96"/>
      <c r="UWT221" s="96"/>
      <c r="UWU221" s="96"/>
      <c r="UWW221" s="96"/>
      <c r="UWX221" s="96"/>
      <c r="UWY221" s="96"/>
      <c r="UXA221" s="96"/>
      <c r="UXB221" s="96"/>
      <c r="UXC221" s="96"/>
      <c r="UXE221" s="96"/>
      <c r="UXF221" s="96"/>
      <c r="UXG221" s="96"/>
      <c r="UXI221" s="96"/>
      <c r="UXJ221" s="96"/>
      <c r="UXK221" s="96"/>
      <c r="UXM221" s="96"/>
      <c r="UXN221" s="96"/>
      <c r="UXO221" s="96"/>
      <c r="UXQ221" s="96"/>
      <c r="UXR221" s="96"/>
      <c r="UXS221" s="96"/>
      <c r="UXU221" s="96"/>
      <c r="UXV221" s="96"/>
      <c r="UXW221" s="96"/>
      <c r="UXY221" s="96"/>
      <c r="UXZ221" s="96"/>
      <c r="UYA221" s="96"/>
      <c r="UYC221" s="96"/>
      <c r="UYD221" s="96"/>
      <c r="UYE221" s="96"/>
      <c r="UYG221" s="96"/>
      <c r="UYH221" s="96"/>
      <c r="UYI221" s="96"/>
      <c r="UYK221" s="96"/>
      <c r="UYL221" s="96"/>
      <c r="UYM221" s="96"/>
      <c r="UYO221" s="96"/>
      <c r="UYP221" s="96"/>
      <c r="UYQ221" s="96"/>
      <c r="UYS221" s="96"/>
      <c r="UYT221" s="96"/>
      <c r="UYU221" s="96"/>
      <c r="UYW221" s="96"/>
      <c r="UYX221" s="96"/>
      <c r="UYY221" s="96"/>
      <c r="UZA221" s="96"/>
      <c r="UZB221" s="96"/>
      <c r="UZC221" s="96"/>
      <c r="UZE221" s="96"/>
      <c r="UZF221" s="96"/>
      <c r="UZG221" s="96"/>
      <c r="UZI221" s="96"/>
      <c r="UZJ221" s="96"/>
      <c r="UZK221" s="96"/>
      <c r="UZM221" s="96"/>
      <c r="UZN221" s="96"/>
      <c r="UZO221" s="96"/>
      <c r="UZQ221" s="96"/>
      <c r="UZR221" s="96"/>
      <c r="UZS221" s="96"/>
      <c r="UZU221" s="96"/>
      <c r="UZV221" s="96"/>
      <c r="UZW221" s="96"/>
      <c r="UZY221" s="96"/>
      <c r="UZZ221" s="96"/>
      <c r="VAA221" s="96"/>
      <c r="VAC221" s="96"/>
      <c r="VAD221" s="96"/>
      <c r="VAE221" s="96"/>
      <c r="VAG221" s="96"/>
      <c r="VAH221" s="96"/>
      <c r="VAI221" s="96"/>
      <c r="VAK221" s="96"/>
      <c r="VAL221" s="96"/>
      <c r="VAM221" s="96"/>
      <c r="VAO221" s="96"/>
      <c r="VAP221" s="96"/>
      <c r="VAQ221" s="96"/>
      <c r="VAS221" s="96"/>
      <c r="VAT221" s="96"/>
      <c r="VAU221" s="96"/>
      <c r="VAW221" s="96"/>
      <c r="VAX221" s="96"/>
      <c r="VAY221" s="96"/>
      <c r="VBA221" s="96"/>
      <c r="VBB221" s="96"/>
      <c r="VBC221" s="96"/>
      <c r="VBE221" s="96"/>
      <c r="VBF221" s="96"/>
      <c r="VBG221" s="96"/>
      <c r="VBI221" s="96"/>
      <c r="VBJ221" s="96"/>
      <c r="VBK221" s="96"/>
      <c r="VBM221" s="96"/>
      <c r="VBN221" s="96"/>
      <c r="VBO221" s="96"/>
      <c r="VBQ221" s="96"/>
      <c r="VBR221" s="96"/>
      <c r="VBS221" s="96"/>
      <c r="VBU221" s="96"/>
      <c r="VBV221" s="96"/>
      <c r="VBW221" s="96"/>
      <c r="VBY221" s="96"/>
      <c r="VBZ221" s="96"/>
      <c r="VCA221" s="96"/>
      <c r="VCC221" s="96"/>
      <c r="VCD221" s="96"/>
      <c r="VCE221" s="96"/>
      <c r="VCG221" s="96"/>
      <c r="VCH221" s="96"/>
      <c r="VCI221" s="96"/>
      <c r="VCK221" s="96"/>
      <c r="VCL221" s="96"/>
      <c r="VCM221" s="96"/>
      <c r="VCO221" s="96"/>
      <c r="VCP221" s="96"/>
      <c r="VCQ221" s="96"/>
      <c r="VCS221" s="96"/>
      <c r="VCT221" s="96"/>
      <c r="VCU221" s="96"/>
      <c r="VCW221" s="96"/>
      <c r="VCX221" s="96"/>
      <c r="VCY221" s="96"/>
      <c r="VDA221" s="96"/>
      <c r="VDB221" s="96"/>
      <c r="VDC221" s="96"/>
      <c r="VDE221" s="96"/>
      <c r="VDF221" s="96"/>
      <c r="VDG221" s="96"/>
      <c r="VDI221" s="96"/>
      <c r="VDJ221" s="96"/>
      <c r="VDK221" s="96"/>
      <c r="VDM221" s="96"/>
      <c r="VDN221" s="96"/>
      <c r="VDO221" s="96"/>
      <c r="VDQ221" s="96"/>
      <c r="VDR221" s="96"/>
      <c r="VDS221" s="96"/>
      <c r="VDU221" s="96"/>
      <c r="VDV221" s="96"/>
      <c r="VDW221" s="96"/>
      <c r="VDY221" s="96"/>
      <c r="VDZ221" s="96"/>
      <c r="VEA221" s="96"/>
      <c r="VEC221" s="96"/>
      <c r="VED221" s="96"/>
      <c r="VEE221" s="96"/>
      <c r="VEG221" s="96"/>
      <c r="VEH221" s="96"/>
      <c r="VEI221" s="96"/>
      <c r="VEK221" s="96"/>
      <c r="VEL221" s="96"/>
      <c r="VEM221" s="96"/>
      <c r="VEO221" s="96"/>
      <c r="VEP221" s="96"/>
      <c r="VEQ221" s="96"/>
      <c r="VES221" s="96"/>
      <c r="VET221" s="96"/>
      <c r="VEU221" s="96"/>
      <c r="VEW221" s="96"/>
      <c r="VEX221" s="96"/>
      <c r="VEY221" s="96"/>
      <c r="VFA221" s="96"/>
      <c r="VFB221" s="96"/>
      <c r="VFC221" s="96"/>
      <c r="VFE221" s="96"/>
      <c r="VFF221" s="96"/>
      <c r="VFG221" s="96"/>
      <c r="VFI221" s="96"/>
      <c r="VFJ221" s="96"/>
      <c r="VFK221" s="96"/>
      <c r="VFM221" s="96"/>
      <c r="VFN221" s="96"/>
      <c r="VFO221" s="96"/>
      <c r="VFQ221" s="96"/>
      <c r="VFR221" s="96"/>
      <c r="VFS221" s="96"/>
      <c r="VFU221" s="96"/>
      <c r="VFV221" s="96"/>
      <c r="VFW221" s="96"/>
      <c r="VFY221" s="96"/>
      <c r="VFZ221" s="96"/>
      <c r="VGA221" s="96"/>
      <c r="VGC221" s="96"/>
      <c r="VGD221" s="96"/>
      <c r="VGE221" s="96"/>
      <c r="VGG221" s="96"/>
      <c r="VGH221" s="96"/>
      <c r="VGI221" s="96"/>
      <c r="VGK221" s="96"/>
      <c r="VGL221" s="96"/>
      <c r="VGM221" s="96"/>
      <c r="VGO221" s="96"/>
      <c r="VGP221" s="96"/>
      <c r="VGQ221" s="96"/>
      <c r="VGS221" s="96"/>
      <c r="VGT221" s="96"/>
      <c r="VGU221" s="96"/>
      <c r="VGW221" s="96"/>
      <c r="VGX221" s="96"/>
      <c r="VGY221" s="96"/>
      <c r="VHA221" s="96"/>
      <c r="VHB221" s="96"/>
      <c r="VHC221" s="96"/>
      <c r="VHE221" s="96"/>
      <c r="VHF221" s="96"/>
      <c r="VHG221" s="96"/>
      <c r="VHI221" s="96"/>
      <c r="VHJ221" s="96"/>
      <c r="VHK221" s="96"/>
      <c r="VHM221" s="96"/>
      <c r="VHN221" s="96"/>
      <c r="VHO221" s="96"/>
      <c r="VHQ221" s="96"/>
      <c r="VHR221" s="96"/>
      <c r="VHS221" s="96"/>
      <c r="VHU221" s="96"/>
      <c r="VHV221" s="96"/>
      <c r="VHW221" s="96"/>
      <c r="VHY221" s="96"/>
      <c r="VHZ221" s="96"/>
      <c r="VIA221" s="96"/>
      <c r="VIC221" s="96"/>
      <c r="VID221" s="96"/>
      <c r="VIE221" s="96"/>
      <c r="VIG221" s="96"/>
      <c r="VIH221" s="96"/>
      <c r="VII221" s="96"/>
      <c r="VIK221" s="96"/>
      <c r="VIL221" s="96"/>
      <c r="VIM221" s="96"/>
      <c r="VIO221" s="96"/>
      <c r="VIP221" s="96"/>
      <c r="VIQ221" s="96"/>
      <c r="VIS221" s="96"/>
      <c r="VIT221" s="96"/>
      <c r="VIU221" s="96"/>
      <c r="VIW221" s="96"/>
      <c r="VIX221" s="96"/>
      <c r="VIY221" s="96"/>
      <c r="VJA221" s="96"/>
      <c r="VJB221" s="96"/>
      <c r="VJC221" s="96"/>
      <c r="VJE221" s="96"/>
      <c r="VJF221" s="96"/>
      <c r="VJG221" s="96"/>
      <c r="VJI221" s="96"/>
      <c r="VJJ221" s="96"/>
      <c r="VJK221" s="96"/>
      <c r="VJM221" s="96"/>
      <c r="VJN221" s="96"/>
      <c r="VJO221" s="96"/>
      <c r="VJQ221" s="96"/>
      <c r="VJR221" s="96"/>
      <c r="VJS221" s="96"/>
      <c r="VJU221" s="96"/>
      <c r="VJV221" s="96"/>
      <c r="VJW221" s="96"/>
      <c r="VJY221" s="96"/>
      <c r="VJZ221" s="96"/>
      <c r="VKA221" s="96"/>
      <c r="VKC221" s="96"/>
      <c r="VKD221" s="96"/>
      <c r="VKE221" s="96"/>
      <c r="VKG221" s="96"/>
      <c r="VKH221" s="96"/>
      <c r="VKI221" s="96"/>
      <c r="VKK221" s="96"/>
      <c r="VKL221" s="96"/>
      <c r="VKM221" s="96"/>
      <c r="VKO221" s="96"/>
      <c r="VKP221" s="96"/>
      <c r="VKQ221" s="96"/>
      <c r="VKS221" s="96"/>
      <c r="VKT221" s="96"/>
      <c r="VKU221" s="96"/>
      <c r="VKW221" s="96"/>
      <c r="VKX221" s="96"/>
      <c r="VKY221" s="96"/>
      <c r="VLA221" s="96"/>
      <c r="VLB221" s="96"/>
      <c r="VLC221" s="96"/>
      <c r="VLE221" s="96"/>
      <c r="VLF221" s="96"/>
      <c r="VLG221" s="96"/>
      <c r="VLI221" s="96"/>
      <c r="VLJ221" s="96"/>
      <c r="VLK221" s="96"/>
      <c r="VLM221" s="96"/>
      <c r="VLN221" s="96"/>
      <c r="VLO221" s="96"/>
      <c r="VLQ221" s="96"/>
      <c r="VLR221" s="96"/>
      <c r="VLS221" s="96"/>
      <c r="VLU221" s="96"/>
      <c r="VLV221" s="96"/>
      <c r="VLW221" s="96"/>
      <c r="VLY221" s="96"/>
      <c r="VLZ221" s="96"/>
      <c r="VMA221" s="96"/>
      <c r="VMC221" s="96"/>
      <c r="VMD221" s="96"/>
      <c r="VME221" s="96"/>
      <c r="VMG221" s="96"/>
      <c r="VMH221" s="96"/>
      <c r="VMI221" s="96"/>
      <c r="VMK221" s="96"/>
      <c r="VML221" s="96"/>
      <c r="VMM221" s="96"/>
      <c r="VMO221" s="96"/>
      <c r="VMP221" s="96"/>
      <c r="VMQ221" s="96"/>
      <c r="VMS221" s="96"/>
      <c r="VMT221" s="96"/>
      <c r="VMU221" s="96"/>
      <c r="VMW221" s="96"/>
      <c r="VMX221" s="96"/>
      <c r="VMY221" s="96"/>
      <c r="VNA221" s="96"/>
      <c r="VNB221" s="96"/>
      <c r="VNC221" s="96"/>
      <c r="VNE221" s="96"/>
      <c r="VNF221" s="96"/>
      <c r="VNG221" s="96"/>
      <c r="VNI221" s="96"/>
      <c r="VNJ221" s="96"/>
      <c r="VNK221" s="96"/>
      <c r="VNM221" s="96"/>
      <c r="VNN221" s="96"/>
      <c r="VNO221" s="96"/>
      <c r="VNQ221" s="96"/>
      <c r="VNR221" s="96"/>
      <c r="VNS221" s="96"/>
      <c r="VNU221" s="96"/>
      <c r="VNV221" s="96"/>
      <c r="VNW221" s="96"/>
      <c r="VNY221" s="96"/>
      <c r="VNZ221" s="96"/>
      <c r="VOA221" s="96"/>
      <c r="VOC221" s="96"/>
      <c r="VOD221" s="96"/>
      <c r="VOE221" s="96"/>
      <c r="VOG221" s="96"/>
      <c r="VOH221" s="96"/>
      <c r="VOI221" s="96"/>
      <c r="VOK221" s="96"/>
      <c r="VOL221" s="96"/>
      <c r="VOM221" s="96"/>
      <c r="VOO221" s="96"/>
      <c r="VOP221" s="96"/>
      <c r="VOQ221" s="96"/>
      <c r="VOS221" s="96"/>
      <c r="VOT221" s="96"/>
      <c r="VOU221" s="96"/>
      <c r="VOW221" s="96"/>
      <c r="VOX221" s="96"/>
      <c r="VOY221" s="96"/>
      <c r="VPA221" s="96"/>
      <c r="VPB221" s="96"/>
      <c r="VPC221" s="96"/>
      <c r="VPE221" s="96"/>
      <c r="VPF221" s="96"/>
      <c r="VPG221" s="96"/>
      <c r="VPI221" s="96"/>
      <c r="VPJ221" s="96"/>
      <c r="VPK221" s="96"/>
      <c r="VPM221" s="96"/>
      <c r="VPN221" s="96"/>
      <c r="VPO221" s="96"/>
      <c r="VPQ221" s="96"/>
      <c r="VPR221" s="96"/>
      <c r="VPS221" s="96"/>
      <c r="VPU221" s="96"/>
      <c r="VPV221" s="96"/>
      <c r="VPW221" s="96"/>
      <c r="VPY221" s="96"/>
      <c r="VPZ221" s="96"/>
      <c r="VQA221" s="96"/>
      <c r="VQC221" s="96"/>
      <c r="VQD221" s="96"/>
      <c r="VQE221" s="96"/>
      <c r="VQG221" s="96"/>
      <c r="VQH221" s="96"/>
      <c r="VQI221" s="96"/>
      <c r="VQK221" s="96"/>
      <c r="VQL221" s="96"/>
      <c r="VQM221" s="96"/>
      <c r="VQO221" s="96"/>
      <c r="VQP221" s="96"/>
      <c r="VQQ221" s="96"/>
      <c r="VQS221" s="96"/>
      <c r="VQT221" s="96"/>
      <c r="VQU221" s="96"/>
      <c r="VQW221" s="96"/>
      <c r="VQX221" s="96"/>
      <c r="VQY221" s="96"/>
      <c r="VRA221" s="96"/>
      <c r="VRB221" s="96"/>
      <c r="VRC221" s="96"/>
      <c r="VRE221" s="96"/>
      <c r="VRF221" s="96"/>
      <c r="VRG221" s="96"/>
      <c r="VRI221" s="96"/>
      <c r="VRJ221" s="96"/>
      <c r="VRK221" s="96"/>
      <c r="VRM221" s="96"/>
      <c r="VRN221" s="96"/>
      <c r="VRO221" s="96"/>
      <c r="VRQ221" s="96"/>
      <c r="VRR221" s="96"/>
      <c r="VRS221" s="96"/>
      <c r="VRU221" s="96"/>
      <c r="VRV221" s="96"/>
      <c r="VRW221" s="96"/>
      <c r="VRY221" s="96"/>
      <c r="VRZ221" s="96"/>
      <c r="VSA221" s="96"/>
      <c r="VSC221" s="96"/>
      <c r="VSD221" s="96"/>
      <c r="VSE221" s="96"/>
      <c r="VSG221" s="96"/>
      <c r="VSH221" s="96"/>
      <c r="VSI221" s="96"/>
      <c r="VSK221" s="96"/>
      <c r="VSL221" s="96"/>
      <c r="VSM221" s="96"/>
      <c r="VSO221" s="96"/>
      <c r="VSP221" s="96"/>
      <c r="VSQ221" s="96"/>
      <c r="VSS221" s="96"/>
      <c r="VST221" s="96"/>
      <c r="VSU221" s="96"/>
      <c r="VSW221" s="96"/>
      <c r="VSX221" s="96"/>
      <c r="VSY221" s="96"/>
      <c r="VTA221" s="96"/>
      <c r="VTB221" s="96"/>
      <c r="VTC221" s="96"/>
      <c r="VTE221" s="96"/>
      <c r="VTF221" s="96"/>
      <c r="VTG221" s="96"/>
      <c r="VTI221" s="96"/>
      <c r="VTJ221" s="96"/>
      <c r="VTK221" s="96"/>
      <c r="VTM221" s="96"/>
      <c r="VTN221" s="96"/>
      <c r="VTO221" s="96"/>
      <c r="VTQ221" s="96"/>
      <c r="VTR221" s="96"/>
      <c r="VTS221" s="96"/>
      <c r="VTU221" s="96"/>
      <c r="VTV221" s="96"/>
      <c r="VTW221" s="96"/>
      <c r="VTY221" s="96"/>
      <c r="VTZ221" s="96"/>
      <c r="VUA221" s="96"/>
      <c r="VUC221" s="96"/>
      <c r="VUD221" s="96"/>
      <c r="VUE221" s="96"/>
      <c r="VUG221" s="96"/>
      <c r="VUH221" s="96"/>
      <c r="VUI221" s="96"/>
      <c r="VUK221" s="96"/>
      <c r="VUL221" s="96"/>
      <c r="VUM221" s="96"/>
      <c r="VUO221" s="96"/>
      <c r="VUP221" s="96"/>
      <c r="VUQ221" s="96"/>
      <c r="VUS221" s="96"/>
      <c r="VUT221" s="96"/>
      <c r="VUU221" s="96"/>
      <c r="VUW221" s="96"/>
      <c r="VUX221" s="96"/>
      <c r="VUY221" s="96"/>
      <c r="VVA221" s="96"/>
      <c r="VVB221" s="96"/>
      <c r="VVC221" s="96"/>
      <c r="VVE221" s="96"/>
      <c r="VVF221" s="96"/>
      <c r="VVG221" s="96"/>
      <c r="VVI221" s="96"/>
      <c r="VVJ221" s="96"/>
      <c r="VVK221" s="96"/>
      <c r="VVM221" s="96"/>
      <c r="VVN221" s="96"/>
      <c r="VVO221" s="96"/>
      <c r="VVQ221" s="96"/>
      <c r="VVR221" s="96"/>
      <c r="VVS221" s="96"/>
      <c r="VVU221" s="96"/>
      <c r="VVV221" s="96"/>
      <c r="VVW221" s="96"/>
      <c r="VVY221" s="96"/>
      <c r="VVZ221" s="96"/>
      <c r="VWA221" s="96"/>
      <c r="VWC221" s="96"/>
      <c r="VWD221" s="96"/>
      <c r="VWE221" s="96"/>
      <c r="VWG221" s="96"/>
      <c r="VWH221" s="96"/>
      <c r="VWI221" s="96"/>
      <c r="VWK221" s="96"/>
      <c r="VWL221" s="96"/>
      <c r="VWM221" s="96"/>
      <c r="VWO221" s="96"/>
      <c r="VWP221" s="96"/>
      <c r="VWQ221" s="96"/>
      <c r="VWS221" s="96"/>
      <c r="VWT221" s="96"/>
      <c r="VWU221" s="96"/>
      <c r="VWW221" s="96"/>
      <c r="VWX221" s="96"/>
      <c r="VWY221" s="96"/>
      <c r="VXA221" s="96"/>
      <c r="VXB221" s="96"/>
      <c r="VXC221" s="96"/>
      <c r="VXE221" s="96"/>
      <c r="VXF221" s="96"/>
      <c r="VXG221" s="96"/>
      <c r="VXI221" s="96"/>
      <c r="VXJ221" s="96"/>
      <c r="VXK221" s="96"/>
      <c r="VXM221" s="96"/>
      <c r="VXN221" s="96"/>
      <c r="VXO221" s="96"/>
      <c r="VXQ221" s="96"/>
      <c r="VXR221" s="96"/>
      <c r="VXS221" s="96"/>
      <c r="VXU221" s="96"/>
      <c r="VXV221" s="96"/>
      <c r="VXW221" s="96"/>
      <c r="VXY221" s="96"/>
      <c r="VXZ221" s="96"/>
      <c r="VYA221" s="96"/>
      <c r="VYC221" s="96"/>
      <c r="VYD221" s="96"/>
      <c r="VYE221" s="96"/>
      <c r="VYG221" s="96"/>
      <c r="VYH221" s="96"/>
      <c r="VYI221" s="96"/>
      <c r="VYK221" s="96"/>
      <c r="VYL221" s="96"/>
      <c r="VYM221" s="96"/>
      <c r="VYO221" s="96"/>
      <c r="VYP221" s="96"/>
      <c r="VYQ221" s="96"/>
      <c r="VYS221" s="96"/>
      <c r="VYT221" s="96"/>
      <c r="VYU221" s="96"/>
      <c r="VYW221" s="96"/>
      <c r="VYX221" s="96"/>
      <c r="VYY221" s="96"/>
      <c r="VZA221" s="96"/>
      <c r="VZB221" s="96"/>
      <c r="VZC221" s="96"/>
      <c r="VZE221" s="96"/>
      <c r="VZF221" s="96"/>
      <c r="VZG221" s="96"/>
      <c r="VZI221" s="96"/>
      <c r="VZJ221" s="96"/>
      <c r="VZK221" s="96"/>
      <c r="VZM221" s="96"/>
      <c r="VZN221" s="96"/>
      <c r="VZO221" s="96"/>
      <c r="VZQ221" s="96"/>
      <c r="VZR221" s="96"/>
      <c r="VZS221" s="96"/>
      <c r="VZU221" s="96"/>
      <c r="VZV221" s="96"/>
      <c r="VZW221" s="96"/>
      <c r="VZY221" s="96"/>
      <c r="VZZ221" s="96"/>
      <c r="WAA221" s="96"/>
      <c r="WAC221" s="96"/>
      <c r="WAD221" s="96"/>
      <c r="WAE221" s="96"/>
      <c r="WAG221" s="96"/>
      <c r="WAH221" s="96"/>
      <c r="WAI221" s="96"/>
      <c r="WAK221" s="96"/>
      <c r="WAL221" s="96"/>
      <c r="WAM221" s="96"/>
      <c r="WAO221" s="96"/>
      <c r="WAP221" s="96"/>
      <c r="WAQ221" s="96"/>
      <c r="WAS221" s="96"/>
      <c r="WAT221" s="96"/>
      <c r="WAU221" s="96"/>
      <c r="WAW221" s="96"/>
      <c r="WAX221" s="96"/>
      <c r="WAY221" s="96"/>
      <c r="WBA221" s="96"/>
      <c r="WBB221" s="96"/>
      <c r="WBC221" s="96"/>
      <c r="WBE221" s="96"/>
      <c r="WBF221" s="96"/>
      <c r="WBG221" s="96"/>
      <c r="WBI221" s="96"/>
      <c r="WBJ221" s="96"/>
      <c r="WBK221" s="96"/>
      <c r="WBM221" s="96"/>
      <c r="WBN221" s="96"/>
      <c r="WBO221" s="96"/>
      <c r="WBQ221" s="96"/>
      <c r="WBR221" s="96"/>
      <c r="WBS221" s="96"/>
      <c r="WBU221" s="96"/>
      <c r="WBV221" s="96"/>
      <c r="WBW221" s="96"/>
      <c r="WBY221" s="96"/>
      <c r="WBZ221" s="96"/>
      <c r="WCA221" s="96"/>
      <c r="WCC221" s="96"/>
      <c r="WCD221" s="96"/>
      <c r="WCE221" s="96"/>
      <c r="WCG221" s="96"/>
      <c r="WCH221" s="96"/>
      <c r="WCI221" s="96"/>
      <c r="WCK221" s="96"/>
      <c r="WCL221" s="96"/>
      <c r="WCM221" s="96"/>
      <c r="WCO221" s="96"/>
      <c r="WCP221" s="96"/>
      <c r="WCQ221" s="96"/>
      <c r="WCS221" s="96"/>
      <c r="WCT221" s="96"/>
      <c r="WCU221" s="96"/>
      <c r="WCW221" s="96"/>
      <c r="WCX221" s="96"/>
      <c r="WCY221" s="96"/>
      <c r="WDA221" s="96"/>
      <c r="WDB221" s="96"/>
      <c r="WDC221" s="96"/>
      <c r="WDE221" s="96"/>
      <c r="WDF221" s="96"/>
      <c r="WDG221" s="96"/>
      <c r="WDI221" s="96"/>
      <c r="WDJ221" s="96"/>
      <c r="WDK221" s="96"/>
      <c r="WDM221" s="96"/>
      <c r="WDN221" s="96"/>
      <c r="WDO221" s="96"/>
      <c r="WDQ221" s="96"/>
      <c r="WDR221" s="96"/>
      <c r="WDS221" s="96"/>
      <c r="WDU221" s="96"/>
      <c r="WDV221" s="96"/>
      <c r="WDW221" s="96"/>
      <c r="WDY221" s="96"/>
      <c r="WDZ221" s="96"/>
      <c r="WEA221" s="96"/>
      <c r="WEC221" s="96"/>
      <c r="WED221" s="96"/>
      <c r="WEE221" s="96"/>
      <c r="WEG221" s="96"/>
      <c r="WEH221" s="96"/>
      <c r="WEI221" s="96"/>
      <c r="WEK221" s="96"/>
      <c r="WEL221" s="96"/>
      <c r="WEM221" s="96"/>
      <c r="WEO221" s="96"/>
      <c r="WEP221" s="96"/>
      <c r="WEQ221" s="96"/>
      <c r="WES221" s="96"/>
      <c r="WET221" s="96"/>
      <c r="WEU221" s="96"/>
      <c r="WEW221" s="96"/>
      <c r="WEX221" s="96"/>
      <c r="WEY221" s="96"/>
      <c r="WFA221" s="96"/>
      <c r="WFB221" s="96"/>
      <c r="WFC221" s="96"/>
      <c r="WFE221" s="96"/>
      <c r="WFF221" s="96"/>
      <c r="WFG221" s="96"/>
      <c r="WFI221" s="96"/>
      <c r="WFJ221" s="96"/>
      <c r="WFK221" s="96"/>
      <c r="WFM221" s="96"/>
      <c r="WFN221" s="96"/>
      <c r="WFO221" s="96"/>
      <c r="WFQ221" s="96"/>
      <c r="WFR221" s="96"/>
      <c r="WFS221" s="96"/>
      <c r="WFU221" s="96"/>
      <c r="WFV221" s="96"/>
      <c r="WFW221" s="96"/>
      <c r="WFY221" s="96"/>
      <c r="WFZ221" s="96"/>
      <c r="WGA221" s="96"/>
      <c r="WGC221" s="96"/>
      <c r="WGD221" s="96"/>
      <c r="WGE221" s="96"/>
      <c r="WGG221" s="96"/>
      <c r="WGH221" s="96"/>
      <c r="WGI221" s="96"/>
      <c r="WGK221" s="96"/>
      <c r="WGL221" s="96"/>
      <c r="WGM221" s="96"/>
      <c r="WGO221" s="96"/>
      <c r="WGP221" s="96"/>
      <c r="WGQ221" s="96"/>
      <c r="WGS221" s="96"/>
      <c r="WGT221" s="96"/>
      <c r="WGU221" s="96"/>
      <c r="WGW221" s="96"/>
      <c r="WGX221" s="96"/>
      <c r="WGY221" s="96"/>
      <c r="WHA221" s="96"/>
      <c r="WHB221" s="96"/>
      <c r="WHC221" s="96"/>
      <c r="WHE221" s="96"/>
      <c r="WHF221" s="96"/>
      <c r="WHG221" s="96"/>
      <c r="WHI221" s="96"/>
      <c r="WHJ221" s="96"/>
      <c r="WHK221" s="96"/>
      <c r="WHM221" s="96"/>
      <c r="WHN221" s="96"/>
      <c r="WHO221" s="96"/>
      <c r="WHQ221" s="96"/>
      <c r="WHR221" s="96"/>
      <c r="WHS221" s="96"/>
      <c r="WHU221" s="96"/>
      <c r="WHV221" s="96"/>
      <c r="WHW221" s="96"/>
      <c r="WHY221" s="96"/>
      <c r="WHZ221" s="96"/>
      <c r="WIA221" s="96"/>
      <c r="WIC221" s="96"/>
      <c r="WID221" s="96"/>
      <c r="WIE221" s="96"/>
      <c r="WIG221" s="96"/>
      <c r="WIH221" s="96"/>
      <c r="WII221" s="96"/>
      <c r="WIK221" s="96"/>
      <c r="WIL221" s="96"/>
      <c r="WIM221" s="96"/>
      <c r="WIO221" s="96"/>
      <c r="WIP221" s="96"/>
      <c r="WIQ221" s="96"/>
      <c r="WIS221" s="96"/>
      <c r="WIT221" s="96"/>
      <c r="WIU221" s="96"/>
      <c r="WIW221" s="96"/>
      <c r="WIX221" s="96"/>
      <c r="WIY221" s="96"/>
      <c r="WJA221" s="96"/>
      <c r="WJB221" s="96"/>
      <c r="WJC221" s="96"/>
      <c r="WJE221" s="96"/>
      <c r="WJF221" s="96"/>
      <c r="WJG221" s="96"/>
      <c r="WJI221" s="96"/>
      <c r="WJJ221" s="96"/>
      <c r="WJK221" s="96"/>
      <c r="WJM221" s="96"/>
      <c r="WJN221" s="96"/>
      <c r="WJO221" s="96"/>
      <c r="WJQ221" s="96"/>
      <c r="WJR221" s="96"/>
      <c r="WJS221" s="96"/>
      <c r="WJU221" s="96"/>
      <c r="WJV221" s="96"/>
      <c r="WJW221" s="96"/>
      <c r="WJY221" s="96"/>
      <c r="WJZ221" s="96"/>
      <c r="WKA221" s="96"/>
      <c r="WKC221" s="96"/>
      <c r="WKD221" s="96"/>
      <c r="WKE221" s="96"/>
      <c r="WKG221" s="96"/>
      <c r="WKH221" s="96"/>
      <c r="WKI221" s="96"/>
      <c r="WKK221" s="96"/>
      <c r="WKL221" s="96"/>
      <c r="WKM221" s="96"/>
      <c r="WKO221" s="96"/>
      <c r="WKP221" s="96"/>
      <c r="WKQ221" s="96"/>
      <c r="WKS221" s="96"/>
      <c r="WKT221" s="96"/>
      <c r="WKU221" s="96"/>
      <c r="WKW221" s="96"/>
      <c r="WKX221" s="96"/>
      <c r="WKY221" s="96"/>
      <c r="WLA221" s="96"/>
      <c r="WLB221" s="96"/>
      <c r="WLC221" s="96"/>
      <c r="WLE221" s="96"/>
      <c r="WLF221" s="96"/>
      <c r="WLG221" s="96"/>
      <c r="WLI221" s="96"/>
      <c r="WLJ221" s="96"/>
      <c r="WLK221" s="96"/>
      <c r="WLM221" s="96"/>
      <c r="WLN221" s="96"/>
      <c r="WLO221" s="96"/>
      <c r="WLQ221" s="96"/>
      <c r="WLR221" s="96"/>
      <c r="WLS221" s="96"/>
      <c r="WLU221" s="96"/>
      <c r="WLV221" s="96"/>
      <c r="WLW221" s="96"/>
      <c r="WLY221" s="96"/>
      <c r="WLZ221" s="96"/>
      <c r="WMA221" s="96"/>
      <c r="WMC221" s="96"/>
      <c r="WMD221" s="96"/>
      <c r="WME221" s="96"/>
      <c r="WMG221" s="96"/>
      <c r="WMH221" s="96"/>
      <c r="WMI221" s="96"/>
      <c r="WMK221" s="96"/>
      <c r="WML221" s="96"/>
      <c r="WMM221" s="96"/>
      <c r="WMO221" s="96"/>
      <c r="WMP221" s="96"/>
      <c r="WMQ221" s="96"/>
      <c r="WMS221" s="96"/>
      <c r="WMT221" s="96"/>
      <c r="WMU221" s="96"/>
      <c r="WMW221" s="96"/>
      <c r="WMX221" s="96"/>
      <c r="WMY221" s="96"/>
      <c r="WNA221" s="96"/>
      <c r="WNB221" s="96"/>
      <c r="WNC221" s="96"/>
      <c r="WNE221" s="96"/>
      <c r="WNF221" s="96"/>
      <c r="WNG221" s="96"/>
      <c r="WNI221" s="96"/>
      <c r="WNJ221" s="96"/>
      <c r="WNK221" s="96"/>
      <c r="WNM221" s="96"/>
      <c r="WNN221" s="96"/>
      <c r="WNO221" s="96"/>
      <c r="WNQ221" s="96"/>
      <c r="WNR221" s="96"/>
      <c r="WNS221" s="96"/>
      <c r="WNU221" s="96"/>
      <c r="WNV221" s="96"/>
      <c r="WNW221" s="96"/>
      <c r="WNY221" s="96"/>
      <c r="WNZ221" s="96"/>
      <c r="WOA221" s="96"/>
      <c r="WOC221" s="96"/>
      <c r="WOD221" s="96"/>
      <c r="WOE221" s="96"/>
      <c r="WOG221" s="96"/>
      <c r="WOH221" s="96"/>
      <c r="WOI221" s="96"/>
      <c r="WOK221" s="96"/>
      <c r="WOL221" s="96"/>
      <c r="WOM221" s="96"/>
      <c r="WOO221" s="96"/>
      <c r="WOP221" s="96"/>
      <c r="WOQ221" s="96"/>
      <c r="WOS221" s="96"/>
      <c r="WOT221" s="96"/>
      <c r="WOU221" s="96"/>
      <c r="WOW221" s="96"/>
      <c r="WOX221" s="96"/>
      <c r="WOY221" s="96"/>
      <c r="WPA221" s="96"/>
      <c r="WPB221" s="96"/>
      <c r="WPC221" s="96"/>
      <c r="WPE221" s="96"/>
      <c r="WPF221" s="96"/>
      <c r="WPG221" s="96"/>
      <c r="WPI221" s="96"/>
      <c r="WPJ221" s="96"/>
      <c r="WPK221" s="96"/>
      <c r="WPM221" s="96"/>
      <c r="WPN221" s="96"/>
      <c r="WPO221" s="96"/>
      <c r="WPQ221" s="96"/>
      <c r="WPR221" s="96"/>
      <c r="WPS221" s="96"/>
      <c r="WPU221" s="96"/>
      <c r="WPV221" s="96"/>
      <c r="WPW221" s="96"/>
      <c r="WPY221" s="96"/>
      <c r="WPZ221" s="96"/>
      <c r="WQA221" s="96"/>
      <c r="WQC221" s="96"/>
      <c r="WQD221" s="96"/>
      <c r="WQE221" s="96"/>
      <c r="WQG221" s="96"/>
      <c r="WQH221" s="96"/>
      <c r="WQI221" s="96"/>
      <c r="WQK221" s="96"/>
      <c r="WQL221" s="96"/>
      <c r="WQM221" s="96"/>
      <c r="WQO221" s="96"/>
      <c r="WQP221" s="96"/>
      <c r="WQQ221" s="96"/>
      <c r="WQS221" s="96"/>
      <c r="WQT221" s="96"/>
      <c r="WQU221" s="96"/>
      <c r="WQW221" s="96"/>
      <c r="WQX221" s="96"/>
      <c r="WQY221" s="96"/>
      <c r="WRA221" s="96"/>
      <c r="WRB221" s="96"/>
      <c r="WRC221" s="96"/>
      <c r="WRE221" s="96"/>
      <c r="WRF221" s="96"/>
      <c r="WRG221" s="96"/>
      <c r="WRI221" s="96"/>
      <c r="WRJ221" s="96"/>
      <c r="WRK221" s="96"/>
      <c r="WRM221" s="96"/>
      <c r="WRN221" s="96"/>
      <c r="WRO221" s="96"/>
      <c r="WRQ221" s="96"/>
      <c r="WRR221" s="96"/>
      <c r="WRS221" s="96"/>
      <c r="WRU221" s="96"/>
      <c r="WRV221" s="96"/>
      <c r="WRW221" s="96"/>
      <c r="WRY221" s="96"/>
      <c r="WRZ221" s="96"/>
      <c r="WSA221" s="96"/>
      <c r="WSC221" s="96"/>
      <c r="WSD221" s="96"/>
      <c r="WSE221" s="96"/>
      <c r="WSG221" s="96"/>
      <c r="WSH221" s="96"/>
      <c r="WSI221" s="96"/>
      <c r="WSK221" s="96"/>
      <c r="WSL221" s="96"/>
      <c r="WSM221" s="96"/>
      <c r="WSO221" s="96"/>
      <c r="WSP221" s="96"/>
      <c r="WSQ221" s="96"/>
      <c r="WSS221" s="96"/>
      <c r="WST221" s="96"/>
      <c r="WSU221" s="96"/>
      <c r="WSW221" s="96"/>
      <c r="WSX221" s="96"/>
      <c r="WSY221" s="96"/>
      <c r="WTA221" s="96"/>
      <c r="WTB221" s="96"/>
      <c r="WTC221" s="96"/>
      <c r="WTE221" s="96"/>
      <c r="WTF221" s="96"/>
      <c r="WTG221" s="96"/>
      <c r="WTI221" s="96"/>
      <c r="WTJ221" s="96"/>
      <c r="WTK221" s="96"/>
      <c r="WTM221" s="96"/>
      <c r="WTN221" s="96"/>
      <c r="WTO221" s="96"/>
      <c r="WTQ221" s="96"/>
      <c r="WTR221" s="96"/>
      <c r="WTS221" s="96"/>
      <c r="WTU221" s="96"/>
      <c r="WTV221" s="96"/>
      <c r="WTW221" s="96"/>
      <c r="WTY221" s="96"/>
      <c r="WTZ221" s="96"/>
      <c r="WUA221" s="96"/>
      <c r="WUC221" s="96"/>
      <c r="WUD221" s="96"/>
      <c r="WUE221" s="96"/>
      <c r="WUG221" s="96"/>
      <c r="WUH221" s="96"/>
      <c r="WUI221" s="96"/>
      <c r="WUK221" s="96"/>
      <c r="WUL221" s="96"/>
      <c r="WUM221" s="96"/>
      <c r="WUO221" s="96"/>
      <c r="WUP221" s="96"/>
      <c r="WUQ221" s="96"/>
      <c r="WUS221" s="96"/>
      <c r="WUT221" s="96"/>
      <c r="WUU221" s="96"/>
      <c r="WUW221" s="96"/>
      <c r="WUX221" s="96"/>
      <c r="WUY221" s="96"/>
      <c r="WVA221" s="96"/>
      <c r="WVB221" s="96"/>
      <c r="WVC221" s="96"/>
      <c r="WVE221" s="96"/>
      <c r="WVF221" s="96"/>
      <c r="WVG221" s="96"/>
      <c r="WVI221" s="96"/>
      <c r="WVJ221" s="96"/>
      <c r="WVK221" s="96"/>
      <c r="WVM221" s="96"/>
      <c r="WVN221" s="96"/>
      <c r="WVO221" s="96"/>
      <c r="WVQ221" s="96"/>
      <c r="WVR221" s="96"/>
      <c r="WVS221" s="96"/>
      <c r="WVU221" s="96"/>
      <c r="WVV221" s="96"/>
      <c r="WVW221" s="96"/>
      <c r="WVY221" s="96"/>
      <c r="WVZ221" s="96"/>
      <c r="WWA221" s="96"/>
      <c r="WWC221" s="96"/>
      <c r="WWD221" s="96"/>
      <c r="WWE221" s="96"/>
      <c r="WWG221" s="96"/>
      <c r="WWH221" s="96"/>
      <c r="WWI221" s="96"/>
      <c r="WWK221" s="96"/>
      <c r="WWL221" s="96"/>
      <c r="WWM221" s="96"/>
      <c r="WWO221" s="96"/>
      <c r="WWP221" s="96"/>
      <c r="WWQ221" s="96"/>
      <c r="WWS221" s="96"/>
      <c r="WWT221" s="96"/>
      <c r="WWU221" s="96"/>
      <c r="WWW221" s="96"/>
      <c r="WWX221" s="96"/>
      <c r="WWY221" s="96"/>
      <c r="WXA221" s="96"/>
      <c r="WXB221" s="96"/>
      <c r="WXC221" s="96"/>
      <c r="WXE221" s="96"/>
      <c r="WXF221" s="96"/>
      <c r="WXG221" s="96"/>
      <c r="WXI221" s="96"/>
      <c r="WXJ221" s="96"/>
      <c r="WXK221" s="96"/>
      <c r="WXM221" s="96"/>
      <c r="WXN221" s="96"/>
      <c r="WXO221" s="96"/>
      <c r="WXQ221" s="96"/>
      <c r="WXR221" s="96"/>
      <c r="WXS221" s="96"/>
      <c r="WXU221" s="96"/>
      <c r="WXV221" s="96"/>
      <c r="WXW221" s="96"/>
      <c r="WXY221" s="96"/>
      <c r="WXZ221" s="96"/>
      <c r="WYA221" s="96"/>
      <c r="WYC221" s="96"/>
      <c r="WYD221" s="96"/>
      <c r="WYE221" s="96"/>
      <c r="WYG221" s="96"/>
      <c r="WYH221" s="96"/>
      <c r="WYI221" s="96"/>
      <c r="WYK221" s="96"/>
      <c r="WYL221" s="96"/>
      <c r="WYM221" s="96"/>
      <c r="WYO221" s="96"/>
      <c r="WYP221" s="96"/>
      <c r="WYQ221" s="96"/>
      <c r="WYS221" s="96"/>
      <c r="WYT221" s="96"/>
      <c r="WYU221" s="96"/>
      <c r="WYW221" s="96"/>
      <c r="WYX221" s="96"/>
      <c r="WYY221" s="96"/>
      <c r="WZA221" s="96"/>
      <c r="WZB221" s="96"/>
      <c r="WZC221" s="96"/>
      <c r="WZE221" s="96"/>
      <c r="WZF221" s="96"/>
      <c r="WZG221" s="96"/>
      <c r="WZI221" s="96"/>
      <c r="WZJ221" s="96"/>
      <c r="WZK221" s="96"/>
      <c r="WZM221" s="96"/>
      <c r="WZN221" s="96"/>
      <c r="WZO221" s="96"/>
      <c r="WZQ221" s="96"/>
      <c r="WZR221" s="96"/>
      <c r="WZS221" s="96"/>
      <c r="WZU221" s="96"/>
      <c r="WZV221" s="96"/>
      <c r="WZW221" s="96"/>
      <c r="WZY221" s="96"/>
      <c r="WZZ221" s="96"/>
      <c r="XAA221" s="96"/>
      <c r="XAC221" s="96"/>
      <c r="XAD221" s="96"/>
      <c r="XAE221" s="96"/>
      <c r="XAG221" s="96"/>
      <c r="XAH221" s="96"/>
      <c r="XAI221" s="96"/>
      <c r="XAK221" s="96"/>
      <c r="XAL221" s="96"/>
      <c r="XAM221" s="96"/>
      <c r="XAO221" s="96"/>
      <c r="XAP221" s="96"/>
      <c r="XAQ221" s="96"/>
      <c r="XAS221" s="96"/>
      <c r="XAT221" s="96"/>
      <c r="XAU221" s="96"/>
      <c r="XAW221" s="96"/>
      <c r="XAX221" s="96"/>
      <c r="XAY221" s="96"/>
      <c r="XBA221" s="96"/>
      <c r="XBB221" s="96"/>
      <c r="XBC221" s="96"/>
      <c r="XBE221" s="96"/>
      <c r="XBF221" s="96"/>
      <c r="XBG221" s="96"/>
      <c r="XBI221" s="96"/>
      <c r="XBJ221" s="96"/>
      <c r="XBK221" s="96"/>
      <c r="XBM221" s="96"/>
      <c r="XBN221" s="96"/>
      <c r="XBO221" s="96"/>
      <c r="XBQ221" s="96"/>
      <c r="XBR221" s="96"/>
      <c r="XBS221" s="96"/>
      <c r="XBU221" s="96"/>
      <c r="XBV221" s="96"/>
      <c r="XBW221" s="96"/>
      <c r="XBY221" s="96"/>
      <c r="XBZ221" s="96"/>
      <c r="XCA221" s="96"/>
      <c r="XCC221" s="96"/>
      <c r="XCD221" s="96"/>
      <c r="XCE221" s="96"/>
      <c r="XCG221" s="96"/>
      <c r="XCH221" s="96"/>
      <c r="XCI221" s="96"/>
      <c r="XCK221" s="96"/>
      <c r="XCL221" s="96"/>
      <c r="XCM221" s="96"/>
      <c r="XCO221" s="96"/>
      <c r="XCP221" s="96"/>
      <c r="XCQ221" s="96"/>
      <c r="XCS221" s="96"/>
      <c r="XCT221" s="96"/>
      <c r="XCU221" s="96"/>
      <c r="XCW221" s="96"/>
      <c r="XCX221" s="96"/>
      <c r="XCY221" s="96"/>
      <c r="XDA221" s="96"/>
      <c r="XDB221" s="96"/>
      <c r="XDC221" s="96"/>
      <c r="XDE221" s="96"/>
      <c r="XDF221" s="96"/>
      <c r="XDG221" s="96"/>
      <c r="XDI221" s="96"/>
      <c r="XDJ221" s="96"/>
      <c r="XDK221" s="96"/>
      <c r="XDM221" s="96"/>
      <c r="XDN221" s="96"/>
      <c r="XDO221" s="96"/>
      <c r="XDQ221" s="96"/>
      <c r="XDR221" s="96"/>
      <c r="XDS221" s="96"/>
      <c r="XDU221" s="96"/>
      <c r="XDV221" s="96"/>
      <c r="XDW221" s="96"/>
      <c r="XDY221" s="96"/>
      <c r="XDZ221" s="96"/>
      <c r="XEA221" s="96"/>
      <c r="XEC221" s="96"/>
      <c r="XED221" s="96"/>
      <c r="XEE221" s="96"/>
      <c r="XEG221" s="96"/>
      <c r="XEH221" s="96"/>
      <c r="XEI221" s="96"/>
      <c r="XEK221" s="96"/>
      <c r="XEL221" s="96"/>
      <c r="XEM221" s="96"/>
      <c r="XEO221" s="96"/>
      <c r="XEP221" s="96"/>
      <c r="XEQ221" s="96"/>
      <c r="XES221" s="96"/>
      <c r="XET221" s="96"/>
      <c r="XEU221" s="96"/>
      <c r="XEW221" s="96"/>
      <c r="XEX221" s="96"/>
      <c r="XEY221" s="96"/>
      <c r="XFA221" s="96"/>
      <c r="XFB221" s="96"/>
      <c r="XFC221" s="96"/>
    </row>
    <row r="222" spans="1:16384" s="91" customFormat="1" x14ac:dyDescent="0.25">
      <c r="TGS222" s="96"/>
      <c r="TGT222" s="96"/>
      <c r="TGU222" s="96"/>
      <c r="TGW222" s="96"/>
      <c r="TGX222" s="96"/>
      <c r="TGY222" s="96"/>
      <c r="THA222" s="96"/>
      <c r="THB222" s="96"/>
      <c r="THC222" s="96"/>
      <c r="THE222" s="96"/>
      <c r="THF222" s="96"/>
      <c r="THG222" s="96"/>
      <c r="THI222" s="97"/>
      <c r="THJ222" s="97"/>
      <c r="THK222" s="97"/>
      <c r="THM222" s="96"/>
      <c r="THN222" s="96"/>
      <c r="THO222" s="96"/>
      <c r="THQ222" s="96"/>
      <c r="THR222" s="96"/>
      <c r="THS222" s="96"/>
      <c r="THU222" s="96"/>
      <c r="THV222" s="96"/>
      <c r="THW222" s="96"/>
      <c r="THY222" s="96"/>
      <c r="THZ222" s="96"/>
      <c r="TIA222" s="96"/>
      <c r="TIC222" s="96"/>
      <c r="TID222" s="96"/>
      <c r="TIE222" s="96"/>
      <c r="TIG222" s="96"/>
      <c r="TIH222" s="96"/>
      <c r="TII222" s="96"/>
      <c r="TIK222" s="96"/>
      <c r="TIL222" s="96"/>
      <c r="TIM222" s="96"/>
      <c r="TIO222" s="96"/>
      <c r="TIP222" s="96"/>
      <c r="TIQ222" s="96"/>
      <c r="TIS222" s="96"/>
      <c r="TIT222" s="96"/>
      <c r="TIU222" s="96"/>
      <c r="TIW222" s="96"/>
      <c r="TIX222" s="96"/>
      <c r="TIY222" s="96"/>
      <c r="TJA222" s="96"/>
      <c r="TJB222" s="96"/>
      <c r="TJC222" s="96"/>
      <c r="TJE222" s="96"/>
      <c r="TJF222" s="96"/>
      <c r="TJG222" s="96"/>
      <c r="TJI222" s="96"/>
      <c r="TJJ222" s="96"/>
      <c r="TJK222" s="96"/>
      <c r="TJM222" s="96"/>
      <c r="TJN222" s="96"/>
      <c r="TJO222" s="96"/>
      <c r="TJQ222" s="96"/>
      <c r="TJR222" s="96"/>
      <c r="TJS222" s="96"/>
      <c r="TJU222" s="96"/>
      <c r="TJV222" s="96"/>
      <c r="TJW222" s="96"/>
      <c r="TJY222" s="96"/>
      <c r="TJZ222" s="96"/>
      <c r="TKA222" s="96"/>
      <c r="TKC222" s="96"/>
      <c r="TKD222" s="96"/>
      <c r="TKE222" s="96"/>
      <c r="TKG222" s="96"/>
      <c r="TKH222" s="96"/>
      <c r="TKI222" s="96"/>
      <c r="TKK222" s="96"/>
      <c r="TKL222" s="96"/>
      <c r="TKM222" s="96"/>
      <c r="TKO222" s="96"/>
      <c r="TKP222" s="96"/>
      <c r="TKQ222" s="96"/>
      <c r="TKS222" s="96"/>
      <c r="TKT222" s="96"/>
      <c r="TKU222" s="96"/>
      <c r="TKW222" s="96"/>
      <c r="TKX222" s="96"/>
      <c r="TKY222" s="96"/>
      <c r="TLA222" s="96"/>
      <c r="TLB222" s="96"/>
      <c r="TLC222" s="96"/>
      <c r="TLE222" s="96"/>
      <c r="TLF222" s="96"/>
      <c r="TLG222" s="96"/>
      <c r="TLI222" s="96"/>
      <c r="TLJ222" s="96"/>
      <c r="TLK222" s="96"/>
      <c r="TLM222" s="96"/>
      <c r="TLN222" s="96"/>
      <c r="TLO222" s="96"/>
      <c r="TLQ222" s="96"/>
      <c r="TLR222" s="96"/>
      <c r="TLS222" s="96"/>
      <c r="TLU222" s="96"/>
      <c r="TLV222" s="96"/>
      <c r="TLW222" s="96"/>
      <c r="TLY222" s="96"/>
      <c r="TLZ222" s="96"/>
      <c r="TMA222" s="96"/>
      <c r="TMC222" s="96"/>
      <c r="TMD222" s="96"/>
      <c r="TME222" s="96"/>
      <c r="TMG222" s="96"/>
      <c r="TMH222" s="96"/>
      <c r="TMI222" s="96"/>
      <c r="TMK222" s="96"/>
      <c r="TML222" s="96"/>
      <c r="TMM222" s="96"/>
      <c r="TMO222" s="96"/>
      <c r="TMP222" s="96"/>
      <c r="TMQ222" s="96"/>
      <c r="TMS222" s="96"/>
      <c r="TMT222" s="96"/>
      <c r="TMU222" s="96"/>
      <c r="TMW222" s="96"/>
      <c r="TMX222" s="96"/>
      <c r="TMY222" s="96"/>
      <c r="TNA222" s="96"/>
      <c r="TNB222" s="96"/>
      <c r="TNC222" s="96"/>
      <c r="TNE222" s="96"/>
      <c r="TNF222" s="96"/>
      <c r="TNG222" s="96"/>
      <c r="TNI222" s="96"/>
      <c r="TNJ222" s="96"/>
      <c r="TNK222" s="96"/>
      <c r="TNM222" s="96"/>
      <c r="TNN222" s="96"/>
      <c r="TNO222" s="96"/>
      <c r="TNQ222" s="96"/>
      <c r="TNR222" s="96"/>
      <c r="TNS222" s="96"/>
      <c r="TNU222" s="96"/>
      <c r="TNV222" s="96"/>
      <c r="TNW222" s="96"/>
      <c r="TNY222" s="96"/>
      <c r="TNZ222" s="96"/>
      <c r="TOA222" s="96"/>
      <c r="TOC222" s="96"/>
      <c r="TOD222" s="96"/>
      <c r="TOE222" s="96"/>
      <c r="TOG222" s="96"/>
      <c r="TOH222" s="96"/>
      <c r="TOI222" s="96"/>
      <c r="TOK222" s="96"/>
      <c r="TOL222" s="96"/>
      <c r="TOM222" s="96"/>
      <c r="TOO222" s="96"/>
      <c r="TOP222" s="96"/>
      <c r="TOQ222" s="96"/>
      <c r="TOS222" s="96"/>
      <c r="TOT222" s="96"/>
      <c r="TOU222" s="96"/>
      <c r="TOW222" s="96"/>
      <c r="TOX222" s="96"/>
      <c r="TOY222" s="96"/>
      <c r="TPA222" s="96"/>
      <c r="TPB222" s="96"/>
      <c r="TPC222" s="96"/>
      <c r="TPE222" s="96"/>
      <c r="TPF222" s="96"/>
      <c r="TPG222" s="96"/>
      <c r="TPI222" s="96"/>
      <c r="TPJ222" s="96"/>
      <c r="TPK222" s="96"/>
      <c r="TPM222" s="96"/>
      <c r="TPN222" s="96"/>
      <c r="TPO222" s="96"/>
      <c r="TPQ222" s="96"/>
      <c r="TPR222" s="96"/>
      <c r="TPS222" s="96"/>
      <c r="TPU222" s="96"/>
      <c r="TPV222" s="96"/>
      <c r="TPW222" s="96"/>
      <c r="TPY222" s="96"/>
      <c r="TPZ222" s="96"/>
      <c r="TQA222" s="96"/>
      <c r="TQC222" s="96"/>
      <c r="TQD222" s="96"/>
      <c r="TQE222" s="96"/>
      <c r="TQG222" s="96"/>
      <c r="TQH222" s="96"/>
      <c r="TQI222" s="96"/>
      <c r="TQK222" s="96"/>
      <c r="TQL222" s="96"/>
      <c r="TQM222" s="96"/>
      <c r="TQO222" s="96"/>
      <c r="TQP222" s="96"/>
      <c r="TQQ222" s="96"/>
      <c r="TQS222" s="96"/>
      <c r="TQT222" s="96"/>
      <c r="TQU222" s="96"/>
      <c r="TQW222" s="96"/>
      <c r="TQX222" s="96"/>
      <c r="TQY222" s="96"/>
      <c r="TRA222" s="96"/>
      <c r="TRB222" s="96"/>
      <c r="TRC222" s="96"/>
      <c r="TRE222" s="96"/>
      <c r="TRF222" s="96"/>
      <c r="TRG222" s="96"/>
      <c r="TRI222" s="96"/>
      <c r="TRJ222" s="96"/>
      <c r="TRK222" s="96"/>
      <c r="TRM222" s="96"/>
      <c r="TRN222" s="96"/>
      <c r="TRO222" s="96"/>
      <c r="TRQ222" s="96"/>
      <c r="TRR222" s="96"/>
      <c r="TRS222" s="96"/>
      <c r="TRU222" s="96"/>
      <c r="TRV222" s="96"/>
      <c r="TRW222" s="96"/>
      <c r="TRY222" s="96"/>
      <c r="TRZ222" s="96"/>
      <c r="TSA222" s="96"/>
      <c r="TSC222" s="96"/>
      <c r="TSD222" s="96"/>
      <c r="TSE222" s="96"/>
      <c r="TSG222" s="96"/>
      <c r="TSH222" s="96"/>
      <c r="TSI222" s="96"/>
      <c r="TSK222" s="96"/>
      <c r="TSL222" s="96"/>
      <c r="TSM222" s="96"/>
      <c r="TSO222" s="96"/>
      <c r="TSP222" s="96"/>
      <c r="TSQ222" s="96"/>
      <c r="TSS222" s="96"/>
      <c r="TST222" s="96"/>
      <c r="TSU222" s="96"/>
      <c r="TSW222" s="96"/>
      <c r="TSX222" s="96"/>
      <c r="TSY222" s="96"/>
      <c r="TTA222" s="96"/>
      <c r="TTB222" s="96"/>
      <c r="TTC222" s="96"/>
      <c r="TTE222" s="96"/>
      <c r="TTF222" s="96"/>
      <c r="TTG222" s="96"/>
      <c r="TTI222" s="96"/>
      <c r="TTJ222" s="96"/>
      <c r="TTK222" s="96"/>
      <c r="TTM222" s="96"/>
      <c r="TTN222" s="96"/>
      <c r="TTO222" s="96"/>
      <c r="TTQ222" s="96"/>
      <c r="TTR222" s="96"/>
      <c r="TTS222" s="96"/>
      <c r="TTU222" s="96"/>
      <c r="TTV222" s="96"/>
      <c r="TTW222" s="96"/>
      <c r="TTY222" s="96"/>
      <c r="TTZ222" s="96"/>
      <c r="TUA222" s="96"/>
      <c r="TUC222" s="96"/>
      <c r="TUD222" s="96"/>
      <c r="TUE222" s="96"/>
      <c r="TUG222" s="96"/>
      <c r="TUH222" s="96"/>
      <c r="TUI222" s="96"/>
      <c r="TUK222" s="96"/>
      <c r="TUL222" s="96"/>
      <c r="TUM222" s="96"/>
      <c r="TUO222" s="96"/>
      <c r="TUP222" s="96"/>
      <c r="TUQ222" s="96"/>
      <c r="TUS222" s="96"/>
      <c r="TUT222" s="96"/>
      <c r="TUU222" s="96"/>
      <c r="TUW222" s="96"/>
      <c r="TUX222" s="96"/>
      <c r="TUY222" s="96"/>
      <c r="TVA222" s="96"/>
      <c r="TVB222" s="96"/>
      <c r="TVC222" s="96"/>
      <c r="TVE222" s="96"/>
      <c r="TVF222" s="96"/>
      <c r="TVG222" s="96"/>
      <c r="TVI222" s="96"/>
      <c r="TVJ222" s="96"/>
      <c r="TVK222" s="96"/>
      <c r="TVM222" s="96"/>
      <c r="TVN222" s="96"/>
      <c r="TVO222" s="96"/>
      <c r="TVQ222" s="96"/>
      <c r="TVR222" s="96"/>
      <c r="TVS222" s="96"/>
      <c r="TVU222" s="96"/>
      <c r="TVV222" s="96"/>
      <c r="TVW222" s="96"/>
      <c r="TVY222" s="96"/>
      <c r="TVZ222" s="96"/>
      <c r="TWA222" s="96"/>
      <c r="TWC222" s="96"/>
      <c r="TWD222" s="96"/>
      <c r="TWE222" s="96"/>
      <c r="TWG222" s="96"/>
      <c r="TWH222" s="96"/>
      <c r="TWI222" s="96"/>
      <c r="TWK222" s="96"/>
      <c r="TWL222" s="96"/>
      <c r="TWM222" s="96"/>
      <c r="TWO222" s="96"/>
      <c r="TWP222" s="96"/>
      <c r="TWQ222" s="96"/>
      <c r="TWS222" s="96"/>
      <c r="TWT222" s="96"/>
      <c r="TWU222" s="96"/>
      <c r="TWW222" s="96"/>
      <c r="TWX222" s="96"/>
      <c r="TWY222" s="96"/>
      <c r="TXA222" s="96"/>
      <c r="TXB222" s="96"/>
      <c r="TXC222" s="96"/>
      <c r="TXE222" s="96"/>
      <c r="TXF222" s="96"/>
      <c r="TXG222" s="96"/>
      <c r="TXI222" s="96"/>
      <c r="TXJ222" s="96"/>
      <c r="TXK222" s="96"/>
      <c r="TXM222" s="96"/>
      <c r="TXN222" s="96"/>
      <c r="TXO222" s="96"/>
      <c r="TXQ222" s="96"/>
      <c r="TXR222" s="96"/>
      <c r="TXS222" s="96"/>
      <c r="TXU222" s="96"/>
      <c r="TXV222" s="96"/>
      <c r="TXW222" s="96"/>
      <c r="TXY222" s="96"/>
      <c r="TXZ222" s="96"/>
      <c r="TYA222" s="96"/>
      <c r="TYC222" s="96"/>
      <c r="TYD222" s="96"/>
      <c r="TYE222" s="96"/>
      <c r="TYG222" s="96"/>
      <c r="TYH222" s="96"/>
      <c r="TYI222" s="96"/>
      <c r="TYK222" s="96"/>
      <c r="TYL222" s="96"/>
      <c r="TYM222" s="96"/>
      <c r="TYO222" s="96"/>
      <c r="TYP222" s="96"/>
      <c r="TYQ222" s="96"/>
      <c r="TYS222" s="96"/>
      <c r="TYT222" s="96"/>
      <c r="TYU222" s="96"/>
      <c r="TYW222" s="96"/>
      <c r="TYX222" s="96"/>
      <c r="TYY222" s="96"/>
      <c r="TZA222" s="96"/>
      <c r="TZB222" s="96"/>
      <c r="TZC222" s="96"/>
      <c r="TZE222" s="96"/>
      <c r="TZF222" s="96"/>
      <c r="TZG222" s="96"/>
      <c r="TZI222" s="96"/>
      <c r="TZJ222" s="96"/>
      <c r="TZK222" s="96"/>
      <c r="TZM222" s="96"/>
      <c r="TZN222" s="96"/>
      <c r="TZO222" s="96"/>
      <c r="TZQ222" s="96"/>
      <c r="TZR222" s="96"/>
      <c r="TZS222" s="96"/>
      <c r="TZU222" s="96"/>
      <c r="TZV222" s="96"/>
      <c r="TZW222" s="96"/>
      <c r="TZY222" s="96"/>
      <c r="TZZ222" s="96"/>
      <c r="UAA222" s="96"/>
      <c r="UAC222" s="96"/>
      <c r="UAD222" s="96"/>
      <c r="UAE222" s="96"/>
      <c r="UAG222" s="96"/>
      <c r="UAH222" s="96"/>
      <c r="UAI222" s="96"/>
      <c r="UAK222" s="96"/>
      <c r="UAL222" s="96"/>
      <c r="UAM222" s="96"/>
      <c r="UAO222" s="96"/>
      <c r="UAP222" s="96"/>
      <c r="UAQ222" s="96"/>
      <c r="UAS222" s="96"/>
      <c r="UAT222" s="96"/>
      <c r="UAU222" s="96"/>
      <c r="UAW222" s="96"/>
      <c r="UAX222" s="96"/>
      <c r="UAY222" s="96"/>
      <c r="UBA222" s="96"/>
      <c r="UBB222" s="96"/>
      <c r="UBC222" s="96"/>
      <c r="UBE222" s="96"/>
      <c r="UBF222" s="96"/>
      <c r="UBG222" s="96"/>
      <c r="UBI222" s="96"/>
      <c r="UBJ222" s="96"/>
      <c r="UBK222" s="96"/>
      <c r="UBM222" s="96"/>
      <c r="UBN222" s="96"/>
      <c r="UBO222" s="96"/>
      <c r="UBQ222" s="96"/>
      <c r="UBR222" s="96"/>
      <c r="UBS222" s="96"/>
      <c r="UBU222" s="96"/>
      <c r="UBV222" s="96"/>
      <c r="UBW222" s="96"/>
      <c r="UBY222" s="96"/>
      <c r="UBZ222" s="96"/>
      <c r="UCA222" s="96"/>
      <c r="UCC222" s="96"/>
      <c r="UCD222" s="96"/>
      <c r="UCE222" s="96"/>
      <c r="UCG222" s="96"/>
      <c r="UCH222" s="96"/>
      <c r="UCI222" s="96"/>
      <c r="UCK222" s="96"/>
      <c r="UCL222" s="96"/>
      <c r="UCM222" s="96"/>
      <c r="UCO222" s="96"/>
      <c r="UCP222" s="96"/>
      <c r="UCQ222" s="96"/>
      <c r="UCS222" s="96"/>
      <c r="UCT222" s="96"/>
      <c r="UCU222" s="96"/>
      <c r="UCW222" s="96"/>
      <c r="UCX222" s="96"/>
      <c r="UCY222" s="96"/>
      <c r="UDA222" s="96"/>
      <c r="UDB222" s="96"/>
      <c r="UDC222" s="96"/>
      <c r="UDE222" s="96"/>
      <c r="UDF222" s="96"/>
      <c r="UDG222" s="96"/>
      <c r="UDI222" s="96"/>
      <c r="UDJ222" s="96"/>
      <c r="UDK222" s="96"/>
      <c r="UDM222" s="96"/>
      <c r="UDN222" s="96"/>
      <c r="UDO222" s="96"/>
      <c r="UDQ222" s="96"/>
      <c r="UDR222" s="96"/>
      <c r="UDS222" s="96"/>
      <c r="UDU222" s="96"/>
      <c r="UDV222" s="96"/>
      <c r="UDW222" s="96"/>
      <c r="UDY222" s="96"/>
      <c r="UDZ222" s="96"/>
      <c r="UEA222" s="96"/>
      <c r="UEC222" s="96"/>
      <c r="UED222" s="96"/>
      <c r="UEE222" s="96"/>
      <c r="UEG222" s="96"/>
      <c r="UEH222" s="96"/>
      <c r="UEI222" s="96"/>
      <c r="UEK222" s="96"/>
      <c r="UEL222" s="96"/>
      <c r="UEM222" s="96"/>
      <c r="UEO222" s="96"/>
      <c r="UEP222" s="96"/>
      <c r="UEQ222" s="96"/>
      <c r="UES222" s="96"/>
      <c r="UET222" s="96"/>
      <c r="UEU222" s="96"/>
      <c r="UEW222" s="96"/>
      <c r="UEX222" s="96"/>
      <c r="UEY222" s="96"/>
      <c r="UFA222" s="96"/>
      <c r="UFB222" s="96"/>
      <c r="UFC222" s="96"/>
      <c r="UFE222" s="96"/>
      <c r="UFF222" s="96"/>
      <c r="UFG222" s="96"/>
      <c r="UFI222" s="96"/>
      <c r="UFJ222" s="96"/>
      <c r="UFK222" s="96"/>
      <c r="UFM222" s="96"/>
      <c r="UFN222" s="96"/>
      <c r="UFO222" s="96"/>
      <c r="UFQ222" s="96"/>
      <c r="UFR222" s="96"/>
      <c r="UFS222" s="96"/>
      <c r="UFU222" s="96"/>
      <c r="UFV222" s="96"/>
      <c r="UFW222" s="96"/>
      <c r="UFY222" s="96"/>
      <c r="UFZ222" s="96"/>
      <c r="UGA222" s="96"/>
      <c r="UGC222" s="96"/>
      <c r="UGD222" s="96"/>
      <c r="UGE222" s="96"/>
      <c r="UGG222" s="96"/>
      <c r="UGH222" s="96"/>
      <c r="UGI222" s="96"/>
      <c r="UGK222" s="96"/>
      <c r="UGL222" s="96"/>
      <c r="UGM222" s="96"/>
      <c r="UGO222" s="96"/>
      <c r="UGP222" s="96"/>
      <c r="UGQ222" s="96"/>
      <c r="UGS222" s="96"/>
      <c r="UGT222" s="96"/>
      <c r="UGU222" s="96"/>
      <c r="UGW222" s="96"/>
      <c r="UGX222" s="96"/>
      <c r="UGY222" s="96"/>
      <c r="UHA222" s="96"/>
      <c r="UHB222" s="96"/>
      <c r="UHC222" s="96"/>
      <c r="UHE222" s="96"/>
      <c r="UHF222" s="96"/>
      <c r="UHG222" s="96"/>
      <c r="UHI222" s="96"/>
      <c r="UHJ222" s="96"/>
      <c r="UHK222" s="96"/>
      <c r="UHM222" s="96"/>
      <c r="UHN222" s="96"/>
      <c r="UHO222" s="96"/>
      <c r="UHQ222" s="96"/>
      <c r="UHR222" s="96"/>
      <c r="UHS222" s="96"/>
      <c r="UHU222" s="96"/>
      <c r="UHV222" s="96"/>
      <c r="UHW222" s="96"/>
      <c r="UHY222" s="96"/>
      <c r="UHZ222" s="96"/>
      <c r="UIA222" s="96"/>
      <c r="UIC222" s="96"/>
      <c r="UID222" s="96"/>
      <c r="UIE222" s="96"/>
      <c r="UIG222" s="96"/>
      <c r="UIH222" s="96"/>
      <c r="UII222" s="96"/>
      <c r="UIK222" s="96"/>
      <c r="UIL222" s="96"/>
      <c r="UIM222" s="96"/>
      <c r="UIO222" s="96"/>
      <c r="UIP222" s="96"/>
      <c r="UIQ222" s="96"/>
      <c r="UIS222" s="96"/>
      <c r="UIT222" s="96"/>
      <c r="UIU222" s="96"/>
      <c r="UIW222" s="96"/>
      <c r="UIX222" s="96"/>
      <c r="UIY222" s="96"/>
      <c r="UJA222" s="96"/>
      <c r="UJB222" s="96"/>
      <c r="UJC222" s="96"/>
      <c r="UJE222" s="96"/>
      <c r="UJF222" s="96"/>
      <c r="UJG222" s="96"/>
      <c r="UJI222" s="96"/>
      <c r="UJJ222" s="96"/>
      <c r="UJK222" s="96"/>
      <c r="UJM222" s="96"/>
      <c r="UJN222" s="96"/>
      <c r="UJO222" s="96"/>
      <c r="UJQ222" s="96"/>
      <c r="UJR222" s="96"/>
      <c r="UJS222" s="96"/>
      <c r="UJU222" s="96"/>
      <c r="UJV222" s="96"/>
      <c r="UJW222" s="96"/>
      <c r="UJY222" s="96"/>
      <c r="UJZ222" s="96"/>
      <c r="UKA222" s="96"/>
      <c r="UKC222" s="96"/>
      <c r="UKD222" s="96"/>
      <c r="UKE222" s="96"/>
      <c r="UKG222" s="96"/>
      <c r="UKH222" s="96"/>
      <c r="UKI222" s="96"/>
      <c r="UKK222" s="96"/>
      <c r="UKL222" s="96"/>
      <c r="UKM222" s="96"/>
      <c r="UKO222" s="96"/>
      <c r="UKP222" s="96"/>
      <c r="UKQ222" s="96"/>
      <c r="UKS222" s="96"/>
      <c r="UKT222" s="96"/>
      <c r="UKU222" s="96"/>
      <c r="UKW222" s="96"/>
      <c r="UKX222" s="96"/>
      <c r="UKY222" s="96"/>
      <c r="ULA222" s="96"/>
      <c r="ULB222" s="96"/>
      <c r="ULC222" s="96"/>
      <c r="ULE222" s="96"/>
      <c r="ULF222" s="96"/>
      <c r="ULG222" s="96"/>
      <c r="ULI222" s="96"/>
      <c r="ULJ222" s="96"/>
      <c r="ULK222" s="96"/>
      <c r="ULM222" s="96"/>
      <c r="ULN222" s="96"/>
      <c r="ULO222" s="96"/>
      <c r="ULQ222" s="96"/>
      <c r="ULR222" s="96"/>
      <c r="ULS222" s="96"/>
      <c r="ULU222" s="96"/>
      <c r="ULV222" s="96"/>
      <c r="ULW222" s="96"/>
      <c r="ULY222" s="96"/>
      <c r="ULZ222" s="96"/>
      <c r="UMA222" s="96"/>
      <c r="UMC222" s="96"/>
      <c r="UMD222" s="96"/>
      <c r="UME222" s="96"/>
      <c r="UMG222" s="96"/>
      <c r="UMH222" s="96"/>
      <c r="UMI222" s="96"/>
      <c r="UMK222" s="96"/>
      <c r="UML222" s="96"/>
      <c r="UMM222" s="96"/>
      <c r="UMO222" s="96"/>
      <c r="UMP222" s="96"/>
      <c r="UMQ222" s="96"/>
      <c r="UMS222" s="96"/>
      <c r="UMT222" s="96"/>
      <c r="UMU222" s="96"/>
      <c r="UMW222" s="96"/>
      <c r="UMX222" s="96"/>
      <c r="UMY222" s="96"/>
      <c r="UNA222" s="96"/>
      <c r="UNB222" s="96"/>
      <c r="UNC222" s="96"/>
      <c r="UNE222" s="96"/>
      <c r="UNF222" s="96"/>
      <c r="UNG222" s="96"/>
      <c r="UNI222" s="96"/>
      <c r="UNJ222" s="96"/>
      <c r="UNK222" s="96"/>
      <c r="UNM222" s="96"/>
      <c r="UNN222" s="96"/>
      <c r="UNO222" s="96"/>
      <c r="UNQ222" s="96"/>
      <c r="UNR222" s="96"/>
      <c r="UNS222" s="96"/>
      <c r="UNU222" s="96"/>
      <c r="UNV222" s="96"/>
      <c r="UNW222" s="96"/>
      <c r="UNY222" s="96"/>
      <c r="UNZ222" s="96"/>
      <c r="UOA222" s="96"/>
      <c r="UOC222" s="96"/>
      <c r="UOD222" s="96"/>
      <c r="UOE222" s="96"/>
      <c r="UOG222" s="96"/>
      <c r="UOH222" s="96"/>
      <c r="UOI222" s="96"/>
      <c r="UOK222" s="96"/>
      <c r="UOL222" s="96"/>
      <c r="UOM222" s="96"/>
      <c r="UOO222" s="96"/>
      <c r="UOP222" s="96"/>
      <c r="UOQ222" s="96"/>
      <c r="UOS222" s="96"/>
      <c r="UOT222" s="96"/>
      <c r="UOU222" s="96"/>
      <c r="UOW222" s="96"/>
      <c r="UOX222" s="96"/>
      <c r="UOY222" s="96"/>
      <c r="UPA222" s="96"/>
      <c r="UPB222" s="96"/>
      <c r="UPC222" s="96"/>
      <c r="UPE222" s="96"/>
      <c r="UPF222" s="96"/>
      <c r="UPG222" s="96"/>
      <c r="UPI222" s="96"/>
      <c r="UPJ222" s="96"/>
      <c r="UPK222" s="96"/>
      <c r="UPM222" s="96"/>
      <c r="UPN222" s="96"/>
      <c r="UPO222" s="96"/>
      <c r="UPQ222" s="96"/>
      <c r="UPR222" s="96"/>
      <c r="UPS222" s="96"/>
      <c r="UPU222" s="96"/>
      <c r="UPV222" s="96"/>
      <c r="UPW222" s="96"/>
      <c r="UPY222" s="96"/>
      <c r="UPZ222" s="96"/>
      <c r="UQA222" s="96"/>
      <c r="UQC222" s="96"/>
      <c r="UQD222" s="96"/>
      <c r="UQE222" s="96"/>
      <c r="UQG222" s="96"/>
      <c r="UQH222" s="96"/>
      <c r="UQI222" s="96"/>
      <c r="UQK222" s="96"/>
      <c r="UQL222" s="96"/>
      <c r="UQM222" s="96"/>
      <c r="UQO222" s="96"/>
      <c r="UQP222" s="96"/>
      <c r="UQQ222" s="96"/>
      <c r="UQS222" s="96"/>
      <c r="UQT222" s="96"/>
      <c r="UQU222" s="96"/>
      <c r="UQW222" s="96"/>
      <c r="UQX222" s="96"/>
      <c r="UQY222" s="96"/>
      <c r="URA222" s="96"/>
      <c r="URB222" s="96"/>
      <c r="URC222" s="96"/>
      <c r="URE222" s="96"/>
      <c r="URF222" s="96"/>
      <c r="URG222" s="96"/>
      <c r="URI222" s="96"/>
      <c r="URJ222" s="96"/>
      <c r="URK222" s="96"/>
      <c r="URM222" s="96"/>
      <c r="URN222" s="96"/>
      <c r="URO222" s="96"/>
      <c r="URQ222" s="96"/>
      <c r="URR222" s="96"/>
      <c r="URS222" s="96"/>
      <c r="URU222" s="96"/>
      <c r="URV222" s="96"/>
      <c r="URW222" s="96"/>
      <c r="URY222" s="96"/>
      <c r="URZ222" s="96"/>
      <c r="USA222" s="96"/>
      <c r="USC222" s="96"/>
      <c r="USD222" s="96"/>
      <c r="USE222" s="96"/>
      <c r="USG222" s="96"/>
      <c r="USH222" s="96"/>
      <c r="USI222" s="96"/>
      <c r="USK222" s="96"/>
      <c r="USL222" s="96"/>
      <c r="USM222" s="96"/>
      <c r="USO222" s="96"/>
      <c r="USP222" s="96"/>
      <c r="USQ222" s="96"/>
      <c r="USS222" s="96"/>
      <c r="UST222" s="96"/>
      <c r="USU222" s="96"/>
      <c r="USW222" s="96"/>
      <c r="USX222" s="96"/>
      <c r="USY222" s="96"/>
      <c r="UTA222" s="96"/>
      <c r="UTB222" s="96"/>
      <c r="UTC222" s="96"/>
      <c r="UTE222" s="96"/>
      <c r="UTF222" s="96"/>
      <c r="UTG222" s="96"/>
      <c r="UTI222" s="96"/>
      <c r="UTJ222" s="96"/>
      <c r="UTK222" s="96"/>
      <c r="UTM222" s="96"/>
      <c r="UTN222" s="96"/>
      <c r="UTO222" s="96"/>
      <c r="UTQ222" s="96"/>
      <c r="UTR222" s="96"/>
      <c r="UTS222" s="96"/>
      <c r="UTU222" s="96"/>
      <c r="UTV222" s="96"/>
      <c r="UTW222" s="96"/>
      <c r="UTY222" s="96"/>
      <c r="UTZ222" s="96"/>
      <c r="UUA222" s="96"/>
      <c r="UUC222" s="96"/>
      <c r="UUD222" s="96"/>
      <c r="UUE222" s="96"/>
      <c r="UUG222" s="96"/>
      <c r="UUH222" s="96"/>
      <c r="UUI222" s="96"/>
      <c r="UUK222" s="96"/>
      <c r="UUL222" s="96"/>
      <c r="UUM222" s="96"/>
      <c r="UUO222" s="96"/>
      <c r="UUP222" s="96"/>
      <c r="UUQ222" s="96"/>
      <c r="UUS222" s="96"/>
      <c r="UUT222" s="96"/>
      <c r="UUU222" s="96"/>
      <c r="UUW222" s="96"/>
      <c r="UUX222" s="96"/>
      <c r="UUY222" s="96"/>
      <c r="UVA222" s="96"/>
      <c r="UVB222" s="96"/>
      <c r="UVC222" s="96"/>
      <c r="UVE222" s="96"/>
      <c r="UVF222" s="96"/>
      <c r="UVG222" s="96"/>
      <c r="UVI222" s="96"/>
      <c r="UVJ222" s="96"/>
      <c r="UVK222" s="96"/>
      <c r="UVM222" s="96"/>
      <c r="UVN222" s="96"/>
      <c r="UVO222" s="96"/>
      <c r="UVQ222" s="96"/>
      <c r="UVR222" s="96"/>
      <c r="UVS222" s="96"/>
      <c r="UVU222" s="96"/>
      <c r="UVV222" s="96"/>
      <c r="UVW222" s="96"/>
      <c r="UVY222" s="96"/>
      <c r="UVZ222" s="96"/>
      <c r="UWA222" s="96"/>
      <c r="UWC222" s="96"/>
      <c r="UWD222" s="96"/>
      <c r="UWE222" s="96"/>
      <c r="UWG222" s="96"/>
      <c r="UWH222" s="96"/>
      <c r="UWI222" s="96"/>
      <c r="UWK222" s="96"/>
      <c r="UWL222" s="96"/>
      <c r="UWM222" s="96"/>
      <c r="UWO222" s="96"/>
      <c r="UWP222" s="96"/>
      <c r="UWQ222" s="96"/>
      <c r="UWS222" s="96"/>
      <c r="UWT222" s="96"/>
      <c r="UWU222" s="96"/>
      <c r="UWW222" s="96"/>
      <c r="UWX222" s="96"/>
      <c r="UWY222" s="96"/>
      <c r="UXA222" s="96"/>
      <c r="UXB222" s="96"/>
      <c r="UXC222" s="96"/>
      <c r="UXE222" s="96"/>
      <c r="UXF222" s="96"/>
      <c r="UXG222" s="96"/>
      <c r="UXI222" s="96"/>
      <c r="UXJ222" s="96"/>
      <c r="UXK222" s="96"/>
      <c r="UXM222" s="96"/>
      <c r="UXN222" s="96"/>
      <c r="UXO222" s="96"/>
      <c r="UXQ222" s="96"/>
      <c r="UXR222" s="96"/>
      <c r="UXS222" s="96"/>
      <c r="UXU222" s="96"/>
      <c r="UXV222" s="96"/>
      <c r="UXW222" s="96"/>
      <c r="UXY222" s="96"/>
      <c r="UXZ222" s="96"/>
      <c r="UYA222" s="96"/>
      <c r="UYC222" s="96"/>
      <c r="UYD222" s="96"/>
      <c r="UYE222" s="96"/>
      <c r="UYG222" s="96"/>
      <c r="UYH222" s="96"/>
      <c r="UYI222" s="96"/>
      <c r="UYK222" s="96"/>
      <c r="UYL222" s="96"/>
      <c r="UYM222" s="96"/>
      <c r="UYO222" s="96"/>
      <c r="UYP222" s="96"/>
      <c r="UYQ222" s="96"/>
      <c r="UYS222" s="96"/>
      <c r="UYT222" s="96"/>
      <c r="UYU222" s="96"/>
      <c r="UYW222" s="96"/>
      <c r="UYX222" s="96"/>
      <c r="UYY222" s="96"/>
      <c r="UZA222" s="96"/>
      <c r="UZB222" s="96"/>
      <c r="UZC222" s="96"/>
      <c r="UZE222" s="96"/>
      <c r="UZF222" s="96"/>
      <c r="UZG222" s="96"/>
      <c r="UZI222" s="96"/>
      <c r="UZJ222" s="96"/>
      <c r="UZK222" s="96"/>
      <c r="UZM222" s="96"/>
      <c r="UZN222" s="96"/>
      <c r="UZO222" s="96"/>
      <c r="UZQ222" s="96"/>
      <c r="UZR222" s="96"/>
      <c r="UZS222" s="96"/>
      <c r="UZU222" s="96"/>
      <c r="UZV222" s="96"/>
      <c r="UZW222" s="96"/>
      <c r="UZY222" s="96"/>
      <c r="UZZ222" s="96"/>
      <c r="VAA222" s="96"/>
      <c r="VAC222" s="96"/>
      <c r="VAD222" s="96"/>
      <c r="VAE222" s="96"/>
      <c r="VAG222" s="96"/>
      <c r="VAH222" s="96"/>
      <c r="VAI222" s="96"/>
      <c r="VAK222" s="96"/>
      <c r="VAL222" s="96"/>
      <c r="VAM222" s="96"/>
      <c r="VAO222" s="96"/>
      <c r="VAP222" s="96"/>
      <c r="VAQ222" s="96"/>
      <c r="VAS222" s="96"/>
      <c r="VAT222" s="96"/>
      <c r="VAU222" s="96"/>
      <c r="VAW222" s="96"/>
      <c r="VAX222" s="96"/>
      <c r="VAY222" s="96"/>
      <c r="VBA222" s="96"/>
      <c r="VBB222" s="96"/>
      <c r="VBC222" s="96"/>
      <c r="VBE222" s="96"/>
      <c r="VBF222" s="96"/>
      <c r="VBG222" s="96"/>
      <c r="VBI222" s="96"/>
      <c r="VBJ222" s="96"/>
      <c r="VBK222" s="96"/>
      <c r="VBM222" s="96"/>
      <c r="VBN222" s="96"/>
      <c r="VBO222" s="96"/>
      <c r="VBQ222" s="96"/>
      <c r="VBR222" s="96"/>
      <c r="VBS222" s="96"/>
      <c r="VBU222" s="96"/>
      <c r="VBV222" s="96"/>
      <c r="VBW222" s="96"/>
      <c r="VBY222" s="96"/>
      <c r="VBZ222" s="96"/>
      <c r="VCA222" s="96"/>
      <c r="VCC222" s="96"/>
      <c r="VCD222" s="96"/>
      <c r="VCE222" s="96"/>
      <c r="VCG222" s="96"/>
      <c r="VCH222" s="96"/>
      <c r="VCI222" s="96"/>
      <c r="VCK222" s="96"/>
      <c r="VCL222" s="96"/>
      <c r="VCM222" s="96"/>
      <c r="VCO222" s="96"/>
      <c r="VCP222" s="96"/>
      <c r="VCQ222" s="96"/>
      <c r="VCS222" s="96"/>
      <c r="VCT222" s="96"/>
      <c r="VCU222" s="96"/>
      <c r="VCW222" s="96"/>
      <c r="VCX222" s="96"/>
      <c r="VCY222" s="96"/>
      <c r="VDA222" s="96"/>
      <c r="VDB222" s="96"/>
      <c r="VDC222" s="96"/>
      <c r="VDE222" s="96"/>
      <c r="VDF222" s="96"/>
      <c r="VDG222" s="96"/>
      <c r="VDI222" s="96"/>
      <c r="VDJ222" s="96"/>
      <c r="VDK222" s="96"/>
      <c r="VDM222" s="96"/>
      <c r="VDN222" s="96"/>
      <c r="VDO222" s="96"/>
      <c r="VDQ222" s="96"/>
      <c r="VDR222" s="96"/>
      <c r="VDS222" s="96"/>
      <c r="VDU222" s="96"/>
      <c r="VDV222" s="96"/>
      <c r="VDW222" s="96"/>
      <c r="VDY222" s="96"/>
      <c r="VDZ222" s="96"/>
      <c r="VEA222" s="96"/>
      <c r="VEC222" s="96"/>
      <c r="VED222" s="96"/>
      <c r="VEE222" s="96"/>
      <c r="VEG222" s="96"/>
      <c r="VEH222" s="96"/>
      <c r="VEI222" s="96"/>
      <c r="VEK222" s="96"/>
      <c r="VEL222" s="96"/>
      <c r="VEM222" s="96"/>
      <c r="VEO222" s="96"/>
      <c r="VEP222" s="96"/>
      <c r="VEQ222" s="96"/>
      <c r="VES222" s="96"/>
      <c r="VET222" s="96"/>
      <c r="VEU222" s="96"/>
      <c r="VEW222" s="96"/>
      <c r="VEX222" s="96"/>
      <c r="VEY222" s="96"/>
      <c r="VFA222" s="96"/>
      <c r="VFB222" s="96"/>
      <c r="VFC222" s="96"/>
      <c r="VFE222" s="96"/>
      <c r="VFF222" s="96"/>
      <c r="VFG222" s="96"/>
      <c r="VFI222" s="96"/>
      <c r="VFJ222" s="96"/>
      <c r="VFK222" s="96"/>
      <c r="VFM222" s="96"/>
      <c r="VFN222" s="96"/>
      <c r="VFO222" s="96"/>
      <c r="VFQ222" s="96"/>
      <c r="VFR222" s="96"/>
      <c r="VFS222" s="96"/>
      <c r="VFU222" s="96"/>
      <c r="VFV222" s="96"/>
      <c r="VFW222" s="96"/>
      <c r="VFY222" s="96"/>
      <c r="VFZ222" s="96"/>
      <c r="VGA222" s="96"/>
      <c r="VGC222" s="96"/>
      <c r="VGD222" s="96"/>
      <c r="VGE222" s="96"/>
      <c r="VGG222" s="96"/>
      <c r="VGH222" s="96"/>
      <c r="VGI222" s="96"/>
      <c r="VGK222" s="96"/>
      <c r="VGL222" s="96"/>
      <c r="VGM222" s="96"/>
      <c r="VGO222" s="96"/>
      <c r="VGP222" s="96"/>
      <c r="VGQ222" s="96"/>
      <c r="VGS222" s="96"/>
      <c r="VGT222" s="96"/>
      <c r="VGU222" s="96"/>
      <c r="VGW222" s="96"/>
      <c r="VGX222" s="96"/>
      <c r="VGY222" s="96"/>
      <c r="VHA222" s="96"/>
      <c r="VHB222" s="96"/>
      <c r="VHC222" s="96"/>
      <c r="VHE222" s="96"/>
      <c r="VHF222" s="96"/>
      <c r="VHG222" s="96"/>
      <c r="VHI222" s="96"/>
      <c r="VHJ222" s="96"/>
      <c r="VHK222" s="96"/>
      <c r="VHM222" s="96"/>
      <c r="VHN222" s="96"/>
      <c r="VHO222" s="96"/>
      <c r="VHQ222" s="96"/>
      <c r="VHR222" s="96"/>
      <c r="VHS222" s="96"/>
      <c r="VHU222" s="96"/>
      <c r="VHV222" s="96"/>
      <c r="VHW222" s="96"/>
      <c r="VHY222" s="96"/>
      <c r="VHZ222" s="96"/>
      <c r="VIA222" s="96"/>
      <c r="VIC222" s="96"/>
      <c r="VID222" s="96"/>
      <c r="VIE222" s="96"/>
      <c r="VIG222" s="96"/>
      <c r="VIH222" s="96"/>
      <c r="VII222" s="96"/>
      <c r="VIK222" s="96"/>
      <c r="VIL222" s="96"/>
      <c r="VIM222" s="96"/>
      <c r="VIO222" s="96"/>
      <c r="VIP222" s="96"/>
      <c r="VIQ222" s="96"/>
      <c r="VIS222" s="96"/>
      <c r="VIT222" s="96"/>
      <c r="VIU222" s="96"/>
      <c r="VIW222" s="96"/>
      <c r="VIX222" s="96"/>
      <c r="VIY222" s="96"/>
      <c r="VJA222" s="96"/>
      <c r="VJB222" s="96"/>
      <c r="VJC222" s="96"/>
      <c r="VJE222" s="96"/>
      <c r="VJF222" s="96"/>
      <c r="VJG222" s="96"/>
      <c r="VJI222" s="96"/>
      <c r="VJJ222" s="96"/>
      <c r="VJK222" s="96"/>
      <c r="VJM222" s="96"/>
      <c r="VJN222" s="96"/>
      <c r="VJO222" s="96"/>
      <c r="VJQ222" s="96"/>
      <c r="VJR222" s="96"/>
      <c r="VJS222" s="96"/>
      <c r="VJU222" s="96"/>
      <c r="VJV222" s="96"/>
      <c r="VJW222" s="96"/>
      <c r="VJY222" s="96"/>
      <c r="VJZ222" s="96"/>
      <c r="VKA222" s="96"/>
      <c r="VKC222" s="96"/>
      <c r="VKD222" s="96"/>
      <c r="VKE222" s="96"/>
      <c r="VKG222" s="96"/>
      <c r="VKH222" s="96"/>
      <c r="VKI222" s="96"/>
      <c r="VKK222" s="96"/>
      <c r="VKL222" s="96"/>
      <c r="VKM222" s="96"/>
      <c r="VKO222" s="96"/>
      <c r="VKP222" s="96"/>
      <c r="VKQ222" s="96"/>
      <c r="VKS222" s="96"/>
      <c r="VKT222" s="96"/>
      <c r="VKU222" s="96"/>
      <c r="VKW222" s="96"/>
      <c r="VKX222" s="96"/>
      <c r="VKY222" s="96"/>
      <c r="VLA222" s="96"/>
      <c r="VLB222" s="96"/>
      <c r="VLC222" s="96"/>
      <c r="VLE222" s="96"/>
      <c r="VLF222" s="96"/>
      <c r="VLG222" s="96"/>
      <c r="VLI222" s="96"/>
      <c r="VLJ222" s="96"/>
      <c r="VLK222" s="96"/>
      <c r="VLM222" s="96"/>
      <c r="VLN222" s="96"/>
      <c r="VLO222" s="96"/>
      <c r="VLQ222" s="96"/>
      <c r="VLR222" s="96"/>
      <c r="VLS222" s="96"/>
      <c r="VLU222" s="96"/>
      <c r="VLV222" s="96"/>
      <c r="VLW222" s="96"/>
      <c r="VLY222" s="96"/>
      <c r="VLZ222" s="96"/>
      <c r="VMA222" s="96"/>
      <c r="VMC222" s="96"/>
      <c r="VMD222" s="96"/>
      <c r="VME222" s="96"/>
      <c r="VMG222" s="96"/>
      <c r="VMH222" s="96"/>
      <c r="VMI222" s="96"/>
      <c r="VMK222" s="96"/>
      <c r="VML222" s="96"/>
      <c r="VMM222" s="96"/>
      <c r="VMO222" s="96"/>
      <c r="VMP222" s="96"/>
      <c r="VMQ222" s="96"/>
      <c r="VMS222" s="96"/>
      <c r="VMT222" s="96"/>
      <c r="VMU222" s="96"/>
      <c r="VMW222" s="96"/>
      <c r="VMX222" s="96"/>
      <c r="VMY222" s="96"/>
      <c r="VNA222" s="96"/>
      <c r="VNB222" s="96"/>
      <c r="VNC222" s="96"/>
      <c r="VNE222" s="96"/>
      <c r="VNF222" s="96"/>
      <c r="VNG222" s="96"/>
      <c r="VNI222" s="96"/>
      <c r="VNJ222" s="96"/>
      <c r="VNK222" s="96"/>
      <c r="VNM222" s="96"/>
      <c r="VNN222" s="96"/>
      <c r="VNO222" s="96"/>
      <c r="VNQ222" s="96"/>
      <c r="VNR222" s="96"/>
      <c r="VNS222" s="96"/>
      <c r="VNU222" s="96"/>
      <c r="VNV222" s="96"/>
      <c r="VNW222" s="96"/>
      <c r="VNY222" s="96"/>
      <c r="VNZ222" s="96"/>
      <c r="VOA222" s="96"/>
      <c r="VOC222" s="96"/>
      <c r="VOD222" s="96"/>
      <c r="VOE222" s="96"/>
      <c r="VOG222" s="96"/>
      <c r="VOH222" s="96"/>
      <c r="VOI222" s="96"/>
      <c r="VOK222" s="96"/>
      <c r="VOL222" s="96"/>
      <c r="VOM222" s="96"/>
      <c r="VOO222" s="96"/>
      <c r="VOP222" s="96"/>
      <c r="VOQ222" s="96"/>
      <c r="VOS222" s="96"/>
      <c r="VOT222" s="96"/>
      <c r="VOU222" s="96"/>
      <c r="VOW222" s="96"/>
      <c r="VOX222" s="96"/>
      <c r="VOY222" s="96"/>
      <c r="VPA222" s="96"/>
      <c r="VPB222" s="96"/>
      <c r="VPC222" s="96"/>
      <c r="VPE222" s="96"/>
      <c r="VPF222" s="96"/>
      <c r="VPG222" s="96"/>
      <c r="VPI222" s="96"/>
      <c r="VPJ222" s="96"/>
      <c r="VPK222" s="96"/>
      <c r="VPM222" s="96"/>
      <c r="VPN222" s="96"/>
      <c r="VPO222" s="96"/>
      <c r="VPQ222" s="96"/>
      <c r="VPR222" s="96"/>
      <c r="VPS222" s="96"/>
      <c r="VPU222" s="96"/>
      <c r="VPV222" s="96"/>
      <c r="VPW222" s="96"/>
      <c r="VPY222" s="96"/>
      <c r="VPZ222" s="96"/>
      <c r="VQA222" s="96"/>
      <c r="VQC222" s="96"/>
      <c r="VQD222" s="96"/>
      <c r="VQE222" s="96"/>
      <c r="VQG222" s="96"/>
      <c r="VQH222" s="96"/>
      <c r="VQI222" s="96"/>
      <c r="VQK222" s="96"/>
      <c r="VQL222" s="96"/>
      <c r="VQM222" s="96"/>
      <c r="VQO222" s="96"/>
      <c r="VQP222" s="96"/>
      <c r="VQQ222" s="96"/>
      <c r="VQS222" s="96"/>
      <c r="VQT222" s="96"/>
      <c r="VQU222" s="96"/>
      <c r="VQW222" s="96"/>
      <c r="VQX222" s="96"/>
      <c r="VQY222" s="96"/>
      <c r="VRA222" s="96"/>
      <c r="VRB222" s="96"/>
      <c r="VRC222" s="96"/>
      <c r="VRE222" s="96"/>
      <c r="VRF222" s="96"/>
      <c r="VRG222" s="96"/>
      <c r="VRI222" s="96"/>
      <c r="VRJ222" s="96"/>
      <c r="VRK222" s="96"/>
      <c r="VRM222" s="96"/>
      <c r="VRN222" s="96"/>
      <c r="VRO222" s="96"/>
      <c r="VRQ222" s="96"/>
      <c r="VRR222" s="96"/>
      <c r="VRS222" s="96"/>
      <c r="VRU222" s="96"/>
      <c r="VRV222" s="96"/>
      <c r="VRW222" s="96"/>
      <c r="VRY222" s="96"/>
      <c r="VRZ222" s="96"/>
      <c r="VSA222" s="96"/>
      <c r="VSC222" s="96"/>
      <c r="VSD222" s="96"/>
      <c r="VSE222" s="96"/>
      <c r="VSG222" s="96"/>
      <c r="VSH222" s="96"/>
      <c r="VSI222" s="96"/>
      <c r="VSK222" s="96"/>
      <c r="VSL222" s="96"/>
      <c r="VSM222" s="96"/>
      <c r="VSO222" s="96"/>
      <c r="VSP222" s="96"/>
      <c r="VSQ222" s="96"/>
      <c r="VSS222" s="96"/>
      <c r="VST222" s="96"/>
      <c r="VSU222" s="96"/>
      <c r="VSW222" s="96"/>
      <c r="VSX222" s="96"/>
      <c r="VSY222" s="96"/>
      <c r="VTA222" s="96"/>
      <c r="VTB222" s="96"/>
      <c r="VTC222" s="96"/>
      <c r="VTE222" s="96"/>
      <c r="VTF222" s="96"/>
      <c r="VTG222" s="96"/>
      <c r="VTI222" s="96"/>
      <c r="VTJ222" s="96"/>
      <c r="VTK222" s="96"/>
      <c r="VTM222" s="96"/>
      <c r="VTN222" s="96"/>
      <c r="VTO222" s="96"/>
      <c r="VTQ222" s="96"/>
      <c r="VTR222" s="96"/>
      <c r="VTS222" s="96"/>
      <c r="VTU222" s="96"/>
      <c r="VTV222" s="96"/>
      <c r="VTW222" s="96"/>
      <c r="VTY222" s="96"/>
      <c r="VTZ222" s="96"/>
      <c r="VUA222" s="96"/>
      <c r="VUC222" s="96"/>
      <c r="VUD222" s="96"/>
      <c r="VUE222" s="96"/>
      <c r="VUG222" s="96"/>
      <c r="VUH222" s="96"/>
      <c r="VUI222" s="96"/>
      <c r="VUK222" s="96"/>
      <c r="VUL222" s="96"/>
      <c r="VUM222" s="96"/>
      <c r="VUO222" s="96"/>
      <c r="VUP222" s="96"/>
      <c r="VUQ222" s="96"/>
      <c r="VUS222" s="96"/>
      <c r="VUT222" s="96"/>
      <c r="VUU222" s="96"/>
      <c r="VUW222" s="96"/>
      <c r="VUX222" s="96"/>
      <c r="VUY222" s="96"/>
      <c r="VVA222" s="96"/>
      <c r="VVB222" s="96"/>
      <c r="VVC222" s="96"/>
      <c r="VVE222" s="96"/>
      <c r="VVF222" s="96"/>
      <c r="VVG222" s="96"/>
      <c r="VVI222" s="96"/>
      <c r="VVJ222" s="96"/>
      <c r="VVK222" s="96"/>
      <c r="VVM222" s="96"/>
      <c r="VVN222" s="96"/>
      <c r="VVO222" s="96"/>
      <c r="VVQ222" s="96"/>
      <c r="VVR222" s="96"/>
      <c r="VVS222" s="96"/>
      <c r="VVU222" s="96"/>
      <c r="VVV222" s="96"/>
      <c r="VVW222" s="96"/>
      <c r="VVY222" s="96"/>
      <c r="VVZ222" s="96"/>
      <c r="VWA222" s="96"/>
      <c r="VWC222" s="96"/>
      <c r="VWD222" s="96"/>
      <c r="VWE222" s="96"/>
      <c r="VWG222" s="96"/>
      <c r="VWH222" s="96"/>
      <c r="VWI222" s="96"/>
      <c r="VWK222" s="96"/>
      <c r="VWL222" s="96"/>
      <c r="VWM222" s="96"/>
      <c r="VWO222" s="96"/>
      <c r="VWP222" s="96"/>
      <c r="VWQ222" s="96"/>
      <c r="VWS222" s="96"/>
      <c r="VWT222" s="96"/>
      <c r="VWU222" s="96"/>
      <c r="VWW222" s="96"/>
      <c r="VWX222" s="96"/>
      <c r="VWY222" s="96"/>
      <c r="VXA222" s="96"/>
      <c r="VXB222" s="96"/>
      <c r="VXC222" s="96"/>
      <c r="VXE222" s="96"/>
      <c r="VXF222" s="96"/>
      <c r="VXG222" s="96"/>
      <c r="VXI222" s="96"/>
      <c r="VXJ222" s="96"/>
      <c r="VXK222" s="96"/>
      <c r="VXM222" s="96"/>
      <c r="VXN222" s="96"/>
      <c r="VXO222" s="96"/>
      <c r="VXQ222" s="96"/>
      <c r="VXR222" s="96"/>
      <c r="VXS222" s="96"/>
      <c r="VXU222" s="96"/>
      <c r="VXV222" s="96"/>
      <c r="VXW222" s="96"/>
      <c r="VXY222" s="96"/>
      <c r="VXZ222" s="96"/>
      <c r="VYA222" s="96"/>
      <c r="VYC222" s="96"/>
      <c r="VYD222" s="96"/>
      <c r="VYE222" s="96"/>
      <c r="VYG222" s="96"/>
      <c r="VYH222" s="96"/>
      <c r="VYI222" s="96"/>
      <c r="VYK222" s="96"/>
      <c r="VYL222" s="96"/>
      <c r="VYM222" s="96"/>
      <c r="VYO222" s="96"/>
      <c r="VYP222" s="96"/>
      <c r="VYQ222" s="96"/>
      <c r="VYS222" s="96"/>
      <c r="VYT222" s="96"/>
      <c r="VYU222" s="96"/>
      <c r="VYW222" s="96"/>
      <c r="VYX222" s="96"/>
      <c r="VYY222" s="96"/>
      <c r="VZA222" s="96"/>
      <c r="VZB222" s="96"/>
      <c r="VZC222" s="96"/>
      <c r="VZE222" s="96"/>
      <c r="VZF222" s="96"/>
      <c r="VZG222" s="96"/>
      <c r="VZI222" s="96"/>
      <c r="VZJ222" s="96"/>
      <c r="VZK222" s="96"/>
      <c r="VZM222" s="96"/>
      <c r="VZN222" s="96"/>
      <c r="VZO222" s="96"/>
      <c r="VZQ222" s="96"/>
      <c r="VZR222" s="96"/>
      <c r="VZS222" s="96"/>
      <c r="VZU222" s="96"/>
      <c r="VZV222" s="96"/>
      <c r="VZW222" s="96"/>
      <c r="VZY222" s="96"/>
      <c r="VZZ222" s="96"/>
      <c r="WAA222" s="96"/>
      <c r="WAC222" s="96"/>
      <c r="WAD222" s="96"/>
      <c r="WAE222" s="96"/>
      <c r="WAG222" s="96"/>
      <c r="WAH222" s="96"/>
      <c r="WAI222" s="96"/>
      <c r="WAK222" s="96"/>
      <c r="WAL222" s="96"/>
      <c r="WAM222" s="96"/>
      <c r="WAO222" s="96"/>
      <c r="WAP222" s="96"/>
      <c r="WAQ222" s="96"/>
      <c r="WAS222" s="96"/>
      <c r="WAT222" s="96"/>
      <c r="WAU222" s="96"/>
      <c r="WAW222" s="96"/>
      <c r="WAX222" s="96"/>
      <c r="WAY222" s="96"/>
      <c r="WBA222" s="96"/>
      <c r="WBB222" s="96"/>
      <c r="WBC222" s="96"/>
      <c r="WBE222" s="96"/>
      <c r="WBF222" s="96"/>
      <c r="WBG222" s="96"/>
      <c r="WBI222" s="96"/>
      <c r="WBJ222" s="96"/>
      <c r="WBK222" s="96"/>
      <c r="WBM222" s="96"/>
      <c r="WBN222" s="96"/>
      <c r="WBO222" s="96"/>
      <c r="WBQ222" s="96"/>
      <c r="WBR222" s="96"/>
      <c r="WBS222" s="96"/>
      <c r="WBU222" s="96"/>
      <c r="WBV222" s="96"/>
      <c r="WBW222" s="96"/>
      <c r="WBY222" s="96"/>
      <c r="WBZ222" s="96"/>
      <c r="WCA222" s="96"/>
      <c r="WCC222" s="96"/>
      <c r="WCD222" s="96"/>
      <c r="WCE222" s="96"/>
      <c r="WCG222" s="96"/>
      <c r="WCH222" s="96"/>
      <c r="WCI222" s="96"/>
      <c r="WCK222" s="96"/>
      <c r="WCL222" s="96"/>
      <c r="WCM222" s="96"/>
      <c r="WCO222" s="96"/>
      <c r="WCP222" s="96"/>
      <c r="WCQ222" s="96"/>
      <c r="WCS222" s="96"/>
      <c r="WCT222" s="96"/>
      <c r="WCU222" s="96"/>
      <c r="WCW222" s="96"/>
      <c r="WCX222" s="96"/>
      <c r="WCY222" s="96"/>
      <c r="WDA222" s="96"/>
      <c r="WDB222" s="96"/>
      <c r="WDC222" s="96"/>
      <c r="WDE222" s="96"/>
      <c r="WDF222" s="96"/>
      <c r="WDG222" s="96"/>
      <c r="WDI222" s="96"/>
      <c r="WDJ222" s="96"/>
      <c r="WDK222" s="96"/>
      <c r="WDM222" s="96"/>
      <c r="WDN222" s="96"/>
      <c r="WDO222" s="96"/>
      <c r="WDQ222" s="96"/>
      <c r="WDR222" s="96"/>
      <c r="WDS222" s="96"/>
      <c r="WDU222" s="96"/>
      <c r="WDV222" s="96"/>
      <c r="WDW222" s="96"/>
      <c r="WDY222" s="96"/>
      <c r="WDZ222" s="96"/>
      <c r="WEA222" s="96"/>
      <c r="WEC222" s="96"/>
      <c r="WED222" s="96"/>
      <c r="WEE222" s="96"/>
      <c r="WEG222" s="96"/>
      <c r="WEH222" s="96"/>
      <c r="WEI222" s="96"/>
      <c r="WEK222" s="96"/>
      <c r="WEL222" s="96"/>
      <c r="WEM222" s="96"/>
      <c r="WEO222" s="96"/>
      <c r="WEP222" s="96"/>
      <c r="WEQ222" s="96"/>
      <c r="WES222" s="96"/>
      <c r="WET222" s="96"/>
      <c r="WEU222" s="96"/>
      <c r="WEW222" s="96"/>
      <c r="WEX222" s="96"/>
      <c r="WEY222" s="96"/>
      <c r="WFA222" s="96"/>
      <c r="WFB222" s="96"/>
      <c r="WFC222" s="96"/>
      <c r="WFE222" s="96"/>
      <c r="WFF222" s="96"/>
      <c r="WFG222" s="96"/>
      <c r="WFI222" s="96"/>
      <c r="WFJ222" s="96"/>
      <c r="WFK222" s="96"/>
      <c r="WFM222" s="96"/>
      <c r="WFN222" s="96"/>
      <c r="WFO222" s="96"/>
      <c r="WFQ222" s="96"/>
      <c r="WFR222" s="96"/>
      <c r="WFS222" s="96"/>
      <c r="WFU222" s="96"/>
      <c r="WFV222" s="96"/>
      <c r="WFW222" s="96"/>
      <c r="WFY222" s="96"/>
      <c r="WFZ222" s="96"/>
      <c r="WGA222" s="96"/>
      <c r="WGC222" s="96"/>
      <c r="WGD222" s="96"/>
      <c r="WGE222" s="96"/>
      <c r="WGG222" s="96"/>
      <c r="WGH222" s="96"/>
      <c r="WGI222" s="96"/>
      <c r="WGK222" s="96"/>
      <c r="WGL222" s="96"/>
      <c r="WGM222" s="96"/>
      <c r="WGO222" s="96"/>
      <c r="WGP222" s="96"/>
      <c r="WGQ222" s="96"/>
      <c r="WGS222" s="96"/>
      <c r="WGT222" s="96"/>
      <c r="WGU222" s="96"/>
      <c r="WGW222" s="96"/>
      <c r="WGX222" s="96"/>
      <c r="WGY222" s="96"/>
      <c r="WHA222" s="96"/>
      <c r="WHB222" s="96"/>
      <c r="WHC222" s="96"/>
      <c r="WHE222" s="96"/>
      <c r="WHF222" s="96"/>
      <c r="WHG222" s="96"/>
      <c r="WHI222" s="96"/>
      <c r="WHJ222" s="96"/>
      <c r="WHK222" s="96"/>
      <c r="WHM222" s="96"/>
      <c r="WHN222" s="96"/>
      <c r="WHO222" s="96"/>
      <c r="WHQ222" s="96"/>
      <c r="WHR222" s="96"/>
      <c r="WHS222" s="96"/>
      <c r="WHU222" s="96"/>
      <c r="WHV222" s="96"/>
      <c r="WHW222" s="96"/>
      <c r="WHY222" s="96"/>
      <c r="WHZ222" s="96"/>
      <c r="WIA222" s="96"/>
      <c r="WIC222" s="96"/>
      <c r="WID222" s="96"/>
      <c r="WIE222" s="96"/>
      <c r="WIG222" s="96"/>
      <c r="WIH222" s="96"/>
      <c r="WII222" s="96"/>
      <c r="WIK222" s="96"/>
      <c r="WIL222" s="96"/>
      <c r="WIM222" s="96"/>
      <c r="WIO222" s="96"/>
      <c r="WIP222" s="96"/>
      <c r="WIQ222" s="96"/>
      <c r="WIS222" s="96"/>
      <c r="WIT222" s="96"/>
      <c r="WIU222" s="96"/>
      <c r="WIW222" s="96"/>
      <c r="WIX222" s="96"/>
      <c r="WIY222" s="96"/>
      <c r="WJA222" s="96"/>
      <c r="WJB222" s="96"/>
      <c r="WJC222" s="96"/>
      <c r="WJE222" s="96"/>
      <c r="WJF222" s="96"/>
      <c r="WJG222" s="96"/>
      <c r="WJI222" s="96"/>
      <c r="WJJ222" s="96"/>
      <c r="WJK222" s="96"/>
      <c r="WJM222" s="96"/>
      <c r="WJN222" s="96"/>
      <c r="WJO222" s="96"/>
      <c r="WJQ222" s="96"/>
      <c r="WJR222" s="96"/>
      <c r="WJS222" s="96"/>
      <c r="WJU222" s="96"/>
      <c r="WJV222" s="96"/>
      <c r="WJW222" s="96"/>
      <c r="WJY222" s="96"/>
      <c r="WJZ222" s="96"/>
      <c r="WKA222" s="96"/>
      <c r="WKC222" s="96"/>
      <c r="WKD222" s="96"/>
      <c r="WKE222" s="96"/>
      <c r="WKG222" s="96"/>
      <c r="WKH222" s="96"/>
      <c r="WKI222" s="96"/>
      <c r="WKK222" s="96"/>
      <c r="WKL222" s="96"/>
      <c r="WKM222" s="96"/>
      <c r="WKO222" s="96"/>
      <c r="WKP222" s="96"/>
      <c r="WKQ222" s="96"/>
      <c r="WKS222" s="96"/>
      <c r="WKT222" s="96"/>
      <c r="WKU222" s="96"/>
      <c r="WKW222" s="96"/>
      <c r="WKX222" s="96"/>
      <c r="WKY222" s="96"/>
      <c r="WLA222" s="96"/>
      <c r="WLB222" s="96"/>
      <c r="WLC222" s="96"/>
      <c r="WLE222" s="96"/>
      <c r="WLF222" s="96"/>
      <c r="WLG222" s="96"/>
      <c r="WLI222" s="96"/>
      <c r="WLJ222" s="96"/>
      <c r="WLK222" s="96"/>
      <c r="WLM222" s="96"/>
      <c r="WLN222" s="96"/>
      <c r="WLO222" s="96"/>
      <c r="WLQ222" s="96"/>
      <c r="WLR222" s="96"/>
      <c r="WLS222" s="96"/>
      <c r="WLU222" s="96"/>
      <c r="WLV222" s="96"/>
      <c r="WLW222" s="96"/>
      <c r="WLY222" s="96"/>
      <c r="WLZ222" s="96"/>
      <c r="WMA222" s="96"/>
      <c r="WMC222" s="96"/>
      <c r="WMD222" s="96"/>
      <c r="WME222" s="96"/>
      <c r="WMG222" s="96"/>
      <c r="WMH222" s="96"/>
      <c r="WMI222" s="96"/>
      <c r="WMK222" s="96"/>
      <c r="WML222" s="96"/>
      <c r="WMM222" s="96"/>
      <c r="WMO222" s="96"/>
      <c r="WMP222" s="96"/>
      <c r="WMQ222" s="96"/>
      <c r="WMS222" s="96"/>
      <c r="WMT222" s="96"/>
      <c r="WMU222" s="96"/>
      <c r="WMW222" s="96"/>
      <c r="WMX222" s="96"/>
      <c r="WMY222" s="96"/>
      <c r="WNA222" s="96"/>
      <c r="WNB222" s="96"/>
      <c r="WNC222" s="96"/>
      <c r="WNE222" s="96"/>
      <c r="WNF222" s="96"/>
      <c r="WNG222" s="96"/>
      <c r="WNI222" s="96"/>
      <c r="WNJ222" s="96"/>
      <c r="WNK222" s="96"/>
      <c r="WNM222" s="96"/>
      <c r="WNN222" s="96"/>
      <c r="WNO222" s="96"/>
      <c r="WNQ222" s="96"/>
      <c r="WNR222" s="96"/>
      <c r="WNS222" s="96"/>
      <c r="WNU222" s="96"/>
      <c r="WNV222" s="96"/>
      <c r="WNW222" s="96"/>
      <c r="WNY222" s="96"/>
      <c r="WNZ222" s="96"/>
      <c r="WOA222" s="96"/>
      <c r="WOC222" s="96"/>
      <c r="WOD222" s="96"/>
      <c r="WOE222" s="96"/>
      <c r="WOG222" s="96"/>
      <c r="WOH222" s="96"/>
      <c r="WOI222" s="96"/>
      <c r="WOK222" s="96"/>
      <c r="WOL222" s="96"/>
      <c r="WOM222" s="96"/>
      <c r="WOO222" s="96"/>
      <c r="WOP222" s="96"/>
      <c r="WOQ222" s="96"/>
      <c r="WOS222" s="96"/>
      <c r="WOT222" s="96"/>
      <c r="WOU222" s="96"/>
      <c r="WOW222" s="96"/>
      <c r="WOX222" s="96"/>
      <c r="WOY222" s="96"/>
      <c r="WPA222" s="96"/>
      <c r="WPB222" s="96"/>
      <c r="WPC222" s="96"/>
      <c r="WPE222" s="96"/>
      <c r="WPF222" s="96"/>
      <c r="WPG222" s="96"/>
      <c r="WPI222" s="96"/>
      <c r="WPJ222" s="96"/>
      <c r="WPK222" s="96"/>
      <c r="WPM222" s="96"/>
      <c r="WPN222" s="96"/>
      <c r="WPO222" s="96"/>
      <c r="WPQ222" s="96"/>
      <c r="WPR222" s="96"/>
      <c r="WPS222" s="96"/>
      <c r="WPU222" s="96"/>
      <c r="WPV222" s="96"/>
      <c r="WPW222" s="96"/>
      <c r="WPY222" s="96"/>
      <c r="WPZ222" s="96"/>
      <c r="WQA222" s="96"/>
      <c r="WQC222" s="96"/>
      <c r="WQD222" s="96"/>
      <c r="WQE222" s="96"/>
      <c r="WQG222" s="96"/>
      <c r="WQH222" s="96"/>
      <c r="WQI222" s="96"/>
      <c r="WQK222" s="96"/>
      <c r="WQL222" s="96"/>
      <c r="WQM222" s="96"/>
      <c r="WQO222" s="96"/>
      <c r="WQP222" s="96"/>
      <c r="WQQ222" s="96"/>
      <c r="WQS222" s="96"/>
      <c r="WQT222" s="96"/>
      <c r="WQU222" s="96"/>
      <c r="WQW222" s="96"/>
      <c r="WQX222" s="96"/>
      <c r="WQY222" s="96"/>
      <c r="WRA222" s="96"/>
      <c r="WRB222" s="96"/>
      <c r="WRC222" s="96"/>
      <c r="WRE222" s="96"/>
      <c r="WRF222" s="96"/>
      <c r="WRG222" s="96"/>
      <c r="WRI222" s="96"/>
      <c r="WRJ222" s="96"/>
      <c r="WRK222" s="96"/>
      <c r="WRM222" s="96"/>
      <c r="WRN222" s="96"/>
      <c r="WRO222" s="96"/>
      <c r="WRQ222" s="96"/>
      <c r="WRR222" s="96"/>
      <c r="WRS222" s="96"/>
      <c r="WRU222" s="96"/>
      <c r="WRV222" s="96"/>
      <c r="WRW222" s="96"/>
      <c r="WRY222" s="96"/>
      <c r="WRZ222" s="96"/>
      <c r="WSA222" s="96"/>
      <c r="WSC222" s="96"/>
      <c r="WSD222" s="96"/>
      <c r="WSE222" s="96"/>
      <c r="WSG222" s="96"/>
      <c r="WSH222" s="96"/>
      <c r="WSI222" s="96"/>
      <c r="WSK222" s="96"/>
      <c r="WSL222" s="96"/>
      <c r="WSM222" s="96"/>
      <c r="WSO222" s="96"/>
      <c r="WSP222" s="96"/>
      <c r="WSQ222" s="96"/>
      <c r="WSS222" s="96"/>
      <c r="WST222" s="96"/>
      <c r="WSU222" s="96"/>
      <c r="WSW222" s="96"/>
      <c r="WSX222" s="96"/>
      <c r="WSY222" s="96"/>
      <c r="WTA222" s="96"/>
      <c r="WTB222" s="96"/>
      <c r="WTC222" s="96"/>
      <c r="WTE222" s="96"/>
      <c r="WTF222" s="96"/>
      <c r="WTG222" s="96"/>
      <c r="WTI222" s="96"/>
      <c r="WTJ222" s="96"/>
      <c r="WTK222" s="96"/>
      <c r="WTM222" s="96"/>
      <c r="WTN222" s="96"/>
      <c r="WTO222" s="96"/>
      <c r="WTQ222" s="96"/>
      <c r="WTR222" s="96"/>
      <c r="WTS222" s="96"/>
      <c r="WTU222" s="96"/>
      <c r="WTV222" s="96"/>
      <c r="WTW222" s="96"/>
      <c r="WTY222" s="96"/>
      <c r="WTZ222" s="96"/>
      <c r="WUA222" s="96"/>
      <c r="WUC222" s="96"/>
      <c r="WUD222" s="96"/>
      <c r="WUE222" s="96"/>
      <c r="WUG222" s="96"/>
      <c r="WUH222" s="96"/>
      <c r="WUI222" s="96"/>
      <c r="WUK222" s="96"/>
      <c r="WUL222" s="96"/>
      <c r="WUM222" s="96"/>
      <c r="WUO222" s="96"/>
      <c r="WUP222" s="96"/>
      <c r="WUQ222" s="96"/>
      <c r="WUS222" s="96"/>
      <c r="WUT222" s="96"/>
      <c r="WUU222" s="96"/>
      <c r="WUW222" s="96"/>
      <c r="WUX222" s="96"/>
      <c r="WUY222" s="96"/>
      <c r="WVA222" s="96"/>
      <c r="WVB222" s="96"/>
      <c r="WVC222" s="96"/>
      <c r="WVE222" s="96"/>
      <c r="WVF222" s="96"/>
      <c r="WVG222" s="96"/>
      <c r="WVI222" s="96"/>
      <c r="WVJ222" s="96"/>
      <c r="WVK222" s="96"/>
      <c r="WVM222" s="96"/>
      <c r="WVN222" s="96"/>
      <c r="WVO222" s="96"/>
      <c r="WVQ222" s="96"/>
      <c r="WVR222" s="96"/>
      <c r="WVS222" s="96"/>
      <c r="WVU222" s="96"/>
      <c r="WVV222" s="96"/>
      <c r="WVW222" s="96"/>
      <c r="WVY222" s="96"/>
      <c r="WVZ222" s="96"/>
      <c r="WWA222" s="96"/>
      <c r="WWC222" s="96"/>
      <c r="WWD222" s="96"/>
      <c r="WWE222" s="96"/>
      <c r="WWG222" s="96"/>
      <c r="WWH222" s="96"/>
      <c r="WWI222" s="96"/>
      <c r="WWK222" s="96"/>
      <c r="WWL222" s="96"/>
      <c r="WWM222" s="96"/>
      <c r="WWO222" s="96"/>
      <c r="WWP222" s="96"/>
      <c r="WWQ222" s="96"/>
      <c r="WWS222" s="96"/>
      <c r="WWT222" s="96"/>
      <c r="WWU222" s="96"/>
      <c r="WWW222" s="96"/>
      <c r="WWX222" s="96"/>
      <c r="WWY222" s="96"/>
      <c r="WXA222" s="96"/>
      <c r="WXB222" s="96"/>
      <c r="WXC222" s="96"/>
      <c r="WXE222" s="96"/>
      <c r="WXF222" s="96"/>
      <c r="WXG222" s="96"/>
      <c r="WXI222" s="96"/>
      <c r="WXJ222" s="96"/>
      <c r="WXK222" s="96"/>
      <c r="WXM222" s="96"/>
      <c r="WXN222" s="96"/>
      <c r="WXO222" s="96"/>
      <c r="WXQ222" s="96"/>
      <c r="WXR222" s="96"/>
      <c r="WXS222" s="96"/>
      <c r="WXU222" s="96"/>
      <c r="WXV222" s="96"/>
      <c r="WXW222" s="96"/>
      <c r="WXY222" s="96"/>
      <c r="WXZ222" s="96"/>
      <c r="WYA222" s="96"/>
      <c r="WYC222" s="96"/>
      <c r="WYD222" s="96"/>
      <c r="WYE222" s="96"/>
      <c r="WYG222" s="96"/>
      <c r="WYH222" s="96"/>
      <c r="WYI222" s="96"/>
      <c r="WYK222" s="96"/>
      <c r="WYL222" s="96"/>
      <c r="WYM222" s="96"/>
      <c r="WYO222" s="96"/>
      <c r="WYP222" s="96"/>
      <c r="WYQ222" s="96"/>
      <c r="WYS222" s="96"/>
      <c r="WYT222" s="96"/>
      <c r="WYU222" s="96"/>
      <c r="WYW222" s="96"/>
      <c r="WYX222" s="96"/>
      <c r="WYY222" s="96"/>
      <c r="WZA222" s="96"/>
      <c r="WZB222" s="96"/>
      <c r="WZC222" s="96"/>
      <c r="WZE222" s="96"/>
      <c r="WZF222" s="96"/>
      <c r="WZG222" s="96"/>
      <c r="WZI222" s="96"/>
      <c r="WZJ222" s="96"/>
      <c r="WZK222" s="96"/>
      <c r="WZM222" s="96"/>
      <c r="WZN222" s="96"/>
      <c r="WZO222" s="96"/>
      <c r="WZQ222" s="96"/>
      <c r="WZR222" s="96"/>
      <c r="WZS222" s="96"/>
      <c r="WZU222" s="96"/>
      <c r="WZV222" s="96"/>
      <c r="WZW222" s="96"/>
      <c r="WZY222" s="96"/>
      <c r="WZZ222" s="96"/>
      <c r="XAA222" s="96"/>
      <c r="XAC222" s="96"/>
      <c r="XAD222" s="96"/>
      <c r="XAE222" s="96"/>
      <c r="XAG222" s="96"/>
      <c r="XAH222" s="96"/>
      <c r="XAI222" s="96"/>
      <c r="XAK222" s="96"/>
      <c r="XAL222" s="96"/>
      <c r="XAM222" s="96"/>
      <c r="XAO222" s="96"/>
      <c r="XAP222" s="96"/>
      <c r="XAQ222" s="96"/>
      <c r="XAS222" s="96"/>
      <c r="XAT222" s="96"/>
      <c r="XAU222" s="96"/>
      <c r="XAW222" s="96"/>
      <c r="XAX222" s="96"/>
      <c r="XAY222" s="96"/>
      <c r="XBA222" s="96"/>
      <c r="XBB222" s="96"/>
      <c r="XBC222" s="96"/>
      <c r="XBE222" s="96"/>
      <c r="XBF222" s="96"/>
      <c r="XBG222" s="96"/>
      <c r="XBI222" s="96"/>
      <c r="XBJ222" s="96"/>
      <c r="XBK222" s="96"/>
      <c r="XBM222" s="96"/>
      <c r="XBN222" s="96"/>
      <c r="XBO222" s="96"/>
      <c r="XBQ222" s="96"/>
      <c r="XBR222" s="96"/>
      <c r="XBS222" s="96"/>
      <c r="XBU222" s="96"/>
      <c r="XBV222" s="96"/>
      <c r="XBW222" s="96"/>
      <c r="XBY222" s="96"/>
      <c r="XBZ222" s="96"/>
      <c r="XCA222" s="96"/>
      <c r="XCC222" s="96"/>
      <c r="XCD222" s="96"/>
      <c r="XCE222" s="96"/>
      <c r="XCG222" s="96"/>
      <c r="XCH222" s="96"/>
      <c r="XCI222" s="96"/>
      <c r="XCK222" s="96"/>
      <c r="XCL222" s="96"/>
      <c r="XCM222" s="96"/>
      <c r="XCO222" s="96"/>
      <c r="XCP222" s="96"/>
      <c r="XCQ222" s="96"/>
      <c r="XCS222" s="96"/>
      <c r="XCT222" s="96"/>
      <c r="XCU222" s="96"/>
      <c r="XCW222" s="96"/>
      <c r="XCX222" s="96"/>
      <c r="XCY222" s="96"/>
      <c r="XDA222" s="96"/>
      <c r="XDB222" s="96"/>
      <c r="XDC222" s="96"/>
      <c r="XDE222" s="96"/>
      <c r="XDF222" s="96"/>
      <c r="XDG222" s="96"/>
      <c r="XDI222" s="96"/>
      <c r="XDJ222" s="96"/>
      <c r="XDK222" s="96"/>
      <c r="XDM222" s="96"/>
      <c r="XDN222" s="96"/>
      <c r="XDO222" s="96"/>
      <c r="XDQ222" s="96"/>
      <c r="XDR222" s="96"/>
      <c r="XDS222" s="96"/>
      <c r="XDU222" s="96"/>
      <c r="XDV222" s="96"/>
      <c r="XDW222" s="96"/>
      <c r="XDY222" s="96"/>
      <c r="XDZ222" s="96"/>
      <c r="XEA222" s="96"/>
      <c r="XEC222" s="96"/>
      <c r="XED222" s="96"/>
      <c r="XEE222" s="96"/>
      <c r="XEG222" s="96"/>
      <c r="XEH222" s="96"/>
      <c r="XEI222" s="96"/>
      <c r="XEK222" s="96"/>
      <c r="XEL222" s="96"/>
      <c r="XEM222" s="96"/>
      <c r="XEO222" s="96"/>
      <c r="XEP222" s="96"/>
      <c r="XEQ222" s="96"/>
      <c r="XES222" s="96"/>
      <c r="XET222" s="96"/>
      <c r="XEU222" s="96"/>
      <c r="XEW222" s="96"/>
      <c r="XEX222" s="96"/>
      <c r="XEY222" s="96"/>
      <c r="XFA222" s="96"/>
      <c r="XFB222" s="96"/>
      <c r="XFC222" s="96"/>
    </row>
    <row r="223" spans="1:16384" s="91" customFormat="1" x14ac:dyDescent="0.25">
      <c r="TGS223" s="96"/>
      <c r="TGT223" s="96"/>
      <c r="TGU223" s="96"/>
      <c r="TGW223" s="96"/>
      <c r="TGX223" s="96"/>
      <c r="TGY223" s="96"/>
      <c r="THA223" s="96"/>
      <c r="THB223" s="96"/>
      <c r="THC223" s="96"/>
      <c r="THE223" s="96"/>
      <c r="THF223" s="96"/>
      <c r="THG223" s="96"/>
      <c r="THI223" s="97"/>
      <c r="THJ223" s="97"/>
      <c r="THK223" s="97"/>
      <c r="THM223" s="96"/>
      <c r="THN223" s="96"/>
      <c r="THO223" s="96"/>
      <c r="THQ223" s="96"/>
      <c r="THR223" s="96"/>
      <c r="THS223" s="96"/>
      <c r="THU223" s="96"/>
      <c r="THV223" s="96"/>
      <c r="THW223" s="96"/>
      <c r="THY223" s="96"/>
      <c r="THZ223" s="96"/>
      <c r="TIA223" s="96"/>
      <c r="TIC223" s="96"/>
      <c r="TID223" s="96"/>
      <c r="TIE223" s="96"/>
      <c r="TIG223" s="96"/>
      <c r="TIH223" s="96"/>
      <c r="TII223" s="96"/>
      <c r="TIK223" s="96"/>
      <c r="TIL223" s="96"/>
      <c r="TIM223" s="96"/>
      <c r="TIO223" s="96"/>
      <c r="TIP223" s="96"/>
      <c r="TIQ223" s="96"/>
      <c r="TIS223" s="96"/>
      <c r="TIT223" s="96"/>
      <c r="TIU223" s="96"/>
      <c r="TIW223" s="96"/>
      <c r="TIX223" s="96"/>
      <c r="TIY223" s="96"/>
      <c r="TJA223" s="96"/>
      <c r="TJB223" s="96"/>
      <c r="TJC223" s="96"/>
      <c r="TJE223" s="96"/>
      <c r="TJF223" s="96"/>
      <c r="TJG223" s="96"/>
      <c r="TJI223" s="96"/>
      <c r="TJJ223" s="96"/>
      <c r="TJK223" s="96"/>
      <c r="TJM223" s="96"/>
      <c r="TJN223" s="96"/>
      <c r="TJO223" s="96"/>
      <c r="TJQ223" s="96"/>
      <c r="TJR223" s="96"/>
      <c r="TJS223" s="96"/>
      <c r="TJU223" s="96"/>
      <c r="TJV223" s="96"/>
      <c r="TJW223" s="96"/>
      <c r="TJY223" s="96"/>
      <c r="TJZ223" s="96"/>
      <c r="TKA223" s="96"/>
      <c r="TKC223" s="96"/>
      <c r="TKD223" s="96"/>
      <c r="TKE223" s="96"/>
      <c r="TKG223" s="96"/>
      <c r="TKH223" s="96"/>
      <c r="TKI223" s="96"/>
      <c r="TKK223" s="96"/>
      <c r="TKL223" s="96"/>
      <c r="TKM223" s="96"/>
      <c r="TKO223" s="96"/>
      <c r="TKP223" s="96"/>
      <c r="TKQ223" s="96"/>
      <c r="TKS223" s="96"/>
      <c r="TKT223" s="96"/>
      <c r="TKU223" s="96"/>
      <c r="TKW223" s="96"/>
      <c r="TKX223" s="96"/>
      <c r="TKY223" s="96"/>
      <c r="TLA223" s="96"/>
      <c r="TLB223" s="96"/>
      <c r="TLC223" s="96"/>
      <c r="TLE223" s="96"/>
      <c r="TLF223" s="96"/>
      <c r="TLG223" s="96"/>
      <c r="TLI223" s="96"/>
      <c r="TLJ223" s="96"/>
      <c r="TLK223" s="96"/>
      <c r="TLM223" s="96"/>
      <c r="TLN223" s="96"/>
      <c r="TLO223" s="96"/>
      <c r="TLQ223" s="96"/>
      <c r="TLR223" s="96"/>
      <c r="TLS223" s="96"/>
      <c r="TLU223" s="96"/>
      <c r="TLV223" s="96"/>
      <c r="TLW223" s="96"/>
      <c r="TLY223" s="96"/>
      <c r="TLZ223" s="96"/>
      <c r="TMA223" s="96"/>
      <c r="TMC223" s="96"/>
      <c r="TMD223" s="96"/>
      <c r="TME223" s="96"/>
      <c r="TMG223" s="96"/>
      <c r="TMH223" s="96"/>
      <c r="TMI223" s="96"/>
      <c r="TMK223" s="96"/>
      <c r="TML223" s="96"/>
      <c r="TMM223" s="96"/>
      <c r="TMO223" s="96"/>
      <c r="TMP223" s="96"/>
      <c r="TMQ223" s="96"/>
      <c r="TMS223" s="96"/>
      <c r="TMT223" s="96"/>
      <c r="TMU223" s="96"/>
      <c r="TMW223" s="96"/>
      <c r="TMX223" s="96"/>
      <c r="TMY223" s="96"/>
      <c r="TNA223" s="96"/>
      <c r="TNB223" s="96"/>
      <c r="TNC223" s="96"/>
      <c r="TNE223" s="96"/>
      <c r="TNF223" s="96"/>
      <c r="TNG223" s="96"/>
      <c r="TNI223" s="96"/>
      <c r="TNJ223" s="96"/>
      <c r="TNK223" s="96"/>
      <c r="TNM223" s="96"/>
      <c r="TNN223" s="96"/>
      <c r="TNO223" s="96"/>
      <c r="TNQ223" s="96"/>
      <c r="TNR223" s="96"/>
      <c r="TNS223" s="96"/>
      <c r="TNU223" s="96"/>
      <c r="TNV223" s="96"/>
      <c r="TNW223" s="96"/>
      <c r="TNY223" s="96"/>
      <c r="TNZ223" s="96"/>
      <c r="TOA223" s="96"/>
      <c r="TOC223" s="96"/>
      <c r="TOD223" s="96"/>
      <c r="TOE223" s="96"/>
      <c r="TOG223" s="96"/>
      <c r="TOH223" s="96"/>
      <c r="TOI223" s="96"/>
      <c r="TOK223" s="96"/>
      <c r="TOL223" s="96"/>
      <c r="TOM223" s="96"/>
      <c r="TOO223" s="96"/>
      <c r="TOP223" s="96"/>
      <c r="TOQ223" s="96"/>
      <c r="TOS223" s="96"/>
      <c r="TOT223" s="96"/>
      <c r="TOU223" s="96"/>
      <c r="TOW223" s="96"/>
      <c r="TOX223" s="96"/>
      <c r="TOY223" s="96"/>
      <c r="TPA223" s="96"/>
      <c r="TPB223" s="96"/>
      <c r="TPC223" s="96"/>
      <c r="TPE223" s="96"/>
      <c r="TPF223" s="96"/>
      <c r="TPG223" s="96"/>
      <c r="TPI223" s="96"/>
      <c r="TPJ223" s="96"/>
      <c r="TPK223" s="96"/>
      <c r="TPM223" s="96"/>
      <c r="TPN223" s="96"/>
      <c r="TPO223" s="96"/>
      <c r="TPQ223" s="96"/>
      <c r="TPR223" s="96"/>
      <c r="TPS223" s="96"/>
      <c r="TPU223" s="96"/>
      <c r="TPV223" s="96"/>
      <c r="TPW223" s="96"/>
      <c r="TPY223" s="96"/>
      <c r="TPZ223" s="96"/>
      <c r="TQA223" s="96"/>
      <c r="TQC223" s="96"/>
      <c r="TQD223" s="96"/>
      <c r="TQE223" s="96"/>
      <c r="TQG223" s="96"/>
      <c r="TQH223" s="96"/>
      <c r="TQI223" s="96"/>
      <c r="TQK223" s="96"/>
      <c r="TQL223" s="96"/>
      <c r="TQM223" s="96"/>
      <c r="TQO223" s="96"/>
      <c r="TQP223" s="96"/>
      <c r="TQQ223" s="96"/>
      <c r="TQS223" s="96"/>
      <c r="TQT223" s="96"/>
      <c r="TQU223" s="96"/>
      <c r="TQW223" s="96"/>
      <c r="TQX223" s="96"/>
      <c r="TQY223" s="96"/>
      <c r="TRA223" s="96"/>
      <c r="TRB223" s="96"/>
      <c r="TRC223" s="96"/>
      <c r="TRE223" s="96"/>
      <c r="TRF223" s="96"/>
      <c r="TRG223" s="96"/>
      <c r="TRI223" s="96"/>
      <c r="TRJ223" s="96"/>
      <c r="TRK223" s="96"/>
      <c r="TRM223" s="96"/>
      <c r="TRN223" s="96"/>
      <c r="TRO223" s="96"/>
      <c r="TRQ223" s="96"/>
      <c r="TRR223" s="96"/>
      <c r="TRS223" s="96"/>
      <c r="TRU223" s="96"/>
      <c r="TRV223" s="96"/>
      <c r="TRW223" s="96"/>
      <c r="TRY223" s="96"/>
      <c r="TRZ223" s="96"/>
      <c r="TSA223" s="96"/>
      <c r="TSC223" s="96"/>
      <c r="TSD223" s="96"/>
      <c r="TSE223" s="96"/>
      <c r="TSG223" s="96"/>
      <c r="TSH223" s="96"/>
      <c r="TSI223" s="96"/>
      <c r="TSK223" s="96"/>
      <c r="TSL223" s="96"/>
      <c r="TSM223" s="96"/>
      <c r="TSO223" s="96"/>
      <c r="TSP223" s="96"/>
      <c r="TSQ223" s="96"/>
      <c r="TSS223" s="96"/>
      <c r="TST223" s="96"/>
      <c r="TSU223" s="96"/>
      <c r="TSW223" s="96"/>
      <c r="TSX223" s="96"/>
      <c r="TSY223" s="96"/>
      <c r="TTA223" s="96"/>
      <c r="TTB223" s="96"/>
      <c r="TTC223" s="96"/>
      <c r="TTE223" s="96"/>
      <c r="TTF223" s="96"/>
      <c r="TTG223" s="96"/>
      <c r="TTI223" s="96"/>
      <c r="TTJ223" s="96"/>
      <c r="TTK223" s="96"/>
      <c r="TTM223" s="96"/>
      <c r="TTN223" s="96"/>
      <c r="TTO223" s="96"/>
      <c r="TTQ223" s="96"/>
      <c r="TTR223" s="96"/>
      <c r="TTS223" s="96"/>
      <c r="TTU223" s="96"/>
      <c r="TTV223" s="96"/>
      <c r="TTW223" s="96"/>
      <c r="TTY223" s="96"/>
      <c r="TTZ223" s="96"/>
      <c r="TUA223" s="96"/>
      <c r="TUC223" s="96"/>
      <c r="TUD223" s="96"/>
      <c r="TUE223" s="96"/>
      <c r="TUG223" s="96"/>
      <c r="TUH223" s="96"/>
      <c r="TUI223" s="96"/>
      <c r="TUK223" s="96"/>
      <c r="TUL223" s="96"/>
      <c r="TUM223" s="96"/>
      <c r="TUO223" s="96"/>
      <c r="TUP223" s="96"/>
      <c r="TUQ223" s="96"/>
      <c r="TUS223" s="96"/>
      <c r="TUT223" s="96"/>
      <c r="TUU223" s="96"/>
      <c r="TUW223" s="96"/>
      <c r="TUX223" s="96"/>
      <c r="TUY223" s="96"/>
      <c r="TVA223" s="96"/>
      <c r="TVB223" s="96"/>
      <c r="TVC223" s="96"/>
      <c r="TVE223" s="96"/>
      <c r="TVF223" s="96"/>
      <c r="TVG223" s="96"/>
      <c r="TVI223" s="96"/>
      <c r="TVJ223" s="96"/>
      <c r="TVK223" s="96"/>
      <c r="TVM223" s="96"/>
      <c r="TVN223" s="96"/>
      <c r="TVO223" s="96"/>
      <c r="TVQ223" s="96"/>
      <c r="TVR223" s="96"/>
      <c r="TVS223" s="96"/>
      <c r="TVU223" s="96"/>
      <c r="TVV223" s="96"/>
      <c r="TVW223" s="96"/>
      <c r="TVY223" s="96"/>
      <c r="TVZ223" s="96"/>
      <c r="TWA223" s="96"/>
      <c r="TWC223" s="96"/>
      <c r="TWD223" s="96"/>
      <c r="TWE223" s="96"/>
      <c r="TWG223" s="96"/>
      <c r="TWH223" s="96"/>
      <c r="TWI223" s="96"/>
      <c r="TWK223" s="96"/>
      <c r="TWL223" s="96"/>
      <c r="TWM223" s="96"/>
      <c r="TWO223" s="96"/>
      <c r="TWP223" s="96"/>
      <c r="TWQ223" s="96"/>
      <c r="TWS223" s="96"/>
      <c r="TWT223" s="96"/>
      <c r="TWU223" s="96"/>
      <c r="TWW223" s="96"/>
      <c r="TWX223" s="96"/>
      <c r="TWY223" s="96"/>
      <c r="TXA223" s="96"/>
      <c r="TXB223" s="96"/>
      <c r="TXC223" s="96"/>
      <c r="TXE223" s="96"/>
      <c r="TXF223" s="96"/>
      <c r="TXG223" s="96"/>
      <c r="TXI223" s="96"/>
      <c r="TXJ223" s="96"/>
      <c r="TXK223" s="96"/>
      <c r="TXM223" s="96"/>
      <c r="TXN223" s="96"/>
      <c r="TXO223" s="96"/>
      <c r="TXQ223" s="96"/>
      <c r="TXR223" s="96"/>
      <c r="TXS223" s="96"/>
      <c r="TXU223" s="96"/>
      <c r="TXV223" s="96"/>
      <c r="TXW223" s="96"/>
      <c r="TXY223" s="96"/>
      <c r="TXZ223" s="96"/>
      <c r="TYA223" s="96"/>
      <c r="TYC223" s="96"/>
      <c r="TYD223" s="96"/>
      <c r="TYE223" s="96"/>
      <c r="TYG223" s="96"/>
      <c r="TYH223" s="96"/>
      <c r="TYI223" s="96"/>
      <c r="TYK223" s="96"/>
      <c r="TYL223" s="96"/>
      <c r="TYM223" s="96"/>
      <c r="TYO223" s="96"/>
      <c r="TYP223" s="96"/>
      <c r="TYQ223" s="96"/>
      <c r="TYS223" s="96"/>
      <c r="TYT223" s="96"/>
      <c r="TYU223" s="96"/>
      <c r="TYW223" s="96"/>
      <c r="TYX223" s="96"/>
      <c r="TYY223" s="96"/>
      <c r="TZA223" s="96"/>
      <c r="TZB223" s="96"/>
      <c r="TZC223" s="96"/>
      <c r="TZE223" s="96"/>
      <c r="TZF223" s="96"/>
      <c r="TZG223" s="96"/>
      <c r="TZI223" s="96"/>
      <c r="TZJ223" s="96"/>
      <c r="TZK223" s="96"/>
      <c r="TZM223" s="96"/>
      <c r="TZN223" s="96"/>
      <c r="TZO223" s="96"/>
      <c r="TZQ223" s="96"/>
      <c r="TZR223" s="96"/>
      <c r="TZS223" s="96"/>
      <c r="TZU223" s="96"/>
      <c r="TZV223" s="96"/>
      <c r="TZW223" s="96"/>
      <c r="TZY223" s="96"/>
      <c r="TZZ223" s="96"/>
      <c r="UAA223" s="96"/>
      <c r="UAC223" s="96"/>
      <c r="UAD223" s="96"/>
      <c r="UAE223" s="96"/>
      <c r="UAG223" s="96"/>
      <c r="UAH223" s="96"/>
      <c r="UAI223" s="96"/>
      <c r="UAK223" s="96"/>
      <c r="UAL223" s="96"/>
      <c r="UAM223" s="96"/>
      <c r="UAO223" s="96"/>
      <c r="UAP223" s="96"/>
      <c r="UAQ223" s="96"/>
      <c r="UAS223" s="96"/>
      <c r="UAT223" s="96"/>
      <c r="UAU223" s="96"/>
      <c r="UAW223" s="96"/>
      <c r="UAX223" s="96"/>
      <c r="UAY223" s="96"/>
      <c r="UBA223" s="96"/>
      <c r="UBB223" s="96"/>
      <c r="UBC223" s="96"/>
      <c r="UBE223" s="96"/>
      <c r="UBF223" s="96"/>
      <c r="UBG223" s="96"/>
      <c r="UBI223" s="96"/>
      <c r="UBJ223" s="96"/>
      <c r="UBK223" s="96"/>
      <c r="UBM223" s="96"/>
      <c r="UBN223" s="96"/>
      <c r="UBO223" s="96"/>
      <c r="UBQ223" s="96"/>
      <c r="UBR223" s="96"/>
      <c r="UBS223" s="96"/>
      <c r="UBU223" s="96"/>
      <c r="UBV223" s="96"/>
      <c r="UBW223" s="96"/>
      <c r="UBY223" s="96"/>
      <c r="UBZ223" s="96"/>
      <c r="UCA223" s="96"/>
      <c r="UCC223" s="96"/>
      <c r="UCD223" s="96"/>
      <c r="UCE223" s="96"/>
      <c r="UCG223" s="96"/>
      <c r="UCH223" s="96"/>
      <c r="UCI223" s="96"/>
      <c r="UCK223" s="96"/>
      <c r="UCL223" s="96"/>
      <c r="UCM223" s="96"/>
      <c r="UCO223" s="96"/>
      <c r="UCP223" s="96"/>
      <c r="UCQ223" s="96"/>
      <c r="UCS223" s="96"/>
      <c r="UCT223" s="96"/>
      <c r="UCU223" s="96"/>
      <c r="UCW223" s="96"/>
      <c r="UCX223" s="96"/>
      <c r="UCY223" s="96"/>
      <c r="UDA223" s="96"/>
      <c r="UDB223" s="96"/>
      <c r="UDC223" s="96"/>
      <c r="UDE223" s="96"/>
      <c r="UDF223" s="96"/>
      <c r="UDG223" s="96"/>
      <c r="UDI223" s="96"/>
      <c r="UDJ223" s="96"/>
      <c r="UDK223" s="96"/>
      <c r="UDM223" s="96"/>
      <c r="UDN223" s="96"/>
      <c r="UDO223" s="96"/>
      <c r="UDQ223" s="96"/>
      <c r="UDR223" s="96"/>
      <c r="UDS223" s="96"/>
      <c r="UDU223" s="96"/>
      <c r="UDV223" s="96"/>
      <c r="UDW223" s="96"/>
      <c r="UDY223" s="96"/>
      <c r="UDZ223" s="96"/>
      <c r="UEA223" s="96"/>
      <c r="UEC223" s="96"/>
      <c r="UED223" s="96"/>
      <c r="UEE223" s="96"/>
      <c r="UEG223" s="96"/>
      <c r="UEH223" s="96"/>
      <c r="UEI223" s="96"/>
      <c r="UEK223" s="96"/>
      <c r="UEL223" s="96"/>
      <c r="UEM223" s="96"/>
      <c r="UEO223" s="96"/>
      <c r="UEP223" s="96"/>
      <c r="UEQ223" s="96"/>
      <c r="UES223" s="96"/>
      <c r="UET223" s="96"/>
      <c r="UEU223" s="96"/>
      <c r="UEW223" s="96"/>
      <c r="UEX223" s="96"/>
      <c r="UEY223" s="96"/>
      <c r="UFA223" s="96"/>
      <c r="UFB223" s="96"/>
      <c r="UFC223" s="96"/>
      <c r="UFE223" s="96"/>
      <c r="UFF223" s="96"/>
      <c r="UFG223" s="96"/>
      <c r="UFI223" s="96"/>
      <c r="UFJ223" s="96"/>
      <c r="UFK223" s="96"/>
      <c r="UFM223" s="96"/>
      <c r="UFN223" s="96"/>
      <c r="UFO223" s="96"/>
      <c r="UFQ223" s="96"/>
      <c r="UFR223" s="96"/>
      <c r="UFS223" s="96"/>
      <c r="UFU223" s="96"/>
      <c r="UFV223" s="96"/>
      <c r="UFW223" s="96"/>
      <c r="UFY223" s="96"/>
      <c r="UFZ223" s="96"/>
      <c r="UGA223" s="96"/>
      <c r="UGC223" s="96"/>
      <c r="UGD223" s="96"/>
      <c r="UGE223" s="96"/>
      <c r="UGG223" s="96"/>
      <c r="UGH223" s="96"/>
      <c r="UGI223" s="96"/>
      <c r="UGK223" s="96"/>
      <c r="UGL223" s="96"/>
      <c r="UGM223" s="96"/>
      <c r="UGO223" s="96"/>
      <c r="UGP223" s="96"/>
      <c r="UGQ223" s="96"/>
      <c r="UGS223" s="96"/>
      <c r="UGT223" s="96"/>
      <c r="UGU223" s="96"/>
      <c r="UGW223" s="96"/>
      <c r="UGX223" s="96"/>
      <c r="UGY223" s="96"/>
      <c r="UHA223" s="96"/>
      <c r="UHB223" s="96"/>
      <c r="UHC223" s="96"/>
      <c r="UHE223" s="96"/>
      <c r="UHF223" s="96"/>
      <c r="UHG223" s="96"/>
      <c r="UHI223" s="96"/>
      <c r="UHJ223" s="96"/>
      <c r="UHK223" s="96"/>
      <c r="UHM223" s="96"/>
      <c r="UHN223" s="96"/>
      <c r="UHO223" s="96"/>
      <c r="UHQ223" s="96"/>
      <c r="UHR223" s="96"/>
      <c r="UHS223" s="96"/>
      <c r="UHU223" s="96"/>
      <c r="UHV223" s="96"/>
      <c r="UHW223" s="96"/>
      <c r="UHY223" s="96"/>
      <c r="UHZ223" s="96"/>
      <c r="UIA223" s="96"/>
      <c r="UIC223" s="96"/>
      <c r="UID223" s="96"/>
      <c r="UIE223" s="96"/>
      <c r="UIG223" s="96"/>
      <c r="UIH223" s="96"/>
      <c r="UII223" s="96"/>
      <c r="UIK223" s="96"/>
      <c r="UIL223" s="96"/>
      <c r="UIM223" s="96"/>
      <c r="UIO223" s="96"/>
      <c r="UIP223" s="96"/>
      <c r="UIQ223" s="96"/>
      <c r="UIS223" s="96"/>
      <c r="UIT223" s="96"/>
      <c r="UIU223" s="96"/>
      <c r="UIW223" s="96"/>
      <c r="UIX223" s="96"/>
      <c r="UIY223" s="96"/>
      <c r="UJA223" s="96"/>
      <c r="UJB223" s="96"/>
      <c r="UJC223" s="96"/>
      <c r="UJE223" s="96"/>
      <c r="UJF223" s="96"/>
      <c r="UJG223" s="96"/>
      <c r="UJI223" s="96"/>
      <c r="UJJ223" s="96"/>
      <c r="UJK223" s="96"/>
      <c r="UJM223" s="96"/>
      <c r="UJN223" s="96"/>
      <c r="UJO223" s="96"/>
      <c r="UJQ223" s="96"/>
      <c r="UJR223" s="96"/>
      <c r="UJS223" s="96"/>
      <c r="UJU223" s="96"/>
      <c r="UJV223" s="96"/>
      <c r="UJW223" s="96"/>
      <c r="UJY223" s="96"/>
      <c r="UJZ223" s="96"/>
      <c r="UKA223" s="96"/>
      <c r="UKC223" s="96"/>
      <c r="UKD223" s="96"/>
      <c r="UKE223" s="96"/>
      <c r="UKG223" s="96"/>
      <c r="UKH223" s="96"/>
      <c r="UKI223" s="96"/>
      <c r="UKK223" s="96"/>
      <c r="UKL223" s="96"/>
      <c r="UKM223" s="96"/>
      <c r="UKO223" s="96"/>
      <c r="UKP223" s="96"/>
      <c r="UKQ223" s="96"/>
      <c r="UKS223" s="96"/>
      <c r="UKT223" s="96"/>
      <c r="UKU223" s="96"/>
      <c r="UKW223" s="96"/>
      <c r="UKX223" s="96"/>
      <c r="UKY223" s="96"/>
      <c r="ULA223" s="96"/>
      <c r="ULB223" s="96"/>
      <c r="ULC223" s="96"/>
      <c r="ULE223" s="96"/>
      <c r="ULF223" s="96"/>
      <c r="ULG223" s="96"/>
      <c r="ULI223" s="96"/>
      <c r="ULJ223" s="96"/>
      <c r="ULK223" s="96"/>
      <c r="ULM223" s="96"/>
      <c r="ULN223" s="96"/>
      <c r="ULO223" s="96"/>
      <c r="ULQ223" s="96"/>
      <c r="ULR223" s="96"/>
      <c r="ULS223" s="96"/>
      <c r="ULU223" s="96"/>
      <c r="ULV223" s="96"/>
      <c r="ULW223" s="96"/>
      <c r="ULY223" s="96"/>
      <c r="ULZ223" s="96"/>
      <c r="UMA223" s="96"/>
      <c r="UMC223" s="96"/>
      <c r="UMD223" s="96"/>
      <c r="UME223" s="96"/>
      <c r="UMG223" s="96"/>
      <c r="UMH223" s="96"/>
      <c r="UMI223" s="96"/>
      <c r="UMK223" s="96"/>
      <c r="UML223" s="96"/>
      <c r="UMM223" s="96"/>
      <c r="UMO223" s="96"/>
      <c r="UMP223" s="96"/>
      <c r="UMQ223" s="96"/>
      <c r="UMS223" s="96"/>
      <c r="UMT223" s="96"/>
      <c r="UMU223" s="96"/>
      <c r="UMW223" s="96"/>
      <c r="UMX223" s="96"/>
      <c r="UMY223" s="96"/>
      <c r="UNA223" s="96"/>
      <c r="UNB223" s="96"/>
      <c r="UNC223" s="96"/>
      <c r="UNE223" s="96"/>
      <c r="UNF223" s="96"/>
      <c r="UNG223" s="96"/>
      <c r="UNI223" s="96"/>
      <c r="UNJ223" s="96"/>
      <c r="UNK223" s="96"/>
      <c r="UNM223" s="96"/>
      <c r="UNN223" s="96"/>
      <c r="UNO223" s="96"/>
      <c r="UNQ223" s="96"/>
      <c r="UNR223" s="96"/>
      <c r="UNS223" s="96"/>
      <c r="UNU223" s="96"/>
      <c r="UNV223" s="96"/>
      <c r="UNW223" s="96"/>
      <c r="UNY223" s="96"/>
      <c r="UNZ223" s="96"/>
      <c r="UOA223" s="96"/>
      <c r="UOC223" s="96"/>
      <c r="UOD223" s="96"/>
      <c r="UOE223" s="96"/>
      <c r="UOG223" s="96"/>
      <c r="UOH223" s="96"/>
      <c r="UOI223" s="96"/>
      <c r="UOK223" s="96"/>
      <c r="UOL223" s="96"/>
      <c r="UOM223" s="96"/>
      <c r="UOO223" s="96"/>
      <c r="UOP223" s="96"/>
      <c r="UOQ223" s="96"/>
      <c r="UOS223" s="96"/>
      <c r="UOT223" s="96"/>
      <c r="UOU223" s="96"/>
      <c r="UOW223" s="96"/>
      <c r="UOX223" s="96"/>
      <c r="UOY223" s="96"/>
      <c r="UPA223" s="96"/>
      <c r="UPB223" s="96"/>
      <c r="UPC223" s="96"/>
      <c r="UPE223" s="96"/>
      <c r="UPF223" s="96"/>
      <c r="UPG223" s="96"/>
      <c r="UPI223" s="96"/>
      <c r="UPJ223" s="96"/>
      <c r="UPK223" s="96"/>
      <c r="UPM223" s="96"/>
      <c r="UPN223" s="96"/>
      <c r="UPO223" s="96"/>
      <c r="UPQ223" s="96"/>
      <c r="UPR223" s="96"/>
      <c r="UPS223" s="96"/>
      <c r="UPU223" s="96"/>
      <c r="UPV223" s="96"/>
      <c r="UPW223" s="96"/>
      <c r="UPY223" s="96"/>
      <c r="UPZ223" s="96"/>
      <c r="UQA223" s="96"/>
      <c r="UQC223" s="96"/>
      <c r="UQD223" s="96"/>
      <c r="UQE223" s="96"/>
      <c r="UQG223" s="96"/>
      <c r="UQH223" s="96"/>
      <c r="UQI223" s="96"/>
      <c r="UQK223" s="96"/>
      <c r="UQL223" s="96"/>
      <c r="UQM223" s="96"/>
      <c r="UQO223" s="96"/>
      <c r="UQP223" s="96"/>
      <c r="UQQ223" s="96"/>
      <c r="UQS223" s="96"/>
      <c r="UQT223" s="96"/>
      <c r="UQU223" s="96"/>
      <c r="UQW223" s="96"/>
      <c r="UQX223" s="96"/>
      <c r="UQY223" s="96"/>
      <c r="URA223" s="96"/>
      <c r="URB223" s="96"/>
      <c r="URC223" s="96"/>
      <c r="URE223" s="96"/>
      <c r="URF223" s="96"/>
      <c r="URG223" s="96"/>
      <c r="URI223" s="96"/>
      <c r="URJ223" s="96"/>
      <c r="URK223" s="96"/>
      <c r="URM223" s="96"/>
      <c r="URN223" s="96"/>
      <c r="URO223" s="96"/>
      <c r="URQ223" s="96"/>
      <c r="URR223" s="96"/>
      <c r="URS223" s="96"/>
      <c r="URU223" s="96"/>
      <c r="URV223" s="96"/>
      <c r="URW223" s="96"/>
      <c r="URY223" s="96"/>
      <c r="URZ223" s="96"/>
      <c r="USA223" s="96"/>
      <c r="USC223" s="96"/>
      <c r="USD223" s="96"/>
      <c r="USE223" s="96"/>
      <c r="USG223" s="96"/>
      <c r="USH223" s="96"/>
      <c r="USI223" s="96"/>
      <c r="USK223" s="96"/>
      <c r="USL223" s="96"/>
      <c r="USM223" s="96"/>
      <c r="USO223" s="96"/>
      <c r="USP223" s="96"/>
      <c r="USQ223" s="96"/>
      <c r="USS223" s="96"/>
      <c r="UST223" s="96"/>
      <c r="USU223" s="96"/>
      <c r="USW223" s="96"/>
      <c r="USX223" s="96"/>
      <c r="USY223" s="96"/>
      <c r="UTA223" s="96"/>
      <c r="UTB223" s="96"/>
      <c r="UTC223" s="96"/>
      <c r="UTE223" s="96"/>
      <c r="UTF223" s="96"/>
      <c r="UTG223" s="96"/>
      <c r="UTI223" s="96"/>
      <c r="UTJ223" s="96"/>
      <c r="UTK223" s="96"/>
      <c r="UTM223" s="96"/>
      <c r="UTN223" s="96"/>
      <c r="UTO223" s="96"/>
      <c r="UTQ223" s="96"/>
      <c r="UTR223" s="96"/>
      <c r="UTS223" s="96"/>
      <c r="UTU223" s="96"/>
      <c r="UTV223" s="96"/>
      <c r="UTW223" s="96"/>
      <c r="UTY223" s="96"/>
      <c r="UTZ223" s="96"/>
      <c r="UUA223" s="96"/>
      <c r="UUC223" s="96"/>
      <c r="UUD223" s="96"/>
      <c r="UUE223" s="96"/>
      <c r="UUG223" s="96"/>
      <c r="UUH223" s="96"/>
      <c r="UUI223" s="96"/>
      <c r="UUK223" s="96"/>
      <c r="UUL223" s="96"/>
      <c r="UUM223" s="96"/>
      <c r="UUO223" s="96"/>
      <c r="UUP223" s="96"/>
      <c r="UUQ223" s="96"/>
      <c r="UUS223" s="96"/>
      <c r="UUT223" s="96"/>
      <c r="UUU223" s="96"/>
      <c r="UUW223" s="96"/>
      <c r="UUX223" s="96"/>
      <c r="UUY223" s="96"/>
      <c r="UVA223" s="96"/>
      <c r="UVB223" s="96"/>
      <c r="UVC223" s="96"/>
      <c r="UVE223" s="96"/>
      <c r="UVF223" s="96"/>
      <c r="UVG223" s="96"/>
      <c r="UVI223" s="96"/>
      <c r="UVJ223" s="96"/>
      <c r="UVK223" s="96"/>
      <c r="UVM223" s="96"/>
      <c r="UVN223" s="96"/>
      <c r="UVO223" s="96"/>
      <c r="UVQ223" s="96"/>
      <c r="UVR223" s="96"/>
      <c r="UVS223" s="96"/>
      <c r="UVU223" s="96"/>
      <c r="UVV223" s="96"/>
      <c r="UVW223" s="96"/>
      <c r="UVY223" s="96"/>
      <c r="UVZ223" s="96"/>
      <c r="UWA223" s="96"/>
      <c r="UWC223" s="96"/>
      <c r="UWD223" s="96"/>
      <c r="UWE223" s="96"/>
      <c r="UWG223" s="96"/>
      <c r="UWH223" s="96"/>
      <c r="UWI223" s="96"/>
      <c r="UWK223" s="96"/>
      <c r="UWL223" s="96"/>
      <c r="UWM223" s="96"/>
      <c r="UWO223" s="96"/>
      <c r="UWP223" s="96"/>
      <c r="UWQ223" s="96"/>
      <c r="UWS223" s="96"/>
      <c r="UWT223" s="96"/>
      <c r="UWU223" s="96"/>
      <c r="UWW223" s="96"/>
      <c r="UWX223" s="96"/>
      <c r="UWY223" s="96"/>
      <c r="UXA223" s="96"/>
      <c r="UXB223" s="96"/>
      <c r="UXC223" s="96"/>
      <c r="UXE223" s="96"/>
      <c r="UXF223" s="96"/>
      <c r="UXG223" s="96"/>
      <c r="UXI223" s="96"/>
      <c r="UXJ223" s="96"/>
      <c r="UXK223" s="96"/>
      <c r="UXM223" s="96"/>
      <c r="UXN223" s="96"/>
      <c r="UXO223" s="96"/>
      <c r="UXQ223" s="96"/>
      <c r="UXR223" s="96"/>
      <c r="UXS223" s="96"/>
      <c r="UXU223" s="96"/>
      <c r="UXV223" s="96"/>
      <c r="UXW223" s="96"/>
      <c r="UXY223" s="96"/>
      <c r="UXZ223" s="96"/>
      <c r="UYA223" s="96"/>
      <c r="UYC223" s="96"/>
      <c r="UYD223" s="96"/>
      <c r="UYE223" s="96"/>
      <c r="UYG223" s="96"/>
      <c r="UYH223" s="96"/>
      <c r="UYI223" s="96"/>
      <c r="UYK223" s="96"/>
      <c r="UYL223" s="96"/>
      <c r="UYM223" s="96"/>
      <c r="UYO223" s="96"/>
      <c r="UYP223" s="96"/>
      <c r="UYQ223" s="96"/>
      <c r="UYS223" s="96"/>
      <c r="UYT223" s="96"/>
      <c r="UYU223" s="96"/>
      <c r="UYW223" s="96"/>
      <c r="UYX223" s="96"/>
      <c r="UYY223" s="96"/>
      <c r="UZA223" s="96"/>
      <c r="UZB223" s="96"/>
      <c r="UZC223" s="96"/>
      <c r="UZE223" s="96"/>
      <c r="UZF223" s="96"/>
      <c r="UZG223" s="96"/>
      <c r="UZI223" s="96"/>
      <c r="UZJ223" s="96"/>
      <c r="UZK223" s="96"/>
      <c r="UZM223" s="96"/>
      <c r="UZN223" s="96"/>
      <c r="UZO223" s="96"/>
      <c r="UZQ223" s="96"/>
      <c r="UZR223" s="96"/>
      <c r="UZS223" s="96"/>
      <c r="UZU223" s="96"/>
      <c r="UZV223" s="96"/>
      <c r="UZW223" s="96"/>
      <c r="UZY223" s="96"/>
      <c r="UZZ223" s="96"/>
      <c r="VAA223" s="96"/>
      <c r="VAC223" s="96"/>
      <c r="VAD223" s="96"/>
      <c r="VAE223" s="96"/>
      <c r="VAG223" s="96"/>
      <c r="VAH223" s="96"/>
      <c r="VAI223" s="96"/>
      <c r="VAK223" s="96"/>
      <c r="VAL223" s="96"/>
      <c r="VAM223" s="96"/>
      <c r="VAO223" s="96"/>
      <c r="VAP223" s="96"/>
      <c r="VAQ223" s="96"/>
      <c r="VAS223" s="96"/>
      <c r="VAT223" s="96"/>
      <c r="VAU223" s="96"/>
      <c r="VAW223" s="96"/>
      <c r="VAX223" s="96"/>
      <c r="VAY223" s="96"/>
      <c r="VBA223" s="96"/>
      <c r="VBB223" s="96"/>
      <c r="VBC223" s="96"/>
      <c r="VBE223" s="96"/>
      <c r="VBF223" s="96"/>
      <c r="VBG223" s="96"/>
      <c r="VBI223" s="96"/>
      <c r="VBJ223" s="96"/>
      <c r="VBK223" s="96"/>
      <c r="VBM223" s="96"/>
      <c r="VBN223" s="96"/>
      <c r="VBO223" s="96"/>
      <c r="VBQ223" s="96"/>
      <c r="VBR223" s="96"/>
      <c r="VBS223" s="96"/>
      <c r="VBU223" s="96"/>
      <c r="VBV223" s="96"/>
      <c r="VBW223" s="96"/>
      <c r="VBY223" s="96"/>
      <c r="VBZ223" s="96"/>
      <c r="VCA223" s="96"/>
      <c r="VCC223" s="96"/>
      <c r="VCD223" s="96"/>
      <c r="VCE223" s="96"/>
      <c r="VCG223" s="96"/>
      <c r="VCH223" s="96"/>
      <c r="VCI223" s="96"/>
      <c r="VCK223" s="96"/>
      <c r="VCL223" s="96"/>
      <c r="VCM223" s="96"/>
      <c r="VCO223" s="96"/>
      <c r="VCP223" s="96"/>
      <c r="VCQ223" s="96"/>
      <c r="VCS223" s="96"/>
      <c r="VCT223" s="96"/>
      <c r="VCU223" s="96"/>
      <c r="VCW223" s="96"/>
      <c r="VCX223" s="96"/>
      <c r="VCY223" s="96"/>
      <c r="VDA223" s="96"/>
      <c r="VDB223" s="96"/>
      <c r="VDC223" s="96"/>
      <c r="VDE223" s="96"/>
      <c r="VDF223" s="96"/>
      <c r="VDG223" s="96"/>
      <c r="VDI223" s="96"/>
      <c r="VDJ223" s="96"/>
      <c r="VDK223" s="96"/>
      <c r="VDM223" s="96"/>
      <c r="VDN223" s="96"/>
      <c r="VDO223" s="96"/>
      <c r="VDQ223" s="96"/>
      <c r="VDR223" s="96"/>
      <c r="VDS223" s="96"/>
      <c r="VDU223" s="96"/>
      <c r="VDV223" s="96"/>
      <c r="VDW223" s="96"/>
      <c r="VDY223" s="96"/>
      <c r="VDZ223" s="96"/>
      <c r="VEA223" s="96"/>
      <c r="VEC223" s="96"/>
      <c r="VED223" s="96"/>
      <c r="VEE223" s="96"/>
      <c r="VEG223" s="96"/>
      <c r="VEH223" s="96"/>
      <c r="VEI223" s="96"/>
      <c r="VEK223" s="96"/>
      <c r="VEL223" s="96"/>
      <c r="VEM223" s="96"/>
      <c r="VEO223" s="96"/>
      <c r="VEP223" s="96"/>
      <c r="VEQ223" s="96"/>
      <c r="VES223" s="96"/>
      <c r="VET223" s="96"/>
      <c r="VEU223" s="96"/>
      <c r="VEW223" s="96"/>
      <c r="VEX223" s="96"/>
      <c r="VEY223" s="96"/>
      <c r="VFA223" s="96"/>
      <c r="VFB223" s="96"/>
      <c r="VFC223" s="96"/>
      <c r="VFE223" s="96"/>
      <c r="VFF223" s="96"/>
      <c r="VFG223" s="96"/>
      <c r="VFI223" s="96"/>
      <c r="VFJ223" s="96"/>
      <c r="VFK223" s="96"/>
      <c r="VFM223" s="96"/>
      <c r="VFN223" s="96"/>
      <c r="VFO223" s="96"/>
      <c r="VFQ223" s="96"/>
      <c r="VFR223" s="96"/>
      <c r="VFS223" s="96"/>
      <c r="VFU223" s="96"/>
      <c r="VFV223" s="96"/>
      <c r="VFW223" s="96"/>
      <c r="VFY223" s="96"/>
      <c r="VFZ223" s="96"/>
      <c r="VGA223" s="96"/>
      <c r="VGC223" s="96"/>
      <c r="VGD223" s="96"/>
      <c r="VGE223" s="96"/>
      <c r="VGG223" s="96"/>
      <c r="VGH223" s="96"/>
      <c r="VGI223" s="96"/>
      <c r="VGK223" s="96"/>
      <c r="VGL223" s="96"/>
      <c r="VGM223" s="96"/>
      <c r="VGO223" s="96"/>
      <c r="VGP223" s="96"/>
      <c r="VGQ223" s="96"/>
      <c r="VGS223" s="96"/>
      <c r="VGT223" s="96"/>
      <c r="VGU223" s="96"/>
      <c r="VGW223" s="96"/>
      <c r="VGX223" s="96"/>
      <c r="VGY223" s="96"/>
      <c r="VHA223" s="96"/>
      <c r="VHB223" s="96"/>
      <c r="VHC223" s="96"/>
      <c r="VHE223" s="96"/>
      <c r="VHF223" s="96"/>
      <c r="VHG223" s="96"/>
      <c r="VHI223" s="96"/>
      <c r="VHJ223" s="96"/>
      <c r="VHK223" s="96"/>
      <c r="VHM223" s="96"/>
      <c r="VHN223" s="96"/>
      <c r="VHO223" s="96"/>
      <c r="VHQ223" s="96"/>
      <c r="VHR223" s="96"/>
      <c r="VHS223" s="96"/>
      <c r="VHU223" s="96"/>
      <c r="VHV223" s="96"/>
      <c r="VHW223" s="96"/>
      <c r="VHY223" s="96"/>
      <c r="VHZ223" s="96"/>
      <c r="VIA223" s="96"/>
      <c r="VIC223" s="96"/>
      <c r="VID223" s="96"/>
      <c r="VIE223" s="96"/>
      <c r="VIG223" s="96"/>
      <c r="VIH223" s="96"/>
      <c r="VII223" s="96"/>
      <c r="VIK223" s="96"/>
      <c r="VIL223" s="96"/>
      <c r="VIM223" s="96"/>
      <c r="VIO223" s="96"/>
      <c r="VIP223" s="96"/>
      <c r="VIQ223" s="96"/>
      <c r="VIS223" s="96"/>
      <c r="VIT223" s="96"/>
      <c r="VIU223" s="96"/>
      <c r="VIW223" s="96"/>
      <c r="VIX223" s="96"/>
      <c r="VIY223" s="96"/>
      <c r="VJA223" s="96"/>
      <c r="VJB223" s="96"/>
      <c r="VJC223" s="96"/>
      <c r="VJE223" s="96"/>
      <c r="VJF223" s="96"/>
      <c r="VJG223" s="96"/>
      <c r="VJI223" s="96"/>
      <c r="VJJ223" s="96"/>
      <c r="VJK223" s="96"/>
      <c r="VJM223" s="96"/>
      <c r="VJN223" s="96"/>
      <c r="VJO223" s="96"/>
      <c r="VJQ223" s="96"/>
      <c r="VJR223" s="96"/>
      <c r="VJS223" s="96"/>
      <c r="VJU223" s="96"/>
      <c r="VJV223" s="96"/>
      <c r="VJW223" s="96"/>
      <c r="VJY223" s="96"/>
      <c r="VJZ223" s="96"/>
      <c r="VKA223" s="96"/>
      <c r="VKC223" s="96"/>
      <c r="VKD223" s="96"/>
      <c r="VKE223" s="96"/>
      <c r="VKG223" s="96"/>
      <c r="VKH223" s="96"/>
      <c r="VKI223" s="96"/>
      <c r="VKK223" s="96"/>
      <c r="VKL223" s="96"/>
      <c r="VKM223" s="96"/>
      <c r="VKO223" s="96"/>
      <c r="VKP223" s="96"/>
      <c r="VKQ223" s="96"/>
      <c r="VKS223" s="96"/>
      <c r="VKT223" s="96"/>
      <c r="VKU223" s="96"/>
      <c r="VKW223" s="96"/>
      <c r="VKX223" s="96"/>
      <c r="VKY223" s="96"/>
      <c r="VLA223" s="96"/>
      <c r="VLB223" s="96"/>
      <c r="VLC223" s="96"/>
      <c r="VLE223" s="96"/>
      <c r="VLF223" s="96"/>
      <c r="VLG223" s="96"/>
      <c r="VLI223" s="96"/>
      <c r="VLJ223" s="96"/>
      <c r="VLK223" s="96"/>
      <c r="VLM223" s="96"/>
      <c r="VLN223" s="96"/>
      <c r="VLO223" s="96"/>
      <c r="VLQ223" s="96"/>
      <c r="VLR223" s="96"/>
      <c r="VLS223" s="96"/>
      <c r="VLU223" s="96"/>
      <c r="VLV223" s="96"/>
      <c r="VLW223" s="96"/>
      <c r="VLY223" s="96"/>
      <c r="VLZ223" s="96"/>
      <c r="VMA223" s="96"/>
      <c r="VMC223" s="96"/>
      <c r="VMD223" s="96"/>
      <c r="VME223" s="96"/>
      <c r="VMG223" s="96"/>
      <c r="VMH223" s="96"/>
      <c r="VMI223" s="96"/>
      <c r="VMK223" s="96"/>
      <c r="VML223" s="96"/>
      <c r="VMM223" s="96"/>
      <c r="VMO223" s="96"/>
      <c r="VMP223" s="96"/>
      <c r="VMQ223" s="96"/>
      <c r="VMS223" s="96"/>
      <c r="VMT223" s="96"/>
      <c r="VMU223" s="96"/>
      <c r="VMW223" s="96"/>
      <c r="VMX223" s="96"/>
      <c r="VMY223" s="96"/>
      <c r="VNA223" s="96"/>
      <c r="VNB223" s="96"/>
      <c r="VNC223" s="96"/>
      <c r="VNE223" s="96"/>
      <c r="VNF223" s="96"/>
      <c r="VNG223" s="96"/>
      <c r="VNI223" s="96"/>
      <c r="VNJ223" s="96"/>
      <c r="VNK223" s="96"/>
      <c r="VNM223" s="96"/>
      <c r="VNN223" s="96"/>
      <c r="VNO223" s="96"/>
      <c r="VNQ223" s="96"/>
      <c r="VNR223" s="96"/>
      <c r="VNS223" s="96"/>
      <c r="VNU223" s="96"/>
      <c r="VNV223" s="96"/>
      <c r="VNW223" s="96"/>
      <c r="VNY223" s="96"/>
      <c r="VNZ223" s="96"/>
      <c r="VOA223" s="96"/>
      <c r="VOC223" s="96"/>
      <c r="VOD223" s="96"/>
      <c r="VOE223" s="96"/>
      <c r="VOG223" s="96"/>
      <c r="VOH223" s="96"/>
      <c r="VOI223" s="96"/>
      <c r="VOK223" s="96"/>
      <c r="VOL223" s="96"/>
      <c r="VOM223" s="96"/>
      <c r="VOO223" s="96"/>
      <c r="VOP223" s="96"/>
      <c r="VOQ223" s="96"/>
      <c r="VOS223" s="96"/>
      <c r="VOT223" s="96"/>
      <c r="VOU223" s="96"/>
      <c r="VOW223" s="96"/>
      <c r="VOX223" s="96"/>
      <c r="VOY223" s="96"/>
      <c r="VPA223" s="96"/>
      <c r="VPB223" s="96"/>
      <c r="VPC223" s="96"/>
      <c r="VPE223" s="96"/>
      <c r="VPF223" s="96"/>
      <c r="VPG223" s="96"/>
      <c r="VPI223" s="96"/>
      <c r="VPJ223" s="96"/>
      <c r="VPK223" s="96"/>
      <c r="VPM223" s="96"/>
      <c r="VPN223" s="96"/>
      <c r="VPO223" s="96"/>
      <c r="VPQ223" s="96"/>
      <c r="VPR223" s="96"/>
      <c r="VPS223" s="96"/>
      <c r="VPU223" s="96"/>
      <c r="VPV223" s="96"/>
      <c r="VPW223" s="96"/>
      <c r="VPY223" s="96"/>
      <c r="VPZ223" s="96"/>
      <c r="VQA223" s="96"/>
      <c r="VQC223" s="96"/>
      <c r="VQD223" s="96"/>
      <c r="VQE223" s="96"/>
      <c r="VQG223" s="96"/>
      <c r="VQH223" s="96"/>
      <c r="VQI223" s="96"/>
      <c r="VQK223" s="96"/>
      <c r="VQL223" s="96"/>
      <c r="VQM223" s="96"/>
      <c r="VQO223" s="96"/>
      <c r="VQP223" s="96"/>
      <c r="VQQ223" s="96"/>
      <c r="VQS223" s="96"/>
      <c r="VQT223" s="96"/>
      <c r="VQU223" s="96"/>
      <c r="VQW223" s="96"/>
      <c r="VQX223" s="96"/>
      <c r="VQY223" s="96"/>
      <c r="VRA223" s="96"/>
      <c r="VRB223" s="96"/>
      <c r="VRC223" s="96"/>
      <c r="VRE223" s="96"/>
      <c r="VRF223" s="96"/>
      <c r="VRG223" s="96"/>
      <c r="VRI223" s="96"/>
      <c r="VRJ223" s="96"/>
      <c r="VRK223" s="96"/>
      <c r="VRM223" s="96"/>
      <c r="VRN223" s="96"/>
      <c r="VRO223" s="96"/>
      <c r="VRQ223" s="96"/>
      <c r="VRR223" s="96"/>
      <c r="VRS223" s="96"/>
      <c r="VRU223" s="96"/>
      <c r="VRV223" s="96"/>
      <c r="VRW223" s="96"/>
      <c r="VRY223" s="96"/>
      <c r="VRZ223" s="96"/>
      <c r="VSA223" s="96"/>
      <c r="VSC223" s="96"/>
      <c r="VSD223" s="96"/>
      <c r="VSE223" s="96"/>
      <c r="VSG223" s="96"/>
      <c r="VSH223" s="96"/>
      <c r="VSI223" s="96"/>
      <c r="VSK223" s="96"/>
      <c r="VSL223" s="96"/>
      <c r="VSM223" s="96"/>
      <c r="VSO223" s="96"/>
      <c r="VSP223" s="96"/>
      <c r="VSQ223" s="96"/>
      <c r="VSS223" s="96"/>
      <c r="VST223" s="96"/>
      <c r="VSU223" s="96"/>
      <c r="VSW223" s="96"/>
      <c r="VSX223" s="96"/>
      <c r="VSY223" s="96"/>
      <c r="VTA223" s="96"/>
      <c r="VTB223" s="96"/>
      <c r="VTC223" s="96"/>
      <c r="VTE223" s="96"/>
      <c r="VTF223" s="96"/>
      <c r="VTG223" s="96"/>
      <c r="VTI223" s="96"/>
      <c r="VTJ223" s="96"/>
      <c r="VTK223" s="96"/>
      <c r="VTM223" s="96"/>
      <c r="VTN223" s="96"/>
      <c r="VTO223" s="96"/>
      <c r="VTQ223" s="96"/>
      <c r="VTR223" s="96"/>
      <c r="VTS223" s="96"/>
      <c r="VTU223" s="96"/>
      <c r="VTV223" s="96"/>
      <c r="VTW223" s="96"/>
      <c r="VTY223" s="96"/>
      <c r="VTZ223" s="96"/>
      <c r="VUA223" s="96"/>
      <c r="VUC223" s="96"/>
      <c r="VUD223" s="96"/>
      <c r="VUE223" s="96"/>
      <c r="VUG223" s="96"/>
      <c r="VUH223" s="96"/>
      <c r="VUI223" s="96"/>
      <c r="VUK223" s="96"/>
      <c r="VUL223" s="96"/>
      <c r="VUM223" s="96"/>
      <c r="VUO223" s="96"/>
      <c r="VUP223" s="96"/>
      <c r="VUQ223" s="96"/>
      <c r="VUS223" s="96"/>
      <c r="VUT223" s="96"/>
      <c r="VUU223" s="96"/>
      <c r="VUW223" s="96"/>
      <c r="VUX223" s="96"/>
      <c r="VUY223" s="96"/>
      <c r="VVA223" s="96"/>
      <c r="VVB223" s="96"/>
      <c r="VVC223" s="96"/>
      <c r="VVE223" s="96"/>
      <c r="VVF223" s="96"/>
      <c r="VVG223" s="96"/>
      <c r="VVI223" s="96"/>
      <c r="VVJ223" s="96"/>
      <c r="VVK223" s="96"/>
      <c r="VVM223" s="96"/>
      <c r="VVN223" s="96"/>
      <c r="VVO223" s="96"/>
      <c r="VVQ223" s="96"/>
      <c r="VVR223" s="96"/>
      <c r="VVS223" s="96"/>
      <c r="VVU223" s="96"/>
      <c r="VVV223" s="96"/>
      <c r="VVW223" s="96"/>
      <c r="VVY223" s="96"/>
      <c r="VVZ223" s="96"/>
      <c r="VWA223" s="96"/>
      <c r="VWC223" s="96"/>
      <c r="VWD223" s="96"/>
      <c r="VWE223" s="96"/>
      <c r="VWG223" s="96"/>
      <c r="VWH223" s="96"/>
      <c r="VWI223" s="96"/>
      <c r="VWK223" s="96"/>
      <c r="VWL223" s="96"/>
      <c r="VWM223" s="96"/>
      <c r="VWO223" s="96"/>
      <c r="VWP223" s="96"/>
      <c r="VWQ223" s="96"/>
      <c r="VWS223" s="96"/>
      <c r="VWT223" s="96"/>
      <c r="VWU223" s="96"/>
      <c r="VWW223" s="96"/>
      <c r="VWX223" s="96"/>
      <c r="VWY223" s="96"/>
      <c r="VXA223" s="96"/>
      <c r="VXB223" s="96"/>
      <c r="VXC223" s="96"/>
      <c r="VXE223" s="96"/>
      <c r="VXF223" s="96"/>
      <c r="VXG223" s="96"/>
      <c r="VXI223" s="96"/>
      <c r="VXJ223" s="96"/>
      <c r="VXK223" s="96"/>
      <c r="VXM223" s="96"/>
      <c r="VXN223" s="96"/>
      <c r="VXO223" s="96"/>
      <c r="VXQ223" s="96"/>
      <c r="VXR223" s="96"/>
      <c r="VXS223" s="96"/>
      <c r="VXU223" s="96"/>
      <c r="VXV223" s="96"/>
      <c r="VXW223" s="96"/>
      <c r="VXY223" s="96"/>
      <c r="VXZ223" s="96"/>
      <c r="VYA223" s="96"/>
      <c r="VYC223" s="96"/>
      <c r="VYD223" s="96"/>
      <c r="VYE223" s="96"/>
      <c r="VYG223" s="96"/>
      <c r="VYH223" s="96"/>
      <c r="VYI223" s="96"/>
      <c r="VYK223" s="96"/>
      <c r="VYL223" s="96"/>
      <c r="VYM223" s="96"/>
      <c r="VYO223" s="96"/>
      <c r="VYP223" s="96"/>
      <c r="VYQ223" s="96"/>
      <c r="VYS223" s="96"/>
      <c r="VYT223" s="96"/>
      <c r="VYU223" s="96"/>
      <c r="VYW223" s="96"/>
      <c r="VYX223" s="96"/>
      <c r="VYY223" s="96"/>
      <c r="VZA223" s="96"/>
      <c r="VZB223" s="96"/>
      <c r="VZC223" s="96"/>
      <c r="VZE223" s="96"/>
      <c r="VZF223" s="96"/>
      <c r="VZG223" s="96"/>
      <c r="VZI223" s="96"/>
      <c r="VZJ223" s="96"/>
      <c r="VZK223" s="96"/>
      <c r="VZM223" s="96"/>
      <c r="VZN223" s="96"/>
      <c r="VZO223" s="96"/>
      <c r="VZQ223" s="96"/>
      <c r="VZR223" s="96"/>
      <c r="VZS223" s="96"/>
      <c r="VZU223" s="96"/>
      <c r="VZV223" s="96"/>
      <c r="VZW223" s="96"/>
      <c r="VZY223" s="96"/>
      <c r="VZZ223" s="96"/>
      <c r="WAA223" s="96"/>
      <c r="WAC223" s="96"/>
      <c r="WAD223" s="96"/>
      <c r="WAE223" s="96"/>
      <c r="WAG223" s="96"/>
      <c r="WAH223" s="96"/>
      <c r="WAI223" s="96"/>
      <c r="WAK223" s="96"/>
      <c r="WAL223" s="96"/>
      <c r="WAM223" s="96"/>
      <c r="WAO223" s="96"/>
      <c r="WAP223" s="96"/>
      <c r="WAQ223" s="96"/>
      <c r="WAS223" s="96"/>
      <c r="WAT223" s="96"/>
      <c r="WAU223" s="96"/>
      <c r="WAW223" s="96"/>
      <c r="WAX223" s="96"/>
      <c r="WAY223" s="96"/>
      <c r="WBA223" s="96"/>
      <c r="WBB223" s="96"/>
      <c r="WBC223" s="96"/>
      <c r="WBE223" s="96"/>
      <c r="WBF223" s="96"/>
      <c r="WBG223" s="96"/>
      <c r="WBI223" s="96"/>
      <c r="WBJ223" s="96"/>
      <c r="WBK223" s="96"/>
      <c r="WBM223" s="96"/>
      <c r="WBN223" s="96"/>
      <c r="WBO223" s="96"/>
      <c r="WBQ223" s="96"/>
      <c r="WBR223" s="96"/>
      <c r="WBS223" s="96"/>
      <c r="WBU223" s="96"/>
      <c r="WBV223" s="96"/>
      <c r="WBW223" s="96"/>
      <c r="WBY223" s="96"/>
      <c r="WBZ223" s="96"/>
      <c r="WCA223" s="96"/>
      <c r="WCC223" s="96"/>
      <c r="WCD223" s="96"/>
      <c r="WCE223" s="96"/>
      <c r="WCG223" s="96"/>
      <c r="WCH223" s="96"/>
      <c r="WCI223" s="96"/>
      <c r="WCK223" s="96"/>
      <c r="WCL223" s="96"/>
      <c r="WCM223" s="96"/>
      <c r="WCO223" s="96"/>
      <c r="WCP223" s="96"/>
      <c r="WCQ223" s="96"/>
      <c r="WCS223" s="96"/>
      <c r="WCT223" s="96"/>
      <c r="WCU223" s="96"/>
      <c r="WCW223" s="96"/>
      <c r="WCX223" s="96"/>
      <c r="WCY223" s="96"/>
      <c r="WDA223" s="96"/>
      <c r="WDB223" s="96"/>
      <c r="WDC223" s="96"/>
      <c r="WDE223" s="96"/>
      <c r="WDF223" s="96"/>
      <c r="WDG223" s="96"/>
      <c r="WDI223" s="96"/>
      <c r="WDJ223" s="96"/>
      <c r="WDK223" s="96"/>
      <c r="WDM223" s="96"/>
      <c r="WDN223" s="96"/>
      <c r="WDO223" s="96"/>
      <c r="WDQ223" s="96"/>
      <c r="WDR223" s="96"/>
      <c r="WDS223" s="96"/>
      <c r="WDU223" s="96"/>
      <c r="WDV223" s="96"/>
      <c r="WDW223" s="96"/>
      <c r="WDY223" s="96"/>
      <c r="WDZ223" s="96"/>
      <c r="WEA223" s="96"/>
      <c r="WEC223" s="96"/>
      <c r="WED223" s="96"/>
      <c r="WEE223" s="96"/>
      <c r="WEG223" s="96"/>
      <c r="WEH223" s="96"/>
      <c r="WEI223" s="96"/>
      <c r="WEK223" s="96"/>
      <c r="WEL223" s="96"/>
      <c r="WEM223" s="96"/>
      <c r="WEO223" s="96"/>
      <c r="WEP223" s="96"/>
      <c r="WEQ223" s="96"/>
      <c r="WES223" s="96"/>
      <c r="WET223" s="96"/>
      <c r="WEU223" s="96"/>
      <c r="WEW223" s="96"/>
      <c r="WEX223" s="96"/>
      <c r="WEY223" s="96"/>
      <c r="WFA223" s="96"/>
      <c r="WFB223" s="96"/>
      <c r="WFC223" s="96"/>
      <c r="WFE223" s="96"/>
      <c r="WFF223" s="96"/>
      <c r="WFG223" s="96"/>
      <c r="WFI223" s="96"/>
      <c r="WFJ223" s="96"/>
      <c r="WFK223" s="96"/>
      <c r="WFM223" s="96"/>
      <c r="WFN223" s="96"/>
      <c r="WFO223" s="96"/>
      <c r="WFQ223" s="96"/>
      <c r="WFR223" s="96"/>
      <c r="WFS223" s="96"/>
      <c r="WFU223" s="96"/>
      <c r="WFV223" s="96"/>
      <c r="WFW223" s="96"/>
      <c r="WFY223" s="96"/>
      <c r="WFZ223" s="96"/>
      <c r="WGA223" s="96"/>
      <c r="WGC223" s="96"/>
      <c r="WGD223" s="96"/>
      <c r="WGE223" s="96"/>
      <c r="WGG223" s="96"/>
      <c r="WGH223" s="96"/>
      <c r="WGI223" s="96"/>
      <c r="WGK223" s="96"/>
      <c r="WGL223" s="96"/>
      <c r="WGM223" s="96"/>
      <c r="WGO223" s="96"/>
      <c r="WGP223" s="96"/>
      <c r="WGQ223" s="96"/>
      <c r="WGS223" s="96"/>
      <c r="WGT223" s="96"/>
      <c r="WGU223" s="96"/>
      <c r="WGW223" s="96"/>
      <c r="WGX223" s="96"/>
      <c r="WGY223" s="96"/>
      <c r="WHA223" s="96"/>
      <c r="WHB223" s="96"/>
      <c r="WHC223" s="96"/>
      <c r="WHE223" s="96"/>
      <c r="WHF223" s="96"/>
      <c r="WHG223" s="96"/>
      <c r="WHI223" s="96"/>
      <c r="WHJ223" s="96"/>
      <c r="WHK223" s="96"/>
      <c r="WHM223" s="96"/>
      <c r="WHN223" s="96"/>
      <c r="WHO223" s="96"/>
      <c r="WHQ223" s="96"/>
      <c r="WHR223" s="96"/>
      <c r="WHS223" s="96"/>
      <c r="WHU223" s="96"/>
      <c r="WHV223" s="96"/>
      <c r="WHW223" s="96"/>
      <c r="WHY223" s="96"/>
      <c r="WHZ223" s="96"/>
      <c r="WIA223" s="96"/>
      <c r="WIC223" s="96"/>
      <c r="WID223" s="96"/>
      <c r="WIE223" s="96"/>
      <c r="WIG223" s="96"/>
      <c r="WIH223" s="96"/>
      <c r="WII223" s="96"/>
      <c r="WIK223" s="96"/>
      <c r="WIL223" s="96"/>
      <c r="WIM223" s="96"/>
      <c r="WIO223" s="96"/>
      <c r="WIP223" s="96"/>
      <c r="WIQ223" s="96"/>
      <c r="WIS223" s="96"/>
      <c r="WIT223" s="96"/>
      <c r="WIU223" s="96"/>
      <c r="WIW223" s="96"/>
      <c r="WIX223" s="96"/>
      <c r="WIY223" s="96"/>
      <c r="WJA223" s="96"/>
      <c r="WJB223" s="96"/>
      <c r="WJC223" s="96"/>
      <c r="WJE223" s="96"/>
      <c r="WJF223" s="96"/>
      <c r="WJG223" s="96"/>
      <c r="WJI223" s="96"/>
      <c r="WJJ223" s="96"/>
      <c r="WJK223" s="96"/>
      <c r="WJM223" s="96"/>
      <c r="WJN223" s="96"/>
      <c r="WJO223" s="96"/>
      <c r="WJQ223" s="96"/>
      <c r="WJR223" s="96"/>
      <c r="WJS223" s="96"/>
      <c r="WJU223" s="96"/>
      <c r="WJV223" s="96"/>
      <c r="WJW223" s="96"/>
      <c r="WJY223" s="96"/>
      <c r="WJZ223" s="96"/>
      <c r="WKA223" s="96"/>
      <c r="WKC223" s="96"/>
      <c r="WKD223" s="96"/>
      <c r="WKE223" s="96"/>
      <c r="WKG223" s="96"/>
      <c r="WKH223" s="96"/>
      <c r="WKI223" s="96"/>
      <c r="WKK223" s="96"/>
      <c r="WKL223" s="96"/>
      <c r="WKM223" s="96"/>
      <c r="WKO223" s="96"/>
      <c r="WKP223" s="96"/>
      <c r="WKQ223" s="96"/>
      <c r="WKS223" s="96"/>
      <c r="WKT223" s="96"/>
      <c r="WKU223" s="96"/>
      <c r="WKW223" s="96"/>
      <c r="WKX223" s="96"/>
      <c r="WKY223" s="96"/>
      <c r="WLA223" s="96"/>
      <c r="WLB223" s="96"/>
      <c r="WLC223" s="96"/>
      <c r="WLE223" s="96"/>
      <c r="WLF223" s="96"/>
      <c r="WLG223" s="96"/>
      <c r="WLI223" s="96"/>
      <c r="WLJ223" s="96"/>
      <c r="WLK223" s="96"/>
      <c r="WLM223" s="96"/>
      <c r="WLN223" s="96"/>
      <c r="WLO223" s="96"/>
      <c r="WLQ223" s="96"/>
      <c r="WLR223" s="96"/>
      <c r="WLS223" s="96"/>
      <c r="WLU223" s="96"/>
      <c r="WLV223" s="96"/>
      <c r="WLW223" s="96"/>
      <c r="WLY223" s="96"/>
      <c r="WLZ223" s="96"/>
      <c r="WMA223" s="96"/>
      <c r="WMC223" s="96"/>
      <c r="WMD223" s="96"/>
      <c r="WME223" s="96"/>
      <c r="WMG223" s="96"/>
      <c r="WMH223" s="96"/>
      <c r="WMI223" s="96"/>
      <c r="WMK223" s="96"/>
      <c r="WML223" s="96"/>
      <c r="WMM223" s="96"/>
      <c r="WMO223" s="96"/>
      <c r="WMP223" s="96"/>
      <c r="WMQ223" s="96"/>
      <c r="WMS223" s="96"/>
      <c r="WMT223" s="96"/>
      <c r="WMU223" s="96"/>
      <c r="WMW223" s="96"/>
      <c r="WMX223" s="96"/>
      <c r="WMY223" s="96"/>
      <c r="WNA223" s="96"/>
      <c r="WNB223" s="96"/>
      <c r="WNC223" s="96"/>
      <c r="WNE223" s="96"/>
      <c r="WNF223" s="96"/>
      <c r="WNG223" s="96"/>
      <c r="WNI223" s="96"/>
      <c r="WNJ223" s="96"/>
      <c r="WNK223" s="96"/>
      <c r="WNM223" s="96"/>
      <c r="WNN223" s="96"/>
      <c r="WNO223" s="96"/>
      <c r="WNQ223" s="96"/>
      <c r="WNR223" s="96"/>
      <c r="WNS223" s="96"/>
      <c r="WNU223" s="96"/>
      <c r="WNV223" s="96"/>
      <c r="WNW223" s="96"/>
      <c r="WNY223" s="96"/>
      <c r="WNZ223" s="96"/>
      <c r="WOA223" s="96"/>
      <c r="WOC223" s="96"/>
      <c r="WOD223" s="96"/>
      <c r="WOE223" s="96"/>
      <c r="WOG223" s="96"/>
      <c r="WOH223" s="96"/>
      <c r="WOI223" s="96"/>
      <c r="WOK223" s="96"/>
      <c r="WOL223" s="96"/>
      <c r="WOM223" s="96"/>
      <c r="WOO223" s="96"/>
      <c r="WOP223" s="96"/>
      <c r="WOQ223" s="96"/>
      <c r="WOS223" s="96"/>
      <c r="WOT223" s="96"/>
      <c r="WOU223" s="96"/>
      <c r="WOW223" s="96"/>
      <c r="WOX223" s="96"/>
      <c r="WOY223" s="96"/>
      <c r="WPA223" s="96"/>
      <c r="WPB223" s="96"/>
      <c r="WPC223" s="96"/>
      <c r="WPE223" s="96"/>
      <c r="WPF223" s="96"/>
      <c r="WPG223" s="96"/>
      <c r="WPI223" s="96"/>
      <c r="WPJ223" s="96"/>
      <c r="WPK223" s="96"/>
      <c r="WPM223" s="96"/>
      <c r="WPN223" s="96"/>
      <c r="WPO223" s="96"/>
      <c r="WPQ223" s="96"/>
      <c r="WPR223" s="96"/>
      <c r="WPS223" s="96"/>
      <c r="WPU223" s="96"/>
      <c r="WPV223" s="96"/>
      <c r="WPW223" s="96"/>
      <c r="WPY223" s="96"/>
      <c r="WPZ223" s="96"/>
      <c r="WQA223" s="96"/>
      <c r="WQC223" s="96"/>
      <c r="WQD223" s="96"/>
      <c r="WQE223" s="96"/>
      <c r="WQG223" s="96"/>
      <c r="WQH223" s="96"/>
      <c r="WQI223" s="96"/>
      <c r="WQK223" s="96"/>
      <c r="WQL223" s="96"/>
      <c r="WQM223" s="96"/>
      <c r="WQO223" s="96"/>
      <c r="WQP223" s="96"/>
      <c r="WQQ223" s="96"/>
      <c r="WQS223" s="96"/>
      <c r="WQT223" s="96"/>
      <c r="WQU223" s="96"/>
      <c r="WQW223" s="96"/>
      <c r="WQX223" s="96"/>
      <c r="WQY223" s="96"/>
      <c r="WRA223" s="96"/>
      <c r="WRB223" s="96"/>
      <c r="WRC223" s="96"/>
      <c r="WRE223" s="96"/>
      <c r="WRF223" s="96"/>
      <c r="WRG223" s="96"/>
      <c r="WRI223" s="96"/>
      <c r="WRJ223" s="96"/>
      <c r="WRK223" s="96"/>
      <c r="WRM223" s="96"/>
      <c r="WRN223" s="96"/>
      <c r="WRO223" s="96"/>
      <c r="WRQ223" s="96"/>
      <c r="WRR223" s="96"/>
      <c r="WRS223" s="96"/>
      <c r="WRU223" s="96"/>
      <c r="WRV223" s="96"/>
      <c r="WRW223" s="96"/>
      <c r="WRY223" s="96"/>
      <c r="WRZ223" s="96"/>
      <c r="WSA223" s="96"/>
      <c r="WSC223" s="96"/>
      <c r="WSD223" s="96"/>
      <c r="WSE223" s="96"/>
      <c r="WSG223" s="96"/>
      <c r="WSH223" s="96"/>
      <c r="WSI223" s="96"/>
      <c r="WSK223" s="96"/>
      <c r="WSL223" s="96"/>
      <c r="WSM223" s="96"/>
      <c r="WSO223" s="96"/>
      <c r="WSP223" s="96"/>
      <c r="WSQ223" s="96"/>
      <c r="WSS223" s="96"/>
      <c r="WST223" s="96"/>
      <c r="WSU223" s="96"/>
      <c r="WSW223" s="96"/>
      <c r="WSX223" s="96"/>
      <c r="WSY223" s="96"/>
      <c r="WTA223" s="96"/>
      <c r="WTB223" s="96"/>
      <c r="WTC223" s="96"/>
      <c r="WTE223" s="96"/>
      <c r="WTF223" s="96"/>
      <c r="WTG223" s="96"/>
      <c r="WTI223" s="96"/>
      <c r="WTJ223" s="96"/>
      <c r="WTK223" s="96"/>
      <c r="WTM223" s="96"/>
      <c r="WTN223" s="96"/>
      <c r="WTO223" s="96"/>
      <c r="WTQ223" s="96"/>
      <c r="WTR223" s="96"/>
      <c r="WTS223" s="96"/>
      <c r="WTU223" s="96"/>
      <c r="WTV223" s="96"/>
      <c r="WTW223" s="96"/>
      <c r="WTY223" s="96"/>
      <c r="WTZ223" s="96"/>
      <c r="WUA223" s="96"/>
      <c r="WUC223" s="96"/>
      <c r="WUD223" s="96"/>
      <c r="WUE223" s="96"/>
      <c r="WUG223" s="96"/>
      <c r="WUH223" s="96"/>
      <c r="WUI223" s="96"/>
      <c r="WUK223" s="96"/>
      <c r="WUL223" s="96"/>
      <c r="WUM223" s="96"/>
      <c r="WUO223" s="96"/>
      <c r="WUP223" s="96"/>
      <c r="WUQ223" s="96"/>
      <c r="WUS223" s="96"/>
      <c r="WUT223" s="96"/>
      <c r="WUU223" s="96"/>
      <c r="WUW223" s="96"/>
      <c r="WUX223" s="96"/>
      <c r="WUY223" s="96"/>
      <c r="WVA223" s="96"/>
      <c r="WVB223" s="96"/>
      <c r="WVC223" s="96"/>
      <c r="WVE223" s="96"/>
      <c r="WVF223" s="96"/>
      <c r="WVG223" s="96"/>
      <c r="WVI223" s="96"/>
      <c r="WVJ223" s="96"/>
      <c r="WVK223" s="96"/>
      <c r="WVM223" s="96"/>
      <c r="WVN223" s="96"/>
      <c r="WVO223" s="96"/>
      <c r="WVQ223" s="96"/>
      <c r="WVR223" s="96"/>
      <c r="WVS223" s="96"/>
      <c r="WVU223" s="96"/>
      <c r="WVV223" s="96"/>
      <c r="WVW223" s="96"/>
      <c r="WVY223" s="96"/>
      <c r="WVZ223" s="96"/>
      <c r="WWA223" s="96"/>
      <c r="WWC223" s="96"/>
      <c r="WWD223" s="96"/>
      <c r="WWE223" s="96"/>
      <c r="WWG223" s="96"/>
      <c r="WWH223" s="96"/>
      <c r="WWI223" s="96"/>
      <c r="WWK223" s="96"/>
      <c r="WWL223" s="96"/>
      <c r="WWM223" s="96"/>
      <c r="WWO223" s="96"/>
      <c r="WWP223" s="96"/>
      <c r="WWQ223" s="96"/>
      <c r="WWS223" s="96"/>
      <c r="WWT223" s="96"/>
      <c r="WWU223" s="96"/>
      <c r="WWW223" s="96"/>
      <c r="WWX223" s="96"/>
      <c r="WWY223" s="96"/>
      <c r="WXA223" s="96"/>
      <c r="WXB223" s="96"/>
      <c r="WXC223" s="96"/>
      <c r="WXE223" s="96"/>
      <c r="WXF223" s="96"/>
      <c r="WXG223" s="96"/>
      <c r="WXI223" s="96"/>
      <c r="WXJ223" s="96"/>
      <c r="WXK223" s="96"/>
      <c r="WXM223" s="96"/>
      <c r="WXN223" s="96"/>
      <c r="WXO223" s="96"/>
      <c r="WXQ223" s="96"/>
      <c r="WXR223" s="96"/>
      <c r="WXS223" s="96"/>
      <c r="WXU223" s="96"/>
      <c r="WXV223" s="96"/>
      <c r="WXW223" s="96"/>
      <c r="WXY223" s="96"/>
      <c r="WXZ223" s="96"/>
      <c r="WYA223" s="96"/>
      <c r="WYC223" s="96"/>
      <c r="WYD223" s="96"/>
      <c r="WYE223" s="96"/>
      <c r="WYG223" s="96"/>
      <c r="WYH223" s="96"/>
      <c r="WYI223" s="96"/>
      <c r="WYK223" s="96"/>
      <c r="WYL223" s="96"/>
      <c r="WYM223" s="96"/>
      <c r="WYO223" s="96"/>
      <c r="WYP223" s="96"/>
      <c r="WYQ223" s="96"/>
      <c r="WYS223" s="96"/>
      <c r="WYT223" s="96"/>
      <c r="WYU223" s="96"/>
      <c r="WYW223" s="96"/>
      <c r="WYX223" s="96"/>
      <c r="WYY223" s="96"/>
      <c r="WZA223" s="96"/>
      <c r="WZB223" s="96"/>
      <c r="WZC223" s="96"/>
      <c r="WZE223" s="96"/>
      <c r="WZF223" s="96"/>
      <c r="WZG223" s="96"/>
      <c r="WZI223" s="96"/>
      <c r="WZJ223" s="96"/>
      <c r="WZK223" s="96"/>
      <c r="WZM223" s="96"/>
      <c r="WZN223" s="96"/>
      <c r="WZO223" s="96"/>
      <c r="WZQ223" s="96"/>
      <c r="WZR223" s="96"/>
      <c r="WZS223" s="96"/>
      <c r="WZU223" s="96"/>
      <c r="WZV223" s="96"/>
      <c r="WZW223" s="96"/>
      <c r="WZY223" s="96"/>
      <c r="WZZ223" s="96"/>
      <c r="XAA223" s="96"/>
      <c r="XAC223" s="96"/>
      <c r="XAD223" s="96"/>
      <c r="XAE223" s="96"/>
      <c r="XAG223" s="96"/>
      <c r="XAH223" s="96"/>
      <c r="XAI223" s="96"/>
      <c r="XAK223" s="96"/>
      <c r="XAL223" s="96"/>
      <c r="XAM223" s="96"/>
      <c r="XAO223" s="96"/>
      <c r="XAP223" s="96"/>
      <c r="XAQ223" s="96"/>
      <c r="XAS223" s="96"/>
      <c r="XAT223" s="96"/>
      <c r="XAU223" s="96"/>
      <c r="XAW223" s="96"/>
      <c r="XAX223" s="96"/>
      <c r="XAY223" s="96"/>
      <c r="XBA223" s="96"/>
      <c r="XBB223" s="96"/>
      <c r="XBC223" s="96"/>
      <c r="XBE223" s="96"/>
      <c r="XBF223" s="96"/>
      <c r="XBG223" s="96"/>
      <c r="XBI223" s="96"/>
      <c r="XBJ223" s="96"/>
      <c r="XBK223" s="96"/>
      <c r="XBM223" s="96"/>
      <c r="XBN223" s="96"/>
      <c r="XBO223" s="96"/>
      <c r="XBQ223" s="96"/>
      <c r="XBR223" s="96"/>
      <c r="XBS223" s="96"/>
      <c r="XBU223" s="96"/>
      <c r="XBV223" s="96"/>
      <c r="XBW223" s="96"/>
      <c r="XBY223" s="96"/>
      <c r="XBZ223" s="96"/>
      <c r="XCA223" s="96"/>
      <c r="XCC223" s="96"/>
      <c r="XCD223" s="96"/>
      <c r="XCE223" s="96"/>
      <c r="XCG223" s="96"/>
      <c r="XCH223" s="96"/>
      <c r="XCI223" s="96"/>
      <c r="XCK223" s="96"/>
      <c r="XCL223" s="96"/>
      <c r="XCM223" s="96"/>
      <c r="XCO223" s="96"/>
      <c r="XCP223" s="96"/>
      <c r="XCQ223" s="96"/>
      <c r="XCS223" s="96"/>
      <c r="XCT223" s="96"/>
      <c r="XCU223" s="96"/>
      <c r="XCW223" s="96"/>
      <c r="XCX223" s="96"/>
      <c r="XCY223" s="96"/>
      <c r="XDA223" s="96"/>
      <c r="XDB223" s="96"/>
      <c r="XDC223" s="96"/>
      <c r="XDE223" s="96"/>
      <c r="XDF223" s="96"/>
      <c r="XDG223" s="96"/>
      <c r="XDI223" s="96"/>
      <c r="XDJ223" s="96"/>
      <c r="XDK223" s="96"/>
      <c r="XDM223" s="96"/>
      <c r="XDN223" s="96"/>
      <c r="XDO223" s="96"/>
      <c r="XDQ223" s="96"/>
      <c r="XDR223" s="96"/>
      <c r="XDS223" s="96"/>
      <c r="XDU223" s="96"/>
      <c r="XDV223" s="96"/>
      <c r="XDW223" s="96"/>
      <c r="XDY223" s="96"/>
      <c r="XDZ223" s="96"/>
      <c r="XEA223" s="96"/>
      <c r="XEC223" s="96"/>
      <c r="XED223" s="96"/>
      <c r="XEE223" s="96"/>
      <c r="XEG223" s="96"/>
      <c r="XEH223" s="96"/>
      <c r="XEI223" s="96"/>
      <c r="XEK223" s="96"/>
      <c r="XEL223" s="96"/>
      <c r="XEM223" s="96"/>
      <c r="XEO223" s="96"/>
      <c r="XEP223" s="96"/>
      <c r="XEQ223" s="96"/>
      <c r="XES223" s="96"/>
      <c r="XET223" s="96"/>
      <c r="XEU223" s="96"/>
      <c r="XEW223" s="96"/>
      <c r="XEX223" s="96"/>
      <c r="XEY223" s="96"/>
      <c r="XFA223" s="96"/>
      <c r="XFB223" s="96"/>
      <c r="XFC223" s="96"/>
    </row>
    <row r="224" spans="1:16384" s="91" customFormat="1" x14ac:dyDescent="0.25">
      <c r="TGS224" s="96"/>
      <c r="TGT224" s="96"/>
      <c r="TGU224" s="96"/>
      <c r="TGW224" s="96"/>
      <c r="TGX224" s="96"/>
      <c r="TGY224" s="96"/>
      <c r="THA224" s="96"/>
      <c r="THB224" s="96"/>
      <c r="THC224" s="96"/>
      <c r="THE224" s="96"/>
      <c r="THF224" s="96"/>
      <c r="THG224" s="96"/>
      <c r="THI224" s="97"/>
      <c r="THJ224" s="97"/>
      <c r="THK224" s="97"/>
      <c r="THM224" s="96"/>
      <c r="THN224" s="96"/>
      <c r="THO224" s="96"/>
      <c r="THQ224" s="96"/>
      <c r="THR224" s="96"/>
      <c r="THS224" s="96"/>
      <c r="THU224" s="96"/>
      <c r="THV224" s="96"/>
      <c r="THW224" s="96"/>
      <c r="THY224" s="96"/>
      <c r="THZ224" s="96"/>
      <c r="TIA224" s="96"/>
      <c r="TIC224" s="96"/>
      <c r="TID224" s="96"/>
      <c r="TIE224" s="96"/>
      <c r="TIG224" s="96"/>
      <c r="TIH224" s="96"/>
      <c r="TII224" s="96"/>
      <c r="TIK224" s="96"/>
      <c r="TIL224" s="96"/>
      <c r="TIM224" s="96"/>
      <c r="TIO224" s="96"/>
      <c r="TIP224" s="96"/>
      <c r="TIQ224" s="96"/>
      <c r="TIS224" s="96"/>
      <c r="TIT224" s="96"/>
      <c r="TIU224" s="96"/>
      <c r="TIW224" s="96"/>
      <c r="TIX224" s="96"/>
      <c r="TIY224" s="96"/>
      <c r="TJA224" s="96"/>
      <c r="TJB224" s="96"/>
      <c r="TJC224" s="96"/>
      <c r="TJE224" s="96"/>
      <c r="TJF224" s="96"/>
      <c r="TJG224" s="96"/>
      <c r="TJI224" s="96"/>
      <c r="TJJ224" s="96"/>
      <c r="TJK224" s="96"/>
      <c r="TJM224" s="96"/>
      <c r="TJN224" s="96"/>
      <c r="TJO224" s="96"/>
      <c r="TJQ224" s="96"/>
      <c r="TJR224" s="96"/>
      <c r="TJS224" s="96"/>
      <c r="TJU224" s="96"/>
      <c r="TJV224" s="96"/>
      <c r="TJW224" s="96"/>
      <c r="TJY224" s="96"/>
      <c r="TJZ224" s="96"/>
      <c r="TKA224" s="96"/>
      <c r="TKC224" s="96"/>
      <c r="TKD224" s="96"/>
      <c r="TKE224" s="96"/>
      <c r="TKG224" s="96"/>
      <c r="TKH224" s="96"/>
      <c r="TKI224" s="96"/>
      <c r="TKK224" s="96"/>
      <c r="TKL224" s="96"/>
      <c r="TKM224" s="96"/>
      <c r="TKO224" s="96"/>
      <c r="TKP224" s="96"/>
      <c r="TKQ224" s="96"/>
      <c r="TKS224" s="96"/>
      <c r="TKT224" s="96"/>
      <c r="TKU224" s="96"/>
      <c r="TKW224" s="96"/>
      <c r="TKX224" s="96"/>
      <c r="TKY224" s="96"/>
      <c r="TLA224" s="96"/>
      <c r="TLB224" s="96"/>
      <c r="TLC224" s="96"/>
      <c r="TLE224" s="96"/>
      <c r="TLF224" s="96"/>
      <c r="TLG224" s="96"/>
      <c r="TLI224" s="96"/>
      <c r="TLJ224" s="96"/>
      <c r="TLK224" s="96"/>
      <c r="TLM224" s="96"/>
      <c r="TLN224" s="96"/>
      <c r="TLO224" s="96"/>
      <c r="TLQ224" s="96"/>
      <c r="TLR224" s="96"/>
      <c r="TLS224" s="96"/>
      <c r="TLU224" s="96"/>
      <c r="TLV224" s="96"/>
      <c r="TLW224" s="96"/>
      <c r="TLY224" s="96"/>
      <c r="TLZ224" s="96"/>
      <c r="TMA224" s="96"/>
      <c r="TMC224" s="96"/>
      <c r="TMD224" s="96"/>
      <c r="TME224" s="96"/>
      <c r="TMG224" s="96"/>
      <c r="TMH224" s="96"/>
      <c r="TMI224" s="96"/>
      <c r="TMK224" s="96"/>
      <c r="TML224" s="96"/>
      <c r="TMM224" s="96"/>
      <c r="TMO224" s="96"/>
      <c r="TMP224" s="96"/>
      <c r="TMQ224" s="96"/>
      <c r="TMS224" s="96"/>
      <c r="TMT224" s="96"/>
      <c r="TMU224" s="96"/>
      <c r="TMW224" s="96"/>
      <c r="TMX224" s="96"/>
      <c r="TMY224" s="96"/>
      <c r="TNA224" s="96"/>
      <c r="TNB224" s="96"/>
      <c r="TNC224" s="96"/>
      <c r="TNE224" s="96"/>
      <c r="TNF224" s="96"/>
      <c r="TNG224" s="96"/>
      <c r="TNI224" s="96"/>
      <c r="TNJ224" s="96"/>
      <c r="TNK224" s="96"/>
      <c r="TNM224" s="96"/>
      <c r="TNN224" s="96"/>
      <c r="TNO224" s="96"/>
      <c r="TNQ224" s="96"/>
      <c r="TNR224" s="96"/>
      <c r="TNS224" s="96"/>
      <c r="TNU224" s="96"/>
      <c r="TNV224" s="96"/>
      <c r="TNW224" s="96"/>
      <c r="TNY224" s="96"/>
      <c r="TNZ224" s="96"/>
      <c r="TOA224" s="96"/>
      <c r="TOC224" s="96"/>
      <c r="TOD224" s="96"/>
      <c r="TOE224" s="96"/>
      <c r="TOG224" s="96"/>
      <c r="TOH224" s="96"/>
      <c r="TOI224" s="96"/>
      <c r="TOK224" s="96"/>
      <c r="TOL224" s="96"/>
      <c r="TOM224" s="96"/>
      <c r="TOO224" s="96"/>
      <c r="TOP224" s="96"/>
      <c r="TOQ224" s="96"/>
      <c r="TOS224" s="96"/>
      <c r="TOT224" s="96"/>
      <c r="TOU224" s="96"/>
      <c r="TOW224" s="96"/>
      <c r="TOX224" s="96"/>
      <c r="TOY224" s="96"/>
      <c r="TPA224" s="96"/>
      <c r="TPB224" s="96"/>
      <c r="TPC224" s="96"/>
      <c r="TPE224" s="96"/>
      <c r="TPF224" s="96"/>
      <c r="TPG224" s="96"/>
      <c r="TPI224" s="96"/>
      <c r="TPJ224" s="96"/>
      <c r="TPK224" s="96"/>
      <c r="TPM224" s="96"/>
      <c r="TPN224" s="96"/>
      <c r="TPO224" s="96"/>
      <c r="TPQ224" s="96"/>
      <c r="TPR224" s="96"/>
      <c r="TPS224" s="96"/>
      <c r="TPU224" s="96"/>
      <c r="TPV224" s="96"/>
      <c r="TPW224" s="96"/>
      <c r="TPY224" s="96"/>
      <c r="TPZ224" s="96"/>
      <c r="TQA224" s="96"/>
      <c r="TQC224" s="96"/>
      <c r="TQD224" s="96"/>
      <c r="TQE224" s="96"/>
      <c r="TQG224" s="96"/>
      <c r="TQH224" s="96"/>
      <c r="TQI224" s="96"/>
      <c r="TQK224" s="96"/>
      <c r="TQL224" s="96"/>
      <c r="TQM224" s="96"/>
      <c r="TQO224" s="96"/>
      <c r="TQP224" s="96"/>
      <c r="TQQ224" s="96"/>
      <c r="TQS224" s="96"/>
      <c r="TQT224" s="96"/>
      <c r="TQU224" s="96"/>
      <c r="TQW224" s="96"/>
      <c r="TQX224" s="96"/>
      <c r="TQY224" s="96"/>
      <c r="TRA224" s="96"/>
      <c r="TRB224" s="96"/>
      <c r="TRC224" s="96"/>
      <c r="TRE224" s="96"/>
      <c r="TRF224" s="96"/>
      <c r="TRG224" s="96"/>
      <c r="TRI224" s="96"/>
      <c r="TRJ224" s="96"/>
      <c r="TRK224" s="96"/>
      <c r="TRM224" s="96"/>
      <c r="TRN224" s="96"/>
      <c r="TRO224" s="96"/>
      <c r="TRQ224" s="96"/>
      <c r="TRR224" s="96"/>
      <c r="TRS224" s="96"/>
      <c r="TRU224" s="96"/>
      <c r="TRV224" s="96"/>
      <c r="TRW224" s="96"/>
      <c r="TRY224" s="96"/>
      <c r="TRZ224" s="96"/>
      <c r="TSA224" s="96"/>
      <c r="TSC224" s="96"/>
      <c r="TSD224" s="96"/>
      <c r="TSE224" s="96"/>
      <c r="TSG224" s="96"/>
      <c r="TSH224" s="96"/>
      <c r="TSI224" s="96"/>
      <c r="TSK224" s="96"/>
      <c r="TSL224" s="96"/>
      <c r="TSM224" s="96"/>
      <c r="TSO224" s="96"/>
      <c r="TSP224" s="96"/>
      <c r="TSQ224" s="96"/>
      <c r="TSS224" s="96"/>
      <c r="TST224" s="96"/>
      <c r="TSU224" s="96"/>
      <c r="TSW224" s="96"/>
      <c r="TSX224" s="96"/>
      <c r="TSY224" s="96"/>
      <c r="TTA224" s="96"/>
      <c r="TTB224" s="96"/>
      <c r="TTC224" s="96"/>
      <c r="TTE224" s="96"/>
      <c r="TTF224" s="96"/>
      <c r="TTG224" s="96"/>
      <c r="TTI224" s="96"/>
      <c r="TTJ224" s="96"/>
      <c r="TTK224" s="96"/>
      <c r="TTM224" s="96"/>
      <c r="TTN224" s="96"/>
      <c r="TTO224" s="96"/>
      <c r="TTQ224" s="96"/>
      <c r="TTR224" s="96"/>
      <c r="TTS224" s="96"/>
      <c r="TTU224" s="96"/>
      <c r="TTV224" s="96"/>
      <c r="TTW224" s="96"/>
      <c r="TTY224" s="96"/>
      <c r="TTZ224" s="96"/>
      <c r="TUA224" s="96"/>
      <c r="TUC224" s="96"/>
      <c r="TUD224" s="96"/>
      <c r="TUE224" s="96"/>
      <c r="TUG224" s="96"/>
      <c r="TUH224" s="96"/>
      <c r="TUI224" s="96"/>
      <c r="TUK224" s="96"/>
      <c r="TUL224" s="96"/>
      <c r="TUM224" s="96"/>
      <c r="TUO224" s="96"/>
      <c r="TUP224" s="96"/>
      <c r="TUQ224" s="96"/>
      <c r="TUS224" s="96"/>
      <c r="TUT224" s="96"/>
      <c r="TUU224" s="96"/>
      <c r="TUW224" s="96"/>
      <c r="TUX224" s="96"/>
      <c r="TUY224" s="96"/>
      <c r="TVA224" s="96"/>
      <c r="TVB224" s="96"/>
      <c r="TVC224" s="96"/>
      <c r="TVE224" s="96"/>
      <c r="TVF224" s="96"/>
      <c r="TVG224" s="96"/>
      <c r="TVI224" s="96"/>
      <c r="TVJ224" s="96"/>
      <c r="TVK224" s="96"/>
      <c r="TVM224" s="96"/>
      <c r="TVN224" s="96"/>
      <c r="TVO224" s="96"/>
      <c r="TVQ224" s="96"/>
      <c r="TVR224" s="96"/>
      <c r="TVS224" s="96"/>
      <c r="TVU224" s="96"/>
      <c r="TVV224" s="96"/>
      <c r="TVW224" s="96"/>
      <c r="TVY224" s="96"/>
      <c r="TVZ224" s="96"/>
      <c r="TWA224" s="96"/>
      <c r="TWC224" s="96"/>
      <c r="TWD224" s="96"/>
      <c r="TWE224" s="96"/>
      <c r="TWG224" s="96"/>
      <c r="TWH224" s="96"/>
      <c r="TWI224" s="96"/>
      <c r="TWK224" s="96"/>
      <c r="TWL224" s="96"/>
      <c r="TWM224" s="96"/>
      <c r="TWO224" s="96"/>
      <c r="TWP224" s="96"/>
      <c r="TWQ224" s="96"/>
      <c r="TWS224" s="96"/>
      <c r="TWT224" s="96"/>
      <c r="TWU224" s="96"/>
      <c r="TWW224" s="96"/>
      <c r="TWX224" s="96"/>
      <c r="TWY224" s="96"/>
      <c r="TXA224" s="96"/>
      <c r="TXB224" s="96"/>
      <c r="TXC224" s="96"/>
      <c r="TXE224" s="96"/>
      <c r="TXF224" s="96"/>
      <c r="TXG224" s="96"/>
      <c r="TXI224" s="96"/>
      <c r="TXJ224" s="96"/>
      <c r="TXK224" s="96"/>
      <c r="TXM224" s="96"/>
      <c r="TXN224" s="96"/>
      <c r="TXO224" s="96"/>
      <c r="TXQ224" s="96"/>
      <c r="TXR224" s="96"/>
      <c r="TXS224" s="96"/>
      <c r="TXU224" s="96"/>
      <c r="TXV224" s="96"/>
      <c r="TXW224" s="96"/>
      <c r="TXY224" s="96"/>
      <c r="TXZ224" s="96"/>
      <c r="TYA224" s="96"/>
      <c r="TYC224" s="96"/>
      <c r="TYD224" s="96"/>
      <c r="TYE224" s="96"/>
      <c r="TYG224" s="96"/>
      <c r="TYH224" s="96"/>
      <c r="TYI224" s="96"/>
      <c r="TYK224" s="96"/>
      <c r="TYL224" s="96"/>
      <c r="TYM224" s="96"/>
      <c r="TYO224" s="96"/>
      <c r="TYP224" s="96"/>
      <c r="TYQ224" s="96"/>
      <c r="TYS224" s="96"/>
      <c r="TYT224" s="96"/>
      <c r="TYU224" s="96"/>
      <c r="TYW224" s="96"/>
      <c r="TYX224" s="96"/>
      <c r="TYY224" s="96"/>
      <c r="TZA224" s="96"/>
      <c r="TZB224" s="96"/>
      <c r="TZC224" s="96"/>
      <c r="TZE224" s="96"/>
      <c r="TZF224" s="96"/>
      <c r="TZG224" s="96"/>
      <c r="TZI224" s="96"/>
      <c r="TZJ224" s="96"/>
      <c r="TZK224" s="96"/>
      <c r="TZM224" s="96"/>
      <c r="TZN224" s="96"/>
      <c r="TZO224" s="96"/>
      <c r="TZQ224" s="96"/>
      <c r="TZR224" s="96"/>
      <c r="TZS224" s="96"/>
      <c r="TZU224" s="96"/>
      <c r="TZV224" s="96"/>
      <c r="TZW224" s="96"/>
      <c r="TZY224" s="96"/>
      <c r="TZZ224" s="96"/>
      <c r="UAA224" s="96"/>
      <c r="UAC224" s="96"/>
      <c r="UAD224" s="96"/>
      <c r="UAE224" s="96"/>
      <c r="UAG224" s="96"/>
      <c r="UAH224" s="96"/>
      <c r="UAI224" s="96"/>
      <c r="UAK224" s="96"/>
      <c r="UAL224" s="96"/>
      <c r="UAM224" s="96"/>
      <c r="UAO224" s="96"/>
      <c r="UAP224" s="96"/>
      <c r="UAQ224" s="96"/>
      <c r="UAS224" s="96"/>
      <c r="UAT224" s="96"/>
      <c r="UAU224" s="96"/>
      <c r="UAW224" s="96"/>
      <c r="UAX224" s="96"/>
      <c r="UAY224" s="96"/>
      <c r="UBA224" s="96"/>
      <c r="UBB224" s="96"/>
      <c r="UBC224" s="96"/>
      <c r="UBE224" s="96"/>
      <c r="UBF224" s="96"/>
      <c r="UBG224" s="96"/>
      <c r="UBI224" s="96"/>
      <c r="UBJ224" s="96"/>
      <c r="UBK224" s="96"/>
      <c r="UBM224" s="96"/>
      <c r="UBN224" s="96"/>
      <c r="UBO224" s="96"/>
      <c r="UBQ224" s="96"/>
      <c r="UBR224" s="96"/>
      <c r="UBS224" s="96"/>
      <c r="UBU224" s="96"/>
      <c r="UBV224" s="96"/>
      <c r="UBW224" s="96"/>
      <c r="UBY224" s="96"/>
      <c r="UBZ224" s="96"/>
      <c r="UCA224" s="96"/>
      <c r="UCC224" s="96"/>
      <c r="UCD224" s="96"/>
      <c r="UCE224" s="96"/>
      <c r="UCG224" s="96"/>
      <c r="UCH224" s="96"/>
      <c r="UCI224" s="96"/>
      <c r="UCK224" s="96"/>
      <c r="UCL224" s="96"/>
      <c r="UCM224" s="96"/>
      <c r="UCO224" s="96"/>
      <c r="UCP224" s="96"/>
      <c r="UCQ224" s="96"/>
      <c r="UCS224" s="96"/>
      <c r="UCT224" s="96"/>
      <c r="UCU224" s="96"/>
      <c r="UCW224" s="96"/>
      <c r="UCX224" s="96"/>
      <c r="UCY224" s="96"/>
      <c r="UDA224" s="96"/>
      <c r="UDB224" s="96"/>
      <c r="UDC224" s="96"/>
      <c r="UDE224" s="96"/>
      <c r="UDF224" s="96"/>
      <c r="UDG224" s="96"/>
      <c r="UDI224" s="96"/>
      <c r="UDJ224" s="96"/>
      <c r="UDK224" s="96"/>
      <c r="UDM224" s="96"/>
      <c r="UDN224" s="96"/>
      <c r="UDO224" s="96"/>
      <c r="UDQ224" s="96"/>
      <c r="UDR224" s="96"/>
      <c r="UDS224" s="96"/>
      <c r="UDU224" s="96"/>
      <c r="UDV224" s="96"/>
      <c r="UDW224" s="96"/>
      <c r="UDY224" s="96"/>
      <c r="UDZ224" s="96"/>
      <c r="UEA224" s="96"/>
      <c r="UEC224" s="96"/>
      <c r="UED224" s="96"/>
      <c r="UEE224" s="96"/>
      <c r="UEG224" s="96"/>
      <c r="UEH224" s="96"/>
      <c r="UEI224" s="96"/>
      <c r="UEK224" s="96"/>
      <c r="UEL224" s="96"/>
      <c r="UEM224" s="96"/>
      <c r="UEO224" s="96"/>
      <c r="UEP224" s="96"/>
      <c r="UEQ224" s="96"/>
      <c r="UES224" s="96"/>
      <c r="UET224" s="96"/>
      <c r="UEU224" s="96"/>
      <c r="UEW224" s="96"/>
      <c r="UEX224" s="96"/>
      <c r="UEY224" s="96"/>
      <c r="UFA224" s="96"/>
      <c r="UFB224" s="96"/>
      <c r="UFC224" s="96"/>
      <c r="UFE224" s="96"/>
      <c r="UFF224" s="96"/>
      <c r="UFG224" s="96"/>
      <c r="UFI224" s="96"/>
      <c r="UFJ224" s="96"/>
      <c r="UFK224" s="96"/>
      <c r="UFM224" s="96"/>
      <c r="UFN224" s="96"/>
      <c r="UFO224" s="96"/>
      <c r="UFQ224" s="96"/>
      <c r="UFR224" s="96"/>
      <c r="UFS224" s="96"/>
      <c r="UFU224" s="96"/>
      <c r="UFV224" s="96"/>
      <c r="UFW224" s="96"/>
      <c r="UFY224" s="96"/>
      <c r="UFZ224" s="96"/>
      <c r="UGA224" s="96"/>
      <c r="UGC224" s="96"/>
      <c r="UGD224" s="96"/>
      <c r="UGE224" s="96"/>
      <c r="UGG224" s="96"/>
      <c r="UGH224" s="96"/>
      <c r="UGI224" s="96"/>
      <c r="UGK224" s="96"/>
      <c r="UGL224" s="96"/>
      <c r="UGM224" s="96"/>
      <c r="UGO224" s="96"/>
      <c r="UGP224" s="96"/>
      <c r="UGQ224" s="96"/>
      <c r="UGS224" s="96"/>
      <c r="UGT224" s="96"/>
      <c r="UGU224" s="96"/>
      <c r="UGW224" s="96"/>
      <c r="UGX224" s="96"/>
      <c r="UGY224" s="96"/>
      <c r="UHA224" s="96"/>
      <c r="UHB224" s="96"/>
      <c r="UHC224" s="96"/>
      <c r="UHE224" s="96"/>
      <c r="UHF224" s="96"/>
      <c r="UHG224" s="96"/>
      <c r="UHI224" s="96"/>
      <c r="UHJ224" s="96"/>
      <c r="UHK224" s="96"/>
      <c r="UHM224" s="96"/>
      <c r="UHN224" s="96"/>
      <c r="UHO224" s="96"/>
      <c r="UHQ224" s="96"/>
      <c r="UHR224" s="96"/>
      <c r="UHS224" s="96"/>
      <c r="UHU224" s="96"/>
      <c r="UHV224" s="96"/>
      <c r="UHW224" s="96"/>
      <c r="UHY224" s="96"/>
      <c r="UHZ224" s="96"/>
      <c r="UIA224" s="96"/>
      <c r="UIC224" s="96"/>
      <c r="UID224" s="96"/>
      <c r="UIE224" s="96"/>
      <c r="UIG224" s="96"/>
      <c r="UIH224" s="96"/>
      <c r="UII224" s="96"/>
      <c r="UIK224" s="96"/>
      <c r="UIL224" s="96"/>
      <c r="UIM224" s="96"/>
      <c r="UIO224" s="96"/>
      <c r="UIP224" s="96"/>
      <c r="UIQ224" s="96"/>
      <c r="UIS224" s="96"/>
      <c r="UIT224" s="96"/>
      <c r="UIU224" s="96"/>
      <c r="UIW224" s="96"/>
      <c r="UIX224" s="96"/>
      <c r="UIY224" s="96"/>
      <c r="UJA224" s="96"/>
      <c r="UJB224" s="96"/>
      <c r="UJC224" s="96"/>
      <c r="UJE224" s="96"/>
      <c r="UJF224" s="96"/>
      <c r="UJG224" s="96"/>
      <c r="UJI224" s="96"/>
      <c r="UJJ224" s="96"/>
      <c r="UJK224" s="96"/>
      <c r="UJM224" s="96"/>
      <c r="UJN224" s="96"/>
      <c r="UJO224" s="96"/>
      <c r="UJQ224" s="96"/>
      <c r="UJR224" s="96"/>
      <c r="UJS224" s="96"/>
      <c r="UJU224" s="96"/>
      <c r="UJV224" s="96"/>
      <c r="UJW224" s="96"/>
      <c r="UJY224" s="96"/>
      <c r="UJZ224" s="96"/>
      <c r="UKA224" s="96"/>
      <c r="UKC224" s="96"/>
      <c r="UKD224" s="96"/>
      <c r="UKE224" s="96"/>
      <c r="UKG224" s="96"/>
      <c r="UKH224" s="96"/>
      <c r="UKI224" s="96"/>
      <c r="UKK224" s="96"/>
      <c r="UKL224" s="96"/>
      <c r="UKM224" s="96"/>
      <c r="UKO224" s="96"/>
      <c r="UKP224" s="96"/>
      <c r="UKQ224" s="96"/>
      <c r="UKS224" s="96"/>
      <c r="UKT224" s="96"/>
      <c r="UKU224" s="96"/>
      <c r="UKW224" s="96"/>
      <c r="UKX224" s="96"/>
      <c r="UKY224" s="96"/>
      <c r="ULA224" s="96"/>
      <c r="ULB224" s="96"/>
      <c r="ULC224" s="96"/>
      <c r="ULE224" s="96"/>
      <c r="ULF224" s="96"/>
      <c r="ULG224" s="96"/>
      <c r="ULI224" s="96"/>
      <c r="ULJ224" s="96"/>
      <c r="ULK224" s="96"/>
      <c r="ULM224" s="96"/>
      <c r="ULN224" s="96"/>
      <c r="ULO224" s="96"/>
      <c r="ULQ224" s="96"/>
      <c r="ULR224" s="96"/>
      <c r="ULS224" s="96"/>
      <c r="ULU224" s="96"/>
      <c r="ULV224" s="96"/>
      <c r="ULW224" s="96"/>
      <c r="ULY224" s="96"/>
      <c r="ULZ224" s="96"/>
      <c r="UMA224" s="96"/>
      <c r="UMC224" s="96"/>
      <c r="UMD224" s="96"/>
      <c r="UME224" s="96"/>
      <c r="UMG224" s="96"/>
      <c r="UMH224" s="96"/>
      <c r="UMI224" s="96"/>
      <c r="UMK224" s="96"/>
      <c r="UML224" s="96"/>
      <c r="UMM224" s="96"/>
      <c r="UMO224" s="96"/>
      <c r="UMP224" s="96"/>
      <c r="UMQ224" s="96"/>
      <c r="UMS224" s="96"/>
      <c r="UMT224" s="96"/>
      <c r="UMU224" s="96"/>
      <c r="UMW224" s="96"/>
      <c r="UMX224" s="96"/>
      <c r="UMY224" s="96"/>
      <c r="UNA224" s="96"/>
      <c r="UNB224" s="96"/>
      <c r="UNC224" s="96"/>
      <c r="UNE224" s="96"/>
      <c r="UNF224" s="96"/>
      <c r="UNG224" s="96"/>
      <c r="UNI224" s="96"/>
      <c r="UNJ224" s="96"/>
      <c r="UNK224" s="96"/>
      <c r="UNM224" s="96"/>
      <c r="UNN224" s="96"/>
      <c r="UNO224" s="96"/>
      <c r="UNQ224" s="96"/>
      <c r="UNR224" s="96"/>
      <c r="UNS224" s="96"/>
      <c r="UNU224" s="96"/>
      <c r="UNV224" s="96"/>
      <c r="UNW224" s="96"/>
      <c r="UNY224" s="96"/>
      <c r="UNZ224" s="96"/>
      <c r="UOA224" s="96"/>
      <c r="UOC224" s="96"/>
      <c r="UOD224" s="96"/>
      <c r="UOE224" s="96"/>
      <c r="UOG224" s="96"/>
      <c r="UOH224" s="96"/>
      <c r="UOI224" s="96"/>
      <c r="UOK224" s="96"/>
      <c r="UOL224" s="96"/>
      <c r="UOM224" s="96"/>
      <c r="UOO224" s="96"/>
      <c r="UOP224" s="96"/>
      <c r="UOQ224" s="96"/>
      <c r="UOS224" s="96"/>
      <c r="UOT224" s="96"/>
      <c r="UOU224" s="96"/>
      <c r="UOW224" s="96"/>
      <c r="UOX224" s="96"/>
      <c r="UOY224" s="96"/>
      <c r="UPA224" s="96"/>
      <c r="UPB224" s="96"/>
      <c r="UPC224" s="96"/>
      <c r="UPE224" s="96"/>
      <c r="UPF224" s="96"/>
      <c r="UPG224" s="96"/>
      <c r="UPI224" s="96"/>
      <c r="UPJ224" s="96"/>
      <c r="UPK224" s="96"/>
      <c r="UPM224" s="96"/>
      <c r="UPN224" s="96"/>
      <c r="UPO224" s="96"/>
      <c r="UPQ224" s="96"/>
      <c r="UPR224" s="96"/>
      <c r="UPS224" s="96"/>
      <c r="UPU224" s="96"/>
      <c r="UPV224" s="96"/>
      <c r="UPW224" s="96"/>
      <c r="UPY224" s="96"/>
      <c r="UPZ224" s="96"/>
      <c r="UQA224" s="96"/>
      <c r="UQC224" s="96"/>
      <c r="UQD224" s="96"/>
      <c r="UQE224" s="96"/>
      <c r="UQG224" s="96"/>
      <c r="UQH224" s="96"/>
      <c r="UQI224" s="96"/>
      <c r="UQK224" s="96"/>
      <c r="UQL224" s="96"/>
      <c r="UQM224" s="96"/>
      <c r="UQO224" s="96"/>
      <c r="UQP224" s="96"/>
      <c r="UQQ224" s="96"/>
      <c r="UQS224" s="96"/>
      <c r="UQT224" s="96"/>
      <c r="UQU224" s="96"/>
      <c r="UQW224" s="96"/>
      <c r="UQX224" s="96"/>
      <c r="UQY224" s="96"/>
      <c r="URA224" s="96"/>
      <c r="URB224" s="96"/>
      <c r="URC224" s="96"/>
      <c r="URE224" s="96"/>
      <c r="URF224" s="96"/>
      <c r="URG224" s="96"/>
      <c r="URI224" s="96"/>
      <c r="URJ224" s="96"/>
      <c r="URK224" s="96"/>
      <c r="URM224" s="96"/>
      <c r="URN224" s="96"/>
      <c r="URO224" s="96"/>
      <c r="URQ224" s="96"/>
      <c r="URR224" s="96"/>
      <c r="URS224" s="96"/>
      <c r="URU224" s="96"/>
      <c r="URV224" s="96"/>
      <c r="URW224" s="96"/>
      <c r="URY224" s="96"/>
      <c r="URZ224" s="96"/>
      <c r="USA224" s="96"/>
      <c r="USC224" s="96"/>
      <c r="USD224" s="96"/>
      <c r="USE224" s="96"/>
      <c r="USG224" s="96"/>
      <c r="USH224" s="96"/>
      <c r="USI224" s="96"/>
      <c r="USK224" s="96"/>
      <c r="USL224" s="96"/>
      <c r="USM224" s="96"/>
      <c r="USO224" s="96"/>
      <c r="USP224" s="96"/>
      <c r="USQ224" s="96"/>
      <c r="USS224" s="96"/>
      <c r="UST224" s="96"/>
      <c r="USU224" s="96"/>
      <c r="USW224" s="96"/>
      <c r="USX224" s="96"/>
      <c r="USY224" s="96"/>
      <c r="UTA224" s="96"/>
      <c r="UTB224" s="96"/>
      <c r="UTC224" s="96"/>
      <c r="UTE224" s="96"/>
      <c r="UTF224" s="96"/>
      <c r="UTG224" s="96"/>
      <c r="UTI224" s="96"/>
      <c r="UTJ224" s="96"/>
      <c r="UTK224" s="96"/>
      <c r="UTM224" s="96"/>
      <c r="UTN224" s="96"/>
      <c r="UTO224" s="96"/>
      <c r="UTQ224" s="96"/>
      <c r="UTR224" s="96"/>
      <c r="UTS224" s="96"/>
      <c r="UTU224" s="96"/>
      <c r="UTV224" s="96"/>
      <c r="UTW224" s="96"/>
      <c r="UTY224" s="96"/>
      <c r="UTZ224" s="96"/>
      <c r="UUA224" s="96"/>
      <c r="UUC224" s="96"/>
      <c r="UUD224" s="96"/>
      <c r="UUE224" s="96"/>
      <c r="UUG224" s="96"/>
      <c r="UUH224" s="96"/>
      <c r="UUI224" s="96"/>
      <c r="UUK224" s="96"/>
      <c r="UUL224" s="96"/>
      <c r="UUM224" s="96"/>
      <c r="UUO224" s="96"/>
      <c r="UUP224" s="96"/>
      <c r="UUQ224" s="96"/>
      <c r="UUS224" s="96"/>
      <c r="UUT224" s="96"/>
      <c r="UUU224" s="96"/>
      <c r="UUW224" s="96"/>
      <c r="UUX224" s="96"/>
      <c r="UUY224" s="96"/>
      <c r="UVA224" s="96"/>
      <c r="UVB224" s="96"/>
      <c r="UVC224" s="96"/>
      <c r="UVE224" s="96"/>
      <c r="UVF224" s="96"/>
      <c r="UVG224" s="96"/>
      <c r="UVI224" s="96"/>
      <c r="UVJ224" s="96"/>
      <c r="UVK224" s="96"/>
      <c r="UVM224" s="96"/>
      <c r="UVN224" s="96"/>
      <c r="UVO224" s="96"/>
      <c r="UVQ224" s="96"/>
      <c r="UVR224" s="96"/>
      <c r="UVS224" s="96"/>
      <c r="UVU224" s="96"/>
      <c r="UVV224" s="96"/>
      <c r="UVW224" s="96"/>
      <c r="UVY224" s="96"/>
      <c r="UVZ224" s="96"/>
      <c r="UWA224" s="96"/>
      <c r="UWC224" s="96"/>
      <c r="UWD224" s="96"/>
      <c r="UWE224" s="96"/>
      <c r="UWG224" s="96"/>
      <c r="UWH224" s="96"/>
      <c r="UWI224" s="96"/>
      <c r="UWK224" s="96"/>
      <c r="UWL224" s="96"/>
      <c r="UWM224" s="96"/>
      <c r="UWO224" s="96"/>
      <c r="UWP224" s="96"/>
      <c r="UWQ224" s="96"/>
      <c r="UWS224" s="96"/>
      <c r="UWT224" s="96"/>
      <c r="UWU224" s="96"/>
      <c r="UWW224" s="96"/>
      <c r="UWX224" s="96"/>
      <c r="UWY224" s="96"/>
      <c r="UXA224" s="96"/>
      <c r="UXB224" s="96"/>
      <c r="UXC224" s="96"/>
      <c r="UXE224" s="96"/>
      <c r="UXF224" s="96"/>
      <c r="UXG224" s="96"/>
      <c r="UXI224" s="96"/>
      <c r="UXJ224" s="96"/>
      <c r="UXK224" s="96"/>
      <c r="UXM224" s="96"/>
      <c r="UXN224" s="96"/>
      <c r="UXO224" s="96"/>
      <c r="UXQ224" s="96"/>
      <c r="UXR224" s="96"/>
      <c r="UXS224" s="96"/>
      <c r="UXU224" s="96"/>
      <c r="UXV224" s="96"/>
      <c r="UXW224" s="96"/>
      <c r="UXY224" s="96"/>
      <c r="UXZ224" s="96"/>
      <c r="UYA224" s="96"/>
      <c r="UYC224" s="96"/>
      <c r="UYD224" s="96"/>
      <c r="UYE224" s="96"/>
      <c r="UYG224" s="96"/>
      <c r="UYH224" s="96"/>
      <c r="UYI224" s="96"/>
      <c r="UYK224" s="96"/>
      <c r="UYL224" s="96"/>
      <c r="UYM224" s="96"/>
      <c r="UYO224" s="96"/>
      <c r="UYP224" s="96"/>
      <c r="UYQ224" s="96"/>
      <c r="UYS224" s="96"/>
      <c r="UYT224" s="96"/>
      <c r="UYU224" s="96"/>
      <c r="UYW224" s="96"/>
      <c r="UYX224" s="96"/>
      <c r="UYY224" s="96"/>
      <c r="UZA224" s="96"/>
      <c r="UZB224" s="96"/>
      <c r="UZC224" s="96"/>
      <c r="UZE224" s="96"/>
      <c r="UZF224" s="96"/>
      <c r="UZG224" s="96"/>
      <c r="UZI224" s="96"/>
      <c r="UZJ224" s="96"/>
      <c r="UZK224" s="96"/>
      <c r="UZM224" s="96"/>
      <c r="UZN224" s="96"/>
      <c r="UZO224" s="96"/>
      <c r="UZQ224" s="96"/>
      <c r="UZR224" s="96"/>
      <c r="UZS224" s="96"/>
      <c r="UZU224" s="96"/>
      <c r="UZV224" s="96"/>
      <c r="UZW224" s="96"/>
      <c r="UZY224" s="96"/>
      <c r="UZZ224" s="96"/>
      <c r="VAA224" s="96"/>
      <c r="VAC224" s="96"/>
      <c r="VAD224" s="96"/>
      <c r="VAE224" s="96"/>
      <c r="VAG224" s="96"/>
      <c r="VAH224" s="96"/>
      <c r="VAI224" s="96"/>
      <c r="VAK224" s="96"/>
      <c r="VAL224" s="96"/>
      <c r="VAM224" s="96"/>
      <c r="VAO224" s="96"/>
      <c r="VAP224" s="96"/>
      <c r="VAQ224" s="96"/>
      <c r="VAS224" s="96"/>
      <c r="VAT224" s="96"/>
      <c r="VAU224" s="96"/>
      <c r="VAW224" s="96"/>
      <c r="VAX224" s="96"/>
      <c r="VAY224" s="96"/>
      <c r="VBA224" s="96"/>
      <c r="VBB224" s="96"/>
      <c r="VBC224" s="96"/>
      <c r="VBE224" s="96"/>
      <c r="VBF224" s="96"/>
      <c r="VBG224" s="96"/>
      <c r="VBI224" s="96"/>
      <c r="VBJ224" s="96"/>
      <c r="VBK224" s="96"/>
      <c r="VBM224" s="96"/>
      <c r="VBN224" s="96"/>
      <c r="VBO224" s="96"/>
      <c r="VBQ224" s="96"/>
      <c r="VBR224" s="96"/>
      <c r="VBS224" s="96"/>
      <c r="VBU224" s="96"/>
      <c r="VBV224" s="96"/>
      <c r="VBW224" s="96"/>
      <c r="VBY224" s="96"/>
      <c r="VBZ224" s="96"/>
      <c r="VCA224" s="96"/>
      <c r="VCC224" s="96"/>
      <c r="VCD224" s="96"/>
      <c r="VCE224" s="96"/>
      <c r="VCG224" s="96"/>
      <c r="VCH224" s="96"/>
      <c r="VCI224" s="96"/>
      <c r="VCK224" s="96"/>
      <c r="VCL224" s="96"/>
      <c r="VCM224" s="96"/>
      <c r="VCO224" s="96"/>
      <c r="VCP224" s="96"/>
      <c r="VCQ224" s="96"/>
      <c r="VCS224" s="96"/>
      <c r="VCT224" s="96"/>
      <c r="VCU224" s="96"/>
      <c r="VCW224" s="96"/>
      <c r="VCX224" s="96"/>
      <c r="VCY224" s="96"/>
      <c r="VDA224" s="96"/>
      <c r="VDB224" s="96"/>
      <c r="VDC224" s="96"/>
      <c r="VDE224" s="96"/>
      <c r="VDF224" s="96"/>
      <c r="VDG224" s="96"/>
      <c r="VDI224" s="96"/>
      <c r="VDJ224" s="96"/>
      <c r="VDK224" s="96"/>
      <c r="VDM224" s="96"/>
      <c r="VDN224" s="96"/>
      <c r="VDO224" s="96"/>
      <c r="VDQ224" s="96"/>
      <c r="VDR224" s="96"/>
      <c r="VDS224" s="96"/>
      <c r="VDU224" s="96"/>
      <c r="VDV224" s="96"/>
      <c r="VDW224" s="96"/>
      <c r="VDY224" s="96"/>
      <c r="VDZ224" s="96"/>
      <c r="VEA224" s="96"/>
      <c r="VEC224" s="96"/>
      <c r="VED224" s="96"/>
      <c r="VEE224" s="96"/>
      <c r="VEG224" s="96"/>
      <c r="VEH224" s="96"/>
      <c r="VEI224" s="96"/>
      <c r="VEK224" s="96"/>
      <c r="VEL224" s="96"/>
      <c r="VEM224" s="96"/>
      <c r="VEO224" s="96"/>
      <c r="VEP224" s="96"/>
      <c r="VEQ224" s="96"/>
      <c r="VES224" s="96"/>
      <c r="VET224" s="96"/>
      <c r="VEU224" s="96"/>
      <c r="VEW224" s="96"/>
      <c r="VEX224" s="96"/>
      <c r="VEY224" s="96"/>
      <c r="VFA224" s="96"/>
      <c r="VFB224" s="96"/>
      <c r="VFC224" s="96"/>
      <c r="VFE224" s="96"/>
      <c r="VFF224" s="96"/>
      <c r="VFG224" s="96"/>
      <c r="VFI224" s="96"/>
      <c r="VFJ224" s="96"/>
      <c r="VFK224" s="96"/>
      <c r="VFM224" s="96"/>
      <c r="VFN224" s="96"/>
      <c r="VFO224" s="96"/>
      <c r="VFQ224" s="96"/>
      <c r="VFR224" s="96"/>
      <c r="VFS224" s="96"/>
      <c r="VFU224" s="96"/>
      <c r="VFV224" s="96"/>
      <c r="VFW224" s="96"/>
      <c r="VFY224" s="96"/>
      <c r="VFZ224" s="96"/>
      <c r="VGA224" s="96"/>
      <c r="VGC224" s="96"/>
      <c r="VGD224" s="96"/>
      <c r="VGE224" s="96"/>
      <c r="VGG224" s="96"/>
      <c r="VGH224" s="96"/>
      <c r="VGI224" s="96"/>
      <c r="VGK224" s="96"/>
      <c r="VGL224" s="96"/>
      <c r="VGM224" s="96"/>
      <c r="VGO224" s="96"/>
      <c r="VGP224" s="96"/>
      <c r="VGQ224" s="96"/>
      <c r="VGS224" s="96"/>
      <c r="VGT224" s="96"/>
      <c r="VGU224" s="96"/>
      <c r="VGW224" s="96"/>
      <c r="VGX224" s="96"/>
      <c r="VGY224" s="96"/>
      <c r="VHA224" s="96"/>
      <c r="VHB224" s="96"/>
      <c r="VHC224" s="96"/>
      <c r="VHE224" s="96"/>
      <c r="VHF224" s="96"/>
      <c r="VHG224" s="96"/>
      <c r="VHI224" s="96"/>
      <c r="VHJ224" s="96"/>
      <c r="VHK224" s="96"/>
      <c r="VHM224" s="96"/>
      <c r="VHN224" s="96"/>
      <c r="VHO224" s="96"/>
      <c r="VHQ224" s="96"/>
      <c r="VHR224" s="96"/>
      <c r="VHS224" s="96"/>
      <c r="VHU224" s="96"/>
      <c r="VHV224" s="96"/>
      <c r="VHW224" s="96"/>
      <c r="VHY224" s="96"/>
      <c r="VHZ224" s="96"/>
      <c r="VIA224" s="96"/>
      <c r="VIC224" s="96"/>
      <c r="VID224" s="96"/>
      <c r="VIE224" s="96"/>
      <c r="VIG224" s="96"/>
      <c r="VIH224" s="96"/>
      <c r="VII224" s="96"/>
      <c r="VIK224" s="96"/>
      <c r="VIL224" s="96"/>
      <c r="VIM224" s="96"/>
      <c r="VIO224" s="96"/>
      <c r="VIP224" s="96"/>
      <c r="VIQ224" s="96"/>
      <c r="VIS224" s="96"/>
      <c r="VIT224" s="96"/>
      <c r="VIU224" s="96"/>
      <c r="VIW224" s="96"/>
      <c r="VIX224" s="96"/>
      <c r="VIY224" s="96"/>
      <c r="VJA224" s="96"/>
      <c r="VJB224" s="96"/>
      <c r="VJC224" s="96"/>
      <c r="VJE224" s="96"/>
      <c r="VJF224" s="96"/>
      <c r="VJG224" s="96"/>
      <c r="VJI224" s="96"/>
      <c r="VJJ224" s="96"/>
      <c r="VJK224" s="96"/>
      <c r="VJM224" s="96"/>
      <c r="VJN224" s="96"/>
      <c r="VJO224" s="96"/>
      <c r="VJQ224" s="96"/>
      <c r="VJR224" s="96"/>
      <c r="VJS224" s="96"/>
      <c r="VJU224" s="96"/>
      <c r="VJV224" s="96"/>
      <c r="VJW224" s="96"/>
      <c r="VJY224" s="96"/>
      <c r="VJZ224" s="96"/>
      <c r="VKA224" s="96"/>
      <c r="VKC224" s="96"/>
      <c r="VKD224" s="96"/>
      <c r="VKE224" s="96"/>
      <c r="VKG224" s="96"/>
      <c r="VKH224" s="96"/>
      <c r="VKI224" s="96"/>
      <c r="VKK224" s="96"/>
      <c r="VKL224" s="96"/>
      <c r="VKM224" s="96"/>
      <c r="VKO224" s="96"/>
      <c r="VKP224" s="96"/>
      <c r="VKQ224" s="96"/>
      <c r="VKS224" s="96"/>
      <c r="VKT224" s="96"/>
      <c r="VKU224" s="96"/>
      <c r="VKW224" s="96"/>
      <c r="VKX224" s="96"/>
      <c r="VKY224" s="96"/>
      <c r="VLA224" s="96"/>
      <c r="VLB224" s="96"/>
      <c r="VLC224" s="96"/>
      <c r="VLE224" s="96"/>
      <c r="VLF224" s="96"/>
      <c r="VLG224" s="96"/>
      <c r="VLI224" s="96"/>
      <c r="VLJ224" s="96"/>
      <c r="VLK224" s="96"/>
      <c r="VLM224" s="96"/>
      <c r="VLN224" s="96"/>
      <c r="VLO224" s="96"/>
      <c r="VLQ224" s="96"/>
      <c r="VLR224" s="96"/>
      <c r="VLS224" s="96"/>
      <c r="VLU224" s="96"/>
      <c r="VLV224" s="96"/>
      <c r="VLW224" s="96"/>
      <c r="VLY224" s="96"/>
      <c r="VLZ224" s="96"/>
      <c r="VMA224" s="96"/>
      <c r="VMC224" s="96"/>
      <c r="VMD224" s="96"/>
      <c r="VME224" s="96"/>
      <c r="VMG224" s="96"/>
      <c r="VMH224" s="96"/>
      <c r="VMI224" s="96"/>
      <c r="VMK224" s="96"/>
      <c r="VML224" s="96"/>
      <c r="VMM224" s="96"/>
      <c r="VMO224" s="96"/>
      <c r="VMP224" s="96"/>
      <c r="VMQ224" s="96"/>
      <c r="VMS224" s="96"/>
      <c r="VMT224" s="96"/>
      <c r="VMU224" s="96"/>
      <c r="VMW224" s="96"/>
      <c r="VMX224" s="96"/>
      <c r="VMY224" s="96"/>
      <c r="VNA224" s="96"/>
      <c r="VNB224" s="96"/>
      <c r="VNC224" s="96"/>
      <c r="VNE224" s="96"/>
      <c r="VNF224" s="96"/>
      <c r="VNG224" s="96"/>
      <c r="VNI224" s="96"/>
      <c r="VNJ224" s="96"/>
      <c r="VNK224" s="96"/>
      <c r="VNM224" s="96"/>
      <c r="VNN224" s="96"/>
      <c r="VNO224" s="96"/>
      <c r="VNQ224" s="96"/>
      <c r="VNR224" s="96"/>
      <c r="VNS224" s="96"/>
      <c r="VNU224" s="96"/>
      <c r="VNV224" s="96"/>
      <c r="VNW224" s="96"/>
      <c r="VNY224" s="96"/>
      <c r="VNZ224" s="96"/>
      <c r="VOA224" s="96"/>
      <c r="VOC224" s="96"/>
      <c r="VOD224" s="96"/>
      <c r="VOE224" s="96"/>
      <c r="VOG224" s="96"/>
      <c r="VOH224" s="96"/>
      <c r="VOI224" s="96"/>
      <c r="VOK224" s="96"/>
      <c r="VOL224" s="96"/>
      <c r="VOM224" s="96"/>
      <c r="VOO224" s="96"/>
      <c r="VOP224" s="96"/>
      <c r="VOQ224" s="96"/>
      <c r="VOS224" s="96"/>
      <c r="VOT224" s="96"/>
      <c r="VOU224" s="96"/>
      <c r="VOW224" s="96"/>
      <c r="VOX224" s="96"/>
      <c r="VOY224" s="96"/>
      <c r="VPA224" s="96"/>
      <c r="VPB224" s="96"/>
      <c r="VPC224" s="96"/>
      <c r="VPE224" s="96"/>
      <c r="VPF224" s="96"/>
      <c r="VPG224" s="96"/>
      <c r="VPI224" s="96"/>
      <c r="VPJ224" s="96"/>
      <c r="VPK224" s="96"/>
      <c r="VPM224" s="96"/>
      <c r="VPN224" s="96"/>
      <c r="VPO224" s="96"/>
      <c r="VPQ224" s="96"/>
      <c r="VPR224" s="96"/>
      <c r="VPS224" s="96"/>
      <c r="VPU224" s="96"/>
      <c r="VPV224" s="96"/>
      <c r="VPW224" s="96"/>
      <c r="VPY224" s="96"/>
      <c r="VPZ224" s="96"/>
      <c r="VQA224" s="96"/>
      <c r="VQC224" s="96"/>
      <c r="VQD224" s="96"/>
      <c r="VQE224" s="96"/>
      <c r="VQG224" s="96"/>
      <c r="VQH224" s="96"/>
      <c r="VQI224" s="96"/>
      <c r="VQK224" s="96"/>
      <c r="VQL224" s="96"/>
      <c r="VQM224" s="96"/>
      <c r="VQO224" s="96"/>
      <c r="VQP224" s="96"/>
      <c r="VQQ224" s="96"/>
      <c r="VQS224" s="96"/>
      <c r="VQT224" s="96"/>
      <c r="VQU224" s="96"/>
      <c r="VQW224" s="96"/>
      <c r="VQX224" s="96"/>
      <c r="VQY224" s="96"/>
      <c r="VRA224" s="96"/>
      <c r="VRB224" s="96"/>
      <c r="VRC224" s="96"/>
      <c r="VRE224" s="96"/>
      <c r="VRF224" s="96"/>
      <c r="VRG224" s="96"/>
      <c r="VRI224" s="96"/>
      <c r="VRJ224" s="96"/>
      <c r="VRK224" s="96"/>
      <c r="VRM224" s="96"/>
      <c r="VRN224" s="96"/>
      <c r="VRO224" s="96"/>
      <c r="VRQ224" s="96"/>
      <c r="VRR224" s="96"/>
      <c r="VRS224" s="96"/>
      <c r="VRU224" s="96"/>
      <c r="VRV224" s="96"/>
      <c r="VRW224" s="96"/>
      <c r="VRY224" s="96"/>
      <c r="VRZ224" s="96"/>
      <c r="VSA224" s="96"/>
      <c r="VSC224" s="96"/>
      <c r="VSD224" s="96"/>
      <c r="VSE224" s="96"/>
      <c r="VSG224" s="96"/>
      <c r="VSH224" s="96"/>
      <c r="VSI224" s="96"/>
      <c r="VSK224" s="96"/>
      <c r="VSL224" s="96"/>
      <c r="VSM224" s="96"/>
      <c r="VSO224" s="96"/>
      <c r="VSP224" s="96"/>
      <c r="VSQ224" s="96"/>
      <c r="VSS224" s="96"/>
      <c r="VST224" s="96"/>
      <c r="VSU224" s="96"/>
      <c r="VSW224" s="96"/>
      <c r="VSX224" s="96"/>
      <c r="VSY224" s="96"/>
      <c r="VTA224" s="96"/>
      <c r="VTB224" s="96"/>
      <c r="VTC224" s="96"/>
      <c r="VTE224" s="96"/>
      <c r="VTF224" s="96"/>
      <c r="VTG224" s="96"/>
      <c r="VTI224" s="96"/>
      <c r="VTJ224" s="96"/>
      <c r="VTK224" s="96"/>
      <c r="VTM224" s="96"/>
      <c r="VTN224" s="96"/>
      <c r="VTO224" s="96"/>
      <c r="VTQ224" s="96"/>
      <c r="VTR224" s="96"/>
      <c r="VTS224" s="96"/>
      <c r="VTU224" s="96"/>
      <c r="VTV224" s="96"/>
      <c r="VTW224" s="96"/>
      <c r="VTY224" s="96"/>
      <c r="VTZ224" s="96"/>
      <c r="VUA224" s="96"/>
      <c r="VUC224" s="96"/>
      <c r="VUD224" s="96"/>
      <c r="VUE224" s="96"/>
      <c r="VUG224" s="96"/>
      <c r="VUH224" s="96"/>
      <c r="VUI224" s="96"/>
      <c r="VUK224" s="96"/>
      <c r="VUL224" s="96"/>
      <c r="VUM224" s="96"/>
      <c r="VUO224" s="96"/>
      <c r="VUP224" s="96"/>
      <c r="VUQ224" s="96"/>
      <c r="VUS224" s="96"/>
      <c r="VUT224" s="96"/>
      <c r="VUU224" s="96"/>
      <c r="VUW224" s="96"/>
      <c r="VUX224" s="96"/>
      <c r="VUY224" s="96"/>
      <c r="VVA224" s="96"/>
      <c r="VVB224" s="96"/>
      <c r="VVC224" s="96"/>
      <c r="VVE224" s="96"/>
      <c r="VVF224" s="96"/>
      <c r="VVG224" s="96"/>
      <c r="VVI224" s="96"/>
      <c r="VVJ224" s="96"/>
      <c r="VVK224" s="96"/>
      <c r="VVM224" s="96"/>
      <c r="VVN224" s="96"/>
      <c r="VVO224" s="96"/>
      <c r="VVQ224" s="96"/>
      <c r="VVR224" s="96"/>
      <c r="VVS224" s="96"/>
      <c r="VVU224" s="96"/>
      <c r="VVV224" s="96"/>
      <c r="VVW224" s="96"/>
      <c r="VVY224" s="96"/>
      <c r="VVZ224" s="96"/>
      <c r="VWA224" s="96"/>
      <c r="VWC224" s="96"/>
      <c r="VWD224" s="96"/>
      <c r="VWE224" s="96"/>
      <c r="VWG224" s="96"/>
      <c r="VWH224" s="96"/>
      <c r="VWI224" s="96"/>
      <c r="VWK224" s="96"/>
      <c r="VWL224" s="96"/>
      <c r="VWM224" s="96"/>
      <c r="VWO224" s="96"/>
      <c r="VWP224" s="96"/>
      <c r="VWQ224" s="96"/>
      <c r="VWS224" s="96"/>
      <c r="VWT224" s="96"/>
      <c r="VWU224" s="96"/>
      <c r="VWW224" s="96"/>
      <c r="VWX224" s="96"/>
      <c r="VWY224" s="96"/>
      <c r="VXA224" s="96"/>
      <c r="VXB224" s="96"/>
      <c r="VXC224" s="96"/>
      <c r="VXE224" s="96"/>
      <c r="VXF224" s="96"/>
      <c r="VXG224" s="96"/>
      <c r="VXI224" s="96"/>
      <c r="VXJ224" s="96"/>
      <c r="VXK224" s="96"/>
      <c r="VXM224" s="96"/>
      <c r="VXN224" s="96"/>
      <c r="VXO224" s="96"/>
      <c r="VXQ224" s="96"/>
      <c r="VXR224" s="96"/>
      <c r="VXS224" s="96"/>
      <c r="VXU224" s="96"/>
      <c r="VXV224" s="96"/>
      <c r="VXW224" s="96"/>
      <c r="VXY224" s="96"/>
      <c r="VXZ224" s="96"/>
      <c r="VYA224" s="96"/>
      <c r="VYC224" s="96"/>
      <c r="VYD224" s="96"/>
      <c r="VYE224" s="96"/>
      <c r="VYG224" s="96"/>
      <c r="VYH224" s="96"/>
      <c r="VYI224" s="96"/>
      <c r="VYK224" s="96"/>
      <c r="VYL224" s="96"/>
      <c r="VYM224" s="96"/>
      <c r="VYO224" s="96"/>
      <c r="VYP224" s="96"/>
      <c r="VYQ224" s="96"/>
      <c r="VYS224" s="96"/>
      <c r="VYT224" s="96"/>
      <c r="VYU224" s="96"/>
      <c r="VYW224" s="96"/>
      <c r="VYX224" s="96"/>
      <c r="VYY224" s="96"/>
      <c r="VZA224" s="96"/>
      <c r="VZB224" s="96"/>
      <c r="VZC224" s="96"/>
      <c r="VZE224" s="96"/>
      <c r="VZF224" s="96"/>
      <c r="VZG224" s="96"/>
      <c r="VZI224" s="96"/>
      <c r="VZJ224" s="96"/>
      <c r="VZK224" s="96"/>
      <c r="VZM224" s="96"/>
      <c r="VZN224" s="96"/>
      <c r="VZO224" s="96"/>
      <c r="VZQ224" s="96"/>
      <c r="VZR224" s="96"/>
      <c r="VZS224" s="96"/>
      <c r="VZU224" s="96"/>
      <c r="VZV224" s="96"/>
      <c r="VZW224" s="96"/>
      <c r="VZY224" s="96"/>
      <c r="VZZ224" s="96"/>
      <c r="WAA224" s="96"/>
      <c r="WAC224" s="96"/>
      <c r="WAD224" s="96"/>
      <c r="WAE224" s="96"/>
      <c r="WAG224" s="96"/>
      <c r="WAH224" s="96"/>
      <c r="WAI224" s="96"/>
      <c r="WAK224" s="96"/>
      <c r="WAL224" s="96"/>
      <c r="WAM224" s="96"/>
      <c r="WAO224" s="96"/>
      <c r="WAP224" s="96"/>
      <c r="WAQ224" s="96"/>
      <c r="WAS224" s="96"/>
      <c r="WAT224" s="96"/>
      <c r="WAU224" s="96"/>
      <c r="WAW224" s="96"/>
      <c r="WAX224" s="96"/>
      <c r="WAY224" s="96"/>
      <c r="WBA224" s="96"/>
      <c r="WBB224" s="96"/>
      <c r="WBC224" s="96"/>
      <c r="WBE224" s="96"/>
      <c r="WBF224" s="96"/>
      <c r="WBG224" s="96"/>
      <c r="WBI224" s="96"/>
      <c r="WBJ224" s="96"/>
      <c r="WBK224" s="96"/>
      <c r="WBM224" s="96"/>
      <c r="WBN224" s="96"/>
      <c r="WBO224" s="96"/>
      <c r="WBQ224" s="96"/>
      <c r="WBR224" s="96"/>
      <c r="WBS224" s="96"/>
      <c r="WBU224" s="96"/>
      <c r="WBV224" s="96"/>
      <c r="WBW224" s="96"/>
      <c r="WBY224" s="96"/>
      <c r="WBZ224" s="96"/>
      <c r="WCA224" s="96"/>
      <c r="WCC224" s="96"/>
      <c r="WCD224" s="96"/>
      <c r="WCE224" s="96"/>
      <c r="WCG224" s="96"/>
      <c r="WCH224" s="96"/>
      <c r="WCI224" s="96"/>
      <c r="WCK224" s="96"/>
      <c r="WCL224" s="96"/>
      <c r="WCM224" s="96"/>
      <c r="WCO224" s="96"/>
      <c r="WCP224" s="96"/>
      <c r="WCQ224" s="96"/>
      <c r="WCS224" s="96"/>
      <c r="WCT224" s="96"/>
      <c r="WCU224" s="96"/>
      <c r="WCW224" s="96"/>
      <c r="WCX224" s="96"/>
      <c r="WCY224" s="96"/>
      <c r="WDA224" s="96"/>
      <c r="WDB224" s="96"/>
      <c r="WDC224" s="96"/>
      <c r="WDE224" s="96"/>
      <c r="WDF224" s="96"/>
      <c r="WDG224" s="96"/>
      <c r="WDI224" s="96"/>
      <c r="WDJ224" s="96"/>
      <c r="WDK224" s="96"/>
      <c r="WDM224" s="96"/>
      <c r="WDN224" s="96"/>
      <c r="WDO224" s="96"/>
      <c r="WDQ224" s="96"/>
      <c r="WDR224" s="96"/>
      <c r="WDS224" s="96"/>
      <c r="WDU224" s="96"/>
      <c r="WDV224" s="96"/>
      <c r="WDW224" s="96"/>
      <c r="WDY224" s="96"/>
      <c r="WDZ224" s="96"/>
      <c r="WEA224" s="96"/>
      <c r="WEC224" s="96"/>
      <c r="WED224" s="96"/>
      <c r="WEE224" s="96"/>
      <c r="WEG224" s="96"/>
      <c r="WEH224" s="96"/>
      <c r="WEI224" s="96"/>
      <c r="WEK224" s="96"/>
      <c r="WEL224" s="96"/>
      <c r="WEM224" s="96"/>
      <c r="WEO224" s="96"/>
      <c r="WEP224" s="96"/>
      <c r="WEQ224" s="96"/>
      <c r="WES224" s="96"/>
      <c r="WET224" s="96"/>
      <c r="WEU224" s="96"/>
      <c r="WEW224" s="96"/>
      <c r="WEX224" s="96"/>
      <c r="WEY224" s="96"/>
      <c r="WFA224" s="96"/>
      <c r="WFB224" s="96"/>
      <c r="WFC224" s="96"/>
      <c r="WFE224" s="96"/>
      <c r="WFF224" s="96"/>
      <c r="WFG224" s="96"/>
      <c r="WFI224" s="96"/>
      <c r="WFJ224" s="96"/>
      <c r="WFK224" s="96"/>
      <c r="WFM224" s="96"/>
      <c r="WFN224" s="96"/>
      <c r="WFO224" s="96"/>
      <c r="WFQ224" s="96"/>
      <c r="WFR224" s="96"/>
      <c r="WFS224" s="96"/>
      <c r="WFU224" s="96"/>
      <c r="WFV224" s="96"/>
      <c r="WFW224" s="96"/>
      <c r="WFY224" s="96"/>
      <c r="WFZ224" s="96"/>
      <c r="WGA224" s="96"/>
      <c r="WGC224" s="96"/>
      <c r="WGD224" s="96"/>
      <c r="WGE224" s="96"/>
      <c r="WGG224" s="96"/>
      <c r="WGH224" s="96"/>
      <c r="WGI224" s="96"/>
      <c r="WGK224" s="96"/>
      <c r="WGL224" s="96"/>
      <c r="WGM224" s="96"/>
      <c r="WGO224" s="96"/>
      <c r="WGP224" s="96"/>
      <c r="WGQ224" s="96"/>
      <c r="WGS224" s="96"/>
      <c r="WGT224" s="96"/>
      <c r="WGU224" s="96"/>
      <c r="WGW224" s="96"/>
      <c r="WGX224" s="96"/>
      <c r="WGY224" s="96"/>
      <c r="WHA224" s="96"/>
      <c r="WHB224" s="96"/>
      <c r="WHC224" s="96"/>
      <c r="WHE224" s="96"/>
      <c r="WHF224" s="96"/>
      <c r="WHG224" s="96"/>
      <c r="WHI224" s="96"/>
      <c r="WHJ224" s="96"/>
      <c r="WHK224" s="96"/>
      <c r="WHM224" s="96"/>
      <c r="WHN224" s="96"/>
      <c r="WHO224" s="96"/>
      <c r="WHQ224" s="96"/>
      <c r="WHR224" s="96"/>
      <c r="WHS224" s="96"/>
      <c r="WHU224" s="96"/>
      <c r="WHV224" s="96"/>
      <c r="WHW224" s="96"/>
      <c r="WHY224" s="96"/>
      <c r="WHZ224" s="96"/>
      <c r="WIA224" s="96"/>
      <c r="WIC224" s="96"/>
      <c r="WID224" s="96"/>
      <c r="WIE224" s="96"/>
      <c r="WIG224" s="96"/>
      <c r="WIH224" s="96"/>
      <c r="WII224" s="96"/>
      <c r="WIK224" s="96"/>
      <c r="WIL224" s="96"/>
      <c r="WIM224" s="96"/>
      <c r="WIO224" s="96"/>
      <c r="WIP224" s="96"/>
      <c r="WIQ224" s="96"/>
      <c r="WIS224" s="96"/>
      <c r="WIT224" s="96"/>
      <c r="WIU224" s="96"/>
      <c r="WIW224" s="96"/>
      <c r="WIX224" s="96"/>
      <c r="WIY224" s="96"/>
      <c r="WJA224" s="96"/>
      <c r="WJB224" s="96"/>
      <c r="WJC224" s="96"/>
      <c r="WJE224" s="96"/>
      <c r="WJF224" s="96"/>
      <c r="WJG224" s="96"/>
      <c r="WJI224" s="96"/>
      <c r="WJJ224" s="96"/>
      <c r="WJK224" s="96"/>
      <c r="WJM224" s="96"/>
      <c r="WJN224" s="96"/>
      <c r="WJO224" s="96"/>
      <c r="WJQ224" s="96"/>
      <c r="WJR224" s="96"/>
      <c r="WJS224" s="96"/>
      <c r="WJU224" s="96"/>
      <c r="WJV224" s="96"/>
      <c r="WJW224" s="96"/>
      <c r="WJY224" s="96"/>
      <c r="WJZ224" s="96"/>
      <c r="WKA224" s="96"/>
      <c r="WKC224" s="96"/>
      <c r="WKD224" s="96"/>
      <c r="WKE224" s="96"/>
      <c r="WKG224" s="96"/>
      <c r="WKH224" s="96"/>
      <c r="WKI224" s="96"/>
      <c r="WKK224" s="96"/>
      <c r="WKL224" s="96"/>
      <c r="WKM224" s="96"/>
      <c r="WKO224" s="96"/>
      <c r="WKP224" s="96"/>
      <c r="WKQ224" s="96"/>
      <c r="WKS224" s="96"/>
      <c r="WKT224" s="96"/>
      <c r="WKU224" s="96"/>
      <c r="WKW224" s="96"/>
      <c r="WKX224" s="96"/>
      <c r="WKY224" s="96"/>
      <c r="WLA224" s="96"/>
      <c r="WLB224" s="96"/>
      <c r="WLC224" s="96"/>
      <c r="WLE224" s="96"/>
      <c r="WLF224" s="96"/>
      <c r="WLG224" s="96"/>
      <c r="WLI224" s="96"/>
      <c r="WLJ224" s="96"/>
      <c r="WLK224" s="96"/>
      <c r="WLM224" s="96"/>
      <c r="WLN224" s="96"/>
      <c r="WLO224" s="96"/>
      <c r="WLQ224" s="96"/>
      <c r="WLR224" s="96"/>
      <c r="WLS224" s="96"/>
      <c r="WLU224" s="96"/>
      <c r="WLV224" s="96"/>
      <c r="WLW224" s="96"/>
      <c r="WLY224" s="96"/>
      <c r="WLZ224" s="96"/>
      <c r="WMA224" s="96"/>
      <c r="WMC224" s="96"/>
      <c r="WMD224" s="96"/>
      <c r="WME224" s="96"/>
      <c r="WMG224" s="96"/>
      <c r="WMH224" s="96"/>
      <c r="WMI224" s="96"/>
      <c r="WMK224" s="96"/>
      <c r="WML224" s="96"/>
      <c r="WMM224" s="96"/>
      <c r="WMO224" s="96"/>
      <c r="WMP224" s="96"/>
      <c r="WMQ224" s="96"/>
      <c r="WMS224" s="96"/>
      <c r="WMT224" s="96"/>
      <c r="WMU224" s="96"/>
      <c r="WMW224" s="96"/>
      <c r="WMX224" s="96"/>
      <c r="WMY224" s="96"/>
      <c r="WNA224" s="96"/>
      <c r="WNB224" s="96"/>
      <c r="WNC224" s="96"/>
      <c r="WNE224" s="96"/>
      <c r="WNF224" s="96"/>
      <c r="WNG224" s="96"/>
      <c r="WNI224" s="96"/>
      <c r="WNJ224" s="96"/>
      <c r="WNK224" s="96"/>
      <c r="WNM224" s="96"/>
      <c r="WNN224" s="96"/>
      <c r="WNO224" s="96"/>
      <c r="WNQ224" s="96"/>
      <c r="WNR224" s="96"/>
      <c r="WNS224" s="96"/>
      <c r="WNU224" s="96"/>
      <c r="WNV224" s="96"/>
      <c r="WNW224" s="96"/>
      <c r="WNY224" s="96"/>
      <c r="WNZ224" s="96"/>
      <c r="WOA224" s="96"/>
      <c r="WOC224" s="96"/>
      <c r="WOD224" s="96"/>
      <c r="WOE224" s="96"/>
      <c r="WOG224" s="96"/>
      <c r="WOH224" s="96"/>
      <c r="WOI224" s="96"/>
      <c r="WOK224" s="96"/>
      <c r="WOL224" s="96"/>
      <c r="WOM224" s="96"/>
      <c r="WOO224" s="96"/>
      <c r="WOP224" s="96"/>
      <c r="WOQ224" s="96"/>
      <c r="WOS224" s="96"/>
      <c r="WOT224" s="96"/>
      <c r="WOU224" s="96"/>
      <c r="WOW224" s="96"/>
      <c r="WOX224" s="96"/>
      <c r="WOY224" s="96"/>
      <c r="WPA224" s="96"/>
      <c r="WPB224" s="96"/>
      <c r="WPC224" s="96"/>
      <c r="WPE224" s="96"/>
      <c r="WPF224" s="96"/>
      <c r="WPG224" s="96"/>
      <c r="WPI224" s="96"/>
      <c r="WPJ224" s="96"/>
      <c r="WPK224" s="96"/>
      <c r="WPM224" s="96"/>
      <c r="WPN224" s="96"/>
      <c r="WPO224" s="96"/>
      <c r="WPQ224" s="96"/>
      <c r="WPR224" s="96"/>
      <c r="WPS224" s="96"/>
      <c r="WPU224" s="96"/>
      <c r="WPV224" s="96"/>
      <c r="WPW224" s="96"/>
      <c r="WPY224" s="96"/>
      <c r="WPZ224" s="96"/>
      <c r="WQA224" s="96"/>
      <c r="WQC224" s="96"/>
      <c r="WQD224" s="96"/>
      <c r="WQE224" s="96"/>
      <c r="WQG224" s="96"/>
      <c r="WQH224" s="96"/>
      <c r="WQI224" s="96"/>
      <c r="WQK224" s="96"/>
      <c r="WQL224" s="96"/>
      <c r="WQM224" s="96"/>
      <c r="WQO224" s="96"/>
      <c r="WQP224" s="96"/>
      <c r="WQQ224" s="96"/>
      <c r="WQS224" s="96"/>
      <c r="WQT224" s="96"/>
      <c r="WQU224" s="96"/>
      <c r="WQW224" s="96"/>
      <c r="WQX224" s="96"/>
      <c r="WQY224" s="96"/>
      <c r="WRA224" s="96"/>
      <c r="WRB224" s="96"/>
      <c r="WRC224" s="96"/>
      <c r="WRE224" s="96"/>
      <c r="WRF224" s="96"/>
      <c r="WRG224" s="96"/>
      <c r="WRI224" s="96"/>
      <c r="WRJ224" s="96"/>
      <c r="WRK224" s="96"/>
      <c r="WRM224" s="96"/>
      <c r="WRN224" s="96"/>
      <c r="WRO224" s="96"/>
      <c r="WRQ224" s="96"/>
      <c r="WRR224" s="96"/>
      <c r="WRS224" s="96"/>
      <c r="WRU224" s="96"/>
      <c r="WRV224" s="96"/>
      <c r="WRW224" s="96"/>
      <c r="WRY224" s="96"/>
      <c r="WRZ224" s="96"/>
      <c r="WSA224" s="96"/>
      <c r="WSC224" s="96"/>
      <c r="WSD224" s="96"/>
      <c r="WSE224" s="96"/>
      <c r="WSG224" s="96"/>
      <c r="WSH224" s="96"/>
      <c r="WSI224" s="96"/>
      <c r="WSK224" s="96"/>
      <c r="WSL224" s="96"/>
      <c r="WSM224" s="96"/>
      <c r="WSO224" s="96"/>
      <c r="WSP224" s="96"/>
      <c r="WSQ224" s="96"/>
      <c r="WSS224" s="96"/>
      <c r="WST224" s="96"/>
      <c r="WSU224" s="96"/>
      <c r="WSW224" s="96"/>
      <c r="WSX224" s="96"/>
      <c r="WSY224" s="96"/>
      <c r="WTA224" s="96"/>
      <c r="WTB224" s="96"/>
      <c r="WTC224" s="96"/>
      <c r="WTE224" s="96"/>
      <c r="WTF224" s="96"/>
      <c r="WTG224" s="96"/>
      <c r="WTI224" s="96"/>
      <c r="WTJ224" s="96"/>
      <c r="WTK224" s="96"/>
      <c r="WTM224" s="96"/>
      <c r="WTN224" s="96"/>
      <c r="WTO224" s="96"/>
      <c r="WTQ224" s="96"/>
      <c r="WTR224" s="96"/>
      <c r="WTS224" s="96"/>
      <c r="WTU224" s="96"/>
      <c r="WTV224" s="96"/>
      <c r="WTW224" s="96"/>
      <c r="WTY224" s="96"/>
      <c r="WTZ224" s="96"/>
      <c r="WUA224" s="96"/>
      <c r="WUC224" s="96"/>
      <c r="WUD224" s="96"/>
      <c r="WUE224" s="96"/>
      <c r="WUG224" s="96"/>
      <c r="WUH224" s="96"/>
      <c r="WUI224" s="96"/>
      <c r="WUK224" s="96"/>
      <c r="WUL224" s="96"/>
      <c r="WUM224" s="96"/>
      <c r="WUO224" s="96"/>
      <c r="WUP224" s="96"/>
      <c r="WUQ224" s="96"/>
      <c r="WUS224" s="96"/>
      <c r="WUT224" s="96"/>
      <c r="WUU224" s="96"/>
      <c r="WUW224" s="96"/>
      <c r="WUX224" s="96"/>
      <c r="WUY224" s="96"/>
      <c r="WVA224" s="96"/>
      <c r="WVB224" s="96"/>
      <c r="WVC224" s="96"/>
      <c r="WVE224" s="96"/>
      <c r="WVF224" s="96"/>
      <c r="WVG224" s="96"/>
      <c r="WVI224" s="96"/>
      <c r="WVJ224" s="96"/>
      <c r="WVK224" s="96"/>
      <c r="WVM224" s="96"/>
      <c r="WVN224" s="96"/>
      <c r="WVO224" s="96"/>
      <c r="WVQ224" s="96"/>
      <c r="WVR224" s="96"/>
      <c r="WVS224" s="96"/>
      <c r="WVU224" s="96"/>
      <c r="WVV224" s="96"/>
      <c r="WVW224" s="96"/>
      <c r="WVY224" s="96"/>
      <c r="WVZ224" s="96"/>
      <c r="WWA224" s="96"/>
      <c r="WWC224" s="96"/>
      <c r="WWD224" s="96"/>
      <c r="WWE224" s="96"/>
      <c r="WWG224" s="96"/>
      <c r="WWH224" s="96"/>
      <c r="WWI224" s="96"/>
      <c r="WWK224" s="96"/>
      <c r="WWL224" s="96"/>
      <c r="WWM224" s="96"/>
      <c r="WWO224" s="96"/>
      <c r="WWP224" s="96"/>
      <c r="WWQ224" s="96"/>
      <c r="WWS224" s="96"/>
      <c r="WWT224" s="96"/>
      <c r="WWU224" s="96"/>
      <c r="WWW224" s="96"/>
      <c r="WWX224" s="96"/>
      <c r="WWY224" s="96"/>
      <c r="WXA224" s="96"/>
      <c r="WXB224" s="96"/>
      <c r="WXC224" s="96"/>
      <c r="WXE224" s="96"/>
      <c r="WXF224" s="96"/>
      <c r="WXG224" s="96"/>
      <c r="WXI224" s="96"/>
      <c r="WXJ224" s="96"/>
      <c r="WXK224" s="96"/>
      <c r="WXM224" s="96"/>
      <c r="WXN224" s="96"/>
      <c r="WXO224" s="96"/>
      <c r="WXQ224" s="96"/>
      <c r="WXR224" s="96"/>
      <c r="WXS224" s="96"/>
      <c r="WXU224" s="96"/>
      <c r="WXV224" s="96"/>
      <c r="WXW224" s="96"/>
      <c r="WXY224" s="96"/>
      <c r="WXZ224" s="96"/>
      <c r="WYA224" s="96"/>
      <c r="WYC224" s="96"/>
      <c r="WYD224" s="96"/>
      <c r="WYE224" s="96"/>
      <c r="WYG224" s="96"/>
      <c r="WYH224" s="96"/>
      <c r="WYI224" s="96"/>
      <c r="WYK224" s="96"/>
      <c r="WYL224" s="96"/>
      <c r="WYM224" s="96"/>
      <c r="WYO224" s="96"/>
      <c r="WYP224" s="96"/>
      <c r="WYQ224" s="96"/>
      <c r="WYS224" s="96"/>
      <c r="WYT224" s="96"/>
      <c r="WYU224" s="96"/>
      <c r="WYW224" s="96"/>
      <c r="WYX224" s="96"/>
      <c r="WYY224" s="96"/>
      <c r="WZA224" s="96"/>
      <c r="WZB224" s="96"/>
      <c r="WZC224" s="96"/>
      <c r="WZE224" s="96"/>
      <c r="WZF224" s="96"/>
      <c r="WZG224" s="96"/>
      <c r="WZI224" s="96"/>
      <c r="WZJ224" s="96"/>
      <c r="WZK224" s="96"/>
      <c r="WZM224" s="96"/>
      <c r="WZN224" s="96"/>
      <c r="WZO224" s="96"/>
      <c r="WZQ224" s="96"/>
      <c r="WZR224" s="96"/>
      <c r="WZS224" s="96"/>
      <c r="WZU224" s="96"/>
      <c r="WZV224" s="96"/>
      <c r="WZW224" s="96"/>
      <c r="WZY224" s="96"/>
      <c r="WZZ224" s="96"/>
      <c r="XAA224" s="96"/>
      <c r="XAC224" s="96"/>
      <c r="XAD224" s="96"/>
      <c r="XAE224" s="96"/>
      <c r="XAG224" s="96"/>
      <c r="XAH224" s="96"/>
      <c r="XAI224" s="96"/>
      <c r="XAK224" s="96"/>
      <c r="XAL224" s="96"/>
      <c r="XAM224" s="96"/>
      <c r="XAO224" s="96"/>
      <c r="XAP224" s="96"/>
      <c r="XAQ224" s="96"/>
      <c r="XAS224" s="96"/>
      <c r="XAT224" s="96"/>
      <c r="XAU224" s="96"/>
      <c r="XAW224" s="96"/>
      <c r="XAX224" s="96"/>
      <c r="XAY224" s="96"/>
      <c r="XBA224" s="96"/>
      <c r="XBB224" s="96"/>
      <c r="XBC224" s="96"/>
      <c r="XBE224" s="96"/>
      <c r="XBF224" s="96"/>
      <c r="XBG224" s="96"/>
      <c r="XBI224" s="96"/>
      <c r="XBJ224" s="96"/>
      <c r="XBK224" s="96"/>
      <c r="XBM224" s="96"/>
      <c r="XBN224" s="96"/>
      <c r="XBO224" s="96"/>
      <c r="XBQ224" s="96"/>
      <c r="XBR224" s="96"/>
      <c r="XBS224" s="96"/>
      <c r="XBU224" s="96"/>
      <c r="XBV224" s="96"/>
      <c r="XBW224" s="96"/>
      <c r="XBY224" s="96"/>
      <c r="XBZ224" s="96"/>
      <c r="XCA224" s="96"/>
      <c r="XCC224" s="96"/>
      <c r="XCD224" s="96"/>
      <c r="XCE224" s="96"/>
      <c r="XCG224" s="96"/>
      <c r="XCH224" s="96"/>
      <c r="XCI224" s="96"/>
      <c r="XCK224" s="96"/>
      <c r="XCL224" s="96"/>
      <c r="XCM224" s="96"/>
      <c r="XCO224" s="96"/>
      <c r="XCP224" s="96"/>
      <c r="XCQ224" s="96"/>
      <c r="XCS224" s="96"/>
      <c r="XCT224" s="96"/>
      <c r="XCU224" s="96"/>
      <c r="XCW224" s="96"/>
      <c r="XCX224" s="96"/>
      <c r="XCY224" s="96"/>
      <c r="XDA224" s="96"/>
      <c r="XDB224" s="96"/>
      <c r="XDC224" s="96"/>
      <c r="XDE224" s="96"/>
      <c r="XDF224" s="96"/>
      <c r="XDG224" s="96"/>
      <c r="XDI224" s="96"/>
      <c r="XDJ224" s="96"/>
      <c r="XDK224" s="96"/>
      <c r="XDM224" s="96"/>
      <c r="XDN224" s="96"/>
      <c r="XDO224" s="96"/>
      <c r="XDQ224" s="96"/>
      <c r="XDR224" s="96"/>
      <c r="XDS224" s="96"/>
      <c r="XDU224" s="96"/>
      <c r="XDV224" s="96"/>
      <c r="XDW224" s="96"/>
      <c r="XDY224" s="96"/>
      <c r="XDZ224" s="96"/>
      <c r="XEA224" s="96"/>
      <c r="XEC224" s="96"/>
      <c r="XED224" s="96"/>
      <c r="XEE224" s="96"/>
      <c r="XEG224" s="96"/>
      <c r="XEH224" s="96"/>
      <c r="XEI224" s="96"/>
      <c r="XEK224" s="96"/>
      <c r="XEL224" s="96"/>
      <c r="XEM224" s="96"/>
      <c r="XEO224" s="96"/>
      <c r="XEP224" s="96"/>
      <c r="XEQ224" s="96"/>
      <c r="XES224" s="96"/>
      <c r="XET224" s="96"/>
      <c r="XEU224" s="96"/>
      <c r="XEW224" s="96"/>
      <c r="XEX224" s="96"/>
      <c r="XEY224" s="96"/>
      <c r="XFA224" s="96"/>
      <c r="XFB224" s="96"/>
      <c r="XFC224" s="96"/>
    </row>
    <row r="225" spans="1:16384" s="91" customFormat="1" x14ac:dyDescent="0.25">
      <c r="TGS225" s="96"/>
      <c r="TGT225" s="96"/>
      <c r="TGU225" s="96"/>
      <c r="TGW225" s="96"/>
      <c r="TGX225" s="96"/>
      <c r="TGY225" s="96"/>
      <c r="THA225" s="96"/>
      <c r="THB225" s="96"/>
      <c r="THC225" s="96"/>
      <c r="THE225" s="96"/>
      <c r="THF225" s="96"/>
      <c r="THG225" s="96"/>
      <c r="THI225" s="97"/>
      <c r="THJ225" s="97"/>
      <c r="THK225" s="97"/>
      <c r="THM225" s="96"/>
      <c r="THN225" s="96"/>
      <c r="THO225" s="96"/>
      <c r="THQ225" s="96"/>
      <c r="THR225" s="96"/>
      <c r="THS225" s="96"/>
      <c r="THU225" s="96"/>
      <c r="THV225" s="96"/>
      <c r="THW225" s="96"/>
      <c r="THY225" s="96"/>
      <c r="THZ225" s="96"/>
      <c r="TIA225" s="96"/>
      <c r="TIC225" s="96"/>
      <c r="TID225" s="96"/>
      <c r="TIE225" s="96"/>
      <c r="TIG225" s="96"/>
      <c r="TIH225" s="96"/>
      <c r="TII225" s="96"/>
      <c r="TIK225" s="96"/>
      <c r="TIL225" s="96"/>
      <c r="TIM225" s="96"/>
      <c r="TIO225" s="96"/>
      <c r="TIP225" s="96"/>
      <c r="TIQ225" s="96"/>
      <c r="TIS225" s="96"/>
      <c r="TIT225" s="96"/>
      <c r="TIU225" s="96"/>
      <c r="TIW225" s="96"/>
      <c r="TIX225" s="96"/>
      <c r="TIY225" s="96"/>
      <c r="TJA225" s="96"/>
      <c r="TJB225" s="96"/>
      <c r="TJC225" s="96"/>
      <c r="TJE225" s="96"/>
      <c r="TJF225" s="96"/>
      <c r="TJG225" s="96"/>
      <c r="TJI225" s="96"/>
      <c r="TJJ225" s="96"/>
      <c r="TJK225" s="96"/>
      <c r="TJM225" s="96"/>
      <c r="TJN225" s="96"/>
      <c r="TJO225" s="96"/>
      <c r="TJQ225" s="96"/>
      <c r="TJR225" s="96"/>
      <c r="TJS225" s="96"/>
      <c r="TJU225" s="96"/>
      <c r="TJV225" s="96"/>
      <c r="TJW225" s="96"/>
      <c r="TJY225" s="96"/>
      <c r="TJZ225" s="96"/>
      <c r="TKA225" s="96"/>
      <c r="TKC225" s="96"/>
      <c r="TKD225" s="96"/>
      <c r="TKE225" s="96"/>
      <c r="TKG225" s="96"/>
      <c r="TKH225" s="96"/>
      <c r="TKI225" s="96"/>
      <c r="TKK225" s="96"/>
      <c r="TKL225" s="96"/>
      <c r="TKM225" s="96"/>
      <c r="TKO225" s="96"/>
      <c r="TKP225" s="96"/>
      <c r="TKQ225" s="96"/>
      <c r="TKS225" s="96"/>
      <c r="TKT225" s="96"/>
      <c r="TKU225" s="96"/>
      <c r="TKW225" s="96"/>
      <c r="TKX225" s="96"/>
      <c r="TKY225" s="96"/>
      <c r="TLA225" s="96"/>
      <c r="TLB225" s="96"/>
      <c r="TLC225" s="96"/>
      <c r="TLE225" s="96"/>
      <c r="TLF225" s="96"/>
      <c r="TLG225" s="96"/>
      <c r="TLI225" s="96"/>
      <c r="TLJ225" s="96"/>
      <c r="TLK225" s="96"/>
      <c r="TLM225" s="96"/>
      <c r="TLN225" s="96"/>
      <c r="TLO225" s="96"/>
      <c r="TLQ225" s="96"/>
      <c r="TLR225" s="96"/>
      <c r="TLS225" s="96"/>
      <c r="TLU225" s="96"/>
      <c r="TLV225" s="96"/>
      <c r="TLW225" s="96"/>
      <c r="TLY225" s="96"/>
      <c r="TLZ225" s="96"/>
      <c r="TMA225" s="96"/>
      <c r="TMC225" s="96"/>
      <c r="TMD225" s="96"/>
      <c r="TME225" s="96"/>
      <c r="TMG225" s="96"/>
      <c r="TMH225" s="96"/>
      <c r="TMI225" s="96"/>
      <c r="TMK225" s="96"/>
      <c r="TML225" s="96"/>
      <c r="TMM225" s="96"/>
      <c r="TMO225" s="96"/>
      <c r="TMP225" s="96"/>
      <c r="TMQ225" s="96"/>
      <c r="TMS225" s="96"/>
      <c r="TMT225" s="96"/>
      <c r="TMU225" s="96"/>
      <c r="TMW225" s="96"/>
      <c r="TMX225" s="96"/>
      <c r="TMY225" s="96"/>
      <c r="TNA225" s="96"/>
      <c r="TNB225" s="96"/>
      <c r="TNC225" s="96"/>
      <c r="TNE225" s="96"/>
      <c r="TNF225" s="96"/>
      <c r="TNG225" s="96"/>
      <c r="TNI225" s="96"/>
      <c r="TNJ225" s="96"/>
      <c r="TNK225" s="96"/>
      <c r="TNM225" s="96"/>
      <c r="TNN225" s="96"/>
      <c r="TNO225" s="96"/>
      <c r="TNQ225" s="96"/>
      <c r="TNR225" s="96"/>
      <c r="TNS225" s="96"/>
      <c r="TNU225" s="96"/>
      <c r="TNV225" s="96"/>
      <c r="TNW225" s="96"/>
      <c r="TNY225" s="96"/>
      <c r="TNZ225" s="96"/>
      <c r="TOA225" s="96"/>
      <c r="TOC225" s="96"/>
      <c r="TOD225" s="96"/>
      <c r="TOE225" s="96"/>
      <c r="TOG225" s="96"/>
      <c r="TOH225" s="96"/>
      <c r="TOI225" s="96"/>
      <c r="TOK225" s="96"/>
      <c r="TOL225" s="96"/>
      <c r="TOM225" s="96"/>
      <c r="TOO225" s="96"/>
      <c r="TOP225" s="96"/>
      <c r="TOQ225" s="96"/>
      <c r="TOS225" s="96"/>
      <c r="TOT225" s="96"/>
      <c r="TOU225" s="96"/>
      <c r="TOW225" s="96"/>
      <c r="TOX225" s="96"/>
      <c r="TOY225" s="96"/>
      <c r="TPA225" s="96"/>
      <c r="TPB225" s="96"/>
      <c r="TPC225" s="96"/>
      <c r="TPE225" s="96"/>
      <c r="TPF225" s="96"/>
      <c r="TPG225" s="96"/>
      <c r="TPI225" s="96"/>
      <c r="TPJ225" s="96"/>
      <c r="TPK225" s="96"/>
      <c r="TPM225" s="96"/>
      <c r="TPN225" s="96"/>
      <c r="TPO225" s="96"/>
      <c r="TPQ225" s="96"/>
      <c r="TPR225" s="96"/>
      <c r="TPS225" s="96"/>
      <c r="TPU225" s="96"/>
      <c r="TPV225" s="96"/>
      <c r="TPW225" s="96"/>
      <c r="TPY225" s="96"/>
      <c r="TPZ225" s="96"/>
      <c r="TQA225" s="96"/>
      <c r="TQC225" s="96"/>
      <c r="TQD225" s="96"/>
      <c r="TQE225" s="96"/>
      <c r="TQG225" s="96"/>
      <c r="TQH225" s="96"/>
      <c r="TQI225" s="96"/>
      <c r="TQK225" s="96"/>
      <c r="TQL225" s="96"/>
      <c r="TQM225" s="96"/>
      <c r="TQO225" s="96"/>
      <c r="TQP225" s="96"/>
      <c r="TQQ225" s="96"/>
      <c r="TQS225" s="96"/>
      <c r="TQT225" s="96"/>
      <c r="TQU225" s="96"/>
      <c r="TQW225" s="96"/>
      <c r="TQX225" s="96"/>
      <c r="TQY225" s="96"/>
      <c r="TRA225" s="96"/>
      <c r="TRB225" s="96"/>
      <c r="TRC225" s="96"/>
      <c r="TRE225" s="96"/>
      <c r="TRF225" s="96"/>
      <c r="TRG225" s="96"/>
      <c r="TRI225" s="96"/>
      <c r="TRJ225" s="96"/>
      <c r="TRK225" s="96"/>
      <c r="TRM225" s="96"/>
      <c r="TRN225" s="96"/>
      <c r="TRO225" s="96"/>
      <c r="TRQ225" s="96"/>
      <c r="TRR225" s="96"/>
      <c r="TRS225" s="96"/>
      <c r="TRU225" s="96"/>
      <c r="TRV225" s="96"/>
      <c r="TRW225" s="96"/>
      <c r="TRY225" s="96"/>
      <c r="TRZ225" s="96"/>
      <c r="TSA225" s="96"/>
      <c r="TSC225" s="96"/>
      <c r="TSD225" s="96"/>
      <c r="TSE225" s="96"/>
      <c r="TSG225" s="96"/>
      <c r="TSH225" s="96"/>
      <c r="TSI225" s="96"/>
      <c r="TSK225" s="96"/>
      <c r="TSL225" s="96"/>
      <c r="TSM225" s="96"/>
      <c r="TSO225" s="96"/>
      <c r="TSP225" s="96"/>
      <c r="TSQ225" s="96"/>
      <c r="TSS225" s="96"/>
      <c r="TST225" s="96"/>
      <c r="TSU225" s="96"/>
      <c r="TSW225" s="96"/>
      <c r="TSX225" s="96"/>
      <c r="TSY225" s="96"/>
      <c r="TTA225" s="96"/>
      <c r="TTB225" s="96"/>
      <c r="TTC225" s="96"/>
      <c r="TTE225" s="96"/>
      <c r="TTF225" s="96"/>
      <c r="TTG225" s="96"/>
      <c r="TTI225" s="96"/>
      <c r="TTJ225" s="96"/>
      <c r="TTK225" s="96"/>
      <c r="TTM225" s="96"/>
      <c r="TTN225" s="96"/>
      <c r="TTO225" s="96"/>
      <c r="TTQ225" s="96"/>
      <c r="TTR225" s="96"/>
      <c r="TTS225" s="96"/>
      <c r="TTU225" s="96"/>
      <c r="TTV225" s="96"/>
      <c r="TTW225" s="96"/>
      <c r="TTY225" s="96"/>
      <c r="TTZ225" s="96"/>
      <c r="TUA225" s="96"/>
      <c r="TUC225" s="96"/>
      <c r="TUD225" s="96"/>
      <c r="TUE225" s="96"/>
      <c r="TUG225" s="96"/>
      <c r="TUH225" s="96"/>
      <c r="TUI225" s="96"/>
      <c r="TUK225" s="96"/>
      <c r="TUL225" s="96"/>
      <c r="TUM225" s="96"/>
      <c r="TUO225" s="96"/>
      <c r="TUP225" s="96"/>
      <c r="TUQ225" s="96"/>
      <c r="TUS225" s="96"/>
      <c r="TUT225" s="96"/>
      <c r="TUU225" s="96"/>
      <c r="TUW225" s="96"/>
      <c r="TUX225" s="96"/>
      <c r="TUY225" s="96"/>
      <c r="TVA225" s="96"/>
      <c r="TVB225" s="96"/>
      <c r="TVC225" s="96"/>
      <c r="TVE225" s="96"/>
      <c r="TVF225" s="96"/>
      <c r="TVG225" s="96"/>
      <c r="TVI225" s="96"/>
      <c r="TVJ225" s="96"/>
      <c r="TVK225" s="96"/>
      <c r="TVM225" s="96"/>
      <c r="TVN225" s="96"/>
      <c r="TVO225" s="96"/>
      <c r="TVQ225" s="96"/>
      <c r="TVR225" s="96"/>
      <c r="TVS225" s="96"/>
      <c r="TVU225" s="96"/>
      <c r="TVV225" s="96"/>
      <c r="TVW225" s="96"/>
      <c r="TVY225" s="96"/>
      <c r="TVZ225" s="96"/>
      <c r="TWA225" s="96"/>
      <c r="TWC225" s="96"/>
      <c r="TWD225" s="96"/>
      <c r="TWE225" s="96"/>
      <c r="TWG225" s="96"/>
      <c r="TWH225" s="96"/>
      <c r="TWI225" s="96"/>
      <c r="TWK225" s="96"/>
      <c r="TWL225" s="96"/>
      <c r="TWM225" s="96"/>
      <c r="TWO225" s="96"/>
      <c r="TWP225" s="96"/>
      <c r="TWQ225" s="96"/>
      <c r="TWS225" s="96"/>
      <c r="TWT225" s="96"/>
      <c r="TWU225" s="96"/>
      <c r="TWW225" s="96"/>
      <c r="TWX225" s="96"/>
      <c r="TWY225" s="96"/>
      <c r="TXA225" s="96"/>
      <c r="TXB225" s="96"/>
      <c r="TXC225" s="96"/>
      <c r="TXE225" s="96"/>
      <c r="TXF225" s="96"/>
      <c r="TXG225" s="96"/>
      <c r="TXI225" s="96"/>
      <c r="TXJ225" s="96"/>
      <c r="TXK225" s="96"/>
      <c r="TXM225" s="96"/>
      <c r="TXN225" s="96"/>
      <c r="TXO225" s="96"/>
      <c r="TXQ225" s="96"/>
      <c r="TXR225" s="96"/>
      <c r="TXS225" s="96"/>
      <c r="TXU225" s="96"/>
      <c r="TXV225" s="96"/>
      <c r="TXW225" s="96"/>
      <c r="TXY225" s="96"/>
      <c r="TXZ225" s="96"/>
      <c r="TYA225" s="96"/>
      <c r="TYC225" s="96"/>
      <c r="TYD225" s="96"/>
      <c r="TYE225" s="96"/>
      <c r="TYG225" s="96"/>
      <c r="TYH225" s="96"/>
      <c r="TYI225" s="96"/>
      <c r="TYK225" s="96"/>
      <c r="TYL225" s="96"/>
      <c r="TYM225" s="96"/>
      <c r="TYO225" s="96"/>
      <c r="TYP225" s="96"/>
      <c r="TYQ225" s="96"/>
      <c r="TYS225" s="96"/>
      <c r="TYT225" s="96"/>
      <c r="TYU225" s="96"/>
      <c r="TYW225" s="96"/>
      <c r="TYX225" s="96"/>
      <c r="TYY225" s="96"/>
      <c r="TZA225" s="96"/>
      <c r="TZB225" s="96"/>
      <c r="TZC225" s="96"/>
      <c r="TZE225" s="96"/>
      <c r="TZF225" s="96"/>
      <c r="TZG225" s="96"/>
      <c r="TZI225" s="96"/>
      <c r="TZJ225" s="96"/>
      <c r="TZK225" s="96"/>
      <c r="TZM225" s="96"/>
      <c r="TZN225" s="96"/>
      <c r="TZO225" s="96"/>
      <c r="TZQ225" s="96"/>
      <c r="TZR225" s="96"/>
      <c r="TZS225" s="96"/>
      <c r="TZU225" s="96"/>
      <c r="TZV225" s="96"/>
      <c r="TZW225" s="96"/>
      <c r="TZY225" s="96"/>
      <c r="TZZ225" s="96"/>
      <c r="UAA225" s="96"/>
      <c r="UAC225" s="96"/>
      <c r="UAD225" s="96"/>
      <c r="UAE225" s="96"/>
      <c r="UAG225" s="96"/>
      <c r="UAH225" s="96"/>
      <c r="UAI225" s="96"/>
      <c r="UAK225" s="96"/>
      <c r="UAL225" s="96"/>
      <c r="UAM225" s="96"/>
      <c r="UAO225" s="96"/>
      <c r="UAP225" s="96"/>
      <c r="UAQ225" s="96"/>
      <c r="UAS225" s="96"/>
      <c r="UAT225" s="96"/>
      <c r="UAU225" s="96"/>
      <c r="UAW225" s="96"/>
      <c r="UAX225" s="96"/>
      <c r="UAY225" s="96"/>
      <c r="UBA225" s="96"/>
      <c r="UBB225" s="96"/>
      <c r="UBC225" s="96"/>
      <c r="UBE225" s="96"/>
      <c r="UBF225" s="96"/>
      <c r="UBG225" s="96"/>
      <c r="UBI225" s="96"/>
      <c r="UBJ225" s="96"/>
      <c r="UBK225" s="96"/>
      <c r="UBM225" s="96"/>
      <c r="UBN225" s="96"/>
      <c r="UBO225" s="96"/>
      <c r="UBQ225" s="96"/>
      <c r="UBR225" s="96"/>
      <c r="UBS225" s="96"/>
      <c r="UBU225" s="96"/>
      <c r="UBV225" s="96"/>
      <c r="UBW225" s="96"/>
      <c r="UBY225" s="96"/>
      <c r="UBZ225" s="96"/>
      <c r="UCA225" s="96"/>
      <c r="UCC225" s="96"/>
      <c r="UCD225" s="96"/>
      <c r="UCE225" s="96"/>
      <c r="UCG225" s="96"/>
      <c r="UCH225" s="96"/>
      <c r="UCI225" s="96"/>
      <c r="UCK225" s="96"/>
      <c r="UCL225" s="96"/>
      <c r="UCM225" s="96"/>
      <c r="UCO225" s="96"/>
      <c r="UCP225" s="96"/>
      <c r="UCQ225" s="96"/>
      <c r="UCS225" s="96"/>
      <c r="UCT225" s="96"/>
      <c r="UCU225" s="96"/>
      <c r="UCW225" s="96"/>
      <c r="UCX225" s="96"/>
      <c r="UCY225" s="96"/>
      <c r="UDA225" s="96"/>
      <c r="UDB225" s="96"/>
      <c r="UDC225" s="96"/>
      <c r="UDE225" s="96"/>
      <c r="UDF225" s="96"/>
      <c r="UDG225" s="96"/>
      <c r="UDI225" s="96"/>
      <c r="UDJ225" s="96"/>
      <c r="UDK225" s="96"/>
      <c r="UDM225" s="96"/>
      <c r="UDN225" s="96"/>
      <c r="UDO225" s="96"/>
      <c r="UDQ225" s="96"/>
      <c r="UDR225" s="96"/>
      <c r="UDS225" s="96"/>
      <c r="UDU225" s="96"/>
      <c r="UDV225" s="96"/>
      <c r="UDW225" s="96"/>
      <c r="UDY225" s="96"/>
      <c r="UDZ225" s="96"/>
      <c r="UEA225" s="96"/>
      <c r="UEC225" s="96"/>
      <c r="UED225" s="96"/>
      <c r="UEE225" s="96"/>
      <c r="UEG225" s="96"/>
      <c r="UEH225" s="96"/>
      <c r="UEI225" s="96"/>
      <c r="UEK225" s="96"/>
      <c r="UEL225" s="96"/>
      <c r="UEM225" s="96"/>
      <c r="UEO225" s="96"/>
      <c r="UEP225" s="96"/>
      <c r="UEQ225" s="96"/>
      <c r="UES225" s="96"/>
      <c r="UET225" s="96"/>
      <c r="UEU225" s="96"/>
      <c r="UEW225" s="96"/>
      <c r="UEX225" s="96"/>
      <c r="UEY225" s="96"/>
      <c r="UFA225" s="96"/>
      <c r="UFB225" s="96"/>
      <c r="UFC225" s="96"/>
      <c r="UFE225" s="96"/>
      <c r="UFF225" s="96"/>
      <c r="UFG225" s="96"/>
      <c r="UFI225" s="96"/>
      <c r="UFJ225" s="96"/>
      <c r="UFK225" s="96"/>
      <c r="UFM225" s="96"/>
      <c r="UFN225" s="96"/>
      <c r="UFO225" s="96"/>
      <c r="UFQ225" s="96"/>
      <c r="UFR225" s="96"/>
      <c r="UFS225" s="96"/>
      <c r="UFU225" s="96"/>
      <c r="UFV225" s="96"/>
      <c r="UFW225" s="96"/>
      <c r="UFY225" s="96"/>
      <c r="UFZ225" s="96"/>
      <c r="UGA225" s="96"/>
      <c r="UGC225" s="96"/>
      <c r="UGD225" s="96"/>
      <c r="UGE225" s="96"/>
      <c r="UGG225" s="96"/>
      <c r="UGH225" s="96"/>
      <c r="UGI225" s="96"/>
      <c r="UGK225" s="96"/>
      <c r="UGL225" s="96"/>
      <c r="UGM225" s="96"/>
      <c r="UGO225" s="96"/>
      <c r="UGP225" s="96"/>
      <c r="UGQ225" s="96"/>
      <c r="UGS225" s="96"/>
      <c r="UGT225" s="96"/>
      <c r="UGU225" s="96"/>
      <c r="UGW225" s="96"/>
      <c r="UGX225" s="96"/>
      <c r="UGY225" s="96"/>
      <c r="UHA225" s="96"/>
      <c r="UHB225" s="96"/>
      <c r="UHC225" s="96"/>
      <c r="UHE225" s="96"/>
      <c r="UHF225" s="96"/>
      <c r="UHG225" s="96"/>
      <c r="UHI225" s="96"/>
      <c r="UHJ225" s="96"/>
      <c r="UHK225" s="96"/>
      <c r="UHM225" s="96"/>
      <c r="UHN225" s="96"/>
      <c r="UHO225" s="96"/>
      <c r="UHQ225" s="96"/>
      <c r="UHR225" s="96"/>
      <c r="UHS225" s="96"/>
      <c r="UHU225" s="96"/>
      <c r="UHV225" s="96"/>
      <c r="UHW225" s="96"/>
      <c r="UHY225" s="96"/>
      <c r="UHZ225" s="96"/>
      <c r="UIA225" s="96"/>
      <c r="UIC225" s="96"/>
      <c r="UID225" s="96"/>
      <c r="UIE225" s="96"/>
      <c r="UIG225" s="96"/>
      <c r="UIH225" s="96"/>
      <c r="UII225" s="96"/>
      <c r="UIK225" s="96"/>
      <c r="UIL225" s="96"/>
      <c r="UIM225" s="96"/>
      <c r="UIO225" s="96"/>
      <c r="UIP225" s="96"/>
      <c r="UIQ225" s="96"/>
      <c r="UIS225" s="96"/>
      <c r="UIT225" s="96"/>
      <c r="UIU225" s="96"/>
      <c r="UIW225" s="96"/>
      <c r="UIX225" s="96"/>
      <c r="UIY225" s="96"/>
      <c r="UJA225" s="96"/>
      <c r="UJB225" s="96"/>
      <c r="UJC225" s="96"/>
      <c r="UJE225" s="96"/>
      <c r="UJF225" s="96"/>
      <c r="UJG225" s="96"/>
      <c r="UJI225" s="96"/>
      <c r="UJJ225" s="96"/>
      <c r="UJK225" s="96"/>
      <c r="UJM225" s="96"/>
      <c r="UJN225" s="96"/>
      <c r="UJO225" s="96"/>
      <c r="UJQ225" s="96"/>
      <c r="UJR225" s="96"/>
      <c r="UJS225" s="96"/>
      <c r="UJU225" s="96"/>
      <c r="UJV225" s="96"/>
      <c r="UJW225" s="96"/>
      <c r="UJY225" s="96"/>
      <c r="UJZ225" s="96"/>
      <c r="UKA225" s="96"/>
      <c r="UKC225" s="96"/>
      <c r="UKD225" s="96"/>
      <c r="UKE225" s="96"/>
      <c r="UKG225" s="96"/>
      <c r="UKH225" s="96"/>
      <c r="UKI225" s="96"/>
      <c r="UKK225" s="96"/>
      <c r="UKL225" s="96"/>
      <c r="UKM225" s="96"/>
      <c r="UKO225" s="96"/>
      <c r="UKP225" s="96"/>
      <c r="UKQ225" s="96"/>
      <c r="UKS225" s="96"/>
      <c r="UKT225" s="96"/>
      <c r="UKU225" s="96"/>
      <c r="UKW225" s="96"/>
      <c r="UKX225" s="96"/>
      <c r="UKY225" s="96"/>
      <c r="ULA225" s="96"/>
      <c r="ULB225" s="96"/>
      <c r="ULC225" s="96"/>
      <c r="ULE225" s="96"/>
      <c r="ULF225" s="96"/>
      <c r="ULG225" s="96"/>
      <c r="ULI225" s="96"/>
      <c r="ULJ225" s="96"/>
      <c r="ULK225" s="96"/>
      <c r="ULM225" s="96"/>
      <c r="ULN225" s="96"/>
      <c r="ULO225" s="96"/>
      <c r="ULQ225" s="96"/>
      <c r="ULR225" s="96"/>
      <c r="ULS225" s="96"/>
      <c r="ULU225" s="96"/>
      <c r="ULV225" s="96"/>
      <c r="ULW225" s="96"/>
      <c r="ULY225" s="96"/>
      <c r="ULZ225" s="96"/>
      <c r="UMA225" s="96"/>
      <c r="UMC225" s="96"/>
      <c r="UMD225" s="96"/>
      <c r="UME225" s="96"/>
      <c r="UMG225" s="96"/>
      <c r="UMH225" s="96"/>
      <c r="UMI225" s="96"/>
      <c r="UMK225" s="96"/>
      <c r="UML225" s="96"/>
      <c r="UMM225" s="96"/>
      <c r="UMO225" s="96"/>
      <c r="UMP225" s="96"/>
      <c r="UMQ225" s="96"/>
      <c r="UMS225" s="96"/>
      <c r="UMT225" s="96"/>
      <c r="UMU225" s="96"/>
      <c r="UMW225" s="96"/>
      <c r="UMX225" s="96"/>
      <c r="UMY225" s="96"/>
      <c r="UNA225" s="96"/>
      <c r="UNB225" s="96"/>
      <c r="UNC225" s="96"/>
      <c r="UNE225" s="96"/>
      <c r="UNF225" s="96"/>
      <c r="UNG225" s="96"/>
      <c r="UNI225" s="96"/>
      <c r="UNJ225" s="96"/>
      <c r="UNK225" s="96"/>
      <c r="UNM225" s="96"/>
      <c r="UNN225" s="96"/>
      <c r="UNO225" s="96"/>
      <c r="UNQ225" s="96"/>
      <c r="UNR225" s="96"/>
      <c r="UNS225" s="96"/>
      <c r="UNU225" s="96"/>
      <c r="UNV225" s="96"/>
      <c r="UNW225" s="96"/>
      <c r="UNY225" s="96"/>
      <c r="UNZ225" s="96"/>
      <c r="UOA225" s="96"/>
      <c r="UOC225" s="96"/>
      <c r="UOD225" s="96"/>
      <c r="UOE225" s="96"/>
      <c r="UOG225" s="96"/>
      <c r="UOH225" s="96"/>
      <c r="UOI225" s="96"/>
      <c r="UOK225" s="96"/>
      <c r="UOL225" s="96"/>
      <c r="UOM225" s="96"/>
      <c r="UOO225" s="96"/>
      <c r="UOP225" s="96"/>
      <c r="UOQ225" s="96"/>
      <c r="UOS225" s="96"/>
      <c r="UOT225" s="96"/>
      <c r="UOU225" s="96"/>
      <c r="UOW225" s="96"/>
      <c r="UOX225" s="96"/>
      <c r="UOY225" s="96"/>
      <c r="UPA225" s="96"/>
      <c r="UPB225" s="96"/>
      <c r="UPC225" s="96"/>
      <c r="UPE225" s="96"/>
      <c r="UPF225" s="96"/>
      <c r="UPG225" s="96"/>
      <c r="UPI225" s="96"/>
      <c r="UPJ225" s="96"/>
      <c r="UPK225" s="96"/>
      <c r="UPM225" s="96"/>
      <c r="UPN225" s="96"/>
      <c r="UPO225" s="96"/>
      <c r="UPQ225" s="96"/>
      <c r="UPR225" s="96"/>
      <c r="UPS225" s="96"/>
      <c r="UPU225" s="96"/>
      <c r="UPV225" s="96"/>
      <c r="UPW225" s="96"/>
      <c r="UPY225" s="96"/>
      <c r="UPZ225" s="96"/>
      <c r="UQA225" s="96"/>
      <c r="UQC225" s="96"/>
      <c r="UQD225" s="96"/>
      <c r="UQE225" s="96"/>
      <c r="UQG225" s="96"/>
      <c r="UQH225" s="96"/>
      <c r="UQI225" s="96"/>
      <c r="UQK225" s="96"/>
      <c r="UQL225" s="96"/>
      <c r="UQM225" s="96"/>
      <c r="UQO225" s="96"/>
      <c r="UQP225" s="96"/>
      <c r="UQQ225" s="96"/>
      <c r="UQS225" s="96"/>
      <c r="UQT225" s="96"/>
      <c r="UQU225" s="96"/>
      <c r="UQW225" s="96"/>
      <c r="UQX225" s="96"/>
      <c r="UQY225" s="96"/>
      <c r="URA225" s="96"/>
      <c r="URB225" s="96"/>
      <c r="URC225" s="96"/>
      <c r="URE225" s="96"/>
      <c r="URF225" s="96"/>
      <c r="URG225" s="96"/>
      <c r="URI225" s="96"/>
      <c r="URJ225" s="96"/>
      <c r="URK225" s="96"/>
      <c r="URM225" s="96"/>
      <c r="URN225" s="96"/>
      <c r="URO225" s="96"/>
      <c r="URQ225" s="96"/>
      <c r="URR225" s="96"/>
      <c r="URS225" s="96"/>
      <c r="URU225" s="96"/>
      <c r="URV225" s="96"/>
      <c r="URW225" s="96"/>
      <c r="URY225" s="96"/>
      <c r="URZ225" s="96"/>
      <c r="USA225" s="96"/>
      <c r="USC225" s="96"/>
      <c r="USD225" s="96"/>
      <c r="USE225" s="96"/>
      <c r="USG225" s="96"/>
      <c r="USH225" s="96"/>
      <c r="USI225" s="96"/>
      <c r="USK225" s="96"/>
      <c r="USL225" s="96"/>
      <c r="USM225" s="96"/>
      <c r="USO225" s="96"/>
      <c r="USP225" s="96"/>
      <c r="USQ225" s="96"/>
      <c r="USS225" s="96"/>
      <c r="UST225" s="96"/>
      <c r="USU225" s="96"/>
      <c r="USW225" s="96"/>
      <c r="USX225" s="96"/>
      <c r="USY225" s="96"/>
      <c r="UTA225" s="96"/>
      <c r="UTB225" s="96"/>
      <c r="UTC225" s="96"/>
      <c r="UTE225" s="96"/>
      <c r="UTF225" s="96"/>
      <c r="UTG225" s="96"/>
      <c r="UTI225" s="96"/>
      <c r="UTJ225" s="96"/>
      <c r="UTK225" s="96"/>
      <c r="UTM225" s="96"/>
      <c r="UTN225" s="96"/>
      <c r="UTO225" s="96"/>
      <c r="UTQ225" s="96"/>
      <c r="UTR225" s="96"/>
      <c r="UTS225" s="96"/>
      <c r="UTU225" s="96"/>
      <c r="UTV225" s="96"/>
      <c r="UTW225" s="96"/>
      <c r="UTY225" s="96"/>
      <c r="UTZ225" s="96"/>
      <c r="UUA225" s="96"/>
      <c r="UUC225" s="96"/>
      <c r="UUD225" s="96"/>
      <c r="UUE225" s="96"/>
      <c r="UUG225" s="96"/>
      <c r="UUH225" s="96"/>
      <c r="UUI225" s="96"/>
      <c r="UUK225" s="96"/>
      <c r="UUL225" s="96"/>
      <c r="UUM225" s="96"/>
      <c r="UUO225" s="96"/>
      <c r="UUP225" s="96"/>
      <c r="UUQ225" s="96"/>
      <c r="UUS225" s="96"/>
      <c r="UUT225" s="96"/>
      <c r="UUU225" s="96"/>
      <c r="UUW225" s="96"/>
      <c r="UUX225" s="96"/>
      <c r="UUY225" s="96"/>
      <c r="UVA225" s="96"/>
      <c r="UVB225" s="96"/>
      <c r="UVC225" s="96"/>
      <c r="UVE225" s="96"/>
      <c r="UVF225" s="96"/>
      <c r="UVG225" s="96"/>
      <c r="UVI225" s="96"/>
      <c r="UVJ225" s="96"/>
      <c r="UVK225" s="96"/>
      <c r="UVM225" s="96"/>
      <c r="UVN225" s="96"/>
      <c r="UVO225" s="96"/>
      <c r="UVQ225" s="96"/>
      <c r="UVR225" s="96"/>
      <c r="UVS225" s="96"/>
      <c r="UVU225" s="96"/>
      <c r="UVV225" s="96"/>
      <c r="UVW225" s="96"/>
      <c r="UVY225" s="96"/>
      <c r="UVZ225" s="96"/>
      <c r="UWA225" s="96"/>
      <c r="UWC225" s="96"/>
      <c r="UWD225" s="96"/>
      <c r="UWE225" s="96"/>
      <c r="UWG225" s="96"/>
      <c r="UWH225" s="96"/>
      <c r="UWI225" s="96"/>
      <c r="UWK225" s="96"/>
      <c r="UWL225" s="96"/>
      <c r="UWM225" s="96"/>
      <c r="UWO225" s="96"/>
      <c r="UWP225" s="96"/>
      <c r="UWQ225" s="96"/>
      <c r="UWS225" s="96"/>
      <c r="UWT225" s="96"/>
      <c r="UWU225" s="96"/>
      <c r="UWW225" s="96"/>
      <c r="UWX225" s="96"/>
      <c r="UWY225" s="96"/>
      <c r="UXA225" s="96"/>
      <c r="UXB225" s="96"/>
      <c r="UXC225" s="96"/>
      <c r="UXE225" s="96"/>
      <c r="UXF225" s="96"/>
      <c r="UXG225" s="96"/>
      <c r="UXI225" s="96"/>
      <c r="UXJ225" s="96"/>
      <c r="UXK225" s="96"/>
      <c r="UXM225" s="96"/>
      <c r="UXN225" s="96"/>
      <c r="UXO225" s="96"/>
      <c r="UXQ225" s="96"/>
      <c r="UXR225" s="96"/>
      <c r="UXS225" s="96"/>
      <c r="UXU225" s="96"/>
      <c r="UXV225" s="96"/>
      <c r="UXW225" s="96"/>
      <c r="UXY225" s="96"/>
      <c r="UXZ225" s="96"/>
      <c r="UYA225" s="96"/>
      <c r="UYC225" s="96"/>
      <c r="UYD225" s="96"/>
      <c r="UYE225" s="96"/>
      <c r="UYG225" s="96"/>
      <c r="UYH225" s="96"/>
      <c r="UYI225" s="96"/>
      <c r="UYK225" s="96"/>
      <c r="UYL225" s="96"/>
      <c r="UYM225" s="96"/>
      <c r="UYO225" s="96"/>
      <c r="UYP225" s="96"/>
      <c r="UYQ225" s="96"/>
      <c r="UYS225" s="96"/>
      <c r="UYT225" s="96"/>
      <c r="UYU225" s="96"/>
      <c r="UYW225" s="96"/>
      <c r="UYX225" s="96"/>
      <c r="UYY225" s="96"/>
      <c r="UZA225" s="96"/>
      <c r="UZB225" s="96"/>
      <c r="UZC225" s="96"/>
      <c r="UZE225" s="96"/>
      <c r="UZF225" s="96"/>
      <c r="UZG225" s="96"/>
      <c r="UZI225" s="96"/>
      <c r="UZJ225" s="96"/>
      <c r="UZK225" s="96"/>
      <c r="UZM225" s="96"/>
      <c r="UZN225" s="96"/>
      <c r="UZO225" s="96"/>
      <c r="UZQ225" s="96"/>
      <c r="UZR225" s="96"/>
      <c r="UZS225" s="96"/>
      <c r="UZU225" s="96"/>
      <c r="UZV225" s="96"/>
      <c r="UZW225" s="96"/>
      <c r="UZY225" s="96"/>
      <c r="UZZ225" s="96"/>
      <c r="VAA225" s="96"/>
      <c r="VAC225" s="96"/>
      <c r="VAD225" s="96"/>
      <c r="VAE225" s="96"/>
      <c r="VAG225" s="96"/>
      <c r="VAH225" s="96"/>
      <c r="VAI225" s="96"/>
      <c r="VAK225" s="96"/>
      <c r="VAL225" s="96"/>
      <c r="VAM225" s="96"/>
      <c r="VAO225" s="96"/>
      <c r="VAP225" s="96"/>
      <c r="VAQ225" s="96"/>
      <c r="VAS225" s="96"/>
      <c r="VAT225" s="96"/>
      <c r="VAU225" s="96"/>
      <c r="VAW225" s="96"/>
      <c r="VAX225" s="96"/>
      <c r="VAY225" s="96"/>
      <c r="VBA225" s="96"/>
      <c r="VBB225" s="96"/>
      <c r="VBC225" s="96"/>
      <c r="VBE225" s="96"/>
      <c r="VBF225" s="96"/>
      <c r="VBG225" s="96"/>
      <c r="VBI225" s="96"/>
      <c r="VBJ225" s="96"/>
      <c r="VBK225" s="96"/>
      <c r="VBM225" s="96"/>
      <c r="VBN225" s="96"/>
      <c r="VBO225" s="96"/>
      <c r="VBQ225" s="96"/>
      <c r="VBR225" s="96"/>
      <c r="VBS225" s="96"/>
      <c r="VBU225" s="96"/>
      <c r="VBV225" s="96"/>
      <c r="VBW225" s="96"/>
      <c r="VBY225" s="96"/>
      <c r="VBZ225" s="96"/>
      <c r="VCA225" s="96"/>
      <c r="VCC225" s="96"/>
      <c r="VCD225" s="96"/>
      <c r="VCE225" s="96"/>
      <c r="VCG225" s="96"/>
      <c r="VCH225" s="96"/>
      <c r="VCI225" s="96"/>
      <c r="VCK225" s="96"/>
      <c r="VCL225" s="96"/>
      <c r="VCM225" s="96"/>
      <c r="VCO225" s="96"/>
      <c r="VCP225" s="96"/>
      <c r="VCQ225" s="96"/>
      <c r="VCS225" s="96"/>
      <c r="VCT225" s="96"/>
      <c r="VCU225" s="96"/>
      <c r="VCW225" s="96"/>
      <c r="VCX225" s="96"/>
      <c r="VCY225" s="96"/>
      <c r="VDA225" s="96"/>
      <c r="VDB225" s="96"/>
      <c r="VDC225" s="96"/>
      <c r="VDE225" s="96"/>
      <c r="VDF225" s="96"/>
      <c r="VDG225" s="96"/>
      <c r="VDI225" s="96"/>
      <c r="VDJ225" s="96"/>
      <c r="VDK225" s="96"/>
      <c r="VDM225" s="96"/>
      <c r="VDN225" s="96"/>
      <c r="VDO225" s="96"/>
      <c r="VDQ225" s="96"/>
      <c r="VDR225" s="96"/>
      <c r="VDS225" s="96"/>
      <c r="VDU225" s="96"/>
      <c r="VDV225" s="96"/>
      <c r="VDW225" s="96"/>
      <c r="VDY225" s="96"/>
      <c r="VDZ225" s="96"/>
      <c r="VEA225" s="96"/>
      <c r="VEC225" s="96"/>
      <c r="VED225" s="96"/>
      <c r="VEE225" s="96"/>
      <c r="VEG225" s="96"/>
      <c r="VEH225" s="96"/>
      <c r="VEI225" s="96"/>
      <c r="VEK225" s="96"/>
      <c r="VEL225" s="96"/>
      <c r="VEM225" s="96"/>
      <c r="VEO225" s="96"/>
      <c r="VEP225" s="96"/>
      <c r="VEQ225" s="96"/>
      <c r="VES225" s="96"/>
      <c r="VET225" s="96"/>
      <c r="VEU225" s="96"/>
      <c r="VEW225" s="96"/>
      <c r="VEX225" s="96"/>
      <c r="VEY225" s="96"/>
      <c r="VFA225" s="96"/>
      <c r="VFB225" s="96"/>
      <c r="VFC225" s="96"/>
      <c r="VFE225" s="96"/>
      <c r="VFF225" s="96"/>
      <c r="VFG225" s="96"/>
      <c r="VFI225" s="96"/>
      <c r="VFJ225" s="96"/>
      <c r="VFK225" s="96"/>
      <c r="VFM225" s="96"/>
      <c r="VFN225" s="96"/>
      <c r="VFO225" s="96"/>
      <c r="VFQ225" s="96"/>
      <c r="VFR225" s="96"/>
      <c r="VFS225" s="96"/>
      <c r="VFU225" s="96"/>
      <c r="VFV225" s="96"/>
      <c r="VFW225" s="96"/>
      <c r="VFY225" s="96"/>
      <c r="VFZ225" s="96"/>
      <c r="VGA225" s="96"/>
      <c r="VGC225" s="96"/>
      <c r="VGD225" s="96"/>
      <c r="VGE225" s="96"/>
      <c r="VGG225" s="96"/>
      <c r="VGH225" s="96"/>
      <c r="VGI225" s="96"/>
      <c r="VGK225" s="96"/>
      <c r="VGL225" s="96"/>
      <c r="VGM225" s="96"/>
      <c r="VGO225" s="96"/>
      <c r="VGP225" s="96"/>
      <c r="VGQ225" s="96"/>
      <c r="VGS225" s="96"/>
      <c r="VGT225" s="96"/>
      <c r="VGU225" s="96"/>
      <c r="VGW225" s="96"/>
      <c r="VGX225" s="96"/>
      <c r="VGY225" s="96"/>
      <c r="VHA225" s="96"/>
      <c r="VHB225" s="96"/>
      <c r="VHC225" s="96"/>
      <c r="VHE225" s="96"/>
      <c r="VHF225" s="96"/>
      <c r="VHG225" s="96"/>
      <c r="VHI225" s="96"/>
      <c r="VHJ225" s="96"/>
      <c r="VHK225" s="96"/>
      <c r="VHM225" s="96"/>
      <c r="VHN225" s="96"/>
      <c r="VHO225" s="96"/>
      <c r="VHQ225" s="96"/>
      <c r="VHR225" s="96"/>
      <c r="VHS225" s="96"/>
      <c r="VHU225" s="96"/>
      <c r="VHV225" s="96"/>
      <c r="VHW225" s="96"/>
      <c r="VHY225" s="96"/>
      <c r="VHZ225" s="96"/>
      <c r="VIA225" s="96"/>
      <c r="VIC225" s="96"/>
      <c r="VID225" s="96"/>
      <c r="VIE225" s="96"/>
      <c r="VIG225" s="96"/>
      <c r="VIH225" s="96"/>
      <c r="VII225" s="96"/>
      <c r="VIK225" s="96"/>
      <c r="VIL225" s="96"/>
      <c r="VIM225" s="96"/>
      <c r="VIO225" s="96"/>
      <c r="VIP225" s="96"/>
      <c r="VIQ225" s="96"/>
      <c r="VIS225" s="96"/>
      <c r="VIT225" s="96"/>
      <c r="VIU225" s="96"/>
      <c r="VIW225" s="96"/>
      <c r="VIX225" s="96"/>
      <c r="VIY225" s="96"/>
      <c r="VJA225" s="96"/>
      <c r="VJB225" s="96"/>
      <c r="VJC225" s="96"/>
      <c r="VJE225" s="96"/>
      <c r="VJF225" s="96"/>
      <c r="VJG225" s="96"/>
      <c r="VJI225" s="96"/>
      <c r="VJJ225" s="96"/>
      <c r="VJK225" s="96"/>
      <c r="VJM225" s="96"/>
      <c r="VJN225" s="96"/>
      <c r="VJO225" s="96"/>
      <c r="VJQ225" s="96"/>
      <c r="VJR225" s="96"/>
      <c r="VJS225" s="96"/>
      <c r="VJU225" s="96"/>
      <c r="VJV225" s="96"/>
      <c r="VJW225" s="96"/>
      <c r="VJY225" s="96"/>
      <c r="VJZ225" s="96"/>
      <c r="VKA225" s="96"/>
      <c r="VKC225" s="96"/>
      <c r="VKD225" s="96"/>
      <c r="VKE225" s="96"/>
      <c r="VKG225" s="96"/>
      <c r="VKH225" s="96"/>
      <c r="VKI225" s="96"/>
      <c r="VKK225" s="96"/>
      <c r="VKL225" s="96"/>
      <c r="VKM225" s="96"/>
      <c r="VKO225" s="96"/>
      <c r="VKP225" s="96"/>
      <c r="VKQ225" s="96"/>
      <c r="VKS225" s="96"/>
      <c r="VKT225" s="96"/>
      <c r="VKU225" s="96"/>
      <c r="VKW225" s="96"/>
      <c r="VKX225" s="96"/>
      <c r="VKY225" s="96"/>
      <c r="VLA225" s="96"/>
      <c r="VLB225" s="96"/>
      <c r="VLC225" s="96"/>
      <c r="VLE225" s="96"/>
      <c r="VLF225" s="96"/>
      <c r="VLG225" s="96"/>
      <c r="VLI225" s="96"/>
      <c r="VLJ225" s="96"/>
      <c r="VLK225" s="96"/>
      <c r="VLM225" s="96"/>
      <c r="VLN225" s="96"/>
      <c r="VLO225" s="96"/>
      <c r="VLQ225" s="96"/>
      <c r="VLR225" s="96"/>
      <c r="VLS225" s="96"/>
      <c r="VLU225" s="96"/>
      <c r="VLV225" s="96"/>
      <c r="VLW225" s="96"/>
      <c r="VLY225" s="96"/>
      <c r="VLZ225" s="96"/>
      <c r="VMA225" s="96"/>
      <c r="VMC225" s="96"/>
      <c r="VMD225" s="96"/>
      <c r="VME225" s="96"/>
      <c r="VMG225" s="96"/>
      <c r="VMH225" s="96"/>
      <c r="VMI225" s="96"/>
      <c r="VMK225" s="96"/>
      <c r="VML225" s="96"/>
      <c r="VMM225" s="96"/>
      <c r="VMO225" s="96"/>
      <c r="VMP225" s="96"/>
      <c r="VMQ225" s="96"/>
      <c r="VMS225" s="96"/>
      <c r="VMT225" s="96"/>
      <c r="VMU225" s="96"/>
      <c r="VMW225" s="96"/>
      <c r="VMX225" s="96"/>
      <c r="VMY225" s="96"/>
      <c r="VNA225" s="96"/>
      <c r="VNB225" s="96"/>
      <c r="VNC225" s="96"/>
      <c r="VNE225" s="96"/>
      <c r="VNF225" s="96"/>
      <c r="VNG225" s="96"/>
      <c r="VNI225" s="96"/>
      <c r="VNJ225" s="96"/>
      <c r="VNK225" s="96"/>
      <c r="VNM225" s="96"/>
      <c r="VNN225" s="96"/>
      <c r="VNO225" s="96"/>
      <c r="VNQ225" s="96"/>
      <c r="VNR225" s="96"/>
      <c r="VNS225" s="96"/>
      <c r="VNU225" s="96"/>
      <c r="VNV225" s="96"/>
      <c r="VNW225" s="96"/>
      <c r="VNY225" s="96"/>
      <c r="VNZ225" s="96"/>
      <c r="VOA225" s="96"/>
      <c r="VOC225" s="96"/>
      <c r="VOD225" s="96"/>
      <c r="VOE225" s="96"/>
      <c r="VOG225" s="96"/>
      <c r="VOH225" s="96"/>
      <c r="VOI225" s="96"/>
      <c r="VOK225" s="96"/>
      <c r="VOL225" s="96"/>
      <c r="VOM225" s="96"/>
      <c r="VOO225" s="96"/>
      <c r="VOP225" s="96"/>
      <c r="VOQ225" s="96"/>
      <c r="VOS225" s="96"/>
      <c r="VOT225" s="96"/>
      <c r="VOU225" s="96"/>
      <c r="VOW225" s="96"/>
      <c r="VOX225" s="96"/>
      <c r="VOY225" s="96"/>
      <c r="VPA225" s="96"/>
      <c r="VPB225" s="96"/>
      <c r="VPC225" s="96"/>
      <c r="VPE225" s="96"/>
      <c r="VPF225" s="96"/>
      <c r="VPG225" s="96"/>
      <c r="VPI225" s="96"/>
      <c r="VPJ225" s="96"/>
      <c r="VPK225" s="96"/>
      <c r="VPM225" s="96"/>
      <c r="VPN225" s="96"/>
      <c r="VPO225" s="96"/>
      <c r="VPQ225" s="96"/>
      <c r="VPR225" s="96"/>
      <c r="VPS225" s="96"/>
      <c r="VPU225" s="96"/>
      <c r="VPV225" s="96"/>
      <c r="VPW225" s="96"/>
      <c r="VPY225" s="96"/>
      <c r="VPZ225" s="96"/>
      <c r="VQA225" s="96"/>
      <c r="VQC225" s="96"/>
      <c r="VQD225" s="96"/>
      <c r="VQE225" s="96"/>
      <c r="VQG225" s="96"/>
      <c r="VQH225" s="96"/>
      <c r="VQI225" s="96"/>
      <c r="VQK225" s="96"/>
      <c r="VQL225" s="96"/>
      <c r="VQM225" s="96"/>
      <c r="VQO225" s="96"/>
      <c r="VQP225" s="96"/>
      <c r="VQQ225" s="96"/>
      <c r="VQS225" s="96"/>
      <c r="VQT225" s="96"/>
      <c r="VQU225" s="96"/>
      <c r="VQW225" s="96"/>
      <c r="VQX225" s="96"/>
      <c r="VQY225" s="96"/>
      <c r="VRA225" s="96"/>
      <c r="VRB225" s="96"/>
      <c r="VRC225" s="96"/>
      <c r="VRE225" s="96"/>
      <c r="VRF225" s="96"/>
      <c r="VRG225" s="96"/>
      <c r="VRI225" s="96"/>
      <c r="VRJ225" s="96"/>
      <c r="VRK225" s="96"/>
      <c r="VRM225" s="96"/>
      <c r="VRN225" s="96"/>
      <c r="VRO225" s="96"/>
      <c r="VRQ225" s="96"/>
      <c r="VRR225" s="96"/>
      <c r="VRS225" s="96"/>
      <c r="VRU225" s="96"/>
      <c r="VRV225" s="96"/>
      <c r="VRW225" s="96"/>
      <c r="VRY225" s="96"/>
      <c r="VRZ225" s="96"/>
      <c r="VSA225" s="96"/>
      <c r="VSC225" s="96"/>
      <c r="VSD225" s="96"/>
      <c r="VSE225" s="96"/>
      <c r="VSG225" s="96"/>
      <c r="VSH225" s="96"/>
      <c r="VSI225" s="96"/>
      <c r="VSK225" s="96"/>
      <c r="VSL225" s="96"/>
      <c r="VSM225" s="96"/>
      <c r="VSO225" s="96"/>
      <c r="VSP225" s="96"/>
      <c r="VSQ225" s="96"/>
      <c r="VSS225" s="96"/>
      <c r="VST225" s="96"/>
      <c r="VSU225" s="96"/>
      <c r="VSW225" s="96"/>
      <c r="VSX225" s="96"/>
      <c r="VSY225" s="96"/>
      <c r="VTA225" s="96"/>
      <c r="VTB225" s="96"/>
      <c r="VTC225" s="96"/>
      <c r="VTE225" s="96"/>
      <c r="VTF225" s="96"/>
      <c r="VTG225" s="96"/>
      <c r="VTI225" s="96"/>
      <c r="VTJ225" s="96"/>
      <c r="VTK225" s="96"/>
      <c r="VTM225" s="96"/>
      <c r="VTN225" s="96"/>
      <c r="VTO225" s="96"/>
      <c r="VTQ225" s="96"/>
      <c r="VTR225" s="96"/>
      <c r="VTS225" s="96"/>
      <c r="VTU225" s="96"/>
      <c r="VTV225" s="96"/>
      <c r="VTW225" s="96"/>
      <c r="VTY225" s="96"/>
      <c r="VTZ225" s="96"/>
      <c r="VUA225" s="96"/>
      <c r="VUC225" s="96"/>
      <c r="VUD225" s="96"/>
      <c r="VUE225" s="96"/>
      <c r="VUG225" s="96"/>
      <c r="VUH225" s="96"/>
      <c r="VUI225" s="96"/>
      <c r="VUK225" s="96"/>
      <c r="VUL225" s="96"/>
      <c r="VUM225" s="96"/>
      <c r="VUO225" s="96"/>
      <c r="VUP225" s="96"/>
      <c r="VUQ225" s="96"/>
      <c r="VUS225" s="96"/>
      <c r="VUT225" s="96"/>
      <c r="VUU225" s="96"/>
      <c r="VUW225" s="96"/>
      <c r="VUX225" s="96"/>
      <c r="VUY225" s="96"/>
      <c r="VVA225" s="96"/>
      <c r="VVB225" s="96"/>
      <c r="VVC225" s="96"/>
      <c r="VVE225" s="96"/>
      <c r="VVF225" s="96"/>
      <c r="VVG225" s="96"/>
      <c r="VVI225" s="96"/>
      <c r="VVJ225" s="96"/>
      <c r="VVK225" s="96"/>
      <c r="VVM225" s="96"/>
      <c r="VVN225" s="96"/>
      <c r="VVO225" s="96"/>
      <c r="VVQ225" s="96"/>
      <c r="VVR225" s="96"/>
      <c r="VVS225" s="96"/>
      <c r="VVU225" s="96"/>
      <c r="VVV225" s="96"/>
      <c r="VVW225" s="96"/>
      <c r="VVY225" s="96"/>
      <c r="VVZ225" s="96"/>
      <c r="VWA225" s="96"/>
      <c r="VWC225" s="96"/>
      <c r="VWD225" s="96"/>
      <c r="VWE225" s="96"/>
      <c r="VWG225" s="96"/>
      <c r="VWH225" s="96"/>
      <c r="VWI225" s="96"/>
      <c r="VWK225" s="96"/>
      <c r="VWL225" s="96"/>
      <c r="VWM225" s="96"/>
      <c r="VWO225" s="96"/>
      <c r="VWP225" s="96"/>
      <c r="VWQ225" s="96"/>
      <c r="VWS225" s="96"/>
      <c r="VWT225" s="96"/>
      <c r="VWU225" s="96"/>
      <c r="VWW225" s="96"/>
      <c r="VWX225" s="96"/>
      <c r="VWY225" s="96"/>
      <c r="VXA225" s="96"/>
      <c r="VXB225" s="96"/>
      <c r="VXC225" s="96"/>
      <c r="VXE225" s="96"/>
      <c r="VXF225" s="96"/>
      <c r="VXG225" s="96"/>
      <c r="VXI225" s="96"/>
      <c r="VXJ225" s="96"/>
      <c r="VXK225" s="96"/>
      <c r="VXM225" s="96"/>
      <c r="VXN225" s="96"/>
      <c r="VXO225" s="96"/>
      <c r="VXQ225" s="96"/>
      <c r="VXR225" s="96"/>
      <c r="VXS225" s="96"/>
      <c r="VXU225" s="96"/>
      <c r="VXV225" s="96"/>
      <c r="VXW225" s="96"/>
      <c r="VXY225" s="96"/>
      <c r="VXZ225" s="96"/>
      <c r="VYA225" s="96"/>
      <c r="VYC225" s="96"/>
      <c r="VYD225" s="96"/>
      <c r="VYE225" s="96"/>
      <c r="VYG225" s="96"/>
      <c r="VYH225" s="96"/>
      <c r="VYI225" s="96"/>
      <c r="VYK225" s="96"/>
      <c r="VYL225" s="96"/>
      <c r="VYM225" s="96"/>
      <c r="VYO225" s="96"/>
      <c r="VYP225" s="96"/>
      <c r="VYQ225" s="96"/>
      <c r="VYS225" s="96"/>
      <c r="VYT225" s="96"/>
      <c r="VYU225" s="96"/>
      <c r="VYW225" s="96"/>
      <c r="VYX225" s="96"/>
      <c r="VYY225" s="96"/>
      <c r="VZA225" s="96"/>
      <c r="VZB225" s="96"/>
      <c r="VZC225" s="96"/>
      <c r="VZE225" s="96"/>
      <c r="VZF225" s="96"/>
      <c r="VZG225" s="96"/>
      <c r="VZI225" s="96"/>
      <c r="VZJ225" s="96"/>
      <c r="VZK225" s="96"/>
      <c r="VZM225" s="96"/>
      <c r="VZN225" s="96"/>
      <c r="VZO225" s="96"/>
      <c r="VZQ225" s="96"/>
      <c r="VZR225" s="96"/>
      <c r="VZS225" s="96"/>
      <c r="VZU225" s="96"/>
      <c r="VZV225" s="96"/>
      <c r="VZW225" s="96"/>
      <c r="VZY225" s="96"/>
      <c r="VZZ225" s="96"/>
      <c r="WAA225" s="96"/>
      <c r="WAC225" s="96"/>
      <c r="WAD225" s="96"/>
      <c r="WAE225" s="96"/>
      <c r="WAG225" s="96"/>
      <c r="WAH225" s="96"/>
      <c r="WAI225" s="96"/>
      <c r="WAK225" s="96"/>
      <c r="WAL225" s="96"/>
      <c r="WAM225" s="96"/>
      <c r="WAO225" s="96"/>
      <c r="WAP225" s="96"/>
      <c r="WAQ225" s="96"/>
      <c r="WAS225" s="96"/>
      <c r="WAT225" s="96"/>
      <c r="WAU225" s="96"/>
      <c r="WAW225" s="96"/>
      <c r="WAX225" s="96"/>
      <c r="WAY225" s="96"/>
      <c r="WBA225" s="96"/>
      <c r="WBB225" s="96"/>
      <c r="WBC225" s="96"/>
      <c r="WBE225" s="96"/>
      <c r="WBF225" s="96"/>
      <c r="WBG225" s="96"/>
      <c r="WBI225" s="96"/>
      <c r="WBJ225" s="96"/>
      <c r="WBK225" s="96"/>
      <c r="WBM225" s="96"/>
      <c r="WBN225" s="96"/>
      <c r="WBO225" s="96"/>
      <c r="WBQ225" s="96"/>
      <c r="WBR225" s="96"/>
      <c r="WBS225" s="96"/>
      <c r="WBU225" s="96"/>
      <c r="WBV225" s="96"/>
      <c r="WBW225" s="96"/>
      <c r="WBY225" s="96"/>
      <c r="WBZ225" s="96"/>
      <c r="WCA225" s="96"/>
      <c r="WCC225" s="96"/>
      <c r="WCD225" s="96"/>
      <c r="WCE225" s="96"/>
      <c r="WCG225" s="96"/>
      <c r="WCH225" s="96"/>
      <c r="WCI225" s="96"/>
      <c r="WCK225" s="96"/>
      <c r="WCL225" s="96"/>
      <c r="WCM225" s="96"/>
      <c r="WCO225" s="96"/>
      <c r="WCP225" s="96"/>
      <c r="WCQ225" s="96"/>
      <c r="WCS225" s="96"/>
      <c r="WCT225" s="96"/>
      <c r="WCU225" s="96"/>
      <c r="WCW225" s="96"/>
      <c r="WCX225" s="96"/>
      <c r="WCY225" s="96"/>
      <c r="WDA225" s="96"/>
      <c r="WDB225" s="96"/>
      <c r="WDC225" s="96"/>
      <c r="WDE225" s="96"/>
      <c r="WDF225" s="96"/>
      <c r="WDG225" s="96"/>
      <c r="WDI225" s="96"/>
      <c r="WDJ225" s="96"/>
      <c r="WDK225" s="96"/>
      <c r="WDM225" s="96"/>
      <c r="WDN225" s="96"/>
      <c r="WDO225" s="96"/>
      <c r="WDQ225" s="96"/>
      <c r="WDR225" s="96"/>
      <c r="WDS225" s="96"/>
      <c r="WDU225" s="96"/>
      <c r="WDV225" s="96"/>
      <c r="WDW225" s="96"/>
      <c r="WDY225" s="96"/>
      <c r="WDZ225" s="96"/>
      <c r="WEA225" s="96"/>
      <c r="WEC225" s="96"/>
      <c r="WED225" s="96"/>
      <c r="WEE225" s="96"/>
      <c r="WEG225" s="96"/>
      <c r="WEH225" s="96"/>
      <c r="WEI225" s="96"/>
      <c r="WEK225" s="96"/>
      <c r="WEL225" s="96"/>
      <c r="WEM225" s="96"/>
      <c r="WEO225" s="96"/>
      <c r="WEP225" s="96"/>
      <c r="WEQ225" s="96"/>
      <c r="WES225" s="96"/>
      <c r="WET225" s="96"/>
      <c r="WEU225" s="96"/>
      <c r="WEW225" s="96"/>
      <c r="WEX225" s="96"/>
      <c r="WEY225" s="96"/>
      <c r="WFA225" s="96"/>
      <c r="WFB225" s="96"/>
      <c r="WFC225" s="96"/>
      <c r="WFE225" s="96"/>
      <c r="WFF225" s="96"/>
      <c r="WFG225" s="96"/>
      <c r="WFI225" s="96"/>
      <c r="WFJ225" s="96"/>
      <c r="WFK225" s="96"/>
      <c r="WFM225" s="96"/>
      <c r="WFN225" s="96"/>
      <c r="WFO225" s="96"/>
      <c r="WFQ225" s="96"/>
      <c r="WFR225" s="96"/>
      <c r="WFS225" s="96"/>
      <c r="WFU225" s="96"/>
      <c r="WFV225" s="96"/>
      <c r="WFW225" s="96"/>
      <c r="WFY225" s="96"/>
      <c r="WFZ225" s="96"/>
      <c r="WGA225" s="96"/>
      <c r="WGC225" s="96"/>
      <c r="WGD225" s="96"/>
      <c r="WGE225" s="96"/>
      <c r="WGG225" s="96"/>
      <c r="WGH225" s="96"/>
      <c r="WGI225" s="96"/>
      <c r="WGK225" s="96"/>
      <c r="WGL225" s="96"/>
      <c r="WGM225" s="96"/>
      <c r="WGO225" s="96"/>
      <c r="WGP225" s="96"/>
      <c r="WGQ225" s="96"/>
      <c r="WGS225" s="96"/>
      <c r="WGT225" s="96"/>
      <c r="WGU225" s="96"/>
      <c r="WGW225" s="96"/>
      <c r="WGX225" s="96"/>
      <c r="WGY225" s="96"/>
      <c r="WHA225" s="96"/>
      <c r="WHB225" s="96"/>
      <c r="WHC225" s="96"/>
      <c r="WHE225" s="96"/>
      <c r="WHF225" s="96"/>
      <c r="WHG225" s="96"/>
      <c r="WHI225" s="96"/>
      <c r="WHJ225" s="96"/>
      <c r="WHK225" s="96"/>
      <c r="WHM225" s="96"/>
      <c r="WHN225" s="96"/>
      <c r="WHO225" s="96"/>
      <c r="WHQ225" s="96"/>
      <c r="WHR225" s="96"/>
      <c r="WHS225" s="96"/>
      <c r="WHU225" s="96"/>
      <c r="WHV225" s="96"/>
      <c r="WHW225" s="96"/>
      <c r="WHY225" s="96"/>
      <c r="WHZ225" s="96"/>
      <c r="WIA225" s="96"/>
      <c r="WIC225" s="96"/>
      <c r="WID225" s="96"/>
      <c r="WIE225" s="96"/>
      <c r="WIG225" s="96"/>
      <c r="WIH225" s="96"/>
      <c r="WII225" s="96"/>
      <c r="WIK225" s="96"/>
      <c r="WIL225" s="96"/>
      <c r="WIM225" s="96"/>
      <c r="WIO225" s="96"/>
      <c r="WIP225" s="96"/>
      <c r="WIQ225" s="96"/>
      <c r="WIS225" s="96"/>
      <c r="WIT225" s="96"/>
      <c r="WIU225" s="96"/>
      <c r="WIW225" s="96"/>
      <c r="WIX225" s="96"/>
      <c r="WIY225" s="96"/>
      <c r="WJA225" s="96"/>
      <c r="WJB225" s="96"/>
      <c r="WJC225" s="96"/>
      <c r="WJE225" s="96"/>
      <c r="WJF225" s="96"/>
      <c r="WJG225" s="96"/>
      <c r="WJI225" s="96"/>
      <c r="WJJ225" s="96"/>
      <c r="WJK225" s="96"/>
      <c r="WJM225" s="96"/>
      <c r="WJN225" s="96"/>
      <c r="WJO225" s="96"/>
      <c r="WJQ225" s="96"/>
      <c r="WJR225" s="96"/>
      <c r="WJS225" s="96"/>
      <c r="WJU225" s="96"/>
      <c r="WJV225" s="96"/>
      <c r="WJW225" s="96"/>
      <c r="WJY225" s="96"/>
      <c r="WJZ225" s="96"/>
      <c r="WKA225" s="96"/>
      <c r="WKC225" s="96"/>
      <c r="WKD225" s="96"/>
      <c r="WKE225" s="96"/>
      <c r="WKG225" s="96"/>
      <c r="WKH225" s="96"/>
      <c r="WKI225" s="96"/>
      <c r="WKK225" s="96"/>
      <c r="WKL225" s="96"/>
      <c r="WKM225" s="96"/>
      <c r="WKO225" s="96"/>
      <c r="WKP225" s="96"/>
      <c r="WKQ225" s="96"/>
      <c r="WKS225" s="96"/>
      <c r="WKT225" s="96"/>
      <c r="WKU225" s="96"/>
      <c r="WKW225" s="96"/>
      <c r="WKX225" s="96"/>
      <c r="WKY225" s="96"/>
      <c r="WLA225" s="96"/>
      <c r="WLB225" s="96"/>
      <c r="WLC225" s="96"/>
      <c r="WLE225" s="96"/>
      <c r="WLF225" s="96"/>
      <c r="WLG225" s="96"/>
      <c r="WLI225" s="96"/>
      <c r="WLJ225" s="96"/>
      <c r="WLK225" s="96"/>
      <c r="WLM225" s="96"/>
      <c r="WLN225" s="96"/>
      <c r="WLO225" s="96"/>
      <c r="WLQ225" s="96"/>
      <c r="WLR225" s="96"/>
      <c r="WLS225" s="96"/>
      <c r="WLU225" s="96"/>
      <c r="WLV225" s="96"/>
      <c r="WLW225" s="96"/>
      <c r="WLY225" s="96"/>
      <c r="WLZ225" s="96"/>
      <c r="WMA225" s="96"/>
      <c r="WMC225" s="96"/>
      <c r="WMD225" s="96"/>
      <c r="WME225" s="96"/>
      <c r="WMG225" s="96"/>
      <c r="WMH225" s="96"/>
      <c r="WMI225" s="96"/>
      <c r="WMK225" s="96"/>
      <c r="WML225" s="96"/>
      <c r="WMM225" s="96"/>
      <c r="WMO225" s="96"/>
      <c r="WMP225" s="96"/>
      <c r="WMQ225" s="96"/>
      <c r="WMS225" s="96"/>
      <c r="WMT225" s="96"/>
      <c r="WMU225" s="96"/>
      <c r="WMW225" s="96"/>
      <c r="WMX225" s="96"/>
      <c r="WMY225" s="96"/>
      <c r="WNA225" s="96"/>
      <c r="WNB225" s="96"/>
      <c r="WNC225" s="96"/>
      <c r="WNE225" s="96"/>
      <c r="WNF225" s="96"/>
      <c r="WNG225" s="96"/>
      <c r="WNI225" s="96"/>
      <c r="WNJ225" s="96"/>
      <c r="WNK225" s="96"/>
      <c r="WNM225" s="96"/>
      <c r="WNN225" s="96"/>
      <c r="WNO225" s="96"/>
      <c r="WNQ225" s="96"/>
      <c r="WNR225" s="96"/>
      <c r="WNS225" s="96"/>
      <c r="WNU225" s="96"/>
      <c r="WNV225" s="96"/>
      <c r="WNW225" s="96"/>
      <c r="WNY225" s="96"/>
      <c r="WNZ225" s="96"/>
      <c r="WOA225" s="96"/>
      <c r="WOC225" s="96"/>
      <c r="WOD225" s="96"/>
      <c r="WOE225" s="96"/>
      <c r="WOG225" s="96"/>
      <c r="WOH225" s="96"/>
      <c r="WOI225" s="96"/>
      <c r="WOK225" s="96"/>
      <c r="WOL225" s="96"/>
      <c r="WOM225" s="96"/>
      <c r="WOO225" s="96"/>
      <c r="WOP225" s="96"/>
      <c r="WOQ225" s="96"/>
      <c r="WOS225" s="96"/>
      <c r="WOT225" s="96"/>
      <c r="WOU225" s="96"/>
      <c r="WOW225" s="96"/>
      <c r="WOX225" s="96"/>
      <c r="WOY225" s="96"/>
      <c r="WPA225" s="96"/>
      <c r="WPB225" s="96"/>
      <c r="WPC225" s="96"/>
      <c r="WPE225" s="96"/>
      <c r="WPF225" s="96"/>
      <c r="WPG225" s="96"/>
      <c r="WPI225" s="96"/>
      <c r="WPJ225" s="96"/>
      <c r="WPK225" s="96"/>
      <c r="WPM225" s="96"/>
      <c r="WPN225" s="96"/>
      <c r="WPO225" s="96"/>
      <c r="WPQ225" s="96"/>
      <c r="WPR225" s="96"/>
      <c r="WPS225" s="96"/>
      <c r="WPU225" s="96"/>
      <c r="WPV225" s="96"/>
      <c r="WPW225" s="96"/>
      <c r="WPY225" s="96"/>
      <c r="WPZ225" s="96"/>
      <c r="WQA225" s="96"/>
      <c r="WQC225" s="96"/>
      <c r="WQD225" s="96"/>
      <c r="WQE225" s="96"/>
      <c r="WQG225" s="96"/>
      <c r="WQH225" s="96"/>
      <c r="WQI225" s="96"/>
      <c r="WQK225" s="96"/>
      <c r="WQL225" s="96"/>
      <c r="WQM225" s="96"/>
      <c r="WQO225" s="96"/>
      <c r="WQP225" s="96"/>
      <c r="WQQ225" s="96"/>
      <c r="WQS225" s="96"/>
      <c r="WQT225" s="96"/>
      <c r="WQU225" s="96"/>
      <c r="WQW225" s="96"/>
      <c r="WQX225" s="96"/>
      <c r="WQY225" s="96"/>
      <c r="WRA225" s="96"/>
      <c r="WRB225" s="96"/>
      <c r="WRC225" s="96"/>
      <c r="WRE225" s="96"/>
      <c r="WRF225" s="96"/>
      <c r="WRG225" s="96"/>
      <c r="WRI225" s="96"/>
      <c r="WRJ225" s="96"/>
      <c r="WRK225" s="96"/>
      <c r="WRM225" s="96"/>
      <c r="WRN225" s="96"/>
      <c r="WRO225" s="96"/>
      <c r="WRQ225" s="96"/>
      <c r="WRR225" s="96"/>
      <c r="WRS225" s="96"/>
      <c r="WRU225" s="96"/>
      <c r="WRV225" s="96"/>
      <c r="WRW225" s="96"/>
      <c r="WRY225" s="96"/>
      <c r="WRZ225" s="96"/>
      <c r="WSA225" s="96"/>
      <c r="WSC225" s="96"/>
      <c r="WSD225" s="96"/>
      <c r="WSE225" s="96"/>
      <c r="WSG225" s="96"/>
      <c r="WSH225" s="96"/>
      <c r="WSI225" s="96"/>
      <c r="WSK225" s="96"/>
      <c r="WSL225" s="96"/>
      <c r="WSM225" s="96"/>
      <c r="WSO225" s="96"/>
      <c r="WSP225" s="96"/>
      <c r="WSQ225" s="96"/>
      <c r="WSS225" s="96"/>
      <c r="WST225" s="96"/>
      <c r="WSU225" s="96"/>
      <c r="WSW225" s="96"/>
      <c r="WSX225" s="96"/>
      <c r="WSY225" s="96"/>
      <c r="WTA225" s="96"/>
      <c r="WTB225" s="96"/>
      <c r="WTC225" s="96"/>
      <c r="WTE225" s="96"/>
      <c r="WTF225" s="96"/>
      <c r="WTG225" s="96"/>
      <c r="WTI225" s="96"/>
      <c r="WTJ225" s="96"/>
      <c r="WTK225" s="96"/>
      <c r="WTM225" s="96"/>
      <c r="WTN225" s="96"/>
      <c r="WTO225" s="96"/>
      <c r="WTQ225" s="96"/>
      <c r="WTR225" s="96"/>
      <c r="WTS225" s="96"/>
      <c r="WTU225" s="96"/>
      <c r="WTV225" s="96"/>
      <c r="WTW225" s="96"/>
      <c r="WTY225" s="96"/>
      <c r="WTZ225" s="96"/>
      <c r="WUA225" s="96"/>
      <c r="WUC225" s="96"/>
      <c r="WUD225" s="96"/>
      <c r="WUE225" s="96"/>
      <c r="WUG225" s="96"/>
      <c r="WUH225" s="96"/>
      <c r="WUI225" s="96"/>
      <c r="WUK225" s="96"/>
      <c r="WUL225" s="96"/>
      <c r="WUM225" s="96"/>
      <c r="WUO225" s="96"/>
      <c r="WUP225" s="96"/>
      <c r="WUQ225" s="96"/>
      <c r="WUS225" s="96"/>
      <c r="WUT225" s="96"/>
      <c r="WUU225" s="96"/>
      <c r="WUW225" s="96"/>
      <c r="WUX225" s="96"/>
      <c r="WUY225" s="96"/>
      <c r="WVA225" s="96"/>
      <c r="WVB225" s="96"/>
      <c r="WVC225" s="96"/>
      <c r="WVE225" s="96"/>
      <c r="WVF225" s="96"/>
      <c r="WVG225" s="96"/>
      <c r="WVI225" s="96"/>
      <c r="WVJ225" s="96"/>
      <c r="WVK225" s="96"/>
      <c r="WVM225" s="96"/>
      <c r="WVN225" s="96"/>
      <c r="WVO225" s="96"/>
      <c r="WVQ225" s="96"/>
      <c r="WVR225" s="96"/>
      <c r="WVS225" s="96"/>
      <c r="WVU225" s="96"/>
      <c r="WVV225" s="96"/>
      <c r="WVW225" s="96"/>
      <c r="WVY225" s="96"/>
      <c r="WVZ225" s="96"/>
      <c r="WWA225" s="96"/>
      <c r="WWC225" s="96"/>
      <c r="WWD225" s="96"/>
      <c r="WWE225" s="96"/>
      <c r="WWG225" s="96"/>
      <c r="WWH225" s="96"/>
      <c r="WWI225" s="96"/>
      <c r="WWK225" s="96"/>
      <c r="WWL225" s="96"/>
      <c r="WWM225" s="96"/>
      <c r="WWO225" s="96"/>
      <c r="WWP225" s="96"/>
      <c r="WWQ225" s="96"/>
      <c r="WWS225" s="96"/>
      <c r="WWT225" s="96"/>
      <c r="WWU225" s="96"/>
      <c r="WWW225" s="96"/>
      <c r="WWX225" s="96"/>
      <c r="WWY225" s="96"/>
      <c r="WXA225" s="96"/>
      <c r="WXB225" s="96"/>
      <c r="WXC225" s="96"/>
      <c r="WXE225" s="96"/>
      <c r="WXF225" s="96"/>
      <c r="WXG225" s="96"/>
      <c r="WXI225" s="96"/>
      <c r="WXJ225" s="96"/>
      <c r="WXK225" s="96"/>
      <c r="WXM225" s="96"/>
      <c r="WXN225" s="96"/>
      <c r="WXO225" s="96"/>
      <c r="WXQ225" s="96"/>
      <c r="WXR225" s="96"/>
      <c r="WXS225" s="96"/>
      <c r="WXU225" s="96"/>
      <c r="WXV225" s="96"/>
      <c r="WXW225" s="96"/>
      <c r="WXY225" s="96"/>
      <c r="WXZ225" s="96"/>
      <c r="WYA225" s="96"/>
      <c r="WYC225" s="96"/>
      <c r="WYD225" s="96"/>
      <c r="WYE225" s="96"/>
      <c r="WYG225" s="96"/>
      <c r="WYH225" s="96"/>
      <c r="WYI225" s="96"/>
      <c r="WYK225" s="96"/>
      <c r="WYL225" s="96"/>
      <c r="WYM225" s="96"/>
      <c r="WYO225" s="96"/>
      <c r="WYP225" s="96"/>
      <c r="WYQ225" s="96"/>
      <c r="WYS225" s="96"/>
      <c r="WYT225" s="96"/>
      <c r="WYU225" s="96"/>
      <c r="WYW225" s="96"/>
      <c r="WYX225" s="96"/>
      <c r="WYY225" s="96"/>
      <c r="WZA225" s="96"/>
      <c r="WZB225" s="96"/>
      <c r="WZC225" s="96"/>
      <c r="WZE225" s="96"/>
      <c r="WZF225" s="96"/>
      <c r="WZG225" s="96"/>
      <c r="WZI225" s="96"/>
      <c r="WZJ225" s="96"/>
      <c r="WZK225" s="96"/>
      <c r="WZM225" s="96"/>
      <c r="WZN225" s="96"/>
      <c r="WZO225" s="96"/>
      <c r="WZQ225" s="96"/>
      <c r="WZR225" s="96"/>
      <c r="WZS225" s="96"/>
      <c r="WZU225" s="96"/>
      <c r="WZV225" s="96"/>
      <c r="WZW225" s="96"/>
      <c r="WZY225" s="96"/>
      <c r="WZZ225" s="96"/>
      <c r="XAA225" s="96"/>
      <c r="XAC225" s="96"/>
      <c r="XAD225" s="96"/>
      <c r="XAE225" s="96"/>
      <c r="XAG225" s="96"/>
      <c r="XAH225" s="96"/>
      <c r="XAI225" s="96"/>
      <c r="XAK225" s="96"/>
      <c r="XAL225" s="96"/>
      <c r="XAM225" s="96"/>
      <c r="XAO225" s="96"/>
      <c r="XAP225" s="96"/>
      <c r="XAQ225" s="96"/>
      <c r="XAS225" s="96"/>
      <c r="XAT225" s="96"/>
      <c r="XAU225" s="96"/>
      <c r="XAW225" s="96"/>
      <c r="XAX225" s="96"/>
      <c r="XAY225" s="96"/>
      <c r="XBA225" s="96"/>
      <c r="XBB225" s="96"/>
      <c r="XBC225" s="96"/>
      <c r="XBE225" s="96"/>
      <c r="XBF225" s="96"/>
      <c r="XBG225" s="96"/>
      <c r="XBI225" s="96"/>
      <c r="XBJ225" s="96"/>
      <c r="XBK225" s="96"/>
      <c r="XBM225" s="96"/>
      <c r="XBN225" s="96"/>
      <c r="XBO225" s="96"/>
      <c r="XBQ225" s="96"/>
      <c r="XBR225" s="96"/>
      <c r="XBS225" s="96"/>
      <c r="XBU225" s="96"/>
      <c r="XBV225" s="96"/>
      <c r="XBW225" s="96"/>
      <c r="XBY225" s="96"/>
      <c r="XBZ225" s="96"/>
      <c r="XCA225" s="96"/>
      <c r="XCC225" s="96"/>
      <c r="XCD225" s="96"/>
      <c r="XCE225" s="96"/>
      <c r="XCG225" s="96"/>
      <c r="XCH225" s="96"/>
      <c r="XCI225" s="96"/>
      <c r="XCK225" s="96"/>
      <c r="XCL225" s="96"/>
      <c r="XCM225" s="96"/>
      <c r="XCO225" s="96"/>
      <c r="XCP225" s="96"/>
      <c r="XCQ225" s="96"/>
      <c r="XCS225" s="96"/>
      <c r="XCT225" s="96"/>
      <c r="XCU225" s="96"/>
      <c r="XCW225" s="96"/>
      <c r="XCX225" s="96"/>
      <c r="XCY225" s="96"/>
      <c r="XDA225" s="96"/>
      <c r="XDB225" s="96"/>
      <c r="XDC225" s="96"/>
      <c r="XDE225" s="96"/>
      <c r="XDF225" s="96"/>
      <c r="XDG225" s="96"/>
      <c r="XDI225" s="96"/>
      <c r="XDJ225" s="96"/>
      <c r="XDK225" s="96"/>
      <c r="XDM225" s="96"/>
      <c r="XDN225" s="96"/>
      <c r="XDO225" s="96"/>
      <c r="XDQ225" s="96"/>
      <c r="XDR225" s="96"/>
      <c r="XDS225" s="96"/>
      <c r="XDU225" s="96"/>
      <c r="XDV225" s="96"/>
      <c r="XDW225" s="96"/>
      <c r="XDY225" s="96"/>
      <c r="XDZ225" s="96"/>
      <c r="XEA225" s="96"/>
      <c r="XEC225" s="96"/>
      <c r="XED225" s="96"/>
      <c r="XEE225" s="96"/>
      <c r="XEG225" s="96"/>
      <c r="XEH225" s="96"/>
      <c r="XEI225" s="96"/>
      <c r="XEK225" s="96"/>
      <c r="XEL225" s="96"/>
      <c r="XEM225" s="96"/>
      <c r="XEO225" s="96"/>
      <c r="XEP225" s="96"/>
      <c r="XEQ225" s="96"/>
      <c r="XES225" s="96"/>
      <c r="XET225" s="96"/>
      <c r="XEU225" s="96"/>
      <c r="XEW225" s="96"/>
      <c r="XEX225" s="96"/>
      <c r="XEY225" s="96"/>
      <c r="XFA225" s="96"/>
      <c r="XFB225" s="96"/>
      <c r="XFC225" s="96"/>
    </row>
    <row r="226" spans="1:16384" s="91" customFormat="1" x14ac:dyDescent="0.25">
      <c r="TGS226" s="96"/>
      <c r="TGT226" s="96"/>
      <c r="TGU226" s="96"/>
      <c r="TGW226" s="96"/>
      <c r="TGX226" s="96"/>
      <c r="TGY226" s="96"/>
      <c r="THA226" s="96"/>
      <c r="THB226" s="96"/>
      <c r="THC226" s="96"/>
      <c r="THE226" s="96"/>
      <c r="THF226" s="96"/>
      <c r="THG226" s="96"/>
      <c r="THI226" s="97"/>
      <c r="THJ226" s="97"/>
      <c r="THK226" s="97"/>
      <c r="THM226" s="96"/>
      <c r="THN226" s="96"/>
      <c r="THO226" s="96"/>
      <c r="THQ226" s="96"/>
      <c r="THR226" s="96"/>
      <c r="THS226" s="96"/>
      <c r="THU226" s="96"/>
      <c r="THV226" s="96"/>
      <c r="THW226" s="96"/>
      <c r="THY226" s="96"/>
      <c r="THZ226" s="96"/>
      <c r="TIA226" s="96"/>
      <c r="TIC226" s="96"/>
      <c r="TID226" s="96"/>
      <c r="TIE226" s="96"/>
      <c r="TIG226" s="96"/>
      <c r="TIH226" s="96"/>
      <c r="TII226" s="96"/>
      <c r="TIK226" s="96"/>
      <c r="TIL226" s="96"/>
      <c r="TIM226" s="96"/>
      <c r="TIO226" s="96"/>
      <c r="TIP226" s="96"/>
      <c r="TIQ226" s="96"/>
      <c r="TIS226" s="96"/>
      <c r="TIT226" s="96"/>
      <c r="TIU226" s="96"/>
      <c r="TIW226" s="96"/>
      <c r="TIX226" s="96"/>
      <c r="TIY226" s="96"/>
      <c r="TJA226" s="96"/>
      <c r="TJB226" s="96"/>
      <c r="TJC226" s="96"/>
      <c r="TJE226" s="96"/>
      <c r="TJF226" s="96"/>
      <c r="TJG226" s="96"/>
      <c r="TJI226" s="96"/>
      <c r="TJJ226" s="96"/>
      <c r="TJK226" s="96"/>
      <c r="TJM226" s="96"/>
      <c r="TJN226" s="96"/>
      <c r="TJO226" s="96"/>
      <c r="TJQ226" s="96"/>
      <c r="TJR226" s="96"/>
      <c r="TJS226" s="96"/>
      <c r="TJU226" s="96"/>
      <c r="TJV226" s="96"/>
      <c r="TJW226" s="96"/>
      <c r="TJY226" s="96"/>
      <c r="TJZ226" s="96"/>
      <c r="TKA226" s="96"/>
      <c r="TKC226" s="96"/>
      <c r="TKD226" s="96"/>
      <c r="TKE226" s="96"/>
      <c r="TKG226" s="96"/>
      <c r="TKH226" s="96"/>
      <c r="TKI226" s="96"/>
      <c r="TKK226" s="96"/>
      <c r="TKL226" s="96"/>
      <c r="TKM226" s="96"/>
      <c r="TKO226" s="96"/>
      <c r="TKP226" s="96"/>
      <c r="TKQ226" s="96"/>
      <c r="TKS226" s="96"/>
      <c r="TKT226" s="96"/>
      <c r="TKU226" s="96"/>
      <c r="TKW226" s="96"/>
      <c r="TKX226" s="96"/>
      <c r="TKY226" s="96"/>
      <c r="TLA226" s="96"/>
      <c r="TLB226" s="96"/>
      <c r="TLC226" s="96"/>
      <c r="TLE226" s="96"/>
      <c r="TLF226" s="96"/>
      <c r="TLG226" s="96"/>
      <c r="TLI226" s="96"/>
      <c r="TLJ226" s="96"/>
      <c r="TLK226" s="96"/>
      <c r="TLM226" s="96"/>
      <c r="TLN226" s="96"/>
      <c r="TLO226" s="96"/>
      <c r="TLQ226" s="96"/>
      <c r="TLR226" s="96"/>
      <c r="TLS226" s="96"/>
      <c r="TLU226" s="96"/>
      <c r="TLV226" s="96"/>
      <c r="TLW226" s="96"/>
      <c r="TLY226" s="96"/>
      <c r="TLZ226" s="96"/>
      <c r="TMA226" s="96"/>
      <c r="TMC226" s="96"/>
      <c r="TMD226" s="96"/>
      <c r="TME226" s="96"/>
      <c r="TMG226" s="96"/>
      <c r="TMH226" s="96"/>
      <c r="TMI226" s="96"/>
      <c r="TMK226" s="96"/>
      <c r="TML226" s="96"/>
      <c r="TMM226" s="96"/>
      <c r="TMO226" s="96"/>
      <c r="TMP226" s="96"/>
      <c r="TMQ226" s="96"/>
      <c r="TMS226" s="96"/>
      <c r="TMT226" s="96"/>
      <c r="TMU226" s="96"/>
      <c r="TMW226" s="96"/>
      <c r="TMX226" s="96"/>
      <c r="TMY226" s="96"/>
      <c r="TNA226" s="96"/>
      <c r="TNB226" s="96"/>
      <c r="TNC226" s="96"/>
      <c r="TNE226" s="96"/>
      <c r="TNF226" s="96"/>
      <c r="TNG226" s="96"/>
      <c r="TNI226" s="96"/>
      <c r="TNJ226" s="96"/>
      <c r="TNK226" s="96"/>
      <c r="TNM226" s="96"/>
      <c r="TNN226" s="96"/>
      <c r="TNO226" s="96"/>
      <c r="TNQ226" s="96"/>
      <c r="TNR226" s="96"/>
      <c r="TNS226" s="96"/>
      <c r="TNU226" s="96"/>
      <c r="TNV226" s="96"/>
      <c r="TNW226" s="96"/>
      <c r="TNY226" s="96"/>
      <c r="TNZ226" s="96"/>
      <c r="TOA226" s="96"/>
      <c r="TOC226" s="96"/>
      <c r="TOD226" s="96"/>
      <c r="TOE226" s="96"/>
      <c r="TOG226" s="96"/>
      <c r="TOH226" s="96"/>
      <c r="TOI226" s="96"/>
      <c r="TOK226" s="96"/>
      <c r="TOL226" s="96"/>
      <c r="TOM226" s="96"/>
      <c r="TOO226" s="96"/>
      <c r="TOP226" s="96"/>
      <c r="TOQ226" s="96"/>
      <c r="TOS226" s="96"/>
      <c r="TOT226" s="96"/>
      <c r="TOU226" s="96"/>
      <c r="TOW226" s="96"/>
      <c r="TOX226" s="96"/>
      <c r="TOY226" s="96"/>
      <c r="TPA226" s="96"/>
      <c r="TPB226" s="96"/>
      <c r="TPC226" s="96"/>
      <c r="TPE226" s="96"/>
      <c r="TPF226" s="96"/>
      <c r="TPG226" s="96"/>
      <c r="TPI226" s="96"/>
      <c r="TPJ226" s="96"/>
      <c r="TPK226" s="96"/>
      <c r="TPM226" s="96"/>
      <c r="TPN226" s="96"/>
      <c r="TPO226" s="96"/>
      <c r="TPQ226" s="96"/>
      <c r="TPR226" s="96"/>
      <c r="TPS226" s="96"/>
      <c r="TPU226" s="96"/>
      <c r="TPV226" s="96"/>
      <c r="TPW226" s="96"/>
      <c r="TPY226" s="96"/>
      <c r="TPZ226" s="96"/>
      <c r="TQA226" s="96"/>
      <c r="TQC226" s="96"/>
      <c r="TQD226" s="96"/>
      <c r="TQE226" s="96"/>
      <c r="TQG226" s="96"/>
      <c r="TQH226" s="96"/>
      <c r="TQI226" s="96"/>
      <c r="TQK226" s="96"/>
      <c r="TQL226" s="96"/>
      <c r="TQM226" s="96"/>
      <c r="TQO226" s="96"/>
      <c r="TQP226" s="96"/>
      <c r="TQQ226" s="96"/>
      <c r="TQS226" s="96"/>
      <c r="TQT226" s="96"/>
      <c r="TQU226" s="96"/>
      <c r="TQW226" s="96"/>
      <c r="TQX226" s="96"/>
      <c r="TQY226" s="96"/>
      <c r="TRA226" s="96"/>
      <c r="TRB226" s="96"/>
      <c r="TRC226" s="96"/>
      <c r="TRE226" s="96"/>
      <c r="TRF226" s="96"/>
      <c r="TRG226" s="96"/>
      <c r="TRI226" s="96"/>
      <c r="TRJ226" s="96"/>
      <c r="TRK226" s="96"/>
      <c r="TRM226" s="96"/>
      <c r="TRN226" s="96"/>
      <c r="TRO226" s="96"/>
      <c r="TRQ226" s="96"/>
      <c r="TRR226" s="96"/>
      <c r="TRS226" s="96"/>
      <c r="TRU226" s="96"/>
      <c r="TRV226" s="96"/>
      <c r="TRW226" s="96"/>
      <c r="TRY226" s="96"/>
      <c r="TRZ226" s="96"/>
      <c r="TSA226" s="96"/>
      <c r="TSC226" s="96"/>
      <c r="TSD226" s="96"/>
      <c r="TSE226" s="96"/>
      <c r="TSG226" s="96"/>
      <c r="TSH226" s="96"/>
      <c r="TSI226" s="96"/>
      <c r="TSK226" s="96"/>
      <c r="TSL226" s="96"/>
      <c r="TSM226" s="96"/>
      <c r="TSO226" s="96"/>
      <c r="TSP226" s="96"/>
      <c r="TSQ226" s="96"/>
      <c r="TSS226" s="96"/>
      <c r="TST226" s="96"/>
      <c r="TSU226" s="96"/>
      <c r="TSW226" s="96"/>
      <c r="TSX226" s="96"/>
      <c r="TSY226" s="96"/>
      <c r="TTA226" s="96"/>
      <c r="TTB226" s="96"/>
      <c r="TTC226" s="96"/>
      <c r="TTE226" s="96"/>
      <c r="TTF226" s="96"/>
      <c r="TTG226" s="96"/>
      <c r="TTI226" s="96"/>
      <c r="TTJ226" s="96"/>
      <c r="TTK226" s="96"/>
      <c r="TTM226" s="96"/>
      <c r="TTN226" s="96"/>
      <c r="TTO226" s="96"/>
      <c r="TTQ226" s="96"/>
      <c r="TTR226" s="96"/>
      <c r="TTS226" s="96"/>
      <c r="TTU226" s="96"/>
      <c r="TTV226" s="96"/>
      <c r="TTW226" s="96"/>
      <c r="TTY226" s="96"/>
      <c r="TTZ226" s="96"/>
      <c r="TUA226" s="96"/>
      <c r="TUC226" s="96"/>
      <c r="TUD226" s="96"/>
      <c r="TUE226" s="96"/>
      <c r="TUG226" s="96"/>
      <c r="TUH226" s="96"/>
      <c r="TUI226" s="96"/>
      <c r="TUK226" s="96"/>
      <c r="TUL226" s="96"/>
      <c r="TUM226" s="96"/>
      <c r="TUO226" s="96"/>
      <c r="TUP226" s="96"/>
      <c r="TUQ226" s="96"/>
      <c r="TUS226" s="96"/>
      <c r="TUT226" s="96"/>
      <c r="TUU226" s="96"/>
      <c r="TUW226" s="96"/>
      <c r="TUX226" s="96"/>
      <c r="TUY226" s="96"/>
      <c r="TVA226" s="96"/>
      <c r="TVB226" s="96"/>
      <c r="TVC226" s="96"/>
      <c r="TVE226" s="96"/>
      <c r="TVF226" s="96"/>
      <c r="TVG226" s="96"/>
      <c r="TVI226" s="96"/>
      <c r="TVJ226" s="96"/>
      <c r="TVK226" s="96"/>
      <c r="TVM226" s="96"/>
      <c r="TVN226" s="96"/>
      <c r="TVO226" s="96"/>
      <c r="TVQ226" s="96"/>
      <c r="TVR226" s="96"/>
      <c r="TVS226" s="96"/>
      <c r="TVU226" s="96"/>
      <c r="TVV226" s="96"/>
      <c r="TVW226" s="96"/>
      <c r="TVY226" s="96"/>
      <c r="TVZ226" s="96"/>
      <c r="TWA226" s="96"/>
      <c r="TWC226" s="96"/>
      <c r="TWD226" s="96"/>
      <c r="TWE226" s="96"/>
      <c r="TWG226" s="96"/>
      <c r="TWH226" s="96"/>
      <c r="TWI226" s="96"/>
      <c r="TWK226" s="96"/>
      <c r="TWL226" s="96"/>
      <c r="TWM226" s="96"/>
      <c r="TWO226" s="96"/>
      <c r="TWP226" s="96"/>
      <c r="TWQ226" s="96"/>
      <c r="TWS226" s="96"/>
      <c r="TWT226" s="96"/>
      <c r="TWU226" s="96"/>
      <c r="TWW226" s="96"/>
      <c r="TWX226" s="96"/>
      <c r="TWY226" s="96"/>
      <c r="TXA226" s="96"/>
      <c r="TXB226" s="96"/>
      <c r="TXC226" s="96"/>
      <c r="TXE226" s="96"/>
      <c r="TXF226" s="96"/>
      <c r="TXG226" s="96"/>
      <c r="TXI226" s="96"/>
      <c r="TXJ226" s="96"/>
      <c r="TXK226" s="96"/>
      <c r="TXM226" s="96"/>
      <c r="TXN226" s="96"/>
      <c r="TXO226" s="96"/>
      <c r="TXQ226" s="96"/>
      <c r="TXR226" s="96"/>
      <c r="TXS226" s="96"/>
      <c r="TXU226" s="96"/>
      <c r="TXV226" s="96"/>
      <c r="TXW226" s="96"/>
      <c r="TXY226" s="96"/>
      <c r="TXZ226" s="96"/>
      <c r="TYA226" s="96"/>
      <c r="TYC226" s="96"/>
      <c r="TYD226" s="96"/>
      <c r="TYE226" s="96"/>
      <c r="TYG226" s="96"/>
      <c r="TYH226" s="96"/>
      <c r="TYI226" s="96"/>
      <c r="TYK226" s="96"/>
      <c r="TYL226" s="96"/>
      <c r="TYM226" s="96"/>
      <c r="TYO226" s="96"/>
      <c r="TYP226" s="96"/>
      <c r="TYQ226" s="96"/>
      <c r="TYS226" s="96"/>
      <c r="TYT226" s="96"/>
      <c r="TYU226" s="96"/>
      <c r="TYW226" s="96"/>
      <c r="TYX226" s="96"/>
      <c r="TYY226" s="96"/>
      <c r="TZA226" s="96"/>
      <c r="TZB226" s="96"/>
      <c r="TZC226" s="96"/>
      <c r="TZE226" s="96"/>
      <c r="TZF226" s="96"/>
      <c r="TZG226" s="96"/>
      <c r="TZI226" s="96"/>
      <c r="TZJ226" s="96"/>
      <c r="TZK226" s="96"/>
      <c r="TZM226" s="96"/>
      <c r="TZN226" s="96"/>
      <c r="TZO226" s="96"/>
      <c r="TZQ226" s="96"/>
      <c r="TZR226" s="96"/>
      <c r="TZS226" s="96"/>
      <c r="TZU226" s="96"/>
      <c r="TZV226" s="96"/>
      <c r="TZW226" s="96"/>
      <c r="TZY226" s="96"/>
      <c r="TZZ226" s="96"/>
      <c r="UAA226" s="96"/>
      <c r="UAC226" s="96"/>
      <c r="UAD226" s="96"/>
      <c r="UAE226" s="96"/>
      <c r="UAG226" s="96"/>
      <c r="UAH226" s="96"/>
      <c r="UAI226" s="96"/>
      <c r="UAK226" s="96"/>
      <c r="UAL226" s="96"/>
      <c r="UAM226" s="96"/>
      <c r="UAO226" s="96"/>
      <c r="UAP226" s="96"/>
      <c r="UAQ226" s="96"/>
      <c r="UAS226" s="96"/>
      <c r="UAT226" s="96"/>
      <c r="UAU226" s="96"/>
      <c r="UAW226" s="96"/>
      <c r="UAX226" s="96"/>
      <c r="UAY226" s="96"/>
      <c r="UBA226" s="96"/>
      <c r="UBB226" s="96"/>
      <c r="UBC226" s="96"/>
      <c r="UBE226" s="96"/>
      <c r="UBF226" s="96"/>
      <c r="UBG226" s="96"/>
      <c r="UBI226" s="96"/>
      <c r="UBJ226" s="96"/>
      <c r="UBK226" s="96"/>
      <c r="UBM226" s="96"/>
      <c r="UBN226" s="96"/>
      <c r="UBO226" s="96"/>
      <c r="UBQ226" s="96"/>
      <c r="UBR226" s="96"/>
      <c r="UBS226" s="96"/>
      <c r="UBU226" s="96"/>
      <c r="UBV226" s="96"/>
      <c r="UBW226" s="96"/>
      <c r="UBY226" s="96"/>
      <c r="UBZ226" s="96"/>
      <c r="UCA226" s="96"/>
      <c r="UCC226" s="96"/>
      <c r="UCD226" s="96"/>
      <c r="UCE226" s="96"/>
      <c r="UCG226" s="96"/>
      <c r="UCH226" s="96"/>
      <c r="UCI226" s="96"/>
      <c r="UCK226" s="96"/>
      <c r="UCL226" s="96"/>
      <c r="UCM226" s="96"/>
      <c r="UCO226" s="96"/>
      <c r="UCP226" s="96"/>
      <c r="UCQ226" s="96"/>
      <c r="UCS226" s="96"/>
      <c r="UCT226" s="96"/>
      <c r="UCU226" s="96"/>
      <c r="UCW226" s="96"/>
      <c r="UCX226" s="96"/>
      <c r="UCY226" s="96"/>
      <c r="UDA226" s="96"/>
      <c r="UDB226" s="96"/>
      <c r="UDC226" s="96"/>
      <c r="UDE226" s="96"/>
      <c r="UDF226" s="96"/>
      <c r="UDG226" s="96"/>
      <c r="UDI226" s="96"/>
      <c r="UDJ226" s="96"/>
      <c r="UDK226" s="96"/>
      <c r="UDM226" s="96"/>
      <c r="UDN226" s="96"/>
      <c r="UDO226" s="96"/>
      <c r="UDQ226" s="96"/>
      <c r="UDR226" s="96"/>
      <c r="UDS226" s="96"/>
      <c r="UDU226" s="96"/>
      <c r="UDV226" s="96"/>
      <c r="UDW226" s="96"/>
      <c r="UDY226" s="96"/>
      <c r="UDZ226" s="96"/>
      <c r="UEA226" s="96"/>
      <c r="UEC226" s="96"/>
      <c r="UED226" s="96"/>
      <c r="UEE226" s="96"/>
      <c r="UEG226" s="96"/>
      <c r="UEH226" s="96"/>
      <c r="UEI226" s="96"/>
      <c r="UEK226" s="96"/>
      <c r="UEL226" s="96"/>
      <c r="UEM226" s="96"/>
      <c r="UEO226" s="96"/>
      <c r="UEP226" s="96"/>
      <c r="UEQ226" s="96"/>
      <c r="UES226" s="96"/>
      <c r="UET226" s="96"/>
      <c r="UEU226" s="96"/>
      <c r="UEW226" s="96"/>
      <c r="UEX226" s="96"/>
      <c r="UEY226" s="96"/>
      <c r="UFA226" s="96"/>
      <c r="UFB226" s="96"/>
      <c r="UFC226" s="96"/>
      <c r="UFE226" s="96"/>
      <c r="UFF226" s="96"/>
      <c r="UFG226" s="96"/>
      <c r="UFI226" s="96"/>
      <c r="UFJ226" s="96"/>
      <c r="UFK226" s="96"/>
      <c r="UFM226" s="96"/>
      <c r="UFN226" s="96"/>
      <c r="UFO226" s="96"/>
      <c r="UFQ226" s="96"/>
      <c r="UFR226" s="96"/>
      <c r="UFS226" s="96"/>
      <c r="UFU226" s="96"/>
      <c r="UFV226" s="96"/>
      <c r="UFW226" s="96"/>
      <c r="UFY226" s="96"/>
      <c r="UFZ226" s="96"/>
      <c r="UGA226" s="96"/>
      <c r="UGC226" s="96"/>
      <c r="UGD226" s="96"/>
      <c r="UGE226" s="96"/>
      <c r="UGG226" s="96"/>
      <c r="UGH226" s="96"/>
      <c r="UGI226" s="96"/>
      <c r="UGK226" s="96"/>
      <c r="UGL226" s="96"/>
      <c r="UGM226" s="96"/>
      <c r="UGO226" s="96"/>
      <c r="UGP226" s="96"/>
      <c r="UGQ226" s="96"/>
      <c r="UGS226" s="96"/>
      <c r="UGT226" s="96"/>
      <c r="UGU226" s="96"/>
      <c r="UGW226" s="96"/>
      <c r="UGX226" s="96"/>
      <c r="UGY226" s="96"/>
      <c r="UHA226" s="96"/>
      <c r="UHB226" s="96"/>
      <c r="UHC226" s="96"/>
      <c r="UHE226" s="96"/>
      <c r="UHF226" s="96"/>
      <c r="UHG226" s="96"/>
      <c r="UHI226" s="96"/>
      <c r="UHJ226" s="96"/>
      <c r="UHK226" s="96"/>
      <c r="UHM226" s="96"/>
      <c r="UHN226" s="96"/>
      <c r="UHO226" s="96"/>
      <c r="UHQ226" s="96"/>
      <c r="UHR226" s="96"/>
      <c r="UHS226" s="96"/>
      <c r="UHU226" s="96"/>
      <c r="UHV226" s="96"/>
      <c r="UHW226" s="96"/>
      <c r="UHY226" s="96"/>
      <c r="UHZ226" s="96"/>
      <c r="UIA226" s="96"/>
      <c r="UIC226" s="96"/>
      <c r="UID226" s="96"/>
      <c r="UIE226" s="96"/>
      <c r="UIG226" s="96"/>
      <c r="UIH226" s="96"/>
      <c r="UII226" s="96"/>
      <c r="UIK226" s="96"/>
      <c r="UIL226" s="96"/>
      <c r="UIM226" s="96"/>
      <c r="UIO226" s="96"/>
      <c r="UIP226" s="96"/>
      <c r="UIQ226" s="96"/>
      <c r="UIS226" s="96"/>
      <c r="UIT226" s="96"/>
      <c r="UIU226" s="96"/>
      <c r="UIW226" s="96"/>
      <c r="UIX226" s="96"/>
      <c r="UIY226" s="96"/>
      <c r="UJA226" s="96"/>
      <c r="UJB226" s="96"/>
      <c r="UJC226" s="96"/>
      <c r="UJE226" s="96"/>
      <c r="UJF226" s="96"/>
      <c r="UJG226" s="96"/>
      <c r="UJI226" s="96"/>
      <c r="UJJ226" s="96"/>
      <c r="UJK226" s="96"/>
      <c r="UJM226" s="96"/>
      <c r="UJN226" s="96"/>
      <c r="UJO226" s="96"/>
      <c r="UJQ226" s="96"/>
      <c r="UJR226" s="96"/>
      <c r="UJS226" s="96"/>
      <c r="UJU226" s="96"/>
      <c r="UJV226" s="96"/>
      <c r="UJW226" s="96"/>
      <c r="UJY226" s="96"/>
      <c r="UJZ226" s="96"/>
      <c r="UKA226" s="96"/>
      <c r="UKC226" s="96"/>
      <c r="UKD226" s="96"/>
      <c r="UKE226" s="96"/>
      <c r="UKG226" s="96"/>
      <c r="UKH226" s="96"/>
      <c r="UKI226" s="96"/>
      <c r="UKK226" s="96"/>
      <c r="UKL226" s="96"/>
      <c r="UKM226" s="96"/>
      <c r="UKO226" s="96"/>
      <c r="UKP226" s="96"/>
      <c r="UKQ226" s="96"/>
      <c r="UKS226" s="96"/>
      <c r="UKT226" s="96"/>
      <c r="UKU226" s="96"/>
      <c r="UKW226" s="96"/>
      <c r="UKX226" s="96"/>
      <c r="UKY226" s="96"/>
      <c r="ULA226" s="96"/>
      <c r="ULB226" s="96"/>
      <c r="ULC226" s="96"/>
      <c r="ULE226" s="96"/>
      <c r="ULF226" s="96"/>
      <c r="ULG226" s="96"/>
      <c r="ULI226" s="96"/>
      <c r="ULJ226" s="96"/>
      <c r="ULK226" s="96"/>
      <c r="ULM226" s="96"/>
      <c r="ULN226" s="96"/>
      <c r="ULO226" s="96"/>
      <c r="ULQ226" s="96"/>
      <c r="ULR226" s="96"/>
      <c r="ULS226" s="96"/>
      <c r="ULU226" s="96"/>
      <c r="ULV226" s="96"/>
      <c r="ULW226" s="96"/>
      <c r="ULY226" s="96"/>
      <c r="ULZ226" s="96"/>
      <c r="UMA226" s="96"/>
      <c r="UMC226" s="96"/>
      <c r="UMD226" s="96"/>
      <c r="UME226" s="96"/>
      <c r="UMG226" s="96"/>
      <c r="UMH226" s="96"/>
      <c r="UMI226" s="96"/>
      <c r="UMK226" s="96"/>
      <c r="UML226" s="96"/>
      <c r="UMM226" s="96"/>
      <c r="UMO226" s="96"/>
      <c r="UMP226" s="96"/>
      <c r="UMQ226" s="96"/>
      <c r="UMS226" s="96"/>
      <c r="UMT226" s="96"/>
      <c r="UMU226" s="96"/>
      <c r="UMW226" s="96"/>
      <c r="UMX226" s="96"/>
      <c r="UMY226" s="96"/>
      <c r="UNA226" s="96"/>
      <c r="UNB226" s="96"/>
      <c r="UNC226" s="96"/>
      <c r="UNE226" s="96"/>
      <c r="UNF226" s="96"/>
      <c r="UNG226" s="96"/>
      <c r="UNI226" s="96"/>
      <c r="UNJ226" s="96"/>
      <c r="UNK226" s="96"/>
      <c r="UNM226" s="96"/>
      <c r="UNN226" s="96"/>
      <c r="UNO226" s="96"/>
      <c r="UNQ226" s="96"/>
      <c r="UNR226" s="96"/>
      <c r="UNS226" s="96"/>
      <c r="UNU226" s="96"/>
      <c r="UNV226" s="96"/>
      <c r="UNW226" s="96"/>
      <c r="UNY226" s="96"/>
      <c r="UNZ226" s="96"/>
      <c r="UOA226" s="96"/>
      <c r="UOC226" s="96"/>
      <c r="UOD226" s="96"/>
      <c r="UOE226" s="96"/>
      <c r="UOG226" s="96"/>
      <c r="UOH226" s="96"/>
      <c r="UOI226" s="96"/>
      <c r="UOK226" s="96"/>
      <c r="UOL226" s="96"/>
      <c r="UOM226" s="96"/>
      <c r="UOO226" s="96"/>
      <c r="UOP226" s="96"/>
      <c r="UOQ226" s="96"/>
      <c r="UOS226" s="96"/>
      <c r="UOT226" s="96"/>
      <c r="UOU226" s="96"/>
      <c r="UOW226" s="96"/>
      <c r="UOX226" s="96"/>
      <c r="UOY226" s="96"/>
      <c r="UPA226" s="96"/>
      <c r="UPB226" s="96"/>
      <c r="UPC226" s="96"/>
      <c r="UPE226" s="96"/>
      <c r="UPF226" s="96"/>
      <c r="UPG226" s="96"/>
      <c r="UPI226" s="96"/>
      <c r="UPJ226" s="96"/>
      <c r="UPK226" s="96"/>
      <c r="UPM226" s="96"/>
      <c r="UPN226" s="96"/>
      <c r="UPO226" s="96"/>
      <c r="UPQ226" s="96"/>
      <c r="UPR226" s="96"/>
      <c r="UPS226" s="96"/>
      <c r="UPU226" s="96"/>
      <c r="UPV226" s="96"/>
      <c r="UPW226" s="96"/>
      <c r="UPY226" s="96"/>
      <c r="UPZ226" s="96"/>
      <c r="UQA226" s="96"/>
      <c r="UQC226" s="96"/>
      <c r="UQD226" s="96"/>
      <c r="UQE226" s="96"/>
      <c r="UQG226" s="96"/>
      <c r="UQH226" s="96"/>
      <c r="UQI226" s="96"/>
      <c r="UQK226" s="96"/>
      <c r="UQL226" s="96"/>
      <c r="UQM226" s="96"/>
      <c r="UQO226" s="96"/>
      <c r="UQP226" s="96"/>
      <c r="UQQ226" s="96"/>
      <c r="UQS226" s="96"/>
      <c r="UQT226" s="96"/>
      <c r="UQU226" s="96"/>
      <c r="UQW226" s="96"/>
      <c r="UQX226" s="96"/>
      <c r="UQY226" s="96"/>
      <c r="URA226" s="96"/>
      <c r="URB226" s="96"/>
      <c r="URC226" s="96"/>
      <c r="URE226" s="96"/>
      <c r="URF226" s="96"/>
      <c r="URG226" s="96"/>
      <c r="URI226" s="96"/>
      <c r="URJ226" s="96"/>
      <c r="URK226" s="96"/>
      <c r="URM226" s="96"/>
      <c r="URN226" s="96"/>
      <c r="URO226" s="96"/>
      <c r="URQ226" s="96"/>
      <c r="URR226" s="96"/>
      <c r="URS226" s="96"/>
      <c r="URU226" s="96"/>
      <c r="URV226" s="96"/>
      <c r="URW226" s="96"/>
      <c r="URY226" s="96"/>
      <c r="URZ226" s="96"/>
      <c r="USA226" s="96"/>
      <c r="USC226" s="96"/>
      <c r="USD226" s="96"/>
      <c r="USE226" s="96"/>
      <c r="USG226" s="96"/>
      <c r="USH226" s="96"/>
      <c r="USI226" s="96"/>
      <c r="USK226" s="96"/>
      <c r="USL226" s="96"/>
      <c r="USM226" s="96"/>
      <c r="USO226" s="96"/>
      <c r="USP226" s="96"/>
      <c r="USQ226" s="96"/>
      <c r="USS226" s="96"/>
      <c r="UST226" s="96"/>
      <c r="USU226" s="96"/>
      <c r="USW226" s="96"/>
      <c r="USX226" s="96"/>
      <c r="USY226" s="96"/>
      <c r="UTA226" s="96"/>
      <c r="UTB226" s="96"/>
      <c r="UTC226" s="96"/>
      <c r="UTE226" s="96"/>
      <c r="UTF226" s="96"/>
      <c r="UTG226" s="96"/>
      <c r="UTI226" s="96"/>
      <c r="UTJ226" s="96"/>
      <c r="UTK226" s="96"/>
      <c r="UTM226" s="96"/>
      <c r="UTN226" s="96"/>
      <c r="UTO226" s="96"/>
      <c r="UTQ226" s="96"/>
      <c r="UTR226" s="96"/>
      <c r="UTS226" s="96"/>
      <c r="UTU226" s="96"/>
      <c r="UTV226" s="96"/>
      <c r="UTW226" s="96"/>
      <c r="UTY226" s="96"/>
      <c r="UTZ226" s="96"/>
      <c r="UUA226" s="96"/>
      <c r="UUC226" s="96"/>
      <c r="UUD226" s="96"/>
      <c r="UUE226" s="96"/>
      <c r="UUG226" s="96"/>
      <c r="UUH226" s="96"/>
      <c r="UUI226" s="96"/>
      <c r="UUK226" s="96"/>
      <c r="UUL226" s="96"/>
      <c r="UUM226" s="96"/>
      <c r="UUO226" s="96"/>
      <c r="UUP226" s="96"/>
      <c r="UUQ226" s="96"/>
      <c r="UUS226" s="96"/>
      <c r="UUT226" s="96"/>
      <c r="UUU226" s="96"/>
      <c r="UUW226" s="96"/>
      <c r="UUX226" s="96"/>
      <c r="UUY226" s="96"/>
      <c r="UVA226" s="96"/>
      <c r="UVB226" s="96"/>
      <c r="UVC226" s="96"/>
      <c r="UVE226" s="96"/>
      <c r="UVF226" s="96"/>
      <c r="UVG226" s="96"/>
      <c r="UVI226" s="96"/>
      <c r="UVJ226" s="96"/>
      <c r="UVK226" s="96"/>
      <c r="UVM226" s="96"/>
      <c r="UVN226" s="96"/>
      <c r="UVO226" s="96"/>
      <c r="UVQ226" s="96"/>
      <c r="UVR226" s="96"/>
      <c r="UVS226" s="96"/>
      <c r="UVU226" s="96"/>
      <c r="UVV226" s="96"/>
      <c r="UVW226" s="96"/>
      <c r="UVY226" s="96"/>
      <c r="UVZ226" s="96"/>
      <c r="UWA226" s="96"/>
      <c r="UWC226" s="96"/>
      <c r="UWD226" s="96"/>
      <c r="UWE226" s="96"/>
      <c r="UWG226" s="96"/>
      <c r="UWH226" s="96"/>
      <c r="UWI226" s="96"/>
      <c r="UWK226" s="96"/>
      <c r="UWL226" s="96"/>
      <c r="UWM226" s="96"/>
      <c r="UWO226" s="96"/>
      <c r="UWP226" s="96"/>
      <c r="UWQ226" s="96"/>
      <c r="UWS226" s="96"/>
      <c r="UWT226" s="96"/>
      <c r="UWU226" s="96"/>
      <c r="UWW226" s="96"/>
      <c r="UWX226" s="96"/>
      <c r="UWY226" s="96"/>
      <c r="UXA226" s="96"/>
      <c r="UXB226" s="96"/>
      <c r="UXC226" s="96"/>
      <c r="UXE226" s="96"/>
      <c r="UXF226" s="96"/>
      <c r="UXG226" s="96"/>
      <c r="UXI226" s="96"/>
      <c r="UXJ226" s="96"/>
      <c r="UXK226" s="96"/>
      <c r="UXM226" s="96"/>
      <c r="UXN226" s="96"/>
      <c r="UXO226" s="96"/>
      <c r="UXQ226" s="96"/>
      <c r="UXR226" s="96"/>
      <c r="UXS226" s="96"/>
      <c r="UXU226" s="96"/>
      <c r="UXV226" s="96"/>
      <c r="UXW226" s="96"/>
      <c r="UXY226" s="96"/>
      <c r="UXZ226" s="96"/>
      <c r="UYA226" s="96"/>
      <c r="UYC226" s="96"/>
      <c r="UYD226" s="96"/>
      <c r="UYE226" s="96"/>
      <c r="UYG226" s="96"/>
      <c r="UYH226" s="96"/>
      <c r="UYI226" s="96"/>
      <c r="UYK226" s="96"/>
      <c r="UYL226" s="96"/>
      <c r="UYM226" s="96"/>
      <c r="UYO226" s="96"/>
      <c r="UYP226" s="96"/>
      <c r="UYQ226" s="96"/>
      <c r="UYS226" s="96"/>
      <c r="UYT226" s="96"/>
      <c r="UYU226" s="96"/>
      <c r="UYW226" s="96"/>
      <c r="UYX226" s="96"/>
      <c r="UYY226" s="96"/>
      <c r="UZA226" s="96"/>
      <c r="UZB226" s="96"/>
      <c r="UZC226" s="96"/>
      <c r="UZE226" s="96"/>
      <c r="UZF226" s="96"/>
      <c r="UZG226" s="96"/>
      <c r="UZI226" s="96"/>
      <c r="UZJ226" s="96"/>
      <c r="UZK226" s="96"/>
      <c r="UZM226" s="96"/>
      <c r="UZN226" s="96"/>
      <c r="UZO226" s="96"/>
      <c r="UZQ226" s="96"/>
      <c r="UZR226" s="96"/>
      <c r="UZS226" s="96"/>
      <c r="UZU226" s="96"/>
      <c r="UZV226" s="96"/>
      <c r="UZW226" s="96"/>
      <c r="UZY226" s="96"/>
      <c r="UZZ226" s="96"/>
      <c r="VAA226" s="96"/>
      <c r="VAC226" s="96"/>
      <c r="VAD226" s="96"/>
      <c r="VAE226" s="96"/>
      <c r="VAG226" s="96"/>
      <c r="VAH226" s="96"/>
      <c r="VAI226" s="96"/>
      <c r="VAK226" s="96"/>
      <c r="VAL226" s="96"/>
      <c r="VAM226" s="96"/>
      <c r="VAO226" s="96"/>
      <c r="VAP226" s="96"/>
      <c r="VAQ226" s="96"/>
      <c r="VAS226" s="96"/>
      <c r="VAT226" s="96"/>
      <c r="VAU226" s="96"/>
      <c r="VAW226" s="96"/>
      <c r="VAX226" s="96"/>
      <c r="VAY226" s="96"/>
      <c r="VBA226" s="96"/>
      <c r="VBB226" s="96"/>
      <c r="VBC226" s="96"/>
      <c r="VBE226" s="96"/>
      <c r="VBF226" s="96"/>
      <c r="VBG226" s="96"/>
      <c r="VBI226" s="96"/>
      <c r="VBJ226" s="96"/>
      <c r="VBK226" s="96"/>
      <c r="VBM226" s="96"/>
      <c r="VBN226" s="96"/>
      <c r="VBO226" s="96"/>
      <c r="VBQ226" s="96"/>
      <c r="VBR226" s="96"/>
      <c r="VBS226" s="96"/>
      <c r="VBU226" s="96"/>
      <c r="VBV226" s="96"/>
      <c r="VBW226" s="96"/>
      <c r="VBY226" s="96"/>
      <c r="VBZ226" s="96"/>
      <c r="VCA226" s="96"/>
      <c r="VCC226" s="96"/>
      <c r="VCD226" s="96"/>
      <c r="VCE226" s="96"/>
      <c r="VCG226" s="96"/>
      <c r="VCH226" s="96"/>
      <c r="VCI226" s="96"/>
      <c r="VCK226" s="96"/>
      <c r="VCL226" s="96"/>
      <c r="VCM226" s="96"/>
      <c r="VCO226" s="96"/>
      <c r="VCP226" s="96"/>
      <c r="VCQ226" s="96"/>
      <c r="VCS226" s="96"/>
      <c r="VCT226" s="96"/>
      <c r="VCU226" s="96"/>
      <c r="VCW226" s="96"/>
      <c r="VCX226" s="96"/>
      <c r="VCY226" s="96"/>
      <c r="VDA226" s="96"/>
      <c r="VDB226" s="96"/>
      <c r="VDC226" s="96"/>
      <c r="VDE226" s="96"/>
      <c r="VDF226" s="96"/>
      <c r="VDG226" s="96"/>
      <c r="VDI226" s="96"/>
      <c r="VDJ226" s="96"/>
      <c r="VDK226" s="96"/>
      <c r="VDM226" s="96"/>
      <c r="VDN226" s="96"/>
      <c r="VDO226" s="96"/>
      <c r="VDQ226" s="96"/>
      <c r="VDR226" s="96"/>
      <c r="VDS226" s="96"/>
      <c r="VDU226" s="96"/>
      <c r="VDV226" s="96"/>
      <c r="VDW226" s="96"/>
      <c r="VDY226" s="96"/>
      <c r="VDZ226" s="96"/>
      <c r="VEA226" s="96"/>
      <c r="VEC226" s="96"/>
      <c r="VED226" s="96"/>
      <c r="VEE226" s="96"/>
      <c r="VEG226" s="96"/>
      <c r="VEH226" s="96"/>
      <c r="VEI226" s="96"/>
      <c r="VEK226" s="96"/>
      <c r="VEL226" s="96"/>
      <c r="VEM226" s="96"/>
      <c r="VEO226" s="96"/>
      <c r="VEP226" s="96"/>
      <c r="VEQ226" s="96"/>
      <c r="VES226" s="96"/>
      <c r="VET226" s="96"/>
      <c r="VEU226" s="96"/>
      <c r="VEW226" s="96"/>
      <c r="VEX226" s="96"/>
      <c r="VEY226" s="96"/>
      <c r="VFA226" s="96"/>
      <c r="VFB226" s="96"/>
      <c r="VFC226" s="96"/>
      <c r="VFE226" s="96"/>
      <c r="VFF226" s="96"/>
      <c r="VFG226" s="96"/>
      <c r="VFI226" s="96"/>
      <c r="VFJ226" s="96"/>
      <c r="VFK226" s="96"/>
      <c r="VFM226" s="96"/>
      <c r="VFN226" s="96"/>
      <c r="VFO226" s="96"/>
      <c r="VFQ226" s="96"/>
      <c r="VFR226" s="96"/>
      <c r="VFS226" s="96"/>
      <c r="VFU226" s="96"/>
      <c r="VFV226" s="96"/>
      <c r="VFW226" s="96"/>
      <c r="VFY226" s="96"/>
      <c r="VFZ226" s="96"/>
      <c r="VGA226" s="96"/>
      <c r="VGC226" s="96"/>
      <c r="VGD226" s="96"/>
      <c r="VGE226" s="96"/>
      <c r="VGG226" s="96"/>
      <c r="VGH226" s="96"/>
      <c r="VGI226" s="96"/>
      <c r="VGK226" s="96"/>
      <c r="VGL226" s="96"/>
      <c r="VGM226" s="96"/>
      <c r="VGO226" s="96"/>
      <c r="VGP226" s="96"/>
      <c r="VGQ226" s="96"/>
      <c r="VGS226" s="96"/>
      <c r="VGT226" s="96"/>
      <c r="VGU226" s="96"/>
      <c r="VGW226" s="96"/>
      <c r="VGX226" s="96"/>
      <c r="VGY226" s="96"/>
      <c r="VHA226" s="96"/>
      <c r="VHB226" s="96"/>
      <c r="VHC226" s="96"/>
      <c r="VHE226" s="96"/>
      <c r="VHF226" s="96"/>
      <c r="VHG226" s="96"/>
      <c r="VHI226" s="96"/>
      <c r="VHJ226" s="96"/>
      <c r="VHK226" s="96"/>
      <c r="VHM226" s="96"/>
      <c r="VHN226" s="96"/>
      <c r="VHO226" s="96"/>
      <c r="VHQ226" s="96"/>
      <c r="VHR226" s="96"/>
      <c r="VHS226" s="96"/>
      <c r="VHU226" s="96"/>
      <c r="VHV226" s="96"/>
      <c r="VHW226" s="96"/>
      <c r="VHY226" s="96"/>
      <c r="VHZ226" s="96"/>
      <c r="VIA226" s="96"/>
      <c r="VIC226" s="96"/>
      <c r="VID226" s="96"/>
      <c r="VIE226" s="96"/>
      <c r="VIG226" s="96"/>
      <c r="VIH226" s="96"/>
      <c r="VII226" s="96"/>
      <c r="VIK226" s="96"/>
      <c r="VIL226" s="96"/>
      <c r="VIM226" s="96"/>
      <c r="VIO226" s="96"/>
      <c r="VIP226" s="96"/>
      <c r="VIQ226" s="96"/>
      <c r="VIS226" s="96"/>
      <c r="VIT226" s="96"/>
      <c r="VIU226" s="96"/>
      <c r="VIW226" s="96"/>
      <c r="VIX226" s="96"/>
      <c r="VIY226" s="96"/>
      <c r="VJA226" s="96"/>
      <c r="VJB226" s="96"/>
      <c r="VJC226" s="96"/>
      <c r="VJE226" s="96"/>
      <c r="VJF226" s="96"/>
      <c r="VJG226" s="96"/>
      <c r="VJI226" s="96"/>
      <c r="VJJ226" s="96"/>
      <c r="VJK226" s="96"/>
      <c r="VJM226" s="96"/>
      <c r="VJN226" s="96"/>
      <c r="VJO226" s="96"/>
      <c r="VJQ226" s="96"/>
      <c r="VJR226" s="96"/>
      <c r="VJS226" s="96"/>
      <c r="VJU226" s="96"/>
      <c r="VJV226" s="96"/>
      <c r="VJW226" s="96"/>
      <c r="VJY226" s="96"/>
      <c r="VJZ226" s="96"/>
      <c r="VKA226" s="96"/>
      <c r="VKC226" s="96"/>
      <c r="VKD226" s="96"/>
      <c r="VKE226" s="96"/>
      <c r="VKG226" s="96"/>
      <c r="VKH226" s="96"/>
      <c r="VKI226" s="96"/>
      <c r="VKK226" s="96"/>
      <c r="VKL226" s="96"/>
      <c r="VKM226" s="96"/>
      <c r="VKO226" s="96"/>
      <c r="VKP226" s="96"/>
      <c r="VKQ226" s="96"/>
      <c r="VKS226" s="96"/>
      <c r="VKT226" s="96"/>
      <c r="VKU226" s="96"/>
      <c r="VKW226" s="96"/>
      <c r="VKX226" s="96"/>
      <c r="VKY226" s="96"/>
      <c r="VLA226" s="96"/>
      <c r="VLB226" s="96"/>
      <c r="VLC226" s="96"/>
      <c r="VLE226" s="96"/>
      <c r="VLF226" s="96"/>
      <c r="VLG226" s="96"/>
      <c r="VLI226" s="96"/>
      <c r="VLJ226" s="96"/>
      <c r="VLK226" s="96"/>
      <c r="VLM226" s="96"/>
      <c r="VLN226" s="96"/>
      <c r="VLO226" s="96"/>
      <c r="VLQ226" s="96"/>
      <c r="VLR226" s="96"/>
      <c r="VLS226" s="96"/>
      <c r="VLU226" s="96"/>
      <c r="VLV226" s="96"/>
      <c r="VLW226" s="96"/>
      <c r="VLY226" s="96"/>
      <c r="VLZ226" s="96"/>
      <c r="VMA226" s="96"/>
      <c r="VMC226" s="96"/>
      <c r="VMD226" s="96"/>
      <c r="VME226" s="96"/>
      <c r="VMG226" s="96"/>
      <c r="VMH226" s="96"/>
      <c r="VMI226" s="96"/>
      <c r="VMK226" s="96"/>
      <c r="VML226" s="96"/>
      <c r="VMM226" s="96"/>
      <c r="VMO226" s="96"/>
      <c r="VMP226" s="96"/>
      <c r="VMQ226" s="96"/>
      <c r="VMS226" s="96"/>
      <c r="VMT226" s="96"/>
      <c r="VMU226" s="96"/>
      <c r="VMW226" s="96"/>
      <c r="VMX226" s="96"/>
      <c r="VMY226" s="96"/>
      <c r="VNA226" s="96"/>
      <c r="VNB226" s="96"/>
      <c r="VNC226" s="96"/>
      <c r="VNE226" s="96"/>
      <c r="VNF226" s="96"/>
      <c r="VNG226" s="96"/>
      <c r="VNI226" s="96"/>
      <c r="VNJ226" s="96"/>
      <c r="VNK226" s="96"/>
      <c r="VNM226" s="96"/>
      <c r="VNN226" s="96"/>
      <c r="VNO226" s="96"/>
      <c r="VNQ226" s="96"/>
      <c r="VNR226" s="96"/>
      <c r="VNS226" s="96"/>
      <c r="VNU226" s="96"/>
      <c r="VNV226" s="96"/>
      <c r="VNW226" s="96"/>
      <c r="VNY226" s="96"/>
      <c r="VNZ226" s="96"/>
      <c r="VOA226" s="96"/>
      <c r="VOC226" s="96"/>
      <c r="VOD226" s="96"/>
      <c r="VOE226" s="96"/>
      <c r="VOG226" s="96"/>
      <c r="VOH226" s="96"/>
      <c r="VOI226" s="96"/>
      <c r="VOK226" s="96"/>
      <c r="VOL226" s="96"/>
      <c r="VOM226" s="96"/>
      <c r="VOO226" s="96"/>
      <c r="VOP226" s="96"/>
      <c r="VOQ226" s="96"/>
      <c r="VOS226" s="96"/>
      <c r="VOT226" s="96"/>
      <c r="VOU226" s="96"/>
      <c r="VOW226" s="96"/>
      <c r="VOX226" s="96"/>
      <c r="VOY226" s="96"/>
      <c r="VPA226" s="96"/>
      <c r="VPB226" s="96"/>
      <c r="VPC226" s="96"/>
      <c r="VPE226" s="96"/>
      <c r="VPF226" s="96"/>
      <c r="VPG226" s="96"/>
      <c r="VPI226" s="96"/>
      <c r="VPJ226" s="96"/>
      <c r="VPK226" s="96"/>
      <c r="VPM226" s="96"/>
      <c r="VPN226" s="96"/>
      <c r="VPO226" s="96"/>
      <c r="VPQ226" s="96"/>
      <c r="VPR226" s="96"/>
      <c r="VPS226" s="96"/>
      <c r="VPU226" s="96"/>
      <c r="VPV226" s="96"/>
      <c r="VPW226" s="96"/>
      <c r="VPY226" s="96"/>
      <c r="VPZ226" s="96"/>
      <c r="VQA226" s="96"/>
      <c r="VQC226" s="96"/>
      <c r="VQD226" s="96"/>
      <c r="VQE226" s="96"/>
      <c r="VQG226" s="96"/>
      <c r="VQH226" s="96"/>
      <c r="VQI226" s="96"/>
      <c r="VQK226" s="96"/>
      <c r="VQL226" s="96"/>
      <c r="VQM226" s="96"/>
      <c r="VQO226" s="96"/>
      <c r="VQP226" s="96"/>
      <c r="VQQ226" s="96"/>
      <c r="VQS226" s="96"/>
      <c r="VQT226" s="96"/>
      <c r="VQU226" s="96"/>
      <c r="VQW226" s="96"/>
      <c r="VQX226" s="96"/>
      <c r="VQY226" s="96"/>
      <c r="VRA226" s="96"/>
      <c r="VRB226" s="96"/>
      <c r="VRC226" s="96"/>
      <c r="VRE226" s="96"/>
      <c r="VRF226" s="96"/>
      <c r="VRG226" s="96"/>
      <c r="VRI226" s="96"/>
      <c r="VRJ226" s="96"/>
      <c r="VRK226" s="96"/>
      <c r="VRM226" s="96"/>
      <c r="VRN226" s="96"/>
      <c r="VRO226" s="96"/>
      <c r="VRQ226" s="96"/>
      <c r="VRR226" s="96"/>
      <c r="VRS226" s="96"/>
      <c r="VRU226" s="96"/>
      <c r="VRV226" s="96"/>
      <c r="VRW226" s="96"/>
      <c r="VRY226" s="96"/>
      <c r="VRZ226" s="96"/>
      <c r="VSA226" s="96"/>
      <c r="VSC226" s="96"/>
      <c r="VSD226" s="96"/>
      <c r="VSE226" s="96"/>
      <c r="VSG226" s="96"/>
      <c r="VSH226" s="96"/>
      <c r="VSI226" s="96"/>
      <c r="VSK226" s="96"/>
      <c r="VSL226" s="96"/>
      <c r="VSM226" s="96"/>
      <c r="VSO226" s="96"/>
      <c r="VSP226" s="96"/>
      <c r="VSQ226" s="96"/>
      <c r="VSS226" s="96"/>
      <c r="VST226" s="96"/>
      <c r="VSU226" s="96"/>
      <c r="VSW226" s="96"/>
      <c r="VSX226" s="96"/>
      <c r="VSY226" s="96"/>
      <c r="VTA226" s="96"/>
      <c r="VTB226" s="96"/>
      <c r="VTC226" s="96"/>
      <c r="VTE226" s="96"/>
      <c r="VTF226" s="96"/>
      <c r="VTG226" s="96"/>
      <c r="VTI226" s="96"/>
      <c r="VTJ226" s="96"/>
      <c r="VTK226" s="96"/>
      <c r="VTM226" s="96"/>
      <c r="VTN226" s="96"/>
      <c r="VTO226" s="96"/>
      <c r="VTQ226" s="96"/>
      <c r="VTR226" s="96"/>
      <c r="VTS226" s="96"/>
      <c r="VTU226" s="96"/>
      <c r="VTV226" s="96"/>
      <c r="VTW226" s="96"/>
      <c r="VTY226" s="96"/>
      <c r="VTZ226" s="96"/>
      <c r="VUA226" s="96"/>
      <c r="VUC226" s="96"/>
      <c r="VUD226" s="96"/>
      <c r="VUE226" s="96"/>
      <c r="VUG226" s="96"/>
      <c r="VUH226" s="96"/>
      <c r="VUI226" s="96"/>
      <c r="VUK226" s="96"/>
      <c r="VUL226" s="96"/>
      <c r="VUM226" s="96"/>
      <c r="VUO226" s="96"/>
      <c r="VUP226" s="96"/>
      <c r="VUQ226" s="96"/>
      <c r="VUS226" s="96"/>
      <c r="VUT226" s="96"/>
      <c r="VUU226" s="96"/>
      <c r="VUW226" s="96"/>
      <c r="VUX226" s="96"/>
      <c r="VUY226" s="96"/>
      <c r="VVA226" s="96"/>
      <c r="VVB226" s="96"/>
      <c r="VVC226" s="96"/>
      <c r="VVE226" s="96"/>
      <c r="VVF226" s="96"/>
      <c r="VVG226" s="96"/>
      <c r="VVI226" s="96"/>
      <c r="VVJ226" s="96"/>
      <c r="VVK226" s="96"/>
      <c r="VVM226" s="96"/>
      <c r="VVN226" s="96"/>
      <c r="VVO226" s="96"/>
      <c r="VVQ226" s="96"/>
      <c r="VVR226" s="96"/>
      <c r="VVS226" s="96"/>
      <c r="VVU226" s="96"/>
      <c r="VVV226" s="96"/>
      <c r="VVW226" s="96"/>
      <c r="VVY226" s="96"/>
      <c r="VVZ226" s="96"/>
      <c r="VWA226" s="96"/>
      <c r="VWC226" s="96"/>
      <c r="VWD226" s="96"/>
      <c r="VWE226" s="96"/>
      <c r="VWG226" s="96"/>
      <c r="VWH226" s="96"/>
      <c r="VWI226" s="96"/>
      <c r="VWK226" s="96"/>
      <c r="VWL226" s="96"/>
      <c r="VWM226" s="96"/>
      <c r="VWO226" s="96"/>
      <c r="VWP226" s="96"/>
      <c r="VWQ226" s="96"/>
      <c r="VWS226" s="96"/>
      <c r="VWT226" s="96"/>
      <c r="VWU226" s="96"/>
      <c r="VWW226" s="96"/>
      <c r="VWX226" s="96"/>
      <c r="VWY226" s="96"/>
      <c r="VXA226" s="96"/>
      <c r="VXB226" s="96"/>
      <c r="VXC226" s="96"/>
      <c r="VXE226" s="96"/>
      <c r="VXF226" s="96"/>
      <c r="VXG226" s="96"/>
      <c r="VXI226" s="96"/>
      <c r="VXJ226" s="96"/>
      <c r="VXK226" s="96"/>
      <c r="VXM226" s="96"/>
      <c r="VXN226" s="96"/>
      <c r="VXO226" s="96"/>
      <c r="VXQ226" s="96"/>
      <c r="VXR226" s="96"/>
      <c r="VXS226" s="96"/>
      <c r="VXU226" s="96"/>
      <c r="VXV226" s="96"/>
      <c r="VXW226" s="96"/>
      <c r="VXY226" s="96"/>
      <c r="VXZ226" s="96"/>
      <c r="VYA226" s="96"/>
      <c r="VYC226" s="96"/>
      <c r="VYD226" s="96"/>
      <c r="VYE226" s="96"/>
      <c r="VYG226" s="96"/>
      <c r="VYH226" s="96"/>
      <c r="VYI226" s="96"/>
      <c r="VYK226" s="96"/>
      <c r="VYL226" s="96"/>
      <c r="VYM226" s="96"/>
      <c r="VYO226" s="96"/>
      <c r="VYP226" s="96"/>
      <c r="VYQ226" s="96"/>
      <c r="VYS226" s="96"/>
      <c r="VYT226" s="96"/>
      <c r="VYU226" s="96"/>
      <c r="VYW226" s="96"/>
      <c r="VYX226" s="96"/>
      <c r="VYY226" s="96"/>
      <c r="VZA226" s="96"/>
      <c r="VZB226" s="96"/>
      <c r="VZC226" s="96"/>
      <c r="VZE226" s="96"/>
      <c r="VZF226" s="96"/>
      <c r="VZG226" s="96"/>
      <c r="VZI226" s="96"/>
      <c r="VZJ226" s="96"/>
      <c r="VZK226" s="96"/>
      <c r="VZM226" s="96"/>
      <c r="VZN226" s="96"/>
      <c r="VZO226" s="96"/>
      <c r="VZQ226" s="96"/>
      <c r="VZR226" s="96"/>
      <c r="VZS226" s="96"/>
      <c r="VZU226" s="96"/>
      <c r="VZV226" s="96"/>
      <c r="VZW226" s="96"/>
      <c r="VZY226" s="96"/>
      <c r="VZZ226" s="96"/>
      <c r="WAA226" s="96"/>
      <c r="WAC226" s="96"/>
      <c r="WAD226" s="96"/>
      <c r="WAE226" s="96"/>
      <c r="WAG226" s="96"/>
      <c r="WAH226" s="96"/>
      <c r="WAI226" s="96"/>
      <c r="WAK226" s="96"/>
      <c r="WAL226" s="96"/>
      <c r="WAM226" s="96"/>
      <c r="WAO226" s="96"/>
      <c r="WAP226" s="96"/>
      <c r="WAQ226" s="96"/>
      <c r="WAS226" s="96"/>
      <c r="WAT226" s="96"/>
      <c r="WAU226" s="96"/>
      <c r="WAW226" s="96"/>
      <c r="WAX226" s="96"/>
      <c r="WAY226" s="96"/>
      <c r="WBA226" s="96"/>
      <c r="WBB226" s="96"/>
      <c r="WBC226" s="96"/>
      <c r="WBE226" s="96"/>
      <c r="WBF226" s="96"/>
      <c r="WBG226" s="96"/>
      <c r="WBI226" s="96"/>
      <c r="WBJ226" s="96"/>
      <c r="WBK226" s="96"/>
      <c r="WBM226" s="96"/>
      <c r="WBN226" s="96"/>
      <c r="WBO226" s="96"/>
      <c r="WBQ226" s="96"/>
      <c r="WBR226" s="96"/>
      <c r="WBS226" s="96"/>
      <c r="WBU226" s="96"/>
      <c r="WBV226" s="96"/>
      <c r="WBW226" s="96"/>
      <c r="WBY226" s="96"/>
      <c r="WBZ226" s="96"/>
      <c r="WCA226" s="96"/>
      <c r="WCC226" s="96"/>
      <c r="WCD226" s="96"/>
      <c r="WCE226" s="96"/>
      <c r="WCG226" s="96"/>
      <c r="WCH226" s="96"/>
      <c r="WCI226" s="96"/>
      <c r="WCK226" s="96"/>
      <c r="WCL226" s="96"/>
      <c r="WCM226" s="96"/>
      <c r="WCO226" s="96"/>
      <c r="WCP226" s="96"/>
      <c r="WCQ226" s="96"/>
      <c r="WCS226" s="96"/>
      <c r="WCT226" s="96"/>
      <c r="WCU226" s="96"/>
      <c r="WCW226" s="96"/>
      <c r="WCX226" s="96"/>
      <c r="WCY226" s="96"/>
      <c r="WDA226" s="96"/>
      <c r="WDB226" s="96"/>
      <c r="WDC226" s="96"/>
      <c r="WDE226" s="96"/>
      <c r="WDF226" s="96"/>
      <c r="WDG226" s="96"/>
      <c r="WDI226" s="96"/>
      <c r="WDJ226" s="96"/>
      <c r="WDK226" s="96"/>
      <c r="WDM226" s="96"/>
      <c r="WDN226" s="96"/>
      <c r="WDO226" s="96"/>
      <c r="WDQ226" s="96"/>
      <c r="WDR226" s="96"/>
      <c r="WDS226" s="96"/>
      <c r="WDU226" s="96"/>
      <c r="WDV226" s="96"/>
      <c r="WDW226" s="96"/>
      <c r="WDY226" s="96"/>
      <c r="WDZ226" s="96"/>
      <c r="WEA226" s="96"/>
      <c r="WEC226" s="96"/>
      <c r="WED226" s="96"/>
      <c r="WEE226" s="96"/>
      <c r="WEG226" s="96"/>
      <c r="WEH226" s="96"/>
      <c r="WEI226" s="96"/>
      <c r="WEK226" s="96"/>
      <c r="WEL226" s="96"/>
      <c r="WEM226" s="96"/>
      <c r="WEO226" s="96"/>
      <c r="WEP226" s="96"/>
      <c r="WEQ226" s="96"/>
      <c r="WES226" s="96"/>
      <c r="WET226" s="96"/>
      <c r="WEU226" s="96"/>
      <c r="WEW226" s="96"/>
      <c r="WEX226" s="96"/>
      <c r="WEY226" s="96"/>
      <c r="WFA226" s="96"/>
      <c r="WFB226" s="96"/>
      <c r="WFC226" s="96"/>
      <c r="WFE226" s="96"/>
      <c r="WFF226" s="96"/>
      <c r="WFG226" s="96"/>
      <c r="WFI226" s="96"/>
      <c r="WFJ226" s="96"/>
      <c r="WFK226" s="96"/>
      <c r="WFM226" s="96"/>
      <c r="WFN226" s="96"/>
      <c r="WFO226" s="96"/>
      <c r="WFQ226" s="96"/>
      <c r="WFR226" s="96"/>
      <c r="WFS226" s="96"/>
      <c r="WFU226" s="96"/>
      <c r="WFV226" s="96"/>
      <c r="WFW226" s="96"/>
      <c r="WFY226" s="96"/>
      <c r="WFZ226" s="96"/>
      <c r="WGA226" s="96"/>
      <c r="WGC226" s="96"/>
      <c r="WGD226" s="96"/>
      <c r="WGE226" s="96"/>
      <c r="WGG226" s="96"/>
      <c r="WGH226" s="96"/>
      <c r="WGI226" s="96"/>
      <c r="WGK226" s="96"/>
      <c r="WGL226" s="96"/>
      <c r="WGM226" s="96"/>
      <c r="WGO226" s="96"/>
      <c r="WGP226" s="96"/>
      <c r="WGQ226" s="96"/>
      <c r="WGS226" s="96"/>
      <c r="WGT226" s="96"/>
      <c r="WGU226" s="96"/>
      <c r="WGW226" s="96"/>
      <c r="WGX226" s="96"/>
      <c r="WGY226" s="96"/>
      <c r="WHA226" s="96"/>
      <c r="WHB226" s="96"/>
      <c r="WHC226" s="96"/>
      <c r="WHE226" s="96"/>
      <c r="WHF226" s="96"/>
      <c r="WHG226" s="96"/>
      <c r="WHI226" s="96"/>
      <c r="WHJ226" s="96"/>
      <c r="WHK226" s="96"/>
      <c r="WHM226" s="96"/>
      <c r="WHN226" s="96"/>
      <c r="WHO226" s="96"/>
      <c r="WHQ226" s="96"/>
      <c r="WHR226" s="96"/>
      <c r="WHS226" s="96"/>
      <c r="WHU226" s="96"/>
      <c r="WHV226" s="96"/>
      <c r="WHW226" s="96"/>
      <c r="WHY226" s="96"/>
      <c r="WHZ226" s="96"/>
      <c r="WIA226" s="96"/>
      <c r="WIC226" s="96"/>
      <c r="WID226" s="96"/>
      <c r="WIE226" s="96"/>
      <c r="WIG226" s="96"/>
      <c r="WIH226" s="96"/>
      <c r="WII226" s="96"/>
      <c r="WIK226" s="96"/>
      <c r="WIL226" s="96"/>
      <c r="WIM226" s="96"/>
      <c r="WIO226" s="96"/>
      <c r="WIP226" s="96"/>
      <c r="WIQ226" s="96"/>
      <c r="WIS226" s="96"/>
      <c r="WIT226" s="96"/>
      <c r="WIU226" s="96"/>
      <c r="WIW226" s="96"/>
      <c r="WIX226" s="96"/>
      <c r="WIY226" s="96"/>
      <c r="WJA226" s="96"/>
      <c r="WJB226" s="96"/>
      <c r="WJC226" s="96"/>
      <c r="WJE226" s="96"/>
      <c r="WJF226" s="96"/>
      <c r="WJG226" s="96"/>
      <c r="WJI226" s="96"/>
      <c r="WJJ226" s="96"/>
      <c r="WJK226" s="96"/>
      <c r="WJM226" s="96"/>
      <c r="WJN226" s="96"/>
      <c r="WJO226" s="96"/>
      <c r="WJQ226" s="96"/>
      <c r="WJR226" s="96"/>
      <c r="WJS226" s="96"/>
      <c r="WJU226" s="96"/>
      <c r="WJV226" s="96"/>
      <c r="WJW226" s="96"/>
      <c r="WJY226" s="96"/>
      <c r="WJZ226" s="96"/>
      <c r="WKA226" s="96"/>
      <c r="WKC226" s="96"/>
      <c r="WKD226" s="96"/>
      <c r="WKE226" s="96"/>
      <c r="WKG226" s="96"/>
      <c r="WKH226" s="96"/>
      <c r="WKI226" s="96"/>
      <c r="WKK226" s="96"/>
      <c r="WKL226" s="96"/>
      <c r="WKM226" s="96"/>
      <c r="WKO226" s="96"/>
      <c r="WKP226" s="96"/>
      <c r="WKQ226" s="96"/>
      <c r="WKS226" s="96"/>
      <c r="WKT226" s="96"/>
      <c r="WKU226" s="96"/>
      <c r="WKW226" s="96"/>
      <c r="WKX226" s="96"/>
      <c r="WKY226" s="96"/>
      <c r="WLA226" s="96"/>
      <c r="WLB226" s="96"/>
      <c r="WLC226" s="96"/>
      <c r="WLE226" s="96"/>
      <c r="WLF226" s="96"/>
      <c r="WLG226" s="96"/>
      <c r="WLI226" s="96"/>
      <c r="WLJ226" s="96"/>
      <c r="WLK226" s="96"/>
      <c r="WLM226" s="96"/>
      <c r="WLN226" s="96"/>
      <c r="WLO226" s="96"/>
      <c r="WLQ226" s="96"/>
      <c r="WLR226" s="96"/>
      <c r="WLS226" s="96"/>
      <c r="WLU226" s="96"/>
      <c r="WLV226" s="96"/>
      <c r="WLW226" s="96"/>
      <c r="WLY226" s="96"/>
      <c r="WLZ226" s="96"/>
      <c r="WMA226" s="96"/>
      <c r="WMC226" s="96"/>
      <c r="WMD226" s="96"/>
      <c r="WME226" s="96"/>
      <c r="WMG226" s="96"/>
      <c r="WMH226" s="96"/>
      <c r="WMI226" s="96"/>
      <c r="WMK226" s="96"/>
      <c r="WML226" s="96"/>
      <c r="WMM226" s="96"/>
      <c r="WMO226" s="96"/>
      <c r="WMP226" s="96"/>
      <c r="WMQ226" s="96"/>
      <c r="WMS226" s="96"/>
      <c r="WMT226" s="96"/>
      <c r="WMU226" s="96"/>
      <c r="WMW226" s="96"/>
      <c r="WMX226" s="96"/>
      <c r="WMY226" s="96"/>
      <c r="WNA226" s="96"/>
      <c r="WNB226" s="96"/>
      <c r="WNC226" s="96"/>
      <c r="WNE226" s="96"/>
      <c r="WNF226" s="96"/>
      <c r="WNG226" s="96"/>
      <c r="WNI226" s="96"/>
      <c r="WNJ226" s="96"/>
      <c r="WNK226" s="96"/>
      <c r="WNM226" s="96"/>
      <c r="WNN226" s="96"/>
      <c r="WNO226" s="96"/>
      <c r="WNQ226" s="96"/>
      <c r="WNR226" s="96"/>
      <c r="WNS226" s="96"/>
      <c r="WNU226" s="96"/>
      <c r="WNV226" s="96"/>
      <c r="WNW226" s="96"/>
      <c r="WNY226" s="96"/>
      <c r="WNZ226" s="96"/>
      <c r="WOA226" s="96"/>
      <c r="WOC226" s="96"/>
      <c r="WOD226" s="96"/>
      <c r="WOE226" s="96"/>
      <c r="WOG226" s="96"/>
      <c r="WOH226" s="96"/>
      <c r="WOI226" s="96"/>
      <c r="WOK226" s="96"/>
      <c r="WOL226" s="96"/>
      <c r="WOM226" s="96"/>
      <c r="WOO226" s="96"/>
      <c r="WOP226" s="96"/>
      <c r="WOQ226" s="96"/>
      <c r="WOS226" s="96"/>
      <c r="WOT226" s="96"/>
      <c r="WOU226" s="96"/>
      <c r="WOW226" s="96"/>
      <c r="WOX226" s="96"/>
      <c r="WOY226" s="96"/>
      <c r="WPA226" s="96"/>
      <c r="WPB226" s="96"/>
      <c r="WPC226" s="96"/>
      <c r="WPE226" s="96"/>
      <c r="WPF226" s="96"/>
      <c r="WPG226" s="96"/>
      <c r="WPI226" s="96"/>
      <c r="WPJ226" s="96"/>
      <c r="WPK226" s="96"/>
      <c r="WPM226" s="96"/>
      <c r="WPN226" s="96"/>
      <c r="WPO226" s="96"/>
      <c r="WPQ226" s="96"/>
      <c r="WPR226" s="96"/>
      <c r="WPS226" s="96"/>
      <c r="WPU226" s="96"/>
      <c r="WPV226" s="96"/>
      <c r="WPW226" s="96"/>
      <c r="WPY226" s="96"/>
      <c r="WPZ226" s="96"/>
      <c r="WQA226" s="96"/>
      <c r="WQC226" s="96"/>
      <c r="WQD226" s="96"/>
      <c r="WQE226" s="96"/>
      <c r="WQG226" s="96"/>
      <c r="WQH226" s="96"/>
      <c r="WQI226" s="96"/>
      <c r="WQK226" s="96"/>
      <c r="WQL226" s="96"/>
      <c r="WQM226" s="96"/>
      <c r="WQO226" s="96"/>
      <c r="WQP226" s="96"/>
      <c r="WQQ226" s="96"/>
      <c r="WQS226" s="96"/>
      <c r="WQT226" s="96"/>
      <c r="WQU226" s="96"/>
      <c r="WQW226" s="96"/>
      <c r="WQX226" s="96"/>
      <c r="WQY226" s="96"/>
      <c r="WRA226" s="96"/>
      <c r="WRB226" s="96"/>
      <c r="WRC226" s="96"/>
      <c r="WRE226" s="96"/>
      <c r="WRF226" s="96"/>
      <c r="WRG226" s="96"/>
      <c r="WRI226" s="96"/>
      <c r="WRJ226" s="96"/>
      <c r="WRK226" s="96"/>
      <c r="WRM226" s="96"/>
      <c r="WRN226" s="96"/>
      <c r="WRO226" s="96"/>
      <c r="WRQ226" s="96"/>
      <c r="WRR226" s="96"/>
      <c r="WRS226" s="96"/>
      <c r="WRU226" s="96"/>
      <c r="WRV226" s="96"/>
      <c r="WRW226" s="96"/>
      <c r="WRY226" s="96"/>
      <c r="WRZ226" s="96"/>
      <c r="WSA226" s="96"/>
      <c r="WSC226" s="96"/>
      <c r="WSD226" s="96"/>
      <c r="WSE226" s="96"/>
      <c r="WSG226" s="96"/>
      <c r="WSH226" s="96"/>
      <c r="WSI226" s="96"/>
      <c r="WSK226" s="96"/>
      <c r="WSL226" s="96"/>
      <c r="WSM226" s="96"/>
      <c r="WSO226" s="96"/>
      <c r="WSP226" s="96"/>
      <c r="WSQ226" s="96"/>
      <c r="WSS226" s="96"/>
      <c r="WST226" s="96"/>
      <c r="WSU226" s="96"/>
      <c r="WSW226" s="96"/>
      <c r="WSX226" s="96"/>
      <c r="WSY226" s="96"/>
      <c r="WTA226" s="96"/>
      <c r="WTB226" s="96"/>
      <c r="WTC226" s="96"/>
      <c r="WTE226" s="96"/>
      <c r="WTF226" s="96"/>
      <c r="WTG226" s="96"/>
      <c r="WTI226" s="96"/>
      <c r="WTJ226" s="96"/>
      <c r="WTK226" s="96"/>
      <c r="WTM226" s="96"/>
      <c r="WTN226" s="96"/>
      <c r="WTO226" s="96"/>
      <c r="WTQ226" s="96"/>
      <c r="WTR226" s="96"/>
      <c r="WTS226" s="96"/>
      <c r="WTU226" s="96"/>
      <c r="WTV226" s="96"/>
      <c r="WTW226" s="96"/>
      <c r="WTY226" s="96"/>
      <c r="WTZ226" s="96"/>
      <c r="WUA226" s="96"/>
      <c r="WUC226" s="96"/>
      <c r="WUD226" s="96"/>
      <c r="WUE226" s="96"/>
      <c r="WUG226" s="96"/>
      <c r="WUH226" s="96"/>
      <c r="WUI226" s="96"/>
      <c r="WUK226" s="96"/>
      <c r="WUL226" s="96"/>
      <c r="WUM226" s="96"/>
      <c r="WUO226" s="96"/>
      <c r="WUP226" s="96"/>
      <c r="WUQ226" s="96"/>
      <c r="WUS226" s="96"/>
      <c r="WUT226" s="96"/>
      <c r="WUU226" s="96"/>
      <c r="WUW226" s="96"/>
      <c r="WUX226" s="96"/>
      <c r="WUY226" s="96"/>
      <c r="WVA226" s="96"/>
      <c r="WVB226" s="96"/>
      <c r="WVC226" s="96"/>
      <c r="WVE226" s="96"/>
      <c r="WVF226" s="96"/>
      <c r="WVG226" s="96"/>
      <c r="WVI226" s="96"/>
      <c r="WVJ226" s="96"/>
      <c r="WVK226" s="96"/>
      <c r="WVM226" s="96"/>
      <c r="WVN226" s="96"/>
      <c r="WVO226" s="96"/>
      <c r="WVQ226" s="96"/>
      <c r="WVR226" s="96"/>
      <c r="WVS226" s="96"/>
      <c r="WVU226" s="96"/>
      <c r="WVV226" s="96"/>
      <c r="WVW226" s="96"/>
      <c r="WVY226" s="96"/>
      <c r="WVZ226" s="96"/>
      <c r="WWA226" s="96"/>
      <c r="WWC226" s="96"/>
      <c r="WWD226" s="96"/>
      <c r="WWE226" s="96"/>
      <c r="WWG226" s="96"/>
      <c r="WWH226" s="96"/>
      <c r="WWI226" s="96"/>
      <c r="WWK226" s="96"/>
      <c r="WWL226" s="96"/>
      <c r="WWM226" s="96"/>
      <c r="WWO226" s="96"/>
      <c r="WWP226" s="96"/>
      <c r="WWQ226" s="96"/>
      <c r="WWS226" s="96"/>
      <c r="WWT226" s="96"/>
      <c r="WWU226" s="96"/>
      <c r="WWW226" s="96"/>
      <c r="WWX226" s="96"/>
      <c r="WWY226" s="96"/>
      <c r="WXA226" s="96"/>
      <c r="WXB226" s="96"/>
      <c r="WXC226" s="96"/>
      <c r="WXE226" s="96"/>
      <c r="WXF226" s="96"/>
      <c r="WXG226" s="96"/>
      <c r="WXI226" s="96"/>
      <c r="WXJ226" s="96"/>
      <c r="WXK226" s="96"/>
      <c r="WXM226" s="96"/>
      <c r="WXN226" s="96"/>
      <c r="WXO226" s="96"/>
      <c r="WXQ226" s="96"/>
      <c r="WXR226" s="96"/>
      <c r="WXS226" s="96"/>
      <c r="WXU226" s="96"/>
      <c r="WXV226" s="96"/>
      <c r="WXW226" s="96"/>
      <c r="WXY226" s="96"/>
      <c r="WXZ226" s="96"/>
      <c r="WYA226" s="96"/>
      <c r="WYC226" s="96"/>
      <c r="WYD226" s="96"/>
      <c r="WYE226" s="96"/>
      <c r="WYG226" s="96"/>
      <c r="WYH226" s="96"/>
      <c r="WYI226" s="96"/>
      <c r="WYK226" s="96"/>
      <c r="WYL226" s="96"/>
      <c r="WYM226" s="96"/>
      <c r="WYO226" s="96"/>
      <c r="WYP226" s="96"/>
      <c r="WYQ226" s="96"/>
      <c r="WYS226" s="96"/>
      <c r="WYT226" s="96"/>
      <c r="WYU226" s="96"/>
      <c r="WYW226" s="96"/>
      <c r="WYX226" s="96"/>
      <c r="WYY226" s="96"/>
      <c r="WZA226" s="96"/>
      <c r="WZB226" s="96"/>
      <c r="WZC226" s="96"/>
      <c r="WZE226" s="96"/>
      <c r="WZF226" s="96"/>
      <c r="WZG226" s="96"/>
      <c r="WZI226" s="96"/>
      <c r="WZJ226" s="96"/>
      <c r="WZK226" s="96"/>
      <c r="WZM226" s="96"/>
      <c r="WZN226" s="96"/>
      <c r="WZO226" s="96"/>
      <c r="WZQ226" s="96"/>
      <c r="WZR226" s="96"/>
      <c r="WZS226" s="96"/>
      <c r="WZU226" s="96"/>
      <c r="WZV226" s="96"/>
      <c r="WZW226" s="96"/>
      <c r="WZY226" s="96"/>
      <c r="WZZ226" s="96"/>
      <c r="XAA226" s="96"/>
      <c r="XAC226" s="96"/>
      <c r="XAD226" s="96"/>
      <c r="XAE226" s="96"/>
      <c r="XAG226" s="96"/>
      <c r="XAH226" s="96"/>
      <c r="XAI226" s="96"/>
      <c r="XAK226" s="96"/>
      <c r="XAL226" s="96"/>
      <c r="XAM226" s="96"/>
      <c r="XAO226" s="96"/>
      <c r="XAP226" s="96"/>
      <c r="XAQ226" s="96"/>
      <c r="XAS226" s="96"/>
      <c r="XAT226" s="96"/>
      <c r="XAU226" s="96"/>
      <c r="XAW226" s="96"/>
      <c r="XAX226" s="96"/>
      <c r="XAY226" s="96"/>
      <c r="XBA226" s="96"/>
      <c r="XBB226" s="96"/>
      <c r="XBC226" s="96"/>
      <c r="XBE226" s="96"/>
      <c r="XBF226" s="96"/>
      <c r="XBG226" s="96"/>
      <c r="XBI226" s="96"/>
      <c r="XBJ226" s="96"/>
      <c r="XBK226" s="96"/>
      <c r="XBM226" s="96"/>
      <c r="XBN226" s="96"/>
      <c r="XBO226" s="96"/>
      <c r="XBQ226" s="96"/>
      <c r="XBR226" s="96"/>
      <c r="XBS226" s="96"/>
      <c r="XBU226" s="96"/>
      <c r="XBV226" s="96"/>
      <c r="XBW226" s="96"/>
      <c r="XBY226" s="96"/>
      <c r="XBZ226" s="96"/>
      <c r="XCA226" s="96"/>
      <c r="XCC226" s="96"/>
      <c r="XCD226" s="96"/>
      <c r="XCE226" s="96"/>
      <c r="XCG226" s="96"/>
      <c r="XCH226" s="96"/>
      <c r="XCI226" s="96"/>
      <c r="XCK226" s="96"/>
      <c r="XCL226" s="96"/>
      <c r="XCM226" s="96"/>
      <c r="XCO226" s="96"/>
      <c r="XCP226" s="96"/>
      <c r="XCQ226" s="96"/>
      <c r="XCS226" s="96"/>
      <c r="XCT226" s="96"/>
      <c r="XCU226" s="96"/>
      <c r="XCW226" s="96"/>
      <c r="XCX226" s="96"/>
      <c r="XCY226" s="96"/>
      <c r="XDA226" s="96"/>
      <c r="XDB226" s="96"/>
      <c r="XDC226" s="96"/>
      <c r="XDE226" s="96"/>
      <c r="XDF226" s="96"/>
      <c r="XDG226" s="96"/>
      <c r="XDI226" s="96"/>
      <c r="XDJ226" s="96"/>
      <c r="XDK226" s="96"/>
      <c r="XDM226" s="96"/>
      <c r="XDN226" s="96"/>
      <c r="XDO226" s="96"/>
      <c r="XDQ226" s="96"/>
      <c r="XDR226" s="96"/>
      <c r="XDS226" s="96"/>
      <c r="XDU226" s="96"/>
      <c r="XDV226" s="96"/>
      <c r="XDW226" s="96"/>
      <c r="XDY226" s="96"/>
      <c r="XDZ226" s="96"/>
      <c r="XEA226" s="96"/>
      <c r="XEC226" s="96"/>
      <c r="XED226" s="96"/>
      <c r="XEE226" s="96"/>
      <c r="XEG226" s="96"/>
      <c r="XEH226" s="96"/>
      <c r="XEI226" s="96"/>
      <c r="XEK226" s="96"/>
      <c r="XEL226" s="96"/>
      <c r="XEM226" s="96"/>
      <c r="XEO226" s="96"/>
      <c r="XEP226" s="96"/>
      <c r="XEQ226" s="96"/>
      <c r="XES226" s="96"/>
      <c r="XET226" s="96"/>
      <c r="XEU226" s="96"/>
      <c r="XEW226" s="96"/>
      <c r="XEX226" s="96"/>
      <c r="XEY226" s="96"/>
      <c r="XFA226" s="96"/>
      <c r="XFB226" s="96"/>
      <c r="XFC226" s="96"/>
    </row>
    <row r="227" spans="1:16384" s="91" customFormat="1" x14ac:dyDescent="0.25">
      <c r="TGS227" s="96"/>
      <c r="TGT227" s="96"/>
      <c r="TGU227" s="96"/>
      <c r="TGW227" s="96"/>
      <c r="TGX227" s="96"/>
      <c r="TGY227" s="96"/>
      <c r="THA227" s="96"/>
      <c r="THB227" s="96"/>
      <c r="THC227" s="96"/>
      <c r="THE227" s="96"/>
      <c r="THF227" s="96"/>
      <c r="THG227" s="96"/>
      <c r="THI227" s="97"/>
      <c r="THJ227" s="97"/>
      <c r="THK227" s="97"/>
      <c r="THM227" s="96"/>
      <c r="THN227" s="96"/>
      <c r="THO227" s="96"/>
      <c r="THQ227" s="96"/>
      <c r="THR227" s="96"/>
      <c r="THS227" s="96"/>
      <c r="THU227" s="96"/>
      <c r="THV227" s="96"/>
      <c r="THW227" s="96"/>
      <c r="THY227" s="96"/>
      <c r="THZ227" s="96"/>
      <c r="TIA227" s="96"/>
      <c r="TIC227" s="96"/>
      <c r="TID227" s="96"/>
      <c r="TIE227" s="96"/>
      <c r="TIG227" s="96"/>
      <c r="TIH227" s="96"/>
      <c r="TII227" s="96"/>
      <c r="TIK227" s="96"/>
      <c r="TIL227" s="96"/>
      <c r="TIM227" s="96"/>
      <c r="TIO227" s="96"/>
      <c r="TIP227" s="96"/>
      <c r="TIQ227" s="96"/>
      <c r="TIS227" s="96"/>
      <c r="TIT227" s="96"/>
      <c r="TIU227" s="96"/>
      <c r="TIW227" s="96"/>
      <c r="TIX227" s="96"/>
      <c r="TIY227" s="96"/>
      <c r="TJA227" s="96"/>
      <c r="TJB227" s="96"/>
      <c r="TJC227" s="96"/>
      <c r="TJE227" s="96"/>
      <c r="TJF227" s="96"/>
      <c r="TJG227" s="96"/>
      <c r="TJI227" s="96"/>
      <c r="TJJ227" s="96"/>
      <c r="TJK227" s="96"/>
      <c r="TJM227" s="96"/>
      <c r="TJN227" s="96"/>
      <c r="TJO227" s="96"/>
      <c r="TJQ227" s="96"/>
      <c r="TJR227" s="96"/>
      <c r="TJS227" s="96"/>
      <c r="TJU227" s="96"/>
      <c r="TJV227" s="96"/>
      <c r="TJW227" s="96"/>
      <c r="TJY227" s="96"/>
      <c r="TJZ227" s="96"/>
      <c r="TKA227" s="96"/>
      <c r="TKC227" s="96"/>
      <c r="TKD227" s="96"/>
      <c r="TKE227" s="96"/>
      <c r="TKG227" s="96"/>
      <c r="TKH227" s="96"/>
      <c r="TKI227" s="96"/>
      <c r="TKK227" s="96"/>
      <c r="TKL227" s="96"/>
      <c r="TKM227" s="96"/>
      <c r="TKO227" s="96"/>
      <c r="TKP227" s="96"/>
      <c r="TKQ227" s="96"/>
      <c r="TKS227" s="96"/>
      <c r="TKT227" s="96"/>
      <c r="TKU227" s="96"/>
      <c r="TKW227" s="96"/>
      <c r="TKX227" s="96"/>
      <c r="TKY227" s="96"/>
      <c r="TLA227" s="96"/>
      <c r="TLB227" s="96"/>
      <c r="TLC227" s="96"/>
      <c r="TLE227" s="96"/>
      <c r="TLF227" s="96"/>
      <c r="TLG227" s="96"/>
      <c r="TLI227" s="96"/>
      <c r="TLJ227" s="96"/>
      <c r="TLK227" s="96"/>
      <c r="TLM227" s="96"/>
      <c r="TLN227" s="96"/>
      <c r="TLO227" s="96"/>
      <c r="TLQ227" s="96"/>
      <c r="TLR227" s="96"/>
      <c r="TLS227" s="96"/>
      <c r="TLU227" s="96"/>
      <c r="TLV227" s="96"/>
      <c r="TLW227" s="96"/>
      <c r="TLY227" s="96"/>
      <c r="TLZ227" s="96"/>
      <c r="TMA227" s="96"/>
      <c r="TMC227" s="96"/>
      <c r="TMD227" s="96"/>
      <c r="TME227" s="96"/>
      <c r="TMG227" s="96"/>
      <c r="TMH227" s="96"/>
      <c r="TMI227" s="96"/>
      <c r="TMK227" s="96"/>
      <c r="TML227" s="96"/>
      <c r="TMM227" s="96"/>
      <c r="TMO227" s="96"/>
      <c r="TMP227" s="96"/>
      <c r="TMQ227" s="96"/>
      <c r="TMS227" s="96"/>
      <c r="TMT227" s="96"/>
      <c r="TMU227" s="96"/>
      <c r="TMW227" s="96"/>
      <c r="TMX227" s="96"/>
      <c r="TMY227" s="96"/>
      <c r="TNA227" s="96"/>
      <c r="TNB227" s="96"/>
      <c r="TNC227" s="96"/>
      <c r="TNE227" s="96"/>
      <c r="TNF227" s="96"/>
      <c r="TNG227" s="96"/>
      <c r="TNI227" s="96"/>
      <c r="TNJ227" s="96"/>
      <c r="TNK227" s="96"/>
      <c r="TNM227" s="96"/>
      <c r="TNN227" s="96"/>
      <c r="TNO227" s="96"/>
      <c r="TNQ227" s="96"/>
      <c r="TNR227" s="96"/>
      <c r="TNS227" s="96"/>
      <c r="TNU227" s="96"/>
      <c r="TNV227" s="96"/>
      <c r="TNW227" s="96"/>
      <c r="TNY227" s="96"/>
      <c r="TNZ227" s="96"/>
      <c r="TOA227" s="96"/>
      <c r="TOC227" s="96"/>
      <c r="TOD227" s="96"/>
      <c r="TOE227" s="96"/>
      <c r="TOG227" s="96"/>
      <c r="TOH227" s="96"/>
      <c r="TOI227" s="96"/>
      <c r="TOK227" s="96"/>
      <c r="TOL227" s="96"/>
      <c r="TOM227" s="96"/>
      <c r="TOO227" s="96"/>
      <c r="TOP227" s="96"/>
      <c r="TOQ227" s="96"/>
      <c r="TOS227" s="96"/>
      <c r="TOT227" s="96"/>
      <c r="TOU227" s="96"/>
      <c r="TOW227" s="96"/>
      <c r="TOX227" s="96"/>
      <c r="TOY227" s="96"/>
      <c r="TPA227" s="96"/>
      <c r="TPB227" s="96"/>
      <c r="TPC227" s="96"/>
      <c r="TPE227" s="96"/>
      <c r="TPF227" s="96"/>
      <c r="TPG227" s="96"/>
      <c r="TPI227" s="96"/>
      <c r="TPJ227" s="96"/>
      <c r="TPK227" s="96"/>
      <c r="TPM227" s="96"/>
      <c r="TPN227" s="96"/>
      <c r="TPO227" s="96"/>
      <c r="TPQ227" s="96"/>
      <c r="TPR227" s="96"/>
      <c r="TPS227" s="96"/>
      <c r="TPU227" s="96"/>
      <c r="TPV227" s="96"/>
      <c r="TPW227" s="96"/>
      <c r="TPY227" s="96"/>
      <c r="TPZ227" s="96"/>
      <c r="TQA227" s="96"/>
      <c r="TQC227" s="96"/>
      <c r="TQD227" s="96"/>
      <c r="TQE227" s="96"/>
      <c r="TQG227" s="96"/>
      <c r="TQH227" s="96"/>
      <c r="TQI227" s="96"/>
      <c r="TQK227" s="96"/>
      <c r="TQL227" s="96"/>
      <c r="TQM227" s="96"/>
      <c r="TQO227" s="96"/>
      <c r="TQP227" s="96"/>
      <c r="TQQ227" s="96"/>
      <c r="TQS227" s="96"/>
      <c r="TQT227" s="96"/>
      <c r="TQU227" s="96"/>
      <c r="TQW227" s="96"/>
      <c r="TQX227" s="96"/>
      <c r="TQY227" s="96"/>
      <c r="TRA227" s="96"/>
      <c r="TRB227" s="96"/>
      <c r="TRC227" s="96"/>
      <c r="TRE227" s="96"/>
      <c r="TRF227" s="96"/>
      <c r="TRG227" s="96"/>
      <c r="TRI227" s="96"/>
      <c r="TRJ227" s="96"/>
      <c r="TRK227" s="96"/>
      <c r="TRM227" s="96"/>
      <c r="TRN227" s="96"/>
      <c r="TRO227" s="96"/>
      <c r="TRQ227" s="96"/>
      <c r="TRR227" s="96"/>
      <c r="TRS227" s="96"/>
      <c r="TRU227" s="96"/>
      <c r="TRV227" s="96"/>
      <c r="TRW227" s="96"/>
      <c r="TRY227" s="96"/>
      <c r="TRZ227" s="96"/>
      <c r="TSA227" s="96"/>
      <c r="TSC227" s="96"/>
      <c r="TSD227" s="96"/>
      <c r="TSE227" s="96"/>
      <c r="TSG227" s="96"/>
      <c r="TSH227" s="96"/>
      <c r="TSI227" s="96"/>
      <c r="TSK227" s="96"/>
      <c r="TSL227" s="96"/>
      <c r="TSM227" s="96"/>
      <c r="TSO227" s="96"/>
      <c r="TSP227" s="96"/>
      <c r="TSQ227" s="96"/>
      <c r="TSS227" s="96"/>
      <c r="TST227" s="96"/>
      <c r="TSU227" s="96"/>
      <c r="TSW227" s="96"/>
      <c r="TSX227" s="96"/>
      <c r="TSY227" s="96"/>
      <c r="TTA227" s="96"/>
      <c r="TTB227" s="96"/>
      <c r="TTC227" s="96"/>
      <c r="TTE227" s="96"/>
      <c r="TTF227" s="96"/>
      <c r="TTG227" s="96"/>
      <c r="TTI227" s="96"/>
      <c r="TTJ227" s="96"/>
      <c r="TTK227" s="96"/>
      <c r="TTM227" s="96"/>
      <c r="TTN227" s="96"/>
      <c r="TTO227" s="96"/>
      <c r="TTQ227" s="96"/>
      <c r="TTR227" s="96"/>
      <c r="TTS227" s="96"/>
      <c r="TTU227" s="96"/>
      <c r="TTV227" s="96"/>
      <c r="TTW227" s="96"/>
      <c r="TTY227" s="96"/>
      <c r="TTZ227" s="96"/>
      <c r="TUA227" s="96"/>
      <c r="TUC227" s="96"/>
      <c r="TUD227" s="96"/>
      <c r="TUE227" s="96"/>
      <c r="TUG227" s="96"/>
      <c r="TUH227" s="96"/>
      <c r="TUI227" s="96"/>
      <c r="TUK227" s="96"/>
      <c r="TUL227" s="96"/>
      <c r="TUM227" s="96"/>
      <c r="TUO227" s="96"/>
      <c r="TUP227" s="96"/>
      <c r="TUQ227" s="96"/>
      <c r="TUS227" s="96"/>
      <c r="TUT227" s="96"/>
      <c r="TUU227" s="96"/>
      <c r="TUW227" s="96"/>
      <c r="TUX227" s="96"/>
      <c r="TUY227" s="96"/>
      <c r="TVA227" s="96"/>
      <c r="TVB227" s="96"/>
      <c r="TVC227" s="96"/>
      <c r="TVE227" s="96"/>
      <c r="TVF227" s="96"/>
      <c r="TVG227" s="96"/>
      <c r="TVI227" s="96"/>
      <c r="TVJ227" s="96"/>
      <c r="TVK227" s="96"/>
      <c r="TVM227" s="96"/>
      <c r="TVN227" s="96"/>
      <c r="TVO227" s="96"/>
      <c r="TVQ227" s="96"/>
      <c r="TVR227" s="96"/>
      <c r="TVS227" s="96"/>
      <c r="TVU227" s="96"/>
      <c r="TVV227" s="96"/>
      <c r="TVW227" s="96"/>
      <c r="TVY227" s="96"/>
      <c r="TVZ227" s="96"/>
      <c r="TWA227" s="96"/>
      <c r="TWC227" s="96"/>
      <c r="TWD227" s="96"/>
      <c r="TWE227" s="96"/>
      <c r="TWG227" s="96"/>
      <c r="TWH227" s="96"/>
      <c r="TWI227" s="96"/>
      <c r="TWK227" s="96"/>
      <c r="TWL227" s="96"/>
      <c r="TWM227" s="96"/>
      <c r="TWO227" s="96"/>
      <c r="TWP227" s="96"/>
      <c r="TWQ227" s="96"/>
      <c r="TWS227" s="96"/>
      <c r="TWT227" s="96"/>
      <c r="TWU227" s="96"/>
      <c r="TWW227" s="96"/>
      <c r="TWX227" s="96"/>
      <c r="TWY227" s="96"/>
      <c r="TXA227" s="96"/>
      <c r="TXB227" s="96"/>
      <c r="TXC227" s="96"/>
      <c r="TXE227" s="96"/>
      <c r="TXF227" s="96"/>
      <c r="TXG227" s="96"/>
      <c r="TXI227" s="96"/>
      <c r="TXJ227" s="96"/>
      <c r="TXK227" s="96"/>
      <c r="TXM227" s="96"/>
      <c r="TXN227" s="96"/>
      <c r="TXO227" s="96"/>
      <c r="TXQ227" s="96"/>
      <c r="TXR227" s="96"/>
      <c r="TXS227" s="96"/>
      <c r="TXU227" s="96"/>
      <c r="TXV227" s="96"/>
      <c r="TXW227" s="96"/>
      <c r="TXY227" s="96"/>
      <c r="TXZ227" s="96"/>
      <c r="TYA227" s="96"/>
      <c r="TYC227" s="96"/>
      <c r="TYD227" s="96"/>
      <c r="TYE227" s="96"/>
      <c r="TYG227" s="96"/>
      <c r="TYH227" s="96"/>
      <c r="TYI227" s="96"/>
      <c r="TYK227" s="96"/>
      <c r="TYL227" s="96"/>
      <c r="TYM227" s="96"/>
      <c r="TYO227" s="96"/>
      <c r="TYP227" s="96"/>
      <c r="TYQ227" s="96"/>
      <c r="TYS227" s="96"/>
      <c r="TYT227" s="96"/>
      <c r="TYU227" s="96"/>
      <c r="TYW227" s="96"/>
      <c r="TYX227" s="96"/>
      <c r="TYY227" s="96"/>
      <c r="TZA227" s="96"/>
      <c r="TZB227" s="96"/>
      <c r="TZC227" s="96"/>
      <c r="TZE227" s="96"/>
      <c r="TZF227" s="96"/>
      <c r="TZG227" s="96"/>
      <c r="TZI227" s="96"/>
      <c r="TZJ227" s="96"/>
      <c r="TZK227" s="96"/>
      <c r="TZM227" s="96"/>
      <c r="TZN227" s="96"/>
      <c r="TZO227" s="96"/>
      <c r="TZQ227" s="96"/>
      <c r="TZR227" s="96"/>
      <c r="TZS227" s="96"/>
      <c r="TZU227" s="96"/>
      <c r="TZV227" s="96"/>
      <c r="TZW227" s="96"/>
      <c r="TZY227" s="96"/>
      <c r="TZZ227" s="96"/>
      <c r="UAA227" s="96"/>
      <c r="UAC227" s="96"/>
      <c r="UAD227" s="96"/>
      <c r="UAE227" s="96"/>
      <c r="UAG227" s="96"/>
      <c r="UAH227" s="96"/>
      <c r="UAI227" s="96"/>
      <c r="UAK227" s="96"/>
      <c r="UAL227" s="96"/>
      <c r="UAM227" s="96"/>
      <c r="UAO227" s="96"/>
      <c r="UAP227" s="96"/>
      <c r="UAQ227" s="96"/>
      <c r="UAS227" s="96"/>
      <c r="UAT227" s="96"/>
      <c r="UAU227" s="96"/>
      <c r="UAW227" s="96"/>
      <c r="UAX227" s="96"/>
      <c r="UAY227" s="96"/>
      <c r="UBA227" s="96"/>
      <c r="UBB227" s="96"/>
      <c r="UBC227" s="96"/>
      <c r="UBE227" s="96"/>
      <c r="UBF227" s="96"/>
      <c r="UBG227" s="96"/>
      <c r="UBI227" s="96"/>
      <c r="UBJ227" s="96"/>
      <c r="UBK227" s="96"/>
      <c r="UBM227" s="96"/>
      <c r="UBN227" s="96"/>
      <c r="UBO227" s="96"/>
      <c r="UBQ227" s="96"/>
      <c r="UBR227" s="96"/>
      <c r="UBS227" s="96"/>
      <c r="UBU227" s="96"/>
      <c r="UBV227" s="96"/>
      <c r="UBW227" s="96"/>
      <c r="UBY227" s="96"/>
      <c r="UBZ227" s="96"/>
      <c r="UCA227" s="96"/>
      <c r="UCC227" s="96"/>
      <c r="UCD227" s="96"/>
      <c r="UCE227" s="96"/>
      <c r="UCG227" s="96"/>
      <c r="UCH227" s="96"/>
      <c r="UCI227" s="96"/>
      <c r="UCK227" s="96"/>
      <c r="UCL227" s="96"/>
      <c r="UCM227" s="96"/>
      <c r="UCO227" s="96"/>
      <c r="UCP227" s="96"/>
      <c r="UCQ227" s="96"/>
      <c r="UCS227" s="96"/>
      <c r="UCT227" s="96"/>
      <c r="UCU227" s="96"/>
      <c r="UCW227" s="96"/>
      <c r="UCX227" s="96"/>
      <c r="UCY227" s="96"/>
      <c r="UDA227" s="96"/>
      <c r="UDB227" s="96"/>
      <c r="UDC227" s="96"/>
      <c r="UDE227" s="96"/>
      <c r="UDF227" s="96"/>
      <c r="UDG227" s="96"/>
      <c r="UDI227" s="96"/>
      <c r="UDJ227" s="96"/>
      <c r="UDK227" s="96"/>
      <c r="UDM227" s="96"/>
      <c r="UDN227" s="96"/>
      <c r="UDO227" s="96"/>
      <c r="UDQ227" s="96"/>
      <c r="UDR227" s="96"/>
      <c r="UDS227" s="96"/>
      <c r="UDU227" s="96"/>
      <c r="UDV227" s="96"/>
      <c r="UDW227" s="96"/>
      <c r="UDY227" s="96"/>
      <c r="UDZ227" s="96"/>
      <c r="UEA227" s="96"/>
      <c r="UEC227" s="96"/>
      <c r="UED227" s="96"/>
      <c r="UEE227" s="96"/>
      <c r="UEG227" s="96"/>
      <c r="UEH227" s="96"/>
      <c r="UEI227" s="96"/>
      <c r="UEK227" s="96"/>
      <c r="UEL227" s="96"/>
      <c r="UEM227" s="96"/>
      <c r="UEO227" s="96"/>
      <c r="UEP227" s="96"/>
      <c r="UEQ227" s="96"/>
      <c r="UES227" s="96"/>
      <c r="UET227" s="96"/>
      <c r="UEU227" s="96"/>
      <c r="UEW227" s="96"/>
      <c r="UEX227" s="96"/>
      <c r="UEY227" s="96"/>
      <c r="UFA227" s="96"/>
      <c r="UFB227" s="96"/>
      <c r="UFC227" s="96"/>
      <c r="UFE227" s="96"/>
      <c r="UFF227" s="96"/>
      <c r="UFG227" s="96"/>
      <c r="UFI227" s="96"/>
      <c r="UFJ227" s="96"/>
      <c r="UFK227" s="96"/>
      <c r="UFM227" s="96"/>
      <c r="UFN227" s="96"/>
      <c r="UFO227" s="96"/>
      <c r="UFQ227" s="96"/>
      <c r="UFR227" s="96"/>
      <c r="UFS227" s="96"/>
      <c r="UFU227" s="96"/>
      <c r="UFV227" s="96"/>
      <c r="UFW227" s="96"/>
      <c r="UFY227" s="96"/>
      <c r="UFZ227" s="96"/>
      <c r="UGA227" s="96"/>
      <c r="UGC227" s="96"/>
      <c r="UGD227" s="96"/>
      <c r="UGE227" s="96"/>
      <c r="UGG227" s="96"/>
      <c r="UGH227" s="96"/>
      <c r="UGI227" s="96"/>
      <c r="UGK227" s="96"/>
      <c r="UGL227" s="96"/>
      <c r="UGM227" s="96"/>
      <c r="UGO227" s="96"/>
      <c r="UGP227" s="96"/>
      <c r="UGQ227" s="96"/>
      <c r="UGS227" s="96"/>
      <c r="UGT227" s="96"/>
      <c r="UGU227" s="96"/>
      <c r="UGW227" s="96"/>
      <c r="UGX227" s="96"/>
      <c r="UGY227" s="96"/>
      <c r="UHA227" s="96"/>
      <c r="UHB227" s="96"/>
      <c r="UHC227" s="96"/>
      <c r="UHE227" s="96"/>
      <c r="UHF227" s="96"/>
      <c r="UHG227" s="96"/>
      <c r="UHI227" s="96"/>
      <c r="UHJ227" s="96"/>
      <c r="UHK227" s="96"/>
      <c r="UHM227" s="96"/>
      <c r="UHN227" s="96"/>
      <c r="UHO227" s="96"/>
      <c r="UHQ227" s="96"/>
      <c r="UHR227" s="96"/>
      <c r="UHS227" s="96"/>
      <c r="UHU227" s="96"/>
      <c r="UHV227" s="96"/>
      <c r="UHW227" s="96"/>
      <c r="UHY227" s="96"/>
      <c r="UHZ227" s="96"/>
      <c r="UIA227" s="96"/>
      <c r="UIC227" s="96"/>
      <c r="UID227" s="96"/>
      <c r="UIE227" s="96"/>
      <c r="UIG227" s="96"/>
      <c r="UIH227" s="96"/>
      <c r="UII227" s="96"/>
      <c r="UIK227" s="96"/>
      <c r="UIL227" s="96"/>
      <c r="UIM227" s="96"/>
      <c r="UIO227" s="96"/>
      <c r="UIP227" s="96"/>
      <c r="UIQ227" s="96"/>
      <c r="UIS227" s="96"/>
      <c r="UIT227" s="96"/>
      <c r="UIU227" s="96"/>
      <c r="UIW227" s="96"/>
      <c r="UIX227" s="96"/>
      <c r="UIY227" s="96"/>
      <c r="UJA227" s="96"/>
      <c r="UJB227" s="96"/>
      <c r="UJC227" s="96"/>
      <c r="UJE227" s="96"/>
      <c r="UJF227" s="96"/>
      <c r="UJG227" s="96"/>
      <c r="UJI227" s="96"/>
      <c r="UJJ227" s="96"/>
      <c r="UJK227" s="96"/>
      <c r="UJM227" s="96"/>
      <c r="UJN227" s="96"/>
      <c r="UJO227" s="96"/>
      <c r="UJQ227" s="96"/>
      <c r="UJR227" s="96"/>
      <c r="UJS227" s="96"/>
      <c r="UJU227" s="96"/>
      <c r="UJV227" s="96"/>
      <c r="UJW227" s="96"/>
      <c r="UJY227" s="96"/>
      <c r="UJZ227" s="96"/>
      <c r="UKA227" s="96"/>
      <c r="UKC227" s="96"/>
      <c r="UKD227" s="96"/>
      <c r="UKE227" s="96"/>
      <c r="UKG227" s="96"/>
      <c r="UKH227" s="96"/>
      <c r="UKI227" s="96"/>
      <c r="UKK227" s="96"/>
      <c r="UKL227" s="96"/>
      <c r="UKM227" s="96"/>
      <c r="UKO227" s="96"/>
      <c r="UKP227" s="96"/>
      <c r="UKQ227" s="96"/>
      <c r="UKS227" s="96"/>
      <c r="UKT227" s="96"/>
      <c r="UKU227" s="96"/>
      <c r="UKW227" s="96"/>
      <c r="UKX227" s="96"/>
      <c r="UKY227" s="96"/>
      <c r="ULA227" s="96"/>
      <c r="ULB227" s="96"/>
      <c r="ULC227" s="96"/>
      <c r="ULE227" s="96"/>
      <c r="ULF227" s="96"/>
      <c r="ULG227" s="96"/>
      <c r="ULI227" s="96"/>
      <c r="ULJ227" s="96"/>
      <c r="ULK227" s="96"/>
      <c r="ULM227" s="96"/>
      <c r="ULN227" s="96"/>
      <c r="ULO227" s="96"/>
      <c r="ULQ227" s="96"/>
      <c r="ULR227" s="96"/>
      <c r="ULS227" s="96"/>
      <c r="ULU227" s="96"/>
      <c r="ULV227" s="96"/>
      <c r="ULW227" s="96"/>
      <c r="ULY227" s="96"/>
      <c r="ULZ227" s="96"/>
      <c r="UMA227" s="96"/>
      <c r="UMC227" s="96"/>
      <c r="UMD227" s="96"/>
      <c r="UME227" s="96"/>
      <c r="UMG227" s="96"/>
      <c r="UMH227" s="96"/>
      <c r="UMI227" s="96"/>
      <c r="UMK227" s="96"/>
      <c r="UML227" s="96"/>
      <c r="UMM227" s="96"/>
      <c r="UMO227" s="96"/>
      <c r="UMP227" s="96"/>
      <c r="UMQ227" s="96"/>
      <c r="UMS227" s="96"/>
      <c r="UMT227" s="96"/>
      <c r="UMU227" s="96"/>
      <c r="UMW227" s="96"/>
      <c r="UMX227" s="96"/>
      <c r="UMY227" s="96"/>
      <c r="UNA227" s="96"/>
      <c r="UNB227" s="96"/>
      <c r="UNC227" s="96"/>
      <c r="UNE227" s="96"/>
      <c r="UNF227" s="96"/>
      <c r="UNG227" s="96"/>
      <c r="UNI227" s="96"/>
      <c r="UNJ227" s="96"/>
      <c r="UNK227" s="96"/>
      <c r="UNM227" s="96"/>
      <c r="UNN227" s="96"/>
      <c r="UNO227" s="96"/>
      <c r="UNQ227" s="96"/>
      <c r="UNR227" s="96"/>
      <c r="UNS227" s="96"/>
      <c r="UNU227" s="96"/>
      <c r="UNV227" s="96"/>
      <c r="UNW227" s="96"/>
      <c r="UNY227" s="96"/>
      <c r="UNZ227" s="96"/>
      <c r="UOA227" s="96"/>
      <c r="UOC227" s="96"/>
      <c r="UOD227" s="96"/>
      <c r="UOE227" s="96"/>
      <c r="UOG227" s="96"/>
      <c r="UOH227" s="96"/>
      <c r="UOI227" s="96"/>
      <c r="UOK227" s="96"/>
      <c r="UOL227" s="96"/>
      <c r="UOM227" s="96"/>
      <c r="UOO227" s="96"/>
      <c r="UOP227" s="96"/>
      <c r="UOQ227" s="96"/>
      <c r="UOS227" s="96"/>
      <c r="UOT227" s="96"/>
      <c r="UOU227" s="96"/>
      <c r="UOW227" s="96"/>
      <c r="UOX227" s="96"/>
      <c r="UOY227" s="96"/>
      <c r="UPA227" s="96"/>
      <c r="UPB227" s="96"/>
      <c r="UPC227" s="96"/>
      <c r="UPE227" s="96"/>
      <c r="UPF227" s="96"/>
      <c r="UPG227" s="96"/>
      <c r="UPI227" s="96"/>
      <c r="UPJ227" s="96"/>
      <c r="UPK227" s="96"/>
      <c r="UPM227" s="96"/>
      <c r="UPN227" s="96"/>
      <c r="UPO227" s="96"/>
      <c r="UPQ227" s="96"/>
      <c r="UPR227" s="96"/>
      <c r="UPS227" s="96"/>
      <c r="UPU227" s="96"/>
      <c r="UPV227" s="96"/>
      <c r="UPW227" s="96"/>
      <c r="UPY227" s="96"/>
      <c r="UPZ227" s="96"/>
      <c r="UQA227" s="96"/>
      <c r="UQC227" s="96"/>
      <c r="UQD227" s="96"/>
      <c r="UQE227" s="96"/>
      <c r="UQG227" s="96"/>
      <c r="UQH227" s="96"/>
      <c r="UQI227" s="96"/>
      <c r="UQK227" s="96"/>
      <c r="UQL227" s="96"/>
      <c r="UQM227" s="96"/>
      <c r="UQO227" s="96"/>
      <c r="UQP227" s="96"/>
      <c r="UQQ227" s="96"/>
      <c r="UQS227" s="96"/>
      <c r="UQT227" s="96"/>
      <c r="UQU227" s="96"/>
      <c r="UQW227" s="96"/>
      <c r="UQX227" s="96"/>
      <c r="UQY227" s="96"/>
      <c r="URA227" s="96"/>
      <c r="URB227" s="96"/>
      <c r="URC227" s="96"/>
      <c r="URE227" s="96"/>
      <c r="URF227" s="96"/>
      <c r="URG227" s="96"/>
      <c r="URI227" s="96"/>
      <c r="URJ227" s="96"/>
      <c r="URK227" s="96"/>
      <c r="URM227" s="96"/>
      <c r="URN227" s="96"/>
      <c r="URO227" s="96"/>
      <c r="URQ227" s="96"/>
      <c r="URR227" s="96"/>
      <c r="URS227" s="96"/>
      <c r="URU227" s="96"/>
      <c r="URV227" s="96"/>
      <c r="URW227" s="96"/>
      <c r="URY227" s="96"/>
      <c r="URZ227" s="96"/>
      <c r="USA227" s="96"/>
      <c r="USC227" s="96"/>
      <c r="USD227" s="96"/>
      <c r="USE227" s="96"/>
      <c r="USG227" s="96"/>
      <c r="USH227" s="96"/>
      <c r="USI227" s="96"/>
      <c r="USK227" s="96"/>
      <c r="USL227" s="96"/>
      <c r="USM227" s="96"/>
      <c r="USO227" s="96"/>
      <c r="USP227" s="96"/>
      <c r="USQ227" s="96"/>
      <c r="USS227" s="96"/>
      <c r="UST227" s="96"/>
      <c r="USU227" s="96"/>
      <c r="USW227" s="96"/>
      <c r="USX227" s="96"/>
      <c r="USY227" s="96"/>
      <c r="UTA227" s="96"/>
      <c r="UTB227" s="96"/>
      <c r="UTC227" s="96"/>
      <c r="UTE227" s="96"/>
      <c r="UTF227" s="96"/>
      <c r="UTG227" s="96"/>
      <c r="UTI227" s="96"/>
      <c r="UTJ227" s="96"/>
      <c r="UTK227" s="96"/>
      <c r="UTM227" s="96"/>
      <c r="UTN227" s="96"/>
      <c r="UTO227" s="96"/>
      <c r="UTQ227" s="96"/>
      <c r="UTR227" s="96"/>
      <c r="UTS227" s="96"/>
      <c r="UTU227" s="96"/>
      <c r="UTV227" s="96"/>
      <c r="UTW227" s="96"/>
      <c r="UTY227" s="96"/>
      <c r="UTZ227" s="96"/>
      <c r="UUA227" s="96"/>
      <c r="UUC227" s="96"/>
      <c r="UUD227" s="96"/>
      <c r="UUE227" s="96"/>
      <c r="UUG227" s="96"/>
      <c r="UUH227" s="96"/>
      <c r="UUI227" s="96"/>
      <c r="UUK227" s="96"/>
      <c r="UUL227" s="96"/>
      <c r="UUM227" s="96"/>
      <c r="UUO227" s="96"/>
      <c r="UUP227" s="96"/>
      <c r="UUQ227" s="96"/>
      <c r="UUS227" s="96"/>
      <c r="UUT227" s="96"/>
      <c r="UUU227" s="96"/>
      <c r="UUW227" s="96"/>
      <c r="UUX227" s="96"/>
      <c r="UUY227" s="96"/>
      <c r="UVA227" s="96"/>
      <c r="UVB227" s="96"/>
      <c r="UVC227" s="96"/>
      <c r="UVE227" s="96"/>
      <c r="UVF227" s="96"/>
      <c r="UVG227" s="96"/>
      <c r="UVI227" s="96"/>
      <c r="UVJ227" s="96"/>
      <c r="UVK227" s="96"/>
      <c r="UVM227" s="96"/>
      <c r="UVN227" s="96"/>
      <c r="UVO227" s="96"/>
      <c r="UVQ227" s="96"/>
      <c r="UVR227" s="96"/>
      <c r="UVS227" s="96"/>
      <c r="UVU227" s="96"/>
      <c r="UVV227" s="96"/>
      <c r="UVW227" s="96"/>
      <c r="UVY227" s="96"/>
      <c r="UVZ227" s="96"/>
      <c r="UWA227" s="96"/>
      <c r="UWC227" s="96"/>
      <c r="UWD227" s="96"/>
      <c r="UWE227" s="96"/>
      <c r="UWG227" s="96"/>
      <c r="UWH227" s="96"/>
      <c r="UWI227" s="96"/>
      <c r="UWK227" s="96"/>
      <c r="UWL227" s="96"/>
      <c r="UWM227" s="96"/>
      <c r="UWO227" s="96"/>
      <c r="UWP227" s="96"/>
      <c r="UWQ227" s="96"/>
      <c r="UWS227" s="96"/>
      <c r="UWT227" s="96"/>
      <c r="UWU227" s="96"/>
      <c r="UWW227" s="96"/>
      <c r="UWX227" s="96"/>
      <c r="UWY227" s="96"/>
      <c r="UXA227" s="96"/>
      <c r="UXB227" s="96"/>
      <c r="UXC227" s="96"/>
      <c r="UXE227" s="96"/>
      <c r="UXF227" s="96"/>
      <c r="UXG227" s="96"/>
      <c r="UXI227" s="96"/>
      <c r="UXJ227" s="96"/>
      <c r="UXK227" s="96"/>
      <c r="UXM227" s="96"/>
      <c r="UXN227" s="96"/>
      <c r="UXO227" s="96"/>
      <c r="UXQ227" s="96"/>
      <c r="UXR227" s="96"/>
      <c r="UXS227" s="96"/>
      <c r="UXU227" s="96"/>
      <c r="UXV227" s="96"/>
      <c r="UXW227" s="96"/>
      <c r="UXY227" s="96"/>
      <c r="UXZ227" s="96"/>
      <c r="UYA227" s="96"/>
      <c r="UYC227" s="96"/>
      <c r="UYD227" s="96"/>
      <c r="UYE227" s="96"/>
      <c r="UYG227" s="96"/>
      <c r="UYH227" s="96"/>
      <c r="UYI227" s="96"/>
      <c r="UYK227" s="96"/>
      <c r="UYL227" s="96"/>
      <c r="UYM227" s="96"/>
      <c r="UYO227" s="96"/>
      <c r="UYP227" s="96"/>
      <c r="UYQ227" s="96"/>
      <c r="UYS227" s="96"/>
      <c r="UYT227" s="96"/>
      <c r="UYU227" s="96"/>
      <c r="UYW227" s="96"/>
      <c r="UYX227" s="96"/>
      <c r="UYY227" s="96"/>
      <c r="UZA227" s="96"/>
      <c r="UZB227" s="96"/>
      <c r="UZC227" s="96"/>
      <c r="UZE227" s="96"/>
      <c r="UZF227" s="96"/>
      <c r="UZG227" s="96"/>
      <c r="UZI227" s="96"/>
      <c r="UZJ227" s="96"/>
      <c r="UZK227" s="96"/>
      <c r="UZM227" s="96"/>
      <c r="UZN227" s="96"/>
      <c r="UZO227" s="96"/>
      <c r="UZQ227" s="96"/>
      <c r="UZR227" s="96"/>
      <c r="UZS227" s="96"/>
      <c r="UZU227" s="96"/>
      <c r="UZV227" s="96"/>
      <c r="UZW227" s="96"/>
      <c r="UZY227" s="96"/>
      <c r="UZZ227" s="96"/>
      <c r="VAA227" s="96"/>
      <c r="VAC227" s="96"/>
      <c r="VAD227" s="96"/>
      <c r="VAE227" s="96"/>
      <c r="VAG227" s="96"/>
      <c r="VAH227" s="96"/>
      <c r="VAI227" s="96"/>
      <c r="VAK227" s="96"/>
      <c r="VAL227" s="96"/>
      <c r="VAM227" s="96"/>
      <c r="VAO227" s="96"/>
      <c r="VAP227" s="96"/>
      <c r="VAQ227" s="96"/>
      <c r="VAS227" s="96"/>
      <c r="VAT227" s="96"/>
      <c r="VAU227" s="96"/>
      <c r="VAW227" s="96"/>
      <c r="VAX227" s="96"/>
      <c r="VAY227" s="96"/>
      <c r="VBA227" s="96"/>
      <c r="VBB227" s="96"/>
      <c r="VBC227" s="96"/>
      <c r="VBE227" s="96"/>
      <c r="VBF227" s="96"/>
      <c r="VBG227" s="96"/>
      <c r="VBI227" s="96"/>
      <c r="VBJ227" s="96"/>
      <c r="VBK227" s="96"/>
      <c r="VBM227" s="96"/>
      <c r="VBN227" s="96"/>
      <c r="VBO227" s="96"/>
      <c r="VBQ227" s="96"/>
      <c r="VBR227" s="96"/>
      <c r="VBS227" s="96"/>
      <c r="VBU227" s="96"/>
      <c r="VBV227" s="96"/>
      <c r="VBW227" s="96"/>
      <c r="VBY227" s="96"/>
      <c r="VBZ227" s="96"/>
      <c r="VCA227" s="96"/>
      <c r="VCC227" s="96"/>
      <c r="VCD227" s="96"/>
      <c r="VCE227" s="96"/>
      <c r="VCG227" s="96"/>
      <c r="VCH227" s="96"/>
      <c r="VCI227" s="96"/>
      <c r="VCK227" s="96"/>
      <c r="VCL227" s="96"/>
      <c r="VCM227" s="96"/>
      <c r="VCO227" s="96"/>
      <c r="VCP227" s="96"/>
      <c r="VCQ227" s="96"/>
      <c r="VCS227" s="96"/>
      <c r="VCT227" s="96"/>
      <c r="VCU227" s="96"/>
      <c r="VCW227" s="96"/>
      <c r="VCX227" s="96"/>
      <c r="VCY227" s="96"/>
      <c r="VDA227" s="96"/>
      <c r="VDB227" s="96"/>
      <c r="VDC227" s="96"/>
      <c r="VDE227" s="96"/>
      <c r="VDF227" s="96"/>
      <c r="VDG227" s="96"/>
      <c r="VDI227" s="96"/>
      <c r="VDJ227" s="96"/>
      <c r="VDK227" s="96"/>
      <c r="VDM227" s="96"/>
      <c r="VDN227" s="96"/>
      <c r="VDO227" s="96"/>
      <c r="VDQ227" s="96"/>
      <c r="VDR227" s="96"/>
      <c r="VDS227" s="96"/>
      <c r="VDU227" s="96"/>
      <c r="VDV227" s="96"/>
      <c r="VDW227" s="96"/>
      <c r="VDY227" s="96"/>
      <c r="VDZ227" s="96"/>
      <c r="VEA227" s="96"/>
      <c r="VEC227" s="96"/>
      <c r="VED227" s="96"/>
      <c r="VEE227" s="96"/>
      <c r="VEG227" s="96"/>
      <c r="VEH227" s="96"/>
      <c r="VEI227" s="96"/>
      <c r="VEK227" s="96"/>
      <c r="VEL227" s="96"/>
      <c r="VEM227" s="96"/>
      <c r="VEO227" s="96"/>
      <c r="VEP227" s="96"/>
      <c r="VEQ227" s="96"/>
      <c r="VES227" s="96"/>
      <c r="VET227" s="96"/>
      <c r="VEU227" s="96"/>
      <c r="VEW227" s="96"/>
      <c r="VEX227" s="96"/>
      <c r="VEY227" s="96"/>
      <c r="VFA227" s="96"/>
      <c r="VFB227" s="96"/>
      <c r="VFC227" s="96"/>
      <c r="VFE227" s="96"/>
      <c r="VFF227" s="96"/>
      <c r="VFG227" s="96"/>
      <c r="VFI227" s="96"/>
      <c r="VFJ227" s="96"/>
      <c r="VFK227" s="96"/>
      <c r="VFM227" s="96"/>
      <c r="VFN227" s="96"/>
      <c r="VFO227" s="96"/>
      <c r="VFQ227" s="96"/>
      <c r="VFR227" s="96"/>
      <c r="VFS227" s="96"/>
      <c r="VFU227" s="96"/>
      <c r="VFV227" s="96"/>
      <c r="VFW227" s="96"/>
      <c r="VFY227" s="96"/>
      <c r="VFZ227" s="96"/>
      <c r="VGA227" s="96"/>
      <c r="VGC227" s="96"/>
      <c r="VGD227" s="96"/>
      <c r="VGE227" s="96"/>
      <c r="VGG227" s="96"/>
      <c r="VGH227" s="96"/>
      <c r="VGI227" s="96"/>
      <c r="VGK227" s="96"/>
      <c r="VGL227" s="96"/>
      <c r="VGM227" s="96"/>
      <c r="VGO227" s="96"/>
      <c r="VGP227" s="96"/>
      <c r="VGQ227" s="96"/>
      <c r="VGS227" s="96"/>
      <c r="VGT227" s="96"/>
      <c r="VGU227" s="96"/>
      <c r="VGW227" s="96"/>
      <c r="VGX227" s="96"/>
      <c r="VGY227" s="96"/>
      <c r="VHA227" s="96"/>
      <c r="VHB227" s="96"/>
      <c r="VHC227" s="96"/>
      <c r="VHE227" s="96"/>
      <c r="VHF227" s="96"/>
      <c r="VHG227" s="96"/>
      <c r="VHI227" s="96"/>
      <c r="VHJ227" s="96"/>
      <c r="VHK227" s="96"/>
      <c r="VHM227" s="96"/>
      <c r="VHN227" s="96"/>
      <c r="VHO227" s="96"/>
      <c r="VHQ227" s="96"/>
      <c r="VHR227" s="96"/>
      <c r="VHS227" s="96"/>
      <c r="VHU227" s="96"/>
      <c r="VHV227" s="96"/>
      <c r="VHW227" s="96"/>
      <c r="VHY227" s="96"/>
      <c r="VHZ227" s="96"/>
      <c r="VIA227" s="96"/>
      <c r="VIC227" s="96"/>
      <c r="VID227" s="96"/>
      <c r="VIE227" s="96"/>
      <c r="VIG227" s="96"/>
      <c r="VIH227" s="96"/>
      <c r="VII227" s="96"/>
      <c r="VIK227" s="96"/>
      <c r="VIL227" s="96"/>
      <c r="VIM227" s="96"/>
      <c r="VIO227" s="96"/>
      <c r="VIP227" s="96"/>
      <c r="VIQ227" s="96"/>
      <c r="VIS227" s="96"/>
      <c r="VIT227" s="96"/>
      <c r="VIU227" s="96"/>
      <c r="VIW227" s="96"/>
      <c r="VIX227" s="96"/>
      <c r="VIY227" s="96"/>
      <c r="VJA227" s="96"/>
      <c r="VJB227" s="96"/>
      <c r="VJC227" s="96"/>
      <c r="VJE227" s="96"/>
      <c r="VJF227" s="96"/>
      <c r="VJG227" s="96"/>
      <c r="VJI227" s="96"/>
      <c r="VJJ227" s="96"/>
      <c r="VJK227" s="96"/>
      <c r="VJM227" s="96"/>
      <c r="VJN227" s="96"/>
      <c r="VJO227" s="96"/>
      <c r="VJQ227" s="96"/>
      <c r="VJR227" s="96"/>
      <c r="VJS227" s="96"/>
      <c r="VJU227" s="96"/>
      <c r="VJV227" s="96"/>
      <c r="VJW227" s="96"/>
      <c r="VJY227" s="96"/>
      <c r="VJZ227" s="96"/>
      <c r="VKA227" s="96"/>
      <c r="VKC227" s="96"/>
      <c r="VKD227" s="96"/>
      <c r="VKE227" s="96"/>
      <c r="VKG227" s="96"/>
      <c r="VKH227" s="96"/>
      <c r="VKI227" s="96"/>
      <c r="VKK227" s="96"/>
      <c r="VKL227" s="96"/>
      <c r="VKM227" s="96"/>
      <c r="VKO227" s="96"/>
      <c r="VKP227" s="96"/>
      <c r="VKQ227" s="96"/>
      <c r="VKS227" s="96"/>
      <c r="VKT227" s="96"/>
      <c r="VKU227" s="96"/>
      <c r="VKW227" s="96"/>
      <c r="VKX227" s="96"/>
      <c r="VKY227" s="96"/>
      <c r="VLA227" s="96"/>
      <c r="VLB227" s="96"/>
      <c r="VLC227" s="96"/>
      <c r="VLE227" s="96"/>
      <c r="VLF227" s="96"/>
      <c r="VLG227" s="96"/>
      <c r="VLI227" s="96"/>
      <c r="VLJ227" s="96"/>
      <c r="VLK227" s="96"/>
      <c r="VLM227" s="96"/>
      <c r="VLN227" s="96"/>
      <c r="VLO227" s="96"/>
      <c r="VLQ227" s="96"/>
      <c r="VLR227" s="96"/>
      <c r="VLS227" s="96"/>
      <c r="VLU227" s="96"/>
      <c r="VLV227" s="96"/>
      <c r="VLW227" s="96"/>
      <c r="VLY227" s="96"/>
      <c r="VLZ227" s="96"/>
      <c r="VMA227" s="96"/>
      <c r="VMC227" s="96"/>
      <c r="VMD227" s="96"/>
      <c r="VME227" s="96"/>
      <c r="VMG227" s="96"/>
      <c r="VMH227" s="96"/>
      <c r="VMI227" s="96"/>
      <c r="VMK227" s="96"/>
      <c r="VML227" s="96"/>
      <c r="VMM227" s="96"/>
      <c r="VMO227" s="96"/>
      <c r="VMP227" s="96"/>
      <c r="VMQ227" s="96"/>
      <c r="VMS227" s="96"/>
      <c r="VMT227" s="96"/>
      <c r="VMU227" s="96"/>
      <c r="VMW227" s="96"/>
      <c r="VMX227" s="96"/>
      <c r="VMY227" s="96"/>
      <c r="VNA227" s="96"/>
      <c r="VNB227" s="96"/>
      <c r="VNC227" s="96"/>
      <c r="VNE227" s="96"/>
      <c r="VNF227" s="96"/>
      <c r="VNG227" s="96"/>
      <c r="VNI227" s="96"/>
      <c r="VNJ227" s="96"/>
      <c r="VNK227" s="96"/>
      <c r="VNM227" s="96"/>
      <c r="VNN227" s="96"/>
      <c r="VNO227" s="96"/>
      <c r="VNQ227" s="96"/>
      <c r="VNR227" s="96"/>
      <c r="VNS227" s="96"/>
      <c r="VNU227" s="96"/>
      <c r="VNV227" s="96"/>
      <c r="VNW227" s="96"/>
      <c r="VNY227" s="96"/>
      <c r="VNZ227" s="96"/>
      <c r="VOA227" s="96"/>
      <c r="VOC227" s="96"/>
      <c r="VOD227" s="96"/>
      <c r="VOE227" s="96"/>
      <c r="VOG227" s="96"/>
      <c r="VOH227" s="96"/>
      <c r="VOI227" s="96"/>
      <c r="VOK227" s="96"/>
      <c r="VOL227" s="96"/>
      <c r="VOM227" s="96"/>
      <c r="VOO227" s="96"/>
      <c r="VOP227" s="96"/>
      <c r="VOQ227" s="96"/>
      <c r="VOS227" s="96"/>
      <c r="VOT227" s="96"/>
      <c r="VOU227" s="96"/>
      <c r="VOW227" s="96"/>
      <c r="VOX227" s="96"/>
      <c r="VOY227" s="96"/>
      <c r="VPA227" s="96"/>
      <c r="VPB227" s="96"/>
      <c r="VPC227" s="96"/>
      <c r="VPE227" s="96"/>
      <c r="VPF227" s="96"/>
      <c r="VPG227" s="96"/>
      <c r="VPI227" s="96"/>
      <c r="VPJ227" s="96"/>
      <c r="VPK227" s="96"/>
      <c r="VPM227" s="96"/>
      <c r="VPN227" s="96"/>
      <c r="VPO227" s="96"/>
      <c r="VPQ227" s="96"/>
      <c r="VPR227" s="96"/>
      <c r="VPS227" s="96"/>
      <c r="VPU227" s="96"/>
      <c r="VPV227" s="96"/>
      <c r="VPW227" s="96"/>
      <c r="VPY227" s="96"/>
      <c r="VPZ227" s="96"/>
      <c r="VQA227" s="96"/>
      <c r="VQC227" s="96"/>
      <c r="VQD227" s="96"/>
      <c r="VQE227" s="96"/>
      <c r="VQG227" s="96"/>
      <c r="VQH227" s="96"/>
      <c r="VQI227" s="96"/>
      <c r="VQK227" s="96"/>
      <c r="VQL227" s="96"/>
      <c r="VQM227" s="96"/>
      <c r="VQO227" s="96"/>
      <c r="VQP227" s="96"/>
      <c r="VQQ227" s="96"/>
      <c r="VQS227" s="96"/>
      <c r="VQT227" s="96"/>
      <c r="VQU227" s="96"/>
      <c r="VQW227" s="96"/>
      <c r="VQX227" s="96"/>
      <c r="VQY227" s="96"/>
      <c r="VRA227" s="96"/>
      <c r="VRB227" s="96"/>
      <c r="VRC227" s="96"/>
      <c r="VRE227" s="96"/>
      <c r="VRF227" s="96"/>
      <c r="VRG227" s="96"/>
      <c r="VRI227" s="96"/>
      <c r="VRJ227" s="96"/>
      <c r="VRK227" s="96"/>
      <c r="VRM227" s="96"/>
      <c r="VRN227" s="96"/>
      <c r="VRO227" s="96"/>
      <c r="VRQ227" s="96"/>
      <c r="VRR227" s="96"/>
      <c r="VRS227" s="96"/>
      <c r="VRU227" s="96"/>
      <c r="VRV227" s="96"/>
      <c r="VRW227" s="96"/>
      <c r="VRY227" s="96"/>
      <c r="VRZ227" s="96"/>
      <c r="VSA227" s="96"/>
      <c r="VSC227" s="96"/>
      <c r="VSD227" s="96"/>
      <c r="VSE227" s="96"/>
      <c r="VSG227" s="96"/>
      <c r="VSH227" s="96"/>
      <c r="VSI227" s="96"/>
      <c r="VSK227" s="96"/>
      <c r="VSL227" s="96"/>
      <c r="VSM227" s="96"/>
      <c r="VSO227" s="96"/>
      <c r="VSP227" s="96"/>
      <c r="VSQ227" s="96"/>
      <c r="VSS227" s="96"/>
      <c r="VST227" s="96"/>
      <c r="VSU227" s="96"/>
      <c r="VSW227" s="96"/>
      <c r="VSX227" s="96"/>
      <c r="VSY227" s="96"/>
      <c r="VTA227" s="96"/>
      <c r="VTB227" s="96"/>
      <c r="VTC227" s="96"/>
      <c r="VTE227" s="96"/>
      <c r="VTF227" s="96"/>
      <c r="VTG227" s="96"/>
      <c r="VTI227" s="96"/>
      <c r="VTJ227" s="96"/>
      <c r="VTK227" s="96"/>
      <c r="VTM227" s="96"/>
      <c r="VTN227" s="96"/>
      <c r="VTO227" s="96"/>
      <c r="VTQ227" s="96"/>
      <c r="VTR227" s="96"/>
      <c r="VTS227" s="96"/>
      <c r="VTU227" s="96"/>
      <c r="VTV227" s="96"/>
      <c r="VTW227" s="96"/>
      <c r="VTY227" s="96"/>
      <c r="VTZ227" s="96"/>
      <c r="VUA227" s="96"/>
      <c r="VUC227" s="96"/>
      <c r="VUD227" s="96"/>
      <c r="VUE227" s="96"/>
      <c r="VUG227" s="96"/>
      <c r="VUH227" s="96"/>
      <c r="VUI227" s="96"/>
      <c r="VUK227" s="96"/>
      <c r="VUL227" s="96"/>
      <c r="VUM227" s="96"/>
      <c r="VUO227" s="96"/>
      <c r="VUP227" s="96"/>
      <c r="VUQ227" s="96"/>
      <c r="VUS227" s="96"/>
      <c r="VUT227" s="96"/>
      <c r="VUU227" s="96"/>
      <c r="VUW227" s="96"/>
      <c r="VUX227" s="96"/>
      <c r="VUY227" s="96"/>
      <c r="VVA227" s="96"/>
      <c r="VVB227" s="96"/>
      <c r="VVC227" s="96"/>
      <c r="VVE227" s="96"/>
      <c r="VVF227" s="96"/>
      <c r="VVG227" s="96"/>
      <c r="VVI227" s="96"/>
      <c r="VVJ227" s="96"/>
      <c r="VVK227" s="96"/>
      <c r="VVM227" s="96"/>
      <c r="VVN227" s="96"/>
      <c r="VVO227" s="96"/>
      <c r="VVQ227" s="96"/>
      <c r="VVR227" s="96"/>
      <c r="VVS227" s="96"/>
      <c r="VVU227" s="96"/>
      <c r="VVV227" s="96"/>
      <c r="VVW227" s="96"/>
      <c r="VVY227" s="96"/>
      <c r="VVZ227" s="96"/>
      <c r="VWA227" s="96"/>
      <c r="VWC227" s="96"/>
      <c r="VWD227" s="96"/>
      <c r="VWE227" s="96"/>
      <c r="VWG227" s="96"/>
      <c r="VWH227" s="96"/>
      <c r="VWI227" s="96"/>
      <c r="VWK227" s="96"/>
      <c r="VWL227" s="96"/>
      <c r="VWM227" s="96"/>
      <c r="VWO227" s="96"/>
      <c r="VWP227" s="96"/>
      <c r="VWQ227" s="96"/>
      <c r="VWS227" s="96"/>
      <c r="VWT227" s="96"/>
      <c r="VWU227" s="96"/>
      <c r="VWW227" s="96"/>
      <c r="VWX227" s="96"/>
      <c r="VWY227" s="96"/>
      <c r="VXA227" s="96"/>
      <c r="VXB227" s="96"/>
      <c r="VXC227" s="96"/>
      <c r="VXE227" s="96"/>
      <c r="VXF227" s="96"/>
      <c r="VXG227" s="96"/>
      <c r="VXI227" s="96"/>
      <c r="VXJ227" s="96"/>
      <c r="VXK227" s="96"/>
      <c r="VXM227" s="96"/>
      <c r="VXN227" s="96"/>
      <c r="VXO227" s="96"/>
      <c r="VXQ227" s="96"/>
      <c r="VXR227" s="96"/>
      <c r="VXS227" s="96"/>
      <c r="VXU227" s="96"/>
      <c r="VXV227" s="96"/>
      <c r="VXW227" s="96"/>
      <c r="VXY227" s="96"/>
      <c r="VXZ227" s="96"/>
      <c r="VYA227" s="96"/>
      <c r="VYC227" s="96"/>
      <c r="VYD227" s="96"/>
      <c r="VYE227" s="96"/>
      <c r="VYG227" s="96"/>
      <c r="VYH227" s="96"/>
      <c r="VYI227" s="96"/>
      <c r="VYK227" s="96"/>
      <c r="VYL227" s="96"/>
      <c r="VYM227" s="96"/>
      <c r="VYO227" s="96"/>
      <c r="VYP227" s="96"/>
      <c r="VYQ227" s="96"/>
      <c r="VYS227" s="96"/>
      <c r="VYT227" s="96"/>
      <c r="VYU227" s="96"/>
      <c r="VYW227" s="96"/>
      <c r="VYX227" s="96"/>
      <c r="VYY227" s="96"/>
      <c r="VZA227" s="96"/>
      <c r="VZB227" s="96"/>
      <c r="VZC227" s="96"/>
      <c r="VZE227" s="96"/>
      <c r="VZF227" s="96"/>
      <c r="VZG227" s="96"/>
      <c r="VZI227" s="96"/>
      <c r="VZJ227" s="96"/>
      <c r="VZK227" s="96"/>
      <c r="VZM227" s="96"/>
      <c r="VZN227" s="96"/>
      <c r="VZO227" s="96"/>
      <c r="VZQ227" s="96"/>
      <c r="VZR227" s="96"/>
      <c r="VZS227" s="96"/>
      <c r="VZU227" s="96"/>
      <c r="VZV227" s="96"/>
      <c r="VZW227" s="96"/>
      <c r="VZY227" s="96"/>
      <c r="VZZ227" s="96"/>
      <c r="WAA227" s="96"/>
      <c r="WAC227" s="96"/>
      <c r="WAD227" s="96"/>
      <c r="WAE227" s="96"/>
      <c r="WAG227" s="96"/>
      <c r="WAH227" s="96"/>
      <c r="WAI227" s="96"/>
      <c r="WAK227" s="96"/>
      <c r="WAL227" s="96"/>
      <c r="WAM227" s="96"/>
      <c r="WAO227" s="96"/>
      <c r="WAP227" s="96"/>
      <c r="WAQ227" s="96"/>
      <c r="WAS227" s="96"/>
      <c r="WAT227" s="96"/>
      <c r="WAU227" s="96"/>
      <c r="WAW227" s="96"/>
      <c r="WAX227" s="96"/>
      <c r="WAY227" s="96"/>
      <c r="WBA227" s="96"/>
      <c r="WBB227" s="96"/>
      <c r="WBC227" s="96"/>
      <c r="WBE227" s="96"/>
      <c r="WBF227" s="96"/>
      <c r="WBG227" s="96"/>
      <c r="WBI227" s="96"/>
      <c r="WBJ227" s="96"/>
      <c r="WBK227" s="96"/>
      <c r="WBM227" s="96"/>
      <c r="WBN227" s="96"/>
      <c r="WBO227" s="96"/>
      <c r="WBQ227" s="96"/>
      <c r="WBR227" s="96"/>
      <c r="WBS227" s="96"/>
      <c r="WBU227" s="96"/>
      <c r="WBV227" s="96"/>
      <c r="WBW227" s="96"/>
      <c r="WBY227" s="96"/>
      <c r="WBZ227" s="96"/>
      <c r="WCA227" s="96"/>
      <c r="WCC227" s="96"/>
      <c r="WCD227" s="96"/>
      <c r="WCE227" s="96"/>
      <c r="WCG227" s="96"/>
      <c r="WCH227" s="96"/>
      <c r="WCI227" s="96"/>
      <c r="WCK227" s="96"/>
      <c r="WCL227" s="96"/>
      <c r="WCM227" s="96"/>
      <c r="WCO227" s="96"/>
      <c r="WCP227" s="96"/>
      <c r="WCQ227" s="96"/>
      <c r="WCS227" s="96"/>
      <c r="WCT227" s="96"/>
      <c r="WCU227" s="96"/>
      <c r="WCW227" s="96"/>
      <c r="WCX227" s="96"/>
      <c r="WCY227" s="96"/>
      <c r="WDA227" s="96"/>
      <c r="WDB227" s="96"/>
      <c r="WDC227" s="96"/>
      <c r="WDE227" s="96"/>
      <c r="WDF227" s="96"/>
      <c r="WDG227" s="96"/>
      <c r="WDI227" s="96"/>
      <c r="WDJ227" s="96"/>
      <c r="WDK227" s="96"/>
      <c r="WDM227" s="96"/>
      <c r="WDN227" s="96"/>
      <c r="WDO227" s="96"/>
      <c r="WDQ227" s="96"/>
      <c r="WDR227" s="96"/>
      <c r="WDS227" s="96"/>
      <c r="WDU227" s="96"/>
      <c r="WDV227" s="96"/>
      <c r="WDW227" s="96"/>
      <c r="WDY227" s="96"/>
      <c r="WDZ227" s="96"/>
      <c r="WEA227" s="96"/>
      <c r="WEC227" s="96"/>
      <c r="WED227" s="96"/>
      <c r="WEE227" s="96"/>
      <c r="WEG227" s="96"/>
      <c r="WEH227" s="96"/>
      <c r="WEI227" s="96"/>
      <c r="WEK227" s="96"/>
      <c r="WEL227" s="96"/>
      <c r="WEM227" s="96"/>
      <c r="WEO227" s="96"/>
      <c r="WEP227" s="96"/>
      <c r="WEQ227" s="96"/>
      <c r="WES227" s="96"/>
      <c r="WET227" s="96"/>
      <c r="WEU227" s="96"/>
      <c r="WEW227" s="96"/>
      <c r="WEX227" s="96"/>
      <c r="WEY227" s="96"/>
      <c r="WFA227" s="96"/>
      <c r="WFB227" s="96"/>
      <c r="WFC227" s="96"/>
      <c r="WFE227" s="96"/>
      <c r="WFF227" s="96"/>
      <c r="WFG227" s="96"/>
      <c r="WFI227" s="96"/>
      <c r="WFJ227" s="96"/>
      <c r="WFK227" s="96"/>
      <c r="WFM227" s="96"/>
      <c r="WFN227" s="96"/>
      <c r="WFO227" s="96"/>
      <c r="WFQ227" s="96"/>
      <c r="WFR227" s="96"/>
      <c r="WFS227" s="96"/>
      <c r="WFU227" s="96"/>
      <c r="WFV227" s="96"/>
      <c r="WFW227" s="96"/>
      <c r="WFY227" s="96"/>
      <c r="WFZ227" s="96"/>
      <c r="WGA227" s="96"/>
      <c r="WGC227" s="96"/>
      <c r="WGD227" s="96"/>
      <c r="WGE227" s="96"/>
      <c r="WGG227" s="96"/>
      <c r="WGH227" s="96"/>
      <c r="WGI227" s="96"/>
      <c r="WGK227" s="96"/>
      <c r="WGL227" s="96"/>
      <c r="WGM227" s="96"/>
      <c r="WGO227" s="96"/>
      <c r="WGP227" s="96"/>
      <c r="WGQ227" s="96"/>
      <c r="WGS227" s="96"/>
      <c r="WGT227" s="96"/>
      <c r="WGU227" s="96"/>
      <c r="WGW227" s="96"/>
      <c r="WGX227" s="96"/>
      <c r="WGY227" s="96"/>
      <c r="WHA227" s="96"/>
      <c r="WHB227" s="96"/>
      <c r="WHC227" s="96"/>
      <c r="WHE227" s="96"/>
      <c r="WHF227" s="96"/>
      <c r="WHG227" s="96"/>
      <c r="WHI227" s="96"/>
      <c r="WHJ227" s="96"/>
      <c r="WHK227" s="96"/>
      <c r="WHM227" s="96"/>
      <c r="WHN227" s="96"/>
      <c r="WHO227" s="96"/>
      <c r="WHQ227" s="96"/>
      <c r="WHR227" s="96"/>
      <c r="WHS227" s="96"/>
      <c r="WHU227" s="96"/>
      <c r="WHV227" s="96"/>
      <c r="WHW227" s="96"/>
      <c r="WHY227" s="96"/>
      <c r="WHZ227" s="96"/>
      <c r="WIA227" s="96"/>
      <c r="WIC227" s="96"/>
      <c r="WID227" s="96"/>
      <c r="WIE227" s="96"/>
      <c r="WIG227" s="96"/>
      <c r="WIH227" s="96"/>
      <c r="WII227" s="96"/>
      <c r="WIK227" s="96"/>
      <c r="WIL227" s="96"/>
      <c r="WIM227" s="96"/>
      <c r="WIO227" s="96"/>
      <c r="WIP227" s="96"/>
      <c r="WIQ227" s="96"/>
      <c r="WIS227" s="96"/>
      <c r="WIT227" s="96"/>
      <c r="WIU227" s="96"/>
      <c r="WIW227" s="96"/>
      <c r="WIX227" s="96"/>
      <c r="WIY227" s="96"/>
      <c r="WJA227" s="96"/>
      <c r="WJB227" s="96"/>
      <c r="WJC227" s="96"/>
      <c r="WJE227" s="96"/>
      <c r="WJF227" s="96"/>
      <c r="WJG227" s="96"/>
      <c r="WJI227" s="96"/>
      <c r="WJJ227" s="96"/>
      <c r="WJK227" s="96"/>
      <c r="WJM227" s="96"/>
      <c r="WJN227" s="96"/>
      <c r="WJO227" s="96"/>
      <c r="WJQ227" s="96"/>
      <c r="WJR227" s="96"/>
      <c r="WJS227" s="96"/>
      <c r="WJU227" s="96"/>
      <c r="WJV227" s="96"/>
      <c r="WJW227" s="96"/>
      <c r="WJY227" s="96"/>
      <c r="WJZ227" s="96"/>
      <c r="WKA227" s="96"/>
      <c r="WKC227" s="96"/>
      <c r="WKD227" s="96"/>
      <c r="WKE227" s="96"/>
      <c r="WKG227" s="96"/>
      <c r="WKH227" s="96"/>
      <c r="WKI227" s="96"/>
      <c r="WKK227" s="96"/>
      <c r="WKL227" s="96"/>
      <c r="WKM227" s="96"/>
      <c r="WKO227" s="96"/>
      <c r="WKP227" s="96"/>
      <c r="WKQ227" s="96"/>
      <c r="WKS227" s="96"/>
      <c r="WKT227" s="96"/>
      <c r="WKU227" s="96"/>
      <c r="WKW227" s="96"/>
      <c r="WKX227" s="96"/>
      <c r="WKY227" s="96"/>
      <c r="WLA227" s="96"/>
      <c r="WLB227" s="96"/>
      <c r="WLC227" s="96"/>
      <c r="WLE227" s="96"/>
      <c r="WLF227" s="96"/>
      <c r="WLG227" s="96"/>
      <c r="WLI227" s="96"/>
      <c r="WLJ227" s="96"/>
      <c r="WLK227" s="96"/>
      <c r="WLM227" s="96"/>
      <c r="WLN227" s="96"/>
      <c r="WLO227" s="96"/>
      <c r="WLQ227" s="96"/>
      <c r="WLR227" s="96"/>
      <c r="WLS227" s="96"/>
      <c r="WLU227" s="96"/>
      <c r="WLV227" s="96"/>
      <c r="WLW227" s="96"/>
      <c r="WLY227" s="96"/>
      <c r="WLZ227" s="96"/>
      <c r="WMA227" s="96"/>
      <c r="WMC227" s="96"/>
      <c r="WMD227" s="96"/>
      <c r="WME227" s="96"/>
      <c r="WMG227" s="96"/>
      <c r="WMH227" s="96"/>
      <c r="WMI227" s="96"/>
      <c r="WMK227" s="96"/>
      <c r="WML227" s="96"/>
      <c r="WMM227" s="96"/>
      <c r="WMO227" s="96"/>
      <c r="WMP227" s="96"/>
      <c r="WMQ227" s="96"/>
      <c r="WMS227" s="96"/>
      <c r="WMT227" s="96"/>
      <c r="WMU227" s="96"/>
      <c r="WMW227" s="96"/>
      <c r="WMX227" s="96"/>
      <c r="WMY227" s="96"/>
      <c r="WNA227" s="96"/>
      <c r="WNB227" s="96"/>
      <c r="WNC227" s="96"/>
      <c r="WNE227" s="96"/>
      <c r="WNF227" s="96"/>
      <c r="WNG227" s="96"/>
      <c r="WNI227" s="96"/>
      <c r="WNJ227" s="96"/>
      <c r="WNK227" s="96"/>
      <c r="WNM227" s="96"/>
      <c r="WNN227" s="96"/>
      <c r="WNO227" s="96"/>
      <c r="WNQ227" s="96"/>
      <c r="WNR227" s="96"/>
      <c r="WNS227" s="96"/>
      <c r="WNU227" s="96"/>
      <c r="WNV227" s="96"/>
      <c r="WNW227" s="96"/>
      <c r="WNY227" s="96"/>
      <c r="WNZ227" s="96"/>
      <c r="WOA227" s="96"/>
      <c r="WOC227" s="96"/>
      <c r="WOD227" s="96"/>
      <c r="WOE227" s="96"/>
      <c r="WOG227" s="96"/>
      <c r="WOH227" s="96"/>
      <c r="WOI227" s="96"/>
      <c r="WOK227" s="96"/>
      <c r="WOL227" s="96"/>
      <c r="WOM227" s="96"/>
      <c r="WOO227" s="96"/>
      <c r="WOP227" s="96"/>
      <c r="WOQ227" s="96"/>
      <c r="WOS227" s="96"/>
      <c r="WOT227" s="96"/>
      <c r="WOU227" s="96"/>
      <c r="WOW227" s="96"/>
      <c r="WOX227" s="96"/>
      <c r="WOY227" s="96"/>
      <c r="WPA227" s="96"/>
      <c r="WPB227" s="96"/>
      <c r="WPC227" s="96"/>
      <c r="WPE227" s="96"/>
      <c r="WPF227" s="96"/>
      <c r="WPG227" s="96"/>
      <c r="WPI227" s="96"/>
      <c r="WPJ227" s="96"/>
      <c r="WPK227" s="96"/>
      <c r="WPM227" s="96"/>
      <c r="WPN227" s="96"/>
      <c r="WPO227" s="96"/>
      <c r="WPQ227" s="96"/>
      <c r="WPR227" s="96"/>
      <c r="WPS227" s="96"/>
      <c r="WPU227" s="96"/>
      <c r="WPV227" s="96"/>
      <c r="WPW227" s="96"/>
      <c r="WPY227" s="96"/>
      <c r="WPZ227" s="96"/>
      <c r="WQA227" s="96"/>
      <c r="WQC227" s="96"/>
      <c r="WQD227" s="96"/>
      <c r="WQE227" s="96"/>
      <c r="WQG227" s="96"/>
      <c r="WQH227" s="96"/>
      <c r="WQI227" s="96"/>
      <c r="WQK227" s="96"/>
      <c r="WQL227" s="96"/>
      <c r="WQM227" s="96"/>
      <c r="WQO227" s="96"/>
      <c r="WQP227" s="96"/>
      <c r="WQQ227" s="96"/>
      <c r="WQS227" s="96"/>
      <c r="WQT227" s="96"/>
      <c r="WQU227" s="96"/>
      <c r="WQW227" s="96"/>
      <c r="WQX227" s="96"/>
      <c r="WQY227" s="96"/>
      <c r="WRA227" s="96"/>
      <c r="WRB227" s="96"/>
      <c r="WRC227" s="96"/>
      <c r="WRE227" s="96"/>
      <c r="WRF227" s="96"/>
      <c r="WRG227" s="96"/>
      <c r="WRI227" s="96"/>
      <c r="WRJ227" s="96"/>
      <c r="WRK227" s="96"/>
      <c r="WRM227" s="96"/>
      <c r="WRN227" s="96"/>
      <c r="WRO227" s="96"/>
      <c r="WRQ227" s="96"/>
      <c r="WRR227" s="96"/>
      <c r="WRS227" s="96"/>
      <c r="WRU227" s="96"/>
      <c r="WRV227" s="96"/>
      <c r="WRW227" s="96"/>
      <c r="WRY227" s="96"/>
      <c r="WRZ227" s="96"/>
      <c r="WSA227" s="96"/>
      <c r="WSC227" s="96"/>
      <c r="WSD227" s="96"/>
      <c r="WSE227" s="96"/>
      <c r="WSG227" s="96"/>
      <c r="WSH227" s="96"/>
      <c r="WSI227" s="96"/>
      <c r="WSK227" s="96"/>
      <c r="WSL227" s="96"/>
      <c r="WSM227" s="96"/>
      <c r="WSO227" s="96"/>
      <c r="WSP227" s="96"/>
      <c r="WSQ227" s="96"/>
      <c r="WSS227" s="96"/>
      <c r="WST227" s="96"/>
      <c r="WSU227" s="96"/>
      <c r="WSW227" s="96"/>
      <c r="WSX227" s="96"/>
      <c r="WSY227" s="96"/>
      <c r="WTA227" s="96"/>
      <c r="WTB227" s="96"/>
      <c r="WTC227" s="96"/>
      <c r="WTE227" s="96"/>
      <c r="WTF227" s="96"/>
      <c r="WTG227" s="96"/>
      <c r="WTI227" s="96"/>
      <c r="WTJ227" s="96"/>
      <c r="WTK227" s="96"/>
      <c r="WTM227" s="96"/>
      <c r="WTN227" s="96"/>
      <c r="WTO227" s="96"/>
      <c r="WTQ227" s="96"/>
      <c r="WTR227" s="96"/>
      <c r="WTS227" s="96"/>
      <c r="WTU227" s="96"/>
      <c r="WTV227" s="96"/>
      <c r="WTW227" s="96"/>
      <c r="WTY227" s="96"/>
      <c r="WTZ227" s="96"/>
      <c r="WUA227" s="96"/>
      <c r="WUC227" s="96"/>
      <c r="WUD227" s="96"/>
      <c r="WUE227" s="96"/>
      <c r="WUG227" s="96"/>
      <c r="WUH227" s="96"/>
      <c r="WUI227" s="96"/>
      <c r="WUK227" s="96"/>
      <c r="WUL227" s="96"/>
      <c r="WUM227" s="96"/>
      <c r="WUO227" s="96"/>
      <c r="WUP227" s="96"/>
      <c r="WUQ227" s="96"/>
      <c r="WUS227" s="96"/>
      <c r="WUT227" s="96"/>
      <c r="WUU227" s="96"/>
      <c r="WUW227" s="96"/>
      <c r="WUX227" s="96"/>
      <c r="WUY227" s="96"/>
      <c r="WVA227" s="96"/>
      <c r="WVB227" s="96"/>
      <c r="WVC227" s="96"/>
      <c r="WVE227" s="96"/>
      <c r="WVF227" s="96"/>
      <c r="WVG227" s="96"/>
      <c r="WVI227" s="96"/>
      <c r="WVJ227" s="96"/>
      <c r="WVK227" s="96"/>
      <c r="WVM227" s="96"/>
      <c r="WVN227" s="96"/>
      <c r="WVO227" s="96"/>
      <c r="WVQ227" s="96"/>
      <c r="WVR227" s="96"/>
      <c r="WVS227" s="96"/>
      <c r="WVU227" s="96"/>
      <c r="WVV227" s="96"/>
      <c r="WVW227" s="96"/>
      <c r="WVY227" s="96"/>
      <c r="WVZ227" s="96"/>
      <c r="WWA227" s="96"/>
      <c r="WWC227" s="96"/>
      <c r="WWD227" s="96"/>
      <c r="WWE227" s="96"/>
      <c r="WWG227" s="96"/>
      <c r="WWH227" s="96"/>
      <c r="WWI227" s="96"/>
      <c r="WWK227" s="96"/>
      <c r="WWL227" s="96"/>
      <c r="WWM227" s="96"/>
      <c r="WWO227" s="96"/>
      <c r="WWP227" s="96"/>
      <c r="WWQ227" s="96"/>
      <c r="WWS227" s="96"/>
      <c r="WWT227" s="96"/>
      <c r="WWU227" s="96"/>
      <c r="WWW227" s="96"/>
      <c r="WWX227" s="96"/>
      <c r="WWY227" s="96"/>
      <c r="WXA227" s="96"/>
      <c r="WXB227" s="96"/>
      <c r="WXC227" s="96"/>
      <c r="WXE227" s="96"/>
      <c r="WXF227" s="96"/>
      <c r="WXG227" s="96"/>
      <c r="WXI227" s="96"/>
      <c r="WXJ227" s="96"/>
      <c r="WXK227" s="96"/>
      <c r="WXM227" s="96"/>
      <c r="WXN227" s="96"/>
      <c r="WXO227" s="96"/>
      <c r="WXQ227" s="96"/>
      <c r="WXR227" s="96"/>
      <c r="WXS227" s="96"/>
      <c r="WXU227" s="96"/>
      <c r="WXV227" s="96"/>
      <c r="WXW227" s="96"/>
      <c r="WXY227" s="96"/>
      <c r="WXZ227" s="96"/>
      <c r="WYA227" s="96"/>
      <c r="WYC227" s="96"/>
      <c r="WYD227" s="96"/>
      <c r="WYE227" s="96"/>
      <c r="WYG227" s="96"/>
      <c r="WYH227" s="96"/>
      <c r="WYI227" s="96"/>
      <c r="WYK227" s="96"/>
      <c r="WYL227" s="96"/>
      <c r="WYM227" s="96"/>
      <c r="WYO227" s="96"/>
      <c r="WYP227" s="96"/>
      <c r="WYQ227" s="96"/>
      <c r="WYS227" s="96"/>
      <c r="WYT227" s="96"/>
      <c r="WYU227" s="96"/>
      <c r="WYW227" s="96"/>
      <c r="WYX227" s="96"/>
      <c r="WYY227" s="96"/>
      <c r="WZA227" s="96"/>
      <c r="WZB227" s="96"/>
      <c r="WZC227" s="96"/>
      <c r="WZE227" s="96"/>
      <c r="WZF227" s="96"/>
      <c r="WZG227" s="96"/>
      <c r="WZI227" s="96"/>
      <c r="WZJ227" s="96"/>
      <c r="WZK227" s="96"/>
      <c r="WZM227" s="96"/>
      <c r="WZN227" s="96"/>
      <c r="WZO227" s="96"/>
      <c r="WZQ227" s="96"/>
      <c r="WZR227" s="96"/>
      <c r="WZS227" s="96"/>
      <c r="WZU227" s="96"/>
      <c r="WZV227" s="96"/>
      <c r="WZW227" s="96"/>
      <c r="WZY227" s="96"/>
      <c r="WZZ227" s="96"/>
      <c r="XAA227" s="96"/>
      <c r="XAC227" s="96"/>
      <c r="XAD227" s="96"/>
      <c r="XAE227" s="96"/>
      <c r="XAG227" s="96"/>
      <c r="XAH227" s="96"/>
      <c r="XAI227" s="96"/>
      <c r="XAK227" s="96"/>
      <c r="XAL227" s="96"/>
      <c r="XAM227" s="96"/>
      <c r="XAO227" s="96"/>
      <c r="XAP227" s="96"/>
      <c r="XAQ227" s="96"/>
      <c r="XAS227" s="96"/>
      <c r="XAT227" s="96"/>
      <c r="XAU227" s="96"/>
      <c r="XAW227" s="96"/>
      <c r="XAX227" s="96"/>
      <c r="XAY227" s="96"/>
      <c r="XBA227" s="96"/>
      <c r="XBB227" s="96"/>
      <c r="XBC227" s="96"/>
      <c r="XBE227" s="96"/>
      <c r="XBF227" s="96"/>
      <c r="XBG227" s="96"/>
      <c r="XBI227" s="96"/>
      <c r="XBJ227" s="96"/>
      <c r="XBK227" s="96"/>
      <c r="XBM227" s="96"/>
      <c r="XBN227" s="96"/>
      <c r="XBO227" s="96"/>
      <c r="XBQ227" s="96"/>
      <c r="XBR227" s="96"/>
      <c r="XBS227" s="96"/>
      <c r="XBU227" s="96"/>
      <c r="XBV227" s="96"/>
      <c r="XBW227" s="96"/>
      <c r="XBY227" s="96"/>
      <c r="XBZ227" s="96"/>
      <c r="XCA227" s="96"/>
      <c r="XCC227" s="96"/>
      <c r="XCD227" s="96"/>
      <c r="XCE227" s="96"/>
      <c r="XCG227" s="96"/>
      <c r="XCH227" s="96"/>
      <c r="XCI227" s="96"/>
      <c r="XCK227" s="96"/>
      <c r="XCL227" s="96"/>
      <c r="XCM227" s="96"/>
      <c r="XCO227" s="96"/>
      <c r="XCP227" s="96"/>
      <c r="XCQ227" s="96"/>
      <c r="XCS227" s="96"/>
      <c r="XCT227" s="96"/>
      <c r="XCU227" s="96"/>
      <c r="XCW227" s="96"/>
      <c r="XCX227" s="96"/>
      <c r="XCY227" s="96"/>
      <c r="XDA227" s="96"/>
      <c r="XDB227" s="96"/>
      <c r="XDC227" s="96"/>
      <c r="XDE227" s="96"/>
      <c r="XDF227" s="96"/>
      <c r="XDG227" s="96"/>
      <c r="XDI227" s="96"/>
      <c r="XDJ227" s="96"/>
      <c r="XDK227" s="96"/>
      <c r="XDM227" s="96"/>
      <c r="XDN227" s="96"/>
      <c r="XDO227" s="96"/>
      <c r="XDQ227" s="96"/>
      <c r="XDR227" s="96"/>
      <c r="XDS227" s="96"/>
      <c r="XDU227" s="96"/>
      <c r="XDV227" s="96"/>
      <c r="XDW227" s="96"/>
      <c r="XDY227" s="96"/>
      <c r="XDZ227" s="96"/>
      <c r="XEA227" s="96"/>
      <c r="XEC227" s="96"/>
      <c r="XED227" s="96"/>
      <c r="XEE227" s="96"/>
      <c r="XEG227" s="96"/>
      <c r="XEH227" s="96"/>
      <c r="XEI227" s="96"/>
      <c r="XEK227" s="96"/>
      <c r="XEL227" s="96"/>
      <c r="XEM227" s="96"/>
      <c r="XEO227" s="96"/>
      <c r="XEP227" s="96"/>
      <c r="XEQ227" s="96"/>
      <c r="XES227" s="96"/>
      <c r="XET227" s="96"/>
      <c r="XEU227" s="96"/>
      <c r="XEW227" s="96"/>
      <c r="XEX227" s="96"/>
      <c r="XEY227" s="96"/>
      <c r="XFA227" s="96"/>
      <c r="XFB227" s="96"/>
      <c r="XFC227" s="96"/>
    </row>
    <row r="228" spans="1:16384" x14ac:dyDescent="0.25">
      <c r="A228" s="626"/>
      <c r="B228" s="626"/>
      <c r="C228" s="626"/>
      <c r="D228" s="626"/>
      <c r="E228" s="626"/>
      <c r="F228" s="626"/>
      <c r="G228" s="626"/>
      <c r="H228" s="626"/>
      <c r="I228" s="626"/>
      <c r="J228" s="626"/>
      <c r="K228" s="626"/>
      <c r="L228" s="4"/>
      <c r="M228" s="98"/>
      <c r="N228" s="98"/>
      <c r="O228" s="98"/>
      <c r="P228" s="4" t="e">
        <f>#REF!</f>
        <v>#REF!</v>
      </c>
      <c r="Q228" s="98" t="s">
        <v>10</v>
      </c>
      <c r="R228" s="98"/>
      <c r="S228" s="98"/>
      <c r="T228" s="4" t="e">
        <f>#REF!</f>
        <v>#REF!</v>
      </c>
      <c r="U228" s="98" t="s">
        <v>10</v>
      </c>
      <c r="V228" s="98"/>
      <c r="W228" s="98"/>
      <c r="X228" s="4" t="e">
        <f>#REF!</f>
        <v>#REF!</v>
      </c>
      <c r="Y228" s="98" t="s">
        <v>10</v>
      </c>
      <c r="Z228" s="98"/>
      <c r="AA228" s="98"/>
      <c r="AB228" s="4" t="e">
        <f>#REF!</f>
        <v>#REF!</v>
      </c>
      <c r="AC228" s="98" t="s">
        <v>10</v>
      </c>
      <c r="AD228" s="98"/>
      <c r="AE228" s="98"/>
      <c r="AF228" s="4" t="e">
        <f>#REF!</f>
        <v>#REF!</v>
      </c>
      <c r="AG228" s="98" t="s">
        <v>10</v>
      </c>
      <c r="AH228" s="98"/>
      <c r="AI228" s="98"/>
      <c r="AJ228" s="4" t="e">
        <f>#REF!</f>
        <v>#REF!</v>
      </c>
      <c r="AK228" s="98" t="s">
        <v>10</v>
      </c>
      <c r="AL228" s="98"/>
      <c r="AM228" s="98"/>
      <c r="AN228" s="4" t="e">
        <f>#REF!</f>
        <v>#REF!</v>
      </c>
      <c r="AO228" s="98" t="s">
        <v>10</v>
      </c>
      <c r="AP228" s="98"/>
      <c r="AQ228" s="98"/>
      <c r="AR228" s="4" t="e">
        <f>#REF!</f>
        <v>#REF!</v>
      </c>
      <c r="AS228" s="98" t="s">
        <v>10</v>
      </c>
      <c r="AT228" s="98"/>
      <c r="AU228" s="98"/>
      <c r="AV228" s="4" t="e">
        <f>#REF!</f>
        <v>#REF!</v>
      </c>
      <c r="AW228" s="98" t="s">
        <v>10</v>
      </c>
      <c r="AX228" s="98"/>
      <c r="AY228" s="98"/>
      <c r="AZ228" s="4" t="e">
        <f>#REF!</f>
        <v>#REF!</v>
      </c>
      <c r="BA228" s="98" t="s">
        <v>10</v>
      </c>
      <c r="BB228" s="98"/>
      <c r="BC228" s="98"/>
      <c r="BD228" s="4" t="e">
        <f>#REF!</f>
        <v>#REF!</v>
      </c>
      <c r="BE228" s="98" t="s">
        <v>10</v>
      </c>
      <c r="BF228" s="98"/>
      <c r="BG228" s="98"/>
      <c r="BH228" s="4" t="e">
        <f>#REF!</f>
        <v>#REF!</v>
      </c>
      <c r="BI228" s="98" t="s">
        <v>10</v>
      </c>
      <c r="BJ228" s="98"/>
      <c r="BK228" s="98"/>
      <c r="BL228" s="4" t="e">
        <f>#REF!</f>
        <v>#REF!</v>
      </c>
      <c r="BM228" s="98" t="s">
        <v>10</v>
      </c>
      <c r="BN228" s="98"/>
      <c r="BO228" s="98"/>
      <c r="BP228" s="4" t="e">
        <f>#REF!</f>
        <v>#REF!</v>
      </c>
      <c r="BQ228" s="98" t="s">
        <v>10</v>
      </c>
      <c r="BR228" s="98"/>
      <c r="BS228" s="98"/>
      <c r="BT228" s="4" t="e">
        <f>#REF!</f>
        <v>#REF!</v>
      </c>
      <c r="BU228" s="98" t="s">
        <v>10</v>
      </c>
      <c r="BV228" s="98"/>
      <c r="BW228" s="98"/>
      <c r="BX228" s="4" t="e">
        <f>#REF!</f>
        <v>#REF!</v>
      </c>
      <c r="BY228" s="98" t="s">
        <v>10</v>
      </c>
      <c r="BZ228" s="98"/>
      <c r="CA228" s="98"/>
      <c r="CB228" s="4" t="e">
        <f>#REF!</f>
        <v>#REF!</v>
      </c>
      <c r="CC228" s="98" t="s">
        <v>10</v>
      </c>
      <c r="CD228" s="98"/>
      <c r="CE228" s="98"/>
      <c r="CF228" s="4" t="e">
        <f>#REF!</f>
        <v>#REF!</v>
      </c>
      <c r="CG228" s="98" t="s">
        <v>10</v>
      </c>
      <c r="CH228" s="98"/>
      <c r="CI228" s="98"/>
      <c r="CJ228" s="4" t="e">
        <f>#REF!</f>
        <v>#REF!</v>
      </c>
      <c r="CK228" s="98" t="s">
        <v>10</v>
      </c>
      <c r="CL228" s="98"/>
      <c r="CM228" s="98"/>
      <c r="CN228" s="4" t="e">
        <f>#REF!</f>
        <v>#REF!</v>
      </c>
      <c r="CO228" s="98" t="s">
        <v>10</v>
      </c>
      <c r="CP228" s="98"/>
      <c r="CQ228" s="98"/>
      <c r="CR228" s="4" t="e">
        <f>#REF!</f>
        <v>#REF!</v>
      </c>
      <c r="CS228" s="98" t="s">
        <v>10</v>
      </c>
      <c r="CT228" s="98"/>
      <c r="CU228" s="98"/>
      <c r="CV228" s="4" t="e">
        <f>#REF!</f>
        <v>#REF!</v>
      </c>
      <c r="CW228" s="98" t="s">
        <v>10</v>
      </c>
      <c r="CX228" s="98"/>
      <c r="CY228" s="98"/>
      <c r="CZ228" s="4" t="e">
        <f>#REF!</f>
        <v>#REF!</v>
      </c>
      <c r="DA228" s="98" t="s">
        <v>10</v>
      </c>
      <c r="DB228" s="98"/>
      <c r="DC228" s="98"/>
      <c r="DD228" s="4" t="e">
        <f>#REF!</f>
        <v>#REF!</v>
      </c>
      <c r="DE228" s="98" t="s">
        <v>10</v>
      </c>
      <c r="DF228" s="98"/>
      <c r="DG228" s="98"/>
      <c r="DH228" s="4" t="e">
        <f>#REF!</f>
        <v>#REF!</v>
      </c>
      <c r="DI228" s="98" t="s">
        <v>10</v>
      </c>
      <c r="DJ228" s="98"/>
      <c r="DK228" s="98"/>
      <c r="DL228" s="4" t="e">
        <f>#REF!</f>
        <v>#REF!</v>
      </c>
      <c r="DM228" s="98" t="s">
        <v>10</v>
      </c>
      <c r="DN228" s="98"/>
      <c r="DO228" s="98"/>
      <c r="DP228" s="4" t="e">
        <f>#REF!</f>
        <v>#REF!</v>
      </c>
      <c r="DQ228" s="98" t="s">
        <v>10</v>
      </c>
      <c r="DR228" s="98"/>
      <c r="DS228" s="98"/>
      <c r="DT228" s="4" t="e">
        <f>#REF!</f>
        <v>#REF!</v>
      </c>
      <c r="DU228" s="98" t="s">
        <v>10</v>
      </c>
      <c r="DV228" s="98"/>
      <c r="DW228" s="98"/>
      <c r="DX228" s="4" t="e">
        <f>#REF!</f>
        <v>#REF!</v>
      </c>
      <c r="DY228" s="98" t="s">
        <v>10</v>
      </c>
      <c r="DZ228" s="98"/>
      <c r="EA228" s="98"/>
      <c r="EB228" s="4" t="e">
        <f>#REF!</f>
        <v>#REF!</v>
      </c>
      <c r="EC228" s="98" t="s">
        <v>10</v>
      </c>
      <c r="ED228" s="98"/>
      <c r="EE228" s="98"/>
      <c r="EF228" s="4" t="e">
        <f>#REF!</f>
        <v>#REF!</v>
      </c>
      <c r="EG228" s="98" t="s">
        <v>10</v>
      </c>
      <c r="EH228" s="98"/>
      <c r="EI228" s="98"/>
      <c r="EJ228" s="4" t="e">
        <f>#REF!</f>
        <v>#REF!</v>
      </c>
      <c r="EK228" s="98" t="s">
        <v>10</v>
      </c>
      <c r="EL228" s="98"/>
      <c r="EM228" s="98"/>
      <c r="EN228" s="4" t="e">
        <f>#REF!</f>
        <v>#REF!</v>
      </c>
      <c r="EO228" s="98" t="s">
        <v>10</v>
      </c>
      <c r="EP228" s="98"/>
      <c r="EQ228" s="98"/>
      <c r="ER228" s="4" t="e">
        <f>#REF!</f>
        <v>#REF!</v>
      </c>
      <c r="ES228" s="98" t="s">
        <v>10</v>
      </c>
      <c r="ET228" s="98"/>
      <c r="EU228" s="98"/>
      <c r="EV228" s="4" t="e">
        <f>#REF!</f>
        <v>#REF!</v>
      </c>
      <c r="EW228" s="98" t="s">
        <v>10</v>
      </c>
      <c r="EX228" s="98"/>
      <c r="EY228" s="98"/>
      <c r="EZ228" s="4" t="e">
        <f>#REF!</f>
        <v>#REF!</v>
      </c>
      <c r="FA228" s="98" t="s">
        <v>10</v>
      </c>
      <c r="FB228" s="98"/>
      <c r="FC228" s="98"/>
      <c r="FD228" s="4" t="e">
        <f>#REF!</f>
        <v>#REF!</v>
      </c>
      <c r="FE228" s="98" t="s">
        <v>10</v>
      </c>
      <c r="FF228" s="98"/>
      <c r="FG228" s="98"/>
      <c r="FH228" s="4" t="e">
        <f>#REF!</f>
        <v>#REF!</v>
      </c>
      <c r="FI228" s="98" t="s">
        <v>10</v>
      </c>
      <c r="FJ228" s="98"/>
      <c r="FK228" s="98"/>
      <c r="FL228" s="4" t="e">
        <f>#REF!</f>
        <v>#REF!</v>
      </c>
      <c r="FM228" s="98" t="s">
        <v>10</v>
      </c>
      <c r="FN228" s="98"/>
      <c r="FO228" s="98"/>
      <c r="FP228" s="4" t="e">
        <f>#REF!</f>
        <v>#REF!</v>
      </c>
      <c r="FQ228" s="98" t="s">
        <v>10</v>
      </c>
      <c r="FR228" s="98"/>
      <c r="FS228" s="98"/>
      <c r="FT228" s="4" t="e">
        <f>#REF!</f>
        <v>#REF!</v>
      </c>
      <c r="FU228" s="98" t="s">
        <v>10</v>
      </c>
      <c r="FV228" s="98"/>
      <c r="FW228" s="98"/>
      <c r="FX228" s="4" t="e">
        <f>#REF!</f>
        <v>#REF!</v>
      </c>
      <c r="FY228" s="98" t="s">
        <v>10</v>
      </c>
      <c r="FZ228" s="98"/>
      <c r="GA228" s="98"/>
      <c r="GB228" s="4" t="e">
        <f>#REF!</f>
        <v>#REF!</v>
      </c>
      <c r="GC228" s="98" t="s">
        <v>10</v>
      </c>
      <c r="GD228" s="98"/>
      <c r="GE228" s="98"/>
      <c r="GF228" s="4" t="e">
        <f>#REF!</f>
        <v>#REF!</v>
      </c>
      <c r="GG228" s="98" t="s">
        <v>10</v>
      </c>
      <c r="GH228" s="98"/>
      <c r="GI228" s="98"/>
      <c r="GJ228" s="4" t="e">
        <f>#REF!</f>
        <v>#REF!</v>
      </c>
      <c r="GK228" s="98" t="s">
        <v>10</v>
      </c>
      <c r="GL228" s="98"/>
      <c r="GM228" s="98"/>
      <c r="GN228" s="4" t="e">
        <f>#REF!</f>
        <v>#REF!</v>
      </c>
      <c r="GO228" s="98" t="s">
        <v>10</v>
      </c>
      <c r="GP228" s="98"/>
      <c r="GQ228" s="98"/>
      <c r="GR228" s="4" t="e">
        <f>#REF!</f>
        <v>#REF!</v>
      </c>
      <c r="GS228" s="98" t="s">
        <v>10</v>
      </c>
      <c r="GT228" s="98"/>
      <c r="GU228" s="98"/>
      <c r="GV228" s="4" t="e">
        <f>#REF!</f>
        <v>#REF!</v>
      </c>
      <c r="GW228" s="98" t="s">
        <v>10</v>
      </c>
      <c r="GX228" s="98"/>
      <c r="GY228" s="98"/>
      <c r="GZ228" s="4" t="e">
        <f>#REF!</f>
        <v>#REF!</v>
      </c>
      <c r="HA228" s="98" t="s">
        <v>10</v>
      </c>
      <c r="HB228" s="98"/>
      <c r="HC228" s="98"/>
      <c r="HD228" s="4" t="e">
        <f>#REF!</f>
        <v>#REF!</v>
      </c>
      <c r="HE228" s="98" t="s">
        <v>10</v>
      </c>
      <c r="HF228" s="98"/>
      <c r="HG228" s="98"/>
      <c r="HH228" s="4" t="e">
        <f>#REF!</f>
        <v>#REF!</v>
      </c>
      <c r="HI228" s="98" t="s">
        <v>10</v>
      </c>
      <c r="HJ228" s="98"/>
      <c r="HK228" s="98"/>
      <c r="HL228" s="4" t="e">
        <f>#REF!</f>
        <v>#REF!</v>
      </c>
      <c r="HM228" s="98" t="s">
        <v>10</v>
      </c>
      <c r="HN228" s="98"/>
      <c r="HO228" s="98"/>
      <c r="HP228" s="4" t="e">
        <f>#REF!</f>
        <v>#REF!</v>
      </c>
      <c r="HQ228" s="98" t="s">
        <v>10</v>
      </c>
      <c r="HR228" s="98"/>
      <c r="HS228" s="98"/>
      <c r="HT228" s="4" t="e">
        <f>#REF!</f>
        <v>#REF!</v>
      </c>
      <c r="HU228" s="98" t="s">
        <v>10</v>
      </c>
      <c r="HV228" s="98"/>
      <c r="HW228" s="98"/>
      <c r="HX228" s="4" t="e">
        <f>#REF!</f>
        <v>#REF!</v>
      </c>
      <c r="HY228" s="98" t="s">
        <v>10</v>
      </c>
      <c r="HZ228" s="98"/>
      <c r="IA228" s="98"/>
      <c r="IB228" s="4" t="e">
        <f>#REF!</f>
        <v>#REF!</v>
      </c>
      <c r="IC228" s="98" t="s">
        <v>10</v>
      </c>
      <c r="ID228" s="98"/>
      <c r="IE228" s="98"/>
      <c r="IF228" s="4" t="e">
        <f>#REF!</f>
        <v>#REF!</v>
      </c>
      <c r="IG228" s="98" t="s">
        <v>10</v>
      </c>
      <c r="IH228" s="98"/>
      <c r="II228" s="98"/>
      <c r="IJ228" s="4" t="e">
        <f>#REF!</f>
        <v>#REF!</v>
      </c>
      <c r="IK228" s="98" t="s">
        <v>10</v>
      </c>
      <c r="IL228" s="98"/>
      <c r="IM228" s="98"/>
      <c r="IN228" s="4" t="e">
        <f>#REF!</f>
        <v>#REF!</v>
      </c>
      <c r="IO228" s="98" t="s">
        <v>10</v>
      </c>
      <c r="IP228" s="98"/>
      <c r="IQ228" s="98"/>
      <c r="IR228" s="4" t="e">
        <f>#REF!</f>
        <v>#REF!</v>
      </c>
      <c r="IS228" s="98" t="s">
        <v>10</v>
      </c>
      <c r="IT228" s="98"/>
      <c r="IU228" s="98"/>
      <c r="IV228" s="4" t="e">
        <f>#REF!</f>
        <v>#REF!</v>
      </c>
      <c r="IW228" s="98" t="s">
        <v>10</v>
      </c>
      <c r="IX228" s="98"/>
      <c r="IY228" s="98"/>
      <c r="IZ228" s="4" t="e">
        <f>#REF!</f>
        <v>#REF!</v>
      </c>
      <c r="JA228" s="98" t="s">
        <v>10</v>
      </c>
      <c r="JB228" s="98"/>
      <c r="JC228" s="98"/>
      <c r="JD228" s="4" t="e">
        <f>#REF!</f>
        <v>#REF!</v>
      </c>
      <c r="JE228" s="98" t="s">
        <v>10</v>
      </c>
      <c r="JF228" s="98"/>
      <c r="JG228" s="98"/>
      <c r="JH228" s="4" t="e">
        <f>#REF!</f>
        <v>#REF!</v>
      </c>
      <c r="JI228" s="98" t="s">
        <v>10</v>
      </c>
      <c r="JJ228" s="98"/>
      <c r="JK228" s="98"/>
      <c r="JL228" s="4" t="e">
        <f>#REF!</f>
        <v>#REF!</v>
      </c>
      <c r="JM228" s="98" t="s">
        <v>10</v>
      </c>
      <c r="JN228" s="98"/>
      <c r="JO228" s="98"/>
      <c r="JP228" s="4" t="e">
        <f>#REF!</f>
        <v>#REF!</v>
      </c>
      <c r="JQ228" s="98" t="s">
        <v>10</v>
      </c>
      <c r="JR228" s="98"/>
      <c r="JS228" s="98"/>
      <c r="JT228" s="4" t="e">
        <f>#REF!</f>
        <v>#REF!</v>
      </c>
      <c r="JU228" s="98" t="s">
        <v>10</v>
      </c>
      <c r="JV228" s="98"/>
      <c r="JW228" s="98"/>
      <c r="JX228" s="4" t="e">
        <f>#REF!</f>
        <v>#REF!</v>
      </c>
      <c r="JY228" s="98" t="s">
        <v>10</v>
      </c>
      <c r="JZ228" s="98"/>
      <c r="KA228" s="98"/>
      <c r="KB228" s="4" t="e">
        <f>#REF!</f>
        <v>#REF!</v>
      </c>
      <c r="KC228" s="98" t="s">
        <v>10</v>
      </c>
      <c r="KD228" s="98"/>
      <c r="KE228" s="98"/>
      <c r="KF228" s="4" t="e">
        <f>#REF!</f>
        <v>#REF!</v>
      </c>
      <c r="KG228" s="98" t="s">
        <v>10</v>
      </c>
      <c r="KH228" s="98"/>
      <c r="KI228" s="98"/>
      <c r="KJ228" s="4" t="e">
        <f>#REF!</f>
        <v>#REF!</v>
      </c>
      <c r="KK228" s="98" t="s">
        <v>10</v>
      </c>
      <c r="KL228" s="98"/>
      <c r="KM228" s="98"/>
      <c r="KN228" s="4" t="e">
        <f>#REF!</f>
        <v>#REF!</v>
      </c>
      <c r="KO228" s="98" t="s">
        <v>10</v>
      </c>
      <c r="KP228" s="98"/>
      <c r="KQ228" s="98"/>
      <c r="KR228" s="4" t="e">
        <f>#REF!</f>
        <v>#REF!</v>
      </c>
      <c r="KS228" s="98" t="s">
        <v>10</v>
      </c>
      <c r="KT228" s="98"/>
      <c r="KU228" s="98"/>
      <c r="KV228" s="4" t="e">
        <f>#REF!</f>
        <v>#REF!</v>
      </c>
      <c r="KW228" s="98" t="s">
        <v>10</v>
      </c>
      <c r="KX228" s="98"/>
      <c r="KY228" s="98"/>
      <c r="KZ228" s="4" t="e">
        <f>#REF!</f>
        <v>#REF!</v>
      </c>
      <c r="LA228" s="98" t="s">
        <v>10</v>
      </c>
      <c r="LB228" s="98"/>
      <c r="LC228" s="98"/>
      <c r="LD228" s="4" t="e">
        <f>#REF!</f>
        <v>#REF!</v>
      </c>
      <c r="LE228" s="98" t="s">
        <v>10</v>
      </c>
      <c r="LF228" s="98"/>
      <c r="LG228" s="98"/>
      <c r="LH228" s="4" t="e">
        <f>#REF!</f>
        <v>#REF!</v>
      </c>
      <c r="LI228" s="98" t="s">
        <v>10</v>
      </c>
      <c r="LJ228" s="98"/>
      <c r="LK228" s="98"/>
      <c r="LL228" s="4" t="e">
        <f>#REF!</f>
        <v>#REF!</v>
      </c>
      <c r="LM228" s="98" t="s">
        <v>10</v>
      </c>
      <c r="LN228" s="98"/>
      <c r="LO228" s="98"/>
      <c r="LP228" s="4" t="e">
        <f>#REF!</f>
        <v>#REF!</v>
      </c>
      <c r="LQ228" s="98" t="s">
        <v>10</v>
      </c>
      <c r="LR228" s="98"/>
      <c r="LS228" s="98"/>
      <c r="LT228" s="4" t="e">
        <f>#REF!</f>
        <v>#REF!</v>
      </c>
      <c r="LU228" s="98" t="s">
        <v>10</v>
      </c>
      <c r="LV228" s="98"/>
      <c r="LW228" s="98"/>
      <c r="LX228" s="4" t="e">
        <f>#REF!</f>
        <v>#REF!</v>
      </c>
      <c r="LY228" s="98" t="s">
        <v>10</v>
      </c>
      <c r="LZ228" s="98"/>
      <c r="MA228" s="98"/>
      <c r="MB228" s="4" t="e">
        <f>#REF!</f>
        <v>#REF!</v>
      </c>
      <c r="MC228" s="98" t="s">
        <v>10</v>
      </c>
      <c r="MD228" s="98"/>
      <c r="ME228" s="98"/>
      <c r="MF228" s="4" t="e">
        <f>#REF!</f>
        <v>#REF!</v>
      </c>
      <c r="MG228" s="98" t="s">
        <v>10</v>
      </c>
      <c r="MH228" s="98"/>
      <c r="MI228" s="98"/>
      <c r="MJ228" s="4" t="e">
        <f>#REF!</f>
        <v>#REF!</v>
      </c>
      <c r="MK228" s="98" t="s">
        <v>10</v>
      </c>
      <c r="ML228" s="98"/>
      <c r="MM228" s="98"/>
      <c r="MN228" s="4" t="e">
        <f>#REF!</f>
        <v>#REF!</v>
      </c>
      <c r="MO228" s="98" t="s">
        <v>10</v>
      </c>
      <c r="MP228" s="98"/>
      <c r="MQ228" s="98"/>
      <c r="MR228" s="4" t="e">
        <f>#REF!</f>
        <v>#REF!</v>
      </c>
      <c r="MS228" s="98" t="s">
        <v>10</v>
      </c>
      <c r="MT228" s="98"/>
      <c r="MU228" s="98"/>
      <c r="MV228" s="4" t="e">
        <f>#REF!</f>
        <v>#REF!</v>
      </c>
      <c r="MW228" s="98" t="s">
        <v>10</v>
      </c>
      <c r="MX228" s="98"/>
      <c r="MY228" s="98"/>
      <c r="MZ228" s="4" t="e">
        <f>#REF!</f>
        <v>#REF!</v>
      </c>
      <c r="NA228" s="98" t="s">
        <v>10</v>
      </c>
      <c r="NB228" s="98"/>
      <c r="NC228" s="98"/>
      <c r="ND228" s="4" t="e">
        <f>#REF!</f>
        <v>#REF!</v>
      </c>
      <c r="NE228" s="98" t="s">
        <v>10</v>
      </c>
      <c r="NF228" s="98"/>
      <c r="NG228" s="98"/>
      <c r="NH228" s="4" t="e">
        <f>#REF!</f>
        <v>#REF!</v>
      </c>
      <c r="NI228" s="98" t="s">
        <v>10</v>
      </c>
      <c r="NJ228" s="98"/>
      <c r="NK228" s="98"/>
      <c r="NL228" s="4" t="e">
        <f>#REF!</f>
        <v>#REF!</v>
      </c>
      <c r="NM228" s="98" t="s">
        <v>10</v>
      </c>
      <c r="NN228" s="98"/>
      <c r="NO228" s="98"/>
      <c r="NP228" s="4" t="e">
        <f>#REF!</f>
        <v>#REF!</v>
      </c>
      <c r="NQ228" s="98" t="s">
        <v>10</v>
      </c>
      <c r="NR228" s="98"/>
      <c r="NS228" s="98"/>
      <c r="NT228" s="4" t="e">
        <f>#REF!</f>
        <v>#REF!</v>
      </c>
      <c r="NU228" s="98" t="s">
        <v>10</v>
      </c>
      <c r="NV228" s="98"/>
      <c r="NW228" s="98"/>
      <c r="NX228" s="4" t="e">
        <f>#REF!</f>
        <v>#REF!</v>
      </c>
      <c r="NY228" s="98" t="s">
        <v>10</v>
      </c>
      <c r="NZ228" s="98"/>
      <c r="OA228" s="98"/>
      <c r="OB228" s="4" t="e">
        <f>#REF!</f>
        <v>#REF!</v>
      </c>
      <c r="OC228" s="98" t="s">
        <v>10</v>
      </c>
      <c r="OD228" s="98"/>
      <c r="OE228" s="98"/>
      <c r="OF228" s="4" t="e">
        <f>#REF!</f>
        <v>#REF!</v>
      </c>
      <c r="OG228" s="98" t="s">
        <v>10</v>
      </c>
      <c r="OH228" s="98"/>
      <c r="OI228" s="98"/>
      <c r="OJ228" s="4" t="e">
        <f>#REF!</f>
        <v>#REF!</v>
      </c>
      <c r="OK228" s="98" t="s">
        <v>10</v>
      </c>
      <c r="OL228" s="98"/>
      <c r="OM228" s="98"/>
      <c r="ON228" s="4" t="e">
        <f>#REF!</f>
        <v>#REF!</v>
      </c>
      <c r="OO228" s="98" t="s">
        <v>10</v>
      </c>
      <c r="OP228" s="98"/>
      <c r="OQ228" s="98"/>
      <c r="OR228" s="4" t="e">
        <f>#REF!</f>
        <v>#REF!</v>
      </c>
      <c r="OS228" s="98" t="s">
        <v>10</v>
      </c>
      <c r="OT228" s="98"/>
      <c r="OU228" s="98"/>
      <c r="OV228" s="4" t="e">
        <f>#REF!</f>
        <v>#REF!</v>
      </c>
      <c r="OW228" s="98" t="s">
        <v>10</v>
      </c>
      <c r="OX228" s="98"/>
      <c r="OY228" s="98"/>
      <c r="OZ228" s="4" t="e">
        <f>#REF!</f>
        <v>#REF!</v>
      </c>
      <c r="PA228" s="98" t="s">
        <v>10</v>
      </c>
      <c r="PB228" s="98"/>
      <c r="PC228" s="98"/>
      <c r="PD228" s="4" t="e">
        <f>#REF!</f>
        <v>#REF!</v>
      </c>
      <c r="PE228" s="98" t="s">
        <v>10</v>
      </c>
      <c r="PF228" s="98"/>
      <c r="PG228" s="98"/>
      <c r="PH228" s="4" t="e">
        <f>#REF!</f>
        <v>#REF!</v>
      </c>
      <c r="PI228" s="98" t="s">
        <v>10</v>
      </c>
      <c r="PJ228" s="98"/>
      <c r="PK228" s="98"/>
      <c r="PL228" s="4" t="e">
        <f>#REF!</f>
        <v>#REF!</v>
      </c>
      <c r="PM228" s="98" t="s">
        <v>10</v>
      </c>
      <c r="PN228" s="98"/>
      <c r="PO228" s="98"/>
      <c r="PP228" s="4" t="e">
        <f>#REF!</f>
        <v>#REF!</v>
      </c>
      <c r="PQ228" s="98" t="s">
        <v>10</v>
      </c>
      <c r="PR228" s="98"/>
      <c r="PS228" s="98"/>
      <c r="PT228" s="4" t="e">
        <f>#REF!</f>
        <v>#REF!</v>
      </c>
      <c r="PU228" s="98" t="s">
        <v>10</v>
      </c>
      <c r="PV228" s="98"/>
      <c r="PW228" s="98"/>
      <c r="PX228" s="4" t="e">
        <f>#REF!</f>
        <v>#REF!</v>
      </c>
      <c r="PY228" s="98" t="s">
        <v>10</v>
      </c>
      <c r="PZ228" s="98"/>
      <c r="QA228" s="98"/>
      <c r="QB228" s="4" t="e">
        <f>#REF!</f>
        <v>#REF!</v>
      </c>
      <c r="QC228" s="98" t="s">
        <v>10</v>
      </c>
      <c r="QD228" s="98"/>
      <c r="QE228" s="98"/>
      <c r="QF228" s="4" t="e">
        <f>#REF!</f>
        <v>#REF!</v>
      </c>
      <c r="QG228" s="98" t="s">
        <v>10</v>
      </c>
      <c r="QH228" s="98"/>
      <c r="QI228" s="98"/>
      <c r="QJ228" s="4" t="e">
        <f>#REF!</f>
        <v>#REF!</v>
      </c>
      <c r="QK228" s="98" t="s">
        <v>10</v>
      </c>
      <c r="QL228" s="98"/>
      <c r="QM228" s="98"/>
      <c r="QN228" s="4" t="e">
        <f>#REF!</f>
        <v>#REF!</v>
      </c>
      <c r="QO228" s="98" t="s">
        <v>10</v>
      </c>
      <c r="QP228" s="98"/>
      <c r="QQ228" s="98"/>
      <c r="QR228" s="4" t="e">
        <f>#REF!</f>
        <v>#REF!</v>
      </c>
      <c r="QS228" s="98" t="s">
        <v>10</v>
      </c>
      <c r="QT228" s="98"/>
      <c r="QU228" s="98"/>
      <c r="QV228" s="4" t="e">
        <f>#REF!</f>
        <v>#REF!</v>
      </c>
      <c r="QW228" s="98" t="s">
        <v>10</v>
      </c>
      <c r="QX228" s="98"/>
      <c r="QY228" s="98"/>
      <c r="QZ228" s="4" t="e">
        <f>#REF!</f>
        <v>#REF!</v>
      </c>
      <c r="RA228" s="98" t="s">
        <v>10</v>
      </c>
      <c r="RB228" s="98"/>
      <c r="RC228" s="98"/>
      <c r="RD228" s="4" t="e">
        <f>#REF!</f>
        <v>#REF!</v>
      </c>
      <c r="RE228" s="98" t="s">
        <v>10</v>
      </c>
      <c r="RF228" s="98"/>
      <c r="RG228" s="98"/>
      <c r="RH228" s="4" t="e">
        <f>#REF!</f>
        <v>#REF!</v>
      </c>
      <c r="RI228" s="98" t="s">
        <v>10</v>
      </c>
      <c r="RJ228" s="98"/>
      <c r="RK228" s="98"/>
      <c r="RL228" s="4" t="e">
        <f>#REF!</f>
        <v>#REF!</v>
      </c>
      <c r="RM228" s="98" t="s">
        <v>10</v>
      </c>
      <c r="RN228" s="98"/>
      <c r="RO228" s="98"/>
      <c r="RP228" s="4" t="e">
        <f>#REF!</f>
        <v>#REF!</v>
      </c>
      <c r="RQ228" s="98" t="s">
        <v>10</v>
      </c>
      <c r="RR228" s="98"/>
      <c r="RS228" s="98"/>
      <c r="RT228" s="4" t="e">
        <f>#REF!</f>
        <v>#REF!</v>
      </c>
      <c r="RU228" s="98" t="s">
        <v>10</v>
      </c>
      <c r="RV228" s="98"/>
      <c r="RW228" s="98"/>
      <c r="RX228" s="4" t="e">
        <f>#REF!</f>
        <v>#REF!</v>
      </c>
      <c r="RY228" s="98" t="s">
        <v>10</v>
      </c>
      <c r="RZ228" s="98"/>
      <c r="SA228" s="98"/>
      <c r="SB228" s="4" t="e">
        <f>#REF!</f>
        <v>#REF!</v>
      </c>
      <c r="SC228" s="98" t="s">
        <v>10</v>
      </c>
      <c r="SD228" s="98"/>
      <c r="SE228" s="98"/>
      <c r="SF228" s="4" t="e">
        <f>#REF!</f>
        <v>#REF!</v>
      </c>
      <c r="SG228" s="98" t="s">
        <v>10</v>
      </c>
      <c r="SH228" s="98"/>
      <c r="SI228" s="98"/>
      <c r="SJ228" s="4" t="e">
        <f>#REF!</f>
        <v>#REF!</v>
      </c>
      <c r="SK228" s="98" t="s">
        <v>10</v>
      </c>
      <c r="SL228" s="98"/>
      <c r="SM228" s="98"/>
      <c r="SN228" s="4" t="e">
        <f>#REF!</f>
        <v>#REF!</v>
      </c>
      <c r="SO228" s="98" t="s">
        <v>10</v>
      </c>
      <c r="SP228" s="98"/>
      <c r="SQ228" s="98"/>
      <c r="SR228" s="4" t="e">
        <f>#REF!</f>
        <v>#REF!</v>
      </c>
      <c r="SS228" s="98" t="s">
        <v>10</v>
      </c>
      <c r="ST228" s="98"/>
      <c r="SU228" s="98"/>
      <c r="SV228" s="4" t="e">
        <f>#REF!</f>
        <v>#REF!</v>
      </c>
      <c r="SW228" s="98" t="s">
        <v>10</v>
      </c>
      <c r="SX228" s="98"/>
      <c r="SY228" s="98"/>
      <c r="SZ228" s="4" t="e">
        <f>#REF!</f>
        <v>#REF!</v>
      </c>
      <c r="TA228" s="98" t="s">
        <v>10</v>
      </c>
      <c r="TB228" s="98"/>
      <c r="TC228" s="98"/>
      <c r="TD228" s="4" t="e">
        <f>#REF!</f>
        <v>#REF!</v>
      </c>
      <c r="TE228" s="98" t="s">
        <v>10</v>
      </c>
      <c r="TF228" s="98"/>
      <c r="TG228" s="98"/>
      <c r="TH228" s="4" t="e">
        <f>#REF!</f>
        <v>#REF!</v>
      </c>
      <c r="TI228" s="98" t="s">
        <v>10</v>
      </c>
      <c r="TJ228" s="98"/>
      <c r="TK228" s="98"/>
      <c r="TL228" s="4" t="e">
        <f>#REF!</f>
        <v>#REF!</v>
      </c>
      <c r="TM228" s="98" t="s">
        <v>10</v>
      </c>
      <c r="TN228" s="98"/>
      <c r="TO228" s="98"/>
      <c r="TP228" s="4" t="e">
        <f>#REF!</f>
        <v>#REF!</v>
      </c>
      <c r="TQ228" s="98" t="s">
        <v>10</v>
      </c>
      <c r="TR228" s="98"/>
      <c r="TS228" s="98"/>
      <c r="TT228" s="4" t="e">
        <f>#REF!</f>
        <v>#REF!</v>
      </c>
      <c r="TU228" s="98" t="s">
        <v>10</v>
      </c>
      <c r="TV228" s="98"/>
      <c r="TW228" s="98"/>
      <c r="TX228" s="4" t="e">
        <f>#REF!</f>
        <v>#REF!</v>
      </c>
      <c r="TY228" s="98" t="s">
        <v>10</v>
      </c>
      <c r="TZ228" s="98"/>
      <c r="UA228" s="98"/>
      <c r="UB228" s="4" t="e">
        <f>#REF!</f>
        <v>#REF!</v>
      </c>
      <c r="UC228" s="98" t="s">
        <v>10</v>
      </c>
      <c r="UD228" s="98"/>
      <c r="UE228" s="98"/>
      <c r="UF228" s="4" t="e">
        <f>#REF!</f>
        <v>#REF!</v>
      </c>
      <c r="UG228" s="98" t="s">
        <v>10</v>
      </c>
      <c r="UH228" s="98"/>
      <c r="UI228" s="98"/>
      <c r="UJ228" s="4" t="e">
        <f>#REF!</f>
        <v>#REF!</v>
      </c>
      <c r="UK228" s="98" t="s">
        <v>10</v>
      </c>
      <c r="UL228" s="98"/>
      <c r="UM228" s="98"/>
      <c r="UN228" s="4" t="e">
        <f>#REF!</f>
        <v>#REF!</v>
      </c>
      <c r="UO228" s="98" t="s">
        <v>10</v>
      </c>
      <c r="UP228" s="98"/>
      <c r="UQ228" s="98"/>
      <c r="UR228" s="4" t="e">
        <f>#REF!</f>
        <v>#REF!</v>
      </c>
      <c r="US228" s="98" t="s">
        <v>10</v>
      </c>
      <c r="UT228" s="98"/>
      <c r="UU228" s="98"/>
      <c r="UV228" s="4" t="e">
        <f>#REF!</f>
        <v>#REF!</v>
      </c>
      <c r="UW228" s="98" t="s">
        <v>10</v>
      </c>
      <c r="UX228" s="98"/>
      <c r="UY228" s="98"/>
      <c r="UZ228" s="4" t="e">
        <f>#REF!</f>
        <v>#REF!</v>
      </c>
      <c r="VA228" s="98" t="s">
        <v>10</v>
      </c>
      <c r="VB228" s="98"/>
      <c r="VC228" s="98"/>
      <c r="VD228" s="4" t="e">
        <f>#REF!</f>
        <v>#REF!</v>
      </c>
      <c r="VE228" s="98" t="s">
        <v>10</v>
      </c>
      <c r="VF228" s="98"/>
      <c r="VG228" s="98"/>
      <c r="VH228" s="4" t="e">
        <f>#REF!</f>
        <v>#REF!</v>
      </c>
      <c r="VI228" s="98" t="s">
        <v>10</v>
      </c>
      <c r="VJ228" s="98"/>
      <c r="VK228" s="98"/>
      <c r="VL228" s="4" t="e">
        <f>#REF!</f>
        <v>#REF!</v>
      </c>
      <c r="VM228" s="98" t="s">
        <v>10</v>
      </c>
      <c r="VN228" s="98"/>
      <c r="VO228" s="98"/>
      <c r="VP228" s="4" t="e">
        <f>#REF!</f>
        <v>#REF!</v>
      </c>
      <c r="VQ228" s="98" t="s">
        <v>10</v>
      </c>
      <c r="VR228" s="98"/>
      <c r="VS228" s="98"/>
      <c r="VT228" s="4" t="e">
        <f>#REF!</f>
        <v>#REF!</v>
      </c>
      <c r="VU228" s="98" t="s">
        <v>10</v>
      </c>
      <c r="VV228" s="98"/>
      <c r="VW228" s="98"/>
      <c r="VX228" s="4" t="e">
        <f>#REF!</f>
        <v>#REF!</v>
      </c>
      <c r="VY228" s="98" t="s">
        <v>10</v>
      </c>
      <c r="VZ228" s="98"/>
      <c r="WA228" s="98"/>
      <c r="WB228" s="4" t="e">
        <f>#REF!</f>
        <v>#REF!</v>
      </c>
      <c r="WC228" s="98" t="s">
        <v>10</v>
      </c>
      <c r="WD228" s="98"/>
      <c r="WE228" s="98"/>
      <c r="WF228" s="4" t="e">
        <f>#REF!</f>
        <v>#REF!</v>
      </c>
      <c r="WG228" s="98" t="s">
        <v>10</v>
      </c>
      <c r="WH228" s="98"/>
      <c r="WI228" s="98"/>
      <c r="WJ228" s="4" t="e">
        <f>#REF!</f>
        <v>#REF!</v>
      </c>
      <c r="WK228" s="98" t="s">
        <v>10</v>
      </c>
      <c r="WL228" s="98"/>
      <c r="WM228" s="98"/>
      <c r="WN228" s="4" t="e">
        <f>#REF!</f>
        <v>#REF!</v>
      </c>
      <c r="WO228" s="98" t="s">
        <v>10</v>
      </c>
      <c r="WP228" s="98"/>
      <c r="WQ228" s="98"/>
      <c r="WR228" s="4" t="e">
        <f>#REF!</f>
        <v>#REF!</v>
      </c>
      <c r="WS228" s="98" t="s">
        <v>10</v>
      </c>
      <c r="WT228" s="98"/>
      <c r="WU228" s="98"/>
      <c r="WV228" s="4" t="e">
        <f>#REF!</f>
        <v>#REF!</v>
      </c>
      <c r="WW228" s="98" t="s">
        <v>10</v>
      </c>
      <c r="WX228" s="98"/>
      <c r="WY228" s="98"/>
      <c r="WZ228" s="4" t="e">
        <f>#REF!</f>
        <v>#REF!</v>
      </c>
      <c r="XA228" s="98" t="s">
        <v>10</v>
      </c>
      <c r="XB228" s="98"/>
      <c r="XC228" s="98"/>
      <c r="XD228" s="4" t="e">
        <f>#REF!</f>
        <v>#REF!</v>
      </c>
      <c r="XE228" s="98" t="s">
        <v>10</v>
      </c>
      <c r="XF228" s="98"/>
      <c r="XG228" s="98"/>
      <c r="XH228" s="4" t="e">
        <f>#REF!</f>
        <v>#REF!</v>
      </c>
      <c r="XI228" s="98" t="s">
        <v>10</v>
      </c>
      <c r="XJ228" s="98"/>
      <c r="XK228" s="98"/>
      <c r="XL228" s="4" t="e">
        <f>#REF!</f>
        <v>#REF!</v>
      </c>
      <c r="XM228" s="98" t="s">
        <v>10</v>
      </c>
      <c r="XN228" s="98"/>
      <c r="XO228" s="98"/>
      <c r="XP228" s="4" t="e">
        <f>#REF!</f>
        <v>#REF!</v>
      </c>
      <c r="XQ228" s="98" t="s">
        <v>10</v>
      </c>
      <c r="XR228" s="98"/>
      <c r="XS228" s="98"/>
      <c r="XT228" s="4" t="e">
        <f>#REF!</f>
        <v>#REF!</v>
      </c>
      <c r="XU228" s="98" t="s">
        <v>10</v>
      </c>
      <c r="XV228" s="98"/>
      <c r="XW228" s="98"/>
      <c r="XX228" s="4" t="e">
        <f>#REF!</f>
        <v>#REF!</v>
      </c>
      <c r="XY228" s="98" t="s">
        <v>10</v>
      </c>
      <c r="XZ228" s="98"/>
      <c r="YA228" s="98"/>
      <c r="YB228" s="4" t="e">
        <f>#REF!</f>
        <v>#REF!</v>
      </c>
      <c r="YC228" s="98" t="s">
        <v>10</v>
      </c>
      <c r="YD228" s="98"/>
      <c r="YE228" s="98"/>
      <c r="YF228" s="4" t="e">
        <f>#REF!</f>
        <v>#REF!</v>
      </c>
      <c r="YG228" s="98" t="s">
        <v>10</v>
      </c>
      <c r="YH228" s="98"/>
      <c r="YI228" s="98"/>
      <c r="YJ228" s="4" t="e">
        <f>#REF!</f>
        <v>#REF!</v>
      </c>
      <c r="YK228" s="98" t="s">
        <v>10</v>
      </c>
      <c r="YL228" s="98"/>
      <c r="YM228" s="98"/>
      <c r="YN228" s="4" t="e">
        <f>#REF!</f>
        <v>#REF!</v>
      </c>
      <c r="YO228" s="98" t="s">
        <v>10</v>
      </c>
      <c r="YP228" s="98"/>
      <c r="YQ228" s="98"/>
      <c r="YR228" s="4" t="e">
        <f>#REF!</f>
        <v>#REF!</v>
      </c>
      <c r="YS228" s="98" t="s">
        <v>10</v>
      </c>
      <c r="YT228" s="98"/>
      <c r="YU228" s="98"/>
      <c r="YV228" s="4" t="e">
        <f>#REF!</f>
        <v>#REF!</v>
      </c>
      <c r="YW228" s="98" t="s">
        <v>10</v>
      </c>
      <c r="YX228" s="98"/>
      <c r="YY228" s="98"/>
      <c r="YZ228" s="4" t="e">
        <f>#REF!</f>
        <v>#REF!</v>
      </c>
      <c r="ZA228" s="98" t="s">
        <v>10</v>
      </c>
      <c r="ZB228" s="98"/>
      <c r="ZC228" s="98"/>
      <c r="ZD228" s="4" t="e">
        <f>#REF!</f>
        <v>#REF!</v>
      </c>
      <c r="ZE228" s="98" t="s">
        <v>10</v>
      </c>
      <c r="ZF228" s="98"/>
      <c r="ZG228" s="98"/>
      <c r="ZH228" s="4" t="e">
        <f>#REF!</f>
        <v>#REF!</v>
      </c>
      <c r="ZI228" s="98" t="s">
        <v>10</v>
      </c>
      <c r="ZJ228" s="98"/>
      <c r="ZK228" s="98"/>
      <c r="ZL228" s="4" t="e">
        <f>#REF!</f>
        <v>#REF!</v>
      </c>
      <c r="ZM228" s="98" t="s">
        <v>10</v>
      </c>
      <c r="ZN228" s="98"/>
      <c r="ZO228" s="98"/>
      <c r="ZP228" s="4" t="e">
        <f>#REF!</f>
        <v>#REF!</v>
      </c>
      <c r="ZQ228" s="98" t="s">
        <v>10</v>
      </c>
      <c r="ZR228" s="98"/>
      <c r="ZS228" s="98"/>
      <c r="ZT228" s="4" t="e">
        <f>#REF!</f>
        <v>#REF!</v>
      </c>
      <c r="ZU228" s="98" t="s">
        <v>10</v>
      </c>
      <c r="ZV228" s="98"/>
      <c r="ZW228" s="98"/>
      <c r="ZX228" s="4" t="e">
        <f>#REF!</f>
        <v>#REF!</v>
      </c>
      <c r="ZY228" s="98" t="s">
        <v>10</v>
      </c>
      <c r="ZZ228" s="98"/>
      <c r="AAA228" s="98"/>
      <c r="AAB228" s="4" t="e">
        <f>#REF!</f>
        <v>#REF!</v>
      </c>
      <c r="AAC228" s="98" t="s">
        <v>10</v>
      </c>
      <c r="AAD228" s="98"/>
      <c r="AAE228" s="98"/>
      <c r="AAF228" s="4" t="e">
        <f>#REF!</f>
        <v>#REF!</v>
      </c>
      <c r="AAG228" s="98" t="s">
        <v>10</v>
      </c>
      <c r="AAH228" s="98"/>
      <c r="AAI228" s="98"/>
      <c r="AAJ228" s="4" t="e">
        <f>#REF!</f>
        <v>#REF!</v>
      </c>
      <c r="AAK228" s="98" t="s">
        <v>10</v>
      </c>
      <c r="AAL228" s="98"/>
      <c r="AAM228" s="98"/>
      <c r="AAN228" s="4" t="e">
        <f>#REF!</f>
        <v>#REF!</v>
      </c>
      <c r="AAO228" s="98" t="s">
        <v>10</v>
      </c>
      <c r="AAP228" s="98"/>
      <c r="AAQ228" s="98"/>
      <c r="AAR228" s="4" t="e">
        <f>#REF!</f>
        <v>#REF!</v>
      </c>
      <c r="AAS228" s="98" t="s">
        <v>10</v>
      </c>
      <c r="AAT228" s="98"/>
      <c r="AAU228" s="98"/>
      <c r="AAV228" s="4" t="e">
        <f>#REF!</f>
        <v>#REF!</v>
      </c>
      <c r="AAW228" s="98" t="s">
        <v>10</v>
      </c>
      <c r="AAX228" s="98"/>
      <c r="AAY228" s="98"/>
      <c r="AAZ228" s="4" t="e">
        <f>#REF!</f>
        <v>#REF!</v>
      </c>
      <c r="ABA228" s="98" t="s">
        <v>10</v>
      </c>
      <c r="ABB228" s="98"/>
      <c r="ABC228" s="98"/>
      <c r="ABD228" s="4" t="e">
        <f>#REF!</f>
        <v>#REF!</v>
      </c>
      <c r="ABE228" s="98" t="s">
        <v>10</v>
      </c>
      <c r="ABF228" s="98"/>
      <c r="ABG228" s="98"/>
      <c r="ABH228" s="4" t="e">
        <f>#REF!</f>
        <v>#REF!</v>
      </c>
      <c r="ABI228" s="98" t="s">
        <v>10</v>
      </c>
      <c r="ABJ228" s="98"/>
      <c r="ABK228" s="98"/>
      <c r="ABL228" s="4" t="e">
        <f>#REF!</f>
        <v>#REF!</v>
      </c>
      <c r="ABM228" s="98" t="s">
        <v>10</v>
      </c>
      <c r="ABN228" s="98"/>
      <c r="ABO228" s="98"/>
      <c r="ABP228" s="4" t="e">
        <f>#REF!</f>
        <v>#REF!</v>
      </c>
      <c r="ABQ228" s="98" t="s">
        <v>10</v>
      </c>
      <c r="ABR228" s="98"/>
      <c r="ABS228" s="98"/>
      <c r="ABT228" s="4" t="e">
        <f>#REF!</f>
        <v>#REF!</v>
      </c>
      <c r="ABU228" s="98" t="s">
        <v>10</v>
      </c>
      <c r="ABV228" s="98"/>
      <c r="ABW228" s="98"/>
      <c r="ABX228" s="4" t="e">
        <f>#REF!</f>
        <v>#REF!</v>
      </c>
      <c r="ABY228" s="98" t="s">
        <v>10</v>
      </c>
      <c r="ABZ228" s="98"/>
      <c r="ACA228" s="98"/>
      <c r="ACB228" s="4" t="e">
        <f>#REF!</f>
        <v>#REF!</v>
      </c>
      <c r="ACC228" s="98" t="s">
        <v>10</v>
      </c>
      <c r="ACD228" s="98"/>
      <c r="ACE228" s="98"/>
      <c r="ACF228" s="4" t="e">
        <f>#REF!</f>
        <v>#REF!</v>
      </c>
      <c r="ACG228" s="98" t="s">
        <v>10</v>
      </c>
      <c r="ACH228" s="98"/>
      <c r="ACI228" s="98"/>
      <c r="ACJ228" s="4" t="e">
        <f>#REF!</f>
        <v>#REF!</v>
      </c>
      <c r="ACK228" s="98" t="s">
        <v>10</v>
      </c>
      <c r="ACL228" s="98"/>
      <c r="ACM228" s="98"/>
      <c r="ACN228" s="4" t="e">
        <f>#REF!</f>
        <v>#REF!</v>
      </c>
      <c r="ACO228" s="98" t="s">
        <v>10</v>
      </c>
      <c r="ACP228" s="98"/>
      <c r="ACQ228" s="98"/>
      <c r="ACR228" s="4" t="e">
        <f>#REF!</f>
        <v>#REF!</v>
      </c>
      <c r="ACS228" s="98" t="s">
        <v>10</v>
      </c>
      <c r="ACT228" s="98"/>
      <c r="ACU228" s="98"/>
      <c r="ACV228" s="4" t="e">
        <f>#REF!</f>
        <v>#REF!</v>
      </c>
      <c r="ACW228" s="98" t="s">
        <v>10</v>
      </c>
      <c r="ACX228" s="98"/>
      <c r="ACY228" s="98"/>
      <c r="ACZ228" s="4" t="e">
        <f>#REF!</f>
        <v>#REF!</v>
      </c>
      <c r="ADA228" s="98" t="s">
        <v>10</v>
      </c>
      <c r="ADB228" s="98"/>
      <c r="ADC228" s="98"/>
      <c r="ADD228" s="4" t="e">
        <f>#REF!</f>
        <v>#REF!</v>
      </c>
      <c r="ADE228" s="98" t="s">
        <v>10</v>
      </c>
      <c r="ADF228" s="98"/>
      <c r="ADG228" s="98"/>
      <c r="ADH228" s="4" t="e">
        <f>#REF!</f>
        <v>#REF!</v>
      </c>
      <c r="ADI228" s="98" t="s">
        <v>10</v>
      </c>
      <c r="ADJ228" s="98"/>
      <c r="ADK228" s="98"/>
      <c r="ADL228" s="4" t="e">
        <f>#REF!</f>
        <v>#REF!</v>
      </c>
      <c r="ADM228" s="98" t="s">
        <v>10</v>
      </c>
      <c r="ADN228" s="98"/>
      <c r="ADO228" s="98"/>
      <c r="ADP228" s="4" t="e">
        <f>#REF!</f>
        <v>#REF!</v>
      </c>
      <c r="ADQ228" s="98" t="s">
        <v>10</v>
      </c>
      <c r="ADR228" s="98"/>
      <c r="ADS228" s="98"/>
      <c r="ADT228" s="4" t="e">
        <f>#REF!</f>
        <v>#REF!</v>
      </c>
      <c r="ADU228" s="98" t="s">
        <v>10</v>
      </c>
      <c r="ADV228" s="98"/>
      <c r="ADW228" s="98"/>
      <c r="ADX228" s="4" t="e">
        <f>#REF!</f>
        <v>#REF!</v>
      </c>
      <c r="ADY228" s="98" t="s">
        <v>10</v>
      </c>
      <c r="ADZ228" s="98"/>
      <c r="AEA228" s="98"/>
      <c r="AEB228" s="4" t="e">
        <f>#REF!</f>
        <v>#REF!</v>
      </c>
      <c r="AEC228" s="98" t="s">
        <v>10</v>
      </c>
      <c r="AED228" s="98"/>
      <c r="AEE228" s="98"/>
      <c r="AEF228" s="4" t="e">
        <f>#REF!</f>
        <v>#REF!</v>
      </c>
      <c r="AEG228" s="98" t="s">
        <v>10</v>
      </c>
      <c r="AEH228" s="98"/>
      <c r="AEI228" s="98"/>
      <c r="AEJ228" s="4" t="e">
        <f>#REF!</f>
        <v>#REF!</v>
      </c>
      <c r="AEK228" s="98" t="s">
        <v>10</v>
      </c>
      <c r="AEL228" s="98"/>
      <c r="AEM228" s="98"/>
      <c r="AEN228" s="4" t="e">
        <f>#REF!</f>
        <v>#REF!</v>
      </c>
      <c r="AEO228" s="98" t="s">
        <v>10</v>
      </c>
      <c r="AEP228" s="98"/>
      <c r="AEQ228" s="98"/>
      <c r="AER228" s="4" t="e">
        <f>#REF!</f>
        <v>#REF!</v>
      </c>
      <c r="AES228" s="98" t="s">
        <v>10</v>
      </c>
      <c r="AET228" s="98"/>
      <c r="AEU228" s="98"/>
      <c r="AEV228" s="4" t="e">
        <f>#REF!</f>
        <v>#REF!</v>
      </c>
      <c r="AEW228" s="98" t="s">
        <v>10</v>
      </c>
      <c r="AEX228" s="98"/>
      <c r="AEY228" s="98"/>
      <c r="AEZ228" s="4" t="e">
        <f>#REF!</f>
        <v>#REF!</v>
      </c>
      <c r="AFA228" s="98" t="s">
        <v>10</v>
      </c>
      <c r="AFB228" s="98"/>
      <c r="AFC228" s="98"/>
      <c r="AFD228" s="4" t="e">
        <f>#REF!</f>
        <v>#REF!</v>
      </c>
      <c r="AFE228" s="98" t="s">
        <v>10</v>
      </c>
      <c r="AFF228" s="98"/>
      <c r="AFG228" s="98"/>
      <c r="AFH228" s="4" t="e">
        <f>#REF!</f>
        <v>#REF!</v>
      </c>
      <c r="AFI228" s="98" t="s">
        <v>10</v>
      </c>
      <c r="AFJ228" s="98"/>
      <c r="AFK228" s="98"/>
      <c r="AFL228" s="4" t="e">
        <f>#REF!</f>
        <v>#REF!</v>
      </c>
      <c r="AFM228" s="98" t="s">
        <v>10</v>
      </c>
      <c r="AFN228" s="98"/>
      <c r="AFO228" s="98"/>
      <c r="AFP228" s="4" t="e">
        <f>#REF!</f>
        <v>#REF!</v>
      </c>
      <c r="AFQ228" s="98" t="s">
        <v>10</v>
      </c>
      <c r="AFR228" s="98"/>
      <c r="AFS228" s="98"/>
      <c r="AFT228" s="4" t="e">
        <f>#REF!</f>
        <v>#REF!</v>
      </c>
      <c r="AFU228" s="98" t="s">
        <v>10</v>
      </c>
      <c r="AFV228" s="98"/>
      <c r="AFW228" s="98"/>
      <c r="AFX228" s="4" t="e">
        <f>#REF!</f>
        <v>#REF!</v>
      </c>
      <c r="AFY228" s="98" t="s">
        <v>10</v>
      </c>
      <c r="AFZ228" s="98"/>
      <c r="AGA228" s="98"/>
      <c r="AGB228" s="4" t="e">
        <f>#REF!</f>
        <v>#REF!</v>
      </c>
      <c r="AGC228" s="98" t="s">
        <v>10</v>
      </c>
      <c r="AGD228" s="98"/>
      <c r="AGE228" s="98"/>
      <c r="AGF228" s="4" t="e">
        <f>#REF!</f>
        <v>#REF!</v>
      </c>
      <c r="AGG228" s="98" t="s">
        <v>10</v>
      </c>
      <c r="AGH228" s="98"/>
      <c r="AGI228" s="98"/>
      <c r="AGJ228" s="4" t="e">
        <f>#REF!</f>
        <v>#REF!</v>
      </c>
      <c r="AGK228" s="98" t="s">
        <v>10</v>
      </c>
      <c r="AGL228" s="98"/>
      <c r="AGM228" s="98"/>
      <c r="AGN228" s="4" t="e">
        <f>#REF!</f>
        <v>#REF!</v>
      </c>
      <c r="AGO228" s="98" t="s">
        <v>10</v>
      </c>
      <c r="AGP228" s="98"/>
      <c r="AGQ228" s="98"/>
      <c r="AGR228" s="4" t="e">
        <f>#REF!</f>
        <v>#REF!</v>
      </c>
      <c r="AGS228" s="98" t="s">
        <v>10</v>
      </c>
      <c r="AGT228" s="98"/>
      <c r="AGU228" s="98"/>
      <c r="AGV228" s="4" t="e">
        <f>#REF!</f>
        <v>#REF!</v>
      </c>
      <c r="AGW228" s="98" t="s">
        <v>10</v>
      </c>
      <c r="AGX228" s="98"/>
      <c r="AGY228" s="98"/>
      <c r="AGZ228" s="4" t="e">
        <f>#REF!</f>
        <v>#REF!</v>
      </c>
      <c r="AHA228" s="98" t="s">
        <v>10</v>
      </c>
      <c r="AHB228" s="98"/>
      <c r="AHC228" s="98"/>
      <c r="AHD228" s="4" t="e">
        <f>#REF!</f>
        <v>#REF!</v>
      </c>
      <c r="AHE228" s="98" t="s">
        <v>10</v>
      </c>
      <c r="AHF228" s="98"/>
      <c r="AHG228" s="98"/>
      <c r="AHH228" s="4" t="e">
        <f>#REF!</f>
        <v>#REF!</v>
      </c>
      <c r="AHI228" s="98" t="s">
        <v>10</v>
      </c>
      <c r="AHJ228" s="98"/>
      <c r="AHK228" s="98"/>
      <c r="AHL228" s="4" t="e">
        <f>#REF!</f>
        <v>#REF!</v>
      </c>
      <c r="AHM228" s="98" t="s">
        <v>10</v>
      </c>
      <c r="AHN228" s="98"/>
      <c r="AHO228" s="98"/>
      <c r="AHP228" s="4" t="e">
        <f>#REF!</f>
        <v>#REF!</v>
      </c>
      <c r="AHQ228" s="98" t="s">
        <v>10</v>
      </c>
      <c r="AHR228" s="98"/>
      <c r="AHS228" s="98"/>
      <c r="AHT228" s="4" t="e">
        <f>#REF!</f>
        <v>#REF!</v>
      </c>
      <c r="AHU228" s="98" t="s">
        <v>10</v>
      </c>
      <c r="AHV228" s="98"/>
      <c r="AHW228" s="98"/>
      <c r="AHX228" s="4" t="e">
        <f>#REF!</f>
        <v>#REF!</v>
      </c>
      <c r="AHY228" s="98" t="s">
        <v>10</v>
      </c>
      <c r="AHZ228" s="98"/>
      <c r="AIA228" s="98"/>
      <c r="AIB228" s="4" t="e">
        <f>#REF!</f>
        <v>#REF!</v>
      </c>
      <c r="AIC228" s="98" t="s">
        <v>10</v>
      </c>
      <c r="AID228" s="98"/>
      <c r="AIE228" s="98"/>
      <c r="AIF228" s="4" t="e">
        <f>#REF!</f>
        <v>#REF!</v>
      </c>
      <c r="AIG228" s="98" t="s">
        <v>10</v>
      </c>
      <c r="AIH228" s="98"/>
      <c r="AII228" s="98"/>
      <c r="AIJ228" s="4" t="e">
        <f>#REF!</f>
        <v>#REF!</v>
      </c>
      <c r="AIK228" s="98" t="s">
        <v>10</v>
      </c>
      <c r="AIL228" s="98"/>
      <c r="AIM228" s="98"/>
      <c r="AIN228" s="4" t="e">
        <f>#REF!</f>
        <v>#REF!</v>
      </c>
      <c r="AIO228" s="98" t="s">
        <v>10</v>
      </c>
      <c r="AIP228" s="98"/>
      <c r="AIQ228" s="98"/>
      <c r="AIR228" s="4" t="e">
        <f>#REF!</f>
        <v>#REF!</v>
      </c>
      <c r="AIS228" s="98" t="s">
        <v>10</v>
      </c>
      <c r="AIT228" s="98"/>
      <c r="AIU228" s="98"/>
      <c r="AIV228" s="4" t="e">
        <f>#REF!</f>
        <v>#REF!</v>
      </c>
      <c r="AIW228" s="98" t="s">
        <v>10</v>
      </c>
      <c r="AIX228" s="98"/>
      <c r="AIY228" s="98"/>
      <c r="AIZ228" s="4" t="e">
        <f>#REF!</f>
        <v>#REF!</v>
      </c>
      <c r="AJA228" s="98" t="s">
        <v>10</v>
      </c>
      <c r="AJB228" s="98"/>
      <c r="AJC228" s="98"/>
      <c r="AJD228" s="4" t="e">
        <f>#REF!</f>
        <v>#REF!</v>
      </c>
      <c r="AJE228" s="98" t="s">
        <v>10</v>
      </c>
      <c r="AJF228" s="98"/>
      <c r="AJG228" s="98"/>
      <c r="AJH228" s="4" t="e">
        <f>#REF!</f>
        <v>#REF!</v>
      </c>
      <c r="AJI228" s="98" t="s">
        <v>10</v>
      </c>
      <c r="AJJ228" s="98"/>
      <c r="AJK228" s="98"/>
      <c r="AJL228" s="4" t="e">
        <f>#REF!</f>
        <v>#REF!</v>
      </c>
      <c r="AJM228" s="98" t="s">
        <v>10</v>
      </c>
      <c r="AJN228" s="98"/>
      <c r="AJO228" s="98"/>
      <c r="AJP228" s="4" t="e">
        <f>#REF!</f>
        <v>#REF!</v>
      </c>
      <c r="AJQ228" s="98" t="s">
        <v>10</v>
      </c>
      <c r="AJR228" s="98"/>
      <c r="AJS228" s="98"/>
      <c r="AJT228" s="4" t="e">
        <f>#REF!</f>
        <v>#REF!</v>
      </c>
      <c r="AJU228" s="98" t="s">
        <v>10</v>
      </c>
      <c r="AJV228" s="98"/>
      <c r="AJW228" s="98"/>
      <c r="AJX228" s="4" t="e">
        <f>#REF!</f>
        <v>#REF!</v>
      </c>
      <c r="AJY228" s="98" t="s">
        <v>10</v>
      </c>
      <c r="AJZ228" s="98"/>
      <c r="AKA228" s="98"/>
      <c r="AKB228" s="4" t="e">
        <f>#REF!</f>
        <v>#REF!</v>
      </c>
      <c r="AKC228" s="98" t="s">
        <v>10</v>
      </c>
      <c r="AKD228" s="98"/>
      <c r="AKE228" s="98"/>
      <c r="AKF228" s="4" t="e">
        <f>#REF!</f>
        <v>#REF!</v>
      </c>
      <c r="AKG228" s="98" t="s">
        <v>10</v>
      </c>
      <c r="AKH228" s="98"/>
      <c r="AKI228" s="98"/>
      <c r="AKJ228" s="4" t="e">
        <f>#REF!</f>
        <v>#REF!</v>
      </c>
      <c r="AKK228" s="98" t="s">
        <v>10</v>
      </c>
      <c r="AKL228" s="98"/>
      <c r="AKM228" s="98"/>
      <c r="AKN228" s="4" t="e">
        <f>#REF!</f>
        <v>#REF!</v>
      </c>
      <c r="AKO228" s="98" t="s">
        <v>10</v>
      </c>
      <c r="AKP228" s="98"/>
      <c r="AKQ228" s="98"/>
      <c r="AKR228" s="4" t="e">
        <f>#REF!</f>
        <v>#REF!</v>
      </c>
      <c r="AKS228" s="98" t="s">
        <v>10</v>
      </c>
      <c r="AKT228" s="98"/>
      <c r="AKU228" s="98"/>
      <c r="AKV228" s="4" t="e">
        <f>#REF!</f>
        <v>#REF!</v>
      </c>
      <c r="AKW228" s="98" t="s">
        <v>10</v>
      </c>
      <c r="AKX228" s="98"/>
      <c r="AKY228" s="98"/>
      <c r="AKZ228" s="4" t="e">
        <f>#REF!</f>
        <v>#REF!</v>
      </c>
      <c r="ALA228" s="98" t="s">
        <v>10</v>
      </c>
      <c r="ALB228" s="98"/>
      <c r="ALC228" s="98"/>
      <c r="ALD228" s="4" t="e">
        <f>#REF!</f>
        <v>#REF!</v>
      </c>
      <c r="ALE228" s="98" t="s">
        <v>10</v>
      </c>
      <c r="ALF228" s="98"/>
      <c r="ALG228" s="98"/>
      <c r="ALH228" s="4" t="e">
        <f>#REF!</f>
        <v>#REF!</v>
      </c>
      <c r="ALI228" s="98" t="s">
        <v>10</v>
      </c>
      <c r="ALJ228" s="98"/>
      <c r="ALK228" s="98"/>
      <c r="ALL228" s="4" t="e">
        <f>#REF!</f>
        <v>#REF!</v>
      </c>
      <c r="ALM228" s="98" t="s">
        <v>10</v>
      </c>
      <c r="ALN228" s="98"/>
      <c r="ALO228" s="98"/>
      <c r="ALP228" s="4" t="e">
        <f>#REF!</f>
        <v>#REF!</v>
      </c>
      <c r="ALQ228" s="98" t="s">
        <v>10</v>
      </c>
      <c r="ALR228" s="98"/>
      <c r="ALS228" s="98"/>
      <c r="ALT228" s="4" t="e">
        <f>#REF!</f>
        <v>#REF!</v>
      </c>
      <c r="ALU228" s="98" t="s">
        <v>10</v>
      </c>
      <c r="ALV228" s="98"/>
      <c r="ALW228" s="98"/>
      <c r="ALX228" s="4" t="e">
        <f>#REF!</f>
        <v>#REF!</v>
      </c>
      <c r="ALY228" s="98" t="s">
        <v>10</v>
      </c>
      <c r="ALZ228" s="98"/>
      <c r="AMA228" s="98"/>
      <c r="AMB228" s="4" t="e">
        <f>#REF!</f>
        <v>#REF!</v>
      </c>
      <c r="AMC228" s="98" t="s">
        <v>10</v>
      </c>
      <c r="AMD228" s="98"/>
      <c r="AME228" s="98"/>
      <c r="AMF228" s="4" t="e">
        <f>#REF!</f>
        <v>#REF!</v>
      </c>
      <c r="AMG228" s="98" t="s">
        <v>10</v>
      </c>
      <c r="AMH228" s="98"/>
      <c r="AMI228" s="98"/>
      <c r="AMJ228" s="4" t="e">
        <f>#REF!</f>
        <v>#REF!</v>
      </c>
      <c r="AMK228" s="98" t="s">
        <v>10</v>
      </c>
      <c r="AML228" s="98"/>
      <c r="AMM228" s="98"/>
      <c r="AMN228" s="4" t="e">
        <f>#REF!</f>
        <v>#REF!</v>
      </c>
      <c r="AMO228" s="98" t="s">
        <v>10</v>
      </c>
      <c r="AMP228" s="98"/>
      <c r="AMQ228" s="98"/>
      <c r="AMR228" s="4" t="e">
        <f>#REF!</f>
        <v>#REF!</v>
      </c>
      <c r="AMS228" s="98" t="s">
        <v>10</v>
      </c>
      <c r="AMT228" s="98"/>
      <c r="AMU228" s="98"/>
      <c r="AMV228" s="4" t="e">
        <f>#REF!</f>
        <v>#REF!</v>
      </c>
      <c r="AMW228" s="98" t="s">
        <v>10</v>
      </c>
      <c r="AMX228" s="98"/>
      <c r="AMY228" s="98"/>
      <c r="AMZ228" s="4" t="e">
        <f>#REF!</f>
        <v>#REF!</v>
      </c>
      <c r="ANA228" s="98" t="s">
        <v>10</v>
      </c>
      <c r="ANB228" s="98"/>
      <c r="ANC228" s="98"/>
      <c r="AND228" s="4" t="e">
        <f>#REF!</f>
        <v>#REF!</v>
      </c>
      <c r="ANE228" s="98" t="s">
        <v>10</v>
      </c>
      <c r="ANF228" s="98"/>
      <c r="ANG228" s="98"/>
      <c r="ANH228" s="4" t="e">
        <f>#REF!</f>
        <v>#REF!</v>
      </c>
      <c r="ANI228" s="98" t="s">
        <v>10</v>
      </c>
      <c r="ANJ228" s="98"/>
      <c r="ANK228" s="98"/>
      <c r="ANL228" s="4" t="e">
        <f>#REF!</f>
        <v>#REF!</v>
      </c>
      <c r="ANM228" s="98" t="s">
        <v>10</v>
      </c>
      <c r="ANN228" s="98"/>
      <c r="ANO228" s="98"/>
      <c r="ANP228" s="4" t="e">
        <f>#REF!</f>
        <v>#REF!</v>
      </c>
      <c r="ANQ228" s="98" t="s">
        <v>10</v>
      </c>
      <c r="ANR228" s="98"/>
      <c r="ANS228" s="98"/>
      <c r="ANT228" s="4" t="e">
        <f>#REF!</f>
        <v>#REF!</v>
      </c>
      <c r="ANU228" s="98" t="s">
        <v>10</v>
      </c>
      <c r="ANV228" s="98"/>
      <c r="ANW228" s="98"/>
      <c r="ANX228" s="4" t="e">
        <f>#REF!</f>
        <v>#REF!</v>
      </c>
      <c r="ANY228" s="98" t="s">
        <v>10</v>
      </c>
      <c r="ANZ228" s="98"/>
      <c r="AOA228" s="98"/>
      <c r="AOB228" s="4" t="e">
        <f>#REF!</f>
        <v>#REF!</v>
      </c>
      <c r="AOC228" s="98" t="s">
        <v>10</v>
      </c>
      <c r="AOD228" s="98"/>
      <c r="AOE228" s="98"/>
      <c r="AOF228" s="4" t="e">
        <f>#REF!</f>
        <v>#REF!</v>
      </c>
      <c r="AOG228" s="98" t="s">
        <v>10</v>
      </c>
      <c r="AOH228" s="98"/>
      <c r="AOI228" s="98"/>
      <c r="AOJ228" s="4" t="e">
        <f>#REF!</f>
        <v>#REF!</v>
      </c>
      <c r="AOK228" s="98" t="s">
        <v>10</v>
      </c>
      <c r="AOL228" s="98"/>
      <c r="AOM228" s="98"/>
      <c r="AON228" s="4" t="e">
        <f>#REF!</f>
        <v>#REF!</v>
      </c>
      <c r="AOO228" s="98" t="s">
        <v>10</v>
      </c>
      <c r="AOP228" s="98"/>
      <c r="AOQ228" s="98"/>
      <c r="AOR228" s="4" t="e">
        <f>#REF!</f>
        <v>#REF!</v>
      </c>
      <c r="AOS228" s="98" t="s">
        <v>10</v>
      </c>
      <c r="AOT228" s="98"/>
      <c r="AOU228" s="98"/>
      <c r="AOV228" s="4" t="e">
        <f>#REF!</f>
        <v>#REF!</v>
      </c>
      <c r="AOW228" s="98" t="s">
        <v>10</v>
      </c>
      <c r="AOX228" s="98"/>
      <c r="AOY228" s="98"/>
      <c r="AOZ228" s="4" t="e">
        <f>#REF!</f>
        <v>#REF!</v>
      </c>
      <c r="APA228" s="98" t="s">
        <v>10</v>
      </c>
      <c r="APB228" s="98"/>
      <c r="APC228" s="98"/>
      <c r="APD228" s="4" t="e">
        <f>#REF!</f>
        <v>#REF!</v>
      </c>
      <c r="APE228" s="98" t="s">
        <v>10</v>
      </c>
      <c r="APF228" s="98"/>
      <c r="APG228" s="98"/>
      <c r="APH228" s="4" t="e">
        <f>#REF!</f>
        <v>#REF!</v>
      </c>
      <c r="API228" s="98" t="s">
        <v>10</v>
      </c>
      <c r="APJ228" s="98"/>
      <c r="APK228" s="98"/>
      <c r="APL228" s="4" t="e">
        <f>#REF!</f>
        <v>#REF!</v>
      </c>
      <c r="APM228" s="98" t="s">
        <v>10</v>
      </c>
      <c r="APN228" s="98"/>
      <c r="APO228" s="98"/>
      <c r="APP228" s="4" t="e">
        <f>#REF!</f>
        <v>#REF!</v>
      </c>
      <c r="APQ228" s="98" t="s">
        <v>10</v>
      </c>
      <c r="APR228" s="98"/>
      <c r="APS228" s="98"/>
      <c r="APT228" s="4" t="e">
        <f>#REF!</f>
        <v>#REF!</v>
      </c>
      <c r="APU228" s="98" t="s">
        <v>10</v>
      </c>
      <c r="APV228" s="98"/>
      <c r="APW228" s="98"/>
      <c r="APX228" s="4" t="e">
        <f>#REF!</f>
        <v>#REF!</v>
      </c>
      <c r="APY228" s="98" t="s">
        <v>10</v>
      </c>
      <c r="APZ228" s="98"/>
      <c r="AQA228" s="98"/>
      <c r="AQB228" s="4" t="e">
        <f>#REF!</f>
        <v>#REF!</v>
      </c>
      <c r="AQC228" s="98" t="s">
        <v>10</v>
      </c>
      <c r="AQD228" s="98"/>
      <c r="AQE228" s="98"/>
      <c r="AQF228" s="4" t="e">
        <f>#REF!</f>
        <v>#REF!</v>
      </c>
      <c r="AQG228" s="98" t="s">
        <v>10</v>
      </c>
      <c r="AQH228" s="98"/>
      <c r="AQI228" s="98"/>
      <c r="AQJ228" s="4" t="e">
        <f>#REF!</f>
        <v>#REF!</v>
      </c>
      <c r="AQK228" s="98" t="s">
        <v>10</v>
      </c>
      <c r="AQL228" s="98"/>
      <c r="AQM228" s="98"/>
      <c r="AQN228" s="4" t="e">
        <f>#REF!</f>
        <v>#REF!</v>
      </c>
      <c r="AQO228" s="98" t="s">
        <v>10</v>
      </c>
      <c r="AQP228" s="98"/>
      <c r="AQQ228" s="98"/>
      <c r="AQR228" s="4" t="e">
        <f>#REF!</f>
        <v>#REF!</v>
      </c>
      <c r="AQS228" s="98" t="s">
        <v>10</v>
      </c>
      <c r="AQT228" s="98"/>
      <c r="AQU228" s="98"/>
      <c r="AQV228" s="4" t="e">
        <f>#REF!</f>
        <v>#REF!</v>
      </c>
      <c r="AQW228" s="98" t="s">
        <v>10</v>
      </c>
      <c r="AQX228" s="98"/>
      <c r="AQY228" s="98"/>
      <c r="AQZ228" s="4" t="e">
        <f>#REF!</f>
        <v>#REF!</v>
      </c>
      <c r="ARA228" s="98" t="s">
        <v>10</v>
      </c>
      <c r="ARB228" s="98"/>
      <c r="ARC228" s="98"/>
      <c r="ARD228" s="4" t="e">
        <f>#REF!</f>
        <v>#REF!</v>
      </c>
      <c r="ARE228" s="98" t="s">
        <v>10</v>
      </c>
      <c r="ARF228" s="98"/>
      <c r="ARG228" s="98"/>
      <c r="ARH228" s="4" t="e">
        <f>#REF!</f>
        <v>#REF!</v>
      </c>
      <c r="ARI228" s="98" t="s">
        <v>10</v>
      </c>
      <c r="ARJ228" s="98"/>
      <c r="ARK228" s="98"/>
      <c r="ARL228" s="4" t="e">
        <f>#REF!</f>
        <v>#REF!</v>
      </c>
      <c r="ARM228" s="98" t="s">
        <v>10</v>
      </c>
      <c r="ARN228" s="98"/>
      <c r="ARO228" s="98"/>
      <c r="ARP228" s="4" t="e">
        <f>#REF!</f>
        <v>#REF!</v>
      </c>
      <c r="ARQ228" s="98" t="s">
        <v>10</v>
      </c>
      <c r="ARR228" s="98"/>
      <c r="ARS228" s="98"/>
      <c r="ART228" s="4" t="e">
        <f>#REF!</f>
        <v>#REF!</v>
      </c>
      <c r="ARU228" s="98" t="s">
        <v>10</v>
      </c>
      <c r="ARV228" s="98"/>
      <c r="ARW228" s="98"/>
      <c r="ARX228" s="4" t="e">
        <f>#REF!</f>
        <v>#REF!</v>
      </c>
      <c r="ARY228" s="98" t="s">
        <v>10</v>
      </c>
      <c r="ARZ228" s="98"/>
      <c r="ASA228" s="98"/>
      <c r="ASB228" s="4" t="e">
        <f>#REF!</f>
        <v>#REF!</v>
      </c>
      <c r="ASC228" s="98" t="s">
        <v>10</v>
      </c>
      <c r="ASD228" s="98"/>
      <c r="ASE228" s="98"/>
      <c r="ASF228" s="4" t="e">
        <f>#REF!</f>
        <v>#REF!</v>
      </c>
      <c r="ASG228" s="98" t="s">
        <v>10</v>
      </c>
      <c r="ASH228" s="98"/>
      <c r="ASI228" s="98"/>
      <c r="ASJ228" s="4" t="e">
        <f>#REF!</f>
        <v>#REF!</v>
      </c>
      <c r="ASK228" s="98" t="s">
        <v>10</v>
      </c>
      <c r="ASL228" s="98"/>
      <c r="ASM228" s="98"/>
      <c r="ASN228" s="4" t="e">
        <f>#REF!</f>
        <v>#REF!</v>
      </c>
      <c r="ASO228" s="98" t="s">
        <v>10</v>
      </c>
      <c r="ASP228" s="98"/>
      <c r="ASQ228" s="98"/>
      <c r="ASR228" s="4" t="e">
        <f>#REF!</f>
        <v>#REF!</v>
      </c>
      <c r="ASS228" s="98" t="s">
        <v>10</v>
      </c>
      <c r="AST228" s="98"/>
      <c r="ASU228" s="98"/>
      <c r="ASV228" s="4" t="e">
        <f>#REF!</f>
        <v>#REF!</v>
      </c>
      <c r="ASW228" s="98" t="s">
        <v>10</v>
      </c>
      <c r="ASX228" s="98"/>
      <c r="ASY228" s="98"/>
      <c r="ASZ228" s="4" t="e">
        <f>#REF!</f>
        <v>#REF!</v>
      </c>
      <c r="ATA228" s="98" t="s">
        <v>10</v>
      </c>
      <c r="ATB228" s="98"/>
      <c r="ATC228" s="98"/>
      <c r="ATD228" s="4" t="e">
        <f>#REF!</f>
        <v>#REF!</v>
      </c>
      <c r="ATE228" s="98" t="s">
        <v>10</v>
      </c>
      <c r="ATF228" s="98"/>
      <c r="ATG228" s="98"/>
      <c r="ATH228" s="4" t="e">
        <f>#REF!</f>
        <v>#REF!</v>
      </c>
      <c r="ATI228" s="98" t="s">
        <v>10</v>
      </c>
      <c r="ATJ228" s="98"/>
      <c r="ATK228" s="98"/>
      <c r="ATL228" s="4" t="e">
        <f>#REF!</f>
        <v>#REF!</v>
      </c>
      <c r="ATM228" s="98" t="s">
        <v>10</v>
      </c>
      <c r="ATN228" s="98"/>
      <c r="ATO228" s="98"/>
      <c r="ATP228" s="4" t="e">
        <f>#REF!</f>
        <v>#REF!</v>
      </c>
      <c r="ATQ228" s="98" t="s">
        <v>10</v>
      </c>
      <c r="ATR228" s="98"/>
      <c r="ATS228" s="98"/>
      <c r="ATT228" s="4" t="e">
        <f>#REF!</f>
        <v>#REF!</v>
      </c>
      <c r="ATU228" s="98" t="s">
        <v>10</v>
      </c>
      <c r="ATV228" s="98"/>
      <c r="ATW228" s="98"/>
      <c r="ATX228" s="4" t="e">
        <f>#REF!</f>
        <v>#REF!</v>
      </c>
      <c r="ATY228" s="98" t="s">
        <v>10</v>
      </c>
      <c r="ATZ228" s="98"/>
      <c r="AUA228" s="98"/>
      <c r="AUB228" s="4" t="e">
        <f>#REF!</f>
        <v>#REF!</v>
      </c>
      <c r="AUC228" s="98" t="s">
        <v>10</v>
      </c>
      <c r="AUD228" s="98"/>
      <c r="AUE228" s="98"/>
      <c r="AUF228" s="4" t="e">
        <f>#REF!</f>
        <v>#REF!</v>
      </c>
      <c r="AUG228" s="98" t="s">
        <v>10</v>
      </c>
      <c r="AUH228" s="98"/>
      <c r="AUI228" s="98"/>
      <c r="AUJ228" s="4" t="e">
        <f>#REF!</f>
        <v>#REF!</v>
      </c>
      <c r="AUK228" s="98" t="s">
        <v>10</v>
      </c>
      <c r="AUL228" s="98"/>
      <c r="AUM228" s="98"/>
      <c r="AUN228" s="4" t="e">
        <f>#REF!</f>
        <v>#REF!</v>
      </c>
      <c r="AUO228" s="98" t="s">
        <v>10</v>
      </c>
      <c r="AUP228" s="98"/>
      <c r="AUQ228" s="98"/>
      <c r="AUR228" s="4" t="e">
        <f>#REF!</f>
        <v>#REF!</v>
      </c>
      <c r="AUS228" s="98" t="s">
        <v>10</v>
      </c>
      <c r="AUT228" s="98"/>
      <c r="AUU228" s="98"/>
      <c r="AUV228" s="4" t="e">
        <f>#REF!</f>
        <v>#REF!</v>
      </c>
      <c r="AUW228" s="98" t="s">
        <v>10</v>
      </c>
      <c r="AUX228" s="98"/>
      <c r="AUY228" s="98"/>
      <c r="AUZ228" s="4" t="e">
        <f>#REF!</f>
        <v>#REF!</v>
      </c>
      <c r="AVA228" s="98" t="s">
        <v>10</v>
      </c>
      <c r="AVB228" s="98"/>
      <c r="AVC228" s="98"/>
      <c r="AVD228" s="4" t="e">
        <f>#REF!</f>
        <v>#REF!</v>
      </c>
      <c r="AVE228" s="98" t="s">
        <v>10</v>
      </c>
      <c r="AVF228" s="98"/>
      <c r="AVG228" s="98"/>
      <c r="AVH228" s="4" t="e">
        <f>#REF!</f>
        <v>#REF!</v>
      </c>
      <c r="AVI228" s="98" t="s">
        <v>10</v>
      </c>
      <c r="AVJ228" s="98"/>
      <c r="AVK228" s="98"/>
      <c r="AVL228" s="4" t="e">
        <f>#REF!</f>
        <v>#REF!</v>
      </c>
      <c r="AVM228" s="98" t="s">
        <v>10</v>
      </c>
      <c r="AVN228" s="98"/>
      <c r="AVO228" s="98"/>
      <c r="AVP228" s="4" t="e">
        <f>#REF!</f>
        <v>#REF!</v>
      </c>
      <c r="AVQ228" s="98" t="s">
        <v>10</v>
      </c>
      <c r="AVR228" s="98"/>
      <c r="AVS228" s="98"/>
      <c r="AVT228" s="4" t="e">
        <f>#REF!</f>
        <v>#REF!</v>
      </c>
      <c r="AVU228" s="98" t="s">
        <v>10</v>
      </c>
      <c r="AVV228" s="98"/>
      <c r="AVW228" s="98"/>
      <c r="AVX228" s="4" t="e">
        <f>#REF!</f>
        <v>#REF!</v>
      </c>
      <c r="AVY228" s="98" t="s">
        <v>10</v>
      </c>
      <c r="AVZ228" s="98"/>
      <c r="AWA228" s="98"/>
      <c r="AWB228" s="4" t="e">
        <f>#REF!</f>
        <v>#REF!</v>
      </c>
      <c r="AWC228" s="98" t="s">
        <v>10</v>
      </c>
      <c r="AWD228" s="98"/>
      <c r="AWE228" s="98"/>
      <c r="AWF228" s="4" t="e">
        <f>#REF!</f>
        <v>#REF!</v>
      </c>
      <c r="AWG228" s="98" t="s">
        <v>10</v>
      </c>
      <c r="AWH228" s="98"/>
      <c r="AWI228" s="98"/>
      <c r="AWJ228" s="4" t="e">
        <f>#REF!</f>
        <v>#REF!</v>
      </c>
      <c r="AWK228" s="98" t="s">
        <v>10</v>
      </c>
      <c r="AWL228" s="98"/>
      <c r="AWM228" s="98"/>
      <c r="AWN228" s="4" t="e">
        <f>#REF!</f>
        <v>#REF!</v>
      </c>
      <c r="AWO228" s="98" t="s">
        <v>10</v>
      </c>
      <c r="AWP228" s="98"/>
      <c r="AWQ228" s="98"/>
      <c r="AWR228" s="4" t="e">
        <f>#REF!</f>
        <v>#REF!</v>
      </c>
      <c r="AWS228" s="98" t="s">
        <v>10</v>
      </c>
      <c r="AWT228" s="98"/>
      <c r="AWU228" s="98"/>
      <c r="AWV228" s="4" t="e">
        <f>#REF!</f>
        <v>#REF!</v>
      </c>
      <c r="AWW228" s="98" t="s">
        <v>10</v>
      </c>
      <c r="AWX228" s="98"/>
      <c r="AWY228" s="98"/>
      <c r="AWZ228" s="4" t="e">
        <f>#REF!</f>
        <v>#REF!</v>
      </c>
      <c r="AXA228" s="98" t="s">
        <v>10</v>
      </c>
      <c r="AXB228" s="98"/>
      <c r="AXC228" s="98"/>
      <c r="AXD228" s="4" t="e">
        <f>#REF!</f>
        <v>#REF!</v>
      </c>
      <c r="AXE228" s="98" t="s">
        <v>10</v>
      </c>
      <c r="AXF228" s="98"/>
      <c r="AXG228" s="98"/>
      <c r="AXH228" s="4" t="e">
        <f>#REF!</f>
        <v>#REF!</v>
      </c>
      <c r="AXI228" s="98" t="s">
        <v>10</v>
      </c>
      <c r="AXJ228" s="98"/>
      <c r="AXK228" s="98"/>
      <c r="AXL228" s="4" t="e">
        <f>#REF!</f>
        <v>#REF!</v>
      </c>
      <c r="AXM228" s="98" t="s">
        <v>10</v>
      </c>
      <c r="AXN228" s="98"/>
      <c r="AXO228" s="98"/>
      <c r="AXP228" s="4" t="e">
        <f>#REF!</f>
        <v>#REF!</v>
      </c>
      <c r="AXQ228" s="98" t="s">
        <v>10</v>
      </c>
      <c r="AXR228" s="98"/>
      <c r="AXS228" s="98"/>
      <c r="AXT228" s="4" t="e">
        <f>#REF!</f>
        <v>#REF!</v>
      </c>
      <c r="AXU228" s="98" t="s">
        <v>10</v>
      </c>
      <c r="AXV228" s="98"/>
      <c r="AXW228" s="98"/>
      <c r="AXX228" s="4" t="e">
        <f>#REF!</f>
        <v>#REF!</v>
      </c>
      <c r="AXY228" s="98" t="s">
        <v>10</v>
      </c>
      <c r="AXZ228" s="98"/>
      <c r="AYA228" s="98"/>
      <c r="AYB228" s="4" t="e">
        <f>#REF!</f>
        <v>#REF!</v>
      </c>
      <c r="AYC228" s="98" t="s">
        <v>10</v>
      </c>
      <c r="AYD228" s="98"/>
      <c r="AYE228" s="98"/>
      <c r="AYF228" s="4" t="e">
        <f>#REF!</f>
        <v>#REF!</v>
      </c>
      <c r="AYG228" s="98" t="s">
        <v>10</v>
      </c>
      <c r="AYH228" s="98"/>
      <c r="AYI228" s="98"/>
      <c r="AYJ228" s="4" t="e">
        <f>#REF!</f>
        <v>#REF!</v>
      </c>
      <c r="AYK228" s="98" t="s">
        <v>10</v>
      </c>
      <c r="AYL228" s="98"/>
      <c r="AYM228" s="98"/>
      <c r="AYN228" s="4" t="e">
        <f>#REF!</f>
        <v>#REF!</v>
      </c>
      <c r="AYO228" s="98" t="s">
        <v>10</v>
      </c>
      <c r="AYP228" s="98"/>
      <c r="AYQ228" s="98"/>
      <c r="AYR228" s="4" t="e">
        <f>#REF!</f>
        <v>#REF!</v>
      </c>
      <c r="AYS228" s="98" t="s">
        <v>10</v>
      </c>
      <c r="AYT228" s="98"/>
      <c r="AYU228" s="98"/>
      <c r="AYV228" s="4" t="e">
        <f>#REF!</f>
        <v>#REF!</v>
      </c>
      <c r="AYW228" s="98" t="s">
        <v>10</v>
      </c>
      <c r="AYX228" s="98"/>
      <c r="AYY228" s="98"/>
      <c r="AYZ228" s="4" t="e">
        <f>#REF!</f>
        <v>#REF!</v>
      </c>
      <c r="AZA228" s="98" t="s">
        <v>10</v>
      </c>
      <c r="AZB228" s="98"/>
      <c r="AZC228" s="98"/>
      <c r="AZD228" s="4" t="e">
        <f>#REF!</f>
        <v>#REF!</v>
      </c>
      <c r="AZE228" s="98" t="s">
        <v>10</v>
      </c>
      <c r="AZF228" s="98"/>
      <c r="AZG228" s="98"/>
      <c r="AZH228" s="4" t="e">
        <f>#REF!</f>
        <v>#REF!</v>
      </c>
      <c r="AZI228" s="98" t="s">
        <v>10</v>
      </c>
      <c r="AZJ228" s="98"/>
      <c r="AZK228" s="98"/>
      <c r="AZL228" s="4" t="e">
        <f>#REF!</f>
        <v>#REF!</v>
      </c>
      <c r="AZM228" s="98" t="s">
        <v>10</v>
      </c>
      <c r="AZN228" s="98"/>
      <c r="AZO228" s="98"/>
      <c r="AZP228" s="4" t="e">
        <f>#REF!</f>
        <v>#REF!</v>
      </c>
      <c r="AZQ228" s="98" t="s">
        <v>10</v>
      </c>
      <c r="AZR228" s="98"/>
      <c r="AZS228" s="98"/>
      <c r="AZT228" s="4" t="e">
        <f>#REF!</f>
        <v>#REF!</v>
      </c>
      <c r="AZU228" s="98" t="s">
        <v>10</v>
      </c>
      <c r="AZV228" s="98"/>
      <c r="AZW228" s="98"/>
      <c r="AZX228" s="4" t="e">
        <f>#REF!</f>
        <v>#REF!</v>
      </c>
      <c r="AZY228" s="98" t="s">
        <v>10</v>
      </c>
      <c r="AZZ228" s="98"/>
      <c r="BAA228" s="98"/>
      <c r="BAB228" s="4" t="e">
        <f>#REF!</f>
        <v>#REF!</v>
      </c>
      <c r="BAC228" s="98" t="s">
        <v>10</v>
      </c>
      <c r="BAD228" s="98"/>
      <c r="BAE228" s="98"/>
      <c r="BAF228" s="4" t="e">
        <f>#REF!</f>
        <v>#REF!</v>
      </c>
      <c r="BAG228" s="98" t="s">
        <v>10</v>
      </c>
      <c r="BAH228" s="98"/>
      <c r="BAI228" s="98"/>
      <c r="BAJ228" s="4" t="e">
        <f>#REF!</f>
        <v>#REF!</v>
      </c>
      <c r="BAK228" s="98" t="s">
        <v>10</v>
      </c>
      <c r="BAL228" s="98"/>
      <c r="BAM228" s="98"/>
      <c r="BAN228" s="4" t="e">
        <f>#REF!</f>
        <v>#REF!</v>
      </c>
      <c r="BAO228" s="98" t="s">
        <v>10</v>
      </c>
      <c r="BAP228" s="98"/>
      <c r="BAQ228" s="98"/>
      <c r="BAR228" s="4" t="e">
        <f>#REF!</f>
        <v>#REF!</v>
      </c>
      <c r="BAS228" s="98" t="s">
        <v>10</v>
      </c>
      <c r="BAT228" s="98"/>
      <c r="BAU228" s="98"/>
      <c r="BAV228" s="4" t="e">
        <f>#REF!</f>
        <v>#REF!</v>
      </c>
      <c r="BAW228" s="98" t="s">
        <v>10</v>
      </c>
      <c r="BAX228" s="98"/>
      <c r="BAY228" s="98"/>
      <c r="BAZ228" s="4" t="e">
        <f>#REF!</f>
        <v>#REF!</v>
      </c>
      <c r="BBA228" s="98" t="s">
        <v>10</v>
      </c>
      <c r="BBB228" s="98"/>
      <c r="BBC228" s="98"/>
      <c r="BBD228" s="4" t="e">
        <f>#REF!</f>
        <v>#REF!</v>
      </c>
      <c r="BBE228" s="98" t="s">
        <v>10</v>
      </c>
      <c r="BBF228" s="98"/>
      <c r="BBG228" s="98"/>
      <c r="BBH228" s="4" t="e">
        <f>#REF!</f>
        <v>#REF!</v>
      </c>
      <c r="BBI228" s="98" t="s">
        <v>10</v>
      </c>
      <c r="BBJ228" s="98"/>
      <c r="BBK228" s="98"/>
      <c r="BBL228" s="4" t="e">
        <f>#REF!</f>
        <v>#REF!</v>
      </c>
      <c r="BBM228" s="98" t="s">
        <v>10</v>
      </c>
      <c r="BBN228" s="98"/>
      <c r="BBO228" s="98"/>
      <c r="BBP228" s="4" t="e">
        <f>#REF!</f>
        <v>#REF!</v>
      </c>
      <c r="BBQ228" s="98" t="s">
        <v>10</v>
      </c>
      <c r="BBR228" s="98"/>
      <c r="BBS228" s="98"/>
      <c r="BBT228" s="4" t="e">
        <f>#REF!</f>
        <v>#REF!</v>
      </c>
      <c r="BBU228" s="98" t="s">
        <v>10</v>
      </c>
      <c r="BBV228" s="98"/>
      <c r="BBW228" s="98"/>
      <c r="BBX228" s="4" t="e">
        <f>#REF!</f>
        <v>#REF!</v>
      </c>
      <c r="BBY228" s="98" t="s">
        <v>10</v>
      </c>
      <c r="BBZ228" s="98"/>
      <c r="BCA228" s="98"/>
      <c r="BCB228" s="4" t="e">
        <f>#REF!</f>
        <v>#REF!</v>
      </c>
      <c r="BCC228" s="98" t="s">
        <v>10</v>
      </c>
      <c r="BCD228" s="98"/>
      <c r="BCE228" s="98"/>
      <c r="BCF228" s="4" t="e">
        <f>#REF!</f>
        <v>#REF!</v>
      </c>
      <c r="BCG228" s="98" t="s">
        <v>10</v>
      </c>
      <c r="BCH228" s="98"/>
      <c r="BCI228" s="98"/>
      <c r="BCJ228" s="4" t="e">
        <f>#REF!</f>
        <v>#REF!</v>
      </c>
      <c r="BCK228" s="98" t="s">
        <v>10</v>
      </c>
      <c r="BCL228" s="98"/>
      <c r="BCM228" s="98"/>
      <c r="BCN228" s="4" t="e">
        <f>#REF!</f>
        <v>#REF!</v>
      </c>
      <c r="BCO228" s="98" t="s">
        <v>10</v>
      </c>
      <c r="BCP228" s="98"/>
      <c r="BCQ228" s="98"/>
      <c r="BCR228" s="4" t="e">
        <f>#REF!</f>
        <v>#REF!</v>
      </c>
      <c r="BCS228" s="98" t="s">
        <v>10</v>
      </c>
      <c r="BCT228" s="98"/>
      <c r="BCU228" s="98"/>
      <c r="BCV228" s="4" t="e">
        <f>#REF!</f>
        <v>#REF!</v>
      </c>
      <c r="BCW228" s="98" t="s">
        <v>10</v>
      </c>
      <c r="BCX228" s="98"/>
      <c r="BCY228" s="98"/>
      <c r="BCZ228" s="4" t="e">
        <f>#REF!</f>
        <v>#REF!</v>
      </c>
      <c r="BDA228" s="98" t="s">
        <v>10</v>
      </c>
      <c r="BDB228" s="98"/>
      <c r="BDC228" s="98"/>
      <c r="BDD228" s="4" t="e">
        <f>#REF!</f>
        <v>#REF!</v>
      </c>
      <c r="BDE228" s="98" t="s">
        <v>10</v>
      </c>
      <c r="BDF228" s="98"/>
      <c r="BDG228" s="98"/>
      <c r="BDH228" s="4" t="e">
        <f>#REF!</f>
        <v>#REF!</v>
      </c>
      <c r="BDI228" s="98" t="s">
        <v>10</v>
      </c>
      <c r="BDJ228" s="98"/>
      <c r="BDK228" s="98"/>
      <c r="BDL228" s="4" t="e">
        <f>#REF!</f>
        <v>#REF!</v>
      </c>
      <c r="BDM228" s="98" t="s">
        <v>10</v>
      </c>
      <c r="BDN228" s="98"/>
      <c r="BDO228" s="98"/>
      <c r="BDP228" s="4" t="e">
        <f>#REF!</f>
        <v>#REF!</v>
      </c>
      <c r="BDQ228" s="98" t="s">
        <v>10</v>
      </c>
      <c r="BDR228" s="98"/>
      <c r="BDS228" s="98"/>
      <c r="BDT228" s="4" t="e">
        <f>#REF!</f>
        <v>#REF!</v>
      </c>
      <c r="BDU228" s="98" t="s">
        <v>10</v>
      </c>
      <c r="BDV228" s="98"/>
      <c r="BDW228" s="98"/>
      <c r="BDX228" s="4" t="e">
        <f>#REF!</f>
        <v>#REF!</v>
      </c>
      <c r="BDY228" s="98" t="s">
        <v>10</v>
      </c>
      <c r="BDZ228" s="98"/>
      <c r="BEA228" s="98"/>
      <c r="BEB228" s="4" t="e">
        <f>#REF!</f>
        <v>#REF!</v>
      </c>
      <c r="BEC228" s="98" t="s">
        <v>10</v>
      </c>
      <c r="BED228" s="98"/>
      <c r="BEE228" s="98"/>
      <c r="BEF228" s="4" t="e">
        <f>#REF!</f>
        <v>#REF!</v>
      </c>
      <c r="BEG228" s="98" t="s">
        <v>10</v>
      </c>
      <c r="BEH228" s="98"/>
      <c r="BEI228" s="98"/>
      <c r="BEJ228" s="4" t="e">
        <f>#REF!</f>
        <v>#REF!</v>
      </c>
      <c r="BEK228" s="98" t="s">
        <v>10</v>
      </c>
      <c r="BEL228" s="98"/>
      <c r="BEM228" s="98"/>
      <c r="BEN228" s="4" t="e">
        <f>#REF!</f>
        <v>#REF!</v>
      </c>
      <c r="BEO228" s="98" t="s">
        <v>10</v>
      </c>
      <c r="BEP228" s="98"/>
      <c r="BEQ228" s="98"/>
      <c r="BER228" s="4" t="e">
        <f>#REF!</f>
        <v>#REF!</v>
      </c>
      <c r="BES228" s="98" t="s">
        <v>10</v>
      </c>
      <c r="BET228" s="98"/>
      <c r="BEU228" s="98"/>
      <c r="BEV228" s="4" t="e">
        <f>#REF!</f>
        <v>#REF!</v>
      </c>
      <c r="BEW228" s="98" t="s">
        <v>10</v>
      </c>
      <c r="BEX228" s="98"/>
      <c r="BEY228" s="98"/>
      <c r="BEZ228" s="4" t="e">
        <f>#REF!</f>
        <v>#REF!</v>
      </c>
      <c r="BFA228" s="98" t="s">
        <v>10</v>
      </c>
      <c r="BFB228" s="98"/>
      <c r="BFC228" s="98"/>
      <c r="BFD228" s="4" t="e">
        <f>#REF!</f>
        <v>#REF!</v>
      </c>
      <c r="BFE228" s="98" t="s">
        <v>10</v>
      </c>
      <c r="BFF228" s="98"/>
      <c r="BFG228" s="98"/>
      <c r="BFH228" s="4" t="e">
        <f>#REF!</f>
        <v>#REF!</v>
      </c>
      <c r="BFI228" s="98" t="s">
        <v>10</v>
      </c>
      <c r="BFJ228" s="98"/>
      <c r="BFK228" s="98"/>
      <c r="BFL228" s="4" t="e">
        <f>#REF!</f>
        <v>#REF!</v>
      </c>
      <c r="BFM228" s="98" t="s">
        <v>10</v>
      </c>
      <c r="BFN228" s="98"/>
      <c r="BFO228" s="98"/>
      <c r="BFP228" s="4" t="e">
        <f>#REF!</f>
        <v>#REF!</v>
      </c>
      <c r="BFQ228" s="98" t="s">
        <v>10</v>
      </c>
      <c r="BFR228" s="98"/>
      <c r="BFS228" s="98"/>
      <c r="BFT228" s="4" t="e">
        <f>#REF!</f>
        <v>#REF!</v>
      </c>
      <c r="BFU228" s="98" t="s">
        <v>10</v>
      </c>
      <c r="BFV228" s="98"/>
      <c r="BFW228" s="98"/>
      <c r="BFX228" s="4" t="e">
        <f>#REF!</f>
        <v>#REF!</v>
      </c>
      <c r="BFY228" s="98" t="s">
        <v>10</v>
      </c>
      <c r="BFZ228" s="98"/>
      <c r="BGA228" s="98"/>
      <c r="BGB228" s="4" t="e">
        <f>#REF!</f>
        <v>#REF!</v>
      </c>
      <c r="BGC228" s="98" t="s">
        <v>10</v>
      </c>
      <c r="BGD228" s="98"/>
      <c r="BGE228" s="98"/>
      <c r="BGF228" s="4" t="e">
        <f>#REF!</f>
        <v>#REF!</v>
      </c>
      <c r="BGG228" s="98" t="s">
        <v>10</v>
      </c>
      <c r="BGH228" s="98"/>
      <c r="BGI228" s="98"/>
      <c r="BGJ228" s="4" t="e">
        <f>#REF!</f>
        <v>#REF!</v>
      </c>
      <c r="BGK228" s="98" t="s">
        <v>10</v>
      </c>
      <c r="BGL228" s="98"/>
      <c r="BGM228" s="98"/>
      <c r="BGN228" s="4" t="e">
        <f>#REF!</f>
        <v>#REF!</v>
      </c>
      <c r="BGO228" s="98" t="s">
        <v>10</v>
      </c>
      <c r="BGP228" s="98"/>
      <c r="BGQ228" s="98"/>
      <c r="BGR228" s="4" t="e">
        <f>#REF!</f>
        <v>#REF!</v>
      </c>
      <c r="BGS228" s="98" t="s">
        <v>10</v>
      </c>
      <c r="BGT228" s="98"/>
      <c r="BGU228" s="98"/>
      <c r="BGV228" s="4" t="e">
        <f>#REF!</f>
        <v>#REF!</v>
      </c>
      <c r="BGW228" s="98" t="s">
        <v>10</v>
      </c>
      <c r="BGX228" s="98"/>
      <c r="BGY228" s="98"/>
      <c r="BGZ228" s="4" t="e">
        <f>#REF!</f>
        <v>#REF!</v>
      </c>
      <c r="BHA228" s="98" t="s">
        <v>10</v>
      </c>
      <c r="BHB228" s="98"/>
      <c r="BHC228" s="98"/>
      <c r="BHD228" s="4" t="e">
        <f>#REF!</f>
        <v>#REF!</v>
      </c>
      <c r="BHE228" s="98" t="s">
        <v>10</v>
      </c>
      <c r="BHF228" s="98"/>
      <c r="BHG228" s="98"/>
      <c r="BHH228" s="4" t="e">
        <f>#REF!</f>
        <v>#REF!</v>
      </c>
      <c r="BHI228" s="98" t="s">
        <v>10</v>
      </c>
      <c r="BHJ228" s="98"/>
      <c r="BHK228" s="98"/>
      <c r="BHL228" s="4" t="e">
        <f>#REF!</f>
        <v>#REF!</v>
      </c>
      <c r="BHM228" s="98" t="s">
        <v>10</v>
      </c>
      <c r="BHN228" s="98"/>
      <c r="BHO228" s="98"/>
      <c r="BHP228" s="4" t="e">
        <f>#REF!</f>
        <v>#REF!</v>
      </c>
      <c r="BHQ228" s="98" t="s">
        <v>10</v>
      </c>
      <c r="BHR228" s="98"/>
      <c r="BHS228" s="98"/>
      <c r="BHT228" s="4" t="e">
        <f>#REF!</f>
        <v>#REF!</v>
      </c>
      <c r="BHU228" s="98" t="s">
        <v>10</v>
      </c>
      <c r="BHV228" s="98"/>
      <c r="BHW228" s="98"/>
      <c r="BHX228" s="4" t="e">
        <f>#REF!</f>
        <v>#REF!</v>
      </c>
      <c r="BHY228" s="98" t="s">
        <v>10</v>
      </c>
      <c r="BHZ228" s="98"/>
      <c r="BIA228" s="98"/>
      <c r="BIB228" s="4" t="e">
        <f>#REF!</f>
        <v>#REF!</v>
      </c>
      <c r="BIC228" s="98" t="s">
        <v>10</v>
      </c>
      <c r="BID228" s="98"/>
      <c r="BIE228" s="98"/>
      <c r="BIF228" s="4" t="e">
        <f>#REF!</f>
        <v>#REF!</v>
      </c>
      <c r="BIG228" s="98" t="s">
        <v>10</v>
      </c>
      <c r="BIH228" s="98"/>
      <c r="BII228" s="98"/>
      <c r="BIJ228" s="4" t="e">
        <f>#REF!</f>
        <v>#REF!</v>
      </c>
      <c r="BIK228" s="98" t="s">
        <v>10</v>
      </c>
      <c r="BIL228" s="98"/>
      <c r="BIM228" s="98"/>
      <c r="BIN228" s="4" t="e">
        <f>#REF!</f>
        <v>#REF!</v>
      </c>
      <c r="BIO228" s="98" t="s">
        <v>10</v>
      </c>
      <c r="BIP228" s="98"/>
      <c r="BIQ228" s="98"/>
      <c r="BIR228" s="4" t="e">
        <f>#REF!</f>
        <v>#REF!</v>
      </c>
      <c r="BIS228" s="98" t="s">
        <v>10</v>
      </c>
      <c r="BIT228" s="98"/>
      <c r="BIU228" s="98"/>
      <c r="BIV228" s="4" t="e">
        <f>#REF!</f>
        <v>#REF!</v>
      </c>
      <c r="BIW228" s="98" t="s">
        <v>10</v>
      </c>
      <c r="BIX228" s="98"/>
      <c r="BIY228" s="98"/>
      <c r="BIZ228" s="4" t="e">
        <f>#REF!</f>
        <v>#REF!</v>
      </c>
      <c r="BJA228" s="98" t="s">
        <v>10</v>
      </c>
      <c r="BJB228" s="98"/>
      <c r="BJC228" s="98"/>
      <c r="BJD228" s="4" t="e">
        <f>#REF!</f>
        <v>#REF!</v>
      </c>
      <c r="BJE228" s="98" t="s">
        <v>10</v>
      </c>
      <c r="BJF228" s="98"/>
      <c r="BJG228" s="98"/>
      <c r="BJH228" s="4" t="e">
        <f>#REF!</f>
        <v>#REF!</v>
      </c>
      <c r="BJI228" s="98" t="s">
        <v>10</v>
      </c>
      <c r="BJJ228" s="98"/>
      <c r="BJK228" s="98"/>
      <c r="BJL228" s="4" t="e">
        <f>#REF!</f>
        <v>#REF!</v>
      </c>
      <c r="BJM228" s="98" t="s">
        <v>10</v>
      </c>
      <c r="BJN228" s="98"/>
      <c r="BJO228" s="98"/>
      <c r="BJP228" s="4" t="e">
        <f>#REF!</f>
        <v>#REF!</v>
      </c>
      <c r="BJQ228" s="98" t="s">
        <v>10</v>
      </c>
      <c r="BJR228" s="98"/>
      <c r="BJS228" s="98"/>
      <c r="BJT228" s="4" t="e">
        <f>#REF!</f>
        <v>#REF!</v>
      </c>
      <c r="BJU228" s="98" t="s">
        <v>10</v>
      </c>
      <c r="BJV228" s="98"/>
      <c r="BJW228" s="98"/>
      <c r="BJX228" s="4" t="e">
        <f>#REF!</f>
        <v>#REF!</v>
      </c>
      <c r="BJY228" s="98" t="s">
        <v>10</v>
      </c>
      <c r="BJZ228" s="98"/>
      <c r="BKA228" s="98"/>
      <c r="BKB228" s="4" t="e">
        <f>#REF!</f>
        <v>#REF!</v>
      </c>
      <c r="BKC228" s="98" t="s">
        <v>10</v>
      </c>
      <c r="BKD228" s="98"/>
      <c r="BKE228" s="98"/>
      <c r="BKF228" s="4" t="e">
        <f>#REF!</f>
        <v>#REF!</v>
      </c>
      <c r="BKG228" s="98" t="s">
        <v>10</v>
      </c>
      <c r="BKH228" s="98"/>
      <c r="BKI228" s="98"/>
      <c r="BKJ228" s="4" t="e">
        <f>#REF!</f>
        <v>#REF!</v>
      </c>
      <c r="BKK228" s="98" t="s">
        <v>10</v>
      </c>
      <c r="BKL228" s="98"/>
      <c r="BKM228" s="98"/>
      <c r="BKN228" s="4" t="e">
        <f>#REF!</f>
        <v>#REF!</v>
      </c>
      <c r="BKO228" s="98" t="s">
        <v>10</v>
      </c>
      <c r="BKP228" s="98"/>
      <c r="BKQ228" s="98"/>
      <c r="BKR228" s="4" t="e">
        <f>#REF!</f>
        <v>#REF!</v>
      </c>
      <c r="BKS228" s="98" t="s">
        <v>10</v>
      </c>
      <c r="BKT228" s="98"/>
      <c r="BKU228" s="98"/>
      <c r="BKV228" s="4" t="e">
        <f>#REF!</f>
        <v>#REF!</v>
      </c>
      <c r="BKW228" s="98" t="s">
        <v>10</v>
      </c>
      <c r="BKX228" s="98"/>
      <c r="BKY228" s="98"/>
      <c r="BKZ228" s="4" t="e">
        <f>#REF!</f>
        <v>#REF!</v>
      </c>
      <c r="BLA228" s="98" t="s">
        <v>10</v>
      </c>
      <c r="BLB228" s="98"/>
      <c r="BLC228" s="98"/>
      <c r="BLD228" s="4" t="e">
        <f>#REF!</f>
        <v>#REF!</v>
      </c>
      <c r="BLE228" s="98" t="s">
        <v>10</v>
      </c>
      <c r="BLF228" s="98"/>
      <c r="BLG228" s="98"/>
      <c r="BLH228" s="4" t="e">
        <f>#REF!</f>
        <v>#REF!</v>
      </c>
      <c r="BLI228" s="98" t="s">
        <v>10</v>
      </c>
      <c r="BLJ228" s="98"/>
      <c r="BLK228" s="98"/>
      <c r="BLL228" s="4" t="e">
        <f>#REF!</f>
        <v>#REF!</v>
      </c>
      <c r="BLM228" s="98" t="s">
        <v>10</v>
      </c>
      <c r="BLN228" s="98"/>
      <c r="BLO228" s="98"/>
      <c r="BLP228" s="4" t="e">
        <f>#REF!</f>
        <v>#REF!</v>
      </c>
      <c r="BLQ228" s="98" t="s">
        <v>10</v>
      </c>
      <c r="BLR228" s="98"/>
      <c r="BLS228" s="98"/>
      <c r="BLT228" s="4" t="e">
        <f>#REF!</f>
        <v>#REF!</v>
      </c>
      <c r="BLU228" s="98" t="s">
        <v>10</v>
      </c>
      <c r="BLV228" s="98"/>
      <c r="BLW228" s="98"/>
      <c r="BLX228" s="4" t="e">
        <f>#REF!</f>
        <v>#REF!</v>
      </c>
      <c r="BLY228" s="98" t="s">
        <v>10</v>
      </c>
      <c r="BLZ228" s="98"/>
      <c r="BMA228" s="98"/>
      <c r="BMB228" s="4" t="e">
        <f>#REF!</f>
        <v>#REF!</v>
      </c>
      <c r="BMC228" s="98" t="s">
        <v>10</v>
      </c>
      <c r="BMD228" s="98"/>
      <c r="BME228" s="98"/>
      <c r="BMF228" s="4" t="e">
        <f>#REF!</f>
        <v>#REF!</v>
      </c>
      <c r="BMG228" s="98" t="s">
        <v>10</v>
      </c>
      <c r="BMH228" s="98"/>
      <c r="BMI228" s="98"/>
      <c r="BMJ228" s="4" t="e">
        <f>#REF!</f>
        <v>#REF!</v>
      </c>
      <c r="BMK228" s="98" t="s">
        <v>10</v>
      </c>
      <c r="BML228" s="98"/>
      <c r="BMM228" s="98"/>
      <c r="BMN228" s="4" t="e">
        <f>#REF!</f>
        <v>#REF!</v>
      </c>
      <c r="BMO228" s="98" t="s">
        <v>10</v>
      </c>
      <c r="BMP228" s="98"/>
      <c r="BMQ228" s="98"/>
      <c r="BMR228" s="4" t="e">
        <f>#REF!</f>
        <v>#REF!</v>
      </c>
      <c r="BMS228" s="98" t="s">
        <v>10</v>
      </c>
      <c r="BMT228" s="98"/>
      <c r="BMU228" s="98"/>
      <c r="BMV228" s="4" t="e">
        <f>#REF!</f>
        <v>#REF!</v>
      </c>
      <c r="BMW228" s="98" t="s">
        <v>10</v>
      </c>
      <c r="BMX228" s="98"/>
      <c r="BMY228" s="98"/>
      <c r="BMZ228" s="4" t="e">
        <f>#REF!</f>
        <v>#REF!</v>
      </c>
      <c r="BNA228" s="98" t="s">
        <v>10</v>
      </c>
      <c r="BNB228" s="98"/>
      <c r="BNC228" s="98"/>
      <c r="BND228" s="4" t="e">
        <f>#REF!</f>
        <v>#REF!</v>
      </c>
      <c r="BNE228" s="98" t="s">
        <v>10</v>
      </c>
      <c r="BNF228" s="98"/>
      <c r="BNG228" s="98"/>
      <c r="BNH228" s="4" t="e">
        <f>#REF!</f>
        <v>#REF!</v>
      </c>
      <c r="BNI228" s="98" t="s">
        <v>10</v>
      </c>
      <c r="BNJ228" s="98"/>
      <c r="BNK228" s="98"/>
      <c r="BNL228" s="4" t="e">
        <f>#REF!</f>
        <v>#REF!</v>
      </c>
      <c r="BNM228" s="98" t="s">
        <v>10</v>
      </c>
      <c r="BNN228" s="98"/>
      <c r="BNO228" s="98"/>
      <c r="BNP228" s="4" t="e">
        <f>#REF!</f>
        <v>#REF!</v>
      </c>
      <c r="BNQ228" s="98" t="s">
        <v>10</v>
      </c>
      <c r="BNR228" s="98"/>
      <c r="BNS228" s="98"/>
      <c r="BNT228" s="4" t="e">
        <f>#REF!</f>
        <v>#REF!</v>
      </c>
      <c r="BNU228" s="98" t="s">
        <v>10</v>
      </c>
      <c r="BNV228" s="98"/>
      <c r="BNW228" s="98"/>
      <c r="BNX228" s="4" t="e">
        <f>#REF!</f>
        <v>#REF!</v>
      </c>
      <c r="BNY228" s="98" t="s">
        <v>10</v>
      </c>
      <c r="BNZ228" s="98"/>
      <c r="BOA228" s="98"/>
      <c r="BOB228" s="4" t="e">
        <f>#REF!</f>
        <v>#REF!</v>
      </c>
      <c r="BOC228" s="98" t="s">
        <v>10</v>
      </c>
      <c r="BOD228" s="98"/>
      <c r="BOE228" s="98"/>
      <c r="BOF228" s="4" t="e">
        <f>#REF!</f>
        <v>#REF!</v>
      </c>
      <c r="BOG228" s="98" t="s">
        <v>10</v>
      </c>
      <c r="BOH228" s="98"/>
      <c r="BOI228" s="98"/>
      <c r="BOJ228" s="4" t="e">
        <f>#REF!</f>
        <v>#REF!</v>
      </c>
      <c r="BOK228" s="98" t="s">
        <v>10</v>
      </c>
      <c r="BOL228" s="98"/>
      <c r="BOM228" s="98"/>
      <c r="BON228" s="4" t="e">
        <f>#REF!</f>
        <v>#REF!</v>
      </c>
      <c r="BOO228" s="98" t="s">
        <v>10</v>
      </c>
      <c r="BOP228" s="98"/>
      <c r="BOQ228" s="98"/>
      <c r="BOR228" s="4" t="e">
        <f>#REF!</f>
        <v>#REF!</v>
      </c>
      <c r="BOS228" s="98" t="s">
        <v>10</v>
      </c>
      <c r="BOT228" s="98"/>
      <c r="BOU228" s="98"/>
      <c r="BOV228" s="4" t="e">
        <f>#REF!</f>
        <v>#REF!</v>
      </c>
      <c r="BOW228" s="98" t="s">
        <v>10</v>
      </c>
      <c r="BOX228" s="98"/>
      <c r="BOY228" s="98"/>
      <c r="BOZ228" s="4" t="e">
        <f>#REF!</f>
        <v>#REF!</v>
      </c>
      <c r="BPA228" s="98" t="s">
        <v>10</v>
      </c>
      <c r="BPB228" s="98"/>
      <c r="BPC228" s="98"/>
      <c r="BPD228" s="4" t="e">
        <f>#REF!</f>
        <v>#REF!</v>
      </c>
      <c r="BPE228" s="98" t="s">
        <v>10</v>
      </c>
      <c r="BPF228" s="98"/>
      <c r="BPG228" s="98"/>
      <c r="BPH228" s="4" t="e">
        <f>#REF!</f>
        <v>#REF!</v>
      </c>
      <c r="BPI228" s="98" t="s">
        <v>10</v>
      </c>
      <c r="BPJ228" s="98"/>
      <c r="BPK228" s="98"/>
      <c r="BPL228" s="4" t="e">
        <f>#REF!</f>
        <v>#REF!</v>
      </c>
      <c r="BPM228" s="98" t="s">
        <v>10</v>
      </c>
      <c r="BPN228" s="98"/>
      <c r="BPO228" s="98"/>
      <c r="BPP228" s="4" t="e">
        <f>#REF!</f>
        <v>#REF!</v>
      </c>
      <c r="BPQ228" s="98" t="s">
        <v>10</v>
      </c>
      <c r="BPR228" s="98"/>
      <c r="BPS228" s="98"/>
      <c r="BPT228" s="4" t="e">
        <f>#REF!</f>
        <v>#REF!</v>
      </c>
      <c r="BPU228" s="98" t="s">
        <v>10</v>
      </c>
      <c r="BPV228" s="98"/>
      <c r="BPW228" s="98"/>
      <c r="BPX228" s="4" t="e">
        <f>#REF!</f>
        <v>#REF!</v>
      </c>
      <c r="BPY228" s="98" t="s">
        <v>10</v>
      </c>
      <c r="BPZ228" s="98"/>
      <c r="BQA228" s="98"/>
      <c r="BQB228" s="4" t="e">
        <f>#REF!</f>
        <v>#REF!</v>
      </c>
      <c r="BQC228" s="98" t="s">
        <v>10</v>
      </c>
      <c r="BQD228" s="98"/>
      <c r="BQE228" s="98"/>
      <c r="BQF228" s="4" t="e">
        <f>#REF!</f>
        <v>#REF!</v>
      </c>
      <c r="BQG228" s="98" t="s">
        <v>10</v>
      </c>
      <c r="BQH228" s="98"/>
      <c r="BQI228" s="98"/>
      <c r="BQJ228" s="4" t="e">
        <f>#REF!</f>
        <v>#REF!</v>
      </c>
      <c r="BQK228" s="98" t="s">
        <v>10</v>
      </c>
      <c r="BQL228" s="98"/>
      <c r="BQM228" s="98"/>
      <c r="BQN228" s="4" t="e">
        <f>#REF!</f>
        <v>#REF!</v>
      </c>
      <c r="BQO228" s="98" t="s">
        <v>10</v>
      </c>
      <c r="BQP228" s="98"/>
      <c r="BQQ228" s="98"/>
      <c r="BQR228" s="4" t="e">
        <f>#REF!</f>
        <v>#REF!</v>
      </c>
      <c r="BQS228" s="98" t="s">
        <v>10</v>
      </c>
      <c r="BQT228" s="98"/>
      <c r="BQU228" s="98"/>
      <c r="BQV228" s="4" t="e">
        <f>#REF!</f>
        <v>#REF!</v>
      </c>
      <c r="BQW228" s="98" t="s">
        <v>10</v>
      </c>
      <c r="BQX228" s="98"/>
      <c r="BQY228" s="98"/>
      <c r="BQZ228" s="4" t="e">
        <f>#REF!</f>
        <v>#REF!</v>
      </c>
      <c r="BRA228" s="98" t="s">
        <v>10</v>
      </c>
      <c r="BRB228" s="98"/>
      <c r="BRC228" s="98"/>
      <c r="BRD228" s="4" t="e">
        <f>#REF!</f>
        <v>#REF!</v>
      </c>
      <c r="BRE228" s="98" t="s">
        <v>10</v>
      </c>
      <c r="BRF228" s="98"/>
      <c r="BRG228" s="98"/>
      <c r="BRH228" s="4" t="e">
        <f>#REF!</f>
        <v>#REF!</v>
      </c>
      <c r="BRI228" s="98" t="s">
        <v>10</v>
      </c>
      <c r="BRJ228" s="98"/>
      <c r="BRK228" s="98"/>
      <c r="BRL228" s="4" t="e">
        <f>#REF!</f>
        <v>#REF!</v>
      </c>
      <c r="BRM228" s="98" t="s">
        <v>10</v>
      </c>
      <c r="BRN228" s="98"/>
      <c r="BRO228" s="98"/>
      <c r="BRP228" s="4" t="e">
        <f>#REF!</f>
        <v>#REF!</v>
      </c>
      <c r="BRQ228" s="98" t="s">
        <v>10</v>
      </c>
      <c r="BRR228" s="98"/>
      <c r="BRS228" s="98"/>
      <c r="BRT228" s="4" t="e">
        <f>#REF!</f>
        <v>#REF!</v>
      </c>
      <c r="BRU228" s="98" t="s">
        <v>10</v>
      </c>
      <c r="BRV228" s="98"/>
      <c r="BRW228" s="98"/>
      <c r="BRX228" s="4" t="e">
        <f>#REF!</f>
        <v>#REF!</v>
      </c>
      <c r="BRY228" s="98" t="s">
        <v>10</v>
      </c>
      <c r="BRZ228" s="98"/>
      <c r="BSA228" s="98"/>
      <c r="BSB228" s="4" t="e">
        <f>#REF!</f>
        <v>#REF!</v>
      </c>
      <c r="BSC228" s="98" t="s">
        <v>10</v>
      </c>
      <c r="BSD228" s="98"/>
      <c r="BSE228" s="98"/>
      <c r="BSF228" s="4" t="e">
        <f>#REF!</f>
        <v>#REF!</v>
      </c>
      <c r="BSG228" s="98" t="s">
        <v>10</v>
      </c>
      <c r="BSH228" s="98"/>
      <c r="BSI228" s="98"/>
      <c r="BSJ228" s="4" t="e">
        <f>#REF!</f>
        <v>#REF!</v>
      </c>
      <c r="BSK228" s="98" t="s">
        <v>10</v>
      </c>
      <c r="BSL228" s="98"/>
      <c r="BSM228" s="98"/>
      <c r="BSN228" s="4" t="e">
        <f>#REF!</f>
        <v>#REF!</v>
      </c>
      <c r="BSO228" s="98" t="s">
        <v>10</v>
      </c>
      <c r="BSP228" s="98"/>
      <c r="BSQ228" s="98"/>
      <c r="BSR228" s="4" t="e">
        <f>#REF!</f>
        <v>#REF!</v>
      </c>
      <c r="BSS228" s="98" t="s">
        <v>10</v>
      </c>
      <c r="BST228" s="98"/>
      <c r="BSU228" s="98"/>
      <c r="BSV228" s="4" t="e">
        <f>#REF!</f>
        <v>#REF!</v>
      </c>
      <c r="BSW228" s="98" t="s">
        <v>10</v>
      </c>
      <c r="BSX228" s="98"/>
      <c r="BSY228" s="98"/>
      <c r="BSZ228" s="4" t="e">
        <f>#REF!</f>
        <v>#REF!</v>
      </c>
      <c r="BTA228" s="98" t="s">
        <v>10</v>
      </c>
      <c r="BTB228" s="98"/>
      <c r="BTC228" s="98"/>
      <c r="BTD228" s="4" t="e">
        <f>#REF!</f>
        <v>#REF!</v>
      </c>
      <c r="BTE228" s="98" t="s">
        <v>10</v>
      </c>
      <c r="BTF228" s="98"/>
      <c r="BTG228" s="98"/>
      <c r="BTH228" s="4" t="e">
        <f>#REF!</f>
        <v>#REF!</v>
      </c>
      <c r="BTI228" s="98" t="s">
        <v>10</v>
      </c>
      <c r="BTJ228" s="98"/>
      <c r="BTK228" s="98"/>
      <c r="BTL228" s="4" t="e">
        <f>#REF!</f>
        <v>#REF!</v>
      </c>
      <c r="BTM228" s="98" t="s">
        <v>10</v>
      </c>
      <c r="BTN228" s="98"/>
      <c r="BTO228" s="98"/>
      <c r="BTP228" s="4" t="e">
        <f>#REF!</f>
        <v>#REF!</v>
      </c>
      <c r="BTQ228" s="98" t="s">
        <v>10</v>
      </c>
      <c r="BTR228" s="98"/>
      <c r="BTS228" s="98"/>
      <c r="BTT228" s="4" t="e">
        <f>#REF!</f>
        <v>#REF!</v>
      </c>
      <c r="BTU228" s="98" t="s">
        <v>10</v>
      </c>
      <c r="BTV228" s="98"/>
      <c r="BTW228" s="98"/>
      <c r="BTX228" s="4" t="e">
        <f>#REF!</f>
        <v>#REF!</v>
      </c>
      <c r="BTY228" s="98" t="s">
        <v>10</v>
      </c>
      <c r="BTZ228" s="98"/>
      <c r="BUA228" s="98"/>
      <c r="BUB228" s="4" t="e">
        <f>#REF!</f>
        <v>#REF!</v>
      </c>
      <c r="BUC228" s="98" t="s">
        <v>10</v>
      </c>
      <c r="BUD228" s="98"/>
      <c r="BUE228" s="98"/>
      <c r="BUF228" s="4" t="e">
        <f>#REF!</f>
        <v>#REF!</v>
      </c>
      <c r="BUG228" s="98" t="s">
        <v>10</v>
      </c>
      <c r="BUH228" s="98"/>
      <c r="BUI228" s="98"/>
      <c r="BUJ228" s="4" t="e">
        <f>#REF!</f>
        <v>#REF!</v>
      </c>
      <c r="BUK228" s="98" t="s">
        <v>10</v>
      </c>
      <c r="BUL228" s="98"/>
      <c r="BUM228" s="98"/>
      <c r="BUN228" s="4" t="e">
        <f>#REF!</f>
        <v>#REF!</v>
      </c>
      <c r="BUO228" s="98" t="s">
        <v>10</v>
      </c>
      <c r="BUP228" s="98"/>
      <c r="BUQ228" s="98"/>
      <c r="BUR228" s="4" t="e">
        <f>#REF!</f>
        <v>#REF!</v>
      </c>
      <c r="BUS228" s="98" t="s">
        <v>10</v>
      </c>
      <c r="BUT228" s="98"/>
      <c r="BUU228" s="98"/>
      <c r="BUV228" s="4" t="e">
        <f>#REF!</f>
        <v>#REF!</v>
      </c>
      <c r="BUW228" s="98" t="s">
        <v>10</v>
      </c>
      <c r="BUX228" s="98"/>
      <c r="BUY228" s="98"/>
      <c r="BUZ228" s="4" t="e">
        <f>#REF!</f>
        <v>#REF!</v>
      </c>
      <c r="BVA228" s="98" t="s">
        <v>10</v>
      </c>
      <c r="BVB228" s="98"/>
      <c r="BVC228" s="98"/>
      <c r="BVD228" s="4" t="e">
        <f>#REF!</f>
        <v>#REF!</v>
      </c>
      <c r="BVE228" s="98" t="s">
        <v>10</v>
      </c>
      <c r="BVF228" s="98"/>
      <c r="BVG228" s="98"/>
      <c r="BVH228" s="4" t="e">
        <f>#REF!</f>
        <v>#REF!</v>
      </c>
      <c r="BVI228" s="98" t="s">
        <v>10</v>
      </c>
      <c r="BVJ228" s="98"/>
      <c r="BVK228" s="98"/>
      <c r="BVL228" s="4" t="e">
        <f>#REF!</f>
        <v>#REF!</v>
      </c>
      <c r="BVM228" s="98" t="s">
        <v>10</v>
      </c>
      <c r="BVN228" s="98"/>
      <c r="BVO228" s="98"/>
      <c r="BVP228" s="4" t="e">
        <f>#REF!</f>
        <v>#REF!</v>
      </c>
      <c r="BVQ228" s="98" t="s">
        <v>10</v>
      </c>
      <c r="BVR228" s="98"/>
      <c r="BVS228" s="98"/>
      <c r="BVT228" s="4" t="e">
        <f>#REF!</f>
        <v>#REF!</v>
      </c>
      <c r="BVU228" s="98" t="s">
        <v>10</v>
      </c>
      <c r="BVV228" s="98"/>
      <c r="BVW228" s="98"/>
      <c r="BVX228" s="4" t="e">
        <f>#REF!</f>
        <v>#REF!</v>
      </c>
      <c r="BVY228" s="98" t="s">
        <v>10</v>
      </c>
      <c r="BVZ228" s="98"/>
      <c r="BWA228" s="98"/>
      <c r="BWB228" s="4" t="e">
        <f>#REF!</f>
        <v>#REF!</v>
      </c>
      <c r="BWC228" s="98" t="s">
        <v>10</v>
      </c>
      <c r="BWD228" s="98"/>
      <c r="BWE228" s="98"/>
      <c r="BWF228" s="4" t="e">
        <f>#REF!</f>
        <v>#REF!</v>
      </c>
      <c r="BWG228" s="98" t="s">
        <v>10</v>
      </c>
      <c r="BWH228" s="98"/>
      <c r="BWI228" s="98"/>
      <c r="BWJ228" s="4" t="e">
        <f>#REF!</f>
        <v>#REF!</v>
      </c>
      <c r="BWK228" s="98" t="s">
        <v>10</v>
      </c>
      <c r="BWL228" s="98"/>
      <c r="BWM228" s="98"/>
      <c r="BWN228" s="4" t="e">
        <f>#REF!</f>
        <v>#REF!</v>
      </c>
      <c r="BWO228" s="98" t="s">
        <v>10</v>
      </c>
      <c r="BWP228" s="98"/>
      <c r="BWQ228" s="98"/>
      <c r="BWR228" s="4" t="e">
        <f>#REF!</f>
        <v>#REF!</v>
      </c>
      <c r="BWS228" s="98" t="s">
        <v>10</v>
      </c>
      <c r="BWT228" s="98"/>
      <c r="BWU228" s="98"/>
      <c r="BWV228" s="4" t="e">
        <f>#REF!</f>
        <v>#REF!</v>
      </c>
      <c r="BWW228" s="98" t="s">
        <v>10</v>
      </c>
      <c r="BWX228" s="98"/>
      <c r="BWY228" s="98"/>
      <c r="BWZ228" s="4" t="e">
        <f>#REF!</f>
        <v>#REF!</v>
      </c>
      <c r="BXA228" s="98" t="s">
        <v>10</v>
      </c>
      <c r="BXB228" s="98"/>
      <c r="BXC228" s="98"/>
      <c r="BXD228" s="4" t="e">
        <f>#REF!</f>
        <v>#REF!</v>
      </c>
      <c r="BXE228" s="98" t="s">
        <v>10</v>
      </c>
      <c r="BXF228" s="98"/>
      <c r="BXG228" s="98"/>
      <c r="BXH228" s="4" t="e">
        <f>#REF!</f>
        <v>#REF!</v>
      </c>
      <c r="BXI228" s="98" t="s">
        <v>10</v>
      </c>
      <c r="BXJ228" s="98"/>
      <c r="BXK228" s="98"/>
      <c r="BXL228" s="4" t="e">
        <f>#REF!</f>
        <v>#REF!</v>
      </c>
      <c r="BXM228" s="98" t="s">
        <v>10</v>
      </c>
      <c r="BXN228" s="98"/>
      <c r="BXO228" s="98"/>
      <c r="BXP228" s="4" t="e">
        <f>#REF!</f>
        <v>#REF!</v>
      </c>
      <c r="BXQ228" s="98" t="s">
        <v>10</v>
      </c>
      <c r="BXR228" s="98"/>
      <c r="BXS228" s="98"/>
      <c r="BXT228" s="4" t="e">
        <f>#REF!</f>
        <v>#REF!</v>
      </c>
      <c r="BXU228" s="98" t="s">
        <v>10</v>
      </c>
      <c r="BXV228" s="98"/>
      <c r="BXW228" s="98"/>
      <c r="BXX228" s="4" t="e">
        <f>#REF!</f>
        <v>#REF!</v>
      </c>
      <c r="BXY228" s="98" t="s">
        <v>10</v>
      </c>
      <c r="BXZ228" s="98"/>
      <c r="BYA228" s="98"/>
      <c r="BYB228" s="4" t="e">
        <f>#REF!</f>
        <v>#REF!</v>
      </c>
      <c r="BYC228" s="98" t="s">
        <v>10</v>
      </c>
      <c r="BYD228" s="98"/>
      <c r="BYE228" s="98"/>
      <c r="BYF228" s="4" t="e">
        <f>#REF!</f>
        <v>#REF!</v>
      </c>
      <c r="BYG228" s="98" t="s">
        <v>10</v>
      </c>
      <c r="BYH228" s="98"/>
      <c r="BYI228" s="98"/>
      <c r="BYJ228" s="4" t="e">
        <f>#REF!</f>
        <v>#REF!</v>
      </c>
      <c r="BYK228" s="98" t="s">
        <v>10</v>
      </c>
      <c r="BYL228" s="98"/>
      <c r="BYM228" s="98"/>
      <c r="BYN228" s="4" t="e">
        <f>#REF!</f>
        <v>#REF!</v>
      </c>
      <c r="BYO228" s="98" t="s">
        <v>10</v>
      </c>
      <c r="BYP228" s="98"/>
      <c r="BYQ228" s="98"/>
      <c r="BYR228" s="4" t="e">
        <f>#REF!</f>
        <v>#REF!</v>
      </c>
      <c r="BYS228" s="98" t="s">
        <v>10</v>
      </c>
      <c r="BYT228" s="98"/>
      <c r="BYU228" s="98"/>
      <c r="BYV228" s="4" t="e">
        <f>#REF!</f>
        <v>#REF!</v>
      </c>
      <c r="BYW228" s="98" t="s">
        <v>10</v>
      </c>
      <c r="BYX228" s="98"/>
      <c r="BYY228" s="98"/>
      <c r="BYZ228" s="4" t="e">
        <f>#REF!</f>
        <v>#REF!</v>
      </c>
      <c r="BZA228" s="98" t="s">
        <v>10</v>
      </c>
      <c r="BZB228" s="98"/>
      <c r="BZC228" s="98"/>
      <c r="BZD228" s="4" t="e">
        <f>#REF!</f>
        <v>#REF!</v>
      </c>
      <c r="BZE228" s="98" t="s">
        <v>10</v>
      </c>
      <c r="BZF228" s="98"/>
      <c r="BZG228" s="98"/>
      <c r="BZH228" s="4" t="e">
        <f>#REF!</f>
        <v>#REF!</v>
      </c>
      <c r="BZI228" s="98" t="s">
        <v>10</v>
      </c>
      <c r="BZJ228" s="98"/>
      <c r="BZK228" s="98"/>
      <c r="BZL228" s="4" t="e">
        <f>#REF!</f>
        <v>#REF!</v>
      </c>
      <c r="BZM228" s="98" t="s">
        <v>10</v>
      </c>
      <c r="BZN228" s="98"/>
      <c r="BZO228" s="98"/>
      <c r="BZP228" s="4" t="e">
        <f>#REF!</f>
        <v>#REF!</v>
      </c>
      <c r="BZQ228" s="98" t="s">
        <v>10</v>
      </c>
      <c r="BZR228" s="98"/>
      <c r="BZS228" s="98"/>
      <c r="BZT228" s="4" t="e">
        <f>#REF!</f>
        <v>#REF!</v>
      </c>
      <c r="BZU228" s="98" t="s">
        <v>10</v>
      </c>
      <c r="BZV228" s="98"/>
      <c r="BZW228" s="98"/>
      <c r="BZX228" s="4" t="e">
        <f>#REF!</f>
        <v>#REF!</v>
      </c>
      <c r="BZY228" s="98" t="s">
        <v>10</v>
      </c>
      <c r="BZZ228" s="98"/>
      <c r="CAA228" s="98"/>
      <c r="CAB228" s="4" t="e">
        <f>#REF!</f>
        <v>#REF!</v>
      </c>
      <c r="CAC228" s="98" t="s">
        <v>10</v>
      </c>
      <c r="CAD228" s="98"/>
      <c r="CAE228" s="98"/>
      <c r="CAF228" s="4" t="e">
        <f>#REF!</f>
        <v>#REF!</v>
      </c>
      <c r="CAG228" s="98" t="s">
        <v>10</v>
      </c>
      <c r="CAH228" s="98"/>
      <c r="CAI228" s="98"/>
      <c r="CAJ228" s="4" t="e">
        <f>#REF!</f>
        <v>#REF!</v>
      </c>
      <c r="CAK228" s="98" t="s">
        <v>10</v>
      </c>
      <c r="CAL228" s="98"/>
      <c r="CAM228" s="98"/>
      <c r="CAN228" s="4" t="e">
        <f>#REF!</f>
        <v>#REF!</v>
      </c>
      <c r="CAO228" s="98" t="s">
        <v>10</v>
      </c>
      <c r="CAP228" s="98"/>
      <c r="CAQ228" s="98"/>
      <c r="CAR228" s="4" t="e">
        <f>#REF!</f>
        <v>#REF!</v>
      </c>
      <c r="CAS228" s="98" t="s">
        <v>10</v>
      </c>
      <c r="CAT228" s="98"/>
      <c r="CAU228" s="98"/>
      <c r="CAV228" s="4" t="e">
        <f>#REF!</f>
        <v>#REF!</v>
      </c>
      <c r="CAW228" s="98" t="s">
        <v>10</v>
      </c>
      <c r="CAX228" s="98"/>
      <c r="CAY228" s="98"/>
      <c r="CAZ228" s="4" t="e">
        <f>#REF!</f>
        <v>#REF!</v>
      </c>
      <c r="CBA228" s="98" t="s">
        <v>10</v>
      </c>
      <c r="CBB228" s="98"/>
      <c r="CBC228" s="98"/>
      <c r="CBD228" s="4" t="e">
        <f>#REF!</f>
        <v>#REF!</v>
      </c>
      <c r="CBE228" s="98" t="s">
        <v>10</v>
      </c>
      <c r="CBF228" s="98"/>
      <c r="CBG228" s="98"/>
      <c r="CBH228" s="4" t="e">
        <f>#REF!</f>
        <v>#REF!</v>
      </c>
      <c r="CBI228" s="98" t="s">
        <v>10</v>
      </c>
      <c r="CBJ228" s="98"/>
      <c r="CBK228" s="98"/>
      <c r="CBL228" s="4" t="e">
        <f>#REF!</f>
        <v>#REF!</v>
      </c>
      <c r="CBM228" s="98" t="s">
        <v>10</v>
      </c>
      <c r="CBN228" s="98"/>
      <c r="CBO228" s="98"/>
      <c r="CBP228" s="4" t="e">
        <f>#REF!</f>
        <v>#REF!</v>
      </c>
      <c r="CBQ228" s="98" t="s">
        <v>10</v>
      </c>
      <c r="CBR228" s="98"/>
      <c r="CBS228" s="98"/>
      <c r="CBT228" s="4" t="e">
        <f>#REF!</f>
        <v>#REF!</v>
      </c>
      <c r="CBU228" s="98" t="s">
        <v>10</v>
      </c>
      <c r="CBV228" s="98"/>
      <c r="CBW228" s="98"/>
      <c r="CBX228" s="4" t="e">
        <f>#REF!</f>
        <v>#REF!</v>
      </c>
      <c r="CBY228" s="98" t="s">
        <v>10</v>
      </c>
      <c r="CBZ228" s="98"/>
      <c r="CCA228" s="98"/>
      <c r="CCB228" s="4" t="e">
        <f>#REF!</f>
        <v>#REF!</v>
      </c>
      <c r="CCC228" s="98" t="s">
        <v>10</v>
      </c>
      <c r="CCD228" s="98"/>
      <c r="CCE228" s="98"/>
      <c r="CCF228" s="4" t="e">
        <f>#REF!</f>
        <v>#REF!</v>
      </c>
      <c r="CCG228" s="98" t="s">
        <v>10</v>
      </c>
      <c r="CCH228" s="98"/>
      <c r="CCI228" s="98"/>
      <c r="CCJ228" s="4" t="e">
        <f>#REF!</f>
        <v>#REF!</v>
      </c>
      <c r="CCK228" s="98" t="s">
        <v>10</v>
      </c>
      <c r="CCL228" s="98"/>
      <c r="CCM228" s="98"/>
      <c r="CCN228" s="4" t="e">
        <f>#REF!</f>
        <v>#REF!</v>
      </c>
      <c r="CCO228" s="98" t="s">
        <v>10</v>
      </c>
      <c r="CCP228" s="98"/>
      <c r="CCQ228" s="98"/>
      <c r="CCR228" s="4" t="e">
        <f>#REF!</f>
        <v>#REF!</v>
      </c>
      <c r="CCS228" s="98" t="s">
        <v>10</v>
      </c>
      <c r="CCT228" s="98"/>
      <c r="CCU228" s="98"/>
      <c r="CCV228" s="4" t="e">
        <f>#REF!</f>
        <v>#REF!</v>
      </c>
      <c r="CCW228" s="98" t="s">
        <v>10</v>
      </c>
      <c r="CCX228" s="98"/>
      <c r="CCY228" s="98"/>
      <c r="CCZ228" s="4" t="e">
        <f>#REF!</f>
        <v>#REF!</v>
      </c>
      <c r="CDA228" s="98" t="s">
        <v>10</v>
      </c>
      <c r="CDB228" s="98"/>
      <c r="CDC228" s="98"/>
      <c r="CDD228" s="4" t="e">
        <f>#REF!</f>
        <v>#REF!</v>
      </c>
      <c r="CDE228" s="98" t="s">
        <v>10</v>
      </c>
      <c r="CDF228" s="98"/>
      <c r="CDG228" s="98"/>
      <c r="CDH228" s="4" t="e">
        <f>#REF!</f>
        <v>#REF!</v>
      </c>
      <c r="CDI228" s="98" t="s">
        <v>10</v>
      </c>
      <c r="CDJ228" s="98"/>
      <c r="CDK228" s="98"/>
      <c r="CDL228" s="4" t="e">
        <f>#REF!</f>
        <v>#REF!</v>
      </c>
      <c r="CDM228" s="98" t="s">
        <v>10</v>
      </c>
      <c r="CDN228" s="98"/>
      <c r="CDO228" s="98"/>
      <c r="CDP228" s="4" t="e">
        <f>#REF!</f>
        <v>#REF!</v>
      </c>
      <c r="CDQ228" s="98" t="s">
        <v>10</v>
      </c>
      <c r="CDR228" s="98"/>
      <c r="CDS228" s="98"/>
      <c r="CDT228" s="4" t="e">
        <f>#REF!</f>
        <v>#REF!</v>
      </c>
      <c r="CDU228" s="98" t="s">
        <v>10</v>
      </c>
      <c r="CDV228" s="98"/>
      <c r="CDW228" s="98"/>
      <c r="CDX228" s="4" t="e">
        <f>#REF!</f>
        <v>#REF!</v>
      </c>
      <c r="CDY228" s="98" t="s">
        <v>10</v>
      </c>
      <c r="CDZ228" s="98"/>
      <c r="CEA228" s="98"/>
      <c r="CEB228" s="4" t="e">
        <f>#REF!</f>
        <v>#REF!</v>
      </c>
      <c r="CEC228" s="98" t="s">
        <v>10</v>
      </c>
      <c r="CED228" s="98"/>
      <c r="CEE228" s="98"/>
      <c r="CEF228" s="4" t="e">
        <f>#REF!</f>
        <v>#REF!</v>
      </c>
      <c r="CEG228" s="98" t="s">
        <v>10</v>
      </c>
      <c r="CEH228" s="98"/>
      <c r="CEI228" s="98"/>
      <c r="CEJ228" s="4" t="e">
        <f>#REF!</f>
        <v>#REF!</v>
      </c>
      <c r="CEK228" s="98" t="s">
        <v>10</v>
      </c>
      <c r="CEL228" s="98"/>
      <c r="CEM228" s="98"/>
      <c r="CEN228" s="4" t="e">
        <f>#REF!</f>
        <v>#REF!</v>
      </c>
      <c r="CEO228" s="98" t="s">
        <v>10</v>
      </c>
      <c r="CEP228" s="98"/>
      <c r="CEQ228" s="98"/>
      <c r="CER228" s="4" t="e">
        <f>#REF!</f>
        <v>#REF!</v>
      </c>
      <c r="CES228" s="98" t="s">
        <v>10</v>
      </c>
      <c r="CET228" s="98"/>
      <c r="CEU228" s="98"/>
      <c r="CEV228" s="4" t="e">
        <f>#REF!</f>
        <v>#REF!</v>
      </c>
      <c r="CEW228" s="98" t="s">
        <v>10</v>
      </c>
      <c r="CEX228" s="98"/>
      <c r="CEY228" s="98"/>
      <c r="CEZ228" s="4" t="e">
        <f>#REF!</f>
        <v>#REF!</v>
      </c>
      <c r="CFA228" s="98" t="s">
        <v>10</v>
      </c>
      <c r="CFB228" s="98"/>
      <c r="CFC228" s="98"/>
      <c r="CFD228" s="4" t="e">
        <f>#REF!</f>
        <v>#REF!</v>
      </c>
      <c r="CFE228" s="98" t="s">
        <v>10</v>
      </c>
      <c r="CFF228" s="98"/>
      <c r="CFG228" s="98"/>
      <c r="CFH228" s="4" t="e">
        <f>#REF!</f>
        <v>#REF!</v>
      </c>
      <c r="CFI228" s="98" t="s">
        <v>10</v>
      </c>
      <c r="CFJ228" s="98"/>
      <c r="CFK228" s="98"/>
      <c r="CFL228" s="4" t="e">
        <f>#REF!</f>
        <v>#REF!</v>
      </c>
      <c r="CFM228" s="98" t="s">
        <v>10</v>
      </c>
      <c r="CFN228" s="98"/>
      <c r="CFO228" s="98"/>
      <c r="CFP228" s="4" t="e">
        <f>#REF!</f>
        <v>#REF!</v>
      </c>
      <c r="CFQ228" s="98" t="s">
        <v>10</v>
      </c>
      <c r="CFR228" s="98"/>
      <c r="CFS228" s="98"/>
      <c r="CFT228" s="4" t="e">
        <f>#REF!</f>
        <v>#REF!</v>
      </c>
      <c r="CFU228" s="98" t="s">
        <v>10</v>
      </c>
      <c r="CFV228" s="98"/>
      <c r="CFW228" s="98"/>
      <c r="CFX228" s="4" t="e">
        <f>#REF!</f>
        <v>#REF!</v>
      </c>
      <c r="CFY228" s="98" t="s">
        <v>10</v>
      </c>
      <c r="CFZ228" s="98"/>
      <c r="CGA228" s="98"/>
      <c r="CGB228" s="4" t="e">
        <f>#REF!</f>
        <v>#REF!</v>
      </c>
      <c r="CGC228" s="98" t="s">
        <v>10</v>
      </c>
      <c r="CGD228" s="98"/>
      <c r="CGE228" s="98"/>
      <c r="CGF228" s="4" t="e">
        <f>#REF!</f>
        <v>#REF!</v>
      </c>
      <c r="CGG228" s="98" t="s">
        <v>10</v>
      </c>
      <c r="CGH228" s="98"/>
      <c r="CGI228" s="98"/>
      <c r="CGJ228" s="4" t="e">
        <f>#REF!</f>
        <v>#REF!</v>
      </c>
      <c r="CGK228" s="98" t="s">
        <v>10</v>
      </c>
      <c r="CGL228" s="98"/>
      <c r="CGM228" s="98"/>
      <c r="CGN228" s="4" t="e">
        <f>#REF!</f>
        <v>#REF!</v>
      </c>
      <c r="CGO228" s="98" t="s">
        <v>10</v>
      </c>
      <c r="CGP228" s="98"/>
      <c r="CGQ228" s="98"/>
      <c r="CGR228" s="4" t="e">
        <f>#REF!</f>
        <v>#REF!</v>
      </c>
      <c r="CGS228" s="98" t="s">
        <v>10</v>
      </c>
      <c r="CGT228" s="98"/>
      <c r="CGU228" s="98"/>
      <c r="CGV228" s="4" t="e">
        <f>#REF!</f>
        <v>#REF!</v>
      </c>
      <c r="CGW228" s="98" t="s">
        <v>10</v>
      </c>
      <c r="CGX228" s="98"/>
      <c r="CGY228" s="98"/>
      <c r="CGZ228" s="4" t="e">
        <f>#REF!</f>
        <v>#REF!</v>
      </c>
      <c r="CHA228" s="98" t="s">
        <v>10</v>
      </c>
      <c r="CHB228" s="98"/>
      <c r="CHC228" s="98"/>
      <c r="CHD228" s="4" t="e">
        <f>#REF!</f>
        <v>#REF!</v>
      </c>
      <c r="CHE228" s="98" t="s">
        <v>10</v>
      </c>
      <c r="CHF228" s="98"/>
      <c r="CHG228" s="98"/>
      <c r="CHH228" s="4" t="e">
        <f>#REF!</f>
        <v>#REF!</v>
      </c>
      <c r="CHI228" s="98" t="s">
        <v>10</v>
      </c>
      <c r="CHJ228" s="98"/>
      <c r="CHK228" s="98"/>
      <c r="CHL228" s="4" t="e">
        <f>#REF!</f>
        <v>#REF!</v>
      </c>
      <c r="CHM228" s="98" t="s">
        <v>10</v>
      </c>
      <c r="CHN228" s="98"/>
      <c r="CHO228" s="98"/>
      <c r="CHP228" s="4" t="e">
        <f>#REF!</f>
        <v>#REF!</v>
      </c>
      <c r="CHQ228" s="98" t="s">
        <v>10</v>
      </c>
      <c r="CHR228" s="98"/>
      <c r="CHS228" s="98"/>
      <c r="CHT228" s="4" t="e">
        <f>#REF!</f>
        <v>#REF!</v>
      </c>
      <c r="CHU228" s="98" t="s">
        <v>10</v>
      </c>
      <c r="CHV228" s="98"/>
      <c r="CHW228" s="98"/>
      <c r="CHX228" s="4" t="e">
        <f>#REF!</f>
        <v>#REF!</v>
      </c>
      <c r="CHY228" s="98" t="s">
        <v>10</v>
      </c>
      <c r="CHZ228" s="98"/>
      <c r="CIA228" s="98"/>
      <c r="CIB228" s="4" t="e">
        <f>#REF!</f>
        <v>#REF!</v>
      </c>
      <c r="CIC228" s="98" t="s">
        <v>10</v>
      </c>
      <c r="CID228" s="98"/>
      <c r="CIE228" s="98"/>
      <c r="CIF228" s="4" t="e">
        <f>#REF!</f>
        <v>#REF!</v>
      </c>
      <c r="CIG228" s="98" t="s">
        <v>10</v>
      </c>
      <c r="CIH228" s="98"/>
      <c r="CII228" s="98"/>
      <c r="CIJ228" s="4" t="e">
        <f>#REF!</f>
        <v>#REF!</v>
      </c>
      <c r="CIK228" s="98" t="s">
        <v>10</v>
      </c>
      <c r="CIL228" s="98"/>
      <c r="CIM228" s="98"/>
      <c r="CIN228" s="4" t="e">
        <f>#REF!</f>
        <v>#REF!</v>
      </c>
      <c r="CIO228" s="98" t="s">
        <v>10</v>
      </c>
      <c r="CIP228" s="98"/>
      <c r="CIQ228" s="98"/>
      <c r="CIR228" s="4" t="e">
        <f>#REF!</f>
        <v>#REF!</v>
      </c>
      <c r="CIS228" s="98" t="s">
        <v>10</v>
      </c>
      <c r="CIT228" s="98"/>
      <c r="CIU228" s="98"/>
      <c r="CIV228" s="4" t="e">
        <f>#REF!</f>
        <v>#REF!</v>
      </c>
      <c r="CIW228" s="98" t="s">
        <v>10</v>
      </c>
      <c r="CIX228" s="98"/>
      <c r="CIY228" s="98"/>
      <c r="CIZ228" s="4" t="e">
        <f>#REF!</f>
        <v>#REF!</v>
      </c>
      <c r="CJA228" s="98" t="s">
        <v>10</v>
      </c>
      <c r="CJB228" s="98"/>
      <c r="CJC228" s="98"/>
      <c r="CJD228" s="4" t="e">
        <f>#REF!</f>
        <v>#REF!</v>
      </c>
      <c r="CJE228" s="98" t="s">
        <v>10</v>
      </c>
      <c r="CJF228" s="98"/>
      <c r="CJG228" s="98"/>
      <c r="CJH228" s="4" t="e">
        <f>#REF!</f>
        <v>#REF!</v>
      </c>
      <c r="CJI228" s="98" t="s">
        <v>10</v>
      </c>
      <c r="CJJ228" s="98"/>
      <c r="CJK228" s="98"/>
      <c r="CJL228" s="4" t="e">
        <f>#REF!</f>
        <v>#REF!</v>
      </c>
      <c r="CJM228" s="98" t="s">
        <v>10</v>
      </c>
      <c r="CJN228" s="98"/>
      <c r="CJO228" s="98"/>
      <c r="CJP228" s="4" t="e">
        <f>#REF!</f>
        <v>#REF!</v>
      </c>
      <c r="CJQ228" s="98" t="s">
        <v>10</v>
      </c>
      <c r="CJR228" s="98"/>
      <c r="CJS228" s="98"/>
      <c r="CJT228" s="4" t="e">
        <f>#REF!</f>
        <v>#REF!</v>
      </c>
      <c r="CJU228" s="98" t="s">
        <v>10</v>
      </c>
      <c r="CJV228" s="98"/>
      <c r="CJW228" s="98"/>
      <c r="CJX228" s="4" t="e">
        <f>#REF!</f>
        <v>#REF!</v>
      </c>
      <c r="CJY228" s="98" t="s">
        <v>10</v>
      </c>
      <c r="CJZ228" s="98"/>
      <c r="CKA228" s="98"/>
      <c r="CKB228" s="4" t="e">
        <f>#REF!</f>
        <v>#REF!</v>
      </c>
      <c r="CKC228" s="98" t="s">
        <v>10</v>
      </c>
      <c r="CKD228" s="98"/>
      <c r="CKE228" s="98"/>
      <c r="CKF228" s="4" t="e">
        <f>#REF!</f>
        <v>#REF!</v>
      </c>
      <c r="CKG228" s="98" t="s">
        <v>10</v>
      </c>
      <c r="CKH228" s="98"/>
      <c r="CKI228" s="98"/>
      <c r="CKJ228" s="4" t="e">
        <f>#REF!</f>
        <v>#REF!</v>
      </c>
      <c r="CKK228" s="98" t="s">
        <v>10</v>
      </c>
      <c r="CKL228" s="98"/>
      <c r="CKM228" s="98"/>
      <c r="CKN228" s="4" t="e">
        <f>#REF!</f>
        <v>#REF!</v>
      </c>
      <c r="CKO228" s="98" t="s">
        <v>10</v>
      </c>
      <c r="CKP228" s="98"/>
      <c r="CKQ228" s="98"/>
      <c r="CKR228" s="4" t="e">
        <f>#REF!</f>
        <v>#REF!</v>
      </c>
      <c r="CKS228" s="98" t="s">
        <v>10</v>
      </c>
      <c r="CKT228" s="98"/>
      <c r="CKU228" s="98"/>
      <c r="CKV228" s="4" t="e">
        <f>#REF!</f>
        <v>#REF!</v>
      </c>
      <c r="CKW228" s="98" t="s">
        <v>10</v>
      </c>
      <c r="CKX228" s="98"/>
      <c r="CKY228" s="98"/>
      <c r="CKZ228" s="4" t="e">
        <f>#REF!</f>
        <v>#REF!</v>
      </c>
      <c r="CLA228" s="98" t="s">
        <v>10</v>
      </c>
      <c r="CLB228" s="98"/>
      <c r="CLC228" s="98"/>
      <c r="CLD228" s="4" t="e">
        <f>#REF!</f>
        <v>#REF!</v>
      </c>
      <c r="CLE228" s="98" t="s">
        <v>10</v>
      </c>
      <c r="CLF228" s="98"/>
      <c r="CLG228" s="98"/>
      <c r="CLH228" s="4" t="e">
        <f>#REF!</f>
        <v>#REF!</v>
      </c>
      <c r="CLI228" s="98" t="s">
        <v>10</v>
      </c>
      <c r="CLJ228" s="98"/>
      <c r="CLK228" s="98"/>
      <c r="CLL228" s="4" t="e">
        <f>#REF!</f>
        <v>#REF!</v>
      </c>
      <c r="CLM228" s="98" t="s">
        <v>10</v>
      </c>
      <c r="CLN228" s="98"/>
      <c r="CLO228" s="98"/>
      <c r="CLP228" s="4" t="e">
        <f>#REF!</f>
        <v>#REF!</v>
      </c>
      <c r="CLQ228" s="98" t="s">
        <v>10</v>
      </c>
      <c r="CLR228" s="98"/>
      <c r="CLS228" s="98"/>
      <c r="CLT228" s="4" t="e">
        <f>#REF!</f>
        <v>#REF!</v>
      </c>
      <c r="CLU228" s="98" t="s">
        <v>10</v>
      </c>
      <c r="CLV228" s="98"/>
      <c r="CLW228" s="98"/>
      <c r="CLX228" s="4" t="e">
        <f>#REF!</f>
        <v>#REF!</v>
      </c>
      <c r="CLY228" s="98" t="s">
        <v>10</v>
      </c>
      <c r="CLZ228" s="98"/>
      <c r="CMA228" s="98"/>
      <c r="CMB228" s="4" t="e">
        <f>#REF!</f>
        <v>#REF!</v>
      </c>
      <c r="CMC228" s="98" t="s">
        <v>10</v>
      </c>
      <c r="CMD228" s="98"/>
      <c r="CME228" s="98"/>
      <c r="CMF228" s="4" t="e">
        <f>#REF!</f>
        <v>#REF!</v>
      </c>
      <c r="CMG228" s="98" t="s">
        <v>10</v>
      </c>
      <c r="CMH228" s="98"/>
      <c r="CMI228" s="98"/>
      <c r="CMJ228" s="4" t="e">
        <f>#REF!</f>
        <v>#REF!</v>
      </c>
      <c r="CMK228" s="98" t="s">
        <v>10</v>
      </c>
      <c r="CML228" s="98"/>
      <c r="CMM228" s="98"/>
      <c r="CMN228" s="4" t="e">
        <f>#REF!</f>
        <v>#REF!</v>
      </c>
      <c r="CMO228" s="98" t="s">
        <v>10</v>
      </c>
      <c r="CMP228" s="98"/>
      <c r="CMQ228" s="98"/>
      <c r="CMR228" s="4" t="e">
        <f>#REF!</f>
        <v>#REF!</v>
      </c>
      <c r="CMS228" s="98" t="s">
        <v>10</v>
      </c>
      <c r="CMT228" s="98"/>
      <c r="CMU228" s="98"/>
      <c r="CMV228" s="4" t="e">
        <f>#REF!</f>
        <v>#REF!</v>
      </c>
      <c r="CMW228" s="98" t="s">
        <v>10</v>
      </c>
      <c r="CMX228" s="98"/>
      <c r="CMY228" s="98"/>
      <c r="CMZ228" s="4" t="e">
        <f>#REF!</f>
        <v>#REF!</v>
      </c>
      <c r="CNA228" s="98" t="s">
        <v>10</v>
      </c>
      <c r="CNB228" s="98"/>
      <c r="CNC228" s="98"/>
      <c r="CND228" s="4" t="e">
        <f>#REF!</f>
        <v>#REF!</v>
      </c>
      <c r="CNE228" s="98" t="s">
        <v>10</v>
      </c>
      <c r="CNF228" s="98"/>
      <c r="CNG228" s="98"/>
      <c r="CNH228" s="4" t="e">
        <f>#REF!</f>
        <v>#REF!</v>
      </c>
      <c r="CNI228" s="98" t="s">
        <v>10</v>
      </c>
      <c r="CNJ228" s="98"/>
      <c r="CNK228" s="98"/>
      <c r="CNL228" s="4" t="e">
        <f>#REF!</f>
        <v>#REF!</v>
      </c>
      <c r="CNM228" s="98" t="s">
        <v>10</v>
      </c>
      <c r="CNN228" s="98"/>
      <c r="CNO228" s="98"/>
      <c r="CNP228" s="4" t="e">
        <f>#REF!</f>
        <v>#REF!</v>
      </c>
      <c r="CNQ228" s="98" t="s">
        <v>10</v>
      </c>
      <c r="CNR228" s="98"/>
      <c r="CNS228" s="98"/>
      <c r="CNT228" s="4" t="e">
        <f>#REF!</f>
        <v>#REF!</v>
      </c>
      <c r="CNU228" s="98" t="s">
        <v>10</v>
      </c>
      <c r="CNV228" s="98"/>
      <c r="CNW228" s="98"/>
      <c r="CNX228" s="4" t="e">
        <f>#REF!</f>
        <v>#REF!</v>
      </c>
      <c r="CNY228" s="98" t="s">
        <v>10</v>
      </c>
      <c r="CNZ228" s="98"/>
      <c r="COA228" s="98"/>
      <c r="COB228" s="4" t="e">
        <f>#REF!</f>
        <v>#REF!</v>
      </c>
      <c r="COC228" s="98" t="s">
        <v>10</v>
      </c>
      <c r="COD228" s="98"/>
      <c r="COE228" s="98"/>
      <c r="COF228" s="4" t="e">
        <f>#REF!</f>
        <v>#REF!</v>
      </c>
      <c r="COG228" s="98" t="s">
        <v>10</v>
      </c>
      <c r="COH228" s="98"/>
      <c r="COI228" s="98"/>
      <c r="COJ228" s="4" t="e">
        <f>#REF!</f>
        <v>#REF!</v>
      </c>
      <c r="COK228" s="98" t="s">
        <v>10</v>
      </c>
      <c r="COL228" s="98"/>
      <c r="COM228" s="98"/>
      <c r="CON228" s="4" t="e">
        <f>#REF!</f>
        <v>#REF!</v>
      </c>
      <c r="COO228" s="98" t="s">
        <v>10</v>
      </c>
      <c r="COP228" s="98"/>
      <c r="COQ228" s="98"/>
      <c r="COR228" s="4" t="e">
        <f>#REF!</f>
        <v>#REF!</v>
      </c>
      <c r="COS228" s="98" t="s">
        <v>10</v>
      </c>
      <c r="COT228" s="98"/>
      <c r="COU228" s="98"/>
      <c r="COV228" s="4" t="e">
        <f>#REF!</f>
        <v>#REF!</v>
      </c>
      <c r="COW228" s="98" t="s">
        <v>10</v>
      </c>
      <c r="COX228" s="98"/>
      <c r="COY228" s="98"/>
      <c r="COZ228" s="4" t="e">
        <f>#REF!</f>
        <v>#REF!</v>
      </c>
      <c r="CPA228" s="98" t="s">
        <v>10</v>
      </c>
      <c r="CPB228" s="98"/>
      <c r="CPC228" s="98"/>
      <c r="CPD228" s="4" t="e">
        <f>#REF!</f>
        <v>#REF!</v>
      </c>
      <c r="CPE228" s="98" t="s">
        <v>10</v>
      </c>
      <c r="CPF228" s="98"/>
      <c r="CPG228" s="98"/>
      <c r="CPH228" s="4" t="e">
        <f>#REF!</f>
        <v>#REF!</v>
      </c>
      <c r="CPI228" s="98" t="s">
        <v>10</v>
      </c>
      <c r="CPJ228" s="98"/>
      <c r="CPK228" s="98"/>
      <c r="CPL228" s="4" t="e">
        <f>#REF!</f>
        <v>#REF!</v>
      </c>
      <c r="CPM228" s="98" t="s">
        <v>10</v>
      </c>
      <c r="CPN228" s="98"/>
      <c r="CPO228" s="98"/>
      <c r="CPP228" s="4" t="e">
        <f>#REF!</f>
        <v>#REF!</v>
      </c>
      <c r="CPQ228" s="98" t="s">
        <v>10</v>
      </c>
      <c r="CPR228" s="98"/>
      <c r="CPS228" s="98"/>
      <c r="CPT228" s="4" t="e">
        <f>#REF!</f>
        <v>#REF!</v>
      </c>
      <c r="CPU228" s="98" t="s">
        <v>10</v>
      </c>
      <c r="CPV228" s="98"/>
      <c r="CPW228" s="98"/>
      <c r="CPX228" s="4" t="e">
        <f>#REF!</f>
        <v>#REF!</v>
      </c>
      <c r="CPY228" s="98" t="s">
        <v>10</v>
      </c>
      <c r="CPZ228" s="98"/>
      <c r="CQA228" s="98"/>
      <c r="CQB228" s="4" t="e">
        <f>#REF!</f>
        <v>#REF!</v>
      </c>
      <c r="CQC228" s="98" t="s">
        <v>10</v>
      </c>
      <c r="CQD228" s="98"/>
      <c r="CQE228" s="98"/>
      <c r="CQF228" s="4" t="e">
        <f>#REF!</f>
        <v>#REF!</v>
      </c>
      <c r="CQG228" s="98" t="s">
        <v>10</v>
      </c>
      <c r="CQH228" s="98"/>
      <c r="CQI228" s="98"/>
      <c r="CQJ228" s="4" t="e">
        <f>#REF!</f>
        <v>#REF!</v>
      </c>
      <c r="CQK228" s="98" t="s">
        <v>10</v>
      </c>
      <c r="CQL228" s="98"/>
      <c r="CQM228" s="98"/>
      <c r="CQN228" s="4" t="e">
        <f>#REF!</f>
        <v>#REF!</v>
      </c>
      <c r="CQO228" s="98" t="s">
        <v>10</v>
      </c>
      <c r="CQP228" s="98"/>
      <c r="CQQ228" s="98"/>
      <c r="CQR228" s="4" t="e">
        <f>#REF!</f>
        <v>#REF!</v>
      </c>
      <c r="CQS228" s="98" t="s">
        <v>10</v>
      </c>
      <c r="CQT228" s="98"/>
      <c r="CQU228" s="98"/>
      <c r="CQV228" s="4" t="e">
        <f>#REF!</f>
        <v>#REF!</v>
      </c>
      <c r="CQW228" s="98" t="s">
        <v>10</v>
      </c>
      <c r="CQX228" s="98"/>
      <c r="CQY228" s="98"/>
      <c r="CQZ228" s="4" t="e">
        <f>#REF!</f>
        <v>#REF!</v>
      </c>
      <c r="CRA228" s="98" t="s">
        <v>10</v>
      </c>
      <c r="CRB228" s="98"/>
      <c r="CRC228" s="98"/>
      <c r="CRD228" s="4" t="e">
        <f>#REF!</f>
        <v>#REF!</v>
      </c>
      <c r="CRE228" s="98" t="s">
        <v>10</v>
      </c>
      <c r="CRF228" s="98"/>
      <c r="CRG228" s="98"/>
      <c r="CRH228" s="4" t="e">
        <f>#REF!</f>
        <v>#REF!</v>
      </c>
      <c r="CRI228" s="98" t="s">
        <v>10</v>
      </c>
      <c r="CRJ228" s="98"/>
      <c r="CRK228" s="98"/>
      <c r="CRL228" s="4" t="e">
        <f>#REF!</f>
        <v>#REF!</v>
      </c>
      <c r="CRM228" s="98" t="s">
        <v>10</v>
      </c>
      <c r="CRN228" s="98"/>
      <c r="CRO228" s="98"/>
      <c r="CRP228" s="4" t="e">
        <f>#REF!</f>
        <v>#REF!</v>
      </c>
      <c r="CRQ228" s="98" t="s">
        <v>10</v>
      </c>
      <c r="CRR228" s="98"/>
      <c r="CRS228" s="98"/>
      <c r="CRT228" s="4" t="e">
        <f>#REF!</f>
        <v>#REF!</v>
      </c>
      <c r="CRU228" s="98" t="s">
        <v>10</v>
      </c>
      <c r="CRV228" s="98"/>
      <c r="CRW228" s="98"/>
      <c r="CRX228" s="4" t="e">
        <f>#REF!</f>
        <v>#REF!</v>
      </c>
      <c r="CRY228" s="98" t="s">
        <v>10</v>
      </c>
      <c r="CRZ228" s="98"/>
      <c r="CSA228" s="98"/>
      <c r="CSB228" s="4" t="e">
        <f>#REF!</f>
        <v>#REF!</v>
      </c>
      <c r="CSC228" s="98" t="s">
        <v>10</v>
      </c>
      <c r="CSD228" s="98"/>
      <c r="CSE228" s="98"/>
      <c r="CSF228" s="4" t="e">
        <f>#REF!</f>
        <v>#REF!</v>
      </c>
      <c r="CSG228" s="98" t="s">
        <v>10</v>
      </c>
      <c r="CSH228" s="98"/>
      <c r="CSI228" s="98"/>
      <c r="CSJ228" s="4" t="e">
        <f>#REF!</f>
        <v>#REF!</v>
      </c>
      <c r="CSK228" s="98" t="s">
        <v>10</v>
      </c>
      <c r="CSL228" s="98"/>
      <c r="CSM228" s="98"/>
      <c r="CSN228" s="4" t="e">
        <f>#REF!</f>
        <v>#REF!</v>
      </c>
      <c r="CSO228" s="98" t="s">
        <v>10</v>
      </c>
      <c r="CSP228" s="98"/>
      <c r="CSQ228" s="98"/>
      <c r="CSR228" s="4" t="e">
        <f>#REF!</f>
        <v>#REF!</v>
      </c>
      <c r="CSS228" s="98" t="s">
        <v>10</v>
      </c>
      <c r="CST228" s="98"/>
      <c r="CSU228" s="98"/>
      <c r="CSV228" s="4" t="e">
        <f>#REF!</f>
        <v>#REF!</v>
      </c>
      <c r="CSW228" s="98" t="s">
        <v>10</v>
      </c>
      <c r="CSX228" s="98"/>
      <c r="CSY228" s="98"/>
      <c r="CSZ228" s="4" t="e">
        <f>#REF!</f>
        <v>#REF!</v>
      </c>
      <c r="CTA228" s="98" t="s">
        <v>10</v>
      </c>
      <c r="CTB228" s="98"/>
      <c r="CTC228" s="98"/>
      <c r="CTD228" s="4" t="e">
        <f>#REF!</f>
        <v>#REF!</v>
      </c>
      <c r="CTE228" s="98" t="s">
        <v>10</v>
      </c>
      <c r="CTF228" s="98"/>
      <c r="CTG228" s="98"/>
      <c r="CTH228" s="4" t="e">
        <f>#REF!</f>
        <v>#REF!</v>
      </c>
      <c r="CTI228" s="98" t="s">
        <v>10</v>
      </c>
      <c r="CTJ228" s="98"/>
      <c r="CTK228" s="98"/>
      <c r="CTL228" s="4" t="e">
        <f>#REF!</f>
        <v>#REF!</v>
      </c>
      <c r="CTM228" s="98" t="s">
        <v>10</v>
      </c>
      <c r="CTN228" s="98"/>
      <c r="CTO228" s="98"/>
      <c r="CTP228" s="4" t="e">
        <f>#REF!</f>
        <v>#REF!</v>
      </c>
      <c r="CTQ228" s="98" t="s">
        <v>10</v>
      </c>
      <c r="CTR228" s="98"/>
      <c r="CTS228" s="98"/>
      <c r="CTT228" s="4" t="e">
        <f>#REF!</f>
        <v>#REF!</v>
      </c>
      <c r="CTU228" s="98" t="s">
        <v>10</v>
      </c>
      <c r="CTV228" s="98"/>
      <c r="CTW228" s="98"/>
      <c r="CTX228" s="4" t="e">
        <f>#REF!</f>
        <v>#REF!</v>
      </c>
      <c r="CTY228" s="98" t="s">
        <v>10</v>
      </c>
      <c r="CTZ228" s="98"/>
      <c r="CUA228" s="98"/>
      <c r="CUB228" s="4" t="e">
        <f>#REF!</f>
        <v>#REF!</v>
      </c>
      <c r="CUC228" s="98" t="s">
        <v>10</v>
      </c>
      <c r="CUD228" s="98"/>
      <c r="CUE228" s="98"/>
      <c r="CUF228" s="4" t="e">
        <f>#REF!</f>
        <v>#REF!</v>
      </c>
      <c r="CUG228" s="98" t="s">
        <v>10</v>
      </c>
      <c r="CUH228" s="98"/>
      <c r="CUI228" s="98"/>
      <c r="CUJ228" s="4" t="e">
        <f>#REF!</f>
        <v>#REF!</v>
      </c>
      <c r="CUK228" s="98" t="s">
        <v>10</v>
      </c>
      <c r="CUL228" s="98"/>
      <c r="CUM228" s="98"/>
      <c r="CUN228" s="4" t="e">
        <f>#REF!</f>
        <v>#REF!</v>
      </c>
      <c r="CUO228" s="98" t="s">
        <v>10</v>
      </c>
      <c r="CUP228" s="98"/>
      <c r="CUQ228" s="98"/>
      <c r="CUR228" s="4" t="e">
        <f>#REF!</f>
        <v>#REF!</v>
      </c>
      <c r="CUS228" s="98" t="s">
        <v>10</v>
      </c>
      <c r="CUT228" s="98"/>
      <c r="CUU228" s="98"/>
      <c r="CUV228" s="4" t="e">
        <f>#REF!</f>
        <v>#REF!</v>
      </c>
      <c r="CUW228" s="98" t="s">
        <v>10</v>
      </c>
      <c r="CUX228" s="98"/>
      <c r="CUY228" s="98"/>
      <c r="CUZ228" s="4" t="e">
        <f>#REF!</f>
        <v>#REF!</v>
      </c>
      <c r="CVA228" s="98" t="s">
        <v>10</v>
      </c>
      <c r="CVB228" s="98"/>
      <c r="CVC228" s="98"/>
      <c r="CVD228" s="4" t="e">
        <f>#REF!</f>
        <v>#REF!</v>
      </c>
      <c r="CVE228" s="98" t="s">
        <v>10</v>
      </c>
      <c r="CVF228" s="98"/>
      <c r="CVG228" s="98"/>
      <c r="CVH228" s="4" t="e">
        <f>#REF!</f>
        <v>#REF!</v>
      </c>
      <c r="CVI228" s="98" t="s">
        <v>10</v>
      </c>
      <c r="CVJ228" s="98"/>
      <c r="CVK228" s="98"/>
      <c r="CVL228" s="4" t="e">
        <f>#REF!</f>
        <v>#REF!</v>
      </c>
      <c r="CVM228" s="98" t="s">
        <v>10</v>
      </c>
      <c r="CVN228" s="98"/>
      <c r="CVO228" s="98"/>
      <c r="CVP228" s="4" t="e">
        <f>#REF!</f>
        <v>#REF!</v>
      </c>
      <c r="CVQ228" s="98" t="s">
        <v>10</v>
      </c>
      <c r="CVR228" s="98"/>
      <c r="CVS228" s="98"/>
      <c r="CVT228" s="4" t="e">
        <f>#REF!</f>
        <v>#REF!</v>
      </c>
      <c r="CVU228" s="98" t="s">
        <v>10</v>
      </c>
      <c r="CVV228" s="98"/>
      <c r="CVW228" s="98"/>
      <c r="CVX228" s="4" t="e">
        <f>#REF!</f>
        <v>#REF!</v>
      </c>
      <c r="CVY228" s="98" t="s">
        <v>10</v>
      </c>
      <c r="CVZ228" s="98"/>
      <c r="CWA228" s="98"/>
      <c r="CWB228" s="4" t="e">
        <f>#REF!</f>
        <v>#REF!</v>
      </c>
      <c r="CWC228" s="98" t="s">
        <v>10</v>
      </c>
      <c r="CWD228" s="98"/>
      <c r="CWE228" s="98"/>
      <c r="CWF228" s="4" t="e">
        <f>#REF!</f>
        <v>#REF!</v>
      </c>
      <c r="CWG228" s="98" t="s">
        <v>10</v>
      </c>
      <c r="CWH228" s="98"/>
      <c r="CWI228" s="98"/>
      <c r="CWJ228" s="4" t="e">
        <f>#REF!</f>
        <v>#REF!</v>
      </c>
      <c r="CWK228" s="98" t="s">
        <v>10</v>
      </c>
      <c r="CWL228" s="98"/>
      <c r="CWM228" s="98"/>
      <c r="CWN228" s="4" t="e">
        <f>#REF!</f>
        <v>#REF!</v>
      </c>
      <c r="CWO228" s="98" t="s">
        <v>10</v>
      </c>
      <c r="CWP228" s="98"/>
      <c r="CWQ228" s="98"/>
      <c r="CWR228" s="4" t="e">
        <f>#REF!</f>
        <v>#REF!</v>
      </c>
      <c r="CWS228" s="98" t="s">
        <v>10</v>
      </c>
      <c r="CWT228" s="98"/>
      <c r="CWU228" s="98"/>
      <c r="CWV228" s="4" t="e">
        <f>#REF!</f>
        <v>#REF!</v>
      </c>
      <c r="CWW228" s="98" t="s">
        <v>10</v>
      </c>
      <c r="CWX228" s="98"/>
      <c r="CWY228" s="98"/>
      <c r="CWZ228" s="4" t="e">
        <f>#REF!</f>
        <v>#REF!</v>
      </c>
      <c r="CXA228" s="98" t="s">
        <v>10</v>
      </c>
      <c r="CXB228" s="98"/>
      <c r="CXC228" s="98"/>
      <c r="CXD228" s="4" t="e">
        <f>#REF!</f>
        <v>#REF!</v>
      </c>
      <c r="CXE228" s="98" t="s">
        <v>10</v>
      </c>
      <c r="CXF228" s="98"/>
      <c r="CXG228" s="98"/>
      <c r="CXH228" s="4" t="e">
        <f>#REF!</f>
        <v>#REF!</v>
      </c>
      <c r="CXI228" s="98" t="s">
        <v>10</v>
      </c>
      <c r="CXJ228" s="98"/>
      <c r="CXK228" s="98"/>
      <c r="CXL228" s="4" t="e">
        <f>#REF!</f>
        <v>#REF!</v>
      </c>
      <c r="CXM228" s="98" t="s">
        <v>10</v>
      </c>
      <c r="CXN228" s="98"/>
      <c r="CXO228" s="98"/>
      <c r="CXP228" s="4" t="e">
        <f>#REF!</f>
        <v>#REF!</v>
      </c>
      <c r="CXQ228" s="98" t="s">
        <v>10</v>
      </c>
      <c r="CXR228" s="98"/>
      <c r="CXS228" s="98"/>
      <c r="CXT228" s="4" t="e">
        <f>#REF!</f>
        <v>#REF!</v>
      </c>
      <c r="CXU228" s="98" t="s">
        <v>10</v>
      </c>
      <c r="CXV228" s="98"/>
      <c r="CXW228" s="98"/>
      <c r="CXX228" s="4" t="e">
        <f>#REF!</f>
        <v>#REF!</v>
      </c>
      <c r="CXY228" s="98" t="s">
        <v>10</v>
      </c>
      <c r="CXZ228" s="98"/>
      <c r="CYA228" s="98"/>
      <c r="CYB228" s="4" t="e">
        <f>#REF!</f>
        <v>#REF!</v>
      </c>
      <c r="CYC228" s="98" t="s">
        <v>10</v>
      </c>
      <c r="CYD228" s="98"/>
      <c r="CYE228" s="98"/>
      <c r="CYF228" s="4" t="e">
        <f>#REF!</f>
        <v>#REF!</v>
      </c>
      <c r="CYG228" s="98" t="s">
        <v>10</v>
      </c>
      <c r="CYH228" s="98"/>
      <c r="CYI228" s="98"/>
      <c r="CYJ228" s="4" t="e">
        <f>#REF!</f>
        <v>#REF!</v>
      </c>
      <c r="CYK228" s="98" t="s">
        <v>10</v>
      </c>
      <c r="CYL228" s="98"/>
      <c r="CYM228" s="98"/>
      <c r="CYN228" s="4" t="e">
        <f>#REF!</f>
        <v>#REF!</v>
      </c>
      <c r="CYO228" s="98" t="s">
        <v>10</v>
      </c>
      <c r="CYP228" s="98"/>
      <c r="CYQ228" s="98"/>
      <c r="CYR228" s="4" t="e">
        <f>#REF!</f>
        <v>#REF!</v>
      </c>
      <c r="CYS228" s="98" t="s">
        <v>10</v>
      </c>
      <c r="CYT228" s="98"/>
      <c r="CYU228" s="98"/>
      <c r="CYV228" s="4" t="e">
        <f>#REF!</f>
        <v>#REF!</v>
      </c>
      <c r="CYW228" s="98" t="s">
        <v>10</v>
      </c>
      <c r="CYX228" s="98"/>
      <c r="CYY228" s="98"/>
      <c r="CYZ228" s="4" t="e">
        <f>#REF!</f>
        <v>#REF!</v>
      </c>
      <c r="CZA228" s="98" t="s">
        <v>10</v>
      </c>
      <c r="CZB228" s="98"/>
      <c r="CZC228" s="98"/>
      <c r="CZD228" s="4" t="e">
        <f>#REF!</f>
        <v>#REF!</v>
      </c>
      <c r="CZE228" s="98" t="s">
        <v>10</v>
      </c>
      <c r="CZF228" s="98"/>
      <c r="CZG228" s="98"/>
      <c r="CZH228" s="4" t="e">
        <f>#REF!</f>
        <v>#REF!</v>
      </c>
      <c r="CZI228" s="98" t="s">
        <v>10</v>
      </c>
      <c r="CZJ228" s="98"/>
      <c r="CZK228" s="98"/>
      <c r="CZL228" s="4" t="e">
        <f>#REF!</f>
        <v>#REF!</v>
      </c>
      <c r="CZM228" s="98" t="s">
        <v>10</v>
      </c>
      <c r="CZN228" s="98"/>
      <c r="CZO228" s="98"/>
      <c r="CZP228" s="4" t="e">
        <f>#REF!</f>
        <v>#REF!</v>
      </c>
      <c r="CZQ228" s="98" t="s">
        <v>10</v>
      </c>
      <c r="CZR228" s="98"/>
      <c r="CZS228" s="98"/>
      <c r="CZT228" s="4" t="e">
        <f>#REF!</f>
        <v>#REF!</v>
      </c>
      <c r="CZU228" s="98" t="s">
        <v>10</v>
      </c>
      <c r="CZV228" s="98"/>
      <c r="CZW228" s="98"/>
      <c r="CZX228" s="4" t="e">
        <f>#REF!</f>
        <v>#REF!</v>
      </c>
      <c r="CZY228" s="98" t="s">
        <v>10</v>
      </c>
      <c r="CZZ228" s="98"/>
      <c r="DAA228" s="98"/>
      <c r="DAB228" s="4" t="e">
        <f>#REF!</f>
        <v>#REF!</v>
      </c>
      <c r="DAC228" s="98" t="s">
        <v>10</v>
      </c>
      <c r="DAD228" s="98"/>
      <c r="DAE228" s="98"/>
      <c r="DAF228" s="4" t="e">
        <f>#REF!</f>
        <v>#REF!</v>
      </c>
      <c r="DAG228" s="98" t="s">
        <v>10</v>
      </c>
      <c r="DAH228" s="98"/>
      <c r="DAI228" s="98"/>
      <c r="DAJ228" s="4" t="e">
        <f>#REF!</f>
        <v>#REF!</v>
      </c>
      <c r="DAK228" s="98" t="s">
        <v>10</v>
      </c>
      <c r="DAL228" s="98"/>
      <c r="DAM228" s="98"/>
      <c r="DAN228" s="4" t="e">
        <f>#REF!</f>
        <v>#REF!</v>
      </c>
      <c r="DAO228" s="98" t="s">
        <v>10</v>
      </c>
      <c r="DAP228" s="98"/>
      <c r="DAQ228" s="98"/>
      <c r="DAR228" s="4" t="e">
        <f>#REF!</f>
        <v>#REF!</v>
      </c>
      <c r="DAS228" s="98" t="s">
        <v>10</v>
      </c>
      <c r="DAT228" s="98"/>
      <c r="DAU228" s="98"/>
      <c r="DAV228" s="4" t="e">
        <f>#REF!</f>
        <v>#REF!</v>
      </c>
      <c r="DAW228" s="98" t="s">
        <v>10</v>
      </c>
      <c r="DAX228" s="98"/>
      <c r="DAY228" s="98"/>
      <c r="DAZ228" s="4" t="e">
        <f>#REF!</f>
        <v>#REF!</v>
      </c>
      <c r="DBA228" s="98" t="s">
        <v>10</v>
      </c>
      <c r="DBB228" s="98"/>
      <c r="DBC228" s="98"/>
      <c r="DBD228" s="4" t="e">
        <f>#REF!</f>
        <v>#REF!</v>
      </c>
      <c r="DBE228" s="98" t="s">
        <v>10</v>
      </c>
      <c r="DBF228" s="98"/>
      <c r="DBG228" s="98"/>
      <c r="DBH228" s="4" t="e">
        <f>#REF!</f>
        <v>#REF!</v>
      </c>
      <c r="DBI228" s="98" t="s">
        <v>10</v>
      </c>
      <c r="DBJ228" s="98"/>
      <c r="DBK228" s="98"/>
      <c r="DBL228" s="4" t="e">
        <f>#REF!</f>
        <v>#REF!</v>
      </c>
      <c r="DBM228" s="98" t="s">
        <v>10</v>
      </c>
      <c r="DBN228" s="98"/>
      <c r="DBO228" s="98"/>
      <c r="DBP228" s="4" t="e">
        <f>#REF!</f>
        <v>#REF!</v>
      </c>
      <c r="DBQ228" s="98" t="s">
        <v>10</v>
      </c>
      <c r="DBR228" s="98"/>
      <c r="DBS228" s="98"/>
      <c r="DBT228" s="4" t="e">
        <f>#REF!</f>
        <v>#REF!</v>
      </c>
      <c r="DBU228" s="98" t="s">
        <v>10</v>
      </c>
      <c r="DBV228" s="98"/>
      <c r="DBW228" s="98"/>
      <c r="DBX228" s="4" t="e">
        <f>#REF!</f>
        <v>#REF!</v>
      </c>
      <c r="DBY228" s="98" t="s">
        <v>10</v>
      </c>
      <c r="DBZ228" s="98"/>
      <c r="DCA228" s="98"/>
      <c r="DCB228" s="4" t="e">
        <f>#REF!</f>
        <v>#REF!</v>
      </c>
      <c r="DCC228" s="98" t="s">
        <v>10</v>
      </c>
      <c r="DCD228" s="98"/>
      <c r="DCE228" s="98"/>
      <c r="DCF228" s="4" t="e">
        <f>#REF!</f>
        <v>#REF!</v>
      </c>
      <c r="DCG228" s="98" t="s">
        <v>10</v>
      </c>
      <c r="DCH228" s="98"/>
      <c r="DCI228" s="98"/>
      <c r="DCJ228" s="4" t="e">
        <f>#REF!</f>
        <v>#REF!</v>
      </c>
      <c r="DCK228" s="98" t="s">
        <v>10</v>
      </c>
      <c r="DCL228" s="98"/>
      <c r="DCM228" s="98"/>
      <c r="DCN228" s="4" t="e">
        <f>#REF!</f>
        <v>#REF!</v>
      </c>
      <c r="DCO228" s="98" t="s">
        <v>10</v>
      </c>
      <c r="DCP228" s="98"/>
      <c r="DCQ228" s="98"/>
      <c r="DCR228" s="4" t="e">
        <f>#REF!</f>
        <v>#REF!</v>
      </c>
      <c r="DCS228" s="98" t="s">
        <v>10</v>
      </c>
      <c r="DCT228" s="98"/>
      <c r="DCU228" s="98"/>
      <c r="DCV228" s="4" t="e">
        <f>#REF!</f>
        <v>#REF!</v>
      </c>
      <c r="DCW228" s="98" t="s">
        <v>10</v>
      </c>
      <c r="DCX228" s="98"/>
      <c r="DCY228" s="98"/>
      <c r="DCZ228" s="4" t="e">
        <f>#REF!</f>
        <v>#REF!</v>
      </c>
      <c r="DDA228" s="98" t="s">
        <v>10</v>
      </c>
      <c r="DDB228" s="98"/>
      <c r="DDC228" s="98"/>
      <c r="DDD228" s="4" t="e">
        <f>#REF!</f>
        <v>#REF!</v>
      </c>
      <c r="DDE228" s="98" t="s">
        <v>10</v>
      </c>
      <c r="DDF228" s="98"/>
      <c r="DDG228" s="98"/>
      <c r="DDH228" s="4" t="e">
        <f>#REF!</f>
        <v>#REF!</v>
      </c>
      <c r="DDI228" s="98" t="s">
        <v>10</v>
      </c>
      <c r="DDJ228" s="98"/>
      <c r="DDK228" s="98"/>
      <c r="DDL228" s="4" t="e">
        <f>#REF!</f>
        <v>#REF!</v>
      </c>
      <c r="DDM228" s="98" t="s">
        <v>10</v>
      </c>
      <c r="DDN228" s="98"/>
      <c r="DDO228" s="98"/>
      <c r="DDP228" s="4" t="e">
        <f>#REF!</f>
        <v>#REF!</v>
      </c>
      <c r="DDQ228" s="98" t="s">
        <v>10</v>
      </c>
      <c r="DDR228" s="98"/>
      <c r="DDS228" s="98"/>
      <c r="DDT228" s="4" t="e">
        <f>#REF!</f>
        <v>#REF!</v>
      </c>
      <c r="DDU228" s="98" t="s">
        <v>10</v>
      </c>
      <c r="DDV228" s="98"/>
      <c r="DDW228" s="98"/>
      <c r="DDX228" s="4" t="e">
        <f>#REF!</f>
        <v>#REF!</v>
      </c>
      <c r="DDY228" s="98" t="s">
        <v>10</v>
      </c>
      <c r="DDZ228" s="98"/>
      <c r="DEA228" s="98"/>
      <c r="DEB228" s="4" t="e">
        <f>#REF!</f>
        <v>#REF!</v>
      </c>
      <c r="DEC228" s="98" t="s">
        <v>10</v>
      </c>
      <c r="DED228" s="98"/>
      <c r="DEE228" s="98"/>
      <c r="DEF228" s="4" t="e">
        <f>#REF!</f>
        <v>#REF!</v>
      </c>
      <c r="DEG228" s="98" t="s">
        <v>10</v>
      </c>
      <c r="DEH228" s="98"/>
      <c r="DEI228" s="98"/>
      <c r="DEJ228" s="4" t="e">
        <f>#REF!</f>
        <v>#REF!</v>
      </c>
      <c r="DEK228" s="98" t="s">
        <v>10</v>
      </c>
      <c r="DEL228" s="98"/>
      <c r="DEM228" s="98"/>
      <c r="DEN228" s="4" t="e">
        <f>#REF!</f>
        <v>#REF!</v>
      </c>
      <c r="DEO228" s="98" t="s">
        <v>10</v>
      </c>
      <c r="DEP228" s="98"/>
      <c r="DEQ228" s="98"/>
      <c r="DER228" s="4" t="e">
        <f>#REF!</f>
        <v>#REF!</v>
      </c>
      <c r="DES228" s="98" t="s">
        <v>10</v>
      </c>
      <c r="DET228" s="98"/>
      <c r="DEU228" s="98"/>
      <c r="DEV228" s="4" t="e">
        <f>#REF!</f>
        <v>#REF!</v>
      </c>
      <c r="DEW228" s="98" t="s">
        <v>10</v>
      </c>
      <c r="DEX228" s="98"/>
      <c r="DEY228" s="98"/>
      <c r="DEZ228" s="4" t="e">
        <f>#REF!</f>
        <v>#REF!</v>
      </c>
      <c r="DFA228" s="98" t="s">
        <v>10</v>
      </c>
      <c r="DFB228" s="98"/>
      <c r="DFC228" s="98"/>
      <c r="DFD228" s="4" t="e">
        <f>#REF!</f>
        <v>#REF!</v>
      </c>
      <c r="DFE228" s="98" t="s">
        <v>10</v>
      </c>
      <c r="DFF228" s="98"/>
      <c r="DFG228" s="98"/>
      <c r="DFH228" s="4" t="e">
        <f>#REF!</f>
        <v>#REF!</v>
      </c>
      <c r="DFI228" s="98" t="s">
        <v>10</v>
      </c>
      <c r="DFJ228" s="98"/>
      <c r="DFK228" s="98"/>
      <c r="DFL228" s="4" t="e">
        <f>#REF!</f>
        <v>#REF!</v>
      </c>
      <c r="DFM228" s="98" t="s">
        <v>10</v>
      </c>
      <c r="DFN228" s="98"/>
      <c r="DFO228" s="98"/>
      <c r="DFP228" s="4" t="e">
        <f>#REF!</f>
        <v>#REF!</v>
      </c>
      <c r="DFQ228" s="98" t="s">
        <v>10</v>
      </c>
      <c r="DFR228" s="98"/>
      <c r="DFS228" s="98"/>
      <c r="DFT228" s="4" t="e">
        <f>#REF!</f>
        <v>#REF!</v>
      </c>
      <c r="DFU228" s="98" t="s">
        <v>10</v>
      </c>
      <c r="DFV228" s="98"/>
      <c r="DFW228" s="98"/>
      <c r="DFX228" s="4" t="e">
        <f>#REF!</f>
        <v>#REF!</v>
      </c>
      <c r="DFY228" s="98" t="s">
        <v>10</v>
      </c>
      <c r="DFZ228" s="98"/>
      <c r="DGA228" s="98"/>
      <c r="DGB228" s="4" t="e">
        <f>#REF!</f>
        <v>#REF!</v>
      </c>
      <c r="DGC228" s="98" t="s">
        <v>10</v>
      </c>
      <c r="DGD228" s="98"/>
      <c r="DGE228" s="98"/>
      <c r="DGF228" s="4" t="e">
        <f>#REF!</f>
        <v>#REF!</v>
      </c>
      <c r="DGG228" s="98" t="s">
        <v>10</v>
      </c>
      <c r="DGH228" s="98"/>
      <c r="DGI228" s="98"/>
      <c r="DGJ228" s="4" t="e">
        <f>#REF!</f>
        <v>#REF!</v>
      </c>
      <c r="DGK228" s="98" t="s">
        <v>10</v>
      </c>
      <c r="DGL228" s="98"/>
      <c r="DGM228" s="98"/>
      <c r="DGN228" s="4" t="e">
        <f>#REF!</f>
        <v>#REF!</v>
      </c>
      <c r="DGO228" s="98" t="s">
        <v>10</v>
      </c>
      <c r="DGP228" s="98"/>
      <c r="DGQ228" s="98"/>
      <c r="DGR228" s="4" t="e">
        <f>#REF!</f>
        <v>#REF!</v>
      </c>
      <c r="DGS228" s="98" t="s">
        <v>10</v>
      </c>
      <c r="DGT228" s="98"/>
      <c r="DGU228" s="98"/>
      <c r="DGV228" s="4" t="e">
        <f>#REF!</f>
        <v>#REF!</v>
      </c>
      <c r="DGW228" s="98" t="s">
        <v>10</v>
      </c>
      <c r="DGX228" s="98"/>
      <c r="DGY228" s="98"/>
      <c r="DGZ228" s="4" t="e">
        <f>#REF!</f>
        <v>#REF!</v>
      </c>
      <c r="DHA228" s="98" t="s">
        <v>10</v>
      </c>
      <c r="DHB228" s="98"/>
      <c r="DHC228" s="98"/>
      <c r="DHD228" s="4" t="e">
        <f>#REF!</f>
        <v>#REF!</v>
      </c>
      <c r="DHE228" s="98" t="s">
        <v>10</v>
      </c>
      <c r="DHF228" s="98"/>
      <c r="DHG228" s="98"/>
      <c r="DHH228" s="4" t="e">
        <f>#REF!</f>
        <v>#REF!</v>
      </c>
      <c r="DHI228" s="98" t="s">
        <v>10</v>
      </c>
      <c r="DHJ228" s="98"/>
      <c r="DHK228" s="98"/>
      <c r="DHL228" s="4" t="e">
        <f>#REF!</f>
        <v>#REF!</v>
      </c>
      <c r="DHM228" s="98" t="s">
        <v>10</v>
      </c>
      <c r="DHN228" s="98"/>
      <c r="DHO228" s="98"/>
      <c r="DHP228" s="4" t="e">
        <f>#REF!</f>
        <v>#REF!</v>
      </c>
      <c r="DHQ228" s="98" t="s">
        <v>10</v>
      </c>
      <c r="DHR228" s="98"/>
      <c r="DHS228" s="98"/>
      <c r="DHT228" s="4" t="e">
        <f>#REF!</f>
        <v>#REF!</v>
      </c>
      <c r="DHU228" s="98" t="s">
        <v>10</v>
      </c>
      <c r="DHV228" s="98"/>
      <c r="DHW228" s="98"/>
      <c r="DHX228" s="4" t="e">
        <f>#REF!</f>
        <v>#REF!</v>
      </c>
      <c r="DHY228" s="98" t="s">
        <v>10</v>
      </c>
      <c r="DHZ228" s="98"/>
      <c r="DIA228" s="98"/>
      <c r="DIB228" s="4" t="e">
        <f>#REF!</f>
        <v>#REF!</v>
      </c>
      <c r="DIC228" s="98" t="s">
        <v>10</v>
      </c>
      <c r="DID228" s="98"/>
      <c r="DIE228" s="98"/>
      <c r="DIF228" s="4" t="e">
        <f>#REF!</f>
        <v>#REF!</v>
      </c>
      <c r="DIG228" s="98" t="s">
        <v>10</v>
      </c>
      <c r="DIH228" s="98"/>
      <c r="DII228" s="98"/>
      <c r="DIJ228" s="4" t="e">
        <f>#REF!</f>
        <v>#REF!</v>
      </c>
      <c r="DIK228" s="98" t="s">
        <v>10</v>
      </c>
      <c r="DIL228" s="98"/>
      <c r="DIM228" s="98"/>
      <c r="DIN228" s="4" t="e">
        <f>#REF!</f>
        <v>#REF!</v>
      </c>
      <c r="DIO228" s="98" t="s">
        <v>10</v>
      </c>
      <c r="DIP228" s="98"/>
      <c r="DIQ228" s="98"/>
      <c r="DIR228" s="4" t="e">
        <f>#REF!</f>
        <v>#REF!</v>
      </c>
      <c r="DIS228" s="98" t="s">
        <v>10</v>
      </c>
      <c r="DIT228" s="98"/>
      <c r="DIU228" s="98"/>
      <c r="DIV228" s="4" t="e">
        <f>#REF!</f>
        <v>#REF!</v>
      </c>
      <c r="DIW228" s="98" t="s">
        <v>10</v>
      </c>
      <c r="DIX228" s="98"/>
      <c r="DIY228" s="98"/>
      <c r="DIZ228" s="4" t="e">
        <f>#REF!</f>
        <v>#REF!</v>
      </c>
      <c r="DJA228" s="98" t="s">
        <v>10</v>
      </c>
      <c r="DJB228" s="98"/>
      <c r="DJC228" s="98"/>
      <c r="DJD228" s="4" t="e">
        <f>#REF!</f>
        <v>#REF!</v>
      </c>
      <c r="DJE228" s="98" t="s">
        <v>10</v>
      </c>
      <c r="DJF228" s="98"/>
      <c r="DJG228" s="98"/>
      <c r="DJH228" s="4" t="e">
        <f>#REF!</f>
        <v>#REF!</v>
      </c>
      <c r="DJI228" s="98" t="s">
        <v>10</v>
      </c>
      <c r="DJJ228" s="98"/>
      <c r="DJK228" s="98"/>
      <c r="DJL228" s="4" t="e">
        <f>#REF!</f>
        <v>#REF!</v>
      </c>
      <c r="DJM228" s="98" t="s">
        <v>10</v>
      </c>
      <c r="DJN228" s="98"/>
      <c r="DJO228" s="98"/>
      <c r="DJP228" s="4" t="e">
        <f>#REF!</f>
        <v>#REF!</v>
      </c>
      <c r="DJQ228" s="98" t="s">
        <v>10</v>
      </c>
      <c r="DJR228" s="98"/>
      <c r="DJS228" s="98"/>
      <c r="DJT228" s="4" t="e">
        <f>#REF!</f>
        <v>#REF!</v>
      </c>
      <c r="DJU228" s="98" t="s">
        <v>10</v>
      </c>
      <c r="DJV228" s="98"/>
      <c r="DJW228" s="98"/>
      <c r="DJX228" s="4" t="e">
        <f>#REF!</f>
        <v>#REF!</v>
      </c>
      <c r="DJY228" s="98" t="s">
        <v>10</v>
      </c>
      <c r="DJZ228" s="98"/>
      <c r="DKA228" s="98"/>
      <c r="DKB228" s="4" t="e">
        <f>#REF!</f>
        <v>#REF!</v>
      </c>
      <c r="DKC228" s="98" t="s">
        <v>10</v>
      </c>
      <c r="DKD228" s="98"/>
      <c r="DKE228" s="98"/>
      <c r="DKF228" s="4" t="e">
        <f>#REF!</f>
        <v>#REF!</v>
      </c>
      <c r="DKG228" s="98" t="s">
        <v>10</v>
      </c>
      <c r="DKH228" s="98"/>
      <c r="DKI228" s="98"/>
      <c r="DKJ228" s="4" t="e">
        <f>#REF!</f>
        <v>#REF!</v>
      </c>
      <c r="DKK228" s="98" t="s">
        <v>10</v>
      </c>
      <c r="DKL228" s="98"/>
      <c r="DKM228" s="98"/>
      <c r="DKN228" s="4" t="e">
        <f>#REF!</f>
        <v>#REF!</v>
      </c>
      <c r="DKO228" s="98" t="s">
        <v>10</v>
      </c>
      <c r="DKP228" s="98"/>
      <c r="DKQ228" s="98"/>
      <c r="DKR228" s="4" t="e">
        <f>#REF!</f>
        <v>#REF!</v>
      </c>
      <c r="DKS228" s="98" t="s">
        <v>10</v>
      </c>
      <c r="DKT228" s="98"/>
      <c r="DKU228" s="98"/>
      <c r="DKV228" s="4" t="e">
        <f>#REF!</f>
        <v>#REF!</v>
      </c>
      <c r="DKW228" s="98" t="s">
        <v>10</v>
      </c>
      <c r="DKX228" s="98"/>
      <c r="DKY228" s="98"/>
      <c r="DKZ228" s="4" t="e">
        <f>#REF!</f>
        <v>#REF!</v>
      </c>
      <c r="DLA228" s="98" t="s">
        <v>10</v>
      </c>
      <c r="DLB228" s="98"/>
      <c r="DLC228" s="98"/>
      <c r="DLD228" s="4" t="e">
        <f>#REF!</f>
        <v>#REF!</v>
      </c>
      <c r="DLE228" s="98" t="s">
        <v>10</v>
      </c>
      <c r="DLF228" s="98"/>
      <c r="DLG228" s="98"/>
      <c r="DLH228" s="4" t="e">
        <f>#REF!</f>
        <v>#REF!</v>
      </c>
      <c r="DLI228" s="98" t="s">
        <v>10</v>
      </c>
      <c r="DLJ228" s="98"/>
      <c r="DLK228" s="98"/>
      <c r="DLL228" s="4" t="e">
        <f>#REF!</f>
        <v>#REF!</v>
      </c>
      <c r="DLM228" s="98" t="s">
        <v>10</v>
      </c>
      <c r="DLN228" s="98"/>
      <c r="DLO228" s="98"/>
      <c r="DLP228" s="4" t="e">
        <f>#REF!</f>
        <v>#REF!</v>
      </c>
      <c r="DLQ228" s="98" t="s">
        <v>10</v>
      </c>
      <c r="DLR228" s="98"/>
      <c r="DLS228" s="98"/>
      <c r="DLT228" s="4" t="e">
        <f>#REF!</f>
        <v>#REF!</v>
      </c>
      <c r="DLU228" s="98" t="s">
        <v>10</v>
      </c>
      <c r="DLV228" s="98"/>
      <c r="DLW228" s="98"/>
      <c r="DLX228" s="4" t="e">
        <f>#REF!</f>
        <v>#REF!</v>
      </c>
      <c r="DLY228" s="98" t="s">
        <v>10</v>
      </c>
      <c r="DLZ228" s="98"/>
      <c r="DMA228" s="98"/>
      <c r="DMB228" s="4" t="e">
        <f>#REF!</f>
        <v>#REF!</v>
      </c>
      <c r="DMC228" s="98" t="s">
        <v>10</v>
      </c>
      <c r="DMD228" s="98"/>
      <c r="DME228" s="98"/>
      <c r="DMF228" s="4" t="e">
        <f>#REF!</f>
        <v>#REF!</v>
      </c>
      <c r="DMG228" s="98" t="s">
        <v>10</v>
      </c>
      <c r="DMH228" s="98"/>
      <c r="DMI228" s="98"/>
      <c r="DMJ228" s="4" t="e">
        <f>#REF!</f>
        <v>#REF!</v>
      </c>
      <c r="DMK228" s="98" t="s">
        <v>10</v>
      </c>
      <c r="DML228" s="98"/>
      <c r="DMM228" s="98"/>
      <c r="DMN228" s="4" t="e">
        <f>#REF!</f>
        <v>#REF!</v>
      </c>
      <c r="DMO228" s="98" t="s">
        <v>10</v>
      </c>
      <c r="DMP228" s="98"/>
      <c r="DMQ228" s="98"/>
      <c r="DMR228" s="4" t="e">
        <f>#REF!</f>
        <v>#REF!</v>
      </c>
      <c r="DMS228" s="98" t="s">
        <v>10</v>
      </c>
      <c r="DMT228" s="98"/>
      <c r="DMU228" s="98"/>
      <c r="DMV228" s="4" t="e">
        <f>#REF!</f>
        <v>#REF!</v>
      </c>
      <c r="DMW228" s="98" t="s">
        <v>10</v>
      </c>
      <c r="DMX228" s="98"/>
      <c r="DMY228" s="98"/>
      <c r="DMZ228" s="4" t="e">
        <f>#REF!</f>
        <v>#REF!</v>
      </c>
      <c r="DNA228" s="98" t="s">
        <v>10</v>
      </c>
      <c r="DNB228" s="98"/>
      <c r="DNC228" s="98"/>
      <c r="DND228" s="4" t="e">
        <f>#REF!</f>
        <v>#REF!</v>
      </c>
      <c r="DNE228" s="98" t="s">
        <v>10</v>
      </c>
      <c r="DNF228" s="98"/>
      <c r="DNG228" s="98"/>
      <c r="DNH228" s="4" t="e">
        <f>#REF!</f>
        <v>#REF!</v>
      </c>
      <c r="DNI228" s="98" t="s">
        <v>10</v>
      </c>
      <c r="DNJ228" s="98"/>
      <c r="DNK228" s="98"/>
      <c r="DNL228" s="4" t="e">
        <f>#REF!</f>
        <v>#REF!</v>
      </c>
      <c r="DNM228" s="98" t="s">
        <v>10</v>
      </c>
      <c r="DNN228" s="98"/>
      <c r="DNO228" s="98"/>
      <c r="DNP228" s="4" t="e">
        <f>#REF!</f>
        <v>#REF!</v>
      </c>
      <c r="DNQ228" s="98" t="s">
        <v>10</v>
      </c>
      <c r="DNR228" s="98"/>
      <c r="DNS228" s="98"/>
      <c r="DNT228" s="4" t="e">
        <f>#REF!</f>
        <v>#REF!</v>
      </c>
      <c r="DNU228" s="98" t="s">
        <v>10</v>
      </c>
      <c r="DNV228" s="98"/>
      <c r="DNW228" s="98"/>
      <c r="DNX228" s="4" t="e">
        <f>#REF!</f>
        <v>#REF!</v>
      </c>
      <c r="DNY228" s="98" t="s">
        <v>10</v>
      </c>
      <c r="DNZ228" s="98"/>
      <c r="DOA228" s="98"/>
      <c r="DOB228" s="4" t="e">
        <f>#REF!</f>
        <v>#REF!</v>
      </c>
      <c r="DOC228" s="98" t="s">
        <v>10</v>
      </c>
      <c r="DOD228" s="98"/>
      <c r="DOE228" s="98"/>
      <c r="DOF228" s="4" t="e">
        <f>#REF!</f>
        <v>#REF!</v>
      </c>
      <c r="DOG228" s="98" t="s">
        <v>10</v>
      </c>
      <c r="DOH228" s="98"/>
      <c r="DOI228" s="98"/>
      <c r="DOJ228" s="4" t="e">
        <f>#REF!</f>
        <v>#REF!</v>
      </c>
      <c r="DOK228" s="98" t="s">
        <v>10</v>
      </c>
      <c r="DOL228" s="98"/>
      <c r="DOM228" s="98"/>
      <c r="DON228" s="4" t="e">
        <f>#REF!</f>
        <v>#REF!</v>
      </c>
      <c r="DOO228" s="98" t="s">
        <v>10</v>
      </c>
      <c r="DOP228" s="98"/>
      <c r="DOQ228" s="98"/>
      <c r="DOR228" s="4" t="e">
        <f>#REF!</f>
        <v>#REF!</v>
      </c>
      <c r="DOS228" s="98" t="s">
        <v>10</v>
      </c>
      <c r="DOT228" s="98"/>
      <c r="DOU228" s="98"/>
      <c r="DOV228" s="4" t="e">
        <f>#REF!</f>
        <v>#REF!</v>
      </c>
      <c r="DOW228" s="98" t="s">
        <v>10</v>
      </c>
      <c r="DOX228" s="98"/>
      <c r="DOY228" s="98"/>
      <c r="DOZ228" s="4" t="e">
        <f>#REF!</f>
        <v>#REF!</v>
      </c>
      <c r="DPA228" s="98" t="s">
        <v>10</v>
      </c>
      <c r="DPB228" s="98"/>
      <c r="DPC228" s="98"/>
      <c r="DPD228" s="4" t="e">
        <f>#REF!</f>
        <v>#REF!</v>
      </c>
      <c r="DPE228" s="98" t="s">
        <v>10</v>
      </c>
      <c r="DPF228" s="98"/>
      <c r="DPG228" s="98"/>
      <c r="DPH228" s="4" t="e">
        <f>#REF!</f>
        <v>#REF!</v>
      </c>
      <c r="DPI228" s="98" t="s">
        <v>10</v>
      </c>
      <c r="DPJ228" s="98"/>
      <c r="DPK228" s="98"/>
      <c r="DPL228" s="4" t="e">
        <f>#REF!</f>
        <v>#REF!</v>
      </c>
      <c r="DPM228" s="98" t="s">
        <v>10</v>
      </c>
      <c r="DPN228" s="98"/>
      <c r="DPO228" s="98"/>
      <c r="DPP228" s="4" t="e">
        <f>#REF!</f>
        <v>#REF!</v>
      </c>
      <c r="DPQ228" s="98" t="s">
        <v>10</v>
      </c>
      <c r="DPR228" s="98"/>
      <c r="DPS228" s="98"/>
      <c r="DPT228" s="4" t="e">
        <f>#REF!</f>
        <v>#REF!</v>
      </c>
      <c r="DPU228" s="98" t="s">
        <v>10</v>
      </c>
      <c r="DPV228" s="98"/>
      <c r="DPW228" s="98"/>
      <c r="DPX228" s="4" t="e">
        <f>#REF!</f>
        <v>#REF!</v>
      </c>
      <c r="DPY228" s="98" t="s">
        <v>10</v>
      </c>
      <c r="DPZ228" s="98"/>
      <c r="DQA228" s="98"/>
      <c r="DQB228" s="4" t="e">
        <f>#REF!</f>
        <v>#REF!</v>
      </c>
      <c r="DQC228" s="98" t="s">
        <v>10</v>
      </c>
      <c r="DQD228" s="98"/>
      <c r="DQE228" s="98"/>
      <c r="DQF228" s="4" t="e">
        <f>#REF!</f>
        <v>#REF!</v>
      </c>
      <c r="DQG228" s="98" t="s">
        <v>10</v>
      </c>
      <c r="DQH228" s="98"/>
      <c r="DQI228" s="98"/>
      <c r="DQJ228" s="4" t="e">
        <f>#REF!</f>
        <v>#REF!</v>
      </c>
      <c r="DQK228" s="98" t="s">
        <v>10</v>
      </c>
      <c r="DQL228" s="98"/>
      <c r="DQM228" s="98"/>
      <c r="DQN228" s="4" t="e">
        <f>#REF!</f>
        <v>#REF!</v>
      </c>
      <c r="DQO228" s="98" t="s">
        <v>10</v>
      </c>
      <c r="DQP228" s="98"/>
      <c r="DQQ228" s="98"/>
      <c r="DQR228" s="4" t="e">
        <f>#REF!</f>
        <v>#REF!</v>
      </c>
      <c r="DQS228" s="98" t="s">
        <v>10</v>
      </c>
      <c r="DQT228" s="98"/>
      <c r="DQU228" s="98"/>
      <c r="DQV228" s="4" t="e">
        <f>#REF!</f>
        <v>#REF!</v>
      </c>
      <c r="DQW228" s="98" t="s">
        <v>10</v>
      </c>
      <c r="DQX228" s="98"/>
      <c r="DQY228" s="98"/>
      <c r="DQZ228" s="4" t="e">
        <f>#REF!</f>
        <v>#REF!</v>
      </c>
      <c r="DRA228" s="98" t="s">
        <v>10</v>
      </c>
      <c r="DRB228" s="98"/>
      <c r="DRC228" s="98"/>
      <c r="DRD228" s="4" t="e">
        <f>#REF!</f>
        <v>#REF!</v>
      </c>
      <c r="DRE228" s="98" t="s">
        <v>10</v>
      </c>
      <c r="DRF228" s="98"/>
      <c r="DRG228" s="98"/>
      <c r="DRH228" s="4" t="e">
        <f>#REF!</f>
        <v>#REF!</v>
      </c>
      <c r="DRI228" s="98" t="s">
        <v>10</v>
      </c>
      <c r="DRJ228" s="98"/>
      <c r="DRK228" s="98"/>
      <c r="DRL228" s="4" t="e">
        <f>#REF!</f>
        <v>#REF!</v>
      </c>
      <c r="DRM228" s="98" t="s">
        <v>10</v>
      </c>
      <c r="DRN228" s="98"/>
      <c r="DRO228" s="98"/>
      <c r="DRP228" s="4" t="e">
        <f>#REF!</f>
        <v>#REF!</v>
      </c>
      <c r="DRQ228" s="98" t="s">
        <v>10</v>
      </c>
      <c r="DRR228" s="98"/>
      <c r="DRS228" s="98"/>
      <c r="DRT228" s="4" t="e">
        <f>#REF!</f>
        <v>#REF!</v>
      </c>
      <c r="DRU228" s="98" t="s">
        <v>10</v>
      </c>
      <c r="DRV228" s="98"/>
      <c r="DRW228" s="98"/>
      <c r="DRX228" s="4" t="e">
        <f>#REF!</f>
        <v>#REF!</v>
      </c>
      <c r="DRY228" s="98" t="s">
        <v>10</v>
      </c>
      <c r="DRZ228" s="98"/>
      <c r="DSA228" s="98"/>
      <c r="DSB228" s="4" t="e">
        <f>#REF!</f>
        <v>#REF!</v>
      </c>
      <c r="DSC228" s="98" t="s">
        <v>10</v>
      </c>
      <c r="DSD228" s="98"/>
      <c r="DSE228" s="98"/>
      <c r="DSF228" s="4" t="e">
        <f>#REF!</f>
        <v>#REF!</v>
      </c>
      <c r="DSG228" s="98" t="s">
        <v>10</v>
      </c>
      <c r="DSH228" s="98"/>
      <c r="DSI228" s="98"/>
      <c r="DSJ228" s="4" t="e">
        <f>#REF!</f>
        <v>#REF!</v>
      </c>
      <c r="DSK228" s="98" t="s">
        <v>10</v>
      </c>
      <c r="DSL228" s="98"/>
      <c r="DSM228" s="98"/>
      <c r="DSN228" s="4" t="e">
        <f>#REF!</f>
        <v>#REF!</v>
      </c>
      <c r="DSO228" s="98" t="s">
        <v>10</v>
      </c>
      <c r="DSP228" s="98"/>
      <c r="DSQ228" s="98"/>
      <c r="DSR228" s="4" t="e">
        <f>#REF!</f>
        <v>#REF!</v>
      </c>
      <c r="DSS228" s="98" t="s">
        <v>10</v>
      </c>
      <c r="DST228" s="98"/>
      <c r="DSU228" s="98"/>
      <c r="DSV228" s="4" t="e">
        <f>#REF!</f>
        <v>#REF!</v>
      </c>
      <c r="DSW228" s="98" t="s">
        <v>10</v>
      </c>
      <c r="DSX228" s="98"/>
      <c r="DSY228" s="98"/>
      <c r="DSZ228" s="4" t="e">
        <f>#REF!</f>
        <v>#REF!</v>
      </c>
      <c r="DTA228" s="98" t="s">
        <v>10</v>
      </c>
      <c r="DTB228" s="98"/>
      <c r="DTC228" s="98"/>
      <c r="DTD228" s="4" t="e">
        <f>#REF!</f>
        <v>#REF!</v>
      </c>
      <c r="DTE228" s="98" t="s">
        <v>10</v>
      </c>
      <c r="DTF228" s="98"/>
      <c r="DTG228" s="98"/>
      <c r="DTH228" s="4" t="e">
        <f>#REF!</f>
        <v>#REF!</v>
      </c>
      <c r="DTI228" s="98" t="s">
        <v>10</v>
      </c>
      <c r="DTJ228" s="98"/>
      <c r="DTK228" s="98"/>
      <c r="DTL228" s="4" t="e">
        <f>#REF!</f>
        <v>#REF!</v>
      </c>
      <c r="DTM228" s="98" t="s">
        <v>10</v>
      </c>
      <c r="DTN228" s="98"/>
      <c r="DTO228" s="98"/>
      <c r="DTP228" s="4" t="e">
        <f>#REF!</f>
        <v>#REF!</v>
      </c>
      <c r="DTQ228" s="98" t="s">
        <v>10</v>
      </c>
      <c r="DTR228" s="98"/>
      <c r="DTS228" s="98"/>
      <c r="DTT228" s="4" t="e">
        <f>#REF!</f>
        <v>#REF!</v>
      </c>
      <c r="DTU228" s="98" t="s">
        <v>10</v>
      </c>
      <c r="DTV228" s="98"/>
      <c r="DTW228" s="98"/>
      <c r="DTX228" s="4" t="e">
        <f>#REF!</f>
        <v>#REF!</v>
      </c>
      <c r="DTY228" s="98" t="s">
        <v>10</v>
      </c>
      <c r="DTZ228" s="98"/>
      <c r="DUA228" s="98"/>
      <c r="DUB228" s="4" t="e">
        <f>#REF!</f>
        <v>#REF!</v>
      </c>
      <c r="DUC228" s="98" t="s">
        <v>10</v>
      </c>
      <c r="DUD228" s="98"/>
      <c r="DUE228" s="98"/>
      <c r="DUF228" s="4" t="e">
        <f>#REF!</f>
        <v>#REF!</v>
      </c>
      <c r="DUG228" s="98" t="s">
        <v>10</v>
      </c>
      <c r="DUH228" s="98"/>
      <c r="DUI228" s="98"/>
      <c r="DUJ228" s="4" t="e">
        <f>#REF!</f>
        <v>#REF!</v>
      </c>
      <c r="DUK228" s="98" t="s">
        <v>10</v>
      </c>
      <c r="DUL228" s="98"/>
      <c r="DUM228" s="98"/>
      <c r="DUN228" s="4" t="e">
        <f>#REF!</f>
        <v>#REF!</v>
      </c>
      <c r="DUO228" s="98" t="s">
        <v>10</v>
      </c>
      <c r="DUP228" s="98"/>
      <c r="DUQ228" s="98"/>
      <c r="DUR228" s="4" t="e">
        <f>#REF!</f>
        <v>#REF!</v>
      </c>
      <c r="DUS228" s="98" t="s">
        <v>10</v>
      </c>
      <c r="DUT228" s="98"/>
      <c r="DUU228" s="98"/>
      <c r="DUV228" s="4" t="e">
        <f>#REF!</f>
        <v>#REF!</v>
      </c>
      <c r="DUW228" s="98" t="s">
        <v>10</v>
      </c>
      <c r="DUX228" s="98"/>
      <c r="DUY228" s="98"/>
      <c r="DUZ228" s="4" t="e">
        <f>#REF!</f>
        <v>#REF!</v>
      </c>
      <c r="DVA228" s="98" t="s">
        <v>10</v>
      </c>
      <c r="DVB228" s="98"/>
      <c r="DVC228" s="98"/>
      <c r="DVD228" s="4" t="e">
        <f>#REF!</f>
        <v>#REF!</v>
      </c>
      <c r="DVE228" s="98" t="s">
        <v>10</v>
      </c>
      <c r="DVF228" s="98"/>
      <c r="DVG228" s="98"/>
      <c r="DVH228" s="4" t="e">
        <f>#REF!</f>
        <v>#REF!</v>
      </c>
      <c r="DVI228" s="98" t="s">
        <v>10</v>
      </c>
      <c r="DVJ228" s="98"/>
      <c r="DVK228" s="98"/>
      <c r="DVL228" s="4" t="e">
        <f>#REF!</f>
        <v>#REF!</v>
      </c>
      <c r="DVM228" s="98" t="s">
        <v>10</v>
      </c>
      <c r="DVN228" s="98"/>
      <c r="DVO228" s="98"/>
      <c r="DVP228" s="4" t="e">
        <f>#REF!</f>
        <v>#REF!</v>
      </c>
      <c r="DVQ228" s="98" t="s">
        <v>10</v>
      </c>
      <c r="DVR228" s="98"/>
      <c r="DVS228" s="98"/>
      <c r="DVT228" s="4" t="e">
        <f>#REF!</f>
        <v>#REF!</v>
      </c>
      <c r="DVU228" s="98" t="s">
        <v>10</v>
      </c>
      <c r="DVV228" s="98"/>
      <c r="DVW228" s="98"/>
      <c r="DVX228" s="4" t="e">
        <f>#REF!</f>
        <v>#REF!</v>
      </c>
      <c r="DVY228" s="98" t="s">
        <v>10</v>
      </c>
      <c r="DVZ228" s="98"/>
      <c r="DWA228" s="98"/>
      <c r="DWB228" s="4" t="e">
        <f>#REF!</f>
        <v>#REF!</v>
      </c>
      <c r="DWC228" s="98" t="s">
        <v>10</v>
      </c>
      <c r="DWD228" s="98"/>
      <c r="DWE228" s="98"/>
      <c r="DWF228" s="4" t="e">
        <f>#REF!</f>
        <v>#REF!</v>
      </c>
      <c r="DWG228" s="98" t="s">
        <v>10</v>
      </c>
      <c r="DWH228" s="98"/>
      <c r="DWI228" s="98"/>
      <c r="DWJ228" s="4" t="e">
        <f>#REF!</f>
        <v>#REF!</v>
      </c>
      <c r="DWK228" s="98" t="s">
        <v>10</v>
      </c>
      <c r="DWL228" s="98"/>
      <c r="DWM228" s="98"/>
      <c r="DWN228" s="4" t="e">
        <f>#REF!</f>
        <v>#REF!</v>
      </c>
      <c r="DWO228" s="98" t="s">
        <v>10</v>
      </c>
      <c r="DWP228" s="98"/>
      <c r="DWQ228" s="98"/>
      <c r="DWR228" s="4" t="e">
        <f>#REF!</f>
        <v>#REF!</v>
      </c>
      <c r="DWS228" s="98" t="s">
        <v>10</v>
      </c>
      <c r="DWT228" s="98"/>
      <c r="DWU228" s="98"/>
      <c r="DWV228" s="4" t="e">
        <f>#REF!</f>
        <v>#REF!</v>
      </c>
      <c r="DWW228" s="98" t="s">
        <v>10</v>
      </c>
      <c r="DWX228" s="98"/>
      <c r="DWY228" s="98"/>
      <c r="DWZ228" s="4" t="e">
        <f>#REF!</f>
        <v>#REF!</v>
      </c>
      <c r="DXA228" s="98" t="s">
        <v>10</v>
      </c>
      <c r="DXB228" s="98"/>
      <c r="DXC228" s="98"/>
      <c r="DXD228" s="4" t="e">
        <f>#REF!</f>
        <v>#REF!</v>
      </c>
      <c r="DXE228" s="98" t="s">
        <v>10</v>
      </c>
      <c r="DXF228" s="98"/>
      <c r="DXG228" s="98"/>
      <c r="DXH228" s="4" t="e">
        <f>#REF!</f>
        <v>#REF!</v>
      </c>
      <c r="DXI228" s="98" t="s">
        <v>10</v>
      </c>
      <c r="DXJ228" s="98"/>
      <c r="DXK228" s="98"/>
      <c r="DXL228" s="4" t="e">
        <f>#REF!</f>
        <v>#REF!</v>
      </c>
      <c r="DXM228" s="98" t="s">
        <v>10</v>
      </c>
      <c r="DXN228" s="98"/>
      <c r="DXO228" s="98"/>
      <c r="DXP228" s="4" t="e">
        <f>#REF!</f>
        <v>#REF!</v>
      </c>
      <c r="DXQ228" s="98" t="s">
        <v>10</v>
      </c>
      <c r="DXR228" s="98"/>
      <c r="DXS228" s="98"/>
      <c r="DXT228" s="4" t="e">
        <f>#REF!</f>
        <v>#REF!</v>
      </c>
      <c r="DXU228" s="98" t="s">
        <v>10</v>
      </c>
      <c r="DXV228" s="98"/>
      <c r="DXW228" s="98"/>
      <c r="DXX228" s="4" t="e">
        <f>#REF!</f>
        <v>#REF!</v>
      </c>
      <c r="DXY228" s="98" t="s">
        <v>10</v>
      </c>
      <c r="DXZ228" s="98"/>
      <c r="DYA228" s="98"/>
      <c r="DYB228" s="4" t="e">
        <f>#REF!</f>
        <v>#REF!</v>
      </c>
      <c r="DYC228" s="98" t="s">
        <v>10</v>
      </c>
      <c r="DYD228" s="98"/>
      <c r="DYE228" s="98"/>
      <c r="DYF228" s="4" t="e">
        <f>#REF!</f>
        <v>#REF!</v>
      </c>
      <c r="DYG228" s="98" t="s">
        <v>10</v>
      </c>
      <c r="DYH228" s="98"/>
      <c r="DYI228" s="98"/>
      <c r="DYJ228" s="4" t="e">
        <f>#REF!</f>
        <v>#REF!</v>
      </c>
      <c r="DYK228" s="98" t="s">
        <v>10</v>
      </c>
      <c r="DYL228" s="98"/>
      <c r="DYM228" s="98"/>
      <c r="DYN228" s="4" t="e">
        <f>#REF!</f>
        <v>#REF!</v>
      </c>
      <c r="DYO228" s="98" t="s">
        <v>10</v>
      </c>
      <c r="DYP228" s="98"/>
      <c r="DYQ228" s="98"/>
      <c r="DYR228" s="4" t="e">
        <f>#REF!</f>
        <v>#REF!</v>
      </c>
      <c r="DYS228" s="98" t="s">
        <v>10</v>
      </c>
      <c r="DYT228" s="98"/>
      <c r="DYU228" s="98"/>
      <c r="DYV228" s="4" t="e">
        <f>#REF!</f>
        <v>#REF!</v>
      </c>
      <c r="DYW228" s="98" t="s">
        <v>10</v>
      </c>
      <c r="DYX228" s="98"/>
      <c r="DYY228" s="98"/>
      <c r="DYZ228" s="4" t="e">
        <f>#REF!</f>
        <v>#REF!</v>
      </c>
      <c r="DZA228" s="98" t="s">
        <v>10</v>
      </c>
      <c r="DZB228" s="98"/>
      <c r="DZC228" s="98"/>
      <c r="DZD228" s="4" t="e">
        <f>#REF!</f>
        <v>#REF!</v>
      </c>
      <c r="DZE228" s="98" t="s">
        <v>10</v>
      </c>
      <c r="DZF228" s="98"/>
      <c r="DZG228" s="98"/>
      <c r="DZH228" s="4" t="e">
        <f>#REF!</f>
        <v>#REF!</v>
      </c>
      <c r="DZI228" s="98" t="s">
        <v>10</v>
      </c>
      <c r="DZJ228" s="98"/>
      <c r="DZK228" s="98"/>
      <c r="DZL228" s="4" t="e">
        <f>#REF!</f>
        <v>#REF!</v>
      </c>
      <c r="DZM228" s="98" t="s">
        <v>10</v>
      </c>
      <c r="DZN228" s="98"/>
      <c r="DZO228" s="98"/>
      <c r="DZP228" s="4" t="e">
        <f>#REF!</f>
        <v>#REF!</v>
      </c>
      <c r="DZQ228" s="98" t="s">
        <v>10</v>
      </c>
      <c r="DZR228" s="98"/>
      <c r="DZS228" s="98"/>
      <c r="DZT228" s="4" t="e">
        <f>#REF!</f>
        <v>#REF!</v>
      </c>
      <c r="DZU228" s="98" t="s">
        <v>10</v>
      </c>
      <c r="DZV228" s="98"/>
      <c r="DZW228" s="98"/>
      <c r="DZX228" s="4" t="e">
        <f>#REF!</f>
        <v>#REF!</v>
      </c>
      <c r="DZY228" s="98" t="s">
        <v>10</v>
      </c>
      <c r="DZZ228" s="98"/>
      <c r="EAA228" s="98"/>
      <c r="EAB228" s="4" t="e">
        <f>#REF!</f>
        <v>#REF!</v>
      </c>
      <c r="EAC228" s="98" t="s">
        <v>10</v>
      </c>
      <c r="EAD228" s="98"/>
      <c r="EAE228" s="98"/>
      <c r="EAF228" s="4" t="e">
        <f>#REF!</f>
        <v>#REF!</v>
      </c>
      <c r="EAG228" s="98" t="s">
        <v>10</v>
      </c>
      <c r="EAH228" s="98"/>
      <c r="EAI228" s="98"/>
      <c r="EAJ228" s="4" t="e">
        <f>#REF!</f>
        <v>#REF!</v>
      </c>
      <c r="EAK228" s="98" t="s">
        <v>10</v>
      </c>
      <c r="EAL228" s="98"/>
      <c r="EAM228" s="98"/>
      <c r="EAN228" s="4" t="e">
        <f>#REF!</f>
        <v>#REF!</v>
      </c>
      <c r="EAO228" s="98" t="s">
        <v>10</v>
      </c>
      <c r="EAP228" s="98"/>
      <c r="EAQ228" s="98"/>
      <c r="EAR228" s="4" t="e">
        <f>#REF!</f>
        <v>#REF!</v>
      </c>
      <c r="EAS228" s="98" t="s">
        <v>10</v>
      </c>
      <c r="EAT228" s="98"/>
      <c r="EAU228" s="98"/>
      <c r="EAV228" s="4" t="e">
        <f>#REF!</f>
        <v>#REF!</v>
      </c>
      <c r="EAW228" s="98" t="s">
        <v>10</v>
      </c>
      <c r="EAX228" s="98"/>
      <c r="EAY228" s="98"/>
      <c r="EAZ228" s="4" t="e">
        <f>#REF!</f>
        <v>#REF!</v>
      </c>
      <c r="EBA228" s="98" t="s">
        <v>10</v>
      </c>
      <c r="EBB228" s="98"/>
      <c r="EBC228" s="98"/>
      <c r="EBD228" s="4" t="e">
        <f>#REF!</f>
        <v>#REF!</v>
      </c>
      <c r="EBE228" s="98" t="s">
        <v>10</v>
      </c>
      <c r="EBF228" s="98"/>
      <c r="EBG228" s="98"/>
      <c r="EBH228" s="4" t="e">
        <f>#REF!</f>
        <v>#REF!</v>
      </c>
      <c r="EBI228" s="98" t="s">
        <v>10</v>
      </c>
      <c r="EBJ228" s="98"/>
      <c r="EBK228" s="98"/>
      <c r="EBL228" s="4" t="e">
        <f>#REF!</f>
        <v>#REF!</v>
      </c>
      <c r="EBM228" s="98" t="s">
        <v>10</v>
      </c>
      <c r="EBN228" s="98"/>
      <c r="EBO228" s="98"/>
      <c r="EBP228" s="4" t="e">
        <f>#REF!</f>
        <v>#REF!</v>
      </c>
      <c r="EBQ228" s="98" t="s">
        <v>10</v>
      </c>
      <c r="EBR228" s="98"/>
      <c r="EBS228" s="98"/>
      <c r="EBT228" s="4" t="e">
        <f>#REF!</f>
        <v>#REF!</v>
      </c>
      <c r="EBU228" s="98" t="s">
        <v>10</v>
      </c>
      <c r="EBV228" s="98"/>
      <c r="EBW228" s="98"/>
      <c r="EBX228" s="4" t="e">
        <f>#REF!</f>
        <v>#REF!</v>
      </c>
      <c r="EBY228" s="98" t="s">
        <v>10</v>
      </c>
      <c r="EBZ228" s="98"/>
      <c r="ECA228" s="98"/>
      <c r="ECB228" s="4" t="e">
        <f>#REF!</f>
        <v>#REF!</v>
      </c>
      <c r="ECC228" s="98" t="s">
        <v>10</v>
      </c>
      <c r="ECD228" s="98"/>
      <c r="ECE228" s="98"/>
      <c r="ECF228" s="4" t="e">
        <f>#REF!</f>
        <v>#REF!</v>
      </c>
      <c r="ECG228" s="98" t="s">
        <v>10</v>
      </c>
      <c r="ECH228" s="98"/>
      <c r="ECI228" s="98"/>
      <c r="ECJ228" s="4" t="e">
        <f>#REF!</f>
        <v>#REF!</v>
      </c>
      <c r="ECK228" s="98" t="s">
        <v>10</v>
      </c>
      <c r="ECL228" s="98"/>
      <c r="ECM228" s="98"/>
      <c r="ECN228" s="4" t="e">
        <f>#REF!</f>
        <v>#REF!</v>
      </c>
      <c r="ECO228" s="98" t="s">
        <v>10</v>
      </c>
      <c r="ECP228" s="98"/>
      <c r="ECQ228" s="98"/>
      <c r="ECR228" s="4" t="e">
        <f>#REF!</f>
        <v>#REF!</v>
      </c>
      <c r="ECS228" s="98" t="s">
        <v>10</v>
      </c>
      <c r="ECT228" s="98"/>
      <c r="ECU228" s="98"/>
      <c r="ECV228" s="4" t="e">
        <f>#REF!</f>
        <v>#REF!</v>
      </c>
      <c r="ECW228" s="98" t="s">
        <v>10</v>
      </c>
      <c r="ECX228" s="98"/>
      <c r="ECY228" s="98"/>
      <c r="ECZ228" s="4" t="e">
        <f>#REF!</f>
        <v>#REF!</v>
      </c>
      <c r="EDA228" s="98" t="s">
        <v>10</v>
      </c>
      <c r="EDB228" s="98"/>
      <c r="EDC228" s="98"/>
      <c r="EDD228" s="4" t="e">
        <f>#REF!</f>
        <v>#REF!</v>
      </c>
      <c r="EDE228" s="98" t="s">
        <v>10</v>
      </c>
      <c r="EDF228" s="98"/>
      <c r="EDG228" s="98"/>
      <c r="EDH228" s="4" t="e">
        <f>#REF!</f>
        <v>#REF!</v>
      </c>
      <c r="EDI228" s="98" t="s">
        <v>10</v>
      </c>
      <c r="EDJ228" s="98"/>
      <c r="EDK228" s="98"/>
      <c r="EDL228" s="4" t="e">
        <f>#REF!</f>
        <v>#REF!</v>
      </c>
      <c r="EDM228" s="98" t="s">
        <v>10</v>
      </c>
      <c r="EDN228" s="98"/>
      <c r="EDO228" s="98"/>
      <c r="EDP228" s="4" t="e">
        <f>#REF!</f>
        <v>#REF!</v>
      </c>
      <c r="EDQ228" s="98" t="s">
        <v>10</v>
      </c>
      <c r="EDR228" s="98"/>
      <c r="EDS228" s="98"/>
      <c r="EDT228" s="4" t="e">
        <f>#REF!</f>
        <v>#REF!</v>
      </c>
      <c r="EDU228" s="98" t="s">
        <v>10</v>
      </c>
      <c r="EDV228" s="98"/>
      <c r="EDW228" s="98"/>
      <c r="EDX228" s="4" t="e">
        <f>#REF!</f>
        <v>#REF!</v>
      </c>
      <c r="EDY228" s="98" t="s">
        <v>10</v>
      </c>
      <c r="EDZ228" s="98"/>
      <c r="EEA228" s="98"/>
      <c r="EEB228" s="4" t="e">
        <f>#REF!</f>
        <v>#REF!</v>
      </c>
      <c r="EEC228" s="98" t="s">
        <v>10</v>
      </c>
      <c r="EED228" s="98"/>
      <c r="EEE228" s="98"/>
      <c r="EEF228" s="4" t="e">
        <f>#REF!</f>
        <v>#REF!</v>
      </c>
      <c r="EEG228" s="98" t="s">
        <v>10</v>
      </c>
      <c r="EEH228" s="98"/>
      <c r="EEI228" s="98"/>
      <c r="EEJ228" s="4" t="e">
        <f>#REF!</f>
        <v>#REF!</v>
      </c>
      <c r="EEK228" s="98" t="s">
        <v>10</v>
      </c>
      <c r="EEL228" s="98"/>
      <c r="EEM228" s="98"/>
      <c r="EEN228" s="4" t="e">
        <f>#REF!</f>
        <v>#REF!</v>
      </c>
      <c r="EEO228" s="98" t="s">
        <v>10</v>
      </c>
      <c r="EEP228" s="98"/>
      <c r="EEQ228" s="98"/>
      <c r="EER228" s="4" t="e">
        <f>#REF!</f>
        <v>#REF!</v>
      </c>
      <c r="EES228" s="98" t="s">
        <v>10</v>
      </c>
      <c r="EET228" s="98"/>
      <c r="EEU228" s="98"/>
      <c r="EEV228" s="4" t="e">
        <f>#REF!</f>
        <v>#REF!</v>
      </c>
      <c r="EEW228" s="98" t="s">
        <v>10</v>
      </c>
      <c r="EEX228" s="98"/>
      <c r="EEY228" s="98"/>
      <c r="EEZ228" s="4" t="e">
        <f>#REF!</f>
        <v>#REF!</v>
      </c>
      <c r="EFA228" s="98" t="s">
        <v>10</v>
      </c>
      <c r="EFB228" s="98"/>
      <c r="EFC228" s="98"/>
      <c r="EFD228" s="4" t="e">
        <f>#REF!</f>
        <v>#REF!</v>
      </c>
      <c r="EFE228" s="98" t="s">
        <v>10</v>
      </c>
      <c r="EFF228" s="98"/>
      <c r="EFG228" s="98"/>
      <c r="EFH228" s="4" t="e">
        <f>#REF!</f>
        <v>#REF!</v>
      </c>
      <c r="EFI228" s="98" t="s">
        <v>10</v>
      </c>
      <c r="EFJ228" s="98"/>
      <c r="EFK228" s="98"/>
      <c r="EFL228" s="4" t="e">
        <f>#REF!</f>
        <v>#REF!</v>
      </c>
      <c r="EFM228" s="98" t="s">
        <v>10</v>
      </c>
      <c r="EFN228" s="98"/>
      <c r="EFO228" s="98"/>
      <c r="EFP228" s="4" t="e">
        <f>#REF!</f>
        <v>#REF!</v>
      </c>
      <c r="EFQ228" s="98" t="s">
        <v>10</v>
      </c>
      <c r="EFR228" s="98"/>
      <c r="EFS228" s="98"/>
      <c r="EFT228" s="4" t="e">
        <f>#REF!</f>
        <v>#REF!</v>
      </c>
      <c r="EFU228" s="98" t="s">
        <v>10</v>
      </c>
      <c r="EFV228" s="98"/>
      <c r="EFW228" s="98"/>
      <c r="EFX228" s="4" t="e">
        <f>#REF!</f>
        <v>#REF!</v>
      </c>
      <c r="EFY228" s="98" t="s">
        <v>10</v>
      </c>
      <c r="EFZ228" s="98"/>
      <c r="EGA228" s="98"/>
      <c r="EGB228" s="4" t="e">
        <f>#REF!</f>
        <v>#REF!</v>
      </c>
      <c r="EGC228" s="98" t="s">
        <v>10</v>
      </c>
      <c r="EGD228" s="98"/>
      <c r="EGE228" s="98"/>
      <c r="EGF228" s="4" t="e">
        <f>#REF!</f>
        <v>#REF!</v>
      </c>
      <c r="EGG228" s="98" t="s">
        <v>10</v>
      </c>
      <c r="EGH228" s="98"/>
      <c r="EGI228" s="98"/>
      <c r="EGJ228" s="4" t="e">
        <f>#REF!</f>
        <v>#REF!</v>
      </c>
      <c r="EGK228" s="98" t="s">
        <v>10</v>
      </c>
      <c r="EGL228" s="98"/>
      <c r="EGM228" s="98"/>
      <c r="EGN228" s="4" t="e">
        <f>#REF!</f>
        <v>#REF!</v>
      </c>
      <c r="EGO228" s="98" t="s">
        <v>10</v>
      </c>
      <c r="EGP228" s="98"/>
      <c r="EGQ228" s="98"/>
      <c r="EGR228" s="4" t="e">
        <f>#REF!</f>
        <v>#REF!</v>
      </c>
      <c r="EGS228" s="98" t="s">
        <v>10</v>
      </c>
      <c r="EGT228" s="98"/>
      <c r="EGU228" s="98"/>
      <c r="EGV228" s="4" t="e">
        <f>#REF!</f>
        <v>#REF!</v>
      </c>
      <c r="EGW228" s="98" t="s">
        <v>10</v>
      </c>
      <c r="EGX228" s="98"/>
      <c r="EGY228" s="98"/>
      <c r="EGZ228" s="4" t="e">
        <f>#REF!</f>
        <v>#REF!</v>
      </c>
      <c r="EHA228" s="98" t="s">
        <v>10</v>
      </c>
      <c r="EHB228" s="98"/>
      <c r="EHC228" s="98"/>
      <c r="EHD228" s="4" t="e">
        <f>#REF!</f>
        <v>#REF!</v>
      </c>
      <c r="EHE228" s="98" t="s">
        <v>10</v>
      </c>
      <c r="EHF228" s="98"/>
      <c r="EHG228" s="98"/>
      <c r="EHH228" s="4" t="e">
        <f>#REF!</f>
        <v>#REF!</v>
      </c>
      <c r="EHI228" s="98" t="s">
        <v>10</v>
      </c>
      <c r="EHJ228" s="98"/>
      <c r="EHK228" s="98"/>
      <c r="EHL228" s="4" t="e">
        <f>#REF!</f>
        <v>#REF!</v>
      </c>
      <c r="EHM228" s="98" t="s">
        <v>10</v>
      </c>
      <c r="EHN228" s="98"/>
      <c r="EHO228" s="98"/>
      <c r="EHP228" s="4" t="e">
        <f>#REF!</f>
        <v>#REF!</v>
      </c>
      <c r="EHQ228" s="98" t="s">
        <v>10</v>
      </c>
      <c r="EHR228" s="98"/>
      <c r="EHS228" s="98"/>
      <c r="EHT228" s="4" t="e">
        <f>#REF!</f>
        <v>#REF!</v>
      </c>
      <c r="EHU228" s="98" t="s">
        <v>10</v>
      </c>
      <c r="EHV228" s="98"/>
      <c r="EHW228" s="98"/>
      <c r="EHX228" s="4" t="e">
        <f>#REF!</f>
        <v>#REF!</v>
      </c>
      <c r="EHY228" s="98" t="s">
        <v>10</v>
      </c>
      <c r="EHZ228" s="98"/>
      <c r="EIA228" s="98"/>
      <c r="EIB228" s="4" t="e">
        <f>#REF!</f>
        <v>#REF!</v>
      </c>
      <c r="EIC228" s="98" t="s">
        <v>10</v>
      </c>
      <c r="EID228" s="98"/>
      <c r="EIE228" s="98"/>
      <c r="EIF228" s="4" t="e">
        <f>#REF!</f>
        <v>#REF!</v>
      </c>
      <c r="EIG228" s="98" t="s">
        <v>10</v>
      </c>
      <c r="EIH228" s="98"/>
      <c r="EII228" s="98"/>
      <c r="EIJ228" s="4" t="e">
        <f>#REF!</f>
        <v>#REF!</v>
      </c>
      <c r="EIK228" s="98" t="s">
        <v>10</v>
      </c>
      <c r="EIL228" s="98"/>
      <c r="EIM228" s="98"/>
      <c r="EIN228" s="4" t="e">
        <f>#REF!</f>
        <v>#REF!</v>
      </c>
      <c r="EIO228" s="98" t="s">
        <v>10</v>
      </c>
      <c r="EIP228" s="98"/>
      <c r="EIQ228" s="98"/>
      <c r="EIR228" s="4" t="e">
        <f>#REF!</f>
        <v>#REF!</v>
      </c>
      <c r="EIS228" s="98" t="s">
        <v>10</v>
      </c>
      <c r="EIT228" s="98"/>
      <c r="EIU228" s="98"/>
      <c r="EIV228" s="4" t="e">
        <f>#REF!</f>
        <v>#REF!</v>
      </c>
      <c r="EIW228" s="98" t="s">
        <v>10</v>
      </c>
      <c r="EIX228" s="98"/>
      <c r="EIY228" s="98"/>
      <c r="EIZ228" s="4" t="e">
        <f>#REF!</f>
        <v>#REF!</v>
      </c>
      <c r="EJA228" s="98" t="s">
        <v>10</v>
      </c>
      <c r="EJB228" s="98"/>
      <c r="EJC228" s="98"/>
      <c r="EJD228" s="4" t="e">
        <f>#REF!</f>
        <v>#REF!</v>
      </c>
      <c r="EJE228" s="98" t="s">
        <v>10</v>
      </c>
      <c r="EJF228" s="98"/>
      <c r="EJG228" s="98"/>
      <c r="EJH228" s="4" t="e">
        <f>#REF!</f>
        <v>#REF!</v>
      </c>
      <c r="EJI228" s="98" t="s">
        <v>10</v>
      </c>
      <c r="EJJ228" s="98"/>
      <c r="EJK228" s="98"/>
      <c r="EJL228" s="4" t="e">
        <f>#REF!</f>
        <v>#REF!</v>
      </c>
      <c r="EJM228" s="98" t="s">
        <v>10</v>
      </c>
      <c r="EJN228" s="98"/>
      <c r="EJO228" s="98"/>
      <c r="EJP228" s="4" t="e">
        <f>#REF!</f>
        <v>#REF!</v>
      </c>
      <c r="EJQ228" s="98" t="s">
        <v>10</v>
      </c>
      <c r="EJR228" s="98"/>
      <c r="EJS228" s="98"/>
      <c r="EJT228" s="4" t="e">
        <f>#REF!</f>
        <v>#REF!</v>
      </c>
      <c r="EJU228" s="98" t="s">
        <v>10</v>
      </c>
      <c r="EJV228" s="98"/>
      <c r="EJW228" s="98"/>
      <c r="EJX228" s="4" t="e">
        <f>#REF!</f>
        <v>#REF!</v>
      </c>
      <c r="EJY228" s="98" t="s">
        <v>10</v>
      </c>
      <c r="EJZ228" s="98"/>
      <c r="EKA228" s="98"/>
      <c r="EKB228" s="4" t="e">
        <f>#REF!</f>
        <v>#REF!</v>
      </c>
      <c r="EKC228" s="98" t="s">
        <v>10</v>
      </c>
      <c r="EKD228" s="98"/>
      <c r="EKE228" s="98"/>
      <c r="EKF228" s="4" t="e">
        <f>#REF!</f>
        <v>#REF!</v>
      </c>
      <c r="EKG228" s="98" t="s">
        <v>10</v>
      </c>
      <c r="EKH228" s="98"/>
      <c r="EKI228" s="98"/>
      <c r="EKJ228" s="4" t="e">
        <f>#REF!</f>
        <v>#REF!</v>
      </c>
      <c r="EKK228" s="98" t="s">
        <v>10</v>
      </c>
      <c r="EKL228" s="98"/>
      <c r="EKM228" s="98"/>
      <c r="EKN228" s="4" t="e">
        <f>#REF!</f>
        <v>#REF!</v>
      </c>
      <c r="EKO228" s="98" t="s">
        <v>10</v>
      </c>
      <c r="EKP228" s="98"/>
      <c r="EKQ228" s="98"/>
      <c r="EKR228" s="4" t="e">
        <f>#REF!</f>
        <v>#REF!</v>
      </c>
      <c r="EKS228" s="98" t="s">
        <v>10</v>
      </c>
      <c r="EKT228" s="98"/>
      <c r="EKU228" s="98"/>
      <c r="EKV228" s="4" t="e">
        <f>#REF!</f>
        <v>#REF!</v>
      </c>
      <c r="EKW228" s="98" t="s">
        <v>10</v>
      </c>
      <c r="EKX228" s="98"/>
      <c r="EKY228" s="98"/>
      <c r="EKZ228" s="4" t="e">
        <f>#REF!</f>
        <v>#REF!</v>
      </c>
      <c r="ELA228" s="98" t="s">
        <v>10</v>
      </c>
      <c r="ELB228" s="98"/>
      <c r="ELC228" s="98"/>
      <c r="ELD228" s="4" t="e">
        <f>#REF!</f>
        <v>#REF!</v>
      </c>
      <c r="ELE228" s="98" t="s">
        <v>10</v>
      </c>
      <c r="ELF228" s="98"/>
      <c r="ELG228" s="98"/>
      <c r="ELH228" s="4" t="e">
        <f>#REF!</f>
        <v>#REF!</v>
      </c>
      <c r="ELI228" s="98" t="s">
        <v>10</v>
      </c>
      <c r="ELJ228" s="98"/>
      <c r="ELK228" s="98"/>
      <c r="ELL228" s="4" t="e">
        <f>#REF!</f>
        <v>#REF!</v>
      </c>
      <c r="ELM228" s="98" t="s">
        <v>10</v>
      </c>
      <c r="ELN228" s="98"/>
      <c r="ELO228" s="98"/>
      <c r="ELP228" s="4" t="e">
        <f>#REF!</f>
        <v>#REF!</v>
      </c>
      <c r="ELQ228" s="98" t="s">
        <v>10</v>
      </c>
      <c r="ELR228" s="98"/>
      <c r="ELS228" s="98"/>
      <c r="ELT228" s="4" t="e">
        <f>#REF!</f>
        <v>#REF!</v>
      </c>
      <c r="ELU228" s="98" t="s">
        <v>10</v>
      </c>
      <c r="ELV228" s="98"/>
      <c r="ELW228" s="98"/>
      <c r="ELX228" s="4" t="e">
        <f>#REF!</f>
        <v>#REF!</v>
      </c>
      <c r="ELY228" s="98" t="s">
        <v>10</v>
      </c>
      <c r="ELZ228" s="98"/>
      <c r="EMA228" s="98"/>
      <c r="EMB228" s="4" t="e">
        <f>#REF!</f>
        <v>#REF!</v>
      </c>
      <c r="EMC228" s="98" t="s">
        <v>10</v>
      </c>
      <c r="EMD228" s="98"/>
      <c r="EME228" s="98"/>
      <c r="EMF228" s="4" t="e">
        <f>#REF!</f>
        <v>#REF!</v>
      </c>
      <c r="EMG228" s="98" t="s">
        <v>10</v>
      </c>
      <c r="EMH228" s="98"/>
      <c r="EMI228" s="98"/>
      <c r="EMJ228" s="4" t="e">
        <f>#REF!</f>
        <v>#REF!</v>
      </c>
      <c r="EMK228" s="98" t="s">
        <v>10</v>
      </c>
      <c r="EML228" s="98"/>
      <c r="EMM228" s="98"/>
      <c r="EMN228" s="4" t="e">
        <f>#REF!</f>
        <v>#REF!</v>
      </c>
      <c r="EMO228" s="98" t="s">
        <v>10</v>
      </c>
      <c r="EMP228" s="98"/>
      <c r="EMQ228" s="98"/>
      <c r="EMR228" s="4" t="e">
        <f>#REF!</f>
        <v>#REF!</v>
      </c>
      <c r="EMS228" s="98" t="s">
        <v>10</v>
      </c>
      <c r="EMT228" s="98"/>
      <c r="EMU228" s="98"/>
      <c r="EMV228" s="4" t="e">
        <f>#REF!</f>
        <v>#REF!</v>
      </c>
      <c r="EMW228" s="98" t="s">
        <v>10</v>
      </c>
      <c r="EMX228" s="98"/>
      <c r="EMY228" s="98"/>
      <c r="EMZ228" s="4" t="e">
        <f>#REF!</f>
        <v>#REF!</v>
      </c>
      <c r="ENA228" s="98" t="s">
        <v>10</v>
      </c>
      <c r="ENB228" s="98"/>
      <c r="ENC228" s="98"/>
      <c r="END228" s="4" t="e">
        <f>#REF!</f>
        <v>#REF!</v>
      </c>
      <c r="ENE228" s="98" t="s">
        <v>10</v>
      </c>
      <c r="ENF228" s="98"/>
      <c r="ENG228" s="98"/>
      <c r="ENH228" s="4" t="e">
        <f>#REF!</f>
        <v>#REF!</v>
      </c>
      <c r="ENI228" s="98" t="s">
        <v>10</v>
      </c>
      <c r="ENJ228" s="98"/>
      <c r="ENK228" s="98"/>
      <c r="ENL228" s="4" t="e">
        <f>#REF!</f>
        <v>#REF!</v>
      </c>
      <c r="ENM228" s="98" t="s">
        <v>10</v>
      </c>
      <c r="ENN228" s="98"/>
      <c r="ENO228" s="98"/>
      <c r="ENP228" s="4" t="e">
        <f>#REF!</f>
        <v>#REF!</v>
      </c>
      <c r="ENQ228" s="98" t="s">
        <v>10</v>
      </c>
      <c r="ENR228" s="98"/>
      <c r="ENS228" s="98"/>
      <c r="ENT228" s="4" t="e">
        <f>#REF!</f>
        <v>#REF!</v>
      </c>
      <c r="ENU228" s="98" t="s">
        <v>10</v>
      </c>
      <c r="ENV228" s="98"/>
      <c r="ENW228" s="98"/>
      <c r="ENX228" s="4" t="e">
        <f>#REF!</f>
        <v>#REF!</v>
      </c>
      <c r="ENY228" s="98" t="s">
        <v>10</v>
      </c>
      <c r="ENZ228" s="98"/>
      <c r="EOA228" s="98"/>
      <c r="EOB228" s="4" t="e">
        <f>#REF!</f>
        <v>#REF!</v>
      </c>
      <c r="EOC228" s="98" t="s">
        <v>10</v>
      </c>
      <c r="EOD228" s="98"/>
      <c r="EOE228" s="98"/>
      <c r="EOF228" s="4" t="e">
        <f>#REF!</f>
        <v>#REF!</v>
      </c>
      <c r="EOG228" s="98" t="s">
        <v>10</v>
      </c>
      <c r="EOH228" s="98"/>
      <c r="EOI228" s="98"/>
      <c r="EOJ228" s="4" t="e">
        <f>#REF!</f>
        <v>#REF!</v>
      </c>
      <c r="EOK228" s="98" t="s">
        <v>10</v>
      </c>
      <c r="EOL228" s="98"/>
      <c r="EOM228" s="98"/>
      <c r="EON228" s="4" t="e">
        <f>#REF!</f>
        <v>#REF!</v>
      </c>
      <c r="EOO228" s="98" t="s">
        <v>10</v>
      </c>
      <c r="EOP228" s="98"/>
      <c r="EOQ228" s="98"/>
      <c r="EOR228" s="4" t="e">
        <f>#REF!</f>
        <v>#REF!</v>
      </c>
      <c r="EOS228" s="98" t="s">
        <v>10</v>
      </c>
      <c r="EOT228" s="98"/>
      <c r="EOU228" s="98"/>
      <c r="EOV228" s="4" t="e">
        <f>#REF!</f>
        <v>#REF!</v>
      </c>
      <c r="EOW228" s="98" t="s">
        <v>10</v>
      </c>
      <c r="EOX228" s="98"/>
      <c r="EOY228" s="98"/>
      <c r="EOZ228" s="4" t="e">
        <f>#REF!</f>
        <v>#REF!</v>
      </c>
      <c r="EPA228" s="98" t="s">
        <v>10</v>
      </c>
      <c r="EPB228" s="98"/>
      <c r="EPC228" s="98"/>
      <c r="EPD228" s="4" t="e">
        <f>#REF!</f>
        <v>#REF!</v>
      </c>
      <c r="EPE228" s="98" t="s">
        <v>10</v>
      </c>
      <c r="EPF228" s="98"/>
      <c r="EPG228" s="98"/>
      <c r="EPH228" s="4" t="e">
        <f>#REF!</f>
        <v>#REF!</v>
      </c>
      <c r="EPI228" s="98" t="s">
        <v>10</v>
      </c>
      <c r="EPJ228" s="98"/>
      <c r="EPK228" s="98"/>
      <c r="EPL228" s="4" t="e">
        <f>#REF!</f>
        <v>#REF!</v>
      </c>
      <c r="EPM228" s="98" t="s">
        <v>10</v>
      </c>
      <c r="EPN228" s="98"/>
      <c r="EPO228" s="98"/>
      <c r="EPP228" s="4" t="e">
        <f>#REF!</f>
        <v>#REF!</v>
      </c>
      <c r="EPQ228" s="98" t="s">
        <v>10</v>
      </c>
      <c r="EPR228" s="98"/>
      <c r="EPS228" s="98"/>
      <c r="EPT228" s="4" t="e">
        <f>#REF!</f>
        <v>#REF!</v>
      </c>
      <c r="EPU228" s="98" t="s">
        <v>10</v>
      </c>
      <c r="EPV228" s="98"/>
      <c r="EPW228" s="98"/>
      <c r="EPX228" s="4" t="e">
        <f>#REF!</f>
        <v>#REF!</v>
      </c>
      <c r="EPY228" s="98" t="s">
        <v>10</v>
      </c>
      <c r="EPZ228" s="98"/>
      <c r="EQA228" s="98"/>
      <c r="EQB228" s="4" t="e">
        <f>#REF!</f>
        <v>#REF!</v>
      </c>
      <c r="EQC228" s="98" t="s">
        <v>10</v>
      </c>
      <c r="EQD228" s="98"/>
      <c r="EQE228" s="98"/>
      <c r="EQF228" s="4" t="e">
        <f>#REF!</f>
        <v>#REF!</v>
      </c>
      <c r="EQG228" s="98" t="s">
        <v>10</v>
      </c>
      <c r="EQH228" s="98"/>
      <c r="EQI228" s="98"/>
      <c r="EQJ228" s="4" t="e">
        <f>#REF!</f>
        <v>#REF!</v>
      </c>
      <c r="EQK228" s="98" t="s">
        <v>10</v>
      </c>
      <c r="EQL228" s="98"/>
      <c r="EQM228" s="98"/>
      <c r="EQN228" s="4" t="e">
        <f>#REF!</f>
        <v>#REF!</v>
      </c>
      <c r="EQO228" s="98" t="s">
        <v>10</v>
      </c>
      <c r="EQP228" s="98"/>
      <c r="EQQ228" s="98"/>
      <c r="EQR228" s="4" t="e">
        <f>#REF!</f>
        <v>#REF!</v>
      </c>
      <c r="EQS228" s="98" t="s">
        <v>10</v>
      </c>
      <c r="EQT228" s="98"/>
      <c r="EQU228" s="98"/>
      <c r="EQV228" s="4" t="e">
        <f>#REF!</f>
        <v>#REF!</v>
      </c>
      <c r="EQW228" s="98" t="s">
        <v>10</v>
      </c>
      <c r="EQX228" s="98"/>
      <c r="EQY228" s="98"/>
      <c r="EQZ228" s="4" t="e">
        <f>#REF!</f>
        <v>#REF!</v>
      </c>
      <c r="ERA228" s="98" t="s">
        <v>10</v>
      </c>
      <c r="ERB228" s="98"/>
      <c r="ERC228" s="98"/>
      <c r="ERD228" s="4" t="e">
        <f>#REF!</f>
        <v>#REF!</v>
      </c>
      <c r="ERE228" s="98" t="s">
        <v>10</v>
      </c>
      <c r="ERF228" s="98"/>
      <c r="ERG228" s="98"/>
      <c r="ERH228" s="4" t="e">
        <f>#REF!</f>
        <v>#REF!</v>
      </c>
      <c r="ERI228" s="98" t="s">
        <v>10</v>
      </c>
      <c r="ERJ228" s="98"/>
      <c r="ERK228" s="98"/>
      <c r="ERL228" s="4" t="e">
        <f>#REF!</f>
        <v>#REF!</v>
      </c>
      <c r="ERM228" s="98" t="s">
        <v>10</v>
      </c>
      <c r="ERN228" s="98"/>
      <c r="ERO228" s="98"/>
      <c r="ERP228" s="4" t="e">
        <f>#REF!</f>
        <v>#REF!</v>
      </c>
      <c r="ERQ228" s="98" t="s">
        <v>10</v>
      </c>
      <c r="ERR228" s="98"/>
      <c r="ERS228" s="98"/>
      <c r="ERT228" s="4" t="e">
        <f>#REF!</f>
        <v>#REF!</v>
      </c>
      <c r="ERU228" s="98" t="s">
        <v>10</v>
      </c>
      <c r="ERV228" s="98"/>
      <c r="ERW228" s="98"/>
      <c r="ERX228" s="4" t="e">
        <f>#REF!</f>
        <v>#REF!</v>
      </c>
      <c r="ERY228" s="98" t="s">
        <v>10</v>
      </c>
      <c r="ERZ228" s="98"/>
      <c r="ESA228" s="98"/>
      <c r="ESB228" s="4" t="e">
        <f>#REF!</f>
        <v>#REF!</v>
      </c>
      <c r="ESC228" s="98" t="s">
        <v>10</v>
      </c>
      <c r="ESD228" s="98"/>
      <c r="ESE228" s="98"/>
      <c r="ESF228" s="4" t="e">
        <f>#REF!</f>
        <v>#REF!</v>
      </c>
      <c r="ESG228" s="98" t="s">
        <v>10</v>
      </c>
      <c r="ESH228" s="98"/>
      <c r="ESI228" s="98"/>
      <c r="ESJ228" s="4" t="e">
        <f>#REF!</f>
        <v>#REF!</v>
      </c>
      <c r="ESK228" s="98" t="s">
        <v>10</v>
      </c>
      <c r="ESL228" s="98"/>
      <c r="ESM228" s="98"/>
      <c r="ESN228" s="4" t="e">
        <f>#REF!</f>
        <v>#REF!</v>
      </c>
      <c r="ESO228" s="98" t="s">
        <v>10</v>
      </c>
      <c r="ESP228" s="98"/>
      <c r="ESQ228" s="98"/>
      <c r="ESR228" s="4" t="e">
        <f>#REF!</f>
        <v>#REF!</v>
      </c>
      <c r="ESS228" s="98" t="s">
        <v>10</v>
      </c>
      <c r="EST228" s="98"/>
      <c r="ESU228" s="98"/>
      <c r="ESV228" s="4" t="e">
        <f>#REF!</f>
        <v>#REF!</v>
      </c>
      <c r="ESW228" s="98" t="s">
        <v>10</v>
      </c>
      <c r="ESX228" s="98"/>
      <c r="ESY228" s="98"/>
      <c r="ESZ228" s="4" t="e">
        <f>#REF!</f>
        <v>#REF!</v>
      </c>
      <c r="ETA228" s="98" t="s">
        <v>10</v>
      </c>
      <c r="ETB228" s="98"/>
      <c r="ETC228" s="98"/>
      <c r="ETD228" s="4" t="e">
        <f>#REF!</f>
        <v>#REF!</v>
      </c>
      <c r="ETE228" s="98" t="s">
        <v>10</v>
      </c>
      <c r="ETF228" s="98"/>
      <c r="ETG228" s="98"/>
      <c r="ETH228" s="4" t="e">
        <f>#REF!</f>
        <v>#REF!</v>
      </c>
      <c r="ETI228" s="98" t="s">
        <v>10</v>
      </c>
      <c r="ETJ228" s="98"/>
      <c r="ETK228" s="98"/>
      <c r="ETL228" s="4" t="e">
        <f>#REF!</f>
        <v>#REF!</v>
      </c>
      <c r="ETM228" s="98" t="s">
        <v>10</v>
      </c>
      <c r="ETN228" s="98"/>
      <c r="ETO228" s="98"/>
      <c r="ETP228" s="4" t="e">
        <f>#REF!</f>
        <v>#REF!</v>
      </c>
      <c r="ETQ228" s="98" t="s">
        <v>10</v>
      </c>
      <c r="ETR228" s="98"/>
      <c r="ETS228" s="98"/>
      <c r="ETT228" s="4" t="e">
        <f>#REF!</f>
        <v>#REF!</v>
      </c>
      <c r="ETU228" s="98" t="s">
        <v>10</v>
      </c>
      <c r="ETV228" s="98"/>
      <c r="ETW228" s="98"/>
      <c r="ETX228" s="4" t="e">
        <f>#REF!</f>
        <v>#REF!</v>
      </c>
      <c r="ETY228" s="98" t="s">
        <v>10</v>
      </c>
      <c r="ETZ228" s="98"/>
      <c r="EUA228" s="98"/>
      <c r="EUB228" s="4" t="e">
        <f>#REF!</f>
        <v>#REF!</v>
      </c>
      <c r="EUC228" s="98" t="s">
        <v>10</v>
      </c>
      <c r="EUD228" s="98"/>
      <c r="EUE228" s="98"/>
      <c r="EUF228" s="4" t="e">
        <f>#REF!</f>
        <v>#REF!</v>
      </c>
      <c r="EUG228" s="98" t="s">
        <v>10</v>
      </c>
      <c r="EUH228" s="98"/>
      <c r="EUI228" s="98"/>
      <c r="EUJ228" s="4" t="e">
        <f>#REF!</f>
        <v>#REF!</v>
      </c>
      <c r="EUK228" s="98" t="s">
        <v>10</v>
      </c>
      <c r="EUL228" s="98"/>
      <c r="EUM228" s="98"/>
      <c r="EUN228" s="4" t="e">
        <f>#REF!</f>
        <v>#REF!</v>
      </c>
      <c r="EUO228" s="98" t="s">
        <v>10</v>
      </c>
      <c r="EUP228" s="98"/>
      <c r="EUQ228" s="98"/>
      <c r="EUR228" s="4" t="e">
        <f>#REF!</f>
        <v>#REF!</v>
      </c>
      <c r="EUS228" s="98" t="s">
        <v>10</v>
      </c>
      <c r="EUT228" s="98"/>
      <c r="EUU228" s="98"/>
      <c r="EUV228" s="4" t="e">
        <f>#REF!</f>
        <v>#REF!</v>
      </c>
      <c r="EUW228" s="98" t="s">
        <v>10</v>
      </c>
      <c r="EUX228" s="98"/>
      <c r="EUY228" s="98"/>
      <c r="EUZ228" s="4" t="e">
        <f>#REF!</f>
        <v>#REF!</v>
      </c>
      <c r="EVA228" s="98" t="s">
        <v>10</v>
      </c>
      <c r="EVB228" s="98"/>
      <c r="EVC228" s="98"/>
      <c r="EVD228" s="4" t="e">
        <f>#REF!</f>
        <v>#REF!</v>
      </c>
      <c r="EVE228" s="98" t="s">
        <v>10</v>
      </c>
      <c r="EVF228" s="98"/>
      <c r="EVG228" s="98"/>
      <c r="EVH228" s="4" t="e">
        <f>#REF!</f>
        <v>#REF!</v>
      </c>
      <c r="EVI228" s="98" t="s">
        <v>10</v>
      </c>
      <c r="EVJ228" s="98"/>
      <c r="EVK228" s="98"/>
      <c r="EVL228" s="4" t="e">
        <f>#REF!</f>
        <v>#REF!</v>
      </c>
      <c r="EVM228" s="98" t="s">
        <v>10</v>
      </c>
      <c r="EVN228" s="98"/>
      <c r="EVO228" s="98"/>
      <c r="EVP228" s="4" t="e">
        <f>#REF!</f>
        <v>#REF!</v>
      </c>
      <c r="EVQ228" s="98" t="s">
        <v>10</v>
      </c>
      <c r="EVR228" s="98"/>
      <c r="EVS228" s="98"/>
      <c r="EVT228" s="4" t="e">
        <f>#REF!</f>
        <v>#REF!</v>
      </c>
      <c r="EVU228" s="98" t="s">
        <v>10</v>
      </c>
      <c r="EVV228" s="98"/>
      <c r="EVW228" s="98"/>
      <c r="EVX228" s="4" t="e">
        <f>#REF!</f>
        <v>#REF!</v>
      </c>
      <c r="EVY228" s="98" t="s">
        <v>10</v>
      </c>
      <c r="EVZ228" s="98"/>
      <c r="EWA228" s="98"/>
      <c r="EWB228" s="4" t="e">
        <f>#REF!</f>
        <v>#REF!</v>
      </c>
      <c r="EWC228" s="98" t="s">
        <v>10</v>
      </c>
      <c r="EWD228" s="98"/>
      <c r="EWE228" s="98"/>
      <c r="EWF228" s="4" t="e">
        <f>#REF!</f>
        <v>#REF!</v>
      </c>
      <c r="EWG228" s="98" t="s">
        <v>10</v>
      </c>
      <c r="EWH228" s="98"/>
      <c r="EWI228" s="98"/>
      <c r="EWJ228" s="4" t="e">
        <f>#REF!</f>
        <v>#REF!</v>
      </c>
      <c r="EWK228" s="98" t="s">
        <v>10</v>
      </c>
      <c r="EWL228" s="98"/>
      <c r="EWM228" s="98"/>
      <c r="EWN228" s="4" t="e">
        <f>#REF!</f>
        <v>#REF!</v>
      </c>
      <c r="EWO228" s="98" t="s">
        <v>10</v>
      </c>
      <c r="EWP228" s="98"/>
      <c r="EWQ228" s="98"/>
      <c r="EWR228" s="4" t="e">
        <f>#REF!</f>
        <v>#REF!</v>
      </c>
      <c r="EWS228" s="98" t="s">
        <v>10</v>
      </c>
      <c r="EWT228" s="98"/>
      <c r="EWU228" s="98"/>
      <c r="EWV228" s="4" t="e">
        <f>#REF!</f>
        <v>#REF!</v>
      </c>
      <c r="EWW228" s="98" t="s">
        <v>10</v>
      </c>
      <c r="EWX228" s="98"/>
      <c r="EWY228" s="98"/>
      <c r="EWZ228" s="4" t="e">
        <f>#REF!</f>
        <v>#REF!</v>
      </c>
      <c r="EXA228" s="98" t="s">
        <v>10</v>
      </c>
      <c r="EXB228" s="98"/>
      <c r="EXC228" s="98"/>
      <c r="EXD228" s="4" t="e">
        <f>#REF!</f>
        <v>#REF!</v>
      </c>
      <c r="EXE228" s="98" t="s">
        <v>10</v>
      </c>
      <c r="EXF228" s="98"/>
      <c r="EXG228" s="98"/>
      <c r="EXH228" s="4" t="e">
        <f>#REF!</f>
        <v>#REF!</v>
      </c>
      <c r="EXI228" s="98" t="s">
        <v>10</v>
      </c>
      <c r="EXJ228" s="98"/>
      <c r="EXK228" s="98"/>
      <c r="EXL228" s="4" t="e">
        <f>#REF!</f>
        <v>#REF!</v>
      </c>
      <c r="EXM228" s="98" t="s">
        <v>10</v>
      </c>
      <c r="EXN228" s="98"/>
      <c r="EXO228" s="98"/>
      <c r="EXP228" s="4" t="e">
        <f>#REF!</f>
        <v>#REF!</v>
      </c>
      <c r="EXQ228" s="98" t="s">
        <v>10</v>
      </c>
      <c r="EXR228" s="98"/>
      <c r="EXS228" s="98"/>
      <c r="EXT228" s="4" t="e">
        <f>#REF!</f>
        <v>#REF!</v>
      </c>
      <c r="EXU228" s="98" t="s">
        <v>10</v>
      </c>
      <c r="EXV228" s="98"/>
      <c r="EXW228" s="98"/>
      <c r="EXX228" s="4" t="e">
        <f>#REF!</f>
        <v>#REF!</v>
      </c>
      <c r="EXY228" s="98" t="s">
        <v>10</v>
      </c>
      <c r="EXZ228" s="98"/>
      <c r="EYA228" s="98"/>
      <c r="EYB228" s="4" t="e">
        <f>#REF!</f>
        <v>#REF!</v>
      </c>
      <c r="EYC228" s="98" t="s">
        <v>10</v>
      </c>
      <c r="EYD228" s="98"/>
      <c r="EYE228" s="98"/>
      <c r="EYF228" s="4" t="e">
        <f>#REF!</f>
        <v>#REF!</v>
      </c>
      <c r="EYG228" s="98" t="s">
        <v>10</v>
      </c>
      <c r="EYH228" s="98"/>
      <c r="EYI228" s="98"/>
      <c r="EYJ228" s="4" t="e">
        <f>#REF!</f>
        <v>#REF!</v>
      </c>
      <c r="EYK228" s="98" t="s">
        <v>10</v>
      </c>
      <c r="EYL228" s="98"/>
      <c r="EYM228" s="98"/>
      <c r="EYN228" s="4" t="e">
        <f>#REF!</f>
        <v>#REF!</v>
      </c>
      <c r="EYO228" s="98" t="s">
        <v>10</v>
      </c>
      <c r="EYP228" s="98"/>
      <c r="EYQ228" s="98"/>
      <c r="EYR228" s="4" t="e">
        <f>#REF!</f>
        <v>#REF!</v>
      </c>
      <c r="EYS228" s="98" t="s">
        <v>10</v>
      </c>
      <c r="EYT228" s="98"/>
      <c r="EYU228" s="98"/>
      <c r="EYV228" s="4" t="e">
        <f>#REF!</f>
        <v>#REF!</v>
      </c>
      <c r="EYW228" s="98" t="s">
        <v>10</v>
      </c>
      <c r="EYX228" s="98"/>
      <c r="EYY228" s="98"/>
      <c r="EYZ228" s="4" t="e">
        <f>#REF!</f>
        <v>#REF!</v>
      </c>
      <c r="EZA228" s="98" t="s">
        <v>10</v>
      </c>
      <c r="EZB228" s="98"/>
      <c r="EZC228" s="98"/>
      <c r="EZD228" s="4" t="e">
        <f>#REF!</f>
        <v>#REF!</v>
      </c>
      <c r="EZE228" s="98" t="s">
        <v>10</v>
      </c>
      <c r="EZF228" s="98"/>
      <c r="EZG228" s="98"/>
      <c r="EZH228" s="4" t="e">
        <f>#REF!</f>
        <v>#REF!</v>
      </c>
      <c r="EZI228" s="98" t="s">
        <v>10</v>
      </c>
      <c r="EZJ228" s="98"/>
      <c r="EZK228" s="98"/>
      <c r="EZL228" s="4" t="e">
        <f>#REF!</f>
        <v>#REF!</v>
      </c>
      <c r="EZM228" s="98" t="s">
        <v>10</v>
      </c>
      <c r="EZN228" s="98"/>
      <c r="EZO228" s="98"/>
      <c r="EZP228" s="4" t="e">
        <f>#REF!</f>
        <v>#REF!</v>
      </c>
      <c r="EZQ228" s="98" t="s">
        <v>10</v>
      </c>
      <c r="EZR228" s="98"/>
      <c r="EZS228" s="98"/>
      <c r="EZT228" s="4" t="e">
        <f>#REF!</f>
        <v>#REF!</v>
      </c>
      <c r="EZU228" s="98" t="s">
        <v>10</v>
      </c>
      <c r="EZV228" s="98"/>
      <c r="EZW228" s="98"/>
      <c r="EZX228" s="4" t="e">
        <f>#REF!</f>
        <v>#REF!</v>
      </c>
      <c r="EZY228" s="98" t="s">
        <v>10</v>
      </c>
      <c r="EZZ228" s="98"/>
      <c r="FAA228" s="98"/>
      <c r="FAB228" s="4" t="e">
        <f>#REF!</f>
        <v>#REF!</v>
      </c>
      <c r="FAC228" s="98" t="s">
        <v>10</v>
      </c>
      <c r="FAD228" s="98"/>
      <c r="FAE228" s="98"/>
      <c r="FAF228" s="4" t="e">
        <f>#REF!</f>
        <v>#REF!</v>
      </c>
      <c r="FAG228" s="98" t="s">
        <v>10</v>
      </c>
      <c r="FAH228" s="98"/>
      <c r="FAI228" s="98"/>
      <c r="FAJ228" s="4" t="e">
        <f>#REF!</f>
        <v>#REF!</v>
      </c>
      <c r="FAK228" s="98" t="s">
        <v>10</v>
      </c>
      <c r="FAL228" s="98"/>
      <c r="FAM228" s="98"/>
      <c r="FAN228" s="4" t="e">
        <f>#REF!</f>
        <v>#REF!</v>
      </c>
      <c r="FAO228" s="98" t="s">
        <v>10</v>
      </c>
      <c r="FAP228" s="98"/>
      <c r="FAQ228" s="98"/>
      <c r="FAR228" s="4" t="e">
        <f>#REF!</f>
        <v>#REF!</v>
      </c>
      <c r="FAS228" s="98" t="s">
        <v>10</v>
      </c>
      <c r="FAT228" s="98"/>
      <c r="FAU228" s="98"/>
      <c r="FAV228" s="4" t="e">
        <f>#REF!</f>
        <v>#REF!</v>
      </c>
      <c r="FAW228" s="98" t="s">
        <v>10</v>
      </c>
      <c r="FAX228" s="98"/>
      <c r="FAY228" s="98"/>
      <c r="FAZ228" s="4" t="e">
        <f>#REF!</f>
        <v>#REF!</v>
      </c>
      <c r="FBA228" s="98" t="s">
        <v>10</v>
      </c>
      <c r="FBB228" s="98"/>
      <c r="FBC228" s="98"/>
      <c r="FBD228" s="4" t="e">
        <f>#REF!</f>
        <v>#REF!</v>
      </c>
      <c r="FBE228" s="98" t="s">
        <v>10</v>
      </c>
      <c r="FBF228" s="98"/>
      <c r="FBG228" s="98"/>
      <c r="FBH228" s="4" t="e">
        <f>#REF!</f>
        <v>#REF!</v>
      </c>
      <c r="FBI228" s="98" t="s">
        <v>10</v>
      </c>
      <c r="FBJ228" s="98"/>
      <c r="FBK228" s="98"/>
      <c r="FBL228" s="4" t="e">
        <f>#REF!</f>
        <v>#REF!</v>
      </c>
      <c r="FBM228" s="98" t="s">
        <v>10</v>
      </c>
      <c r="FBN228" s="98"/>
      <c r="FBO228" s="98"/>
      <c r="FBP228" s="4" t="e">
        <f>#REF!</f>
        <v>#REF!</v>
      </c>
      <c r="FBQ228" s="98" t="s">
        <v>10</v>
      </c>
      <c r="FBR228" s="98"/>
      <c r="FBS228" s="98"/>
      <c r="FBT228" s="4" t="e">
        <f>#REF!</f>
        <v>#REF!</v>
      </c>
      <c r="FBU228" s="98" t="s">
        <v>10</v>
      </c>
      <c r="FBV228" s="98"/>
      <c r="FBW228" s="98"/>
      <c r="FBX228" s="4" t="e">
        <f>#REF!</f>
        <v>#REF!</v>
      </c>
      <c r="FBY228" s="98" t="s">
        <v>10</v>
      </c>
      <c r="FBZ228" s="98"/>
      <c r="FCA228" s="98"/>
      <c r="FCB228" s="4" t="e">
        <f>#REF!</f>
        <v>#REF!</v>
      </c>
      <c r="FCC228" s="98" t="s">
        <v>10</v>
      </c>
      <c r="FCD228" s="98"/>
      <c r="FCE228" s="98"/>
      <c r="FCF228" s="4" t="e">
        <f>#REF!</f>
        <v>#REF!</v>
      </c>
      <c r="FCG228" s="98" t="s">
        <v>10</v>
      </c>
      <c r="FCH228" s="98"/>
      <c r="FCI228" s="98"/>
      <c r="FCJ228" s="4" t="e">
        <f>#REF!</f>
        <v>#REF!</v>
      </c>
      <c r="FCK228" s="98" t="s">
        <v>10</v>
      </c>
      <c r="FCL228" s="98"/>
      <c r="FCM228" s="98"/>
      <c r="FCN228" s="4" t="e">
        <f>#REF!</f>
        <v>#REF!</v>
      </c>
      <c r="FCO228" s="98" t="s">
        <v>10</v>
      </c>
      <c r="FCP228" s="98"/>
      <c r="FCQ228" s="98"/>
      <c r="FCR228" s="4" t="e">
        <f>#REF!</f>
        <v>#REF!</v>
      </c>
      <c r="FCS228" s="98" t="s">
        <v>10</v>
      </c>
      <c r="FCT228" s="98"/>
      <c r="FCU228" s="98"/>
      <c r="FCV228" s="4" t="e">
        <f>#REF!</f>
        <v>#REF!</v>
      </c>
      <c r="FCW228" s="98" t="s">
        <v>10</v>
      </c>
      <c r="FCX228" s="98"/>
      <c r="FCY228" s="98"/>
      <c r="FCZ228" s="4" t="e">
        <f>#REF!</f>
        <v>#REF!</v>
      </c>
      <c r="FDA228" s="98" t="s">
        <v>10</v>
      </c>
      <c r="FDB228" s="98"/>
      <c r="FDC228" s="98"/>
      <c r="FDD228" s="4" t="e">
        <f>#REF!</f>
        <v>#REF!</v>
      </c>
      <c r="FDE228" s="98" t="s">
        <v>10</v>
      </c>
      <c r="FDF228" s="98"/>
      <c r="FDG228" s="98"/>
      <c r="FDH228" s="4" t="e">
        <f>#REF!</f>
        <v>#REF!</v>
      </c>
      <c r="FDI228" s="98" t="s">
        <v>10</v>
      </c>
      <c r="FDJ228" s="98"/>
      <c r="FDK228" s="98"/>
      <c r="FDL228" s="4" t="e">
        <f>#REF!</f>
        <v>#REF!</v>
      </c>
      <c r="FDM228" s="98" t="s">
        <v>10</v>
      </c>
      <c r="FDN228" s="98"/>
      <c r="FDO228" s="98"/>
      <c r="FDP228" s="4" t="e">
        <f>#REF!</f>
        <v>#REF!</v>
      </c>
      <c r="FDQ228" s="98" t="s">
        <v>10</v>
      </c>
      <c r="FDR228" s="98"/>
      <c r="FDS228" s="98"/>
      <c r="FDT228" s="4" t="e">
        <f>#REF!</f>
        <v>#REF!</v>
      </c>
      <c r="FDU228" s="98" t="s">
        <v>10</v>
      </c>
      <c r="FDV228" s="98"/>
      <c r="FDW228" s="98"/>
      <c r="FDX228" s="4" t="e">
        <f>#REF!</f>
        <v>#REF!</v>
      </c>
      <c r="FDY228" s="98" t="s">
        <v>10</v>
      </c>
      <c r="FDZ228" s="98"/>
      <c r="FEA228" s="98"/>
      <c r="FEB228" s="4" t="e">
        <f>#REF!</f>
        <v>#REF!</v>
      </c>
      <c r="FEC228" s="98" t="s">
        <v>10</v>
      </c>
      <c r="FED228" s="98"/>
      <c r="FEE228" s="98"/>
      <c r="FEF228" s="4" t="e">
        <f>#REF!</f>
        <v>#REF!</v>
      </c>
      <c r="FEG228" s="98" t="s">
        <v>10</v>
      </c>
      <c r="FEH228" s="98"/>
      <c r="FEI228" s="98"/>
      <c r="FEJ228" s="4" t="e">
        <f>#REF!</f>
        <v>#REF!</v>
      </c>
      <c r="FEK228" s="98" t="s">
        <v>10</v>
      </c>
      <c r="FEL228" s="98"/>
      <c r="FEM228" s="98"/>
      <c r="FEN228" s="4" t="e">
        <f>#REF!</f>
        <v>#REF!</v>
      </c>
      <c r="FEO228" s="98" t="s">
        <v>10</v>
      </c>
      <c r="FEP228" s="98"/>
      <c r="FEQ228" s="98"/>
      <c r="FER228" s="4" t="e">
        <f>#REF!</f>
        <v>#REF!</v>
      </c>
      <c r="FES228" s="98" t="s">
        <v>10</v>
      </c>
      <c r="FET228" s="98"/>
      <c r="FEU228" s="98"/>
      <c r="FEV228" s="4" t="e">
        <f>#REF!</f>
        <v>#REF!</v>
      </c>
      <c r="FEW228" s="98" t="s">
        <v>10</v>
      </c>
      <c r="FEX228" s="98"/>
      <c r="FEY228" s="98"/>
      <c r="FEZ228" s="4" t="e">
        <f>#REF!</f>
        <v>#REF!</v>
      </c>
      <c r="FFA228" s="98" t="s">
        <v>10</v>
      </c>
      <c r="FFB228" s="98"/>
      <c r="FFC228" s="98"/>
      <c r="FFD228" s="4" t="e">
        <f>#REF!</f>
        <v>#REF!</v>
      </c>
      <c r="FFE228" s="98" t="s">
        <v>10</v>
      </c>
      <c r="FFF228" s="98"/>
      <c r="FFG228" s="98"/>
      <c r="FFH228" s="4" t="e">
        <f>#REF!</f>
        <v>#REF!</v>
      </c>
      <c r="FFI228" s="98" t="s">
        <v>10</v>
      </c>
      <c r="FFJ228" s="98"/>
      <c r="FFK228" s="98"/>
      <c r="FFL228" s="4" t="e">
        <f>#REF!</f>
        <v>#REF!</v>
      </c>
      <c r="FFM228" s="98" t="s">
        <v>10</v>
      </c>
      <c r="FFN228" s="98"/>
      <c r="FFO228" s="98"/>
      <c r="FFP228" s="4" t="e">
        <f>#REF!</f>
        <v>#REF!</v>
      </c>
      <c r="FFQ228" s="98" t="s">
        <v>10</v>
      </c>
      <c r="FFR228" s="98"/>
      <c r="FFS228" s="98"/>
      <c r="FFT228" s="4" t="e">
        <f>#REF!</f>
        <v>#REF!</v>
      </c>
      <c r="FFU228" s="98" t="s">
        <v>10</v>
      </c>
      <c r="FFV228" s="98"/>
      <c r="FFW228" s="98"/>
      <c r="FFX228" s="4" t="e">
        <f>#REF!</f>
        <v>#REF!</v>
      </c>
      <c r="FFY228" s="98" t="s">
        <v>10</v>
      </c>
      <c r="FFZ228" s="98"/>
      <c r="FGA228" s="98"/>
      <c r="FGB228" s="4" t="e">
        <f>#REF!</f>
        <v>#REF!</v>
      </c>
      <c r="FGC228" s="98" t="s">
        <v>10</v>
      </c>
      <c r="FGD228" s="98"/>
      <c r="FGE228" s="98"/>
      <c r="FGF228" s="4" t="e">
        <f>#REF!</f>
        <v>#REF!</v>
      </c>
      <c r="FGG228" s="98" t="s">
        <v>10</v>
      </c>
      <c r="FGH228" s="98"/>
      <c r="FGI228" s="98"/>
      <c r="FGJ228" s="4" t="e">
        <f>#REF!</f>
        <v>#REF!</v>
      </c>
      <c r="FGK228" s="98" t="s">
        <v>10</v>
      </c>
      <c r="FGL228" s="98"/>
      <c r="FGM228" s="98"/>
      <c r="FGN228" s="4" t="e">
        <f>#REF!</f>
        <v>#REF!</v>
      </c>
      <c r="FGO228" s="98" t="s">
        <v>10</v>
      </c>
      <c r="FGP228" s="98"/>
      <c r="FGQ228" s="98"/>
      <c r="FGR228" s="4" t="e">
        <f>#REF!</f>
        <v>#REF!</v>
      </c>
      <c r="FGS228" s="98" t="s">
        <v>10</v>
      </c>
      <c r="FGT228" s="98"/>
      <c r="FGU228" s="98"/>
      <c r="FGV228" s="4" t="e">
        <f>#REF!</f>
        <v>#REF!</v>
      </c>
      <c r="FGW228" s="98" t="s">
        <v>10</v>
      </c>
      <c r="FGX228" s="98"/>
      <c r="FGY228" s="98"/>
      <c r="FGZ228" s="4" t="e">
        <f>#REF!</f>
        <v>#REF!</v>
      </c>
      <c r="FHA228" s="98" t="s">
        <v>10</v>
      </c>
      <c r="FHB228" s="98"/>
      <c r="FHC228" s="98"/>
      <c r="FHD228" s="4" t="e">
        <f>#REF!</f>
        <v>#REF!</v>
      </c>
      <c r="FHE228" s="98" t="s">
        <v>10</v>
      </c>
      <c r="FHF228" s="98"/>
      <c r="FHG228" s="98"/>
      <c r="FHH228" s="4" t="e">
        <f>#REF!</f>
        <v>#REF!</v>
      </c>
      <c r="FHI228" s="98" t="s">
        <v>10</v>
      </c>
      <c r="FHJ228" s="98"/>
      <c r="FHK228" s="98"/>
      <c r="FHL228" s="4" t="e">
        <f>#REF!</f>
        <v>#REF!</v>
      </c>
      <c r="FHM228" s="98" t="s">
        <v>10</v>
      </c>
      <c r="FHN228" s="98"/>
      <c r="FHO228" s="98"/>
      <c r="FHP228" s="4" t="e">
        <f>#REF!</f>
        <v>#REF!</v>
      </c>
      <c r="FHQ228" s="98" t="s">
        <v>10</v>
      </c>
      <c r="FHR228" s="98"/>
      <c r="FHS228" s="98"/>
      <c r="FHT228" s="4" t="e">
        <f>#REF!</f>
        <v>#REF!</v>
      </c>
      <c r="FHU228" s="98" t="s">
        <v>10</v>
      </c>
      <c r="FHV228" s="98"/>
      <c r="FHW228" s="98"/>
      <c r="FHX228" s="4" t="e">
        <f>#REF!</f>
        <v>#REF!</v>
      </c>
      <c r="FHY228" s="98" t="s">
        <v>10</v>
      </c>
      <c r="FHZ228" s="98"/>
      <c r="FIA228" s="98"/>
      <c r="FIB228" s="4" t="e">
        <f>#REF!</f>
        <v>#REF!</v>
      </c>
      <c r="FIC228" s="98" t="s">
        <v>10</v>
      </c>
      <c r="FID228" s="98"/>
      <c r="FIE228" s="98"/>
      <c r="FIF228" s="4" t="e">
        <f>#REF!</f>
        <v>#REF!</v>
      </c>
      <c r="FIG228" s="98" t="s">
        <v>10</v>
      </c>
      <c r="FIH228" s="98"/>
      <c r="FII228" s="98"/>
      <c r="FIJ228" s="4" t="e">
        <f>#REF!</f>
        <v>#REF!</v>
      </c>
      <c r="FIK228" s="98" t="s">
        <v>10</v>
      </c>
      <c r="FIL228" s="98"/>
      <c r="FIM228" s="98"/>
      <c r="FIN228" s="4" t="e">
        <f>#REF!</f>
        <v>#REF!</v>
      </c>
      <c r="FIO228" s="98" t="s">
        <v>10</v>
      </c>
      <c r="FIP228" s="98"/>
      <c r="FIQ228" s="98"/>
      <c r="FIR228" s="4" t="e">
        <f>#REF!</f>
        <v>#REF!</v>
      </c>
      <c r="FIS228" s="98" t="s">
        <v>10</v>
      </c>
      <c r="FIT228" s="98"/>
      <c r="FIU228" s="98"/>
      <c r="FIV228" s="4" t="e">
        <f>#REF!</f>
        <v>#REF!</v>
      </c>
      <c r="FIW228" s="98" t="s">
        <v>10</v>
      </c>
      <c r="FIX228" s="98"/>
      <c r="FIY228" s="98"/>
      <c r="FIZ228" s="4" t="e">
        <f>#REF!</f>
        <v>#REF!</v>
      </c>
      <c r="FJA228" s="98" t="s">
        <v>10</v>
      </c>
      <c r="FJB228" s="98"/>
      <c r="FJC228" s="98"/>
      <c r="FJD228" s="4" t="e">
        <f>#REF!</f>
        <v>#REF!</v>
      </c>
      <c r="FJE228" s="98" t="s">
        <v>10</v>
      </c>
      <c r="FJF228" s="98"/>
      <c r="FJG228" s="98"/>
      <c r="FJH228" s="4" t="e">
        <f>#REF!</f>
        <v>#REF!</v>
      </c>
      <c r="FJI228" s="98" t="s">
        <v>10</v>
      </c>
      <c r="FJJ228" s="98"/>
      <c r="FJK228" s="98"/>
      <c r="FJL228" s="4" t="e">
        <f>#REF!</f>
        <v>#REF!</v>
      </c>
      <c r="FJM228" s="98" t="s">
        <v>10</v>
      </c>
      <c r="FJN228" s="98"/>
      <c r="FJO228" s="98"/>
      <c r="FJP228" s="4" t="e">
        <f>#REF!</f>
        <v>#REF!</v>
      </c>
      <c r="FJQ228" s="98" t="s">
        <v>10</v>
      </c>
      <c r="FJR228" s="98"/>
      <c r="FJS228" s="98"/>
      <c r="FJT228" s="4" t="e">
        <f>#REF!</f>
        <v>#REF!</v>
      </c>
      <c r="FJU228" s="98" t="s">
        <v>10</v>
      </c>
      <c r="FJV228" s="98"/>
      <c r="FJW228" s="98"/>
      <c r="FJX228" s="4" t="e">
        <f>#REF!</f>
        <v>#REF!</v>
      </c>
      <c r="FJY228" s="98" t="s">
        <v>10</v>
      </c>
      <c r="FJZ228" s="98"/>
      <c r="FKA228" s="98"/>
      <c r="FKB228" s="4" t="e">
        <f>#REF!</f>
        <v>#REF!</v>
      </c>
      <c r="FKC228" s="98" t="s">
        <v>10</v>
      </c>
      <c r="FKD228" s="98"/>
      <c r="FKE228" s="98"/>
      <c r="FKF228" s="4" t="e">
        <f>#REF!</f>
        <v>#REF!</v>
      </c>
      <c r="FKG228" s="98" t="s">
        <v>10</v>
      </c>
      <c r="FKH228" s="98"/>
      <c r="FKI228" s="98"/>
      <c r="FKJ228" s="4" t="e">
        <f>#REF!</f>
        <v>#REF!</v>
      </c>
      <c r="FKK228" s="98" t="s">
        <v>10</v>
      </c>
      <c r="FKL228" s="98"/>
      <c r="FKM228" s="98"/>
      <c r="FKN228" s="4" t="e">
        <f>#REF!</f>
        <v>#REF!</v>
      </c>
      <c r="FKO228" s="98" t="s">
        <v>10</v>
      </c>
      <c r="FKP228" s="98"/>
      <c r="FKQ228" s="98"/>
      <c r="FKR228" s="4" t="e">
        <f>#REF!</f>
        <v>#REF!</v>
      </c>
      <c r="FKS228" s="98" t="s">
        <v>10</v>
      </c>
      <c r="FKT228" s="98"/>
      <c r="FKU228" s="98"/>
      <c r="FKV228" s="4" t="e">
        <f>#REF!</f>
        <v>#REF!</v>
      </c>
      <c r="FKW228" s="98" t="s">
        <v>10</v>
      </c>
      <c r="FKX228" s="98"/>
      <c r="FKY228" s="98"/>
      <c r="FKZ228" s="4" t="e">
        <f>#REF!</f>
        <v>#REF!</v>
      </c>
      <c r="FLA228" s="98" t="s">
        <v>10</v>
      </c>
      <c r="FLB228" s="98"/>
      <c r="FLC228" s="98"/>
      <c r="FLD228" s="4" t="e">
        <f>#REF!</f>
        <v>#REF!</v>
      </c>
      <c r="FLE228" s="98" t="s">
        <v>10</v>
      </c>
      <c r="FLF228" s="98"/>
      <c r="FLG228" s="98"/>
      <c r="FLH228" s="4" t="e">
        <f>#REF!</f>
        <v>#REF!</v>
      </c>
      <c r="FLI228" s="98" t="s">
        <v>10</v>
      </c>
      <c r="FLJ228" s="98"/>
      <c r="FLK228" s="98"/>
      <c r="FLL228" s="4" t="e">
        <f>#REF!</f>
        <v>#REF!</v>
      </c>
      <c r="FLM228" s="98" t="s">
        <v>10</v>
      </c>
      <c r="FLN228" s="98"/>
      <c r="FLO228" s="98"/>
      <c r="FLP228" s="4" t="e">
        <f>#REF!</f>
        <v>#REF!</v>
      </c>
      <c r="FLQ228" s="98" t="s">
        <v>10</v>
      </c>
      <c r="FLR228" s="98"/>
      <c r="FLS228" s="98"/>
      <c r="FLT228" s="4" t="e">
        <f>#REF!</f>
        <v>#REF!</v>
      </c>
      <c r="FLU228" s="98" t="s">
        <v>10</v>
      </c>
      <c r="FLV228" s="98"/>
      <c r="FLW228" s="98"/>
      <c r="FLX228" s="4" t="e">
        <f>#REF!</f>
        <v>#REF!</v>
      </c>
      <c r="FLY228" s="98" t="s">
        <v>10</v>
      </c>
      <c r="FLZ228" s="98"/>
      <c r="FMA228" s="98"/>
      <c r="FMB228" s="4" t="e">
        <f>#REF!</f>
        <v>#REF!</v>
      </c>
      <c r="FMC228" s="98" t="s">
        <v>10</v>
      </c>
      <c r="FMD228" s="98"/>
      <c r="FME228" s="98"/>
      <c r="FMF228" s="4" t="e">
        <f>#REF!</f>
        <v>#REF!</v>
      </c>
      <c r="FMG228" s="98" t="s">
        <v>10</v>
      </c>
      <c r="FMH228" s="98"/>
      <c r="FMI228" s="98"/>
      <c r="FMJ228" s="4" t="e">
        <f>#REF!</f>
        <v>#REF!</v>
      </c>
      <c r="FMK228" s="98" t="s">
        <v>10</v>
      </c>
      <c r="FML228" s="98"/>
      <c r="FMM228" s="98"/>
      <c r="FMN228" s="4" t="e">
        <f>#REF!</f>
        <v>#REF!</v>
      </c>
      <c r="FMO228" s="98" t="s">
        <v>10</v>
      </c>
      <c r="FMP228" s="98"/>
      <c r="FMQ228" s="98"/>
      <c r="FMR228" s="4" t="e">
        <f>#REF!</f>
        <v>#REF!</v>
      </c>
      <c r="FMS228" s="98" t="s">
        <v>10</v>
      </c>
      <c r="FMT228" s="98"/>
      <c r="FMU228" s="98"/>
      <c r="FMV228" s="4" t="e">
        <f>#REF!</f>
        <v>#REF!</v>
      </c>
      <c r="FMW228" s="98" t="s">
        <v>10</v>
      </c>
      <c r="FMX228" s="98"/>
      <c r="FMY228" s="98"/>
      <c r="FMZ228" s="4" t="e">
        <f>#REF!</f>
        <v>#REF!</v>
      </c>
      <c r="FNA228" s="98" t="s">
        <v>10</v>
      </c>
      <c r="FNB228" s="98"/>
      <c r="FNC228" s="98"/>
      <c r="FND228" s="4" t="e">
        <f>#REF!</f>
        <v>#REF!</v>
      </c>
      <c r="FNE228" s="98" t="s">
        <v>10</v>
      </c>
      <c r="FNF228" s="98"/>
      <c r="FNG228" s="98"/>
      <c r="FNH228" s="4" t="e">
        <f>#REF!</f>
        <v>#REF!</v>
      </c>
      <c r="FNI228" s="98" t="s">
        <v>10</v>
      </c>
      <c r="FNJ228" s="98"/>
      <c r="FNK228" s="98"/>
      <c r="FNL228" s="4" t="e">
        <f>#REF!</f>
        <v>#REF!</v>
      </c>
      <c r="FNM228" s="98" t="s">
        <v>10</v>
      </c>
      <c r="FNN228" s="98"/>
      <c r="FNO228" s="98"/>
      <c r="FNP228" s="4" t="e">
        <f>#REF!</f>
        <v>#REF!</v>
      </c>
      <c r="FNQ228" s="98" t="s">
        <v>10</v>
      </c>
      <c r="FNR228" s="98"/>
      <c r="FNS228" s="98"/>
      <c r="FNT228" s="4" t="e">
        <f>#REF!</f>
        <v>#REF!</v>
      </c>
      <c r="FNU228" s="98" t="s">
        <v>10</v>
      </c>
      <c r="FNV228" s="98"/>
      <c r="FNW228" s="98"/>
      <c r="FNX228" s="4" t="e">
        <f>#REF!</f>
        <v>#REF!</v>
      </c>
      <c r="FNY228" s="98" t="s">
        <v>10</v>
      </c>
      <c r="FNZ228" s="98"/>
      <c r="FOA228" s="98"/>
      <c r="FOB228" s="4" t="e">
        <f>#REF!</f>
        <v>#REF!</v>
      </c>
      <c r="FOC228" s="98" t="s">
        <v>10</v>
      </c>
      <c r="FOD228" s="98"/>
      <c r="FOE228" s="98"/>
      <c r="FOF228" s="4" t="e">
        <f>#REF!</f>
        <v>#REF!</v>
      </c>
      <c r="FOG228" s="98" t="s">
        <v>10</v>
      </c>
      <c r="FOH228" s="98"/>
      <c r="FOI228" s="98"/>
      <c r="FOJ228" s="4" t="e">
        <f>#REF!</f>
        <v>#REF!</v>
      </c>
      <c r="FOK228" s="98" t="s">
        <v>10</v>
      </c>
      <c r="FOL228" s="98"/>
      <c r="FOM228" s="98"/>
      <c r="FON228" s="4" t="e">
        <f>#REF!</f>
        <v>#REF!</v>
      </c>
      <c r="FOO228" s="98" t="s">
        <v>10</v>
      </c>
      <c r="FOP228" s="98"/>
      <c r="FOQ228" s="98"/>
      <c r="FOR228" s="4" t="e">
        <f>#REF!</f>
        <v>#REF!</v>
      </c>
      <c r="FOS228" s="98" t="s">
        <v>10</v>
      </c>
      <c r="FOT228" s="98"/>
      <c r="FOU228" s="98"/>
      <c r="FOV228" s="4" t="e">
        <f>#REF!</f>
        <v>#REF!</v>
      </c>
      <c r="FOW228" s="98" t="s">
        <v>10</v>
      </c>
      <c r="FOX228" s="98"/>
      <c r="FOY228" s="98"/>
      <c r="FOZ228" s="4" t="e">
        <f>#REF!</f>
        <v>#REF!</v>
      </c>
      <c r="FPA228" s="98" t="s">
        <v>10</v>
      </c>
      <c r="FPB228" s="98"/>
      <c r="FPC228" s="98"/>
      <c r="FPD228" s="4" t="e">
        <f>#REF!</f>
        <v>#REF!</v>
      </c>
      <c r="FPE228" s="98" t="s">
        <v>10</v>
      </c>
      <c r="FPF228" s="98"/>
      <c r="FPG228" s="98"/>
      <c r="FPH228" s="4" t="e">
        <f>#REF!</f>
        <v>#REF!</v>
      </c>
      <c r="FPI228" s="98" t="s">
        <v>10</v>
      </c>
      <c r="FPJ228" s="98"/>
      <c r="FPK228" s="98"/>
      <c r="FPL228" s="4" t="e">
        <f>#REF!</f>
        <v>#REF!</v>
      </c>
      <c r="FPM228" s="98" t="s">
        <v>10</v>
      </c>
      <c r="FPN228" s="98"/>
      <c r="FPO228" s="98"/>
      <c r="FPP228" s="4" t="e">
        <f>#REF!</f>
        <v>#REF!</v>
      </c>
      <c r="FPQ228" s="98" t="s">
        <v>10</v>
      </c>
      <c r="FPR228" s="98"/>
      <c r="FPS228" s="98"/>
      <c r="FPT228" s="4" t="e">
        <f>#REF!</f>
        <v>#REF!</v>
      </c>
      <c r="FPU228" s="98" t="s">
        <v>10</v>
      </c>
      <c r="FPV228" s="98"/>
      <c r="FPW228" s="98"/>
      <c r="FPX228" s="4" t="e">
        <f>#REF!</f>
        <v>#REF!</v>
      </c>
      <c r="FPY228" s="98" t="s">
        <v>10</v>
      </c>
      <c r="FPZ228" s="98"/>
      <c r="FQA228" s="98"/>
      <c r="FQB228" s="4" t="e">
        <f>#REF!</f>
        <v>#REF!</v>
      </c>
      <c r="FQC228" s="98" t="s">
        <v>10</v>
      </c>
      <c r="FQD228" s="98"/>
      <c r="FQE228" s="98"/>
      <c r="FQF228" s="4" t="e">
        <f>#REF!</f>
        <v>#REF!</v>
      </c>
      <c r="FQG228" s="98" t="s">
        <v>10</v>
      </c>
      <c r="FQH228" s="98"/>
      <c r="FQI228" s="98"/>
      <c r="FQJ228" s="4" t="e">
        <f>#REF!</f>
        <v>#REF!</v>
      </c>
      <c r="FQK228" s="98" t="s">
        <v>10</v>
      </c>
      <c r="FQL228" s="98"/>
      <c r="FQM228" s="98"/>
      <c r="FQN228" s="4" t="e">
        <f>#REF!</f>
        <v>#REF!</v>
      </c>
      <c r="FQO228" s="98" t="s">
        <v>10</v>
      </c>
      <c r="FQP228" s="98"/>
      <c r="FQQ228" s="98"/>
      <c r="FQR228" s="4" t="e">
        <f>#REF!</f>
        <v>#REF!</v>
      </c>
      <c r="FQS228" s="98" t="s">
        <v>10</v>
      </c>
      <c r="FQT228" s="98"/>
      <c r="FQU228" s="98"/>
      <c r="FQV228" s="4" t="e">
        <f>#REF!</f>
        <v>#REF!</v>
      </c>
      <c r="FQW228" s="98" t="s">
        <v>10</v>
      </c>
      <c r="FQX228" s="98"/>
      <c r="FQY228" s="98"/>
      <c r="FQZ228" s="4" t="e">
        <f>#REF!</f>
        <v>#REF!</v>
      </c>
      <c r="FRA228" s="98" t="s">
        <v>10</v>
      </c>
      <c r="FRB228" s="98"/>
      <c r="FRC228" s="98"/>
      <c r="FRD228" s="4" t="e">
        <f>#REF!</f>
        <v>#REF!</v>
      </c>
      <c r="FRE228" s="98" t="s">
        <v>10</v>
      </c>
      <c r="FRF228" s="98"/>
      <c r="FRG228" s="98"/>
      <c r="FRH228" s="4" t="e">
        <f>#REF!</f>
        <v>#REF!</v>
      </c>
      <c r="FRI228" s="98" t="s">
        <v>10</v>
      </c>
      <c r="FRJ228" s="98"/>
      <c r="FRK228" s="98"/>
      <c r="FRL228" s="4" t="e">
        <f>#REF!</f>
        <v>#REF!</v>
      </c>
      <c r="FRM228" s="98" t="s">
        <v>10</v>
      </c>
      <c r="FRN228" s="98"/>
      <c r="FRO228" s="98"/>
      <c r="FRP228" s="4" t="e">
        <f>#REF!</f>
        <v>#REF!</v>
      </c>
      <c r="FRQ228" s="98" t="s">
        <v>10</v>
      </c>
      <c r="FRR228" s="98"/>
      <c r="FRS228" s="98"/>
      <c r="FRT228" s="4" t="e">
        <f>#REF!</f>
        <v>#REF!</v>
      </c>
      <c r="FRU228" s="98" t="s">
        <v>10</v>
      </c>
      <c r="FRV228" s="98"/>
      <c r="FRW228" s="98"/>
      <c r="FRX228" s="4" t="e">
        <f>#REF!</f>
        <v>#REF!</v>
      </c>
      <c r="FRY228" s="98" t="s">
        <v>10</v>
      </c>
      <c r="FRZ228" s="98"/>
      <c r="FSA228" s="98"/>
      <c r="FSB228" s="4" t="e">
        <f>#REF!</f>
        <v>#REF!</v>
      </c>
      <c r="FSC228" s="98" t="s">
        <v>10</v>
      </c>
      <c r="FSD228" s="98"/>
      <c r="FSE228" s="98"/>
      <c r="FSF228" s="4" t="e">
        <f>#REF!</f>
        <v>#REF!</v>
      </c>
      <c r="FSG228" s="98" t="s">
        <v>10</v>
      </c>
      <c r="FSH228" s="98"/>
      <c r="FSI228" s="98"/>
      <c r="FSJ228" s="4" t="e">
        <f>#REF!</f>
        <v>#REF!</v>
      </c>
      <c r="FSK228" s="98" t="s">
        <v>10</v>
      </c>
      <c r="FSL228" s="98"/>
      <c r="FSM228" s="98"/>
      <c r="FSN228" s="4" t="e">
        <f>#REF!</f>
        <v>#REF!</v>
      </c>
      <c r="FSO228" s="98" t="s">
        <v>10</v>
      </c>
      <c r="FSP228" s="98"/>
      <c r="FSQ228" s="98"/>
      <c r="FSR228" s="4" t="e">
        <f>#REF!</f>
        <v>#REF!</v>
      </c>
      <c r="FSS228" s="98" t="s">
        <v>10</v>
      </c>
      <c r="FST228" s="98"/>
      <c r="FSU228" s="98"/>
      <c r="FSV228" s="4" t="e">
        <f>#REF!</f>
        <v>#REF!</v>
      </c>
      <c r="FSW228" s="98" t="s">
        <v>10</v>
      </c>
      <c r="FSX228" s="98"/>
      <c r="FSY228" s="98"/>
      <c r="FSZ228" s="4" t="e">
        <f>#REF!</f>
        <v>#REF!</v>
      </c>
      <c r="FTA228" s="98" t="s">
        <v>10</v>
      </c>
      <c r="FTB228" s="98"/>
      <c r="FTC228" s="98"/>
      <c r="FTD228" s="4" t="e">
        <f>#REF!</f>
        <v>#REF!</v>
      </c>
      <c r="FTE228" s="98" t="s">
        <v>10</v>
      </c>
      <c r="FTF228" s="98"/>
      <c r="FTG228" s="98"/>
      <c r="FTH228" s="4" t="e">
        <f>#REF!</f>
        <v>#REF!</v>
      </c>
      <c r="FTI228" s="98" t="s">
        <v>10</v>
      </c>
      <c r="FTJ228" s="98"/>
      <c r="FTK228" s="98"/>
      <c r="FTL228" s="4" t="e">
        <f>#REF!</f>
        <v>#REF!</v>
      </c>
      <c r="FTM228" s="98" t="s">
        <v>10</v>
      </c>
      <c r="FTN228" s="98"/>
      <c r="FTO228" s="98"/>
      <c r="FTP228" s="4" t="e">
        <f>#REF!</f>
        <v>#REF!</v>
      </c>
      <c r="FTQ228" s="98" t="s">
        <v>10</v>
      </c>
      <c r="FTR228" s="98"/>
      <c r="FTS228" s="98"/>
      <c r="FTT228" s="4" t="e">
        <f>#REF!</f>
        <v>#REF!</v>
      </c>
      <c r="FTU228" s="98" t="s">
        <v>10</v>
      </c>
      <c r="FTV228" s="98"/>
      <c r="FTW228" s="98"/>
      <c r="FTX228" s="4" t="e">
        <f>#REF!</f>
        <v>#REF!</v>
      </c>
      <c r="FTY228" s="98" t="s">
        <v>10</v>
      </c>
      <c r="FTZ228" s="98"/>
      <c r="FUA228" s="98"/>
      <c r="FUB228" s="4" t="e">
        <f>#REF!</f>
        <v>#REF!</v>
      </c>
      <c r="FUC228" s="98" t="s">
        <v>10</v>
      </c>
      <c r="FUD228" s="98"/>
      <c r="FUE228" s="98"/>
      <c r="FUF228" s="4" t="e">
        <f>#REF!</f>
        <v>#REF!</v>
      </c>
      <c r="FUG228" s="98" t="s">
        <v>10</v>
      </c>
      <c r="FUH228" s="98"/>
      <c r="FUI228" s="98"/>
      <c r="FUJ228" s="4" t="e">
        <f>#REF!</f>
        <v>#REF!</v>
      </c>
      <c r="FUK228" s="98" t="s">
        <v>10</v>
      </c>
      <c r="FUL228" s="98"/>
      <c r="FUM228" s="98"/>
      <c r="FUN228" s="4" t="e">
        <f>#REF!</f>
        <v>#REF!</v>
      </c>
      <c r="FUO228" s="98" t="s">
        <v>10</v>
      </c>
      <c r="FUP228" s="98"/>
      <c r="FUQ228" s="98"/>
      <c r="FUR228" s="4" t="e">
        <f>#REF!</f>
        <v>#REF!</v>
      </c>
      <c r="FUS228" s="98" t="s">
        <v>10</v>
      </c>
      <c r="FUT228" s="98"/>
      <c r="FUU228" s="98"/>
      <c r="FUV228" s="4" t="e">
        <f>#REF!</f>
        <v>#REF!</v>
      </c>
      <c r="FUW228" s="98" t="s">
        <v>10</v>
      </c>
      <c r="FUX228" s="98"/>
      <c r="FUY228" s="98"/>
      <c r="FUZ228" s="4" t="e">
        <f>#REF!</f>
        <v>#REF!</v>
      </c>
      <c r="FVA228" s="98" t="s">
        <v>10</v>
      </c>
      <c r="FVB228" s="98"/>
      <c r="FVC228" s="98"/>
      <c r="FVD228" s="4" t="e">
        <f>#REF!</f>
        <v>#REF!</v>
      </c>
      <c r="FVE228" s="98" t="s">
        <v>10</v>
      </c>
      <c r="FVF228" s="98"/>
      <c r="FVG228" s="98"/>
      <c r="FVH228" s="4" t="e">
        <f>#REF!</f>
        <v>#REF!</v>
      </c>
      <c r="FVI228" s="98" t="s">
        <v>10</v>
      </c>
      <c r="FVJ228" s="98"/>
      <c r="FVK228" s="98"/>
      <c r="FVL228" s="4" t="e">
        <f>#REF!</f>
        <v>#REF!</v>
      </c>
      <c r="FVM228" s="98" t="s">
        <v>10</v>
      </c>
      <c r="FVN228" s="98"/>
      <c r="FVO228" s="98"/>
      <c r="FVP228" s="4" t="e">
        <f>#REF!</f>
        <v>#REF!</v>
      </c>
      <c r="FVQ228" s="98" t="s">
        <v>10</v>
      </c>
      <c r="FVR228" s="98"/>
      <c r="FVS228" s="98"/>
      <c r="FVT228" s="4" t="e">
        <f>#REF!</f>
        <v>#REF!</v>
      </c>
      <c r="FVU228" s="98" t="s">
        <v>10</v>
      </c>
      <c r="FVV228" s="98"/>
      <c r="FVW228" s="98"/>
      <c r="FVX228" s="4" t="e">
        <f>#REF!</f>
        <v>#REF!</v>
      </c>
      <c r="FVY228" s="98" t="s">
        <v>10</v>
      </c>
      <c r="FVZ228" s="98"/>
      <c r="FWA228" s="98"/>
      <c r="FWB228" s="4" t="e">
        <f>#REF!</f>
        <v>#REF!</v>
      </c>
      <c r="FWC228" s="98" t="s">
        <v>10</v>
      </c>
      <c r="FWD228" s="98"/>
      <c r="FWE228" s="98"/>
      <c r="FWF228" s="4" t="e">
        <f>#REF!</f>
        <v>#REF!</v>
      </c>
      <c r="FWG228" s="98" t="s">
        <v>10</v>
      </c>
      <c r="FWH228" s="98"/>
      <c r="FWI228" s="98"/>
      <c r="FWJ228" s="4" t="e">
        <f>#REF!</f>
        <v>#REF!</v>
      </c>
      <c r="FWK228" s="98" t="s">
        <v>10</v>
      </c>
      <c r="FWL228" s="98"/>
      <c r="FWM228" s="98"/>
      <c r="FWN228" s="4" t="e">
        <f>#REF!</f>
        <v>#REF!</v>
      </c>
      <c r="FWO228" s="98" t="s">
        <v>10</v>
      </c>
      <c r="FWP228" s="98"/>
      <c r="FWQ228" s="98"/>
      <c r="FWR228" s="4" t="e">
        <f>#REF!</f>
        <v>#REF!</v>
      </c>
      <c r="FWS228" s="98" t="s">
        <v>10</v>
      </c>
      <c r="FWT228" s="98"/>
      <c r="FWU228" s="98"/>
      <c r="FWV228" s="4" t="e">
        <f>#REF!</f>
        <v>#REF!</v>
      </c>
      <c r="FWW228" s="98" t="s">
        <v>10</v>
      </c>
      <c r="FWX228" s="98"/>
      <c r="FWY228" s="98"/>
      <c r="FWZ228" s="4" t="e">
        <f>#REF!</f>
        <v>#REF!</v>
      </c>
      <c r="FXA228" s="98" t="s">
        <v>10</v>
      </c>
      <c r="FXB228" s="98"/>
      <c r="FXC228" s="98"/>
      <c r="FXD228" s="4" t="e">
        <f>#REF!</f>
        <v>#REF!</v>
      </c>
      <c r="FXE228" s="98" t="s">
        <v>10</v>
      </c>
      <c r="FXF228" s="98"/>
      <c r="FXG228" s="98"/>
      <c r="FXH228" s="4" t="e">
        <f>#REF!</f>
        <v>#REF!</v>
      </c>
      <c r="FXI228" s="98" t="s">
        <v>10</v>
      </c>
      <c r="FXJ228" s="98"/>
      <c r="FXK228" s="98"/>
      <c r="FXL228" s="4" t="e">
        <f>#REF!</f>
        <v>#REF!</v>
      </c>
      <c r="FXM228" s="98" t="s">
        <v>10</v>
      </c>
      <c r="FXN228" s="98"/>
      <c r="FXO228" s="98"/>
      <c r="FXP228" s="4" t="e">
        <f>#REF!</f>
        <v>#REF!</v>
      </c>
      <c r="FXQ228" s="98" t="s">
        <v>10</v>
      </c>
      <c r="FXR228" s="98"/>
      <c r="FXS228" s="98"/>
      <c r="FXT228" s="4" t="e">
        <f>#REF!</f>
        <v>#REF!</v>
      </c>
      <c r="FXU228" s="98" t="s">
        <v>10</v>
      </c>
      <c r="FXV228" s="98"/>
      <c r="FXW228" s="98"/>
      <c r="FXX228" s="4" t="e">
        <f>#REF!</f>
        <v>#REF!</v>
      </c>
      <c r="FXY228" s="98" t="s">
        <v>10</v>
      </c>
      <c r="FXZ228" s="98"/>
      <c r="FYA228" s="98"/>
      <c r="FYB228" s="4" t="e">
        <f>#REF!</f>
        <v>#REF!</v>
      </c>
      <c r="FYC228" s="98" t="s">
        <v>10</v>
      </c>
      <c r="FYD228" s="98"/>
      <c r="FYE228" s="98"/>
      <c r="FYF228" s="4" t="e">
        <f>#REF!</f>
        <v>#REF!</v>
      </c>
      <c r="FYG228" s="98" t="s">
        <v>10</v>
      </c>
      <c r="FYH228" s="98"/>
      <c r="FYI228" s="98"/>
      <c r="FYJ228" s="4" t="e">
        <f>#REF!</f>
        <v>#REF!</v>
      </c>
      <c r="FYK228" s="98" t="s">
        <v>10</v>
      </c>
      <c r="FYL228" s="98"/>
      <c r="FYM228" s="98"/>
      <c r="FYN228" s="4" t="e">
        <f>#REF!</f>
        <v>#REF!</v>
      </c>
      <c r="FYO228" s="98" t="s">
        <v>10</v>
      </c>
      <c r="FYP228" s="98"/>
      <c r="FYQ228" s="98"/>
      <c r="FYR228" s="4" t="e">
        <f>#REF!</f>
        <v>#REF!</v>
      </c>
      <c r="FYS228" s="98" t="s">
        <v>10</v>
      </c>
      <c r="FYT228" s="98"/>
      <c r="FYU228" s="98"/>
      <c r="FYV228" s="4" t="e">
        <f>#REF!</f>
        <v>#REF!</v>
      </c>
      <c r="FYW228" s="98" t="s">
        <v>10</v>
      </c>
      <c r="FYX228" s="98"/>
      <c r="FYY228" s="98"/>
      <c r="FYZ228" s="4" t="e">
        <f>#REF!</f>
        <v>#REF!</v>
      </c>
      <c r="FZA228" s="98" t="s">
        <v>10</v>
      </c>
      <c r="FZB228" s="98"/>
      <c r="FZC228" s="98"/>
      <c r="FZD228" s="4" t="e">
        <f>#REF!</f>
        <v>#REF!</v>
      </c>
      <c r="FZE228" s="98" t="s">
        <v>10</v>
      </c>
      <c r="FZF228" s="98"/>
      <c r="FZG228" s="98"/>
      <c r="FZH228" s="4" t="e">
        <f>#REF!</f>
        <v>#REF!</v>
      </c>
      <c r="FZI228" s="98" t="s">
        <v>10</v>
      </c>
      <c r="FZJ228" s="98"/>
      <c r="FZK228" s="98"/>
      <c r="FZL228" s="4" t="e">
        <f>#REF!</f>
        <v>#REF!</v>
      </c>
      <c r="FZM228" s="98" t="s">
        <v>10</v>
      </c>
      <c r="FZN228" s="98"/>
      <c r="FZO228" s="98"/>
      <c r="FZP228" s="4" t="e">
        <f>#REF!</f>
        <v>#REF!</v>
      </c>
      <c r="FZQ228" s="98" t="s">
        <v>10</v>
      </c>
      <c r="FZR228" s="98"/>
      <c r="FZS228" s="98"/>
      <c r="FZT228" s="4" t="e">
        <f>#REF!</f>
        <v>#REF!</v>
      </c>
      <c r="FZU228" s="98" t="s">
        <v>10</v>
      </c>
      <c r="FZV228" s="98"/>
      <c r="FZW228" s="98"/>
      <c r="FZX228" s="4" t="e">
        <f>#REF!</f>
        <v>#REF!</v>
      </c>
      <c r="FZY228" s="98" t="s">
        <v>10</v>
      </c>
      <c r="FZZ228" s="98"/>
      <c r="GAA228" s="98"/>
      <c r="GAB228" s="4" t="e">
        <f>#REF!</f>
        <v>#REF!</v>
      </c>
      <c r="GAC228" s="98" t="s">
        <v>10</v>
      </c>
      <c r="GAD228" s="98"/>
      <c r="GAE228" s="98"/>
      <c r="GAF228" s="4" t="e">
        <f>#REF!</f>
        <v>#REF!</v>
      </c>
      <c r="GAG228" s="98" t="s">
        <v>10</v>
      </c>
      <c r="GAH228" s="98"/>
      <c r="GAI228" s="98"/>
      <c r="GAJ228" s="4" t="e">
        <f>#REF!</f>
        <v>#REF!</v>
      </c>
      <c r="GAK228" s="98" t="s">
        <v>10</v>
      </c>
      <c r="GAL228" s="98"/>
      <c r="GAM228" s="98"/>
      <c r="GAN228" s="4" t="e">
        <f>#REF!</f>
        <v>#REF!</v>
      </c>
      <c r="GAO228" s="98" t="s">
        <v>10</v>
      </c>
      <c r="GAP228" s="98"/>
      <c r="GAQ228" s="98"/>
      <c r="GAR228" s="4" t="e">
        <f>#REF!</f>
        <v>#REF!</v>
      </c>
      <c r="GAS228" s="98" t="s">
        <v>10</v>
      </c>
      <c r="GAT228" s="98"/>
      <c r="GAU228" s="98"/>
      <c r="GAV228" s="4" t="e">
        <f>#REF!</f>
        <v>#REF!</v>
      </c>
      <c r="GAW228" s="98" t="s">
        <v>10</v>
      </c>
      <c r="GAX228" s="98"/>
      <c r="GAY228" s="98"/>
      <c r="GAZ228" s="4" t="e">
        <f>#REF!</f>
        <v>#REF!</v>
      </c>
      <c r="GBA228" s="98" t="s">
        <v>10</v>
      </c>
      <c r="GBB228" s="98"/>
      <c r="GBC228" s="98"/>
      <c r="GBD228" s="4" t="e">
        <f>#REF!</f>
        <v>#REF!</v>
      </c>
      <c r="GBE228" s="98" t="s">
        <v>10</v>
      </c>
      <c r="GBF228" s="98"/>
      <c r="GBG228" s="98"/>
      <c r="GBH228" s="4" t="e">
        <f>#REF!</f>
        <v>#REF!</v>
      </c>
      <c r="GBI228" s="98" t="s">
        <v>10</v>
      </c>
      <c r="GBJ228" s="98"/>
      <c r="GBK228" s="98"/>
      <c r="GBL228" s="4" t="e">
        <f>#REF!</f>
        <v>#REF!</v>
      </c>
      <c r="GBM228" s="98" t="s">
        <v>10</v>
      </c>
      <c r="GBN228" s="98"/>
      <c r="GBO228" s="98"/>
      <c r="GBP228" s="4" t="e">
        <f>#REF!</f>
        <v>#REF!</v>
      </c>
      <c r="GBQ228" s="98" t="s">
        <v>10</v>
      </c>
      <c r="GBR228" s="98"/>
      <c r="GBS228" s="98"/>
      <c r="GBT228" s="4" t="e">
        <f>#REF!</f>
        <v>#REF!</v>
      </c>
      <c r="GBU228" s="98" t="s">
        <v>10</v>
      </c>
      <c r="GBV228" s="98"/>
      <c r="GBW228" s="98"/>
      <c r="GBX228" s="4" t="e">
        <f>#REF!</f>
        <v>#REF!</v>
      </c>
      <c r="GBY228" s="98" t="s">
        <v>10</v>
      </c>
      <c r="GBZ228" s="98"/>
      <c r="GCA228" s="98"/>
      <c r="GCB228" s="4" t="e">
        <f>#REF!</f>
        <v>#REF!</v>
      </c>
      <c r="GCC228" s="98" t="s">
        <v>10</v>
      </c>
      <c r="GCD228" s="98"/>
      <c r="GCE228" s="98"/>
      <c r="GCF228" s="4" t="e">
        <f>#REF!</f>
        <v>#REF!</v>
      </c>
      <c r="GCG228" s="98" t="s">
        <v>10</v>
      </c>
      <c r="GCH228" s="98"/>
      <c r="GCI228" s="98"/>
      <c r="GCJ228" s="4" t="e">
        <f>#REF!</f>
        <v>#REF!</v>
      </c>
      <c r="GCK228" s="98" t="s">
        <v>10</v>
      </c>
      <c r="GCL228" s="98"/>
      <c r="GCM228" s="98"/>
      <c r="GCN228" s="4" t="e">
        <f>#REF!</f>
        <v>#REF!</v>
      </c>
      <c r="GCO228" s="98" t="s">
        <v>10</v>
      </c>
      <c r="GCP228" s="98"/>
      <c r="GCQ228" s="98"/>
      <c r="GCR228" s="4" t="e">
        <f>#REF!</f>
        <v>#REF!</v>
      </c>
      <c r="GCS228" s="98" t="s">
        <v>10</v>
      </c>
      <c r="GCT228" s="98"/>
      <c r="GCU228" s="98"/>
      <c r="GCV228" s="4" t="e">
        <f>#REF!</f>
        <v>#REF!</v>
      </c>
      <c r="GCW228" s="98" t="s">
        <v>10</v>
      </c>
      <c r="GCX228" s="98"/>
      <c r="GCY228" s="98"/>
      <c r="GCZ228" s="4" t="e">
        <f>#REF!</f>
        <v>#REF!</v>
      </c>
      <c r="GDA228" s="98" t="s">
        <v>10</v>
      </c>
      <c r="GDB228" s="98"/>
      <c r="GDC228" s="98"/>
      <c r="GDD228" s="4" t="e">
        <f>#REF!</f>
        <v>#REF!</v>
      </c>
      <c r="GDE228" s="98" t="s">
        <v>10</v>
      </c>
      <c r="GDF228" s="98"/>
      <c r="GDG228" s="98"/>
      <c r="GDH228" s="4" t="e">
        <f>#REF!</f>
        <v>#REF!</v>
      </c>
      <c r="GDI228" s="98" t="s">
        <v>10</v>
      </c>
      <c r="GDJ228" s="98"/>
      <c r="GDK228" s="98"/>
      <c r="GDL228" s="4" t="e">
        <f>#REF!</f>
        <v>#REF!</v>
      </c>
      <c r="GDM228" s="98" t="s">
        <v>10</v>
      </c>
      <c r="GDN228" s="98"/>
      <c r="GDO228" s="98"/>
      <c r="GDP228" s="4" t="e">
        <f>#REF!</f>
        <v>#REF!</v>
      </c>
      <c r="GDQ228" s="98" t="s">
        <v>10</v>
      </c>
      <c r="GDR228" s="98"/>
      <c r="GDS228" s="98"/>
      <c r="GDT228" s="4" t="e">
        <f>#REF!</f>
        <v>#REF!</v>
      </c>
      <c r="GDU228" s="98" t="s">
        <v>10</v>
      </c>
      <c r="GDV228" s="98"/>
      <c r="GDW228" s="98"/>
      <c r="GDX228" s="4" t="e">
        <f>#REF!</f>
        <v>#REF!</v>
      </c>
      <c r="GDY228" s="98" t="s">
        <v>10</v>
      </c>
      <c r="GDZ228" s="98"/>
      <c r="GEA228" s="98"/>
      <c r="GEB228" s="4" t="e">
        <f>#REF!</f>
        <v>#REF!</v>
      </c>
      <c r="GEC228" s="98" t="s">
        <v>10</v>
      </c>
      <c r="GED228" s="98"/>
      <c r="GEE228" s="98"/>
      <c r="GEF228" s="4" t="e">
        <f>#REF!</f>
        <v>#REF!</v>
      </c>
      <c r="GEG228" s="98" t="s">
        <v>10</v>
      </c>
      <c r="GEH228" s="98"/>
      <c r="GEI228" s="98"/>
      <c r="GEJ228" s="4" t="e">
        <f>#REF!</f>
        <v>#REF!</v>
      </c>
      <c r="GEK228" s="98" t="s">
        <v>10</v>
      </c>
      <c r="GEL228" s="98"/>
      <c r="GEM228" s="98"/>
      <c r="GEN228" s="4" t="e">
        <f>#REF!</f>
        <v>#REF!</v>
      </c>
      <c r="GEO228" s="98" t="s">
        <v>10</v>
      </c>
      <c r="GEP228" s="98"/>
      <c r="GEQ228" s="98"/>
      <c r="GER228" s="4" t="e">
        <f>#REF!</f>
        <v>#REF!</v>
      </c>
      <c r="GES228" s="98" t="s">
        <v>10</v>
      </c>
      <c r="GET228" s="98"/>
      <c r="GEU228" s="98"/>
      <c r="GEV228" s="4" t="e">
        <f>#REF!</f>
        <v>#REF!</v>
      </c>
      <c r="GEW228" s="98" t="s">
        <v>10</v>
      </c>
      <c r="GEX228" s="98"/>
      <c r="GEY228" s="98"/>
      <c r="GEZ228" s="4" t="e">
        <f>#REF!</f>
        <v>#REF!</v>
      </c>
      <c r="GFA228" s="98" t="s">
        <v>10</v>
      </c>
      <c r="GFB228" s="98"/>
      <c r="GFC228" s="98"/>
      <c r="GFD228" s="4" t="e">
        <f>#REF!</f>
        <v>#REF!</v>
      </c>
      <c r="GFE228" s="98" t="s">
        <v>10</v>
      </c>
      <c r="GFF228" s="98"/>
      <c r="GFG228" s="98"/>
      <c r="GFH228" s="4" t="e">
        <f>#REF!</f>
        <v>#REF!</v>
      </c>
      <c r="GFI228" s="98" t="s">
        <v>10</v>
      </c>
      <c r="GFJ228" s="98"/>
      <c r="GFK228" s="98"/>
      <c r="GFL228" s="4" t="e">
        <f>#REF!</f>
        <v>#REF!</v>
      </c>
      <c r="GFM228" s="98" t="s">
        <v>10</v>
      </c>
      <c r="GFN228" s="98"/>
      <c r="GFO228" s="98"/>
      <c r="GFP228" s="4" t="e">
        <f>#REF!</f>
        <v>#REF!</v>
      </c>
      <c r="GFQ228" s="98" t="s">
        <v>10</v>
      </c>
      <c r="GFR228" s="98"/>
      <c r="GFS228" s="98"/>
      <c r="GFT228" s="4" t="e">
        <f>#REF!</f>
        <v>#REF!</v>
      </c>
      <c r="GFU228" s="98" t="s">
        <v>10</v>
      </c>
      <c r="GFV228" s="98"/>
      <c r="GFW228" s="98"/>
      <c r="GFX228" s="4" t="e">
        <f>#REF!</f>
        <v>#REF!</v>
      </c>
      <c r="GFY228" s="98" t="s">
        <v>10</v>
      </c>
      <c r="GFZ228" s="98"/>
      <c r="GGA228" s="98"/>
      <c r="GGB228" s="4" t="e">
        <f>#REF!</f>
        <v>#REF!</v>
      </c>
      <c r="GGC228" s="98" t="s">
        <v>10</v>
      </c>
      <c r="GGD228" s="98"/>
      <c r="GGE228" s="98"/>
      <c r="GGF228" s="4" t="e">
        <f>#REF!</f>
        <v>#REF!</v>
      </c>
      <c r="GGG228" s="98" t="s">
        <v>10</v>
      </c>
      <c r="GGH228" s="98"/>
      <c r="GGI228" s="98"/>
      <c r="GGJ228" s="4" t="e">
        <f>#REF!</f>
        <v>#REF!</v>
      </c>
      <c r="GGK228" s="98" t="s">
        <v>10</v>
      </c>
      <c r="GGL228" s="98"/>
      <c r="GGM228" s="98"/>
      <c r="GGN228" s="4" t="e">
        <f>#REF!</f>
        <v>#REF!</v>
      </c>
      <c r="GGO228" s="98" t="s">
        <v>10</v>
      </c>
      <c r="GGP228" s="98"/>
      <c r="GGQ228" s="98"/>
      <c r="GGR228" s="4" t="e">
        <f>#REF!</f>
        <v>#REF!</v>
      </c>
      <c r="GGS228" s="98" t="s">
        <v>10</v>
      </c>
      <c r="GGT228" s="98"/>
      <c r="GGU228" s="98"/>
      <c r="GGV228" s="4" t="e">
        <f>#REF!</f>
        <v>#REF!</v>
      </c>
      <c r="GGW228" s="98" t="s">
        <v>10</v>
      </c>
      <c r="GGX228" s="98"/>
      <c r="GGY228" s="98"/>
      <c r="GGZ228" s="4" t="e">
        <f>#REF!</f>
        <v>#REF!</v>
      </c>
      <c r="GHA228" s="98" t="s">
        <v>10</v>
      </c>
      <c r="GHB228" s="98"/>
      <c r="GHC228" s="98"/>
      <c r="GHD228" s="4" t="e">
        <f>#REF!</f>
        <v>#REF!</v>
      </c>
      <c r="GHE228" s="98" t="s">
        <v>10</v>
      </c>
      <c r="GHF228" s="98"/>
      <c r="GHG228" s="98"/>
      <c r="GHH228" s="4" t="e">
        <f>#REF!</f>
        <v>#REF!</v>
      </c>
      <c r="GHI228" s="98" t="s">
        <v>10</v>
      </c>
      <c r="GHJ228" s="98"/>
      <c r="GHK228" s="98"/>
      <c r="GHL228" s="4" t="e">
        <f>#REF!</f>
        <v>#REF!</v>
      </c>
      <c r="GHM228" s="98" t="s">
        <v>10</v>
      </c>
      <c r="GHN228" s="98"/>
      <c r="GHO228" s="98"/>
      <c r="GHP228" s="4" t="e">
        <f>#REF!</f>
        <v>#REF!</v>
      </c>
      <c r="GHQ228" s="98" t="s">
        <v>10</v>
      </c>
      <c r="GHR228" s="98"/>
      <c r="GHS228" s="98"/>
      <c r="GHT228" s="4" t="e">
        <f>#REF!</f>
        <v>#REF!</v>
      </c>
      <c r="GHU228" s="98" t="s">
        <v>10</v>
      </c>
      <c r="GHV228" s="98"/>
      <c r="GHW228" s="98"/>
      <c r="GHX228" s="4" t="e">
        <f>#REF!</f>
        <v>#REF!</v>
      </c>
      <c r="GHY228" s="98" t="s">
        <v>10</v>
      </c>
      <c r="GHZ228" s="98"/>
      <c r="GIA228" s="98"/>
      <c r="GIB228" s="4" t="e">
        <f>#REF!</f>
        <v>#REF!</v>
      </c>
      <c r="GIC228" s="98" t="s">
        <v>10</v>
      </c>
      <c r="GID228" s="98"/>
      <c r="GIE228" s="98"/>
      <c r="GIF228" s="4" t="e">
        <f>#REF!</f>
        <v>#REF!</v>
      </c>
      <c r="GIG228" s="98" t="s">
        <v>10</v>
      </c>
      <c r="GIH228" s="98"/>
      <c r="GII228" s="98"/>
      <c r="GIJ228" s="4" t="e">
        <f>#REF!</f>
        <v>#REF!</v>
      </c>
      <c r="GIK228" s="98" t="s">
        <v>10</v>
      </c>
      <c r="GIL228" s="98"/>
      <c r="GIM228" s="98"/>
      <c r="GIN228" s="4" t="e">
        <f>#REF!</f>
        <v>#REF!</v>
      </c>
      <c r="GIO228" s="98" t="s">
        <v>10</v>
      </c>
      <c r="GIP228" s="98"/>
      <c r="GIQ228" s="98"/>
      <c r="GIR228" s="4" t="e">
        <f>#REF!</f>
        <v>#REF!</v>
      </c>
      <c r="GIS228" s="98" t="s">
        <v>10</v>
      </c>
      <c r="GIT228" s="98"/>
      <c r="GIU228" s="98"/>
      <c r="GIV228" s="4" t="e">
        <f>#REF!</f>
        <v>#REF!</v>
      </c>
      <c r="GIW228" s="98" t="s">
        <v>10</v>
      </c>
      <c r="GIX228" s="98"/>
      <c r="GIY228" s="98"/>
      <c r="GIZ228" s="4" t="e">
        <f>#REF!</f>
        <v>#REF!</v>
      </c>
      <c r="GJA228" s="98" t="s">
        <v>10</v>
      </c>
      <c r="GJB228" s="98"/>
      <c r="GJC228" s="98"/>
      <c r="GJD228" s="4" t="e">
        <f>#REF!</f>
        <v>#REF!</v>
      </c>
      <c r="GJE228" s="98" t="s">
        <v>10</v>
      </c>
      <c r="GJF228" s="98"/>
      <c r="GJG228" s="98"/>
      <c r="GJH228" s="4" t="e">
        <f>#REF!</f>
        <v>#REF!</v>
      </c>
      <c r="GJI228" s="98" t="s">
        <v>10</v>
      </c>
      <c r="GJJ228" s="98"/>
      <c r="GJK228" s="98"/>
      <c r="GJL228" s="4" t="e">
        <f>#REF!</f>
        <v>#REF!</v>
      </c>
      <c r="GJM228" s="98" t="s">
        <v>10</v>
      </c>
      <c r="GJN228" s="98"/>
      <c r="GJO228" s="98"/>
      <c r="GJP228" s="4" t="e">
        <f>#REF!</f>
        <v>#REF!</v>
      </c>
      <c r="GJQ228" s="98" t="s">
        <v>10</v>
      </c>
      <c r="GJR228" s="98"/>
      <c r="GJS228" s="98"/>
      <c r="GJT228" s="4" t="e">
        <f>#REF!</f>
        <v>#REF!</v>
      </c>
      <c r="GJU228" s="98" t="s">
        <v>10</v>
      </c>
      <c r="GJV228" s="98"/>
      <c r="GJW228" s="98"/>
      <c r="GJX228" s="4" t="e">
        <f>#REF!</f>
        <v>#REF!</v>
      </c>
      <c r="GJY228" s="98" t="s">
        <v>10</v>
      </c>
      <c r="GJZ228" s="98"/>
      <c r="GKA228" s="98"/>
      <c r="GKB228" s="4" t="e">
        <f>#REF!</f>
        <v>#REF!</v>
      </c>
      <c r="GKC228" s="98" t="s">
        <v>10</v>
      </c>
      <c r="GKD228" s="98"/>
      <c r="GKE228" s="98"/>
      <c r="GKF228" s="4" t="e">
        <f>#REF!</f>
        <v>#REF!</v>
      </c>
      <c r="GKG228" s="98" t="s">
        <v>10</v>
      </c>
      <c r="GKH228" s="98"/>
      <c r="GKI228" s="98"/>
      <c r="GKJ228" s="4" t="e">
        <f>#REF!</f>
        <v>#REF!</v>
      </c>
      <c r="GKK228" s="98" t="s">
        <v>10</v>
      </c>
      <c r="GKL228" s="98"/>
      <c r="GKM228" s="98"/>
      <c r="GKN228" s="4" t="e">
        <f>#REF!</f>
        <v>#REF!</v>
      </c>
      <c r="GKO228" s="98" t="s">
        <v>10</v>
      </c>
      <c r="GKP228" s="98"/>
      <c r="GKQ228" s="98"/>
      <c r="GKR228" s="4" t="e">
        <f>#REF!</f>
        <v>#REF!</v>
      </c>
      <c r="GKS228" s="98" t="s">
        <v>10</v>
      </c>
      <c r="GKT228" s="98"/>
      <c r="GKU228" s="98"/>
      <c r="GKV228" s="4" t="e">
        <f>#REF!</f>
        <v>#REF!</v>
      </c>
      <c r="GKW228" s="98" t="s">
        <v>10</v>
      </c>
      <c r="GKX228" s="98"/>
      <c r="GKY228" s="98"/>
      <c r="GKZ228" s="4" t="e">
        <f>#REF!</f>
        <v>#REF!</v>
      </c>
      <c r="GLA228" s="98" t="s">
        <v>10</v>
      </c>
      <c r="GLB228" s="98"/>
      <c r="GLC228" s="98"/>
      <c r="GLD228" s="4" t="e">
        <f>#REF!</f>
        <v>#REF!</v>
      </c>
      <c r="GLE228" s="98" t="s">
        <v>10</v>
      </c>
      <c r="GLF228" s="98"/>
      <c r="GLG228" s="98"/>
      <c r="GLH228" s="4" t="e">
        <f>#REF!</f>
        <v>#REF!</v>
      </c>
      <c r="GLI228" s="98" t="s">
        <v>10</v>
      </c>
      <c r="GLJ228" s="98"/>
      <c r="GLK228" s="98"/>
      <c r="GLL228" s="4" t="e">
        <f>#REF!</f>
        <v>#REF!</v>
      </c>
      <c r="GLM228" s="98" t="s">
        <v>10</v>
      </c>
      <c r="GLN228" s="98"/>
      <c r="GLO228" s="98"/>
      <c r="GLP228" s="4" t="e">
        <f>#REF!</f>
        <v>#REF!</v>
      </c>
      <c r="GLQ228" s="98" t="s">
        <v>10</v>
      </c>
      <c r="GLR228" s="98"/>
      <c r="GLS228" s="98"/>
      <c r="GLT228" s="4" t="e">
        <f>#REF!</f>
        <v>#REF!</v>
      </c>
      <c r="GLU228" s="98" t="s">
        <v>10</v>
      </c>
      <c r="GLV228" s="98"/>
      <c r="GLW228" s="98"/>
      <c r="GLX228" s="4" t="e">
        <f>#REF!</f>
        <v>#REF!</v>
      </c>
      <c r="GLY228" s="98" t="s">
        <v>10</v>
      </c>
      <c r="GLZ228" s="98"/>
      <c r="GMA228" s="98"/>
      <c r="GMB228" s="4" t="e">
        <f>#REF!</f>
        <v>#REF!</v>
      </c>
      <c r="GMC228" s="98" t="s">
        <v>10</v>
      </c>
      <c r="GMD228" s="98"/>
      <c r="GME228" s="98"/>
      <c r="GMF228" s="4" t="e">
        <f>#REF!</f>
        <v>#REF!</v>
      </c>
      <c r="GMG228" s="98" t="s">
        <v>10</v>
      </c>
      <c r="GMH228" s="98"/>
      <c r="GMI228" s="98"/>
      <c r="GMJ228" s="4" t="e">
        <f>#REF!</f>
        <v>#REF!</v>
      </c>
      <c r="GMK228" s="98" t="s">
        <v>10</v>
      </c>
      <c r="GML228" s="98"/>
      <c r="GMM228" s="98"/>
      <c r="GMN228" s="4" t="e">
        <f>#REF!</f>
        <v>#REF!</v>
      </c>
      <c r="GMO228" s="98" t="s">
        <v>10</v>
      </c>
      <c r="GMP228" s="98"/>
      <c r="GMQ228" s="98"/>
      <c r="GMR228" s="4" t="e">
        <f>#REF!</f>
        <v>#REF!</v>
      </c>
      <c r="GMS228" s="98" t="s">
        <v>10</v>
      </c>
      <c r="GMT228" s="98"/>
      <c r="GMU228" s="98"/>
      <c r="GMV228" s="4" t="e">
        <f>#REF!</f>
        <v>#REF!</v>
      </c>
      <c r="GMW228" s="98" t="s">
        <v>10</v>
      </c>
      <c r="GMX228" s="98"/>
      <c r="GMY228" s="98"/>
      <c r="GMZ228" s="4" t="e">
        <f>#REF!</f>
        <v>#REF!</v>
      </c>
      <c r="GNA228" s="98" t="s">
        <v>10</v>
      </c>
      <c r="GNB228" s="98"/>
      <c r="GNC228" s="98"/>
      <c r="GND228" s="4" t="e">
        <f>#REF!</f>
        <v>#REF!</v>
      </c>
      <c r="GNE228" s="98" t="s">
        <v>10</v>
      </c>
      <c r="GNF228" s="98"/>
      <c r="GNG228" s="98"/>
      <c r="GNH228" s="4" t="e">
        <f>#REF!</f>
        <v>#REF!</v>
      </c>
      <c r="GNI228" s="98" t="s">
        <v>10</v>
      </c>
      <c r="GNJ228" s="98"/>
      <c r="GNK228" s="98"/>
      <c r="GNL228" s="4" t="e">
        <f>#REF!</f>
        <v>#REF!</v>
      </c>
      <c r="GNM228" s="98" t="s">
        <v>10</v>
      </c>
      <c r="GNN228" s="98"/>
      <c r="GNO228" s="98"/>
      <c r="GNP228" s="4" t="e">
        <f>#REF!</f>
        <v>#REF!</v>
      </c>
      <c r="GNQ228" s="98" t="s">
        <v>10</v>
      </c>
      <c r="GNR228" s="98"/>
      <c r="GNS228" s="98"/>
      <c r="GNT228" s="4" t="e">
        <f>#REF!</f>
        <v>#REF!</v>
      </c>
      <c r="GNU228" s="98" t="s">
        <v>10</v>
      </c>
      <c r="GNV228" s="98"/>
      <c r="GNW228" s="98"/>
      <c r="GNX228" s="4" t="e">
        <f>#REF!</f>
        <v>#REF!</v>
      </c>
      <c r="GNY228" s="98" t="s">
        <v>10</v>
      </c>
      <c r="GNZ228" s="98"/>
      <c r="GOA228" s="98"/>
      <c r="GOB228" s="4" t="e">
        <f>#REF!</f>
        <v>#REF!</v>
      </c>
      <c r="GOC228" s="98" t="s">
        <v>10</v>
      </c>
      <c r="GOD228" s="98"/>
      <c r="GOE228" s="98"/>
      <c r="GOF228" s="4" t="e">
        <f>#REF!</f>
        <v>#REF!</v>
      </c>
      <c r="GOG228" s="98" t="s">
        <v>10</v>
      </c>
      <c r="GOH228" s="98"/>
      <c r="GOI228" s="98"/>
      <c r="GOJ228" s="4" t="e">
        <f>#REF!</f>
        <v>#REF!</v>
      </c>
      <c r="GOK228" s="98" t="s">
        <v>10</v>
      </c>
      <c r="GOL228" s="98"/>
      <c r="GOM228" s="98"/>
      <c r="GON228" s="4" t="e">
        <f>#REF!</f>
        <v>#REF!</v>
      </c>
      <c r="GOO228" s="98" t="s">
        <v>10</v>
      </c>
      <c r="GOP228" s="98"/>
      <c r="GOQ228" s="98"/>
      <c r="GOR228" s="4" t="e">
        <f>#REF!</f>
        <v>#REF!</v>
      </c>
      <c r="GOS228" s="98" t="s">
        <v>10</v>
      </c>
      <c r="GOT228" s="98"/>
      <c r="GOU228" s="98"/>
      <c r="GOV228" s="4" t="e">
        <f>#REF!</f>
        <v>#REF!</v>
      </c>
      <c r="GOW228" s="98" t="s">
        <v>10</v>
      </c>
      <c r="GOX228" s="98"/>
      <c r="GOY228" s="98"/>
      <c r="GOZ228" s="4" t="e">
        <f>#REF!</f>
        <v>#REF!</v>
      </c>
      <c r="GPA228" s="98" t="s">
        <v>10</v>
      </c>
      <c r="GPB228" s="98"/>
      <c r="GPC228" s="98"/>
      <c r="GPD228" s="4" t="e">
        <f>#REF!</f>
        <v>#REF!</v>
      </c>
      <c r="GPE228" s="98" t="s">
        <v>10</v>
      </c>
      <c r="GPF228" s="98"/>
      <c r="GPG228" s="98"/>
      <c r="GPH228" s="4" t="e">
        <f>#REF!</f>
        <v>#REF!</v>
      </c>
      <c r="GPI228" s="98" t="s">
        <v>10</v>
      </c>
      <c r="GPJ228" s="98"/>
      <c r="GPK228" s="98"/>
      <c r="GPL228" s="4" t="e">
        <f>#REF!</f>
        <v>#REF!</v>
      </c>
      <c r="GPM228" s="98" t="s">
        <v>10</v>
      </c>
      <c r="GPN228" s="98"/>
      <c r="GPO228" s="98"/>
      <c r="GPP228" s="4" t="e">
        <f>#REF!</f>
        <v>#REF!</v>
      </c>
      <c r="GPQ228" s="98" t="s">
        <v>10</v>
      </c>
      <c r="GPR228" s="98"/>
      <c r="GPS228" s="98"/>
      <c r="GPT228" s="4" t="e">
        <f>#REF!</f>
        <v>#REF!</v>
      </c>
      <c r="GPU228" s="98" t="s">
        <v>10</v>
      </c>
      <c r="GPV228" s="98"/>
      <c r="GPW228" s="98"/>
      <c r="GPX228" s="4" t="e">
        <f>#REF!</f>
        <v>#REF!</v>
      </c>
      <c r="GPY228" s="98" t="s">
        <v>10</v>
      </c>
      <c r="GPZ228" s="98"/>
      <c r="GQA228" s="98"/>
      <c r="GQB228" s="4" t="e">
        <f>#REF!</f>
        <v>#REF!</v>
      </c>
      <c r="GQC228" s="98" t="s">
        <v>10</v>
      </c>
      <c r="GQD228" s="98"/>
      <c r="GQE228" s="98"/>
      <c r="GQF228" s="4" t="e">
        <f>#REF!</f>
        <v>#REF!</v>
      </c>
      <c r="GQG228" s="98" t="s">
        <v>10</v>
      </c>
      <c r="GQH228" s="98"/>
      <c r="GQI228" s="98"/>
      <c r="GQJ228" s="4" t="e">
        <f>#REF!</f>
        <v>#REF!</v>
      </c>
      <c r="GQK228" s="98" t="s">
        <v>10</v>
      </c>
      <c r="GQL228" s="98"/>
      <c r="GQM228" s="98"/>
      <c r="GQN228" s="4" t="e">
        <f>#REF!</f>
        <v>#REF!</v>
      </c>
      <c r="GQO228" s="98" t="s">
        <v>10</v>
      </c>
      <c r="GQP228" s="98"/>
      <c r="GQQ228" s="98"/>
      <c r="GQR228" s="4" t="e">
        <f>#REF!</f>
        <v>#REF!</v>
      </c>
      <c r="GQS228" s="98" t="s">
        <v>10</v>
      </c>
      <c r="GQT228" s="98"/>
      <c r="GQU228" s="98"/>
      <c r="GQV228" s="4" t="e">
        <f>#REF!</f>
        <v>#REF!</v>
      </c>
      <c r="GQW228" s="98" t="s">
        <v>10</v>
      </c>
      <c r="GQX228" s="98"/>
      <c r="GQY228" s="98"/>
      <c r="GQZ228" s="4" t="e">
        <f>#REF!</f>
        <v>#REF!</v>
      </c>
      <c r="GRA228" s="98" t="s">
        <v>10</v>
      </c>
      <c r="GRB228" s="98"/>
      <c r="GRC228" s="98"/>
      <c r="GRD228" s="4" t="e">
        <f>#REF!</f>
        <v>#REF!</v>
      </c>
      <c r="GRE228" s="98" t="s">
        <v>10</v>
      </c>
      <c r="GRF228" s="98"/>
      <c r="GRG228" s="98"/>
      <c r="GRH228" s="4" t="e">
        <f>#REF!</f>
        <v>#REF!</v>
      </c>
      <c r="GRI228" s="98" t="s">
        <v>10</v>
      </c>
      <c r="GRJ228" s="98"/>
      <c r="GRK228" s="98"/>
      <c r="GRL228" s="4" t="e">
        <f>#REF!</f>
        <v>#REF!</v>
      </c>
      <c r="GRM228" s="98" t="s">
        <v>10</v>
      </c>
      <c r="GRN228" s="98"/>
      <c r="GRO228" s="98"/>
      <c r="GRP228" s="4" t="e">
        <f>#REF!</f>
        <v>#REF!</v>
      </c>
      <c r="GRQ228" s="98" t="s">
        <v>10</v>
      </c>
      <c r="GRR228" s="98"/>
      <c r="GRS228" s="98"/>
      <c r="GRT228" s="4" t="e">
        <f>#REF!</f>
        <v>#REF!</v>
      </c>
      <c r="GRU228" s="98" t="s">
        <v>10</v>
      </c>
      <c r="GRV228" s="98"/>
      <c r="GRW228" s="98"/>
      <c r="GRX228" s="4" t="e">
        <f>#REF!</f>
        <v>#REF!</v>
      </c>
      <c r="GRY228" s="98" t="s">
        <v>10</v>
      </c>
      <c r="GRZ228" s="98"/>
      <c r="GSA228" s="98"/>
      <c r="GSB228" s="4" t="e">
        <f>#REF!</f>
        <v>#REF!</v>
      </c>
      <c r="GSC228" s="98" t="s">
        <v>10</v>
      </c>
      <c r="GSD228" s="98"/>
      <c r="GSE228" s="98"/>
      <c r="GSF228" s="4" t="e">
        <f>#REF!</f>
        <v>#REF!</v>
      </c>
      <c r="GSG228" s="98" t="s">
        <v>10</v>
      </c>
      <c r="GSH228" s="98"/>
      <c r="GSI228" s="98"/>
      <c r="GSJ228" s="4" t="e">
        <f>#REF!</f>
        <v>#REF!</v>
      </c>
      <c r="GSK228" s="98" t="s">
        <v>10</v>
      </c>
      <c r="GSL228" s="98"/>
      <c r="GSM228" s="98"/>
      <c r="GSN228" s="4" t="e">
        <f>#REF!</f>
        <v>#REF!</v>
      </c>
      <c r="GSO228" s="98" t="s">
        <v>10</v>
      </c>
      <c r="GSP228" s="98"/>
      <c r="GSQ228" s="98"/>
      <c r="GSR228" s="4" t="e">
        <f>#REF!</f>
        <v>#REF!</v>
      </c>
      <c r="GSS228" s="98" t="s">
        <v>10</v>
      </c>
      <c r="GST228" s="98"/>
      <c r="GSU228" s="98"/>
      <c r="GSV228" s="4" t="e">
        <f>#REF!</f>
        <v>#REF!</v>
      </c>
      <c r="GSW228" s="98" t="s">
        <v>10</v>
      </c>
      <c r="GSX228" s="98"/>
      <c r="GSY228" s="98"/>
      <c r="GSZ228" s="4" t="e">
        <f>#REF!</f>
        <v>#REF!</v>
      </c>
      <c r="GTA228" s="98" t="s">
        <v>10</v>
      </c>
      <c r="GTB228" s="98"/>
      <c r="GTC228" s="98"/>
      <c r="GTD228" s="4" t="e">
        <f>#REF!</f>
        <v>#REF!</v>
      </c>
      <c r="GTE228" s="98" t="s">
        <v>10</v>
      </c>
      <c r="GTF228" s="98"/>
      <c r="GTG228" s="98"/>
      <c r="GTH228" s="4" t="e">
        <f>#REF!</f>
        <v>#REF!</v>
      </c>
      <c r="GTI228" s="98" t="s">
        <v>10</v>
      </c>
      <c r="GTJ228" s="98"/>
      <c r="GTK228" s="98"/>
      <c r="GTL228" s="4" t="e">
        <f>#REF!</f>
        <v>#REF!</v>
      </c>
      <c r="GTM228" s="98" t="s">
        <v>10</v>
      </c>
      <c r="GTN228" s="98"/>
      <c r="GTO228" s="98"/>
      <c r="GTP228" s="4" t="e">
        <f>#REF!</f>
        <v>#REF!</v>
      </c>
      <c r="GTQ228" s="98" t="s">
        <v>10</v>
      </c>
      <c r="GTR228" s="98"/>
      <c r="GTS228" s="98"/>
      <c r="GTT228" s="4" t="e">
        <f>#REF!</f>
        <v>#REF!</v>
      </c>
      <c r="GTU228" s="98" t="s">
        <v>10</v>
      </c>
      <c r="GTV228" s="98"/>
      <c r="GTW228" s="98"/>
      <c r="GTX228" s="4" t="e">
        <f>#REF!</f>
        <v>#REF!</v>
      </c>
      <c r="GTY228" s="98" t="s">
        <v>10</v>
      </c>
      <c r="GTZ228" s="98"/>
      <c r="GUA228" s="98"/>
      <c r="GUB228" s="4" t="e">
        <f>#REF!</f>
        <v>#REF!</v>
      </c>
      <c r="GUC228" s="98" t="s">
        <v>10</v>
      </c>
      <c r="GUD228" s="98"/>
      <c r="GUE228" s="98"/>
      <c r="GUF228" s="4" t="e">
        <f>#REF!</f>
        <v>#REF!</v>
      </c>
      <c r="GUG228" s="98" t="s">
        <v>10</v>
      </c>
      <c r="GUH228" s="98"/>
      <c r="GUI228" s="98"/>
      <c r="GUJ228" s="4" t="e">
        <f>#REF!</f>
        <v>#REF!</v>
      </c>
      <c r="GUK228" s="98" t="s">
        <v>10</v>
      </c>
      <c r="GUL228" s="98"/>
      <c r="GUM228" s="98"/>
      <c r="GUN228" s="4" t="e">
        <f>#REF!</f>
        <v>#REF!</v>
      </c>
      <c r="GUO228" s="98" t="s">
        <v>10</v>
      </c>
      <c r="GUP228" s="98"/>
      <c r="GUQ228" s="98"/>
      <c r="GUR228" s="4" t="e">
        <f>#REF!</f>
        <v>#REF!</v>
      </c>
      <c r="GUS228" s="98" t="s">
        <v>10</v>
      </c>
      <c r="GUT228" s="98"/>
      <c r="GUU228" s="98"/>
      <c r="GUV228" s="4" t="e">
        <f>#REF!</f>
        <v>#REF!</v>
      </c>
      <c r="GUW228" s="98" t="s">
        <v>10</v>
      </c>
      <c r="GUX228" s="98"/>
      <c r="GUY228" s="98"/>
      <c r="GUZ228" s="4" t="e">
        <f>#REF!</f>
        <v>#REF!</v>
      </c>
      <c r="GVA228" s="98" t="s">
        <v>10</v>
      </c>
      <c r="GVB228" s="98"/>
      <c r="GVC228" s="98"/>
      <c r="GVD228" s="4" t="e">
        <f>#REF!</f>
        <v>#REF!</v>
      </c>
      <c r="GVE228" s="98" t="s">
        <v>10</v>
      </c>
      <c r="GVF228" s="98"/>
      <c r="GVG228" s="98"/>
      <c r="GVH228" s="4" t="e">
        <f>#REF!</f>
        <v>#REF!</v>
      </c>
      <c r="GVI228" s="98" t="s">
        <v>10</v>
      </c>
      <c r="GVJ228" s="98"/>
      <c r="GVK228" s="98"/>
      <c r="GVL228" s="4" t="e">
        <f>#REF!</f>
        <v>#REF!</v>
      </c>
      <c r="GVM228" s="98" t="s">
        <v>10</v>
      </c>
      <c r="GVN228" s="98"/>
      <c r="GVO228" s="98"/>
      <c r="GVP228" s="4" t="e">
        <f>#REF!</f>
        <v>#REF!</v>
      </c>
      <c r="GVQ228" s="98" t="s">
        <v>10</v>
      </c>
      <c r="GVR228" s="98"/>
      <c r="GVS228" s="98"/>
      <c r="GVT228" s="4" t="e">
        <f>#REF!</f>
        <v>#REF!</v>
      </c>
      <c r="GVU228" s="98" t="s">
        <v>10</v>
      </c>
      <c r="GVV228" s="98"/>
      <c r="GVW228" s="98"/>
      <c r="GVX228" s="4" t="e">
        <f>#REF!</f>
        <v>#REF!</v>
      </c>
      <c r="GVY228" s="98" t="s">
        <v>10</v>
      </c>
      <c r="GVZ228" s="98"/>
      <c r="GWA228" s="98"/>
      <c r="GWB228" s="4" t="e">
        <f>#REF!</f>
        <v>#REF!</v>
      </c>
      <c r="GWC228" s="98" t="s">
        <v>10</v>
      </c>
      <c r="GWD228" s="98"/>
      <c r="GWE228" s="98"/>
      <c r="GWF228" s="4" t="e">
        <f>#REF!</f>
        <v>#REF!</v>
      </c>
      <c r="GWG228" s="98" t="s">
        <v>10</v>
      </c>
      <c r="GWH228" s="98"/>
      <c r="GWI228" s="98"/>
      <c r="GWJ228" s="4" t="e">
        <f>#REF!</f>
        <v>#REF!</v>
      </c>
      <c r="GWK228" s="98" t="s">
        <v>10</v>
      </c>
      <c r="GWL228" s="98"/>
      <c r="GWM228" s="98"/>
      <c r="GWN228" s="4" t="e">
        <f>#REF!</f>
        <v>#REF!</v>
      </c>
      <c r="GWO228" s="98" t="s">
        <v>10</v>
      </c>
      <c r="GWP228" s="98"/>
      <c r="GWQ228" s="98"/>
      <c r="GWR228" s="4" t="e">
        <f>#REF!</f>
        <v>#REF!</v>
      </c>
      <c r="GWS228" s="98" t="s">
        <v>10</v>
      </c>
      <c r="GWT228" s="98"/>
      <c r="GWU228" s="98"/>
      <c r="GWV228" s="4" t="e">
        <f>#REF!</f>
        <v>#REF!</v>
      </c>
      <c r="GWW228" s="98" t="s">
        <v>10</v>
      </c>
      <c r="GWX228" s="98"/>
      <c r="GWY228" s="98"/>
      <c r="GWZ228" s="4" t="e">
        <f>#REF!</f>
        <v>#REF!</v>
      </c>
      <c r="GXA228" s="98" t="s">
        <v>10</v>
      </c>
      <c r="GXB228" s="98"/>
      <c r="GXC228" s="98"/>
      <c r="GXD228" s="4" t="e">
        <f>#REF!</f>
        <v>#REF!</v>
      </c>
      <c r="GXE228" s="98" t="s">
        <v>10</v>
      </c>
      <c r="GXF228" s="98"/>
      <c r="GXG228" s="98"/>
      <c r="GXH228" s="4" t="e">
        <f>#REF!</f>
        <v>#REF!</v>
      </c>
      <c r="GXI228" s="98" t="s">
        <v>10</v>
      </c>
      <c r="GXJ228" s="98"/>
      <c r="GXK228" s="98"/>
      <c r="GXL228" s="4" t="e">
        <f>#REF!</f>
        <v>#REF!</v>
      </c>
      <c r="GXM228" s="98" t="s">
        <v>10</v>
      </c>
      <c r="GXN228" s="98"/>
      <c r="GXO228" s="98"/>
      <c r="GXP228" s="4" t="e">
        <f>#REF!</f>
        <v>#REF!</v>
      </c>
      <c r="GXQ228" s="98" t="s">
        <v>10</v>
      </c>
      <c r="GXR228" s="98"/>
      <c r="GXS228" s="98"/>
      <c r="GXT228" s="4" t="e">
        <f>#REF!</f>
        <v>#REF!</v>
      </c>
      <c r="GXU228" s="98" t="s">
        <v>10</v>
      </c>
      <c r="GXV228" s="98"/>
      <c r="GXW228" s="98"/>
      <c r="GXX228" s="4" t="e">
        <f>#REF!</f>
        <v>#REF!</v>
      </c>
      <c r="GXY228" s="98" t="s">
        <v>10</v>
      </c>
      <c r="GXZ228" s="98"/>
      <c r="GYA228" s="98"/>
      <c r="GYB228" s="4" t="e">
        <f>#REF!</f>
        <v>#REF!</v>
      </c>
      <c r="GYC228" s="98" t="s">
        <v>10</v>
      </c>
      <c r="GYD228" s="98"/>
      <c r="GYE228" s="98"/>
      <c r="GYF228" s="4" t="e">
        <f>#REF!</f>
        <v>#REF!</v>
      </c>
      <c r="GYG228" s="98" t="s">
        <v>10</v>
      </c>
      <c r="GYH228" s="98"/>
      <c r="GYI228" s="98"/>
      <c r="GYJ228" s="4" t="e">
        <f>#REF!</f>
        <v>#REF!</v>
      </c>
      <c r="GYK228" s="98" t="s">
        <v>10</v>
      </c>
      <c r="GYL228" s="98"/>
      <c r="GYM228" s="98"/>
      <c r="GYN228" s="4" t="e">
        <f>#REF!</f>
        <v>#REF!</v>
      </c>
      <c r="GYO228" s="98" t="s">
        <v>10</v>
      </c>
      <c r="GYP228" s="98"/>
      <c r="GYQ228" s="98"/>
      <c r="GYR228" s="4" t="e">
        <f>#REF!</f>
        <v>#REF!</v>
      </c>
      <c r="GYS228" s="98" t="s">
        <v>10</v>
      </c>
      <c r="GYT228" s="98"/>
      <c r="GYU228" s="98"/>
      <c r="GYV228" s="4" t="e">
        <f>#REF!</f>
        <v>#REF!</v>
      </c>
      <c r="GYW228" s="98" t="s">
        <v>10</v>
      </c>
      <c r="GYX228" s="98"/>
      <c r="GYY228" s="98"/>
      <c r="GYZ228" s="4" t="e">
        <f>#REF!</f>
        <v>#REF!</v>
      </c>
      <c r="GZA228" s="98" t="s">
        <v>10</v>
      </c>
      <c r="GZB228" s="98"/>
      <c r="GZC228" s="98"/>
      <c r="GZD228" s="4" t="e">
        <f>#REF!</f>
        <v>#REF!</v>
      </c>
      <c r="GZE228" s="98" t="s">
        <v>10</v>
      </c>
      <c r="GZF228" s="98"/>
      <c r="GZG228" s="98"/>
      <c r="GZH228" s="4" t="e">
        <f>#REF!</f>
        <v>#REF!</v>
      </c>
      <c r="GZI228" s="98" t="s">
        <v>10</v>
      </c>
      <c r="GZJ228" s="98"/>
      <c r="GZK228" s="98"/>
      <c r="GZL228" s="4" t="e">
        <f>#REF!</f>
        <v>#REF!</v>
      </c>
      <c r="GZM228" s="98" t="s">
        <v>10</v>
      </c>
      <c r="GZN228" s="98"/>
      <c r="GZO228" s="98"/>
      <c r="GZP228" s="4" t="e">
        <f>#REF!</f>
        <v>#REF!</v>
      </c>
      <c r="GZQ228" s="98" t="s">
        <v>10</v>
      </c>
      <c r="GZR228" s="98"/>
      <c r="GZS228" s="98"/>
      <c r="GZT228" s="4" t="e">
        <f>#REF!</f>
        <v>#REF!</v>
      </c>
      <c r="GZU228" s="98" t="s">
        <v>10</v>
      </c>
      <c r="GZV228" s="98"/>
      <c r="GZW228" s="98"/>
      <c r="GZX228" s="4" t="e">
        <f>#REF!</f>
        <v>#REF!</v>
      </c>
      <c r="GZY228" s="98" t="s">
        <v>10</v>
      </c>
      <c r="GZZ228" s="98"/>
      <c r="HAA228" s="98"/>
      <c r="HAB228" s="4" t="e">
        <f>#REF!</f>
        <v>#REF!</v>
      </c>
      <c r="HAC228" s="98" t="s">
        <v>10</v>
      </c>
      <c r="HAD228" s="98"/>
      <c r="HAE228" s="98"/>
      <c r="HAF228" s="4" t="e">
        <f>#REF!</f>
        <v>#REF!</v>
      </c>
      <c r="HAG228" s="98" t="s">
        <v>10</v>
      </c>
      <c r="HAH228" s="98"/>
      <c r="HAI228" s="98"/>
      <c r="HAJ228" s="4" t="e">
        <f>#REF!</f>
        <v>#REF!</v>
      </c>
      <c r="HAK228" s="98" t="s">
        <v>10</v>
      </c>
      <c r="HAL228" s="98"/>
      <c r="HAM228" s="98"/>
      <c r="HAN228" s="4" t="e">
        <f>#REF!</f>
        <v>#REF!</v>
      </c>
      <c r="HAO228" s="98" t="s">
        <v>10</v>
      </c>
      <c r="HAP228" s="98"/>
      <c r="HAQ228" s="98"/>
      <c r="HAR228" s="4" t="e">
        <f>#REF!</f>
        <v>#REF!</v>
      </c>
      <c r="HAS228" s="98" t="s">
        <v>10</v>
      </c>
      <c r="HAT228" s="98"/>
      <c r="HAU228" s="98"/>
      <c r="HAV228" s="4" t="e">
        <f>#REF!</f>
        <v>#REF!</v>
      </c>
      <c r="HAW228" s="98" t="s">
        <v>10</v>
      </c>
      <c r="HAX228" s="98"/>
      <c r="HAY228" s="98"/>
      <c r="HAZ228" s="4" t="e">
        <f>#REF!</f>
        <v>#REF!</v>
      </c>
      <c r="HBA228" s="98" t="s">
        <v>10</v>
      </c>
      <c r="HBB228" s="98"/>
      <c r="HBC228" s="98"/>
      <c r="HBD228" s="4" t="e">
        <f>#REF!</f>
        <v>#REF!</v>
      </c>
      <c r="HBE228" s="98" t="s">
        <v>10</v>
      </c>
      <c r="HBF228" s="98"/>
      <c r="HBG228" s="98"/>
      <c r="HBH228" s="4" t="e">
        <f>#REF!</f>
        <v>#REF!</v>
      </c>
      <c r="HBI228" s="98" t="s">
        <v>10</v>
      </c>
      <c r="HBJ228" s="98"/>
      <c r="HBK228" s="98"/>
      <c r="HBL228" s="4" t="e">
        <f>#REF!</f>
        <v>#REF!</v>
      </c>
      <c r="HBM228" s="98" t="s">
        <v>10</v>
      </c>
      <c r="HBN228" s="98"/>
      <c r="HBO228" s="98"/>
      <c r="HBP228" s="4" t="e">
        <f>#REF!</f>
        <v>#REF!</v>
      </c>
      <c r="HBQ228" s="98" t="s">
        <v>10</v>
      </c>
      <c r="HBR228" s="98"/>
      <c r="HBS228" s="98"/>
      <c r="HBT228" s="4" t="e">
        <f>#REF!</f>
        <v>#REF!</v>
      </c>
      <c r="HBU228" s="98" t="s">
        <v>10</v>
      </c>
      <c r="HBV228" s="98"/>
      <c r="HBW228" s="98"/>
      <c r="HBX228" s="4" t="e">
        <f>#REF!</f>
        <v>#REF!</v>
      </c>
      <c r="HBY228" s="98" t="s">
        <v>10</v>
      </c>
      <c r="HBZ228" s="98"/>
      <c r="HCA228" s="98"/>
      <c r="HCB228" s="4" t="e">
        <f>#REF!</f>
        <v>#REF!</v>
      </c>
      <c r="HCC228" s="98" t="s">
        <v>10</v>
      </c>
      <c r="HCD228" s="98"/>
      <c r="HCE228" s="98"/>
      <c r="HCF228" s="4" t="e">
        <f>#REF!</f>
        <v>#REF!</v>
      </c>
      <c r="HCG228" s="98" t="s">
        <v>10</v>
      </c>
      <c r="HCH228" s="98"/>
      <c r="HCI228" s="98"/>
      <c r="HCJ228" s="4" t="e">
        <f>#REF!</f>
        <v>#REF!</v>
      </c>
      <c r="HCK228" s="98" t="s">
        <v>10</v>
      </c>
      <c r="HCL228" s="98"/>
      <c r="HCM228" s="98"/>
      <c r="HCN228" s="4" t="e">
        <f>#REF!</f>
        <v>#REF!</v>
      </c>
      <c r="HCO228" s="98" t="s">
        <v>10</v>
      </c>
      <c r="HCP228" s="98"/>
      <c r="HCQ228" s="98"/>
      <c r="HCR228" s="4" t="e">
        <f>#REF!</f>
        <v>#REF!</v>
      </c>
      <c r="HCS228" s="98" t="s">
        <v>10</v>
      </c>
      <c r="HCT228" s="98"/>
      <c r="HCU228" s="98"/>
      <c r="HCV228" s="4" t="e">
        <f>#REF!</f>
        <v>#REF!</v>
      </c>
      <c r="HCW228" s="98" t="s">
        <v>10</v>
      </c>
      <c r="HCX228" s="98"/>
      <c r="HCY228" s="98"/>
      <c r="HCZ228" s="4" t="e">
        <f>#REF!</f>
        <v>#REF!</v>
      </c>
      <c r="HDA228" s="98" t="s">
        <v>10</v>
      </c>
      <c r="HDB228" s="98"/>
      <c r="HDC228" s="98"/>
      <c r="HDD228" s="4" t="e">
        <f>#REF!</f>
        <v>#REF!</v>
      </c>
      <c r="HDE228" s="98" t="s">
        <v>10</v>
      </c>
      <c r="HDF228" s="98"/>
      <c r="HDG228" s="98"/>
      <c r="HDH228" s="4" t="e">
        <f>#REF!</f>
        <v>#REF!</v>
      </c>
      <c r="HDI228" s="98" t="s">
        <v>10</v>
      </c>
      <c r="HDJ228" s="98"/>
      <c r="HDK228" s="98"/>
      <c r="HDL228" s="4" t="e">
        <f>#REF!</f>
        <v>#REF!</v>
      </c>
      <c r="HDM228" s="98" t="s">
        <v>10</v>
      </c>
      <c r="HDN228" s="98"/>
      <c r="HDO228" s="98"/>
      <c r="HDP228" s="4" t="e">
        <f>#REF!</f>
        <v>#REF!</v>
      </c>
      <c r="HDQ228" s="98" t="s">
        <v>10</v>
      </c>
      <c r="HDR228" s="98"/>
      <c r="HDS228" s="98"/>
      <c r="HDT228" s="4" t="e">
        <f>#REF!</f>
        <v>#REF!</v>
      </c>
      <c r="HDU228" s="98" t="s">
        <v>10</v>
      </c>
      <c r="HDV228" s="98"/>
      <c r="HDW228" s="98"/>
      <c r="HDX228" s="4" t="e">
        <f>#REF!</f>
        <v>#REF!</v>
      </c>
      <c r="HDY228" s="98" t="s">
        <v>10</v>
      </c>
      <c r="HDZ228" s="98"/>
      <c r="HEA228" s="98"/>
      <c r="HEB228" s="4" t="e">
        <f>#REF!</f>
        <v>#REF!</v>
      </c>
      <c r="HEC228" s="98" t="s">
        <v>10</v>
      </c>
      <c r="HED228" s="98"/>
      <c r="HEE228" s="98"/>
      <c r="HEF228" s="4" t="e">
        <f>#REF!</f>
        <v>#REF!</v>
      </c>
      <c r="HEG228" s="98" t="s">
        <v>10</v>
      </c>
      <c r="HEH228" s="98"/>
      <c r="HEI228" s="98"/>
      <c r="HEJ228" s="4" t="e">
        <f>#REF!</f>
        <v>#REF!</v>
      </c>
      <c r="HEK228" s="98" t="s">
        <v>10</v>
      </c>
      <c r="HEL228" s="98"/>
      <c r="HEM228" s="98"/>
      <c r="HEN228" s="4" t="e">
        <f>#REF!</f>
        <v>#REF!</v>
      </c>
      <c r="HEO228" s="98" t="s">
        <v>10</v>
      </c>
      <c r="HEP228" s="98"/>
      <c r="HEQ228" s="98"/>
      <c r="HER228" s="4" t="e">
        <f>#REF!</f>
        <v>#REF!</v>
      </c>
      <c r="HES228" s="98" t="s">
        <v>10</v>
      </c>
      <c r="HET228" s="98"/>
      <c r="HEU228" s="98"/>
      <c r="HEV228" s="4" t="e">
        <f>#REF!</f>
        <v>#REF!</v>
      </c>
      <c r="HEW228" s="98" t="s">
        <v>10</v>
      </c>
      <c r="HEX228" s="98"/>
      <c r="HEY228" s="98"/>
      <c r="HEZ228" s="4" t="e">
        <f>#REF!</f>
        <v>#REF!</v>
      </c>
      <c r="HFA228" s="98" t="s">
        <v>10</v>
      </c>
      <c r="HFB228" s="98"/>
      <c r="HFC228" s="98"/>
      <c r="HFD228" s="4" t="e">
        <f>#REF!</f>
        <v>#REF!</v>
      </c>
      <c r="HFE228" s="98" t="s">
        <v>10</v>
      </c>
      <c r="HFF228" s="98"/>
      <c r="HFG228" s="98"/>
      <c r="HFH228" s="4" t="e">
        <f>#REF!</f>
        <v>#REF!</v>
      </c>
      <c r="HFI228" s="98" t="s">
        <v>10</v>
      </c>
      <c r="HFJ228" s="98"/>
      <c r="HFK228" s="98"/>
      <c r="HFL228" s="4" t="e">
        <f>#REF!</f>
        <v>#REF!</v>
      </c>
      <c r="HFM228" s="98" t="s">
        <v>10</v>
      </c>
      <c r="HFN228" s="98"/>
      <c r="HFO228" s="98"/>
      <c r="HFP228" s="4" t="e">
        <f>#REF!</f>
        <v>#REF!</v>
      </c>
      <c r="HFQ228" s="98" t="s">
        <v>10</v>
      </c>
      <c r="HFR228" s="98"/>
      <c r="HFS228" s="98"/>
      <c r="HFT228" s="4" t="e">
        <f>#REF!</f>
        <v>#REF!</v>
      </c>
      <c r="HFU228" s="98" t="s">
        <v>10</v>
      </c>
      <c r="HFV228" s="98"/>
      <c r="HFW228" s="98"/>
      <c r="HFX228" s="4" t="e">
        <f>#REF!</f>
        <v>#REF!</v>
      </c>
      <c r="HFY228" s="98" t="s">
        <v>10</v>
      </c>
      <c r="HFZ228" s="98"/>
      <c r="HGA228" s="98"/>
      <c r="HGB228" s="4" t="e">
        <f>#REF!</f>
        <v>#REF!</v>
      </c>
      <c r="HGC228" s="98" t="s">
        <v>10</v>
      </c>
      <c r="HGD228" s="98"/>
      <c r="HGE228" s="98"/>
      <c r="HGF228" s="4" t="e">
        <f>#REF!</f>
        <v>#REF!</v>
      </c>
      <c r="HGG228" s="98" t="s">
        <v>10</v>
      </c>
      <c r="HGH228" s="98"/>
      <c r="HGI228" s="98"/>
      <c r="HGJ228" s="4" t="e">
        <f>#REF!</f>
        <v>#REF!</v>
      </c>
      <c r="HGK228" s="98" t="s">
        <v>10</v>
      </c>
      <c r="HGL228" s="98"/>
      <c r="HGM228" s="98"/>
      <c r="HGN228" s="4" t="e">
        <f>#REF!</f>
        <v>#REF!</v>
      </c>
      <c r="HGO228" s="98" t="s">
        <v>10</v>
      </c>
      <c r="HGP228" s="98"/>
      <c r="HGQ228" s="98"/>
      <c r="HGR228" s="4" t="e">
        <f>#REF!</f>
        <v>#REF!</v>
      </c>
      <c r="HGS228" s="98" t="s">
        <v>10</v>
      </c>
      <c r="HGT228" s="98"/>
      <c r="HGU228" s="98"/>
      <c r="HGV228" s="4" t="e">
        <f>#REF!</f>
        <v>#REF!</v>
      </c>
      <c r="HGW228" s="98" t="s">
        <v>10</v>
      </c>
      <c r="HGX228" s="98"/>
      <c r="HGY228" s="98"/>
      <c r="HGZ228" s="4" t="e">
        <f>#REF!</f>
        <v>#REF!</v>
      </c>
      <c r="HHA228" s="98" t="s">
        <v>10</v>
      </c>
      <c r="HHB228" s="98"/>
      <c r="HHC228" s="98"/>
      <c r="HHD228" s="4" t="e">
        <f>#REF!</f>
        <v>#REF!</v>
      </c>
      <c r="HHE228" s="98" t="s">
        <v>10</v>
      </c>
      <c r="HHF228" s="98"/>
      <c r="HHG228" s="98"/>
      <c r="HHH228" s="4" t="e">
        <f>#REF!</f>
        <v>#REF!</v>
      </c>
      <c r="HHI228" s="98" t="s">
        <v>10</v>
      </c>
      <c r="HHJ228" s="98"/>
      <c r="HHK228" s="98"/>
      <c r="HHL228" s="4" t="e">
        <f>#REF!</f>
        <v>#REF!</v>
      </c>
      <c r="HHM228" s="98" t="s">
        <v>10</v>
      </c>
      <c r="HHN228" s="98"/>
      <c r="HHO228" s="98"/>
      <c r="HHP228" s="4" t="e">
        <f>#REF!</f>
        <v>#REF!</v>
      </c>
      <c r="HHQ228" s="98" t="s">
        <v>10</v>
      </c>
      <c r="HHR228" s="98"/>
      <c r="HHS228" s="98"/>
      <c r="HHT228" s="4" t="e">
        <f>#REF!</f>
        <v>#REF!</v>
      </c>
      <c r="HHU228" s="98" t="s">
        <v>10</v>
      </c>
      <c r="HHV228" s="98"/>
      <c r="HHW228" s="98"/>
      <c r="HHX228" s="4" t="e">
        <f>#REF!</f>
        <v>#REF!</v>
      </c>
      <c r="HHY228" s="98" t="s">
        <v>10</v>
      </c>
      <c r="HHZ228" s="98"/>
      <c r="HIA228" s="98"/>
      <c r="HIB228" s="4" t="e">
        <f>#REF!</f>
        <v>#REF!</v>
      </c>
      <c r="HIC228" s="98" t="s">
        <v>10</v>
      </c>
      <c r="HID228" s="98"/>
      <c r="HIE228" s="98"/>
      <c r="HIF228" s="4" t="e">
        <f>#REF!</f>
        <v>#REF!</v>
      </c>
      <c r="HIG228" s="98" t="s">
        <v>10</v>
      </c>
      <c r="HIH228" s="98"/>
      <c r="HII228" s="98"/>
      <c r="HIJ228" s="4" t="e">
        <f>#REF!</f>
        <v>#REF!</v>
      </c>
      <c r="HIK228" s="98" t="s">
        <v>10</v>
      </c>
      <c r="HIL228" s="98"/>
      <c r="HIM228" s="98"/>
      <c r="HIN228" s="4" t="e">
        <f>#REF!</f>
        <v>#REF!</v>
      </c>
      <c r="HIO228" s="98" t="s">
        <v>10</v>
      </c>
      <c r="HIP228" s="98"/>
      <c r="HIQ228" s="98"/>
      <c r="HIR228" s="4" t="e">
        <f>#REF!</f>
        <v>#REF!</v>
      </c>
      <c r="HIS228" s="98" t="s">
        <v>10</v>
      </c>
      <c r="HIT228" s="98"/>
      <c r="HIU228" s="98"/>
      <c r="HIV228" s="4" t="e">
        <f>#REF!</f>
        <v>#REF!</v>
      </c>
      <c r="HIW228" s="98" t="s">
        <v>10</v>
      </c>
      <c r="HIX228" s="98"/>
      <c r="HIY228" s="98"/>
      <c r="HIZ228" s="4" t="e">
        <f>#REF!</f>
        <v>#REF!</v>
      </c>
      <c r="HJA228" s="98" t="s">
        <v>10</v>
      </c>
      <c r="HJB228" s="98"/>
      <c r="HJC228" s="98"/>
      <c r="HJD228" s="4" t="e">
        <f>#REF!</f>
        <v>#REF!</v>
      </c>
      <c r="HJE228" s="98" t="s">
        <v>10</v>
      </c>
      <c r="HJF228" s="98"/>
      <c r="HJG228" s="98"/>
      <c r="HJH228" s="4" t="e">
        <f>#REF!</f>
        <v>#REF!</v>
      </c>
      <c r="HJI228" s="98" t="s">
        <v>10</v>
      </c>
      <c r="HJJ228" s="98"/>
      <c r="HJK228" s="98"/>
      <c r="HJL228" s="4" t="e">
        <f>#REF!</f>
        <v>#REF!</v>
      </c>
      <c r="HJM228" s="98" t="s">
        <v>10</v>
      </c>
      <c r="HJN228" s="98"/>
      <c r="HJO228" s="98"/>
      <c r="HJP228" s="4" t="e">
        <f>#REF!</f>
        <v>#REF!</v>
      </c>
      <c r="HJQ228" s="98" t="s">
        <v>10</v>
      </c>
      <c r="HJR228" s="98"/>
      <c r="HJS228" s="98"/>
      <c r="HJT228" s="4" t="e">
        <f>#REF!</f>
        <v>#REF!</v>
      </c>
      <c r="HJU228" s="98" t="s">
        <v>10</v>
      </c>
      <c r="HJV228" s="98"/>
      <c r="HJW228" s="98"/>
      <c r="HJX228" s="4" t="e">
        <f>#REF!</f>
        <v>#REF!</v>
      </c>
      <c r="HJY228" s="98" t="s">
        <v>10</v>
      </c>
      <c r="HJZ228" s="98"/>
      <c r="HKA228" s="98"/>
      <c r="HKB228" s="4" t="e">
        <f>#REF!</f>
        <v>#REF!</v>
      </c>
      <c r="HKC228" s="98" t="s">
        <v>10</v>
      </c>
      <c r="HKD228" s="98"/>
      <c r="HKE228" s="98"/>
      <c r="HKF228" s="4" t="e">
        <f>#REF!</f>
        <v>#REF!</v>
      </c>
      <c r="HKG228" s="98" t="s">
        <v>10</v>
      </c>
      <c r="HKH228" s="98"/>
      <c r="HKI228" s="98"/>
      <c r="HKJ228" s="4" t="e">
        <f>#REF!</f>
        <v>#REF!</v>
      </c>
      <c r="HKK228" s="98" t="s">
        <v>10</v>
      </c>
      <c r="HKL228" s="98"/>
      <c r="HKM228" s="98"/>
      <c r="HKN228" s="4" t="e">
        <f>#REF!</f>
        <v>#REF!</v>
      </c>
      <c r="HKO228" s="98" t="s">
        <v>10</v>
      </c>
      <c r="HKP228" s="98"/>
      <c r="HKQ228" s="98"/>
      <c r="HKR228" s="4" t="e">
        <f>#REF!</f>
        <v>#REF!</v>
      </c>
      <c r="HKS228" s="98" t="s">
        <v>10</v>
      </c>
      <c r="HKT228" s="98"/>
      <c r="HKU228" s="98"/>
      <c r="HKV228" s="4" t="e">
        <f>#REF!</f>
        <v>#REF!</v>
      </c>
      <c r="HKW228" s="98" t="s">
        <v>10</v>
      </c>
      <c r="HKX228" s="98"/>
      <c r="HKY228" s="98"/>
      <c r="HKZ228" s="4" t="e">
        <f>#REF!</f>
        <v>#REF!</v>
      </c>
      <c r="HLA228" s="98" t="s">
        <v>10</v>
      </c>
      <c r="HLB228" s="98"/>
      <c r="HLC228" s="98"/>
      <c r="HLD228" s="4" t="e">
        <f>#REF!</f>
        <v>#REF!</v>
      </c>
      <c r="HLE228" s="98" t="s">
        <v>10</v>
      </c>
      <c r="HLF228" s="98"/>
      <c r="HLG228" s="98"/>
      <c r="HLH228" s="4" t="e">
        <f>#REF!</f>
        <v>#REF!</v>
      </c>
      <c r="HLI228" s="98" t="s">
        <v>10</v>
      </c>
      <c r="HLJ228" s="98"/>
      <c r="HLK228" s="98"/>
      <c r="HLL228" s="4" t="e">
        <f>#REF!</f>
        <v>#REF!</v>
      </c>
      <c r="HLM228" s="98" t="s">
        <v>10</v>
      </c>
      <c r="HLN228" s="98"/>
      <c r="HLO228" s="98"/>
      <c r="HLP228" s="4" t="e">
        <f>#REF!</f>
        <v>#REF!</v>
      </c>
      <c r="HLQ228" s="98" t="s">
        <v>10</v>
      </c>
      <c r="HLR228" s="98"/>
      <c r="HLS228" s="98"/>
      <c r="HLT228" s="4" t="e">
        <f>#REF!</f>
        <v>#REF!</v>
      </c>
      <c r="HLU228" s="98" t="s">
        <v>10</v>
      </c>
      <c r="HLV228" s="98"/>
      <c r="HLW228" s="98"/>
      <c r="HLX228" s="4" t="e">
        <f>#REF!</f>
        <v>#REF!</v>
      </c>
      <c r="HLY228" s="98" t="s">
        <v>10</v>
      </c>
      <c r="HLZ228" s="98"/>
      <c r="HMA228" s="98"/>
      <c r="HMB228" s="4" t="e">
        <f>#REF!</f>
        <v>#REF!</v>
      </c>
      <c r="HMC228" s="98" t="s">
        <v>10</v>
      </c>
      <c r="HMD228" s="98"/>
      <c r="HME228" s="98"/>
      <c r="HMF228" s="4" t="e">
        <f>#REF!</f>
        <v>#REF!</v>
      </c>
      <c r="HMG228" s="98" t="s">
        <v>10</v>
      </c>
      <c r="HMH228" s="98"/>
      <c r="HMI228" s="98"/>
      <c r="HMJ228" s="4" t="e">
        <f>#REF!</f>
        <v>#REF!</v>
      </c>
      <c r="HMK228" s="98" t="s">
        <v>10</v>
      </c>
      <c r="HML228" s="98"/>
      <c r="HMM228" s="98"/>
      <c r="HMN228" s="4" t="e">
        <f>#REF!</f>
        <v>#REF!</v>
      </c>
      <c r="HMO228" s="98" t="s">
        <v>10</v>
      </c>
      <c r="HMP228" s="98"/>
      <c r="HMQ228" s="98"/>
      <c r="HMR228" s="4" t="e">
        <f>#REF!</f>
        <v>#REF!</v>
      </c>
      <c r="HMS228" s="98" t="s">
        <v>10</v>
      </c>
      <c r="HMT228" s="98"/>
      <c r="HMU228" s="98"/>
      <c r="HMV228" s="4" t="e">
        <f>#REF!</f>
        <v>#REF!</v>
      </c>
      <c r="HMW228" s="98" t="s">
        <v>10</v>
      </c>
      <c r="HMX228" s="98"/>
      <c r="HMY228" s="98"/>
      <c r="HMZ228" s="4" t="e">
        <f>#REF!</f>
        <v>#REF!</v>
      </c>
      <c r="HNA228" s="98" t="s">
        <v>10</v>
      </c>
      <c r="HNB228" s="98"/>
      <c r="HNC228" s="98"/>
      <c r="HND228" s="4" t="e">
        <f>#REF!</f>
        <v>#REF!</v>
      </c>
      <c r="HNE228" s="98" t="s">
        <v>10</v>
      </c>
      <c r="HNF228" s="98"/>
      <c r="HNG228" s="98"/>
      <c r="HNH228" s="4" t="e">
        <f>#REF!</f>
        <v>#REF!</v>
      </c>
      <c r="HNI228" s="98" t="s">
        <v>10</v>
      </c>
      <c r="HNJ228" s="98"/>
      <c r="HNK228" s="98"/>
      <c r="HNL228" s="4" t="e">
        <f>#REF!</f>
        <v>#REF!</v>
      </c>
      <c r="HNM228" s="98" t="s">
        <v>10</v>
      </c>
      <c r="HNN228" s="98"/>
      <c r="HNO228" s="98"/>
      <c r="HNP228" s="4" t="e">
        <f>#REF!</f>
        <v>#REF!</v>
      </c>
      <c r="HNQ228" s="98" t="s">
        <v>10</v>
      </c>
      <c r="HNR228" s="98"/>
      <c r="HNS228" s="98"/>
      <c r="HNT228" s="4" t="e">
        <f>#REF!</f>
        <v>#REF!</v>
      </c>
      <c r="HNU228" s="98" t="s">
        <v>10</v>
      </c>
      <c r="HNV228" s="98"/>
      <c r="HNW228" s="98"/>
      <c r="HNX228" s="4" t="e">
        <f>#REF!</f>
        <v>#REF!</v>
      </c>
      <c r="HNY228" s="98" t="s">
        <v>10</v>
      </c>
      <c r="HNZ228" s="98"/>
      <c r="HOA228" s="98"/>
      <c r="HOB228" s="4" t="e">
        <f>#REF!</f>
        <v>#REF!</v>
      </c>
      <c r="HOC228" s="98" t="s">
        <v>10</v>
      </c>
      <c r="HOD228" s="98"/>
      <c r="HOE228" s="98"/>
      <c r="HOF228" s="4" t="e">
        <f>#REF!</f>
        <v>#REF!</v>
      </c>
      <c r="HOG228" s="98" t="s">
        <v>10</v>
      </c>
      <c r="HOH228" s="98"/>
      <c r="HOI228" s="98"/>
      <c r="HOJ228" s="4" t="e">
        <f>#REF!</f>
        <v>#REF!</v>
      </c>
      <c r="HOK228" s="98" t="s">
        <v>10</v>
      </c>
      <c r="HOL228" s="98"/>
      <c r="HOM228" s="98"/>
      <c r="HON228" s="4" t="e">
        <f>#REF!</f>
        <v>#REF!</v>
      </c>
      <c r="HOO228" s="98" t="s">
        <v>10</v>
      </c>
      <c r="HOP228" s="98"/>
      <c r="HOQ228" s="98"/>
      <c r="HOR228" s="4" t="e">
        <f>#REF!</f>
        <v>#REF!</v>
      </c>
      <c r="HOS228" s="98" t="s">
        <v>10</v>
      </c>
      <c r="HOT228" s="98"/>
      <c r="HOU228" s="98"/>
      <c r="HOV228" s="4" t="e">
        <f>#REF!</f>
        <v>#REF!</v>
      </c>
      <c r="HOW228" s="98" t="s">
        <v>10</v>
      </c>
      <c r="HOX228" s="98"/>
      <c r="HOY228" s="98"/>
      <c r="HOZ228" s="4" t="e">
        <f>#REF!</f>
        <v>#REF!</v>
      </c>
      <c r="HPA228" s="98" t="s">
        <v>10</v>
      </c>
      <c r="HPB228" s="98"/>
      <c r="HPC228" s="98"/>
      <c r="HPD228" s="4" t="e">
        <f>#REF!</f>
        <v>#REF!</v>
      </c>
      <c r="HPE228" s="98" t="s">
        <v>10</v>
      </c>
      <c r="HPF228" s="98"/>
      <c r="HPG228" s="98"/>
      <c r="HPH228" s="4" t="e">
        <f>#REF!</f>
        <v>#REF!</v>
      </c>
      <c r="HPI228" s="98" t="s">
        <v>10</v>
      </c>
      <c r="HPJ228" s="98"/>
      <c r="HPK228" s="98"/>
      <c r="HPL228" s="4" t="e">
        <f>#REF!</f>
        <v>#REF!</v>
      </c>
      <c r="HPM228" s="98" t="s">
        <v>10</v>
      </c>
      <c r="HPN228" s="98"/>
      <c r="HPO228" s="98"/>
      <c r="HPP228" s="4" t="e">
        <f>#REF!</f>
        <v>#REF!</v>
      </c>
      <c r="HPQ228" s="98" t="s">
        <v>10</v>
      </c>
      <c r="HPR228" s="98"/>
      <c r="HPS228" s="98"/>
      <c r="HPT228" s="4" t="e">
        <f>#REF!</f>
        <v>#REF!</v>
      </c>
      <c r="HPU228" s="98" t="s">
        <v>10</v>
      </c>
      <c r="HPV228" s="98"/>
      <c r="HPW228" s="98"/>
      <c r="HPX228" s="4" t="e">
        <f>#REF!</f>
        <v>#REF!</v>
      </c>
      <c r="HPY228" s="98" t="s">
        <v>10</v>
      </c>
      <c r="HPZ228" s="98"/>
      <c r="HQA228" s="98"/>
      <c r="HQB228" s="4" t="e">
        <f>#REF!</f>
        <v>#REF!</v>
      </c>
      <c r="HQC228" s="98" t="s">
        <v>10</v>
      </c>
      <c r="HQD228" s="98"/>
      <c r="HQE228" s="98"/>
      <c r="HQF228" s="4" t="e">
        <f>#REF!</f>
        <v>#REF!</v>
      </c>
      <c r="HQG228" s="98" t="s">
        <v>10</v>
      </c>
      <c r="HQH228" s="98"/>
      <c r="HQI228" s="98"/>
      <c r="HQJ228" s="4" t="e">
        <f>#REF!</f>
        <v>#REF!</v>
      </c>
      <c r="HQK228" s="98" t="s">
        <v>10</v>
      </c>
      <c r="HQL228" s="98"/>
      <c r="HQM228" s="98"/>
      <c r="HQN228" s="4" t="e">
        <f>#REF!</f>
        <v>#REF!</v>
      </c>
      <c r="HQO228" s="98" t="s">
        <v>10</v>
      </c>
      <c r="HQP228" s="98"/>
      <c r="HQQ228" s="98"/>
      <c r="HQR228" s="4" t="e">
        <f>#REF!</f>
        <v>#REF!</v>
      </c>
      <c r="HQS228" s="98" t="s">
        <v>10</v>
      </c>
      <c r="HQT228" s="98"/>
      <c r="HQU228" s="98"/>
      <c r="HQV228" s="4" t="e">
        <f>#REF!</f>
        <v>#REF!</v>
      </c>
      <c r="HQW228" s="98" t="s">
        <v>10</v>
      </c>
      <c r="HQX228" s="98"/>
      <c r="HQY228" s="98"/>
      <c r="HQZ228" s="4" t="e">
        <f>#REF!</f>
        <v>#REF!</v>
      </c>
      <c r="HRA228" s="98" t="s">
        <v>10</v>
      </c>
      <c r="HRB228" s="98"/>
      <c r="HRC228" s="98"/>
      <c r="HRD228" s="4" t="e">
        <f>#REF!</f>
        <v>#REF!</v>
      </c>
      <c r="HRE228" s="98" t="s">
        <v>10</v>
      </c>
      <c r="HRF228" s="98"/>
      <c r="HRG228" s="98"/>
      <c r="HRH228" s="4" t="e">
        <f>#REF!</f>
        <v>#REF!</v>
      </c>
      <c r="HRI228" s="98" t="s">
        <v>10</v>
      </c>
      <c r="HRJ228" s="98"/>
      <c r="HRK228" s="98"/>
      <c r="HRL228" s="4" t="e">
        <f>#REF!</f>
        <v>#REF!</v>
      </c>
      <c r="HRM228" s="98" t="s">
        <v>10</v>
      </c>
      <c r="HRN228" s="98"/>
      <c r="HRO228" s="98"/>
      <c r="HRP228" s="4" t="e">
        <f>#REF!</f>
        <v>#REF!</v>
      </c>
      <c r="HRQ228" s="98" t="s">
        <v>10</v>
      </c>
      <c r="HRR228" s="98"/>
      <c r="HRS228" s="98"/>
      <c r="HRT228" s="4" t="e">
        <f>#REF!</f>
        <v>#REF!</v>
      </c>
      <c r="HRU228" s="98" t="s">
        <v>10</v>
      </c>
      <c r="HRV228" s="98"/>
      <c r="HRW228" s="98"/>
      <c r="HRX228" s="4" t="e">
        <f>#REF!</f>
        <v>#REF!</v>
      </c>
      <c r="HRY228" s="98" t="s">
        <v>10</v>
      </c>
      <c r="HRZ228" s="98"/>
      <c r="HSA228" s="98"/>
      <c r="HSB228" s="4" t="e">
        <f>#REF!</f>
        <v>#REF!</v>
      </c>
      <c r="HSC228" s="98" t="s">
        <v>10</v>
      </c>
      <c r="HSD228" s="98"/>
      <c r="HSE228" s="98"/>
      <c r="HSF228" s="4" t="e">
        <f>#REF!</f>
        <v>#REF!</v>
      </c>
      <c r="HSG228" s="98" t="s">
        <v>10</v>
      </c>
      <c r="HSH228" s="98"/>
      <c r="HSI228" s="98"/>
      <c r="HSJ228" s="4" t="e">
        <f>#REF!</f>
        <v>#REF!</v>
      </c>
      <c r="HSK228" s="98" t="s">
        <v>10</v>
      </c>
      <c r="HSL228" s="98"/>
      <c r="HSM228" s="98"/>
      <c r="HSN228" s="4" t="e">
        <f>#REF!</f>
        <v>#REF!</v>
      </c>
      <c r="HSO228" s="98" t="s">
        <v>10</v>
      </c>
      <c r="HSP228" s="98"/>
      <c r="HSQ228" s="98"/>
      <c r="HSR228" s="4" t="e">
        <f>#REF!</f>
        <v>#REF!</v>
      </c>
      <c r="HSS228" s="98" t="s">
        <v>10</v>
      </c>
      <c r="HST228" s="98"/>
      <c r="HSU228" s="98"/>
      <c r="HSV228" s="4" t="e">
        <f>#REF!</f>
        <v>#REF!</v>
      </c>
      <c r="HSW228" s="98" t="s">
        <v>10</v>
      </c>
      <c r="HSX228" s="98"/>
      <c r="HSY228" s="98"/>
      <c r="HSZ228" s="4" t="e">
        <f>#REF!</f>
        <v>#REF!</v>
      </c>
      <c r="HTA228" s="98" t="s">
        <v>10</v>
      </c>
      <c r="HTB228" s="98"/>
      <c r="HTC228" s="98"/>
      <c r="HTD228" s="4" t="e">
        <f>#REF!</f>
        <v>#REF!</v>
      </c>
      <c r="HTE228" s="98" t="s">
        <v>10</v>
      </c>
      <c r="HTF228" s="98"/>
      <c r="HTG228" s="98"/>
      <c r="HTH228" s="4" t="e">
        <f>#REF!</f>
        <v>#REF!</v>
      </c>
      <c r="HTI228" s="98" t="s">
        <v>10</v>
      </c>
      <c r="HTJ228" s="98"/>
      <c r="HTK228" s="98"/>
      <c r="HTL228" s="4" t="e">
        <f>#REF!</f>
        <v>#REF!</v>
      </c>
      <c r="HTM228" s="98" t="s">
        <v>10</v>
      </c>
      <c r="HTN228" s="98"/>
      <c r="HTO228" s="98"/>
      <c r="HTP228" s="4" t="e">
        <f>#REF!</f>
        <v>#REF!</v>
      </c>
      <c r="HTQ228" s="98" t="s">
        <v>10</v>
      </c>
      <c r="HTR228" s="98"/>
      <c r="HTS228" s="98"/>
      <c r="HTT228" s="4" t="e">
        <f>#REF!</f>
        <v>#REF!</v>
      </c>
      <c r="HTU228" s="98" t="s">
        <v>10</v>
      </c>
      <c r="HTV228" s="98"/>
      <c r="HTW228" s="98"/>
      <c r="HTX228" s="4" t="e">
        <f>#REF!</f>
        <v>#REF!</v>
      </c>
      <c r="HTY228" s="98" t="s">
        <v>10</v>
      </c>
      <c r="HTZ228" s="98"/>
      <c r="HUA228" s="98"/>
      <c r="HUB228" s="4" t="e">
        <f>#REF!</f>
        <v>#REF!</v>
      </c>
      <c r="HUC228" s="98" t="s">
        <v>10</v>
      </c>
      <c r="HUD228" s="98"/>
      <c r="HUE228" s="98"/>
      <c r="HUF228" s="4" t="e">
        <f>#REF!</f>
        <v>#REF!</v>
      </c>
      <c r="HUG228" s="98" t="s">
        <v>10</v>
      </c>
      <c r="HUH228" s="98"/>
      <c r="HUI228" s="98"/>
      <c r="HUJ228" s="4" t="e">
        <f>#REF!</f>
        <v>#REF!</v>
      </c>
      <c r="HUK228" s="98" t="s">
        <v>10</v>
      </c>
      <c r="HUL228" s="98"/>
      <c r="HUM228" s="98"/>
      <c r="HUN228" s="4" t="e">
        <f>#REF!</f>
        <v>#REF!</v>
      </c>
      <c r="HUO228" s="98" t="s">
        <v>10</v>
      </c>
      <c r="HUP228" s="98"/>
      <c r="HUQ228" s="98"/>
      <c r="HUR228" s="4" t="e">
        <f>#REF!</f>
        <v>#REF!</v>
      </c>
      <c r="HUS228" s="98" t="s">
        <v>10</v>
      </c>
      <c r="HUT228" s="98"/>
      <c r="HUU228" s="98"/>
      <c r="HUV228" s="4" t="e">
        <f>#REF!</f>
        <v>#REF!</v>
      </c>
      <c r="HUW228" s="98" t="s">
        <v>10</v>
      </c>
      <c r="HUX228" s="98"/>
      <c r="HUY228" s="98"/>
      <c r="HUZ228" s="4" t="e">
        <f>#REF!</f>
        <v>#REF!</v>
      </c>
      <c r="HVA228" s="98" t="s">
        <v>10</v>
      </c>
      <c r="HVB228" s="98"/>
      <c r="HVC228" s="98"/>
      <c r="HVD228" s="4" t="e">
        <f>#REF!</f>
        <v>#REF!</v>
      </c>
      <c r="HVE228" s="98" t="s">
        <v>10</v>
      </c>
      <c r="HVF228" s="98"/>
      <c r="HVG228" s="98"/>
      <c r="HVH228" s="4" t="e">
        <f>#REF!</f>
        <v>#REF!</v>
      </c>
      <c r="HVI228" s="98" t="s">
        <v>10</v>
      </c>
      <c r="HVJ228" s="98"/>
      <c r="HVK228" s="98"/>
      <c r="HVL228" s="4" t="e">
        <f>#REF!</f>
        <v>#REF!</v>
      </c>
      <c r="HVM228" s="98" t="s">
        <v>10</v>
      </c>
      <c r="HVN228" s="98"/>
      <c r="HVO228" s="98"/>
      <c r="HVP228" s="4" t="e">
        <f>#REF!</f>
        <v>#REF!</v>
      </c>
      <c r="HVQ228" s="98" t="s">
        <v>10</v>
      </c>
      <c r="HVR228" s="98"/>
      <c r="HVS228" s="98"/>
      <c r="HVT228" s="4" t="e">
        <f>#REF!</f>
        <v>#REF!</v>
      </c>
      <c r="HVU228" s="98" t="s">
        <v>10</v>
      </c>
      <c r="HVV228" s="98"/>
      <c r="HVW228" s="98"/>
      <c r="HVX228" s="4" t="e">
        <f>#REF!</f>
        <v>#REF!</v>
      </c>
      <c r="HVY228" s="98" t="s">
        <v>10</v>
      </c>
      <c r="HVZ228" s="98"/>
      <c r="HWA228" s="98"/>
      <c r="HWB228" s="4" t="e">
        <f>#REF!</f>
        <v>#REF!</v>
      </c>
      <c r="HWC228" s="98" t="s">
        <v>10</v>
      </c>
      <c r="HWD228" s="98"/>
      <c r="HWE228" s="98"/>
      <c r="HWF228" s="4" t="e">
        <f>#REF!</f>
        <v>#REF!</v>
      </c>
      <c r="HWG228" s="98" t="s">
        <v>10</v>
      </c>
      <c r="HWH228" s="98"/>
      <c r="HWI228" s="98"/>
      <c r="HWJ228" s="4" t="e">
        <f>#REF!</f>
        <v>#REF!</v>
      </c>
      <c r="HWK228" s="98" t="s">
        <v>10</v>
      </c>
      <c r="HWL228" s="98"/>
      <c r="HWM228" s="98"/>
      <c r="HWN228" s="4" t="e">
        <f>#REF!</f>
        <v>#REF!</v>
      </c>
      <c r="HWO228" s="98" t="s">
        <v>10</v>
      </c>
      <c r="HWP228" s="98"/>
      <c r="HWQ228" s="98"/>
      <c r="HWR228" s="4" t="e">
        <f>#REF!</f>
        <v>#REF!</v>
      </c>
      <c r="HWS228" s="98" t="s">
        <v>10</v>
      </c>
      <c r="HWT228" s="98"/>
      <c r="HWU228" s="98"/>
      <c r="HWV228" s="4" t="e">
        <f>#REF!</f>
        <v>#REF!</v>
      </c>
      <c r="HWW228" s="98" t="s">
        <v>10</v>
      </c>
      <c r="HWX228" s="98"/>
      <c r="HWY228" s="98"/>
      <c r="HWZ228" s="4" t="e">
        <f>#REF!</f>
        <v>#REF!</v>
      </c>
      <c r="HXA228" s="98" t="s">
        <v>10</v>
      </c>
      <c r="HXB228" s="98"/>
      <c r="HXC228" s="98"/>
      <c r="HXD228" s="4" t="e">
        <f>#REF!</f>
        <v>#REF!</v>
      </c>
      <c r="HXE228" s="98" t="s">
        <v>10</v>
      </c>
      <c r="HXF228" s="98"/>
      <c r="HXG228" s="98"/>
      <c r="HXH228" s="4" t="e">
        <f>#REF!</f>
        <v>#REF!</v>
      </c>
      <c r="HXI228" s="98" t="s">
        <v>10</v>
      </c>
      <c r="HXJ228" s="98"/>
      <c r="HXK228" s="98"/>
      <c r="HXL228" s="4" t="e">
        <f>#REF!</f>
        <v>#REF!</v>
      </c>
      <c r="HXM228" s="98" t="s">
        <v>10</v>
      </c>
      <c r="HXN228" s="98"/>
      <c r="HXO228" s="98"/>
      <c r="HXP228" s="4" t="e">
        <f>#REF!</f>
        <v>#REF!</v>
      </c>
      <c r="HXQ228" s="98" t="s">
        <v>10</v>
      </c>
      <c r="HXR228" s="98"/>
      <c r="HXS228" s="98"/>
      <c r="HXT228" s="4" t="e">
        <f>#REF!</f>
        <v>#REF!</v>
      </c>
      <c r="HXU228" s="98" t="s">
        <v>10</v>
      </c>
      <c r="HXV228" s="98"/>
      <c r="HXW228" s="98"/>
      <c r="HXX228" s="4" t="e">
        <f>#REF!</f>
        <v>#REF!</v>
      </c>
      <c r="HXY228" s="98" t="s">
        <v>10</v>
      </c>
      <c r="HXZ228" s="98"/>
      <c r="HYA228" s="98"/>
      <c r="HYB228" s="4" t="e">
        <f>#REF!</f>
        <v>#REF!</v>
      </c>
      <c r="HYC228" s="98" t="s">
        <v>10</v>
      </c>
      <c r="HYD228" s="98"/>
      <c r="HYE228" s="98"/>
      <c r="HYF228" s="4" t="e">
        <f>#REF!</f>
        <v>#REF!</v>
      </c>
      <c r="HYG228" s="98" t="s">
        <v>10</v>
      </c>
      <c r="HYH228" s="98"/>
      <c r="HYI228" s="98"/>
      <c r="HYJ228" s="4" t="e">
        <f>#REF!</f>
        <v>#REF!</v>
      </c>
      <c r="HYK228" s="98" t="s">
        <v>10</v>
      </c>
      <c r="HYL228" s="98"/>
      <c r="HYM228" s="98"/>
      <c r="HYN228" s="4" t="e">
        <f>#REF!</f>
        <v>#REF!</v>
      </c>
      <c r="HYO228" s="98" t="s">
        <v>10</v>
      </c>
      <c r="HYP228" s="98"/>
      <c r="HYQ228" s="98"/>
      <c r="HYR228" s="4" t="e">
        <f>#REF!</f>
        <v>#REF!</v>
      </c>
      <c r="HYS228" s="98" t="s">
        <v>10</v>
      </c>
      <c r="HYT228" s="98"/>
      <c r="HYU228" s="98"/>
      <c r="HYV228" s="4" t="e">
        <f>#REF!</f>
        <v>#REF!</v>
      </c>
      <c r="HYW228" s="98" t="s">
        <v>10</v>
      </c>
      <c r="HYX228" s="98"/>
      <c r="HYY228" s="98"/>
      <c r="HYZ228" s="4" t="e">
        <f>#REF!</f>
        <v>#REF!</v>
      </c>
      <c r="HZA228" s="98" t="s">
        <v>10</v>
      </c>
      <c r="HZB228" s="98"/>
      <c r="HZC228" s="98"/>
      <c r="HZD228" s="4" t="e">
        <f>#REF!</f>
        <v>#REF!</v>
      </c>
      <c r="HZE228" s="98" t="s">
        <v>10</v>
      </c>
      <c r="HZF228" s="98"/>
      <c r="HZG228" s="98"/>
      <c r="HZH228" s="4" t="e">
        <f>#REF!</f>
        <v>#REF!</v>
      </c>
      <c r="HZI228" s="98" t="s">
        <v>10</v>
      </c>
      <c r="HZJ228" s="98"/>
      <c r="HZK228" s="98"/>
      <c r="HZL228" s="4" t="e">
        <f>#REF!</f>
        <v>#REF!</v>
      </c>
      <c r="HZM228" s="98" t="s">
        <v>10</v>
      </c>
      <c r="HZN228" s="98"/>
      <c r="HZO228" s="98"/>
      <c r="HZP228" s="4" t="e">
        <f>#REF!</f>
        <v>#REF!</v>
      </c>
      <c r="HZQ228" s="98" t="s">
        <v>10</v>
      </c>
      <c r="HZR228" s="98"/>
      <c r="HZS228" s="98"/>
      <c r="HZT228" s="4" t="e">
        <f>#REF!</f>
        <v>#REF!</v>
      </c>
      <c r="HZU228" s="98" t="s">
        <v>10</v>
      </c>
      <c r="HZV228" s="98"/>
      <c r="HZW228" s="98"/>
      <c r="HZX228" s="4" t="e">
        <f>#REF!</f>
        <v>#REF!</v>
      </c>
      <c r="HZY228" s="98" t="s">
        <v>10</v>
      </c>
      <c r="HZZ228" s="98"/>
      <c r="IAA228" s="98"/>
      <c r="IAB228" s="4" t="e">
        <f>#REF!</f>
        <v>#REF!</v>
      </c>
      <c r="IAC228" s="98" t="s">
        <v>10</v>
      </c>
      <c r="IAD228" s="98"/>
      <c r="IAE228" s="98"/>
      <c r="IAF228" s="4" t="e">
        <f>#REF!</f>
        <v>#REF!</v>
      </c>
      <c r="IAG228" s="98" t="s">
        <v>10</v>
      </c>
      <c r="IAH228" s="98"/>
      <c r="IAI228" s="98"/>
      <c r="IAJ228" s="4" t="e">
        <f>#REF!</f>
        <v>#REF!</v>
      </c>
      <c r="IAK228" s="98" t="s">
        <v>10</v>
      </c>
      <c r="IAL228" s="98"/>
      <c r="IAM228" s="98"/>
      <c r="IAN228" s="4" t="e">
        <f>#REF!</f>
        <v>#REF!</v>
      </c>
      <c r="IAO228" s="98" t="s">
        <v>10</v>
      </c>
      <c r="IAP228" s="98"/>
      <c r="IAQ228" s="98"/>
      <c r="IAR228" s="4" t="e">
        <f>#REF!</f>
        <v>#REF!</v>
      </c>
      <c r="IAS228" s="98" t="s">
        <v>10</v>
      </c>
      <c r="IAT228" s="98"/>
      <c r="IAU228" s="98"/>
      <c r="IAV228" s="4" t="e">
        <f>#REF!</f>
        <v>#REF!</v>
      </c>
      <c r="IAW228" s="98" t="s">
        <v>10</v>
      </c>
      <c r="IAX228" s="98"/>
      <c r="IAY228" s="98"/>
      <c r="IAZ228" s="4" t="e">
        <f>#REF!</f>
        <v>#REF!</v>
      </c>
      <c r="IBA228" s="98" t="s">
        <v>10</v>
      </c>
      <c r="IBB228" s="98"/>
      <c r="IBC228" s="98"/>
      <c r="IBD228" s="4" t="e">
        <f>#REF!</f>
        <v>#REF!</v>
      </c>
      <c r="IBE228" s="98" t="s">
        <v>10</v>
      </c>
      <c r="IBF228" s="98"/>
      <c r="IBG228" s="98"/>
      <c r="IBH228" s="4" t="e">
        <f>#REF!</f>
        <v>#REF!</v>
      </c>
      <c r="IBI228" s="98" t="s">
        <v>10</v>
      </c>
      <c r="IBJ228" s="98"/>
      <c r="IBK228" s="98"/>
      <c r="IBL228" s="4" t="e">
        <f>#REF!</f>
        <v>#REF!</v>
      </c>
      <c r="IBM228" s="98" t="s">
        <v>10</v>
      </c>
      <c r="IBN228" s="98"/>
      <c r="IBO228" s="98"/>
      <c r="IBP228" s="4" t="e">
        <f>#REF!</f>
        <v>#REF!</v>
      </c>
      <c r="IBQ228" s="98" t="s">
        <v>10</v>
      </c>
      <c r="IBR228" s="98"/>
      <c r="IBS228" s="98"/>
      <c r="IBT228" s="4" t="e">
        <f>#REF!</f>
        <v>#REF!</v>
      </c>
      <c r="IBU228" s="98" t="s">
        <v>10</v>
      </c>
      <c r="IBV228" s="98"/>
      <c r="IBW228" s="98"/>
      <c r="IBX228" s="4" t="e">
        <f>#REF!</f>
        <v>#REF!</v>
      </c>
      <c r="IBY228" s="98" t="s">
        <v>10</v>
      </c>
      <c r="IBZ228" s="98"/>
      <c r="ICA228" s="98"/>
      <c r="ICB228" s="4" t="e">
        <f>#REF!</f>
        <v>#REF!</v>
      </c>
      <c r="ICC228" s="98" t="s">
        <v>10</v>
      </c>
      <c r="ICD228" s="98"/>
      <c r="ICE228" s="98"/>
      <c r="ICF228" s="4" t="e">
        <f>#REF!</f>
        <v>#REF!</v>
      </c>
      <c r="ICG228" s="98" t="s">
        <v>10</v>
      </c>
      <c r="ICH228" s="98"/>
      <c r="ICI228" s="98"/>
      <c r="ICJ228" s="4" t="e">
        <f>#REF!</f>
        <v>#REF!</v>
      </c>
      <c r="ICK228" s="98" t="s">
        <v>10</v>
      </c>
      <c r="ICL228" s="98"/>
      <c r="ICM228" s="98"/>
      <c r="ICN228" s="4" t="e">
        <f>#REF!</f>
        <v>#REF!</v>
      </c>
      <c r="ICO228" s="98" t="s">
        <v>10</v>
      </c>
      <c r="ICP228" s="98"/>
      <c r="ICQ228" s="98"/>
      <c r="ICR228" s="4" t="e">
        <f>#REF!</f>
        <v>#REF!</v>
      </c>
      <c r="ICS228" s="98" t="s">
        <v>10</v>
      </c>
      <c r="ICT228" s="98"/>
      <c r="ICU228" s="98"/>
      <c r="ICV228" s="4" t="e">
        <f>#REF!</f>
        <v>#REF!</v>
      </c>
      <c r="ICW228" s="98" t="s">
        <v>10</v>
      </c>
      <c r="ICX228" s="98"/>
      <c r="ICY228" s="98"/>
      <c r="ICZ228" s="4" t="e">
        <f>#REF!</f>
        <v>#REF!</v>
      </c>
      <c r="IDA228" s="98" t="s">
        <v>10</v>
      </c>
      <c r="IDB228" s="98"/>
      <c r="IDC228" s="98"/>
      <c r="IDD228" s="4" t="e">
        <f>#REF!</f>
        <v>#REF!</v>
      </c>
      <c r="IDE228" s="98" t="s">
        <v>10</v>
      </c>
      <c r="IDF228" s="98"/>
      <c r="IDG228" s="98"/>
      <c r="IDH228" s="4" t="e">
        <f>#REF!</f>
        <v>#REF!</v>
      </c>
      <c r="IDI228" s="98" t="s">
        <v>10</v>
      </c>
      <c r="IDJ228" s="98"/>
      <c r="IDK228" s="98"/>
      <c r="IDL228" s="4" t="e">
        <f>#REF!</f>
        <v>#REF!</v>
      </c>
      <c r="IDM228" s="98" t="s">
        <v>10</v>
      </c>
      <c r="IDN228" s="98"/>
      <c r="IDO228" s="98"/>
      <c r="IDP228" s="4" t="e">
        <f>#REF!</f>
        <v>#REF!</v>
      </c>
      <c r="IDQ228" s="98" t="s">
        <v>10</v>
      </c>
      <c r="IDR228" s="98"/>
      <c r="IDS228" s="98"/>
      <c r="IDT228" s="4" t="e">
        <f>#REF!</f>
        <v>#REF!</v>
      </c>
      <c r="IDU228" s="98" t="s">
        <v>10</v>
      </c>
      <c r="IDV228" s="98"/>
      <c r="IDW228" s="98"/>
      <c r="IDX228" s="4" t="e">
        <f>#REF!</f>
        <v>#REF!</v>
      </c>
      <c r="IDY228" s="98" t="s">
        <v>10</v>
      </c>
      <c r="IDZ228" s="98"/>
      <c r="IEA228" s="98"/>
      <c r="IEB228" s="4" t="e">
        <f>#REF!</f>
        <v>#REF!</v>
      </c>
      <c r="IEC228" s="98" t="s">
        <v>10</v>
      </c>
      <c r="IED228" s="98"/>
      <c r="IEE228" s="98"/>
      <c r="IEF228" s="4" t="e">
        <f>#REF!</f>
        <v>#REF!</v>
      </c>
      <c r="IEG228" s="98" t="s">
        <v>10</v>
      </c>
      <c r="IEH228" s="98"/>
      <c r="IEI228" s="98"/>
      <c r="IEJ228" s="4" t="e">
        <f>#REF!</f>
        <v>#REF!</v>
      </c>
      <c r="IEK228" s="98" t="s">
        <v>10</v>
      </c>
      <c r="IEL228" s="98"/>
      <c r="IEM228" s="98"/>
      <c r="IEN228" s="4" t="e">
        <f>#REF!</f>
        <v>#REF!</v>
      </c>
      <c r="IEO228" s="98" t="s">
        <v>10</v>
      </c>
      <c r="IEP228" s="98"/>
      <c r="IEQ228" s="98"/>
      <c r="IER228" s="4" t="e">
        <f>#REF!</f>
        <v>#REF!</v>
      </c>
      <c r="IES228" s="98" t="s">
        <v>10</v>
      </c>
      <c r="IET228" s="98"/>
      <c r="IEU228" s="98"/>
      <c r="IEV228" s="4" t="e">
        <f>#REF!</f>
        <v>#REF!</v>
      </c>
      <c r="IEW228" s="98" t="s">
        <v>10</v>
      </c>
      <c r="IEX228" s="98"/>
      <c r="IEY228" s="98"/>
      <c r="IEZ228" s="4" t="e">
        <f>#REF!</f>
        <v>#REF!</v>
      </c>
      <c r="IFA228" s="98" t="s">
        <v>10</v>
      </c>
      <c r="IFB228" s="98"/>
      <c r="IFC228" s="98"/>
      <c r="IFD228" s="4" t="e">
        <f>#REF!</f>
        <v>#REF!</v>
      </c>
      <c r="IFE228" s="98" t="s">
        <v>10</v>
      </c>
      <c r="IFF228" s="98"/>
      <c r="IFG228" s="98"/>
      <c r="IFH228" s="4" t="e">
        <f>#REF!</f>
        <v>#REF!</v>
      </c>
      <c r="IFI228" s="98" t="s">
        <v>10</v>
      </c>
      <c r="IFJ228" s="98"/>
      <c r="IFK228" s="98"/>
      <c r="IFL228" s="4" t="e">
        <f>#REF!</f>
        <v>#REF!</v>
      </c>
      <c r="IFM228" s="98" t="s">
        <v>10</v>
      </c>
      <c r="IFN228" s="98"/>
      <c r="IFO228" s="98"/>
      <c r="IFP228" s="4" t="e">
        <f>#REF!</f>
        <v>#REF!</v>
      </c>
      <c r="IFQ228" s="98" t="s">
        <v>10</v>
      </c>
      <c r="IFR228" s="98"/>
      <c r="IFS228" s="98"/>
      <c r="IFT228" s="4" t="e">
        <f>#REF!</f>
        <v>#REF!</v>
      </c>
      <c r="IFU228" s="98" t="s">
        <v>10</v>
      </c>
      <c r="IFV228" s="98"/>
      <c r="IFW228" s="98"/>
      <c r="IFX228" s="4" t="e">
        <f>#REF!</f>
        <v>#REF!</v>
      </c>
      <c r="IFY228" s="98" t="s">
        <v>10</v>
      </c>
      <c r="IFZ228" s="98"/>
      <c r="IGA228" s="98"/>
      <c r="IGB228" s="4" t="e">
        <f>#REF!</f>
        <v>#REF!</v>
      </c>
      <c r="IGC228" s="98" t="s">
        <v>10</v>
      </c>
      <c r="IGD228" s="98"/>
      <c r="IGE228" s="98"/>
      <c r="IGF228" s="4" t="e">
        <f>#REF!</f>
        <v>#REF!</v>
      </c>
      <c r="IGG228" s="98" t="s">
        <v>10</v>
      </c>
      <c r="IGH228" s="98"/>
      <c r="IGI228" s="98"/>
      <c r="IGJ228" s="4" t="e">
        <f>#REF!</f>
        <v>#REF!</v>
      </c>
      <c r="IGK228" s="98" t="s">
        <v>10</v>
      </c>
      <c r="IGL228" s="98"/>
      <c r="IGM228" s="98"/>
      <c r="IGN228" s="4" t="e">
        <f>#REF!</f>
        <v>#REF!</v>
      </c>
      <c r="IGO228" s="98" t="s">
        <v>10</v>
      </c>
      <c r="IGP228" s="98"/>
      <c r="IGQ228" s="98"/>
      <c r="IGR228" s="4" t="e">
        <f>#REF!</f>
        <v>#REF!</v>
      </c>
      <c r="IGS228" s="98" t="s">
        <v>10</v>
      </c>
      <c r="IGT228" s="98"/>
      <c r="IGU228" s="98"/>
      <c r="IGV228" s="4" t="e">
        <f>#REF!</f>
        <v>#REF!</v>
      </c>
      <c r="IGW228" s="98" t="s">
        <v>10</v>
      </c>
      <c r="IGX228" s="98"/>
      <c r="IGY228" s="98"/>
      <c r="IGZ228" s="4" t="e">
        <f>#REF!</f>
        <v>#REF!</v>
      </c>
      <c r="IHA228" s="98" t="s">
        <v>10</v>
      </c>
      <c r="IHB228" s="98"/>
      <c r="IHC228" s="98"/>
      <c r="IHD228" s="4" t="e">
        <f>#REF!</f>
        <v>#REF!</v>
      </c>
      <c r="IHE228" s="98" t="s">
        <v>10</v>
      </c>
      <c r="IHF228" s="98"/>
      <c r="IHG228" s="98"/>
      <c r="IHH228" s="4" t="e">
        <f>#REF!</f>
        <v>#REF!</v>
      </c>
      <c r="IHI228" s="98" t="s">
        <v>10</v>
      </c>
      <c r="IHJ228" s="98"/>
      <c r="IHK228" s="98"/>
      <c r="IHL228" s="4" t="e">
        <f>#REF!</f>
        <v>#REF!</v>
      </c>
      <c r="IHM228" s="98" t="s">
        <v>10</v>
      </c>
      <c r="IHN228" s="98"/>
      <c r="IHO228" s="98"/>
      <c r="IHP228" s="4" t="e">
        <f>#REF!</f>
        <v>#REF!</v>
      </c>
      <c r="IHQ228" s="98" t="s">
        <v>10</v>
      </c>
      <c r="IHR228" s="98"/>
      <c r="IHS228" s="98"/>
      <c r="IHT228" s="4" t="e">
        <f>#REF!</f>
        <v>#REF!</v>
      </c>
      <c r="IHU228" s="98" t="s">
        <v>10</v>
      </c>
      <c r="IHV228" s="98"/>
      <c r="IHW228" s="98"/>
      <c r="IHX228" s="4" t="e">
        <f>#REF!</f>
        <v>#REF!</v>
      </c>
      <c r="IHY228" s="98" t="s">
        <v>10</v>
      </c>
      <c r="IHZ228" s="98"/>
      <c r="IIA228" s="98"/>
      <c r="IIB228" s="4" t="e">
        <f>#REF!</f>
        <v>#REF!</v>
      </c>
      <c r="IIC228" s="98" t="s">
        <v>10</v>
      </c>
      <c r="IID228" s="98"/>
      <c r="IIE228" s="98"/>
      <c r="IIF228" s="4" t="e">
        <f>#REF!</f>
        <v>#REF!</v>
      </c>
      <c r="IIG228" s="98" t="s">
        <v>10</v>
      </c>
      <c r="IIH228" s="98"/>
      <c r="III228" s="98"/>
      <c r="IIJ228" s="4" t="e">
        <f>#REF!</f>
        <v>#REF!</v>
      </c>
      <c r="IIK228" s="98" t="s">
        <v>10</v>
      </c>
      <c r="IIL228" s="98"/>
      <c r="IIM228" s="98"/>
      <c r="IIN228" s="4" t="e">
        <f>#REF!</f>
        <v>#REF!</v>
      </c>
      <c r="IIO228" s="98" t="s">
        <v>10</v>
      </c>
      <c r="IIP228" s="98"/>
      <c r="IIQ228" s="98"/>
      <c r="IIR228" s="4" t="e">
        <f>#REF!</f>
        <v>#REF!</v>
      </c>
      <c r="IIS228" s="98" t="s">
        <v>10</v>
      </c>
      <c r="IIT228" s="98"/>
      <c r="IIU228" s="98"/>
      <c r="IIV228" s="4" t="e">
        <f>#REF!</f>
        <v>#REF!</v>
      </c>
      <c r="IIW228" s="98" t="s">
        <v>10</v>
      </c>
      <c r="IIX228" s="98"/>
      <c r="IIY228" s="98"/>
      <c r="IIZ228" s="4" t="e">
        <f>#REF!</f>
        <v>#REF!</v>
      </c>
      <c r="IJA228" s="98" t="s">
        <v>10</v>
      </c>
      <c r="IJB228" s="98"/>
      <c r="IJC228" s="98"/>
      <c r="IJD228" s="4" t="e">
        <f>#REF!</f>
        <v>#REF!</v>
      </c>
      <c r="IJE228" s="98" t="s">
        <v>10</v>
      </c>
      <c r="IJF228" s="98"/>
      <c r="IJG228" s="98"/>
      <c r="IJH228" s="4" t="e">
        <f>#REF!</f>
        <v>#REF!</v>
      </c>
      <c r="IJI228" s="98" t="s">
        <v>10</v>
      </c>
      <c r="IJJ228" s="98"/>
      <c r="IJK228" s="98"/>
      <c r="IJL228" s="4" t="e">
        <f>#REF!</f>
        <v>#REF!</v>
      </c>
      <c r="IJM228" s="98" t="s">
        <v>10</v>
      </c>
      <c r="IJN228" s="98"/>
      <c r="IJO228" s="98"/>
      <c r="IJP228" s="4" t="e">
        <f>#REF!</f>
        <v>#REF!</v>
      </c>
      <c r="IJQ228" s="98" t="s">
        <v>10</v>
      </c>
      <c r="IJR228" s="98"/>
      <c r="IJS228" s="98"/>
      <c r="IJT228" s="4" t="e">
        <f>#REF!</f>
        <v>#REF!</v>
      </c>
      <c r="IJU228" s="98" t="s">
        <v>10</v>
      </c>
      <c r="IJV228" s="98"/>
      <c r="IJW228" s="98"/>
      <c r="IJX228" s="4" t="e">
        <f>#REF!</f>
        <v>#REF!</v>
      </c>
      <c r="IJY228" s="98" t="s">
        <v>10</v>
      </c>
      <c r="IJZ228" s="98"/>
      <c r="IKA228" s="98"/>
      <c r="IKB228" s="4" t="e">
        <f>#REF!</f>
        <v>#REF!</v>
      </c>
      <c r="IKC228" s="98" t="s">
        <v>10</v>
      </c>
      <c r="IKD228" s="98"/>
      <c r="IKE228" s="98"/>
      <c r="IKF228" s="4" t="e">
        <f>#REF!</f>
        <v>#REF!</v>
      </c>
      <c r="IKG228" s="98" t="s">
        <v>10</v>
      </c>
      <c r="IKH228" s="98"/>
      <c r="IKI228" s="98"/>
      <c r="IKJ228" s="4" t="e">
        <f>#REF!</f>
        <v>#REF!</v>
      </c>
      <c r="IKK228" s="98" t="s">
        <v>10</v>
      </c>
      <c r="IKL228" s="98"/>
      <c r="IKM228" s="98"/>
      <c r="IKN228" s="4" t="e">
        <f>#REF!</f>
        <v>#REF!</v>
      </c>
      <c r="IKO228" s="98" t="s">
        <v>10</v>
      </c>
      <c r="IKP228" s="98"/>
      <c r="IKQ228" s="98"/>
      <c r="IKR228" s="4" t="e">
        <f>#REF!</f>
        <v>#REF!</v>
      </c>
      <c r="IKS228" s="98" t="s">
        <v>10</v>
      </c>
      <c r="IKT228" s="98"/>
      <c r="IKU228" s="98"/>
      <c r="IKV228" s="4" t="e">
        <f>#REF!</f>
        <v>#REF!</v>
      </c>
      <c r="IKW228" s="98" t="s">
        <v>10</v>
      </c>
      <c r="IKX228" s="98"/>
      <c r="IKY228" s="98"/>
      <c r="IKZ228" s="4" t="e">
        <f>#REF!</f>
        <v>#REF!</v>
      </c>
      <c r="ILA228" s="98" t="s">
        <v>10</v>
      </c>
      <c r="ILB228" s="98"/>
      <c r="ILC228" s="98"/>
      <c r="ILD228" s="4" t="e">
        <f>#REF!</f>
        <v>#REF!</v>
      </c>
      <c r="ILE228" s="98" t="s">
        <v>10</v>
      </c>
      <c r="ILF228" s="98"/>
      <c r="ILG228" s="98"/>
      <c r="ILH228" s="4" t="e">
        <f>#REF!</f>
        <v>#REF!</v>
      </c>
      <c r="ILI228" s="98" t="s">
        <v>10</v>
      </c>
      <c r="ILJ228" s="98"/>
      <c r="ILK228" s="98"/>
      <c r="ILL228" s="4" t="e">
        <f>#REF!</f>
        <v>#REF!</v>
      </c>
      <c r="ILM228" s="98" t="s">
        <v>10</v>
      </c>
      <c r="ILN228" s="98"/>
      <c r="ILO228" s="98"/>
      <c r="ILP228" s="4" t="e">
        <f>#REF!</f>
        <v>#REF!</v>
      </c>
      <c r="ILQ228" s="98" t="s">
        <v>10</v>
      </c>
      <c r="ILR228" s="98"/>
      <c r="ILS228" s="98"/>
      <c r="ILT228" s="4" t="e">
        <f>#REF!</f>
        <v>#REF!</v>
      </c>
      <c r="ILU228" s="98" t="s">
        <v>10</v>
      </c>
      <c r="ILV228" s="98"/>
      <c r="ILW228" s="98"/>
      <c r="ILX228" s="4" t="e">
        <f>#REF!</f>
        <v>#REF!</v>
      </c>
      <c r="ILY228" s="98" t="s">
        <v>10</v>
      </c>
      <c r="ILZ228" s="98"/>
      <c r="IMA228" s="98"/>
      <c r="IMB228" s="4" t="e">
        <f>#REF!</f>
        <v>#REF!</v>
      </c>
      <c r="IMC228" s="98" t="s">
        <v>10</v>
      </c>
      <c r="IMD228" s="98"/>
      <c r="IME228" s="98"/>
      <c r="IMF228" s="4" t="e">
        <f>#REF!</f>
        <v>#REF!</v>
      </c>
      <c r="IMG228" s="98" t="s">
        <v>10</v>
      </c>
      <c r="IMH228" s="98"/>
      <c r="IMI228" s="98"/>
      <c r="IMJ228" s="4" t="e">
        <f>#REF!</f>
        <v>#REF!</v>
      </c>
      <c r="IMK228" s="98" t="s">
        <v>10</v>
      </c>
      <c r="IML228" s="98"/>
      <c r="IMM228" s="98"/>
      <c r="IMN228" s="4" t="e">
        <f>#REF!</f>
        <v>#REF!</v>
      </c>
      <c r="IMO228" s="98" t="s">
        <v>10</v>
      </c>
      <c r="IMP228" s="98"/>
      <c r="IMQ228" s="98"/>
      <c r="IMR228" s="4" t="e">
        <f>#REF!</f>
        <v>#REF!</v>
      </c>
      <c r="IMS228" s="98" t="s">
        <v>10</v>
      </c>
      <c r="IMT228" s="98"/>
      <c r="IMU228" s="98"/>
      <c r="IMV228" s="4" t="e">
        <f>#REF!</f>
        <v>#REF!</v>
      </c>
      <c r="IMW228" s="98" t="s">
        <v>10</v>
      </c>
      <c r="IMX228" s="98"/>
      <c r="IMY228" s="98"/>
      <c r="IMZ228" s="4" t="e">
        <f>#REF!</f>
        <v>#REF!</v>
      </c>
      <c r="INA228" s="98" t="s">
        <v>10</v>
      </c>
      <c r="INB228" s="98"/>
      <c r="INC228" s="98"/>
      <c r="IND228" s="4" t="e">
        <f>#REF!</f>
        <v>#REF!</v>
      </c>
      <c r="INE228" s="98" t="s">
        <v>10</v>
      </c>
      <c r="INF228" s="98"/>
      <c r="ING228" s="98"/>
      <c r="INH228" s="4" t="e">
        <f>#REF!</f>
        <v>#REF!</v>
      </c>
      <c r="INI228" s="98" t="s">
        <v>10</v>
      </c>
      <c r="INJ228" s="98"/>
      <c r="INK228" s="98"/>
      <c r="INL228" s="4" t="e">
        <f>#REF!</f>
        <v>#REF!</v>
      </c>
      <c r="INM228" s="98" t="s">
        <v>10</v>
      </c>
      <c r="INN228" s="98"/>
      <c r="INO228" s="98"/>
      <c r="INP228" s="4" t="e">
        <f>#REF!</f>
        <v>#REF!</v>
      </c>
      <c r="INQ228" s="98" t="s">
        <v>10</v>
      </c>
      <c r="INR228" s="98"/>
      <c r="INS228" s="98"/>
      <c r="INT228" s="4" t="e">
        <f>#REF!</f>
        <v>#REF!</v>
      </c>
      <c r="INU228" s="98" t="s">
        <v>10</v>
      </c>
      <c r="INV228" s="98"/>
      <c r="INW228" s="98"/>
      <c r="INX228" s="4" t="e">
        <f>#REF!</f>
        <v>#REF!</v>
      </c>
      <c r="INY228" s="98" t="s">
        <v>10</v>
      </c>
      <c r="INZ228" s="98"/>
      <c r="IOA228" s="98"/>
      <c r="IOB228" s="4" t="e">
        <f>#REF!</f>
        <v>#REF!</v>
      </c>
      <c r="IOC228" s="98" t="s">
        <v>10</v>
      </c>
      <c r="IOD228" s="98"/>
      <c r="IOE228" s="98"/>
      <c r="IOF228" s="4" t="e">
        <f>#REF!</f>
        <v>#REF!</v>
      </c>
      <c r="IOG228" s="98" t="s">
        <v>10</v>
      </c>
      <c r="IOH228" s="98"/>
      <c r="IOI228" s="98"/>
      <c r="IOJ228" s="4" t="e">
        <f>#REF!</f>
        <v>#REF!</v>
      </c>
      <c r="IOK228" s="98" t="s">
        <v>10</v>
      </c>
      <c r="IOL228" s="98"/>
      <c r="IOM228" s="98"/>
      <c r="ION228" s="4" t="e">
        <f>#REF!</f>
        <v>#REF!</v>
      </c>
      <c r="IOO228" s="98" t="s">
        <v>10</v>
      </c>
      <c r="IOP228" s="98"/>
      <c r="IOQ228" s="98"/>
      <c r="IOR228" s="4" t="e">
        <f>#REF!</f>
        <v>#REF!</v>
      </c>
      <c r="IOS228" s="98" t="s">
        <v>10</v>
      </c>
      <c r="IOT228" s="98"/>
      <c r="IOU228" s="98"/>
      <c r="IOV228" s="4" t="e">
        <f>#REF!</f>
        <v>#REF!</v>
      </c>
      <c r="IOW228" s="98" t="s">
        <v>10</v>
      </c>
      <c r="IOX228" s="98"/>
      <c r="IOY228" s="98"/>
      <c r="IOZ228" s="4" t="e">
        <f>#REF!</f>
        <v>#REF!</v>
      </c>
      <c r="IPA228" s="98" t="s">
        <v>10</v>
      </c>
      <c r="IPB228" s="98"/>
      <c r="IPC228" s="98"/>
      <c r="IPD228" s="4" t="e">
        <f>#REF!</f>
        <v>#REF!</v>
      </c>
      <c r="IPE228" s="98" t="s">
        <v>10</v>
      </c>
      <c r="IPF228" s="98"/>
      <c r="IPG228" s="98"/>
      <c r="IPH228" s="4" t="e">
        <f>#REF!</f>
        <v>#REF!</v>
      </c>
      <c r="IPI228" s="98" t="s">
        <v>10</v>
      </c>
      <c r="IPJ228" s="98"/>
      <c r="IPK228" s="98"/>
      <c r="IPL228" s="4" t="e">
        <f>#REF!</f>
        <v>#REF!</v>
      </c>
      <c r="IPM228" s="98" t="s">
        <v>10</v>
      </c>
      <c r="IPN228" s="98"/>
      <c r="IPO228" s="98"/>
      <c r="IPP228" s="4" t="e">
        <f>#REF!</f>
        <v>#REF!</v>
      </c>
      <c r="IPQ228" s="98" t="s">
        <v>10</v>
      </c>
      <c r="IPR228" s="98"/>
      <c r="IPS228" s="98"/>
      <c r="IPT228" s="4" t="e">
        <f>#REF!</f>
        <v>#REF!</v>
      </c>
      <c r="IPU228" s="98" t="s">
        <v>10</v>
      </c>
      <c r="IPV228" s="98"/>
      <c r="IPW228" s="98"/>
      <c r="IPX228" s="4" t="e">
        <f>#REF!</f>
        <v>#REF!</v>
      </c>
      <c r="IPY228" s="98" t="s">
        <v>10</v>
      </c>
      <c r="IPZ228" s="98"/>
      <c r="IQA228" s="98"/>
      <c r="IQB228" s="4" t="e">
        <f>#REF!</f>
        <v>#REF!</v>
      </c>
      <c r="IQC228" s="98" t="s">
        <v>10</v>
      </c>
      <c r="IQD228" s="98"/>
      <c r="IQE228" s="98"/>
      <c r="IQF228" s="4" t="e">
        <f>#REF!</f>
        <v>#REF!</v>
      </c>
      <c r="IQG228" s="98" t="s">
        <v>10</v>
      </c>
      <c r="IQH228" s="98"/>
      <c r="IQI228" s="98"/>
      <c r="IQJ228" s="4" t="e">
        <f>#REF!</f>
        <v>#REF!</v>
      </c>
      <c r="IQK228" s="98" t="s">
        <v>10</v>
      </c>
      <c r="IQL228" s="98"/>
      <c r="IQM228" s="98"/>
      <c r="IQN228" s="4" t="e">
        <f>#REF!</f>
        <v>#REF!</v>
      </c>
      <c r="IQO228" s="98" t="s">
        <v>10</v>
      </c>
      <c r="IQP228" s="98"/>
      <c r="IQQ228" s="98"/>
      <c r="IQR228" s="4" t="e">
        <f>#REF!</f>
        <v>#REF!</v>
      </c>
      <c r="IQS228" s="98" t="s">
        <v>10</v>
      </c>
      <c r="IQT228" s="98"/>
      <c r="IQU228" s="98"/>
      <c r="IQV228" s="4" t="e">
        <f>#REF!</f>
        <v>#REF!</v>
      </c>
      <c r="IQW228" s="98" t="s">
        <v>10</v>
      </c>
      <c r="IQX228" s="98"/>
      <c r="IQY228" s="98"/>
      <c r="IQZ228" s="4" t="e">
        <f>#REF!</f>
        <v>#REF!</v>
      </c>
      <c r="IRA228" s="98" t="s">
        <v>10</v>
      </c>
      <c r="IRB228" s="98"/>
      <c r="IRC228" s="98"/>
      <c r="IRD228" s="4" t="e">
        <f>#REF!</f>
        <v>#REF!</v>
      </c>
      <c r="IRE228" s="98" t="s">
        <v>10</v>
      </c>
      <c r="IRF228" s="98"/>
      <c r="IRG228" s="98"/>
      <c r="IRH228" s="4" t="e">
        <f>#REF!</f>
        <v>#REF!</v>
      </c>
      <c r="IRI228" s="98" t="s">
        <v>10</v>
      </c>
      <c r="IRJ228" s="98"/>
      <c r="IRK228" s="98"/>
      <c r="IRL228" s="4" t="e">
        <f>#REF!</f>
        <v>#REF!</v>
      </c>
      <c r="IRM228" s="98" t="s">
        <v>10</v>
      </c>
      <c r="IRN228" s="98"/>
      <c r="IRO228" s="98"/>
      <c r="IRP228" s="4" t="e">
        <f>#REF!</f>
        <v>#REF!</v>
      </c>
      <c r="IRQ228" s="98" t="s">
        <v>10</v>
      </c>
      <c r="IRR228" s="98"/>
      <c r="IRS228" s="98"/>
      <c r="IRT228" s="4" t="e">
        <f>#REF!</f>
        <v>#REF!</v>
      </c>
      <c r="IRU228" s="98" t="s">
        <v>10</v>
      </c>
      <c r="IRV228" s="98"/>
      <c r="IRW228" s="98"/>
      <c r="IRX228" s="4" t="e">
        <f>#REF!</f>
        <v>#REF!</v>
      </c>
      <c r="IRY228" s="98" t="s">
        <v>10</v>
      </c>
      <c r="IRZ228" s="98"/>
      <c r="ISA228" s="98"/>
      <c r="ISB228" s="4" t="e">
        <f>#REF!</f>
        <v>#REF!</v>
      </c>
      <c r="ISC228" s="98" t="s">
        <v>10</v>
      </c>
      <c r="ISD228" s="98"/>
      <c r="ISE228" s="98"/>
      <c r="ISF228" s="4" t="e">
        <f>#REF!</f>
        <v>#REF!</v>
      </c>
      <c r="ISG228" s="98" t="s">
        <v>10</v>
      </c>
      <c r="ISH228" s="98"/>
      <c r="ISI228" s="98"/>
      <c r="ISJ228" s="4" t="e">
        <f>#REF!</f>
        <v>#REF!</v>
      </c>
      <c r="ISK228" s="98" t="s">
        <v>10</v>
      </c>
      <c r="ISL228" s="98"/>
      <c r="ISM228" s="98"/>
      <c r="ISN228" s="4" t="e">
        <f>#REF!</f>
        <v>#REF!</v>
      </c>
      <c r="ISO228" s="98" t="s">
        <v>10</v>
      </c>
      <c r="ISP228" s="98"/>
      <c r="ISQ228" s="98"/>
      <c r="ISR228" s="4" t="e">
        <f>#REF!</f>
        <v>#REF!</v>
      </c>
      <c r="ISS228" s="98" t="s">
        <v>10</v>
      </c>
      <c r="IST228" s="98"/>
      <c r="ISU228" s="98"/>
      <c r="ISV228" s="4" t="e">
        <f>#REF!</f>
        <v>#REF!</v>
      </c>
      <c r="ISW228" s="98" t="s">
        <v>10</v>
      </c>
      <c r="ISX228" s="98"/>
      <c r="ISY228" s="98"/>
      <c r="ISZ228" s="4" t="e">
        <f>#REF!</f>
        <v>#REF!</v>
      </c>
      <c r="ITA228" s="98" t="s">
        <v>10</v>
      </c>
      <c r="ITB228" s="98"/>
      <c r="ITC228" s="98"/>
      <c r="ITD228" s="4" t="e">
        <f>#REF!</f>
        <v>#REF!</v>
      </c>
      <c r="ITE228" s="98" t="s">
        <v>10</v>
      </c>
      <c r="ITF228" s="98"/>
      <c r="ITG228" s="98"/>
      <c r="ITH228" s="4" t="e">
        <f>#REF!</f>
        <v>#REF!</v>
      </c>
      <c r="ITI228" s="98" t="s">
        <v>10</v>
      </c>
      <c r="ITJ228" s="98"/>
      <c r="ITK228" s="98"/>
      <c r="ITL228" s="4" t="e">
        <f>#REF!</f>
        <v>#REF!</v>
      </c>
      <c r="ITM228" s="98" t="s">
        <v>10</v>
      </c>
      <c r="ITN228" s="98"/>
      <c r="ITO228" s="98"/>
      <c r="ITP228" s="4" t="e">
        <f>#REF!</f>
        <v>#REF!</v>
      </c>
      <c r="ITQ228" s="98" t="s">
        <v>10</v>
      </c>
      <c r="ITR228" s="98"/>
      <c r="ITS228" s="98"/>
      <c r="ITT228" s="4" t="e">
        <f>#REF!</f>
        <v>#REF!</v>
      </c>
      <c r="ITU228" s="98" t="s">
        <v>10</v>
      </c>
      <c r="ITV228" s="98"/>
      <c r="ITW228" s="98"/>
      <c r="ITX228" s="4" t="e">
        <f>#REF!</f>
        <v>#REF!</v>
      </c>
      <c r="ITY228" s="98" t="s">
        <v>10</v>
      </c>
      <c r="ITZ228" s="98"/>
      <c r="IUA228" s="98"/>
      <c r="IUB228" s="4" t="e">
        <f>#REF!</f>
        <v>#REF!</v>
      </c>
      <c r="IUC228" s="98" t="s">
        <v>10</v>
      </c>
      <c r="IUD228" s="98"/>
      <c r="IUE228" s="98"/>
      <c r="IUF228" s="4" t="e">
        <f>#REF!</f>
        <v>#REF!</v>
      </c>
      <c r="IUG228" s="98" t="s">
        <v>10</v>
      </c>
      <c r="IUH228" s="98"/>
      <c r="IUI228" s="98"/>
      <c r="IUJ228" s="4" t="e">
        <f>#REF!</f>
        <v>#REF!</v>
      </c>
      <c r="IUK228" s="98" t="s">
        <v>10</v>
      </c>
      <c r="IUL228" s="98"/>
      <c r="IUM228" s="98"/>
      <c r="IUN228" s="4" t="e">
        <f>#REF!</f>
        <v>#REF!</v>
      </c>
      <c r="IUO228" s="98" t="s">
        <v>10</v>
      </c>
      <c r="IUP228" s="98"/>
      <c r="IUQ228" s="98"/>
      <c r="IUR228" s="4" t="e">
        <f>#REF!</f>
        <v>#REF!</v>
      </c>
      <c r="IUS228" s="98" t="s">
        <v>10</v>
      </c>
      <c r="IUT228" s="98"/>
      <c r="IUU228" s="98"/>
      <c r="IUV228" s="4" t="e">
        <f>#REF!</f>
        <v>#REF!</v>
      </c>
      <c r="IUW228" s="98" t="s">
        <v>10</v>
      </c>
      <c r="IUX228" s="98"/>
      <c r="IUY228" s="98"/>
      <c r="IUZ228" s="4" t="e">
        <f>#REF!</f>
        <v>#REF!</v>
      </c>
      <c r="IVA228" s="98" t="s">
        <v>10</v>
      </c>
      <c r="IVB228" s="98"/>
      <c r="IVC228" s="98"/>
      <c r="IVD228" s="4" t="e">
        <f>#REF!</f>
        <v>#REF!</v>
      </c>
      <c r="IVE228" s="98" t="s">
        <v>10</v>
      </c>
      <c r="IVF228" s="98"/>
      <c r="IVG228" s="98"/>
      <c r="IVH228" s="4" t="e">
        <f>#REF!</f>
        <v>#REF!</v>
      </c>
      <c r="IVI228" s="98" t="s">
        <v>10</v>
      </c>
      <c r="IVJ228" s="98"/>
      <c r="IVK228" s="98"/>
      <c r="IVL228" s="4" t="e">
        <f>#REF!</f>
        <v>#REF!</v>
      </c>
      <c r="IVM228" s="98" t="s">
        <v>10</v>
      </c>
      <c r="IVN228" s="98"/>
      <c r="IVO228" s="98"/>
      <c r="IVP228" s="4" t="e">
        <f>#REF!</f>
        <v>#REF!</v>
      </c>
      <c r="IVQ228" s="98" t="s">
        <v>10</v>
      </c>
      <c r="IVR228" s="98"/>
      <c r="IVS228" s="98"/>
      <c r="IVT228" s="4" t="e">
        <f>#REF!</f>
        <v>#REF!</v>
      </c>
      <c r="IVU228" s="98" t="s">
        <v>10</v>
      </c>
      <c r="IVV228" s="98"/>
      <c r="IVW228" s="98"/>
      <c r="IVX228" s="4" t="e">
        <f>#REF!</f>
        <v>#REF!</v>
      </c>
      <c r="IVY228" s="98" t="s">
        <v>10</v>
      </c>
      <c r="IVZ228" s="98"/>
      <c r="IWA228" s="98"/>
      <c r="IWB228" s="4" t="e">
        <f>#REF!</f>
        <v>#REF!</v>
      </c>
      <c r="IWC228" s="98" t="s">
        <v>10</v>
      </c>
      <c r="IWD228" s="98"/>
      <c r="IWE228" s="98"/>
      <c r="IWF228" s="4" t="e">
        <f>#REF!</f>
        <v>#REF!</v>
      </c>
      <c r="IWG228" s="98" t="s">
        <v>10</v>
      </c>
      <c r="IWH228" s="98"/>
      <c r="IWI228" s="98"/>
      <c r="IWJ228" s="4" t="e">
        <f>#REF!</f>
        <v>#REF!</v>
      </c>
      <c r="IWK228" s="98" t="s">
        <v>10</v>
      </c>
      <c r="IWL228" s="98"/>
      <c r="IWM228" s="98"/>
      <c r="IWN228" s="4" t="e">
        <f>#REF!</f>
        <v>#REF!</v>
      </c>
      <c r="IWO228" s="98" t="s">
        <v>10</v>
      </c>
      <c r="IWP228" s="98"/>
      <c r="IWQ228" s="98"/>
      <c r="IWR228" s="4" t="e">
        <f>#REF!</f>
        <v>#REF!</v>
      </c>
      <c r="IWS228" s="98" t="s">
        <v>10</v>
      </c>
      <c r="IWT228" s="98"/>
      <c r="IWU228" s="98"/>
      <c r="IWV228" s="4" t="e">
        <f>#REF!</f>
        <v>#REF!</v>
      </c>
      <c r="IWW228" s="98" t="s">
        <v>10</v>
      </c>
      <c r="IWX228" s="98"/>
      <c r="IWY228" s="98"/>
      <c r="IWZ228" s="4" t="e">
        <f>#REF!</f>
        <v>#REF!</v>
      </c>
      <c r="IXA228" s="98" t="s">
        <v>10</v>
      </c>
      <c r="IXB228" s="98"/>
      <c r="IXC228" s="98"/>
      <c r="IXD228" s="4" t="e">
        <f>#REF!</f>
        <v>#REF!</v>
      </c>
      <c r="IXE228" s="98" t="s">
        <v>10</v>
      </c>
      <c r="IXF228" s="98"/>
      <c r="IXG228" s="98"/>
      <c r="IXH228" s="4" t="e">
        <f>#REF!</f>
        <v>#REF!</v>
      </c>
      <c r="IXI228" s="98" t="s">
        <v>10</v>
      </c>
      <c r="IXJ228" s="98"/>
      <c r="IXK228" s="98"/>
      <c r="IXL228" s="4" t="e">
        <f>#REF!</f>
        <v>#REF!</v>
      </c>
      <c r="IXM228" s="98" t="s">
        <v>10</v>
      </c>
      <c r="IXN228" s="98"/>
      <c r="IXO228" s="98"/>
      <c r="IXP228" s="4" t="e">
        <f>#REF!</f>
        <v>#REF!</v>
      </c>
      <c r="IXQ228" s="98" t="s">
        <v>10</v>
      </c>
      <c r="IXR228" s="98"/>
      <c r="IXS228" s="98"/>
      <c r="IXT228" s="4" t="e">
        <f>#REF!</f>
        <v>#REF!</v>
      </c>
      <c r="IXU228" s="98" t="s">
        <v>10</v>
      </c>
      <c r="IXV228" s="98"/>
      <c r="IXW228" s="98"/>
      <c r="IXX228" s="4" t="e">
        <f>#REF!</f>
        <v>#REF!</v>
      </c>
      <c r="IXY228" s="98" t="s">
        <v>10</v>
      </c>
      <c r="IXZ228" s="98"/>
      <c r="IYA228" s="98"/>
      <c r="IYB228" s="4" t="e">
        <f>#REF!</f>
        <v>#REF!</v>
      </c>
      <c r="IYC228" s="98" t="s">
        <v>10</v>
      </c>
      <c r="IYD228" s="98"/>
      <c r="IYE228" s="98"/>
      <c r="IYF228" s="4" t="e">
        <f>#REF!</f>
        <v>#REF!</v>
      </c>
      <c r="IYG228" s="98" t="s">
        <v>10</v>
      </c>
      <c r="IYH228" s="98"/>
      <c r="IYI228" s="98"/>
      <c r="IYJ228" s="4" t="e">
        <f>#REF!</f>
        <v>#REF!</v>
      </c>
      <c r="IYK228" s="98" t="s">
        <v>10</v>
      </c>
      <c r="IYL228" s="98"/>
      <c r="IYM228" s="98"/>
      <c r="IYN228" s="4" t="e">
        <f>#REF!</f>
        <v>#REF!</v>
      </c>
      <c r="IYO228" s="98" t="s">
        <v>10</v>
      </c>
      <c r="IYP228" s="98"/>
      <c r="IYQ228" s="98"/>
      <c r="IYR228" s="4" t="e">
        <f>#REF!</f>
        <v>#REF!</v>
      </c>
      <c r="IYS228" s="98" t="s">
        <v>10</v>
      </c>
      <c r="IYT228" s="98"/>
      <c r="IYU228" s="98"/>
      <c r="IYV228" s="4" t="e">
        <f>#REF!</f>
        <v>#REF!</v>
      </c>
      <c r="IYW228" s="98" t="s">
        <v>10</v>
      </c>
      <c r="IYX228" s="98"/>
      <c r="IYY228" s="98"/>
      <c r="IYZ228" s="4" t="e">
        <f>#REF!</f>
        <v>#REF!</v>
      </c>
      <c r="IZA228" s="98" t="s">
        <v>10</v>
      </c>
      <c r="IZB228" s="98"/>
      <c r="IZC228" s="98"/>
      <c r="IZD228" s="4" t="e">
        <f>#REF!</f>
        <v>#REF!</v>
      </c>
      <c r="IZE228" s="98" t="s">
        <v>10</v>
      </c>
      <c r="IZF228" s="98"/>
      <c r="IZG228" s="98"/>
      <c r="IZH228" s="4" t="e">
        <f>#REF!</f>
        <v>#REF!</v>
      </c>
      <c r="IZI228" s="98" t="s">
        <v>10</v>
      </c>
      <c r="IZJ228" s="98"/>
      <c r="IZK228" s="98"/>
      <c r="IZL228" s="4" t="e">
        <f>#REF!</f>
        <v>#REF!</v>
      </c>
      <c r="IZM228" s="98" t="s">
        <v>10</v>
      </c>
      <c r="IZN228" s="98"/>
      <c r="IZO228" s="98"/>
      <c r="IZP228" s="4" t="e">
        <f>#REF!</f>
        <v>#REF!</v>
      </c>
      <c r="IZQ228" s="98" t="s">
        <v>10</v>
      </c>
      <c r="IZR228" s="98"/>
      <c r="IZS228" s="98"/>
      <c r="IZT228" s="4" t="e">
        <f>#REF!</f>
        <v>#REF!</v>
      </c>
      <c r="IZU228" s="98" t="s">
        <v>10</v>
      </c>
      <c r="IZV228" s="98"/>
      <c r="IZW228" s="98"/>
      <c r="IZX228" s="4" t="e">
        <f>#REF!</f>
        <v>#REF!</v>
      </c>
      <c r="IZY228" s="98" t="s">
        <v>10</v>
      </c>
      <c r="IZZ228" s="98"/>
      <c r="JAA228" s="98"/>
      <c r="JAB228" s="4" t="e">
        <f>#REF!</f>
        <v>#REF!</v>
      </c>
      <c r="JAC228" s="98" t="s">
        <v>10</v>
      </c>
      <c r="JAD228" s="98"/>
      <c r="JAE228" s="98"/>
      <c r="JAF228" s="4" t="e">
        <f>#REF!</f>
        <v>#REF!</v>
      </c>
      <c r="JAG228" s="98" t="s">
        <v>10</v>
      </c>
      <c r="JAH228" s="98"/>
      <c r="JAI228" s="98"/>
      <c r="JAJ228" s="4" t="e">
        <f>#REF!</f>
        <v>#REF!</v>
      </c>
      <c r="JAK228" s="98" t="s">
        <v>10</v>
      </c>
      <c r="JAL228" s="98"/>
      <c r="JAM228" s="98"/>
      <c r="JAN228" s="4" t="e">
        <f>#REF!</f>
        <v>#REF!</v>
      </c>
      <c r="JAO228" s="98" t="s">
        <v>10</v>
      </c>
      <c r="JAP228" s="98"/>
      <c r="JAQ228" s="98"/>
      <c r="JAR228" s="4" t="e">
        <f>#REF!</f>
        <v>#REF!</v>
      </c>
      <c r="JAS228" s="98" t="s">
        <v>10</v>
      </c>
      <c r="JAT228" s="98"/>
      <c r="JAU228" s="98"/>
      <c r="JAV228" s="4" t="e">
        <f>#REF!</f>
        <v>#REF!</v>
      </c>
      <c r="JAW228" s="98" t="s">
        <v>10</v>
      </c>
      <c r="JAX228" s="98"/>
      <c r="JAY228" s="98"/>
      <c r="JAZ228" s="4" t="e">
        <f>#REF!</f>
        <v>#REF!</v>
      </c>
      <c r="JBA228" s="98" t="s">
        <v>10</v>
      </c>
      <c r="JBB228" s="98"/>
      <c r="JBC228" s="98"/>
      <c r="JBD228" s="4" t="e">
        <f>#REF!</f>
        <v>#REF!</v>
      </c>
      <c r="JBE228" s="98" t="s">
        <v>10</v>
      </c>
      <c r="JBF228" s="98"/>
      <c r="JBG228" s="98"/>
      <c r="JBH228" s="4" t="e">
        <f>#REF!</f>
        <v>#REF!</v>
      </c>
      <c r="JBI228" s="98" t="s">
        <v>10</v>
      </c>
      <c r="JBJ228" s="98"/>
      <c r="JBK228" s="98"/>
      <c r="JBL228" s="4" t="e">
        <f>#REF!</f>
        <v>#REF!</v>
      </c>
      <c r="JBM228" s="98" t="s">
        <v>10</v>
      </c>
      <c r="JBN228" s="98"/>
      <c r="JBO228" s="98"/>
      <c r="JBP228" s="4" t="e">
        <f>#REF!</f>
        <v>#REF!</v>
      </c>
      <c r="JBQ228" s="98" t="s">
        <v>10</v>
      </c>
      <c r="JBR228" s="98"/>
      <c r="JBS228" s="98"/>
      <c r="JBT228" s="4" t="e">
        <f>#REF!</f>
        <v>#REF!</v>
      </c>
      <c r="JBU228" s="98" t="s">
        <v>10</v>
      </c>
      <c r="JBV228" s="98"/>
      <c r="JBW228" s="98"/>
      <c r="JBX228" s="4" t="e">
        <f>#REF!</f>
        <v>#REF!</v>
      </c>
      <c r="JBY228" s="98" t="s">
        <v>10</v>
      </c>
      <c r="JBZ228" s="98"/>
      <c r="JCA228" s="98"/>
      <c r="JCB228" s="4" t="e">
        <f>#REF!</f>
        <v>#REF!</v>
      </c>
      <c r="JCC228" s="98" t="s">
        <v>10</v>
      </c>
      <c r="JCD228" s="98"/>
      <c r="JCE228" s="98"/>
      <c r="JCF228" s="4" t="e">
        <f>#REF!</f>
        <v>#REF!</v>
      </c>
      <c r="JCG228" s="98" t="s">
        <v>10</v>
      </c>
      <c r="JCH228" s="98"/>
      <c r="JCI228" s="98"/>
      <c r="JCJ228" s="4" t="e">
        <f>#REF!</f>
        <v>#REF!</v>
      </c>
      <c r="JCK228" s="98" t="s">
        <v>10</v>
      </c>
      <c r="JCL228" s="98"/>
      <c r="JCM228" s="98"/>
      <c r="JCN228" s="4" t="e">
        <f>#REF!</f>
        <v>#REF!</v>
      </c>
      <c r="JCO228" s="98" t="s">
        <v>10</v>
      </c>
      <c r="JCP228" s="98"/>
      <c r="JCQ228" s="98"/>
      <c r="JCR228" s="4" t="e">
        <f>#REF!</f>
        <v>#REF!</v>
      </c>
      <c r="JCS228" s="98" t="s">
        <v>10</v>
      </c>
      <c r="JCT228" s="98"/>
      <c r="JCU228" s="98"/>
      <c r="JCV228" s="4" t="e">
        <f>#REF!</f>
        <v>#REF!</v>
      </c>
      <c r="JCW228" s="98" t="s">
        <v>10</v>
      </c>
      <c r="JCX228" s="98"/>
      <c r="JCY228" s="98"/>
      <c r="JCZ228" s="4" t="e">
        <f>#REF!</f>
        <v>#REF!</v>
      </c>
      <c r="JDA228" s="98" t="s">
        <v>10</v>
      </c>
      <c r="JDB228" s="98"/>
      <c r="JDC228" s="98"/>
      <c r="JDD228" s="4" t="e">
        <f>#REF!</f>
        <v>#REF!</v>
      </c>
      <c r="JDE228" s="98" t="s">
        <v>10</v>
      </c>
      <c r="JDF228" s="98"/>
      <c r="JDG228" s="98"/>
      <c r="JDH228" s="4" t="e">
        <f>#REF!</f>
        <v>#REF!</v>
      </c>
      <c r="JDI228" s="98" t="s">
        <v>10</v>
      </c>
      <c r="JDJ228" s="98"/>
      <c r="JDK228" s="98"/>
      <c r="JDL228" s="4" t="e">
        <f>#REF!</f>
        <v>#REF!</v>
      </c>
      <c r="JDM228" s="98" t="s">
        <v>10</v>
      </c>
      <c r="JDN228" s="98"/>
      <c r="JDO228" s="98"/>
      <c r="JDP228" s="4" t="e">
        <f>#REF!</f>
        <v>#REF!</v>
      </c>
      <c r="JDQ228" s="98" t="s">
        <v>10</v>
      </c>
      <c r="JDR228" s="98"/>
      <c r="JDS228" s="98"/>
      <c r="JDT228" s="4" t="e">
        <f>#REF!</f>
        <v>#REF!</v>
      </c>
      <c r="JDU228" s="98" t="s">
        <v>10</v>
      </c>
      <c r="JDV228" s="98"/>
      <c r="JDW228" s="98"/>
      <c r="JDX228" s="4" t="e">
        <f>#REF!</f>
        <v>#REF!</v>
      </c>
      <c r="JDY228" s="98" t="s">
        <v>10</v>
      </c>
      <c r="JDZ228" s="98"/>
      <c r="JEA228" s="98"/>
      <c r="JEB228" s="4" t="e">
        <f>#REF!</f>
        <v>#REF!</v>
      </c>
      <c r="JEC228" s="98" t="s">
        <v>10</v>
      </c>
      <c r="JED228" s="98"/>
      <c r="JEE228" s="98"/>
      <c r="JEF228" s="4" t="e">
        <f>#REF!</f>
        <v>#REF!</v>
      </c>
      <c r="JEG228" s="98" t="s">
        <v>10</v>
      </c>
      <c r="JEH228" s="98"/>
      <c r="JEI228" s="98"/>
      <c r="JEJ228" s="4" t="e">
        <f>#REF!</f>
        <v>#REF!</v>
      </c>
      <c r="JEK228" s="98" t="s">
        <v>10</v>
      </c>
      <c r="JEL228" s="98"/>
      <c r="JEM228" s="98"/>
      <c r="JEN228" s="4" t="e">
        <f>#REF!</f>
        <v>#REF!</v>
      </c>
      <c r="JEO228" s="98" t="s">
        <v>10</v>
      </c>
      <c r="JEP228" s="98"/>
      <c r="JEQ228" s="98"/>
      <c r="JER228" s="4" t="e">
        <f>#REF!</f>
        <v>#REF!</v>
      </c>
      <c r="JES228" s="98" t="s">
        <v>10</v>
      </c>
      <c r="JET228" s="98"/>
      <c r="JEU228" s="98"/>
      <c r="JEV228" s="4" t="e">
        <f>#REF!</f>
        <v>#REF!</v>
      </c>
      <c r="JEW228" s="98" t="s">
        <v>10</v>
      </c>
      <c r="JEX228" s="98"/>
      <c r="JEY228" s="98"/>
      <c r="JEZ228" s="4" t="e">
        <f>#REF!</f>
        <v>#REF!</v>
      </c>
      <c r="JFA228" s="98" t="s">
        <v>10</v>
      </c>
      <c r="JFB228" s="98"/>
      <c r="JFC228" s="98"/>
      <c r="JFD228" s="4" t="e">
        <f>#REF!</f>
        <v>#REF!</v>
      </c>
      <c r="JFE228" s="98" t="s">
        <v>10</v>
      </c>
      <c r="JFF228" s="98"/>
      <c r="JFG228" s="98"/>
      <c r="JFH228" s="4" t="e">
        <f>#REF!</f>
        <v>#REF!</v>
      </c>
      <c r="JFI228" s="98" t="s">
        <v>10</v>
      </c>
      <c r="JFJ228" s="98"/>
      <c r="JFK228" s="98"/>
      <c r="JFL228" s="4" t="e">
        <f>#REF!</f>
        <v>#REF!</v>
      </c>
      <c r="JFM228" s="98" t="s">
        <v>10</v>
      </c>
      <c r="JFN228" s="98"/>
      <c r="JFO228" s="98"/>
      <c r="JFP228" s="4" t="e">
        <f>#REF!</f>
        <v>#REF!</v>
      </c>
      <c r="JFQ228" s="98" t="s">
        <v>10</v>
      </c>
      <c r="JFR228" s="98"/>
      <c r="JFS228" s="98"/>
      <c r="JFT228" s="4" t="e">
        <f>#REF!</f>
        <v>#REF!</v>
      </c>
      <c r="JFU228" s="98" t="s">
        <v>10</v>
      </c>
      <c r="JFV228" s="98"/>
      <c r="JFW228" s="98"/>
      <c r="JFX228" s="4" t="e">
        <f>#REF!</f>
        <v>#REF!</v>
      </c>
      <c r="JFY228" s="98" t="s">
        <v>10</v>
      </c>
      <c r="JFZ228" s="98"/>
      <c r="JGA228" s="98"/>
      <c r="JGB228" s="4" t="e">
        <f>#REF!</f>
        <v>#REF!</v>
      </c>
      <c r="JGC228" s="98" t="s">
        <v>10</v>
      </c>
      <c r="JGD228" s="98"/>
      <c r="JGE228" s="98"/>
      <c r="JGF228" s="4" t="e">
        <f>#REF!</f>
        <v>#REF!</v>
      </c>
      <c r="JGG228" s="98" t="s">
        <v>10</v>
      </c>
      <c r="JGH228" s="98"/>
      <c r="JGI228" s="98"/>
      <c r="JGJ228" s="4" t="e">
        <f>#REF!</f>
        <v>#REF!</v>
      </c>
      <c r="JGK228" s="98" t="s">
        <v>10</v>
      </c>
      <c r="JGL228" s="98"/>
      <c r="JGM228" s="98"/>
      <c r="JGN228" s="4" t="e">
        <f>#REF!</f>
        <v>#REF!</v>
      </c>
      <c r="JGO228" s="98" t="s">
        <v>10</v>
      </c>
      <c r="JGP228" s="98"/>
      <c r="JGQ228" s="98"/>
      <c r="JGR228" s="4" t="e">
        <f>#REF!</f>
        <v>#REF!</v>
      </c>
      <c r="JGS228" s="98" t="s">
        <v>10</v>
      </c>
      <c r="JGT228" s="98"/>
      <c r="JGU228" s="98"/>
      <c r="JGV228" s="4" t="e">
        <f>#REF!</f>
        <v>#REF!</v>
      </c>
      <c r="JGW228" s="98" t="s">
        <v>10</v>
      </c>
      <c r="JGX228" s="98"/>
      <c r="JGY228" s="98"/>
      <c r="JGZ228" s="4" t="e">
        <f>#REF!</f>
        <v>#REF!</v>
      </c>
      <c r="JHA228" s="98" t="s">
        <v>10</v>
      </c>
      <c r="JHB228" s="98"/>
      <c r="JHC228" s="98"/>
      <c r="JHD228" s="4" t="e">
        <f>#REF!</f>
        <v>#REF!</v>
      </c>
      <c r="JHE228" s="98" t="s">
        <v>10</v>
      </c>
      <c r="JHF228" s="98"/>
      <c r="JHG228" s="98"/>
      <c r="JHH228" s="4" t="e">
        <f>#REF!</f>
        <v>#REF!</v>
      </c>
      <c r="JHI228" s="98" t="s">
        <v>10</v>
      </c>
      <c r="JHJ228" s="98"/>
      <c r="JHK228" s="98"/>
      <c r="JHL228" s="4" t="e">
        <f>#REF!</f>
        <v>#REF!</v>
      </c>
      <c r="JHM228" s="98" t="s">
        <v>10</v>
      </c>
      <c r="JHN228" s="98"/>
      <c r="JHO228" s="98"/>
      <c r="JHP228" s="4" t="e">
        <f>#REF!</f>
        <v>#REF!</v>
      </c>
      <c r="JHQ228" s="98" t="s">
        <v>10</v>
      </c>
      <c r="JHR228" s="98"/>
      <c r="JHS228" s="98"/>
      <c r="JHT228" s="4" t="e">
        <f>#REF!</f>
        <v>#REF!</v>
      </c>
      <c r="JHU228" s="98" t="s">
        <v>10</v>
      </c>
      <c r="JHV228" s="98"/>
      <c r="JHW228" s="98"/>
      <c r="JHX228" s="4" t="e">
        <f>#REF!</f>
        <v>#REF!</v>
      </c>
      <c r="JHY228" s="98" t="s">
        <v>10</v>
      </c>
      <c r="JHZ228" s="98"/>
      <c r="JIA228" s="98"/>
      <c r="JIB228" s="4" t="e">
        <f>#REF!</f>
        <v>#REF!</v>
      </c>
      <c r="JIC228" s="98" t="s">
        <v>10</v>
      </c>
      <c r="JID228" s="98"/>
      <c r="JIE228" s="98"/>
      <c r="JIF228" s="4" t="e">
        <f>#REF!</f>
        <v>#REF!</v>
      </c>
      <c r="JIG228" s="98" t="s">
        <v>10</v>
      </c>
      <c r="JIH228" s="98"/>
      <c r="JII228" s="98"/>
      <c r="JIJ228" s="4" t="e">
        <f>#REF!</f>
        <v>#REF!</v>
      </c>
      <c r="JIK228" s="98" t="s">
        <v>10</v>
      </c>
      <c r="JIL228" s="98"/>
      <c r="JIM228" s="98"/>
      <c r="JIN228" s="4" t="e">
        <f>#REF!</f>
        <v>#REF!</v>
      </c>
      <c r="JIO228" s="98" t="s">
        <v>10</v>
      </c>
      <c r="JIP228" s="98"/>
      <c r="JIQ228" s="98"/>
      <c r="JIR228" s="4" t="e">
        <f>#REF!</f>
        <v>#REF!</v>
      </c>
      <c r="JIS228" s="98" t="s">
        <v>10</v>
      </c>
      <c r="JIT228" s="98"/>
      <c r="JIU228" s="98"/>
      <c r="JIV228" s="4" t="e">
        <f>#REF!</f>
        <v>#REF!</v>
      </c>
      <c r="JIW228" s="98" t="s">
        <v>10</v>
      </c>
      <c r="JIX228" s="98"/>
      <c r="JIY228" s="98"/>
      <c r="JIZ228" s="4" t="e">
        <f>#REF!</f>
        <v>#REF!</v>
      </c>
      <c r="JJA228" s="98" t="s">
        <v>10</v>
      </c>
      <c r="JJB228" s="98"/>
      <c r="JJC228" s="98"/>
      <c r="JJD228" s="4" t="e">
        <f>#REF!</f>
        <v>#REF!</v>
      </c>
      <c r="JJE228" s="98" t="s">
        <v>10</v>
      </c>
      <c r="JJF228" s="98"/>
      <c r="JJG228" s="98"/>
      <c r="JJH228" s="4" t="e">
        <f>#REF!</f>
        <v>#REF!</v>
      </c>
      <c r="JJI228" s="98" t="s">
        <v>10</v>
      </c>
      <c r="JJJ228" s="98"/>
      <c r="JJK228" s="98"/>
      <c r="JJL228" s="4" t="e">
        <f>#REF!</f>
        <v>#REF!</v>
      </c>
      <c r="JJM228" s="98" t="s">
        <v>10</v>
      </c>
      <c r="JJN228" s="98"/>
      <c r="JJO228" s="98"/>
      <c r="JJP228" s="4" t="e">
        <f>#REF!</f>
        <v>#REF!</v>
      </c>
      <c r="JJQ228" s="98" t="s">
        <v>10</v>
      </c>
      <c r="JJR228" s="98"/>
      <c r="JJS228" s="98"/>
      <c r="JJT228" s="4" t="e">
        <f>#REF!</f>
        <v>#REF!</v>
      </c>
      <c r="JJU228" s="98" t="s">
        <v>10</v>
      </c>
      <c r="JJV228" s="98"/>
      <c r="JJW228" s="98"/>
      <c r="JJX228" s="4" t="e">
        <f>#REF!</f>
        <v>#REF!</v>
      </c>
      <c r="JJY228" s="98" t="s">
        <v>10</v>
      </c>
      <c r="JJZ228" s="98"/>
      <c r="JKA228" s="98"/>
      <c r="JKB228" s="4" t="e">
        <f>#REF!</f>
        <v>#REF!</v>
      </c>
      <c r="JKC228" s="98" t="s">
        <v>10</v>
      </c>
      <c r="JKD228" s="98"/>
      <c r="JKE228" s="98"/>
      <c r="JKF228" s="4" t="e">
        <f>#REF!</f>
        <v>#REF!</v>
      </c>
      <c r="JKG228" s="98" t="s">
        <v>10</v>
      </c>
      <c r="JKH228" s="98"/>
      <c r="JKI228" s="98"/>
      <c r="JKJ228" s="4" t="e">
        <f>#REF!</f>
        <v>#REF!</v>
      </c>
      <c r="JKK228" s="98" t="s">
        <v>10</v>
      </c>
      <c r="JKL228" s="98"/>
      <c r="JKM228" s="98"/>
      <c r="JKN228" s="4" t="e">
        <f>#REF!</f>
        <v>#REF!</v>
      </c>
      <c r="JKO228" s="98" t="s">
        <v>10</v>
      </c>
      <c r="JKP228" s="98"/>
      <c r="JKQ228" s="98"/>
      <c r="JKR228" s="4" t="e">
        <f>#REF!</f>
        <v>#REF!</v>
      </c>
      <c r="JKS228" s="98" t="s">
        <v>10</v>
      </c>
      <c r="JKT228" s="98"/>
      <c r="JKU228" s="98"/>
      <c r="JKV228" s="4" t="e">
        <f>#REF!</f>
        <v>#REF!</v>
      </c>
      <c r="JKW228" s="98" t="s">
        <v>10</v>
      </c>
      <c r="JKX228" s="98"/>
      <c r="JKY228" s="98"/>
      <c r="JKZ228" s="4" t="e">
        <f>#REF!</f>
        <v>#REF!</v>
      </c>
      <c r="JLA228" s="98" t="s">
        <v>10</v>
      </c>
      <c r="JLB228" s="98"/>
      <c r="JLC228" s="98"/>
      <c r="JLD228" s="4" t="e">
        <f>#REF!</f>
        <v>#REF!</v>
      </c>
      <c r="JLE228" s="98" t="s">
        <v>10</v>
      </c>
      <c r="JLF228" s="98"/>
      <c r="JLG228" s="98"/>
      <c r="JLH228" s="4" t="e">
        <f>#REF!</f>
        <v>#REF!</v>
      </c>
      <c r="JLI228" s="98" t="s">
        <v>10</v>
      </c>
      <c r="JLJ228" s="98"/>
      <c r="JLK228" s="98"/>
      <c r="JLL228" s="4" t="e">
        <f>#REF!</f>
        <v>#REF!</v>
      </c>
      <c r="JLM228" s="98" t="s">
        <v>10</v>
      </c>
      <c r="JLN228" s="98"/>
      <c r="JLO228" s="98"/>
      <c r="JLP228" s="4" t="e">
        <f>#REF!</f>
        <v>#REF!</v>
      </c>
      <c r="JLQ228" s="98" t="s">
        <v>10</v>
      </c>
      <c r="JLR228" s="98"/>
      <c r="JLS228" s="98"/>
      <c r="JLT228" s="4" t="e">
        <f>#REF!</f>
        <v>#REF!</v>
      </c>
      <c r="JLU228" s="98" t="s">
        <v>10</v>
      </c>
      <c r="JLV228" s="98"/>
      <c r="JLW228" s="98"/>
      <c r="JLX228" s="4" t="e">
        <f>#REF!</f>
        <v>#REF!</v>
      </c>
      <c r="JLY228" s="98" t="s">
        <v>10</v>
      </c>
      <c r="JLZ228" s="98"/>
      <c r="JMA228" s="98"/>
      <c r="JMB228" s="4" t="e">
        <f>#REF!</f>
        <v>#REF!</v>
      </c>
      <c r="JMC228" s="98" t="s">
        <v>10</v>
      </c>
      <c r="JMD228" s="98"/>
      <c r="JME228" s="98"/>
      <c r="JMF228" s="4" t="e">
        <f>#REF!</f>
        <v>#REF!</v>
      </c>
      <c r="JMG228" s="98" t="s">
        <v>10</v>
      </c>
      <c r="JMH228" s="98"/>
      <c r="JMI228" s="98"/>
      <c r="JMJ228" s="4" t="e">
        <f>#REF!</f>
        <v>#REF!</v>
      </c>
      <c r="JMK228" s="98" t="s">
        <v>10</v>
      </c>
      <c r="JML228" s="98"/>
      <c r="JMM228" s="98"/>
      <c r="JMN228" s="4" t="e">
        <f>#REF!</f>
        <v>#REF!</v>
      </c>
      <c r="JMO228" s="98" t="s">
        <v>10</v>
      </c>
      <c r="JMP228" s="98"/>
      <c r="JMQ228" s="98"/>
      <c r="JMR228" s="4" t="e">
        <f>#REF!</f>
        <v>#REF!</v>
      </c>
      <c r="JMS228" s="98" t="s">
        <v>10</v>
      </c>
      <c r="JMT228" s="98"/>
      <c r="JMU228" s="98"/>
      <c r="JMV228" s="4" t="e">
        <f>#REF!</f>
        <v>#REF!</v>
      </c>
      <c r="JMW228" s="98" t="s">
        <v>10</v>
      </c>
      <c r="JMX228" s="98"/>
      <c r="JMY228" s="98"/>
      <c r="JMZ228" s="4" t="e">
        <f>#REF!</f>
        <v>#REF!</v>
      </c>
      <c r="JNA228" s="98" t="s">
        <v>10</v>
      </c>
      <c r="JNB228" s="98"/>
      <c r="JNC228" s="98"/>
      <c r="JND228" s="4" t="e">
        <f>#REF!</f>
        <v>#REF!</v>
      </c>
      <c r="JNE228" s="98" t="s">
        <v>10</v>
      </c>
      <c r="JNF228" s="98"/>
      <c r="JNG228" s="98"/>
      <c r="JNH228" s="4" t="e">
        <f>#REF!</f>
        <v>#REF!</v>
      </c>
      <c r="JNI228" s="98" t="s">
        <v>10</v>
      </c>
      <c r="JNJ228" s="98"/>
      <c r="JNK228" s="98"/>
      <c r="JNL228" s="4" t="e">
        <f>#REF!</f>
        <v>#REF!</v>
      </c>
      <c r="JNM228" s="98" t="s">
        <v>10</v>
      </c>
      <c r="JNN228" s="98"/>
      <c r="JNO228" s="98"/>
      <c r="JNP228" s="4" t="e">
        <f>#REF!</f>
        <v>#REF!</v>
      </c>
      <c r="JNQ228" s="98" t="s">
        <v>10</v>
      </c>
      <c r="JNR228" s="98"/>
      <c r="JNS228" s="98"/>
      <c r="JNT228" s="4" t="e">
        <f>#REF!</f>
        <v>#REF!</v>
      </c>
      <c r="JNU228" s="98" t="s">
        <v>10</v>
      </c>
      <c r="JNV228" s="98"/>
      <c r="JNW228" s="98"/>
      <c r="JNX228" s="4" t="e">
        <f>#REF!</f>
        <v>#REF!</v>
      </c>
      <c r="JNY228" s="98" t="s">
        <v>10</v>
      </c>
      <c r="JNZ228" s="98"/>
      <c r="JOA228" s="98"/>
      <c r="JOB228" s="4" t="e">
        <f>#REF!</f>
        <v>#REF!</v>
      </c>
      <c r="JOC228" s="98" t="s">
        <v>10</v>
      </c>
      <c r="JOD228" s="98"/>
      <c r="JOE228" s="98"/>
      <c r="JOF228" s="4" t="e">
        <f>#REF!</f>
        <v>#REF!</v>
      </c>
      <c r="JOG228" s="98" t="s">
        <v>10</v>
      </c>
      <c r="JOH228" s="98"/>
      <c r="JOI228" s="98"/>
      <c r="JOJ228" s="4" t="e">
        <f>#REF!</f>
        <v>#REF!</v>
      </c>
      <c r="JOK228" s="98" t="s">
        <v>10</v>
      </c>
      <c r="JOL228" s="98"/>
      <c r="JOM228" s="98"/>
      <c r="JON228" s="4" t="e">
        <f>#REF!</f>
        <v>#REF!</v>
      </c>
      <c r="JOO228" s="98" t="s">
        <v>10</v>
      </c>
      <c r="JOP228" s="98"/>
      <c r="JOQ228" s="98"/>
      <c r="JOR228" s="4" t="e">
        <f>#REF!</f>
        <v>#REF!</v>
      </c>
      <c r="JOS228" s="98" t="s">
        <v>10</v>
      </c>
      <c r="JOT228" s="98"/>
      <c r="JOU228" s="98"/>
      <c r="JOV228" s="4" t="e">
        <f>#REF!</f>
        <v>#REF!</v>
      </c>
      <c r="JOW228" s="98" t="s">
        <v>10</v>
      </c>
      <c r="JOX228" s="98"/>
      <c r="JOY228" s="98"/>
      <c r="JOZ228" s="4" t="e">
        <f>#REF!</f>
        <v>#REF!</v>
      </c>
      <c r="JPA228" s="98" t="s">
        <v>10</v>
      </c>
      <c r="JPB228" s="98"/>
      <c r="JPC228" s="98"/>
      <c r="JPD228" s="4" t="e">
        <f>#REF!</f>
        <v>#REF!</v>
      </c>
      <c r="JPE228" s="98" t="s">
        <v>10</v>
      </c>
      <c r="JPF228" s="98"/>
      <c r="JPG228" s="98"/>
      <c r="JPH228" s="4" t="e">
        <f>#REF!</f>
        <v>#REF!</v>
      </c>
      <c r="JPI228" s="98" t="s">
        <v>10</v>
      </c>
      <c r="JPJ228" s="98"/>
      <c r="JPK228" s="98"/>
      <c r="JPL228" s="4" t="e">
        <f>#REF!</f>
        <v>#REF!</v>
      </c>
      <c r="JPM228" s="98" t="s">
        <v>10</v>
      </c>
      <c r="JPN228" s="98"/>
      <c r="JPO228" s="98"/>
      <c r="JPP228" s="4" t="e">
        <f>#REF!</f>
        <v>#REF!</v>
      </c>
      <c r="JPQ228" s="98" t="s">
        <v>10</v>
      </c>
      <c r="JPR228" s="98"/>
      <c r="JPS228" s="98"/>
      <c r="JPT228" s="4" t="e">
        <f>#REF!</f>
        <v>#REF!</v>
      </c>
      <c r="JPU228" s="98" t="s">
        <v>10</v>
      </c>
      <c r="JPV228" s="98"/>
      <c r="JPW228" s="98"/>
      <c r="JPX228" s="4" t="e">
        <f>#REF!</f>
        <v>#REF!</v>
      </c>
      <c r="JPY228" s="98" t="s">
        <v>10</v>
      </c>
      <c r="JPZ228" s="98"/>
      <c r="JQA228" s="98"/>
      <c r="JQB228" s="4" t="e">
        <f>#REF!</f>
        <v>#REF!</v>
      </c>
      <c r="JQC228" s="98" t="s">
        <v>10</v>
      </c>
      <c r="JQD228" s="98"/>
      <c r="JQE228" s="98"/>
      <c r="JQF228" s="4" t="e">
        <f>#REF!</f>
        <v>#REF!</v>
      </c>
      <c r="JQG228" s="98" t="s">
        <v>10</v>
      </c>
      <c r="JQH228" s="98"/>
      <c r="JQI228" s="98"/>
      <c r="JQJ228" s="4" t="e">
        <f>#REF!</f>
        <v>#REF!</v>
      </c>
      <c r="JQK228" s="98" t="s">
        <v>10</v>
      </c>
      <c r="JQL228" s="98"/>
      <c r="JQM228" s="98"/>
      <c r="JQN228" s="4" t="e">
        <f>#REF!</f>
        <v>#REF!</v>
      </c>
      <c r="JQO228" s="98" t="s">
        <v>10</v>
      </c>
      <c r="JQP228" s="98"/>
      <c r="JQQ228" s="98"/>
      <c r="JQR228" s="4" t="e">
        <f>#REF!</f>
        <v>#REF!</v>
      </c>
      <c r="JQS228" s="98" t="s">
        <v>10</v>
      </c>
      <c r="JQT228" s="98"/>
      <c r="JQU228" s="98"/>
      <c r="JQV228" s="4" t="e">
        <f>#REF!</f>
        <v>#REF!</v>
      </c>
      <c r="JQW228" s="98" t="s">
        <v>10</v>
      </c>
      <c r="JQX228" s="98"/>
      <c r="JQY228" s="98"/>
      <c r="JQZ228" s="4" t="e">
        <f>#REF!</f>
        <v>#REF!</v>
      </c>
      <c r="JRA228" s="98" t="s">
        <v>10</v>
      </c>
      <c r="JRB228" s="98"/>
      <c r="JRC228" s="98"/>
      <c r="JRD228" s="4" t="e">
        <f>#REF!</f>
        <v>#REF!</v>
      </c>
      <c r="JRE228" s="98" t="s">
        <v>10</v>
      </c>
      <c r="JRF228" s="98"/>
      <c r="JRG228" s="98"/>
      <c r="JRH228" s="4" t="e">
        <f>#REF!</f>
        <v>#REF!</v>
      </c>
      <c r="JRI228" s="98" t="s">
        <v>10</v>
      </c>
      <c r="JRJ228" s="98"/>
      <c r="JRK228" s="98"/>
      <c r="JRL228" s="4" t="e">
        <f>#REF!</f>
        <v>#REF!</v>
      </c>
      <c r="JRM228" s="98" t="s">
        <v>10</v>
      </c>
      <c r="JRN228" s="98"/>
      <c r="JRO228" s="98"/>
      <c r="JRP228" s="4" t="e">
        <f>#REF!</f>
        <v>#REF!</v>
      </c>
      <c r="JRQ228" s="98" t="s">
        <v>10</v>
      </c>
      <c r="JRR228" s="98"/>
      <c r="JRS228" s="98"/>
      <c r="JRT228" s="4" t="e">
        <f>#REF!</f>
        <v>#REF!</v>
      </c>
      <c r="JRU228" s="98" t="s">
        <v>10</v>
      </c>
      <c r="JRV228" s="98"/>
      <c r="JRW228" s="98"/>
      <c r="JRX228" s="4" t="e">
        <f>#REF!</f>
        <v>#REF!</v>
      </c>
      <c r="JRY228" s="98" t="s">
        <v>10</v>
      </c>
      <c r="JRZ228" s="98"/>
      <c r="JSA228" s="98"/>
      <c r="JSB228" s="4" t="e">
        <f>#REF!</f>
        <v>#REF!</v>
      </c>
      <c r="JSC228" s="98" t="s">
        <v>10</v>
      </c>
      <c r="JSD228" s="98"/>
      <c r="JSE228" s="98"/>
      <c r="JSF228" s="4" t="e">
        <f>#REF!</f>
        <v>#REF!</v>
      </c>
      <c r="JSG228" s="98" t="s">
        <v>10</v>
      </c>
      <c r="JSH228" s="98"/>
      <c r="JSI228" s="98"/>
      <c r="JSJ228" s="4" t="e">
        <f>#REF!</f>
        <v>#REF!</v>
      </c>
      <c r="JSK228" s="98" t="s">
        <v>10</v>
      </c>
      <c r="JSL228" s="98"/>
      <c r="JSM228" s="98"/>
      <c r="JSN228" s="4" t="e">
        <f>#REF!</f>
        <v>#REF!</v>
      </c>
      <c r="JSO228" s="98" t="s">
        <v>10</v>
      </c>
      <c r="JSP228" s="98"/>
      <c r="JSQ228" s="98"/>
      <c r="JSR228" s="4" t="e">
        <f>#REF!</f>
        <v>#REF!</v>
      </c>
      <c r="JSS228" s="98" t="s">
        <v>10</v>
      </c>
      <c r="JST228" s="98"/>
      <c r="JSU228" s="98"/>
      <c r="JSV228" s="4" t="e">
        <f>#REF!</f>
        <v>#REF!</v>
      </c>
      <c r="JSW228" s="98" t="s">
        <v>10</v>
      </c>
      <c r="JSX228" s="98"/>
      <c r="JSY228" s="98"/>
      <c r="JSZ228" s="4" t="e">
        <f>#REF!</f>
        <v>#REF!</v>
      </c>
      <c r="JTA228" s="98" t="s">
        <v>10</v>
      </c>
      <c r="JTB228" s="98"/>
      <c r="JTC228" s="98"/>
      <c r="JTD228" s="4" t="e">
        <f>#REF!</f>
        <v>#REF!</v>
      </c>
      <c r="JTE228" s="98" t="s">
        <v>10</v>
      </c>
      <c r="JTF228" s="98"/>
      <c r="JTG228" s="98"/>
      <c r="JTH228" s="4" t="e">
        <f>#REF!</f>
        <v>#REF!</v>
      </c>
      <c r="JTI228" s="98" t="s">
        <v>10</v>
      </c>
      <c r="JTJ228" s="98"/>
      <c r="JTK228" s="98"/>
      <c r="JTL228" s="4" t="e">
        <f>#REF!</f>
        <v>#REF!</v>
      </c>
      <c r="JTM228" s="98" t="s">
        <v>10</v>
      </c>
      <c r="JTN228" s="98"/>
      <c r="JTO228" s="98"/>
      <c r="JTP228" s="4" t="e">
        <f>#REF!</f>
        <v>#REF!</v>
      </c>
      <c r="JTQ228" s="98" t="s">
        <v>10</v>
      </c>
      <c r="JTR228" s="98"/>
      <c r="JTS228" s="98"/>
      <c r="JTT228" s="4" t="e">
        <f>#REF!</f>
        <v>#REF!</v>
      </c>
      <c r="JTU228" s="98" t="s">
        <v>10</v>
      </c>
      <c r="JTV228" s="98"/>
      <c r="JTW228" s="98"/>
      <c r="JTX228" s="4" t="e">
        <f>#REF!</f>
        <v>#REF!</v>
      </c>
      <c r="JTY228" s="98" t="s">
        <v>10</v>
      </c>
      <c r="JTZ228" s="98"/>
      <c r="JUA228" s="98"/>
      <c r="JUB228" s="4" t="e">
        <f>#REF!</f>
        <v>#REF!</v>
      </c>
      <c r="JUC228" s="98" t="s">
        <v>10</v>
      </c>
      <c r="JUD228" s="98"/>
      <c r="JUE228" s="98"/>
      <c r="JUF228" s="4" t="e">
        <f>#REF!</f>
        <v>#REF!</v>
      </c>
      <c r="JUG228" s="98" t="s">
        <v>10</v>
      </c>
      <c r="JUH228" s="98"/>
      <c r="JUI228" s="98"/>
      <c r="JUJ228" s="4" t="e">
        <f>#REF!</f>
        <v>#REF!</v>
      </c>
      <c r="JUK228" s="98" t="s">
        <v>10</v>
      </c>
      <c r="JUL228" s="98"/>
      <c r="JUM228" s="98"/>
      <c r="JUN228" s="4" t="e">
        <f>#REF!</f>
        <v>#REF!</v>
      </c>
      <c r="JUO228" s="98" t="s">
        <v>10</v>
      </c>
      <c r="JUP228" s="98"/>
      <c r="JUQ228" s="98"/>
      <c r="JUR228" s="4" t="e">
        <f>#REF!</f>
        <v>#REF!</v>
      </c>
      <c r="JUS228" s="98" t="s">
        <v>10</v>
      </c>
      <c r="JUT228" s="98"/>
      <c r="JUU228" s="98"/>
      <c r="JUV228" s="4" t="e">
        <f>#REF!</f>
        <v>#REF!</v>
      </c>
      <c r="JUW228" s="98" t="s">
        <v>10</v>
      </c>
      <c r="JUX228" s="98"/>
      <c r="JUY228" s="98"/>
      <c r="JUZ228" s="4" t="e">
        <f>#REF!</f>
        <v>#REF!</v>
      </c>
      <c r="JVA228" s="98" t="s">
        <v>10</v>
      </c>
      <c r="JVB228" s="98"/>
      <c r="JVC228" s="98"/>
      <c r="JVD228" s="4" t="e">
        <f>#REF!</f>
        <v>#REF!</v>
      </c>
      <c r="JVE228" s="98" t="s">
        <v>10</v>
      </c>
      <c r="JVF228" s="98"/>
      <c r="JVG228" s="98"/>
      <c r="JVH228" s="4" t="e">
        <f>#REF!</f>
        <v>#REF!</v>
      </c>
      <c r="JVI228" s="98" t="s">
        <v>10</v>
      </c>
      <c r="JVJ228" s="98"/>
      <c r="JVK228" s="98"/>
      <c r="JVL228" s="4" t="e">
        <f>#REF!</f>
        <v>#REF!</v>
      </c>
      <c r="JVM228" s="98" t="s">
        <v>10</v>
      </c>
      <c r="JVN228" s="98"/>
      <c r="JVO228" s="98"/>
      <c r="JVP228" s="4" t="e">
        <f>#REF!</f>
        <v>#REF!</v>
      </c>
      <c r="JVQ228" s="98" t="s">
        <v>10</v>
      </c>
      <c r="JVR228" s="98"/>
      <c r="JVS228" s="98"/>
      <c r="JVT228" s="4" t="e">
        <f>#REF!</f>
        <v>#REF!</v>
      </c>
      <c r="JVU228" s="98" t="s">
        <v>10</v>
      </c>
      <c r="JVV228" s="98"/>
      <c r="JVW228" s="98"/>
      <c r="JVX228" s="4" t="e">
        <f>#REF!</f>
        <v>#REF!</v>
      </c>
      <c r="JVY228" s="98" t="s">
        <v>10</v>
      </c>
      <c r="JVZ228" s="98"/>
      <c r="JWA228" s="98"/>
      <c r="JWB228" s="4" t="e">
        <f>#REF!</f>
        <v>#REF!</v>
      </c>
      <c r="JWC228" s="98" t="s">
        <v>10</v>
      </c>
      <c r="JWD228" s="98"/>
      <c r="JWE228" s="98"/>
      <c r="JWF228" s="4" t="e">
        <f>#REF!</f>
        <v>#REF!</v>
      </c>
      <c r="JWG228" s="98" t="s">
        <v>10</v>
      </c>
      <c r="JWH228" s="98"/>
      <c r="JWI228" s="98"/>
      <c r="JWJ228" s="4" t="e">
        <f>#REF!</f>
        <v>#REF!</v>
      </c>
      <c r="JWK228" s="98" t="s">
        <v>10</v>
      </c>
      <c r="JWL228" s="98"/>
      <c r="JWM228" s="98"/>
      <c r="JWN228" s="4" t="e">
        <f>#REF!</f>
        <v>#REF!</v>
      </c>
      <c r="JWO228" s="98" t="s">
        <v>10</v>
      </c>
      <c r="JWP228" s="98"/>
      <c r="JWQ228" s="98"/>
      <c r="JWR228" s="4" t="e">
        <f>#REF!</f>
        <v>#REF!</v>
      </c>
      <c r="JWS228" s="98" t="s">
        <v>10</v>
      </c>
      <c r="JWT228" s="98"/>
      <c r="JWU228" s="98"/>
      <c r="JWV228" s="4" t="e">
        <f>#REF!</f>
        <v>#REF!</v>
      </c>
      <c r="JWW228" s="98" t="s">
        <v>10</v>
      </c>
      <c r="JWX228" s="98"/>
      <c r="JWY228" s="98"/>
      <c r="JWZ228" s="4" t="e">
        <f>#REF!</f>
        <v>#REF!</v>
      </c>
      <c r="JXA228" s="98" t="s">
        <v>10</v>
      </c>
      <c r="JXB228" s="98"/>
      <c r="JXC228" s="98"/>
      <c r="JXD228" s="4" t="e">
        <f>#REF!</f>
        <v>#REF!</v>
      </c>
      <c r="JXE228" s="98" t="s">
        <v>10</v>
      </c>
      <c r="JXF228" s="98"/>
      <c r="JXG228" s="98"/>
      <c r="JXH228" s="4" t="e">
        <f>#REF!</f>
        <v>#REF!</v>
      </c>
      <c r="JXI228" s="98" t="s">
        <v>10</v>
      </c>
      <c r="JXJ228" s="98"/>
      <c r="JXK228" s="98"/>
      <c r="JXL228" s="4" t="e">
        <f>#REF!</f>
        <v>#REF!</v>
      </c>
      <c r="JXM228" s="98" t="s">
        <v>10</v>
      </c>
      <c r="JXN228" s="98"/>
      <c r="JXO228" s="98"/>
      <c r="JXP228" s="4" t="e">
        <f>#REF!</f>
        <v>#REF!</v>
      </c>
      <c r="JXQ228" s="98" t="s">
        <v>10</v>
      </c>
      <c r="JXR228" s="98"/>
      <c r="JXS228" s="98"/>
      <c r="JXT228" s="4" t="e">
        <f>#REF!</f>
        <v>#REF!</v>
      </c>
      <c r="JXU228" s="98" t="s">
        <v>10</v>
      </c>
      <c r="JXV228" s="98"/>
      <c r="JXW228" s="98"/>
      <c r="JXX228" s="4" t="e">
        <f>#REF!</f>
        <v>#REF!</v>
      </c>
      <c r="JXY228" s="98" t="s">
        <v>10</v>
      </c>
      <c r="JXZ228" s="98"/>
      <c r="JYA228" s="98"/>
      <c r="JYB228" s="4" t="e">
        <f>#REF!</f>
        <v>#REF!</v>
      </c>
      <c r="JYC228" s="98" t="s">
        <v>10</v>
      </c>
      <c r="JYD228" s="98"/>
      <c r="JYE228" s="98"/>
      <c r="JYF228" s="4" t="e">
        <f>#REF!</f>
        <v>#REF!</v>
      </c>
      <c r="JYG228" s="98" t="s">
        <v>10</v>
      </c>
      <c r="JYH228" s="98"/>
      <c r="JYI228" s="98"/>
      <c r="JYJ228" s="4" t="e">
        <f>#REF!</f>
        <v>#REF!</v>
      </c>
      <c r="JYK228" s="98" t="s">
        <v>10</v>
      </c>
      <c r="JYL228" s="98"/>
      <c r="JYM228" s="98"/>
      <c r="JYN228" s="4" t="e">
        <f>#REF!</f>
        <v>#REF!</v>
      </c>
      <c r="JYO228" s="98" t="s">
        <v>10</v>
      </c>
      <c r="JYP228" s="98"/>
      <c r="JYQ228" s="98"/>
      <c r="JYR228" s="4" t="e">
        <f>#REF!</f>
        <v>#REF!</v>
      </c>
      <c r="JYS228" s="98" t="s">
        <v>10</v>
      </c>
      <c r="JYT228" s="98"/>
      <c r="JYU228" s="98"/>
      <c r="JYV228" s="4" t="e">
        <f>#REF!</f>
        <v>#REF!</v>
      </c>
      <c r="JYW228" s="98" t="s">
        <v>10</v>
      </c>
      <c r="JYX228" s="98"/>
      <c r="JYY228" s="98"/>
      <c r="JYZ228" s="4" t="e">
        <f>#REF!</f>
        <v>#REF!</v>
      </c>
      <c r="JZA228" s="98" t="s">
        <v>10</v>
      </c>
      <c r="JZB228" s="98"/>
      <c r="JZC228" s="98"/>
      <c r="JZD228" s="4" t="e">
        <f>#REF!</f>
        <v>#REF!</v>
      </c>
      <c r="JZE228" s="98" t="s">
        <v>10</v>
      </c>
      <c r="JZF228" s="98"/>
      <c r="JZG228" s="98"/>
      <c r="JZH228" s="4" t="e">
        <f>#REF!</f>
        <v>#REF!</v>
      </c>
      <c r="JZI228" s="98" t="s">
        <v>10</v>
      </c>
      <c r="JZJ228" s="98"/>
      <c r="JZK228" s="98"/>
      <c r="JZL228" s="4" t="e">
        <f>#REF!</f>
        <v>#REF!</v>
      </c>
      <c r="JZM228" s="98" t="s">
        <v>10</v>
      </c>
      <c r="JZN228" s="98"/>
      <c r="JZO228" s="98"/>
      <c r="JZP228" s="4" t="e">
        <f>#REF!</f>
        <v>#REF!</v>
      </c>
      <c r="JZQ228" s="98" t="s">
        <v>10</v>
      </c>
      <c r="JZR228" s="98"/>
      <c r="JZS228" s="98"/>
      <c r="JZT228" s="4" t="e">
        <f>#REF!</f>
        <v>#REF!</v>
      </c>
      <c r="JZU228" s="98" t="s">
        <v>10</v>
      </c>
      <c r="JZV228" s="98"/>
      <c r="JZW228" s="98"/>
      <c r="JZX228" s="4" t="e">
        <f>#REF!</f>
        <v>#REF!</v>
      </c>
      <c r="JZY228" s="98" t="s">
        <v>10</v>
      </c>
      <c r="JZZ228" s="98"/>
      <c r="KAA228" s="98"/>
      <c r="KAB228" s="4" t="e">
        <f>#REF!</f>
        <v>#REF!</v>
      </c>
      <c r="KAC228" s="98" t="s">
        <v>10</v>
      </c>
      <c r="KAD228" s="98"/>
      <c r="KAE228" s="98"/>
      <c r="KAF228" s="4" t="e">
        <f>#REF!</f>
        <v>#REF!</v>
      </c>
      <c r="KAG228" s="98" t="s">
        <v>10</v>
      </c>
      <c r="KAH228" s="98"/>
      <c r="KAI228" s="98"/>
      <c r="KAJ228" s="4" t="e">
        <f>#REF!</f>
        <v>#REF!</v>
      </c>
      <c r="KAK228" s="98" t="s">
        <v>10</v>
      </c>
      <c r="KAL228" s="98"/>
      <c r="KAM228" s="98"/>
      <c r="KAN228" s="4" t="e">
        <f>#REF!</f>
        <v>#REF!</v>
      </c>
      <c r="KAO228" s="98" t="s">
        <v>10</v>
      </c>
      <c r="KAP228" s="98"/>
      <c r="KAQ228" s="98"/>
      <c r="KAR228" s="4" t="e">
        <f>#REF!</f>
        <v>#REF!</v>
      </c>
      <c r="KAS228" s="98" t="s">
        <v>10</v>
      </c>
      <c r="KAT228" s="98"/>
      <c r="KAU228" s="98"/>
      <c r="KAV228" s="4" t="e">
        <f>#REF!</f>
        <v>#REF!</v>
      </c>
      <c r="KAW228" s="98" t="s">
        <v>10</v>
      </c>
      <c r="KAX228" s="98"/>
      <c r="KAY228" s="98"/>
      <c r="KAZ228" s="4" t="e">
        <f>#REF!</f>
        <v>#REF!</v>
      </c>
      <c r="KBA228" s="98" t="s">
        <v>10</v>
      </c>
      <c r="KBB228" s="98"/>
      <c r="KBC228" s="98"/>
      <c r="KBD228" s="4" t="e">
        <f>#REF!</f>
        <v>#REF!</v>
      </c>
      <c r="KBE228" s="98" t="s">
        <v>10</v>
      </c>
      <c r="KBF228" s="98"/>
      <c r="KBG228" s="98"/>
      <c r="KBH228" s="4" t="e">
        <f>#REF!</f>
        <v>#REF!</v>
      </c>
      <c r="KBI228" s="98" t="s">
        <v>10</v>
      </c>
      <c r="KBJ228" s="98"/>
      <c r="KBK228" s="98"/>
      <c r="KBL228" s="4" t="e">
        <f>#REF!</f>
        <v>#REF!</v>
      </c>
      <c r="KBM228" s="98" t="s">
        <v>10</v>
      </c>
      <c r="KBN228" s="98"/>
      <c r="KBO228" s="98"/>
      <c r="KBP228" s="4" t="e">
        <f>#REF!</f>
        <v>#REF!</v>
      </c>
      <c r="KBQ228" s="98" t="s">
        <v>10</v>
      </c>
      <c r="KBR228" s="98"/>
      <c r="KBS228" s="98"/>
      <c r="KBT228" s="4" t="e">
        <f>#REF!</f>
        <v>#REF!</v>
      </c>
      <c r="KBU228" s="98" t="s">
        <v>10</v>
      </c>
      <c r="KBV228" s="98"/>
      <c r="KBW228" s="98"/>
      <c r="KBX228" s="4" t="e">
        <f>#REF!</f>
        <v>#REF!</v>
      </c>
      <c r="KBY228" s="98" t="s">
        <v>10</v>
      </c>
      <c r="KBZ228" s="98"/>
      <c r="KCA228" s="98"/>
      <c r="KCB228" s="4" t="e">
        <f>#REF!</f>
        <v>#REF!</v>
      </c>
      <c r="KCC228" s="98" t="s">
        <v>10</v>
      </c>
      <c r="KCD228" s="98"/>
      <c r="KCE228" s="98"/>
      <c r="KCF228" s="4" t="e">
        <f>#REF!</f>
        <v>#REF!</v>
      </c>
      <c r="KCG228" s="98" t="s">
        <v>10</v>
      </c>
      <c r="KCH228" s="98"/>
      <c r="KCI228" s="98"/>
      <c r="KCJ228" s="4" t="e">
        <f>#REF!</f>
        <v>#REF!</v>
      </c>
      <c r="KCK228" s="98" t="s">
        <v>10</v>
      </c>
      <c r="KCL228" s="98"/>
      <c r="KCM228" s="98"/>
      <c r="KCN228" s="4" t="e">
        <f>#REF!</f>
        <v>#REF!</v>
      </c>
      <c r="KCO228" s="98" t="s">
        <v>10</v>
      </c>
      <c r="KCP228" s="98"/>
      <c r="KCQ228" s="98"/>
      <c r="KCR228" s="4" t="e">
        <f>#REF!</f>
        <v>#REF!</v>
      </c>
      <c r="KCS228" s="98" t="s">
        <v>10</v>
      </c>
      <c r="KCT228" s="98"/>
      <c r="KCU228" s="98"/>
      <c r="KCV228" s="4" t="e">
        <f>#REF!</f>
        <v>#REF!</v>
      </c>
      <c r="KCW228" s="98" t="s">
        <v>10</v>
      </c>
      <c r="KCX228" s="98"/>
      <c r="KCY228" s="98"/>
      <c r="KCZ228" s="4" t="e">
        <f>#REF!</f>
        <v>#REF!</v>
      </c>
      <c r="KDA228" s="98" t="s">
        <v>10</v>
      </c>
      <c r="KDB228" s="98"/>
      <c r="KDC228" s="98"/>
      <c r="KDD228" s="4" t="e">
        <f>#REF!</f>
        <v>#REF!</v>
      </c>
      <c r="KDE228" s="98" t="s">
        <v>10</v>
      </c>
      <c r="KDF228" s="98"/>
      <c r="KDG228" s="98"/>
      <c r="KDH228" s="4" t="e">
        <f>#REF!</f>
        <v>#REF!</v>
      </c>
      <c r="KDI228" s="98" t="s">
        <v>10</v>
      </c>
      <c r="KDJ228" s="98"/>
      <c r="KDK228" s="98"/>
      <c r="KDL228" s="4" t="e">
        <f>#REF!</f>
        <v>#REF!</v>
      </c>
      <c r="KDM228" s="98" t="s">
        <v>10</v>
      </c>
      <c r="KDN228" s="98"/>
      <c r="KDO228" s="98"/>
      <c r="KDP228" s="4" t="e">
        <f>#REF!</f>
        <v>#REF!</v>
      </c>
      <c r="KDQ228" s="98" t="s">
        <v>10</v>
      </c>
      <c r="KDR228" s="98"/>
      <c r="KDS228" s="98"/>
      <c r="KDT228" s="4" t="e">
        <f>#REF!</f>
        <v>#REF!</v>
      </c>
      <c r="KDU228" s="98" t="s">
        <v>10</v>
      </c>
      <c r="KDV228" s="98"/>
      <c r="KDW228" s="98"/>
      <c r="KDX228" s="4" t="e">
        <f>#REF!</f>
        <v>#REF!</v>
      </c>
      <c r="KDY228" s="98" t="s">
        <v>10</v>
      </c>
      <c r="KDZ228" s="98"/>
      <c r="KEA228" s="98"/>
      <c r="KEB228" s="4" t="e">
        <f>#REF!</f>
        <v>#REF!</v>
      </c>
      <c r="KEC228" s="98" t="s">
        <v>10</v>
      </c>
      <c r="KED228" s="98"/>
      <c r="KEE228" s="98"/>
      <c r="KEF228" s="4" t="e">
        <f>#REF!</f>
        <v>#REF!</v>
      </c>
      <c r="KEG228" s="98" t="s">
        <v>10</v>
      </c>
      <c r="KEH228" s="98"/>
      <c r="KEI228" s="98"/>
      <c r="KEJ228" s="4" t="e">
        <f>#REF!</f>
        <v>#REF!</v>
      </c>
      <c r="KEK228" s="98" t="s">
        <v>10</v>
      </c>
      <c r="KEL228" s="98"/>
      <c r="KEM228" s="98"/>
      <c r="KEN228" s="4" t="e">
        <f>#REF!</f>
        <v>#REF!</v>
      </c>
      <c r="KEO228" s="98" t="s">
        <v>10</v>
      </c>
      <c r="KEP228" s="98"/>
      <c r="KEQ228" s="98"/>
      <c r="KER228" s="4" t="e">
        <f>#REF!</f>
        <v>#REF!</v>
      </c>
      <c r="KES228" s="98" t="s">
        <v>10</v>
      </c>
      <c r="KET228" s="98"/>
      <c r="KEU228" s="98"/>
      <c r="KEV228" s="4" t="e">
        <f>#REF!</f>
        <v>#REF!</v>
      </c>
      <c r="KEW228" s="98" t="s">
        <v>10</v>
      </c>
      <c r="KEX228" s="98"/>
      <c r="KEY228" s="98"/>
      <c r="KEZ228" s="4" t="e">
        <f>#REF!</f>
        <v>#REF!</v>
      </c>
      <c r="KFA228" s="98" t="s">
        <v>10</v>
      </c>
      <c r="KFB228" s="98"/>
      <c r="KFC228" s="98"/>
      <c r="KFD228" s="4" t="e">
        <f>#REF!</f>
        <v>#REF!</v>
      </c>
      <c r="KFE228" s="98" t="s">
        <v>10</v>
      </c>
      <c r="KFF228" s="98"/>
      <c r="KFG228" s="98"/>
      <c r="KFH228" s="4" t="e">
        <f>#REF!</f>
        <v>#REF!</v>
      </c>
      <c r="KFI228" s="98" t="s">
        <v>10</v>
      </c>
      <c r="KFJ228" s="98"/>
      <c r="KFK228" s="98"/>
      <c r="KFL228" s="4" t="e">
        <f>#REF!</f>
        <v>#REF!</v>
      </c>
      <c r="KFM228" s="98" t="s">
        <v>10</v>
      </c>
      <c r="KFN228" s="98"/>
      <c r="KFO228" s="98"/>
      <c r="KFP228" s="4" t="e">
        <f>#REF!</f>
        <v>#REF!</v>
      </c>
      <c r="KFQ228" s="98" t="s">
        <v>10</v>
      </c>
      <c r="KFR228" s="98"/>
      <c r="KFS228" s="98"/>
      <c r="KFT228" s="4" t="e">
        <f>#REF!</f>
        <v>#REF!</v>
      </c>
      <c r="KFU228" s="98" t="s">
        <v>10</v>
      </c>
      <c r="KFV228" s="98"/>
      <c r="KFW228" s="98"/>
      <c r="KFX228" s="4" t="e">
        <f>#REF!</f>
        <v>#REF!</v>
      </c>
      <c r="KFY228" s="98" t="s">
        <v>10</v>
      </c>
      <c r="KFZ228" s="98"/>
      <c r="KGA228" s="98"/>
      <c r="KGB228" s="4" t="e">
        <f>#REF!</f>
        <v>#REF!</v>
      </c>
      <c r="KGC228" s="98" t="s">
        <v>10</v>
      </c>
      <c r="KGD228" s="98"/>
      <c r="KGE228" s="98"/>
      <c r="KGF228" s="4" t="e">
        <f>#REF!</f>
        <v>#REF!</v>
      </c>
      <c r="KGG228" s="98" t="s">
        <v>10</v>
      </c>
      <c r="KGH228" s="98"/>
      <c r="KGI228" s="98"/>
      <c r="KGJ228" s="4" t="e">
        <f>#REF!</f>
        <v>#REF!</v>
      </c>
      <c r="KGK228" s="98" t="s">
        <v>10</v>
      </c>
      <c r="KGL228" s="98"/>
      <c r="KGM228" s="98"/>
      <c r="KGN228" s="4" t="e">
        <f>#REF!</f>
        <v>#REF!</v>
      </c>
      <c r="KGO228" s="98" t="s">
        <v>10</v>
      </c>
      <c r="KGP228" s="98"/>
      <c r="KGQ228" s="98"/>
      <c r="KGR228" s="4" t="e">
        <f>#REF!</f>
        <v>#REF!</v>
      </c>
      <c r="KGS228" s="98" t="s">
        <v>10</v>
      </c>
      <c r="KGT228" s="98"/>
      <c r="KGU228" s="98"/>
      <c r="KGV228" s="4" t="e">
        <f>#REF!</f>
        <v>#REF!</v>
      </c>
      <c r="KGW228" s="98" t="s">
        <v>10</v>
      </c>
      <c r="KGX228" s="98"/>
      <c r="KGY228" s="98"/>
      <c r="KGZ228" s="4" t="e">
        <f>#REF!</f>
        <v>#REF!</v>
      </c>
      <c r="KHA228" s="98" t="s">
        <v>10</v>
      </c>
      <c r="KHB228" s="98"/>
      <c r="KHC228" s="98"/>
      <c r="KHD228" s="4" t="e">
        <f>#REF!</f>
        <v>#REF!</v>
      </c>
      <c r="KHE228" s="98" t="s">
        <v>10</v>
      </c>
      <c r="KHF228" s="98"/>
      <c r="KHG228" s="98"/>
      <c r="KHH228" s="4" t="e">
        <f>#REF!</f>
        <v>#REF!</v>
      </c>
      <c r="KHI228" s="98" t="s">
        <v>10</v>
      </c>
      <c r="KHJ228" s="98"/>
      <c r="KHK228" s="98"/>
      <c r="KHL228" s="4" t="e">
        <f>#REF!</f>
        <v>#REF!</v>
      </c>
      <c r="KHM228" s="98" t="s">
        <v>10</v>
      </c>
      <c r="KHN228" s="98"/>
      <c r="KHO228" s="98"/>
      <c r="KHP228" s="4" t="e">
        <f>#REF!</f>
        <v>#REF!</v>
      </c>
      <c r="KHQ228" s="98" t="s">
        <v>10</v>
      </c>
      <c r="KHR228" s="98"/>
      <c r="KHS228" s="98"/>
      <c r="KHT228" s="4" t="e">
        <f>#REF!</f>
        <v>#REF!</v>
      </c>
      <c r="KHU228" s="98" t="s">
        <v>10</v>
      </c>
      <c r="KHV228" s="98"/>
      <c r="KHW228" s="98"/>
      <c r="KHX228" s="4" t="e">
        <f>#REF!</f>
        <v>#REF!</v>
      </c>
      <c r="KHY228" s="98" t="s">
        <v>10</v>
      </c>
      <c r="KHZ228" s="98"/>
      <c r="KIA228" s="98"/>
      <c r="KIB228" s="4" t="e">
        <f>#REF!</f>
        <v>#REF!</v>
      </c>
      <c r="KIC228" s="98" t="s">
        <v>10</v>
      </c>
      <c r="KID228" s="98"/>
      <c r="KIE228" s="98"/>
      <c r="KIF228" s="4" t="e">
        <f>#REF!</f>
        <v>#REF!</v>
      </c>
      <c r="KIG228" s="98" t="s">
        <v>10</v>
      </c>
      <c r="KIH228" s="98"/>
      <c r="KII228" s="98"/>
      <c r="KIJ228" s="4" t="e">
        <f>#REF!</f>
        <v>#REF!</v>
      </c>
      <c r="KIK228" s="98" t="s">
        <v>10</v>
      </c>
      <c r="KIL228" s="98"/>
      <c r="KIM228" s="98"/>
      <c r="KIN228" s="4" t="e">
        <f>#REF!</f>
        <v>#REF!</v>
      </c>
      <c r="KIO228" s="98" t="s">
        <v>10</v>
      </c>
      <c r="KIP228" s="98"/>
      <c r="KIQ228" s="98"/>
      <c r="KIR228" s="4" t="e">
        <f>#REF!</f>
        <v>#REF!</v>
      </c>
      <c r="KIS228" s="98" t="s">
        <v>10</v>
      </c>
      <c r="KIT228" s="98"/>
      <c r="KIU228" s="98"/>
      <c r="KIV228" s="4" t="e">
        <f>#REF!</f>
        <v>#REF!</v>
      </c>
      <c r="KIW228" s="98" t="s">
        <v>10</v>
      </c>
      <c r="KIX228" s="98"/>
      <c r="KIY228" s="98"/>
      <c r="KIZ228" s="4" t="e">
        <f>#REF!</f>
        <v>#REF!</v>
      </c>
      <c r="KJA228" s="98" t="s">
        <v>10</v>
      </c>
      <c r="KJB228" s="98"/>
      <c r="KJC228" s="98"/>
      <c r="KJD228" s="4" t="e">
        <f>#REF!</f>
        <v>#REF!</v>
      </c>
      <c r="KJE228" s="98" t="s">
        <v>10</v>
      </c>
      <c r="KJF228" s="98"/>
      <c r="KJG228" s="98"/>
      <c r="KJH228" s="4" t="e">
        <f>#REF!</f>
        <v>#REF!</v>
      </c>
      <c r="KJI228" s="98" t="s">
        <v>10</v>
      </c>
      <c r="KJJ228" s="98"/>
      <c r="KJK228" s="98"/>
      <c r="KJL228" s="4" t="e">
        <f>#REF!</f>
        <v>#REF!</v>
      </c>
      <c r="KJM228" s="98" t="s">
        <v>10</v>
      </c>
      <c r="KJN228" s="98"/>
      <c r="KJO228" s="98"/>
      <c r="KJP228" s="4" t="e">
        <f>#REF!</f>
        <v>#REF!</v>
      </c>
      <c r="KJQ228" s="98" t="s">
        <v>10</v>
      </c>
      <c r="KJR228" s="98"/>
      <c r="KJS228" s="98"/>
      <c r="KJT228" s="4" t="e">
        <f>#REF!</f>
        <v>#REF!</v>
      </c>
      <c r="KJU228" s="98" t="s">
        <v>10</v>
      </c>
      <c r="KJV228" s="98"/>
      <c r="KJW228" s="98"/>
      <c r="KJX228" s="4" t="e">
        <f>#REF!</f>
        <v>#REF!</v>
      </c>
      <c r="KJY228" s="98" t="s">
        <v>10</v>
      </c>
      <c r="KJZ228" s="98"/>
      <c r="KKA228" s="98"/>
      <c r="KKB228" s="4" t="e">
        <f>#REF!</f>
        <v>#REF!</v>
      </c>
      <c r="KKC228" s="98" t="s">
        <v>10</v>
      </c>
      <c r="KKD228" s="98"/>
      <c r="KKE228" s="98"/>
      <c r="KKF228" s="4" t="e">
        <f>#REF!</f>
        <v>#REF!</v>
      </c>
      <c r="KKG228" s="98" t="s">
        <v>10</v>
      </c>
      <c r="KKH228" s="98"/>
      <c r="KKI228" s="98"/>
      <c r="KKJ228" s="4" t="e">
        <f>#REF!</f>
        <v>#REF!</v>
      </c>
      <c r="KKK228" s="98" t="s">
        <v>10</v>
      </c>
      <c r="KKL228" s="98"/>
      <c r="KKM228" s="98"/>
      <c r="KKN228" s="4" t="e">
        <f>#REF!</f>
        <v>#REF!</v>
      </c>
      <c r="KKO228" s="98" t="s">
        <v>10</v>
      </c>
      <c r="KKP228" s="98"/>
      <c r="KKQ228" s="98"/>
      <c r="KKR228" s="4" t="e">
        <f>#REF!</f>
        <v>#REF!</v>
      </c>
      <c r="KKS228" s="98" t="s">
        <v>10</v>
      </c>
      <c r="KKT228" s="98"/>
      <c r="KKU228" s="98"/>
      <c r="KKV228" s="4" t="e">
        <f>#REF!</f>
        <v>#REF!</v>
      </c>
      <c r="KKW228" s="98" t="s">
        <v>10</v>
      </c>
      <c r="KKX228" s="98"/>
      <c r="KKY228" s="98"/>
      <c r="KKZ228" s="4" t="e">
        <f>#REF!</f>
        <v>#REF!</v>
      </c>
      <c r="KLA228" s="98" t="s">
        <v>10</v>
      </c>
      <c r="KLB228" s="98"/>
      <c r="KLC228" s="98"/>
      <c r="KLD228" s="4" t="e">
        <f>#REF!</f>
        <v>#REF!</v>
      </c>
      <c r="KLE228" s="98" t="s">
        <v>10</v>
      </c>
      <c r="KLF228" s="98"/>
      <c r="KLG228" s="98"/>
      <c r="KLH228" s="4" t="e">
        <f>#REF!</f>
        <v>#REF!</v>
      </c>
      <c r="KLI228" s="98" t="s">
        <v>10</v>
      </c>
      <c r="KLJ228" s="98"/>
      <c r="KLK228" s="98"/>
      <c r="KLL228" s="4" t="e">
        <f>#REF!</f>
        <v>#REF!</v>
      </c>
      <c r="KLM228" s="98" t="s">
        <v>10</v>
      </c>
      <c r="KLN228" s="98"/>
      <c r="KLO228" s="98"/>
      <c r="KLP228" s="4" t="e">
        <f>#REF!</f>
        <v>#REF!</v>
      </c>
      <c r="KLQ228" s="98" t="s">
        <v>10</v>
      </c>
      <c r="KLR228" s="98"/>
      <c r="KLS228" s="98"/>
      <c r="KLT228" s="4" t="e">
        <f>#REF!</f>
        <v>#REF!</v>
      </c>
      <c r="KLU228" s="98" t="s">
        <v>10</v>
      </c>
      <c r="KLV228" s="98"/>
      <c r="KLW228" s="98"/>
      <c r="KLX228" s="4" t="e">
        <f>#REF!</f>
        <v>#REF!</v>
      </c>
      <c r="KLY228" s="98" t="s">
        <v>10</v>
      </c>
      <c r="KLZ228" s="98"/>
      <c r="KMA228" s="98"/>
      <c r="KMB228" s="4" t="e">
        <f>#REF!</f>
        <v>#REF!</v>
      </c>
      <c r="KMC228" s="98" t="s">
        <v>10</v>
      </c>
      <c r="KMD228" s="98"/>
      <c r="KME228" s="98"/>
      <c r="KMF228" s="4" t="e">
        <f>#REF!</f>
        <v>#REF!</v>
      </c>
      <c r="KMG228" s="98" t="s">
        <v>10</v>
      </c>
      <c r="KMH228" s="98"/>
      <c r="KMI228" s="98"/>
      <c r="KMJ228" s="4" t="e">
        <f>#REF!</f>
        <v>#REF!</v>
      </c>
      <c r="KMK228" s="98" t="s">
        <v>10</v>
      </c>
      <c r="KML228" s="98"/>
      <c r="KMM228" s="98"/>
      <c r="KMN228" s="4" t="e">
        <f>#REF!</f>
        <v>#REF!</v>
      </c>
      <c r="KMO228" s="98" t="s">
        <v>10</v>
      </c>
      <c r="KMP228" s="98"/>
      <c r="KMQ228" s="98"/>
      <c r="KMR228" s="4" t="e">
        <f>#REF!</f>
        <v>#REF!</v>
      </c>
      <c r="KMS228" s="98" t="s">
        <v>10</v>
      </c>
      <c r="KMT228" s="98"/>
      <c r="KMU228" s="98"/>
      <c r="KMV228" s="4" t="e">
        <f>#REF!</f>
        <v>#REF!</v>
      </c>
      <c r="KMW228" s="98" t="s">
        <v>10</v>
      </c>
      <c r="KMX228" s="98"/>
      <c r="KMY228" s="98"/>
      <c r="KMZ228" s="4" t="e">
        <f>#REF!</f>
        <v>#REF!</v>
      </c>
      <c r="KNA228" s="98" t="s">
        <v>10</v>
      </c>
      <c r="KNB228" s="98"/>
      <c r="KNC228" s="98"/>
      <c r="KND228" s="4" t="e">
        <f>#REF!</f>
        <v>#REF!</v>
      </c>
      <c r="KNE228" s="98" t="s">
        <v>10</v>
      </c>
      <c r="KNF228" s="98"/>
      <c r="KNG228" s="98"/>
      <c r="KNH228" s="4" t="e">
        <f>#REF!</f>
        <v>#REF!</v>
      </c>
      <c r="KNI228" s="98" t="s">
        <v>10</v>
      </c>
      <c r="KNJ228" s="98"/>
      <c r="KNK228" s="98"/>
      <c r="KNL228" s="4" t="e">
        <f>#REF!</f>
        <v>#REF!</v>
      </c>
      <c r="KNM228" s="98" t="s">
        <v>10</v>
      </c>
      <c r="KNN228" s="98"/>
      <c r="KNO228" s="98"/>
      <c r="KNP228" s="4" t="e">
        <f>#REF!</f>
        <v>#REF!</v>
      </c>
      <c r="KNQ228" s="98" t="s">
        <v>10</v>
      </c>
      <c r="KNR228" s="98"/>
      <c r="KNS228" s="98"/>
      <c r="KNT228" s="4" t="e">
        <f>#REF!</f>
        <v>#REF!</v>
      </c>
      <c r="KNU228" s="98" t="s">
        <v>10</v>
      </c>
      <c r="KNV228" s="98"/>
      <c r="KNW228" s="98"/>
      <c r="KNX228" s="4" t="e">
        <f>#REF!</f>
        <v>#REF!</v>
      </c>
      <c r="KNY228" s="98" t="s">
        <v>10</v>
      </c>
      <c r="KNZ228" s="98"/>
      <c r="KOA228" s="98"/>
      <c r="KOB228" s="4" t="e">
        <f>#REF!</f>
        <v>#REF!</v>
      </c>
      <c r="KOC228" s="98" t="s">
        <v>10</v>
      </c>
      <c r="KOD228" s="98"/>
      <c r="KOE228" s="98"/>
      <c r="KOF228" s="4" t="e">
        <f>#REF!</f>
        <v>#REF!</v>
      </c>
      <c r="KOG228" s="98" t="s">
        <v>10</v>
      </c>
      <c r="KOH228" s="98"/>
      <c r="KOI228" s="98"/>
      <c r="KOJ228" s="4" t="e">
        <f>#REF!</f>
        <v>#REF!</v>
      </c>
      <c r="KOK228" s="98" t="s">
        <v>10</v>
      </c>
      <c r="KOL228" s="98"/>
      <c r="KOM228" s="98"/>
      <c r="KON228" s="4" t="e">
        <f>#REF!</f>
        <v>#REF!</v>
      </c>
      <c r="KOO228" s="98" t="s">
        <v>10</v>
      </c>
      <c r="KOP228" s="98"/>
      <c r="KOQ228" s="98"/>
      <c r="KOR228" s="4" t="e">
        <f>#REF!</f>
        <v>#REF!</v>
      </c>
      <c r="KOS228" s="98" t="s">
        <v>10</v>
      </c>
      <c r="KOT228" s="98"/>
      <c r="KOU228" s="98"/>
      <c r="KOV228" s="4" t="e">
        <f>#REF!</f>
        <v>#REF!</v>
      </c>
      <c r="KOW228" s="98" t="s">
        <v>10</v>
      </c>
      <c r="KOX228" s="98"/>
      <c r="KOY228" s="98"/>
      <c r="KOZ228" s="4" t="e">
        <f>#REF!</f>
        <v>#REF!</v>
      </c>
      <c r="KPA228" s="98" t="s">
        <v>10</v>
      </c>
      <c r="KPB228" s="98"/>
      <c r="KPC228" s="98"/>
      <c r="KPD228" s="4" t="e">
        <f>#REF!</f>
        <v>#REF!</v>
      </c>
      <c r="KPE228" s="98" t="s">
        <v>10</v>
      </c>
      <c r="KPF228" s="98"/>
      <c r="KPG228" s="98"/>
      <c r="KPH228" s="4" t="e">
        <f>#REF!</f>
        <v>#REF!</v>
      </c>
      <c r="KPI228" s="98" t="s">
        <v>10</v>
      </c>
      <c r="KPJ228" s="98"/>
      <c r="KPK228" s="98"/>
      <c r="KPL228" s="4" t="e">
        <f>#REF!</f>
        <v>#REF!</v>
      </c>
      <c r="KPM228" s="98" t="s">
        <v>10</v>
      </c>
      <c r="KPN228" s="98"/>
      <c r="KPO228" s="98"/>
      <c r="KPP228" s="4" t="e">
        <f>#REF!</f>
        <v>#REF!</v>
      </c>
      <c r="KPQ228" s="98" t="s">
        <v>10</v>
      </c>
      <c r="KPR228" s="98"/>
      <c r="KPS228" s="98"/>
      <c r="KPT228" s="4" t="e">
        <f>#REF!</f>
        <v>#REF!</v>
      </c>
      <c r="KPU228" s="98" t="s">
        <v>10</v>
      </c>
      <c r="KPV228" s="98"/>
      <c r="KPW228" s="98"/>
      <c r="KPX228" s="4" t="e">
        <f>#REF!</f>
        <v>#REF!</v>
      </c>
      <c r="KPY228" s="98" t="s">
        <v>10</v>
      </c>
      <c r="KPZ228" s="98"/>
      <c r="KQA228" s="98"/>
      <c r="KQB228" s="4" t="e">
        <f>#REF!</f>
        <v>#REF!</v>
      </c>
      <c r="KQC228" s="98" t="s">
        <v>10</v>
      </c>
      <c r="KQD228" s="98"/>
      <c r="KQE228" s="98"/>
      <c r="KQF228" s="4" t="e">
        <f>#REF!</f>
        <v>#REF!</v>
      </c>
      <c r="KQG228" s="98" t="s">
        <v>10</v>
      </c>
      <c r="KQH228" s="98"/>
      <c r="KQI228" s="98"/>
      <c r="KQJ228" s="4" t="e">
        <f>#REF!</f>
        <v>#REF!</v>
      </c>
      <c r="KQK228" s="98" t="s">
        <v>10</v>
      </c>
      <c r="KQL228" s="98"/>
      <c r="KQM228" s="98"/>
      <c r="KQN228" s="4" t="e">
        <f>#REF!</f>
        <v>#REF!</v>
      </c>
      <c r="KQO228" s="98" t="s">
        <v>10</v>
      </c>
      <c r="KQP228" s="98"/>
      <c r="KQQ228" s="98"/>
      <c r="KQR228" s="4" t="e">
        <f>#REF!</f>
        <v>#REF!</v>
      </c>
      <c r="KQS228" s="98" t="s">
        <v>10</v>
      </c>
      <c r="KQT228" s="98"/>
      <c r="KQU228" s="98"/>
      <c r="KQV228" s="4" t="e">
        <f>#REF!</f>
        <v>#REF!</v>
      </c>
      <c r="KQW228" s="98" t="s">
        <v>10</v>
      </c>
      <c r="KQX228" s="98"/>
      <c r="KQY228" s="98"/>
      <c r="KQZ228" s="4" t="e">
        <f>#REF!</f>
        <v>#REF!</v>
      </c>
      <c r="KRA228" s="98" t="s">
        <v>10</v>
      </c>
      <c r="KRB228" s="98"/>
      <c r="KRC228" s="98"/>
      <c r="KRD228" s="4" t="e">
        <f>#REF!</f>
        <v>#REF!</v>
      </c>
      <c r="KRE228" s="98" t="s">
        <v>10</v>
      </c>
      <c r="KRF228" s="98"/>
      <c r="KRG228" s="98"/>
      <c r="KRH228" s="4" t="e">
        <f>#REF!</f>
        <v>#REF!</v>
      </c>
      <c r="KRI228" s="98" t="s">
        <v>10</v>
      </c>
      <c r="KRJ228" s="98"/>
      <c r="KRK228" s="98"/>
      <c r="KRL228" s="4" t="e">
        <f>#REF!</f>
        <v>#REF!</v>
      </c>
      <c r="KRM228" s="98" t="s">
        <v>10</v>
      </c>
      <c r="KRN228" s="98"/>
      <c r="KRO228" s="98"/>
      <c r="KRP228" s="4" t="e">
        <f>#REF!</f>
        <v>#REF!</v>
      </c>
      <c r="KRQ228" s="98" t="s">
        <v>10</v>
      </c>
      <c r="KRR228" s="98"/>
      <c r="KRS228" s="98"/>
      <c r="KRT228" s="4" t="e">
        <f>#REF!</f>
        <v>#REF!</v>
      </c>
      <c r="KRU228" s="98" t="s">
        <v>10</v>
      </c>
      <c r="KRV228" s="98"/>
      <c r="KRW228" s="98"/>
      <c r="KRX228" s="4" t="e">
        <f>#REF!</f>
        <v>#REF!</v>
      </c>
      <c r="KRY228" s="98" t="s">
        <v>10</v>
      </c>
      <c r="KRZ228" s="98"/>
      <c r="KSA228" s="98"/>
      <c r="KSB228" s="4" t="e">
        <f>#REF!</f>
        <v>#REF!</v>
      </c>
      <c r="KSC228" s="98" t="s">
        <v>10</v>
      </c>
      <c r="KSD228" s="98"/>
      <c r="KSE228" s="98"/>
      <c r="KSF228" s="4" t="e">
        <f>#REF!</f>
        <v>#REF!</v>
      </c>
      <c r="KSG228" s="98" t="s">
        <v>10</v>
      </c>
      <c r="KSH228" s="98"/>
      <c r="KSI228" s="98"/>
      <c r="KSJ228" s="4" t="e">
        <f>#REF!</f>
        <v>#REF!</v>
      </c>
      <c r="KSK228" s="98" t="s">
        <v>10</v>
      </c>
      <c r="KSL228" s="98"/>
      <c r="KSM228" s="98"/>
      <c r="KSN228" s="4" t="e">
        <f>#REF!</f>
        <v>#REF!</v>
      </c>
      <c r="KSO228" s="98" t="s">
        <v>10</v>
      </c>
      <c r="KSP228" s="98"/>
      <c r="KSQ228" s="98"/>
      <c r="KSR228" s="4" t="e">
        <f>#REF!</f>
        <v>#REF!</v>
      </c>
      <c r="KSS228" s="98" t="s">
        <v>10</v>
      </c>
      <c r="KST228" s="98"/>
      <c r="KSU228" s="98"/>
      <c r="KSV228" s="4" t="e">
        <f>#REF!</f>
        <v>#REF!</v>
      </c>
      <c r="KSW228" s="98" t="s">
        <v>10</v>
      </c>
      <c r="KSX228" s="98"/>
      <c r="KSY228" s="98"/>
      <c r="KSZ228" s="4" t="e">
        <f>#REF!</f>
        <v>#REF!</v>
      </c>
      <c r="KTA228" s="98" t="s">
        <v>10</v>
      </c>
      <c r="KTB228" s="98"/>
      <c r="KTC228" s="98"/>
      <c r="KTD228" s="4" t="e">
        <f>#REF!</f>
        <v>#REF!</v>
      </c>
      <c r="KTE228" s="98" t="s">
        <v>10</v>
      </c>
      <c r="KTF228" s="98"/>
      <c r="KTG228" s="98"/>
      <c r="KTH228" s="4" t="e">
        <f>#REF!</f>
        <v>#REF!</v>
      </c>
      <c r="KTI228" s="98" t="s">
        <v>10</v>
      </c>
      <c r="KTJ228" s="98"/>
      <c r="KTK228" s="98"/>
      <c r="KTL228" s="4" t="e">
        <f>#REF!</f>
        <v>#REF!</v>
      </c>
      <c r="KTM228" s="98" t="s">
        <v>10</v>
      </c>
      <c r="KTN228" s="98"/>
      <c r="KTO228" s="98"/>
      <c r="KTP228" s="4" t="e">
        <f>#REF!</f>
        <v>#REF!</v>
      </c>
      <c r="KTQ228" s="98" t="s">
        <v>10</v>
      </c>
      <c r="KTR228" s="98"/>
      <c r="KTS228" s="98"/>
      <c r="KTT228" s="4" t="e">
        <f>#REF!</f>
        <v>#REF!</v>
      </c>
      <c r="KTU228" s="98" t="s">
        <v>10</v>
      </c>
      <c r="KTV228" s="98"/>
      <c r="KTW228" s="98"/>
      <c r="KTX228" s="4" t="e">
        <f>#REF!</f>
        <v>#REF!</v>
      </c>
      <c r="KTY228" s="98" t="s">
        <v>10</v>
      </c>
      <c r="KTZ228" s="98"/>
      <c r="KUA228" s="98"/>
      <c r="KUB228" s="4" t="e">
        <f>#REF!</f>
        <v>#REF!</v>
      </c>
      <c r="KUC228" s="98" t="s">
        <v>10</v>
      </c>
      <c r="KUD228" s="98"/>
      <c r="KUE228" s="98"/>
      <c r="KUF228" s="4" t="e">
        <f>#REF!</f>
        <v>#REF!</v>
      </c>
      <c r="KUG228" s="98" t="s">
        <v>10</v>
      </c>
      <c r="KUH228" s="98"/>
      <c r="KUI228" s="98"/>
      <c r="KUJ228" s="4" t="e">
        <f>#REF!</f>
        <v>#REF!</v>
      </c>
      <c r="KUK228" s="98" t="s">
        <v>10</v>
      </c>
      <c r="KUL228" s="98"/>
      <c r="KUM228" s="98"/>
      <c r="KUN228" s="4" t="e">
        <f>#REF!</f>
        <v>#REF!</v>
      </c>
      <c r="KUO228" s="98" t="s">
        <v>10</v>
      </c>
      <c r="KUP228" s="98"/>
      <c r="KUQ228" s="98"/>
      <c r="KUR228" s="4" t="e">
        <f>#REF!</f>
        <v>#REF!</v>
      </c>
      <c r="KUS228" s="98" t="s">
        <v>10</v>
      </c>
      <c r="KUT228" s="98"/>
      <c r="KUU228" s="98"/>
      <c r="KUV228" s="4" t="e">
        <f>#REF!</f>
        <v>#REF!</v>
      </c>
      <c r="KUW228" s="98" t="s">
        <v>10</v>
      </c>
      <c r="KUX228" s="98"/>
      <c r="KUY228" s="98"/>
      <c r="KUZ228" s="4" t="e">
        <f>#REF!</f>
        <v>#REF!</v>
      </c>
      <c r="KVA228" s="98" t="s">
        <v>10</v>
      </c>
      <c r="KVB228" s="98"/>
      <c r="KVC228" s="98"/>
      <c r="KVD228" s="4" t="e">
        <f>#REF!</f>
        <v>#REF!</v>
      </c>
      <c r="KVE228" s="98" t="s">
        <v>10</v>
      </c>
      <c r="KVF228" s="98"/>
      <c r="KVG228" s="98"/>
      <c r="KVH228" s="4" t="e">
        <f>#REF!</f>
        <v>#REF!</v>
      </c>
      <c r="KVI228" s="98" t="s">
        <v>10</v>
      </c>
      <c r="KVJ228" s="98"/>
      <c r="KVK228" s="98"/>
      <c r="KVL228" s="4" t="e">
        <f>#REF!</f>
        <v>#REF!</v>
      </c>
      <c r="KVM228" s="98" t="s">
        <v>10</v>
      </c>
      <c r="KVN228" s="98"/>
      <c r="KVO228" s="98"/>
      <c r="KVP228" s="4" t="e">
        <f>#REF!</f>
        <v>#REF!</v>
      </c>
      <c r="KVQ228" s="98" t="s">
        <v>10</v>
      </c>
      <c r="KVR228" s="98"/>
      <c r="KVS228" s="98"/>
      <c r="KVT228" s="4" t="e">
        <f>#REF!</f>
        <v>#REF!</v>
      </c>
      <c r="KVU228" s="98" t="s">
        <v>10</v>
      </c>
      <c r="KVV228" s="98"/>
      <c r="KVW228" s="98"/>
      <c r="KVX228" s="4" t="e">
        <f>#REF!</f>
        <v>#REF!</v>
      </c>
      <c r="KVY228" s="98" t="s">
        <v>10</v>
      </c>
      <c r="KVZ228" s="98"/>
      <c r="KWA228" s="98"/>
      <c r="KWB228" s="4" t="e">
        <f>#REF!</f>
        <v>#REF!</v>
      </c>
      <c r="KWC228" s="98" t="s">
        <v>10</v>
      </c>
      <c r="KWD228" s="98"/>
      <c r="KWE228" s="98"/>
      <c r="KWF228" s="4" t="e">
        <f>#REF!</f>
        <v>#REF!</v>
      </c>
      <c r="KWG228" s="98" t="s">
        <v>10</v>
      </c>
      <c r="KWH228" s="98"/>
      <c r="KWI228" s="98"/>
      <c r="KWJ228" s="4" t="e">
        <f>#REF!</f>
        <v>#REF!</v>
      </c>
      <c r="KWK228" s="98" t="s">
        <v>10</v>
      </c>
      <c r="KWL228" s="98"/>
      <c r="KWM228" s="98"/>
      <c r="KWN228" s="4" t="e">
        <f>#REF!</f>
        <v>#REF!</v>
      </c>
      <c r="KWO228" s="98" t="s">
        <v>10</v>
      </c>
      <c r="KWP228" s="98"/>
      <c r="KWQ228" s="98"/>
      <c r="KWR228" s="4" t="e">
        <f>#REF!</f>
        <v>#REF!</v>
      </c>
      <c r="KWS228" s="98" t="s">
        <v>10</v>
      </c>
      <c r="KWT228" s="98"/>
      <c r="KWU228" s="98"/>
      <c r="KWV228" s="4" t="e">
        <f>#REF!</f>
        <v>#REF!</v>
      </c>
      <c r="KWW228" s="98" t="s">
        <v>10</v>
      </c>
      <c r="KWX228" s="98"/>
      <c r="KWY228" s="98"/>
      <c r="KWZ228" s="4" t="e">
        <f>#REF!</f>
        <v>#REF!</v>
      </c>
      <c r="KXA228" s="98" t="s">
        <v>10</v>
      </c>
      <c r="KXB228" s="98"/>
      <c r="KXC228" s="98"/>
      <c r="KXD228" s="4" t="e">
        <f>#REF!</f>
        <v>#REF!</v>
      </c>
      <c r="KXE228" s="98" t="s">
        <v>10</v>
      </c>
      <c r="KXF228" s="98"/>
      <c r="KXG228" s="98"/>
      <c r="KXH228" s="4" t="e">
        <f>#REF!</f>
        <v>#REF!</v>
      </c>
      <c r="KXI228" s="98" t="s">
        <v>10</v>
      </c>
      <c r="KXJ228" s="98"/>
      <c r="KXK228" s="98"/>
      <c r="KXL228" s="4" t="e">
        <f>#REF!</f>
        <v>#REF!</v>
      </c>
      <c r="KXM228" s="98" t="s">
        <v>10</v>
      </c>
      <c r="KXN228" s="98"/>
      <c r="KXO228" s="98"/>
      <c r="KXP228" s="4" t="e">
        <f>#REF!</f>
        <v>#REF!</v>
      </c>
      <c r="KXQ228" s="98" t="s">
        <v>10</v>
      </c>
      <c r="KXR228" s="98"/>
      <c r="KXS228" s="98"/>
      <c r="KXT228" s="4" t="e">
        <f>#REF!</f>
        <v>#REF!</v>
      </c>
      <c r="KXU228" s="98" t="s">
        <v>10</v>
      </c>
      <c r="KXV228" s="98"/>
      <c r="KXW228" s="98"/>
      <c r="KXX228" s="4" t="e">
        <f>#REF!</f>
        <v>#REF!</v>
      </c>
      <c r="KXY228" s="98" t="s">
        <v>10</v>
      </c>
      <c r="KXZ228" s="98"/>
      <c r="KYA228" s="98"/>
      <c r="KYB228" s="4" t="e">
        <f>#REF!</f>
        <v>#REF!</v>
      </c>
      <c r="KYC228" s="98" t="s">
        <v>10</v>
      </c>
      <c r="KYD228" s="98"/>
      <c r="KYE228" s="98"/>
      <c r="KYF228" s="4" t="e">
        <f>#REF!</f>
        <v>#REF!</v>
      </c>
      <c r="KYG228" s="98" t="s">
        <v>10</v>
      </c>
      <c r="KYH228" s="98"/>
      <c r="KYI228" s="98"/>
      <c r="KYJ228" s="4" t="e">
        <f>#REF!</f>
        <v>#REF!</v>
      </c>
      <c r="KYK228" s="98" t="s">
        <v>10</v>
      </c>
      <c r="KYL228" s="98"/>
      <c r="KYM228" s="98"/>
      <c r="KYN228" s="4" t="e">
        <f>#REF!</f>
        <v>#REF!</v>
      </c>
      <c r="KYO228" s="98" t="s">
        <v>10</v>
      </c>
      <c r="KYP228" s="98"/>
      <c r="KYQ228" s="98"/>
      <c r="KYR228" s="4" t="e">
        <f>#REF!</f>
        <v>#REF!</v>
      </c>
      <c r="KYS228" s="98" t="s">
        <v>10</v>
      </c>
      <c r="KYT228" s="98"/>
      <c r="KYU228" s="98"/>
      <c r="KYV228" s="4" t="e">
        <f>#REF!</f>
        <v>#REF!</v>
      </c>
      <c r="KYW228" s="98" t="s">
        <v>10</v>
      </c>
      <c r="KYX228" s="98"/>
      <c r="KYY228" s="98"/>
      <c r="KYZ228" s="4" t="e">
        <f>#REF!</f>
        <v>#REF!</v>
      </c>
      <c r="KZA228" s="98" t="s">
        <v>10</v>
      </c>
      <c r="KZB228" s="98"/>
      <c r="KZC228" s="98"/>
      <c r="KZD228" s="4" t="e">
        <f>#REF!</f>
        <v>#REF!</v>
      </c>
      <c r="KZE228" s="98" t="s">
        <v>10</v>
      </c>
      <c r="KZF228" s="98"/>
      <c r="KZG228" s="98"/>
      <c r="KZH228" s="4" t="e">
        <f>#REF!</f>
        <v>#REF!</v>
      </c>
      <c r="KZI228" s="98" t="s">
        <v>10</v>
      </c>
      <c r="KZJ228" s="98"/>
      <c r="KZK228" s="98"/>
      <c r="KZL228" s="4" t="e">
        <f>#REF!</f>
        <v>#REF!</v>
      </c>
      <c r="KZM228" s="98" t="s">
        <v>10</v>
      </c>
      <c r="KZN228" s="98"/>
      <c r="KZO228" s="98"/>
      <c r="KZP228" s="4" t="e">
        <f>#REF!</f>
        <v>#REF!</v>
      </c>
      <c r="KZQ228" s="98" t="s">
        <v>10</v>
      </c>
      <c r="KZR228" s="98"/>
      <c r="KZS228" s="98"/>
      <c r="KZT228" s="4" t="e">
        <f>#REF!</f>
        <v>#REF!</v>
      </c>
      <c r="KZU228" s="98" t="s">
        <v>10</v>
      </c>
      <c r="KZV228" s="98"/>
      <c r="KZW228" s="98"/>
      <c r="KZX228" s="4" t="e">
        <f>#REF!</f>
        <v>#REF!</v>
      </c>
      <c r="KZY228" s="98" t="s">
        <v>10</v>
      </c>
      <c r="KZZ228" s="98"/>
      <c r="LAA228" s="98"/>
      <c r="LAB228" s="4" t="e">
        <f>#REF!</f>
        <v>#REF!</v>
      </c>
      <c r="LAC228" s="98" t="s">
        <v>10</v>
      </c>
      <c r="LAD228" s="98"/>
      <c r="LAE228" s="98"/>
      <c r="LAF228" s="4" t="e">
        <f>#REF!</f>
        <v>#REF!</v>
      </c>
      <c r="LAG228" s="98" t="s">
        <v>10</v>
      </c>
      <c r="LAH228" s="98"/>
      <c r="LAI228" s="98"/>
      <c r="LAJ228" s="4" t="e">
        <f>#REF!</f>
        <v>#REF!</v>
      </c>
      <c r="LAK228" s="98" t="s">
        <v>10</v>
      </c>
      <c r="LAL228" s="98"/>
      <c r="LAM228" s="98"/>
      <c r="LAN228" s="4" t="e">
        <f>#REF!</f>
        <v>#REF!</v>
      </c>
      <c r="LAO228" s="98" t="s">
        <v>10</v>
      </c>
      <c r="LAP228" s="98"/>
      <c r="LAQ228" s="98"/>
      <c r="LAR228" s="4" t="e">
        <f>#REF!</f>
        <v>#REF!</v>
      </c>
      <c r="LAS228" s="98" t="s">
        <v>10</v>
      </c>
      <c r="LAT228" s="98"/>
      <c r="LAU228" s="98"/>
      <c r="LAV228" s="4" t="e">
        <f>#REF!</f>
        <v>#REF!</v>
      </c>
      <c r="LAW228" s="98" t="s">
        <v>10</v>
      </c>
      <c r="LAX228" s="98"/>
      <c r="LAY228" s="98"/>
      <c r="LAZ228" s="4" t="e">
        <f>#REF!</f>
        <v>#REF!</v>
      </c>
      <c r="LBA228" s="98" t="s">
        <v>10</v>
      </c>
      <c r="LBB228" s="98"/>
      <c r="LBC228" s="98"/>
      <c r="LBD228" s="4" t="e">
        <f>#REF!</f>
        <v>#REF!</v>
      </c>
      <c r="LBE228" s="98" t="s">
        <v>10</v>
      </c>
      <c r="LBF228" s="98"/>
      <c r="LBG228" s="98"/>
      <c r="LBH228" s="4" t="e">
        <f>#REF!</f>
        <v>#REF!</v>
      </c>
      <c r="LBI228" s="98" t="s">
        <v>10</v>
      </c>
      <c r="LBJ228" s="98"/>
      <c r="LBK228" s="98"/>
      <c r="LBL228" s="4" t="e">
        <f>#REF!</f>
        <v>#REF!</v>
      </c>
      <c r="LBM228" s="98" t="s">
        <v>10</v>
      </c>
      <c r="LBN228" s="98"/>
      <c r="LBO228" s="98"/>
      <c r="LBP228" s="4" t="e">
        <f>#REF!</f>
        <v>#REF!</v>
      </c>
      <c r="LBQ228" s="98" t="s">
        <v>10</v>
      </c>
      <c r="LBR228" s="98"/>
      <c r="LBS228" s="98"/>
      <c r="LBT228" s="4" t="e">
        <f>#REF!</f>
        <v>#REF!</v>
      </c>
      <c r="LBU228" s="98" t="s">
        <v>10</v>
      </c>
      <c r="LBV228" s="98"/>
      <c r="LBW228" s="98"/>
      <c r="LBX228" s="4" t="e">
        <f>#REF!</f>
        <v>#REF!</v>
      </c>
      <c r="LBY228" s="98" t="s">
        <v>10</v>
      </c>
      <c r="LBZ228" s="98"/>
      <c r="LCA228" s="98"/>
      <c r="LCB228" s="4" t="e">
        <f>#REF!</f>
        <v>#REF!</v>
      </c>
      <c r="LCC228" s="98" t="s">
        <v>10</v>
      </c>
      <c r="LCD228" s="98"/>
      <c r="LCE228" s="98"/>
      <c r="LCF228" s="4" t="e">
        <f>#REF!</f>
        <v>#REF!</v>
      </c>
      <c r="LCG228" s="98" t="s">
        <v>10</v>
      </c>
      <c r="LCH228" s="98"/>
      <c r="LCI228" s="98"/>
      <c r="LCJ228" s="4" t="e">
        <f>#REF!</f>
        <v>#REF!</v>
      </c>
      <c r="LCK228" s="98" t="s">
        <v>10</v>
      </c>
      <c r="LCL228" s="98"/>
      <c r="LCM228" s="98"/>
      <c r="LCN228" s="4" t="e">
        <f>#REF!</f>
        <v>#REF!</v>
      </c>
      <c r="LCO228" s="98" t="s">
        <v>10</v>
      </c>
      <c r="LCP228" s="98"/>
      <c r="LCQ228" s="98"/>
      <c r="LCR228" s="4" t="e">
        <f>#REF!</f>
        <v>#REF!</v>
      </c>
      <c r="LCS228" s="98" t="s">
        <v>10</v>
      </c>
      <c r="LCT228" s="98"/>
      <c r="LCU228" s="98"/>
      <c r="LCV228" s="4" t="e">
        <f>#REF!</f>
        <v>#REF!</v>
      </c>
      <c r="LCW228" s="98" t="s">
        <v>10</v>
      </c>
      <c r="LCX228" s="98"/>
      <c r="LCY228" s="98"/>
      <c r="LCZ228" s="4" t="e">
        <f>#REF!</f>
        <v>#REF!</v>
      </c>
      <c r="LDA228" s="98" t="s">
        <v>10</v>
      </c>
      <c r="LDB228" s="98"/>
      <c r="LDC228" s="98"/>
      <c r="LDD228" s="4" t="e">
        <f>#REF!</f>
        <v>#REF!</v>
      </c>
      <c r="LDE228" s="98" t="s">
        <v>10</v>
      </c>
      <c r="LDF228" s="98"/>
      <c r="LDG228" s="98"/>
      <c r="LDH228" s="4" t="e">
        <f>#REF!</f>
        <v>#REF!</v>
      </c>
      <c r="LDI228" s="98" t="s">
        <v>10</v>
      </c>
      <c r="LDJ228" s="98"/>
      <c r="LDK228" s="98"/>
      <c r="LDL228" s="4" t="e">
        <f>#REF!</f>
        <v>#REF!</v>
      </c>
      <c r="LDM228" s="98" t="s">
        <v>10</v>
      </c>
      <c r="LDN228" s="98"/>
      <c r="LDO228" s="98"/>
      <c r="LDP228" s="4" t="e">
        <f>#REF!</f>
        <v>#REF!</v>
      </c>
      <c r="LDQ228" s="98" t="s">
        <v>10</v>
      </c>
      <c r="LDR228" s="98"/>
      <c r="LDS228" s="98"/>
      <c r="LDT228" s="4" t="e">
        <f>#REF!</f>
        <v>#REF!</v>
      </c>
      <c r="LDU228" s="98" t="s">
        <v>10</v>
      </c>
      <c r="LDV228" s="98"/>
      <c r="LDW228" s="98"/>
      <c r="LDX228" s="4" t="e">
        <f>#REF!</f>
        <v>#REF!</v>
      </c>
      <c r="LDY228" s="98" t="s">
        <v>10</v>
      </c>
      <c r="LDZ228" s="98"/>
      <c r="LEA228" s="98"/>
      <c r="LEB228" s="4" t="e">
        <f>#REF!</f>
        <v>#REF!</v>
      </c>
      <c r="LEC228" s="98" t="s">
        <v>10</v>
      </c>
      <c r="LED228" s="98"/>
      <c r="LEE228" s="98"/>
      <c r="LEF228" s="4" t="e">
        <f>#REF!</f>
        <v>#REF!</v>
      </c>
      <c r="LEG228" s="98" t="s">
        <v>10</v>
      </c>
      <c r="LEH228" s="98"/>
      <c r="LEI228" s="98"/>
      <c r="LEJ228" s="4" t="e">
        <f>#REF!</f>
        <v>#REF!</v>
      </c>
      <c r="LEK228" s="98" t="s">
        <v>10</v>
      </c>
      <c r="LEL228" s="98"/>
      <c r="LEM228" s="98"/>
      <c r="LEN228" s="4" t="e">
        <f>#REF!</f>
        <v>#REF!</v>
      </c>
      <c r="LEO228" s="98" t="s">
        <v>10</v>
      </c>
      <c r="LEP228" s="98"/>
      <c r="LEQ228" s="98"/>
      <c r="LER228" s="4" t="e">
        <f>#REF!</f>
        <v>#REF!</v>
      </c>
      <c r="LES228" s="98" t="s">
        <v>10</v>
      </c>
      <c r="LET228" s="98"/>
      <c r="LEU228" s="98"/>
      <c r="LEV228" s="4" t="e">
        <f>#REF!</f>
        <v>#REF!</v>
      </c>
      <c r="LEW228" s="98" t="s">
        <v>10</v>
      </c>
      <c r="LEX228" s="98"/>
      <c r="LEY228" s="98"/>
      <c r="LEZ228" s="4" t="e">
        <f>#REF!</f>
        <v>#REF!</v>
      </c>
      <c r="LFA228" s="98" t="s">
        <v>10</v>
      </c>
      <c r="LFB228" s="98"/>
      <c r="LFC228" s="98"/>
      <c r="LFD228" s="4" t="e">
        <f>#REF!</f>
        <v>#REF!</v>
      </c>
      <c r="LFE228" s="98" t="s">
        <v>10</v>
      </c>
      <c r="LFF228" s="98"/>
      <c r="LFG228" s="98"/>
      <c r="LFH228" s="4" t="e">
        <f>#REF!</f>
        <v>#REF!</v>
      </c>
      <c r="LFI228" s="98" t="s">
        <v>10</v>
      </c>
      <c r="LFJ228" s="98"/>
      <c r="LFK228" s="98"/>
      <c r="LFL228" s="4" t="e">
        <f>#REF!</f>
        <v>#REF!</v>
      </c>
      <c r="LFM228" s="98" t="s">
        <v>10</v>
      </c>
      <c r="LFN228" s="98"/>
      <c r="LFO228" s="98"/>
      <c r="LFP228" s="4" t="e">
        <f>#REF!</f>
        <v>#REF!</v>
      </c>
      <c r="LFQ228" s="98" t="s">
        <v>10</v>
      </c>
      <c r="LFR228" s="98"/>
      <c r="LFS228" s="98"/>
      <c r="LFT228" s="4" t="e">
        <f>#REF!</f>
        <v>#REF!</v>
      </c>
      <c r="LFU228" s="98" t="s">
        <v>10</v>
      </c>
      <c r="LFV228" s="98"/>
      <c r="LFW228" s="98"/>
      <c r="LFX228" s="4" t="e">
        <f>#REF!</f>
        <v>#REF!</v>
      </c>
      <c r="LFY228" s="98" t="s">
        <v>10</v>
      </c>
      <c r="LFZ228" s="98"/>
      <c r="LGA228" s="98"/>
      <c r="LGB228" s="4" t="e">
        <f>#REF!</f>
        <v>#REF!</v>
      </c>
      <c r="LGC228" s="98" t="s">
        <v>10</v>
      </c>
      <c r="LGD228" s="98"/>
      <c r="LGE228" s="98"/>
      <c r="LGF228" s="4" t="e">
        <f>#REF!</f>
        <v>#REF!</v>
      </c>
      <c r="LGG228" s="98" t="s">
        <v>10</v>
      </c>
      <c r="LGH228" s="98"/>
      <c r="LGI228" s="98"/>
      <c r="LGJ228" s="4" t="e">
        <f>#REF!</f>
        <v>#REF!</v>
      </c>
      <c r="LGK228" s="98" t="s">
        <v>10</v>
      </c>
      <c r="LGL228" s="98"/>
      <c r="LGM228" s="98"/>
      <c r="LGN228" s="4" t="e">
        <f>#REF!</f>
        <v>#REF!</v>
      </c>
      <c r="LGO228" s="98" t="s">
        <v>10</v>
      </c>
      <c r="LGP228" s="98"/>
      <c r="LGQ228" s="98"/>
      <c r="LGR228" s="4" t="e">
        <f>#REF!</f>
        <v>#REF!</v>
      </c>
      <c r="LGS228" s="98" t="s">
        <v>10</v>
      </c>
      <c r="LGT228" s="98"/>
      <c r="LGU228" s="98"/>
      <c r="LGV228" s="4" t="e">
        <f>#REF!</f>
        <v>#REF!</v>
      </c>
      <c r="LGW228" s="98" t="s">
        <v>10</v>
      </c>
      <c r="LGX228" s="98"/>
      <c r="LGY228" s="98"/>
      <c r="LGZ228" s="4" t="e">
        <f>#REF!</f>
        <v>#REF!</v>
      </c>
      <c r="LHA228" s="98" t="s">
        <v>10</v>
      </c>
      <c r="LHB228" s="98"/>
      <c r="LHC228" s="98"/>
      <c r="LHD228" s="4" t="e">
        <f>#REF!</f>
        <v>#REF!</v>
      </c>
      <c r="LHE228" s="98" t="s">
        <v>10</v>
      </c>
      <c r="LHF228" s="98"/>
      <c r="LHG228" s="98"/>
      <c r="LHH228" s="4" t="e">
        <f>#REF!</f>
        <v>#REF!</v>
      </c>
      <c r="LHI228" s="98" t="s">
        <v>10</v>
      </c>
      <c r="LHJ228" s="98"/>
      <c r="LHK228" s="98"/>
      <c r="LHL228" s="4" t="e">
        <f>#REF!</f>
        <v>#REF!</v>
      </c>
      <c r="LHM228" s="98" t="s">
        <v>10</v>
      </c>
      <c r="LHN228" s="98"/>
      <c r="LHO228" s="98"/>
      <c r="LHP228" s="4" t="e">
        <f>#REF!</f>
        <v>#REF!</v>
      </c>
      <c r="LHQ228" s="98" t="s">
        <v>10</v>
      </c>
      <c r="LHR228" s="98"/>
      <c r="LHS228" s="98"/>
      <c r="LHT228" s="4" t="e">
        <f>#REF!</f>
        <v>#REF!</v>
      </c>
      <c r="LHU228" s="98" t="s">
        <v>10</v>
      </c>
      <c r="LHV228" s="98"/>
      <c r="LHW228" s="98"/>
      <c r="LHX228" s="4" t="e">
        <f>#REF!</f>
        <v>#REF!</v>
      </c>
      <c r="LHY228" s="98" t="s">
        <v>10</v>
      </c>
      <c r="LHZ228" s="98"/>
      <c r="LIA228" s="98"/>
      <c r="LIB228" s="4" t="e">
        <f>#REF!</f>
        <v>#REF!</v>
      </c>
      <c r="LIC228" s="98" t="s">
        <v>10</v>
      </c>
      <c r="LID228" s="98"/>
      <c r="LIE228" s="98"/>
      <c r="LIF228" s="4" t="e">
        <f>#REF!</f>
        <v>#REF!</v>
      </c>
      <c r="LIG228" s="98" t="s">
        <v>10</v>
      </c>
      <c r="LIH228" s="98"/>
      <c r="LII228" s="98"/>
      <c r="LIJ228" s="4" t="e">
        <f>#REF!</f>
        <v>#REF!</v>
      </c>
      <c r="LIK228" s="98" t="s">
        <v>10</v>
      </c>
      <c r="LIL228" s="98"/>
      <c r="LIM228" s="98"/>
      <c r="LIN228" s="4" t="e">
        <f>#REF!</f>
        <v>#REF!</v>
      </c>
      <c r="LIO228" s="98" t="s">
        <v>10</v>
      </c>
      <c r="LIP228" s="98"/>
      <c r="LIQ228" s="98"/>
      <c r="LIR228" s="4" t="e">
        <f>#REF!</f>
        <v>#REF!</v>
      </c>
      <c r="LIS228" s="98" t="s">
        <v>10</v>
      </c>
      <c r="LIT228" s="98"/>
      <c r="LIU228" s="98"/>
      <c r="LIV228" s="4" t="e">
        <f>#REF!</f>
        <v>#REF!</v>
      </c>
      <c r="LIW228" s="98" t="s">
        <v>10</v>
      </c>
      <c r="LIX228" s="98"/>
      <c r="LIY228" s="98"/>
      <c r="LIZ228" s="4" t="e">
        <f>#REF!</f>
        <v>#REF!</v>
      </c>
      <c r="LJA228" s="98" t="s">
        <v>10</v>
      </c>
      <c r="LJB228" s="98"/>
      <c r="LJC228" s="98"/>
      <c r="LJD228" s="4" t="e">
        <f>#REF!</f>
        <v>#REF!</v>
      </c>
      <c r="LJE228" s="98" t="s">
        <v>10</v>
      </c>
      <c r="LJF228" s="98"/>
      <c r="LJG228" s="98"/>
      <c r="LJH228" s="4" t="e">
        <f>#REF!</f>
        <v>#REF!</v>
      </c>
      <c r="LJI228" s="98" t="s">
        <v>10</v>
      </c>
      <c r="LJJ228" s="98"/>
      <c r="LJK228" s="98"/>
      <c r="LJL228" s="4" t="e">
        <f>#REF!</f>
        <v>#REF!</v>
      </c>
      <c r="LJM228" s="98" t="s">
        <v>10</v>
      </c>
      <c r="LJN228" s="98"/>
      <c r="LJO228" s="98"/>
      <c r="LJP228" s="4" t="e">
        <f>#REF!</f>
        <v>#REF!</v>
      </c>
      <c r="LJQ228" s="98" t="s">
        <v>10</v>
      </c>
      <c r="LJR228" s="98"/>
      <c r="LJS228" s="98"/>
      <c r="LJT228" s="4" t="e">
        <f>#REF!</f>
        <v>#REF!</v>
      </c>
      <c r="LJU228" s="98" t="s">
        <v>10</v>
      </c>
      <c r="LJV228" s="98"/>
      <c r="LJW228" s="98"/>
      <c r="LJX228" s="4" t="e">
        <f>#REF!</f>
        <v>#REF!</v>
      </c>
      <c r="LJY228" s="98" t="s">
        <v>10</v>
      </c>
      <c r="LJZ228" s="98"/>
      <c r="LKA228" s="98"/>
      <c r="LKB228" s="4" t="e">
        <f>#REF!</f>
        <v>#REF!</v>
      </c>
      <c r="LKC228" s="98" t="s">
        <v>10</v>
      </c>
      <c r="LKD228" s="98"/>
      <c r="LKE228" s="98"/>
      <c r="LKF228" s="4" t="e">
        <f>#REF!</f>
        <v>#REF!</v>
      </c>
      <c r="LKG228" s="98" t="s">
        <v>10</v>
      </c>
      <c r="LKH228" s="98"/>
      <c r="LKI228" s="98"/>
      <c r="LKJ228" s="4" t="e">
        <f>#REF!</f>
        <v>#REF!</v>
      </c>
      <c r="LKK228" s="98" t="s">
        <v>10</v>
      </c>
      <c r="LKL228" s="98"/>
      <c r="LKM228" s="98"/>
      <c r="LKN228" s="4" t="e">
        <f>#REF!</f>
        <v>#REF!</v>
      </c>
      <c r="LKO228" s="98" t="s">
        <v>10</v>
      </c>
      <c r="LKP228" s="98"/>
      <c r="LKQ228" s="98"/>
      <c r="LKR228" s="4" t="e">
        <f>#REF!</f>
        <v>#REF!</v>
      </c>
      <c r="LKS228" s="98" t="s">
        <v>10</v>
      </c>
      <c r="LKT228" s="98"/>
      <c r="LKU228" s="98"/>
      <c r="LKV228" s="4" t="e">
        <f>#REF!</f>
        <v>#REF!</v>
      </c>
      <c r="LKW228" s="98" t="s">
        <v>10</v>
      </c>
      <c r="LKX228" s="98"/>
      <c r="LKY228" s="98"/>
      <c r="LKZ228" s="4" t="e">
        <f>#REF!</f>
        <v>#REF!</v>
      </c>
      <c r="LLA228" s="98" t="s">
        <v>10</v>
      </c>
      <c r="LLB228" s="98"/>
      <c r="LLC228" s="98"/>
      <c r="LLD228" s="4" t="e">
        <f>#REF!</f>
        <v>#REF!</v>
      </c>
      <c r="LLE228" s="98" t="s">
        <v>10</v>
      </c>
      <c r="LLF228" s="98"/>
      <c r="LLG228" s="98"/>
      <c r="LLH228" s="4" t="e">
        <f>#REF!</f>
        <v>#REF!</v>
      </c>
      <c r="LLI228" s="98" t="s">
        <v>10</v>
      </c>
      <c r="LLJ228" s="98"/>
      <c r="LLK228" s="98"/>
      <c r="LLL228" s="4" t="e">
        <f>#REF!</f>
        <v>#REF!</v>
      </c>
      <c r="LLM228" s="98" t="s">
        <v>10</v>
      </c>
      <c r="LLN228" s="98"/>
      <c r="LLO228" s="98"/>
      <c r="LLP228" s="4" t="e">
        <f>#REF!</f>
        <v>#REF!</v>
      </c>
      <c r="LLQ228" s="98" t="s">
        <v>10</v>
      </c>
      <c r="LLR228" s="98"/>
      <c r="LLS228" s="98"/>
      <c r="LLT228" s="4" t="e">
        <f>#REF!</f>
        <v>#REF!</v>
      </c>
      <c r="LLU228" s="98" t="s">
        <v>10</v>
      </c>
      <c r="LLV228" s="98"/>
      <c r="LLW228" s="98"/>
      <c r="LLX228" s="4" t="e">
        <f>#REF!</f>
        <v>#REF!</v>
      </c>
      <c r="LLY228" s="98" t="s">
        <v>10</v>
      </c>
      <c r="LLZ228" s="98"/>
      <c r="LMA228" s="98"/>
      <c r="LMB228" s="4" t="e">
        <f>#REF!</f>
        <v>#REF!</v>
      </c>
      <c r="LMC228" s="98" t="s">
        <v>10</v>
      </c>
      <c r="LMD228" s="98"/>
      <c r="LME228" s="98"/>
      <c r="LMF228" s="4" t="e">
        <f>#REF!</f>
        <v>#REF!</v>
      </c>
      <c r="LMG228" s="98" t="s">
        <v>10</v>
      </c>
      <c r="LMH228" s="98"/>
      <c r="LMI228" s="98"/>
      <c r="LMJ228" s="4" t="e">
        <f>#REF!</f>
        <v>#REF!</v>
      </c>
      <c r="LMK228" s="98" t="s">
        <v>10</v>
      </c>
      <c r="LML228" s="98"/>
      <c r="LMM228" s="98"/>
      <c r="LMN228" s="4" t="e">
        <f>#REF!</f>
        <v>#REF!</v>
      </c>
      <c r="LMO228" s="98" t="s">
        <v>10</v>
      </c>
      <c r="LMP228" s="98"/>
      <c r="LMQ228" s="98"/>
      <c r="LMR228" s="4" t="e">
        <f>#REF!</f>
        <v>#REF!</v>
      </c>
      <c r="LMS228" s="98" t="s">
        <v>10</v>
      </c>
      <c r="LMT228" s="98"/>
      <c r="LMU228" s="98"/>
      <c r="LMV228" s="4" t="e">
        <f>#REF!</f>
        <v>#REF!</v>
      </c>
      <c r="LMW228" s="98" t="s">
        <v>10</v>
      </c>
      <c r="LMX228" s="98"/>
      <c r="LMY228" s="98"/>
      <c r="LMZ228" s="4" t="e">
        <f>#REF!</f>
        <v>#REF!</v>
      </c>
      <c r="LNA228" s="98" t="s">
        <v>10</v>
      </c>
      <c r="LNB228" s="98"/>
      <c r="LNC228" s="98"/>
      <c r="LND228" s="4" t="e">
        <f>#REF!</f>
        <v>#REF!</v>
      </c>
      <c r="LNE228" s="98" t="s">
        <v>10</v>
      </c>
      <c r="LNF228" s="98"/>
      <c r="LNG228" s="98"/>
      <c r="LNH228" s="4" t="e">
        <f>#REF!</f>
        <v>#REF!</v>
      </c>
      <c r="LNI228" s="98" t="s">
        <v>10</v>
      </c>
      <c r="LNJ228" s="98"/>
      <c r="LNK228" s="98"/>
      <c r="LNL228" s="4" t="e">
        <f>#REF!</f>
        <v>#REF!</v>
      </c>
      <c r="LNM228" s="98" t="s">
        <v>10</v>
      </c>
      <c r="LNN228" s="98"/>
      <c r="LNO228" s="98"/>
      <c r="LNP228" s="4" t="e">
        <f>#REF!</f>
        <v>#REF!</v>
      </c>
      <c r="LNQ228" s="98" t="s">
        <v>10</v>
      </c>
      <c r="LNR228" s="98"/>
      <c r="LNS228" s="98"/>
      <c r="LNT228" s="4" t="e">
        <f>#REF!</f>
        <v>#REF!</v>
      </c>
      <c r="LNU228" s="98" t="s">
        <v>10</v>
      </c>
      <c r="LNV228" s="98"/>
      <c r="LNW228" s="98"/>
      <c r="LNX228" s="4" t="e">
        <f>#REF!</f>
        <v>#REF!</v>
      </c>
      <c r="LNY228" s="98" t="s">
        <v>10</v>
      </c>
      <c r="LNZ228" s="98"/>
      <c r="LOA228" s="98"/>
      <c r="LOB228" s="4" t="e">
        <f>#REF!</f>
        <v>#REF!</v>
      </c>
      <c r="LOC228" s="98" t="s">
        <v>10</v>
      </c>
      <c r="LOD228" s="98"/>
      <c r="LOE228" s="98"/>
      <c r="LOF228" s="4" t="e">
        <f>#REF!</f>
        <v>#REF!</v>
      </c>
      <c r="LOG228" s="98" t="s">
        <v>10</v>
      </c>
      <c r="LOH228" s="98"/>
      <c r="LOI228" s="98"/>
      <c r="LOJ228" s="4" t="e">
        <f>#REF!</f>
        <v>#REF!</v>
      </c>
      <c r="LOK228" s="98" t="s">
        <v>10</v>
      </c>
      <c r="LOL228" s="98"/>
      <c r="LOM228" s="98"/>
      <c r="LON228" s="4" t="e">
        <f>#REF!</f>
        <v>#REF!</v>
      </c>
      <c r="LOO228" s="98" t="s">
        <v>10</v>
      </c>
      <c r="LOP228" s="98"/>
      <c r="LOQ228" s="98"/>
      <c r="LOR228" s="4" t="e">
        <f>#REF!</f>
        <v>#REF!</v>
      </c>
      <c r="LOS228" s="98" t="s">
        <v>10</v>
      </c>
      <c r="LOT228" s="98"/>
      <c r="LOU228" s="98"/>
      <c r="LOV228" s="4" t="e">
        <f>#REF!</f>
        <v>#REF!</v>
      </c>
      <c r="LOW228" s="98" t="s">
        <v>10</v>
      </c>
      <c r="LOX228" s="98"/>
      <c r="LOY228" s="98"/>
      <c r="LOZ228" s="4" t="e">
        <f>#REF!</f>
        <v>#REF!</v>
      </c>
      <c r="LPA228" s="98" t="s">
        <v>10</v>
      </c>
      <c r="LPB228" s="98"/>
      <c r="LPC228" s="98"/>
      <c r="LPD228" s="4" t="e">
        <f>#REF!</f>
        <v>#REF!</v>
      </c>
      <c r="LPE228" s="98" t="s">
        <v>10</v>
      </c>
      <c r="LPF228" s="98"/>
      <c r="LPG228" s="98"/>
      <c r="LPH228" s="4" t="e">
        <f>#REF!</f>
        <v>#REF!</v>
      </c>
      <c r="LPI228" s="98" t="s">
        <v>10</v>
      </c>
      <c r="LPJ228" s="98"/>
      <c r="LPK228" s="98"/>
      <c r="LPL228" s="4" t="e">
        <f>#REF!</f>
        <v>#REF!</v>
      </c>
      <c r="LPM228" s="98" t="s">
        <v>10</v>
      </c>
      <c r="LPN228" s="98"/>
      <c r="LPO228" s="98"/>
      <c r="LPP228" s="4" t="e">
        <f>#REF!</f>
        <v>#REF!</v>
      </c>
      <c r="LPQ228" s="98" t="s">
        <v>10</v>
      </c>
      <c r="LPR228" s="98"/>
      <c r="LPS228" s="98"/>
      <c r="LPT228" s="4" t="e">
        <f>#REF!</f>
        <v>#REF!</v>
      </c>
      <c r="LPU228" s="98" t="s">
        <v>10</v>
      </c>
      <c r="LPV228" s="98"/>
      <c r="LPW228" s="98"/>
      <c r="LPX228" s="4" t="e">
        <f>#REF!</f>
        <v>#REF!</v>
      </c>
      <c r="LPY228" s="98" t="s">
        <v>10</v>
      </c>
      <c r="LPZ228" s="98"/>
      <c r="LQA228" s="98"/>
      <c r="LQB228" s="4" t="e">
        <f>#REF!</f>
        <v>#REF!</v>
      </c>
      <c r="LQC228" s="98" t="s">
        <v>10</v>
      </c>
      <c r="LQD228" s="98"/>
      <c r="LQE228" s="98"/>
      <c r="LQF228" s="4" t="e">
        <f>#REF!</f>
        <v>#REF!</v>
      </c>
      <c r="LQG228" s="98" t="s">
        <v>10</v>
      </c>
      <c r="LQH228" s="98"/>
      <c r="LQI228" s="98"/>
      <c r="LQJ228" s="4" t="e">
        <f>#REF!</f>
        <v>#REF!</v>
      </c>
      <c r="LQK228" s="98" t="s">
        <v>10</v>
      </c>
      <c r="LQL228" s="98"/>
      <c r="LQM228" s="98"/>
      <c r="LQN228" s="4" t="e">
        <f>#REF!</f>
        <v>#REF!</v>
      </c>
      <c r="LQO228" s="98" t="s">
        <v>10</v>
      </c>
      <c r="LQP228" s="98"/>
      <c r="LQQ228" s="98"/>
      <c r="LQR228" s="4" t="e">
        <f>#REF!</f>
        <v>#REF!</v>
      </c>
      <c r="LQS228" s="98" t="s">
        <v>10</v>
      </c>
      <c r="LQT228" s="98"/>
      <c r="LQU228" s="98"/>
      <c r="LQV228" s="4" t="e">
        <f>#REF!</f>
        <v>#REF!</v>
      </c>
      <c r="LQW228" s="98" t="s">
        <v>10</v>
      </c>
      <c r="LQX228" s="98"/>
      <c r="LQY228" s="98"/>
      <c r="LQZ228" s="4" t="e">
        <f>#REF!</f>
        <v>#REF!</v>
      </c>
      <c r="LRA228" s="98" t="s">
        <v>10</v>
      </c>
      <c r="LRB228" s="98"/>
      <c r="LRC228" s="98"/>
      <c r="LRD228" s="4" t="e">
        <f>#REF!</f>
        <v>#REF!</v>
      </c>
      <c r="LRE228" s="98" t="s">
        <v>10</v>
      </c>
      <c r="LRF228" s="98"/>
      <c r="LRG228" s="98"/>
      <c r="LRH228" s="4" t="e">
        <f>#REF!</f>
        <v>#REF!</v>
      </c>
      <c r="LRI228" s="98" t="s">
        <v>10</v>
      </c>
      <c r="LRJ228" s="98"/>
      <c r="LRK228" s="98"/>
      <c r="LRL228" s="4" t="e">
        <f>#REF!</f>
        <v>#REF!</v>
      </c>
      <c r="LRM228" s="98" t="s">
        <v>10</v>
      </c>
      <c r="LRN228" s="98"/>
      <c r="LRO228" s="98"/>
      <c r="LRP228" s="4" t="e">
        <f>#REF!</f>
        <v>#REF!</v>
      </c>
      <c r="LRQ228" s="98" t="s">
        <v>10</v>
      </c>
      <c r="LRR228" s="98"/>
      <c r="LRS228" s="98"/>
      <c r="LRT228" s="4" t="e">
        <f>#REF!</f>
        <v>#REF!</v>
      </c>
      <c r="LRU228" s="98" t="s">
        <v>10</v>
      </c>
      <c r="LRV228" s="98"/>
      <c r="LRW228" s="98"/>
      <c r="LRX228" s="4" t="e">
        <f>#REF!</f>
        <v>#REF!</v>
      </c>
      <c r="LRY228" s="98" t="s">
        <v>10</v>
      </c>
      <c r="LRZ228" s="98"/>
      <c r="LSA228" s="98"/>
      <c r="LSB228" s="4" t="e">
        <f>#REF!</f>
        <v>#REF!</v>
      </c>
      <c r="LSC228" s="98" t="s">
        <v>10</v>
      </c>
      <c r="LSD228" s="98"/>
      <c r="LSE228" s="98"/>
      <c r="LSF228" s="4" t="e">
        <f>#REF!</f>
        <v>#REF!</v>
      </c>
      <c r="LSG228" s="98" t="s">
        <v>10</v>
      </c>
      <c r="LSH228" s="98"/>
      <c r="LSI228" s="98"/>
      <c r="LSJ228" s="4" t="e">
        <f>#REF!</f>
        <v>#REF!</v>
      </c>
      <c r="LSK228" s="98" t="s">
        <v>10</v>
      </c>
      <c r="LSL228" s="98"/>
      <c r="LSM228" s="98"/>
      <c r="LSN228" s="4" t="e">
        <f>#REF!</f>
        <v>#REF!</v>
      </c>
      <c r="LSO228" s="98" t="s">
        <v>10</v>
      </c>
      <c r="LSP228" s="98"/>
      <c r="LSQ228" s="98"/>
      <c r="LSR228" s="4" t="e">
        <f>#REF!</f>
        <v>#REF!</v>
      </c>
      <c r="LSS228" s="98" t="s">
        <v>10</v>
      </c>
      <c r="LST228" s="98"/>
      <c r="LSU228" s="98"/>
      <c r="LSV228" s="4" t="e">
        <f>#REF!</f>
        <v>#REF!</v>
      </c>
      <c r="LSW228" s="98" t="s">
        <v>10</v>
      </c>
      <c r="LSX228" s="98"/>
      <c r="LSY228" s="98"/>
      <c r="LSZ228" s="4" t="e">
        <f>#REF!</f>
        <v>#REF!</v>
      </c>
      <c r="LTA228" s="98" t="s">
        <v>10</v>
      </c>
      <c r="LTB228" s="98"/>
      <c r="LTC228" s="98"/>
      <c r="LTD228" s="4" t="e">
        <f>#REF!</f>
        <v>#REF!</v>
      </c>
      <c r="LTE228" s="98" t="s">
        <v>10</v>
      </c>
      <c r="LTF228" s="98"/>
      <c r="LTG228" s="98"/>
      <c r="LTH228" s="4" t="e">
        <f>#REF!</f>
        <v>#REF!</v>
      </c>
      <c r="LTI228" s="98" t="s">
        <v>10</v>
      </c>
      <c r="LTJ228" s="98"/>
      <c r="LTK228" s="98"/>
      <c r="LTL228" s="4" t="e">
        <f>#REF!</f>
        <v>#REF!</v>
      </c>
      <c r="LTM228" s="98" t="s">
        <v>10</v>
      </c>
      <c r="LTN228" s="98"/>
      <c r="LTO228" s="98"/>
      <c r="LTP228" s="4" t="e">
        <f>#REF!</f>
        <v>#REF!</v>
      </c>
      <c r="LTQ228" s="98" t="s">
        <v>10</v>
      </c>
      <c r="LTR228" s="98"/>
      <c r="LTS228" s="98"/>
      <c r="LTT228" s="4" t="e">
        <f>#REF!</f>
        <v>#REF!</v>
      </c>
      <c r="LTU228" s="98" t="s">
        <v>10</v>
      </c>
      <c r="LTV228" s="98"/>
      <c r="LTW228" s="98"/>
      <c r="LTX228" s="4" t="e">
        <f>#REF!</f>
        <v>#REF!</v>
      </c>
      <c r="LTY228" s="98" t="s">
        <v>10</v>
      </c>
      <c r="LTZ228" s="98"/>
      <c r="LUA228" s="98"/>
      <c r="LUB228" s="4" t="e">
        <f>#REF!</f>
        <v>#REF!</v>
      </c>
      <c r="LUC228" s="98" t="s">
        <v>10</v>
      </c>
      <c r="LUD228" s="98"/>
      <c r="LUE228" s="98"/>
      <c r="LUF228" s="4" t="e">
        <f>#REF!</f>
        <v>#REF!</v>
      </c>
      <c r="LUG228" s="98" t="s">
        <v>10</v>
      </c>
      <c r="LUH228" s="98"/>
      <c r="LUI228" s="98"/>
      <c r="LUJ228" s="4" t="e">
        <f>#REF!</f>
        <v>#REF!</v>
      </c>
      <c r="LUK228" s="98" t="s">
        <v>10</v>
      </c>
      <c r="LUL228" s="98"/>
      <c r="LUM228" s="98"/>
      <c r="LUN228" s="4" t="e">
        <f>#REF!</f>
        <v>#REF!</v>
      </c>
      <c r="LUO228" s="98" t="s">
        <v>10</v>
      </c>
      <c r="LUP228" s="98"/>
      <c r="LUQ228" s="98"/>
      <c r="LUR228" s="4" t="e">
        <f>#REF!</f>
        <v>#REF!</v>
      </c>
      <c r="LUS228" s="98" t="s">
        <v>10</v>
      </c>
      <c r="LUT228" s="98"/>
      <c r="LUU228" s="98"/>
      <c r="LUV228" s="4" t="e">
        <f>#REF!</f>
        <v>#REF!</v>
      </c>
      <c r="LUW228" s="98" t="s">
        <v>10</v>
      </c>
      <c r="LUX228" s="98"/>
      <c r="LUY228" s="98"/>
      <c r="LUZ228" s="4" t="e">
        <f>#REF!</f>
        <v>#REF!</v>
      </c>
      <c r="LVA228" s="98" t="s">
        <v>10</v>
      </c>
      <c r="LVB228" s="98"/>
      <c r="LVC228" s="98"/>
      <c r="LVD228" s="4" t="e">
        <f>#REF!</f>
        <v>#REF!</v>
      </c>
      <c r="LVE228" s="98" t="s">
        <v>10</v>
      </c>
      <c r="LVF228" s="98"/>
      <c r="LVG228" s="98"/>
      <c r="LVH228" s="4" t="e">
        <f>#REF!</f>
        <v>#REF!</v>
      </c>
      <c r="LVI228" s="98" t="s">
        <v>10</v>
      </c>
      <c r="LVJ228" s="98"/>
      <c r="LVK228" s="98"/>
      <c r="LVL228" s="4" t="e">
        <f>#REF!</f>
        <v>#REF!</v>
      </c>
      <c r="LVM228" s="98" t="s">
        <v>10</v>
      </c>
      <c r="LVN228" s="98"/>
      <c r="LVO228" s="98"/>
      <c r="LVP228" s="4" t="e">
        <f>#REF!</f>
        <v>#REF!</v>
      </c>
      <c r="LVQ228" s="98" t="s">
        <v>10</v>
      </c>
      <c r="LVR228" s="98"/>
      <c r="LVS228" s="98"/>
      <c r="LVT228" s="4" t="e">
        <f>#REF!</f>
        <v>#REF!</v>
      </c>
      <c r="LVU228" s="98" t="s">
        <v>10</v>
      </c>
      <c r="LVV228" s="98"/>
      <c r="LVW228" s="98"/>
      <c r="LVX228" s="4" t="e">
        <f>#REF!</f>
        <v>#REF!</v>
      </c>
      <c r="LVY228" s="98" t="s">
        <v>10</v>
      </c>
      <c r="LVZ228" s="98"/>
      <c r="LWA228" s="98"/>
      <c r="LWB228" s="4" t="e">
        <f>#REF!</f>
        <v>#REF!</v>
      </c>
      <c r="LWC228" s="98" t="s">
        <v>10</v>
      </c>
      <c r="LWD228" s="98"/>
      <c r="LWE228" s="98"/>
      <c r="LWF228" s="4" t="e">
        <f>#REF!</f>
        <v>#REF!</v>
      </c>
      <c r="LWG228" s="98" t="s">
        <v>10</v>
      </c>
      <c r="LWH228" s="98"/>
      <c r="LWI228" s="98"/>
      <c r="LWJ228" s="4" t="e">
        <f>#REF!</f>
        <v>#REF!</v>
      </c>
      <c r="LWK228" s="98" t="s">
        <v>10</v>
      </c>
      <c r="LWL228" s="98"/>
      <c r="LWM228" s="98"/>
      <c r="LWN228" s="4" t="e">
        <f>#REF!</f>
        <v>#REF!</v>
      </c>
      <c r="LWO228" s="98" t="s">
        <v>10</v>
      </c>
      <c r="LWP228" s="98"/>
      <c r="LWQ228" s="98"/>
      <c r="LWR228" s="4" t="e">
        <f>#REF!</f>
        <v>#REF!</v>
      </c>
      <c r="LWS228" s="98" t="s">
        <v>10</v>
      </c>
      <c r="LWT228" s="98"/>
      <c r="LWU228" s="98"/>
      <c r="LWV228" s="4" t="e">
        <f>#REF!</f>
        <v>#REF!</v>
      </c>
      <c r="LWW228" s="98" t="s">
        <v>10</v>
      </c>
      <c r="LWX228" s="98"/>
      <c r="LWY228" s="98"/>
      <c r="LWZ228" s="4" t="e">
        <f>#REF!</f>
        <v>#REF!</v>
      </c>
      <c r="LXA228" s="98" t="s">
        <v>10</v>
      </c>
      <c r="LXB228" s="98"/>
      <c r="LXC228" s="98"/>
      <c r="LXD228" s="4" t="e">
        <f>#REF!</f>
        <v>#REF!</v>
      </c>
      <c r="LXE228" s="98" t="s">
        <v>10</v>
      </c>
      <c r="LXF228" s="98"/>
      <c r="LXG228" s="98"/>
      <c r="LXH228" s="4" t="e">
        <f>#REF!</f>
        <v>#REF!</v>
      </c>
      <c r="LXI228" s="98" t="s">
        <v>10</v>
      </c>
      <c r="LXJ228" s="98"/>
      <c r="LXK228" s="98"/>
      <c r="LXL228" s="4" t="e">
        <f>#REF!</f>
        <v>#REF!</v>
      </c>
      <c r="LXM228" s="98" t="s">
        <v>10</v>
      </c>
      <c r="LXN228" s="98"/>
      <c r="LXO228" s="98"/>
      <c r="LXP228" s="4" t="e">
        <f>#REF!</f>
        <v>#REF!</v>
      </c>
      <c r="LXQ228" s="98" t="s">
        <v>10</v>
      </c>
      <c r="LXR228" s="98"/>
      <c r="LXS228" s="98"/>
      <c r="LXT228" s="4" t="e">
        <f>#REF!</f>
        <v>#REF!</v>
      </c>
      <c r="LXU228" s="98" t="s">
        <v>10</v>
      </c>
      <c r="LXV228" s="98"/>
      <c r="LXW228" s="98"/>
      <c r="LXX228" s="4" t="e">
        <f>#REF!</f>
        <v>#REF!</v>
      </c>
      <c r="LXY228" s="98" t="s">
        <v>10</v>
      </c>
      <c r="LXZ228" s="98"/>
      <c r="LYA228" s="98"/>
      <c r="LYB228" s="4" t="e">
        <f>#REF!</f>
        <v>#REF!</v>
      </c>
      <c r="LYC228" s="98" t="s">
        <v>10</v>
      </c>
      <c r="LYD228" s="98"/>
      <c r="LYE228" s="98"/>
      <c r="LYF228" s="4" t="e">
        <f>#REF!</f>
        <v>#REF!</v>
      </c>
      <c r="LYG228" s="98" t="s">
        <v>10</v>
      </c>
      <c r="LYH228" s="98"/>
      <c r="LYI228" s="98"/>
      <c r="LYJ228" s="4" t="e">
        <f>#REF!</f>
        <v>#REF!</v>
      </c>
      <c r="LYK228" s="98" t="s">
        <v>10</v>
      </c>
      <c r="LYL228" s="98"/>
      <c r="LYM228" s="98"/>
      <c r="LYN228" s="4" t="e">
        <f>#REF!</f>
        <v>#REF!</v>
      </c>
      <c r="LYO228" s="98" t="s">
        <v>10</v>
      </c>
      <c r="LYP228" s="98"/>
      <c r="LYQ228" s="98"/>
      <c r="LYR228" s="4" t="e">
        <f>#REF!</f>
        <v>#REF!</v>
      </c>
      <c r="LYS228" s="98" t="s">
        <v>10</v>
      </c>
      <c r="LYT228" s="98"/>
      <c r="LYU228" s="98"/>
      <c r="LYV228" s="4" t="e">
        <f>#REF!</f>
        <v>#REF!</v>
      </c>
      <c r="LYW228" s="98" t="s">
        <v>10</v>
      </c>
      <c r="LYX228" s="98"/>
      <c r="LYY228" s="98"/>
      <c r="LYZ228" s="4" t="e">
        <f>#REF!</f>
        <v>#REF!</v>
      </c>
      <c r="LZA228" s="98" t="s">
        <v>10</v>
      </c>
      <c r="LZB228" s="98"/>
      <c r="LZC228" s="98"/>
      <c r="LZD228" s="4" t="e">
        <f>#REF!</f>
        <v>#REF!</v>
      </c>
      <c r="LZE228" s="98" t="s">
        <v>10</v>
      </c>
      <c r="LZF228" s="98"/>
      <c r="LZG228" s="98"/>
      <c r="LZH228" s="4" t="e">
        <f>#REF!</f>
        <v>#REF!</v>
      </c>
      <c r="LZI228" s="98" t="s">
        <v>10</v>
      </c>
      <c r="LZJ228" s="98"/>
      <c r="LZK228" s="98"/>
      <c r="LZL228" s="4" t="e">
        <f>#REF!</f>
        <v>#REF!</v>
      </c>
      <c r="LZM228" s="98" t="s">
        <v>10</v>
      </c>
      <c r="LZN228" s="98"/>
      <c r="LZO228" s="98"/>
      <c r="LZP228" s="4" t="e">
        <f>#REF!</f>
        <v>#REF!</v>
      </c>
      <c r="LZQ228" s="98" t="s">
        <v>10</v>
      </c>
      <c r="LZR228" s="98"/>
      <c r="LZS228" s="98"/>
      <c r="LZT228" s="4" t="e">
        <f>#REF!</f>
        <v>#REF!</v>
      </c>
      <c r="LZU228" s="98" t="s">
        <v>10</v>
      </c>
      <c r="LZV228" s="98"/>
      <c r="LZW228" s="98"/>
      <c r="LZX228" s="4" t="e">
        <f>#REF!</f>
        <v>#REF!</v>
      </c>
      <c r="LZY228" s="98" t="s">
        <v>10</v>
      </c>
      <c r="LZZ228" s="98"/>
      <c r="MAA228" s="98"/>
      <c r="MAB228" s="4" t="e">
        <f>#REF!</f>
        <v>#REF!</v>
      </c>
      <c r="MAC228" s="98" t="s">
        <v>10</v>
      </c>
      <c r="MAD228" s="98"/>
      <c r="MAE228" s="98"/>
      <c r="MAF228" s="4" t="e">
        <f>#REF!</f>
        <v>#REF!</v>
      </c>
      <c r="MAG228" s="98" t="s">
        <v>10</v>
      </c>
      <c r="MAH228" s="98"/>
      <c r="MAI228" s="98"/>
      <c r="MAJ228" s="4" t="e">
        <f>#REF!</f>
        <v>#REF!</v>
      </c>
      <c r="MAK228" s="98" t="s">
        <v>10</v>
      </c>
      <c r="MAL228" s="98"/>
      <c r="MAM228" s="98"/>
      <c r="MAN228" s="4" t="e">
        <f>#REF!</f>
        <v>#REF!</v>
      </c>
      <c r="MAO228" s="98" t="s">
        <v>10</v>
      </c>
      <c r="MAP228" s="98"/>
      <c r="MAQ228" s="98"/>
      <c r="MAR228" s="4" t="e">
        <f>#REF!</f>
        <v>#REF!</v>
      </c>
      <c r="MAS228" s="98" t="s">
        <v>10</v>
      </c>
      <c r="MAT228" s="98"/>
      <c r="MAU228" s="98"/>
      <c r="MAV228" s="4" t="e">
        <f>#REF!</f>
        <v>#REF!</v>
      </c>
      <c r="MAW228" s="98" t="s">
        <v>10</v>
      </c>
      <c r="MAX228" s="98"/>
      <c r="MAY228" s="98"/>
      <c r="MAZ228" s="4" t="e">
        <f>#REF!</f>
        <v>#REF!</v>
      </c>
      <c r="MBA228" s="98" t="s">
        <v>10</v>
      </c>
      <c r="MBB228" s="98"/>
      <c r="MBC228" s="98"/>
      <c r="MBD228" s="4" t="e">
        <f>#REF!</f>
        <v>#REF!</v>
      </c>
      <c r="MBE228" s="98" t="s">
        <v>10</v>
      </c>
      <c r="MBF228" s="98"/>
      <c r="MBG228" s="98"/>
      <c r="MBH228" s="4" t="e">
        <f>#REF!</f>
        <v>#REF!</v>
      </c>
      <c r="MBI228" s="98" t="s">
        <v>10</v>
      </c>
      <c r="MBJ228" s="98"/>
      <c r="MBK228" s="98"/>
      <c r="MBL228" s="4" t="e">
        <f>#REF!</f>
        <v>#REF!</v>
      </c>
      <c r="MBM228" s="98" t="s">
        <v>10</v>
      </c>
      <c r="MBN228" s="98"/>
      <c r="MBO228" s="98"/>
      <c r="MBP228" s="4" t="e">
        <f>#REF!</f>
        <v>#REF!</v>
      </c>
      <c r="MBQ228" s="98" t="s">
        <v>10</v>
      </c>
      <c r="MBR228" s="98"/>
      <c r="MBS228" s="98"/>
      <c r="MBT228" s="4" t="e">
        <f>#REF!</f>
        <v>#REF!</v>
      </c>
      <c r="MBU228" s="98" t="s">
        <v>10</v>
      </c>
      <c r="MBV228" s="98"/>
      <c r="MBW228" s="98"/>
      <c r="MBX228" s="4" t="e">
        <f>#REF!</f>
        <v>#REF!</v>
      </c>
      <c r="MBY228" s="98" t="s">
        <v>10</v>
      </c>
      <c r="MBZ228" s="98"/>
      <c r="MCA228" s="98"/>
      <c r="MCB228" s="4" t="e">
        <f>#REF!</f>
        <v>#REF!</v>
      </c>
      <c r="MCC228" s="98" t="s">
        <v>10</v>
      </c>
      <c r="MCD228" s="98"/>
      <c r="MCE228" s="98"/>
      <c r="MCF228" s="4" t="e">
        <f>#REF!</f>
        <v>#REF!</v>
      </c>
      <c r="MCG228" s="98" t="s">
        <v>10</v>
      </c>
      <c r="MCH228" s="98"/>
      <c r="MCI228" s="98"/>
      <c r="MCJ228" s="4" t="e">
        <f>#REF!</f>
        <v>#REF!</v>
      </c>
      <c r="MCK228" s="98" t="s">
        <v>10</v>
      </c>
      <c r="MCL228" s="98"/>
      <c r="MCM228" s="98"/>
      <c r="MCN228" s="4" t="e">
        <f>#REF!</f>
        <v>#REF!</v>
      </c>
      <c r="MCO228" s="98" t="s">
        <v>10</v>
      </c>
      <c r="MCP228" s="98"/>
      <c r="MCQ228" s="98"/>
      <c r="MCR228" s="4" t="e">
        <f>#REF!</f>
        <v>#REF!</v>
      </c>
      <c r="MCS228" s="98" t="s">
        <v>10</v>
      </c>
      <c r="MCT228" s="98"/>
      <c r="MCU228" s="98"/>
      <c r="MCV228" s="4" t="e">
        <f>#REF!</f>
        <v>#REF!</v>
      </c>
      <c r="MCW228" s="98" t="s">
        <v>10</v>
      </c>
      <c r="MCX228" s="98"/>
      <c r="MCY228" s="98"/>
      <c r="MCZ228" s="4" t="e">
        <f>#REF!</f>
        <v>#REF!</v>
      </c>
      <c r="MDA228" s="98" t="s">
        <v>10</v>
      </c>
      <c r="MDB228" s="98"/>
      <c r="MDC228" s="98"/>
      <c r="MDD228" s="4" t="e">
        <f>#REF!</f>
        <v>#REF!</v>
      </c>
      <c r="MDE228" s="98" t="s">
        <v>10</v>
      </c>
      <c r="MDF228" s="98"/>
      <c r="MDG228" s="98"/>
      <c r="MDH228" s="4" t="e">
        <f>#REF!</f>
        <v>#REF!</v>
      </c>
      <c r="MDI228" s="98" t="s">
        <v>10</v>
      </c>
      <c r="MDJ228" s="98"/>
      <c r="MDK228" s="98"/>
      <c r="MDL228" s="4" t="e">
        <f>#REF!</f>
        <v>#REF!</v>
      </c>
      <c r="MDM228" s="98" t="s">
        <v>10</v>
      </c>
      <c r="MDN228" s="98"/>
      <c r="MDO228" s="98"/>
      <c r="MDP228" s="4" t="e">
        <f>#REF!</f>
        <v>#REF!</v>
      </c>
      <c r="MDQ228" s="98" t="s">
        <v>10</v>
      </c>
      <c r="MDR228" s="98"/>
      <c r="MDS228" s="98"/>
      <c r="MDT228" s="4" t="e">
        <f>#REF!</f>
        <v>#REF!</v>
      </c>
      <c r="MDU228" s="98" t="s">
        <v>10</v>
      </c>
      <c r="MDV228" s="98"/>
      <c r="MDW228" s="98"/>
      <c r="MDX228" s="4" t="e">
        <f>#REF!</f>
        <v>#REF!</v>
      </c>
      <c r="MDY228" s="98" t="s">
        <v>10</v>
      </c>
      <c r="MDZ228" s="98"/>
      <c r="MEA228" s="98"/>
      <c r="MEB228" s="4" t="e">
        <f>#REF!</f>
        <v>#REF!</v>
      </c>
      <c r="MEC228" s="98" t="s">
        <v>10</v>
      </c>
      <c r="MED228" s="98"/>
      <c r="MEE228" s="98"/>
      <c r="MEF228" s="4" t="e">
        <f>#REF!</f>
        <v>#REF!</v>
      </c>
      <c r="MEG228" s="98" t="s">
        <v>10</v>
      </c>
      <c r="MEH228" s="98"/>
      <c r="MEI228" s="98"/>
      <c r="MEJ228" s="4" t="e">
        <f>#REF!</f>
        <v>#REF!</v>
      </c>
      <c r="MEK228" s="98" t="s">
        <v>10</v>
      </c>
      <c r="MEL228" s="98"/>
      <c r="MEM228" s="98"/>
      <c r="MEN228" s="4" t="e">
        <f>#REF!</f>
        <v>#REF!</v>
      </c>
      <c r="MEO228" s="98" t="s">
        <v>10</v>
      </c>
      <c r="MEP228" s="98"/>
      <c r="MEQ228" s="98"/>
      <c r="MER228" s="4" t="e">
        <f>#REF!</f>
        <v>#REF!</v>
      </c>
      <c r="MES228" s="98" t="s">
        <v>10</v>
      </c>
      <c r="MET228" s="98"/>
      <c r="MEU228" s="98"/>
      <c r="MEV228" s="4" t="e">
        <f>#REF!</f>
        <v>#REF!</v>
      </c>
      <c r="MEW228" s="98" t="s">
        <v>10</v>
      </c>
      <c r="MEX228" s="98"/>
      <c r="MEY228" s="98"/>
      <c r="MEZ228" s="4" t="e">
        <f>#REF!</f>
        <v>#REF!</v>
      </c>
      <c r="MFA228" s="98" t="s">
        <v>10</v>
      </c>
      <c r="MFB228" s="98"/>
      <c r="MFC228" s="98"/>
      <c r="MFD228" s="4" t="e">
        <f>#REF!</f>
        <v>#REF!</v>
      </c>
      <c r="MFE228" s="98" t="s">
        <v>10</v>
      </c>
      <c r="MFF228" s="98"/>
      <c r="MFG228" s="98"/>
      <c r="MFH228" s="4" t="e">
        <f>#REF!</f>
        <v>#REF!</v>
      </c>
      <c r="MFI228" s="98" t="s">
        <v>10</v>
      </c>
      <c r="MFJ228" s="98"/>
      <c r="MFK228" s="98"/>
      <c r="MFL228" s="4" t="e">
        <f>#REF!</f>
        <v>#REF!</v>
      </c>
      <c r="MFM228" s="98" t="s">
        <v>10</v>
      </c>
      <c r="MFN228" s="98"/>
      <c r="MFO228" s="98"/>
      <c r="MFP228" s="4" t="e">
        <f>#REF!</f>
        <v>#REF!</v>
      </c>
      <c r="MFQ228" s="98" t="s">
        <v>10</v>
      </c>
      <c r="MFR228" s="98"/>
      <c r="MFS228" s="98"/>
      <c r="MFT228" s="4" t="e">
        <f>#REF!</f>
        <v>#REF!</v>
      </c>
      <c r="MFU228" s="98" t="s">
        <v>10</v>
      </c>
      <c r="MFV228" s="98"/>
      <c r="MFW228" s="98"/>
      <c r="MFX228" s="4" t="e">
        <f>#REF!</f>
        <v>#REF!</v>
      </c>
      <c r="MFY228" s="98" t="s">
        <v>10</v>
      </c>
      <c r="MFZ228" s="98"/>
      <c r="MGA228" s="98"/>
      <c r="MGB228" s="4" t="e">
        <f>#REF!</f>
        <v>#REF!</v>
      </c>
      <c r="MGC228" s="98" t="s">
        <v>10</v>
      </c>
      <c r="MGD228" s="98"/>
      <c r="MGE228" s="98"/>
      <c r="MGF228" s="4" t="e">
        <f>#REF!</f>
        <v>#REF!</v>
      </c>
      <c r="MGG228" s="98" t="s">
        <v>10</v>
      </c>
      <c r="MGH228" s="98"/>
      <c r="MGI228" s="98"/>
      <c r="MGJ228" s="4" t="e">
        <f>#REF!</f>
        <v>#REF!</v>
      </c>
      <c r="MGK228" s="98" t="s">
        <v>10</v>
      </c>
      <c r="MGL228" s="98"/>
      <c r="MGM228" s="98"/>
      <c r="MGN228" s="4" t="e">
        <f>#REF!</f>
        <v>#REF!</v>
      </c>
      <c r="MGO228" s="98" t="s">
        <v>10</v>
      </c>
      <c r="MGP228" s="98"/>
      <c r="MGQ228" s="98"/>
      <c r="MGR228" s="4" t="e">
        <f>#REF!</f>
        <v>#REF!</v>
      </c>
      <c r="MGS228" s="98" t="s">
        <v>10</v>
      </c>
      <c r="MGT228" s="98"/>
      <c r="MGU228" s="98"/>
      <c r="MGV228" s="4" t="e">
        <f>#REF!</f>
        <v>#REF!</v>
      </c>
      <c r="MGW228" s="98" t="s">
        <v>10</v>
      </c>
      <c r="MGX228" s="98"/>
      <c r="MGY228" s="98"/>
      <c r="MGZ228" s="4" t="e">
        <f>#REF!</f>
        <v>#REF!</v>
      </c>
      <c r="MHA228" s="98" t="s">
        <v>10</v>
      </c>
      <c r="MHB228" s="98"/>
      <c r="MHC228" s="98"/>
      <c r="MHD228" s="4" t="e">
        <f>#REF!</f>
        <v>#REF!</v>
      </c>
      <c r="MHE228" s="98" t="s">
        <v>10</v>
      </c>
      <c r="MHF228" s="98"/>
      <c r="MHG228" s="98"/>
      <c r="MHH228" s="4" t="e">
        <f>#REF!</f>
        <v>#REF!</v>
      </c>
      <c r="MHI228" s="98" t="s">
        <v>10</v>
      </c>
      <c r="MHJ228" s="98"/>
      <c r="MHK228" s="98"/>
      <c r="MHL228" s="4" t="e">
        <f>#REF!</f>
        <v>#REF!</v>
      </c>
      <c r="MHM228" s="98" t="s">
        <v>10</v>
      </c>
      <c r="MHN228" s="98"/>
      <c r="MHO228" s="98"/>
      <c r="MHP228" s="4" t="e">
        <f>#REF!</f>
        <v>#REF!</v>
      </c>
      <c r="MHQ228" s="98" t="s">
        <v>10</v>
      </c>
      <c r="MHR228" s="98"/>
      <c r="MHS228" s="98"/>
      <c r="MHT228" s="4" t="e">
        <f>#REF!</f>
        <v>#REF!</v>
      </c>
      <c r="MHU228" s="98" t="s">
        <v>10</v>
      </c>
      <c r="MHV228" s="98"/>
      <c r="MHW228" s="98"/>
      <c r="MHX228" s="4" t="e">
        <f>#REF!</f>
        <v>#REF!</v>
      </c>
      <c r="MHY228" s="98" t="s">
        <v>10</v>
      </c>
      <c r="MHZ228" s="98"/>
      <c r="MIA228" s="98"/>
      <c r="MIB228" s="4" t="e">
        <f>#REF!</f>
        <v>#REF!</v>
      </c>
      <c r="MIC228" s="98" t="s">
        <v>10</v>
      </c>
      <c r="MID228" s="98"/>
      <c r="MIE228" s="98"/>
      <c r="MIF228" s="4" t="e">
        <f>#REF!</f>
        <v>#REF!</v>
      </c>
      <c r="MIG228" s="98" t="s">
        <v>10</v>
      </c>
      <c r="MIH228" s="98"/>
      <c r="MII228" s="98"/>
      <c r="MIJ228" s="4" t="e">
        <f>#REF!</f>
        <v>#REF!</v>
      </c>
      <c r="MIK228" s="98" t="s">
        <v>10</v>
      </c>
      <c r="MIL228" s="98"/>
      <c r="MIM228" s="98"/>
      <c r="MIN228" s="4" t="e">
        <f>#REF!</f>
        <v>#REF!</v>
      </c>
      <c r="MIO228" s="98" t="s">
        <v>10</v>
      </c>
      <c r="MIP228" s="98"/>
      <c r="MIQ228" s="98"/>
      <c r="MIR228" s="4" t="e">
        <f>#REF!</f>
        <v>#REF!</v>
      </c>
      <c r="MIS228" s="98" t="s">
        <v>10</v>
      </c>
      <c r="MIT228" s="98"/>
      <c r="MIU228" s="98"/>
      <c r="MIV228" s="4" t="e">
        <f>#REF!</f>
        <v>#REF!</v>
      </c>
      <c r="MIW228" s="98" t="s">
        <v>10</v>
      </c>
      <c r="MIX228" s="98"/>
      <c r="MIY228" s="98"/>
      <c r="MIZ228" s="4" t="e">
        <f>#REF!</f>
        <v>#REF!</v>
      </c>
      <c r="MJA228" s="98" t="s">
        <v>10</v>
      </c>
      <c r="MJB228" s="98"/>
      <c r="MJC228" s="98"/>
      <c r="MJD228" s="4" t="e">
        <f>#REF!</f>
        <v>#REF!</v>
      </c>
      <c r="MJE228" s="98" t="s">
        <v>10</v>
      </c>
      <c r="MJF228" s="98"/>
      <c r="MJG228" s="98"/>
      <c r="MJH228" s="4" t="e">
        <f>#REF!</f>
        <v>#REF!</v>
      </c>
      <c r="MJI228" s="98" t="s">
        <v>10</v>
      </c>
      <c r="MJJ228" s="98"/>
      <c r="MJK228" s="98"/>
      <c r="MJL228" s="4" t="e">
        <f>#REF!</f>
        <v>#REF!</v>
      </c>
      <c r="MJM228" s="98" t="s">
        <v>10</v>
      </c>
      <c r="MJN228" s="98"/>
      <c r="MJO228" s="98"/>
      <c r="MJP228" s="4" t="e">
        <f>#REF!</f>
        <v>#REF!</v>
      </c>
      <c r="MJQ228" s="98" t="s">
        <v>10</v>
      </c>
      <c r="MJR228" s="98"/>
      <c r="MJS228" s="98"/>
      <c r="MJT228" s="4" t="e">
        <f>#REF!</f>
        <v>#REF!</v>
      </c>
      <c r="MJU228" s="98" t="s">
        <v>10</v>
      </c>
      <c r="MJV228" s="98"/>
      <c r="MJW228" s="98"/>
      <c r="MJX228" s="4" t="e">
        <f>#REF!</f>
        <v>#REF!</v>
      </c>
      <c r="MJY228" s="98" t="s">
        <v>10</v>
      </c>
      <c r="MJZ228" s="98"/>
      <c r="MKA228" s="98"/>
      <c r="MKB228" s="4" t="e">
        <f>#REF!</f>
        <v>#REF!</v>
      </c>
      <c r="MKC228" s="98" t="s">
        <v>10</v>
      </c>
      <c r="MKD228" s="98"/>
      <c r="MKE228" s="98"/>
      <c r="MKF228" s="4" t="e">
        <f>#REF!</f>
        <v>#REF!</v>
      </c>
      <c r="MKG228" s="98" t="s">
        <v>10</v>
      </c>
      <c r="MKH228" s="98"/>
      <c r="MKI228" s="98"/>
      <c r="MKJ228" s="4" t="e">
        <f>#REF!</f>
        <v>#REF!</v>
      </c>
      <c r="MKK228" s="98" t="s">
        <v>10</v>
      </c>
      <c r="MKL228" s="98"/>
      <c r="MKM228" s="98"/>
      <c r="MKN228" s="4" t="e">
        <f>#REF!</f>
        <v>#REF!</v>
      </c>
      <c r="MKO228" s="98" t="s">
        <v>10</v>
      </c>
      <c r="MKP228" s="98"/>
      <c r="MKQ228" s="98"/>
      <c r="MKR228" s="4" t="e">
        <f>#REF!</f>
        <v>#REF!</v>
      </c>
      <c r="MKS228" s="98" t="s">
        <v>10</v>
      </c>
      <c r="MKT228" s="98"/>
      <c r="MKU228" s="98"/>
      <c r="MKV228" s="4" t="e">
        <f>#REF!</f>
        <v>#REF!</v>
      </c>
      <c r="MKW228" s="98" t="s">
        <v>10</v>
      </c>
      <c r="MKX228" s="98"/>
      <c r="MKY228" s="98"/>
      <c r="MKZ228" s="4" t="e">
        <f>#REF!</f>
        <v>#REF!</v>
      </c>
      <c r="MLA228" s="98" t="s">
        <v>10</v>
      </c>
      <c r="MLB228" s="98"/>
      <c r="MLC228" s="98"/>
      <c r="MLD228" s="4" t="e">
        <f>#REF!</f>
        <v>#REF!</v>
      </c>
      <c r="MLE228" s="98" t="s">
        <v>10</v>
      </c>
      <c r="MLF228" s="98"/>
      <c r="MLG228" s="98"/>
      <c r="MLH228" s="4" t="e">
        <f>#REF!</f>
        <v>#REF!</v>
      </c>
      <c r="MLI228" s="98" t="s">
        <v>10</v>
      </c>
      <c r="MLJ228" s="98"/>
      <c r="MLK228" s="98"/>
      <c r="MLL228" s="4" t="e">
        <f>#REF!</f>
        <v>#REF!</v>
      </c>
      <c r="MLM228" s="98" t="s">
        <v>10</v>
      </c>
      <c r="MLN228" s="98"/>
      <c r="MLO228" s="98"/>
      <c r="MLP228" s="4" t="e">
        <f>#REF!</f>
        <v>#REF!</v>
      </c>
      <c r="MLQ228" s="98" t="s">
        <v>10</v>
      </c>
      <c r="MLR228" s="98"/>
      <c r="MLS228" s="98"/>
      <c r="MLT228" s="4" t="e">
        <f>#REF!</f>
        <v>#REF!</v>
      </c>
      <c r="MLU228" s="98" t="s">
        <v>10</v>
      </c>
      <c r="MLV228" s="98"/>
      <c r="MLW228" s="98"/>
      <c r="MLX228" s="4" t="e">
        <f>#REF!</f>
        <v>#REF!</v>
      </c>
      <c r="MLY228" s="98" t="s">
        <v>10</v>
      </c>
      <c r="MLZ228" s="98"/>
      <c r="MMA228" s="98"/>
      <c r="MMB228" s="4" t="e">
        <f>#REF!</f>
        <v>#REF!</v>
      </c>
      <c r="MMC228" s="98" t="s">
        <v>10</v>
      </c>
      <c r="MMD228" s="98"/>
      <c r="MME228" s="98"/>
      <c r="MMF228" s="4" t="e">
        <f>#REF!</f>
        <v>#REF!</v>
      </c>
      <c r="MMG228" s="98" t="s">
        <v>10</v>
      </c>
      <c r="MMH228" s="98"/>
      <c r="MMI228" s="98"/>
      <c r="MMJ228" s="4" t="e">
        <f>#REF!</f>
        <v>#REF!</v>
      </c>
      <c r="MMK228" s="98" t="s">
        <v>10</v>
      </c>
      <c r="MML228" s="98"/>
      <c r="MMM228" s="98"/>
      <c r="MMN228" s="4" t="e">
        <f>#REF!</f>
        <v>#REF!</v>
      </c>
      <c r="MMO228" s="98" t="s">
        <v>10</v>
      </c>
      <c r="MMP228" s="98"/>
      <c r="MMQ228" s="98"/>
      <c r="MMR228" s="4" t="e">
        <f>#REF!</f>
        <v>#REF!</v>
      </c>
      <c r="MMS228" s="98" t="s">
        <v>10</v>
      </c>
      <c r="MMT228" s="98"/>
      <c r="MMU228" s="98"/>
      <c r="MMV228" s="4" t="e">
        <f>#REF!</f>
        <v>#REF!</v>
      </c>
      <c r="MMW228" s="98" t="s">
        <v>10</v>
      </c>
      <c r="MMX228" s="98"/>
      <c r="MMY228" s="98"/>
      <c r="MMZ228" s="4" t="e">
        <f>#REF!</f>
        <v>#REF!</v>
      </c>
      <c r="MNA228" s="98" t="s">
        <v>10</v>
      </c>
      <c r="MNB228" s="98"/>
      <c r="MNC228" s="98"/>
      <c r="MND228" s="4" t="e">
        <f>#REF!</f>
        <v>#REF!</v>
      </c>
      <c r="MNE228" s="98" t="s">
        <v>10</v>
      </c>
      <c r="MNF228" s="98"/>
      <c r="MNG228" s="98"/>
      <c r="MNH228" s="4" t="e">
        <f>#REF!</f>
        <v>#REF!</v>
      </c>
      <c r="MNI228" s="98" t="s">
        <v>10</v>
      </c>
      <c r="MNJ228" s="98"/>
      <c r="MNK228" s="98"/>
      <c r="MNL228" s="4" t="e">
        <f>#REF!</f>
        <v>#REF!</v>
      </c>
      <c r="MNM228" s="98" t="s">
        <v>10</v>
      </c>
      <c r="MNN228" s="98"/>
      <c r="MNO228" s="98"/>
      <c r="MNP228" s="4" t="e">
        <f>#REF!</f>
        <v>#REF!</v>
      </c>
      <c r="MNQ228" s="98" t="s">
        <v>10</v>
      </c>
      <c r="MNR228" s="98"/>
      <c r="MNS228" s="98"/>
      <c r="MNT228" s="4" t="e">
        <f>#REF!</f>
        <v>#REF!</v>
      </c>
      <c r="MNU228" s="98" t="s">
        <v>10</v>
      </c>
      <c r="MNV228" s="98"/>
      <c r="MNW228" s="98"/>
      <c r="MNX228" s="4" t="e">
        <f>#REF!</f>
        <v>#REF!</v>
      </c>
      <c r="MNY228" s="98" t="s">
        <v>10</v>
      </c>
      <c r="MNZ228" s="98"/>
      <c r="MOA228" s="98"/>
      <c r="MOB228" s="4" t="e">
        <f>#REF!</f>
        <v>#REF!</v>
      </c>
      <c r="MOC228" s="98" t="s">
        <v>10</v>
      </c>
      <c r="MOD228" s="98"/>
      <c r="MOE228" s="98"/>
      <c r="MOF228" s="4" t="e">
        <f>#REF!</f>
        <v>#REF!</v>
      </c>
      <c r="MOG228" s="98" t="s">
        <v>10</v>
      </c>
      <c r="MOH228" s="98"/>
      <c r="MOI228" s="98"/>
      <c r="MOJ228" s="4" t="e">
        <f>#REF!</f>
        <v>#REF!</v>
      </c>
      <c r="MOK228" s="98" t="s">
        <v>10</v>
      </c>
      <c r="MOL228" s="98"/>
      <c r="MOM228" s="98"/>
      <c r="MON228" s="4" t="e">
        <f>#REF!</f>
        <v>#REF!</v>
      </c>
      <c r="MOO228" s="98" t="s">
        <v>10</v>
      </c>
      <c r="MOP228" s="98"/>
      <c r="MOQ228" s="98"/>
      <c r="MOR228" s="4" t="e">
        <f>#REF!</f>
        <v>#REF!</v>
      </c>
      <c r="MOS228" s="98" t="s">
        <v>10</v>
      </c>
      <c r="MOT228" s="98"/>
      <c r="MOU228" s="98"/>
      <c r="MOV228" s="4" t="e">
        <f>#REF!</f>
        <v>#REF!</v>
      </c>
      <c r="MOW228" s="98" t="s">
        <v>10</v>
      </c>
      <c r="MOX228" s="98"/>
      <c r="MOY228" s="98"/>
      <c r="MOZ228" s="4" t="e">
        <f>#REF!</f>
        <v>#REF!</v>
      </c>
      <c r="MPA228" s="98" t="s">
        <v>10</v>
      </c>
      <c r="MPB228" s="98"/>
      <c r="MPC228" s="98"/>
      <c r="MPD228" s="4" t="e">
        <f>#REF!</f>
        <v>#REF!</v>
      </c>
      <c r="MPE228" s="98" t="s">
        <v>10</v>
      </c>
      <c r="MPF228" s="98"/>
      <c r="MPG228" s="98"/>
      <c r="MPH228" s="4" t="e">
        <f>#REF!</f>
        <v>#REF!</v>
      </c>
      <c r="MPI228" s="98" t="s">
        <v>10</v>
      </c>
      <c r="MPJ228" s="98"/>
      <c r="MPK228" s="98"/>
      <c r="MPL228" s="4" t="e">
        <f>#REF!</f>
        <v>#REF!</v>
      </c>
      <c r="MPM228" s="98" t="s">
        <v>10</v>
      </c>
      <c r="MPN228" s="98"/>
      <c r="MPO228" s="98"/>
      <c r="MPP228" s="4" t="e">
        <f>#REF!</f>
        <v>#REF!</v>
      </c>
      <c r="MPQ228" s="98" t="s">
        <v>10</v>
      </c>
      <c r="MPR228" s="98"/>
      <c r="MPS228" s="98"/>
      <c r="MPT228" s="4" t="e">
        <f>#REF!</f>
        <v>#REF!</v>
      </c>
      <c r="MPU228" s="98" t="s">
        <v>10</v>
      </c>
      <c r="MPV228" s="98"/>
      <c r="MPW228" s="98"/>
      <c r="MPX228" s="4" t="e">
        <f>#REF!</f>
        <v>#REF!</v>
      </c>
      <c r="MPY228" s="98" t="s">
        <v>10</v>
      </c>
      <c r="MPZ228" s="98"/>
      <c r="MQA228" s="98"/>
      <c r="MQB228" s="4" t="e">
        <f>#REF!</f>
        <v>#REF!</v>
      </c>
      <c r="MQC228" s="98" t="s">
        <v>10</v>
      </c>
      <c r="MQD228" s="98"/>
      <c r="MQE228" s="98"/>
      <c r="MQF228" s="4" t="e">
        <f>#REF!</f>
        <v>#REF!</v>
      </c>
      <c r="MQG228" s="98" t="s">
        <v>10</v>
      </c>
      <c r="MQH228" s="98"/>
      <c r="MQI228" s="98"/>
      <c r="MQJ228" s="4" t="e">
        <f>#REF!</f>
        <v>#REF!</v>
      </c>
      <c r="MQK228" s="98" t="s">
        <v>10</v>
      </c>
      <c r="MQL228" s="98"/>
      <c r="MQM228" s="98"/>
      <c r="MQN228" s="4" t="e">
        <f>#REF!</f>
        <v>#REF!</v>
      </c>
      <c r="MQO228" s="98" t="s">
        <v>10</v>
      </c>
      <c r="MQP228" s="98"/>
      <c r="MQQ228" s="98"/>
      <c r="MQR228" s="4" t="e">
        <f>#REF!</f>
        <v>#REF!</v>
      </c>
      <c r="MQS228" s="98" t="s">
        <v>10</v>
      </c>
      <c r="MQT228" s="98"/>
      <c r="MQU228" s="98"/>
      <c r="MQV228" s="4" t="e">
        <f>#REF!</f>
        <v>#REF!</v>
      </c>
      <c r="MQW228" s="98" t="s">
        <v>10</v>
      </c>
      <c r="MQX228" s="98"/>
      <c r="MQY228" s="98"/>
      <c r="MQZ228" s="4" t="e">
        <f>#REF!</f>
        <v>#REF!</v>
      </c>
      <c r="MRA228" s="98" t="s">
        <v>10</v>
      </c>
      <c r="MRB228" s="98"/>
      <c r="MRC228" s="98"/>
      <c r="MRD228" s="4" t="e">
        <f>#REF!</f>
        <v>#REF!</v>
      </c>
      <c r="MRE228" s="98" t="s">
        <v>10</v>
      </c>
      <c r="MRF228" s="98"/>
      <c r="MRG228" s="98"/>
      <c r="MRH228" s="4" t="e">
        <f>#REF!</f>
        <v>#REF!</v>
      </c>
      <c r="MRI228" s="98" t="s">
        <v>10</v>
      </c>
      <c r="MRJ228" s="98"/>
      <c r="MRK228" s="98"/>
      <c r="MRL228" s="4" t="e">
        <f>#REF!</f>
        <v>#REF!</v>
      </c>
      <c r="MRM228" s="98" t="s">
        <v>10</v>
      </c>
      <c r="MRN228" s="98"/>
      <c r="MRO228" s="98"/>
      <c r="MRP228" s="4" t="e">
        <f>#REF!</f>
        <v>#REF!</v>
      </c>
      <c r="MRQ228" s="98" t="s">
        <v>10</v>
      </c>
      <c r="MRR228" s="98"/>
      <c r="MRS228" s="98"/>
      <c r="MRT228" s="4" t="e">
        <f>#REF!</f>
        <v>#REF!</v>
      </c>
      <c r="MRU228" s="98" t="s">
        <v>10</v>
      </c>
      <c r="MRV228" s="98"/>
      <c r="MRW228" s="98"/>
      <c r="MRX228" s="4" t="e">
        <f>#REF!</f>
        <v>#REF!</v>
      </c>
      <c r="MRY228" s="98" t="s">
        <v>10</v>
      </c>
      <c r="MRZ228" s="98"/>
      <c r="MSA228" s="98"/>
      <c r="MSB228" s="4" t="e">
        <f>#REF!</f>
        <v>#REF!</v>
      </c>
      <c r="MSC228" s="98" t="s">
        <v>10</v>
      </c>
      <c r="MSD228" s="98"/>
      <c r="MSE228" s="98"/>
      <c r="MSF228" s="4" t="e">
        <f>#REF!</f>
        <v>#REF!</v>
      </c>
      <c r="MSG228" s="98" t="s">
        <v>10</v>
      </c>
      <c r="MSH228" s="98"/>
      <c r="MSI228" s="98"/>
      <c r="MSJ228" s="4" t="e">
        <f>#REF!</f>
        <v>#REF!</v>
      </c>
      <c r="MSK228" s="98" t="s">
        <v>10</v>
      </c>
      <c r="MSL228" s="98"/>
      <c r="MSM228" s="98"/>
      <c r="MSN228" s="4" t="e">
        <f>#REF!</f>
        <v>#REF!</v>
      </c>
      <c r="MSO228" s="98" t="s">
        <v>10</v>
      </c>
      <c r="MSP228" s="98"/>
      <c r="MSQ228" s="98"/>
      <c r="MSR228" s="4" t="e">
        <f>#REF!</f>
        <v>#REF!</v>
      </c>
      <c r="MSS228" s="98" t="s">
        <v>10</v>
      </c>
      <c r="MST228" s="98"/>
      <c r="MSU228" s="98"/>
      <c r="MSV228" s="4" t="e">
        <f>#REF!</f>
        <v>#REF!</v>
      </c>
      <c r="MSW228" s="98" t="s">
        <v>10</v>
      </c>
      <c r="MSX228" s="98"/>
      <c r="MSY228" s="98"/>
      <c r="MSZ228" s="4" t="e">
        <f>#REF!</f>
        <v>#REF!</v>
      </c>
      <c r="MTA228" s="98" t="s">
        <v>10</v>
      </c>
      <c r="MTB228" s="98"/>
      <c r="MTC228" s="98"/>
      <c r="MTD228" s="4" t="e">
        <f>#REF!</f>
        <v>#REF!</v>
      </c>
      <c r="MTE228" s="98" t="s">
        <v>10</v>
      </c>
      <c r="MTF228" s="98"/>
      <c r="MTG228" s="98"/>
      <c r="MTH228" s="4" t="e">
        <f>#REF!</f>
        <v>#REF!</v>
      </c>
      <c r="MTI228" s="98" t="s">
        <v>10</v>
      </c>
      <c r="MTJ228" s="98"/>
      <c r="MTK228" s="98"/>
      <c r="MTL228" s="4" t="e">
        <f>#REF!</f>
        <v>#REF!</v>
      </c>
      <c r="MTM228" s="98" t="s">
        <v>10</v>
      </c>
      <c r="MTN228" s="98"/>
      <c r="MTO228" s="98"/>
      <c r="MTP228" s="4" t="e">
        <f>#REF!</f>
        <v>#REF!</v>
      </c>
      <c r="MTQ228" s="98" t="s">
        <v>10</v>
      </c>
      <c r="MTR228" s="98"/>
      <c r="MTS228" s="98"/>
      <c r="MTT228" s="4" t="e">
        <f>#REF!</f>
        <v>#REF!</v>
      </c>
      <c r="MTU228" s="98" t="s">
        <v>10</v>
      </c>
      <c r="MTV228" s="98"/>
      <c r="MTW228" s="98"/>
      <c r="MTX228" s="4" t="e">
        <f>#REF!</f>
        <v>#REF!</v>
      </c>
      <c r="MTY228" s="98" t="s">
        <v>10</v>
      </c>
      <c r="MTZ228" s="98"/>
      <c r="MUA228" s="98"/>
      <c r="MUB228" s="4" t="e">
        <f>#REF!</f>
        <v>#REF!</v>
      </c>
      <c r="MUC228" s="98" t="s">
        <v>10</v>
      </c>
      <c r="MUD228" s="98"/>
      <c r="MUE228" s="98"/>
      <c r="MUF228" s="4" t="e">
        <f>#REF!</f>
        <v>#REF!</v>
      </c>
      <c r="MUG228" s="98" t="s">
        <v>10</v>
      </c>
      <c r="MUH228" s="98"/>
      <c r="MUI228" s="98"/>
      <c r="MUJ228" s="4" t="e">
        <f>#REF!</f>
        <v>#REF!</v>
      </c>
      <c r="MUK228" s="98" t="s">
        <v>10</v>
      </c>
      <c r="MUL228" s="98"/>
      <c r="MUM228" s="98"/>
      <c r="MUN228" s="4" t="e">
        <f>#REF!</f>
        <v>#REF!</v>
      </c>
      <c r="MUO228" s="98" t="s">
        <v>10</v>
      </c>
      <c r="MUP228" s="98"/>
      <c r="MUQ228" s="98"/>
      <c r="MUR228" s="4" t="e">
        <f>#REF!</f>
        <v>#REF!</v>
      </c>
      <c r="MUS228" s="98" t="s">
        <v>10</v>
      </c>
      <c r="MUT228" s="98"/>
      <c r="MUU228" s="98"/>
      <c r="MUV228" s="4" t="e">
        <f>#REF!</f>
        <v>#REF!</v>
      </c>
      <c r="MUW228" s="98" t="s">
        <v>10</v>
      </c>
      <c r="MUX228" s="98"/>
      <c r="MUY228" s="98"/>
      <c r="MUZ228" s="4" t="e">
        <f>#REF!</f>
        <v>#REF!</v>
      </c>
      <c r="MVA228" s="98" t="s">
        <v>10</v>
      </c>
      <c r="MVB228" s="98"/>
      <c r="MVC228" s="98"/>
      <c r="MVD228" s="4" t="e">
        <f>#REF!</f>
        <v>#REF!</v>
      </c>
      <c r="MVE228" s="98" t="s">
        <v>10</v>
      </c>
      <c r="MVF228" s="98"/>
      <c r="MVG228" s="98"/>
      <c r="MVH228" s="4" t="e">
        <f>#REF!</f>
        <v>#REF!</v>
      </c>
      <c r="MVI228" s="98" t="s">
        <v>10</v>
      </c>
      <c r="MVJ228" s="98"/>
      <c r="MVK228" s="98"/>
      <c r="MVL228" s="4" t="e">
        <f>#REF!</f>
        <v>#REF!</v>
      </c>
      <c r="MVM228" s="98" t="s">
        <v>10</v>
      </c>
      <c r="MVN228" s="98"/>
      <c r="MVO228" s="98"/>
      <c r="MVP228" s="4" t="e">
        <f>#REF!</f>
        <v>#REF!</v>
      </c>
      <c r="MVQ228" s="98" t="s">
        <v>10</v>
      </c>
      <c r="MVR228" s="98"/>
      <c r="MVS228" s="98"/>
      <c r="MVT228" s="4" t="e">
        <f>#REF!</f>
        <v>#REF!</v>
      </c>
      <c r="MVU228" s="98" t="s">
        <v>10</v>
      </c>
      <c r="MVV228" s="98"/>
      <c r="MVW228" s="98"/>
      <c r="MVX228" s="4" t="e">
        <f>#REF!</f>
        <v>#REF!</v>
      </c>
      <c r="MVY228" s="98" t="s">
        <v>10</v>
      </c>
      <c r="MVZ228" s="98"/>
      <c r="MWA228" s="98"/>
      <c r="MWB228" s="4" t="e">
        <f>#REF!</f>
        <v>#REF!</v>
      </c>
      <c r="MWC228" s="98" t="s">
        <v>10</v>
      </c>
      <c r="MWD228" s="98"/>
      <c r="MWE228" s="98"/>
      <c r="MWF228" s="4" t="e">
        <f>#REF!</f>
        <v>#REF!</v>
      </c>
      <c r="MWG228" s="98" t="s">
        <v>10</v>
      </c>
      <c r="MWH228" s="98"/>
      <c r="MWI228" s="98"/>
      <c r="MWJ228" s="4" t="e">
        <f>#REF!</f>
        <v>#REF!</v>
      </c>
      <c r="MWK228" s="98" t="s">
        <v>10</v>
      </c>
      <c r="MWL228" s="98"/>
      <c r="MWM228" s="98"/>
      <c r="MWN228" s="4" t="e">
        <f>#REF!</f>
        <v>#REF!</v>
      </c>
      <c r="MWO228" s="98" t="s">
        <v>10</v>
      </c>
      <c r="MWP228" s="98"/>
      <c r="MWQ228" s="98"/>
      <c r="MWR228" s="4" t="e">
        <f>#REF!</f>
        <v>#REF!</v>
      </c>
      <c r="MWS228" s="98" t="s">
        <v>10</v>
      </c>
      <c r="MWT228" s="98"/>
      <c r="MWU228" s="98"/>
      <c r="MWV228" s="4" t="e">
        <f>#REF!</f>
        <v>#REF!</v>
      </c>
      <c r="MWW228" s="98" t="s">
        <v>10</v>
      </c>
      <c r="MWX228" s="98"/>
      <c r="MWY228" s="98"/>
      <c r="MWZ228" s="4" t="e">
        <f>#REF!</f>
        <v>#REF!</v>
      </c>
      <c r="MXA228" s="98" t="s">
        <v>10</v>
      </c>
      <c r="MXB228" s="98"/>
      <c r="MXC228" s="98"/>
      <c r="MXD228" s="4" t="e">
        <f>#REF!</f>
        <v>#REF!</v>
      </c>
      <c r="MXE228" s="98" t="s">
        <v>10</v>
      </c>
      <c r="MXF228" s="98"/>
      <c r="MXG228" s="98"/>
      <c r="MXH228" s="4" t="e">
        <f>#REF!</f>
        <v>#REF!</v>
      </c>
      <c r="MXI228" s="98" t="s">
        <v>10</v>
      </c>
      <c r="MXJ228" s="98"/>
      <c r="MXK228" s="98"/>
      <c r="MXL228" s="4" t="e">
        <f>#REF!</f>
        <v>#REF!</v>
      </c>
      <c r="MXM228" s="98" t="s">
        <v>10</v>
      </c>
      <c r="MXN228" s="98"/>
      <c r="MXO228" s="98"/>
      <c r="MXP228" s="4" t="e">
        <f>#REF!</f>
        <v>#REF!</v>
      </c>
      <c r="MXQ228" s="98" t="s">
        <v>10</v>
      </c>
      <c r="MXR228" s="98"/>
      <c r="MXS228" s="98"/>
      <c r="MXT228" s="4" t="e">
        <f>#REF!</f>
        <v>#REF!</v>
      </c>
      <c r="MXU228" s="98" t="s">
        <v>10</v>
      </c>
      <c r="MXV228" s="98"/>
      <c r="MXW228" s="98"/>
      <c r="MXX228" s="4" t="e">
        <f>#REF!</f>
        <v>#REF!</v>
      </c>
      <c r="MXY228" s="98" t="s">
        <v>10</v>
      </c>
      <c r="MXZ228" s="98"/>
      <c r="MYA228" s="98"/>
      <c r="MYB228" s="4" t="e">
        <f>#REF!</f>
        <v>#REF!</v>
      </c>
      <c r="MYC228" s="98" t="s">
        <v>10</v>
      </c>
      <c r="MYD228" s="98"/>
      <c r="MYE228" s="98"/>
      <c r="MYF228" s="4" t="e">
        <f>#REF!</f>
        <v>#REF!</v>
      </c>
      <c r="MYG228" s="98" t="s">
        <v>10</v>
      </c>
      <c r="MYH228" s="98"/>
      <c r="MYI228" s="98"/>
      <c r="MYJ228" s="4" t="e">
        <f>#REF!</f>
        <v>#REF!</v>
      </c>
      <c r="MYK228" s="98" t="s">
        <v>10</v>
      </c>
      <c r="MYL228" s="98"/>
      <c r="MYM228" s="98"/>
      <c r="MYN228" s="4" t="e">
        <f>#REF!</f>
        <v>#REF!</v>
      </c>
      <c r="MYO228" s="98" t="s">
        <v>10</v>
      </c>
      <c r="MYP228" s="98"/>
      <c r="MYQ228" s="98"/>
      <c r="MYR228" s="4" t="e">
        <f>#REF!</f>
        <v>#REF!</v>
      </c>
      <c r="MYS228" s="98" t="s">
        <v>10</v>
      </c>
      <c r="MYT228" s="98"/>
      <c r="MYU228" s="98"/>
      <c r="MYV228" s="4" t="e">
        <f>#REF!</f>
        <v>#REF!</v>
      </c>
      <c r="MYW228" s="98" t="s">
        <v>10</v>
      </c>
      <c r="MYX228" s="98"/>
      <c r="MYY228" s="98"/>
      <c r="MYZ228" s="4" t="e">
        <f>#REF!</f>
        <v>#REF!</v>
      </c>
      <c r="MZA228" s="98" t="s">
        <v>10</v>
      </c>
      <c r="MZB228" s="98"/>
      <c r="MZC228" s="98"/>
      <c r="MZD228" s="4" t="e">
        <f>#REF!</f>
        <v>#REF!</v>
      </c>
      <c r="MZE228" s="98" t="s">
        <v>10</v>
      </c>
      <c r="MZF228" s="98"/>
      <c r="MZG228" s="98"/>
      <c r="MZH228" s="4" t="e">
        <f>#REF!</f>
        <v>#REF!</v>
      </c>
      <c r="MZI228" s="98" t="s">
        <v>10</v>
      </c>
      <c r="MZJ228" s="98"/>
      <c r="MZK228" s="98"/>
      <c r="MZL228" s="4" t="e">
        <f>#REF!</f>
        <v>#REF!</v>
      </c>
      <c r="MZM228" s="98" t="s">
        <v>10</v>
      </c>
      <c r="MZN228" s="98"/>
      <c r="MZO228" s="98"/>
      <c r="MZP228" s="4" t="e">
        <f>#REF!</f>
        <v>#REF!</v>
      </c>
      <c r="MZQ228" s="98" t="s">
        <v>10</v>
      </c>
      <c r="MZR228" s="98"/>
      <c r="MZS228" s="98"/>
      <c r="MZT228" s="4" t="e">
        <f>#REF!</f>
        <v>#REF!</v>
      </c>
      <c r="MZU228" s="98" t="s">
        <v>10</v>
      </c>
      <c r="MZV228" s="98"/>
      <c r="MZW228" s="98"/>
      <c r="MZX228" s="4" t="e">
        <f>#REF!</f>
        <v>#REF!</v>
      </c>
      <c r="MZY228" s="98" t="s">
        <v>10</v>
      </c>
      <c r="MZZ228" s="98"/>
      <c r="NAA228" s="98"/>
      <c r="NAB228" s="4" t="e">
        <f>#REF!</f>
        <v>#REF!</v>
      </c>
      <c r="NAC228" s="98" t="s">
        <v>10</v>
      </c>
      <c r="NAD228" s="98"/>
      <c r="NAE228" s="98"/>
      <c r="NAF228" s="4" t="e">
        <f>#REF!</f>
        <v>#REF!</v>
      </c>
      <c r="NAG228" s="98" t="s">
        <v>10</v>
      </c>
      <c r="NAH228" s="98"/>
      <c r="NAI228" s="98"/>
      <c r="NAJ228" s="4" t="e">
        <f>#REF!</f>
        <v>#REF!</v>
      </c>
      <c r="NAK228" s="98" t="s">
        <v>10</v>
      </c>
      <c r="NAL228" s="98"/>
      <c r="NAM228" s="98"/>
      <c r="NAN228" s="4" t="e">
        <f>#REF!</f>
        <v>#REF!</v>
      </c>
      <c r="NAO228" s="98" t="s">
        <v>10</v>
      </c>
      <c r="NAP228" s="98"/>
      <c r="NAQ228" s="98"/>
      <c r="NAR228" s="4" t="e">
        <f>#REF!</f>
        <v>#REF!</v>
      </c>
      <c r="NAS228" s="98" t="s">
        <v>10</v>
      </c>
      <c r="NAT228" s="98"/>
      <c r="NAU228" s="98"/>
      <c r="NAV228" s="4" t="e">
        <f>#REF!</f>
        <v>#REF!</v>
      </c>
      <c r="NAW228" s="98" t="s">
        <v>10</v>
      </c>
      <c r="NAX228" s="98"/>
      <c r="NAY228" s="98"/>
      <c r="NAZ228" s="4" t="e">
        <f>#REF!</f>
        <v>#REF!</v>
      </c>
      <c r="NBA228" s="98" t="s">
        <v>10</v>
      </c>
      <c r="NBB228" s="98"/>
      <c r="NBC228" s="98"/>
      <c r="NBD228" s="4" t="e">
        <f>#REF!</f>
        <v>#REF!</v>
      </c>
      <c r="NBE228" s="98" t="s">
        <v>10</v>
      </c>
      <c r="NBF228" s="98"/>
      <c r="NBG228" s="98"/>
      <c r="NBH228" s="4" t="e">
        <f>#REF!</f>
        <v>#REF!</v>
      </c>
      <c r="NBI228" s="98" t="s">
        <v>10</v>
      </c>
      <c r="NBJ228" s="98"/>
      <c r="NBK228" s="98"/>
      <c r="NBL228" s="4" t="e">
        <f>#REF!</f>
        <v>#REF!</v>
      </c>
      <c r="NBM228" s="98" t="s">
        <v>10</v>
      </c>
      <c r="NBN228" s="98"/>
      <c r="NBO228" s="98"/>
      <c r="NBP228" s="4" t="e">
        <f>#REF!</f>
        <v>#REF!</v>
      </c>
      <c r="NBQ228" s="98" t="s">
        <v>10</v>
      </c>
      <c r="NBR228" s="98"/>
      <c r="NBS228" s="98"/>
      <c r="NBT228" s="4" t="e">
        <f>#REF!</f>
        <v>#REF!</v>
      </c>
      <c r="NBU228" s="98" t="s">
        <v>10</v>
      </c>
      <c r="NBV228" s="98"/>
      <c r="NBW228" s="98"/>
      <c r="NBX228" s="4" t="e">
        <f>#REF!</f>
        <v>#REF!</v>
      </c>
      <c r="NBY228" s="98" t="s">
        <v>10</v>
      </c>
      <c r="NBZ228" s="98"/>
      <c r="NCA228" s="98"/>
      <c r="NCB228" s="4" t="e">
        <f>#REF!</f>
        <v>#REF!</v>
      </c>
      <c r="NCC228" s="98" t="s">
        <v>10</v>
      </c>
      <c r="NCD228" s="98"/>
      <c r="NCE228" s="98"/>
      <c r="NCF228" s="4" t="e">
        <f>#REF!</f>
        <v>#REF!</v>
      </c>
      <c r="NCG228" s="98" t="s">
        <v>10</v>
      </c>
      <c r="NCH228" s="98"/>
      <c r="NCI228" s="98"/>
      <c r="NCJ228" s="4" t="e">
        <f>#REF!</f>
        <v>#REF!</v>
      </c>
      <c r="NCK228" s="98" t="s">
        <v>10</v>
      </c>
      <c r="NCL228" s="98"/>
      <c r="NCM228" s="98"/>
      <c r="NCN228" s="4" t="e">
        <f>#REF!</f>
        <v>#REF!</v>
      </c>
      <c r="NCO228" s="98" t="s">
        <v>10</v>
      </c>
      <c r="NCP228" s="98"/>
      <c r="NCQ228" s="98"/>
      <c r="NCR228" s="4" t="e">
        <f>#REF!</f>
        <v>#REF!</v>
      </c>
      <c r="NCS228" s="98" t="s">
        <v>10</v>
      </c>
      <c r="NCT228" s="98"/>
      <c r="NCU228" s="98"/>
      <c r="NCV228" s="4" t="e">
        <f>#REF!</f>
        <v>#REF!</v>
      </c>
      <c r="NCW228" s="98" t="s">
        <v>10</v>
      </c>
      <c r="NCX228" s="98"/>
      <c r="NCY228" s="98"/>
      <c r="NCZ228" s="4" t="e">
        <f>#REF!</f>
        <v>#REF!</v>
      </c>
      <c r="NDA228" s="98" t="s">
        <v>10</v>
      </c>
      <c r="NDB228" s="98"/>
      <c r="NDC228" s="98"/>
      <c r="NDD228" s="4" t="e">
        <f>#REF!</f>
        <v>#REF!</v>
      </c>
      <c r="NDE228" s="98" t="s">
        <v>10</v>
      </c>
      <c r="NDF228" s="98"/>
      <c r="NDG228" s="98"/>
      <c r="NDH228" s="4" t="e">
        <f>#REF!</f>
        <v>#REF!</v>
      </c>
      <c r="NDI228" s="98" t="s">
        <v>10</v>
      </c>
      <c r="NDJ228" s="98"/>
      <c r="NDK228" s="98"/>
      <c r="NDL228" s="4" t="e">
        <f>#REF!</f>
        <v>#REF!</v>
      </c>
      <c r="NDM228" s="98" t="s">
        <v>10</v>
      </c>
      <c r="NDN228" s="98"/>
      <c r="NDO228" s="98"/>
      <c r="NDP228" s="4" t="e">
        <f>#REF!</f>
        <v>#REF!</v>
      </c>
      <c r="NDQ228" s="98" t="s">
        <v>10</v>
      </c>
      <c r="NDR228" s="98"/>
      <c r="NDS228" s="98"/>
      <c r="NDT228" s="4" t="e">
        <f>#REF!</f>
        <v>#REF!</v>
      </c>
      <c r="NDU228" s="98" t="s">
        <v>10</v>
      </c>
      <c r="NDV228" s="98"/>
      <c r="NDW228" s="98"/>
      <c r="NDX228" s="4" t="e">
        <f>#REF!</f>
        <v>#REF!</v>
      </c>
      <c r="NDY228" s="98" t="s">
        <v>10</v>
      </c>
      <c r="NDZ228" s="98"/>
      <c r="NEA228" s="98"/>
      <c r="NEB228" s="4" t="e">
        <f>#REF!</f>
        <v>#REF!</v>
      </c>
      <c r="NEC228" s="98" t="s">
        <v>10</v>
      </c>
      <c r="NED228" s="98"/>
      <c r="NEE228" s="98"/>
      <c r="NEF228" s="4" t="e">
        <f>#REF!</f>
        <v>#REF!</v>
      </c>
      <c r="NEG228" s="98" t="s">
        <v>10</v>
      </c>
      <c r="NEH228" s="98"/>
      <c r="NEI228" s="98"/>
      <c r="NEJ228" s="4" t="e">
        <f>#REF!</f>
        <v>#REF!</v>
      </c>
      <c r="NEK228" s="98" t="s">
        <v>10</v>
      </c>
      <c r="NEL228" s="98"/>
      <c r="NEM228" s="98"/>
      <c r="NEN228" s="4" t="e">
        <f>#REF!</f>
        <v>#REF!</v>
      </c>
      <c r="NEO228" s="98" t="s">
        <v>10</v>
      </c>
      <c r="NEP228" s="98"/>
      <c r="NEQ228" s="98"/>
      <c r="NER228" s="4" t="e">
        <f>#REF!</f>
        <v>#REF!</v>
      </c>
      <c r="NES228" s="98" t="s">
        <v>10</v>
      </c>
      <c r="NET228" s="98"/>
      <c r="NEU228" s="98"/>
      <c r="NEV228" s="4" t="e">
        <f>#REF!</f>
        <v>#REF!</v>
      </c>
      <c r="NEW228" s="98" t="s">
        <v>10</v>
      </c>
      <c r="NEX228" s="98"/>
      <c r="NEY228" s="98"/>
      <c r="NEZ228" s="4" t="e">
        <f>#REF!</f>
        <v>#REF!</v>
      </c>
      <c r="NFA228" s="98" t="s">
        <v>10</v>
      </c>
      <c r="NFB228" s="98"/>
      <c r="NFC228" s="98"/>
      <c r="NFD228" s="4" t="e">
        <f>#REF!</f>
        <v>#REF!</v>
      </c>
      <c r="NFE228" s="98" t="s">
        <v>10</v>
      </c>
      <c r="NFF228" s="98"/>
      <c r="NFG228" s="98"/>
      <c r="NFH228" s="4" t="e">
        <f>#REF!</f>
        <v>#REF!</v>
      </c>
      <c r="NFI228" s="98" t="s">
        <v>10</v>
      </c>
      <c r="NFJ228" s="98"/>
      <c r="NFK228" s="98"/>
      <c r="NFL228" s="4" t="e">
        <f>#REF!</f>
        <v>#REF!</v>
      </c>
      <c r="NFM228" s="98" t="s">
        <v>10</v>
      </c>
      <c r="NFN228" s="98"/>
      <c r="NFO228" s="98"/>
      <c r="NFP228" s="4" t="e">
        <f>#REF!</f>
        <v>#REF!</v>
      </c>
      <c r="NFQ228" s="98" t="s">
        <v>10</v>
      </c>
      <c r="NFR228" s="98"/>
      <c r="NFS228" s="98"/>
      <c r="NFT228" s="4" t="e">
        <f>#REF!</f>
        <v>#REF!</v>
      </c>
      <c r="NFU228" s="98" t="s">
        <v>10</v>
      </c>
      <c r="NFV228" s="98"/>
      <c r="NFW228" s="98"/>
      <c r="NFX228" s="4" t="e">
        <f>#REF!</f>
        <v>#REF!</v>
      </c>
      <c r="NFY228" s="98" t="s">
        <v>10</v>
      </c>
      <c r="NFZ228" s="98"/>
      <c r="NGA228" s="98"/>
      <c r="NGB228" s="4" t="e">
        <f>#REF!</f>
        <v>#REF!</v>
      </c>
      <c r="NGC228" s="98" t="s">
        <v>10</v>
      </c>
      <c r="NGD228" s="98"/>
      <c r="NGE228" s="98"/>
      <c r="NGF228" s="4" t="e">
        <f>#REF!</f>
        <v>#REF!</v>
      </c>
      <c r="NGG228" s="98" t="s">
        <v>10</v>
      </c>
      <c r="NGH228" s="98"/>
      <c r="NGI228" s="98"/>
      <c r="NGJ228" s="4" t="e">
        <f>#REF!</f>
        <v>#REF!</v>
      </c>
      <c r="NGK228" s="98" t="s">
        <v>10</v>
      </c>
      <c r="NGL228" s="98"/>
      <c r="NGM228" s="98"/>
      <c r="NGN228" s="4" t="e">
        <f>#REF!</f>
        <v>#REF!</v>
      </c>
      <c r="NGO228" s="98" t="s">
        <v>10</v>
      </c>
      <c r="NGP228" s="98"/>
      <c r="NGQ228" s="98"/>
      <c r="NGR228" s="4" t="e">
        <f>#REF!</f>
        <v>#REF!</v>
      </c>
      <c r="NGS228" s="98" t="s">
        <v>10</v>
      </c>
      <c r="NGT228" s="98"/>
      <c r="NGU228" s="98"/>
      <c r="NGV228" s="4" t="e">
        <f>#REF!</f>
        <v>#REF!</v>
      </c>
      <c r="NGW228" s="98" t="s">
        <v>10</v>
      </c>
      <c r="NGX228" s="98"/>
      <c r="NGY228" s="98"/>
      <c r="NGZ228" s="4" t="e">
        <f>#REF!</f>
        <v>#REF!</v>
      </c>
      <c r="NHA228" s="98" t="s">
        <v>10</v>
      </c>
      <c r="NHB228" s="98"/>
      <c r="NHC228" s="98"/>
      <c r="NHD228" s="4" t="e">
        <f>#REF!</f>
        <v>#REF!</v>
      </c>
      <c r="NHE228" s="98" t="s">
        <v>10</v>
      </c>
      <c r="NHF228" s="98"/>
      <c r="NHG228" s="98"/>
      <c r="NHH228" s="4" t="e">
        <f>#REF!</f>
        <v>#REF!</v>
      </c>
      <c r="NHI228" s="98" t="s">
        <v>10</v>
      </c>
      <c r="NHJ228" s="98"/>
      <c r="NHK228" s="98"/>
      <c r="NHL228" s="4" t="e">
        <f>#REF!</f>
        <v>#REF!</v>
      </c>
      <c r="NHM228" s="98" t="s">
        <v>10</v>
      </c>
      <c r="NHN228" s="98"/>
      <c r="NHO228" s="98"/>
      <c r="NHP228" s="4" t="e">
        <f>#REF!</f>
        <v>#REF!</v>
      </c>
      <c r="NHQ228" s="98" t="s">
        <v>10</v>
      </c>
      <c r="NHR228" s="98"/>
      <c r="NHS228" s="98"/>
      <c r="NHT228" s="4" t="e">
        <f>#REF!</f>
        <v>#REF!</v>
      </c>
      <c r="NHU228" s="98" t="s">
        <v>10</v>
      </c>
      <c r="NHV228" s="98"/>
      <c r="NHW228" s="98"/>
      <c r="NHX228" s="4" t="e">
        <f>#REF!</f>
        <v>#REF!</v>
      </c>
      <c r="NHY228" s="98" t="s">
        <v>10</v>
      </c>
      <c r="NHZ228" s="98"/>
      <c r="NIA228" s="98"/>
      <c r="NIB228" s="4" t="e">
        <f>#REF!</f>
        <v>#REF!</v>
      </c>
      <c r="NIC228" s="98" t="s">
        <v>10</v>
      </c>
      <c r="NID228" s="98"/>
      <c r="NIE228" s="98"/>
      <c r="NIF228" s="4" t="e">
        <f>#REF!</f>
        <v>#REF!</v>
      </c>
      <c r="NIG228" s="98" t="s">
        <v>10</v>
      </c>
      <c r="NIH228" s="98"/>
      <c r="NII228" s="98"/>
      <c r="NIJ228" s="4" t="e">
        <f>#REF!</f>
        <v>#REF!</v>
      </c>
      <c r="NIK228" s="98" t="s">
        <v>10</v>
      </c>
      <c r="NIL228" s="98"/>
      <c r="NIM228" s="98"/>
      <c r="NIN228" s="4" t="e">
        <f>#REF!</f>
        <v>#REF!</v>
      </c>
      <c r="NIO228" s="98" t="s">
        <v>10</v>
      </c>
      <c r="NIP228" s="98"/>
      <c r="NIQ228" s="98"/>
      <c r="NIR228" s="4" t="e">
        <f>#REF!</f>
        <v>#REF!</v>
      </c>
      <c r="NIS228" s="98" t="s">
        <v>10</v>
      </c>
      <c r="NIT228" s="98"/>
      <c r="NIU228" s="98"/>
      <c r="NIV228" s="4" t="e">
        <f>#REF!</f>
        <v>#REF!</v>
      </c>
      <c r="NIW228" s="98" t="s">
        <v>10</v>
      </c>
      <c r="NIX228" s="98"/>
      <c r="NIY228" s="98"/>
      <c r="NIZ228" s="4" t="e">
        <f>#REF!</f>
        <v>#REF!</v>
      </c>
      <c r="NJA228" s="98" t="s">
        <v>10</v>
      </c>
      <c r="NJB228" s="98"/>
      <c r="NJC228" s="98"/>
      <c r="NJD228" s="4" t="e">
        <f>#REF!</f>
        <v>#REF!</v>
      </c>
      <c r="NJE228" s="98" t="s">
        <v>10</v>
      </c>
      <c r="NJF228" s="98"/>
      <c r="NJG228" s="98"/>
      <c r="NJH228" s="4" t="e">
        <f>#REF!</f>
        <v>#REF!</v>
      </c>
      <c r="NJI228" s="98" t="s">
        <v>10</v>
      </c>
      <c r="NJJ228" s="98"/>
      <c r="NJK228" s="98"/>
      <c r="NJL228" s="4" t="e">
        <f>#REF!</f>
        <v>#REF!</v>
      </c>
      <c r="NJM228" s="98" t="s">
        <v>10</v>
      </c>
      <c r="NJN228" s="98"/>
      <c r="NJO228" s="98"/>
      <c r="NJP228" s="4" t="e">
        <f>#REF!</f>
        <v>#REF!</v>
      </c>
      <c r="NJQ228" s="98" t="s">
        <v>10</v>
      </c>
      <c r="NJR228" s="98"/>
      <c r="NJS228" s="98"/>
      <c r="NJT228" s="4" t="e">
        <f>#REF!</f>
        <v>#REF!</v>
      </c>
      <c r="NJU228" s="98" t="s">
        <v>10</v>
      </c>
      <c r="NJV228" s="98"/>
      <c r="NJW228" s="98"/>
      <c r="NJX228" s="4" t="e">
        <f>#REF!</f>
        <v>#REF!</v>
      </c>
      <c r="NJY228" s="98" t="s">
        <v>10</v>
      </c>
      <c r="NJZ228" s="98"/>
      <c r="NKA228" s="98"/>
      <c r="NKB228" s="4" t="e">
        <f>#REF!</f>
        <v>#REF!</v>
      </c>
      <c r="NKC228" s="98" t="s">
        <v>10</v>
      </c>
      <c r="NKD228" s="98"/>
      <c r="NKE228" s="98"/>
      <c r="NKF228" s="4" t="e">
        <f>#REF!</f>
        <v>#REF!</v>
      </c>
      <c r="NKG228" s="98" t="s">
        <v>10</v>
      </c>
      <c r="NKH228" s="98"/>
      <c r="NKI228" s="98"/>
      <c r="NKJ228" s="4" t="e">
        <f>#REF!</f>
        <v>#REF!</v>
      </c>
      <c r="NKK228" s="98" t="s">
        <v>10</v>
      </c>
      <c r="NKL228" s="98"/>
      <c r="NKM228" s="98"/>
      <c r="NKN228" s="4" t="e">
        <f>#REF!</f>
        <v>#REF!</v>
      </c>
      <c r="NKO228" s="98" t="s">
        <v>10</v>
      </c>
      <c r="NKP228" s="98"/>
      <c r="NKQ228" s="98"/>
      <c r="NKR228" s="4" t="e">
        <f>#REF!</f>
        <v>#REF!</v>
      </c>
      <c r="NKS228" s="98" t="s">
        <v>10</v>
      </c>
      <c r="NKT228" s="98"/>
      <c r="NKU228" s="98"/>
      <c r="NKV228" s="4" t="e">
        <f>#REF!</f>
        <v>#REF!</v>
      </c>
      <c r="NKW228" s="98" t="s">
        <v>10</v>
      </c>
      <c r="NKX228" s="98"/>
      <c r="NKY228" s="98"/>
      <c r="NKZ228" s="4" t="e">
        <f>#REF!</f>
        <v>#REF!</v>
      </c>
      <c r="NLA228" s="98" t="s">
        <v>10</v>
      </c>
      <c r="NLB228" s="98"/>
      <c r="NLC228" s="98"/>
      <c r="NLD228" s="4" t="e">
        <f>#REF!</f>
        <v>#REF!</v>
      </c>
      <c r="NLE228" s="98" t="s">
        <v>10</v>
      </c>
      <c r="NLF228" s="98"/>
      <c r="NLG228" s="98"/>
      <c r="NLH228" s="4" t="e">
        <f>#REF!</f>
        <v>#REF!</v>
      </c>
      <c r="NLI228" s="98" t="s">
        <v>10</v>
      </c>
      <c r="NLJ228" s="98"/>
      <c r="NLK228" s="98"/>
      <c r="NLL228" s="4" t="e">
        <f>#REF!</f>
        <v>#REF!</v>
      </c>
      <c r="NLM228" s="98" t="s">
        <v>10</v>
      </c>
      <c r="NLN228" s="98"/>
      <c r="NLO228" s="98"/>
      <c r="NLP228" s="4" t="e">
        <f>#REF!</f>
        <v>#REF!</v>
      </c>
      <c r="NLQ228" s="98" t="s">
        <v>10</v>
      </c>
      <c r="NLR228" s="98"/>
      <c r="NLS228" s="98"/>
      <c r="NLT228" s="4" t="e">
        <f>#REF!</f>
        <v>#REF!</v>
      </c>
      <c r="NLU228" s="98" t="s">
        <v>10</v>
      </c>
      <c r="NLV228" s="98"/>
      <c r="NLW228" s="98"/>
      <c r="NLX228" s="4" t="e">
        <f>#REF!</f>
        <v>#REF!</v>
      </c>
      <c r="NLY228" s="98" t="s">
        <v>10</v>
      </c>
      <c r="NLZ228" s="98"/>
      <c r="NMA228" s="98"/>
      <c r="NMB228" s="4" t="e">
        <f>#REF!</f>
        <v>#REF!</v>
      </c>
      <c r="NMC228" s="98" t="s">
        <v>10</v>
      </c>
      <c r="NMD228" s="98"/>
      <c r="NME228" s="98"/>
      <c r="NMF228" s="4" t="e">
        <f>#REF!</f>
        <v>#REF!</v>
      </c>
      <c r="NMG228" s="98" t="s">
        <v>10</v>
      </c>
      <c r="NMH228" s="98"/>
      <c r="NMI228" s="98"/>
      <c r="NMJ228" s="4" t="e">
        <f>#REF!</f>
        <v>#REF!</v>
      </c>
      <c r="NMK228" s="98" t="s">
        <v>10</v>
      </c>
      <c r="NML228" s="98"/>
      <c r="NMM228" s="98"/>
      <c r="NMN228" s="4" t="e">
        <f>#REF!</f>
        <v>#REF!</v>
      </c>
      <c r="NMO228" s="98" t="s">
        <v>10</v>
      </c>
      <c r="NMP228" s="98"/>
      <c r="NMQ228" s="98"/>
      <c r="NMR228" s="4" t="e">
        <f>#REF!</f>
        <v>#REF!</v>
      </c>
      <c r="NMS228" s="98" t="s">
        <v>10</v>
      </c>
      <c r="NMT228" s="98"/>
      <c r="NMU228" s="98"/>
      <c r="NMV228" s="4" t="e">
        <f>#REF!</f>
        <v>#REF!</v>
      </c>
      <c r="NMW228" s="98" t="s">
        <v>10</v>
      </c>
      <c r="NMX228" s="98"/>
      <c r="NMY228" s="98"/>
      <c r="NMZ228" s="4" t="e">
        <f>#REF!</f>
        <v>#REF!</v>
      </c>
      <c r="NNA228" s="98" t="s">
        <v>10</v>
      </c>
      <c r="NNB228" s="98"/>
      <c r="NNC228" s="98"/>
      <c r="NND228" s="4" t="e">
        <f>#REF!</f>
        <v>#REF!</v>
      </c>
      <c r="NNE228" s="98" t="s">
        <v>10</v>
      </c>
      <c r="NNF228" s="98"/>
      <c r="NNG228" s="98"/>
      <c r="NNH228" s="4" t="e">
        <f>#REF!</f>
        <v>#REF!</v>
      </c>
      <c r="NNI228" s="98" t="s">
        <v>10</v>
      </c>
      <c r="NNJ228" s="98"/>
      <c r="NNK228" s="98"/>
      <c r="NNL228" s="4" t="e">
        <f>#REF!</f>
        <v>#REF!</v>
      </c>
      <c r="NNM228" s="98" t="s">
        <v>10</v>
      </c>
      <c r="NNN228" s="98"/>
      <c r="NNO228" s="98"/>
      <c r="NNP228" s="4" t="e">
        <f>#REF!</f>
        <v>#REF!</v>
      </c>
      <c r="NNQ228" s="98" t="s">
        <v>10</v>
      </c>
      <c r="NNR228" s="98"/>
      <c r="NNS228" s="98"/>
      <c r="NNT228" s="4" t="e">
        <f>#REF!</f>
        <v>#REF!</v>
      </c>
      <c r="NNU228" s="98" t="s">
        <v>10</v>
      </c>
      <c r="NNV228" s="98"/>
      <c r="NNW228" s="98"/>
      <c r="NNX228" s="4" t="e">
        <f>#REF!</f>
        <v>#REF!</v>
      </c>
      <c r="NNY228" s="98" t="s">
        <v>10</v>
      </c>
      <c r="NNZ228" s="98"/>
      <c r="NOA228" s="98"/>
      <c r="NOB228" s="4" t="e">
        <f>#REF!</f>
        <v>#REF!</v>
      </c>
      <c r="NOC228" s="98" t="s">
        <v>10</v>
      </c>
      <c r="NOD228" s="98"/>
      <c r="NOE228" s="98"/>
      <c r="NOF228" s="4" t="e">
        <f>#REF!</f>
        <v>#REF!</v>
      </c>
      <c r="NOG228" s="98" t="s">
        <v>10</v>
      </c>
      <c r="NOH228" s="98"/>
      <c r="NOI228" s="98"/>
      <c r="NOJ228" s="4" t="e">
        <f>#REF!</f>
        <v>#REF!</v>
      </c>
      <c r="NOK228" s="98" t="s">
        <v>10</v>
      </c>
      <c r="NOL228" s="98"/>
      <c r="NOM228" s="98"/>
      <c r="NON228" s="4" t="e">
        <f>#REF!</f>
        <v>#REF!</v>
      </c>
      <c r="NOO228" s="98" t="s">
        <v>10</v>
      </c>
      <c r="NOP228" s="98"/>
      <c r="NOQ228" s="98"/>
      <c r="NOR228" s="4" t="e">
        <f>#REF!</f>
        <v>#REF!</v>
      </c>
      <c r="NOS228" s="98" t="s">
        <v>10</v>
      </c>
      <c r="NOT228" s="98"/>
      <c r="NOU228" s="98"/>
      <c r="NOV228" s="4" t="e">
        <f>#REF!</f>
        <v>#REF!</v>
      </c>
      <c r="NOW228" s="98" t="s">
        <v>10</v>
      </c>
      <c r="NOX228" s="98"/>
      <c r="NOY228" s="98"/>
      <c r="NOZ228" s="4" t="e">
        <f>#REF!</f>
        <v>#REF!</v>
      </c>
      <c r="NPA228" s="98" t="s">
        <v>10</v>
      </c>
      <c r="NPB228" s="98"/>
      <c r="NPC228" s="98"/>
      <c r="NPD228" s="4" t="e">
        <f>#REF!</f>
        <v>#REF!</v>
      </c>
      <c r="NPE228" s="98" t="s">
        <v>10</v>
      </c>
      <c r="NPF228" s="98"/>
      <c r="NPG228" s="98"/>
      <c r="NPH228" s="4" t="e">
        <f>#REF!</f>
        <v>#REF!</v>
      </c>
      <c r="NPI228" s="98" t="s">
        <v>10</v>
      </c>
      <c r="NPJ228" s="98"/>
      <c r="NPK228" s="98"/>
      <c r="NPL228" s="4" t="e">
        <f>#REF!</f>
        <v>#REF!</v>
      </c>
      <c r="NPM228" s="98" t="s">
        <v>10</v>
      </c>
      <c r="NPN228" s="98"/>
      <c r="NPO228" s="98"/>
      <c r="NPP228" s="4" t="e">
        <f>#REF!</f>
        <v>#REF!</v>
      </c>
      <c r="NPQ228" s="98" t="s">
        <v>10</v>
      </c>
      <c r="NPR228" s="98"/>
      <c r="NPS228" s="98"/>
      <c r="NPT228" s="4" t="e">
        <f>#REF!</f>
        <v>#REF!</v>
      </c>
      <c r="NPU228" s="98" t="s">
        <v>10</v>
      </c>
      <c r="NPV228" s="98"/>
      <c r="NPW228" s="98"/>
      <c r="NPX228" s="4" t="e">
        <f>#REF!</f>
        <v>#REF!</v>
      </c>
      <c r="NPY228" s="98" t="s">
        <v>10</v>
      </c>
      <c r="NPZ228" s="98"/>
      <c r="NQA228" s="98"/>
      <c r="NQB228" s="4" t="e">
        <f>#REF!</f>
        <v>#REF!</v>
      </c>
      <c r="NQC228" s="98" t="s">
        <v>10</v>
      </c>
      <c r="NQD228" s="98"/>
      <c r="NQE228" s="98"/>
      <c r="NQF228" s="4" t="e">
        <f>#REF!</f>
        <v>#REF!</v>
      </c>
      <c r="NQG228" s="98" t="s">
        <v>10</v>
      </c>
      <c r="NQH228" s="98"/>
      <c r="NQI228" s="98"/>
      <c r="NQJ228" s="4" t="e">
        <f>#REF!</f>
        <v>#REF!</v>
      </c>
      <c r="NQK228" s="98" t="s">
        <v>10</v>
      </c>
      <c r="NQL228" s="98"/>
      <c r="NQM228" s="98"/>
      <c r="NQN228" s="4" t="e">
        <f>#REF!</f>
        <v>#REF!</v>
      </c>
      <c r="NQO228" s="98" t="s">
        <v>10</v>
      </c>
      <c r="NQP228" s="98"/>
      <c r="NQQ228" s="98"/>
      <c r="NQR228" s="4" t="e">
        <f>#REF!</f>
        <v>#REF!</v>
      </c>
      <c r="NQS228" s="98" t="s">
        <v>10</v>
      </c>
      <c r="NQT228" s="98"/>
      <c r="NQU228" s="98"/>
      <c r="NQV228" s="4" t="e">
        <f>#REF!</f>
        <v>#REF!</v>
      </c>
      <c r="NQW228" s="98" t="s">
        <v>10</v>
      </c>
      <c r="NQX228" s="98"/>
      <c r="NQY228" s="98"/>
      <c r="NQZ228" s="4" t="e">
        <f>#REF!</f>
        <v>#REF!</v>
      </c>
      <c r="NRA228" s="98" t="s">
        <v>10</v>
      </c>
      <c r="NRB228" s="98"/>
      <c r="NRC228" s="98"/>
      <c r="NRD228" s="4" t="e">
        <f>#REF!</f>
        <v>#REF!</v>
      </c>
      <c r="NRE228" s="98" t="s">
        <v>10</v>
      </c>
      <c r="NRF228" s="98"/>
      <c r="NRG228" s="98"/>
      <c r="NRH228" s="4" t="e">
        <f>#REF!</f>
        <v>#REF!</v>
      </c>
      <c r="NRI228" s="98" t="s">
        <v>10</v>
      </c>
      <c r="NRJ228" s="98"/>
      <c r="NRK228" s="98"/>
      <c r="NRL228" s="4" t="e">
        <f>#REF!</f>
        <v>#REF!</v>
      </c>
      <c r="NRM228" s="98" t="s">
        <v>10</v>
      </c>
      <c r="NRN228" s="98"/>
      <c r="NRO228" s="98"/>
      <c r="NRP228" s="4" t="e">
        <f>#REF!</f>
        <v>#REF!</v>
      </c>
      <c r="NRQ228" s="98" t="s">
        <v>10</v>
      </c>
      <c r="NRR228" s="98"/>
      <c r="NRS228" s="98"/>
      <c r="NRT228" s="4" t="e">
        <f>#REF!</f>
        <v>#REF!</v>
      </c>
      <c r="NRU228" s="98" t="s">
        <v>10</v>
      </c>
      <c r="NRV228" s="98"/>
      <c r="NRW228" s="98"/>
      <c r="NRX228" s="4" t="e">
        <f>#REF!</f>
        <v>#REF!</v>
      </c>
      <c r="NRY228" s="98" t="s">
        <v>10</v>
      </c>
      <c r="NRZ228" s="98"/>
      <c r="NSA228" s="98"/>
      <c r="NSB228" s="4" t="e">
        <f>#REF!</f>
        <v>#REF!</v>
      </c>
      <c r="NSC228" s="98" t="s">
        <v>10</v>
      </c>
      <c r="NSD228" s="98"/>
      <c r="NSE228" s="98"/>
      <c r="NSF228" s="4" t="e">
        <f>#REF!</f>
        <v>#REF!</v>
      </c>
      <c r="NSG228" s="98" t="s">
        <v>10</v>
      </c>
      <c r="NSH228" s="98"/>
      <c r="NSI228" s="98"/>
      <c r="NSJ228" s="4" t="e">
        <f>#REF!</f>
        <v>#REF!</v>
      </c>
      <c r="NSK228" s="98" t="s">
        <v>10</v>
      </c>
      <c r="NSL228" s="98"/>
      <c r="NSM228" s="98"/>
      <c r="NSN228" s="4" t="e">
        <f>#REF!</f>
        <v>#REF!</v>
      </c>
      <c r="NSO228" s="98" t="s">
        <v>10</v>
      </c>
      <c r="NSP228" s="98"/>
      <c r="NSQ228" s="98"/>
      <c r="NSR228" s="4" t="e">
        <f>#REF!</f>
        <v>#REF!</v>
      </c>
      <c r="NSS228" s="98" t="s">
        <v>10</v>
      </c>
      <c r="NST228" s="98"/>
      <c r="NSU228" s="98"/>
      <c r="NSV228" s="4" t="e">
        <f>#REF!</f>
        <v>#REF!</v>
      </c>
      <c r="NSW228" s="98" t="s">
        <v>10</v>
      </c>
      <c r="NSX228" s="98"/>
      <c r="NSY228" s="98"/>
      <c r="NSZ228" s="4" t="e">
        <f>#REF!</f>
        <v>#REF!</v>
      </c>
      <c r="NTA228" s="98" t="s">
        <v>10</v>
      </c>
      <c r="NTB228" s="98"/>
      <c r="NTC228" s="98"/>
      <c r="NTD228" s="4" t="e">
        <f>#REF!</f>
        <v>#REF!</v>
      </c>
      <c r="NTE228" s="98" t="s">
        <v>10</v>
      </c>
      <c r="NTF228" s="98"/>
      <c r="NTG228" s="98"/>
      <c r="NTH228" s="4" t="e">
        <f>#REF!</f>
        <v>#REF!</v>
      </c>
      <c r="NTI228" s="98" t="s">
        <v>10</v>
      </c>
      <c r="NTJ228" s="98"/>
      <c r="NTK228" s="98"/>
      <c r="NTL228" s="4" t="e">
        <f>#REF!</f>
        <v>#REF!</v>
      </c>
      <c r="NTM228" s="98" t="s">
        <v>10</v>
      </c>
      <c r="NTN228" s="98"/>
      <c r="NTO228" s="98"/>
      <c r="NTP228" s="4" t="e">
        <f>#REF!</f>
        <v>#REF!</v>
      </c>
      <c r="NTQ228" s="98" t="s">
        <v>10</v>
      </c>
      <c r="NTR228" s="98"/>
      <c r="NTS228" s="98"/>
      <c r="NTT228" s="4" t="e">
        <f>#REF!</f>
        <v>#REF!</v>
      </c>
      <c r="NTU228" s="98" t="s">
        <v>10</v>
      </c>
      <c r="NTV228" s="98"/>
      <c r="NTW228" s="98"/>
      <c r="NTX228" s="4" t="e">
        <f>#REF!</f>
        <v>#REF!</v>
      </c>
      <c r="NTY228" s="98" t="s">
        <v>10</v>
      </c>
      <c r="NTZ228" s="98"/>
      <c r="NUA228" s="98"/>
      <c r="NUB228" s="4" t="e">
        <f>#REF!</f>
        <v>#REF!</v>
      </c>
      <c r="NUC228" s="98" t="s">
        <v>10</v>
      </c>
      <c r="NUD228" s="98"/>
      <c r="NUE228" s="98"/>
      <c r="NUF228" s="4" t="e">
        <f>#REF!</f>
        <v>#REF!</v>
      </c>
      <c r="NUG228" s="98" t="s">
        <v>10</v>
      </c>
      <c r="NUH228" s="98"/>
      <c r="NUI228" s="98"/>
      <c r="NUJ228" s="4" t="e">
        <f>#REF!</f>
        <v>#REF!</v>
      </c>
      <c r="NUK228" s="98" t="s">
        <v>10</v>
      </c>
      <c r="NUL228" s="98"/>
      <c r="NUM228" s="98"/>
      <c r="NUN228" s="4" t="e">
        <f>#REF!</f>
        <v>#REF!</v>
      </c>
      <c r="NUO228" s="98" t="s">
        <v>10</v>
      </c>
      <c r="NUP228" s="98"/>
      <c r="NUQ228" s="98"/>
      <c r="NUR228" s="4" t="e">
        <f>#REF!</f>
        <v>#REF!</v>
      </c>
      <c r="NUS228" s="98" t="s">
        <v>10</v>
      </c>
      <c r="NUT228" s="98"/>
      <c r="NUU228" s="98"/>
      <c r="NUV228" s="4" t="e">
        <f>#REF!</f>
        <v>#REF!</v>
      </c>
      <c r="NUW228" s="98" t="s">
        <v>10</v>
      </c>
      <c r="NUX228" s="98"/>
      <c r="NUY228" s="98"/>
      <c r="NUZ228" s="4" t="e">
        <f>#REF!</f>
        <v>#REF!</v>
      </c>
      <c r="NVA228" s="98" t="s">
        <v>10</v>
      </c>
      <c r="NVB228" s="98"/>
      <c r="NVC228" s="98"/>
      <c r="NVD228" s="4" t="e">
        <f>#REF!</f>
        <v>#REF!</v>
      </c>
      <c r="NVE228" s="98" t="s">
        <v>10</v>
      </c>
      <c r="NVF228" s="98"/>
      <c r="NVG228" s="98"/>
      <c r="NVH228" s="4" t="e">
        <f>#REF!</f>
        <v>#REF!</v>
      </c>
      <c r="NVI228" s="98" t="s">
        <v>10</v>
      </c>
      <c r="NVJ228" s="98"/>
      <c r="NVK228" s="98"/>
      <c r="NVL228" s="4" t="e">
        <f>#REF!</f>
        <v>#REF!</v>
      </c>
      <c r="NVM228" s="98" t="s">
        <v>10</v>
      </c>
      <c r="NVN228" s="98"/>
      <c r="NVO228" s="98"/>
      <c r="NVP228" s="4" t="e">
        <f>#REF!</f>
        <v>#REF!</v>
      </c>
      <c r="NVQ228" s="98" t="s">
        <v>10</v>
      </c>
      <c r="NVR228" s="98"/>
      <c r="NVS228" s="98"/>
      <c r="NVT228" s="4" t="e">
        <f>#REF!</f>
        <v>#REF!</v>
      </c>
      <c r="NVU228" s="98" t="s">
        <v>10</v>
      </c>
      <c r="NVV228" s="98"/>
      <c r="NVW228" s="98"/>
      <c r="NVX228" s="4" t="e">
        <f>#REF!</f>
        <v>#REF!</v>
      </c>
      <c r="NVY228" s="98" t="s">
        <v>10</v>
      </c>
      <c r="NVZ228" s="98"/>
      <c r="NWA228" s="98"/>
      <c r="NWB228" s="4" t="e">
        <f>#REF!</f>
        <v>#REF!</v>
      </c>
      <c r="NWC228" s="98" t="s">
        <v>10</v>
      </c>
      <c r="NWD228" s="98"/>
      <c r="NWE228" s="98"/>
      <c r="NWF228" s="4" t="e">
        <f>#REF!</f>
        <v>#REF!</v>
      </c>
      <c r="NWG228" s="98" t="s">
        <v>10</v>
      </c>
      <c r="NWH228" s="98"/>
      <c r="NWI228" s="98"/>
      <c r="NWJ228" s="4" t="e">
        <f>#REF!</f>
        <v>#REF!</v>
      </c>
      <c r="NWK228" s="98" t="s">
        <v>10</v>
      </c>
      <c r="NWL228" s="98"/>
      <c r="NWM228" s="98"/>
      <c r="NWN228" s="4" t="e">
        <f>#REF!</f>
        <v>#REF!</v>
      </c>
      <c r="NWO228" s="98" t="s">
        <v>10</v>
      </c>
      <c r="NWP228" s="98"/>
      <c r="NWQ228" s="98"/>
      <c r="NWR228" s="4" t="e">
        <f>#REF!</f>
        <v>#REF!</v>
      </c>
      <c r="NWS228" s="98" t="s">
        <v>10</v>
      </c>
      <c r="NWT228" s="98"/>
      <c r="NWU228" s="98"/>
      <c r="NWV228" s="4" t="e">
        <f>#REF!</f>
        <v>#REF!</v>
      </c>
      <c r="NWW228" s="98" t="s">
        <v>10</v>
      </c>
      <c r="NWX228" s="98"/>
      <c r="NWY228" s="98"/>
      <c r="NWZ228" s="4" t="e">
        <f>#REF!</f>
        <v>#REF!</v>
      </c>
      <c r="NXA228" s="98" t="s">
        <v>10</v>
      </c>
      <c r="NXB228" s="98"/>
      <c r="NXC228" s="98"/>
      <c r="NXD228" s="4" t="e">
        <f>#REF!</f>
        <v>#REF!</v>
      </c>
      <c r="NXE228" s="98" t="s">
        <v>10</v>
      </c>
      <c r="NXF228" s="98"/>
      <c r="NXG228" s="98"/>
      <c r="NXH228" s="4" t="e">
        <f>#REF!</f>
        <v>#REF!</v>
      </c>
      <c r="NXI228" s="98" t="s">
        <v>10</v>
      </c>
      <c r="NXJ228" s="98"/>
      <c r="NXK228" s="98"/>
      <c r="NXL228" s="4" t="e">
        <f>#REF!</f>
        <v>#REF!</v>
      </c>
      <c r="NXM228" s="98" t="s">
        <v>10</v>
      </c>
      <c r="NXN228" s="98"/>
      <c r="NXO228" s="98"/>
      <c r="NXP228" s="4" t="e">
        <f>#REF!</f>
        <v>#REF!</v>
      </c>
      <c r="NXQ228" s="98" t="s">
        <v>10</v>
      </c>
      <c r="NXR228" s="98"/>
      <c r="NXS228" s="98"/>
      <c r="NXT228" s="4" t="e">
        <f>#REF!</f>
        <v>#REF!</v>
      </c>
      <c r="NXU228" s="98" t="s">
        <v>10</v>
      </c>
      <c r="NXV228" s="98"/>
      <c r="NXW228" s="98"/>
      <c r="NXX228" s="4" t="e">
        <f>#REF!</f>
        <v>#REF!</v>
      </c>
      <c r="NXY228" s="98" t="s">
        <v>10</v>
      </c>
      <c r="NXZ228" s="98"/>
      <c r="NYA228" s="98"/>
      <c r="NYB228" s="4" t="e">
        <f>#REF!</f>
        <v>#REF!</v>
      </c>
      <c r="NYC228" s="98" t="s">
        <v>10</v>
      </c>
      <c r="NYD228" s="98"/>
      <c r="NYE228" s="98"/>
      <c r="NYF228" s="4" t="e">
        <f>#REF!</f>
        <v>#REF!</v>
      </c>
      <c r="NYG228" s="98" t="s">
        <v>10</v>
      </c>
      <c r="NYH228" s="98"/>
      <c r="NYI228" s="98"/>
      <c r="NYJ228" s="4" t="e">
        <f>#REF!</f>
        <v>#REF!</v>
      </c>
      <c r="NYK228" s="98" t="s">
        <v>10</v>
      </c>
      <c r="NYL228" s="98"/>
      <c r="NYM228" s="98"/>
      <c r="NYN228" s="4" t="e">
        <f>#REF!</f>
        <v>#REF!</v>
      </c>
      <c r="NYO228" s="98" t="s">
        <v>10</v>
      </c>
      <c r="NYP228" s="98"/>
      <c r="NYQ228" s="98"/>
      <c r="NYR228" s="4" t="e">
        <f>#REF!</f>
        <v>#REF!</v>
      </c>
      <c r="NYS228" s="98" t="s">
        <v>10</v>
      </c>
      <c r="NYT228" s="98"/>
      <c r="NYU228" s="98"/>
      <c r="NYV228" s="4" t="e">
        <f>#REF!</f>
        <v>#REF!</v>
      </c>
      <c r="NYW228" s="98" t="s">
        <v>10</v>
      </c>
      <c r="NYX228" s="98"/>
      <c r="NYY228" s="98"/>
      <c r="NYZ228" s="4" t="e">
        <f>#REF!</f>
        <v>#REF!</v>
      </c>
      <c r="NZA228" s="98" t="s">
        <v>10</v>
      </c>
      <c r="NZB228" s="98"/>
      <c r="NZC228" s="98"/>
      <c r="NZD228" s="4" t="e">
        <f>#REF!</f>
        <v>#REF!</v>
      </c>
      <c r="NZE228" s="98" t="s">
        <v>10</v>
      </c>
      <c r="NZF228" s="98"/>
      <c r="NZG228" s="98"/>
      <c r="NZH228" s="4" t="e">
        <f>#REF!</f>
        <v>#REF!</v>
      </c>
      <c r="NZI228" s="98" t="s">
        <v>10</v>
      </c>
      <c r="NZJ228" s="98"/>
      <c r="NZK228" s="98"/>
      <c r="NZL228" s="4" t="e">
        <f>#REF!</f>
        <v>#REF!</v>
      </c>
      <c r="NZM228" s="98" t="s">
        <v>10</v>
      </c>
      <c r="NZN228" s="98"/>
      <c r="NZO228" s="98"/>
      <c r="NZP228" s="4" t="e">
        <f>#REF!</f>
        <v>#REF!</v>
      </c>
      <c r="NZQ228" s="98" t="s">
        <v>10</v>
      </c>
      <c r="NZR228" s="98"/>
      <c r="NZS228" s="98"/>
      <c r="NZT228" s="4" t="e">
        <f>#REF!</f>
        <v>#REF!</v>
      </c>
      <c r="NZU228" s="98" t="s">
        <v>10</v>
      </c>
      <c r="NZV228" s="98"/>
      <c r="NZW228" s="98"/>
      <c r="NZX228" s="4" t="e">
        <f>#REF!</f>
        <v>#REF!</v>
      </c>
      <c r="NZY228" s="98" t="s">
        <v>10</v>
      </c>
      <c r="NZZ228" s="98"/>
      <c r="OAA228" s="98"/>
      <c r="OAB228" s="4" t="e">
        <f>#REF!</f>
        <v>#REF!</v>
      </c>
      <c r="OAC228" s="98" t="s">
        <v>10</v>
      </c>
      <c r="OAD228" s="98"/>
      <c r="OAE228" s="98"/>
      <c r="OAF228" s="4" t="e">
        <f>#REF!</f>
        <v>#REF!</v>
      </c>
      <c r="OAG228" s="98" t="s">
        <v>10</v>
      </c>
      <c r="OAH228" s="98"/>
      <c r="OAI228" s="98"/>
      <c r="OAJ228" s="4" t="e">
        <f>#REF!</f>
        <v>#REF!</v>
      </c>
      <c r="OAK228" s="98" t="s">
        <v>10</v>
      </c>
      <c r="OAL228" s="98"/>
      <c r="OAM228" s="98"/>
      <c r="OAN228" s="4" t="e">
        <f>#REF!</f>
        <v>#REF!</v>
      </c>
      <c r="OAO228" s="98" t="s">
        <v>10</v>
      </c>
      <c r="OAP228" s="98"/>
      <c r="OAQ228" s="98"/>
      <c r="OAR228" s="4" t="e">
        <f>#REF!</f>
        <v>#REF!</v>
      </c>
      <c r="OAS228" s="98" t="s">
        <v>10</v>
      </c>
      <c r="OAT228" s="98"/>
      <c r="OAU228" s="98"/>
      <c r="OAV228" s="4" t="e">
        <f>#REF!</f>
        <v>#REF!</v>
      </c>
      <c r="OAW228" s="98" t="s">
        <v>10</v>
      </c>
      <c r="OAX228" s="98"/>
      <c r="OAY228" s="98"/>
      <c r="OAZ228" s="4" t="e">
        <f>#REF!</f>
        <v>#REF!</v>
      </c>
      <c r="OBA228" s="98" t="s">
        <v>10</v>
      </c>
      <c r="OBB228" s="98"/>
      <c r="OBC228" s="98"/>
      <c r="OBD228" s="4" t="e">
        <f>#REF!</f>
        <v>#REF!</v>
      </c>
      <c r="OBE228" s="98" t="s">
        <v>10</v>
      </c>
      <c r="OBF228" s="98"/>
      <c r="OBG228" s="98"/>
      <c r="OBH228" s="4" t="e">
        <f>#REF!</f>
        <v>#REF!</v>
      </c>
      <c r="OBI228" s="98" t="s">
        <v>10</v>
      </c>
      <c r="OBJ228" s="98"/>
      <c r="OBK228" s="98"/>
      <c r="OBL228" s="4" t="e">
        <f>#REF!</f>
        <v>#REF!</v>
      </c>
      <c r="OBM228" s="98" t="s">
        <v>10</v>
      </c>
      <c r="OBN228" s="98"/>
      <c r="OBO228" s="98"/>
      <c r="OBP228" s="4" t="e">
        <f>#REF!</f>
        <v>#REF!</v>
      </c>
      <c r="OBQ228" s="98" t="s">
        <v>10</v>
      </c>
      <c r="OBR228" s="98"/>
      <c r="OBS228" s="98"/>
      <c r="OBT228" s="4" t="e">
        <f>#REF!</f>
        <v>#REF!</v>
      </c>
      <c r="OBU228" s="98" t="s">
        <v>10</v>
      </c>
      <c r="OBV228" s="98"/>
      <c r="OBW228" s="98"/>
      <c r="OBX228" s="4" t="e">
        <f>#REF!</f>
        <v>#REF!</v>
      </c>
      <c r="OBY228" s="98" t="s">
        <v>10</v>
      </c>
      <c r="OBZ228" s="98"/>
      <c r="OCA228" s="98"/>
      <c r="OCB228" s="4" t="e">
        <f>#REF!</f>
        <v>#REF!</v>
      </c>
      <c r="OCC228" s="98" t="s">
        <v>10</v>
      </c>
      <c r="OCD228" s="98"/>
      <c r="OCE228" s="98"/>
      <c r="OCF228" s="4" t="e">
        <f>#REF!</f>
        <v>#REF!</v>
      </c>
      <c r="OCG228" s="98" t="s">
        <v>10</v>
      </c>
      <c r="OCH228" s="98"/>
      <c r="OCI228" s="98"/>
      <c r="OCJ228" s="4" t="e">
        <f>#REF!</f>
        <v>#REF!</v>
      </c>
      <c r="OCK228" s="98" t="s">
        <v>10</v>
      </c>
      <c r="OCL228" s="98"/>
      <c r="OCM228" s="98"/>
      <c r="OCN228" s="4" t="e">
        <f>#REF!</f>
        <v>#REF!</v>
      </c>
      <c r="OCO228" s="98" t="s">
        <v>10</v>
      </c>
      <c r="OCP228" s="98"/>
      <c r="OCQ228" s="98"/>
      <c r="OCR228" s="4" t="e">
        <f>#REF!</f>
        <v>#REF!</v>
      </c>
      <c r="OCS228" s="98" t="s">
        <v>10</v>
      </c>
      <c r="OCT228" s="98"/>
      <c r="OCU228" s="98"/>
      <c r="OCV228" s="4" t="e">
        <f>#REF!</f>
        <v>#REF!</v>
      </c>
      <c r="OCW228" s="98" t="s">
        <v>10</v>
      </c>
      <c r="OCX228" s="98"/>
      <c r="OCY228" s="98"/>
      <c r="OCZ228" s="4" t="e">
        <f>#REF!</f>
        <v>#REF!</v>
      </c>
      <c r="ODA228" s="98" t="s">
        <v>10</v>
      </c>
      <c r="ODB228" s="98"/>
      <c r="ODC228" s="98"/>
      <c r="ODD228" s="4" t="e">
        <f>#REF!</f>
        <v>#REF!</v>
      </c>
      <c r="ODE228" s="98" t="s">
        <v>10</v>
      </c>
      <c r="ODF228" s="98"/>
      <c r="ODG228" s="98"/>
      <c r="ODH228" s="4" t="e">
        <f>#REF!</f>
        <v>#REF!</v>
      </c>
      <c r="ODI228" s="98" t="s">
        <v>10</v>
      </c>
      <c r="ODJ228" s="98"/>
      <c r="ODK228" s="98"/>
      <c r="ODL228" s="4" t="e">
        <f>#REF!</f>
        <v>#REF!</v>
      </c>
      <c r="ODM228" s="98" t="s">
        <v>10</v>
      </c>
      <c r="ODN228" s="98"/>
      <c r="ODO228" s="98"/>
      <c r="ODP228" s="4" t="e">
        <f>#REF!</f>
        <v>#REF!</v>
      </c>
      <c r="ODQ228" s="98" t="s">
        <v>10</v>
      </c>
      <c r="ODR228" s="98"/>
      <c r="ODS228" s="98"/>
      <c r="ODT228" s="4" t="e">
        <f>#REF!</f>
        <v>#REF!</v>
      </c>
      <c r="ODU228" s="98" t="s">
        <v>10</v>
      </c>
      <c r="ODV228" s="98"/>
      <c r="ODW228" s="98"/>
      <c r="ODX228" s="4" t="e">
        <f>#REF!</f>
        <v>#REF!</v>
      </c>
      <c r="ODY228" s="98" t="s">
        <v>10</v>
      </c>
      <c r="ODZ228" s="98"/>
      <c r="OEA228" s="98"/>
      <c r="OEB228" s="4" t="e">
        <f>#REF!</f>
        <v>#REF!</v>
      </c>
      <c r="OEC228" s="98" t="s">
        <v>10</v>
      </c>
      <c r="OED228" s="98"/>
      <c r="OEE228" s="98"/>
      <c r="OEF228" s="4" t="e">
        <f>#REF!</f>
        <v>#REF!</v>
      </c>
      <c r="OEG228" s="98" t="s">
        <v>10</v>
      </c>
      <c r="OEH228" s="98"/>
      <c r="OEI228" s="98"/>
      <c r="OEJ228" s="4" t="e">
        <f>#REF!</f>
        <v>#REF!</v>
      </c>
      <c r="OEK228" s="98" t="s">
        <v>10</v>
      </c>
      <c r="OEL228" s="98"/>
      <c r="OEM228" s="98"/>
      <c r="OEN228" s="4" t="e">
        <f>#REF!</f>
        <v>#REF!</v>
      </c>
      <c r="OEO228" s="98" t="s">
        <v>10</v>
      </c>
      <c r="OEP228" s="98"/>
      <c r="OEQ228" s="98"/>
      <c r="OER228" s="4" t="e">
        <f>#REF!</f>
        <v>#REF!</v>
      </c>
      <c r="OES228" s="98" t="s">
        <v>10</v>
      </c>
      <c r="OET228" s="98"/>
      <c r="OEU228" s="98"/>
      <c r="OEV228" s="4" t="e">
        <f>#REF!</f>
        <v>#REF!</v>
      </c>
      <c r="OEW228" s="98" t="s">
        <v>10</v>
      </c>
      <c r="OEX228" s="98"/>
      <c r="OEY228" s="98"/>
      <c r="OEZ228" s="4" t="e">
        <f>#REF!</f>
        <v>#REF!</v>
      </c>
      <c r="OFA228" s="98" t="s">
        <v>10</v>
      </c>
      <c r="OFB228" s="98"/>
      <c r="OFC228" s="98"/>
      <c r="OFD228" s="4" t="e">
        <f>#REF!</f>
        <v>#REF!</v>
      </c>
      <c r="OFE228" s="98" t="s">
        <v>10</v>
      </c>
      <c r="OFF228" s="98"/>
      <c r="OFG228" s="98"/>
      <c r="OFH228" s="4" t="e">
        <f>#REF!</f>
        <v>#REF!</v>
      </c>
      <c r="OFI228" s="98" t="s">
        <v>10</v>
      </c>
      <c r="OFJ228" s="98"/>
      <c r="OFK228" s="98"/>
      <c r="OFL228" s="4" t="e">
        <f>#REF!</f>
        <v>#REF!</v>
      </c>
      <c r="OFM228" s="98" t="s">
        <v>10</v>
      </c>
      <c r="OFN228" s="98"/>
      <c r="OFO228" s="98"/>
      <c r="OFP228" s="4" t="e">
        <f>#REF!</f>
        <v>#REF!</v>
      </c>
      <c r="OFQ228" s="98" t="s">
        <v>10</v>
      </c>
      <c r="OFR228" s="98"/>
      <c r="OFS228" s="98"/>
      <c r="OFT228" s="4" t="e">
        <f>#REF!</f>
        <v>#REF!</v>
      </c>
      <c r="OFU228" s="98" t="s">
        <v>10</v>
      </c>
      <c r="OFV228" s="98"/>
      <c r="OFW228" s="98"/>
      <c r="OFX228" s="4" t="e">
        <f>#REF!</f>
        <v>#REF!</v>
      </c>
      <c r="OFY228" s="98" t="s">
        <v>10</v>
      </c>
      <c r="OFZ228" s="98"/>
      <c r="OGA228" s="98"/>
      <c r="OGB228" s="4" t="e">
        <f>#REF!</f>
        <v>#REF!</v>
      </c>
      <c r="OGC228" s="98" t="s">
        <v>10</v>
      </c>
      <c r="OGD228" s="98"/>
      <c r="OGE228" s="98"/>
      <c r="OGF228" s="4" t="e">
        <f>#REF!</f>
        <v>#REF!</v>
      </c>
      <c r="OGG228" s="98" t="s">
        <v>10</v>
      </c>
      <c r="OGH228" s="98"/>
      <c r="OGI228" s="98"/>
      <c r="OGJ228" s="4" t="e">
        <f>#REF!</f>
        <v>#REF!</v>
      </c>
      <c r="OGK228" s="98" t="s">
        <v>10</v>
      </c>
      <c r="OGL228" s="98"/>
      <c r="OGM228" s="98"/>
      <c r="OGN228" s="4" t="e">
        <f>#REF!</f>
        <v>#REF!</v>
      </c>
      <c r="OGO228" s="98" t="s">
        <v>10</v>
      </c>
      <c r="OGP228" s="98"/>
      <c r="OGQ228" s="98"/>
      <c r="OGR228" s="4" t="e">
        <f>#REF!</f>
        <v>#REF!</v>
      </c>
      <c r="OGS228" s="98" t="s">
        <v>10</v>
      </c>
      <c r="OGT228" s="98"/>
      <c r="OGU228" s="98"/>
      <c r="OGV228" s="4" t="e">
        <f>#REF!</f>
        <v>#REF!</v>
      </c>
      <c r="OGW228" s="98" t="s">
        <v>10</v>
      </c>
      <c r="OGX228" s="98"/>
      <c r="OGY228" s="98"/>
      <c r="OGZ228" s="4" t="e">
        <f>#REF!</f>
        <v>#REF!</v>
      </c>
      <c r="OHA228" s="98" t="s">
        <v>10</v>
      </c>
      <c r="OHB228" s="98"/>
      <c r="OHC228" s="98"/>
      <c r="OHD228" s="4" t="e">
        <f>#REF!</f>
        <v>#REF!</v>
      </c>
      <c r="OHE228" s="98" t="s">
        <v>10</v>
      </c>
      <c r="OHF228" s="98"/>
      <c r="OHG228" s="98"/>
      <c r="OHH228" s="4" t="e">
        <f>#REF!</f>
        <v>#REF!</v>
      </c>
      <c r="OHI228" s="98" t="s">
        <v>10</v>
      </c>
      <c r="OHJ228" s="98"/>
      <c r="OHK228" s="98"/>
      <c r="OHL228" s="4" t="e">
        <f>#REF!</f>
        <v>#REF!</v>
      </c>
      <c r="OHM228" s="98" t="s">
        <v>10</v>
      </c>
      <c r="OHN228" s="98"/>
      <c r="OHO228" s="98"/>
      <c r="OHP228" s="4" t="e">
        <f>#REF!</f>
        <v>#REF!</v>
      </c>
      <c r="OHQ228" s="98" t="s">
        <v>10</v>
      </c>
      <c r="OHR228" s="98"/>
      <c r="OHS228" s="98"/>
      <c r="OHT228" s="4" t="e">
        <f>#REF!</f>
        <v>#REF!</v>
      </c>
      <c r="OHU228" s="98" t="s">
        <v>10</v>
      </c>
      <c r="OHV228" s="98"/>
      <c r="OHW228" s="98"/>
      <c r="OHX228" s="4" t="e">
        <f>#REF!</f>
        <v>#REF!</v>
      </c>
      <c r="OHY228" s="98" t="s">
        <v>10</v>
      </c>
      <c r="OHZ228" s="98"/>
      <c r="OIA228" s="98"/>
      <c r="OIB228" s="4" t="e">
        <f>#REF!</f>
        <v>#REF!</v>
      </c>
      <c r="OIC228" s="98" t="s">
        <v>10</v>
      </c>
      <c r="OID228" s="98"/>
      <c r="OIE228" s="98"/>
      <c r="OIF228" s="4" t="e">
        <f>#REF!</f>
        <v>#REF!</v>
      </c>
      <c r="OIG228" s="98" t="s">
        <v>10</v>
      </c>
      <c r="OIH228" s="98"/>
      <c r="OII228" s="98"/>
      <c r="OIJ228" s="4" t="e">
        <f>#REF!</f>
        <v>#REF!</v>
      </c>
      <c r="OIK228" s="98" t="s">
        <v>10</v>
      </c>
      <c r="OIL228" s="98"/>
      <c r="OIM228" s="98"/>
      <c r="OIN228" s="4" t="e">
        <f>#REF!</f>
        <v>#REF!</v>
      </c>
      <c r="OIO228" s="98" t="s">
        <v>10</v>
      </c>
      <c r="OIP228" s="98"/>
      <c r="OIQ228" s="98"/>
      <c r="OIR228" s="4" t="e">
        <f>#REF!</f>
        <v>#REF!</v>
      </c>
      <c r="OIS228" s="98" t="s">
        <v>10</v>
      </c>
      <c r="OIT228" s="98"/>
      <c r="OIU228" s="98"/>
      <c r="OIV228" s="4" t="e">
        <f>#REF!</f>
        <v>#REF!</v>
      </c>
      <c r="OIW228" s="98" t="s">
        <v>10</v>
      </c>
      <c r="OIX228" s="98"/>
      <c r="OIY228" s="98"/>
      <c r="OIZ228" s="4" t="e">
        <f>#REF!</f>
        <v>#REF!</v>
      </c>
      <c r="OJA228" s="98" t="s">
        <v>10</v>
      </c>
      <c r="OJB228" s="98"/>
      <c r="OJC228" s="98"/>
      <c r="OJD228" s="4" t="e">
        <f>#REF!</f>
        <v>#REF!</v>
      </c>
      <c r="OJE228" s="98" t="s">
        <v>10</v>
      </c>
      <c r="OJF228" s="98"/>
      <c r="OJG228" s="98"/>
      <c r="OJH228" s="4" t="e">
        <f>#REF!</f>
        <v>#REF!</v>
      </c>
      <c r="OJI228" s="98" t="s">
        <v>10</v>
      </c>
      <c r="OJJ228" s="98"/>
      <c r="OJK228" s="98"/>
      <c r="OJL228" s="4" t="e">
        <f>#REF!</f>
        <v>#REF!</v>
      </c>
      <c r="OJM228" s="98" t="s">
        <v>10</v>
      </c>
      <c r="OJN228" s="98"/>
      <c r="OJO228" s="98"/>
      <c r="OJP228" s="4" t="e">
        <f>#REF!</f>
        <v>#REF!</v>
      </c>
      <c r="OJQ228" s="98" t="s">
        <v>10</v>
      </c>
      <c r="OJR228" s="98"/>
      <c r="OJS228" s="98"/>
      <c r="OJT228" s="4" t="e">
        <f>#REF!</f>
        <v>#REF!</v>
      </c>
      <c r="OJU228" s="98" t="s">
        <v>10</v>
      </c>
      <c r="OJV228" s="98"/>
      <c r="OJW228" s="98"/>
      <c r="OJX228" s="4" t="e">
        <f>#REF!</f>
        <v>#REF!</v>
      </c>
      <c r="OJY228" s="98" t="s">
        <v>10</v>
      </c>
      <c r="OJZ228" s="98"/>
      <c r="OKA228" s="98"/>
      <c r="OKB228" s="4" t="e">
        <f>#REF!</f>
        <v>#REF!</v>
      </c>
      <c r="OKC228" s="98" t="s">
        <v>10</v>
      </c>
      <c r="OKD228" s="98"/>
      <c r="OKE228" s="98"/>
      <c r="OKF228" s="4" t="e">
        <f>#REF!</f>
        <v>#REF!</v>
      </c>
      <c r="OKG228" s="98" t="s">
        <v>10</v>
      </c>
      <c r="OKH228" s="98"/>
      <c r="OKI228" s="98"/>
      <c r="OKJ228" s="4" t="e">
        <f>#REF!</f>
        <v>#REF!</v>
      </c>
      <c r="OKK228" s="98" t="s">
        <v>10</v>
      </c>
      <c r="OKL228" s="98"/>
      <c r="OKM228" s="98"/>
      <c r="OKN228" s="4" t="e">
        <f>#REF!</f>
        <v>#REF!</v>
      </c>
      <c r="OKO228" s="98" t="s">
        <v>10</v>
      </c>
      <c r="OKP228" s="98"/>
      <c r="OKQ228" s="98"/>
      <c r="OKR228" s="4" t="e">
        <f>#REF!</f>
        <v>#REF!</v>
      </c>
      <c r="OKS228" s="98" t="s">
        <v>10</v>
      </c>
      <c r="OKT228" s="98"/>
      <c r="OKU228" s="98"/>
      <c r="OKV228" s="4" t="e">
        <f>#REF!</f>
        <v>#REF!</v>
      </c>
      <c r="OKW228" s="98" t="s">
        <v>10</v>
      </c>
      <c r="OKX228" s="98"/>
      <c r="OKY228" s="98"/>
      <c r="OKZ228" s="4" t="e">
        <f>#REF!</f>
        <v>#REF!</v>
      </c>
      <c r="OLA228" s="98" t="s">
        <v>10</v>
      </c>
      <c r="OLB228" s="98"/>
      <c r="OLC228" s="98"/>
      <c r="OLD228" s="4" t="e">
        <f>#REF!</f>
        <v>#REF!</v>
      </c>
      <c r="OLE228" s="98" t="s">
        <v>10</v>
      </c>
      <c r="OLF228" s="98"/>
      <c r="OLG228" s="98"/>
      <c r="OLH228" s="4" t="e">
        <f>#REF!</f>
        <v>#REF!</v>
      </c>
      <c r="OLI228" s="98" t="s">
        <v>10</v>
      </c>
      <c r="OLJ228" s="98"/>
      <c r="OLK228" s="98"/>
      <c r="OLL228" s="4" t="e">
        <f>#REF!</f>
        <v>#REF!</v>
      </c>
      <c r="OLM228" s="98" t="s">
        <v>10</v>
      </c>
      <c r="OLN228" s="98"/>
      <c r="OLO228" s="98"/>
      <c r="OLP228" s="4" t="e">
        <f>#REF!</f>
        <v>#REF!</v>
      </c>
      <c r="OLQ228" s="98" t="s">
        <v>10</v>
      </c>
      <c r="OLR228" s="98"/>
      <c r="OLS228" s="98"/>
      <c r="OLT228" s="4" t="e">
        <f>#REF!</f>
        <v>#REF!</v>
      </c>
      <c r="OLU228" s="98" t="s">
        <v>10</v>
      </c>
      <c r="OLV228" s="98"/>
      <c r="OLW228" s="98"/>
      <c r="OLX228" s="4" t="e">
        <f>#REF!</f>
        <v>#REF!</v>
      </c>
      <c r="OLY228" s="98" t="s">
        <v>10</v>
      </c>
      <c r="OLZ228" s="98"/>
      <c r="OMA228" s="98"/>
      <c r="OMB228" s="4" t="e">
        <f>#REF!</f>
        <v>#REF!</v>
      </c>
      <c r="OMC228" s="98" t="s">
        <v>10</v>
      </c>
      <c r="OMD228" s="98"/>
      <c r="OME228" s="98"/>
      <c r="OMF228" s="4" t="e">
        <f>#REF!</f>
        <v>#REF!</v>
      </c>
      <c r="OMG228" s="98" t="s">
        <v>10</v>
      </c>
      <c r="OMH228" s="98"/>
      <c r="OMI228" s="98"/>
      <c r="OMJ228" s="4" t="e">
        <f>#REF!</f>
        <v>#REF!</v>
      </c>
      <c r="OMK228" s="98" t="s">
        <v>10</v>
      </c>
      <c r="OML228" s="98"/>
      <c r="OMM228" s="98"/>
      <c r="OMN228" s="4" t="e">
        <f>#REF!</f>
        <v>#REF!</v>
      </c>
      <c r="OMO228" s="98" t="s">
        <v>10</v>
      </c>
      <c r="OMP228" s="98"/>
      <c r="OMQ228" s="98"/>
      <c r="OMR228" s="4" t="e">
        <f>#REF!</f>
        <v>#REF!</v>
      </c>
      <c r="OMS228" s="98" t="s">
        <v>10</v>
      </c>
      <c r="OMT228" s="98"/>
      <c r="OMU228" s="98"/>
      <c r="OMV228" s="4" t="e">
        <f>#REF!</f>
        <v>#REF!</v>
      </c>
      <c r="OMW228" s="98" t="s">
        <v>10</v>
      </c>
      <c r="OMX228" s="98"/>
      <c r="OMY228" s="98"/>
      <c r="OMZ228" s="4" t="e">
        <f>#REF!</f>
        <v>#REF!</v>
      </c>
      <c r="ONA228" s="98" t="s">
        <v>10</v>
      </c>
      <c r="ONB228" s="98"/>
      <c r="ONC228" s="98"/>
      <c r="OND228" s="4" t="e">
        <f>#REF!</f>
        <v>#REF!</v>
      </c>
      <c r="ONE228" s="98" t="s">
        <v>10</v>
      </c>
      <c r="ONF228" s="98"/>
      <c r="ONG228" s="98"/>
      <c r="ONH228" s="4" t="e">
        <f>#REF!</f>
        <v>#REF!</v>
      </c>
      <c r="ONI228" s="98" t="s">
        <v>10</v>
      </c>
      <c r="ONJ228" s="98"/>
      <c r="ONK228" s="98"/>
      <c r="ONL228" s="4" t="e">
        <f>#REF!</f>
        <v>#REF!</v>
      </c>
      <c r="ONM228" s="98" t="s">
        <v>10</v>
      </c>
      <c r="ONN228" s="98"/>
      <c r="ONO228" s="98"/>
      <c r="ONP228" s="4" t="e">
        <f>#REF!</f>
        <v>#REF!</v>
      </c>
      <c r="ONQ228" s="98" t="s">
        <v>10</v>
      </c>
      <c r="ONR228" s="98"/>
      <c r="ONS228" s="98"/>
      <c r="ONT228" s="4" t="e">
        <f>#REF!</f>
        <v>#REF!</v>
      </c>
      <c r="ONU228" s="98" t="s">
        <v>10</v>
      </c>
      <c r="ONV228" s="98"/>
      <c r="ONW228" s="98"/>
      <c r="ONX228" s="4" t="e">
        <f>#REF!</f>
        <v>#REF!</v>
      </c>
      <c r="ONY228" s="98" t="s">
        <v>10</v>
      </c>
      <c r="ONZ228" s="98"/>
      <c r="OOA228" s="98"/>
      <c r="OOB228" s="4" t="e">
        <f>#REF!</f>
        <v>#REF!</v>
      </c>
      <c r="OOC228" s="98" t="s">
        <v>10</v>
      </c>
      <c r="OOD228" s="98"/>
      <c r="OOE228" s="98"/>
      <c r="OOF228" s="4" t="e">
        <f>#REF!</f>
        <v>#REF!</v>
      </c>
      <c r="OOG228" s="98" t="s">
        <v>10</v>
      </c>
      <c r="OOH228" s="98"/>
      <c r="OOI228" s="98"/>
      <c r="OOJ228" s="4" t="e">
        <f>#REF!</f>
        <v>#REF!</v>
      </c>
      <c r="OOK228" s="98" t="s">
        <v>10</v>
      </c>
      <c r="OOL228" s="98"/>
      <c r="OOM228" s="98"/>
      <c r="OON228" s="4" t="e">
        <f>#REF!</f>
        <v>#REF!</v>
      </c>
      <c r="OOO228" s="98" t="s">
        <v>10</v>
      </c>
      <c r="OOP228" s="98"/>
      <c r="OOQ228" s="98"/>
      <c r="OOR228" s="4" t="e">
        <f>#REF!</f>
        <v>#REF!</v>
      </c>
      <c r="OOS228" s="98" t="s">
        <v>10</v>
      </c>
      <c r="OOT228" s="98"/>
      <c r="OOU228" s="98"/>
      <c r="OOV228" s="4" t="e">
        <f>#REF!</f>
        <v>#REF!</v>
      </c>
      <c r="OOW228" s="98" t="s">
        <v>10</v>
      </c>
      <c r="OOX228" s="98"/>
      <c r="OOY228" s="98"/>
      <c r="OOZ228" s="4" t="e">
        <f>#REF!</f>
        <v>#REF!</v>
      </c>
      <c r="OPA228" s="98" t="s">
        <v>10</v>
      </c>
      <c r="OPB228" s="98"/>
      <c r="OPC228" s="98"/>
      <c r="OPD228" s="4" t="e">
        <f>#REF!</f>
        <v>#REF!</v>
      </c>
      <c r="OPE228" s="98" t="s">
        <v>10</v>
      </c>
      <c r="OPF228" s="98"/>
      <c r="OPG228" s="98"/>
      <c r="OPH228" s="4" t="e">
        <f>#REF!</f>
        <v>#REF!</v>
      </c>
      <c r="OPI228" s="98" t="s">
        <v>10</v>
      </c>
      <c r="OPJ228" s="98"/>
      <c r="OPK228" s="98"/>
      <c r="OPL228" s="4" t="e">
        <f>#REF!</f>
        <v>#REF!</v>
      </c>
      <c r="OPM228" s="98" t="s">
        <v>10</v>
      </c>
      <c r="OPN228" s="98"/>
      <c r="OPO228" s="98"/>
      <c r="OPP228" s="4" t="e">
        <f>#REF!</f>
        <v>#REF!</v>
      </c>
      <c r="OPQ228" s="98" t="s">
        <v>10</v>
      </c>
      <c r="OPR228" s="98"/>
      <c r="OPS228" s="98"/>
      <c r="OPT228" s="4" t="e">
        <f>#REF!</f>
        <v>#REF!</v>
      </c>
      <c r="OPU228" s="98" t="s">
        <v>10</v>
      </c>
      <c r="OPV228" s="98"/>
      <c r="OPW228" s="98"/>
      <c r="OPX228" s="4" t="e">
        <f>#REF!</f>
        <v>#REF!</v>
      </c>
      <c r="OPY228" s="98" t="s">
        <v>10</v>
      </c>
      <c r="OPZ228" s="98"/>
      <c r="OQA228" s="98"/>
      <c r="OQB228" s="4" t="e">
        <f>#REF!</f>
        <v>#REF!</v>
      </c>
      <c r="OQC228" s="98" t="s">
        <v>10</v>
      </c>
      <c r="OQD228" s="98"/>
      <c r="OQE228" s="98"/>
      <c r="OQF228" s="4" t="e">
        <f>#REF!</f>
        <v>#REF!</v>
      </c>
      <c r="OQG228" s="98" t="s">
        <v>10</v>
      </c>
      <c r="OQH228" s="98"/>
      <c r="OQI228" s="98"/>
      <c r="OQJ228" s="4" t="e">
        <f>#REF!</f>
        <v>#REF!</v>
      </c>
      <c r="OQK228" s="98" t="s">
        <v>10</v>
      </c>
      <c r="OQL228" s="98"/>
      <c r="OQM228" s="98"/>
      <c r="OQN228" s="4" t="e">
        <f>#REF!</f>
        <v>#REF!</v>
      </c>
      <c r="OQO228" s="98" t="s">
        <v>10</v>
      </c>
      <c r="OQP228" s="98"/>
      <c r="OQQ228" s="98"/>
      <c r="OQR228" s="4" t="e">
        <f>#REF!</f>
        <v>#REF!</v>
      </c>
      <c r="OQS228" s="98" t="s">
        <v>10</v>
      </c>
      <c r="OQT228" s="98"/>
      <c r="OQU228" s="98"/>
      <c r="OQV228" s="4" t="e">
        <f>#REF!</f>
        <v>#REF!</v>
      </c>
      <c r="OQW228" s="98" t="s">
        <v>10</v>
      </c>
      <c r="OQX228" s="98"/>
      <c r="OQY228" s="98"/>
      <c r="OQZ228" s="4" t="e">
        <f>#REF!</f>
        <v>#REF!</v>
      </c>
      <c r="ORA228" s="98" t="s">
        <v>10</v>
      </c>
      <c r="ORB228" s="98"/>
      <c r="ORC228" s="98"/>
      <c r="ORD228" s="4" t="e">
        <f>#REF!</f>
        <v>#REF!</v>
      </c>
      <c r="ORE228" s="98" t="s">
        <v>10</v>
      </c>
      <c r="ORF228" s="98"/>
      <c r="ORG228" s="98"/>
      <c r="ORH228" s="4" t="e">
        <f>#REF!</f>
        <v>#REF!</v>
      </c>
      <c r="ORI228" s="98" t="s">
        <v>10</v>
      </c>
      <c r="ORJ228" s="98"/>
      <c r="ORK228" s="98"/>
      <c r="ORL228" s="4" t="e">
        <f>#REF!</f>
        <v>#REF!</v>
      </c>
      <c r="ORM228" s="98" t="s">
        <v>10</v>
      </c>
      <c r="ORN228" s="98"/>
      <c r="ORO228" s="98"/>
      <c r="ORP228" s="4" t="e">
        <f>#REF!</f>
        <v>#REF!</v>
      </c>
      <c r="ORQ228" s="98" t="s">
        <v>10</v>
      </c>
      <c r="ORR228" s="98"/>
      <c r="ORS228" s="98"/>
      <c r="ORT228" s="4" t="e">
        <f>#REF!</f>
        <v>#REF!</v>
      </c>
      <c r="ORU228" s="98" t="s">
        <v>10</v>
      </c>
      <c r="ORV228" s="98"/>
      <c r="ORW228" s="98"/>
      <c r="ORX228" s="4" t="e">
        <f>#REF!</f>
        <v>#REF!</v>
      </c>
      <c r="ORY228" s="98" t="s">
        <v>10</v>
      </c>
      <c r="ORZ228" s="98"/>
      <c r="OSA228" s="98"/>
      <c r="OSB228" s="4" t="e">
        <f>#REF!</f>
        <v>#REF!</v>
      </c>
      <c r="OSC228" s="98" t="s">
        <v>10</v>
      </c>
      <c r="OSD228" s="98"/>
      <c r="OSE228" s="98"/>
      <c r="OSF228" s="4" t="e">
        <f>#REF!</f>
        <v>#REF!</v>
      </c>
      <c r="OSG228" s="98" t="s">
        <v>10</v>
      </c>
      <c r="OSH228" s="98"/>
      <c r="OSI228" s="98"/>
      <c r="OSJ228" s="4" t="e">
        <f>#REF!</f>
        <v>#REF!</v>
      </c>
      <c r="OSK228" s="98" t="s">
        <v>10</v>
      </c>
      <c r="OSL228" s="98"/>
      <c r="OSM228" s="98"/>
      <c r="OSN228" s="4" t="e">
        <f>#REF!</f>
        <v>#REF!</v>
      </c>
      <c r="OSO228" s="98" t="s">
        <v>10</v>
      </c>
      <c r="OSP228" s="98"/>
      <c r="OSQ228" s="98"/>
      <c r="OSR228" s="4" t="e">
        <f>#REF!</f>
        <v>#REF!</v>
      </c>
      <c r="OSS228" s="98" t="s">
        <v>10</v>
      </c>
      <c r="OST228" s="98"/>
      <c r="OSU228" s="98"/>
      <c r="OSV228" s="4" t="e">
        <f>#REF!</f>
        <v>#REF!</v>
      </c>
      <c r="OSW228" s="98" t="s">
        <v>10</v>
      </c>
      <c r="OSX228" s="98"/>
      <c r="OSY228" s="98"/>
      <c r="OSZ228" s="4" t="e">
        <f>#REF!</f>
        <v>#REF!</v>
      </c>
      <c r="OTA228" s="98" t="s">
        <v>10</v>
      </c>
      <c r="OTB228" s="98"/>
      <c r="OTC228" s="98"/>
      <c r="OTD228" s="4" t="e">
        <f>#REF!</f>
        <v>#REF!</v>
      </c>
      <c r="OTE228" s="98" t="s">
        <v>10</v>
      </c>
      <c r="OTF228" s="98"/>
      <c r="OTG228" s="98"/>
      <c r="OTH228" s="4" t="e">
        <f>#REF!</f>
        <v>#REF!</v>
      </c>
      <c r="OTI228" s="98" t="s">
        <v>10</v>
      </c>
      <c r="OTJ228" s="98"/>
      <c r="OTK228" s="98"/>
      <c r="OTL228" s="4" t="e">
        <f>#REF!</f>
        <v>#REF!</v>
      </c>
      <c r="OTM228" s="98" t="s">
        <v>10</v>
      </c>
      <c r="OTN228" s="98"/>
      <c r="OTO228" s="98"/>
      <c r="OTP228" s="4" t="e">
        <f>#REF!</f>
        <v>#REF!</v>
      </c>
      <c r="OTQ228" s="98" t="s">
        <v>10</v>
      </c>
      <c r="OTR228" s="98"/>
      <c r="OTS228" s="98"/>
      <c r="OTT228" s="4" t="e">
        <f>#REF!</f>
        <v>#REF!</v>
      </c>
      <c r="OTU228" s="98" t="s">
        <v>10</v>
      </c>
      <c r="OTV228" s="98"/>
      <c r="OTW228" s="98"/>
      <c r="OTX228" s="4" t="e">
        <f>#REF!</f>
        <v>#REF!</v>
      </c>
      <c r="OTY228" s="98" t="s">
        <v>10</v>
      </c>
      <c r="OTZ228" s="98"/>
      <c r="OUA228" s="98"/>
      <c r="OUB228" s="4" t="e">
        <f>#REF!</f>
        <v>#REF!</v>
      </c>
      <c r="OUC228" s="98" t="s">
        <v>10</v>
      </c>
      <c r="OUD228" s="98"/>
      <c r="OUE228" s="98"/>
      <c r="OUF228" s="4" t="e">
        <f>#REF!</f>
        <v>#REF!</v>
      </c>
      <c r="OUG228" s="98" t="s">
        <v>10</v>
      </c>
      <c r="OUH228" s="98"/>
      <c r="OUI228" s="98"/>
      <c r="OUJ228" s="4" t="e">
        <f>#REF!</f>
        <v>#REF!</v>
      </c>
      <c r="OUK228" s="98" t="s">
        <v>10</v>
      </c>
      <c r="OUL228" s="98"/>
      <c r="OUM228" s="98"/>
      <c r="OUN228" s="4" t="e">
        <f>#REF!</f>
        <v>#REF!</v>
      </c>
      <c r="OUO228" s="98" t="s">
        <v>10</v>
      </c>
      <c r="OUP228" s="98"/>
      <c r="OUQ228" s="98"/>
      <c r="OUR228" s="4" t="e">
        <f>#REF!</f>
        <v>#REF!</v>
      </c>
      <c r="OUS228" s="98" t="s">
        <v>10</v>
      </c>
      <c r="OUT228" s="98"/>
      <c r="OUU228" s="98"/>
      <c r="OUV228" s="4" t="e">
        <f>#REF!</f>
        <v>#REF!</v>
      </c>
      <c r="OUW228" s="98" t="s">
        <v>10</v>
      </c>
      <c r="OUX228" s="98"/>
      <c r="OUY228" s="98"/>
      <c r="OUZ228" s="4" t="e">
        <f>#REF!</f>
        <v>#REF!</v>
      </c>
      <c r="OVA228" s="98" t="s">
        <v>10</v>
      </c>
      <c r="OVB228" s="98"/>
      <c r="OVC228" s="98"/>
      <c r="OVD228" s="4" t="e">
        <f>#REF!</f>
        <v>#REF!</v>
      </c>
      <c r="OVE228" s="98" t="s">
        <v>10</v>
      </c>
      <c r="OVF228" s="98"/>
      <c r="OVG228" s="98"/>
      <c r="OVH228" s="4" t="e">
        <f>#REF!</f>
        <v>#REF!</v>
      </c>
      <c r="OVI228" s="98" t="s">
        <v>10</v>
      </c>
      <c r="OVJ228" s="98"/>
      <c r="OVK228" s="98"/>
      <c r="OVL228" s="4" t="e">
        <f>#REF!</f>
        <v>#REF!</v>
      </c>
      <c r="OVM228" s="98" t="s">
        <v>10</v>
      </c>
      <c r="OVN228" s="98"/>
      <c r="OVO228" s="98"/>
      <c r="OVP228" s="4" t="e">
        <f>#REF!</f>
        <v>#REF!</v>
      </c>
      <c r="OVQ228" s="98" t="s">
        <v>10</v>
      </c>
      <c r="OVR228" s="98"/>
      <c r="OVS228" s="98"/>
      <c r="OVT228" s="4" t="e">
        <f>#REF!</f>
        <v>#REF!</v>
      </c>
      <c r="OVU228" s="98" t="s">
        <v>10</v>
      </c>
      <c r="OVV228" s="98"/>
      <c r="OVW228" s="98"/>
      <c r="OVX228" s="4" t="e">
        <f>#REF!</f>
        <v>#REF!</v>
      </c>
      <c r="OVY228" s="98" t="s">
        <v>10</v>
      </c>
      <c r="OVZ228" s="98"/>
      <c r="OWA228" s="98"/>
      <c r="OWB228" s="4" t="e">
        <f>#REF!</f>
        <v>#REF!</v>
      </c>
      <c r="OWC228" s="98" t="s">
        <v>10</v>
      </c>
      <c r="OWD228" s="98"/>
      <c r="OWE228" s="98"/>
      <c r="OWF228" s="4" t="e">
        <f>#REF!</f>
        <v>#REF!</v>
      </c>
      <c r="OWG228" s="98" t="s">
        <v>10</v>
      </c>
      <c r="OWH228" s="98"/>
      <c r="OWI228" s="98"/>
      <c r="OWJ228" s="4" t="e">
        <f>#REF!</f>
        <v>#REF!</v>
      </c>
      <c r="OWK228" s="98" t="s">
        <v>10</v>
      </c>
      <c r="OWL228" s="98"/>
      <c r="OWM228" s="98"/>
      <c r="OWN228" s="4" t="e">
        <f>#REF!</f>
        <v>#REF!</v>
      </c>
      <c r="OWO228" s="98" t="s">
        <v>10</v>
      </c>
      <c r="OWP228" s="98"/>
      <c r="OWQ228" s="98"/>
      <c r="OWR228" s="4" t="e">
        <f>#REF!</f>
        <v>#REF!</v>
      </c>
      <c r="OWS228" s="98" t="s">
        <v>10</v>
      </c>
      <c r="OWT228" s="98"/>
      <c r="OWU228" s="98"/>
      <c r="OWV228" s="4" t="e">
        <f>#REF!</f>
        <v>#REF!</v>
      </c>
      <c r="OWW228" s="98" t="s">
        <v>10</v>
      </c>
      <c r="OWX228" s="98"/>
      <c r="OWY228" s="98"/>
      <c r="OWZ228" s="4" t="e">
        <f>#REF!</f>
        <v>#REF!</v>
      </c>
      <c r="OXA228" s="98" t="s">
        <v>10</v>
      </c>
      <c r="OXB228" s="98"/>
      <c r="OXC228" s="98"/>
      <c r="OXD228" s="4" t="e">
        <f>#REF!</f>
        <v>#REF!</v>
      </c>
      <c r="OXE228" s="98" t="s">
        <v>10</v>
      </c>
      <c r="OXF228" s="98"/>
      <c r="OXG228" s="98"/>
      <c r="OXH228" s="4" t="e">
        <f>#REF!</f>
        <v>#REF!</v>
      </c>
      <c r="OXI228" s="98" t="s">
        <v>10</v>
      </c>
      <c r="OXJ228" s="98"/>
      <c r="OXK228" s="98"/>
      <c r="OXL228" s="4" t="e">
        <f>#REF!</f>
        <v>#REF!</v>
      </c>
      <c r="OXM228" s="98" t="s">
        <v>10</v>
      </c>
      <c r="OXN228" s="98"/>
      <c r="OXO228" s="98"/>
      <c r="OXP228" s="4" t="e">
        <f>#REF!</f>
        <v>#REF!</v>
      </c>
      <c r="OXQ228" s="98" t="s">
        <v>10</v>
      </c>
      <c r="OXR228" s="98"/>
      <c r="OXS228" s="98"/>
      <c r="OXT228" s="4" t="e">
        <f>#REF!</f>
        <v>#REF!</v>
      </c>
      <c r="OXU228" s="98" t="s">
        <v>10</v>
      </c>
      <c r="OXV228" s="98"/>
      <c r="OXW228" s="98"/>
      <c r="OXX228" s="4" t="e">
        <f>#REF!</f>
        <v>#REF!</v>
      </c>
      <c r="OXY228" s="98" t="s">
        <v>10</v>
      </c>
      <c r="OXZ228" s="98"/>
      <c r="OYA228" s="98"/>
      <c r="OYB228" s="4" t="e">
        <f>#REF!</f>
        <v>#REF!</v>
      </c>
      <c r="OYC228" s="98" t="s">
        <v>10</v>
      </c>
      <c r="OYD228" s="98"/>
      <c r="OYE228" s="98"/>
      <c r="OYF228" s="4" t="e">
        <f>#REF!</f>
        <v>#REF!</v>
      </c>
      <c r="OYG228" s="664" t="s">
        <v>10</v>
      </c>
      <c r="OYH228" s="664"/>
      <c r="OYI228" s="664"/>
      <c r="OYJ228" s="4" t="e">
        <f>#REF!</f>
        <v>#REF!</v>
      </c>
      <c r="OYK228" s="664" t="s">
        <v>10</v>
      </c>
      <c r="OYL228" s="664"/>
      <c r="OYM228" s="664"/>
      <c r="OYN228" s="4" t="e">
        <f>#REF!</f>
        <v>#REF!</v>
      </c>
      <c r="OYO228" s="664" t="s">
        <v>10</v>
      </c>
      <c r="OYP228" s="664"/>
      <c r="OYQ228" s="664"/>
      <c r="OYR228" s="4" t="e">
        <f>#REF!</f>
        <v>#REF!</v>
      </c>
      <c r="OYS228" s="664" t="s">
        <v>10</v>
      </c>
      <c r="OYT228" s="664"/>
      <c r="OYU228" s="664"/>
      <c r="OYV228" s="4" t="e">
        <f>#REF!</f>
        <v>#REF!</v>
      </c>
      <c r="OYW228" s="664" t="s">
        <v>10</v>
      </c>
      <c r="OYX228" s="664"/>
      <c r="OYY228" s="664"/>
      <c r="OYZ228" s="4" t="e">
        <f>#REF!</f>
        <v>#REF!</v>
      </c>
      <c r="OZA228" s="664" t="s">
        <v>10</v>
      </c>
      <c r="OZB228" s="664"/>
      <c r="OZC228" s="664"/>
      <c r="OZD228" s="4" t="e">
        <f>#REF!</f>
        <v>#REF!</v>
      </c>
      <c r="OZE228" s="664" t="s">
        <v>10</v>
      </c>
      <c r="OZF228" s="664"/>
      <c r="OZG228" s="664"/>
      <c r="OZH228" s="4" t="e">
        <f>#REF!</f>
        <v>#REF!</v>
      </c>
      <c r="OZI228" s="664" t="s">
        <v>10</v>
      </c>
      <c r="OZJ228" s="664"/>
      <c r="OZK228" s="664"/>
      <c r="OZL228" s="4" t="e">
        <f>#REF!</f>
        <v>#REF!</v>
      </c>
      <c r="OZM228" s="664" t="s">
        <v>10</v>
      </c>
      <c r="OZN228" s="664"/>
      <c r="OZO228" s="664"/>
      <c r="OZP228" s="4" t="e">
        <f>#REF!</f>
        <v>#REF!</v>
      </c>
      <c r="OZQ228" s="664" t="s">
        <v>10</v>
      </c>
      <c r="OZR228" s="664"/>
      <c r="OZS228" s="664"/>
      <c r="OZT228" s="4" t="e">
        <f>#REF!</f>
        <v>#REF!</v>
      </c>
      <c r="OZU228" s="664" t="s">
        <v>10</v>
      </c>
      <c r="OZV228" s="664"/>
      <c r="OZW228" s="664"/>
      <c r="OZX228" s="4" t="e">
        <f>#REF!</f>
        <v>#REF!</v>
      </c>
      <c r="OZY228" s="664" t="s">
        <v>10</v>
      </c>
      <c r="OZZ228" s="664"/>
      <c r="PAA228" s="664"/>
      <c r="PAB228" s="4" t="e">
        <f>#REF!</f>
        <v>#REF!</v>
      </c>
      <c r="PAC228" s="664" t="s">
        <v>10</v>
      </c>
      <c r="PAD228" s="664"/>
      <c r="PAE228" s="664"/>
      <c r="PAF228" s="4" t="e">
        <f>#REF!</f>
        <v>#REF!</v>
      </c>
      <c r="PAG228" s="664" t="s">
        <v>10</v>
      </c>
      <c r="PAH228" s="664"/>
      <c r="PAI228" s="664"/>
      <c r="PAJ228" s="4" t="e">
        <f>#REF!</f>
        <v>#REF!</v>
      </c>
      <c r="PAK228" s="664" t="s">
        <v>10</v>
      </c>
      <c r="PAL228" s="664"/>
      <c r="PAM228" s="664"/>
      <c r="PAN228" s="4" t="e">
        <f>#REF!</f>
        <v>#REF!</v>
      </c>
      <c r="PAO228" s="664" t="s">
        <v>10</v>
      </c>
      <c r="PAP228" s="664"/>
      <c r="PAQ228" s="664"/>
      <c r="PAR228" s="4" t="e">
        <f>#REF!</f>
        <v>#REF!</v>
      </c>
      <c r="PAS228" s="664" t="s">
        <v>10</v>
      </c>
      <c r="PAT228" s="664"/>
      <c r="PAU228" s="664"/>
      <c r="PAV228" s="4" t="e">
        <f>#REF!</f>
        <v>#REF!</v>
      </c>
      <c r="PAW228" s="664" t="s">
        <v>10</v>
      </c>
      <c r="PAX228" s="664"/>
      <c r="PAY228" s="664"/>
      <c r="PAZ228" s="4" t="e">
        <f>#REF!</f>
        <v>#REF!</v>
      </c>
      <c r="PBA228" s="664" t="s">
        <v>10</v>
      </c>
      <c r="PBB228" s="664"/>
      <c r="PBC228" s="664"/>
      <c r="PBD228" s="4" t="e">
        <f>#REF!</f>
        <v>#REF!</v>
      </c>
      <c r="PBE228" s="664" t="s">
        <v>10</v>
      </c>
      <c r="PBF228" s="664"/>
      <c r="PBG228" s="664"/>
      <c r="PBH228" s="4" t="e">
        <f>#REF!</f>
        <v>#REF!</v>
      </c>
      <c r="PBI228" s="664" t="s">
        <v>10</v>
      </c>
      <c r="PBJ228" s="664"/>
      <c r="PBK228" s="664"/>
      <c r="PBL228" s="4" t="e">
        <f>#REF!</f>
        <v>#REF!</v>
      </c>
      <c r="PBM228" s="664" t="s">
        <v>10</v>
      </c>
      <c r="PBN228" s="664"/>
      <c r="PBO228" s="664"/>
      <c r="PBP228" s="4" t="e">
        <f>#REF!</f>
        <v>#REF!</v>
      </c>
      <c r="PBQ228" s="664" t="s">
        <v>10</v>
      </c>
      <c r="PBR228" s="664"/>
      <c r="PBS228" s="664"/>
      <c r="PBT228" s="4" t="e">
        <f>#REF!</f>
        <v>#REF!</v>
      </c>
      <c r="PBU228" s="664" t="s">
        <v>10</v>
      </c>
      <c r="PBV228" s="664"/>
      <c r="PBW228" s="664"/>
      <c r="PBX228" s="4" t="e">
        <f>#REF!</f>
        <v>#REF!</v>
      </c>
      <c r="PBY228" s="664" t="s">
        <v>10</v>
      </c>
      <c r="PBZ228" s="664"/>
      <c r="PCA228" s="664"/>
      <c r="PCB228" s="4" t="e">
        <f>#REF!</f>
        <v>#REF!</v>
      </c>
      <c r="PCC228" s="664" t="s">
        <v>10</v>
      </c>
      <c r="PCD228" s="664"/>
      <c r="PCE228" s="664"/>
      <c r="PCF228" s="4" t="e">
        <f>#REF!</f>
        <v>#REF!</v>
      </c>
      <c r="PCG228" s="664" t="s">
        <v>10</v>
      </c>
      <c r="PCH228" s="664"/>
      <c r="PCI228" s="664"/>
      <c r="PCJ228" s="4" t="e">
        <f>#REF!</f>
        <v>#REF!</v>
      </c>
      <c r="PCK228" s="664" t="s">
        <v>10</v>
      </c>
      <c r="PCL228" s="664"/>
      <c r="PCM228" s="664"/>
      <c r="PCN228" s="4" t="e">
        <f>#REF!</f>
        <v>#REF!</v>
      </c>
      <c r="PCO228" s="664" t="s">
        <v>10</v>
      </c>
      <c r="PCP228" s="664"/>
      <c r="PCQ228" s="664"/>
      <c r="PCR228" s="4" t="e">
        <f>#REF!</f>
        <v>#REF!</v>
      </c>
      <c r="PCS228" s="664" t="s">
        <v>10</v>
      </c>
      <c r="PCT228" s="664"/>
      <c r="PCU228" s="664"/>
      <c r="PCV228" s="4" t="e">
        <f>#REF!</f>
        <v>#REF!</v>
      </c>
      <c r="PCW228" s="664" t="s">
        <v>10</v>
      </c>
      <c r="PCX228" s="664"/>
      <c r="PCY228" s="664"/>
      <c r="PCZ228" s="4" t="e">
        <f>#REF!</f>
        <v>#REF!</v>
      </c>
      <c r="PDA228" s="664" t="s">
        <v>10</v>
      </c>
      <c r="PDB228" s="664"/>
      <c r="PDC228" s="664"/>
      <c r="PDD228" s="4" t="e">
        <f>#REF!</f>
        <v>#REF!</v>
      </c>
      <c r="PDE228" s="664" t="s">
        <v>10</v>
      </c>
      <c r="PDF228" s="664"/>
      <c r="PDG228" s="664"/>
      <c r="PDH228" s="4" t="e">
        <f>#REF!</f>
        <v>#REF!</v>
      </c>
      <c r="PDI228" s="664" t="s">
        <v>10</v>
      </c>
      <c r="PDJ228" s="664"/>
      <c r="PDK228" s="664"/>
      <c r="PDL228" s="4" t="e">
        <f>#REF!</f>
        <v>#REF!</v>
      </c>
      <c r="PDM228" s="664" t="s">
        <v>10</v>
      </c>
      <c r="PDN228" s="664"/>
      <c r="PDO228" s="664"/>
      <c r="PDP228" s="4" t="e">
        <f>#REF!</f>
        <v>#REF!</v>
      </c>
      <c r="PDQ228" s="664" t="s">
        <v>10</v>
      </c>
      <c r="PDR228" s="664"/>
      <c r="PDS228" s="664"/>
      <c r="PDT228" s="4" t="e">
        <f>#REF!</f>
        <v>#REF!</v>
      </c>
      <c r="PDU228" s="664" t="s">
        <v>10</v>
      </c>
      <c r="PDV228" s="664"/>
      <c r="PDW228" s="664"/>
      <c r="PDX228" s="4" t="e">
        <f>#REF!</f>
        <v>#REF!</v>
      </c>
      <c r="PDY228" s="664" t="s">
        <v>10</v>
      </c>
      <c r="PDZ228" s="664"/>
      <c r="PEA228" s="664"/>
      <c r="PEB228" s="4" t="e">
        <f>#REF!</f>
        <v>#REF!</v>
      </c>
      <c r="PEC228" s="664" t="s">
        <v>10</v>
      </c>
      <c r="PED228" s="664"/>
      <c r="PEE228" s="664"/>
      <c r="PEF228" s="4" t="e">
        <f>#REF!</f>
        <v>#REF!</v>
      </c>
      <c r="PEG228" s="664" t="s">
        <v>10</v>
      </c>
      <c r="PEH228" s="664"/>
      <c r="PEI228" s="664"/>
      <c r="PEJ228" s="4" t="e">
        <f>#REF!</f>
        <v>#REF!</v>
      </c>
      <c r="PEK228" s="664" t="s">
        <v>10</v>
      </c>
      <c r="PEL228" s="664"/>
      <c r="PEM228" s="664"/>
      <c r="PEN228" s="4" t="e">
        <f>#REF!</f>
        <v>#REF!</v>
      </c>
      <c r="PEO228" s="664" t="s">
        <v>10</v>
      </c>
      <c r="PEP228" s="664"/>
      <c r="PEQ228" s="664"/>
      <c r="PER228" s="4" t="e">
        <f>#REF!</f>
        <v>#REF!</v>
      </c>
      <c r="PES228" s="664" t="s">
        <v>10</v>
      </c>
      <c r="PET228" s="664"/>
      <c r="PEU228" s="664"/>
      <c r="PEV228" s="4" t="e">
        <f>#REF!</f>
        <v>#REF!</v>
      </c>
      <c r="PEW228" s="664" t="s">
        <v>10</v>
      </c>
      <c r="PEX228" s="664"/>
      <c r="PEY228" s="664"/>
      <c r="PEZ228" s="4" t="e">
        <f>#REF!</f>
        <v>#REF!</v>
      </c>
      <c r="PFA228" s="664" t="s">
        <v>10</v>
      </c>
      <c r="PFB228" s="664"/>
      <c r="PFC228" s="664"/>
      <c r="PFD228" s="4" t="e">
        <f>#REF!</f>
        <v>#REF!</v>
      </c>
      <c r="PFE228" s="664" t="s">
        <v>10</v>
      </c>
      <c r="PFF228" s="664"/>
      <c r="PFG228" s="664"/>
      <c r="PFH228" s="4" t="e">
        <f>#REF!</f>
        <v>#REF!</v>
      </c>
      <c r="PFI228" s="664" t="s">
        <v>10</v>
      </c>
      <c r="PFJ228" s="664"/>
      <c r="PFK228" s="664"/>
      <c r="PFL228" s="4" t="e">
        <f>#REF!</f>
        <v>#REF!</v>
      </c>
      <c r="PFM228" s="664" t="s">
        <v>10</v>
      </c>
      <c r="PFN228" s="664"/>
      <c r="PFO228" s="664"/>
      <c r="PFP228" s="4" t="e">
        <f>#REF!</f>
        <v>#REF!</v>
      </c>
      <c r="PFQ228" s="664" t="s">
        <v>10</v>
      </c>
      <c r="PFR228" s="664"/>
      <c r="PFS228" s="664"/>
      <c r="PFT228" s="4" t="e">
        <f>#REF!</f>
        <v>#REF!</v>
      </c>
      <c r="PFU228" s="664" t="s">
        <v>10</v>
      </c>
      <c r="PFV228" s="664"/>
      <c r="PFW228" s="664"/>
      <c r="PFX228" s="4" t="e">
        <f>#REF!</f>
        <v>#REF!</v>
      </c>
      <c r="PFY228" s="664" t="s">
        <v>10</v>
      </c>
      <c r="PFZ228" s="664"/>
      <c r="PGA228" s="664"/>
      <c r="PGB228" s="4" t="e">
        <f>#REF!</f>
        <v>#REF!</v>
      </c>
      <c r="PGC228" s="664" t="s">
        <v>10</v>
      </c>
      <c r="PGD228" s="664"/>
      <c r="PGE228" s="664"/>
      <c r="PGF228" s="4" t="e">
        <f>#REF!</f>
        <v>#REF!</v>
      </c>
      <c r="PGG228" s="664" t="s">
        <v>10</v>
      </c>
      <c r="PGH228" s="664"/>
      <c r="PGI228" s="664"/>
      <c r="PGJ228" s="4" t="e">
        <f>#REF!</f>
        <v>#REF!</v>
      </c>
      <c r="PGK228" s="664" t="s">
        <v>10</v>
      </c>
      <c r="PGL228" s="664"/>
      <c r="PGM228" s="664"/>
      <c r="PGN228" s="4" t="e">
        <f>#REF!</f>
        <v>#REF!</v>
      </c>
      <c r="PGO228" s="664" t="s">
        <v>10</v>
      </c>
      <c r="PGP228" s="664"/>
      <c r="PGQ228" s="664"/>
      <c r="PGR228" s="4" t="e">
        <f>#REF!</f>
        <v>#REF!</v>
      </c>
      <c r="PGS228" s="664" t="s">
        <v>10</v>
      </c>
      <c r="PGT228" s="664"/>
      <c r="PGU228" s="664"/>
      <c r="PGV228" s="4" t="e">
        <f>#REF!</f>
        <v>#REF!</v>
      </c>
      <c r="PGW228" s="664" t="s">
        <v>10</v>
      </c>
      <c r="PGX228" s="664"/>
      <c r="PGY228" s="664"/>
      <c r="PGZ228" s="4" t="e">
        <f>#REF!</f>
        <v>#REF!</v>
      </c>
      <c r="PHA228" s="664" t="s">
        <v>10</v>
      </c>
      <c r="PHB228" s="664"/>
      <c r="PHC228" s="664"/>
      <c r="PHD228" s="4" t="e">
        <f>#REF!</f>
        <v>#REF!</v>
      </c>
      <c r="PHE228" s="664" t="s">
        <v>10</v>
      </c>
      <c r="PHF228" s="664"/>
      <c r="PHG228" s="664"/>
      <c r="PHH228" s="4" t="e">
        <f>#REF!</f>
        <v>#REF!</v>
      </c>
      <c r="PHI228" s="664" t="s">
        <v>10</v>
      </c>
      <c r="PHJ228" s="664"/>
      <c r="PHK228" s="664"/>
      <c r="PHL228" s="4" t="e">
        <f>#REF!</f>
        <v>#REF!</v>
      </c>
      <c r="PHM228" s="664" t="s">
        <v>10</v>
      </c>
      <c r="PHN228" s="664"/>
      <c r="PHO228" s="664"/>
      <c r="PHP228" s="4" t="e">
        <f>#REF!</f>
        <v>#REF!</v>
      </c>
      <c r="PHQ228" s="664" t="s">
        <v>10</v>
      </c>
      <c r="PHR228" s="664"/>
      <c r="PHS228" s="664"/>
      <c r="PHT228" s="4" t="e">
        <f>#REF!</f>
        <v>#REF!</v>
      </c>
      <c r="PHU228" s="664" t="s">
        <v>10</v>
      </c>
      <c r="PHV228" s="664"/>
      <c r="PHW228" s="664"/>
      <c r="PHX228" s="4" t="e">
        <f>#REF!</f>
        <v>#REF!</v>
      </c>
      <c r="PHY228" s="664" t="s">
        <v>10</v>
      </c>
      <c r="PHZ228" s="664"/>
      <c r="PIA228" s="664"/>
      <c r="PIB228" s="4" t="e">
        <f>#REF!</f>
        <v>#REF!</v>
      </c>
      <c r="PIC228" s="664" t="s">
        <v>10</v>
      </c>
      <c r="PID228" s="664"/>
      <c r="PIE228" s="664"/>
      <c r="PIF228" s="4" t="e">
        <f>#REF!</f>
        <v>#REF!</v>
      </c>
      <c r="PIG228" s="664" t="s">
        <v>10</v>
      </c>
      <c r="PIH228" s="664"/>
      <c r="PII228" s="664"/>
      <c r="PIJ228" s="4" t="e">
        <f>#REF!</f>
        <v>#REF!</v>
      </c>
      <c r="PIK228" s="664" t="s">
        <v>10</v>
      </c>
      <c r="PIL228" s="664"/>
      <c r="PIM228" s="664"/>
      <c r="PIN228" s="4" t="e">
        <f>#REF!</f>
        <v>#REF!</v>
      </c>
      <c r="PIO228" s="664" t="s">
        <v>10</v>
      </c>
      <c r="PIP228" s="664"/>
      <c r="PIQ228" s="664"/>
      <c r="PIR228" s="4" t="e">
        <f>#REF!</f>
        <v>#REF!</v>
      </c>
      <c r="PIS228" s="664" t="s">
        <v>10</v>
      </c>
      <c r="PIT228" s="664"/>
      <c r="PIU228" s="664"/>
      <c r="PIV228" s="4" t="e">
        <f>#REF!</f>
        <v>#REF!</v>
      </c>
      <c r="PIW228" s="664" t="s">
        <v>10</v>
      </c>
      <c r="PIX228" s="664"/>
      <c r="PIY228" s="664"/>
      <c r="PIZ228" s="4" t="e">
        <f>#REF!</f>
        <v>#REF!</v>
      </c>
      <c r="PJA228" s="664" t="s">
        <v>10</v>
      </c>
      <c r="PJB228" s="664"/>
      <c r="PJC228" s="664"/>
      <c r="PJD228" s="4" t="e">
        <f>#REF!</f>
        <v>#REF!</v>
      </c>
      <c r="PJE228" s="664" t="s">
        <v>10</v>
      </c>
      <c r="PJF228" s="664"/>
      <c r="PJG228" s="664"/>
      <c r="PJH228" s="4" t="e">
        <f>#REF!</f>
        <v>#REF!</v>
      </c>
      <c r="PJI228" s="664" t="s">
        <v>10</v>
      </c>
      <c r="PJJ228" s="664"/>
      <c r="PJK228" s="664"/>
      <c r="PJL228" s="4" t="e">
        <f>#REF!</f>
        <v>#REF!</v>
      </c>
      <c r="PJM228" s="664" t="s">
        <v>10</v>
      </c>
      <c r="PJN228" s="664"/>
      <c r="PJO228" s="664"/>
      <c r="PJP228" s="4" t="e">
        <f>#REF!</f>
        <v>#REF!</v>
      </c>
      <c r="PJQ228" s="664" t="s">
        <v>10</v>
      </c>
      <c r="PJR228" s="664"/>
      <c r="PJS228" s="664"/>
      <c r="PJT228" s="4" t="e">
        <f>#REF!</f>
        <v>#REF!</v>
      </c>
      <c r="PJU228" s="664" t="s">
        <v>10</v>
      </c>
      <c r="PJV228" s="664"/>
      <c r="PJW228" s="664"/>
      <c r="PJX228" s="4" t="e">
        <f>#REF!</f>
        <v>#REF!</v>
      </c>
      <c r="PJY228" s="664" t="s">
        <v>10</v>
      </c>
      <c r="PJZ228" s="664"/>
      <c r="PKA228" s="664"/>
      <c r="PKB228" s="4" t="e">
        <f>#REF!</f>
        <v>#REF!</v>
      </c>
      <c r="PKC228" s="664" t="s">
        <v>10</v>
      </c>
      <c r="PKD228" s="664"/>
      <c r="PKE228" s="664"/>
      <c r="PKF228" s="4" t="e">
        <f>#REF!</f>
        <v>#REF!</v>
      </c>
      <c r="PKG228" s="664" t="s">
        <v>10</v>
      </c>
      <c r="PKH228" s="664"/>
      <c r="PKI228" s="664"/>
      <c r="PKJ228" s="4" t="e">
        <f>#REF!</f>
        <v>#REF!</v>
      </c>
      <c r="PKK228" s="664" t="s">
        <v>10</v>
      </c>
      <c r="PKL228" s="664"/>
      <c r="PKM228" s="664"/>
      <c r="PKN228" s="4" t="e">
        <f>#REF!</f>
        <v>#REF!</v>
      </c>
      <c r="PKO228" s="664" t="s">
        <v>10</v>
      </c>
      <c r="PKP228" s="664"/>
      <c r="PKQ228" s="664"/>
      <c r="PKR228" s="4" t="e">
        <f>#REF!</f>
        <v>#REF!</v>
      </c>
      <c r="PKS228" s="664" t="s">
        <v>10</v>
      </c>
      <c r="PKT228" s="664"/>
      <c r="PKU228" s="664"/>
      <c r="PKV228" s="4" t="e">
        <f>#REF!</f>
        <v>#REF!</v>
      </c>
      <c r="PKW228" s="664" t="s">
        <v>10</v>
      </c>
      <c r="PKX228" s="664"/>
      <c r="PKY228" s="664"/>
      <c r="PKZ228" s="4" t="e">
        <f>#REF!</f>
        <v>#REF!</v>
      </c>
      <c r="PLA228" s="664" t="s">
        <v>10</v>
      </c>
      <c r="PLB228" s="664"/>
      <c r="PLC228" s="664"/>
      <c r="PLD228" s="4" t="e">
        <f>#REF!</f>
        <v>#REF!</v>
      </c>
      <c r="PLE228" s="664" t="s">
        <v>10</v>
      </c>
      <c r="PLF228" s="664"/>
      <c r="PLG228" s="664"/>
      <c r="PLH228" s="4" t="e">
        <f>#REF!</f>
        <v>#REF!</v>
      </c>
      <c r="PLI228" s="664" t="s">
        <v>10</v>
      </c>
      <c r="PLJ228" s="664"/>
      <c r="PLK228" s="664"/>
      <c r="PLL228" s="4" t="e">
        <f>#REF!</f>
        <v>#REF!</v>
      </c>
      <c r="PLM228" s="664" t="s">
        <v>10</v>
      </c>
      <c r="PLN228" s="664"/>
      <c r="PLO228" s="664"/>
      <c r="PLP228" s="4" t="e">
        <f>#REF!</f>
        <v>#REF!</v>
      </c>
      <c r="PLQ228" s="664" t="s">
        <v>10</v>
      </c>
      <c r="PLR228" s="664"/>
      <c r="PLS228" s="664"/>
      <c r="PLT228" s="4" t="e">
        <f>#REF!</f>
        <v>#REF!</v>
      </c>
      <c r="PLU228" s="664" t="s">
        <v>10</v>
      </c>
      <c r="PLV228" s="664"/>
      <c r="PLW228" s="664"/>
      <c r="PLX228" s="4" t="e">
        <f>#REF!</f>
        <v>#REF!</v>
      </c>
      <c r="PLY228" s="664" t="s">
        <v>10</v>
      </c>
      <c r="PLZ228" s="664"/>
      <c r="PMA228" s="664"/>
      <c r="PMB228" s="4" t="e">
        <f>#REF!</f>
        <v>#REF!</v>
      </c>
      <c r="PMC228" s="664" t="s">
        <v>10</v>
      </c>
      <c r="PMD228" s="664"/>
      <c r="PME228" s="664"/>
      <c r="PMF228" s="4" t="e">
        <f>#REF!</f>
        <v>#REF!</v>
      </c>
      <c r="PMG228" s="664" t="s">
        <v>10</v>
      </c>
      <c r="PMH228" s="664"/>
      <c r="PMI228" s="664"/>
      <c r="PMJ228" s="4" t="e">
        <f>#REF!</f>
        <v>#REF!</v>
      </c>
      <c r="PMK228" s="664" t="s">
        <v>10</v>
      </c>
      <c r="PML228" s="664"/>
      <c r="PMM228" s="664"/>
      <c r="PMN228" s="4" t="e">
        <f>#REF!</f>
        <v>#REF!</v>
      </c>
      <c r="PMO228" s="664" t="s">
        <v>10</v>
      </c>
      <c r="PMP228" s="664"/>
      <c r="PMQ228" s="664"/>
      <c r="PMR228" s="4" t="e">
        <f>#REF!</f>
        <v>#REF!</v>
      </c>
      <c r="PMS228" s="664" t="s">
        <v>10</v>
      </c>
      <c r="PMT228" s="664"/>
      <c r="PMU228" s="664"/>
      <c r="PMV228" s="4" t="e">
        <f>#REF!</f>
        <v>#REF!</v>
      </c>
      <c r="PMW228" s="664" t="s">
        <v>10</v>
      </c>
      <c r="PMX228" s="664"/>
      <c r="PMY228" s="664"/>
      <c r="PMZ228" s="4" t="e">
        <f>#REF!</f>
        <v>#REF!</v>
      </c>
      <c r="PNA228" s="664" t="s">
        <v>10</v>
      </c>
      <c r="PNB228" s="664"/>
      <c r="PNC228" s="664"/>
      <c r="PND228" s="4" t="e">
        <f>#REF!</f>
        <v>#REF!</v>
      </c>
      <c r="PNE228" s="664" t="s">
        <v>10</v>
      </c>
      <c r="PNF228" s="664"/>
      <c r="PNG228" s="664"/>
      <c r="PNH228" s="4" t="e">
        <f>#REF!</f>
        <v>#REF!</v>
      </c>
      <c r="PNI228" s="664" t="s">
        <v>10</v>
      </c>
      <c r="PNJ228" s="664"/>
      <c r="PNK228" s="664"/>
      <c r="PNL228" s="4" t="e">
        <f>#REF!</f>
        <v>#REF!</v>
      </c>
      <c r="PNM228" s="664" t="s">
        <v>10</v>
      </c>
      <c r="PNN228" s="664"/>
      <c r="PNO228" s="664"/>
      <c r="PNP228" s="4" t="e">
        <f>#REF!</f>
        <v>#REF!</v>
      </c>
      <c r="PNQ228" s="664" t="s">
        <v>10</v>
      </c>
      <c r="PNR228" s="664"/>
      <c r="PNS228" s="664"/>
      <c r="PNT228" s="4" t="e">
        <f>#REF!</f>
        <v>#REF!</v>
      </c>
      <c r="PNU228" s="664" t="s">
        <v>10</v>
      </c>
      <c r="PNV228" s="664"/>
      <c r="PNW228" s="664"/>
      <c r="PNX228" s="4" t="e">
        <f>#REF!</f>
        <v>#REF!</v>
      </c>
      <c r="PNY228" s="664" t="s">
        <v>10</v>
      </c>
      <c r="PNZ228" s="664"/>
      <c r="POA228" s="664"/>
      <c r="POB228" s="4" t="e">
        <f>#REF!</f>
        <v>#REF!</v>
      </c>
      <c r="POC228" s="664" t="s">
        <v>10</v>
      </c>
      <c r="POD228" s="664"/>
      <c r="POE228" s="664"/>
      <c r="POF228" s="4" t="e">
        <f>#REF!</f>
        <v>#REF!</v>
      </c>
      <c r="POG228" s="664" t="s">
        <v>10</v>
      </c>
      <c r="POH228" s="664"/>
      <c r="POI228" s="664"/>
      <c r="POJ228" s="4" t="e">
        <f>#REF!</f>
        <v>#REF!</v>
      </c>
      <c r="POK228" s="664" t="s">
        <v>10</v>
      </c>
      <c r="POL228" s="664"/>
      <c r="POM228" s="664"/>
      <c r="PON228" s="4" t="e">
        <f>#REF!</f>
        <v>#REF!</v>
      </c>
      <c r="POO228" s="664" t="s">
        <v>10</v>
      </c>
      <c r="POP228" s="664"/>
      <c r="POQ228" s="664"/>
      <c r="POR228" s="4" t="e">
        <f>#REF!</f>
        <v>#REF!</v>
      </c>
      <c r="POS228" s="664" t="s">
        <v>10</v>
      </c>
      <c r="POT228" s="664"/>
      <c r="POU228" s="664"/>
      <c r="POV228" s="4" t="e">
        <f>#REF!</f>
        <v>#REF!</v>
      </c>
      <c r="POW228" s="664" t="s">
        <v>10</v>
      </c>
      <c r="POX228" s="664"/>
      <c r="POY228" s="664"/>
      <c r="POZ228" s="4" t="e">
        <f>#REF!</f>
        <v>#REF!</v>
      </c>
      <c r="PPA228" s="664" t="s">
        <v>10</v>
      </c>
      <c r="PPB228" s="664"/>
      <c r="PPC228" s="664"/>
      <c r="PPD228" s="4" t="e">
        <f>#REF!</f>
        <v>#REF!</v>
      </c>
      <c r="PPE228" s="664" t="s">
        <v>10</v>
      </c>
      <c r="PPF228" s="664"/>
      <c r="PPG228" s="664"/>
      <c r="PPH228" s="4" t="e">
        <f>#REF!</f>
        <v>#REF!</v>
      </c>
      <c r="PPI228" s="664" t="s">
        <v>10</v>
      </c>
      <c r="PPJ228" s="664"/>
      <c r="PPK228" s="664"/>
      <c r="PPL228" s="4" t="e">
        <f>#REF!</f>
        <v>#REF!</v>
      </c>
      <c r="PPM228" s="664" t="s">
        <v>10</v>
      </c>
      <c r="PPN228" s="664"/>
      <c r="PPO228" s="664"/>
      <c r="PPP228" s="4" t="e">
        <f>#REF!</f>
        <v>#REF!</v>
      </c>
      <c r="PPQ228" s="664" t="s">
        <v>10</v>
      </c>
      <c r="PPR228" s="664"/>
      <c r="PPS228" s="664"/>
      <c r="PPT228" s="4" t="e">
        <f>#REF!</f>
        <v>#REF!</v>
      </c>
      <c r="PPU228" s="664" t="s">
        <v>10</v>
      </c>
      <c r="PPV228" s="664"/>
      <c r="PPW228" s="664"/>
      <c r="PPX228" s="4" t="e">
        <f>#REF!</f>
        <v>#REF!</v>
      </c>
      <c r="PPY228" s="664" t="s">
        <v>10</v>
      </c>
      <c r="PPZ228" s="664"/>
      <c r="PQA228" s="664"/>
      <c r="PQB228" s="4" t="e">
        <f>#REF!</f>
        <v>#REF!</v>
      </c>
      <c r="PQC228" s="664" t="s">
        <v>10</v>
      </c>
      <c r="PQD228" s="664"/>
      <c r="PQE228" s="664"/>
      <c r="PQF228" s="4" t="e">
        <f>#REF!</f>
        <v>#REF!</v>
      </c>
      <c r="PQG228" s="664" t="s">
        <v>10</v>
      </c>
      <c r="PQH228" s="664"/>
      <c r="PQI228" s="664"/>
      <c r="PQJ228" s="4" t="e">
        <f>#REF!</f>
        <v>#REF!</v>
      </c>
      <c r="PQK228" s="664" t="s">
        <v>10</v>
      </c>
      <c r="PQL228" s="664"/>
      <c r="PQM228" s="664"/>
      <c r="PQN228" s="4" t="e">
        <f>#REF!</f>
        <v>#REF!</v>
      </c>
      <c r="PQO228" s="664" t="s">
        <v>10</v>
      </c>
      <c r="PQP228" s="664"/>
      <c r="PQQ228" s="664"/>
      <c r="PQR228" s="4" t="e">
        <f>#REF!</f>
        <v>#REF!</v>
      </c>
      <c r="PQS228" s="664" t="s">
        <v>10</v>
      </c>
      <c r="PQT228" s="664"/>
      <c r="PQU228" s="664"/>
      <c r="PQV228" s="4" t="e">
        <f>#REF!</f>
        <v>#REF!</v>
      </c>
      <c r="PQW228" s="664" t="s">
        <v>10</v>
      </c>
      <c r="PQX228" s="664"/>
      <c r="PQY228" s="664"/>
      <c r="PQZ228" s="4" t="e">
        <f>#REF!</f>
        <v>#REF!</v>
      </c>
      <c r="PRA228" s="664" t="s">
        <v>10</v>
      </c>
      <c r="PRB228" s="664"/>
      <c r="PRC228" s="664"/>
      <c r="PRD228" s="4" t="e">
        <f>#REF!</f>
        <v>#REF!</v>
      </c>
      <c r="PRE228" s="664" t="s">
        <v>10</v>
      </c>
      <c r="PRF228" s="664"/>
      <c r="PRG228" s="664"/>
      <c r="PRH228" s="4" t="e">
        <f>#REF!</f>
        <v>#REF!</v>
      </c>
      <c r="PRI228" s="664" t="s">
        <v>10</v>
      </c>
      <c r="PRJ228" s="664"/>
      <c r="PRK228" s="664"/>
      <c r="PRL228" s="4" t="e">
        <f>#REF!</f>
        <v>#REF!</v>
      </c>
      <c r="PRM228" s="664" t="s">
        <v>10</v>
      </c>
      <c r="PRN228" s="664"/>
      <c r="PRO228" s="664"/>
      <c r="PRP228" s="4" t="e">
        <f>#REF!</f>
        <v>#REF!</v>
      </c>
      <c r="PRQ228" s="664" t="s">
        <v>10</v>
      </c>
      <c r="PRR228" s="664"/>
      <c r="PRS228" s="664"/>
      <c r="PRT228" s="4" t="e">
        <f>#REF!</f>
        <v>#REF!</v>
      </c>
      <c r="PRU228" s="664" t="s">
        <v>10</v>
      </c>
      <c r="PRV228" s="664"/>
      <c r="PRW228" s="664"/>
      <c r="PRX228" s="4" t="e">
        <f>#REF!</f>
        <v>#REF!</v>
      </c>
      <c r="PRY228" s="664" t="s">
        <v>10</v>
      </c>
      <c r="PRZ228" s="664"/>
      <c r="PSA228" s="664"/>
      <c r="PSB228" s="4" t="e">
        <f>#REF!</f>
        <v>#REF!</v>
      </c>
      <c r="PSC228" s="664" t="s">
        <v>10</v>
      </c>
      <c r="PSD228" s="664"/>
      <c r="PSE228" s="664"/>
      <c r="PSF228" s="4" t="e">
        <f>#REF!</f>
        <v>#REF!</v>
      </c>
      <c r="PSG228" s="664" t="s">
        <v>10</v>
      </c>
      <c r="PSH228" s="664"/>
      <c r="PSI228" s="664"/>
      <c r="PSJ228" s="4" t="e">
        <f>#REF!</f>
        <v>#REF!</v>
      </c>
      <c r="PSK228" s="664" t="s">
        <v>10</v>
      </c>
      <c r="PSL228" s="664"/>
      <c r="PSM228" s="664"/>
      <c r="PSN228" s="4" t="e">
        <f>#REF!</f>
        <v>#REF!</v>
      </c>
      <c r="PSO228" s="664" t="s">
        <v>10</v>
      </c>
      <c r="PSP228" s="664"/>
      <c r="PSQ228" s="664"/>
      <c r="PSR228" s="4" t="e">
        <f>#REF!</f>
        <v>#REF!</v>
      </c>
      <c r="PSS228" s="664" t="s">
        <v>10</v>
      </c>
      <c r="PST228" s="664"/>
      <c r="PSU228" s="664"/>
      <c r="PSV228" s="4" t="e">
        <f>#REF!</f>
        <v>#REF!</v>
      </c>
      <c r="PSW228" s="664" t="s">
        <v>10</v>
      </c>
      <c r="PSX228" s="664"/>
      <c r="PSY228" s="664"/>
      <c r="PSZ228" s="4" t="e">
        <f>#REF!</f>
        <v>#REF!</v>
      </c>
      <c r="PTA228" s="664" t="s">
        <v>10</v>
      </c>
      <c r="PTB228" s="664"/>
      <c r="PTC228" s="664"/>
      <c r="PTD228" s="4" t="e">
        <f>#REF!</f>
        <v>#REF!</v>
      </c>
      <c r="PTE228" s="664" t="s">
        <v>10</v>
      </c>
      <c r="PTF228" s="664"/>
      <c r="PTG228" s="664"/>
      <c r="PTH228" s="4" t="e">
        <f>#REF!</f>
        <v>#REF!</v>
      </c>
      <c r="PTI228" s="664" t="s">
        <v>10</v>
      </c>
      <c r="PTJ228" s="664"/>
      <c r="PTK228" s="664"/>
      <c r="PTL228" s="4" t="e">
        <f>#REF!</f>
        <v>#REF!</v>
      </c>
      <c r="PTM228" s="664" t="s">
        <v>10</v>
      </c>
      <c r="PTN228" s="664"/>
      <c r="PTO228" s="664"/>
      <c r="PTP228" s="4" t="e">
        <f>#REF!</f>
        <v>#REF!</v>
      </c>
      <c r="PTQ228" s="664" t="s">
        <v>10</v>
      </c>
      <c r="PTR228" s="664"/>
      <c r="PTS228" s="664"/>
      <c r="PTT228" s="4" t="e">
        <f>#REF!</f>
        <v>#REF!</v>
      </c>
      <c r="PTU228" s="664" t="s">
        <v>10</v>
      </c>
      <c r="PTV228" s="664"/>
      <c r="PTW228" s="664"/>
      <c r="PTX228" s="4" t="e">
        <f>#REF!</f>
        <v>#REF!</v>
      </c>
      <c r="PTY228" s="664" t="s">
        <v>10</v>
      </c>
      <c r="PTZ228" s="664"/>
      <c r="PUA228" s="664"/>
      <c r="PUB228" s="4" t="e">
        <f>#REF!</f>
        <v>#REF!</v>
      </c>
      <c r="PUC228" s="664" t="s">
        <v>10</v>
      </c>
      <c r="PUD228" s="664"/>
      <c r="PUE228" s="664"/>
      <c r="PUF228" s="4" t="e">
        <f>#REF!</f>
        <v>#REF!</v>
      </c>
      <c r="PUG228" s="664" t="s">
        <v>10</v>
      </c>
      <c r="PUH228" s="664"/>
      <c r="PUI228" s="664"/>
      <c r="PUJ228" s="4" t="e">
        <f>#REF!</f>
        <v>#REF!</v>
      </c>
      <c r="PUK228" s="664" t="s">
        <v>10</v>
      </c>
      <c r="PUL228" s="664"/>
      <c r="PUM228" s="664"/>
      <c r="PUN228" s="4" t="e">
        <f>#REF!</f>
        <v>#REF!</v>
      </c>
      <c r="PUO228" s="664" t="s">
        <v>10</v>
      </c>
      <c r="PUP228" s="664"/>
      <c r="PUQ228" s="664"/>
      <c r="PUR228" s="4" t="e">
        <f>#REF!</f>
        <v>#REF!</v>
      </c>
      <c r="PUS228" s="664" t="s">
        <v>10</v>
      </c>
      <c r="PUT228" s="664"/>
      <c r="PUU228" s="664"/>
      <c r="PUV228" s="4" t="e">
        <f>#REF!</f>
        <v>#REF!</v>
      </c>
      <c r="PUW228" s="664" t="s">
        <v>10</v>
      </c>
      <c r="PUX228" s="664"/>
      <c r="PUY228" s="664"/>
      <c r="PUZ228" s="4" t="e">
        <f>#REF!</f>
        <v>#REF!</v>
      </c>
      <c r="PVA228" s="664" t="s">
        <v>10</v>
      </c>
      <c r="PVB228" s="664"/>
      <c r="PVC228" s="664"/>
      <c r="PVD228" s="4" t="e">
        <f>#REF!</f>
        <v>#REF!</v>
      </c>
      <c r="PVE228" s="664" t="s">
        <v>10</v>
      </c>
      <c r="PVF228" s="664"/>
      <c r="PVG228" s="664"/>
      <c r="PVH228" s="4" t="e">
        <f>#REF!</f>
        <v>#REF!</v>
      </c>
      <c r="PVI228" s="664" t="s">
        <v>10</v>
      </c>
      <c r="PVJ228" s="664"/>
      <c r="PVK228" s="664"/>
      <c r="PVL228" s="4" t="e">
        <f>#REF!</f>
        <v>#REF!</v>
      </c>
      <c r="PVM228" s="664" t="s">
        <v>10</v>
      </c>
      <c r="PVN228" s="664"/>
      <c r="PVO228" s="664"/>
      <c r="PVP228" s="4" t="e">
        <f>#REF!</f>
        <v>#REF!</v>
      </c>
      <c r="PVQ228" s="664" t="s">
        <v>10</v>
      </c>
      <c r="PVR228" s="664"/>
      <c r="PVS228" s="664"/>
      <c r="PVT228" s="4" t="e">
        <f>#REF!</f>
        <v>#REF!</v>
      </c>
      <c r="PVU228" s="664" t="s">
        <v>10</v>
      </c>
      <c r="PVV228" s="664"/>
      <c r="PVW228" s="664"/>
      <c r="PVX228" s="4" t="e">
        <f>#REF!</f>
        <v>#REF!</v>
      </c>
      <c r="PVY228" s="664" t="s">
        <v>10</v>
      </c>
      <c r="PVZ228" s="664"/>
      <c r="PWA228" s="664"/>
      <c r="PWB228" s="4" t="e">
        <f>#REF!</f>
        <v>#REF!</v>
      </c>
      <c r="PWC228" s="664" t="s">
        <v>10</v>
      </c>
      <c r="PWD228" s="664"/>
      <c r="PWE228" s="664"/>
      <c r="PWF228" s="4" t="e">
        <f>#REF!</f>
        <v>#REF!</v>
      </c>
      <c r="PWG228" s="664" t="s">
        <v>10</v>
      </c>
      <c r="PWH228" s="664"/>
      <c r="PWI228" s="664"/>
      <c r="PWJ228" s="4" t="e">
        <f>#REF!</f>
        <v>#REF!</v>
      </c>
      <c r="PWK228" s="664" t="s">
        <v>10</v>
      </c>
      <c r="PWL228" s="664"/>
      <c r="PWM228" s="664"/>
      <c r="PWN228" s="4" t="e">
        <f>#REF!</f>
        <v>#REF!</v>
      </c>
      <c r="PWO228" s="664" t="s">
        <v>10</v>
      </c>
      <c r="PWP228" s="664"/>
      <c r="PWQ228" s="664"/>
      <c r="PWR228" s="4" t="e">
        <f>#REF!</f>
        <v>#REF!</v>
      </c>
      <c r="PWS228" s="664" t="s">
        <v>10</v>
      </c>
      <c r="PWT228" s="664"/>
      <c r="PWU228" s="664"/>
      <c r="PWV228" s="4" t="e">
        <f>#REF!</f>
        <v>#REF!</v>
      </c>
      <c r="PWW228" s="664" t="s">
        <v>10</v>
      </c>
      <c r="PWX228" s="664"/>
      <c r="PWY228" s="664"/>
      <c r="PWZ228" s="4" t="e">
        <f>#REF!</f>
        <v>#REF!</v>
      </c>
      <c r="PXA228" s="664" t="s">
        <v>10</v>
      </c>
      <c r="PXB228" s="664"/>
      <c r="PXC228" s="664"/>
      <c r="PXD228" s="4" t="e">
        <f>#REF!</f>
        <v>#REF!</v>
      </c>
      <c r="PXE228" s="664" t="s">
        <v>10</v>
      </c>
      <c r="PXF228" s="664"/>
      <c r="PXG228" s="664"/>
      <c r="PXH228" s="4" t="e">
        <f>#REF!</f>
        <v>#REF!</v>
      </c>
      <c r="PXI228" s="664" t="s">
        <v>10</v>
      </c>
      <c r="PXJ228" s="664"/>
      <c r="PXK228" s="664"/>
      <c r="PXL228" s="4" t="e">
        <f>#REF!</f>
        <v>#REF!</v>
      </c>
      <c r="PXM228" s="664" t="s">
        <v>10</v>
      </c>
      <c r="PXN228" s="664"/>
      <c r="PXO228" s="664"/>
      <c r="PXP228" s="4" t="e">
        <f>#REF!</f>
        <v>#REF!</v>
      </c>
      <c r="PXQ228" s="664" t="s">
        <v>10</v>
      </c>
      <c r="PXR228" s="664"/>
      <c r="PXS228" s="664"/>
      <c r="PXT228" s="4" t="e">
        <f>#REF!</f>
        <v>#REF!</v>
      </c>
      <c r="PXU228" s="664" t="s">
        <v>10</v>
      </c>
      <c r="PXV228" s="664"/>
      <c r="PXW228" s="664"/>
      <c r="PXX228" s="4" t="e">
        <f>#REF!</f>
        <v>#REF!</v>
      </c>
      <c r="PXY228" s="664" t="s">
        <v>10</v>
      </c>
      <c r="PXZ228" s="664"/>
      <c r="PYA228" s="664"/>
      <c r="PYB228" s="4" t="e">
        <f>#REF!</f>
        <v>#REF!</v>
      </c>
      <c r="PYC228" s="664" t="s">
        <v>10</v>
      </c>
      <c r="PYD228" s="664"/>
      <c r="PYE228" s="664"/>
      <c r="PYF228" s="4" t="e">
        <f>#REF!</f>
        <v>#REF!</v>
      </c>
      <c r="PYG228" s="664" t="s">
        <v>10</v>
      </c>
      <c r="PYH228" s="664"/>
      <c r="PYI228" s="664"/>
      <c r="PYJ228" s="4" t="e">
        <f>#REF!</f>
        <v>#REF!</v>
      </c>
      <c r="PYK228" s="664" t="s">
        <v>10</v>
      </c>
      <c r="PYL228" s="664"/>
      <c r="PYM228" s="664"/>
      <c r="PYN228" s="4" t="e">
        <f>#REF!</f>
        <v>#REF!</v>
      </c>
      <c r="PYO228" s="664" t="s">
        <v>10</v>
      </c>
      <c r="PYP228" s="664"/>
      <c r="PYQ228" s="664"/>
      <c r="PYR228" s="4" t="e">
        <f>#REF!</f>
        <v>#REF!</v>
      </c>
      <c r="PYS228" s="664" t="s">
        <v>10</v>
      </c>
      <c r="PYT228" s="664"/>
      <c r="PYU228" s="664"/>
      <c r="PYV228" s="4" t="e">
        <f>#REF!</f>
        <v>#REF!</v>
      </c>
      <c r="PYW228" s="664" t="s">
        <v>10</v>
      </c>
      <c r="PYX228" s="664"/>
      <c r="PYY228" s="664"/>
      <c r="PYZ228" s="4" t="e">
        <f>#REF!</f>
        <v>#REF!</v>
      </c>
      <c r="PZA228" s="664" t="s">
        <v>10</v>
      </c>
      <c r="PZB228" s="664"/>
      <c r="PZC228" s="664"/>
      <c r="PZD228" s="4" t="e">
        <f>#REF!</f>
        <v>#REF!</v>
      </c>
      <c r="PZE228" s="664" t="s">
        <v>10</v>
      </c>
      <c r="PZF228" s="664"/>
      <c r="PZG228" s="664"/>
      <c r="PZH228" s="4" t="e">
        <f>#REF!</f>
        <v>#REF!</v>
      </c>
      <c r="PZI228" s="664" t="s">
        <v>10</v>
      </c>
      <c r="PZJ228" s="664"/>
      <c r="PZK228" s="664"/>
      <c r="PZL228" s="4" t="e">
        <f>#REF!</f>
        <v>#REF!</v>
      </c>
      <c r="PZM228" s="664" t="s">
        <v>10</v>
      </c>
      <c r="PZN228" s="664"/>
      <c r="PZO228" s="664"/>
      <c r="PZP228" s="4" t="e">
        <f>#REF!</f>
        <v>#REF!</v>
      </c>
      <c r="PZQ228" s="664" t="s">
        <v>10</v>
      </c>
      <c r="PZR228" s="664"/>
      <c r="PZS228" s="664"/>
      <c r="PZT228" s="4" t="e">
        <f>#REF!</f>
        <v>#REF!</v>
      </c>
      <c r="PZU228" s="664" t="s">
        <v>10</v>
      </c>
      <c r="PZV228" s="664"/>
      <c r="PZW228" s="664"/>
      <c r="PZX228" s="4" t="e">
        <f>#REF!</f>
        <v>#REF!</v>
      </c>
      <c r="PZY228" s="664" t="s">
        <v>10</v>
      </c>
      <c r="PZZ228" s="664"/>
      <c r="QAA228" s="664"/>
      <c r="QAB228" s="4" t="e">
        <f>#REF!</f>
        <v>#REF!</v>
      </c>
      <c r="QAC228" s="664" t="s">
        <v>10</v>
      </c>
      <c r="QAD228" s="664"/>
      <c r="QAE228" s="664"/>
      <c r="QAF228" s="4" t="e">
        <f>#REF!</f>
        <v>#REF!</v>
      </c>
      <c r="QAG228" s="664" t="s">
        <v>10</v>
      </c>
      <c r="QAH228" s="664"/>
      <c r="QAI228" s="664"/>
      <c r="QAJ228" s="4" t="e">
        <f>#REF!</f>
        <v>#REF!</v>
      </c>
      <c r="QAK228" s="664" t="s">
        <v>10</v>
      </c>
      <c r="QAL228" s="664"/>
      <c r="QAM228" s="664"/>
      <c r="QAN228" s="4" t="e">
        <f>#REF!</f>
        <v>#REF!</v>
      </c>
      <c r="QAO228" s="664" t="s">
        <v>10</v>
      </c>
      <c r="QAP228" s="664"/>
      <c r="QAQ228" s="664"/>
      <c r="QAR228" s="4" t="e">
        <f>#REF!</f>
        <v>#REF!</v>
      </c>
      <c r="QAS228" s="664" t="s">
        <v>10</v>
      </c>
      <c r="QAT228" s="664"/>
      <c r="QAU228" s="664"/>
      <c r="QAV228" s="4" t="e">
        <f>#REF!</f>
        <v>#REF!</v>
      </c>
      <c r="QAW228" s="664" t="s">
        <v>10</v>
      </c>
      <c r="QAX228" s="664"/>
      <c r="QAY228" s="664"/>
      <c r="QAZ228" s="4" t="e">
        <f>#REF!</f>
        <v>#REF!</v>
      </c>
      <c r="QBA228" s="664" t="s">
        <v>10</v>
      </c>
      <c r="QBB228" s="664"/>
      <c r="QBC228" s="664"/>
      <c r="QBD228" s="4" t="e">
        <f>#REF!</f>
        <v>#REF!</v>
      </c>
      <c r="QBE228" s="664" t="s">
        <v>10</v>
      </c>
      <c r="QBF228" s="664"/>
      <c r="QBG228" s="664"/>
      <c r="QBH228" s="4" t="e">
        <f>#REF!</f>
        <v>#REF!</v>
      </c>
      <c r="QBI228" s="664" t="s">
        <v>10</v>
      </c>
      <c r="QBJ228" s="664"/>
      <c r="QBK228" s="664"/>
      <c r="QBL228" s="4" t="e">
        <f>#REF!</f>
        <v>#REF!</v>
      </c>
      <c r="QBM228" s="664" t="s">
        <v>10</v>
      </c>
      <c r="QBN228" s="664"/>
      <c r="QBO228" s="664"/>
      <c r="QBP228" s="4" t="e">
        <f>#REF!</f>
        <v>#REF!</v>
      </c>
      <c r="QBQ228" s="664" t="s">
        <v>10</v>
      </c>
      <c r="QBR228" s="664"/>
      <c r="QBS228" s="664"/>
      <c r="QBT228" s="4" t="e">
        <f>#REF!</f>
        <v>#REF!</v>
      </c>
      <c r="QBU228" s="664" t="s">
        <v>10</v>
      </c>
      <c r="QBV228" s="664"/>
      <c r="QBW228" s="664"/>
      <c r="QBX228" s="4" t="e">
        <f>#REF!</f>
        <v>#REF!</v>
      </c>
      <c r="QBY228" s="664" t="s">
        <v>10</v>
      </c>
      <c r="QBZ228" s="664"/>
      <c r="QCA228" s="664"/>
      <c r="QCB228" s="4" t="e">
        <f>#REF!</f>
        <v>#REF!</v>
      </c>
      <c r="QCC228" s="664" t="s">
        <v>10</v>
      </c>
      <c r="QCD228" s="664"/>
      <c r="QCE228" s="664"/>
      <c r="QCF228" s="4" t="e">
        <f>#REF!</f>
        <v>#REF!</v>
      </c>
      <c r="QCG228" s="664" t="s">
        <v>10</v>
      </c>
      <c r="QCH228" s="664"/>
      <c r="QCI228" s="664"/>
      <c r="QCJ228" s="4" t="e">
        <f>#REF!</f>
        <v>#REF!</v>
      </c>
      <c r="QCK228" s="664" t="s">
        <v>10</v>
      </c>
      <c r="QCL228" s="664"/>
      <c r="QCM228" s="664"/>
      <c r="QCN228" s="4" t="e">
        <f>#REF!</f>
        <v>#REF!</v>
      </c>
      <c r="QCO228" s="664" t="s">
        <v>10</v>
      </c>
      <c r="QCP228" s="664"/>
      <c r="QCQ228" s="664"/>
      <c r="QCR228" s="4" t="e">
        <f>#REF!</f>
        <v>#REF!</v>
      </c>
      <c r="QCS228" s="664" t="s">
        <v>10</v>
      </c>
      <c r="QCT228" s="664"/>
      <c r="QCU228" s="664"/>
      <c r="QCV228" s="4" t="e">
        <f>#REF!</f>
        <v>#REF!</v>
      </c>
      <c r="QCW228" s="664" t="s">
        <v>10</v>
      </c>
      <c r="QCX228" s="664"/>
      <c r="QCY228" s="664"/>
      <c r="QCZ228" s="4" t="e">
        <f>#REF!</f>
        <v>#REF!</v>
      </c>
      <c r="QDA228" s="664" t="s">
        <v>10</v>
      </c>
      <c r="QDB228" s="664"/>
      <c r="QDC228" s="664"/>
      <c r="QDD228" s="4" t="e">
        <f>#REF!</f>
        <v>#REF!</v>
      </c>
      <c r="QDE228" s="664" t="s">
        <v>10</v>
      </c>
      <c r="QDF228" s="664"/>
      <c r="QDG228" s="664"/>
      <c r="QDH228" s="4" t="e">
        <f>#REF!</f>
        <v>#REF!</v>
      </c>
      <c r="QDI228" s="664" t="s">
        <v>10</v>
      </c>
      <c r="QDJ228" s="664"/>
      <c r="QDK228" s="664"/>
      <c r="QDL228" s="4" t="e">
        <f>#REF!</f>
        <v>#REF!</v>
      </c>
      <c r="QDM228" s="664" t="s">
        <v>10</v>
      </c>
      <c r="QDN228" s="664"/>
      <c r="QDO228" s="664"/>
      <c r="QDP228" s="4" t="e">
        <f>#REF!</f>
        <v>#REF!</v>
      </c>
      <c r="QDQ228" s="664" t="s">
        <v>10</v>
      </c>
      <c r="QDR228" s="664"/>
      <c r="QDS228" s="664"/>
      <c r="QDT228" s="4" t="e">
        <f>#REF!</f>
        <v>#REF!</v>
      </c>
      <c r="QDU228" s="664" t="s">
        <v>10</v>
      </c>
      <c r="QDV228" s="664"/>
      <c r="QDW228" s="664"/>
      <c r="QDX228" s="4" t="e">
        <f>#REF!</f>
        <v>#REF!</v>
      </c>
      <c r="QDY228" s="664" t="s">
        <v>10</v>
      </c>
      <c r="QDZ228" s="664"/>
      <c r="QEA228" s="664"/>
      <c r="QEB228" s="4" t="e">
        <f>#REF!</f>
        <v>#REF!</v>
      </c>
      <c r="QEC228" s="664" t="s">
        <v>10</v>
      </c>
      <c r="QED228" s="664"/>
      <c r="QEE228" s="664"/>
      <c r="QEF228" s="4" t="e">
        <f>#REF!</f>
        <v>#REF!</v>
      </c>
      <c r="QEG228" s="664" t="s">
        <v>10</v>
      </c>
      <c r="QEH228" s="664"/>
      <c r="QEI228" s="664"/>
      <c r="QEJ228" s="4" t="e">
        <f>#REF!</f>
        <v>#REF!</v>
      </c>
      <c r="QEK228" s="664" t="s">
        <v>10</v>
      </c>
      <c r="QEL228" s="664"/>
      <c r="QEM228" s="664"/>
      <c r="QEN228" s="4" t="e">
        <f>#REF!</f>
        <v>#REF!</v>
      </c>
      <c r="QEO228" s="664" t="s">
        <v>10</v>
      </c>
      <c r="QEP228" s="664"/>
      <c r="QEQ228" s="664"/>
      <c r="QER228" s="4" t="e">
        <f>#REF!</f>
        <v>#REF!</v>
      </c>
      <c r="QES228" s="664" t="s">
        <v>10</v>
      </c>
      <c r="QET228" s="664"/>
      <c r="QEU228" s="664"/>
      <c r="QEV228" s="4" t="e">
        <f>#REF!</f>
        <v>#REF!</v>
      </c>
      <c r="QEW228" s="664" t="s">
        <v>10</v>
      </c>
      <c r="QEX228" s="664"/>
      <c r="QEY228" s="664"/>
      <c r="QEZ228" s="4" t="e">
        <f>#REF!</f>
        <v>#REF!</v>
      </c>
      <c r="QFA228" s="664" t="s">
        <v>10</v>
      </c>
      <c r="QFB228" s="664"/>
      <c r="QFC228" s="664"/>
      <c r="QFD228" s="4" t="e">
        <f>#REF!</f>
        <v>#REF!</v>
      </c>
      <c r="QFE228" s="664" t="s">
        <v>10</v>
      </c>
      <c r="QFF228" s="664"/>
      <c r="QFG228" s="664"/>
      <c r="QFH228" s="4" t="e">
        <f>#REF!</f>
        <v>#REF!</v>
      </c>
      <c r="QFI228" s="664" t="s">
        <v>10</v>
      </c>
      <c r="QFJ228" s="664"/>
      <c r="QFK228" s="664"/>
      <c r="QFL228" s="4" t="e">
        <f>#REF!</f>
        <v>#REF!</v>
      </c>
      <c r="QFM228" s="664" t="s">
        <v>10</v>
      </c>
      <c r="QFN228" s="664"/>
      <c r="QFO228" s="664"/>
      <c r="QFP228" s="4" t="e">
        <f>#REF!</f>
        <v>#REF!</v>
      </c>
      <c r="QFQ228" s="664" t="s">
        <v>10</v>
      </c>
      <c r="QFR228" s="664"/>
      <c r="QFS228" s="664"/>
      <c r="QFT228" s="4" t="e">
        <f>#REF!</f>
        <v>#REF!</v>
      </c>
      <c r="QFU228" s="664" t="s">
        <v>10</v>
      </c>
      <c r="QFV228" s="664"/>
      <c r="QFW228" s="664"/>
      <c r="QFX228" s="4" t="e">
        <f>#REF!</f>
        <v>#REF!</v>
      </c>
      <c r="QFY228" s="664" t="s">
        <v>10</v>
      </c>
      <c r="QFZ228" s="664"/>
      <c r="QGA228" s="664"/>
      <c r="QGB228" s="4" t="e">
        <f>#REF!</f>
        <v>#REF!</v>
      </c>
      <c r="QGC228" s="664" t="s">
        <v>10</v>
      </c>
      <c r="QGD228" s="664"/>
      <c r="QGE228" s="664"/>
      <c r="QGF228" s="4" t="e">
        <f>#REF!</f>
        <v>#REF!</v>
      </c>
      <c r="QGG228" s="664" t="s">
        <v>10</v>
      </c>
      <c r="QGH228" s="664"/>
      <c r="QGI228" s="664"/>
      <c r="QGJ228" s="4" t="e">
        <f>#REF!</f>
        <v>#REF!</v>
      </c>
      <c r="QGK228" s="664" t="s">
        <v>10</v>
      </c>
      <c r="QGL228" s="664"/>
      <c r="QGM228" s="664"/>
      <c r="QGN228" s="4" t="e">
        <f>#REF!</f>
        <v>#REF!</v>
      </c>
      <c r="QGO228" s="664" t="s">
        <v>10</v>
      </c>
      <c r="QGP228" s="664"/>
      <c r="QGQ228" s="664"/>
      <c r="QGR228" s="4" t="e">
        <f>#REF!</f>
        <v>#REF!</v>
      </c>
      <c r="QGS228" s="664" t="s">
        <v>10</v>
      </c>
      <c r="QGT228" s="664"/>
      <c r="QGU228" s="664"/>
      <c r="QGV228" s="4" t="e">
        <f>#REF!</f>
        <v>#REF!</v>
      </c>
      <c r="QGW228" s="664" t="s">
        <v>10</v>
      </c>
      <c r="QGX228" s="664"/>
      <c r="QGY228" s="664"/>
      <c r="QGZ228" s="4" t="e">
        <f>#REF!</f>
        <v>#REF!</v>
      </c>
      <c r="QHA228" s="664" t="s">
        <v>10</v>
      </c>
      <c r="QHB228" s="664"/>
      <c r="QHC228" s="664"/>
      <c r="QHD228" s="4" t="e">
        <f>#REF!</f>
        <v>#REF!</v>
      </c>
      <c r="QHE228" s="664" t="s">
        <v>10</v>
      </c>
      <c r="QHF228" s="664"/>
      <c r="QHG228" s="664"/>
      <c r="QHH228" s="4" t="e">
        <f>#REF!</f>
        <v>#REF!</v>
      </c>
      <c r="QHI228" s="664" t="s">
        <v>10</v>
      </c>
      <c r="QHJ228" s="664"/>
      <c r="QHK228" s="664"/>
      <c r="QHL228" s="4" t="e">
        <f>#REF!</f>
        <v>#REF!</v>
      </c>
      <c r="QHM228" s="664" t="s">
        <v>10</v>
      </c>
      <c r="QHN228" s="664"/>
      <c r="QHO228" s="664"/>
      <c r="QHP228" s="4" t="e">
        <f>#REF!</f>
        <v>#REF!</v>
      </c>
      <c r="QHQ228" s="664" t="s">
        <v>10</v>
      </c>
      <c r="QHR228" s="664"/>
      <c r="QHS228" s="664"/>
      <c r="QHT228" s="4" t="e">
        <f>#REF!</f>
        <v>#REF!</v>
      </c>
      <c r="QHU228" s="664" t="s">
        <v>10</v>
      </c>
      <c r="QHV228" s="664"/>
      <c r="QHW228" s="664"/>
      <c r="QHX228" s="4" t="e">
        <f>#REF!</f>
        <v>#REF!</v>
      </c>
      <c r="QHY228" s="664" t="s">
        <v>10</v>
      </c>
      <c r="QHZ228" s="664"/>
      <c r="QIA228" s="664"/>
      <c r="QIB228" s="4" t="e">
        <f>#REF!</f>
        <v>#REF!</v>
      </c>
      <c r="QIC228" s="664" t="s">
        <v>10</v>
      </c>
      <c r="QID228" s="664"/>
      <c r="QIE228" s="664"/>
      <c r="QIF228" s="4" t="e">
        <f>#REF!</f>
        <v>#REF!</v>
      </c>
      <c r="QIG228" s="664" t="s">
        <v>10</v>
      </c>
      <c r="QIH228" s="664"/>
      <c r="QII228" s="664"/>
      <c r="QIJ228" s="4" t="e">
        <f>#REF!</f>
        <v>#REF!</v>
      </c>
      <c r="QIK228" s="664" t="s">
        <v>10</v>
      </c>
      <c r="QIL228" s="664"/>
      <c r="QIM228" s="664"/>
      <c r="QIN228" s="4" t="e">
        <f>#REF!</f>
        <v>#REF!</v>
      </c>
      <c r="QIO228" s="664" t="s">
        <v>10</v>
      </c>
      <c r="QIP228" s="664"/>
      <c r="QIQ228" s="664"/>
      <c r="QIR228" s="4" t="e">
        <f>#REF!</f>
        <v>#REF!</v>
      </c>
      <c r="QIS228" s="664" t="s">
        <v>10</v>
      </c>
      <c r="QIT228" s="664"/>
      <c r="QIU228" s="664"/>
      <c r="QIV228" s="4" t="e">
        <f>#REF!</f>
        <v>#REF!</v>
      </c>
      <c r="QIW228" s="664" t="s">
        <v>10</v>
      </c>
      <c r="QIX228" s="664"/>
      <c r="QIY228" s="664"/>
      <c r="QIZ228" s="4" t="e">
        <f>#REF!</f>
        <v>#REF!</v>
      </c>
      <c r="QJA228" s="664" t="s">
        <v>10</v>
      </c>
      <c r="QJB228" s="664"/>
      <c r="QJC228" s="664"/>
      <c r="QJD228" s="4" t="e">
        <f>#REF!</f>
        <v>#REF!</v>
      </c>
      <c r="QJE228" s="664" t="s">
        <v>10</v>
      </c>
      <c r="QJF228" s="664"/>
      <c r="QJG228" s="664"/>
      <c r="QJH228" s="4" t="e">
        <f>#REF!</f>
        <v>#REF!</v>
      </c>
      <c r="QJI228" s="664" t="s">
        <v>10</v>
      </c>
      <c r="QJJ228" s="664"/>
      <c r="QJK228" s="664"/>
      <c r="QJL228" s="4" t="e">
        <f>#REF!</f>
        <v>#REF!</v>
      </c>
      <c r="QJM228" s="664" t="s">
        <v>10</v>
      </c>
      <c r="QJN228" s="664"/>
      <c r="QJO228" s="664"/>
      <c r="QJP228" s="4" t="e">
        <f>#REF!</f>
        <v>#REF!</v>
      </c>
      <c r="QJQ228" s="664" t="s">
        <v>10</v>
      </c>
      <c r="QJR228" s="664"/>
      <c r="QJS228" s="664"/>
      <c r="QJT228" s="4" t="e">
        <f>#REF!</f>
        <v>#REF!</v>
      </c>
      <c r="QJU228" s="664" t="s">
        <v>10</v>
      </c>
      <c r="QJV228" s="664"/>
      <c r="QJW228" s="664"/>
      <c r="QJX228" s="4" t="e">
        <f>#REF!</f>
        <v>#REF!</v>
      </c>
      <c r="QJY228" s="664" t="s">
        <v>10</v>
      </c>
      <c r="QJZ228" s="664"/>
      <c r="QKA228" s="664"/>
      <c r="QKB228" s="4" t="e">
        <f>#REF!</f>
        <v>#REF!</v>
      </c>
      <c r="QKC228" s="664" t="s">
        <v>10</v>
      </c>
      <c r="QKD228" s="664"/>
      <c r="QKE228" s="664"/>
      <c r="QKF228" s="4" t="e">
        <f>#REF!</f>
        <v>#REF!</v>
      </c>
      <c r="QKG228" s="664" t="s">
        <v>10</v>
      </c>
      <c r="QKH228" s="664"/>
      <c r="QKI228" s="664"/>
      <c r="QKJ228" s="4" t="e">
        <f>#REF!</f>
        <v>#REF!</v>
      </c>
      <c r="QKK228" s="664" t="s">
        <v>10</v>
      </c>
      <c r="QKL228" s="664"/>
      <c r="QKM228" s="664"/>
      <c r="QKN228" s="4" t="e">
        <f>#REF!</f>
        <v>#REF!</v>
      </c>
      <c r="QKO228" s="664" t="s">
        <v>10</v>
      </c>
      <c r="QKP228" s="664"/>
      <c r="QKQ228" s="664"/>
      <c r="QKR228" s="4" t="e">
        <f>#REF!</f>
        <v>#REF!</v>
      </c>
      <c r="QKS228" s="664" t="s">
        <v>10</v>
      </c>
      <c r="QKT228" s="664"/>
      <c r="QKU228" s="664"/>
      <c r="QKV228" s="4" t="e">
        <f>#REF!</f>
        <v>#REF!</v>
      </c>
      <c r="QKW228" s="664" t="s">
        <v>10</v>
      </c>
      <c r="QKX228" s="664"/>
      <c r="QKY228" s="664"/>
      <c r="QKZ228" s="4" t="e">
        <f>#REF!</f>
        <v>#REF!</v>
      </c>
      <c r="QLA228" s="664" t="s">
        <v>10</v>
      </c>
      <c r="QLB228" s="664"/>
      <c r="QLC228" s="664"/>
      <c r="QLD228" s="4" t="e">
        <f>#REF!</f>
        <v>#REF!</v>
      </c>
      <c r="QLE228" s="664" t="s">
        <v>10</v>
      </c>
      <c r="QLF228" s="664"/>
      <c r="QLG228" s="664"/>
      <c r="QLH228" s="4" t="e">
        <f>#REF!</f>
        <v>#REF!</v>
      </c>
      <c r="QLI228" s="664" t="s">
        <v>10</v>
      </c>
      <c r="QLJ228" s="664"/>
      <c r="QLK228" s="664"/>
      <c r="QLL228" s="4" t="e">
        <f>#REF!</f>
        <v>#REF!</v>
      </c>
      <c r="QLM228" s="664" t="s">
        <v>10</v>
      </c>
      <c r="QLN228" s="664"/>
      <c r="QLO228" s="664"/>
      <c r="QLP228" s="4" t="e">
        <f>#REF!</f>
        <v>#REF!</v>
      </c>
      <c r="QLQ228" s="664" t="s">
        <v>10</v>
      </c>
      <c r="QLR228" s="664"/>
      <c r="QLS228" s="664"/>
      <c r="QLT228" s="4" t="e">
        <f>#REF!</f>
        <v>#REF!</v>
      </c>
      <c r="QLU228" s="664" t="s">
        <v>10</v>
      </c>
      <c r="QLV228" s="664"/>
      <c r="QLW228" s="664"/>
      <c r="QLX228" s="4" t="e">
        <f>#REF!</f>
        <v>#REF!</v>
      </c>
      <c r="QLY228" s="664" t="s">
        <v>10</v>
      </c>
      <c r="QLZ228" s="664"/>
      <c r="QMA228" s="664"/>
      <c r="QMB228" s="4" t="e">
        <f>#REF!</f>
        <v>#REF!</v>
      </c>
      <c r="QMC228" s="664" t="s">
        <v>10</v>
      </c>
      <c r="QMD228" s="664"/>
      <c r="QME228" s="664"/>
      <c r="QMF228" s="4" t="e">
        <f>#REF!</f>
        <v>#REF!</v>
      </c>
      <c r="QMG228" s="664" t="s">
        <v>10</v>
      </c>
      <c r="QMH228" s="664"/>
      <c r="QMI228" s="664"/>
      <c r="QMJ228" s="4" t="e">
        <f>#REF!</f>
        <v>#REF!</v>
      </c>
      <c r="QMK228" s="664" t="s">
        <v>10</v>
      </c>
      <c r="QML228" s="664"/>
      <c r="QMM228" s="664"/>
      <c r="QMN228" s="4" t="e">
        <f>#REF!</f>
        <v>#REF!</v>
      </c>
      <c r="QMO228" s="664" t="s">
        <v>10</v>
      </c>
      <c r="QMP228" s="664"/>
      <c r="QMQ228" s="664"/>
      <c r="QMR228" s="4" t="e">
        <f>#REF!</f>
        <v>#REF!</v>
      </c>
      <c r="QMS228" s="664" t="s">
        <v>10</v>
      </c>
      <c r="QMT228" s="664"/>
      <c r="QMU228" s="664"/>
      <c r="QMV228" s="4" t="e">
        <f>#REF!</f>
        <v>#REF!</v>
      </c>
      <c r="QMW228" s="664" t="s">
        <v>10</v>
      </c>
      <c r="QMX228" s="664"/>
      <c r="QMY228" s="664"/>
      <c r="QMZ228" s="4" t="e">
        <f>#REF!</f>
        <v>#REF!</v>
      </c>
      <c r="QNA228" s="664" t="s">
        <v>10</v>
      </c>
      <c r="QNB228" s="664"/>
      <c r="QNC228" s="664"/>
      <c r="QND228" s="4" t="e">
        <f>#REF!</f>
        <v>#REF!</v>
      </c>
      <c r="QNE228" s="664" t="s">
        <v>10</v>
      </c>
      <c r="QNF228" s="664"/>
      <c r="QNG228" s="664"/>
      <c r="QNH228" s="4" t="e">
        <f>#REF!</f>
        <v>#REF!</v>
      </c>
      <c r="QNI228" s="664" t="s">
        <v>10</v>
      </c>
      <c r="QNJ228" s="664"/>
      <c r="QNK228" s="664"/>
      <c r="QNL228" s="4" t="e">
        <f>#REF!</f>
        <v>#REF!</v>
      </c>
      <c r="QNM228" s="664" t="s">
        <v>10</v>
      </c>
      <c r="QNN228" s="664"/>
      <c r="QNO228" s="664"/>
      <c r="QNP228" s="4" t="e">
        <f>#REF!</f>
        <v>#REF!</v>
      </c>
      <c r="QNQ228" s="664" t="s">
        <v>10</v>
      </c>
      <c r="QNR228" s="664"/>
      <c r="QNS228" s="664"/>
      <c r="QNT228" s="4" t="e">
        <f>#REF!</f>
        <v>#REF!</v>
      </c>
      <c r="QNU228" s="664" t="s">
        <v>10</v>
      </c>
      <c r="QNV228" s="664"/>
      <c r="QNW228" s="664"/>
      <c r="QNX228" s="4" t="e">
        <f>#REF!</f>
        <v>#REF!</v>
      </c>
      <c r="QNY228" s="664" t="s">
        <v>10</v>
      </c>
      <c r="QNZ228" s="664"/>
      <c r="QOA228" s="664"/>
      <c r="QOB228" s="4" t="e">
        <f>#REF!</f>
        <v>#REF!</v>
      </c>
      <c r="QOC228" s="664" t="s">
        <v>10</v>
      </c>
      <c r="QOD228" s="664"/>
      <c r="QOE228" s="664"/>
      <c r="QOF228" s="4" t="e">
        <f>#REF!</f>
        <v>#REF!</v>
      </c>
      <c r="QOG228" s="664" t="s">
        <v>10</v>
      </c>
      <c r="QOH228" s="664"/>
      <c r="QOI228" s="664"/>
      <c r="QOJ228" s="4" t="e">
        <f>#REF!</f>
        <v>#REF!</v>
      </c>
      <c r="QOK228" s="664" t="s">
        <v>10</v>
      </c>
      <c r="QOL228" s="664"/>
      <c r="QOM228" s="664"/>
      <c r="QON228" s="4" t="e">
        <f>#REF!</f>
        <v>#REF!</v>
      </c>
      <c r="QOO228" s="664" t="s">
        <v>10</v>
      </c>
      <c r="QOP228" s="664"/>
      <c r="QOQ228" s="664"/>
      <c r="QOR228" s="4" t="e">
        <f>#REF!</f>
        <v>#REF!</v>
      </c>
      <c r="QOS228" s="664" t="s">
        <v>10</v>
      </c>
      <c r="QOT228" s="664"/>
      <c r="QOU228" s="664"/>
      <c r="QOV228" s="4" t="e">
        <f>#REF!</f>
        <v>#REF!</v>
      </c>
      <c r="QOW228" s="664" t="s">
        <v>10</v>
      </c>
      <c r="QOX228" s="664"/>
      <c r="QOY228" s="664"/>
      <c r="QOZ228" s="4" t="e">
        <f>#REF!</f>
        <v>#REF!</v>
      </c>
      <c r="QPA228" s="664" t="s">
        <v>10</v>
      </c>
      <c r="QPB228" s="664"/>
      <c r="QPC228" s="664"/>
      <c r="QPD228" s="4" t="e">
        <f>#REF!</f>
        <v>#REF!</v>
      </c>
      <c r="QPE228" s="664" t="s">
        <v>10</v>
      </c>
      <c r="QPF228" s="664"/>
      <c r="QPG228" s="664"/>
      <c r="QPH228" s="4" t="e">
        <f>#REF!</f>
        <v>#REF!</v>
      </c>
      <c r="QPI228" s="664" t="s">
        <v>10</v>
      </c>
      <c r="QPJ228" s="664"/>
      <c r="QPK228" s="664"/>
      <c r="QPL228" s="4" t="e">
        <f>#REF!</f>
        <v>#REF!</v>
      </c>
      <c r="QPM228" s="664" t="s">
        <v>10</v>
      </c>
      <c r="QPN228" s="664"/>
      <c r="QPO228" s="664"/>
      <c r="QPP228" s="4" t="e">
        <f>#REF!</f>
        <v>#REF!</v>
      </c>
      <c r="QPQ228" s="664" t="s">
        <v>10</v>
      </c>
      <c r="QPR228" s="664"/>
      <c r="QPS228" s="664"/>
      <c r="QPT228" s="4" t="e">
        <f>#REF!</f>
        <v>#REF!</v>
      </c>
      <c r="QPU228" s="664" t="s">
        <v>10</v>
      </c>
      <c r="QPV228" s="664"/>
      <c r="QPW228" s="664"/>
      <c r="QPX228" s="4" t="e">
        <f>#REF!</f>
        <v>#REF!</v>
      </c>
      <c r="QPY228" s="664" t="s">
        <v>10</v>
      </c>
      <c r="QPZ228" s="664"/>
      <c r="QQA228" s="664"/>
      <c r="QQB228" s="4" t="e">
        <f>#REF!</f>
        <v>#REF!</v>
      </c>
      <c r="QQC228" s="664" t="s">
        <v>10</v>
      </c>
      <c r="QQD228" s="664"/>
      <c r="QQE228" s="664"/>
      <c r="QQF228" s="4" t="e">
        <f>#REF!</f>
        <v>#REF!</v>
      </c>
      <c r="QQG228" s="664" t="s">
        <v>10</v>
      </c>
      <c r="QQH228" s="664"/>
      <c r="QQI228" s="664"/>
      <c r="QQJ228" s="4" t="e">
        <f>#REF!</f>
        <v>#REF!</v>
      </c>
      <c r="QQK228" s="664" t="s">
        <v>10</v>
      </c>
      <c r="QQL228" s="664"/>
      <c r="QQM228" s="664"/>
      <c r="QQN228" s="4" t="e">
        <f>#REF!</f>
        <v>#REF!</v>
      </c>
      <c r="QQO228" s="664" t="s">
        <v>10</v>
      </c>
      <c r="QQP228" s="664"/>
      <c r="QQQ228" s="664"/>
      <c r="QQR228" s="4" t="e">
        <f>#REF!</f>
        <v>#REF!</v>
      </c>
      <c r="QQS228" s="664" t="s">
        <v>10</v>
      </c>
      <c r="QQT228" s="664"/>
      <c r="QQU228" s="664"/>
      <c r="QQV228" s="4" t="e">
        <f>#REF!</f>
        <v>#REF!</v>
      </c>
      <c r="QQW228" s="664" t="s">
        <v>10</v>
      </c>
      <c r="QQX228" s="664"/>
      <c r="QQY228" s="664"/>
      <c r="QQZ228" s="4" t="e">
        <f>#REF!</f>
        <v>#REF!</v>
      </c>
      <c r="QRA228" s="664" t="s">
        <v>10</v>
      </c>
      <c r="QRB228" s="664"/>
      <c r="QRC228" s="664"/>
      <c r="QRD228" s="4" t="e">
        <f>#REF!</f>
        <v>#REF!</v>
      </c>
      <c r="QRE228" s="664" t="s">
        <v>10</v>
      </c>
      <c r="QRF228" s="664"/>
      <c r="QRG228" s="664"/>
      <c r="QRH228" s="4" t="e">
        <f>#REF!</f>
        <v>#REF!</v>
      </c>
      <c r="QRI228" s="664" t="s">
        <v>10</v>
      </c>
      <c r="QRJ228" s="664"/>
      <c r="QRK228" s="664"/>
      <c r="QRL228" s="4" t="e">
        <f>#REF!</f>
        <v>#REF!</v>
      </c>
      <c r="QRM228" s="664" t="s">
        <v>10</v>
      </c>
      <c r="QRN228" s="664"/>
      <c r="QRO228" s="664"/>
      <c r="QRP228" s="4" t="e">
        <f>#REF!</f>
        <v>#REF!</v>
      </c>
      <c r="QRQ228" s="664" t="s">
        <v>10</v>
      </c>
      <c r="QRR228" s="664"/>
      <c r="QRS228" s="664"/>
      <c r="QRT228" s="4" t="e">
        <f>#REF!</f>
        <v>#REF!</v>
      </c>
      <c r="QRU228" s="664" t="s">
        <v>10</v>
      </c>
      <c r="QRV228" s="664"/>
      <c r="QRW228" s="664"/>
      <c r="QRX228" s="4" t="e">
        <f>#REF!</f>
        <v>#REF!</v>
      </c>
      <c r="QRY228" s="664" t="s">
        <v>10</v>
      </c>
      <c r="QRZ228" s="664"/>
      <c r="QSA228" s="664"/>
      <c r="QSB228" s="4" t="e">
        <f>#REF!</f>
        <v>#REF!</v>
      </c>
      <c r="QSC228" s="664" t="s">
        <v>10</v>
      </c>
      <c r="QSD228" s="664"/>
      <c r="QSE228" s="664"/>
      <c r="QSF228" s="4" t="e">
        <f>#REF!</f>
        <v>#REF!</v>
      </c>
      <c r="QSG228" s="664" t="s">
        <v>10</v>
      </c>
      <c r="QSH228" s="664"/>
      <c r="QSI228" s="664"/>
      <c r="QSJ228" s="4" t="e">
        <f>#REF!</f>
        <v>#REF!</v>
      </c>
      <c r="QSK228" s="664" t="s">
        <v>10</v>
      </c>
      <c r="QSL228" s="664"/>
      <c r="QSM228" s="664"/>
      <c r="QSN228" s="4" t="e">
        <f>#REF!</f>
        <v>#REF!</v>
      </c>
      <c r="QSO228" s="664" t="s">
        <v>10</v>
      </c>
      <c r="QSP228" s="664"/>
      <c r="QSQ228" s="664"/>
      <c r="QSR228" s="4" t="e">
        <f>#REF!</f>
        <v>#REF!</v>
      </c>
      <c r="QSS228" s="664" t="s">
        <v>10</v>
      </c>
      <c r="QST228" s="664"/>
      <c r="QSU228" s="664"/>
      <c r="QSV228" s="4" t="e">
        <f>#REF!</f>
        <v>#REF!</v>
      </c>
      <c r="QSW228" s="664" t="s">
        <v>10</v>
      </c>
      <c r="QSX228" s="664"/>
      <c r="QSY228" s="664"/>
      <c r="QSZ228" s="4" t="e">
        <f>#REF!</f>
        <v>#REF!</v>
      </c>
      <c r="QTA228" s="664" t="s">
        <v>10</v>
      </c>
      <c r="QTB228" s="664"/>
      <c r="QTC228" s="664"/>
      <c r="QTD228" s="4" t="e">
        <f>#REF!</f>
        <v>#REF!</v>
      </c>
      <c r="QTE228" s="664" t="s">
        <v>10</v>
      </c>
      <c r="QTF228" s="664"/>
      <c r="QTG228" s="664"/>
      <c r="QTH228" s="4" t="e">
        <f>#REF!</f>
        <v>#REF!</v>
      </c>
      <c r="QTI228" s="664" t="s">
        <v>10</v>
      </c>
      <c r="QTJ228" s="664"/>
      <c r="QTK228" s="664"/>
      <c r="QTL228" s="4" t="e">
        <f>#REF!</f>
        <v>#REF!</v>
      </c>
      <c r="QTM228" s="664" t="s">
        <v>10</v>
      </c>
      <c r="QTN228" s="664"/>
      <c r="QTO228" s="664"/>
      <c r="QTP228" s="4" t="e">
        <f>#REF!</f>
        <v>#REF!</v>
      </c>
      <c r="QTQ228" s="664" t="s">
        <v>10</v>
      </c>
      <c r="QTR228" s="664"/>
      <c r="QTS228" s="664"/>
      <c r="QTT228" s="4" t="e">
        <f>#REF!</f>
        <v>#REF!</v>
      </c>
      <c r="QTU228" s="664" t="s">
        <v>10</v>
      </c>
      <c r="QTV228" s="664"/>
      <c r="QTW228" s="664"/>
      <c r="QTX228" s="4" t="e">
        <f>#REF!</f>
        <v>#REF!</v>
      </c>
      <c r="QTY228" s="664" t="s">
        <v>10</v>
      </c>
      <c r="QTZ228" s="664"/>
      <c r="QUA228" s="664"/>
      <c r="QUB228" s="4" t="e">
        <f>#REF!</f>
        <v>#REF!</v>
      </c>
      <c r="QUC228" s="664" t="s">
        <v>10</v>
      </c>
      <c r="QUD228" s="664"/>
      <c r="QUE228" s="664"/>
      <c r="QUF228" s="4" t="e">
        <f>#REF!</f>
        <v>#REF!</v>
      </c>
      <c r="QUG228" s="664" t="s">
        <v>10</v>
      </c>
      <c r="QUH228" s="664"/>
      <c r="QUI228" s="664"/>
      <c r="QUJ228" s="4" t="e">
        <f>#REF!</f>
        <v>#REF!</v>
      </c>
      <c r="QUK228" s="664" t="s">
        <v>10</v>
      </c>
      <c r="QUL228" s="664"/>
      <c r="QUM228" s="664"/>
      <c r="QUN228" s="4" t="e">
        <f>#REF!</f>
        <v>#REF!</v>
      </c>
      <c r="QUO228" s="664" t="s">
        <v>10</v>
      </c>
      <c r="QUP228" s="664"/>
      <c r="QUQ228" s="664"/>
      <c r="QUR228" s="4" t="e">
        <f>#REF!</f>
        <v>#REF!</v>
      </c>
      <c r="QUS228" s="664" t="s">
        <v>10</v>
      </c>
      <c r="QUT228" s="664"/>
      <c r="QUU228" s="664"/>
      <c r="QUV228" s="4" t="e">
        <f>#REF!</f>
        <v>#REF!</v>
      </c>
      <c r="QUW228" s="664" t="s">
        <v>10</v>
      </c>
      <c r="QUX228" s="664"/>
      <c r="QUY228" s="664"/>
      <c r="QUZ228" s="4" t="e">
        <f>#REF!</f>
        <v>#REF!</v>
      </c>
      <c r="QVA228" s="664" t="s">
        <v>10</v>
      </c>
      <c r="QVB228" s="664"/>
      <c r="QVC228" s="664"/>
      <c r="QVD228" s="4" t="e">
        <f>#REF!</f>
        <v>#REF!</v>
      </c>
      <c r="QVE228" s="664" t="s">
        <v>10</v>
      </c>
      <c r="QVF228" s="664"/>
      <c r="QVG228" s="664"/>
      <c r="QVH228" s="4" t="e">
        <f>#REF!</f>
        <v>#REF!</v>
      </c>
      <c r="QVI228" s="664" t="s">
        <v>10</v>
      </c>
      <c r="QVJ228" s="664"/>
      <c r="QVK228" s="664"/>
      <c r="QVL228" s="4" t="e">
        <f>#REF!</f>
        <v>#REF!</v>
      </c>
      <c r="QVM228" s="664" t="s">
        <v>10</v>
      </c>
      <c r="QVN228" s="664"/>
      <c r="QVO228" s="664"/>
      <c r="QVP228" s="4" t="e">
        <f>#REF!</f>
        <v>#REF!</v>
      </c>
      <c r="QVQ228" s="664" t="s">
        <v>10</v>
      </c>
      <c r="QVR228" s="664"/>
      <c r="QVS228" s="664"/>
      <c r="QVT228" s="4" t="e">
        <f>#REF!</f>
        <v>#REF!</v>
      </c>
      <c r="QVU228" s="664" t="s">
        <v>10</v>
      </c>
      <c r="QVV228" s="664"/>
      <c r="QVW228" s="664"/>
      <c r="QVX228" s="4" t="e">
        <f>#REF!</f>
        <v>#REF!</v>
      </c>
      <c r="QVY228" s="664" t="s">
        <v>10</v>
      </c>
      <c r="QVZ228" s="664"/>
      <c r="QWA228" s="664"/>
      <c r="QWB228" s="4" t="e">
        <f>#REF!</f>
        <v>#REF!</v>
      </c>
      <c r="QWC228" s="664" t="s">
        <v>10</v>
      </c>
      <c r="QWD228" s="664"/>
      <c r="QWE228" s="664"/>
      <c r="QWF228" s="4" t="e">
        <f>#REF!</f>
        <v>#REF!</v>
      </c>
      <c r="QWG228" s="664" t="s">
        <v>10</v>
      </c>
      <c r="QWH228" s="664"/>
      <c r="QWI228" s="664"/>
      <c r="QWJ228" s="4" t="e">
        <f>#REF!</f>
        <v>#REF!</v>
      </c>
      <c r="QWK228" s="664" t="s">
        <v>10</v>
      </c>
      <c r="QWL228" s="664"/>
      <c r="QWM228" s="664"/>
      <c r="QWN228" s="4" t="e">
        <f>#REF!</f>
        <v>#REF!</v>
      </c>
      <c r="QWO228" s="664" t="s">
        <v>10</v>
      </c>
      <c r="QWP228" s="664"/>
      <c r="QWQ228" s="664"/>
      <c r="QWR228" s="4" t="e">
        <f>#REF!</f>
        <v>#REF!</v>
      </c>
      <c r="QWS228" s="664" t="s">
        <v>10</v>
      </c>
      <c r="QWT228" s="664"/>
      <c r="QWU228" s="664"/>
      <c r="QWV228" s="4" t="e">
        <f>#REF!</f>
        <v>#REF!</v>
      </c>
      <c r="QWW228" s="664" t="s">
        <v>10</v>
      </c>
      <c r="QWX228" s="664"/>
      <c r="QWY228" s="664"/>
      <c r="QWZ228" s="4" t="e">
        <f>#REF!</f>
        <v>#REF!</v>
      </c>
      <c r="QXA228" s="664" t="s">
        <v>10</v>
      </c>
      <c r="QXB228" s="664"/>
      <c r="QXC228" s="664"/>
      <c r="QXD228" s="4" t="e">
        <f>#REF!</f>
        <v>#REF!</v>
      </c>
      <c r="QXE228" s="664" t="s">
        <v>10</v>
      </c>
      <c r="QXF228" s="664"/>
      <c r="QXG228" s="664"/>
      <c r="QXH228" s="4" t="e">
        <f>#REF!</f>
        <v>#REF!</v>
      </c>
      <c r="QXI228" s="664" t="s">
        <v>10</v>
      </c>
      <c r="QXJ228" s="664"/>
      <c r="QXK228" s="664"/>
      <c r="QXL228" s="4" t="e">
        <f>#REF!</f>
        <v>#REF!</v>
      </c>
      <c r="QXM228" s="664" t="s">
        <v>10</v>
      </c>
      <c r="QXN228" s="664"/>
      <c r="QXO228" s="664"/>
      <c r="QXP228" s="4" t="e">
        <f>#REF!</f>
        <v>#REF!</v>
      </c>
      <c r="QXQ228" s="664" t="s">
        <v>10</v>
      </c>
      <c r="QXR228" s="664"/>
      <c r="QXS228" s="664"/>
      <c r="QXT228" s="4" t="e">
        <f>#REF!</f>
        <v>#REF!</v>
      </c>
      <c r="QXU228" s="664" t="s">
        <v>10</v>
      </c>
      <c r="QXV228" s="664"/>
      <c r="QXW228" s="664"/>
      <c r="QXX228" s="4" t="e">
        <f>#REF!</f>
        <v>#REF!</v>
      </c>
      <c r="QXY228" s="664" t="s">
        <v>10</v>
      </c>
      <c r="QXZ228" s="664"/>
      <c r="QYA228" s="664"/>
      <c r="QYB228" s="4" t="e">
        <f>#REF!</f>
        <v>#REF!</v>
      </c>
      <c r="QYC228" s="664" t="s">
        <v>10</v>
      </c>
      <c r="QYD228" s="664"/>
      <c r="QYE228" s="664"/>
      <c r="QYF228" s="4" t="e">
        <f>#REF!</f>
        <v>#REF!</v>
      </c>
      <c r="QYG228" s="664" t="s">
        <v>10</v>
      </c>
      <c r="QYH228" s="664"/>
      <c r="QYI228" s="664"/>
      <c r="QYJ228" s="4" t="e">
        <f>#REF!</f>
        <v>#REF!</v>
      </c>
      <c r="QYK228" s="664" t="s">
        <v>10</v>
      </c>
      <c r="QYL228" s="664"/>
      <c r="QYM228" s="664"/>
      <c r="QYN228" s="4" t="e">
        <f>#REF!</f>
        <v>#REF!</v>
      </c>
      <c r="QYO228" s="664" t="s">
        <v>10</v>
      </c>
      <c r="QYP228" s="664"/>
      <c r="QYQ228" s="664"/>
      <c r="QYR228" s="4" t="e">
        <f>#REF!</f>
        <v>#REF!</v>
      </c>
      <c r="QYS228" s="664" t="s">
        <v>10</v>
      </c>
      <c r="QYT228" s="664"/>
      <c r="QYU228" s="664"/>
      <c r="QYV228" s="4" t="e">
        <f>#REF!</f>
        <v>#REF!</v>
      </c>
      <c r="QYW228" s="664" t="s">
        <v>10</v>
      </c>
      <c r="QYX228" s="664"/>
      <c r="QYY228" s="664"/>
      <c r="QYZ228" s="4" t="e">
        <f>#REF!</f>
        <v>#REF!</v>
      </c>
      <c r="QZA228" s="664" t="s">
        <v>10</v>
      </c>
      <c r="QZB228" s="664"/>
      <c r="QZC228" s="664"/>
      <c r="QZD228" s="4" t="e">
        <f>#REF!</f>
        <v>#REF!</v>
      </c>
      <c r="QZE228" s="664" t="s">
        <v>10</v>
      </c>
      <c r="QZF228" s="664"/>
      <c r="QZG228" s="664"/>
      <c r="QZH228" s="4" t="e">
        <f>#REF!</f>
        <v>#REF!</v>
      </c>
      <c r="QZI228" s="664" t="s">
        <v>10</v>
      </c>
      <c r="QZJ228" s="664"/>
      <c r="QZK228" s="664"/>
      <c r="QZL228" s="4" t="e">
        <f>#REF!</f>
        <v>#REF!</v>
      </c>
      <c r="QZM228" s="664" t="s">
        <v>10</v>
      </c>
      <c r="QZN228" s="664"/>
      <c r="QZO228" s="664"/>
      <c r="QZP228" s="4" t="e">
        <f>#REF!</f>
        <v>#REF!</v>
      </c>
      <c r="QZQ228" s="664" t="s">
        <v>10</v>
      </c>
      <c r="QZR228" s="664"/>
      <c r="QZS228" s="664"/>
      <c r="QZT228" s="4" t="e">
        <f>#REF!</f>
        <v>#REF!</v>
      </c>
      <c r="QZU228" s="664" t="s">
        <v>10</v>
      </c>
      <c r="QZV228" s="664"/>
      <c r="QZW228" s="664"/>
      <c r="QZX228" s="4" t="e">
        <f>#REF!</f>
        <v>#REF!</v>
      </c>
      <c r="QZY228" s="664" t="s">
        <v>10</v>
      </c>
      <c r="QZZ228" s="664"/>
      <c r="RAA228" s="664"/>
      <c r="RAB228" s="4" t="e">
        <f>#REF!</f>
        <v>#REF!</v>
      </c>
      <c r="RAC228" s="664" t="s">
        <v>10</v>
      </c>
      <c r="RAD228" s="664"/>
      <c r="RAE228" s="664"/>
      <c r="RAF228" s="4" t="e">
        <f>#REF!</f>
        <v>#REF!</v>
      </c>
      <c r="RAG228" s="664" t="s">
        <v>10</v>
      </c>
      <c r="RAH228" s="664"/>
      <c r="RAI228" s="664"/>
      <c r="RAJ228" s="4" t="e">
        <f>#REF!</f>
        <v>#REF!</v>
      </c>
      <c r="RAK228" s="664" t="s">
        <v>10</v>
      </c>
      <c r="RAL228" s="664"/>
      <c r="RAM228" s="664"/>
      <c r="RAN228" s="4" t="e">
        <f>#REF!</f>
        <v>#REF!</v>
      </c>
      <c r="RAO228" s="664" t="s">
        <v>10</v>
      </c>
      <c r="RAP228" s="664"/>
      <c r="RAQ228" s="664"/>
      <c r="RAR228" s="4" t="e">
        <f>#REF!</f>
        <v>#REF!</v>
      </c>
      <c r="RAS228" s="664" t="s">
        <v>10</v>
      </c>
      <c r="RAT228" s="664"/>
      <c r="RAU228" s="664"/>
      <c r="RAV228" s="4" t="e">
        <f>#REF!</f>
        <v>#REF!</v>
      </c>
      <c r="RAW228" s="664" t="s">
        <v>10</v>
      </c>
      <c r="RAX228" s="664"/>
      <c r="RAY228" s="664"/>
      <c r="RAZ228" s="4" t="e">
        <f>#REF!</f>
        <v>#REF!</v>
      </c>
      <c r="RBA228" s="664" t="s">
        <v>10</v>
      </c>
      <c r="RBB228" s="664"/>
      <c r="RBC228" s="664"/>
      <c r="RBD228" s="4" t="e">
        <f>#REF!</f>
        <v>#REF!</v>
      </c>
      <c r="RBE228" s="664" t="s">
        <v>10</v>
      </c>
      <c r="RBF228" s="664"/>
      <c r="RBG228" s="664"/>
      <c r="RBH228" s="4" t="e">
        <f>#REF!</f>
        <v>#REF!</v>
      </c>
      <c r="RBI228" s="664" t="s">
        <v>10</v>
      </c>
      <c r="RBJ228" s="664"/>
      <c r="RBK228" s="664"/>
      <c r="RBL228" s="4" t="e">
        <f>#REF!</f>
        <v>#REF!</v>
      </c>
      <c r="RBM228" s="664" t="s">
        <v>10</v>
      </c>
      <c r="RBN228" s="664"/>
      <c r="RBO228" s="664"/>
      <c r="RBP228" s="4" t="e">
        <f>#REF!</f>
        <v>#REF!</v>
      </c>
      <c r="RBQ228" s="664" t="s">
        <v>10</v>
      </c>
      <c r="RBR228" s="664"/>
      <c r="RBS228" s="664"/>
      <c r="RBT228" s="4" t="e">
        <f>#REF!</f>
        <v>#REF!</v>
      </c>
      <c r="RBU228" s="664" t="s">
        <v>10</v>
      </c>
      <c r="RBV228" s="664"/>
      <c r="RBW228" s="664"/>
      <c r="RBX228" s="4" t="e">
        <f>#REF!</f>
        <v>#REF!</v>
      </c>
      <c r="RBY228" s="664" t="s">
        <v>10</v>
      </c>
      <c r="RBZ228" s="664"/>
      <c r="RCA228" s="664"/>
      <c r="RCB228" s="4" t="e">
        <f>#REF!</f>
        <v>#REF!</v>
      </c>
      <c r="RCC228" s="664" t="s">
        <v>10</v>
      </c>
      <c r="RCD228" s="664"/>
      <c r="RCE228" s="664"/>
      <c r="RCF228" s="4" t="e">
        <f>#REF!</f>
        <v>#REF!</v>
      </c>
      <c r="RCG228" s="664" t="s">
        <v>10</v>
      </c>
      <c r="RCH228" s="664"/>
      <c r="RCI228" s="664"/>
      <c r="RCJ228" s="4" t="e">
        <f>#REF!</f>
        <v>#REF!</v>
      </c>
      <c r="RCK228" s="664" t="s">
        <v>10</v>
      </c>
      <c r="RCL228" s="664"/>
      <c r="RCM228" s="664"/>
      <c r="RCN228" s="4" t="e">
        <f>#REF!</f>
        <v>#REF!</v>
      </c>
      <c r="RCO228" s="664" t="s">
        <v>10</v>
      </c>
      <c r="RCP228" s="664"/>
      <c r="RCQ228" s="664"/>
      <c r="RCR228" s="4" t="e">
        <f>#REF!</f>
        <v>#REF!</v>
      </c>
      <c r="RCS228" s="664" t="s">
        <v>10</v>
      </c>
      <c r="RCT228" s="664"/>
      <c r="RCU228" s="664"/>
      <c r="RCV228" s="4" t="e">
        <f>#REF!</f>
        <v>#REF!</v>
      </c>
      <c r="RCW228" s="664" t="s">
        <v>10</v>
      </c>
      <c r="RCX228" s="664"/>
      <c r="RCY228" s="664"/>
      <c r="RCZ228" s="4" t="e">
        <f>#REF!</f>
        <v>#REF!</v>
      </c>
      <c r="RDA228" s="664" t="s">
        <v>10</v>
      </c>
      <c r="RDB228" s="664"/>
      <c r="RDC228" s="664"/>
      <c r="RDD228" s="4" t="e">
        <f>#REF!</f>
        <v>#REF!</v>
      </c>
      <c r="RDE228" s="664" t="s">
        <v>10</v>
      </c>
      <c r="RDF228" s="664"/>
      <c r="RDG228" s="664"/>
      <c r="RDH228" s="4" t="e">
        <f>#REF!</f>
        <v>#REF!</v>
      </c>
      <c r="RDI228" s="664" t="s">
        <v>10</v>
      </c>
      <c r="RDJ228" s="664"/>
      <c r="RDK228" s="664"/>
      <c r="RDL228" s="4" t="e">
        <f>#REF!</f>
        <v>#REF!</v>
      </c>
      <c r="RDM228" s="664" t="s">
        <v>10</v>
      </c>
      <c r="RDN228" s="664"/>
      <c r="RDO228" s="664"/>
      <c r="RDP228" s="4" t="e">
        <f>#REF!</f>
        <v>#REF!</v>
      </c>
      <c r="RDQ228" s="664" t="s">
        <v>10</v>
      </c>
      <c r="RDR228" s="664"/>
      <c r="RDS228" s="664"/>
      <c r="RDT228" s="4" t="e">
        <f>#REF!</f>
        <v>#REF!</v>
      </c>
      <c r="RDU228" s="664" t="s">
        <v>10</v>
      </c>
      <c r="RDV228" s="664"/>
      <c r="RDW228" s="664"/>
      <c r="RDX228" s="4" t="e">
        <f>#REF!</f>
        <v>#REF!</v>
      </c>
      <c r="RDY228" s="664" t="s">
        <v>10</v>
      </c>
      <c r="RDZ228" s="664"/>
      <c r="REA228" s="664"/>
      <c r="REB228" s="4" t="e">
        <f>#REF!</f>
        <v>#REF!</v>
      </c>
      <c r="REC228" s="664" t="s">
        <v>10</v>
      </c>
      <c r="RED228" s="664"/>
      <c r="REE228" s="664"/>
      <c r="REF228" s="4" t="e">
        <f>#REF!</f>
        <v>#REF!</v>
      </c>
      <c r="REG228" s="664" t="s">
        <v>10</v>
      </c>
      <c r="REH228" s="664"/>
      <c r="REI228" s="664"/>
      <c r="REJ228" s="4" t="e">
        <f>#REF!</f>
        <v>#REF!</v>
      </c>
      <c r="REK228" s="664" t="s">
        <v>10</v>
      </c>
      <c r="REL228" s="664"/>
      <c r="REM228" s="664"/>
      <c r="REN228" s="4" t="e">
        <f>#REF!</f>
        <v>#REF!</v>
      </c>
      <c r="REO228" s="664" t="s">
        <v>10</v>
      </c>
      <c r="REP228" s="664"/>
      <c r="REQ228" s="664"/>
      <c r="RER228" s="4" t="e">
        <f>#REF!</f>
        <v>#REF!</v>
      </c>
      <c r="RES228" s="664" t="s">
        <v>10</v>
      </c>
      <c r="RET228" s="664"/>
      <c r="REU228" s="664"/>
      <c r="REV228" s="4" t="e">
        <f>#REF!</f>
        <v>#REF!</v>
      </c>
      <c r="REW228" s="664" t="s">
        <v>10</v>
      </c>
      <c r="REX228" s="664"/>
      <c r="REY228" s="664"/>
      <c r="REZ228" s="4" t="e">
        <f>#REF!</f>
        <v>#REF!</v>
      </c>
      <c r="RFA228" s="664" t="s">
        <v>10</v>
      </c>
      <c r="RFB228" s="664"/>
      <c r="RFC228" s="664"/>
      <c r="RFD228" s="4" t="e">
        <f>#REF!</f>
        <v>#REF!</v>
      </c>
      <c r="RFE228" s="664" t="s">
        <v>10</v>
      </c>
      <c r="RFF228" s="664"/>
      <c r="RFG228" s="664"/>
      <c r="RFH228" s="4" t="e">
        <f>#REF!</f>
        <v>#REF!</v>
      </c>
      <c r="RFI228" s="664" t="s">
        <v>10</v>
      </c>
      <c r="RFJ228" s="664"/>
      <c r="RFK228" s="664"/>
      <c r="RFL228" s="4" t="e">
        <f>#REF!</f>
        <v>#REF!</v>
      </c>
      <c r="RFM228" s="664" t="s">
        <v>10</v>
      </c>
      <c r="RFN228" s="664"/>
      <c r="RFO228" s="664"/>
      <c r="RFP228" s="4" t="e">
        <f>#REF!</f>
        <v>#REF!</v>
      </c>
      <c r="RFQ228" s="664" t="s">
        <v>10</v>
      </c>
      <c r="RFR228" s="664"/>
      <c r="RFS228" s="664"/>
      <c r="RFT228" s="4" t="e">
        <f>#REF!</f>
        <v>#REF!</v>
      </c>
      <c r="RFU228" s="664" t="s">
        <v>10</v>
      </c>
      <c r="RFV228" s="664"/>
      <c r="RFW228" s="664"/>
      <c r="RFX228" s="4" t="e">
        <f>#REF!</f>
        <v>#REF!</v>
      </c>
      <c r="RFY228" s="664" t="s">
        <v>10</v>
      </c>
      <c r="RFZ228" s="664"/>
      <c r="RGA228" s="664"/>
      <c r="RGB228" s="4" t="e">
        <f>#REF!</f>
        <v>#REF!</v>
      </c>
      <c r="RGC228" s="664" t="s">
        <v>10</v>
      </c>
      <c r="RGD228" s="664"/>
      <c r="RGE228" s="664"/>
      <c r="RGF228" s="4" t="e">
        <f>#REF!</f>
        <v>#REF!</v>
      </c>
      <c r="RGG228" s="664" t="s">
        <v>10</v>
      </c>
      <c r="RGH228" s="664"/>
      <c r="RGI228" s="664"/>
      <c r="RGJ228" s="4" t="e">
        <f>#REF!</f>
        <v>#REF!</v>
      </c>
      <c r="RGK228" s="664" t="s">
        <v>10</v>
      </c>
      <c r="RGL228" s="664"/>
      <c r="RGM228" s="664"/>
      <c r="RGN228" s="4" t="e">
        <f>#REF!</f>
        <v>#REF!</v>
      </c>
      <c r="RGO228" s="664" t="s">
        <v>10</v>
      </c>
      <c r="RGP228" s="664"/>
      <c r="RGQ228" s="664"/>
      <c r="RGR228" s="4" t="e">
        <f>#REF!</f>
        <v>#REF!</v>
      </c>
      <c r="RGS228" s="664" t="s">
        <v>10</v>
      </c>
      <c r="RGT228" s="664"/>
      <c r="RGU228" s="664"/>
      <c r="RGV228" s="4" t="e">
        <f>#REF!</f>
        <v>#REF!</v>
      </c>
      <c r="RGW228" s="664" t="s">
        <v>10</v>
      </c>
      <c r="RGX228" s="664"/>
      <c r="RGY228" s="664"/>
      <c r="RGZ228" s="4" t="e">
        <f>#REF!</f>
        <v>#REF!</v>
      </c>
      <c r="RHA228" s="664" t="s">
        <v>10</v>
      </c>
      <c r="RHB228" s="664"/>
      <c r="RHC228" s="664"/>
      <c r="RHD228" s="4" t="e">
        <f>#REF!</f>
        <v>#REF!</v>
      </c>
      <c r="RHE228" s="664" t="s">
        <v>10</v>
      </c>
      <c r="RHF228" s="664"/>
      <c r="RHG228" s="664"/>
      <c r="RHH228" s="4" t="e">
        <f>#REF!</f>
        <v>#REF!</v>
      </c>
      <c r="RHI228" s="664" t="s">
        <v>10</v>
      </c>
      <c r="RHJ228" s="664"/>
      <c r="RHK228" s="664"/>
      <c r="RHL228" s="4" t="e">
        <f>#REF!</f>
        <v>#REF!</v>
      </c>
      <c r="RHM228" s="664" t="s">
        <v>10</v>
      </c>
      <c r="RHN228" s="664"/>
      <c r="RHO228" s="664"/>
      <c r="RHP228" s="4" t="e">
        <f>#REF!</f>
        <v>#REF!</v>
      </c>
      <c r="RHQ228" s="664" t="s">
        <v>10</v>
      </c>
      <c r="RHR228" s="664"/>
      <c r="RHS228" s="664"/>
      <c r="RHT228" s="4" t="e">
        <f>#REF!</f>
        <v>#REF!</v>
      </c>
      <c r="RHU228" s="664" t="s">
        <v>10</v>
      </c>
      <c r="RHV228" s="664"/>
      <c r="RHW228" s="664"/>
      <c r="RHX228" s="4" t="e">
        <f>#REF!</f>
        <v>#REF!</v>
      </c>
      <c r="RHY228" s="664" t="s">
        <v>10</v>
      </c>
      <c r="RHZ228" s="664"/>
      <c r="RIA228" s="664"/>
      <c r="RIB228" s="4" t="e">
        <f>#REF!</f>
        <v>#REF!</v>
      </c>
      <c r="RIC228" s="664" t="s">
        <v>10</v>
      </c>
      <c r="RID228" s="664"/>
      <c r="RIE228" s="664"/>
      <c r="RIF228" s="4" t="e">
        <f>#REF!</f>
        <v>#REF!</v>
      </c>
      <c r="RIG228" s="664" t="s">
        <v>10</v>
      </c>
      <c r="RIH228" s="664"/>
      <c r="RII228" s="664"/>
      <c r="RIJ228" s="4" t="e">
        <f>#REF!</f>
        <v>#REF!</v>
      </c>
      <c r="RIK228" s="664" t="s">
        <v>10</v>
      </c>
      <c r="RIL228" s="664"/>
      <c r="RIM228" s="664"/>
      <c r="RIN228" s="4" t="e">
        <f>#REF!</f>
        <v>#REF!</v>
      </c>
      <c r="RIO228" s="664" t="s">
        <v>10</v>
      </c>
      <c r="RIP228" s="664"/>
      <c r="RIQ228" s="664"/>
      <c r="RIR228" s="4" t="e">
        <f>#REF!</f>
        <v>#REF!</v>
      </c>
      <c r="RIS228" s="664" t="s">
        <v>10</v>
      </c>
      <c r="RIT228" s="664"/>
      <c r="RIU228" s="664"/>
      <c r="RIV228" s="4" t="e">
        <f>#REF!</f>
        <v>#REF!</v>
      </c>
      <c r="RIW228" s="664" t="s">
        <v>10</v>
      </c>
      <c r="RIX228" s="664"/>
      <c r="RIY228" s="664"/>
      <c r="RIZ228" s="4" t="e">
        <f>#REF!</f>
        <v>#REF!</v>
      </c>
      <c r="RJA228" s="664" t="s">
        <v>10</v>
      </c>
      <c r="RJB228" s="664"/>
      <c r="RJC228" s="664"/>
      <c r="RJD228" s="4" t="e">
        <f>#REF!</f>
        <v>#REF!</v>
      </c>
      <c r="RJE228" s="664" t="s">
        <v>10</v>
      </c>
      <c r="RJF228" s="664"/>
      <c r="RJG228" s="664"/>
      <c r="RJH228" s="4" t="e">
        <f>#REF!</f>
        <v>#REF!</v>
      </c>
      <c r="RJI228" s="664" t="s">
        <v>10</v>
      </c>
      <c r="RJJ228" s="664"/>
      <c r="RJK228" s="664"/>
      <c r="RJL228" s="4" t="e">
        <f>#REF!</f>
        <v>#REF!</v>
      </c>
      <c r="RJM228" s="664" t="s">
        <v>10</v>
      </c>
      <c r="RJN228" s="664"/>
      <c r="RJO228" s="664"/>
      <c r="RJP228" s="4" t="e">
        <f>#REF!</f>
        <v>#REF!</v>
      </c>
      <c r="RJQ228" s="664" t="s">
        <v>10</v>
      </c>
      <c r="RJR228" s="664"/>
      <c r="RJS228" s="664"/>
      <c r="RJT228" s="4" t="e">
        <f>#REF!</f>
        <v>#REF!</v>
      </c>
      <c r="RJU228" s="664" t="s">
        <v>10</v>
      </c>
      <c r="RJV228" s="664"/>
      <c r="RJW228" s="664"/>
      <c r="RJX228" s="4" t="e">
        <f>#REF!</f>
        <v>#REF!</v>
      </c>
      <c r="RJY228" s="664" t="s">
        <v>10</v>
      </c>
      <c r="RJZ228" s="664"/>
      <c r="RKA228" s="664"/>
      <c r="RKB228" s="4" t="e">
        <f>#REF!</f>
        <v>#REF!</v>
      </c>
      <c r="RKC228" s="664" t="s">
        <v>10</v>
      </c>
      <c r="RKD228" s="664"/>
      <c r="RKE228" s="664"/>
      <c r="RKF228" s="4" t="e">
        <f>#REF!</f>
        <v>#REF!</v>
      </c>
      <c r="RKG228" s="664" t="s">
        <v>10</v>
      </c>
      <c r="RKH228" s="664"/>
      <c r="RKI228" s="664"/>
      <c r="RKJ228" s="4" t="e">
        <f>#REF!</f>
        <v>#REF!</v>
      </c>
      <c r="RKK228" s="664" t="s">
        <v>10</v>
      </c>
      <c r="RKL228" s="664"/>
      <c r="RKM228" s="664"/>
      <c r="RKN228" s="4" t="e">
        <f>#REF!</f>
        <v>#REF!</v>
      </c>
      <c r="RKO228" s="664" t="s">
        <v>10</v>
      </c>
      <c r="RKP228" s="664"/>
      <c r="RKQ228" s="664"/>
      <c r="RKR228" s="4" t="e">
        <f>#REF!</f>
        <v>#REF!</v>
      </c>
      <c r="RKS228" s="664" t="s">
        <v>10</v>
      </c>
      <c r="RKT228" s="664"/>
      <c r="RKU228" s="664"/>
      <c r="RKV228" s="4" t="e">
        <f>#REF!</f>
        <v>#REF!</v>
      </c>
      <c r="RKW228" s="664" t="s">
        <v>10</v>
      </c>
      <c r="RKX228" s="664"/>
      <c r="RKY228" s="664"/>
      <c r="RKZ228" s="4" t="e">
        <f>#REF!</f>
        <v>#REF!</v>
      </c>
      <c r="RLA228" s="664" t="s">
        <v>10</v>
      </c>
      <c r="RLB228" s="664"/>
      <c r="RLC228" s="664"/>
      <c r="RLD228" s="4" t="e">
        <f>#REF!</f>
        <v>#REF!</v>
      </c>
      <c r="RLE228" s="664" t="s">
        <v>10</v>
      </c>
      <c r="RLF228" s="664"/>
      <c r="RLG228" s="664"/>
      <c r="RLH228" s="4" t="e">
        <f>#REF!</f>
        <v>#REF!</v>
      </c>
      <c r="RLI228" s="664" t="s">
        <v>10</v>
      </c>
      <c r="RLJ228" s="664"/>
      <c r="RLK228" s="664"/>
      <c r="RLL228" s="4" t="e">
        <f>#REF!</f>
        <v>#REF!</v>
      </c>
      <c r="RLM228" s="664" t="s">
        <v>10</v>
      </c>
      <c r="RLN228" s="664"/>
      <c r="RLO228" s="664"/>
      <c r="RLP228" s="4" t="e">
        <f>#REF!</f>
        <v>#REF!</v>
      </c>
      <c r="RLQ228" s="664" t="s">
        <v>10</v>
      </c>
      <c r="RLR228" s="664"/>
      <c r="RLS228" s="664"/>
      <c r="RLT228" s="4" t="e">
        <f>#REF!</f>
        <v>#REF!</v>
      </c>
      <c r="RLU228" s="664" t="s">
        <v>10</v>
      </c>
      <c r="RLV228" s="664"/>
      <c r="RLW228" s="664"/>
      <c r="RLX228" s="4" t="e">
        <f>#REF!</f>
        <v>#REF!</v>
      </c>
      <c r="RLY228" s="664" t="s">
        <v>10</v>
      </c>
      <c r="RLZ228" s="664"/>
      <c r="RMA228" s="664"/>
      <c r="RMB228" s="4" t="e">
        <f>#REF!</f>
        <v>#REF!</v>
      </c>
      <c r="RMC228" s="664" t="s">
        <v>10</v>
      </c>
      <c r="RMD228" s="664"/>
      <c r="RME228" s="664"/>
      <c r="RMF228" s="4" t="e">
        <f>#REF!</f>
        <v>#REF!</v>
      </c>
      <c r="RMG228" s="664" t="s">
        <v>10</v>
      </c>
      <c r="RMH228" s="664"/>
      <c r="RMI228" s="664"/>
      <c r="RMJ228" s="4" t="e">
        <f>#REF!</f>
        <v>#REF!</v>
      </c>
      <c r="RMK228" s="664" t="s">
        <v>10</v>
      </c>
      <c r="RML228" s="664"/>
      <c r="RMM228" s="664"/>
      <c r="RMN228" s="4" t="e">
        <f>#REF!</f>
        <v>#REF!</v>
      </c>
      <c r="RMO228" s="664" t="s">
        <v>10</v>
      </c>
      <c r="RMP228" s="664"/>
      <c r="RMQ228" s="664"/>
      <c r="RMR228" s="4" t="e">
        <f>#REF!</f>
        <v>#REF!</v>
      </c>
      <c r="RMS228" s="664" t="s">
        <v>10</v>
      </c>
      <c r="RMT228" s="664"/>
      <c r="RMU228" s="664"/>
      <c r="RMV228" s="4" t="e">
        <f>#REF!</f>
        <v>#REF!</v>
      </c>
      <c r="RMW228" s="664" t="s">
        <v>10</v>
      </c>
      <c r="RMX228" s="664"/>
      <c r="RMY228" s="664"/>
      <c r="RMZ228" s="4" t="e">
        <f>#REF!</f>
        <v>#REF!</v>
      </c>
      <c r="RNA228" s="664" t="s">
        <v>10</v>
      </c>
      <c r="RNB228" s="664"/>
      <c r="RNC228" s="664"/>
      <c r="RND228" s="4" t="e">
        <f>#REF!</f>
        <v>#REF!</v>
      </c>
      <c r="RNE228" s="664" t="s">
        <v>10</v>
      </c>
      <c r="RNF228" s="664"/>
      <c r="RNG228" s="664"/>
      <c r="RNH228" s="4" t="e">
        <f>#REF!</f>
        <v>#REF!</v>
      </c>
      <c r="RNI228" s="664" t="s">
        <v>10</v>
      </c>
      <c r="RNJ228" s="664"/>
      <c r="RNK228" s="664"/>
      <c r="RNL228" s="4" t="e">
        <f>#REF!</f>
        <v>#REF!</v>
      </c>
      <c r="RNM228" s="664" t="s">
        <v>10</v>
      </c>
      <c r="RNN228" s="664"/>
      <c r="RNO228" s="664"/>
      <c r="RNP228" s="4" t="e">
        <f>#REF!</f>
        <v>#REF!</v>
      </c>
      <c r="RNQ228" s="664" t="s">
        <v>10</v>
      </c>
      <c r="RNR228" s="664"/>
      <c r="RNS228" s="664"/>
      <c r="RNT228" s="4" t="e">
        <f>#REF!</f>
        <v>#REF!</v>
      </c>
      <c r="RNU228" s="664" t="s">
        <v>10</v>
      </c>
      <c r="RNV228" s="664"/>
      <c r="RNW228" s="664"/>
      <c r="RNX228" s="4" t="e">
        <f>#REF!</f>
        <v>#REF!</v>
      </c>
      <c r="RNY228" s="664" t="s">
        <v>10</v>
      </c>
      <c r="RNZ228" s="664"/>
      <c r="ROA228" s="664"/>
      <c r="ROB228" s="4" t="e">
        <f>#REF!</f>
        <v>#REF!</v>
      </c>
      <c r="ROC228" s="664" t="s">
        <v>10</v>
      </c>
      <c r="ROD228" s="664"/>
      <c r="ROE228" s="664"/>
      <c r="ROF228" s="4" t="e">
        <f>#REF!</f>
        <v>#REF!</v>
      </c>
      <c r="ROG228" s="664" t="s">
        <v>10</v>
      </c>
      <c r="ROH228" s="664"/>
      <c r="ROI228" s="664"/>
      <c r="ROJ228" s="4" t="e">
        <f>#REF!</f>
        <v>#REF!</v>
      </c>
      <c r="ROK228" s="664" t="s">
        <v>10</v>
      </c>
      <c r="ROL228" s="664"/>
      <c r="ROM228" s="664"/>
      <c r="RON228" s="4" t="e">
        <f>#REF!</f>
        <v>#REF!</v>
      </c>
      <c r="ROO228" s="664" t="s">
        <v>10</v>
      </c>
      <c r="ROP228" s="664"/>
      <c r="ROQ228" s="664"/>
      <c r="ROR228" s="4" t="e">
        <f>#REF!</f>
        <v>#REF!</v>
      </c>
      <c r="ROS228" s="664" t="s">
        <v>10</v>
      </c>
      <c r="ROT228" s="664"/>
      <c r="ROU228" s="664"/>
      <c r="ROV228" s="4" t="e">
        <f>#REF!</f>
        <v>#REF!</v>
      </c>
      <c r="ROW228" s="664" t="s">
        <v>10</v>
      </c>
      <c r="ROX228" s="664"/>
      <c r="ROY228" s="664"/>
      <c r="ROZ228" s="4" t="e">
        <f>#REF!</f>
        <v>#REF!</v>
      </c>
      <c r="RPA228" s="664" t="s">
        <v>10</v>
      </c>
      <c r="RPB228" s="664"/>
      <c r="RPC228" s="664"/>
      <c r="RPD228" s="4" t="e">
        <f>#REF!</f>
        <v>#REF!</v>
      </c>
      <c r="RPE228" s="664" t="s">
        <v>10</v>
      </c>
      <c r="RPF228" s="664"/>
      <c r="RPG228" s="664"/>
      <c r="RPH228" s="4" t="e">
        <f>#REF!</f>
        <v>#REF!</v>
      </c>
      <c r="RPI228" s="664" t="s">
        <v>10</v>
      </c>
      <c r="RPJ228" s="664"/>
      <c r="RPK228" s="664"/>
      <c r="RPL228" s="4" t="e">
        <f>#REF!</f>
        <v>#REF!</v>
      </c>
      <c r="RPM228" s="664" t="s">
        <v>10</v>
      </c>
      <c r="RPN228" s="664"/>
      <c r="RPO228" s="664"/>
      <c r="RPP228" s="4" t="e">
        <f>#REF!</f>
        <v>#REF!</v>
      </c>
      <c r="RPQ228" s="664" t="s">
        <v>10</v>
      </c>
      <c r="RPR228" s="664"/>
      <c r="RPS228" s="664"/>
      <c r="RPT228" s="4" t="e">
        <f>#REF!</f>
        <v>#REF!</v>
      </c>
      <c r="RPU228" s="664" t="s">
        <v>10</v>
      </c>
      <c r="RPV228" s="664"/>
      <c r="RPW228" s="664"/>
      <c r="RPX228" s="4" t="e">
        <f>#REF!</f>
        <v>#REF!</v>
      </c>
      <c r="RPY228" s="664" t="s">
        <v>10</v>
      </c>
      <c r="RPZ228" s="664"/>
      <c r="RQA228" s="664"/>
      <c r="RQB228" s="4" t="e">
        <f>#REF!</f>
        <v>#REF!</v>
      </c>
      <c r="RQC228" s="664" t="s">
        <v>10</v>
      </c>
      <c r="RQD228" s="664"/>
      <c r="RQE228" s="664"/>
      <c r="RQF228" s="4" t="e">
        <f>#REF!</f>
        <v>#REF!</v>
      </c>
      <c r="RQG228" s="664" t="s">
        <v>10</v>
      </c>
      <c r="RQH228" s="664"/>
      <c r="RQI228" s="664"/>
      <c r="RQJ228" s="4" t="e">
        <f>#REF!</f>
        <v>#REF!</v>
      </c>
      <c r="RQK228" s="664" t="s">
        <v>10</v>
      </c>
      <c r="RQL228" s="664"/>
      <c r="RQM228" s="664"/>
      <c r="RQN228" s="4" t="e">
        <f>#REF!</f>
        <v>#REF!</v>
      </c>
      <c r="RQO228" s="664" t="s">
        <v>10</v>
      </c>
      <c r="RQP228" s="664"/>
      <c r="RQQ228" s="664"/>
      <c r="RQR228" s="4" t="e">
        <f>#REF!</f>
        <v>#REF!</v>
      </c>
      <c r="RQS228" s="664" t="s">
        <v>10</v>
      </c>
      <c r="RQT228" s="664"/>
      <c r="RQU228" s="664"/>
      <c r="RQV228" s="4" t="e">
        <f>#REF!</f>
        <v>#REF!</v>
      </c>
      <c r="RQW228" s="664" t="s">
        <v>10</v>
      </c>
      <c r="RQX228" s="664"/>
      <c r="RQY228" s="664"/>
      <c r="RQZ228" s="4" t="e">
        <f>#REF!</f>
        <v>#REF!</v>
      </c>
      <c r="RRA228" s="664" t="s">
        <v>10</v>
      </c>
      <c r="RRB228" s="664"/>
      <c r="RRC228" s="664"/>
      <c r="RRD228" s="4" t="e">
        <f>#REF!</f>
        <v>#REF!</v>
      </c>
      <c r="RRE228" s="664" t="s">
        <v>10</v>
      </c>
      <c r="RRF228" s="664"/>
      <c r="RRG228" s="664"/>
      <c r="RRH228" s="4" t="e">
        <f>#REF!</f>
        <v>#REF!</v>
      </c>
      <c r="RRI228" s="664" t="s">
        <v>10</v>
      </c>
      <c r="RRJ228" s="664"/>
      <c r="RRK228" s="664"/>
      <c r="RRL228" s="4" t="e">
        <f>#REF!</f>
        <v>#REF!</v>
      </c>
      <c r="RRM228" s="664" t="s">
        <v>10</v>
      </c>
      <c r="RRN228" s="664"/>
      <c r="RRO228" s="664"/>
      <c r="RRP228" s="4" t="e">
        <f>#REF!</f>
        <v>#REF!</v>
      </c>
      <c r="RRQ228" s="664" t="s">
        <v>10</v>
      </c>
      <c r="RRR228" s="664"/>
      <c r="RRS228" s="664"/>
      <c r="RRT228" s="4" t="e">
        <f>#REF!</f>
        <v>#REF!</v>
      </c>
      <c r="RRU228" s="664" t="s">
        <v>10</v>
      </c>
      <c r="RRV228" s="664"/>
      <c r="RRW228" s="664"/>
      <c r="RRX228" s="4" t="e">
        <f>#REF!</f>
        <v>#REF!</v>
      </c>
      <c r="RRY228" s="664" t="s">
        <v>10</v>
      </c>
      <c r="RRZ228" s="664"/>
      <c r="RSA228" s="664"/>
      <c r="RSB228" s="4" t="e">
        <f>#REF!</f>
        <v>#REF!</v>
      </c>
      <c r="RSC228" s="664" t="s">
        <v>10</v>
      </c>
      <c r="RSD228" s="664"/>
      <c r="RSE228" s="664"/>
      <c r="RSF228" s="4" t="e">
        <f>#REF!</f>
        <v>#REF!</v>
      </c>
      <c r="RSG228" s="664" t="s">
        <v>10</v>
      </c>
      <c r="RSH228" s="664"/>
      <c r="RSI228" s="664"/>
      <c r="RSJ228" s="4" t="e">
        <f>#REF!</f>
        <v>#REF!</v>
      </c>
      <c r="RSK228" s="664" t="s">
        <v>10</v>
      </c>
      <c r="RSL228" s="664"/>
      <c r="RSM228" s="664"/>
      <c r="RSN228" s="4" t="e">
        <f>#REF!</f>
        <v>#REF!</v>
      </c>
      <c r="RSO228" s="664" t="s">
        <v>10</v>
      </c>
      <c r="RSP228" s="664"/>
      <c r="RSQ228" s="664"/>
      <c r="RSR228" s="4" t="e">
        <f>#REF!</f>
        <v>#REF!</v>
      </c>
      <c r="RSS228" s="664" t="s">
        <v>10</v>
      </c>
      <c r="RST228" s="664"/>
      <c r="RSU228" s="664"/>
      <c r="RSV228" s="4" t="e">
        <f>#REF!</f>
        <v>#REF!</v>
      </c>
      <c r="RSW228" s="664" t="s">
        <v>10</v>
      </c>
      <c r="RSX228" s="664"/>
      <c r="RSY228" s="664"/>
      <c r="RSZ228" s="4" t="e">
        <f>#REF!</f>
        <v>#REF!</v>
      </c>
      <c r="RTA228" s="664" t="s">
        <v>10</v>
      </c>
      <c r="RTB228" s="664"/>
      <c r="RTC228" s="664"/>
      <c r="RTD228" s="4" t="e">
        <f>#REF!</f>
        <v>#REF!</v>
      </c>
      <c r="RTE228" s="664" t="s">
        <v>10</v>
      </c>
      <c r="RTF228" s="664"/>
      <c r="RTG228" s="664"/>
      <c r="RTH228" s="4" t="e">
        <f>#REF!</f>
        <v>#REF!</v>
      </c>
      <c r="RTI228" s="664" t="s">
        <v>10</v>
      </c>
      <c r="RTJ228" s="664"/>
      <c r="RTK228" s="664"/>
      <c r="RTL228" s="4" t="e">
        <f>#REF!</f>
        <v>#REF!</v>
      </c>
      <c r="RTM228" s="664" t="s">
        <v>10</v>
      </c>
      <c r="RTN228" s="664"/>
      <c r="RTO228" s="664"/>
      <c r="RTP228" s="4" t="e">
        <f>#REF!</f>
        <v>#REF!</v>
      </c>
      <c r="RTQ228" s="664" t="s">
        <v>10</v>
      </c>
      <c r="RTR228" s="664"/>
      <c r="RTS228" s="664"/>
      <c r="RTT228" s="4" t="e">
        <f>#REF!</f>
        <v>#REF!</v>
      </c>
      <c r="RTU228" s="664" t="s">
        <v>10</v>
      </c>
      <c r="RTV228" s="664"/>
      <c r="RTW228" s="664"/>
      <c r="RTX228" s="4" t="e">
        <f>#REF!</f>
        <v>#REF!</v>
      </c>
      <c r="RTY228" s="664" t="s">
        <v>10</v>
      </c>
      <c r="RTZ228" s="664"/>
      <c r="RUA228" s="664"/>
      <c r="RUB228" s="4" t="e">
        <f>#REF!</f>
        <v>#REF!</v>
      </c>
      <c r="RUC228" s="664" t="s">
        <v>10</v>
      </c>
      <c r="RUD228" s="664"/>
      <c r="RUE228" s="664"/>
      <c r="RUF228" s="4" t="e">
        <f>#REF!</f>
        <v>#REF!</v>
      </c>
      <c r="RUG228" s="664" t="s">
        <v>10</v>
      </c>
      <c r="RUH228" s="664"/>
      <c r="RUI228" s="664"/>
      <c r="RUJ228" s="4" t="e">
        <f>#REF!</f>
        <v>#REF!</v>
      </c>
      <c r="RUK228" s="664" t="s">
        <v>10</v>
      </c>
      <c r="RUL228" s="664"/>
      <c r="RUM228" s="664"/>
      <c r="RUN228" s="4" t="e">
        <f>#REF!</f>
        <v>#REF!</v>
      </c>
      <c r="RUO228" s="664" t="s">
        <v>10</v>
      </c>
      <c r="RUP228" s="664"/>
      <c r="RUQ228" s="664"/>
      <c r="RUR228" s="4" t="e">
        <f>#REF!</f>
        <v>#REF!</v>
      </c>
      <c r="RUS228" s="664" t="s">
        <v>10</v>
      </c>
      <c r="RUT228" s="664"/>
      <c r="RUU228" s="664"/>
      <c r="RUV228" s="4" t="e">
        <f>#REF!</f>
        <v>#REF!</v>
      </c>
      <c r="RUW228" s="664" t="s">
        <v>10</v>
      </c>
      <c r="RUX228" s="664"/>
      <c r="RUY228" s="664"/>
      <c r="RUZ228" s="4" t="e">
        <f>#REF!</f>
        <v>#REF!</v>
      </c>
      <c r="RVA228" s="664" t="s">
        <v>10</v>
      </c>
      <c r="RVB228" s="664"/>
      <c r="RVC228" s="664"/>
      <c r="RVD228" s="4" t="e">
        <f>#REF!</f>
        <v>#REF!</v>
      </c>
      <c r="RVE228" s="664" t="s">
        <v>10</v>
      </c>
      <c r="RVF228" s="664"/>
      <c r="RVG228" s="664"/>
      <c r="RVH228" s="4" t="e">
        <f>#REF!</f>
        <v>#REF!</v>
      </c>
      <c r="RVI228" s="664" t="s">
        <v>10</v>
      </c>
      <c r="RVJ228" s="664"/>
      <c r="RVK228" s="664"/>
      <c r="RVL228" s="4" t="e">
        <f>#REF!</f>
        <v>#REF!</v>
      </c>
      <c r="RVM228" s="664" t="s">
        <v>10</v>
      </c>
      <c r="RVN228" s="664"/>
      <c r="RVO228" s="664"/>
      <c r="RVP228" s="4" t="e">
        <f>#REF!</f>
        <v>#REF!</v>
      </c>
      <c r="RVQ228" s="664" t="s">
        <v>10</v>
      </c>
      <c r="RVR228" s="664"/>
      <c r="RVS228" s="664"/>
      <c r="RVT228" s="4" t="e">
        <f>#REF!</f>
        <v>#REF!</v>
      </c>
      <c r="RVU228" s="664" t="s">
        <v>10</v>
      </c>
      <c r="RVV228" s="664"/>
      <c r="RVW228" s="664"/>
      <c r="RVX228" s="4" t="e">
        <f>#REF!</f>
        <v>#REF!</v>
      </c>
      <c r="RVY228" s="664" t="s">
        <v>10</v>
      </c>
      <c r="RVZ228" s="664"/>
      <c r="RWA228" s="664"/>
      <c r="RWB228" s="4" t="e">
        <f>#REF!</f>
        <v>#REF!</v>
      </c>
      <c r="RWC228" s="664" t="s">
        <v>10</v>
      </c>
      <c r="RWD228" s="664"/>
      <c r="RWE228" s="664"/>
      <c r="RWF228" s="4" t="e">
        <f>#REF!</f>
        <v>#REF!</v>
      </c>
      <c r="RWG228" s="664" t="s">
        <v>10</v>
      </c>
      <c r="RWH228" s="664"/>
      <c r="RWI228" s="664"/>
      <c r="RWJ228" s="4" t="e">
        <f>#REF!</f>
        <v>#REF!</v>
      </c>
      <c r="RWK228" s="664" t="s">
        <v>10</v>
      </c>
      <c r="RWL228" s="664"/>
      <c r="RWM228" s="664"/>
      <c r="RWN228" s="4" t="e">
        <f>#REF!</f>
        <v>#REF!</v>
      </c>
      <c r="RWO228" s="664" t="s">
        <v>10</v>
      </c>
      <c r="RWP228" s="664"/>
      <c r="RWQ228" s="664"/>
      <c r="RWR228" s="4" t="e">
        <f>#REF!</f>
        <v>#REF!</v>
      </c>
      <c r="RWS228" s="664" t="s">
        <v>10</v>
      </c>
      <c r="RWT228" s="664"/>
      <c r="RWU228" s="664"/>
      <c r="RWV228" s="4" t="e">
        <f>#REF!</f>
        <v>#REF!</v>
      </c>
      <c r="RWW228" s="664" t="s">
        <v>10</v>
      </c>
      <c r="RWX228" s="664"/>
      <c r="RWY228" s="664"/>
      <c r="RWZ228" s="4" t="e">
        <f>#REF!</f>
        <v>#REF!</v>
      </c>
      <c r="RXA228" s="664" t="s">
        <v>10</v>
      </c>
      <c r="RXB228" s="664"/>
      <c r="RXC228" s="664"/>
      <c r="RXD228" s="4" t="e">
        <f>#REF!</f>
        <v>#REF!</v>
      </c>
      <c r="RXE228" s="664" t="s">
        <v>10</v>
      </c>
      <c r="RXF228" s="664"/>
      <c r="RXG228" s="664"/>
      <c r="RXH228" s="4" t="e">
        <f>#REF!</f>
        <v>#REF!</v>
      </c>
      <c r="RXI228" s="664" t="s">
        <v>10</v>
      </c>
      <c r="RXJ228" s="664"/>
      <c r="RXK228" s="664"/>
      <c r="RXL228" s="4" t="e">
        <f>#REF!</f>
        <v>#REF!</v>
      </c>
      <c r="RXM228" s="664" t="s">
        <v>10</v>
      </c>
      <c r="RXN228" s="664"/>
      <c r="RXO228" s="664"/>
      <c r="RXP228" s="4" t="e">
        <f>#REF!</f>
        <v>#REF!</v>
      </c>
      <c r="RXQ228" s="664" t="s">
        <v>10</v>
      </c>
      <c r="RXR228" s="664"/>
      <c r="RXS228" s="664"/>
      <c r="RXT228" s="4" t="e">
        <f>#REF!</f>
        <v>#REF!</v>
      </c>
      <c r="RXU228" s="664" t="s">
        <v>10</v>
      </c>
      <c r="RXV228" s="664"/>
      <c r="RXW228" s="664"/>
      <c r="RXX228" s="4" t="e">
        <f>#REF!</f>
        <v>#REF!</v>
      </c>
      <c r="RXY228" s="664" t="s">
        <v>10</v>
      </c>
      <c r="RXZ228" s="664"/>
      <c r="RYA228" s="664"/>
      <c r="RYB228" s="4" t="e">
        <f>#REF!</f>
        <v>#REF!</v>
      </c>
      <c r="RYC228" s="664" t="s">
        <v>10</v>
      </c>
      <c r="RYD228" s="664"/>
      <c r="RYE228" s="664"/>
      <c r="RYF228" s="4" t="e">
        <f>#REF!</f>
        <v>#REF!</v>
      </c>
      <c r="RYG228" s="664" t="s">
        <v>10</v>
      </c>
      <c r="RYH228" s="664"/>
      <c r="RYI228" s="664"/>
      <c r="RYJ228" s="4" t="e">
        <f>#REF!</f>
        <v>#REF!</v>
      </c>
      <c r="RYK228" s="664" t="s">
        <v>10</v>
      </c>
      <c r="RYL228" s="664"/>
      <c r="RYM228" s="664"/>
      <c r="RYN228" s="4" t="e">
        <f>#REF!</f>
        <v>#REF!</v>
      </c>
      <c r="RYO228" s="664" t="s">
        <v>10</v>
      </c>
      <c r="RYP228" s="664"/>
      <c r="RYQ228" s="664"/>
      <c r="RYR228" s="4" t="e">
        <f>#REF!</f>
        <v>#REF!</v>
      </c>
      <c r="RYS228" s="664" t="s">
        <v>10</v>
      </c>
      <c r="RYT228" s="664"/>
      <c r="RYU228" s="664"/>
      <c r="RYV228" s="4" t="e">
        <f>#REF!</f>
        <v>#REF!</v>
      </c>
      <c r="RYW228" s="664" t="s">
        <v>10</v>
      </c>
      <c r="RYX228" s="664"/>
      <c r="RYY228" s="664"/>
      <c r="RYZ228" s="4" t="e">
        <f>#REF!</f>
        <v>#REF!</v>
      </c>
      <c r="RZA228" s="664" t="s">
        <v>10</v>
      </c>
      <c r="RZB228" s="664"/>
      <c r="RZC228" s="664"/>
      <c r="RZD228" s="4" t="e">
        <f>#REF!</f>
        <v>#REF!</v>
      </c>
      <c r="RZE228" s="664" t="s">
        <v>10</v>
      </c>
      <c r="RZF228" s="664"/>
      <c r="RZG228" s="664"/>
      <c r="RZH228" s="4" t="e">
        <f>#REF!</f>
        <v>#REF!</v>
      </c>
      <c r="RZI228" s="664" t="s">
        <v>10</v>
      </c>
      <c r="RZJ228" s="664"/>
      <c r="RZK228" s="664"/>
      <c r="RZL228" s="4" t="e">
        <f>#REF!</f>
        <v>#REF!</v>
      </c>
      <c r="RZM228" s="664" t="s">
        <v>10</v>
      </c>
      <c r="RZN228" s="664"/>
      <c r="RZO228" s="664"/>
      <c r="RZP228" s="4" t="e">
        <f>#REF!</f>
        <v>#REF!</v>
      </c>
      <c r="RZQ228" s="664" t="s">
        <v>10</v>
      </c>
      <c r="RZR228" s="664"/>
      <c r="RZS228" s="664"/>
      <c r="RZT228" s="4" t="e">
        <f>#REF!</f>
        <v>#REF!</v>
      </c>
      <c r="RZU228" s="664" t="s">
        <v>10</v>
      </c>
      <c r="RZV228" s="664"/>
      <c r="RZW228" s="664"/>
      <c r="RZX228" s="4" t="e">
        <f>#REF!</f>
        <v>#REF!</v>
      </c>
      <c r="RZY228" s="664" t="s">
        <v>10</v>
      </c>
      <c r="RZZ228" s="664"/>
      <c r="SAA228" s="664"/>
      <c r="SAB228" s="4" t="e">
        <f>#REF!</f>
        <v>#REF!</v>
      </c>
      <c r="SAC228" s="664" t="s">
        <v>10</v>
      </c>
      <c r="SAD228" s="664"/>
      <c r="SAE228" s="664"/>
      <c r="SAF228" s="4" t="e">
        <f>#REF!</f>
        <v>#REF!</v>
      </c>
      <c r="SAG228" s="664" t="s">
        <v>10</v>
      </c>
      <c r="SAH228" s="664"/>
      <c r="SAI228" s="664"/>
      <c r="SAJ228" s="4" t="e">
        <f>#REF!</f>
        <v>#REF!</v>
      </c>
      <c r="SAK228" s="664" t="s">
        <v>10</v>
      </c>
      <c r="SAL228" s="664"/>
      <c r="SAM228" s="664"/>
      <c r="SAN228" s="4" t="e">
        <f>#REF!</f>
        <v>#REF!</v>
      </c>
      <c r="SAO228" s="664" t="s">
        <v>10</v>
      </c>
      <c r="SAP228" s="664"/>
      <c r="SAQ228" s="664"/>
      <c r="SAR228" s="4" t="e">
        <f>#REF!</f>
        <v>#REF!</v>
      </c>
      <c r="SAS228" s="664" t="s">
        <v>10</v>
      </c>
      <c r="SAT228" s="664"/>
      <c r="SAU228" s="664"/>
      <c r="SAV228" s="4" t="e">
        <f>#REF!</f>
        <v>#REF!</v>
      </c>
      <c r="SAW228" s="664" t="s">
        <v>10</v>
      </c>
      <c r="SAX228" s="664"/>
      <c r="SAY228" s="664"/>
      <c r="SAZ228" s="4" t="e">
        <f>#REF!</f>
        <v>#REF!</v>
      </c>
      <c r="SBA228" s="664" t="s">
        <v>10</v>
      </c>
      <c r="SBB228" s="664"/>
      <c r="SBC228" s="664"/>
      <c r="SBD228" s="4" t="e">
        <f>#REF!</f>
        <v>#REF!</v>
      </c>
      <c r="SBE228" s="664" t="s">
        <v>10</v>
      </c>
      <c r="SBF228" s="664"/>
      <c r="SBG228" s="664"/>
      <c r="SBH228" s="4" t="e">
        <f>#REF!</f>
        <v>#REF!</v>
      </c>
      <c r="SBI228" s="664" t="s">
        <v>10</v>
      </c>
      <c r="SBJ228" s="664"/>
      <c r="SBK228" s="664"/>
      <c r="SBL228" s="4" t="e">
        <f>#REF!</f>
        <v>#REF!</v>
      </c>
      <c r="SBM228" s="664" t="s">
        <v>10</v>
      </c>
      <c r="SBN228" s="664"/>
      <c r="SBO228" s="664"/>
      <c r="SBP228" s="4" t="e">
        <f>#REF!</f>
        <v>#REF!</v>
      </c>
      <c r="SBQ228" s="664" t="s">
        <v>10</v>
      </c>
      <c r="SBR228" s="664"/>
      <c r="SBS228" s="664"/>
      <c r="SBT228" s="4" t="e">
        <f>#REF!</f>
        <v>#REF!</v>
      </c>
      <c r="SBU228" s="664" t="s">
        <v>10</v>
      </c>
      <c r="SBV228" s="664"/>
      <c r="SBW228" s="664"/>
      <c r="SBX228" s="4" t="e">
        <f>#REF!</f>
        <v>#REF!</v>
      </c>
      <c r="SBY228" s="664" t="s">
        <v>10</v>
      </c>
      <c r="SBZ228" s="664"/>
      <c r="SCA228" s="664"/>
      <c r="SCB228" s="4" t="e">
        <f>#REF!</f>
        <v>#REF!</v>
      </c>
      <c r="SCC228" s="664" t="s">
        <v>10</v>
      </c>
      <c r="SCD228" s="664"/>
      <c r="SCE228" s="664"/>
      <c r="SCF228" s="4" t="e">
        <f>#REF!</f>
        <v>#REF!</v>
      </c>
      <c r="SCG228" s="664" t="s">
        <v>10</v>
      </c>
      <c r="SCH228" s="664"/>
      <c r="SCI228" s="664"/>
      <c r="SCJ228" s="4" t="e">
        <f>#REF!</f>
        <v>#REF!</v>
      </c>
      <c r="SCK228" s="664" t="s">
        <v>10</v>
      </c>
      <c r="SCL228" s="664"/>
      <c r="SCM228" s="664"/>
      <c r="SCN228" s="4" t="e">
        <f>#REF!</f>
        <v>#REF!</v>
      </c>
      <c r="SCO228" s="664" t="s">
        <v>10</v>
      </c>
      <c r="SCP228" s="664"/>
      <c r="SCQ228" s="664"/>
      <c r="SCR228" s="4" t="e">
        <f>#REF!</f>
        <v>#REF!</v>
      </c>
      <c r="SCS228" s="664" t="s">
        <v>10</v>
      </c>
      <c r="SCT228" s="664"/>
      <c r="SCU228" s="664"/>
      <c r="SCV228" s="4" t="e">
        <f>#REF!</f>
        <v>#REF!</v>
      </c>
      <c r="SCW228" s="664" t="s">
        <v>10</v>
      </c>
      <c r="SCX228" s="664"/>
      <c r="SCY228" s="664"/>
      <c r="SCZ228" s="4" t="e">
        <f>#REF!</f>
        <v>#REF!</v>
      </c>
      <c r="SDA228" s="664" t="s">
        <v>10</v>
      </c>
      <c r="SDB228" s="664"/>
      <c r="SDC228" s="664"/>
      <c r="SDD228" s="4" t="e">
        <f>#REF!</f>
        <v>#REF!</v>
      </c>
      <c r="SDE228" s="664" t="s">
        <v>10</v>
      </c>
      <c r="SDF228" s="664"/>
      <c r="SDG228" s="664"/>
      <c r="SDH228" s="4" t="e">
        <f>#REF!</f>
        <v>#REF!</v>
      </c>
      <c r="SDI228" s="664" t="s">
        <v>10</v>
      </c>
      <c r="SDJ228" s="664"/>
      <c r="SDK228" s="664"/>
      <c r="SDL228" s="4" t="e">
        <f>#REF!</f>
        <v>#REF!</v>
      </c>
      <c r="SDM228" s="664" t="s">
        <v>10</v>
      </c>
      <c r="SDN228" s="664"/>
      <c r="SDO228" s="664"/>
      <c r="SDP228" s="4" t="e">
        <f>#REF!</f>
        <v>#REF!</v>
      </c>
      <c r="SDQ228" s="664" t="s">
        <v>10</v>
      </c>
      <c r="SDR228" s="664"/>
      <c r="SDS228" s="664"/>
      <c r="SDT228" s="4" t="e">
        <f>#REF!</f>
        <v>#REF!</v>
      </c>
      <c r="SDU228" s="664" t="s">
        <v>10</v>
      </c>
      <c r="SDV228" s="664"/>
      <c r="SDW228" s="664"/>
      <c r="SDX228" s="4" t="e">
        <f>#REF!</f>
        <v>#REF!</v>
      </c>
      <c r="SDY228" s="664" t="s">
        <v>10</v>
      </c>
      <c r="SDZ228" s="664"/>
      <c r="SEA228" s="664"/>
      <c r="SEB228" s="4" t="e">
        <f>#REF!</f>
        <v>#REF!</v>
      </c>
      <c r="SEC228" s="664" t="s">
        <v>10</v>
      </c>
      <c r="SED228" s="664"/>
      <c r="SEE228" s="664"/>
      <c r="SEF228" s="4" t="e">
        <f>#REF!</f>
        <v>#REF!</v>
      </c>
      <c r="SEG228" s="664" t="s">
        <v>10</v>
      </c>
      <c r="SEH228" s="664"/>
      <c r="SEI228" s="664"/>
      <c r="SEJ228" s="4" t="e">
        <f>#REF!</f>
        <v>#REF!</v>
      </c>
      <c r="SEK228" s="664" t="s">
        <v>10</v>
      </c>
      <c r="SEL228" s="664"/>
      <c r="SEM228" s="664"/>
      <c r="SEN228" s="4" t="e">
        <f>#REF!</f>
        <v>#REF!</v>
      </c>
      <c r="SEO228" s="664" t="s">
        <v>10</v>
      </c>
      <c r="SEP228" s="664"/>
      <c r="SEQ228" s="664"/>
      <c r="SER228" s="4" t="e">
        <f>#REF!</f>
        <v>#REF!</v>
      </c>
      <c r="SES228" s="664" t="s">
        <v>10</v>
      </c>
      <c r="SET228" s="664"/>
      <c r="SEU228" s="664"/>
      <c r="SEV228" s="4" t="e">
        <f>#REF!</f>
        <v>#REF!</v>
      </c>
      <c r="SEW228" s="664" t="s">
        <v>10</v>
      </c>
      <c r="SEX228" s="664"/>
      <c r="SEY228" s="664"/>
      <c r="SEZ228" s="4" t="e">
        <f>#REF!</f>
        <v>#REF!</v>
      </c>
      <c r="SFA228" s="664" t="s">
        <v>10</v>
      </c>
      <c r="SFB228" s="664"/>
      <c r="SFC228" s="664"/>
      <c r="SFD228" s="4" t="e">
        <f>#REF!</f>
        <v>#REF!</v>
      </c>
      <c r="SFE228" s="664" t="s">
        <v>10</v>
      </c>
      <c r="SFF228" s="664"/>
      <c r="SFG228" s="664"/>
      <c r="SFH228" s="4" t="e">
        <f>#REF!</f>
        <v>#REF!</v>
      </c>
      <c r="SFI228" s="664" t="s">
        <v>10</v>
      </c>
      <c r="SFJ228" s="664"/>
      <c r="SFK228" s="664"/>
      <c r="SFL228" s="4" t="e">
        <f>#REF!</f>
        <v>#REF!</v>
      </c>
      <c r="SFM228" s="664" t="s">
        <v>10</v>
      </c>
      <c r="SFN228" s="664"/>
      <c r="SFO228" s="664"/>
      <c r="SFP228" s="4" t="e">
        <f>#REF!</f>
        <v>#REF!</v>
      </c>
      <c r="SFQ228" s="664" t="s">
        <v>10</v>
      </c>
      <c r="SFR228" s="664"/>
      <c r="SFS228" s="664"/>
      <c r="SFT228" s="4" t="e">
        <f>#REF!</f>
        <v>#REF!</v>
      </c>
      <c r="SFU228" s="664" t="s">
        <v>10</v>
      </c>
      <c r="SFV228" s="664"/>
      <c r="SFW228" s="664"/>
      <c r="SFX228" s="4" t="e">
        <f>#REF!</f>
        <v>#REF!</v>
      </c>
      <c r="SFY228" s="664" t="s">
        <v>10</v>
      </c>
      <c r="SFZ228" s="664"/>
      <c r="SGA228" s="664"/>
      <c r="SGB228" s="4" t="e">
        <f>#REF!</f>
        <v>#REF!</v>
      </c>
      <c r="SGC228" s="664" t="s">
        <v>10</v>
      </c>
      <c r="SGD228" s="664"/>
      <c r="SGE228" s="664"/>
      <c r="SGF228" s="4" t="e">
        <f>#REF!</f>
        <v>#REF!</v>
      </c>
      <c r="SGG228" s="664" t="s">
        <v>10</v>
      </c>
      <c r="SGH228" s="664"/>
      <c r="SGI228" s="664"/>
      <c r="SGJ228" s="4" t="e">
        <f>#REF!</f>
        <v>#REF!</v>
      </c>
      <c r="SGK228" s="664" t="s">
        <v>10</v>
      </c>
      <c r="SGL228" s="664"/>
      <c r="SGM228" s="664"/>
      <c r="SGN228" s="4" t="e">
        <f>#REF!</f>
        <v>#REF!</v>
      </c>
      <c r="SGO228" s="664" t="s">
        <v>10</v>
      </c>
      <c r="SGP228" s="664"/>
      <c r="SGQ228" s="664"/>
      <c r="SGR228" s="4" t="e">
        <f>#REF!</f>
        <v>#REF!</v>
      </c>
      <c r="SGS228" s="664" t="s">
        <v>10</v>
      </c>
      <c r="SGT228" s="664"/>
      <c r="SGU228" s="664"/>
      <c r="SGV228" s="4" t="e">
        <f>#REF!</f>
        <v>#REF!</v>
      </c>
      <c r="SGW228" s="664" t="s">
        <v>10</v>
      </c>
      <c r="SGX228" s="664"/>
      <c r="SGY228" s="664"/>
      <c r="SGZ228" s="4" t="e">
        <f>#REF!</f>
        <v>#REF!</v>
      </c>
      <c r="SHA228" s="664" t="s">
        <v>10</v>
      </c>
      <c r="SHB228" s="664"/>
      <c r="SHC228" s="664"/>
      <c r="SHD228" s="4" t="e">
        <f>#REF!</f>
        <v>#REF!</v>
      </c>
      <c r="SHE228" s="664" t="s">
        <v>10</v>
      </c>
      <c r="SHF228" s="664"/>
      <c r="SHG228" s="664"/>
      <c r="SHH228" s="4" t="e">
        <f>#REF!</f>
        <v>#REF!</v>
      </c>
      <c r="SHI228" s="664" t="s">
        <v>10</v>
      </c>
      <c r="SHJ228" s="664"/>
      <c r="SHK228" s="664"/>
      <c r="SHL228" s="4" t="e">
        <f>#REF!</f>
        <v>#REF!</v>
      </c>
      <c r="SHM228" s="664" t="s">
        <v>10</v>
      </c>
      <c r="SHN228" s="664"/>
      <c r="SHO228" s="664"/>
      <c r="SHP228" s="4" t="e">
        <f>#REF!</f>
        <v>#REF!</v>
      </c>
      <c r="SHQ228" s="664" t="s">
        <v>10</v>
      </c>
      <c r="SHR228" s="664"/>
      <c r="SHS228" s="664"/>
      <c r="SHT228" s="4" t="e">
        <f>#REF!</f>
        <v>#REF!</v>
      </c>
      <c r="SHU228" s="664" t="s">
        <v>10</v>
      </c>
      <c r="SHV228" s="664"/>
      <c r="SHW228" s="664"/>
      <c r="SHX228" s="4" t="e">
        <f>#REF!</f>
        <v>#REF!</v>
      </c>
      <c r="SHY228" s="664" t="s">
        <v>10</v>
      </c>
      <c r="SHZ228" s="664"/>
      <c r="SIA228" s="664"/>
      <c r="SIB228" s="4" t="e">
        <f>#REF!</f>
        <v>#REF!</v>
      </c>
      <c r="SIC228" s="664" t="s">
        <v>10</v>
      </c>
      <c r="SID228" s="664"/>
      <c r="SIE228" s="664"/>
      <c r="SIF228" s="4" t="e">
        <f>#REF!</f>
        <v>#REF!</v>
      </c>
      <c r="SIG228" s="664" t="s">
        <v>10</v>
      </c>
      <c r="SIH228" s="664"/>
      <c r="SII228" s="664"/>
      <c r="SIJ228" s="4" t="e">
        <f>#REF!</f>
        <v>#REF!</v>
      </c>
      <c r="SIK228" s="664" t="s">
        <v>10</v>
      </c>
      <c r="SIL228" s="664"/>
      <c r="SIM228" s="664"/>
      <c r="SIN228" s="4" t="e">
        <f>#REF!</f>
        <v>#REF!</v>
      </c>
      <c r="SIO228" s="664" t="s">
        <v>10</v>
      </c>
      <c r="SIP228" s="664"/>
      <c r="SIQ228" s="664"/>
      <c r="SIR228" s="4" t="e">
        <f>#REF!</f>
        <v>#REF!</v>
      </c>
      <c r="SIS228" s="664" t="s">
        <v>10</v>
      </c>
      <c r="SIT228" s="664"/>
      <c r="SIU228" s="664"/>
      <c r="SIV228" s="4" t="e">
        <f>#REF!</f>
        <v>#REF!</v>
      </c>
      <c r="SIW228" s="664" t="s">
        <v>10</v>
      </c>
      <c r="SIX228" s="664"/>
      <c r="SIY228" s="664"/>
      <c r="SIZ228" s="4" t="e">
        <f>#REF!</f>
        <v>#REF!</v>
      </c>
      <c r="SJA228" s="664" t="s">
        <v>10</v>
      </c>
      <c r="SJB228" s="664"/>
      <c r="SJC228" s="664"/>
      <c r="SJD228" s="4" t="e">
        <f>#REF!</f>
        <v>#REF!</v>
      </c>
      <c r="SJE228" s="664" t="s">
        <v>10</v>
      </c>
      <c r="SJF228" s="664"/>
      <c r="SJG228" s="664"/>
      <c r="SJH228" s="4" t="e">
        <f>#REF!</f>
        <v>#REF!</v>
      </c>
      <c r="SJI228" s="664" t="s">
        <v>10</v>
      </c>
      <c r="SJJ228" s="664"/>
      <c r="SJK228" s="664"/>
      <c r="SJL228" s="4" t="e">
        <f>#REF!</f>
        <v>#REF!</v>
      </c>
      <c r="SJM228" s="664" t="s">
        <v>10</v>
      </c>
      <c r="SJN228" s="664"/>
      <c r="SJO228" s="664"/>
      <c r="SJP228" s="4" t="e">
        <f>#REF!</f>
        <v>#REF!</v>
      </c>
      <c r="SJQ228" s="664" t="s">
        <v>10</v>
      </c>
      <c r="SJR228" s="664"/>
      <c r="SJS228" s="664"/>
      <c r="SJT228" s="4" t="e">
        <f>#REF!</f>
        <v>#REF!</v>
      </c>
      <c r="SJU228" s="664" t="s">
        <v>10</v>
      </c>
      <c r="SJV228" s="664"/>
      <c r="SJW228" s="664"/>
      <c r="SJX228" s="4" t="e">
        <f>#REF!</f>
        <v>#REF!</v>
      </c>
      <c r="SJY228" s="664" t="s">
        <v>10</v>
      </c>
      <c r="SJZ228" s="664"/>
      <c r="SKA228" s="664"/>
      <c r="SKB228" s="4" t="e">
        <f>#REF!</f>
        <v>#REF!</v>
      </c>
      <c r="SKC228" s="664" t="s">
        <v>10</v>
      </c>
      <c r="SKD228" s="664"/>
      <c r="SKE228" s="664"/>
      <c r="SKF228" s="4" t="e">
        <f>#REF!</f>
        <v>#REF!</v>
      </c>
      <c r="SKG228" s="664" t="s">
        <v>10</v>
      </c>
      <c r="SKH228" s="664"/>
      <c r="SKI228" s="664"/>
      <c r="SKJ228" s="4" t="e">
        <f>#REF!</f>
        <v>#REF!</v>
      </c>
      <c r="SKK228" s="664" t="s">
        <v>10</v>
      </c>
      <c r="SKL228" s="664"/>
      <c r="SKM228" s="664"/>
      <c r="SKN228" s="4" t="e">
        <f>#REF!</f>
        <v>#REF!</v>
      </c>
      <c r="SKO228" s="664" t="s">
        <v>10</v>
      </c>
      <c r="SKP228" s="664"/>
      <c r="SKQ228" s="664"/>
      <c r="SKR228" s="4" t="e">
        <f>#REF!</f>
        <v>#REF!</v>
      </c>
      <c r="SKS228" s="664" t="s">
        <v>10</v>
      </c>
      <c r="SKT228" s="664"/>
      <c r="SKU228" s="664"/>
      <c r="SKV228" s="4" t="e">
        <f>#REF!</f>
        <v>#REF!</v>
      </c>
      <c r="SKW228" s="664" t="s">
        <v>10</v>
      </c>
      <c r="SKX228" s="664"/>
      <c r="SKY228" s="664"/>
      <c r="SKZ228" s="4" t="e">
        <f>#REF!</f>
        <v>#REF!</v>
      </c>
      <c r="SLA228" s="664" t="s">
        <v>10</v>
      </c>
      <c r="SLB228" s="664"/>
      <c r="SLC228" s="664"/>
      <c r="SLD228" s="4" t="e">
        <f>#REF!</f>
        <v>#REF!</v>
      </c>
      <c r="SLE228" s="664" t="s">
        <v>10</v>
      </c>
      <c r="SLF228" s="664"/>
      <c r="SLG228" s="664"/>
      <c r="SLH228" s="4" t="e">
        <f>#REF!</f>
        <v>#REF!</v>
      </c>
      <c r="SLI228" s="664" t="s">
        <v>10</v>
      </c>
      <c r="SLJ228" s="664"/>
      <c r="SLK228" s="664"/>
      <c r="SLL228" s="4" t="e">
        <f>#REF!</f>
        <v>#REF!</v>
      </c>
      <c r="SLM228" s="664" t="s">
        <v>10</v>
      </c>
      <c r="SLN228" s="664"/>
      <c r="SLO228" s="664"/>
      <c r="SLP228" s="4" t="e">
        <f>#REF!</f>
        <v>#REF!</v>
      </c>
      <c r="SLQ228" s="664" t="s">
        <v>10</v>
      </c>
      <c r="SLR228" s="664"/>
      <c r="SLS228" s="664"/>
      <c r="SLT228" s="4" t="e">
        <f>#REF!</f>
        <v>#REF!</v>
      </c>
      <c r="SLU228" s="664" t="s">
        <v>10</v>
      </c>
      <c r="SLV228" s="664"/>
      <c r="SLW228" s="664"/>
      <c r="SLX228" s="4" t="e">
        <f>#REF!</f>
        <v>#REF!</v>
      </c>
      <c r="SLY228" s="664" t="s">
        <v>10</v>
      </c>
      <c r="SLZ228" s="664"/>
      <c r="SMA228" s="664"/>
      <c r="SMB228" s="4" t="e">
        <f>#REF!</f>
        <v>#REF!</v>
      </c>
      <c r="SMC228" s="664" t="s">
        <v>10</v>
      </c>
      <c r="SMD228" s="664"/>
      <c r="SME228" s="664"/>
      <c r="SMF228" s="4" t="e">
        <f>#REF!</f>
        <v>#REF!</v>
      </c>
      <c r="SMG228" s="664" t="s">
        <v>10</v>
      </c>
      <c r="SMH228" s="664"/>
      <c r="SMI228" s="664"/>
      <c r="SMJ228" s="4" t="e">
        <f>#REF!</f>
        <v>#REF!</v>
      </c>
      <c r="SMK228" s="664" t="s">
        <v>10</v>
      </c>
      <c r="SML228" s="664"/>
      <c r="SMM228" s="664"/>
      <c r="SMN228" s="4" t="e">
        <f>#REF!</f>
        <v>#REF!</v>
      </c>
      <c r="SMO228" s="664" t="s">
        <v>10</v>
      </c>
      <c r="SMP228" s="664"/>
      <c r="SMQ228" s="664"/>
      <c r="SMR228" s="4" t="e">
        <f>#REF!</f>
        <v>#REF!</v>
      </c>
      <c r="SMS228" s="664" t="s">
        <v>10</v>
      </c>
      <c r="SMT228" s="664"/>
      <c r="SMU228" s="664"/>
      <c r="SMV228" s="4" t="e">
        <f>#REF!</f>
        <v>#REF!</v>
      </c>
      <c r="SMW228" s="664" t="s">
        <v>10</v>
      </c>
      <c r="SMX228" s="664"/>
      <c r="SMY228" s="664"/>
      <c r="SMZ228" s="4" t="e">
        <f>#REF!</f>
        <v>#REF!</v>
      </c>
      <c r="SNA228" s="664" t="s">
        <v>10</v>
      </c>
      <c r="SNB228" s="664"/>
      <c r="SNC228" s="664"/>
      <c r="SND228" s="4" t="e">
        <f>#REF!</f>
        <v>#REF!</v>
      </c>
      <c r="SNE228" s="664" t="s">
        <v>10</v>
      </c>
      <c r="SNF228" s="664"/>
      <c r="SNG228" s="664"/>
      <c r="SNH228" s="4" t="e">
        <f>#REF!</f>
        <v>#REF!</v>
      </c>
      <c r="SNI228" s="664" t="s">
        <v>10</v>
      </c>
      <c r="SNJ228" s="664"/>
      <c r="SNK228" s="664"/>
      <c r="SNL228" s="4" t="e">
        <f>#REF!</f>
        <v>#REF!</v>
      </c>
      <c r="SNM228" s="664" t="s">
        <v>10</v>
      </c>
      <c r="SNN228" s="664"/>
      <c r="SNO228" s="664"/>
      <c r="SNP228" s="4" t="e">
        <f>#REF!</f>
        <v>#REF!</v>
      </c>
      <c r="SNQ228" s="664" t="s">
        <v>10</v>
      </c>
      <c r="SNR228" s="664"/>
      <c r="SNS228" s="664"/>
      <c r="SNT228" s="4" t="e">
        <f>#REF!</f>
        <v>#REF!</v>
      </c>
      <c r="SNU228" s="664" t="s">
        <v>10</v>
      </c>
      <c r="SNV228" s="664"/>
      <c r="SNW228" s="664"/>
      <c r="SNX228" s="4" t="e">
        <f>#REF!</f>
        <v>#REF!</v>
      </c>
      <c r="SNY228" s="664" t="s">
        <v>10</v>
      </c>
      <c r="SNZ228" s="664"/>
      <c r="SOA228" s="664"/>
      <c r="SOB228" s="4" t="e">
        <f>#REF!</f>
        <v>#REF!</v>
      </c>
      <c r="SOC228" s="664" t="s">
        <v>10</v>
      </c>
      <c r="SOD228" s="664"/>
      <c r="SOE228" s="664"/>
      <c r="SOF228" s="4" t="e">
        <f>#REF!</f>
        <v>#REF!</v>
      </c>
      <c r="SOG228" s="664" t="s">
        <v>10</v>
      </c>
      <c r="SOH228" s="664"/>
      <c r="SOI228" s="664"/>
      <c r="SOJ228" s="4" t="e">
        <f>#REF!</f>
        <v>#REF!</v>
      </c>
      <c r="SOK228" s="664" t="s">
        <v>10</v>
      </c>
      <c r="SOL228" s="664"/>
      <c r="SOM228" s="664"/>
      <c r="SON228" s="4" t="e">
        <f>#REF!</f>
        <v>#REF!</v>
      </c>
      <c r="SOO228" s="664" t="s">
        <v>10</v>
      </c>
      <c r="SOP228" s="664"/>
      <c r="SOQ228" s="664"/>
      <c r="SOR228" s="4" t="e">
        <f>#REF!</f>
        <v>#REF!</v>
      </c>
      <c r="SOS228" s="664" t="s">
        <v>10</v>
      </c>
      <c r="SOT228" s="664"/>
      <c r="SOU228" s="664"/>
      <c r="SOV228" s="4" t="e">
        <f>#REF!</f>
        <v>#REF!</v>
      </c>
      <c r="SOW228" s="664" t="s">
        <v>10</v>
      </c>
      <c r="SOX228" s="664"/>
      <c r="SOY228" s="664"/>
      <c r="SOZ228" s="4" t="e">
        <f>#REF!</f>
        <v>#REF!</v>
      </c>
      <c r="SPA228" s="664" t="s">
        <v>10</v>
      </c>
      <c r="SPB228" s="664"/>
      <c r="SPC228" s="664"/>
      <c r="SPD228" s="4" t="e">
        <f>#REF!</f>
        <v>#REF!</v>
      </c>
      <c r="SPE228" s="664" t="s">
        <v>10</v>
      </c>
      <c r="SPF228" s="664"/>
      <c r="SPG228" s="664"/>
      <c r="SPH228" s="4" t="e">
        <f>#REF!</f>
        <v>#REF!</v>
      </c>
      <c r="SPI228" s="664" t="s">
        <v>10</v>
      </c>
      <c r="SPJ228" s="664"/>
      <c r="SPK228" s="664"/>
      <c r="SPL228" s="4" t="e">
        <f>#REF!</f>
        <v>#REF!</v>
      </c>
      <c r="SPM228" s="664" t="s">
        <v>10</v>
      </c>
      <c r="SPN228" s="664"/>
      <c r="SPO228" s="664"/>
      <c r="SPP228" s="4" t="e">
        <f>#REF!</f>
        <v>#REF!</v>
      </c>
      <c r="SPQ228" s="664" t="s">
        <v>10</v>
      </c>
      <c r="SPR228" s="664"/>
      <c r="SPS228" s="664"/>
      <c r="SPT228" s="4" t="e">
        <f>#REF!</f>
        <v>#REF!</v>
      </c>
      <c r="SPU228" s="664" t="s">
        <v>10</v>
      </c>
      <c r="SPV228" s="664"/>
      <c r="SPW228" s="664"/>
      <c r="SPX228" s="4" t="e">
        <f>#REF!</f>
        <v>#REF!</v>
      </c>
      <c r="SPY228" s="664" t="s">
        <v>10</v>
      </c>
      <c r="SPZ228" s="664"/>
      <c r="SQA228" s="664"/>
      <c r="SQB228" s="4" t="e">
        <f>#REF!</f>
        <v>#REF!</v>
      </c>
      <c r="SQC228" s="664" t="s">
        <v>10</v>
      </c>
      <c r="SQD228" s="664"/>
      <c r="SQE228" s="664"/>
      <c r="SQF228" s="4" t="e">
        <f>#REF!</f>
        <v>#REF!</v>
      </c>
      <c r="SQG228" s="664" t="s">
        <v>10</v>
      </c>
      <c r="SQH228" s="664"/>
      <c r="SQI228" s="664"/>
      <c r="SQJ228" s="4" t="e">
        <f>#REF!</f>
        <v>#REF!</v>
      </c>
      <c r="SQK228" s="664" t="s">
        <v>10</v>
      </c>
      <c r="SQL228" s="664"/>
      <c r="SQM228" s="664"/>
      <c r="SQN228" s="4" t="e">
        <f>#REF!</f>
        <v>#REF!</v>
      </c>
      <c r="SQO228" s="664" t="s">
        <v>10</v>
      </c>
      <c r="SQP228" s="664"/>
      <c r="SQQ228" s="664"/>
      <c r="SQR228" s="4" t="e">
        <f>#REF!</f>
        <v>#REF!</v>
      </c>
      <c r="SQS228" s="664" t="s">
        <v>10</v>
      </c>
      <c r="SQT228" s="664"/>
      <c r="SQU228" s="664"/>
      <c r="SQV228" s="4" t="e">
        <f>#REF!</f>
        <v>#REF!</v>
      </c>
      <c r="SQW228" s="664" t="s">
        <v>10</v>
      </c>
      <c r="SQX228" s="664"/>
      <c r="SQY228" s="664"/>
      <c r="SQZ228" s="4" t="e">
        <f>#REF!</f>
        <v>#REF!</v>
      </c>
      <c r="SRA228" s="664" t="s">
        <v>10</v>
      </c>
      <c r="SRB228" s="664"/>
      <c r="SRC228" s="664"/>
      <c r="SRD228" s="4" t="e">
        <f>#REF!</f>
        <v>#REF!</v>
      </c>
      <c r="SRE228" s="664" t="s">
        <v>10</v>
      </c>
      <c r="SRF228" s="664"/>
      <c r="SRG228" s="664"/>
      <c r="SRH228" s="4" t="e">
        <f>#REF!</f>
        <v>#REF!</v>
      </c>
      <c r="SRI228" s="664" t="s">
        <v>10</v>
      </c>
      <c r="SRJ228" s="664"/>
      <c r="SRK228" s="664"/>
      <c r="SRL228" s="4" t="e">
        <f>#REF!</f>
        <v>#REF!</v>
      </c>
      <c r="SRM228" s="664" t="s">
        <v>10</v>
      </c>
      <c r="SRN228" s="664"/>
      <c r="SRO228" s="664"/>
      <c r="SRP228" s="4" t="e">
        <f>#REF!</f>
        <v>#REF!</v>
      </c>
      <c r="SRQ228" s="664" t="s">
        <v>10</v>
      </c>
      <c r="SRR228" s="664"/>
      <c r="SRS228" s="664"/>
      <c r="SRT228" s="4" t="e">
        <f>#REF!</f>
        <v>#REF!</v>
      </c>
      <c r="SRU228" s="664" t="s">
        <v>10</v>
      </c>
      <c r="SRV228" s="664"/>
      <c r="SRW228" s="664"/>
      <c r="SRX228" s="4" t="e">
        <f>#REF!</f>
        <v>#REF!</v>
      </c>
      <c r="SRY228" s="664" t="s">
        <v>10</v>
      </c>
      <c r="SRZ228" s="664"/>
      <c r="SSA228" s="664"/>
      <c r="SSB228" s="4" t="e">
        <f>#REF!</f>
        <v>#REF!</v>
      </c>
      <c r="SSC228" s="664" t="s">
        <v>10</v>
      </c>
      <c r="SSD228" s="664"/>
      <c r="SSE228" s="664"/>
      <c r="SSF228" s="4" t="e">
        <f>#REF!</f>
        <v>#REF!</v>
      </c>
      <c r="SSG228" s="664" t="s">
        <v>10</v>
      </c>
      <c r="SSH228" s="664"/>
      <c r="SSI228" s="664"/>
      <c r="SSJ228" s="4" t="e">
        <f>#REF!</f>
        <v>#REF!</v>
      </c>
      <c r="SSK228" s="664" t="s">
        <v>10</v>
      </c>
      <c r="SSL228" s="664"/>
      <c r="SSM228" s="664"/>
      <c r="SSN228" s="4" t="e">
        <f>#REF!</f>
        <v>#REF!</v>
      </c>
      <c r="SSO228" s="664" t="s">
        <v>10</v>
      </c>
      <c r="SSP228" s="664"/>
      <c r="SSQ228" s="664"/>
      <c r="SSR228" s="4" t="e">
        <f>#REF!</f>
        <v>#REF!</v>
      </c>
      <c r="SSS228" s="664" t="s">
        <v>10</v>
      </c>
      <c r="SST228" s="664"/>
      <c r="SSU228" s="664"/>
      <c r="SSV228" s="4" t="e">
        <f>#REF!</f>
        <v>#REF!</v>
      </c>
      <c r="SSW228" s="664" t="s">
        <v>10</v>
      </c>
      <c r="SSX228" s="664"/>
      <c r="SSY228" s="664"/>
      <c r="SSZ228" s="4" t="e">
        <f>#REF!</f>
        <v>#REF!</v>
      </c>
      <c r="STA228" s="664" t="s">
        <v>10</v>
      </c>
      <c r="STB228" s="664"/>
      <c r="STC228" s="664"/>
      <c r="STD228" s="4" t="e">
        <f>#REF!</f>
        <v>#REF!</v>
      </c>
      <c r="STE228" s="664" t="s">
        <v>10</v>
      </c>
      <c r="STF228" s="664"/>
      <c r="STG228" s="664"/>
      <c r="STH228" s="4" t="e">
        <f>#REF!</f>
        <v>#REF!</v>
      </c>
      <c r="STI228" s="664" t="s">
        <v>10</v>
      </c>
      <c r="STJ228" s="664"/>
      <c r="STK228" s="664"/>
      <c r="STL228" s="4" t="e">
        <f>#REF!</f>
        <v>#REF!</v>
      </c>
      <c r="STM228" s="664" t="s">
        <v>10</v>
      </c>
      <c r="STN228" s="664"/>
      <c r="STO228" s="664"/>
      <c r="STP228" s="4" t="e">
        <f>#REF!</f>
        <v>#REF!</v>
      </c>
      <c r="STQ228" s="664" t="s">
        <v>10</v>
      </c>
      <c r="STR228" s="664"/>
      <c r="STS228" s="664"/>
      <c r="STT228" s="4" t="e">
        <f>#REF!</f>
        <v>#REF!</v>
      </c>
      <c r="STU228" s="664" t="s">
        <v>10</v>
      </c>
      <c r="STV228" s="664"/>
      <c r="STW228" s="664"/>
      <c r="STX228" s="4" t="e">
        <f>#REF!</f>
        <v>#REF!</v>
      </c>
      <c r="STY228" s="664" t="s">
        <v>10</v>
      </c>
      <c r="STZ228" s="664"/>
      <c r="SUA228" s="664"/>
      <c r="SUB228" s="4" t="e">
        <f>#REF!</f>
        <v>#REF!</v>
      </c>
      <c r="SUC228" s="664" t="s">
        <v>10</v>
      </c>
      <c r="SUD228" s="664"/>
      <c r="SUE228" s="664"/>
      <c r="SUF228" s="4" t="e">
        <f>#REF!</f>
        <v>#REF!</v>
      </c>
      <c r="SUG228" s="664" t="s">
        <v>10</v>
      </c>
      <c r="SUH228" s="664"/>
      <c r="SUI228" s="664"/>
      <c r="SUJ228" s="4" t="e">
        <f>#REF!</f>
        <v>#REF!</v>
      </c>
      <c r="SUK228" s="664" t="s">
        <v>10</v>
      </c>
      <c r="SUL228" s="664"/>
      <c r="SUM228" s="664"/>
      <c r="SUN228" s="4" t="e">
        <f>#REF!</f>
        <v>#REF!</v>
      </c>
      <c r="SUO228" s="664" t="s">
        <v>10</v>
      </c>
      <c r="SUP228" s="664"/>
      <c r="SUQ228" s="664"/>
      <c r="SUR228" s="4" t="e">
        <f>#REF!</f>
        <v>#REF!</v>
      </c>
      <c r="SUS228" s="664" t="s">
        <v>10</v>
      </c>
      <c r="SUT228" s="664"/>
      <c r="SUU228" s="664"/>
      <c r="SUV228" s="4" t="e">
        <f>#REF!</f>
        <v>#REF!</v>
      </c>
      <c r="SUW228" s="664" t="s">
        <v>10</v>
      </c>
      <c r="SUX228" s="664"/>
      <c r="SUY228" s="664"/>
      <c r="SUZ228" s="4" t="e">
        <f>#REF!</f>
        <v>#REF!</v>
      </c>
      <c r="SVA228" s="664" t="s">
        <v>10</v>
      </c>
      <c r="SVB228" s="664"/>
      <c r="SVC228" s="664"/>
      <c r="SVD228" s="4" t="e">
        <f>#REF!</f>
        <v>#REF!</v>
      </c>
      <c r="SVE228" s="664" t="s">
        <v>10</v>
      </c>
      <c r="SVF228" s="664"/>
      <c r="SVG228" s="664"/>
      <c r="SVH228" s="4" t="e">
        <f>#REF!</f>
        <v>#REF!</v>
      </c>
      <c r="SVI228" s="664" t="s">
        <v>10</v>
      </c>
      <c r="SVJ228" s="664"/>
      <c r="SVK228" s="664"/>
      <c r="SVL228" s="4" t="e">
        <f>#REF!</f>
        <v>#REF!</v>
      </c>
      <c r="SVM228" s="664" t="s">
        <v>10</v>
      </c>
      <c r="SVN228" s="664"/>
      <c r="SVO228" s="664"/>
      <c r="SVP228" s="4" t="e">
        <f>#REF!</f>
        <v>#REF!</v>
      </c>
      <c r="SVQ228" s="664" t="s">
        <v>10</v>
      </c>
      <c r="SVR228" s="664"/>
      <c r="SVS228" s="664"/>
      <c r="SVT228" s="4" t="e">
        <f>#REF!</f>
        <v>#REF!</v>
      </c>
      <c r="SVU228" s="664" t="s">
        <v>10</v>
      </c>
      <c r="SVV228" s="664"/>
      <c r="SVW228" s="664"/>
      <c r="SVX228" s="4" t="e">
        <f>#REF!</f>
        <v>#REF!</v>
      </c>
      <c r="SVY228" s="664" t="s">
        <v>10</v>
      </c>
      <c r="SVZ228" s="664"/>
      <c r="SWA228" s="664"/>
      <c r="SWB228" s="4" t="e">
        <f>#REF!</f>
        <v>#REF!</v>
      </c>
      <c r="SWC228" s="664" t="s">
        <v>10</v>
      </c>
      <c r="SWD228" s="664"/>
      <c r="SWE228" s="664"/>
      <c r="SWF228" s="4" t="e">
        <f>#REF!</f>
        <v>#REF!</v>
      </c>
      <c r="SWG228" s="664" t="s">
        <v>10</v>
      </c>
      <c r="SWH228" s="664"/>
      <c r="SWI228" s="664"/>
      <c r="SWJ228" s="4" t="e">
        <f>#REF!</f>
        <v>#REF!</v>
      </c>
      <c r="SWK228" s="664" t="s">
        <v>10</v>
      </c>
      <c r="SWL228" s="664"/>
      <c r="SWM228" s="664"/>
      <c r="SWN228" s="4" t="e">
        <f>#REF!</f>
        <v>#REF!</v>
      </c>
      <c r="SWO228" s="664" t="s">
        <v>10</v>
      </c>
      <c r="SWP228" s="664"/>
      <c r="SWQ228" s="664"/>
      <c r="SWR228" s="4" t="e">
        <f>#REF!</f>
        <v>#REF!</v>
      </c>
      <c r="SWS228" s="664" t="s">
        <v>10</v>
      </c>
      <c r="SWT228" s="664"/>
      <c r="SWU228" s="664"/>
      <c r="SWV228" s="4" t="e">
        <f>#REF!</f>
        <v>#REF!</v>
      </c>
      <c r="SWW228" s="664" t="s">
        <v>10</v>
      </c>
      <c r="SWX228" s="664"/>
      <c r="SWY228" s="664"/>
      <c r="SWZ228" s="4" t="e">
        <f>#REF!</f>
        <v>#REF!</v>
      </c>
      <c r="SXA228" s="664" t="s">
        <v>10</v>
      </c>
      <c r="SXB228" s="664"/>
      <c r="SXC228" s="664"/>
      <c r="SXD228" s="4" t="e">
        <f>#REF!</f>
        <v>#REF!</v>
      </c>
      <c r="SXE228" s="664" t="s">
        <v>10</v>
      </c>
      <c r="SXF228" s="664"/>
      <c r="SXG228" s="664"/>
      <c r="SXH228" s="4" t="e">
        <f>#REF!</f>
        <v>#REF!</v>
      </c>
      <c r="SXI228" s="664" t="s">
        <v>10</v>
      </c>
      <c r="SXJ228" s="664"/>
      <c r="SXK228" s="664"/>
      <c r="SXL228" s="4" t="e">
        <f>#REF!</f>
        <v>#REF!</v>
      </c>
      <c r="SXM228" s="664" t="s">
        <v>10</v>
      </c>
      <c r="SXN228" s="664"/>
      <c r="SXO228" s="664"/>
      <c r="SXP228" s="4" t="e">
        <f>#REF!</f>
        <v>#REF!</v>
      </c>
      <c r="SXQ228" s="664" t="s">
        <v>10</v>
      </c>
      <c r="SXR228" s="664"/>
      <c r="SXS228" s="664"/>
      <c r="SXT228" s="4" t="e">
        <f>#REF!</f>
        <v>#REF!</v>
      </c>
      <c r="SXU228" s="664" t="s">
        <v>10</v>
      </c>
      <c r="SXV228" s="664"/>
      <c r="SXW228" s="664"/>
      <c r="SXX228" s="4" t="e">
        <f>#REF!</f>
        <v>#REF!</v>
      </c>
      <c r="SXY228" s="664" t="s">
        <v>10</v>
      </c>
      <c r="SXZ228" s="664"/>
      <c r="SYA228" s="664"/>
      <c r="SYB228" s="4" t="e">
        <f>#REF!</f>
        <v>#REF!</v>
      </c>
      <c r="SYC228" s="664" t="s">
        <v>10</v>
      </c>
      <c r="SYD228" s="664"/>
      <c r="SYE228" s="664"/>
      <c r="SYF228" s="4" t="e">
        <f>#REF!</f>
        <v>#REF!</v>
      </c>
      <c r="SYG228" s="664" t="s">
        <v>10</v>
      </c>
      <c r="SYH228" s="664"/>
      <c r="SYI228" s="664"/>
      <c r="SYJ228" s="4" t="e">
        <f>#REF!</f>
        <v>#REF!</v>
      </c>
      <c r="SYK228" s="664" t="s">
        <v>10</v>
      </c>
      <c r="SYL228" s="664"/>
      <c r="SYM228" s="664"/>
      <c r="SYN228" s="4" t="e">
        <f>#REF!</f>
        <v>#REF!</v>
      </c>
      <c r="SYO228" s="664" t="s">
        <v>10</v>
      </c>
      <c r="SYP228" s="664"/>
      <c r="SYQ228" s="664"/>
      <c r="SYR228" s="4" t="e">
        <f>#REF!</f>
        <v>#REF!</v>
      </c>
      <c r="SYS228" s="664" t="s">
        <v>10</v>
      </c>
      <c r="SYT228" s="664"/>
      <c r="SYU228" s="664"/>
      <c r="SYV228" s="4" t="e">
        <f>#REF!</f>
        <v>#REF!</v>
      </c>
      <c r="SYW228" s="664" t="s">
        <v>10</v>
      </c>
      <c r="SYX228" s="664"/>
      <c r="SYY228" s="664"/>
      <c r="SYZ228" s="4" t="e">
        <f>#REF!</f>
        <v>#REF!</v>
      </c>
      <c r="SZA228" s="664" t="s">
        <v>10</v>
      </c>
      <c r="SZB228" s="664"/>
      <c r="SZC228" s="664"/>
      <c r="SZD228" s="4" t="e">
        <f>#REF!</f>
        <v>#REF!</v>
      </c>
      <c r="SZE228" s="664" t="s">
        <v>10</v>
      </c>
      <c r="SZF228" s="664"/>
      <c r="SZG228" s="664"/>
      <c r="SZH228" s="4" t="e">
        <f>#REF!</f>
        <v>#REF!</v>
      </c>
      <c r="SZI228" s="664" t="s">
        <v>10</v>
      </c>
      <c r="SZJ228" s="664"/>
      <c r="SZK228" s="664"/>
      <c r="SZL228" s="4" t="e">
        <f>#REF!</f>
        <v>#REF!</v>
      </c>
      <c r="SZM228" s="664" t="s">
        <v>10</v>
      </c>
      <c r="SZN228" s="664"/>
      <c r="SZO228" s="664"/>
      <c r="SZP228" s="4" t="e">
        <f>#REF!</f>
        <v>#REF!</v>
      </c>
      <c r="SZQ228" s="664" t="s">
        <v>10</v>
      </c>
      <c r="SZR228" s="664"/>
      <c r="SZS228" s="664"/>
      <c r="SZT228" s="4" t="e">
        <f>#REF!</f>
        <v>#REF!</v>
      </c>
      <c r="SZU228" s="664" t="s">
        <v>10</v>
      </c>
      <c r="SZV228" s="664"/>
      <c r="SZW228" s="664"/>
      <c r="SZX228" s="4" t="e">
        <f>#REF!</f>
        <v>#REF!</v>
      </c>
      <c r="SZY228" s="664" t="s">
        <v>10</v>
      </c>
      <c r="SZZ228" s="664"/>
      <c r="TAA228" s="664"/>
      <c r="TAB228" s="4" t="e">
        <f>#REF!</f>
        <v>#REF!</v>
      </c>
      <c r="TAC228" s="664" t="s">
        <v>10</v>
      </c>
      <c r="TAD228" s="664"/>
      <c r="TAE228" s="664"/>
      <c r="TAF228" s="4" t="e">
        <f>#REF!</f>
        <v>#REF!</v>
      </c>
      <c r="TAG228" s="664" t="s">
        <v>10</v>
      </c>
      <c r="TAH228" s="664"/>
      <c r="TAI228" s="664"/>
      <c r="TAJ228" s="4" t="e">
        <f>#REF!</f>
        <v>#REF!</v>
      </c>
      <c r="TAK228" s="664" t="s">
        <v>10</v>
      </c>
      <c r="TAL228" s="664"/>
      <c r="TAM228" s="664"/>
      <c r="TAN228" s="4" t="e">
        <f>#REF!</f>
        <v>#REF!</v>
      </c>
      <c r="TAO228" s="664" t="s">
        <v>10</v>
      </c>
      <c r="TAP228" s="664"/>
      <c r="TAQ228" s="664"/>
      <c r="TAR228" s="4" t="e">
        <f>#REF!</f>
        <v>#REF!</v>
      </c>
      <c r="TAS228" s="664" t="s">
        <v>10</v>
      </c>
      <c r="TAT228" s="664"/>
      <c r="TAU228" s="664"/>
      <c r="TAV228" s="4" t="e">
        <f>#REF!</f>
        <v>#REF!</v>
      </c>
      <c r="TAW228" s="664" t="s">
        <v>10</v>
      </c>
      <c r="TAX228" s="664"/>
      <c r="TAY228" s="664"/>
      <c r="TAZ228" s="4" t="e">
        <f>#REF!</f>
        <v>#REF!</v>
      </c>
      <c r="TBA228" s="664" t="s">
        <v>10</v>
      </c>
      <c r="TBB228" s="664"/>
      <c r="TBC228" s="664"/>
      <c r="TBD228" s="4" t="e">
        <f>#REF!</f>
        <v>#REF!</v>
      </c>
      <c r="TBE228" s="664" t="s">
        <v>10</v>
      </c>
      <c r="TBF228" s="664"/>
      <c r="TBG228" s="664"/>
      <c r="TBH228" s="4" t="e">
        <f>#REF!</f>
        <v>#REF!</v>
      </c>
      <c r="TBI228" s="664" t="s">
        <v>10</v>
      </c>
      <c r="TBJ228" s="664"/>
      <c r="TBK228" s="664"/>
      <c r="TBL228" s="4" t="e">
        <f>#REF!</f>
        <v>#REF!</v>
      </c>
      <c r="TBM228" s="664" t="s">
        <v>10</v>
      </c>
      <c r="TBN228" s="664"/>
      <c r="TBO228" s="664"/>
      <c r="TBP228" s="4" t="e">
        <f>#REF!</f>
        <v>#REF!</v>
      </c>
      <c r="TBQ228" s="664" t="s">
        <v>10</v>
      </c>
      <c r="TBR228" s="664"/>
      <c r="TBS228" s="664"/>
      <c r="TBT228" s="4" t="e">
        <f>#REF!</f>
        <v>#REF!</v>
      </c>
      <c r="TBU228" s="664" t="s">
        <v>10</v>
      </c>
      <c r="TBV228" s="664"/>
      <c r="TBW228" s="664"/>
      <c r="TBX228" s="4" t="e">
        <f>#REF!</f>
        <v>#REF!</v>
      </c>
      <c r="TBY228" s="664" t="s">
        <v>10</v>
      </c>
      <c r="TBZ228" s="664"/>
      <c r="TCA228" s="664"/>
      <c r="TCB228" s="4" t="e">
        <f>#REF!</f>
        <v>#REF!</v>
      </c>
      <c r="TCC228" s="664" t="s">
        <v>10</v>
      </c>
      <c r="TCD228" s="664"/>
      <c r="TCE228" s="664"/>
      <c r="TCF228" s="4" t="e">
        <f>#REF!</f>
        <v>#REF!</v>
      </c>
      <c r="TCG228" s="664" t="s">
        <v>10</v>
      </c>
      <c r="TCH228" s="664"/>
      <c r="TCI228" s="664"/>
      <c r="TCJ228" s="4" t="e">
        <f>#REF!</f>
        <v>#REF!</v>
      </c>
      <c r="TCK228" s="664" t="s">
        <v>10</v>
      </c>
      <c r="TCL228" s="664"/>
      <c r="TCM228" s="664"/>
      <c r="TCN228" s="4" t="e">
        <f>#REF!</f>
        <v>#REF!</v>
      </c>
      <c r="TCO228" s="664" t="s">
        <v>10</v>
      </c>
      <c r="TCP228" s="664"/>
      <c r="TCQ228" s="664"/>
      <c r="TCR228" s="4" t="e">
        <f>#REF!</f>
        <v>#REF!</v>
      </c>
      <c r="TCS228" s="664" t="s">
        <v>10</v>
      </c>
      <c r="TCT228" s="664"/>
      <c r="TCU228" s="664"/>
      <c r="TCV228" s="4" t="e">
        <f>#REF!</f>
        <v>#REF!</v>
      </c>
      <c r="TCW228" s="664" t="s">
        <v>10</v>
      </c>
      <c r="TCX228" s="664"/>
      <c r="TCY228" s="664"/>
      <c r="TCZ228" s="4" t="e">
        <f>#REF!</f>
        <v>#REF!</v>
      </c>
      <c r="TDA228" s="664" t="s">
        <v>10</v>
      </c>
      <c r="TDB228" s="664"/>
      <c r="TDC228" s="664"/>
      <c r="TDD228" s="4" t="e">
        <f>#REF!</f>
        <v>#REF!</v>
      </c>
      <c r="TDE228" s="664" t="s">
        <v>10</v>
      </c>
      <c r="TDF228" s="664"/>
      <c r="TDG228" s="664"/>
      <c r="TDH228" s="4" t="e">
        <f>#REF!</f>
        <v>#REF!</v>
      </c>
      <c r="TDI228" s="664" t="s">
        <v>10</v>
      </c>
      <c r="TDJ228" s="664"/>
      <c r="TDK228" s="664"/>
      <c r="TDL228" s="4" t="e">
        <f>#REF!</f>
        <v>#REF!</v>
      </c>
      <c r="TDM228" s="664" t="s">
        <v>10</v>
      </c>
      <c r="TDN228" s="664"/>
      <c r="TDO228" s="664"/>
      <c r="TDP228" s="4" t="e">
        <f>#REF!</f>
        <v>#REF!</v>
      </c>
      <c r="TDQ228" s="664" t="s">
        <v>10</v>
      </c>
      <c r="TDR228" s="664"/>
      <c r="TDS228" s="664"/>
      <c r="TDT228" s="4" t="e">
        <f>#REF!</f>
        <v>#REF!</v>
      </c>
      <c r="TDU228" s="664" t="s">
        <v>10</v>
      </c>
      <c r="TDV228" s="664"/>
      <c r="TDW228" s="664"/>
      <c r="TDX228" s="4" t="e">
        <f>#REF!</f>
        <v>#REF!</v>
      </c>
      <c r="TDY228" s="664" t="s">
        <v>10</v>
      </c>
      <c r="TDZ228" s="664"/>
      <c r="TEA228" s="664"/>
      <c r="TEB228" s="4" t="e">
        <f>#REF!</f>
        <v>#REF!</v>
      </c>
      <c r="TEC228" s="664" t="s">
        <v>10</v>
      </c>
      <c r="TED228" s="664"/>
      <c r="TEE228" s="664"/>
      <c r="TEF228" s="4" t="e">
        <f>#REF!</f>
        <v>#REF!</v>
      </c>
      <c r="TEG228" s="664" t="s">
        <v>10</v>
      </c>
      <c r="TEH228" s="664"/>
      <c r="TEI228" s="664"/>
      <c r="TEJ228" s="4" t="e">
        <f>#REF!</f>
        <v>#REF!</v>
      </c>
      <c r="TEK228" s="664" t="s">
        <v>10</v>
      </c>
      <c r="TEL228" s="664"/>
      <c r="TEM228" s="664"/>
      <c r="TEN228" s="4" t="e">
        <f>#REF!</f>
        <v>#REF!</v>
      </c>
      <c r="TEO228" s="664" t="s">
        <v>10</v>
      </c>
      <c r="TEP228" s="664"/>
      <c r="TEQ228" s="664"/>
      <c r="TER228" s="4" t="e">
        <f>#REF!</f>
        <v>#REF!</v>
      </c>
      <c r="TES228" s="664" t="s">
        <v>10</v>
      </c>
      <c r="TET228" s="664"/>
      <c r="TEU228" s="664"/>
      <c r="TEV228" s="4" t="e">
        <f>#REF!</f>
        <v>#REF!</v>
      </c>
      <c r="TEW228" s="664" t="s">
        <v>10</v>
      </c>
      <c r="TEX228" s="664"/>
      <c r="TEY228" s="664"/>
      <c r="TEZ228" s="4" t="e">
        <f>#REF!</f>
        <v>#REF!</v>
      </c>
      <c r="TFA228" s="664" t="s">
        <v>10</v>
      </c>
      <c r="TFB228" s="664"/>
      <c r="TFC228" s="664"/>
      <c r="TFD228" s="4" t="e">
        <f>#REF!</f>
        <v>#REF!</v>
      </c>
      <c r="TFE228" s="664" t="s">
        <v>10</v>
      </c>
      <c r="TFF228" s="664"/>
      <c r="TFG228" s="664"/>
      <c r="TFH228" s="4" t="e">
        <f>#REF!</f>
        <v>#REF!</v>
      </c>
      <c r="TFI228" s="664" t="s">
        <v>10</v>
      </c>
      <c r="TFJ228" s="664"/>
      <c r="TFK228" s="664"/>
      <c r="TFL228" s="4" t="e">
        <f>#REF!</f>
        <v>#REF!</v>
      </c>
      <c r="TFM228" s="664" t="s">
        <v>10</v>
      </c>
      <c r="TFN228" s="664"/>
      <c r="TFO228" s="664"/>
      <c r="TFP228" s="4" t="e">
        <f>#REF!</f>
        <v>#REF!</v>
      </c>
      <c r="TFQ228" s="664" t="s">
        <v>10</v>
      </c>
      <c r="TFR228" s="664"/>
      <c r="TFS228" s="664"/>
      <c r="TFT228" s="4" t="e">
        <f>#REF!</f>
        <v>#REF!</v>
      </c>
      <c r="TFU228" s="664" t="s">
        <v>10</v>
      </c>
      <c r="TFV228" s="664"/>
      <c r="TFW228" s="664"/>
      <c r="TFX228" s="4" t="e">
        <f>#REF!</f>
        <v>#REF!</v>
      </c>
      <c r="TFY228" s="664" t="s">
        <v>10</v>
      </c>
      <c r="TFZ228" s="664"/>
      <c r="TGA228" s="664"/>
      <c r="TGB228" s="4" t="e">
        <f>#REF!</f>
        <v>#REF!</v>
      </c>
      <c r="TGC228" s="664" t="s">
        <v>10</v>
      </c>
      <c r="TGD228" s="664"/>
      <c r="TGE228" s="664"/>
      <c r="TGF228" s="4" t="e">
        <f>#REF!</f>
        <v>#REF!</v>
      </c>
      <c r="TGG228" s="664" t="s">
        <v>10</v>
      </c>
      <c r="TGH228" s="664"/>
      <c r="TGI228" s="664"/>
      <c r="TGJ228" s="4" t="e">
        <f>#REF!</f>
        <v>#REF!</v>
      </c>
      <c r="TGK228" s="664" t="s">
        <v>10</v>
      </c>
      <c r="TGL228" s="664"/>
      <c r="TGM228" s="664"/>
      <c r="TGN228" s="4" t="e">
        <f>#REF!</f>
        <v>#REF!</v>
      </c>
      <c r="TGO228" s="664" t="s">
        <v>10</v>
      </c>
      <c r="TGP228" s="664"/>
      <c r="TGQ228" s="664"/>
      <c r="TGR228" s="4" t="e">
        <f>#REF!</f>
        <v>#REF!</v>
      </c>
      <c r="TGS228" s="664" t="s">
        <v>10</v>
      </c>
      <c r="TGT228" s="664"/>
      <c r="TGU228" s="664"/>
      <c r="TGV228" s="4" t="e">
        <f>#REF!</f>
        <v>#REF!</v>
      </c>
      <c r="TGW228" s="664" t="s">
        <v>10</v>
      </c>
      <c r="TGX228" s="664"/>
      <c r="TGY228" s="664"/>
      <c r="TGZ228" s="4" t="e">
        <f>#REF!</f>
        <v>#REF!</v>
      </c>
      <c r="THA228" s="664" t="s">
        <v>10</v>
      </c>
      <c r="THB228" s="664"/>
      <c r="THC228" s="664"/>
      <c r="THD228" s="4" t="e">
        <f>#REF!</f>
        <v>#REF!</v>
      </c>
      <c r="THE228" s="664" t="s">
        <v>10</v>
      </c>
      <c r="THF228" s="664"/>
      <c r="THG228" s="664"/>
      <c r="THH228" s="4" t="e">
        <f>#REF!</f>
        <v>#REF!</v>
      </c>
      <c r="THI228" s="664" t="s">
        <v>10</v>
      </c>
      <c r="THJ228" s="664"/>
      <c r="THK228" s="664"/>
      <c r="THL228" s="4" t="e">
        <f>#REF!</f>
        <v>#REF!</v>
      </c>
      <c r="THM228" s="664" t="s">
        <v>10</v>
      </c>
      <c r="THN228" s="664"/>
      <c r="THO228" s="664"/>
      <c r="THP228" s="4" t="e">
        <f>#REF!</f>
        <v>#REF!</v>
      </c>
      <c r="THQ228" s="664" t="s">
        <v>10</v>
      </c>
      <c r="THR228" s="664"/>
      <c r="THS228" s="664"/>
      <c r="THT228" s="4" t="e">
        <f>#REF!</f>
        <v>#REF!</v>
      </c>
      <c r="THU228" s="664" t="s">
        <v>10</v>
      </c>
      <c r="THV228" s="664"/>
      <c r="THW228" s="664"/>
      <c r="THX228" s="4" t="e">
        <f>#REF!</f>
        <v>#REF!</v>
      </c>
      <c r="THY228" s="664" t="s">
        <v>10</v>
      </c>
      <c r="THZ228" s="664"/>
      <c r="TIA228" s="664"/>
      <c r="TIB228" s="4" t="e">
        <f>#REF!</f>
        <v>#REF!</v>
      </c>
      <c r="TIC228" s="664" t="s">
        <v>10</v>
      </c>
      <c r="TID228" s="664"/>
      <c r="TIE228" s="664"/>
      <c r="TIF228" s="4" t="e">
        <f>#REF!</f>
        <v>#REF!</v>
      </c>
      <c r="TIG228" s="664" t="s">
        <v>10</v>
      </c>
      <c r="TIH228" s="664"/>
      <c r="TII228" s="664"/>
      <c r="TIJ228" s="4" t="e">
        <f>#REF!</f>
        <v>#REF!</v>
      </c>
      <c r="TIK228" s="664" t="s">
        <v>10</v>
      </c>
      <c r="TIL228" s="664"/>
      <c r="TIM228" s="664"/>
      <c r="TIN228" s="4" t="e">
        <f>#REF!</f>
        <v>#REF!</v>
      </c>
      <c r="TIO228" s="664" t="s">
        <v>10</v>
      </c>
      <c r="TIP228" s="664"/>
      <c r="TIQ228" s="664"/>
      <c r="TIR228" s="4" t="e">
        <f>#REF!</f>
        <v>#REF!</v>
      </c>
      <c r="TIS228" s="664" t="s">
        <v>10</v>
      </c>
      <c r="TIT228" s="664"/>
      <c r="TIU228" s="664"/>
      <c r="TIV228" s="4" t="e">
        <f>#REF!</f>
        <v>#REF!</v>
      </c>
      <c r="TIW228" s="664" t="s">
        <v>10</v>
      </c>
      <c r="TIX228" s="664"/>
      <c r="TIY228" s="664"/>
      <c r="TIZ228" s="4" t="e">
        <f>#REF!</f>
        <v>#REF!</v>
      </c>
      <c r="TJA228" s="664" t="s">
        <v>10</v>
      </c>
      <c r="TJB228" s="664"/>
      <c r="TJC228" s="664"/>
      <c r="TJD228" s="4" t="e">
        <f>#REF!</f>
        <v>#REF!</v>
      </c>
      <c r="TJE228" s="664" t="s">
        <v>10</v>
      </c>
      <c r="TJF228" s="664"/>
      <c r="TJG228" s="664"/>
      <c r="TJH228" s="4" t="e">
        <f>#REF!</f>
        <v>#REF!</v>
      </c>
      <c r="TJI228" s="664" t="s">
        <v>10</v>
      </c>
      <c r="TJJ228" s="664"/>
      <c r="TJK228" s="664"/>
      <c r="TJL228" s="4" t="e">
        <f>#REF!</f>
        <v>#REF!</v>
      </c>
      <c r="TJM228" s="664" t="s">
        <v>10</v>
      </c>
      <c r="TJN228" s="664"/>
      <c r="TJO228" s="664"/>
      <c r="TJP228" s="4" t="e">
        <f>#REF!</f>
        <v>#REF!</v>
      </c>
      <c r="TJQ228" s="664" t="s">
        <v>10</v>
      </c>
      <c r="TJR228" s="664"/>
      <c r="TJS228" s="664"/>
      <c r="TJT228" s="4" t="e">
        <f>#REF!</f>
        <v>#REF!</v>
      </c>
      <c r="TJU228" s="664" t="s">
        <v>10</v>
      </c>
      <c r="TJV228" s="664"/>
      <c r="TJW228" s="664"/>
      <c r="TJX228" s="4" t="e">
        <f>#REF!</f>
        <v>#REF!</v>
      </c>
      <c r="TJY228" s="664" t="s">
        <v>10</v>
      </c>
      <c r="TJZ228" s="664"/>
      <c r="TKA228" s="664"/>
      <c r="TKB228" s="4" t="e">
        <f>#REF!</f>
        <v>#REF!</v>
      </c>
      <c r="TKC228" s="664" t="s">
        <v>10</v>
      </c>
      <c r="TKD228" s="664"/>
      <c r="TKE228" s="664"/>
      <c r="TKF228" s="4" t="e">
        <f>#REF!</f>
        <v>#REF!</v>
      </c>
      <c r="TKG228" s="664" t="s">
        <v>10</v>
      </c>
      <c r="TKH228" s="664"/>
      <c r="TKI228" s="664"/>
      <c r="TKJ228" s="4" t="e">
        <f>#REF!</f>
        <v>#REF!</v>
      </c>
      <c r="TKK228" s="664" t="s">
        <v>10</v>
      </c>
      <c r="TKL228" s="664"/>
      <c r="TKM228" s="664"/>
      <c r="TKN228" s="4" t="e">
        <f>#REF!</f>
        <v>#REF!</v>
      </c>
      <c r="TKO228" s="664" t="s">
        <v>10</v>
      </c>
      <c r="TKP228" s="664"/>
      <c r="TKQ228" s="664"/>
      <c r="TKR228" s="4" t="e">
        <f>#REF!</f>
        <v>#REF!</v>
      </c>
      <c r="TKS228" s="664" t="s">
        <v>10</v>
      </c>
      <c r="TKT228" s="664"/>
      <c r="TKU228" s="664"/>
      <c r="TKV228" s="4" t="e">
        <f>#REF!</f>
        <v>#REF!</v>
      </c>
      <c r="TKW228" s="664" t="s">
        <v>10</v>
      </c>
      <c r="TKX228" s="664"/>
      <c r="TKY228" s="664"/>
      <c r="TKZ228" s="4" t="e">
        <f>#REF!</f>
        <v>#REF!</v>
      </c>
      <c r="TLA228" s="664" t="s">
        <v>10</v>
      </c>
      <c r="TLB228" s="664"/>
      <c r="TLC228" s="664"/>
      <c r="TLD228" s="4" t="e">
        <f>#REF!</f>
        <v>#REF!</v>
      </c>
      <c r="TLE228" s="664" t="s">
        <v>10</v>
      </c>
      <c r="TLF228" s="664"/>
      <c r="TLG228" s="664"/>
      <c r="TLH228" s="4" t="e">
        <f>#REF!</f>
        <v>#REF!</v>
      </c>
      <c r="TLI228" s="664" t="s">
        <v>10</v>
      </c>
      <c r="TLJ228" s="664"/>
      <c r="TLK228" s="664"/>
      <c r="TLL228" s="4" t="e">
        <f>#REF!</f>
        <v>#REF!</v>
      </c>
      <c r="TLM228" s="664" t="s">
        <v>10</v>
      </c>
      <c r="TLN228" s="664"/>
      <c r="TLO228" s="664"/>
      <c r="TLP228" s="4" t="e">
        <f>#REF!</f>
        <v>#REF!</v>
      </c>
      <c r="TLQ228" s="664" t="s">
        <v>10</v>
      </c>
      <c r="TLR228" s="664"/>
      <c r="TLS228" s="664"/>
      <c r="TLT228" s="4" t="e">
        <f>#REF!</f>
        <v>#REF!</v>
      </c>
      <c r="TLU228" s="664" t="s">
        <v>10</v>
      </c>
      <c r="TLV228" s="664"/>
      <c r="TLW228" s="664"/>
      <c r="TLX228" s="4" t="e">
        <f>#REF!</f>
        <v>#REF!</v>
      </c>
      <c r="TLY228" s="664" t="s">
        <v>10</v>
      </c>
      <c r="TLZ228" s="664"/>
      <c r="TMA228" s="664"/>
      <c r="TMB228" s="4" t="e">
        <f>#REF!</f>
        <v>#REF!</v>
      </c>
      <c r="TMC228" s="664" t="s">
        <v>10</v>
      </c>
      <c r="TMD228" s="664"/>
      <c r="TME228" s="664"/>
      <c r="TMF228" s="4" t="e">
        <f>#REF!</f>
        <v>#REF!</v>
      </c>
      <c r="TMG228" s="664" t="s">
        <v>10</v>
      </c>
      <c r="TMH228" s="664"/>
      <c r="TMI228" s="664"/>
      <c r="TMJ228" s="4" t="e">
        <f>#REF!</f>
        <v>#REF!</v>
      </c>
      <c r="TMK228" s="664" t="s">
        <v>10</v>
      </c>
      <c r="TML228" s="664"/>
      <c r="TMM228" s="664"/>
      <c r="TMN228" s="4" t="e">
        <f>#REF!</f>
        <v>#REF!</v>
      </c>
      <c r="TMO228" s="664" t="s">
        <v>10</v>
      </c>
      <c r="TMP228" s="664"/>
      <c r="TMQ228" s="664"/>
      <c r="TMR228" s="4" t="e">
        <f>#REF!</f>
        <v>#REF!</v>
      </c>
      <c r="TMS228" s="664" t="s">
        <v>10</v>
      </c>
      <c r="TMT228" s="664"/>
      <c r="TMU228" s="664"/>
      <c r="TMV228" s="4" t="e">
        <f>#REF!</f>
        <v>#REF!</v>
      </c>
      <c r="TMW228" s="664" t="s">
        <v>10</v>
      </c>
      <c r="TMX228" s="664"/>
      <c r="TMY228" s="664"/>
      <c r="TMZ228" s="4" t="e">
        <f>#REF!</f>
        <v>#REF!</v>
      </c>
      <c r="TNA228" s="664" t="s">
        <v>10</v>
      </c>
      <c r="TNB228" s="664"/>
      <c r="TNC228" s="664"/>
      <c r="TND228" s="4" t="e">
        <f>#REF!</f>
        <v>#REF!</v>
      </c>
      <c r="TNE228" s="664" t="s">
        <v>10</v>
      </c>
      <c r="TNF228" s="664"/>
      <c r="TNG228" s="664"/>
      <c r="TNH228" s="4" t="e">
        <f>#REF!</f>
        <v>#REF!</v>
      </c>
      <c r="TNI228" s="664" t="s">
        <v>10</v>
      </c>
      <c r="TNJ228" s="664"/>
      <c r="TNK228" s="664"/>
      <c r="TNL228" s="4" t="e">
        <f>#REF!</f>
        <v>#REF!</v>
      </c>
      <c r="TNM228" s="664" t="s">
        <v>10</v>
      </c>
      <c r="TNN228" s="664"/>
      <c r="TNO228" s="664"/>
      <c r="TNP228" s="4" t="e">
        <f>#REF!</f>
        <v>#REF!</v>
      </c>
      <c r="TNQ228" s="664" t="s">
        <v>10</v>
      </c>
      <c r="TNR228" s="664"/>
      <c r="TNS228" s="664"/>
      <c r="TNT228" s="4" t="e">
        <f>#REF!</f>
        <v>#REF!</v>
      </c>
      <c r="TNU228" s="664" t="s">
        <v>10</v>
      </c>
      <c r="TNV228" s="664"/>
      <c r="TNW228" s="664"/>
      <c r="TNX228" s="4" t="e">
        <f>#REF!</f>
        <v>#REF!</v>
      </c>
      <c r="TNY228" s="664" t="s">
        <v>10</v>
      </c>
      <c r="TNZ228" s="664"/>
      <c r="TOA228" s="664"/>
      <c r="TOB228" s="4" t="e">
        <f>#REF!</f>
        <v>#REF!</v>
      </c>
      <c r="TOC228" s="664" t="s">
        <v>10</v>
      </c>
      <c r="TOD228" s="664"/>
      <c r="TOE228" s="664"/>
      <c r="TOF228" s="4" t="e">
        <f>#REF!</f>
        <v>#REF!</v>
      </c>
      <c r="TOG228" s="664" t="s">
        <v>10</v>
      </c>
      <c r="TOH228" s="664"/>
      <c r="TOI228" s="664"/>
      <c r="TOJ228" s="4" t="e">
        <f>#REF!</f>
        <v>#REF!</v>
      </c>
      <c r="TOK228" s="664" t="s">
        <v>10</v>
      </c>
      <c r="TOL228" s="664"/>
      <c r="TOM228" s="664"/>
      <c r="TON228" s="4" t="e">
        <f>#REF!</f>
        <v>#REF!</v>
      </c>
      <c r="TOO228" s="664" t="s">
        <v>10</v>
      </c>
      <c r="TOP228" s="664"/>
      <c r="TOQ228" s="664"/>
      <c r="TOR228" s="4" t="e">
        <f>#REF!</f>
        <v>#REF!</v>
      </c>
      <c r="TOS228" s="664" t="s">
        <v>10</v>
      </c>
      <c r="TOT228" s="664"/>
      <c r="TOU228" s="664"/>
      <c r="TOV228" s="4" t="e">
        <f>#REF!</f>
        <v>#REF!</v>
      </c>
      <c r="TOW228" s="664" t="s">
        <v>10</v>
      </c>
      <c r="TOX228" s="664"/>
      <c r="TOY228" s="664"/>
      <c r="TOZ228" s="4" t="e">
        <f>#REF!</f>
        <v>#REF!</v>
      </c>
      <c r="TPA228" s="664" t="s">
        <v>10</v>
      </c>
      <c r="TPB228" s="664"/>
      <c r="TPC228" s="664"/>
      <c r="TPD228" s="4" t="e">
        <f>#REF!</f>
        <v>#REF!</v>
      </c>
      <c r="TPE228" s="664" t="s">
        <v>10</v>
      </c>
      <c r="TPF228" s="664"/>
      <c r="TPG228" s="664"/>
      <c r="TPH228" s="4" t="e">
        <f>#REF!</f>
        <v>#REF!</v>
      </c>
      <c r="TPI228" s="664" t="s">
        <v>10</v>
      </c>
      <c r="TPJ228" s="664"/>
      <c r="TPK228" s="664"/>
      <c r="TPL228" s="4" t="e">
        <f>#REF!</f>
        <v>#REF!</v>
      </c>
      <c r="TPM228" s="664" t="s">
        <v>10</v>
      </c>
      <c r="TPN228" s="664"/>
      <c r="TPO228" s="664"/>
      <c r="TPP228" s="4" t="e">
        <f>#REF!</f>
        <v>#REF!</v>
      </c>
      <c r="TPQ228" s="664" t="s">
        <v>10</v>
      </c>
      <c r="TPR228" s="664"/>
      <c r="TPS228" s="664"/>
      <c r="TPT228" s="4" t="e">
        <f>#REF!</f>
        <v>#REF!</v>
      </c>
      <c r="TPU228" s="664" t="s">
        <v>10</v>
      </c>
      <c r="TPV228" s="664"/>
      <c r="TPW228" s="664"/>
      <c r="TPX228" s="4" t="e">
        <f>#REF!</f>
        <v>#REF!</v>
      </c>
      <c r="TPY228" s="664" t="s">
        <v>10</v>
      </c>
      <c r="TPZ228" s="664"/>
      <c r="TQA228" s="664"/>
      <c r="TQB228" s="4" t="e">
        <f>#REF!</f>
        <v>#REF!</v>
      </c>
      <c r="TQC228" s="664" t="s">
        <v>10</v>
      </c>
      <c r="TQD228" s="664"/>
      <c r="TQE228" s="664"/>
      <c r="TQF228" s="4" t="e">
        <f>#REF!</f>
        <v>#REF!</v>
      </c>
      <c r="TQG228" s="664" t="s">
        <v>10</v>
      </c>
      <c r="TQH228" s="664"/>
      <c r="TQI228" s="664"/>
      <c r="TQJ228" s="4" t="e">
        <f>#REF!</f>
        <v>#REF!</v>
      </c>
      <c r="TQK228" s="664" t="s">
        <v>10</v>
      </c>
      <c r="TQL228" s="664"/>
      <c r="TQM228" s="664"/>
      <c r="TQN228" s="4" t="e">
        <f>#REF!</f>
        <v>#REF!</v>
      </c>
      <c r="TQO228" s="664" t="s">
        <v>10</v>
      </c>
      <c r="TQP228" s="664"/>
      <c r="TQQ228" s="664"/>
      <c r="TQR228" s="4" t="e">
        <f>#REF!</f>
        <v>#REF!</v>
      </c>
      <c r="TQS228" s="664" t="s">
        <v>10</v>
      </c>
      <c r="TQT228" s="664"/>
      <c r="TQU228" s="664"/>
      <c r="TQV228" s="4" t="e">
        <f>#REF!</f>
        <v>#REF!</v>
      </c>
      <c r="TQW228" s="664" t="s">
        <v>10</v>
      </c>
      <c r="TQX228" s="664"/>
      <c r="TQY228" s="664"/>
      <c r="TQZ228" s="4" t="e">
        <f>#REF!</f>
        <v>#REF!</v>
      </c>
      <c r="TRA228" s="664" t="s">
        <v>10</v>
      </c>
      <c r="TRB228" s="664"/>
      <c r="TRC228" s="664"/>
      <c r="TRD228" s="4" t="e">
        <f>#REF!</f>
        <v>#REF!</v>
      </c>
      <c r="TRE228" s="664" t="s">
        <v>10</v>
      </c>
      <c r="TRF228" s="664"/>
      <c r="TRG228" s="664"/>
      <c r="TRH228" s="4" t="e">
        <f>#REF!</f>
        <v>#REF!</v>
      </c>
      <c r="TRI228" s="664" t="s">
        <v>10</v>
      </c>
      <c r="TRJ228" s="664"/>
      <c r="TRK228" s="664"/>
      <c r="TRL228" s="4" t="e">
        <f>#REF!</f>
        <v>#REF!</v>
      </c>
      <c r="TRM228" s="664" t="s">
        <v>10</v>
      </c>
      <c r="TRN228" s="664"/>
      <c r="TRO228" s="664"/>
      <c r="TRP228" s="4" t="e">
        <f>#REF!</f>
        <v>#REF!</v>
      </c>
      <c r="TRQ228" s="664" t="s">
        <v>10</v>
      </c>
      <c r="TRR228" s="664"/>
      <c r="TRS228" s="664"/>
      <c r="TRT228" s="4" t="e">
        <f>#REF!</f>
        <v>#REF!</v>
      </c>
      <c r="TRU228" s="664" t="s">
        <v>10</v>
      </c>
      <c r="TRV228" s="664"/>
      <c r="TRW228" s="664"/>
      <c r="TRX228" s="4" t="e">
        <f>#REF!</f>
        <v>#REF!</v>
      </c>
      <c r="TRY228" s="664" t="s">
        <v>10</v>
      </c>
      <c r="TRZ228" s="664"/>
      <c r="TSA228" s="664"/>
      <c r="TSB228" s="4" t="e">
        <f>#REF!</f>
        <v>#REF!</v>
      </c>
      <c r="TSC228" s="664" t="s">
        <v>10</v>
      </c>
      <c r="TSD228" s="664"/>
      <c r="TSE228" s="664"/>
      <c r="TSF228" s="4" t="e">
        <f>#REF!</f>
        <v>#REF!</v>
      </c>
      <c r="TSG228" s="664" t="s">
        <v>10</v>
      </c>
      <c r="TSH228" s="664"/>
      <c r="TSI228" s="664"/>
      <c r="TSJ228" s="4" t="e">
        <f>#REF!</f>
        <v>#REF!</v>
      </c>
      <c r="TSK228" s="664" t="s">
        <v>10</v>
      </c>
      <c r="TSL228" s="664"/>
      <c r="TSM228" s="664"/>
      <c r="TSN228" s="4" t="e">
        <f>#REF!</f>
        <v>#REF!</v>
      </c>
      <c r="TSO228" s="664" t="s">
        <v>10</v>
      </c>
      <c r="TSP228" s="664"/>
      <c r="TSQ228" s="664"/>
      <c r="TSR228" s="4" t="e">
        <f>#REF!</f>
        <v>#REF!</v>
      </c>
      <c r="TSS228" s="664" t="s">
        <v>10</v>
      </c>
      <c r="TST228" s="664"/>
      <c r="TSU228" s="664"/>
      <c r="TSV228" s="4" t="e">
        <f>#REF!</f>
        <v>#REF!</v>
      </c>
      <c r="TSW228" s="664" t="s">
        <v>10</v>
      </c>
      <c r="TSX228" s="664"/>
      <c r="TSY228" s="664"/>
      <c r="TSZ228" s="4" t="e">
        <f>#REF!</f>
        <v>#REF!</v>
      </c>
      <c r="TTA228" s="664" t="s">
        <v>10</v>
      </c>
      <c r="TTB228" s="664"/>
      <c r="TTC228" s="664"/>
      <c r="TTD228" s="4" t="e">
        <f>#REF!</f>
        <v>#REF!</v>
      </c>
      <c r="TTE228" s="664" t="s">
        <v>10</v>
      </c>
      <c r="TTF228" s="664"/>
      <c r="TTG228" s="664"/>
      <c r="TTH228" s="4" t="e">
        <f>#REF!</f>
        <v>#REF!</v>
      </c>
      <c r="TTI228" s="664" t="s">
        <v>10</v>
      </c>
      <c r="TTJ228" s="664"/>
      <c r="TTK228" s="664"/>
      <c r="TTL228" s="4" t="e">
        <f>#REF!</f>
        <v>#REF!</v>
      </c>
      <c r="TTM228" s="664" t="s">
        <v>10</v>
      </c>
      <c r="TTN228" s="664"/>
      <c r="TTO228" s="664"/>
      <c r="TTP228" s="4" t="e">
        <f>#REF!</f>
        <v>#REF!</v>
      </c>
      <c r="TTQ228" s="664" t="s">
        <v>10</v>
      </c>
      <c r="TTR228" s="664"/>
      <c r="TTS228" s="664"/>
      <c r="TTT228" s="4" t="e">
        <f>#REF!</f>
        <v>#REF!</v>
      </c>
      <c r="TTU228" s="664" t="s">
        <v>10</v>
      </c>
      <c r="TTV228" s="664"/>
      <c r="TTW228" s="664"/>
      <c r="TTX228" s="4" t="e">
        <f>#REF!</f>
        <v>#REF!</v>
      </c>
      <c r="TTY228" s="664" t="s">
        <v>10</v>
      </c>
      <c r="TTZ228" s="664"/>
      <c r="TUA228" s="664"/>
      <c r="TUB228" s="4" t="e">
        <f>#REF!</f>
        <v>#REF!</v>
      </c>
      <c r="TUC228" s="664" t="s">
        <v>10</v>
      </c>
      <c r="TUD228" s="664"/>
      <c r="TUE228" s="664"/>
      <c r="TUF228" s="4" t="e">
        <f>#REF!</f>
        <v>#REF!</v>
      </c>
      <c r="TUG228" s="664" t="s">
        <v>10</v>
      </c>
      <c r="TUH228" s="664"/>
      <c r="TUI228" s="664"/>
      <c r="TUJ228" s="4" t="e">
        <f>#REF!</f>
        <v>#REF!</v>
      </c>
      <c r="TUK228" s="664" t="s">
        <v>10</v>
      </c>
      <c r="TUL228" s="664"/>
      <c r="TUM228" s="664"/>
      <c r="TUN228" s="4" t="e">
        <f>#REF!</f>
        <v>#REF!</v>
      </c>
      <c r="TUO228" s="664" t="s">
        <v>10</v>
      </c>
      <c r="TUP228" s="664"/>
      <c r="TUQ228" s="664"/>
      <c r="TUR228" s="4" t="e">
        <f>#REF!</f>
        <v>#REF!</v>
      </c>
      <c r="TUS228" s="664" t="s">
        <v>10</v>
      </c>
      <c r="TUT228" s="664"/>
      <c r="TUU228" s="664"/>
      <c r="TUV228" s="4" t="e">
        <f>#REF!</f>
        <v>#REF!</v>
      </c>
      <c r="TUW228" s="664" t="s">
        <v>10</v>
      </c>
      <c r="TUX228" s="664"/>
      <c r="TUY228" s="664"/>
      <c r="TUZ228" s="4" t="e">
        <f>#REF!</f>
        <v>#REF!</v>
      </c>
      <c r="TVA228" s="664" t="s">
        <v>10</v>
      </c>
      <c r="TVB228" s="664"/>
      <c r="TVC228" s="664"/>
      <c r="TVD228" s="4" t="e">
        <f>#REF!</f>
        <v>#REF!</v>
      </c>
      <c r="TVE228" s="664" t="s">
        <v>10</v>
      </c>
      <c r="TVF228" s="664"/>
      <c r="TVG228" s="664"/>
      <c r="TVH228" s="4" t="e">
        <f>#REF!</f>
        <v>#REF!</v>
      </c>
      <c r="TVI228" s="664" t="s">
        <v>10</v>
      </c>
      <c r="TVJ228" s="664"/>
      <c r="TVK228" s="664"/>
      <c r="TVL228" s="4" t="e">
        <f>#REF!</f>
        <v>#REF!</v>
      </c>
      <c r="TVM228" s="664" t="s">
        <v>10</v>
      </c>
      <c r="TVN228" s="664"/>
      <c r="TVO228" s="664"/>
      <c r="TVP228" s="4" t="e">
        <f>#REF!</f>
        <v>#REF!</v>
      </c>
      <c r="TVQ228" s="664" t="s">
        <v>10</v>
      </c>
      <c r="TVR228" s="664"/>
      <c r="TVS228" s="664"/>
      <c r="TVT228" s="4" t="e">
        <f>#REF!</f>
        <v>#REF!</v>
      </c>
      <c r="TVU228" s="664" t="s">
        <v>10</v>
      </c>
      <c r="TVV228" s="664"/>
      <c r="TVW228" s="664"/>
      <c r="TVX228" s="4" t="e">
        <f>#REF!</f>
        <v>#REF!</v>
      </c>
      <c r="TVY228" s="664" t="s">
        <v>10</v>
      </c>
      <c r="TVZ228" s="664"/>
      <c r="TWA228" s="664"/>
      <c r="TWB228" s="4" t="e">
        <f>#REF!</f>
        <v>#REF!</v>
      </c>
      <c r="TWC228" s="664" t="s">
        <v>10</v>
      </c>
      <c r="TWD228" s="664"/>
      <c r="TWE228" s="664"/>
      <c r="TWF228" s="4" t="e">
        <f>#REF!</f>
        <v>#REF!</v>
      </c>
      <c r="TWG228" s="664" t="s">
        <v>10</v>
      </c>
      <c r="TWH228" s="664"/>
      <c r="TWI228" s="664"/>
      <c r="TWJ228" s="4" t="e">
        <f>#REF!</f>
        <v>#REF!</v>
      </c>
      <c r="TWK228" s="664" t="s">
        <v>10</v>
      </c>
      <c r="TWL228" s="664"/>
      <c r="TWM228" s="664"/>
      <c r="TWN228" s="4" t="e">
        <f>#REF!</f>
        <v>#REF!</v>
      </c>
      <c r="TWO228" s="664" t="s">
        <v>10</v>
      </c>
      <c r="TWP228" s="664"/>
      <c r="TWQ228" s="664"/>
      <c r="TWR228" s="4" t="e">
        <f>#REF!</f>
        <v>#REF!</v>
      </c>
      <c r="TWS228" s="664" t="s">
        <v>10</v>
      </c>
      <c r="TWT228" s="664"/>
      <c r="TWU228" s="664"/>
      <c r="TWV228" s="4" t="e">
        <f>#REF!</f>
        <v>#REF!</v>
      </c>
      <c r="TWW228" s="664" t="s">
        <v>10</v>
      </c>
      <c r="TWX228" s="664"/>
      <c r="TWY228" s="664"/>
      <c r="TWZ228" s="4" t="e">
        <f>#REF!</f>
        <v>#REF!</v>
      </c>
      <c r="TXA228" s="664" t="s">
        <v>10</v>
      </c>
      <c r="TXB228" s="664"/>
      <c r="TXC228" s="664"/>
      <c r="TXD228" s="4" t="e">
        <f>#REF!</f>
        <v>#REF!</v>
      </c>
      <c r="TXE228" s="664" t="s">
        <v>10</v>
      </c>
      <c r="TXF228" s="664"/>
      <c r="TXG228" s="664"/>
      <c r="TXH228" s="4" t="e">
        <f>#REF!</f>
        <v>#REF!</v>
      </c>
      <c r="TXI228" s="664" t="s">
        <v>10</v>
      </c>
      <c r="TXJ228" s="664"/>
      <c r="TXK228" s="664"/>
      <c r="TXL228" s="4" t="e">
        <f>#REF!</f>
        <v>#REF!</v>
      </c>
      <c r="TXM228" s="664" t="s">
        <v>10</v>
      </c>
      <c r="TXN228" s="664"/>
      <c r="TXO228" s="664"/>
      <c r="TXP228" s="4" t="e">
        <f>#REF!</f>
        <v>#REF!</v>
      </c>
      <c r="TXQ228" s="664" t="s">
        <v>10</v>
      </c>
      <c r="TXR228" s="664"/>
      <c r="TXS228" s="664"/>
      <c r="TXT228" s="4" t="e">
        <f>#REF!</f>
        <v>#REF!</v>
      </c>
      <c r="TXU228" s="664" t="s">
        <v>10</v>
      </c>
      <c r="TXV228" s="664"/>
      <c r="TXW228" s="664"/>
      <c r="TXX228" s="4" t="e">
        <f>#REF!</f>
        <v>#REF!</v>
      </c>
      <c r="TXY228" s="664" t="s">
        <v>10</v>
      </c>
      <c r="TXZ228" s="664"/>
      <c r="TYA228" s="664"/>
      <c r="TYB228" s="4" t="e">
        <f>#REF!</f>
        <v>#REF!</v>
      </c>
      <c r="TYC228" s="664" t="s">
        <v>10</v>
      </c>
      <c r="TYD228" s="664"/>
      <c r="TYE228" s="664"/>
      <c r="TYF228" s="4" t="e">
        <f>#REF!</f>
        <v>#REF!</v>
      </c>
      <c r="TYG228" s="664" t="s">
        <v>10</v>
      </c>
      <c r="TYH228" s="664"/>
      <c r="TYI228" s="664"/>
      <c r="TYJ228" s="4" t="e">
        <f>#REF!</f>
        <v>#REF!</v>
      </c>
      <c r="TYK228" s="664" t="s">
        <v>10</v>
      </c>
      <c r="TYL228" s="664"/>
      <c r="TYM228" s="664"/>
      <c r="TYN228" s="4" t="e">
        <f>#REF!</f>
        <v>#REF!</v>
      </c>
      <c r="TYO228" s="664" t="s">
        <v>10</v>
      </c>
      <c r="TYP228" s="664"/>
      <c r="TYQ228" s="664"/>
      <c r="TYR228" s="4" t="e">
        <f>#REF!</f>
        <v>#REF!</v>
      </c>
      <c r="TYS228" s="664" t="s">
        <v>10</v>
      </c>
      <c r="TYT228" s="664"/>
      <c r="TYU228" s="664"/>
      <c r="TYV228" s="4" t="e">
        <f>#REF!</f>
        <v>#REF!</v>
      </c>
      <c r="TYW228" s="664" t="s">
        <v>10</v>
      </c>
      <c r="TYX228" s="664"/>
      <c r="TYY228" s="664"/>
      <c r="TYZ228" s="4" t="e">
        <f>#REF!</f>
        <v>#REF!</v>
      </c>
      <c r="TZA228" s="664" t="s">
        <v>10</v>
      </c>
      <c r="TZB228" s="664"/>
      <c r="TZC228" s="664"/>
      <c r="TZD228" s="4" t="e">
        <f>#REF!</f>
        <v>#REF!</v>
      </c>
      <c r="TZE228" s="664" t="s">
        <v>10</v>
      </c>
      <c r="TZF228" s="664"/>
      <c r="TZG228" s="664"/>
      <c r="TZH228" s="4" t="e">
        <f>#REF!</f>
        <v>#REF!</v>
      </c>
      <c r="TZI228" s="664" t="s">
        <v>10</v>
      </c>
      <c r="TZJ228" s="664"/>
      <c r="TZK228" s="664"/>
      <c r="TZL228" s="4" t="e">
        <f>#REF!</f>
        <v>#REF!</v>
      </c>
      <c r="TZM228" s="664" t="s">
        <v>10</v>
      </c>
      <c r="TZN228" s="664"/>
      <c r="TZO228" s="664"/>
      <c r="TZP228" s="4" t="e">
        <f>#REF!</f>
        <v>#REF!</v>
      </c>
      <c r="TZQ228" s="664" t="s">
        <v>10</v>
      </c>
      <c r="TZR228" s="664"/>
      <c r="TZS228" s="664"/>
      <c r="TZT228" s="4" t="e">
        <f>#REF!</f>
        <v>#REF!</v>
      </c>
      <c r="TZU228" s="664" t="s">
        <v>10</v>
      </c>
      <c r="TZV228" s="664"/>
      <c r="TZW228" s="664"/>
      <c r="TZX228" s="4" t="e">
        <f>#REF!</f>
        <v>#REF!</v>
      </c>
      <c r="TZY228" s="664" t="s">
        <v>10</v>
      </c>
      <c r="TZZ228" s="664"/>
      <c r="UAA228" s="664"/>
      <c r="UAB228" s="4" t="e">
        <f>#REF!</f>
        <v>#REF!</v>
      </c>
      <c r="UAC228" s="664" t="s">
        <v>10</v>
      </c>
      <c r="UAD228" s="664"/>
      <c r="UAE228" s="664"/>
      <c r="UAF228" s="4" t="e">
        <f>#REF!</f>
        <v>#REF!</v>
      </c>
      <c r="UAG228" s="664" t="s">
        <v>10</v>
      </c>
      <c r="UAH228" s="664"/>
      <c r="UAI228" s="664"/>
      <c r="UAJ228" s="4" t="e">
        <f>#REF!</f>
        <v>#REF!</v>
      </c>
      <c r="UAK228" s="664" t="s">
        <v>10</v>
      </c>
      <c r="UAL228" s="664"/>
      <c r="UAM228" s="664"/>
      <c r="UAN228" s="4" t="e">
        <f>#REF!</f>
        <v>#REF!</v>
      </c>
      <c r="UAO228" s="664" t="s">
        <v>10</v>
      </c>
      <c r="UAP228" s="664"/>
      <c r="UAQ228" s="664"/>
      <c r="UAR228" s="4" t="e">
        <f>#REF!</f>
        <v>#REF!</v>
      </c>
      <c r="UAS228" s="664" t="s">
        <v>10</v>
      </c>
      <c r="UAT228" s="664"/>
      <c r="UAU228" s="664"/>
      <c r="UAV228" s="4" t="e">
        <f>#REF!</f>
        <v>#REF!</v>
      </c>
      <c r="UAW228" s="664" t="s">
        <v>10</v>
      </c>
      <c r="UAX228" s="664"/>
      <c r="UAY228" s="664"/>
      <c r="UAZ228" s="4" t="e">
        <f>#REF!</f>
        <v>#REF!</v>
      </c>
      <c r="UBA228" s="664" t="s">
        <v>10</v>
      </c>
      <c r="UBB228" s="664"/>
      <c r="UBC228" s="664"/>
      <c r="UBD228" s="4" t="e">
        <f>#REF!</f>
        <v>#REF!</v>
      </c>
      <c r="UBE228" s="664" t="s">
        <v>10</v>
      </c>
      <c r="UBF228" s="664"/>
      <c r="UBG228" s="664"/>
      <c r="UBH228" s="4" t="e">
        <f>#REF!</f>
        <v>#REF!</v>
      </c>
      <c r="UBI228" s="664" t="s">
        <v>10</v>
      </c>
      <c r="UBJ228" s="664"/>
      <c r="UBK228" s="664"/>
      <c r="UBL228" s="4" t="e">
        <f>#REF!</f>
        <v>#REF!</v>
      </c>
      <c r="UBM228" s="664" t="s">
        <v>10</v>
      </c>
      <c r="UBN228" s="664"/>
      <c r="UBO228" s="664"/>
      <c r="UBP228" s="4" t="e">
        <f>#REF!</f>
        <v>#REF!</v>
      </c>
      <c r="UBQ228" s="664" t="s">
        <v>10</v>
      </c>
      <c r="UBR228" s="664"/>
      <c r="UBS228" s="664"/>
      <c r="UBT228" s="4" t="e">
        <f>#REF!</f>
        <v>#REF!</v>
      </c>
      <c r="UBU228" s="664" t="s">
        <v>10</v>
      </c>
      <c r="UBV228" s="664"/>
      <c r="UBW228" s="664"/>
      <c r="UBX228" s="4" t="e">
        <f>#REF!</f>
        <v>#REF!</v>
      </c>
      <c r="UBY228" s="664" t="s">
        <v>10</v>
      </c>
      <c r="UBZ228" s="664"/>
      <c r="UCA228" s="664"/>
      <c r="UCB228" s="4" t="e">
        <f>#REF!</f>
        <v>#REF!</v>
      </c>
      <c r="UCC228" s="664" t="s">
        <v>10</v>
      </c>
      <c r="UCD228" s="664"/>
      <c r="UCE228" s="664"/>
      <c r="UCF228" s="4" t="e">
        <f>#REF!</f>
        <v>#REF!</v>
      </c>
      <c r="UCG228" s="664" t="s">
        <v>10</v>
      </c>
      <c r="UCH228" s="664"/>
      <c r="UCI228" s="664"/>
      <c r="UCJ228" s="4" t="e">
        <f>#REF!</f>
        <v>#REF!</v>
      </c>
      <c r="UCK228" s="664" t="s">
        <v>10</v>
      </c>
      <c r="UCL228" s="664"/>
      <c r="UCM228" s="664"/>
      <c r="UCN228" s="4" t="e">
        <f>#REF!</f>
        <v>#REF!</v>
      </c>
      <c r="UCO228" s="664" t="s">
        <v>10</v>
      </c>
      <c r="UCP228" s="664"/>
      <c r="UCQ228" s="664"/>
      <c r="UCR228" s="4" t="e">
        <f>#REF!</f>
        <v>#REF!</v>
      </c>
      <c r="UCS228" s="664" t="s">
        <v>10</v>
      </c>
      <c r="UCT228" s="664"/>
      <c r="UCU228" s="664"/>
      <c r="UCV228" s="4" t="e">
        <f>#REF!</f>
        <v>#REF!</v>
      </c>
      <c r="UCW228" s="664" t="s">
        <v>10</v>
      </c>
      <c r="UCX228" s="664"/>
      <c r="UCY228" s="664"/>
      <c r="UCZ228" s="4" t="e">
        <f>#REF!</f>
        <v>#REF!</v>
      </c>
      <c r="UDA228" s="664" t="s">
        <v>10</v>
      </c>
      <c r="UDB228" s="664"/>
      <c r="UDC228" s="664"/>
      <c r="UDD228" s="4" t="e">
        <f>#REF!</f>
        <v>#REF!</v>
      </c>
      <c r="UDE228" s="664" t="s">
        <v>10</v>
      </c>
      <c r="UDF228" s="664"/>
      <c r="UDG228" s="664"/>
      <c r="UDH228" s="4" t="e">
        <f>#REF!</f>
        <v>#REF!</v>
      </c>
      <c r="UDI228" s="664" t="s">
        <v>10</v>
      </c>
      <c r="UDJ228" s="664"/>
      <c r="UDK228" s="664"/>
      <c r="UDL228" s="4" t="e">
        <f>#REF!</f>
        <v>#REF!</v>
      </c>
      <c r="UDM228" s="664" t="s">
        <v>10</v>
      </c>
      <c r="UDN228" s="664"/>
      <c r="UDO228" s="664"/>
      <c r="UDP228" s="4" t="e">
        <f>#REF!</f>
        <v>#REF!</v>
      </c>
      <c r="UDQ228" s="664" t="s">
        <v>10</v>
      </c>
      <c r="UDR228" s="664"/>
      <c r="UDS228" s="664"/>
      <c r="UDT228" s="4" t="e">
        <f>#REF!</f>
        <v>#REF!</v>
      </c>
      <c r="UDU228" s="664" t="s">
        <v>10</v>
      </c>
      <c r="UDV228" s="664"/>
      <c r="UDW228" s="664"/>
      <c r="UDX228" s="4" t="e">
        <f>#REF!</f>
        <v>#REF!</v>
      </c>
      <c r="UDY228" s="664" t="s">
        <v>10</v>
      </c>
      <c r="UDZ228" s="664"/>
      <c r="UEA228" s="664"/>
      <c r="UEB228" s="4" t="e">
        <f>#REF!</f>
        <v>#REF!</v>
      </c>
      <c r="UEC228" s="664" t="s">
        <v>10</v>
      </c>
      <c r="UED228" s="664"/>
      <c r="UEE228" s="664"/>
      <c r="UEF228" s="4" t="e">
        <f>#REF!</f>
        <v>#REF!</v>
      </c>
      <c r="UEG228" s="664" t="s">
        <v>10</v>
      </c>
      <c r="UEH228" s="664"/>
      <c r="UEI228" s="664"/>
      <c r="UEJ228" s="4" t="e">
        <f>#REF!</f>
        <v>#REF!</v>
      </c>
      <c r="UEK228" s="664" t="s">
        <v>10</v>
      </c>
      <c r="UEL228" s="664"/>
      <c r="UEM228" s="664"/>
      <c r="UEN228" s="4" t="e">
        <f>#REF!</f>
        <v>#REF!</v>
      </c>
      <c r="UEO228" s="664" t="s">
        <v>10</v>
      </c>
      <c r="UEP228" s="664"/>
      <c r="UEQ228" s="664"/>
      <c r="UER228" s="4" t="e">
        <f>#REF!</f>
        <v>#REF!</v>
      </c>
      <c r="UES228" s="664" t="s">
        <v>10</v>
      </c>
      <c r="UET228" s="664"/>
      <c r="UEU228" s="664"/>
      <c r="UEV228" s="4" t="e">
        <f>#REF!</f>
        <v>#REF!</v>
      </c>
      <c r="UEW228" s="664" t="s">
        <v>10</v>
      </c>
      <c r="UEX228" s="664"/>
      <c r="UEY228" s="664"/>
      <c r="UEZ228" s="4" t="e">
        <f>#REF!</f>
        <v>#REF!</v>
      </c>
      <c r="UFA228" s="664" t="s">
        <v>10</v>
      </c>
      <c r="UFB228" s="664"/>
      <c r="UFC228" s="664"/>
      <c r="UFD228" s="4" t="e">
        <f>#REF!</f>
        <v>#REF!</v>
      </c>
      <c r="UFE228" s="664" t="s">
        <v>10</v>
      </c>
      <c r="UFF228" s="664"/>
      <c r="UFG228" s="664"/>
      <c r="UFH228" s="4" t="e">
        <f>#REF!</f>
        <v>#REF!</v>
      </c>
      <c r="UFI228" s="664" t="s">
        <v>10</v>
      </c>
      <c r="UFJ228" s="664"/>
      <c r="UFK228" s="664"/>
      <c r="UFL228" s="4" t="e">
        <f>#REF!</f>
        <v>#REF!</v>
      </c>
      <c r="UFM228" s="664" t="s">
        <v>10</v>
      </c>
      <c r="UFN228" s="664"/>
      <c r="UFO228" s="664"/>
      <c r="UFP228" s="4" t="e">
        <f>#REF!</f>
        <v>#REF!</v>
      </c>
      <c r="UFQ228" s="664" t="s">
        <v>10</v>
      </c>
      <c r="UFR228" s="664"/>
      <c r="UFS228" s="664"/>
      <c r="UFT228" s="4" t="e">
        <f>#REF!</f>
        <v>#REF!</v>
      </c>
      <c r="UFU228" s="664" t="s">
        <v>10</v>
      </c>
      <c r="UFV228" s="664"/>
      <c r="UFW228" s="664"/>
      <c r="UFX228" s="4" t="e">
        <f>#REF!</f>
        <v>#REF!</v>
      </c>
      <c r="UFY228" s="664" t="s">
        <v>10</v>
      </c>
      <c r="UFZ228" s="664"/>
      <c r="UGA228" s="664"/>
      <c r="UGB228" s="4" t="e">
        <f>#REF!</f>
        <v>#REF!</v>
      </c>
      <c r="UGC228" s="664" t="s">
        <v>10</v>
      </c>
      <c r="UGD228" s="664"/>
      <c r="UGE228" s="664"/>
      <c r="UGF228" s="4" t="e">
        <f>#REF!</f>
        <v>#REF!</v>
      </c>
      <c r="UGG228" s="664" t="s">
        <v>10</v>
      </c>
      <c r="UGH228" s="664"/>
      <c r="UGI228" s="664"/>
      <c r="UGJ228" s="4" t="e">
        <f>#REF!</f>
        <v>#REF!</v>
      </c>
      <c r="UGK228" s="664" t="s">
        <v>10</v>
      </c>
      <c r="UGL228" s="664"/>
      <c r="UGM228" s="664"/>
      <c r="UGN228" s="4" t="e">
        <f>#REF!</f>
        <v>#REF!</v>
      </c>
      <c r="UGO228" s="664" t="s">
        <v>10</v>
      </c>
      <c r="UGP228" s="664"/>
      <c r="UGQ228" s="664"/>
      <c r="UGR228" s="4" t="e">
        <f>#REF!</f>
        <v>#REF!</v>
      </c>
      <c r="UGS228" s="664" t="s">
        <v>10</v>
      </c>
      <c r="UGT228" s="664"/>
      <c r="UGU228" s="664"/>
      <c r="UGV228" s="4" t="e">
        <f>#REF!</f>
        <v>#REF!</v>
      </c>
      <c r="UGW228" s="664" t="s">
        <v>10</v>
      </c>
      <c r="UGX228" s="664"/>
      <c r="UGY228" s="664"/>
      <c r="UGZ228" s="4" t="e">
        <f>#REF!</f>
        <v>#REF!</v>
      </c>
      <c r="UHA228" s="664" t="s">
        <v>10</v>
      </c>
      <c r="UHB228" s="664"/>
      <c r="UHC228" s="664"/>
      <c r="UHD228" s="4" t="e">
        <f>#REF!</f>
        <v>#REF!</v>
      </c>
      <c r="UHE228" s="664" t="s">
        <v>10</v>
      </c>
      <c r="UHF228" s="664"/>
      <c r="UHG228" s="664"/>
      <c r="UHH228" s="4" t="e">
        <f>#REF!</f>
        <v>#REF!</v>
      </c>
      <c r="UHI228" s="664" t="s">
        <v>10</v>
      </c>
      <c r="UHJ228" s="664"/>
      <c r="UHK228" s="664"/>
      <c r="UHL228" s="4" t="e">
        <f>#REF!</f>
        <v>#REF!</v>
      </c>
      <c r="UHM228" s="664" t="s">
        <v>10</v>
      </c>
      <c r="UHN228" s="664"/>
      <c r="UHO228" s="664"/>
      <c r="UHP228" s="4" t="e">
        <f>#REF!</f>
        <v>#REF!</v>
      </c>
      <c r="UHQ228" s="664" t="s">
        <v>10</v>
      </c>
      <c r="UHR228" s="664"/>
      <c r="UHS228" s="664"/>
      <c r="UHT228" s="4" t="e">
        <f>#REF!</f>
        <v>#REF!</v>
      </c>
      <c r="UHU228" s="664" t="s">
        <v>10</v>
      </c>
      <c r="UHV228" s="664"/>
      <c r="UHW228" s="664"/>
      <c r="UHX228" s="4" t="e">
        <f>#REF!</f>
        <v>#REF!</v>
      </c>
      <c r="UHY228" s="664" t="s">
        <v>10</v>
      </c>
      <c r="UHZ228" s="664"/>
      <c r="UIA228" s="664"/>
      <c r="UIB228" s="4" t="e">
        <f>#REF!</f>
        <v>#REF!</v>
      </c>
      <c r="UIC228" s="664" t="s">
        <v>10</v>
      </c>
      <c r="UID228" s="664"/>
      <c r="UIE228" s="664"/>
      <c r="UIF228" s="4" t="e">
        <f>#REF!</f>
        <v>#REF!</v>
      </c>
      <c r="UIG228" s="664" t="s">
        <v>10</v>
      </c>
      <c r="UIH228" s="664"/>
      <c r="UII228" s="664"/>
      <c r="UIJ228" s="4" t="e">
        <f>#REF!</f>
        <v>#REF!</v>
      </c>
      <c r="UIK228" s="664" t="s">
        <v>10</v>
      </c>
      <c r="UIL228" s="664"/>
      <c r="UIM228" s="664"/>
      <c r="UIN228" s="4" t="e">
        <f>#REF!</f>
        <v>#REF!</v>
      </c>
      <c r="UIO228" s="664" t="s">
        <v>10</v>
      </c>
      <c r="UIP228" s="664"/>
      <c r="UIQ228" s="664"/>
      <c r="UIR228" s="4" t="e">
        <f>#REF!</f>
        <v>#REF!</v>
      </c>
      <c r="UIS228" s="664" t="s">
        <v>10</v>
      </c>
      <c r="UIT228" s="664"/>
      <c r="UIU228" s="664"/>
      <c r="UIV228" s="4" t="e">
        <f>#REF!</f>
        <v>#REF!</v>
      </c>
      <c r="UIW228" s="664" t="s">
        <v>10</v>
      </c>
      <c r="UIX228" s="664"/>
      <c r="UIY228" s="664"/>
      <c r="UIZ228" s="4" t="e">
        <f>#REF!</f>
        <v>#REF!</v>
      </c>
      <c r="UJA228" s="664" t="s">
        <v>10</v>
      </c>
      <c r="UJB228" s="664"/>
      <c r="UJC228" s="664"/>
      <c r="UJD228" s="4" t="e">
        <f>#REF!</f>
        <v>#REF!</v>
      </c>
      <c r="UJE228" s="664" t="s">
        <v>10</v>
      </c>
      <c r="UJF228" s="664"/>
      <c r="UJG228" s="664"/>
      <c r="UJH228" s="4" t="e">
        <f>#REF!</f>
        <v>#REF!</v>
      </c>
      <c r="UJI228" s="664" t="s">
        <v>10</v>
      </c>
      <c r="UJJ228" s="664"/>
      <c r="UJK228" s="664"/>
      <c r="UJL228" s="4" t="e">
        <f>#REF!</f>
        <v>#REF!</v>
      </c>
      <c r="UJM228" s="664" t="s">
        <v>10</v>
      </c>
      <c r="UJN228" s="664"/>
      <c r="UJO228" s="664"/>
      <c r="UJP228" s="4" t="e">
        <f>#REF!</f>
        <v>#REF!</v>
      </c>
      <c r="UJQ228" s="664" t="s">
        <v>10</v>
      </c>
      <c r="UJR228" s="664"/>
      <c r="UJS228" s="664"/>
      <c r="UJT228" s="4" t="e">
        <f>#REF!</f>
        <v>#REF!</v>
      </c>
      <c r="UJU228" s="664" t="s">
        <v>10</v>
      </c>
      <c r="UJV228" s="664"/>
      <c r="UJW228" s="664"/>
      <c r="UJX228" s="4" t="e">
        <f>#REF!</f>
        <v>#REF!</v>
      </c>
      <c r="UJY228" s="664" t="s">
        <v>10</v>
      </c>
      <c r="UJZ228" s="664"/>
      <c r="UKA228" s="664"/>
      <c r="UKB228" s="4" t="e">
        <f>#REF!</f>
        <v>#REF!</v>
      </c>
      <c r="UKC228" s="664" t="s">
        <v>10</v>
      </c>
      <c r="UKD228" s="664"/>
      <c r="UKE228" s="664"/>
      <c r="UKF228" s="4" t="e">
        <f>#REF!</f>
        <v>#REF!</v>
      </c>
      <c r="UKG228" s="664" t="s">
        <v>10</v>
      </c>
      <c r="UKH228" s="664"/>
      <c r="UKI228" s="664"/>
      <c r="UKJ228" s="4" t="e">
        <f>#REF!</f>
        <v>#REF!</v>
      </c>
      <c r="UKK228" s="664" t="s">
        <v>10</v>
      </c>
      <c r="UKL228" s="664"/>
      <c r="UKM228" s="664"/>
      <c r="UKN228" s="4" t="e">
        <f>#REF!</f>
        <v>#REF!</v>
      </c>
      <c r="UKO228" s="664" t="s">
        <v>10</v>
      </c>
      <c r="UKP228" s="664"/>
      <c r="UKQ228" s="664"/>
      <c r="UKR228" s="4" t="e">
        <f>#REF!</f>
        <v>#REF!</v>
      </c>
      <c r="UKS228" s="664" t="s">
        <v>10</v>
      </c>
      <c r="UKT228" s="664"/>
      <c r="UKU228" s="664"/>
      <c r="UKV228" s="4" t="e">
        <f>#REF!</f>
        <v>#REF!</v>
      </c>
      <c r="UKW228" s="664" t="s">
        <v>10</v>
      </c>
      <c r="UKX228" s="664"/>
      <c r="UKY228" s="664"/>
      <c r="UKZ228" s="4" t="e">
        <f>#REF!</f>
        <v>#REF!</v>
      </c>
      <c r="ULA228" s="664" t="s">
        <v>10</v>
      </c>
      <c r="ULB228" s="664"/>
      <c r="ULC228" s="664"/>
      <c r="ULD228" s="4" t="e">
        <f>#REF!</f>
        <v>#REF!</v>
      </c>
      <c r="ULE228" s="664" t="s">
        <v>10</v>
      </c>
      <c r="ULF228" s="664"/>
      <c r="ULG228" s="664"/>
      <c r="ULH228" s="4" t="e">
        <f>#REF!</f>
        <v>#REF!</v>
      </c>
      <c r="ULI228" s="664" t="s">
        <v>10</v>
      </c>
      <c r="ULJ228" s="664"/>
      <c r="ULK228" s="664"/>
      <c r="ULL228" s="4" t="e">
        <f>#REF!</f>
        <v>#REF!</v>
      </c>
      <c r="ULM228" s="664" t="s">
        <v>10</v>
      </c>
      <c r="ULN228" s="664"/>
      <c r="ULO228" s="664"/>
      <c r="ULP228" s="4" t="e">
        <f>#REF!</f>
        <v>#REF!</v>
      </c>
      <c r="ULQ228" s="664" t="s">
        <v>10</v>
      </c>
      <c r="ULR228" s="664"/>
      <c r="ULS228" s="664"/>
      <c r="ULT228" s="4" t="e">
        <f>#REF!</f>
        <v>#REF!</v>
      </c>
      <c r="ULU228" s="664" t="s">
        <v>10</v>
      </c>
      <c r="ULV228" s="664"/>
      <c r="ULW228" s="664"/>
      <c r="ULX228" s="4" t="e">
        <f>#REF!</f>
        <v>#REF!</v>
      </c>
      <c r="ULY228" s="664" t="s">
        <v>10</v>
      </c>
      <c r="ULZ228" s="664"/>
      <c r="UMA228" s="664"/>
      <c r="UMB228" s="4" t="e">
        <f>#REF!</f>
        <v>#REF!</v>
      </c>
      <c r="UMC228" s="664" t="s">
        <v>10</v>
      </c>
      <c r="UMD228" s="664"/>
      <c r="UME228" s="664"/>
      <c r="UMF228" s="4" t="e">
        <f>#REF!</f>
        <v>#REF!</v>
      </c>
      <c r="UMG228" s="664" t="s">
        <v>10</v>
      </c>
      <c r="UMH228" s="664"/>
      <c r="UMI228" s="664"/>
      <c r="UMJ228" s="4" t="e">
        <f>#REF!</f>
        <v>#REF!</v>
      </c>
      <c r="UMK228" s="664" t="s">
        <v>10</v>
      </c>
      <c r="UML228" s="664"/>
      <c r="UMM228" s="664"/>
      <c r="UMN228" s="4" t="e">
        <f>#REF!</f>
        <v>#REF!</v>
      </c>
      <c r="UMO228" s="664" t="s">
        <v>10</v>
      </c>
      <c r="UMP228" s="664"/>
      <c r="UMQ228" s="664"/>
      <c r="UMR228" s="4" t="e">
        <f>#REF!</f>
        <v>#REF!</v>
      </c>
      <c r="UMS228" s="664" t="s">
        <v>10</v>
      </c>
      <c r="UMT228" s="664"/>
      <c r="UMU228" s="664"/>
      <c r="UMV228" s="4" t="e">
        <f>#REF!</f>
        <v>#REF!</v>
      </c>
      <c r="UMW228" s="664" t="s">
        <v>10</v>
      </c>
      <c r="UMX228" s="664"/>
      <c r="UMY228" s="664"/>
      <c r="UMZ228" s="4" t="e">
        <f>#REF!</f>
        <v>#REF!</v>
      </c>
      <c r="UNA228" s="664" t="s">
        <v>10</v>
      </c>
      <c r="UNB228" s="664"/>
      <c r="UNC228" s="664"/>
      <c r="UND228" s="4" t="e">
        <f>#REF!</f>
        <v>#REF!</v>
      </c>
      <c r="UNE228" s="664" t="s">
        <v>10</v>
      </c>
      <c r="UNF228" s="664"/>
      <c r="UNG228" s="664"/>
      <c r="UNH228" s="4" t="e">
        <f>#REF!</f>
        <v>#REF!</v>
      </c>
      <c r="UNI228" s="664" t="s">
        <v>10</v>
      </c>
      <c r="UNJ228" s="664"/>
      <c r="UNK228" s="664"/>
      <c r="UNL228" s="4" t="e">
        <f>#REF!</f>
        <v>#REF!</v>
      </c>
      <c r="UNM228" s="664" t="s">
        <v>10</v>
      </c>
      <c r="UNN228" s="664"/>
      <c r="UNO228" s="664"/>
      <c r="UNP228" s="4" t="e">
        <f>#REF!</f>
        <v>#REF!</v>
      </c>
      <c r="UNQ228" s="664" t="s">
        <v>10</v>
      </c>
      <c r="UNR228" s="664"/>
      <c r="UNS228" s="664"/>
      <c r="UNT228" s="4" t="e">
        <f>#REF!</f>
        <v>#REF!</v>
      </c>
      <c r="UNU228" s="664" t="s">
        <v>10</v>
      </c>
      <c r="UNV228" s="664"/>
      <c r="UNW228" s="664"/>
      <c r="UNX228" s="4" t="e">
        <f>#REF!</f>
        <v>#REF!</v>
      </c>
      <c r="UNY228" s="664" t="s">
        <v>10</v>
      </c>
      <c r="UNZ228" s="664"/>
      <c r="UOA228" s="664"/>
      <c r="UOB228" s="4" t="e">
        <f>#REF!</f>
        <v>#REF!</v>
      </c>
      <c r="UOC228" s="664" t="s">
        <v>10</v>
      </c>
      <c r="UOD228" s="664"/>
      <c r="UOE228" s="664"/>
      <c r="UOF228" s="4" t="e">
        <f>#REF!</f>
        <v>#REF!</v>
      </c>
      <c r="UOG228" s="664" t="s">
        <v>10</v>
      </c>
      <c r="UOH228" s="664"/>
      <c r="UOI228" s="664"/>
      <c r="UOJ228" s="4" t="e">
        <f>#REF!</f>
        <v>#REF!</v>
      </c>
      <c r="UOK228" s="664" t="s">
        <v>10</v>
      </c>
      <c r="UOL228" s="664"/>
      <c r="UOM228" s="664"/>
      <c r="UON228" s="4" t="e">
        <f>#REF!</f>
        <v>#REF!</v>
      </c>
      <c r="UOO228" s="664" t="s">
        <v>10</v>
      </c>
      <c r="UOP228" s="664"/>
      <c r="UOQ228" s="664"/>
      <c r="UOR228" s="4" t="e">
        <f>#REF!</f>
        <v>#REF!</v>
      </c>
      <c r="UOS228" s="664" t="s">
        <v>10</v>
      </c>
      <c r="UOT228" s="664"/>
      <c r="UOU228" s="664"/>
      <c r="UOV228" s="4" t="e">
        <f>#REF!</f>
        <v>#REF!</v>
      </c>
      <c r="UOW228" s="664" t="s">
        <v>10</v>
      </c>
      <c r="UOX228" s="664"/>
      <c r="UOY228" s="664"/>
      <c r="UOZ228" s="4" t="e">
        <f>#REF!</f>
        <v>#REF!</v>
      </c>
      <c r="UPA228" s="664" t="s">
        <v>10</v>
      </c>
      <c r="UPB228" s="664"/>
      <c r="UPC228" s="664"/>
      <c r="UPD228" s="4" t="e">
        <f>#REF!</f>
        <v>#REF!</v>
      </c>
      <c r="UPE228" s="664" t="s">
        <v>10</v>
      </c>
      <c r="UPF228" s="664"/>
      <c r="UPG228" s="664"/>
      <c r="UPH228" s="4" t="e">
        <f>#REF!</f>
        <v>#REF!</v>
      </c>
      <c r="UPI228" s="664" t="s">
        <v>10</v>
      </c>
      <c r="UPJ228" s="664"/>
      <c r="UPK228" s="664"/>
      <c r="UPL228" s="4" t="e">
        <f>#REF!</f>
        <v>#REF!</v>
      </c>
      <c r="UPM228" s="664" t="s">
        <v>10</v>
      </c>
      <c r="UPN228" s="664"/>
      <c r="UPO228" s="664"/>
      <c r="UPP228" s="4" t="e">
        <f>#REF!</f>
        <v>#REF!</v>
      </c>
      <c r="UPQ228" s="664" t="s">
        <v>10</v>
      </c>
      <c r="UPR228" s="664"/>
      <c r="UPS228" s="664"/>
      <c r="UPT228" s="4" t="e">
        <f>#REF!</f>
        <v>#REF!</v>
      </c>
      <c r="UPU228" s="664" t="s">
        <v>10</v>
      </c>
      <c r="UPV228" s="664"/>
      <c r="UPW228" s="664"/>
      <c r="UPX228" s="4" t="e">
        <f>#REF!</f>
        <v>#REF!</v>
      </c>
      <c r="UPY228" s="664" t="s">
        <v>10</v>
      </c>
      <c r="UPZ228" s="664"/>
      <c r="UQA228" s="664"/>
      <c r="UQB228" s="4" t="e">
        <f>#REF!</f>
        <v>#REF!</v>
      </c>
      <c r="UQC228" s="664" t="s">
        <v>10</v>
      </c>
      <c r="UQD228" s="664"/>
      <c r="UQE228" s="664"/>
      <c r="UQF228" s="4" t="e">
        <f>#REF!</f>
        <v>#REF!</v>
      </c>
      <c r="UQG228" s="664" t="s">
        <v>10</v>
      </c>
      <c r="UQH228" s="664"/>
      <c r="UQI228" s="664"/>
      <c r="UQJ228" s="4" t="e">
        <f>#REF!</f>
        <v>#REF!</v>
      </c>
      <c r="UQK228" s="664" t="s">
        <v>10</v>
      </c>
      <c r="UQL228" s="664"/>
      <c r="UQM228" s="664"/>
      <c r="UQN228" s="4" t="e">
        <f>#REF!</f>
        <v>#REF!</v>
      </c>
      <c r="UQO228" s="664" t="s">
        <v>10</v>
      </c>
      <c r="UQP228" s="664"/>
      <c r="UQQ228" s="664"/>
      <c r="UQR228" s="4" t="e">
        <f>#REF!</f>
        <v>#REF!</v>
      </c>
      <c r="UQS228" s="664" t="s">
        <v>10</v>
      </c>
      <c r="UQT228" s="664"/>
      <c r="UQU228" s="664"/>
      <c r="UQV228" s="4" t="e">
        <f>#REF!</f>
        <v>#REF!</v>
      </c>
      <c r="UQW228" s="664" t="s">
        <v>10</v>
      </c>
      <c r="UQX228" s="664"/>
      <c r="UQY228" s="664"/>
      <c r="UQZ228" s="4" t="e">
        <f>#REF!</f>
        <v>#REF!</v>
      </c>
      <c r="URA228" s="664" t="s">
        <v>10</v>
      </c>
      <c r="URB228" s="664"/>
      <c r="URC228" s="664"/>
      <c r="URD228" s="4" t="e">
        <f>#REF!</f>
        <v>#REF!</v>
      </c>
      <c r="URE228" s="664" t="s">
        <v>10</v>
      </c>
      <c r="URF228" s="664"/>
      <c r="URG228" s="664"/>
      <c r="URH228" s="4" t="e">
        <f>#REF!</f>
        <v>#REF!</v>
      </c>
      <c r="URI228" s="664" t="s">
        <v>10</v>
      </c>
      <c r="URJ228" s="664"/>
      <c r="URK228" s="664"/>
      <c r="URL228" s="4" t="e">
        <f>#REF!</f>
        <v>#REF!</v>
      </c>
      <c r="URM228" s="664" t="s">
        <v>10</v>
      </c>
      <c r="URN228" s="664"/>
      <c r="URO228" s="664"/>
      <c r="URP228" s="4" t="e">
        <f>#REF!</f>
        <v>#REF!</v>
      </c>
      <c r="URQ228" s="664" t="s">
        <v>10</v>
      </c>
      <c r="URR228" s="664"/>
      <c r="URS228" s="664"/>
      <c r="URT228" s="4" t="e">
        <f>#REF!</f>
        <v>#REF!</v>
      </c>
      <c r="URU228" s="664" t="s">
        <v>10</v>
      </c>
      <c r="URV228" s="664"/>
      <c r="URW228" s="664"/>
      <c r="URX228" s="4" t="e">
        <f>#REF!</f>
        <v>#REF!</v>
      </c>
      <c r="URY228" s="664" t="s">
        <v>10</v>
      </c>
      <c r="URZ228" s="664"/>
      <c r="USA228" s="664"/>
      <c r="USB228" s="4" t="e">
        <f>#REF!</f>
        <v>#REF!</v>
      </c>
      <c r="USC228" s="664" t="s">
        <v>10</v>
      </c>
      <c r="USD228" s="664"/>
      <c r="USE228" s="664"/>
      <c r="USF228" s="4" t="e">
        <f>#REF!</f>
        <v>#REF!</v>
      </c>
      <c r="USG228" s="664" t="s">
        <v>10</v>
      </c>
      <c r="USH228" s="664"/>
      <c r="USI228" s="664"/>
      <c r="USJ228" s="4" t="e">
        <f>#REF!</f>
        <v>#REF!</v>
      </c>
      <c r="USK228" s="664" t="s">
        <v>10</v>
      </c>
      <c r="USL228" s="664"/>
      <c r="USM228" s="664"/>
      <c r="USN228" s="4" t="e">
        <f>#REF!</f>
        <v>#REF!</v>
      </c>
      <c r="USO228" s="664" t="s">
        <v>10</v>
      </c>
      <c r="USP228" s="664"/>
      <c r="USQ228" s="664"/>
      <c r="USR228" s="4" t="e">
        <f>#REF!</f>
        <v>#REF!</v>
      </c>
      <c r="USS228" s="664" t="s">
        <v>10</v>
      </c>
      <c r="UST228" s="664"/>
      <c r="USU228" s="664"/>
      <c r="USV228" s="4" t="e">
        <f>#REF!</f>
        <v>#REF!</v>
      </c>
      <c r="USW228" s="664" t="s">
        <v>10</v>
      </c>
      <c r="USX228" s="664"/>
      <c r="USY228" s="664"/>
      <c r="USZ228" s="4" t="e">
        <f>#REF!</f>
        <v>#REF!</v>
      </c>
      <c r="UTA228" s="664" t="s">
        <v>10</v>
      </c>
      <c r="UTB228" s="664"/>
      <c r="UTC228" s="664"/>
      <c r="UTD228" s="4" t="e">
        <f>#REF!</f>
        <v>#REF!</v>
      </c>
      <c r="UTE228" s="664" t="s">
        <v>10</v>
      </c>
      <c r="UTF228" s="664"/>
      <c r="UTG228" s="664"/>
      <c r="UTH228" s="4" t="e">
        <f>#REF!</f>
        <v>#REF!</v>
      </c>
      <c r="UTI228" s="664" t="s">
        <v>10</v>
      </c>
      <c r="UTJ228" s="664"/>
      <c r="UTK228" s="664"/>
      <c r="UTL228" s="4" t="e">
        <f>#REF!</f>
        <v>#REF!</v>
      </c>
      <c r="UTM228" s="664" t="s">
        <v>10</v>
      </c>
      <c r="UTN228" s="664"/>
      <c r="UTO228" s="664"/>
      <c r="UTP228" s="4" t="e">
        <f>#REF!</f>
        <v>#REF!</v>
      </c>
      <c r="UTQ228" s="664" t="s">
        <v>10</v>
      </c>
      <c r="UTR228" s="664"/>
      <c r="UTS228" s="664"/>
      <c r="UTT228" s="4" t="e">
        <f>#REF!</f>
        <v>#REF!</v>
      </c>
      <c r="UTU228" s="664" t="s">
        <v>10</v>
      </c>
      <c r="UTV228" s="664"/>
      <c r="UTW228" s="664"/>
      <c r="UTX228" s="4" t="e">
        <f>#REF!</f>
        <v>#REF!</v>
      </c>
      <c r="UTY228" s="664" t="s">
        <v>10</v>
      </c>
      <c r="UTZ228" s="664"/>
      <c r="UUA228" s="664"/>
      <c r="UUB228" s="4" t="e">
        <f>#REF!</f>
        <v>#REF!</v>
      </c>
      <c r="UUC228" s="664" t="s">
        <v>10</v>
      </c>
      <c r="UUD228" s="664"/>
      <c r="UUE228" s="664"/>
      <c r="UUF228" s="4" t="e">
        <f>#REF!</f>
        <v>#REF!</v>
      </c>
      <c r="UUG228" s="664" t="s">
        <v>10</v>
      </c>
      <c r="UUH228" s="664"/>
      <c r="UUI228" s="664"/>
      <c r="UUJ228" s="4" t="e">
        <f>#REF!</f>
        <v>#REF!</v>
      </c>
      <c r="UUK228" s="664" t="s">
        <v>10</v>
      </c>
      <c r="UUL228" s="664"/>
      <c r="UUM228" s="664"/>
      <c r="UUN228" s="4" t="e">
        <f>#REF!</f>
        <v>#REF!</v>
      </c>
      <c r="UUO228" s="664" t="s">
        <v>10</v>
      </c>
      <c r="UUP228" s="664"/>
      <c r="UUQ228" s="664"/>
      <c r="UUR228" s="4" t="e">
        <f>#REF!</f>
        <v>#REF!</v>
      </c>
      <c r="UUS228" s="664" t="s">
        <v>10</v>
      </c>
      <c r="UUT228" s="664"/>
      <c r="UUU228" s="664"/>
      <c r="UUV228" s="4" t="e">
        <f>#REF!</f>
        <v>#REF!</v>
      </c>
      <c r="UUW228" s="664" t="s">
        <v>10</v>
      </c>
      <c r="UUX228" s="664"/>
      <c r="UUY228" s="664"/>
      <c r="UUZ228" s="4" t="e">
        <f>#REF!</f>
        <v>#REF!</v>
      </c>
      <c r="UVA228" s="664" t="s">
        <v>10</v>
      </c>
      <c r="UVB228" s="664"/>
      <c r="UVC228" s="664"/>
      <c r="UVD228" s="4" t="e">
        <f>#REF!</f>
        <v>#REF!</v>
      </c>
      <c r="UVE228" s="664" t="s">
        <v>10</v>
      </c>
      <c r="UVF228" s="664"/>
      <c r="UVG228" s="664"/>
      <c r="UVH228" s="4" t="e">
        <f>#REF!</f>
        <v>#REF!</v>
      </c>
      <c r="UVI228" s="664" t="s">
        <v>10</v>
      </c>
      <c r="UVJ228" s="664"/>
      <c r="UVK228" s="664"/>
      <c r="UVL228" s="4" t="e">
        <f>#REF!</f>
        <v>#REF!</v>
      </c>
      <c r="UVM228" s="664" t="s">
        <v>10</v>
      </c>
      <c r="UVN228" s="664"/>
      <c r="UVO228" s="664"/>
      <c r="UVP228" s="4" t="e">
        <f>#REF!</f>
        <v>#REF!</v>
      </c>
      <c r="UVQ228" s="664" t="s">
        <v>10</v>
      </c>
      <c r="UVR228" s="664"/>
      <c r="UVS228" s="664"/>
      <c r="UVT228" s="4" t="e">
        <f>#REF!</f>
        <v>#REF!</v>
      </c>
      <c r="UVU228" s="664" t="s">
        <v>10</v>
      </c>
      <c r="UVV228" s="664"/>
      <c r="UVW228" s="664"/>
      <c r="UVX228" s="4" t="e">
        <f>#REF!</f>
        <v>#REF!</v>
      </c>
      <c r="UVY228" s="664" t="s">
        <v>10</v>
      </c>
      <c r="UVZ228" s="664"/>
      <c r="UWA228" s="664"/>
      <c r="UWB228" s="4" t="e">
        <f>#REF!</f>
        <v>#REF!</v>
      </c>
      <c r="UWC228" s="664" t="s">
        <v>10</v>
      </c>
      <c r="UWD228" s="664"/>
      <c r="UWE228" s="664"/>
      <c r="UWF228" s="4" t="e">
        <f>#REF!</f>
        <v>#REF!</v>
      </c>
      <c r="UWG228" s="664" t="s">
        <v>10</v>
      </c>
      <c r="UWH228" s="664"/>
      <c r="UWI228" s="664"/>
      <c r="UWJ228" s="4" t="e">
        <f>#REF!</f>
        <v>#REF!</v>
      </c>
      <c r="UWK228" s="664" t="s">
        <v>10</v>
      </c>
      <c r="UWL228" s="664"/>
      <c r="UWM228" s="664"/>
      <c r="UWN228" s="4" t="e">
        <f>#REF!</f>
        <v>#REF!</v>
      </c>
      <c r="UWO228" s="664" t="s">
        <v>10</v>
      </c>
      <c r="UWP228" s="664"/>
      <c r="UWQ228" s="664"/>
      <c r="UWR228" s="4" t="e">
        <f>#REF!</f>
        <v>#REF!</v>
      </c>
      <c r="UWS228" s="664" t="s">
        <v>10</v>
      </c>
      <c r="UWT228" s="664"/>
      <c r="UWU228" s="664"/>
      <c r="UWV228" s="4" t="e">
        <f>#REF!</f>
        <v>#REF!</v>
      </c>
      <c r="UWW228" s="664" t="s">
        <v>10</v>
      </c>
      <c r="UWX228" s="664"/>
      <c r="UWY228" s="664"/>
      <c r="UWZ228" s="4" t="e">
        <f>#REF!</f>
        <v>#REF!</v>
      </c>
      <c r="UXA228" s="664" t="s">
        <v>10</v>
      </c>
      <c r="UXB228" s="664"/>
      <c r="UXC228" s="664"/>
      <c r="UXD228" s="4" t="e">
        <f>#REF!</f>
        <v>#REF!</v>
      </c>
      <c r="UXE228" s="664" t="s">
        <v>10</v>
      </c>
      <c r="UXF228" s="664"/>
      <c r="UXG228" s="664"/>
      <c r="UXH228" s="4" t="e">
        <f>#REF!</f>
        <v>#REF!</v>
      </c>
      <c r="UXI228" s="664" t="s">
        <v>10</v>
      </c>
      <c r="UXJ228" s="664"/>
      <c r="UXK228" s="664"/>
      <c r="UXL228" s="4" t="e">
        <f>#REF!</f>
        <v>#REF!</v>
      </c>
      <c r="UXM228" s="664" t="s">
        <v>10</v>
      </c>
      <c r="UXN228" s="664"/>
      <c r="UXO228" s="664"/>
      <c r="UXP228" s="4" t="e">
        <f>#REF!</f>
        <v>#REF!</v>
      </c>
      <c r="UXQ228" s="664" t="s">
        <v>10</v>
      </c>
      <c r="UXR228" s="664"/>
      <c r="UXS228" s="664"/>
      <c r="UXT228" s="4" t="e">
        <f>#REF!</f>
        <v>#REF!</v>
      </c>
      <c r="UXU228" s="664" t="s">
        <v>10</v>
      </c>
      <c r="UXV228" s="664"/>
      <c r="UXW228" s="664"/>
      <c r="UXX228" s="4" t="e">
        <f>#REF!</f>
        <v>#REF!</v>
      </c>
      <c r="UXY228" s="664" t="s">
        <v>10</v>
      </c>
      <c r="UXZ228" s="664"/>
      <c r="UYA228" s="664"/>
      <c r="UYB228" s="4" t="e">
        <f>#REF!</f>
        <v>#REF!</v>
      </c>
      <c r="UYC228" s="664" t="s">
        <v>10</v>
      </c>
      <c r="UYD228" s="664"/>
      <c r="UYE228" s="664"/>
      <c r="UYF228" s="4" t="e">
        <f>#REF!</f>
        <v>#REF!</v>
      </c>
      <c r="UYG228" s="664" t="s">
        <v>10</v>
      </c>
      <c r="UYH228" s="664"/>
      <c r="UYI228" s="664"/>
      <c r="UYJ228" s="4" t="e">
        <f>#REF!</f>
        <v>#REF!</v>
      </c>
      <c r="UYK228" s="664" t="s">
        <v>10</v>
      </c>
      <c r="UYL228" s="664"/>
      <c r="UYM228" s="664"/>
      <c r="UYN228" s="4" t="e">
        <f>#REF!</f>
        <v>#REF!</v>
      </c>
      <c r="UYO228" s="664" t="s">
        <v>10</v>
      </c>
      <c r="UYP228" s="664"/>
      <c r="UYQ228" s="664"/>
      <c r="UYR228" s="4" t="e">
        <f>#REF!</f>
        <v>#REF!</v>
      </c>
      <c r="UYS228" s="664" t="s">
        <v>10</v>
      </c>
      <c r="UYT228" s="664"/>
      <c r="UYU228" s="664"/>
      <c r="UYV228" s="4" t="e">
        <f>#REF!</f>
        <v>#REF!</v>
      </c>
      <c r="UYW228" s="664" t="s">
        <v>10</v>
      </c>
      <c r="UYX228" s="664"/>
      <c r="UYY228" s="664"/>
      <c r="UYZ228" s="4" t="e">
        <f>#REF!</f>
        <v>#REF!</v>
      </c>
      <c r="UZA228" s="664" t="s">
        <v>10</v>
      </c>
      <c r="UZB228" s="664"/>
      <c r="UZC228" s="664"/>
      <c r="UZD228" s="4" t="e">
        <f>#REF!</f>
        <v>#REF!</v>
      </c>
      <c r="UZE228" s="664" t="s">
        <v>10</v>
      </c>
      <c r="UZF228" s="664"/>
      <c r="UZG228" s="664"/>
      <c r="UZH228" s="4" t="e">
        <f>#REF!</f>
        <v>#REF!</v>
      </c>
      <c r="UZI228" s="664" t="s">
        <v>10</v>
      </c>
      <c r="UZJ228" s="664"/>
      <c r="UZK228" s="664"/>
      <c r="UZL228" s="4" t="e">
        <f>#REF!</f>
        <v>#REF!</v>
      </c>
      <c r="UZM228" s="664" t="s">
        <v>10</v>
      </c>
      <c r="UZN228" s="664"/>
      <c r="UZO228" s="664"/>
      <c r="UZP228" s="4" t="e">
        <f>#REF!</f>
        <v>#REF!</v>
      </c>
      <c r="UZQ228" s="664" t="s">
        <v>10</v>
      </c>
      <c r="UZR228" s="664"/>
      <c r="UZS228" s="664"/>
      <c r="UZT228" s="4" t="e">
        <f>#REF!</f>
        <v>#REF!</v>
      </c>
      <c r="UZU228" s="664" t="s">
        <v>10</v>
      </c>
      <c r="UZV228" s="664"/>
      <c r="UZW228" s="664"/>
      <c r="UZX228" s="4" t="e">
        <f>#REF!</f>
        <v>#REF!</v>
      </c>
      <c r="UZY228" s="664" t="s">
        <v>10</v>
      </c>
      <c r="UZZ228" s="664"/>
      <c r="VAA228" s="664"/>
      <c r="VAB228" s="4" t="e">
        <f>#REF!</f>
        <v>#REF!</v>
      </c>
      <c r="VAC228" s="664" t="s">
        <v>10</v>
      </c>
      <c r="VAD228" s="664"/>
      <c r="VAE228" s="664"/>
      <c r="VAF228" s="4" t="e">
        <f>#REF!</f>
        <v>#REF!</v>
      </c>
      <c r="VAG228" s="664" t="s">
        <v>10</v>
      </c>
      <c r="VAH228" s="664"/>
      <c r="VAI228" s="664"/>
      <c r="VAJ228" s="4" t="e">
        <f>#REF!</f>
        <v>#REF!</v>
      </c>
      <c r="VAK228" s="664" t="s">
        <v>10</v>
      </c>
      <c r="VAL228" s="664"/>
      <c r="VAM228" s="664"/>
      <c r="VAN228" s="4" t="e">
        <f>#REF!</f>
        <v>#REF!</v>
      </c>
      <c r="VAO228" s="664" t="s">
        <v>10</v>
      </c>
      <c r="VAP228" s="664"/>
      <c r="VAQ228" s="664"/>
      <c r="VAR228" s="4" t="e">
        <f>#REF!</f>
        <v>#REF!</v>
      </c>
      <c r="VAS228" s="664" t="s">
        <v>10</v>
      </c>
      <c r="VAT228" s="664"/>
      <c r="VAU228" s="664"/>
      <c r="VAV228" s="4" t="e">
        <f>#REF!</f>
        <v>#REF!</v>
      </c>
      <c r="VAW228" s="664" t="s">
        <v>10</v>
      </c>
      <c r="VAX228" s="664"/>
      <c r="VAY228" s="664"/>
      <c r="VAZ228" s="4" t="e">
        <f>#REF!</f>
        <v>#REF!</v>
      </c>
      <c r="VBA228" s="664" t="s">
        <v>10</v>
      </c>
      <c r="VBB228" s="664"/>
      <c r="VBC228" s="664"/>
      <c r="VBD228" s="4" t="e">
        <f>#REF!</f>
        <v>#REF!</v>
      </c>
      <c r="VBE228" s="664" t="s">
        <v>10</v>
      </c>
      <c r="VBF228" s="664"/>
      <c r="VBG228" s="664"/>
      <c r="VBH228" s="4" t="e">
        <f>#REF!</f>
        <v>#REF!</v>
      </c>
      <c r="VBI228" s="664" t="s">
        <v>10</v>
      </c>
      <c r="VBJ228" s="664"/>
      <c r="VBK228" s="664"/>
      <c r="VBL228" s="4" t="e">
        <f>#REF!</f>
        <v>#REF!</v>
      </c>
      <c r="VBM228" s="664" t="s">
        <v>10</v>
      </c>
      <c r="VBN228" s="664"/>
      <c r="VBO228" s="664"/>
      <c r="VBP228" s="4" t="e">
        <f>#REF!</f>
        <v>#REF!</v>
      </c>
      <c r="VBQ228" s="664" t="s">
        <v>10</v>
      </c>
      <c r="VBR228" s="664"/>
      <c r="VBS228" s="664"/>
      <c r="VBT228" s="4" t="e">
        <f>#REF!</f>
        <v>#REF!</v>
      </c>
      <c r="VBU228" s="664" t="s">
        <v>10</v>
      </c>
      <c r="VBV228" s="664"/>
      <c r="VBW228" s="664"/>
      <c r="VBX228" s="4" t="e">
        <f>#REF!</f>
        <v>#REF!</v>
      </c>
      <c r="VBY228" s="664" t="s">
        <v>10</v>
      </c>
      <c r="VBZ228" s="664"/>
      <c r="VCA228" s="664"/>
      <c r="VCB228" s="4" t="e">
        <f>#REF!</f>
        <v>#REF!</v>
      </c>
      <c r="VCC228" s="664" t="s">
        <v>10</v>
      </c>
      <c r="VCD228" s="664"/>
      <c r="VCE228" s="664"/>
      <c r="VCF228" s="4" t="e">
        <f>#REF!</f>
        <v>#REF!</v>
      </c>
      <c r="VCG228" s="664" t="s">
        <v>10</v>
      </c>
      <c r="VCH228" s="664"/>
      <c r="VCI228" s="664"/>
      <c r="VCJ228" s="4" t="e">
        <f>#REF!</f>
        <v>#REF!</v>
      </c>
      <c r="VCK228" s="664" t="s">
        <v>10</v>
      </c>
      <c r="VCL228" s="664"/>
      <c r="VCM228" s="664"/>
      <c r="VCN228" s="4" t="e">
        <f>#REF!</f>
        <v>#REF!</v>
      </c>
      <c r="VCO228" s="664" t="s">
        <v>10</v>
      </c>
      <c r="VCP228" s="664"/>
      <c r="VCQ228" s="664"/>
      <c r="VCR228" s="4" t="e">
        <f>#REF!</f>
        <v>#REF!</v>
      </c>
      <c r="VCS228" s="664" t="s">
        <v>10</v>
      </c>
      <c r="VCT228" s="664"/>
      <c r="VCU228" s="664"/>
      <c r="VCV228" s="4" t="e">
        <f>#REF!</f>
        <v>#REF!</v>
      </c>
      <c r="VCW228" s="664" t="s">
        <v>10</v>
      </c>
      <c r="VCX228" s="664"/>
      <c r="VCY228" s="664"/>
      <c r="VCZ228" s="4" t="e">
        <f>#REF!</f>
        <v>#REF!</v>
      </c>
      <c r="VDA228" s="664" t="s">
        <v>10</v>
      </c>
      <c r="VDB228" s="664"/>
      <c r="VDC228" s="664"/>
      <c r="VDD228" s="4" t="e">
        <f>#REF!</f>
        <v>#REF!</v>
      </c>
      <c r="VDE228" s="664" t="s">
        <v>10</v>
      </c>
      <c r="VDF228" s="664"/>
      <c r="VDG228" s="664"/>
      <c r="VDH228" s="4" t="e">
        <f>#REF!</f>
        <v>#REF!</v>
      </c>
      <c r="VDI228" s="664" t="s">
        <v>10</v>
      </c>
      <c r="VDJ228" s="664"/>
      <c r="VDK228" s="664"/>
      <c r="VDL228" s="4" t="e">
        <f>#REF!</f>
        <v>#REF!</v>
      </c>
      <c r="VDM228" s="664" t="s">
        <v>10</v>
      </c>
      <c r="VDN228" s="664"/>
      <c r="VDO228" s="664"/>
      <c r="VDP228" s="4" t="e">
        <f>#REF!</f>
        <v>#REF!</v>
      </c>
      <c r="VDQ228" s="664" t="s">
        <v>10</v>
      </c>
      <c r="VDR228" s="664"/>
      <c r="VDS228" s="664"/>
      <c r="VDT228" s="4" t="e">
        <f>#REF!</f>
        <v>#REF!</v>
      </c>
      <c r="VDU228" s="664" t="s">
        <v>10</v>
      </c>
      <c r="VDV228" s="664"/>
      <c r="VDW228" s="664"/>
      <c r="VDX228" s="4" t="e">
        <f>#REF!</f>
        <v>#REF!</v>
      </c>
      <c r="VDY228" s="664" t="s">
        <v>10</v>
      </c>
      <c r="VDZ228" s="664"/>
      <c r="VEA228" s="664"/>
      <c r="VEB228" s="4" t="e">
        <f>#REF!</f>
        <v>#REF!</v>
      </c>
      <c r="VEC228" s="664" t="s">
        <v>10</v>
      </c>
      <c r="VED228" s="664"/>
      <c r="VEE228" s="664"/>
      <c r="VEF228" s="4" t="e">
        <f>#REF!</f>
        <v>#REF!</v>
      </c>
      <c r="VEG228" s="664" t="s">
        <v>10</v>
      </c>
      <c r="VEH228" s="664"/>
      <c r="VEI228" s="664"/>
      <c r="VEJ228" s="4" t="e">
        <f>#REF!</f>
        <v>#REF!</v>
      </c>
      <c r="VEK228" s="664" t="s">
        <v>10</v>
      </c>
      <c r="VEL228" s="664"/>
      <c r="VEM228" s="664"/>
      <c r="VEN228" s="4" t="e">
        <f>#REF!</f>
        <v>#REF!</v>
      </c>
      <c r="VEO228" s="664" t="s">
        <v>10</v>
      </c>
      <c r="VEP228" s="664"/>
      <c r="VEQ228" s="664"/>
      <c r="VER228" s="4" t="e">
        <f>#REF!</f>
        <v>#REF!</v>
      </c>
      <c r="VES228" s="664" t="s">
        <v>10</v>
      </c>
      <c r="VET228" s="664"/>
      <c r="VEU228" s="664"/>
      <c r="VEV228" s="4" t="e">
        <f>#REF!</f>
        <v>#REF!</v>
      </c>
      <c r="VEW228" s="664" t="s">
        <v>10</v>
      </c>
      <c r="VEX228" s="664"/>
      <c r="VEY228" s="664"/>
      <c r="VEZ228" s="4" t="e">
        <f>#REF!</f>
        <v>#REF!</v>
      </c>
      <c r="VFA228" s="664" t="s">
        <v>10</v>
      </c>
      <c r="VFB228" s="664"/>
      <c r="VFC228" s="664"/>
      <c r="VFD228" s="4" t="e">
        <f>#REF!</f>
        <v>#REF!</v>
      </c>
      <c r="VFE228" s="664" t="s">
        <v>10</v>
      </c>
      <c r="VFF228" s="664"/>
      <c r="VFG228" s="664"/>
      <c r="VFH228" s="4" t="e">
        <f>#REF!</f>
        <v>#REF!</v>
      </c>
      <c r="VFI228" s="664" t="s">
        <v>10</v>
      </c>
      <c r="VFJ228" s="664"/>
      <c r="VFK228" s="664"/>
      <c r="VFL228" s="4" t="e">
        <f>#REF!</f>
        <v>#REF!</v>
      </c>
      <c r="VFM228" s="664" t="s">
        <v>10</v>
      </c>
      <c r="VFN228" s="664"/>
      <c r="VFO228" s="664"/>
      <c r="VFP228" s="4" t="e">
        <f>#REF!</f>
        <v>#REF!</v>
      </c>
      <c r="VFQ228" s="664" t="s">
        <v>10</v>
      </c>
      <c r="VFR228" s="664"/>
      <c r="VFS228" s="664"/>
      <c r="VFT228" s="4" t="e">
        <f>#REF!</f>
        <v>#REF!</v>
      </c>
      <c r="VFU228" s="664" t="s">
        <v>10</v>
      </c>
      <c r="VFV228" s="664"/>
      <c r="VFW228" s="664"/>
      <c r="VFX228" s="4" t="e">
        <f>#REF!</f>
        <v>#REF!</v>
      </c>
      <c r="VFY228" s="664" t="s">
        <v>10</v>
      </c>
      <c r="VFZ228" s="664"/>
      <c r="VGA228" s="664"/>
      <c r="VGB228" s="4" t="e">
        <f>#REF!</f>
        <v>#REF!</v>
      </c>
      <c r="VGC228" s="664" t="s">
        <v>10</v>
      </c>
      <c r="VGD228" s="664"/>
      <c r="VGE228" s="664"/>
      <c r="VGF228" s="4" t="e">
        <f>#REF!</f>
        <v>#REF!</v>
      </c>
      <c r="VGG228" s="664" t="s">
        <v>10</v>
      </c>
      <c r="VGH228" s="664"/>
      <c r="VGI228" s="664"/>
      <c r="VGJ228" s="4" t="e">
        <f>#REF!</f>
        <v>#REF!</v>
      </c>
      <c r="VGK228" s="664" t="s">
        <v>10</v>
      </c>
      <c r="VGL228" s="664"/>
      <c r="VGM228" s="664"/>
      <c r="VGN228" s="4" t="e">
        <f>#REF!</f>
        <v>#REF!</v>
      </c>
      <c r="VGO228" s="664" t="s">
        <v>10</v>
      </c>
      <c r="VGP228" s="664"/>
      <c r="VGQ228" s="664"/>
      <c r="VGR228" s="4" t="e">
        <f>#REF!</f>
        <v>#REF!</v>
      </c>
      <c r="VGS228" s="664" t="s">
        <v>10</v>
      </c>
      <c r="VGT228" s="664"/>
      <c r="VGU228" s="664"/>
      <c r="VGV228" s="4" t="e">
        <f>#REF!</f>
        <v>#REF!</v>
      </c>
      <c r="VGW228" s="664" t="s">
        <v>10</v>
      </c>
      <c r="VGX228" s="664"/>
      <c r="VGY228" s="664"/>
      <c r="VGZ228" s="4" t="e">
        <f>#REF!</f>
        <v>#REF!</v>
      </c>
      <c r="VHA228" s="664" t="s">
        <v>10</v>
      </c>
      <c r="VHB228" s="664"/>
      <c r="VHC228" s="664"/>
      <c r="VHD228" s="4" t="e">
        <f>#REF!</f>
        <v>#REF!</v>
      </c>
      <c r="VHE228" s="664" t="s">
        <v>10</v>
      </c>
      <c r="VHF228" s="664"/>
      <c r="VHG228" s="664"/>
      <c r="VHH228" s="4" t="e">
        <f>#REF!</f>
        <v>#REF!</v>
      </c>
      <c r="VHI228" s="664" t="s">
        <v>10</v>
      </c>
      <c r="VHJ228" s="664"/>
      <c r="VHK228" s="664"/>
      <c r="VHL228" s="4" t="e">
        <f>#REF!</f>
        <v>#REF!</v>
      </c>
      <c r="VHM228" s="664" t="s">
        <v>10</v>
      </c>
      <c r="VHN228" s="664"/>
      <c r="VHO228" s="664"/>
      <c r="VHP228" s="4" t="e">
        <f>#REF!</f>
        <v>#REF!</v>
      </c>
      <c r="VHQ228" s="664" t="s">
        <v>10</v>
      </c>
      <c r="VHR228" s="664"/>
      <c r="VHS228" s="664"/>
      <c r="VHT228" s="4" t="e">
        <f>#REF!</f>
        <v>#REF!</v>
      </c>
      <c r="VHU228" s="664" t="s">
        <v>10</v>
      </c>
      <c r="VHV228" s="664"/>
      <c r="VHW228" s="664"/>
      <c r="VHX228" s="4" t="e">
        <f>#REF!</f>
        <v>#REF!</v>
      </c>
      <c r="VHY228" s="664" t="s">
        <v>10</v>
      </c>
      <c r="VHZ228" s="664"/>
      <c r="VIA228" s="664"/>
      <c r="VIB228" s="4" t="e">
        <f>#REF!</f>
        <v>#REF!</v>
      </c>
      <c r="VIC228" s="664" t="s">
        <v>10</v>
      </c>
      <c r="VID228" s="664"/>
      <c r="VIE228" s="664"/>
      <c r="VIF228" s="4" t="e">
        <f>#REF!</f>
        <v>#REF!</v>
      </c>
      <c r="VIG228" s="664" t="s">
        <v>10</v>
      </c>
      <c r="VIH228" s="664"/>
      <c r="VII228" s="664"/>
      <c r="VIJ228" s="4" t="e">
        <f>#REF!</f>
        <v>#REF!</v>
      </c>
      <c r="VIK228" s="664" t="s">
        <v>10</v>
      </c>
      <c r="VIL228" s="664"/>
      <c r="VIM228" s="664"/>
      <c r="VIN228" s="4" t="e">
        <f>#REF!</f>
        <v>#REF!</v>
      </c>
      <c r="VIO228" s="664" t="s">
        <v>10</v>
      </c>
      <c r="VIP228" s="664"/>
      <c r="VIQ228" s="664"/>
      <c r="VIR228" s="4" t="e">
        <f>#REF!</f>
        <v>#REF!</v>
      </c>
      <c r="VIS228" s="664" t="s">
        <v>10</v>
      </c>
      <c r="VIT228" s="664"/>
      <c r="VIU228" s="664"/>
      <c r="VIV228" s="4" t="e">
        <f>#REF!</f>
        <v>#REF!</v>
      </c>
      <c r="VIW228" s="664" t="s">
        <v>10</v>
      </c>
      <c r="VIX228" s="664"/>
      <c r="VIY228" s="664"/>
      <c r="VIZ228" s="4" t="e">
        <f>#REF!</f>
        <v>#REF!</v>
      </c>
      <c r="VJA228" s="664" t="s">
        <v>10</v>
      </c>
      <c r="VJB228" s="664"/>
      <c r="VJC228" s="664"/>
      <c r="VJD228" s="4" t="e">
        <f>#REF!</f>
        <v>#REF!</v>
      </c>
      <c r="VJE228" s="664" t="s">
        <v>10</v>
      </c>
      <c r="VJF228" s="664"/>
      <c r="VJG228" s="664"/>
      <c r="VJH228" s="4" t="e">
        <f>#REF!</f>
        <v>#REF!</v>
      </c>
      <c r="VJI228" s="664" t="s">
        <v>10</v>
      </c>
      <c r="VJJ228" s="664"/>
      <c r="VJK228" s="664"/>
      <c r="VJL228" s="4" t="e">
        <f>#REF!</f>
        <v>#REF!</v>
      </c>
      <c r="VJM228" s="664" t="s">
        <v>10</v>
      </c>
      <c r="VJN228" s="664"/>
      <c r="VJO228" s="664"/>
      <c r="VJP228" s="4" t="e">
        <f>#REF!</f>
        <v>#REF!</v>
      </c>
      <c r="VJQ228" s="664" t="s">
        <v>10</v>
      </c>
      <c r="VJR228" s="664"/>
      <c r="VJS228" s="664"/>
      <c r="VJT228" s="4" t="e">
        <f>#REF!</f>
        <v>#REF!</v>
      </c>
      <c r="VJU228" s="664" t="s">
        <v>10</v>
      </c>
      <c r="VJV228" s="664"/>
      <c r="VJW228" s="664"/>
      <c r="VJX228" s="4" t="e">
        <f>#REF!</f>
        <v>#REF!</v>
      </c>
      <c r="VJY228" s="664" t="s">
        <v>10</v>
      </c>
      <c r="VJZ228" s="664"/>
      <c r="VKA228" s="664"/>
      <c r="VKB228" s="4" t="e">
        <f>#REF!</f>
        <v>#REF!</v>
      </c>
      <c r="VKC228" s="664" t="s">
        <v>10</v>
      </c>
      <c r="VKD228" s="664"/>
      <c r="VKE228" s="664"/>
      <c r="VKF228" s="4" t="e">
        <f>#REF!</f>
        <v>#REF!</v>
      </c>
      <c r="VKG228" s="664" t="s">
        <v>10</v>
      </c>
      <c r="VKH228" s="664"/>
      <c r="VKI228" s="664"/>
      <c r="VKJ228" s="4" t="e">
        <f>#REF!</f>
        <v>#REF!</v>
      </c>
      <c r="VKK228" s="664" t="s">
        <v>10</v>
      </c>
      <c r="VKL228" s="664"/>
      <c r="VKM228" s="664"/>
      <c r="VKN228" s="4" t="e">
        <f>#REF!</f>
        <v>#REF!</v>
      </c>
      <c r="VKO228" s="664" t="s">
        <v>10</v>
      </c>
      <c r="VKP228" s="664"/>
      <c r="VKQ228" s="664"/>
      <c r="VKR228" s="4" t="e">
        <f>#REF!</f>
        <v>#REF!</v>
      </c>
      <c r="VKS228" s="664" t="s">
        <v>10</v>
      </c>
      <c r="VKT228" s="664"/>
      <c r="VKU228" s="664"/>
      <c r="VKV228" s="4" t="e">
        <f>#REF!</f>
        <v>#REF!</v>
      </c>
      <c r="VKW228" s="664" t="s">
        <v>10</v>
      </c>
      <c r="VKX228" s="664"/>
      <c r="VKY228" s="664"/>
      <c r="VKZ228" s="4" t="e">
        <f>#REF!</f>
        <v>#REF!</v>
      </c>
      <c r="VLA228" s="664" t="s">
        <v>10</v>
      </c>
      <c r="VLB228" s="664"/>
      <c r="VLC228" s="664"/>
      <c r="VLD228" s="4" t="e">
        <f>#REF!</f>
        <v>#REF!</v>
      </c>
      <c r="VLE228" s="664" t="s">
        <v>10</v>
      </c>
      <c r="VLF228" s="664"/>
      <c r="VLG228" s="664"/>
      <c r="VLH228" s="4" t="e">
        <f>#REF!</f>
        <v>#REF!</v>
      </c>
      <c r="VLI228" s="664" t="s">
        <v>10</v>
      </c>
      <c r="VLJ228" s="664"/>
      <c r="VLK228" s="664"/>
      <c r="VLL228" s="4" t="e">
        <f>#REF!</f>
        <v>#REF!</v>
      </c>
      <c r="VLM228" s="664" t="s">
        <v>10</v>
      </c>
      <c r="VLN228" s="664"/>
      <c r="VLO228" s="664"/>
      <c r="VLP228" s="4" t="e">
        <f>#REF!</f>
        <v>#REF!</v>
      </c>
      <c r="VLQ228" s="664" t="s">
        <v>10</v>
      </c>
      <c r="VLR228" s="664"/>
      <c r="VLS228" s="664"/>
      <c r="VLT228" s="4" t="e">
        <f>#REF!</f>
        <v>#REF!</v>
      </c>
      <c r="VLU228" s="664" t="s">
        <v>10</v>
      </c>
      <c r="VLV228" s="664"/>
      <c r="VLW228" s="664"/>
      <c r="VLX228" s="4" t="e">
        <f>#REF!</f>
        <v>#REF!</v>
      </c>
      <c r="VLY228" s="664" t="s">
        <v>10</v>
      </c>
      <c r="VLZ228" s="664"/>
      <c r="VMA228" s="664"/>
      <c r="VMB228" s="4" t="e">
        <f>#REF!</f>
        <v>#REF!</v>
      </c>
      <c r="VMC228" s="664" t="s">
        <v>10</v>
      </c>
      <c r="VMD228" s="664"/>
      <c r="VME228" s="664"/>
      <c r="VMF228" s="4" t="e">
        <f>#REF!</f>
        <v>#REF!</v>
      </c>
      <c r="VMG228" s="664" t="s">
        <v>10</v>
      </c>
      <c r="VMH228" s="664"/>
      <c r="VMI228" s="664"/>
      <c r="VMJ228" s="4" t="e">
        <f>#REF!</f>
        <v>#REF!</v>
      </c>
      <c r="VMK228" s="664" t="s">
        <v>10</v>
      </c>
      <c r="VML228" s="664"/>
      <c r="VMM228" s="664"/>
      <c r="VMN228" s="4" t="e">
        <f>#REF!</f>
        <v>#REF!</v>
      </c>
      <c r="VMO228" s="664" t="s">
        <v>10</v>
      </c>
      <c r="VMP228" s="664"/>
      <c r="VMQ228" s="664"/>
      <c r="VMR228" s="4" t="e">
        <f>#REF!</f>
        <v>#REF!</v>
      </c>
      <c r="VMS228" s="664" t="s">
        <v>10</v>
      </c>
      <c r="VMT228" s="664"/>
      <c r="VMU228" s="664"/>
      <c r="VMV228" s="4" t="e">
        <f>#REF!</f>
        <v>#REF!</v>
      </c>
      <c r="VMW228" s="664" t="s">
        <v>10</v>
      </c>
      <c r="VMX228" s="664"/>
      <c r="VMY228" s="664"/>
      <c r="VMZ228" s="4" t="e">
        <f>#REF!</f>
        <v>#REF!</v>
      </c>
      <c r="VNA228" s="664" t="s">
        <v>10</v>
      </c>
      <c r="VNB228" s="664"/>
      <c r="VNC228" s="664"/>
      <c r="VND228" s="4" t="e">
        <f>#REF!</f>
        <v>#REF!</v>
      </c>
      <c r="VNE228" s="664" t="s">
        <v>10</v>
      </c>
      <c r="VNF228" s="664"/>
      <c r="VNG228" s="664"/>
      <c r="VNH228" s="4" t="e">
        <f>#REF!</f>
        <v>#REF!</v>
      </c>
      <c r="VNI228" s="664" t="s">
        <v>10</v>
      </c>
      <c r="VNJ228" s="664"/>
      <c r="VNK228" s="664"/>
      <c r="VNL228" s="4" t="e">
        <f>#REF!</f>
        <v>#REF!</v>
      </c>
      <c r="VNM228" s="664" t="s">
        <v>10</v>
      </c>
      <c r="VNN228" s="664"/>
      <c r="VNO228" s="664"/>
      <c r="VNP228" s="4" t="e">
        <f>#REF!</f>
        <v>#REF!</v>
      </c>
      <c r="VNQ228" s="664" t="s">
        <v>10</v>
      </c>
      <c r="VNR228" s="664"/>
      <c r="VNS228" s="664"/>
      <c r="VNT228" s="4" t="e">
        <f>#REF!</f>
        <v>#REF!</v>
      </c>
      <c r="VNU228" s="664" t="s">
        <v>10</v>
      </c>
      <c r="VNV228" s="664"/>
      <c r="VNW228" s="664"/>
      <c r="VNX228" s="4" t="e">
        <f>#REF!</f>
        <v>#REF!</v>
      </c>
      <c r="VNY228" s="664" t="s">
        <v>10</v>
      </c>
      <c r="VNZ228" s="664"/>
      <c r="VOA228" s="664"/>
      <c r="VOB228" s="4" t="e">
        <f>#REF!</f>
        <v>#REF!</v>
      </c>
      <c r="VOC228" s="664" t="s">
        <v>10</v>
      </c>
      <c r="VOD228" s="664"/>
      <c r="VOE228" s="664"/>
      <c r="VOF228" s="4" t="e">
        <f>#REF!</f>
        <v>#REF!</v>
      </c>
      <c r="VOG228" s="664" t="s">
        <v>10</v>
      </c>
      <c r="VOH228" s="664"/>
      <c r="VOI228" s="664"/>
      <c r="VOJ228" s="4" t="e">
        <f>#REF!</f>
        <v>#REF!</v>
      </c>
      <c r="VOK228" s="664" t="s">
        <v>10</v>
      </c>
      <c r="VOL228" s="664"/>
      <c r="VOM228" s="664"/>
      <c r="VON228" s="4" t="e">
        <f>#REF!</f>
        <v>#REF!</v>
      </c>
      <c r="VOO228" s="664" t="s">
        <v>10</v>
      </c>
      <c r="VOP228" s="664"/>
      <c r="VOQ228" s="664"/>
      <c r="VOR228" s="4" t="e">
        <f>#REF!</f>
        <v>#REF!</v>
      </c>
      <c r="VOS228" s="664" t="s">
        <v>10</v>
      </c>
      <c r="VOT228" s="664"/>
      <c r="VOU228" s="664"/>
      <c r="VOV228" s="4" t="e">
        <f>#REF!</f>
        <v>#REF!</v>
      </c>
      <c r="VOW228" s="664" t="s">
        <v>10</v>
      </c>
      <c r="VOX228" s="664"/>
      <c r="VOY228" s="664"/>
      <c r="VOZ228" s="4" t="e">
        <f>#REF!</f>
        <v>#REF!</v>
      </c>
      <c r="VPA228" s="664" t="s">
        <v>10</v>
      </c>
      <c r="VPB228" s="664"/>
      <c r="VPC228" s="664"/>
      <c r="VPD228" s="4" t="e">
        <f>#REF!</f>
        <v>#REF!</v>
      </c>
      <c r="VPE228" s="664" t="s">
        <v>10</v>
      </c>
      <c r="VPF228" s="664"/>
      <c r="VPG228" s="664"/>
      <c r="VPH228" s="4" t="e">
        <f>#REF!</f>
        <v>#REF!</v>
      </c>
      <c r="VPI228" s="664" t="s">
        <v>10</v>
      </c>
      <c r="VPJ228" s="664"/>
      <c r="VPK228" s="664"/>
      <c r="VPL228" s="4" t="e">
        <f>#REF!</f>
        <v>#REF!</v>
      </c>
      <c r="VPM228" s="664" t="s">
        <v>10</v>
      </c>
      <c r="VPN228" s="664"/>
      <c r="VPO228" s="664"/>
      <c r="VPP228" s="4" t="e">
        <f>#REF!</f>
        <v>#REF!</v>
      </c>
      <c r="VPQ228" s="664" t="s">
        <v>10</v>
      </c>
      <c r="VPR228" s="664"/>
      <c r="VPS228" s="664"/>
      <c r="VPT228" s="4" t="e">
        <f>#REF!</f>
        <v>#REF!</v>
      </c>
      <c r="VPU228" s="664" t="s">
        <v>10</v>
      </c>
      <c r="VPV228" s="664"/>
      <c r="VPW228" s="664"/>
      <c r="VPX228" s="4" t="e">
        <f>#REF!</f>
        <v>#REF!</v>
      </c>
      <c r="VPY228" s="664" t="s">
        <v>10</v>
      </c>
      <c r="VPZ228" s="664"/>
      <c r="VQA228" s="664"/>
      <c r="VQB228" s="4" t="e">
        <f>#REF!</f>
        <v>#REF!</v>
      </c>
      <c r="VQC228" s="664" t="s">
        <v>10</v>
      </c>
      <c r="VQD228" s="664"/>
      <c r="VQE228" s="664"/>
      <c r="VQF228" s="4" t="e">
        <f>#REF!</f>
        <v>#REF!</v>
      </c>
      <c r="VQG228" s="664" t="s">
        <v>10</v>
      </c>
      <c r="VQH228" s="664"/>
      <c r="VQI228" s="664"/>
      <c r="VQJ228" s="4" t="e">
        <f>#REF!</f>
        <v>#REF!</v>
      </c>
      <c r="VQK228" s="664" t="s">
        <v>10</v>
      </c>
      <c r="VQL228" s="664"/>
      <c r="VQM228" s="664"/>
      <c r="VQN228" s="4" t="e">
        <f>#REF!</f>
        <v>#REF!</v>
      </c>
      <c r="VQO228" s="664" t="s">
        <v>10</v>
      </c>
      <c r="VQP228" s="664"/>
      <c r="VQQ228" s="664"/>
      <c r="VQR228" s="4" t="e">
        <f>#REF!</f>
        <v>#REF!</v>
      </c>
      <c r="VQS228" s="664" t="s">
        <v>10</v>
      </c>
      <c r="VQT228" s="664"/>
      <c r="VQU228" s="664"/>
      <c r="VQV228" s="4" t="e">
        <f>#REF!</f>
        <v>#REF!</v>
      </c>
      <c r="VQW228" s="664" t="s">
        <v>10</v>
      </c>
      <c r="VQX228" s="664"/>
      <c r="VQY228" s="664"/>
      <c r="VQZ228" s="4" t="e">
        <f>#REF!</f>
        <v>#REF!</v>
      </c>
      <c r="VRA228" s="664" t="s">
        <v>10</v>
      </c>
      <c r="VRB228" s="664"/>
      <c r="VRC228" s="664"/>
      <c r="VRD228" s="4" t="e">
        <f>#REF!</f>
        <v>#REF!</v>
      </c>
      <c r="VRE228" s="664" t="s">
        <v>10</v>
      </c>
      <c r="VRF228" s="664"/>
      <c r="VRG228" s="664"/>
      <c r="VRH228" s="4" t="e">
        <f>#REF!</f>
        <v>#REF!</v>
      </c>
      <c r="VRI228" s="664" t="s">
        <v>10</v>
      </c>
      <c r="VRJ228" s="664"/>
      <c r="VRK228" s="664"/>
      <c r="VRL228" s="4" t="e">
        <f>#REF!</f>
        <v>#REF!</v>
      </c>
      <c r="VRM228" s="664" t="s">
        <v>10</v>
      </c>
      <c r="VRN228" s="664"/>
      <c r="VRO228" s="664"/>
      <c r="VRP228" s="4" t="e">
        <f>#REF!</f>
        <v>#REF!</v>
      </c>
      <c r="VRQ228" s="664" t="s">
        <v>10</v>
      </c>
      <c r="VRR228" s="664"/>
      <c r="VRS228" s="664"/>
      <c r="VRT228" s="4" t="e">
        <f>#REF!</f>
        <v>#REF!</v>
      </c>
      <c r="VRU228" s="664" t="s">
        <v>10</v>
      </c>
      <c r="VRV228" s="664"/>
      <c r="VRW228" s="664"/>
      <c r="VRX228" s="4" t="e">
        <f>#REF!</f>
        <v>#REF!</v>
      </c>
      <c r="VRY228" s="664" t="s">
        <v>10</v>
      </c>
      <c r="VRZ228" s="664"/>
      <c r="VSA228" s="664"/>
      <c r="VSB228" s="4" t="e">
        <f>#REF!</f>
        <v>#REF!</v>
      </c>
      <c r="VSC228" s="664" t="s">
        <v>10</v>
      </c>
      <c r="VSD228" s="664"/>
      <c r="VSE228" s="664"/>
      <c r="VSF228" s="4" t="e">
        <f>#REF!</f>
        <v>#REF!</v>
      </c>
      <c r="VSG228" s="664" t="s">
        <v>10</v>
      </c>
      <c r="VSH228" s="664"/>
      <c r="VSI228" s="664"/>
      <c r="VSJ228" s="4" t="e">
        <f>#REF!</f>
        <v>#REF!</v>
      </c>
      <c r="VSK228" s="664" t="s">
        <v>10</v>
      </c>
      <c r="VSL228" s="664"/>
      <c r="VSM228" s="664"/>
      <c r="VSN228" s="4" t="e">
        <f>#REF!</f>
        <v>#REF!</v>
      </c>
      <c r="VSO228" s="664" t="s">
        <v>10</v>
      </c>
      <c r="VSP228" s="664"/>
      <c r="VSQ228" s="664"/>
      <c r="VSR228" s="4" t="e">
        <f>#REF!</f>
        <v>#REF!</v>
      </c>
      <c r="VSS228" s="664" t="s">
        <v>10</v>
      </c>
      <c r="VST228" s="664"/>
      <c r="VSU228" s="664"/>
      <c r="VSV228" s="4" t="e">
        <f>#REF!</f>
        <v>#REF!</v>
      </c>
      <c r="VSW228" s="664" t="s">
        <v>10</v>
      </c>
      <c r="VSX228" s="664"/>
      <c r="VSY228" s="664"/>
      <c r="VSZ228" s="4" t="e">
        <f>#REF!</f>
        <v>#REF!</v>
      </c>
      <c r="VTA228" s="664" t="s">
        <v>10</v>
      </c>
      <c r="VTB228" s="664"/>
      <c r="VTC228" s="664"/>
      <c r="VTD228" s="4" t="e">
        <f>#REF!</f>
        <v>#REF!</v>
      </c>
      <c r="VTE228" s="664" t="s">
        <v>10</v>
      </c>
      <c r="VTF228" s="664"/>
      <c r="VTG228" s="664"/>
      <c r="VTH228" s="4" t="e">
        <f>#REF!</f>
        <v>#REF!</v>
      </c>
      <c r="VTI228" s="664" t="s">
        <v>10</v>
      </c>
      <c r="VTJ228" s="664"/>
      <c r="VTK228" s="664"/>
      <c r="VTL228" s="4" t="e">
        <f>#REF!</f>
        <v>#REF!</v>
      </c>
      <c r="VTM228" s="664" t="s">
        <v>10</v>
      </c>
      <c r="VTN228" s="664"/>
      <c r="VTO228" s="664"/>
      <c r="VTP228" s="4" t="e">
        <f>#REF!</f>
        <v>#REF!</v>
      </c>
      <c r="VTQ228" s="664" t="s">
        <v>10</v>
      </c>
      <c r="VTR228" s="664"/>
      <c r="VTS228" s="664"/>
      <c r="VTT228" s="4" t="e">
        <f>#REF!</f>
        <v>#REF!</v>
      </c>
      <c r="VTU228" s="664" t="s">
        <v>10</v>
      </c>
      <c r="VTV228" s="664"/>
      <c r="VTW228" s="664"/>
      <c r="VTX228" s="4" t="e">
        <f>#REF!</f>
        <v>#REF!</v>
      </c>
      <c r="VTY228" s="664" t="s">
        <v>10</v>
      </c>
      <c r="VTZ228" s="664"/>
      <c r="VUA228" s="664"/>
      <c r="VUB228" s="4" t="e">
        <f>#REF!</f>
        <v>#REF!</v>
      </c>
      <c r="VUC228" s="664" t="s">
        <v>10</v>
      </c>
      <c r="VUD228" s="664"/>
      <c r="VUE228" s="664"/>
      <c r="VUF228" s="4" t="e">
        <f>#REF!</f>
        <v>#REF!</v>
      </c>
      <c r="VUG228" s="664" t="s">
        <v>10</v>
      </c>
      <c r="VUH228" s="664"/>
      <c r="VUI228" s="664"/>
      <c r="VUJ228" s="4" t="e">
        <f>#REF!</f>
        <v>#REF!</v>
      </c>
      <c r="VUK228" s="664" t="s">
        <v>10</v>
      </c>
      <c r="VUL228" s="664"/>
      <c r="VUM228" s="664"/>
      <c r="VUN228" s="4" t="e">
        <f>#REF!</f>
        <v>#REF!</v>
      </c>
      <c r="VUO228" s="664" t="s">
        <v>10</v>
      </c>
      <c r="VUP228" s="664"/>
      <c r="VUQ228" s="664"/>
      <c r="VUR228" s="4" t="e">
        <f>#REF!</f>
        <v>#REF!</v>
      </c>
      <c r="VUS228" s="664" t="s">
        <v>10</v>
      </c>
      <c r="VUT228" s="664"/>
      <c r="VUU228" s="664"/>
      <c r="VUV228" s="4" t="e">
        <f>#REF!</f>
        <v>#REF!</v>
      </c>
      <c r="VUW228" s="664" t="s">
        <v>10</v>
      </c>
      <c r="VUX228" s="664"/>
      <c r="VUY228" s="664"/>
      <c r="VUZ228" s="4" t="e">
        <f>#REF!</f>
        <v>#REF!</v>
      </c>
      <c r="VVA228" s="664" t="s">
        <v>10</v>
      </c>
      <c r="VVB228" s="664"/>
      <c r="VVC228" s="664"/>
      <c r="VVD228" s="4" t="e">
        <f>#REF!</f>
        <v>#REF!</v>
      </c>
      <c r="VVE228" s="664" t="s">
        <v>10</v>
      </c>
      <c r="VVF228" s="664"/>
      <c r="VVG228" s="664"/>
      <c r="VVH228" s="4" t="e">
        <f>#REF!</f>
        <v>#REF!</v>
      </c>
      <c r="VVI228" s="664" t="s">
        <v>10</v>
      </c>
      <c r="VVJ228" s="664"/>
      <c r="VVK228" s="664"/>
      <c r="VVL228" s="4" t="e">
        <f>#REF!</f>
        <v>#REF!</v>
      </c>
      <c r="VVM228" s="664" t="s">
        <v>10</v>
      </c>
      <c r="VVN228" s="664"/>
      <c r="VVO228" s="664"/>
      <c r="VVP228" s="4" t="e">
        <f>#REF!</f>
        <v>#REF!</v>
      </c>
      <c r="VVQ228" s="664" t="s">
        <v>10</v>
      </c>
      <c r="VVR228" s="664"/>
      <c r="VVS228" s="664"/>
      <c r="VVT228" s="4" t="e">
        <f>#REF!</f>
        <v>#REF!</v>
      </c>
      <c r="VVU228" s="664" t="s">
        <v>10</v>
      </c>
      <c r="VVV228" s="664"/>
      <c r="VVW228" s="664"/>
      <c r="VVX228" s="4" t="e">
        <f>#REF!</f>
        <v>#REF!</v>
      </c>
      <c r="VVY228" s="664" t="s">
        <v>10</v>
      </c>
      <c r="VVZ228" s="664"/>
      <c r="VWA228" s="664"/>
      <c r="VWB228" s="4" t="e">
        <f>#REF!</f>
        <v>#REF!</v>
      </c>
      <c r="VWC228" s="664" t="s">
        <v>10</v>
      </c>
      <c r="VWD228" s="664"/>
      <c r="VWE228" s="664"/>
      <c r="VWF228" s="4" t="e">
        <f>#REF!</f>
        <v>#REF!</v>
      </c>
      <c r="VWG228" s="664" t="s">
        <v>10</v>
      </c>
      <c r="VWH228" s="664"/>
      <c r="VWI228" s="664"/>
      <c r="VWJ228" s="4" t="e">
        <f>#REF!</f>
        <v>#REF!</v>
      </c>
      <c r="VWK228" s="664" t="s">
        <v>10</v>
      </c>
      <c r="VWL228" s="664"/>
      <c r="VWM228" s="664"/>
      <c r="VWN228" s="4" t="e">
        <f>#REF!</f>
        <v>#REF!</v>
      </c>
      <c r="VWO228" s="664" t="s">
        <v>10</v>
      </c>
      <c r="VWP228" s="664"/>
      <c r="VWQ228" s="664"/>
      <c r="VWR228" s="4" t="e">
        <f>#REF!</f>
        <v>#REF!</v>
      </c>
      <c r="VWS228" s="664" t="s">
        <v>10</v>
      </c>
      <c r="VWT228" s="664"/>
      <c r="VWU228" s="664"/>
      <c r="VWV228" s="4" t="e">
        <f>#REF!</f>
        <v>#REF!</v>
      </c>
      <c r="VWW228" s="664" t="s">
        <v>10</v>
      </c>
      <c r="VWX228" s="664"/>
      <c r="VWY228" s="664"/>
      <c r="VWZ228" s="4" t="e">
        <f>#REF!</f>
        <v>#REF!</v>
      </c>
      <c r="VXA228" s="664" t="s">
        <v>10</v>
      </c>
      <c r="VXB228" s="664"/>
      <c r="VXC228" s="664"/>
      <c r="VXD228" s="4" t="e">
        <f>#REF!</f>
        <v>#REF!</v>
      </c>
      <c r="VXE228" s="664" t="s">
        <v>10</v>
      </c>
      <c r="VXF228" s="664"/>
      <c r="VXG228" s="664"/>
      <c r="VXH228" s="4" t="e">
        <f>#REF!</f>
        <v>#REF!</v>
      </c>
      <c r="VXI228" s="664" t="s">
        <v>10</v>
      </c>
      <c r="VXJ228" s="664"/>
      <c r="VXK228" s="664"/>
      <c r="VXL228" s="4" t="e">
        <f>#REF!</f>
        <v>#REF!</v>
      </c>
      <c r="VXM228" s="664" t="s">
        <v>10</v>
      </c>
      <c r="VXN228" s="664"/>
      <c r="VXO228" s="664"/>
      <c r="VXP228" s="4" t="e">
        <f>#REF!</f>
        <v>#REF!</v>
      </c>
      <c r="VXQ228" s="664" t="s">
        <v>10</v>
      </c>
      <c r="VXR228" s="664"/>
      <c r="VXS228" s="664"/>
      <c r="VXT228" s="4" t="e">
        <f>#REF!</f>
        <v>#REF!</v>
      </c>
      <c r="VXU228" s="664" t="s">
        <v>10</v>
      </c>
      <c r="VXV228" s="664"/>
      <c r="VXW228" s="664"/>
      <c r="VXX228" s="4" t="e">
        <f>#REF!</f>
        <v>#REF!</v>
      </c>
      <c r="VXY228" s="664" t="s">
        <v>10</v>
      </c>
      <c r="VXZ228" s="664"/>
      <c r="VYA228" s="664"/>
      <c r="VYB228" s="4" t="e">
        <f>#REF!</f>
        <v>#REF!</v>
      </c>
      <c r="VYC228" s="664" t="s">
        <v>10</v>
      </c>
      <c r="VYD228" s="664"/>
      <c r="VYE228" s="664"/>
      <c r="VYF228" s="4" t="e">
        <f>#REF!</f>
        <v>#REF!</v>
      </c>
      <c r="VYG228" s="664" t="s">
        <v>10</v>
      </c>
      <c r="VYH228" s="664"/>
      <c r="VYI228" s="664"/>
      <c r="VYJ228" s="4" t="e">
        <f>#REF!</f>
        <v>#REF!</v>
      </c>
      <c r="VYK228" s="664" t="s">
        <v>10</v>
      </c>
      <c r="VYL228" s="664"/>
      <c r="VYM228" s="664"/>
      <c r="VYN228" s="4" t="e">
        <f>#REF!</f>
        <v>#REF!</v>
      </c>
      <c r="VYO228" s="664" t="s">
        <v>10</v>
      </c>
      <c r="VYP228" s="664"/>
      <c r="VYQ228" s="664"/>
      <c r="VYR228" s="4" t="e">
        <f>#REF!</f>
        <v>#REF!</v>
      </c>
      <c r="VYS228" s="664" t="s">
        <v>10</v>
      </c>
      <c r="VYT228" s="664"/>
      <c r="VYU228" s="664"/>
      <c r="VYV228" s="4" t="e">
        <f>#REF!</f>
        <v>#REF!</v>
      </c>
      <c r="VYW228" s="664" t="s">
        <v>10</v>
      </c>
      <c r="VYX228" s="664"/>
      <c r="VYY228" s="664"/>
      <c r="VYZ228" s="4" t="e">
        <f>#REF!</f>
        <v>#REF!</v>
      </c>
      <c r="VZA228" s="664" t="s">
        <v>10</v>
      </c>
      <c r="VZB228" s="664"/>
      <c r="VZC228" s="664"/>
      <c r="VZD228" s="4" t="e">
        <f>#REF!</f>
        <v>#REF!</v>
      </c>
      <c r="VZE228" s="664" t="s">
        <v>10</v>
      </c>
      <c r="VZF228" s="664"/>
      <c r="VZG228" s="664"/>
      <c r="VZH228" s="4" t="e">
        <f>#REF!</f>
        <v>#REF!</v>
      </c>
      <c r="VZI228" s="664" t="s">
        <v>10</v>
      </c>
      <c r="VZJ228" s="664"/>
      <c r="VZK228" s="664"/>
      <c r="VZL228" s="4" t="e">
        <f>#REF!</f>
        <v>#REF!</v>
      </c>
      <c r="VZM228" s="664" t="s">
        <v>10</v>
      </c>
      <c r="VZN228" s="664"/>
      <c r="VZO228" s="664"/>
      <c r="VZP228" s="4" t="e">
        <f>#REF!</f>
        <v>#REF!</v>
      </c>
      <c r="VZQ228" s="664" t="s">
        <v>10</v>
      </c>
      <c r="VZR228" s="664"/>
      <c r="VZS228" s="664"/>
      <c r="VZT228" s="4" t="e">
        <f>#REF!</f>
        <v>#REF!</v>
      </c>
      <c r="VZU228" s="664" t="s">
        <v>10</v>
      </c>
      <c r="VZV228" s="664"/>
      <c r="VZW228" s="664"/>
      <c r="VZX228" s="4" t="e">
        <f>#REF!</f>
        <v>#REF!</v>
      </c>
      <c r="VZY228" s="664" t="s">
        <v>10</v>
      </c>
      <c r="VZZ228" s="664"/>
      <c r="WAA228" s="664"/>
      <c r="WAB228" s="4" t="e">
        <f>#REF!</f>
        <v>#REF!</v>
      </c>
      <c r="WAC228" s="664" t="s">
        <v>10</v>
      </c>
      <c r="WAD228" s="664"/>
      <c r="WAE228" s="664"/>
      <c r="WAF228" s="4" t="e">
        <f>#REF!</f>
        <v>#REF!</v>
      </c>
      <c r="WAG228" s="664" t="s">
        <v>10</v>
      </c>
      <c r="WAH228" s="664"/>
      <c r="WAI228" s="664"/>
      <c r="WAJ228" s="4" t="e">
        <f>#REF!</f>
        <v>#REF!</v>
      </c>
      <c r="WAK228" s="664" t="s">
        <v>10</v>
      </c>
      <c r="WAL228" s="664"/>
      <c r="WAM228" s="664"/>
      <c r="WAN228" s="4" t="e">
        <f>#REF!</f>
        <v>#REF!</v>
      </c>
      <c r="WAO228" s="664" t="s">
        <v>10</v>
      </c>
      <c r="WAP228" s="664"/>
      <c r="WAQ228" s="664"/>
      <c r="WAR228" s="4" t="e">
        <f>#REF!</f>
        <v>#REF!</v>
      </c>
      <c r="WAS228" s="664" t="s">
        <v>10</v>
      </c>
      <c r="WAT228" s="664"/>
      <c r="WAU228" s="664"/>
      <c r="WAV228" s="4" t="e">
        <f>#REF!</f>
        <v>#REF!</v>
      </c>
      <c r="WAW228" s="664" t="s">
        <v>10</v>
      </c>
      <c r="WAX228" s="664"/>
      <c r="WAY228" s="664"/>
      <c r="WAZ228" s="4" t="e">
        <f>#REF!</f>
        <v>#REF!</v>
      </c>
      <c r="WBA228" s="664" t="s">
        <v>10</v>
      </c>
      <c r="WBB228" s="664"/>
      <c r="WBC228" s="664"/>
      <c r="WBD228" s="4" t="e">
        <f>#REF!</f>
        <v>#REF!</v>
      </c>
      <c r="WBE228" s="664" t="s">
        <v>10</v>
      </c>
      <c r="WBF228" s="664"/>
      <c r="WBG228" s="664"/>
      <c r="WBH228" s="4" t="e">
        <f>#REF!</f>
        <v>#REF!</v>
      </c>
      <c r="WBI228" s="664" t="s">
        <v>10</v>
      </c>
      <c r="WBJ228" s="664"/>
      <c r="WBK228" s="664"/>
      <c r="WBL228" s="4" t="e">
        <f>#REF!</f>
        <v>#REF!</v>
      </c>
      <c r="WBM228" s="664" t="s">
        <v>10</v>
      </c>
      <c r="WBN228" s="664"/>
      <c r="WBO228" s="664"/>
      <c r="WBP228" s="4" t="e">
        <f>#REF!</f>
        <v>#REF!</v>
      </c>
      <c r="WBQ228" s="664" t="s">
        <v>10</v>
      </c>
      <c r="WBR228" s="664"/>
      <c r="WBS228" s="664"/>
      <c r="WBT228" s="4" t="e">
        <f>#REF!</f>
        <v>#REF!</v>
      </c>
      <c r="WBU228" s="664" t="s">
        <v>10</v>
      </c>
      <c r="WBV228" s="664"/>
      <c r="WBW228" s="664"/>
      <c r="WBX228" s="4" t="e">
        <f>#REF!</f>
        <v>#REF!</v>
      </c>
      <c r="WBY228" s="664" t="s">
        <v>10</v>
      </c>
      <c r="WBZ228" s="664"/>
      <c r="WCA228" s="664"/>
      <c r="WCB228" s="4" t="e">
        <f>#REF!</f>
        <v>#REF!</v>
      </c>
      <c r="WCC228" s="664" t="s">
        <v>10</v>
      </c>
      <c r="WCD228" s="664"/>
      <c r="WCE228" s="664"/>
      <c r="WCF228" s="4" t="e">
        <f>#REF!</f>
        <v>#REF!</v>
      </c>
      <c r="WCG228" s="664" t="s">
        <v>10</v>
      </c>
      <c r="WCH228" s="664"/>
      <c r="WCI228" s="664"/>
      <c r="WCJ228" s="4" t="e">
        <f>#REF!</f>
        <v>#REF!</v>
      </c>
      <c r="WCK228" s="664" t="s">
        <v>10</v>
      </c>
      <c r="WCL228" s="664"/>
      <c r="WCM228" s="664"/>
      <c r="WCN228" s="4" t="e">
        <f>#REF!</f>
        <v>#REF!</v>
      </c>
      <c r="WCO228" s="664" t="s">
        <v>10</v>
      </c>
      <c r="WCP228" s="664"/>
      <c r="WCQ228" s="664"/>
      <c r="WCR228" s="4" t="e">
        <f>#REF!</f>
        <v>#REF!</v>
      </c>
      <c r="WCS228" s="664" t="s">
        <v>10</v>
      </c>
      <c r="WCT228" s="664"/>
      <c r="WCU228" s="664"/>
      <c r="WCV228" s="4" t="e">
        <f>#REF!</f>
        <v>#REF!</v>
      </c>
      <c r="WCW228" s="664" t="s">
        <v>10</v>
      </c>
      <c r="WCX228" s="664"/>
      <c r="WCY228" s="664"/>
      <c r="WCZ228" s="4" t="e">
        <f>#REF!</f>
        <v>#REF!</v>
      </c>
      <c r="WDA228" s="664" t="s">
        <v>10</v>
      </c>
      <c r="WDB228" s="664"/>
      <c r="WDC228" s="664"/>
      <c r="WDD228" s="4" t="e">
        <f>#REF!</f>
        <v>#REF!</v>
      </c>
      <c r="WDE228" s="664" t="s">
        <v>10</v>
      </c>
      <c r="WDF228" s="664"/>
      <c r="WDG228" s="664"/>
      <c r="WDH228" s="4" t="e">
        <f>#REF!</f>
        <v>#REF!</v>
      </c>
      <c r="WDI228" s="664" t="s">
        <v>10</v>
      </c>
      <c r="WDJ228" s="664"/>
      <c r="WDK228" s="664"/>
      <c r="WDL228" s="4" t="e">
        <f>#REF!</f>
        <v>#REF!</v>
      </c>
      <c r="WDM228" s="664" t="s">
        <v>10</v>
      </c>
      <c r="WDN228" s="664"/>
      <c r="WDO228" s="664"/>
      <c r="WDP228" s="4" t="e">
        <f>#REF!</f>
        <v>#REF!</v>
      </c>
      <c r="WDQ228" s="664" t="s">
        <v>10</v>
      </c>
      <c r="WDR228" s="664"/>
      <c r="WDS228" s="664"/>
      <c r="WDT228" s="4" t="e">
        <f>#REF!</f>
        <v>#REF!</v>
      </c>
      <c r="WDU228" s="664" t="s">
        <v>10</v>
      </c>
      <c r="WDV228" s="664"/>
      <c r="WDW228" s="664"/>
      <c r="WDX228" s="4" t="e">
        <f>#REF!</f>
        <v>#REF!</v>
      </c>
      <c r="WDY228" s="664" t="s">
        <v>10</v>
      </c>
      <c r="WDZ228" s="664"/>
      <c r="WEA228" s="664"/>
      <c r="WEB228" s="4" t="e">
        <f>#REF!</f>
        <v>#REF!</v>
      </c>
      <c r="WEC228" s="664" t="s">
        <v>10</v>
      </c>
      <c r="WED228" s="664"/>
      <c r="WEE228" s="664"/>
      <c r="WEF228" s="4" t="e">
        <f>#REF!</f>
        <v>#REF!</v>
      </c>
      <c r="WEG228" s="664" t="s">
        <v>10</v>
      </c>
      <c r="WEH228" s="664"/>
      <c r="WEI228" s="664"/>
      <c r="WEJ228" s="4" t="e">
        <f>#REF!</f>
        <v>#REF!</v>
      </c>
      <c r="WEK228" s="664" t="s">
        <v>10</v>
      </c>
      <c r="WEL228" s="664"/>
      <c r="WEM228" s="664"/>
      <c r="WEN228" s="4" t="e">
        <f>#REF!</f>
        <v>#REF!</v>
      </c>
      <c r="WEO228" s="664" t="s">
        <v>10</v>
      </c>
      <c r="WEP228" s="664"/>
      <c r="WEQ228" s="664"/>
      <c r="WER228" s="4" t="e">
        <f>#REF!</f>
        <v>#REF!</v>
      </c>
      <c r="WES228" s="664" t="s">
        <v>10</v>
      </c>
      <c r="WET228" s="664"/>
      <c r="WEU228" s="664"/>
      <c r="WEV228" s="4" t="e">
        <f>#REF!</f>
        <v>#REF!</v>
      </c>
      <c r="WEW228" s="664" t="s">
        <v>10</v>
      </c>
      <c r="WEX228" s="664"/>
      <c r="WEY228" s="664"/>
      <c r="WEZ228" s="4" t="e">
        <f>#REF!</f>
        <v>#REF!</v>
      </c>
      <c r="WFA228" s="664" t="s">
        <v>10</v>
      </c>
      <c r="WFB228" s="664"/>
      <c r="WFC228" s="664"/>
      <c r="WFD228" s="4" t="e">
        <f>#REF!</f>
        <v>#REF!</v>
      </c>
      <c r="WFE228" s="664" t="s">
        <v>10</v>
      </c>
      <c r="WFF228" s="664"/>
      <c r="WFG228" s="664"/>
      <c r="WFH228" s="4" t="e">
        <f>#REF!</f>
        <v>#REF!</v>
      </c>
      <c r="WFI228" s="664" t="s">
        <v>10</v>
      </c>
      <c r="WFJ228" s="664"/>
      <c r="WFK228" s="664"/>
      <c r="WFL228" s="4" t="e">
        <f>#REF!</f>
        <v>#REF!</v>
      </c>
      <c r="WFM228" s="664" t="s">
        <v>10</v>
      </c>
      <c r="WFN228" s="664"/>
      <c r="WFO228" s="664"/>
      <c r="WFP228" s="4" t="e">
        <f>#REF!</f>
        <v>#REF!</v>
      </c>
      <c r="WFQ228" s="664" t="s">
        <v>10</v>
      </c>
      <c r="WFR228" s="664"/>
      <c r="WFS228" s="664"/>
      <c r="WFT228" s="4" t="e">
        <f>#REF!</f>
        <v>#REF!</v>
      </c>
      <c r="WFU228" s="664" t="s">
        <v>10</v>
      </c>
      <c r="WFV228" s="664"/>
      <c r="WFW228" s="664"/>
      <c r="WFX228" s="4" t="e">
        <f>#REF!</f>
        <v>#REF!</v>
      </c>
      <c r="WFY228" s="664" t="s">
        <v>10</v>
      </c>
      <c r="WFZ228" s="664"/>
      <c r="WGA228" s="664"/>
      <c r="WGB228" s="4" t="e">
        <f>#REF!</f>
        <v>#REF!</v>
      </c>
      <c r="WGC228" s="664" t="s">
        <v>10</v>
      </c>
      <c r="WGD228" s="664"/>
      <c r="WGE228" s="664"/>
      <c r="WGF228" s="4" t="e">
        <f>#REF!</f>
        <v>#REF!</v>
      </c>
      <c r="WGG228" s="664" t="s">
        <v>10</v>
      </c>
      <c r="WGH228" s="664"/>
      <c r="WGI228" s="664"/>
      <c r="WGJ228" s="4" t="e">
        <f>#REF!</f>
        <v>#REF!</v>
      </c>
      <c r="WGK228" s="664" t="s">
        <v>10</v>
      </c>
      <c r="WGL228" s="664"/>
      <c r="WGM228" s="664"/>
      <c r="WGN228" s="4" t="e">
        <f>#REF!</f>
        <v>#REF!</v>
      </c>
      <c r="WGO228" s="664" t="s">
        <v>10</v>
      </c>
      <c r="WGP228" s="664"/>
      <c r="WGQ228" s="664"/>
      <c r="WGR228" s="4" t="e">
        <f>#REF!</f>
        <v>#REF!</v>
      </c>
      <c r="WGS228" s="664" t="s">
        <v>10</v>
      </c>
      <c r="WGT228" s="664"/>
      <c r="WGU228" s="664"/>
      <c r="WGV228" s="4" t="e">
        <f>#REF!</f>
        <v>#REF!</v>
      </c>
      <c r="WGW228" s="664" t="s">
        <v>10</v>
      </c>
      <c r="WGX228" s="664"/>
      <c r="WGY228" s="664"/>
      <c r="WGZ228" s="4" t="e">
        <f>#REF!</f>
        <v>#REF!</v>
      </c>
      <c r="WHA228" s="664" t="s">
        <v>10</v>
      </c>
      <c r="WHB228" s="664"/>
      <c r="WHC228" s="664"/>
      <c r="WHD228" s="4" t="e">
        <f>#REF!</f>
        <v>#REF!</v>
      </c>
      <c r="WHE228" s="664" t="s">
        <v>10</v>
      </c>
      <c r="WHF228" s="664"/>
      <c r="WHG228" s="664"/>
      <c r="WHH228" s="4" t="e">
        <f>#REF!</f>
        <v>#REF!</v>
      </c>
      <c r="WHI228" s="664" t="s">
        <v>10</v>
      </c>
      <c r="WHJ228" s="664"/>
      <c r="WHK228" s="664"/>
      <c r="WHL228" s="4" t="e">
        <f>#REF!</f>
        <v>#REF!</v>
      </c>
      <c r="WHM228" s="664" t="s">
        <v>10</v>
      </c>
      <c r="WHN228" s="664"/>
      <c r="WHO228" s="664"/>
      <c r="WHP228" s="4" t="e">
        <f>#REF!</f>
        <v>#REF!</v>
      </c>
      <c r="WHQ228" s="664" t="s">
        <v>10</v>
      </c>
      <c r="WHR228" s="664"/>
      <c r="WHS228" s="664"/>
      <c r="WHT228" s="4" t="e">
        <f>#REF!</f>
        <v>#REF!</v>
      </c>
      <c r="WHU228" s="664" t="s">
        <v>10</v>
      </c>
      <c r="WHV228" s="664"/>
      <c r="WHW228" s="664"/>
      <c r="WHX228" s="4" t="e">
        <f>#REF!</f>
        <v>#REF!</v>
      </c>
      <c r="WHY228" s="664" t="s">
        <v>10</v>
      </c>
      <c r="WHZ228" s="664"/>
      <c r="WIA228" s="664"/>
      <c r="WIB228" s="4" t="e">
        <f>#REF!</f>
        <v>#REF!</v>
      </c>
      <c r="WIC228" s="664" t="s">
        <v>10</v>
      </c>
      <c r="WID228" s="664"/>
      <c r="WIE228" s="664"/>
      <c r="WIF228" s="4" t="e">
        <f>#REF!</f>
        <v>#REF!</v>
      </c>
      <c r="WIG228" s="664" t="s">
        <v>10</v>
      </c>
      <c r="WIH228" s="664"/>
      <c r="WII228" s="664"/>
      <c r="WIJ228" s="4" t="e">
        <f>#REF!</f>
        <v>#REF!</v>
      </c>
      <c r="WIK228" s="664" t="s">
        <v>10</v>
      </c>
      <c r="WIL228" s="664"/>
      <c r="WIM228" s="664"/>
      <c r="WIN228" s="4" t="e">
        <f>#REF!</f>
        <v>#REF!</v>
      </c>
      <c r="WIO228" s="664" t="s">
        <v>10</v>
      </c>
      <c r="WIP228" s="664"/>
      <c r="WIQ228" s="664"/>
      <c r="WIR228" s="4" t="e">
        <f>#REF!</f>
        <v>#REF!</v>
      </c>
      <c r="WIS228" s="664" t="s">
        <v>10</v>
      </c>
      <c r="WIT228" s="664"/>
      <c r="WIU228" s="664"/>
      <c r="WIV228" s="4" t="e">
        <f>#REF!</f>
        <v>#REF!</v>
      </c>
      <c r="WIW228" s="664" t="s">
        <v>10</v>
      </c>
      <c r="WIX228" s="664"/>
      <c r="WIY228" s="664"/>
      <c r="WIZ228" s="4" t="e">
        <f>#REF!</f>
        <v>#REF!</v>
      </c>
      <c r="WJA228" s="664" t="s">
        <v>10</v>
      </c>
      <c r="WJB228" s="664"/>
      <c r="WJC228" s="664"/>
      <c r="WJD228" s="4" t="e">
        <f>#REF!</f>
        <v>#REF!</v>
      </c>
      <c r="WJE228" s="664" t="s">
        <v>10</v>
      </c>
      <c r="WJF228" s="664"/>
      <c r="WJG228" s="664"/>
      <c r="WJH228" s="4" t="e">
        <f>#REF!</f>
        <v>#REF!</v>
      </c>
      <c r="WJI228" s="664" t="s">
        <v>10</v>
      </c>
      <c r="WJJ228" s="664"/>
      <c r="WJK228" s="664"/>
      <c r="WJL228" s="4" t="e">
        <f>#REF!</f>
        <v>#REF!</v>
      </c>
      <c r="WJM228" s="664" t="s">
        <v>10</v>
      </c>
      <c r="WJN228" s="664"/>
      <c r="WJO228" s="664"/>
      <c r="WJP228" s="4" t="e">
        <f>#REF!</f>
        <v>#REF!</v>
      </c>
      <c r="WJQ228" s="664" t="s">
        <v>10</v>
      </c>
      <c r="WJR228" s="664"/>
      <c r="WJS228" s="664"/>
      <c r="WJT228" s="4" t="e">
        <f>#REF!</f>
        <v>#REF!</v>
      </c>
      <c r="WJU228" s="664" t="s">
        <v>10</v>
      </c>
      <c r="WJV228" s="664"/>
      <c r="WJW228" s="664"/>
      <c r="WJX228" s="4" t="e">
        <f>#REF!</f>
        <v>#REF!</v>
      </c>
      <c r="WJY228" s="664" t="s">
        <v>10</v>
      </c>
      <c r="WJZ228" s="664"/>
      <c r="WKA228" s="664"/>
      <c r="WKB228" s="4" t="e">
        <f>#REF!</f>
        <v>#REF!</v>
      </c>
      <c r="WKC228" s="664" t="s">
        <v>10</v>
      </c>
      <c r="WKD228" s="664"/>
      <c r="WKE228" s="664"/>
      <c r="WKF228" s="4" t="e">
        <f>#REF!</f>
        <v>#REF!</v>
      </c>
      <c r="WKG228" s="664" t="s">
        <v>10</v>
      </c>
      <c r="WKH228" s="664"/>
      <c r="WKI228" s="664"/>
      <c r="WKJ228" s="4" t="e">
        <f>#REF!</f>
        <v>#REF!</v>
      </c>
      <c r="WKK228" s="664" t="s">
        <v>10</v>
      </c>
      <c r="WKL228" s="664"/>
      <c r="WKM228" s="664"/>
      <c r="WKN228" s="4" t="e">
        <f>#REF!</f>
        <v>#REF!</v>
      </c>
      <c r="WKO228" s="664" t="s">
        <v>10</v>
      </c>
      <c r="WKP228" s="664"/>
      <c r="WKQ228" s="664"/>
      <c r="WKR228" s="4" t="e">
        <f>#REF!</f>
        <v>#REF!</v>
      </c>
      <c r="WKS228" s="664" t="s">
        <v>10</v>
      </c>
      <c r="WKT228" s="664"/>
      <c r="WKU228" s="664"/>
      <c r="WKV228" s="4" t="e">
        <f>#REF!</f>
        <v>#REF!</v>
      </c>
      <c r="WKW228" s="664" t="s">
        <v>10</v>
      </c>
      <c r="WKX228" s="664"/>
      <c r="WKY228" s="664"/>
      <c r="WKZ228" s="4" t="e">
        <f>#REF!</f>
        <v>#REF!</v>
      </c>
      <c r="WLA228" s="664" t="s">
        <v>10</v>
      </c>
      <c r="WLB228" s="664"/>
      <c r="WLC228" s="664"/>
      <c r="WLD228" s="4" t="e">
        <f>#REF!</f>
        <v>#REF!</v>
      </c>
      <c r="WLE228" s="664" t="s">
        <v>10</v>
      </c>
      <c r="WLF228" s="664"/>
      <c r="WLG228" s="664"/>
      <c r="WLH228" s="4" t="e">
        <f>#REF!</f>
        <v>#REF!</v>
      </c>
      <c r="WLI228" s="664" t="s">
        <v>10</v>
      </c>
      <c r="WLJ228" s="664"/>
      <c r="WLK228" s="664"/>
      <c r="WLL228" s="4" t="e">
        <f>#REF!</f>
        <v>#REF!</v>
      </c>
      <c r="WLM228" s="664" t="s">
        <v>10</v>
      </c>
      <c r="WLN228" s="664"/>
      <c r="WLO228" s="664"/>
      <c r="WLP228" s="4" t="e">
        <f>#REF!</f>
        <v>#REF!</v>
      </c>
      <c r="WLQ228" s="664" t="s">
        <v>10</v>
      </c>
      <c r="WLR228" s="664"/>
      <c r="WLS228" s="664"/>
      <c r="WLT228" s="4" t="e">
        <f>#REF!</f>
        <v>#REF!</v>
      </c>
      <c r="WLU228" s="664" t="s">
        <v>10</v>
      </c>
      <c r="WLV228" s="664"/>
      <c r="WLW228" s="664"/>
      <c r="WLX228" s="4" t="e">
        <f>#REF!</f>
        <v>#REF!</v>
      </c>
      <c r="WLY228" s="664" t="s">
        <v>10</v>
      </c>
      <c r="WLZ228" s="664"/>
      <c r="WMA228" s="664"/>
      <c r="WMB228" s="4" t="e">
        <f>#REF!</f>
        <v>#REF!</v>
      </c>
      <c r="WMC228" s="664" t="s">
        <v>10</v>
      </c>
      <c r="WMD228" s="664"/>
      <c r="WME228" s="664"/>
      <c r="WMF228" s="4" t="e">
        <f>#REF!</f>
        <v>#REF!</v>
      </c>
      <c r="WMG228" s="664" t="s">
        <v>10</v>
      </c>
      <c r="WMH228" s="664"/>
      <c r="WMI228" s="664"/>
      <c r="WMJ228" s="4" t="e">
        <f>#REF!</f>
        <v>#REF!</v>
      </c>
      <c r="WMK228" s="664" t="s">
        <v>10</v>
      </c>
      <c r="WML228" s="664"/>
      <c r="WMM228" s="664"/>
      <c r="WMN228" s="4" t="e">
        <f>#REF!</f>
        <v>#REF!</v>
      </c>
      <c r="WMO228" s="664" t="s">
        <v>10</v>
      </c>
      <c r="WMP228" s="664"/>
      <c r="WMQ228" s="664"/>
      <c r="WMR228" s="4" t="e">
        <f>#REF!</f>
        <v>#REF!</v>
      </c>
      <c r="WMS228" s="664" t="s">
        <v>10</v>
      </c>
      <c r="WMT228" s="664"/>
      <c r="WMU228" s="664"/>
      <c r="WMV228" s="4" t="e">
        <f>#REF!</f>
        <v>#REF!</v>
      </c>
      <c r="WMW228" s="664" t="s">
        <v>10</v>
      </c>
      <c r="WMX228" s="664"/>
      <c r="WMY228" s="664"/>
      <c r="WMZ228" s="4" t="e">
        <f>#REF!</f>
        <v>#REF!</v>
      </c>
      <c r="WNA228" s="664" t="s">
        <v>10</v>
      </c>
      <c r="WNB228" s="664"/>
      <c r="WNC228" s="664"/>
      <c r="WND228" s="4" t="e">
        <f>#REF!</f>
        <v>#REF!</v>
      </c>
      <c r="WNE228" s="664" t="s">
        <v>10</v>
      </c>
      <c r="WNF228" s="664"/>
      <c r="WNG228" s="664"/>
      <c r="WNH228" s="4" t="e">
        <f>#REF!</f>
        <v>#REF!</v>
      </c>
      <c r="WNI228" s="664" t="s">
        <v>10</v>
      </c>
      <c r="WNJ228" s="664"/>
      <c r="WNK228" s="664"/>
      <c r="WNL228" s="4" t="e">
        <f>#REF!</f>
        <v>#REF!</v>
      </c>
      <c r="WNM228" s="664" t="s">
        <v>10</v>
      </c>
      <c r="WNN228" s="664"/>
      <c r="WNO228" s="664"/>
      <c r="WNP228" s="4" t="e">
        <f>#REF!</f>
        <v>#REF!</v>
      </c>
      <c r="WNQ228" s="664" t="s">
        <v>10</v>
      </c>
      <c r="WNR228" s="664"/>
      <c r="WNS228" s="664"/>
      <c r="WNT228" s="4" t="e">
        <f>#REF!</f>
        <v>#REF!</v>
      </c>
      <c r="WNU228" s="664" t="s">
        <v>10</v>
      </c>
      <c r="WNV228" s="664"/>
      <c r="WNW228" s="664"/>
      <c r="WNX228" s="4" t="e">
        <f>#REF!</f>
        <v>#REF!</v>
      </c>
      <c r="WNY228" s="664" t="s">
        <v>10</v>
      </c>
      <c r="WNZ228" s="664"/>
      <c r="WOA228" s="664"/>
      <c r="WOB228" s="4" t="e">
        <f>#REF!</f>
        <v>#REF!</v>
      </c>
      <c r="WOC228" s="664" t="s">
        <v>10</v>
      </c>
      <c r="WOD228" s="664"/>
      <c r="WOE228" s="664"/>
      <c r="WOF228" s="4" t="e">
        <f>#REF!</f>
        <v>#REF!</v>
      </c>
      <c r="WOG228" s="664" t="s">
        <v>10</v>
      </c>
      <c r="WOH228" s="664"/>
      <c r="WOI228" s="664"/>
      <c r="WOJ228" s="4" t="e">
        <f>#REF!</f>
        <v>#REF!</v>
      </c>
      <c r="WOK228" s="664" t="s">
        <v>10</v>
      </c>
      <c r="WOL228" s="664"/>
      <c r="WOM228" s="664"/>
      <c r="WON228" s="4" t="e">
        <f>#REF!</f>
        <v>#REF!</v>
      </c>
      <c r="WOO228" s="664" t="s">
        <v>10</v>
      </c>
      <c r="WOP228" s="664"/>
      <c r="WOQ228" s="664"/>
      <c r="WOR228" s="4" t="e">
        <f>#REF!</f>
        <v>#REF!</v>
      </c>
      <c r="WOS228" s="664" t="s">
        <v>10</v>
      </c>
      <c r="WOT228" s="664"/>
      <c r="WOU228" s="664"/>
      <c r="WOV228" s="4" t="e">
        <f>#REF!</f>
        <v>#REF!</v>
      </c>
      <c r="WOW228" s="664" t="s">
        <v>10</v>
      </c>
      <c r="WOX228" s="664"/>
      <c r="WOY228" s="664"/>
      <c r="WOZ228" s="4" t="e">
        <f>#REF!</f>
        <v>#REF!</v>
      </c>
      <c r="WPA228" s="664" t="s">
        <v>10</v>
      </c>
      <c r="WPB228" s="664"/>
      <c r="WPC228" s="664"/>
      <c r="WPD228" s="4" t="e">
        <f>#REF!</f>
        <v>#REF!</v>
      </c>
      <c r="WPE228" s="664" t="s">
        <v>10</v>
      </c>
      <c r="WPF228" s="664"/>
      <c r="WPG228" s="664"/>
      <c r="WPH228" s="4" t="e">
        <f>#REF!</f>
        <v>#REF!</v>
      </c>
      <c r="WPI228" s="664" t="s">
        <v>10</v>
      </c>
      <c r="WPJ228" s="664"/>
      <c r="WPK228" s="664"/>
      <c r="WPL228" s="4" t="e">
        <f>#REF!</f>
        <v>#REF!</v>
      </c>
      <c r="WPM228" s="664" t="s">
        <v>10</v>
      </c>
      <c r="WPN228" s="664"/>
      <c r="WPO228" s="664"/>
      <c r="WPP228" s="4" t="e">
        <f>#REF!</f>
        <v>#REF!</v>
      </c>
      <c r="WPQ228" s="664" t="s">
        <v>10</v>
      </c>
      <c r="WPR228" s="664"/>
      <c r="WPS228" s="664"/>
      <c r="WPT228" s="4" t="e">
        <f>#REF!</f>
        <v>#REF!</v>
      </c>
      <c r="WPU228" s="664" t="s">
        <v>10</v>
      </c>
      <c r="WPV228" s="664"/>
      <c r="WPW228" s="664"/>
      <c r="WPX228" s="4" t="e">
        <f>#REF!</f>
        <v>#REF!</v>
      </c>
      <c r="WPY228" s="664" t="s">
        <v>10</v>
      </c>
      <c r="WPZ228" s="664"/>
      <c r="WQA228" s="664"/>
      <c r="WQB228" s="4" t="e">
        <f>#REF!</f>
        <v>#REF!</v>
      </c>
      <c r="WQC228" s="664" t="s">
        <v>10</v>
      </c>
      <c r="WQD228" s="664"/>
      <c r="WQE228" s="664"/>
      <c r="WQF228" s="4" t="e">
        <f>#REF!</f>
        <v>#REF!</v>
      </c>
      <c r="WQG228" s="664" t="s">
        <v>10</v>
      </c>
      <c r="WQH228" s="664"/>
      <c r="WQI228" s="664"/>
      <c r="WQJ228" s="4" t="e">
        <f>#REF!</f>
        <v>#REF!</v>
      </c>
      <c r="WQK228" s="664" t="s">
        <v>10</v>
      </c>
      <c r="WQL228" s="664"/>
      <c r="WQM228" s="664"/>
      <c r="WQN228" s="4" t="e">
        <f>#REF!</f>
        <v>#REF!</v>
      </c>
      <c r="WQO228" s="664" t="s">
        <v>10</v>
      </c>
      <c r="WQP228" s="664"/>
      <c r="WQQ228" s="664"/>
      <c r="WQR228" s="4" t="e">
        <f>#REF!</f>
        <v>#REF!</v>
      </c>
      <c r="WQS228" s="664" t="s">
        <v>10</v>
      </c>
      <c r="WQT228" s="664"/>
      <c r="WQU228" s="664"/>
      <c r="WQV228" s="4" t="e">
        <f>#REF!</f>
        <v>#REF!</v>
      </c>
      <c r="WQW228" s="664" t="s">
        <v>10</v>
      </c>
      <c r="WQX228" s="664"/>
      <c r="WQY228" s="664"/>
      <c r="WQZ228" s="4" t="e">
        <f>#REF!</f>
        <v>#REF!</v>
      </c>
      <c r="WRA228" s="664" t="s">
        <v>10</v>
      </c>
      <c r="WRB228" s="664"/>
      <c r="WRC228" s="664"/>
      <c r="WRD228" s="4" t="e">
        <f>#REF!</f>
        <v>#REF!</v>
      </c>
      <c r="WRE228" s="664" t="s">
        <v>10</v>
      </c>
      <c r="WRF228" s="664"/>
      <c r="WRG228" s="664"/>
      <c r="WRH228" s="4" t="e">
        <f>#REF!</f>
        <v>#REF!</v>
      </c>
      <c r="WRI228" s="664" t="s">
        <v>10</v>
      </c>
      <c r="WRJ228" s="664"/>
      <c r="WRK228" s="664"/>
      <c r="WRL228" s="4" t="e">
        <f>#REF!</f>
        <v>#REF!</v>
      </c>
      <c r="WRM228" s="664" t="s">
        <v>10</v>
      </c>
      <c r="WRN228" s="664"/>
      <c r="WRO228" s="664"/>
      <c r="WRP228" s="4" t="e">
        <f>#REF!</f>
        <v>#REF!</v>
      </c>
      <c r="WRQ228" s="664" t="s">
        <v>10</v>
      </c>
      <c r="WRR228" s="664"/>
      <c r="WRS228" s="664"/>
      <c r="WRT228" s="4" t="e">
        <f>#REF!</f>
        <v>#REF!</v>
      </c>
      <c r="WRU228" s="664" t="s">
        <v>10</v>
      </c>
      <c r="WRV228" s="664"/>
      <c r="WRW228" s="664"/>
      <c r="WRX228" s="4" t="e">
        <f>#REF!</f>
        <v>#REF!</v>
      </c>
      <c r="WRY228" s="664" t="s">
        <v>10</v>
      </c>
      <c r="WRZ228" s="664"/>
      <c r="WSA228" s="664"/>
      <c r="WSB228" s="4" t="e">
        <f>#REF!</f>
        <v>#REF!</v>
      </c>
      <c r="WSC228" s="664" t="s">
        <v>10</v>
      </c>
      <c r="WSD228" s="664"/>
      <c r="WSE228" s="664"/>
      <c r="WSF228" s="4" t="e">
        <f>#REF!</f>
        <v>#REF!</v>
      </c>
      <c r="WSG228" s="664" t="s">
        <v>10</v>
      </c>
      <c r="WSH228" s="664"/>
      <c r="WSI228" s="664"/>
      <c r="WSJ228" s="4" t="e">
        <f>#REF!</f>
        <v>#REF!</v>
      </c>
      <c r="WSK228" s="664" t="s">
        <v>10</v>
      </c>
      <c r="WSL228" s="664"/>
      <c r="WSM228" s="664"/>
      <c r="WSN228" s="4" t="e">
        <f>#REF!</f>
        <v>#REF!</v>
      </c>
      <c r="WSO228" s="664" t="s">
        <v>10</v>
      </c>
      <c r="WSP228" s="664"/>
      <c r="WSQ228" s="664"/>
      <c r="WSR228" s="4" t="e">
        <f>#REF!</f>
        <v>#REF!</v>
      </c>
      <c r="WSS228" s="664" t="s">
        <v>10</v>
      </c>
      <c r="WST228" s="664"/>
      <c r="WSU228" s="664"/>
      <c r="WSV228" s="4" t="e">
        <f>#REF!</f>
        <v>#REF!</v>
      </c>
      <c r="WSW228" s="664" t="s">
        <v>10</v>
      </c>
      <c r="WSX228" s="664"/>
      <c r="WSY228" s="664"/>
      <c r="WSZ228" s="4" t="e">
        <f>#REF!</f>
        <v>#REF!</v>
      </c>
      <c r="WTA228" s="664" t="s">
        <v>10</v>
      </c>
      <c r="WTB228" s="664"/>
      <c r="WTC228" s="664"/>
      <c r="WTD228" s="4" t="e">
        <f>#REF!</f>
        <v>#REF!</v>
      </c>
      <c r="WTE228" s="664" t="s">
        <v>10</v>
      </c>
      <c r="WTF228" s="664"/>
      <c r="WTG228" s="664"/>
      <c r="WTH228" s="4" t="e">
        <f>#REF!</f>
        <v>#REF!</v>
      </c>
      <c r="WTI228" s="664" t="s">
        <v>10</v>
      </c>
      <c r="WTJ228" s="664"/>
      <c r="WTK228" s="664"/>
      <c r="WTL228" s="4" t="e">
        <f>#REF!</f>
        <v>#REF!</v>
      </c>
      <c r="WTM228" s="664" t="s">
        <v>10</v>
      </c>
      <c r="WTN228" s="664"/>
      <c r="WTO228" s="664"/>
      <c r="WTP228" s="4" t="e">
        <f>#REF!</f>
        <v>#REF!</v>
      </c>
      <c r="WTQ228" s="664" t="s">
        <v>10</v>
      </c>
      <c r="WTR228" s="664"/>
      <c r="WTS228" s="664"/>
      <c r="WTT228" s="4" t="e">
        <f>#REF!</f>
        <v>#REF!</v>
      </c>
      <c r="WTU228" s="664" t="s">
        <v>10</v>
      </c>
      <c r="WTV228" s="664"/>
      <c r="WTW228" s="664"/>
      <c r="WTX228" s="4" t="e">
        <f>#REF!</f>
        <v>#REF!</v>
      </c>
      <c r="WTY228" s="664" t="s">
        <v>10</v>
      </c>
      <c r="WTZ228" s="664"/>
      <c r="WUA228" s="664"/>
      <c r="WUB228" s="4" t="e">
        <f>#REF!</f>
        <v>#REF!</v>
      </c>
      <c r="WUC228" s="664" t="s">
        <v>10</v>
      </c>
      <c r="WUD228" s="664"/>
      <c r="WUE228" s="664"/>
      <c r="WUF228" s="4" t="e">
        <f>#REF!</f>
        <v>#REF!</v>
      </c>
      <c r="WUG228" s="664" t="s">
        <v>10</v>
      </c>
      <c r="WUH228" s="664"/>
      <c r="WUI228" s="664"/>
      <c r="WUJ228" s="4" t="e">
        <f>#REF!</f>
        <v>#REF!</v>
      </c>
      <c r="WUK228" s="664" t="s">
        <v>10</v>
      </c>
      <c r="WUL228" s="664"/>
      <c r="WUM228" s="664"/>
      <c r="WUN228" s="4" t="e">
        <f>#REF!</f>
        <v>#REF!</v>
      </c>
      <c r="WUO228" s="664" t="s">
        <v>10</v>
      </c>
      <c r="WUP228" s="664"/>
      <c r="WUQ228" s="664"/>
      <c r="WUR228" s="4" t="e">
        <f>#REF!</f>
        <v>#REF!</v>
      </c>
      <c r="WUS228" s="664" t="s">
        <v>10</v>
      </c>
      <c r="WUT228" s="664"/>
      <c r="WUU228" s="664"/>
      <c r="WUV228" s="4" t="e">
        <f>#REF!</f>
        <v>#REF!</v>
      </c>
      <c r="WUW228" s="664" t="s">
        <v>10</v>
      </c>
      <c r="WUX228" s="664"/>
      <c r="WUY228" s="664"/>
      <c r="WUZ228" s="4" t="e">
        <f>#REF!</f>
        <v>#REF!</v>
      </c>
      <c r="WVA228" s="664" t="s">
        <v>10</v>
      </c>
      <c r="WVB228" s="664"/>
      <c r="WVC228" s="664"/>
      <c r="WVD228" s="4" t="e">
        <f>#REF!</f>
        <v>#REF!</v>
      </c>
      <c r="WVE228" s="664" t="s">
        <v>10</v>
      </c>
      <c r="WVF228" s="664"/>
      <c r="WVG228" s="664"/>
      <c r="WVH228" s="4" t="e">
        <f>#REF!</f>
        <v>#REF!</v>
      </c>
      <c r="WVI228" s="664" t="s">
        <v>10</v>
      </c>
      <c r="WVJ228" s="664"/>
      <c r="WVK228" s="664"/>
      <c r="WVL228" s="4" t="e">
        <f>#REF!</f>
        <v>#REF!</v>
      </c>
      <c r="WVM228" s="664" t="s">
        <v>10</v>
      </c>
      <c r="WVN228" s="664"/>
      <c r="WVO228" s="664"/>
      <c r="WVP228" s="4" t="e">
        <f>#REF!</f>
        <v>#REF!</v>
      </c>
      <c r="WVQ228" s="664" t="s">
        <v>10</v>
      </c>
      <c r="WVR228" s="664"/>
      <c r="WVS228" s="664"/>
      <c r="WVT228" s="4" t="e">
        <f>#REF!</f>
        <v>#REF!</v>
      </c>
      <c r="WVU228" s="664" t="s">
        <v>10</v>
      </c>
      <c r="WVV228" s="664"/>
      <c r="WVW228" s="664"/>
      <c r="WVX228" s="4" t="e">
        <f>#REF!</f>
        <v>#REF!</v>
      </c>
      <c r="WVY228" s="664" t="s">
        <v>10</v>
      </c>
      <c r="WVZ228" s="664"/>
      <c r="WWA228" s="664"/>
      <c r="WWB228" s="4" t="e">
        <f>#REF!</f>
        <v>#REF!</v>
      </c>
      <c r="WWC228" s="664" t="s">
        <v>10</v>
      </c>
      <c r="WWD228" s="664"/>
      <c r="WWE228" s="664"/>
      <c r="WWF228" s="4" t="e">
        <f>#REF!</f>
        <v>#REF!</v>
      </c>
      <c r="WWG228" s="664" t="s">
        <v>10</v>
      </c>
      <c r="WWH228" s="664"/>
      <c r="WWI228" s="664"/>
      <c r="WWJ228" s="4" t="e">
        <f>#REF!</f>
        <v>#REF!</v>
      </c>
      <c r="WWK228" s="664" t="s">
        <v>10</v>
      </c>
      <c r="WWL228" s="664"/>
      <c r="WWM228" s="664"/>
      <c r="WWN228" s="4" t="e">
        <f>#REF!</f>
        <v>#REF!</v>
      </c>
      <c r="WWO228" s="664" t="s">
        <v>10</v>
      </c>
      <c r="WWP228" s="664"/>
      <c r="WWQ228" s="664"/>
      <c r="WWR228" s="4" t="e">
        <f>#REF!</f>
        <v>#REF!</v>
      </c>
      <c r="WWS228" s="664" t="s">
        <v>10</v>
      </c>
      <c r="WWT228" s="664"/>
      <c r="WWU228" s="664"/>
      <c r="WWV228" s="4" t="e">
        <f>#REF!</f>
        <v>#REF!</v>
      </c>
      <c r="WWW228" s="664" t="s">
        <v>10</v>
      </c>
      <c r="WWX228" s="664"/>
      <c r="WWY228" s="664"/>
      <c r="WWZ228" s="4" t="e">
        <f>#REF!</f>
        <v>#REF!</v>
      </c>
      <c r="WXA228" s="664" t="s">
        <v>10</v>
      </c>
      <c r="WXB228" s="664"/>
      <c r="WXC228" s="664"/>
      <c r="WXD228" s="4" t="e">
        <f>#REF!</f>
        <v>#REF!</v>
      </c>
      <c r="WXE228" s="664" t="s">
        <v>10</v>
      </c>
      <c r="WXF228" s="664"/>
      <c r="WXG228" s="664"/>
      <c r="WXH228" s="4" t="e">
        <f>#REF!</f>
        <v>#REF!</v>
      </c>
      <c r="WXI228" s="664" t="s">
        <v>10</v>
      </c>
      <c r="WXJ228" s="664"/>
      <c r="WXK228" s="664"/>
      <c r="WXL228" s="4" t="e">
        <f>#REF!</f>
        <v>#REF!</v>
      </c>
      <c r="WXM228" s="664" t="s">
        <v>10</v>
      </c>
      <c r="WXN228" s="664"/>
      <c r="WXO228" s="664"/>
      <c r="WXP228" s="4" t="e">
        <f>#REF!</f>
        <v>#REF!</v>
      </c>
      <c r="WXQ228" s="664" t="s">
        <v>10</v>
      </c>
      <c r="WXR228" s="664"/>
      <c r="WXS228" s="664"/>
      <c r="WXT228" s="4" t="e">
        <f>#REF!</f>
        <v>#REF!</v>
      </c>
      <c r="WXU228" s="664" t="s">
        <v>10</v>
      </c>
      <c r="WXV228" s="664"/>
      <c r="WXW228" s="664"/>
      <c r="WXX228" s="4" t="e">
        <f>#REF!</f>
        <v>#REF!</v>
      </c>
      <c r="WXY228" s="664" t="s">
        <v>10</v>
      </c>
      <c r="WXZ228" s="664"/>
      <c r="WYA228" s="664"/>
      <c r="WYB228" s="4" t="e">
        <f>#REF!</f>
        <v>#REF!</v>
      </c>
      <c r="WYC228" s="664" t="s">
        <v>10</v>
      </c>
      <c r="WYD228" s="664"/>
      <c r="WYE228" s="664"/>
      <c r="WYF228" s="4" t="e">
        <f>#REF!</f>
        <v>#REF!</v>
      </c>
      <c r="WYG228" s="664" t="s">
        <v>10</v>
      </c>
      <c r="WYH228" s="664"/>
      <c r="WYI228" s="664"/>
      <c r="WYJ228" s="4" t="e">
        <f>#REF!</f>
        <v>#REF!</v>
      </c>
      <c r="WYK228" s="664" t="s">
        <v>10</v>
      </c>
      <c r="WYL228" s="664"/>
      <c r="WYM228" s="664"/>
      <c r="WYN228" s="4" t="e">
        <f>#REF!</f>
        <v>#REF!</v>
      </c>
      <c r="WYO228" s="664" t="s">
        <v>10</v>
      </c>
      <c r="WYP228" s="664"/>
      <c r="WYQ228" s="664"/>
      <c r="WYR228" s="4" t="e">
        <f>#REF!</f>
        <v>#REF!</v>
      </c>
      <c r="WYS228" s="664" t="s">
        <v>10</v>
      </c>
      <c r="WYT228" s="664"/>
      <c r="WYU228" s="664"/>
      <c r="WYV228" s="4" t="e">
        <f>#REF!</f>
        <v>#REF!</v>
      </c>
      <c r="WYW228" s="664" t="s">
        <v>10</v>
      </c>
      <c r="WYX228" s="664"/>
      <c r="WYY228" s="664"/>
      <c r="WYZ228" s="4" t="e">
        <f>#REF!</f>
        <v>#REF!</v>
      </c>
      <c r="WZA228" s="664" t="s">
        <v>10</v>
      </c>
      <c r="WZB228" s="664"/>
      <c r="WZC228" s="664"/>
      <c r="WZD228" s="4" t="e">
        <f>#REF!</f>
        <v>#REF!</v>
      </c>
      <c r="WZE228" s="664" t="s">
        <v>10</v>
      </c>
      <c r="WZF228" s="664"/>
      <c r="WZG228" s="664"/>
      <c r="WZH228" s="4" t="e">
        <f>#REF!</f>
        <v>#REF!</v>
      </c>
      <c r="WZI228" s="664" t="s">
        <v>10</v>
      </c>
      <c r="WZJ228" s="664"/>
      <c r="WZK228" s="664"/>
      <c r="WZL228" s="4" t="e">
        <f>#REF!</f>
        <v>#REF!</v>
      </c>
      <c r="WZM228" s="664" t="s">
        <v>10</v>
      </c>
      <c r="WZN228" s="664"/>
      <c r="WZO228" s="664"/>
      <c r="WZP228" s="4" t="e">
        <f>#REF!</f>
        <v>#REF!</v>
      </c>
      <c r="WZQ228" s="664" t="s">
        <v>10</v>
      </c>
      <c r="WZR228" s="664"/>
      <c r="WZS228" s="664"/>
      <c r="WZT228" s="4" t="e">
        <f>#REF!</f>
        <v>#REF!</v>
      </c>
      <c r="WZU228" s="664" t="s">
        <v>10</v>
      </c>
      <c r="WZV228" s="664"/>
      <c r="WZW228" s="664"/>
      <c r="WZX228" s="4" t="e">
        <f>#REF!</f>
        <v>#REF!</v>
      </c>
      <c r="WZY228" s="664" t="s">
        <v>10</v>
      </c>
      <c r="WZZ228" s="664"/>
      <c r="XAA228" s="664"/>
      <c r="XAB228" s="4" t="e">
        <f>#REF!</f>
        <v>#REF!</v>
      </c>
      <c r="XAC228" s="664" t="s">
        <v>10</v>
      </c>
      <c r="XAD228" s="664"/>
      <c r="XAE228" s="664"/>
      <c r="XAF228" s="4" t="e">
        <f>#REF!</f>
        <v>#REF!</v>
      </c>
      <c r="XAG228" s="664" t="s">
        <v>10</v>
      </c>
      <c r="XAH228" s="664"/>
      <c r="XAI228" s="664"/>
      <c r="XAJ228" s="4" t="e">
        <f>#REF!</f>
        <v>#REF!</v>
      </c>
      <c r="XAK228" s="664" t="s">
        <v>10</v>
      </c>
      <c r="XAL228" s="664"/>
      <c r="XAM228" s="664"/>
      <c r="XAN228" s="4" t="e">
        <f>#REF!</f>
        <v>#REF!</v>
      </c>
      <c r="XAO228" s="664" t="s">
        <v>10</v>
      </c>
      <c r="XAP228" s="664"/>
      <c r="XAQ228" s="664"/>
      <c r="XAR228" s="4" t="e">
        <f>#REF!</f>
        <v>#REF!</v>
      </c>
      <c r="XAS228" s="664" t="s">
        <v>10</v>
      </c>
      <c r="XAT228" s="664"/>
      <c r="XAU228" s="664"/>
      <c r="XAV228" s="4" t="e">
        <f>#REF!</f>
        <v>#REF!</v>
      </c>
      <c r="XAW228" s="664" t="s">
        <v>10</v>
      </c>
      <c r="XAX228" s="664"/>
      <c r="XAY228" s="664"/>
      <c r="XAZ228" s="4" t="e">
        <f>#REF!</f>
        <v>#REF!</v>
      </c>
      <c r="XBA228" s="664" t="s">
        <v>10</v>
      </c>
      <c r="XBB228" s="664"/>
      <c r="XBC228" s="664"/>
      <c r="XBD228" s="4" t="e">
        <f>#REF!</f>
        <v>#REF!</v>
      </c>
      <c r="XBE228" s="664" t="s">
        <v>10</v>
      </c>
      <c r="XBF228" s="664"/>
      <c r="XBG228" s="664"/>
      <c r="XBH228" s="4" t="e">
        <f>#REF!</f>
        <v>#REF!</v>
      </c>
      <c r="XBI228" s="664" t="s">
        <v>10</v>
      </c>
      <c r="XBJ228" s="664"/>
      <c r="XBK228" s="664"/>
      <c r="XBL228" s="4" t="e">
        <f>#REF!</f>
        <v>#REF!</v>
      </c>
      <c r="XBM228" s="664" t="s">
        <v>10</v>
      </c>
      <c r="XBN228" s="664"/>
      <c r="XBO228" s="664"/>
      <c r="XBP228" s="4" t="e">
        <f>#REF!</f>
        <v>#REF!</v>
      </c>
      <c r="XBQ228" s="664" t="s">
        <v>10</v>
      </c>
      <c r="XBR228" s="664"/>
      <c r="XBS228" s="664"/>
      <c r="XBT228" s="4" t="e">
        <f>#REF!</f>
        <v>#REF!</v>
      </c>
      <c r="XBU228" s="664" t="s">
        <v>10</v>
      </c>
      <c r="XBV228" s="664"/>
      <c r="XBW228" s="664"/>
      <c r="XBX228" s="4" t="e">
        <f>#REF!</f>
        <v>#REF!</v>
      </c>
      <c r="XBY228" s="664" t="s">
        <v>10</v>
      </c>
      <c r="XBZ228" s="664"/>
      <c r="XCA228" s="664"/>
      <c r="XCB228" s="4" t="e">
        <f>#REF!</f>
        <v>#REF!</v>
      </c>
      <c r="XCC228" s="664" t="s">
        <v>10</v>
      </c>
      <c r="XCD228" s="664"/>
      <c r="XCE228" s="664"/>
      <c r="XCF228" s="4" t="e">
        <f>#REF!</f>
        <v>#REF!</v>
      </c>
      <c r="XCG228" s="664" t="s">
        <v>10</v>
      </c>
      <c r="XCH228" s="664"/>
      <c r="XCI228" s="664"/>
      <c r="XCJ228" s="4" t="e">
        <f>#REF!</f>
        <v>#REF!</v>
      </c>
      <c r="XCK228" s="664" t="s">
        <v>10</v>
      </c>
      <c r="XCL228" s="664"/>
      <c r="XCM228" s="664"/>
      <c r="XCN228" s="4" t="e">
        <f>#REF!</f>
        <v>#REF!</v>
      </c>
      <c r="XCO228" s="664" t="s">
        <v>10</v>
      </c>
      <c r="XCP228" s="664"/>
      <c r="XCQ228" s="664"/>
      <c r="XCR228" s="4" t="e">
        <f>#REF!</f>
        <v>#REF!</v>
      </c>
      <c r="XCS228" s="664" t="s">
        <v>10</v>
      </c>
      <c r="XCT228" s="664"/>
      <c r="XCU228" s="664"/>
      <c r="XCV228" s="4" t="e">
        <f>#REF!</f>
        <v>#REF!</v>
      </c>
      <c r="XCW228" s="664" t="s">
        <v>10</v>
      </c>
      <c r="XCX228" s="664"/>
      <c r="XCY228" s="664"/>
      <c r="XCZ228" s="4" t="e">
        <f>#REF!</f>
        <v>#REF!</v>
      </c>
      <c r="XDA228" s="664" t="s">
        <v>10</v>
      </c>
      <c r="XDB228" s="664"/>
      <c r="XDC228" s="664"/>
      <c r="XDD228" s="4" t="e">
        <f>#REF!</f>
        <v>#REF!</v>
      </c>
      <c r="XDE228" s="664" t="s">
        <v>10</v>
      </c>
      <c r="XDF228" s="664"/>
      <c r="XDG228" s="664"/>
      <c r="XDH228" s="4" t="e">
        <f>#REF!</f>
        <v>#REF!</v>
      </c>
      <c r="XDI228" s="664" t="s">
        <v>10</v>
      </c>
      <c r="XDJ228" s="664"/>
      <c r="XDK228" s="664"/>
      <c r="XDL228" s="4" t="e">
        <f>#REF!</f>
        <v>#REF!</v>
      </c>
      <c r="XDM228" s="664" t="s">
        <v>10</v>
      </c>
      <c r="XDN228" s="664"/>
      <c r="XDO228" s="664"/>
      <c r="XDP228" s="4" t="e">
        <f>#REF!</f>
        <v>#REF!</v>
      </c>
      <c r="XDQ228" s="664" t="s">
        <v>10</v>
      </c>
      <c r="XDR228" s="664"/>
      <c r="XDS228" s="664"/>
      <c r="XDT228" s="4" t="e">
        <f>#REF!</f>
        <v>#REF!</v>
      </c>
      <c r="XDU228" s="664" t="s">
        <v>10</v>
      </c>
      <c r="XDV228" s="664"/>
      <c r="XDW228" s="664"/>
      <c r="XDX228" s="4" t="e">
        <f>#REF!</f>
        <v>#REF!</v>
      </c>
      <c r="XDY228" s="664" t="s">
        <v>10</v>
      </c>
      <c r="XDZ228" s="664"/>
      <c r="XEA228" s="664"/>
      <c r="XEB228" s="4" t="e">
        <f>#REF!</f>
        <v>#REF!</v>
      </c>
      <c r="XEC228" s="664" t="s">
        <v>10</v>
      </c>
      <c r="XED228" s="664"/>
      <c r="XEE228" s="664"/>
      <c r="XEF228" s="4" t="e">
        <f>#REF!</f>
        <v>#REF!</v>
      </c>
      <c r="XEG228" s="664" t="s">
        <v>10</v>
      </c>
      <c r="XEH228" s="664"/>
      <c r="XEI228" s="664"/>
      <c r="XEJ228" s="4" t="e">
        <f>#REF!</f>
        <v>#REF!</v>
      </c>
      <c r="XEK228" s="664" t="s">
        <v>10</v>
      </c>
      <c r="XEL228" s="664"/>
      <c r="XEM228" s="664"/>
      <c r="XEN228" s="4" t="e">
        <f>#REF!</f>
        <v>#REF!</v>
      </c>
      <c r="XEO228" s="664" t="s">
        <v>10</v>
      </c>
      <c r="XEP228" s="664"/>
      <c r="XEQ228" s="664"/>
      <c r="XER228" s="4" t="e">
        <f>#REF!</f>
        <v>#REF!</v>
      </c>
      <c r="XES228" s="664" t="s">
        <v>10</v>
      </c>
      <c r="XET228" s="664"/>
      <c r="XEU228" s="664"/>
      <c r="XEV228" s="4" t="e">
        <f>#REF!</f>
        <v>#REF!</v>
      </c>
      <c r="XEW228" s="664" t="s">
        <v>10</v>
      </c>
      <c r="XEX228" s="664"/>
      <c r="XEY228" s="664"/>
      <c r="XEZ228" s="4" t="e">
        <f>#REF!</f>
        <v>#REF!</v>
      </c>
      <c r="XFA228" s="664" t="s">
        <v>10</v>
      </c>
      <c r="XFB228" s="664"/>
      <c r="XFC228" s="664"/>
      <c r="XFD228" s="4" t="e">
        <f>#REF!</f>
        <v>#REF!</v>
      </c>
    </row>
    <row r="229" spans="1:16384" x14ac:dyDescent="0.25">
      <c r="A229" s="664"/>
      <c r="B229" s="664"/>
      <c r="C229" s="664"/>
      <c r="D229" s="4"/>
      <c r="E229" s="664"/>
      <c r="F229" s="664"/>
      <c r="G229" s="664"/>
      <c r="H229" s="4"/>
      <c r="I229" s="664"/>
      <c r="J229" s="664"/>
      <c r="K229" s="664"/>
      <c r="L229" s="4"/>
      <c r="M229" s="664"/>
      <c r="N229" s="664"/>
      <c r="O229" s="664"/>
      <c r="P229" s="4">
        <v>0</v>
      </c>
      <c r="Q229" s="664" t="s">
        <v>11</v>
      </c>
      <c r="R229" s="664"/>
      <c r="S229" s="664"/>
      <c r="T229" s="4">
        <v>0</v>
      </c>
      <c r="U229" s="664" t="s">
        <v>11</v>
      </c>
      <c r="V229" s="664"/>
      <c r="W229" s="664"/>
      <c r="X229" s="4">
        <v>0</v>
      </c>
      <c r="Y229" s="664" t="s">
        <v>11</v>
      </c>
      <c r="Z229" s="664"/>
      <c r="AA229" s="664"/>
      <c r="AB229" s="4">
        <v>0</v>
      </c>
      <c r="AC229" s="664" t="s">
        <v>11</v>
      </c>
      <c r="AD229" s="664"/>
      <c r="AE229" s="664"/>
      <c r="AF229" s="4">
        <v>0</v>
      </c>
      <c r="AG229" s="664" t="s">
        <v>11</v>
      </c>
      <c r="AH229" s="664"/>
      <c r="AI229" s="664"/>
      <c r="AJ229" s="4">
        <v>0</v>
      </c>
      <c r="AK229" s="664" t="s">
        <v>11</v>
      </c>
      <c r="AL229" s="664"/>
      <c r="AM229" s="664"/>
      <c r="AN229" s="4">
        <v>0</v>
      </c>
      <c r="AO229" s="664" t="s">
        <v>11</v>
      </c>
      <c r="AP229" s="664"/>
      <c r="AQ229" s="664"/>
      <c r="AR229" s="4">
        <v>0</v>
      </c>
      <c r="AS229" s="664" t="s">
        <v>11</v>
      </c>
      <c r="AT229" s="664"/>
      <c r="AU229" s="664"/>
      <c r="AV229" s="4">
        <v>0</v>
      </c>
      <c r="AW229" s="664" t="s">
        <v>11</v>
      </c>
      <c r="AX229" s="664"/>
      <c r="AY229" s="664"/>
      <c r="AZ229" s="4">
        <v>0</v>
      </c>
      <c r="BA229" s="664" t="s">
        <v>11</v>
      </c>
      <c r="BB229" s="664"/>
      <c r="BC229" s="664"/>
      <c r="BD229" s="4">
        <v>0</v>
      </c>
      <c r="BE229" s="664" t="s">
        <v>11</v>
      </c>
      <c r="BF229" s="664"/>
      <c r="BG229" s="664"/>
      <c r="BH229" s="4">
        <v>0</v>
      </c>
      <c r="BI229" s="664" t="s">
        <v>11</v>
      </c>
      <c r="BJ229" s="664"/>
      <c r="BK229" s="664"/>
      <c r="BL229" s="4">
        <v>0</v>
      </c>
      <c r="BM229" s="664" t="s">
        <v>11</v>
      </c>
      <c r="BN229" s="664"/>
      <c r="BO229" s="664"/>
      <c r="BP229" s="4">
        <v>0</v>
      </c>
      <c r="BQ229" s="664" t="s">
        <v>11</v>
      </c>
      <c r="BR229" s="664"/>
      <c r="BS229" s="664"/>
      <c r="BT229" s="4">
        <v>0</v>
      </c>
      <c r="BU229" s="664" t="s">
        <v>11</v>
      </c>
      <c r="BV229" s="664"/>
      <c r="BW229" s="664"/>
      <c r="BX229" s="4">
        <v>0</v>
      </c>
      <c r="BY229" s="664" t="s">
        <v>11</v>
      </c>
      <c r="BZ229" s="664"/>
      <c r="CA229" s="664"/>
      <c r="CB229" s="4">
        <v>0</v>
      </c>
      <c r="CC229" s="664" t="s">
        <v>11</v>
      </c>
      <c r="CD229" s="664"/>
      <c r="CE229" s="664"/>
      <c r="CF229" s="4">
        <v>0</v>
      </c>
      <c r="CG229" s="664" t="s">
        <v>11</v>
      </c>
      <c r="CH229" s="664"/>
      <c r="CI229" s="664"/>
      <c r="CJ229" s="4">
        <v>0</v>
      </c>
      <c r="CK229" s="664" t="s">
        <v>11</v>
      </c>
      <c r="CL229" s="664"/>
      <c r="CM229" s="664"/>
      <c r="CN229" s="4">
        <v>0</v>
      </c>
      <c r="CO229" s="664" t="s">
        <v>11</v>
      </c>
      <c r="CP229" s="664"/>
      <c r="CQ229" s="664"/>
      <c r="CR229" s="4">
        <v>0</v>
      </c>
      <c r="CS229" s="664" t="s">
        <v>11</v>
      </c>
      <c r="CT229" s="664"/>
      <c r="CU229" s="664"/>
      <c r="CV229" s="4">
        <v>0</v>
      </c>
      <c r="CW229" s="664" t="s">
        <v>11</v>
      </c>
      <c r="CX229" s="664"/>
      <c r="CY229" s="664"/>
      <c r="CZ229" s="4">
        <v>0</v>
      </c>
      <c r="DA229" s="664" t="s">
        <v>11</v>
      </c>
      <c r="DB229" s="664"/>
      <c r="DC229" s="664"/>
      <c r="DD229" s="4">
        <v>0</v>
      </c>
      <c r="DE229" s="664" t="s">
        <v>11</v>
      </c>
      <c r="DF229" s="664"/>
      <c r="DG229" s="664"/>
      <c r="DH229" s="4">
        <v>0</v>
      </c>
      <c r="DI229" s="664" t="s">
        <v>11</v>
      </c>
      <c r="DJ229" s="664"/>
      <c r="DK229" s="664"/>
      <c r="DL229" s="4">
        <v>0</v>
      </c>
      <c r="DM229" s="664" t="s">
        <v>11</v>
      </c>
      <c r="DN229" s="664"/>
      <c r="DO229" s="664"/>
      <c r="DP229" s="4">
        <v>0</v>
      </c>
      <c r="DQ229" s="664" t="s">
        <v>11</v>
      </c>
      <c r="DR229" s="664"/>
      <c r="DS229" s="664"/>
      <c r="DT229" s="4">
        <v>0</v>
      </c>
      <c r="DU229" s="664" t="s">
        <v>11</v>
      </c>
      <c r="DV229" s="664"/>
      <c r="DW229" s="664"/>
      <c r="DX229" s="4">
        <v>0</v>
      </c>
      <c r="DY229" s="664" t="s">
        <v>11</v>
      </c>
      <c r="DZ229" s="664"/>
      <c r="EA229" s="664"/>
      <c r="EB229" s="4">
        <v>0</v>
      </c>
      <c r="EC229" s="664" t="s">
        <v>11</v>
      </c>
      <c r="ED229" s="664"/>
      <c r="EE229" s="664"/>
      <c r="EF229" s="4">
        <v>0</v>
      </c>
      <c r="EG229" s="664" t="s">
        <v>11</v>
      </c>
      <c r="EH229" s="664"/>
      <c r="EI229" s="664"/>
      <c r="EJ229" s="4">
        <v>0</v>
      </c>
      <c r="EK229" s="664" t="s">
        <v>11</v>
      </c>
      <c r="EL229" s="664"/>
      <c r="EM229" s="664"/>
      <c r="EN229" s="4">
        <v>0</v>
      </c>
      <c r="EO229" s="664" t="s">
        <v>11</v>
      </c>
      <c r="EP229" s="664"/>
      <c r="EQ229" s="664"/>
      <c r="ER229" s="4">
        <v>0</v>
      </c>
      <c r="ES229" s="664" t="s">
        <v>11</v>
      </c>
      <c r="ET229" s="664"/>
      <c r="EU229" s="664"/>
      <c r="EV229" s="4">
        <v>0</v>
      </c>
      <c r="EW229" s="664" t="s">
        <v>11</v>
      </c>
      <c r="EX229" s="664"/>
      <c r="EY229" s="664"/>
      <c r="EZ229" s="4">
        <v>0</v>
      </c>
      <c r="FA229" s="664" t="s">
        <v>11</v>
      </c>
      <c r="FB229" s="664"/>
      <c r="FC229" s="664"/>
      <c r="FD229" s="4">
        <v>0</v>
      </c>
      <c r="FE229" s="664" t="s">
        <v>11</v>
      </c>
      <c r="FF229" s="664"/>
      <c r="FG229" s="664"/>
      <c r="FH229" s="4">
        <v>0</v>
      </c>
      <c r="FI229" s="664" t="s">
        <v>11</v>
      </c>
      <c r="FJ229" s="664"/>
      <c r="FK229" s="664"/>
      <c r="FL229" s="4">
        <v>0</v>
      </c>
      <c r="FM229" s="664" t="s">
        <v>11</v>
      </c>
      <c r="FN229" s="664"/>
      <c r="FO229" s="664"/>
      <c r="FP229" s="4">
        <v>0</v>
      </c>
      <c r="FQ229" s="664" t="s">
        <v>11</v>
      </c>
      <c r="FR229" s="664"/>
      <c r="FS229" s="664"/>
      <c r="FT229" s="4">
        <v>0</v>
      </c>
      <c r="FU229" s="664" t="s">
        <v>11</v>
      </c>
      <c r="FV229" s="664"/>
      <c r="FW229" s="664"/>
      <c r="FX229" s="4">
        <v>0</v>
      </c>
      <c r="FY229" s="664" t="s">
        <v>11</v>
      </c>
      <c r="FZ229" s="664"/>
      <c r="GA229" s="664"/>
      <c r="GB229" s="4">
        <v>0</v>
      </c>
      <c r="GC229" s="664" t="s">
        <v>11</v>
      </c>
      <c r="GD229" s="664"/>
      <c r="GE229" s="664"/>
      <c r="GF229" s="4">
        <v>0</v>
      </c>
      <c r="GG229" s="664" t="s">
        <v>11</v>
      </c>
      <c r="GH229" s="664"/>
      <c r="GI229" s="664"/>
      <c r="GJ229" s="4">
        <v>0</v>
      </c>
      <c r="GK229" s="664" t="s">
        <v>11</v>
      </c>
      <c r="GL229" s="664"/>
      <c r="GM229" s="664"/>
      <c r="GN229" s="4">
        <v>0</v>
      </c>
      <c r="GO229" s="664" t="s">
        <v>11</v>
      </c>
      <c r="GP229" s="664"/>
      <c r="GQ229" s="664"/>
      <c r="GR229" s="4">
        <v>0</v>
      </c>
      <c r="GS229" s="664" t="s">
        <v>11</v>
      </c>
      <c r="GT229" s="664"/>
      <c r="GU229" s="664"/>
      <c r="GV229" s="4">
        <v>0</v>
      </c>
      <c r="GW229" s="664" t="s">
        <v>11</v>
      </c>
      <c r="GX229" s="664"/>
      <c r="GY229" s="664"/>
      <c r="GZ229" s="4">
        <v>0</v>
      </c>
      <c r="HA229" s="664" t="s">
        <v>11</v>
      </c>
      <c r="HB229" s="664"/>
      <c r="HC229" s="664"/>
      <c r="HD229" s="4">
        <v>0</v>
      </c>
      <c r="HE229" s="664" t="s">
        <v>11</v>
      </c>
      <c r="HF229" s="664"/>
      <c r="HG229" s="664"/>
      <c r="HH229" s="4">
        <v>0</v>
      </c>
      <c r="HI229" s="664" t="s">
        <v>11</v>
      </c>
      <c r="HJ229" s="664"/>
      <c r="HK229" s="664"/>
      <c r="HL229" s="4">
        <v>0</v>
      </c>
      <c r="HM229" s="664" t="s">
        <v>11</v>
      </c>
      <c r="HN229" s="664"/>
      <c r="HO229" s="664"/>
      <c r="HP229" s="4">
        <v>0</v>
      </c>
      <c r="HQ229" s="664" t="s">
        <v>11</v>
      </c>
      <c r="HR229" s="664"/>
      <c r="HS229" s="664"/>
      <c r="HT229" s="4">
        <v>0</v>
      </c>
      <c r="HU229" s="664" t="s">
        <v>11</v>
      </c>
      <c r="HV229" s="664"/>
      <c r="HW229" s="664"/>
      <c r="HX229" s="4">
        <v>0</v>
      </c>
      <c r="HY229" s="664" t="s">
        <v>11</v>
      </c>
      <c r="HZ229" s="664"/>
      <c r="IA229" s="664"/>
      <c r="IB229" s="4">
        <v>0</v>
      </c>
      <c r="IC229" s="664" t="s">
        <v>11</v>
      </c>
      <c r="ID229" s="664"/>
      <c r="IE229" s="664"/>
      <c r="IF229" s="4">
        <v>0</v>
      </c>
      <c r="IG229" s="664" t="s">
        <v>11</v>
      </c>
      <c r="IH229" s="664"/>
      <c r="II229" s="664"/>
      <c r="IJ229" s="4">
        <v>0</v>
      </c>
      <c r="IK229" s="664" t="s">
        <v>11</v>
      </c>
      <c r="IL229" s="664"/>
      <c r="IM229" s="664"/>
      <c r="IN229" s="4">
        <v>0</v>
      </c>
      <c r="IO229" s="664" t="s">
        <v>11</v>
      </c>
      <c r="IP229" s="664"/>
      <c r="IQ229" s="664"/>
      <c r="IR229" s="4">
        <v>0</v>
      </c>
      <c r="IS229" s="664" t="s">
        <v>11</v>
      </c>
      <c r="IT229" s="664"/>
      <c r="IU229" s="664"/>
      <c r="IV229" s="4">
        <v>0</v>
      </c>
      <c r="IW229" s="664" t="s">
        <v>11</v>
      </c>
      <c r="IX229" s="664"/>
      <c r="IY229" s="664"/>
      <c r="IZ229" s="4">
        <v>0</v>
      </c>
      <c r="JA229" s="664" t="s">
        <v>11</v>
      </c>
      <c r="JB229" s="664"/>
      <c r="JC229" s="664"/>
      <c r="JD229" s="4">
        <v>0</v>
      </c>
      <c r="JE229" s="664" t="s">
        <v>11</v>
      </c>
      <c r="JF229" s="664"/>
      <c r="JG229" s="664"/>
      <c r="JH229" s="4">
        <v>0</v>
      </c>
      <c r="JI229" s="664" t="s">
        <v>11</v>
      </c>
      <c r="JJ229" s="664"/>
      <c r="JK229" s="664"/>
      <c r="JL229" s="4">
        <v>0</v>
      </c>
      <c r="JM229" s="664" t="s">
        <v>11</v>
      </c>
      <c r="JN229" s="664"/>
      <c r="JO229" s="664"/>
      <c r="JP229" s="4">
        <v>0</v>
      </c>
      <c r="JQ229" s="664" t="s">
        <v>11</v>
      </c>
      <c r="JR229" s="664"/>
      <c r="JS229" s="664"/>
      <c r="JT229" s="4">
        <v>0</v>
      </c>
      <c r="JU229" s="664" t="s">
        <v>11</v>
      </c>
      <c r="JV229" s="664"/>
      <c r="JW229" s="664"/>
      <c r="JX229" s="4">
        <v>0</v>
      </c>
      <c r="JY229" s="664" t="s">
        <v>11</v>
      </c>
      <c r="JZ229" s="664"/>
      <c r="KA229" s="664"/>
      <c r="KB229" s="4">
        <v>0</v>
      </c>
      <c r="KC229" s="664" t="s">
        <v>11</v>
      </c>
      <c r="KD229" s="664"/>
      <c r="KE229" s="664"/>
      <c r="KF229" s="4">
        <v>0</v>
      </c>
      <c r="KG229" s="664" t="s">
        <v>11</v>
      </c>
      <c r="KH229" s="664"/>
      <c r="KI229" s="664"/>
      <c r="KJ229" s="4">
        <v>0</v>
      </c>
      <c r="KK229" s="664" t="s">
        <v>11</v>
      </c>
      <c r="KL229" s="664"/>
      <c r="KM229" s="664"/>
      <c r="KN229" s="4">
        <v>0</v>
      </c>
      <c r="KO229" s="664" t="s">
        <v>11</v>
      </c>
      <c r="KP229" s="664"/>
      <c r="KQ229" s="664"/>
      <c r="KR229" s="4">
        <v>0</v>
      </c>
      <c r="KS229" s="664" t="s">
        <v>11</v>
      </c>
      <c r="KT229" s="664"/>
      <c r="KU229" s="664"/>
      <c r="KV229" s="4">
        <v>0</v>
      </c>
      <c r="KW229" s="664" t="s">
        <v>11</v>
      </c>
      <c r="KX229" s="664"/>
      <c r="KY229" s="664"/>
      <c r="KZ229" s="4">
        <v>0</v>
      </c>
      <c r="LA229" s="664" t="s">
        <v>11</v>
      </c>
      <c r="LB229" s="664"/>
      <c r="LC229" s="664"/>
      <c r="LD229" s="4">
        <v>0</v>
      </c>
      <c r="LE229" s="664" t="s">
        <v>11</v>
      </c>
      <c r="LF229" s="664"/>
      <c r="LG229" s="664"/>
      <c r="LH229" s="4">
        <v>0</v>
      </c>
      <c r="LI229" s="664" t="s">
        <v>11</v>
      </c>
      <c r="LJ229" s="664"/>
      <c r="LK229" s="664"/>
      <c r="LL229" s="4">
        <v>0</v>
      </c>
      <c r="LM229" s="664" t="s">
        <v>11</v>
      </c>
      <c r="LN229" s="664"/>
      <c r="LO229" s="664"/>
      <c r="LP229" s="4">
        <v>0</v>
      </c>
      <c r="LQ229" s="664" t="s">
        <v>11</v>
      </c>
      <c r="LR229" s="664"/>
      <c r="LS229" s="664"/>
      <c r="LT229" s="4">
        <v>0</v>
      </c>
      <c r="LU229" s="664" t="s">
        <v>11</v>
      </c>
      <c r="LV229" s="664"/>
      <c r="LW229" s="664"/>
      <c r="LX229" s="4">
        <v>0</v>
      </c>
      <c r="LY229" s="664" t="s">
        <v>11</v>
      </c>
      <c r="LZ229" s="664"/>
      <c r="MA229" s="664"/>
      <c r="MB229" s="4">
        <v>0</v>
      </c>
      <c r="MC229" s="664" t="s">
        <v>11</v>
      </c>
      <c r="MD229" s="664"/>
      <c r="ME229" s="664"/>
      <c r="MF229" s="4">
        <v>0</v>
      </c>
      <c r="MG229" s="664" t="s">
        <v>11</v>
      </c>
      <c r="MH229" s="664"/>
      <c r="MI229" s="664"/>
      <c r="MJ229" s="4">
        <v>0</v>
      </c>
      <c r="MK229" s="664" t="s">
        <v>11</v>
      </c>
      <c r="ML229" s="664"/>
      <c r="MM229" s="664"/>
      <c r="MN229" s="4">
        <v>0</v>
      </c>
      <c r="MO229" s="664" t="s">
        <v>11</v>
      </c>
      <c r="MP229" s="664"/>
      <c r="MQ229" s="664"/>
      <c r="MR229" s="4">
        <v>0</v>
      </c>
      <c r="MS229" s="664" t="s">
        <v>11</v>
      </c>
      <c r="MT229" s="664"/>
      <c r="MU229" s="664"/>
      <c r="MV229" s="4">
        <v>0</v>
      </c>
      <c r="MW229" s="664" t="s">
        <v>11</v>
      </c>
      <c r="MX229" s="664"/>
      <c r="MY229" s="664"/>
      <c r="MZ229" s="4">
        <v>0</v>
      </c>
      <c r="NA229" s="664" t="s">
        <v>11</v>
      </c>
      <c r="NB229" s="664"/>
      <c r="NC229" s="664"/>
      <c r="ND229" s="4">
        <v>0</v>
      </c>
      <c r="NE229" s="664" t="s">
        <v>11</v>
      </c>
      <c r="NF229" s="664"/>
      <c r="NG229" s="664"/>
      <c r="NH229" s="4">
        <v>0</v>
      </c>
      <c r="NI229" s="664" t="s">
        <v>11</v>
      </c>
      <c r="NJ229" s="664"/>
      <c r="NK229" s="664"/>
      <c r="NL229" s="4">
        <v>0</v>
      </c>
      <c r="NM229" s="664" t="s">
        <v>11</v>
      </c>
      <c r="NN229" s="664"/>
      <c r="NO229" s="664"/>
      <c r="NP229" s="4">
        <v>0</v>
      </c>
      <c r="NQ229" s="664" t="s">
        <v>11</v>
      </c>
      <c r="NR229" s="664"/>
      <c r="NS229" s="664"/>
      <c r="NT229" s="4">
        <v>0</v>
      </c>
      <c r="NU229" s="664" t="s">
        <v>11</v>
      </c>
      <c r="NV229" s="664"/>
      <c r="NW229" s="664"/>
      <c r="NX229" s="4">
        <v>0</v>
      </c>
      <c r="NY229" s="664" t="s">
        <v>11</v>
      </c>
      <c r="NZ229" s="664"/>
      <c r="OA229" s="664"/>
      <c r="OB229" s="4">
        <v>0</v>
      </c>
      <c r="OC229" s="664" t="s">
        <v>11</v>
      </c>
      <c r="OD229" s="664"/>
      <c r="OE229" s="664"/>
      <c r="OF229" s="4">
        <v>0</v>
      </c>
      <c r="OG229" s="664" t="s">
        <v>11</v>
      </c>
      <c r="OH229" s="664"/>
      <c r="OI229" s="664"/>
      <c r="OJ229" s="4">
        <v>0</v>
      </c>
      <c r="OK229" s="664" t="s">
        <v>11</v>
      </c>
      <c r="OL229" s="664"/>
      <c r="OM229" s="664"/>
      <c r="ON229" s="4">
        <v>0</v>
      </c>
      <c r="OO229" s="664" t="s">
        <v>11</v>
      </c>
      <c r="OP229" s="664"/>
      <c r="OQ229" s="664"/>
      <c r="OR229" s="4">
        <v>0</v>
      </c>
      <c r="OS229" s="664" t="s">
        <v>11</v>
      </c>
      <c r="OT229" s="664"/>
      <c r="OU229" s="664"/>
      <c r="OV229" s="4">
        <v>0</v>
      </c>
      <c r="OW229" s="664" t="s">
        <v>11</v>
      </c>
      <c r="OX229" s="664"/>
      <c r="OY229" s="664"/>
      <c r="OZ229" s="4">
        <v>0</v>
      </c>
      <c r="PA229" s="664" t="s">
        <v>11</v>
      </c>
      <c r="PB229" s="664"/>
      <c r="PC229" s="664"/>
      <c r="PD229" s="4">
        <v>0</v>
      </c>
      <c r="PE229" s="664" t="s">
        <v>11</v>
      </c>
      <c r="PF229" s="664"/>
      <c r="PG229" s="664"/>
      <c r="PH229" s="4">
        <v>0</v>
      </c>
      <c r="PI229" s="664" t="s">
        <v>11</v>
      </c>
      <c r="PJ229" s="664"/>
      <c r="PK229" s="664"/>
      <c r="PL229" s="4">
        <v>0</v>
      </c>
      <c r="PM229" s="664" t="s">
        <v>11</v>
      </c>
      <c r="PN229" s="664"/>
      <c r="PO229" s="664"/>
      <c r="PP229" s="4">
        <v>0</v>
      </c>
      <c r="PQ229" s="664" t="s">
        <v>11</v>
      </c>
      <c r="PR229" s="664"/>
      <c r="PS229" s="664"/>
      <c r="PT229" s="4">
        <v>0</v>
      </c>
      <c r="PU229" s="664" t="s">
        <v>11</v>
      </c>
      <c r="PV229" s="664"/>
      <c r="PW229" s="664"/>
      <c r="PX229" s="4">
        <v>0</v>
      </c>
      <c r="PY229" s="664" t="s">
        <v>11</v>
      </c>
      <c r="PZ229" s="664"/>
      <c r="QA229" s="664"/>
      <c r="QB229" s="4">
        <v>0</v>
      </c>
      <c r="QC229" s="664" t="s">
        <v>11</v>
      </c>
      <c r="QD229" s="664"/>
      <c r="QE229" s="664"/>
      <c r="QF229" s="4">
        <v>0</v>
      </c>
      <c r="QG229" s="664" t="s">
        <v>11</v>
      </c>
      <c r="QH229" s="664"/>
      <c r="QI229" s="664"/>
      <c r="QJ229" s="4">
        <v>0</v>
      </c>
      <c r="QK229" s="664" t="s">
        <v>11</v>
      </c>
      <c r="QL229" s="664"/>
      <c r="QM229" s="664"/>
      <c r="QN229" s="4">
        <v>0</v>
      </c>
      <c r="QO229" s="664" t="s">
        <v>11</v>
      </c>
      <c r="QP229" s="664"/>
      <c r="QQ229" s="664"/>
      <c r="QR229" s="4">
        <v>0</v>
      </c>
      <c r="QS229" s="664" t="s">
        <v>11</v>
      </c>
      <c r="QT229" s="664"/>
      <c r="QU229" s="664"/>
      <c r="QV229" s="4">
        <v>0</v>
      </c>
      <c r="QW229" s="664" t="s">
        <v>11</v>
      </c>
      <c r="QX229" s="664"/>
      <c r="QY229" s="664"/>
      <c r="QZ229" s="4">
        <v>0</v>
      </c>
      <c r="RA229" s="664" t="s">
        <v>11</v>
      </c>
      <c r="RB229" s="664"/>
      <c r="RC229" s="664"/>
      <c r="RD229" s="4">
        <v>0</v>
      </c>
      <c r="RE229" s="664" t="s">
        <v>11</v>
      </c>
      <c r="RF229" s="664"/>
      <c r="RG229" s="664"/>
      <c r="RH229" s="4">
        <v>0</v>
      </c>
      <c r="RI229" s="664" t="s">
        <v>11</v>
      </c>
      <c r="RJ229" s="664"/>
      <c r="RK229" s="664"/>
      <c r="RL229" s="4">
        <v>0</v>
      </c>
      <c r="RM229" s="664" t="s">
        <v>11</v>
      </c>
      <c r="RN229" s="664"/>
      <c r="RO229" s="664"/>
      <c r="RP229" s="4">
        <v>0</v>
      </c>
      <c r="RQ229" s="664" t="s">
        <v>11</v>
      </c>
      <c r="RR229" s="664"/>
      <c r="RS229" s="664"/>
      <c r="RT229" s="4">
        <v>0</v>
      </c>
      <c r="RU229" s="664" t="s">
        <v>11</v>
      </c>
      <c r="RV229" s="664"/>
      <c r="RW229" s="664"/>
      <c r="RX229" s="4">
        <v>0</v>
      </c>
      <c r="RY229" s="664" t="s">
        <v>11</v>
      </c>
      <c r="RZ229" s="664"/>
      <c r="SA229" s="664"/>
      <c r="SB229" s="4">
        <v>0</v>
      </c>
      <c r="SC229" s="664" t="s">
        <v>11</v>
      </c>
      <c r="SD229" s="664"/>
      <c r="SE229" s="664"/>
      <c r="SF229" s="4">
        <v>0</v>
      </c>
      <c r="SG229" s="664" t="s">
        <v>11</v>
      </c>
      <c r="SH229" s="664"/>
      <c r="SI229" s="664"/>
      <c r="SJ229" s="4">
        <v>0</v>
      </c>
      <c r="SK229" s="664" t="s">
        <v>11</v>
      </c>
      <c r="SL229" s="664"/>
      <c r="SM229" s="664"/>
      <c r="SN229" s="4">
        <v>0</v>
      </c>
      <c r="SO229" s="664" t="s">
        <v>11</v>
      </c>
      <c r="SP229" s="664"/>
      <c r="SQ229" s="664"/>
      <c r="SR229" s="4">
        <v>0</v>
      </c>
      <c r="SS229" s="664" t="s">
        <v>11</v>
      </c>
      <c r="ST229" s="664"/>
      <c r="SU229" s="664"/>
      <c r="SV229" s="4">
        <v>0</v>
      </c>
      <c r="SW229" s="664" t="s">
        <v>11</v>
      </c>
      <c r="SX229" s="664"/>
      <c r="SY229" s="664"/>
      <c r="SZ229" s="4">
        <v>0</v>
      </c>
      <c r="TA229" s="664" t="s">
        <v>11</v>
      </c>
      <c r="TB229" s="664"/>
      <c r="TC229" s="664"/>
      <c r="TD229" s="4">
        <v>0</v>
      </c>
      <c r="TE229" s="664" t="s">
        <v>11</v>
      </c>
      <c r="TF229" s="664"/>
      <c r="TG229" s="664"/>
      <c r="TH229" s="4">
        <v>0</v>
      </c>
      <c r="TI229" s="664" t="s">
        <v>11</v>
      </c>
      <c r="TJ229" s="664"/>
      <c r="TK229" s="664"/>
      <c r="TL229" s="4">
        <v>0</v>
      </c>
      <c r="TM229" s="664" t="s">
        <v>11</v>
      </c>
      <c r="TN229" s="664"/>
      <c r="TO229" s="664"/>
      <c r="TP229" s="4">
        <v>0</v>
      </c>
      <c r="TQ229" s="664" t="s">
        <v>11</v>
      </c>
      <c r="TR229" s="664"/>
      <c r="TS229" s="664"/>
      <c r="TT229" s="4">
        <v>0</v>
      </c>
      <c r="TU229" s="664" t="s">
        <v>11</v>
      </c>
      <c r="TV229" s="664"/>
      <c r="TW229" s="664"/>
      <c r="TX229" s="4">
        <v>0</v>
      </c>
      <c r="TY229" s="664" t="s">
        <v>11</v>
      </c>
      <c r="TZ229" s="664"/>
      <c r="UA229" s="664"/>
      <c r="UB229" s="4">
        <v>0</v>
      </c>
      <c r="UC229" s="664" t="s">
        <v>11</v>
      </c>
      <c r="UD229" s="664"/>
      <c r="UE229" s="664"/>
      <c r="UF229" s="4">
        <v>0</v>
      </c>
      <c r="UG229" s="664" t="s">
        <v>11</v>
      </c>
      <c r="UH229" s="664"/>
      <c r="UI229" s="664"/>
      <c r="UJ229" s="4">
        <v>0</v>
      </c>
      <c r="UK229" s="664" t="s">
        <v>11</v>
      </c>
      <c r="UL229" s="664"/>
      <c r="UM229" s="664"/>
      <c r="UN229" s="4">
        <v>0</v>
      </c>
      <c r="UO229" s="664" t="s">
        <v>11</v>
      </c>
      <c r="UP229" s="664"/>
      <c r="UQ229" s="664"/>
      <c r="UR229" s="4">
        <v>0</v>
      </c>
      <c r="US229" s="664" t="s">
        <v>11</v>
      </c>
      <c r="UT229" s="664"/>
      <c r="UU229" s="664"/>
      <c r="UV229" s="4">
        <v>0</v>
      </c>
      <c r="UW229" s="664" t="s">
        <v>11</v>
      </c>
      <c r="UX229" s="664"/>
      <c r="UY229" s="664"/>
      <c r="UZ229" s="4">
        <v>0</v>
      </c>
      <c r="VA229" s="664" t="s">
        <v>11</v>
      </c>
      <c r="VB229" s="664"/>
      <c r="VC229" s="664"/>
      <c r="VD229" s="4">
        <v>0</v>
      </c>
      <c r="VE229" s="664" t="s">
        <v>11</v>
      </c>
      <c r="VF229" s="664"/>
      <c r="VG229" s="664"/>
      <c r="VH229" s="4">
        <v>0</v>
      </c>
      <c r="VI229" s="664" t="s">
        <v>11</v>
      </c>
      <c r="VJ229" s="664"/>
      <c r="VK229" s="664"/>
      <c r="VL229" s="4">
        <v>0</v>
      </c>
      <c r="VM229" s="664" t="s">
        <v>11</v>
      </c>
      <c r="VN229" s="664"/>
      <c r="VO229" s="664"/>
      <c r="VP229" s="4">
        <v>0</v>
      </c>
      <c r="VQ229" s="664" t="s">
        <v>11</v>
      </c>
      <c r="VR229" s="664"/>
      <c r="VS229" s="664"/>
      <c r="VT229" s="4">
        <v>0</v>
      </c>
      <c r="VU229" s="664" t="s">
        <v>11</v>
      </c>
      <c r="VV229" s="664"/>
      <c r="VW229" s="664"/>
      <c r="VX229" s="4">
        <v>0</v>
      </c>
      <c r="VY229" s="664" t="s">
        <v>11</v>
      </c>
      <c r="VZ229" s="664"/>
      <c r="WA229" s="664"/>
      <c r="WB229" s="4">
        <v>0</v>
      </c>
      <c r="WC229" s="664" t="s">
        <v>11</v>
      </c>
      <c r="WD229" s="664"/>
      <c r="WE229" s="664"/>
      <c r="WF229" s="4">
        <v>0</v>
      </c>
      <c r="WG229" s="664" t="s">
        <v>11</v>
      </c>
      <c r="WH229" s="664"/>
      <c r="WI229" s="664"/>
      <c r="WJ229" s="4">
        <v>0</v>
      </c>
      <c r="WK229" s="664" t="s">
        <v>11</v>
      </c>
      <c r="WL229" s="664"/>
      <c r="WM229" s="664"/>
      <c r="WN229" s="4">
        <v>0</v>
      </c>
      <c r="WO229" s="664" t="s">
        <v>11</v>
      </c>
      <c r="WP229" s="664"/>
      <c r="WQ229" s="664"/>
      <c r="WR229" s="4">
        <v>0</v>
      </c>
      <c r="WS229" s="664" t="s">
        <v>11</v>
      </c>
      <c r="WT229" s="664"/>
      <c r="WU229" s="664"/>
      <c r="WV229" s="4">
        <v>0</v>
      </c>
      <c r="WW229" s="664" t="s">
        <v>11</v>
      </c>
      <c r="WX229" s="664"/>
      <c r="WY229" s="664"/>
      <c r="WZ229" s="4">
        <v>0</v>
      </c>
      <c r="XA229" s="664" t="s">
        <v>11</v>
      </c>
      <c r="XB229" s="664"/>
      <c r="XC229" s="664"/>
      <c r="XD229" s="4">
        <v>0</v>
      </c>
      <c r="XE229" s="664" t="s">
        <v>11</v>
      </c>
      <c r="XF229" s="664"/>
      <c r="XG229" s="664"/>
      <c r="XH229" s="4">
        <v>0</v>
      </c>
      <c r="XI229" s="664" t="s">
        <v>11</v>
      </c>
      <c r="XJ229" s="664"/>
      <c r="XK229" s="664"/>
      <c r="XL229" s="4">
        <v>0</v>
      </c>
      <c r="XM229" s="664" t="s">
        <v>11</v>
      </c>
      <c r="XN229" s="664"/>
      <c r="XO229" s="664"/>
      <c r="XP229" s="4">
        <v>0</v>
      </c>
      <c r="XQ229" s="664" t="s">
        <v>11</v>
      </c>
      <c r="XR229" s="664"/>
      <c r="XS229" s="664"/>
      <c r="XT229" s="4">
        <v>0</v>
      </c>
      <c r="XU229" s="664" t="s">
        <v>11</v>
      </c>
      <c r="XV229" s="664"/>
      <c r="XW229" s="664"/>
      <c r="XX229" s="4">
        <v>0</v>
      </c>
      <c r="XY229" s="664" t="s">
        <v>11</v>
      </c>
      <c r="XZ229" s="664"/>
      <c r="YA229" s="664"/>
      <c r="YB229" s="4">
        <v>0</v>
      </c>
      <c r="YC229" s="664" t="s">
        <v>11</v>
      </c>
      <c r="YD229" s="664"/>
      <c r="YE229" s="664"/>
      <c r="YF229" s="4">
        <v>0</v>
      </c>
      <c r="YG229" s="664" t="s">
        <v>11</v>
      </c>
      <c r="YH229" s="664"/>
      <c r="YI229" s="664"/>
      <c r="YJ229" s="4">
        <v>0</v>
      </c>
      <c r="YK229" s="664" t="s">
        <v>11</v>
      </c>
      <c r="YL229" s="664"/>
      <c r="YM229" s="664"/>
      <c r="YN229" s="4">
        <v>0</v>
      </c>
      <c r="YO229" s="664" t="s">
        <v>11</v>
      </c>
      <c r="YP229" s="664"/>
      <c r="YQ229" s="664"/>
      <c r="YR229" s="4">
        <v>0</v>
      </c>
      <c r="YS229" s="664" t="s">
        <v>11</v>
      </c>
      <c r="YT229" s="664"/>
      <c r="YU229" s="664"/>
      <c r="YV229" s="4">
        <v>0</v>
      </c>
      <c r="YW229" s="664" t="s">
        <v>11</v>
      </c>
      <c r="YX229" s="664"/>
      <c r="YY229" s="664"/>
      <c r="YZ229" s="4">
        <v>0</v>
      </c>
      <c r="ZA229" s="664" t="s">
        <v>11</v>
      </c>
      <c r="ZB229" s="664"/>
      <c r="ZC229" s="664"/>
      <c r="ZD229" s="4">
        <v>0</v>
      </c>
      <c r="ZE229" s="664" t="s">
        <v>11</v>
      </c>
      <c r="ZF229" s="664"/>
      <c r="ZG229" s="664"/>
      <c r="ZH229" s="4">
        <v>0</v>
      </c>
      <c r="ZI229" s="664" t="s">
        <v>11</v>
      </c>
      <c r="ZJ229" s="664"/>
      <c r="ZK229" s="664"/>
      <c r="ZL229" s="4">
        <v>0</v>
      </c>
      <c r="ZM229" s="664" t="s">
        <v>11</v>
      </c>
      <c r="ZN229" s="664"/>
      <c r="ZO229" s="664"/>
      <c r="ZP229" s="4">
        <v>0</v>
      </c>
      <c r="ZQ229" s="664" t="s">
        <v>11</v>
      </c>
      <c r="ZR229" s="664"/>
      <c r="ZS229" s="664"/>
      <c r="ZT229" s="4">
        <v>0</v>
      </c>
      <c r="ZU229" s="664" t="s">
        <v>11</v>
      </c>
      <c r="ZV229" s="664"/>
      <c r="ZW229" s="664"/>
      <c r="ZX229" s="4">
        <v>0</v>
      </c>
      <c r="ZY229" s="664" t="s">
        <v>11</v>
      </c>
      <c r="ZZ229" s="664"/>
      <c r="AAA229" s="664"/>
      <c r="AAB229" s="4">
        <v>0</v>
      </c>
      <c r="AAC229" s="664" t="s">
        <v>11</v>
      </c>
      <c r="AAD229" s="664"/>
      <c r="AAE229" s="664"/>
      <c r="AAF229" s="4">
        <v>0</v>
      </c>
      <c r="AAG229" s="664" t="s">
        <v>11</v>
      </c>
      <c r="AAH229" s="664"/>
      <c r="AAI229" s="664"/>
      <c r="AAJ229" s="4">
        <v>0</v>
      </c>
      <c r="AAK229" s="664" t="s">
        <v>11</v>
      </c>
      <c r="AAL229" s="664"/>
      <c r="AAM229" s="664"/>
      <c r="AAN229" s="4">
        <v>0</v>
      </c>
      <c r="AAO229" s="664" t="s">
        <v>11</v>
      </c>
      <c r="AAP229" s="664"/>
      <c r="AAQ229" s="664"/>
      <c r="AAR229" s="4">
        <v>0</v>
      </c>
      <c r="AAS229" s="664" t="s">
        <v>11</v>
      </c>
      <c r="AAT229" s="664"/>
      <c r="AAU229" s="664"/>
      <c r="AAV229" s="4">
        <v>0</v>
      </c>
      <c r="AAW229" s="664" t="s">
        <v>11</v>
      </c>
      <c r="AAX229" s="664"/>
      <c r="AAY229" s="664"/>
      <c r="AAZ229" s="4">
        <v>0</v>
      </c>
      <c r="ABA229" s="664" t="s">
        <v>11</v>
      </c>
      <c r="ABB229" s="664"/>
      <c r="ABC229" s="664"/>
      <c r="ABD229" s="4">
        <v>0</v>
      </c>
      <c r="ABE229" s="664" t="s">
        <v>11</v>
      </c>
      <c r="ABF229" s="664"/>
      <c r="ABG229" s="664"/>
      <c r="ABH229" s="4">
        <v>0</v>
      </c>
      <c r="ABI229" s="664" t="s">
        <v>11</v>
      </c>
      <c r="ABJ229" s="664"/>
      <c r="ABK229" s="664"/>
      <c r="ABL229" s="4">
        <v>0</v>
      </c>
      <c r="ABM229" s="664" t="s">
        <v>11</v>
      </c>
      <c r="ABN229" s="664"/>
      <c r="ABO229" s="664"/>
      <c r="ABP229" s="4">
        <v>0</v>
      </c>
      <c r="ABQ229" s="664" t="s">
        <v>11</v>
      </c>
      <c r="ABR229" s="664"/>
      <c r="ABS229" s="664"/>
      <c r="ABT229" s="4">
        <v>0</v>
      </c>
      <c r="ABU229" s="664" t="s">
        <v>11</v>
      </c>
      <c r="ABV229" s="664"/>
      <c r="ABW229" s="664"/>
      <c r="ABX229" s="4">
        <v>0</v>
      </c>
      <c r="ABY229" s="664" t="s">
        <v>11</v>
      </c>
      <c r="ABZ229" s="664"/>
      <c r="ACA229" s="664"/>
      <c r="ACB229" s="4">
        <v>0</v>
      </c>
      <c r="ACC229" s="664" t="s">
        <v>11</v>
      </c>
      <c r="ACD229" s="664"/>
      <c r="ACE229" s="664"/>
      <c r="ACF229" s="4">
        <v>0</v>
      </c>
      <c r="ACG229" s="664" t="s">
        <v>11</v>
      </c>
      <c r="ACH229" s="664"/>
      <c r="ACI229" s="664"/>
      <c r="ACJ229" s="4">
        <v>0</v>
      </c>
      <c r="ACK229" s="664" t="s">
        <v>11</v>
      </c>
      <c r="ACL229" s="664"/>
      <c r="ACM229" s="664"/>
      <c r="ACN229" s="4">
        <v>0</v>
      </c>
      <c r="ACO229" s="664" t="s">
        <v>11</v>
      </c>
      <c r="ACP229" s="664"/>
      <c r="ACQ229" s="664"/>
      <c r="ACR229" s="4">
        <v>0</v>
      </c>
      <c r="ACS229" s="664" t="s">
        <v>11</v>
      </c>
      <c r="ACT229" s="664"/>
      <c r="ACU229" s="664"/>
      <c r="ACV229" s="4">
        <v>0</v>
      </c>
      <c r="ACW229" s="664" t="s">
        <v>11</v>
      </c>
      <c r="ACX229" s="664"/>
      <c r="ACY229" s="664"/>
      <c r="ACZ229" s="4">
        <v>0</v>
      </c>
      <c r="ADA229" s="664" t="s">
        <v>11</v>
      </c>
      <c r="ADB229" s="664"/>
      <c r="ADC229" s="664"/>
      <c r="ADD229" s="4">
        <v>0</v>
      </c>
      <c r="ADE229" s="664" t="s">
        <v>11</v>
      </c>
      <c r="ADF229" s="664"/>
      <c r="ADG229" s="664"/>
      <c r="ADH229" s="4">
        <v>0</v>
      </c>
      <c r="ADI229" s="664" t="s">
        <v>11</v>
      </c>
      <c r="ADJ229" s="664"/>
      <c r="ADK229" s="664"/>
      <c r="ADL229" s="4">
        <v>0</v>
      </c>
      <c r="ADM229" s="664" t="s">
        <v>11</v>
      </c>
      <c r="ADN229" s="664"/>
      <c r="ADO229" s="664"/>
      <c r="ADP229" s="4">
        <v>0</v>
      </c>
      <c r="ADQ229" s="664" t="s">
        <v>11</v>
      </c>
      <c r="ADR229" s="664"/>
      <c r="ADS229" s="664"/>
      <c r="ADT229" s="4">
        <v>0</v>
      </c>
      <c r="ADU229" s="664" t="s">
        <v>11</v>
      </c>
      <c r="ADV229" s="664"/>
      <c r="ADW229" s="664"/>
      <c r="ADX229" s="4">
        <v>0</v>
      </c>
      <c r="ADY229" s="664" t="s">
        <v>11</v>
      </c>
      <c r="ADZ229" s="664"/>
      <c r="AEA229" s="664"/>
      <c r="AEB229" s="4">
        <v>0</v>
      </c>
      <c r="AEC229" s="664" t="s">
        <v>11</v>
      </c>
      <c r="AED229" s="664"/>
      <c r="AEE229" s="664"/>
      <c r="AEF229" s="4">
        <v>0</v>
      </c>
      <c r="AEG229" s="664" t="s">
        <v>11</v>
      </c>
      <c r="AEH229" s="664"/>
      <c r="AEI229" s="664"/>
      <c r="AEJ229" s="4">
        <v>0</v>
      </c>
      <c r="AEK229" s="664" t="s">
        <v>11</v>
      </c>
      <c r="AEL229" s="664"/>
      <c r="AEM229" s="664"/>
      <c r="AEN229" s="4">
        <v>0</v>
      </c>
      <c r="AEO229" s="664" t="s">
        <v>11</v>
      </c>
      <c r="AEP229" s="664"/>
      <c r="AEQ229" s="664"/>
      <c r="AER229" s="4">
        <v>0</v>
      </c>
      <c r="AES229" s="664" t="s">
        <v>11</v>
      </c>
      <c r="AET229" s="664"/>
      <c r="AEU229" s="664"/>
      <c r="AEV229" s="4">
        <v>0</v>
      </c>
      <c r="AEW229" s="664" t="s">
        <v>11</v>
      </c>
      <c r="AEX229" s="664"/>
      <c r="AEY229" s="664"/>
      <c r="AEZ229" s="4">
        <v>0</v>
      </c>
      <c r="AFA229" s="664" t="s">
        <v>11</v>
      </c>
      <c r="AFB229" s="664"/>
      <c r="AFC229" s="664"/>
      <c r="AFD229" s="4">
        <v>0</v>
      </c>
      <c r="AFE229" s="664" t="s">
        <v>11</v>
      </c>
      <c r="AFF229" s="664"/>
      <c r="AFG229" s="664"/>
      <c r="AFH229" s="4">
        <v>0</v>
      </c>
      <c r="AFI229" s="664" t="s">
        <v>11</v>
      </c>
      <c r="AFJ229" s="664"/>
      <c r="AFK229" s="664"/>
      <c r="AFL229" s="4">
        <v>0</v>
      </c>
      <c r="AFM229" s="664" t="s">
        <v>11</v>
      </c>
      <c r="AFN229" s="664"/>
      <c r="AFO229" s="664"/>
      <c r="AFP229" s="4">
        <v>0</v>
      </c>
      <c r="AFQ229" s="664" t="s">
        <v>11</v>
      </c>
      <c r="AFR229" s="664"/>
      <c r="AFS229" s="664"/>
      <c r="AFT229" s="4">
        <v>0</v>
      </c>
      <c r="AFU229" s="664" t="s">
        <v>11</v>
      </c>
      <c r="AFV229" s="664"/>
      <c r="AFW229" s="664"/>
      <c r="AFX229" s="4">
        <v>0</v>
      </c>
      <c r="AFY229" s="664" t="s">
        <v>11</v>
      </c>
      <c r="AFZ229" s="664"/>
      <c r="AGA229" s="664"/>
      <c r="AGB229" s="4">
        <v>0</v>
      </c>
      <c r="AGC229" s="664" t="s">
        <v>11</v>
      </c>
      <c r="AGD229" s="664"/>
      <c r="AGE229" s="664"/>
      <c r="AGF229" s="4">
        <v>0</v>
      </c>
      <c r="AGG229" s="664" t="s">
        <v>11</v>
      </c>
      <c r="AGH229" s="664"/>
      <c r="AGI229" s="664"/>
      <c r="AGJ229" s="4">
        <v>0</v>
      </c>
      <c r="AGK229" s="664" t="s">
        <v>11</v>
      </c>
      <c r="AGL229" s="664"/>
      <c r="AGM229" s="664"/>
      <c r="AGN229" s="4">
        <v>0</v>
      </c>
      <c r="AGO229" s="664" t="s">
        <v>11</v>
      </c>
      <c r="AGP229" s="664"/>
      <c r="AGQ229" s="664"/>
      <c r="AGR229" s="4">
        <v>0</v>
      </c>
      <c r="AGS229" s="664" t="s">
        <v>11</v>
      </c>
      <c r="AGT229" s="664"/>
      <c r="AGU229" s="664"/>
      <c r="AGV229" s="4">
        <v>0</v>
      </c>
      <c r="AGW229" s="664" t="s">
        <v>11</v>
      </c>
      <c r="AGX229" s="664"/>
      <c r="AGY229" s="664"/>
      <c r="AGZ229" s="4">
        <v>0</v>
      </c>
      <c r="AHA229" s="664" t="s">
        <v>11</v>
      </c>
      <c r="AHB229" s="664"/>
      <c r="AHC229" s="664"/>
      <c r="AHD229" s="4">
        <v>0</v>
      </c>
      <c r="AHE229" s="664" t="s">
        <v>11</v>
      </c>
      <c r="AHF229" s="664"/>
      <c r="AHG229" s="664"/>
      <c r="AHH229" s="4">
        <v>0</v>
      </c>
      <c r="AHI229" s="664" t="s">
        <v>11</v>
      </c>
      <c r="AHJ229" s="664"/>
      <c r="AHK229" s="664"/>
      <c r="AHL229" s="4">
        <v>0</v>
      </c>
      <c r="AHM229" s="664" t="s">
        <v>11</v>
      </c>
      <c r="AHN229" s="664"/>
      <c r="AHO229" s="664"/>
      <c r="AHP229" s="4">
        <v>0</v>
      </c>
      <c r="AHQ229" s="664" t="s">
        <v>11</v>
      </c>
      <c r="AHR229" s="664"/>
      <c r="AHS229" s="664"/>
      <c r="AHT229" s="4">
        <v>0</v>
      </c>
      <c r="AHU229" s="664" t="s">
        <v>11</v>
      </c>
      <c r="AHV229" s="664"/>
      <c r="AHW229" s="664"/>
      <c r="AHX229" s="4">
        <v>0</v>
      </c>
      <c r="AHY229" s="664" t="s">
        <v>11</v>
      </c>
      <c r="AHZ229" s="664"/>
      <c r="AIA229" s="664"/>
      <c r="AIB229" s="4">
        <v>0</v>
      </c>
      <c r="AIC229" s="664" t="s">
        <v>11</v>
      </c>
      <c r="AID229" s="664"/>
      <c r="AIE229" s="664"/>
      <c r="AIF229" s="4">
        <v>0</v>
      </c>
      <c r="AIG229" s="664" t="s">
        <v>11</v>
      </c>
      <c r="AIH229" s="664"/>
      <c r="AII229" s="664"/>
      <c r="AIJ229" s="4">
        <v>0</v>
      </c>
      <c r="AIK229" s="664" t="s">
        <v>11</v>
      </c>
      <c r="AIL229" s="664"/>
      <c r="AIM229" s="664"/>
      <c r="AIN229" s="4">
        <v>0</v>
      </c>
      <c r="AIO229" s="664" t="s">
        <v>11</v>
      </c>
      <c r="AIP229" s="664"/>
      <c r="AIQ229" s="664"/>
      <c r="AIR229" s="4">
        <v>0</v>
      </c>
      <c r="AIS229" s="664" t="s">
        <v>11</v>
      </c>
      <c r="AIT229" s="664"/>
      <c r="AIU229" s="664"/>
      <c r="AIV229" s="4">
        <v>0</v>
      </c>
      <c r="AIW229" s="664" t="s">
        <v>11</v>
      </c>
      <c r="AIX229" s="664"/>
      <c r="AIY229" s="664"/>
      <c r="AIZ229" s="4">
        <v>0</v>
      </c>
      <c r="AJA229" s="664" t="s">
        <v>11</v>
      </c>
      <c r="AJB229" s="664"/>
      <c r="AJC229" s="664"/>
      <c r="AJD229" s="4">
        <v>0</v>
      </c>
      <c r="AJE229" s="664" t="s">
        <v>11</v>
      </c>
      <c r="AJF229" s="664"/>
      <c r="AJG229" s="664"/>
      <c r="AJH229" s="4">
        <v>0</v>
      </c>
      <c r="AJI229" s="664" t="s">
        <v>11</v>
      </c>
      <c r="AJJ229" s="664"/>
      <c r="AJK229" s="664"/>
      <c r="AJL229" s="4">
        <v>0</v>
      </c>
      <c r="AJM229" s="664" t="s">
        <v>11</v>
      </c>
      <c r="AJN229" s="664"/>
      <c r="AJO229" s="664"/>
      <c r="AJP229" s="4">
        <v>0</v>
      </c>
      <c r="AJQ229" s="664" t="s">
        <v>11</v>
      </c>
      <c r="AJR229" s="664"/>
      <c r="AJS229" s="664"/>
      <c r="AJT229" s="4">
        <v>0</v>
      </c>
      <c r="AJU229" s="664" t="s">
        <v>11</v>
      </c>
      <c r="AJV229" s="664"/>
      <c r="AJW229" s="664"/>
      <c r="AJX229" s="4">
        <v>0</v>
      </c>
      <c r="AJY229" s="664" t="s">
        <v>11</v>
      </c>
      <c r="AJZ229" s="664"/>
      <c r="AKA229" s="664"/>
      <c r="AKB229" s="4">
        <v>0</v>
      </c>
      <c r="AKC229" s="664" t="s">
        <v>11</v>
      </c>
      <c r="AKD229" s="664"/>
      <c r="AKE229" s="664"/>
      <c r="AKF229" s="4">
        <v>0</v>
      </c>
      <c r="AKG229" s="664" t="s">
        <v>11</v>
      </c>
      <c r="AKH229" s="664"/>
      <c r="AKI229" s="664"/>
      <c r="AKJ229" s="4">
        <v>0</v>
      </c>
      <c r="AKK229" s="664" t="s">
        <v>11</v>
      </c>
      <c r="AKL229" s="664"/>
      <c r="AKM229" s="664"/>
      <c r="AKN229" s="4">
        <v>0</v>
      </c>
      <c r="AKO229" s="664" t="s">
        <v>11</v>
      </c>
      <c r="AKP229" s="664"/>
      <c r="AKQ229" s="664"/>
      <c r="AKR229" s="4">
        <v>0</v>
      </c>
      <c r="AKS229" s="664" t="s">
        <v>11</v>
      </c>
      <c r="AKT229" s="664"/>
      <c r="AKU229" s="664"/>
      <c r="AKV229" s="4">
        <v>0</v>
      </c>
      <c r="AKW229" s="664" t="s">
        <v>11</v>
      </c>
      <c r="AKX229" s="664"/>
      <c r="AKY229" s="664"/>
      <c r="AKZ229" s="4">
        <v>0</v>
      </c>
      <c r="ALA229" s="664" t="s">
        <v>11</v>
      </c>
      <c r="ALB229" s="664"/>
      <c r="ALC229" s="664"/>
      <c r="ALD229" s="4">
        <v>0</v>
      </c>
      <c r="ALE229" s="664" t="s">
        <v>11</v>
      </c>
      <c r="ALF229" s="664"/>
      <c r="ALG229" s="664"/>
      <c r="ALH229" s="4">
        <v>0</v>
      </c>
      <c r="ALI229" s="664" t="s">
        <v>11</v>
      </c>
      <c r="ALJ229" s="664"/>
      <c r="ALK229" s="664"/>
      <c r="ALL229" s="4">
        <v>0</v>
      </c>
      <c r="ALM229" s="664" t="s">
        <v>11</v>
      </c>
      <c r="ALN229" s="664"/>
      <c r="ALO229" s="664"/>
      <c r="ALP229" s="4">
        <v>0</v>
      </c>
      <c r="ALQ229" s="664" t="s">
        <v>11</v>
      </c>
      <c r="ALR229" s="664"/>
      <c r="ALS229" s="664"/>
      <c r="ALT229" s="4">
        <v>0</v>
      </c>
      <c r="ALU229" s="664" t="s">
        <v>11</v>
      </c>
      <c r="ALV229" s="664"/>
      <c r="ALW229" s="664"/>
      <c r="ALX229" s="4">
        <v>0</v>
      </c>
      <c r="ALY229" s="664" t="s">
        <v>11</v>
      </c>
      <c r="ALZ229" s="664"/>
      <c r="AMA229" s="664"/>
      <c r="AMB229" s="4">
        <v>0</v>
      </c>
      <c r="AMC229" s="664" t="s">
        <v>11</v>
      </c>
      <c r="AMD229" s="664"/>
      <c r="AME229" s="664"/>
      <c r="AMF229" s="4">
        <v>0</v>
      </c>
      <c r="AMG229" s="664" t="s">
        <v>11</v>
      </c>
      <c r="AMH229" s="664"/>
      <c r="AMI229" s="664"/>
      <c r="AMJ229" s="4">
        <v>0</v>
      </c>
      <c r="AMK229" s="664" t="s">
        <v>11</v>
      </c>
      <c r="AML229" s="664"/>
      <c r="AMM229" s="664"/>
      <c r="AMN229" s="4">
        <v>0</v>
      </c>
      <c r="AMO229" s="664" t="s">
        <v>11</v>
      </c>
      <c r="AMP229" s="664"/>
      <c r="AMQ229" s="664"/>
      <c r="AMR229" s="4">
        <v>0</v>
      </c>
      <c r="AMS229" s="664" t="s">
        <v>11</v>
      </c>
      <c r="AMT229" s="664"/>
      <c r="AMU229" s="664"/>
      <c r="AMV229" s="4">
        <v>0</v>
      </c>
      <c r="AMW229" s="664" t="s">
        <v>11</v>
      </c>
      <c r="AMX229" s="664"/>
      <c r="AMY229" s="664"/>
      <c r="AMZ229" s="4">
        <v>0</v>
      </c>
      <c r="ANA229" s="664" t="s">
        <v>11</v>
      </c>
      <c r="ANB229" s="664"/>
      <c r="ANC229" s="664"/>
      <c r="AND229" s="4">
        <v>0</v>
      </c>
      <c r="ANE229" s="664" t="s">
        <v>11</v>
      </c>
      <c r="ANF229" s="664"/>
      <c r="ANG229" s="664"/>
      <c r="ANH229" s="4">
        <v>0</v>
      </c>
      <c r="ANI229" s="664" t="s">
        <v>11</v>
      </c>
      <c r="ANJ229" s="664"/>
      <c r="ANK229" s="664"/>
      <c r="ANL229" s="4">
        <v>0</v>
      </c>
      <c r="ANM229" s="664" t="s">
        <v>11</v>
      </c>
      <c r="ANN229" s="664"/>
      <c r="ANO229" s="664"/>
      <c r="ANP229" s="4">
        <v>0</v>
      </c>
      <c r="ANQ229" s="664" t="s">
        <v>11</v>
      </c>
      <c r="ANR229" s="664"/>
      <c r="ANS229" s="664"/>
      <c r="ANT229" s="4">
        <v>0</v>
      </c>
      <c r="ANU229" s="664" t="s">
        <v>11</v>
      </c>
      <c r="ANV229" s="664"/>
      <c r="ANW229" s="664"/>
      <c r="ANX229" s="4">
        <v>0</v>
      </c>
      <c r="ANY229" s="664" t="s">
        <v>11</v>
      </c>
      <c r="ANZ229" s="664"/>
      <c r="AOA229" s="664"/>
      <c r="AOB229" s="4">
        <v>0</v>
      </c>
      <c r="AOC229" s="664" t="s">
        <v>11</v>
      </c>
      <c r="AOD229" s="664"/>
      <c r="AOE229" s="664"/>
      <c r="AOF229" s="4">
        <v>0</v>
      </c>
      <c r="AOG229" s="664" t="s">
        <v>11</v>
      </c>
      <c r="AOH229" s="664"/>
      <c r="AOI229" s="664"/>
      <c r="AOJ229" s="4">
        <v>0</v>
      </c>
      <c r="AOK229" s="664" t="s">
        <v>11</v>
      </c>
      <c r="AOL229" s="664"/>
      <c r="AOM229" s="664"/>
      <c r="AON229" s="4">
        <v>0</v>
      </c>
      <c r="AOO229" s="664" t="s">
        <v>11</v>
      </c>
      <c r="AOP229" s="664"/>
      <c r="AOQ229" s="664"/>
      <c r="AOR229" s="4">
        <v>0</v>
      </c>
      <c r="AOS229" s="664" t="s">
        <v>11</v>
      </c>
      <c r="AOT229" s="664"/>
      <c r="AOU229" s="664"/>
      <c r="AOV229" s="4">
        <v>0</v>
      </c>
      <c r="AOW229" s="664" t="s">
        <v>11</v>
      </c>
      <c r="AOX229" s="664"/>
      <c r="AOY229" s="664"/>
      <c r="AOZ229" s="4">
        <v>0</v>
      </c>
      <c r="APA229" s="664" t="s">
        <v>11</v>
      </c>
      <c r="APB229" s="664"/>
      <c r="APC229" s="664"/>
      <c r="APD229" s="4">
        <v>0</v>
      </c>
      <c r="APE229" s="664" t="s">
        <v>11</v>
      </c>
      <c r="APF229" s="664"/>
      <c r="APG229" s="664"/>
      <c r="APH229" s="4">
        <v>0</v>
      </c>
      <c r="API229" s="664" t="s">
        <v>11</v>
      </c>
      <c r="APJ229" s="664"/>
      <c r="APK229" s="664"/>
      <c r="APL229" s="4">
        <v>0</v>
      </c>
      <c r="APM229" s="664" t="s">
        <v>11</v>
      </c>
      <c r="APN229" s="664"/>
      <c r="APO229" s="664"/>
      <c r="APP229" s="4">
        <v>0</v>
      </c>
      <c r="APQ229" s="664" t="s">
        <v>11</v>
      </c>
      <c r="APR229" s="664"/>
      <c r="APS229" s="664"/>
      <c r="APT229" s="4">
        <v>0</v>
      </c>
      <c r="APU229" s="664" t="s">
        <v>11</v>
      </c>
      <c r="APV229" s="664"/>
      <c r="APW229" s="664"/>
      <c r="APX229" s="4">
        <v>0</v>
      </c>
      <c r="APY229" s="664" t="s">
        <v>11</v>
      </c>
      <c r="APZ229" s="664"/>
      <c r="AQA229" s="664"/>
      <c r="AQB229" s="4">
        <v>0</v>
      </c>
      <c r="AQC229" s="664" t="s">
        <v>11</v>
      </c>
      <c r="AQD229" s="664"/>
      <c r="AQE229" s="664"/>
      <c r="AQF229" s="4">
        <v>0</v>
      </c>
      <c r="AQG229" s="664" t="s">
        <v>11</v>
      </c>
      <c r="AQH229" s="664"/>
      <c r="AQI229" s="664"/>
      <c r="AQJ229" s="4">
        <v>0</v>
      </c>
      <c r="AQK229" s="664" t="s">
        <v>11</v>
      </c>
      <c r="AQL229" s="664"/>
      <c r="AQM229" s="664"/>
      <c r="AQN229" s="4">
        <v>0</v>
      </c>
      <c r="AQO229" s="664" t="s">
        <v>11</v>
      </c>
      <c r="AQP229" s="664"/>
      <c r="AQQ229" s="664"/>
      <c r="AQR229" s="4">
        <v>0</v>
      </c>
      <c r="AQS229" s="664" t="s">
        <v>11</v>
      </c>
      <c r="AQT229" s="664"/>
      <c r="AQU229" s="664"/>
      <c r="AQV229" s="4">
        <v>0</v>
      </c>
      <c r="AQW229" s="664" t="s">
        <v>11</v>
      </c>
      <c r="AQX229" s="664"/>
      <c r="AQY229" s="664"/>
      <c r="AQZ229" s="4">
        <v>0</v>
      </c>
      <c r="ARA229" s="664" t="s">
        <v>11</v>
      </c>
      <c r="ARB229" s="664"/>
      <c r="ARC229" s="664"/>
      <c r="ARD229" s="4">
        <v>0</v>
      </c>
      <c r="ARE229" s="664" t="s">
        <v>11</v>
      </c>
      <c r="ARF229" s="664"/>
      <c r="ARG229" s="664"/>
      <c r="ARH229" s="4">
        <v>0</v>
      </c>
      <c r="ARI229" s="664" t="s">
        <v>11</v>
      </c>
      <c r="ARJ229" s="664"/>
      <c r="ARK229" s="664"/>
      <c r="ARL229" s="4">
        <v>0</v>
      </c>
      <c r="ARM229" s="664" t="s">
        <v>11</v>
      </c>
      <c r="ARN229" s="664"/>
      <c r="ARO229" s="664"/>
      <c r="ARP229" s="4">
        <v>0</v>
      </c>
      <c r="ARQ229" s="664" t="s">
        <v>11</v>
      </c>
      <c r="ARR229" s="664"/>
      <c r="ARS229" s="664"/>
      <c r="ART229" s="4">
        <v>0</v>
      </c>
      <c r="ARU229" s="664" t="s">
        <v>11</v>
      </c>
      <c r="ARV229" s="664"/>
      <c r="ARW229" s="664"/>
      <c r="ARX229" s="4">
        <v>0</v>
      </c>
      <c r="ARY229" s="664" t="s">
        <v>11</v>
      </c>
      <c r="ARZ229" s="664"/>
      <c r="ASA229" s="664"/>
      <c r="ASB229" s="4">
        <v>0</v>
      </c>
      <c r="ASC229" s="664" t="s">
        <v>11</v>
      </c>
      <c r="ASD229" s="664"/>
      <c r="ASE229" s="664"/>
      <c r="ASF229" s="4">
        <v>0</v>
      </c>
      <c r="ASG229" s="664" t="s">
        <v>11</v>
      </c>
      <c r="ASH229" s="664"/>
      <c r="ASI229" s="664"/>
      <c r="ASJ229" s="4">
        <v>0</v>
      </c>
      <c r="ASK229" s="664" t="s">
        <v>11</v>
      </c>
      <c r="ASL229" s="664"/>
      <c r="ASM229" s="664"/>
      <c r="ASN229" s="4">
        <v>0</v>
      </c>
      <c r="ASO229" s="664" t="s">
        <v>11</v>
      </c>
      <c r="ASP229" s="664"/>
      <c r="ASQ229" s="664"/>
      <c r="ASR229" s="4">
        <v>0</v>
      </c>
      <c r="ASS229" s="664" t="s">
        <v>11</v>
      </c>
      <c r="AST229" s="664"/>
      <c r="ASU229" s="664"/>
      <c r="ASV229" s="4">
        <v>0</v>
      </c>
      <c r="ASW229" s="664" t="s">
        <v>11</v>
      </c>
      <c r="ASX229" s="664"/>
      <c r="ASY229" s="664"/>
      <c r="ASZ229" s="4">
        <v>0</v>
      </c>
      <c r="ATA229" s="664" t="s">
        <v>11</v>
      </c>
      <c r="ATB229" s="664"/>
      <c r="ATC229" s="664"/>
      <c r="ATD229" s="4">
        <v>0</v>
      </c>
      <c r="ATE229" s="664" t="s">
        <v>11</v>
      </c>
      <c r="ATF229" s="664"/>
      <c r="ATG229" s="664"/>
      <c r="ATH229" s="4">
        <v>0</v>
      </c>
      <c r="ATI229" s="664" t="s">
        <v>11</v>
      </c>
      <c r="ATJ229" s="664"/>
      <c r="ATK229" s="664"/>
      <c r="ATL229" s="4">
        <v>0</v>
      </c>
      <c r="ATM229" s="664" t="s">
        <v>11</v>
      </c>
      <c r="ATN229" s="664"/>
      <c r="ATO229" s="664"/>
      <c r="ATP229" s="4">
        <v>0</v>
      </c>
      <c r="ATQ229" s="664" t="s">
        <v>11</v>
      </c>
      <c r="ATR229" s="664"/>
      <c r="ATS229" s="664"/>
      <c r="ATT229" s="4">
        <v>0</v>
      </c>
      <c r="ATU229" s="664" t="s">
        <v>11</v>
      </c>
      <c r="ATV229" s="664"/>
      <c r="ATW229" s="664"/>
      <c r="ATX229" s="4">
        <v>0</v>
      </c>
      <c r="ATY229" s="664" t="s">
        <v>11</v>
      </c>
      <c r="ATZ229" s="664"/>
      <c r="AUA229" s="664"/>
      <c r="AUB229" s="4">
        <v>0</v>
      </c>
      <c r="AUC229" s="664" t="s">
        <v>11</v>
      </c>
      <c r="AUD229" s="664"/>
      <c r="AUE229" s="664"/>
      <c r="AUF229" s="4">
        <v>0</v>
      </c>
      <c r="AUG229" s="664" t="s">
        <v>11</v>
      </c>
      <c r="AUH229" s="664"/>
      <c r="AUI229" s="664"/>
      <c r="AUJ229" s="4">
        <v>0</v>
      </c>
      <c r="AUK229" s="664" t="s">
        <v>11</v>
      </c>
      <c r="AUL229" s="664"/>
      <c r="AUM229" s="664"/>
      <c r="AUN229" s="4">
        <v>0</v>
      </c>
      <c r="AUO229" s="664" t="s">
        <v>11</v>
      </c>
      <c r="AUP229" s="664"/>
      <c r="AUQ229" s="664"/>
      <c r="AUR229" s="4">
        <v>0</v>
      </c>
      <c r="AUS229" s="664" t="s">
        <v>11</v>
      </c>
      <c r="AUT229" s="664"/>
      <c r="AUU229" s="664"/>
      <c r="AUV229" s="4">
        <v>0</v>
      </c>
      <c r="AUW229" s="664" t="s">
        <v>11</v>
      </c>
      <c r="AUX229" s="664"/>
      <c r="AUY229" s="664"/>
      <c r="AUZ229" s="4">
        <v>0</v>
      </c>
      <c r="AVA229" s="664" t="s">
        <v>11</v>
      </c>
      <c r="AVB229" s="664"/>
      <c r="AVC229" s="664"/>
      <c r="AVD229" s="4">
        <v>0</v>
      </c>
      <c r="AVE229" s="664" t="s">
        <v>11</v>
      </c>
      <c r="AVF229" s="664"/>
      <c r="AVG229" s="664"/>
      <c r="AVH229" s="4">
        <v>0</v>
      </c>
      <c r="AVI229" s="664" t="s">
        <v>11</v>
      </c>
      <c r="AVJ229" s="664"/>
      <c r="AVK229" s="664"/>
      <c r="AVL229" s="4">
        <v>0</v>
      </c>
      <c r="AVM229" s="664" t="s">
        <v>11</v>
      </c>
      <c r="AVN229" s="664"/>
      <c r="AVO229" s="664"/>
      <c r="AVP229" s="4">
        <v>0</v>
      </c>
      <c r="AVQ229" s="664" t="s">
        <v>11</v>
      </c>
      <c r="AVR229" s="664"/>
      <c r="AVS229" s="664"/>
      <c r="AVT229" s="4">
        <v>0</v>
      </c>
      <c r="AVU229" s="664" t="s">
        <v>11</v>
      </c>
      <c r="AVV229" s="664"/>
      <c r="AVW229" s="664"/>
      <c r="AVX229" s="4">
        <v>0</v>
      </c>
      <c r="AVY229" s="664" t="s">
        <v>11</v>
      </c>
      <c r="AVZ229" s="664"/>
      <c r="AWA229" s="664"/>
      <c r="AWB229" s="4">
        <v>0</v>
      </c>
      <c r="AWC229" s="664" t="s">
        <v>11</v>
      </c>
      <c r="AWD229" s="664"/>
      <c r="AWE229" s="664"/>
      <c r="AWF229" s="4">
        <v>0</v>
      </c>
      <c r="AWG229" s="664" t="s">
        <v>11</v>
      </c>
      <c r="AWH229" s="664"/>
      <c r="AWI229" s="664"/>
      <c r="AWJ229" s="4">
        <v>0</v>
      </c>
      <c r="AWK229" s="664" t="s">
        <v>11</v>
      </c>
      <c r="AWL229" s="664"/>
      <c r="AWM229" s="664"/>
      <c r="AWN229" s="4">
        <v>0</v>
      </c>
      <c r="AWO229" s="664" t="s">
        <v>11</v>
      </c>
      <c r="AWP229" s="664"/>
      <c r="AWQ229" s="664"/>
      <c r="AWR229" s="4">
        <v>0</v>
      </c>
      <c r="AWS229" s="664" t="s">
        <v>11</v>
      </c>
      <c r="AWT229" s="664"/>
      <c r="AWU229" s="664"/>
      <c r="AWV229" s="4">
        <v>0</v>
      </c>
      <c r="AWW229" s="664" t="s">
        <v>11</v>
      </c>
      <c r="AWX229" s="664"/>
      <c r="AWY229" s="664"/>
      <c r="AWZ229" s="4">
        <v>0</v>
      </c>
      <c r="AXA229" s="664" t="s">
        <v>11</v>
      </c>
      <c r="AXB229" s="664"/>
      <c r="AXC229" s="664"/>
      <c r="AXD229" s="4">
        <v>0</v>
      </c>
      <c r="AXE229" s="664" t="s">
        <v>11</v>
      </c>
      <c r="AXF229" s="664"/>
      <c r="AXG229" s="664"/>
      <c r="AXH229" s="4">
        <v>0</v>
      </c>
      <c r="AXI229" s="664" t="s">
        <v>11</v>
      </c>
      <c r="AXJ229" s="664"/>
      <c r="AXK229" s="664"/>
      <c r="AXL229" s="4">
        <v>0</v>
      </c>
      <c r="AXM229" s="664" t="s">
        <v>11</v>
      </c>
      <c r="AXN229" s="664"/>
      <c r="AXO229" s="664"/>
      <c r="AXP229" s="4">
        <v>0</v>
      </c>
      <c r="AXQ229" s="664" t="s">
        <v>11</v>
      </c>
      <c r="AXR229" s="664"/>
      <c r="AXS229" s="664"/>
      <c r="AXT229" s="4">
        <v>0</v>
      </c>
      <c r="AXU229" s="664" t="s">
        <v>11</v>
      </c>
      <c r="AXV229" s="664"/>
      <c r="AXW229" s="664"/>
      <c r="AXX229" s="4">
        <v>0</v>
      </c>
      <c r="AXY229" s="664" t="s">
        <v>11</v>
      </c>
      <c r="AXZ229" s="664"/>
      <c r="AYA229" s="664"/>
      <c r="AYB229" s="4">
        <v>0</v>
      </c>
      <c r="AYC229" s="664" t="s">
        <v>11</v>
      </c>
      <c r="AYD229" s="664"/>
      <c r="AYE229" s="664"/>
      <c r="AYF229" s="4">
        <v>0</v>
      </c>
      <c r="AYG229" s="664" t="s">
        <v>11</v>
      </c>
      <c r="AYH229" s="664"/>
      <c r="AYI229" s="664"/>
      <c r="AYJ229" s="4">
        <v>0</v>
      </c>
      <c r="AYK229" s="664" t="s">
        <v>11</v>
      </c>
      <c r="AYL229" s="664"/>
      <c r="AYM229" s="664"/>
      <c r="AYN229" s="4">
        <v>0</v>
      </c>
      <c r="AYO229" s="664" t="s">
        <v>11</v>
      </c>
      <c r="AYP229" s="664"/>
      <c r="AYQ229" s="664"/>
      <c r="AYR229" s="4">
        <v>0</v>
      </c>
      <c r="AYS229" s="664" t="s">
        <v>11</v>
      </c>
      <c r="AYT229" s="664"/>
      <c r="AYU229" s="664"/>
      <c r="AYV229" s="4">
        <v>0</v>
      </c>
      <c r="AYW229" s="664" t="s">
        <v>11</v>
      </c>
      <c r="AYX229" s="664"/>
      <c r="AYY229" s="664"/>
      <c r="AYZ229" s="4">
        <v>0</v>
      </c>
      <c r="AZA229" s="664" t="s">
        <v>11</v>
      </c>
      <c r="AZB229" s="664"/>
      <c r="AZC229" s="664"/>
      <c r="AZD229" s="4">
        <v>0</v>
      </c>
      <c r="AZE229" s="664" t="s">
        <v>11</v>
      </c>
      <c r="AZF229" s="664"/>
      <c r="AZG229" s="664"/>
      <c r="AZH229" s="4">
        <v>0</v>
      </c>
      <c r="AZI229" s="664" t="s">
        <v>11</v>
      </c>
      <c r="AZJ229" s="664"/>
      <c r="AZK229" s="664"/>
      <c r="AZL229" s="4">
        <v>0</v>
      </c>
      <c r="AZM229" s="664" t="s">
        <v>11</v>
      </c>
      <c r="AZN229" s="664"/>
      <c r="AZO229" s="664"/>
      <c r="AZP229" s="4">
        <v>0</v>
      </c>
      <c r="AZQ229" s="664" t="s">
        <v>11</v>
      </c>
      <c r="AZR229" s="664"/>
      <c r="AZS229" s="664"/>
      <c r="AZT229" s="4">
        <v>0</v>
      </c>
      <c r="AZU229" s="664" t="s">
        <v>11</v>
      </c>
      <c r="AZV229" s="664"/>
      <c r="AZW229" s="664"/>
      <c r="AZX229" s="4">
        <v>0</v>
      </c>
      <c r="AZY229" s="664" t="s">
        <v>11</v>
      </c>
      <c r="AZZ229" s="664"/>
      <c r="BAA229" s="664"/>
      <c r="BAB229" s="4">
        <v>0</v>
      </c>
      <c r="BAC229" s="664" t="s">
        <v>11</v>
      </c>
      <c r="BAD229" s="664"/>
      <c r="BAE229" s="664"/>
      <c r="BAF229" s="4">
        <v>0</v>
      </c>
      <c r="BAG229" s="664" t="s">
        <v>11</v>
      </c>
      <c r="BAH229" s="664"/>
      <c r="BAI229" s="664"/>
      <c r="BAJ229" s="4">
        <v>0</v>
      </c>
      <c r="BAK229" s="664" t="s">
        <v>11</v>
      </c>
      <c r="BAL229" s="664"/>
      <c r="BAM229" s="664"/>
      <c r="BAN229" s="4">
        <v>0</v>
      </c>
      <c r="BAO229" s="664" t="s">
        <v>11</v>
      </c>
      <c r="BAP229" s="664"/>
      <c r="BAQ229" s="664"/>
      <c r="BAR229" s="4">
        <v>0</v>
      </c>
      <c r="BAS229" s="664" t="s">
        <v>11</v>
      </c>
      <c r="BAT229" s="664"/>
      <c r="BAU229" s="664"/>
      <c r="BAV229" s="4">
        <v>0</v>
      </c>
      <c r="BAW229" s="664" t="s">
        <v>11</v>
      </c>
      <c r="BAX229" s="664"/>
      <c r="BAY229" s="664"/>
      <c r="BAZ229" s="4">
        <v>0</v>
      </c>
      <c r="BBA229" s="664" t="s">
        <v>11</v>
      </c>
      <c r="BBB229" s="664"/>
      <c r="BBC229" s="664"/>
      <c r="BBD229" s="4">
        <v>0</v>
      </c>
      <c r="BBE229" s="664" t="s">
        <v>11</v>
      </c>
      <c r="BBF229" s="664"/>
      <c r="BBG229" s="664"/>
      <c r="BBH229" s="4">
        <v>0</v>
      </c>
      <c r="BBI229" s="664" t="s">
        <v>11</v>
      </c>
      <c r="BBJ229" s="664"/>
      <c r="BBK229" s="664"/>
      <c r="BBL229" s="4">
        <v>0</v>
      </c>
      <c r="BBM229" s="664" t="s">
        <v>11</v>
      </c>
      <c r="BBN229" s="664"/>
      <c r="BBO229" s="664"/>
      <c r="BBP229" s="4">
        <v>0</v>
      </c>
      <c r="BBQ229" s="664" t="s">
        <v>11</v>
      </c>
      <c r="BBR229" s="664"/>
      <c r="BBS229" s="664"/>
      <c r="BBT229" s="4">
        <v>0</v>
      </c>
      <c r="BBU229" s="664" t="s">
        <v>11</v>
      </c>
      <c r="BBV229" s="664"/>
      <c r="BBW229" s="664"/>
      <c r="BBX229" s="4">
        <v>0</v>
      </c>
      <c r="BBY229" s="664" t="s">
        <v>11</v>
      </c>
      <c r="BBZ229" s="664"/>
      <c r="BCA229" s="664"/>
      <c r="BCB229" s="4">
        <v>0</v>
      </c>
      <c r="BCC229" s="664" t="s">
        <v>11</v>
      </c>
      <c r="BCD229" s="664"/>
      <c r="BCE229" s="664"/>
      <c r="BCF229" s="4">
        <v>0</v>
      </c>
      <c r="BCG229" s="664" t="s">
        <v>11</v>
      </c>
      <c r="BCH229" s="664"/>
      <c r="BCI229" s="664"/>
      <c r="BCJ229" s="4">
        <v>0</v>
      </c>
      <c r="BCK229" s="664" t="s">
        <v>11</v>
      </c>
      <c r="BCL229" s="664"/>
      <c r="BCM229" s="664"/>
      <c r="BCN229" s="4">
        <v>0</v>
      </c>
      <c r="BCO229" s="664" t="s">
        <v>11</v>
      </c>
      <c r="BCP229" s="664"/>
      <c r="BCQ229" s="664"/>
      <c r="BCR229" s="4">
        <v>0</v>
      </c>
      <c r="BCS229" s="664" t="s">
        <v>11</v>
      </c>
      <c r="BCT229" s="664"/>
      <c r="BCU229" s="664"/>
      <c r="BCV229" s="4">
        <v>0</v>
      </c>
      <c r="BCW229" s="664" t="s">
        <v>11</v>
      </c>
      <c r="BCX229" s="664"/>
      <c r="BCY229" s="664"/>
      <c r="BCZ229" s="4">
        <v>0</v>
      </c>
      <c r="BDA229" s="664" t="s">
        <v>11</v>
      </c>
      <c r="BDB229" s="664"/>
      <c r="BDC229" s="664"/>
      <c r="BDD229" s="4">
        <v>0</v>
      </c>
      <c r="BDE229" s="664" t="s">
        <v>11</v>
      </c>
      <c r="BDF229" s="664"/>
      <c r="BDG229" s="664"/>
      <c r="BDH229" s="4">
        <v>0</v>
      </c>
      <c r="BDI229" s="664" t="s">
        <v>11</v>
      </c>
      <c r="BDJ229" s="664"/>
      <c r="BDK229" s="664"/>
      <c r="BDL229" s="4">
        <v>0</v>
      </c>
      <c r="BDM229" s="664" t="s">
        <v>11</v>
      </c>
      <c r="BDN229" s="664"/>
      <c r="BDO229" s="664"/>
      <c r="BDP229" s="4">
        <v>0</v>
      </c>
      <c r="BDQ229" s="664" t="s">
        <v>11</v>
      </c>
      <c r="BDR229" s="664"/>
      <c r="BDS229" s="664"/>
      <c r="BDT229" s="4">
        <v>0</v>
      </c>
      <c r="BDU229" s="664" t="s">
        <v>11</v>
      </c>
      <c r="BDV229" s="664"/>
      <c r="BDW229" s="664"/>
      <c r="BDX229" s="4">
        <v>0</v>
      </c>
      <c r="BDY229" s="664" t="s">
        <v>11</v>
      </c>
      <c r="BDZ229" s="664"/>
      <c r="BEA229" s="664"/>
      <c r="BEB229" s="4">
        <v>0</v>
      </c>
      <c r="BEC229" s="664" t="s">
        <v>11</v>
      </c>
      <c r="BED229" s="664"/>
      <c r="BEE229" s="664"/>
      <c r="BEF229" s="4">
        <v>0</v>
      </c>
      <c r="BEG229" s="664" t="s">
        <v>11</v>
      </c>
      <c r="BEH229" s="664"/>
      <c r="BEI229" s="664"/>
      <c r="BEJ229" s="4">
        <v>0</v>
      </c>
      <c r="BEK229" s="664" t="s">
        <v>11</v>
      </c>
      <c r="BEL229" s="664"/>
      <c r="BEM229" s="664"/>
      <c r="BEN229" s="4">
        <v>0</v>
      </c>
      <c r="BEO229" s="664" t="s">
        <v>11</v>
      </c>
      <c r="BEP229" s="664"/>
      <c r="BEQ229" s="664"/>
      <c r="BER229" s="4">
        <v>0</v>
      </c>
      <c r="BES229" s="664" t="s">
        <v>11</v>
      </c>
      <c r="BET229" s="664"/>
      <c r="BEU229" s="664"/>
      <c r="BEV229" s="4">
        <v>0</v>
      </c>
      <c r="BEW229" s="664" t="s">
        <v>11</v>
      </c>
      <c r="BEX229" s="664"/>
      <c r="BEY229" s="664"/>
      <c r="BEZ229" s="4">
        <v>0</v>
      </c>
      <c r="BFA229" s="664" t="s">
        <v>11</v>
      </c>
      <c r="BFB229" s="664"/>
      <c r="BFC229" s="664"/>
      <c r="BFD229" s="4">
        <v>0</v>
      </c>
      <c r="BFE229" s="664" t="s">
        <v>11</v>
      </c>
      <c r="BFF229" s="664"/>
      <c r="BFG229" s="664"/>
      <c r="BFH229" s="4">
        <v>0</v>
      </c>
      <c r="BFI229" s="664" t="s">
        <v>11</v>
      </c>
      <c r="BFJ229" s="664"/>
      <c r="BFK229" s="664"/>
      <c r="BFL229" s="4">
        <v>0</v>
      </c>
      <c r="BFM229" s="664" t="s">
        <v>11</v>
      </c>
      <c r="BFN229" s="664"/>
      <c r="BFO229" s="664"/>
      <c r="BFP229" s="4">
        <v>0</v>
      </c>
      <c r="BFQ229" s="664" t="s">
        <v>11</v>
      </c>
      <c r="BFR229" s="664"/>
      <c r="BFS229" s="664"/>
      <c r="BFT229" s="4">
        <v>0</v>
      </c>
      <c r="BFU229" s="664" t="s">
        <v>11</v>
      </c>
      <c r="BFV229" s="664"/>
      <c r="BFW229" s="664"/>
      <c r="BFX229" s="4">
        <v>0</v>
      </c>
      <c r="BFY229" s="664" t="s">
        <v>11</v>
      </c>
      <c r="BFZ229" s="664"/>
      <c r="BGA229" s="664"/>
      <c r="BGB229" s="4">
        <v>0</v>
      </c>
      <c r="BGC229" s="664" t="s">
        <v>11</v>
      </c>
      <c r="BGD229" s="664"/>
      <c r="BGE229" s="664"/>
      <c r="BGF229" s="4">
        <v>0</v>
      </c>
      <c r="BGG229" s="664" t="s">
        <v>11</v>
      </c>
      <c r="BGH229" s="664"/>
      <c r="BGI229" s="664"/>
      <c r="BGJ229" s="4">
        <v>0</v>
      </c>
      <c r="BGK229" s="664" t="s">
        <v>11</v>
      </c>
      <c r="BGL229" s="664"/>
      <c r="BGM229" s="664"/>
      <c r="BGN229" s="4">
        <v>0</v>
      </c>
      <c r="BGO229" s="664" t="s">
        <v>11</v>
      </c>
      <c r="BGP229" s="664"/>
      <c r="BGQ229" s="664"/>
      <c r="BGR229" s="4">
        <v>0</v>
      </c>
      <c r="BGS229" s="664" t="s">
        <v>11</v>
      </c>
      <c r="BGT229" s="664"/>
      <c r="BGU229" s="664"/>
      <c r="BGV229" s="4">
        <v>0</v>
      </c>
      <c r="BGW229" s="664" t="s">
        <v>11</v>
      </c>
      <c r="BGX229" s="664"/>
      <c r="BGY229" s="664"/>
      <c r="BGZ229" s="4">
        <v>0</v>
      </c>
      <c r="BHA229" s="664" t="s">
        <v>11</v>
      </c>
      <c r="BHB229" s="664"/>
      <c r="BHC229" s="664"/>
      <c r="BHD229" s="4">
        <v>0</v>
      </c>
      <c r="BHE229" s="664" t="s">
        <v>11</v>
      </c>
      <c r="BHF229" s="664"/>
      <c r="BHG229" s="664"/>
      <c r="BHH229" s="4">
        <v>0</v>
      </c>
      <c r="BHI229" s="664" t="s">
        <v>11</v>
      </c>
      <c r="BHJ229" s="664"/>
      <c r="BHK229" s="664"/>
      <c r="BHL229" s="4">
        <v>0</v>
      </c>
      <c r="BHM229" s="664" t="s">
        <v>11</v>
      </c>
      <c r="BHN229" s="664"/>
      <c r="BHO229" s="664"/>
      <c r="BHP229" s="4">
        <v>0</v>
      </c>
      <c r="BHQ229" s="664" t="s">
        <v>11</v>
      </c>
      <c r="BHR229" s="664"/>
      <c r="BHS229" s="664"/>
      <c r="BHT229" s="4">
        <v>0</v>
      </c>
      <c r="BHU229" s="664" t="s">
        <v>11</v>
      </c>
      <c r="BHV229" s="664"/>
      <c r="BHW229" s="664"/>
      <c r="BHX229" s="4">
        <v>0</v>
      </c>
      <c r="BHY229" s="664" t="s">
        <v>11</v>
      </c>
      <c r="BHZ229" s="664"/>
      <c r="BIA229" s="664"/>
      <c r="BIB229" s="4">
        <v>0</v>
      </c>
      <c r="BIC229" s="664" t="s">
        <v>11</v>
      </c>
      <c r="BID229" s="664"/>
      <c r="BIE229" s="664"/>
      <c r="BIF229" s="4">
        <v>0</v>
      </c>
      <c r="BIG229" s="664" t="s">
        <v>11</v>
      </c>
      <c r="BIH229" s="664"/>
      <c r="BII229" s="664"/>
      <c r="BIJ229" s="4">
        <v>0</v>
      </c>
      <c r="BIK229" s="664" t="s">
        <v>11</v>
      </c>
      <c r="BIL229" s="664"/>
      <c r="BIM229" s="664"/>
      <c r="BIN229" s="4">
        <v>0</v>
      </c>
      <c r="BIO229" s="664" t="s">
        <v>11</v>
      </c>
      <c r="BIP229" s="664"/>
      <c r="BIQ229" s="664"/>
      <c r="BIR229" s="4">
        <v>0</v>
      </c>
      <c r="BIS229" s="664" t="s">
        <v>11</v>
      </c>
      <c r="BIT229" s="664"/>
      <c r="BIU229" s="664"/>
      <c r="BIV229" s="4">
        <v>0</v>
      </c>
      <c r="BIW229" s="664" t="s">
        <v>11</v>
      </c>
      <c r="BIX229" s="664"/>
      <c r="BIY229" s="664"/>
      <c r="BIZ229" s="4">
        <v>0</v>
      </c>
      <c r="BJA229" s="664" t="s">
        <v>11</v>
      </c>
      <c r="BJB229" s="664"/>
      <c r="BJC229" s="664"/>
      <c r="BJD229" s="4">
        <v>0</v>
      </c>
      <c r="BJE229" s="664" t="s">
        <v>11</v>
      </c>
      <c r="BJF229" s="664"/>
      <c r="BJG229" s="664"/>
      <c r="BJH229" s="4">
        <v>0</v>
      </c>
      <c r="BJI229" s="664" t="s">
        <v>11</v>
      </c>
      <c r="BJJ229" s="664"/>
      <c r="BJK229" s="664"/>
      <c r="BJL229" s="4">
        <v>0</v>
      </c>
      <c r="BJM229" s="664" t="s">
        <v>11</v>
      </c>
      <c r="BJN229" s="664"/>
      <c r="BJO229" s="664"/>
      <c r="BJP229" s="4">
        <v>0</v>
      </c>
      <c r="BJQ229" s="664" t="s">
        <v>11</v>
      </c>
      <c r="BJR229" s="664"/>
      <c r="BJS229" s="664"/>
      <c r="BJT229" s="4">
        <v>0</v>
      </c>
      <c r="BJU229" s="664" t="s">
        <v>11</v>
      </c>
      <c r="BJV229" s="664"/>
      <c r="BJW229" s="664"/>
      <c r="BJX229" s="4">
        <v>0</v>
      </c>
      <c r="BJY229" s="664" t="s">
        <v>11</v>
      </c>
      <c r="BJZ229" s="664"/>
      <c r="BKA229" s="664"/>
      <c r="BKB229" s="4">
        <v>0</v>
      </c>
      <c r="BKC229" s="664" t="s">
        <v>11</v>
      </c>
      <c r="BKD229" s="664"/>
      <c r="BKE229" s="664"/>
      <c r="BKF229" s="4">
        <v>0</v>
      </c>
      <c r="BKG229" s="664" t="s">
        <v>11</v>
      </c>
      <c r="BKH229" s="664"/>
      <c r="BKI229" s="664"/>
      <c r="BKJ229" s="4">
        <v>0</v>
      </c>
      <c r="BKK229" s="664" t="s">
        <v>11</v>
      </c>
      <c r="BKL229" s="664"/>
      <c r="BKM229" s="664"/>
      <c r="BKN229" s="4">
        <v>0</v>
      </c>
      <c r="BKO229" s="664" t="s">
        <v>11</v>
      </c>
      <c r="BKP229" s="664"/>
      <c r="BKQ229" s="664"/>
      <c r="BKR229" s="4">
        <v>0</v>
      </c>
      <c r="BKS229" s="664" t="s">
        <v>11</v>
      </c>
      <c r="BKT229" s="664"/>
      <c r="BKU229" s="664"/>
      <c r="BKV229" s="4">
        <v>0</v>
      </c>
      <c r="BKW229" s="664" t="s">
        <v>11</v>
      </c>
      <c r="BKX229" s="664"/>
      <c r="BKY229" s="664"/>
      <c r="BKZ229" s="4">
        <v>0</v>
      </c>
      <c r="BLA229" s="664" t="s">
        <v>11</v>
      </c>
      <c r="BLB229" s="664"/>
      <c r="BLC229" s="664"/>
      <c r="BLD229" s="4">
        <v>0</v>
      </c>
      <c r="BLE229" s="664" t="s">
        <v>11</v>
      </c>
      <c r="BLF229" s="664"/>
      <c r="BLG229" s="664"/>
      <c r="BLH229" s="4">
        <v>0</v>
      </c>
      <c r="BLI229" s="664" t="s">
        <v>11</v>
      </c>
      <c r="BLJ229" s="664"/>
      <c r="BLK229" s="664"/>
      <c r="BLL229" s="4">
        <v>0</v>
      </c>
      <c r="BLM229" s="664" t="s">
        <v>11</v>
      </c>
      <c r="BLN229" s="664"/>
      <c r="BLO229" s="664"/>
      <c r="BLP229" s="4">
        <v>0</v>
      </c>
      <c r="BLQ229" s="664" t="s">
        <v>11</v>
      </c>
      <c r="BLR229" s="664"/>
      <c r="BLS229" s="664"/>
      <c r="BLT229" s="4">
        <v>0</v>
      </c>
      <c r="BLU229" s="664" t="s">
        <v>11</v>
      </c>
      <c r="BLV229" s="664"/>
      <c r="BLW229" s="664"/>
      <c r="BLX229" s="4">
        <v>0</v>
      </c>
      <c r="BLY229" s="664" t="s">
        <v>11</v>
      </c>
      <c r="BLZ229" s="664"/>
      <c r="BMA229" s="664"/>
      <c r="BMB229" s="4">
        <v>0</v>
      </c>
      <c r="BMC229" s="664" t="s">
        <v>11</v>
      </c>
      <c r="BMD229" s="664"/>
      <c r="BME229" s="664"/>
      <c r="BMF229" s="4">
        <v>0</v>
      </c>
      <c r="BMG229" s="664" t="s">
        <v>11</v>
      </c>
      <c r="BMH229" s="664"/>
      <c r="BMI229" s="664"/>
      <c r="BMJ229" s="4">
        <v>0</v>
      </c>
      <c r="BMK229" s="664" t="s">
        <v>11</v>
      </c>
      <c r="BML229" s="664"/>
      <c r="BMM229" s="664"/>
      <c r="BMN229" s="4">
        <v>0</v>
      </c>
      <c r="BMO229" s="664" t="s">
        <v>11</v>
      </c>
      <c r="BMP229" s="664"/>
      <c r="BMQ229" s="664"/>
      <c r="BMR229" s="4">
        <v>0</v>
      </c>
      <c r="BMS229" s="664" t="s">
        <v>11</v>
      </c>
      <c r="BMT229" s="664"/>
      <c r="BMU229" s="664"/>
      <c r="BMV229" s="4">
        <v>0</v>
      </c>
      <c r="BMW229" s="664" t="s">
        <v>11</v>
      </c>
      <c r="BMX229" s="664"/>
      <c r="BMY229" s="664"/>
      <c r="BMZ229" s="4">
        <v>0</v>
      </c>
      <c r="BNA229" s="664" t="s">
        <v>11</v>
      </c>
      <c r="BNB229" s="664"/>
      <c r="BNC229" s="664"/>
      <c r="BND229" s="4">
        <v>0</v>
      </c>
      <c r="BNE229" s="664" t="s">
        <v>11</v>
      </c>
      <c r="BNF229" s="664"/>
      <c r="BNG229" s="664"/>
      <c r="BNH229" s="4">
        <v>0</v>
      </c>
      <c r="BNI229" s="664" t="s">
        <v>11</v>
      </c>
      <c r="BNJ229" s="664"/>
      <c r="BNK229" s="664"/>
      <c r="BNL229" s="4">
        <v>0</v>
      </c>
      <c r="BNM229" s="664" t="s">
        <v>11</v>
      </c>
      <c r="BNN229" s="664"/>
      <c r="BNO229" s="664"/>
      <c r="BNP229" s="4">
        <v>0</v>
      </c>
      <c r="BNQ229" s="664" t="s">
        <v>11</v>
      </c>
      <c r="BNR229" s="664"/>
      <c r="BNS229" s="664"/>
      <c r="BNT229" s="4">
        <v>0</v>
      </c>
      <c r="BNU229" s="664" t="s">
        <v>11</v>
      </c>
      <c r="BNV229" s="664"/>
      <c r="BNW229" s="664"/>
      <c r="BNX229" s="4">
        <v>0</v>
      </c>
      <c r="BNY229" s="664" t="s">
        <v>11</v>
      </c>
      <c r="BNZ229" s="664"/>
      <c r="BOA229" s="664"/>
      <c r="BOB229" s="4">
        <v>0</v>
      </c>
      <c r="BOC229" s="664" t="s">
        <v>11</v>
      </c>
      <c r="BOD229" s="664"/>
      <c r="BOE229" s="664"/>
      <c r="BOF229" s="4">
        <v>0</v>
      </c>
      <c r="BOG229" s="664" t="s">
        <v>11</v>
      </c>
      <c r="BOH229" s="664"/>
      <c r="BOI229" s="664"/>
      <c r="BOJ229" s="4">
        <v>0</v>
      </c>
      <c r="BOK229" s="664" t="s">
        <v>11</v>
      </c>
      <c r="BOL229" s="664"/>
      <c r="BOM229" s="664"/>
      <c r="BON229" s="4">
        <v>0</v>
      </c>
      <c r="BOO229" s="664" t="s">
        <v>11</v>
      </c>
      <c r="BOP229" s="664"/>
      <c r="BOQ229" s="664"/>
      <c r="BOR229" s="4">
        <v>0</v>
      </c>
      <c r="BOS229" s="664" t="s">
        <v>11</v>
      </c>
      <c r="BOT229" s="664"/>
      <c r="BOU229" s="664"/>
      <c r="BOV229" s="4">
        <v>0</v>
      </c>
      <c r="BOW229" s="664" t="s">
        <v>11</v>
      </c>
      <c r="BOX229" s="664"/>
      <c r="BOY229" s="664"/>
      <c r="BOZ229" s="4">
        <v>0</v>
      </c>
      <c r="BPA229" s="664" t="s">
        <v>11</v>
      </c>
      <c r="BPB229" s="664"/>
      <c r="BPC229" s="664"/>
      <c r="BPD229" s="4">
        <v>0</v>
      </c>
      <c r="BPE229" s="664" t="s">
        <v>11</v>
      </c>
      <c r="BPF229" s="664"/>
      <c r="BPG229" s="664"/>
      <c r="BPH229" s="4">
        <v>0</v>
      </c>
      <c r="BPI229" s="664" t="s">
        <v>11</v>
      </c>
      <c r="BPJ229" s="664"/>
      <c r="BPK229" s="664"/>
      <c r="BPL229" s="4">
        <v>0</v>
      </c>
      <c r="BPM229" s="664" t="s">
        <v>11</v>
      </c>
      <c r="BPN229" s="664"/>
      <c r="BPO229" s="664"/>
      <c r="BPP229" s="4">
        <v>0</v>
      </c>
      <c r="BPQ229" s="664" t="s">
        <v>11</v>
      </c>
      <c r="BPR229" s="664"/>
      <c r="BPS229" s="664"/>
      <c r="BPT229" s="4">
        <v>0</v>
      </c>
      <c r="BPU229" s="664" t="s">
        <v>11</v>
      </c>
      <c r="BPV229" s="664"/>
      <c r="BPW229" s="664"/>
      <c r="BPX229" s="4">
        <v>0</v>
      </c>
      <c r="BPY229" s="664" t="s">
        <v>11</v>
      </c>
      <c r="BPZ229" s="664"/>
      <c r="BQA229" s="664"/>
      <c r="BQB229" s="4">
        <v>0</v>
      </c>
      <c r="BQC229" s="664" t="s">
        <v>11</v>
      </c>
      <c r="BQD229" s="664"/>
      <c r="BQE229" s="664"/>
      <c r="BQF229" s="4">
        <v>0</v>
      </c>
      <c r="BQG229" s="664" t="s">
        <v>11</v>
      </c>
      <c r="BQH229" s="664"/>
      <c r="BQI229" s="664"/>
      <c r="BQJ229" s="4">
        <v>0</v>
      </c>
      <c r="BQK229" s="664" t="s">
        <v>11</v>
      </c>
      <c r="BQL229" s="664"/>
      <c r="BQM229" s="664"/>
      <c r="BQN229" s="4">
        <v>0</v>
      </c>
      <c r="BQO229" s="664" t="s">
        <v>11</v>
      </c>
      <c r="BQP229" s="664"/>
      <c r="BQQ229" s="664"/>
      <c r="BQR229" s="4">
        <v>0</v>
      </c>
      <c r="BQS229" s="664" t="s">
        <v>11</v>
      </c>
      <c r="BQT229" s="664"/>
      <c r="BQU229" s="664"/>
      <c r="BQV229" s="4">
        <v>0</v>
      </c>
      <c r="BQW229" s="664" t="s">
        <v>11</v>
      </c>
      <c r="BQX229" s="664"/>
      <c r="BQY229" s="664"/>
      <c r="BQZ229" s="4">
        <v>0</v>
      </c>
      <c r="BRA229" s="664" t="s">
        <v>11</v>
      </c>
      <c r="BRB229" s="664"/>
      <c r="BRC229" s="664"/>
      <c r="BRD229" s="4">
        <v>0</v>
      </c>
      <c r="BRE229" s="664" t="s">
        <v>11</v>
      </c>
      <c r="BRF229" s="664"/>
      <c r="BRG229" s="664"/>
      <c r="BRH229" s="4">
        <v>0</v>
      </c>
      <c r="BRI229" s="664" t="s">
        <v>11</v>
      </c>
      <c r="BRJ229" s="664"/>
      <c r="BRK229" s="664"/>
      <c r="BRL229" s="4">
        <v>0</v>
      </c>
      <c r="BRM229" s="664" t="s">
        <v>11</v>
      </c>
      <c r="BRN229" s="664"/>
      <c r="BRO229" s="664"/>
      <c r="BRP229" s="4">
        <v>0</v>
      </c>
      <c r="BRQ229" s="664" t="s">
        <v>11</v>
      </c>
      <c r="BRR229" s="664"/>
      <c r="BRS229" s="664"/>
      <c r="BRT229" s="4">
        <v>0</v>
      </c>
      <c r="BRU229" s="664" t="s">
        <v>11</v>
      </c>
      <c r="BRV229" s="664"/>
      <c r="BRW229" s="664"/>
      <c r="BRX229" s="4">
        <v>0</v>
      </c>
      <c r="BRY229" s="664" t="s">
        <v>11</v>
      </c>
      <c r="BRZ229" s="664"/>
      <c r="BSA229" s="664"/>
      <c r="BSB229" s="4">
        <v>0</v>
      </c>
      <c r="BSC229" s="664" t="s">
        <v>11</v>
      </c>
      <c r="BSD229" s="664"/>
      <c r="BSE229" s="664"/>
      <c r="BSF229" s="4">
        <v>0</v>
      </c>
      <c r="BSG229" s="664" t="s">
        <v>11</v>
      </c>
      <c r="BSH229" s="664"/>
      <c r="BSI229" s="664"/>
      <c r="BSJ229" s="4">
        <v>0</v>
      </c>
      <c r="BSK229" s="664" t="s">
        <v>11</v>
      </c>
      <c r="BSL229" s="664"/>
      <c r="BSM229" s="664"/>
      <c r="BSN229" s="4">
        <v>0</v>
      </c>
      <c r="BSO229" s="664" t="s">
        <v>11</v>
      </c>
      <c r="BSP229" s="664"/>
      <c r="BSQ229" s="664"/>
      <c r="BSR229" s="4">
        <v>0</v>
      </c>
      <c r="BSS229" s="664" t="s">
        <v>11</v>
      </c>
      <c r="BST229" s="664"/>
      <c r="BSU229" s="664"/>
      <c r="BSV229" s="4">
        <v>0</v>
      </c>
      <c r="BSW229" s="664" t="s">
        <v>11</v>
      </c>
      <c r="BSX229" s="664"/>
      <c r="BSY229" s="664"/>
      <c r="BSZ229" s="4">
        <v>0</v>
      </c>
      <c r="BTA229" s="664" t="s">
        <v>11</v>
      </c>
      <c r="BTB229" s="664"/>
      <c r="BTC229" s="664"/>
      <c r="BTD229" s="4">
        <v>0</v>
      </c>
      <c r="BTE229" s="664" t="s">
        <v>11</v>
      </c>
      <c r="BTF229" s="664"/>
      <c r="BTG229" s="664"/>
      <c r="BTH229" s="4">
        <v>0</v>
      </c>
      <c r="BTI229" s="664" t="s">
        <v>11</v>
      </c>
      <c r="BTJ229" s="664"/>
      <c r="BTK229" s="664"/>
      <c r="BTL229" s="4">
        <v>0</v>
      </c>
      <c r="BTM229" s="664" t="s">
        <v>11</v>
      </c>
      <c r="BTN229" s="664"/>
      <c r="BTO229" s="664"/>
      <c r="BTP229" s="4">
        <v>0</v>
      </c>
      <c r="BTQ229" s="664" t="s">
        <v>11</v>
      </c>
      <c r="BTR229" s="664"/>
      <c r="BTS229" s="664"/>
      <c r="BTT229" s="4">
        <v>0</v>
      </c>
      <c r="BTU229" s="664" t="s">
        <v>11</v>
      </c>
      <c r="BTV229" s="664"/>
      <c r="BTW229" s="664"/>
      <c r="BTX229" s="4">
        <v>0</v>
      </c>
      <c r="BTY229" s="664" t="s">
        <v>11</v>
      </c>
      <c r="BTZ229" s="664"/>
      <c r="BUA229" s="664"/>
      <c r="BUB229" s="4">
        <v>0</v>
      </c>
      <c r="BUC229" s="664" t="s">
        <v>11</v>
      </c>
      <c r="BUD229" s="664"/>
      <c r="BUE229" s="664"/>
      <c r="BUF229" s="4">
        <v>0</v>
      </c>
      <c r="BUG229" s="664" t="s">
        <v>11</v>
      </c>
      <c r="BUH229" s="664"/>
      <c r="BUI229" s="664"/>
      <c r="BUJ229" s="4">
        <v>0</v>
      </c>
      <c r="BUK229" s="664" t="s">
        <v>11</v>
      </c>
      <c r="BUL229" s="664"/>
      <c r="BUM229" s="664"/>
      <c r="BUN229" s="4">
        <v>0</v>
      </c>
      <c r="BUO229" s="664" t="s">
        <v>11</v>
      </c>
      <c r="BUP229" s="664"/>
      <c r="BUQ229" s="664"/>
      <c r="BUR229" s="4">
        <v>0</v>
      </c>
      <c r="BUS229" s="664" t="s">
        <v>11</v>
      </c>
      <c r="BUT229" s="664"/>
      <c r="BUU229" s="664"/>
      <c r="BUV229" s="4">
        <v>0</v>
      </c>
      <c r="BUW229" s="664" t="s">
        <v>11</v>
      </c>
      <c r="BUX229" s="664"/>
      <c r="BUY229" s="664"/>
      <c r="BUZ229" s="4">
        <v>0</v>
      </c>
      <c r="BVA229" s="664" t="s">
        <v>11</v>
      </c>
      <c r="BVB229" s="664"/>
      <c r="BVC229" s="664"/>
      <c r="BVD229" s="4">
        <v>0</v>
      </c>
      <c r="BVE229" s="664" t="s">
        <v>11</v>
      </c>
      <c r="BVF229" s="664"/>
      <c r="BVG229" s="664"/>
      <c r="BVH229" s="4">
        <v>0</v>
      </c>
      <c r="BVI229" s="664" t="s">
        <v>11</v>
      </c>
      <c r="BVJ229" s="664"/>
      <c r="BVK229" s="664"/>
      <c r="BVL229" s="4">
        <v>0</v>
      </c>
      <c r="BVM229" s="664" t="s">
        <v>11</v>
      </c>
      <c r="BVN229" s="664"/>
      <c r="BVO229" s="664"/>
      <c r="BVP229" s="4">
        <v>0</v>
      </c>
      <c r="BVQ229" s="664" t="s">
        <v>11</v>
      </c>
      <c r="BVR229" s="664"/>
      <c r="BVS229" s="664"/>
      <c r="BVT229" s="4">
        <v>0</v>
      </c>
      <c r="BVU229" s="664" t="s">
        <v>11</v>
      </c>
      <c r="BVV229" s="664"/>
      <c r="BVW229" s="664"/>
      <c r="BVX229" s="4">
        <v>0</v>
      </c>
      <c r="BVY229" s="664" t="s">
        <v>11</v>
      </c>
      <c r="BVZ229" s="664"/>
      <c r="BWA229" s="664"/>
      <c r="BWB229" s="4">
        <v>0</v>
      </c>
      <c r="BWC229" s="664" t="s">
        <v>11</v>
      </c>
      <c r="BWD229" s="664"/>
      <c r="BWE229" s="664"/>
      <c r="BWF229" s="4">
        <v>0</v>
      </c>
      <c r="BWG229" s="664" t="s">
        <v>11</v>
      </c>
      <c r="BWH229" s="664"/>
      <c r="BWI229" s="664"/>
      <c r="BWJ229" s="4">
        <v>0</v>
      </c>
      <c r="BWK229" s="664" t="s">
        <v>11</v>
      </c>
      <c r="BWL229" s="664"/>
      <c r="BWM229" s="664"/>
      <c r="BWN229" s="4">
        <v>0</v>
      </c>
      <c r="BWO229" s="664" t="s">
        <v>11</v>
      </c>
      <c r="BWP229" s="664"/>
      <c r="BWQ229" s="664"/>
      <c r="BWR229" s="4">
        <v>0</v>
      </c>
      <c r="BWS229" s="664" t="s">
        <v>11</v>
      </c>
      <c r="BWT229" s="664"/>
      <c r="BWU229" s="664"/>
      <c r="BWV229" s="4">
        <v>0</v>
      </c>
      <c r="BWW229" s="664" t="s">
        <v>11</v>
      </c>
      <c r="BWX229" s="664"/>
      <c r="BWY229" s="664"/>
      <c r="BWZ229" s="4">
        <v>0</v>
      </c>
      <c r="BXA229" s="664" t="s">
        <v>11</v>
      </c>
      <c r="BXB229" s="664"/>
      <c r="BXC229" s="664"/>
      <c r="BXD229" s="4">
        <v>0</v>
      </c>
      <c r="BXE229" s="664" t="s">
        <v>11</v>
      </c>
      <c r="BXF229" s="664"/>
      <c r="BXG229" s="664"/>
      <c r="BXH229" s="4">
        <v>0</v>
      </c>
      <c r="BXI229" s="664" t="s">
        <v>11</v>
      </c>
      <c r="BXJ229" s="664"/>
      <c r="BXK229" s="664"/>
      <c r="BXL229" s="4">
        <v>0</v>
      </c>
      <c r="BXM229" s="664" t="s">
        <v>11</v>
      </c>
      <c r="BXN229" s="664"/>
      <c r="BXO229" s="664"/>
      <c r="BXP229" s="4">
        <v>0</v>
      </c>
      <c r="BXQ229" s="664" t="s">
        <v>11</v>
      </c>
      <c r="BXR229" s="664"/>
      <c r="BXS229" s="664"/>
      <c r="BXT229" s="4">
        <v>0</v>
      </c>
      <c r="BXU229" s="664" t="s">
        <v>11</v>
      </c>
      <c r="BXV229" s="664"/>
      <c r="BXW229" s="664"/>
      <c r="BXX229" s="4">
        <v>0</v>
      </c>
      <c r="BXY229" s="664" t="s">
        <v>11</v>
      </c>
      <c r="BXZ229" s="664"/>
      <c r="BYA229" s="664"/>
      <c r="BYB229" s="4">
        <v>0</v>
      </c>
      <c r="BYC229" s="664" t="s">
        <v>11</v>
      </c>
      <c r="BYD229" s="664"/>
      <c r="BYE229" s="664"/>
      <c r="BYF229" s="4">
        <v>0</v>
      </c>
      <c r="BYG229" s="664" t="s">
        <v>11</v>
      </c>
      <c r="BYH229" s="664"/>
      <c r="BYI229" s="664"/>
      <c r="BYJ229" s="4">
        <v>0</v>
      </c>
      <c r="BYK229" s="664" t="s">
        <v>11</v>
      </c>
      <c r="BYL229" s="664"/>
      <c r="BYM229" s="664"/>
      <c r="BYN229" s="4">
        <v>0</v>
      </c>
      <c r="BYO229" s="664" t="s">
        <v>11</v>
      </c>
      <c r="BYP229" s="664"/>
      <c r="BYQ229" s="664"/>
      <c r="BYR229" s="4">
        <v>0</v>
      </c>
      <c r="BYS229" s="664" t="s">
        <v>11</v>
      </c>
      <c r="BYT229" s="664"/>
      <c r="BYU229" s="664"/>
      <c r="BYV229" s="4">
        <v>0</v>
      </c>
      <c r="BYW229" s="664" t="s">
        <v>11</v>
      </c>
      <c r="BYX229" s="664"/>
      <c r="BYY229" s="664"/>
      <c r="BYZ229" s="4">
        <v>0</v>
      </c>
      <c r="BZA229" s="664" t="s">
        <v>11</v>
      </c>
      <c r="BZB229" s="664"/>
      <c r="BZC229" s="664"/>
      <c r="BZD229" s="4">
        <v>0</v>
      </c>
      <c r="BZE229" s="664" t="s">
        <v>11</v>
      </c>
      <c r="BZF229" s="664"/>
      <c r="BZG229" s="664"/>
      <c r="BZH229" s="4">
        <v>0</v>
      </c>
      <c r="BZI229" s="664" t="s">
        <v>11</v>
      </c>
      <c r="BZJ229" s="664"/>
      <c r="BZK229" s="664"/>
      <c r="BZL229" s="4">
        <v>0</v>
      </c>
      <c r="BZM229" s="664" t="s">
        <v>11</v>
      </c>
      <c r="BZN229" s="664"/>
      <c r="BZO229" s="664"/>
      <c r="BZP229" s="4">
        <v>0</v>
      </c>
      <c r="BZQ229" s="664" t="s">
        <v>11</v>
      </c>
      <c r="BZR229" s="664"/>
      <c r="BZS229" s="664"/>
      <c r="BZT229" s="4">
        <v>0</v>
      </c>
      <c r="BZU229" s="664" t="s">
        <v>11</v>
      </c>
      <c r="BZV229" s="664"/>
      <c r="BZW229" s="664"/>
      <c r="BZX229" s="4">
        <v>0</v>
      </c>
      <c r="BZY229" s="664" t="s">
        <v>11</v>
      </c>
      <c r="BZZ229" s="664"/>
      <c r="CAA229" s="664"/>
      <c r="CAB229" s="4">
        <v>0</v>
      </c>
      <c r="CAC229" s="664" t="s">
        <v>11</v>
      </c>
      <c r="CAD229" s="664"/>
      <c r="CAE229" s="664"/>
      <c r="CAF229" s="4">
        <v>0</v>
      </c>
      <c r="CAG229" s="664" t="s">
        <v>11</v>
      </c>
      <c r="CAH229" s="664"/>
      <c r="CAI229" s="664"/>
      <c r="CAJ229" s="4">
        <v>0</v>
      </c>
      <c r="CAK229" s="664" t="s">
        <v>11</v>
      </c>
      <c r="CAL229" s="664"/>
      <c r="CAM229" s="664"/>
      <c r="CAN229" s="4">
        <v>0</v>
      </c>
      <c r="CAO229" s="664" t="s">
        <v>11</v>
      </c>
      <c r="CAP229" s="664"/>
      <c r="CAQ229" s="664"/>
      <c r="CAR229" s="4">
        <v>0</v>
      </c>
      <c r="CAS229" s="664" t="s">
        <v>11</v>
      </c>
      <c r="CAT229" s="664"/>
      <c r="CAU229" s="664"/>
      <c r="CAV229" s="4">
        <v>0</v>
      </c>
      <c r="CAW229" s="664" t="s">
        <v>11</v>
      </c>
      <c r="CAX229" s="664"/>
      <c r="CAY229" s="664"/>
      <c r="CAZ229" s="4">
        <v>0</v>
      </c>
      <c r="CBA229" s="664" t="s">
        <v>11</v>
      </c>
      <c r="CBB229" s="664"/>
      <c r="CBC229" s="664"/>
      <c r="CBD229" s="4">
        <v>0</v>
      </c>
      <c r="CBE229" s="664" t="s">
        <v>11</v>
      </c>
      <c r="CBF229" s="664"/>
      <c r="CBG229" s="664"/>
      <c r="CBH229" s="4">
        <v>0</v>
      </c>
      <c r="CBI229" s="664" t="s">
        <v>11</v>
      </c>
      <c r="CBJ229" s="664"/>
      <c r="CBK229" s="664"/>
      <c r="CBL229" s="4">
        <v>0</v>
      </c>
      <c r="CBM229" s="664" t="s">
        <v>11</v>
      </c>
      <c r="CBN229" s="664"/>
      <c r="CBO229" s="664"/>
      <c r="CBP229" s="4">
        <v>0</v>
      </c>
      <c r="CBQ229" s="664" t="s">
        <v>11</v>
      </c>
      <c r="CBR229" s="664"/>
      <c r="CBS229" s="664"/>
      <c r="CBT229" s="4">
        <v>0</v>
      </c>
      <c r="CBU229" s="664" t="s">
        <v>11</v>
      </c>
      <c r="CBV229" s="664"/>
      <c r="CBW229" s="664"/>
      <c r="CBX229" s="4">
        <v>0</v>
      </c>
      <c r="CBY229" s="664" t="s">
        <v>11</v>
      </c>
      <c r="CBZ229" s="664"/>
      <c r="CCA229" s="664"/>
      <c r="CCB229" s="4">
        <v>0</v>
      </c>
      <c r="CCC229" s="664" t="s">
        <v>11</v>
      </c>
      <c r="CCD229" s="664"/>
      <c r="CCE229" s="664"/>
      <c r="CCF229" s="4">
        <v>0</v>
      </c>
      <c r="CCG229" s="664" t="s">
        <v>11</v>
      </c>
      <c r="CCH229" s="664"/>
      <c r="CCI229" s="664"/>
      <c r="CCJ229" s="4">
        <v>0</v>
      </c>
      <c r="CCK229" s="664" t="s">
        <v>11</v>
      </c>
      <c r="CCL229" s="664"/>
      <c r="CCM229" s="664"/>
      <c r="CCN229" s="4">
        <v>0</v>
      </c>
      <c r="CCO229" s="664" t="s">
        <v>11</v>
      </c>
      <c r="CCP229" s="664"/>
      <c r="CCQ229" s="664"/>
      <c r="CCR229" s="4">
        <v>0</v>
      </c>
      <c r="CCS229" s="664" t="s">
        <v>11</v>
      </c>
      <c r="CCT229" s="664"/>
      <c r="CCU229" s="664"/>
      <c r="CCV229" s="4">
        <v>0</v>
      </c>
      <c r="CCW229" s="664" t="s">
        <v>11</v>
      </c>
      <c r="CCX229" s="664"/>
      <c r="CCY229" s="664"/>
      <c r="CCZ229" s="4">
        <v>0</v>
      </c>
      <c r="CDA229" s="664" t="s">
        <v>11</v>
      </c>
      <c r="CDB229" s="664"/>
      <c r="CDC229" s="664"/>
      <c r="CDD229" s="4">
        <v>0</v>
      </c>
      <c r="CDE229" s="664" t="s">
        <v>11</v>
      </c>
      <c r="CDF229" s="664"/>
      <c r="CDG229" s="664"/>
      <c r="CDH229" s="4">
        <v>0</v>
      </c>
      <c r="CDI229" s="664" t="s">
        <v>11</v>
      </c>
      <c r="CDJ229" s="664"/>
      <c r="CDK229" s="664"/>
      <c r="CDL229" s="4">
        <v>0</v>
      </c>
      <c r="CDM229" s="664" t="s">
        <v>11</v>
      </c>
      <c r="CDN229" s="664"/>
      <c r="CDO229" s="664"/>
      <c r="CDP229" s="4">
        <v>0</v>
      </c>
      <c r="CDQ229" s="664" t="s">
        <v>11</v>
      </c>
      <c r="CDR229" s="664"/>
      <c r="CDS229" s="664"/>
      <c r="CDT229" s="4">
        <v>0</v>
      </c>
      <c r="CDU229" s="664" t="s">
        <v>11</v>
      </c>
      <c r="CDV229" s="664"/>
      <c r="CDW229" s="664"/>
      <c r="CDX229" s="4">
        <v>0</v>
      </c>
      <c r="CDY229" s="664" t="s">
        <v>11</v>
      </c>
      <c r="CDZ229" s="664"/>
      <c r="CEA229" s="664"/>
      <c r="CEB229" s="4">
        <v>0</v>
      </c>
      <c r="CEC229" s="664" t="s">
        <v>11</v>
      </c>
      <c r="CED229" s="664"/>
      <c r="CEE229" s="664"/>
      <c r="CEF229" s="4">
        <v>0</v>
      </c>
      <c r="CEG229" s="664" t="s">
        <v>11</v>
      </c>
      <c r="CEH229" s="664"/>
      <c r="CEI229" s="664"/>
      <c r="CEJ229" s="4">
        <v>0</v>
      </c>
      <c r="CEK229" s="664" t="s">
        <v>11</v>
      </c>
      <c r="CEL229" s="664"/>
      <c r="CEM229" s="664"/>
      <c r="CEN229" s="4">
        <v>0</v>
      </c>
      <c r="CEO229" s="664" t="s">
        <v>11</v>
      </c>
      <c r="CEP229" s="664"/>
      <c r="CEQ229" s="664"/>
      <c r="CER229" s="4">
        <v>0</v>
      </c>
      <c r="CES229" s="664" t="s">
        <v>11</v>
      </c>
      <c r="CET229" s="664"/>
      <c r="CEU229" s="664"/>
      <c r="CEV229" s="4">
        <v>0</v>
      </c>
      <c r="CEW229" s="664" t="s">
        <v>11</v>
      </c>
      <c r="CEX229" s="664"/>
      <c r="CEY229" s="664"/>
      <c r="CEZ229" s="4">
        <v>0</v>
      </c>
      <c r="CFA229" s="664" t="s">
        <v>11</v>
      </c>
      <c r="CFB229" s="664"/>
      <c r="CFC229" s="664"/>
      <c r="CFD229" s="4">
        <v>0</v>
      </c>
      <c r="CFE229" s="664" t="s">
        <v>11</v>
      </c>
      <c r="CFF229" s="664"/>
      <c r="CFG229" s="664"/>
      <c r="CFH229" s="4">
        <v>0</v>
      </c>
      <c r="CFI229" s="664" t="s">
        <v>11</v>
      </c>
      <c r="CFJ229" s="664"/>
      <c r="CFK229" s="664"/>
      <c r="CFL229" s="4">
        <v>0</v>
      </c>
      <c r="CFM229" s="664" t="s">
        <v>11</v>
      </c>
      <c r="CFN229" s="664"/>
      <c r="CFO229" s="664"/>
      <c r="CFP229" s="4">
        <v>0</v>
      </c>
      <c r="CFQ229" s="664" t="s">
        <v>11</v>
      </c>
      <c r="CFR229" s="664"/>
      <c r="CFS229" s="664"/>
      <c r="CFT229" s="4">
        <v>0</v>
      </c>
      <c r="CFU229" s="664" t="s">
        <v>11</v>
      </c>
      <c r="CFV229" s="664"/>
      <c r="CFW229" s="664"/>
      <c r="CFX229" s="4">
        <v>0</v>
      </c>
      <c r="CFY229" s="664" t="s">
        <v>11</v>
      </c>
      <c r="CFZ229" s="664"/>
      <c r="CGA229" s="664"/>
      <c r="CGB229" s="4">
        <v>0</v>
      </c>
      <c r="CGC229" s="664" t="s">
        <v>11</v>
      </c>
      <c r="CGD229" s="664"/>
      <c r="CGE229" s="664"/>
      <c r="CGF229" s="4">
        <v>0</v>
      </c>
      <c r="CGG229" s="664" t="s">
        <v>11</v>
      </c>
      <c r="CGH229" s="664"/>
      <c r="CGI229" s="664"/>
      <c r="CGJ229" s="4">
        <v>0</v>
      </c>
      <c r="CGK229" s="664" t="s">
        <v>11</v>
      </c>
      <c r="CGL229" s="664"/>
      <c r="CGM229" s="664"/>
      <c r="CGN229" s="4">
        <v>0</v>
      </c>
      <c r="CGO229" s="664" t="s">
        <v>11</v>
      </c>
      <c r="CGP229" s="664"/>
      <c r="CGQ229" s="664"/>
      <c r="CGR229" s="4">
        <v>0</v>
      </c>
      <c r="CGS229" s="664" t="s">
        <v>11</v>
      </c>
      <c r="CGT229" s="664"/>
      <c r="CGU229" s="664"/>
      <c r="CGV229" s="4">
        <v>0</v>
      </c>
      <c r="CGW229" s="664" t="s">
        <v>11</v>
      </c>
      <c r="CGX229" s="664"/>
      <c r="CGY229" s="664"/>
      <c r="CGZ229" s="4">
        <v>0</v>
      </c>
      <c r="CHA229" s="664" t="s">
        <v>11</v>
      </c>
      <c r="CHB229" s="664"/>
      <c r="CHC229" s="664"/>
      <c r="CHD229" s="4">
        <v>0</v>
      </c>
      <c r="CHE229" s="664" t="s">
        <v>11</v>
      </c>
      <c r="CHF229" s="664"/>
      <c r="CHG229" s="664"/>
      <c r="CHH229" s="4">
        <v>0</v>
      </c>
      <c r="CHI229" s="664" t="s">
        <v>11</v>
      </c>
      <c r="CHJ229" s="664"/>
      <c r="CHK229" s="664"/>
      <c r="CHL229" s="4">
        <v>0</v>
      </c>
      <c r="CHM229" s="664" t="s">
        <v>11</v>
      </c>
      <c r="CHN229" s="664"/>
      <c r="CHO229" s="664"/>
      <c r="CHP229" s="4">
        <v>0</v>
      </c>
      <c r="CHQ229" s="664" t="s">
        <v>11</v>
      </c>
      <c r="CHR229" s="664"/>
      <c r="CHS229" s="664"/>
      <c r="CHT229" s="4">
        <v>0</v>
      </c>
      <c r="CHU229" s="664" t="s">
        <v>11</v>
      </c>
      <c r="CHV229" s="664"/>
      <c r="CHW229" s="664"/>
      <c r="CHX229" s="4">
        <v>0</v>
      </c>
      <c r="CHY229" s="664" t="s">
        <v>11</v>
      </c>
      <c r="CHZ229" s="664"/>
      <c r="CIA229" s="664"/>
      <c r="CIB229" s="4">
        <v>0</v>
      </c>
      <c r="CIC229" s="664" t="s">
        <v>11</v>
      </c>
      <c r="CID229" s="664"/>
      <c r="CIE229" s="664"/>
      <c r="CIF229" s="4">
        <v>0</v>
      </c>
      <c r="CIG229" s="664" t="s">
        <v>11</v>
      </c>
      <c r="CIH229" s="664"/>
      <c r="CII229" s="664"/>
      <c r="CIJ229" s="4">
        <v>0</v>
      </c>
      <c r="CIK229" s="664" t="s">
        <v>11</v>
      </c>
      <c r="CIL229" s="664"/>
      <c r="CIM229" s="664"/>
      <c r="CIN229" s="4">
        <v>0</v>
      </c>
      <c r="CIO229" s="664" t="s">
        <v>11</v>
      </c>
      <c r="CIP229" s="664"/>
      <c r="CIQ229" s="664"/>
      <c r="CIR229" s="4">
        <v>0</v>
      </c>
      <c r="CIS229" s="664" t="s">
        <v>11</v>
      </c>
      <c r="CIT229" s="664"/>
      <c r="CIU229" s="664"/>
      <c r="CIV229" s="4">
        <v>0</v>
      </c>
      <c r="CIW229" s="664" t="s">
        <v>11</v>
      </c>
      <c r="CIX229" s="664"/>
      <c r="CIY229" s="664"/>
      <c r="CIZ229" s="4">
        <v>0</v>
      </c>
      <c r="CJA229" s="664" t="s">
        <v>11</v>
      </c>
      <c r="CJB229" s="664"/>
      <c r="CJC229" s="664"/>
      <c r="CJD229" s="4">
        <v>0</v>
      </c>
      <c r="CJE229" s="664" t="s">
        <v>11</v>
      </c>
      <c r="CJF229" s="664"/>
      <c r="CJG229" s="664"/>
      <c r="CJH229" s="4">
        <v>0</v>
      </c>
      <c r="CJI229" s="664" t="s">
        <v>11</v>
      </c>
      <c r="CJJ229" s="664"/>
      <c r="CJK229" s="664"/>
      <c r="CJL229" s="4">
        <v>0</v>
      </c>
      <c r="CJM229" s="664" t="s">
        <v>11</v>
      </c>
      <c r="CJN229" s="664"/>
      <c r="CJO229" s="664"/>
      <c r="CJP229" s="4">
        <v>0</v>
      </c>
      <c r="CJQ229" s="664" t="s">
        <v>11</v>
      </c>
      <c r="CJR229" s="664"/>
      <c r="CJS229" s="664"/>
      <c r="CJT229" s="4">
        <v>0</v>
      </c>
      <c r="CJU229" s="664" t="s">
        <v>11</v>
      </c>
      <c r="CJV229" s="664"/>
      <c r="CJW229" s="664"/>
      <c r="CJX229" s="4">
        <v>0</v>
      </c>
      <c r="CJY229" s="664" t="s">
        <v>11</v>
      </c>
      <c r="CJZ229" s="664"/>
      <c r="CKA229" s="664"/>
      <c r="CKB229" s="4">
        <v>0</v>
      </c>
      <c r="CKC229" s="664" t="s">
        <v>11</v>
      </c>
      <c r="CKD229" s="664"/>
      <c r="CKE229" s="664"/>
      <c r="CKF229" s="4">
        <v>0</v>
      </c>
      <c r="CKG229" s="664" t="s">
        <v>11</v>
      </c>
      <c r="CKH229" s="664"/>
      <c r="CKI229" s="664"/>
      <c r="CKJ229" s="4">
        <v>0</v>
      </c>
      <c r="CKK229" s="664" t="s">
        <v>11</v>
      </c>
      <c r="CKL229" s="664"/>
      <c r="CKM229" s="664"/>
      <c r="CKN229" s="4">
        <v>0</v>
      </c>
      <c r="CKO229" s="664" t="s">
        <v>11</v>
      </c>
      <c r="CKP229" s="664"/>
      <c r="CKQ229" s="664"/>
      <c r="CKR229" s="4">
        <v>0</v>
      </c>
      <c r="CKS229" s="664" t="s">
        <v>11</v>
      </c>
      <c r="CKT229" s="664"/>
      <c r="CKU229" s="664"/>
      <c r="CKV229" s="4">
        <v>0</v>
      </c>
      <c r="CKW229" s="664" t="s">
        <v>11</v>
      </c>
      <c r="CKX229" s="664"/>
      <c r="CKY229" s="664"/>
      <c r="CKZ229" s="4">
        <v>0</v>
      </c>
      <c r="CLA229" s="664" t="s">
        <v>11</v>
      </c>
      <c r="CLB229" s="664"/>
      <c r="CLC229" s="664"/>
      <c r="CLD229" s="4">
        <v>0</v>
      </c>
      <c r="CLE229" s="664" t="s">
        <v>11</v>
      </c>
      <c r="CLF229" s="664"/>
      <c r="CLG229" s="664"/>
      <c r="CLH229" s="4">
        <v>0</v>
      </c>
      <c r="CLI229" s="664" t="s">
        <v>11</v>
      </c>
      <c r="CLJ229" s="664"/>
      <c r="CLK229" s="664"/>
      <c r="CLL229" s="4">
        <v>0</v>
      </c>
      <c r="CLM229" s="664" t="s">
        <v>11</v>
      </c>
      <c r="CLN229" s="664"/>
      <c r="CLO229" s="664"/>
      <c r="CLP229" s="4">
        <v>0</v>
      </c>
      <c r="CLQ229" s="664" t="s">
        <v>11</v>
      </c>
      <c r="CLR229" s="664"/>
      <c r="CLS229" s="664"/>
      <c r="CLT229" s="4">
        <v>0</v>
      </c>
      <c r="CLU229" s="664" t="s">
        <v>11</v>
      </c>
      <c r="CLV229" s="664"/>
      <c r="CLW229" s="664"/>
      <c r="CLX229" s="4">
        <v>0</v>
      </c>
      <c r="CLY229" s="664" t="s">
        <v>11</v>
      </c>
      <c r="CLZ229" s="664"/>
      <c r="CMA229" s="664"/>
      <c r="CMB229" s="4">
        <v>0</v>
      </c>
      <c r="CMC229" s="664" t="s">
        <v>11</v>
      </c>
      <c r="CMD229" s="664"/>
      <c r="CME229" s="664"/>
      <c r="CMF229" s="4">
        <v>0</v>
      </c>
      <c r="CMG229" s="664" t="s">
        <v>11</v>
      </c>
      <c r="CMH229" s="664"/>
      <c r="CMI229" s="664"/>
      <c r="CMJ229" s="4">
        <v>0</v>
      </c>
      <c r="CMK229" s="664" t="s">
        <v>11</v>
      </c>
      <c r="CML229" s="664"/>
      <c r="CMM229" s="664"/>
      <c r="CMN229" s="4">
        <v>0</v>
      </c>
      <c r="CMO229" s="664" t="s">
        <v>11</v>
      </c>
      <c r="CMP229" s="664"/>
      <c r="CMQ229" s="664"/>
      <c r="CMR229" s="4">
        <v>0</v>
      </c>
      <c r="CMS229" s="664" t="s">
        <v>11</v>
      </c>
      <c r="CMT229" s="664"/>
      <c r="CMU229" s="664"/>
      <c r="CMV229" s="4">
        <v>0</v>
      </c>
      <c r="CMW229" s="664" t="s">
        <v>11</v>
      </c>
      <c r="CMX229" s="664"/>
      <c r="CMY229" s="664"/>
      <c r="CMZ229" s="4">
        <v>0</v>
      </c>
      <c r="CNA229" s="664" t="s">
        <v>11</v>
      </c>
      <c r="CNB229" s="664"/>
      <c r="CNC229" s="664"/>
      <c r="CND229" s="4">
        <v>0</v>
      </c>
      <c r="CNE229" s="664" t="s">
        <v>11</v>
      </c>
      <c r="CNF229" s="664"/>
      <c r="CNG229" s="664"/>
      <c r="CNH229" s="4">
        <v>0</v>
      </c>
      <c r="CNI229" s="664" t="s">
        <v>11</v>
      </c>
      <c r="CNJ229" s="664"/>
      <c r="CNK229" s="664"/>
      <c r="CNL229" s="4">
        <v>0</v>
      </c>
      <c r="CNM229" s="664" t="s">
        <v>11</v>
      </c>
      <c r="CNN229" s="664"/>
      <c r="CNO229" s="664"/>
      <c r="CNP229" s="4">
        <v>0</v>
      </c>
      <c r="CNQ229" s="664" t="s">
        <v>11</v>
      </c>
      <c r="CNR229" s="664"/>
      <c r="CNS229" s="664"/>
      <c r="CNT229" s="4">
        <v>0</v>
      </c>
      <c r="CNU229" s="664" t="s">
        <v>11</v>
      </c>
      <c r="CNV229" s="664"/>
      <c r="CNW229" s="664"/>
      <c r="CNX229" s="4">
        <v>0</v>
      </c>
      <c r="CNY229" s="664" t="s">
        <v>11</v>
      </c>
      <c r="CNZ229" s="664"/>
      <c r="COA229" s="664"/>
      <c r="COB229" s="4">
        <v>0</v>
      </c>
      <c r="COC229" s="664" t="s">
        <v>11</v>
      </c>
      <c r="COD229" s="664"/>
      <c r="COE229" s="664"/>
      <c r="COF229" s="4">
        <v>0</v>
      </c>
      <c r="COG229" s="664" t="s">
        <v>11</v>
      </c>
      <c r="COH229" s="664"/>
      <c r="COI229" s="664"/>
      <c r="COJ229" s="4">
        <v>0</v>
      </c>
      <c r="COK229" s="664" t="s">
        <v>11</v>
      </c>
      <c r="COL229" s="664"/>
      <c r="COM229" s="664"/>
      <c r="CON229" s="4">
        <v>0</v>
      </c>
      <c r="COO229" s="664" t="s">
        <v>11</v>
      </c>
      <c r="COP229" s="664"/>
      <c r="COQ229" s="664"/>
      <c r="COR229" s="4">
        <v>0</v>
      </c>
      <c r="COS229" s="664" t="s">
        <v>11</v>
      </c>
      <c r="COT229" s="664"/>
      <c r="COU229" s="664"/>
      <c r="COV229" s="4">
        <v>0</v>
      </c>
      <c r="COW229" s="664" t="s">
        <v>11</v>
      </c>
      <c r="COX229" s="664"/>
      <c r="COY229" s="664"/>
      <c r="COZ229" s="4">
        <v>0</v>
      </c>
      <c r="CPA229" s="664" t="s">
        <v>11</v>
      </c>
      <c r="CPB229" s="664"/>
      <c r="CPC229" s="664"/>
      <c r="CPD229" s="4">
        <v>0</v>
      </c>
      <c r="CPE229" s="664" t="s">
        <v>11</v>
      </c>
      <c r="CPF229" s="664"/>
      <c r="CPG229" s="664"/>
      <c r="CPH229" s="4">
        <v>0</v>
      </c>
      <c r="CPI229" s="664" t="s">
        <v>11</v>
      </c>
      <c r="CPJ229" s="664"/>
      <c r="CPK229" s="664"/>
      <c r="CPL229" s="4">
        <v>0</v>
      </c>
      <c r="CPM229" s="664" t="s">
        <v>11</v>
      </c>
      <c r="CPN229" s="664"/>
      <c r="CPO229" s="664"/>
      <c r="CPP229" s="4">
        <v>0</v>
      </c>
      <c r="CPQ229" s="664" t="s">
        <v>11</v>
      </c>
      <c r="CPR229" s="664"/>
      <c r="CPS229" s="664"/>
      <c r="CPT229" s="4">
        <v>0</v>
      </c>
      <c r="CPU229" s="664" t="s">
        <v>11</v>
      </c>
      <c r="CPV229" s="664"/>
      <c r="CPW229" s="664"/>
      <c r="CPX229" s="4">
        <v>0</v>
      </c>
      <c r="CPY229" s="664" t="s">
        <v>11</v>
      </c>
      <c r="CPZ229" s="664"/>
      <c r="CQA229" s="664"/>
      <c r="CQB229" s="4">
        <v>0</v>
      </c>
      <c r="CQC229" s="664" t="s">
        <v>11</v>
      </c>
      <c r="CQD229" s="664"/>
      <c r="CQE229" s="664"/>
      <c r="CQF229" s="4">
        <v>0</v>
      </c>
      <c r="CQG229" s="664" t="s">
        <v>11</v>
      </c>
      <c r="CQH229" s="664"/>
      <c r="CQI229" s="664"/>
      <c r="CQJ229" s="4">
        <v>0</v>
      </c>
      <c r="CQK229" s="664" t="s">
        <v>11</v>
      </c>
      <c r="CQL229" s="664"/>
      <c r="CQM229" s="664"/>
      <c r="CQN229" s="4">
        <v>0</v>
      </c>
      <c r="CQO229" s="664" t="s">
        <v>11</v>
      </c>
      <c r="CQP229" s="664"/>
      <c r="CQQ229" s="664"/>
      <c r="CQR229" s="4">
        <v>0</v>
      </c>
      <c r="CQS229" s="664" t="s">
        <v>11</v>
      </c>
      <c r="CQT229" s="664"/>
      <c r="CQU229" s="664"/>
      <c r="CQV229" s="4">
        <v>0</v>
      </c>
      <c r="CQW229" s="664" t="s">
        <v>11</v>
      </c>
      <c r="CQX229" s="664"/>
      <c r="CQY229" s="664"/>
      <c r="CQZ229" s="4">
        <v>0</v>
      </c>
      <c r="CRA229" s="664" t="s">
        <v>11</v>
      </c>
      <c r="CRB229" s="664"/>
      <c r="CRC229" s="664"/>
      <c r="CRD229" s="4">
        <v>0</v>
      </c>
      <c r="CRE229" s="664" t="s">
        <v>11</v>
      </c>
      <c r="CRF229" s="664"/>
      <c r="CRG229" s="664"/>
      <c r="CRH229" s="4">
        <v>0</v>
      </c>
      <c r="CRI229" s="664" t="s">
        <v>11</v>
      </c>
      <c r="CRJ229" s="664"/>
      <c r="CRK229" s="664"/>
      <c r="CRL229" s="4">
        <v>0</v>
      </c>
      <c r="CRM229" s="664" t="s">
        <v>11</v>
      </c>
      <c r="CRN229" s="664"/>
      <c r="CRO229" s="664"/>
      <c r="CRP229" s="4">
        <v>0</v>
      </c>
      <c r="CRQ229" s="664" t="s">
        <v>11</v>
      </c>
      <c r="CRR229" s="664"/>
      <c r="CRS229" s="664"/>
      <c r="CRT229" s="4">
        <v>0</v>
      </c>
      <c r="CRU229" s="664" t="s">
        <v>11</v>
      </c>
      <c r="CRV229" s="664"/>
      <c r="CRW229" s="664"/>
      <c r="CRX229" s="4">
        <v>0</v>
      </c>
      <c r="CRY229" s="664" t="s">
        <v>11</v>
      </c>
      <c r="CRZ229" s="664"/>
      <c r="CSA229" s="664"/>
      <c r="CSB229" s="4">
        <v>0</v>
      </c>
      <c r="CSC229" s="664" t="s">
        <v>11</v>
      </c>
      <c r="CSD229" s="664"/>
      <c r="CSE229" s="664"/>
      <c r="CSF229" s="4">
        <v>0</v>
      </c>
      <c r="CSG229" s="664" t="s">
        <v>11</v>
      </c>
      <c r="CSH229" s="664"/>
      <c r="CSI229" s="664"/>
      <c r="CSJ229" s="4">
        <v>0</v>
      </c>
      <c r="CSK229" s="664" t="s">
        <v>11</v>
      </c>
      <c r="CSL229" s="664"/>
      <c r="CSM229" s="664"/>
      <c r="CSN229" s="4">
        <v>0</v>
      </c>
      <c r="CSO229" s="664" t="s">
        <v>11</v>
      </c>
      <c r="CSP229" s="664"/>
      <c r="CSQ229" s="664"/>
      <c r="CSR229" s="4">
        <v>0</v>
      </c>
      <c r="CSS229" s="664" t="s">
        <v>11</v>
      </c>
      <c r="CST229" s="664"/>
      <c r="CSU229" s="664"/>
      <c r="CSV229" s="4">
        <v>0</v>
      </c>
      <c r="CSW229" s="664" t="s">
        <v>11</v>
      </c>
      <c r="CSX229" s="664"/>
      <c r="CSY229" s="664"/>
      <c r="CSZ229" s="4">
        <v>0</v>
      </c>
      <c r="CTA229" s="664" t="s">
        <v>11</v>
      </c>
      <c r="CTB229" s="664"/>
      <c r="CTC229" s="664"/>
      <c r="CTD229" s="4">
        <v>0</v>
      </c>
      <c r="CTE229" s="664" t="s">
        <v>11</v>
      </c>
      <c r="CTF229" s="664"/>
      <c r="CTG229" s="664"/>
      <c r="CTH229" s="4">
        <v>0</v>
      </c>
      <c r="CTI229" s="664" t="s">
        <v>11</v>
      </c>
      <c r="CTJ229" s="664"/>
      <c r="CTK229" s="664"/>
      <c r="CTL229" s="4">
        <v>0</v>
      </c>
      <c r="CTM229" s="664" t="s">
        <v>11</v>
      </c>
      <c r="CTN229" s="664"/>
      <c r="CTO229" s="664"/>
      <c r="CTP229" s="4">
        <v>0</v>
      </c>
      <c r="CTQ229" s="664" t="s">
        <v>11</v>
      </c>
      <c r="CTR229" s="664"/>
      <c r="CTS229" s="664"/>
      <c r="CTT229" s="4">
        <v>0</v>
      </c>
      <c r="CTU229" s="664" t="s">
        <v>11</v>
      </c>
      <c r="CTV229" s="664"/>
      <c r="CTW229" s="664"/>
      <c r="CTX229" s="4">
        <v>0</v>
      </c>
      <c r="CTY229" s="664" t="s">
        <v>11</v>
      </c>
      <c r="CTZ229" s="664"/>
      <c r="CUA229" s="664"/>
      <c r="CUB229" s="4">
        <v>0</v>
      </c>
      <c r="CUC229" s="664" t="s">
        <v>11</v>
      </c>
      <c r="CUD229" s="664"/>
      <c r="CUE229" s="664"/>
      <c r="CUF229" s="4">
        <v>0</v>
      </c>
      <c r="CUG229" s="664" t="s">
        <v>11</v>
      </c>
      <c r="CUH229" s="664"/>
      <c r="CUI229" s="664"/>
      <c r="CUJ229" s="4">
        <v>0</v>
      </c>
      <c r="CUK229" s="664" t="s">
        <v>11</v>
      </c>
      <c r="CUL229" s="664"/>
      <c r="CUM229" s="664"/>
      <c r="CUN229" s="4">
        <v>0</v>
      </c>
      <c r="CUO229" s="664" t="s">
        <v>11</v>
      </c>
      <c r="CUP229" s="664"/>
      <c r="CUQ229" s="664"/>
      <c r="CUR229" s="4">
        <v>0</v>
      </c>
      <c r="CUS229" s="664" t="s">
        <v>11</v>
      </c>
      <c r="CUT229" s="664"/>
      <c r="CUU229" s="664"/>
      <c r="CUV229" s="4">
        <v>0</v>
      </c>
      <c r="CUW229" s="664" t="s">
        <v>11</v>
      </c>
      <c r="CUX229" s="664"/>
      <c r="CUY229" s="664"/>
      <c r="CUZ229" s="4">
        <v>0</v>
      </c>
      <c r="CVA229" s="664" t="s">
        <v>11</v>
      </c>
      <c r="CVB229" s="664"/>
      <c r="CVC229" s="664"/>
      <c r="CVD229" s="4">
        <v>0</v>
      </c>
      <c r="CVE229" s="664" t="s">
        <v>11</v>
      </c>
      <c r="CVF229" s="664"/>
      <c r="CVG229" s="664"/>
      <c r="CVH229" s="4">
        <v>0</v>
      </c>
      <c r="CVI229" s="664" t="s">
        <v>11</v>
      </c>
      <c r="CVJ229" s="664"/>
      <c r="CVK229" s="664"/>
      <c r="CVL229" s="4">
        <v>0</v>
      </c>
      <c r="CVM229" s="664" t="s">
        <v>11</v>
      </c>
      <c r="CVN229" s="664"/>
      <c r="CVO229" s="664"/>
      <c r="CVP229" s="4">
        <v>0</v>
      </c>
      <c r="CVQ229" s="664" t="s">
        <v>11</v>
      </c>
      <c r="CVR229" s="664"/>
      <c r="CVS229" s="664"/>
      <c r="CVT229" s="4">
        <v>0</v>
      </c>
      <c r="CVU229" s="664" t="s">
        <v>11</v>
      </c>
      <c r="CVV229" s="664"/>
      <c r="CVW229" s="664"/>
      <c r="CVX229" s="4">
        <v>0</v>
      </c>
      <c r="CVY229" s="664" t="s">
        <v>11</v>
      </c>
      <c r="CVZ229" s="664"/>
      <c r="CWA229" s="664"/>
      <c r="CWB229" s="4">
        <v>0</v>
      </c>
      <c r="CWC229" s="664" t="s">
        <v>11</v>
      </c>
      <c r="CWD229" s="664"/>
      <c r="CWE229" s="664"/>
      <c r="CWF229" s="4">
        <v>0</v>
      </c>
      <c r="CWG229" s="664" t="s">
        <v>11</v>
      </c>
      <c r="CWH229" s="664"/>
      <c r="CWI229" s="664"/>
      <c r="CWJ229" s="4">
        <v>0</v>
      </c>
      <c r="CWK229" s="664" t="s">
        <v>11</v>
      </c>
      <c r="CWL229" s="664"/>
      <c r="CWM229" s="664"/>
      <c r="CWN229" s="4">
        <v>0</v>
      </c>
      <c r="CWO229" s="664" t="s">
        <v>11</v>
      </c>
      <c r="CWP229" s="664"/>
      <c r="CWQ229" s="664"/>
      <c r="CWR229" s="4">
        <v>0</v>
      </c>
      <c r="CWS229" s="664" t="s">
        <v>11</v>
      </c>
      <c r="CWT229" s="664"/>
      <c r="CWU229" s="664"/>
      <c r="CWV229" s="4">
        <v>0</v>
      </c>
      <c r="CWW229" s="664" t="s">
        <v>11</v>
      </c>
      <c r="CWX229" s="664"/>
      <c r="CWY229" s="664"/>
      <c r="CWZ229" s="4">
        <v>0</v>
      </c>
      <c r="CXA229" s="664" t="s">
        <v>11</v>
      </c>
      <c r="CXB229" s="664"/>
      <c r="CXC229" s="664"/>
      <c r="CXD229" s="4">
        <v>0</v>
      </c>
      <c r="CXE229" s="664" t="s">
        <v>11</v>
      </c>
      <c r="CXF229" s="664"/>
      <c r="CXG229" s="664"/>
      <c r="CXH229" s="4">
        <v>0</v>
      </c>
      <c r="CXI229" s="664" t="s">
        <v>11</v>
      </c>
      <c r="CXJ229" s="664"/>
      <c r="CXK229" s="664"/>
      <c r="CXL229" s="4">
        <v>0</v>
      </c>
      <c r="CXM229" s="664" t="s">
        <v>11</v>
      </c>
      <c r="CXN229" s="664"/>
      <c r="CXO229" s="664"/>
      <c r="CXP229" s="4">
        <v>0</v>
      </c>
      <c r="CXQ229" s="664" t="s">
        <v>11</v>
      </c>
      <c r="CXR229" s="664"/>
      <c r="CXS229" s="664"/>
      <c r="CXT229" s="4">
        <v>0</v>
      </c>
      <c r="CXU229" s="664" t="s">
        <v>11</v>
      </c>
      <c r="CXV229" s="664"/>
      <c r="CXW229" s="664"/>
      <c r="CXX229" s="4">
        <v>0</v>
      </c>
      <c r="CXY229" s="664" t="s">
        <v>11</v>
      </c>
      <c r="CXZ229" s="664"/>
      <c r="CYA229" s="664"/>
      <c r="CYB229" s="4">
        <v>0</v>
      </c>
      <c r="CYC229" s="664" t="s">
        <v>11</v>
      </c>
      <c r="CYD229" s="664"/>
      <c r="CYE229" s="664"/>
      <c r="CYF229" s="4">
        <v>0</v>
      </c>
      <c r="CYG229" s="664" t="s">
        <v>11</v>
      </c>
      <c r="CYH229" s="664"/>
      <c r="CYI229" s="664"/>
      <c r="CYJ229" s="4">
        <v>0</v>
      </c>
      <c r="CYK229" s="664" t="s">
        <v>11</v>
      </c>
      <c r="CYL229" s="664"/>
      <c r="CYM229" s="664"/>
      <c r="CYN229" s="4">
        <v>0</v>
      </c>
      <c r="CYO229" s="664" t="s">
        <v>11</v>
      </c>
      <c r="CYP229" s="664"/>
      <c r="CYQ229" s="664"/>
      <c r="CYR229" s="4">
        <v>0</v>
      </c>
      <c r="CYS229" s="664" t="s">
        <v>11</v>
      </c>
      <c r="CYT229" s="664"/>
      <c r="CYU229" s="664"/>
      <c r="CYV229" s="4">
        <v>0</v>
      </c>
      <c r="CYW229" s="664" t="s">
        <v>11</v>
      </c>
      <c r="CYX229" s="664"/>
      <c r="CYY229" s="664"/>
      <c r="CYZ229" s="4">
        <v>0</v>
      </c>
      <c r="CZA229" s="664" t="s">
        <v>11</v>
      </c>
      <c r="CZB229" s="664"/>
      <c r="CZC229" s="664"/>
      <c r="CZD229" s="4">
        <v>0</v>
      </c>
      <c r="CZE229" s="664" t="s">
        <v>11</v>
      </c>
      <c r="CZF229" s="664"/>
      <c r="CZG229" s="664"/>
      <c r="CZH229" s="4">
        <v>0</v>
      </c>
      <c r="CZI229" s="664" t="s">
        <v>11</v>
      </c>
      <c r="CZJ229" s="664"/>
      <c r="CZK229" s="664"/>
      <c r="CZL229" s="4">
        <v>0</v>
      </c>
      <c r="CZM229" s="664" t="s">
        <v>11</v>
      </c>
      <c r="CZN229" s="664"/>
      <c r="CZO229" s="664"/>
      <c r="CZP229" s="4">
        <v>0</v>
      </c>
      <c r="CZQ229" s="664" t="s">
        <v>11</v>
      </c>
      <c r="CZR229" s="664"/>
      <c r="CZS229" s="664"/>
      <c r="CZT229" s="4">
        <v>0</v>
      </c>
      <c r="CZU229" s="664" t="s">
        <v>11</v>
      </c>
      <c r="CZV229" s="664"/>
      <c r="CZW229" s="664"/>
      <c r="CZX229" s="4">
        <v>0</v>
      </c>
      <c r="CZY229" s="664" t="s">
        <v>11</v>
      </c>
      <c r="CZZ229" s="664"/>
      <c r="DAA229" s="664"/>
      <c r="DAB229" s="4">
        <v>0</v>
      </c>
      <c r="DAC229" s="664" t="s">
        <v>11</v>
      </c>
      <c r="DAD229" s="664"/>
      <c r="DAE229" s="664"/>
      <c r="DAF229" s="4">
        <v>0</v>
      </c>
      <c r="DAG229" s="664" t="s">
        <v>11</v>
      </c>
      <c r="DAH229" s="664"/>
      <c r="DAI229" s="664"/>
      <c r="DAJ229" s="4">
        <v>0</v>
      </c>
      <c r="DAK229" s="664" t="s">
        <v>11</v>
      </c>
      <c r="DAL229" s="664"/>
      <c r="DAM229" s="664"/>
      <c r="DAN229" s="4">
        <v>0</v>
      </c>
      <c r="DAO229" s="664" t="s">
        <v>11</v>
      </c>
      <c r="DAP229" s="664"/>
      <c r="DAQ229" s="664"/>
      <c r="DAR229" s="4">
        <v>0</v>
      </c>
      <c r="DAS229" s="664" t="s">
        <v>11</v>
      </c>
      <c r="DAT229" s="664"/>
      <c r="DAU229" s="664"/>
      <c r="DAV229" s="4">
        <v>0</v>
      </c>
      <c r="DAW229" s="664" t="s">
        <v>11</v>
      </c>
      <c r="DAX229" s="664"/>
      <c r="DAY229" s="664"/>
      <c r="DAZ229" s="4">
        <v>0</v>
      </c>
      <c r="DBA229" s="664" t="s">
        <v>11</v>
      </c>
      <c r="DBB229" s="664"/>
      <c r="DBC229" s="664"/>
      <c r="DBD229" s="4">
        <v>0</v>
      </c>
      <c r="DBE229" s="664" t="s">
        <v>11</v>
      </c>
      <c r="DBF229" s="664"/>
      <c r="DBG229" s="664"/>
      <c r="DBH229" s="4">
        <v>0</v>
      </c>
      <c r="DBI229" s="664" t="s">
        <v>11</v>
      </c>
      <c r="DBJ229" s="664"/>
      <c r="DBK229" s="664"/>
      <c r="DBL229" s="4">
        <v>0</v>
      </c>
      <c r="DBM229" s="664" t="s">
        <v>11</v>
      </c>
      <c r="DBN229" s="664"/>
      <c r="DBO229" s="664"/>
      <c r="DBP229" s="4">
        <v>0</v>
      </c>
      <c r="DBQ229" s="664" t="s">
        <v>11</v>
      </c>
      <c r="DBR229" s="664"/>
      <c r="DBS229" s="664"/>
      <c r="DBT229" s="4">
        <v>0</v>
      </c>
      <c r="DBU229" s="664" t="s">
        <v>11</v>
      </c>
      <c r="DBV229" s="664"/>
      <c r="DBW229" s="664"/>
      <c r="DBX229" s="4">
        <v>0</v>
      </c>
      <c r="DBY229" s="664" t="s">
        <v>11</v>
      </c>
      <c r="DBZ229" s="664"/>
      <c r="DCA229" s="664"/>
      <c r="DCB229" s="4">
        <v>0</v>
      </c>
      <c r="DCC229" s="664" t="s">
        <v>11</v>
      </c>
      <c r="DCD229" s="664"/>
      <c r="DCE229" s="664"/>
      <c r="DCF229" s="4">
        <v>0</v>
      </c>
      <c r="DCG229" s="664" t="s">
        <v>11</v>
      </c>
      <c r="DCH229" s="664"/>
      <c r="DCI229" s="664"/>
      <c r="DCJ229" s="4">
        <v>0</v>
      </c>
      <c r="DCK229" s="664" t="s">
        <v>11</v>
      </c>
      <c r="DCL229" s="664"/>
      <c r="DCM229" s="664"/>
      <c r="DCN229" s="4">
        <v>0</v>
      </c>
      <c r="DCO229" s="664" t="s">
        <v>11</v>
      </c>
      <c r="DCP229" s="664"/>
      <c r="DCQ229" s="664"/>
      <c r="DCR229" s="4">
        <v>0</v>
      </c>
      <c r="DCS229" s="664" t="s">
        <v>11</v>
      </c>
      <c r="DCT229" s="664"/>
      <c r="DCU229" s="664"/>
      <c r="DCV229" s="4">
        <v>0</v>
      </c>
      <c r="DCW229" s="664" t="s">
        <v>11</v>
      </c>
      <c r="DCX229" s="664"/>
      <c r="DCY229" s="664"/>
      <c r="DCZ229" s="4">
        <v>0</v>
      </c>
      <c r="DDA229" s="664" t="s">
        <v>11</v>
      </c>
      <c r="DDB229" s="664"/>
      <c r="DDC229" s="664"/>
      <c r="DDD229" s="4">
        <v>0</v>
      </c>
      <c r="DDE229" s="664" t="s">
        <v>11</v>
      </c>
      <c r="DDF229" s="664"/>
      <c r="DDG229" s="664"/>
      <c r="DDH229" s="4">
        <v>0</v>
      </c>
      <c r="DDI229" s="664" t="s">
        <v>11</v>
      </c>
      <c r="DDJ229" s="664"/>
      <c r="DDK229" s="664"/>
      <c r="DDL229" s="4">
        <v>0</v>
      </c>
      <c r="DDM229" s="664" t="s">
        <v>11</v>
      </c>
      <c r="DDN229" s="664"/>
      <c r="DDO229" s="664"/>
      <c r="DDP229" s="4">
        <v>0</v>
      </c>
      <c r="DDQ229" s="664" t="s">
        <v>11</v>
      </c>
      <c r="DDR229" s="664"/>
      <c r="DDS229" s="664"/>
      <c r="DDT229" s="4">
        <v>0</v>
      </c>
      <c r="DDU229" s="664" t="s">
        <v>11</v>
      </c>
      <c r="DDV229" s="664"/>
      <c r="DDW229" s="664"/>
      <c r="DDX229" s="4">
        <v>0</v>
      </c>
      <c r="DDY229" s="664" t="s">
        <v>11</v>
      </c>
      <c r="DDZ229" s="664"/>
      <c r="DEA229" s="664"/>
      <c r="DEB229" s="4">
        <v>0</v>
      </c>
      <c r="DEC229" s="664" t="s">
        <v>11</v>
      </c>
      <c r="DED229" s="664"/>
      <c r="DEE229" s="664"/>
      <c r="DEF229" s="4">
        <v>0</v>
      </c>
      <c r="DEG229" s="664" t="s">
        <v>11</v>
      </c>
      <c r="DEH229" s="664"/>
      <c r="DEI229" s="664"/>
      <c r="DEJ229" s="4">
        <v>0</v>
      </c>
      <c r="DEK229" s="664" t="s">
        <v>11</v>
      </c>
      <c r="DEL229" s="664"/>
      <c r="DEM229" s="664"/>
      <c r="DEN229" s="4">
        <v>0</v>
      </c>
      <c r="DEO229" s="664" t="s">
        <v>11</v>
      </c>
      <c r="DEP229" s="664"/>
      <c r="DEQ229" s="664"/>
      <c r="DER229" s="4">
        <v>0</v>
      </c>
      <c r="DES229" s="664" t="s">
        <v>11</v>
      </c>
      <c r="DET229" s="664"/>
      <c r="DEU229" s="664"/>
      <c r="DEV229" s="4">
        <v>0</v>
      </c>
      <c r="DEW229" s="664" t="s">
        <v>11</v>
      </c>
      <c r="DEX229" s="664"/>
      <c r="DEY229" s="664"/>
      <c r="DEZ229" s="4">
        <v>0</v>
      </c>
      <c r="DFA229" s="664" t="s">
        <v>11</v>
      </c>
      <c r="DFB229" s="664"/>
      <c r="DFC229" s="664"/>
      <c r="DFD229" s="4">
        <v>0</v>
      </c>
      <c r="DFE229" s="664" t="s">
        <v>11</v>
      </c>
      <c r="DFF229" s="664"/>
      <c r="DFG229" s="664"/>
      <c r="DFH229" s="4">
        <v>0</v>
      </c>
      <c r="DFI229" s="664" t="s">
        <v>11</v>
      </c>
      <c r="DFJ229" s="664"/>
      <c r="DFK229" s="664"/>
      <c r="DFL229" s="4">
        <v>0</v>
      </c>
      <c r="DFM229" s="664" t="s">
        <v>11</v>
      </c>
      <c r="DFN229" s="664"/>
      <c r="DFO229" s="664"/>
      <c r="DFP229" s="4">
        <v>0</v>
      </c>
      <c r="DFQ229" s="664" t="s">
        <v>11</v>
      </c>
      <c r="DFR229" s="664"/>
      <c r="DFS229" s="664"/>
      <c r="DFT229" s="4">
        <v>0</v>
      </c>
      <c r="DFU229" s="664" t="s">
        <v>11</v>
      </c>
      <c r="DFV229" s="664"/>
      <c r="DFW229" s="664"/>
      <c r="DFX229" s="4">
        <v>0</v>
      </c>
      <c r="DFY229" s="664" t="s">
        <v>11</v>
      </c>
      <c r="DFZ229" s="664"/>
      <c r="DGA229" s="664"/>
      <c r="DGB229" s="4">
        <v>0</v>
      </c>
      <c r="DGC229" s="664" t="s">
        <v>11</v>
      </c>
      <c r="DGD229" s="664"/>
      <c r="DGE229" s="664"/>
      <c r="DGF229" s="4">
        <v>0</v>
      </c>
      <c r="DGG229" s="664" t="s">
        <v>11</v>
      </c>
      <c r="DGH229" s="664"/>
      <c r="DGI229" s="664"/>
      <c r="DGJ229" s="4">
        <v>0</v>
      </c>
      <c r="DGK229" s="664" t="s">
        <v>11</v>
      </c>
      <c r="DGL229" s="664"/>
      <c r="DGM229" s="664"/>
      <c r="DGN229" s="4">
        <v>0</v>
      </c>
      <c r="DGO229" s="664" t="s">
        <v>11</v>
      </c>
      <c r="DGP229" s="664"/>
      <c r="DGQ229" s="664"/>
      <c r="DGR229" s="4">
        <v>0</v>
      </c>
      <c r="DGS229" s="664" t="s">
        <v>11</v>
      </c>
      <c r="DGT229" s="664"/>
      <c r="DGU229" s="664"/>
      <c r="DGV229" s="4">
        <v>0</v>
      </c>
      <c r="DGW229" s="664" t="s">
        <v>11</v>
      </c>
      <c r="DGX229" s="664"/>
      <c r="DGY229" s="664"/>
      <c r="DGZ229" s="4">
        <v>0</v>
      </c>
      <c r="DHA229" s="664" t="s">
        <v>11</v>
      </c>
      <c r="DHB229" s="664"/>
      <c r="DHC229" s="664"/>
      <c r="DHD229" s="4">
        <v>0</v>
      </c>
      <c r="DHE229" s="664" t="s">
        <v>11</v>
      </c>
      <c r="DHF229" s="664"/>
      <c r="DHG229" s="664"/>
      <c r="DHH229" s="4">
        <v>0</v>
      </c>
      <c r="DHI229" s="664" t="s">
        <v>11</v>
      </c>
      <c r="DHJ229" s="664"/>
      <c r="DHK229" s="664"/>
      <c r="DHL229" s="4">
        <v>0</v>
      </c>
      <c r="DHM229" s="664" t="s">
        <v>11</v>
      </c>
      <c r="DHN229" s="664"/>
      <c r="DHO229" s="664"/>
      <c r="DHP229" s="4">
        <v>0</v>
      </c>
      <c r="DHQ229" s="664" t="s">
        <v>11</v>
      </c>
      <c r="DHR229" s="664"/>
      <c r="DHS229" s="664"/>
      <c r="DHT229" s="4">
        <v>0</v>
      </c>
      <c r="DHU229" s="664" t="s">
        <v>11</v>
      </c>
      <c r="DHV229" s="664"/>
      <c r="DHW229" s="664"/>
      <c r="DHX229" s="4">
        <v>0</v>
      </c>
      <c r="DHY229" s="664" t="s">
        <v>11</v>
      </c>
      <c r="DHZ229" s="664"/>
      <c r="DIA229" s="664"/>
      <c r="DIB229" s="4">
        <v>0</v>
      </c>
      <c r="DIC229" s="664" t="s">
        <v>11</v>
      </c>
      <c r="DID229" s="664"/>
      <c r="DIE229" s="664"/>
      <c r="DIF229" s="4">
        <v>0</v>
      </c>
      <c r="DIG229" s="664" t="s">
        <v>11</v>
      </c>
      <c r="DIH229" s="664"/>
      <c r="DII229" s="664"/>
      <c r="DIJ229" s="4">
        <v>0</v>
      </c>
      <c r="DIK229" s="664" t="s">
        <v>11</v>
      </c>
      <c r="DIL229" s="664"/>
      <c r="DIM229" s="664"/>
      <c r="DIN229" s="4">
        <v>0</v>
      </c>
      <c r="DIO229" s="664" t="s">
        <v>11</v>
      </c>
      <c r="DIP229" s="664"/>
      <c r="DIQ229" s="664"/>
      <c r="DIR229" s="4">
        <v>0</v>
      </c>
      <c r="DIS229" s="664" t="s">
        <v>11</v>
      </c>
      <c r="DIT229" s="664"/>
      <c r="DIU229" s="664"/>
      <c r="DIV229" s="4">
        <v>0</v>
      </c>
      <c r="DIW229" s="664" t="s">
        <v>11</v>
      </c>
      <c r="DIX229" s="664"/>
      <c r="DIY229" s="664"/>
      <c r="DIZ229" s="4">
        <v>0</v>
      </c>
      <c r="DJA229" s="664" t="s">
        <v>11</v>
      </c>
      <c r="DJB229" s="664"/>
      <c r="DJC229" s="664"/>
      <c r="DJD229" s="4">
        <v>0</v>
      </c>
      <c r="DJE229" s="664" t="s">
        <v>11</v>
      </c>
      <c r="DJF229" s="664"/>
      <c r="DJG229" s="664"/>
      <c r="DJH229" s="4">
        <v>0</v>
      </c>
      <c r="DJI229" s="664" t="s">
        <v>11</v>
      </c>
      <c r="DJJ229" s="664"/>
      <c r="DJK229" s="664"/>
      <c r="DJL229" s="4">
        <v>0</v>
      </c>
      <c r="DJM229" s="664" t="s">
        <v>11</v>
      </c>
      <c r="DJN229" s="664"/>
      <c r="DJO229" s="664"/>
      <c r="DJP229" s="4">
        <v>0</v>
      </c>
      <c r="DJQ229" s="664" t="s">
        <v>11</v>
      </c>
      <c r="DJR229" s="664"/>
      <c r="DJS229" s="664"/>
      <c r="DJT229" s="4">
        <v>0</v>
      </c>
      <c r="DJU229" s="664" t="s">
        <v>11</v>
      </c>
      <c r="DJV229" s="664"/>
      <c r="DJW229" s="664"/>
      <c r="DJX229" s="4">
        <v>0</v>
      </c>
      <c r="DJY229" s="664" t="s">
        <v>11</v>
      </c>
      <c r="DJZ229" s="664"/>
      <c r="DKA229" s="664"/>
      <c r="DKB229" s="4">
        <v>0</v>
      </c>
      <c r="DKC229" s="664" t="s">
        <v>11</v>
      </c>
      <c r="DKD229" s="664"/>
      <c r="DKE229" s="664"/>
      <c r="DKF229" s="4">
        <v>0</v>
      </c>
      <c r="DKG229" s="664" t="s">
        <v>11</v>
      </c>
      <c r="DKH229" s="664"/>
      <c r="DKI229" s="664"/>
      <c r="DKJ229" s="4">
        <v>0</v>
      </c>
      <c r="DKK229" s="664" t="s">
        <v>11</v>
      </c>
      <c r="DKL229" s="664"/>
      <c r="DKM229" s="664"/>
      <c r="DKN229" s="4">
        <v>0</v>
      </c>
      <c r="DKO229" s="664" t="s">
        <v>11</v>
      </c>
      <c r="DKP229" s="664"/>
      <c r="DKQ229" s="664"/>
      <c r="DKR229" s="4">
        <v>0</v>
      </c>
      <c r="DKS229" s="664" t="s">
        <v>11</v>
      </c>
      <c r="DKT229" s="664"/>
      <c r="DKU229" s="664"/>
      <c r="DKV229" s="4">
        <v>0</v>
      </c>
      <c r="DKW229" s="664" t="s">
        <v>11</v>
      </c>
      <c r="DKX229" s="664"/>
      <c r="DKY229" s="664"/>
      <c r="DKZ229" s="4">
        <v>0</v>
      </c>
      <c r="DLA229" s="664" t="s">
        <v>11</v>
      </c>
      <c r="DLB229" s="664"/>
      <c r="DLC229" s="664"/>
      <c r="DLD229" s="4">
        <v>0</v>
      </c>
      <c r="DLE229" s="664" t="s">
        <v>11</v>
      </c>
      <c r="DLF229" s="664"/>
      <c r="DLG229" s="664"/>
      <c r="DLH229" s="4">
        <v>0</v>
      </c>
      <c r="DLI229" s="664" t="s">
        <v>11</v>
      </c>
      <c r="DLJ229" s="664"/>
      <c r="DLK229" s="664"/>
      <c r="DLL229" s="4">
        <v>0</v>
      </c>
      <c r="DLM229" s="664" t="s">
        <v>11</v>
      </c>
      <c r="DLN229" s="664"/>
      <c r="DLO229" s="664"/>
      <c r="DLP229" s="4">
        <v>0</v>
      </c>
      <c r="DLQ229" s="664" t="s">
        <v>11</v>
      </c>
      <c r="DLR229" s="664"/>
      <c r="DLS229" s="664"/>
      <c r="DLT229" s="4">
        <v>0</v>
      </c>
      <c r="DLU229" s="664" t="s">
        <v>11</v>
      </c>
      <c r="DLV229" s="664"/>
      <c r="DLW229" s="664"/>
      <c r="DLX229" s="4">
        <v>0</v>
      </c>
      <c r="DLY229" s="664" t="s">
        <v>11</v>
      </c>
      <c r="DLZ229" s="664"/>
      <c r="DMA229" s="664"/>
      <c r="DMB229" s="4">
        <v>0</v>
      </c>
      <c r="DMC229" s="664" t="s">
        <v>11</v>
      </c>
      <c r="DMD229" s="664"/>
      <c r="DME229" s="664"/>
      <c r="DMF229" s="4">
        <v>0</v>
      </c>
      <c r="DMG229" s="664" t="s">
        <v>11</v>
      </c>
      <c r="DMH229" s="664"/>
      <c r="DMI229" s="664"/>
      <c r="DMJ229" s="4">
        <v>0</v>
      </c>
      <c r="DMK229" s="664" t="s">
        <v>11</v>
      </c>
      <c r="DML229" s="664"/>
      <c r="DMM229" s="664"/>
      <c r="DMN229" s="4">
        <v>0</v>
      </c>
      <c r="DMO229" s="664" t="s">
        <v>11</v>
      </c>
      <c r="DMP229" s="664"/>
      <c r="DMQ229" s="664"/>
      <c r="DMR229" s="4">
        <v>0</v>
      </c>
      <c r="DMS229" s="664" t="s">
        <v>11</v>
      </c>
      <c r="DMT229" s="664"/>
      <c r="DMU229" s="664"/>
      <c r="DMV229" s="4">
        <v>0</v>
      </c>
      <c r="DMW229" s="664" t="s">
        <v>11</v>
      </c>
      <c r="DMX229" s="664"/>
      <c r="DMY229" s="664"/>
      <c r="DMZ229" s="4">
        <v>0</v>
      </c>
      <c r="DNA229" s="664" t="s">
        <v>11</v>
      </c>
      <c r="DNB229" s="664"/>
      <c r="DNC229" s="664"/>
      <c r="DND229" s="4">
        <v>0</v>
      </c>
      <c r="DNE229" s="664" t="s">
        <v>11</v>
      </c>
      <c r="DNF229" s="664"/>
      <c r="DNG229" s="664"/>
      <c r="DNH229" s="4">
        <v>0</v>
      </c>
      <c r="DNI229" s="664" t="s">
        <v>11</v>
      </c>
      <c r="DNJ229" s="664"/>
      <c r="DNK229" s="664"/>
      <c r="DNL229" s="4">
        <v>0</v>
      </c>
      <c r="DNM229" s="664" t="s">
        <v>11</v>
      </c>
      <c r="DNN229" s="664"/>
      <c r="DNO229" s="664"/>
      <c r="DNP229" s="4">
        <v>0</v>
      </c>
      <c r="DNQ229" s="664" t="s">
        <v>11</v>
      </c>
      <c r="DNR229" s="664"/>
      <c r="DNS229" s="664"/>
      <c r="DNT229" s="4">
        <v>0</v>
      </c>
      <c r="DNU229" s="664" t="s">
        <v>11</v>
      </c>
      <c r="DNV229" s="664"/>
      <c r="DNW229" s="664"/>
      <c r="DNX229" s="4">
        <v>0</v>
      </c>
      <c r="DNY229" s="664" t="s">
        <v>11</v>
      </c>
      <c r="DNZ229" s="664"/>
      <c r="DOA229" s="664"/>
      <c r="DOB229" s="4">
        <v>0</v>
      </c>
      <c r="DOC229" s="664" t="s">
        <v>11</v>
      </c>
      <c r="DOD229" s="664"/>
      <c r="DOE229" s="664"/>
      <c r="DOF229" s="4">
        <v>0</v>
      </c>
      <c r="DOG229" s="664" t="s">
        <v>11</v>
      </c>
      <c r="DOH229" s="664"/>
      <c r="DOI229" s="664"/>
      <c r="DOJ229" s="4">
        <v>0</v>
      </c>
      <c r="DOK229" s="664" t="s">
        <v>11</v>
      </c>
      <c r="DOL229" s="664"/>
      <c r="DOM229" s="664"/>
      <c r="DON229" s="4">
        <v>0</v>
      </c>
      <c r="DOO229" s="664" t="s">
        <v>11</v>
      </c>
      <c r="DOP229" s="664"/>
      <c r="DOQ229" s="664"/>
      <c r="DOR229" s="4">
        <v>0</v>
      </c>
      <c r="DOS229" s="664" t="s">
        <v>11</v>
      </c>
      <c r="DOT229" s="664"/>
      <c r="DOU229" s="664"/>
      <c r="DOV229" s="4">
        <v>0</v>
      </c>
      <c r="DOW229" s="664" t="s">
        <v>11</v>
      </c>
      <c r="DOX229" s="664"/>
      <c r="DOY229" s="664"/>
      <c r="DOZ229" s="4">
        <v>0</v>
      </c>
      <c r="DPA229" s="664" t="s">
        <v>11</v>
      </c>
      <c r="DPB229" s="664"/>
      <c r="DPC229" s="664"/>
      <c r="DPD229" s="4">
        <v>0</v>
      </c>
      <c r="DPE229" s="664" t="s">
        <v>11</v>
      </c>
      <c r="DPF229" s="664"/>
      <c r="DPG229" s="664"/>
      <c r="DPH229" s="4">
        <v>0</v>
      </c>
      <c r="DPI229" s="664" t="s">
        <v>11</v>
      </c>
      <c r="DPJ229" s="664"/>
      <c r="DPK229" s="664"/>
      <c r="DPL229" s="4">
        <v>0</v>
      </c>
      <c r="DPM229" s="664" t="s">
        <v>11</v>
      </c>
      <c r="DPN229" s="664"/>
      <c r="DPO229" s="664"/>
      <c r="DPP229" s="4">
        <v>0</v>
      </c>
      <c r="DPQ229" s="664" t="s">
        <v>11</v>
      </c>
      <c r="DPR229" s="664"/>
      <c r="DPS229" s="664"/>
      <c r="DPT229" s="4">
        <v>0</v>
      </c>
      <c r="DPU229" s="664" t="s">
        <v>11</v>
      </c>
      <c r="DPV229" s="664"/>
      <c r="DPW229" s="664"/>
      <c r="DPX229" s="4">
        <v>0</v>
      </c>
      <c r="DPY229" s="664" t="s">
        <v>11</v>
      </c>
      <c r="DPZ229" s="664"/>
      <c r="DQA229" s="664"/>
      <c r="DQB229" s="4">
        <v>0</v>
      </c>
      <c r="DQC229" s="664" t="s">
        <v>11</v>
      </c>
      <c r="DQD229" s="664"/>
      <c r="DQE229" s="664"/>
      <c r="DQF229" s="4">
        <v>0</v>
      </c>
      <c r="DQG229" s="664" t="s">
        <v>11</v>
      </c>
      <c r="DQH229" s="664"/>
      <c r="DQI229" s="664"/>
      <c r="DQJ229" s="4">
        <v>0</v>
      </c>
      <c r="DQK229" s="664" t="s">
        <v>11</v>
      </c>
      <c r="DQL229" s="664"/>
      <c r="DQM229" s="664"/>
      <c r="DQN229" s="4">
        <v>0</v>
      </c>
      <c r="DQO229" s="664" t="s">
        <v>11</v>
      </c>
      <c r="DQP229" s="664"/>
      <c r="DQQ229" s="664"/>
      <c r="DQR229" s="4">
        <v>0</v>
      </c>
      <c r="DQS229" s="664" t="s">
        <v>11</v>
      </c>
      <c r="DQT229" s="664"/>
      <c r="DQU229" s="664"/>
      <c r="DQV229" s="4">
        <v>0</v>
      </c>
      <c r="DQW229" s="664" t="s">
        <v>11</v>
      </c>
      <c r="DQX229" s="664"/>
      <c r="DQY229" s="664"/>
      <c r="DQZ229" s="4">
        <v>0</v>
      </c>
      <c r="DRA229" s="664" t="s">
        <v>11</v>
      </c>
      <c r="DRB229" s="664"/>
      <c r="DRC229" s="664"/>
      <c r="DRD229" s="4">
        <v>0</v>
      </c>
      <c r="DRE229" s="664" t="s">
        <v>11</v>
      </c>
      <c r="DRF229" s="664"/>
      <c r="DRG229" s="664"/>
      <c r="DRH229" s="4">
        <v>0</v>
      </c>
      <c r="DRI229" s="664" t="s">
        <v>11</v>
      </c>
      <c r="DRJ229" s="664"/>
      <c r="DRK229" s="664"/>
      <c r="DRL229" s="4">
        <v>0</v>
      </c>
      <c r="DRM229" s="664" t="s">
        <v>11</v>
      </c>
      <c r="DRN229" s="664"/>
      <c r="DRO229" s="664"/>
      <c r="DRP229" s="4">
        <v>0</v>
      </c>
      <c r="DRQ229" s="664" t="s">
        <v>11</v>
      </c>
      <c r="DRR229" s="664"/>
      <c r="DRS229" s="664"/>
      <c r="DRT229" s="4">
        <v>0</v>
      </c>
      <c r="DRU229" s="664" t="s">
        <v>11</v>
      </c>
      <c r="DRV229" s="664"/>
      <c r="DRW229" s="664"/>
      <c r="DRX229" s="4">
        <v>0</v>
      </c>
      <c r="DRY229" s="664" t="s">
        <v>11</v>
      </c>
      <c r="DRZ229" s="664"/>
      <c r="DSA229" s="664"/>
      <c r="DSB229" s="4">
        <v>0</v>
      </c>
      <c r="DSC229" s="664" t="s">
        <v>11</v>
      </c>
      <c r="DSD229" s="664"/>
      <c r="DSE229" s="664"/>
      <c r="DSF229" s="4">
        <v>0</v>
      </c>
      <c r="DSG229" s="664" t="s">
        <v>11</v>
      </c>
      <c r="DSH229" s="664"/>
      <c r="DSI229" s="664"/>
      <c r="DSJ229" s="4">
        <v>0</v>
      </c>
      <c r="DSK229" s="664" t="s">
        <v>11</v>
      </c>
      <c r="DSL229" s="664"/>
      <c r="DSM229" s="664"/>
      <c r="DSN229" s="4">
        <v>0</v>
      </c>
      <c r="DSO229" s="664" t="s">
        <v>11</v>
      </c>
      <c r="DSP229" s="664"/>
      <c r="DSQ229" s="664"/>
      <c r="DSR229" s="4">
        <v>0</v>
      </c>
      <c r="DSS229" s="664" t="s">
        <v>11</v>
      </c>
      <c r="DST229" s="664"/>
      <c r="DSU229" s="664"/>
      <c r="DSV229" s="4">
        <v>0</v>
      </c>
      <c r="DSW229" s="664" t="s">
        <v>11</v>
      </c>
      <c r="DSX229" s="664"/>
      <c r="DSY229" s="664"/>
      <c r="DSZ229" s="4">
        <v>0</v>
      </c>
      <c r="DTA229" s="664" t="s">
        <v>11</v>
      </c>
      <c r="DTB229" s="664"/>
      <c r="DTC229" s="664"/>
      <c r="DTD229" s="4">
        <v>0</v>
      </c>
      <c r="DTE229" s="664" t="s">
        <v>11</v>
      </c>
      <c r="DTF229" s="664"/>
      <c r="DTG229" s="664"/>
      <c r="DTH229" s="4">
        <v>0</v>
      </c>
      <c r="DTI229" s="664" t="s">
        <v>11</v>
      </c>
      <c r="DTJ229" s="664"/>
      <c r="DTK229" s="664"/>
      <c r="DTL229" s="4">
        <v>0</v>
      </c>
      <c r="DTM229" s="664" t="s">
        <v>11</v>
      </c>
      <c r="DTN229" s="664"/>
      <c r="DTO229" s="664"/>
      <c r="DTP229" s="4">
        <v>0</v>
      </c>
      <c r="DTQ229" s="664" t="s">
        <v>11</v>
      </c>
      <c r="DTR229" s="664"/>
      <c r="DTS229" s="664"/>
      <c r="DTT229" s="4">
        <v>0</v>
      </c>
      <c r="DTU229" s="664" t="s">
        <v>11</v>
      </c>
      <c r="DTV229" s="664"/>
      <c r="DTW229" s="664"/>
      <c r="DTX229" s="4">
        <v>0</v>
      </c>
      <c r="DTY229" s="664" t="s">
        <v>11</v>
      </c>
      <c r="DTZ229" s="664"/>
      <c r="DUA229" s="664"/>
      <c r="DUB229" s="4">
        <v>0</v>
      </c>
      <c r="DUC229" s="664" t="s">
        <v>11</v>
      </c>
      <c r="DUD229" s="664"/>
      <c r="DUE229" s="664"/>
      <c r="DUF229" s="4">
        <v>0</v>
      </c>
      <c r="DUG229" s="664" t="s">
        <v>11</v>
      </c>
      <c r="DUH229" s="664"/>
      <c r="DUI229" s="664"/>
      <c r="DUJ229" s="4">
        <v>0</v>
      </c>
      <c r="DUK229" s="664" t="s">
        <v>11</v>
      </c>
      <c r="DUL229" s="664"/>
      <c r="DUM229" s="664"/>
      <c r="DUN229" s="4">
        <v>0</v>
      </c>
      <c r="DUO229" s="664" t="s">
        <v>11</v>
      </c>
      <c r="DUP229" s="664"/>
      <c r="DUQ229" s="664"/>
      <c r="DUR229" s="4">
        <v>0</v>
      </c>
      <c r="DUS229" s="664" t="s">
        <v>11</v>
      </c>
      <c r="DUT229" s="664"/>
      <c r="DUU229" s="664"/>
      <c r="DUV229" s="4">
        <v>0</v>
      </c>
      <c r="DUW229" s="664" t="s">
        <v>11</v>
      </c>
      <c r="DUX229" s="664"/>
      <c r="DUY229" s="664"/>
      <c r="DUZ229" s="4">
        <v>0</v>
      </c>
      <c r="DVA229" s="664" t="s">
        <v>11</v>
      </c>
      <c r="DVB229" s="664"/>
      <c r="DVC229" s="664"/>
      <c r="DVD229" s="4">
        <v>0</v>
      </c>
      <c r="DVE229" s="664" t="s">
        <v>11</v>
      </c>
      <c r="DVF229" s="664"/>
      <c r="DVG229" s="664"/>
      <c r="DVH229" s="4">
        <v>0</v>
      </c>
      <c r="DVI229" s="664" t="s">
        <v>11</v>
      </c>
      <c r="DVJ229" s="664"/>
      <c r="DVK229" s="664"/>
      <c r="DVL229" s="4">
        <v>0</v>
      </c>
      <c r="DVM229" s="664" t="s">
        <v>11</v>
      </c>
      <c r="DVN229" s="664"/>
      <c r="DVO229" s="664"/>
      <c r="DVP229" s="4">
        <v>0</v>
      </c>
      <c r="DVQ229" s="664" t="s">
        <v>11</v>
      </c>
      <c r="DVR229" s="664"/>
      <c r="DVS229" s="664"/>
      <c r="DVT229" s="4">
        <v>0</v>
      </c>
      <c r="DVU229" s="664" t="s">
        <v>11</v>
      </c>
      <c r="DVV229" s="664"/>
      <c r="DVW229" s="664"/>
      <c r="DVX229" s="4">
        <v>0</v>
      </c>
      <c r="DVY229" s="664" t="s">
        <v>11</v>
      </c>
      <c r="DVZ229" s="664"/>
      <c r="DWA229" s="664"/>
      <c r="DWB229" s="4">
        <v>0</v>
      </c>
      <c r="DWC229" s="664" t="s">
        <v>11</v>
      </c>
      <c r="DWD229" s="664"/>
      <c r="DWE229" s="664"/>
      <c r="DWF229" s="4">
        <v>0</v>
      </c>
      <c r="DWG229" s="664" t="s">
        <v>11</v>
      </c>
      <c r="DWH229" s="664"/>
      <c r="DWI229" s="664"/>
      <c r="DWJ229" s="4">
        <v>0</v>
      </c>
      <c r="DWK229" s="664" t="s">
        <v>11</v>
      </c>
      <c r="DWL229" s="664"/>
      <c r="DWM229" s="664"/>
      <c r="DWN229" s="4">
        <v>0</v>
      </c>
      <c r="DWO229" s="664" t="s">
        <v>11</v>
      </c>
      <c r="DWP229" s="664"/>
      <c r="DWQ229" s="664"/>
      <c r="DWR229" s="4">
        <v>0</v>
      </c>
      <c r="DWS229" s="664" t="s">
        <v>11</v>
      </c>
      <c r="DWT229" s="664"/>
      <c r="DWU229" s="664"/>
      <c r="DWV229" s="4">
        <v>0</v>
      </c>
      <c r="DWW229" s="664" t="s">
        <v>11</v>
      </c>
      <c r="DWX229" s="664"/>
      <c r="DWY229" s="664"/>
      <c r="DWZ229" s="4">
        <v>0</v>
      </c>
      <c r="DXA229" s="664" t="s">
        <v>11</v>
      </c>
      <c r="DXB229" s="664"/>
      <c r="DXC229" s="664"/>
      <c r="DXD229" s="4">
        <v>0</v>
      </c>
      <c r="DXE229" s="664" t="s">
        <v>11</v>
      </c>
      <c r="DXF229" s="664"/>
      <c r="DXG229" s="664"/>
      <c r="DXH229" s="4">
        <v>0</v>
      </c>
      <c r="DXI229" s="664" t="s">
        <v>11</v>
      </c>
      <c r="DXJ229" s="664"/>
      <c r="DXK229" s="664"/>
      <c r="DXL229" s="4">
        <v>0</v>
      </c>
      <c r="DXM229" s="664" t="s">
        <v>11</v>
      </c>
      <c r="DXN229" s="664"/>
      <c r="DXO229" s="664"/>
      <c r="DXP229" s="4">
        <v>0</v>
      </c>
      <c r="DXQ229" s="664" t="s">
        <v>11</v>
      </c>
      <c r="DXR229" s="664"/>
      <c r="DXS229" s="664"/>
      <c r="DXT229" s="4">
        <v>0</v>
      </c>
      <c r="DXU229" s="664" t="s">
        <v>11</v>
      </c>
      <c r="DXV229" s="664"/>
      <c r="DXW229" s="664"/>
      <c r="DXX229" s="4">
        <v>0</v>
      </c>
      <c r="DXY229" s="664" t="s">
        <v>11</v>
      </c>
      <c r="DXZ229" s="664"/>
      <c r="DYA229" s="664"/>
      <c r="DYB229" s="4">
        <v>0</v>
      </c>
      <c r="DYC229" s="664" t="s">
        <v>11</v>
      </c>
      <c r="DYD229" s="664"/>
      <c r="DYE229" s="664"/>
      <c r="DYF229" s="4">
        <v>0</v>
      </c>
      <c r="DYG229" s="664" t="s">
        <v>11</v>
      </c>
      <c r="DYH229" s="664"/>
      <c r="DYI229" s="664"/>
      <c r="DYJ229" s="4">
        <v>0</v>
      </c>
      <c r="DYK229" s="664" t="s">
        <v>11</v>
      </c>
      <c r="DYL229" s="664"/>
      <c r="DYM229" s="664"/>
      <c r="DYN229" s="4">
        <v>0</v>
      </c>
      <c r="DYO229" s="664" t="s">
        <v>11</v>
      </c>
      <c r="DYP229" s="664"/>
      <c r="DYQ229" s="664"/>
      <c r="DYR229" s="4">
        <v>0</v>
      </c>
      <c r="DYS229" s="664" t="s">
        <v>11</v>
      </c>
      <c r="DYT229" s="664"/>
      <c r="DYU229" s="664"/>
      <c r="DYV229" s="4">
        <v>0</v>
      </c>
      <c r="DYW229" s="664" t="s">
        <v>11</v>
      </c>
      <c r="DYX229" s="664"/>
      <c r="DYY229" s="664"/>
      <c r="DYZ229" s="4">
        <v>0</v>
      </c>
      <c r="DZA229" s="664" t="s">
        <v>11</v>
      </c>
      <c r="DZB229" s="664"/>
      <c r="DZC229" s="664"/>
      <c r="DZD229" s="4">
        <v>0</v>
      </c>
      <c r="DZE229" s="664" t="s">
        <v>11</v>
      </c>
      <c r="DZF229" s="664"/>
      <c r="DZG229" s="664"/>
      <c r="DZH229" s="4">
        <v>0</v>
      </c>
      <c r="DZI229" s="664" t="s">
        <v>11</v>
      </c>
      <c r="DZJ229" s="664"/>
      <c r="DZK229" s="664"/>
      <c r="DZL229" s="4">
        <v>0</v>
      </c>
      <c r="DZM229" s="664" t="s">
        <v>11</v>
      </c>
      <c r="DZN229" s="664"/>
      <c r="DZO229" s="664"/>
      <c r="DZP229" s="4">
        <v>0</v>
      </c>
      <c r="DZQ229" s="664" t="s">
        <v>11</v>
      </c>
      <c r="DZR229" s="664"/>
      <c r="DZS229" s="664"/>
      <c r="DZT229" s="4">
        <v>0</v>
      </c>
      <c r="DZU229" s="664" t="s">
        <v>11</v>
      </c>
      <c r="DZV229" s="664"/>
      <c r="DZW229" s="664"/>
      <c r="DZX229" s="4">
        <v>0</v>
      </c>
      <c r="DZY229" s="664" t="s">
        <v>11</v>
      </c>
      <c r="DZZ229" s="664"/>
      <c r="EAA229" s="664"/>
      <c r="EAB229" s="4">
        <v>0</v>
      </c>
      <c r="EAC229" s="664" t="s">
        <v>11</v>
      </c>
      <c r="EAD229" s="664"/>
      <c r="EAE229" s="664"/>
      <c r="EAF229" s="4">
        <v>0</v>
      </c>
      <c r="EAG229" s="664" t="s">
        <v>11</v>
      </c>
      <c r="EAH229" s="664"/>
      <c r="EAI229" s="664"/>
      <c r="EAJ229" s="4">
        <v>0</v>
      </c>
      <c r="EAK229" s="664" t="s">
        <v>11</v>
      </c>
      <c r="EAL229" s="664"/>
      <c r="EAM229" s="664"/>
      <c r="EAN229" s="4">
        <v>0</v>
      </c>
      <c r="EAO229" s="664" t="s">
        <v>11</v>
      </c>
      <c r="EAP229" s="664"/>
      <c r="EAQ229" s="664"/>
      <c r="EAR229" s="4">
        <v>0</v>
      </c>
      <c r="EAS229" s="664" t="s">
        <v>11</v>
      </c>
      <c r="EAT229" s="664"/>
      <c r="EAU229" s="664"/>
      <c r="EAV229" s="4">
        <v>0</v>
      </c>
      <c r="EAW229" s="664" t="s">
        <v>11</v>
      </c>
      <c r="EAX229" s="664"/>
      <c r="EAY229" s="664"/>
      <c r="EAZ229" s="4">
        <v>0</v>
      </c>
      <c r="EBA229" s="664" t="s">
        <v>11</v>
      </c>
      <c r="EBB229" s="664"/>
      <c r="EBC229" s="664"/>
      <c r="EBD229" s="4">
        <v>0</v>
      </c>
      <c r="EBE229" s="664" t="s">
        <v>11</v>
      </c>
      <c r="EBF229" s="664"/>
      <c r="EBG229" s="664"/>
      <c r="EBH229" s="4">
        <v>0</v>
      </c>
      <c r="EBI229" s="664" t="s">
        <v>11</v>
      </c>
      <c r="EBJ229" s="664"/>
      <c r="EBK229" s="664"/>
      <c r="EBL229" s="4">
        <v>0</v>
      </c>
      <c r="EBM229" s="664" t="s">
        <v>11</v>
      </c>
      <c r="EBN229" s="664"/>
      <c r="EBO229" s="664"/>
      <c r="EBP229" s="4">
        <v>0</v>
      </c>
      <c r="EBQ229" s="664" t="s">
        <v>11</v>
      </c>
      <c r="EBR229" s="664"/>
      <c r="EBS229" s="664"/>
      <c r="EBT229" s="4">
        <v>0</v>
      </c>
      <c r="EBU229" s="664" t="s">
        <v>11</v>
      </c>
      <c r="EBV229" s="664"/>
      <c r="EBW229" s="664"/>
      <c r="EBX229" s="4">
        <v>0</v>
      </c>
      <c r="EBY229" s="664" t="s">
        <v>11</v>
      </c>
      <c r="EBZ229" s="664"/>
      <c r="ECA229" s="664"/>
      <c r="ECB229" s="4">
        <v>0</v>
      </c>
      <c r="ECC229" s="664" t="s">
        <v>11</v>
      </c>
      <c r="ECD229" s="664"/>
      <c r="ECE229" s="664"/>
      <c r="ECF229" s="4">
        <v>0</v>
      </c>
      <c r="ECG229" s="664" t="s">
        <v>11</v>
      </c>
      <c r="ECH229" s="664"/>
      <c r="ECI229" s="664"/>
      <c r="ECJ229" s="4">
        <v>0</v>
      </c>
      <c r="ECK229" s="664" t="s">
        <v>11</v>
      </c>
      <c r="ECL229" s="664"/>
      <c r="ECM229" s="664"/>
      <c r="ECN229" s="4">
        <v>0</v>
      </c>
      <c r="ECO229" s="664" t="s">
        <v>11</v>
      </c>
      <c r="ECP229" s="664"/>
      <c r="ECQ229" s="664"/>
      <c r="ECR229" s="4">
        <v>0</v>
      </c>
      <c r="ECS229" s="664" t="s">
        <v>11</v>
      </c>
      <c r="ECT229" s="664"/>
      <c r="ECU229" s="664"/>
      <c r="ECV229" s="4">
        <v>0</v>
      </c>
      <c r="ECW229" s="664" t="s">
        <v>11</v>
      </c>
      <c r="ECX229" s="664"/>
      <c r="ECY229" s="664"/>
      <c r="ECZ229" s="4">
        <v>0</v>
      </c>
      <c r="EDA229" s="664" t="s">
        <v>11</v>
      </c>
      <c r="EDB229" s="664"/>
      <c r="EDC229" s="664"/>
      <c r="EDD229" s="4">
        <v>0</v>
      </c>
      <c r="EDE229" s="664" t="s">
        <v>11</v>
      </c>
      <c r="EDF229" s="664"/>
      <c r="EDG229" s="664"/>
      <c r="EDH229" s="4">
        <v>0</v>
      </c>
      <c r="EDI229" s="664" t="s">
        <v>11</v>
      </c>
      <c r="EDJ229" s="664"/>
      <c r="EDK229" s="664"/>
      <c r="EDL229" s="4">
        <v>0</v>
      </c>
      <c r="EDM229" s="664" t="s">
        <v>11</v>
      </c>
      <c r="EDN229" s="664"/>
      <c r="EDO229" s="664"/>
      <c r="EDP229" s="4">
        <v>0</v>
      </c>
      <c r="EDQ229" s="664" t="s">
        <v>11</v>
      </c>
      <c r="EDR229" s="664"/>
      <c r="EDS229" s="664"/>
      <c r="EDT229" s="4">
        <v>0</v>
      </c>
      <c r="EDU229" s="664" t="s">
        <v>11</v>
      </c>
      <c r="EDV229" s="664"/>
      <c r="EDW229" s="664"/>
      <c r="EDX229" s="4">
        <v>0</v>
      </c>
      <c r="EDY229" s="664" t="s">
        <v>11</v>
      </c>
      <c r="EDZ229" s="664"/>
      <c r="EEA229" s="664"/>
      <c r="EEB229" s="4">
        <v>0</v>
      </c>
      <c r="EEC229" s="664" t="s">
        <v>11</v>
      </c>
      <c r="EED229" s="664"/>
      <c r="EEE229" s="664"/>
      <c r="EEF229" s="4">
        <v>0</v>
      </c>
      <c r="EEG229" s="664" t="s">
        <v>11</v>
      </c>
      <c r="EEH229" s="664"/>
      <c r="EEI229" s="664"/>
      <c r="EEJ229" s="4">
        <v>0</v>
      </c>
      <c r="EEK229" s="664" t="s">
        <v>11</v>
      </c>
      <c r="EEL229" s="664"/>
      <c r="EEM229" s="664"/>
      <c r="EEN229" s="4">
        <v>0</v>
      </c>
      <c r="EEO229" s="664" t="s">
        <v>11</v>
      </c>
      <c r="EEP229" s="664"/>
      <c r="EEQ229" s="664"/>
      <c r="EER229" s="4">
        <v>0</v>
      </c>
      <c r="EES229" s="664" t="s">
        <v>11</v>
      </c>
      <c r="EET229" s="664"/>
      <c r="EEU229" s="664"/>
      <c r="EEV229" s="4">
        <v>0</v>
      </c>
      <c r="EEW229" s="664" t="s">
        <v>11</v>
      </c>
      <c r="EEX229" s="664"/>
      <c r="EEY229" s="664"/>
      <c r="EEZ229" s="4">
        <v>0</v>
      </c>
      <c r="EFA229" s="664" t="s">
        <v>11</v>
      </c>
      <c r="EFB229" s="664"/>
      <c r="EFC229" s="664"/>
      <c r="EFD229" s="4">
        <v>0</v>
      </c>
      <c r="EFE229" s="664" t="s">
        <v>11</v>
      </c>
      <c r="EFF229" s="664"/>
      <c r="EFG229" s="664"/>
      <c r="EFH229" s="4">
        <v>0</v>
      </c>
      <c r="EFI229" s="664" t="s">
        <v>11</v>
      </c>
      <c r="EFJ229" s="664"/>
      <c r="EFK229" s="664"/>
      <c r="EFL229" s="4">
        <v>0</v>
      </c>
      <c r="EFM229" s="664" t="s">
        <v>11</v>
      </c>
      <c r="EFN229" s="664"/>
      <c r="EFO229" s="664"/>
      <c r="EFP229" s="4">
        <v>0</v>
      </c>
      <c r="EFQ229" s="664" t="s">
        <v>11</v>
      </c>
      <c r="EFR229" s="664"/>
      <c r="EFS229" s="664"/>
      <c r="EFT229" s="4">
        <v>0</v>
      </c>
      <c r="EFU229" s="664" t="s">
        <v>11</v>
      </c>
      <c r="EFV229" s="664"/>
      <c r="EFW229" s="664"/>
      <c r="EFX229" s="4">
        <v>0</v>
      </c>
      <c r="EFY229" s="664" t="s">
        <v>11</v>
      </c>
      <c r="EFZ229" s="664"/>
      <c r="EGA229" s="664"/>
      <c r="EGB229" s="4">
        <v>0</v>
      </c>
      <c r="EGC229" s="664" t="s">
        <v>11</v>
      </c>
      <c r="EGD229" s="664"/>
      <c r="EGE229" s="664"/>
      <c r="EGF229" s="4">
        <v>0</v>
      </c>
      <c r="EGG229" s="664" t="s">
        <v>11</v>
      </c>
      <c r="EGH229" s="664"/>
      <c r="EGI229" s="664"/>
      <c r="EGJ229" s="4">
        <v>0</v>
      </c>
      <c r="EGK229" s="664" t="s">
        <v>11</v>
      </c>
      <c r="EGL229" s="664"/>
      <c r="EGM229" s="664"/>
      <c r="EGN229" s="4">
        <v>0</v>
      </c>
      <c r="EGO229" s="664" t="s">
        <v>11</v>
      </c>
      <c r="EGP229" s="664"/>
      <c r="EGQ229" s="664"/>
      <c r="EGR229" s="4">
        <v>0</v>
      </c>
      <c r="EGS229" s="664" t="s">
        <v>11</v>
      </c>
      <c r="EGT229" s="664"/>
      <c r="EGU229" s="664"/>
      <c r="EGV229" s="4">
        <v>0</v>
      </c>
      <c r="EGW229" s="664" t="s">
        <v>11</v>
      </c>
      <c r="EGX229" s="664"/>
      <c r="EGY229" s="664"/>
      <c r="EGZ229" s="4">
        <v>0</v>
      </c>
      <c r="EHA229" s="664" t="s">
        <v>11</v>
      </c>
      <c r="EHB229" s="664"/>
      <c r="EHC229" s="664"/>
      <c r="EHD229" s="4">
        <v>0</v>
      </c>
      <c r="EHE229" s="664" t="s">
        <v>11</v>
      </c>
      <c r="EHF229" s="664"/>
      <c r="EHG229" s="664"/>
      <c r="EHH229" s="4">
        <v>0</v>
      </c>
      <c r="EHI229" s="664" t="s">
        <v>11</v>
      </c>
      <c r="EHJ229" s="664"/>
      <c r="EHK229" s="664"/>
      <c r="EHL229" s="4">
        <v>0</v>
      </c>
      <c r="EHM229" s="664" t="s">
        <v>11</v>
      </c>
      <c r="EHN229" s="664"/>
      <c r="EHO229" s="664"/>
      <c r="EHP229" s="4">
        <v>0</v>
      </c>
      <c r="EHQ229" s="664" t="s">
        <v>11</v>
      </c>
      <c r="EHR229" s="664"/>
      <c r="EHS229" s="664"/>
      <c r="EHT229" s="4">
        <v>0</v>
      </c>
      <c r="EHU229" s="664" t="s">
        <v>11</v>
      </c>
      <c r="EHV229" s="664"/>
      <c r="EHW229" s="664"/>
      <c r="EHX229" s="4">
        <v>0</v>
      </c>
      <c r="EHY229" s="664" t="s">
        <v>11</v>
      </c>
      <c r="EHZ229" s="664"/>
      <c r="EIA229" s="664"/>
      <c r="EIB229" s="4">
        <v>0</v>
      </c>
      <c r="EIC229" s="664" t="s">
        <v>11</v>
      </c>
      <c r="EID229" s="664"/>
      <c r="EIE229" s="664"/>
      <c r="EIF229" s="4">
        <v>0</v>
      </c>
      <c r="EIG229" s="664" t="s">
        <v>11</v>
      </c>
      <c r="EIH229" s="664"/>
      <c r="EII229" s="664"/>
      <c r="EIJ229" s="4">
        <v>0</v>
      </c>
      <c r="EIK229" s="664" t="s">
        <v>11</v>
      </c>
      <c r="EIL229" s="664"/>
      <c r="EIM229" s="664"/>
      <c r="EIN229" s="4">
        <v>0</v>
      </c>
      <c r="EIO229" s="664" t="s">
        <v>11</v>
      </c>
      <c r="EIP229" s="664"/>
      <c r="EIQ229" s="664"/>
      <c r="EIR229" s="4">
        <v>0</v>
      </c>
      <c r="EIS229" s="664" t="s">
        <v>11</v>
      </c>
      <c r="EIT229" s="664"/>
      <c r="EIU229" s="664"/>
      <c r="EIV229" s="4">
        <v>0</v>
      </c>
      <c r="EIW229" s="664" t="s">
        <v>11</v>
      </c>
      <c r="EIX229" s="664"/>
      <c r="EIY229" s="664"/>
      <c r="EIZ229" s="4">
        <v>0</v>
      </c>
      <c r="EJA229" s="664" t="s">
        <v>11</v>
      </c>
      <c r="EJB229" s="664"/>
      <c r="EJC229" s="664"/>
      <c r="EJD229" s="4">
        <v>0</v>
      </c>
      <c r="EJE229" s="664" t="s">
        <v>11</v>
      </c>
      <c r="EJF229" s="664"/>
      <c r="EJG229" s="664"/>
      <c r="EJH229" s="4">
        <v>0</v>
      </c>
      <c r="EJI229" s="664" t="s">
        <v>11</v>
      </c>
      <c r="EJJ229" s="664"/>
      <c r="EJK229" s="664"/>
      <c r="EJL229" s="4">
        <v>0</v>
      </c>
      <c r="EJM229" s="664" t="s">
        <v>11</v>
      </c>
      <c r="EJN229" s="664"/>
      <c r="EJO229" s="664"/>
      <c r="EJP229" s="4">
        <v>0</v>
      </c>
      <c r="EJQ229" s="664" t="s">
        <v>11</v>
      </c>
      <c r="EJR229" s="664"/>
      <c r="EJS229" s="664"/>
      <c r="EJT229" s="4">
        <v>0</v>
      </c>
      <c r="EJU229" s="664" t="s">
        <v>11</v>
      </c>
      <c r="EJV229" s="664"/>
      <c r="EJW229" s="664"/>
      <c r="EJX229" s="4">
        <v>0</v>
      </c>
      <c r="EJY229" s="664" t="s">
        <v>11</v>
      </c>
      <c r="EJZ229" s="664"/>
      <c r="EKA229" s="664"/>
      <c r="EKB229" s="4">
        <v>0</v>
      </c>
      <c r="EKC229" s="664" t="s">
        <v>11</v>
      </c>
      <c r="EKD229" s="664"/>
      <c r="EKE229" s="664"/>
      <c r="EKF229" s="4">
        <v>0</v>
      </c>
      <c r="EKG229" s="664" t="s">
        <v>11</v>
      </c>
      <c r="EKH229" s="664"/>
      <c r="EKI229" s="664"/>
      <c r="EKJ229" s="4">
        <v>0</v>
      </c>
      <c r="EKK229" s="664" t="s">
        <v>11</v>
      </c>
      <c r="EKL229" s="664"/>
      <c r="EKM229" s="664"/>
      <c r="EKN229" s="4">
        <v>0</v>
      </c>
      <c r="EKO229" s="664" t="s">
        <v>11</v>
      </c>
      <c r="EKP229" s="664"/>
      <c r="EKQ229" s="664"/>
      <c r="EKR229" s="4">
        <v>0</v>
      </c>
      <c r="EKS229" s="664" t="s">
        <v>11</v>
      </c>
      <c r="EKT229" s="664"/>
      <c r="EKU229" s="664"/>
      <c r="EKV229" s="4">
        <v>0</v>
      </c>
      <c r="EKW229" s="664" t="s">
        <v>11</v>
      </c>
      <c r="EKX229" s="664"/>
      <c r="EKY229" s="664"/>
      <c r="EKZ229" s="4">
        <v>0</v>
      </c>
      <c r="ELA229" s="664" t="s">
        <v>11</v>
      </c>
      <c r="ELB229" s="664"/>
      <c r="ELC229" s="664"/>
      <c r="ELD229" s="4">
        <v>0</v>
      </c>
      <c r="ELE229" s="664" t="s">
        <v>11</v>
      </c>
      <c r="ELF229" s="664"/>
      <c r="ELG229" s="664"/>
      <c r="ELH229" s="4">
        <v>0</v>
      </c>
      <c r="ELI229" s="664" t="s">
        <v>11</v>
      </c>
      <c r="ELJ229" s="664"/>
      <c r="ELK229" s="664"/>
      <c r="ELL229" s="4">
        <v>0</v>
      </c>
      <c r="ELM229" s="664" t="s">
        <v>11</v>
      </c>
      <c r="ELN229" s="664"/>
      <c r="ELO229" s="664"/>
      <c r="ELP229" s="4">
        <v>0</v>
      </c>
      <c r="ELQ229" s="664" t="s">
        <v>11</v>
      </c>
      <c r="ELR229" s="664"/>
      <c r="ELS229" s="664"/>
      <c r="ELT229" s="4">
        <v>0</v>
      </c>
      <c r="ELU229" s="664" t="s">
        <v>11</v>
      </c>
      <c r="ELV229" s="664"/>
      <c r="ELW229" s="664"/>
      <c r="ELX229" s="4">
        <v>0</v>
      </c>
      <c r="ELY229" s="664" t="s">
        <v>11</v>
      </c>
      <c r="ELZ229" s="664"/>
      <c r="EMA229" s="664"/>
      <c r="EMB229" s="4">
        <v>0</v>
      </c>
      <c r="EMC229" s="664" t="s">
        <v>11</v>
      </c>
      <c r="EMD229" s="664"/>
      <c r="EME229" s="664"/>
      <c r="EMF229" s="4">
        <v>0</v>
      </c>
      <c r="EMG229" s="664" t="s">
        <v>11</v>
      </c>
      <c r="EMH229" s="664"/>
      <c r="EMI229" s="664"/>
      <c r="EMJ229" s="4">
        <v>0</v>
      </c>
      <c r="EMK229" s="664" t="s">
        <v>11</v>
      </c>
      <c r="EML229" s="664"/>
      <c r="EMM229" s="664"/>
      <c r="EMN229" s="4">
        <v>0</v>
      </c>
      <c r="EMO229" s="664" t="s">
        <v>11</v>
      </c>
      <c r="EMP229" s="664"/>
      <c r="EMQ229" s="664"/>
      <c r="EMR229" s="4">
        <v>0</v>
      </c>
      <c r="EMS229" s="664" t="s">
        <v>11</v>
      </c>
      <c r="EMT229" s="664"/>
      <c r="EMU229" s="664"/>
      <c r="EMV229" s="4">
        <v>0</v>
      </c>
      <c r="EMW229" s="664" t="s">
        <v>11</v>
      </c>
      <c r="EMX229" s="664"/>
      <c r="EMY229" s="664"/>
      <c r="EMZ229" s="4">
        <v>0</v>
      </c>
      <c r="ENA229" s="664" t="s">
        <v>11</v>
      </c>
      <c r="ENB229" s="664"/>
      <c r="ENC229" s="664"/>
      <c r="END229" s="4">
        <v>0</v>
      </c>
      <c r="ENE229" s="664" t="s">
        <v>11</v>
      </c>
      <c r="ENF229" s="664"/>
      <c r="ENG229" s="664"/>
      <c r="ENH229" s="4">
        <v>0</v>
      </c>
      <c r="ENI229" s="664" t="s">
        <v>11</v>
      </c>
      <c r="ENJ229" s="664"/>
      <c r="ENK229" s="664"/>
      <c r="ENL229" s="4">
        <v>0</v>
      </c>
      <c r="ENM229" s="664" t="s">
        <v>11</v>
      </c>
      <c r="ENN229" s="664"/>
      <c r="ENO229" s="664"/>
      <c r="ENP229" s="4">
        <v>0</v>
      </c>
      <c r="ENQ229" s="664" t="s">
        <v>11</v>
      </c>
      <c r="ENR229" s="664"/>
      <c r="ENS229" s="664"/>
      <c r="ENT229" s="4">
        <v>0</v>
      </c>
      <c r="ENU229" s="664" t="s">
        <v>11</v>
      </c>
      <c r="ENV229" s="664"/>
      <c r="ENW229" s="664"/>
      <c r="ENX229" s="4">
        <v>0</v>
      </c>
      <c r="ENY229" s="664" t="s">
        <v>11</v>
      </c>
      <c r="ENZ229" s="664"/>
      <c r="EOA229" s="664"/>
      <c r="EOB229" s="4">
        <v>0</v>
      </c>
      <c r="EOC229" s="664" t="s">
        <v>11</v>
      </c>
      <c r="EOD229" s="664"/>
      <c r="EOE229" s="664"/>
      <c r="EOF229" s="4">
        <v>0</v>
      </c>
      <c r="EOG229" s="664" t="s">
        <v>11</v>
      </c>
      <c r="EOH229" s="664"/>
      <c r="EOI229" s="664"/>
      <c r="EOJ229" s="4">
        <v>0</v>
      </c>
      <c r="EOK229" s="664" t="s">
        <v>11</v>
      </c>
      <c r="EOL229" s="664"/>
      <c r="EOM229" s="664"/>
      <c r="EON229" s="4">
        <v>0</v>
      </c>
      <c r="EOO229" s="664" t="s">
        <v>11</v>
      </c>
      <c r="EOP229" s="664"/>
      <c r="EOQ229" s="664"/>
      <c r="EOR229" s="4">
        <v>0</v>
      </c>
      <c r="EOS229" s="664" t="s">
        <v>11</v>
      </c>
      <c r="EOT229" s="664"/>
      <c r="EOU229" s="664"/>
      <c r="EOV229" s="4">
        <v>0</v>
      </c>
      <c r="EOW229" s="664" t="s">
        <v>11</v>
      </c>
      <c r="EOX229" s="664"/>
      <c r="EOY229" s="664"/>
      <c r="EOZ229" s="4">
        <v>0</v>
      </c>
      <c r="EPA229" s="664" t="s">
        <v>11</v>
      </c>
      <c r="EPB229" s="664"/>
      <c r="EPC229" s="664"/>
      <c r="EPD229" s="4">
        <v>0</v>
      </c>
      <c r="EPE229" s="664" t="s">
        <v>11</v>
      </c>
      <c r="EPF229" s="664"/>
      <c r="EPG229" s="664"/>
      <c r="EPH229" s="4">
        <v>0</v>
      </c>
      <c r="EPI229" s="664" t="s">
        <v>11</v>
      </c>
      <c r="EPJ229" s="664"/>
      <c r="EPK229" s="664"/>
      <c r="EPL229" s="4">
        <v>0</v>
      </c>
      <c r="EPM229" s="664" t="s">
        <v>11</v>
      </c>
      <c r="EPN229" s="664"/>
      <c r="EPO229" s="664"/>
      <c r="EPP229" s="4">
        <v>0</v>
      </c>
      <c r="EPQ229" s="664" t="s">
        <v>11</v>
      </c>
      <c r="EPR229" s="664"/>
      <c r="EPS229" s="664"/>
      <c r="EPT229" s="4">
        <v>0</v>
      </c>
      <c r="EPU229" s="664" t="s">
        <v>11</v>
      </c>
      <c r="EPV229" s="664"/>
      <c r="EPW229" s="664"/>
      <c r="EPX229" s="4">
        <v>0</v>
      </c>
      <c r="EPY229" s="664" t="s">
        <v>11</v>
      </c>
      <c r="EPZ229" s="664"/>
      <c r="EQA229" s="664"/>
      <c r="EQB229" s="4">
        <v>0</v>
      </c>
      <c r="EQC229" s="664" t="s">
        <v>11</v>
      </c>
      <c r="EQD229" s="664"/>
      <c r="EQE229" s="664"/>
      <c r="EQF229" s="4">
        <v>0</v>
      </c>
      <c r="EQG229" s="664" t="s">
        <v>11</v>
      </c>
      <c r="EQH229" s="664"/>
      <c r="EQI229" s="664"/>
      <c r="EQJ229" s="4">
        <v>0</v>
      </c>
      <c r="EQK229" s="664" t="s">
        <v>11</v>
      </c>
      <c r="EQL229" s="664"/>
      <c r="EQM229" s="664"/>
      <c r="EQN229" s="4">
        <v>0</v>
      </c>
      <c r="EQO229" s="664" t="s">
        <v>11</v>
      </c>
      <c r="EQP229" s="664"/>
      <c r="EQQ229" s="664"/>
      <c r="EQR229" s="4">
        <v>0</v>
      </c>
      <c r="EQS229" s="664" t="s">
        <v>11</v>
      </c>
      <c r="EQT229" s="664"/>
      <c r="EQU229" s="664"/>
      <c r="EQV229" s="4">
        <v>0</v>
      </c>
      <c r="EQW229" s="664" t="s">
        <v>11</v>
      </c>
      <c r="EQX229" s="664"/>
      <c r="EQY229" s="664"/>
      <c r="EQZ229" s="4">
        <v>0</v>
      </c>
      <c r="ERA229" s="664" t="s">
        <v>11</v>
      </c>
      <c r="ERB229" s="664"/>
      <c r="ERC229" s="664"/>
      <c r="ERD229" s="4">
        <v>0</v>
      </c>
      <c r="ERE229" s="664" t="s">
        <v>11</v>
      </c>
      <c r="ERF229" s="664"/>
      <c r="ERG229" s="664"/>
      <c r="ERH229" s="4">
        <v>0</v>
      </c>
      <c r="ERI229" s="664" t="s">
        <v>11</v>
      </c>
      <c r="ERJ229" s="664"/>
      <c r="ERK229" s="664"/>
      <c r="ERL229" s="4">
        <v>0</v>
      </c>
      <c r="ERM229" s="664" t="s">
        <v>11</v>
      </c>
      <c r="ERN229" s="664"/>
      <c r="ERO229" s="664"/>
      <c r="ERP229" s="4">
        <v>0</v>
      </c>
      <c r="ERQ229" s="664" t="s">
        <v>11</v>
      </c>
      <c r="ERR229" s="664"/>
      <c r="ERS229" s="664"/>
      <c r="ERT229" s="4">
        <v>0</v>
      </c>
      <c r="ERU229" s="664" t="s">
        <v>11</v>
      </c>
      <c r="ERV229" s="664"/>
      <c r="ERW229" s="664"/>
      <c r="ERX229" s="4">
        <v>0</v>
      </c>
      <c r="ERY229" s="664" t="s">
        <v>11</v>
      </c>
      <c r="ERZ229" s="664"/>
      <c r="ESA229" s="664"/>
      <c r="ESB229" s="4">
        <v>0</v>
      </c>
      <c r="ESC229" s="664" t="s">
        <v>11</v>
      </c>
      <c r="ESD229" s="664"/>
      <c r="ESE229" s="664"/>
      <c r="ESF229" s="4">
        <v>0</v>
      </c>
      <c r="ESG229" s="664" t="s">
        <v>11</v>
      </c>
      <c r="ESH229" s="664"/>
      <c r="ESI229" s="664"/>
      <c r="ESJ229" s="4">
        <v>0</v>
      </c>
      <c r="ESK229" s="664" t="s">
        <v>11</v>
      </c>
      <c r="ESL229" s="664"/>
      <c r="ESM229" s="664"/>
      <c r="ESN229" s="4">
        <v>0</v>
      </c>
      <c r="ESO229" s="664" t="s">
        <v>11</v>
      </c>
      <c r="ESP229" s="664"/>
      <c r="ESQ229" s="664"/>
      <c r="ESR229" s="4">
        <v>0</v>
      </c>
      <c r="ESS229" s="664" t="s">
        <v>11</v>
      </c>
      <c r="EST229" s="664"/>
      <c r="ESU229" s="664"/>
      <c r="ESV229" s="4">
        <v>0</v>
      </c>
      <c r="ESW229" s="664" t="s">
        <v>11</v>
      </c>
      <c r="ESX229" s="664"/>
      <c r="ESY229" s="664"/>
      <c r="ESZ229" s="4">
        <v>0</v>
      </c>
      <c r="ETA229" s="664" t="s">
        <v>11</v>
      </c>
      <c r="ETB229" s="664"/>
      <c r="ETC229" s="664"/>
      <c r="ETD229" s="4">
        <v>0</v>
      </c>
      <c r="ETE229" s="664" t="s">
        <v>11</v>
      </c>
      <c r="ETF229" s="664"/>
      <c r="ETG229" s="664"/>
      <c r="ETH229" s="4">
        <v>0</v>
      </c>
      <c r="ETI229" s="664" t="s">
        <v>11</v>
      </c>
      <c r="ETJ229" s="664"/>
      <c r="ETK229" s="664"/>
      <c r="ETL229" s="4">
        <v>0</v>
      </c>
      <c r="ETM229" s="664" t="s">
        <v>11</v>
      </c>
      <c r="ETN229" s="664"/>
      <c r="ETO229" s="664"/>
      <c r="ETP229" s="4">
        <v>0</v>
      </c>
      <c r="ETQ229" s="664" t="s">
        <v>11</v>
      </c>
      <c r="ETR229" s="664"/>
      <c r="ETS229" s="664"/>
      <c r="ETT229" s="4">
        <v>0</v>
      </c>
      <c r="ETU229" s="664" t="s">
        <v>11</v>
      </c>
      <c r="ETV229" s="664"/>
      <c r="ETW229" s="664"/>
      <c r="ETX229" s="4">
        <v>0</v>
      </c>
      <c r="ETY229" s="664" t="s">
        <v>11</v>
      </c>
      <c r="ETZ229" s="664"/>
      <c r="EUA229" s="664"/>
      <c r="EUB229" s="4">
        <v>0</v>
      </c>
      <c r="EUC229" s="664" t="s">
        <v>11</v>
      </c>
      <c r="EUD229" s="664"/>
      <c r="EUE229" s="664"/>
      <c r="EUF229" s="4">
        <v>0</v>
      </c>
      <c r="EUG229" s="664" t="s">
        <v>11</v>
      </c>
      <c r="EUH229" s="664"/>
      <c r="EUI229" s="664"/>
      <c r="EUJ229" s="4">
        <v>0</v>
      </c>
      <c r="EUK229" s="664" t="s">
        <v>11</v>
      </c>
      <c r="EUL229" s="664"/>
      <c r="EUM229" s="664"/>
      <c r="EUN229" s="4">
        <v>0</v>
      </c>
      <c r="EUO229" s="664" t="s">
        <v>11</v>
      </c>
      <c r="EUP229" s="664"/>
      <c r="EUQ229" s="664"/>
      <c r="EUR229" s="4">
        <v>0</v>
      </c>
      <c r="EUS229" s="664" t="s">
        <v>11</v>
      </c>
      <c r="EUT229" s="664"/>
      <c r="EUU229" s="664"/>
      <c r="EUV229" s="4">
        <v>0</v>
      </c>
      <c r="EUW229" s="664" t="s">
        <v>11</v>
      </c>
      <c r="EUX229" s="664"/>
      <c r="EUY229" s="664"/>
      <c r="EUZ229" s="4">
        <v>0</v>
      </c>
      <c r="EVA229" s="664" t="s">
        <v>11</v>
      </c>
      <c r="EVB229" s="664"/>
      <c r="EVC229" s="664"/>
      <c r="EVD229" s="4">
        <v>0</v>
      </c>
      <c r="EVE229" s="664" t="s">
        <v>11</v>
      </c>
      <c r="EVF229" s="664"/>
      <c r="EVG229" s="664"/>
      <c r="EVH229" s="4">
        <v>0</v>
      </c>
      <c r="EVI229" s="664" t="s">
        <v>11</v>
      </c>
      <c r="EVJ229" s="664"/>
      <c r="EVK229" s="664"/>
      <c r="EVL229" s="4">
        <v>0</v>
      </c>
      <c r="EVM229" s="664" t="s">
        <v>11</v>
      </c>
      <c r="EVN229" s="664"/>
      <c r="EVO229" s="664"/>
      <c r="EVP229" s="4">
        <v>0</v>
      </c>
      <c r="EVQ229" s="664" t="s">
        <v>11</v>
      </c>
      <c r="EVR229" s="664"/>
      <c r="EVS229" s="664"/>
      <c r="EVT229" s="4">
        <v>0</v>
      </c>
      <c r="EVU229" s="664" t="s">
        <v>11</v>
      </c>
      <c r="EVV229" s="664"/>
      <c r="EVW229" s="664"/>
      <c r="EVX229" s="4">
        <v>0</v>
      </c>
      <c r="EVY229" s="664" t="s">
        <v>11</v>
      </c>
      <c r="EVZ229" s="664"/>
      <c r="EWA229" s="664"/>
      <c r="EWB229" s="4">
        <v>0</v>
      </c>
      <c r="EWC229" s="664" t="s">
        <v>11</v>
      </c>
      <c r="EWD229" s="664"/>
      <c r="EWE229" s="664"/>
      <c r="EWF229" s="4">
        <v>0</v>
      </c>
      <c r="EWG229" s="664" t="s">
        <v>11</v>
      </c>
      <c r="EWH229" s="664"/>
      <c r="EWI229" s="664"/>
      <c r="EWJ229" s="4">
        <v>0</v>
      </c>
      <c r="EWK229" s="664" t="s">
        <v>11</v>
      </c>
      <c r="EWL229" s="664"/>
      <c r="EWM229" s="664"/>
      <c r="EWN229" s="4">
        <v>0</v>
      </c>
      <c r="EWO229" s="664" t="s">
        <v>11</v>
      </c>
      <c r="EWP229" s="664"/>
      <c r="EWQ229" s="664"/>
      <c r="EWR229" s="4">
        <v>0</v>
      </c>
      <c r="EWS229" s="664" t="s">
        <v>11</v>
      </c>
      <c r="EWT229" s="664"/>
      <c r="EWU229" s="664"/>
      <c r="EWV229" s="4">
        <v>0</v>
      </c>
      <c r="EWW229" s="664" t="s">
        <v>11</v>
      </c>
      <c r="EWX229" s="664"/>
      <c r="EWY229" s="664"/>
      <c r="EWZ229" s="4">
        <v>0</v>
      </c>
      <c r="EXA229" s="664" t="s">
        <v>11</v>
      </c>
      <c r="EXB229" s="664"/>
      <c r="EXC229" s="664"/>
      <c r="EXD229" s="4">
        <v>0</v>
      </c>
      <c r="EXE229" s="664" t="s">
        <v>11</v>
      </c>
      <c r="EXF229" s="664"/>
      <c r="EXG229" s="664"/>
      <c r="EXH229" s="4">
        <v>0</v>
      </c>
      <c r="EXI229" s="664" t="s">
        <v>11</v>
      </c>
      <c r="EXJ229" s="664"/>
      <c r="EXK229" s="664"/>
      <c r="EXL229" s="4">
        <v>0</v>
      </c>
      <c r="EXM229" s="664" t="s">
        <v>11</v>
      </c>
      <c r="EXN229" s="664"/>
      <c r="EXO229" s="664"/>
      <c r="EXP229" s="4">
        <v>0</v>
      </c>
      <c r="EXQ229" s="664" t="s">
        <v>11</v>
      </c>
      <c r="EXR229" s="664"/>
      <c r="EXS229" s="664"/>
      <c r="EXT229" s="4">
        <v>0</v>
      </c>
      <c r="EXU229" s="664" t="s">
        <v>11</v>
      </c>
      <c r="EXV229" s="664"/>
      <c r="EXW229" s="664"/>
      <c r="EXX229" s="4">
        <v>0</v>
      </c>
      <c r="EXY229" s="664" t="s">
        <v>11</v>
      </c>
      <c r="EXZ229" s="664"/>
      <c r="EYA229" s="664"/>
      <c r="EYB229" s="4">
        <v>0</v>
      </c>
      <c r="EYC229" s="664" t="s">
        <v>11</v>
      </c>
      <c r="EYD229" s="664"/>
      <c r="EYE229" s="664"/>
      <c r="EYF229" s="4">
        <v>0</v>
      </c>
      <c r="EYG229" s="664" t="s">
        <v>11</v>
      </c>
      <c r="EYH229" s="664"/>
      <c r="EYI229" s="664"/>
      <c r="EYJ229" s="4">
        <v>0</v>
      </c>
      <c r="EYK229" s="664" t="s">
        <v>11</v>
      </c>
      <c r="EYL229" s="664"/>
      <c r="EYM229" s="664"/>
      <c r="EYN229" s="4">
        <v>0</v>
      </c>
      <c r="EYO229" s="664" t="s">
        <v>11</v>
      </c>
      <c r="EYP229" s="664"/>
      <c r="EYQ229" s="664"/>
      <c r="EYR229" s="4">
        <v>0</v>
      </c>
      <c r="EYS229" s="664" t="s">
        <v>11</v>
      </c>
      <c r="EYT229" s="664"/>
      <c r="EYU229" s="664"/>
      <c r="EYV229" s="4">
        <v>0</v>
      </c>
      <c r="EYW229" s="664" t="s">
        <v>11</v>
      </c>
      <c r="EYX229" s="664"/>
      <c r="EYY229" s="664"/>
      <c r="EYZ229" s="4">
        <v>0</v>
      </c>
      <c r="EZA229" s="664" t="s">
        <v>11</v>
      </c>
      <c r="EZB229" s="664"/>
      <c r="EZC229" s="664"/>
      <c r="EZD229" s="4">
        <v>0</v>
      </c>
      <c r="EZE229" s="664" t="s">
        <v>11</v>
      </c>
      <c r="EZF229" s="664"/>
      <c r="EZG229" s="664"/>
      <c r="EZH229" s="4">
        <v>0</v>
      </c>
      <c r="EZI229" s="664" t="s">
        <v>11</v>
      </c>
      <c r="EZJ229" s="664"/>
      <c r="EZK229" s="664"/>
      <c r="EZL229" s="4">
        <v>0</v>
      </c>
      <c r="EZM229" s="664" t="s">
        <v>11</v>
      </c>
      <c r="EZN229" s="664"/>
      <c r="EZO229" s="664"/>
      <c r="EZP229" s="4">
        <v>0</v>
      </c>
      <c r="EZQ229" s="664" t="s">
        <v>11</v>
      </c>
      <c r="EZR229" s="664"/>
      <c r="EZS229" s="664"/>
      <c r="EZT229" s="4">
        <v>0</v>
      </c>
      <c r="EZU229" s="664" t="s">
        <v>11</v>
      </c>
      <c r="EZV229" s="664"/>
      <c r="EZW229" s="664"/>
      <c r="EZX229" s="4">
        <v>0</v>
      </c>
      <c r="EZY229" s="664" t="s">
        <v>11</v>
      </c>
      <c r="EZZ229" s="664"/>
      <c r="FAA229" s="664"/>
      <c r="FAB229" s="4">
        <v>0</v>
      </c>
      <c r="FAC229" s="664" t="s">
        <v>11</v>
      </c>
      <c r="FAD229" s="664"/>
      <c r="FAE229" s="664"/>
      <c r="FAF229" s="4">
        <v>0</v>
      </c>
      <c r="FAG229" s="664" t="s">
        <v>11</v>
      </c>
      <c r="FAH229" s="664"/>
      <c r="FAI229" s="664"/>
      <c r="FAJ229" s="4">
        <v>0</v>
      </c>
      <c r="FAK229" s="664" t="s">
        <v>11</v>
      </c>
      <c r="FAL229" s="664"/>
      <c r="FAM229" s="664"/>
      <c r="FAN229" s="4">
        <v>0</v>
      </c>
      <c r="FAO229" s="664" t="s">
        <v>11</v>
      </c>
      <c r="FAP229" s="664"/>
      <c r="FAQ229" s="664"/>
      <c r="FAR229" s="4">
        <v>0</v>
      </c>
      <c r="FAS229" s="664" t="s">
        <v>11</v>
      </c>
      <c r="FAT229" s="664"/>
      <c r="FAU229" s="664"/>
      <c r="FAV229" s="4">
        <v>0</v>
      </c>
      <c r="FAW229" s="664" t="s">
        <v>11</v>
      </c>
      <c r="FAX229" s="664"/>
      <c r="FAY229" s="664"/>
      <c r="FAZ229" s="4">
        <v>0</v>
      </c>
      <c r="FBA229" s="664" t="s">
        <v>11</v>
      </c>
      <c r="FBB229" s="664"/>
      <c r="FBC229" s="664"/>
      <c r="FBD229" s="4">
        <v>0</v>
      </c>
      <c r="FBE229" s="664" t="s">
        <v>11</v>
      </c>
      <c r="FBF229" s="664"/>
      <c r="FBG229" s="664"/>
      <c r="FBH229" s="4">
        <v>0</v>
      </c>
      <c r="FBI229" s="664" t="s">
        <v>11</v>
      </c>
      <c r="FBJ229" s="664"/>
      <c r="FBK229" s="664"/>
      <c r="FBL229" s="4">
        <v>0</v>
      </c>
      <c r="FBM229" s="664" t="s">
        <v>11</v>
      </c>
      <c r="FBN229" s="664"/>
      <c r="FBO229" s="664"/>
      <c r="FBP229" s="4">
        <v>0</v>
      </c>
      <c r="FBQ229" s="664" t="s">
        <v>11</v>
      </c>
      <c r="FBR229" s="664"/>
      <c r="FBS229" s="664"/>
      <c r="FBT229" s="4">
        <v>0</v>
      </c>
      <c r="FBU229" s="664" t="s">
        <v>11</v>
      </c>
      <c r="FBV229" s="664"/>
      <c r="FBW229" s="664"/>
      <c r="FBX229" s="4">
        <v>0</v>
      </c>
      <c r="FBY229" s="664" t="s">
        <v>11</v>
      </c>
      <c r="FBZ229" s="664"/>
      <c r="FCA229" s="664"/>
      <c r="FCB229" s="4">
        <v>0</v>
      </c>
      <c r="FCC229" s="664" t="s">
        <v>11</v>
      </c>
      <c r="FCD229" s="664"/>
      <c r="FCE229" s="664"/>
      <c r="FCF229" s="4">
        <v>0</v>
      </c>
      <c r="FCG229" s="664" t="s">
        <v>11</v>
      </c>
      <c r="FCH229" s="664"/>
      <c r="FCI229" s="664"/>
      <c r="FCJ229" s="4">
        <v>0</v>
      </c>
      <c r="FCK229" s="664" t="s">
        <v>11</v>
      </c>
      <c r="FCL229" s="664"/>
      <c r="FCM229" s="664"/>
      <c r="FCN229" s="4">
        <v>0</v>
      </c>
      <c r="FCO229" s="664" t="s">
        <v>11</v>
      </c>
      <c r="FCP229" s="664"/>
      <c r="FCQ229" s="664"/>
      <c r="FCR229" s="4">
        <v>0</v>
      </c>
      <c r="FCS229" s="664" t="s">
        <v>11</v>
      </c>
      <c r="FCT229" s="664"/>
      <c r="FCU229" s="664"/>
      <c r="FCV229" s="4">
        <v>0</v>
      </c>
      <c r="FCW229" s="664" t="s">
        <v>11</v>
      </c>
      <c r="FCX229" s="664"/>
      <c r="FCY229" s="664"/>
      <c r="FCZ229" s="4">
        <v>0</v>
      </c>
      <c r="FDA229" s="664" t="s">
        <v>11</v>
      </c>
      <c r="FDB229" s="664"/>
      <c r="FDC229" s="664"/>
      <c r="FDD229" s="4">
        <v>0</v>
      </c>
      <c r="FDE229" s="664" t="s">
        <v>11</v>
      </c>
      <c r="FDF229" s="664"/>
      <c r="FDG229" s="664"/>
      <c r="FDH229" s="4">
        <v>0</v>
      </c>
      <c r="FDI229" s="664" t="s">
        <v>11</v>
      </c>
      <c r="FDJ229" s="664"/>
      <c r="FDK229" s="664"/>
      <c r="FDL229" s="4">
        <v>0</v>
      </c>
      <c r="FDM229" s="664" t="s">
        <v>11</v>
      </c>
      <c r="FDN229" s="664"/>
      <c r="FDO229" s="664"/>
      <c r="FDP229" s="4">
        <v>0</v>
      </c>
      <c r="FDQ229" s="664" t="s">
        <v>11</v>
      </c>
      <c r="FDR229" s="664"/>
      <c r="FDS229" s="664"/>
      <c r="FDT229" s="4">
        <v>0</v>
      </c>
      <c r="FDU229" s="664" t="s">
        <v>11</v>
      </c>
      <c r="FDV229" s="664"/>
      <c r="FDW229" s="664"/>
      <c r="FDX229" s="4">
        <v>0</v>
      </c>
      <c r="FDY229" s="664" t="s">
        <v>11</v>
      </c>
      <c r="FDZ229" s="664"/>
      <c r="FEA229" s="664"/>
      <c r="FEB229" s="4">
        <v>0</v>
      </c>
      <c r="FEC229" s="664" t="s">
        <v>11</v>
      </c>
      <c r="FED229" s="664"/>
      <c r="FEE229" s="664"/>
      <c r="FEF229" s="4">
        <v>0</v>
      </c>
      <c r="FEG229" s="664" t="s">
        <v>11</v>
      </c>
      <c r="FEH229" s="664"/>
      <c r="FEI229" s="664"/>
      <c r="FEJ229" s="4">
        <v>0</v>
      </c>
      <c r="FEK229" s="664" t="s">
        <v>11</v>
      </c>
      <c r="FEL229" s="664"/>
      <c r="FEM229" s="664"/>
      <c r="FEN229" s="4">
        <v>0</v>
      </c>
      <c r="FEO229" s="664" t="s">
        <v>11</v>
      </c>
      <c r="FEP229" s="664"/>
      <c r="FEQ229" s="664"/>
      <c r="FER229" s="4">
        <v>0</v>
      </c>
      <c r="FES229" s="664" t="s">
        <v>11</v>
      </c>
      <c r="FET229" s="664"/>
      <c r="FEU229" s="664"/>
      <c r="FEV229" s="4">
        <v>0</v>
      </c>
      <c r="FEW229" s="664" t="s">
        <v>11</v>
      </c>
      <c r="FEX229" s="664"/>
      <c r="FEY229" s="664"/>
      <c r="FEZ229" s="4">
        <v>0</v>
      </c>
      <c r="FFA229" s="664" t="s">
        <v>11</v>
      </c>
      <c r="FFB229" s="664"/>
      <c r="FFC229" s="664"/>
      <c r="FFD229" s="4">
        <v>0</v>
      </c>
      <c r="FFE229" s="664" t="s">
        <v>11</v>
      </c>
      <c r="FFF229" s="664"/>
      <c r="FFG229" s="664"/>
      <c r="FFH229" s="4">
        <v>0</v>
      </c>
      <c r="FFI229" s="664" t="s">
        <v>11</v>
      </c>
      <c r="FFJ229" s="664"/>
      <c r="FFK229" s="664"/>
      <c r="FFL229" s="4">
        <v>0</v>
      </c>
      <c r="FFM229" s="664" t="s">
        <v>11</v>
      </c>
      <c r="FFN229" s="664"/>
      <c r="FFO229" s="664"/>
      <c r="FFP229" s="4">
        <v>0</v>
      </c>
      <c r="FFQ229" s="664" t="s">
        <v>11</v>
      </c>
      <c r="FFR229" s="664"/>
      <c r="FFS229" s="664"/>
      <c r="FFT229" s="4">
        <v>0</v>
      </c>
      <c r="FFU229" s="664" t="s">
        <v>11</v>
      </c>
      <c r="FFV229" s="664"/>
      <c r="FFW229" s="664"/>
      <c r="FFX229" s="4">
        <v>0</v>
      </c>
      <c r="FFY229" s="664" t="s">
        <v>11</v>
      </c>
      <c r="FFZ229" s="664"/>
      <c r="FGA229" s="664"/>
      <c r="FGB229" s="4">
        <v>0</v>
      </c>
      <c r="FGC229" s="664" t="s">
        <v>11</v>
      </c>
      <c r="FGD229" s="664"/>
      <c r="FGE229" s="664"/>
      <c r="FGF229" s="4">
        <v>0</v>
      </c>
      <c r="FGG229" s="664" t="s">
        <v>11</v>
      </c>
      <c r="FGH229" s="664"/>
      <c r="FGI229" s="664"/>
      <c r="FGJ229" s="4">
        <v>0</v>
      </c>
      <c r="FGK229" s="664" t="s">
        <v>11</v>
      </c>
      <c r="FGL229" s="664"/>
      <c r="FGM229" s="664"/>
      <c r="FGN229" s="4">
        <v>0</v>
      </c>
      <c r="FGO229" s="664" t="s">
        <v>11</v>
      </c>
      <c r="FGP229" s="664"/>
      <c r="FGQ229" s="664"/>
      <c r="FGR229" s="4">
        <v>0</v>
      </c>
      <c r="FGS229" s="664" t="s">
        <v>11</v>
      </c>
      <c r="FGT229" s="664"/>
      <c r="FGU229" s="664"/>
      <c r="FGV229" s="4">
        <v>0</v>
      </c>
      <c r="FGW229" s="664" t="s">
        <v>11</v>
      </c>
      <c r="FGX229" s="664"/>
      <c r="FGY229" s="664"/>
      <c r="FGZ229" s="4">
        <v>0</v>
      </c>
      <c r="FHA229" s="664" t="s">
        <v>11</v>
      </c>
      <c r="FHB229" s="664"/>
      <c r="FHC229" s="664"/>
      <c r="FHD229" s="4">
        <v>0</v>
      </c>
      <c r="FHE229" s="664" t="s">
        <v>11</v>
      </c>
      <c r="FHF229" s="664"/>
      <c r="FHG229" s="664"/>
      <c r="FHH229" s="4">
        <v>0</v>
      </c>
      <c r="FHI229" s="664" t="s">
        <v>11</v>
      </c>
      <c r="FHJ229" s="664"/>
      <c r="FHK229" s="664"/>
      <c r="FHL229" s="4">
        <v>0</v>
      </c>
      <c r="FHM229" s="664" t="s">
        <v>11</v>
      </c>
      <c r="FHN229" s="664"/>
      <c r="FHO229" s="664"/>
      <c r="FHP229" s="4">
        <v>0</v>
      </c>
      <c r="FHQ229" s="664" t="s">
        <v>11</v>
      </c>
      <c r="FHR229" s="664"/>
      <c r="FHS229" s="664"/>
      <c r="FHT229" s="4">
        <v>0</v>
      </c>
      <c r="FHU229" s="664" t="s">
        <v>11</v>
      </c>
      <c r="FHV229" s="664"/>
      <c r="FHW229" s="664"/>
      <c r="FHX229" s="4">
        <v>0</v>
      </c>
      <c r="FHY229" s="664" t="s">
        <v>11</v>
      </c>
      <c r="FHZ229" s="664"/>
      <c r="FIA229" s="664"/>
      <c r="FIB229" s="4">
        <v>0</v>
      </c>
      <c r="FIC229" s="664" t="s">
        <v>11</v>
      </c>
      <c r="FID229" s="664"/>
      <c r="FIE229" s="664"/>
      <c r="FIF229" s="4">
        <v>0</v>
      </c>
      <c r="FIG229" s="664" t="s">
        <v>11</v>
      </c>
      <c r="FIH229" s="664"/>
      <c r="FII229" s="664"/>
      <c r="FIJ229" s="4">
        <v>0</v>
      </c>
      <c r="FIK229" s="664" t="s">
        <v>11</v>
      </c>
      <c r="FIL229" s="664"/>
      <c r="FIM229" s="664"/>
      <c r="FIN229" s="4">
        <v>0</v>
      </c>
      <c r="FIO229" s="664" t="s">
        <v>11</v>
      </c>
      <c r="FIP229" s="664"/>
      <c r="FIQ229" s="664"/>
      <c r="FIR229" s="4">
        <v>0</v>
      </c>
      <c r="FIS229" s="664" t="s">
        <v>11</v>
      </c>
      <c r="FIT229" s="664"/>
      <c r="FIU229" s="664"/>
      <c r="FIV229" s="4">
        <v>0</v>
      </c>
      <c r="FIW229" s="664" t="s">
        <v>11</v>
      </c>
      <c r="FIX229" s="664"/>
      <c r="FIY229" s="664"/>
      <c r="FIZ229" s="4">
        <v>0</v>
      </c>
      <c r="FJA229" s="664" t="s">
        <v>11</v>
      </c>
      <c r="FJB229" s="664"/>
      <c r="FJC229" s="664"/>
      <c r="FJD229" s="4">
        <v>0</v>
      </c>
      <c r="FJE229" s="664" t="s">
        <v>11</v>
      </c>
      <c r="FJF229" s="664"/>
      <c r="FJG229" s="664"/>
      <c r="FJH229" s="4">
        <v>0</v>
      </c>
      <c r="FJI229" s="664" t="s">
        <v>11</v>
      </c>
      <c r="FJJ229" s="664"/>
      <c r="FJK229" s="664"/>
      <c r="FJL229" s="4">
        <v>0</v>
      </c>
      <c r="FJM229" s="664" t="s">
        <v>11</v>
      </c>
      <c r="FJN229" s="664"/>
      <c r="FJO229" s="664"/>
      <c r="FJP229" s="4">
        <v>0</v>
      </c>
      <c r="FJQ229" s="664" t="s">
        <v>11</v>
      </c>
      <c r="FJR229" s="664"/>
      <c r="FJS229" s="664"/>
      <c r="FJT229" s="4">
        <v>0</v>
      </c>
      <c r="FJU229" s="664" t="s">
        <v>11</v>
      </c>
      <c r="FJV229" s="664"/>
      <c r="FJW229" s="664"/>
      <c r="FJX229" s="4">
        <v>0</v>
      </c>
      <c r="FJY229" s="664" t="s">
        <v>11</v>
      </c>
      <c r="FJZ229" s="664"/>
      <c r="FKA229" s="664"/>
      <c r="FKB229" s="4">
        <v>0</v>
      </c>
      <c r="FKC229" s="664" t="s">
        <v>11</v>
      </c>
      <c r="FKD229" s="664"/>
      <c r="FKE229" s="664"/>
      <c r="FKF229" s="4">
        <v>0</v>
      </c>
      <c r="FKG229" s="664" t="s">
        <v>11</v>
      </c>
      <c r="FKH229" s="664"/>
      <c r="FKI229" s="664"/>
      <c r="FKJ229" s="4">
        <v>0</v>
      </c>
      <c r="FKK229" s="664" t="s">
        <v>11</v>
      </c>
      <c r="FKL229" s="664"/>
      <c r="FKM229" s="664"/>
      <c r="FKN229" s="4">
        <v>0</v>
      </c>
      <c r="FKO229" s="664" t="s">
        <v>11</v>
      </c>
      <c r="FKP229" s="664"/>
      <c r="FKQ229" s="664"/>
      <c r="FKR229" s="4">
        <v>0</v>
      </c>
      <c r="FKS229" s="664" t="s">
        <v>11</v>
      </c>
      <c r="FKT229" s="664"/>
      <c r="FKU229" s="664"/>
      <c r="FKV229" s="4">
        <v>0</v>
      </c>
      <c r="FKW229" s="664" t="s">
        <v>11</v>
      </c>
      <c r="FKX229" s="664"/>
      <c r="FKY229" s="664"/>
      <c r="FKZ229" s="4">
        <v>0</v>
      </c>
      <c r="FLA229" s="664" t="s">
        <v>11</v>
      </c>
      <c r="FLB229" s="664"/>
      <c r="FLC229" s="664"/>
      <c r="FLD229" s="4">
        <v>0</v>
      </c>
      <c r="FLE229" s="664" t="s">
        <v>11</v>
      </c>
      <c r="FLF229" s="664"/>
      <c r="FLG229" s="664"/>
      <c r="FLH229" s="4">
        <v>0</v>
      </c>
      <c r="FLI229" s="664" t="s">
        <v>11</v>
      </c>
      <c r="FLJ229" s="664"/>
      <c r="FLK229" s="664"/>
      <c r="FLL229" s="4">
        <v>0</v>
      </c>
      <c r="FLM229" s="664" t="s">
        <v>11</v>
      </c>
      <c r="FLN229" s="664"/>
      <c r="FLO229" s="664"/>
      <c r="FLP229" s="4">
        <v>0</v>
      </c>
      <c r="FLQ229" s="664" t="s">
        <v>11</v>
      </c>
      <c r="FLR229" s="664"/>
      <c r="FLS229" s="664"/>
      <c r="FLT229" s="4">
        <v>0</v>
      </c>
      <c r="FLU229" s="664" t="s">
        <v>11</v>
      </c>
      <c r="FLV229" s="664"/>
      <c r="FLW229" s="664"/>
      <c r="FLX229" s="4">
        <v>0</v>
      </c>
      <c r="FLY229" s="664" t="s">
        <v>11</v>
      </c>
      <c r="FLZ229" s="664"/>
      <c r="FMA229" s="664"/>
      <c r="FMB229" s="4">
        <v>0</v>
      </c>
      <c r="FMC229" s="664" t="s">
        <v>11</v>
      </c>
      <c r="FMD229" s="664"/>
      <c r="FME229" s="664"/>
      <c r="FMF229" s="4">
        <v>0</v>
      </c>
      <c r="FMG229" s="664" t="s">
        <v>11</v>
      </c>
      <c r="FMH229" s="664"/>
      <c r="FMI229" s="664"/>
      <c r="FMJ229" s="4">
        <v>0</v>
      </c>
      <c r="FMK229" s="664" t="s">
        <v>11</v>
      </c>
      <c r="FML229" s="664"/>
      <c r="FMM229" s="664"/>
      <c r="FMN229" s="4">
        <v>0</v>
      </c>
      <c r="FMO229" s="664" t="s">
        <v>11</v>
      </c>
      <c r="FMP229" s="664"/>
      <c r="FMQ229" s="664"/>
      <c r="FMR229" s="4">
        <v>0</v>
      </c>
      <c r="FMS229" s="664" t="s">
        <v>11</v>
      </c>
      <c r="FMT229" s="664"/>
      <c r="FMU229" s="664"/>
      <c r="FMV229" s="4">
        <v>0</v>
      </c>
      <c r="FMW229" s="664" t="s">
        <v>11</v>
      </c>
      <c r="FMX229" s="664"/>
      <c r="FMY229" s="664"/>
      <c r="FMZ229" s="4">
        <v>0</v>
      </c>
      <c r="FNA229" s="664" t="s">
        <v>11</v>
      </c>
      <c r="FNB229" s="664"/>
      <c r="FNC229" s="664"/>
      <c r="FND229" s="4">
        <v>0</v>
      </c>
      <c r="FNE229" s="664" t="s">
        <v>11</v>
      </c>
      <c r="FNF229" s="664"/>
      <c r="FNG229" s="664"/>
      <c r="FNH229" s="4">
        <v>0</v>
      </c>
      <c r="FNI229" s="664" t="s">
        <v>11</v>
      </c>
      <c r="FNJ229" s="664"/>
      <c r="FNK229" s="664"/>
      <c r="FNL229" s="4">
        <v>0</v>
      </c>
      <c r="FNM229" s="664" t="s">
        <v>11</v>
      </c>
      <c r="FNN229" s="664"/>
      <c r="FNO229" s="664"/>
      <c r="FNP229" s="4">
        <v>0</v>
      </c>
      <c r="FNQ229" s="664" t="s">
        <v>11</v>
      </c>
      <c r="FNR229" s="664"/>
      <c r="FNS229" s="664"/>
      <c r="FNT229" s="4">
        <v>0</v>
      </c>
      <c r="FNU229" s="664" t="s">
        <v>11</v>
      </c>
      <c r="FNV229" s="664"/>
      <c r="FNW229" s="664"/>
      <c r="FNX229" s="4">
        <v>0</v>
      </c>
      <c r="FNY229" s="664" t="s">
        <v>11</v>
      </c>
      <c r="FNZ229" s="664"/>
      <c r="FOA229" s="664"/>
      <c r="FOB229" s="4">
        <v>0</v>
      </c>
      <c r="FOC229" s="664" t="s">
        <v>11</v>
      </c>
      <c r="FOD229" s="664"/>
      <c r="FOE229" s="664"/>
      <c r="FOF229" s="4">
        <v>0</v>
      </c>
      <c r="FOG229" s="664" t="s">
        <v>11</v>
      </c>
      <c r="FOH229" s="664"/>
      <c r="FOI229" s="664"/>
      <c r="FOJ229" s="4">
        <v>0</v>
      </c>
      <c r="FOK229" s="664" t="s">
        <v>11</v>
      </c>
      <c r="FOL229" s="664"/>
      <c r="FOM229" s="664"/>
      <c r="FON229" s="4">
        <v>0</v>
      </c>
      <c r="FOO229" s="664" t="s">
        <v>11</v>
      </c>
      <c r="FOP229" s="664"/>
      <c r="FOQ229" s="664"/>
      <c r="FOR229" s="4">
        <v>0</v>
      </c>
      <c r="FOS229" s="664" t="s">
        <v>11</v>
      </c>
      <c r="FOT229" s="664"/>
      <c r="FOU229" s="664"/>
      <c r="FOV229" s="4">
        <v>0</v>
      </c>
      <c r="FOW229" s="664" t="s">
        <v>11</v>
      </c>
      <c r="FOX229" s="664"/>
      <c r="FOY229" s="664"/>
      <c r="FOZ229" s="4">
        <v>0</v>
      </c>
      <c r="FPA229" s="664" t="s">
        <v>11</v>
      </c>
      <c r="FPB229" s="664"/>
      <c r="FPC229" s="664"/>
      <c r="FPD229" s="4">
        <v>0</v>
      </c>
      <c r="FPE229" s="664" t="s">
        <v>11</v>
      </c>
      <c r="FPF229" s="664"/>
      <c r="FPG229" s="664"/>
      <c r="FPH229" s="4">
        <v>0</v>
      </c>
      <c r="FPI229" s="664" t="s">
        <v>11</v>
      </c>
      <c r="FPJ229" s="664"/>
      <c r="FPK229" s="664"/>
      <c r="FPL229" s="4">
        <v>0</v>
      </c>
      <c r="FPM229" s="664" t="s">
        <v>11</v>
      </c>
      <c r="FPN229" s="664"/>
      <c r="FPO229" s="664"/>
      <c r="FPP229" s="4">
        <v>0</v>
      </c>
      <c r="FPQ229" s="664" t="s">
        <v>11</v>
      </c>
      <c r="FPR229" s="664"/>
      <c r="FPS229" s="664"/>
      <c r="FPT229" s="4">
        <v>0</v>
      </c>
      <c r="FPU229" s="664" t="s">
        <v>11</v>
      </c>
      <c r="FPV229" s="664"/>
      <c r="FPW229" s="664"/>
      <c r="FPX229" s="4">
        <v>0</v>
      </c>
      <c r="FPY229" s="664" t="s">
        <v>11</v>
      </c>
      <c r="FPZ229" s="664"/>
      <c r="FQA229" s="664"/>
      <c r="FQB229" s="4">
        <v>0</v>
      </c>
      <c r="FQC229" s="664" t="s">
        <v>11</v>
      </c>
      <c r="FQD229" s="664"/>
      <c r="FQE229" s="664"/>
      <c r="FQF229" s="4">
        <v>0</v>
      </c>
      <c r="FQG229" s="664" t="s">
        <v>11</v>
      </c>
      <c r="FQH229" s="664"/>
      <c r="FQI229" s="664"/>
      <c r="FQJ229" s="4">
        <v>0</v>
      </c>
      <c r="FQK229" s="664" t="s">
        <v>11</v>
      </c>
      <c r="FQL229" s="664"/>
      <c r="FQM229" s="664"/>
      <c r="FQN229" s="4">
        <v>0</v>
      </c>
      <c r="FQO229" s="664" t="s">
        <v>11</v>
      </c>
      <c r="FQP229" s="664"/>
      <c r="FQQ229" s="664"/>
      <c r="FQR229" s="4">
        <v>0</v>
      </c>
      <c r="FQS229" s="664" t="s">
        <v>11</v>
      </c>
      <c r="FQT229" s="664"/>
      <c r="FQU229" s="664"/>
      <c r="FQV229" s="4">
        <v>0</v>
      </c>
      <c r="FQW229" s="664" t="s">
        <v>11</v>
      </c>
      <c r="FQX229" s="664"/>
      <c r="FQY229" s="664"/>
      <c r="FQZ229" s="4">
        <v>0</v>
      </c>
      <c r="FRA229" s="664" t="s">
        <v>11</v>
      </c>
      <c r="FRB229" s="664"/>
      <c r="FRC229" s="664"/>
      <c r="FRD229" s="4">
        <v>0</v>
      </c>
      <c r="FRE229" s="664" t="s">
        <v>11</v>
      </c>
      <c r="FRF229" s="664"/>
      <c r="FRG229" s="664"/>
      <c r="FRH229" s="4">
        <v>0</v>
      </c>
      <c r="FRI229" s="664" t="s">
        <v>11</v>
      </c>
      <c r="FRJ229" s="664"/>
      <c r="FRK229" s="664"/>
      <c r="FRL229" s="4">
        <v>0</v>
      </c>
      <c r="FRM229" s="664" t="s">
        <v>11</v>
      </c>
      <c r="FRN229" s="664"/>
      <c r="FRO229" s="664"/>
      <c r="FRP229" s="4">
        <v>0</v>
      </c>
      <c r="FRQ229" s="664" t="s">
        <v>11</v>
      </c>
      <c r="FRR229" s="664"/>
      <c r="FRS229" s="664"/>
      <c r="FRT229" s="4">
        <v>0</v>
      </c>
      <c r="FRU229" s="664" t="s">
        <v>11</v>
      </c>
      <c r="FRV229" s="664"/>
      <c r="FRW229" s="664"/>
      <c r="FRX229" s="4">
        <v>0</v>
      </c>
      <c r="FRY229" s="664" t="s">
        <v>11</v>
      </c>
      <c r="FRZ229" s="664"/>
      <c r="FSA229" s="664"/>
      <c r="FSB229" s="4">
        <v>0</v>
      </c>
      <c r="FSC229" s="664" t="s">
        <v>11</v>
      </c>
      <c r="FSD229" s="664"/>
      <c r="FSE229" s="664"/>
      <c r="FSF229" s="4">
        <v>0</v>
      </c>
      <c r="FSG229" s="664" t="s">
        <v>11</v>
      </c>
      <c r="FSH229" s="664"/>
      <c r="FSI229" s="664"/>
      <c r="FSJ229" s="4">
        <v>0</v>
      </c>
      <c r="FSK229" s="664" t="s">
        <v>11</v>
      </c>
      <c r="FSL229" s="664"/>
      <c r="FSM229" s="664"/>
      <c r="FSN229" s="4">
        <v>0</v>
      </c>
      <c r="FSO229" s="664" t="s">
        <v>11</v>
      </c>
      <c r="FSP229" s="664"/>
      <c r="FSQ229" s="664"/>
      <c r="FSR229" s="4">
        <v>0</v>
      </c>
      <c r="FSS229" s="664" t="s">
        <v>11</v>
      </c>
      <c r="FST229" s="664"/>
      <c r="FSU229" s="664"/>
      <c r="FSV229" s="4">
        <v>0</v>
      </c>
      <c r="FSW229" s="664" t="s">
        <v>11</v>
      </c>
      <c r="FSX229" s="664"/>
      <c r="FSY229" s="664"/>
      <c r="FSZ229" s="4">
        <v>0</v>
      </c>
      <c r="FTA229" s="664" t="s">
        <v>11</v>
      </c>
      <c r="FTB229" s="664"/>
      <c r="FTC229" s="664"/>
      <c r="FTD229" s="4">
        <v>0</v>
      </c>
      <c r="FTE229" s="664" t="s">
        <v>11</v>
      </c>
      <c r="FTF229" s="664"/>
      <c r="FTG229" s="664"/>
      <c r="FTH229" s="4">
        <v>0</v>
      </c>
      <c r="FTI229" s="664" t="s">
        <v>11</v>
      </c>
      <c r="FTJ229" s="664"/>
      <c r="FTK229" s="664"/>
      <c r="FTL229" s="4">
        <v>0</v>
      </c>
      <c r="FTM229" s="664" t="s">
        <v>11</v>
      </c>
      <c r="FTN229" s="664"/>
      <c r="FTO229" s="664"/>
      <c r="FTP229" s="4">
        <v>0</v>
      </c>
      <c r="FTQ229" s="664" t="s">
        <v>11</v>
      </c>
      <c r="FTR229" s="664"/>
      <c r="FTS229" s="664"/>
      <c r="FTT229" s="4">
        <v>0</v>
      </c>
      <c r="FTU229" s="664" t="s">
        <v>11</v>
      </c>
      <c r="FTV229" s="664"/>
      <c r="FTW229" s="664"/>
      <c r="FTX229" s="4">
        <v>0</v>
      </c>
      <c r="FTY229" s="664" t="s">
        <v>11</v>
      </c>
      <c r="FTZ229" s="664"/>
      <c r="FUA229" s="664"/>
      <c r="FUB229" s="4">
        <v>0</v>
      </c>
      <c r="FUC229" s="664" t="s">
        <v>11</v>
      </c>
      <c r="FUD229" s="664"/>
      <c r="FUE229" s="664"/>
      <c r="FUF229" s="4">
        <v>0</v>
      </c>
      <c r="FUG229" s="664" t="s">
        <v>11</v>
      </c>
      <c r="FUH229" s="664"/>
      <c r="FUI229" s="664"/>
      <c r="FUJ229" s="4">
        <v>0</v>
      </c>
      <c r="FUK229" s="664" t="s">
        <v>11</v>
      </c>
      <c r="FUL229" s="664"/>
      <c r="FUM229" s="664"/>
      <c r="FUN229" s="4">
        <v>0</v>
      </c>
      <c r="FUO229" s="664" t="s">
        <v>11</v>
      </c>
      <c r="FUP229" s="664"/>
      <c r="FUQ229" s="664"/>
      <c r="FUR229" s="4">
        <v>0</v>
      </c>
      <c r="FUS229" s="664" t="s">
        <v>11</v>
      </c>
      <c r="FUT229" s="664"/>
      <c r="FUU229" s="664"/>
      <c r="FUV229" s="4">
        <v>0</v>
      </c>
      <c r="FUW229" s="664" t="s">
        <v>11</v>
      </c>
      <c r="FUX229" s="664"/>
      <c r="FUY229" s="664"/>
      <c r="FUZ229" s="4">
        <v>0</v>
      </c>
      <c r="FVA229" s="664" t="s">
        <v>11</v>
      </c>
      <c r="FVB229" s="664"/>
      <c r="FVC229" s="664"/>
      <c r="FVD229" s="4">
        <v>0</v>
      </c>
      <c r="FVE229" s="664" t="s">
        <v>11</v>
      </c>
      <c r="FVF229" s="664"/>
      <c r="FVG229" s="664"/>
      <c r="FVH229" s="4">
        <v>0</v>
      </c>
      <c r="FVI229" s="664" t="s">
        <v>11</v>
      </c>
      <c r="FVJ229" s="664"/>
      <c r="FVK229" s="664"/>
      <c r="FVL229" s="4">
        <v>0</v>
      </c>
      <c r="FVM229" s="664" t="s">
        <v>11</v>
      </c>
      <c r="FVN229" s="664"/>
      <c r="FVO229" s="664"/>
      <c r="FVP229" s="4">
        <v>0</v>
      </c>
      <c r="FVQ229" s="664" t="s">
        <v>11</v>
      </c>
      <c r="FVR229" s="664"/>
      <c r="FVS229" s="664"/>
      <c r="FVT229" s="4">
        <v>0</v>
      </c>
      <c r="FVU229" s="664" t="s">
        <v>11</v>
      </c>
      <c r="FVV229" s="664"/>
      <c r="FVW229" s="664"/>
      <c r="FVX229" s="4">
        <v>0</v>
      </c>
      <c r="FVY229" s="664" t="s">
        <v>11</v>
      </c>
      <c r="FVZ229" s="664"/>
      <c r="FWA229" s="664"/>
      <c r="FWB229" s="4">
        <v>0</v>
      </c>
      <c r="FWC229" s="664" t="s">
        <v>11</v>
      </c>
      <c r="FWD229" s="664"/>
      <c r="FWE229" s="664"/>
      <c r="FWF229" s="4">
        <v>0</v>
      </c>
      <c r="FWG229" s="664" t="s">
        <v>11</v>
      </c>
      <c r="FWH229" s="664"/>
      <c r="FWI229" s="664"/>
      <c r="FWJ229" s="4">
        <v>0</v>
      </c>
      <c r="FWK229" s="664" t="s">
        <v>11</v>
      </c>
      <c r="FWL229" s="664"/>
      <c r="FWM229" s="664"/>
      <c r="FWN229" s="4">
        <v>0</v>
      </c>
      <c r="FWO229" s="664" t="s">
        <v>11</v>
      </c>
      <c r="FWP229" s="664"/>
      <c r="FWQ229" s="664"/>
      <c r="FWR229" s="4">
        <v>0</v>
      </c>
      <c r="FWS229" s="664" t="s">
        <v>11</v>
      </c>
      <c r="FWT229" s="664"/>
      <c r="FWU229" s="664"/>
      <c r="FWV229" s="4">
        <v>0</v>
      </c>
      <c r="FWW229" s="664" t="s">
        <v>11</v>
      </c>
      <c r="FWX229" s="664"/>
      <c r="FWY229" s="664"/>
      <c r="FWZ229" s="4">
        <v>0</v>
      </c>
      <c r="FXA229" s="664" t="s">
        <v>11</v>
      </c>
      <c r="FXB229" s="664"/>
      <c r="FXC229" s="664"/>
      <c r="FXD229" s="4">
        <v>0</v>
      </c>
      <c r="FXE229" s="664" t="s">
        <v>11</v>
      </c>
      <c r="FXF229" s="664"/>
      <c r="FXG229" s="664"/>
      <c r="FXH229" s="4">
        <v>0</v>
      </c>
      <c r="FXI229" s="664" t="s">
        <v>11</v>
      </c>
      <c r="FXJ229" s="664"/>
      <c r="FXK229" s="664"/>
      <c r="FXL229" s="4">
        <v>0</v>
      </c>
      <c r="FXM229" s="664" t="s">
        <v>11</v>
      </c>
      <c r="FXN229" s="664"/>
      <c r="FXO229" s="664"/>
      <c r="FXP229" s="4">
        <v>0</v>
      </c>
      <c r="FXQ229" s="664" t="s">
        <v>11</v>
      </c>
      <c r="FXR229" s="664"/>
      <c r="FXS229" s="664"/>
      <c r="FXT229" s="4">
        <v>0</v>
      </c>
      <c r="FXU229" s="664" t="s">
        <v>11</v>
      </c>
      <c r="FXV229" s="664"/>
      <c r="FXW229" s="664"/>
      <c r="FXX229" s="4">
        <v>0</v>
      </c>
      <c r="FXY229" s="664" t="s">
        <v>11</v>
      </c>
      <c r="FXZ229" s="664"/>
      <c r="FYA229" s="664"/>
      <c r="FYB229" s="4">
        <v>0</v>
      </c>
      <c r="FYC229" s="664" t="s">
        <v>11</v>
      </c>
      <c r="FYD229" s="664"/>
      <c r="FYE229" s="664"/>
      <c r="FYF229" s="4">
        <v>0</v>
      </c>
      <c r="FYG229" s="664" t="s">
        <v>11</v>
      </c>
      <c r="FYH229" s="664"/>
      <c r="FYI229" s="664"/>
      <c r="FYJ229" s="4">
        <v>0</v>
      </c>
      <c r="FYK229" s="664" t="s">
        <v>11</v>
      </c>
      <c r="FYL229" s="664"/>
      <c r="FYM229" s="664"/>
      <c r="FYN229" s="4">
        <v>0</v>
      </c>
      <c r="FYO229" s="664" t="s">
        <v>11</v>
      </c>
      <c r="FYP229" s="664"/>
      <c r="FYQ229" s="664"/>
      <c r="FYR229" s="4">
        <v>0</v>
      </c>
      <c r="FYS229" s="664" t="s">
        <v>11</v>
      </c>
      <c r="FYT229" s="664"/>
      <c r="FYU229" s="664"/>
      <c r="FYV229" s="4">
        <v>0</v>
      </c>
      <c r="FYW229" s="664" t="s">
        <v>11</v>
      </c>
      <c r="FYX229" s="664"/>
      <c r="FYY229" s="664"/>
      <c r="FYZ229" s="4">
        <v>0</v>
      </c>
      <c r="FZA229" s="664" t="s">
        <v>11</v>
      </c>
      <c r="FZB229" s="664"/>
      <c r="FZC229" s="664"/>
      <c r="FZD229" s="4">
        <v>0</v>
      </c>
      <c r="FZE229" s="664" t="s">
        <v>11</v>
      </c>
      <c r="FZF229" s="664"/>
      <c r="FZG229" s="664"/>
      <c r="FZH229" s="4">
        <v>0</v>
      </c>
      <c r="FZI229" s="664" t="s">
        <v>11</v>
      </c>
      <c r="FZJ229" s="664"/>
      <c r="FZK229" s="664"/>
      <c r="FZL229" s="4">
        <v>0</v>
      </c>
      <c r="FZM229" s="664" t="s">
        <v>11</v>
      </c>
      <c r="FZN229" s="664"/>
      <c r="FZO229" s="664"/>
      <c r="FZP229" s="4">
        <v>0</v>
      </c>
      <c r="FZQ229" s="664" t="s">
        <v>11</v>
      </c>
      <c r="FZR229" s="664"/>
      <c r="FZS229" s="664"/>
      <c r="FZT229" s="4">
        <v>0</v>
      </c>
      <c r="FZU229" s="664" t="s">
        <v>11</v>
      </c>
      <c r="FZV229" s="664"/>
      <c r="FZW229" s="664"/>
      <c r="FZX229" s="4">
        <v>0</v>
      </c>
      <c r="FZY229" s="664" t="s">
        <v>11</v>
      </c>
      <c r="FZZ229" s="664"/>
      <c r="GAA229" s="664"/>
      <c r="GAB229" s="4">
        <v>0</v>
      </c>
      <c r="GAC229" s="664" t="s">
        <v>11</v>
      </c>
      <c r="GAD229" s="664"/>
      <c r="GAE229" s="664"/>
      <c r="GAF229" s="4">
        <v>0</v>
      </c>
      <c r="GAG229" s="664" t="s">
        <v>11</v>
      </c>
      <c r="GAH229" s="664"/>
      <c r="GAI229" s="664"/>
      <c r="GAJ229" s="4">
        <v>0</v>
      </c>
      <c r="GAK229" s="664" t="s">
        <v>11</v>
      </c>
      <c r="GAL229" s="664"/>
      <c r="GAM229" s="664"/>
      <c r="GAN229" s="4">
        <v>0</v>
      </c>
      <c r="GAO229" s="664" t="s">
        <v>11</v>
      </c>
      <c r="GAP229" s="664"/>
      <c r="GAQ229" s="664"/>
      <c r="GAR229" s="4">
        <v>0</v>
      </c>
      <c r="GAS229" s="664" t="s">
        <v>11</v>
      </c>
      <c r="GAT229" s="664"/>
      <c r="GAU229" s="664"/>
      <c r="GAV229" s="4">
        <v>0</v>
      </c>
      <c r="GAW229" s="664" t="s">
        <v>11</v>
      </c>
      <c r="GAX229" s="664"/>
      <c r="GAY229" s="664"/>
      <c r="GAZ229" s="4">
        <v>0</v>
      </c>
      <c r="GBA229" s="664" t="s">
        <v>11</v>
      </c>
      <c r="GBB229" s="664"/>
      <c r="GBC229" s="664"/>
      <c r="GBD229" s="4">
        <v>0</v>
      </c>
      <c r="GBE229" s="664" t="s">
        <v>11</v>
      </c>
      <c r="GBF229" s="664"/>
      <c r="GBG229" s="664"/>
      <c r="GBH229" s="4">
        <v>0</v>
      </c>
      <c r="GBI229" s="664" t="s">
        <v>11</v>
      </c>
      <c r="GBJ229" s="664"/>
      <c r="GBK229" s="664"/>
      <c r="GBL229" s="4">
        <v>0</v>
      </c>
      <c r="GBM229" s="664" t="s">
        <v>11</v>
      </c>
      <c r="GBN229" s="664"/>
      <c r="GBO229" s="664"/>
      <c r="GBP229" s="4">
        <v>0</v>
      </c>
      <c r="GBQ229" s="664" t="s">
        <v>11</v>
      </c>
      <c r="GBR229" s="664"/>
      <c r="GBS229" s="664"/>
      <c r="GBT229" s="4">
        <v>0</v>
      </c>
      <c r="GBU229" s="664" t="s">
        <v>11</v>
      </c>
      <c r="GBV229" s="664"/>
      <c r="GBW229" s="664"/>
      <c r="GBX229" s="4">
        <v>0</v>
      </c>
      <c r="GBY229" s="664" t="s">
        <v>11</v>
      </c>
      <c r="GBZ229" s="664"/>
      <c r="GCA229" s="664"/>
      <c r="GCB229" s="4">
        <v>0</v>
      </c>
      <c r="GCC229" s="664" t="s">
        <v>11</v>
      </c>
      <c r="GCD229" s="664"/>
      <c r="GCE229" s="664"/>
      <c r="GCF229" s="4">
        <v>0</v>
      </c>
      <c r="GCG229" s="664" t="s">
        <v>11</v>
      </c>
      <c r="GCH229" s="664"/>
      <c r="GCI229" s="664"/>
      <c r="GCJ229" s="4">
        <v>0</v>
      </c>
      <c r="GCK229" s="664" t="s">
        <v>11</v>
      </c>
      <c r="GCL229" s="664"/>
      <c r="GCM229" s="664"/>
      <c r="GCN229" s="4">
        <v>0</v>
      </c>
      <c r="GCO229" s="664" t="s">
        <v>11</v>
      </c>
      <c r="GCP229" s="664"/>
      <c r="GCQ229" s="664"/>
      <c r="GCR229" s="4">
        <v>0</v>
      </c>
      <c r="GCS229" s="664" t="s">
        <v>11</v>
      </c>
      <c r="GCT229" s="664"/>
      <c r="GCU229" s="664"/>
      <c r="GCV229" s="4">
        <v>0</v>
      </c>
      <c r="GCW229" s="664" t="s">
        <v>11</v>
      </c>
      <c r="GCX229" s="664"/>
      <c r="GCY229" s="664"/>
      <c r="GCZ229" s="4">
        <v>0</v>
      </c>
      <c r="GDA229" s="664" t="s">
        <v>11</v>
      </c>
      <c r="GDB229" s="664"/>
      <c r="GDC229" s="664"/>
      <c r="GDD229" s="4">
        <v>0</v>
      </c>
      <c r="GDE229" s="664" t="s">
        <v>11</v>
      </c>
      <c r="GDF229" s="664"/>
      <c r="GDG229" s="664"/>
      <c r="GDH229" s="4">
        <v>0</v>
      </c>
      <c r="GDI229" s="664" t="s">
        <v>11</v>
      </c>
      <c r="GDJ229" s="664"/>
      <c r="GDK229" s="664"/>
      <c r="GDL229" s="4">
        <v>0</v>
      </c>
      <c r="GDM229" s="664" t="s">
        <v>11</v>
      </c>
      <c r="GDN229" s="664"/>
      <c r="GDO229" s="664"/>
      <c r="GDP229" s="4">
        <v>0</v>
      </c>
      <c r="GDQ229" s="664" t="s">
        <v>11</v>
      </c>
      <c r="GDR229" s="664"/>
      <c r="GDS229" s="664"/>
      <c r="GDT229" s="4">
        <v>0</v>
      </c>
      <c r="GDU229" s="664" t="s">
        <v>11</v>
      </c>
      <c r="GDV229" s="664"/>
      <c r="GDW229" s="664"/>
      <c r="GDX229" s="4">
        <v>0</v>
      </c>
      <c r="GDY229" s="664" t="s">
        <v>11</v>
      </c>
      <c r="GDZ229" s="664"/>
      <c r="GEA229" s="664"/>
      <c r="GEB229" s="4">
        <v>0</v>
      </c>
      <c r="GEC229" s="664" t="s">
        <v>11</v>
      </c>
      <c r="GED229" s="664"/>
      <c r="GEE229" s="664"/>
      <c r="GEF229" s="4">
        <v>0</v>
      </c>
      <c r="GEG229" s="664" t="s">
        <v>11</v>
      </c>
      <c r="GEH229" s="664"/>
      <c r="GEI229" s="664"/>
      <c r="GEJ229" s="4">
        <v>0</v>
      </c>
      <c r="GEK229" s="664" t="s">
        <v>11</v>
      </c>
      <c r="GEL229" s="664"/>
      <c r="GEM229" s="664"/>
      <c r="GEN229" s="4">
        <v>0</v>
      </c>
      <c r="GEO229" s="664" t="s">
        <v>11</v>
      </c>
      <c r="GEP229" s="664"/>
      <c r="GEQ229" s="664"/>
      <c r="GER229" s="4">
        <v>0</v>
      </c>
      <c r="GES229" s="664" t="s">
        <v>11</v>
      </c>
      <c r="GET229" s="664"/>
      <c r="GEU229" s="664"/>
      <c r="GEV229" s="4">
        <v>0</v>
      </c>
      <c r="GEW229" s="664" t="s">
        <v>11</v>
      </c>
      <c r="GEX229" s="664"/>
      <c r="GEY229" s="664"/>
      <c r="GEZ229" s="4">
        <v>0</v>
      </c>
      <c r="GFA229" s="664" t="s">
        <v>11</v>
      </c>
      <c r="GFB229" s="664"/>
      <c r="GFC229" s="664"/>
      <c r="GFD229" s="4">
        <v>0</v>
      </c>
      <c r="GFE229" s="664" t="s">
        <v>11</v>
      </c>
      <c r="GFF229" s="664"/>
      <c r="GFG229" s="664"/>
      <c r="GFH229" s="4">
        <v>0</v>
      </c>
      <c r="GFI229" s="664" t="s">
        <v>11</v>
      </c>
      <c r="GFJ229" s="664"/>
      <c r="GFK229" s="664"/>
      <c r="GFL229" s="4">
        <v>0</v>
      </c>
      <c r="GFM229" s="664" t="s">
        <v>11</v>
      </c>
      <c r="GFN229" s="664"/>
      <c r="GFO229" s="664"/>
      <c r="GFP229" s="4">
        <v>0</v>
      </c>
      <c r="GFQ229" s="664" t="s">
        <v>11</v>
      </c>
      <c r="GFR229" s="664"/>
      <c r="GFS229" s="664"/>
      <c r="GFT229" s="4">
        <v>0</v>
      </c>
      <c r="GFU229" s="664" t="s">
        <v>11</v>
      </c>
      <c r="GFV229" s="664"/>
      <c r="GFW229" s="664"/>
      <c r="GFX229" s="4">
        <v>0</v>
      </c>
      <c r="GFY229" s="664" t="s">
        <v>11</v>
      </c>
      <c r="GFZ229" s="664"/>
      <c r="GGA229" s="664"/>
      <c r="GGB229" s="4">
        <v>0</v>
      </c>
      <c r="GGC229" s="664" t="s">
        <v>11</v>
      </c>
      <c r="GGD229" s="664"/>
      <c r="GGE229" s="664"/>
      <c r="GGF229" s="4">
        <v>0</v>
      </c>
      <c r="GGG229" s="664" t="s">
        <v>11</v>
      </c>
      <c r="GGH229" s="664"/>
      <c r="GGI229" s="664"/>
      <c r="GGJ229" s="4">
        <v>0</v>
      </c>
      <c r="GGK229" s="664" t="s">
        <v>11</v>
      </c>
      <c r="GGL229" s="664"/>
      <c r="GGM229" s="664"/>
      <c r="GGN229" s="4">
        <v>0</v>
      </c>
      <c r="GGO229" s="664" t="s">
        <v>11</v>
      </c>
      <c r="GGP229" s="664"/>
      <c r="GGQ229" s="664"/>
      <c r="GGR229" s="4">
        <v>0</v>
      </c>
      <c r="GGS229" s="664" t="s">
        <v>11</v>
      </c>
      <c r="GGT229" s="664"/>
      <c r="GGU229" s="664"/>
      <c r="GGV229" s="4">
        <v>0</v>
      </c>
      <c r="GGW229" s="664" t="s">
        <v>11</v>
      </c>
      <c r="GGX229" s="664"/>
      <c r="GGY229" s="664"/>
      <c r="GGZ229" s="4">
        <v>0</v>
      </c>
      <c r="GHA229" s="664" t="s">
        <v>11</v>
      </c>
      <c r="GHB229" s="664"/>
      <c r="GHC229" s="664"/>
      <c r="GHD229" s="4">
        <v>0</v>
      </c>
      <c r="GHE229" s="664" t="s">
        <v>11</v>
      </c>
      <c r="GHF229" s="664"/>
      <c r="GHG229" s="664"/>
      <c r="GHH229" s="4">
        <v>0</v>
      </c>
      <c r="GHI229" s="664" t="s">
        <v>11</v>
      </c>
      <c r="GHJ229" s="664"/>
      <c r="GHK229" s="664"/>
      <c r="GHL229" s="4">
        <v>0</v>
      </c>
      <c r="GHM229" s="664" t="s">
        <v>11</v>
      </c>
      <c r="GHN229" s="664"/>
      <c r="GHO229" s="664"/>
      <c r="GHP229" s="4">
        <v>0</v>
      </c>
      <c r="GHQ229" s="664" t="s">
        <v>11</v>
      </c>
      <c r="GHR229" s="664"/>
      <c r="GHS229" s="664"/>
      <c r="GHT229" s="4">
        <v>0</v>
      </c>
      <c r="GHU229" s="664" t="s">
        <v>11</v>
      </c>
      <c r="GHV229" s="664"/>
      <c r="GHW229" s="664"/>
      <c r="GHX229" s="4">
        <v>0</v>
      </c>
      <c r="GHY229" s="664" t="s">
        <v>11</v>
      </c>
      <c r="GHZ229" s="664"/>
      <c r="GIA229" s="664"/>
      <c r="GIB229" s="4">
        <v>0</v>
      </c>
      <c r="GIC229" s="664" t="s">
        <v>11</v>
      </c>
      <c r="GID229" s="664"/>
      <c r="GIE229" s="664"/>
      <c r="GIF229" s="4">
        <v>0</v>
      </c>
      <c r="GIG229" s="664" t="s">
        <v>11</v>
      </c>
      <c r="GIH229" s="664"/>
      <c r="GII229" s="664"/>
      <c r="GIJ229" s="4">
        <v>0</v>
      </c>
      <c r="GIK229" s="664" t="s">
        <v>11</v>
      </c>
      <c r="GIL229" s="664"/>
      <c r="GIM229" s="664"/>
      <c r="GIN229" s="4">
        <v>0</v>
      </c>
      <c r="GIO229" s="664" t="s">
        <v>11</v>
      </c>
      <c r="GIP229" s="664"/>
      <c r="GIQ229" s="664"/>
      <c r="GIR229" s="4">
        <v>0</v>
      </c>
      <c r="GIS229" s="664" t="s">
        <v>11</v>
      </c>
      <c r="GIT229" s="664"/>
      <c r="GIU229" s="664"/>
      <c r="GIV229" s="4">
        <v>0</v>
      </c>
      <c r="GIW229" s="664" t="s">
        <v>11</v>
      </c>
      <c r="GIX229" s="664"/>
      <c r="GIY229" s="664"/>
      <c r="GIZ229" s="4">
        <v>0</v>
      </c>
      <c r="GJA229" s="664" t="s">
        <v>11</v>
      </c>
      <c r="GJB229" s="664"/>
      <c r="GJC229" s="664"/>
      <c r="GJD229" s="4">
        <v>0</v>
      </c>
      <c r="GJE229" s="664" t="s">
        <v>11</v>
      </c>
      <c r="GJF229" s="664"/>
      <c r="GJG229" s="664"/>
      <c r="GJH229" s="4">
        <v>0</v>
      </c>
      <c r="GJI229" s="664" t="s">
        <v>11</v>
      </c>
      <c r="GJJ229" s="664"/>
      <c r="GJK229" s="664"/>
      <c r="GJL229" s="4">
        <v>0</v>
      </c>
      <c r="GJM229" s="664" t="s">
        <v>11</v>
      </c>
      <c r="GJN229" s="664"/>
      <c r="GJO229" s="664"/>
      <c r="GJP229" s="4">
        <v>0</v>
      </c>
      <c r="GJQ229" s="664" t="s">
        <v>11</v>
      </c>
      <c r="GJR229" s="664"/>
      <c r="GJS229" s="664"/>
      <c r="GJT229" s="4">
        <v>0</v>
      </c>
      <c r="GJU229" s="664" t="s">
        <v>11</v>
      </c>
      <c r="GJV229" s="664"/>
      <c r="GJW229" s="664"/>
      <c r="GJX229" s="4">
        <v>0</v>
      </c>
      <c r="GJY229" s="664" t="s">
        <v>11</v>
      </c>
      <c r="GJZ229" s="664"/>
      <c r="GKA229" s="664"/>
      <c r="GKB229" s="4">
        <v>0</v>
      </c>
      <c r="GKC229" s="664" t="s">
        <v>11</v>
      </c>
      <c r="GKD229" s="664"/>
      <c r="GKE229" s="664"/>
      <c r="GKF229" s="4">
        <v>0</v>
      </c>
      <c r="GKG229" s="664" t="s">
        <v>11</v>
      </c>
      <c r="GKH229" s="664"/>
      <c r="GKI229" s="664"/>
      <c r="GKJ229" s="4">
        <v>0</v>
      </c>
      <c r="GKK229" s="664" t="s">
        <v>11</v>
      </c>
      <c r="GKL229" s="664"/>
      <c r="GKM229" s="664"/>
      <c r="GKN229" s="4">
        <v>0</v>
      </c>
      <c r="GKO229" s="664" t="s">
        <v>11</v>
      </c>
      <c r="GKP229" s="664"/>
      <c r="GKQ229" s="664"/>
      <c r="GKR229" s="4">
        <v>0</v>
      </c>
      <c r="GKS229" s="664" t="s">
        <v>11</v>
      </c>
      <c r="GKT229" s="664"/>
      <c r="GKU229" s="664"/>
      <c r="GKV229" s="4">
        <v>0</v>
      </c>
      <c r="GKW229" s="664" t="s">
        <v>11</v>
      </c>
      <c r="GKX229" s="664"/>
      <c r="GKY229" s="664"/>
      <c r="GKZ229" s="4">
        <v>0</v>
      </c>
      <c r="GLA229" s="664" t="s">
        <v>11</v>
      </c>
      <c r="GLB229" s="664"/>
      <c r="GLC229" s="664"/>
      <c r="GLD229" s="4">
        <v>0</v>
      </c>
      <c r="GLE229" s="664" t="s">
        <v>11</v>
      </c>
      <c r="GLF229" s="664"/>
      <c r="GLG229" s="664"/>
      <c r="GLH229" s="4">
        <v>0</v>
      </c>
      <c r="GLI229" s="664" t="s">
        <v>11</v>
      </c>
      <c r="GLJ229" s="664"/>
      <c r="GLK229" s="664"/>
      <c r="GLL229" s="4">
        <v>0</v>
      </c>
      <c r="GLM229" s="664" t="s">
        <v>11</v>
      </c>
      <c r="GLN229" s="664"/>
      <c r="GLO229" s="664"/>
      <c r="GLP229" s="4">
        <v>0</v>
      </c>
      <c r="GLQ229" s="664" t="s">
        <v>11</v>
      </c>
      <c r="GLR229" s="664"/>
      <c r="GLS229" s="664"/>
      <c r="GLT229" s="4">
        <v>0</v>
      </c>
      <c r="GLU229" s="664" t="s">
        <v>11</v>
      </c>
      <c r="GLV229" s="664"/>
      <c r="GLW229" s="664"/>
      <c r="GLX229" s="4">
        <v>0</v>
      </c>
      <c r="GLY229" s="664" t="s">
        <v>11</v>
      </c>
      <c r="GLZ229" s="664"/>
      <c r="GMA229" s="664"/>
      <c r="GMB229" s="4">
        <v>0</v>
      </c>
      <c r="GMC229" s="664" t="s">
        <v>11</v>
      </c>
      <c r="GMD229" s="664"/>
      <c r="GME229" s="664"/>
      <c r="GMF229" s="4">
        <v>0</v>
      </c>
      <c r="GMG229" s="664" t="s">
        <v>11</v>
      </c>
      <c r="GMH229" s="664"/>
      <c r="GMI229" s="664"/>
      <c r="GMJ229" s="4">
        <v>0</v>
      </c>
      <c r="GMK229" s="664" t="s">
        <v>11</v>
      </c>
      <c r="GML229" s="664"/>
      <c r="GMM229" s="664"/>
      <c r="GMN229" s="4">
        <v>0</v>
      </c>
      <c r="GMO229" s="664" t="s">
        <v>11</v>
      </c>
      <c r="GMP229" s="664"/>
      <c r="GMQ229" s="664"/>
      <c r="GMR229" s="4">
        <v>0</v>
      </c>
      <c r="GMS229" s="664" t="s">
        <v>11</v>
      </c>
      <c r="GMT229" s="664"/>
      <c r="GMU229" s="664"/>
      <c r="GMV229" s="4">
        <v>0</v>
      </c>
      <c r="GMW229" s="664" t="s">
        <v>11</v>
      </c>
      <c r="GMX229" s="664"/>
      <c r="GMY229" s="664"/>
      <c r="GMZ229" s="4">
        <v>0</v>
      </c>
      <c r="GNA229" s="664" t="s">
        <v>11</v>
      </c>
      <c r="GNB229" s="664"/>
      <c r="GNC229" s="664"/>
      <c r="GND229" s="4">
        <v>0</v>
      </c>
      <c r="GNE229" s="664" t="s">
        <v>11</v>
      </c>
      <c r="GNF229" s="664"/>
      <c r="GNG229" s="664"/>
      <c r="GNH229" s="4">
        <v>0</v>
      </c>
      <c r="GNI229" s="664" t="s">
        <v>11</v>
      </c>
      <c r="GNJ229" s="664"/>
      <c r="GNK229" s="664"/>
      <c r="GNL229" s="4">
        <v>0</v>
      </c>
      <c r="GNM229" s="664" t="s">
        <v>11</v>
      </c>
      <c r="GNN229" s="664"/>
      <c r="GNO229" s="664"/>
      <c r="GNP229" s="4">
        <v>0</v>
      </c>
      <c r="GNQ229" s="664" t="s">
        <v>11</v>
      </c>
      <c r="GNR229" s="664"/>
      <c r="GNS229" s="664"/>
      <c r="GNT229" s="4">
        <v>0</v>
      </c>
      <c r="GNU229" s="664" t="s">
        <v>11</v>
      </c>
      <c r="GNV229" s="664"/>
      <c r="GNW229" s="664"/>
      <c r="GNX229" s="4">
        <v>0</v>
      </c>
      <c r="GNY229" s="664" t="s">
        <v>11</v>
      </c>
      <c r="GNZ229" s="664"/>
      <c r="GOA229" s="664"/>
      <c r="GOB229" s="4">
        <v>0</v>
      </c>
      <c r="GOC229" s="664" t="s">
        <v>11</v>
      </c>
      <c r="GOD229" s="664"/>
      <c r="GOE229" s="664"/>
      <c r="GOF229" s="4">
        <v>0</v>
      </c>
      <c r="GOG229" s="664" t="s">
        <v>11</v>
      </c>
      <c r="GOH229" s="664"/>
      <c r="GOI229" s="664"/>
      <c r="GOJ229" s="4">
        <v>0</v>
      </c>
      <c r="GOK229" s="664" t="s">
        <v>11</v>
      </c>
      <c r="GOL229" s="664"/>
      <c r="GOM229" s="664"/>
      <c r="GON229" s="4">
        <v>0</v>
      </c>
      <c r="GOO229" s="664" t="s">
        <v>11</v>
      </c>
      <c r="GOP229" s="664"/>
      <c r="GOQ229" s="664"/>
      <c r="GOR229" s="4">
        <v>0</v>
      </c>
      <c r="GOS229" s="664" t="s">
        <v>11</v>
      </c>
      <c r="GOT229" s="664"/>
      <c r="GOU229" s="664"/>
      <c r="GOV229" s="4">
        <v>0</v>
      </c>
      <c r="GOW229" s="664" t="s">
        <v>11</v>
      </c>
      <c r="GOX229" s="664"/>
      <c r="GOY229" s="664"/>
      <c r="GOZ229" s="4">
        <v>0</v>
      </c>
      <c r="GPA229" s="664" t="s">
        <v>11</v>
      </c>
      <c r="GPB229" s="664"/>
      <c r="GPC229" s="664"/>
      <c r="GPD229" s="4">
        <v>0</v>
      </c>
      <c r="GPE229" s="664" t="s">
        <v>11</v>
      </c>
      <c r="GPF229" s="664"/>
      <c r="GPG229" s="664"/>
      <c r="GPH229" s="4">
        <v>0</v>
      </c>
      <c r="GPI229" s="664" t="s">
        <v>11</v>
      </c>
      <c r="GPJ229" s="664"/>
      <c r="GPK229" s="664"/>
      <c r="GPL229" s="4">
        <v>0</v>
      </c>
      <c r="GPM229" s="664" t="s">
        <v>11</v>
      </c>
      <c r="GPN229" s="664"/>
      <c r="GPO229" s="664"/>
      <c r="GPP229" s="4">
        <v>0</v>
      </c>
      <c r="GPQ229" s="664" t="s">
        <v>11</v>
      </c>
      <c r="GPR229" s="664"/>
      <c r="GPS229" s="664"/>
      <c r="GPT229" s="4">
        <v>0</v>
      </c>
      <c r="GPU229" s="664" t="s">
        <v>11</v>
      </c>
      <c r="GPV229" s="664"/>
      <c r="GPW229" s="664"/>
      <c r="GPX229" s="4">
        <v>0</v>
      </c>
      <c r="GPY229" s="664" t="s">
        <v>11</v>
      </c>
      <c r="GPZ229" s="664"/>
      <c r="GQA229" s="664"/>
      <c r="GQB229" s="4">
        <v>0</v>
      </c>
      <c r="GQC229" s="664" t="s">
        <v>11</v>
      </c>
      <c r="GQD229" s="664"/>
      <c r="GQE229" s="664"/>
      <c r="GQF229" s="4">
        <v>0</v>
      </c>
      <c r="GQG229" s="664" t="s">
        <v>11</v>
      </c>
      <c r="GQH229" s="664"/>
      <c r="GQI229" s="664"/>
      <c r="GQJ229" s="4">
        <v>0</v>
      </c>
      <c r="GQK229" s="664" t="s">
        <v>11</v>
      </c>
      <c r="GQL229" s="664"/>
      <c r="GQM229" s="664"/>
      <c r="GQN229" s="4">
        <v>0</v>
      </c>
      <c r="GQO229" s="664" t="s">
        <v>11</v>
      </c>
      <c r="GQP229" s="664"/>
      <c r="GQQ229" s="664"/>
      <c r="GQR229" s="4">
        <v>0</v>
      </c>
      <c r="GQS229" s="664" t="s">
        <v>11</v>
      </c>
      <c r="GQT229" s="664"/>
      <c r="GQU229" s="664"/>
      <c r="GQV229" s="4">
        <v>0</v>
      </c>
      <c r="GQW229" s="664" t="s">
        <v>11</v>
      </c>
      <c r="GQX229" s="664"/>
      <c r="GQY229" s="664"/>
      <c r="GQZ229" s="4">
        <v>0</v>
      </c>
      <c r="GRA229" s="664" t="s">
        <v>11</v>
      </c>
      <c r="GRB229" s="664"/>
      <c r="GRC229" s="664"/>
      <c r="GRD229" s="4">
        <v>0</v>
      </c>
      <c r="GRE229" s="664" t="s">
        <v>11</v>
      </c>
      <c r="GRF229" s="664"/>
      <c r="GRG229" s="664"/>
      <c r="GRH229" s="4">
        <v>0</v>
      </c>
      <c r="GRI229" s="664" t="s">
        <v>11</v>
      </c>
      <c r="GRJ229" s="664"/>
      <c r="GRK229" s="664"/>
      <c r="GRL229" s="4">
        <v>0</v>
      </c>
      <c r="GRM229" s="664" t="s">
        <v>11</v>
      </c>
      <c r="GRN229" s="664"/>
      <c r="GRO229" s="664"/>
      <c r="GRP229" s="4">
        <v>0</v>
      </c>
      <c r="GRQ229" s="664" t="s">
        <v>11</v>
      </c>
      <c r="GRR229" s="664"/>
      <c r="GRS229" s="664"/>
      <c r="GRT229" s="4">
        <v>0</v>
      </c>
      <c r="GRU229" s="664" t="s">
        <v>11</v>
      </c>
      <c r="GRV229" s="664"/>
      <c r="GRW229" s="664"/>
      <c r="GRX229" s="4">
        <v>0</v>
      </c>
      <c r="GRY229" s="664" t="s">
        <v>11</v>
      </c>
      <c r="GRZ229" s="664"/>
      <c r="GSA229" s="664"/>
      <c r="GSB229" s="4">
        <v>0</v>
      </c>
      <c r="GSC229" s="664" t="s">
        <v>11</v>
      </c>
      <c r="GSD229" s="664"/>
      <c r="GSE229" s="664"/>
      <c r="GSF229" s="4">
        <v>0</v>
      </c>
      <c r="GSG229" s="664" t="s">
        <v>11</v>
      </c>
      <c r="GSH229" s="664"/>
      <c r="GSI229" s="664"/>
      <c r="GSJ229" s="4">
        <v>0</v>
      </c>
      <c r="GSK229" s="664" t="s">
        <v>11</v>
      </c>
      <c r="GSL229" s="664"/>
      <c r="GSM229" s="664"/>
      <c r="GSN229" s="4">
        <v>0</v>
      </c>
      <c r="GSO229" s="664" t="s">
        <v>11</v>
      </c>
      <c r="GSP229" s="664"/>
      <c r="GSQ229" s="664"/>
      <c r="GSR229" s="4">
        <v>0</v>
      </c>
      <c r="GSS229" s="664" t="s">
        <v>11</v>
      </c>
      <c r="GST229" s="664"/>
      <c r="GSU229" s="664"/>
      <c r="GSV229" s="4">
        <v>0</v>
      </c>
      <c r="GSW229" s="664" t="s">
        <v>11</v>
      </c>
      <c r="GSX229" s="664"/>
      <c r="GSY229" s="664"/>
      <c r="GSZ229" s="4">
        <v>0</v>
      </c>
      <c r="GTA229" s="664" t="s">
        <v>11</v>
      </c>
      <c r="GTB229" s="664"/>
      <c r="GTC229" s="664"/>
      <c r="GTD229" s="4">
        <v>0</v>
      </c>
      <c r="GTE229" s="664" t="s">
        <v>11</v>
      </c>
      <c r="GTF229" s="664"/>
      <c r="GTG229" s="664"/>
      <c r="GTH229" s="4">
        <v>0</v>
      </c>
      <c r="GTI229" s="664" t="s">
        <v>11</v>
      </c>
      <c r="GTJ229" s="664"/>
      <c r="GTK229" s="664"/>
      <c r="GTL229" s="4">
        <v>0</v>
      </c>
      <c r="GTM229" s="664" t="s">
        <v>11</v>
      </c>
      <c r="GTN229" s="664"/>
      <c r="GTO229" s="664"/>
      <c r="GTP229" s="4">
        <v>0</v>
      </c>
      <c r="GTQ229" s="664" t="s">
        <v>11</v>
      </c>
      <c r="GTR229" s="664"/>
      <c r="GTS229" s="664"/>
      <c r="GTT229" s="4">
        <v>0</v>
      </c>
      <c r="GTU229" s="664" t="s">
        <v>11</v>
      </c>
      <c r="GTV229" s="664"/>
      <c r="GTW229" s="664"/>
      <c r="GTX229" s="4">
        <v>0</v>
      </c>
      <c r="GTY229" s="664" t="s">
        <v>11</v>
      </c>
      <c r="GTZ229" s="664"/>
      <c r="GUA229" s="664"/>
      <c r="GUB229" s="4">
        <v>0</v>
      </c>
      <c r="GUC229" s="664" t="s">
        <v>11</v>
      </c>
      <c r="GUD229" s="664"/>
      <c r="GUE229" s="664"/>
      <c r="GUF229" s="4">
        <v>0</v>
      </c>
      <c r="GUG229" s="664" t="s">
        <v>11</v>
      </c>
      <c r="GUH229" s="664"/>
      <c r="GUI229" s="664"/>
      <c r="GUJ229" s="4">
        <v>0</v>
      </c>
      <c r="GUK229" s="664" t="s">
        <v>11</v>
      </c>
      <c r="GUL229" s="664"/>
      <c r="GUM229" s="664"/>
      <c r="GUN229" s="4">
        <v>0</v>
      </c>
      <c r="GUO229" s="664" t="s">
        <v>11</v>
      </c>
      <c r="GUP229" s="664"/>
      <c r="GUQ229" s="664"/>
      <c r="GUR229" s="4">
        <v>0</v>
      </c>
      <c r="GUS229" s="664" t="s">
        <v>11</v>
      </c>
      <c r="GUT229" s="664"/>
      <c r="GUU229" s="664"/>
      <c r="GUV229" s="4">
        <v>0</v>
      </c>
      <c r="GUW229" s="664" t="s">
        <v>11</v>
      </c>
      <c r="GUX229" s="664"/>
      <c r="GUY229" s="664"/>
      <c r="GUZ229" s="4">
        <v>0</v>
      </c>
      <c r="GVA229" s="664" t="s">
        <v>11</v>
      </c>
      <c r="GVB229" s="664"/>
      <c r="GVC229" s="664"/>
      <c r="GVD229" s="4">
        <v>0</v>
      </c>
      <c r="GVE229" s="664" t="s">
        <v>11</v>
      </c>
      <c r="GVF229" s="664"/>
      <c r="GVG229" s="664"/>
      <c r="GVH229" s="4">
        <v>0</v>
      </c>
      <c r="GVI229" s="664" t="s">
        <v>11</v>
      </c>
      <c r="GVJ229" s="664"/>
      <c r="GVK229" s="664"/>
      <c r="GVL229" s="4">
        <v>0</v>
      </c>
      <c r="GVM229" s="664" t="s">
        <v>11</v>
      </c>
      <c r="GVN229" s="664"/>
      <c r="GVO229" s="664"/>
      <c r="GVP229" s="4">
        <v>0</v>
      </c>
      <c r="GVQ229" s="664" t="s">
        <v>11</v>
      </c>
      <c r="GVR229" s="664"/>
      <c r="GVS229" s="664"/>
      <c r="GVT229" s="4">
        <v>0</v>
      </c>
      <c r="GVU229" s="664" t="s">
        <v>11</v>
      </c>
      <c r="GVV229" s="664"/>
      <c r="GVW229" s="664"/>
      <c r="GVX229" s="4">
        <v>0</v>
      </c>
      <c r="GVY229" s="664" t="s">
        <v>11</v>
      </c>
      <c r="GVZ229" s="664"/>
      <c r="GWA229" s="664"/>
      <c r="GWB229" s="4">
        <v>0</v>
      </c>
      <c r="GWC229" s="664" t="s">
        <v>11</v>
      </c>
      <c r="GWD229" s="664"/>
      <c r="GWE229" s="664"/>
      <c r="GWF229" s="4">
        <v>0</v>
      </c>
      <c r="GWG229" s="664" t="s">
        <v>11</v>
      </c>
      <c r="GWH229" s="664"/>
      <c r="GWI229" s="664"/>
      <c r="GWJ229" s="4">
        <v>0</v>
      </c>
      <c r="GWK229" s="664" t="s">
        <v>11</v>
      </c>
      <c r="GWL229" s="664"/>
      <c r="GWM229" s="664"/>
      <c r="GWN229" s="4">
        <v>0</v>
      </c>
      <c r="GWO229" s="664" t="s">
        <v>11</v>
      </c>
      <c r="GWP229" s="664"/>
      <c r="GWQ229" s="664"/>
      <c r="GWR229" s="4">
        <v>0</v>
      </c>
      <c r="GWS229" s="664" t="s">
        <v>11</v>
      </c>
      <c r="GWT229" s="664"/>
      <c r="GWU229" s="664"/>
      <c r="GWV229" s="4">
        <v>0</v>
      </c>
      <c r="GWW229" s="664" t="s">
        <v>11</v>
      </c>
      <c r="GWX229" s="664"/>
      <c r="GWY229" s="664"/>
      <c r="GWZ229" s="4">
        <v>0</v>
      </c>
      <c r="GXA229" s="664" t="s">
        <v>11</v>
      </c>
      <c r="GXB229" s="664"/>
      <c r="GXC229" s="664"/>
      <c r="GXD229" s="4">
        <v>0</v>
      </c>
      <c r="GXE229" s="664" t="s">
        <v>11</v>
      </c>
      <c r="GXF229" s="664"/>
      <c r="GXG229" s="664"/>
      <c r="GXH229" s="4">
        <v>0</v>
      </c>
      <c r="GXI229" s="664" t="s">
        <v>11</v>
      </c>
      <c r="GXJ229" s="664"/>
      <c r="GXK229" s="664"/>
      <c r="GXL229" s="4">
        <v>0</v>
      </c>
      <c r="GXM229" s="664" t="s">
        <v>11</v>
      </c>
      <c r="GXN229" s="664"/>
      <c r="GXO229" s="664"/>
      <c r="GXP229" s="4">
        <v>0</v>
      </c>
      <c r="GXQ229" s="664" t="s">
        <v>11</v>
      </c>
      <c r="GXR229" s="664"/>
      <c r="GXS229" s="664"/>
      <c r="GXT229" s="4">
        <v>0</v>
      </c>
      <c r="GXU229" s="664" t="s">
        <v>11</v>
      </c>
      <c r="GXV229" s="664"/>
      <c r="GXW229" s="664"/>
      <c r="GXX229" s="4">
        <v>0</v>
      </c>
      <c r="GXY229" s="664" t="s">
        <v>11</v>
      </c>
      <c r="GXZ229" s="664"/>
      <c r="GYA229" s="664"/>
      <c r="GYB229" s="4">
        <v>0</v>
      </c>
      <c r="GYC229" s="664" t="s">
        <v>11</v>
      </c>
      <c r="GYD229" s="664"/>
      <c r="GYE229" s="664"/>
      <c r="GYF229" s="4">
        <v>0</v>
      </c>
      <c r="GYG229" s="664" t="s">
        <v>11</v>
      </c>
      <c r="GYH229" s="664"/>
      <c r="GYI229" s="664"/>
      <c r="GYJ229" s="4">
        <v>0</v>
      </c>
      <c r="GYK229" s="664" t="s">
        <v>11</v>
      </c>
      <c r="GYL229" s="664"/>
      <c r="GYM229" s="664"/>
      <c r="GYN229" s="4">
        <v>0</v>
      </c>
      <c r="GYO229" s="664" t="s">
        <v>11</v>
      </c>
      <c r="GYP229" s="664"/>
      <c r="GYQ229" s="664"/>
      <c r="GYR229" s="4">
        <v>0</v>
      </c>
      <c r="GYS229" s="664" t="s">
        <v>11</v>
      </c>
      <c r="GYT229" s="664"/>
      <c r="GYU229" s="664"/>
      <c r="GYV229" s="4">
        <v>0</v>
      </c>
      <c r="GYW229" s="664" t="s">
        <v>11</v>
      </c>
      <c r="GYX229" s="664"/>
      <c r="GYY229" s="664"/>
      <c r="GYZ229" s="4">
        <v>0</v>
      </c>
      <c r="GZA229" s="664" t="s">
        <v>11</v>
      </c>
      <c r="GZB229" s="664"/>
      <c r="GZC229" s="664"/>
      <c r="GZD229" s="4">
        <v>0</v>
      </c>
      <c r="GZE229" s="664" t="s">
        <v>11</v>
      </c>
      <c r="GZF229" s="664"/>
      <c r="GZG229" s="664"/>
      <c r="GZH229" s="4">
        <v>0</v>
      </c>
      <c r="GZI229" s="664" t="s">
        <v>11</v>
      </c>
      <c r="GZJ229" s="664"/>
      <c r="GZK229" s="664"/>
      <c r="GZL229" s="4">
        <v>0</v>
      </c>
      <c r="GZM229" s="664" t="s">
        <v>11</v>
      </c>
      <c r="GZN229" s="664"/>
      <c r="GZO229" s="664"/>
      <c r="GZP229" s="4">
        <v>0</v>
      </c>
      <c r="GZQ229" s="664" t="s">
        <v>11</v>
      </c>
      <c r="GZR229" s="664"/>
      <c r="GZS229" s="664"/>
      <c r="GZT229" s="4">
        <v>0</v>
      </c>
      <c r="GZU229" s="664" t="s">
        <v>11</v>
      </c>
      <c r="GZV229" s="664"/>
      <c r="GZW229" s="664"/>
      <c r="GZX229" s="4">
        <v>0</v>
      </c>
      <c r="GZY229" s="664" t="s">
        <v>11</v>
      </c>
      <c r="GZZ229" s="664"/>
      <c r="HAA229" s="664"/>
      <c r="HAB229" s="4">
        <v>0</v>
      </c>
      <c r="HAC229" s="664" t="s">
        <v>11</v>
      </c>
      <c r="HAD229" s="664"/>
      <c r="HAE229" s="664"/>
      <c r="HAF229" s="4">
        <v>0</v>
      </c>
      <c r="HAG229" s="664" t="s">
        <v>11</v>
      </c>
      <c r="HAH229" s="664"/>
      <c r="HAI229" s="664"/>
      <c r="HAJ229" s="4">
        <v>0</v>
      </c>
      <c r="HAK229" s="664" t="s">
        <v>11</v>
      </c>
      <c r="HAL229" s="664"/>
      <c r="HAM229" s="664"/>
      <c r="HAN229" s="4">
        <v>0</v>
      </c>
      <c r="HAO229" s="664" t="s">
        <v>11</v>
      </c>
      <c r="HAP229" s="664"/>
      <c r="HAQ229" s="664"/>
      <c r="HAR229" s="4">
        <v>0</v>
      </c>
      <c r="HAS229" s="664" t="s">
        <v>11</v>
      </c>
      <c r="HAT229" s="664"/>
      <c r="HAU229" s="664"/>
      <c r="HAV229" s="4">
        <v>0</v>
      </c>
      <c r="HAW229" s="664" t="s">
        <v>11</v>
      </c>
      <c r="HAX229" s="664"/>
      <c r="HAY229" s="664"/>
      <c r="HAZ229" s="4">
        <v>0</v>
      </c>
      <c r="HBA229" s="664" t="s">
        <v>11</v>
      </c>
      <c r="HBB229" s="664"/>
      <c r="HBC229" s="664"/>
      <c r="HBD229" s="4">
        <v>0</v>
      </c>
      <c r="HBE229" s="664" t="s">
        <v>11</v>
      </c>
      <c r="HBF229" s="664"/>
      <c r="HBG229" s="664"/>
      <c r="HBH229" s="4">
        <v>0</v>
      </c>
      <c r="HBI229" s="664" t="s">
        <v>11</v>
      </c>
      <c r="HBJ229" s="664"/>
      <c r="HBK229" s="664"/>
      <c r="HBL229" s="4">
        <v>0</v>
      </c>
      <c r="HBM229" s="664" t="s">
        <v>11</v>
      </c>
      <c r="HBN229" s="664"/>
      <c r="HBO229" s="664"/>
      <c r="HBP229" s="4">
        <v>0</v>
      </c>
      <c r="HBQ229" s="664" t="s">
        <v>11</v>
      </c>
      <c r="HBR229" s="664"/>
      <c r="HBS229" s="664"/>
      <c r="HBT229" s="4">
        <v>0</v>
      </c>
      <c r="HBU229" s="664" t="s">
        <v>11</v>
      </c>
      <c r="HBV229" s="664"/>
      <c r="HBW229" s="664"/>
      <c r="HBX229" s="4">
        <v>0</v>
      </c>
      <c r="HBY229" s="664" t="s">
        <v>11</v>
      </c>
      <c r="HBZ229" s="664"/>
      <c r="HCA229" s="664"/>
      <c r="HCB229" s="4">
        <v>0</v>
      </c>
      <c r="HCC229" s="664" t="s">
        <v>11</v>
      </c>
      <c r="HCD229" s="664"/>
      <c r="HCE229" s="664"/>
      <c r="HCF229" s="4">
        <v>0</v>
      </c>
      <c r="HCG229" s="664" t="s">
        <v>11</v>
      </c>
      <c r="HCH229" s="664"/>
      <c r="HCI229" s="664"/>
      <c r="HCJ229" s="4">
        <v>0</v>
      </c>
      <c r="HCK229" s="664" t="s">
        <v>11</v>
      </c>
      <c r="HCL229" s="664"/>
      <c r="HCM229" s="664"/>
      <c r="HCN229" s="4">
        <v>0</v>
      </c>
      <c r="HCO229" s="664" t="s">
        <v>11</v>
      </c>
      <c r="HCP229" s="664"/>
      <c r="HCQ229" s="664"/>
      <c r="HCR229" s="4">
        <v>0</v>
      </c>
      <c r="HCS229" s="664" t="s">
        <v>11</v>
      </c>
      <c r="HCT229" s="664"/>
      <c r="HCU229" s="664"/>
      <c r="HCV229" s="4">
        <v>0</v>
      </c>
      <c r="HCW229" s="664" t="s">
        <v>11</v>
      </c>
      <c r="HCX229" s="664"/>
      <c r="HCY229" s="664"/>
      <c r="HCZ229" s="4">
        <v>0</v>
      </c>
      <c r="HDA229" s="664" t="s">
        <v>11</v>
      </c>
      <c r="HDB229" s="664"/>
      <c r="HDC229" s="664"/>
      <c r="HDD229" s="4">
        <v>0</v>
      </c>
      <c r="HDE229" s="664" t="s">
        <v>11</v>
      </c>
      <c r="HDF229" s="664"/>
      <c r="HDG229" s="664"/>
      <c r="HDH229" s="4">
        <v>0</v>
      </c>
      <c r="HDI229" s="664" t="s">
        <v>11</v>
      </c>
      <c r="HDJ229" s="664"/>
      <c r="HDK229" s="664"/>
      <c r="HDL229" s="4">
        <v>0</v>
      </c>
      <c r="HDM229" s="664" t="s">
        <v>11</v>
      </c>
      <c r="HDN229" s="664"/>
      <c r="HDO229" s="664"/>
      <c r="HDP229" s="4">
        <v>0</v>
      </c>
      <c r="HDQ229" s="664" t="s">
        <v>11</v>
      </c>
      <c r="HDR229" s="664"/>
      <c r="HDS229" s="664"/>
      <c r="HDT229" s="4">
        <v>0</v>
      </c>
      <c r="HDU229" s="664" t="s">
        <v>11</v>
      </c>
      <c r="HDV229" s="664"/>
      <c r="HDW229" s="664"/>
      <c r="HDX229" s="4">
        <v>0</v>
      </c>
      <c r="HDY229" s="664" t="s">
        <v>11</v>
      </c>
      <c r="HDZ229" s="664"/>
      <c r="HEA229" s="664"/>
      <c r="HEB229" s="4">
        <v>0</v>
      </c>
      <c r="HEC229" s="664" t="s">
        <v>11</v>
      </c>
      <c r="HED229" s="664"/>
      <c r="HEE229" s="664"/>
      <c r="HEF229" s="4">
        <v>0</v>
      </c>
      <c r="HEG229" s="664" t="s">
        <v>11</v>
      </c>
      <c r="HEH229" s="664"/>
      <c r="HEI229" s="664"/>
      <c r="HEJ229" s="4">
        <v>0</v>
      </c>
      <c r="HEK229" s="664" t="s">
        <v>11</v>
      </c>
      <c r="HEL229" s="664"/>
      <c r="HEM229" s="664"/>
      <c r="HEN229" s="4">
        <v>0</v>
      </c>
      <c r="HEO229" s="664" t="s">
        <v>11</v>
      </c>
      <c r="HEP229" s="664"/>
      <c r="HEQ229" s="664"/>
      <c r="HER229" s="4">
        <v>0</v>
      </c>
      <c r="HES229" s="664" t="s">
        <v>11</v>
      </c>
      <c r="HET229" s="664"/>
      <c r="HEU229" s="664"/>
      <c r="HEV229" s="4">
        <v>0</v>
      </c>
      <c r="HEW229" s="664" t="s">
        <v>11</v>
      </c>
      <c r="HEX229" s="664"/>
      <c r="HEY229" s="664"/>
      <c r="HEZ229" s="4">
        <v>0</v>
      </c>
      <c r="HFA229" s="664" t="s">
        <v>11</v>
      </c>
      <c r="HFB229" s="664"/>
      <c r="HFC229" s="664"/>
      <c r="HFD229" s="4">
        <v>0</v>
      </c>
      <c r="HFE229" s="664" t="s">
        <v>11</v>
      </c>
      <c r="HFF229" s="664"/>
      <c r="HFG229" s="664"/>
      <c r="HFH229" s="4">
        <v>0</v>
      </c>
      <c r="HFI229" s="664" t="s">
        <v>11</v>
      </c>
      <c r="HFJ229" s="664"/>
      <c r="HFK229" s="664"/>
      <c r="HFL229" s="4">
        <v>0</v>
      </c>
      <c r="HFM229" s="664" t="s">
        <v>11</v>
      </c>
      <c r="HFN229" s="664"/>
      <c r="HFO229" s="664"/>
      <c r="HFP229" s="4">
        <v>0</v>
      </c>
      <c r="HFQ229" s="664" t="s">
        <v>11</v>
      </c>
      <c r="HFR229" s="664"/>
      <c r="HFS229" s="664"/>
      <c r="HFT229" s="4">
        <v>0</v>
      </c>
      <c r="HFU229" s="664" t="s">
        <v>11</v>
      </c>
      <c r="HFV229" s="664"/>
      <c r="HFW229" s="664"/>
      <c r="HFX229" s="4">
        <v>0</v>
      </c>
      <c r="HFY229" s="664" t="s">
        <v>11</v>
      </c>
      <c r="HFZ229" s="664"/>
      <c r="HGA229" s="664"/>
      <c r="HGB229" s="4">
        <v>0</v>
      </c>
      <c r="HGC229" s="664" t="s">
        <v>11</v>
      </c>
      <c r="HGD229" s="664"/>
      <c r="HGE229" s="664"/>
      <c r="HGF229" s="4">
        <v>0</v>
      </c>
      <c r="HGG229" s="664" t="s">
        <v>11</v>
      </c>
      <c r="HGH229" s="664"/>
      <c r="HGI229" s="664"/>
      <c r="HGJ229" s="4">
        <v>0</v>
      </c>
      <c r="HGK229" s="664" t="s">
        <v>11</v>
      </c>
      <c r="HGL229" s="664"/>
      <c r="HGM229" s="664"/>
      <c r="HGN229" s="4">
        <v>0</v>
      </c>
      <c r="HGO229" s="664" t="s">
        <v>11</v>
      </c>
      <c r="HGP229" s="664"/>
      <c r="HGQ229" s="664"/>
      <c r="HGR229" s="4">
        <v>0</v>
      </c>
      <c r="HGS229" s="664" t="s">
        <v>11</v>
      </c>
      <c r="HGT229" s="664"/>
      <c r="HGU229" s="664"/>
      <c r="HGV229" s="4">
        <v>0</v>
      </c>
      <c r="HGW229" s="664" t="s">
        <v>11</v>
      </c>
      <c r="HGX229" s="664"/>
      <c r="HGY229" s="664"/>
      <c r="HGZ229" s="4">
        <v>0</v>
      </c>
      <c r="HHA229" s="664" t="s">
        <v>11</v>
      </c>
      <c r="HHB229" s="664"/>
      <c r="HHC229" s="664"/>
      <c r="HHD229" s="4">
        <v>0</v>
      </c>
      <c r="HHE229" s="664" t="s">
        <v>11</v>
      </c>
      <c r="HHF229" s="664"/>
      <c r="HHG229" s="664"/>
      <c r="HHH229" s="4">
        <v>0</v>
      </c>
      <c r="HHI229" s="664" t="s">
        <v>11</v>
      </c>
      <c r="HHJ229" s="664"/>
      <c r="HHK229" s="664"/>
      <c r="HHL229" s="4">
        <v>0</v>
      </c>
      <c r="HHM229" s="664" t="s">
        <v>11</v>
      </c>
      <c r="HHN229" s="664"/>
      <c r="HHO229" s="664"/>
      <c r="HHP229" s="4">
        <v>0</v>
      </c>
      <c r="HHQ229" s="664" t="s">
        <v>11</v>
      </c>
      <c r="HHR229" s="664"/>
      <c r="HHS229" s="664"/>
      <c r="HHT229" s="4">
        <v>0</v>
      </c>
      <c r="HHU229" s="664" t="s">
        <v>11</v>
      </c>
      <c r="HHV229" s="664"/>
      <c r="HHW229" s="664"/>
      <c r="HHX229" s="4">
        <v>0</v>
      </c>
      <c r="HHY229" s="664" t="s">
        <v>11</v>
      </c>
      <c r="HHZ229" s="664"/>
      <c r="HIA229" s="664"/>
      <c r="HIB229" s="4">
        <v>0</v>
      </c>
      <c r="HIC229" s="664" t="s">
        <v>11</v>
      </c>
      <c r="HID229" s="664"/>
      <c r="HIE229" s="664"/>
      <c r="HIF229" s="4">
        <v>0</v>
      </c>
      <c r="HIG229" s="664" t="s">
        <v>11</v>
      </c>
      <c r="HIH229" s="664"/>
      <c r="HII229" s="664"/>
      <c r="HIJ229" s="4">
        <v>0</v>
      </c>
      <c r="HIK229" s="664" t="s">
        <v>11</v>
      </c>
      <c r="HIL229" s="664"/>
      <c r="HIM229" s="664"/>
      <c r="HIN229" s="4">
        <v>0</v>
      </c>
      <c r="HIO229" s="664" t="s">
        <v>11</v>
      </c>
      <c r="HIP229" s="664"/>
      <c r="HIQ229" s="664"/>
      <c r="HIR229" s="4">
        <v>0</v>
      </c>
      <c r="HIS229" s="664" t="s">
        <v>11</v>
      </c>
      <c r="HIT229" s="664"/>
      <c r="HIU229" s="664"/>
      <c r="HIV229" s="4">
        <v>0</v>
      </c>
      <c r="HIW229" s="664" t="s">
        <v>11</v>
      </c>
      <c r="HIX229" s="664"/>
      <c r="HIY229" s="664"/>
      <c r="HIZ229" s="4">
        <v>0</v>
      </c>
      <c r="HJA229" s="664" t="s">
        <v>11</v>
      </c>
      <c r="HJB229" s="664"/>
      <c r="HJC229" s="664"/>
      <c r="HJD229" s="4">
        <v>0</v>
      </c>
      <c r="HJE229" s="664" t="s">
        <v>11</v>
      </c>
      <c r="HJF229" s="664"/>
      <c r="HJG229" s="664"/>
      <c r="HJH229" s="4">
        <v>0</v>
      </c>
      <c r="HJI229" s="664" t="s">
        <v>11</v>
      </c>
      <c r="HJJ229" s="664"/>
      <c r="HJK229" s="664"/>
      <c r="HJL229" s="4">
        <v>0</v>
      </c>
      <c r="HJM229" s="664" t="s">
        <v>11</v>
      </c>
      <c r="HJN229" s="664"/>
      <c r="HJO229" s="664"/>
      <c r="HJP229" s="4">
        <v>0</v>
      </c>
      <c r="HJQ229" s="664" t="s">
        <v>11</v>
      </c>
      <c r="HJR229" s="664"/>
      <c r="HJS229" s="664"/>
      <c r="HJT229" s="4">
        <v>0</v>
      </c>
      <c r="HJU229" s="664" t="s">
        <v>11</v>
      </c>
      <c r="HJV229" s="664"/>
      <c r="HJW229" s="664"/>
      <c r="HJX229" s="4">
        <v>0</v>
      </c>
      <c r="HJY229" s="664" t="s">
        <v>11</v>
      </c>
      <c r="HJZ229" s="664"/>
      <c r="HKA229" s="664"/>
      <c r="HKB229" s="4">
        <v>0</v>
      </c>
      <c r="HKC229" s="664" t="s">
        <v>11</v>
      </c>
      <c r="HKD229" s="664"/>
      <c r="HKE229" s="664"/>
      <c r="HKF229" s="4">
        <v>0</v>
      </c>
      <c r="HKG229" s="664" t="s">
        <v>11</v>
      </c>
      <c r="HKH229" s="664"/>
      <c r="HKI229" s="664"/>
      <c r="HKJ229" s="4">
        <v>0</v>
      </c>
      <c r="HKK229" s="664" t="s">
        <v>11</v>
      </c>
      <c r="HKL229" s="664"/>
      <c r="HKM229" s="664"/>
      <c r="HKN229" s="4">
        <v>0</v>
      </c>
      <c r="HKO229" s="664" t="s">
        <v>11</v>
      </c>
      <c r="HKP229" s="664"/>
      <c r="HKQ229" s="664"/>
      <c r="HKR229" s="4">
        <v>0</v>
      </c>
      <c r="HKS229" s="664" t="s">
        <v>11</v>
      </c>
      <c r="HKT229" s="664"/>
      <c r="HKU229" s="664"/>
      <c r="HKV229" s="4">
        <v>0</v>
      </c>
      <c r="HKW229" s="664" t="s">
        <v>11</v>
      </c>
      <c r="HKX229" s="664"/>
      <c r="HKY229" s="664"/>
      <c r="HKZ229" s="4">
        <v>0</v>
      </c>
      <c r="HLA229" s="664" t="s">
        <v>11</v>
      </c>
      <c r="HLB229" s="664"/>
      <c r="HLC229" s="664"/>
      <c r="HLD229" s="4">
        <v>0</v>
      </c>
      <c r="HLE229" s="664" t="s">
        <v>11</v>
      </c>
      <c r="HLF229" s="664"/>
      <c r="HLG229" s="664"/>
      <c r="HLH229" s="4">
        <v>0</v>
      </c>
      <c r="HLI229" s="664" t="s">
        <v>11</v>
      </c>
      <c r="HLJ229" s="664"/>
      <c r="HLK229" s="664"/>
      <c r="HLL229" s="4">
        <v>0</v>
      </c>
      <c r="HLM229" s="664" t="s">
        <v>11</v>
      </c>
      <c r="HLN229" s="664"/>
      <c r="HLO229" s="664"/>
      <c r="HLP229" s="4">
        <v>0</v>
      </c>
      <c r="HLQ229" s="664" t="s">
        <v>11</v>
      </c>
      <c r="HLR229" s="664"/>
      <c r="HLS229" s="664"/>
      <c r="HLT229" s="4">
        <v>0</v>
      </c>
      <c r="HLU229" s="664" t="s">
        <v>11</v>
      </c>
      <c r="HLV229" s="664"/>
      <c r="HLW229" s="664"/>
      <c r="HLX229" s="4">
        <v>0</v>
      </c>
      <c r="HLY229" s="664" t="s">
        <v>11</v>
      </c>
      <c r="HLZ229" s="664"/>
      <c r="HMA229" s="664"/>
      <c r="HMB229" s="4">
        <v>0</v>
      </c>
      <c r="HMC229" s="664" t="s">
        <v>11</v>
      </c>
      <c r="HMD229" s="664"/>
      <c r="HME229" s="664"/>
      <c r="HMF229" s="4">
        <v>0</v>
      </c>
      <c r="HMG229" s="664" t="s">
        <v>11</v>
      </c>
      <c r="HMH229" s="664"/>
      <c r="HMI229" s="664"/>
      <c r="HMJ229" s="4">
        <v>0</v>
      </c>
      <c r="HMK229" s="664" t="s">
        <v>11</v>
      </c>
      <c r="HML229" s="664"/>
      <c r="HMM229" s="664"/>
      <c r="HMN229" s="4">
        <v>0</v>
      </c>
      <c r="HMO229" s="664" t="s">
        <v>11</v>
      </c>
      <c r="HMP229" s="664"/>
      <c r="HMQ229" s="664"/>
      <c r="HMR229" s="4">
        <v>0</v>
      </c>
      <c r="HMS229" s="664" t="s">
        <v>11</v>
      </c>
      <c r="HMT229" s="664"/>
      <c r="HMU229" s="664"/>
      <c r="HMV229" s="4">
        <v>0</v>
      </c>
      <c r="HMW229" s="664" t="s">
        <v>11</v>
      </c>
      <c r="HMX229" s="664"/>
      <c r="HMY229" s="664"/>
      <c r="HMZ229" s="4">
        <v>0</v>
      </c>
      <c r="HNA229" s="664" t="s">
        <v>11</v>
      </c>
      <c r="HNB229" s="664"/>
      <c r="HNC229" s="664"/>
      <c r="HND229" s="4">
        <v>0</v>
      </c>
      <c r="HNE229" s="664" t="s">
        <v>11</v>
      </c>
      <c r="HNF229" s="664"/>
      <c r="HNG229" s="664"/>
      <c r="HNH229" s="4">
        <v>0</v>
      </c>
      <c r="HNI229" s="664" t="s">
        <v>11</v>
      </c>
      <c r="HNJ229" s="664"/>
      <c r="HNK229" s="664"/>
      <c r="HNL229" s="4">
        <v>0</v>
      </c>
      <c r="HNM229" s="664" t="s">
        <v>11</v>
      </c>
      <c r="HNN229" s="664"/>
      <c r="HNO229" s="664"/>
      <c r="HNP229" s="4">
        <v>0</v>
      </c>
      <c r="HNQ229" s="664" t="s">
        <v>11</v>
      </c>
      <c r="HNR229" s="664"/>
      <c r="HNS229" s="664"/>
      <c r="HNT229" s="4">
        <v>0</v>
      </c>
      <c r="HNU229" s="664" t="s">
        <v>11</v>
      </c>
      <c r="HNV229" s="664"/>
      <c r="HNW229" s="664"/>
      <c r="HNX229" s="4">
        <v>0</v>
      </c>
      <c r="HNY229" s="664" t="s">
        <v>11</v>
      </c>
      <c r="HNZ229" s="664"/>
      <c r="HOA229" s="664"/>
      <c r="HOB229" s="4">
        <v>0</v>
      </c>
      <c r="HOC229" s="664" t="s">
        <v>11</v>
      </c>
      <c r="HOD229" s="664"/>
      <c r="HOE229" s="664"/>
      <c r="HOF229" s="4">
        <v>0</v>
      </c>
      <c r="HOG229" s="664" t="s">
        <v>11</v>
      </c>
      <c r="HOH229" s="664"/>
      <c r="HOI229" s="664"/>
      <c r="HOJ229" s="4">
        <v>0</v>
      </c>
      <c r="HOK229" s="664" t="s">
        <v>11</v>
      </c>
      <c r="HOL229" s="664"/>
      <c r="HOM229" s="664"/>
      <c r="HON229" s="4">
        <v>0</v>
      </c>
      <c r="HOO229" s="664" t="s">
        <v>11</v>
      </c>
      <c r="HOP229" s="664"/>
      <c r="HOQ229" s="664"/>
      <c r="HOR229" s="4">
        <v>0</v>
      </c>
      <c r="HOS229" s="664" t="s">
        <v>11</v>
      </c>
      <c r="HOT229" s="664"/>
      <c r="HOU229" s="664"/>
      <c r="HOV229" s="4">
        <v>0</v>
      </c>
      <c r="HOW229" s="664" t="s">
        <v>11</v>
      </c>
      <c r="HOX229" s="664"/>
      <c r="HOY229" s="664"/>
      <c r="HOZ229" s="4">
        <v>0</v>
      </c>
      <c r="HPA229" s="664" t="s">
        <v>11</v>
      </c>
      <c r="HPB229" s="664"/>
      <c r="HPC229" s="664"/>
      <c r="HPD229" s="4">
        <v>0</v>
      </c>
      <c r="HPE229" s="664" t="s">
        <v>11</v>
      </c>
      <c r="HPF229" s="664"/>
      <c r="HPG229" s="664"/>
      <c r="HPH229" s="4">
        <v>0</v>
      </c>
      <c r="HPI229" s="664" t="s">
        <v>11</v>
      </c>
      <c r="HPJ229" s="664"/>
      <c r="HPK229" s="664"/>
      <c r="HPL229" s="4">
        <v>0</v>
      </c>
      <c r="HPM229" s="664" t="s">
        <v>11</v>
      </c>
      <c r="HPN229" s="664"/>
      <c r="HPO229" s="664"/>
      <c r="HPP229" s="4">
        <v>0</v>
      </c>
      <c r="HPQ229" s="664" t="s">
        <v>11</v>
      </c>
      <c r="HPR229" s="664"/>
      <c r="HPS229" s="664"/>
      <c r="HPT229" s="4">
        <v>0</v>
      </c>
      <c r="HPU229" s="664" t="s">
        <v>11</v>
      </c>
      <c r="HPV229" s="664"/>
      <c r="HPW229" s="664"/>
      <c r="HPX229" s="4">
        <v>0</v>
      </c>
      <c r="HPY229" s="664" t="s">
        <v>11</v>
      </c>
      <c r="HPZ229" s="664"/>
      <c r="HQA229" s="664"/>
      <c r="HQB229" s="4">
        <v>0</v>
      </c>
      <c r="HQC229" s="664" t="s">
        <v>11</v>
      </c>
      <c r="HQD229" s="664"/>
      <c r="HQE229" s="664"/>
      <c r="HQF229" s="4">
        <v>0</v>
      </c>
      <c r="HQG229" s="664" t="s">
        <v>11</v>
      </c>
      <c r="HQH229" s="664"/>
      <c r="HQI229" s="664"/>
      <c r="HQJ229" s="4">
        <v>0</v>
      </c>
      <c r="HQK229" s="664" t="s">
        <v>11</v>
      </c>
      <c r="HQL229" s="664"/>
      <c r="HQM229" s="664"/>
      <c r="HQN229" s="4">
        <v>0</v>
      </c>
      <c r="HQO229" s="664" t="s">
        <v>11</v>
      </c>
      <c r="HQP229" s="664"/>
      <c r="HQQ229" s="664"/>
      <c r="HQR229" s="4">
        <v>0</v>
      </c>
      <c r="HQS229" s="664" t="s">
        <v>11</v>
      </c>
      <c r="HQT229" s="664"/>
      <c r="HQU229" s="664"/>
      <c r="HQV229" s="4">
        <v>0</v>
      </c>
      <c r="HQW229" s="664" t="s">
        <v>11</v>
      </c>
      <c r="HQX229" s="664"/>
      <c r="HQY229" s="664"/>
      <c r="HQZ229" s="4">
        <v>0</v>
      </c>
      <c r="HRA229" s="664" t="s">
        <v>11</v>
      </c>
      <c r="HRB229" s="664"/>
      <c r="HRC229" s="664"/>
      <c r="HRD229" s="4">
        <v>0</v>
      </c>
      <c r="HRE229" s="664" t="s">
        <v>11</v>
      </c>
      <c r="HRF229" s="664"/>
      <c r="HRG229" s="664"/>
      <c r="HRH229" s="4">
        <v>0</v>
      </c>
      <c r="HRI229" s="664" t="s">
        <v>11</v>
      </c>
      <c r="HRJ229" s="664"/>
      <c r="HRK229" s="664"/>
      <c r="HRL229" s="4">
        <v>0</v>
      </c>
      <c r="HRM229" s="664" t="s">
        <v>11</v>
      </c>
      <c r="HRN229" s="664"/>
      <c r="HRO229" s="664"/>
      <c r="HRP229" s="4">
        <v>0</v>
      </c>
      <c r="HRQ229" s="664" t="s">
        <v>11</v>
      </c>
      <c r="HRR229" s="664"/>
      <c r="HRS229" s="664"/>
      <c r="HRT229" s="4">
        <v>0</v>
      </c>
      <c r="HRU229" s="664" t="s">
        <v>11</v>
      </c>
      <c r="HRV229" s="664"/>
      <c r="HRW229" s="664"/>
      <c r="HRX229" s="4">
        <v>0</v>
      </c>
      <c r="HRY229" s="664" t="s">
        <v>11</v>
      </c>
      <c r="HRZ229" s="664"/>
      <c r="HSA229" s="664"/>
      <c r="HSB229" s="4">
        <v>0</v>
      </c>
      <c r="HSC229" s="664" t="s">
        <v>11</v>
      </c>
      <c r="HSD229" s="664"/>
      <c r="HSE229" s="664"/>
      <c r="HSF229" s="4">
        <v>0</v>
      </c>
      <c r="HSG229" s="664" t="s">
        <v>11</v>
      </c>
      <c r="HSH229" s="664"/>
      <c r="HSI229" s="664"/>
      <c r="HSJ229" s="4">
        <v>0</v>
      </c>
      <c r="HSK229" s="664" t="s">
        <v>11</v>
      </c>
      <c r="HSL229" s="664"/>
      <c r="HSM229" s="664"/>
      <c r="HSN229" s="4">
        <v>0</v>
      </c>
      <c r="HSO229" s="664" t="s">
        <v>11</v>
      </c>
      <c r="HSP229" s="664"/>
      <c r="HSQ229" s="664"/>
      <c r="HSR229" s="4">
        <v>0</v>
      </c>
      <c r="HSS229" s="664" t="s">
        <v>11</v>
      </c>
      <c r="HST229" s="664"/>
      <c r="HSU229" s="664"/>
      <c r="HSV229" s="4">
        <v>0</v>
      </c>
      <c r="HSW229" s="664" t="s">
        <v>11</v>
      </c>
      <c r="HSX229" s="664"/>
      <c r="HSY229" s="664"/>
      <c r="HSZ229" s="4">
        <v>0</v>
      </c>
      <c r="HTA229" s="664" t="s">
        <v>11</v>
      </c>
      <c r="HTB229" s="664"/>
      <c r="HTC229" s="664"/>
      <c r="HTD229" s="4">
        <v>0</v>
      </c>
      <c r="HTE229" s="664" t="s">
        <v>11</v>
      </c>
      <c r="HTF229" s="664"/>
      <c r="HTG229" s="664"/>
      <c r="HTH229" s="4">
        <v>0</v>
      </c>
      <c r="HTI229" s="664" t="s">
        <v>11</v>
      </c>
      <c r="HTJ229" s="664"/>
      <c r="HTK229" s="664"/>
      <c r="HTL229" s="4">
        <v>0</v>
      </c>
      <c r="HTM229" s="664" t="s">
        <v>11</v>
      </c>
      <c r="HTN229" s="664"/>
      <c r="HTO229" s="664"/>
      <c r="HTP229" s="4">
        <v>0</v>
      </c>
      <c r="HTQ229" s="664" t="s">
        <v>11</v>
      </c>
      <c r="HTR229" s="664"/>
      <c r="HTS229" s="664"/>
      <c r="HTT229" s="4">
        <v>0</v>
      </c>
      <c r="HTU229" s="664" t="s">
        <v>11</v>
      </c>
      <c r="HTV229" s="664"/>
      <c r="HTW229" s="664"/>
      <c r="HTX229" s="4">
        <v>0</v>
      </c>
      <c r="HTY229" s="664" t="s">
        <v>11</v>
      </c>
      <c r="HTZ229" s="664"/>
      <c r="HUA229" s="664"/>
      <c r="HUB229" s="4">
        <v>0</v>
      </c>
      <c r="HUC229" s="664" t="s">
        <v>11</v>
      </c>
      <c r="HUD229" s="664"/>
      <c r="HUE229" s="664"/>
      <c r="HUF229" s="4">
        <v>0</v>
      </c>
      <c r="HUG229" s="664" t="s">
        <v>11</v>
      </c>
      <c r="HUH229" s="664"/>
      <c r="HUI229" s="664"/>
      <c r="HUJ229" s="4">
        <v>0</v>
      </c>
      <c r="HUK229" s="664" t="s">
        <v>11</v>
      </c>
      <c r="HUL229" s="664"/>
      <c r="HUM229" s="664"/>
      <c r="HUN229" s="4">
        <v>0</v>
      </c>
      <c r="HUO229" s="664" t="s">
        <v>11</v>
      </c>
      <c r="HUP229" s="664"/>
      <c r="HUQ229" s="664"/>
      <c r="HUR229" s="4">
        <v>0</v>
      </c>
      <c r="HUS229" s="664" t="s">
        <v>11</v>
      </c>
      <c r="HUT229" s="664"/>
      <c r="HUU229" s="664"/>
      <c r="HUV229" s="4">
        <v>0</v>
      </c>
      <c r="HUW229" s="664" t="s">
        <v>11</v>
      </c>
      <c r="HUX229" s="664"/>
      <c r="HUY229" s="664"/>
      <c r="HUZ229" s="4">
        <v>0</v>
      </c>
      <c r="HVA229" s="664" t="s">
        <v>11</v>
      </c>
      <c r="HVB229" s="664"/>
      <c r="HVC229" s="664"/>
      <c r="HVD229" s="4">
        <v>0</v>
      </c>
      <c r="HVE229" s="664" t="s">
        <v>11</v>
      </c>
      <c r="HVF229" s="664"/>
      <c r="HVG229" s="664"/>
      <c r="HVH229" s="4">
        <v>0</v>
      </c>
      <c r="HVI229" s="664" t="s">
        <v>11</v>
      </c>
      <c r="HVJ229" s="664"/>
      <c r="HVK229" s="664"/>
      <c r="HVL229" s="4">
        <v>0</v>
      </c>
      <c r="HVM229" s="664" t="s">
        <v>11</v>
      </c>
      <c r="HVN229" s="664"/>
      <c r="HVO229" s="664"/>
      <c r="HVP229" s="4">
        <v>0</v>
      </c>
      <c r="HVQ229" s="664" t="s">
        <v>11</v>
      </c>
      <c r="HVR229" s="664"/>
      <c r="HVS229" s="664"/>
      <c r="HVT229" s="4">
        <v>0</v>
      </c>
      <c r="HVU229" s="664" t="s">
        <v>11</v>
      </c>
      <c r="HVV229" s="664"/>
      <c r="HVW229" s="664"/>
      <c r="HVX229" s="4">
        <v>0</v>
      </c>
      <c r="HVY229" s="664" t="s">
        <v>11</v>
      </c>
      <c r="HVZ229" s="664"/>
      <c r="HWA229" s="664"/>
      <c r="HWB229" s="4">
        <v>0</v>
      </c>
      <c r="HWC229" s="664" t="s">
        <v>11</v>
      </c>
      <c r="HWD229" s="664"/>
      <c r="HWE229" s="664"/>
      <c r="HWF229" s="4">
        <v>0</v>
      </c>
      <c r="HWG229" s="664" t="s">
        <v>11</v>
      </c>
      <c r="HWH229" s="664"/>
      <c r="HWI229" s="664"/>
      <c r="HWJ229" s="4">
        <v>0</v>
      </c>
      <c r="HWK229" s="664" t="s">
        <v>11</v>
      </c>
      <c r="HWL229" s="664"/>
      <c r="HWM229" s="664"/>
      <c r="HWN229" s="4">
        <v>0</v>
      </c>
      <c r="HWO229" s="664" t="s">
        <v>11</v>
      </c>
      <c r="HWP229" s="664"/>
      <c r="HWQ229" s="664"/>
      <c r="HWR229" s="4">
        <v>0</v>
      </c>
      <c r="HWS229" s="664" t="s">
        <v>11</v>
      </c>
      <c r="HWT229" s="664"/>
      <c r="HWU229" s="664"/>
      <c r="HWV229" s="4">
        <v>0</v>
      </c>
      <c r="HWW229" s="664" t="s">
        <v>11</v>
      </c>
      <c r="HWX229" s="664"/>
      <c r="HWY229" s="664"/>
      <c r="HWZ229" s="4">
        <v>0</v>
      </c>
      <c r="HXA229" s="664" t="s">
        <v>11</v>
      </c>
      <c r="HXB229" s="664"/>
      <c r="HXC229" s="664"/>
      <c r="HXD229" s="4">
        <v>0</v>
      </c>
      <c r="HXE229" s="664" t="s">
        <v>11</v>
      </c>
      <c r="HXF229" s="664"/>
      <c r="HXG229" s="664"/>
      <c r="HXH229" s="4">
        <v>0</v>
      </c>
      <c r="HXI229" s="664" t="s">
        <v>11</v>
      </c>
      <c r="HXJ229" s="664"/>
      <c r="HXK229" s="664"/>
      <c r="HXL229" s="4">
        <v>0</v>
      </c>
      <c r="HXM229" s="664" t="s">
        <v>11</v>
      </c>
      <c r="HXN229" s="664"/>
      <c r="HXO229" s="664"/>
      <c r="HXP229" s="4">
        <v>0</v>
      </c>
      <c r="HXQ229" s="664" t="s">
        <v>11</v>
      </c>
      <c r="HXR229" s="664"/>
      <c r="HXS229" s="664"/>
      <c r="HXT229" s="4">
        <v>0</v>
      </c>
      <c r="HXU229" s="664" t="s">
        <v>11</v>
      </c>
      <c r="HXV229" s="664"/>
      <c r="HXW229" s="664"/>
      <c r="HXX229" s="4">
        <v>0</v>
      </c>
      <c r="HXY229" s="664" t="s">
        <v>11</v>
      </c>
      <c r="HXZ229" s="664"/>
      <c r="HYA229" s="664"/>
      <c r="HYB229" s="4">
        <v>0</v>
      </c>
      <c r="HYC229" s="664" t="s">
        <v>11</v>
      </c>
      <c r="HYD229" s="664"/>
      <c r="HYE229" s="664"/>
      <c r="HYF229" s="4">
        <v>0</v>
      </c>
      <c r="HYG229" s="664" t="s">
        <v>11</v>
      </c>
      <c r="HYH229" s="664"/>
      <c r="HYI229" s="664"/>
      <c r="HYJ229" s="4">
        <v>0</v>
      </c>
      <c r="HYK229" s="664" t="s">
        <v>11</v>
      </c>
      <c r="HYL229" s="664"/>
      <c r="HYM229" s="664"/>
      <c r="HYN229" s="4">
        <v>0</v>
      </c>
      <c r="HYO229" s="664" t="s">
        <v>11</v>
      </c>
      <c r="HYP229" s="664"/>
      <c r="HYQ229" s="664"/>
      <c r="HYR229" s="4">
        <v>0</v>
      </c>
      <c r="HYS229" s="664" t="s">
        <v>11</v>
      </c>
      <c r="HYT229" s="664"/>
      <c r="HYU229" s="664"/>
      <c r="HYV229" s="4">
        <v>0</v>
      </c>
      <c r="HYW229" s="664" t="s">
        <v>11</v>
      </c>
      <c r="HYX229" s="664"/>
      <c r="HYY229" s="664"/>
      <c r="HYZ229" s="4">
        <v>0</v>
      </c>
      <c r="HZA229" s="664" t="s">
        <v>11</v>
      </c>
      <c r="HZB229" s="664"/>
      <c r="HZC229" s="664"/>
      <c r="HZD229" s="4">
        <v>0</v>
      </c>
      <c r="HZE229" s="664" t="s">
        <v>11</v>
      </c>
      <c r="HZF229" s="664"/>
      <c r="HZG229" s="664"/>
      <c r="HZH229" s="4">
        <v>0</v>
      </c>
      <c r="HZI229" s="664" t="s">
        <v>11</v>
      </c>
      <c r="HZJ229" s="664"/>
      <c r="HZK229" s="664"/>
      <c r="HZL229" s="4">
        <v>0</v>
      </c>
      <c r="HZM229" s="664" t="s">
        <v>11</v>
      </c>
      <c r="HZN229" s="664"/>
      <c r="HZO229" s="664"/>
      <c r="HZP229" s="4">
        <v>0</v>
      </c>
      <c r="HZQ229" s="664" t="s">
        <v>11</v>
      </c>
      <c r="HZR229" s="664"/>
      <c r="HZS229" s="664"/>
      <c r="HZT229" s="4">
        <v>0</v>
      </c>
      <c r="HZU229" s="664" t="s">
        <v>11</v>
      </c>
      <c r="HZV229" s="664"/>
      <c r="HZW229" s="664"/>
      <c r="HZX229" s="4">
        <v>0</v>
      </c>
      <c r="HZY229" s="664" t="s">
        <v>11</v>
      </c>
      <c r="HZZ229" s="664"/>
      <c r="IAA229" s="664"/>
      <c r="IAB229" s="4">
        <v>0</v>
      </c>
      <c r="IAC229" s="664" t="s">
        <v>11</v>
      </c>
      <c r="IAD229" s="664"/>
      <c r="IAE229" s="664"/>
      <c r="IAF229" s="4">
        <v>0</v>
      </c>
      <c r="IAG229" s="664" t="s">
        <v>11</v>
      </c>
      <c r="IAH229" s="664"/>
      <c r="IAI229" s="664"/>
      <c r="IAJ229" s="4">
        <v>0</v>
      </c>
      <c r="IAK229" s="664" t="s">
        <v>11</v>
      </c>
      <c r="IAL229" s="664"/>
      <c r="IAM229" s="664"/>
      <c r="IAN229" s="4">
        <v>0</v>
      </c>
      <c r="IAO229" s="664" t="s">
        <v>11</v>
      </c>
      <c r="IAP229" s="664"/>
      <c r="IAQ229" s="664"/>
      <c r="IAR229" s="4">
        <v>0</v>
      </c>
      <c r="IAS229" s="664" t="s">
        <v>11</v>
      </c>
      <c r="IAT229" s="664"/>
      <c r="IAU229" s="664"/>
      <c r="IAV229" s="4">
        <v>0</v>
      </c>
      <c r="IAW229" s="664" t="s">
        <v>11</v>
      </c>
      <c r="IAX229" s="664"/>
      <c r="IAY229" s="664"/>
      <c r="IAZ229" s="4">
        <v>0</v>
      </c>
      <c r="IBA229" s="664" t="s">
        <v>11</v>
      </c>
      <c r="IBB229" s="664"/>
      <c r="IBC229" s="664"/>
      <c r="IBD229" s="4">
        <v>0</v>
      </c>
      <c r="IBE229" s="664" t="s">
        <v>11</v>
      </c>
      <c r="IBF229" s="664"/>
      <c r="IBG229" s="664"/>
      <c r="IBH229" s="4">
        <v>0</v>
      </c>
      <c r="IBI229" s="664" t="s">
        <v>11</v>
      </c>
      <c r="IBJ229" s="664"/>
      <c r="IBK229" s="664"/>
      <c r="IBL229" s="4">
        <v>0</v>
      </c>
      <c r="IBM229" s="664" t="s">
        <v>11</v>
      </c>
      <c r="IBN229" s="664"/>
      <c r="IBO229" s="664"/>
      <c r="IBP229" s="4">
        <v>0</v>
      </c>
      <c r="IBQ229" s="664" t="s">
        <v>11</v>
      </c>
      <c r="IBR229" s="664"/>
      <c r="IBS229" s="664"/>
      <c r="IBT229" s="4">
        <v>0</v>
      </c>
      <c r="IBU229" s="664" t="s">
        <v>11</v>
      </c>
      <c r="IBV229" s="664"/>
      <c r="IBW229" s="664"/>
      <c r="IBX229" s="4">
        <v>0</v>
      </c>
      <c r="IBY229" s="664" t="s">
        <v>11</v>
      </c>
      <c r="IBZ229" s="664"/>
      <c r="ICA229" s="664"/>
      <c r="ICB229" s="4">
        <v>0</v>
      </c>
      <c r="ICC229" s="664" t="s">
        <v>11</v>
      </c>
      <c r="ICD229" s="664"/>
      <c r="ICE229" s="664"/>
      <c r="ICF229" s="4">
        <v>0</v>
      </c>
      <c r="ICG229" s="664" t="s">
        <v>11</v>
      </c>
      <c r="ICH229" s="664"/>
      <c r="ICI229" s="664"/>
      <c r="ICJ229" s="4">
        <v>0</v>
      </c>
      <c r="ICK229" s="664" t="s">
        <v>11</v>
      </c>
      <c r="ICL229" s="664"/>
      <c r="ICM229" s="664"/>
      <c r="ICN229" s="4">
        <v>0</v>
      </c>
      <c r="ICO229" s="664" t="s">
        <v>11</v>
      </c>
      <c r="ICP229" s="664"/>
      <c r="ICQ229" s="664"/>
      <c r="ICR229" s="4">
        <v>0</v>
      </c>
      <c r="ICS229" s="664" t="s">
        <v>11</v>
      </c>
      <c r="ICT229" s="664"/>
      <c r="ICU229" s="664"/>
      <c r="ICV229" s="4">
        <v>0</v>
      </c>
      <c r="ICW229" s="664" t="s">
        <v>11</v>
      </c>
      <c r="ICX229" s="664"/>
      <c r="ICY229" s="664"/>
      <c r="ICZ229" s="4">
        <v>0</v>
      </c>
      <c r="IDA229" s="664" t="s">
        <v>11</v>
      </c>
      <c r="IDB229" s="664"/>
      <c r="IDC229" s="664"/>
      <c r="IDD229" s="4">
        <v>0</v>
      </c>
      <c r="IDE229" s="664" t="s">
        <v>11</v>
      </c>
      <c r="IDF229" s="664"/>
      <c r="IDG229" s="664"/>
      <c r="IDH229" s="4">
        <v>0</v>
      </c>
      <c r="IDI229" s="664" t="s">
        <v>11</v>
      </c>
      <c r="IDJ229" s="664"/>
      <c r="IDK229" s="664"/>
      <c r="IDL229" s="4">
        <v>0</v>
      </c>
      <c r="IDM229" s="664" t="s">
        <v>11</v>
      </c>
      <c r="IDN229" s="664"/>
      <c r="IDO229" s="664"/>
      <c r="IDP229" s="4">
        <v>0</v>
      </c>
      <c r="IDQ229" s="664" t="s">
        <v>11</v>
      </c>
      <c r="IDR229" s="664"/>
      <c r="IDS229" s="664"/>
      <c r="IDT229" s="4">
        <v>0</v>
      </c>
      <c r="IDU229" s="664" t="s">
        <v>11</v>
      </c>
      <c r="IDV229" s="664"/>
      <c r="IDW229" s="664"/>
      <c r="IDX229" s="4">
        <v>0</v>
      </c>
      <c r="IDY229" s="664" t="s">
        <v>11</v>
      </c>
      <c r="IDZ229" s="664"/>
      <c r="IEA229" s="664"/>
      <c r="IEB229" s="4">
        <v>0</v>
      </c>
      <c r="IEC229" s="664" t="s">
        <v>11</v>
      </c>
      <c r="IED229" s="664"/>
      <c r="IEE229" s="664"/>
      <c r="IEF229" s="4">
        <v>0</v>
      </c>
      <c r="IEG229" s="664" t="s">
        <v>11</v>
      </c>
      <c r="IEH229" s="664"/>
      <c r="IEI229" s="664"/>
      <c r="IEJ229" s="4">
        <v>0</v>
      </c>
      <c r="IEK229" s="664" t="s">
        <v>11</v>
      </c>
      <c r="IEL229" s="664"/>
      <c r="IEM229" s="664"/>
      <c r="IEN229" s="4">
        <v>0</v>
      </c>
      <c r="IEO229" s="664" t="s">
        <v>11</v>
      </c>
      <c r="IEP229" s="664"/>
      <c r="IEQ229" s="664"/>
      <c r="IER229" s="4">
        <v>0</v>
      </c>
      <c r="IES229" s="664" t="s">
        <v>11</v>
      </c>
      <c r="IET229" s="664"/>
      <c r="IEU229" s="664"/>
      <c r="IEV229" s="4">
        <v>0</v>
      </c>
      <c r="IEW229" s="664" t="s">
        <v>11</v>
      </c>
      <c r="IEX229" s="664"/>
      <c r="IEY229" s="664"/>
      <c r="IEZ229" s="4">
        <v>0</v>
      </c>
      <c r="IFA229" s="664" t="s">
        <v>11</v>
      </c>
      <c r="IFB229" s="664"/>
      <c r="IFC229" s="664"/>
      <c r="IFD229" s="4">
        <v>0</v>
      </c>
      <c r="IFE229" s="664" t="s">
        <v>11</v>
      </c>
      <c r="IFF229" s="664"/>
      <c r="IFG229" s="664"/>
      <c r="IFH229" s="4">
        <v>0</v>
      </c>
      <c r="IFI229" s="664" t="s">
        <v>11</v>
      </c>
      <c r="IFJ229" s="664"/>
      <c r="IFK229" s="664"/>
      <c r="IFL229" s="4">
        <v>0</v>
      </c>
      <c r="IFM229" s="664" t="s">
        <v>11</v>
      </c>
      <c r="IFN229" s="664"/>
      <c r="IFO229" s="664"/>
      <c r="IFP229" s="4">
        <v>0</v>
      </c>
      <c r="IFQ229" s="664" t="s">
        <v>11</v>
      </c>
      <c r="IFR229" s="664"/>
      <c r="IFS229" s="664"/>
      <c r="IFT229" s="4">
        <v>0</v>
      </c>
      <c r="IFU229" s="664" t="s">
        <v>11</v>
      </c>
      <c r="IFV229" s="664"/>
      <c r="IFW229" s="664"/>
      <c r="IFX229" s="4">
        <v>0</v>
      </c>
      <c r="IFY229" s="664" t="s">
        <v>11</v>
      </c>
      <c r="IFZ229" s="664"/>
      <c r="IGA229" s="664"/>
      <c r="IGB229" s="4">
        <v>0</v>
      </c>
      <c r="IGC229" s="664" t="s">
        <v>11</v>
      </c>
      <c r="IGD229" s="664"/>
      <c r="IGE229" s="664"/>
      <c r="IGF229" s="4">
        <v>0</v>
      </c>
      <c r="IGG229" s="664" t="s">
        <v>11</v>
      </c>
      <c r="IGH229" s="664"/>
      <c r="IGI229" s="664"/>
      <c r="IGJ229" s="4">
        <v>0</v>
      </c>
      <c r="IGK229" s="664" t="s">
        <v>11</v>
      </c>
      <c r="IGL229" s="664"/>
      <c r="IGM229" s="664"/>
      <c r="IGN229" s="4">
        <v>0</v>
      </c>
      <c r="IGO229" s="664" t="s">
        <v>11</v>
      </c>
      <c r="IGP229" s="664"/>
      <c r="IGQ229" s="664"/>
      <c r="IGR229" s="4">
        <v>0</v>
      </c>
      <c r="IGS229" s="664" t="s">
        <v>11</v>
      </c>
      <c r="IGT229" s="664"/>
      <c r="IGU229" s="664"/>
      <c r="IGV229" s="4">
        <v>0</v>
      </c>
      <c r="IGW229" s="664" t="s">
        <v>11</v>
      </c>
      <c r="IGX229" s="664"/>
      <c r="IGY229" s="664"/>
      <c r="IGZ229" s="4">
        <v>0</v>
      </c>
      <c r="IHA229" s="664" t="s">
        <v>11</v>
      </c>
      <c r="IHB229" s="664"/>
      <c r="IHC229" s="664"/>
      <c r="IHD229" s="4">
        <v>0</v>
      </c>
      <c r="IHE229" s="664" t="s">
        <v>11</v>
      </c>
      <c r="IHF229" s="664"/>
      <c r="IHG229" s="664"/>
      <c r="IHH229" s="4">
        <v>0</v>
      </c>
      <c r="IHI229" s="664" t="s">
        <v>11</v>
      </c>
      <c r="IHJ229" s="664"/>
      <c r="IHK229" s="664"/>
      <c r="IHL229" s="4">
        <v>0</v>
      </c>
      <c r="IHM229" s="664" t="s">
        <v>11</v>
      </c>
      <c r="IHN229" s="664"/>
      <c r="IHO229" s="664"/>
      <c r="IHP229" s="4">
        <v>0</v>
      </c>
      <c r="IHQ229" s="664" t="s">
        <v>11</v>
      </c>
      <c r="IHR229" s="664"/>
      <c r="IHS229" s="664"/>
      <c r="IHT229" s="4">
        <v>0</v>
      </c>
      <c r="IHU229" s="664" t="s">
        <v>11</v>
      </c>
      <c r="IHV229" s="664"/>
      <c r="IHW229" s="664"/>
      <c r="IHX229" s="4">
        <v>0</v>
      </c>
      <c r="IHY229" s="664" t="s">
        <v>11</v>
      </c>
      <c r="IHZ229" s="664"/>
      <c r="IIA229" s="664"/>
      <c r="IIB229" s="4">
        <v>0</v>
      </c>
      <c r="IIC229" s="664" t="s">
        <v>11</v>
      </c>
      <c r="IID229" s="664"/>
      <c r="IIE229" s="664"/>
      <c r="IIF229" s="4">
        <v>0</v>
      </c>
      <c r="IIG229" s="664" t="s">
        <v>11</v>
      </c>
      <c r="IIH229" s="664"/>
      <c r="III229" s="664"/>
      <c r="IIJ229" s="4">
        <v>0</v>
      </c>
      <c r="IIK229" s="664" t="s">
        <v>11</v>
      </c>
      <c r="IIL229" s="664"/>
      <c r="IIM229" s="664"/>
      <c r="IIN229" s="4">
        <v>0</v>
      </c>
      <c r="IIO229" s="664" t="s">
        <v>11</v>
      </c>
      <c r="IIP229" s="664"/>
      <c r="IIQ229" s="664"/>
      <c r="IIR229" s="4">
        <v>0</v>
      </c>
      <c r="IIS229" s="664" t="s">
        <v>11</v>
      </c>
      <c r="IIT229" s="664"/>
      <c r="IIU229" s="664"/>
      <c r="IIV229" s="4">
        <v>0</v>
      </c>
      <c r="IIW229" s="664" t="s">
        <v>11</v>
      </c>
      <c r="IIX229" s="664"/>
      <c r="IIY229" s="664"/>
      <c r="IIZ229" s="4">
        <v>0</v>
      </c>
      <c r="IJA229" s="664" t="s">
        <v>11</v>
      </c>
      <c r="IJB229" s="664"/>
      <c r="IJC229" s="664"/>
      <c r="IJD229" s="4">
        <v>0</v>
      </c>
      <c r="IJE229" s="664" t="s">
        <v>11</v>
      </c>
      <c r="IJF229" s="664"/>
      <c r="IJG229" s="664"/>
      <c r="IJH229" s="4">
        <v>0</v>
      </c>
      <c r="IJI229" s="664" t="s">
        <v>11</v>
      </c>
      <c r="IJJ229" s="664"/>
      <c r="IJK229" s="664"/>
      <c r="IJL229" s="4">
        <v>0</v>
      </c>
      <c r="IJM229" s="664" t="s">
        <v>11</v>
      </c>
      <c r="IJN229" s="664"/>
      <c r="IJO229" s="664"/>
      <c r="IJP229" s="4">
        <v>0</v>
      </c>
      <c r="IJQ229" s="664" t="s">
        <v>11</v>
      </c>
      <c r="IJR229" s="664"/>
      <c r="IJS229" s="664"/>
      <c r="IJT229" s="4">
        <v>0</v>
      </c>
      <c r="IJU229" s="664" t="s">
        <v>11</v>
      </c>
      <c r="IJV229" s="664"/>
      <c r="IJW229" s="664"/>
      <c r="IJX229" s="4">
        <v>0</v>
      </c>
      <c r="IJY229" s="664" t="s">
        <v>11</v>
      </c>
      <c r="IJZ229" s="664"/>
      <c r="IKA229" s="664"/>
      <c r="IKB229" s="4">
        <v>0</v>
      </c>
      <c r="IKC229" s="664" t="s">
        <v>11</v>
      </c>
      <c r="IKD229" s="664"/>
      <c r="IKE229" s="664"/>
      <c r="IKF229" s="4">
        <v>0</v>
      </c>
      <c r="IKG229" s="664" t="s">
        <v>11</v>
      </c>
      <c r="IKH229" s="664"/>
      <c r="IKI229" s="664"/>
      <c r="IKJ229" s="4">
        <v>0</v>
      </c>
      <c r="IKK229" s="664" t="s">
        <v>11</v>
      </c>
      <c r="IKL229" s="664"/>
      <c r="IKM229" s="664"/>
      <c r="IKN229" s="4">
        <v>0</v>
      </c>
      <c r="IKO229" s="664" t="s">
        <v>11</v>
      </c>
      <c r="IKP229" s="664"/>
      <c r="IKQ229" s="664"/>
      <c r="IKR229" s="4">
        <v>0</v>
      </c>
      <c r="IKS229" s="664" t="s">
        <v>11</v>
      </c>
      <c r="IKT229" s="664"/>
      <c r="IKU229" s="664"/>
      <c r="IKV229" s="4">
        <v>0</v>
      </c>
      <c r="IKW229" s="664" t="s">
        <v>11</v>
      </c>
      <c r="IKX229" s="664"/>
      <c r="IKY229" s="664"/>
      <c r="IKZ229" s="4">
        <v>0</v>
      </c>
      <c r="ILA229" s="664" t="s">
        <v>11</v>
      </c>
      <c r="ILB229" s="664"/>
      <c r="ILC229" s="664"/>
      <c r="ILD229" s="4">
        <v>0</v>
      </c>
      <c r="ILE229" s="664" t="s">
        <v>11</v>
      </c>
      <c r="ILF229" s="664"/>
      <c r="ILG229" s="664"/>
      <c r="ILH229" s="4">
        <v>0</v>
      </c>
      <c r="ILI229" s="664" t="s">
        <v>11</v>
      </c>
      <c r="ILJ229" s="664"/>
      <c r="ILK229" s="664"/>
      <c r="ILL229" s="4">
        <v>0</v>
      </c>
      <c r="ILM229" s="664" t="s">
        <v>11</v>
      </c>
      <c r="ILN229" s="664"/>
      <c r="ILO229" s="664"/>
      <c r="ILP229" s="4">
        <v>0</v>
      </c>
      <c r="ILQ229" s="664" t="s">
        <v>11</v>
      </c>
      <c r="ILR229" s="664"/>
      <c r="ILS229" s="664"/>
      <c r="ILT229" s="4">
        <v>0</v>
      </c>
      <c r="ILU229" s="664" t="s">
        <v>11</v>
      </c>
      <c r="ILV229" s="664"/>
      <c r="ILW229" s="664"/>
      <c r="ILX229" s="4">
        <v>0</v>
      </c>
      <c r="ILY229" s="664" t="s">
        <v>11</v>
      </c>
      <c r="ILZ229" s="664"/>
      <c r="IMA229" s="664"/>
      <c r="IMB229" s="4">
        <v>0</v>
      </c>
      <c r="IMC229" s="664" t="s">
        <v>11</v>
      </c>
      <c r="IMD229" s="664"/>
      <c r="IME229" s="664"/>
      <c r="IMF229" s="4">
        <v>0</v>
      </c>
      <c r="IMG229" s="664" t="s">
        <v>11</v>
      </c>
      <c r="IMH229" s="664"/>
      <c r="IMI229" s="664"/>
      <c r="IMJ229" s="4">
        <v>0</v>
      </c>
      <c r="IMK229" s="664" t="s">
        <v>11</v>
      </c>
      <c r="IML229" s="664"/>
      <c r="IMM229" s="664"/>
      <c r="IMN229" s="4">
        <v>0</v>
      </c>
      <c r="IMO229" s="664" t="s">
        <v>11</v>
      </c>
      <c r="IMP229" s="664"/>
      <c r="IMQ229" s="664"/>
      <c r="IMR229" s="4">
        <v>0</v>
      </c>
      <c r="IMS229" s="664" t="s">
        <v>11</v>
      </c>
      <c r="IMT229" s="664"/>
      <c r="IMU229" s="664"/>
      <c r="IMV229" s="4">
        <v>0</v>
      </c>
      <c r="IMW229" s="664" t="s">
        <v>11</v>
      </c>
      <c r="IMX229" s="664"/>
      <c r="IMY229" s="664"/>
      <c r="IMZ229" s="4">
        <v>0</v>
      </c>
      <c r="INA229" s="664" t="s">
        <v>11</v>
      </c>
      <c r="INB229" s="664"/>
      <c r="INC229" s="664"/>
      <c r="IND229" s="4">
        <v>0</v>
      </c>
      <c r="INE229" s="664" t="s">
        <v>11</v>
      </c>
      <c r="INF229" s="664"/>
      <c r="ING229" s="664"/>
      <c r="INH229" s="4">
        <v>0</v>
      </c>
      <c r="INI229" s="664" t="s">
        <v>11</v>
      </c>
      <c r="INJ229" s="664"/>
      <c r="INK229" s="664"/>
      <c r="INL229" s="4">
        <v>0</v>
      </c>
      <c r="INM229" s="664" t="s">
        <v>11</v>
      </c>
      <c r="INN229" s="664"/>
      <c r="INO229" s="664"/>
      <c r="INP229" s="4">
        <v>0</v>
      </c>
      <c r="INQ229" s="664" t="s">
        <v>11</v>
      </c>
      <c r="INR229" s="664"/>
      <c r="INS229" s="664"/>
      <c r="INT229" s="4">
        <v>0</v>
      </c>
      <c r="INU229" s="664" t="s">
        <v>11</v>
      </c>
      <c r="INV229" s="664"/>
      <c r="INW229" s="664"/>
      <c r="INX229" s="4">
        <v>0</v>
      </c>
      <c r="INY229" s="664" t="s">
        <v>11</v>
      </c>
      <c r="INZ229" s="664"/>
      <c r="IOA229" s="664"/>
      <c r="IOB229" s="4">
        <v>0</v>
      </c>
      <c r="IOC229" s="664" t="s">
        <v>11</v>
      </c>
      <c r="IOD229" s="664"/>
      <c r="IOE229" s="664"/>
      <c r="IOF229" s="4">
        <v>0</v>
      </c>
      <c r="IOG229" s="664" t="s">
        <v>11</v>
      </c>
      <c r="IOH229" s="664"/>
      <c r="IOI229" s="664"/>
      <c r="IOJ229" s="4">
        <v>0</v>
      </c>
      <c r="IOK229" s="664" t="s">
        <v>11</v>
      </c>
      <c r="IOL229" s="664"/>
      <c r="IOM229" s="664"/>
      <c r="ION229" s="4">
        <v>0</v>
      </c>
      <c r="IOO229" s="664" t="s">
        <v>11</v>
      </c>
      <c r="IOP229" s="664"/>
      <c r="IOQ229" s="664"/>
      <c r="IOR229" s="4">
        <v>0</v>
      </c>
      <c r="IOS229" s="664" t="s">
        <v>11</v>
      </c>
      <c r="IOT229" s="664"/>
      <c r="IOU229" s="664"/>
      <c r="IOV229" s="4">
        <v>0</v>
      </c>
      <c r="IOW229" s="664" t="s">
        <v>11</v>
      </c>
      <c r="IOX229" s="664"/>
      <c r="IOY229" s="664"/>
      <c r="IOZ229" s="4">
        <v>0</v>
      </c>
      <c r="IPA229" s="664" t="s">
        <v>11</v>
      </c>
      <c r="IPB229" s="664"/>
      <c r="IPC229" s="664"/>
      <c r="IPD229" s="4">
        <v>0</v>
      </c>
      <c r="IPE229" s="664" t="s">
        <v>11</v>
      </c>
      <c r="IPF229" s="664"/>
      <c r="IPG229" s="664"/>
      <c r="IPH229" s="4">
        <v>0</v>
      </c>
      <c r="IPI229" s="664" t="s">
        <v>11</v>
      </c>
      <c r="IPJ229" s="664"/>
      <c r="IPK229" s="664"/>
      <c r="IPL229" s="4">
        <v>0</v>
      </c>
      <c r="IPM229" s="664" t="s">
        <v>11</v>
      </c>
      <c r="IPN229" s="664"/>
      <c r="IPO229" s="664"/>
      <c r="IPP229" s="4">
        <v>0</v>
      </c>
      <c r="IPQ229" s="664" t="s">
        <v>11</v>
      </c>
      <c r="IPR229" s="664"/>
      <c r="IPS229" s="664"/>
      <c r="IPT229" s="4">
        <v>0</v>
      </c>
      <c r="IPU229" s="664" t="s">
        <v>11</v>
      </c>
      <c r="IPV229" s="664"/>
      <c r="IPW229" s="664"/>
      <c r="IPX229" s="4">
        <v>0</v>
      </c>
      <c r="IPY229" s="664" t="s">
        <v>11</v>
      </c>
      <c r="IPZ229" s="664"/>
      <c r="IQA229" s="664"/>
      <c r="IQB229" s="4">
        <v>0</v>
      </c>
      <c r="IQC229" s="664" t="s">
        <v>11</v>
      </c>
      <c r="IQD229" s="664"/>
      <c r="IQE229" s="664"/>
      <c r="IQF229" s="4">
        <v>0</v>
      </c>
      <c r="IQG229" s="664" t="s">
        <v>11</v>
      </c>
      <c r="IQH229" s="664"/>
      <c r="IQI229" s="664"/>
      <c r="IQJ229" s="4">
        <v>0</v>
      </c>
      <c r="IQK229" s="664" t="s">
        <v>11</v>
      </c>
      <c r="IQL229" s="664"/>
      <c r="IQM229" s="664"/>
      <c r="IQN229" s="4">
        <v>0</v>
      </c>
      <c r="IQO229" s="664" t="s">
        <v>11</v>
      </c>
      <c r="IQP229" s="664"/>
      <c r="IQQ229" s="664"/>
      <c r="IQR229" s="4">
        <v>0</v>
      </c>
      <c r="IQS229" s="664" t="s">
        <v>11</v>
      </c>
      <c r="IQT229" s="664"/>
      <c r="IQU229" s="664"/>
      <c r="IQV229" s="4">
        <v>0</v>
      </c>
      <c r="IQW229" s="664" t="s">
        <v>11</v>
      </c>
      <c r="IQX229" s="664"/>
      <c r="IQY229" s="664"/>
      <c r="IQZ229" s="4">
        <v>0</v>
      </c>
      <c r="IRA229" s="664" t="s">
        <v>11</v>
      </c>
      <c r="IRB229" s="664"/>
      <c r="IRC229" s="664"/>
      <c r="IRD229" s="4">
        <v>0</v>
      </c>
      <c r="IRE229" s="664" t="s">
        <v>11</v>
      </c>
      <c r="IRF229" s="664"/>
      <c r="IRG229" s="664"/>
      <c r="IRH229" s="4">
        <v>0</v>
      </c>
      <c r="IRI229" s="664" t="s">
        <v>11</v>
      </c>
      <c r="IRJ229" s="664"/>
      <c r="IRK229" s="664"/>
      <c r="IRL229" s="4">
        <v>0</v>
      </c>
      <c r="IRM229" s="664" t="s">
        <v>11</v>
      </c>
      <c r="IRN229" s="664"/>
      <c r="IRO229" s="664"/>
      <c r="IRP229" s="4">
        <v>0</v>
      </c>
      <c r="IRQ229" s="664" t="s">
        <v>11</v>
      </c>
      <c r="IRR229" s="664"/>
      <c r="IRS229" s="664"/>
      <c r="IRT229" s="4">
        <v>0</v>
      </c>
      <c r="IRU229" s="664" t="s">
        <v>11</v>
      </c>
      <c r="IRV229" s="664"/>
      <c r="IRW229" s="664"/>
      <c r="IRX229" s="4">
        <v>0</v>
      </c>
      <c r="IRY229" s="664" t="s">
        <v>11</v>
      </c>
      <c r="IRZ229" s="664"/>
      <c r="ISA229" s="664"/>
      <c r="ISB229" s="4">
        <v>0</v>
      </c>
      <c r="ISC229" s="664" t="s">
        <v>11</v>
      </c>
      <c r="ISD229" s="664"/>
      <c r="ISE229" s="664"/>
      <c r="ISF229" s="4">
        <v>0</v>
      </c>
      <c r="ISG229" s="664" t="s">
        <v>11</v>
      </c>
      <c r="ISH229" s="664"/>
      <c r="ISI229" s="664"/>
      <c r="ISJ229" s="4">
        <v>0</v>
      </c>
      <c r="ISK229" s="664" t="s">
        <v>11</v>
      </c>
      <c r="ISL229" s="664"/>
      <c r="ISM229" s="664"/>
      <c r="ISN229" s="4">
        <v>0</v>
      </c>
      <c r="ISO229" s="664" t="s">
        <v>11</v>
      </c>
      <c r="ISP229" s="664"/>
      <c r="ISQ229" s="664"/>
      <c r="ISR229" s="4">
        <v>0</v>
      </c>
      <c r="ISS229" s="664" t="s">
        <v>11</v>
      </c>
      <c r="IST229" s="664"/>
      <c r="ISU229" s="664"/>
      <c r="ISV229" s="4">
        <v>0</v>
      </c>
      <c r="ISW229" s="664" t="s">
        <v>11</v>
      </c>
      <c r="ISX229" s="664"/>
      <c r="ISY229" s="664"/>
      <c r="ISZ229" s="4">
        <v>0</v>
      </c>
      <c r="ITA229" s="664" t="s">
        <v>11</v>
      </c>
      <c r="ITB229" s="664"/>
      <c r="ITC229" s="664"/>
      <c r="ITD229" s="4">
        <v>0</v>
      </c>
      <c r="ITE229" s="664" t="s">
        <v>11</v>
      </c>
      <c r="ITF229" s="664"/>
      <c r="ITG229" s="664"/>
      <c r="ITH229" s="4">
        <v>0</v>
      </c>
      <c r="ITI229" s="664" t="s">
        <v>11</v>
      </c>
      <c r="ITJ229" s="664"/>
      <c r="ITK229" s="664"/>
      <c r="ITL229" s="4">
        <v>0</v>
      </c>
      <c r="ITM229" s="664" t="s">
        <v>11</v>
      </c>
      <c r="ITN229" s="664"/>
      <c r="ITO229" s="664"/>
      <c r="ITP229" s="4">
        <v>0</v>
      </c>
      <c r="ITQ229" s="664" t="s">
        <v>11</v>
      </c>
      <c r="ITR229" s="664"/>
      <c r="ITS229" s="664"/>
      <c r="ITT229" s="4">
        <v>0</v>
      </c>
      <c r="ITU229" s="664" t="s">
        <v>11</v>
      </c>
      <c r="ITV229" s="664"/>
      <c r="ITW229" s="664"/>
      <c r="ITX229" s="4">
        <v>0</v>
      </c>
      <c r="ITY229" s="664" t="s">
        <v>11</v>
      </c>
      <c r="ITZ229" s="664"/>
      <c r="IUA229" s="664"/>
      <c r="IUB229" s="4">
        <v>0</v>
      </c>
      <c r="IUC229" s="664" t="s">
        <v>11</v>
      </c>
      <c r="IUD229" s="664"/>
      <c r="IUE229" s="664"/>
      <c r="IUF229" s="4">
        <v>0</v>
      </c>
      <c r="IUG229" s="664" t="s">
        <v>11</v>
      </c>
      <c r="IUH229" s="664"/>
      <c r="IUI229" s="664"/>
      <c r="IUJ229" s="4">
        <v>0</v>
      </c>
      <c r="IUK229" s="664" t="s">
        <v>11</v>
      </c>
      <c r="IUL229" s="664"/>
      <c r="IUM229" s="664"/>
      <c r="IUN229" s="4">
        <v>0</v>
      </c>
      <c r="IUO229" s="664" t="s">
        <v>11</v>
      </c>
      <c r="IUP229" s="664"/>
      <c r="IUQ229" s="664"/>
      <c r="IUR229" s="4">
        <v>0</v>
      </c>
      <c r="IUS229" s="664" t="s">
        <v>11</v>
      </c>
      <c r="IUT229" s="664"/>
      <c r="IUU229" s="664"/>
      <c r="IUV229" s="4">
        <v>0</v>
      </c>
      <c r="IUW229" s="664" t="s">
        <v>11</v>
      </c>
      <c r="IUX229" s="664"/>
      <c r="IUY229" s="664"/>
      <c r="IUZ229" s="4">
        <v>0</v>
      </c>
      <c r="IVA229" s="664" t="s">
        <v>11</v>
      </c>
      <c r="IVB229" s="664"/>
      <c r="IVC229" s="664"/>
      <c r="IVD229" s="4">
        <v>0</v>
      </c>
      <c r="IVE229" s="664" t="s">
        <v>11</v>
      </c>
      <c r="IVF229" s="664"/>
      <c r="IVG229" s="664"/>
      <c r="IVH229" s="4">
        <v>0</v>
      </c>
      <c r="IVI229" s="664" t="s">
        <v>11</v>
      </c>
      <c r="IVJ229" s="664"/>
      <c r="IVK229" s="664"/>
      <c r="IVL229" s="4">
        <v>0</v>
      </c>
      <c r="IVM229" s="664" t="s">
        <v>11</v>
      </c>
      <c r="IVN229" s="664"/>
      <c r="IVO229" s="664"/>
      <c r="IVP229" s="4">
        <v>0</v>
      </c>
      <c r="IVQ229" s="664" t="s">
        <v>11</v>
      </c>
      <c r="IVR229" s="664"/>
      <c r="IVS229" s="664"/>
      <c r="IVT229" s="4">
        <v>0</v>
      </c>
      <c r="IVU229" s="664" t="s">
        <v>11</v>
      </c>
      <c r="IVV229" s="664"/>
      <c r="IVW229" s="664"/>
      <c r="IVX229" s="4">
        <v>0</v>
      </c>
      <c r="IVY229" s="664" t="s">
        <v>11</v>
      </c>
      <c r="IVZ229" s="664"/>
      <c r="IWA229" s="664"/>
      <c r="IWB229" s="4">
        <v>0</v>
      </c>
      <c r="IWC229" s="664" t="s">
        <v>11</v>
      </c>
      <c r="IWD229" s="664"/>
      <c r="IWE229" s="664"/>
      <c r="IWF229" s="4">
        <v>0</v>
      </c>
      <c r="IWG229" s="664" t="s">
        <v>11</v>
      </c>
      <c r="IWH229" s="664"/>
      <c r="IWI229" s="664"/>
      <c r="IWJ229" s="4">
        <v>0</v>
      </c>
      <c r="IWK229" s="664" t="s">
        <v>11</v>
      </c>
      <c r="IWL229" s="664"/>
      <c r="IWM229" s="664"/>
      <c r="IWN229" s="4">
        <v>0</v>
      </c>
      <c r="IWO229" s="664" t="s">
        <v>11</v>
      </c>
      <c r="IWP229" s="664"/>
      <c r="IWQ229" s="664"/>
      <c r="IWR229" s="4">
        <v>0</v>
      </c>
      <c r="IWS229" s="664" t="s">
        <v>11</v>
      </c>
      <c r="IWT229" s="664"/>
      <c r="IWU229" s="664"/>
      <c r="IWV229" s="4">
        <v>0</v>
      </c>
      <c r="IWW229" s="664" t="s">
        <v>11</v>
      </c>
      <c r="IWX229" s="664"/>
      <c r="IWY229" s="664"/>
      <c r="IWZ229" s="4">
        <v>0</v>
      </c>
      <c r="IXA229" s="664" t="s">
        <v>11</v>
      </c>
      <c r="IXB229" s="664"/>
      <c r="IXC229" s="664"/>
      <c r="IXD229" s="4">
        <v>0</v>
      </c>
      <c r="IXE229" s="664" t="s">
        <v>11</v>
      </c>
      <c r="IXF229" s="664"/>
      <c r="IXG229" s="664"/>
      <c r="IXH229" s="4">
        <v>0</v>
      </c>
      <c r="IXI229" s="664" t="s">
        <v>11</v>
      </c>
      <c r="IXJ229" s="664"/>
      <c r="IXK229" s="664"/>
      <c r="IXL229" s="4">
        <v>0</v>
      </c>
      <c r="IXM229" s="664" t="s">
        <v>11</v>
      </c>
      <c r="IXN229" s="664"/>
      <c r="IXO229" s="664"/>
      <c r="IXP229" s="4">
        <v>0</v>
      </c>
      <c r="IXQ229" s="664" t="s">
        <v>11</v>
      </c>
      <c r="IXR229" s="664"/>
      <c r="IXS229" s="664"/>
      <c r="IXT229" s="4">
        <v>0</v>
      </c>
      <c r="IXU229" s="664" t="s">
        <v>11</v>
      </c>
      <c r="IXV229" s="664"/>
      <c r="IXW229" s="664"/>
      <c r="IXX229" s="4">
        <v>0</v>
      </c>
      <c r="IXY229" s="664" t="s">
        <v>11</v>
      </c>
      <c r="IXZ229" s="664"/>
      <c r="IYA229" s="664"/>
      <c r="IYB229" s="4">
        <v>0</v>
      </c>
      <c r="IYC229" s="664" t="s">
        <v>11</v>
      </c>
      <c r="IYD229" s="664"/>
      <c r="IYE229" s="664"/>
      <c r="IYF229" s="4">
        <v>0</v>
      </c>
      <c r="IYG229" s="664" t="s">
        <v>11</v>
      </c>
      <c r="IYH229" s="664"/>
      <c r="IYI229" s="664"/>
      <c r="IYJ229" s="4">
        <v>0</v>
      </c>
      <c r="IYK229" s="664" t="s">
        <v>11</v>
      </c>
      <c r="IYL229" s="664"/>
      <c r="IYM229" s="664"/>
      <c r="IYN229" s="4">
        <v>0</v>
      </c>
      <c r="IYO229" s="664" t="s">
        <v>11</v>
      </c>
      <c r="IYP229" s="664"/>
      <c r="IYQ229" s="664"/>
      <c r="IYR229" s="4">
        <v>0</v>
      </c>
      <c r="IYS229" s="664" t="s">
        <v>11</v>
      </c>
      <c r="IYT229" s="664"/>
      <c r="IYU229" s="664"/>
      <c r="IYV229" s="4">
        <v>0</v>
      </c>
      <c r="IYW229" s="664" t="s">
        <v>11</v>
      </c>
      <c r="IYX229" s="664"/>
      <c r="IYY229" s="664"/>
      <c r="IYZ229" s="4">
        <v>0</v>
      </c>
      <c r="IZA229" s="664" t="s">
        <v>11</v>
      </c>
      <c r="IZB229" s="664"/>
      <c r="IZC229" s="664"/>
      <c r="IZD229" s="4">
        <v>0</v>
      </c>
      <c r="IZE229" s="664" t="s">
        <v>11</v>
      </c>
      <c r="IZF229" s="664"/>
      <c r="IZG229" s="664"/>
      <c r="IZH229" s="4">
        <v>0</v>
      </c>
      <c r="IZI229" s="664" t="s">
        <v>11</v>
      </c>
      <c r="IZJ229" s="664"/>
      <c r="IZK229" s="664"/>
      <c r="IZL229" s="4">
        <v>0</v>
      </c>
      <c r="IZM229" s="664" t="s">
        <v>11</v>
      </c>
      <c r="IZN229" s="664"/>
      <c r="IZO229" s="664"/>
      <c r="IZP229" s="4">
        <v>0</v>
      </c>
      <c r="IZQ229" s="664" t="s">
        <v>11</v>
      </c>
      <c r="IZR229" s="664"/>
      <c r="IZS229" s="664"/>
      <c r="IZT229" s="4">
        <v>0</v>
      </c>
      <c r="IZU229" s="664" t="s">
        <v>11</v>
      </c>
      <c r="IZV229" s="664"/>
      <c r="IZW229" s="664"/>
      <c r="IZX229" s="4">
        <v>0</v>
      </c>
      <c r="IZY229" s="664" t="s">
        <v>11</v>
      </c>
      <c r="IZZ229" s="664"/>
      <c r="JAA229" s="664"/>
      <c r="JAB229" s="4">
        <v>0</v>
      </c>
      <c r="JAC229" s="664" t="s">
        <v>11</v>
      </c>
      <c r="JAD229" s="664"/>
      <c r="JAE229" s="664"/>
      <c r="JAF229" s="4">
        <v>0</v>
      </c>
      <c r="JAG229" s="664" t="s">
        <v>11</v>
      </c>
      <c r="JAH229" s="664"/>
      <c r="JAI229" s="664"/>
      <c r="JAJ229" s="4">
        <v>0</v>
      </c>
      <c r="JAK229" s="664" t="s">
        <v>11</v>
      </c>
      <c r="JAL229" s="664"/>
      <c r="JAM229" s="664"/>
      <c r="JAN229" s="4">
        <v>0</v>
      </c>
      <c r="JAO229" s="664" t="s">
        <v>11</v>
      </c>
      <c r="JAP229" s="664"/>
      <c r="JAQ229" s="664"/>
      <c r="JAR229" s="4">
        <v>0</v>
      </c>
      <c r="JAS229" s="664" t="s">
        <v>11</v>
      </c>
      <c r="JAT229" s="664"/>
      <c r="JAU229" s="664"/>
      <c r="JAV229" s="4">
        <v>0</v>
      </c>
      <c r="JAW229" s="664" t="s">
        <v>11</v>
      </c>
      <c r="JAX229" s="664"/>
      <c r="JAY229" s="664"/>
      <c r="JAZ229" s="4">
        <v>0</v>
      </c>
      <c r="JBA229" s="664" t="s">
        <v>11</v>
      </c>
      <c r="JBB229" s="664"/>
      <c r="JBC229" s="664"/>
      <c r="JBD229" s="4">
        <v>0</v>
      </c>
      <c r="JBE229" s="664" t="s">
        <v>11</v>
      </c>
      <c r="JBF229" s="664"/>
      <c r="JBG229" s="664"/>
      <c r="JBH229" s="4">
        <v>0</v>
      </c>
      <c r="JBI229" s="664" t="s">
        <v>11</v>
      </c>
      <c r="JBJ229" s="664"/>
      <c r="JBK229" s="664"/>
      <c r="JBL229" s="4">
        <v>0</v>
      </c>
      <c r="JBM229" s="664" t="s">
        <v>11</v>
      </c>
      <c r="JBN229" s="664"/>
      <c r="JBO229" s="664"/>
      <c r="JBP229" s="4">
        <v>0</v>
      </c>
      <c r="JBQ229" s="664" t="s">
        <v>11</v>
      </c>
      <c r="JBR229" s="664"/>
      <c r="JBS229" s="664"/>
      <c r="JBT229" s="4">
        <v>0</v>
      </c>
      <c r="JBU229" s="664" t="s">
        <v>11</v>
      </c>
      <c r="JBV229" s="664"/>
      <c r="JBW229" s="664"/>
      <c r="JBX229" s="4">
        <v>0</v>
      </c>
      <c r="JBY229" s="664" t="s">
        <v>11</v>
      </c>
      <c r="JBZ229" s="664"/>
      <c r="JCA229" s="664"/>
      <c r="JCB229" s="4">
        <v>0</v>
      </c>
      <c r="JCC229" s="664" t="s">
        <v>11</v>
      </c>
      <c r="JCD229" s="664"/>
      <c r="JCE229" s="664"/>
      <c r="JCF229" s="4">
        <v>0</v>
      </c>
      <c r="JCG229" s="664" t="s">
        <v>11</v>
      </c>
      <c r="JCH229" s="664"/>
      <c r="JCI229" s="664"/>
      <c r="JCJ229" s="4">
        <v>0</v>
      </c>
      <c r="JCK229" s="664" t="s">
        <v>11</v>
      </c>
      <c r="JCL229" s="664"/>
      <c r="JCM229" s="664"/>
      <c r="JCN229" s="4">
        <v>0</v>
      </c>
      <c r="JCO229" s="664" t="s">
        <v>11</v>
      </c>
      <c r="JCP229" s="664"/>
      <c r="JCQ229" s="664"/>
      <c r="JCR229" s="4">
        <v>0</v>
      </c>
      <c r="JCS229" s="664" t="s">
        <v>11</v>
      </c>
      <c r="JCT229" s="664"/>
      <c r="JCU229" s="664"/>
      <c r="JCV229" s="4">
        <v>0</v>
      </c>
      <c r="JCW229" s="664" t="s">
        <v>11</v>
      </c>
      <c r="JCX229" s="664"/>
      <c r="JCY229" s="664"/>
      <c r="JCZ229" s="4">
        <v>0</v>
      </c>
      <c r="JDA229" s="664" t="s">
        <v>11</v>
      </c>
      <c r="JDB229" s="664"/>
      <c r="JDC229" s="664"/>
      <c r="JDD229" s="4">
        <v>0</v>
      </c>
      <c r="JDE229" s="664" t="s">
        <v>11</v>
      </c>
      <c r="JDF229" s="664"/>
      <c r="JDG229" s="664"/>
      <c r="JDH229" s="4">
        <v>0</v>
      </c>
      <c r="JDI229" s="664" t="s">
        <v>11</v>
      </c>
      <c r="JDJ229" s="664"/>
      <c r="JDK229" s="664"/>
      <c r="JDL229" s="4">
        <v>0</v>
      </c>
      <c r="JDM229" s="664" t="s">
        <v>11</v>
      </c>
      <c r="JDN229" s="664"/>
      <c r="JDO229" s="664"/>
      <c r="JDP229" s="4">
        <v>0</v>
      </c>
      <c r="JDQ229" s="664" t="s">
        <v>11</v>
      </c>
      <c r="JDR229" s="664"/>
      <c r="JDS229" s="664"/>
      <c r="JDT229" s="4">
        <v>0</v>
      </c>
      <c r="JDU229" s="664" t="s">
        <v>11</v>
      </c>
      <c r="JDV229" s="664"/>
      <c r="JDW229" s="664"/>
      <c r="JDX229" s="4">
        <v>0</v>
      </c>
      <c r="JDY229" s="664" t="s">
        <v>11</v>
      </c>
      <c r="JDZ229" s="664"/>
      <c r="JEA229" s="664"/>
      <c r="JEB229" s="4">
        <v>0</v>
      </c>
      <c r="JEC229" s="664" t="s">
        <v>11</v>
      </c>
      <c r="JED229" s="664"/>
      <c r="JEE229" s="664"/>
      <c r="JEF229" s="4">
        <v>0</v>
      </c>
      <c r="JEG229" s="664" t="s">
        <v>11</v>
      </c>
      <c r="JEH229" s="664"/>
      <c r="JEI229" s="664"/>
      <c r="JEJ229" s="4">
        <v>0</v>
      </c>
      <c r="JEK229" s="664" t="s">
        <v>11</v>
      </c>
      <c r="JEL229" s="664"/>
      <c r="JEM229" s="664"/>
      <c r="JEN229" s="4">
        <v>0</v>
      </c>
      <c r="JEO229" s="664" t="s">
        <v>11</v>
      </c>
      <c r="JEP229" s="664"/>
      <c r="JEQ229" s="664"/>
      <c r="JER229" s="4">
        <v>0</v>
      </c>
      <c r="JES229" s="664" t="s">
        <v>11</v>
      </c>
      <c r="JET229" s="664"/>
      <c r="JEU229" s="664"/>
      <c r="JEV229" s="4">
        <v>0</v>
      </c>
      <c r="JEW229" s="664" t="s">
        <v>11</v>
      </c>
      <c r="JEX229" s="664"/>
      <c r="JEY229" s="664"/>
      <c r="JEZ229" s="4">
        <v>0</v>
      </c>
      <c r="JFA229" s="664" t="s">
        <v>11</v>
      </c>
      <c r="JFB229" s="664"/>
      <c r="JFC229" s="664"/>
      <c r="JFD229" s="4">
        <v>0</v>
      </c>
      <c r="JFE229" s="664" t="s">
        <v>11</v>
      </c>
      <c r="JFF229" s="664"/>
      <c r="JFG229" s="664"/>
      <c r="JFH229" s="4">
        <v>0</v>
      </c>
      <c r="JFI229" s="664" t="s">
        <v>11</v>
      </c>
      <c r="JFJ229" s="664"/>
      <c r="JFK229" s="664"/>
      <c r="JFL229" s="4">
        <v>0</v>
      </c>
      <c r="JFM229" s="664" t="s">
        <v>11</v>
      </c>
      <c r="JFN229" s="664"/>
      <c r="JFO229" s="664"/>
      <c r="JFP229" s="4">
        <v>0</v>
      </c>
      <c r="JFQ229" s="664" t="s">
        <v>11</v>
      </c>
      <c r="JFR229" s="664"/>
      <c r="JFS229" s="664"/>
      <c r="JFT229" s="4">
        <v>0</v>
      </c>
      <c r="JFU229" s="664" t="s">
        <v>11</v>
      </c>
      <c r="JFV229" s="664"/>
      <c r="JFW229" s="664"/>
      <c r="JFX229" s="4">
        <v>0</v>
      </c>
      <c r="JFY229" s="664" t="s">
        <v>11</v>
      </c>
      <c r="JFZ229" s="664"/>
      <c r="JGA229" s="664"/>
      <c r="JGB229" s="4">
        <v>0</v>
      </c>
      <c r="JGC229" s="664" t="s">
        <v>11</v>
      </c>
      <c r="JGD229" s="664"/>
      <c r="JGE229" s="664"/>
      <c r="JGF229" s="4">
        <v>0</v>
      </c>
      <c r="JGG229" s="664" t="s">
        <v>11</v>
      </c>
      <c r="JGH229" s="664"/>
      <c r="JGI229" s="664"/>
      <c r="JGJ229" s="4">
        <v>0</v>
      </c>
      <c r="JGK229" s="664" t="s">
        <v>11</v>
      </c>
      <c r="JGL229" s="664"/>
      <c r="JGM229" s="664"/>
      <c r="JGN229" s="4">
        <v>0</v>
      </c>
      <c r="JGO229" s="664" t="s">
        <v>11</v>
      </c>
      <c r="JGP229" s="664"/>
      <c r="JGQ229" s="664"/>
      <c r="JGR229" s="4">
        <v>0</v>
      </c>
      <c r="JGS229" s="664" t="s">
        <v>11</v>
      </c>
      <c r="JGT229" s="664"/>
      <c r="JGU229" s="664"/>
      <c r="JGV229" s="4">
        <v>0</v>
      </c>
      <c r="JGW229" s="664" t="s">
        <v>11</v>
      </c>
      <c r="JGX229" s="664"/>
      <c r="JGY229" s="664"/>
      <c r="JGZ229" s="4">
        <v>0</v>
      </c>
      <c r="JHA229" s="664" t="s">
        <v>11</v>
      </c>
      <c r="JHB229" s="664"/>
      <c r="JHC229" s="664"/>
      <c r="JHD229" s="4">
        <v>0</v>
      </c>
      <c r="JHE229" s="664" t="s">
        <v>11</v>
      </c>
      <c r="JHF229" s="664"/>
      <c r="JHG229" s="664"/>
      <c r="JHH229" s="4">
        <v>0</v>
      </c>
      <c r="JHI229" s="664" t="s">
        <v>11</v>
      </c>
      <c r="JHJ229" s="664"/>
      <c r="JHK229" s="664"/>
      <c r="JHL229" s="4">
        <v>0</v>
      </c>
      <c r="JHM229" s="664" t="s">
        <v>11</v>
      </c>
      <c r="JHN229" s="664"/>
      <c r="JHO229" s="664"/>
      <c r="JHP229" s="4">
        <v>0</v>
      </c>
      <c r="JHQ229" s="664" t="s">
        <v>11</v>
      </c>
      <c r="JHR229" s="664"/>
      <c r="JHS229" s="664"/>
      <c r="JHT229" s="4">
        <v>0</v>
      </c>
      <c r="JHU229" s="664" t="s">
        <v>11</v>
      </c>
      <c r="JHV229" s="664"/>
      <c r="JHW229" s="664"/>
      <c r="JHX229" s="4">
        <v>0</v>
      </c>
      <c r="JHY229" s="664" t="s">
        <v>11</v>
      </c>
      <c r="JHZ229" s="664"/>
      <c r="JIA229" s="664"/>
      <c r="JIB229" s="4">
        <v>0</v>
      </c>
      <c r="JIC229" s="664" t="s">
        <v>11</v>
      </c>
      <c r="JID229" s="664"/>
      <c r="JIE229" s="664"/>
      <c r="JIF229" s="4">
        <v>0</v>
      </c>
      <c r="JIG229" s="664" t="s">
        <v>11</v>
      </c>
      <c r="JIH229" s="664"/>
      <c r="JII229" s="664"/>
      <c r="JIJ229" s="4">
        <v>0</v>
      </c>
      <c r="JIK229" s="664" t="s">
        <v>11</v>
      </c>
      <c r="JIL229" s="664"/>
      <c r="JIM229" s="664"/>
      <c r="JIN229" s="4">
        <v>0</v>
      </c>
      <c r="JIO229" s="664" t="s">
        <v>11</v>
      </c>
      <c r="JIP229" s="664"/>
      <c r="JIQ229" s="664"/>
      <c r="JIR229" s="4">
        <v>0</v>
      </c>
      <c r="JIS229" s="664" t="s">
        <v>11</v>
      </c>
      <c r="JIT229" s="664"/>
      <c r="JIU229" s="664"/>
      <c r="JIV229" s="4">
        <v>0</v>
      </c>
      <c r="JIW229" s="664" t="s">
        <v>11</v>
      </c>
      <c r="JIX229" s="664"/>
      <c r="JIY229" s="664"/>
      <c r="JIZ229" s="4">
        <v>0</v>
      </c>
      <c r="JJA229" s="664" t="s">
        <v>11</v>
      </c>
      <c r="JJB229" s="664"/>
      <c r="JJC229" s="664"/>
      <c r="JJD229" s="4">
        <v>0</v>
      </c>
      <c r="JJE229" s="664" t="s">
        <v>11</v>
      </c>
      <c r="JJF229" s="664"/>
      <c r="JJG229" s="664"/>
      <c r="JJH229" s="4">
        <v>0</v>
      </c>
      <c r="JJI229" s="664" t="s">
        <v>11</v>
      </c>
      <c r="JJJ229" s="664"/>
      <c r="JJK229" s="664"/>
      <c r="JJL229" s="4">
        <v>0</v>
      </c>
      <c r="JJM229" s="664" t="s">
        <v>11</v>
      </c>
      <c r="JJN229" s="664"/>
      <c r="JJO229" s="664"/>
      <c r="JJP229" s="4">
        <v>0</v>
      </c>
      <c r="JJQ229" s="664" t="s">
        <v>11</v>
      </c>
      <c r="JJR229" s="664"/>
      <c r="JJS229" s="664"/>
      <c r="JJT229" s="4">
        <v>0</v>
      </c>
      <c r="JJU229" s="664" t="s">
        <v>11</v>
      </c>
      <c r="JJV229" s="664"/>
      <c r="JJW229" s="664"/>
      <c r="JJX229" s="4">
        <v>0</v>
      </c>
      <c r="JJY229" s="664" t="s">
        <v>11</v>
      </c>
      <c r="JJZ229" s="664"/>
      <c r="JKA229" s="664"/>
      <c r="JKB229" s="4">
        <v>0</v>
      </c>
      <c r="JKC229" s="664" t="s">
        <v>11</v>
      </c>
      <c r="JKD229" s="664"/>
      <c r="JKE229" s="664"/>
      <c r="JKF229" s="4">
        <v>0</v>
      </c>
      <c r="JKG229" s="664" t="s">
        <v>11</v>
      </c>
      <c r="JKH229" s="664"/>
      <c r="JKI229" s="664"/>
      <c r="JKJ229" s="4">
        <v>0</v>
      </c>
      <c r="JKK229" s="664" t="s">
        <v>11</v>
      </c>
      <c r="JKL229" s="664"/>
      <c r="JKM229" s="664"/>
      <c r="JKN229" s="4">
        <v>0</v>
      </c>
      <c r="JKO229" s="664" t="s">
        <v>11</v>
      </c>
      <c r="JKP229" s="664"/>
      <c r="JKQ229" s="664"/>
      <c r="JKR229" s="4">
        <v>0</v>
      </c>
      <c r="JKS229" s="664" t="s">
        <v>11</v>
      </c>
      <c r="JKT229" s="664"/>
      <c r="JKU229" s="664"/>
      <c r="JKV229" s="4">
        <v>0</v>
      </c>
      <c r="JKW229" s="664" t="s">
        <v>11</v>
      </c>
      <c r="JKX229" s="664"/>
      <c r="JKY229" s="664"/>
      <c r="JKZ229" s="4">
        <v>0</v>
      </c>
      <c r="JLA229" s="664" t="s">
        <v>11</v>
      </c>
      <c r="JLB229" s="664"/>
      <c r="JLC229" s="664"/>
      <c r="JLD229" s="4">
        <v>0</v>
      </c>
      <c r="JLE229" s="664" t="s">
        <v>11</v>
      </c>
      <c r="JLF229" s="664"/>
      <c r="JLG229" s="664"/>
      <c r="JLH229" s="4">
        <v>0</v>
      </c>
      <c r="JLI229" s="664" t="s">
        <v>11</v>
      </c>
      <c r="JLJ229" s="664"/>
      <c r="JLK229" s="664"/>
      <c r="JLL229" s="4">
        <v>0</v>
      </c>
      <c r="JLM229" s="664" t="s">
        <v>11</v>
      </c>
      <c r="JLN229" s="664"/>
      <c r="JLO229" s="664"/>
      <c r="JLP229" s="4">
        <v>0</v>
      </c>
      <c r="JLQ229" s="664" t="s">
        <v>11</v>
      </c>
      <c r="JLR229" s="664"/>
      <c r="JLS229" s="664"/>
      <c r="JLT229" s="4">
        <v>0</v>
      </c>
      <c r="JLU229" s="664" t="s">
        <v>11</v>
      </c>
      <c r="JLV229" s="664"/>
      <c r="JLW229" s="664"/>
      <c r="JLX229" s="4">
        <v>0</v>
      </c>
      <c r="JLY229" s="664" t="s">
        <v>11</v>
      </c>
      <c r="JLZ229" s="664"/>
      <c r="JMA229" s="664"/>
      <c r="JMB229" s="4">
        <v>0</v>
      </c>
      <c r="JMC229" s="664" t="s">
        <v>11</v>
      </c>
      <c r="JMD229" s="664"/>
      <c r="JME229" s="664"/>
      <c r="JMF229" s="4">
        <v>0</v>
      </c>
      <c r="JMG229" s="664" t="s">
        <v>11</v>
      </c>
      <c r="JMH229" s="664"/>
      <c r="JMI229" s="664"/>
      <c r="JMJ229" s="4">
        <v>0</v>
      </c>
      <c r="JMK229" s="664" t="s">
        <v>11</v>
      </c>
      <c r="JML229" s="664"/>
      <c r="JMM229" s="664"/>
      <c r="JMN229" s="4">
        <v>0</v>
      </c>
      <c r="JMO229" s="664" t="s">
        <v>11</v>
      </c>
      <c r="JMP229" s="664"/>
      <c r="JMQ229" s="664"/>
      <c r="JMR229" s="4">
        <v>0</v>
      </c>
      <c r="JMS229" s="664" t="s">
        <v>11</v>
      </c>
      <c r="JMT229" s="664"/>
      <c r="JMU229" s="664"/>
      <c r="JMV229" s="4">
        <v>0</v>
      </c>
      <c r="JMW229" s="664" t="s">
        <v>11</v>
      </c>
      <c r="JMX229" s="664"/>
      <c r="JMY229" s="664"/>
      <c r="JMZ229" s="4">
        <v>0</v>
      </c>
      <c r="JNA229" s="664" t="s">
        <v>11</v>
      </c>
      <c r="JNB229" s="664"/>
      <c r="JNC229" s="664"/>
      <c r="JND229" s="4">
        <v>0</v>
      </c>
      <c r="JNE229" s="664" t="s">
        <v>11</v>
      </c>
      <c r="JNF229" s="664"/>
      <c r="JNG229" s="664"/>
      <c r="JNH229" s="4">
        <v>0</v>
      </c>
      <c r="JNI229" s="664" t="s">
        <v>11</v>
      </c>
      <c r="JNJ229" s="664"/>
      <c r="JNK229" s="664"/>
      <c r="JNL229" s="4">
        <v>0</v>
      </c>
      <c r="JNM229" s="664" t="s">
        <v>11</v>
      </c>
      <c r="JNN229" s="664"/>
      <c r="JNO229" s="664"/>
      <c r="JNP229" s="4">
        <v>0</v>
      </c>
      <c r="JNQ229" s="664" t="s">
        <v>11</v>
      </c>
      <c r="JNR229" s="664"/>
      <c r="JNS229" s="664"/>
      <c r="JNT229" s="4">
        <v>0</v>
      </c>
      <c r="JNU229" s="664" t="s">
        <v>11</v>
      </c>
      <c r="JNV229" s="664"/>
      <c r="JNW229" s="664"/>
      <c r="JNX229" s="4">
        <v>0</v>
      </c>
      <c r="JNY229" s="664" t="s">
        <v>11</v>
      </c>
      <c r="JNZ229" s="664"/>
      <c r="JOA229" s="664"/>
      <c r="JOB229" s="4">
        <v>0</v>
      </c>
      <c r="JOC229" s="664" t="s">
        <v>11</v>
      </c>
      <c r="JOD229" s="664"/>
      <c r="JOE229" s="664"/>
      <c r="JOF229" s="4">
        <v>0</v>
      </c>
      <c r="JOG229" s="664" t="s">
        <v>11</v>
      </c>
      <c r="JOH229" s="664"/>
      <c r="JOI229" s="664"/>
      <c r="JOJ229" s="4">
        <v>0</v>
      </c>
      <c r="JOK229" s="664" t="s">
        <v>11</v>
      </c>
      <c r="JOL229" s="664"/>
      <c r="JOM229" s="664"/>
      <c r="JON229" s="4">
        <v>0</v>
      </c>
      <c r="JOO229" s="664" t="s">
        <v>11</v>
      </c>
      <c r="JOP229" s="664"/>
      <c r="JOQ229" s="664"/>
      <c r="JOR229" s="4">
        <v>0</v>
      </c>
      <c r="JOS229" s="664" t="s">
        <v>11</v>
      </c>
      <c r="JOT229" s="664"/>
      <c r="JOU229" s="664"/>
      <c r="JOV229" s="4">
        <v>0</v>
      </c>
      <c r="JOW229" s="664" t="s">
        <v>11</v>
      </c>
      <c r="JOX229" s="664"/>
      <c r="JOY229" s="664"/>
      <c r="JOZ229" s="4">
        <v>0</v>
      </c>
      <c r="JPA229" s="664" t="s">
        <v>11</v>
      </c>
      <c r="JPB229" s="664"/>
      <c r="JPC229" s="664"/>
      <c r="JPD229" s="4">
        <v>0</v>
      </c>
      <c r="JPE229" s="664" t="s">
        <v>11</v>
      </c>
      <c r="JPF229" s="664"/>
      <c r="JPG229" s="664"/>
      <c r="JPH229" s="4">
        <v>0</v>
      </c>
      <c r="JPI229" s="664" t="s">
        <v>11</v>
      </c>
      <c r="JPJ229" s="664"/>
      <c r="JPK229" s="664"/>
      <c r="JPL229" s="4">
        <v>0</v>
      </c>
      <c r="JPM229" s="664" t="s">
        <v>11</v>
      </c>
      <c r="JPN229" s="664"/>
      <c r="JPO229" s="664"/>
      <c r="JPP229" s="4">
        <v>0</v>
      </c>
      <c r="JPQ229" s="664" t="s">
        <v>11</v>
      </c>
      <c r="JPR229" s="664"/>
      <c r="JPS229" s="664"/>
      <c r="JPT229" s="4">
        <v>0</v>
      </c>
      <c r="JPU229" s="664" t="s">
        <v>11</v>
      </c>
      <c r="JPV229" s="664"/>
      <c r="JPW229" s="664"/>
      <c r="JPX229" s="4">
        <v>0</v>
      </c>
      <c r="JPY229" s="664" t="s">
        <v>11</v>
      </c>
      <c r="JPZ229" s="664"/>
      <c r="JQA229" s="664"/>
      <c r="JQB229" s="4">
        <v>0</v>
      </c>
      <c r="JQC229" s="664" t="s">
        <v>11</v>
      </c>
      <c r="JQD229" s="664"/>
      <c r="JQE229" s="664"/>
      <c r="JQF229" s="4">
        <v>0</v>
      </c>
      <c r="JQG229" s="664" t="s">
        <v>11</v>
      </c>
      <c r="JQH229" s="664"/>
      <c r="JQI229" s="664"/>
      <c r="JQJ229" s="4">
        <v>0</v>
      </c>
      <c r="JQK229" s="664" t="s">
        <v>11</v>
      </c>
      <c r="JQL229" s="664"/>
      <c r="JQM229" s="664"/>
      <c r="JQN229" s="4">
        <v>0</v>
      </c>
      <c r="JQO229" s="664" t="s">
        <v>11</v>
      </c>
      <c r="JQP229" s="664"/>
      <c r="JQQ229" s="664"/>
      <c r="JQR229" s="4">
        <v>0</v>
      </c>
      <c r="JQS229" s="664" t="s">
        <v>11</v>
      </c>
      <c r="JQT229" s="664"/>
      <c r="JQU229" s="664"/>
      <c r="JQV229" s="4">
        <v>0</v>
      </c>
      <c r="JQW229" s="664" t="s">
        <v>11</v>
      </c>
      <c r="JQX229" s="664"/>
      <c r="JQY229" s="664"/>
      <c r="JQZ229" s="4">
        <v>0</v>
      </c>
      <c r="JRA229" s="664" t="s">
        <v>11</v>
      </c>
      <c r="JRB229" s="664"/>
      <c r="JRC229" s="664"/>
      <c r="JRD229" s="4">
        <v>0</v>
      </c>
      <c r="JRE229" s="664" t="s">
        <v>11</v>
      </c>
      <c r="JRF229" s="664"/>
      <c r="JRG229" s="664"/>
      <c r="JRH229" s="4">
        <v>0</v>
      </c>
      <c r="JRI229" s="664" t="s">
        <v>11</v>
      </c>
      <c r="JRJ229" s="664"/>
      <c r="JRK229" s="664"/>
      <c r="JRL229" s="4">
        <v>0</v>
      </c>
      <c r="JRM229" s="664" t="s">
        <v>11</v>
      </c>
      <c r="JRN229" s="664"/>
      <c r="JRO229" s="664"/>
      <c r="JRP229" s="4">
        <v>0</v>
      </c>
      <c r="JRQ229" s="664" t="s">
        <v>11</v>
      </c>
      <c r="JRR229" s="664"/>
      <c r="JRS229" s="664"/>
      <c r="JRT229" s="4">
        <v>0</v>
      </c>
      <c r="JRU229" s="664" t="s">
        <v>11</v>
      </c>
      <c r="JRV229" s="664"/>
      <c r="JRW229" s="664"/>
      <c r="JRX229" s="4">
        <v>0</v>
      </c>
      <c r="JRY229" s="664" t="s">
        <v>11</v>
      </c>
      <c r="JRZ229" s="664"/>
      <c r="JSA229" s="664"/>
      <c r="JSB229" s="4">
        <v>0</v>
      </c>
      <c r="JSC229" s="664" t="s">
        <v>11</v>
      </c>
      <c r="JSD229" s="664"/>
      <c r="JSE229" s="664"/>
      <c r="JSF229" s="4">
        <v>0</v>
      </c>
      <c r="JSG229" s="664" t="s">
        <v>11</v>
      </c>
      <c r="JSH229" s="664"/>
      <c r="JSI229" s="664"/>
      <c r="JSJ229" s="4">
        <v>0</v>
      </c>
      <c r="JSK229" s="664" t="s">
        <v>11</v>
      </c>
      <c r="JSL229" s="664"/>
      <c r="JSM229" s="664"/>
      <c r="JSN229" s="4">
        <v>0</v>
      </c>
      <c r="JSO229" s="664" t="s">
        <v>11</v>
      </c>
      <c r="JSP229" s="664"/>
      <c r="JSQ229" s="664"/>
      <c r="JSR229" s="4">
        <v>0</v>
      </c>
      <c r="JSS229" s="664" t="s">
        <v>11</v>
      </c>
      <c r="JST229" s="664"/>
      <c r="JSU229" s="664"/>
      <c r="JSV229" s="4">
        <v>0</v>
      </c>
      <c r="JSW229" s="664" t="s">
        <v>11</v>
      </c>
      <c r="JSX229" s="664"/>
      <c r="JSY229" s="664"/>
      <c r="JSZ229" s="4">
        <v>0</v>
      </c>
      <c r="JTA229" s="664" t="s">
        <v>11</v>
      </c>
      <c r="JTB229" s="664"/>
      <c r="JTC229" s="664"/>
      <c r="JTD229" s="4">
        <v>0</v>
      </c>
      <c r="JTE229" s="664" t="s">
        <v>11</v>
      </c>
      <c r="JTF229" s="664"/>
      <c r="JTG229" s="664"/>
      <c r="JTH229" s="4">
        <v>0</v>
      </c>
      <c r="JTI229" s="664" t="s">
        <v>11</v>
      </c>
      <c r="JTJ229" s="664"/>
      <c r="JTK229" s="664"/>
      <c r="JTL229" s="4">
        <v>0</v>
      </c>
      <c r="JTM229" s="664" t="s">
        <v>11</v>
      </c>
      <c r="JTN229" s="664"/>
      <c r="JTO229" s="664"/>
      <c r="JTP229" s="4">
        <v>0</v>
      </c>
      <c r="JTQ229" s="664" t="s">
        <v>11</v>
      </c>
      <c r="JTR229" s="664"/>
      <c r="JTS229" s="664"/>
      <c r="JTT229" s="4">
        <v>0</v>
      </c>
      <c r="JTU229" s="664" t="s">
        <v>11</v>
      </c>
      <c r="JTV229" s="664"/>
      <c r="JTW229" s="664"/>
      <c r="JTX229" s="4">
        <v>0</v>
      </c>
      <c r="JTY229" s="664" t="s">
        <v>11</v>
      </c>
      <c r="JTZ229" s="664"/>
      <c r="JUA229" s="664"/>
      <c r="JUB229" s="4">
        <v>0</v>
      </c>
      <c r="JUC229" s="664" t="s">
        <v>11</v>
      </c>
      <c r="JUD229" s="664"/>
      <c r="JUE229" s="664"/>
      <c r="JUF229" s="4">
        <v>0</v>
      </c>
      <c r="JUG229" s="664" t="s">
        <v>11</v>
      </c>
      <c r="JUH229" s="664"/>
      <c r="JUI229" s="664"/>
      <c r="JUJ229" s="4">
        <v>0</v>
      </c>
      <c r="JUK229" s="664" t="s">
        <v>11</v>
      </c>
      <c r="JUL229" s="664"/>
      <c r="JUM229" s="664"/>
      <c r="JUN229" s="4">
        <v>0</v>
      </c>
      <c r="JUO229" s="664" t="s">
        <v>11</v>
      </c>
      <c r="JUP229" s="664"/>
      <c r="JUQ229" s="664"/>
      <c r="JUR229" s="4">
        <v>0</v>
      </c>
      <c r="JUS229" s="664" t="s">
        <v>11</v>
      </c>
      <c r="JUT229" s="664"/>
      <c r="JUU229" s="664"/>
      <c r="JUV229" s="4">
        <v>0</v>
      </c>
      <c r="JUW229" s="664" t="s">
        <v>11</v>
      </c>
      <c r="JUX229" s="664"/>
      <c r="JUY229" s="664"/>
      <c r="JUZ229" s="4">
        <v>0</v>
      </c>
      <c r="JVA229" s="664" t="s">
        <v>11</v>
      </c>
      <c r="JVB229" s="664"/>
      <c r="JVC229" s="664"/>
      <c r="JVD229" s="4">
        <v>0</v>
      </c>
      <c r="JVE229" s="664" t="s">
        <v>11</v>
      </c>
      <c r="JVF229" s="664"/>
      <c r="JVG229" s="664"/>
      <c r="JVH229" s="4">
        <v>0</v>
      </c>
      <c r="JVI229" s="664" t="s">
        <v>11</v>
      </c>
      <c r="JVJ229" s="664"/>
      <c r="JVK229" s="664"/>
      <c r="JVL229" s="4">
        <v>0</v>
      </c>
      <c r="JVM229" s="664" t="s">
        <v>11</v>
      </c>
      <c r="JVN229" s="664"/>
      <c r="JVO229" s="664"/>
      <c r="JVP229" s="4">
        <v>0</v>
      </c>
      <c r="JVQ229" s="664" t="s">
        <v>11</v>
      </c>
      <c r="JVR229" s="664"/>
      <c r="JVS229" s="664"/>
      <c r="JVT229" s="4">
        <v>0</v>
      </c>
      <c r="JVU229" s="664" t="s">
        <v>11</v>
      </c>
      <c r="JVV229" s="664"/>
      <c r="JVW229" s="664"/>
      <c r="JVX229" s="4">
        <v>0</v>
      </c>
      <c r="JVY229" s="664" t="s">
        <v>11</v>
      </c>
      <c r="JVZ229" s="664"/>
      <c r="JWA229" s="664"/>
      <c r="JWB229" s="4">
        <v>0</v>
      </c>
      <c r="JWC229" s="664" t="s">
        <v>11</v>
      </c>
      <c r="JWD229" s="664"/>
      <c r="JWE229" s="664"/>
      <c r="JWF229" s="4">
        <v>0</v>
      </c>
      <c r="JWG229" s="664" t="s">
        <v>11</v>
      </c>
      <c r="JWH229" s="664"/>
      <c r="JWI229" s="664"/>
      <c r="JWJ229" s="4">
        <v>0</v>
      </c>
      <c r="JWK229" s="664" t="s">
        <v>11</v>
      </c>
      <c r="JWL229" s="664"/>
      <c r="JWM229" s="664"/>
      <c r="JWN229" s="4">
        <v>0</v>
      </c>
      <c r="JWO229" s="664" t="s">
        <v>11</v>
      </c>
      <c r="JWP229" s="664"/>
      <c r="JWQ229" s="664"/>
      <c r="JWR229" s="4">
        <v>0</v>
      </c>
      <c r="JWS229" s="664" t="s">
        <v>11</v>
      </c>
      <c r="JWT229" s="664"/>
      <c r="JWU229" s="664"/>
      <c r="JWV229" s="4">
        <v>0</v>
      </c>
      <c r="JWW229" s="664" t="s">
        <v>11</v>
      </c>
      <c r="JWX229" s="664"/>
      <c r="JWY229" s="664"/>
      <c r="JWZ229" s="4">
        <v>0</v>
      </c>
      <c r="JXA229" s="664" t="s">
        <v>11</v>
      </c>
      <c r="JXB229" s="664"/>
      <c r="JXC229" s="664"/>
      <c r="JXD229" s="4">
        <v>0</v>
      </c>
      <c r="JXE229" s="664" t="s">
        <v>11</v>
      </c>
      <c r="JXF229" s="664"/>
      <c r="JXG229" s="664"/>
      <c r="JXH229" s="4">
        <v>0</v>
      </c>
      <c r="JXI229" s="664" t="s">
        <v>11</v>
      </c>
      <c r="JXJ229" s="664"/>
      <c r="JXK229" s="664"/>
      <c r="JXL229" s="4">
        <v>0</v>
      </c>
      <c r="JXM229" s="664" t="s">
        <v>11</v>
      </c>
      <c r="JXN229" s="664"/>
      <c r="JXO229" s="664"/>
      <c r="JXP229" s="4">
        <v>0</v>
      </c>
      <c r="JXQ229" s="664" t="s">
        <v>11</v>
      </c>
      <c r="JXR229" s="664"/>
      <c r="JXS229" s="664"/>
      <c r="JXT229" s="4">
        <v>0</v>
      </c>
      <c r="JXU229" s="664" t="s">
        <v>11</v>
      </c>
      <c r="JXV229" s="664"/>
      <c r="JXW229" s="664"/>
      <c r="JXX229" s="4">
        <v>0</v>
      </c>
      <c r="JXY229" s="664" t="s">
        <v>11</v>
      </c>
      <c r="JXZ229" s="664"/>
      <c r="JYA229" s="664"/>
      <c r="JYB229" s="4">
        <v>0</v>
      </c>
      <c r="JYC229" s="664" t="s">
        <v>11</v>
      </c>
      <c r="JYD229" s="664"/>
      <c r="JYE229" s="664"/>
      <c r="JYF229" s="4">
        <v>0</v>
      </c>
      <c r="JYG229" s="664" t="s">
        <v>11</v>
      </c>
      <c r="JYH229" s="664"/>
      <c r="JYI229" s="664"/>
      <c r="JYJ229" s="4">
        <v>0</v>
      </c>
      <c r="JYK229" s="664" t="s">
        <v>11</v>
      </c>
      <c r="JYL229" s="664"/>
      <c r="JYM229" s="664"/>
      <c r="JYN229" s="4">
        <v>0</v>
      </c>
      <c r="JYO229" s="664" t="s">
        <v>11</v>
      </c>
      <c r="JYP229" s="664"/>
      <c r="JYQ229" s="664"/>
      <c r="JYR229" s="4">
        <v>0</v>
      </c>
      <c r="JYS229" s="664" t="s">
        <v>11</v>
      </c>
      <c r="JYT229" s="664"/>
      <c r="JYU229" s="664"/>
      <c r="JYV229" s="4">
        <v>0</v>
      </c>
      <c r="JYW229" s="664" t="s">
        <v>11</v>
      </c>
      <c r="JYX229" s="664"/>
      <c r="JYY229" s="664"/>
      <c r="JYZ229" s="4">
        <v>0</v>
      </c>
      <c r="JZA229" s="664" t="s">
        <v>11</v>
      </c>
      <c r="JZB229" s="664"/>
      <c r="JZC229" s="664"/>
      <c r="JZD229" s="4">
        <v>0</v>
      </c>
      <c r="JZE229" s="664" t="s">
        <v>11</v>
      </c>
      <c r="JZF229" s="664"/>
      <c r="JZG229" s="664"/>
      <c r="JZH229" s="4">
        <v>0</v>
      </c>
      <c r="JZI229" s="664" t="s">
        <v>11</v>
      </c>
      <c r="JZJ229" s="664"/>
      <c r="JZK229" s="664"/>
      <c r="JZL229" s="4">
        <v>0</v>
      </c>
      <c r="JZM229" s="664" t="s">
        <v>11</v>
      </c>
      <c r="JZN229" s="664"/>
      <c r="JZO229" s="664"/>
      <c r="JZP229" s="4">
        <v>0</v>
      </c>
      <c r="JZQ229" s="664" t="s">
        <v>11</v>
      </c>
      <c r="JZR229" s="664"/>
      <c r="JZS229" s="664"/>
      <c r="JZT229" s="4">
        <v>0</v>
      </c>
      <c r="JZU229" s="664" t="s">
        <v>11</v>
      </c>
      <c r="JZV229" s="664"/>
      <c r="JZW229" s="664"/>
      <c r="JZX229" s="4">
        <v>0</v>
      </c>
      <c r="JZY229" s="664" t="s">
        <v>11</v>
      </c>
      <c r="JZZ229" s="664"/>
      <c r="KAA229" s="664"/>
      <c r="KAB229" s="4">
        <v>0</v>
      </c>
      <c r="KAC229" s="664" t="s">
        <v>11</v>
      </c>
      <c r="KAD229" s="664"/>
      <c r="KAE229" s="664"/>
      <c r="KAF229" s="4">
        <v>0</v>
      </c>
      <c r="KAG229" s="664" t="s">
        <v>11</v>
      </c>
      <c r="KAH229" s="664"/>
      <c r="KAI229" s="664"/>
      <c r="KAJ229" s="4">
        <v>0</v>
      </c>
      <c r="KAK229" s="664" t="s">
        <v>11</v>
      </c>
      <c r="KAL229" s="664"/>
      <c r="KAM229" s="664"/>
      <c r="KAN229" s="4">
        <v>0</v>
      </c>
      <c r="KAO229" s="664" t="s">
        <v>11</v>
      </c>
      <c r="KAP229" s="664"/>
      <c r="KAQ229" s="664"/>
      <c r="KAR229" s="4">
        <v>0</v>
      </c>
      <c r="KAS229" s="664" t="s">
        <v>11</v>
      </c>
      <c r="KAT229" s="664"/>
      <c r="KAU229" s="664"/>
      <c r="KAV229" s="4">
        <v>0</v>
      </c>
      <c r="KAW229" s="664" t="s">
        <v>11</v>
      </c>
      <c r="KAX229" s="664"/>
      <c r="KAY229" s="664"/>
      <c r="KAZ229" s="4">
        <v>0</v>
      </c>
      <c r="KBA229" s="664" t="s">
        <v>11</v>
      </c>
      <c r="KBB229" s="664"/>
      <c r="KBC229" s="664"/>
      <c r="KBD229" s="4">
        <v>0</v>
      </c>
      <c r="KBE229" s="664" t="s">
        <v>11</v>
      </c>
      <c r="KBF229" s="664"/>
      <c r="KBG229" s="664"/>
      <c r="KBH229" s="4">
        <v>0</v>
      </c>
      <c r="KBI229" s="664" t="s">
        <v>11</v>
      </c>
      <c r="KBJ229" s="664"/>
      <c r="KBK229" s="664"/>
      <c r="KBL229" s="4">
        <v>0</v>
      </c>
      <c r="KBM229" s="664" t="s">
        <v>11</v>
      </c>
      <c r="KBN229" s="664"/>
      <c r="KBO229" s="664"/>
      <c r="KBP229" s="4">
        <v>0</v>
      </c>
      <c r="KBQ229" s="664" t="s">
        <v>11</v>
      </c>
      <c r="KBR229" s="664"/>
      <c r="KBS229" s="664"/>
      <c r="KBT229" s="4">
        <v>0</v>
      </c>
      <c r="KBU229" s="664" t="s">
        <v>11</v>
      </c>
      <c r="KBV229" s="664"/>
      <c r="KBW229" s="664"/>
      <c r="KBX229" s="4">
        <v>0</v>
      </c>
      <c r="KBY229" s="664" t="s">
        <v>11</v>
      </c>
      <c r="KBZ229" s="664"/>
      <c r="KCA229" s="664"/>
      <c r="KCB229" s="4">
        <v>0</v>
      </c>
      <c r="KCC229" s="664" t="s">
        <v>11</v>
      </c>
      <c r="KCD229" s="664"/>
      <c r="KCE229" s="664"/>
      <c r="KCF229" s="4">
        <v>0</v>
      </c>
      <c r="KCG229" s="664" t="s">
        <v>11</v>
      </c>
      <c r="KCH229" s="664"/>
      <c r="KCI229" s="664"/>
      <c r="KCJ229" s="4">
        <v>0</v>
      </c>
      <c r="KCK229" s="664" t="s">
        <v>11</v>
      </c>
      <c r="KCL229" s="664"/>
      <c r="KCM229" s="664"/>
      <c r="KCN229" s="4">
        <v>0</v>
      </c>
      <c r="KCO229" s="664" t="s">
        <v>11</v>
      </c>
      <c r="KCP229" s="664"/>
      <c r="KCQ229" s="664"/>
      <c r="KCR229" s="4">
        <v>0</v>
      </c>
      <c r="KCS229" s="664" t="s">
        <v>11</v>
      </c>
      <c r="KCT229" s="664"/>
      <c r="KCU229" s="664"/>
      <c r="KCV229" s="4">
        <v>0</v>
      </c>
      <c r="KCW229" s="664" t="s">
        <v>11</v>
      </c>
      <c r="KCX229" s="664"/>
      <c r="KCY229" s="664"/>
      <c r="KCZ229" s="4">
        <v>0</v>
      </c>
      <c r="KDA229" s="664" t="s">
        <v>11</v>
      </c>
      <c r="KDB229" s="664"/>
      <c r="KDC229" s="664"/>
      <c r="KDD229" s="4">
        <v>0</v>
      </c>
      <c r="KDE229" s="664" t="s">
        <v>11</v>
      </c>
      <c r="KDF229" s="664"/>
      <c r="KDG229" s="664"/>
      <c r="KDH229" s="4">
        <v>0</v>
      </c>
      <c r="KDI229" s="664" t="s">
        <v>11</v>
      </c>
      <c r="KDJ229" s="664"/>
      <c r="KDK229" s="664"/>
      <c r="KDL229" s="4">
        <v>0</v>
      </c>
      <c r="KDM229" s="664" t="s">
        <v>11</v>
      </c>
      <c r="KDN229" s="664"/>
      <c r="KDO229" s="664"/>
      <c r="KDP229" s="4">
        <v>0</v>
      </c>
      <c r="KDQ229" s="664" t="s">
        <v>11</v>
      </c>
      <c r="KDR229" s="664"/>
      <c r="KDS229" s="664"/>
      <c r="KDT229" s="4">
        <v>0</v>
      </c>
      <c r="KDU229" s="664" t="s">
        <v>11</v>
      </c>
      <c r="KDV229" s="664"/>
      <c r="KDW229" s="664"/>
      <c r="KDX229" s="4">
        <v>0</v>
      </c>
      <c r="KDY229" s="664" t="s">
        <v>11</v>
      </c>
      <c r="KDZ229" s="664"/>
      <c r="KEA229" s="664"/>
      <c r="KEB229" s="4">
        <v>0</v>
      </c>
      <c r="KEC229" s="664" t="s">
        <v>11</v>
      </c>
      <c r="KED229" s="664"/>
      <c r="KEE229" s="664"/>
      <c r="KEF229" s="4">
        <v>0</v>
      </c>
      <c r="KEG229" s="664" t="s">
        <v>11</v>
      </c>
      <c r="KEH229" s="664"/>
      <c r="KEI229" s="664"/>
      <c r="KEJ229" s="4">
        <v>0</v>
      </c>
      <c r="KEK229" s="664" t="s">
        <v>11</v>
      </c>
      <c r="KEL229" s="664"/>
      <c r="KEM229" s="664"/>
      <c r="KEN229" s="4">
        <v>0</v>
      </c>
      <c r="KEO229" s="664" t="s">
        <v>11</v>
      </c>
      <c r="KEP229" s="664"/>
      <c r="KEQ229" s="664"/>
      <c r="KER229" s="4">
        <v>0</v>
      </c>
      <c r="KES229" s="664" t="s">
        <v>11</v>
      </c>
      <c r="KET229" s="664"/>
      <c r="KEU229" s="664"/>
      <c r="KEV229" s="4">
        <v>0</v>
      </c>
      <c r="KEW229" s="664" t="s">
        <v>11</v>
      </c>
      <c r="KEX229" s="664"/>
      <c r="KEY229" s="664"/>
      <c r="KEZ229" s="4">
        <v>0</v>
      </c>
      <c r="KFA229" s="664" t="s">
        <v>11</v>
      </c>
      <c r="KFB229" s="664"/>
      <c r="KFC229" s="664"/>
      <c r="KFD229" s="4">
        <v>0</v>
      </c>
      <c r="KFE229" s="664" t="s">
        <v>11</v>
      </c>
      <c r="KFF229" s="664"/>
      <c r="KFG229" s="664"/>
      <c r="KFH229" s="4">
        <v>0</v>
      </c>
      <c r="KFI229" s="664" t="s">
        <v>11</v>
      </c>
      <c r="KFJ229" s="664"/>
      <c r="KFK229" s="664"/>
      <c r="KFL229" s="4">
        <v>0</v>
      </c>
      <c r="KFM229" s="664" t="s">
        <v>11</v>
      </c>
      <c r="KFN229" s="664"/>
      <c r="KFO229" s="664"/>
      <c r="KFP229" s="4">
        <v>0</v>
      </c>
      <c r="KFQ229" s="664" t="s">
        <v>11</v>
      </c>
      <c r="KFR229" s="664"/>
      <c r="KFS229" s="664"/>
      <c r="KFT229" s="4">
        <v>0</v>
      </c>
      <c r="KFU229" s="664" t="s">
        <v>11</v>
      </c>
      <c r="KFV229" s="664"/>
      <c r="KFW229" s="664"/>
      <c r="KFX229" s="4">
        <v>0</v>
      </c>
      <c r="KFY229" s="664" t="s">
        <v>11</v>
      </c>
      <c r="KFZ229" s="664"/>
      <c r="KGA229" s="664"/>
      <c r="KGB229" s="4">
        <v>0</v>
      </c>
      <c r="KGC229" s="664" t="s">
        <v>11</v>
      </c>
      <c r="KGD229" s="664"/>
      <c r="KGE229" s="664"/>
      <c r="KGF229" s="4">
        <v>0</v>
      </c>
      <c r="KGG229" s="664" t="s">
        <v>11</v>
      </c>
      <c r="KGH229" s="664"/>
      <c r="KGI229" s="664"/>
      <c r="KGJ229" s="4">
        <v>0</v>
      </c>
      <c r="KGK229" s="664" t="s">
        <v>11</v>
      </c>
      <c r="KGL229" s="664"/>
      <c r="KGM229" s="664"/>
      <c r="KGN229" s="4">
        <v>0</v>
      </c>
      <c r="KGO229" s="664" t="s">
        <v>11</v>
      </c>
      <c r="KGP229" s="664"/>
      <c r="KGQ229" s="664"/>
      <c r="KGR229" s="4">
        <v>0</v>
      </c>
      <c r="KGS229" s="664" t="s">
        <v>11</v>
      </c>
      <c r="KGT229" s="664"/>
      <c r="KGU229" s="664"/>
      <c r="KGV229" s="4">
        <v>0</v>
      </c>
      <c r="KGW229" s="664" t="s">
        <v>11</v>
      </c>
      <c r="KGX229" s="664"/>
      <c r="KGY229" s="664"/>
      <c r="KGZ229" s="4">
        <v>0</v>
      </c>
      <c r="KHA229" s="664" t="s">
        <v>11</v>
      </c>
      <c r="KHB229" s="664"/>
      <c r="KHC229" s="664"/>
      <c r="KHD229" s="4">
        <v>0</v>
      </c>
      <c r="KHE229" s="664" t="s">
        <v>11</v>
      </c>
      <c r="KHF229" s="664"/>
      <c r="KHG229" s="664"/>
      <c r="KHH229" s="4">
        <v>0</v>
      </c>
      <c r="KHI229" s="664" t="s">
        <v>11</v>
      </c>
      <c r="KHJ229" s="664"/>
      <c r="KHK229" s="664"/>
      <c r="KHL229" s="4">
        <v>0</v>
      </c>
      <c r="KHM229" s="664" t="s">
        <v>11</v>
      </c>
      <c r="KHN229" s="664"/>
      <c r="KHO229" s="664"/>
      <c r="KHP229" s="4">
        <v>0</v>
      </c>
      <c r="KHQ229" s="664" t="s">
        <v>11</v>
      </c>
      <c r="KHR229" s="664"/>
      <c r="KHS229" s="664"/>
      <c r="KHT229" s="4">
        <v>0</v>
      </c>
      <c r="KHU229" s="664" t="s">
        <v>11</v>
      </c>
      <c r="KHV229" s="664"/>
      <c r="KHW229" s="664"/>
      <c r="KHX229" s="4">
        <v>0</v>
      </c>
      <c r="KHY229" s="664" t="s">
        <v>11</v>
      </c>
      <c r="KHZ229" s="664"/>
      <c r="KIA229" s="664"/>
      <c r="KIB229" s="4">
        <v>0</v>
      </c>
      <c r="KIC229" s="664" t="s">
        <v>11</v>
      </c>
      <c r="KID229" s="664"/>
      <c r="KIE229" s="664"/>
      <c r="KIF229" s="4">
        <v>0</v>
      </c>
      <c r="KIG229" s="664" t="s">
        <v>11</v>
      </c>
      <c r="KIH229" s="664"/>
      <c r="KII229" s="664"/>
      <c r="KIJ229" s="4">
        <v>0</v>
      </c>
      <c r="KIK229" s="664" t="s">
        <v>11</v>
      </c>
      <c r="KIL229" s="664"/>
      <c r="KIM229" s="664"/>
      <c r="KIN229" s="4">
        <v>0</v>
      </c>
      <c r="KIO229" s="664" t="s">
        <v>11</v>
      </c>
      <c r="KIP229" s="664"/>
      <c r="KIQ229" s="664"/>
      <c r="KIR229" s="4">
        <v>0</v>
      </c>
      <c r="KIS229" s="664" t="s">
        <v>11</v>
      </c>
      <c r="KIT229" s="664"/>
      <c r="KIU229" s="664"/>
      <c r="KIV229" s="4">
        <v>0</v>
      </c>
      <c r="KIW229" s="664" t="s">
        <v>11</v>
      </c>
      <c r="KIX229" s="664"/>
      <c r="KIY229" s="664"/>
      <c r="KIZ229" s="4">
        <v>0</v>
      </c>
      <c r="KJA229" s="664" t="s">
        <v>11</v>
      </c>
      <c r="KJB229" s="664"/>
      <c r="KJC229" s="664"/>
      <c r="KJD229" s="4">
        <v>0</v>
      </c>
      <c r="KJE229" s="664" t="s">
        <v>11</v>
      </c>
      <c r="KJF229" s="664"/>
      <c r="KJG229" s="664"/>
      <c r="KJH229" s="4">
        <v>0</v>
      </c>
      <c r="KJI229" s="664" t="s">
        <v>11</v>
      </c>
      <c r="KJJ229" s="664"/>
      <c r="KJK229" s="664"/>
      <c r="KJL229" s="4">
        <v>0</v>
      </c>
      <c r="KJM229" s="664" t="s">
        <v>11</v>
      </c>
      <c r="KJN229" s="664"/>
      <c r="KJO229" s="664"/>
      <c r="KJP229" s="4">
        <v>0</v>
      </c>
      <c r="KJQ229" s="664" t="s">
        <v>11</v>
      </c>
      <c r="KJR229" s="664"/>
      <c r="KJS229" s="664"/>
      <c r="KJT229" s="4">
        <v>0</v>
      </c>
      <c r="KJU229" s="664" t="s">
        <v>11</v>
      </c>
      <c r="KJV229" s="664"/>
      <c r="KJW229" s="664"/>
      <c r="KJX229" s="4">
        <v>0</v>
      </c>
      <c r="KJY229" s="664" t="s">
        <v>11</v>
      </c>
      <c r="KJZ229" s="664"/>
      <c r="KKA229" s="664"/>
      <c r="KKB229" s="4">
        <v>0</v>
      </c>
      <c r="KKC229" s="664" t="s">
        <v>11</v>
      </c>
      <c r="KKD229" s="664"/>
      <c r="KKE229" s="664"/>
      <c r="KKF229" s="4">
        <v>0</v>
      </c>
      <c r="KKG229" s="664" t="s">
        <v>11</v>
      </c>
      <c r="KKH229" s="664"/>
      <c r="KKI229" s="664"/>
      <c r="KKJ229" s="4">
        <v>0</v>
      </c>
      <c r="KKK229" s="664" t="s">
        <v>11</v>
      </c>
      <c r="KKL229" s="664"/>
      <c r="KKM229" s="664"/>
      <c r="KKN229" s="4">
        <v>0</v>
      </c>
      <c r="KKO229" s="664" t="s">
        <v>11</v>
      </c>
      <c r="KKP229" s="664"/>
      <c r="KKQ229" s="664"/>
      <c r="KKR229" s="4">
        <v>0</v>
      </c>
      <c r="KKS229" s="664" t="s">
        <v>11</v>
      </c>
      <c r="KKT229" s="664"/>
      <c r="KKU229" s="664"/>
      <c r="KKV229" s="4">
        <v>0</v>
      </c>
      <c r="KKW229" s="664" t="s">
        <v>11</v>
      </c>
      <c r="KKX229" s="664"/>
      <c r="KKY229" s="664"/>
      <c r="KKZ229" s="4">
        <v>0</v>
      </c>
      <c r="KLA229" s="664" t="s">
        <v>11</v>
      </c>
      <c r="KLB229" s="664"/>
      <c r="KLC229" s="664"/>
      <c r="KLD229" s="4">
        <v>0</v>
      </c>
      <c r="KLE229" s="664" t="s">
        <v>11</v>
      </c>
      <c r="KLF229" s="664"/>
      <c r="KLG229" s="664"/>
      <c r="KLH229" s="4">
        <v>0</v>
      </c>
      <c r="KLI229" s="664" t="s">
        <v>11</v>
      </c>
      <c r="KLJ229" s="664"/>
      <c r="KLK229" s="664"/>
      <c r="KLL229" s="4">
        <v>0</v>
      </c>
      <c r="KLM229" s="664" t="s">
        <v>11</v>
      </c>
      <c r="KLN229" s="664"/>
      <c r="KLO229" s="664"/>
      <c r="KLP229" s="4">
        <v>0</v>
      </c>
      <c r="KLQ229" s="664" t="s">
        <v>11</v>
      </c>
      <c r="KLR229" s="664"/>
      <c r="KLS229" s="664"/>
      <c r="KLT229" s="4">
        <v>0</v>
      </c>
      <c r="KLU229" s="664" t="s">
        <v>11</v>
      </c>
      <c r="KLV229" s="664"/>
      <c r="KLW229" s="664"/>
      <c r="KLX229" s="4">
        <v>0</v>
      </c>
      <c r="KLY229" s="664" t="s">
        <v>11</v>
      </c>
      <c r="KLZ229" s="664"/>
      <c r="KMA229" s="664"/>
      <c r="KMB229" s="4">
        <v>0</v>
      </c>
      <c r="KMC229" s="664" t="s">
        <v>11</v>
      </c>
      <c r="KMD229" s="664"/>
      <c r="KME229" s="664"/>
      <c r="KMF229" s="4">
        <v>0</v>
      </c>
      <c r="KMG229" s="664" t="s">
        <v>11</v>
      </c>
      <c r="KMH229" s="664"/>
      <c r="KMI229" s="664"/>
      <c r="KMJ229" s="4">
        <v>0</v>
      </c>
      <c r="KMK229" s="664" t="s">
        <v>11</v>
      </c>
      <c r="KML229" s="664"/>
      <c r="KMM229" s="664"/>
      <c r="KMN229" s="4">
        <v>0</v>
      </c>
      <c r="KMO229" s="664" t="s">
        <v>11</v>
      </c>
      <c r="KMP229" s="664"/>
      <c r="KMQ229" s="664"/>
      <c r="KMR229" s="4">
        <v>0</v>
      </c>
      <c r="KMS229" s="664" t="s">
        <v>11</v>
      </c>
      <c r="KMT229" s="664"/>
      <c r="KMU229" s="664"/>
      <c r="KMV229" s="4">
        <v>0</v>
      </c>
      <c r="KMW229" s="664" t="s">
        <v>11</v>
      </c>
      <c r="KMX229" s="664"/>
      <c r="KMY229" s="664"/>
      <c r="KMZ229" s="4">
        <v>0</v>
      </c>
      <c r="KNA229" s="664" t="s">
        <v>11</v>
      </c>
      <c r="KNB229" s="664"/>
      <c r="KNC229" s="664"/>
      <c r="KND229" s="4">
        <v>0</v>
      </c>
      <c r="KNE229" s="664" t="s">
        <v>11</v>
      </c>
      <c r="KNF229" s="664"/>
      <c r="KNG229" s="664"/>
      <c r="KNH229" s="4">
        <v>0</v>
      </c>
      <c r="KNI229" s="664" t="s">
        <v>11</v>
      </c>
      <c r="KNJ229" s="664"/>
      <c r="KNK229" s="664"/>
      <c r="KNL229" s="4">
        <v>0</v>
      </c>
      <c r="KNM229" s="664" t="s">
        <v>11</v>
      </c>
      <c r="KNN229" s="664"/>
      <c r="KNO229" s="664"/>
      <c r="KNP229" s="4">
        <v>0</v>
      </c>
      <c r="KNQ229" s="664" t="s">
        <v>11</v>
      </c>
      <c r="KNR229" s="664"/>
      <c r="KNS229" s="664"/>
      <c r="KNT229" s="4">
        <v>0</v>
      </c>
      <c r="KNU229" s="664" t="s">
        <v>11</v>
      </c>
      <c r="KNV229" s="664"/>
      <c r="KNW229" s="664"/>
      <c r="KNX229" s="4">
        <v>0</v>
      </c>
      <c r="KNY229" s="664" t="s">
        <v>11</v>
      </c>
      <c r="KNZ229" s="664"/>
      <c r="KOA229" s="664"/>
      <c r="KOB229" s="4">
        <v>0</v>
      </c>
      <c r="KOC229" s="664" t="s">
        <v>11</v>
      </c>
      <c r="KOD229" s="664"/>
      <c r="KOE229" s="664"/>
      <c r="KOF229" s="4">
        <v>0</v>
      </c>
      <c r="KOG229" s="664" t="s">
        <v>11</v>
      </c>
      <c r="KOH229" s="664"/>
      <c r="KOI229" s="664"/>
      <c r="KOJ229" s="4">
        <v>0</v>
      </c>
      <c r="KOK229" s="664" t="s">
        <v>11</v>
      </c>
      <c r="KOL229" s="664"/>
      <c r="KOM229" s="664"/>
      <c r="KON229" s="4">
        <v>0</v>
      </c>
      <c r="KOO229" s="664" t="s">
        <v>11</v>
      </c>
      <c r="KOP229" s="664"/>
      <c r="KOQ229" s="664"/>
      <c r="KOR229" s="4">
        <v>0</v>
      </c>
      <c r="KOS229" s="664" t="s">
        <v>11</v>
      </c>
      <c r="KOT229" s="664"/>
      <c r="KOU229" s="664"/>
      <c r="KOV229" s="4">
        <v>0</v>
      </c>
      <c r="KOW229" s="664" t="s">
        <v>11</v>
      </c>
      <c r="KOX229" s="664"/>
      <c r="KOY229" s="664"/>
      <c r="KOZ229" s="4">
        <v>0</v>
      </c>
      <c r="KPA229" s="664" t="s">
        <v>11</v>
      </c>
      <c r="KPB229" s="664"/>
      <c r="KPC229" s="664"/>
      <c r="KPD229" s="4">
        <v>0</v>
      </c>
      <c r="KPE229" s="664" t="s">
        <v>11</v>
      </c>
      <c r="KPF229" s="664"/>
      <c r="KPG229" s="664"/>
      <c r="KPH229" s="4">
        <v>0</v>
      </c>
      <c r="KPI229" s="664" t="s">
        <v>11</v>
      </c>
      <c r="KPJ229" s="664"/>
      <c r="KPK229" s="664"/>
      <c r="KPL229" s="4">
        <v>0</v>
      </c>
      <c r="KPM229" s="664" t="s">
        <v>11</v>
      </c>
      <c r="KPN229" s="664"/>
      <c r="KPO229" s="664"/>
      <c r="KPP229" s="4">
        <v>0</v>
      </c>
      <c r="KPQ229" s="664" t="s">
        <v>11</v>
      </c>
      <c r="KPR229" s="664"/>
      <c r="KPS229" s="664"/>
      <c r="KPT229" s="4">
        <v>0</v>
      </c>
      <c r="KPU229" s="664" t="s">
        <v>11</v>
      </c>
      <c r="KPV229" s="664"/>
      <c r="KPW229" s="664"/>
      <c r="KPX229" s="4">
        <v>0</v>
      </c>
      <c r="KPY229" s="664" t="s">
        <v>11</v>
      </c>
      <c r="KPZ229" s="664"/>
      <c r="KQA229" s="664"/>
      <c r="KQB229" s="4">
        <v>0</v>
      </c>
      <c r="KQC229" s="664" t="s">
        <v>11</v>
      </c>
      <c r="KQD229" s="664"/>
      <c r="KQE229" s="664"/>
      <c r="KQF229" s="4">
        <v>0</v>
      </c>
      <c r="KQG229" s="664" t="s">
        <v>11</v>
      </c>
      <c r="KQH229" s="664"/>
      <c r="KQI229" s="664"/>
      <c r="KQJ229" s="4">
        <v>0</v>
      </c>
      <c r="KQK229" s="664" t="s">
        <v>11</v>
      </c>
      <c r="KQL229" s="664"/>
      <c r="KQM229" s="664"/>
      <c r="KQN229" s="4">
        <v>0</v>
      </c>
      <c r="KQO229" s="664" t="s">
        <v>11</v>
      </c>
      <c r="KQP229" s="664"/>
      <c r="KQQ229" s="664"/>
      <c r="KQR229" s="4">
        <v>0</v>
      </c>
      <c r="KQS229" s="664" t="s">
        <v>11</v>
      </c>
      <c r="KQT229" s="664"/>
      <c r="KQU229" s="664"/>
      <c r="KQV229" s="4">
        <v>0</v>
      </c>
      <c r="KQW229" s="664" t="s">
        <v>11</v>
      </c>
      <c r="KQX229" s="664"/>
      <c r="KQY229" s="664"/>
      <c r="KQZ229" s="4">
        <v>0</v>
      </c>
      <c r="KRA229" s="664" t="s">
        <v>11</v>
      </c>
      <c r="KRB229" s="664"/>
      <c r="KRC229" s="664"/>
      <c r="KRD229" s="4">
        <v>0</v>
      </c>
      <c r="KRE229" s="664" t="s">
        <v>11</v>
      </c>
      <c r="KRF229" s="664"/>
      <c r="KRG229" s="664"/>
      <c r="KRH229" s="4">
        <v>0</v>
      </c>
      <c r="KRI229" s="664" t="s">
        <v>11</v>
      </c>
      <c r="KRJ229" s="664"/>
      <c r="KRK229" s="664"/>
      <c r="KRL229" s="4">
        <v>0</v>
      </c>
      <c r="KRM229" s="664" t="s">
        <v>11</v>
      </c>
      <c r="KRN229" s="664"/>
      <c r="KRO229" s="664"/>
      <c r="KRP229" s="4">
        <v>0</v>
      </c>
      <c r="KRQ229" s="664" t="s">
        <v>11</v>
      </c>
      <c r="KRR229" s="664"/>
      <c r="KRS229" s="664"/>
      <c r="KRT229" s="4">
        <v>0</v>
      </c>
      <c r="KRU229" s="664" t="s">
        <v>11</v>
      </c>
      <c r="KRV229" s="664"/>
      <c r="KRW229" s="664"/>
      <c r="KRX229" s="4">
        <v>0</v>
      </c>
      <c r="KRY229" s="664" t="s">
        <v>11</v>
      </c>
      <c r="KRZ229" s="664"/>
      <c r="KSA229" s="664"/>
      <c r="KSB229" s="4">
        <v>0</v>
      </c>
      <c r="KSC229" s="664" t="s">
        <v>11</v>
      </c>
      <c r="KSD229" s="664"/>
      <c r="KSE229" s="664"/>
      <c r="KSF229" s="4">
        <v>0</v>
      </c>
      <c r="KSG229" s="664" t="s">
        <v>11</v>
      </c>
      <c r="KSH229" s="664"/>
      <c r="KSI229" s="664"/>
      <c r="KSJ229" s="4">
        <v>0</v>
      </c>
      <c r="KSK229" s="664" t="s">
        <v>11</v>
      </c>
      <c r="KSL229" s="664"/>
      <c r="KSM229" s="664"/>
      <c r="KSN229" s="4">
        <v>0</v>
      </c>
      <c r="KSO229" s="664" t="s">
        <v>11</v>
      </c>
      <c r="KSP229" s="664"/>
      <c r="KSQ229" s="664"/>
      <c r="KSR229" s="4">
        <v>0</v>
      </c>
      <c r="KSS229" s="664" t="s">
        <v>11</v>
      </c>
      <c r="KST229" s="664"/>
      <c r="KSU229" s="664"/>
      <c r="KSV229" s="4">
        <v>0</v>
      </c>
      <c r="KSW229" s="664" t="s">
        <v>11</v>
      </c>
      <c r="KSX229" s="664"/>
      <c r="KSY229" s="664"/>
      <c r="KSZ229" s="4">
        <v>0</v>
      </c>
      <c r="KTA229" s="664" t="s">
        <v>11</v>
      </c>
      <c r="KTB229" s="664"/>
      <c r="KTC229" s="664"/>
      <c r="KTD229" s="4">
        <v>0</v>
      </c>
      <c r="KTE229" s="664" t="s">
        <v>11</v>
      </c>
      <c r="KTF229" s="664"/>
      <c r="KTG229" s="664"/>
      <c r="KTH229" s="4">
        <v>0</v>
      </c>
      <c r="KTI229" s="664" t="s">
        <v>11</v>
      </c>
      <c r="KTJ229" s="664"/>
      <c r="KTK229" s="664"/>
      <c r="KTL229" s="4">
        <v>0</v>
      </c>
      <c r="KTM229" s="664" t="s">
        <v>11</v>
      </c>
      <c r="KTN229" s="664"/>
      <c r="KTO229" s="664"/>
      <c r="KTP229" s="4">
        <v>0</v>
      </c>
      <c r="KTQ229" s="664" t="s">
        <v>11</v>
      </c>
      <c r="KTR229" s="664"/>
      <c r="KTS229" s="664"/>
      <c r="KTT229" s="4">
        <v>0</v>
      </c>
      <c r="KTU229" s="664" t="s">
        <v>11</v>
      </c>
      <c r="KTV229" s="664"/>
      <c r="KTW229" s="664"/>
      <c r="KTX229" s="4">
        <v>0</v>
      </c>
      <c r="KTY229" s="664" t="s">
        <v>11</v>
      </c>
      <c r="KTZ229" s="664"/>
      <c r="KUA229" s="664"/>
      <c r="KUB229" s="4">
        <v>0</v>
      </c>
      <c r="KUC229" s="664" t="s">
        <v>11</v>
      </c>
      <c r="KUD229" s="664"/>
      <c r="KUE229" s="664"/>
      <c r="KUF229" s="4">
        <v>0</v>
      </c>
      <c r="KUG229" s="664" t="s">
        <v>11</v>
      </c>
      <c r="KUH229" s="664"/>
      <c r="KUI229" s="664"/>
      <c r="KUJ229" s="4">
        <v>0</v>
      </c>
      <c r="KUK229" s="664" t="s">
        <v>11</v>
      </c>
      <c r="KUL229" s="664"/>
      <c r="KUM229" s="664"/>
      <c r="KUN229" s="4">
        <v>0</v>
      </c>
      <c r="KUO229" s="664" t="s">
        <v>11</v>
      </c>
      <c r="KUP229" s="664"/>
      <c r="KUQ229" s="664"/>
      <c r="KUR229" s="4">
        <v>0</v>
      </c>
      <c r="KUS229" s="664" t="s">
        <v>11</v>
      </c>
      <c r="KUT229" s="664"/>
      <c r="KUU229" s="664"/>
      <c r="KUV229" s="4">
        <v>0</v>
      </c>
      <c r="KUW229" s="664" t="s">
        <v>11</v>
      </c>
      <c r="KUX229" s="664"/>
      <c r="KUY229" s="664"/>
      <c r="KUZ229" s="4">
        <v>0</v>
      </c>
      <c r="KVA229" s="664" t="s">
        <v>11</v>
      </c>
      <c r="KVB229" s="664"/>
      <c r="KVC229" s="664"/>
      <c r="KVD229" s="4">
        <v>0</v>
      </c>
      <c r="KVE229" s="664" t="s">
        <v>11</v>
      </c>
      <c r="KVF229" s="664"/>
      <c r="KVG229" s="664"/>
      <c r="KVH229" s="4">
        <v>0</v>
      </c>
      <c r="KVI229" s="664" t="s">
        <v>11</v>
      </c>
      <c r="KVJ229" s="664"/>
      <c r="KVK229" s="664"/>
      <c r="KVL229" s="4">
        <v>0</v>
      </c>
      <c r="KVM229" s="664" t="s">
        <v>11</v>
      </c>
      <c r="KVN229" s="664"/>
      <c r="KVO229" s="664"/>
      <c r="KVP229" s="4">
        <v>0</v>
      </c>
      <c r="KVQ229" s="664" t="s">
        <v>11</v>
      </c>
      <c r="KVR229" s="664"/>
      <c r="KVS229" s="664"/>
      <c r="KVT229" s="4">
        <v>0</v>
      </c>
      <c r="KVU229" s="664" t="s">
        <v>11</v>
      </c>
      <c r="KVV229" s="664"/>
      <c r="KVW229" s="664"/>
      <c r="KVX229" s="4">
        <v>0</v>
      </c>
      <c r="KVY229" s="664" t="s">
        <v>11</v>
      </c>
      <c r="KVZ229" s="664"/>
      <c r="KWA229" s="664"/>
      <c r="KWB229" s="4">
        <v>0</v>
      </c>
      <c r="KWC229" s="664" t="s">
        <v>11</v>
      </c>
      <c r="KWD229" s="664"/>
      <c r="KWE229" s="664"/>
      <c r="KWF229" s="4">
        <v>0</v>
      </c>
      <c r="KWG229" s="664" t="s">
        <v>11</v>
      </c>
      <c r="KWH229" s="664"/>
      <c r="KWI229" s="664"/>
      <c r="KWJ229" s="4">
        <v>0</v>
      </c>
      <c r="KWK229" s="664" t="s">
        <v>11</v>
      </c>
      <c r="KWL229" s="664"/>
      <c r="KWM229" s="664"/>
      <c r="KWN229" s="4">
        <v>0</v>
      </c>
      <c r="KWO229" s="664" t="s">
        <v>11</v>
      </c>
      <c r="KWP229" s="664"/>
      <c r="KWQ229" s="664"/>
      <c r="KWR229" s="4">
        <v>0</v>
      </c>
      <c r="KWS229" s="664" t="s">
        <v>11</v>
      </c>
      <c r="KWT229" s="664"/>
      <c r="KWU229" s="664"/>
      <c r="KWV229" s="4">
        <v>0</v>
      </c>
      <c r="KWW229" s="664" t="s">
        <v>11</v>
      </c>
      <c r="KWX229" s="664"/>
      <c r="KWY229" s="664"/>
      <c r="KWZ229" s="4">
        <v>0</v>
      </c>
      <c r="KXA229" s="664" t="s">
        <v>11</v>
      </c>
      <c r="KXB229" s="664"/>
      <c r="KXC229" s="664"/>
      <c r="KXD229" s="4">
        <v>0</v>
      </c>
      <c r="KXE229" s="664" t="s">
        <v>11</v>
      </c>
      <c r="KXF229" s="664"/>
      <c r="KXG229" s="664"/>
      <c r="KXH229" s="4">
        <v>0</v>
      </c>
      <c r="KXI229" s="664" t="s">
        <v>11</v>
      </c>
      <c r="KXJ229" s="664"/>
      <c r="KXK229" s="664"/>
      <c r="KXL229" s="4">
        <v>0</v>
      </c>
      <c r="KXM229" s="664" t="s">
        <v>11</v>
      </c>
      <c r="KXN229" s="664"/>
      <c r="KXO229" s="664"/>
      <c r="KXP229" s="4">
        <v>0</v>
      </c>
      <c r="KXQ229" s="664" t="s">
        <v>11</v>
      </c>
      <c r="KXR229" s="664"/>
      <c r="KXS229" s="664"/>
      <c r="KXT229" s="4">
        <v>0</v>
      </c>
      <c r="KXU229" s="664" t="s">
        <v>11</v>
      </c>
      <c r="KXV229" s="664"/>
      <c r="KXW229" s="664"/>
      <c r="KXX229" s="4">
        <v>0</v>
      </c>
      <c r="KXY229" s="664" t="s">
        <v>11</v>
      </c>
      <c r="KXZ229" s="664"/>
      <c r="KYA229" s="664"/>
      <c r="KYB229" s="4">
        <v>0</v>
      </c>
      <c r="KYC229" s="664" t="s">
        <v>11</v>
      </c>
      <c r="KYD229" s="664"/>
      <c r="KYE229" s="664"/>
      <c r="KYF229" s="4">
        <v>0</v>
      </c>
      <c r="KYG229" s="664" t="s">
        <v>11</v>
      </c>
      <c r="KYH229" s="664"/>
      <c r="KYI229" s="664"/>
      <c r="KYJ229" s="4">
        <v>0</v>
      </c>
      <c r="KYK229" s="664" t="s">
        <v>11</v>
      </c>
      <c r="KYL229" s="664"/>
      <c r="KYM229" s="664"/>
      <c r="KYN229" s="4">
        <v>0</v>
      </c>
      <c r="KYO229" s="664" t="s">
        <v>11</v>
      </c>
      <c r="KYP229" s="664"/>
      <c r="KYQ229" s="664"/>
      <c r="KYR229" s="4">
        <v>0</v>
      </c>
      <c r="KYS229" s="664" t="s">
        <v>11</v>
      </c>
      <c r="KYT229" s="664"/>
      <c r="KYU229" s="664"/>
      <c r="KYV229" s="4">
        <v>0</v>
      </c>
      <c r="KYW229" s="664" t="s">
        <v>11</v>
      </c>
      <c r="KYX229" s="664"/>
      <c r="KYY229" s="664"/>
      <c r="KYZ229" s="4">
        <v>0</v>
      </c>
      <c r="KZA229" s="664" t="s">
        <v>11</v>
      </c>
      <c r="KZB229" s="664"/>
      <c r="KZC229" s="664"/>
      <c r="KZD229" s="4">
        <v>0</v>
      </c>
      <c r="KZE229" s="664" t="s">
        <v>11</v>
      </c>
      <c r="KZF229" s="664"/>
      <c r="KZG229" s="664"/>
      <c r="KZH229" s="4">
        <v>0</v>
      </c>
      <c r="KZI229" s="664" t="s">
        <v>11</v>
      </c>
      <c r="KZJ229" s="664"/>
      <c r="KZK229" s="664"/>
      <c r="KZL229" s="4">
        <v>0</v>
      </c>
      <c r="KZM229" s="664" t="s">
        <v>11</v>
      </c>
      <c r="KZN229" s="664"/>
      <c r="KZO229" s="664"/>
      <c r="KZP229" s="4">
        <v>0</v>
      </c>
      <c r="KZQ229" s="664" t="s">
        <v>11</v>
      </c>
      <c r="KZR229" s="664"/>
      <c r="KZS229" s="664"/>
      <c r="KZT229" s="4">
        <v>0</v>
      </c>
      <c r="KZU229" s="664" t="s">
        <v>11</v>
      </c>
      <c r="KZV229" s="664"/>
      <c r="KZW229" s="664"/>
      <c r="KZX229" s="4">
        <v>0</v>
      </c>
      <c r="KZY229" s="664" t="s">
        <v>11</v>
      </c>
      <c r="KZZ229" s="664"/>
      <c r="LAA229" s="664"/>
      <c r="LAB229" s="4">
        <v>0</v>
      </c>
      <c r="LAC229" s="664" t="s">
        <v>11</v>
      </c>
      <c r="LAD229" s="664"/>
      <c r="LAE229" s="664"/>
      <c r="LAF229" s="4">
        <v>0</v>
      </c>
      <c r="LAG229" s="664" t="s">
        <v>11</v>
      </c>
      <c r="LAH229" s="664"/>
      <c r="LAI229" s="664"/>
      <c r="LAJ229" s="4">
        <v>0</v>
      </c>
      <c r="LAK229" s="664" t="s">
        <v>11</v>
      </c>
      <c r="LAL229" s="664"/>
      <c r="LAM229" s="664"/>
      <c r="LAN229" s="4">
        <v>0</v>
      </c>
      <c r="LAO229" s="664" t="s">
        <v>11</v>
      </c>
      <c r="LAP229" s="664"/>
      <c r="LAQ229" s="664"/>
      <c r="LAR229" s="4">
        <v>0</v>
      </c>
      <c r="LAS229" s="664" t="s">
        <v>11</v>
      </c>
      <c r="LAT229" s="664"/>
      <c r="LAU229" s="664"/>
      <c r="LAV229" s="4">
        <v>0</v>
      </c>
      <c r="LAW229" s="664" t="s">
        <v>11</v>
      </c>
      <c r="LAX229" s="664"/>
      <c r="LAY229" s="664"/>
      <c r="LAZ229" s="4">
        <v>0</v>
      </c>
      <c r="LBA229" s="664" t="s">
        <v>11</v>
      </c>
      <c r="LBB229" s="664"/>
      <c r="LBC229" s="664"/>
      <c r="LBD229" s="4">
        <v>0</v>
      </c>
      <c r="LBE229" s="664" t="s">
        <v>11</v>
      </c>
      <c r="LBF229" s="664"/>
      <c r="LBG229" s="664"/>
      <c r="LBH229" s="4">
        <v>0</v>
      </c>
      <c r="LBI229" s="664" t="s">
        <v>11</v>
      </c>
      <c r="LBJ229" s="664"/>
      <c r="LBK229" s="664"/>
      <c r="LBL229" s="4">
        <v>0</v>
      </c>
      <c r="LBM229" s="664" t="s">
        <v>11</v>
      </c>
      <c r="LBN229" s="664"/>
      <c r="LBO229" s="664"/>
      <c r="LBP229" s="4">
        <v>0</v>
      </c>
      <c r="LBQ229" s="664" t="s">
        <v>11</v>
      </c>
      <c r="LBR229" s="664"/>
      <c r="LBS229" s="664"/>
      <c r="LBT229" s="4">
        <v>0</v>
      </c>
      <c r="LBU229" s="664" t="s">
        <v>11</v>
      </c>
      <c r="LBV229" s="664"/>
      <c r="LBW229" s="664"/>
      <c r="LBX229" s="4">
        <v>0</v>
      </c>
      <c r="LBY229" s="664" t="s">
        <v>11</v>
      </c>
      <c r="LBZ229" s="664"/>
      <c r="LCA229" s="664"/>
      <c r="LCB229" s="4">
        <v>0</v>
      </c>
      <c r="LCC229" s="664" t="s">
        <v>11</v>
      </c>
      <c r="LCD229" s="664"/>
      <c r="LCE229" s="664"/>
      <c r="LCF229" s="4">
        <v>0</v>
      </c>
      <c r="LCG229" s="664" t="s">
        <v>11</v>
      </c>
      <c r="LCH229" s="664"/>
      <c r="LCI229" s="664"/>
      <c r="LCJ229" s="4">
        <v>0</v>
      </c>
      <c r="LCK229" s="664" t="s">
        <v>11</v>
      </c>
      <c r="LCL229" s="664"/>
      <c r="LCM229" s="664"/>
      <c r="LCN229" s="4">
        <v>0</v>
      </c>
      <c r="LCO229" s="664" t="s">
        <v>11</v>
      </c>
      <c r="LCP229" s="664"/>
      <c r="LCQ229" s="664"/>
      <c r="LCR229" s="4">
        <v>0</v>
      </c>
      <c r="LCS229" s="664" t="s">
        <v>11</v>
      </c>
      <c r="LCT229" s="664"/>
      <c r="LCU229" s="664"/>
      <c r="LCV229" s="4">
        <v>0</v>
      </c>
      <c r="LCW229" s="664" t="s">
        <v>11</v>
      </c>
      <c r="LCX229" s="664"/>
      <c r="LCY229" s="664"/>
      <c r="LCZ229" s="4">
        <v>0</v>
      </c>
      <c r="LDA229" s="664" t="s">
        <v>11</v>
      </c>
      <c r="LDB229" s="664"/>
      <c r="LDC229" s="664"/>
      <c r="LDD229" s="4">
        <v>0</v>
      </c>
      <c r="LDE229" s="664" t="s">
        <v>11</v>
      </c>
      <c r="LDF229" s="664"/>
      <c r="LDG229" s="664"/>
      <c r="LDH229" s="4">
        <v>0</v>
      </c>
      <c r="LDI229" s="664" t="s">
        <v>11</v>
      </c>
      <c r="LDJ229" s="664"/>
      <c r="LDK229" s="664"/>
      <c r="LDL229" s="4">
        <v>0</v>
      </c>
      <c r="LDM229" s="664" t="s">
        <v>11</v>
      </c>
      <c r="LDN229" s="664"/>
      <c r="LDO229" s="664"/>
      <c r="LDP229" s="4">
        <v>0</v>
      </c>
      <c r="LDQ229" s="664" t="s">
        <v>11</v>
      </c>
      <c r="LDR229" s="664"/>
      <c r="LDS229" s="664"/>
      <c r="LDT229" s="4">
        <v>0</v>
      </c>
      <c r="LDU229" s="664" t="s">
        <v>11</v>
      </c>
      <c r="LDV229" s="664"/>
      <c r="LDW229" s="664"/>
      <c r="LDX229" s="4">
        <v>0</v>
      </c>
      <c r="LDY229" s="664" t="s">
        <v>11</v>
      </c>
      <c r="LDZ229" s="664"/>
      <c r="LEA229" s="664"/>
      <c r="LEB229" s="4">
        <v>0</v>
      </c>
      <c r="LEC229" s="664" t="s">
        <v>11</v>
      </c>
      <c r="LED229" s="664"/>
      <c r="LEE229" s="664"/>
      <c r="LEF229" s="4">
        <v>0</v>
      </c>
      <c r="LEG229" s="664" t="s">
        <v>11</v>
      </c>
      <c r="LEH229" s="664"/>
      <c r="LEI229" s="664"/>
      <c r="LEJ229" s="4">
        <v>0</v>
      </c>
      <c r="LEK229" s="664" t="s">
        <v>11</v>
      </c>
      <c r="LEL229" s="664"/>
      <c r="LEM229" s="664"/>
      <c r="LEN229" s="4">
        <v>0</v>
      </c>
      <c r="LEO229" s="664" t="s">
        <v>11</v>
      </c>
      <c r="LEP229" s="664"/>
      <c r="LEQ229" s="664"/>
      <c r="LER229" s="4">
        <v>0</v>
      </c>
      <c r="LES229" s="664" t="s">
        <v>11</v>
      </c>
      <c r="LET229" s="664"/>
      <c r="LEU229" s="664"/>
      <c r="LEV229" s="4">
        <v>0</v>
      </c>
      <c r="LEW229" s="664" t="s">
        <v>11</v>
      </c>
      <c r="LEX229" s="664"/>
      <c r="LEY229" s="664"/>
      <c r="LEZ229" s="4">
        <v>0</v>
      </c>
      <c r="LFA229" s="664" t="s">
        <v>11</v>
      </c>
      <c r="LFB229" s="664"/>
      <c r="LFC229" s="664"/>
      <c r="LFD229" s="4">
        <v>0</v>
      </c>
      <c r="LFE229" s="664" t="s">
        <v>11</v>
      </c>
      <c r="LFF229" s="664"/>
      <c r="LFG229" s="664"/>
      <c r="LFH229" s="4">
        <v>0</v>
      </c>
      <c r="LFI229" s="664" t="s">
        <v>11</v>
      </c>
      <c r="LFJ229" s="664"/>
      <c r="LFK229" s="664"/>
      <c r="LFL229" s="4">
        <v>0</v>
      </c>
      <c r="LFM229" s="664" t="s">
        <v>11</v>
      </c>
      <c r="LFN229" s="664"/>
      <c r="LFO229" s="664"/>
      <c r="LFP229" s="4">
        <v>0</v>
      </c>
      <c r="LFQ229" s="664" t="s">
        <v>11</v>
      </c>
      <c r="LFR229" s="664"/>
      <c r="LFS229" s="664"/>
      <c r="LFT229" s="4">
        <v>0</v>
      </c>
      <c r="LFU229" s="664" t="s">
        <v>11</v>
      </c>
      <c r="LFV229" s="664"/>
      <c r="LFW229" s="664"/>
      <c r="LFX229" s="4">
        <v>0</v>
      </c>
      <c r="LFY229" s="664" t="s">
        <v>11</v>
      </c>
      <c r="LFZ229" s="664"/>
      <c r="LGA229" s="664"/>
      <c r="LGB229" s="4">
        <v>0</v>
      </c>
      <c r="LGC229" s="664" t="s">
        <v>11</v>
      </c>
      <c r="LGD229" s="664"/>
      <c r="LGE229" s="664"/>
      <c r="LGF229" s="4">
        <v>0</v>
      </c>
      <c r="LGG229" s="664" t="s">
        <v>11</v>
      </c>
      <c r="LGH229" s="664"/>
      <c r="LGI229" s="664"/>
      <c r="LGJ229" s="4">
        <v>0</v>
      </c>
      <c r="LGK229" s="664" t="s">
        <v>11</v>
      </c>
      <c r="LGL229" s="664"/>
      <c r="LGM229" s="664"/>
      <c r="LGN229" s="4">
        <v>0</v>
      </c>
      <c r="LGO229" s="664" t="s">
        <v>11</v>
      </c>
      <c r="LGP229" s="664"/>
      <c r="LGQ229" s="664"/>
      <c r="LGR229" s="4">
        <v>0</v>
      </c>
      <c r="LGS229" s="664" t="s">
        <v>11</v>
      </c>
      <c r="LGT229" s="664"/>
      <c r="LGU229" s="664"/>
      <c r="LGV229" s="4">
        <v>0</v>
      </c>
      <c r="LGW229" s="664" t="s">
        <v>11</v>
      </c>
      <c r="LGX229" s="664"/>
      <c r="LGY229" s="664"/>
      <c r="LGZ229" s="4">
        <v>0</v>
      </c>
      <c r="LHA229" s="664" t="s">
        <v>11</v>
      </c>
      <c r="LHB229" s="664"/>
      <c r="LHC229" s="664"/>
      <c r="LHD229" s="4">
        <v>0</v>
      </c>
      <c r="LHE229" s="664" t="s">
        <v>11</v>
      </c>
      <c r="LHF229" s="664"/>
      <c r="LHG229" s="664"/>
      <c r="LHH229" s="4">
        <v>0</v>
      </c>
      <c r="LHI229" s="664" t="s">
        <v>11</v>
      </c>
      <c r="LHJ229" s="664"/>
      <c r="LHK229" s="664"/>
      <c r="LHL229" s="4">
        <v>0</v>
      </c>
      <c r="LHM229" s="664" t="s">
        <v>11</v>
      </c>
      <c r="LHN229" s="664"/>
      <c r="LHO229" s="664"/>
      <c r="LHP229" s="4">
        <v>0</v>
      </c>
      <c r="LHQ229" s="664" t="s">
        <v>11</v>
      </c>
      <c r="LHR229" s="664"/>
      <c r="LHS229" s="664"/>
      <c r="LHT229" s="4">
        <v>0</v>
      </c>
      <c r="LHU229" s="664" t="s">
        <v>11</v>
      </c>
      <c r="LHV229" s="664"/>
      <c r="LHW229" s="664"/>
      <c r="LHX229" s="4">
        <v>0</v>
      </c>
      <c r="LHY229" s="664" t="s">
        <v>11</v>
      </c>
      <c r="LHZ229" s="664"/>
      <c r="LIA229" s="664"/>
      <c r="LIB229" s="4">
        <v>0</v>
      </c>
      <c r="LIC229" s="664" t="s">
        <v>11</v>
      </c>
      <c r="LID229" s="664"/>
      <c r="LIE229" s="664"/>
      <c r="LIF229" s="4">
        <v>0</v>
      </c>
      <c r="LIG229" s="664" t="s">
        <v>11</v>
      </c>
      <c r="LIH229" s="664"/>
      <c r="LII229" s="664"/>
      <c r="LIJ229" s="4">
        <v>0</v>
      </c>
      <c r="LIK229" s="664" t="s">
        <v>11</v>
      </c>
      <c r="LIL229" s="664"/>
      <c r="LIM229" s="664"/>
      <c r="LIN229" s="4">
        <v>0</v>
      </c>
      <c r="LIO229" s="664" t="s">
        <v>11</v>
      </c>
      <c r="LIP229" s="664"/>
      <c r="LIQ229" s="664"/>
      <c r="LIR229" s="4">
        <v>0</v>
      </c>
      <c r="LIS229" s="664" t="s">
        <v>11</v>
      </c>
      <c r="LIT229" s="664"/>
      <c r="LIU229" s="664"/>
      <c r="LIV229" s="4">
        <v>0</v>
      </c>
      <c r="LIW229" s="664" t="s">
        <v>11</v>
      </c>
      <c r="LIX229" s="664"/>
      <c r="LIY229" s="664"/>
      <c r="LIZ229" s="4">
        <v>0</v>
      </c>
      <c r="LJA229" s="664" t="s">
        <v>11</v>
      </c>
      <c r="LJB229" s="664"/>
      <c r="LJC229" s="664"/>
      <c r="LJD229" s="4">
        <v>0</v>
      </c>
      <c r="LJE229" s="664" t="s">
        <v>11</v>
      </c>
      <c r="LJF229" s="664"/>
      <c r="LJG229" s="664"/>
      <c r="LJH229" s="4">
        <v>0</v>
      </c>
      <c r="LJI229" s="664" t="s">
        <v>11</v>
      </c>
      <c r="LJJ229" s="664"/>
      <c r="LJK229" s="664"/>
      <c r="LJL229" s="4">
        <v>0</v>
      </c>
      <c r="LJM229" s="664" t="s">
        <v>11</v>
      </c>
      <c r="LJN229" s="664"/>
      <c r="LJO229" s="664"/>
      <c r="LJP229" s="4">
        <v>0</v>
      </c>
      <c r="LJQ229" s="664" t="s">
        <v>11</v>
      </c>
      <c r="LJR229" s="664"/>
      <c r="LJS229" s="664"/>
      <c r="LJT229" s="4">
        <v>0</v>
      </c>
      <c r="LJU229" s="664" t="s">
        <v>11</v>
      </c>
      <c r="LJV229" s="664"/>
      <c r="LJW229" s="664"/>
      <c r="LJX229" s="4">
        <v>0</v>
      </c>
      <c r="LJY229" s="664" t="s">
        <v>11</v>
      </c>
      <c r="LJZ229" s="664"/>
      <c r="LKA229" s="664"/>
      <c r="LKB229" s="4">
        <v>0</v>
      </c>
      <c r="LKC229" s="664" t="s">
        <v>11</v>
      </c>
      <c r="LKD229" s="664"/>
      <c r="LKE229" s="664"/>
      <c r="LKF229" s="4">
        <v>0</v>
      </c>
      <c r="LKG229" s="664" t="s">
        <v>11</v>
      </c>
      <c r="LKH229" s="664"/>
      <c r="LKI229" s="664"/>
      <c r="LKJ229" s="4">
        <v>0</v>
      </c>
      <c r="LKK229" s="664" t="s">
        <v>11</v>
      </c>
      <c r="LKL229" s="664"/>
      <c r="LKM229" s="664"/>
      <c r="LKN229" s="4">
        <v>0</v>
      </c>
      <c r="LKO229" s="664" t="s">
        <v>11</v>
      </c>
      <c r="LKP229" s="664"/>
      <c r="LKQ229" s="664"/>
      <c r="LKR229" s="4">
        <v>0</v>
      </c>
      <c r="LKS229" s="664" t="s">
        <v>11</v>
      </c>
      <c r="LKT229" s="664"/>
      <c r="LKU229" s="664"/>
      <c r="LKV229" s="4">
        <v>0</v>
      </c>
      <c r="LKW229" s="664" t="s">
        <v>11</v>
      </c>
      <c r="LKX229" s="664"/>
      <c r="LKY229" s="664"/>
      <c r="LKZ229" s="4">
        <v>0</v>
      </c>
      <c r="LLA229" s="664" t="s">
        <v>11</v>
      </c>
      <c r="LLB229" s="664"/>
      <c r="LLC229" s="664"/>
      <c r="LLD229" s="4">
        <v>0</v>
      </c>
      <c r="LLE229" s="664" t="s">
        <v>11</v>
      </c>
      <c r="LLF229" s="664"/>
      <c r="LLG229" s="664"/>
      <c r="LLH229" s="4">
        <v>0</v>
      </c>
      <c r="LLI229" s="664" t="s">
        <v>11</v>
      </c>
      <c r="LLJ229" s="664"/>
      <c r="LLK229" s="664"/>
      <c r="LLL229" s="4">
        <v>0</v>
      </c>
      <c r="LLM229" s="664" t="s">
        <v>11</v>
      </c>
      <c r="LLN229" s="664"/>
      <c r="LLO229" s="664"/>
      <c r="LLP229" s="4">
        <v>0</v>
      </c>
      <c r="LLQ229" s="664" t="s">
        <v>11</v>
      </c>
      <c r="LLR229" s="664"/>
      <c r="LLS229" s="664"/>
      <c r="LLT229" s="4">
        <v>0</v>
      </c>
      <c r="LLU229" s="664" t="s">
        <v>11</v>
      </c>
      <c r="LLV229" s="664"/>
      <c r="LLW229" s="664"/>
      <c r="LLX229" s="4">
        <v>0</v>
      </c>
      <c r="LLY229" s="664" t="s">
        <v>11</v>
      </c>
      <c r="LLZ229" s="664"/>
      <c r="LMA229" s="664"/>
      <c r="LMB229" s="4">
        <v>0</v>
      </c>
      <c r="LMC229" s="664" t="s">
        <v>11</v>
      </c>
      <c r="LMD229" s="664"/>
      <c r="LME229" s="664"/>
      <c r="LMF229" s="4">
        <v>0</v>
      </c>
      <c r="LMG229" s="664" t="s">
        <v>11</v>
      </c>
      <c r="LMH229" s="664"/>
      <c r="LMI229" s="664"/>
      <c r="LMJ229" s="4">
        <v>0</v>
      </c>
      <c r="LMK229" s="664" t="s">
        <v>11</v>
      </c>
      <c r="LML229" s="664"/>
      <c r="LMM229" s="664"/>
      <c r="LMN229" s="4">
        <v>0</v>
      </c>
      <c r="LMO229" s="664" t="s">
        <v>11</v>
      </c>
      <c r="LMP229" s="664"/>
      <c r="LMQ229" s="664"/>
      <c r="LMR229" s="4">
        <v>0</v>
      </c>
      <c r="LMS229" s="664" t="s">
        <v>11</v>
      </c>
      <c r="LMT229" s="664"/>
      <c r="LMU229" s="664"/>
      <c r="LMV229" s="4">
        <v>0</v>
      </c>
      <c r="LMW229" s="664" t="s">
        <v>11</v>
      </c>
      <c r="LMX229" s="664"/>
      <c r="LMY229" s="664"/>
      <c r="LMZ229" s="4">
        <v>0</v>
      </c>
      <c r="LNA229" s="664" t="s">
        <v>11</v>
      </c>
      <c r="LNB229" s="664"/>
      <c r="LNC229" s="664"/>
      <c r="LND229" s="4">
        <v>0</v>
      </c>
      <c r="LNE229" s="664" t="s">
        <v>11</v>
      </c>
      <c r="LNF229" s="664"/>
      <c r="LNG229" s="664"/>
      <c r="LNH229" s="4">
        <v>0</v>
      </c>
      <c r="LNI229" s="664" t="s">
        <v>11</v>
      </c>
      <c r="LNJ229" s="664"/>
      <c r="LNK229" s="664"/>
      <c r="LNL229" s="4">
        <v>0</v>
      </c>
      <c r="LNM229" s="664" t="s">
        <v>11</v>
      </c>
      <c r="LNN229" s="664"/>
      <c r="LNO229" s="664"/>
      <c r="LNP229" s="4">
        <v>0</v>
      </c>
      <c r="LNQ229" s="664" t="s">
        <v>11</v>
      </c>
      <c r="LNR229" s="664"/>
      <c r="LNS229" s="664"/>
      <c r="LNT229" s="4">
        <v>0</v>
      </c>
      <c r="LNU229" s="664" t="s">
        <v>11</v>
      </c>
      <c r="LNV229" s="664"/>
      <c r="LNW229" s="664"/>
      <c r="LNX229" s="4">
        <v>0</v>
      </c>
      <c r="LNY229" s="664" t="s">
        <v>11</v>
      </c>
      <c r="LNZ229" s="664"/>
      <c r="LOA229" s="664"/>
      <c r="LOB229" s="4">
        <v>0</v>
      </c>
      <c r="LOC229" s="664" t="s">
        <v>11</v>
      </c>
      <c r="LOD229" s="664"/>
      <c r="LOE229" s="664"/>
      <c r="LOF229" s="4">
        <v>0</v>
      </c>
      <c r="LOG229" s="664" t="s">
        <v>11</v>
      </c>
      <c r="LOH229" s="664"/>
      <c r="LOI229" s="664"/>
      <c r="LOJ229" s="4">
        <v>0</v>
      </c>
      <c r="LOK229" s="664" t="s">
        <v>11</v>
      </c>
      <c r="LOL229" s="664"/>
      <c r="LOM229" s="664"/>
      <c r="LON229" s="4">
        <v>0</v>
      </c>
      <c r="LOO229" s="664" t="s">
        <v>11</v>
      </c>
      <c r="LOP229" s="664"/>
      <c r="LOQ229" s="664"/>
      <c r="LOR229" s="4">
        <v>0</v>
      </c>
      <c r="LOS229" s="664" t="s">
        <v>11</v>
      </c>
      <c r="LOT229" s="664"/>
      <c r="LOU229" s="664"/>
      <c r="LOV229" s="4">
        <v>0</v>
      </c>
      <c r="LOW229" s="664" t="s">
        <v>11</v>
      </c>
      <c r="LOX229" s="664"/>
      <c r="LOY229" s="664"/>
      <c r="LOZ229" s="4">
        <v>0</v>
      </c>
      <c r="LPA229" s="664" t="s">
        <v>11</v>
      </c>
      <c r="LPB229" s="664"/>
      <c r="LPC229" s="664"/>
      <c r="LPD229" s="4">
        <v>0</v>
      </c>
      <c r="LPE229" s="664" t="s">
        <v>11</v>
      </c>
      <c r="LPF229" s="664"/>
      <c r="LPG229" s="664"/>
      <c r="LPH229" s="4">
        <v>0</v>
      </c>
      <c r="LPI229" s="664" t="s">
        <v>11</v>
      </c>
      <c r="LPJ229" s="664"/>
      <c r="LPK229" s="664"/>
      <c r="LPL229" s="4">
        <v>0</v>
      </c>
      <c r="LPM229" s="664" t="s">
        <v>11</v>
      </c>
      <c r="LPN229" s="664"/>
      <c r="LPO229" s="664"/>
      <c r="LPP229" s="4">
        <v>0</v>
      </c>
      <c r="LPQ229" s="664" t="s">
        <v>11</v>
      </c>
      <c r="LPR229" s="664"/>
      <c r="LPS229" s="664"/>
      <c r="LPT229" s="4">
        <v>0</v>
      </c>
      <c r="LPU229" s="664" t="s">
        <v>11</v>
      </c>
      <c r="LPV229" s="664"/>
      <c r="LPW229" s="664"/>
      <c r="LPX229" s="4">
        <v>0</v>
      </c>
      <c r="LPY229" s="664" t="s">
        <v>11</v>
      </c>
      <c r="LPZ229" s="664"/>
      <c r="LQA229" s="664"/>
      <c r="LQB229" s="4">
        <v>0</v>
      </c>
      <c r="LQC229" s="664" t="s">
        <v>11</v>
      </c>
      <c r="LQD229" s="664"/>
      <c r="LQE229" s="664"/>
      <c r="LQF229" s="4">
        <v>0</v>
      </c>
      <c r="LQG229" s="664" t="s">
        <v>11</v>
      </c>
      <c r="LQH229" s="664"/>
      <c r="LQI229" s="664"/>
      <c r="LQJ229" s="4">
        <v>0</v>
      </c>
      <c r="LQK229" s="664" t="s">
        <v>11</v>
      </c>
      <c r="LQL229" s="664"/>
      <c r="LQM229" s="664"/>
      <c r="LQN229" s="4">
        <v>0</v>
      </c>
      <c r="LQO229" s="664" t="s">
        <v>11</v>
      </c>
      <c r="LQP229" s="664"/>
      <c r="LQQ229" s="664"/>
      <c r="LQR229" s="4">
        <v>0</v>
      </c>
      <c r="LQS229" s="664" t="s">
        <v>11</v>
      </c>
      <c r="LQT229" s="664"/>
      <c r="LQU229" s="664"/>
      <c r="LQV229" s="4">
        <v>0</v>
      </c>
      <c r="LQW229" s="664" t="s">
        <v>11</v>
      </c>
      <c r="LQX229" s="664"/>
      <c r="LQY229" s="664"/>
      <c r="LQZ229" s="4">
        <v>0</v>
      </c>
      <c r="LRA229" s="664" t="s">
        <v>11</v>
      </c>
      <c r="LRB229" s="664"/>
      <c r="LRC229" s="664"/>
      <c r="LRD229" s="4">
        <v>0</v>
      </c>
      <c r="LRE229" s="664" t="s">
        <v>11</v>
      </c>
      <c r="LRF229" s="664"/>
      <c r="LRG229" s="664"/>
      <c r="LRH229" s="4">
        <v>0</v>
      </c>
      <c r="LRI229" s="664" t="s">
        <v>11</v>
      </c>
      <c r="LRJ229" s="664"/>
      <c r="LRK229" s="664"/>
      <c r="LRL229" s="4">
        <v>0</v>
      </c>
      <c r="LRM229" s="664" t="s">
        <v>11</v>
      </c>
      <c r="LRN229" s="664"/>
      <c r="LRO229" s="664"/>
      <c r="LRP229" s="4">
        <v>0</v>
      </c>
      <c r="LRQ229" s="664" t="s">
        <v>11</v>
      </c>
      <c r="LRR229" s="664"/>
      <c r="LRS229" s="664"/>
      <c r="LRT229" s="4">
        <v>0</v>
      </c>
      <c r="LRU229" s="664" t="s">
        <v>11</v>
      </c>
      <c r="LRV229" s="664"/>
      <c r="LRW229" s="664"/>
      <c r="LRX229" s="4">
        <v>0</v>
      </c>
      <c r="LRY229" s="664" t="s">
        <v>11</v>
      </c>
      <c r="LRZ229" s="664"/>
      <c r="LSA229" s="664"/>
      <c r="LSB229" s="4">
        <v>0</v>
      </c>
      <c r="LSC229" s="664" t="s">
        <v>11</v>
      </c>
      <c r="LSD229" s="664"/>
      <c r="LSE229" s="664"/>
      <c r="LSF229" s="4">
        <v>0</v>
      </c>
      <c r="LSG229" s="664" t="s">
        <v>11</v>
      </c>
      <c r="LSH229" s="664"/>
      <c r="LSI229" s="664"/>
      <c r="LSJ229" s="4">
        <v>0</v>
      </c>
      <c r="LSK229" s="664" t="s">
        <v>11</v>
      </c>
      <c r="LSL229" s="664"/>
      <c r="LSM229" s="664"/>
      <c r="LSN229" s="4">
        <v>0</v>
      </c>
      <c r="LSO229" s="664" t="s">
        <v>11</v>
      </c>
      <c r="LSP229" s="664"/>
      <c r="LSQ229" s="664"/>
      <c r="LSR229" s="4">
        <v>0</v>
      </c>
      <c r="LSS229" s="664" t="s">
        <v>11</v>
      </c>
      <c r="LST229" s="664"/>
      <c r="LSU229" s="664"/>
      <c r="LSV229" s="4">
        <v>0</v>
      </c>
      <c r="LSW229" s="664" t="s">
        <v>11</v>
      </c>
      <c r="LSX229" s="664"/>
      <c r="LSY229" s="664"/>
      <c r="LSZ229" s="4">
        <v>0</v>
      </c>
      <c r="LTA229" s="664" t="s">
        <v>11</v>
      </c>
      <c r="LTB229" s="664"/>
      <c r="LTC229" s="664"/>
      <c r="LTD229" s="4">
        <v>0</v>
      </c>
      <c r="LTE229" s="664" t="s">
        <v>11</v>
      </c>
      <c r="LTF229" s="664"/>
      <c r="LTG229" s="664"/>
      <c r="LTH229" s="4">
        <v>0</v>
      </c>
      <c r="LTI229" s="664" t="s">
        <v>11</v>
      </c>
      <c r="LTJ229" s="664"/>
      <c r="LTK229" s="664"/>
      <c r="LTL229" s="4">
        <v>0</v>
      </c>
      <c r="LTM229" s="664" t="s">
        <v>11</v>
      </c>
      <c r="LTN229" s="664"/>
      <c r="LTO229" s="664"/>
      <c r="LTP229" s="4">
        <v>0</v>
      </c>
      <c r="LTQ229" s="664" t="s">
        <v>11</v>
      </c>
      <c r="LTR229" s="664"/>
      <c r="LTS229" s="664"/>
      <c r="LTT229" s="4">
        <v>0</v>
      </c>
      <c r="LTU229" s="664" t="s">
        <v>11</v>
      </c>
      <c r="LTV229" s="664"/>
      <c r="LTW229" s="664"/>
      <c r="LTX229" s="4">
        <v>0</v>
      </c>
      <c r="LTY229" s="664" t="s">
        <v>11</v>
      </c>
      <c r="LTZ229" s="664"/>
      <c r="LUA229" s="664"/>
      <c r="LUB229" s="4">
        <v>0</v>
      </c>
      <c r="LUC229" s="664" t="s">
        <v>11</v>
      </c>
      <c r="LUD229" s="664"/>
      <c r="LUE229" s="664"/>
      <c r="LUF229" s="4">
        <v>0</v>
      </c>
      <c r="LUG229" s="664" t="s">
        <v>11</v>
      </c>
      <c r="LUH229" s="664"/>
      <c r="LUI229" s="664"/>
      <c r="LUJ229" s="4">
        <v>0</v>
      </c>
      <c r="LUK229" s="664" t="s">
        <v>11</v>
      </c>
      <c r="LUL229" s="664"/>
      <c r="LUM229" s="664"/>
      <c r="LUN229" s="4">
        <v>0</v>
      </c>
      <c r="LUO229" s="664" t="s">
        <v>11</v>
      </c>
      <c r="LUP229" s="664"/>
      <c r="LUQ229" s="664"/>
      <c r="LUR229" s="4">
        <v>0</v>
      </c>
      <c r="LUS229" s="664" t="s">
        <v>11</v>
      </c>
      <c r="LUT229" s="664"/>
      <c r="LUU229" s="664"/>
      <c r="LUV229" s="4">
        <v>0</v>
      </c>
      <c r="LUW229" s="664" t="s">
        <v>11</v>
      </c>
      <c r="LUX229" s="664"/>
      <c r="LUY229" s="664"/>
      <c r="LUZ229" s="4">
        <v>0</v>
      </c>
      <c r="LVA229" s="664" t="s">
        <v>11</v>
      </c>
      <c r="LVB229" s="664"/>
      <c r="LVC229" s="664"/>
      <c r="LVD229" s="4">
        <v>0</v>
      </c>
      <c r="LVE229" s="664" t="s">
        <v>11</v>
      </c>
      <c r="LVF229" s="664"/>
      <c r="LVG229" s="664"/>
      <c r="LVH229" s="4">
        <v>0</v>
      </c>
      <c r="LVI229" s="664" t="s">
        <v>11</v>
      </c>
      <c r="LVJ229" s="664"/>
      <c r="LVK229" s="664"/>
      <c r="LVL229" s="4">
        <v>0</v>
      </c>
      <c r="LVM229" s="664" t="s">
        <v>11</v>
      </c>
      <c r="LVN229" s="664"/>
      <c r="LVO229" s="664"/>
      <c r="LVP229" s="4">
        <v>0</v>
      </c>
      <c r="LVQ229" s="664" t="s">
        <v>11</v>
      </c>
      <c r="LVR229" s="664"/>
      <c r="LVS229" s="664"/>
      <c r="LVT229" s="4">
        <v>0</v>
      </c>
      <c r="LVU229" s="664" t="s">
        <v>11</v>
      </c>
      <c r="LVV229" s="664"/>
      <c r="LVW229" s="664"/>
      <c r="LVX229" s="4">
        <v>0</v>
      </c>
      <c r="LVY229" s="664" t="s">
        <v>11</v>
      </c>
      <c r="LVZ229" s="664"/>
      <c r="LWA229" s="664"/>
      <c r="LWB229" s="4">
        <v>0</v>
      </c>
      <c r="LWC229" s="664" t="s">
        <v>11</v>
      </c>
      <c r="LWD229" s="664"/>
      <c r="LWE229" s="664"/>
      <c r="LWF229" s="4">
        <v>0</v>
      </c>
      <c r="LWG229" s="664" t="s">
        <v>11</v>
      </c>
      <c r="LWH229" s="664"/>
      <c r="LWI229" s="664"/>
      <c r="LWJ229" s="4">
        <v>0</v>
      </c>
      <c r="LWK229" s="664" t="s">
        <v>11</v>
      </c>
      <c r="LWL229" s="664"/>
      <c r="LWM229" s="664"/>
      <c r="LWN229" s="4">
        <v>0</v>
      </c>
      <c r="LWO229" s="664" t="s">
        <v>11</v>
      </c>
      <c r="LWP229" s="664"/>
      <c r="LWQ229" s="664"/>
      <c r="LWR229" s="4">
        <v>0</v>
      </c>
      <c r="LWS229" s="664" t="s">
        <v>11</v>
      </c>
      <c r="LWT229" s="664"/>
      <c r="LWU229" s="664"/>
      <c r="LWV229" s="4">
        <v>0</v>
      </c>
      <c r="LWW229" s="664" t="s">
        <v>11</v>
      </c>
      <c r="LWX229" s="664"/>
      <c r="LWY229" s="664"/>
      <c r="LWZ229" s="4">
        <v>0</v>
      </c>
      <c r="LXA229" s="664" t="s">
        <v>11</v>
      </c>
      <c r="LXB229" s="664"/>
      <c r="LXC229" s="664"/>
      <c r="LXD229" s="4">
        <v>0</v>
      </c>
      <c r="LXE229" s="664" t="s">
        <v>11</v>
      </c>
      <c r="LXF229" s="664"/>
      <c r="LXG229" s="664"/>
      <c r="LXH229" s="4">
        <v>0</v>
      </c>
      <c r="LXI229" s="664" t="s">
        <v>11</v>
      </c>
      <c r="LXJ229" s="664"/>
      <c r="LXK229" s="664"/>
      <c r="LXL229" s="4">
        <v>0</v>
      </c>
      <c r="LXM229" s="664" t="s">
        <v>11</v>
      </c>
      <c r="LXN229" s="664"/>
      <c r="LXO229" s="664"/>
      <c r="LXP229" s="4">
        <v>0</v>
      </c>
      <c r="LXQ229" s="664" t="s">
        <v>11</v>
      </c>
      <c r="LXR229" s="664"/>
      <c r="LXS229" s="664"/>
      <c r="LXT229" s="4">
        <v>0</v>
      </c>
      <c r="LXU229" s="664" t="s">
        <v>11</v>
      </c>
      <c r="LXV229" s="664"/>
      <c r="LXW229" s="664"/>
      <c r="LXX229" s="4">
        <v>0</v>
      </c>
      <c r="LXY229" s="664" t="s">
        <v>11</v>
      </c>
      <c r="LXZ229" s="664"/>
      <c r="LYA229" s="664"/>
      <c r="LYB229" s="4">
        <v>0</v>
      </c>
      <c r="LYC229" s="664" t="s">
        <v>11</v>
      </c>
      <c r="LYD229" s="664"/>
      <c r="LYE229" s="664"/>
      <c r="LYF229" s="4">
        <v>0</v>
      </c>
      <c r="LYG229" s="664" t="s">
        <v>11</v>
      </c>
      <c r="LYH229" s="664"/>
      <c r="LYI229" s="664"/>
      <c r="LYJ229" s="4">
        <v>0</v>
      </c>
      <c r="LYK229" s="664" t="s">
        <v>11</v>
      </c>
      <c r="LYL229" s="664"/>
      <c r="LYM229" s="664"/>
      <c r="LYN229" s="4">
        <v>0</v>
      </c>
      <c r="LYO229" s="664" t="s">
        <v>11</v>
      </c>
      <c r="LYP229" s="664"/>
      <c r="LYQ229" s="664"/>
      <c r="LYR229" s="4">
        <v>0</v>
      </c>
      <c r="LYS229" s="664" t="s">
        <v>11</v>
      </c>
      <c r="LYT229" s="664"/>
      <c r="LYU229" s="664"/>
      <c r="LYV229" s="4">
        <v>0</v>
      </c>
      <c r="LYW229" s="664" t="s">
        <v>11</v>
      </c>
      <c r="LYX229" s="664"/>
      <c r="LYY229" s="664"/>
      <c r="LYZ229" s="4">
        <v>0</v>
      </c>
      <c r="LZA229" s="664" t="s">
        <v>11</v>
      </c>
      <c r="LZB229" s="664"/>
      <c r="LZC229" s="664"/>
      <c r="LZD229" s="4">
        <v>0</v>
      </c>
      <c r="LZE229" s="664" t="s">
        <v>11</v>
      </c>
      <c r="LZF229" s="664"/>
      <c r="LZG229" s="664"/>
      <c r="LZH229" s="4">
        <v>0</v>
      </c>
      <c r="LZI229" s="664" t="s">
        <v>11</v>
      </c>
      <c r="LZJ229" s="664"/>
      <c r="LZK229" s="664"/>
      <c r="LZL229" s="4">
        <v>0</v>
      </c>
      <c r="LZM229" s="664" t="s">
        <v>11</v>
      </c>
      <c r="LZN229" s="664"/>
      <c r="LZO229" s="664"/>
      <c r="LZP229" s="4">
        <v>0</v>
      </c>
      <c r="LZQ229" s="664" t="s">
        <v>11</v>
      </c>
      <c r="LZR229" s="664"/>
      <c r="LZS229" s="664"/>
      <c r="LZT229" s="4">
        <v>0</v>
      </c>
      <c r="LZU229" s="664" t="s">
        <v>11</v>
      </c>
      <c r="LZV229" s="664"/>
      <c r="LZW229" s="664"/>
      <c r="LZX229" s="4">
        <v>0</v>
      </c>
      <c r="LZY229" s="664" t="s">
        <v>11</v>
      </c>
      <c r="LZZ229" s="664"/>
      <c r="MAA229" s="664"/>
      <c r="MAB229" s="4">
        <v>0</v>
      </c>
      <c r="MAC229" s="664" t="s">
        <v>11</v>
      </c>
      <c r="MAD229" s="664"/>
      <c r="MAE229" s="664"/>
      <c r="MAF229" s="4">
        <v>0</v>
      </c>
      <c r="MAG229" s="664" t="s">
        <v>11</v>
      </c>
      <c r="MAH229" s="664"/>
      <c r="MAI229" s="664"/>
      <c r="MAJ229" s="4">
        <v>0</v>
      </c>
      <c r="MAK229" s="664" t="s">
        <v>11</v>
      </c>
      <c r="MAL229" s="664"/>
      <c r="MAM229" s="664"/>
      <c r="MAN229" s="4">
        <v>0</v>
      </c>
      <c r="MAO229" s="664" t="s">
        <v>11</v>
      </c>
      <c r="MAP229" s="664"/>
      <c r="MAQ229" s="664"/>
      <c r="MAR229" s="4">
        <v>0</v>
      </c>
      <c r="MAS229" s="664" t="s">
        <v>11</v>
      </c>
      <c r="MAT229" s="664"/>
      <c r="MAU229" s="664"/>
      <c r="MAV229" s="4">
        <v>0</v>
      </c>
      <c r="MAW229" s="664" t="s">
        <v>11</v>
      </c>
      <c r="MAX229" s="664"/>
      <c r="MAY229" s="664"/>
      <c r="MAZ229" s="4">
        <v>0</v>
      </c>
      <c r="MBA229" s="664" t="s">
        <v>11</v>
      </c>
      <c r="MBB229" s="664"/>
      <c r="MBC229" s="664"/>
      <c r="MBD229" s="4">
        <v>0</v>
      </c>
      <c r="MBE229" s="664" t="s">
        <v>11</v>
      </c>
      <c r="MBF229" s="664"/>
      <c r="MBG229" s="664"/>
      <c r="MBH229" s="4">
        <v>0</v>
      </c>
      <c r="MBI229" s="664" t="s">
        <v>11</v>
      </c>
      <c r="MBJ229" s="664"/>
      <c r="MBK229" s="664"/>
      <c r="MBL229" s="4">
        <v>0</v>
      </c>
      <c r="MBM229" s="664" t="s">
        <v>11</v>
      </c>
      <c r="MBN229" s="664"/>
      <c r="MBO229" s="664"/>
      <c r="MBP229" s="4">
        <v>0</v>
      </c>
      <c r="MBQ229" s="664" t="s">
        <v>11</v>
      </c>
      <c r="MBR229" s="664"/>
      <c r="MBS229" s="664"/>
      <c r="MBT229" s="4">
        <v>0</v>
      </c>
      <c r="MBU229" s="664" t="s">
        <v>11</v>
      </c>
      <c r="MBV229" s="664"/>
      <c r="MBW229" s="664"/>
      <c r="MBX229" s="4">
        <v>0</v>
      </c>
      <c r="MBY229" s="664" t="s">
        <v>11</v>
      </c>
      <c r="MBZ229" s="664"/>
      <c r="MCA229" s="664"/>
      <c r="MCB229" s="4">
        <v>0</v>
      </c>
      <c r="MCC229" s="664" t="s">
        <v>11</v>
      </c>
      <c r="MCD229" s="664"/>
      <c r="MCE229" s="664"/>
      <c r="MCF229" s="4">
        <v>0</v>
      </c>
      <c r="MCG229" s="664" t="s">
        <v>11</v>
      </c>
      <c r="MCH229" s="664"/>
      <c r="MCI229" s="664"/>
      <c r="MCJ229" s="4">
        <v>0</v>
      </c>
      <c r="MCK229" s="664" t="s">
        <v>11</v>
      </c>
      <c r="MCL229" s="664"/>
      <c r="MCM229" s="664"/>
      <c r="MCN229" s="4">
        <v>0</v>
      </c>
      <c r="MCO229" s="664" t="s">
        <v>11</v>
      </c>
      <c r="MCP229" s="664"/>
      <c r="MCQ229" s="664"/>
      <c r="MCR229" s="4">
        <v>0</v>
      </c>
      <c r="MCS229" s="664" t="s">
        <v>11</v>
      </c>
      <c r="MCT229" s="664"/>
      <c r="MCU229" s="664"/>
      <c r="MCV229" s="4">
        <v>0</v>
      </c>
      <c r="MCW229" s="664" t="s">
        <v>11</v>
      </c>
      <c r="MCX229" s="664"/>
      <c r="MCY229" s="664"/>
      <c r="MCZ229" s="4">
        <v>0</v>
      </c>
      <c r="MDA229" s="664" t="s">
        <v>11</v>
      </c>
      <c r="MDB229" s="664"/>
      <c r="MDC229" s="664"/>
      <c r="MDD229" s="4">
        <v>0</v>
      </c>
      <c r="MDE229" s="664" t="s">
        <v>11</v>
      </c>
      <c r="MDF229" s="664"/>
      <c r="MDG229" s="664"/>
      <c r="MDH229" s="4">
        <v>0</v>
      </c>
      <c r="MDI229" s="664" t="s">
        <v>11</v>
      </c>
      <c r="MDJ229" s="664"/>
      <c r="MDK229" s="664"/>
      <c r="MDL229" s="4">
        <v>0</v>
      </c>
      <c r="MDM229" s="664" t="s">
        <v>11</v>
      </c>
      <c r="MDN229" s="664"/>
      <c r="MDO229" s="664"/>
      <c r="MDP229" s="4">
        <v>0</v>
      </c>
      <c r="MDQ229" s="664" t="s">
        <v>11</v>
      </c>
      <c r="MDR229" s="664"/>
      <c r="MDS229" s="664"/>
      <c r="MDT229" s="4">
        <v>0</v>
      </c>
      <c r="MDU229" s="664" t="s">
        <v>11</v>
      </c>
      <c r="MDV229" s="664"/>
      <c r="MDW229" s="664"/>
      <c r="MDX229" s="4">
        <v>0</v>
      </c>
      <c r="MDY229" s="664" t="s">
        <v>11</v>
      </c>
      <c r="MDZ229" s="664"/>
      <c r="MEA229" s="664"/>
      <c r="MEB229" s="4">
        <v>0</v>
      </c>
      <c r="MEC229" s="664" t="s">
        <v>11</v>
      </c>
      <c r="MED229" s="664"/>
      <c r="MEE229" s="664"/>
      <c r="MEF229" s="4">
        <v>0</v>
      </c>
      <c r="MEG229" s="664" t="s">
        <v>11</v>
      </c>
      <c r="MEH229" s="664"/>
      <c r="MEI229" s="664"/>
      <c r="MEJ229" s="4">
        <v>0</v>
      </c>
      <c r="MEK229" s="664" t="s">
        <v>11</v>
      </c>
      <c r="MEL229" s="664"/>
      <c r="MEM229" s="664"/>
      <c r="MEN229" s="4">
        <v>0</v>
      </c>
      <c r="MEO229" s="664" t="s">
        <v>11</v>
      </c>
      <c r="MEP229" s="664"/>
      <c r="MEQ229" s="664"/>
      <c r="MER229" s="4">
        <v>0</v>
      </c>
      <c r="MES229" s="664" t="s">
        <v>11</v>
      </c>
      <c r="MET229" s="664"/>
      <c r="MEU229" s="664"/>
      <c r="MEV229" s="4">
        <v>0</v>
      </c>
      <c r="MEW229" s="664" t="s">
        <v>11</v>
      </c>
      <c r="MEX229" s="664"/>
      <c r="MEY229" s="664"/>
      <c r="MEZ229" s="4">
        <v>0</v>
      </c>
      <c r="MFA229" s="664" t="s">
        <v>11</v>
      </c>
      <c r="MFB229" s="664"/>
      <c r="MFC229" s="664"/>
      <c r="MFD229" s="4">
        <v>0</v>
      </c>
      <c r="MFE229" s="664" t="s">
        <v>11</v>
      </c>
      <c r="MFF229" s="664"/>
      <c r="MFG229" s="664"/>
      <c r="MFH229" s="4">
        <v>0</v>
      </c>
      <c r="MFI229" s="664" t="s">
        <v>11</v>
      </c>
      <c r="MFJ229" s="664"/>
      <c r="MFK229" s="664"/>
      <c r="MFL229" s="4">
        <v>0</v>
      </c>
      <c r="MFM229" s="664" t="s">
        <v>11</v>
      </c>
      <c r="MFN229" s="664"/>
      <c r="MFO229" s="664"/>
      <c r="MFP229" s="4">
        <v>0</v>
      </c>
      <c r="MFQ229" s="664" t="s">
        <v>11</v>
      </c>
      <c r="MFR229" s="664"/>
      <c r="MFS229" s="664"/>
      <c r="MFT229" s="4">
        <v>0</v>
      </c>
      <c r="MFU229" s="664" t="s">
        <v>11</v>
      </c>
      <c r="MFV229" s="664"/>
      <c r="MFW229" s="664"/>
      <c r="MFX229" s="4">
        <v>0</v>
      </c>
      <c r="MFY229" s="664" t="s">
        <v>11</v>
      </c>
      <c r="MFZ229" s="664"/>
      <c r="MGA229" s="664"/>
      <c r="MGB229" s="4">
        <v>0</v>
      </c>
      <c r="MGC229" s="664" t="s">
        <v>11</v>
      </c>
      <c r="MGD229" s="664"/>
      <c r="MGE229" s="664"/>
      <c r="MGF229" s="4">
        <v>0</v>
      </c>
      <c r="MGG229" s="664" t="s">
        <v>11</v>
      </c>
      <c r="MGH229" s="664"/>
      <c r="MGI229" s="664"/>
      <c r="MGJ229" s="4">
        <v>0</v>
      </c>
      <c r="MGK229" s="664" t="s">
        <v>11</v>
      </c>
      <c r="MGL229" s="664"/>
      <c r="MGM229" s="664"/>
      <c r="MGN229" s="4">
        <v>0</v>
      </c>
      <c r="MGO229" s="664" t="s">
        <v>11</v>
      </c>
      <c r="MGP229" s="664"/>
      <c r="MGQ229" s="664"/>
      <c r="MGR229" s="4">
        <v>0</v>
      </c>
      <c r="MGS229" s="664" t="s">
        <v>11</v>
      </c>
      <c r="MGT229" s="664"/>
      <c r="MGU229" s="664"/>
      <c r="MGV229" s="4">
        <v>0</v>
      </c>
      <c r="MGW229" s="664" t="s">
        <v>11</v>
      </c>
      <c r="MGX229" s="664"/>
      <c r="MGY229" s="664"/>
      <c r="MGZ229" s="4">
        <v>0</v>
      </c>
      <c r="MHA229" s="664" t="s">
        <v>11</v>
      </c>
      <c r="MHB229" s="664"/>
      <c r="MHC229" s="664"/>
      <c r="MHD229" s="4">
        <v>0</v>
      </c>
      <c r="MHE229" s="664" t="s">
        <v>11</v>
      </c>
      <c r="MHF229" s="664"/>
      <c r="MHG229" s="664"/>
      <c r="MHH229" s="4">
        <v>0</v>
      </c>
      <c r="MHI229" s="664" t="s">
        <v>11</v>
      </c>
      <c r="MHJ229" s="664"/>
      <c r="MHK229" s="664"/>
      <c r="MHL229" s="4">
        <v>0</v>
      </c>
      <c r="MHM229" s="664" t="s">
        <v>11</v>
      </c>
      <c r="MHN229" s="664"/>
      <c r="MHO229" s="664"/>
      <c r="MHP229" s="4">
        <v>0</v>
      </c>
      <c r="MHQ229" s="664" t="s">
        <v>11</v>
      </c>
      <c r="MHR229" s="664"/>
      <c r="MHS229" s="664"/>
      <c r="MHT229" s="4">
        <v>0</v>
      </c>
      <c r="MHU229" s="664" t="s">
        <v>11</v>
      </c>
      <c r="MHV229" s="664"/>
      <c r="MHW229" s="664"/>
      <c r="MHX229" s="4">
        <v>0</v>
      </c>
      <c r="MHY229" s="664" t="s">
        <v>11</v>
      </c>
      <c r="MHZ229" s="664"/>
      <c r="MIA229" s="664"/>
      <c r="MIB229" s="4">
        <v>0</v>
      </c>
      <c r="MIC229" s="664" t="s">
        <v>11</v>
      </c>
      <c r="MID229" s="664"/>
      <c r="MIE229" s="664"/>
      <c r="MIF229" s="4">
        <v>0</v>
      </c>
      <c r="MIG229" s="664" t="s">
        <v>11</v>
      </c>
      <c r="MIH229" s="664"/>
      <c r="MII229" s="664"/>
      <c r="MIJ229" s="4">
        <v>0</v>
      </c>
      <c r="MIK229" s="664" t="s">
        <v>11</v>
      </c>
      <c r="MIL229" s="664"/>
      <c r="MIM229" s="664"/>
      <c r="MIN229" s="4">
        <v>0</v>
      </c>
      <c r="MIO229" s="664" t="s">
        <v>11</v>
      </c>
      <c r="MIP229" s="664"/>
      <c r="MIQ229" s="664"/>
      <c r="MIR229" s="4">
        <v>0</v>
      </c>
      <c r="MIS229" s="664" t="s">
        <v>11</v>
      </c>
      <c r="MIT229" s="664"/>
      <c r="MIU229" s="664"/>
      <c r="MIV229" s="4">
        <v>0</v>
      </c>
      <c r="MIW229" s="664" t="s">
        <v>11</v>
      </c>
      <c r="MIX229" s="664"/>
      <c r="MIY229" s="664"/>
      <c r="MIZ229" s="4">
        <v>0</v>
      </c>
      <c r="MJA229" s="664" t="s">
        <v>11</v>
      </c>
      <c r="MJB229" s="664"/>
      <c r="MJC229" s="664"/>
      <c r="MJD229" s="4">
        <v>0</v>
      </c>
      <c r="MJE229" s="664" t="s">
        <v>11</v>
      </c>
      <c r="MJF229" s="664"/>
      <c r="MJG229" s="664"/>
      <c r="MJH229" s="4">
        <v>0</v>
      </c>
      <c r="MJI229" s="664" t="s">
        <v>11</v>
      </c>
      <c r="MJJ229" s="664"/>
      <c r="MJK229" s="664"/>
      <c r="MJL229" s="4">
        <v>0</v>
      </c>
      <c r="MJM229" s="664" t="s">
        <v>11</v>
      </c>
      <c r="MJN229" s="664"/>
      <c r="MJO229" s="664"/>
      <c r="MJP229" s="4">
        <v>0</v>
      </c>
      <c r="MJQ229" s="664" t="s">
        <v>11</v>
      </c>
      <c r="MJR229" s="664"/>
      <c r="MJS229" s="664"/>
      <c r="MJT229" s="4">
        <v>0</v>
      </c>
      <c r="MJU229" s="664" t="s">
        <v>11</v>
      </c>
      <c r="MJV229" s="664"/>
      <c r="MJW229" s="664"/>
      <c r="MJX229" s="4">
        <v>0</v>
      </c>
      <c r="MJY229" s="664" t="s">
        <v>11</v>
      </c>
      <c r="MJZ229" s="664"/>
      <c r="MKA229" s="664"/>
      <c r="MKB229" s="4">
        <v>0</v>
      </c>
      <c r="MKC229" s="664" t="s">
        <v>11</v>
      </c>
      <c r="MKD229" s="664"/>
      <c r="MKE229" s="664"/>
      <c r="MKF229" s="4">
        <v>0</v>
      </c>
      <c r="MKG229" s="664" t="s">
        <v>11</v>
      </c>
      <c r="MKH229" s="664"/>
      <c r="MKI229" s="664"/>
      <c r="MKJ229" s="4">
        <v>0</v>
      </c>
      <c r="MKK229" s="664" t="s">
        <v>11</v>
      </c>
      <c r="MKL229" s="664"/>
      <c r="MKM229" s="664"/>
      <c r="MKN229" s="4">
        <v>0</v>
      </c>
      <c r="MKO229" s="664" t="s">
        <v>11</v>
      </c>
      <c r="MKP229" s="664"/>
      <c r="MKQ229" s="664"/>
      <c r="MKR229" s="4">
        <v>0</v>
      </c>
      <c r="MKS229" s="664" t="s">
        <v>11</v>
      </c>
      <c r="MKT229" s="664"/>
      <c r="MKU229" s="664"/>
      <c r="MKV229" s="4">
        <v>0</v>
      </c>
      <c r="MKW229" s="664" t="s">
        <v>11</v>
      </c>
      <c r="MKX229" s="664"/>
      <c r="MKY229" s="664"/>
      <c r="MKZ229" s="4">
        <v>0</v>
      </c>
      <c r="MLA229" s="664" t="s">
        <v>11</v>
      </c>
      <c r="MLB229" s="664"/>
      <c r="MLC229" s="664"/>
      <c r="MLD229" s="4">
        <v>0</v>
      </c>
      <c r="MLE229" s="664" t="s">
        <v>11</v>
      </c>
      <c r="MLF229" s="664"/>
      <c r="MLG229" s="664"/>
      <c r="MLH229" s="4">
        <v>0</v>
      </c>
      <c r="MLI229" s="664" t="s">
        <v>11</v>
      </c>
      <c r="MLJ229" s="664"/>
      <c r="MLK229" s="664"/>
      <c r="MLL229" s="4">
        <v>0</v>
      </c>
      <c r="MLM229" s="664" t="s">
        <v>11</v>
      </c>
      <c r="MLN229" s="664"/>
      <c r="MLO229" s="664"/>
      <c r="MLP229" s="4">
        <v>0</v>
      </c>
      <c r="MLQ229" s="664" t="s">
        <v>11</v>
      </c>
      <c r="MLR229" s="664"/>
      <c r="MLS229" s="664"/>
      <c r="MLT229" s="4">
        <v>0</v>
      </c>
      <c r="MLU229" s="664" t="s">
        <v>11</v>
      </c>
      <c r="MLV229" s="664"/>
      <c r="MLW229" s="664"/>
      <c r="MLX229" s="4">
        <v>0</v>
      </c>
      <c r="MLY229" s="664" t="s">
        <v>11</v>
      </c>
      <c r="MLZ229" s="664"/>
      <c r="MMA229" s="664"/>
      <c r="MMB229" s="4">
        <v>0</v>
      </c>
      <c r="MMC229" s="664" t="s">
        <v>11</v>
      </c>
      <c r="MMD229" s="664"/>
      <c r="MME229" s="664"/>
      <c r="MMF229" s="4">
        <v>0</v>
      </c>
      <c r="MMG229" s="664" t="s">
        <v>11</v>
      </c>
      <c r="MMH229" s="664"/>
      <c r="MMI229" s="664"/>
      <c r="MMJ229" s="4">
        <v>0</v>
      </c>
      <c r="MMK229" s="664" t="s">
        <v>11</v>
      </c>
      <c r="MML229" s="664"/>
      <c r="MMM229" s="664"/>
      <c r="MMN229" s="4">
        <v>0</v>
      </c>
      <c r="MMO229" s="664" t="s">
        <v>11</v>
      </c>
      <c r="MMP229" s="664"/>
      <c r="MMQ229" s="664"/>
      <c r="MMR229" s="4">
        <v>0</v>
      </c>
      <c r="MMS229" s="664" t="s">
        <v>11</v>
      </c>
      <c r="MMT229" s="664"/>
      <c r="MMU229" s="664"/>
      <c r="MMV229" s="4">
        <v>0</v>
      </c>
      <c r="MMW229" s="664" t="s">
        <v>11</v>
      </c>
      <c r="MMX229" s="664"/>
      <c r="MMY229" s="664"/>
      <c r="MMZ229" s="4">
        <v>0</v>
      </c>
      <c r="MNA229" s="664" t="s">
        <v>11</v>
      </c>
      <c r="MNB229" s="664"/>
      <c r="MNC229" s="664"/>
      <c r="MND229" s="4">
        <v>0</v>
      </c>
      <c r="MNE229" s="664" t="s">
        <v>11</v>
      </c>
      <c r="MNF229" s="664"/>
      <c r="MNG229" s="664"/>
      <c r="MNH229" s="4">
        <v>0</v>
      </c>
      <c r="MNI229" s="664" t="s">
        <v>11</v>
      </c>
      <c r="MNJ229" s="664"/>
      <c r="MNK229" s="664"/>
      <c r="MNL229" s="4">
        <v>0</v>
      </c>
      <c r="MNM229" s="664" t="s">
        <v>11</v>
      </c>
      <c r="MNN229" s="664"/>
      <c r="MNO229" s="664"/>
      <c r="MNP229" s="4">
        <v>0</v>
      </c>
      <c r="MNQ229" s="664" t="s">
        <v>11</v>
      </c>
      <c r="MNR229" s="664"/>
      <c r="MNS229" s="664"/>
      <c r="MNT229" s="4">
        <v>0</v>
      </c>
      <c r="MNU229" s="664" t="s">
        <v>11</v>
      </c>
      <c r="MNV229" s="664"/>
      <c r="MNW229" s="664"/>
      <c r="MNX229" s="4">
        <v>0</v>
      </c>
      <c r="MNY229" s="664" t="s">
        <v>11</v>
      </c>
      <c r="MNZ229" s="664"/>
      <c r="MOA229" s="664"/>
      <c r="MOB229" s="4">
        <v>0</v>
      </c>
      <c r="MOC229" s="664" t="s">
        <v>11</v>
      </c>
      <c r="MOD229" s="664"/>
      <c r="MOE229" s="664"/>
      <c r="MOF229" s="4">
        <v>0</v>
      </c>
      <c r="MOG229" s="664" t="s">
        <v>11</v>
      </c>
      <c r="MOH229" s="664"/>
      <c r="MOI229" s="664"/>
      <c r="MOJ229" s="4">
        <v>0</v>
      </c>
      <c r="MOK229" s="664" t="s">
        <v>11</v>
      </c>
      <c r="MOL229" s="664"/>
      <c r="MOM229" s="664"/>
      <c r="MON229" s="4">
        <v>0</v>
      </c>
      <c r="MOO229" s="664" t="s">
        <v>11</v>
      </c>
      <c r="MOP229" s="664"/>
      <c r="MOQ229" s="664"/>
      <c r="MOR229" s="4">
        <v>0</v>
      </c>
      <c r="MOS229" s="664" t="s">
        <v>11</v>
      </c>
      <c r="MOT229" s="664"/>
      <c r="MOU229" s="664"/>
      <c r="MOV229" s="4">
        <v>0</v>
      </c>
      <c r="MOW229" s="664" t="s">
        <v>11</v>
      </c>
      <c r="MOX229" s="664"/>
      <c r="MOY229" s="664"/>
      <c r="MOZ229" s="4">
        <v>0</v>
      </c>
      <c r="MPA229" s="664" t="s">
        <v>11</v>
      </c>
      <c r="MPB229" s="664"/>
      <c r="MPC229" s="664"/>
      <c r="MPD229" s="4">
        <v>0</v>
      </c>
      <c r="MPE229" s="664" t="s">
        <v>11</v>
      </c>
      <c r="MPF229" s="664"/>
      <c r="MPG229" s="664"/>
      <c r="MPH229" s="4">
        <v>0</v>
      </c>
      <c r="MPI229" s="664" t="s">
        <v>11</v>
      </c>
      <c r="MPJ229" s="664"/>
      <c r="MPK229" s="664"/>
      <c r="MPL229" s="4">
        <v>0</v>
      </c>
      <c r="MPM229" s="664" t="s">
        <v>11</v>
      </c>
      <c r="MPN229" s="664"/>
      <c r="MPO229" s="664"/>
      <c r="MPP229" s="4">
        <v>0</v>
      </c>
      <c r="MPQ229" s="664" t="s">
        <v>11</v>
      </c>
      <c r="MPR229" s="664"/>
      <c r="MPS229" s="664"/>
      <c r="MPT229" s="4">
        <v>0</v>
      </c>
      <c r="MPU229" s="664" t="s">
        <v>11</v>
      </c>
      <c r="MPV229" s="664"/>
      <c r="MPW229" s="664"/>
      <c r="MPX229" s="4">
        <v>0</v>
      </c>
      <c r="MPY229" s="664" t="s">
        <v>11</v>
      </c>
      <c r="MPZ229" s="664"/>
      <c r="MQA229" s="664"/>
      <c r="MQB229" s="4">
        <v>0</v>
      </c>
      <c r="MQC229" s="664" t="s">
        <v>11</v>
      </c>
      <c r="MQD229" s="664"/>
      <c r="MQE229" s="664"/>
      <c r="MQF229" s="4">
        <v>0</v>
      </c>
      <c r="MQG229" s="664" t="s">
        <v>11</v>
      </c>
      <c r="MQH229" s="664"/>
      <c r="MQI229" s="664"/>
      <c r="MQJ229" s="4">
        <v>0</v>
      </c>
      <c r="MQK229" s="664" t="s">
        <v>11</v>
      </c>
      <c r="MQL229" s="664"/>
      <c r="MQM229" s="664"/>
      <c r="MQN229" s="4">
        <v>0</v>
      </c>
      <c r="MQO229" s="664" t="s">
        <v>11</v>
      </c>
      <c r="MQP229" s="664"/>
      <c r="MQQ229" s="664"/>
      <c r="MQR229" s="4">
        <v>0</v>
      </c>
      <c r="MQS229" s="664" t="s">
        <v>11</v>
      </c>
      <c r="MQT229" s="664"/>
      <c r="MQU229" s="664"/>
      <c r="MQV229" s="4">
        <v>0</v>
      </c>
      <c r="MQW229" s="664" t="s">
        <v>11</v>
      </c>
      <c r="MQX229" s="664"/>
      <c r="MQY229" s="664"/>
      <c r="MQZ229" s="4">
        <v>0</v>
      </c>
      <c r="MRA229" s="664" t="s">
        <v>11</v>
      </c>
      <c r="MRB229" s="664"/>
      <c r="MRC229" s="664"/>
      <c r="MRD229" s="4">
        <v>0</v>
      </c>
      <c r="MRE229" s="664" t="s">
        <v>11</v>
      </c>
      <c r="MRF229" s="664"/>
      <c r="MRG229" s="664"/>
      <c r="MRH229" s="4">
        <v>0</v>
      </c>
      <c r="MRI229" s="664" t="s">
        <v>11</v>
      </c>
      <c r="MRJ229" s="664"/>
      <c r="MRK229" s="664"/>
      <c r="MRL229" s="4">
        <v>0</v>
      </c>
      <c r="MRM229" s="664" t="s">
        <v>11</v>
      </c>
      <c r="MRN229" s="664"/>
      <c r="MRO229" s="664"/>
      <c r="MRP229" s="4">
        <v>0</v>
      </c>
      <c r="MRQ229" s="664" t="s">
        <v>11</v>
      </c>
      <c r="MRR229" s="664"/>
      <c r="MRS229" s="664"/>
      <c r="MRT229" s="4">
        <v>0</v>
      </c>
      <c r="MRU229" s="664" t="s">
        <v>11</v>
      </c>
      <c r="MRV229" s="664"/>
      <c r="MRW229" s="664"/>
      <c r="MRX229" s="4">
        <v>0</v>
      </c>
      <c r="MRY229" s="664" t="s">
        <v>11</v>
      </c>
      <c r="MRZ229" s="664"/>
      <c r="MSA229" s="664"/>
      <c r="MSB229" s="4">
        <v>0</v>
      </c>
      <c r="MSC229" s="664" t="s">
        <v>11</v>
      </c>
      <c r="MSD229" s="664"/>
      <c r="MSE229" s="664"/>
      <c r="MSF229" s="4">
        <v>0</v>
      </c>
      <c r="MSG229" s="664" t="s">
        <v>11</v>
      </c>
      <c r="MSH229" s="664"/>
      <c r="MSI229" s="664"/>
      <c r="MSJ229" s="4">
        <v>0</v>
      </c>
      <c r="MSK229" s="664" t="s">
        <v>11</v>
      </c>
      <c r="MSL229" s="664"/>
      <c r="MSM229" s="664"/>
      <c r="MSN229" s="4">
        <v>0</v>
      </c>
      <c r="MSO229" s="664" t="s">
        <v>11</v>
      </c>
      <c r="MSP229" s="664"/>
      <c r="MSQ229" s="664"/>
      <c r="MSR229" s="4">
        <v>0</v>
      </c>
      <c r="MSS229" s="664" t="s">
        <v>11</v>
      </c>
      <c r="MST229" s="664"/>
      <c r="MSU229" s="664"/>
      <c r="MSV229" s="4">
        <v>0</v>
      </c>
      <c r="MSW229" s="664" t="s">
        <v>11</v>
      </c>
      <c r="MSX229" s="664"/>
      <c r="MSY229" s="664"/>
      <c r="MSZ229" s="4">
        <v>0</v>
      </c>
      <c r="MTA229" s="664" t="s">
        <v>11</v>
      </c>
      <c r="MTB229" s="664"/>
      <c r="MTC229" s="664"/>
      <c r="MTD229" s="4">
        <v>0</v>
      </c>
      <c r="MTE229" s="664" t="s">
        <v>11</v>
      </c>
      <c r="MTF229" s="664"/>
      <c r="MTG229" s="664"/>
      <c r="MTH229" s="4">
        <v>0</v>
      </c>
      <c r="MTI229" s="664" t="s">
        <v>11</v>
      </c>
      <c r="MTJ229" s="664"/>
      <c r="MTK229" s="664"/>
      <c r="MTL229" s="4">
        <v>0</v>
      </c>
      <c r="MTM229" s="664" t="s">
        <v>11</v>
      </c>
      <c r="MTN229" s="664"/>
      <c r="MTO229" s="664"/>
      <c r="MTP229" s="4">
        <v>0</v>
      </c>
      <c r="MTQ229" s="664" t="s">
        <v>11</v>
      </c>
      <c r="MTR229" s="664"/>
      <c r="MTS229" s="664"/>
      <c r="MTT229" s="4">
        <v>0</v>
      </c>
      <c r="MTU229" s="664" t="s">
        <v>11</v>
      </c>
      <c r="MTV229" s="664"/>
      <c r="MTW229" s="664"/>
      <c r="MTX229" s="4">
        <v>0</v>
      </c>
      <c r="MTY229" s="664" t="s">
        <v>11</v>
      </c>
      <c r="MTZ229" s="664"/>
      <c r="MUA229" s="664"/>
      <c r="MUB229" s="4">
        <v>0</v>
      </c>
      <c r="MUC229" s="664" t="s">
        <v>11</v>
      </c>
      <c r="MUD229" s="664"/>
      <c r="MUE229" s="664"/>
      <c r="MUF229" s="4">
        <v>0</v>
      </c>
      <c r="MUG229" s="664" t="s">
        <v>11</v>
      </c>
      <c r="MUH229" s="664"/>
      <c r="MUI229" s="664"/>
      <c r="MUJ229" s="4">
        <v>0</v>
      </c>
      <c r="MUK229" s="664" t="s">
        <v>11</v>
      </c>
      <c r="MUL229" s="664"/>
      <c r="MUM229" s="664"/>
      <c r="MUN229" s="4">
        <v>0</v>
      </c>
      <c r="MUO229" s="664" t="s">
        <v>11</v>
      </c>
      <c r="MUP229" s="664"/>
      <c r="MUQ229" s="664"/>
      <c r="MUR229" s="4">
        <v>0</v>
      </c>
      <c r="MUS229" s="664" t="s">
        <v>11</v>
      </c>
      <c r="MUT229" s="664"/>
      <c r="MUU229" s="664"/>
      <c r="MUV229" s="4">
        <v>0</v>
      </c>
      <c r="MUW229" s="664" t="s">
        <v>11</v>
      </c>
      <c r="MUX229" s="664"/>
      <c r="MUY229" s="664"/>
      <c r="MUZ229" s="4">
        <v>0</v>
      </c>
      <c r="MVA229" s="664" t="s">
        <v>11</v>
      </c>
      <c r="MVB229" s="664"/>
      <c r="MVC229" s="664"/>
      <c r="MVD229" s="4">
        <v>0</v>
      </c>
      <c r="MVE229" s="664" t="s">
        <v>11</v>
      </c>
      <c r="MVF229" s="664"/>
      <c r="MVG229" s="664"/>
      <c r="MVH229" s="4">
        <v>0</v>
      </c>
      <c r="MVI229" s="664" t="s">
        <v>11</v>
      </c>
      <c r="MVJ229" s="664"/>
      <c r="MVK229" s="664"/>
      <c r="MVL229" s="4">
        <v>0</v>
      </c>
      <c r="MVM229" s="664" t="s">
        <v>11</v>
      </c>
      <c r="MVN229" s="664"/>
      <c r="MVO229" s="664"/>
      <c r="MVP229" s="4">
        <v>0</v>
      </c>
      <c r="MVQ229" s="664" t="s">
        <v>11</v>
      </c>
      <c r="MVR229" s="664"/>
      <c r="MVS229" s="664"/>
      <c r="MVT229" s="4">
        <v>0</v>
      </c>
      <c r="MVU229" s="664" t="s">
        <v>11</v>
      </c>
      <c r="MVV229" s="664"/>
      <c r="MVW229" s="664"/>
      <c r="MVX229" s="4">
        <v>0</v>
      </c>
      <c r="MVY229" s="664" t="s">
        <v>11</v>
      </c>
      <c r="MVZ229" s="664"/>
      <c r="MWA229" s="664"/>
      <c r="MWB229" s="4">
        <v>0</v>
      </c>
      <c r="MWC229" s="664" t="s">
        <v>11</v>
      </c>
      <c r="MWD229" s="664"/>
      <c r="MWE229" s="664"/>
      <c r="MWF229" s="4">
        <v>0</v>
      </c>
      <c r="MWG229" s="664" t="s">
        <v>11</v>
      </c>
      <c r="MWH229" s="664"/>
      <c r="MWI229" s="664"/>
      <c r="MWJ229" s="4">
        <v>0</v>
      </c>
      <c r="MWK229" s="664" t="s">
        <v>11</v>
      </c>
      <c r="MWL229" s="664"/>
      <c r="MWM229" s="664"/>
      <c r="MWN229" s="4">
        <v>0</v>
      </c>
      <c r="MWO229" s="664" t="s">
        <v>11</v>
      </c>
      <c r="MWP229" s="664"/>
      <c r="MWQ229" s="664"/>
      <c r="MWR229" s="4">
        <v>0</v>
      </c>
      <c r="MWS229" s="664" t="s">
        <v>11</v>
      </c>
      <c r="MWT229" s="664"/>
      <c r="MWU229" s="664"/>
      <c r="MWV229" s="4">
        <v>0</v>
      </c>
      <c r="MWW229" s="664" t="s">
        <v>11</v>
      </c>
      <c r="MWX229" s="664"/>
      <c r="MWY229" s="664"/>
      <c r="MWZ229" s="4">
        <v>0</v>
      </c>
      <c r="MXA229" s="664" t="s">
        <v>11</v>
      </c>
      <c r="MXB229" s="664"/>
      <c r="MXC229" s="664"/>
      <c r="MXD229" s="4">
        <v>0</v>
      </c>
      <c r="MXE229" s="664" t="s">
        <v>11</v>
      </c>
      <c r="MXF229" s="664"/>
      <c r="MXG229" s="664"/>
      <c r="MXH229" s="4">
        <v>0</v>
      </c>
      <c r="MXI229" s="664" t="s">
        <v>11</v>
      </c>
      <c r="MXJ229" s="664"/>
      <c r="MXK229" s="664"/>
      <c r="MXL229" s="4">
        <v>0</v>
      </c>
      <c r="MXM229" s="664" t="s">
        <v>11</v>
      </c>
      <c r="MXN229" s="664"/>
      <c r="MXO229" s="664"/>
      <c r="MXP229" s="4">
        <v>0</v>
      </c>
      <c r="MXQ229" s="664" t="s">
        <v>11</v>
      </c>
      <c r="MXR229" s="664"/>
      <c r="MXS229" s="664"/>
      <c r="MXT229" s="4">
        <v>0</v>
      </c>
      <c r="MXU229" s="664" t="s">
        <v>11</v>
      </c>
      <c r="MXV229" s="664"/>
      <c r="MXW229" s="664"/>
      <c r="MXX229" s="4">
        <v>0</v>
      </c>
      <c r="MXY229" s="664" t="s">
        <v>11</v>
      </c>
      <c r="MXZ229" s="664"/>
      <c r="MYA229" s="664"/>
      <c r="MYB229" s="4">
        <v>0</v>
      </c>
      <c r="MYC229" s="664" t="s">
        <v>11</v>
      </c>
      <c r="MYD229" s="664"/>
      <c r="MYE229" s="664"/>
      <c r="MYF229" s="4">
        <v>0</v>
      </c>
      <c r="MYG229" s="664" t="s">
        <v>11</v>
      </c>
      <c r="MYH229" s="664"/>
      <c r="MYI229" s="664"/>
      <c r="MYJ229" s="4">
        <v>0</v>
      </c>
      <c r="MYK229" s="664" t="s">
        <v>11</v>
      </c>
      <c r="MYL229" s="664"/>
      <c r="MYM229" s="664"/>
      <c r="MYN229" s="4">
        <v>0</v>
      </c>
      <c r="MYO229" s="664" t="s">
        <v>11</v>
      </c>
      <c r="MYP229" s="664"/>
      <c r="MYQ229" s="664"/>
      <c r="MYR229" s="4">
        <v>0</v>
      </c>
      <c r="MYS229" s="664" t="s">
        <v>11</v>
      </c>
      <c r="MYT229" s="664"/>
      <c r="MYU229" s="664"/>
      <c r="MYV229" s="4">
        <v>0</v>
      </c>
      <c r="MYW229" s="664" t="s">
        <v>11</v>
      </c>
      <c r="MYX229" s="664"/>
      <c r="MYY229" s="664"/>
      <c r="MYZ229" s="4">
        <v>0</v>
      </c>
      <c r="MZA229" s="664" t="s">
        <v>11</v>
      </c>
      <c r="MZB229" s="664"/>
      <c r="MZC229" s="664"/>
      <c r="MZD229" s="4">
        <v>0</v>
      </c>
      <c r="MZE229" s="664" t="s">
        <v>11</v>
      </c>
      <c r="MZF229" s="664"/>
      <c r="MZG229" s="664"/>
      <c r="MZH229" s="4">
        <v>0</v>
      </c>
      <c r="MZI229" s="664" t="s">
        <v>11</v>
      </c>
      <c r="MZJ229" s="664"/>
      <c r="MZK229" s="664"/>
      <c r="MZL229" s="4">
        <v>0</v>
      </c>
      <c r="MZM229" s="664" t="s">
        <v>11</v>
      </c>
      <c r="MZN229" s="664"/>
      <c r="MZO229" s="664"/>
      <c r="MZP229" s="4">
        <v>0</v>
      </c>
      <c r="MZQ229" s="664" t="s">
        <v>11</v>
      </c>
      <c r="MZR229" s="664"/>
      <c r="MZS229" s="664"/>
      <c r="MZT229" s="4">
        <v>0</v>
      </c>
      <c r="MZU229" s="664" t="s">
        <v>11</v>
      </c>
      <c r="MZV229" s="664"/>
      <c r="MZW229" s="664"/>
      <c r="MZX229" s="4">
        <v>0</v>
      </c>
      <c r="MZY229" s="664" t="s">
        <v>11</v>
      </c>
      <c r="MZZ229" s="664"/>
      <c r="NAA229" s="664"/>
      <c r="NAB229" s="4">
        <v>0</v>
      </c>
      <c r="NAC229" s="664" t="s">
        <v>11</v>
      </c>
      <c r="NAD229" s="664"/>
      <c r="NAE229" s="664"/>
      <c r="NAF229" s="4">
        <v>0</v>
      </c>
      <c r="NAG229" s="664" t="s">
        <v>11</v>
      </c>
      <c r="NAH229" s="664"/>
      <c r="NAI229" s="664"/>
      <c r="NAJ229" s="4">
        <v>0</v>
      </c>
      <c r="NAK229" s="664" t="s">
        <v>11</v>
      </c>
      <c r="NAL229" s="664"/>
      <c r="NAM229" s="664"/>
      <c r="NAN229" s="4">
        <v>0</v>
      </c>
      <c r="NAO229" s="664" t="s">
        <v>11</v>
      </c>
      <c r="NAP229" s="664"/>
      <c r="NAQ229" s="664"/>
      <c r="NAR229" s="4">
        <v>0</v>
      </c>
      <c r="NAS229" s="664" t="s">
        <v>11</v>
      </c>
      <c r="NAT229" s="664"/>
      <c r="NAU229" s="664"/>
      <c r="NAV229" s="4">
        <v>0</v>
      </c>
      <c r="NAW229" s="664" t="s">
        <v>11</v>
      </c>
      <c r="NAX229" s="664"/>
      <c r="NAY229" s="664"/>
      <c r="NAZ229" s="4">
        <v>0</v>
      </c>
      <c r="NBA229" s="664" t="s">
        <v>11</v>
      </c>
      <c r="NBB229" s="664"/>
      <c r="NBC229" s="664"/>
      <c r="NBD229" s="4">
        <v>0</v>
      </c>
      <c r="NBE229" s="664" t="s">
        <v>11</v>
      </c>
      <c r="NBF229" s="664"/>
      <c r="NBG229" s="664"/>
      <c r="NBH229" s="4">
        <v>0</v>
      </c>
      <c r="NBI229" s="664" t="s">
        <v>11</v>
      </c>
      <c r="NBJ229" s="664"/>
      <c r="NBK229" s="664"/>
      <c r="NBL229" s="4">
        <v>0</v>
      </c>
      <c r="NBM229" s="664" t="s">
        <v>11</v>
      </c>
      <c r="NBN229" s="664"/>
      <c r="NBO229" s="664"/>
      <c r="NBP229" s="4">
        <v>0</v>
      </c>
      <c r="NBQ229" s="664" t="s">
        <v>11</v>
      </c>
      <c r="NBR229" s="664"/>
      <c r="NBS229" s="664"/>
      <c r="NBT229" s="4">
        <v>0</v>
      </c>
      <c r="NBU229" s="664" t="s">
        <v>11</v>
      </c>
      <c r="NBV229" s="664"/>
      <c r="NBW229" s="664"/>
      <c r="NBX229" s="4">
        <v>0</v>
      </c>
      <c r="NBY229" s="664" t="s">
        <v>11</v>
      </c>
      <c r="NBZ229" s="664"/>
      <c r="NCA229" s="664"/>
      <c r="NCB229" s="4">
        <v>0</v>
      </c>
      <c r="NCC229" s="664" t="s">
        <v>11</v>
      </c>
      <c r="NCD229" s="664"/>
      <c r="NCE229" s="664"/>
      <c r="NCF229" s="4">
        <v>0</v>
      </c>
      <c r="NCG229" s="664" t="s">
        <v>11</v>
      </c>
      <c r="NCH229" s="664"/>
      <c r="NCI229" s="664"/>
      <c r="NCJ229" s="4">
        <v>0</v>
      </c>
      <c r="NCK229" s="664" t="s">
        <v>11</v>
      </c>
      <c r="NCL229" s="664"/>
      <c r="NCM229" s="664"/>
      <c r="NCN229" s="4">
        <v>0</v>
      </c>
      <c r="NCO229" s="664" t="s">
        <v>11</v>
      </c>
      <c r="NCP229" s="664"/>
      <c r="NCQ229" s="664"/>
      <c r="NCR229" s="4">
        <v>0</v>
      </c>
      <c r="NCS229" s="664" t="s">
        <v>11</v>
      </c>
      <c r="NCT229" s="664"/>
      <c r="NCU229" s="664"/>
      <c r="NCV229" s="4">
        <v>0</v>
      </c>
      <c r="NCW229" s="664" t="s">
        <v>11</v>
      </c>
      <c r="NCX229" s="664"/>
      <c r="NCY229" s="664"/>
      <c r="NCZ229" s="4">
        <v>0</v>
      </c>
      <c r="NDA229" s="664" t="s">
        <v>11</v>
      </c>
      <c r="NDB229" s="664"/>
      <c r="NDC229" s="664"/>
      <c r="NDD229" s="4">
        <v>0</v>
      </c>
      <c r="NDE229" s="664" t="s">
        <v>11</v>
      </c>
      <c r="NDF229" s="664"/>
      <c r="NDG229" s="664"/>
      <c r="NDH229" s="4">
        <v>0</v>
      </c>
      <c r="NDI229" s="664" t="s">
        <v>11</v>
      </c>
      <c r="NDJ229" s="664"/>
      <c r="NDK229" s="664"/>
      <c r="NDL229" s="4">
        <v>0</v>
      </c>
      <c r="NDM229" s="664" t="s">
        <v>11</v>
      </c>
      <c r="NDN229" s="664"/>
      <c r="NDO229" s="664"/>
      <c r="NDP229" s="4">
        <v>0</v>
      </c>
      <c r="NDQ229" s="664" t="s">
        <v>11</v>
      </c>
      <c r="NDR229" s="664"/>
      <c r="NDS229" s="664"/>
      <c r="NDT229" s="4">
        <v>0</v>
      </c>
      <c r="NDU229" s="664" t="s">
        <v>11</v>
      </c>
      <c r="NDV229" s="664"/>
      <c r="NDW229" s="664"/>
      <c r="NDX229" s="4">
        <v>0</v>
      </c>
      <c r="NDY229" s="664" t="s">
        <v>11</v>
      </c>
      <c r="NDZ229" s="664"/>
      <c r="NEA229" s="664"/>
      <c r="NEB229" s="4">
        <v>0</v>
      </c>
      <c r="NEC229" s="664" t="s">
        <v>11</v>
      </c>
      <c r="NED229" s="664"/>
      <c r="NEE229" s="664"/>
      <c r="NEF229" s="4">
        <v>0</v>
      </c>
      <c r="NEG229" s="664" t="s">
        <v>11</v>
      </c>
      <c r="NEH229" s="664"/>
      <c r="NEI229" s="664"/>
      <c r="NEJ229" s="4">
        <v>0</v>
      </c>
      <c r="NEK229" s="664" t="s">
        <v>11</v>
      </c>
      <c r="NEL229" s="664"/>
      <c r="NEM229" s="664"/>
      <c r="NEN229" s="4">
        <v>0</v>
      </c>
      <c r="NEO229" s="664" t="s">
        <v>11</v>
      </c>
      <c r="NEP229" s="664"/>
      <c r="NEQ229" s="664"/>
      <c r="NER229" s="4">
        <v>0</v>
      </c>
      <c r="NES229" s="664" t="s">
        <v>11</v>
      </c>
      <c r="NET229" s="664"/>
      <c r="NEU229" s="664"/>
      <c r="NEV229" s="4">
        <v>0</v>
      </c>
      <c r="NEW229" s="664" t="s">
        <v>11</v>
      </c>
      <c r="NEX229" s="664"/>
      <c r="NEY229" s="664"/>
      <c r="NEZ229" s="4">
        <v>0</v>
      </c>
      <c r="NFA229" s="664" t="s">
        <v>11</v>
      </c>
      <c r="NFB229" s="664"/>
      <c r="NFC229" s="664"/>
      <c r="NFD229" s="4">
        <v>0</v>
      </c>
      <c r="NFE229" s="664" t="s">
        <v>11</v>
      </c>
      <c r="NFF229" s="664"/>
      <c r="NFG229" s="664"/>
      <c r="NFH229" s="4">
        <v>0</v>
      </c>
      <c r="NFI229" s="664" t="s">
        <v>11</v>
      </c>
      <c r="NFJ229" s="664"/>
      <c r="NFK229" s="664"/>
      <c r="NFL229" s="4">
        <v>0</v>
      </c>
      <c r="NFM229" s="664" t="s">
        <v>11</v>
      </c>
      <c r="NFN229" s="664"/>
      <c r="NFO229" s="664"/>
      <c r="NFP229" s="4">
        <v>0</v>
      </c>
      <c r="NFQ229" s="664" t="s">
        <v>11</v>
      </c>
      <c r="NFR229" s="664"/>
      <c r="NFS229" s="664"/>
      <c r="NFT229" s="4">
        <v>0</v>
      </c>
      <c r="NFU229" s="664" t="s">
        <v>11</v>
      </c>
      <c r="NFV229" s="664"/>
      <c r="NFW229" s="664"/>
      <c r="NFX229" s="4">
        <v>0</v>
      </c>
      <c r="NFY229" s="664" t="s">
        <v>11</v>
      </c>
      <c r="NFZ229" s="664"/>
      <c r="NGA229" s="664"/>
      <c r="NGB229" s="4">
        <v>0</v>
      </c>
      <c r="NGC229" s="664" t="s">
        <v>11</v>
      </c>
      <c r="NGD229" s="664"/>
      <c r="NGE229" s="664"/>
      <c r="NGF229" s="4">
        <v>0</v>
      </c>
      <c r="NGG229" s="664" t="s">
        <v>11</v>
      </c>
      <c r="NGH229" s="664"/>
      <c r="NGI229" s="664"/>
      <c r="NGJ229" s="4">
        <v>0</v>
      </c>
      <c r="NGK229" s="664" t="s">
        <v>11</v>
      </c>
      <c r="NGL229" s="664"/>
      <c r="NGM229" s="664"/>
      <c r="NGN229" s="4">
        <v>0</v>
      </c>
      <c r="NGO229" s="664" t="s">
        <v>11</v>
      </c>
      <c r="NGP229" s="664"/>
      <c r="NGQ229" s="664"/>
      <c r="NGR229" s="4">
        <v>0</v>
      </c>
      <c r="NGS229" s="664" t="s">
        <v>11</v>
      </c>
      <c r="NGT229" s="664"/>
      <c r="NGU229" s="664"/>
      <c r="NGV229" s="4">
        <v>0</v>
      </c>
      <c r="NGW229" s="664" t="s">
        <v>11</v>
      </c>
      <c r="NGX229" s="664"/>
      <c r="NGY229" s="664"/>
      <c r="NGZ229" s="4">
        <v>0</v>
      </c>
      <c r="NHA229" s="664" t="s">
        <v>11</v>
      </c>
      <c r="NHB229" s="664"/>
      <c r="NHC229" s="664"/>
      <c r="NHD229" s="4">
        <v>0</v>
      </c>
      <c r="NHE229" s="664" t="s">
        <v>11</v>
      </c>
      <c r="NHF229" s="664"/>
      <c r="NHG229" s="664"/>
      <c r="NHH229" s="4">
        <v>0</v>
      </c>
      <c r="NHI229" s="664" t="s">
        <v>11</v>
      </c>
      <c r="NHJ229" s="664"/>
      <c r="NHK229" s="664"/>
      <c r="NHL229" s="4">
        <v>0</v>
      </c>
      <c r="NHM229" s="664" t="s">
        <v>11</v>
      </c>
      <c r="NHN229" s="664"/>
      <c r="NHO229" s="664"/>
      <c r="NHP229" s="4">
        <v>0</v>
      </c>
      <c r="NHQ229" s="664" t="s">
        <v>11</v>
      </c>
      <c r="NHR229" s="664"/>
      <c r="NHS229" s="664"/>
      <c r="NHT229" s="4">
        <v>0</v>
      </c>
      <c r="NHU229" s="664" t="s">
        <v>11</v>
      </c>
      <c r="NHV229" s="664"/>
      <c r="NHW229" s="664"/>
      <c r="NHX229" s="4">
        <v>0</v>
      </c>
      <c r="NHY229" s="664" t="s">
        <v>11</v>
      </c>
      <c r="NHZ229" s="664"/>
      <c r="NIA229" s="664"/>
      <c r="NIB229" s="4">
        <v>0</v>
      </c>
      <c r="NIC229" s="664" t="s">
        <v>11</v>
      </c>
      <c r="NID229" s="664"/>
      <c r="NIE229" s="664"/>
      <c r="NIF229" s="4">
        <v>0</v>
      </c>
      <c r="NIG229" s="664" t="s">
        <v>11</v>
      </c>
      <c r="NIH229" s="664"/>
      <c r="NII229" s="664"/>
      <c r="NIJ229" s="4">
        <v>0</v>
      </c>
      <c r="NIK229" s="664" t="s">
        <v>11</v>
      </c>
      <c r="NIL229" s="664"/>
      <c r="NIM229" s="664"/>
      <c r="NIN229" s="4">
        <v>0</v>
      </c>
      <c r="NIO229" s="664" t="s">
        <v>11</v>
      </c>
      <c r="NIP229" s="664"/>
      <c r="NIQ229" s="664"/>
      <c r="NIR229" s="4">
        <v>0</v>
      </c>
      <c r="NIS229" s="664" t="s">
        <v>11</v>
      </c>
      <c r="NIT229" s="664"/>
      <c r="NIU229" s="664"/>
      <c r="NIV229" s="4">
        <v>0</v>
      </c>
      <c r="NIW229" s="664" t="s">
        <v>11</v>
      </c>
      <c r="NIX229" s="664"/>
      <c r="NIY229" s="664"/>
      <c r="NIZ229" s="4">
        <v>0</v>
      </c>
      <c r="NJA229" s="664" t="s">
        <v>11</v>
      </c>
      <c r="NJB229" s="664"/>
      <c r="NJC229" s="664"/>
      <c r="NJD229" s="4">
        <v>0</v>
      </c>
      <c r="NJE229" s="664" t="s">
        <v>11</v>
      </c>
      <c r="NJF229" s="664"/>
      <c r="NJG229" s="664"/>
      <c r="NJH229" s="4">
        <v>0</v>
      </c>
      <c r="NJI229" s="664" t="s">
        <v>11</v>
      </c>
      <c r="NJJ229" s="664"/>
      <c r="NJK229" s="664"/>
      <c r="NJL229" s="4">
        <v>0</v>
      </c>
      <c r="NJM229" s="664" t="s">
        <v>11</v>
      </c>
      <c r="NJN229" s="664"/>
      <c r="NJO229" s="664"/>
      <c r="NJP229" s="4">
        <v>0</v>
      </c>
      <c r="NJQ229" s="664" t="s">
        <v>11</v>
      </c>
      <c r="NJR229" s="664"/>
      <c r="NJS229" s="664"/>
      <c r="NJT229" s="4">
        <v>0</v>
      </c>
      <c r="NJU229" s="664" t="s">
        <v>11</v>
      </c>
      <c r="NJV229" s="664"/>
      <c r="NJW229" s="664"/>
      <c r="NJX229" s="4">
        <v>0</v>
      </c>
      <c r="NJY229" s="664" t="s">
        <v>11</v>
      </c>
      <c r="NJZ229" s="664"/>
      <c r="NKA229" s="664"/>
      <c r="NKB229" s="4">
        <v>0</v>
      </c>
      <c r="NKC229" s="664" t="s">
        <v>11</v>
      </c>
      <c r="NKD229" s="664"/>
      <c r="NKE229" s="664"/>
      <c r="NKF229" s="4">
        <v>0</v>
      </c>
      <c r="NKG229" s="664" t="s">
        <v>11</v>
      </c>
      <c r="NKH229" s="664"/>
      <c r="NKI229" s="664"/>
      <c r="NKJ229" s="4">
        <v>0</v>
      </c>
      <c r="NKK229" s="664" t="s">
        <v>11</v>
      </c>
      <c r="NKL229" s="664"/>
      <c r="NKM229" s="664"/>
      <c r="NKN229" s="4">
        <v>0</v>
      </c>
      <c r="NKO229" s="664" t="s">
        <v>11</v>
      </c>
      <c r="NKP229" s="664"/>
      <c r="NKQ229" s="664"/>
      <c r="NKR229" s="4">
        <v>0</v>
      </c>
      <c r="NKS229" s="664" t="s">
        <v>11</v>
      </c>
      <c r="NKT229" s="664"/>
      <c r="NKU229" s="664"/>
      <c r="NKV229" s="4">
        <v>0</v>
      </c>
      <c r="NKW229" s="664" t="s">
        <v>11</v>
      </c>
      <c r="NKX229" s="664"/>
      <c r="NKY229" s="664"/>
      <c r="NKZ229" s="4">
        <v>0</v>
      </c>
      <c r="NLA229" s="664" t="s">
        <v>11</v>
      </c>
      <c r="NLB229" s="664"/>
      <c r="NLC229" s="664"/>
      <c r="NLD229" s="4">
        <v>0</v>
      </c>
      <c r="NLE229" s="664" t="s">
        <v>11</v>
      </c>
      <c r="NLF229" s="664"/>
      <c r="NLG229" s="664"/>
      <c r="NLH229" s="4">
        <v>0</v>
      </c>
      <c r="NLI229" s="664" t="s">
        <v>11</v>
      </c>
      <c r="NLJ229" s="664"/>
      <c r="NLK229" s="664"/>
      <c r="NLL229" s="4">
        <v>0</v>
      </c>
      <c r="NLM229" s="664" t="s">
        <v>11</v>
      </c>
      <c r="NLN229" s="664"/>
      <c r="NLO229" s="664"/>
      <c r="NLP229" s="4">
        <v>0</v>
      </c>
      <c r="NLQ229" s="664" t="s">
        <v>11</v>
      </c>
      <c r="NLR229" s="664"/>
      <c r="NLS229" s="664"/>
      <c r="NLT229" s="4">
        <v>0</v>
      </c>
      <c r="NLU229" s="664" t="s">
        <v>11</v>
      </c>
      <c r="NLV229" s="664"/>
      <c r="NLW229" s="664"/>
      <c r="NLX229" s="4">
        <v>0</v>
      </c>
      <c r="NLY229" s="664" t="s">
        <v>11</v>
      </c>
      <c r="NLZ229" s="664"/>
      <c r="NMA229" s="664"/>
      <c r="NMB229" s="4">
        <v>0</v>
      </c>
      <c r="NMC229" s="664" t="s">
        <v>11</v>
      </c>
      <c r="NMD229" s="664"/>
      <c r="NME229" s="664"/>
      <c r="NMF229" s="4">
        <v>0</v>
      </c>
      <c r="NMG229" s="664" t="s">
        <v>11</v>
      </c>
      <c r="NMH229" s="664"/>
      <c r="NMI229" s="664"/>
      <c r="NMJ229" s="4">
        <v>0</v>
      </c>
      <c r="NMK229" s="664" t="s">
        <v>11</v>
      </c>
      <c r="NML229" s="664"/>
      <c r="NMM229" s="664"/>
      <c r="NMN229" s="4">
        <v>0</v>
      </c>
      <c r="NMO229" s="664" t="s">
        <v>11</v>
      </c>
      <c r="NMP229" s="664"/>
      <c r="NMQ229" s="664"/>
      <c r="NMR229" s="4">
        <v>0</v>
      </c>
      <c r="NMS229" s="664" t="s">
        <v>11</v>
      </c>
      <c r="NMT229" s="664"/>
      <c r="NMU229" s="664"/>
      <c r="NMV229" s="4">
        <v>0</v>
      </c>
      <c r="NMW229" s="664" t="s">
        <v>11</v>
      </c>
      <c r="NMX229" s="664"/>
      <c r="NMY229" s="664"/>
      <c r="NMZ229" s="4">
        <v>0</v>
      </c>
      <c r="NNA229" s="664" t="s">
        <v>11</v>
      </c>
      <c r="NNB229" s="664"/>
      <c r="NNC229" s="664"/>
      <c r="NND229" s="4">
        <v>0</v>
      </c>
      <c r="NNE229" s="664" t="s">
        <v>11</v>
      </c>
      <c r="NNF229" s="664"/>
      <c r="NNG229" s="664"/>
      <c r="NNH229" s="4">
        <v>0</v>
      </c>
      <c r="NNI229" s="664" t="s">
        <v>11</v>
      </c>
      <c r="NNJ229" s="664"/>
      <c r="NNK229" s="664"/>
      <c r="NNL229" s="4">
        <v>0</v>
      </c>
      <c r="NNM229" s="664" t="s">
        <v>11</v>
      </c>
      <c r="NNN229" s="664"/>
      <c r="NNO229" s="664"/>
      <c r="NNP229" s="4">
        <v>0</v>
      </c>
      <c r="NNQ229" s="664" t="s">
        <v>11</v>
      </c>
      <c r="NNR229" s="664"/>
      <c r="NNS229" s="664"/>
      <c r="NNT229" s="4">
        <v>0</v>
      </c>
      <c r="NNU229" s="664" t="s">
        <v>11</v>
      </c>
      <c r="NNV229" s="664"/>
      <c r="NNW229" s="664"/>
      <c r="NNX229" s="4">
        <v>0</v>
      </c>
      <c r="NNY229" s="664" t="s">
        <v>11</v>
      </c>
      <c r="NNZ229" s="664"/>
      <c r="NOA229" s="664"/>
      <c r="NOB229" s="4">
        <v>0</v>
      </c>
      <c r="NOC229" s="664" t="s">
        <v>11</v>
      </c>
      <c r="NOD229" s="664"/>
      <c r="NOE229" s="664"/>
      <c r="NOF229" s="4">
        <v>0</v>
      </c>
      <c r="NOG229" s="664" t="s">
        <v>11</v>
      </c>
      <c r="NOH229" s="664"/>
      <c r="NOI229" s="664"/>
      <c r="NOJ229" s="4">
        <v>0</v>
      </c>
      <c r="NOK229" s="664" t="s">
        <v>11</v>
      </c>
      <c r="NOL229" s="664"/>
      <c r="NOM229" s="664"/>
      <c r="NON229" s="4">
        <v>0</v>
      </c>
      <c r="NOO229" s="664" t="s">
        <v>11</v>
      </c>
      <c r="NOP229" s="664"/>
      <c r="NOQ229" s="664"/>
      <c r="NOR229" s="4">
        <v>0</v>
      </c>
      <c r="NOS229" s="664" t="s">
        <v>11</v>
      </c>
      <c r="NOT229" s="664"/>
      <c r="NOU229" s="664"/>
      <c r="NOV229" s="4">
        <v>0</v>
      </c>
      <c r="NOW229" s="664" t="s">
        <v>11</v>
      </c>
      <c r="NOX229" s="664"/>
      <c r="NOY229" s="664"/>
      <c r="NOZ229" s="4">
        <v>0</v>
      </c>
      <c r="NPA229" s="664" t="s">
        <v>11</v>
      </c>
      <c r="NPB229" s="664"/>
      <c r="NPC229" s="664"/>
      <c r="NPD229" s="4">
        <v>0</v>
      </c>
      <c r="NPE229" s="664" t="s">
        <v>11</v>
      </c>
      <c r="NPF229" s="664"/>
      <c r="NPG229" s="664"/>
      <c r="NPH229" s="4">
        <v>0</v>
      </c>
      <c r="NPI229" s="664" t="s">
        <v>11</v>
      </c>
      <c r="NPJ229" s="664"/>
      <c r="NPK229" s="664"/>
      <c r="NPL229" s="4">
        <v>0</v>
      </c>
      <c r="NPM229" s="664" t="s">
        <v>11</v>
      </c>
      <c r="NPN229" s="664"/>
      <c r="NPO229" s="664"/>
      <c r="NPP229" s="4">
        <v>0</v>
      </c>
      <c r="NPQ229" s="664" t="s">
        <v>11</v>
      </c>
      <c r="NPR229" s="664"/>
      <c r="NPS229" s="664"/>
      <c r="NPT229" s="4">
        <v>0</v>
      </c>
      <c r="NPU229" s="664" t="s">
        <v>11</v>
      </c>
      <c r="NPV229" s="664"/>
      <c r="NPW229" s="664"/>
      <c r="NPX229" s="4">
        <v>0</v>
      </c>
      <c r="NPY229" s="664" t="s">
        <v>11</v>
      </c>
      <c r="NPZ229" s="664"/>
      <c r="NQA229" s="664"/>
      <c r="NQB229" s="4">
        <v>0</v>
      </c>
      <c r="NQC229" s="664" t="s">
        <v>11</v>
      </c>
      <c r="NQD229" s="664"/>
      <c r="NQE229" s="664"/>
      <c r="NQF229" s="4">
        <v>0</v>
      </c>
      <c r="NQG229" s="664" t="s">
        <v>11</v>
      </c>
      <c r="NQH229" s="664"/>
      <c r="NQI229" s="664"/>
      <c r="NQJ229" s="4">
        <v>0</v>
      </c>
      <c r="NQK229" s="664" t="s">
        <v>11</v>
      </c>
      <c r="NQL229" s="664"/>
      <c r="NQM229" s="664"/>
      <c r="NQN229" s="4">
        <v>0</v>
      </c>
      <c r="NQO229" s="664" t="s">
        <v>11</v>
      </c>
      <c r="NQP229" s="664"/>
      <c r="NQQ229" s="664"/>
      <c r="NQR229" s="4">
        <v>0</v>
      </c>
      <c r="NQS229" s="664" t="s">
        <v>11</v>
      </c>
      <c r="NQT229" s="664"/>
      <c r="NQU229" s="664"/>
      <c r="NQV229" s="4">
        <v>0</v>
      </c>
      <c r="NQW229" s="664" t="s">
        <v>11</v>
      </c>
      <c r="NQX229" s="664"/>
      <c r="NQY229" s="664"/>
      <c r="NQZ229" s="4">
        <v>0</v>
      </c>
      <c r="NRA229" s="664" t="s">
        <v>11</v>
      </c>
      <c r="NRB229" s="664"/>
      <c r="NRC229" s="664"/>
      <c r="NRD229" s="4">
        <v>0</v>
      </c>
      <c r="NRE229" s="664" t="s">
        <v>11</v>
      </c>
      <c r="NRF229" s="664"/>
      <c r="NRG229" s="664"/>
      <c r="NRH229" s="4">
        <v>0</v>
      </c>
      <c r="NRI229" s="664" t="s">
        <v>11</v>
      </c>
      <c r="NRJ229" s="664"/>
      <c r="NRK229" s="664"/>
      <c r="NRL229" s="4">
        <v>0</v>
      </c>
      <c r="NRM229" s="664" t="s">
        <v>11</v>
      </c>
      <c r="NRN229" s="664"/>
      <c r="NRO229" s="664"/>
      <c r="NRP229" s="4">
        <v>0</v>
      </c>
      <c r="NRQ229" s="664" t="s">
        <v>11</v>
      </c>
      <c r="NRR229" s="664"/>
      <c r="NRS229" s="664"/>
      <c r="NRT229" s="4">
        <v>0</v>
      </c>
      <c r="NRU229" s="664" t="s">
        <v>11</v>
      </c>
      <c r="NRV229" s="664"/>
      <c r="NRW229" s="664"/>
      <c r="NRX229" s="4">
        <v>0</v>
      </c>
      <c r="NRY229" s="664" t="s">
        <v>11</v>
      </c>
      <c r="NRZ229" s="664"/>
      <c r="NSA229" s="664"/>
      <c r="NSB229" s="4">
        <v>0</v>
      </c>
      <c r="NSC229" s="664" t="s">
        <v>11</v>
      </c>
      <c r="NSD229" s="664"/>
      <c r="NSE229" s="664"/>
      <c r="NSF229" s="4">
        <v>0</v>
      </c>
      <c r="NSG229" s="664" t="s">
        <v>11</v>
      </c>
      <c r="NSH229" s="664"/>
      <c r="NSI229" s="664"/>
      <c r="NSJ229" s="4">
        <v>0</v>
      </c>
      <c r="NSK229" s="664" t="s">
        <v>11</v>
      </c>
      <c r="NSL229" s="664"/>
      <c r="NSM229" s="664"/>
      <c r="NSN229" s="4">
        <v>0</v>
      </c>
      <c r="NSO229" s="664" t="s">
        <v>11</v>
      </c>
      <c r="NSP229" s="664"/>
      <c r="NSQ229" s="664"/>
      <c r="NSR229" s="4">
        <v>0</v>
      </c>
      <c r="NSS229" s="664" t="s">
        <v>11</v>
      </c>
      <c r="NST229" s="664"/>
      <c r="NSU229" s="664"/>
      <c r="NSV229" s="4">
        <v>0</v>
      </c>
      <c r="NSW229" s="664" t="s">
        <v>11</v>
      </c>
      <c r="NSX229" s="664"/>
      <c r="NSY229" s="664"/>
      <c r="NSZ229" s="4">
        <v>0</v>
      </c>
      <c r="NTA229" s="664" t="s">
        <v>11</v>
      </c>
      <c r="NTB229" s="664"/>
      <c r="NTC229" s="664"/>
      <c r="NTD229" s="4">
        <v>0</v>
      </c>
      <c r="NTE229" s="664" t="s">
        <v>11</v>
      </c>
      <c r="NTF229" s="664"/>
      <c r="NTG229" s="664"/>
      <c r="NTH229" s="4">
        <v>0</v>
      </c>
      <c r="NTI229" s="664" t="s">
        <v>11</v>
      </c>
      <c r="NTJ229" s="664"/>
      <c r="NTK229" s="664"/>
      <c r="NTL229" s="4">
        <v>0</v>
      </c>
      <c r="NTM229" s="664" t="s">
        <v>11</v>
      </c>
      <c r="NTN229" s="664"/>
      <c r="NTO229" s="664"/>
      <c r="NTP229" s="4">
        <v>0</v>
      </c>
      <c r="NTQ229" s="664" t="s">
        <v>11</v>
      </c>
      <c r="NTR229" s="664"/>
      <c r="NTS229" s="664"/>
      <c r="NTT229" s="4">
        <v>0</v>
      </c>
      <c r="NTU229" s="664" t="s">
        <v>11</v>
      </c>
      <c r="NTV229" s="664"/>
      <c r="NTW229" s="664"/>
      <c r="NTX229" s="4">
        <v>0</v>
      </c>
      <c r="NTY229" s="664" t="s">
        <v>11</v>
      </c>
      <c r="NTZ229" s="664"/>
      <c r="NUA229" s="664"/>
      <c r="NUB229" s="4">
        <v>0</v>
      </c>
      <c r="NUC229" s="664" t="s">
        <v>11</v>
      </c>
      <c r="NUD229" s="664"/>
      <c r="NUE229" s="664"/>
      <c r="NUF229" s="4">
        <v>0</v>
      </c>
      <c r="NUG229" s="664" t="s">
        <v>11</v>
      </c>
      <c r="NUH229" s="664"/>
      <c r="NUI229" s="664"/>
      <c r="NUJ229" s="4">
        <v>0</v>
      </c>
      <c r="NUK229" s="664" t="s">
        <v>11</v>
      </c>
      <c r="NUL229" s="664"/>
      <c r="NUM229" s="664"/>
      <c r="NUN229" s="4">
        <v>0</v>
      </c>
      <c r="NUO229" s="664" t="s">
        <v>11</v>
      </c>
      <c r="NUP229" s="664"/>
      <c r="NUQ229" s="664"/>
      <c r="NUR229" s="4">
        <v>0</v>
      </c>
      <c r="NUS229" s="664" t="s">
        <v>11</v>
      </c>
      <c r="NUT229" s="664"/>
      <c r="NUU229" s="664"/>
      <c r="NUV229" s="4">
        <v>0</v>
      </c>
      <c r="NUW229" s="664" t="s">
        <v>11</v>
      </c>
      <c r="NUX229" s="664"/>
      <c r="NUY229" s="664"/>
      <c r="NUZ229" s="4">
        <v>0</v>
      </c>
      <c r="NVA229" s="664" t="s">
        <v>11</v>
      </c>
      <c r="NVB229" s="664"/>
      <c r="NVC229" s="664"/>
      <c r="NVD229" s="4">
        <v>0</v>
      </c>
      <c r="NVE229" s="664" t="s">
        <v>11</v>
      </c>
      <c r="NVF229" s="664"/>
      <c r="NVG229" s="664"/>
      <c r="NVH229" s="4">
        <v>0</v>
      </c>
      <c r="NVI229" s="664" t="s">
        <v>11</v>
      </c>
      <c r="NVJ229" s="664"/>
      <c r="NVK229" s="664"/>
      <c r="NVL229" s="4">
        <v>0</v>
      </c>
      <c r="NVM229" s="664" t="s">
        <v>11</v>
      </c>
      <c r="NVN229" s="664"/>
      <c r="NVO229" s="664"/>
      <c r="NVP229" s="4">
        <v>0</v>
      </c>
      <c r="NVQ229" s="664" t="s">
        <v>11</v>
      </c>
      <c r="NVR229" s="664"/>
      <c r="NVS229" s="664"/>
      <c r="NVT229" s="4">
        <v>0</v>
      </c>
      <c r="NVU229" s="664" t="s">
        <v>11</v>
      </c>
      <c r="NVV229" s="664"/>
      <c r="NVW229" s="664"/>
      <c r="NVX229" s="4">
        <v>0</v>
      </c>
      <c r="NVY229" s="664" t="s">
        <v>11</v>
      </c>
      <c r="NVZ229" s="664"/>
      <c r="NWA229" s="664"/>
      <c r="NWB229" s="4">
        <v>0</v>
      </c>
      <c r="NWC229" s="664" t="s">
        <v>11</v>
      </c>
      <c r="NWD229" s="664"/>
      <c r="NWE229" s="664"/>
      <c r="NWF229" s="4">
        <v>0</v>
      </c>
      <c r="NWG229" s="664" t="s">
        <v>11</v>
      </c>
      <c r="NWH229" s="664"/>
      <c r="NWI229" s="664"/>
      <c r="NWJ229" s="4">
        <v>0</v>
      </c>
      <c r="NWK229" s="664" t="s">
        <v>11</v>
      </c>
      <c r="NWL229" s="664"/>
      <c r="NWM229" s="664"/>
      <c r="NWN229" s="4">
        <v>0</v>
      </c>
      <c r="NWO229" s="664" t="s">
        <v>11</v>
      </c>
      <c r="NWP229" s="664"/>
      <c r="NWQ229" s="664"/>
      <c r="NWR229" s="4">
        <v>0</v>
      </c>
      <c r="NWS229" s="664" t="s">
        <v>11</v>
      </c>
      <c r="NWT229" s="664"/>
      <c r="NWU229" s="664"/>
      <c r="NWV229" s="4">
        <v>0</v>
      </c>
      <c r="NWW229" s="664" t="s">
        <v>11</v>
      </c>
      <c r="NWX229" s="664"/>
      <c r="NWY229" s="664"/>
      <c r="NWZ229" s="4">
        <v>0</v>
      </c>
      <c r="NXA229" s="664" t="s">
        <v>11</v>
      </c>
      <c r="NXB229" s="664"/>
      <c r="NXC229" s="664"/>
      <c r="NXD229" s="4">
        <v>0</v>
      </c>
      <c r="NXE229" s="664" t="s">
        <v>11</v>
      </c>
      <c r="NXF229" s="664"/>
      <c r="NXG229" s="664"/>
      <c r="NXH229" s="4">
        <v>0</v>
      </c>
      <c r="NXI229" s="664" t="s">
        <v>11</v>
      </c>
      <c r="NXJ229" s="664"/>
      <c r="NXK229" s="664"/>
      <c r="NXL229" s="4">
        <v>0</v>
      </c>
      <c r="NXM229" s="664" t="s">
        <v>11</v>
      </c>
      <c r="NXN229" s="664"/>
      <c r="NXO229" s="664"/>
      <c r="NXP229" s="4">
        <v>0</v>
      </c>
      <c r="NXQ229" s="664" t="s">
        <v>11</v>
      </c>
      <c r="NXR229" s="664"/>
      <c r="NXS229" s="664"/>
      <c r="NXT229" s="4">
        <v>0</v>
      </c>
      <c r="NXU229" s="664" t="s">
        <v>11</v>
      </c>
      <c r="NXV229" s="664"/>
      <c r="NXW229" s="664"/>
      <c r="NXX229" s="4">
        <v>0</v>
      </c>
      <c r="NXY229" s="664" t="s">
        <v>11</v>
      </c>
      <c r="NXZ229" s="664"/>
      <c r="NYA229" s="664"/>
      <c r="NYB229" s="4">
        <v>0</v>
      </c>
      <c r="NYC229" s="664" t="s">
        <v>11</v>
      </c>
      <c r="NYD229" s="664"/>
      <c r="NYE229" s="664"/>
      <c r="NYF229" s="4">
        <v>0</v>
      </c>
      <c r="NYG229" s="664" t="s">
        <v>11</v>
      </c>
      <c r="NYH229" s="664"/>
      <c r="NYI229" s="664"/>
      <c r="NYJ229" s="4">
        <v>0</v>
      </c>
      <c r="NYK229" s="664" t="s">
        <v>11</v>
      </c>
      <c r="NYL229" s="664"/>
      <c r="NYM229" s="664"/>
      <c r="NYN229" s="4">
        <v>0</v>
      </c>
      <c r="NYO229" s="664" t="s">
        <v>11</v>
      </c>
      <c r="NYP229" s="664"/>
      <c r="NYQ229" s="664"/>
      <c r="NYR229" s="4">
        <v>0</v>
      </c>
      <c r="NYS229" s="664" t="s">
        <v>11</v>
      </c>
      <c r="NYT229" s="664"/>
      <c r="NYU229" s="664"/>
      <c r="NYV229" s="4">
        <v>0</v>
      </c>
      <c r="NYW229" s="664" t="s">
        <v>11</v>
      </c>
      <c r="NYX229" s="664"/>
      <c r="NYY229" s="664"/>
      <c r="NYZ229" s="4">
        <v>0</v>
      </c>
      <c r="NZA229" s="664" t="s">
        <v>11</v>
      </c>
      <c r="NZB229" s="664"/>
      <c r="NZC229" s="664"/>
      <c r="NZD229" s="4">
        <v>0</v>
      </c>
      <c r="NZE229" s="664" t="s">
        <v>11</v>
      </c>
      <c r="NZF229" s="664"/>
      <c r="NZG229" s="664"/>
      <c r="NZH229" s="4">
        <v>0</v>
      </c>
      <c r="NZI229" s="664" t="s">
        <v>11</v>
      </c>
      <c r="NZJ229" s="664"/>
      <c r="NZK229" s="664"/>
      <c r="NZL229" s="4">
        <v>0</v>
      </c>
      <c r="NZM229" s="664" t="s">
        <v>11</v>
      </c>
      <c r="NZN229" s="664"/>
      <c r="NZO229" s="664"/>
      <c r="NZP229" s="4">
        <v>0</v>
      </c>
      <c r="NZQ229" s="664" t="s">
        <v>11</v>
      </c>
      <c r="NZR229" s="664"/>
      <c r="NZS229" s="664"/>
      <c r="NZT229" s="4">
        <v>0</v>
      </c>
      <c r="NZU229" s="664" t="s">
        <v>11</v>
      </c>
      <c r="NZV229" s="664"/>
      <c r="NZW229" s="664"/>
      <c r="NZX229" s="4">
        <v>0</v>
      </c>
      <c r="NZY229" s="664" t="s">
        <v>11</v>
      </c>
      <c r="NZZ229" s="664"/>
      <c r="OAA229" s="664"/>
      <c r="OAB229" s="4">
        <v>0</v>
      </c>
      <c r="OAC229" s="664" t="s">
        <v>11</v>
      </c>
      <c r="OAD229" s="664"/>
      <c r="OAE229" s="664"/>
      <c r="OAF229" s="4">
        <v>0</v>
      </c>
      <c r="OAG229" s="664" t="s">
        <v>11</v>
      </c>
      <c r="OAH229" s="664"/>
      <c r="OAI229" s="664"/>
      <c r="OAJ229" s="4">
        <v>0</v>
      </c>
      <c r="OAK229" s="664" t="s">
        <v>11</v>
      </c>
      <c r="OAL229" s="664"/>
      <c r="OAM229" s="664"/>
      <c r="OAN229" s="4">
        <v>0</v>
      </c>
      <c r="OAO229" s="664" t="s">
        <v>11</v>
      </c>
      <c r="OAP229" s="664"/>
      <c r="OAQ229" s="664"/>
      <c r="OAR229" s="4">
        <v>0</v>
      </c>
      <c r="OAS229" s="664" t="s">
        <v>11</v>
      </c>
      <c r="OAT229" s="664"/>
      <c r="OAU229" s="664"/>
      <c r="OAV229" s="4">
        <v>0</v>
      </c>
      <c r="OAW229" s="664" t="s">
        <v>11</v>
      </c>
      <c r="OAX229" s="664"/>
      <c r="OAY229" s="664"/>
      <c r="OAZ229" s="4">
        <v>0</v>
      </c>
      <c r="OBA229" s="664" t="s">
        <v>11</v>
      </c>
      <c r="OBB229" s="664"/>
      <c r="OBC229" s="664"/>
      <c r="OBD229" s="4">
        <v>0</v>
      </c>
      <c r="OBE229" s="664" t="s">
        <v>11</v>
      </c>
      <c r="OBF229" s="664"/>
      <c r="OBG229" s="664"/>
      <c r="OBH229" s="4">
        <v>0</v>
      </c>
      <c r="OBI229" s="664" t="s">
        <v>11</v>
      </c>
      <c r="OBJ229" s="664"/>
      <c r="OBK229" s="664"/>
      <c r="OBL229" s="4">
        <v>0</v>
      </c>
      <c r="OBM229" s="664" t="s">
        <v>11</v>
      </c>
      <c r="OBN229" s="664"/>
      <c r="OBO229" s="664"/>
      <c r="OBP229" s="4">
        <v>0</v>
      </c>
      <c r="OBQ229" s="664" t="s">
        <v>11</v>
      </c>
      <c r="OBR229" s="664"/>
      <c r="OBS229" s="664"/>
      <c r="OBT229" s="4">
        <v>0</v>
      </c>
      <c r="OBU229" s="664" t="s">
        <v>11</v>
      </c>
      <c r="OBV229" s="664"/>
      <c r="OBW229" s="664"/>
      <c r="OBX229" s="4">
        <v>0</v>
      </c>
      <c r="OBY229" s="664" t="s">
        <v>11</v>
      </c>
      <c r="OBZ229" s="664"/>
      <c r="OCA229" s="664"/>
      <c r="OCB229" s="4">
        <v>0</v>
      </c>
      <c r="OCC229" s="664" t="s">
        <v>11</v>
      </c>
      <c r="OCD229" s="664"/>
      <c r="OCE229" s="664"/>
      <c r="OCF229" s="4">
        <v>0</v>
      </c>
      <c r="OCG229" s="664" t="s">
        <v>11</v>
      </c>
      <c r="OCH229" s="664"/>
      <c r="OCI229" s="664"/>
      <c r="OCJ229" s="4">
        <v>0</v>
      </c>
      <c r="OCK229" s="664" t="s">
        <v>11</v>
      </c>
      <c r="OCL229" s="664"/>
      <c r="OCM229" s="664"/>
      <c r="OCN229" s="4">
        <v>0</v>
      </c>
      <c r="OCO229" s="664" t="s">
        <v>11</v>
      </c>
      <c r="OCP229" s="664"/>
      <c r="OCQ229" s="664"/>
      <c r="OCR229" s="4">
        <v>0</v>
      </c>
      <c r="OCS229" s="664" t="s">
        <v>11</v>
      </c>
      <c r="OCT229" s="664"/>
      <c r="OCU229" s="664"/>
      <c r="OCV229" s="4">
        <v>0</v>
      </c>
      <c r="OCW229" s="664" t="s">
        <v>11</v>
      </c>
      <c r="OCX229" s="664"/>
      <c r="OCY229" s="664"/>
      <c r="OCZ229" s="4">
        <v>0</v>
      </c>
      <c r="ODA229" s="664" t="s">
        <v>11</v>
      </c>
      <c r="ODB229" s="664"/>
      <c r="ODC229" s="664"/>
      <c r="ODD229" s="4">
        <v>0</v>
      </c>
      <c r="ODE229" s="664" t="s">
        <v>11</v>
      </c>
      <c r="ODF229" s="664"/>
      <c r="ODG229" s="664"/>
      <c r="ODH229" s="4">
        <v>0</v>
      </c>
      <c r="ODI229" s="664" t="s">
        <v>11</v>
      </c>
      <c r="ODJ229" s="664"/>
      <c r="ODK229" s="664"/>
      <c r="ODL229" s="4">
        <v>0</v>
      </c>
      <c r="ODM229" s="664" t="s">
        <v>11</v>
      </c>
      <c r="ODN229" s="664"/>
      <c r="ODO229" s="664"/>
      <c r="ODP229" s="4">
        <v>0</v>
      </c>
      <c r="ODQ229" s="664" t="s">
        <v>11</v>
      </c>
      <c r="ODR229" s="664"/>
      <c r="ODS229" s="664"/>
      <c r="ODT229" s="4">
        <v>0</v>
      </c>
      <c r="ODU229" s="664" t="s">
        <v>11</v>
      </c>
      <c r="ODV229" s="664"/>
      <c r="ODW229" s="664"/>
      <c r="ODX229" s="4">
        <v>0</v>
      </c>
      <c r="ODY229" s="664" t="s">
        <v>11</v>
      </c>
      <c r="ODZ229" s="664"/>
      <c r="OEA229" s="664"/>
      <c r="OEB229" s="4">
        <v>0</v>
      </c>
      <c r="OEC229" s="664" t="s">
        <v>11</v>
      </c>
      <c r="OED229" s="664"/>
      <c r="OEE229" s="664"/>
      <c r="OEF229" s="4">
        <v>0</v>
      </c>
      <c r="OEG229" s="664" t="s">
        <v>11</v>
      </c>
      <c r="OEH229" s="664"/>
      <c r="OEI229" s="664"/>
      <c r="OEJ229" s="4">
        <v>0</v>
      </c>
      <c r="OEK229" s="664" t="s">
        <v>11</v>
      </c>
      <c r="OEL229" s="664"/>
      <c r="OEM229" s="664"/>
      <c r="OEN229" s="4">
        <v>0</v>
      </c>
      <c r="OEO229" s="664" t="s">
        <v>11</v>
      </c>
      <c r="OEP229" s="664"/>
      <c r="OEQ229" s="664"/>
      <c r="OER229" s="4">
        <v>0</v>
      </c>
      <c r="OES229" s="664" t="s">
        <v>11</v>
      </c>
      <c r="OET229" s="664"/>
      <c r="OEU229" s="664"/>
      <c r="OEV229" s="4">
        <v>0</v>
      </c>
      <c r="OEW229" s="664" t="s">
        <v>11</v>
      </c>
      <c r="OEX229" s="664"/>
      <c r="OEY229" s="664"/>
      <c r="OEZ229" s="4">
        <v>0</v>
      </c>
      <c r="OFA229" s="664" t="s">
        <v>11</v>
      </c>
      <c r="OFB229" s="664"/>
      <c r="OFC229" s="664"/>
      <c r="OFD229" s="4">
        <v>0</v>
      </c>
      <c r="OFE229" s="664" t="s">
        <v>11</v>
      </c>
      <c r="OFF229" s="664"/>
      <c r="OFG229" s="664"/>
      <c r="OFH229" s="4">
        <v>0</v>
      </c>
      <c r="OFI229" s="664" t="s">
        <v>11</v>
      </c>
      <c r="OFJ229" s="664"/>
      <c r="OFK229" s="664"/>
      <c r="OFL229" s="4">
        <v>0</v>
      </c>
      <c r="OFM229" s="664" t="s">
        <v>11</v>
      </c>
      <c r="OFN229" s="664"/>
      <c r="OFO229" s="664"/>
      <c r="OFP229" s="4">
        <v>0</v>
      </c>
      <c r="OFQ229" s="664" t="s">
        <v>11</v>
      </c>
      <c r="OFR229" s="664"/>
      <c r="OFS229" s="664"/>
      <c r="OFT229" s="4">
        <v>0</v>
      </c>
      <c r="OFU229" s="664" t="s">
        <v>11</v>
      </c>
      <c r="OFV229" s="664"/>
      <c r="OFW229" s="664"/>
      <c r="OFX229" s="4">
        <v>0</v>
      </c>
      <c r="OFY229" s="664" t="s">
        <v>11</v>
      </c>
      <c r="OFZ229" s="664"/>
      <c r="OGA229" s="664"/>
      <c r="OGB229" s="4">
        <v>0</v>
      </c>
      <c r="OGC229" s="664" t="s">
        <v>11</v>
      </c>
      <c r="OGD229" s="664"/>
      <c r="OGE229" s="664"/>
      <c r="OGF229" s="4">
        <v>0</v>
      </c>
      <c r="OGG229" s="664" t="s">
        <v>11</v>
      </c>
      <c r="OGH229" s="664"/>
      <c r="OGI229" s="664"/>
      <c r="OGJ229" s="4">
        <v>0</v>
      </c>
      <c r="OGK229" s="664" t="s">
        <v>11</v>
      </c>
      <c r="OGL229" s="664"/>
      <c r="OGM229" s="664"/>
      <c r="OGN229" s="4">
        <v>0</v>
      </c>
      <c r="OGO229" s="664" t="s">
        <v>11</v>
      </c>
      <c r="OGP229" s="664"/>
      <c r="OGQ229" s="664"/>
      <c r="OGR229" s="4">
        <v>0</v>
      </c>
      <c r="OGS229" s="664" t="s">
        <v>11</v>
      </c>
      <c r="OGT229" s="664"/>
      <c r="OGU229" s="664"/>
      <c r="OGV229" s="4">
        <v>0</v>
      </c>
      <c r="OGW229" s="664" t="s">
        <v>11</v>
      </c>
      <c r="OGX229" s="664"/>
      <c r="OGY229" s="664"/>
      <c r="OGZ229" s="4">
        <v>0</v>
      </c>
      <c r="OHA229" s="664" t="s">
        <v>11</v>
      </c>
      <c r="OHB229" s="664"/>
      <c r="OHC229" s="664"/>
      <c r="OHD229" s="4">
        <v>0</v>
      </c>
      <c r="OHE229" s="664" t="s">
        <v>11</v>
      </c>
      <c r="OHF229" s="664"/>
      <c r="OHG229" s="664"/>
      <c r="OHH229" s="4">
        <v>0</v>
      </c>
      <c r="OHI229" s="664" t="s">
        <v>11</v>
      </c>
      <c r="OHJ229" s="664"/>
      <c r="OHK229" s="664"/>
      <c r="OHL229" s="4">
        <v>0</v>
      </c>
      <c r="OHM229" s="664" t="s">
        <v>11</v>
      </c>
      <c r="OHN229" s="664"/>
      <c r="OHO229" s="664"/>
      <c r="OHP229" s="4">
        <v>0</v>
      </c>
      <c r="OHQ229" s="664" t="s">
        <v>11</v>
      </c>
      <c r="OHR229" s="664"/>
      <c r="OHS229" s="664"/>
      <c r="OHT229" s="4">
        <v>0</v>
      </c>
      <c r="OHU229" s="664" t="s">
        <v>11</v>
      </c>
      <c r="OHV229" s="664"/>
      <c r="OHW229" s="664"/>
      <c r="OHX229" s="4">
        <v>0</v>
      </c>
      <c r="OHY229" s="664" t="s">
        <v>11</v>
      </c>
      <c r="OHZ229" s="664"/>
      <c r="OIA229" s="664"/>
      <c r="OIB229" s="4">
        <v>0</v>
      </c>
      <c r="OIC229" s="664" t="s">
        <v>11</v>
      </c>
      <c r="OID229" s="664"/>
      <c r="OIE229" s="664"/>
      <c r="OIF229" s="4">
        <v>0</v>
      </c>
      <c r="OIG229" s="664" t="s">
        <v>11</v>
      </c>
      <c r="OIH229" s="664"/>
      <c r="OII229" s="664"/>
      <c r="OIJ229" s="4">
        <v>0</v>
      </c>
      <c r="OIK229" s="664" t="s">
        <v>11</v>
      </c>
      <c r="OIL229" s="664"/>
      <c r="OIM229" s="664"/>
      <c r="OIN229" s="4">
        <v>0</v>
      </c>
      <c r="OIO229" s="664" t="s">
        <v>11</v>
      </c>
      <c r="OIP229" s="664"/>
      <c r="OIQ229" s="664"/>
      <c r="OIR229" s="4">
        <v>0</v>
      </c>
      <c r="OIS229" s="664" t="s">
        <v>11</v>
      </c>
      <c r="OIT229" s="664"/>
      <c r="OIU229" s="664"/>
      <c r="OIV229" s="4">
        <v>0</v>
      </c>
      <c r="OIW229" s="664" t="s">
        <v>11</v>
      </c>
      <c r="OIX229" s="664"/>
      <c r="OIY229" s="664"/>
      <c r="OIZ229" s="4">
        <v>0</v>
      </c>
      <c r="OJA229" s="664" t="s">
        <v>11</v>
      </c>
      <c r="OJB229" s="664"/>
      <c r="OJC229" s="664"/>
      <c r="OJD229" s="4">
        <v>0</v>
      </c>
      <c r="OJE229" s="664" t="s">
        <v>11</v>
      </c>
      <c r="OJF229" s="664"/>
      <c r="OJG229" s="664"/>
      <c r="OJH229" s="4">
        <v>0</v>
      </c>
      <c r="OJI229" s="664" t="s">
        <v>11</v>
      </c>
      <c r="OJJ229" s="664"/>
      <c r="OJK229" s="664"/>
      <c r="OJL229" s="4">
        <v>0</v>
      </c>
      <c r="OJM229" s="664" t="s">
        <v>11</v>
      </c>
      <c r="OJN229" s="664"/>
      <c r="OJO229" s="664"/>
      <c r="OJP229" s="4">
        <v>0</v>
      </c>
      <c r="OJQ229" s="664" t="s">
        <v>11</v>
      </c>
      <c r="OJR229" s="664"/>
      <c r="OJS229" s="664"/>
      <c r="OJT229" s="4">
        <v>0</v>
      </c>
      <c r="OJU229" s="664" t="s">
        <v>11</v>
      </c>
      <c r="OJV229" s="664"/>
      <c r="OJW229" s="664"/>
      <c r="OJX229" s="4">
        <v>0</v>
      </c>
      <c r="OJY229" s="664" t="s">
        <v>11</v>
      </c>
      <c r="OJZ229" s="664"/>
      <c r="OKA229" s="664"/>
      <c r="OKB229" s="4">
        <v>0</v>
      </c>
      <c r="OKC229" s="664" t="s">
        <v>11</v>
      </c>
      <c r="OKD229" s="664"/>
      <c r="OKE229" s="664"/>
      <c r="OKF229" s="4">
        <v>0</v>
      </c>
      <c r="OKG229" s="664" t="s">
        <v>11</v>
      </c>
      <c r="OKH229" s="664"/>
      <c r="OKI229" s="664"/>
      <c r="OKJ229" s="4">
        <v>0</v>
      </c>
      <c r="OKK229" s="664" t="s">
        <v>11</v>
      </c>
      <c r="OKL229" s="664"/>
      <c r="OKM229" s="664"/>
      <c r="OKN229" s="4">
        <v>0</v>
      </c>
      <c r="OKO229" s="664" t="s">
        <v>11</v>
      </c>
      <c r="OKP229" s="664"/>
      <c r="OKQ229" s="664"/>
      <c r="OKR229" s="4">
        <v>0</v>
      </c>
      <c r="OKS229" s="664" t="s">
        <v>11</v>
      </c>
      <c r="OKT229" s="664"/>
      <c r="OKU229" s="664"/>
      <c r="OKV229" s="4">
        <v>0</v>
      </c>
      <c r="OKW229" s="664" t="s">
        <v>11</v>
      </c>
      <c r="OKX229" s="664"/>
      <c r="OKY229" s="664"/>
      <c r="OKZ229" s="4">
        <v>0</v>
      </c>
      <c r="OLA229" s="664" t="s">
        <v>11</v>
      </c>
      <c r="OLB229" s="664"/>
      <c r="OLC229" s="664"/>
      <c r="OLD229" s="4">
        <v>0</v>
      </c>
      <c r="OLE229" s="664" t="s">
        <v>11</v>
      </c>
      <c r="OLF229" s="664"/>
      <c r="OLG229" s="664"/>
      <c r="OLH229" s="4">
        <v>0</v>
      </c>
      <c r="OLI229" s="664" t="s">
        <v>11</v>
      </c>
      <c r="OLJ229" s="664"/>
      <c r="OLK229" s="664"/>
      <c r="OLL229" s="4">
        <v>0</v>
      </c>
      <c r="OLM229" s="664" t="s">
        <v>11</v>
      </c>
      <c r="OLN229" s="664"/>
      <c r="OLO229" s="664"/>
      <c r="OLP229" s="4">
        <v>0</v>
      </c>
      <c r="OLQ229" s="664" t="s">
        <v>11</v>
      </c>
      <c r="OLR229" s="664"/>
      <c r="OLS229" s="664"/>
      <c r="OLT229" s="4">
        <v>0</v>
      </c>
      <c r="OLU229" s="664" t="s">
        <v>11</v>
      </c>
      <c r="OLV229" s="664"/>
      <c r="OLW229" s="664"/>
      <c r="OLX229" s="4">
        <v>0</v>
      </c>
      <c r="OLY229" s="664" t="s">
        <v>11</v>
      </c>
      <c r="OLZ229" s="664"/>
      <c r="OMA229" s="664"/>
      <c r="OMB229" s="4">
        <v>0</v>
      </c>
      <c r="OMC229" s="664" t="s">
        <v>11</v>
      </c>
      <c r="OMD229" s="664"/>
      <c r="OME229" s="664"/>
      <c r="OMF229" s="4">
        <v>0</v>
      </c>
      <c r="OMG229" s="664" t="s">
        <v>11</v>
      </c>
      <c r="OMH229" s="664"/>
      <c r="OMI229" s="664"/>
      <c r="OMJ229" s="4">
        <v>0</v>
      </c>
      <c r="OMK229" s="664" t="s">
        <v>11</v>
      </c>
      <c r="OML229" s="664"/>
      <c r="OMM229" s="664"/>
      <c r="OMN229" s="4">
        <v>0</v>
      </c>
      <c r="OMO229" s="664" t="s">
        <v>11</v>
      </c>
      <c r="OMP229" s="664"/>
      <c r="OMQ229" s="664"/>
      <c r="OMR229" s="4">
        <v>0</v>
      </c>
      <c r="OMS229" s="664" t="s">
        <v>11</v>
      </c>
      <c r="OMT229" s="664"/>
      <c r="OMU229" s="664"/>
      <c r="OMV229" s="4">
        <v>0</v>
      </c>
      <c r="OMW229" s="664" t="s">
        <v>11</v>
      </c>
      <c r="OMX229" s="664"/>
      <c r="OMY229" s="664"/>
      <c r="OMZ229" s="4">
        <v>0</v>
      </c>
      <c r="ONA229" s="664" t="s">
        <v>11</v>
      </c>
      <c r="ONB229" s="664"/>
      <c r="ONC229" s="664"/>
      <c r="OND229" s="4">
        <v>0</v>
      </c>
      <c r="ONE229" s="664" t="s">
        <v>11</v>
      </c>
      <c r="ONF229" s="664"/>
      <c r="ONG229" s="664"/>
      <c r="ONH229" s="4">
        <v>0</v>
      </c>
      <c r="ONI229" s="664" t="s">
        <v>11</v>
      </c>
      <c r="ONJ229" s="664"/>
      <c r="ONK229" s="664"/>
      <c r="ONL229" s="4">
        <v>0</v>
      </c>
      <c r="ONM229" s="664" t="s">
        <v>11</v>
      </c>
      <c r="ONN229" s="664"/>
      <c r="ONO229" s="664"/>
      <c r="ONP229" s="4">
        <v>0</v>
      </c>
      <c r="ONQ229" s="664" t="s">
        <v>11</v>
      </c>
      <c r="ONR229" s="664"/>
      <c r="ONS229" s="664"/>
      <c r="ONT229" s="4">
        <v>0</v>
      </c>
      <c r="ONU229" s="664" t="s">
        <v>11</v>
      </c>
      <c r="ONV229" s="664"/>
      <c r="ONW229" s="664"/>
      <c r="ONX229" s="4">
        <v>0</v>
      </c>
      <c r="ONY229" s="664" t="s">
        <v>11</v>
      </c>
      <c r="ONZ229" s="664"/>
      <c r="OOA229" s="664"/>
      <c r="OOB229" s="4">
        <v>0</v>
      </c>
      <c r="OOC229" s="664" t="s">
        <v>11</v>
      </c>
      <c r="OOD229" s="664"/>
      <c r="OOE229" s="664"/>
      <c r="OOF229" s="4">
        <v>0</v>
      </c>
      <c r="OOG229" s="664" t="s">
        <v>11</v>
      </c>
      <c r="OOH229" s="664"/>
      <c r="OOI229" s="664"/>
      <c r="OOJ229" s="4">
        <v>0</v>
      </c>
      <c r="OOK229" s="664" t="s">
        <v>11</v>
      </c>
      <c r="OOL229" s="664"/>
      <c r="OOM229" s="664"/>
      <c r="OON229" s="4">
        <v>0</v>
      </c>
      <c r="OOO229" s="664" t="s">
        <v>11</v>
      </c>
      <c r="OOP229" s="664"/>
      <c r="OOQ229" s="664"/>
      <c r="OOR229" s="4">
        <v>0</v>
      </c>
      <c r="OOS229" s="664" t="s">
        <v>11</v>
      </c>
      <c r="OOT229" s="664"/>
      <c r="OOU229" s="664"/>
      <c r="OOV229" s="4">
        <v>0</v>
      </c>
      <c r="OOW229" s="664" t="s">
        <v>11</v>
      </c>
      <c r="OOX229" s="664"/>
      <c r="OOY229" s="664"/>
      <c r="OOZ229" s="4">
        <v>0</v>
      </c>
      <c r="OPA229" s="664" t="s">
        <v>11</v>
      </c>
      <c r="OPB229" s="664"/>
      <c r="OPC229" s="664"/>
      <c r="OPD229" s="4">
        <v>0</v>
      </c>
      <c r="OPE229" s="664" t="s">
        <v>11</v>
      </c>
      <c r="OPF229" s="664"/>
      <c r="OPG229" s="664"/>
      <c r="OPH229" s="4">
        <v>0</v>
      </c>
      <c r="OPI229" s="664" t="s">
        <v>11</v>
      </c>
      <c r="OPJ229" s="664"/>
      <c r="OPK229" s="664"/>
      <c r="OPL229" s="4">
        <v>0</v>
      </c>
      <c r="OPM229" s="664" t="s">
        <v>11</v>
      </c>
      <c r="OPN229" s="664"/>
      <c r="OPO229" s="664"/>
      <c r="OPP229" s="4">
        <v>0</v>
      </c>
      <c r="OPQ229" s="664" t="s">
        <v>11</v>
      </c>
      <c r="OPR229" s="664"/>
      <c r="OPS229" s="664"/>
      <c r="OPT229" s="4">
        <v>0</v>
      </c>
      <c r="OPU229" s="664" t="s">
        <v>11</v>
      </c>
      <c r="OPV229" s="664"/>
      <c r="OPW229" s="664"/>
      <c r="OPX229" s="4">
        <v>0</v>
      </c>
      <c r="OPY229" s="664" t="s">
        <v>11</v>
      </c>
      <c r="OPZ229" s="664"/>
      <c r="OQA229" s="664"/>
      <c r="OQB229" s="4">
        <v>0</v>
      </c>
      <c r="OQC229" s="664" t="s">
        <v>11</v>
      </c>
      <c r="OQD229" s="664"/>
      <c r="OQE229" s="664"/>
      <c r="OQF229" s="4">
        <v>0</v>
      </c>
      <c r="OQG229" s="664" t="s">
        <v>11</v>
      </c>
      <c r="OQH229" s="664"/>
      <c r="OQI229" s="664"/>
      <c r="OQJ229" s="4">
        <v>0</v>
      </c>
      <c r="OQK229" s="664" t="s">
        <v>11</v>
      </c>
      <c r="OQL229" s="664"/>
      <c r="OQM229" s="664"/>
      <c r="OQN229" s="4">
        <v>0</v>
      </c>
      <c r="OQO229" s="664" t="s">
        <v>11</v>
      </c>
      <c r="OQP229" s="664"/>
      <c r="OQQ229" s="664"/>
      <c r="OQR229" s="4">
        <v>0</v>
      </c>
      <c r="OQS229" s="664" t="s">
        <v>11</v>
      </c>
      <c r="OQT229" s="664"/>
      <c r="OQU229" s="664"/>
      <c r="OQV229" s="4">
        <v>0</v>
      </c>
      <c r="OQW229" s="664" t="s">
        <v>11</v>
      </c>
      <c r="OQX229" s="664"/>
      <c r="OQY229" s="664"/>
      <c r="OQZ229" s="4">
        <v>0</v>
      </c>
      <c r="ORA229" s="664" t="s">
        <v>11</v>
      </c>
      <c r="ORB229" s="664"/>
      <c r="ORC229" s="664"/>
      <c r="ORD229" s="4">
        <v>0</v>
      </c>
      <c r="ORE229" s="664" t="s">
        <v>11</v>
      </c>
      <c r="ORF229" s="664"/>
      <c r="ORG229" s="664"/>
      <c r="ORH229" s="4">
        <v>0</v>
      </c>
      <c r="ORI229" s="664" t="s">
        <v>11</v>
      </c>
      <c r="ORJ229" s="664"/>
      <c r="ORK229" s="664"/>
      <c r="ORL229" s="4">
        <v>0</v>
      </c>
      <c r="ORM229" s="664" t="s">
        <v>11</v>
      </c>
      <c r="ORN229" s="664"/>
      <c r="ORO229" s="664"/>
      <c r="ORP229" s="4">
        <v>0</v>
      </c>
      <c r="ORQ229" s="664" t="s">
        <v>11</v>
      </c>
      <c r="ORR229" s="664"/>
      <c r="ORS229" s="664"/>
      <c r="ORT229" s="4">
        <v>0</v>
      </c>
      <c r="ORU229" s="664" t="s">
        <v>11</v>
      </c>
      <c r="ORV229" s="664"/>
      <c r="ORW229" s="664"/>
      <c r="ORX229" s="4">
        <v>0</v>
      </c>
      <c r="ORY229" s="664" t="s">
        <v>11</v>
      </c>
      <c r="ORZ229" s="664"/>
      <c r="OSA229" s="664"/>
      <c r="OSB229" s="4">
        <v>0</v>
      </c>
      <c r="OSC229" s="664" t="s">
        <v>11</v>
      </c>
      <c r="OSD229" s="664"/>
      <c r="OSE229" s="664"/>
      <c r="OSF229" s="4">
        <v>0</v>
      </c>
      <c r="OSG229" s="664" t="s">
        <v>11</v>
      </c>
      <c r="OSH229" s="664"/>
      <c r="OSI229" s="664"/>
      <c r="OSJ229" s="4">
        <v>0</v>
      </c>
      <c r="OSK229" s="664" t="s">
        <v>11</v>
      </c>
      <c r="OSL229" s="664"/>
      <c r="OSM229" s="664"/>
      <c r="OSN229" s="4">
        <v>0</v>
      </c>
      <c r="OSO229" s="664" t="s">
        <v>11</v>
      </c>
      <c r="OSP229" s="664"/>
      <c r="OSQ229" s="664"/>
      <c r="OSR229" s="4">
        <v>0</v>
      </c>
      <c r="OSS229" s="664" t="s">
        <v>11</v>
      </c>
      <c r="OST229" s="664"/>
      <c r="OSU229" s="664"/>
      <c r="OSV229" s="4">
        <v>0</v>
      </c>
      <c r="OSW229" s="664" t="s">
        <v>11</v>
      </c>
      <c r="OSX229" s="664"/>
      <c r="OSY229" s="664"/>
      <c r="OSZ229" s="4">
        <v>0</v>
      </c>
      <c r="OTA229" s="664" t="s">
        <v>11</v>
      </c>
      <c r="OTB229" s="664"/>
      <c r="OTC229" s="664"/>
      <c r="OTD229" s="4">
        <v>0</v>
      </c>
      <c r="OTE229" s="664" t="s">
        <v>11</v>
      </c>
      <c r="OTF229" s="664"/>
      <c r="OTG229" s="664"/>
      <c r="OTH229" s="4">
        <v>0</v>
      </c>
      <c r="OTI229" s="664" t="s">
        <v>11</v>
      </c>
      <c r="OTJ229" s="664"/>
      <c r="OTK229" s="664"/>
      <c r="OTL229" s="4">
        <v>0</v>
      </c>
      <c r="OTM229" s="664" t="s">
        <v>11</v>
      </c>
      <c r="OTN229" s="664"/>
      <c r="OTO229" s="664"/>
      <c r="OTP229" s="4">
        <v>0</v>
      </c>
      <c r="OTQ229" s="664" t="s">
        <v>11</v>
      </c>
      <c r="OTR229" s="664"/>
      <c r="OTS229" s="664"/>
      <c r="OTT229" s="4">
        <v>0</v>
      </c>
      <c r="OTU229" s="664" t="s">
        <v>11</v>
      </c>
      <c r="OTV229" s="664"/>
      <c r="OTW229" s="664"/>
      <c r="OTX229" s="4">
        <v>0</v>
      </c>
      <c r="OTY229" s="664" t="s">
        <v>11</v>
      </c>
      <c r="OTZ229" s="664"/>
      <c r="OUA229" s="664"/>
      <c r="OUB229" s="4">
        <v>0</v>
      </c>
      <c r="OUC229" s="664" t="s">
        <v>11</v>
      </c>
      <c r="OUD229" s="664"/>
      <c r="OUE229" s="664"/>
      <c r="OUF229" s="4">
        <v>0</v>
      </c>
      <c r="OUG229" s="664" t="s">
        <v>11</v>
      </c>
      <c r="OUH229" s="664"/>
      <c r="OUI229" s="664"/>
      <c r="OUJ229" s="4">
        <v>0</v>
      </c>
      <c r="OUK229" s="664" t="s">
        <v>11</v>
      </c>
      <c r="OUL229" s="664"/>
      <c r="OUM229" s="664"/>
      <c r="OUN229" s="4">
        <v>0</v>
      </c>
      <c r="OUO229" s="664" t="s">
        <v>11</v>
      </c>
      <c r="OUP229" s="664"/>
      <c r="OUQ229" s="664"/>
      <c r="OUR229" s="4">
        <v>0</v>
      </c>
      <c r="OUS229" s="664" t="s">
        <v>11</v>
      </c>
      <c r="OUT229" s="664"/>
      <c r="OUU229" s="664"/>
      <c r="OUV229" s="4">
        <v>0</v>
      </c>
      <c r="OUW229" s="664" t="s">
        <v>11</v>
      </c>
      <c r="OUX229" s="664"/>
      <c r="OUY229" s="664"/>
      <c r="OUZ229" s="4">
        <v>0</v>
      </c>
      <c r="OVA229" s="664" t="s">
        <v>11</v>
      </c>
      <c r="OVB229" s="664"/>
      <c r="OVC229" s="664"/>
      <c r="OVD229" s="4">
        <v>0</v>
      </c>
      <c r="OVE229" s="664" t="s">
        <v>11</v>
      </c>
      <c r="OVF229" s="664"/>
      <c r="OVG229" s="664"/>
      <c r="OVH229" s="4">
        <v>0</v>
      </c>
      <c r="OVI229" s="664" t="s">
        <v>11</v>
      </c>
      <c r="OVJ229" s="664"/>
      <c r="OVK229" s="664"/>
      <c r="OVL229" s="4">
        <v>0</v>
      </c>
      <c r="OVM229" s="664" t="s">
        <v>11</v>
      </c>
      <c r="OVN229" s="664"/>
      <c r="OVO229" s="664"/>
      <c r="OVP229" s="4">
        <v>0</v>
      </c>
      <c r="OVQ229" s="664" t="s">
        <v>11</v>
      </c>
      <c r="OVR229" s="664"/>
      <c r="OVS229" s="664"/>
      <c r="OVT229" s="4">
        <v>0</v>
      </c>
      <c r="OVU229" s="664" t="s">
        <v>11</v>
      </c>
      <c r="OVV229" s="664"/>
      <c r="OVW229" s="664"/>
      <c r="OVX229" s="4">
        <v>0</v>
      </c>
      <c r="OVY229" s="664" t="s">
        <v>11</v>
      </c>
      <c r="OVZ229" s="664"/>
      <c r="OWA229" s="664"/>
      <c r="OWB229" s="4">
        <v>0</v>
      </c>
      <c r="OWC229" s="664" t="s">
        <v>11</v>
      </c>
      <c r="OWD229" s="664"/>
      <c r="OWE229" s="664"/>
      <c r="OWF229" s="4">
        <v>0</v>
      </c>
      <c r="OWG229" s="664" t="s">
        <v>11</v>
      </c>
      <c r="OWH229" s="664"/>
      <c r="OWI229" s="664"/>
      <c r="OWJ229" s="4">
        <v>0</v>
      </c>
      <c r="OWK229" s="664" t="s">
        <v>11</v>
      </c>
      <c r="OWL229" s="664"/>
      <c r="OWM229" s="664"/>
      <c r="OWN229" s="4">
        <v>0</v>
      </c>
      <c r="OWO229" s="664" t="s">
        <v>11</v>
      </c>
      <c r="OWP229" s="664"/>
      <c r="OWQ229" s="664"/>
      <c r="OWR229" s="4">
        <v>0</v>
      </c>
      <c r="OWS229" s="664" t="s">
        <v>11</v>
      </c>
      <c r="OWT229" s="664"/>
      <c r="OWU229" s="664"/>
      <c r="OWV229" s="4">
        <v>0</v>
      </c>
      <c r="OWW229" s="664" t="s">
        <v>11</v>
      </c>
      <c r="OWX229" s="664"/>
      <c r="OWY229" s="664"/>
      <c r="OWZ229" s="4">
        <v>0</v>
      </c>
      <c r="OXA229" s="664" t="s">
        <v>11</v>
      </c>
      <c r="OXB229" s="664"/>
      <c r="OXC229" s="664"/>
      <c r="OXD229" s="4">
        <v>0</v>
      </c>
      <c r="OXE229" s="664" t="s">
        <v>11</v>
      </c>
      <c r="OXF229" s="664"/>
      <c r="OXG229" s="664"/>
      <c r="OXH229" s="4">
        <v>0</v>
      </c>
      <c r="OXI229" s="664" t="s">
        <v>11</v>
      </c>
      <c r="OXJ229" s="664"/>
      <c r="OXK229" s="664"/>
      <c r="OXL229" s="4">
        <v>0</v>
      </c>
      <c r="OXM229" s="664" t="s">
        <v>11</v>
      </c>
      <c r="OXN229" s="664"/>
      <c r="OXO229" s="664"/>
      <c r="OXP229" s="4">
        <v>0</v>
      </c>
      <c r="OXQ229" s="664" t="s">
        <v>11</v>
      </c>
      <c r="OXR229" s="664"/>
      <c r="OXS229" s="664"/>
      <c r="OXT229" s="4">
        <v>0</v>
      </c>
      <c r="OXU229" s="664" t="s">
        <v>11</v>
      </c>
      <c r="OXV229" s="664"/>
      <c r="OXW229" s="664"/>
      <c r="OXX229" s="4">
        <v>0</v>
      </c>
      <c r="OXY229" s="664" t="s">
        <v>11</v>
      </c>
      <c r="OXZ229" s="664"/>
      <c r="OYA229" s="664"/>
      <c r="OYB229" s="4">
        <v>0</v>
      </c>
      <c r="OYC229" s="664" t="s">
        <v>11</v>
      </c>
      <c r="OYD229" s="664"/>
      <c r="OYE229" s="664"/>
      <c r="OYF229" s="4">
        <v>0</v>
      </c>
      <c r="OYG229" s="664" t="s">
        <v>11</v>
      </c>
      <c r="OYH229" s="664"/>
      <c r="OYI229" s="664"/>
      <c r="OYJ229" s="4">
        <v>0</v>
      </c>
      <c r="OYK229" s="664" t="s">
        <v>11</v>
      </c>
      <c r="OYL229" s="664"/>
      <c r="OYM229" s="664"/>
      <c r="OYN229" s="4">
        <v>0</v>
      </c>
      <c r="OYO229" s="664" t="s">
        <v>11</v>
      </c>
      <c r="OYP229" s="664"/>
      <c r="OYQ229" s="664"/>
      <c r="OYR229" s="4">
        <v>0</v>
      </c>
      <c r="OYS229" s="664" t="s">
        <v>11</v>
      </c>
      <c r="OYT229" s="664"/>
      <c r="OYU229" s="664"/>
      <c r="OYV229" s="4">
        <v>0</v>
      </c>
      <c r="OYW229" s="664" t="s">
        <v>11</v>
      </c>
      <c r="OYX229" s="664"/>
      <c r="OYY229" s="664"/>
      <c r="OYZ229" s="4">
        <v>0</v>
      </c>
      <c r="OZA229" s="664" t="s">
        <v>11</v>
      </c>
      <c r="OZB229" s="664"/>
      <c r="OZC229" s="664"/>
      <c r="OZD229" s="4">
        <v>0</v>
      </c>
      <c r="OZE229" s="664" t="s">
        <v>11</v>
      </c>
      <c r="OZF229" s="664"/>
      <c r="OZG229" s="664"/>
      <c r="OZH229" s="4">
        <v>0</v>
      </c>
      <c r="OZI229" s="664" t="s">
        <v>11</v>
      </c>
      <c r="OZJ229" s="664"/>
      <c r="OZK229" s="664"/>
      <c r="OZL229" s="4">
        <v>0</v>
      </c>
      <c r="OZM229" s="664" t="s">
        <v>11</v>
      </c>
      <c r="OZN229" s="664"/>
      <c r="OZO229" s="664"/>
      <c r="OZP229" s="4">
        <v>0</v>
      </c>
      <c r="OZQ229" s="664" t="s">
        <v>11</v>
      </c>
      <c r="OZR229" s="664"/>
      <c r="OZS229" s="664"/>
      <c r="OZT229" s="4">
        <v>0</v>
      </c>
      <c r="OZU229" s="664" t="s">
        <v>11</v>
      </c>
      <c r="OZV229" s="664"/>
      <c r="OZW229" s="664"/>
      <c r="OZX229" s="4">
        <v>0</v>
      </c>
      <c r="OZY229" s="664" t="s">
        <v>11</v>
      </c>
      <c r="OZZ229" s="664"/>
      <c r="PAA229" s="664"/>
      <c r="PAB229" s="4">
        <v>0</v>
      </c>
      <c r="PAC229" s="664" t="s">
        <v>11</v>
      </c>
      <c r="PAD229" s="664"/>
      <c r="PAE229" s="664"/>
      <c r="PAF229" s="4">
        <v>0</v>
      </c>
      <c r="PAG229" s="664" t="s">
        <v>11</v>
      </c>
      <c r="PAH229" s="664"/>
      <c r="PAI229" s="664"/>
      <c r="PAJ229" s="4">
        <v>0</v>
      </c>
      <c r="PAK229" s="664" t="s">
        <v>11</v>
      </c>
      <c r="PAL229" s="664"/>
      <c r="PAM229" s="664"/>
      <c r="PAN229" s="4">
        <v>0</v>
      </c>
      <c r="PAO229" s="664" t="s">
        <v>11</v>
      </c>
      <c r="PAP229" s="664"/>
      <c r="PAQ229" s="664"/>
      <c r="PAR229" s="4">
        <v>0</v>
      </c>
      <c r="PAS229" s="664" t="s">
        <v>11</v>
      </c>
      <c r="PAT229" s="664"/>
      <c r="PAU229" s="664"/>
      <c r="PAV229" s="4">
        <v>0</v>
      </c>
      <c r="PAW229" s="664" t="s">
        <v>11</v>
      </c>
      <c r="PAX229" s="664"/>
      <c r="PAY229" s="664"/>
      <c r="PAZ229" s="4">
        <v>0</v>
      </c>
      <c r="PBA229" s="664" t="s">
        <v>11</v>
      </c>
      <c r="PBB229" s="664"/>
      <c r="PBC229" s="664"/>
      <c r="PBD229" s="4">
        <v>0</v>
      </c>
      <c r="PBE229" s="664" t="s">
        <v>11</v>
      </c>
      <c r="PBF229" s="664"/>
      <c r="PBG229" s="664"/>
      <c r="PBH229" s="4">
        <v>0</v>
      </c>
      <c r="PBI229" s="664" t="s">
        <v>11</v>
      </c>
      <c r="PBJ229" s="664"/>
      <c r="PBK229" s="664"/>
      <c r="PBL229" s="4">
        <v>0</v>
      </c>
      <c r="PBM229" s="664" t="s">
        <v>11</v>
      </c>
      <c r="PBN229" s="664"/>
      <c r="PBO229" s="664"/>
      <c r="PBP229" s="4">
        <v>0</v>
      </c>
      <c r="PBQ229" s="664" t="s">
        <v>11</v>
      </c>
      <c r="PBR229" s="664"/>
      <c r="PBS229" s="664"/>
      <c r="PBT229" s="4">
        <v>0</v>
      </c>
      <c r="PBU229" s="664" t="s">
        <v>11</v>
      </c>
      <c r="PBV229" s="664"/>
      <c r="PBW229" s="664"/>
      <c r="PBX229" s="4">
        <v>0</v>
      </c>
      <c r="PBY229" s="664" t="s">
        <v>11</v>
      </c>
      <c r="PBZ229" s="664"/>
      <c r="PCA229" s="664"/>
      <c r="PCB229" s="4">
        <v>0</v>
      </c>
      <c r="PCC229" s="664" t="s">
        <v>11</v>
      </c>
      <c r="PCD229" s="664"/>
      <c r="PCE229" s="664"/>
      <c r="PCF229" s="4">
        <v>0</v>
      </c>
      <c r="PCG229" s="664" t="s">
        <v>11</v>
      </c>
      <c r="PCH229" s="664"/>
      <c r="PCI229" s="664"/>
      <c r="PCJ229" s="4">
        <v>0</v>
      </c>
      <c r="PCK229" s="664" t="s">
        <v>11</v>
      </c>
      <c r="PCL229" s="664"/>
      <c r="PCM229" s="664"/>
      <c r="PCN229" s="4">
        <v>0</v>
      </c>
      <c r="PCO229" s="664" t="s">
        <v>11</v>
      </c>
      <c r="PCP229" s="664"/>
      <c r="PCQ229" s="664"/>
      <c r="PCR229" s="4">
        <v>0</v>
      </c>
      <c r="PCS229" s="664" t="s">
        <v>11</v>
      </c>
      <c r="PCT229" s="664"/>
      <c r="PCU229" s="664"/>
      <c r="PCV229" s="4">
        <v>0</v>
      </c>
      <c r="PCW229" s="664" t="s">
        <v>11</v>
      </c>
      <c r="PCX229" s="664"/>
      <c r="PCY229" s="664"/>
      <c r="PCZ229" s="4">
        <v>0</v>
      </c>
      <c r="PDA229" s="664" t="s">
        <v>11</v>
      </c>
      <c r="PDB229" s="664"/>
      <c r="PDC229" s="664"/>
      <c r="PDD229" s="4">
        <v>0</v>
      </c>
      <c r="PDE229" s="664" t="s">
        <v>11</v>
      </c>
      <c r="PDF229" s="664"/>
      <c r="PDG229" s="664"/>
      <c r="PDH229" s="4">
        <v>0</v>
      </c>
      <c r="PDI229" s="664" t="s">
        <v>11</v>
      </c>
      <c r="PDJ229" s="664"/>
      <c r="PDK229" s="664"/>
      <c r="PDL229" s="4">
        <v>0</v>
      </c>
      <c r="PDM229" s="664" t="s">
        <v>11</v>
      </c>
      <c r="PDN229" s="664"/>
      <c r="PDO229" s="664"/>
      <c r="PDP229" s="4">
        <v>0</v>
      </c>
      <c r="PDQ229" s="664" t="s">
        <v>11</v>
      </c>
      <c r="PDR229" s="664"/>
      <c r="PDS229" s="664"/>
      <c r="PDT229" s="4">
        <v>0</v>
      </c>
      <c r="PDU229" s="664" t="s">
        <v>11</v>
      </c>
      <c r="PDV229" s="664"/>
      <c r="PDW229" s="664"/>
      <c r="PDX229" s="4">
        <v>0</v>
      </c>
      <c r="PDY229" s="664" t="s">
        <v>11</v>
      </c>
      <c r="PDZ229" s="664"/>
      <c r="PEA229" s="664"/>
      <c r="PEB229" s="4">
        <v>0</v>
      </c>
      <c r="PEC229" s="664" t="s">
        <v>11</v>
      </c>
      <c r="PED229" s="664"/>
      <c r="PEE229" s="664"/>
      <c r="PEF229" s="4">
        <v>0</v>
      </c>
      <c r="PEG229" s="664" t="s">
        <v>11</v>
      </c>
      <c r="PEH229" s="664"/>
      <c r="PEI229" s="664"/>
      <c r="PEJ229" s="4">
        <v>0</v>
      </c>
      <c r="PEK229" s="664" t="s">
        <v>11</v>
      </c>
      <c r="PEL229" s="664"/>
      <c r="PEM229" s="664"/>
      <c r="PEN229" s="4">
        <v>0</v>
      </c>
      <c r="PEO229" s="664" t="s">
        <v>11</v>
      </c>
      <c r="PEP229" s="664"/>
      <c r="PEQ229" s="664"/>
      <c r="PER229" s="4">
        <v>0</v>
      </c>
      <c r="PES229" s="664" t="s">
        <v>11</v>
      </c>
      <c r="PET229" s="664"/>
      <c r="PEU229" s="664"/>
      <c r="PEV229" s="4">
        <v>0</v>
      </c>
      <c r="PEW229" s="664" t="s">
        <v>11</v>
      </c>
      <c r="PEX229" s="664"/>
      <c r="PEY229" s="664"/>
      <c r="PEZ229" s="4">
        <v>0</v>
      </c>
      <c r="PFA229" s="664" t="s">
        <v>11</v>
      </c>
      <c r="PFB229" s="664"/>
      <c r="PFC229" s="664"/>
      <c r="PFD229" s="4">
        <v>0</v>
      </c>
      <c r="PFE229" s="664" t="s">
        <v>11</v>
      </c>
      <c r="PFF229" s="664"/>
      <c r="PFG229" s="664"/>
      <c r="PFH229" s="4">
        <v>0</v>
      </c>
      <c r="PFI229" s="664" t="s">
        <v>11</v>
      </c>
      <c r="PFJ229" s="664"/>
      <c r="PFK229" s="664"/>
      <c r="PFL229" s="4">
        <v>0</v>
      </c>
      <c r="PFM229" s="664" t="s">
        <v>11</v>
      </c>
      <c r="PFN229" s="664"/>
      <c r="PFO229" s="664"/>
      <c r="PFP229" s="4">
        <v>0</v>
      </c>
      <c r="PFQ229" s="664" t="s">
        <v>11</v>
      </c>
      <c r="PFR229" s="664"/>
      <c r="PFS229" s="664"/>
      <c r="PFT229" s="4">
        <v>0</v>
      </c>
      <c r="PFU229" s="664" t="s">
        <v>11</v>
      </c>
      <c r="PFV229" s="664"/>
      <c r="PFW229" s="664"/>
      <c r="PFX229" s="4">
        <v>0</v>
      </c>
      <c r="PFY229" s="664" t="s">
        <v>11</v>
      </c>
      <c r="PFZ229" s="664"/>
      <c r="PGA229" s="664"/>
      <c r="PGB229" s="4">
        <v>0</v>
      </c>
      <c r="PGC229" s="664" t="s">
        <v>11</v>
      </c>
      <c r="PGD229" s="664"/>
      <c r="PGE229" s="664"/>
      <c r="PGF229" s="4">
        <v>0</v>
      </c>
      <c r="PGG229" s="664" t="s">
        <v>11</v>
      </c>
      <c r="PGH229" s="664"/>
      <c r="PGI229" s="664"/>
      <c r="PGJ229" s="4">
        <v>0</v>
      </c>
      <c r="PGK229" s="664" t="s">
        <v>11</v>
      </c>
      <c r="PGL229" s="664"/>
      <c r="PGM229" s="664"/>
      <c r="PGN229" s="4">
        <v>0</v>
      </c>
      <c r="PGO229" s="664" t="s">
        <v>11</v>
      </c>
      <c r="PGP229" s="664"/>
      <c r="PGQ229" s="664"/>
      <c r="PGR229" s="4">
        <v>0</v>
      </c>
      <c r="PGS229" s="664" t="s">
        <v>11</v>
      </c>
      <c r="PGT229" s="664"/>
      <c r="PGU229" s="664"/>
      <c r="PGV229" s="4">
        <v>0</v>
      </c>
      <c r="PGW229" s="664" t="s">
        <v>11</v>
      </c>
      <c r="PGX229" s="664"/>
      <c r="PGY229" s="664"/>
      <c r="PGZ229" s="4">
        <v>0</v>
      </c>
      <c r="PHA229" s="664" t="s">
        <v>11</v>
      </c>
      <c r="PHB229" s="664"/>
      <c r="PHC229" s="664"/>
      <c r="PHD229" s="4">
        <v>0</v>
      </c>
      <c r="PHE229" s="664" t="s">
        <v>11</v>
      </c>
      <c r="PHF229" s="664"/>
      <c r="PHG229" s="664"/>
      <c r="PHH229" s="4">
        <v>0</v>
      </c>
      <c r="PHI229" s="664" t="s">
        <v>11</v>
      </c>
      <c r="PHJ229" s="664"/>
      <c r="PHK229" s="664"/>
      <c r="PHL229" s="4">
        <v>0</v>
      </c>
      <c r="PHM229" s="664" t="s">
        <v>11</v>
      </c>
      <c r="PHN229" s="664"/>
      <c r="PHO229" s="664"/>
      <c r="PHP229" s="4">
        <v>0</v>
      </c>
      <c r="PHQ229" s="664" t="s">
        <v>11</v>
      </c>
      <c r="PHR229" s="664"/>
      <c r="PHS229" s="664"/>
      <c r="PHT229" s="4">
        <v>0</v>
      </c>
      <c r="PHU229" s="664" t="s">
        <v>11</v>
      </c>
      <c r="PHV229" s="664"/>
      <c r="PHW229" s="664"/>
      <c r="PHX229" s="4">
        <v>0</v>
      </c>
      <c r="PHY229" s="664" t="s">
        <v>11</v>
      </c>
      <c r="PHZ229" s="664"/>
      <c r="PIA229" s="664"/>
      <c r="PIB229" s="4">
        <v>0</v>
      </c>
      <c r="PIC229" s="664" t="s">
        <v>11</v>
      </c>
      <c r="PID229" s="664"/>
      <c r="PIE229" s="664"/>
      <c r="PIF229" s="4">
        <v>0</v>
      </c>
      <c r="PIG229" s="664" t="s">
        <v>11</v>
      </c>
      <c r="PIH229" s="664"/>
      <c r="PII229" s="664"/>
      <c r="PIJ229" s="4">
        <v>0</v>
      </c>
      <c r="PIK229" s="664" t="s">
        <v>11</v>
      </c>
      <c r="PIL229" s="664"/>
      <c r="PIM229" s="664"/>
      <c r="PIN229" s="4">
        <v>0</v>
      </c>
      <c r="PIO229" s="664" t="s">
        <v>11</v>
      </c>
      <c r="PIP229" s="664"/>
      <c r="PIQ229" s="664"/>
      <c r="PIR229" s="4">
        <v>0</v>
      </c>
      <c r="PIS229" s="664" t="s">
        <v>11</v>
      </c>
      <c r="PIT229" s="664"/>
      <c r="PIU229" s="664"/>
      <c r="PIV229" s="4">
        <v>0</v>
      </c>
      <c r="PIW229" s="664" t="s">
        <v>11</v>
      </c>
      <c r="PIX229" s="664"/>
      <c r="PIY229" s="664"/>
      <c r="PIZ229" s="4">
        <v>0</v>
      </c>
      <c r="PJA229" s="664" t="s">
        <v>11</v>
      </c>
      <c r="PJB229" s="664"/>
      <c r="PJC229" s="664"/>
      <c r="PJD229" s="4">
        <v>0</v>
      </c>
      <c r="PJE229" s="664" t="s">
        <v>11</v>
      </c>
      <c r="PJF229" s="664"/>
      <c r="PJG229" s="664"/>
      <c r="PJH229" s="4">
        <v>0</v>
      </c>
      <c r="PJI229" s="664" t="s">
        <v>11</v>
      </c>
      <c r="PJJ229" s="664"/>
      <c r="PJK229" s="664"/>
      <c r="PJL229" s="4">
        <v>0</v>
      </c>
      <c r="PJM229" s="664" t="s">
        <v>11</v>
      </c>
      <c r="PJN229" s="664"/>
      <c r="PJO229" s="664"/>
      <c r="PJP229" s="4">
        <v>0</v>
      </c>
      <c r="PJQ229" s="664" t="s">
        <v>11</v>
      </c>
      <c r="PJR229" s="664"/>
      <c r="PJS229" s="664"/>
      <c r="PJT229" s="4">
        <v>0</v>
      </c>
      <c r="PJU229" s="664" t="s">
        <v>11</v>
      </c>
      <c r="PJV229" s="664"/>
      <c r="PJW229" s="664"/>
      <c r="PJX229" s="4">
        <v>0</v>
      </c>
      <c r="PJY229" s="664" t="s">
        <v>11</v>
      </c>
      <c r="PJZ229" s="664"/>
      <c r="PKA229" s="664"/>
      <c r="PKB229" s="4">
        <v>0</v>
      </c>
      <c r="PKC229" s="664" t="s">
        <v>11</v>
      </c>
      <c r="PKD229" s="664"/>
      <c r="PKE229" s="664"/>
      <c r="PKF229" s="4">
        <v>0</v>
      </c>
      <c r="PKG229" s="664" t="s">
        <v>11</v>
      </c>
      <c r="PKH229" s="664"/>
      <c r="PKI229" s="664"/>
      <c r="PKJ229" s="4">
        <v>0</v>
      </c>
      <c r="PKK229" s="664" t="s">
        <v>11</v>
      </c>
      <c r="PKL229" s="664"/>
      <c r="PKM229" s="664"/>
      <c r="PKN229" s="4">
        <v>0</v>
      </c>
      <c r="PKO229" s="664" t="s">
        <v>11</v>
      </c>
      <c r="PKP229" s="664"/>
      <c r="PKQ229" s="664"/>
      <c r="PKR229" s="4">
        <v>0</v>
      </c>
      <c r="PKS229" s="664" t="s">
        <v>11</v>
      </c>
      <c r="PKT229" s="664"/>
      <c r="PKU229" s="664"/>
      <c r="PKV229" s="4">
        <v>0</v>
      </c>
      <c r="PKW229" s="664" t="s">
        <v>11</v>
      </c>
      <c r="PKX229" s="664"/>
      <c r="PKY229" s="664"/>
      <c r="PKZ229" s="4">
        <v>0</v>
      </c>
      <c r="PLA229" s="664" t="s">
        <v>11</v>
      </c>
      <c r="PLB229" s="664"/>
      <c r="PLC229" s="664"/>
      <c r="PLD229" s="4">
        <v>0</v>
      </c>
      <c r="PLE229" s="664" t="s">
        <v>11</v>
      </c>
      <c r="PLF229" s="664"/>
      <c r="PLG229" s="664"/>
      <c r="PLH229" s="4">
        <v>0</v>
      </c>
      <c r="PLI229" s="664" t="s">
        <v>11</v>
      </c>
      <c r="PLJ229" s="664"/>
      <c r="PLK229" s="664"/>
      <c r="PLL229" s="4">
        <v>0</v>
      </c>
      <c r="PLM229" s="664" t="s">
        <v>11</v>
      </c>
      <c r="PLN229" s="664"/>
      <c r="PLO229" s="664"/>
      <c r="PLP229" s="4">
        <v>0</v>
      </c>
      <c r="PLQ229" s="664" t="s">
        <v>11</v>
      </c>
      <c r="PLR229" s="664"/>
      <c r="PLS229" s="664"/>
      <c r="PLT229" s="4">
        <v>0</v>
      </c>
      <c r="PLU229" s="664" t="s">
        <v>11</v>
      </c>
      <c r="PLV229" s="664"/>
      <c r="PLW229" s="664"/>
      <c r="PLX229" s="4">
        <v>0</v>
      </c>
      <c r="PLY229" s="664" t="s">
        <v>11</v>
      </c>
      <c r="PLZ229" s="664"/>
      <c r="PMA229" s="664"/>
      <c r="PMB229" s="4">
        <v>0</v>
      </c>
      <c r="PMC229" s="664" t="s">
        <v>11</v>
      </c>
      <c r="PMD229" s="664"/>
      <c r="PME229" s="664"/>
      <c r="PMF229" s="4">
        <v>0</v>
      </c>
      <c r="PMG229" s="664" t="s">
        <v>11</v>
      </c>
      <c r="PMH229" s="664"/>
      <c r="PMI229" s="664"/>
      <c r="PMJ229" s="4">
        <v>0</v>
      </c>
      <c r="PMK229" s="664" t="s">
        <v>11</v>
      </c>
      <c r="PML229" s="664"/>
      <c r="PMM229" s="664"/>
      <c r="PMN229" s="4">
        <v>0</v>
      </c>
      <c r="PMO229" s="664" t="s">
        <v>11</v>
      </c>
      <c r="PMP229" s="664"/>
      <c r="PMQ229" s="664"/>
      <c r="PMR229" s="4">
        <v>0</v>
      </c>
      <c r="PMS229" s="664" t="s">
        <v>11</v>
      </c>
      <c r="PMT229" s="664"/>
      <c r="PMU229" s="664"/>
      <c r="PMV229" s="4">
        <v>0</v>
      </c>
      <c r="PMW229" s="664" t="s">
        <v>11</v>
      </c>
      <c r="PMX229" s="664"/>
      <c r="PMY229" s="664"/>
      <c r="PMZ229" s="4">
        <v>0</v>
      </c>
      <c r="PNA229" s="664" t="s">
        <v>11</v>
      </c>
      <c r="PNB229" s="664"/>
      <c r="PNC229" s="664"/>
      <c r="PND229" s="4">
        <v>0</v>
      </c>
      <c r="PNE229" s="664" t="s">
        <v>11</v>
      </c>
      <c r="PNF229" s="664"/>
      <c r="PNG229" s="664"/>
      <c r="PNH229" s="4">
        <v>0</v>
      </c>
      <c r="PNI229" s="664" t="s">
        <v>11</v>
      </c>
      <c r="PNJ229" s="664"/>
      <c r="PNK229" s="664"/>
      <c r="PNL229" s="4">
        <v>0</v>
      </c>
      <c r="PNM229" s="664" t="s">
        <v>11</v>
      </c>
      <c r="PNN229" s="664"/>
      <c r="PNO229" s="664"/>
      <c r="PNP229" s="4">
        <v>0</v>
      </c>
      <c r="PNQ229" s="664" t="s">
        <v>11</v>
      </c>
      <c r="PNR229" s="664"/>
      <c r="PNS229" s="664"/>
      <c r="PNT229" s="4">
        <v>0</v>
      </c>
      <c r="PNU229" s="664" t="s">
        <v>11</v>
      </c>
      <c r="PNV229" s="664"/>
      <c r="PNW229" s="664"/>
      <c r="PNX229" s="4">
        <v>0</v>
      </c>
      <c r="PNY229" s="664" t="s">
        <v>11</v>
      </c>
      <c r="PNZ229" s="664"/>
      <c r="POA229" s="664"/>
      <c r="POB229" s="4">
        <v>0</v>
      </c>
      <c r="POC229" s="664" t="s">
        <v>11</v>
      </c>
      <c r="POD229" s="664"/>
      <c r="POE229" s="664"/>
      <c r="POF229" s="4">
        <v>0</v>
      </c>
      <c r="POG229" s="664" t="s">
        <v>11</v>
      </c>
      <c r="POH229" s="664"/>
      <c r="POI229" s="664"/>
      <c r="POJ229" s="4">
        <v>0</v>
      </c>
      <c r="POK229" s="664" t="s">
        <v>11</v>
      </c>
      <c r="POL229" s="664"/>
      <c r="POM229" s="664"/>
      <c r="PON229" s="4">
        <v>0</v>
      </c>
      <c r="POO229" s="664" t="s">
        <v>11</v>
      </c>
      <c r="POP229" s="664"/>
      <c r="POQ229" s="664"/>
      <c r="POR229" s="4">
        <v>0</v>
      </c>
      <c r="POS229" s="664" t="s">
        <v>11</v>
      </c>
      <c r="POT229" s="664"/>
      <c r="POU229" s="664"/>
      <c r="POV229" s="4">
        <v>0</v>
      </c>
      <c r="POW229" s="664" t="s">
        <v>11</v>
      </c>
      <c r="POX229" s="664"/>
      <c r="POY229" s="664"/>
      <c r="POZ229" s="4">
        <v>0</v>
      </c>
      <c r="PPA229" s="664" t="s">
        <v>11</v>
      </c>
      <c r="PPB229" s="664"/>
      <c r="PPC229" s="664"/>
      <c r="PPD229" s="4">
        <v>0</v>
      </c>
      <c r="PPE229" s="664" t="s">
        <v>11</v>
      </c>
      <c r="PPF229" s="664"/>
      <c r="PPG229" s="664"/>
      <c r="PPH229" s="4">
        <v>0</v>
      </c>
      <c r="PPI229" s="664" t="s">
        <v>11</v>
      </c>
      <c r="PPJ229" s="664"/>
      <c r="PPK229" s="664"/>
      <c r="PPL229" s="4">
        <v>0</v>
      </c>
      <c r="PPM229" s="664" t="s">
        <v>11</v>
      </c>
      <c r="PPN229" s="664"/>
      <c r="PPO229" s="664"/>
      <c r="PPP229" s="4">
        <v>0</v>
      </c>
      <c r="PPQ229" s="664" t="s">
        <v>11</v>
      </c>
      <c r="PPR229" s="664"/>
      <c r="PPS229" s="664"/>
      <c r="PPT229" s="4">
        <v>0</v>
      </c>
      <c r="PPU229" s="664" t="s">
        <v>11</v>
      </c>
      <c r="PPV229" s="664"/>
      <c r="PPW229" s="664"/>
      <c r="PPX229" s="4">
        <v>0</v>
      </c>
      <c r="PPY229" s="664" t="s">
        <v>11</v>
      </c>
      <c r="PPZ229" s="664"/>
      <c r="PQA229" s="664"/>
      <c r="PQB229" s="4">
        <v>0</v>
      </c>
      <c r="PQC229" s="664" t="s">
        <v>11</v>
      </c>
      <c r="PQD229" s="664"/>
      <c r="PQE229" s="664"/>
      <c r="PQF229" s="4">
        <v>0</v>
      </c>
      <c r="PQG229" s="664" t="s">
        <v>11</v>
      </c>
      <c r="PQH229" s="664"/>
      <c r="PQI229" s="664"/>
      <c r="PQJ229" s="4">
        <v>0</v>
      </c>
      <c r="PQK229" s="664" t="s">
        <v>11</v>
      </c>
      <c r="PQL229" s="664"/>
      <c r="PQM229" s="664"/>
      <c r="PQN229" s="4">
        <v>0</v>
      </c>
      <c r="PQO229" s="664" t="s">
        <v>11</v>
      </c>
      <c r="PQP229" s="664"/>
      <c r="PQQ229" s="664"/>
      <c r="PQR229" s="4">
        <v>0</v>
      </c>
      <c r="PQS229" s="664" t="s">
        <v>11</v>
      </c>
      <c r="PQT229" s="664"/>
      <c r="PQU229" s="664"/>
      <c r="PQV229" s="4">
        <v>0</v>
      </c>
      <c r="PQW229" s="664" t="s">
        <v>11</v>
      </c>
      <c r="PQX229" s="664"/>
      <c r="PQY229" s="664"/>
      <c r="PQZ229" s="4">
        <v>0</v>
      </c>
      <c r="PRA229" s="664" t="s">
        <v>11</v>
      </c>
      <c r="PRB229" s="664"/>
      <c r="PRC229" s="664"/>
      <c r="PRD229" s="4">
        <v>0</v>
      </c>
      <c r="PRE229" s="664" t="s">
        <v>11</v>
      </c>
      <c r="PRF229" s="664"/>
      <c r="PRG229" s="664"/>
      <c r="PRH229" s="4">
        <v>0</v>
      </c>
      <c r="PRI229" s="664" t="s">
        <v>11</v>
      </c>
      <c r="PRJ229" s="664"/>
      <c r="PRK229" s="664"/>
      <c r="PRL229" s="4">
        <v>0</v>
      </c>
      <c r="PRM229" s="664" t="s">
        <v>11</v>
      </c>
      <c r="PRN229" s="664"/>
      <c r="PRO229" s="664"/>
      <c r="PRP229" s="4">
        <v>0</v>
      </c>
      <c r="PRQ229" s="664" t="s">
        <v>11</v>
      </c>
      <c r="PRR229" s="664"/>
      <c r="PRS229" s="664"/>
      <c r="PRT229" s="4">
        <v>0</v>
      </c>
      <c r="PRU229" s="664" t="s">
        <v>11</v>
      </c>
      <c r="PRV229" s="664"/>
      <c r="PRW229" s="664"/>
      <c r="PRX229" s="4">
        <v>0</v>
      </c>
      <c r="PRY229" s="664" t="s">
        <v>11</v>
      </c>
      <c r="PRZ229" s="664"/>
      <c r="PSA229" s="664"/>
      <c r="PSB229" s="4">
        <v>0</v>
      </c>
      <c r="PSC229" s="664" t="s">
        <v>11</v>
      </c>
      <c r="PSD229" s="664"/>
      <c r="PSE229" s="664"/>
      <c r="PSF229" s="4">
        <v>0</v>
      </c>
      <c r="PSG229" s="664" t="s">
        <v>11</v>
      </c>
      <c r="PSH229" s="664"/>
      <c r="PSI229" s="664"/>
      <c r="PSJ229" s="4">
        <v>0</v>
      </c>
      <c r="PSK229" s="664" t="s">
        <v>11</v>
      </c>
      <c r="PSL229" s="664"/>
      <c r="PSM229" s="664"/>
      <c r="PSN229" s="4">
        <v>0</v>
      </c>
      <c r="PSO229" s="664" t="s">
        <v>11</v>
      </c>
      <c r="PSP229" s="664"/>
      <c r="PSQ229" s="664"/>
      <c r="PSR229" s="4">
        <v>0</v>
      </c>
      <c r="PSS229" s="664" t="s">
        <v>11</v>
      </c>
      <c r="PST229" s="664"/>
      <c r="PSU229" s="664"/>
      <c r="PSV229" s="4">
        <v>0</v>
      </c>
      <c r="PSW229" s="664" t="s">
        <v>11</v>
      </c>
      <c r="PSX229" s="664"/>
      <c r="PSY229" s="664"/>
      <c r="PSZ229" s="4">
        <v>0</v>
      </c>
      <c r="PTA229" s="664" t="s">
        <v>11</v>
      </c>
      <c r="PTB229" s="664"/>
      <c r="PTC229" s="664"/>
      <c r="PTD229" s="4">
        <v>0</v>
      </c>
      <c r="PTE229" s="664" t="s">
        <v>11</v>
      </c>
      <c r="PTF229" s="664"/>
      <c r="PTG229" s="664"/>
      <c r="PTH229" s="4">
        <v>0</v>
      </c>
      <c r="PTI229" s="664" t="s">
        <v>11</v>
      </c>
      <c r="PTJ229" s="664"/>
      <c r="PTK229" s="664"/>
      <c r="PTL229" s="4">
        <v>0</v>
      </c>
      <c r="PTM229" s="664" t="s">
        <v>11</v>
      </c>
      <c r="PTN229" s="664"/>
      <c r="PTO229" s="664"/>
      <c r="PTP229" s="4">
        <v>0</v>
      </c>
      <c r="PTQ229" s="664" t="s">
        <v>11</v>
      </c>
      <c r="PTR229" s="664"/>
      <c r="PTS229" s="664"/>
      <c r="PTT229" s="4">
        <v>0</v>
      </c>
      <c r="PTU229" s="664" t="s">
        <v>11</v>
      </c>
      <c r="PTV229" s="664"/>
      <c r="PTW229" s="664"/>
      <c r="PTX229" s="4">
        <v>0</v>
      </c>
      <c r="PTY229" s="664" t="s">
        <v>11</v>
      </c>
      <c r="PTZ229" s="664"/>
      <c r="PUA229" s="664"/>
      <c r="PUB229" s="4">
        <v>0</v>
      </c>
      <c r="PUC229" s="664" t="s">
        <v>11</v>
      </c>
      <c r="PUD229" s="664"/>
      <c r="PUE229" s="664"/>
      <c r="PUF229" s="4">
        <v>0</v>
      </c>
      <c r="PUG229" s="664" t="s">
        <v>11</v>
      </c>
      <c r="PUH229" s="664"/>
      <c r="PUI229" s="664"/>
      <c r="PUJ229" s="4">
        <v>0</v>
      </c>
      <c r="PUK229" s="664" t="s">
        <v>11</v>
      </c>
      <c r="PUL229" s="664"/>
      <c r="PUM229" s="664"/>
      <c r="PUN229" s="4">
        <v>0</v>
      </c>
      <c r="PUO229" s="664" t="s">
        <v>11</v>
      </c>
      <c r="PUP229" s="664"/>
      <c r="PUQ229" s="664"/>
      <c r="PUR229" s="4">
        <v>0</v>
      </c>
      <c r="PUS229" s="664" t="s">
        <v>11</v>
      </c>
      <c r="PUT229" s="664"/>
      <c r="PUU229" s="664"/>
      <c r="PUV229" s="4">
        <v>0</v>
      </c>
      <c r="PUW229" s="664" t="s">
        <v>11</v>
      </c>
      <c r="PUX229" s="664"/>
      <c r="PUY229" s="664"/>
      <c r="PUZ229" s="4">
        <v>0</v>
      </c>
      <c r="PVA229" s="664" t="s">
        <v>11</v>
      </c>
      <c r="PVB229" s="664"/>
      <c r="PVC229" s="664"/>
      <c r="PVD229" s="4">
        <v>0</v>
      </c>
      <c r="PVE229" s="664" t="s">
        <v>11</v>
      </c>
      <c r="PVF229" s="664"/>
      <c r="PVG229" s="664"/>
      <c r="PVH229" s="4">
        <v>0</v>
      </c>
      <c r="PVI229" s="664" t="s">
        <v>11</v>
      </c>
      <c r="PVJ229" s="664"/>
      <c r="PVK229" s="664"/>
      <c r="PVL229" s="4">
        <v>0</v>
      </c>
      <c r="PVM229" s="664" t="s">
        <v>11</v>
      </c>
      <c r="PVN229" s="664"/>
      <c r="PVO229" s="664"/>
      <c r="PVP229" s="4">
        <v>0</v>
      </c>
      <c r="PVQ229" s="664" t="s">
        <v>11</v>
      </c>
      <c r="PVR229" s="664"/>
      <c r="PVS229" s="664"/>
      <c r="PVT229" s="4">
        <v>0</v>
      </c>
      <c r="PVU229" s="664" t="s">
        <v>11</v>
      </c>
      <c r="PVV229" s="664"/>
      <c r="PVW229" s="664"/>
      <c r="PVX229" s="4">
        <v>0</v>
      </c>
      <c r="PVY229" s="664" t="s">
        <v>11</v>
      </c>
      <c r="PVZ229" s="664"/>
      <c r="PWA229" s="664"/>
      <c r="PWB229" s="4">
        <v>0</v>
      </c>
      <c r="PWC229" s="664" t="s">
        <v>11</v>
      </c>
      <c r="PWD229" s="664"/>
      <c r="PWE229" s="664"/>
      <c r="PWF229" s="4">
        <v>0</v>
      </c>
      <c r="PWG229" s="664" t="s">
        <v>11</v>
      </c>
      <c r="PWH229" s="664"/>
      <c r="PWI229" s="664"/>
      <c r="PWJ229" s="4">
        <v>0</v>
      </c>
      <c r="PWK229" s="664" t="s">
        <v>11</v>
      </c>
      <c r="PWL229" s="664"/>
      <c r="PWM229" s="664"/>
      <c r="PWN229" s="4">
        <v>0</v>
      </c>
      <c r="PWO229" s="664" t="s">
        <v>11</v>
      </c>
      <c r="PWP229" s="664"/>
      <c r="PWQ229" s="664"/>
      <c r="PWR229" s="4">
        <v>0</v>
      </c>
      <c r="PWS229" s="664" t="s">
        <v>11</v>
      </c>
      <c r="PWT229" s="664"/>
      <c r="PWU229" s="664"/>
      <c r="PWV229" s="4">
        <v>0</v>
      </c>
      <c r="PWW229" s="664" t="s">
        <v>11</v>
      </c>
      <c r="PWX229" s="664"/>
      <c r="PWY229" s="664"/>
      <c r="PWZ229" s="4">
        <v>0</v>
      </c>
      <c r="PXA229" s="664" t="s">
        <v>11</v>
      </c>
      <c r="PXB229" s="664"/>
      <c r="PXC229" s="664"/>
      <c r="PXD229" s="4">
        <v>0</v>
      </c>
      <c r="PXE229" s="664" t="s">
        <v>11</v>
      </c>
      <c r="PXF229" s="664"/>
      <c r="PXG229" s="664"/>
      <c r="PXH229" s="4">
        <v>0</v>
      </c>
      <c r="PXI229" s="664" t="s">
        <v>11</v>
      </c>
      <c r="PXJ229" s="664"/>
      <c r="PXK229" s="664"/>
      <c r="PXL229" s="4">
        <v>0</v>
      </c>
      <c r="PXM229" s="664" t="s">
        <v>11</v>
      </c>
      <c r="PXN229" s="664"/>
      <c r="PXO229" s="664"/>
      <c r="PXP229" s="4">
        <v>0</v>
      </c>
      <c r="PXQ229" s="664" t="s">
        <v>11</v>
      </c>
      <c r="PXR229" s="664"/>
      <c r="PXS229" s="664"/>
      <c r="PXT229" s="4">
        <v>0</v>
      </c>
      <c r="PXU229" s="664" t="s">
        <v>11</v>
      </c>
      <c r="PXV229" s="664"/>
      <c r="PXW229" s="664"/>
      <c r="PXX229" s="4">
        <v>0</v>
      </c>
      <c r="PXY229" s="664" t="s">
        <v>11</v>
      </c>
      <c r="PXZ229" s="664"/>
      <c r="PYA229" s="664"/>
      <c r="PYB229" s="4">
        <v>0</v>
      </c>
      <c r="PYC229" s="664" t="s">
        <v>11</v>
      </c>
      <c r="PYD229" s="664"/>
      <c r="PYE229" s="664"/>
      <c r="PYF229" s="4">
        <v>0</v>
      </c>
      <c r="PYG229" s="664" t="s">
        <v>11</v>
      </c>
      <c r="PYH229" s="664"/>
      <c r="PYI229" s="664"/>
      <c r="PYJ229" s="4">
        <v>0</v>
      </c>
      <c r="PYK229" s="664" t="s">
        <v>11</v>
      </c>
      <c r="PYL229" s="664"/>
      <c r="PYM229" s="664"/>
      <c r="PYN229" s="4">
        <v>0</v>
      </c>
      <c r="PYO229" s="664" t="s">
        <v>11</v>
      </c>
      <c r="PYP229" s="664"/>
      <c r="PYQ229" s="664"/>
      <c r="PYR229" s="4">
        <v>0</v>
      </c>
      <c r="PYS229" s="664" t="s">
        <v>11</v>
      </c>
      <c r="PYT229" s="664"/>
      <c r="PYU229" s="664"/>
      <c r="PYV229" s="4">
        <v>0</v>
      </c>
      <c r="PYW229" s="664" t="s">
        <v>11</v>
      </c>
      <c r="PYX229" s="664"/>
      <c r="PYY229" s="664"/>
      <c r="PYZ229" s="4">
        <v>0</v>
      </c>
      <c r="PZA229" s="664" t="s">
        <v>11</v>
      </c>
      <c r="PZB229" s="664"/>
      <c r="PZC229" s="664"/>
      <c r="PZD229" s="4">
        <v>0</v>
      </c>
      <c r="PZE229" s="664" t="s">
        <v>11</v>
      </c>
      <c r="PZF229" s="664"/>
      <c r="PZG229" s="664"/>
      <c r="PZH229" s="4">
        <v>0</v>
      </c>
      <c r="PZI229" s="664" t="s">
        <v>11</v>
      </c>
      <c r="PZJ229" s="664"/>
      <c r="PZK229" s="664"/>
      <c r="PZL229" s="4">
        <v>0</v>
      </c>
      <c r="PZM229" s="664" t="s">
        <v>11</v>
      </c>
      <c r="PZN229" s="664"/>
      <c r="PZO229" s="664"/>
      <c r="PZP229" s="4">
        <v>0</v>
      </c>
      <c r="PZQ229" s="664" t="s">
        <v>11</v>
      </c>
      <c r="PZR229" s="664"/>
      <c r="PZS229" s="664"/>
      <c r="PZT229" s="4">
        <v>0</v>
      </c>
      <c r="PZU229" s="664" t="s">
        <v>11</v>
      </c>
      <c r="PZV229" s="664"/>
      <c r="PZW229" s="664"/>
      <c r="PZX229" s="4">
        <v>0</v>
      </c>
      <c r="PZY229" s="664" t="s">
        <v>11</v>
      </c>
      <c r="PZZ229" s="664"/>
      <c r="QAA229" s="664"/>
      <c r="QAB229" s="4">
        <v>0</v>
      </c>
      <c r="QAC229" s="664" t="s">
        <v>11</v>
      </c>
      <c r="QAD229" s="664"/>
      <c r="QAE229" s="664"/>
      <c r="QAF229" s="4">
        <v>0</v>
      </c>
      <c r="QAG229" s="664" t="s">
        <v>11</v>
      </c>
      <c r="QAH229" s="664"/>
      <c r="QAI229" s="664"/>
      <c r="QAJ229" s="4">
        <v>0</v>
      </c>
      <c r="QAK229" s="664" t="s">
        <v>11</v>
      </c>
      <c r="QAL229" s="664"/>
      <c r="QAM229" s="664"/>
      <c r="QAN229" s="4">
        <v>0</v>
      </c>
      <c r="QAO229" s="664" t="s">
        <v>11</v>
      </c>
      <c r="QAP229" s="664"/>
      <c r="QAQ229" s="664"/>
      <c r="QAR229" s="4">
        <v>0</v>
      </c>
      <c r="QAS229" s="664" t="s">
        <v>11</v>
      </c>
      <c r="QAT229" s="664"/>
      <c r="QAU229" s="664"/>
      <c r="QAV229" s="4">
        <v>0</v>
      </c>
      <c r="QAW229" s="664" t="s">
        <v>11</v>
      </c>
      <c r="QAX229" s="664"/>
      <c r="QAY229" s="664"/>
      <c r="QAZ229" s="4">
        <v>0</v>
      </c>
      <c r="QBA229" s="664" t="s">
        <v>11</v>
      </c>
      <c r="QBB229" s="664"/>
      <c r="QBC229" s="664"/>
      <c r="QBD229" s="4">
        <v>0</v>
      </c>
      <c r="QBE229" s="664" t="s">
        <v>11</v>
      </c>
      <c r="QBF229" s="664"/>
      <c r="QBG229" s="664"/>
      <c r="QBH229" s="4">
        <v>0</v>
      </c>
      <c r="QBI229" s="664" t="s">
        <v>11</v>
      </c>
      <c r="QBJ229" s="664"/>
      <c r="QBK229" s="664"/>
      <c r="QBL229" s="4">
        <v>0</v>
      </c>
      <c r="QBM229" s="664" t="s">
        <v>11</v>
      </c>
      <c r="QBN229" s="664"/>
      <c r="QBO229" s="664"/>
      <c r="QBP229" s="4">
        <v>0</v>
      </c>
      <c r="QBQ229" s="664" t="s">
        <v>11</v>
      </c>
      <c r="QBR229" s="664"/>
      <c r="QBS229" s="664"/>
      <c r="QBT229" s="4">
        <v>0</v>
      </c>
      <c r="QBU229" s="664" t="s">
        <v>11</v>
      </c>
      <c r="QBV229" s="664"/>
      <c r="QBW229" s="664"/>
      <c r="QBX229" s="4">
        <v>0</v>
      </c>
      <c r="QBY229" s="664" t="s">
        <v>11</v>
      </c>
      <c r="QBZ229" s="664"/>
      <c r="QCA229" s="664"/>
      <c r="QCB229" s="4">
        <v>0</v>
      </c>
      <c r="QCC229" s="664" t="s">
        <v>11</v>
      </c>
      <c r="QCD229" s="664"/>
      <c r="QCE229" s="664"/>
      <c r="QCF229" s="4">
        <v>0</v>
      </c>
      <c r="QCG229" s="664" t="s">
        <v>11</v>
      </c>
      <c r="QCH229" s="664"/>
      <c r="QCI229" s="664"/>
      <c r="QCJ229" s="4">
        <v>0</v>
      </c>
      <c r="QCK229" s="664" t="s">
        <v>11</v>
      </c>
      <c r="QCL229" s="664"/>
      <c r="QCM229" s="664"/>
      <c r="QCN229" s="4">
        <v>0</v>
      </c>
      <c r="QCO229" s="664" t="s">
        <v>11</v>
      </c>
      <c r="QCP229" s="664"/>
      <c r="QCQ229" s="664"/>
      <c r="QCR229" s="4">
        <v>0</v>
      </c>
      <c r="QCS229" s="664" t="s">
        <v>11</v>
      </c>
      <c r="QCT229" s="664"/>
      <c r="QCU229" s="664"/>
      <c r="QCV229" s="4">
        <v>0</v>
      </c>
      <c r="QCW229" s="664" t="s">
        <v>11</v>
      </c>
      <c r="QCX229" s="664"/>
      <c r="QCY229" s="664"/>
      <c r="QCZ229" s="4">
        <v>0</v>
      </c>
      <c r="QDA229" s="664" t="s">
        <v>11</v>
      </c>
      <c r="QDB229" s="664"/>
      <c r="QDC229" s="664"/>
      <c r="QDD229" s="4">
        <v>0</v>
      </c>
      <c r="QDE229" s="664" t="s">
        <v>11</v>
      </c>
      <c r="QDF229" s="664"/>
      <c r="QDG229" s="664"/>
      <c r="QDH229" s="4">
        <v>0</v>
      </c>
      <c r="QDI229" s="664" t="s">
        <v>11</v>
      </c>
      <c r="QDJ229" s="664"/>
      <c r="QDK229" s="664"/>
      <c r="QDL229" s="4">
        <v>0</v>
      </c>
      <c r="QDM229" s="664" t="s">
        <v>11</v>
      </c>
      <c r="QDN229" s="664"/>
      <c r="QDO229" s="664"/>
      <c r="QDP229" s="4">
        <v>0</v>
      </c>
      <c r="QDQ229" s="664" t="s">
        <v>11</v>
      </c>
      <c r="QDR229" s="664"/>
      <c r="QDS229" s="664"/>
      <c r="QDT229" s="4">
        <v>0</v>
      </c>
      <c r="QDU229" s="664" t="s">
        <v>11</v>
      </c>
      <c r="QDV229" s="664"/>
      <c r="QDW229" s="664"/>
      <c r="QDX229" s="4">
        <v>0</v>
      </c>
      <c r="QDY229" s="664" t="s">
        <v>11</v>
      </c>
      <c r="QDZ229" s="664"/>
      <c r="QEA229" s="664"/>
      <c r="QEB229" s="4">
        <v>0</v>
      </c>
      <c r="QEC229" s="664" t="s">
        <v>11</v>
      </c>
      <c r="QED229" s="664"/>
      <c r="QEE229" s="664"/>
      <c r="QEF229" s="4">
        <v>0</v>
      </c>
      <c r="QEG229" s="664" t="s">
        <v>11</v>
      </c>
      <c r="QEH229" s="664"/>
      <c r="QEI229" s="664"/>
      <c r="QEJ229" s="4">
        <v>0</v>
      </c>
      <c r="QEK229" s="664" t="s">
        <v>11</v>
      </c>
      <c r="QEL229" s="664"/>
      <c r="QEM229" s="664"/>
      <c r="QEN229" s="4">
        <v>0</v>
      </c>
      <c r="QEO229" s="664" t="s">
        <v>11</v>
      </c>
      <c r="QEP229" s="664"/>
      <c r="QEQ229" s="664"/>
      <c r="QER229" s="4">
        <v>0</v>
      </c>
      <c r="QES229" s="664" t="s">
        <v>11</v>
      </c>
      <c r="QET229" s="664"/>
      <c r="QEU229" s="664"/>
      <c r="QEV229" s="4">
        <v>0</v>
      </c>
      <c r="QEW229" s="664" t="s">
        <v>11</v>
      </c>
      <c r="QEX229" s="664"/>
      <c r="QEY229" s="664"/>
      <c r="QEZ229" s="4">
        <v>0</v>
      </c>
      <c r="QFA229" s="664" t="s">
        <v>11</v>
      </c>
      <c r="QFB229" s="664"/>
      <c r="QFC229" s="664"/>
      <c r="QFD229" s="4">
        <v>0</v>
      </c>
      <c r="QFE229" s="664" t="s">
        <v>11</v>
      </c>
      <c r="QFF229" s="664"/>
      <c r="QFG229" s="664"/>
      <c r="QFH229" s="4">
        <v>0</v>
      </c>
      <c r="QFI229" s="664" t="s">
        <v>11</v>
      </c>
      <c r="QFJ229" s="664"/>
      <c r="QFK229" s="664"/>
      <c r="QFL229" s="4">
        <v>0</v>
      </c>
      <c r="QFM229" s="664" t="s">
        <v>11</v>
      </c>
      <c r="QFN229" s="664"/>
      <c r="QFO229" s="664"/>
      <c r="QFP229" s="4">
        <v>0</v>
      </c>
      <c r="QFQ229" s="664" t="s">
        <v>11</v>
      </c>
      <c r="QFR229" s="664"/>
      <c r="QFS229" s="664"/>
      <c r="QFT229" s="4">
        <v>0</v>
      </c>
      <c r="QFU229" s="664" t="s">
        <v>11</v>
      </c>
      <c r="QFV229" s="664"/>
      <c r="QFW229" s="664"/>
      <c r="QFX229" s="4">
        <v>0</v>
      </c>
      <c r="QFY229" s="664" t="s">
        <v>11</v>
      </c>
      <c r="QFZ229" s="664"/>
      <c r="QGA229" s="664"/>
      <c r="QGB229" s="4">
        <v>0</v>
      </c>
      <c r="QGC229" s="664" t="s">
        <v>11</v>
      </c>
      <c r="QGD229" s="664"/>
      <c r="QGE229" s="664"/>
      <c r="QGF229" s="4">
        <v>0</v>
      </c>
      <c r="QGG229" s="664" t="s">
        <v>11</v>
      </c>
      <c r="QGH229" s="664"/>
      <c r="QGI229" s="664"/>
      <c r="QGJ229" s="4">
        <v>0</v>
      </c>
      <c r="QGK229" s="664" t="s">
        <v>11</v>
      </c>
      <c r="QGL229" s="664"/>
      <c r="QGM229" s="664"/>
      <c r="QGN229" s="4">
        <v>0</v>
      </c>
      <c r="QGO229" s="664" t="s">
        <v>11</v>
      </c>
      <c r="QGP229" s="664"/>
      <c r="QGQ229" s="664"/>
      <c r="QGR229" s="4">
        <v>0</v>
      </c>
      <c r="QGS229" s="664" t="s">
        <v>11</v>
      </c>
      <c r="QGT229" s="664"/>
      <c r="QGU229" s="664"/>
      <c r="QGV229" s="4">
        <v>0</v>
      </c>
      <c r="QGW229" s="664" t="s">
        <v>11</v>
      </c>
      <c r="QGX229" s="664"/>
      <c r="QGY229" s="664"/>
      <c r="QGZ229" s="4">
        <v>0</v>
      </c>
      <c r="QHA229" s="664" t="s">
        <v>11</v>
      </c>
      <c r="QHB229" s="664"/>
      <c r="QHC229" s="664"/>
      <c r="QHD229" s="4">
        <v>0</v>
      </c>
      <c r="QHE229" s="664" t="s">
        <v>11</v>
      </c>
      <c r="QHF229" s="664"/>
      <c r="QHG229" s="664"/>
      <c r="QHH229" s="4">
        <v>0</v>
      </c>
      <c r="QHI229" s="664" t="s">
        <v>11</v>
      </c>
      <c r="QHJ229" s="664"/>
      <c r="QHK229" s="664"/>
      <c r="QHL229" s="4">
        <v>0</v>
      </c>
      <c r="QHM229" s="664" t="s">
        <v>11</v>
      </c>
      <c r="QHN229" s="664"/>
      <c r="QHO229" s="664"/>
      <c r="QHP229" s="4">
        <v>0</v>
      </c>
      <c r="QHQ229" s="664" t="s">
        <v>11</v>
      </c>
      <c r="QHR229" s="664"/>
      <c r="QHS229" s="664"/>
      <c r="QHT229" s="4">
        <v>0</v>
      </c>
      <c r="QHU229" s="664" t="s">
        <v>11</v>
      </c>
      <c r="QHV229" s="664"/>
      <c r="QHW229" s="664"/>
      <c r="QHX229" s="4">
        <v>0</v>
      </c>
      <c r="QHY229" s="664" t="s">
        <v>11</v>
      </c>
      <c r="QHZ229" s="664"/>
      <c r="QIA229" s="664"/>
      <c r="QIB229" s="4">
        <v>0</v>
      </c>
      <c r="QIC229" s="664" t="s">
        <v>11</v>
      </c>
      <c r="QID229" s="664"/>
      <c r="QIE229" s="664"/>
      <c r="QIF229" s="4">
        <v>0</v>
      </c>
      <c r="QIG229" s="664" t="s">
        <v>11</v>
      </c>
      <c r="QIH229" s="664"/>
      <c r="QII229" s="664"/>
      <c r="QIJ229" s="4">
        <v>0</v>
      </c>
      <c r="QIK229" s="664" t="s">
        <v>11</v>
      </c>
      <c r="QIL229" s="664"/>
      <c r="QIM229" s="664"/>
      <c r="QIN229" s="4">
        <v>0</v>
      </c>
      <c r="QIO229" s="664" t="s">
        <v>11</v>
      </c>
      <c r="QIP229" s="664"/>
      <c r="QIQ229" s="664"/>
      <c r="QIR229" s="4">
        <v>0</v>
      </c>
      <c r="QIS229" s="664" t="s">
        <v>11</v>
      </c>
      <c r="QIT229" s="664"/>
      <c r="QIU229" s="664"/>
      <c r="QIV229" s="4">
        <v>0</v>
      </c>
      <c r="QIW229" s="664" t="s">
        <v>11</v>
      </c>
      <c r="QIX229" s="664"/>
      <c r="QIY229" s="664"/>
      <c r="QIZ229" s="4">
        <v>0</v>
      </c>
      <c r="QJA229" s="664" t="s">
        <v>11</v>
      </c>
      <c r="QJB229" s="664"/>
      <c r="QJC229" s="664"/>
      <c r="QJD229" s="4">
        <v>0</v>
      </c>
      <c r="QJE229" s="664" t="s">
        <v>11</v>
      </c>
      <c r="QJF229" s="664"/>
      <c r="QJG229" s="664"/>
      <c r="QJH229" s="4">
        <v>0</v>
      </c>
      <c r="QJI229" s="664" t="s">
        <v>11</v>
      </c>
      <c r="QJJ229" s="664"/>
      <c r="QJK229" s="664"/>
      <c r="QJL229" s="4">
        <v>0</v>
      </c>
      <c r="QJM229" s="664" t="s">
        <v>11</v>
      </c>
      <c r="QJN229" s="664"/>
      <c r="QJO229" s="664"/>
      <c r="QJP229" s="4">
        <v>0</v>
      </c>
      <c r="QJQ229" s="664" t="s">
        <v>11</v>
      </c>
      <c r="QJR229" s="664"/>
      <c r="QJS229" s="664"/>
      <c r="QJT229" s="4">
        <v>0</v>
      </c>
      <c r="QJU229" s="664" t="s">
        <v>11</v>
      </c>
      <c r="QJV229" s="664"/>
      <c r="QJW229" s="664"/>
      <c r="QJX229" s="4">
        <v>0</v>
      </c>
      <c r="QJY229" s="664" t="s">
        <v>11</v>
      </c>
      <c r="QJZ229" s="664"/>
      <c r="QKA229" s="664"/>
      <c r="QKB229" s="4">
        <v>0</v>
      </c>
      <c r="QKC229" s="664" t="s">
        <v>11</v>
      </c>
      <c r="QKD229" s="664"/>
      <c r="QKE229" s="664"/>
      <c r="QKF229" s="4">
        <v>0</v>
      </c>
      <c r="QKG229" s="664" t="s">
        <v>11</v>
      </c>
      <c r="QKH229" s="664"/>
      <c r="QKI229" s="664"/>
      <c r="QKJ229" s="4">
        <v>0</v>
      </c>
      <c r="QKK229" s="664" t="s">
        <v>11</v>
      </c>
      <c r="QKL229" s="664"/>
      <c r="QKM229" s="664"/>
      <c r="QKN229" s="4">
        <v>0</v>
      </c>
      <c r="QKO229" s="664" t="s">
        <v>11</v>
      </c>
      <c r="QKP229" s="664"/>
      <c r="QKQ229" s="664"/>
      <c r="QKR229" s="4">
        <v>0</v>
      </c>
      <c r="QKS229" s="664" t="s">
        <v>11</v>
      </c>
      <c r="QKT229" s="664"/>
      <c r="QKU229" s="664"/>
      <c r="QKV229" s="4">
        <v>0</v>
      </c>
      <c r="QKW229" s="664" t="s">
        <v>11</v>
      </c>
      <c r="QKX229" s="664"/>
      <c r="QKY229" s="664"/>
      <c r="QKZ229" s="4">
        <v>0</v>
      </c>
      <c r="QLA229" s="664" t="s">
        <v>11</v>
      </c>
      <c r="QLB229" s="664"/>
      <c r="QLC229" s="664"/>
      <c r="QLD229" s="4">
        <v>0</v>
      </c>
      <c r="QLE229" s="664" t="s">
        <v>11</v>
      </c>
      <c r="QLF229" s="664"/>
      <c r="QLG229" s="664"/>
      <c r="QLH229" s="4">
        <v>0</v>
      </c>
      <c r="QLI229" s="664" t="s">
        <v>11</v>
      </c>
      <c r="QLJ229" s="664"/>
      <c r="QLK229" s="664"/>
      <c r="QLL229" s="4">
        <v>0</v>
      </c>
      <c r="QLM229" s="664" t="s">
        <v>11</v>
      </c>
      <c r="QLN229" s="664"/>
      <c r="QLO229" s="664"/>
      <c r="QLP229" s="4">
        <v>0</v>
      </c>
      <c r="QLQ229" s="664" t="s">
        <v>11</v>
      </c>
      <c r="QLR229" s="664"/>
      <c r="QLS229" s="664"/>
      <c r="QLT229" s="4">
        <v>0</v>
      </c>
      <c r="QLU229" s="664" t="s">
        <v>11</v>
      </c>
      <c r="QLV229" s="664"/>
      <c r="QLW229" s="664"/>
      <c r="QLX229" s="4">
        <v>0</v>
      </c>
      <c r="QLY229" s="664" t="s">
        <v>11</v>
      </c>
      <c r="QLZ229" s="664"/>
      <c r="QMA229" s="664"/>
      <c r="QMB229" s="4">
        <v>0</v>
      </c>
      <c r="QMC229" s="664" t="s">
        <v>11</v>
      </c>
      <c r="QMD229" s="664"/>
      <c r="QME229" s="664"/>
      <c r="QMF229" s="4">
        <v>0</v>
      </c>
      <c r="QMG229" s="664" t="s">
        <v>11</v>
      </c>
      <c r="QMH229" s="664"/>
      <c r="QMI229" s="664"/>
      <c r="QMJ229" s="4">
        <v>0</v>
      </c>
      <c r="QMK229" s="664" t="s">
        <v>11</v>
      </c>
      <c r="QML229" s="664"/>
      <c r="QMM229" s="664"/>
      <c r="QMN229" s="4">
        <v>0</v>
      </c>
      <c r="QMO229" s="664" t="s">
        <v>11</v>
      </c>
      <c r="QMP229" s="664"/>
      <c r="QMQ229" s="664"/>
      <c r="QMR229" s="4">
        <v>0</v>
      </c>
      <c r="QMS229" s="664" t="s">
        <v>11</v>
      </c>
      <c r="QMT229" s="664"/>
      <c r="QMU229" s="664"/>
      <c r="QMV229" s="4">
        <v>0</v>
      </c>
      <c r="QMW229" s="664" t="s">
        <v>11</v>
      </c>
      <c r="QMX229" s="664"/>
      <c r="QMY229" s="664"/>
      <c r="QMZ229" s="4">
        <v>0</v>
      </c>
      <c r="QNA229" s="664" t="s">
        <v>11</v>
      </c>
      <c r="QNB229" s="664"/>
      <c r="QNC229" s="664"/>
      <c r="QND229" s="4">
        <v>0</v>
      </c>
      <c r="QNE229" s="664" t="s">
        <v>11</v>
      </c>
      <c r="QNF229" s="664"/>
      <c r="QNG229" s="664"/>
      <c r="QNH229" s="4">
        <v>0</v>
      </c>
      <c r="QNI229" s="664" t="s">
        <v>11</v>
      </c>
      <c r="QNJ229" s="664"/>
      <c r="QNK229" s="664"/>
      <c r="QNL229" s="4">
        <v>0</v>
      </c>
      <c r="QNM229" s="664" t="s">
        <v>11</v>
      </c>
      <c r="QNN229" s="664"/>
      <c r="QNO229" s="664"/>
      <c r="QNP229" s="4">
        <v>0</v>
      </c>
      <c r="QNQ229" s="664" t="s">
        <v>11</v>
      </c>
      <c r="QNR229" s="664"/>
      <c r="QNS229" s="664"/>
      <c r="QNT229" s="4">
        <v>0</v>
      </c>
      <c r="QNU229" s="664" t="s">
        <v>11</v>
      </c>
      <c r="QNV229" s="664"/>
      <c r="QNW229" s="664"/>
      <c r="QNX229" s="4">
        <v>0</v>
      </c>
      <c r="QNY229" s="664" t="s">
        <v>11</v>
      </c>
      <c r="QNZ229" s="664"/>
      <c r="QOA229" s="664"/>
      <c r="QOB229" s="4">
        <v>0</v>
      </c>
      <c r="QOC229" s="664" t="s">
        <v>11</v>
      </c>
      <c r="QOD229" s="664"/>
      <c r="QOE229" s="664"/>
      <c r="QOF229" s="4">
        <v>0</v>
      </c>
      <c r="QOG229" s="664" t="s">
        <v>11</v>
      </c>
      <c r="QOH229" s="664"/>
      <c r="QOI229" s="664"/>
      <c r="QOJ229" s="4">
        <v>0</v>
      </c>
      <c r="QOK229" s="664" t="s">
        <v>11</v>
      </c>
      <c r="QOL229" s="664"/>
      <c r="QOM229" s="664"/>
      <c r="QON229" s="4">
        <v>0</v>
      </c>
      <c r="QOO229" s="664" t="s">
        <v>11</v>
      </c>
      <c r="QOP229" s="664"/>
      <c r="QOQ229" s="664"/>
      <c r="QOR229" s="4">
        <v>0</v>
      </c>
      <c r="QOS229" s="664" t="s">
        <v>11</v>
      </c>
      <c r="QOT229" s="664"/>
      <c r="QOU229" s="664"/>
      <c r="QOV229" s="4">
        <v>0</v>
      </c>
      <c r="QOW229" s="664" t="s">
        <v>11</v>
      </c>
      <c r="QOX229" s="664"/>
      <c r="QOY229" s="664"/>
      <c r="QOZ229" s="4">
        <v>0</v>
      </c>
      <c r="QPA229" s="664" t="s">
        <v>11</v>
      </c>
      <c r="QPB229" s="664"/>
      <c r="QPC229" s="664"/>
      <c r="QPD229" s="4">
        <v>0</v>
      </c>
      <c r="QPE229" s="664" t="s">
        <v>11</v>
      </c>
      <c r="QPF229" s="664"/>
      <c r="QPG229" s="664"/>
      <c r="QPH229" s="4">
        <v>0</v>
      </c>
      <c r="QPI229" s="664" t="s">
        <v>11</v>
      </c>
      <c r="QPJ229" s="664"/>
      <c r="QPK229" s="664"/>
      <c r="QPL229" s="4">
        <v>0</v>
      </c>
      <c r="QPM229" s="664" t="s">
        <v>11</v>
      </c>
      <c r="QPN229" s="664"/>
      <c r="QPO229" s="664"/>
      <c r="QPP229" s="4">
        <v>0</v>
      </c>
      <c r="QPQ229" s="664" t="s">
        <v>11</v>
      </c>
      <c r="QPR229" s="664"/>
      <c r="QPS229" s="664"/>
      <c r="QPT229" s="4">
        <v>0</v>
      </c>
      <c r="QPU229" s="664" t="s">
        <v>11</v>
      </c>
      <c r="QPV229" s="664"/>
      <c r="QPW229" s="664"/>
      <c r="QPX229" s="4">
        <v>0</v>
      </c>
      <c r="QPY229" s="664" t="s">
        <v>11</v>
      </c>
      <c r="QPZ229" s="664"/>
      <c r="QQA229" s="664"/>
      <c r="QQB229" s="4">
        <v>0</v>
      </c>
      <c r="QQC229" s="664" t="s">
        <v>11</v>
      </c>
      <c r="QQD229" s="664"/>
      <c r="QQE229" s="664"/>
      <c r="QQF229" s="4">
        <v>0</v>
      </c>
      <c r="QQG229" s="664" t="s">
        <v>11</v>
      </c>
      <c r="QQH229" s="664"/>
      <c r="QQI229" s="664"/>
      <c r="QQJ229" s="4">
        <v>0</v>
      </c>
      <c r="QQK229" s="664" t="s">
        <v>11</v>
      </c>
      <c r="QQL229" s="664"/>
      <c r="QQM229" s="664"/>
      <c r="QQN229" s="4">
        <v>0</v>
      </c>
      <c r="QQO229" s="664" t="s">
        <v>11</v>
      </c>
      <c r="QQP229" s="664"/>
      <c r="QQQ229" s="664"/>
      <c r="QQR229" s="4">
        <v>0</v>
      </c>
      <c r="QQS229" s="664" t="s">
        <v>11</v>
      </c>
      <c r="QQT229" s="664"/>
      <c r="QQU229" s="664"/>
      <c r="QQV229" s="4">
        <v>0</v>
      </c>
      <c r="QQW229" s="664" t="s">
        <v>11</v>
      </c>
      <c r="QQX229" s="664"/>
      <c r="QQY229" s="664"/>
      <c r="QQZ229" s="4">
        <v>0</v>
      </c>
      <c r="QRA229" s="664" t="s">
        <v>11</v>
      </c>
      <c r="QRB229" s="664"/>
      <c r="QRC229" s="664"/>
      <c r="QRD229" s="4">
        <v>0</v>
      </c>
      <c r="QRE229" s="664" t="s">
        <v>11</v>
      </c>
      <c r="QRF229" s="664"/>
      <c r="QRG229" s="664"/>
      <c r="QRH229" s="4">
        <v>0</v>
      </c>
      <c r="QRI229" s="664" t="s">
        <v>11</v>
      </c>
      <c r="QRJ229" s="664"/>
      <c r="QRK229" s="664"/>
      <c r="QRL229" s="4">
        <v>0</v>
      </c>
      <c r="QRM229" s="664" t="s">
        <v>11</v>
      </c>
      <c r="QRN229" s="664"/>
      <c r="QRO229" s="664"/>
      <c r="QRP229" s="4">
        <v>0</v>
      </c>
      <c r="QRQ229" s="664" t="s">
        <v>11</v>
      </c>
      <c r="QRR229" s="664"/>
      <c r="QRS229" s="664"/>
      <c r="QRT229" s="4">
        <v>0</v>
      </c>
      <c r="QRU229" s="664" t="s">
        <v>11</v>
      </c>
      <c r="QRV229" s="664"/>
      <c r="QRW229" s="664"/>
      <c r="QRX229" s="4">
        <v>0</v>
      </c>
      <c r="QRY229" s="664" t="s">
        <v>11</v>
      </c>
      <c r="QRZ229" s="664"/>
      <c r="QSA229" s="664"/>
      <c r="QSB229" s="4">
        <v>0</v>
      </c>
      <c r="QSC229" s="664" t="s">
        <v>11</v>
      </c>
      <c r="QSD229" s="664"/>
      <c r="QSE229" s="664"/>
      <c r="QSF229" s="4">
        <v>0</v>
      </c>
      <c r="QSG229" s="664" t="s">
        <v>11</v>
      </c>
      <c r="QSH229" s="664"/>
      <c r="QSI229" s="664"/>
      <c r="QSJ229" s="4">
        <v>0</v>
      </c>
      <c r="QSK229" s="664" t="s">
        <v>11</v>
      </c>
      <c r="QSL229" s="664"/>
      <c r="QSM229" s="664"/>
      <c r="QSN229" s="4">
        <v>0</v>
      </c>
      <c r="QSO229" s="664" t="s">
        <v>11</v>
      </c>
      <c r="QSP229" s="664"/>
      <c r="QSQ229" s="664"/>
      <c r="QSR229" s="4">
        <v>0</v>
      </c>
      <c r="QSS229" s="664" t="s">
        <v>11</v>
      </c>
      <c r="QST229" s="664"/>
      <c r="QSU229" s="664"/>
      <c r="QSV229" s="4">
        <v>0</v>
      </c>
      <c r="QSW229" s="664" t="s">
        <v>11</v>
      </c>
      <c r="QSX229" s="664"/>
      <c r="QSY229" s="664"/>
      <c r="QSZ229" s="4">
        <v>0</v>
      </c>
      <c r="QTA229" s="664" t="s">
        <v>11</v>
      </c>
      <c r="QTB229" s="664"/>
      <c r="QTC229" s="664"/>
      <c r="QTD229" s="4">
        <v>0</v>
      </c>
      <c r="QTE229" s="664" t="s">
        <v>11</v>
      </c>
      <c r="QTF229" s="664"/>
      <c r="QTG229" s="664"/>
      <c r="QTH229" s="4">
        <v>0</v>
      </c>
      <c r="QTI229" s="664" t="s">
        <v>11</v>
      </c>
      <c r="QTJ229" s="664"/>
      <c r="QTK229" s="664"/>
      <c r="QTL229" s="4">
        <v>0</v>
      </c>
      <c r="QTM229" s="664" t="s">
        <v>11</v>
      </c>
      <c r="QTN229" s="664"/>
      <c r="QTO229" s="664"/>
      <c r="QTP229" s="4">
        <v>0</v>
      </c>
      <c r="QTQ229" s="664" t="s">
        <v>11</v>
      </c>
      <c r="QTR229" s="664"/>
      <c r="QTS229" s="664"/>
      <c r="QTT229" s="4">
        <v>0</v>
      </c>
      <c r="QTU229" s="664" t="s">
        <v>11</v>
      </c>
      <c r="QTV229" s="664"/>
      <c r="QTW229" s="664"/>
      <c r="QTX229" s="4">
        <v>0</v>
      </c>
      <c r="QTY229" s="664" t="s">
        <v>11</v>
      </c>
      <c r="QTZ229" s="664"/>
      <c r="QUA229" s="664"/>
      <c r="QUB229" s="4">
        <v>0</v>
      </c>
      <c r="QUC229" s="664" t="s">
        <v>11</v>
      </c>
      <c r="QUD229" s="664"/>
      <c r="QUE229" s="664"/>
      <c r="QUF229" s="4">
        <v>0</v>
      </c>
      <c r="QUG229" s="664" t="s">
        <v>11</v>
      </c>
      <c r="QUH229" s="664"/>
      <c r="QUI229" s="664"/>
      <c r="QUJ229" s="4">
        <v>0</v>
      </c>
      <c r="QUK229" s="664" t="s">
        <v>11</v>
      </c>
      <c r="QUL229" s="664"/>
      <c r="QUM229" s="664"/>
      <c r="QUN229" s="4">
        <v>0</v>
      </c>
      <c r="QUO229" s="664" t="s">
        <v>11</v>
      </c>
      <c r="QUP229" s="664"/>
      <c r="QUQ229" s="664"/>
      <c r="QUR229" s="4">
        <v>0</v>
      </c>
      <c r="QUS229" s="664" t="s">
        <v>11</v>
      </c>
      <c r="QUT229" s="664"/>
      <c r="QUU229" s="664"/>
      <c r="QUV229" s="4">
        <v>0</v>
      </c>
      <c r="QUW229" s="664" t="s">
        <v>11</v>
      </c>
      <c r="QUX229" s="664"/>
      <c r="QUY229" s="664"/>
      <c r="QUZ229" s="4">
        <v>0</v>
      </c>
      <c r="QVA229" s="664" t="s">
        <v>11</v>
      </c>
      <c r="QVB229" s="664"/>
      <c r="QVC229" s="664"/>
      <c r="QVD229" s="4">
        <v>0</v>
      </c>
      <c r="QVE229" s="664" t="s">
        <v>11</v>
      </c>
      <c r="QVF229" s="664"/>
      <c r="QVG229" s="664"/>
      <c r="QVH229" s="4">
        <v>0</v>
      </c>
      <c r="QVI229" s="664" t="s">
        <v>11</v>
      </c>
      <c r="QVJ229" s="664"/>
      <c r="QVK229" s="664"/>
      <c r="QVL229" s="4">
        <v>0</v>
      </c>
      <c r="QVM229" s="664" t="s">
        <v>11</v>
      </c>
      <c r="QVN229" s="664"/>
      <c r="QVO229" s="664"/>
      <c r="QVP229" s="4">
        <v>0</v>
      </c>
      <c r="QVQ229" s="664" t="s">
        <v>11</v>
      </c>
      <c r="QVR229" s="664"/>
      <c r="QVS229" s="664"/>
      <c r="QVT229" s="4">
        <v>0</v>
      </c>
      <c r="QVU229" s="664" t="s">
        <v>11</v>
      </c>
      <c r="QVV229" s="664"/>
      <c r="QVW229" s="664"/>
      <c r="QVX229" s="4">
        <v>0</v>
      </c>
      <c r="QVY229" s="664" t="s">
        <v>11</v>
      </c>
      <c r="QVZ229" s="664"/>
      <c r="QWA229" s="664"/>
      <c r="QWB229" s="4">
        <v>0</v>
      </c>
      <c r="QWC229" s="664" t="s">
        <v>11</v>
      </c>
      <c r="QWD229" s="664"/>
      <c r="QWE229" s="664"/>
      <c r="QWF229" s="4">
        <v>0</v>
      </c>
      <c r="QWG229" s="664" t="s">
        <v>11</v>
      </c>
      <c r="QWH229" s="664"/>
      <c r="QWI229" s="664"/>
      <c r="QWJ229" s="4">
        <v>0</v>
      </c>
      <c r="QWK229" s="664" t="s">
        <v>11</v>
      </c>
      <c r="QWL229" s="664"/>
      <c r="QWM229" s="664"/>
      <c r="QWN229" s="4">
        <v>0</v>
      </c>
      <c r="QWO229" s="664" t="s">
        <v>11</v>
      </c>
      <c r="QWP229" s="664"/>
      <c r="QWQ229" s="664"/>
      <c r="QWR229" s="4">
        <v>0</v>
      </c>
      <c r="QWS229" s="664" t="s">
        <v>11</v>
      </c>
      <c r="QWT229" s="664"/>
      <c r="QWU229" s="664"/>
      <c r="QWV229" s="4">
        <v>0</v>
      </c>
      <c r="QWW229" s="664" t="s">
        <v>11</v>
      </c>
      <c r="QWX229" s="664"/>
      <c r="QWY229" s="664"/>
      <c r="QWZ229" s="4">
        <v>0</v>
      </c>
      <c r="QXA229" s="664" t="s">
        <v>11</v>
      </c>
      <c r="QXB229" s="664"/>
      <c r="QXC229" s="664"/>
      <c r="QXD229" s="4">
        <v>0</v>
      </c>
      <c r="QXE229" s="664" t="s">
        <v>11</v>
      </c>
      <c r="QXF229" s="664"/>
      <c r="QXG229" s="664"/>
      <c r="QXH229" s="4">
        <v>0</v>
      </c>
      <c r="QXI229" s="664" t="s">
        <v>11</v>
      </c>
      <c r="QXJ229" s="664"/>
      <c r="QXK229" s="664"/>
      <c r="QXL229" s="4">
        <v>0</v>
      </c>
      <c r="QXM229" s="664" t="s">
        <v>11</v>
      </c>
      <c r="QXN229" s="664"/>
      <c r="QXO229" s="664"/>
      <c r="QXP229" s="4">
        <v>0</v>
      </c>
      <c r="QXQ229" s="664" t="s">
        <v>11</v>
      </c>
      <c r="QXR229" s="664"/>
      <c r="QXS229" s="664"/>
      <c r="QXT229" s="4">
        <v>0</v>
      </c>
      <c r="QXU229" s="664" t="s">
        <v>11</v>
      </c>
      <c r="QXV229" s="664"/>
      <c r="QXW229" s="664"/>
      <c r="QXX229" s="4">
        <v>0</v>
      </c>
      <c r="QXY229" s="664" t="s">
        <v>11</v>
      </c>
      <c r="QXZ229" s="664"/>
      <c r="QYA229" s="664"/>
      <c r="QYB229" s="4">
        <v>0</v>
      </c>
      <c r="QYC229" s="664" t="s">
        <v>11</v>
      </c>
      <c r="QYD229" s="664"/>
      <c r="QYE229" s="664"/>
      <c r="QYF229" s="4">
        <v>0</v>
      </c>
      <c r="QYG229" s="664" t="s">
        <v>11</v>
      </c>
      <c r="QYH229" s="664"/>
      <c r="QYI229" s="664"/>
      <c r="QYJ229" s="4">
        <v>0</v>
      </c>
      <c r="QYK229" s="664" t="s">
        <v>11</v>
      </c>
      <c r="QYL229" s="664"/>
      <c r="QYM229" s="664"/>
      <c r="QYN229" s="4">
        <v>0</v>
      </c>
      <c r="QYO229" s="664" t="s">
        <v>11</v>
      </c>
      <c r="QYP229" s="664"/>
      <c r="QYQ229" s="664"/>
      <c r="QYR229" s="4">
        <v>0</v>
      </c>
      <c r="QYS229" s="664" t="s">
        <v>11</v>
      </c>
      <c r="QYT229" s="664"/>
      <c r="QYU229" s="664"/>
      <c r="QYV229" s="4">
        <v>0</v>
      </c>
      <c r="QYW229" s="664" t="s">
        <v>11</v>
      </c>
      <c r="QYX229" s="664"/>
      <c r="QYY229" s="664"/>
      <c r="QYZ229" s="4">
        <v>0</v>
      </c>
      <c r="QZA229" s="664" t="s">
        <v>11</v>
      </c>
      <c r="QZB229" s="664"/>
      <c r="QZC229" s="664"/>
      <c r="QZD229" s="4">
        <v>0</v>
      </c>
      <c r="QZE229" s="664" t="s">
        <v>11</v>
      </c>
      <c r="QZF229" s="664"/>
      <c r="QZG229" s="664"/>
      <c r="QZH229" s="4">
        <v>0</v>
      </c>
      <c r="QZI229" s="664" t="s">
        <v>11</v>
      </c>
      <c r="QZJ229" s="664"/>
      <c r="QZK229" s="664"/>
      <c r="QZL229" s="4">
        <v>0</v>
      </c>
      <c r="QZM229" s="664" t="s">
        <v>11</v>
      </c>
      <c r="QZN229" s="664"/>
      <c r="QZO229" s="664"/>
      <c r="QZP229" s="4">
        <v>0</v>
      </c>
      <c r="QZQ229" s="664" t="s">
        <v>11</v>
      </c>
      <c r="QZR229" s="664"/>
      <c r="QZS229" s="664"/>
      <c r="QZT229" s="4">
        <v>0</v>
      </c>
      <c r="QZU229" s="664" t="s">
        <v>11</v>
      </c>
      <c r="QZV229" s="664"/>
      <c r="QZW229" s="664"/>
      <c r="QZX229" s="4">
        <v>0</v>
      </c>
      <c r="QZY229" s="664" t="s">
        <v>11</v>
      </c>
      <c r="QZZ229" s="664"/>
      <c r="RAA229" s="664"/>
      <c r="RAB229" s="4">
        <v>0</v>
      </c>
      <c r="RAC229" s="664" t="s">
        <v>11</v>
      </c>
      <c r="RAD229" s="664"/>
      <c r="RAE229" s="664"/>
      <c r="RAF229" s="4">
        <v>0</v>
      </c>
      <c r="RAG229" s="664" t="s">
        <v>11</v>
      </c>
      <c r="RAH229" s="664"/>
      <c r="RAI229" s="664"/>
      <c r="RAJ229" s="4">
        <v>0</v>
      </c>
      <c r="RAK229" s="664" t="s">
        <v>11</v>
      </c>
      <c r="RAL229" s="664"/>
      <c r="RAM229" s="664"/>
      <c r="RAN229" s="4">
        <v>0</v>
      </c>
      <c r="RAO229" s="664" t="s">
        <v>11</v>
      </c>
      <c r="RAP229" s="664"/>
      <c r="RAQ229" s="664"/>
      <c r="RAR229" s="4">
        <v>0</v>
      </c>
      <c r="RAS229" s="664" t="s">
        <v>11</v>
      </c>
      <c r="RAT229" s="664"/>
      <c r="RAU229" s="664"/>
      <c r="RAV229" s="4">
        <v>0</v>
      </c>
      <c r="RAW229" s="664" t="s">
        <v>11</v>
      </c>
      <c r="RAX229" s="664"/>
      <c r="RAY229" s="664"/>
      <c r="RAZ229" s="4">
        <v>0</v>
      </c>
      <c r="RBA229" s="664" t="s">
        <v>11</v>
      </c>
      <c r="RBB229" s="664"/>
      <c r="RBC229" s="664"/>
      <c r="RBD229" s="4">
        <v>0</v>
      </c>
      <c r="RBE229" s="664" t="s">
        <v>11</v>
      </c>
      <c r="RBF229" s="664"/>
      <c r="RBG229" s="664"/>
      <c r="RBH229" s="4">
        <v>0</v>
      </c>
      <c r="RBI229" s="664" t="s">
        <v>11</v>
      </c>
      <c r="RBJ229" s="664"/>
      <c r="RBK229" s="664"/>
      <c r="RBL229" s="4">
        <v>0</v>
      </c>
      <c r="RBM229" s="664" t="s">
        <v>11</v>
      </c>
      <c r="RBN229" s="664"/>
      <c r="RBO229" s="664"/>
      <c r="RBP229" s="4">
        <v>0</v>
      </c>
      <c r="RBQ229" s="664" t="s">
        <v>11</v>
      </c>
      <c r="RBR229" s="664"/>
      <c r="RBS229" s="664"/>
      <c r="RBT229" s="4">
        <v>0</v>
      </c>
      <c r="RBU229" s="664" t="s">
        <v>11</v>
      </c>
      <c r="RBV229" s="664"/>
      <c r="RBW229" s="664"/>
      <c r="RBX229" s="4">
        <v>0</v>
      </c>
      <c r="RBY229" s="664" t="s">
        <v>11</v>
      </c>
      <c r="RBZ229" s="664"/>
      <c r="RCA229" s="664"/>
      <c r="RCB229" s="4">
        <v>0</v>
      </c>
      <c r="RCC229" s="664" t="s">
        <v>11</v>
      </c>
      <c r="RCD229" s="664"/>
      <c r="RCE229" s="664"/>
      <c r="RCF229" s="4">
        <v>0</v>
      </c>
      <c r="RCG229" s="664" t="s">
        <v>11</v>
      </c>
      <c r="RCH229" s="664"/>
      <c r="RCI229" s="664"/>
      <c r="RCJ229" s="4">
        <v>0</v>
      </c>
      <c r="RCK229" s="664" t="s">
        <v>11</v>
      </c>
      <c r="RCL229" s="664"/>
      <c r="RCM229" s="664"/>
      <c r="RCN229" s="4">
        <v>0</v>
      </c>
      <c r="RCO229" s="664" t="s">
        <v>11</v>
      </c>
      <c r="RCP229" s="664"/>
      <c r="RCQ229" s="664"/>
      <c r="RCR229" s="4">
        <v>0</v>
      </c>
      <c r="RCS229" s="664" t="s">
        <v>11</v>
      </c>
      <c r="RCT229" s="664"/>
      <c r="RCU229" s="664"/>
      <c r="RCV229" s="4">
        <v>0</v>
      </c>
      <c r="RCW229" s="664" t="s">
        <v>11</v>
      </c>
      <c r="RCX229" s="664"/>
      <c r="RCY229" s="664"/>
      <c r="RCZ229" s="4">
        <v>0</v>
      </c>
      <c r="RDA229" s="664" t="s">
        <v>11</v>
      </c>
      <c r="RDB229" s="664"/>
      <c r="RDC229" s="664"/>
      <c r="RDD229" s="4">
        <v>0</v>
      </c>
      <c r="RDE229" s="664" t="s">
        <v>11</v>
      </c>
      <c r="RDF229" s="664"/>
      <c r="RDG229" s="664"/>
      <c r="RDH229" s="4">
        <v>0</v>
      </c>
      <c r="RDI229" s="664" t="s">
        <v>11</v>
      </c>
      <c r="RDJ229" s="664"/>
      <c r="RDK229" s="664"/>
      <c r="RDL229" s="4">
        <v>0</v>
      </c>
      <c r="RDM229" s="664" t="s">
        <v>11</v>
      </c>
      <c r="RDN229" s="664"/>
      <c r="RDO229" s="664"/>
      <c r="RDP229" s="4">
        <v>0</v>
      </c>
      <c r="RDQ229" s="664" t="s">
        <v>11</v>
      </c>
      <c r="RDR229" s="664"/>
      <c r="RDS229" s="664"/>
      <c r="RDT229" s="4">
        <v>0</v>
      </c>
      <c r="RDU229" s="664" t="s">
        <v>11</v>
      </c>
      <c r="RDV229" s="664"/>
      <c r="RDW229" s="664"/>
      <c r="RDX229" s="4">
        <v>0</v>
      </c>
      <c r="RDY229" s="664" t="s">
        <v>11</v>
      </c>
      <c r="RDZ229" s="664"/>
      <c r="REA229" s="664"/>
      <c r="REB229" s="4">
        <v>0</v>
      </c>
      <c r="REC229" s="664" t="s">
        <v>11</v>
      </c>
      <c r="RED229" s="664"/>
      <c r="REE229" s="664"/>
      <c r="REF229" s="4">
        <v>0</v>
      </c>
      <c r="REG229" s="664" t="s">
        <v>11</v>
      </c>
      <c r="REH229" s="664"/>
      <c r="REI229" s="664"/>
      <c r="REJ229" s="4">
        <v>0</v>
      </c>
      <c r="REK229" s="664" t="s">
        <v>11</v>
      </c>
      <c r="REL229" s="664"/>
      <c r="REM229" s="664"/>
      <c r="REN229" s="4">
        <v>0</v>
      </c>
      <c r="REO229" s="664" t="s">
        <v>11</v>
      </c>
      <c r="REP229" s="664"/>
      <c r="REQ229" s="664"/>
      <c r="RER229" s="4">
        <v>0</v>
      </c>
      <c r="RES229" s="664" t="s">
        <v>11</v>
      </c>
      <c r="RET229" s="664"/>
      <c r="REU229" s="664"/>
      <c r="REV229" s="4">
        <v>0</v>
      </c>
      <c r="REW229" s="664" t="s">
        <v>11</v>
      </c>
      <c r="REX229" s="664"/>
      <c r="REY229" s="664"/>
      <c r="REZ229" s="4">
        <v>0</v>
      </c>
      <c r="RFA229" s="664" t="s">
        <v>11</v>
      </c>
      <c r="RFB229" s="664"/>
      <c r="RFC229" s="664"/>
      <c r="RFD229" s="4">
        <v>0</v>
      </c>
      <c r="RFE229" s="664" t="s">
        <v>11</v>
      </c>
      <c r="RFF229" s="664"/>
      <c r="RFG229" s="664"/>
      <c r="RFH229" s="4">
        <v>0</v>
      </c>
      <c r="RFI229" s="664" t="s">
        <v>11</v>
      </c>
      <c r="RFJ229" s="664"/>
      <c r="RFK229" s="664"/>
      <c r="RFL229" s="4">
        <v>0</v>
      </c>
      <c r="RFM229" s="664" t="s">
        <v>11</v>
      </c>
      <c r="RFN229" s="664"/>
      <c r="RFO229" s="664"/>
      <c r="RFP229" s="4">
        <v>0</v>
      </c>
      <c r="RFQ229" s="664" t="s">
        <v>11</v>
      </c>
      <c r="RFR229" s="664"/>
      <c r="RFS229" s="664"/>
      <c r="RFT229" s="4">
        <v>0</v>
      </c>
      <c r="RFU229" s="664" t="s">
        <v>11</v>
      </c>
      <c r="RFV229" s="664"/>
      <c r="RFW229" s="664"/>
      <c r="RFX229" s="4">
        <v>0</v>
      </c>
      <c r="RFY229" s="664" t="s">
        <v>11</v>
      </c>
      <c r="RFZ229" s="664"/>
      <c r="RGA229" s="664"/>
      <c r="RGB229" s="4">
        <v>0</v>
      </c>
      <c r="RGC229" s="664" t="s">
        <v>11</v>
      </c>
      <c r="RGD229" s="664"/>
      <c r="RGE229" s="664"/>
      <c r="RGF229" s="4">
        <v>0</v>
      </c>
      <c r="RGG229" s="664" t="s">
        <v>11</v>
      </c>
      <c r="RGH229" s="664"/>
      <c r="RGI229" s="664"/>
      <c r="RGJ229" s="4">
        <v>0</v>
      </c>
      <c r="RGK229" s="664" t="s">
        <v>11</v>
      </c>
      <c r="RGL229" s="664"/>
      <c r="RGM229" s="664"/>
      <c r="RGN229" s="4">
        <v>0</v>
      </c>
      <c r="RGO229" s="664" t="s">
        <v>11</v>
      </c>
      <c r="RGP229" s="664"/>
      <c r="RGQ229" s="664"/>
      <c r="RGR229" s="4">
        <v>0</v>
      </c>
      <c r="RGS229" s="664" t="s">
        <v>11</v>
      </c>
      <c r="RGT229" s="664"/>
      <c r="RGU229" s="664"/>
      <c r="RGV229" s="4">
        <v>0</v>
      </c>
      <c r="RGW229" s="664" t="s">
        <v>11</v>
      </c>
      <c r="RGX229" s="664"/>
      <c r="RGY229" s="664"/>
      <c r="RGZ229" s="4">
        <v>0</v>
      </c>
      <c r="RHA229" s="664" t="s">
        <v>11</v>
      </c>
      <c r="RHB229" s="664"/>
      <c r="RHC229" s="664"/>
      <c r="RHD229" s="4">
        <v>0</v>
      </c>
      <c r="RHE229" s="664" t="s">
        <v>11</v>
      </c>
      <c r="RHF229" s="664"/>
      <c r="RHG229" s="664"/>
      <c r="RHH229" s="4">
        <v>0</v>
      </c>
      <c r="RHI229" s="664" t="s">
        <v>11</v>
      </c>
      <c r="RHJ229" s="664"/>
      <c r="RHK229" s="664"/>
      <c r="RHL229" s="4">
        <v>0</v>
      </c>
      <c r="RHM229" s="664" t="s">
        <v>11</v>
      </c>
      <c r="RHN229" s="664"/>
      <c r="RHO229" s="664"/>
      <c r="RHP229" s="4">
        <v>0</v>
      </c>
      <c r="RHQ229" s="664" t="s">
        <v>11</v>
      </c>
      <c r="RHR229" s="664"/>
      <c r="RHS229" s="664"/>
      <c r="RHT229" s="4">
        <v>0</v>
      </c>
      <c r="RHU229" s="664" t="s">
        <v>11</v>
      </c>
      <c r="RHV229" s="664"/>
      <c r="RHW229" s="664"/>
      <c r="RHX229" s="4">
        <v>0</v>
      </c>
      <c r="RHY229" s="664" t="s">
        <v>11</v>
      </c>
      <c r="RHZ229" s="664"/>
      <c r="RIA229" s="664"/>
      <c r="RIB229" s="4">
        <v>0</v>
      </c>
      <c r="RIC229" s="664" t="s">
        <v>11</v>
      </c>
      <c r="RID229" s="664"/>
      <c r="RIE229" s="664"/>
      <c r="RIF229" s="4">
        <v>0</v>
      </c>
      <c r="RIG229" s="664" t="s">
        <v>11</v>
      </c>
      <c r="RIH229" s="664"/>
      <c r="RII229" s="664"/>
      <c r="RIJ229" s="4">
        <v>0</v>
      </c>
      <c r="RIK229" s="664" t="s">
        <v>11</v>
      </c>
      <c r="RIL229" s="664"/>
      <c r="RIM229" s="664"/>
      <c r="RIN229" s="4">
        <v>0</v>
      </c>
      <c r="RIO229" s="664" t="s">
        <v>11</v>
      </c>
      <c r="RIP229" s="664"/>
      <c r="RIQ229" s="664"/>
      <c r="RIR229" s="4">
        <v>0</v>
      </c>
      <c r="RIS229" s="664" t="s">
        <v>11</v>
      </c>
      <c r="RIT229" s="664"/>
      <c r="RIU229" s="664"/>
      <c r="RIV229" s="4">
        <v>0</v>
      </c>
      <c r="RIW229" s="664" t="s">
        <v>11</v>
      </c>
      <c r="RIX229" s="664"/>
      <c r="RIY229" s="664"/>
      <c r="RIZ229" s="4">
        <v>0</v>
      </c>
      <c r="RJA229" s="664" t="s">
        <v>11</v>
      </c>
      <c r="RJB229" s="664"/>
      <c r="RJC229" s="664"/>
      <c r="RJD229" s="4">
        <v>0</v>
      </c>
      <c r="RJE229" s="664" t="s">
        <v>11</v>
      </c>
      <c r="RJF229" s="664"/>
      <c r="RJG229" s="664"/>
      <c r="RJH229" s="4">
        <v>0</v>
      </c>
      <c r="RJI229" s="664" t="s">
        <v>11</v>
      </c>
      <c r="RJJ229" s="664"/>
      <c r="RJK229" s="664"/>
      <c r="RJL229" s="4">
        <v>0</v>
      </c>
      <c r="RJM229" s="664" t="s">
        <v>11</v>
      </c>
      <c r="RJN229" s="664"/>
      <c r="RJO229" s="664"/>
      <c r="RJP229" s="4">
        <v>0</v>
      </c>
      <c r="RJQ229" s="664" t="s">
        <v>11</v>
      </c>
      <c r="RJR229" s="664"/>
      <c r="RJS229" s="664"/>
      <c r="RJT229" s="4">
        <v>0</v>
      </c>
      <c r="RJU229" s="664" t="s">
        <v>11</v>
      </c>
      <c r="RJV229" s="664"/>
      <c r="RJW229" s="664"/>
      <c r="RJX229" s="4">
        <v>0</v>
      </c>
      <c r="RJY229" s="664" t="s">
        <v>11</v>
      </c>
      <c r="RJZ229" s="664"/>
      <c r="RKA229" s="664"/>
      <c r="RKB229" s="4">
        <v>0</v>
      </c>
      <c r="RKC229" s="664" t="s">
        <v>11</v>
      </c>
      <c r="RKD229" s="664"/>
      <c r="RKE229" s="664"/>
      <c r="RKF229" s="4">
        <v>0</v>
      </c>
      <c r="RKG229" s="664" t="s">
        <v>11</v>
      </c>
      <c r="RKH229" s="664"/>
      <c r="RKI229" s="664"/>
      <c r="RKJ229" s="4">
        <v>0</v>
      </c>
      <c r="RKK229" s="664" t="s">
        <v>11</v>
      </c>
      <c r="RKL229" s="664"/>
      <c r="RKM229" s="664"/>
      <c r="RKN229" s="4">
        <v>0</v>
      </c>
      <c r="RKO229" s="664" t="s">
        <v>11</v>
      </c>
      <c r="RKP229" s="664"/>
      <c r="RKQ229" s="664"/>
      <c r="RKR229" s="4">
        <v>0</v>
      </c>
      <c r="RKS229" s="664" t="s">
        <v>11</v>
      </c>
      <c r="RKT229" s="664"/>
      <c r="RKU229" s="664"/>
      <c r="RKV229" s="4">
        <v>0</v>
      </c>
      <c r="RKW229" s="664" t="s">
        <v>11</v>
      </c>
      <c r="RKX229" s="664"/>
      <c r="RKY229" s="664"/>
      <c r="RKZ229" s="4">
        <v>0</v>
      </c>
      <c r="RLA229" s="664" t="s">
        <v>11</v>
      </c>
      <c r="RLB229" s="664"/>
      <c r="RLC229" s="664"/>
      <c r="RLD229" s="4">
        <v>0</v>
      </c>
      <c r="RLE229" s="664" t="s">
        <v>11</v>
      </c>
      <c r="RLF229" s="664"/>
      <c r="RLG229" s="664"/>
      <c r="RLH229" s="4">
        <v>0</v>
      </c>
      <c r="RLI229" s="664" t="s">
        <v>11</v>
      </c>
      <c r="RLJ229" s="664"/>
      <c r="RLK229" s="664"/>
      <c r="RLL229" s="4">
        <v>0</v>
      </c>
      <c r="RLM229" s="664" t="s">
        <v>11</v>
      </c>
      <c r="RLN229" s="664"/>
      <c r="RLO229" s="664"/>
      <c r="RLP229" s="4">
        <v>0</v>
      </c>
      <c r="RLQ229" s="664" t="s">
        <v>11</v>
      </c>
      <c r="RLR229" s="664"/>
      <c r="RLS229" s="664"/>
      <c r="RLT229" s="4">
        <v>0</v>
      </c>
      <c r="RLU229" s="664" t="s">
        <v>11</v>
      </c>
      <c r="RLV229" s="664"/>
      <c r="RLW229" s="664"/>
      <c r="RLX229" s="4">
        <v>0</v>
      </c>
      <c r="RLY229" s="664" t="s">
        <v>11</v>
      </c>
      <c r="RLZ229" s="664"/>
      <c r="RMA229" s="664"/>
      <c r="RMB229" s="4">
        <v>0</v>
      </c>
      <c r="RMC229" s="664" t="s">
        <v>11</v>
      </c>
      <c r="RMD229" s="664"/>
      <c r="RME229" s="664"/>
      <c r="RMF229" s="4">
        <v>0</v>
      </c>
      <c r="RMG229" s="664" t="s">
        <v>11</v>
      </c>
      <c r="RMH229" s="664"/>
      <c r="RMI229" s="664"/>
      <c r="RMJ229" s="4">
        <v>0</v>
      </c>
      <c r="RMK229" s="664" t="s">
        <v>11</v>
      </c>
      <c r="RML229" s="664"/>
      <c r="RMM229" s="664"/>
      <c r="RMN229" s="4">
        <v>0</v>
      </c>
      <c r="RMO229" s="664" t="s">
        <v>11</v>
      </c>
      <c r="RMP229" s="664"/>
      <c r="RMQ229" s="664"/>
      <c r="RMR229" s="4">
        <v>0</v>
      </c>
      <c r="RMS229" s="664" t="s">
        <v>11</v>
      </c>
      <c r="RMT229" s="664"/>
      <c r="RMU229" s="664"/>
      <c r="RMV229" s="4">
        <v>0</v>
      </c>
      <c r="RMW229" s="664" t="s">
        <v>11</v>
      </c>
      <c r="RMX229" s="664"/>
      <c r="RMY229" s="664"/>
      <c r="RMZ229" s="4">
        <v>0</v>
      </c>
      <c r="RNA229" s="664" t="s">
        <v>11</v>
      </c>
      <c r="RNB229" s="664"/>
      <c r="RNC229" s="664"/>
      <c r="RND229" s="4">
        <v>0</v>
      </c>
      <c r="RNE229" s="664" t="s">
        <v>11</v>
      </c>
      <c r="RNF229" s="664"/>
      <c r="RNG229" s="664"/>
      <c r="RNH229" s="4">
        <v>0</v>
      </c>
      <c r="RNI229" s="664" t="s">
        <v>11</v>
      </c>
      <c r="RNJ229" s="664"/>
      <c r="RNK229" s="664"/>
      <c r="RNL229" s="4">
        <v>0</v>
      </c>
      <c r="RNM229" s="664" t="s">
        <v>11</v>
      </c>
      <c r="RNN229" s="664"/>
      <c r="RNO229" s="664"/>
      <c r="RNP229" s="4">
        <v>0</v>
      </c>
      <c r="RNQ229" s="664" t="s">
        <v>11</v>
      </c>
      <c r="RNR229" s="664"/>
      <c r="RNS229" s="664"/>
      <c r="RNT229" s="4">
        <v>0</v>
      </c>
      <c r="RNU229" s="664" t="s">
        <v>11</v>
      </c>
      <c r="RNV229" s="664"/>
      <c r="RNW229" s="664"/>
      <c r="RNX229" s="4">
        <v>0</v>
      </c>
      <c r="RNY229" s="664" t="s">
        <v>11</v>
      </c>
      <c r="RNZ229" s="664"/>
      <c r="ROA229" s="664"/>
      <c r="ROB229" s="4">
        <v>0</v>
      </c>
      <c r="ROC229" s="664" t="s">
        <v>11</v>
      </c>
      <c r="ROD229" s="664"/>
      <c r="ROE229" s="664"/>
      <c r="ROF229" s="4">
        <v>0</v>
      </c>
      <c r="ROG229" s="664" t="s">
        <v>11</v>
      </c>
      <c r="ROH229" s="664"/>
      <c r="ROI229" s="664"/>
      <c r="ROJ229" s="4">
        <v>0</v>
      </c>
      <c r="ROK229" s="664" t="s">
        <v>11</v>
      </c>
      <c r="ROL229" s="664"/>
      <c r="ROM229" s="664"/>
      <c r="RON229" s="4">
        <v>0</v>
      </c>
      <c r="ROO229" s="664" t="s">
        <v>11</v>
      </c>
      <c r="ROP229" s="664"/>
      <c r="ROQ229" s="664"/>
      <c r="ROR229" s="4">
        <v>0</v>
      </c>
      <c r="ROS229" s="664" t="s">
        <v>11</v>
      </c>
      <c r="ROT229" s="664"/>
      <c r="ROU229" s="664"/>
      <c r="ROV229" s="4">
        <v>0</v>
      </c>
      <c r="ROW229" s="664" t="s">
        <v>11</v>
      </c>
      <c r="ROX229" s="664"/>
      <c r="ROY229" s="664"/>
      <c r="ROZ229" s="4">
        <v>0</v>
      </c>
      <c r="RPA229" s="664" t="s">
        <v>11</v>
      </c>
      <c r="RPB229" s="664"/>
      <c r="RPC229" s="664"/>
      <c r="RPD229" s="4">
        <v>0</v>
      </c>
      <c r="RPE229" s="664" t="s">
        <v>11</v>
      </c>
      <c r="RPF229" s="664"/>
      <c r="RPG229" s="664"/>
      <c r="RPH229" s="4">
        <v>0</v>
      </c>
      <c r="RPI229" s="664" t="s">
        <v>11</v>
      </c>
      <c r="RPJ229" s="664"/>
      <c r="RPK229" s="664"/>
      <c r="RPL229" s="4">
        <v>0</v>
      </c>
      <c r="RPM229" s="664" t="s">
        <v>11</v>
      </c>
      <c r="RPN229" s="664"/>
      <c r="RPO229" s="664"/>
      <c r="RPP229" s="4">
        <v>0</v>
      </c>
      <c r="RPQ229" s="664" t="s">
        <v>11</v>
      </c>
      <c r="RPR229" s="664"/>
      <c r="RPS229" s="664"/>
      <c r="RPT229" s="4">
        <v>0</v>
      </c>
      <c r="RPU229" s="664" t="s">
        <v>11</v>
      </c>
      <c r="RPV229" s="664"/>
      <c r="RPW229" s="664"/>
      <c r="RPX229" s="4">
        <v>0</v>
      </c>
      <c r="RPY229" s="664" t="s">
        <v>11</v>
      </c>
      <c r="RPZ229" s="664"/>
      <c r="RQA229" s="664"/>
      <c r="RQB229" s="4">
        <v>0</v>
      </c>
      <c r="RQC229" s="664" t="s">
        <v>11</v>
      </c>
      <c r="RQD229" s="664"/>
      <c r="RQE229" s="664"/>
      <c r="RQF229" s="4">
        <v>0</v>
      </c>
      <c r="RQG229" s="664" t="s">
        <v>11</v>
      </c>
      <c r="RQH229" s="664"/>
      <c r="RQI229" s="664"/>
      <c r="RQJ229" s="4">
        <v>0</v>
      </c>
      <c r="RQK229" s="664" t="s">
        <v>11</v>
      </c>
      <c r="RQL229" s="664"/>
      <c r="RQM229" s="664"/>
      <c r="RQN229" s="4">
        <v>0</v>
      </c>
      <c r="RQO229" s="664" t="s">
        <v>11</v>
      </c>
      <c r="RQP229" s="664"/>
      <c r="RQQ229" s="664"/>
      <c r="RQR229" s="4">
        <v>0</v>
      </c>
      <c r="RQS229" s="664" t="s">
        <v>11</v>
      </c>
      <c r="RQT229" s="664"/>
      <c r="RQU229" s="664"/>
      <c r="RQV229" s="4">
        <v>0</v>
      </c>
      <c r="RQW229" s="664" t="s">
        <v>11</v>
      </c>
      <c r="RQX229" s="664"/>
      <c r="RQY229" s="664"/>
      <c r="RQZ229" s="4">
        <v>0</v>
      </c>
      <c r="RRA229" s="664" t="s">
        <v>11</v>
      </c>
      <c r="RRB229" s="664"/>
      <c r="RRC229" s="664"/>
      <c r="RRD229" s="4">
        <v>0</v>
      </c>
      <c r="RRE229" s="664" t="s">
        <v>11</v>
      </c>
      <c r="RRF229" s="664"/>
      <c r="RRG229" s="664"/>
      <c r="RRH229" s="4">
        <v>0</v>
      </c>
      <c r="RRI229" s="664" t="s">
        <v>11</v>
      </c>
      <c r="RRJ229" s="664"/>
      <c r="RRK229" s="664"/>
      <c r="RRL229" s="4">
        <v>0</v>
      </c>
      <c r="RRM229" s="664" t="s">
        <v>11</v>
      </c>
      <c r="RRN229" s="664"/>
      <c r="RRO229" s="664"/>
      <c r="RRP229" s="4">
        <v>0</v>
      </c>
      <c r="RRQ229" s="664" t="s">
        <v>11</v>
      </c>
      <c r="RRR229" s="664"/>
      <c r="RRS229" s="664"/>
      <c r="RRT229" s="4">
        <v>0</v>
      </c>
      <c r="RRU229" s="664" t="s">
        <v>11</v>
      </c>
      <c r="RRV229" s="664"/>
      <c r="RRW229" s="664"/>
      <c r="RRX229" s="4">
        <v>0</v>
      </c>
      <c r="RRY229" s="664" t="s">
        <v>11</v>
      </c>
      <c r="RRZ229" s="664"/>
      <c r="RSA229" s="664"/>
      <c r="RSB229" s="4">
        <v>0</v>
      </c>
      <c r="RSC229" s="664" t="s">
        <v>11</v>
      </c>
      <c r="RSD229" s="664"/>
      <c r="RSE229" s="664"/>
      <c r="RSF229" s="4">
        <v>0</v>
      </c>
      <c r="RSG229" s="664" t="s">
        <v>11</v>
      </c>
      <c r="RSH229" s="664"/>
      <c r="RSI229" s="664"/>
      <c r="RSJ229" s="4">
        <v>0</v>
      </c>
      <c r="RSK229" s="664" t="s">
        <v>11</v>
      </c>
      <c r="RSL229" s="664"/>
      <c r="RSM229" s="664"/>
      <c r="RSN229" s="4">
        <v>0</v>
      </c>
      <c r="RSO229" s="664" t="s">
        <v>11</v>
      </c>
      <c r="RSP229" s="664"/>
      <c r="RSQ229" s="664"/>
      <c r="RSR229" s="4">
        <v>0</v>
      </c>
      <c r="RSS229" s="664" t="s">
        <v>11</v>
      </c>
      <c r="RST229" s="664"/>
      <c r="RSU229" s="664"/>
      <c r="RSV229" s="4">
        <v>0</v>
      </c>
      <c r="RSW229" s="664" t="s">
        <v>11</v>
      </c>
      <c r="RSX229" s="664"/>
      <c r="RSY229" s="664"/>
      <c r="RSZ229" s="4">
        <v>0</v>
      </c>
      <c r="RTA229" s="664" t="s">
        <v>11</v>
      </c>
      <c r="RTB229" s="664"/>
      <c r="RTC229" s="664"/>
      <c r="RTD229" s="4">
        <v>0</v>
      </c>
      <c r="RTE229" s="664" t="s">
        <v>11</v>
      </c>
      <c r="RTF229" s="664"/>
      <c r="RTG229" s="664"/>
      <c r="RTH229" s="4">
        <v>0</v>
      </c>
      <c r="RTI229" s="664" t="s">
        <v>11</v>
      </c>
      <c r="RTJ229" s="664"/>
      <c r="RTK229" s="664"/>
      <c r="RTL229" s="4">
        <v>0</v>
      </c>
      <c r="RTM229" s="664" t="s">
        <v>11</v>
      </c>
      <c r="RTN229" s="664"/>
      <c r="RTO229" s="664"/>
      <c r="RTP229" s="4">
        <v>0</v>
      </c>
      <c r="RTQ229" s="664" t="s">
        <v>11</v>
      </c>
      <c r="RTR229" s="664"/>
      <c r="RTS229" s="664"/>
      <c r="RTT229" s="4">
        <v>0</v>
      </c>
      <c r="RTU229" s="664" t="s">
        <v>11</v>
      </c>
      <c r="RTV229" s="664"/>
      <c r="RTW229" s="664"/>
      <c r="RTX229" s="4">
        <v>0</v>
      </c>
      <c r="RTY229" s="664" t="s">
        <v>11</v>
      </c>
      <c r="RTZ229" s="664"/>
      <c r="RUA229" s="664"/>
      <c r="RUB229" s="4">
        <v>0</v>
      </c>
      <c r="RUC229" s="664" t="s">
        <v>11</v>
      </c>
      <c r="RUD229" s="664"/>
      <c r="RUE229" s="664"/>
      <c r="RUF229" s="4">
        <v>0</v>
      </c>
      <c r="RUG229" s="664" t="s">
        <v>11</v>
      </c>
      <c r="RUH229" s="664"/>
      <c r="RUI229" s="664"/>
      <c r="RUJ229" s="4">
        <v>0</v>
      </c>
      <c r="RUK229" s="664" t="s">
        <v>11</v>
      </c>
      <c r="RUL229" s="664"/>
      <c r="RUM229" s="664"/>
      <c r="RUN229" s="4">
        <v>0</v>
      </c>
      <c r="RUO229" s="664" t="s">
        <v>11</v>
      </c>
      <c r="RUP229" s="664"/>
      <c r="RUQ229" s="664"/>
      <c r="RUR229" s="4">
        <v>0</v>
      </c>
      <c r="RUS229" s="664" t="s">
        <v>11</v>
      </c>
      <c r="RUT229" s="664"/>
      <c r="RUU229" s="664"/>
      <c r="RUV229" s="4">
        <v>0</v>
      </c>
      <c r="RUW229" s="664" t="s">
        <v>11</v>
      </c>
      <c r="RUX229" s="664"/>
      <c r="RUY229" s="664"/>
      <c r="RUZ229" s="4">
        <v>0</v>
      </c>
      <c r="RVA229" s="664" t="s">
        <v>11</v>
      </c>
      <c r="RVB229" s="664"/>
      <c r="RVC229" s="664"/>
      <c r="RVD229" s="4">
        <v>0</v>
      </c>
      <c r="RVE229" s="664" t="s">
        <v>11</v>
      </c>
      <c r="RVF229" s="664"/>
      <c r="RVG229" s="664"/>
      <c r="RVH229" s="4">
        <v>0</v>
      </c>
      <c r="RVI229" s="664" t="s">
        <v>11</v>
      </c>
      <c r="RVJ229" s="664"/>
      <c r="RVK229" s="664"/>
      <c r="RVL229" s="4">
        <v>0</v>
      </c>
      <c r="RVM229" s="664" t="s">
        <v>11</v>
      </c>
      <c r="RVN229" s="664"/>
      <c r="RVO229" s="664"/>
      <c r="RVP229" s="4">
        <v>0</v>
      </c>
      <c r="RVQ229" s="664" t="s">
        <v>11</v>
      </c>
      <c r="RVR229" s="664"/>
      <c r="RVS229" s="664"/>
      <c r="RVT229" s="4">
        <v>0</v>
      </c>
      <c r="RVU229" s="664" t="s">
        <v>11</v>
      </c>
      <c r="RVV229" s="664"/>
      <c r="RVW229" s="664"/>
      <c r="RVX229" s="4">
        <v>0</v>
      </c>
      <c r="RVY229" s="664" t="s">
        <v>11</v>
      </c>
      <c r="RVZ229" s="664"/>
      <c r="RWA229" s="664"/>
      <c r="RWB229" s="4">
        <v>0</v>
      </c>
      <c r="RWC229" s="664" t="s">
        <v>11</v>
      </c>
      <c r="RWD229" s="664"/>
      <c r="RWE229" s="664"/>
      <c r="RWF229" s="4">
        <v>0</v>
      </c>
      <c r="RWG229" s="664" t="s">
        <v>11</v>
      </c>
      <c r="RWH229" s="664"/>
      <c r="RWI229" s="664"/>
      <c r="RWJ229" s="4">
        <v>0</v>
      </c>
      <c r="RWK229" s="664" t="s">
        <v>11</v>
      </c>
      <c r="RWL229" s="664"/>
      <c r="RWM229" s="664"/>
      <c r="RWN229" s="4">
        <v>0</v>
      </c>
      <c r="RWO229" s="664" t="s">
        <v>11</v>
      </c>
      <c r="RWP229" s="664"/>
      <c r="RWQ229" s="664"/>
      <c r="RWR229" s="4">
        <v>0</v>
      </c>
      <c r="RWS229" s="664" t="s">
        <v>11</v>
      </c>
      <c r="RWT229" s="664"/>
      <c r="RWU229" s="664"/>
      <c r="RWV229" s="4">
        <v>0</v>
      </c>
      <c r="RWW229" s="664" t="s">
        <v>11</v>
      </c>
      <c r="RWX229" s="664"/>
      <c r="RWY229" s="664"/>
      <c r="RWZ229" s="4">
        <v>0</v>
      </c>
      <c r="RXA229" s="664" t="s">
        <v>11</v>
      </c>
      <c r="RXB229" s="664"/>
      <c r="RXC229" s="664"/>
      <c r="RXD229" s="4">
        <v>0</v>
      </c>
      <c r="RXE229" s="664" t="s">
        <v>11</v>
      </c>
      <c r="RXF229" s="664"/>
      <c r="RXG229" s="664"/>
      <c r="RXH229" s="4">
        <v>0</v>
      </c>
      <c r="RXI229" s="664" t="s">
        <v>11</v>
      </c>
      <c r="RXJ229" s="664"/>
      <c r="RXK229" s="664"/>
      <c r="RXL229" s="4">
        <v>0</v>
      </c>
      <c r="RXM229" s="664" t="s">
        <v>11</v>
      </c>
      <c r="RXN229" s="664"/>
      <c r="RXO229" s="664"/>
      <c r="RXP229" s="4">
        <v>0</v>
      </c>
      <c r="RXQ229" s="664" t="s">
        <v>11</v>
      </c>
      <c r="RXR229" s="664"/>
      <c r="RXS229" s="664"/>
      <c r="RXT229" s="4">
        <v>0</v>
      </c>
      <c r="RXU229" s="664" t="s">
        <v>11</v>
      </c>
      <c r="RXV229" s="664"/>
      <c r="RXW229" s="664"/>
      <c r="RXX229" s="4">
        <v>0</v>
      </c>
      <c r="RXY229" s="664" t="s">
        <v>11</v>
      </c>
      <c r="RXZ229" s="664"/>
      <c r="RYA229" s="664"/>
      <c r="RYB229" s="4">
        <v>0</v>
      </c>
      <c r="RYC229" s="664" t="s">
        <v>11</v>
      </c>
      <c r="RYD229" s="664"/>
      <c r="RYE229" s="664"/>
      <c r="RYF229" s="4">
        <v>0</v>
      </c>
      <c r="RYG229" s="664" t="s">
        <v>11</v>
      </c>
      <c r="RYH229" s="664"/>
      <c r="RYI229" s="664"/>
      <c r="RYJ229" s="4">
        <v>0</v>
      </c>
      <c r="RYK229" s="664" t="s">
        <v>11</v>
      </c>
      <c r="RYL229" s="664"/>
      <c r="RYM229" s="664"/>
      <c r="RYN229" s="4">
        <v>0</v>
      </c>
      <c r="RYO229" s="664" t="s">
        <v>11</v>
      </c>
      <c r="RYP229" s="664"/>
      <c r="RYQ229" s="664"/>
      <c r="RYR229" s="4">
        <v>0</v>
      </c>
      <c r="RYS229" s="664" t="s">
        <v>11</v>
      </c>
      <c r="RYT229" s="664"/>
      <c r="RYU229" s="664"/>
      <c r="RYV229" s="4">
        <v>0</v>
      </c>
      <c r="RYW229" s="664" t="s">
        <v>11</v>
      </c>
      <c r="RYX229" s="664"/>
      <c r="RYY229" s="664"/>
      <c r="RYZ229" s="4">
        <v>0</v>
      </c>
      <c r="RZA229" s="664" t="s">
        <v>11</v>
      </c>
      <c r="RZB229" s="664"/>
      <c r="RZC229" s="664"/>
      <c r="RZD229" s="4">
        <v>0</v>
      </c>
      <c r="RZE229" s="664" t="s">
        <v>11</v>
      </c>
      <c r="RZF229" s="664"/>
      <c r="RZG229" s="664"/>
      <c r="RZH229" s="4">
        <v>0</v>
      </c>
      <c r="RZI229" s="664" t="s">
        <v>11</v>
      </c>
      <c r="RZJ229" s="664"/>
      <c r="RZK229" s="664"/>
      <c r="RZL229" s="4">
        <v>0</v>
      </c>
      <c r="RZM229" s="664" t="s">
        <v>11</v>
      </c>
      <c r="RZN229" s="664"/>
      <c r="RZO229" s="664"/>
      <c r="RZP229" s="4">
        <v>0</v>
      </c>
      <c r="RZQ229" s="664" t="s">
        <v>11</v>
      </c>
      <c r="RZR229" s="664"/>
      <c r="RZS229" s="664"/>
      <c r="RZT229" s="4">
        <v>0</v>
      </c>
      <c r="RZU229" s="664" t="s">
        <v>11</v>
      </c>
      <c r="RZV229" s="664"/>
      <c r="RZW229" s="664"/>
      <c r="RZX229" s="4">
        <v>0</v>
      </c>
      <c r="RZY229" s="664" t="s">
        <v>11</v>
      </c>
      <c r="RZZ229" s="664"/>
      <c r="SAA229" s="664"/>
      <c r="SAB229" s="4">
        <v>0</v>
      </c>
      <c r="SAC229" s="664" t="s">
        <v>11</v>
      </c>
      <c r="SAD229" s="664"/>
      <c r="SAE229" s="664"/>
      <c r="SAF229" s="4">
        <v>0</v>
      </c>
      <c r="SAG229" s="664" t="s">
        <v>11</v>
      </c>
      <c r="SAH229" s="664"/>
      <c r="SAI229" s="664"/>
      <c r="SAJ229" s="4">
        <v>0</v>
      </c>
      <c r="SAK229" s="664" t="s">
        <v>11</v>
      </c>
      <c r="SAL229" s="664"/>
      <c r="SAM229" s="664"/>
      <c r="SAN229" s="4">
        <v>0</v>
      </c>
      <c r="SAO229" s="664" t="s">
        <v>11</v>
      </c>
      <c r="SAP229" s="664"/>
      <c r="SAQ229" s="664"/>
      <c r="SAR229" s="4">
        <v>0</v>
      </c>
      <c r="SAS229" s="664" t="s">
        <v>11</v>
      </c>
      <c r="SAT229" s="664"/>
      <c r="SAU229" s="664"/>
      <c r="SAV229" s="4">
        <v>0</v>
      </c>
      <c r="SAW229" s="664" t="s">
        <v>11</v>
      </c>
      <c r="SAX229" s="664"/>
      <c r="SAY229" s="664"/>
      <c r="SAZ229" s="4">
        <v>0</v>
      </c>
      <c r="SBA229" s="664" t="s">
        <v>11</v>
      </c>
      <c r="SBB229" s="664"/>
      <c r="SBC229" s="664"/>
      <c r="SBD229" s="4">
        <v>0</v>
      </c>
      <c r="SBE229" s="664" t="s">
        <v>11</v>
      </c>
      <c r="SBF229" s="664"/>
      <c r="SBG229" s="664"/>
      <c r="SBH229" s="4">
        <v>0</v>
      </c>
      <c r="SBI229" s="664" t="s">
        <v>11</v>
      </c>
      <c r="SBJ229" s="664"/>
      <c r="SBK229" s="664"/>
      <c r="SBL229" s="4">
        <v>0</v>
      </c>
      <c r="SBM229" s="664" t="s">
        <v>11</v>
      </c>
      <c r="SBN229" s="664"/>
      <c r="SBO229" s="664"/>
      <c r="SBP229" s="4">
        <v>0</v>
      </c>
      <c r="SBQ229" s="664" t="s">
        <v>11</v>
      </c>
      <c r="SBR229" s="664"/>
      <c r="SBS229" s="664"/>
      <c r="SBT229" s="4">
        <v>0</v>
      </c>
      <c r="SBU229" s="664" t="s">
        <v>11</v>
      </c>
      <c r="SBV229" s="664"/>
      <c r="SBW229" s="664"/>
      <c r="SBX229" s="4">
        <v>0</v>
      </c>
      <c r="SBY229" s="664" t="s">
        <v>11</v>
      </c>
      <c r="SBZ229" s="664"/>
      <c r="SCA229" s="664"/>
      <c r="SCB229" s="4">
        <v>0</v>
      </c>
      <c r="SCC229" s="664" t="s">
        <v>11</v>
      </c>
      <c r="SCD229" s="664"/>
      <c r="SCE229" s="664"/>
      <c r="SCF229" s="4">
        <v>0</v>
      </c>
      <c r="SCG229" s="664" t="s">
        <v>11</v>
      </c>
      <c r="SCH229" s="664"/>
      <c r="SCI229" s="664"/>
      <c r="SCJ229" s="4">
        <v>0</v>
      </c>
      <c r="SCK229" s="664" t="s">
        <v>11</v>
      </c>
      <c r="SCL229" s="664"/>
      <c r="SCM229" s="664"/>
      <c r="SCN229" s="4">
        <v>0</v>
      </c>
      <c r="SCO229" s="664" t="s">
        <v>11</v>
      </c>
      <c r="SCP229" s="664"/>
      <c r="SCQ229" s="664"/>
      <c r="SCR229" s="4">
        <v>0</v>
      </c>
      <c r="SCS229" s="664" t="s">
        <v>11</v>
      </c>
      <c r="SCT229" s="664"/>
      <c r="SCU229" s="664"/>
      <c r="SCV229" s="4">
        <v>0</v>
      </c>
      <c r="SCW229" s="664" t="s">
        <v>11</v>
      </c>
      <c r="SCX229" s="664"/>
      <c r="SCY229" s="664"/>
      <c r="SCZ229" s="4">
        <v>0</v>
      </c>
      <c r="SDA229" s="664" t="s">
        <v>11</v>
      </c>
      <c r="SDB229" s="664"/>
      <c r="SDC229" s="664"/>
      <c r="SDD229" s="4">
        <v>0</v>
      </c>
      <c r="SDE229" s="664" t="s">
        <v>11</v>
      </c>
      <c r="SDF229" s="664"/>
      <c r="SDG229" s="664"/>
      <c r="SDH229" s="4">
        <v>0</v>
      </c>
      <c r="SDI229" s="664" t="s">
        <v>11</v>
      </c>
      <c r="SDJ229" s="664"/>
      <c r="SDK229" s="664"/>
      <c r="SDL229" s="4">
        <v>0</v>
      </c>
      <c r="SDM229" s="664" t="s">
        <v>11</v>
      </c>
      <c r="SDN229" s="664"/>
      <c r="SDO229" s="664"/>
      <c r="SDP229" s="4">
        <v>0</v>
      </c>
      <c r="SDQ229" s="664" t="s">
        <v>11</v>
      </c>
      <c r="SDR229" s="664"/>
      <c r="SDS229" s="664"/>
      <c r="SDT229" s="4">
        <v>0</v>
      </c>
      <c r="SDU229" s="664" t="s">
        <v>11</v>
      </c>
      <c r="SDV229" s="664"/>
      <c r="SDW229" s="664"/>
      <c r="SDX229" s="4">
        <v>0</v>
      </c>
      <c r="SDY229" s="664" t="s">
        <v>11</v>
      </c>
      <c r="SDZ229" s="664"/>
      <c r="SEA229" s="664"/>
      <c r="SEB229" s="4">
        <v>0</v>
      </c>
      <c r="SEC229" s="664" t="s">
        <v>11</v>
      </c>
      <c r="SED229" s="664"/>
      <c r="SEE229" s="664"/>
      <c r="SEF229" s="4">
        <v>0</v>
      </c>
      <c r="SEG229" s="664" t="s">
        <v>11</v>
      </c>
      <c r="SEH229" s="664"/>
      <c r="SEI229" s="664"/>
      <c r="SEJ229" s="4">
        <v>0</v>
      </c>
      <c r="SEK229" s="664" t="s">
        <v>11</v>
      </c>
      <c r="SEL229" s="664"/>
      <c r="SEM229" s="664"/>
      <c r="SEN229" s="4">
        <v>0</v>
      </c>
      <c r="SEO229" s="664" t="s">
        <v>11</v>
      </c>
      <c r="SEP229" s="664"/>
      <c r="SEQ229" s="664"/>
      <c r="SER229" s="4">
        <v>0</v>
      </c>
      <c r="SES229" s="664" t="s">
        <v>11</v>
      </c>
      <c r="SET229" s="664"/>
      <c r="SEU229" s="664"/>
      <c r="SEV229" s="4">
        <v>0</v>
      </c>
      <c r="SEW229" s="664" t="s">
        <v>11</v>
      </c>
      <c r="SEX229" s="664"/>
      <c r="SEY229" s="664"/>
      <c r="SEZ229" s="4">
        <v>0</v>
      </c>
      <c r="SFA229" s="664" t="s">
        <v>11</v>
      </c>
      <c r="SFB229" s="664"/>
      <c r="SFC229" s="664"/>
      <c r="SFD229" s="4">
        <v>0</v>
      </c>
      <c r="SFE229" s="664" t="s">
        <v>11</v>
      </c>
      <c r="SFF229" s="664"/>
      <c r="SFG229" s="664"/>
      <c r="SFH229" s="4">
        <v>0</v>
      </c>
      <c r="SFI229" s="664" t="s">
        <v>11</v>
      </c>
      <c r="SFJ229" s="664"/>
      <c r="SFK229" s="664"/>
      <c r="SFL229" s="4">
        <v>0</v>
      </c>
      <c r="SFM229" s="664" t="s">
        <v>11</v>
      </c>
      <c r="SFN229" s="664"/>
      <c r="SFO229" s="664"/>
      <c r="SFP229" s="4">
        <v>0</v>
      </c>
      <c r="SFQ229" s="664" t="s">
        <v>11</v>
      </c>
      <c r="SFR229" s="664"/>
      <c r="SFS229" s="664"/>
      <c r="SFT229" s="4">
        <v>0</v>
      </c>
      <c r="SFU229" s="664" t="s">
        <v>11</v>
      </c>
      <c r="SFV229" s="664"/>
      <c r="SFW229" s="664"/>
      <c r="SFX229" s="4">
        <v>0</v>
      </c>
      <c r="SFY229" s="664" t="s">
        <v>11</v>
      </c>
      <c r="SFZ229" s="664"/>
      <c r="SGA229" s="664"/>
      <c r="SGB229" s="4">
        <v>0</v>
      </c>
      <c r="SGC229" s="664" t="s">
        <v>11</v>
      </c>
      <c r="SGD229" s="664"/>
      <c r="SGE229" s="664"/>
      <c r="SGF229" s="4">
        <v>0</v>
      </c>
      <c r="SGG229" s="664" t="s">
        <v>11</v>
      </c>
      <c r="SGH229" s="664"/>
      <c r="SGI229" s="664"/>
      <c r="SGJ229" s="4">
        <v>0</v>
      </c>
      <c r="SGK229" s="664" t="s">
        <v>11</v>
      </c>
      <c r="SGL229" s="664"/>
      <c r="SGM229" s="664"/>
      <c r="SGN229" s="4">
        <v>0</v>
      </c>
      <c r="SGO229" s="664" t="s">
        <v>11</v>
      </c>
      <c r="SGP229" s="664"/>
      <c r="SGQ229" s="664"/>
      <c r="SGR229" s="4">
        <v>0</v>
      </c>
      <c r="SGS229" s="664" t="s">
        <v>11</v>
      </c>
      <c r="SGT229" s="664"/>
      <c r="SGU229" s="664"/>
      <c r="SGV229" s="4">
        <v>0</v>
      </c>
      <c r="SGW229" s="664" t="s">
        <v>11</v>
      </c>
      <c r="SGX229" s="664"/>
      <c r="SGY229" s="664"/>
      <c r="SGZ229" s="4">
        <v>0</v>
      </c>
      <c r="SHA229" s="664" t="s">
        <v>11</v>
      </c>
      <c r="SHB229" s="664"/>
      <c r="SHC229" s="664"/>
      <c r="SHD229" s="4">
        <v>0</v>
      </c>
      <c r="SHE229" s="664" t="s">
        <v>11</v>
      </c>
      <c r="SHF229" s="664"/>
      <c r="SHG229" s="664"/>
      <c r="SHH229" s="4">
        <v>0</v>
      </c>
      <c r="SHI229" s="664" t="s">
        <v>11</v>
      </c>
      <c r="SHJ229" s="664"/>
      <c r="SHK229" s="664"/>
      <c r="SHL229" s="4">
        <v>0</v>
      </c>
      <c r="SHM229" s="664" t="s">
        <v>11</v>
      </c>
      <c r="SHN229" s="664"/>
      <c r="SHO229" s="664"/>
      <c r="SHP229" s="4">
        <v>0</v>
      </c>
      <c r="SHQ229" s="664" t="s">
        <v>11</v>
      </c>
      <c r="SHR229" s="664"/>
      <c r="SHS229" s="664"/>
      <c r="SHT229" s="4">
        <v>0</v>
      </c>
      <c r="SHU229" s="664" t="s">
        <v>11</v>
      </c>
      <c r="SHV229" s="664"/>
      <c r="SHW229" s="664"/>
      <c r="SHX229" s="4">
        <v>0</v>
      </c>
      <c r="SHY229" s="664" t="s">
        <v>11</v>
      </c>
      <c r="SHZ229" s="664"/>
      <c r="SIA229" s="664"/>
      <c r="SIB229" s="4">
        <v>0</v>
      </c>
      <c r="SIC229" s="664" t="s">
        <v>11</v>
      </c>
      <c r="SID229" s="664"/>
      <c r="SIE229" s="664"/>
      <c r="SIF229" s="4">
        <v>0</v>
      </c>
      <c r="SIG229" s="664" t="s">
        <v>11</v>
      </c>
      <c r="SIH229" s="664"/>
      <c r="SII229" s="664"/>
      <c r="SIJ229" s="4">
        <v>0</v>
      </c>
      <c r="SIK229" s="664" t="s">
        <v>11</v>
      </c>
      <c r="SIL229" s="664"/>
      <c r="SIM229" s="664"/>
      <c r="SIN229" s="4">
        <v>0</v>
      </c>
      <c r="SIO229" s="664" t="s">
        <v>11</v>
      </c>
      <c r="SIP229" s="664"/>
      <c r="SIQ229" s="664"/>
      <c r="SIR229" s="4">
        <v>0</v>
      </c>
      <c r="SIS229" s="664" t="s">
        <v>11</v>
      </c>
      <c r="SIT229" s="664"/>
      <c r="SIU229" s="664"/>
      <c r="SIV229" s="4">
        <v>0</v>
      </c>
      <c r="SIW229" s="664" t="s">
        <v>11</v>
      </c>
      <c r="SIX229" s="664"/>
      <c r="SIY229" s="664"/>
      <c r="SIZ229" s="4">
        <v>0</v>
      </c>
      <c r="SJA229" s="664" t="s">
        <v>11</v>
      </c>
      <c r="SJB229" s="664"/>
      <c r="SJC229" s="664"/>
      <c r="SJD229" s="4">
        <v>0</v>
      </c>
      <c r="SJE229" s="664" t="s">
        <v>11</v>
      </c>
      <c r="SJF229" s="664"/>
      <c r="SJG229" s="664"/>
      <c r="SJH229" s="4">
        <v>0</v>
      </c>
      <c r="SJI229" s="664" t="s">
        <v>11</v>
      </c>
      <c r="SJJ229" s="664"/>
      <c r="SJK229" s="664"/>
      <c r="SJL229" s="4">
        <v>0</v>
      </c>
      <c r="SJM229" s="664" t="s">
        <v>11</v>
      </c>
      <c r="SJN229" s="664"/>
      <c r="SJO229" s="664"/>
      <c r="SJP229" s="4">
        <v>0</v>
      </c>
      <c r="SJQ229" s="664" t="s">
        <v>11</v>
      </c>
      <c r="SJR229" s="664"/>
      <c r="SJS229" s="664"/>
      <c r="SJT229" s="4">
        <v>0</v>
      </c>
      <c r="SJU229" s="664" t="s">
        <v>11</v>
      </c>
      <c r="SJV229" s="664"/>
      <c r="SJW229" s="664"/>
      <c r="SJX229" s="4">
        <v>0</v>
      </c>
      <c r="SJY229" s="664" t="s">
        <v>11</v>
      </c>
      <c r="SJZ229" s="664"/>
      <c r="SKA229" s="664"/>
      <c r="SKB229" s="4">
        <v>0</v>
      </c>
      <c r="SKC229" s="664" t="s">
        <v>11</v>
      </c>
      <c r="SKD229" s="664"/>
      <c r="SKE229" s="664"/>
      <c r="SKF229" s="4">
        <v>0</v>
      </c>
      <c r="SKG229" s="664" t="s">
        <v>11</v>
      </c>
      <c r="SKH229" s="664"/>
      <c r="SKI229" s="664"/>
      <c r="SKJ229" s="4">
        <v>0</v>
      </c>
      <c r="SKK229" s="664" t="s">
        <v>11</v>
      </c>
      <c r="SKL229" s="664"/>
      <c r="SKM229" s="664"/>
      <c r="SKN229" s="4">
        <v>0</v>
      </c>
      <c r="SKO229" s="664" t="s">
        <v>11</v>
      </c>
      <c r="SKP229" s="664"/>
      <c r="SKQ229" s="664"/>
      <c r="SKR229" s="4">
        <v>0</v>
      </c>
      <c r="SKS229" s="664" t="s">
        <v>11</v>
      </c>
      <c r="SKT229" s="664"/>
      <c r="SKU229" s="664"/>
      <c r="SKV229" s="4">
        <v>0</v>
      </c>
      <c r="SKW229" s="664" t="s">
        <v>11</v>
      </c>
      <c r="SKX229" s="664"/>
      <c r="SKY229" s="664"/>
      <c r="SKZ229" s="4">
        <v>0</v>
      </c>
      <c r="SLA229" s="664" t="s">
        <v>11</v>
      </c>
      <c r="SLB229" s="664"/>
      <c r="SLC229" s="664"/>
      <c r="SLD229" s="4">
        <v>0</v>
      </c>
      <c r="SLE229" s="664" t="s">
        <v>11</v>
      </c>
      <c r="SLF229" s="664"/>
      <c r="SLG229" s="664"/>
      <c r="SLH229" s="4">
        <v>0</v>
      </c>
      <c r="SLI229" s="664" t="s">
        <v>11</v>
      </c>
      <c r="SLJ229" s="664"/>
      <c r="SLK229" s="664"/>
      <c r="SLL229" s="4">
        <v>0</v>
      </c>
      <c r="SLM229" s="664" t="s">
        <v>11</v>
      </c>
      <c r="SLN229" s="664"/>
      <c r="SLO229" s="664"/>
      <c r="SLP229" s="4">
        <v>0</v>
      </c>
      <c r="SLQ229" s="664" t="s">
        <v>11</v>
      </c>
      <c r="SLR229" s="664"/>
      <c r="SLS229" s="664"/>
      <c r="SLT229" s="4">
        <v>0</v>
      </c>
      <c r="SLU229" s="664" t="s">
        <v>11</v>
      </c>
      <c r="SLV229" s="664"/>
      <c r="SLW229" s="664"/>
      <c r="SLX229" s="4">
        <v>0</v>
      </c>
      <c r="SLY229" s="664" t="s">
        <v>11</v>
      </c>
      <c r="SLZ229" s="664"/>
      <c r="SMA229" s="664"/>
      <c r="SMB229" s="4">
        <v>0</v>
      </c>
      <c r="SMC229" s="664" t="s">
        <v>11</v>
      </c>
      <c r="SMD229" s="664"/>
      <c r="SME229" s="664"/>
      <c r="SMF229" s="4">
        <v>0</v>
      </c>
      <c r="SMG229" s="664" t="s">
        <v>11</v>
      </c>
      <c r="SMH229" s="664"/>
      <c r="SMI229" s="664"/>
      <c r="SMJ229" s="4">
        <v>0</v>
      </c>
      <c r="SMK229" s="664" t="s">
        <v>11</v>
      </c>
      <c r="SML229" s="664"/>
      <c r="SMM229" s="664"/>
      <c r="SMN229" s="4">
        <v>0</v>
      </c>
      <c r="SMO229" s="664" t="s">
        <v>11</v>
      </c>
      <c r="SMP229" s="664"/>
      <c r="SMQ229" s="664"/>
      <c r="SMR229" s="4">
        <v>0</v>
      </c>
      <c r="SMS229" s="664" t="s">
        <v>11</v>
      </c>
      <c r="SMT229" s="664"/>
      <c r="SMU229" s="664"/>
      <c r="SMV229" s="4">
        <v>0</v>
      </c>
      <c r="SMW229" s="664" t="s">
        <v>11</v>
      </c>
      <c r="SMX229" s="664"/>
      <c r="SMY229" s="664"/>
      <c r="SMZ229" s="4">
        <v>0</v>
      </c>
      <c r="SNA229" s="664" t="s">
        <v>11</v>
      </c>
      <c r="SNB229" s="664"/>
      <c r="SNC229" s="664"/>
      <c r="SND229" s="4">
        <v>0</v>
      </c>
      <c r="SNE229" s="664" t="s">
        <v>11</v>
      </c>
      <c r="SNF229" s="664"/>
      <c r="SNG229" s="664"/>
      <c r="SNH229" s="4">
        <v>0</v>
      </c>
      <c r="SNI229" s="664" t="s">
        <v>11</v>
      </c>
      <c r="SNJ229" s="664"/>
      <c r="SNK229" s="664"/>
      <c r="SNL229" s="4">
        <v>0</v>
      </c>
      <c r="SNM229" s="664" t="s">
        <v>11</v>
      </c>
      <c r="SNN229" s="664"/>
      <c r="SNO229" s="664"/>
      <c r="SNP229" s="4">
        <v>0</v>
      </c>
      <c r="SNQ229" s="664" t="s">
        <v>11</v>
      </c>
      <c r="SNR229" s="664"/>
      <c r="SNS229" s="664"/>
      <c r="SNT229" s="4">
        <v>0</v>
      </c>
      <c r="SNU229" s="664" t="s">
        <v>11</v>
      </c>
      <c r="SNV229" s="664"/>
      <c r="SNW229" s="664"/>
      <c r="SNX229" s="4">
        <v>0</v>
      </c>
      <c r="SNY229" s="664" t="s">
        <v>11</v>
      </c>
      <c r="SNZ229" s="664"/>
      <c r="SOA229" s="664"/>
      <c r="SOB229" s="4">
        <v>0</v>
      </c>
      <c r="SOC229" s="664" t="s">
        <v>11</v>
      </c>
      <c r="SOD229" s="664"/>
      <c r="SOE229" s="664"/>
      <c r="SOF229" s="4">
        <v>0</v>
      </c>
      <c r="SOG229" s="664" t="s">
        <v>11</v>
      </c>
      <c r="SOH229" s="664"/>
      <c r="SOI229" s="664"/>
      <c r="SOJ229" s="4">
        <v>0</v>
      </c>
      <c r="SOK229" s="664" t="s">
        <v>11</v>
      </c>
      <c r="SOL229" s="664"/>
      <c r="SOM229" s="664"/>
      <c r="SON229" s="4">
        <v>0</v>
      </c>
      <c r="SOO229" s="664" t="s">
        <v>11</v>
      </c>
      <c r="SOP229" s="664"/>
      <c r="SOQ229" s="664"/>
      <c r="SOR229" s="4">
        <v>0</v>
      </c>
      <c r="SOS229" s="664" t="s">
        <v>11</v>
      </c>
      <c r="SOT229" s="664"/>
      <c r="SOU229" s="664"/>
      <c r="SOV229" s="4">
        <v>0</v>
      </c>
      <c r="SOW229" s="664" t="s">
        <v>11</v>
      </c>
      <c r="SOX229" s="664"/>
      <c r="SOY229" s="664"/>
      <c r="SOZ229" s="4">
        <v>0</v>
      </c>
      <c r="SPA229" s="664" t="s">
        <v>11</v>
      </c>
      <c r="SPB229" s="664"/>
      <c r="SPC229" s="664"/>
      <c r="SPD229" s="4">
        <v>0</v>
      </c>
      <c r="SPE229" s="664" t="s">
        <v>11</v>
      </c>
      <c r="SPF229" s="664"/>
      <c r="SPG229" s="664"/>
      <c r="SPH229" s="4">
        <v>0</v>
      </c>
      <c r="SPI229" s="664" t="s">
        <v>11</v>
      </c>
      <c r="SPJ229" s="664"/>
      <c r="SPK229" s="664"/>
      <c r="SPL229" s="4">
        <v>0</v>
      </c>
      <c r="SPM229" s="664" t="s">
        <v>11</v>
      </c>
      <c r="SPN229" s="664"/>
      <c r="SPO229" s="664"/>
      <c r="SPP229" s="4">
        <v>0</v>
      </c>
      <c r="SPQ229" s="664" t="s">
        <v>11</v>
      </c>
      <c r="SPR229" s="664"/>
      <c r="SPS229" s="664"/>
      <c r="SPT229" s="4">
        <v>0</v>
      </c>
      <c r="SPU229" s="664" t="s">
        <v>11</v>
      </c>
      <c r="SPV229" s="664"/>
      <c r="SPW229" s="664"/>
      <c r="SPX229" s="4">
        <v>0</v>
      </c>
      <c r="SPY229" s="664" t="s">
        <v>11</v>
      </c>
      <c r="SPZ229" s="664"/>
      <c r="SQA229" s="664"/>
      <c r="SQB229" s="4">
        <v>0</v>
      </c>
      <c r="SQC229" s="664" t="s">
        <v>11</v>
      </c>
      <c r="SQD229" s="664"/>
      <c r="SQE229" s="664"/>
      <c r="SQF229" s="4">
        <v>0</v>
      </c>
      <c r="SQG229" s="664" t="s">
        <v>11</v>
      </c>
      <c r="SQH229" s="664"/>
      <c r="SQI229" s="664"/>
      <c r="SQJ229" s="4">
        <v>0</v>
      </c>
      <c r="SQK229" s="664" t="s">
        <v>11</v>
      </c>
      <c r="SQL229" s="664"/>
      <c r="SQM229" s="664"/>
      <c r="SQN229" s="4">
        <v>0</v>
      </c>
      <c r="SQO229" s="664" t="s">
        <v>11</v>
      </c>
      <c r="SQP229" s="664"/>
      <c r="SQQ229" s="664"/>
      <c r="SQR229" s="4">
        <v>0</v>
      </c>
      <c r="SQS229" s="664" t="s">
        <v>11</v>
      </c>
      <c r="SQT229" s="664"/>
      <c r="SQU229" s="664"/>
      <c r="SQV229" s="4">
        <v>0</v>
      </c>
      <c r="SQW229" s="664" t="s">
        <v>11</v>
      </c>
      <c r="SQX229" s="664"/>
      <c r="SQY229" s="664"/>
      <c r="SQZ229" s="4">
        <v>0</v>
      </c>
      <c r="SRA229" s="664" t="s">
        <v>11</v>
      </c>
      <c r="SRB229" s="664"/>
      <c r="SRC229" s="664"/>
      <c r="SRD229" s="4">
        <v>0</v>
      </c>
      <c r="SRE229" s="664" t="s">
        <v>11</v>
      </c>
      <c r="SRF229" s="664"/>
      <c r="SRG229" s="664"/>
      <c r="SRH229" s="4">
        <v>0</v>
      </c>
      <c r="SRI229" s="664" t="s">
        <v>11</v>
      </c>
      <c r="SRJ229" s="664"/>
      <c r="SRK229" s="664"/>
      <c r="SRL229" s="4">
        <v>0</v>
      </c>
      <c r="SRM229" s="664" t="s">
        <v>11</v>
      </c>
      <c r="SRN229" s="664"/>
      <c r="SRO229" s="664"/>
      <c r="SRP229" s="4">
        <v>0</v>
      </c>
      <c r="SRQ229" s="664" t="s">
        <v>11</v>
      </c>
      <c r="SRR229" s="664"/>
      <c r="SRS229" s="664"/>
      <c r="SRT229" s="4">
        <v>0</v>
      </c>
      <c r="SRU229" s="664" t="s">
        <v>11</v>
      </c>
      <c r="SRV229" s="664"/>
      <c r="SRW229" s="664"/>
      <c r="SRX229" s="4">
        <v>0</v>
      </c>
      <c r="SRY229" s="664" t="s">
        <v>11</v>
      </c>
      <c r="SRZ229" s="664"/>
      <c r="SSA229" s="664"/>
      <c r="SSB229" s="4">
        <v>0</v>
      </c>
      <c r="SSC229" s="664" t="s">
        <v>11</v>
      </c>
      <c r="SSD229" s="664"/>
      <c r="SSE229" s="664"/>
      <c r="SSF229" s="4">
        <v>0</v>
      </c>
      <c r="SSG229" s="664" t="s">
        <v>11</v>
      </c>
      <c r="SSH229" s="664"/>
      <c r="SSI229" s="664"/>
      <c r="SSJ229" s="4">
        <v>0</v>
      </c>
      <c r="SSK229" s="664" t="s">
        <v>11</v>
      </c>
      <c r="SSL229" s="664"/>
      <c r="SSM229" s="664"/>
      <c r="SSN229" s="4">
        <v>0</v>
      </c>
      <c r="SSO229" s="664" t="s">
        <v>11</v>
      </c>
      <c r="SSP229" s="664"/>
      <c r="SSQ229" s="664"/>
      <c r="SSR229" s="4">
        <v>0</v>
      </c>
      <c r="SSS229" s="664" t="s">
        <v>11</v>
      </c>
      <c r="SST229" s="664"/>
      <c r="SSU229" s="664"/>
      <c r="SSV229" s="4">
        <v>0</v>
      </c>
      <c r="SSW229" s="664" t="s">
        <v>11</v>
      </c>
      <c r="SSX229" s="664"/>
      <c r="SSY229" s="664"/>
      <c r="SSZ229" s="4">
        <v>0</v>
      </c>
      <c r="STA229" s="664" t="s">
        <v>11</v>
      </c>
      <c r="STB229" s="664"/>
      <c r="STC229" s="664"/>
      <c r="STD229" s="4">
        <v>0</v>
      </c>
      <c r="STE229" s="664" t="s">
        <v>11</v>
      </c>
      <c r="STF229" s="664"/>
      <c r="STG229" s="664"/>
      <c r="STH229" s="4">
        <v>0</v>
      </c>
      <c r="STI229" s="664" t="s">
        <v>11</v>
      </c>
      <c r="STJ229" s="664"/>
      <c r="STK229" s="664"/>
      <c r="STL229" s="4">
        <v>0</v>
      </c>
      <c r="STM229" s="664" t="s">
        <v>11</v>
      </c>
      <c r="STN229" s="664"/>
      <c r="STO229" s="664"/>
      <c r="STP229" s="4">
        <v>0</v>
      </c>
      <c r="STQ229" s="664" t="s">
        <v>11</v>
      </c>
      <c r="STR229" s="664"/>
      <c r="STS229" s="664"/>
      <c r="STT229" s="4">
        <v>0</v>
      </c>
      <c r="STU229" s="664" t="s">
        <v>11</v>
      </c>
      <c r="STV229" s="664"/>
      <c r="STW229" s="664"/>
      <c r="STX229" s="4">
        <v>0</v>
      </c>
      <c r="STY229" s="664" t="s">
        <v>11</v>
      </c>
      <c r="STZ229" s="664"/>
      <c r="SUA229" s="664"/>
      <c r="SUB229" s="4">
        <v>0</v>
      </c>
      <c r="SUC229" s="664" t="s">
        <v>11</v>
      </c>
      <c r="SUD229" s="664"/>
      <c r="SUE229" s="664"/>
      <c r="SUF229" s="4">
        <v>0</v>
      </c>
      <c r="SUG229" s="664" t="s">
        <v>11</v>
      </c>
      <c r="SUH229" s="664"/>
      <c r="SUI229" s="664"/>
      <c r="SUJ229" s="4">
        <v>0</v>
      </c>
      <c r="SUK229" s="664" t="s">
        <v>11</v>
      </c>
      <c r="SUL229" s="664"/>
      <c r="SUM229" s="664"/>
      <c r="SUN229" s="4">
        <v>0</v>
      </c>
      <c r="SUO229" s="664" t="s">
        <v>11</v>
      </c>
      <c r="SUP229" s="664"/>
      <c r="SUQ229" s="664"/>
      <c r="SUR229" s="4">
        <v>0</v>
      </c>
      <c r="SUS229" s="664" t="s">
        <v>11</v>
      </c>
      <c r="SUT229" s="664"/>
      <c r="SUU229" s="664"/>
      <c r="SUV229" s="4">
        <v>0</v>
      </c>
      <c r="SUW229" s="664" t="s">
        <v>11</v>
      </c>
      <c r="SUX229" s="664"/>
      <c r="SUY229" s="664"/>
      <c r="SUZ229" s="4">
        <v>0</v>
      </c>
      <c r="SVA229" s="664" t="s">
        <v>11</v>
      </c>
      <c r="SVB229" s="664"/>
      <c r="SVC229" s="664"/>
      <c r="SVD229" s="4">
        <v>0</v>
      </c>
      <c r="SVE229" s="664" t="s">
        <v>11</v>
      </c>
      <c r="SVF229" s="664"/>
      <c r="SVG229" s="664"/>
      <c r="SVH229" s="4">
        <v>0</v>
      </c>
      <c r="SVI229" s="664" t="s">
        <v>11</v>
      </c>
      <c r="SVJ229" s="664"/>
      <c r="SVK229" s="664"/>
      <c r="SVL229" s="4">
        <v>0</v>
      </c>
      <c r="SVM229" s="664" t="s">
        <v>11</v>
      </c>
      <c r="SVN229" s="664"/>
      <c r="SVO229" s="664"/>
      <c r="SVP229" s="4">
        <v>0</v>
      </c>
      <c r="SVQ229" s="664" t="s">
        <v>11</v>
      </c>
      <c r="SVR229" s="664"/>
      <c r="SVS229" s="664"/>
      <c r="SVT229" s="4">
        <v>0</v>
      </c>
      <c r="SVU229" s="664" t="s">
        <v>11</v>
      </c>
      <c r="SVV229" s="664"/>
      <c r="SVW229" s="664"/>
      <c r="SVX229" s="4">
        <v>0</v>
      </c>
      <c r="SVY229" s="664" t="s">
        <v>11</v>
      </c>
      <c r="SVZ229" s="664"/>
      <c r="SWA229" s="664"/>
      <c r="SWB229" s="4">
        <v>0</v>
      </c>
      <c r="SWC229" s="664" t="s">
        <v>11</v>
      </c>
      <c r="SWD229" s="664"/>
      <c r="SWE229" s="664"/>
      <c r="SWF229" s="4">
        <v>0</v>
      </c>
      <c r="SWG229" s="664" t="s">
        <v>11</v>
      </c>
      <c r="SWH229" s="664"/>
      <c r="SWI229" s="664"/>
      <c r="SWJ229" s="4">
        <v>0</v>
      </c>
      <c r="SWK229" s="664" t="s">
        <v>11</v>
      </c>
      <c r="SWL229" s="664"/>
      <c r="SWM229" s="664"/>
      <c r="SWN229" s="4">
        <v>0</v>
      </c>
      <c r="SWO229" s="664" t="s">
        <v>11</v>
      </c>
      <c r="SWP229" s="664"/>
      <c r="SWQ229" s="664"/>
      <c r="SWR229" s="4">
        <v>0</v>
      </c>
      <c r="SWS229" s="664" t="s">
        <v>11</v>
      </c>
      <c r="SWT229" s="664"/>
      <c r="SWU229" s="664"/>
      <c r="SWV229" s="4">
        <v>0</v>
      </c>
      <c r="SWW229" s="664" t="s">
        <v>11</v>
      </c>
      <c r="SWX229" s="664"/>
      <c r="SWY229" s="664"/>
      <c r="SWZ229" s="4">
        <v>0</v>
      </c>
      <c r="SXA229" s="664" t="s">
        <v>11</v>
      </c>
      <c r="SXB229" s="664"/>
      <c r="SXC229" s="664"/>
      <c r="SXD229" s="4">
        <v>0</v>
      </c>
      <c r="SXE229" s="664" t="s">
        <v>11</v>
      </c>
      <c r="SXF229" s="664"/>
      <c r="SXG229" s="664"/>
      <c r="SXH229" s="4">
        <v>0</v>
      </c>
      <c r="SXI229" s="664" t="s">
        <v>11</v>
      </c>
      <c r="SXJ229" s="664"/>
      <c r="SXK229" s="664"/>
      <c r="SXL229" s="4">
        <v>0</v>
      </c>
      <c r="SXM229" s="664" t="s">
        <v>11</v>
      </c>
      <c r="SXN229" s="664"/>
      <c r="SXO229" s="664"/>
      <c r="SXP229" s="4">
        <v>0</v>
      </c>
      <c r="SXQ229" s="664" t="s">
        <v>11</v>
      </c>
      <c r="SXR229" s="664"/>
      <c r="SXS229" s="664"/>
      <c r="SXT229" s="4">
        <v>0</v>
      </c>
      <c r="SXU229" s="664" t="s">
        <v>11</v>
      </c>
      <c r="SXV229" s="664"/>
      <c r="SXW229" s="664"/>
      <c r="SXX229" s="4">
        <v>0</v>
      </c>
      <c r="SXY229" s="664" t="s">
        <v>11</v>
      </c>
      <c r="SXZ229" s="664"/>
      <c r="SYA229" s="664"/>
      <c r="SYB229" s="4">
        <v>0</v>
      </c>
      <c r="SYC229" s="664" t="s">
        <v>11</v>
      </c>
      <c r="SYD229" s="664"/>
      <c r="SYE229" s="664"/>
      <c r="SYF229" s="4">
        <v>0</v>
      </c>
      <c r="SYG229" s="664" t="s">
        <v>11</v>
      </c>
      <c r="SYH229" s="664"/>
      <c r="SYI229" s="664"/>
      <c r="SYJ229" s="4">
        <v>0</v>
      </c>
      <c r="SYK229" s="664" t="s">
        <v>11</v>
      </c>
      <c r="SYL229" s="664"/>
      <c r="SYM229" s="664"/>
      <c r="SYN229" s="4">
        <v>0</v>
      </c>
      <c r="SYO229" s="664" t="s">
        <v>11</v>
      </c>
      <c r="SYP229" s="664"/>
      <c r="SYQ229" s="664"/>
      <c r="SYR229" s="4">
        <v>0</v>
      </c>
      <c r="SYS229" s="664" t="s">
        <v>11</v>
      </c>
      <c r="SYT229" s="664"/>
      <c r="SYU229" s="664"/>
      <c r="SYV229" s="4">
        <v>0</v>
      </c>
      <c r="SYW229" s="664" t="s">
        <v>11</v>
      </c>
      <c r="SYX229" s="664"/>
      <c r="SYY229" s="664"/>
      <c r="SYZ229" s="4">
        <v>0</v>
      </c>
      <c r="SZA229" s="664" t="s">
        <v>11</v>
      </c>
      <c r="SZB229" s="664"/>
      <c r="SZC229" s="664"/>
      <c r="SZD229" s="4">
        <v>0</v>
      </c>
      <c r="SZE229" s="664" t="s">
        <v>11</v>
      </c>
      <c r="SZF229" s="664"/>
      <c r="SZG229" s="664"/>
      <c r="SZH229" s="4">
        <v>0</v>
      </c>
      <c r="SZI229" s="664" t="s">
        <v>11</v>
      </c>
      <c r="SZJ229" s="664"/>
      <c r="SZK229" s="664"/>
      <c r="SZL229" s="4">
        <v>0</v>
      </c>
      <c r="SZM229" s="664" t="s">
        <v>11</v>
      </c>
      <c r="SZN229" s="664"/>
      <c r="SZO229" s="664"/>
      <c r="SZP229" s="4">
        <v>0</v>
      </c>
      <c r="SZQ229" s="664" t="s">
        <v>11</v>
      </c>
      <c r="SZR229" s="664"/>
      <c r="SZS229" s="664"/>
      <c r="SZT229" s="4">
        <v>0</v>
      </c>
      <c r="SZU229" s="664" t="s">
        <v>11</v>
      </c>
      <c r="SZV229" s="664"/>
      <c r="SZW229" s="664"/>
      <c r="SZX229" s="4">
        <v>0</v>
      </c>
      <c r="SZY229" s="664" t="s">
        <v>11</v>
      </c>
      <c r="SZZ229" s="664"/>
      <c r="TAA229" s="664"/>
      <c r="TAB229" s="4">
        <v>0</v>
      </c>
      <c r="TAC229" s="664" t="s">
        <v>11</v>
      </c>
      <c r="TAD229" s="664"/>
      <c r="TAE229" s="664"/>
      <c r="TAF229" s="4">
        <v>0</v>
      </c>
      <c r="TAG229" s="664" t="s">
        <v>11</v>
      </c>
      <c r="TAH229" s="664"/>
      <c r="TAI229" s="664"/>
      <c r="TAJ229" s="4">
        <v>0</v>
      </c>
      <c r="TAK229" s="664" t="s">
        <v>11</v>
      </c>
      <c r="TAL229" s="664"/>
      <c r="TAM229" s="664"/>
      <c r="TAN229" s="4">
        <v>0</v>
      </c>
      <c r="TAO229" s="664" t="s">
        <v>11</v>
      </c>
      <c r="TAP229" s="664"/>
      <c r="TAQ229" s="664"/>
      <c r="TAR229" s="4">
        <v>0</v>
      </c>
      <c r="TAS229" s="664" t="s">
        <v>11</v>
      </c>
      <c r="TAT229" s="664"/>
      <c r="TAU229" s="664"/>
      <c r="TAV229" s="4">
        <v>0</v>
      </c>
      <c r="TAW229" s="664" t="s">
        <v>11</v>
      </c>
      <c r="TAX229" s="664"/>
      <c r="TAY229" s="664"/>
      <c r="TAZ229" s="4">
        <v>0</v>
      </c>
      <c r="TBA229" s="664" t="s">
        <v>11</v>
      </c>
      <c r="TBB229" s="664"/>
      <c r="TBC229" s="664"/>
      <c r="TBD229" s="4">
        <v>0</v>
      </c>
      <c r="TBE229" s="664" t="s">
        <v>11</v>
      </c>
      <c r="TBF229" s="664"/>
      <c r="TBG229" s="664"/>
      <c r="TBH229" s="4">
        <v>0</v>
      </c>
      <c r="TBI229" s="664" t="s">
        <v>11</v>
      </c>
      <c r="TBJ229" s="664"/>
      <c r="TBK229" s="664"/>
      <c r="TBL229" s="4">
        <v>0</v>
      </c>
      <c r="TBM229" s="664" t="s">
        <v>11</v>
      </c>
      <c r="TBN229" s="664"/>
      <c r="TBO229" s="664"/>
      <c r="TBP229" s="4">
        <v>0</v>
      </c>
      <c r="TBQ229" s="664" t="s">
        <v>11</v>
      </c>
      <c r="TBR229" s="664"/>
      <c r="TBS229" s="664"/>
      <c r="TBT229" s="4">
        <v>0</v>
      </c>
      <c r="TBU229" s="664" t="s">
        <v>11</v>
      </c>
      <c r="TBV229" s="664"/>
      <c r="TBW229" s="664"/>
      <c r="TBX229" s="4">
        <v>0</v>
      </c>
      <c r="TBY229" s="664" t="s">
        <v>11</v>
      </c>
      <c r="TBZ229" s="664"/>
      <c r="TCA229" s="664"/>
      <c r="TCB229" s="4">
        <v>0</v>
      </c>
      <c r="TCC229" s="664" t="s">
        <v>11</v>
      </c>
      <c r="TCD229" s="664"/>
      <c r="TCE229" s="664"/>
      <c r="TCF229" s="4">
        <v>0</v>
      </c>
      <c r="TCG229" s="664" t="s">
        <v>11</v>
      </c>
      <c r="TCH229" s="664"/>
      <c r="TCI229" s="664"/>
      <c r="TCJ229" s="4">
        <v>0</v>
      </c>
      <c r="TCK229" s="664" t="s">
        <v>11</v>
      </c>
      <c r="TCL229" s="664"/>
      <c r="TCM229" s="664"/>
      <c r="TCN229" s="4">
        <v>0</v>
      </c>
      <c r="TCO229" s="664" t="s">
        <v>11</v>
      </c>
      <c r="TCP229" s="664"/>
      <c r="TCQ229" s="664"/>
      <c r="TCR229" s="4">
        <v>0</v>
      </c>
      <c r="TCS229" s="664" t="s">
        <v>11</v>
      </c>
      <c r="TCT229" s="664"/>
      <c r="TCU229" s="664"/>
      <c r="TCV229" s="4">
        <v>0</v>
      </c>
      <c r="TCW229" s="664" t="s">
        <v>11</v>
      </c>
      <c r="TCX229" s="664"/>
      <c r="TCY229" s="664"/>
      <c r="TCZ229" s="4">
        <v>0</v>
      </c>
      <c r="TDA229" s="664" t="s">
        <v>11</v>
      </c>
      <c r="TDB229" s="664"/>
      <c r="TDC229" s="664"/>
      <c r="TDD229" s="4">
        <v>0</v>
      </c>
      <c r="TDE229" s="664" t="s">
        <v>11</v>
      </c>
      <c r="TDF229" s="664"/>
      <c r="TDG229" s="664"/>
      <c r="TDH229" s="4">
        <v>0</v>
      </c>
      <c r="TDI229" s="664" t="s">
        <v>11</v>
      </c>
      <c r="TDJ229" s="664"/>
      <c r="TDK229" s="664"/>
      <c r="TDL229" s="4">
        <v>0</v>
      </c>
      <c r="TDM229" s="664" t="s">
        <v>11</v>
      </c>
      <c r="TDN229" s="664"/>
      <c r="TDO229" s="664"/>
      <c r="TDP229" s="4">
        <v>0</v>
      </c>
      <c r="TDQ229" s="664" t="s">
        <v>11</v>
      </c>
      <c r="TDR229" s="664"/>
      <c r="TDS229" s="664"/>
      <c r="TDT229" s="4">
        <v>0</v>
      </c>
      <c r="TDU229" s="664" t="s">
        <v>11</v>
      </c>
      <c r="TDV229" s="664"/>
      <c r="TDW229" s="664"/>
      <c r="TDX229" s="4">
        <v>0</v>
      </c>
      <c r="TDY229" s="664" t="s">
        <v>11</v>
      </c>
      <c r="TDZ229" s="664"/>
      <c r="TEA229" s="664"/>
      <c r="TEB229" s="4">
        <v>0</v>
      </c>
      <c r="TEC229" s="664" t="s">
        <v>11</v>
      </c>
      <c r="TED229" s="664"/>
      <c r="TEE229" s="664"/>
      <c r="TEF229" s="4">
        <v>0</v>
      </c>
      <c r="TEG229" s="664" t="s">
        <v>11</v>
      </c>
      <c r="TEH229" s="664"/>
      <c r="TEI229" s="664"/>
      <c r="TEJ229" s="4">
        <v>0</v>
      </c>
      <c r="TEK229" s="664" t="s">
        <v>11</v>
      </c>
      <c r="TEL229" s="664"/>
      <c r="TEM229" s="664"/>
      <c r="TEN229" s="4">
        <v>0</v>
      </c>
      <c r="TEO229" s="664" t="s">
        <v>11</v>
      </c>
      <c r="TEP229" s="664"/>
      <c r="TEQ229" s="664"/>
      <c r="TER229" s="4">
        <v>0</v>
      </c>
      <c r="TES229" s="664" t="s">
        <v>11</v>
      </c>
      <c r="TET229" s="664"/>
      <c r="TEU229" s="664"/>
      <c r="TEV229" s="4">
        <v>0</v>
      </c>
      <c r="TEW229" s="664" t="s">
        <v>11</v>
      </c>
      <c r="TEX229" s="664"/>
      <c r="TEY229" s="664"/>
      <c r="TEZ229" s="4">
        <v>0</v>
      </c>
      <c r="TFA229" s="664" t="s">
        <v>11</v>
      </c>
      <c r="TFB229" s="664"/>
      <c r="TFC229" s="664"/>
      <c r="TFD229" s="4">
        <v>0</v>
      </c>
      <c r="TFE229" s="664" t="s">
        <v>11</v>
      </c>
      <c r="TFF229" s="664"/>
      <c r="TFG229" s="664"/>
      <c r="TFH229" s="4">
        <v>0</v>
      </c>
      <c r="TFI229" s="664" t="s">
        <v>11</v>
      </c>
      <c r="TFJ229" s="664"/>
      <c r="TFK229" s="664"/>
      <c r="TFL229" s="4">
        <v>0</v>
      </c>
      <c r="TFM229" s="664" t="s">
        <v>11</v>
      </c>
      <c r="TFN229" s="664"/>
      <c r="TFO229" s="664"/>
      <c r="TFP229" s="4">
        <v>0</v>
      </c>
      <c r="TFQ229" s="664" t="s">
        <v>11</v>
      </c>
      <c r="TFR229" s="664"/>
      <c r="TFS229" s="664"/>
      <c r="TFT229" s="4">
        <v>0</v>
      </c>
      <c r="TFU229" s="664" t="s">
        <v>11</v>
      </c>
      <c r="TFV229" s="664"/>
      <c r="TFW229" s="664"/>
      <c r="TFX229" s="4">
        <v>0</v>
      </c>
      <c r="TFY229" s="664" t="s">
        <v>11</v>
      </c>
      <c r="TFZ229" s="664"/>
      <c r="TGA229" s="664"/>
      <c r="TGB229" s="4">
        <v>0</v>
      </c>
      <c r="TGC229" s="664" t="s">
        <v>11</v>
      </c>
      <c r="TGD229" s="664"/>
      <c r="TGE229" s="664"/>
      <c r="TGF229" s="4">
        <v>0</v>
      </c>
      <c r="TGG229" s="664" t="s">
        <v>11</v>
      </c>
      <c r="TGH229" s="664"/>
      <c r="TGI229" s="664"/>
      <c r="TGJ229" s="4">
        <v>0</v>
      </c>
      <c r="TGK229" s="664" t="s">
        <v>11</v>
      </c>
      <c r="TGL229" s="664"/>
      <c r="TGM229" s="664"/>
      <c r="TGN229" s="4">
        <v>0</v>
      </c>
      <c r="TGO229" s="664" t="s">
        <v>11</v>
      </c>
      <c r="TGP229" s="664"/>
      <c r="TGQ229" s="664"/>
      <c r="TGR229" s="4">
        <v>0</v>
      </c>
      <c r="TGS229" s="664" t="s">
        <v>11</v>
      </c>
      <c r="TGT229" s="664"/>
      <c r="TGU229" s="664"/>
      <c r="TGV229" s="4">
        <v>0</v>
      </c>
      <c r="TGW229" s="664" t="s">
        <v>11</v>
      </c>
      <c r="TGX229" s="664"/>
      <c r="TGY229" s="664"/>
      <c r="TGZ229" s="4">
        <v>0</v>
      </c>
      <c r="THA229" s="664" t="s">
        <v>11</v>
      </c>
      <c r="THB229" s="664"/>
      <c r="THC229" s="664"/>
      <c r="THD229" s="4">
        <v>0</v>
      </c>
      <c r="THE229" s="664" t="s">
        <v>11</v>
      </c>
      <c r="THF229" s="664"/>
      <c r="THG229" s="664"/>
      <c r="THH229" s="4">
        <v>0</v>
      </c>
      <c r="THI229" s="664" t="s">
        <v>11</v>
      </c>
      <c r="THJ229" s="664"/>
      <c r="THK229" s="664"/>
      <c r="THL229" s="4">
        <v>0</v>
      </c>
      <c r="THM229" s="664" t="s">
        <v>11</v>
      </c>
      <c r="THN229" s="664"/>
      <c r="THO229" s="664"/>
      <c r="THP229" s="4">
        <v>0</v>
      </c>
      <c r="THQ229" s="664" t="s">
        <v>11</v>
      </c>
      <c r="THR229" s="664"/>
      <c r="THS229" s="664"/>
      <c r="THT229" s="4">
        <v>0</v>
      </c>
      <c r="THU229" s="664" t="s">
        <v>11</v>
      </c>
      <c r="THV229" s="664"/>
      <c r="THW229" s="664"/>
      <c r="THX229" s="4">
        <v>0</v>
      </c>
      <c r="THY229" s="664" t="s">
        <v>11</v>
      </c>
      <c r="THZ229" s="664"/>
      <c r="TIA229" s="664"/>
      <c r="TIB229" s="4">
        <v>0</v>
      </c>
      <c r="TIC229" s="664" t="s">
        <v>11</v>
      </c>
      <c r="TID229" s="664"/>
      <c r="TIE229" s="664"/>
      <c r="TIF229" s="4">
        <v>0</v>
      </c>
      <c r="TIG229" s="664" t="s">
        <v>11</v>
      </c>
      <c r="TIH229" s="664"/>
      <c r="TII229" s="664"/>
      <c r="TIJ229" s="4">
        <v>0</v>
      </c>
      <c r="TIK229" s="664" t="s">
        <v>11</v>
      </c>
      <c r="TIL229" s="664"/>
      <c r="TIM229" s="664"/>
      <c r="TIN229" s="4">
        <v>0</v>
      </c>
      <c r="TIO229" s="664" t="s">
        <v>11</v>
      </c>
      <c r="TIP229" s="664"/>
      <c r="TIQ229" s="664"/>
      <c r="TIR229" s="4">
        <v>0</v>
      </c>
      <c r="TIS229" s="664" t="s">
        <v>11</v>
      </c>
      <c r="TIT229" s="664"/>
      <c r="TIU229" s="664"/>
      <c r="TIV229" s="4">
        <v>0</v>
      </c>
      <c r="TIW229" s="664" t="s">
        <v>11</v>
      </c>
      <c r="TIX229" s="664"/>
      <c r="TIY229" s="664"/>
      <c r="TIZ229" s="4">
        <v>0</v>
      </c>
      <c r="TJA229" s="664" t="s">
        <v>11</v>
      </c>
      <c r="TJB229" s="664"/>
      <c r="TJC229" s="664"/>
      <c r="TJD229" s="4">
        <v>0</v>
      </c>
      <c r="TJE229" s="664" t="s">
        <v>11</v>
      </c>
      <c r="TJF229" s="664"/>
      <c r="TJG229" s="664"/>
      <c r="TJH229" s="4">
        <v>0</v>
      </c>
      <c r="TJI229" s="664" t="s">
        <v>11</v>
      </c>
      <c r="TJJ229" s="664"/>
      <c r="TJK229" s="664"/>
      <c r="TJL229" s="4">
        <v>0</v>
      </c>
      <c r="TJM229" s="664" t="s">
        <v>11</v>
      </c>
      <c r="TJN229" s="664"/>
      <c r="TJO229" s="664"/>
      <c r="TJP229" s="4">
        <v>0</v>
      </c>
      <c r="TJQ229" s="664" t="s">
        <v>11</v>
      </c>
      <c r="TJR229" s="664"/>
      <c r="TJS229" s="664"/>
      <c r="TJT229" s="4">
        <v>0</v>
      </c>
      <c r="TJU229" s="664" t="s">
        <v>11</v>
      </c>
      <c r="TJV229" s="664"/>
      <c r="TJW229" s="664"/>
      <c r="TJX229" s="4">
        <v>0</v>
      </c>
      <c r="TJY229" s="664" t="s">
        <v>11</v>
      </c>
      <c r="TJZ229" s="664"/>
      <c r="TKA229" s="664"/>
      <c r="TKB229" s="4">
        <v>0</v>
      </c>
      <c r="TKC229" s="664" t="s">
        <v>11</v>
      </c>
      <c r="TKD229" s="664"/>
      <c r="TKE229" s="664"/>
      <c r="TKF229" s="4">
        <v>0</v>
      </c>
      <c r="TKG229" s="664" t="s">
        <v>11</v>
      </c>
      <c r="TKH229" s="664"/>
      <c r="TKI229" s="664"/>
      <c r="TKJ229" s="4">
        <v>0</v>
      </c>
      <c r="TKK229" s="664" t="s">
        <v>11</v>
      </c>
      <c r="TKL229" s="664"/>
      <c r="TKM229" s="664"/>
      <c r="TKN229" s="4">
        <v>0</v>
      </c>
      <c r="TKO229" s="664" t="s">
        <v>11</v>
      </c>
      <c r="TKP229" s="664"/>
      <c r="TKQ229" s="664"/>
      <c r="TKR229" s="4">
        <v>0</v>
      </c>
      <c r="TKS229" s="664" t="s">
        <v>11</v>
      </c>
      <c r="TKT229" s="664"/>
      <c r="TKU229" s="664"/>
      <c r="TKV229" s="4">
        <v>0</v>
      </c>
      <c r="TKW229" s="664" t="s">
        <v>11</v>
      </c>
      <c r="TKX229" s="664"/>
      <c r="TKY229" s="664"/>
      <c r="TKZ229" s="4">
        <v>0</v>
      </c>
      <c r="TLA229" s="664" t="s">
        <v>11</v>
      </c>
      <c r="TLB229" s="664"/>
      <c r="TLC229" s="664"/>
      <c r="TLD229" s="4">
        <v>0</v>
      </c>
      <c r="TLE229" s="664" t="s">
        <v>11</v>
      </c>
      <c r="TLF229" s="664"/>
      <c r="TLG229" s="664"/>
      <c r="TLH229" s="4">
        <v>0</v>
      </c>
      <c r="TLI229" s="664" t="s">
        <v>11</v>
      </c>
      <c r="TLJ229" s="664"/>
      <c r="TLK229" s="664"/>
      <c r="TLL229" s="4">
        <v>0</v>
      </c>
      <c r="TLM229" s="664" t="s">
        <v>11</v>
      </c>
      <c r="TLN229" s="664"/>
      <c r="TLO229" s="664"/>
      <c r="TLP229" s="4">
        <v>0</v>
      </c>
      <c r="TLQ229" s="664" t="s">
        <v>11</v>
      </c>
      <c r="TLR229" s="664"/>
      <c r="TLS229" s="664"/>
      <c r="TLT229" s="4">
        <v>0</v>
      </c>
      <c r="TLU229" s="664" t="s">
        <v>11</v>
      </c>
      <c r="TLV229" s="664"/>
      <c r="TLW229" s="664"/>
      <c r="TLX229" s="4">
        <v>0</v>
      </c>
      <c r="TLY229" s="664" t="s">
        <v>11</v>
      </c>
      <c r="TLZ229" s="664"/>
      <c r="TMA229" s="664"/>
      <c r="TMB229" s="4">
        <v>0</v>
      </c>
      <c r="TMC229" s="664" t="s">
        <v>11</v>
      </c>
      <c r="TMD229" s="664"/>
      <c r="TME229" s="664"/>
      <c r="TMF229" s="4">
        <v>0</v>
      </c>
      <c r="TMG229" s="664" t="s">
        <v>11</v>
      </c>
      <c r="TMH229" s="664"/>
      <c r="TMI229" s="664"/>
      <c r="TMJ229" s="4">
        <v>0</v>
      </c>
      <c r="TMK229" s="664" t="s">
        <v>11</v>
      </c>
      <c r="TML229" s="664"/>
      <c r="TMM229" s="664"/>
      <c r="TMN229" s="4">
        <v>0</v>
      </c>
      <c r="TMO229" s="664" t="s">
        <v>11</v>
      </c>
      <c r="TMP229" s="664"/>
      <c r="TMQ229" s="664"/>
      <c r="TMR229" s="4">
        <v>0</v>
      </c>
      <c r="TMS229" s="664" t="s">
        <v>11</v>
      </c>
      <c r="TMT229" s="664"/>
      <c r="TMU229" s="664"/>
      <c r="TMV229" s="4">
        <v>0</v>
      </c>
      <c r="TMW229" s="664" t="s">
        <v>11</v>
      </c>
      <c r="TMX229" s="664"/>
      <c r="TMY229" s="664"/>
      <c r="TMZ229" s="4">
        <v>0</v>
      </c>
      <c r="TNA229" s="664" t="s">
        <v>11</v>
      </c>
      <c r="TNB229" s="664"/>
      <c r="TNC229" s="664"/>
      <c r="TND229" s="4">
        <v>0</v>
      </c>
      <c r="TNE229" s="664" t="s">
        <v>11</v>
      </c>
      <c r="TNF229" s="664"/>
      <c r="TNG229" s="664"/>
      <c r="TNH229" s="4">
        <v>0</v>
      </c>
      <c r="TNI229" s="664" t="s">
        <v>11</v>
      </c>
      <c r="TNJ229" s="664"/>
      <c r="TNK229" s="664"/>
      <c r="TNL229" s="4">
        <v>0</v>
      </c>
      <c r="TNM229" s="664" t="s">
        <v>11</v>
      </c>
      <c r="TNN229" s="664"/>
      <c r="TNO229" s="664"/>
      <c r="TNP229" s="4">
        <v>0</v>
      </c>
      <c r="TNQ229" s="664" t="s">
        <v>11</v>
      </c>
      <c r="TNR229" s="664"/>
      <c r="TNS229" s="664"/>
      <c r="TNT229" s="4">
        <v>0</v>
      </c>
      <c r="TNU229" s="664" t="s">
        <v>11</v>
      </c>
      <c r="TNV229" s="664"/>
      <c r="TNW229" s="664"/>
      <c r="TNX229" s="4">
        <v>0</v>
      </c>
      <c r="TNY229" s="664" t="s">
        <v>11</v>
      </c>
      <c r="TNZ229" s="664"/>
      <c r="TOA229" s="664"/>
      <c r="TOB229" s="4">
        <v>0</v>
      </c>
      <c r="TOC229" s="664" t="s">
        <v>11</v>
      </c>
      <c r="TOD229" s="664"/>
      <c r="TOE229" s="664"/>
      <c r="TOF229" s="4">
        <v>0</v>
      </c>
      <c r="TOG229" s="664" t="s">
        <v>11</v>
      </c>
      <c r="TOH229" s="664"/>
      <c r="TOI229" s="664"/>
      <c r="TOJ229" s="4">
        <v>0</v>
      </c>
      <c r="TOK229" s="664" t="s">
        <v>11</v>
      </c>
      <c r="TOL229" s="664"/>
      <c r="TOM229" s="664"/>
      <c r="TON229" s="4">
        <v>0</v>
      </c>
      <c r="TOO229" s="664" t="s">
        <v>11</v>
      </c>
      <c r="TOP229" s="664"/>
      <c r="TOQ229" s="664"/>
      <c r="TOR229" s="4">
        <v>0</v>
      </c>
      <c r="TOS229" s="664" t="s">
        <v>11</v>
      </c>
      <c r="TOT229" s="664"/>
      <c r="TOU229" s="664"/>
      <c r="TOV229" s="4">
        <v>0</v>
      </c>
      <c r="TOW229" s="664" t="s">
        <v>11</v>
      </c>
      <c r="TOX229" s="664"/>
      <c r="TOY229" s="664"/>
      <c r="TOZ229" s="4">
        <v>0</v>
      </c>
      <c r="TPA229" s="664" t="s">
        <v>11</v>
      </c>
      <c r="TPB229" s="664"/>
      <c r="TPC229" s="664"/>
      <c r="TPD229" s="4">
        <v>0</v>
      </c>
      <c r="TPE229" s="664" t="s">
        <v>11</v>
      </c>
      <c r="TPF229" s="664"/>
      <c r="TPG229" s="664"/>
      <c r="TPH229" s="4">
        <v>0</v>
      </c>
      <c r="TPI229" s="664" t="s">
        <v>11</v>
      </c>
      <c r="TPJ229" s="664"/>
      <c r="TPK229" s="664"/>
      <c r="TPL229" s="4">
        <v>0</v>
      </c>
      <c r="TPM229" s="664" t="s">
        <v>11</v>
      </c>
      <c r="TPN229" s="664"/>
      <c r="TPO229" s="664"/>
      <c r="TPP229" s="4">
        <v>0</v>
      </c>
      <c r="TPQ229" s="664" t="s">
        <v>11</v>
      </c>
      <c r="TPR229" s="664"/>
      <c r="TPS229" s="664"/>
      <c r="TPT229" s="4">
        <v>0</v>
      </c>
      <c r="TPU229" s="664" t="s">
        <v>11</v>
      </c>
      <c r="TPV229" s="664"/>
      <c r="TPW229" s="664"/>
      <c r="TPX229" s="4">
        <v>0</v>
      </c>
      <c r="TPY229" s="664" t="s">
        <v>11</v>
      </c>
      <c r="TPZ229" s="664"/>
      <c r="TQA229" s="664"/>
      <c r="TQB229" s="4">
        <v>0</v>
      </c>
      <c r="TQC229" s="664" t="s">
        <v>11</v>
      </c>
      <c r="TQD229" s="664"/>
      <c r="TQE229" s="664"/>
      <c r="TQF229" s="4">
        <v>0</v>
      </c>
      <c r="TQG229" s="664" t="s">
        <v>11</v>
      </c>
      <c r="TQH229" s="664"/>
      <c r="TQI229" s="664"/>
      <c r="TQJ229" s="4">
        <v>0</v>
      </c>
      <c r="TQK229" s="664" t="s">
        <v>11</v>
      </c>
      <c r="TQL229" s="664"/>
      <c r="TQM229" s="664"/>
      <c r="TQN229" s="4">
        <v>0</v>
      </c>
      <c r="TQO229" s="664" t="s">
        <v>11</v>
      </c>
      <c r="TQP229" s="664"/>
      <c r="TQQ229" s="664"/>
      <c r="TQR229" s="4">
        <v>0</v>
      </c>
      <c r="TQS229" s="664" t="s">
        <v>11</v>
      </c>
      <c r="TQT229" s="664"/>
      <c r="TQU229" s="664"/>
      <c r="TQV229" s="4">
        <v>0</v>
      </c>
      <c r="TQW229" s="664" t="s">
        <v>11</v>
      </c>
      <c r="TQX229" s="664"/>
      <c r="TQY229" s="664"/>
      <c r="TQZ229" s="4">
        <v>0</v>
      </c>
      <c r="TRA229" s="664" t="s">
        <v>11</v>
      </c>
      <c r="TRB229" s="664"/>
      <c r="TRC229" s="664"/>
      <c r="TRD229" s="4">
        <v>0</v>
      </c>
      <c r="TRE229" s="664" t="s">
        <v>11</v>
      </c>
      <c r="TRF229" s="664"/>
      <c r="TRG229" s="664"/>
      <c r="TRH229" s="4">
        <v>0</v>
      </c>
      <c r="TRI229" s="664" t="s">
        <v>11</v>
      </c>
      <c r="TRJ229" s="664"/>
      <c r="TRK229" s="664"/>
      <c r="TRL229" s="4">
        <v>0</v>
      </c>
      <c r="TRM229" s="664" t="s">
        <v>11</v>
      </c>
      <c r="TRN229" s="664"/>
      <c r="TRO229" s="664"/>
      <c r="TRP229" s="4">
        <v>0</v>
      </c>
      <c r="TRQ229" s="664" t="s">
        <v>11</v>
      </c>
      <c r="TRR229" s="664"/>
      <c r="TRS229" s="664"/>
      <c r="TRT229" s="4">
        <v>0</v>
      </c>
      <c r="TRU229" s="664" t="s">
        <v>11</v>
      </c>
      <c r="TRV229" s="664"/>
      <c r="TRW229" s="664"/>
      <c r="TRX229" s="4">
        <v>0</v>
      </c>
      <c r="TRY229" s="664" t="s">
        <v>11</v>
      </c>
      <c r="TRZ229" s="664"/>
      <c r="TSA229" s="664"/>
      <c r="TSB229" s="4">
        <v>0</v>
      </c>
      <c r="TSC229" s="664" t="s">
        <v>11</v>
      </c>
      <c r="TSD229" s="664"/>
      <c r="TSE229" s="664"/>
      <c r="TSF229" s="4">
        <v>0</v>
      </c>
      <c r="TSG229" s="664" t="s">
        <v>11</v>
      </c>
      <c r="TSH229" s="664"/>
      <c r="TSI229" s="664"/>
      <c r="TSJ229" s="4">
        <v>0</v>
      </c>
      <c r="TSK229" s="664" t="s">
        <v>11</v>
      </c>
      <c r="TSL229" s="664"/>
      <c r="TSM229" s="664"/>
      <c r="TSN229" s="4">
        <v>0</v>
      </c>
      <c r="TSO229" s="664" t="s">
        <v>11</v>
      </c>
      <c r="TSP229" s="664"/>
      <c r="TSQ229" s="664"/>
      <c r="TSR229" s="4">
        <v>0</v>
      </c>
      <c r="TSS229" s="664" t="s">
        <v>11</v>
      </c>
      <c r="TST229" s="664"/>
      <c r="TSU229" s="664"/>
      <c r="TSV229" s="4">
        <v>0</v>
      </c>
      <c r="TSW229" s="664" t="s">
        <v>11</v>
      </c>
      <c r="TSX229" s="664"/>
      <c r="TSY229" s="664"/>
      <c r="TSZ229" s="4">
        <v>0</v>
      </c>
      <c r="TTA229" s="664" t="s">
        <v>11</v>
      </c>
      <c r="TTB229" s="664"/>
      <c r="TTC229" s="664"/>
      <c r="TTD229" s="4">
        <v>0</v>
      </c>
      <c r="TTE229" s="664" t="s">
        <v>11</v>
      </c>
      <c r="TTF229" s="664"/>
      <c r="TTG229" s="664"/>
      <c r="TTH229" s="4">
        <v>0</v>
      </c>
      <c r="TTI229" s="664" t="s">
        <v>11</v>
      </c>
      <c r="TTJ229" s="664"/>
      <c r="TTK229" s="664"/>
      <c r="TTL229" s="4">
        <v>0</v>
      </c>
      <c r="TTM229" s="664" t="s">
        <v>11</v>
      </c>
      <c r="TTN229" s="664"/>
      <c r="TTO229" s="664"/>
      <c r="TTP229" s="4">
        <v>0</v>
      </c>
      <c r="TTQ229" s="664" t="s">
        <v>11</v>
      </c>
      <c r="TTR229" s="664"/>
      <c r="TTS229" s="664"/>
      <c r="TTT229" s="4">
        <v>0</v>
      </c>
      <c r="TTU229" s="664" t="s">
        <v>11</v>
      </c>
      <c r="TTV229" s="664"/>
      <c r="TTW229" s="664"/>
      <c r="TTX229" s="4">
        <v>0</v>
      </c>
      <c r="TTY229" s="664" t="s">
        <v>11</v>
      </c>
      <c r="TTZ229" s="664"/>
      <c r="TUA229" s="664"/>
      <c r="TUB229" s="4">
        <v>0</v>
      </c>
      <c r="TUC229" s="664" t="s">
        <v>11</v>
      </c>
      <c r="TUD229" s="664"/>
      <c r="TUE229" s="664"/>
      <c r="TUF229" s="4">
        <v>0</v>
      </c>
      <c r="TUG229" s="664" t="s">
        <v>11</v>
      </c>
      <c r="TUH229" s="664"/>
      <c r="TUI229" s="664"/>
      <c r="TUJ229" s="4">
        <v>0</v>
      </c>
      <c r="TUK229" s="664" t="s">
        <v>11</v>
      </c>
      <c r="TUL229" s="664"/>
      <c r="TUM229" s="664"/>
      <c r="TUN229" s="4">
        <v>0</v>
      </c>
      <c r="TUO229" s="664" t="s">
        <v>11</v>
      </c>
      <c r="TUP229" s="664"/>
      <c r="TUQ229" s="664"/>
      <c r="TUR229" s="4">
        <v>0</v>
      </c>
      <c r="TUS229" s="664" t="s">
        <v>11</v>
      </c>
      <c r="TUT229" s="664"/>
      <c r="TUU229" s="664"/>
      <c r="TUV229" s="4">
        <v>0</v>
      </c>
      <c r="TUW229" s="664" t="s">
        <v>11</v>
      </c>
      <c r="TUX229" s="664"/>
      <c r="TUY229" s="664"/>
      <c r="TUZ229" s="4">
        <v>0</v>
      </c>
      <c r="TVA229" s="664" t="s">
        <v>11</v>
      </c>
      <c r="TVB229" s="664"/>
      <c r="TVC229" s="664"/>
      <c r="TVD229" s="4">
        <v>0</v>
      </c>
      <c r="TVE229" s="664" t="s">
        <v>11</v>
      </c>
      <c r="TVF229" s="664"/>
      <c r="TVG229" s="664"/>
      <c r="TVH229" s="4">
        <v>0</v>
      </c>
      <c r="TVI229" s="664" t="s">
        <v>11</v>
      </c>
      <c r="TVJ229" s="664"/>
      <c r="TVK229" s="664"/>
      <c r="TVL229" s="4">
        <v>0</v>
      </c>
      <c r="TVM229" s="664" t="s">
        <v>11</v>
      </c>
      <c r="TVN229" s="664"/>
      <c r="TVO229" s="664"/>
      <c r="TVP229" s="4">
        <v>0</v>
      </c>
      <c r="TVQ229" s="664" t="s">
        <v>11</v>
      </c>
      <c r="TVR229" s="664"/>
      <c r="TVS229" s="664"/>
      <c r="TVT229" s="4">
        <v>0</v>
      </c>
      <c r="TVU229" s="664" t="s">
        <v>11</v>
      </c>
      <c r="TVV229" s="664"/>
      <c r="TVW229" s="664"/>
      <c r="TVX229" s="4">
        <v>0</v>
      </c>
      <c r="TVY229" s="664" t="s">
        <v>11</v>
      </c>
      <c r="TVZ229" s="664"/>
      <c r="TWA229" s="664"/>
      <c r="TWB229" s="4">
        <v>0</v>
      </c>
      <c r="TWC229" s="664" t="s">
        <v>11</v>
      </c>
      <c r="TWD229" s="664"/>
      <c r="TWE229" s="664"/>
      <c r="TWF229" s="4">
        <v>0</v>
      </c>
      <c r="TWG229" s="664" t="s">
        <v>11</v>
      </c>
      <c r="TWH229" s="664"/>
      <c r="TWI229" s="664"/>
      <c r="TWJ229" s="4">
        <v>0</v>
      </c>
      <c r="TWK229" s="664" t="s">
        <v>11</v>
      </c>
      <c r="TWL229" s="664"/>
      <c r="TWM229" s="664"/>
      <c r="TWN229" s="4">
        <v>0</v>
      </c>
      <c r="TWO229" s="664" t="s">
        <v>11</v>
      </c>
      <c r="TWP229" s="664"/>
      <c r="TWQ229" s="664"/>
      <c r="TWR229" s="4">
        <v>0</v>
      </c>
      <c r="TWS229" s="664" t="s">
        <v>11</v>
      </c>
      <c r="TWT229" s="664"/>
      <c r="TWU229" s="664"/>
      <c r="TWV229" s="4">
        <v>0</v>
      </c>
      <c r="TWW229" s="664" t="s">
        <v>11</v>
      </c>
      <c r="TWX229" s="664"/>
      <c r="TWY229" s="664"/>
      <c r="TWZ229" s="4">
        <v>0</v>
      </c>
      <c r="TXA229" s="664" t="s">
        <v>11</v>
      </c>
      <c r="TXB229" s="664"/>
      <c r="TXC229" s="664"/>
      <c r="TXD229" s="4">
        <v>0</v>
      </c>
      <c r="TXE229" s="664" t="s">
        <v>11</v>
      </c>
      <c r="TXF229" s="664"/>
      <c r="TXG229" s="664"/>
      <c r="TXH229" s="4">
        <v>0</v>
      </c>
      <c r="TXI229" s="664" t="s">
        <v>11</v>
      </c>
      <c r="TXJ229" s="664"/>
      <c r="TXK229" s="664"/>
      <c r="TXL229" s="4">
        <v>0</v>
      </c>
      <c r="TXM229" s="664" t="s">
        <v>11</v>
      </c>
      <c r="TXN229" s="664"/>
      <c r="TXO229" s="664"/>
      <c r="TXP229" s="4">
        <v>0</v>
      </c>
      <c r="TXQ229" s="664" t="s">
        <v>11</v>
      </c>
      <c r="TXR229" s="664"/>
      <c r="TXS229" s="664"/>
      <c r="TXT229" s="4">
        <v>0</v>
      </c>
      <c r="TXU229" s="664" t="s">
        <v>11</v>
      </c>
      <c r="TXV229" s="664"/>
      <c r="TXW229" s="664"/>
      <c r="TXX229" s="4">
        <v>0</v>
      </c>
      <c r="TXY229" s="664" t="s">
        <v>11</v>
      </c>
      <c r="TXZ229" s="664"/>
      <c r="TYA229" s="664"/>
      <c r="TYB229" s="4">
        <v>0</v>
      </c>
      <c r="TYC229" s="664" t="s">
        <v>11</v>
      </c>
      <c r="TYD229" s="664"/>
      <c r="TYE229" s="664"/>
      <c r="TYF229" s="4">
        <v>0</v>
      </c>
      <c r="TYG229" s="664" t="s">
        <v>11</v>
      </c>
      <c r="TYH229" s="664"/>
      <c r="TYI229" s="664"/>
      <c r="TYJ229" s="4">
        <v>0</v>
      </c>
      <c r="TYK229" s="664" t="s">
        <v>11</v>
      </c>
      <c r="TYL229" s="664"/>
      <c r="TYM229" s="664"/>
      <c r="TYN229" s="4">
        <v>0</v>
      </c>
      <c r="TYO229" s="664" t="s">
        <v>11</v>
      </c>
      <c r="TYP229" s="664"/>
      <c r="TYQ229" s="664"/>
      <c r="TYR229" s="4">
        <v>0</v>
      </c>
      <c r="TYS229" s="664" t="s">
        <v>11</v>
      </c>
      <c r="TYT229" s="664"/>
      <c r="TYU229" s="664"/>
      <c r="TYV229" s="4">
        <v>0</v>
      </c>
      <c r="TYW229" s="664" t="s">
        <v>11</v>
      </c>
      <c r="TYX229" s="664"/>
      <c r="TYY229" s="664"/>
      <c r="TYZ229" s="4">
        <v>0</v>
      </c>
      <c r="TZA229" s="664" t="s">
        <v>11</v>
      </c>
      <c r="TZB229" s="664"/>
      <c r="TZC229" s="664"/>
      <c r="TZD229" s="4">
        <v>0</v>
      </c>
      <c r="TZE229" s="664" t="s">
        <v>11</v>
      </c>
      <c r="TZF229" s="664"/>
      <c r="TZG229" s="664"/>
      <c r="TZH229" s="4">
        <v>0</v>
      </c>
      <c r="TZI229" s="664" t="s">
        <v>11</v>
      </c>
      <c r="TZJ229" s="664"/>
      <c r="TZK229" s="664"/>
      <c r="TZL229" s="4">
        <v>0</v>
      </c>
      <c r="TZM229" s="664" t="s">
        <v>11</v>
      </c>
      <c r="TZN229" s="664"/>
      <c r="TZO229" s="664"/>
      <c r="TZP229" s="4">
        <v>0</v>
      </c>
      <c r="TZQ229" s="664" t="s">
        <v>11</v>
      </c>
      <c r="TZR229" s="664"/>
      <c r="TZS229" s="664"/>
      <c r="TZT229" s="4">
        <v>0</v>
      </c>
      <c r="TZU229" s="664" t="s">
        <v>11</v>
      </c>
      <c r="TZV229" s="664"/>
      <c r="TZW229" s="664"/>
      <c r="TZX229" s="4">
        <v>0</v>
      </c>
      <c r="TZY229" s="664" t="s">
        <v>11</v>
      </c>
      <c r="TZZ229" s="664"/>
      <c r="UAA229" s="664"/>
      <c r="UAB229" s="4">
        <v>0</v>
      </c>
      <c r="UAC229" s="664" t="s">
        <v>11</v>
      </c>
      <c r="UAD229" s="664"/>
      <c r="UAE229" s="664"/>
      <c r="UAF229" s="4">
        <v>0</v>
      </c>
      <c r="UAG229" s="664" t="s">
        <v>11</v>
      </c>
      <c r="UAH229" s="664"/>
      <c r="UAI229" s="664"/>
      <c r="UAJ229" s="4">
        <v>0</v>
      </c>
      <c r="UAK229" s="664" t="s">
        <v>11</v>
      </c>
      <c r="UAL229" s="664"/>
      <c r="UAM229" s="664"/>
      <c r="UAN229" s="4">
        <v>0</v>
      </c>
      <c r="UAO229" s="664" t="s">
        <v>11</v>
      </c>
      <c r="UAP229" s="664"/>
      <c r="UAQ229" s="664"/>
      <c r="UAR229" s="4">
        <v>0</v>
      </c>
      <c r="UAS229" s="664" t="s">
        <v>11</v>
      </c>
      <c r="UAT229" s="664"/>
      <c r="UAU229" s="664"/>
      <c r="UAV229" s="4">
        <v>0</v>
      </c>
      <c r="UAW229" s="664" t="s">
        <v>11</v>
      </c>
      <c r="UAX229" s="664"/>
      <c r="UAY229" s="664"/>
      <c r="UAZ229" s="4">
        <v>0</v>
      </c>
      <c r="UBA229" s="664" t="s">
        <v>11</v>
      </c>
      <c r="UBB229" s="664"/>
      <c r="UBC229" s="664"/>
      <c r="UBD229" s="4">
        <v>0</v>
      </c>
      <c r="UBE229" s="664" t="s">
        <v>11</v>
      </c>
      <c r="UBF229" s="664"/>
      <c r="UBG229" s="664"/>
      <c r="UBH229" s="4">
        <v>0</v>
      </c>
      <c r="UBI229" s="664" t="s">
        <v>11</v>
      </c>
      <c r="UBJ229" s="664"/>
      <c r="UBK229" s="664"/>
      <c r="UBL229" s="4">
        <v>0</v>
      </c>
      <c r="UBM229" s="664" t="s">
        <v>11</v>
      </c>
      <c r="UBN229" s="664"/>
      <c r="UBO229" s="664"/>
      <c r="UBP229" s="4">
        <v>0</v>
      </c>
      <c r="UBQ229" s="664" t="s">
        <v>11</v>
      </c>
      <c r="UBR229" s="664"/>
      <c r="UBS229" s="664"/>
      <c r="UBT229" s="4">
        <v>0</v>
      </c>
      <c r="UBU229" s="664" t="s">
        <v>11</v>
      </c>
      <c r="UBV229" s="664"/>
      <c r="UBW229" s="664"/>
      <c r="UBX229" s="4">
        <v>0</v>
      </c>
      <c r="UBY229" s="664" t="s">
        <v>11</v>
      </c>
      <c r="UBZ229" s="664"/>
      <c r="UCA229" s="664"/>
      <c r="UCB229" s="4">
        <v>0</v>
      </c>
      <c r="UCC229" s="664" t="s">
        <v>11</v>
      </c>
      <c r="UCD229" s="664"/>
      <c r="UCE229" s="664"/>
      <c r="UCF229" s="4">
        <v>0</v>
      </c>
      <c r="UCG229" s="664" t="s">
        <v>11</v>
      </c>
      <c r="UCH229" s="664"/>
      <c r="UCI229" s="664"/>
      <c r="UCJ229" s="4">
        <v>0</v>
      </c>
      <c r="UCK229" s="664" t="s">
        <v>11</v>
      </c>
      <c r="UCL229" s="664"/>
      <c r="UCM229" s="664"/>
      <c r="UCN229" s="4">
        <v>0</v>
      </c>
      <c r="UCO229" s="664" t="s">
        <v>11</v>
      </c>
      <c r="UCP229" s="664"/>
      <c r="UCQ229" s="664"/>
      <c r="UCR229" s="4">
        <v>0</v>
      </c>
      <c r="UCS229" s="664" t="s">
        <v>11</v>
      </c>
      <c r="UCT229" s="664"/>
      <c r="UCU229" s="664"/>
      <c r="UCV229" s="4">
        <v>0</v>
      </c>
      <c r="UCW229" s="664" t="s">
        <v>11</v>
      </c>
      <c r="UCX229" s="664"/>
      <c r="UCY229" s="664"/>
      <c r="UCZ229" s="4">
        <v>0</v>
      </c>
      <c r="UDA229" s="664" t="s">
        <v>11</v>
      </c>
      <c r="UDB229" s="664"/>
      <c r="UDC229" s="664"/>
      <c r="UDD229" s="4">
        <v>0</v>
      </c>
      <c r="UDE229" s="664" t="s">
        <v>11</v>
      </c>
      <c r="UDF229" s="664"/>
      <c r="UDG229" s="664"/>
      <c r="UDH229" s="4">
        <v>0</v>
      </c>
      <c r="UDI229" s="664" t="s">
        <v>11</v>
      </c>
      <c r="UDJ229" s="664"/>
      <c r="UDK229" s="664"/>
      <c r="UDL229" s="4">
        <v>0</v>
      </c>
      <c r="UDM229" s="664" t="s">
        <v>11</v>
      </c>
      <c r="UDN229" s="664"/>
      <c r="UDO229" s="664"/>
      <c r="UDP229" s="4">
        <v>0</v>
      </c>
      <c r="UDQ229" s="664" t="s">
        <v>11</v>
      </c>
      <c r="UDR229" s="664"/>
      <c r="UDS229" s="664"/>
      <c r="UDT229" s="4">
        <v>0</v>
      </c>
      <c r="UDU229" s="664" t="s">
        <v>11</v>
      </c>
      <c r="UDV229" s="664"/>
      <c r="UDW229" s="664"/>
      <c r="UDX229" s="4">
        <v>0</v>
      </c>
      <c r="UDY229" s="664" t="s">
        <v>11</v>
      </c>
      <c r="UDZ229" s="664"/>
      <c r="UEA229" s="664"/>
      <c r="UEB229" s="4">
        <v>0</v>
      </c>
      <c r="UEC229" s="664" t="s">
        <v>11</v>
      </c>
      <c r="UED229" s="664"/>
      <c r="UEE229" s="664"/>
      <c r="UEF229" s="4">
        <v>0</v>
      </c>
      <c r="UEG229" s="664" t="s">
        <v>11</v>
      </c>
      <c r="UEH229" s="664"/>
      <c r="UEI229" s="664"/>
      <c r="UEJ229" s="4">
        <v>0</v>
      </c>
      <c r="UEK229" s="664" t="s">
        <v>11</v>
      </c>
      <c r="UEL229" s="664"/>
      <c r="UEM229" s="664"/>
      <c r="UEN229" s="4">
        <v>0</v>
      </c>
      <c r="UEO229" s="664" t="s">
        <v>11</v>
      </c>
      <c r="UEP229" s="664"/>
      <c r="UEQ229" s="664"/>
      <c r="UER229" s="4">
        <v>0</v>
      </c>
      <c r="UES229" s="664" t="s">
        <v>11</v>
      </c>
      <c r="UET229" s="664"/>
      <c r="UEU229" s="664"/>
      <c r="UEV229" s="4">
        <v>0</v>
      </c>
      <c r="UEW229" s="664" t="s">
        <v>11</v>
      </c>
      <c r="UEX229" s="664"/>
      <c r="UEY229" s="664"/>
      <c r="UEZ229" s="4">
        <v>0</v>
      </c>
      <c r="UFA229" s="664" t="s">
        <v>11</v>
      </c>
      <c r="UFB229" s="664"/>
      <c r="UFC229" s="664"/>
      <c r="UFD229" s="4">
        <v>0</v>
      </c>
      <c r="UFE229" s="664" t="s">
        <v>11</v>
      </c>
      <c r="UFF229" s="664"/>
      <c r="UFG229" s="664"/>
      <c r="UFH229" s="4">
        <v>0</v>
      </c>
      <c r="UFI229" s="664" t="s">
        <v>11</v>
      </c>
      <c r="UFJ229" s="664"/>
      <c r="UFK229" s="664"/>
      <c r="UFL229" s="4">
        <v>0</v>
      </c>
      <c r="UFM229" s="664" t="s">
        <v>11</v>
      </c>
      <c r="UFN229" s="664"/>
      <c r="UFO229" s="664"/>
      <c r="UFP229" s="4">
        <v>0</v>
      </c>
      <c r="UFQ229" s="664" t="s">
        <v>11</v>
      </c>
      <c r="UFR229" s="664"/>
      <c r="UFS229" s="664"/>
      <c r="UFT229" s="4">
        <v>0</v>
      </c>
      <c r="UFU229" s="664" t="s">
        <v>11</v>
      </c>
      <c r="UFV229" s="664"/>
      <c r="UFW229" s="664"/>
      <c r="UFX229" s="4">
        <v>0</v>
      </c>
      <c r="UFY229" s="664" t="s">
        <v>11</v>
      </c>
      <c r="UFZ229" s="664"/>
      <c r="UGA229" s="664"/>
      <c r="UGB229" s="4">
        <v>0</v>
      </c>
      <c r="UGC229" s="664" t="s">
        <v>11</v>
      </c>
      <c r="UGD229" s="664"/>
      <c r="UGE229" s="664"/>
      <c r="UGF229" s="4">
        <v>0</v>
      </c>
      <c r="UGG229" s="664" t="s">
        <v>11</v>
      </c>
      <c r="UGH229" s="664"/>
      <c r="UGI229" s="664"/>
      <c r="UGJ229" s="4">
        <v>0</v>
      </c>
      <c r="UGK229" s="664" t="s">
        <v>11</v>
      </c>
      <c r="UGL229" s="664"/>
      <c r="UGM229" s="664"/>
      <c r="UGN229" s="4">
        <v>0</v>
      </c>
      <c r="UGO229" s="664" t="s">
        <v>11</v>
      </c>
      <c r="UGP229" s="664"/>
      <c r="UGQ229" s="664"/>
      <c r="UGR229" s="4">
        <v>0</v>
      </c>
      <c r="UGS229" s="664" t="s">
        <v>11</v>
      </c>
      <c r="UGT229" s="664"/>
      <c r="UGU229" s="664"/>
      <c r="UGV229" s="4">
        <v>0</v>
      </c>
      <c r="UGW229" s="664" t="s">
        <v>11</v>
      </c>
      <c r="UGX229" s="664"/>
      <c r="UGY229" s="664"/>
      <c r="UGZ229" s="4">
        <v>0</v>
      </c>
      <c r="UHA229" s="664" t="s">
        <v>11</v>
      </c>
      <c r="UHB229" s="664"/>
      <c r="UHC229" s="664"/>
      <c r="UHD229" s="4">
        <v>0</v>
      </c>
      <c r="UHE229" s="664" t="s">
        <v>11</v>
      </c>
      <c r="UHF229" s="664"/>
      <c r="UHG229" s="664"/>
      <c r="UHH229" s="4">
        <v>0</v>
      </c>
      <c r="UHI229" s="664" t="s">
        <v>11</v>
      </c>
      <c r="UHJ229" s="664"/>
      <c r="UHK229" s="664"/>
      <c r="UHL229" s="4">
        <v>0</v>
      </c>
      <c r="UHM229" s="664" t="s">
        <v>11</v>
      </c>
      <c r="UHN229" s="664"/>
      <c r="UHO229" s="664"/>
      <c r="UHP229" s="4">
        <v>0</v>
      </c>
      <c r="UHQ229" s="664" t="s">
        <v>11</v>
      </c>
      <c r="UHR229" s="664"/>
      <c r="UHS229" s="664"/>
      <c r="UHT229" s="4">
        <v>0</v>
      </c>
      <c r="UHU229" s="664" t="s">
        <v>11</v>
      </c>
      <c r="UHV229" s="664"/>
      <c r="UHW229" s="664"/>
      <c r="UHX229" s="4">
        <v>0</v>
      </c>
      <c r="UHY229" s="664" t="s">
        <v>11</v>
      </c>
      <c r="UHZ229" s="664"/>
      <c r="UIA229" s="664"/>
      <c r="UIB229" s="4">
        <v>0</v>
      </c>
      <c r="UIC229" s="664" t="s">
        <v>11</v>
      </c>
      <c r="UID229" s="664"/>
      <c r="UIE229" s="664"/>
      <c r="UIF229" s="4">
        <v>0</v>
      </c>
      <c r="UIG229" s="664" t="s">
        <v>11</v>
      </c>
      <c r="UIH229" s="664"/>
      <c r="UII229" s="664"/>
      <c r="UIJ229" s="4">
        <v>0</v>
      </c>
      <c r="UIK229" s="664" t="s">
        <v>11</v>
      </c>
      <c r="UIL229" s="664"/>
      <c r="UIM229" s="664"/>
      <c r="UIN229" s="4">
        <v>0</v>
      </c>
      <c r="UIO229" s="664" t="s">
        <v>11</v>
      </c>
      <c r="UIP229" s="664"/>
      <c r="UIQ229" s="664"/>
      <c r="UIR229" s="4">
        <v>0</v>
      </c>
      <c r="UIS229" s="664" t="s">
        <v>11</v>
      </c>
      <c r="UIT229" s="664"/>
      <c r="UIU229" s="664"/>
      <c r="UIV229" s="4">
        <v>0</v>
      </c>
      <c r="UIW229" s="664" t="s">
        <v>11</v>
      </c>
      <c r="UIX229" s="664"/>
      <c r="UIY229" s="664"/>
      <c r="UIZ229" s="4">
        <v>0</v>
      </c>
      <c r="UJA229" s="664" t="s">
        <v>11</v>
      </c>
      <c r="UJB229" s="664"/>
      <c r="UJC229" s="664"/>
      <c r="UJD229" s="4">
        <v>0</v>
      </c>
      <c r="UJE229" s="664" t="s">
        <v>11</v>
      </c>
      <c r="UJF229" s="664"/>
      <c r="UJG229" s="664"/>
      <c r="UJH229" s="4">
        <v>0</v>
      </c>
      <c r="UJI229" s="664" t="s">
        <v>11</v>
      </c>
      <c r="UJJ229" s="664"/>
      <c r="UJK229" s="664"/>
      <c r="UJL229" s="4">
        <v>0</v>
      </c>
      <c r="UJM229" s="664" t="s">
        <v>11</v>
      </c>
      <c r="UJN229" s="664"/>
      <c r="UJO229" s="664"/>
      <c r="UJP229" s="4">
        <v>0</v>
      </c>
      <c r="UJQ229" s="664" t="s">
        <v>11</v>
      </c>
      <c r="UJR229" s="664"/>
      <c r="UJS229" s="664"/>
      <c r="UJT229" s="4">
        <v>0</v>
      </c>
      <c r="UJU229" s="664" t="s">
        <v>11</v>
      </c>
      <c r="UJV229" s="664"/>
      <c r="UJW229" s="664"/>
      <c r="UJX229" s="4">
        <v>0</v>
      </c>
      <c r="UJY229" s="664" t="s">
        <v>11</v>
      </c>
      <c r="UJZ229" s="664"/>
      <c r="UKA229" s="664"/>
      <c r="UKB229" s="4">
        <v>0</v>
      </c>
      <c r="UKC229" s="664" t="s">
        <v>11</v>
      </c>
      <c r="UKD229" s="664"/>
      <c r="UKE229" s="664"/>
      <c r="UKF229" s="4">
        <v>0</v>
      </c>
      <c r="UKG229" s="664" t="s">
        <v>11</v>
      </c>
      <c r="UKH229" s="664"/>
      <c r="UKI229" s="664"/>
      <c r="UKJ229" s="4">
        <v>0</v>
      </c>
      <c r="UKK229" s="664" t="s">
        <v>11</v>
      </c>
      <c r="UKL229" s="664"/>
      <c r="UKM229" s="664"/>
      <c r="UKN229" s="4">
        <v>0</v>
      </c>
      <c r="UKO229" s="664" t="s">
        <v>11</v>
      </c>
      <c r="UKP229" s="664"/>
      <c r="UKQ229" s="664"/>
      <c r="UKR229" s="4">
        <v>0</v>
      </c>
      <c r="UKS229" s="664" t="s">
        <v>11</v>
      </c>
      <c r="UKT229" s="664"/>
      <c r="UKU229" s="664"/>
      <c r="UKV229" s="4">
        <v>0</v>
      </c>
      <c r="UKW229" s="664" t="s">
        <v>11</v>
      </c>
      <c r="UKX229" s="664"/>
      <c r="UKY229" s="664"/>
      <c r="UKZ229" s="4">
        <v>0</v>
      </c>
      <c r="ULA229" s="664" t="s">
        <v>11</v>
      </c>
      <c r="ULB229" s="664"/>
      <c r="ULC229" s="664"/>
      <c r="ULD229" s="4">
        <v>0</v>
      </c>
      <c r="ULE229" s="664" t="s">
        <v>11</v>
      </c>
      <c r="ULF229" s="664"/>
      <c r="ULG229" s="664"/>
      <c r="ULH229" s="4">
        <v>0</v>
      </c>
      <c r="ULI229" s="664" t="s">
        <v>11</v>
      </c>
      <c r="ULJ229" s="664"/>
      <c r="ULK229" s="664"/>
      <c r="ULL229" s="4">
        <v>0</v>
      </c>
      <c r="ULM229" s="664" t="s">
        <v>11</v>
      </c>
      <c r="ULN229" s="664"/>
      <c r="ULO229" s="664"/>
      <c r="ULP229" s="4">
        <v>0</v>
      </c>
      <c r="ULQ229" s="664" t="s">
        <v>11</v>
      </c>
      <c r="ULR229" s="664"/>
      <c r="ULS229" s="664"/>
      <c r="ULT229" s="4">
        <v>0</v>
      </c>
      <c r="ULU229" s="664" t="s">
        <v>11</v>
      </c>
      <c r="ULV229" s="664"/>
      <c r="ULW229" s="664"/>
      <c r="ULX229" s="4">
        <v>0</v>
      </c>
      <c r="ULY229" s="664" t="s">
        <v>11</v>
      </c>
      <c r="ULZ229" s="664"/>
      <c r="UMA229" s="664"/>
      <c r="UMB229" s="4">
        <v>0</v>
      </c>
      <c r="UMC229" s="664" t="s">
        <v>11</v>
      </c>
      <c r="UMD229" s="664"/>
      <c r="UME229" s="664"/>
      <c r="UMF229" s="4">
        <v>0</v>
      </c>
      <c r="UMG229" s="664" t="s">
        <v>11</v>
      </c>
      <c r="UMH229" s="664"/>
      <c r="UMI229" s="664"/>
      <c r="UMJ229" s="4">
        <v>0</v>
      </c>
      <c r="UMK229" s="664" t="s">
        <v>11</v>
      </c>
      <c r="UML229" s="664"/>
      <c r="UMM229" s="664"/>
      <c r="UMN229" s="4">
        <v>0</v>
      </c>
      <c r="UMO229" s="664" t="s">
        <v>11</v>
      </c>
      <c r="UMP229" s="664"/>
      <c r="UMQ229" s="664"/>
      <c r="UMR229" s="4">
        <v>0</v>
      </c>
      <c r="UMS229" s="664" t="s">
        <v>11</v>
      </c>
      <c r="UMT229" s="664"/>
      <c r="UMU229" s="664"/>
      <c r="UMV229" s="4">
        <v>0</v>
      </c>
      <c r="UMW229" s="664" t="s">
        <v>11</v>
      </c>
      <c r="UMX229" s="664"/>
      <c r="UMY229" s="664"/>
      <c r="UMZ229" s="4">
        <v>0</v>
      </c>
      <c r="UNA229" s="664" t="s">
        <v>11</v>
      </c>
      <c r="UNB229" s="664"/>
      <c r="UNC229" s="664"/>
      <c r="UND229" s="4">
        <v>0</v>
      </c>
      <c r="UNE229" s="664" t="s">
        <v>11</v>
      </c>
      <c r="UNF229" s="664"/>
      <c r="UNG229" s="664"/>
      <c r="UNH229" s="4">
        <v>0</v>
      </c>
      <c r="UNI229" s="664" t="s">
        <v>11</v>
      </c>
      <c r="UNJ229" s="664"/>
      <c r="UNK229" s="664"/>
      <c r="UNL229" s="4">
        <v>0</v>
      </c>
      <c r="UNM229" s="664" t="s">
        <v>11</v>
      </c>
      <c r="UNN229" s="664"/>
      <c r="UNO229" s="664"/>
      <c r="UNP229" s="4">
        <v>0</v>
      </c>
      <c r="UNQ229" s="664" t="s">
        <v>11</v>
      </c>
      <c r="UNR229" s="664"/>
      <c r="UNS229" s="664"/>
      <c r="UNT229" s="4">
        <v>0</v>
      </c>
      <c r="UNU229" s="664" t="s">
        <v>11</v>
      </c>
      <c r="UNV229" s="664"/>
      <c r="UNW229" s="664"/>
      <c r="UNX229" s="4">
        <v>0</v>
      </c>
      <c r="UNY229" s="664" t="s">
        <v>11</v>
      </c>
      <c r="UNZ229" s="664"/>
      <c r="UOA229" s="664"/>
      <c r="UOB229" s="4">
        <v>0</v>
      </c>
      <c r="UOC229" s="664" t="s">
        <v>11</v>
      </c>
      <c r="UOD229" s="664"/>
      <c r="UOE229" s="664"/>
      <c r="UOF229" s="4">
        <v>0</v>
      </c>
      <c r="UOG229" s="664" t="s">
        <v>11</v>
      </c>
      <c r="UOH229" s="664"/>
      <c r="UOI229" s="664"/>
      <c r="UOJ229" s="4">
        <v>0</v>
      </c>
      <c r="UOK229" s="664" t="s">
        <v>11</v>
      </c>
      <c r="UOL229" s="664"/>
      <c r="UOM229" s="664"/>
      <c r="UON229" s="4">
        <v>0</v>
      </c>
      <c r="UOO229" s="664" t="s">
        <v>11</v>
      </c>
      <c r="UOP229" s="664"/>
      <c r="UOQ229" s="664"/>
      <c r="UOR229" s="4">
        <v>0</v>
      </c>
      <c r="UOS229" s="664" t="s">
        <v>11</v>
      </c>
      <c r="UOT229" s="664"/>
      <c r="UOU229" s="664"/>
      <c r="UOV229" s="4">
        <v>0</v>
      </c>
      <c r="UOW229" s="664" t="s">
        <v>11</v>
      </c>
      <c r="UOX229" s="664"/>
      <c r="UOY229" s="664"/>
      <c r="UOZ229" s="4">
        <v>0</v>
      </c>
      <c r="UPA229" s="664" t="s">
        <v>11</v>
      </c>
      <c r="UPB229" s="664"/>
      <c r="UPC229" s="664"/>
      <c r="UPD229" s="4">
        <v>0</v>
      </c>
      <c r="UPE229" s="664" t="s">
        <v>11</v>
      </c>
      <c r="UPF229" s="664"/>
      <c r="UPG229" s="664"/>
      <c r="UPH229" s="4">
        <v>0</v>
      </c>
      <c r="UPI229" s="664" t="s">
        <v>11</v>
      </c>
      <c r="UPJ229" s="664"/>
      <c r="UPK229" s="664"/>
      <c r="UPL229" s="4">
        <v>0</v>
      </c>
      <c r="UPM229" s="664" t="s">
        <v>11</v>
      </c>
      <c r="UPN229" s="664"/>
      <c r="UPO229" s="664"/>
      <c r="UPP229" s="4">
        <v>0</v>
      </c>
      <c r="UPQ229" s="664" t="s">
        <v>11</v>
      </c>
      <c r="UPR229" s="664"/>
      <c r="UPS229" s="664"/>
      <c r="UPT229" s="4">
        <v>0</v>
      </c>
      <c r="UPU229" s="664" t="s">
        <v>11</v>
      </c>
      <c r="UPV229" s="664"/>
      <c r="UPW229" s="664"/>
      <c r="UPX229" s="4">
        <v>0</v>
      </c>
      <c r="UPY229" s="664" t="s">
        <v>11</v>
      </c>
      <c r="UPZ229" s="664"/>
      <c r="UQA229" s="664"/>
      <c r="UQB229" s="4">
        <v>0</v>
      </c>
      <c r="UQC229" s="664" t="s">
        <v>11</v>
      </c>
      <c r="UQD229" s="664"/>
      <c r="UQE229" s="664"/>
      <c r="UQF229" s="4">
        <v>0</v>
      </c>
      <c r="UQG229" s="664" t="s">
        <v>11</v>
      </c>
      <c r="UQH229" s="664"/>
      <c r="UQI229" s="664"/>
      <c r="UQJ229" s="4">
        <v>0</v>
      </c>
      <c r="UQK229" s="664" t="s">
        <v>11</v>
      </c>
      <c r="UQL229" s="664"/>
      <c r="UQM229" s="664"/>
      <c r="UQN229" s="4">
        <v>0</v>
      </c>
      <c r="UQO229" s="664" t="s">
        <v>11</v>
      </c>
      <c r="UQP229" s="664"/>
      <c r="UQQ229" s="664"/>
      <c r="UQR229" s="4">
        <v>0</v>
      </c>
      <c r="UQS229" s="664" t="s">
        <v>11</v>
      </c>
      <c r="UQT229" s="664"/>
      <c r="UQU229" s="664"/>
      <c r="UQV229" s="4">
        <v>0</v>
      </c>
      <c r="UQW229" s="664" t="s">
        <v>11</v>
      </c>
      <c r="UQX229" s="664"/>
      <c r="UQY229" s="664"/>
      <c r="UQZ229" s="4">
        <v>0</v>
      </c>
      <c r="URA229" s="664" t="s">
        <v>11</v>
      </c>
      <c r="URB229" s="664"/>
      <c r="URC229" s="664"/>
      <c r="URD229" s="4">
        <v>0</v>
      </c>
      <c r="URE229" s="664" t="s">
        <v>11</v>
      </c>
      <c r="URF229" s="664"/>
      <c r="URG229" s="664"/>
      <c r="URH229" s="4">
        <v>0</v>
      </c>
      <c r="URI229" s="664" t="s">
        <v>11</v>
      </c>
      <c r="URJ229" s="664"/>
      <c r="URK229" s="664"/>
      <c r="URL229" s="4">
        <v>0</v>
      </c>
      <c r="URM229" s="664" t="s">
        <v>11</v>
      </c>
      <c r="URN229" s="664"/>
      <c r="URO229" s="664"/>
      <c r="URP229" s="4">
        <v>0</v>
      </c>
      <c r="URQ229" s="664" t="s">
        <v>11</v>
      </c>
      <c r="URR229" s="664"/>
      <c r="URS229" s="664"/>
      <c r="URT229" s="4">
        <v>0</v>
      </c>
      <c r="URU229" s="664" t="s">
        <v>11</v>
      </c>
      <c r="URV229" s="664"/>
      <c r="URW229" s="664"/>
      <c r="URX229" s="4">
        <v>0</v>
      </c>
      <c r="URY229" s="664" t="s">
        <v>11</v>
      </c>
      <c r="URZ229" s="664"/>
      <c r="USA229" s="664"/>
      <c r="USB229" s="4">
        <v>0</v>
      </c>
      <c r="USC229" s="664" t="s">
        <v>11</v>
      </c>
      <c r="USD229" s="664"/>
      <c r="USE229" s="664"/>
      <c r="USF229" s="4">
        <v>0</v>
      </c>
      <c r="USG229" s="664" t="s">
        <v>11</v>
      </c>
      <c r="USH229" s="664"/>
      <c r="USI229" s="664"/>
      <c r="USJ229" s="4">
        <v>0</v>
      </c>
      <c r="USK229" s="664" t="s">
        <v>11</v>
      </c>
      <c r="USL229" s="664"/>
      <c r="USM229" s="664"/>
      <c r="USN229" s="4">
        <v>0</v>
      </c>
      <c r="USO229" s="664" t="s">
        <v>11</v>
      </c>
      <c r="USP229" s="664"/>
      <c r="USQ229" s="664"/>
      <c r="USR229" s="4">
        <v>0</v>
      </c>
      <c r="USS229" s="664" t="s">
        <v>11</v>
      </c>
      <c r="UST229" s="664"/>
      <c r="USU229" s="664"/>
      <c r="USV229" s="4">
        <v>0</v>
      </c>
      <c r="USW229" s="664" t="s">
        <v>11</v>
      </c>
      <c r="USX229" s="664"/>
      <c r="USY229" s="664"/>
      <c r="USZ229" s="4">
        <v>0</v>
      </c>
      <c r="UTA229" s="664" t="s">
        <v>11</v>
      </c>
      <c r="UTB229" s="664"/>
      <c r="UTC229" s="664"/>
      <c r="UTD229" s="4">
        <v>0</v>
      </c>
      <c r="UTE229" s="664" t="s">
        <v>11</v>
      </c>
      <c r="UTF229" s="664"/>
      <c r="UTG229" s="664"/>
      <c r="UTH229" s="4">
        <v>0</v>
      </c>
      <c r="UTI229" s="664" t="s">
        <v>11</v>
      </c>
      <c r="UTJ229" s="664"/>
      <c r="UTK229" s="664"/>
      <c r="UTL229" s="4">
        <v>0</v>
      </c>
      <c r="UTM229" s="664" t="s">
        <v>11</v>
      </c>
      <c r="UTN229" s="664"/>
      <c r="UTO229" s="664"/>
      <c r="UTP229" s="4">
        <v>0</v>
      </c>
      <c r="UTQ229" s="664" t="s">
        <v>11</v>
      </c>
      <c r="UTR229" s="664"/>
      <c r="UTS229" s="664"/>
      <c r="UTT229" s="4">
        <v>0</v>
      </c>
      <c r="UTU229" s="664" t="s">
        <v>11</v>
      </c>
      <c r="UTV229" s="664"/>
      <c r="UTW229" s="664"/>
      <c r="UTX229" s="4">
        <v>0</v>
      </c>
      <c r="UTY229" s="664" t="s">
        <v>11</v>
      </c>
      <c r="UTZ229" s="664"/>
      <c r="UUA229" s="664"/>
      <c r="UUB229" s="4">
        <v>0</v>
      </c>
      <c r="UUC229" s="664" t="s">
        <v>11</v>
      </c>
      <c r="UUD229" s="664"/>
      <c r="UUE229" s="664"/>
      <c r="UUF229" s="4">
        <v>0</v>
      </c>
      <c r="UUG229" s="664" t="s">
        <v>11</v>
      </c>
      <c r="UUH229" s="664"/>
      <c r="UUI229" s="664"/>
      <c r="UUJ229" s="4">
        <v>0</v>
      </c>
      <c r="UUK229" s="664" t="s">
        <v>11</v>
      </c>
      <c r="UUL229" s="664"/>
      <c r="UUM229" s="664"/>
      <c r="UUN229" s="4">
        <v>0</v>
      </c>
      <c r="UUO229" s="664" t="s">
        <v>11</v>
      </c>
      <c r="UUP229" s="664"/>
      <c r="UUQ229" s="664"/>
      <c r="UUR229" s="4">
        <v>0</v>
      </c>
      <c r="UUS229" s="664" t="s">
        <v>11</v>
      </c>
      <c r="UUT229" s="664"/>
      <c r="UUU229" s="664"/>
      <c r="UUV229" s="4">
        <v>0</v>
      </c>
      <c r="UUW229" s="664" t="s">
        <v>11</v>
      </c>
      <c r="UUX229" s="664"/>
      <c r="UUY229" s="664"/>
      <c r="UUZ229" s="4">
        <v>0</v>
      </c>
      <c r="UVA229" s="664" t="s">
        <v>11</v>
      </c>
      <c r="UVB229" s="664"/>
      <c r="UVC229" s="664"/>
      <c r="UVD229" s="4">
        <v>0</v>
      </c>
      <c r="UVE229" s="664" t="s">
        <v>11</v>
      </c>
      <c r="UVF229" s="664"/>
      <c r="UVG229" s="664"/>
      <c r="UVH229" s="4">
        <v>0</v>
      </c>
      <c r="UVI229" s="664" t="s">
        <v>11</v>
      </c>
      <c r="UVJ229" s="664"/>
      <c r="UVK229" s="664"/>
      <c r="UVL229" s="4">
        <v>0</v>
      </c>
      <c r="UVM229" s="664" t="s">
        <v>11</v>
      </c>
      <c r="UVN229" s="664"/>
      <c r="UVO229" s="664"/>
      <c r="UVP229" s="4">
        <v>0</v>
      </c>
      <c r="UVQ229" s="664" t="s">
        <v>11</v>
      </c>
      <c r="UVR229" s="664"/>
      <c r="UVS229" s="664"/>
      <c r="UVT229" s="4">
        <v>0</v>
      </c>
      <c r="UVU229" s="664" t="s">
        <v>11</v>
      </c>
      <c r="UVV229" s="664"/>
      <c r="UVW229" s="664"/>
      <c r="UVX229" s="4">
        <v>0</v>
      </c>
      <c r="UVY229" s="664" t="s">
        <v>11</v>
      </c>
      <c r="UVZ229" s="664"/>
      <c r="UWA229" s="664"/>
      <c r="UWB229" s="4">
        <v>0</v>
      </c>
      <c r="UWC229" s="664" t="s">
        <v>11</v>
      </c>
      <c r="UWD229" s="664"/>
      <c r="UWE229" s="664"/>
      <c r="UWF229" s="4">
        <v>0</v>
      </c>
      <c r="UWG229" s="664" t="s">
        <v>11</v>
      </c>
      <c r="UWH229" s="664"/>
      <c r="UWI229" s="664"/>
      <c r="UWJ229" s="4">
        <v>0</v>
      </c>
      <c r="UWK229" s="664" t="s">
        <v>11</v>
      </c>
      <c r="UWL229" s="664"/>
      <c r="UWM229" s="664"/>
      <c r="UWN229" s="4">
        <v>0</v>
      </c>
      <c r="UWO229" s="664" t="s">
        <v>11</v>
      </c>
      <c r="UWP229" s="664"/>
      <c r="UWQ229" s="664"/>
      <c r="UWR229" s="4">
        <v>0</v>
      </c>
      <c r="UWS229" s="664" t="s">
        <v>11</v>
      </c>
      <c r="UWT229" s="664"/>
      <c r="UWU229" s="664"/>
      <c r="UWV229" s="4">
        <v>0</v>
      </c>
      <c r="UWW229" s="664" t="s">
        <v>11</v>
      </c>
      <c r="UWX229" s="664"/>
      <c r="UWY229" s="664"/>
      <c r="UWZ229" s="4">
        <v>0</v>
      </c>
      <c r="UXA229" s="664" t="s">
        <v>11</v>
      </c>
      <c r="UXB229" s="664"/>
      <c r="UXC229" s="664"/>
      <c r="UXD229" s="4">
        <v>0</v>
      </c>
      <c r="UXE229" s="664" t="s">
        <v>11</v>
      </c>
      <c r="UXF229" s="664"/>
      <c r="UXG229" s="664"/>
      <c r="UXH229" s="4">
        <v>0</v>
      </c>
      <c r="UXI229" s="664" t="s">
        <v>11</v>
      </c>
      <c r="UXJ229" s="664"/>
      <c r="UXK229" s="664"/>
      <c r="UXL229" s="4">
        <v>0</v>
      </c>
      <c r="UXM229" s="664" t="s">
        <v>11</v>
      </c>
      <c r="UXN229" s="664"/>
      <c r="UXO229" s="664"/>
      <c r="UXP229" s="4">
        <v>0</v>
      </c>
      <c r="UXQ229" s="664" t="s">
        <v>11</v>
      </c>
      <c r="UXR229" s="664"/>
      <c r="UXS229" s="664"/>
      <c r="UXT229" s="4">
        <v>0</v>
      </c>
      <c r="UXU229" s="664" t="s">
        <v>11</v>
      </c>
      <c r="UXV229" s="664"/>
      <c r="UXW229" s="664"/>
      <c r="UXX229" s="4">
        <v>0</v>
      </c>
      <c r="UXY229" s="664" t="s">
        <v>11</v>
      </c>
      <c r="UXZ229" s="664"/>
      <c r="UYA229" s="664"/>
      <c r="UYB229" s="4">
        <v>0</v>
      </c>
      <c r="UYC229" s="664" t="s">
        <v>11</v>
      </c>
      <c r="UYD229" s="664"/>
      <c r="UYE229" s="664"/>
      <c r="UYF229" s="4">
        <v>0</v>
      </c>
      <c r="UYG229" s="664" t="s">
        <v>11</v>
      </c>
      <c r="UYH229" s="664"/>
      <c r="UYI229" s="664"/>
      <c r="UYJ229" s="4">
        <v>0</v>
      </c>
      <c r="UYK229" s="664" t="s">
        <v>11</v>
      </c>
      <c r="UYL229" s="664"/>
      <c r="UYM229" s="664"/>
      <c r="UYN229" s="4">
        <v>0</v>
      </c>
      <c r="UYO229" s="664" t="s">
        <v>11</v>
      </c>
      <c r="UYP229" s="664"/>
      <c r="UYQ229" s="664"/>
      <c r="UYR229" s="4">
        <v>0</v>
      </c>
      <c r="UYS229" s="664" t="s">
        <v>11</v>
      </c>
      <c r="UYT229" s="664"/>
      <c r="UYU229" s="664"/>
      <c r="UYV229" s="4">
        <v>0</v>
      </c>
      <c r="UYW229" s="664" t="s">
        <v>11</v>
      </c>
      <c r="UYX229" s="664"/>
      <c r="UYY229" s="664"/>
      <c r="UYZ229" s="4">
        <v>0</v>
      </c>
      <c r="UZA229" s="664" t="s">
        <v>11</v>
      </c>
      <c r="UZB229" s="664"/>
      <c r="UZC229" s="664"/>
      <c r="UZD229" s="4">
        <v>0</v>
      </c>
      <c r="UZE229" s="664" t="s">
        <v>11</v>
      </c>
      <c r="UZF229" s="664"/>
      <c r="UZG229" s="664"/>
      <c r="UZH229" s="4">
        <v>0</v>
      </c>
      <c r="UZI229" s="664" t="s">
        <v>11</v>
      </c>
      <c r="UZJ229" s="664"/>
      <c r="UZK229" s="664"/>
      <c r="UZL229" s="4">
        <v>0</v>
      </c>
      <c r="UZM229" s="664" t="s">
        <v>11</v>
      </c>
      <c r="UZN229" s="664"/>
      <c r="UZO229" s="664"/>
      <c r="UZP229" s="4">
        <v>0</v>
      </c>
      <c r="UZQ229" s="664" t="s">
        <v>11</v>
      </c>
      <c r="UZR229" s="664"/>
      <c r="UZS229" s="664"/>
      <c r="UZT229" s="4">
        <v>0</v>
      </c>
      <c r="UZU229" s="664" t="s">
        <v>11</v>
      </c>
      <c r="UZV229" s="664"/>
      <c r="UZW229" s="664"/>
      <c r="UZX229" s="4">
        <v>0</v>
      </c>
      <c r="UZY229" s="664" t="s">
        <v>11</v>
      </c>
      <c r="UZZ229" s="664"/>
      <c r="VAA229" s="664"/>
      <c r="VAB229" s="4">
        <v>0</v>
      </c>
      <c r="VAC229" s="664" t="s">
        <v>11</v>
      </c>
      <c r="VAD229" s="664"/>
      <c r="VAE229" s="664"/>
      <c r="VAF229" s="4">
        <v>0</v>
      </c>
      <c r="VAG229" s="664" t="s">
        <v>11</v>
      </c>
      <c r="VAH229" s="664"/>
      <c r="VAI229" s="664"/>
      <c r="VAJ229" s="4">
        <v>0</v>
      </c>
      <c r="VAK229" s="664" t="s">
        <v>11</v>
      </c>
      <c r="VAL229" s="664"/>
      <c r="VAM229" s="664"/>
      <c r="VAN229" s="4">
        <v>0</v>
      </c>
      <c r="VAO229" s="664" t="s">
        <v>11</v>
      </c>
      <c r="VAP229" s="664"/>
      <c r="VAQ229" s="664"/>
      <c r="VAR229" s="4">
        <v>0</v>
      </c>
      <c r="VAS229" s="664" t="s">
        <v>11</v>
      </c>
      <c r="VAT229" s="664"/>
      <c r="VAU229" s="664"/>
      <c r="VAV229" s="4">
        <v>0</v>
      </c>
      <c r="VAW229" s="664" t="s">
        <v>11</v>
      </c>
      <c r="VAX229" s="664"/>
      <c r="VAY229" s="664"/>
      <c r="VAZ229" s="4">
        <v>0</v>
      </c>
      <c r="VBA229" s="664" t="s">
        <v>11</v>
      </c>
      <c r="VBB229" s="664"/>
      <c r="VBC229" s="664"/>
      <c r="VBD229" s="4">
        <v>0</v>
      </c>
      <c r="VBE229" s="664" t="s">
        <v>11</v>
      </c>
      <c r="VBF229" s="664"/>
      <c r="VBG229" s="664"/>
      <c r="VBH229" s="4">
        <v>0</v>
      </c>
      <c r="VBI229" s="664" t="s">
        <v>11</v>
      </c>
      <c r="VBJ229" s="664"/>
      <c r="VBK229" s="664"/>
      <c r="VBL229" s="4">
        <v>0</v>
      </c>
      <c r="VBM229" s="664" t="s">
        <v>11</v>
      </c>
      <c r="VBN229" s="664"/>
      <c r="VBO229" s="664"/>
      <c r="VBP229" s="4">
        <v>0</v>
      </c>
      <c r="VBQ229" s="664" t="s">
        <v>11</v>
      </c>
      <c r="VBR229" s="664"/>
      <c r="VBS229" s="664"/>
      <c r="VBT229" s="4">
        <v>0</v>
      </c>
      <c r="VBU229" s="664" t="s">
        <v>11</v>
      </c>
      <c r="VBV229" s="664"/>
      <c r="VBW229" s="664"/>
      <c r="VBX229" s="4">
        <v>0</v>
      </c>
      <c r="VBY229" s="664" t="s">
        <v>11</v>
      </c>
      <c r="VBZ229" s="664"/>
      <c r="VCA229" s="664"/>
      <c r="VCB229" s="4">
        <v>0</v>
      </c>
      <c r="VCC229" s="664" t="s">
        <v>11</v>
      </c>
      <c r="VCD229" s="664"/>
      <c r="VCE229" s="664"/>
      <c r="VCF229" s="4">
        <v>0</v>
      </c>
      <c r="VCG229" s="664" t="s">
        <v>11</v>
      </c>
      <c r="VCH229" s="664"/>
      <c r="VCI229" s="664"/>
      <c r="VCJ229" s="4">
        <v>0</v>
      </c>
      <c r="VCK229" s="664" t="s">
        <v>11</v>
      </c>
      <c r="VCL229" s="664"/>
      <c r="VCM229" s="664"/>
      <c r="VCN229" s="4">
        <v>0</v>
      </c>
      <c r="VCO229" s="664" t="s">
        <v>11</v>
      </c>
      <c r="VCP229" s="664"/>
      <c r="VCQ229" s="664"/>
      <c r="VCR229" s="4">
        <v>0</v>
      </c>
      <c r="VCS229" s="664" t="s">
        <v>11</v>
      </c>
      <c r="VCT229" s="664"/>
      <c r="VCU229" s="664"/>
      <c r="VCV229" s="4">
        <v>0</v>
      </c>
      <c r="VCW229" s="664" t="s">
        <v>11</v>
      </c>
      <c r="VCX229" s="664"/>
      <c r="VCY229" s="664"/>
      <c r="VCZ229" s="4">
        <v>0</v>
      </c>
      <c r="VDA229" s="664" t="s">
        <v>11</v>
      </c>
      <c r="VDB229" s="664"/>
      <c r="VDC229" s="664"/>
      <c r="VDD229" s="4">
        <v>0</v>
      </c>
      <c r="VDE229" s="664" t="s">
        <v>11</v>
      </c>
      <c r="VDF229" s="664"/>
      <c r="VDG229" s="664"/>
      <c r="VDH229" s="4">
        <v>0</v>
      </c>
      <c r="VDI229" s="664" t="s">
        <v>11</v>
      </c>
      <c r="VDJ229" s="664"/>
      <c r="VDK229" s="664"/>
      <c r="VDL229" s="4">
        <v>0</v>
      </c>
      <c r="VDM229" s="664" t="s">
        <v>11</v>
      </c>
      <c r="VDN229" s="664"/>
      <c r="VDO229" s="664"/>
      <c r="VDP229" s="4">
        <v>0</v>
      </c>
      <c r="VDQ229" s="664" t="s">
        <v>11</v>
      </c>
      <c r="VDR229" s="664"/>
      <c r="VDS229" s="664"/>
      <c r="VDT229" s="4">
        <v>0</v>
      </c>
      <c r="VDU229" s="664" t="s">
        <v>11</v>
      </c>
      <c r="VDV229" s="664"/>
      <c r="VDW229" s="664"/>
      <c r="VDX229" s="4">
        <v>0</v>
      </c>
      <c r="VDY229" s="664" t="s">
        <v>11</v>
      </c>
      <c r="VDZ229" s="664"/>
      <c r="VEA229" s="664"/>
      <c r="VEB229" s="4">
        <v>0</v>
      </c>
      <c r="VEC229" s="664" t="s">
        <v>11</v>
      </c>
      <c r="VED229" s="664"/>
      <c r="VEE229" s="664"/>
      <c r="VEF229" s="4">
        <v>0</v>
      </c>
      <c r="VEG229" s="664" t="s">
        <v>11</v>
      </c>
      <c r="VEH229" s="664"/>
      <c r="VEI229" s="664"/>
      <c r="VEJ229" s="4">
        <v>0</v>
      </c>
      <c r="VEK229" s="664" t="s">
        <v>11</v>
      </c>
      <c r="VEL229" s="664"/>
      <c r="VEM229" s="664"/>
      <c r="VEN229" s="4">
        <v>0</v>
      </c>
      <c r="VEO229" s="664" t="s">
        <v>11</v>
      </c>
      <c r="VEP229" s="664"/>
      <c r="VEQ229" s="664"/>
      <c r="VER229" s="4">
        <v>0</v>
      </c>
      <c r="VES229" s="664" t="s">
        <v>11</v>
      </c>
      <c r="VET229" s="664"/>
      <c r="VEU229" s="664"/>
      <c r="VEV229" s="4">
        <v>0</v>
      </c>
      <c r="VEW229" s="664" t="s">
        <v>11</v>
      </c>
      <c r="VEX229" s="664"/>
      <c r="VEY229" s="664"/>
      <c r="VEZ229" s="4">
        <v>0</v>
      </c>
      <c r="VFA229" s="664" t="s">
        <v>11</v>
      </c>
      <c r="VFB229" s="664"/>
      <c r="VFC229" s="664"/>
      <c r="VFD229" s="4">
        <v>0</v>
      </c>
      <c r="VFE229" s="664" t="s">
        <v>11</v>
      </c>
      <c r="VFF229" s="664"/>
      <c r="VFG229" s="664"/>
      <c r="VFH229" s="4">
        <v>0</v>
      </c>
      <c r="VFI229" s="664" t="s">
        <v>11</v>
      </c>
      <c r="VFJ229" s="664"/>
      <c r="VFK229" s="664"/>
      <c r="VFL229" s="4">
        <v>0</v>
      </c>
      <c r="VFM229" s="664" t="s">
        <v>11</v>
      </c>
      <c r="VFN229" s="664"/>
      <c r="VFO229" s="664"/>
      <c r="VFP229" s="4">
        <v>0</v>
      </c>
      <c r="VFQ229" s="664" t="s">
        <v>11</v>
      </c>
      <c r="VFR229" s="664"/>
      <c r="VFS229" s="664"/>
      <c r="VFT229" s="4">
        <v>0</v>
      </c>
      <c r="VFU229" s="664" t="s">
        <v>11</v>
      </c>
      <c r="VFV229" s="664"/>
      <c r="VFW229" s="664"/>
      <c r="VFX229" s="4">
        <v>0</v>
      </c>
      <c r="VFY229" s="664" t="s">
        <v>11</v>
      </c>
      <c r="VFZ229" s="664"/>
      <c r="VGA229" s="664"/>
      <c r="VGB229" s="4">
        <v>0</v>
      </c>
      <c r="VGC229" s="664" t="s">
        <v>11</v>
      </c>
      <c r="VGD229" s="664"/>
      <c r="VGE229" s="664"/>
      <c r="VGF229" s="4">
        <v>0</v>
      </c>
      <c r="VGG229" s="664" t="s">
        <v>11</v>
      </c>
      <c r="VGH229" s="664"/>
      <c r="VGI229" s="664"/>
      <c r="VGJ229" s="4">
        <v>0</v>
      </c>
      <c r="VGK229" s="664" t="s">
        <v>11</v>
      </c>
      <c r="VGL229" s="664"/>
      <c r="VGM229" s="664"/>
      <c r="VGN229" s="4">
        <v>0</v>
      </c>
      <c r="VGO229" s="664" t="s">
        <v>11</v>
      </c>
      <c r="VGP229" s="664"/>
      <c r="VGQ229" s="664"/>
      <c r="VGR229" s="4">
        <v>0</v>
      </c>
      <c r="VGS229" s="664" t="s">
        <v>11</v>
      </c>
      <c r="VGT229" s="664"/>
      <c r="VGU229" s="664"/>
      <c r="VGV229" s="4">
        <v>0</v>
      </c>
      <c r="VGW229" s="664" t="s">
        <v>11</v>
      </c>
      <c r="VGX229" s="664"/>
      <c r="VGY229" s="664"/>
      <c r="VGZ229" s="4">
        <v>0</v>
      </c>
      <c r="VHA229" s="664" t="s">
        <v>11</v>
      </c>
      <c r="VHB229" s="664"/>
      <c r="VHC229" s="664"/>
      <c r="VHD229" s="4">
        <v>0</v>
      </c>
      <c r="VHE229" s="664" t="s">
        <v>11</v>
      </c>
      <c r="VHF229" s="664"/>
      <c r="VHG229" s="664"/>
      <c r="VHH229" s="4">
        <v>0</v>
      </c>
      <c r="VHI229" s="664" t="s">
        <v>11</v>
      </c>
      <c r="VHJ229" s="664"/>
      <c r="VHK229" s="664"/>
      <c r="VHL229" s="4">
        <v>0</v>
      </c>
      <c r="VHM229" s="664" t="s">
        <v>11</v>
      </c>
      <c r="VHN229" s="664"/>
      <c r="VHO229" s="664"/>
      <c r="VHP229" s="4">
        <v>0</v>
      </c>
      <c r="VHQ229" s="664" t="s">
        <v>11</v>
      </c>
      <c r="VHR229" s="664"/>
      <c r="VHS229" s="664"/>
      <c r="VHT229" s="4">
        <v>0</v>
      </c>
      <c r="VHU229" s="664" t="s">
        <v>11</v>
      </c>
      <c r="VHV229" s="664"/>
      <c r="VHW229" s="664"/>
      <c r="VHX229" s="4">
        <v>0</v>
      </c>
      <c r="VHY229" s="664" t="s">
        <v>11</v>
      </c>
      <c r="VHZ229" s="664"/>
      <c r="VIA229" s="664"/>
      <c r="VIB229" s="4">
        <v>0</v>
      </c>
      <c r="VIC229" s="664" t="s">
        <v>11</v>
      </c>
      <c r="VID229" s="664"/>
      <c r="VIE229" s="664"/>
      <c r="VIF229" s="4">
        <v>0</v>
      </c>
      <c r="VIG229" s="664" t="s">
        <v>11</v>
      </c>
      <c r="VIH229" s="664"/>
      <c r="VII229" s="664"/>
      <c r="VIJ229" s="4">
        <v>0</v>
      </c>
      <c r="VIK229" s="664" t="s">
        <v>11</v>
      </c>
      <c r="VIL229" s="664"/>
      <c r="VIM229" s="664"/>
      <c r="VIN229" s="4">
        <v>0</v>
      </c>
      <c r="VIO229" s="664" t="s">
        <v>11</v>
      </c>
      <c r="VIP229" s="664"/>
      <c r="VIQ229" s="664"/>
      <c r="VIR229" s="4">
        <v>0</v>
      </c>
      <c r="VIS229" s="664" t="s">
        <v>11</v>
      </c>
      <c r="VIT229" s="664"/>
      <c r="VIU229" s="664"/>
      <c r="VIV229" s="4">
        <v>0</v>
      </c>
      <c r="VIW229" s="664" t="s">
        <v>11</v>
      </c>
      <c r="VIX229" s="664"/>
      <c r="VIY229" s="664"/>
      <c r="VIZ229" s="4">
        <v>0</v>
      </c>
      <c r="VJA229" s="664" t="s">
        <v>11</v>
      </c>
      <c r="VJB229" s="664"/>
      <c r="VJC229" s="664"/>
      <c r="VJD229" s="4">
        <v>0</v>
      </c>
      <c r="VJE229" s="664" t="s">
        <v>11</v>
      </c>
      <c r="VJF229" s="664"/>
      <c r="VJG229" s="664"/>
      <c r="VJH229" s="4">
        <v>0</v>
      </c>
      <c r="VJI229" s="664" t="s">
        <v>11</v>
      </c>
      <c r="VJJ229" s="664"/>
      <c r="VJK229" s="664"/>
      <c r="VJL229" s="4">
        <v>0</v>
      </c>
      <c r="VJM229" s="664" t="s">
        <v>11</v>
      </c>
      <c r="VJN229" s="664"/>
      <c r="VJO229" s="664"/>
      <c r="VJP229" s="4">
        <v>0</v>
      </c>
      <c r="VJQ229" s="664" t="s">
        <v>11</v>
      </c>
      <c r="VJR229" s="664"/>
      <c r="VJS229" s="664"/>
      <c r="VJT229" s="4">
        <v>0</v>
      </c>
      <c r="VJU229" s="664" t="s">
        <v>11</v>
      </c>
      <c r="VJV229" s="664"/>
      <c r="VJW229" s="664"/>
      <c r="VJX229" s="4">
        <v>0</v>
      </c>
      <c r="VJY229" s="664" t="s">
        <v>11</v>
      </c>
      <c r="VJZ229" s="664"/>
      <c r="VKA229" s="664"/>
      <c r="VKB229" s="4">
        <v>0</v>
      </c>
      <c r="VKC229" s="664" t="s">
        <v>11</v>
      </c>
      <c r="VKD229" s="664"/>
      <c r="VKE229" s="664"/>
      <c r="VKF229" s="4">
        <v>0</v>
      </c>
      <c r="VKG229" s="664" t="s">
        <v>11</v>
      </c>
      <c r="VKH229" s="664"/>
      <c r="VKI229" s="664"/>
      <c r="VKJ229" s="4">
        <v>0</v>
      </c>
      <c r="VKK229" s="664" t="s">
        <v>11</v>
      </c>
      <c r="VKL229" s="664"/>
      <c r="VKM229" s="664"/>
      <c r="VKN229" s="4">
        <v>0</v>
      </c>
      <c r="VKO229" s="664" t="s">
        <v>11</v>
      </c>
      <c r="VKP229" s="664"/>
      <c r="VKQ229" s="664"/>
      <c r="VKR229" s="4">
        <v>0</v>
      </c>
      <c r="VKS229" s="664" t="s">
        <v>11</v>
      </c>
      <c r="VKT229" s="664"/>
      <c r="VKU229" s="664"/>
      <c r="VKV229" s="4">
        <v>0</v>
      </c>
      <c r="VKW229" s="664" t="s">
        <v>11</v>
      </c>
      <c r="VKX229" s="664"/>
      <c r="VKY229" s="664"/>
      <c r="VKZ229" s="4">
        <v>0</v>
      </c>
      <c r="VLA229" s="664" t="s">
        <v>11</v>
      </c>
      <c r="VLB229" s="664"/>
      <c r="VLC229" s="664"/>
      <c r="VLD229" s="4">
        <v>0</v>
      </c>
      <c r="VLE229" s="664" t="s">
        <v>11</v>
      </c>
      <c r="VLF229" s="664"/>
      <c r="VLG229" s="664"/>
      <c r="VLH229" s="4">
        <v>0</v>
      </c>
      <c r="VLI229" s="664" t="s">
        <v>11</v>
      </c>
      <c r="VLJ229" s="664"/>
      <c r="VLK229" s="664"/>
      <c r="VLL229" s="4">
        <v>0</v>
      </c>
      <c r="VLM229" s="664" t="s">
        <v>11</v>
      </c>
      <c r="VLN229" s="664"/>
      <c r="VLO229" s="664"/>
      <c r="VLP229" s="4">
        <v>0</v>
      </c>
      <c r="VLQ229" s="664" t="s">
        <v>11</v>
      </c>
      <c r="VLR229" s="664"/>
      <c r="VLS229" s="664"/>
      <c r="VLT229" s="4">
        <v>0</v>
      </c>
      <c r="VLU229" s="664" t="s">
        <v>11</v>
      </c>
      <c r="VLV229" s="664"/>
      <c r="VLW229" s="664"/>
      <c r="VLX229" s="4">
        <v>0</v>
      </c>
      <c r="VLY229" s="664" t="s">
        <v>11</v>
      </c>
      <c r="VLZ229" s="664"/>
      <c r="VMA229" s="664"/>
      <c r="VMB229" s="4">
        <v>0</v>
      </c>
      <c r="VMC229" s="664" t="s">
        <v>11</v>
      </c>
      <c r="VMD229" s="664"/>
      <c r="VME229" s="664"/>
      <c r="VMF229" s="4">
        <v>0</v>
      </c>
      <c r="VMG229" s="664" t="s">
        <v>11</v>
      </c>
      <c r="VMH229" s="664"/>
      <c r="VMI229" s="664"/>
      <c r="VMJ229" s="4">
        <v>0</v>
      </c>
      <c r="VMK229" s="664" t="s">
        <v>11</v>
      </c>
      <c r="VML229" s="664"/>
      <c r="VMM229" s="664"/>
      <c r="VMN229" s="4">
        <v>0</v>
      </c>
      <c r="VMO229" s="664" t="s">
        <v>11</v>
      </c>
      <c r="VMP229" s="664"/>
      <c r="VMQ229" s="664"/>
      <c r="VMR229" s="4">
        <v>0</v>
      </c>
      <c r="VMS229" s="664" t="s">
        <v>11</v>
      </c>
      <c r="VMT229" s="664"/>
      <c r="VMU229" s="664"/>
      <c r="VMV229" s="4">
        <v>0</v>
      </c>
      <c r="VMW229" s="664" t="s">
        <v>11</v>
      </c>
      <c r="VMX229" s="664"/>
      <c r="VMY229" s="664"/>
      <c r="VMZ229" s="4">
        <v>0</v>
      </c>
      <c r="VNA229" s="664" t="s">
        <v>11</v>
      </c>
      <c r="VNB229" s="664"/>
      <c r="VNC229" s="664"/>
      <c r="VND229" s="4">
        <v>0</v>
      </c>
      <c r="VNE229" s="664" t="s">
        <v>11</v>
      </c>
      <c r="VNF229" s="664"/>
      <c r="VNG229" s="664"/>
      <c r="VNH229" s="4">
        <v>0</v>
      </c>
      <c r="VNI229" s="664" t="s">
        <v>11</v>
      </c>
      <c r="VNJ229" s="664"/>
      <c r="VNK229" s="664"/>
      <c r="VNL229" s="4">
        <v>0</v>
      </c>
      <c r="VNM229" s="664" t="s">
        <v>11</v>
      </c>
      <c r="VNN229" s="664"/>
      <c r="VNO229" s="664"/>
      <c r="VNP229" s="4">
        <v>0</v>
      </c>
      <c r="VNQ229" s="664" t="s">
        <v>11</v>
      </c>
      <c r="VNR229" s="664"/>
      <c r="VNS229" s="664"/>
      <c r="VNT229" s="4">
        <v>0</v>
      </c>
      <c r="VNU229" s="664" t="s">
        <v>11</v>
      </c>
      <c r="VNV229" s="664"/>
      <c r="VNW229" s="664"/>
      <c r="VNX229" s="4">
        <v>0</v>
      </c>
      <c r="VNY229" s="664" t="s">
        <v>11</v>
      </c>
      <c r="VNZ229" s="664"/>
      <c r="VOA229" s="664"/>
      <c r="VOB229" s="4">
        <v>0</v>
      </c>
      <c r="VOC229" s="664" t="s">
        <v>11</v>
      </c>
      <c r="VOD229" s="664"/>
      <c r="VOE229" s="664"/>
      <c r="VOF229" s="4">
        <v>0</v>
      </c>
      <c r="VOG229" s="664" t="s">
        <v>11</v>
      </c>
      <c r="VOH229" s="664"/>
      <c r="VOI229" s="664"/>
      <c r="VOJ229" s="4">
        <v>0</v>
      </c>
      <c r="VOK229" s="664" t="s">
        <v>11</v>
      </c>
      <c r="VOL229" s="664"/>
      <c r="VOM229" s="664"/>
      <c r="VON229" s="4">
        <v>0</v>
      </c>
      <c r="VOO229" s="664" t="s">
        <v>11</v>
      </c>
      <c r="VOP229" s="664"/>
      <c r="VOQ229" s="664"/>
      <c r="VOR229" s="4">
        <v>0</v>
      </c>
      <c r="VOS229" s="664" t="s">
        <v>11</v>
      </c>
      <c r="VOT229" s="664"/>
      <c r="VOU229" s="664"/>
      <c r="VOV229" s="4">
        <v>0</v>
      </c>
      <c r="VOW229" s="664" t="s">
        <v>11</v>
      </c>
      <c r="VOX229" s="664"/>
      <c r="VOY229" s="664"/>
      <c r="VOZ229" s="4">
        <v>0</v>
      </c>
      <c r="VPA229" s="664" t="s">
        <v>11</v>
      </c>
      <c r="VPB229" s="664"/>
      <c r="VPC229" s="664"/>
      <c r="VPD229" s="4">
        <v>0</v>
      </c>
      <c r="VPE229" s="664" t="s">
        <v>11</v>
      </c>
      <c r="VPF229" s="664"/>
      <c r="VPG229" s="664"/>
      <c r="VPH229" s="4">
        <v>0</v>
      </c>
      <c r="VPI229" s="664" t="s">
        <v>11</v>
      </c>
      <c r="VPJ229" s="664"/>
      <c r="VPK229" s="664"/>
      <c r="VPL229" s="4">
        <v>0</v>
      </c>
      <c r="VPM229" s="664" t="s">
        <v>11</v>
      </c>
      <c r="VPN229" s="664"/>
      <c r="VPO229" s="664"/>
      <c r="VPP229" s="4">
        <v>0</v>
      </c>
      <c r="VPQ229" s="664" t="s">
        <v>11</v>
      </c>
      <c r="VPR229" s="664"/>
      <c r="VPS229" s="664"/>
      <c r="VPT229" s="4">
        <v>0</v>
      </c>
      <c r="VPU229" s="664" t="s">
        <v>11</v>
      </c>
      <c r="VPV229" s="664"/>
      <c r="VPW229" s="664"/>
      <c r="VPX229" s="4">
        <v>0</v>
      </c>
      <c r="VPY229" s="664" t="s">
        <v>11</v>
      </c>
      <c r="VPZ229" s="664"/>
      <c r="VQA229" s="664"/>
      <c r="VQB229" s="4">
        <v>0</v>
      </c>
      <c r="VQC229" s="664" t="s">
        <v>11</v>
      </c>
      <c r="VQD229" s="664"/>
      <c r="VQE229" s="664"/>
      <c r="VQF229" s="4">
        <v>0</v>
      </c>
      <c r="VQG229" s="664" t="s">
        <v>11</v>
      </c>
      <c r="VQH229" s="664"/>
      <c r="VQI229" s="664"/>
      <c r="VQJ229" s="4">
        <v>0</v>
      </c>
      <c r="VQK229" s="664" t="s">
        <v>11</v>
      </c>
      <c r="VQL229" s="664"/>
      <c r="VQM229" s="664"/>
      <c r="VQN229" s="4">
        <v>0</v>
      </c>
      <c r="VQO229" s="664" t="s">
        <v>11</v>
      </c>
      <c r="VQP229" s="664"/>
      <c r="VQQ229" s="664"/>
      <c r="VQR229" s="4">
        <v>0</v>
      </c>
      <c r="VQS229" s="664" t="s">
        <v>11</v>
      </c>
      <c r="VQT229" s="664"/>
      <c r="VQU229" s="664"/>
      <c r="VQV229" s="4">
        <v>0</v>
      </c>
      <c r="VQW229" s="664" t="s">
        <v>11</v>
      </c>
      <c r="VQX229" s="664"/>
      <c r="VQY229" s="664"/>
      <c r="VQZ229" s="4">
        <v>0</v>
      </c>
      <c r="VRA229" s="664" t="s">
        <v>11</v>
      </c>
      <c r="VRB229" s="664"/>
      <c r="VRC229" s="664"/>
      <c r="VRD229" s="4">
        <v>0</v>
      </c>
      <c r="VRE229" s="664" t="s">
        <v>11</v>
      </c>
      <c r="VRF229" s="664"/>
      <c r="VRG229" s="664"/>
      <c r="VRH229" s="4">
        <v>0</v>
      </c>
      <c r="VRI229" s="664" t="s">
        <v>11</v>
      </c>
      <c r="VRJ229" s="664"/>
      <c r="VRK229" s="664"/>
      <c r="VRL229" s="4">
        <v>0</v>
      </c>
      <c r="VRM229" s="664" t="s">
        <v>11</v>
      </c>
      <c r="VRN229" s="664"/>
      <c r="VRO229" s="664"/>
      <c r="VRP229" s="4">
        <v>0</v>
      </c>
      <c r="VRQ229" s="664" t="s">
        <v>11</v>
      </c>
      <c r="VRR229" s="664"/>
      <c r="VRS229" s="664"/>
      <c r="VRT229" s="4">
        <v>0</v>
      </c>
      <c r="VRU229" s="664" t="s">
        <v>11</v>
      </c>
      <c r="VRV229" s="664"/>
      <c r="VRW229" s="664"/>
      <c r="VRX229" s="4">
        <v>0</v>
      </c>
      <c r="VRY229" s="664" t="s">
        <v>11</v>
      </c>
      <c r="VRZ229" s="664"/>
      <c r="VSA229" s="664"/>
      <c r="VSB229" s="4">
        <v>0</v>
      </c>
      <c r="VSC229" s="664" t="s">
        <v>11</v>
      </c>
      <c r="VSD229" s="664"/>
      <c r="VSE229" s="664"/>
      <c r="VSF229" s="4">
        <v>0</v>
      </c>
      <c r="VSG229" s="664" t="s">
        <v>11</v>
      </c>
      <c r="VSH229" s="664"/>
      <c r="VSI229" s="664"/>
      <c r="VSJ229" s="4">
        <v>0</v>
      </c>
      <c r="VSK229" s="664" t="s">
        <v>11</v>
      </c>
      <c r="VSL229" s="664"/>
      <c r="VSM229" s="664"/>
      <c r="VSN229" s="4">
        <v>0</v>
      </c>
      <c r="VSO229" s="664" t="s">
        <v>11</v>
      </c>
      <c r="VSP229" s="664"/>
      <c r="VSQ229" s="664"/>
      <c r="VSR229" s="4">
        <v>0</v>
      </c>
      <c r="VSS229" s="664" t="s">
        <v>11</v>
      </c>
      <c r="VST229" s="664"/>
      <c r="VSU229" s="664"/>
      <c r="VSV229" s="4">
        <v>0</v>
      </c>
      <c r="VSW229" s="664" t="s">
        <v>11</v>
      </c>
      <c r="VSX229" s="664"/>
      <c r="VSY229" s="664"/>
      <c r="VSZ229" s="4">
        <v>0</v>
      </c>
      <c r="VTA229" s="664" t="s">
        <v>11</v>
      </c>
      <c r="VTB229" s="664"/>
      <c r="VTC229" s="664"/>
      <c r="VTD229" s="4">
        <v>0</v>
      </c>
      <c r="VTE229" s="664" t="s">
        <v>11</v>
      </c>
      <c r="VTF229" s="664"/>
      <c r="VTG229" s="664"/>
      <c r="VTH229" s="4">
        <v>0</v>
      </c>
      <c r="VTI229" s="664" t="s">
        <v>11</v>
      </c>
      <c r="VTJ229" s="664"/>
      <c r="VTK229" s="664"/>
      <c r="VTL229" s="4">
        <v>0</v>
      </c>
      <c r="VTM229" s="664" t="s">
        <v>11</v>
      </c>
      <c r="VTN229" s="664"/>
      <c r="VTO229" s="664"/>
      <c r="VTP229" s="4">
        <v>0</v>
      </c>
      <c r="VTQ229" s="664" t="s">
        <v>11</v>
      </c>
      <c r="VTR229" s="664"/>
      <c r="VTS229" s="664"/>
      <c r="VTT229" s="4">
        <v>0</v>
      </c>
      <c r="VTU229" s="664" t="s">
        <v>11</v>
      </c>
      <c r="VTV229" s="664"/>
      <c r="VTW229" s="664"/>
      <c r="VTX229" s="4">
        <v>0</v>
      </c>
      <c r="VTY229" s="664" t="s">
        <v>11</v>
      </c>
      <c r="VTZ229" s="664"/>
      <c r="VUA229" s="664"/>
      <c r="VUB229" s="4">
        <v>0</v>
      </c>
      <c r="VUC229" s="664" t="s">
        <v>11</v>
      </c>
      <c r="VUD229" s="664"/>
      <c r="VUE229" s="664"/>
      <c r="VUF229" s="4">
        <v>0</v>
      </c>
      <c r="VUG229" s="664" t="s">
        <v>11</v>
      </c>
      <c r="VUH229" s="664"/>
      <c r="VUI229" s="664"/>
      <c r="VUJ229" s="4">
        <v>0</v>
      </c>
      <c r="VUK229" s="664" t="s">
        <v>11</v>
      </c>
      <c r="VUL229" s="664"/>
      <c r="VUM229" s="664"/>
      <c r="VUN229" s="4">
        <v>0</v>
      </c>
      <c r="VUO229" s="664" t="s">
        <v>11</v>
      </c>
      <c r="VUP229" s="664"/>
      <c r="VUQ229" s="664"/>
      <c r="VUR229" s="4">
        <v>0</v>
      </c>
      <c r="VUS229" s="664" t="s">
        <v>11</v>
      </c>
      <c r="VUT229" s="664"/>
      <c r="VUU229" s="664"/>
      <c r="VUV229" s="4">
        <v>0</v>
      </c>
      <c r="VUW229" s="664" t="s">
        <v>11</v>
      </c>
      <c r="VUX229" s="664"/>
      <c r="VUY229" s="664"/>
      <c r="VUZ229" s="4">
        <v>0</v>
      </c>
      <c r="VVA229" s="664" t="s">
        <v>11</v>
      </c>
      <c r="VVB229" s="664"/>
      <c r="VVC229" s="664"/>
      <c r="VVD229" s="4">
        <v>0</v>
      </c>
      <c r="VVE229" s="664" t="s">
        <v>11</v>
      </c>
      <c r="VVF229" s="664"/>
      <c r="VVG229" s="664"/>
      <c r="VVH229" s="4">
        <v>0</v>
      </c>
      <c r="VVI229" s="664" t="s">
        <v>11</v>
      </c>
      <c r="VVJ229" s="664"/>
      <c r="VVK229" s="664"/>
      <c r="VVL229" s="4">
        <v>0</v>
      </c>
      <c r="VVM229" s="664" t="s">
        <v>11</v>
      </c>
      <c r="VVN229" s="664"/>
      <c r="VVO229" s="664"/>
      <c r="VVP229" s="4">
        <v>0</v>
      </c>
      <c r="VVQ229" s="664" t="s">
        <v>11</v>
      </c>
      <c r="VVR229" s="664"/>
      <c r="VVS229" s="664"/>
      <c r="VVT229" s="4">
        <v>0</v>
      </c>
      <c r="VVU229" s="664" t="s">
        <v>11</v>
      </c>
      <c r="VVV229" s="664"/>
      <c r="VVW229" s="664"/>
      <c r="VVX229" s="4">
        <v>0</v>
      </c>
      <c r="VVY229" s="664" t="s">
        <v>11</v>
      </c>
      <c r="VVZ229" s="664"/>
      <c r="VWA229" s="664"/>
      <c r="VWB229" s="4">
        <v>0</v>
      </c>
      <c r="VWC229" s="664" t="s">
        <v>11</v>
      </c>
      <c r="VWD229" s="664"/>
      <c r="VWE229" s="664"/>
      <c r="VWF229" s="4">
        <v>0</v>
      </c>
      <c r="VWG229" s="664" t="s">
        <v>11</v>
      </c>
      <c r="VWH229" s="664"/>
      <c r="VWI229" s="664"/>
      <c r="VWJ229" s="4">
        <v>0</v>
      </c>
      <c r="VWK229" s="664" t="s">
        <v>11</v>
      </c>
      <c r="VWL229" s="664"/>
      <c r="VWM229" s="664"/>
      <c r="VWN229" s="4">
        <v>0</v>
      </c>
      <c r="VWO229" s="664" t="s">
        <v>11</v>
      </c>
      <c r="VWP229" s="664"/>
      <c r="VWQ229" s="664"/>
      <c r="VWR229" s="4">
        <v>0</v>
      </c>
      <c r="VWS229" s="664" t="s">
        <v>11</v>
      </c>
      <c r="VWT229" s="664"/>
      <c r="VWU229" s="664"/>
      <c r="VWV229" s="4">
        <v>0</v>
      </c>
      <c r="VWW229" s="664" t="s">
        <v>11</v>
      </c>
      <c r="VWX229" s="664"/>
      <c r="VWY229" s="664"/>
      <c r="VWZ229" s="4">
        <v>0</v>
      </c>
      <c r="VXA229" s="664" t="s">
        <v>11</v>
      </c>
      <c r="VXB229" s="664"/>
      <c r="VXC229" s="664"/>
      <c r="VXD229" s="4">
        <v>0</v>
      </c>
      <c r="VXE229" s="664" t="s">
        <v>11</v>
      </c>
      <c r="VXF229" s="664"/>
      <c r="VXG229" s="664"/>
      <c r="VXH229" s="4">
        <v>0</v>
      </c>
      <c r="VXI229" s="664" t="s">
        <v>11</v>
      </c>
      <c r="VXJ229" s="664"/>
      <c r="VXK229" s="664"/>
      <c r="VXL229" s="4">
        <v>0</v>
      </c>
      <c r="VXM229" s="664" t="s">
        <v>11</v>
      </c>
      <c r="VXN229" s="664"/>
      <c r="VXO229" s="664"/>
      <c r="VXP229" s="4">
        <v>0</v>
      </c>
      <c r="VXQ229" s="664" t="s">
        <v>11</v>
      </c>
      <c r="VXR229" s="664"/>
      <c r="VXS229" s="664"/>
      <c r="VXT229" s="4">
        <v>0</v>
      </c>
      <c r="VXU229" s="664" t="s">
        <v>11</v>
      </c>
      <c r="VXV229" s="664"/>
      <c r="VXW229" s="664"/>
      <c r="VXX229" s="4">
        <v>0</v>
      </c>
      <c r="VXY229" s="664" t="s">
        <v>11</v>
      </c>
      <c r="VXZ229" s="664"/>
      <c r="VYA229" s="664"/>
      <c r="VYB229" s="4">
        <v>0</v>
      </c>
      <c r="VYC229" s="664" t="s">
        <v>11</v>
      </c>
      <c r="VYD229" s="664"/>
      <c r="VYE229" s="664"/>
      <c r="VYF229" s="4">
        <v>0</v>
      </c>
      <c r="VYG229" s="664" t="s">
        <v>11</v>
      </c>
      <c r="VYH229" s="664"/>
      <c r="VYI229" s="664"/>
      <c r="VYJ229" s="4">
        <v>0</v>
      </c>
      <c r="VYK229" s="664" t="s">
        <v>11</v>
      </c>
      <c r="VYL229" s="664"/>
      <c r="VYM229" s="664"/>
      <c r="VYN229" s="4">
        <v>0</v>
      </c>
      <c r="VYO229" s="664" t="s">
        <v>11</v>
      </c>
      <c r="VYP229" s="664"/>
      <c r="VYQ229" s="664"/>
      <c r="VYR229" s="4">
        <v>0</v>
      </c>
      <c r="VYS229" s="664" t="s">
        <v>11</v>
      </c>
      <c r="VYT229" s="664"/>
      <c r="VYU229" s="664"/>
      <c r="VYV229" s="4">
        <v>0</v>
      </c>
      <c r="VYW229" s="664" t="s">
        <v>11</v>
      </c>
      <c r="VYX229" s="664"/>
      <c r="VYY229" s="664"/>
      <c r="VYZ229" s="4">
        <v>0</v>
      </c>
      <c r="VZA229" s="664" t="s">
        <v>11</v>
      </c>
      <c r="VZB229" s="664"/>
      <c r="VZC229" s="664"/>
      <c r="VZD229" s="4">
        <v>0</v>
      </c>
      <c r="VZE229" s="664" t="s">
        <v>11</v>
      </c>
      <c r="VZF229" s="664"/>
      <c r="VZG229" s="664"/>
      <c r="VZH229" s="4">
        <v>0</v>
      </c>
      <c r="VZI229" s="664" t="s">
        <v>11</v>
      </c>
      <c r="VZJ229" s="664"/>
      <c r="VZK229" s="664"/>
      <c r="VZL229" s="4">
        <v>0</v>
      </c>
      <c r="VZM229" s="664" t="s">
        <v>11</v>
      </c>
      <c r="VZN229" s="664"/>
      <c r="VZO229" s="664"/>
      <c r="VZP229" s="4">
        <v>0</v>
      </c>
      <c r="VZQ229" s="664" t="s">
        <v>11</v>
      </c>
      <c r="VZR229" s="664"/>
      <c r="VZS229" s="664"/>
      <c r="VZT229" s="4">
        <v>0</v>
      </c>
      <c r="VZU229" s="664" t="s">
        <v>11</v>
      </c>
      <c r="VZV229" s="664"/>
      <c r="VZW229" s="664"/>
      <c r="VZX229" s="4">
        <v>0</v>
      </c>
      <c r="VZY229" s="664" t="s">
        <v>11</v>
      </c>
      <c r="VZZ229" s="664"/>
      <c r="WAA229" s="664"/>
      <c r="WAB229" s="4">
        <v>0</v>
      </c>
      <c r="WAC229" s="664" t="s">
        <v>11</v>
      </c>
      <c r="WAD229" s="664"/>
      <c r="WAE229" s="664"/>
      <c r="WAF229" s="4">
        <v>0</v>
      </c>
      <c r="WAG229" s="664" t="s">
        <v>11</v>
      </c>
      <c r="WAH229" s="664"/>
      <c r="WAI229" s="664"/>
      <c r="WAJ229" s="4">
        <v>0</v>
      </c>
      <c r="WAK229" s="664" t="s">
        <v>11</v>
      </c>
      <c r="WAL229" s="664"/>
      <c r="WAM229" s="664"/>
      <c r="WAN229" s="4">
        <v>0</v>
      </c>
      <c r="WAO229" s="664" t="s">
        <v>11</v>
      </c>
      <c r="WAP229" s="664"/>
      <c r="WAQ229" s="664"/>
      <c r="WAR229" s="4">
        <v>0</v>
      </c>
      <c r="WAS229" s="664" t="s">
        <v>11</v>
      </c>
      <c r="WAT229" s="664"/>
      <c r="WAU229" s="664"/>
      <c r="WAV229" s="4">
        <v>0</v>
      </c>
      <c r="WAW229" s="664" t="s">
        <v>11</v>
      </c>
      <c r="WAX229" s="664"/>
      <c r="WAY229" s="664"/>
      <c r="WAZ229" s="4">
        <v>0</v>
      </c>
      <c r="WBA229" s="664" t="s">
        <v>11</v>
      </c>
      <c r="WBB229" s="664"/>
      <c r="WBC229" s="664"/>
      <c r="WBD229" s="4">
        <v>0</v>
      </c>
      <c r="WBE229" s="664" t="s">
        <v>11</v>
      </c>
      <c r="WBF229" s="664"/>
      <c r="WBG229" s="664"/>
      <c r="WBH229" s="4">
        <v>0</v>
      </c>
      <c r="WBI229" s="664" t="s">
        <v>11</v>
      </c>
      <c r="WBJ229" s="664"/>
      <c r="WBK229" s="664"/>
      <c r="WBL229" s="4">
        <v>0</v>
      </c>
      <c r="WBM229" s="664" t="s">
        <v>11</v>
      </c>
      <c r="WBN229" s="664"/>
      <c r="WBO229" s="664"/>
      <c r="WBP229" s="4">
        <v>0</v>
      </c>
      <c r="WBQ229" s="664" t="s">
        <v>11</v>
      </c>
      <c r="WBR229" s="664"/>
      <c r="WBS229" s="664"/>
      <c r="WBT229" s="4">
        <v>0</v>
      </c>
      <c r="WBU229" s="664" t="s">
        <v>11</v>
      </c>
      <c r="WBV229" s="664"/>
      <c r="WBW229" s="664"/>
      <c r="WBX229" s="4">
        <v>0</v>
      </c>
      <c r="WBY229" s="664" t="s">
        <v>11</v>
      </c>
      <c r="WBZ229" s="664"/>
      <c r="WCA229" s="664"/>
      <c r="WCB229" s="4">
        <v>0</v>
      </c>
      <c r="WCC229" s="664" t="s">
        <v>11</v>
      </c>
      <c r="WCD229" s="664"/>
      <c r="WCE229" s="664"/>
      <c r="WCF229" s="4">
        <v>0</v>
      </c>
      <c r="WCG229" s="664" t="s">
        <v>11</v>
      </c>
      <c r="WCH229" s="664"/>
      <c r="WCI229" s="664"/>
      <c r="WCJ229" s="4">
        <v>0</v>
      </c>
      <c r="WCK229" s="664" t="s">
        <v>11</v>
      </c>
      <c r="WCL229" s="664"/>
      <c r="WCM229" s="664"/>
      <c r="WCN229" s="4">
        <v>0</v>
      </c>
      <c r="WCO229" s="664" t="s">
        <v>11</v>
      </c>
      <c r="WCP229" s="664"/>
      <c r="WCQ229" s="664"/>
      <c r="WCR229" s="4">
        <v>0</v>
      </c>
      <c r="WCS229" s="664" t="s">
        <v>11</v>
      </c>
      <c r="WCT229" s="664"/>
      <c r="WCU229" s="664"/>
      <c r="WCV229" s="4">
        <v>0</v>
      </c>
      <c r="WCW229" s="664" t="s">
        <v>11</v>
      </c>
      <c r="WCX229" s="664"/>
      <c r="WCY229" s="664"/>
      <c r="WCZ229" s="4">
        <v>0</v>
      </c>
      <c r="WDA229" s="664" t="s">
        <v>11</v>
      </c>
      <c r="WDB229" s="664"/>
      <c r="WDC229" s="664"/>
      <c r="WDD229" s="4">
        <v>0</v>
      </c>
      <c r="WDE229" s="664" t="s">
        <v>11</v>
      </c>
      <c r="WDF229" s="664"/>
      <c r="WDG229" s="664"/>
      <c r="WDH229" s="4">
        <v>0</v>
      </c>
      <c r="WDI229" s="664" t="s">
        <v>11</v>
      </c>
      <c r="WDJ229" s="664"/>
      <c r="WDK229" s="664"/>
      <c r="WDL229" s="4">
        <v>0</v>
      </c>
      <c r="WDM229" s="664" t="s">
        <v>11</v>
      </c>
      <c r="WDN229" s="664"/>
      <c r="WDO229" s="664"/>
      <c r="WDP229" s="4">
        <v>0</v>
      </c>
      <c r="WDQ229" s="664" t="s">
        <v>11</v>
      </c>
      <c r="WDR229" s="664"/>
      <c r="WDS229" s="664"/>
      <c r="WDT229" s="4">
        <v>0</v>
      </c>
      <c r="WDU229" s="664" t="s">
        <v>11</v>
      </c>
      <c r="WDV229" s="664"/>
      <c r="WDW229" s="664"/>
      <c r="WDX229" s="4">
        <v>0</v>
      </c>
      <c r="WDY229" s="664" t="s">
        <v>11</v>
      </c>
      <c r="WDZ229" s="664"/>
      <c r="WEA229" s="664"/>
      <c r="WEB229" s="4">
        <v>0</v>
      </c>
      <c r="WEC229" s="664" t="s">
        <v>11</v>
      </c>
      <c r="WED229" s="664"/>
      <c r="WEE229" s="664"/>
      <c r="WEF229" s="4">
        <v>0</v>
      </c>
      <c r="WEG229" s="664" t="s">
        <v>11</v>
      </c>
      <c r="WEH229" s="664"/>
      <c r="WEI229" s="664"/>
      <c r="WEJ229" s="4">
        <v>0</v>
      </c>
      <c r="WEK229" s="664" t="s">
        <v>11</v>
      </c>
      <c r="WEL229" s="664"/>
      <c r="WEM229" s="664"/>
      <c r="WEN229" s="4">
        <v>0</v>
      </c>
      <c r="WEO229" s="664" t="s">
        <v>11</v>
      </c>
      <c r="WEP229" s="664"/>
      <c r="WEQ229" s="664"/>
      <c r="WER229" s="4">
        <v>0</v>
      </c>
      <c r="WES229" s="664" t="s">
        <v>11</v>
      </c>
      <c r="WET229" s="664"/>
      <c r="WEU229" s="664"/>
      <c r="WEV229" s="4">
        <v>0</v>
      </c>
      <c r="WEW229" s="664" t="s">
        <v>11</v>
      </c>
      <c r="WEX229" s="664"/>
      <c r="WEY229" s="664"/>
      <c r="WEZ229" s="4">
        <v>0</v>
      </c>
      <c r="WFA229" s="664" t="s">
        <v>11</v>
      </c>
      <c r="WFB229" s="664"/>
      <c r="WFC229" s="664"/>
      <c r="WFD229" s="4">
        <v>0</v>
      </c>
      <c r="WFE229" s="664" t="s">
        <v>11</v>
      </c>
      <c r="WFF229" s="664"/>
      <c r="WFG229" s="664"/>
      <c r="WFH229" s="4">
        <v>0</v>
      </c>
      <c r="WFI229" s="664" t="s">
        <v>11</v>
      </c>
      <c r="WFJ229" s="664"/>
      <c r="WFK229" s="664"/>
      <c r="WFL229" s="4">
        <v>0</v>
      </c>
      <c r="WFM229" s="664" t="s">
        <v>11</v>
      </c>
      <c r="WFN229" s="664"/>
      <c r="WFO229" s="664"/>
      <c r="WFP229" s="4">
        <v>0</v>
      </c>
      <c r="WFQ229" s="664" t="s">
        <v>11</v>
      </c>
      <c r="WFR229" s="664"/>
      <c r="WFS229" s="664"/>
      <c r="WFT229" s="4">
        <v>0</v>
      </c>
      <c r="WFU229" s="664" t="s">
        <v>11</v>
      </c>
      <c r="WFV229" s="664"/>
      <c r="WFW229" s="664"/>
      <c r="WFX229" s="4">
        <v>0</v>
      </c>
      <c r="WFY229" s="664" t="s">
        <v>11</v>
      </c>
      <c r="WFZ229" s="664"/>
      <c r="WGA229" s="664"/>
      <c r="WGB229" s="4">
        <v>0</v>
      </c>
      <c r="WGC229" s="664" t="s">
        <v>11</v>
      </c>
      <c r="WGD229" s="664"/>
      <c r="WGE229" s="664"/>
      <c r="WGF229" s="4">
        <v>0</v>
      </c>
      <c r="WGG229" s="664" t="s">
        <v>11</v>
      </c>
      <c r="WGH229" s="664"/>
      <c r="WGI229" s="664"/>
      <c r="WGJ229" s="4">
        <v>0</v>
      </c>
      <c r="WGK229" s="664" t="s">
        <v>11</v>
      </c>
      <c r="WGL229" s="664"/>
      <c r="WGM229" s="664"/>
      <c r="WGN229" s="4">
        <v>0</v>
      </c>
      <c r="WGO229" s="664" t="s">
        <v>11</v>
      </c>
      <c r="WGP229" s="664"/>
      <c r="WGQ229" s="664"/>
      <c r="WGR229" s="4">
        <v>0</v>
      </c>
      <c r="WGS229" s="664" t="s">
        <v>11</v>
      </c>
      <c r="WGT229" s="664"/>
      <c r="WGU229" s="664"/>
      <c r="WGV229" s="4">
        <v>0</v>
      </c>
      <c r="WGW229" s="664" t="s">
        <v>11</v>
      </c>
      <c r="WGX229" s="664"/>
      <c r="WGY229" s="664"/>
      <c r="WGZ229" s="4">
        <v>0</v>
      </c>
      <c r="WHA229" s="664" t="s">
        <v>11</v>
      </c>
      <c r="WHB229" s="664"/>
      <c r="WHC229" s="664"/>
      <c r="WHD229" s="4">
        <v>0</v>
      </c>
      <c r="WHE229" s="664" t="s">
        <v>11</v>
      </c>
      <c r="WHF229" s="664"/>
      <c r="WHG229" s="664"/>
      <c r="WHH229" s="4">
        <v>0</v>
      </c>
      <c r="WHI229" s="664" t="s">
        <v>11</v>
      </c>
      <c r="WHJ229" s="664"/>
      <c r="WHK229" s="664"/>
      <c r="WHL229" s="4">
        <v>0</v>
      </c>
      <c r="WHM229" s="664" t="s">
        <v>11</v>
      </c>
      <c r="WHN229" s="664"/>
      <c r="WHO229" s="664"/>
      <c r="WHP229" s="4">
        <v>0</v>
      </c>
      <c r="WHQ229" s="664" t="s">
        <v>11</v>
      </c>
      <c r="WHR229" s="664"/>
      <c r="WHS229" s="664"/>
      <c r="WHT229" s="4">
        <v>0</v>
      </c>
      <c r="WHU229" s="664" t="s">
        <v>11</v>
      </c>
      <c r="WHV229" s="664"/>
      <c r="WHW229" s="664"/>
      <c r="WHX229" s="4">
        <v>0</v>
      </c>
      <c r="WHY229" s="664" t="s">
        <v>11</v>
      </c>
      <c r="WHZ229" s="664"/>
      <c r="WIA229" s="664"/>
      <c r="WIB229" s="4">
        <v>0</v>
      </c>
      <c r="WIC229" s="664" t="s">
        <v>11</v>
      </c>
      <c r="WID229" s="664"/>
      <c r="WIE229" s="664"/>
      <c r="WIF229" s="4">
        <v>0</v>
      </c>
      <c r="WIG229" s="664" t="s">
        <v>11</v>
      </c>
      <c r="WIH229" s="664"/>
      <c r="WII229" s="664"/>
      <c r="WIJ229" s="4">
        <v>0</v>
      </c>
      <c r="WIK229" s="664" t="s">
        <v>11</v>
      </c>
      <c r="WIL229" s="664"/>
      <c r="WIM229" s="664"/>
      <c r="WIN229" s="4">
        <v>0</v>
      </c>
      <c r="WIO229" s="664" t="s">
        <v>11</v>
      </c>
      <c r="WIP229" s="664"/>
      <c r="WIQ229" s="664"/>
      <c r="WIR229" s="4">
        <v>0</v>
      </c>
      <c r="WIS229" s="664" t="s">
        <v>11</v>
      </c>
      <c r="WIT229" s="664"/>
      <c r="WIU229" s="664"/>
      <c r="WIV229" s="4">
        <v>0</v>
      </c>
      <c r="WIW229" s="664" t="s">
        <v>11</v>
      </c>
      <c r="WIX229" s="664"/>
      <c r="WIY229" s="664"/>
      <c r="WIZ229" s="4">
        <v>0</v>
      </c>
      <c r="WJA229" s="664" t="s">
        <v>11</v>
      </c>
      <c r="WJB229" s="664"/>
      <c r="WJC229" s="664"/>
      <c r="WJD229" s="4">
        <v>0</v>
      </c>
      <c r="WJE229" s="664" t="s">
        <v>11</v>
      </c>
      <c r="WJF229" s="664"/>
      <c r="WJG229" s="664"/>
      <c r="WJH229" s="4">
        <v>0</v>
      </c>
      <c r="WJI229" s="664" t="s">
        <v>11</v>
      </c>
      <c r="WJJ229" s="664"/>
      <c r="WJK229" s="664"/>
      <c r="WJL229" s="4">
        <v>0</v>
      </c>
      <c r="WJM229" s="664" t="s">
        <v>11</v>
      </c>
      <c r="WJN229" s="664"/>
      <c r="WJO229" s="664"/>
      <c r="WJP229" s="4">
        <v>0</v>
      </c>
      <c r="WJQ229" s="664" t="s">
        <v>11</v>
      </c>
      <c r="WJR229" s="664"/>
      <c r="WJS229" s="664"/>
      <c r="WJT229" s="4">
        <v>0</v>
      </c>
      <c r="WJU229" s="664" t="s">
        <v>11</v>
      </c>
      <c r="WJV229" s="664"/>
      <c r="WJW229" s="664"/>
      <c r="WJX229" s="4">
        <v>0</v>
      </c>
      <c r="WJY229" s="664" t="s">
        <v>11</v>
      </c>
      <c r="WJZ229" s="664"/>
      <c r="WKA229" s="664"/>
      <c r="WKB229" s="4">
        <v>0</v>
      </c>
      <c r="WKC229" s="664" t="s">
        <v>11</v>
      </c>
      <c r="WKD229" s="664"/>
      <c r="WKE229" s="664"/>
      <c r="WKF229" s="4">
        <v>0</v>
      </c>
      <c r="WKG229" s="664" t="s">
        <v>11</v>
      </c>
      <c r="WKH229" s="664"/>
      <c r="WKI229" s="664"/>
      <c r="WKJ229" s="4">
        <v>0</v>
      </c>
      <c r="WKK229" s="664" t="s">
        <v>11</v>
      </c>
      <c r="WKL229" s="664"/>
      <c r="WKM229" s="664"/>
      <c r="WKN229" s="4">
        <v>0</v>
      </c>
      <c r="WKO229" s="664" t="s">
        <v>11</v>
      </c>
      <c r="WKP229" s="664"/>
      <c r="WKQ229" s="664"/>
      <c r="WKR229" s="4">
        <v>0</v>
      </c>
      <c r="WKS229" s="664" t="s">
        <v>11</v>
      </c>
      <c r="WKT229" s="664"/>
      <c r="WKU229" s="664"/>
      <c r="WKV229" s="4">
        <v>0</v>
      </c>
      <c r="WKW229" s="664" t="s">
        <v>11</v>
      </c>
      <c r="WKX229" s="664"/>
      <c r="WKY229" s="664"/>
      <c r="WKZ229" s="4">
        <v>0</v>
      </c>
      <c r="WLA229" s="664" t="s">
        <v>11</v>
      </c>
      <c r="WLB229" s="664"/>
      <c r="WLC229" s="664"/>
      <c r="WLD229" s="4">
        <v>0</v>
      </c>
      <c r="WLE229" s="664" t="s">
        <v>11</v>
      </c>
      <c r="WLF229" s="664"/>
      <c r="WLG229" s="664"/>
      <c r="WLH229" s="4">
        <v>0</v>
      </c>
      <c r="WLI229" s="664" t="s">
        <v>11</v>
      </c>
      <c r="WLJ229" s="664"/>
      <c r="WLK229" s="664"/>
      <c r="WLL229" s="4">
        <v>0</v>
      </c>
      <c r="WLM229" s="664" t="s">
        <v>11</v>
      </c>
      <c r="WLN229" s="664"/>
      <c r="WLO229" s="664"/>
      <c r="WLP229" s="4">
        <v>0</v>
      </c>
      <c r="WLQ229" s="664" t="s">
        <v>11</v>
      </c>
      <c r="WLR229" s="664"/>
      <c r="WLS229" s="664"/>
      <c r="WLT229" s="4">
        <v>0</v>
      </c>
      <c r="WLU229" s="664" t="s">
        <v>11</v>
      </c>
      <c r="WLV229" s="664"/>
      <c r="WLW229" s="664"/>
      <c r="WLX229" s="4">
        <v>0</v>
      </c>
      <c r="WLY229" s="664" t="s">
        <v>11</v>
      </c>
      <c r="WLZ229" s="664"/>
      <c r="WMA229" s="664"/>
      <c r="WMB229" s="4">
        <v>0</v>
      </c>
      <c r="WMC229" s="664" t="s">
        <v>11</v>
      </c>
      <c r="WMD229" s="664"/>
      <c r="WME229" s="664"/>
      <c r="WMF229" s="4">
        <v>0</v>
      </c>
      <c r="WMG229" s="664" t="s">
        <v>11</v>
      </c>
      <c r="WMH229" s="664"/>
      <c r="WMI229" s="664"/>
      <c r="WMJ229" s="4">
        <v>0</v>
      </c>
      <c r="WMK229" s="664" t="s">
        <v>11</v>
      </c>
      <c r="WML229" s="664"/>
      <c r="WMM229" s="664"/>
      <c r="WMN229" s="4">
        <v>0</v>
      </c>
      <c r="WMO229" s="664" t="s">
        <v>11</v>
      </c>
      <c r="WMP229" s="664"/>
      <c r="WMQ229" s="664"/>
      <c r="WMR229" s="4">
        <v>0</v>
      </c>
      <c r="WMS229" s="664" t="s">
        <v>11</v>
      </c>
      <c r="WMT229" s="664"/>
      <c r="WMU229" s="664"/>
      <c r="WMV229" s="4">
        <v>0</v>
      </c>
      <c r="WMW229" s="664" t="s">
        <v>11</v>
      </c>
      <c r="WMX229" s="664"/>
      <c r="WMY229" s="664"/>
      <c r="WMZ229" s="4">
        <v>0</v>
      </c>
      <c r="WNA229" s="664" t="s">
        <v>11</v>
      </c>
      <c r="WNB229" s="664"/>
      <c r="WNC229" s="664"/>
      <c r="WND229" s="4">
        <v>0</v>
      </c>
      <c r="WNE229" s="664" t="s">
        <v>11</v>
      </c>
      <c r="WNF229" s="664"/>
      <c r="WNG229" s="664"/>
      <c r="WNH229" s="4">
        <v>0</v>
      </c>
      <c r="WNI229" s="664" t="s">
        <v>11</v>
      </c>
      <c r="WNJ229" s="664"/>
      <c r="WNK229" s="664"/>
      <c r="WNL229" s="4">
        <v>0</v>
      </c>
      <c r="WNM229" s="664" t="s">
        <v>11</v>
      </c>
      <c r="WNN229" s="664"/>
      <c r="WNO229" s="664"/>
      <c r="WNP229" s="4">
        <v>0</v>
      </c>
      <c r="WNQ229" s="664" t="s">
        <v>11</v>
      </c>
      <c r="WNR229" s="664"/>
      <c r="WNS229" s="664"/>
      <c r="WNT229" s="4">
        <v>0</v>
      </c>
      <c r="WNU229" s="664" t="s">
        <v>11</v>
      </c>
      <c r="WNV229" s="664"/>
      <c r="WNW229" s="664"/>
      <c r="WNX229" s="4">
        <v>0</v>
      </c>
      <c r="WNY229" s="664" t="s">
        <v>11</v>
      </c>
      <c r="WNZ229" s="664"/>
      <c r="WOA229" s="664"/>
      <c r="WOB229" s="4">
        <v>0</v>
      </c>
      <c r="WOC229" s="664" t="s">
        <v>11</v>
      </c>
      <c r="WOD229" s="664"/>
      <c r="WOE229" s="664"/>
      <c r="WOF229" s="4">
        <v>0</v>
      </c>
      <c r="WOG229" s="664" t="s">
        <v>11</v>
      </c>
      <c r="WOH229" s="664"/>
      <c r="WOI229" s="664"/>
      <c r="WOJ229" s="4">
        <v>0</v>
      </c>
      <c r="WOK229" s="664" t="s">
        <v>11</v>
      </c>
      <c r="WOL229" s="664"/>
      <c r="WOM229" s="664"/>
      <c r="WON229" s="4">
        <v>0</v>
      </c>
      <c r="WOO229" s="664" t="s">
        <v>11</v>
      </c>
      <c r="WOP229" s="664"/>
      <c r="WOQ229" s="664"/>
      <c r="WOR229" s="4">
        <v>0</v>
      </c>
      <c r="WOS229" s="664" t="s">
        <v>11</v>
      </c>
      <c r="WOT229" s="664"/>
      <c r="WOU229" s="664"/>
      <c r="WOV229" s="4">
        <v>0</v>
      </c>
      <c r="WOW229" s="664" t="s">
        <v>11</v>
      </c>
      <c r="WOX229" s="664"/>
      <c r="WOY229" s="664"/>
      <c r="WOZ229" s="4">
        <v>0</v>
      </c>
      <c r="WPA229" s="664" t="s">
        <v>11</v>
      </c>
      <c r="WPB229" s="664"/>
      <c r="WPC229" s="664"/>
      <c r="WPD229" s="4">
        <v>0</v>
      </c>
      <c r="WPE229" s="664" t="s">
        <v>11</v>
      </c>
      <c r="WPF229" s="664"/>
      <c r="WPG229" s="664"/>
      <c r="WPH229" s="4">
        <v>0</v>
      </c>
      <c r="WPI229" s="664" t="s">
        <v>11</v>
      </c>
      <c r="WPJ229" s="664"/>
      <c r="WPK229" s="664"/>
      <c r="WPL229" s="4">
        <v>0</v>
      </c>
      <c r="WPM229" s="664" t="s">
        <v>11</v>
      </c>
      <c r="WPN229" s="664"/>
      <c r="WPO229" s="664"/>
      <c r="WPP229" s="4">
        <v>0</v>
      </c>
      <c r="WPQ229" s="664" t="s">
        <v>11</v>
      </c>
      <c r="WPR229" s="664"/>
      <c r="WPS229" s="664"/>
      <c r="WPT229" s="4">
        <v>0</v>
      </c>
      <c r="WPU229" s="664" t="s">
        <v>11</v>
      </c>
      <c r="WPV229" s="664"/>
      <c r="WPW229" s="664"/>
      <c r="WPX229" s="4">
        <v>0</v>
      </c>
      <c r="WPY229" s="664" t="s">
        <v>11</v>
      </c>
      <c r="WPZ229" s="664"/>
      <c r="WQA229" s="664"/>
      <c r="WQB229" s="4">
        <v>0</v>
      </c>
      <c r="WQC229" s="664" t="s">
        <v>11</v>
      </c>
      <c r="WQD229" s="664"/>
      <c r="WQE229" s="664"/>
      <c r="WQF229" s="4">
        <v>0</v>
      </c>
      <c r="WQG229" s="664" t="s">
        <v>11</v>
      </c>
      <c r="WQH229" s="664"/>
      <c r="WQI229" s="664"/>
      <c r="WQJ229" s="4">
        <v>0</v>
      </c>
      <c r="WQK229" s="664" t="s">
        <v>11</v>
      </c>
      <c r="WQL229" s="664"/>
      <c r="WQM229" s="664"/>
      <c r="WQN229" s="4">
        <v>0</v>
      </c>
      <c r="WQO229" s="664" t="s">
        <v>11</v>
      </c>
      <c r="WQP229" s="664"/>
      <c r="WQQ229" s="664"/>
      <c r="WQR229" s="4">
        <v>0</v>
      </c>
      <c r="WQS229" s="664" t="s">
        <v>11</v>
      </c>
      <c r="WQT229" s="664"/>
      <c r="WQU229" s="664"/>
      <c r="WQV229" s="4">
        <v>0</v>
      </c>
      <c r="WQW229" s="664" t="s">
        <v>11</v>
      </c>
      <c r="WQX229" s="664"/>
      <c r="WQY229" s="664"/>
      <c r="WQZ229" s="4">
        <v>0</v>
      </c>
      <c r="WRA229" s="664" t="s">
        <v>11</v>
      </c>
      <c r="WRB229" s="664"/>
      <c r="WRC229" s="664"/>
      <c r="WRD229" s="4">
        <v>0</v>
      </c>
      <c r="WRE229" s="664" t="s">
        <v>11</v>
      </c>
      <c r="WRF229" s="664"/>
      <c r="WRG229" s="664"/>
      <c r="WRH229" s="4">
        <v>0</v>
      </c>
      <c r="WRI229" s="664" t="s">
        <v>11</v>
      </c>
      <c r="WRJ229" s="664"/>
      <c r="WRK229" s="664"/>
      <c r="WRL229" s="4">
        <v>0</v>
      </c>
      <c r="WRM229" s="664" t="s">
        <v>11</v>
      </c>
      <c r="WRN229" s="664"/>
      <c r="WRO229" s="664"/>
      <c r="WRP229" s="4">
        <v>0</v>
      </c>
      <c r="WRQ229" s="664" t="s">
        <v>11</v>
      </c>
      <c r="WRR229" s="664"/>
      <c r="WRS229" s="664"/>
      <c r="WRT229" s="4">
        <v>0</v>
      </c>
      <c r="WRU229" s="664" t="s">
        <v>11</v>
      </c>
      <c r="WRV229" s="664"/>
      <c r="WRW229" s="664"/>
      <c r="WRX229" s="4">
        <v>0</v>
      </c>
      <c r="WRY229" s="664" t="s">
        <v>11</v>
      </c>
      <c r="WRZ229" s="664"/>
      <c r="WSA229" s="664"/>
      <c r="WSB229" s="4">
        <v>0</v>
      </c>
      <c r="WSC229" s="664" t="s">
        <v>11</v>
      </c>
      <c r="WSD229" s="664"/>
      <c r="WSE229" s="664"/>
      <c r="WSF229" s="4">
        <v>0</v>
      </c>
      <c r="WSG229" s="664" t="s">
        <v>11</v>
      </c>
      <c r="WSH229" s="664"/>
      <c r="WSI229" s="664"/>
      <c r="WSJ229" s="4">
        <v>0</v>
      </c>
      <c r="WSK229" s="664" t="s">
        <v>11</v>
      </c>
      <c r="WSL229" s="664"/>
      <c r="WSM229" s="664"/>
      <c r="WSN229" s="4">
        <v>0</v>
      </c>
      <c r="WSO229" s="664" t="s">
        <v>11</v>
      </c>
      <c r="WSP229" s="664"/>
      <c r="WSQ229" s="664"/>
      <c r="WSR229" s="4">
        <v>0</v>
      </c>
      <c r="WSS229" s="664" t="s">
        <v>11</v>
      </c>
      <c r="WST229" s="664"/>
      <c r="WSU229" s="664"/>
      <c r="WSV229" s="4">
        <v>0</v>
      </c>
      <c r="WSW229" s="664" t="s">
        <v>11</v>
      </c>
      <c r="WSX229" s="664"/>
      <c r="WSY229" s="664"/>
      <c r="WSZ229" s="4">
        <v>0</v>
      </c>
      <c r="WTA229" s="664" t="s">
        <v>11</v>
      </c>
      <c r="WTB229" s="664"/>
      <c r="WTC229" s="664"/>
      <c r="WTD229" s="4">
        <v>0</v>
      </c>
      <c r="WTE229" s="664" t="s">
        <v>11</v>
      </c>
      <c r="WTF229" s="664"/>
      <c r="WTG229" s="664"/>
      <c r="WTH229" s="4">
        <v>0</v>
      </c>
      <c r="WTI229" s="664" t="s">
        <v>11</v>
      </c>
      <c r="WTJ229" s="664"/>
      <c r="WTK229" s="664"/>
      <c r="WTL229" s="4">
        <v>0</v>
      </c>
      <c r="WTM229" s="664" t="s">
        <v>11</v>
      </c>
      <c r="WTN229" s="664"/>
      <c r="WTO229" s="664"/>
      <c r="WTP229" s="4">
        <v>0</v>
      </c>
      <c r="WTQ229" s="664" t="s">
        <v>11</v>
      </c>
      <c r="WTR229" s="664"/>
      <c r="WTS229" s="664"/>
      <c r="WTT229" s="4">
        <v>0</v>
      </c>
      <c r="WTU229" s="664" t="s">
        <v>11</v>
      </c>
      <c r="WTV229" s="664"/>
      <c r="WTW229" s="664"/>
      <c r="WTX229" s="4">
        <v>0</v>
      </c>
      <c r="WTY229" s="664" t="s">
        <v>11</v>
      </c>
      <c r="WTZ229" s="664"/>
      <c r="WUA229" s="664"/>
      <c r="WUB229" s="4">
        <v>0</v>
      </c>
      <c r="WUC229" s="664" t="s">
        <v>11</v>
      </c>
      <c r="WUD229" s="664"/>
      <c r="WUE229" s="664"/>
      <c r="WUF229" s="4">
        <v>0</v>
      </c>
      <c r="WUG229" s="664" t="s">
        <v>11</v>
      </c>
      <c r="WUH229" s="664"/>
      <c r="WUI229" s="664"/>
      <c r="WUJ229" s="4">
        <v>0</v>
      </c>
      <c r="WUK229" s="664" t="s">
        <v>11</v>
      </c>
      <c r="WUL229" s="664"/>
      <c r="WUM229" s="664"/>
      <c r="WUN229" s="4">
        <v>0</v>
      </c>
      <c r="WUO229" s="664" t="s">
        <v>11</v>
      </c>
      <c r="WUP229" s="664"/>
      <c r="WUQ229" s="664"/>
      <c r="WUR229" s="4">
        <v>0</v>
      </c>
      <c r="WUS229" s="664" t="s">
        <v>11</v>
      </c>
      <c r="WUT229" s="664"/>
      <c r="WUU229" s="664"/>
      <c r="WUV229" s="4">
        <v>0</v>
      </c>
      <c r="WUW229" s="664" t="s">
        <v>11</v>
      </c>
      <c r="WUX229" s="664"/>
      <c r="WUY229" s="664"/>
      <c r="WUZ229" s="4">
        <v>0</v>
      </c>
      <c r="WVA229" s="664" t="s">
        <v>11</v>
      </c>
      <c r="WVB229" s="664"/>
      <c r="WVC229" s="664"/>
      <c r="WVD229" s="4">
        <v>0</v>
      </c>
      <c r="WVE229" s="664" t="s">
        <v>11</v>
      </c>
      <c r="WVF229" s="664"/>
      <c r="WVG229" s="664"/>
      <c r="WVH229" s="4">
        <v>0</v>
      </c>
      <c r="WVI229" s="664" t="s">
        <v>11</v>
      </c>
      <c r="WVJ229" s="664"/>
      <c r="WVK229" s="664"/>
      <c r="WVL229" s="4">
        <v>0</v>
      </c>
      <c r="WVM229" s="664" t="s">
        <v>11</v>
      </c>
      <c r="WVN229" s="664"/>
      <c r="WVO229" s="664"/>
      <c r="WVP229" s="4">
        <v>0</v>
      </c>
      <c r="WVQ229" s="664" t="s">
        <v>11</v>
      </c>
      <c r="WVR229" s="664"/>
      <c r="WVS229" s="664"/>
      <c r="WVT229" s="4">
        <v>0</v>
      </c>
      <c r="WVU229" s="664" t="s">
        <v>11</v>
      </c>
      <c r="WVV229" s="664"/>
      <c r="WVW229" s="664"/>
      <c r="WVX229" s="4">
        <v>0</v>
      </c>
      <c r="WVY229" s="664" t="s">
        <v>11</v>
      </c>
      <c r="WVZ229" s="664"/>
      <c r="WWA229" s="664"/>
      <c r="WWB229" s="4">
        <v>0</v>
      </c>
      <c r="WWC229" s="664" t="s">
        <v>11</v>
      </c>
      <c r="WWD229" s="664"/>
      <c r="WWE229" s="664"/>
      <c r="WWF229" s="4">
        <v>0</v>
      </c>
      <c r="WWG229" s="664" t="s">
        <v>11</v>
      </c>
      <c r="WWH229" s="664"/>
      <c r="WWI229" s="664"/>
      <c r="WWJ229" s="4">
        <v>0</v>
      </c>
      <c r="WWK229" s="664" t="s">
        <v>11</v>
      </c>
      <c r="WWL229" s="664"/>
      <c r="WWM229" s="664"/>
      <c r="WWN229" s="4">
        <v>0</v>
      </c>
      <c r="WWO229" s="664" t="s">
        <v>11</v>
      </c>
      <c r="WWP229" s="664"/>
      <c r="WWQ229" s="664"/>
      <c r="WWR229" s="4">
        <v>0</v>
      </c>
      <c r="WWS229" s="664" t="s">
        <v>11</v>
      </c>
      <c r="WWT229" s="664"/>
      <c r="WWU229" s="664"/>
      <c r="WWV229" s="4">
        <v>0</v>
      </c>
      <c r="WWW229" s="664" t="s">
        <v>11</v>
      </c>
      <c r="WWX229" s="664"/>
      <c r="WWY229" s="664"/>
      <c r="WWZ229" s="4">
        <v>0</v>
      </c>
      <c r="WXA229" s="664" t="s">
        <v>11</v>
      </c>
      <c r="WXB229" s="664"/>
      <c r="WXC229" s="664"/>
      <c r="WXD229" s="4">
        <v>0</v>
      </c>
      <c r="WXE229" s="664" t="s">
        <v>11</v>
      </c>
      <c r="WXF229" s="664"/>
      <c r="WXG229" s="664"/>
      <c r="WXH229" s="4">
        <v>0</v>
      </c>
      <c r="WXI229" s="664" t="s">
        <v>11</v>
      </c>
      <c r="WXJ229" s="664"/>
      <c r="WXK229" s="664"/>
      <c r="WXL229" s="4">
        <v>0</v>
      </c>
      <c r="WXM229" s="664" t="s">
        <v>11</v>
      </c>
      <c r="WXN229" s="664"/>
      <c r="WXO229" s="664"/>
      <c r="WXP229" s="4">
        <v>0</v>
      </c>
      <c r="WXQ229" s="664" t="s">
        <v>11</v>
      </c>
      <c r="WXR229" s="664"/>
      <c r="WXS229" s="664"/>
      <c r="WXT229" s="4">
        <v>0</v>
      </c>
      <c r="WXU229" s="664" t="s">
        <v>11</v>
      </c>
      <c r="WXV229" s="664"/>
      <c r="WXW229" s="664"/>
      <c r="WXX229" s="4">
        <v>0</v>
      </c>
      <c r="WXY229" s="664" t="s">
        <v>11</v>
      </c>
      <c r="WXZ229" s="664"/>
      <c r="WYA229" s="664"/>
      <c r="WYB229" s="4">
        <v>0</v>
      </c>
      <c r="WYC229" s="664" t="s">
        <v>11</v>
      </c>
      <c r="WYD229" s="664"/>
      <c r="WYE229" s="664"/>
      <c r="WYF229" s="4">
        <v>0</v>
      </c>
      <c r="WYG229" s="664" t="s">
        <v>11</v>
      </c>
      <c r="WYH229" s="664"/>
      <c r="WYI229" s="664"/>
      <c r="WYJ229" s="4">
        <v>0</v>
      </c>
      <c r="WYK229" s="664" t="s">
        <v>11</v>
      </c>
      <c r="WYL229" s="664"/>
      <c r="WYM229" s="664"/>
      <c r="WYN229" s="4">
        <v>0</v>
      </c>
      <c r="WYO229" s="664" t="s">
        <v>11</v>
      </c>
      <c r="WYP229" s="664"/>
      <c r="WYQ229" s="664"/>
      <c r="WYR229" s="4">
        <v>0</v>
      </c>
      <c r="WYS229" s="664" t="s">
        <v>11</v>
      </c>
      <c r="WYT229" s="664"/>
      <c r="WYU229" s="664"/>
      <c r="WYV229" s="4">
        <v>0</v>
      </c>
      <c r="WYW229" s="664" t="s">
        <v>11</v>
      </c>
      <c r="WYX229" s="664"/>
      <c r="WYY229" s="664"/>
      <c r="WYZ229" s="4">
        <v>0</v>
      </c>
      <c r="WZA229" s="664" t="s">
        <v>11</v>
      </c>
      <c r="WZB229" s="664"/>
      <c r="WZC229" s="664"/>
      <c r="WZD229" s="4">
        <v>0</v>
      </c>
      <c r="WZE229" s="664" t="s">
        <v>11</v>
      </c>
      <c r="WZF229" s="664"/>
      <c r="WZG229" s="664"/>
      <c r="WZH229" s="4">
        <v>0</v>
      </c>
      <c r="WZI229" s="664" t="s">
        <v>11</v>
      </c>
      <c r="WZJ229" s="664"/>
      <c r="WZK229" s="664"/>
      <c r="WZL229" s="4">
        <v>0</v>
      </c>
      <c r="WZM229" s="664" t="s">
        <v>11</v>
      </c>
      <c r="WZN229" s="664"/>
      <c r="WZO229" s="664"/>
      <c r="WZP229" s="4">
        <v>0</v>
      </c>
      <c r="WZQ229" s="664" t="s">
        <v>11</v>
      </c>
      <c r="WZR229" s="664"/>
      <c r="WZS229" s="664"/>
      <c r="WZT229" s="4">
        <v>0</v>
      </c>
      <c r="WZU229" s="664" t="s">
        <v>11</v>
      </c>
      <c r="WZV229" s="664"/>
      <c r="WZW229" s="664"/>
      <c r="WZX229" s="4">
        <v>0</v>
      </c>
      <c r="WZY229" s="664" t="s">
        <v>11</v>
      </c>
      <c r="WZZ229" s="664"/>
      <c r="XAA229" s="664"/>
      <c r="XAB229" s="4">
        <v>0</v>
      </c>
      <c r="XAC229" s="664" t="s">
        <v>11</v>
      </c>
      <c r="XAD229" s="664"/>
      <c r="XAE229" s="664"/>
      <c r="XAF229" s="4">
        <v>0</v>
      </c>
      <c r="XAG229" s="664" t="s">
        <v>11</v>
      </c>
      <c r="XAH229" s="664"/>
      <c r="XAI229" s="664"/>
      <c r="XAJ229" s="4">
        <v>0</v>
      </c>
      <c r="XAK229" s="664" t="s">
        <v>11</v>
      </c>
      <c r="XAL229" s="664"/>
      <c r="XAM229" s="664"/>
      <c r="XAN229" s="4">
        <v>0</v>
      </c>
      <c r="XAO229" s="664" t="s">
        <v>11</v>
      </c>
      <c r="XAP229" s="664"/>
      <c r="XAQ229" s="664"/>
      <c r="XAR229" s="4">
        <v>0</v>
      </c>
      <c r="XAS229" s="664" t="s">
        <v>11</v>
      </c>
      <c r="XAT229" s="664"/>
      <c r="XAU229" s="664"/>
      <c r="XAV229" s="4">
        <v>0</v>
      </c>
      <c r="XAW229" s="664" t="s">
        <v>11</v>
      </c>
      <c r="XAX229" s="664"/>
      <c r="XAY229" s="664"/>
      <c r="XAZ229" s="4">
        <v>0</v>
      </c>
      <c r="XBA229" s="664" t="s">
        <v>11</v>
      </c>
      <c r="XBB229" s="664"/>
      <c r="XBC229" s="664"/>
      <c r="XBD229" s="4">
        <v>0</v>
      </c>
      <c r="XBE229" s="664" t="s">
        <v>11</v>
      </c>
      <c r="XBF229" s="664"/>
      <c r="XBG229" s="664"/>
      <c r="XBH229" s="4">
        <v>0</v>
      </c>
      <c r="XBI229" s="664" t="s">
        <v>11</v>
      </c>
      <c r="XBJ229" s="664"/>
      <c r="XBK229" s="664"/>
      <c r="XBL229" s="4">
        <v>0</v>
      </c>
      <c r="XBM229" s="664" t="s">
        <v>11</v>
      </c>
      <c r="XBN229" s="664"/>
      <c r="XBO229" s="664"/>
      <c r="XBP229" s="4">
        <v>0</v>
      </c>
      <c r="XBQ229" s="664" t="s">
        <v>11</v>
      </c>
      <c r="XBR229" s="664"/>
      <c r="XBS229" s="664"/>
      <c r="XBT229" s="4">
        <v>0</v>
      </c>
      <c r="XBU229" s="664" t="s">
        <v>11</v>
      </c>
      <c r="XBV229" s="664"/>
      <c r="XBW229" s="664"/>
      <c r="XBX229" s="4">
        <v>0</v>
      </c>
      <c r="XBY229" s="664" t="s">
        <v>11</v>
      </c>
      <c r="XBZ229" s="664"/>
      <c r="XCA229" s="664"/>
      <c r="XCB229" s="4">
        <v>0</v>
      </c>
      <c r="XCC229" s="664" t="s">
        <v>11</v>
      </c>
      <c r="XCD229" s="664"/>
      <c r="XCE229" s="664"/>
      <c r="XCF229" s="4">
        <v>0</v>
      </c>
      <c r="XCG229" s="664" t="s">
        <v>11</v>
      </c>
      <c r="XCH229" s="664"/>
      <c r="XCI229" s="664"/>
      <c r="XCJ229" s="4">
        <v>0</v>
      </c>
      <c r="XCK229" s="664" t="s">
        <v>11</v>
      </c>
      <c r="XCL229" s="664"/>
      <c r="XCM229" s="664"/>
      <c r="XCN229" s="4">
        <v>0</v>
      </c>
      <c r="XCO229" s="664" t="s">
        <v>11</v>
      </c>
      <c r="XCP229" s="664"/>
      <c r="XCQ229" s="664"/>
      <c r="XCR229" s="4">
        <v>0</v>
      </c>
      <c r="XCS229" s="664" t="s">
        <v>11</v>
      </c>
      <c r="XCT229" s="664"/>
      <c r="XCU229" s="664"/>
      <c r="XCV229" s="4">
        <v>0</v>
      </c>
      <c r="XCW229" s="664" t="s">
        <v>11</v>
      </c>
      <c r="XCX229" s="664"/>
      <c r="XCY229" s="664"/>
      <c r="XCZ229" s="4">
        <v>0</v>
      </c>
      <c r="XDA229" s="664" t="s">
        <v>11</v>
      </c>
      <c r="XDB229" s="664"/>
      <c r="XDC229" s="664"/>
      <c r="XDD229" s="4">
        <v>0</v>
      </c>
      <c r="XDE229" s="664" t="s">
        <v>11</v>
      </c>
      <c r="XDF229" s="664"/>
      <c r="XDG229" s="664"/>
      <c r="XDH229" s="4">
        <v>0</v>
      </c>
      <c r="XDI229" s="664" t="s">
        <v>11</v>
      </c>
      <c r="XDJ229" s="664"/>
      <c r="XDK229" s="664"/>
      <c r="XDL229" s="4">
        <v>0</v>
      </c>
      <c r="XDM229" s="664" t="s">
        <v>11</v>
      </c>
      <c r="XDN229" s="664"/>
      <c r="XDO229" s="664"/>
      <c r="XDP229" s="4">
        <v>0</v>
      </c>
      <c r="XDQ229" s="664" t="s">
        <v>11</v>
      </c>
      <c r="XDR229" s="664"/>
      <c r="XDS229" s="664"/>
      <c r="XDT229" s="4">
        <v>0</v>
      </c>
      <c r="XDU229" s="664" t="s">
        <v>11</v>
      </c>
      <c r="XDV229" s="664"/>
      <c r="XDW229" s="664"/>
      <c r="XDX229" s="4">
        <v>0</v>
      </c>
      <c r="XDY229" s="664" t="s">
        <v>11</v>
      </c>
      <c r="XDZ229" s="664"/>
      <c r="XEA229" s="664"/>
      <c r="XEB229" s="4">
        <v>0</v>
      </c>
      <c r="XEC229" s="664" t="s">
        <v>11</v>
      </c>
      <c r="XED229" s="664"/>
      <c r="XEE229" s="664"/>
      <c r="XEF229" s="4">
        <v>0</v>
      </c>
      <c r="XEG229" s="664" t="s">
        <v>11</v>
      </c>
      <c r="XEH229" s="664"/>
      <c r="XEI229" s="664"/>
      <c r="XEJ229" s="4">
        <v>0</v>
      </c>
      <c r="XEK229" s="664" t="s">
        <v>11</v>
      </c>
      <c r="XEL229" s="664"/>
      <c r="XEM229" s="664"/>
      <c r="XEN229" s="4">
        <v>0</v>
      </c>
      <c r="XEO229" s="664" t="s">
        <v>11</v>
      </c>
      <c r="XEP229" s="664"/>
      <c r="XEQ229" s="664"/>
      <c r="XER229" s="4">
        <v>0</v>
      </c>
      <c r="XES229" s="664" t="s">
        <v>11</v>
      </c>
      <c r="XET229" s="664"/>
      <c r="XEU229" s="664"/>
      <c r="XEV229" s="4">
        <v>0</v>
      </c>
      <c r="XEW229" s="664" t="s">
        <v>11</v>
      </c>
      <c r="XEX229" s="664"/>
      <c r="XEY229" s="664"/>
      <c r="XEZ229" s="4">
        <v>0</v>
      </c>
      <c r="XFA229" s="664" t="s">
        <v>11</v>
      </c>
      <c r="XFB229" s="664"/>
      <c r="XFC229" s="664"/>
      <c r="XFD229" s="4">
        <v>0</v>
      </c>
    </row>
    <row r="230" spans="1:16384" x14ac:dyDescent="0.25">
      <c r="A230" s="664"/>
      <c r="B230" s="664"/>
      <c r="C230" s="664"/>
      <c r="D230" s="4"/>
      <c r="E230" s="664"/>
      <c r="F230" s="664"/>
      <c r="G230" s="664"/>
      <c r="H230" s="4"/>
      <c r="I230" s="664"/>
      <c r="J230" s="664"/>
      <c r="K230" s="664"/>
      <c r="L230" s="4"/>
      <c r="M230" s="664"/>
      <c r="N230" s="664"/>
      <c r="O230" s="664"/>
      <c r="P230" s="4" t="e">
        <f>X228</f>
        <v>#REF!</v>
      </c>
      <c r="Q230" s="664" t="s">
        <v>12</v>
      </c>
      <c r="R230" s="664"/>
      <c r="S230" s="664"/>
      <c r="T230" s="4" t="e">
        <f>AB228</f>
        <v>#REF!</v>
      </c>
      <c r="U230" s="664" t="s">
        <v>12</v>
      </c>
      <c r="V230" s="664"/>
      <c r="W230" s="664"/>
      <c r="X230" s="4" t="e">
        <f>AF228</f>
        <v>#REF!</v>
      </c>
      <c r="Y230" s="664" t="s">
        <v>12</v>
      </c>
      <c r="Z230" s="664"/>
      <c r="AA230" s="664"/>
      <c r="AB230" s="4" t="e">
        <f>AJ228</f>
        <v>#REF!</v>
      </c>
      <c r="AC230" s="664" t="s">
        <v>12</v>
      </c>
      <c r="AD230" s="664"/>
      <c r="AE230" s="664"/>
      <c r="AF230" s="4" t="e">
        <f>AN228</f>
        <v>#REF!</v>
      </c>
      <c r="AG230" s="664" t="s">
        <v>12</v>
      </c>
      <c r="AH230" s="664"/>
      <c r="AI230" s="664"/>
      <c r="AJ230" s="4" t="e">
        <f>AR228</f>
        <v>#REF!</v>
      </c>
      <c r="AK230" s="664" t="s">
        <v>12</v>
      </c>
      <c r="AL230" s="664"/>
      <c r="AM230" s="664"/>
      <c r="AN230" s="4" t="e">
        <f>AV228</f>
        <v>#REF!</v>
      </c>
      <c r="AO230" s="664" t="s">
        <v>12</v>
      </c>
      <c r="AP230" s="664"/>
      <c r="AQ230" s="664"/>
      <c r="AR230" s="4" t="e">
        <f>AZ228</f>
        <v>#REF!</v>
      </c>
      <c r="AS230" s="664" t="s">
        <v>12</v>
      </c>
      <c r="AT230" s="664"/>
      <c r="AU230" s="664"/>
      <c r="AV230" s="4" t="e">
        <f>BD228</f>
        <v>#REF!</v>
      </c>
      <c r="AW230" s="664" t="s">
        <v>12</v>
      </c>
      <c r="AX230" s="664"/>
      <c r="AY230" s="664"/>
      <c r="AZ230" s="4" t="e">
        <f>BH228</f>
        <v>#REF!</v>
      </c>
      <c r="BA230" s="664" t="s">
        <v>12</v>
      </c>
      <c r="BB230" s="664"/>
      <c r="BC230" s="664"/>
      <c r="BD230" s="4" t="e">
        <f>BL228</f>
        <v>#REF!</v>
      </c>
      <c r="BE230" s="664" t="s">
        <v>12</v>
      </c>
      <c r="BF230" s="664"/>
      <c r="BG230" s="664"/>
      <c r="BH230" s="4" t="e">
        <f>BP228</f>
        <v>#REF!</v>
      </c>
      <c r="BI230" s="664" t="s">
        <v>12</v>
      </c>
      <c r="BJ230" s="664"/>
      <c r="BK230" s="664"/>
      <c r="BL230" s="4" t="e">
        <f>BT228</f>
        <v>#REF!</v>
      </c>
      <c r="BM230" s="664" t="s">
        <v>12</v>
      </c>
      <c r="BN230" s="664"/>
      <c r="BO230" s="664"/>
      <c r="BP230" s="4" t="e">
        <f>BX228</f>
        <v>#REF!</v>
      </c>
      <c r="BQ230" s="664" t="s">
        <v>12</v>
      </c>
      <c r="BR230" s="664"/>
      <c r="BS230" s="664"/>
      <c r="BT230" s="4" t="e">
        <f>CB228</f>
        <v>#REF!</v>
      </c>
      <c r="BU230" s="664" t="s">
        <v>12</v>
      </c>
      <c r="BV230" s="664"/>
      <c r="BW230" s="664"/>
      <c r="BX230" s="4" t="e">
        <f>CF228</f>
        <v>#REF!</v>
      </c>
      <c r="BY230" s="664" t="s">
        <v>12</v>
      </c>
      <c r="BZ230" s="664"/>
      <c r="CA230" s="664"/>
      <c r="CB230" s="4" t="e">
        <f>CJ228</f>
        <v>#REF!</v>
      </c>
      <c r="CC230" s="664" t="s">
        <v>12</v>
      </c>
      <c r="CD230" s="664"/>
      <c r="CE230" s="664"/>
      <c r="CF230" s="4" t="e">
        <f>CN228</f>
        <v>#REF!</v>
      </c>
      <c r="CG230" s="664" t="s">
        <v>12</v>
      </c>
      <c r="CH230" s="664"/>
      <c r="CI230" s="664"/>
      <c r="CJ230" s="4" t="e">
        <f>CR228</f>
        <v>#REF!</v>
      </c>
      <c r="CK230" s="664" t="s">
        <v>12</v>
      </c>
      <c r="CL230" s="664"/>
      <c r="CM230" s="664"/>
      <c r="CN230" s="4" t="e">
        <f>CV228</f>
        <v>#REF!</v>
      </c>
      <c r="CO230" s="664" t="s">
        <v>12</v>
      </c>
      <c r="CP230" s="664"/>
      <c r="CQ230" s="664"/>
      <c r="CR230" s="4" t="e">
        <f>CZ228</f>
        <v>#REF!</v>
      </c>
      <c r="CS230" s="664" t="s">
        <v>12</v>
      </c>
      <c r="CT230" s="664"/>
      <c r="CU230" s="664"/>
      <c r="CV230" s="4" t="e">
        <f>DD228</f>
        <v>#REF!</v>
      </c>
      <c r="CW230" s="664" t="s">
        <v>12</v>
      </c>
      <c r="CX230" s="664"/>
      <c r="CY230" s="664"/>
      <c r="CZ230" s="4" t="e">
        <f>DH228</f>
        <v>#REF!</v>
      </c>
      <c r="DA230" s="664" t="s">
        <v>12</v>
      </c>
      <c r="DB230" s="664"/>
      <c r="DC230" s="664"/>
      <c r="DD230" s="4" t="e">
        <f>DL228</f>
        <v>#REF!</v>
      </c>
      <c r="DE230" s="664" t="s">
        <v>12</v>
      </c>
      <c r="DF230" s="664"/>
      <c r="DG230" s="664"/>
      <c r="DH230" s="4" t="e">
        <f>DP228</f>
        <v>#REF!</v>
      </c>
      <c r="DI230" s="664" t="s">
        <v>12</v>
      </c>
      <c r="DJ230" s="664"/>
      <c r="DK230" s="664"/>
      <c r="DL230" s="4" t="e">
        <f>DT228</f>
        <v>#REF!</v>
      </c>
      <c r="DM230" s="664" t="s">
        <v>12</v>
      </c>
      <c r="DN230" s="664"/>
      <c r="DO230" s="664"/>
      <c r="DP230" s="4" t="e">
        <f>DX228</f>
        <v>#REF!</v>
      </c>
      <c r="DQ230" s="664" t="s">
        <v>12</v>
      </c>
      <c r="DR230" s="664"/>
      <c r="DS230" s="664"/>
      <c r="DT230" s="4" t="e">
        <f>EB228</f>
        <v>#REF!</v>
      </c>
      <c r="DU230" s="664" t="s">
        <v>12</v>
      </c>
      <c r="DV230" s="664"/>
      <c r="DW230" s="664"/>
      <c r="DX230" s="4" t="e">
        <f>EF228</f>
        <v>#REF!</v>
      </c>
      <c r="DY230" s="664" t="s">
        <v>12</v>
      </c>
      <c r="DZ230" s="664"/>
      <c r="EA230" s="664"/>
      <c r="EB230" s="4" t="e">
        <f>EJ228</f>
        <v>#REF!</v>
      </c>
      <c r="EC230" s="664" t="s">
        <v>12</v>
      </c>
      <c r="ED230" s="664"/>
      <c r="EE230" s="664"/>
      <c r="EF230" s="4" t="e">
        <f>EN228</f>
        <v>#REF!</v>
      </c>
      <c r="EG230" s="664" t="s">
        <v>12</v>
      </c>
      <c r="EH230" s="664"/>
      <c r="EI230" s="664"/>
      <c r="EJ230" s="4" t="e">
        <f>ER228</f>
        <v>#REF!</v>
      </c>
      <c r="EK230" s="664" t="s">
        <v>12</v>
      </c>
      <c r="EL230" s="664"/>
      <c r="EM230" s="664"/>
      <c r="EN230" s="4" t="e">
        <f>EV228</f>
        <v>#REF!</v>
      </c>
      <c r="EO230" s="664" t="s">
        <v>12</v>
      </c>
      <c r="EP230" s="664"/>
      <c r="EQ230" s="664"/>
      <c r="ER230" s="4" t="e">
        <f>EZ228</f>
        <v>#REF!</v>
      </c>
      <c r="ES230" s="664" t="s">
        <v>12</v>
      </c>
      <c r="ET230" s="664"/>
      <c r="EU230" s="664"/>
      <c r="EV230" s="4" t="e">
        <f>FD228</f>
        <v>#REF!</v>
      </c>
      <c r="EW230" s="664" t="s">
        <v>12</v>
      </c>
      <c r="EX230" s="664"/>
      <c r="EY230" s="664"/>
      <c r="EZ230" s="4" t="e">
        <f>FH228</f>
        <v>#REF!</v>
      </c>
      <c r="FA230" s="664" t="s">
        <v>12</v>
      </c>
      <c r="FB230" s="664"/>
      <c r="FC230" s="664"/>
      <c r="FD230" s="4" t="e">
        <f>FL228</f>
        <v>#REF!</v>
      </c>
      <c r="FE230" s="664" t="s">
        <v>12</v>
      </c>
      <c r="FF230" s="664"/>
      <c r="FG230" s="664"/>
      <c r="FH230" s="4" t="e">
        <f>FP228</f>
        <v>#REF!</v>
      </c>
      <c r="FI230" s="664" t="s">
        <v>12</v>
      </c>
      <c r="FJ230" s="664"/>
      <c r="FK230" s="664"/>
      <c r="FL230" s="4" t="e">
        <f>FT228</f>
        <v>#REF!</v>
      </c>
      <c r="FM230" s="664" t="s">
        <v>12</v>
      </c>
      <c r="FN230" s="664"/>
      <c r="FO230" s="664"/>
      <c r="FP230" s="4" t="e">
        <f>FX228</f>
        <v>#REF!</v>
      </c>
      <c r="FQ230" s="664" t="s">
        <v>12</v>
      </c>
      <c r="FR230" s="664"/>
      <c r="FS230" s="664"/>
      <c r="FT230" s="4" t="e">
        <f>GB228</f>
        <v>#REF!</v>
      </c>
      <c r="FU230" s="664" t="s">
        <v>12</v>
      </c>
      <c r="FV230" s="664"/>
      <c r="FW230" s="664"/>
      <c r="FX230" s="4" t="e">
        <f>GF228</f>
        <v>#REF!</v>
      </c>
      <c r="FY230" s="664" t="s">
        <v>12</v>
      </c>
      <c r="FZ230" s="664"/>
      <c r="GA230" s="664"/>
      <c r="GB230" s="4" t="e">
        <f>GJ228</f>
        <v>#REF!</v>
      </c>
      <c r="GC230" s="664" t="s">
        <v>12</v>
      </c>
      <c r="GD230" s="664"/>
      <c r="GE230" s="664"/>
      <c r="GF230" s="4" t="e">
        <f>GN228</f>
        <v>#REF!</v>
      </c>
      <c r="GG230" s="664" t="s">
        <v>12</v>
      </c>
      <c r="GH230" s="664"/>
      <c r="GI230" s="664"/>
      <c r="GJ230" s="4" t="e">
        <f>GR228</f>
        <v>#REF!</v>
      </c>
      <c r="GK230" s="664" t="s">
        <v>12</v>
      </c>
      <c r="GL230" s="664"/>
      <c r="GM230" s="664"/>
      <c r="GN230" s="4" t="e">
        <f>GV228</f>
        <v>#REF!</v>
      </c>
      <c r="GO230" s="664" t="s">
        <v>12</v>
      </c>
      <c r="GP230" s="664"/>
      <c r="GQ230" s="664"/>
      <c r="GR230" s="4" t="e">
        <f>GZ228</f>
        <v>#REF!</v>
      </c>
      <c r="GS230" s="664" t="s">
        <v>12</v>
      </c>
      <c r="GT230" s="664"/>
      <c r="GU230" s="664"/>
      <c r="GV230" s="4" t="e">
        <f>HD228</f>
        <v>#REF!</v>
      </c>
      <c r="GW230" s="664" t="s">
        <v>12</v>
      </c>
      <c r="GX230" s="664"/>
      <c r="GY230" s="664"/>
      <c r="GZ230" s="4" t="e">
        <f>HH228</f>
        <v>#REF!</v>
      </c>
      <c r="HA230" s="664" t="s">
        <v>12</v>
      </c>
      <c r="HB230" s="664"/>
      <c r="HC230" s="664"/>
      <c r="HD230" s="4" t="e">
        <f>HL228</f>
        <v>#REF!</v>
      </c>
      <c r="HE230" s="664" t="s">
        <v>12</v>
      </c>
      <c r="HF230" s="664"/>
      <c r="HG230" s="664"/>
      <c r="HH230" s="4" t="e">
        <f>HP228</f>
        <v>#REF!</v>
      </c>
      <c r="HI230" s="664" t="s">
        <v>12</v>
      </c>
      <c r="HJ230" s="664"/>
      <c r="HK230" s="664"/>
      <c r="HL230" s="4" t="e">
        <f>HT228</f>
        <v>#REF!</v>
      </c>
      <c r="HM230" s="664" t="s">
        <v>12</v>
      </c>
      <c r="HN230" s="664"/>
      <c r="HO230" s="664"/>
      <c r="HP230" s="4" t="e">
        <f>HX228</f>
        <v>#REF!</v>
      </c>
      <c r="HQ230" s="664" t="s">
        <v>12</v>
      </c>
      <c r="HR230" s="664"/>
      <c r="HS230" s="664"/>
      <c r="HT230" s="4" t="e">
        <f>IB228</f>
        <v>#REF!</v>
      </c>
      <c r="HU230" s="664" t="s">
        <v>12</v>
      </c>
      <c r="HV230" s="664"/>
      <c r="HW230" s="664"/>
      <c r="HX230" s="4" t="e">
        <f>IF228</f>
        <v>#REF!</v>
      </c>
      <c r="HY230" s="664" t="s">
        <v>12</v>
      </c>
      <c r="HZ230" s="664"/>
      <c r="IA230" s="664"/>
      <c r="IB230" s="4" t="e">
        <f>IJ228</f>
        <v>#REF!</v>
      </c>
      <c r="IC230" s="664" t="s">
        <v>12</v>
      </c>
      <c r="ID230" s="664"/>
      <c r="IE230" s="664"/>
      <c r="IF230" s="4" t="e">
        <f>IN228</f>
        <v>#REF!</v>
      </c>
      <c r="IG230" s="664" t="s">
        <v>12</v>
      </c>
      <c r="IH230" s="664"/>
      <c r="II230" s="664"/>
      <c r="IJ230" s="4" t="e">
        <f>IR228</f>
        <v>#REF!</v>
      </c>
      <c r="IK230" s="664" t="s">
        <v>12</v>
      </c>
      <c r="IL230" s="664"/>
      <c r="IM230" s="664"/>
      <c r="IN230" s="4" t="e">
        <f>IV228</f>
        <v>#REF!</v>
      </c>
      <c r="IO230" s="664" t="s">
        <v>12</v>
      </c>
      <c r="IP230" s="664"/>
      <c r="IQ230" s="664"/>
      <c r="IR230" s="4" t="e">
        <f>IZ228</f>
        <v>#REF!</v>
      </c>
      <c r="IS230" s="664" t="s">
        <v>12</v>
      </c>
      <c r="IT230" s="664"/>
      <c r="IU230" s="664"/>
      <c r="IV230" s="4" t="e">
        <f>JD228</f>
        <v>#REF!</v>
      </c>
      <c r="IW230" s="664" t="s">
        <v>12</v>
      </c>
      <c r="IX230" s="664"/>
      <c r="IY230" s="664"/>
      <c r="IZ230" s="4" t="e">
        <f>JH228</f>
        <v>#REF!</v>
      </c>
      <c r="JA230" s="664" t="s">
        <v>12</v>
      </c>
      <c r="JB230" s="664"/>
      <c r="JC230" s="664"/>
      <c r="JD230" s="4" t="e">
        <f>JL228</f>
        <v>#REF!</v>
      </c>
      <c r="JE230" s="664" t="s">
        <v>12</v>
      </c>
      <c r="JF230" s="664"/>
      <c r="JG230" s="664"/>
      <c r="JH230" s="4" t="e">
        <f>JP228</f>
        <v>#REF!</v>
      </c>
      <c r="JI230" s="664" t="s">
        <v>12</v>
      </c>
      <c r="JJ230" s="664"/>
      <c r="JK230" s="664"/>
      <c r="JL230" s="4" t="e">
        <f>JT228</f>
        <v>#REF!</v>
      </c>
      <c r="JM230" s="664" t="s">
        <v>12</v>
      </c>
      <c r="JN230" s="664"/>
      <c r="JO230" s="664"/>
      <c r="JP230" s="4" t="e">
        <f>JX228</f>
        <v>#REF!</v>
      </c>
      <c r="JQ230" s="664" t="s">
        <v>12</v>
      </c>
      <c r="JR230" s="664"/>
      <c r="JS230" s="664"/>
      <c r="JT230" s="4" t="e">
        <f>KB228</f>
        <v>#REF!</v>
      </c>
      <c r="JU230" s="664" t="s">
        <v>12</v>
      </c>
      <c r="JV230" s="664"/>
      <c r="JW230" s="664"/>
      <c r="JX230" s="4" t="e">
        <f>KF228</f>
        <v>#REF!</v>
      </c>
      <c r="JY230" s="664" t="s">
        <v>12</v>
      </c>
      <c r="JZ230" s="664"/>
      <c r="KA230" s="664"/>
      <c r="KB230" s="4" t="e">
        <f>KJ228</f>
        <v>#REF!</v>
      </c>
      <c r="KC230" s="664" t="s">
        <v>12</v>
      </c>
      <c r="KD230" s="664"/>
      <c r="KE230" s="664"/>
      <c r="KF230" s="4" t="e">
        <f>KN228</f>
        <v>#REF!</v>
      </c>
      <c r="KG230" s="664" t="s">
        <v>12</v>
      </c>
      <c r="KH230" s="664"/>
      <c r="KI230" s="664"/>
      <c r="KJ230" s="4" t="e">
        <f>KR228</f>
        <v>#REF!</v>
      </c>
      <c r="KK230" s="664" t="s">
        <v>12</v>
      </c>
      <c r="KL230" s="664"/>
      <c r="KM230" s="664"/>
      <c r="KN230" s="4" t="e">
        <f>KV228</f>
        <v>#REF!</v>
      </c>
      <c r="KO230" s="664" t="s">
        <v>12</v>
      </c>
      <c r="KP230" s="664"/>
      <c r="KQ230" s="664"/>
      <c r="KR230" s="4" t="e">
        <f>KZ228</f>
        <v>#REF!</v>
      </c>
      <c r="KS230" s="664" t="s">
        <v>12</v>
      </c>
      <c r="KT230" s="664"/>
      <c r="KU230" s="664"/>
      <c r="KV230" s="4" t="e">
        <f>LD228</f>
        <v>#REF!</v>
      </c>
      <c r="KW230" s="664" t="s">
        <v>12</v>
      </c>
      <c r="KX230" s="664"/>
      <c r="KY230" s="664"/>
      <c r="KZ230" s="4" t="e">
        <f>LH228</f>
        <v>#REF!</v>
      </c>
      <c r="LA230" s="664" t="s">
        <v>12</v>
      </c>
      <c r="LB230" s="664"/>
      <c r="LC230" s="664"/>
      <c r="LD230" s="4" t="e">
        <f>LL228</f>
        <v>#REF!</v>
      </c>
      <c r="LE230" s="664" t="s">
        <v>12</v>
      </c>
      <c r="LF230" s="664"/>
      <c r="LG230" s="664"/>
      <c r="LH230" s="4" t="e">
        <f>LP228</f>
        <v>#REF!</v>
      </c>
      <c r="LI230" s="664" t="s">
        <v>12</v>
      </c>
      <c r="LJ230" s="664"/>
      <c r="LK230" s="664"/>
      <c r="LL230" s="4" t="e">
        <f>LT228</f>
        <v>#REF!</v>
      </c>
      <c r="LM230" s="664" t="s">
        <v>12</v>
      </c>
      <c r="LN230" s="664"/>
      <c r="LO230" s="664"/>
      <c r="LP230" s="4" t="e">
        <f>LX228</f>
        <v>#REF!</v>
      </c>
      <c r="LQ230" s="664" t="s">
        <v>12</v>
      </c>
      <c r="LR230" s="664"/>
      <c r="LS230" s="664"/>
      <c r="LT230" s="4" t="e">
        <f>MB228</f>
        <v>#REF!</v>
      </c>
      <c r="LU230" s="664" t="s">
        <v>12</v>
      </c>
      <c r="LV230" s="664"/>
      <c r="LW230" s="664"/>
      <c r="LX230" s="4" t="e">
        <f>MF228</f>
        <v>#REF!</v>
      </c>
      <c r="LY230" s="664" t="s">
        <v>12</v>
      </c>
      <c r="LZ230" s="664"/>
      <c r="MA230" s="664"/>
      <c r="MB230" s="4" t="e">
        <f>MJ228</f>
        <v>#REF!</v>
      </c>
      <c r="MC230" s="664" t="s">
        <v>12</v>
      </c>
      <c r="MD230" s="664"/>
      <c r="ME230" s="664"/>
      <c r="MF230" s="4" t="e">
        <f>MN228</f>
        <v>#REF!</v>
      </c>
      <c r="MG230" s="664" t="s">
        <v>12</v>
      </c>
      <c r="MH230" s="664"/>
      <c r="MI230" s="664"/>
      <c r="MJ230" s="4" t="e">
        <f>MR228</f>
        <v>#REF!</v>
      </c>
      <c r="MK230" s="664" t="s">
        <v>12</v>
      </c>
      <c r="ML230" s="664"/>
      <c r="MM230" s="664"/>
      <c r="MN230" s="4" t="e">
        <f>MV228</f>
        <v>#REF!</v>
      </c>
      <c r="MO230" s="664" t="s">
        <v>12</v>
      </c>
      <c r="MP230" s="664"/>
      <c r="MQ230" s="664"/>
      <c r="MR230" s="4" t="e">
        <f>MZ228</f>
        <v>#REF!</v>
      </c>
      <c r="MS230" s="664" t="s">
        <v>12</v>
      </c>
      <c r="MT230" s="664"/>
      <c r="MU230" s="664"/>
      <c r="MV230" s="4" t="e">
        <f>ND228</f>
        <v>#REF!</v>
      </c>
      <c r="MW230" s="664" t="s">
        <v>12</v>
      </c>
      <c r="MX230" s="664"/>
      <c r="MY230" s="664"/>
      <c r="MZ230" s="4" t="e">
        <f>NH228</f>
        <v>#REF!</v>
      </c>
      <c r="NA230" s="664" t="s">
        <v>12</v>
      </c>
      <c r="NB230" s="664"/>
      <c r="NC230" s="664"/>
      <c r="ND230" s="4" t="e">
        <f>NL228</f>
        <v>#REF!</v>
      </c>
      <c r="NE230" s="664" t="s">
        <v>12</v>
      </c>
      <c r="NF230" s="664"/>
      <c r="NG230" s="664"/>
      <c r="NH230" s="4" t="e">
        <f>NP228</f>
        <v>#REF!</v>
      </c>
      <c r="NI230" s="664" t="s">
        <v>12</v>
      </c>
      <c r="NJ230" s="664"/>
      <c r="NK230" s="664"/>
      <c r="NL230" s="4" t="e">
        <f>NT228</f>
        <v>#REF!</v>
      </c>
      <c r="NM230" s="664" t="s">
        <v>12</v>
      </c>
      <c r="NN230" s="664"/>
      <c r="NO230" s="664"/>
      <c r="NP230" s="4" t="e">
        <f>NX228</f>
        <v>#REF!</v>
      </c>
      <c r="NQ230" s="664" t="s">
        <v>12</v>
      </c>
      <c r="NR230" s="664"/>
      <c r="NS230" s="664"/>
      <c r="NT230" s="4" t="e">
        <f>OB228</f>
        <v>#REF!</v>
      </c>
      <c r="NU230" s="664" t="s">
        <v>12</v>
      </c>
      <c r="NV230" s="664"/>
      <c r="NW230" s="664"/>
      <c r="NX230" s="4" t="e">
        <f>OF228</f>
        <v>#REF!</v>
      </c>
      <c r="NY230" s="664" t="s">
        <v>12</v>
      </c>
      <c r="NZ230" s="664"/>
      <c r="OA230" s="664"/>
      <c r="OB230" s="4" t="e">
        <f>OJ228</f>
        <v>#REF!</v>
      </c>
      <c r="OC230" s="664" t="s">
        <v>12</v>
      </c>
      <c r="OD230" s="664"/>
      <c r="OE230" s="664"/>
      <c r="OF230" s="4" t="e">
        <f>ON228</f>
        <v>#REF!</v>
      </c>
      <c r="OG230" s="664" t="s">
        <v>12</v>
      </c>
      <c r="OH230" s="664"/>
      <c r="OI230" s="664"/>
      <c r="OJ230" s="4" t="e">
        <f>OR228</f>
        <v>#REF!</v>
      </c>
      <c r="OK230" s="664" t="s">
        <v>12</v>
      </c>
      <c r="OL230" s="664"/>
      <c r="OM230" s="664"/>
      <c r="ON230" s="4" t="e">
        <f>OV228</f>
        <v>#REF!</v>
      </c>
      <c r="OO230" s="664" t="s">
        <v>12</v>
      </c>
      <c r="OP230" s="664"/>
      <c r="OQ230" s="664"/>
      <c r="OR230" s="4" t="e">
        <f>OZ228</f>
        <v>#REF!</v>
      </c>
      <c r="OS230" s="664" t="s">
        <v>12</v>
      </c>
      <c r="OT230" s="664"/>
      <c r="OU230" s="664"/>
      <c r="OV230" s="4" t="e">
        <f>PD228</f>
        <v>#REF!</v>
      </c>
      <c r="OW230" s="664" t="s">
        <v>12</v>
      </c>
      <c r="OX230" s="664"/>
      <c r="OY230" s="664"/>
      <c r="OZ230" s="4" t="e">
        <f>PH228</f>
        <v>#REF!</v>
      </c>
      <c r="PA230" s="664" t="s">
        <v>12</v>
      </c>
      <c r="PB230" s="664"/>
      <c r="PC230" s="664"/>
      <c r="PD230" s="4" t="e">
        <f>PL228</f>
        <v>#REF!</v>
      </c>
      <c r="PE230" s="664" t="s">
        <v>12</v>
      </c>
      <c r="PF230" s="664"/>
      <c r="PG230" s="664"/>
      <c r="PH230" s="4" t="e">
        <f>PP228</f>
        <v>#REF!</v>
      </c>
      <c r="PI230" s="664" t="s">
        <v>12</v>
      </c>
      <c r="PJ230" s="664"/>
      <c r="PK230" s="664"/>
      <c r="PL230" s="4" t="e">
        <f>PT228</f>
        <v>#REF!</v>
      </c>
      <c r="PM230" s="664" t="s">
        <v>12</v>
      </c>
      <c r="PN230" s="664"/>
      <c r="PO230" s="664"/>
      <c r="PP230" s="4" t="e">
        <f>PX228</f>
        <v>#REF!</v>
      </c>
      <c r="PQ230" s="664" t="s">
        <v>12</v>
      </c>
      <c r="PR230" s="664"/>
      <c r="PS230" s="664"/>
      <c r="PT230" s="4" t="e">
        <f>QB228</f>
        <v>#REF!</v>
      </c>
      <c r="PU230" s="664" t="s">
        <v>12</v>
      </c>
      <c r="PV230" s="664"/>
      <c r="PW230" s="664"/>
      <c r="PX230" s="4" t="e">
        <f>QF228</f>
        <v>#REF!</v>
      </c>
      <c r="PY230" s="664" t="s">
        <v>12</v>
      </c>
      <c r="PZ230" s="664"/>
      <c r="QA230" s="664"/>
      <c r="QB230" s="4" t="e">
        <f>QJ228</f>
        <v>#REF!</v>
      </c>
      <c r="QC230" s="664" t="s">
        <v>12</v>
      </c>
      <c r="QD230" s="664"/>
      <c r="QE230" s="664"/>
      <c r="QF230" s="4" t="e">
        <f>QN228</f>
        <v>#REF!</v>
      </c>
      <c r="QG230" s="664" t="s">
        <v>12</v>
      </c>
      <c r="QH230" s="664"/>
      <c r="QI230" s="664"/>
      <c r="QJ230" s="4" t="e">
        <f>QR228</f>
        <v>#REF!</v>
      </c>
      <c r="QK230" s="664" t="s">
        <v>12</v>
      </c>
      <c r="QL230" s="664"/>
      <c r="QM230" s="664"/>
      <c r="QN230" s="4" t="e">
        <f>QV228</f>
        <v>#REF!</v>
      </c>
      <c r="QO230" s="664" t="s">
        <v>12</v>
      </c>
      <c r="QP230" s="664"/>
      <c r="QQ230" s="664"/>
      <c r="QR230" s="4" t="e">
        <f>QZ228</f>
        <v>#REF!</v>
      </c>
      <c r="QS230" s="664" t="s">
        <v>12</v>
      </c>
      <c r="QT230" s="664"/>
      <c r="QU230" s="664"/>
      <c r="QV230" s="4" t="e">
        <f>RD228</f>
        <v>#REF!</v>
      </c>
      <c r="QW230" s="664" t="s">
        <v>12</v>
      </c>
      <c r="QX230" s="664"/>
      <c r="QY230" s="664"/>
      <c r="QZ230" s="4" t="e">
        <f>RH228</f>
        <v>#REF!</v>
      </c>
      <c r="RA230" s="664" t="s">
        <v>12</v>
      </c>
      <c r="RB230" s="664"/>
      <c r="RC230" s="664"/>
      <c r="RD230" s="4" t="e">
        <f>RL228</f>
        <v>#REF!</v>
      </c>
      <c r="RE230" s="664" t="s">
        <v>12</v>
      </c>
      <c r="RF230" s="664"/>
      <c r="RG230" s="664"/>
      <c r="RH230" s="4" t="e">
        <f>RP228</f>
        <v>#REF!</v>
      </c>
      <c r="RI230" s="664" t="s">
        <v>12</v>
      </c>
      <c r="RJ230" s="664"/>
      <c r="RK230" s="664"/>
      <c r="RL230" s="4" t="e">
        <f>RT228</f>
        <v>#REF!</v>
      </c>
      <c r="RM230" s="664" t="s">
        <v>12</v>
      </c>
      <c r="RN230" s="664"/>
      <c r="RO230" s="664"/>
      <c r="RP230" s="4" t="e">
        <f>RX228</f>
        <v>#REF!</v>
      </c>
      <c r="RQ230" s="664" t="s">
        <v>12</v>
      </c>
      <c r="RR230" s="664"/>
      <c r="RS230" s="664"/>
      <c r="RT230" s="4" t="e">
        <f>SB228</f>
        <v>#REF!</v>
      </c>
      <c r="RU230" s="664" t="s">
        <v>12</v>
      </c>
      <c r="RV230" s="664"/>
      <c r="RW230" s="664"/>
      <c r="RX230" s="4" t="e">
        <f>SF228</f>
        <v>#REF!</v>
      </c>
      <c r="RY230" s="664" t="s">
        <v>12</v>
      </c>
      <c r="RZ230" s="664"/>
      <c r="SA230" s="664"/>
      <c r="SB230" s="4" t="e">
        <f>SJ228</f>
        <v>#REF!</v>
      </c>
      <c r="SC230" s="664" t="s">
        <v>12</v>
      </c>
      <c r="SD230" s="664"/>
      <c r="SE230" s="664"/>
      <c r="SF230" s="4" t="e">
        <f>SN228</f>
        <v>#REF!</v>
      </c>
      <c r="SG230" s="664" t="s">
        <v>12</v>
      </c>
      <c r="SH230" s="664"/>
      <c r="SI230" s="664"/>
      <c r="SJ230" s="4" t="e">
        <f>SR228</f>
        <v>#REF!</v>
      </c>
      <c r="SK230" s="664" t="s">
        <v>12</v>
      </c>
      <c r="SL230" s="664"/>
      <c r="SM230" s="664"/>
      <c r="SN230" s="4" t="e">
        <f>SV228</f>
        <v>#REF!</v>
      </c>
      <c r="SO230" s="664" t="s">
        <v>12</v>
      </c>
      <c r="SP230" s="664"/>
      <c r="SQ230" s="664"/>
      <c r="SR230" s="4" t="e">
        <f>SZ228</f>
        <v>#REF!</v>
      </c>
      <c r="SS230" s="664" t="s">
        <v>12</v>
      </c>
      <c r="ST230" s="664"/>
      <c r="SU230" s="664"/>
      <c r="SV230" s="4" t="e">
        <f>TD228</f>
        <v>#REF!</v>
      </c>
      <c r="SW230" s="664" t="s">
        <v>12</v>
      </c>
      <c r="SX230" s="664"/>
      <c r="SY230" s="664"/>
      <c r="SZ230" s="4" t="e">
        <f>TH228</f>
        <v>#REF!</v>
      </c>
      <c r="TA230" s="664" t="s">
        <v>12</v>
      </c>
      <c r="TB230" s="664"/>
      <c r="TC230" s="664"/>
      <c r="TD230" s="4" t="e">
        <f>TL228</f>
        <v>#REF!</v>
      </c>
      <c r="TE230" s="664" t="s">
        <v>12</v>
      </c>
      <c r="TF230" s="664"/>
      <c r="TG230" s="664"/>
      <c r="TH230" s="4" t="e">
        <f>TP228</f>
        <v>#REF!</v>
      </c>
      <c r="TI230" s="664" t="s">
        <v>12</v>
      </c>
      <c r="TJ230" s="664"/>
      <c r="TK230" s="664"/>
      <c r="TL230" s="4" t="e">
        <f>TT228</f>
        <v>#REF!</v>
      </c>
      <c r="TM230" s="664" t="s">
        <v>12</v>
      </c>
      <c r="TN230" s="664"/>
      <c r="TO230" s="664"/>
      <c r="TP230" s="4" t="e">
        <f>TX228</f>
        <v>#REF!</v>
      </c>
      <c r="TQ230" s="664" t="s">
        <v>12</v>
      </c>
      <c r="TR230" s="664"/>
      <c r="TS230" s="664"/>
      <c r="TT230" s="4" t="e">
        <f>UB228</f>
        <v>#REF!</v>
      </c>
      <c r="TU230" s="664" t="s">
        <v>12</v>
      </c>
      <c r="TV230" s="664"/>
      <c r="TW230" s="664"/>
      <c r="TX230" s="4" t="e">
        <f>UF228</f>
        <v>#REF!</v>
      </c>
      <c r="TY230" s="664" t="s">
        <v>12</v>
      </c>
      <c r="TZ230" s="664"/>
      <c r="UA230" s="664"/>
      <c r="UB230" s="4" t="e">
        <f>UJ228</f>
        <v>#REF!</v>
      </c>
      <c r="UC230" s="664" t="s">
        <v>12</v>
      </c>
      <c r="UD230" s="664"/>
      <c r="UE230" s="664"/>
      <c r="UF230" s="4" t="e">
        <f>UN228</f>
        <v>#REF!</v>
      </c>
      <c r="UG230" s="664" t="s">
        <v>12</v>
      </c>
      <c r="UH230" s="664"/>
      <c r="UI230" s="664"/>
      <c r="UJ230" s="4" t="e">
        <f>UR228</f>
        <v>#REF!</v>
      </c>
      <c r="UK230" s="664" t="s">
        <v>12</v>
      </c>
      <c r="UL230" s="664"/>
      <c r="UM230" s="664"/>
      <c r="UN230" s="4" t="e">
        <f>UV228</f>
        <v>#REF!</v>
      </c>
      <c r="UO230" s="664" t="s">
        <v>12</v>
      </c>
      <c r="UP230" s="664"/>
      <c r="UQ230" s="664"/>
      <c r="UR230" s="4" t="e">
        <f>UZ228</f>
        <v>#REF!</v>
      </c>
      <c r="US230" s="664" t="s">
        <v>12</v>
      </c>
      <c r="UT230" s="664"/>
      <c r="UU230" s="664"/>
      <c r="UV230" s="4" t="e">
        <f>VD228</f>
        <v>#REF!</v>
      </c>
      <c r="UW230" s="664" t="s">
        <v>12</v>
      </c>
      <c r="UX230" s="664"/>
      <c r="UY230" s="664"/>
      <c r="UZ230" s="4" t="e">
        <f>VH228</f>
        <v>#REF!</v>
      </c>
      <c r="VA230" s="664" t="s">
        <v>12</v>
      </c>
      <c r="VB230" s="664"/>
      <c r="VC230" s="664"/>
      <c r="VD230" s="4" t="e">
        <f>VL228</f>
        <v>#REF!</v>
      </c>
      <c r="VE230" s="664" t="s">
        <v>12</v>
      </c>
      <c r="VF230" s="664"/>
      <c r="VG230" s="664"/>
      <c r="VH230" s="4" t="e">
        <f>VP228</f>
        <v>#REF!</v>
      </c>
      <c r="VI230" s="664" t="s">
        <v>12</v>
      </c>
      <c r="VJ230" s="664"/>
      <c r="VK230" s="664"/>
      <c r="VL230" s="4" t="e">
        <f>VT228</f>
        <v>#REF!</v>
      </c>
      <c r="VM230" s="664" t="s">
        <v>12</v>
      </c>
      <c r="VN230" s="664"/>
      <c r="VO230" s="664"/>
      <c r="VP230" s="4" t="e">
        <f>VX228</f>
        <v>#REF!</v>
      </c>
      <c r="VQ230" s="664" t="s">
        <v>12</v>
      </c>
      <c r="VR230" s="664"/>
      <c r="VS230" s="664"/>
      <c r="VT230" s="4" t="e">
        <f>WB228</f>
        <v>#REF!</v>
      </c>
      <c r="VU230" s="664" t="s">
        <v>12</v>
      </c>
      <c r="VV230" s="664"/>
      <c r="VW230" s="664"/>
      <c r="VX230" s="4" t="e">
        <f>WF228</f>
        <v>#REF!</v>
      </c>
      <c r="VY230" s="664" t="s">
        <v>12</v>
      </c>
      <c r="VZ230" s="664"/>
      <c r="WA230" s="664"/>
      <c r="WB230" s="4" t="e">
        <f>WJ228</f>
        <v>#REF!</v>
      </c>
      <c r="WC230" s="664" t="s">
        <v>12</v>
      </c>
      <c r="WD230" s="664"/>
      <c r="WE230" s="664"/>
      <c r="WF230" s="4" t="e">
        <f>WN228</f>
        <v>#REF!</v>
      </c>
      <c r="WG230" s="664" t="s">
        <v>12</v>
      </c>
      <c r="WH230" s="664"/>
      <c r="WI230" s="664"/>
      <c r="WJ230" s="4" t="e">
        <f>WR228</f>
        <v>#REF!</v>
      </c>
      <c r="WK230" s="664" t="s">
        <v>12</v>
      </c>
      <c r="WL230" s="664"/>
      <c r="WM230" s="664"/>
      <c r="WN230" s="4" t="e">
        <f>WV228</f>
        <v>#REF!</v>
      </c>
      <c r="WO230" s="664" t="s">
        <v>12</v>
      </c>
      <c r="WP230" s="664"/>
      <c r="WQ230" s="664"/>
      <c r="WR230" s="4" t="e">
        <f>WZ228</f>
        <v>#REF!</v>
      </c>
      <c r="WS230" s="664" t="s">
        <v>12</v>
      </c>
      <c r="WT230" s="664"/>
      <c r="WU230" s="664"/>
      <c r="WV230" s="4" t="e">
        <f>XD228</f>
        <v>#REF!</v>
      </c>
      <c r="WW230" s="664" t="s">
        <v>12</v>
      </c>
      <c r="WX230" s="664"/>
      <c r="WY230" s="664"/>
      <c r="WZ230" s="4" t="e">
        <f>XH228</f>
        <v>#REF!</v>
      </c>
      <c r="XA230" s="664" t="s">
        <v>12</v>
      </c>
      <c r="XB230" s="664"/>
      <c r="XC230" s="664"/>
      <c r="XD230" s="4" t="e">
        <f>XL228</f>
        <v>#REF!</v>
      </c>
      <c r="XE230" s="664" t="s">
        <v>12</v>
      </c>
      <c r="XF230" s="664"/>
      <c r="XG230" s="664"/>
      <c r="XH230" s="4" t="e">
        <f>XP228</f>
        <v>#REF!</v>
      </c>
      <c r="XI230" s="664" t="s">
        <v>12</v>
      </c>
      <c r="XJ230" s="664"/>
      <c r="XK230" s="664"/>
      <c r="XL230" s="4" t="e">
        <f>XT228</f>
        <v>#REF!</v>
      </c>
      <c r="XM230" s="664" t="s">
        <v>12</v>
      </c>
      <c r="XN230" s="664"/>
      <c r="XO230" s="664"/>
      <c r="XP230" s="4" t="e">
        <f>XX228</f>
        <v>#REF!</v>
      </c>
      <c r="XQ230" s="664" t="s">
        <v>12</v>
      </c>
      <c r="XR230" s="664"/>
      <c r="XS230" s="664"/>
      <c r="XT230" s="4" t="e">
        <f>YB228</f>
        <v>#REF!</v>
      </c>
      <c r="XU230" s="664" t="s">
        <v>12</v>
      </c>
      <c r="XV230" s="664"/>
      <c r="XW230" s="664"/>
      <c r="XX230" s="4" t="e">
        <f>YF228</f>
        <v>#REF!</v>
      </c>
      <c r="XY230" s="664" t="s">
        <v>12</v>
      </c>
      <c r="XZ230" s="664"/>
      <c r="YA230" s="664"/>
      <c r="YB230" s="4" t="e">
        <f>YJ228</f>
        <v>#REF!</v>
      </c>
      <c r="YC230" s="664" t="s">
        <v>12</v>
      </c>
      <c r="YD230" s="664"/>
      <c r="YE230" s="664"/>
      <c r="YF230" s="4" t="e">
        <f>YN228</f>
        <v>#REF!</v>
      </c>
      <c r="YG230" s="664" t="s">
        <v>12</v>
      </c>
      <c r="YH230" s="664"/>
      <c r="YI230" s="664"/>
      <c r="YJ230" s="4" t="e">
        <f>YR228</f>
        <v>#REF!</v>
      </c>
      <c r="YK230" s="664" t="s">
        <v>12</v>
      </c>
      <c r="YL230" s="664"/>
      <c r="YM230" s="664"/>
      <c r="YN230" s="4" t="e">
        <f>YV228</f>
        <v>#REF!</v>
      </c>
      <c r="YO230" s="664" t="s">
        <v>12</v>
      </c>
      <c r="YP230" s="664"/>
      <c r="YQ230" s="664"/>
      <c r="YR230" s="4" t="e">
        <f>YZ228</f>
        <v>#REF!</v>
      </c>
      <c r="YS230" s="664" t="s">
        <v>12</v>
      </c>
      <c r="YT230" s="664"/>
      <c r="YU230" s="664"/>
      <c r="YV230" s="4" t="e">
        <f>ZD228</f>
        <v>#REF!</v>
      </c>
      <c r="YW230" s="664" t="s">
        <v>12</v>
      </c>
      <c r="YX230" s="664"/>
      <c r="YY230" s="664"/>
      <c r="YZ230" s="4" t="e">
        <f>ZH228</f>
        <v>#REF!</v>
      </c>
      <c r="ZA230" s="664" t="s">
        <v>12</v>
      </c>
      <c r="ZB230" s="664"/>
      <c r="ZC230" s="664"/>
      <c r="ZD230" s="4" t="e">
        <f>ZL228</f>
        <v>#REF!</v>
      </c>
      <c r="ZE230" s="664" t="s">
        <v>12</v>
      </c>
      <c r="ZF230" s="664"/>
      <c r="ZG230" s="664"/>
      <c r="ZH230" s="4" t="e">
        <f>ZP228</f>
        <v>#REF!</v>
      </c>
      <c r="ZI230" s="664" t="s">
        <v>12</v>
      </c>
      <c r="ZJ230" s="664"/>
      <c r="ZK230" s="664"/>
      <c r="ZL230" s="4" t="e">
        <f>ZT228</f>
        <v>#REF!</v>
      </c>
      <c r="ZM230" s="664" t="s">
        <v>12</v>
      </c>
      <c r="ZN230" s="664"/>
      <c r="ZO230" s="664"/>
      <c r="ZP230" s="4" t="e">
        <f>ZX228</f>
        <v>#REF!</v>
      </c>
      <c r="ZQ230" s="664" t="s">
        <v>12</v>
      </c>
      <c r="ZR230" s="664"/>
      <c r="ZS230" s="664"/>
      <c r="ZT230" s="4" t="e">
        <f>AAB228</f>
        <v>#REF!</v>
      </c>
      <c r="ZU230" s="664" t="s">
        <v>12</v>
      </c>
      <c r="ZV230" s="664"/>
      <c r="ZW230" s="664"/>
      <c r="ZX230" s="4" t="e">
        <f>AAF228</f>
        <v>#REF!</v>
      </c>
      <c r="ZY230" s="664" t="s">
        <v>12</v>
      </c>
      <c r="ZZ230" s="664"/>
      <c r="AAA230" s="664"/>
      <c r="AAB230" s="4" t="e">
        <f>AAJ228</f>
        <v>#REF!</v>
      </c>
      <c r="AAC230" s="664" t="s">
        <v>12</v>
      </c>
      <c r="AAD230" s="664"/>
      <c r="AAE230" s="664"/>
      <c r="AAF230" s="4" t="e">
        <f>AAN228</f>
        <v>#REF!</v>
      </c>
      <c r="AAG230" s="664" t="s">
        <v>12</v>
      </c>
      <c r="AAH230" s="664"/>
      <c r="AAI230" s="664"/>
      <c r="AAJ230" s="4" t="e">
        <f>AAR228</f>
        <v>#REF!</v>
      </c>
      <c r="AAK230" s="664" t="s">
        <v>12</v>
      </c>
      <c r="AAL230" s="664"/>
      <c r="AAM230" s="664"/>
      <c r="AAN230" s="4" t="e">
        <f>AAV228</f>
        <v>#REF!</v>
      </c>
      <c r="AAO230" s="664" t="s">
        <v>12</v>
      </c>
      <c r="AAP230" s="664"/>
      <c r="AAQ230" s="664"/>
      <c r="AAR230" s="4" t="e">
        <f>AAZ228</f>
        <v>#REF!</v>
      </c>
      <c r="AAS230" s="664" t="s">
        <v>12</v>
      </c>
      <c r="AAT230" s="664"/>
      <c r="AAU230" s="664"/>
      <c r="AAV230" s="4" t="e">
        <f>ABD228</f>
        <v>#REF!</v>
      </c>
      <c r="AAW230" s="664" t="s">
        <v>12</v>
      </c>
      <c r="AAX230" s="664"/>
      <c r="AAY230" s="664"/>
      <c r="AAZ230" s="4" t="e">
        <f>ABH228</f>
        <v>#REF!</v>
      </c>
      <c r="ABA230" s="664" t="s">
        <v>12</v>
      </c>
      <c r="ABB230" s="664"/>
      <c r="ABC230" s="664"/>
      <c r="ABD230" s="4" t="e">
        <f>ABL228</f>
        <v>#REF!</v>
      </c>
      <c r="ABE230" s="664" t="s">
        <v>12</v>
      </c>
      <c r="ABF230" s="664"/>
      <c r="ABG230" s="664"/>
      <c r="ABH230" s="4" t="e">
        <f>ABP228</f>
        <v>#REF!</v>
      </c>
      <c r="ABI230" s="664" t="s">
        <v>12</v>
      </c>
      <c r="ABJ230" s="664"/>
      <c r="ABK230" s="664"/>
      <c r="ABL230" s="4" t="e">
        <f>ABT228</f>
        <v>#REF!</v>
      </c>
      <c r="ABM230" s="664" t="s">
        <v>12</v>
      </c>
      <c r="ABN230" s="664"/>
      <c r="ABO230" s="664"/>
      <c r="ABP230" s="4" t="e">
        <f>ABX228</f>
        <v>#REF!</v>
      </c>
      <c r="ABQ230" s="664" t="s">
        <v>12</v>
      </c>
      <c r="ABR230" s="664"/>
      <c r="ABS230" s="664"/>
      <c r="ABT230" s="4" t="e">
        <f>ACB228</f>
        <v>#REF!</v>
      </c>
      <c r="ABU230" s="664" t="s">
        <v>12</v>
      </c>
      <c r="ABV230" s="664"/>
      <c r="ABW230" s="664"/>
      <c r="ABX230" s="4" t="e">
        <f>ACF228</f>
        <v>#REF!</v>
      </c>
      <c r="ABY230" s="664" t="s">
        <v>12</v>
      </c>
      <c r="ABZ230" s="664"/>
      <c r="ACA230" s="664"/>
      <c r="ACB230" s="4" t="e">
        <f>ACJ228</f>
        <v>#REF!</v>
      </c>
      <c r="ACC230" s="664" t="s">
        <v>12</v>
      </c>
      <c r="ACD230" s="664"/>
      <c r="ACE230" s="664"/>
      <c r="ACF230" s="4" t="e">
        <f>ACN228</f>
        <v>#REF!</v>
      </c>
      <c r="ACG230" s="664" t="s">
        <v>12</v>
      </c>
      <c r="ACH230" s="664"/>
      <c r="ACI230" s="664"/>
      <c r="ACJ230" s="4" t="e">
        <f>ACR228</f>
        <v>#REF!</v>
      </c>
      <c r="ACK230" s="664" t="s">
        <v>12</v>
      </c>
      <c r="ACL230" s="664"/>
      <c r="ACM230" s="664"/>
      <c r="ACN230" s="4" t="e">
        <f>ACV228</f>
        <v>#REF!</v>
      </c>
      <c r="ACO230" s="664" t="s">
        <v>12</v>
      </c>
      <c r="ACP230" s="664"/>
      <c r="ACQ230" s="664"/>
      <c r="ACR230" s="4" t="e">
        <f>ACZ228</f>
        <v>#REF!</v>
      </c>
      <c r="ACS230" s="664" t="s">
        <v>12</v>
      </c>
      <c r="ACT230" s="664"/>
      <c r="ACU230" s="664"/>
      <c r="ACV230" s="4" t="e">
        <f>ADD228</f>
        <v>#REF!</v>
      </c>
      <c r="ACW230" s="664" t="s">
        <v>12</v>
      </c>
      <c r="ACX230" s="664"/>
      <c r="ACY230" s="664"/>
      <c r="ACZ230" s="4" t="e">
        <f>ADH228</f>
        <v>#REF!</v>
      </c>
      <c r="ADA230" s="664" t="s">
        <v>12</v>
      </c>
      <c r="ADB230" s="664"/>
      <c r="ADC230" s="664"/>
      <c r="ADD230" s="4" t="e">
        <f>ADL228</f>
        <v>#REF!</v>
      </c>
      <c r="ADE230" s="664" t="s">
        <v>12</v>
      </c>
      <c r="ADF230" s="664"/>
      <c r="ADG230" s="664"/>
      <c r="ADH230" s="4" t="e">
        <f>ADP228</f>
        <v>#REF!</v>
      </c>
      <c r="ADI230" s="664" t="s">
        <v>12</v>
      </c>
      <c r="ADJ230" s="664"/>
      <c r="ADK230" s="664"/>
      <c r="ADL230" s="4" t="e">
        <f>ADT228</f>
        <v>#REF!</v>
      </c>
      <c r="ADM230" s="664" t="s">
        <v>12</v>
      </c>
      <c r="ADN230" s="664"/>
      <c r="ADO230" s="664"/>
      <c r="ADP230" s="4" t="e">
        <f>ADX228</f>
        <v>#REF!</v>
      </c>
      <c r="ADQ230" s="664" t="s">
        <v>12</v>
      </c>
      <c r="ADR230" s="664"/>
      <c r="ADS230" s="664"/>
      <c r="ADT230" s="4" t="e">
        <f>AEB228</f>
        <v>#REF!</v>
      </c>
      <c r="ADU230" s="664" t="s">
        <v>12</v>
      </c>
      <c r="ADV230" s="664"/>
      <c r="ADW230" s="664"/>
      <c r="ADX230" s="4" t="e">
        <f>AEF228</f>
        <v>#REF!</v>
      </c>
      <c r="ADY230" s="664" t="s">
        <v>12</v>
      </c>
      <c r="ADZ230" s="664"/>
      <c r="AEA230" s="664"/>
      <c r="AEB230" s="4" t="e">
        <f>AEJ228</f>
        <v>#REF!</v>
      </c>
      <c r="AEC230" s="664" t="s">
        <v>12</v>
      </c>
      <c r="AED230" s="664"/>
      <c r="AEE230" s="664"/>
      <c r="AEF230" s="4" t="e">
        <f>AEN228</f>
        <v>#REF!</v>
      </c>
      <c r="AEG230" s="664" t="s">
        <v>12</v>
      </c>
      <c r="AEH230" s="664"/>
      <c r="AEI230" s="664"/>
      <c r="AEJ230" s="4" t="e">
        <f>AER228</f>
        <v>#REF!</v>
      </c>
      <c r="AEK230" s="664" t="s">
        <v>12</v>
      </c>
      <c r="AEL230" s="664"/>
      <c r="AEM230" s="664"/>
      <c r="AEN230" s="4" t="e">
        <f>AEV228</f>
        <v>#REF!</v>
      </c>
      <c r="AEO230" s="664" t="s">
        <v>12</v>
      </c>
      <c r="AEP230" s="664"/>
      <c r="AEQ230" s="664"/>
      <c r="AER230" s="4" t="e">
        <f>AEZ228</f>
        <v>#REF!</v>
      </c>
      <c r="AES230" s="664" t="s">
        <v>12</v>
      </c>
      <c r="AET230" s="664"/>
      <c r="AEU230" s="664"/>
      <c r="AEV230" s="4" t="e">
        <f>AFD228</f>
        <v>#REF!</v>
      </c>
      <c r="AEW230" s="664" t="s">
        <v>12</v>
      </c>
      <c r="AEX230" s="664"/>
      <c r="AEY230" s="664"/>
      <c r="AEZ230" s="4" t="e">
        <f>AFH228</f>
        <v>#REF!</v>
      </c>
      <c r="AFA230" s="664" t="s">
        <v>12</v>
      </c>
      <c r="AFB230" s="664"/>
      <c r="AFC230" s="664"/>
      <c r="AFD230" s="4" t="e">
        <f>AFL228</f>
        <v>#REF!</v>
      </c>
      <c r="AFE230" s="664" t="s">
        <v>12</v>
      </c>
      <c r="AFF230" s="664"/>
      <c r="AFG230" s="664"/>
      <c r="AFH230" s="4" t="e">
        <f>AFP228</f>
        <v>#REF!</v>
      </c>
      <c r="AFI230" s="664" t="s">
        <v>12</v>
      </c>
      <c r="AFJ230" s="664"/>
      <c r="AFK230" s="664"/>
      <c r="AFL230" s="4" t="e">
        <f>AFT228</f>
        <v>#REF!</v>
      </c>
      <c r="AFM230" s="664" t="s">
        <v>12</v>
      </c>
      <c r="AFN230" s="664"/>
      <c r="AFO230" s="664"/>
      <c r="AFP230" s="4" t="e">
        <f>AFX228</f>
        <v>#REF!</v>
      </c>
      <c r="AFQ230" s="664" t="s">
        <v>12</v>
      </c>
      <c r="AFR230" s="664"/>
      <c r="AFS230" s="664"/>
      <c r="AFT230" s="4" t="e">
        <f>AGB228</f>
        <v>#REF!</v>
      </c>
      <c r="AFU230" s="664" t="s">
        <v>12</v>
      </c>
      <c r="AFV230" s="664"/>
      <c r="AFW230" s="664"/>
      <c r="AFX230" s="4" t="e">
        <f>AGF228</f>
        <v>#REF!</v>
      </c>
      <c r="AFY230" s="664" t="s">
        <v>12</v>
      </c>
      <c r="AFZ230" s="664"/>
      <c r="AGA230" s="664"/>
      <c r="AGB230" s="4" t="e">
        <f>AGJ228</f>
        <v>#REF!</v>
      </c>
      <c r="AGC230" s="664" t="s">
        <v>12</v>
      </c>
      <c r="AGD230" s="664"/>
      <c r="AGE230" s="664"/>
      <c r="AGF230" s="4" t="e">
        <f>AGN228</f>
        <v>#REF!</v>
      </c>
      <c r="AGG230" s="664" t="s">
        <v>12</v>
      </c>
      <c r="AGH230" s="664"/>
      <c r="AGI230" s="664"/>
      <c r="AGJ230" s="4" t="e">
        <f>AGR228</f>
        <v>#REF!</v>
      </c>
      <c r="AGK230" s="664" t="s">
        <v>12</v>
      </c>
      <c r="AGL230" s="664"/>
      <c r="AGM230" s="664"/>
      <c r="AGN230" s="4" t="e">
        <f>AGV228</f>
        <v>#REF!</v>
      </c>
      <c r="AGO230" s="664" t="s">
        <v>12</v>
      </c>
      <c r="AGP230" s="664"/>
      <c r="AGQ230" s="664"/>
      <c r="AGR230" s="4" t="e">
        <f>AGZ228</f>
        <v>#REF!</v>
      </c>
      <c r="AGS230" s="664" t="s">
        <v>12</v>
      </c>
      <c r="AGT230" s="664"/>
      <c r="AGU230" s="664"/>
      <c r="AGV230" s="4" t="e">
        <f>AHD228</f>
        <v>#REF!</v>
      </c>
      <c r="AGW230" s="664" t="s">
        <v>12</v>
      </c>
      <c r="AGX230" s="664"/>
      <c r="AGY230" s="664"/>
      <c r="AGZ230" s="4" t="e">
        <f>AHH228</f>
        <v>#REF!</v>
      </c>
      <c r="AHA230" s="664" t="s">
        <v>12</v>
      </c>
      <c r="AHB230" s="664"/>
      <c r="AHC230" s="664"/>
      <c r="AHD230" s="4" t="e">
        <f>AHL228</f>
        <v>#REF!</v>
      </c>
      <c r="AHE230" s="664" t="s">
        <v>12</v>
      </c>
      <c r="AHF230" s="664"/>
      <c r="AHG230" s="664"/>
      <c r="AHH230" s="4" t="e">
        <f>AHP228</f>
        <v>#REF!</v>
      </c>
      <c r="AHI230" s="664" t="s">
        <v>12</v>
      </c>
      <c r="AHJ230" s="664"/>
      <c r="AHK230" s="664"/>
      <c r="AHL230" s="4" t="e">
        <f>AHT228</f>
        <v>#REF!</v>
      </c>
      <c r="AHM230" s="664" t="s">
        <v>12</v>
      </c>
      <c r="AHN230" s="664"/>
      <c r="AHO230" s="664"/>
      <c r="AHP230" s="4" t="e">
        <f>AHX228</f>
        <v>#REF!</v>
      </c>
      <c r="AHQ230" s="664" t="s">
        <v>12</v>
      </c>
      <c r="AHR230" s="664"/>
      <c r="AHS230" s="664"/>
      <c r="AHT230" s="4" t="e">
        <f>AIB228</f>
        <v>#REF!</v>
      </c>
      <c r="AHU230" s="664" t="s">
        <v>12</v>
      </c>
      <c r="AHV230" s="664"/>
      <c r="AHW230" s="664"/>
      <c r="AHX230" s="4" t="e">
        <f>AIF228</f>
        <v>#REF!</v>
      </c>
      <c r="AHY230" s="664" t="s">
        <v>12</v>
      </c>
      <c r="AHZ230" s="664"/>
      <c r="AIA230" s="664"/>
      <c r="AIB230" s="4" t="e">
        <f>AIJ228</f>
        <v>#REF!</v>
      </c>
      <c r="AIC230" s="664" t="s">
        <v>12</v>
      </c>
      <c r="AID230" s="664"/>
      <c r="AIE230" s="664"/>
      <c r="AIF230" s="4" t="e">
        <f>AIN228</f>
        <v>#REF!</v>
      </c>
      <c r="AIG230" s="664" t="s">
        <v>12</v>
      </c>
      <c r="AIH230" s="664"/>
      <c r="AII230" s="664"/>
      <c r="AIJ230" s="4" t="e">
        <f>AIR228</f>
        <v>#REF!</v>
      </c>
      <c r="AIK230" s="664" t="s">
        <v>12</v>
      </c>
      <c r="AIL230" s="664"/>
      <c r="AIM230" s="664"/>
      <c r="AIN230" s="4" t="e">
        <f>AIV228</f>
        <v>#REF!</v>
      </c>
      <c r="AIO230" s="664" t="s">
        <v>12</v>
      </c>
      <c r="AIP230" s="664"/>
      <c r="AIQ230" s="664"/>
      <c r="AIR230" s="4" t="e">
        <f>AIZ228</f>
        <v>#REF!</v>
      </c>
      <c r="AIS230" s="664" t="s">
        <v>12</v>
      </c>
      <c r="AIT230" s="664"/>
      <c r="AIU230" s="664"/>
      <c r="AIV230" s="4" t="e">
        <f>AJD228</f>
        <v>#REF!</v>
      </c>
      <c r="AIW230" s="664" t="s">
        <v>12</v>
      </c>
      <c r="AIX230" s="664"/>
      <c r="AIY230" s="664"/>
      <c r="AIZ230" s="4" t="e">
        <f>AJH228</f>
        <v>#REF!</v>
      </c>
      <c r="AJA230" s="664" t="s">
        <v>12</v>
      </c>
      <c r="AJB230" s="664"/>
      <c r="AJC230" s="664"/>
      <c r="AJD230" s="4" t="e">
        <f>AJL228</f>
        <v>#REF!</v>
      </c>
      <c r="AJE230" s="664" t="s">
        <v>12</v>
      </c>
      <c r="AJF230" s="664"/>
      <c r="AJG230" s="664"/>
      <c r="AJH230" s="4" t="e">
        <f>AJP228</f>
        <v>#REF!</v>
      </c>
      <c r="AJI230" s="664" t="s">
        <v>12</v>
      </c>
      <c r="AJJ230" s="664"/>
      <c r="AJK230" s="664"/>
      <c r="AJL230" s="4" t="e">
        <f>AJT228</f>
        <v>#REF!</v>
      </c>
      <c r="AJM230" s="664" t="s">
        <v>12</v>
      </c>
      <c r="AJN230" s="664"/>
      <c r="AJO230" s="664"/>
      <c r="AJP230" s="4" t="e">
        <f>AJX228</f>
        <v>#REF!</v>
      </c>
      <c r="AJQ230" s="664" t="s">
        <v>12</v>
      </c>
      <c r="AJR230" s="664"/>
      <c r="AJS230" s="664"/>
      <c r="AJT230" s="4" t="e">
        <f>AKB228</f>
        <v>#REF!</v>
      </c>
      <c r="AJU230" s="664" t="s">
        <v>12</v>
      </c>
      <c r="AJV230" s="664"/>
      <c r="AJW230" s="664"/>
      <c r="AJX230" s="4" t="e">
        <f>AKF228</f>
        <v>#REF!</v>
      </c>
      <c r="AJY230" s="664" t="s">
        <v>12</v>
      </c>
      <c r="AJZ230" s="664"/>
      <c r="AKA230" s="664"/>
      <c r="AKB230" s="4" t="e">
        <f>AKJ228</f>
        <v>#REF!</v>
      </c>
      <c r="AKC230" s="664" t="s">
        <v>12</v>
      </c>
      <c r="AKD230" s="664"/>
      <c r="AKE230" s="664"/>
      <c r="AKF230" s="4" t="e">
        <f>AKN228</f>
        <v>#REF!</v>
      </c>
      <c r="AKG230" s="664" t="s">
        <v>12</v>
      </c>
      <c r="AKH230" s="664"/>
      <c r="AKI230" s="664"/>
      <c r="AKJ230" s="4" t="e">
        <f>AKR228</f>
        <v>#REF!</v>
      </c>
      <c r="AKK230" s="664" t="s">
        <v>12</v>
      </c>
      <c r="AKL230" s="664"/>
      <c r="AKM230" s="664"/>
      <c r="AKN230" s="4" t="e">
        <f>AKV228</f>
        <v>#REF!</v>
      </c>
      <c r="AKO230" s="664" t="s">
        <v>12</v>
      </c>
      <c r="AKP230" s="664"/>
      <c r="AKQ230" s="664"/>
      <c r="AKR230" s="4" t="e">
        <f>AKZ228</f>
        <v>#REF!</v>
      </c>
      <c r="AKS230" s="664" t="s">
        <v>12</v>
      </c>
      <c r="AKT230" s="664"/>
      <c r="AKU230" s="664"/>
      <c r="AKV230" s="4" t="e">
        <f>ALD228</f>
        <v>#REF!</v>
      </c>
      <c r="AKW230" s="664" t="s">
        <v>12</v>
      </c>
      <c r="AKX230" s="664"/>
      <c r="AKY230" s="664"/>
      <c r="AKZ230" s="4" t="e">
        <f>ALH228</f>
        <v>#REF!</v>
      </c>
      <c r="ALA230" s="664" t="s">
        <v>12</v>
      </c>
      <c r="ALB230" s="664"/>
      <c r="ALC230" s="664"/>
      <c r="ALD230" s="4" t="e">
        <f>ALL228</f>
        <v>#REF!</v>
      </c>
      <c r="ALE230" s="664" t="s">
        <v>12</v>
      </c>
      <c r="ALF230" s="664"/>
      <c r="ALG230" s="664"/>
      <c r="ALH230" s="4" t="e">
        <f>ALP228</f>
        <v>#REF!</v>
      </c>
      <c r="ALI230" s="664" t="s">
        <v>12</v>
      </c>
      <c r="ALJ230" s="664"/>
      <c r="ALK230" s="664"/>
      <c r="ALL230" s="4" t="e">
        <f>ALT228</f>
        <v>#REF!</v>
      </c>
      <c r="ALM230" s="664" t="s">
        <v>12</v>
      </c>
      <c r="ALN230" s="664"/>
      <c r="ALO230" s="664"/>
      <c r="ALP230" s="4" t="e">
        <f>ALX228</f>
        <v>#REF!</v>
      </c>
      <c r="ALQ230" s="664" t="s">
        <v>12</v>
      </c>
      <c r="ALR230" s="664"/>
      <c r="ALS230" s="664"/>
      <c r="ALT230" s="4" t="e">
        <f>AMB228</f>
        <v>#REF!</v>
      </c>
      <c r="ALU230" s="664" t="s">
        <v>12</v>
      </c>
      <c r="ALV230" s="664"/>
      <c r="ALW230" s="664"/>
      <c r="ALX230" s="4" t="e">
        <f>AMF228</f>
        <v>#REF!</v>
      </c>
      <c r="ALY230" s="664" t="s">
        <v>12</v>
      </c>
      <c r="ALZ230" s="664"/>
      <c r="AMA230" s="664"/>
      <c r="AMB230" s="4" t="e">
        <f>AMJ228</f>
        <v>#REF!</v>
      </c>
      <c r="AMC230" s="664" t="s">
        <v>12</v>
      </c>
      <c r="AMD230" s="664"/>
      <c r="AME230" s="664"/>
      <c r="AMF230" s="4" t="e">
        <f>AMN228</f>
        <v>#REF!</v>
      </c>
      <c r="AMG230" s="664" t="s">
        <v>12</v>
      </c>
      <c r="AMH230" s="664"/>
      <c r="AMI230" s="664"/>
      <c r="AMJ230" s="4" t="e">
        <f>AMR228</f>
        <v>#REF!</v>
      </c>
      <c r="AMK230" s="664" t="s">
        <v>12</v>
      </c>
      <c r="AML230" s="664"/>
      <c r="AMM230" s="664"/>
      <c r="AMN230" s="4" t="e">
        <f>AMV228</f>
        <v>#REF!</v>
      </c>
      <c r="AMO230" s="664" t="s">
        <v>12</v>
      </c>
      <c r="AMP230" s="664"/>
      <c r="AMQ230" s="664"/>
      <c r="AMR230" s="4" t="e">
        <f>AMZ228</f>
        <v>#REF!</v>
      </c>
      <c r="AMS230" s="664" t="s">
        <v>12</v>
      </c>
      <c r="AMT230" s="664"/>
      <c r="AMU230" s="664"/>
      <c r="AMV230" s="4" t="e">
        <f>AND228</f>
        <v>#REF!</v>
      </c>
      <c r="AMW230" s="664" t="s">
        <v>12</v>
      </c>
      <c r="AMX230" s="664"/>
      <c r="AMY230" s="664"/>
      <c r="AMZ230" s="4" t="e">
        <f>ANH228</f>
        <v>#REF!</v>
      </c>
      <c r="ANA230" s="664" t="s">
        <v>12</v>
      </c>
      <c r="ANB230" s="664"/>
      <c r="ANC230" s="664"/>
      <c r="AND230" s="4" t="e">
        <f>ANL228</f>
        <v>#REF!</v>
      </c>
      <c r="ANE230" s="664" t="s">
        <v>12</v>
      </c>
      <c r="ANF230" s="664"/>
      <c r="ANG230" s="664"/>
      <c r="ANH230" s="4" t="e">
        <f>ANP228</f>
        <v>#REF!</v>
      </c>
      <c r="ANI230" s="664" t="s">
        <v>12</v>
      </c>
      <c r="ANJ230" s="664"/>
      <c r="ANK230" s="664"/>
      <c r="ANL230" s="4" t="e">
        <f>ANT228</f>
        <v>#REF!</v>
      </c>
      <c r="ANM230" s="664" t="s">
        <v>12</v>
      </c>
      <c r="ANN230" s="664"/>
      <c r="ANO230" s="664"/>
      <c r="ANP230" s="4" t="e">
        <f>ANX228</f>
        <v>#REF!</v>
      </c>
      <c r="ANQ230" s="664" t="s">
        <v>12</v>
      </c>
      <c r="ANR230" s="664"/>
      <c r="ANS230" s="664"/>
      <c r="ANT230" s="4" t="e">
        <f>AOB228</f>
        <v>#REF!</v>
      </c>
      <c r="ANU230" s="664" t="s">
        <v>12</v>
      </c>
      <c r="ANV230" s="664"/>
      <c r="ANW230" s="664"/>
      <c r="ANX230" s="4" t="e">
        <f>AOF228</f>
        <v>#REF!</v>
      </c>
      <c r="ANY230" s="664" t="s">
        <v>12</v>
      </c>
      <c r="ANZ230" s="664"/>
      <c r="AOA230" s="664"/>
      <c r="AOB230" s="4" t="e">
        <f>AOJ228</f>
        <v>#REF!</v>
      </c>
      <c r="AOC230" s="664" t="s">
        <v>12</v>
      </c>
      <c r="AOD230" s="664"/>
      <c r="AOE230" s="664"/>
      <c r="AOF230" s="4" t="e">
        <f>AON228</f>
        <v>#REF!</v>
      </c>
      <c r="AOG230" s="664" t="s">
        <v>12</v>
      </c>
      <c r="AOH230" s="664"/>
      <c r="AOI230" s="664"/>
      <c r="AOJ230" s="4" t="e">
        <f>AOR228</f>
        <v>#REF!</v>
      </c>
      <c r="AOK230" s="664" t="s">
        <v>12</v>
      </c>
      <c r="AOL230" s="664"/>
      <c r="AOM230" s="664"/>
      <c r="AON230" s="4" t="e">
        <f>AOV228</f>
        <v>#REF!</v>
      </c>
      <c r="AOO230" s="664" t="s">
        <v>12</v>
      </c>
      <c r="AOP230" s="664"/>
      <c r="AOQ230" s="664"/>
      <c r="AOR230" s="4" t="e">
        <f>AOZ228</f>
        <v>#REF!</v>
      </c>
      <c r="AOS230" s="664" t="s">
        <v>12</v>
      </c>
      <c r="AOT230" s="664"/>
      <c r="AOU230" s="664"/>
      <c r="AOV230" s="4" t="e">
        <f>APD228</f>
        <v>#REF!</v>
      </c>
      <c r="AOW230" s="664" t="s">
        <v>12</v>
      </c>
      <c r="AOX230" s="664"/>
      <c r="AOY230" s="664"/>
      <c r="AOZ230" s="4" t="e">
        <f>APH228</f>
        <v>#REF!</v>
      </c>
      <c r="APA230" s="664" t="s">
        <v>12</v>
      </c>
      <c r="APB230" s="664"/>
      <c r="APC230" s="664"/>
      <c r="APD230" s="4" t="e">
        <f>APL228</f>
        <v>#REF!</v>
      </c>
      <c r="APE230" s="664" t="s">
        <v>12</v>
      </c>
      <c r="APF230" s="664"/>
      <c r="APG230" s="664"/>
      <c r="APH230" s="4" t="e">
        <f>APP228</f>
        <v>#REF!</v>
      </c>
      <c r="API230" s="664" t="s">
        <v>12</v>
      </c>
      <c r="APJ230" s="664"/>
      <c r="APK230" s="664"/>
      <c r="APL230" s="4" t="e">
        <f>APT228</f>
        <v>#REF!</v>
      </c>
      <c r="APM230" s="664" t="s">
        <v>12</v>
      </c>
      <c r="APN230" s="664"/>
      <c r="APO230" s="664"/>
      <c r="APP230" s="4" t="e">
        <f>APX228</f>
        <v>#REF!</v>
      </c>
      <c r="APQ230" s="664" t="s">
        <v>12</v>
      </c>
      <c r="APR230" s="664"/>
      <c r="APS230" s="664"/>
      <c r="APT230" s="4" t="e">
        <f>AQB228</f>
        <v>#REF!</v>
      </c>
      <c r="APU230" s="664" t="s">
        <v>12</v>
      </c>
      <c r="APV230" s="664"/>
      <c r="APW230" s="664"/>
      <c r="APX230" s="4" t="e">
        <f>AQF228</f>
        <v>#REF!</v>
      </c>
      <c r="APY230" s="664" t="s">
        <v>12</v>
      </c>
      <c r="APZ230" s="664"/>
      <c r="AQA230" s="664"/>
      <c r="AQB230" s="4" t="e">
        <f>AQJ228</f>
        <v>#REF!</v>
      </c>
      <c r="AQC230" s="664" t="s">
        <v>12</v>
      </c>
      <c r="AQD230" s="664"/>
      <c r="AQE230" s="664"/>
      <c r="AQF230" s="4" t="e">
        <f>AQN228</f>
        <v>#REF!</v>
      </c>
      <c r="AQG230" s="664" t="s">
        <v>12</v>
      </c>
      <c r="AQH230" s="664"/>
      <c r="AQI230" s="664"/>
      <c r="AQJ230" s="4" t="e">
        <f>AQR228</f>
        <v>#REF!</v>
      </c>
      <c r="AQK230" s="664" t="s">
        <v>12</v>
      </c>
      <c r="AQL230" s="664"/>
      <c r="AQM230" s="664"/>
      <c r="AQN230" s="4" t="e">
        <f>AQV228</f>
        <v>#REF!</v>
      </c>
      <c r="AQO230" s="664" t="s">
        <v>12</v>
      </c>
      <c r="AQP230" s="664"/>
      <c r="AQQ230" s="664"/>
      <c r="AQR230" s="4" t="e">
        <f>AQZ228</f>
        <v>#REF!</v>
      </c>
      <c r="AQS230" s="664" t="s">
        <v>12</v>
      </c>
      <c r="AQT230" s="664"/>
      <c r="AQU230" s="664"/>
      <c r="AQV230" s="4" t="e">
        <f>ARD228</f>
        <v>#REF!</v>
      </c>
      <c r="AQW230" s="664" t="s">
        <v>12</v>
      </c>
      <c r="AQX230" s="664"/>
      <c r="AQY230" s="664"/>
      <c r="AQZ230" s="4" t="e">
        <f>ARH228</f>
        <v>#REF!</v>
      </c>
      <c r="ARA230" s="664" t="s">
        <v>12</v>
      </c>
      <c r="ARB230" s="664"/>
      <c r="ARC230" s="664"/>
      <c r="ARD230" s="4" t="e">
        <f>ARL228</f>
        <v>#REF!</v>
      </c>
      <c r="ARE230" s="664" t="s">
        <v>12</v>
      </c>
      <c r="ARF230" s="664"/>
      <c r="ARG230" s="664"/>
      <c r="ARH230" s="4" t="e">
        <f>ARP228</f>
        <v>#REF!</v>
      </c>
      <c r="ARI230" s="664" t="s">
        <v>12</v>
      </c>
      <c r="ARJ230" s="664"/>
      <c r="ARK230" s="664"/>
      <c r="ARL230" s="4" t="e">
        <f>ART228</f>
        <v>#REF!</v>
      </c>
      <c r="ARM230" s="664" t="s">
        <v>12</v>
      </c>
      <c r="ARN230" s="664"/>
      <c r="ARO230" s="664"/>
      <c r="ARP230" s="4" t="e">
        <f>ARX228</f>
        <v>#REF!</v>
      </c>
      <c r="ARQ230" s="664" t="s">
        <v>12</v>
      </c>
      <c r="ARR230" s="664"/>
      <c r="ARS230" s="664"/>
      <c r="ART230" s="4" t="e">
        <f>ASB228</f>
        <v>#REF!</v>
      </c>
      <c r="ARU230" s="664" t="s">
        <v>12</v>
      </c>
      <c r="ARV230" s="664"/>
      <c r="ARW230" s="664"/>
      <c r="ARX230" s="4" t="e">
        <f>ASF228</f>
        <v>#REF!</v>
      </c>
      <c r="ARY230" s="664" t="s">
        <v>12</v>
      </c>
      <c r="ARZ230" s="664"/>
      <c r="ASA230" s="664"/>
      <c r="ASB230" s="4" t="e">
        <f>ASJ228</f>
        <v>#REF!</v>
      </c>
      <c r="ASC230" s="664" t="s">
        <v>12</v>
      </c>
      <c r="ASD230" s="664"/>
      <c r="ASE230" s="664"/>
      <c r="ASF230" s="4" t="e">
        <f>ASN228</f>
        <v>#REF!</v>
      </c>
      <c r="ASG230" s="664" t="s">
        <v>12</v>
      </c>
      <c r="ASH230" s="664"/>
      <c r="ASI230" s="664"/>
      <c r="ASJ230" s="4" t="e">
        <f>ASR228</f>
        <v>#REF!</v>
      </c>
      <c r="ASK230" s="664" t="s">
        <v>12</v>
      </c>
      <c r="ASL230" s="664"/>
      <c r="ASM230" s="664"/>
      <c r="ASN230" s="4" t="e">
        <f>ASV228</f>
        <v>#REF!</v>
      </c>
      <c r="ASO230" s="664" t="s">
        <v>12</v>
      </c>
      <c r="ASP230" s="664"/>
      <c r="ASQ230" s="664"/>
      <c r="ASR230" s="4" t="e">
        <f>ASZ228</f>
        <v>#REF!</v>
      </c>
      <c r="ASS230" s="664" t="s">
        <v>12</v>
      </c>
      <c r="AST230" s="664"/>
      <c r="ASU230" s="664"/>
      <c r="ASV230" s="4" t="e">
        <f>ATD228</f>
        <v>#REF!</v>
      </c>
      <c r="ASW230" s="664" t="s">
        <v>12</v>
      </c>
      <c r="ASX230" s="664"/>
      <c r="ASY230" s="664"/>
      <c r="ASZ230" s="4" t="e">
        <f>ATH228</f>
        <v>#REF!</v>
      </c>
      <c r="ATA230" s="664" t="s">
        <v>12</v>
      </c>
      <c r="ATB230" s="664"/>
      <c r="ATC230" s="664"/>
      <c r="ATD230" s="4" t="e">
        <f>ATL228</f>
        <v>#REF!</v>
      </c>
      <c r="ATE230" s="664" t="s">
        <v>12</v>
      </c>
      <c r="ATF230" s="664"/>
      <c r="ATG230" s="664"/>
      <c r="ATH230" s="4" t="e">
        <f>ATP228</f>
        <v>#REF!</v>
      </c>
      <c r="ATI230" s="664" t="s">
        <v>12</v>
      </c>
      <c r="ATJ230" s="664"/>
      <c r="ATK230" s="664"/>
      <c r="ATL230" s="4" t="e">
        <f>ATT228</f>
        <v>#REF!</v>
      </c>
      <c r="ATM230" s="664" t="s">
        <v>12</v>
      </c>
      <c r="ATN230" s="664"/>
      <c r="ATO230" s="664"/>
      <c r="ATP230" s="4" t="e">
        <f>ATX228</f>
        <v>#REF!</v>
      </c>
      <c r="ATQ230" s="664" t="s">
        <v>12</v>
      </c>
      <c r="ATR230" s="664"/>
      <c r="ATS230" s="664"/>
      <c r="ATT230" s="4" t="e">
        <f>AUB228</f>
        <v>#REF!</v>
      </c>
      <c r="ATU230" s="664" t="s">
        <v>12</v>
      </c>
      <c r="ATV230" s="664"/>
      <c r="ATW230" s="664"/>
      <c r="ATX230" s="4" t="e">
        <f>AUF228</f>
        <v>#REF!</v>
      </c>
      <c r="ATY230" s="664" t="s">
        <v>12</v>
      </c>
      <c r="ATZ230" s="664"/>
      <c r="AUA230" s="664"/>
      <c r="AUB230" s="4" t="e">
        <f>AUJ228</f>
        <v>#REF!</v>
      </c>
      <c r="AUC230" s="664" t="s">
        <v>12</v>
      </c>
      <c r="AUD230" s="664"/>
      <c r="AUE230" s="664"/>
      <c r="AUF230" s="4" t="e">
        <f>AUN228</f>
        <v>#REF!</v>
      </c>
      <c r="AUG230" s="664" t="s">
        <v>12</v>
      </c>
      <c r="AUH230" s="664"/>
      <c r="AUI230" s="664"/>
      <c r="AUJ230" s="4" t="e">
        <f>AUR228</f>
        <v>#REF!</v>
      </c>
      <c r="AUK230" s="664" t="s">
        <v>12</v>
      </c>
      <c r="AUL230" s="664"/>
      <c r="AUM230" s="664"/>
      <c r="AUN230" s="4" t="e">
        <f>AUV228</f>
        <v>#REF!</v>
      </c>
      <c r="AUO230" s="664" t="s">
        <v>12</v>
      </c>
      <c r="AUP230" s="664"/>
      <c r="AUQ230" s="664"/>
      <c r="AUR230" s="4" t="e">
        <f>AUZ228</f>
        <v>#REF!</v>
      </c>
      <c r="AUS230" s="664" t="s">
        <v>12</v>
      </c>
      <c r="AUT230" s="664"/>
      <c r="AUU230" s="664"/>
      <c r="AUV230" s="4" t="e">
        <f>AVD228</f>
        <v>#REF!</v>
      </c>
      <c r="AUW230" s="664" t="s">
        <v>12</v>
      </c>
      <c r="AUX230" s="664"/>
      <c r="AUY230" s="664"/>
      <c r="AUZ230" s="4" t="e">
        <f>AVH228</f>
        <v>#REF!</v>
      </c>
      <c r="AVA230" s="664" t="s">
        <v>12</v>
      </c>
      <c r="AVB230" s="664"/>
      <c r="AVC230" s="664"/>
      <c r="AVD230" s="4" t="e">
        <f>AVL228</f>
        <v>#REF!</v>
      </c>
      <c r="AVE230" s="664" t="s">
        <v>12</v>
      </c>
      <c r="AVF230" s="664"/>
      <c r="AVG230" s="664"/>
      <c r="AVH230" s="4" t="e">
        <f>AVP228</f>
        <v>#REF!</v>
      </c>
      <c r="AVI230" s="664" t="s">
        <v>12</v>
      </c>
      <c r="AVJ230" s="664"/>
      <c r="AVK230" s="664"/>
      <c r="AVL230" s="4" t="e">
        <f>AVT228</f>
        <v>#REF!</v>
      </c>
      <c r="AVM230" s="664" t="s">
        <v>12</v>
      </c>
      <c r="AVN230" s="664"/>
      <c r="AVO230" s="664"/>
      <c r="AVP230" s="4" t="e">
        <f>AVX228</f>
        <v>#REF!</v>
      </c>
      <c r="AVQ230" s="664" t="s">
        <v>12</v>
      </c>
      <c r="AVR230" s="664"/>
      <c r="AVS230" s="664"/>
      <c r="AVT230" s="4" t="e">
        <f>AWB228</f>
        <v>#REF!</v>
      </c>
      <c r="AVU230" s="664" t="s">
        <v>12</v>
      </c>
      <c r="AVV230" s="664"/>
      <c r="AVW230" s="664"/>
      <c r="AVX230" s="4" t="e">
        <f>AWF228</f>
        <v>#REF!</v>
      </c>
      <c r="AVY230" s="664" t="s">
        <v>12</v>
      </c>
      <c r="AVZ230" s="664"/>
      <c r="AWA230" s="664"/>
      <c r="AWB230" s="4" t="e">
        <f>AWJ228</f>
        <v>#REF!</v>
      </c>
      <c r="AWC230" s="664" t="s">
        <v>12</v>
      </c>
      <c r="AWD230" s="664"/>
      <c r="AWE230" s="664"/>
      <c r="AWF230" s="4" t="e">
        <f>AWN228</f>
        <v>#REF!</v>
      </c>
      <c r="AWG230" s="664" t="s">
        <v>12</v>
      </c>
      <c r="AWH230" s="664"/>
      <c r="AWI230" s="664"/>
      <c r="AWJ230" s="4" t="e">
        <f>AWR228</f>
        <v>#REF!</v>
      </c>
      <c r="AWK230" s="664" t="s">
        <v>12</v>
      </c>
      <c r="AWL230" s="664"/>
      <c r="AWM230" s="664"/>
      <c r="AWN230" s="4" t="e">
        <f>AWV228</f>
        <v>#REF!</v>
      </c>
      <c r="AWO230" s="664" t="s">
        <v>12</v>
      </c>
      <c r="AWP230" s="664"/>
      <c r="AWQ230" s="664"/>
      <c r="AWR230" s="4" t="e">
        <f>AWZ228</f>
        <v>#REF!</v>
      </c>
      <c r="AWS230" s="664" t="s">
        <v>12</v>
      </c>
      <c r="AWT230" s="664"/>
      <c r="AWU230" s="664"/>
      <c r="AWV230" s="4" t="e">
        <f>AXD228</f>
        <v>#REF!</v>
      </c>
      <c r="AWW230" s="664" t="s">
        <v>12</v>
      </c>
      <c r="AWX230" s="664"/>
      <c r="AWY230" s="664"/>
      <c r="AWZ230" s="4" t="e">
        <f>AXH228</f>
        <v>#REF!</v>
      </c>
      <c r="AXA230" s="664" t="s">
        <v>12</v>
      </c>
      <c r="AXB230" s="664"/>
      <c r="AXC230" s="664"/>
      <c r="AXD230" s="4" t="e">
        <f>AXL228</f>
        <v>#REF!</v>
      </c>
      <c r="AXE230" s="664" t="s">
        <v>12</v>
      </c>
      <c r="AXF230" s="664"/>
      <c r="AXG230" s="664"/>
      <c r="AXH230" s="4" t="e">
        <f>AXP228</f>
        <v>#REF!</v>
      </c>
      <c r="AXI230" s="664" t="s">
        <v>12</v>
      </c>
      <c r="AXJ230" s="664"/>
      <c r="AXK230" s="664"/>
      <c r="AXL230" s="4" t="e">
        <f>AXT228</f>
        <v>#REF!</v>
      </c>
      <c r="AXM230" s="664" t="s">
        <v>12</v>
      </c>
      <c r="AXN230" s="664"/>
      <c r="AXO230" s="664"/>
      <c r="AXP230" s="4" t="e">
        <f>AXX228</f>
        <v>#REF!</v>
      </c>
      <c r="AXQ230" s="664" t="s">
        <v>12</v>
      </c>
      <c r="AXR230" s="664"/>
      <c r="AXS230" s="664"/>
      <c r="AXT230" s="4" t="e">
        <f>AYB228</f>
        <v>#REF!</v>
      </c>
      <c r="AXU230" s="664" t="s">
        <v>12</v>
      </c>
      <c r="AXV230" s="664"/>
      <c r="AXW230" s="664"/>
      <c r="AXX230" s="4" t="e">
        <f>AYF228</f>
        <v>#REF!</v>
      </c>
      <c r="AXY230" s="664" t="s">
        <v>12</v>
      </c>
      <c r="AXZ230" s="664"/>
      <c r="AYA230" s="664"/>
      <c r="AYB230" s="4" t="e">
        <f>AYJ228</f>
        <v>#REF!</v>
      </c>
      <c r="AYC230" s="664" t="s">
        <v>12</v>
      </c>
      <c r="AYD230" s="664"/>
      <c r="AYE230" s="664"/>
      <c r="AYF230" s="4" t="e">
        <f>AYN228</f>
        <v>#REF!</v>
      </c>
      <c r="AYG230" s="664" t="s">
        <v>12</v>
      </c>
      <c r="AYH230" s="664"/>
      <c r="AYI230" s="664"/>
      <c r="AYJ230" s="4" t="e">
        <f>AYR228</f>
        <v>#REF!</v>
      </c>
      <c r="AYK230" s="664" t="s">
        <v>12</v>
      </c>
      <c r="AYL230" s="664"/>
      <c r="AYM230" s="664"/>
      <c r="AYN230" s="4" t="e">
        <f>AYV228</f>
        <v>#REF!</v>
      </c>
      <c r="AYO230" s="664" t="s">
        <v>12</v>
      </c>
      <c r="AYP230" s="664"/>
      <c r="AYQ230" s="664"/>
      <c r="AYR230" s="4" t="e">
        <f>AYZ228</f>
        <v>#REF!</v>
      </c>
      <c r="AYS230" s="664" t="s">
        <v>12</v>
      </c>
      <c r="AYT230" s="664"/>
      <c r="AYU230" s="664"/>
      <c r="AYV230" s="4" t="e">
        <f>AZD228</f>
        <v>#REF!</v>
      </c>
      <c r="AYW230" s="664" t="s">
        <v>12</v>
      </c>
      <c r="AYX230" s="664"/>
      <c r="AYY230" s="664"/>
      <c r="AYZ230" s="4" t="e">
        <f>AZH228</f>
        <v>#REF!</v>
      </c>
      <c r="AZA230" s="664" t="s">
        <v>12</v>
      </c>
      <c r="AZB230" s="664"/>
      <c r="AZC230" s="664"/>
      <c r="AZD230" s="4" t="e">
        <f>AZL228</f>
        <v>#REF!</v>
      </c>
      <c r="AZE230" s="664" t="s">
        <v>12</v>
      </c>
      <c r="AZF230" s="664"/>
      <c r="AZG230" s="664"/>
      <c r="AZH230" s="4" t="e">
        <f>AZP228</f>
        <v>#REF!</v>
      </c>
      <c r="AZI230" s="664" t="s">
        <v>12</v>
      </c>
      <c r="AZJ230" s="664"/>
      <c r="AZK230" s="664"/>
      <c r="AZL230" s="4" t="e">
        <f>AZT228</f>
        <v>#REF!</v>
      </c>
      <c r="AZM230" s="664" t="s">
        <v>12</v>
      </c>
      <c r="AZN230" s="664"/>
      <c r="AZO230" s="664"/>
      <c r="AZP230" s="4" t="e">
        <f>AZX228</f>
        <v>#REF!</v>
      </c>
      <c r="AZQ230" s="664" t="s">
        <v>12</v>
      </c>
      <c r="AZR230" s="664"/>
      <c r="AZS230" s="664"/>
      <c r="AZT230" s="4" t="e">
        <f>BAB228</f>
        <v>#REF!</v>
      </c>
      <c r="AZU230" s="664" t="s">
        <v>12</v>
      </c>
      <c r="AZV230" s="664"/>
      <c r="AZW230" s="664"/>
      <c r="AZX230" s="4" t="e">
        <f>BAF228</f>
        <v>#REF!</v>
      </c>
      <c r="AZY230" s="664" t="s">
        <v>12</v>
      </c>
      <c r="AZZ230" s="664"/>
      <c r="BAA230" s="664"/>
      <c r="BAB230" s="4" t="e">
        <f>BAJ228</f>
        <v>#REF!</v>
      </c>
      <c r="BAC230" s="664" t="s">
        <v>12</v>
      </c>
      <c r="BAD230" s="664"/>
      <c r="BAE230" s="664"/>
      <c r="BAF230" s="4" t="e">
        <f>BAN228</f>
        <v>#REF!</v>
      </c>
      <c r="BAG230" s="664" t="s">
        <v>12</v>
      </c>
      <c r="BAH230" s="664"/>
      <c r="BAI230" s="664"/>
      <c r="BAJ230" s="4" t="e">
        <f>BAR228</f>
        <v>#REF!</v>
      </c>
      <c r="BAK230" s="664" t="s">
        <v>12</v>
      </c>
      <c r="BAL230" s="664"/>
      <c r="BAM230" s="664"/>
      <c r="BAN230" s="4" t="e">
        <f>BAV228</f>
        <v>#REF!</v>
      </c>
      <c r="BAO230" s="664" t="s">
        <v>12</v>
      </c>
      <c r="BAP230" s="664"/>
      <c r="BAQ230" s="664"/>
      <c r="BAR230" s="4" t="e">
        <f>BAZ228</f>
        <v>#REF!</v>
      </c>
      <c r="BAS230" s="664" t="s">
        <v>12</v>
      </c>
      <c r="BAT230" s="664"/>
      <c r="BAU230" s="664"/>
      <c r="BAV230" s="4" t="e">
        <f>BBD228</f>
        <v>#REF!</v>
      </c>
      <c r="BAW230" s="664" t="s">
        <v>12</v>
      </c>
      <c r="BAX230" s="664"/>
      <c r="BAY230" s="664"/>
      <c r="BAZ230" s="4" t="e">
        <f>BBH228</f>
        <v>#REF!</v>
      </c>
      <c r="BBA230" s="664" t="s">
        <v>12</v>
      </c>
      <c r="BBB230" s="664"/>
      <c r="BBC230" s="664"/>
      <c r="BBD230" s="4" t="e">
        <f>BBL228</f>
        <v>#REF!</v>
      </c>
      <c r="BBE230" s="664" t="s">
        <v>12</v>
      </c>
      <c r="BBF230" s="664"/>
      <c r="BBG230" s="664"/>
      <c r="BBH230" s="4" t="e">
        <f>BBP228</f>
        <v>#REF!</v>
      </c>
      <c r="BBI230" s="664" t="s">
        <v>12</v>
      </c>
      <c r="BBJ230" s="664"/>
      <c r="BBK230" s="664"/>
      <c r="BBL230" s="4" t="e">
        <f>BBT228</f>
        <v>#REF!</v>
      </c>
      <c r="BBM230" s="664" t="s">
        <v>12</v>
      </c>
      <c r="BBN230" s="664"/>
      <c r="BBO230" s="664"/>
      <c r="BBP230" s="4" t="e">
        <f>BBX228</f>
        <v>#REF!</v>
      </c>
      <c r="BBQ230" s="664" t="s">
        <v>12</v>
      </c>
      <c r="BBR230" s="664"/>
      <c r="BBS230" s="664"/>
      <c r="BBT230" s="4" t="e">
        <f>BCB228</f>
        <v>#REF!</v>
      </c>
      <c r="BBU230" s="664" t="s">
        <v>12</v>
      </c>
      <c r="BBV230" s="664"/>
      <c r="BBW230" s="664"/>
      <c r="BBX230" s="4" t="e">
        <f>BCF228</f>
        <v>#REF!</v>
      </c>
      <c r="BBY230" s="664" t="s">
        <v>12</v>
      </c>
      <c r="BBZ230" s="664"/>
      <c r="BCA230" s="664"/>
      <c r="BCB230" s="4" t="e">
        <f>BCJ228</f>
        <v>#REF!</v>
      </c>
      <c r="BCC230" s="664" t="s">
        <v>12</v>
      </c>
      <c r="BCD230" s="664"/>
      <c r="BCE230" s="664"/>
      <c r="BCF230" s="4" t="e">
        <f>BCN228</f>
        <v>#REF!</v>
      </c>
      <c r="BCG230" s="664" t="s">
        <v>12</v>
      </c>
      <c r="BCH230" s="664"/>
      <c r="BCI230" s="664"/>
      <c r="BCJ230" s="4" t="e">
        <f>BCR228</f>
        <v>#REF!</v>
      </c>
      <c r="BCK230" s="664" t="s">
        <v>12</v>
      </c>
      <c r="BCL230" s="664"/>
      <c r="BCM230" s="664"/>
      <c r="BCN230" s="4" t="e">
        <f>BCV228</f>
        <v>#REF!</v>
      </c>
      <c r="BCO230" s="664" t="s">
        <v>12</v>
      </c>
      <c r="BCP230" s="664"/>
      <c r="BCQ230" s="664"/>
      <c r="BCR230" s="4" t="e">
        <f>BCZ228</f>
        <v>#REF!</v>
      </c>
      <c r="BCS230" s="664" t="s">
        <v>12</v>
      </c>
      <c r="BCT230" s="664"/>
      <c r="BCU230" s="664"/>
      <c r="BCV230" s="4" t="e">
        <f>BDD228</f>
        <v>#REF!</v>
      </c>
      <c r="BCW230" s="664" t="s">
        <v>12</v>
      </c>
      <c r="BCX230" s="664"/>
      <c r="BCY230" s="664"/>
      <c r="BCZ230" s="4" t="e">
        <f>BDH228</f>
        <v>#REF!</v>
      </c>
      <c r="BDA230" s="664" t="s">
        <v>12</v>
      </c>
      <c r="BDB230" s="664"/>
      <c r="BDC230" s="664"/>
      <c r="BDD230" s="4" t="e">
        <f>BDL228</f>
        <v>#REF!</v>
      </c>
      <c r="BDE230" s="664" t="s">
        <v>12</v>
      </c>
      <c r="BDF230" s="664"/>
      <c r="BDG230" s="664"/>
      <c r="BDH230" s="4" t="e">
        <f>BDP228</f>
        <v>#REF!</v>
      </c>
      <c r="BDI230" s="664" t="s">
        <v>12</v>
      </c>
      <c r="BDJ230" s="664"/>
      <c r="BDK230" s="664"/>
      <c r="BDL230" s="4" t="e">
        <f>BDT228</f>
        <v>#REF!</v>
      </c>
      <c r="BDM230" s="664" t="s">
        <v>12</v>
      </c>
      <c r="BDN230" s="664"/>
      <c r="BDO230" s="664"/>
      <c r="BDP230" s="4" t="e">
        <f>BDX228</f>
        <v>#REF!</v>
      </c>
      <c r="BDQ230" s="664" t="s">
        <v>12</v>
      </c>
      <c r="BDR230" s="664"/>
      <c r="BDS230" s="664"/>
      <c r="BDT230" s="4" t="e">
        <f>BEB228</f>
        <v>#REF!</v>
      </c>
      <c r="BDU230" s="664" t="s">
        <v>12</v>
      </c>
      <c r="BDV230" s="664"/>
      <c r="BDW230" s="664"/>
      <c r="BDX230" s="4" t="e">
        <f>BEF228</f>
        <v>#REF!</v>
      </c>
      <c r="BDY230" s="664" t="s">
        <v>12</v>
      </c>
      <c r="BDZ230" s="664"/>
      <c r="BEA230" s="664"/>
      <c r="BEB230" s="4" t="e">
        <f>BEJ228</f>
        <v>#REF!</v>
      </c>
      <c r="BEC230" s="664" t="s">
        <v>12</v>
      </c>
      <c r="BED230" s="664"/>
      <c r="BEE230" s="664"/>
      <c r="BEF230" s="4" t="e">
        <f>BEN228</f>
        <v>#REF!</v>
      </c>
      <c r="BEG230" s="664" t="s">
        <v>12</v>
      </c>
      <c r="BEH230" s="664"/>
      <c r="BEI230" s="664"/>
      <c r="BEJ230" s="4" t="e">
        <f>BER228</f>
        <v>#REF!</v>
      </c>
      <c r="BEK230" s="664" t="s">
        <v>12</v>
      </c>
      <c r="BEL230" s="664"/>
      <c r="BEM230" s="664"/>
      <c r="BEN230" s="4" t="e">
        <f>BEV228</f>
        <v>#REF!</v>
      </c>
      <c r="BEO230" s="664" t="s">
        <v>12</v>
      </c>
      <c r="BEP230" s="664"/>
      <c r="BEQ230" s="664"/>
      <c r="BER230" s="4" t="e">
        <f>BEZ228</f>
        <v>#REF!</v>
      </c>
      <c r="BES230" s="664" t="s">
        <v>12</v>
      </c>
      <c r="BET230" s="664"/>
      <c r="BEU230" s="664"/>
      <c r="BEV230" s="4" t="e">
        <f>BFD228</f>
        <v>#REF!</v>
      </c>
      <c r="BEW230" s="664" t="s">
        <v>12</v>
      </c>
      <c r="BEX230" s="664"/>
      <c r="BEY230" s="664"/>
      <c r="BEZ230" s="4" t="e">
        <f>BFH228</f>
        <v>#REF!</v>
      </c>
      <c r="BFA230" s="664" t="s">
        <v>12</v>
      </c>
      <c r="BFB230" s="664"/>
      <c r="BFC230" s="664"/>
      <c r="BFD230" s="4" t="e">
        <f>BFL228</f>
        <v>#REF!</v>
      </c>
      <c r="BFE230" s="664" t="s">
        <v>12</v>
      </c>
      <c r="BFF230" s="664"/>
      <c r="BFG230" s="664"/>
      <c r="BFH230" s="4" t="e">
        <f>BFP228</f>
        <v>#REF!</v>
      </c>
      <c r="BFI230" s="664" t="s">
        <v>12</v>
      </c>
      <c r="BFJ230" s="664"/>
      <c r="BFK230" s="664"/>
      <c r="BFL230" s="4" t="e">
        <f>BFT228</f>
        <v>#REF!</v>
      </c>
      <c r="BFM230" s="664" t="s">
        <v>12</v>
      </c>
      <c r="BFN230" s="664"/>
      <c r="BFO230" s="664"/>
      <c r="BFP230" s="4" t="e">
        <f>BFX228</f>
        <v>#REF!</v>
      </c>
      <c r="BFQ230" s="664" t="s">
        <v>12</v>
      </c>
      <c r="BFR230" s="664"/>
      <c r="BFS230" s="664"/>
      <c r="BFT230" s="4" t="e">
        <f>BGB228</f>
        <v>#REF!</v>
      </c>
      <c r="BFU230" s="664" t="s">
        <v>12</v>
      </c>
      <c r="BFV230" s="664"/>
      <c r="BFW230" s="664"/>
      <c r="BFX230" s="4" t="e">
        <f>BGF228</f>
        <v>#REF!</v>
      </c>
      <c r="BFY230" s="664" t="s">
        <v>12</v>
      </c>
      <c r="BFZ230" s="664"/>
      <c r="BGA230" s="664"/>
      <c r="BGB230" s="4" t="e">
        <f>BGJ228</f>
        <v>#REF!</v>
      </c>
      <c r="BGC230" s="664" t="s">
        <v>12</v>
      </c>
      <c r="BGD230" s="664"/>
      <c r="BGE230" s="664"/>
      <c r="BGF230" s="4" t="e">
        <f>BGN228</f>
        <v>#REF!</v>
      </c>
      <c r="BGG230" s="664" t="s">
        <v>12</v>
      </c>
      <c r="BGH230" s="664"/>
      <c r="BGI230" s="664"/>
      <c r="BGJ230" s="4" t="e">
        <f>BGR228</f>
        <v>#REF!</v>
      </c>
      <c r="BGK230" s="664" t="s">
        <v>12</v>
      </c>
      <c r="BGL230" s="664"/>
      <c r="BGM230" s="664"/>
      <c r="BGN230" s="4" t="e">
        <f>BGV228</f>
        <v>#REF!</v>
      </c>
      <c r="BGO230" s="664" t="s">
        <v>12</v>
      </c>
      <c r="BGP230" s="664"/>
      <c r="BGQ230" s="664"/>
      <c r="BGR230" s="4" t="e">
        <f>BGZ228</f>
        <v>#REF!</v>
      </c>
      <c r="BGS230" s="664" t="s">
        <v>12</v>
      </c>
      <c r="BGT230" s="664"/>
      <c r="BGU230" s="664"/>
      <c r="BGV230" s="4" t="e">
        <f>BHD228</f>
        <v>#REF!</v>
      </c>
      <c r="BGW230" s="664" t="s">
        <v>12</v>
      </c>
      <c r="BGX230" s="664"/>
      <c r="BGY230" s="664"/>
      <c r="BGZ230" s="4" t="e">
        <f>BHH228</f>
        <v>#REF!</v>
      </c>
      <c r="BHA230" s="664" t="s">
        <v>12</v>
      </c>
      <c r="BHB230" s="664"/>
      <c r="BHC230" s="664"/>
      <c r="BHD230" s="4" t="e">
        <f>BHL228</f>
        <v>#REF!</v>
      </c>
      <c r="BHE230" s="664" t="s">
        <v>12</v>
      </c>
      <c r="BHF230" s="664"/>
      <c r="BHG230" s="664"/>
      <c r="BHH230" s="4" t="e">
        <f>BHP228</f>
        <v>#REF!</v>
      </c>
      <c r="BHI230" s="664" t="s">
        <v>12</v>
      </c>
      <c r="BHJ230" s="664"/>
      <c r="BHK230" s="664"/>
      <c r="BHL230" s="4" t="e">
        <f>BHT228</f>
        <v>#REF!</v>
      </c>
      <c r="BHM230" s="664" t="s">
        <v>12</v>
      </c>
      <c r="BHN230" s="664"/>
      <c r="BHO230" s="664"/>
      <c r="BHP230" s="4" t="e">
        <f>BHX228</f>
        <v>#REF!</v>
      </c>
      <c r="BHQ230" s="664" t="s">
        <v>12</v>
      </c>
      <c r="BHR230" s="664"/>
      <c r="BHS230" s="664"/>
      <c r="BHT230" s="4" t="e">
        <f>BIB228</f>
        <v>#REF!</v>
      </c>
      <c r="BHU230" s="664" t="s">
        <v>12</v>
      </c>
      <c r="BHV230" s="664"/>
      <c r="BHW230" s="664"/>
      <c r="BHX230" s="4" t="e">
        <f>BIF228</f>
        <v>#REF!</v>
      </c>
      <c r="BHY230" s="664" t="s">
        <v>12</v>
      </c>
      <c r="BHZ230" s="664"/>
      <c r="BIA230" s="664"/>
      <c r="BIB230" s="4" t="e">
        <f>BIJ228</f>
        <v>#REF!</v>
      </c>
      <c r="BIC230" s="664" t="s">
        <v>12</v>
      </c>
      <c r="BID230" s="664"/>
      <c r="BIE230" s="664"/>
      <c r="BIF230" s="4" t="e">
        <f>BIN228</f>
        <v>#REF!</v>
      </c>
      <c r="BIG230" s="664" t="s">
        <v>12</v>
      </c>
      <c r="BIH230" s="664"/>
      <c r="BII230" s="664"/>
      <c r="BIJ230" s="4" t="e">
        <f>BIR228</f>
        <v>#REF!</v>
      </c>
      <c r="BIK230" s="664" t="s">
        <v>12</v>
      </c>
      <c r="BIL230" s="664"/>
      <c r="BIM230" s="664"/>
      <c r="BIN230" s="4" t="e">
        <f>BIV228</f>
        <v>#REF!</v>
      </c>
      <c r="BIO230" s="664" t="s">
        <v>12</v>
      </c>
      <c r="BIP230" s="664"/>
      <c r="BIQ230" s="664"/>
      <c r="BIR230" s="4" t="e">
        <f>BIZ228</f>
        <v>#REF!</v>
      </c>
      <c r="BIS230" s="664" t="s">
        <v>12</v>
      </c>
      <c r="BIT230" s="664"/>
      <c r="BIU230" s="664"/>
      <c r="BIV230" s="4" t="e">
        <f>BJD228</f>
        <v>#REF!</v>
      </c>
      <c r="BIW230" s="664" t="s">
        <v>12</v>
      </c>
      <c r="BIX230" s="664"/>
      <c r="BIY230" s="664"/>
      <c r="BIZ230" s="4" t="e">
        <f>BJH228</f>
        <v>#REF!</v>
      </c>
      <c r="BJA230" s="664" t="s">
        <v>12</v>
      </c>
      <c r="BJB230" s="664"/>
      <c r="BJC230" s="664"/>
      <c r="BJD230" s="4" t="e">
        <f>BJL228</f>
        <v>#REF!</v>
      </c>
      <c r="BJE230" s="664" t="s">
        <v>12</v>
      </c>
      <c r="BJF230" s="664"/>
      <c r="BJG230" s="664"/>
      <c r="BJH230" s="4" t="e">
        <f>BJP228</f>
        <v>#REF!</v>
      </c>
      <c r="BJI230" s="664" t="s">
        <v>12</v>
      </c>
      <c r="BJJ230" s="664"/>
      <c r="BJK230" s="664"/>
      <c r="BJL230" s="4" t="e">
        <f>BJT228</f>
        <v>#REF!</v>
      </c>
      <c r="BJM230" s="664" t="s">
        <v>12</v>
      </c>
      <c r="BJN230" s="664"/>
      <c r="BJO230" s="664"/>
      <c r="BJP230" s="4" t="e">
        <f>BJX228</f>
        <v>#REF!</v>
      </c>
      <c r="BJQ230" s="664" t="s">
        <v>12</v>
      </c>
      <c r="BJR230" s="664"/>
      <c r="BJS230" s="664"/>
      <c r="BJT230" s="4" t="e">
        <f>BKB228</f>
        <v>#REF!</v>
      </c>
      <c r="BJU230" s="664" t="s">
        <v>12</v>
      </c>
      <c r="BJV230" s="664"/>
      <c r="BJW230" s="664"/>
      <c r="BJX230" s="4" t="e">
        <f>BKF228</f>
        <v>#REF!</v>
      </c>
      <c r="BJY230" s="664" t="s">
        <v>12</v>
      </c>
      <c r="BJZ230" s="664"/>
      <c r="BKA230" s="664"/>
      <c r="BKB230" s="4" t="e">
        <f>BKJ228</f>
        <v>#REF!</v>
      </c>
      <c r="BKC230" s="664" t="s">
        <v>12</v>
      </c>
      <c r="BKD230" s="664"/>
      <c r="BKE230" s="664"/>
      <c r="BKF230" s="4" t="e">
        <f>BKN228</f>
        <v>#REF!</v>
      </c>
      <c r="BKG230" s="664" t="s">
        <v>12</v>
      </c>
      <c r="BKH230" s="664"/>
      <c r="BKI230" s="664"/>
      <c r="BKJ230" s="4" t="e">
        <f>BKR228</f>
        <v>#REF!</v>
      </c>
      <c r="BKK230" s="664" t="s">
        <v>12</v>
      </c>
      <c r="BKL230" s="664"/>
      <c r="BKM230" s="664"/>
      <c r="BKN230" s="4" t="e">
        <f>BKV228</f>
        <v>#REF!</v>
      </c>
      <c r="BKO230" s="664" t="s">
        <v>12</v>
      </c>
      <c r="BKP230" s="664"/>
      <c r="BKQ230" s="664"/>
      <c r="BKR230" s="4" t="e">
        <f>BKZ228</f>
        <v>#REF!</v>
      </c>
      <c r="BKS230" s="664" t="s">
        <v>12</v>
      </c>
      <c r="BKT230" s="664"/>
      <c r="BKU230" s="664"/>
      <c r="BKV230" s="4" t="e">
        <f>BLD228</f>
        <v>#REF!</v>
      </c>
      <c r="BKW230" s="664" t="s">
        <v>12</v>
      </c>
      <c r="BKX230" s="664"/>
      <c r="BKY230" s="664"/>
      <c r="BKZ230" s="4" t="e">
        <f>BLH228</f>
        <v>#REF!</v>
      </c>
      <c r="BLA230" s="664" t="s">
        <v>12</v>
      </c>
      <c r="BLB230" s="664"/>
      <c r="BLC230" s="664"/>
      <c r="BLD230" s="4" t="e">
        <f>BLL228</f>
        <v>#REF!</v>
      </c>
      <c r="BLE230" s="664" t="s">
        <v>12</v>
      </c>
      <c r="BLF230" s="664"/>
      <c r="BLG230" s="664"/>
      <c r="BLH230" s="4" t="e">
        <f>BLP228</f>
        <v>#REF!</v>
      </c>
      <c r="BLI230" s="664" t="s">
        <v>12</v>
      </c>
      <c r="BLJ230" s="664"/>
      <c r="BLK230" s="664"/>
      <c r="BLL230" s="4" t="e">
        <f>BLT228</f>
        <v>#REF!</v>
      </c>
      <c r="BLM230" s="664" t="s">
        <v>12</v>
      </c>
      <c r="BLN230" s="664"/>
      <c r="BLO230" s="664"/>
      <c r="BLP230" s="4" t="e">
        <f>BLX228</f>
        <v>#REF!</v>
      </c>
      <c r="BLQ230" s="664" t="s">
        <v>12</v>
      </c>
      <c r="BLR230" s="664"/>
      <c r="BLS230" s="664"/>
      <c r="BLT230" s="4" t="e">
        <f>BMB228</f>
        <v>#REF!</v>
      </c>
      <c r="BLU230" s="664" t="s">
        <v>12</v>
      </c>
      <c r="BLV230" s="664"/>
      <c r="BLW230" s="664"/>
      <c r="BLX230" s="4" t="e">
        <f>BMF228</f>
        <v>#REF!</v>
      </c>
      <c r="BLY230" s="664" t="s">
        <v>12</v>
      </c>
      <c r="BLZ230" s="664"/>
      <c r="BMA230" s="664"/>
      <c r="BMB230" s="4" t="e">
        <f>BMJ228</f>
        <v>#REF!</v>
      </c>
      <c r="BMC230" s="664" t="s">
        <v>12</v>
      </c>
      <c r="BMD230" s="664"/>
      <c r="BME230" s="664"/>
      <c r="BMF230" s="4" t="e">
        <f>BMN228</f>
        <v>#REF!</v>
      </c>
      <c r="BMG230" s="664" t="s">
        <v>12</v>
      </c>
      <c r="BMH230" s="664"/>
      <c r="BMI230" s="664"/>
      <c r="BMJ230" s="4" t="e">
        <f>BMR228</f>
        <v>#REF!</v>
      </c>
      <c r="BMK230" s="664" t="s">
        <v>12</v>
      </c>
      <c r="BML230" s="664"/>
      <c r="BMM230" s="664"/>
      <c r="BMN230" s="4" t="e">
        <f>BMV228</f>
        <v>#REF!</v>
      </c>
      <c r="BMO230" s="664" t="s">
        <v>12</v>
      </c>
      <c r="BMP230" s="664"/>
      <c r="BMQ230" s="664"/>
      <c r="BMR230" s="4" t="e">
        <f>BMZ228</f>
        <v>#REF!</v>
      </c>
      <c r="BMS230" s="664" t="s">
        <v>12</v>
      </c>
      <c r="BMT230" s="664"/>
      <c r="BMU230" s="664"/>
      <c r="BMV230" s="4" t="e">
        <f>BND228</f>
        <v>#REF!</v>
      </c>
      <c r="BMW230" s="664" t="s">
        <v>12</v>
      </c>
      <c r="BMX230" s="664"/>
      <c r="BMY230" s="664"/>
      <c r="BMZ230" s="4" t="e">
        <f>BNH228</f>
        <v>#REF!</v>
      </c>
      <c r="BNA230" s="664" t="s">
        <v>12</v>
      </c>
      <c r="BNB230" s="664"/>
      <c r="BNC230" s="664"/>
      <c r="BND230" s="4" t="e">
        <f>BNL228</f>
        <v>#REF!</v>
      </c>
      <c r="BNE230" s="664" t="s">
        <v>12</v>
      </c>
      <c r="BNF230" s="664"/>
      <c r="BNG230" s="664"/>
      <c r="BNH230" s="4" t="e">
        <f>BNP228</f>
        <v>#REF!</v>
      </c>
      <c r="BNI230" s="664" t="s">
        <v>12</v>
      </c>
      <c r="BNJ230" s="664"/>
      <c r="BNK230" s="664"/>
      <c r="BNL230" s="4" t="e">
        <f>BNT228</f>
        <v>#REF!</v>
      </c>
      <c r="BNM230" s="664" t="s">
        <v>12</v>
      </c>
      <c r="BNN230" s="664"/>
      <c r="BNO230" s="664"/>
      <c r="BNP230" s="4" t="e">
        <f>BNX228</f>
        <v>#REF!</v>
      </c>
      <c r="BNQ230" s="664" t="s">
        <v>12</v>
      </c>
      <c r="BNR230" s="664"/>
      <c r="BNS230" s="664"/>
      <c r="BNT230" s="4" t="e">
        <f>BOB228</f>
        <v>#REF!</v>
      </c>
      <c r="BNU230" s="664" t="s">
        <v>12</v>
      </c>
      <c r="BNV230" s="664"/>
      <c r="BNW230" s="664"/>
      <c r="BNX230" s="4" t="e">
        <f>BOF228</f>
        <v>#REF!</v>
      </c>
      <c r="BNY230" s="664" t="s">
        <v>12</v>
      </c>
      <c r="BNZ230" s="664"/>
      <c r="BOA230" s="664"/>
      <c r="BOB230" s="4" t="e">
        <f>BOJ228</f>
        <v>#REF!</v>
      </c>
      <c r="BOC230" s="664" t="s">
        <v>12</v>
      </c>
      <c r="BOD230" s="664"/>
      <c r="BOE230" s="664"/>
      <c r="BOF230" s="4" t="e">
        <f>BON228</f>
        <v>#REF!</v>
      </c>
      <c r="BOG230" s="664" t="s">
        <v>12</v>
      </c>
      <c r="BOH230" s="664"/>
      <c r="BOI230" s="664"/>
      <c r="BOJ230" s="4" t="e">
        <f>BOR228</f>
        <v>#REF!</v>
      </c>
      <c r="BOK230" s="664" t="s">
        <v>12</v>
      </c>
      <c r="BOL230" s="664"/>
      <c r="BOM230" s="664"/>
      <c r="BON230" s="4" t="e">
        <f>BOV228</f>
        <v>#REF!</v>
      </c>
      <c r="BOO230" s="664" t="s">
        <v>12</v>
      </c>
      <c r="BOP230" s="664"/>
      <c r="BOQ230" s="664"/>
      <c r="BOR230" s="4" t="e">
        <f>BOZ228</f>
        <v>#REF!</v>
      </c>
      <c r="BOS230" s="664" t="s">
        <v>12</v>
      </c>
      <c r="BOT230" s="664"/>
      <c r="BOU230" s="664"/>
      <c r="BOV230" s="4" t="e">
        <f>BPD228</f>
        <v>#REF!</v>
      </c>
      <c r="BOW230" s="664" t="s">
        <v>12</v>
      </c>
      <c r="BOX230" s="664"/>
      <c r="BOY230" s="664"/>
      <c r="BOZ230" s="4" t="e">
        <f>BPH228</f>
        <v>#REF!</v>
      </c>
      <c r="BPA230" s="664" t="s">
        <v>12</v>
      </c>
      <c r="BPB230" s="664"/>
      <c r="BPC230" s="664"/>
      <c r="BPD230" s="4" t="e">
        <f>BPL228</f>
        <v>#REF!</v>
      </c>
      <c r="BPE230" s="664" t="s">
        <v>12</v>
      </c>
      <c r="BPF230" s="664"/>
      <c r="BPG230" s="664"/>
      <c r="BPH230" s="4" t="e">
        <f>BPP228</f>
        <v>#REF!</v>
      </c>
      <c r="BPI230" s="664" t="s">
        <v>12</v>
      </c>
      <c r="BPJ230" s="664"/>
      <c r="BPK230" s="664"/>
      <c r="BPL230" s="4" t="e">
        <f>BPT228</f>
        <v>#REF!</v>
      </c>
      <c r="BPM230" s="664" t="s">
        <v>12</v>
      </c>
      <c r="BPN230" s="664"/>
      <c r="BPO230" s="664"/>
      <c r="BPP230" s="4" t="e">
        <f>BPX228</f>
        <v>#REF!</v>
      </c>
      <c r="BPQ230" s="664" t="s">
        <v>12</v>
      </c>
      <c r="BPR230" s="664"/>
      <c r="BPS230" s="664"/>
      <c r="BPT230" s="4" t="e">
        <f>BQB228</f>
        <v>#REF!</v>
      </c>
      <c r="BPU230" s="664" t="s">
        <v>12</v>
      </c>
      <c r="BPV230" s="664"/>
      <c r="BPW230" s="664"/>
      <c r="BPX230" s="4" t="e">
        <f>BQF228</f>
        <v>#REF!</v>
      </c>
      <c r="BPY230" s="664" t="s">
        <v>12</v>
      </c>
      <c r="BPZ230" s="664"/>
      <c r="BQA230" s="664"/>
      <c r="BQB230" s="4" t="e">
        <f>BQJ228</f>
        <v>#REF!</v>
      </c>
      <c r="BQC230" s="664" t="s">
        <v>12</v>
      </c>
      <c r="BQD230" s="664"/>
      <c r="BQE230" s="664"/>
      <c r="BQF230" s="4" t="e">
        <f>BQN228</f>
        <v>#REF!</v>
      </c>
      <c r="BQG230" s="664" t="s">
        <v>12</v>
      </c>
      <c r="BQH230" s="664"/>
      <c r="BQI230" s="664"/>
      <c r="BQJ230" s="4" t="e">
        <f>BQR228</f>
        <v>#REF!</v>
      </c>
      <c r="BQK230" s="664" t="s">
        <v>12</v>
      </c>
      <c r="BQL230" s="664"/>
      <c r="BQM230" s="664"/>
      <c r="BQN230" s="4" t="e">
        <f>BQV228</f>
        <v>#REF!</v>
      </c>
      <c r="BQO230" s="664" t="s">
        <v>12</v>
      </c>
      <c r="BQP230" s="664"/>
      <c r="BQQ230" s="664"/>
      <c r="BQR230" s="4" t="e">
        <f>BQZ228</f>
        <v>#REF!</v>
      </c>
      <c r="BQS230" s="664" t="s">
        <v>12</v>
      </c>
      <c r="BQT230" s="664"/>
      <c r="BQU230" s="664"/>
      <c r="BQV230" s="4" t="e">
        <f>BRD228</f>
        <v>#REF!</v>
      </c>
      <c r="BQW230" s="664" t="s">
        <v>12</v>
      </c>
      <c r="BQX230" s="664"/>
      <c r="BQY230" s="664"/>
      <c r="BQZ230" s="4" t="e">
        <f>BRH228</f>
        <v>#REF!</v>
      </c>
      <c r="BRA230" s="664" t="s">
        <v>12</v>
      </c>
      <c r="BRB230" s="664"/>
      <c r="BRC230" s="664"/>
      <c r="BRD230" s="4" t="e">
        <f>BRL228</f>
        <v>#REF!</v>
      </c>
      <c r="BRE230" s="664" t="s">
        <v>12</v>
      </c>
      <c r="BRF230" s="664"/>
      <c r="BRG230" s="664"/>
      <c r="BRH230" s="4" t="e">
        <f>BRP228</f>
        <v>#REF!</v>
      </c>
      <c r="BRI230" s="664" t="s">
        <v>12</v>
      </c>
      <c r="BRJ230" s="664"/>
      <c r="BRK230" s="664"/>
      <c r="BRL230" s="4" t="e">
        <f>BRT228</f>
        <v>#REF!</v>
      </c>
      <c r="BRM230" s="664" t="s">
        <v>12</v>
      </c>
      <c r="BRN230" s="664"/>
      <c r="BRO230" s="664"/>
      <c r="BRP230" s="4" t="e">
        <f>BRX228</f>
        <v>#REF!</v>
      </c>
      <c r="BRQ230" s="664" t="s">
        <v>12</v>
      </c>
      <c r="BRR230" s="664"/>
      <c r="BRS230" s="664"/>
      <c r="BRT230" s="4" t="e">
        <f>BSB228</f>
        <v>#REF!</v>
      </c>
      <c r="BRU230" s="664" t="s">
        <v>12</v>
      </c>
      <c r="BRV230" s="664"/>
      <c r="BRW230" s="664"/>
      <c r="BRX230" s="4" t="e">
        <f>BSF228</f>
        <v>#REF!</v>
      </c>
      <c r="BRY230" s="664" t="s">
        <v>12</v>
      </c>
      <c r="BRZ230" s="664"/>
      <c r="BSA230" s="664"/>
      <c r="BSB230" s="4" t="e">
        <f>BSJ228</f>
        <v>#REF!</v>
      </c>
      <c r="BSC230" s="664" t="s">
        <v>12</v>
      </c>
      <c r="BSD230" s="664"/>
      <c r="BSE230" s="664"/>
      <c r="BSF230" s="4" t="e">
        <f>BSN228</f>
        <v>#REF!</v>
      </c>
      <c r="BSG230" s="664" t="s">
        <v>12</v>
      </c>
      <c r="BSH230" s="664"/>
      <c r="BSI230" s="664"/>
      <c r="BSJ230" s="4" t="e">
        <f>BSR228</f>
        <v>#REF!</v>
      </c>
      <c r="BSK230" s="664" t="s">
        <v>12</v>
      </c>
      <c r="BSL230" s="664"/>
      <c r="BSM230" s="664"/>
      <c r="BSN230" s="4" t="e">
        <f>BSV228</f>
        <v>#REF!</v>
      </c>
      <c r="BSO230" s="664" t="s">
        <v>12</v>
      </c>
      <c r="BSP230" s="664"/>
      <c r="BSQ230" s="664"/>
      <c r="BSR230" s="4" t="e">
        <f>BSZ228</f>
        <v>#REF!</v>
      </c>
      <c r="BSS230" s="664" t="s">
        <v>12</v>
      </c>
      <c r="BST230" s="664"/>
      <c r="BSU230" s="664"/>
      <c r="BSV230" s="4" t="e">
        <f>BTD228</f>
        <v>#REF!</v>
      </c>
      <c r="BSW230" s="664" t="s">
        <v>12</v>
      </c>
      <c r="BSX230" s="664"/>
      <c r="BSY230" s="664"/>
      <c r="BSZ230" s="4" t="e">
        <f>BTH228</f>
        <v>#REF!</v>
      </c>
      <c r="BTA230" s="664" t="s">
        <v>12</v>
      </c>
      <c r="BTB230" s="664"/>
      <c r="BTC230" s="664"/>
      <c r="BTD230" s="4" t="e">
        <f>BTL228</f>
        <v>#REF!</v>
      </c>
      <c r="BTE230" s="664" t="s">
        <v>12</v>
      </c>
      <c r="BTF230" s="664"/>
      <c r="BTG230" s="664"/>
      <c r="BTH230" s="4" t="e">
        <f>BTP228</f>
        <v>#REF!</v>
      </c>
      <c r="BTI230" s="664" t="s">
        <v>12</v>
      </c>
      <c r="BTJ230" s="664"/>
      <c r="BTK230" s="664"/>
      <c r="BTL230" s="4" t="e">
        <f>BTT228</f>
        <v>#REF!</v>
      </c>
      <c r="BTM230" s="664" t="s">
        <v>12</v>
      </c>
      <c r="BTN230" s="664"/>
      <c r="BTO230" s="664"/>
      <c r="BTP230" s="4" t="e">
        <f>BTX228</f>
        <v>#REF!</v>
      </c>
      <c r="BTQ230" s="664" t="s">
        <v>12</v>
      </c>
      <c r="BTR230" s="664"/>
      <c r="BTS230" s="664"/>
      <c r="BTT230" s="4" t="e">
        <f>BUB228</f>
        <v>#REF!</v>
      </c>
      <c r="BTU230" s="664" t="s">
        <v>12</v>
      </c>
      <c r="BTV230" s="664"/>
      <c r="BTW230" s="664"/>
      <c r="BTX230" s="4" t="e">
        <f>BUF228</f>
        <v>#REF!</v>
      </c>
      <c r="BTY230" s="664" t="s">
        <v>12</v>
      </c>
      <c r="BTZ230" s="664"/>
      <c r="BUA230" s="664"/>
      <c r="BUB230" s="4" t="e">
        <f>BUJ228</f>
        <v>#REF!</v>
      </c>
      <c r="BUC230" s="664" t="s">
        <v>12</v>
      </c>
      <c r="BUD230" s="664"/>
      <c r="BUE230" s="664"/>
      <c r="BUF230" s="4" t="e">
        <f>BUN228</f>
        <v>#REF!</v>
      </c>
      <c r="BUG230" s="664" t="s">
        <v>12</v>
      </c>
      <c r="BUH230" s="664"/>
      <c r="BUI230" s="664"/>
      <c r="BUJ230" s="4" t="e">
        <f>BUR228</f>
        <v>#REF!</v>
      </c>
      <c r="BUK230" s="664" t="s">
        <v>12</v>
      </c>
      <c r="BUL230" s="664"/>
      <c r="BUM230" s="664"/>
      <c r="BUN230" s="4" t="e">
        <f>BUV228</f>
        <v>#REF!</v>
      </c>
      <c r="BUO230" s="664" t="s">
        <v>12</v>
      </c>
      <c r="BUP230" s="664"/>
      <c r="BUQ230" s="664"/>
      <c r="BUR230" s="4" t="e">
        <f>BUZ228</f>
        <v>#REF!</v>
      </c>
      <c r="BUS230" s="664" t="s">
        <v>12</v>
      </c>
      <c r="BUT230" s="664"/>
      <c r="BUU230" s="664"/>
      <c r="BUV230" s="4" t="e">
        <f>BVD228</f>
        <v>#REF!</v>
      </c>
      <c r="BUW230" s="664" t="s">
        <v>12</v>
      </c>
      <c r="BUX230" s="664"/>
      <c r="BUY230" s="664"/>
      <c r="BUZ230" s="4" t="e">
        <f>BVH228</f>
        <v>#REF!</v>
      </c>
      <c r="BVA230" s="664" t="s">
        <v>12</v>
      </c>
      <c r="BVB230" s="664"/>
      <c r="BVC230" s="664"/>
      <c r="BVD230" s="4" t="e">
        <f>BVL228</f>
        <v>#REF!</v>
      </c>
      <c r="BVE230" s="664" t="s">
        <v>12</v>
      </c>
      <c r="BVF230" s="664"/>
      <c r="BVG230" s="664"/>
      <c r="BVH230" s="4" t="e">
        <f>BVP228</f>
        <v>#REF!</v>
      </c>
      <c r="BVI230" s="664" t="s">
        <v>12</v>
      </c>
      <c r="BVJ230" s="664"/>
      <c r="BVK230" s="664"/>
      <c r="BVL230" s="4" t="e">
        <f>BVT228</f>
        <v>#REF!</v>
      </c>
      <c r="BVM230" s="664" t="s">
        <v>12</v>
      </c>
      <c r="BVN230" s="664"/>
      <c r="BVO230" s="664"/>
      <c r="BVP230" s="4" t="e">
        <f>BVX228</f>
        <v>#REF!</v>
      </c>
      <c r="BVQ230" s="664" t="s">
        <v>12</v>
      </c>
      <c r="BVR230" s="664"/>
      <c r="BVS230" s="664"/>
      <c r="BVT230" s="4" t="e">
        <f>BWB228</f>
        <v>#REF!</v>
      </c>
      <c r="BVU230" s="664" t="s">
        <v>12</v>
      </c>
      <c r="BVV230" s="664"/>
      <c r="BVW230" s="664"/>
      <c r="BVX230" s="4" t="e">
        <f>BWF228</f>
        <v>#REF!</v>
      </c>
      <c r="BVY230" s="664" t="s">
        <v>12</v>
      </c>
      <c r="BVZ230" s="664"/>
      <c r="BWA230" s="664"/>
      <c r="BWB230" s="4" t="e">
        <f>BWJ228</f>
        <v>#REF!</v>
      </c>
      <c r="BWC230" s="664" t="s">
        <v>12</v>
      </c>
      <c r="BWD230" s="664"/>
      <c r="BWE230" s="664"/>
      <c r="BWF230" s="4" t="e">
        <f>BWN228</f>
        <v>#REF!</v>
      </c>
      <c r="BWG230" s="664" t="s">
        <v>12</v>
      </c>
      <c r="BWH230" s="664"/>
      <c r="BWI230" s="664"/>
      <c r="BWJ230" s="4" t="e">
        <f>BWR228</f>
        <v>#REF!</v>
      </c>
      <c r="BWK230" s="664" t="s">
        <v>12</v>
      </c>
      <c r="BWL230" s="664"/>
      <c r="BWM230" s="664"/>
      <c r="BWN230" s="4" t="e">
        <f>BWV228</f>
        <v>#REF!</v>
      </c>
      <c r="BWO230" s="664" t="s">
        <v>12</v>
      </c>
      <c r="BWP230" s="664"/>
      <c r="BWQ230" s="664"/>
      <c r="BWR230" s="4" t="e">
        <f>BWZ228</f>
        <v>#REF!</v>
      </c>
      <c r="BWS230" s="664" t="s">
        <v>12</v>
      </c>
      <c r="BWT230" s="664"/>
      <c r="BWU230" s="664"/>
      <c r="BWV230" s="4" t="e">
        <f>BXD228</f>
        <v>#REF!</v>
      </c>
      <c r="BWW230" s="664" t="s">
        <v>12</v>
      </c>
      <c r="BWX230" s="664"/>
      <c r="BWY230" s="664"/>
      <c r="BWZ230" s="4" t="e">
        <f>BXH228</f>
        <v>#REF!</v>
      </c>
      <c r="BXA230" s="664" t="s">
        <v>12</v>
      </c>
      <c r="BXB230" s="664"/>
      <c r="BXC230" s="664"/>
      <c r="BXD230" s="4" t="e">
        <f>BXL228</f>
        <v>#REF!</v>
      </c>
      <c r="BXE230" s="664" t="s">
        <v>12</v>
      </c>
      <c r="BXF230" s="664"/>
      <c r="BXG230" s="664"/>
      <c r="BXH230" s="4" t="e">
        <f>BXP228</f>
        <v>#REF!</v>
      </c>
      <c r="BXI230" s="664" t="s">
        <v>12</v>
      </c>
      <c r="BXJ230" s="664"/>
      <c r="BXK230" s="664"/>
      <c r="BXL230" s="4" t="e">
        <f>BXT228</f>
        <v>#REF!</v>
      </c>
      <c r="BXM230" s="664" t="s">
        <v>12</v>
      </c>
      <c r="BXN230" s="664"/>
      <c r="BXO230" s="664"/>
      <c r="BXP230" s="4" t="e">
        <f>BXX228</f>
        <v>#REF!</v>
      </c>
      <c r="BXQ230" s="664" t="s">
        <v>12</v>
      </c>
      <c r="BXR230" s="664"/>
      <c r="BXS230" s="664"/>
      <c r="BXT230" s="4" t="e">
        <f>BYB228</f>
        <v>#REF!</v>
      </c>
      <c r="BXU230" s="664" t="s">
        <v>12</v>
      </c>
      <c r="BXV230" s="664"/>
      <c r="BXW230" s="664"/>
      <c r="BXX230" s="4" t="e">
        <f>BYF228</f>
        <v>#REF!</v>
      </c>
      <c r="BXY230" s="664" t="s">
        <v>12</v>
      </c>
      <c r="BXZ230" s="664"/>
      <c r="BYA230" s="664"/>
      <c r="BYB230" s="4" t="e">
        <f>BYJ228</f>
        <v>#REF!</v>
      </c>
      <c r="BYC230" s="664" t="s">
        <v>12</v>
      </c>
      <c r="BYD230" s="664"/>
      <c r="BYE230" s="664"/>
      <c r="BYF230" s="4" t="e">
        <f>BYN228</f>
        <v>#REF!</v>
      </c>
      <c r="BYG230" s="664" t="s">
        <v>12</v>
      </c>
      <c r="BYH230" s="664"/>
      <c r="BYI230" s="664"/>
      <c r="BYJ230" s="4" t="e">
        <f>BYR228</f>
        <v>#REF!</v>
      </c>
      <c r="BYK230" s="664" t="s">
        <v>12</v>
      </c>
      <c r="BYL230" s="664"/>
      <c r="BYM230" s="664"/>
      <c r="BYN230" s="4" t="e">
        <f>BYV228</f>
        <v>#REF!</v>
      </c>
      <c r="BYO230" s="664" t="s">
        <v>12</v>
      </c>
      <c r="BYP230" s="664"/>
      <c r="BYQ230" s="664"/>
      <c r="BYR230" s="4" t="e">
        <f>BYZ228</f>
        <v>#REF!</v>
      </c>
      <c r="BYS230" s="664" t="s">
        <v>12</v>
      </c>
      <c r="BYT230" s="664"/>
      <c r="BYU230" s="664"/>
      <c r="BYV230" s="4" t="e">
        <f>BZD228</f>
        <v>#REF!</v>
      </c>
      <c r="BYW230" s="664" t="s">
        <v>12</v>
      </c>
      <c r="BYX230" s="664"/>
      <c r="BYY230" s="664"/>
      <c r="BYZ230" s="4" t="e">
        <f>BZH228</f>
        <v>#REF!</v>
      </c>
      <c r="BZA230" s="664" t="s">
        <v>12</v>
      </c>
      <c r="BZB230" s="664"/>
      <c r="BZC230" s="664"/>
      <c r="BZD230" s="4" t="e">
        <f>BZL228</f>
        <v>#REF!</v>
      </c>
      <c r="BZE230" s="664" t="s">
        <v>12</v>
      </c>
      <c r="BZF230" s="664"/>
      <c r="BZG230" s="664"/>
      <c r="BZH230" s="4" t="e">
        <f>BZP228</f>
        <v>#REF!</v>
      </c>
      <c r="BZI230" s="664" t="s">
        <v>12</v>
      </c>
      <c r="BZJ230" s="664"/>
      <c r="BZK230" s="664"/>
      <c r="BZL230" s="4" t="e">
        <f>BZT228</f>
        <v>#REF!</v>
      </c>
      <c r="BZM230" s="664" t="s">
        <v>12</v>
      </c>
      <c r="BZN230" s="664"/>
      <c r="BZO230" s="664"/>
      <c r="BZP230" s="4" t="e">
        <f>BZX228</f>
        <v>#REF!</v>
      </c>
      <c r="BZQ230" s="664" t="s">
        <v>12</v>
      </c>
      <c r="BZR230" s="664"/>
      <c r="BZS230" s="664"/>
      <c r="BZT230" s="4" t="e">
        <f>CAB228</f>
        <v>#REF!</v>
      </c>
      <c r="BZU230" s="664" t="s">
        <v>12</v>
      </c>
      <c r="BZV230" s="664"/>
      <c r="BZW230" s="664"/>
      <c r="BZX230" s="4" t="e">
        <f>CAF228</f>
        <v>#REF!</v>
      </c>
      <c r="BZY230" s="664" t="s">
        <v>12</v>
      </c>
      <c r="BZZ230" s="664"/>
      <c r="CAA230" s="664"/>
      <c r="CAB230" s="4" t="e">
        <f>CAJ228</f>
        <v>#REF!</v>
      </c>
      <c r="CAC230" s="664" t="s">
        <v>12</v>
      </c>
      <c r="CAD230" s="664"/>
      <c r="CAE230" s="664"/>
      <c r="CAF230" s="4" t="e">
        <f>CAN228</f>
        <v>#REF!</v>
      </c>
      <c r="CAG230" s="664" t="s">
        <v>12</v>
      </c>
      <c r="CAH230" s="664"/>
      <c r="CAI230" s="664"/>
      <c r="CAJ230" s="4" t="e">
        <f>CAR228</f>
        <v>#REF!</v>
      </c>
      <c r="CAK230" s="664" t="s">
        <v>12</v>
      </c>
      <c r="CAL230" s="664"/>
      <c r="CAM230" s="664"/>
      <c r="CAN230" s="4" t="e">
        <f>CAV228</f>
        <v>#REF!</v>
      </c>
      <c r="CAO230" s="664" t="s">
        <v>12</v>
      </c>
      <c r="CAP230" s="664"/>
      <c r="CAQ230" s="664"/>
      <c r="CAR230" s="4" t="e">
        <f>CAZ228</f>
        <v>#REF!</v>
      </c>
      <c r="CAS230" s="664" t="s">
        <v>12</v>
      </c>
      <c r="CAT230" s="664"/>
      <c r="CAU230" s="664"/>
      <c r="CAV230" s="4" t="e">
        <f>CBD228</f>
        <v>#REF!</v>
      </c>
      <c r="CAW230" s="664" t="s">
        <v>12</v>
      </c>
      <c r="CAX230" s="664"/>
      <c r="CAY230" s="664"/>
      <c r="CAZ230" s="4" t="e">
        <f>CBH228</f>
        <v>#REF!</v>
      </c>
      <c r="CBA230" s="664" t="s">
        <v>12</v>
      </c>
      <c r="CBB230" s="664"/>
      <c r="CBC230" s="664"/>
      <c r="CBD230" s="4" t="e">
        <f>CBL228</f>
        <v>#REF!</v>
      </c>
      <c r="CBE230" s="664" t="s">
        <v>12</v>
      </c>
      <c r="CBF230" s="664"/>
      <c r="CBG230" s="664"/>
      <c r="CBH230" s="4" t="e">
        <f>CBP228</f>
        <v>#REF!</v>
      </c>
      <c r="CBI230" s="664" t="s">
        <v>12</v>
      </c>
      <c r="CBJ230" s="664"/>
      <c r="CBK230" s="664"/>
      <c r="CBL230" s="4" t="e">
        <f>CBT228</f>
        <v>#REF!</v>
      </c>
      <c r="CBM230" s="664" t="s">
        <v>12</v>
      </c>
      <c r="CBN230" s="664"/>
      <c r="CBO230" s="664"/>
      <c r="CBP230" s="4" t="e">
        <f>CBX228</f>
        <v>#REF!</v>
      </c>
      <c r="CBQ230" s="664" t="s">
        <v>12</v>
      </c>
      <c r="CBR230" s="664"/>
      <c r="CBS230" s="664"/>
      <c r="CBT230" s="4" t="e">
        <f>CCB228</f>
        <v>#REF!</v>
      </c>
      <c r="CBU230" s="664" t="s">
        <v>12</v>
      </c>
      <c r="CBV230" s="664"/>
      <c r="CBW230" s="664"/>
      <c r="CBX230" s="4" t="e">
        <f>CCF228</f>
        <v>#REF!</v>
      </c>
      <c r="CBY230" s="664" t="s">
        <v>12</v>
      </c>
      <c r="CBZ230" s="664"/>
      <c r="CCA230" s="664"/>
      <c r="CCB230" s="4" t="e">
        <f>CCJ228</f>
        <v>#REF!</v>
      </c>
      <c r="CCC230" s="664" t="s">
        <v>12</v>
      </c>
      <c r="CCD230" s="664"/>
      <c r="CCE230" s="664"/>
      <c r="CCF230" s="4" t="e">
        <f>CCN228</f>
        <v>#REF!</v>
      </c>
      <c r="CCG230" s="664" t="s">
        <v>12</v>
      </c>
      <c r="CCH230" s="664"/>
      <c r="CCI230" s="664"/>
      <c r="CCJ230" s="4" t="e">
        <f>CCR228</f>
        <v>#REF!</v>
      </c>
      <c r="CCK230" s="664" t="s">
        <v>12</v>
      </c>
      <c r="CCL230" s="664"/>
      <c r="CCM230" s="664"/>
      <c r="CCN230" s="4" t="e">
        <f>CCV228</f>
        <v>#REF!</v>
      </c>
      <c r="CCO230" s="664" t="s">
        <v>12</v>
      </c>
      <c r="CCP230" s="664"/>
      <c r="CCQ230" s="664"/>
      <c r="CCR230" s="4" t="e">
        <f>CCZ228</f>
        <v>#REF!</v>
      </c>
      <c r="CCS230" s="664" t="s">
        <v>12</v>
      </c>
      <c r="CCT230" s="664"/>
      <c r="CCU230" s="664"/>
      <c r="CCV230" s="4" t="e">
        <f>CDD228</f>
        <v>#REF!</v>
      </c>
      <c r="CCW230" s="664" t="s">
        <v>12</v>
      </c>
      <c r="CCX230" s="664"/>
      <c r="CCY230" s="664"/>
      <c r="CCZ230" s="4" t="e">
        <f>CDH228</f>
        <v>#REF!</v>
      </c>
      <c r="CDA230" s="664" t="s">
        <v>12</v>
      </c>
      <c r="CDB230" s="664"/>
      <c r="CDC230" s="664"/>
      <c r="CDD230" s="4" t="e">
        <f>CDL228</f>
        <v>#REF!</v>
      </c>
      <c r="CDE230" s="664" t="s">
        <v>12</v>
      </c>
      <c r="CDF230" s="664"/>
      <c r="CDG230" s="664"/>
      <c r="CDH230" s="4" t="e">
        <f>CDP228</f>
        <v>#REF!</v>
      </c>
      <c r="CDI230" s="664" t="s">
        <v>12</v>
      </c>
      <c r="CDJ230" s="664"/>
      <c r="CDK230" s="664"/>
      <c r="CDL230" s="4" t="e">
        <f>CDT228</f>
        <v>#REF!</v>
      </c>
      <c r="CDM230" s="664" t="s">
        <v>12</v>
      </c>
      <c r="CDN230" s="664"/>
      <c r="CDO230" s="664"/>
      <c r="CDP230" s="4" t="e">
        <f>CDX228</f>
        <v>#REF!</v>
      </c>
      <c r="CDQ230" s="664" t="s">
        <v>12</v>
      </c>
      <c r="CDR230" s="664"/>
      <c r="CDS230" s="664"/>
      <c r="CDT230" s="4" t="e">
        <f>CEB228</f>
        <v>#REF!</v>
      </c>
      <c r="CDU230" s="664" t="s">
        <v>12</v>
      </c>
      <c r="CDV230" s="664"/>
      <c r="CDW230" s="664"/>
      <c r="CDX230" s="4" t="e">
        <f>CEF228</f>
        <v>#REF!</v>
      </c>
      <c r="CDY230" s="664" t="s">
        <v>12</v>
      </c>
      <c r="CDZ230" s="664"/>
      <c r="CEA230" s="664"/>
      <c r="CEB230" s="4" t="e">
        <f>CEJ228</f>
        <v>#REF!</v>
      </c>
      <c r="CEC230" s="664" t="s">
        <v>12</v>
      </c>
      <c r="CED230" s="664"/>
      <c r="CEE230" s="664"/>
      <c r="CEF230" s="4" t="e">
        <f>CEN228</f>
        <v>#REF!</v>
      </c>
      <c r="CEG230" s="664" t="s">
        <v>12</v>
      </c>
      <c r="CEH230" s="664"/>
      <c r="CEI230" s="664"/>
      <c r="CEJ230" s="4" t="e">
        <f>CER228</f>
        <v>#REF!</v>
      </c>
      <c r="CEK230" s="664" t="s">
        <v>12</v>
      </c>
      <c r="CEL230" s="664"/>
      <c r="CEM230" s="664"/>
      <c r="CEN230" s="4" t="e">
        <f>CEV228</f>
        <v>#REF!</v>
      </c>
      <c r="CEO230" s="664" t="s">
        <v>12</v>
      </c>
      <c r="CEP230" s="664"/>
      <c r="CEQ230" s="664"/>
      <c r="CER230" s="4" t="e">
        <f>CEZ228</f>
        <v>#REF!</v>
      </c>
      <c r="CES230" s="664" t="s">
        <v>12</v>
      </c>
      <c r="CET230" s="664"/>
      <c r="CEU230" s="664"/>
      <c r="CEV230" s="4" t="e">
        <f>CFD228</f>
        <v>#REF!</v>
      </c>
      <c r="CEW230" s="664" t="s">
        <v>12</v>
      </c>
      <c r="CEX230" s="664"/>
      <c r="CEY230" s="664"/>
      <c r="CEZ230" s="4" t="e">
        <f>CFH228</f>
        <v>#REF!</v>
      </c>
      <c r="CFA230" s="664" t="s">
        <v>12</v>
      </c>
      <c r="CFB230" s="664"/>
      <c r="CFC230" s="664"/>
      <c r="CFD230" s="4" t="e">
        <f>CFL228</f>
        <v>#REF!</v>
      </c>
      <c r="CFE230" s="664" t="s">
        <v>12</v>
      </c>
      <c r="CFF230" s="664"/>
      <c r="CFG230" s="664"/>
      <c r="CFH230" s="4" t="e">
        <f>CFP228</f>
        <v>#REF!</v>
      </c>
      <c r="CFI230" s="664" t="s">
        <v>12</v>
      </c>
      <c r="CFJ230" s="664"/>
      <c r="CFK230" s="664"/>
      <c r="CFL230" s="4" t="e">
        <f>CFT228</f>
        <v>#REF!</v>
      </c>
      <c r="CFM230" s="664" t="s">
        <v>12</v>
      </c>
      <c r="CFN230" s="664"/>
      <c r="CFO230" s="664"/>
      <c r="CFP230" s="4" t="e">
        <f>CFX228</f>
        <v>#REF!</v>
      </c>
      <c r="CFQ230" s="664" t="s">
        <v>12</v>
      </c>
      <c r="CFR230" s="664"/>
      <c r="CFS230" s="664"/>
      <c r="CFT230" s="4" t="e">
        <f>CGB228</f>
        <v>#REF!</v>
      </c>
      <c r="CFU230" s="664" t="s">
        <v>12</v>
      </c>
      <c r="CFV230" s="664"/>
      <c r="CFW230" s="664"/>
      <c r="CFX230" s="4" t="e">
        <f>CGF228</f>
        <v>#REF!</v>
      </c>
      <c r="CFY230" s="664" t="s">
        <v>12</v>
      </c>
      <c r="CFZ230" s="664"/>
      <c r="CGA230" s="664"/>
      <c r="CGB230" s="4" t="e">
        <f>CGJ228</f>
        <v>#REF!</v>
      </c>
      <c r="CGC230" s="664" t="s">
        <v>12</v>
      </c>
      <c r="CGD230" s="664"/>
      <c r="CGE230" s="664"/>
      <c r="CGF230" s="4" t="e">
        <f>CGN228</f>
        <v>#REF!</v>
      </c>
      <c r="CGG230" s="664" t="s">
        <v>12</v>
      </c>
      <c r="CGH230" s="664"/>
      <c r="CGI230" s="664"/>
      <c r="CGJ230" s="4" t="e">
        <f>CGR228</f>
        <v>#REF!</v>
      </c>
      <c r="CGK230" s="664" t="s">
        <v>12</v>
      </c>
      <c r="CGL230" s="664"/>
      <c r="CGM230" s="664"/>
      <c r="CGN230" s="4" t="e">
        <f>CGV228</f>
        <v>#REF!</v>
      </c>
      <c r="CGO230" s="664" t="s">
        <v>12</v>
      </c>
      <c r="CGP230" s="664"/>
      <c r="CGQ230" s="664"/>
      <c r="CGR230" s="4" t="e">
        <f>CGZ228</f>
        <v>#REF!</v>
      </c>
      <c r="CGS230" s="664" t="s">
        <v>12</v>
      </c>
      <c r="CGT230" s="664"/>
      <c r="CGU230" s="664"/>
      <c r="CGV230" s="4" t="e">
        <f>CHD228</f>
        <v>#REF!</v>
      </c>
      <c r="CGW230" s="664" t="s">
        <v>12</v>
      </c>
      <c r="CGX230" s="664"/>
      <c r="CGY230" s="664"/>
      <c r="CGZ230" s="4" t="e">
        <f>CHH228</f>
        <v>#REF!</v>
      </c>
      <c r="CHA230" s="664" t="s">
        <v>12</v>
      </c>
      <c r="CHB230" s="664"/>
      <c r="CHC230" s="664"/>
      <c r="CHD230" s="4" t="e">
        <f>CHL228</f>
        <v>#REF!</v>
      </c>
      <c r="CHE230" s="664" t="s">
        <v>12</v>
      </c>
      <c r="CHF230" s="664"/>
      <c r="CHG230" s="664"/>
      <c r="CHH230" s="4" t="e">
        <f>CHP228</f>
        <v>#REF!</v>
      </c>
      <c r="CHI230" s="664" t="s">
        <v>12</v>
      </c>
      <c r="CHJ230" s="664"/>
      <c r="CHK230" s="664"/>
      <c r="CHL230" s="4" t="e">
        <f>CHT228</f>
        <v>#REF!</v>
      </c>
      <c r="CHM230" s="664" t="s">
        <v>12</v>
      </c>
      <c r="CHN230" s="664"/>
      <c r="CHO230" s="664"/>
      <c r="CHP230" s="4" t="e">
        <f>CHX228</f>
        <v>#REF!</v>
      </c>
      <c r="CHQ230" s="664" t="s">
        <v>12</v>
      </c>
      <c r="CHR230" s="664"/>
      <c r="CHS230" s="664"/>
      <c r="CHT230" s="4" t="e">
        <f>CIB228</f>
        <v>#REF!</v>
      </c>
      <c r="CHU230" s="664" t="s">
        <v>12</v>
      </c>
      <c r="CHV230" s="664"/>
      <c r="CHW230" s="664"/>
      <c r="CHX230" s="4" t="e">
        <f>CIF228</f>
        <v>#REF!</v>
      </c>
      <c r="CHY230" s="664" t="s">
        <v>12</v>
      </c>
      <c r="CHZ230" s="664"/>
      <c r="CIA230" s="664"/>
      <c r="CIB230" s="4" t="e">
        <f>CIJ228</f>
        <v>#REF!</v>
      </c>
      <c r="CIC230" s="664" t="s">
        <v>12</v>
      </c>
      <c r="CID230" s="664"/>
      <c r="CIE230" s="664"/>
      <c r="CIF230" s="4" t="e">
        <f>CIN228</f>
        <v>#REF!</v>
      </c>
      <c r="CIG230" s="664" t="s">
        <v>12</v>
      </c>
      <c r="CIH230" s="664"/>
      <c r="CII230" s="664"/>
      <c r="CIJ230" s="4" t="e">
        <f>CIR228</f>
        <v>#REF!</v>
      </c>
      <c r="CIK230" s="664" t="s">
        <v>12</v>
      </c>
      <c r="CIL230" s="664"/>
      <c r="CIM230" s="664"/>
      <c r="CIN230" s="4" t="e">
        <f>CIV228</f>
        <v>#REF!</v>
      </c>
      <c r="CIO230" s="664" t="s">
        <v>12</v>
      </c>
      <c r="CIP230" s="664"/>
      <c r="CIQ230" s="664"/>
      <c r="CIR230" s="4" t="e">
        <f>CIZ228</f>
        <v>#REF!</v>
      </c>
      <c r="CIS230" s="664" t="s">
        <v>12</v>
      </c>
      <c r="CIT230" s="664"/>
      <c r="CIU230" s="664"/>
      <c r="CIV230" s="4" t="e">
        <f>CJD228</f>
        <v>#REF!</v>
      </c>
      <c r="CIW230" s="664" t="s">
        <v>12</v>
      </c>
      <c r="CIX230" s="664"/>
      <c r="CIY230" s="664"/>
      <c r="CIZ230" s="4" t="e">
        <f>CJH228</f>
        <v>#REF!</v>
      </c>
      <c r="CJA230" s="664" t="s">
        <v>12</v>
      </c>
      <c r="CJB230" s="664"/>
      <c r="CJC230" s="664"/>
      <c r="CJD230" s="4" t="e">
        <f>CJL228</f>
        <v>#REF!</v>
      </c>
      <c r="CJE230" s="664" t="s">
        <v>12</v>
      </c>
      <c r="CJF230" s="664"/>
      <c r="CJG230" s="664"/>
      <c r="CJH230" s="4" t="e">
        <f>CJP228</f>
        <v>#REF!</v>
      </c>
      <c r="CJI230" s="664" t="s">
        <v>12</v>
      </c>
      <c r="CJJ230" s="664"/>
      <c r="CJK230" s="664"/>
      <c r="CJL230" s="4" t="e">
        <f>CJT228</f>
        <v>#REF!</v>
      </c>
      <c r="CJM230" s="664" t="s">
        <v>12</v>
      </c>
      <c r="CJN230" s="664"/>
      <c r="CJO230" s="664"/>
      <c r="CJP230" s="4" t="e">
        <f>CJX228</f>
        <v>#REF!</v>
      </c>
      <c r="CJQ230" s="664" t="s">
        <v>12</v>
      </c>
      <c r="CJR230" s="664"/>
      <c r="CJS230" s="664"/>
      <c r="CJT230" s="4" t="e">
        <f>CKB228</f>
        <v>#REF!</v>
      </c>
      <c r="CJU230" s="664" t="s">
        <v>12</v>
      </c>
      <c r="CJV230" s="664"/>
      <c r="CJW230" s="664"/>
      <c r="CJX230" s="4" t="e">
        <f>CKF228</f>
        <v>#REF!</v>
      </c>
      <c r="CJY230" s="664" t="s">
        <v>12</v>
      </c>
      <c r="CJZ230" s="664"/>
      <c r="CKA230" s="664"/>
      <c r="CKB230" s="4" t="e">
        <f>CKJ228</f>
        <v>#REF!</v>
      </c>
      <c r="CKC230" s="664" t="s">
        <v>12</v>
      </c>
      <c r="CKD230" s="664"/>
      <c r="CKE230" s="664"/>
      <c r="CKF230" s="4" t="e">
        <f>CKN228</f>
        <v>#REF!</v>
      </c>
      <c r="CKG230" s="664" t="s">
        <v>12</v>
      </c>
      <c r="CKH230" s="664"/>
      <c r="CKI230" s="664"/>
      <c r="CKJ230" s="4" t="e">
        <f>CKR228</f>
        <v>#REF!</v>
      </c>
      <c r="CKK230" s="664" t="s">
        <v>12</v>
      </c>
      <c r="CKL230" s="664"/>
      <c r="CKM230" s="664"/>
      <c r="CKN230" s="4" t="e">
        <f>CKV228</f>
        <v>#REF!</v>
      </c>
      <c r="CKO230" s="664" t="s">
        <v>12</v>
      </c>
      <c r="CKP230" s="664"/>
      <c r="CKQ230" s="664"/>
      <c r="CKR230" s="4" t="e">
        <f>CKZ228</f>
        <v>#REF!</v>
      </c>
      <c r="CKS230" s="664" t="s">
        <v>12</v>
      </c>
      <c r="CKT230" s="664"/>
      <c r="CKU230" s="664"/>
      <c r="CKV230" s="4" t="e">
        <f>CLD228</f>
        <v>#REF!</v>
      </c>
      <c r="CKW230" s="664" t="s">
        <v>12</v>
      </c>
      <c r="CKX230" s="664"/>
      <c r="CKY230" s="664"/>
      <c r="CKZ230" s="4" t="e">
        <f>CLH228</f>
        <v>#REF!</v>
      </c>
      <c r="CLA230" s="664" t="s">
        <v>12</v>
      </c>
      <c r="CLB230" s="664"/>
      <c r="CLC230" s="664"/>
      <c r="CLD230" s="4" t="e">
        <f>CLL228</f>
        <v>#REF!</v>
      </c>
      <c r="CLE230" s="664" t="s">
        <v>12</v>
      </c>
      <c r="CLF230" s="664"/>
      <c r="CLG230" s="664"/>
      <c r="CLH230" s="4" t="e">
        <f>CLP228</f>
        <v>#REF!</v>
      </c>
      <c r="CLI230" s="664" t="s">
        <v>12</v>
      </c>
      <c r="CLJ230" s="664"/>
      <c r="CLK230" s="664"/>
      <c r="CLL230" s="4" t="e">
        <f>CLT228</f>
        <v>#REF!</v>
      </c>
      <c r="CLM230" s="664" t="s">
        <v>12</v>
      </c>
      <c r="CLN230" s="664"/>
      <c r="CLO230" s="664"/>
      <c r="CLP230" s="4" t="e">
        <f>CLX228</f>
        <v>#REF!</v>
      </c>
      <c r="CLQ230" s="664" t="s">
        <v>12</v>
      </c>
      <c r="CLR230" s="664"/>
      <c r="CLS230" s="664"/>
      <c r="CLT230" s="4" t="e">
        <f>CMB228</f>
        <v>#REF!</v>
      </c>
      <c r="CLU230" s="664" t="s">
        <v>12</v>
      </c>
      <c r="CLV230" s="664"/>
      <c r="CLW230" s="664"/>
      <c r="CLX230" s="4" t="e">
        <f>CMF228</f>
        <v>#REF!</v>
      </c>
      <c r="CLY230" s="664" t="s">
        <v>12</v>
      </c>
      <c r="CLZ230" s="664"/>
      <c r="CMA230" s="664"/>
      <c r="CMB230" s="4" t="e">
        <f>CMJ228</f>
        <v>#REF!</v>
      </c>
      <c r="CMC230" s="664" t="s">
        <v>12</v>
      </c>
      <c r="CMD230" s="664"/>
      <c r="CME230" s="664"/>
      <c r="CMF230" s="4" t="e">
        <f>CMN228</f>
        <v>#REF!</v>
      </c>
      <c r="CMG230" s="664" t="s">
        <v>12</v>
      </c>
      <c r="CMH230" s="664"/>
      <c r="CMI230" s="664"/>
      <c r="CMJ230" s="4" t="e">
        <f>CMR228</f>
        <v>#REF!</v>
      </c>
      <c r="CMK230" s="664" t="s">
        <v>12</v>
      </c>
      <c r="CML230" s="664"/>
      <c r="CMM230" s="664"/>
      <c r="CMN230" s="4" t="e">
        <f>CMV228</f>
        <v>#REF!</v>
      </c>
      <c r="CMO230" s="664" t="s">
        <v>12</v>
      </c>
      <c r="CMP230" s="664"/>
      <c r="CMQ230" s="664"/>
      <c r="CMR230" s="4" t="e">
        <f>CMZ228</f>
        <v>#REF!</v>
      </c>
      <c r="CMS230" s="664" t="s">
        <v>12</v>
      </c>
      <c r="CMT230" s="664"/>
      <c r="CMU230" s="664"/>
      <c r="CMV230" s="4" t="e">
        <f>CND228</f>
        <v>#REF!</v>
      </c>
      <c r="CMW230" s="664" t="s">
        <v>12</v>
      </c>
      <c r="CMX230" s="664"/>
      <c r="CMY230" s="664"/>
      <c r="CMZ230" s="4" t="e">
        <f>CNH228</f>
        <v>#REF!</v>
      </c>
      <c r="CNA230" s="664" t="s">
        <v>12</v>
      </c>
      <c r="CNB230" s="664"/>
      <c r="CNC230" s="664"/>
      <c r="CND230" s="4" t="e">
        <f>CNL228</f>
        <v>#REF!</v>
      </c>
      <c r="CNE230" s="664" t="s">
        <v>12</v>
      </c>
      <c r="CNF230" s="664"/>
      <c r="CNG230" s="664"/>
      <c r="CNH230" s="4" t="e">
        <f>CNP228</f>
        <v>#REF!</v>
      </c>
      <c r="CNI230" s="664" t="s">
        <v>12</v>
      </c>
      <c r="CNJ230" s="664"/>
      <c r="CNK230" s="664"/>
      <c r="CNL230" s="4" t="e">
        <f>CNT228</f>
        <v>#REF!</v>
      </c>
      <c r="CNM230" s="664" t="s">
        <v>12</v>
      </c>
      <c r="CNN230" s="664"/>
      <c r="CNO230" s="664"/>
      <c r="CNP230" s="4" t="e">
        <f>CNX228</f>
        <v>#REF!</v>
      </c>
      <c r="CNQ230" s="664" t="s">
        <v>12</v>
      </c>
      <c r="CNR230" s="664"/>
      <c r="CNS230" s="664"/>
      <c r="CNT230" s="4" t="e">
        <f>COB228</f>
        <v>#REF!</v>
      </c>
      <c r="CNU230" s="664" t="s">
        <v>12</v>
      </c>
      <c r="CNV230" s="664"/>
      <c r="CNW230" s="664"/>
      <c r="CNX230" s="4" t="e">
        <f>COF228</f>
        <v>#REF!</v>
      </c>
      <c r="CNY230" s="664" t="s">
        <v>12</v>
      </c>
      <c r="CNZ230" s="664"/>
      <c r="COA230" s="664"/>
      <c r="COB230" s="4" t="e">
        <f>COJ228</f>
        <v>#REF!</v>
      </c>
      <c r="COC230" s="664" t="s">
        <v>12</v>
      </c>
      <c r="COD230" s="664"/>
      <c r="COE230" s="664"/>
      <c r="COF230" s="4" t="e">
        <f>CON228</f>
        <v>#REF!</v>
      </c>
      <c r="COG230" s="664" t="s">
        <v>12</v>
      </c>
      <c r="COH230" s="664"/>
      <c r="COI230" s="664"/>
      <c r="COJ230" s="4" t="e">
        <f>COR228</f>
        <v>#REF!</v>
      </c>
      <c r="COK230" s="664" t="s">
        <v>12</v>
      </c>
      <c r="COL230" s="664"/>
      <c r="COM230" s="664"/>
      <c r="CON230" s="4" t="e">
        <f>COV228</f>
        <v>#REF!</v>
      </c>
      <c r="COO230" s="664" t="s">
        <v>12</v>
      </c>
      <c r="COP230" s="664"/>
      <c r="COQ230" s="664"/>
      <c r="COR230" s="4" t="e">
        <f>COZ228</f>
        <v>#REF!</v>
      </c>
      <c r="COS230" s="664" t="s">
        <v>12</v>
      </c>
      <c r="COT230" s="664"/>
      <c r="COU230" s="664"/>
      <c r="COV230" s="4" t="e">
        <f>CPD228</f>
        <v>#REF!</v>
      </c>
      <c r="COW230" s="664" t="s">
        <v>12</v>
      </c>
      <c r="COX230" s="664"/>
      <c r="COY230" s="664"/>
      <c r="COZ230" s="4" t="e">
        <f>CPH228</f>
        <v>#REF!</v>
      </c>
      <c r="CPA230" s="664" t="s">
        <v>12</v>
      </c>
      <c r="CPB230" s="664"/>
      <c r="CPC230" s="664"/>
      <c r="CPD230" s="4" t="e">
        <f>CPL228</f>
        <v>#REF!</v>
      </c>
      <c r="CPE230" s="664" t="s">
        <v>12</v>
      </c>
      <c r="CPF230" s="664"/>
      <c r="CPG230" s="664"/>
      <c r="CPH230" s="4" t="e">
        <f>CPP228</f>
        <v>#REF!</v>
      </c>
      <c r="CPI230" s="664" t="s">
        <v>12</v>
      </c>
      <c r="CPJ230" s="664"/>
      <c r="CPK230" s="664"/>
      <c r="CPL230" s="4" t="e">
        <f>CPT228</f>
        <v>#REF!</v>
      </c>
      <c r="CPM230" s="664" t="s">
        <v>12</v>
      </c>
      <c r="CPN230" s="664"/>
      <c r="CPO230" s="664"/>
      <c r="CPP230" s="4" t="e">
        <f>CPX228</f>
        <v>#REF!</v>
      </c>
      <c r="CPQ230" s="664" t="s">
        <v>12</v>
      </c>
      <c r="CPR230" s="664"/>
      <c r="CPS230" s="664"/>
      <c r="CPT230" s="4" t="e">
        <f>CQB228</f>
        <v>#REF!</v>
      </c>
      <c r="CPU230" s="664" t="s">
        <v>12</v>
      </c>
      <c r="CPV230" s="664"/>
      <c r="CPW230" s="664"/>
      <c r="CPX230" s="4" t="e">
        <f>CQF228</f>
        <v>#REF!</v>
      </c>
      <c r="CPY230" s="664" t="s">
        <v>12</v>
      </c>
      <c r="CPZ230" s="664"/>
      <c r="CQA230" s="664"/>
      <c r="CQB230" s="4" t="e">
        <f>CQJ228</f>
        <v>#REF!</v>
      </c>
      <c r="CQC230" s="664" t="s">
        <v>12</v>
      </c>
      <c r="CQD230" s="664"/>
      <c r="CQE230" s="664"/>
      <c r="CQF230" s="4" t="e">
        <f>CQN228</f>
        <v>#REF!</v>
      </c>
      <c r="CQG230" s="664" t="s">
        <v>12</v>
      </c>
      <c r="CQH230" s="664"/>
      <c r="CQI230" s="664"/>
      <c r="CQJ230" s="4" t="e">
        <f>CQR228</f>
        <v>#REF!</v>
      </c>
      <c r="CQK230" s="664" t="s">
        <v>12</v>
      </c>
      <c r="CQL230" s="664"/>
      <c r="CQM230" s="664"/>
      <c r="CQN230" s="4" t="e">
        <f>CQV228</f>
        <v>#REF!</v>
      </c>
      <c r="CQO230" s="664" t="s">
        <v>12</v>
      </c>
      <c r="CQP230" s="664"/>
      <c r="CQQ230" s="664"/>
      <c r="CQR230" s="4" t="e">
        <f>CQZ228</f>
        <v>#REF!</v>
      </c>
      <c r="CQS230" s="664" t="s">
        <v>12</v>
      </c>
      <c r="CQT230" s="664"/>
      <c r="CQU230" s="664"/>
      <c r="CQV230" s="4" t="e">
        <f>CRD228</f>
        <v>#REF!</v>
      </c>
      <c r="CQW230" s="664" t="s">
        <v>12</v>
      </c>
      <c r="CQX230" s="664"/>
      <c r="CQY230" s="664"/>
      <c r="CQZ230" s="4" t="e">
        <f>CRH228</f>
        <v>#REF!</v>
      </c>
      <c r="CRA230" s="664" t="s">
        <v>12</v>
      </c>
      <c r="CRB230" s="664"/>
      <c r="CRC230" s="664"/>
      <c r="CRD230" s="4" t="e">
        <f>CRL228</f>
        <v>#REF!</v>
      </c>
      <c r="CRE230" s="664" t="s">
        <v>12</v>
      </c>
      <c r="CRF230" s="664"/>
      <c r="CRG230" s="664"/>
      <c r="CRH230" s="4" t="e">
        <f>CRP228</f>
        <v>#REF!</v>
      </c>
      <c r="CRI230" s="664" t="s">
        <v>12</v>
      </c>
      <c r="CRJ230" s="664"/>
      <c r="CRK230" s="664"/>
      <c r="CRL230" s="4" t="e">
        <f>CRT228</f>
        <v>#REF!</v>
      </c>
      <c r="CRM230" s="664" t="s">
        <v>12</v>
      </c>
      <c r="CRN230" s="664"/>
      <c r="CRO230" s="664"/>
      <c r="CRP230" s="4" t="e">
        <f>CRX228</f>
        <v>#REF!</v>
      </c>
      <c r="CRQ230" s="664" t="s">
        <v>12</v>
      </c>
      <c r="CRR230" s="664"/>
      <c r="CRS230" s="664"/>
      <c r="CRT230" s="4" t="e">
        <f>CSB228</f>
        <v>#REF!</v>
      </c>
      <c r="CRU230" s="664" t="s">
        <v>12</v>
      </c>
      <c r="CRV230" s="664"/>
      <c r="CRW230" s="664"/>
      <c r="CRX230" s="4" t="e">
        <f>CSF228</f>
        <v>#REF!</v>
      </c>
      <c r="CRY230" s="664" t="s">
        <v>12</v>
      </c>
      <c r="CRZ230" s="664"/>
      <c r="CSA230" s="664"/>
      <c r="CSB230" s="4" t="e">
        <f>CSJ228</f>
        <v>#REF!</v>
      </c>
      <c r="CSC230" s="664" t="s">
        <v>12</v>
      </c>
      <c r="CSD230" s="664"/>
      <c r="CSE230" s="664"/>
      <c r="CSF230" s="4" t="e">
        <f>CSN228</f>
        <v>#REF!</v>
      </c>
      <c r="CSG230" s="664" t="s">
        <v>12</v>
      </c>
      <c r="CSH230" s="664"/>
      <c r="CSI230" s="664"/>
      <c r="CSJ230" s="4" t="e">
        <f>CSR228</f>
        <v>#REF!</v>
      </c>
      <c r="CSK230" s="664" t="s">
        <v>12</v>
      </c>
      <c r="CSL230" s="664"/>
      <c r="CSM230" s="664"/>
      <c r="CSN230" s="4" t="e">
        <f>CSV228</f>
        <v>#REF!</v>
      </c>
      <c r="CSO230" s="664" t="s">
        <v>12</v>
      </c>
      <c r="CSP230" s="664"/>
      <c r="CSQ230" s="664"/>
      <c r="CSR230" s="4" t="e">
        <f>CSZ228</f>
        <v>#REF!</v>
      </c>
      <c r="CSS230" s="664" t="s">
        <v>12</v>
      </c>
      <c r="CST230" s="664"/>
      <c r="CSU230" s="664"/>
      <c r="CSV230" s="4" t="e">
        <f>CTD228</f>
        <v>#REF!</v>
      </c>
      <c r="CSW230" s="664" t="s">
        <v>12</v>
      </c>
      <c r="CSX230" s="664"/>
      <c r="CSY230" s="664"/>
      <c r="CSZ230" s="4" t="e">
        <f>CTH228</f>
        <v>#REF!</v>
      </c>
      <c r="CTA230" s="664" t="s">
        <v>12</v>
      </c>
      <c r="CTB230" s="664"/>
      <c r="CTC230" s="664"/>
      <c r="CTD230" s="4" t="e">
        <f>CTL228</f>
        <v>#REF!</v>
      </c>
      <c r="CTE230" s="664" t="s">
        <v>12</v>
      </c>
      <c r="CTF230" s="664"/>
      <c r="CTG230" s="664"/>
      <c r="CTH230" s="4" t="e">
        <f>CTP228</f>
        <v>#REF!</v>
      </c>
      <c r="CTI230" s="664" t="s">
        <v>12</v>
      </c>
      <c r="CTJ230" s="664"/>
      <c r="CTK230" s="664"/>
      <c r="CTL230" s="4" t="e">
        <f>CTT228</f>
        <v>#REF!</v>
      </c>
      <c r="CTM230" s="664" t="s">
        <v>12</v>
      </c>
      <c r="CTN230" s="664"/>
      <c r="CTO230" s="664"/>
      <c r="CTP230" s="4" t="e">
        <f>CTX228</f>
        <v>#REF!</v>
      </c>
      <c r="CTQ230" s="664" t="s">
        <v>12</v>
      </c>
      <c r="CTR230" s="664"/>
      <c r="CTS230" s="664"/>
      <c r="CTT230" s="4" t="e">
        <f>CUB228</f>
        <v>#REF!</v>
      </c>
      <c r="CTU230" s="664" t="s">
        <v>12</v>
      </c>
      <c r="CTV230" s="664"/>
      <c r="CTW230" s="664"/>
      <c r="CTX230" s="4" t="e">
        <f>CUF228</f>
        <v>#REF!</v>
      </c>
      <c r="CTY230" s="664" t="s">
        <v>12</v>
      </c>
      <c r="CTZ230" s="664"/>
      <c r="CUA230" s="664"/>
      <c r="CUB230" s="4" t="e">
        <f>CUJ228</f>
        <v>#REF!</v>
      </c>
      <c r="CUC230" s="664" t="s">
        <v>12</v>
      </c>
      <c r="CUD230" s="664"/>
      <c r="CUE230" s="664"/>
      <c r="CUF230" s="4" t="e">
        <f>CUN228</f>
        <v>#REF!</v>
      </c>
      <c r="CUG230" s="664" t="s">
        <v>12</v>
      </c>
      <c r="CUH230" s="664"/>
      <c r="CUI230" s="664"/>
      <c r="CUJ230" s="4" t="e">
        <f>CUR228</f>
        <v>#REF!</v>
      </c>
      <c r="CUK230" s="664" t="s">
        <v>12</v>
      </c>
      <c r="CUL230" s="664"/>
      <c r="CUM230" s="664"/>
      <c r="CUN230" s="4" t="e">
        <f>CUV228</f>
        <v>#REF!</v>
      </c>
      <c r="CUO230" s="664" t="s">
        <v>12</v>
      </c>
      <c r="CUP230" s="664"/>
      <c r="CUQ230" s="664"/>
      <c r="CUR230" s="4" t="e">
        <f>CUZ228</f>
        <v>#REF!</v>
      </c>
      <c r="CUS230" s="664" t="s">
        <v>12</v>
      </c>
      <c r="CUT230" s="664"/>
      <c r="CUU230" s="664"/>
      <c r="CUV230" s="4" t="e">
        <f>CVD228</f>
        <v>#REF!</v>
      </c>
      <c r="CUW230" s="664" t="s">
        <v>12</v>
      </c>
      <c r="CUX230" s="664"/>
      <c r="CUY230" s="664"/>
      <c r="CUZ230" s="4" t="e">
        <f>CVH228</f>
        <v>#REF!</v>
      </c>
      <c r="CVA230" s="664" t="s">
        <v>12</v>
      </c>
      <c r="CVB230" s="664"/>
      <c r="CVC230" s="664"/>
      <c r="CVD230" s="4" t="e">
        <f>CVL228</f>
        <v>#REF!</v>
      </c>
      <c r="CVE230" s="664" t="s">
        <v>12</v>
      </c>
      <c r="CVF230" s="664"/>
      <c r="CVG230" s="664"/>
      <c r="CVH230" s="4" t="e">
        <f>CVP228</f>
        <v>#REF!</v>
      </c>
      <c r="CVI230" s="664" t="s">
        <v>12</v>
      </c>
      <c r="CVJ230" s="664"/>
      <c r="CVK230" s="664"/>
      <c r="CVL230" s="4" t="e">
        <f>CVT228</f>
        <v>#REF!</v>
      </c>
      <c r="CVM230" s="664" t="s">
        <v>12</v>
      </c>
      <c r="CVN230" s="664"/>
      <c r="CVO230" s="664"/>
      <c r="CVP230" s="4" t="e">
        <f>CVX228</f>
        <v>#REF!</v>
      </c>
      <c r="CVQ230" s="664" t="s">
        <v>12</v>
      </c>
      <c r="CVR230" s="664"/>
      <c r="CVS230" s="664"/>
      <c r="CVT230" s="4" t="e">
        <f>CWB228</f>
        <v>#REF!</v>
      </c>
      <c r="CVU230" s="664" t="s">
        <v>12</v>
      </c>
      <c r="CVV230" s="664"/>
      <c r="CVW230" s="664"/>
      <c r="CVX230" s="4" t="e">
        <f>CWF228</f>
        <v>#REF!</v>
      </c>
      <c r="CVY230" s="664" t="s">
        <v>12</v>
      </c>
      <c r="CVZ230" s="664"/>
      <c r="CWA230" s="664"/>
      <c r="CWB230" s="4" t="e">
        <f>CWJ228</f>
        <v>#REF!</v>
      </c>
      <c r="CWC230" s="664" t="s">
        <v>12</v>
      </c>
      <c r="CWD230" s="664"/>
      <c r="CWE230" s="664"/>
      <c r="CWF230" s="4" t="e">
        <f>CWN228</f>
        <v>#REF!</v>
      </c>
      <c r="CWG230" s="664" t="s">
        <v>12</v>
      </c>
      <c r="CWH230" s="664"/>
      <c r="CWI230" s="664"/>
      <c r="CWJ230" s="4" t="e">
        <f>CWR228</f>
        <v>#REF!</v>
      </c>
      <c r="CWK230" s="664" t="s">
        <v>12</v>
      </c>
      <c r="CWL230" s="664"/>
      <c r="CWM230" s="664"/>
      <c r="CWN230" s="4" t="e">
        <f>CWV228</f>
        <v>#REF!</v>
      </c>
      <c r="CWO230" s="664" t="s">
        <v>12</v>
      </c>
      <c r="CWP230" s="664"/>
      <c r="CWQ230" s="664"/>
      <c r="CWR230" s="4" t="e">
        <f>CWZ228</f>
        <v>#REF!</v>
      </c>
      <c r="CWS230" s="664" t="s">
        <v>12</v>
      </c>
      <c r="CWT230" s="664"/>
      <c r="CWU230" s="664"/>
      <c r="CWV230" s="4" t="e">
        <f>CXD228</f>
        <v>#REF!</v>
      </c>
      <c r="CWW230" s="664" t="s">
        <v>12</v>
      </c>
      <c r="CWX230" s="664"/>
      <c r="CWY230" s="664"/>
      <c r="CWZ230" s="4" t="e">
        <f>CXH228</f>
        <v>#REF!</v>
      </c>
      <c r="CXA230" s="664" t="s">
        <v>12</v>
      </c>
      <c r="CXB230" s="664"/>
      <c r="CXC230" s="664"/>
      <c r="CXD230" s="4" t="e">
        <f>CXL228</f>
        <v>#REF!</v>
      </c>
      <c r="CXE230" s="664" t="s">
        <v>12</v>
      </c>
      <c r="CXF230" s="664"/>
      <c r="CXG230" s="664"/>
      <c r="CXH230" s="4" t="e">
        <f>CXP228</f>
        <v>#REF!</v>
      </c>
      <c r="CXI230" s="664" t="s">
        <v>12</v>
      </c>
      <c r="CXJ230" s="664"/>
      <c r="CXK230" s="664"/>
      <c r="CXL230" s="4" t="e">
        <f>CXT228</f>
        <v>#REF!</v>
      </c>
      <c r="CXM230" s="664" t="s">
        <v>12</v>
      </c>
      <c r="CXN230" s="664"/>
      <c r="CXO230" s="664"/>
      <c r="CXP230" s="4" t="e">
        <f>CXX228</f>
        <v>#REF!</v>
      </c>
      <c r="CXQ230" s="664" t="s">
        <v>12</v>
      </c>
      <c r="CXR230" s="664"/>
      <c r="CXS230" s="664"/>
      <c r="CXT230" s="4" t="e">
        <f>CYB228</f>
        <v>#REF!</v>
      </c>
      <c r="CXU230" s="664" t="s">
        <v>12</v>
      </c>
      <c r="CXV230" s="664"/>
      <c r="CXW230" s="664"/>
      <c r="CXX230" s="4" t="e">
        <f>CYF228</f>
        <v>#REF!</v>
      </c>
      <c r="CXY230" s="664" t="s">
        <v>12</v>
      </c>
      <c r="CXZ230" s="664"/>
      <c r="CYA230" s="664"/>
      <c r="CYB230" s="4" t="e">
        <f>CYJ228</f>
        <v>#REF!</v>
      </c>
      <c r="CYC230" s="664" t="s">
        <v>12</v>
      </c>
      <c r="CYD230" s="664"/>
      <c r="CYE230" s="664"/>
      <c r="CYF230" s="4" t="e">
        <f>CYN228</f>
        <v>#REF!</v>
      </c>
      <c r="CYG230" s="664" t="s">
        <v>12</v>
      </c>
      <c r="CYH230" s="664"/>
      <c r="CYI230" s="664"/>
      <c r="CYJ230" s="4" t="e">
        <f>CYR228</f>
        <v>#REF!</v>
      </c>
      <c r="CYK230" s="664" t="s">
        <v>12</v>
      </c>
      <c r="CYL230" s="664"/>
      <c r="CYM230" s="664"/>
      <c r="CYN230" s="4" t="e">
        <f>CYV228</f>
        <v>#REF!</v>
      </c>
      <c r="CYO230" s="664" t="s">
        <v>12</v>
      </c>
      <c r="CYP230" s="664"/>
      <c r="CYQ230" s="664"/>
      <c r="CYR230" s="4" t="e">
        <f>CYZ228</f>
        <v>#REF!</v>
      </c>
      <c r="CYS230" s="664" t="s">
        <v>12</v>
      </c>
      <c r="CYT230" s="664"/>
      <c r="CYU230" s="664"/>
      <c r="CYV230" s="4" t="e">
        <f>CZD228</f>
        <v>#REF!</v>
      </c>
      <c r="CYW230" s="664" t="s">
        <v>12</v>
      </c>
      <c r="CYX230" s="664"/>
      <c r="CYY230" s="664"/>
      <c r="CYZ230" s="4" t="e">
        <f>CZH228</f>
        <v>#REF!</v>
      </c>
      <c r="CZA230" s="664" t="s">
        <v>12</v>
      </c>
      <c r="CZB230" s="664"/>
      <c r="CZC230" s="664"/>
      <c r="CZD230" s="4" t="e">
        <f>CZL228</f>
        <v>#REF!</v>
      </c>
      <c r="CZE230" s="664" t="s">
        <v>12</v>
      </c>
      <c r="CZF230" s="664"/>
      <c r="CZG230" s="664"/>
      <c r="CZH230" s="4" t="e">
        <f>CZP228</f>
        <v>#REF!</v>
      </c>
      <c r="CZI230" s="664" t="s">
        <v>12</v>
      </c>
      <c r="CZJ230" s="664"/>
      <c r="CZK230" s="664"/>
      <c r="CZL230" s="4" t="e">
        <f>CZT228</f>
        <v>#REF!</v>
      </c>
      <c r="CZM230" s="664" t="s">
        <v>12</v>
      </c>
      <c r="CZN230" s="664"/>
      <c r="CZO230" s="664"/>
      <c r="CZP230" s="4" t="e">
        <f>CZX228</f>
        <v>#REF!</v>
      </c>
      <c r="CZQ230" s="664" t="s">
        <v>12</v>
      </c>
      <c r="CZR230" s="664"/>
      <c r="CZS230" s="664"/>
      <c r="CZT230" s="4" t="e">
        <f>DAB228</f>
        <v>#REF!</v>
      </c>
      <c r="CZU230" s="664" t="s">
        <v>12</v>
      </c>
      <c r="CZV230" s="664"/>
      <c r="CZW230" s="664"/>
      <c r="CZX230" s="4" t="e">
        <f>DAF228</f>
        <v>#REF!</v>
      </c>
      <c r="CZY230" s="664" t="s">
        <v>12</v>
      </c>
      <c r="CZZ230" s="664"/>
      <c r="DAA230" s="664"/>
      <c r="DAB230" s="4" t="e">
        <f>DAJ228</f>
        <v>#REF!</v>
      </c>
      <c r="DAC230" s="664" t="s">
        <v>12</v>
      </c>
      <c r="DAD230" s="664"/>
      <c r="DAE230" s="664"/>
      <c r="DAF230" s="4" t="e">
        <f>DAN228</f>
        <v>#REF!</v>
      </c>
      <c r="DAG230" s="664" t="s">
        <v>12</v>
      </c>
      <c r="DAH230" s="664"/>
      <c r="DAI230" s="664"/>
      <c r="DAJ230" s="4" t="e">
        <f>DAR228</f>
        <v>#REF!</v>
      </c>
      <c r="DAK230" s="664" t="s">
        <v>12</v>
      </c>
      <c r="DAL230" s="664"/>
      <c r="DAM230" s="664"/>
      <c r="DAN230" s="4" t="e">
        <f>DAV228</f>
        <v>#REF!</v>
      </c>
      <c r="DAO230" s="664" t="s">
        <v>12</v>
      </c>
      <c r="DAP230" s="664"/>
      <c r="DAQ230" s="664"/>
      <c r="DAR230" s="4" t="e">
        <f>DAZ228</f>
        <v>#REF!</v>
      </c>
      <c r="DAS230" s="664" t="s">
        <v>12</v>
      </c>
      <c r="DAT230" s="664"/>
      <c r="DAU230" s="664"/>
      <c r="DAV230" s="4" t="e">
        <f>DBD228</f>
        <v>#REF!</v>
      </c>
      <c r="DAW230" s="664" t="s">
        <v>12</v>
      </c>
      <c r="DAX230" s="664"/>
      <c r="DAY230" s="664"/>
      <c r="DAZ230" s="4" t="e">
        <f>DBH228</f>
        <v>#REF!</v>
      </c>
      <c r="DBA230" s="664" t="s">
        <v>12</v>
      </c>
      <c r="DBB230" s="664"/>
      <c r="DBC230" s="664"/>
      <c r="DBD230" s="4" t="e">
        <f>DBL228</f>
        <v>#REF!</v>
      </c>
      <c r="DBE230" s="664" t="s">
        <v>12</v>
      </c>
      <c r="DBF230" s="664"/>
      <c r="DBG230" s="664"/>
      <c r="DBH230" s="4" t="e">
        <f>DBP228</f>
        <v>#REF!</v>
      </c>
      <c r="DBI230" s="664" t="s">
        <v>12</v>
      </c>
      <c r="DBJ230" s="664"/>
      <c r="DBK230" s="664"/>
      <c r="DBL230" s="4" t="e">
        <f>DBT228</f>
        <v>#REF!</v>
      </c>
      <c r="DBM230" s="664" t="s">
        <v>12</v>
      </c>
      <c r="DBN230" s="664"/>
      <c r="DBO230" s="664"/>
      <c r="DBP230" s="4" t="e">
        <f>DBX228</f>
        <v>#REF!</v>
      </c>
      <c r="DBQ230" s="664" t="s">
        <v>12</v>
      </c>
      <c r="DBR230" s="664"/>
      <c r="DBS230" s="664"/>
      <c r="DBT230" s="4" t="e">
        <f>DCB228</f>
        <v>#REF!</v>
      </c>
      <c r="DBU230" s="664" t="s">
        <v>12</v>
      </c>
      <c r="DBV230" s="664"/>
      <c r="DBW230" s="664"/>
      <c r="DBX230" s="4" t="e">
        <f>DCF228</f>
        <v>#REF!</v>
      </c>
      <c r="DBY230" s="664" t="s">
        <v>12</v>
      </c>
      <c r="DBZ230" s="664"/>
      <c r="DCA230" s="664"/>
      <c r="DCB230" s="4" t="e">
        <f>DCJ228</f>
        <v>#REF!</v>
      </c>
      <c r="DCC230" s="664" t="s">
        <v>12</v>
      </c>
      <c r="DCD230" s="664"/>
      <c r="DCE230" s="664"/>
      <c r="DCF230" s="4" t="e">
        <f>DCN228</f>
        <v>#REF!</v>
      </c>
      <c r="DCG230" s="664" t="s">
        <v>12</v>
      </c>
      <c r="DCH230" s="664"/>
      <c r="DCI230" s="664"/>
      <c r="DCJ230" s="4" t="e">
        <f>DCR228</f>
        <v>#REF!</v>
      </c>
      <c r="DCK230" s="664" t="s">
        <v>12</v>
      </c>
      <c r="DCL230" s="664"/>
      <c r="DCM230" s="664"/>
      <c r="DCN230" s="4" t="e">
        <f>DCV228</f>
        <v>#REF!</v>
      </c>
      <c r="DCO230" s="664" t="s">
        <v>12</v>
      </c>
      <c r="DCP230" s="664"/>
      <c r="DCQ230" s="664"/>
      <c r="DCR230" s="4" t="e">
        <f>DCZ228</f>
        <v>#REF!</v>
      </c>
      <c r="DCS230" s="664" t="s">
        <v>12</v>
      </c>
      <c r="DCT230" s="664"/>
      <c r="DCU230" s="664"/>
      <c r="DCV230" s="4" t="e">
        <f>DDD228</f>
        <v>#REF!</v>
      </c>
      <c r="DCW230" s="664" t="s">
        <v>12</v>
      </c>
      <c r="DCX230" s="664"/>
      <c r="DCY230" s="664"/>
      <c r="DCZ230" s="4" t="e">
        <f>DDH228</f>
        <v>#REF!</v>
      </c>
      <c r="DDA230" s="664" t="s">
        <v>12</v>
      </c>
      <c r="DDB230" s="664"/>
      <c r="DDC230" s="664"/>
      <c r="DDD230" s="4" t="e">
        <f>DDL228</f>
        <v>#REF!</v>
      </c>
      <c r="DDE230" s="664" t="s">
        <v>12</v>
      </c>
      <c r="DDF230" s="664"/>
      <c r="DDG230" s="664"/>
      <c r="DDH230" s="4" t="e">
        <f>DDP228</f>
        <v>#REF!</v>
      </c>
      <c r="DDI230" s="664" t="s">
        <v>12</v>
      </c>
      <c r="DDJ230" s="664"/>
      <c r="DDK230" s="664"/>
      <c r="DDL230" s="4" t="e">
        <f>DDT228</f>
        <v>#REF!</v>
      </c>
      <c r="DDM230" s="664" t="s">
        <v>12</v>
      </c>
      <c r="DDN230" s="664"/>
      <c r="DDO230" s="664"/>
      <c r="DDP230" s="4" t="e">
        <f>DDX228</f>
        <v>#REF!</v>
      </c>
      <c r="DDQ230" s="664" t="s">
        <v>12</v>
      </c>
      <c r="DDR230" s="664"/>
      <c r="DDS230" s="664"/>
      <c r="DDT230" s="4" t="e">
        <f>DEB228</f>
        <v>#REF!</v>
      </c>
      <c r="DDU230" s="664" t="s">
        <v>12</v>
      </c>
      <c r="DDV230" s="664"/>
      <c r="DDW230" s="664"/>
      <c r="DDX230" s="4" t="e">
        <f>DEF228</f>
        <v>#REF!</v>
      </c>
      <c r="DDY230" s="664" t="s">
        <v>12</v>
      </c>
      <c r="DDZ230" s="664"/>
      <c r="DEA230" s="664"/>
      <c r="DEB230" s="4" t="e">
        <f>DEJ228</f>
        <v>#REF!</v>
      </c>
      <c r="DEC230" s="664" t="s">
        <v>12</v>
      </c>
      <c r="DED230" s="664"/>
      <c r="DEE230" s="664"/>
      <c r="DEF230" s="4" t="e">
        <f>DEN228</f>
        <v>#REF!</v>
      </c>
      <c r="DEG230" s="664" t="s">
        <v>12</v>
      </c>
      <c r="DEH230" s="664"/>
      <c r="DEI230" s="664"/>
      <c r="DEJ230" s="4" t="e">
        <f>DER228</f>
        <v>#REF!</v>
      </c>
      <c r="DEK230" s="664" t="s">
        <v>12</v>
      </c>
      <c r="DEL230" s="664"/>
      <c r="DEM230" s="664"/>
      <c r="DEN230" s="4" t="e">
        <f>DEV228</f>
        <v>#REF!</v>
      </c>
      <c r="DEO230" s="664" t="s">
        <v>12</v>
      </c>
      <c r="DEP230" s="664"/>
      <c r="DEQ230" s="664"/>
      <c r="DER230" s="4" t="e">
        <f>DEZ228</f>
        <v>#REF!</v>
      </c>
      <c r="DES230" s="664" t="s">
        <v>12</v>
      </c>
      <c r="DET230" s="664"/>
      <c r="DEU230" s="664"/>
      <c r="DEV230" s="4" t="e">
        <f>DFD228</f>
        <v>#REF!</v>
      </c>
      <c r="DEW230" s="664" t="s">
        <v>12</v>
      </c>
      <c r="DEX230" s="664"/>
      <c r="DEY230" s="664"/>
      <c r="DEZ230" s="4" t="e">
        <f>DFH228</f>
        <v>#REF!</v>
      </c>
      <c r="DFA230" s="664" t="s">
        <v>12</v>
      </c>
      <c r="DFB230" s="664"/>
      <c r="DFC230" s="664"/>
      <c r="DFD230" s="4" t="e">
        <f>DFL228</f>
        <v>#REF!</v>
      </c>
      <c r="DFE230" s="664" t="s">
        <v>12</v>
      </c>
      <c r="DFF230" s="664"/>
      <c r="DFG230" s="664"/>
      <c r="DFH230" s="4" t="e">
        <f>DFP228</f>
        <v>#REF!</v>
      </c>
      <c r="DFI230" s="664" t="s">
        <v>12</v>
      </c>
      <c r="DFJ230" s="664"/>
      <c r="DFK230" s="664"/>
      <c r="DFL230" s="4" t="e">
        <f>DFT228</f>
        <v>#REF!</v>
      </c>
      <c r="DFM230" s="664" t="s">
        <v>12</v>
      </c>
      <c r="DFN230" s="664"/>
      <c r="DFO230" s="664"/>
      <c r="DFP230" s="4" t="e">
        <f>DFX228</f>
        <v>#REF!</v>
      </c>
      <c r="DFQ230" s="664" t="s">
        <v>12</v>
      </c>
      <c r="DFR230" s="664"/>
      <c r="DFS230" s="664"/>
      <c r="DFT230" s="4" t="e">
        <f>DGB228</f>
        <v>#REF!</v>
      </c>
      <c r="DFU230" s="664" t="s">
        <v>12</v>
      </c>
      <c r="DFV230" s="664"/>
      <c r="DFW230" s="664"/>
      <c r="DFX230" s="4" t="e">
        <f>DGF228</f>
        <v>#REF!</v>
      </c>
      <c r="DFY230" s="664" t="s">
        <v>12</v>
      </c>
      <c r="DFZ230" s="664"/>
      <c r="DGA230" s="664"/>
      <c r="DGB230" s="4" t="e">
        <f>DGJ228</f>
        <v>#REF!</v>
      </c>
      <c r="DGC230" s="664" t="s">
        <v>12</v>
      </c>
      <c r="DGD230" s="664"/>
      <c r="DGE230" s="664"/>
      <c r="DGF230" s="4" t="e">
        <f>DGN228</f>
        <v>#REF!</v>
      </c>
      <c r="DGG230" s="664" t="s">
        <v>12</v>
      </c>
      <c r="DGH230" s="664"/>
      <c r="DGI230" s="664"/>
      <c r="DGJ230" s="4" t="e">
        <f>DGR228</f>
        <v>#REF!</v>
      </c>
      <c r="DGK230" s="664" t="s">
        <v>12</v>
      </c>
      <c r="DGL230" s="664"/>
      <c r="DGM230" s="664"/>
      <c r="DGN230" s="4" t="e">
        <f>DGV228</f>
        <v>#REF!</v>
      </c>
      <c r="DGO230" s="664" t="s">
        <v>12</v>
      </c>
      <c r="DGP230" s="664"/>
      <c r="DGQ230" s="664"/>
      <c r="DGR230" s="4" t="e">
        <f>DGZ228</f>
        <v>#REF!</v>
      </c>
      <c r="DGS230" s="664" t="s">
        <v>12</v>
      </c>
      <c r="DGT230" s="664"/>
      <c r="DGU230" s="664"/>
      <c r="DGV230" s="4" t="e">
        <f>DHD228</f>
        <v>#REF!</v>
      </c>
      <c r="DGW230" s="664" t="s">
        <v>12</v>
      </c>
      <c r="DGX230" s="664"/>
      <c r="DGY230" s="664"/>
      <c r="DGZ230" s="4" t="e">
        <f>DHH228</f>
        <v>#REF!</v>
      </c>
      <c r="DHA230" s="664" t="s">
        <v>12</v>
      </c>
      <c r="DHB230" s="664"/>
      <c r="DHC230" s="664"/>
      <c r="DHD230" s="4" t="e">
        <f>DHL228</f>
        <v>#REF!</v>
      </c>
      <c r="DHE230" s="664" t="s">
        <v>12</v>
      </c>
      <c r="DHF230" s="664"/>
      <c r="DHG230" s="664"/>
      <c r="DHH230" s="4" t="e">
        <f>DHP228</f>
        <v>#REF!</v>
      </c>
      <c r="DHI230" s="664" t="s">
        <v>12</v>
      </c>
      <c r="DHJ230" s="664"/>
      <c r="DHK230" s="664"/>
      <c r="DHL230" s="4" t="e">
        <f>DHT228</f>
        <v>#REF!</v>
      </c>
      <c r="DHM230" s="664" t="s">
        <v>12</v>
      </c>
      <c r="DHN230" s="664"/>
      <c r="DHO230" s="664"/>
      <c r="DHP230" s="4" t="e">
        <f>DHX228</f>
        <v>#REF!</v>
      </c>
      <c r="DHQ230" s="664" t="s">
        <v>12</v>
      </c>
      <c r="DHR230" s="664"/>
      <c r="DHS230" s="664"/>
      <c r="DHT230" s="4" t="e">
        <f>DIB228</f>
        <v>#REF!</v>
      </c>
      <c r="DHU230" s="664" t="s">
        <v>12</v>
      </c>
      <c r="DHV230" s="664"/>
      <c r="DHW230" s="664"/>
      <c r="DHX230" s="4" t="e">
        <f>DIF228</f>
        <v>#REF!</v>
      </c>
      <c r="DHY230" s="664" t="s">
        <v>12</v>
      </c>
      <c r="DHZ230" s="664"/>
      <c r="DIA230" s="664"/>
      <c r="DIB230" s="4" t="e">
        <f>DIJ228</f>
        <v>#REF!</v>
      </c>
      <c r="DIC230" s="664" t="s">
        <v>12</v>
      </c>
      <c r="DID230" s="664"/>
      <c r="DIE230" s="664"/>
      <c r="DIF230" s="4" t="e">
        <f>DIN228</f>
        <v>#REF!</v>
      </c>
      <c r="DIG230" s="664" t="s">
        <v>12</v>
      </c>
      <c r="DIH230" s="664"/>
      <c r="DII230" s="664"/>
      <c r="DIJ230" s="4" t="e">
        <f>DIR228</f>
        <v>#REF!</v>
      </c>
      <c r="DIK230" s="664" t="s">
        <v>12</v>
      </c>
      <c r="DIL230" s="664"/>
      <c r="DIM230" s="664"/>
      <c r="DIN230" s="4" t="e">
        <f>DIV228</f>
        <v>#REF!</v>
      </c>
      <c r="DIO230" s="664" t="s">
        <v>12</v>
      </c>
      <c r="DIP230" s="664"/>
      <c r="DIQ230" s="664"/>
      <c r="DIR230" s="4" t="e">
        <f>DIZ228</f>
        <v>#REF!</v>
      </c>
      <c r="DIS230" s="664" t="s">
        <v>12</v>
      </c>
      <c r="DIT230" s="664"/>
      <c r="DIU230" s="664"/>
      <c r="DIV230" s="4" t="e">
        <f>DJD228</f>
        <v>#REF!</v>
      </c>
      <c r="DIW230" s="664" t="s">
        <v>12</v>
      </c>
      <c r="DIX230" s="664"/>
      <c r="DIY230" s="664"/>
      <c r="DIZ230" s="4" t="e">
        <f>DJH228</f>
        <v>#REF!</v>
      </c>
      <c r="DJA230" s="664" t="s">
        <v>12</v>
      </c>
      <c r="DJB230" s="664"/>
      <c r="DJC230" s="664"/>
      <c r="DJD230" s="4" t="e">
        <f>DJL228</f>
        <v>#REF!</v>
      </c>
      <c r="DJE230" s="664" t="s">
        <v>12</v>
      </c>
      <c r="DJF230" s="664"/>
      <c r="DJG230" s="664"/>
      <c r="DJH230" s="4" t="e">
        <f>DJP228</f>
        <v>#REF!</v>
      </c>
      <c r="DJI230" s="664" t="s">
        <v>12</v>
      </c>
      <c r="DJJ230" s="664"/>
      <c r="DJK230" s="664"/>
      <c r="DJL230" s="4" t="e">
        <f>DJT228</f>
        <v>#REF!</v>
      </c>
      <c r="DJM230" s="664" t="s">
        <v>12</v>
      </c>
      <c r="DJN230" s="664"/>
      <c r="DJO230" s="664"/>
      <c r="DJP230" s="4" t="e">
        <f>DJX228</f>
        <v>#REF!</v>
      </c>
      <c r="DJQ230" s="664" t="s">
        <v>12</v>
      </c>
      <c r="DJR230" s="664"/>
      <c r="DJS230" s="664"/>
      <c r="DJT230" s="4" t="e">
        <f>DKB228</f>
        <v>#REF!</v>
      </c>
      <c r="DJU230" s="664" t="s">
        <v>12</v>
      </c>
      <c r="DJV230" s="664"/>
      <c r="DJW230" s="664"/>
      <c r="DJX230" s="4" t="e">
        <f>DKF228</f>
        <v>#REF!</v>
      </c>
      <c r="DJY230" s="664" t="s">
        <v>12</v>
      </c>
      <c r="DJZ230" s="664"/>
      <c r="DKA230" s="664"/>
      <c r="DKB230" s="4" t="e">
        <f>DKJ228</f>
        <v>#REF!</v>
      </c>
      <c r="DKC230" s="664" t="s">
        <v>12</v>
      </c>
      <c r="DKD230" s="664"/>
      <c r="DKE230" s="664"/>
      <c r="DKF230" s="4" t="e">
        <f>DKN228</f>
        <v>#REF!</v>
      </c>
      <c r="DKG230" s="664" t="s">
        <v>12</v>
      </c>
      <c r="DKH230" s="664"/>
      <c r="DKI230" s="664"/>
      <c r="DKJ230" s="4" t="e">
        <f>DKR228</f>
        <v>#REF!</v>
      </c>
      <c r="DKK230" s="664" t="s">
        <v>12</v>
      </c>
      <c r="DKL230" s="664"/>
      <c r="DKM230" s="664"/>
      <c r="DKN230" s="4" t="e">
        <f>DKV228</f>
        <v>#REF!</v>
      </c>
      <c r="DKO230" s="664" t="s">
        <v>12</v>
      </c>
      <c r="DKP230" s="664"/>
      <c r="DKQ230" s="664"/>
      <c r="DKR230" s="4" t="e">
        <f>DKZ228</f>
        <v>#REF!</v>
      </c>
      <c r="DKS230" s="664" t="s">
        <v>12</v>
      </c>
      <c r="DKT230" s="664"/>
      <c r="DKU230" s="664"/>
      <c r="DKV230" s="4" t="e">
        <f>DLD228</f>
        <v>#REF!</v>
      </c>
      <c r="DKW230" s="664" t="s">
        <v>12</v>
      </c>
      <c r="DKX230" s="664"/>
      <c r="DKY230" s="664"/>
      <c r="DKZ230" s="4" t="e">
        <f>DLH228</f>
        <v>#REF!</v>
      </c>
      <c r="DLA230" s="664" t="s">
        <v>12</v>
      </c>
      <c r="DLB230" s="664"/>
      <c r="DLC230" s="664"/>
      <c r="DLD230" s="4" t="e">
        <f>DLL228</f>
        <v>#REF!</v>
      </c>
      <c r="DLE230" s="664" t="s">
        <v>12</v>
      </c>
      <c r="DLF230" s="664"/>
      <c r="DLG230" s="664"/>
      <c r="DLH230" s="4" t="e">
        <f>DLP228</f>
        <v>#REF!</v>
      </c>
      <c r="DLI230" s="664" t="s">
        <v>12</v>
      </c>
      <c r="DLJ230" s="664"/>
      <c r="DLK230" s="664"/>
      <c r="DLL230" s="4" t="e">
        <f>DLT228</f>
        <v>#REF!</v>
      </c>
      <c r="DLM230" s="664" t="s">
        <v>12</v>
      </c>
      <c r="DLN230" s="664"/>
      <c r="DLO230" s="664"/>
      <c r="DLP230" s="4" t="e">
        <f>DLX228</f>
        <v>#REF!</v>
      </c>
      <c r="DLQ230" s="664" t="s">
        <v>12</v>
      </c>
      <c r="DLR230" s="664"/>
      <c r="DLS230" s="664"/>
      <c r="DLT230" s="4" t="e">
        <f>DMB228</f>
        <v>#REF!</v>
      </c>
      <c r="DLU230" s="664" t="s">
        <v>12</v>
      </c>
      <c r="DLV230" s="664"/>
      <c r="DLW230" s="664"/>
      <c r="DLX230" s="4" t="e">
        <f>DMF228</f>
        <v>#REF!</v>
      </c>
      <c r="DLY230" s="664" t="s">
        <v>12</v>
      </c>
      <c r="DLZ230" s="664"/>
      <c r="DMA230" s="664"/>
      <c r="DMB230" s="4" t="e">
        <f>DMJ228</f>
        <v>#REF!</v>
      </c>
      <c r="DMC230" s="664" t="s">
        <v>12</v>
      </c>
      <c r="DMD230" s="664"/>
      <c r="DME230" s="664"/>
      <c r="DMF230" s="4" t="e">
        <f>DMN228</f>
        <v>#REF!</v>
      </c>
      <c r="DMG230" s="664" t="s">
        <v>12</v>
      </c>
      <c r="DMH230" s="664"/>
      <c r="DMI230" s="664"/>
      <c r="DMJ230" s="4" t="e">
        <f>DMR228</f>
        <v>#REF!</v>
      </c>
      <c r="DMK230" s="664" t="s">
        <v>12</v>
      </c>
      <c r="DML230" s="664"/>
      <c r="DMM230" s="664"/>
      <c r="DMN230" s="4" t="e">
        <f>DMV228</f>
        <v>#REF!</v>
      </c>
      <c r="DMO230" s="664" t="s">
        <v>12</v>
      </c>
      <c r="DMP230" s="664"/>
      <c r="DMQ230" s="664"/>
      <c r="DMR230" s="4" t="e">
        <f>DMZ228</f>
        <v>#REF!</v>
      </c>
      <c r="DMS230" s="664" t="s">
        <v>12</v>
      </c>
      <c r="DMT230" s="664"/>
      <c r="DMU230" s="664"/>
      <c r="DMV230" s="4" t="e">
        <f>DND228</f>
        <v>#REF!</v>
      </c>
      <c r="DMW230" s="664" t="s">
        <v>12</v>
      </c>
      <c r="DMX230" s="664"/>
      <c r="DMY230" s="664"/>
      <c r="DMZ230" s="4" t="e">
        <f>DNH228</f>
        <v>#REF!</v>
      </c>
      <c r="DNA230" s="664" t="s">
        <v>12</v>
      </c>
      <c r="DNB230" s="664"/>
      <c r="DNC230" s="664"/>
      <c r="DND230" s="4" t="e">
        <f>DNL228</f>
        <v>#REF!</v>
      </c>
      <c r="DNE230" s="664" t="s">
        <v>12</v>
      </c>
      <c r="DNF230" s="664"/>
      <c r="DNG230" s="664"/>
      <c r="DNH230" s="4" t="e">
        <f>DNP228</f>
        <v>#REF!</v>
      </c>
      <c r="DNI230" s="664" t="s">
        <v>12</v>
      </c>
      <c r="DNJ230" s="664"/>
      <c r="DNK230" s="664"/>
      <c r="DNL230" s="4" t="e">
        <f>DNT228</f>
        <v>#REF!</v>
      </c>
      <c r="DNM230" s="664" t="s">
        <v>12</v>
      </c>
      <c r="DNN230" s="664"/>
      <c r="DNO230" s="664"/>
      <c r="DNP230" s="4" t="e">
        <f>DNX228</f>
        <v>#REF!</v>
      </c>
      <c r="DNQ230" s="664" t="s">
        <v>12</v>
      </c>
      <c r="DNR230" s="664"/>
      <c r="DNS230" s="664"/>
      <c r="DNT230" s="4" t="e">
        <f>DOB228</f>
        <v>#REF!</v>
      </c>
      <c r="DNU230" s="664" t="s">
        <v>12</v>
      </c>
      <c r="DNV230" s="664"/>
      <c r="DNW230" s="664"/>
      <c r="DNX230" s="4" t="e">
        <f>DOF228</f>
        <v>#REF!</v>
      </c>
      <c r="DNY230" s="664" t="s">
        <v>12</v>
      </c>
      <c r="DNZ230" s="664"/>
      <c r="DOA230" s="664"/>
      <c r="DOB230" s="4" t="e">
        <f>DOJ228</f>
        <v>#REF!</v>
      </c>
      <c r="DOC230" s="664" t="s">
        <v>12</v>
      </c>
      <c r="DOD230" s="664"/>
      <c r="DOE230" s="664"/>
      <c r="DOF230" s="4" t="e">
        <f>DON228</f>
        <v>#REF!</v>
      </c>
      <c r="DOG230" s="664" t="s">
        <v>12</v>
      </c>
      <c r="DOH230" s="664"/>
      <c r="DOI230" s="664"/>
      <c r="DOJ230" s="4" t="e">
        <f>DOR228</f>
        <v>#REF!</v>
      </c>
      <c r="DOK230" s="664" t="s">
        <v>12</v>
      </c>
      <c r="DOL230" s="664"/>
      <c r="DOM230" s="664"/>
      <c r="DON230" s="4" t="e">
        <f>DOV228</f>
        <v>#REF!</v>
      </c>
      <c r="DOO230" s="664" t="s">
        <v>12</v>
      </c>
      <c r="DOP230" s="664"/>
      <c r="DOQ230" s="664"/>
      <c r="DOR230" s="4" t="e">
        <f>DOZ228</f>
        <v>#REF!</v>
      </c>
      <c r="DOS230" s="664" t="s">
        <v>12</v>
      </c>
      <c r="DOT230" s="664"/>
      <c r="DOU230" s="664"/>
      <c r="DOV230" s="4" t="e">
        <f>DPD228</f>
        <v>#REF!</v>
      </c>
      <c r="DOW230" s="664" t="s">
        <v>12</v>
      </c>
      <c r="DOX230" s="664"/>
      <c r="DOY230" s="664"/>
      <c r="DOZ230" s="4" t="e">
        <f>DPH228</f>
        <v>#REF!</v>
      </c>
      <c r="DPA230" s="664" t="s">
        <v>12</v>
      </c>
      <c r="DPB230" s="664"/>
      <c r="DPC230" s="664"/>
      <c r="DPD230" s="4" t="e">
        <f>DPL228</f>
        <v>#REF!</v>
      </c>
      <c r="DPE230" s="664" t="s">
        <v>12</v>
      </c>
      <c r="DPF230" s="664"/>
      <c r="DPG230" s="664"/>
      <c r="DPH230" s="4" t="e">
        <f>DPP228</f>
        <v>#REF!</v>
      </c>
      <c r="DPI230" s="664" t="s">
        <v>12</v>
      </c>
      <c r="DPJ230" s="664"/>
      <c r="DPK230" s="664"/>
      <c r="DPL230" s="4" t="e">
        <f>DPT228</f>
        <v>#REF!</v>
      </c>
      <c r="DPM230" s="664" t="s">
        <v>12</v>
      </c>
      <c r="DPN230" s="664"/>
      <c r="DPO230" s="664"/>
      <c r="DPP230" s="4" t="e">
        <f>DPX228</f>
        <v>#REF!</v>
      </c>
      <c r="DPQ230" s="664" t="s">
        <v>12</v>
      </c>
      <c r="DPR230" s="664"/>
      <c r="DPS230" s="664"/>
      <c r="DPT230" s="4" t="e">
        <f>DQB228</f>
        <v>#REF!</v>
      </c>
      <c r="DPU230" s="664" t="s">
        <v>12</v>
      </c>
      <c r="DPV230" s="664"/>
      <c r="DPW230" s="664"/>
      <c r="DPX230" s="4" t="e">
        <f>DQF228</f>
        <v>#REF!</v>
      </c>
      <c r="DPY230" s="664" t="s">
        <v>12</v>
      </c>
      <c r="DPZ230" s="664"/>
      <c r="DQA230" s="664"/>
      <c r="DQB230" s="4" t="e">
        <f>DQJ228</f>
        <v>#REF!</v>
      </c>
      <c r="DQC230" s="664" t="s">
        <v>12</v>
      </c>
      <c r="DQD230" s="664"/>
      <c r="DQE230" s="664"/>
      <c r="DQF230" s="4" t="e">
        <f>DQN228</f>
        <v>#REF!</v>
      </c>
      <c r="DQG230" s="664" t="s">
        <v>12</v>
      </c>
      <c r="DQH230" s="664"/>
      <c r="DQI230" s="664"/>
      <c r="DQJ230" s="4" t="e">
        <f>DQR228</f>
        <v>#REF!</v>
      </c>
      <c r="DQK230" s="664" t="s">
        <v>12</v>
      </c>
      <c r="DQL230" s="664"/>
      <c r="DQM230" s="664"/>
      <c r="DQN230" s="4" t="e">
        <f>DQV228</f>
        <v>#REF!</v>
      </c>
      <c r="DQO230" s="664" t="s">
        <v>12</v>
      </c>
      <c r="DQP230" s="664"/>
      <c r="DQQ230" s="664"/>
      <c r="DQR230" s="4" t="e">
        <f>DQZ228</f>
        <v>#REF!</v>
      </c>
      <c r="DQS230" s="664" t="s">
        <v>12</v>
      </c>
      <c r="DQT230" s="664"/>
      <c r="DQU230" s="664"/>
      <c r="DQV230" s="4" t="e">
        <f>DRD228</f>
        <v>#REF!</v>
      </c>
      <c r="DQW230" s="664" t="s">
        <v>12</v>
      </c>
      <c r="DQX230" s="664"/>
      <c r="DQY230" s="664"/>
      <c r="DQZ230" s="4" t="e">
        <f>DRH228</f>
        <v>#REF!</v>
      </c>
      <c r="DRA230" s="664" t="s">
        <v>12</v>
      </c>
      <c r="DRB230" s="664"/>
      <c r="DRC230" s="664"/>
      <c r="DRD230" s="4" t="e">
        <f>DRL228</f>
        <v>#REF!</v>
      </c>
      <c r="DRE230" s="664" t="s">
        <v>12</v>
      </c>
      <c r="DRF230" s="664"/>
      <c r="DRG230" s="664"/>
      <c r="DRH230" s="4" t="e">
        <f>DRP228</f>
        <v>#REF!</v>
      </c>
      <c r="DRI230" s="664" t="s">
        <v>12</v>
      </c>
      <c r="DRJ230" s="664"/>
      <c r="DRK230" s="664"/>
      <c r="DRL230" s="4" t="e">
        <f>DRT228</f>
        <v>#REF!</v>
      </c>
      <c r="DRM230" s="664" t="s">
        <v>12</v>
      </c>
      <c r="DRN230" s="664"/>
      <c r="DRO230" s="664"/>
      <c r="DRP230" s="4" t="e">
        <f>DRX228</f>
        <v>#REF!</v>
      </c>
      <c r="DRQ230" s="664" t="s">
        <v>12</v>
      </c>
      <c r="DRR230" s="664"/>
      <c r="DRS230" s="664"/>
      <c r="DRT230" s="4" t="e">
        <f>DSB228</f>
        <v>#REF!</v>
      </c>
      <c r="DRU230" s="664" t="s">
        <v>12</v>
      </c>
      <c r="DRV230" s="664"/>
      <c r="DRW230" s="664"/>
      <c r="DRX230" s="4" t="e">
        <f>DSF228</f>
        <v>#REF!</v>
      </c>
      <c r="DRY230" s="664" t="s">
        <v>12</v>
      </c>
      <c r="DRZ230" s="664"/>
      <c r="DSA230" s="664"/>
      <c r="DSB230" s="4" t="e">
        <f>DSJ228</f>
        <v>#REF!</v>
      </c>
      <c r="DSC230" s="664" t="s">
        <v>12</v>
      </c>
      <c r="DSD230" s="664"/>
      <c r="DSE230" s="664"/>
      <c r="DSF230" s="4" t="e">
        <f>DSN228</f>
        <v>#REF!</v>
      </c>
      <c r="DSG230" s="664" t="s">
        <v>12</v>
      </c>
      <c r="DSH230" s="664"/>
      <c r="DSI230" s="664"/>
      <c r="DSJ230" s="4" t="e">
        <f>DSR228</f>
        <v>#REF!</v>
      </c>
      <c r="DSK230" s="664" t="s">
        <v>12</v>
      </c>
      <c r="DSL230" s="664"/>
      <c r="DSM230" s="664"/>
      <c r="DSN230" s="4" t="e">
        <f>DSV228</f>
        <v>#REF!</v>
      </c>
      <c r="DSO230" s="664" t="s">
        <v>12</v>
      </c>
      <c r="DSP230" s="664"/>
      <c r="DSQ230" s="664"/>
      <c r="DSR230" s="4" t="e">
        <f>DSZ228</f>
        <v>#REF!</v>
      </c>
      <c r="DSS230" s="664" t="s">
        <v>12</v>
      </c>
      <c r="DST230" s="664"/>
      <c r="DSU230" s="664"/>
      <c r="DSV230" s="4" t="e">
        <f>DTD228</f>
        <v>#REF!</v>
      </c>
      <c r="DSW230" s="664" t="s">
        <v>12</v>
      </c>
      <c r="DSX230" s="664"/>
      <c r="DSY230" s="664"/>
      <c r="DSZ230" s="4" t="e">
        <f>DTH228</f>
        <v>#REF!</v>
      </c>
      <c r="DTA230" s="664" t="s">
        <v>12</v>
      </c>
      <c r="DTB230" s="664"/>
      <c r="DTC230" s="664"/>
      <c r="DTD230" s="4" t="e">
        <f>DTL228</f>
        <v>#REF!</v>
      </c>
      <c r="DTE230" s="664" t="s">
        <v>12</v>
      </c>
      <c r="DTF230" s="664"/>
      <c r="DTG230" s="664"/>
      <c r="DTH230" s="4" t="e">
        <f>DTP228</f>
        <v>#REF!</v>
      </c>
      <c r="DTI230" s="664" t="s">
        <v>12</v>
      </c>
      <c r="DTJ230" s="664"/>
      <c r="DTK230" s="664"/>
      <c r="DTL230" s="4" t="e">
        <f>DTT228</f>
        <v>#REF!</v>
      </c>
      <c r="DTM230" s="664" t="s">
        <v>12</v>
      </c>
      <c r="DTN230" s="664"/>
      <c r="DTO230" s="664"/>
      <c r="DTP230" s="4" t="e">
        <f>DTX228</f>
        <v>#REF!</v>
      </c>
      <c r="DTQ230" s="664" t="s">
        <v>12</v>
      </c>
      <c r="DTR230" s="664"/>
      <c r="DTS230" s="664"/>
      <c r="DTT230" s="4" t="e">
        <f>DUB228</f>
        <v>#REF!</v>
      </c>
      <c r="DTU230" s="664" t="s">
        <v>12</v>
      </c>
      <c r="DTV230" s="664"/>
      <c r="DTW230" s="664"/>
      <c r="DTX230" s="4" t="e">
        <f>DUF228</f>
        <v>#REF!</v>
      </c>
      <c r="DTY230" s="664" t="s">
        <v>12</v>
      </c>
      <c r="DTZ230" s="664"/>
      <c r="DUA230" s="664"/>
      <c r="DUB230" s="4" t="e">
        <f>DUJ228</f>
        <v>#REF!</v>
      </c>
      <c r="DUC230" s="664" t="s">
        <v>12</v>
      </c>
      <c r="DUD230" s="664"/>
      <c r="DUE230" s="664"/>
      <c r="DUF230" s="4" t="e">
        <f>DUN228</f>
        <v>#REF!</v>
      </c>
      <c r="DUG230" s="664" t="s">
        <v>12</v>
      </c>
      <c r="DUH230" s="664"/>
      <c r="DUI230" s="664"/>
      <c r="DUJ230" s="4" t="e">
        <f>DUR228</f>
        <v>#REF!</v>
      </c>
      <c r="DUK230" s="664" t="s">
        <v>12</v>
      </c>
      <c r="DUL230" s="664"/>
      <c r="DUM230" s="664"/>
      <c r="DUN230" s="4" t="e">
        <f>DUV228</f>
        <v>#REF!</v>
      </c>
      <c r="DUO230" s="664" t="s">
        <v>12</v>
      </c>
      <c r="DUP230" s="664"/>
      <c r="DUQ230" s="664"/>
      <c r="DUR230" s="4" t="e">
        <f>DUZ228</f>
        <v>#REF!</v>
      </c>
      <c r="DUS230" s="664" t="s">
        <v>12</v>
      </c>
      <c r="DUT230" s="664"/>
      <c r="DUU230" s="664"/>
      <c r="DUV230" s="4" t="e">
        <f>DVD228</f>
        <v>#REF!</v>
      </c>
      <c r="DUW230" s="664" t="s">
        <v>12</v>
      </c>
      <c r="DUX230" s="664"/>
      <c r="DUY230" s="664"/>
      <c r="DUZ230" s="4" t="e">
        <f>DVH228</f>
        <v>#REF!</v>
      </c>
      <c r="DVA230" s="664" t="s">
        <v>12</v>
      </c>
      <c r="DVB230" s="664"/>
      <c r="DVC230" s="664"/>
      <c r="DVD230" s="4" t="e">
        <f>DVL228</f>
        <v>#REF!</v>
      </c>
      <c r="DVE230" s="664" t="s">
        <v>12</v>
      </c>
      <c r="DVF230" s="664"/>
      <c r="DVG230" s="664"/>
      <c r="DVH230" s="4" t="e">
        <f>DVP228</f>
        <v>#REF!</v>
      </c>
      <c r="DVI230" s="664" t="s">
        <v>12</v>
      </c>
      <c r="DVJ230" s="664"/>
      <c r="DVK230" s="664"/>
      <c r="DVL230" s="4" t="e">
        <f>DVT228</f>
        <v>#REF!</v>
      </c>
      <c r="DVM230" s="664" t="s">
        <v>12</v>
      </c>
      <c r="DVN230" s="664"/>
      <c r="DVO230" s="664"/>
      <c r="DVP230" s="4" t="e">
        <f>DVX228</f>
        <v>#REF!</v>
      </c>
      <c r="DVQ230" s="664" t="s">
        <v>12</v>
      </c>
      <c r="DVR230" s="664"/>
      <c r="DVS230" s="664"/>
      <c r="DVT230" s="4" t="e">
        <f>DWB228</f>
        <v>#REF!</v>
      </c>
      <c r="DVU230" s="664" t="s">
        <v>12</v>
      </c>
      <c r="DVV230" s="664"/>
      <c r="DVW230" s="664"/>
      <c r="DVX230" s="4" t="e">
        <f>DWF228</f>
        <v>#REF!</v>
      </c>
      <c r="DVY230" s="664" t="s">
        <v>12</v>
      </c>
      <c r="DVZ230" s="664"/>
      <c r="DWA230" s="664"/>
      <c r="DWB230" s="4" t="e">
        <f>DWJ228</f>
        <v>#REF!</v>
      </c>
      <c r="DWC230" s="664" t="s">
        <v>12</v>
      </c>
      <c r="DWD230" s="664"/>
      <c r="DWE230" s="664"/>
      <c r="DWF230" s="4" t="e">
        <f>DWN228</f>
        <v>#REF!</v>
      </c>
      <c r="DWG230" s="664" t="s">
        <v>12</v>
      </c>
      <c r="DWH230" s="664"/>
      <c r="DWI230" s="664"/>
      <c r="DWJ230" s="4" t="e">
        <f>DWR228</f>
        <v>#REF!</v>
      </c>
      <c r="DWK230" s="664" t="s">
        <v>12</v>
      </c>
      <c r="DWL230" s="664"/>
      <c r="DWM230" s="664"/>
      <c r="DWN230" s="4" t="e">
        <f>DWV228</f>
        <v>#REF!</v>
      </c>
      <c r="DWO230" s="664" t="s">
        <v>12</v>
      </c>
      <c r="DWP230" s="664"/>
      <c r="DWQ230" s="664"/>
      <c r="DWR230" s="4" t="e">
        <f>DWZ228</f>
        <v>#REF!</v>
      </c>
      <c r="DWS230" s="664" t="s">
        <v>12</v>
      </c>
      <c r="DWT230" s="664"/>
      <c r="DWU230" s="664"/>
      <c r="DWV230" s="4" t="e">
        <f>DXD228</f>
        <v>#REF!</v>
      </c>
      <c r="DWW230" s="664" t="s">
        <v>12</v>
      </c>
      <c r="DWX230" s="664"/>
      <c r="DWY230" s="664"/>
      <c r="DWZ230" s="4" t="e">
        <f>DXH228</f>
        <v>#REF!</v>
      </c>
      <c r="DXA230" s="664" t="s">
        <v>12</v>
      </c>
      <c r="DXB230" s="664"/>
      <c r="DXC230" s="664"/>
      <c r="DXD230" s="4" t="e">
        <f>DXL228</f>
        <v>#REF!</v>
      </c>
      <c r="DXE230" s="664" t="s">
        <v>12</v>
      </c>
      <c r="DXF230" s="664"/>
      <c r="DXG230" s="664"/>
      <c r="DXH230" s="4" t="e">
        <f>DXP228</f>
        <v>#REF!</v>
      </c>
      <c r="DXI230" s="664" t="s">
        <v>12</v>
      </c>
      <c r="DXJ230" s="664"/>
      <c r="DXK230" s="664"/>
      <c r="DXL230" s="4" t="e">
        <f>DXT228</f>
        <v>#REF!</v>
      </c>
      <c r="DXM230" s="664" t="s">
        <v>12</v>
      </c>
      <c r="DXN230" s="664"/>
      <c r="DXO230" s="664"/>
      <c r="DXP230" s="4" t="e">
        <f>DXX228</f>
        <v>#REF!</v>
      </c>
      <c r="DXQ230" s="664" t="s">
        <v>12</v>
      </c>
      <c r="DXR230" s="664"/>
      <c r="DXS230" s="664"/>
      <c r="DXT230" s="4" t="e">
        <f>DYB228</f>
        <v>#REF!</v>
      </c>
      <c r="DXU230" s="664" t="s">
        <v>12</v>
      </c>
      <c r="DXV230" s="664"/>
      <c r="DXW230" s="664"/>
      <c r="DXX230" s="4" t="e">
        <f>DYF228</f>
        <v>#REF!</v>
      </c>
      <c r="DXY230" s="664" t="s">
        <v>12</v>
      </c>
      <c r="DXZ230" s="664"/>
      <c r="DYA230" s="664"/>
      <c r="DYB230" s="4" t="e">
        <f>DYJ228</f>
        <v>#REF!</v>
      </c>
      <c r="DYC230" s="664" t="s">
        <v>12</v>
      </c>
      <c r="DYD230" s="664"/>
      <c r="DYE230" s="664"/>
      <c r="DYF230" s="4" t="e">
        <f>DYN228</f>
        <v>#REF!</v>
      </c>
      <c r="DYG230" s="664" t="s">
        <v>12</v>
      </c>
      <c r="DYH230" s="664"/>
      <c r="DYI230" s="664"/>
      <c r="DYJ230" s="4" t="e">
        <f>DYR228</f>
        <v>#REF!</v>
      </c>
      <c r="DYK230" s="664" t="s">
        <v>12</v>
      </c>
      <c r="DYL230" s="664"/>
      <c r="DYM230" s="664"/>
      <c r="DYN230" s="4" t="e">
        <f>DYV228</f>
        <v>#REF!</v>
      </c>
      <c r="DYO230" s="664" t="s">
        <v>12</v>
      </c>
      <c r="DYP230" s="664"/>
      <c r="DYQ230" s="664"/>
      <c r="DYR230" s="4" t="e">
        <f>DYZ228</f>
        <v>#REF!</v>
      </c>
      <c r="DYS230" s="664" t="s">
        <v>12</v>
      </c>
      <c r="DYT230" s="664"/>
      <c r="DYU230" s="664"/>
      <c r="DYV230" s="4" t="e">
        <f>DZD228</f>
        <v>#REF!</v>
      </c>
      <c r="DYW230" s="664" t="s">
        <v>12</v>
      </c>
      <c r="DYX230" s="664"/>
      <c r="DYY230" s="664"/>
      <c r="DYZ230" s="4" t="e">
        <f>DZH228</f>
        <v>#REF!</v>
      </c>
      <c r="DZA230" s="664" t="s">
        <v>12</v>
      </c>
      <c r="DZB230" s="664"/>
      <c r="DZC230" s="664"/>
      <c r="DZD230" s="4" t="e">
        <f>DZL228</f>
        <v>#REF!</v>
      </c>
      <c r="DZE230" s="664" t="s">
        <v>12</v>
      </c>
      <c r="DZF230" s="664"/>
      <c r="DZG230" s="664"/>
      <c r="DZH230" s="4" t="e">
        <f>DZP228</f>
        <v>#REF!</v>
      </c>
      <c r="DZI230" s="664" t="s">
        <v>12</v>
      </c>
      <c r="DZJ230" s="664"/>
      <c r="DZK230" s="664"/>
      <c r="DZL230" s="4" t="e">
        <f>DZT228</f>
        <v>#REF!</v>
      </c>
      <c r="DZM230" s="664" t="s">
        <v>12</v>
      </c>
      <c r="DZN230" s="664"/>
      <c r="DZO230" s="664"/>
      <c r="DZP230" s="4" t="e">
        <f>DZX228</f>
        <v>#REF!</v>
      </c>
      <c r="DZQ230" s="664" t="s">
        <v>12</v>
      </c>
      <c r="DZR230" s="664"/>
      <c r="DZS230" s="664"/>
      <c r="DZT230" s="4" t="e">
        <f>EAB228</f>
        <v>#REF!</v>
      </c>
      <c r="DZU230" s="664" t="s">
        <v>12</v>
      </c>
      <c r="DZV230" s="664"/>
      <c r="DZW230" s="664"/>
      <c r="DZX230" s="4" t="e">
        <f>EAF228</f>
        <v>#REF!</v>
      </c>
      <c r="DZY230" s="664" t="s">
        <v>12</v>
      </c>
      <c r="DZZ230" s="664"/>
      <c r="EAA230" s="664"/>
      <c r="EAB230" s="4" t="e">
        <f>EAJ228</f>
        <v>#REF!</v>
      </c>
      <c r="EAC230" s="664" t="s">
        <v>12</v>
      </c>
      <c r="EAD230" s="664"/>
      <c r="EAE230" s="664"/>
      <c r="EAF230" s="4" t="e">
        <f>EAN228</f>
        <v>#REF!</v>
      </c>
      <c r="EAG230" s="664" t="s">
        <v>12</v>
      </c>
      <c r="EAH230" s="664"/>
      <c r="EAI230" s="664"/>
      <c r="EAJ230" s="4" t="e">
        <f>EAR228</f>
        <v>#REF!</v>
      </c>
      <c r="EAK230" s="664" t="s">
        <v>12</v>
      </c>
      <c r="EAL230" s="664"/>
      <c r="EAM230" s="664"/>
      <c r="EAN230" s="4" t="e">
        <f>EAV228</f>
        <v>#REF!</v>
      </c>
      <c r="EAO230" s="664" t="s">
        <v>12</v>
      </c>
      <c r="EAP230" s="664"/>
      <c r="EAQ230" s="664"/>
      <c r="EAR230" s="4" t="e">
        <f>EAZ228</f>
        <v>#REF!</v>
      </c>
      <c r="EAS230" s="664" t="s">
        <v>12</v>
      </c>
      <c r="EAT230" s="664"/>
      <c r="EAU230" s="664"/>
      <c r="EAV230" s="4" t="e">
        <f>EBD228</f>
        <v>#REF!</v>
      </c>
      <c r="EAW230" s="664" t="s">
        <v>12</v>
      </c>
      <c r="EAX230" s="664"/>
      <c r="EAY230" s="664"/>
      <c r="EAZ230" s="4" t="e">
        <f>EBH228</f>
        <v>#REF!</v>
      </c>
      <c r="EBA230" s="664" t="s">
        <v>12</v>
      </c>
      <c r="EBB230" s="664"/>
      <c r="EBC230" s="664"/>
      <c r="EBD230" s="4" t="e">
        <f>EBL228</f>
        <v>#REF!</v>
      </c>
      <c r="EBE230" s="664" t="s">
        <v>12</v>
      </c>
      <c r="EBF230" s="664"/>
      <c r="EBG230" s="664"/>
      <c r="EBH230" s="4" t="e">
        <f>EBP228</f>
        <v>#REF!</v>
      </c>
      <c r="EBI230" s="664" t="s">
        <v>12</v>
      </c>
      <c r="EBJ230" s="664"/>
      <c r="EBK230" s="664"/>
      <c r="EBL230" s="4" t="e">
        <f>EBT228</f>
        <v>#REF!</v>
      </c>
      <c r="EBM230" s="664" t="s">
        <v>12</v>
      </c>
      <c r="EBN230" s="664"/>
      <c r="EBO230" s="664"/>
      <c r="EBP230" s="4" t="e">
        <f>EBX228</f>
        <v>#REF!</v>
      </c>
      <c r="EBQ230" s="664" t="s">
        <v>12</v>
      </c>
      <c r="EBR230" s="664"/>
      <c r="EBS230" s="664"/>
      <c r="EBT230" s="4" t="e">
        <f>ECB228</f>
        <v>#REF!</v>
      </c>
      <c r="EBU230" s="664" t="s">
        <v>12</v>
      </c>
      <c r="EBV230" s="664"/>
      <c r="EBW230" s="664"/>
      <c r="EBX230" s="4" t="e">
        <f>ECF228</f>
        <v>#REF!</v>
      </c>
      <c r="EBY230" s="664" t="s">
        <v>12</v>
      </c>
      <c r="EBZ230" s="664"/>
      <c r="ECA230" s="664"/>
      <c r="ECB230" s="4" t="e">
        <f>ECJ228</f>
        <v>#REF!</v>
      </c>
      <c r="ECC230" s="664" t="s">
        <v>12</v>
      </c>
      <c r="ECD230" s="664"/>
      <c r="ECE230" s="664"/>
      <c r="ECF230" s="4" t="e">
        <f>ECN228</f>
        <v>#REF!</v>
      </c>
      <c r="ECG230" s="664" t="s">
        <v>12</v>
      </c>
      <c r="ECH230" s="664"/>
      <c r="ECI230" s="664"/>
      <c r="ECJ230" s="4" t="e">
        <f>ECR228</f>
        <v>#REF!</v>
      </c>
      <c r="ECK230" s="664" t="s">
        <v>12</v>
      </c>
      <c r="ECL230" s="664"/>
      <c r="ECM230" s="664"/>
      <c r="ECN230" s="4" t="e">
        <f>ECV228</f>
        <v>#REF!</v>
      </c>
      <c r="ECO230" s="664" t="s">
        <v>12</v>
      </c>
      <c r="ECP230" s="664"/>
      <c r="ECQ230" s="664"/>
      <c r="ECR230" s="4" t="e">
        <f>ECZ228</f>
        <v>#REF!</v>
      </c>
      <c r="ECS230" s="664" t="s">
        <v>12</v>
      </c>
      <c r="ECT230" s="664"/>
      <c r="ECU230" s="664"/>
      <c r="ECV230" s="4" t="e">
        <f>EDD228</f>
        <v>#REF!</v>
      </c>
      <c r="ECW230" s="664" t="s">
        <v>12</v>
      </c>
      <c r="ECX230" s="664"/>
      <c r="ECY230" s="664"/>
      <c r="ECZ230" s="4" t="e">
        <f>EDH228</f>
        <v>#REF!</v>
      </c>
      <c r="EDA230" s="664" t="s">
        <v>12</v>
      </c>
      <c r="EDB230" s="664"/>
      <c r="EDC230" s="664"/>
      <c r="EDD230" s="4" t="e">
        <f>EDL228</f>
        <v>#REF!</v>
      </c>
      <c r="EDE230" s="664" t="s">
        <v>12</v>
      </c>
      <c r="EDF230" s="664"/>
      <c r="EDG230" s="664"/>
      <c r="EDH230" s="4" t="e">
        <f>EDP228</f>
        <v>#REF!</v>
      </c>
      <c r="EDI230" s="664" t="s">
        <v>12</v>
      </c>
      <c r="EDJ230" s="664"/>
      <c r="EDK230" s="664"/>
      <c r="EDL230" s="4" t="e">
        <f>EDT228</f>
        <v>#REF!</v>
      </c>
      <c r="EDM230" s="664" t="s">
        <v>12</v>
      </c>
      <c r="EDN230" s="664"/>
      <c r="EDO230" s="664"/>
      <c r="EDP230" s="4" t="e">
        <f>EDX228</f>
        <v>#REF!</v>
      </c>
      <c r="EDQ230" s="664" t="s">
        <v>12</v>
      </c>
      <c r="EDR230" s="664"/>
      <c r="EDS230" s="664"/>
      <c r="EDT230" s="4" t="e">
        <f>EEB228</f>
        <v>#REF!</v>
      </c>
      <c r="EDU230" s="664" t="s">
        <v>12</v>
      </c>
      <c r="EDV230" s="664"/>
      <c r="EDW230" s="664"/>
      <c r="EDX230" s="4" t="e">
        <f>EEF228</f>
        <v>#REF!</v>
      </c>
      <c r="EDY230" s="664" t="s">
        <v>12</v>
      </c>
      <c r="EDZ230" s="664"/>
      <c r="EEA230" s="664"/>
      <c r="EEB230" s="4" t="e">
        <f>EEJ228</f>
        <v>#REF!</v>
      </c>
      <c r="EEC230" s="664" t="s">
        <v>12</v>
      </c>
      <c r="EED230" s="664"/>
      <c r="EEE230" s="664"/>
      <c r="EEF230" s="4" t="e">
        <f>EEN228</f>
        <v>#REF!</v>
      </c>
      <c r="EEG230" s="664" t="s">
        <v>12</v>
      </c>
      <c r="EEH230" s="664"/>
      <c r="EEI230" s="664"/>
      <c r="EEJ230" s="4" t="e">
        <f>EER228</f>
        <v>#REF!</v>
      </c>
      <c r="EEK230" s="664" t="s">
        <v>12</v>
      </c>
      <c r="EEL230" s="664"/>
      <c r="EEM230" s="664"/>
      <c r="EEN230" s="4" t="e">
        <f>EEV228</f>
        <v>#REF!</v>
      </c>
      <c r="EEO230" s="664" t="s">
        <v>12</v>
      </c>
      <c r="EEP230" s="664"/>
      <c r="EEQ230" s="664"/>
      <c r="EER230" s="4" t="e">
        <f>EEZ228</f>
        <v>#REF!</v>
      </c>
      <c r="EES230" s="664" t="s">
        <v>12</v>
      </c>
      <c r="EET230" s="664"/>
      <c r="EEU230" s="664"/>
      <c r="EEV230" s="4" t="e">
        <f>EFD228</f>
        <v>#REF!</v>
      </c>
      <c r="EEW230" s="664" t="s">
        <v>12</v>
      </c>
      <c r="EEX230" s="664"/>
      <c r="EEY230" s="664"/>
      <c r="EEZ230" s="4" t="e">
        <f>EFH228</f>
        <v>#REF!</v>
      </c>
      <c r="EFA230" s="664" t="s">
        <v>12</v>
      </c>
      <c r="EFB230" s="664"/>
      <c r="EFC230" s="664"/>
      <c r="EFD230" s="4" t="e">
        <f>EFL228</f>
        <v>#REF!</v>
      </c>
      <c r="EFE230" s="664" t="s">
        <v>12</v>
      </c>
      <c r="EFF230" s="664"/>
      <c r="EFG230" s="664"/>
      <c r="EFH230" s="4" t="e">
        <f>EFP228</f>
        <v>#REF!</v>
      </c>
      <c r="EFI230" s="664" t="s">
        <v>12</v>
      </c>
      <c r="EFJ230" s="664"/>
      <c r="EFK230" s="664"/>
      <c r="EFL230" s="4" t="e">
        <f>EFT228</f>
        <v>#REF!</v>
      </c>
      <c r="EFM230" s="664" t="s">
        <v>12</v>
      </c>
      <c r="EFN230" s="664"/>
      <c r="EFO230" s="664"/>
      <c r="EFP230" s="4" t="e">
        <f>EFX228</f>
        <v>#REF!</v>
      </c>
      <c r="EFQ230" s="664" t="s">
        <v>12</v>
      </c>
      <c r="EFR230" s="664"/>
      <c r="EFS230" s="664"/>
      <c r="EFT230" s="4" t="e">
        <f>EGB228</f>
        <v>#REF!</v>
      </c>
      <c r="EFU230" s="664" t="s">
        <v>12</v>
      </c>
      <c r="EFV230" s="664"/>
      <c r="EFW230" s="664"/>
      <c r="EFX230" s="4" t="e">
        <f>EGF228</f>
        <v>#REF!</v>
      </c>
      <c r="EFY230" s="664" t="s">
        <v>12</v>
      </c>
      <c r="EFZ230" s="664"/>
      <c r="EGA230" s="664"/>
      <c r="EGB230" s="4" t="e">
        <f>EGJ228</f>
        <v>#REF!</v>
      </c>
      <c r="EGC230" s="664" t="s">
        <v>12</v>
      </c>
      <c r="EGD230" s="664"/>
      <c r="EGE230" s="664"/>
      <c r="EGF230" s="4" t="e">
        <f>EGN228</f>
        <v>#REF!</v>
      </c>
      <c r="EGG230" s="664" t="s">
        <v>12</v>
      </c>
      <c r="EGH230" s="664"/>
      <c r="EGI230" s="664"/>
      <c r="EGJ230" s="4" t="e">
        <f>EGR228</f>
        <v>#REF!</v>
      </c>
      <c r="EGK230" s="664" t="s">
        <v>12</v>
      </c>
      <c r="EGL230" s="664"/>
      <c r="EGM230" s="664"/>
      <c r="EGN230" s="4" t="e">
        <f>EGV228</f>
        <v>#REF!</v>
      </c>
      <c r="EGO230" s="664" t="s">
        <v>12</v>
      </c>
      <c r="EGP230" s="664"/>
      <c r="EGQ230" s="664"/>
      <c r="EGR230" s="4" t="e">
        <f>EGZ228</f>
        <v>#REF!</v>
      </c>
      <c r="EGS230" s="664" t="s">
        <v>12</v>
      </c>
      <c r="EGT230" s="664"/>
      <c r="EGU230" s="664"/>
      <c r="EGV230" s="4" t="e">
        <f>EHD228</f>
        <v>#REF!</v>
      </c>
      <c r="EGW230" s="664" t="s">
        <v>12</v>
      </c>
      <c r="EGX230" s="664"/>
      <c r="EGY230" s="664"/>
      <c r="EGZ230" s="4" t="e">
        <f>EHH228</f>
        <v>#REF!</v>
      </c>
      <c r="EHA230" s="664" t="s">
        <v>12</v>
      </c>
      <c r="EHB230" s="664"/>
      <c r="EHC230" s="664"/>
      <c r="EHD230" s="4" t="e">
        <f>EHL228</f>
        <v>#REF!</v>
      </c>
      <c r="EHE230" s="664" t="s">
        <v>12</v>
      </c>
      <c r="EHF230" s="664"/>
      <c r="EHG230" s="664"/>
      <c r="EHH230" s="4" t="e">
        <f>EHP228</f>
        <v>#REF!</v>
      </c>
      <c r="EHI230" s="664" t="s">
        <v>12</v>
      </c>
      <c r="EHJ230" s="664"/>
      <c r="EHK230" s="664"/>
      <c r="EHL230" s="4" t="e">
        <f>EHT228</f>
        <v>#REF!</v>
      </c>
      <c r="EHM230" s="664" t="s">
        <v>12</v>
      </c>
      <c r="EHN230" s="664"/>
      <c r="EHO230" s="664"/>
      <c r="EHP230" s="4" t="e">
        <f>EHX228</f>
        <v>#REF!</v>
      </c>
      <c r="EHQ230" s="664" t="s">
        <v>12</v>
      </c>
      <c r="EHR230" s="664"/>
      <c r="EHS230" s="664"/>
      <c r="EHT230" s="4" t="e">
        <f>EIB228</f>
        <v>#REF!</v>
      </c>
      <c r="EHU230" s="664" t="s">
        <v>12</v>
      </c>
      <c r="EHV230" s="664"/>
      <c r="EHW230" s="664"/>
      <c r="EHX230" s="4" t="e">
        <f>EIF228</f>
        <v>#REF!</v>
      </c>
      <c r="EHY230" s="664" t="s">
        <v>12</v>
      </c>
      <c r="EHZ230" s="664"/>
      <c r="EIA230" s="664"/>
      <c r="EIB230" s="4" t="e">
        <f>EIJ228</f>
        <v>#REF!</v>
      </c>
      <c r="EIC230" s="664" t="s">
        <v>12</v>
      </c>
      <c r="EID230" s="664"/>
      <c r="EIE230" s="664"/>
      <c r="EIF230" s="4" t="e">
        <f>EIN228</f>
        <v>#REF!</v>
      </c>
      <c r="EIG230" s="664" t="s">
        <v>12</v>
      </c>
      <c r="EIH230" s="664"/>
      <c r="EII230" s="664"/>
      <c r="EIJ230" s="4" t="e">
        <f>EIR228</f>
        <v>#REF!</v>
      </c>
      <c r="EIK230" s="664" t="s">
        <v>12</v>
      </c>
      <c r="EIL230" s="664"/>
      <c r="EIM230" s="664"/>
      <c r="EIN230" s="4" t="e">
        <f>EIV228</f>
        <v>#REF!</v>
      </c>
      <c r="EIO230" s="664" t="s">
        <v>12</v>
      </c>
      <c r="EIP230" s="664"/>
      <c r="EIQ230" s="664"/>
      <c r="EIR230" s="4" t="e">
        <f>EIZ228</f>
        <v>#REF!</v>
      </c>
      <c r="EIS230" s="664" t="s">
        <v>12</v>
      </c>
      <c r="EIT230" s="664"/>
      <c r="EIU230" s="664"/>
      <c r="EIV230" s="4" t="e">
        <f>EJD228</f>
        <v>#REF!</v>
      </c>
      <c r="EIW230" s="664" t="s">
        <v>12</v>
      </c>
      <c r="EIX230" s="664"/>
      <c r="EIY230" s="664"/>
      <c r="EIZ230" s="4" t="e">
        <f>EJH228</f>
        <v>#REF!</v>
      </c>
      <c r="EJA230" s="664" t="s">
        <v>12</v>
      </c>
      <c r="EJB230" s="664"/>
      <c r="EJC230" s="664"/>
      <c r="EJD230" s="4" t="e">
        <f>EJL228</f>
        <v>#REF!</v>
      </c>
      <c r="EJE230" s="664" t="s">
        <v>12</v>
      </c>
      <c r="EJF230" s="664"/>
      <c r="EJG230" s="664"/>
      <c r="EJH230" s="4" t="e">
        <f>EJP228</f>
        <v>#REF!</v>
      </c>
      <c r="EJI230" s="664" t="s">
        <v>12</v>
      </c>
      <c r="EJJ230" s="664"/>
      <c r="EJK230" s="664"/>
      <c r="EJL230" s="4" t="e">
        <f>EJT228</f>
        <v>#REF!</v>
      </c>
      <c r="EJM230" s="664" t="s">
        <v>12</v>
      </c>
      <c r="EJN230" s="664"/>
      <c r="EJO230" s="664"/>
      <c r="EJP230" s="4" t="e">
        <f>EJX228</f>
        <v>#REF!</v>
      </c>
      <c r="EJQ230" s="664" t="s">
        <v>12</v>
      </c>
      <c r="EJR230" s="664"/>
      <c r="EJS230" s="664"/>
      <c r="EJT230" s="4" t="e">
        <f>EKB228</f>
        <v>#REF!</v>
      </c>
      <c r="EJU230" s="664" t="s">
        <v>12</v>
      </c>
      <c r="EJV230" s="664"/>
      <c r="EJW230" s="664"/>
      <c r="EJX230" s="4" t="e">
        <f>EKF228</f>
        <v>#REF!</v>
      </c>
      <c r="EJY230" s="664" t="s">
        <v>12</v>
      </c>
      <c r="EJZ230" s="664"/>
      <c r="EKA230" s="664"/>
      <c r="EKB230" s="4" t="e">
        <f>EKJ228</f>
        <v>#REF!</v>
      </c>
      <c r="EKC230" s="664" t="s">
        <v>12</v>
      </c>
      <c r="EKD230" s="664"/>
      <c r="EKE230" s="664"/>
      <c r="EKF230" s="4" t="e">
        <f>EKN228</f>
        <v>#REF!</v>
      </c>
      <c r="EKG230" s="664" t="s">
        <v>12</v>
      </c>
      <c r="EKH230" s="664"/>
      <c r="EKI230" s="664"/>
      <c r="EKJ230" s="4" t="e">
        <f>EKR228</f>
        <v>#REF!</v>
      </c>
      <c r="EKK230" s="664" t="s">
        <v>12</v>
      </c>
      <c r="EKL230" s="664"/>
      <c r="EKM230" s="664"/>
      <c r="EKN230" s="4" t="e">
        <f>EKV228</f>
        <v>#REF!</v>
      </c>
      <c r="EKO230" s="664" t="s">
        <v>12</v>
      </c>
      <c r="EKP230" s="664"/>
      <c r="EKQ230" s="664"/>
      <c r="EKR230" s="4" t="e">
        <f>EKZ228</f>
        <v>#REF!</v>
      </c>
      <c r="EKS230" s="664" t="s">
        <v>12</v>
      </c>
      <c r="EKT230" s="664"/>
      <c r="EKU230" s="664"/>
      <c r="EKV230" s="4" t="e">
        <f>ELD228</f>
        <v>#REF!</v>
      </c>
      <c r="EKW230" s="664" t="s">
        <v>12</v>
      </c>
      <c r="EKX230" s="664"/>
      <c r="EKY230" s="664"/>
      <c r="EKZ230" s="4" t="e">
        <f>ELH228</f>
        <v>#REF!</v>
      </c>
      <c r="ELA230" s="664" t="s">
        <v>12</v>
      </c>
      <c r="ELB230" s="664"/>
      <c r="ELC230" s="664"/>
      <c r="ELD230" s="4" t="e">
        <f>ELL228</f>
        <v>#REF!</v>
      </c>
      <c r="ELE230" s="664" t="s">
        <v>12</v>
      </c>
      <c r="ELF230" s="664"/>
      <c r="ELG230" s="664"/>
      <c r="ELH230" s="4" t="e">
        <f>ELP228</f>
        <v>#REF!</v>
      </c>
      <c r="ELI230" s="664" t="s">
        <v>12</v>
      </c>
      <c r="ELJ230" s="664"/>
      <c r="ELK230" s="664"/>
      <c r="ELL230" s="4" t="e">
        <f>ELT228</f>
        <v>#REF!</v>
      </c>
      <c r="ELM230" s="664" t="s">
        <v>12</v>
      </c>
      <c r="ELN230" s="664"/>
      <c r="ELO230" s="664"/>
      <c r="ELP230" s="4" t="e">
        <f>ELX228</f>
        <v>#REF!</v>
      </c>
      <c r="ELQ230" s="664" t="s">
        <v>12</v>
      </c>
      <c r="ELR230" s="664"/>
      <c r="ELS230" s="664"/>
      <c r="ELT230" s="4" t="e">
        <f>EMB228</f>
        <v>#REF!</v>
      </c>
      <c r="ELU230" s="664" t="s">
        <v>12</v>
      </c>
      <c r="ELV230" s="664"/>
      <c r="ELW230" s="664"/>
      <c r="ELX230" s="4" t="e">
        <f>EMF228</f>
        <v>#REF!</v>
      </c>
      <c r="ELY230" s="664" t="s">
        <v>12</v>
      </c>
      <c r="ELZ230" s="664"/>
      <c r="EMA230" s="664"/>
      <c r="EMB230" s="4" t="e">
        <f>EMJ228</f>
        <v>#REF!</v>
      </c>
      <c r="EMC230" s="664" t="s">
        <v>12</v>
      </c>
      <c r="EMD230" s="664"/>
      <c r="EME230" s="664"/>
      <c r="EMF230" s="4" t="e">
        <f>EMN228</f>
        <v>#REF!</v>
      </c>
      <c r="EMG230" s="664" t="s">
        <v>12</v>
      </c>
      <c r="EMH230" s="664"/>
      <c r="EMI230" s="664"/>
      <c r="EMJ230" s="4" t="e">
        <f>EMR228</f>
        <v>#REF!</v>
      </c>
      <c r="EMK230" s="664" t="s">
        <v>12</v>
      </c>
      <c r="EML230" s="664"/>
      <c r="EMM230" s="664"/>
      <c r="EMN230" s="4" t="e">
        <f>EMV228</f>
        <v>#REF!</v>
      </c>
      <c r="EMO230" s="664" t="s">
        <v>12</v>
      </c>
      <c r="EMP230" s="664"/>
      <c r="EMQ230" s="664"/>
      <c r="EMR230" s="4" t="e">
        <f>EMZ228</f>
        <v>#REF!</v>
      </c>
      <c r="EMS230" s="664" t="s">
        <v>12</v>
      </c>
      <c r="EMT230" s="664"/>
      <c r="EMU230" s="664"/>
      <c r="EMV230" s="4" t="e">
        <f>END228</f>
        <v>#REF!</v>
      </c>
      <c r="EMW230" s="664" t="s">
        <v>12</v>
      </c>
      <c r="EMX230" s="664"/>
      <c r="EMY230" s="664"/>
      <c r="EMZ230" s="4" t="e">
        <f>ENH228</f>
        <v>#REF!</v>
      </c>
      <c r="ENA230" s="664" t="s">
        <v>12</v>
      </c>
      <c r="ENB230" s="664"/>
      <c r="ENC230" s="664"/>
      <c r="END230" s="4" t="e">
        <f>ENL228</f>
        <v>#REF!</v>
      </c>
      <c r="ENE230" s="664" t="s">
        <v>12</v>
      </c>
      <c r="ENF230" s="664"/>
      <c r="ENG230" s="664"/>
      <c r="ENH230" s="4" t="e">
        <f>ENP228</f>
        <v>#REF!</v>
      </c>
      <c r="ENI230" s="664" t="s">
        <v>12</v>
      </c>
      <c r="ENJ230" s="664"/>
      <c r="ENK230" s="664"/>
      <c r="ENL230" s="4" t="e">
        <f>ENT228</f>
        <v>#REF!</v>
      </c>
      <c r="ENM230" s="664" t="s">
        <v>12</v>
      </c>
      <c r="ENN230" s="664"/>
      <c r="ENO230" s="664"/>
      <c r="ENP230" s="4" t="e">
        <f>ENX228</f>
        <v>#REF!</v>
      </c>
      <c r="ENQ230" s="664" t="s">
        <v>12</v>
      </c>
      <c r="ENR230" s="664"/>
      <c r="ENS230" s="664"/>
      <c r="ENT230" s="4" t="e">
        <f>EOB228</f>
        <v>#REF!</v>
      </c>
      <c r="ENU230" s="664" t="s">
        <v>12</v>
      </c>
      <c r="ENV230" s="664"/>
      <c r="ENW230" s="664"/>
      <c r="ENX230" s="4" t="e">
        <f>EOF228</f>
        <v>#REF!</v>
      </c>
      <c r="ENY230" s="664" t="s">
        <v>12</v>
      </c>
      <c r="ENZ230" s="664"/>
      <c r="EOA230" s="664"/>
      <c r="EOB230" s="4" t="e">
        <f>EOJ228</f>
        <v>#REF!</v>
      </c>
      <c r="EOC230" s="664" t="s">
        <v>12</v>
      </c>
      <c r="EOD230" s="664"/>
      <c r="EOE230" s="664"/>
      <c r="EOF230" s="4" t="e">
        <f>EON228</f>
        <v>#REF!</v>
      </c>
      <c r="EOG230" s="664" t="s">
        <v>12</v>
      </c>
      <c r="EOH230" s="664"/>
      <c r="EOI230" s="664"/>
      <c r="EOJ230" s="4" t="e">
        <f>EOR228</f>
        <v>#REF!</v>
      </c>
      <c r="EOK230" s="664" t="s">
        <v>12</v>
      </c>
      <c r="EOL230" s="664"/>
      <c r="EOM230" s="664"/>
      <c r="EON230" s="4" t="e">
        <f>EOV228</f>
        <v>#REF!</v>
      </c>
      <c r="EOO230" s="664" t="s">
        <v>12</v>
      </c>
      <c r="EOP230" s="664"/>
      <c r="EOQ230" s="664"/>
      <c r="EOR230" s="4" t="e">
        <f>EOZ228</f>
        <v>#REF!</v>
      </c>
      <c r="EOS230" s="664" t="s">
        <v>12</v>
      </c>
      <c r="EOT230" s="664"/>
      <c r="EOU230" s="664"/>
      <c r="EOV230" s="4" t="e">
        <f>EPD228</f>
        <v>#REF!</v>
      </c>
      <c r="EOW230" s="664" t="s">
        <v>12</v>
      </c>
      <c r="EOX230" s="664"/>
      <c r="EOY230" s="664"/>
      <c r="EOZ230" s="4" t="e">
        <f>EPH228</f>
        <v>#REF!</v>
      </c>
      <c r="EPA230" s="664" t="s">
        <v>12</v>
      </c>
      <c r="EPB230" s="664"/>
      <c r="EPC230" s="664"/>
      <c r="EPD230" s="4" t="e">
        <f>EPL228</f>
        <v>#REF!</v>
      </c>
      <c r="EPE230" s="664" t="s">
        <v>12</v>
      </c>
      <c r="EPF230" s="664"/>
      <c r="EPG230" s="664"/>
      <c r="EPH230" s="4" t="e">
        <f>EPP228</f>
        <v>#REF!</v>
      </c>
      <c r="EPI230" s="664" t="s">
        <v>12</v>
      </c>
      <c r="EPJ230" s="664"/>
      <c r="EPK230" s="664"/>
      <c r="EPL230" s="4" t="e">
        <f>EPT228</f>
        <v>#REF!</v>
      </c>
      <c r="EPM230" s="664" t="s">
        <v>12</v>
      </c>
      <c r="EPN230" s="664"/>
      <c r="EPO230" s="664"/>
      <c r="EPP230" s="4" t="e">
        <f>EPX228</f>
        <v>#REF!</v>
      </c>
      <c r="EPQ230" s="664" t="s">
        <v>12</v>
      </c>
      <c r="EPR230" s="664"/>
      <c r="EPS230" s="664"/>
      <c r="EPT230" s="4" t="e">
        <f>EQB228</f>
        <v>#REF!</v>
      </c>
      <c r="EPU230" s="664" t="s">
        <v>12</v>
      </c>
      <c r="EPV230" s="664"/>
      <c r="EPW230" s="664"/>
      <c r="EPX230" s="4" t="e">
        <f>EQF228</f>
        <v>#REF!</v>
      </c>
      <c r="EPY230" s="664" t="s">
        <v>12</v>
      </c>
      <c r="EPZ230" s="664"/>
      <c r="EQA230" s="664"/>
      <c r="EQB230" s="4" t="e">
        <f>EQJ228</f>
        <v>#REF!</v>
      </c>
      <c r="EQC230" s="664" t="s">
        <v>12</v>
      </c>
      <c r="EQD230" s="664"/>
      <c r="EQE230" s="664"/>
      <c r="EQF230" s="4" t="e">
        <f>EQN228</f>
        <v>#REF!</v>
      </c>
      <c r="EQG230" s="664" t="s">
        <v>12</v>
      </c>
      <c r="EQH230" s="664"/>
      <c r="EQI230" s="664"/>
      <c r="EQJ230" s="4" t="e">
        <f>EQR228</f>
        <v>#REF!</v>
      </c>
      <c r="EQK230" s="664" t="s">
        <v>12</v>
      </c>
      <c r="EQL230" s="664"/>
      <c r="EQM230" s="664"/>
      <c r="EQN230" s="4" t="e">
        <f>EQV228</f>
        <v>#REF!</v>
      </c>
      <c r="EQO230" s="664" t="s">
        <v>12</v>
      </c>
      <c r="EQP230" s="664"/>
      <c r="EQQ230" s="664"/>
      <c r="EQR230" s="4" t="e">
        <f>EQZ228</f>
        <v>#REF!</v>
      </c>
      <c r="EQS230" s="664" t="s">
        <v>12</v>
      </c>
      <c r="EQT230" s="664"/>
      <c r="EQU230" s="664"/>
      <c r="EQV230" s="4" t="e">
        <f>ERD228</f>
        <v>#REF!</v>
      </c>
      <c r="EQW230" s="664" t="s">
        <v>12</v>
      </c>
      <c r="EQX230" s="664"/>
      <c r="EQY230" s="664"/>
      <c r="EQZ230" s="4" t="e">
        <f>ERH228</f>
        <v>#REF!</v>
      </c>
      <c r="ERA230" s="664" t="s">
        <v>12</v>
      </c>
      <c r="ERB230" s="664"/>
      <c r="ERC230" s="664"/>
      <c r="ERD230" s="4" t="e">
        <f>ERL228</f>
        <v>#REF!</v>
      </c>
      <c r="ERE230" s="664" t="s">
        <v>12</v>
      </c>
      <c r="ERF230" s="664"/>
      <c r="ERG230" s="664"/>
      <c r="ERH230" s="4" t="e">
        <f>ERP228</f>
        <v>#REF!</v>
      </c>
      <c r="ERI230" s="664" t="s">
        <v>12</v>
      </c>
      <c r="ERJ230" s="664"/>
      <c r="ERK230" s="664"/>
      <c r="ERL230" s="4" t="e">
        <f>ERT228</f>
        <v>#REF!</v>
      </c>
      <c r="ERM230" s="664" t="s">
        <v>12</v>
      </c>
      <c r="ERN230" s="664"/>
      <c r="ERO230" s="664"/>
      <c r="ERP230" s="4" t="e">
        <f>ERX228</f>
        <v>#REF!</v>
      </c>
      <c r="ERQ230" s="664" t="s">
        <v>12</v>
      </c>
      <c r="ERR230" s="664"/>
      <c r="ERS230" s="664"/>
      <c r="ERT230" s="4" t="e">
        <f>ESB228</f>
        <v>#REF!</v>
      </c>
      <c r="ERU230" s="664" t="s">
        <v>12</v>
      </c>
      <c r="ERV230" s="664"/>
      <c r="ERW230" s="664"/>
      <c r="ERX230" s="4" t="e">
        <f>ESF228</f>
        <v>#REF!</v>
      </c>
      <c r="ERY230" s="664" t="s">
        <v>12</v>
      </c>
      <c r="ERZ230" s="664"/>
      <c r="ESA230" s="664"/>
      <c r="ESB230" s="4" t="e">
        <f>ESJ228</f>
        <v>#REF!</v>
      </c>
      <c r="ESC230" s="664" t="s">
        <v>12</v>
      </c>
      <c r="ESD230" s="664"/>
      <c r="ESE230" s="664"/>
      <c r="ESF230" s="4" t="e">
        <f>ESN228</f>
        <v>#REF!</v>
      </c>
      <c r="ESG230" s="664" t="s">
        <v>12</v>
      </c>
      <c r="ESH230" s="664"/>
      <c r="ESI230" s="664"/>
      <c r="ESJ230" s="4" t="e">
        <f>ESR228</f>
        <v>#REF!</v>
      </c>
      <c r="ESK230" s="664" t="s">
        <v>12</v>
      </c>
      <c r="ESL230" s="664"/>
      <c r="ESM230" s="664"/>
      <c r="ESN230" s="4" t="e">
        <f>ESV228</f>
        <v>#REF!</v>
      </c>
      <c r="ESO230" s="664" t="s">
        <v>12</v>
      </c>
      <c r="ESP230" s="664"/>
      <c r="ESQ230" s="664"/>
      <c r="ESR230" s="4" t="e">
        <f>ESZ228</f>
        <v>#REF!</v>
      </c>
      <c r="ESS230" s="664" t="s">
        <v>12</v>
      </c>
      <c r="EST230" s="664"/>
      <c r="ESU230" s="664"/>
      <c r="ESV230" s="4" t="e">
        <f>ETD228</f>
        <v>#REF!</v>
      </c>
      <c r="ESW230" s="664" t="s">
        <v>12</v>
      </c>
      <c r="ESX230" s="664"/>
      <c r="ESY230" s="664"/>
      <c r="ESZ230" s="4" t="e">
        <f>ETH228</f>
        <v>#REF!</v>
      </c>
      <c r="ETA230" s="664" t="s">
        <v>12</v>
      </c>
      <c r="ETB230" s="664"/>
      <c r="ETC230" s="664"/>
      <c r="ETD230" s="4" t="e">
        <f>ETL228</f>
        <v>#REF!</v>
      </c>
      <c r="ETE230" s="664" t="s">
        <v>12</v>
      </c>
      <c r="ETF230" s="664"/>
      <c r="ETG230" s="664"/>
      <c r="ETH230" s="4" t="e">
        <f>ETP228</f>
        <v>#REF!</v>
      </c>
      <c r="ETI230" s="664" t="s">
        <v>12</v>
      </c>
      <c r="ETJ230" s="664"/>
      <c r="ETK230" s="664"/>
      <c r="ETL230" s="4" t="e">
        <f>ETT228</f>
        <v>#REF!</v>
      </c>
      <c r="ETM230" s="664" t="s">
        <v>12</v>
      </c>
      <c r="ETN230" s="664"/>
      <c r="ETO230" s="664"/>
      <c r="ETP230" s="4" t="e">
        <f>ETX228</f>
        <v>#REF!</v>
      </c>
      <c r="ETQ230" s="664" t="s">
        <v>12</v>
      </c>
      <c r="ETR230" s="664"/>
      <c r="ETS230" s="664"/>
      <c r="ETT230" s="4" t="e">
        <f>EUB228</f>
        <v>#REF!</v>
      </c>
      <c r="ETU230" s="664" t="s">
        <v>12</v>
      </c>
      <c r="ETV230" s="664"/>
      <c r="ETW230" s="664"/>
      <c r="ETX230" s="4" t="e">
        <f>EUF228</f>
        <v>#REF!</v>
      </c>
      <c r="ETY230" s="664" t="s">
        <v>12</v>
      </c>
      <c r="ETZ230" s="664"/>
      <c r="EUA230" s="664"/>
      <c r="EUB230" s="4" t="e">
        <f>EUJ228</f>
        <v>#REF!</v>
      </c>
      <c r="EUC230" s="664" t="s">
        <v>12</v>
      </c>
      <c r="EUD230" s="664"/>
      <c r="EUE230" s="664"/>
      <c r="EUF230" s="4" t="e">
        <f>EUN228</f>
        <v>#REF!</v>
      </c>
      <c r="EUG230" s="664" t="s">
        <v>12</v>
      </c>
      <c r="EUH230" s="664"/>
      <c r="EUI230" s="664"/>
      <c r="EUJ230" s="4" t="e">
        <f>EUR228</f>
        <v>#REF!</v>
      </c>
      <c r="EUK230" s="664" t="s">
        <v>12</v>
      </c>
      <c r="EUL230" s="664"/>
      <c r="EUM230" s="664"/>
      <c r="EUN230" s="4" t="e">
        <f>EUV228</f>
        <v>#REF!</v>
      </c>
      <c r="EUO230" s="664" t="s">
        <v>12</v>
      </c>
      <c r="EUP230" s="664"/>
      <c r="EUQ230" s="664"/>
      <c r="EUR230" s="4" t="e">
        <f>EUZ228</f>
        <v>#REF!</v>
      </c>
      <c r="EUS230" s="664" t="s">
        <v>12</v>
      </c>
      <c r="EUT230" s="664"/>
      <c r="EUU230" s="664"/>
      <c r="EUV230" s="4" t="e">
        <f>EVD228</f>
        <v>#REF!</v>
      </c>
      <c r="EUW230" s="664" t="s">
        <v>12</v>
      </c>
      <c r="EUX230" s="664"/>
      <c r="EUY230" s="664"/>
      <c r="EUZ230" s="4" t="e">
        <f>EVH228</f>
        <v>#REF!</v>
      </c>
      <c r="EVA230" s="664" t="s">
        <v>12</v>
      </c>
      <c r="EVB230" s="664"/>
      <c r="EVC230" s="664"/>
      <c r="EVD230" s="4" t="e">
        <f>EVL228</f>
        <v>#REF!</v>
      </c>
      <c r="EVE230" s="664" t="s">
        <v>12</v>
      </c>
      <c r="EVF230" s="664"/>
      <c r="EVG230" s="664"/>
      <c r="EVH230" s="4" t="e">
        <f>EVP228</f>
        <v>#REF!</v>
      </c>
      <c r="EVI230" s="664" t="s">
        <v>12</v>
      </c>
      <c r="EVJ230" s="664"/>
      <c r="EVK230" s="664"/>
      <c r="EVL230" s="4" t="e">
        <f>EVT228</f>
        <v>#REF!</v>
      </c>
      <c r="EVM230" s="664" t="s">
        <v>12</v>
      </c>
      <c r="EVN230" s="664"/>
      <c r="EVO230" s="664"/>
      <c r="EVP230" s="4" t="e">
        <f>EVX228</f>
        <v>#REF!</v>
      </c>
      <c r="EVQ230" s="664" t="s">
        <v>12</v>
      </c>
      <c r="EVR230" s="664"/>
      <c r="EVS230" s="664"/>
      <c r="EVT230" s="4" t="e">
        <f>EWB228</f>
        <v>#REF!</v>
      </c>
      <c r="EVU230" s="664" t="s">
        <v>12</v>
      </c>
      <c r="EVV230" s="664"/>
      <c r="EVW230" s="664"/>
      <c r="EVX230" s="4" t="e">
        <f>EWF228</f>
        <v>#REF!</v>
      </c>
      <c r="EVY230" s="664" t="s">
        <v>12</v>
      </c>
      <c r="EVZ230" s="664"/>
      <c r="EWA230" s="664"/>
      <c r="EWB230" s="4" t="e">
        <f>EWJ228</f>
        <v>#REF!</v>
      </c>
      <c r="EWC230" s="664" t="s">
        <v>12</v>
      </c>
      <c r="EWD230" s="664"/>
      <c r="EWE230" s="664"/>
      <c r="EWF230" s="4" t="e">
        <f>EWN228</f>
        <v>#REF!</v>
      </c>
      <c r="EWG230" s="664" t="s">
        <v>12</v>
      </c>
      <c r="EWH230" s="664"/>
      <c r="EWI230" s="664"/>
      <c r="EWJ230" s="4" t="e">
        <f>EWR228</f>
        <v>#REF!</v>
      </c>
      <c r="EWK230" s="664" t="s">
        <v>12</v>
      </c>
      <c r="EWL230" s="664"/>
      <c r="EWM230" s="664"/>
      <c r="EWN230" s="4" t="e">
        <f>EWV228</f>
        <v>#REF!</v>
      </c>
      <c r="EWO230" s="664" t="s">
        <v>12</v>
      </c>
      <c r="EWP230" s="664"/>
      <c r="EWQ230" s="664"/>
      <c r="EWR230" s="4" t="e">
        <f>EWZ228</f>
        <v>#REF!</v>
      </c>
      <c r="EWS230" s="664" t="s">
        <v>12</v>
      </c>
      <c r="EWT230" s="664"/>
      <c r="EWU230" s="664"/>
      <c r="EWV230" s="4" t="e">
        <f>EXD228</f>
        <v>#REF!</v>
      </c>
      <c r="EWW230" s="664" t="s">
        <v>12</v>
      </c>
      <c r="EWX230" s="664"/>
      <c r="EWY230" s="664"/>
      <c r="EWZ230" s="4" t="e">
        <f>EXH228</f>
        <v>#REF!</v>
      </c>
      <c r="EXA230" s="664" t="s">
        <v>12</v>
      </c>
      <c r="EXB230" s="664"/>
      <c r="EXC230" s="664"/>
      <c r="EXD230" s="4" t="e">
        <f>EXL228</f>
        <v>#REF!</v>
      </c>
      <c r="EXE230" s="664" t="s">
        <v>12</v>
      </c>
      <c r="EXF230" s="664"/>
      <c r="EXG230" s="664"/>
      <c r="EXH230" s="4" t="e">
        <f>EXP228</f>
        <v>#REF!</v>
      </c>
      <c r="EXI230" s="664" t="s">
        <v>12</v>
      </c>
      <c r="EXJ230" s="664"/>
      <c r="EXK230" s="664"/>
      <c r="EXL230" s="4" t="e">
        <f>EXT228</f>
        <v>#REF!</v>
      </c>
      <c r="EXM230" s="664" t="s">
        <v>12</v>
      </c>
      <c r="EXN230" s="664"/>
      <c r="EXO230" s="664"/>
      <c r="EXP230" s="4" t="e">
        <f>EXX228</f>
        <v>#REF!</v>
      </c>
      <c r="EXQ230" s="664" t="s">
        <v>12</v>
      </c>
      <c r="EXR230" s="664"/>
      <c r="EXS230" s="664"/>
      <c r="EXT230" s="4" t="e">
        <f>EYB228</f>
        <v>#REF!</v>
      </c>
      <c r="EXU230" s="664" t="s">
        <v>12</v>
      </c>
      <c r="EXV230" s="664"/>
      <c r="EXW230" s="664"/>
      <c r="EXX230" s="4" t="e">
        <f>EYF228</f>
        <v>#REF!</v>
      </c>
      <c r="EXY230" s="664" t="s">
        <v>12</v>
      </c>
      <c r="EXZ230" s="664"/>
      <c r="EYA230" s="664"/>
      <c r="EYB230" s="4" t="e">
        <f>EYJ228</f>
        <v>#REF!</v>
      </c>
      <c r="EYC230" s="664" t="s">
        <v>12</v>
      </c>
      <c r="EYD230" s="664"/>
      <c r="EYE230" s="664"/>
      <c r="EYF230" s="4" t="e">
        <f>EYN228</f>
        <v>#REF!</v>
      </c>
      <c r="EYG230" s="664" t="s">
        <v>12</v>
      </c>
      <c r="EYH230" s="664"/>
      <c r="EYI230" s="664"/>
      <c r="EYJ230" s="4" t="e">
        <f>EYR228</f>
        <v>#REF!</v>
      </c>
      <c r="EYK230" s="664" t="s">
        <v>12</v>
      </c>
      <c r="EYL230" s="664"/>
      <c r="EYM230" s="664"/>
      <c r="EYN230" s="4" t="e">
        <f>EYV228</f>
        <v>#REF!</v>
      </c>
      <c r="EYO230" s="664" t="s">
        <v>12</v>
      </c>
      <c r="EYP230" s="664"/>
      <c r="EYQ230" s="664"/>
      <c r="EYR230" s="4" t="e">
        <f>EYZ228</f>
        <v>#REF!</v>
      </c>
      <c r="EYS230" s="664" t="s">
        <v>12</v>
      </c>
      <c r="EYT230" s="664"/>
      <c r="EYU230" s="664"/>
      <c r="EYV230" s="4" t="e">
        <f>EZD228</f>
        <v>#REF!</v>
      </c>
      <c r="EYW230" s="664" t="s">
        <v>12</v>
      </c>
      <c r="EYX230" s="664"/>
      <c r="EYY230" s="664"/>
      <c r="EYZ230" s="4" t="e">
        <f>EZH228</f>
        <v>#REF!</v>
      </c>
      <c r="EZA230" s="664" t="s">
        <v>12</v>
      </c>
      <c r="EZB230" s="664"/>
      <c r="EZC230" s="664"/>
      <c r="EZD230" s="4" t="e">
        <f>EZL228</f>
        <v>#REF!</v>
      </c>
      <c r="EZE230" s="664" t="s">
        <v>12</v>
      </c>
      <c r="EZF230" s="664"/>
      <c r="EZG230" s="664"/>
      <c r="EZH230" s="4" t="e">
        <f>EZP228</f>
        <v>#REF!</v>
      </c>
      <c r="EZI230" s="664" t="s">
        <v>12</v>
      </c>
      <c r="EZJ230" s="664"/>
      <c r="EZK230" s="664"/>
      <c r="EZL230" s="4" t="e">
        <f>EZT228</f>
        <v>#REF!</v>
      </c>
      <c r="EZM230" s="664" t="s">
        <v>12</v>
      </c>
      <c r="EZN230" s="664"/>
      <c r="EZO230" s="664"/>
      <c r="EZP230" s="4" t="e">
        <f>EZX228</f>
        <v>#REF!</v>
      </c>
      <c r="EZQ230" s="664" t="s">
        <v>12</v>
      </c>
      <c r="EZR230" s="664"/>
      <c r="EZS230" s="664"/>
      <c r="EZT230" s="4" t="e">
        <f>FAB228</f>
        <v>#REF!</v>
      </c>
      <c r="EZU230" s="664" t="s">
        <v>12</v>
      </c>
      <c r="EZV230" s="664"/>
      <c r="EZW230" s="664"/>
      <c r="EZX230" s="4" t="e">
        <f>FAF228</f>
        <v>#REF!</v>
      </c>
      <c r="EZY230" s="664" t="s">
        <v>12</v>
      </c>
      <c r="EZZ230" s="664"/>
      <c r="FAA230" s="664"/>
      <c r="FAB230" s="4" t="e">
        <f>FAJ228</f>
        <v>#REF!</v>
      </c>
      <c r="FAC230" s="664" t="s">
        <v>12</v>
      </c>
      <c r="FAD230" s="664"/>
      <c r="FAE230" s="664"/>
      <c r="FAF230" s="4" t="e">
        <f>FAN228</f>
        <v>#REF!</v>
      </c>
      <c r="FAG230" s="664" t="s">
        <v>12</v>
      </c>
      <c r="FAH230" s="664"/>
      <c r="FAI230" s="664"/>
      <c r="FAJ230" s="4" t="e">
        <f>FAR228</f>
        <v>#REF!</v>
      </c>
      <c r="FAK230" s="664" t="s">
        <v>12</v>
      </c>
      <c r="FAL230" s="664"/>
      <c r="FAM230" s="664"/>
      <c r="FAN230" s="4" t="e">
        <f>FAV228</f>
        <v>#REF!</v>
      </c>
      <c r="FAO230" s="664" t="s">
        <v>12</v>
      </c>
      <c r="FAP230" s="664"/>
      <c r="FAQ230" s="664"/>
      <c r="FAR230" s="4" t="e">
        <f>FAZ228</f>
        <v>#REF!</v>
      </c>
      <c r="FAS230" s="664" t="s">
        <v>12</v>
      </c>
      <c r="FAT230" s="664"/>
      <c r="FAU230" s="664"/>
      <c r="FAV230" s="4" t="e">
        <f>FBD228</f>
        <v>#REF!</v>
      </c>
      <c r="FAW230" s="664" t="s">
        <v>12</v>
      </c>
      <c r="FAX230" s="664"/>
      <c r="FAY230" s="664"/>
      <c r="FAZ230" s="4" t="e">
        <f>FBH228</f>
        <v>#REF!</v>
      </c>
      <c r="FBA230" s="664" t="s">
        <v>12</v>
      </c>
      <c r="FBB230" s="664"/>
      <c r="FBC230" s="664"/>
      <c r="FBD230" s="4" t="e">
        <f>FBL228</f>
        <v>#REF!</v>
      </c>
      <c r="FBE230" s="664" t="s">
        <v>12</v>
      </c>
      <c r="FBF230" s="664"/>
      <c r="FBG230" s="664"/>
      <c r="FBH230" s="4" t="e">
        <f>FBP228</f>
        <v>#REF!</v>
      </c>
      <c r="FBI230" s="664" t="s">
        <v>12</v>
      </c>
      <c r="FBJ230" s="664"/>
      <c r="FBK230" s="664"/>
      <c r="FBL230" s="4" t="e">
        <f>FBT228</f>
        <v>#REF!</v>
      </c>
      <c r="FBM230" s="664" t="s">
        <v>12</v>
      </c>
      <c r="FBN230" s="664"/>
      <c r="FBO230" s="664"/>
      <c r="FBP230" s="4" t="e">
        <f>FBX228</f>
        <v>#REF!</v>
      </c>
      <c r="FBQ230" s="664" t="s">
        <v>12</v>
      </c>
      <c r="FBR230" s="664"/>
      <c r="FBS230" s="664"/>
      <c r="FBT230" s="4" t="e">
        <f>FCB228</f>
        <v>#REF!</v>
      </c>
      <c r="FBU230" s="664" t="s">
        <v>12</v>
      </c>
      <c r="FBV230" s="664"/>
      <c r="FBW230" s="664"/>
      <c r="FBX230" s="4" t="e">
        <f>FCF228</f>
        <v>#REF!</v>
      </c>
      <c r="FBY230" s="664" t="s">
        <v>12</v>
      </c>
      <c r="FBZ230" s="664"/>
      <c r="FCA230" s="664"/>
      <c r="FCB230" s="4" t="e">
        <f>FCJ228</f>
        <v>#REF!</v>
      </c>
      <c r="FCC230" s="664" t="s">
        <v>12</v>
      </c>
      <c r="FCD230" s="664"/>
      <c r="FCE230" s="664"/>
      <c r="FCF230" s="4" t="e">
        <f>FCN228</f>
        <v>#REF!</v>
      </c>
      <c r="FCG230" s="664" t="s">
        <v>12</v>
      </c>
      <c r="FCH230" s="664"/>
      <c r="FCI230" s="664"/>
      <c r="FCJ230" s="4" t="e">
        <f>FCR228</f>
        <v>#REF!</v>
      </c>
      <c r="FCK230" s="664" t="s">
        <v>12</v>
      </c>
      <c r="FCL230" s="664"/>
      <c r="FCM230" s="664"/>
      <c r="FCN230" s="4" t="e">
        <f>FCV228</f>
        <v>#REF!</v>
      </c>
      <c r="FCO230" s="664" t="s">
        <v>12</v>
      </c>
      <c r="FCP230" s="664"/>
      <c r="FCQ230" s="664"/>
      <c r="FCR230" s="4" t="e">
        <f>FCZ228</f>
        <v>#REF!</v>
      </c>
      <c r="FCS230" s="664" t="s">
        <v>12</v>
      </c>
      <c r="FCT230" s="664"/>
      <c r="FCU230" s="664"/>
      <c r="FCV230" s="4" t="e">
        <f>FDD228</f>
        <v>#REF!</v>
      </c>
      <c r="FCW230" s="664" t="s">
        <v>12</v>
      </c>
      <c r="FCX230" s="664"/>
      <c r="FCY230" s="664"/>
      <c r="FCZ230" s="4" t="e">
        <f>FDH228</f>
        <v>#REF!</v>
      </c>
      <c r="FDA230" s="664" t="s">
        <v>12</v>
      </c>
      <c r="FDB230" s="664"/>
      <c r="FDC230" s="664"/>
      <c r="FDD230" s="4" t="e">
        <f>FDL228</f>
        <v>#REF!</v>
      </c>
      <c r="FDE230" s="664" t="s">
        <v>12</v>
      </c>
      <c r="FDF230" s="664"/>
      <c r="FDG230" s="664"/>
      <c r="FDH230" s="4" t="e">
        <f>FDP228</f>
        <v>#REF!</v>
      </c>
      <c r="FDI230" s="664" t="s">
        <v>12</v>
      </c>
      <c r="FDJ230" s="664"/>
      <c r="FDK230" s="664"/>
      <c r="FDL230" s="4" t="e">
        <f>FDT228</f>
        <v>#REF!</v>
      </c>
      <c r="FDM230" s="664" t="s">
        <v>12</v>
      </c>
      <c r="FDN230" s="664"/>
      <c r="FDO230" s="664"/>
      <c r="FDP230" s="4" t="e">
        <f>FDX228</f>
        <v>#REF!</v>
      </c>
      <c r="FDQ230" s="664" t="s">
        <v>12</v>
      </c>
      <c r="FDR230" s="664"/>
      <c r="FDS230" s="664"/>
      <c r="FDT230" s="4" t="e">
        <f>FEB228</f>
        <v>#REF!</v>
      </c>
      <c r="FDU230" s="664" t="s">
        <v>12</v>
      </c>
      <c r="FDV230" s="664"/>
      <c r="FDW230" s="664"/>
      <c r="FDX230" s="4" t="e">
        <f>FEF228</f>
        <v>#REF!</v>
      </c>
      <c r="FDY230" s="664" t="s">
        <v>12</v>
      </c>
      <c r="FDZ230" s="664"/>
      <c r="FEA230" s="664"/>
      <c r="FEB230" s="4" t="e">
        <f>FEJ228</f>
        <v>#REF!</v>
      </c>
      <c r="FEC230" s="664" t="s">
        <v>12</v>
      </c>
      <c r="FED230" s="664"/>
      <c r="FEE230" s="664"/>
      <c r="FEF230" s="4" t="e">
        <f>FEN228</f>
        <v>#REF!</v>
      </c>
      <c r="FEG230" s="664" t="s">
        <v>12</v>
      </c>
      <c r="FEH230" s="664"/>
      <c r="FEI230" s="664"/>
      <c r="FEJ230" s="4" t="e">
        <f>FER228</f>
        <v>#REF!</v>
      </c>
      <c r="FEK230" s="664" t="s">
        <v>12</v>
      </c>
      <c r="FEL230" s="664"/>
      <c r="FEM230" s="664"/>
      <c r="FEN230" s="4" t="e">
        <f>FEV228</f>
        <v>#REF!</v>
      </c>
      <c r="FEO230" s="664" t="s">
        <v>12</v>
      </c>
      <c r="FEP230" s="664"/>
      <c r="FEQ230" s="664"/>
      <c r="FER230" s="4" t="e">
        <f>FEZ228</f>
        <v>#REF!</v>
      </c>
      <c r="FES230" s="664" t="s">
        <v>12</v>
      </c>
      <c r="FET230" s="664"/>
      <c r="FEU230" s="664"/>
      <c r="FEV230" s="4" t="e">
        <f>FFD228</f>
        <v>#REF!</v>
      </c>
      <c r="FEW230" s="664" t="s">
        <v>12</v>
      </c>
      <c r="FEX230" s="664"/>
      <c r="FEY230" s="664"/>
      <c r="FEZ230" s="4" t="e">
        <f>FFH228</f>
        <v>#REF!</v>
      </c>
      <c r="FFA230" s="664" t="s">
        <v>12</v>
      </c>
      <c r="FFB230" s="664"/>
      <c r="FFC230" s="664"/>
      <c r="FFD230" s="4" t="e">
        <f>FFL228</f>
        <v>#REF!</v>
      </c>
      <c r="FFE230" s="664" t="s">
        <v>12</v>
      </c>
      <c r="FFF230" s="664"/>
      <c r="FFG230" s="664"/>
      <c r="FFH230" s="4" t="e">
        <f>FFP228</f>
        <v>#REF!</v>
      </c>
      <c r="FFI230" s="664" t="s">
        <v>12</v>
      </c>
      <c r="FFJ230" s="664"/>
      <c r="FFK230" s="664"/>
      <c r="FFL230" s="4" t="e">
        <f>FFT228</f>
        <v>#REF!</v>
      </c>
      <c r="FFM230" s="664" t="s">
        <v>12</v>
      </c>
      <c r="FFN230" s="664"/>
      <c r="FFO230" s="664"/>
      <c r="FFP230" s="4" t="e">
        <f>FFX228</f>
        <v>#REF!</v>
      </c>
      <c r="FFQ230" s="664" t="s">
        <v>12</v>
      </c>
      <c r="FFR230" s="664"/>
      <c r="FFS230" s="664"/>
      <c r="FFT230" s="4" t="e">
        <f>FGB228</f>
        <v>#REF!</v>
      </c>
      <c r="FFU230" s="664" t="s">
        <v>12</v>
      </c>
      <c r="FFV230" s="664"/>
      <c r="FFW230" s="664"/>
      <c r="FFX230" s="4" t="e">
        <f>FGF228</f>
        <v>#REF!</v>
      </c>
      <c r="FFY230" s="664" t="s">
        <v>12</v>
      </c>
      <c r="FFZ230" s="664"/>
      <c r="FGA230" s="664"/>
      <c r="FGB230" s="4" t="e">
        <f>FGJ228</f>
        <v>#REF!</v>
      </c>
      <c r="FGC230" s="664" t="s">
        <v>12</v>
      </c>
      <c r="FGD230" s="664"/>
      <c r="FGE230" s="664"/>
      <c r="FGF230" s="4" t="e">
        <f>FGN228</f>
        <v>#REF!</v>
      </c>
      <c r="FGG230" s="664" t="s">
        <v>12</v>
      </c>
      <c r="FGH230" s="664"/>
      <c r="FGI230" s="664"/>
      <c r="FGJ230" s="4" t="e">
        <f>FGR228</f>
        <v>#REF!</v>
      </c>
      <c r="FGK230" s="664" t="s">
        <v>12</v>
      </c>
      <c r="FGL230" s="664"/>
      <c r="FGM230" s="664"/>
      <c r="FGN230" s="4" t="e">
        <f>FGV228</f>
        <v>#REF!</v>
      </c>
      <c r="FGO230" s="664" t="s">
        <v>12</v>
      </c>
      <c r="FGP230" s="664"/>
      <c r="FGQ230" s="664"/>
      <c r="FGR230" s="4" t="e">
        <f>FGZ228</f>
        <v>#REF!</v>
      </c>
      <c r="FGS230" s="664" t="s">
        <v>12</v>
      </c>
      <c r="FGT230" s="664"/>
      <c r="FGU230" s="664"/>
      <c r="FGV230" s="4" t="e">
        <f>FHD228</f>
        <v>#REF!</v>
      </c>
      <c r="FGW230" s="664" t="s">
        <v>12</v>
      </c>
      <c r="FGX230" s="664"/>
      <c r="FGY230" s="664"/>
      <c r="FGZ230" s="4" t="e">
        <f>FHH228</f>
        <v>#REF!</v>
      </c>
      <c r="FHA230" s="664" t="s">
        <v>12</v>
      </c>
      <c r="FHB230" s="664"/>
      <c r="FHC230" s="664"/>
      <c r="FHD230" s="4" t="e">
        <f>FHL228</f>
        <v>#REF!</v>
      </c>
      <c r="FHE230" s="664" t="s">
        <v>12</v>
      </c>
      <c r="FHF230" s="664"/>
      <c r="FHG230" s="664"/>
      <c r="FHH230" s="4" t="e">
        <f>FHP228</f>
        <v>#REF!</v>
      </c>
      <c r="FHI230" s="664" t="s">
        <v>12</v>
      </c>
      <c r="FHJ230" s="664"/>
      <c r="FHK230" s="664"/>
      <c r="FHL230" s="4" t="e">
        <f>FHT228</f>
        <v>#REF!</v>
      </c>
      <c r="FHM230" s="664" t="s">
        <v>12</v>
      </c>
      <c r="FHN230" s="664"/>
      <c r="FHO230" s="664"/>
      <c r="FHP230" s="4" t="e">
        <f>FHX228</f>
        <v>#REF!</v>
      </c>
      <c r="FHQ230" s="664" t="s">
        <v>12</v>
      </c>
      <c r="FHR230" s="664"/>
      <c r="FHS230" s="664"/>
      <c r="FHT230" s="4" t="e">
        <f>FIB228</f>
        <v>#REF!</v>
      </c>
      <c r="FHU230" s="664" t="s">
        <v>12</v>
      </c>
      <c r="FHV230" s="664"/>
      <c r="FHW230" s="664"/>
      <c r="FHX230" s="4" t="e">
        <f>FIF228</f>
        <v>#REF!</v>
      </c>
      <c r="FHY230" s="664" t="s">
        <v>12</v>
      </c>
      <c r="FHZ230" s="664"/>
      <c r="FIA230" s="664"/>
      <c r="FIB230" s="4" t="e">
        <f>FIJ228</f>
        <v>#REF!</v>
      </c>
      <c r="FIC230" s="664" t="s">
        <v>12</v>
      </c>
      <c r="FID230" s="664"/>
      <c r="FIE230" s="664"/>
      <c r="FIF230" s="4" t="e">
        <f>FIN228</f>
        <v>#REF!</v>
      </c>
      <c r="FIG230" s="664" t="s">
        <v>12</v>
      </c>
      <c r="FIH230" s="664"/>
      <c r="FII230" s="664"/>
      <c r="FIJ230" s="4" t="e">
        <f>FIR228</f>
        <v>#REF!</v>
      </c>
      <c r="FIK230" s="664" t="s">
        <v>12</v>
      </c>
      <c r="FIL230" s="664"/>
      <c r="FIM230" s="664"/>
      <c r="FIN230" s="4" t="e">
        <f>FIV228</f>
        <v>#REF!</v>
      </c>
      <c r="FIO230" s="664" t="s">
        <v>12</v>
      </c>
      <c r="FIP230" s="664"/>
      <c r="FIQ230" s="664"/>
      <c r="FIR230" s="4" t="e">
        <f>FIZ228</f>
        <v>#REF!</v>
      </c>
      <c r="FIS230" s="664" t="s">
        <v>12</v>
      </c>
      <c r="FIT230" s="664"/>
      <c r="FIU230" s="664"/>
      <c r="FIV230" s="4" t="e">
        <f>FJD228</f>
        <v>#REF!</v>
      </c>
      <c r="FIW230" s="664" t="s">
        <v>12</v>
      </c>
      <c r="FIX230" s="664"/>
      <c r="FIY230" s="664"/>
      <c r="FIZ230" s="4" t="e">
        <f>FJH228</f>
        <v>#REF!</v>
      </c>
      <c r="FJA230" s="664" t="s">
        <v>12</v>
      </c>
      <c r="FJB230" s="664"/>
      <c r="FJC230" s="664"/>
      <c r="FJD230" s="4" t="e">
        <f>FJL228</f>
        <v>#REF!</v>
      </c>
      <c r="FJE230" s="664" t="s">
        <v>12</v>
      </c>
      <c r="FJF230" s="664"/>
      <c r="FJG230" s="664"/>
      <c r="FJH230" s="4" t="e">
        <f>FJP228</f>
        <v>#REF!</v>
      </c>
      <c r="FJI230" s="664" t="s">
        <v>12</v>
      </c>
      <c r="FJJ230" s="664"/>
      <c r="FJK230" s="664"/>
      <c r="FJL230" s="4" t="e">
        <f>FJT228</f>
        <v>#REF!</v>
      </c>
      <c r="FJM230" s="664" t="s">
        <v>12</v>
      </c>
      <c r="FJN230" s="664"/>
      <c r="FJO230" s="664"/>
      <c r="FJP230" s="4" t="e">
        <f>FJX228</f>
        <v>#REF!</v>
      </c>
      <c r="FJQ230" s="664" t="s">
        <v>12</v>
      </c>
      <c r="FJR230" s="664"/>
      <c r="FJS230" s="664"/>
      <c r="FJT230" s="4" t="e">
        <f>FKB228</f>
        <v>#REF!</v>
      </c>
      <c r="FJU230" s="664" t="s">
        <v>12</v>
      </c>
      <c r="FJV230" s="664"/>
      <c r="FJW230" s="664"/>
      <c r="FJX230" s="4" t="e">
        <f>FKF228</f>
        <v>#REF!</v>
      </c>
      <c r="FJY230" s="664" t="s">
        <v>12</v>
      </c>
      <c r="FJZ230" s="664"/>
      <c r="FKA230" s="664"/>
      <c r="FKB230" s="4" t="e">
        <f>FKJ228</f>
        <v>#REF!</v>
      </c>
      <c r="FKC230" s="664" t="s">
        <v>12</v>
      </c>
      <c r="FKD230" s="664"/>
      <c r="FKE230" s="664"/>
      <c r="FKF230" s="4" t="e">
        <f>FKN228</f>
        <v>#REF!</v>
      </c>
      <c r="FKG230" s="664" t="s">
        <v>12</v>
      </c>
      <c r="FKH230" s="664"/>
      <c r="FKI230" s="664"/>
      <c r="FKJ230" s="4" t="e">
        <f>FKR228</f>
        <v>#REF!</v>
      </c>
      <c r="FKK230" s="664" t="s">
        <v>12</v>
      </c>
      <c r="FKL230" s="664"/>
      <c r="FKM230" s="664"/>
      <c r="FKN230" s="4" t="e">
        <f>FKV228</f>
        <v>#REF!</v>
      </c>
      <c r="FKO230" s="664" t="s">
        <v>12</v>
      </c>
      <c r="FKP230" s="664"/>
      <c r="FKQ230" s="664"/>
      <c r="FKR230" s="4" t="e">
        <f>FKZ228</f>
        <v>#REF!</v>
      </c>
      <c r="FKS230" s="664" t="s">
        <v>12</v>
      </c>
      <c r="FKT230" s="664"/>
      <c r="FKU230" s="664"/>
      <c r="FKV230" s="4" t="e">
        <f>FLD228</f>
        <v>#REF!</v>
      </c>
      <c r="FKW230" s="664" t="s">
        <v>12</v>
      </c>
      <c r="FKX230" s="664"/>
      <c r="FKY230" s="664"/>
      <c r="FKZ230" s="4" t="e">
        <f>FLH228</f>
        <v>#REF!</v>
      </c>
      <c r="FLA230" s="664" t="s">
        <v>12</v>
      </c>
      <c r="FLB230" s="664"/>
      <c r="FLC230" s="664"/>
      <c r="FLD230" s="4" t="e">
        <f>FLL228</f>
        <v>#REF!</v>
      </c>
      <c r="FLE230" s="664" t="s">
        <v>12</v>
      </c>
      <c r="FLF230" s="664"/>
      <c r="FLG230" s="664"/>
      <c r="FLH230" s="4" t="e">
        <f>FLP228</f>
        <v>#REF!</v>
      </c>
      <c r="FLI230" s="664" t="s">
        <v>12</v>
      </c>
      <c r="FLJ230" s="664"/>
      <c r="FLK230" s="664"/>
      <c r="FLL230" s="4" t="e">
        <f>FLT228</f>
        <v>#REF!</v>
      </c>
      <c r="FLM230" s="664" t="s">
        <v>12</v>
      </c>
      <c r="FLN230" s="664"/>
      <c r="FLO230" s="664"/>
      <c r="FLP230" s="4" t="e">
        <f>FLX228</f>
        <v>#REF!</v>
      </c>
      <c r="FLQ230" s="664" t="s">
        <v>12</v>
      </c>
      <c r="FLR230" s="664"/>
      <c r="FLS230" s="664"/>
      <c r="FLT230" s="4" t="e">
        <f>FMB228</f>
        <v>#REF!</v>
      </c>
      <c r="FLU230" s="664" t="s">
        <v>12</v>
      </c>
      <c r="FLV230" s="664"/>
      <c r="FLW230" s="664"/>
      <c r="FLX230" s="4" t="e">
        <f>FMF228</f>
        <v>#REF!</v>
      </c>
      <c r="FLY230" s="664" t="s">
        <v>12</v>
      </c>
      <c r="FLZ230" s="664"/>
      <c r="FMA230" s="664"/>
      <c r="FMB230" s="4" t="e">
        <f>FMJ228</f>
        <v>#REF!</v>
      </c>
      <c r="FMC230" s="664" t="s">
        <v>12</v>
      </c>
      <c r="FMD230" s="664"/>
      <c r="FME230" s="664"/>
      <c r="FMF230" s="4" t="e">
        <f>FMN228</f>
        <v>#REF!</v>
      </c>
      <c r="FMG230" s="664" t="s">
        <v>12</v>
      </c>
      <c r="FMH230" s="664"/>
      <c r="FMI230" s="664"/>
      <c r="FMJ230" s="4" t="e">
        <f>FMR228</f>
        <v>#REF!</v>
      </c>
      <c r="FMK230" s="664" t="s">
        <v>12</v>
      </c>
      <c r="FML230" s="664"/>
      <c r="FMM230" s="664"/>
      <c r="FMN230" s="4" t="e">
        <f>FMV228</f>
        <v>#REF!</v>
      </c>
      <c r="FMO230" s="664" t="s">
        <v>12</v>
      </c>
      <c r="FMP230" s="664"/>
      <c r="FMQ230" s="664"/>
      <c r="FMR230" s="4" t="e">
        <f>FMZ228</f>
        <v>#REF!</v>
      </c>
      <c r="FMS230" s="664" t="s">
        <v>12</v>
      </c>
      <c r="FMT230" s="664"/>
      <c r="FMU230" s="664"/>
      <c r="FMV230" s="4" t="e">
        <f>FND228</f>
        <v>#REF!</v>
      </c>
      <c r="FMW230" s="664" t="s">
        <v>12</v>
      </c>
      <c r="FMX230" s="664"/>
      <c r="FMY230" s="664"/>
      <c r="FMZ230" s="4" t="e">
        <f>FNH228</f>
        <v>#REF!</v>
      </c>
      <c r="FNA230" s="664" t="s">
        <v>12</v>
      </c>
      <c r="FNB230" s="664"/>
      <c r="FNC230" s="664"/>
      <c r="FND230" s="4" t="e">
        <f>FNL228</f>
        <v>#REF!</v>
      </c>
      <c r="FNE230" s="664" t="s">
        <v>12</v>
      </c>
      <c r="FNF230" s="664"/>
      <c r="FNG230" s="664"/>
      <c r="FNH230" s="4" t="e">
        <f>FNP228</f>
        <v>#REF!</v>
      </c>
      <c r="FNI230" s="664" t="s">
        <v>12</v>
      </c>
      <c r="FNJ230" s="664"/>
      <c r="FNK230" s="664"/>
      <c r="FNL230" s="4" t="e">
        <f>FNT228</f>
        <v>#REF!</v>
      </c>
      <c r="FNM230" s="664" t="s">
        <v>12</v>
      </c>
      <c r="FNN230" s="664"/>
      <c r="FNO230" s="664"/>
      <c r="FNP230" s="4" t="e">
        <f>FNX228</f>
        <v>#REF!</v>
      </c>
      <c r="FNQ230" s="664" t="s">
        <v>12</v>
      </c>
      <c r="FNR230" s="664"/>
      <c r="FNS230" s="664"/>
      <c r="FNT230" s="4" t="e">
        <f>FOB228</f>
        <v>#REF!</v>
      </c>
      <c r="FNU230" s="664" t="s">
        <v>12</v>
      </c>
      <c r="FNV230" s="664"/>
      <c r="FNW230" s="664"/>
      <c r="FNX230" s="4" t="e">
        <f>FOF228</f>
        <v>#REF!</v>
      </c>
      <c r="FNY230" s="664" t="s">
        <v>12</v>
      </c>
      <c r="FNZ230" s="664"/>
      <c r="FOA230" s="664"/>
      <c r="FOB230" s="4" t="e">
        <f>FOJ228</f>
        <v>#REF!</v>
      </c>
      <c r="FOC230" s="664" t="s">
        <v>12</v>
      </c>
      <c r="FOD230" s="664"/>
      <c r="FOE230" s="664"/>
      <c r="FOF230" s="4" t="e">
        <f>FON228</f>
        <v>#REF!</v>
      </c>
      <c r="FOG230" s="664" t="s">
        <v>12</v>
      </c>
      <c r="FOH230" s="664"/>
      <c r="FOI230" s="664"/>
      <c r="FOJ230" s="4" t="e">
        <f>FOR228</f>
        <v>#REF!</v>
      </c>
      <c r="FOK230" s="664" t="s">
        <v>12</v>
      </c>
      <c r="FOL230" s="664"/>
      <c r="FOM230" s="664"/>
      <c r="FON230" s="4" t="e">
        <f>FOV228</f>
        <v>#REF!</v>
      </c>
      <c r="FOO230" s="664" t="s">
        <v>12</v>
      </c>
      <c r="FOP230" s="664"/>
      <c r="FOQ230" s="664"/>
      <c r="FOR230" s="4" t="e">
        <f>FOZ228</f>
        <v>#REF!</v>
      </c>
      <c r="FOS230" s="664" t="s">
        <v>12</v>
      </c>
      <c r="FOT230" s="664"/>
      <c r="FOU230" s="664"/>
      <c r="FOV230" s="4" t="e">
        <f>FPD228</f>
        <v>#REF!</v>
      </c>
      <c r="FOW230" s="664" t="s">
        <v>12</v>
      </c>
      <c r="FOX230" s="664"/>
      <c r="FOY230" s="664"/>
      <c r="FOZ230" s="4" t="e">
        <f>FPH228</f>
        <v>#REF!</v>
      </c>
      <c r="FPA230" s="664" t="s">
        <v>12</v>
      </c>
      <c r="FPB230" s="664"/>
      <c r="FPC230" s="664"/>
      <c r="FPD230" s="4" t="e">
        <f>FPL228</f>
        <v>#REF!</v>
      </c>
      <c r="FPE230" s="664" t="s">
        <v>12</v>
      </c>
      <c r="FPF230" s="664"/>
      <c r="FPG230" s="664"/>
      <c r="FPH230" s="4" t="e">
        <f>FPP228</f>
        <v>#REF!</v>
      </c>
      <c r="FPI230" s="664" t="s">
        <v>12</v>
      </c>
      <c r="FPJ230" s="664"/>
      <c r="FPK230" s="664"/>
      <c r="FPL230" s="4" t="e">
        <f>FPT228</f>
        <v>#REF!</v>
      </c>
      <c r="FPM230" s="664" t="s">
        <v>12</v>
      </c>
      <c r="FPN230" s="664"/>
      <c r="FPO230" s="664"/>
      <c r="FPP230" s="4" t="e">
        <f>FPX228</f>
        <v>#REF!</v>
      </c>
      <c r="FPQ230" s="664" t="s">
        <v>12</v>
      </c>
      <c r="FPR230" s="664"/>
      <c r="FPS230" s="664"/>
      <c r="FPT230" s="4" t="e">
        <f>FQB228</f>
        <v>#REF!</v>
      </c>
      <c r="FPU230" s="664" t="s">
        <v>12</v>
      </c>
      <c r="FPV230" s="664"/>
      <c r="FPW230" s="664"/>
      <c r="FPX230" s="4" t="e">
        <f>FQF228</f>
        <v>#REF!</v>
      </c>
      <c r="FPY230" s="664" t="s">
        <v>12</v>
      </c>
      <c r="FPZ230" s="664"/>
      <c r="FQA230" s="664"/>
      <c r="FQB230" s="4" t="e">
        <f>FQJ228</f>
        <v>#REF!</v>
      </c>
      <c r="FQC230" s="664" t="s">
        <v>12</v>
      </c>
      <c r="FQD230" s="664"/>
      <c r="FQE230" s="664"/>
      <c r="FQF230" s="4" t="e">
        <f>FQN228</f>
        <v>#REF!</v>
      </c>
      <c r="FQG230" s="664" t="s">
        <v>12</v>
      </c>
      <c r="FQH230" s="664"/>
      <c r="FQI230" s="664"/>
      <c r="FQJ230" s="4" t="e">
        <f>FQR228</f>
        <v>#REF!</v>
      </c>
      <c r="FQK230" s="664" t="s">
        <v>12</v>
      </c>
      <c r="FQL230" s="664"/>
      <c r="FQM230" s="664"/>
      <c r="FQN230" s="4" t="e">
        <f>FQV228</f>
        <v>#REF!</v>
      </c>
      <c r="FQO230" s="664" t="s">
        <v>12</v>
      </c>
      <c r="FQP230" s="664"/>
      <c r="FQQ230" s="664"/>
      <c r="FQR230" s="4" t="e">
        <f>FQZ228</f>
        <v>#REF!</v>
      </c>
      <c r="FQS230" s="664" t="s">
        <v>12</v>
      </c>
      <c r="FQT230" s="664"/>
      <c r="FQU230" s="664"/>
      <c r="FQV230" s="4" t="e">
        <f>FRD228</f>
        <v>#REF!</v>
      </c>
      <c r="FQW230" s="664" t="s">
        <v>12</v>
      </c>
      <c r="FQX230" s="664"/>
      <c r="FQY230" s="664"/>
      <c r="FQZ230" s="4" t="e">
        <f>FRH228</f>
        <v>#REF!</v>
      </c>
      <c r="FRA230" s="664" t="s">
        <v>12</v>
      </c>
      <c r="FRB230" s="664"/>
      <c r="FRC230" s="664"/>
      <c r="FRD230" s="4" t="e">
        <f>FRL228</f>
        <v>#REF!</v>
      </c>
      <c r="FRE230" s="664" t="s">
        <v>12</v>
      </c>
      <c r="FRF230" s="664"/>
      <c r="FRG230" s="664"/>
      <c r="FRH230" s="4" t="e">
        <f>FRP228</f>
        <v>#REF!</v>
      </c>
      <c r="FRI230" s="664" t="s">
        <v>12</v>
      </c>
      <c r="FRJ230" s="664"/>
      <c r="FRK230" s="664"/>
      <c r="FRL230" s="4" t="e">
        <f>FRT228</f>
        <v>#REF!</v>
      </c>
      <c r="FRM230" s="664" t="s">
        <v>12</v>
      </c>
      <c r="FRN230" s="664"/>
      <c r="FRO230" s="664"/>
      <c r="FRP230" s="4" t="e">
        <f>FRX228</f>
        <v>#REF!</v>
      </c>
      <c r="FRQ230" s="664" t="s">
        <v>12</v>
      </c>
      <c r="FRR230" s="664"/>
      <c r="FRS230" s="664"/>
      <c r="FRT230" s="4" t="e">
        <f>FSB228</f>
        <v>#REF!</v>
      </c>
      <c r="FRU230" s="664" t="s">
        <v>12</v>
      </c>
      <c r="FRV230" s="664"/>
      <c r="FRW230" s="664"/>
      <c r="FRX230" s="4" t="e">
        <f>FSF228</f>
        <v>#REF!</v>
      </c>
      <c r="FRY230" s="664" t="s">
        <v>12</v>
      </c>
      <c r="FRZ230" s="664"/>
      <c r="FSA230" s="664"/>
      <c r="FSB230" s="4" t="e">
        <f>FSJ228</f>
        <v>#REF!</v>
      </c>
      <c r="FSC230" s="664" t="s">
        <v>12</v>
      </c>
      <c r="FSD230" s="664"/>
      <c r="FSE230" s="664"/>
      <c r="FSF230" s="4" t="e">
        <f>FSN228</f>
        <v>#REF!</v>
      </c>
      <c r="FSG230" s="664" t="s">
        <v>12</v>
      </c>
      <c r="FSH230" s="664"/>
      <c r="FSI230" s="664"/>
      <c r="FSJ230" s="4" t="e">
        <f>FSR228</f>
        <v>#REF!</v>
      </c>
      <c r="FSK230" s="664" t="s">
        <v>12</v>
      </c>
      <c r="FSL230" s="664"/>
      <c r="FSM230" s="664"/>
      <c r="FSN230" s="4" t="e">
        <f>FSV228</f>
        <v>#REF!</v>
      </c>
      <c r="FSO230" s="664" t="s">
        <v>12</v>
      </c>
      <c r="FSP230" s="664"/>
      <c r="FSQ230" s="664"/>
      <c r="FSR230" s="4" t="e">
        <f>FSZ228</f>
        <v>#REF!</v>
      </c>
      <c r="FSS230" s="664" t="s">
        <v>12</v>
      </c>
      <c r="FST230" s="664"/>
      <c r="FSU230" s="664"/>
      <c r="FSV230" s="4" t="e">
        <f>FTD228</f>
        <v>#REF!</v>
      </c>
      <c r="FSW230" s="664" t="s">
        <v>12</v>
      </c>
      <c r="FSX230" s="664"/>
      <c r="FSY230" s="664"/>
      <c r="FSZ230" s="4" t="e">
        <f>FTH228</f>
        <v>#REF!</v>
      </c>
      <c r="FTA230" s="664" t="s">
        <v>12</v>
      </c>
      <c r="FTB230" s="664"/>
      <c r="FTC230" s="664"/>
      <c r="FTD230" s="4" t="e">
        <f>FTL228</f>
        <v>#REF!</v>
      </c>
      <c r="FTE230" s="664" t="s">
        <v>12</v>
      </c>
      <c r="FTF230" s="664"/>
      <c r="FTG230" s="664"/>
      <c r="FTH230" s="4" t="e">
        <f>FTP228</f>
        <v>#REF!</v>
      </c>
      <c r="FTI230" s="664" t="s">
        <v>12</v>
      </c>
      <c r="FTJ230" s="664"/>
      <c r="FTK230" s="664"/>
      <c r="FTL230" s="4" t="e">
        <f>FTT228</f>
        <v>#REF!</v>
      </c>
      <c r="FTM230" s="664" t="s">
        <v>12</v>
      </c>
      <c r="FTN230" s="664"/>
      <c r="FTO230" s="664"/>
      <c r="FTP230" s="4" t="e">
        <f>FTX228</f>
        <v>#REF!</v>
      </c>
      <c r="FTQ230" s="664" t="s">
        <v>12</v>
      </c>
      <c r="FTR230" s="664"/>
      <c r="FTS230" s="664"/>
      <c r="FTT230" s="4" t="e">
        <f>FUB228</f>
        <v>#REF!</v>
      </c>
      <c r="FTU230" s="664" t="s">
        <v>12</v>
      </c>
      <c r="FTV230" s="664"/>
      <c r="FTW230" s="664"/>
      <c r="FTX230" s="4" t="e">
        <f>FUF228</f>
        <v>#REF!</v>
      </c>
      <c r="FTY230" s="664" t="s">
        <v>12</v>
      </c>
      <c r="FTZ230" s="664"/>
      <c r="FUA230" s="664"/>
      <c r="FUB230" s="4" t="e">
        <f>FUJ228</f>
        <v>#REF!</v>
      </c>
      <c r="FUC230" s="664" t="s">
        <v>12</v>
      </c>
      <c r="FUD230" s="664"/>
      <c r="FUE230" s="664"/>
      <c r="FUF230" s="4" t="e">
        <f>FUN228</f>
        <v>#REF!</v>
      </c>
      <c r="FUG230" s="664" t="s">
        <v>12</v>
      </c>
      <c r="FUH230" s="664"/>
      <c r="FUI230" s="664"/>
      <c r="FUJ230" s="4" t="e">
        <f>FUR228</f>
        <v>#REF!</v>
      </c>
      <c r="FUK230" s="664" t="s">
        <v>12</v>
      </c>
      <c r="FUL230" s="664"/>
      <c r="FUM230" s="664"/>
      <c r="FUN230" s="4" t="e">
        <f>FUV228</f>
        <v>#REF!</v>
      </c>
      <c r="FUO230" s="664" t="s">
        <v>12</v>
      </c>
      <c r="FUP230" s="664"/>
      <c r="FUQ230" s="664"/>
      <c r="FUR230" s="4" t="e">
        <f>FUZ228</f>
        <v>#REF!</v>
      </c>
      <c r="FUS230" s="664" t="s">
        <v>12</v>
      </c>
      <c r="FUT230" s="664"/>
      <c r="FUU230" s="664"/>
      <c r="FUV230" s="4" t="e">
        <f>FVD228</f>
        <v>#REF!</v>
      </c>
      <c r="FUW230" s="664" t="s">
        <v>12</v>
      </c>
      <c r="FUX230" s="664"/>
      <c r="FUY230" s="664"/>
      <c r="FUZ230" s="4" t="e">
        <f>FVH228</f>
        <v>#REF!</v>
      </c>
      <c r="FVA230" s="664" t="s">
        <v>12</v>
      </c>
      <c r="FVB230" s="664"/>
      <c r="FVC230" s="664"/>
      <c r="FVD230" s="4" t="e">
        <f>FVL228</f>
        <v>#REF!</v>
      </c>
      <c r="FVE230" s="664" t="s">
        <v>12</v>
      </c>
      <c r="FVF230" s="664"/>
      <c r="FVG230" s="664"/>
      <c r="FVH230" s="4" t="e">
        <f>FVP228</f>
        <v>#REF!</v>
      </c>
      <c r="FVI230" s="664" t="s">
        <v>12</v>
      </c>
      <c r="FVJ230" s="664"/>
      <c r="FVK230" s="664"/>
      <c r="FVL230" s="4" t="e">
        <f>FVT228</f>
        <v>#REF!</v>
      </c>
      <c r="FVM230" s="664" t="s">
        <v>12</v>
      </c>
      <c r="FVN230" s="664"/>
      <c r="FVO230" s="664"/>
      <c r="FVP230" s="4" t="e">
        <f>FVX228</f>
        <v>#REF!</v>
      </c>
      <c r="FVQ230" s="664" t="s">
        <v>12</v>
      </c>
      <c r="FVR230" s="664"/>
      <c r="FVS230" s="664"/>
      <c r="FVT230" s="4" t="e">
        <f>FWB228</f>
        <v>#REF!</v>
      </c>
      <c r="FVU230" s="664" t="s">
        <v>12</v>
      </c>
      <c r="FVV230" s="664"/>
      <c r="FVW230" s="664"/>
      <c r="FVX230" s="4" t="e">
        <f>FWF228</f>
        <v>#REF!</v>
      </c>
      <c r="FVY230" s="664" t="s">
        <v>12</v>
      </c>
      <c r="FVZ230" s="664"/>
      <c r="FWA230" s="664"/>
      <c r="FWB230" s="4" t="e">
        <f>FWJ228</f>
        <v>#REF!</v>
      </c>
      <c r="FWC230" s="664" t="s">
        <v>12</v>
      </c>
      <c r="FWD230" s="664"/>
      <c r="FWE230" s="664"/>
      <c r="FWF230" s="4" t="e">
        <f>FWN228</f>
        <v>#REF!</v>
      </c>
      <c r="FWG230" s="664" t="s">
        <v>12</v>
      </c>
      <c r="FWH230" s="664"/>
      <c r="FWI230" s="664"/>
      <c r="FWJ230" s="4" t="e">
        <f>FWR228</f>
        <v>#REF!</v>
      </c>
      <c r="FWK230" s="664" t="s">
        <v>12</v>
      </c>
      <c r="FWL230" s="664"/>
      <c r="FWM230" s="664"/>
      <c r="FWN230" s="4" t="e">
        <f>FWV228</f>
        <v>#REF!</v>
      </c>
      <c r="FWO230" s="664" t="s">
        <v>12</v>
      </c>
      <c r="FWP230" s="664"/>
      <c r="FWQ230" s="664"/>
      <c r="FWR230" s="4" t="e">
        <f>FWZ228</f>
        <v>#REF!</v>
      </c>
      <c r="FWS230" s="664" t="s">
        <v>12</v>
      </c>
      <c r="FWT230" s="664"/>
      <c r="FWU230" s="664"/>
      <c r="FWV230" s="4" t="e">
        <f>FXD228</f>
        <v>#REF!</v>
      </c>
      <c r="FWW230" s="664" t="s">
        <v>12</v>
      </c>
      <c r="FWX230" s="664"/>
      <c r="FWY230" s="664"/>
      <c r="FWZ230" s="4" t="e">
        <f>FXH228</f>
        <v>#REF!</v>
      </c>
      <c r="FXA230" s="664" t="s">
        <v>12</v>
      </c>
      <c r="FXB230" s="664"/>
      <c r="FXC230" s="664"/>
      <c r="FXD230" s="4" t="e">
        <f>FXL228</f>
        <v>#REF!</v>
      </c>
      <c r="FXE230" s="664" t="s">
        <v>12</v>
      </c>
      <c r="FXF230" s="664"/>
      <c r="FXG230" s="664"/>
      <c r="FXH230" s="4" t="e">
        <f>FXP228</f>
        <v>#REF!</v>
      </c>
      <c r="FXI230" s="664" t="s">
        <v>12</v>
      </c>
      <c r="FXJ230" s="664"/>
      <c r="FXK230" s="664"/>
      <c r="FXL230" s="4" t="e">
        <f>FXT228</f>
        <v>#REF!</v>
      </c>
      <c r="FXM230" s="664" t="s">
        <v>12</v>
      </c>
      <c r="FXN230" s="664"/>
      <c r="FXO230" s="664"/>
      <c r="FXP230" s="4" t="e">
        <f>FXX228</f>
        <v>#REF!</v>
      </c>
      <c r="FXQ230" s="664" t="s">
        <v>12</v>
      </c>
      <c r="FXR230" s="664"/>
      <c r="FXS230" s="664"/>
      <c r="FXT230" s="4" t="e">
        <f>FYB228</f>
        <v>#REF!</v>
      </c>
      <c r="FXU230" s="664" t="s">
        <v>12</v>
      </c>
      <c r="FXV230" s="664"/>
      <c r="FXW230" s="664"/>
      <c r="FXX230" s="4" t="e">
        <f>FYF228</f>
        <v>#REF!</v>
      </c>
      <c r="FXY230" s="664" t="s">
        <v>12</v>
      </c>
      <c r="FXZ230" s="664"/>
      <c r="FYA230" s="664"/>
      <c r="FYB230" s="4" t="e">
        <f>FYJ228</f>
        <v>#REF!</v>
      </c>
      <c r="FYC230" s="664" t="s">
        <v>12</v>
      </c>
      <c r="FYD230" s="664"/>
      <c r="FYE230" s="664"/>
      <c r="FYF230" s="4" t="e">
        <f>FYN228</f>
        <v>#REF!</v>
      </c>
      <c r="FYG230" s="664" t="s">
        <v>12</v>
      </c>
      <c r="FYH230" s="664"/>
      <c r="FYI230" s="664"/>
      <c r="FYJ230" s="4" t="e">
        <f>FYR228</f>
        <v>#REF!</v>
      </c>
      <c r="FYK230" s="664" t="s">
        <v>12</v>
      </c>
      <c r="FYL230" s="664"/>
      <c r="FYM230" s="664"/>
      <c r="FYN230" s="4" t="e">
        <f>FYV228</f>
        <v>#REF!</v>
      </c>
      <c r="FYO230" s="664" t="s">
        <v>12</v>
      </c>
      <c r="FYP230" s="664"/>
      <c r="FYQ230" s="664"/>
      <c r="FYR230" s="4" t="e">
        <f>FYZ228</f>
        <v>#REF!</v>
      </c>
      <c r="FYS230" s="664" t="s">
        <v>12</v>
      </c>
      <c r="FYT230" s="664"/>
      <c r="FYU230" s="664"/>
      <c r="FYV230" s="4" t="e">
        <f>FZD228</f>
        <v>#REF!</v>
      </c>
      <c r="FYW230" s="664" t="s">
        <v>12</v>
      </c>
      <c r="FYX230" s="664"/>
      <c r="FYY230" s="664"/>
      <c r="FYZ230" s="4" t="e">
        <f>FZH228</f>
        <v>#REF!</v>
      </c>
      <c r="FZA230" s="664" t="s">
        <v>12</v>
      </c>
      <c r="FZB230" s="664"/>
      <c r="FZC230" s="664"/>
      <c r="FZD230" s="4" t="e">
        <f>FZL228</f>
        <v>#REF!</v>
      </c>
      <c r="FZE230" s="664" t="s">
        <v>12</v>
      </c>
      <c r="FZF230" s="664"/>
      <c r="FZG230" s="664"/>
      <c r="FZH230" s="4" t="e">
        <f>FZP228</f>
        <v>#REF!</v>
      </c>
      <c r="FZI230" s="664" t="s">
        <v>12</v>
      </c>
      <c r="FZJ230" s="664"/>
      <c r="FZK230" s="664"/>
      <c r="FZL230" s="4" t="e">
        <f>FZT228</f>
        <v>#REF!</v>
      </c>
      <c r="FZM230" s="664" t="s">
        <v>12</v>
      </c>
      <c r="FZN230" s="664"/>
      <c r="FZO230" s="664"/>
      <c r="FZP230" s="4" t="e">
        <f>FZX228</f>
        <v>#REF!</v>
      </c>
      <c r="FZQ230" s="664" t="s">
        <v>12</v>
      </c>
      <c r="FZR230" s="664"/>
      <c r="FZS230" s="664"/>
      <c r="FZT230" s="4" t="e">
        <f>GAB228</f>
        <v>#REF!</v>
      </c>
      <c r="FZU230" s="664" t="s">
        <v>12</v>
      </c>
      <c r="FZV230" s="664"/>
      <c r="FZW230" s="664"/>
      <c r="FZX230" s="4" t="e">
        <f>GAF228</f>
        <v>#REF!</v>
      </c>
      <c r="FZY230" s="664" t="s">
        <v>12</v>
      </c>
      <c r="FZZ230" s="664"/>
      <c r="GAA230" s="664"/>
      <c r="GAB230" s="4" t="e">
        <f>GAJ228</f>
        <v>#REF!</v>
      </c>
      <c r="GAC230" s="664" t="s">
        <v>12</v>
      </c>
      <c r="GAD230" s="664"/>
      <c r="GAE230" s="664"/>
      <c r="GAF230" s="4" t="e">
        <f>GAN228</f>
        <v>#REF!</v>
      </c>
      <c r="GAG230" s="664" t="s">
        <v>12</v>
      </c>
      <c r="GAH230" s="664"/>
      <c r="GAI230" s="664"/>
      <c r="GAJ230" s="4" t="e">
        <f>GAR228</f>
        <v>#REF!</v>
      </c>
      <c r="GAK230" s="664" t="s">
        <v>12</v>
      </c>
      <c r="GAL230" s="664"/>
      <c r="GAM230" s="664"/>
      <c r="GAN230" s="4" t="e">
        <f>GAV228</f>
        <v>#REF!</v>
      </c>
      <c r="GAO230" s="664" t="s">
        <v>12</v>
      </c>
      <c r="GAP230" s="664"/>
      <c r="GAQ230" s="664"/>
      <c r="GAR230" s="4" t="e">
        <f>GAZ228</f>
        <v>#REF!</v>
      </c>
      <c r="GAS230" s="664" t="s">
        <v>12</v>
      </c>
      <c r="GAT230" s="664"/>
      <c r="GAU230" s="664"/>
      <c r="GAV230" s="4" t="e">
        <f>GBD228</f>
        <v>#REF!</v>
      </c>
      <c r="GAW230" s="664" t="s">
        <v>12</v>
      </c>
      <c r="GAX230" s="664"/>
      <c r="GAY230" s="664"/>
      <c r="GAZ230" s="4" t="e">
        <f>GBH228</f>
        <v>#REF!</v>
      </c>
      <c r="GBA230" s="664" t="s">
        <v>12</v>
      </c>
      <c r="GBB230" s="664"/>
      <c r="GBC230" s="664"/>
      <c r="GBD230" s="4" t="e">
        <f>GBL228</f>
        <v>#REF!</v>
      </c>
      <c r="GBE230" s="664" t="s">
        <v>12</v>
      </c>
      <c r="GBF230" s="664"/>
      <c r="GBG230" s="664"/>
      <c r="GBH230" s="4" t="e">
        <f>GBP228</f>
        <v>#REF!</v>
      </c>
      <c r="GBI230" s="664" t="s">
        <v>12</v>
      </c>
      <c r="GBJ230" s="664"/>
      <c r="GBK230" s="664"/>
      <c r="GBL230" s="4" t="e">
        <f>GBT228</f>
        <v>#REF!</v>
      </c>
      <c r="GBM230" s="664" t="s">
        <v>12</v>
      </c>
      <c r="GBN230" s="664"/>
      <c r="GBO230" s="664"/>
      <c r="GBP230" s="4" t="e">
        <f>GBX228</f>
        <v>#REF!</v>
      </c>
      <c r="GBQ230" s="664" t="s">
        <v>12</v>
      </c>
      <c r="GBR230" s="664"/>
      <c r="GBS230" s="664"/>
      <c r="GBT230" s="4" t="e">
        <f>GCB228</f>
        <v>#REF!</v>
      </c>
      <c r="GBU230" s="664" t="s">
        <v>12</v>
      </c>
      <c r="GBV230" s="664"/>
      <c r="GBW230" s="664"/>
      <c r="GBX230" s="4" t="e">
        <f>GCF228</f>
        <v>#REF!</v>
      </c>
      <c r="GBY230" s="664" t="s">
        <v>12</v>
      </c>
      <c r="GBZ230" s="664"/>
      <c r="GCA230" s="664"/>
      <c r="GCB230" s="4" t="e">
        <f>GCJ228</f>
        <v>#REF!</v>
      </c>
      <c r="GCC230" s="664" t="s">
        <v>12</v>
      </c>
      <c r="GCD230" s="664"/>
      <c r="GCE230" s="664"/>
      <c r="GCF230" s="4" t="e">
        <f>GCN228</f>
        <v>#REF!</v>
      </c>
      <c r="GCG230" s="664" t="s">
        <v>12</v>
      </c>
      <c r="GCH230" s="664"/>
      <c r="GCI230" s="664"/>
      <c r="GCJ230" s="4" t="e">
        <f>GCR228</f>
        <v>#REF!</v>
      </c>
      <c r="GCK230" s="664" t="s">
        <v>12</v>
      </c>
      <c r="GCL230" s="664"/>
      <c r="GCM230" s="664"/>
      <c r="GCN230" s="4" t="e">
        <f>GCV228</f>
        <v>#REF!</v>
      </c>
      <c r="GCO230" s="664" t="s">
        <v>12</v>
      </c>
      <c r="GCP230" s="664"/>
      <c r="GCQ230" s="664"/>
      <c r="GCR230" s="4" t="e">
        <f>GCZ228</f>
        <v>#REF!</v>
      </c>
      <c r="GCS230" s="664" t="s">
        <v>12</v>
      </c>
      <c r="GCT230" s="664"/>
      <c r="GCU230" s="664"/>
      <c r="GCV230" s="4" t="e">
        <f>GDD228</f>
        <v>#REF!</v>
      </c>
      <c r="GCW230" s="664" t="s">
        <v>12</v>
      </c>
      <c r="GCX230" s="664"/>
      <c r="GCY230" s="664"/>
      <c r="GCZ230" s="4" t="e">
        <f>GDH228</f>
        <v>#REF!</v>
      </c>
      <c r="GDA230" s="664" t="s">
        <v>12</v>
      </c>
      <c r="GDB230" s="664"/>
      <c r="GDC230" s="664"/>
      <c r="GDD230" s="4" t="e">
        <f>GDL228</f>
        <v>#REF!</v>
      </c>
      <c r="GDE230" s="664" t="s">
        <v>12</v>
      </c>
      <c r="GDF230" s="664"/>
      <c r="GDG230" s="664"/>
      <c r="GDH230" s="4" t="e">
        <f>GDP228</f>
        <v>#REF!</v>
      </c>
      <c r="GDI230" s="664" t="s">
        <v>12</v>
      </c>
      <c r="GDJ230" s="664"/>
      <c r="GDK230" s="664"/>
      <c r="GDL230" s="4" t="e">
        <f>GDT228</f>
        <v>#REF!</v>
      </c>
      <c r="GDM230" s="664" t="s">
        <v>12</v>
      </c>
      <c r="GDN230" s="664"/>
      <c r="GDO230" s="664"/>
      <c r="GDP230" s="4" t="e">
        <f>GDX228</f>
        <v>#REF!</v>
      </c>
      <c r="GDQ230" s="664" t="s">
        <v>12</v>
      </c>
      <c r="GDR230" s="664"/>
      <c r="GDS230" s="664"/>
      <c r="GDT230" s="4" t="e">
        <f>GEB228</f>
        <v>#REF!</v>
      </c>
      <c r="GDU230" s="664" t="s">
        <v>12</v>
      </c>
      <c r="GDV230" s="664"/>
      <c r="GDW230" s="664"/>
      <c r="GDX230" s="4" t="e">
        <f>GEF228</f>
        <v>#REF!</v>
      </c>
      <c r="GDY230" s="664" t="s">
        <v>12</v>
      </c>
      <c r="GDZ230" s="664"/>
      <c r="GEA230" s="664"/>
      <c r="GEB230" s="4" t="e">
        <f>GEJ228</f>
        <v>#REF!</v>
      </c>
      <c r="GEC230" s="664" t="s">
        <v>12</v>
      </c>
      <c r="GED230" s="664"/>
      <c r="GEE230" s="664"/>
      <c r="GEF230" s="4" t="e">
        <f>GEN228</f>
        <v>#REF!</v>
      </c>
      <c r="GEG230" s="664" t="s">
        <v>12</v>
      </c>
      <c r="GEH230" s="664"/>
      <c r="GEI230" s="664"/>
      <c r="GEJ230" s="4" t="e">
        <f>GER228</f>
        <v>#REF!</v>
      </c>
      <c r="GEK230" s="664" t="s">
        <v>12</v>
      </c>
      <c r="GEL230" s="664"/>
      <c r="GEM230" s="664"/>
      <c r="GEN230" s="4" t="e">
        <f>GEV228</f>
        <v>#REF!</v>
      </c>
      <c r="GEO230" s="664" t="s">
        <v>12</v>
      </c>
      <c r="GEP230" s="664"/>
      <c r="GEQ230" s="664"/>
      <c r="GER230" s="4" t="e">
        <f>GEZ228</f>
        <v>#REF!</v>
      </c>
      <c r="GES230" s="664" t="s">
        <v>12</v>
      </c>
      <c r="GET230" s="664"/>
      <c r="GEU230" s="664"/>
      <c r="GEV230" s="4" t="e">
        <f>GFD228</f>
        <v>#REF!</v>
      </c>
      <c r="GEW230" s="664" t="s">
        <v>12</v>
      </c>
      <c r="GEX230" s="664"/>
      <c r="GEY230" s="664"/>
      <c r="GEZ230" s="4" t="e">
        <f>GFH228</f>
        <v>#REF!</v>
      </c>
      <c r="GFA230" s="664" t="s">
        <v>12</v>
      </c>
      <c r="GFB230" s="664"/>
      <c r="GFC230" s="664"/>
      <c r="GFD230" s="4" t="e">
        <f>GFL228</f>
        <v>#REF!</v>
      </c>
      <c r="GFE230" s="664" t="s">
        <v>12</v>
      </c>
      <c r="GFF230" s="664"/>
      <c r="GFG230" s="664"/>
      <c r="GFH230" s="4" t="e">
        <f>GFP228</f>
        <v>#REF!</v>
      </c>
      <c r="GFI230" s="664" t="s">
        <v>12</v>
      </c>
      <c r="GFJ230" s="664"/>
      <c r="GFK230" s="664"/>
      <c r="GFL230" s="4" t="e">
        <f>GFT228</f>
        <v>#REF!</v>
      </c>
      <c r="GFM230" s="664" t="s">
        <v>12</v>
      </c>
      <c r="GFN230" s="664"/>
      <c r="GFO230" s="664"/>
      <c r="GFP230" s="4" t="e">
        <f>GFX228</f>
        <v>#REF!</v>
      </c>
      <c r="GFQ230" s="664" t="s">
        <v>12</v>
      </c>
      <c r="GFR230" s="664"/>
      <c r="GFS230" s="664"/>
      <c r="GFT230" s="4" t="e">
        <f>GGB228</f>
        <v>#REF!</v>
      </c>
      <c r="GFU230" s="664" t="s">
        <v>12</v>
      </c>
      <c r="GFV230" s="664"/>
      <c r="GFW230" s="664"/>
      <c r="GFX230" s="4" t="e">
        <f>GGF228</f>
        <v>#REF!</v>
      </c>
      <c r="GFY230" s="664" t="s">
        <v>12</v>
      </c>
      <c r="GFZ230" s="664"/>
      <c r="GGA230" s="664"/>
      <c r="GGB230" s="4" t="e">
        <f>GGJ228</f>
        <v>#REF!</v>
      </c>
      <c r="GGC230" s="664" t="s">
        <v>12</v>
      </c>
      <c r="GGD230" s="664"/>
      <c r="GGE230" s="664"/>
      <c r="GGF230" s="4" t="e">
        <f>GGN228</f>
        <v>#REF!</v>
      </c>
      <c r="GGG230" s="664" t="s">
        <v>12</v>
      </c>
      <c r="GGH230" s="664"/>
      <c r="GGI230" s="664"/>
      <c r="GGJ230" s="4" t="e">
        <f>GGR228</f>
        <v>#REF!</v>
      </c>
      <c r="GGK230" s="664" t="s">
        <v>12</v>
      </c>
      <c r="GGL230" s="664"/>
      <c r="GGM230" s="664"/>
      <c r="GGN230" s="4" t="e">
        <f>GGV228</f>
        <v>#REF!</v>
      </c>
      <c r="GGO230" s="664" t="s">
        <v>12</v>
      </c>
      <c r="GGP230" s="664"/>
      <c r="GGQ230" s="664"/>
      <c r="GGR230" s="4" t="e">
        <f>GGZ228</f>
        <v>#REF!</v>
      </c>
      <c r="GGS230" s="664" t="s">
        <v>12</v>
      </c>
      <c r="GGT230" s="664"/>
      <c r="GGU230" s="664"/>
      <c r="GGV230" s="4" t="e">
        <f>GHD228</f>
        <v>#REF!</v>
      </c>
      <c r="GGW230" s="664" t="s">
        <v>12</v>
      </c>
      <c r="GGX230" s="664"/>
      <c r="GGY230" s="664"/>
      <c r="GGZ230" s="4" t="e">
        <f>GHH228</f>
        <v>#REF!</v>
      </c>
      <c r="GHA230" s="664" t="s">
        <v>12</v>
      </c>
      <c r="GHB230" s="664"/>
      <c r="GHC230" s="664"/>
      <c r="GHD230" s="4" t="e">
        <f>GHL228</f>
        <v>#REF!</v>
      </c>
      <c r="GHE230" s="664" t="s">
        <v>12</v>
      </c>
      <c r="GHF230" s="664"/>
      <c r="GHG230" s="664"/>
      <c r="GHH230" s="4" t="e">
        <f>GHP228</f>
        <v>#REF!</v>
      </c>
      <c r="GHI230" s="664" t="s">
        <v>12</v>
      </c>
      <c r="GHJ230" s="664"/>
      <c r="GHK230" s="664"/>
      <c r="GHL230" s="4" t="e">
        <f>GHT228</f>
        <v>#REF!</v>
      </c>
      <c r="GHM230" s="664" t="s">
        <v>12</v>
      </c>
      <c r="GHN230" s="664"/>
      <c r="GHO230" s="664"/>
      <c r="GHP230" s="4" t="e">
        <f>GHX228</f>
        <v>#REF!</v>
      </c>
      <c r="GHQ230" s="664" t="s">
        <v>12</v>
      </c>
      <c r="GHR230" s="664"/>
      <c r="GHS230" s="664"/>
      <c r="GHT230" s="4" t="e">
        <f>GIB228</f>
        <v>#REF!</v>
      </c>
      <c r="GHU230" s="664" t="s">
        <v>12</v>
      </c>
      <c r="GHV230" s="664"/>
      <c r="GHW230" s="664"/>
      <c r="GHX230" s="4" t="e">
        <f>GIF228</f>
        <v>#REF!</v>
      </c>
      <c r="GHY230" s="664" t="s">
        <v>12</v>
      </c>
      <c r="GHZ230" s="664"/>
      <c r="GIA230" s="664"/>
      <c r="GIB230" s="4" t="e">
        <f>GIJ228</f>
        <v>#REF!</v>
      </c>
      <c r="GIC230" s="664" t="s">
        <v>12</v>
      </c>
      <c r="GID230" s="664"/>
      <c r="GIE230" s="664"/>
      <c r="GIF230" s="4" t="e">
        <f>GIN228</f>
        <v>#REF!</v>
      </c>
      <c r="GIG230" s="664" t="s">
        <v>12</v>
      </c>
      <c r="GIH230" s="664"/>
      <c r="GII230" s="664"/>
      <c r="GIJ230" s="4" t="e">
        <f>GIR228</f>
        <v>#REF!</v>
      </c>
      <c r="GIK230" s="664" t="s">
        <v>12</v>
      </c>
      <c r="GIL230" s="664"/>
      <c r="GIM230" s="664"/>
      <c r="GIN230" s="4" t="e">
        <f>GIV228</f>
        <v>#REF!</v>
      </c>
      <c r="GIO230" s="664" t="s">
        <v>12</v>
      </c>
      <c r="GIP230" s="664"/>
      <c r="GIQ230" s="664"/>
      <c r="GIR230" s="4" t="e">
        <f>GIZ228</f>
        <v>#REF!</v>
      </c>
      <c r="GIS230" s="664" t="s">
        <v>12</v>
      </c>
      <c r="GIT230" s="664"/>
      <c r="GIU230" s="664"/>
      <c r="GIV230" s="4" t="e">
        <f>GJD228</f>
        <v>#REF!</v>
      </c>
      <c r="GIW230" s="664" t="s">
        <v>12</v>
      </c>
      <c r="GIX230" s="664"/>
      <c r="GIY230" s="664"/>
      <c r="GIZ230" s="4" t="e">
        <f>GJH228</f>
        <v>#REF!</v>
      </c>
      <c r="GJA230" s="664" t="s">
        <v>12</v>
      </c>
      <c r="GJB230" s="664"/>
      <c r="GJC230" s="664"/>
      <c r="GJD230" s="4" t="e">
        <f>GJL228</f>
        <v>#REF!</v>
      </c>
      <c r="GJE230" s="664" t="s">
        <v>12</v>
      </c>
      <c r="GJF230" s="664"/>
      <c r="GJG230" s="664"/>
      <c r="GJH230" s="4" t="e">
        <f>GJP228</f>
        <v>#REF!</v>
      </c>
      <c r="GJI230" s="664" t="s">
        <v>12</v>
      </c>
      <c r="GJJ230" s="664"/>
      <c r="GJK230" s="664"/>
      <c r="GJL230" s="4" t="e">
        <f>GJT228</f>
        <v>#REF!</v>
      </c>
      <c r="GJM230" s="664" t="s">
        <v>12</v>
      </c>
      <c r="GJN230" s="664"/>
      <c r="GJO230" s="664"/>
      <c r="GJP230" s="4" t="e">
        <f>GJX228</f>
        <v>#REF!</v>
      </c>
      <c r="GJQ230" s="664" t="s">
        <v>12</v>
      </c>
      <c r="GJR230" s="664"/>
      <c r="GJS230" s="664"/>
      <c r="GJT230" s="4" t="e">
        <f>GKB228</f>
        <v>#REF!</v>
      </c>
      <c r="GJU230" s="664" t="s">
        <v>12</v>
      </c>
      <c r="GJV230" s="664"/>
      <c r="GJW230" s="664"/>
      <c r="GJX230" s="4" t="e">
        <f>GKF228</f>
        <v>#REF!</v>
      </c>
      <c r="GJY230" s="664" t="s">
        <v>12</v>
      </c>
      <c r="GJZ230" s="664"/>
      <c r="GKA230" s="664"/>
      <c r="GKB230" s="4" t="e">
        <f>GKJ228</f>
        <v>#REF!</v>
      </c>
      <c r="GKC230" s="664" t="s">
        <v>12</v>
      </c>
      <c r="GKD230" s="664"/>
      <c r="GKE230" s="664"/>
      <c r="GKF230" s="4" t="e">
        <f>GKN228</f>
        <v>#REF!</v>
      </c>
      <c r="GKG230" s="664" t="s">
        <v>12</v>
      </c>
      <c r="GKH230" s="664"/>
      <c r="GKI230" s="664"/>
      <c r="GKJ230" s="4" t="e">
        <f>GKR228</f>
        <v>#REF!</v>
      </c>
      <c r="GKK230" s="664" t="s">
        <v>12</v>
      </c>
      <c r="GKL230" s="664"/>
      <c r="GKM230" s="664"/>
      <c r="GKN230" s="4" t="e">
        <f>GKV228</f>
        <v>#REF!</v>
      </c>
      <c r="GKO230" s="664" t="s">
        <v>12</v>
      </c>
      <c r="GKP230" s="664"/>
      <c r="GKQ230" s="664"/>
      <c r="GKR230" s="4" t="e">
        <f>GKZ228</f>
        <v>#REF!</v>
      </c>
      <c r="GKS230" s="664" t="s">
        <v>12</v>
      </c>
      <c r="GKT230" s="664"/>
      <c r="GKU230" s="664"/>
      <c r="GKV230" s="4" t="e">
        <f>GLD228</f>
        <v>#REF!</v>
      </c>
      <c r="GKW230" s="664" t="s">
        <v>12</v>
      </c>
      <c r="GKX230" s="664"/>
      <c r="GKY230" s="664"/>
      <c r="GKZ230" s="4" t="e">
        <f>GLH228</f>
        <v>#REF!</v>
      </c>
      <c r="GLA230" s="664" t="s">
        <v>12</v>
      </c>
      <c r="GLB230" s="664"/>
      <c r="GLC230" s="664"/>
      <c r="GLD230" s="4" t="e">
        <f>GLL228</f>
        <v>#REF!</v>
      </c>
      <c r="GLE230" s="664" t="s">
        <v>12</v>
      </c>
      <c r="GLF230" s="664"/>
      <c r="GLG230" s="664"/>
      <c r="GLH230" s="4" t="e">
        <f>GLP228</f>
        <v>#REF!</v>
      </c>
      <c r="GLI230" s="664" t="s">
        <v>12</v>
      </c>
      <c r="GLJ230" s="664"/>
      <c r="GLK230" s="664"/>
      <c r="GLL230" s="4" t="e">
        <f>GLT228</f>
        <v>#REF!</v>
      </c>
      <c r="GLM230" s="664" t="s">
        <v>12</v>
      </c>
      <c r="GLN230" s="664"/>
      <c r="GLO230" s="664"/>
      <c r="GLP230" s="4" t="e">
        <f>GLX228</f>
        <v>#REF!</v>
      </c>
      <c r="GLQ230" s="664" t="s">
        <v>12</v>
      </c>
      <c r="GLR230" s="664"/>
      <c r="GLS230" s="664"/>
      <c r="GLT230" s="4" t="e">
        <f>GMB228</f>
        <v>#REF!</v>
      </c>
      <c r="GLU230" s="664" t="s">
        <v>12</v>
      </c>
      <c r="GLV230" s="664"/>
      <c r="GLW230" s="664"/>
      <c r="GLX230" s="4" t="e">
        <f>GMF228</f>
        <v>#REF!</v>
      </c>
      <c r="GLY230" s="664" t="s">
        <v>12</v>
      </c>
      <c r="GLZ230" s="664"/>
      <c r="GMA230" s="664"/>
      <c r="GMB230" s="4" t="e">
        <f>GMJ228</f>
        <v>#REF!</v>
      </c>
      <c r="GMC230" s="664" t="s">
        <v>12</v>
      </c>
      <c r="GMD230" s="664"/>
      <c r="GME230" s="664"/>
      <c r="GMF230" s="4" t="e">
        <f>GMN228</f>
        <v>#REF!</v>
      </c>
      <c r="GMG230" s="664" t="s">
        <v>12</v>
      </c>
      <c r="GMH230" s="664"/>
      <c r="GMI230" s="664"/>
      <c r="GMJ230" s="4" t="e">
        <f>GMR228</f>
        <v>#REF!</v>
      </c>
      <c r="GMK230" s="664" t="s">
        <v>12</v>
      </c>
      <c r="GML230" s="664"/>
      <c r="GMM230" s="664"/>
      <c r="GMN230" s="4" t="e">
        <f>GMV228</f>
        <v>#REF!</v>
      </c>
      <c r="GMO230" s="664" t="s">
        <v>12</v>
      </c>
      <c r="GMP230" s="664"/>
      <c r="GMQ230" s="664"/>
      <c r="GMR230" s="4" t="e">
        <f>GMZ228</f>
        <v>#REF!</v>
      </c>
      <c r="GMS230" s="664" t="s">
        <v>12</v>
      </c>
      <c r="GMT230" s="664"/>
      <c r="GMU230" s="664"/>
      <c r="GMV230" s="4" t="e">
        <f>GND228</f>
        <v>#REF!</v>
      </c>
      <c r="GMW230" s="664" t="s">
        <v>12</v>
      </c>
      <c r="GMX230" s="664"/>
      <c r="GMY230" s="664"/>
      <c r="GMZ230" s="4" t="e">
        <f>GNH228</f>
        <v>#REF!</v>
      </c>
      <c r="GNA230" s="664" t="s">
        <v>12</v>
      </c>
      <c r="GNB230" s="664"/>
      <c r="GNC230" s="664"/>
      <c r="GND230" s="4" t="e">
        <f>GNL228</f>
        <v>#REF!</v>
      </c>
      <c r="GNE230" s="664" t="s">
        <v>12</v>
      </c>
      <c r="GNF230" s="664"/>
      <c r="GNG230" s="664"/>
      <c r="GNH230" s="4" t="e">
        <f>GNP228</f>
        <v>#REF!</v>
      </c>
      <c r="GNI230" s="664" t="s">
        <v>12</v>
      </c>
      <c r="GNJ230" s="664"/>
      <c r="GNK230" s="664"/>
      <c r="GNL230" s="4" t="e">
        <f>GNT228</f>
        <v>#REF!</v>
      </c>
      <c r="GNM230" s="664" t="s">
        <v>12</v>
      </c>
      <c r="GNN230" s="664"/>
      <c r="GNO230" s="664"/>
      <c r="GNP230" s="4" t="e">
        <f>GNX228</f>
        <v>#REF!</v>
      </c>
      <c r="GNQ230" s="664" t="s">
        <v>12</v>
      </c>
      <c r="GNR230" s="664"/>
      <c r="GNS230" s="664"/>
      <c r="GNT230" s="4" t="e">
        <f>GOB228</f>
        <v>#REF!</v>
      </c>
      <c r="GNU230" s="664" t="s">
        <v>12</v>
      </c>
      <c r="GNV230" s="664"/>
      <c r="GNW230" s="664"/>
      <c r="GNX230" s="4" t="e">
        <f>GOF228</f>
        <v>#REF!</v>
      </c>
      <c r="GNY230" s="664" t="s">
        <v>12</v>
      </c>
      <c r="GNZ230" s="664"/>
      <c r="GOA230" s="664"/>
      <c r="GOB230" s="4" t="e">
        <f>GOJ228</f>
        <v>#REF!</v>
      </c>
      <c r="GOC230" s="664" t="s">
        <v>12</v>
      </c>
      <c r="GOD230" s="664"/>
      <c r="GOE230" s="664"/>
      <c r="GOF230" s="4" t="e">
        <f>GON228</f>
        <v>#REF!</v>
      </c>
      <c r="GOG230" s="664" t="s">
        <v>12</v>
      </c>
      <c r="GOH230" s="664"/>
      <c r="GOI230" s="664"/>
      <c r="GOJ230" s="4" t="e">
        <f>GOR228</f>
        <v>#REF!</v>
      </c>
      <c r="GOK230" s="664" t="s">
        <v>12</v>
      </c>
      <c r="GOL230" s="664"/>
      <c r="GOM230" s="664"/>
      <c r="GON230" s="4" t="e">
        <f>GOV228</f>
        <v>#REF!</v>
      </c>
      <c r="GOO230" s="664" t="s">
        <v>12</v>
      </c>
      <c r="GOP230" s="664"/>
      <c r="GOQ230" s="664"/>
      <c r="GOR230" s="4" t="e">
        <f>GOZ228</f>
        <v>#REF!</v>
      </c>
      <c r="GOS230" s="664" t="s">
        <v>12</v>
      </c>
      <c r="GOT230" s="664"/>
      <c r="GOU230" s="664"/>
      <c r="GOV230" s="4" t="e">
        <f>GPD228</f>
        <v>#REF!</v>
      </c>
      <c r="GOW230" s="664" t="s">
        <v>12</v>
      </c>
      <c r="GOX230" s="664"/>
      <c r="GOY230" s="664"/>
      <c r="GOZ230" s="4" t="e">
        <f>GPH228</f>
        <v>#REF!</v>
      </c>
      <c r="GPA230" s="664" t="s">
        <v>12</v>
      </c>
      <c r="GPB230" s="664"/>
      <c r="GPC230" s="664"/>
      <c r="GPD230" s="4" t="e">
        <f>GPL228</f>
        <v>#REF!</v>
      </c>
      <c r="GPE230" s="664" t="s">
        <v>12</v>
      </c>
      <c r="GPF230" s="664"/>
      <c r="GPG230" s="664"/>
      <c r="GPH230" s="4" t="e">
        <f>GPP228</f>
        <v>#REF!</v>
      </c>
      <c r="GPI230" s="664" t="s">
        <v>12</v>
      </c>
      <c r="GPJ230" s="664"/>
      <c r="GPK230" s="664"/>
      <c r="GPL230" s="4" t="e">
        <f>GPT228</f>
        <v>#REF!</v>
      </c>
      <c r="GPM230" s="664" t="s">
        <v>12</v>
      </c>
      <c r="GPN230" s="664"/>
      <c r="GPO230" s="664"/>
      <c r="GPP230" s="4" t="e">
        <f>GPX228</f>
        <v>#REF!</v>
      </c>
      <c r="GPQ230" s="664" t="s">
        <v>12</v>
      </c>
      <c r="GPR230" s="664"/>
      <c r="GPS230" s="664"/>
      <c r="GPT230" s="4" t="e">
        <f>GQB228</f>
        <v>#REF!</v>
      </c>
      <c r="GPU230" s="664" t="s">
        <v>12</v>
      </c>
      <c r="GPV230" s="664"/>
      <c r="GPW230" s="664"/>
      <c r="GPX230" s="4" t="e">
        <f>GQF228</f>
        <v>#REF!</v>
      </c>
      <c r="GPY230" s="664" t="s">
        <v>12</v>
      </c>
      <c r="GPZ230" s="664"/>
      <c r="GQA230" s="664"/>
      <c r="GQB230" s="4" t="e">
        <f>GQJ228</f>
        <v>#REF!</v>
      </c>
      <c r="GQC230" s="664" t="s">
        <v>12</v>
      </c>
      <c r="GQD230" s="664"/>
      <c r="GQE230" s="664"/>
      <c r="GQF230" s="4" t="e">
        <f>GQN228</f>
        <v>#REF!</v>
      </c>
      <c r="GQG230" s="664" t="s">
        <v>12</v>
      </c>
      <c r="GQH230" s="664"/>
      <c r="GQI230" s="664"/>
      <c r="GQJ230" s="4" t="e">
        <f>GQR228</f>
        <v>#REF!</v>
      </c>
      <c r="GQK230" s="664" t="s">
        <v>12</v>
      </c>
      <c r="GQL230" s="664"/>
      <c r="GQM230" s="664"/>
      <c r="GQN230" s="4" t="e">
        <f>GQV228</f>
        <v>#REF!</v>
      </c>
      <c r="GQO230" s="664" t="s">
        <v>12</v>
      </c>
      <c r="GQP230" s="664"/>
      <c r="GQQ230" s="664"/>
      <c r="GQR230" s="4" t="e">
        <f>GQZ228</f>
        <v>#REF!</v>
      </c>
      <c r="GQS230" s="664" t="s">
        <v>12</v>
      </c>
      <c r="GQT230" s="664"/>
      <c r="GQU230" s="664"/>
      <c r="GQV230" s="4" t="e">
        <f>GRD228</f>
        <v>#REF!</v>
      </c>
      <c r="GQW230" s="664" t="s">
        <v>12</v>
      </c>
      <c r="GQX230" s="664"/>
      <c r="GQY230" s="664"/>
      <c r="GQZ230" s="4" t="e">
        <f>GRH228</f>
        <v>#REF!</v>
      </c>
      <c r="GRA230" s="664" t="s">
        <v>12</v>
      </c>
      <c r="GRB230" s="664"/>
      <c r="GRC230" s="664"/>
      <c r="GRD230" s="4" t="e">
        <f>GRL228</f>
        <v>#REF!</v>
      </c>
      <c r="GRE230" s="664" t="s">
        <v>12</v>
      </c>
      <c r="GRF230" s="664"/>
      <c r="GRG230" s="664"/>
      <c r="GRH230" s="4" t="e">
        <f>GRP228</f>
        <v>#REF!</v>
      </c>
      <c r="GRI230" s="664" t="s">
        <v>12</v>
      </c>
      <c r="GRJ230" s="664"/>
      <c r="GRK230" s="664"/>
      <c r="GRL230" s="4" t="e">
        <f>GRT228</f>
        <v>#REF!</v>
      </c>
      <c r="GRM230" s="664" t="s">
        <v>12</v>
      </c>
      <c r="GRN230" s="664"/>
      <c r="GRO230" s="664"/>
      <c r="GRP230" s="4" t="e">
        <f>GRX228</f>
        <v>#REF!</v>
      </c>
      <c r="GRQ230" s="664" t="s">
        <v>12</v>
      </c>
      <c r="GRR230" s="664"/>
      <c r="GRS230" s="664"/>
      <c r="GRT230" s="4" t="e">
        <f>GSB228</f>
        <v>#REF!</v>
      </c>
      <c r="GRU230" s="664" t="s">
        <v>12</v>
      </c>
      <c r="GRV230" s="664"/>
      <c r="GRW230" s="664"/>
      <c r="GRX230" s="4" t="e">
        <f>GSF228</f>
        <v>#REF!</v>
      </c>
      <c r="GRY230" s="664" t="s">
        <v>12</v>
      </c>
      <c r="GRZ230" s="664"/>
      <c r="GSA230" s="664"/>
      <c r="GSB230" s="4" t="e">
        <f>GSJ228</f>
        <v>#REF!</v>
      </c>
      <c r="GSC230" s="664" t="s">
        <v>12</v>
      </c>
      <c r="GSD230" s="664"/>
      <c r="GSE230" s="664"/>
      <c r="GSF230" s="4" t="e">
        <f>GSN228</f>
        <v>#REF!</v>
      </c>
      <c r="GSG230" s="664" t="s">
        <v>12</v>
      </c>
      <c r="GSH230" s="664"/>
      <c r="GSI230" s="664"/>
      <c r="GSJ230" s="4" t="e">
        <f>GSR228</f>
        <v>#REF!</v>
      </c>
      <c r="GSK230" s="664" t="s">
        <v>12</v>
      </c>
      <c r="GSL230" s="664"/>
      <c r="GSM230" s="664"/>
      <c r="GSN230" s="4" t="e">
        <f>GSV228</f>
        <v>#REF!</v>
      </c>
      <c r="GSO230" s="664" t="s">
        <v>12</v>
      </c>
      <c r="GSP230" s="664"/>
      <c r="GSQ230" s="664"/>
      <c r="GSR230" s="4" t="e">
        <f>GSZ228</f>
        <v>#REF!</v>
      </c>
      <c r="GSS230" s="664" t="s">
        <v>12</v>
      </c>
      <c r="GST230" s="664"/>
      <c r="GSU230" s="664"/>
      <c r="GSV230" s="4" t="e">
        <f>GTD228</f>
        <v>#REF!</v>
      </c>
      <c r="GSW230" s="664" t="s">
        <v>12</v>
      </c>
      <c r="GSX230" s="664"/>
      <c r="GSY230" s="664"/>
      <c r="GSZ230" s="4" t="e">
        <f>GTH228</f>
        <v>#REF!</v>
      </c>
      <c r="GTA230" s="664" t="s">
        <v>12</v>
      </c>
      <c r="GTB230" s="664"/>
      <c r="GTC230" s="664"/>
      <c r="GTD230" s="4" t="e">
        <f>GTL228</f>
        <v>#REF!</v>
      </c>
      <c r="GTE230" s="664" t="s">
        <v>12</v>
      </c>
      <c r="GTF230" s="664"/>
      <c r="GTG230" s="664"/>
      <c r="GTH230" s="4" t="e">
        <f>GTP228</f>
        <v>#REF!</v>
      </c>
      <c r="GTI230" s="664" t="s">
        <v>12</v>
      </c>
      <c r="GTJ230" s="664"/>
      <c r="GTK230" s="664"/>
      <c r="GTL230" s="4" t="e">
        <f>GTT228</f>
        <v>#REF!</v>
      </c>
      <c r="GTM230" s="664" t="s">
        <v>12</v>
      </c>
      <c r="GTN230" s="664"/>
      <c r="GTO230" s="664"/>
      <c r="GTP230" s="4" t="e">
        <f>GTX228</f>
        <v>#REF!</v>
      </c>
      <c r="GTQ230" s="664" t="s">
        <v>12</v>
      </c>
      <c r="GTR230" s="664"/>
      <c r="GTS230" s="664"/>
      <c r="GTT230" s="4" t="e">
        <f>GUB228</f>
        <v>#REF!</v>
      </c>
      <c r="GTU230" s="664" t="s">
        <v>12</v>
      </c>
      <c r="GTV230" s="664"/>
      <c r="GTW230" s="664"/>
      <c r="GTX230" s="4" t="e">
        <f>GUF228</f>
        <v>#REF!</v>
      </c>
      <c r="GTY230" s="664" t="s">
        <v>12</v>
      </c>
      <c r="GTZ230" s="664"/>
      <c r="GUA230" s="664"/>
      <c r="GUB230" s="4" t="e">
        <f>GUJ228</f>
        <v>#REF!</v>
      </c>
      <c r="GUC230" s="664" t="s">
        <v>12</v>
      </c>
      <c r="GUD230" s="664"/>
      <c r="GUE230" s="664"/>
      <c r="GUF230" s="4" t="e">
        <f>GUN228</f>
        <v>#REF!</v>
      </c>
      <c r="GUG230" s="664" t="s">
        <v>12</v>
      </c>
      <c r="GUH230" s="664"/>
      <c r="GUI230" s="664"/>
      <c r="GUJ230" s="4" t="e">
        <f>GUR228</f>
        <v>#REF!</v>
      </c>
      <c r="GUK230" s="664" t="s">
        <v>12</v>
      </c>
      <c r="GUL230" s="664"/>
      <c r="GUM230" s="664"/>
      <c r="GUN230" s="4" t="e">
        <f>GUV228</f>
        <v>#REF!</v>
      </c>
      <c r="GUO230" s="664" t="s">
        <v>12</v>
      </c>
      <c r="GUP230" s="664"/>
      <c r="GUQ230" s="664"/>
      <c r="GUR230" s="4" t="e">
        <f>GUZ228</f>
        <v>#REF!</v>
      </c>
      <c r="GUS230" s="664" t="s">
        <v>12</v>
      </c>
      <c r="GUT230" s="664"/>
      <c r="GUU230" s="664"/>
      <c r="GUV230" s="4" t="e">
        <f>GVD228</f>
        <v>#REF!</v>
      </c>
      <c r="GUW230" s="664" t="s">
        <v>12</v>
      </c>
      <c r="GUX230" s="664"/>
      <c r="GUY230" s="664"/>
      <c r="GUZ230" s="4" t="e">
        <f>GVH228</f>
        <v>#REF!</v>
      </c>
      <c r="GVA230" s="664" t="s">
        <v>12</v>
      </c>
      <c r="GVB230" s="664"/>
      <c r="GVC230" s="664"/>
      <c r="GVD230" s="4" t="e">
        <f>GVL228</f>
        <v>#REF!</v>
      </c>
      <c r="GVE230" s="664" t="s">
        <v>12</v>
      </c>
      <c r="GVF230" s="664"/>
      <c r="GVG230" s="664"/>
      <c r="GVH230" s="4" t="e">
        <f>GVP228</f>
        <v>#REF!</v>
      </c>
      <c r="GVI230" s="664" t="s">
        <v>12</v>
      </c>
      <c r="GVJ230" s="664"/>
      <c r="GVK230" s="664"/>
      <c r="GVL230" s="4" t="e">
        <f>GVT228</f>
        <v>#REF!</v>
      </c>
      <c r="GVM230" s="664" t="s">
        <v>12</v>
      </c>
      <c r="GVN230" s="664"/>
      <c r="GVO230" s="664"/>
      <c r="GVP230" s="4" t="e">
        <f>GVX228</f>
        <v>#REF!</v>
      </c>
      <c r="GVQ230" s="664" t="s">
        <v>12</v>
      </c>
      <c r="GVR230" s="664"/>
      <c r="GVS230" s="664"/>
      <c r="GVT230" s="4" t="e">
        <f>GWB228</f>
        <v>#REF!</v>
      </c>
      <c r="GVU230" s="664" t="s">
        <v>12</v>
      </c>
      <c r="GVV230" s="664"/>
      <c r="GVW230" s="664"/>
      <c r="GVX230" s="4" t="e">
        <f>GWF228</f>
        <v>#REF!</v>
      </c>
      <c r="GVY230" s="664" t="s">
        <v>12</v>
      </c>
      <c r="GVZ230" s="664"/>
      <c r="GWA230" s="664"/>
      <c r="GWB230" s="4" t="e">
        <f>GWJ228</f>
        <v>#REF!</v>
      </c>
      <c r="GWC230" s="664" t="s">
        <v>12</v>
      </c>
      <c r="GWD230" s="664"/>
      <c r="GWE230" s="664"/>
      <c r="GWF230" s="4" t="e">
        <f>GWN228</f>
        <v>#REF!</v>
      </c>
      <c r="GWG230" s="664" t="s">
        <v>12</v>
      </c>
      <c r="GWH230" s="664"/>
      <c r="GWI230" s="664"/>
      <c r="GWJ230" s="4" t="e">
        <f>GWR228</f>
        <v>#REF!</v>
      </c>
      <c r="GWK230" s="664" t="s">
        <v>12</v>
      </c>
      <c r="GWL230" s="664"/>
      <c r="GWM230" s="664"/>
      <c r="GWN230" s="4" t="e">
        <f>GWV228</f>
        <v>#REF!</v>
      </c>
      <c r="GWO230" s="664" t="s">
        <v>12</v>
      </c>
      <c r="GWP230" s="664"/>
      <c r="GWQ230" s="664"/>
      <c r="GWR230" s="4" t="e">
        <f>GWZ228</f>
        <v>#REF!</v>
      </c>
      <c r="GWS230" s="664" t="s">
        <v>12</v>
      </c>
      <c r="GWT230" s="664"/>
      <c r="GWU230" s="664"/>
      <c r="GWV230" s="4" t="e">
        <f>GXD228</f>
        <v>#REF!</v>
      </c>
      <c r="GWW230" s="664" t="s">
        <v>12</v>
      </c>
      <c r="GWX230" s="664"/>
      <c r="GWY230" s="664"/>
      <c r="GWZ230" s="4" t="e">
        <f>GXH228</f>
        <v>#REF!</v>
      </c>
      <c r="GXA230" s="664" t="s">
        <v>12</v>
      </c>
      <c r="GXB230" s="664"/>
      <c r="GXC230" s="664"/>
      <c r="GXD230" s="4" t="e">
        <f>GXL228</f>
        <v>#REF!</v>
      </c>
      <c r="GXE230" s="664" t="s">
        <v>12</v>
      </c>
      <c r="GXF230" s="664"/>
      <c r="GXG230" s="664"/>
      <c r="GXH230" s="4" t="e">
        <f>GXP228</f>
        <v>#REF!</v>
      </c>
      <c r="GXI230" s="664" t="s">
        <v>12</v>
      </c>
      <c r="GXJ230" s="664"/>
      <c r="GXK230" s="664"/>
      <c r="GXL230" s="4" t="e">
        <f>GXT228</f>
        <v>#REF!</v>
      </c>
      <c r="GXM230" s="664" t="s">
        <v>12</v>
      </c>
      <c r="GXN230" s="664"/>
      <c r="GXO230" s="664"/>
      <c r="GXP230" s="4" t="e">
        <f>GXX228</f>
        <v>#REF!</v>
      </c>
      <c r="GXQ230" s="664" t="s">
        <v>12</v>
      </c>
      <c r="GXR230" s="664"/>
      <c r="GXS230" s="664"/>
      <c r="GXT230" s="4" t="e">
        <f>GYB228</f>
        <v>#REF!</v>
      </c>
      <c r="GXU230" s="664" t="s">
        <v>12</v>
      </c>
      <c r="GXV230" s="664"/>
      <c r="GXW230" s="664"/>
      <c r="GXX230" s="4" t="e">
        <f>GYF228</f>
        <v>#REF!</v>
      </c>
      <c r="GXY230" s="664" t="s">
        <v>12</v>
      </c>
      <c r="GXZ230" s="664"/>
      <c r="GYA230" s="664"/>
      <c r="GYB230" s="4" t="e">
        <f>GYJ228</f>
        <v>#REF!</v>
      </c>
      <c r="GYC230" s="664" t="s">
        <v>12</v>
      </c>
      <c r="GYD230" s="664"/>
      <c r="GYE230" s="664"/>
      <c r="GYF230" s="4" t="e">
        <f>GYN228</f>
        <v>#REF!</v>
      </c>
      <c r="GYG230" s="664" t="s">
        <v>12</v>
      </c>
      <c r="GYH230" s="664"/>
      <c r="GYI230" s="664"/>
      <c r="GYJ230" s="4" t="e">
        <f>GYR228</f>
        <v>#REF!</v>
      </c>
      <c r="GYK230" s="664" t="s">
        <v>12</v>
      </c>
      <c r="GYL230" s="664"/>
      <c r="GYM230" s="664"/>
      <c r="GYN230" s="4" t="e">
        <f>GYV228</f>
        <v>#REF!</v>
      </c>
      <c r="GYO230" s="664" t="s">
        <v>12</v>
      </c>
      <c r="GYP230" s="664"/>
      <c r="GYQ230" s="664"/>
      <c r="GYR230" s="4" t="e">
        <f>GYZ228</f>
        <v>#REF!</v>
      </c>
      <c r="GYS230" s="664" t="s">
        <v>12</v>
      </c>
      <c r="GYT230" s="664"/>
      <c r="GYU230" s="664"/>
      <c r="GYV230" s="4" t="e">
        <f>GZD228</f>
        <v>#REF!</v>
      </c>
      <c r="GYW230" s="664" t="s">
        <v>12</v>
      </c>
      <c r="GYX230" s="664"/>
      <c r="GYY230" s="664"/>
      <c r="GYZ230" s="4" t="e">
        <f>GZH228</f>
        <v>#REF!</v>
      </c>
      <c r="GZA230" s="664" t="s">
        <v>12</v>
      </c>
      <c r="GZB230" s="664"/>
      <c r="GZC230" s="664"/>
      <c r="GZD230" s="4" t="e">
        <f>GZL228</f>
        <v>#REF!</v>
      </c>
      <c r="GZE230" s="664" t="s">
        <v>12</v>
      </c>
      <c r="GZF230" s="664"/>
      <c r="GZG230" s="664"/>
      <c r="GZH230" s="4" t="e">
        <f>GZP228</f>
        <v>#REF!</v>
      </c>
      <c r="GZI230" s="664" t="s">
        <v>12</v>
      </c>
      <c r="GZJ230" s="664"/>
      <c r="GZK230" s="664"/>
      <c r="GZL230" s="4" t="e">
        <f>GZT228</f>
        <v>#REF!</v>
      </c>
      <c r="GZM230" s="664" t="s">
        <v>12</v>
      </c>
      <c r="GZN230" s="664"/>
      <c r="GZO230" s="664"/>
      <c r="GZP230" s="4" t="e">
        <f>GZX228</f>
        <v>#REF!</v>
      </c>
      <c r="GZQ230" s="664" t="s">
        <v>12</v>
      </c>
      <c r="GZR230" s="664"/>
      <c r="GZS230" s="664"/>
      <c r="GZT230" s="4" t="e">
        <f>HAB228</f>
        <v>#REF!</v>
      </c>
      <c r="GZU230" s="664" t="s">
        <v>12</v>
      </c>
      <c r="GZV230" s="664"/>
      <c r="GZW230" s="664"/>
      <c r="GZX230" s="4" t="e">
        <f>HAF228</f>
        <v>#REF!</v>
      </c>
      <c r="GZY230" s="664" t="s">
        <v>12</v>
      </c>
      <c r="GZZ230" s="664"/>
      <c r="HAA230" s="664"/>
      <c r="HAB230" s="4" t="e">
        <f>HAJ228</f>
        <v>#REF!</v>
      </c>
      <c r="HAC230" s="664" t="s">
        <v>12</v>
      </c>
      <c r="HAD230" s="664"/>
      <c r="HAE230" s="664"/>
      <c r="HAF230" s="4" t="e">
        <f>HAN228</f>
        <v>#REF!</v>
      </c>
      <c r="HAG230" s="664" t="s">
        <v>12</v>
      </c>
      <c r="HAH230" s="664"/>
      <c r="HAI230" s="664"/>
      <c r="HAJ230" s="4" t="e">
        <f>HAR228</f>
        <v>#REF!</v>
      </c>
      <c r="HAK230" s="664" t="s">
        <v>12</v>
      </c>
      <c r="HAL230" s="664"/>
      <c r="HAM230" s="664"/>
      <c r="HAN230" s="4" t="e">
        <f>HAV228</f>
        <v>#REF!</v>
      </c>
      <c r="HAO230" s="664" t="s">
        <v>12</v>
      </c>
      <c r="HAP230" s="664"/>
      <c r="HAQ230" s="664"/>
      <c r="HAR230" s="4" t="e">
        <f>HAZ228</f>
        <v>#REF!</v>
      </c>
      <c r="HAS230" s="664" t="s">
        <v>12</v>
      </c>
      <c r="HAT230" s="664"/>
      <c r="HAU230" s="664"/>
      <c r="HAV230" s="4" t="e">
        <f>HBD228</f>
        <v>#REF!</v>
      </c>
      <c r="HAW230" s="664" t="s">
        <v>12</v>
      </c>
      <c r="HAX230" s="664"/>
      <c r="HAY230" s="664"/>
      <c r="HAZ230" s="4" t="e">
        <f>HBH228</f>
        <v>#REF!</v>
      </c>
      <c r="HBA230" s="664" t="s">
        <v>12</v>
      </c>
      <c r="HBB230" s="664"/>
      <c r="HBC230" s="664"/>
      <c r="HBD230" s="4" t="e">
        <f>HBL228</f>
        <v>#REF!</v>
      </c>
      <c r="HBE230" s="664" t="s">
        <v>12</v>
      </c>
      <c r="HBF230" s="664"/>
      <c r="HBG230" s="664"/>
      <c r="HBH230" s="4" t="e">
        <f>HBP228</f>
        <v>#REF!</v>
      </c>
      <c r="HBI230" s="664" t="s">
        <v>12</v>
      </c>
      <c r="HBJ230" s="664"/>
      <c r="HBK230" s="664"/>
      <c r="HBL230" s="4" t="e">
        <f>HBT228</f>
        <v>#REF!</v>
      </c>
      <c r="HBM230" s="664" t="s">
        <v>12</v>
      </c>
      <c r="HBN230" s="664"/>
      <c r="HBO230" s="664"/>
      <c r="HBP230" s="4" t="e">
        <f>HBX228</f>
        <v>#REF!</v>
      </c>
      <c r="HBQ230" s="664" t="s">
        <v>12</v>
      </c>
      <c r="HBR230" s="664"/>
      <c r="HBS230" s="664"/>
      <c r="HBT230" s="4" t="e">
        <f>HCB228</f>
        <v>#REF!</v>
      </c>
      <c r="HBU230" s="664" t="s">
        <v>12</v>
      </c>
      <c r="HBV230" s="664"/>
      <c r="HBW230" s="664"/>
      <c r="HBX230" s="4" t="e">
        <f>HCF228</f>
        <v>#REF!</v>
      </c>
      <c r="HBY230" s="664" t="s">
        <v>12</v>
      </c>
      <c r="HBZ230" s="664"/>
      <c r="HCA230" s="664"/>
      <c r="HCB230" s="4" t="e">
        <f>HCJ228</f>
        <v>#REF!</v>
      </c>
      <c r="HCC230" s="664" t="s">
        <v>12</v>
      </c>
      <c r="HCD230" s="664"/>
      <c r="HCE230" s="664"/>
      <c r="HCF230" s="4" t="e">
        <f>HCN228</f>
        <v>#REF!</v>
      </c>
      <c r="HCG230" s="664" t="s">
        <v>12</v>
      </c>
      <c r="HCH230" s="664"/>
      <c r="HCI230" s="664"/>
      <c r="HCJ230" s="4" t="e">
        <f>HCR228</f>
        <v>#REF!</v>
      </c>
      <c r="HCK230" s="664" t="s">
        <v>12</v>
      </c>
      <c r="HCL230" s="664"/>
      <c r="HCM230" s="664"/>
      <c r="HCN230" s="4" t="e">
        <f>HCV228</f>
        <v>#REF!</v>
      </c>
      <c r="HCO230" s="664" t="s">
        <v>12</v>
      </c>
      <c r="HCP230" s="664"/>
      <c r="HCQ230" s="664"/>
      <c r="HCR230" s="4" t="e">
        <f>HCZ228</f>
        <v>#REF!</v>
      </c>
      <c r="HCS230" s="664" t="s">
        <v>12</v>
      </c>
      <c r="HCT230" s="664"/>
      <c r="HCU230" s="664"/>
      <c r="HCV230" s="4" t="e">
        <f>HDD228</f>
        <v>#REF!</v>
      </c>
      <c r="HCW230" s="664" t="s">
        <v>12</v>
      </c>
      <c r="HCX230" s="664"/>
      <c r="HCY230" s="664"/>
      <c r="HCZ230" s="4" t="e">
        <f>HDH228</f>
        <v>#REF!</v>
      </c>
      <c r="HDA230" s="664" t="s">
        <v>12</v>
      </c>
      <c r="HDB230" s="664"/>
      <c r="HDC230" s="664"/>
      <c r="HDD230" s="4" t="e">
        <f>HDL228</f>
        <v>#REF!</v>
      </c>
      <c r="HDE230" s="664" t="s">
        <v>12</v>
      </c>
      <c r="HDF230" s="664"/>
      <c r="HDG230" s="664"/>
      <c r="HDH230" s="4" t="e">
        <f>HDP228</f>
        <v>#REF!</v>
      </c>
      <c r="HDI230" s="664" t="s">
        <v>12</v>
      </c>
      <c r="HDJ230" s="664"/>
      <c r="HDK230" s="664"/>
      <c r="HDL230" s="4" t="e">
        <f>HDT228</f>
        <v>#REF!</v>
      </c>
      <c r="HDM230" s="664" t="s">
        <v>12</v>
      </c>
      <c r="HDN230" s="664"/>
      <c r="HDO230" s="664"/>
      <c r="HDP230" s="4" t="e">
        <f>HDX228</f>
        <v>#REF!</v>
      </c>
      <c r="HDQ230" s="664" t="s">
        <v>12</v>
      </c>
      <c r="HDR230" s="664"/>
      <c r="HDS230" s="664"/>
      <c r="HDT230" s="4" t="e">
        <f>HEB228</f>
        <v>#REF!</v>
      </c>
      <c r="HDU230" s="664" t="s">
        <v>12</v>
      </c>
      <c r="HDV230" s="664"/>
      <c r="HDW230" s="664"/>
      <c r="HDX230" s="4" t="e">
        <f>HEF228</f>
        <v>#REF!</v>
      </c>
      <c r="HDY230" s="664" t="s">
        <v>12</v>
      </c>
      <c r="HDZ230" s="664"/>
      <c r="HEA230" s="664"/>
      <c r="HEB230" s="4" t="e">
        <f>HEJ228</f>
        <v>#REF!</v>
      </c>
      <c r="HEC230" s="664" t="s">
        <v>12</v>
      </c>
      <c r="HED230" s="664"/>
      <c r="HEE230" s="664"/>
      <c r="HEF230" s="4" t="e">
        <f>HEN228</f>
        <v>#REF!</v>
      </c>
      <c r="HEG230" s="664" t="s">
        <v>12</v>
      </c>
      <c r="HEH230" s="664"/>
      <c r="HEI230" s="664"/>
      <c r="HEJ230" s="4" t="e">
        <f>HER228</f>
        <v>#REF!</v>
      </c>
      <c r="HEK230" s="664" t="s">
        <v>12</v>
      </c>
      <c r="HEL230" s="664"/>
      <c r="HEM230" s="664"/>
      <c r="HEN230" s="4" t="e">
        <f>HEV228</f>
        <v>#REF!</v>
      </c>
      <c r="HEO230" s="664" t="s">
        <v>12</v>
      </c>
      <c r="HEP230" s="664"/>
      <c r="HEQ230" s="664"/>
      <c r="HER230" s="4" t="e">
        <f>HEZ228</f>
        <v>#REF!</v>
      </c>
      <c r="HES230" s="664" t="s">
        <v>12</v>
      </c>
      <c r="HET230" s="664"/>
      <c r="HEU230" s="664"/>
      <c r="HEV230" s="4" t="e">
        <f>HFD228</f>
        <v>#REF!</v>
      </c>
      <c r="HEW230" s="664" t="s">
        <v>12</v>
      </c>
      <c r="HEX230" s="664"/>
      <c r="HEY230" s="664"/>
      <c r="HEZ230" s="4" t="e">
        <f>HFH228</f>
        <v>#REF!</v>
      </c>
      <c r="HFA230" s="664" t="s">
        <v>12</v>
      </c>
      <c r="HFB230" s="664"/>
      <c r="HFC230" s="664"/>
      <c r="HFD230" s="4" t="e">
        <f>HFL228</f>
        <v>#REF!</v>
      </c>
      <c r="HFE230" s="664" t="s">
        <v>12</v>
      </c>
      <c r="HFF230" s="664"/>
      <c r="HFG230" s="664"/>
      <c r="HFH230" s="4" t="e">
        <f>HFP228</f>
        <v>#REF!</v>
      </c>
      <c r="HFI230" s="664" t="s">
        <v>12</v>
      </c>
      <c r="HFJ230" s="664"/>
      <c r="HFK230" s="664"/>
      <c r="HFL230" s="4" t="e">
        <f>HFT228</f>
        <v>#REF!</v>
      </c>
      <c r="HFM230" s="664" t="s">
        <v>12</v>
      </c>
      <c r="HFN230" s="664"/>
      <c r="HFO230" s="664"/>
      <c r="HFP230" s="4" t="e">
        <f>HFX228</f>
        <v>#REF!</v>
      </c>
      <c r="HFQ230" s="664" t="s">
        <v>12</v>
      </c>
      <c r="HFR230" s="664"/>
      <c r="HFS230" s="664"/>
      <c r="HFT230" s="4" t="e">
        <f>HGB228</f>
        <v>#REF!</v>
      </c>
      <c r="HFU230" s="664" t="s">
        <v>12</v>
      </c>
      <c r="HFV230" s="664"/>
      <c r="HFW230" s="664"/>
      <c r="HFX230" s="4" t="e">
        <f>HGF228</f>
        <v>#REF!</v>
      </c>
      <c r="HFY230" s="664" t="s">
        <v>12</v>
      </c>
      <c r="HFZ230" s="664"/>
      <c r="HGA230" s="664"/>
      <c r="HGB230" s="4" t="e">
        <f>HGJ228</f>
        <v>#REF!</v>
      </c>
      <c r="HGC230" s="664" t="s">
        <v>12</v>
      </c>
      <c r="HGD230" s="664"/>
      <c r="HGE230" s="664"/>
      <c r="HGF230" s="4" t="e">
        <f>HGN228</f>
        <v>#REF!</v>
      </c>
      <c r="HGG230" s="664" t="s">
        <v>12</v>
      </c>
      <c r="HGH230" s="664"/>
      <c r="HGI230" s="664"/>
      <c r="HGJ230" s="4" t="e">
        <f>HGR228</f>
        <v>#REF!</v>
      </c>
      <c r="HGK230" s="664" t="s">
        <v>12</v>
      </c>
      <c r="HGL230" s="664"/>
      <c r="HGM230" s="664"/>
      <c r="HGN230" s="4" t="e">
        <f>HGV228</f>
        <v>#REF!</v>
      </c>
      <c r="HGO230" s="664" t="s">
        <v>12</v>
      </c>
      <c r="HGP230" s="664"/>
      <c r="HGQ230" s="664"/>
      <c r="HGR230" s="4" t="e">
        <f>HGZ228</f>
        <v>#REF!</v>
      </c>
      <c r="HGS230" s="664" t="s">
        <v>12</v>
      </c>
      <c r="HGT230" s="664"/>
      <c r="HGU230" s="664"/>
      <c r="HGV230" s="4" t="e">
        <f>HHD228</f>
        <v>#REF!</v>
      </c>
      <c r="HGW230" s="664" t="s">
        <v>12</v>
      </c>
      <c r="HGX230" s="664"/>
      <c r="HGY230" s="664"/>
      <c r="HGZ230" s="4" t="e">
        <f>HHH228</f>
        <v>#REF!</v>
      </c>
      <c r="HHA230" s="664" t="s">
        <v>12</v>
      </c>
      <c r="HHB230" s="664"/>
      <c r="HHC230" s="664"/>
      <c r="HHD230" s="4" t="e">
        <f>HHL228</f>
        <v>#REF!</v>
      </c>
      <c r="HHE230" s="664" t="s">
        <v>12</v>
      </c>
      <c r="HHF230" s="664"/>
      <c r="HHG230" s="664"/>
      <c r="HHH230" s="4" t="e">
        <f>HHP228</f>
        <v>#REF!</v>
      </c>
      <c r="HHI230" s="664" t="s">
        <v>12</v>
      </c>
      <c r="HHJ230" s="664"/>
      <c r="HHK230" s="664"/>
      <c r="HHL230" s="4" t="e">
        <f>HHT228</f>
        <v>#REF!</v>
      </c>
      <c r="HHM230" s="664" t="s">
        <v>12</v>
      </c>
      <c r="HHN230" s="664"/>
      <c r="HHO230" s="664"/>
      <c r="HHP230" s="4" t="e">
        <f>HHX228</f>
        <v>#REF!</v>
      </c>
      <c r="HHQ230" s="664" t="s">
        <v>12</v>
      </c>
      <c r="HHR230" s="664"/>
      <c r="HHS230" s="664"/>
      <c r="HHT230" s="4" t="e">
        <f>HIB228</f>
        <v>#REF!</v>
      </c>
      <c r="HHU230" s="664" t="s">
        <v>12</v>
      </c>
      <c r="HHV230" s="664"/>
      <c r="HHW230" s="664"/>
      <c r="HHX230" s="4" t="e">
        <f>HIF228</f>
        <v>#REF!</v>
      </c>
      <c r="HHY230" s="664" t="s">
        <v>12</v>
      </c>
      <c r="HHZ230" s="664"/>
      <c r="HIA230" s="664"/>
      <c r="HIB230" s="4" t="e">
        <f>HIJ228</f>
        <v>#REF!</v>
      </c>
      <c r="HIC230" s="664" t="s">
        <v>12</v>
      </c>
      <c r="HID230" s="664"/>
      <c r="HIE230" s="664"/>
      <c r="HIF230" s="4" t="e">
        <f>HIN228</f>
        <v>#REF!</v>
      </c>
      <c r="HIG230" s="664" t="s">
        <v>12</v>
      </c>
      <c r="HIH230" s="664"/>
      <c r="HII230" s="664"/>
      <c r="HIJ230" s="4" t="e">
        <f>HIR228</f>
        <v>#REF!</v>
      </c>
      <c r="HIK230" s="664" t="s">
        <v>12</v>
      </c>
      <c r="HIL230" s="664"/>
      <c r="HIM230" s="664"/>
      <c r="HIN230" s="4" t="e">
        <f>HIV228</f>
        <v>#REF!</v>
      </c>
      <c r="HIO230" s="664" t="s">
        <v>12</v>
      </c>
      <c r="HIP230" s="664"/>
      <c r="HIQ230" s="664"/>
      <c r="HIR230" s="4" t="e">
        <f>HIZ228</f>
        <v>#REF!</v>
      </c>
      <c r="HIS230" s="664" t="s">
        <v>12</v>
      </c>
      <c r="HIT230" s="664"/>
      <c r="HIU230" s="664"/>
      <c r="HIV230" s="4" t="e">
        <f>HJD228</f>
        <v>#REF!</v>
      </c>
      <c r="HIW230" s="664" t="s">
        <v>12</v>
      </c>
      <c r="HIX230" s="664"/>
      <c r="HIY230" s="664"/>
      <c r="HIZ230" s="4" t="e">
        <f>HJH228</f>
        <v>#REF!</v>
      </c>
      <c r="HJA230" s="664" t="s">
        <v>12</v>
      </c>
      <c r="HJB230" s="664"/>
      <c r="HJC230" s="664"/>
      <c r="HJD230" s="4" t="e">
        <f>HJL228</f>
        <v>#REF!</v>
      </c>
      <c r="HJE230" s="664" t="s">
        <v>12</v>
      </c>
      <c r="HJF230" s="664"/>
      <c r="HJG230" s="664"/>
      <c r="HJH230" s="4" t="e">
        <f>HJP228</f>
        <v>#REF!</v>
      </c>
      <c r="HJI230" s="664" t="s">
        <v>12</v>
      </c>
      <c r="HJJ230" s="664"/>
      <c r="HJK230" s="664"/>
      <c r="HJL230" s="4" t="e">
        <f>HJT228</f>
        <v>#REF!</v>
      </c>
      <c r="HJM230" s="664" t="s">
        <v>12</v>
      </c>
      <c r="HJN230" s="664"/>
      <c r="HJO230" s="664"/>
      <c r="HJP230" s="4" t="e">
        <f>HJX228</f>
        <v>#REF!</v>
      </c>
      <c r="HJQ230" s="664" t="s">
        <v>12</v>
      </c>
      <c r="HJR230" s="664"/>
      <c r="HJS230" s="664"/>
      <c r="HJT230" s="4" t="e">
        <f>HKB228</f>
        <v>#REF!</v>
      </c>
      <c r="HJU230" s="664" t="s">
        <v>12</v>
      </c>
      <c r="HJV230" s="664"/>
      <c r="HJW230" s="664"/>
      <c r="HJX230" s="4" t="e">
        <f>HKF228</f>
        <v>#REF!</v>
      </c>
      <c r="HJY230" s="664" t="s">
        <v>12</v>
      </c>
      <c r="HJZ230" s="664"/>
      <c r="HKA230" s="664"/>
      <c r="HKB230" s="4" t="e">
        <f>HKJ228</f>
        <v>#REF!</v>
      </c>
      <c r="HKC230" s="664" t="s">
        <v>12</v>
      </c>
      <c r="HKD230" s="664"/>
      <c r="HKE230" s="664"/>
      <c r="HKF230" s="4" t="e">
        <f>HKN228</f>
        <v>#REF!</v>
      </c>
      <c r="HKG230" s="664" t="s">
        <v>12</v>
      </c>
      <c r="HKH230" s="664"/>
      <c r="HKI230" s="664"/>
      <c r="HKJ230" s="4" t="e">
        <f>HKR228</f>
        <v>#REF!</v>
      </c>
      <c r="HKK230" s="664" t="s">
        <v>12</v>
      </c>
      <c r="HKL230" s="664"/>
      <c r="HKM230" s="664"/>
      <c r="HKN230" s="4" t="e">
        <f>HKV228</f>
        <v>#REF!</v>
      </c>
      <c r="HKO230" s="664" t="s">
        <v>12</v>
      </c>
      <c r="HKP230" s="664"/>
      <c r="HKQ230" s="664"/>
      <c r="HKR230" s="4" t="e">
        <f>HKZ228</f>
        <v>#REF!</v>
      </c>
      <c r="HKS230" s="664" t="s">
        <v>12</v>
      </c>
      <c r="HKT230" s="664"/>
      <c r="HKU230" s="664"/>
      <c r="HKV230" s="4" t="e">
        <f>HLD228</f>
        <v>#REF!</v>
      </c>
      <c r="HKW230" s="664" t="s">
        <v>12</v>
      </c>
      <c r="HKX230" s="664"/>
      <c r="HKY230" s="664"/>
      <c r="HKZ230" s="4" t="e">
        <f>HLH228</f>
        <v>#REF!</v>
      </c>
      <c r="HLA230" s="664" t="s">
        <v>12</v>
      </c>
      <c r="HLB230" s="664"/>
      <c r="HLC230" s="664"/>
      <c r="HLD230" s="4" t="e">
        <f>HLL228</f>
        <v>#REF!</v>
      </c>
      <c r="HLE230" s="664" t="s">
        <v>12</v>
      </c>
      <c r="HLF230" s="664"/>
      <c r="HLG230" s="664"/>
      <c r="HLH230" s="4" t="e">
        <f>HLP228</f>
        <v>#REF!</v>
      </c>
      <c r="HLI230" s="664" t="s">
        <v>12</v>
      </c>
      <c r="HLJ230" s="664"/>
      <c r="HLK230" s="664"/>
      <c r="HLL230" s="4" t="e">
        <f>HLT228</f>
        <v>#REF!</v>
      </c>
      <c r="HLM230" s="664" t="s">
        <v>12</v>
      </c>
      <c r="HLN230" s="664"/>
      <c r="HLO230" s="664"/>
      <c r="HLP230" s="4" t="e">
        <f>HLX228</f>
        <v>#REF!</v>
      </c>
      <c r="HLQ230" s="664" t="s">
        <v>12</v>
      </c>
      <c r="HLR230" s="664"/>
      <c r="HLS230" s="664"/>
      <c r="HLT230" s="4" t="e">
        <f>HMB228</f>
        <v>#REF!</v>
      </c>
      <c r="HLU230" s="664" t="s">
        <v>12</v>
      </c>
      <c r="HLV230" s="664"/>
      <c r="HLW230" s="664"/>
      <c r="HLX230" s="4" t="e">
        <f>HMF228</f>
        <v>#REF!</v>
      </c>
      <c r="HLY230" s="664" t="s">
        <v>12</v>
      </c>
      <c r="HLZ230" s="664"/>
      <c r="HMA230" s="664"/>
      <c r="HMB230" s="4" t="e">
        <f>HMJ228</f>
        <v>#REF!</v>
      </c>
      <c r="HMC230" s="664" t="s">
        <v>12</v>
      </c>
      <c r="HMD230" s="664"/>
      <c r="HME230" s="664"/>
      <c r="HMF230" s="4" t="e">
        <f>HMN228</f>
        <v>#REF!</v>
      </c>
      <c r="HMG230" s="664" t="s">
        <v>12</v>
      </c>
      <c r="HMH230" s="664"/>
      <c r="HMI230" s="664"/>
      <c r="HMJ230" s="4" t="e">
        <f>HMR228</f>
        <v>#REF!</v>
      </c>
      <c r="HMK230" s="664" t="s">
        <v>12</v>
      </c>
      <c r="HML230" s="664"/>
      <c r="HMM230" s="664"/>
      <c r="HMN230" s="4" t="e">
        <f>HMV228</f>
        <v>#REF!</v>
      </c>
      <c r="HMO230" s="664" t="s">
        <v>12</v>
      </c>
      <c r="HMP230" s="664"/>
      <c r="HMQ230" s="664"/>
      <c r="HMR230" s="4" t="e">
        <f>HMZ228</f>
        <v>#REF!</v>
      </c>
      <c r="HMS230" s="664" t="s">
        <v>12</v>
      </c>
      <c r="HMT230" s="664"/>
      <c r="HMU230" s="664"/>
      <c r="HMV230" s="4" t="e">
        <f>HND228</f>
        <v>#REF!</v>
      </c>
      <c r="HMW230" s="664" t="s">
        <v>12</v>
      </c>
      <c r="HMX230" s="664"/>
      <c r="HMY230" s="664"/>
      <c r="HMZ230" s="4" t="e">
        <f>HNH228</f>
        <v>#REF!</v>
      </c>
      <c r="HNA230" s="664" t="s">
        <v>12</v>
      </c>
      <c r="HNB230" s="664"/>
      <c r="HNC230" s="664"/>
      <c r="HND230" s="4" t="e">
        <f>HNL228</f>
        <v>#REF!</v>
      </c>
      <c r="HNE230" s="664" t="s">
        <v>12</v>
      </c>
      <c r="HNF230" s="664"/>
      <c r="HNG230" s="664"/>
      <c r="HNH230" s="4" t="e">
        <f>HNP228</f>
        <v>#REF!</v>
      </c>
      <c r="HNI230" s="664" t="s">
        <v>12</v>
      </c>
      <c r="HNJ230" s="664"/>
      <c r="HNK230" s="664"/>
      <c r="HNL230" s="4" t="e">
        <f>HNT228</f>
        <v>#REF!</v>
      </c>
      <c r="HNM230" s="664" t="s">
        <v>12</v>
      </c>
      <c r="HNN230" s="664"/>
      <c r="HNO230" s="664"/>
      <c r="HNP230" s="4" t="e">
        <f>HNX228</f>
        <v>#REF!</v>
      </c>
      <c r="HNQ230" s="664" t="s">
        <v>12</v>
      </c>
      <c r="HNR230" s="664"/>
      <c r="HNS230" s="664"/>
      <c r="HNT230" s="4" t="e">
        <f>HOB228</f>
        <v>#REF!</v>
      </c>
      <c r="HNU230" s="664" t="s">
        <v>12</v>
      </c>
      <c r="HNV230" s="664"/>
      <c r="HNW230" s="664"/>
      <c r="HNX230" s="4" t="e">
        <f>HOF228</f>
        <v>#REF!</v>
      </c>
      <c r="HNY230" s="664" t="s">
        <v>12</v>
      </c>
      <c r="HNZ230" s="664"/>
      <c r="HOA230" s="664"/>
      <c r="HOB230" s="4" t="e">
        <f>HOJ228</f>
        <v>#REF!</v>
      </c>
      <c r="HOC230" s="664" t="s">
        <v>12</v>
      </c>
      <c r="HOD230" s="664"/>
      <c r="HOE230" s="664"/>
      <c r="HOF230" s="4" t="e">
        <f>HON228</f>
        <v>#REF!</v>
      </c>
      <c r="HOG230" s="664" t="s">
        <v>12</v>
      </c>
      <c r="HOH230" s="664"/>
      <c r="HOI230" s="664"/>
      <c r="HOJ230" s="4" t="e">
        <f>HOR228</f>
        <v>#REF!</v>
      </c>
      <c r="HOK230" s="664" t="s">
        <v>12</v>
      </c>
      <c r="HOL230" s="664"/>
      <c r="HOM230" s="664"/>
      <c r="HON230" s="4" t="e">
        <f>HOV228</f>
        <v>#REF!</v>
      </c>
      <c r="HOO230" s="664" t="s">
        <v>12</v>
      </c>
      <c r="HOP230" s="664"/>
      <c r="HOQ230" s="664"/>
      <c r="HOR230" s="4" t="e">
        <f>HOZ228</f>
        <v>#REF!</v>
      </c>
      <c r="HOS230" s="664" t="s">
        <v>12</v>
      </c>
      <c r="HOT230" s="664"/>
      <c r="HOU230" s="664"/>
      <c r="HOV230" s="4" t="e">
        <f>HPD228</f>
        <v>#REF!</v>
      </c>
      <c r="HOW230" s="664" t="s">
        <v>12</v>
      </c>
      <c r="HOX230" s="664"/>
      <c r="HOY230" s="664"/>
      <c r="HOZ230" s="4" t="e">
        <f>HPH228</f>
        <v>#REF!</v>
      </c>
      <c r="HPA230" s="664" t="s">
        <v>12</v>
      </c>
      <c r="HPB230" s="664"/>
      <c r="HPC230" s="664"/>
      <c r="HPD230" s="4" t="e">
        <f>HPL228</f>
        <v>#REF!</v>
      </c>
      <c r="HPE230" s="664" t="s">
        <v>12</v>
      </c>
      <c r="HPF230" s="664"/>
      <c r="HPG230" s="664"/>
      <c r="HPH230" s="4" t="e">
        <f>HPP228</f>
        <v>#REF!</v>
      </c>
      <c r="HPI230" s="664" t="s">
        <v>12</v>
      </c>
      <c r="HPJ230" s="664"/>
      <c r="HPK230" s="664"/>
      <c r="HPL230" s="4" t="e">
        <f>HPT228</f>
        <v>#REF!</v>
      </c>
      <c r="HPM230" s="664" t="s">
        <v>12</v>
      </c>
      <c r="HPN230" s="664"/>
      <c r="HPO230" s="664"/>
      <c r="HPP230" s="4" t="e">
        <f>HPX228</f>
        <v>#REF!</v>
      </c>
      <c r="HPQ230" s="664" t="s">
        <v>12</v>
      </c>
      <c r="HPR230" s="664"/>
      <c r="HPS230" s="664"/>
      <c r="HPT230" s="4" t="e">
        <f>HQB228</f>
        <v>#REF!</v>
      </c>
      <c r="HPU230" s="664" t="s">
        <v>12</v>
      </c>
      <c r="HPV230" s="664"/>
      <c r="HPW230" s="664"/>
      <c r="HPX230" s="4" t="e">
        <f>HQF228</f>
        <v>#REF!</v>
      </c>
      <c r="HPY230" s="664" t="s">
        <v>12</v>
      </c>
      <c r="HPZ230" s="664"/>
      <c r="HQA230" s="664"/>
      <c r="HQB230" s="4" t="e">
        <f>HQJ228</f>
        <v>#REF!</v>
      </c>
      <c r="HQC230" s="664" t="s">
        <v>12</v>
      </c>
      <c r="HQD230" s="664"/>
      <c r="HQE230" s="664"/>
      <c r="HQF230" s="4" t="e">
        <f>HQN228</f>
        <v>#REF!</v>
      </c>
      <c r="HQG230" s="664" t="s">
        <v>12</v>
      </c>
      <c r="HQH230" s="664"/>
      <c r="HQI230" s="664"/>
      <c r="HQJ230" s="4" t="e">
        <f>HQR228</f>
        <v>#REF!</v>
      </c>
      <c r="HQK230" s="664" t="s">
        <v>12</v>
      </c>
      <c r="HQL230" s="664"/>
      <c r="HQM230" s="664"/>
      <c r="HQN230" s="4" t="e">
        <f>HQV228</f>
        <v>#REF!</v>
      </c>
      <c r="HQO230" s="664" t="s">
        <v>12</v>
      </c>
      <c r="HQP230" s="664"/>
      <c r="HQQ230" s="664"/>
      <c r="HQR230" s="4" t="e">
        <f>HQZ228</f>
        <v>#REF!</v>
      </c>
      <c r="HQS230" s="664" t="s">
        <v>12</v>
      </c>
      <c r="HQT230" s="664"/>
      <c r="HQU230" s="664"/>
      <c r="HQV230" s="4" t="e">
        <f>HRD228</f>
        <v>#REF!</v>
      </c>
      <c r="HQW230" s="664" t="s">
        <v>12</v>
      </c>
      <c r="HQX230" s="664"/>
      <c r="HQY230" s="664"/>
      <c r="HQZ230" s="4" t="e">
        <f>HRH228</f>
        <v>#REF!</v>
      </c>
      <c r="HRA230" s="664" t="s">
        <v>12</v>
      </c>
      <c r="HRB230" s="664"/>
      <c r="HRC230" s="664"/>
      <c r="HRD230" s="4" t="e">
        <f>HRL228</f>
        <v>#REF!</v>
      </c>
      <c r="HRE230" s="664" t="s">
        <v>12</v>
      </c>
      <c r="HRF230" s="664"/>
      <c r="HRG230" s="664"/>
      <c r="HRH230" s="4" t="e">
        <f>HRP228</f>
        <v>#REF!</v>
      </c>
      <c r="HRI230" s="664" t="s">
        <v>12</v>
      </c>
      <c r="HRJ230" s="664"/>
      <c r="HRK230" s="664"/>
      <c r="HRL230" s="4" t="e">
        <f>HRT228</f>
        <v>#REF!</v>
      </c>
      <c r="HRM230" s="664" t="s">
        <v>12</v>
      </c>
      <c r="HRN230" s="664"/>
      <c r="HRO230" s="664"/>
      <c r="HRP230" s="4" t="e">
        <f>HRX228</f>
        <v>#REF!</v>
      </c>
      <c r="HRQ230" s="664" t="s">
        <v>12</v>
      </c>
      <c r="HRR230" s="664"/>
      <c r="HRS230" s="664"/>
      <c r="HRT230" s="4" t="e">
        <f>HSB228</f>
        <v>#REF!</v>
      </c>
      <c r="HRU230" s="664" t="s">
        <v>12</v>
      </c>
      <c r="HRV230" s="664"/>
      <c r="HRW230" s="664"/>
      <c r="HRX230" s="4" t="e">
        <f>HSF228</f>
        <v>#REF!</v>
      </c>
      <c r="HRY230" s="664" t="s">
        <v>12</v>
      </c>
      <c r="HRZ230" s="664"/>
      <c r="HSA230" s="664"/>
      <c r="HSB230" s="4" t="e">
        <f>HSJ228</f>
        <v>#REF!</v>
      </c>
      <c r="HSC230" s="664" t="s">
        <v>12</v>
      </c>
      <c r="HSD230" s="664"/>
      <c r="HSE230" s="664"/>
      <c r="HSF230" s="4" t="e">
        <f>HSN228</f>
        <v>#REF!</v>
      </c>
      <c r="HSG230" s="664" t="s">
        <v>12</v>
      </c>
      <c r="HSH230" s="664"/>
      <c r="HSI230" s="664"/>
      <c r="HSJ230" s="4" t="e">
        <f>HSR228</f>
        <v>#REF!</v>
      </c>
      <c r="HSK230" s="664" t="s">
        <v>12</v>
      </c>
      <c r="HSL230" s="664"/>
      <c r="HSM230" s="664"/>
      <c r="HSN230" s="4" t="e">
        <f>HSV228</f>
        <v>#REF!</v>
      </c>
      <c r="HSO230" s="664" t="s">
        <v>12</v>
      </c>
      <c r="HSP230" s="664"/>
      <c r="HSQ230" s="664"/>
      <c r="HSR230" s="4" t="e">
        <f>HSZ228</f>
        <v>#REF!</v>
      </c>
      <c r="HSS230" s="664" t="s">
        <v>12</v>
      </c>
      <c r="HST230" s="664"/>
      <c r="HSU230" s="664"/>
      <c r="HSV230" s="4" t="e">
        <f>HTD228</f>
        <v>#REF!</v>
      </c>
      <c r="HSW230" s="664" t="s">
        <v>12</v>
      </c>
      <c r="HSX230" s="664"/>
      <c r="HSY230" s="664"/>
      <c r="HSZ230" s="4" t="e">
        <f>HTH228</f>
        <v>#REF!</v>
      </c>
      <c r="HTA230" s="664" t="s">
        <v>12</v>
      </c>
      <c r="HTB230" s="664"/>
      <c r="HTC230" s="664"/>
      <c r="HTD230" s="4" t="e">
        <f>HTL228</f>
        <v>#REF!</v>
      </c>
      <c r="HTE230" s="664" t="s">
        <v>12</v>
      </c>
      <c r="HTF230" s="664"/>
      <c r="HTG230" s="664"/>
      <c r="HTH230" s="4" t="e">
        <f>HTP228</f>
        <v>#REF!</v>
      </c>
      <c r="HTI230" s="664" t="s">
        <v>12</v>
      </c>
      <c r="HTJ230" s="664"/>
      <c r="HTK230" s="664"/>
      <c r="HTL230" s="4" t="e">
        <f>HTT228</f>
        <v>#REF!</v>
      </c>
      <c r="HTM230" s="664" t="s">
        <v>12</v>
      </c>
      <c r="HTN230" s="664"/>
      <c r="HTO230" s="664"/>
      <c r="HTP230" s="4" t="e">
        <f>HTX228</f>
        <v>#REF!</v>
      </c>
      <c r="HTQ230" s="664" t="s">
        <v>12</v>
      </c>
      <c r="HTR230" s="664"/>
      <c r="HTS230" s="664"/>
      <c r="HTT230" s="4" t="e">
        <f>HUB228</f>
        <v>#REF!</v>
      </c>
      <c r="HTU230" s="664" t="s">
        <v>12</v>
      </c>
      <c r="HTV230" s="664"/>
      <c r="HTW230" s="664"/>
      <c r="HTX230" s="4" t="e">
        <f>HUF228</f>
        <v>#REF!</v>
      </c>
      <c r="HTY230" s="664" t="s">
        <v>12</v>
      </c>
      <c r="HTZ230" s="664"/>
      <c r="HUA230" s="664"/>
      <c r="HUB230" s="4" t="e">
        <f>HUJ228</f>
        <v>#REF!</v>
      </c>
      <c r="HUC230" s="664" t="s">
        <v>12</v>
      </c>
      <c r="HUD230" s="664"/>
      <c r="HUE230" s="664"/>
      <c r="HUF230" s="4" t="e">
        <f>HUN228</f>
        <v>#REF!</v>
      </c>
      <c r="HUG230" s="664" t="s">
        <v>12</v>
      </c>
      <c r="HUH230" s="664"/>
      <c r="HUI230" s="664"/>
      <c r="HUJ230" s="4" t="e">
        <f>HUR228</f>
        <v>#REF!</v>
      </c>
      <c r="HUK230" s="664" t="s">
        <v>12</v>
      </c>
      <c r="HUL230" s="664"/>
      <c r="HUM230" s="664"/>
      <c r="HUN230" s="4" t="e">
        <f>HUV228</f>
        <v>#REF!</v>
      </c>
      <c r="HUO230" s="664" t="s">
        <v>12</v>
      </c>
      <c r="HUP230" s="664"/>
      <c r="HUQ230" s="664"/>
      <c r="HUR230" s="4" t="e">
        <f>HUZ228</f>
        <v>#REF!</v>
      </c>
      <c r="HUS230" s="664" t="s">
        <v>12</v>
      </c>
      <c r="HUT230" s="664"/>
      <c r="HUU230" s="664"/>
      <c r="HUV230" s="4" t="e">
        <f>HVD228</f>
        <v>#REF!</v>
      </c>
      <c r="HUW230" s="664" t="s">
        <v>12</v>
      </c>
      <c r="HUX230" s="664"/>
      <c r="HUY230" s="664"/>
      <c r="HUZ230" s="4" t="e">
        <f>HVH228</f>
        <v>#REF!</v>
      </c>
      <c r="HVA230" s="664" t="s">
        <v>12</v>
      </c>
      <c r="HVB230" s="664"/>
      <c r="HVC230" s="664"/>
      <c r="HVD230" s="4" t="e">
        <f>HVL228</f>
        <v>#REF!</v>
      </c>
      <c r="HVE230" s="664" t="s">
        <v>12</v>
      </c>
      <c r="HVF230" s="664"/>
      <c r="HVG230" s="664"/>
      <c r="HVH230" s="4" t="e">
        <f>HVP228</f>
        <v>#REF!</v>
      </c>
      <c r="HVI230" s="664" t="s">
        <v>12</v>
      </c>
      <c r="HVJ230" s="664"/>
      <c r="HVK230" s="664"/>
      <c r="HVL230" s="4" t="e">
        <f>HVT228</f>
        <v>#REF!</v>
      </c>
      <c r="HVM230" s="664" t="s">
        <v>12</v>
      </c>
      <c r="HVN230" s="664"/>
      <c r="HVO230" s="664"/>
      <c r="HVP230" s="4" t="e">
        <f>HVX228</f>
        <v>#REF!</v>
      </c>
      <c r="HVQ230" s="664" t="s">
        <v>12</v>
      </c>
      <c r="HVR230" s="664"/>
      <c r="HVS230" s="664"/>
      <c r="HVT230" s="4" t="e">
        <f>HWB228</f>
        <v>#REF!</v>
      </c>
      <c r="HVU230" s="664" t="s">
        <v>12</v>
      </c>
      <c r="HVV230" s="664"/>
      <c r="HVW230" s="664"/>
      <c r="HVX230" s="4" t="e">
        <f>HWF228</f>
        <v>#REF!</v>
      </c>
      <c r="HVY230" s="664" t="s">
        <v>12</v>
      </c>
      <c r="HVZ230" s="664"/>
      <c r="HWA230" s="664"/>
      <c r="HWB230" s="4" t="e">
        <f>HWJ228</f>
        <v>#REF!</v>
      </c>
      <c r="HWC230" s="664" t="s">
        <v>12</v>
      </c>
      <c r="HWD230" s="664"/>
      <c r="HWE230" s="664"/>
      <c r="HWF230" s="4" t="e">
        <f>HWN228</f>
        <v>#REF!</v>
      </c>
      <c r="HWG230" s="664" t="s">
        <v>12</v>
      </c>
      <c r="HWH230" s="664"/>
      <c r="HWI230" s="664"/>
      <c r="HWJ230" s="4" t="e">
        <f>HWR228</f>
        <v>#REF!</v>
      </c>
      <c r="HWK230" s="664" t="s">
        <v>12</v>
      </c>
      <c r="HWL230" s="664"/>
      <c r="HWM230" s="664"/>
      <c r="HWN230" s="4" t="e">
        <f>HWV228</f>
        <v>#REF!</v>
      </c>
      <c r="HWO230" s="664" t="s">
        <v>12</v>
      </c>
      <c r="HWP230" s="664"/>
      <c r="HWQ230" s="664"/>
      <c r="HWR230" s="4" t="e">
        <f>HWZ228</f>
        <v>#REF!</v>
      </c>
      <c r="HWS230" s="664" t="s">
        <v>12</v>
      </c>
      <c r="HWT230" s="664"/>
      <c r="HWU230" s="664"/>
      <c r="HWV230" s="4" t="e">
        <f>HXD228</f>
        <v>#REF!</v>
      </c>
      <c r="HWW230" s="664" t="s">
        <v>12</v>
      </c>
      <c r="HWX230" s="664"/>
      <c r="HWY230" s="664"/>
      <c r="HWZ230" s="4" t="e">
        <f>HXH228</f>
        <v>#REF!</v>
      </c>
      <c r="HXA230" s="664" t="s">
        <v>12</v>
      </c>
      <c r="HXB230" s="664"/>
      <c r="HXC230" s="664"/>
      <c r="HXD230" s="4" t="e">
        <f>HXL228</f>
        <v>#REF!</v>
      </c>
      <c r="HXE230" s="664" t="s">
        <v>12</v>
      </c>
      <c r="HXF230" s="664"/>
      <c r="HXG230" s="664"/>
      <c r="HXH230" s="4" t="e">
        <f>HXP228</f>
        <v>#REF!</v>
      </c>
      <c r="HXI230" s="664" t="s">
        <v>12</v>
      </c>
      <c r="HXJ230" s="664"/>
      <c r="HXK230" s="664"/>
      <c r="HXL230" s="4" t="e">
        <f>HXT228</f>
        <v>#REF!</v>
      </c>
      <c r="HXM230" s="664" t="s">
        <v>12</v>
      </c>
      <c r="HXN230" s="664"/>
      <c r="HXO230" s="664"/>
      <c r="HXP230" s="4" t="e">
        <f>HXX228</f>
        <v>#REF!</v>
      </c>
      <c r="HXQ230" s="664" t="s">
        <v>12</v>
      </c>
      <c r="HXR230" s="664"/>
      <c r="HXS230" s="664"/>
      <c r="HXT230" s="4" t="e">
        <f>HYB228</f>
        <v>#REF!</v>
      </c>
      <c r="HXU230" s="664" t="s">
        <v>12</v>
      </c>
      <c r="HXV230" s="664"/>
      <c r="HXW230" s="664"/>
      <c r="HXX230" s="4" t="e">
        <f>HYF228</f>
        <v>#REF!</v>
      </c>
      <c r="HXY230" s="664" t="s">
        <v>12</v>
      </c>
      <c r="HXZ230" s="664"/>
      <c r="HYA230" s="664"/>
      <c r="HYB230" s="4" t="e">
        <f>HYJ228</f>
        <v>#REF!</v>
      </c>
      <c r="HYC230" s="664" t="s">
        <v>12</v>
      </c>
      <c r="HYD230" s="664"/>
      <c r="HYE230" s="664"/>
      <c r="HYF230" s="4" t="e">
        <f>HYN228</f>
        <v>#REF!</v>
      </c>
      <c r="HYG230" s="664" t="s">
        <v>12</v>
      </c>
      <c r="HYH230" s="664"/>
      <c r="HYI230" s="664"/>
      <c r="HYJ230" s="4" t="e">
        <f>HYR228</f>
        <v>#REF!</v>
      </c>
      <c r="HYK230" s="664" t="s">
        <v>12</v>
      </c>
      <c r="HYL230" s="664"/>
      <c r="HYM230" s="664"/>
      <c r="HYN230" s="4" t="e">
        <f>HYV228</f>
        <v>#REF!</v>
      </c>
      <c r="HYO230" s="664" t="s">
        <v>12</v>
      </c>
      <c r="HYP230" s="664"/>
      <c r="HYQ230" s="664"/>
      <c r="HYR230" s="4" t="e">
        <f>HYZ228</f>
        <v>#REF!</v>
      </c>
      <c r="HYS230" s="664" t="s">
        <v>12</v>
      </c>
      <c r="HYT230" s="664"/>
      <c r="HYU230" s="664"/>
      <c r="HYV230" s="4" t="e">
        <f>HZD228</f>
        <v>#REF!</v>
      </c>
      <c r="HYW230" s="664" t="s">
        <v>12</v>
      </c>
      <c r="HYX230" s="664"/>
      <c r="HYY230" s="664"/>
      <c r="HYZ230" s="4" t="e">
        <f>HZH228</f>
        <v>#REF!</v>
      </c>
      <c r="HZA230" s="664" t="s">
        <v>12</v>
      </c>
      <c r="HZB230" s="664"/>
      <c r="HZC230" s="664"/>
      <c r="HZD230" s="4" t="e">
        <f>HZL228</f>
        <v>#REF!</v>
      </c>
      <c r="HZE230" s="664" t="s">
        <v>12</v>
      </c>
      <c r="HZF230" s="664"/>
      <c r="HZG230" s="664"/>
      <c r="HZH230" s="4" t="e">
        <f>HZP228</f>
        <v>#REF!</v>
      </c>
      <c r="HZI230" s="664" t="s">
        <v>12</v>
      </c>
      <c r="HZJ230" s="664"/>
      <c r="HZK230" s="664"/>
      <c r="HZL230" s="4" t="e">
        <f>HZT228</f>
        <v>#REF!</v>
      </c>
      <c r="HZM230" s="664" t="s">
        <v>12</v>
      </c>
      <c r="HZN230" s="664"/>
      <c r="HZO230" s="664"/>
      <c r="HZP230" s="4" t="e">
        <f>HZX228</f>
        <v>#REF!</v>
      </c>
      <c r="HZQ230" s="664" t="s">
        <v>12</v>
      </c>
      <c r="HZR230" s="664"/>
      <c r="HZS230" s="664"/>
      <c r="HZT230" s="4" t="e">
        <f>IAB228</f>
        <v>#REF!</v>
      </c>
      <c r="HZU230" s="664" t="s">
        <v>12</v>
      </c>
      <c r="HZV230" s="664"/>
      <c r="HZW230" s="664"/>
      <c r="HZX230" s="4" t="e">
        <f>IAF228</f>
        <v>#REF!</v>
      </c>
      <c r="HZY230" s="664" t="s">
        <v>12</v>
      </c>
      <c r="HZZ230" s="664"/>
      <c r="IAA230" s="664"/>
      <c r="IAB230" s="4" t="e">
        <f>IAJ228</f>
        <v>#REF!</v>
      </c>
      <c r="IAC230" s="664" t="s">
        <v>12</v>
      </c>
      <c r="IAD230" s="664"/>
      <c r="IAE230" s="664"/>
      <c r="IAF230" s="4" t="e">
        <f>IAN228</f>
        <v>#REF!</v>
      </c>
      <c r="IAG230" s="664" t="s">
        <v>12</v>
      </c>
      <c r="IAH230" s="664"/>
      <c r="IAI230" s="664"/>
      <c r="IAJ230" s="4" t="e">
        <f>IAR228</f>
        <v>#REF!</v>
      </c>
      <c r="IAK230" s="664" t="s">
        <v>12</v>
      </c>
      <c r="IAL230" s="664"/>
      <c r="IAM230" s="664"/>
      <c r="IAN230" s="4" t="e">
        <f>IAV228</f>
        <v>#REF!</v>
      </c>
      <c r="IAO230" s="664" t="s">
        <v>12</v>
      </c>
      <c r="IAP230" s="664"/>
      <c r="IAQ230" s="664"/>
      <c r="IAR230" s="4" t="e">
        <f>IAZ228</f>
        <v>#REF!</v>
      </c>
      <c r="IAS230" s="664" t="s">
        <v>12</v>
      </c>
      <c r="IAT230" s="664"/>
      <c r="IAU230" s="664"/>
      <c r="IAV230" s="4" t="e">
        <f>IBD228</f>
        <v>#REF!</v>
      </c>
      <c r="IAW230" s="664" t="s">
        <v>12</v>
      </c>
      <c r="IAX230" s="664"/>
      <c r="IAY230" s="664"/>
      <c r="IAZ230" s="4" t="e">
        <f>IBH228</f>
        <v>#REF!</v>
      </c>
      <c r="IBA230" s="664" t="s">
        <v>12</v>
      </c>
      <c r="IBB230" s="664"/>
      <c r="IBC230" s="664"/>
      <c r="IBD230" s="4" t="e">
        <f>IBL228</f>
        <v>#REF!</v>
      </c>
      <c r="IBE230" s="664" t="s">
        <v>12</v>
      </c>
      <c r="IBF230" s="664"/>
      <c r="IBG230" s="664"/>
      <c r="IBH230" s="4" t="e">
        <f>IBP228</f>
        <v>#REF!</v>
      </c>
      <c r="IBI230" s="664" t="s">
        <v>12</v>
      </c>
      <c r="IBJ230" s="664"/>
      <c r="IBK230" s="664"/>
      <c r="IBL230" s="4" t="e">
        <f>IBT228</f>
        <v>#REF!</v>
      </c>
      <c r="IBM230" s="664" t="s">
        <v>12</v>
      </c>
      <c r="IBN230" s="664"/>
      <c r="IBO230" s="664"/>
      <c r="IBP230" s="4" t="e">
        <f>IBX228</f>
        <v>#REF!</v>
      </c>
      <c r="IBQ230" s="664" t="s">
        <v>12</v>
      </c>
      <c r="IBR230" s="664"/>
      <c r="IBS230" s="664"/>
      <c r="IBT230" s="4" t="e">
        <f>ICB228</f>
        <v>#REF!</v>
      </c>
      <c r="IBU230" s="664" t="s">
        <v>12</v>
      </c>
      <c r="IBV230" s="664"/>
      <c r="IBW230" s="664"/>
      <c r="IBX230" s="4" t="e">
        <f>ICF228</f>
        <v>#REF!</v>
      </c>
      <c r="IBY230" s="664" t="s">
        <v>12</v>
      </c>
      <c r="IBZ230" s="664"/>
      <c r="ICA230" s="664"/>
      <c r="ICB230" s="4" t="e">
        <f>ICJ228</f>
        <v>#REF!</v>
      </c>
      <c r="ICC230" s="664" t="s">
        <v>12</v>
      </c>
      <c r="ICD230" s="664"/>
      <c r="ICE230" s="664"/>
      <c r="ICF230" s="4" t="e">
        <f>ICN228</f>
        <v>#REF!</v>
      </c>
      <c r="ICG230" s="664" t="s">
        <v>12</v>
      </c>
      <c r="ICH230" s="664"/>
      <c r="ICI230" s="664"/>
      <c r="ICJ230" s="4" t="e">
        <f>ICR228</f>
        <v>#REF!</v>
      </c>
      <c r="ICK230" s="664" t="s">
        <v>12</v>
      </c>
      <c r="ICL230" s="664"/>
      <c r="ICM230" s="664"/>
      <c r="ICN230" s="4" t="e">
        <f>ICV228</f>
        <v>#REF!</v>
      </c>
      <c r="ICO230" s="664" t="s">
        <v>12</v>
      </c>
      <c r="ICP230" s="664"/>
      <c r="ICQ230" s="664"/>
      <c r="ICR230" s="4" t="e">
        <f>ICZ228</f>
        <v>#REF!</v>
      </c>
      <c r="ICS230" s="664" t="s">
        <v>12</v>
      </c>
      <c r="ICT230" s="664"/>
      <c r="ICU230" s="664"/>
      <c r="ICV230" s="4" t="e">
        <f>IDD228</f>
        <v>#REF!</v>
      </c>
      <c r="ICW230" s="664" t="s">
        <v>12</v>
      </c>
      <c r="ICX230" s="664"/>
      <c r="ICY230" s="664"/>
      <c r="ICZ230" s="4" t="e">
        <f>IDH228</f>
        <v>#REF!</v>
      </c>
      <c r="IDA230" s="664" t="s">
        <v>12</v>
      </c>
      <c r="IDB230" s="664"/>
      <c r="IDC230" s="664"/>
      <c r="IDD230" s="4" t="e">
        <f>IDL228</f>
        <v>#REF!</v>
      </c>
      <c r="IDE230" s="664" t="s">
        <v>12</v>
      </c>
      <c r="IDF230" s="664"/>
      <c r="IDG230" s="664"/>
      <c r="IDH230" s="4" t="e">
        <f>IDP228</f>
        <v>#REF!</v>
      </c>
      <c r="IDI230" s="664" t="s">
        <v>12</v>
      </c>
      <c r="IDJ230" s="664"/>
      <c r="IDK230" s="664"/>
      <c r="IDL230" s="4" t="e">
        <f>IDT228</f>
        <v>#REF!</v>
      </c>
      <c r="IDM230" s="664" t="s">
        <v>12</v>
      </c>
      <c r="IDN230" s="664"/>
      <c r="IDO230" s="664"/>
      <c r="IDP230" s="4" t="e">
        <f>IDX228</f>
        <v>#REF!</v>
      </c>
      <c r="IDQ230" s="664" t="s">
        <v>12</v>
      </c>
      <c r="IDR230" s="664"/>
      <c r="IDS230" s="664"/>
      <c r="IDT230" s="4" t="e">
        <f>IEB228</f>
        <v>#REF!</v>
      </c>
      <c r="IDU230" s="664" t="s">
        <v>12</v>
      </c>
      <c r="IDV230" s="664"/>
      <c r="IDW230" s="664"/>
      <c r="IDX230" s="4" t="e">
        <f>IEF228</f>
        <v>#REF!</v>
      </c>
      <c r="IDY230" s="664" t="s">
        <v>12</v>
      </c>
      <c r="IDZ230" s="664"/>
      <c r="IEA230" s="664"/>
      <c r="IEB230" s="4" t="e">
        <f>IEJ228</f>
        <v>#REF!</v>
      </c>
      <c r="IEC230" s="664" t="s">
        <v>12</v>
      </c>
      <c r="IED230" s="664"/>
      <c r="IEE230" s="664"/>
      <c r="IEF230" s="4" t="e">
        <f>IEN228</f>
        <v>#REF!</v>
      </c>
      <c r="IEG230" s="664" t="s">
        <v>12</v>
      </c>
      <c r="IEH230" s="664"/>
      <c r="IEI230" s="664"/>
      <c r="IEJ230" s="4" t="e">
        <f>IER228</f>
        <v>#REF!</v>
      </c>
      <c r="IEK230" s="664" t="s">
        <v>12</v>
      </c>
      <c r="IEL230" s="664"/>
      <c r="IEM230" s="664"/>
      <c r="IEN230" s="4" t="e">
        <f>IEV228</f>
        <v>#REF!</v>
      </c>
      <c r="IEO230" s="664" t="s">
        <v>12</v>
      </c>
      <c r="IEP230" s="664"/>
      <c r="IEQ230" s="664"/>
      <c r="IER230" s="4" t="e">
        <f>IEZ228</f>
        <v>#REF!</v>
      </c>
      <c r="IES230" s="664" t="s">
        <v>12</v>
      </c>
      <c r="IET230" s="664"/>
      <c r="IEU230" s="664"/>
      <c r="IEV230" s="4" t="e">
        <f>IFD228</f>
        <v>#REF!</v>
      </c>
      <c r="IEW230" s="664" t="s">
        <v>12</v>
      </c>
      <c r="IEX230" s="664"/>
      <c r="IEY230" s="664"/>
      <c r="IEZ230" s="4" t="e">
        <f>IFH228</f>
        <v>#REF!</v>
      </c>
      <c r="IFA230" s="664" t="s">
        <v>12</v>
      </c>
      <c r="IFB230" s="664"/>
      <c r="IFC230" s="664"/>
      <c r="IFD230" s="4" t="e">
        <f>IFL228</f>
        <v>#REF!</v>
      </c>
      <c r="IFE230" s="664" t="s">
        <v>12</v>
      </c>
      <c r="IFF230" s="664"/>
      <c r="IFG230" s="664"/>
      <c r="IFH230" s="4" t="e">
        <f>IFP228</f>
        <v>#REF!</v>
      </c>
      <c r="IFI230" s="664" t="s">
        <v>12</v>
      </c>
      <c r="IFJ230" s="664"/>
      <c r="IFK230" s="664"/>
      <c r="IFL230" s="4" t="e">
        <f>IFT228</f>
        <v>#REF!</v>
      </c>
      <c r="IFM230" s="664" t="s">
        <v>12</v>
      </c>
      <c r="IFN230" s="664"/>
      <c r="IFO230" s="664"/>
      <c r="IFP230" s="4" t="e">
        <f>IFX228</f>
        <v>#REF!</v>
      </c>
      <c r="IFQ230" s="664" t="s">
        <v>12</v>
      </c>
      <c r="IFR230" s="664"/>
      <c r="IFS230" s="664"/>
      <c r="IFT230" s="4" t="e">
        <f>IGB228</f>
        <v>#REF!</v>
      </c>
      <c r="IFU230" s="664" t="s">
        <v>12</v>
      </c>
      <c r="IFV230" s="664"/>
      <c r="IFW230" s="664"/>
      <c r="IFX230" s="4" t="e">
        <f>IGF228</f>
        <v>#REF!</v>
      </c>
      <c r="IFY230" s="664" t="s">
        <v>12</v>
      </c>
      <c r="IFZ230" s="664"/>
      <c r="IGA230" s="664"/>
      <c r="IGB230" s="4" t="e">
        <f>IGJ228</f>
        <v>#REF!</v>
      </c>
      <c r="IGC230" s="664" t="s">
        <v>12</v>
      </c>
      <c r="IGD230" s="664"/>
      <c r="IGE230" s="664"/>
      <c r="IGF230" s="4" t="e">
        <f>IGN228</f>
        <v>#REF!</v>
      </c>
      <c r="IGG230" s="664" t="s">
        <v>12</v>
      </c>
      <c r="IGH230" s="664"/>
      <c r="IGI230" s="664"/>
      <c r="IGJ230" s="4" t="e">
        <f>IGR228</f>
        <v>#REF!</v>
      </c>
      <c r="IGK230" s="664" t="s">
        <v>12</v>
      </c>
      <c r="IGL230" s="664"/>
      <c r="IGM230" s="664"/>
      <c r="IGN230" s="4" t="e">
        <f>IGV228</f>
        <v>#REF!</v>
      </c>
      <c r="IGO230" s="664" t="s">
        <v>12</v>
      </c>
      <c r="IGP230" s="664"/>
      <c r="IGQ230" s="664"/>
      <c r="IGR230" s="4" t="e">
        <f>IGZ228</f>
        <v>#REF!</v>
      </c>
      <c r="IGS230" s="664" t="s">
        <v>12</v>
      </c>
      <c r="IGT230" s="664"/>
      <c r="IGU230" s="664"/>
      <c r="IGV230" s="4" t="e">
        <f>IHD228</f>
        <v>#REF!</v>
      </c>
      <c r="IGW230" s="664" t="s">
        <v>12</v>
      </c>
      <c r="IGX230" s="664"/>
      <c r="IGY230" s="664"/>
      <c r="IGZ230" s="4" t="e">
        <f>IHH228</f>
        <v>#REF!</v>
      </c>
      <c r="IHA230" s="664" t="s">
        <v>12</v>
      </c>
      <c r="IHB230" s="664"/>
      <c r="IHC230" s="664"/>
      <c r="IHD230" s="4" t="e">
        <f>IHL228</f>
        <v>#REF!</v>
      </c>
      <c r="IHE230" s="664" t="s">
        <v>12</v>
      </c>
      <c r="IHF230" s="664"/>
      <c r="IHG230" s="664"/>
      <c r="IHH230" s="4" t="e">
        <f>IHP228</f>
        <v>#REF!</v>
      </c>
      <c r="IHI230" s="664" t="s">
        <v>12</v>
      </c>
      <c r="IHJ230" s="664"/>
      <c r="IHK230" s="664"/>
      <c r="IHL230" s="4" t="e">
        <f>IHT228</f>
        <v>#REF!</v>
      </c>
      <c r="IHM230" s="664" t="s">
        <v>12</v>
      </c>
      <c r="IHN230" s="664"/>
      <c r="IHO230" s="664"/>
      <c r="IHP230" s="4" t="e">
        <f>IHX228</f>
        <v>#REF!</v>
      </c>
      <c r="IHQ230" s="664" t="s">
        <v>12</v>
      </c>
      <c r="IHR230" s="664"/>
      <c r="IHS230" s="664"/>
      <c r="IHT230" s="4" t="e">
        <f>IIB228</f>
        <v>#REF!</v>
      </c>
      <c r="IHU230" s="664" t="s">
        <v>12</v>
      </c>
      <c r="IHV230" s="664"/>
      <c r="IHW230" s="664"/>
      <c r="IHX230" s="4" t="e">
        <f>IIF228</f>
        <v>#REF!</v>
      </c>
      <c r="IHY230" s="664" t="s">
        <v>12</v>
      </c>
      <c r="IHZ230" s="664"/>
      <c r="IIA230" s="664"/>
      <c r="IIB230" s="4" t="e">
        <f>IIJ228</f>
        <v>#REF!</v>
      </c>
      <c r="IIC230" s="664" t="s">
        <v>12</v>
      </c>
      <c r="IID230" s="664"/>
      <c r="IIE230" s="664"/>
      <c r="IIF230" s="4" t="e">
        <f>IIN228</f>
        <v>#REF!</v>
      </c>
      <c r="IIG230" s="664" t="s">
        <v>12</v>
      </c>
      <c r="IIH230" s="664"/>
      <c r="III230" s="664"/>
      <c r="IIJ230" s="4" t="e">
        <f>IIR228</f>
        <v>#REF!</v>
      </c>
      <c r="IIK230" s="664" t="s">
        <v>12</v>
      </c>
      <c r="IIL230" s="664"/>
      <c r="IIM230" s="664"/>
      <c r="IIN230" s="4" t="e">
        <f>IIV228</f>
        <v>#REF!</v>
      </c>
      <c r="IIO230" s="664" t="s">
        <v>12</v>
      </c>
      <c r="IIP230" s="664"/>
      <c r="IIQ230" s="664"/>
      <c r="IIR230" s="4" t="e">
        <f>IIZ228</f>
        <v>#REF!</v>
      </c>
      <c r="IIS230" s="664" t="s">
        <v>12</v>
      </c>
      <c r="IIT230" s="664"/>
      <c r="IIU230" s="664"/>
      <c r="IIV230" s="4" t="e">
        <f>IJD228</f>
        <v>#REF!</v>
      </c>
      <c r="IIW230" s="664" t="s">
        <v>12</v>
      </c>
      <c r="IIX230" s="664"/>
      <c r="IIY230" s="664"/>
      <c r="IIZ230" s="4" t="e">
        <f>IJH228</f>
        <v>#REF!</v>
      </c>
      <c r="IJA230" s="664" t="s">
        <v>12</v>
      </c>
      <c r="IJB230" s="664"/>
      <c r="IJC230" s="664"/>
      <c r="IJD230" s="4" t="e">
        <f>IJL228</f>
        <v>#REF!</v>
      </c>
      <c r="IJE230" s="664" t="s">
        <v>12</v>
      </c>
      <c r="IJF230" s="664"/>
      <c r="IJG230" s="664"/>
      <c r="IJH230" s="4" t="e">
        <f>IJP228</f>
        <v>#REF!</v>
      </c>
      <c r="IJI230" s="664" t="s">
        <v>12</v>
      </c>
      <c r="IJJ230" s="664"/>
      <c r="IJK230" s="664"/>
      <c r="IJL230" s="4" t="e">
        <f>IJT228</f>
        <v>#REF!</v>
      </c>
      <c r="IJM230" s="664" t="s">
        <v>12</v>
      </c>
      <c r="IJN230" s="664"/>
      <c r="IJO230" s="664"/>
      <c r="IJP230" s="4" t="e">
        <f>IJX228</f>
        <v>#REF!</v>
      </c>
      <c r="IJQ230" s="664" t="s">
        <v>12</v>
      </c>
      <c r="IJR230" s="664"/>
      <c r="IJS230" s="664"/>
      <c r="IJT230" s="4" t="e">
        <f>IKB228</f>
        <v>#REF!</v>
      </c>
      <c r="IJU230" s="664" t="s">
        <v>12</v>
      </c>
      <c r="IJV230" s="664"/>
      <c r="IJW230" s="664"/>
      <c r="IJX230" s="4" t="e">
        <f>IKF228</f>
        <v>#REF!</v>
      </c>
      <c r="IJY230" s="664" t="s">
        <v>12</v>
      </c>
      <c r="IJZ230" s="664"/>
      <c r="IKA230" s="664"/>
      <c r="IKB230" s="4" t="e">
        <f>IKJ228</f>
        <v>#REF!</v>
      </c>
      <c r="IKC230" s="664" t="s">
        <v>12</v>
      </c>
      <c r="IKD230" s="664"/>
      <c r="IKE230" s="664"/>
      <c r="IKF230" s="4" t="e">
        <f>IKN228</f>
        <v>#REF!</v>
      </c>
      <c r="IKG230" s="664" t="s">
        <v>12</v>
      </c>
      <c r="IKH230" s="664"/>
      <c r="IKI230" s="664"/>
      <c r="IKJ230" s="4" t="e">
        <f>IKR228</f>
        <v>#REF!</v>
      </c>
      <c r="IKK230" s="664" t="s">
        <v>12</v>
      </c>
      <c r="IKL230" s="664"/>
      <c r="IKM230" s="664"/>
      <c r="IKN230" s="4" t="e">
        <f>IKV228</f>
        <v>#REF!</v>
      </c>
      <c r="IKO230" s="664" t="s">
        <v>12</v>
      </c>
      <c r="IKP230" s="664"/>
      <c r="IKQ230" s="664"/>
      <c r="IKR230" s="4" t="e">
        <f>IKZ228</f>
        <v>#REF!</v>
      </c>
      <c r="IKS230" s="664" t="s">
        <v>12</v>
      </c>
      <c r="IKT230" s="664"/>
      <c r="IKU230" s="664"/>
      <c r="IKV230" s="4" t="e">
        <f>ILD228</f>
        <v>#REF!</v>
      </c>
      <c r="IKW230" s="664" t="s">
        <v>12</v>
      </c>
      <c r="IKX230" s="664"/>
      <c r="IKY230" s="664"/>
      <c r="IKZ230" s="4" t="e">
        <f>ILH228</f>
        <v>#REF!</v>
      </c>
      <c r="ILA230" s="664" t="s">
        <v>12</v>
      </c>
      <c r="ILB230" s="664"/>
      <c r="ILC230" s="664"/>
      <c r="ILD230" s="4" t="e">
        <f>ILL228</f>
        <v>#REF!</v>
      </c>
      <c r="ILE230" s="664" t="s">
        <v>12</v>
      </c>
      <c r="ILF230" s="664"/>
      <c r="ILG230" s="664"/>
      <c r="ILH230" s="4" t="e">
        <f>ILP228</f>
        <v>#REF!</v>
      </c>
      <c r="ILI230" s="664" t="s">
        <v>12</v>
      </c>
      <c r="ILJ230" s="664"/>
      <c r="ILK230" s="664"/>
      <c r="ILL230" s="4" t="e">
        <f>ILT228</f>
        <v>#REF!</v>
      </c>
      <c r="ILM230" s="664" t="s">
        <v>12</v>
      </c>
      <c r="ILN230" s="664"/>
      <c r="ILO230" s="664"/>
      <c r="ILP230" s="4" t="e">
        <f>ILX228</f>
        <v>#REF!</v>
      </c>
      <c r="ILQ230" s="664" t="s">
        <v>12</v>
      </c>
      <c r="ILR230" s="664"/>
      <c r="ILS230" s="664"/>
      <c r="ILT230" s="4" t="e">
        <f>IMB228</f>
        <v>#REF!</v>
      </c>
      <c r="ILU230" s="664" t="s">
        <v>12</v>
      </c>
      <c r="ILV230" s="664"/>
      <c r="ILW230" s="664"/>
      <c r="ILX230" s="4" t="e">
        <f>IMF228</f>
        <v>#REF!</v>
      </c>
      <c r="ILY230" s="664" t="s">
        <v>12</v>
      </c>
      <c r="ILZ230" s="664"/>
      <c r="IMA230" s="664"/>
      <c r="IMB230" s="4" t="e">
        <f>IMJ228</f>
        <v>#REF!</v>
      </c>
      <c r="IMC230" s="664" t="s">
        <v>12</v>
      </c>
      <c r="IMD230" s="664"/>
      <c r="IME230" s="664"/>
      <c r="IMF230" s="4" t="e">
        <f>IMN228</f>
        <v>#REF!</v>
      </c>
      <c r="IMG230" s="664" t="s">
        <v>12</v>
      </c>
      <c r="IMH230" s="664"/>
      <c r="IMI230" s="664"/>
      <c r="IMJ230" s="4" t="e">
        <f>IMR228</f>
        <v>#REF!</v>
      </c>
      <c r="IMK230" s="664" t="s">
        <v>12</v>
      </c>
      <c r="IML230" s="664"/>
      <c r="IMM230" s="664"/>
      <c r="IMN230" s="4" t="e">
        <f>IMV228</f>
        <v>#REF!</v>
      </c>
      <c r="IMO230" s="664" t="s">
        <v>12</v>
      </c>
      <c r="IMP230" s="664"/>
      <c r="IMQ230" s="664"/>
      <c r="IMR230" s="4" t="e">
        <f>IMZ228</f>
        <v>#REF!</v>
      </c>
      <c r="IMS230" s="664" t="s">
        <v>12</v>
      </c>
      <c r="IMT230" s="664"/>
      <c r="IMU230" s="664"/>
      <c r="IMV230" s="4" t="e">
        <f>IND228</f>
        <v>#REF!</v>
      </c>
      <c r="IMW230" s="664" t="s">
        <v>12</v>
      </c>
      <c r="IMX230" s="664"/>
      <c r="IMY230" s="664"/>
      <c r="IMZ230" s="4" t="e">
        <f>INH228</f>
        <v>#REF!</v>
      </c>
      <c r="INA230" s="664" t="s">
        <v>12</v>
      </c>
      <c r="INB230" s="664"/>
      <c r="INC230" s="664"/>
      <c r="IND230" s="4" t="e">
        <f>INL228</f>
        <v>#REF!</v>
      </c>
      <c r="INE230" s="664" t="s">
        <v>12</v>
      </c>
      <c r="INF230" s="664"/>
      <c r="ING230" s="664"/>
      <c r="INH230" s="4" t="e">
        <f>INP228</f>
        <v>#REF!</v>
      </c>
      <c r="INI230" s="664" t="s">
        <v>12</v>
      </c>
      <c r="INJ230" s="664"/>
      <c r="INK230" s="664"/>
      <c r="INL230" s="4" t="e">
        <f>INT228</f>
        <v>#REF!</v>
      </c>
      <c r="INM230" s="664" t="s">
        <v>12</v>
      </c>
      <c r="INN230" s="664"/>
      <c r="INO230" s="664"/>
      <c r="INP230" s="4" t="e">
        <f>INX228</f>
        <v>#REF!</v>
      </c>
      <c r="INQ230" s="664" t="s">
        <v>12</v>
      </c>
      <c r="INR230" s="664"/>
      <c r="INS230" s="664"/>
      <c r="INT230" s="4" t="e">
        <f>IOB228</f>
        <v>#REF!</v>
      </c>
      <c r="INU230" s="664" t="s">
        <v>12</v>
      </c>
      <c r="INV230" s="664"/>
      <c r="INW230" s="664"/>
      <c r="INX230" s="4" t="e">
        <f>IOF228</f>
        <v>#REF!</v>
      </c>
      <c r="INY230" s="664" t="s">
        <v>12</v>
      </c>
      <c r="INZ230" s="664"/>
      <c r="IOA230" s="664"/>
      <c r="IOB230" s="4" t="e">
        <f>IOJ228</f>
        <v>#REF!</v>
      </c>
      <c r="IOC230" s="664" t="s">
        <v>12</v>
      </c>
      <c r="IOD230" s="664"/>
      <c r="IOE230" s="664"/>
      <c r="IOF230" s="4" t="e">
        <f>ION228</f>
        <v>#REF!</v>
      </c>
      <c r="IOG230" s="664" t="s">
        <v>12</v>
      </c>
      <c r="IOH230" s="664"/>
      <c r="IOI230" s="664"/>
      <c r="IOJ230" s="4" t="e">
        <f>IOR228</f>
        <v>#REF!</v>
      </c>
      <c r="IOK230" s="664" t="s">
        <v>12</v>
      </c>
      <c r="IOL230" s="664"/>
      <c r="IOM230" s="664"/>
      <c r="ION230" s="4" t="e">
        <f>IOV228</f>
        <v>#REF!</v>
      </c>
      <c r="IOO230" s="664" t="s">
        <v>12</v>
      </c>
      <c r="IOP230" s="664"/>
      <c r="IOQ230" s="664"/>
      <c r="IOR230" s="4" t="e">
        <f>IOZ228</f>
        <v>#REF!</v>
      </c>
      <c r="IOS230" s="664" t="s">
        <v>12</v>
      </c>
      <c r="IOT230" s="664"/>
      <c r="IOU230" s="664"/>
      <c r="IOV230" s="4" t="e">
        <f>IPD228</f>
        <v>#REF!</v>
      </c>
      <c r="IOW230" s="664" t="s">
        <v>12</v>
      </c>
      <c r="IOX230" s="664"/>
      <c r="IOY230" s="664"/>
      <c r="IOZ230" s="4" t="e">
        <f>IPH228</f>
        <v>#REF!</v>
      </c>
      <c r="IPA230" s="664" t="s">
        <v>12</v>
      </c>
      <c r="IPB230" s="664"/>
      <c r="IPC230" s="664"/>
      <c r="IPD230" s="4" t="e">
        <f>IPL228</f>
        <v>#REF!</v>
      </c>
      <c r="IPE230" s="664" t="s">
        <v>12</v>
      </c>
      <c r="IPF230" s="664"/>
      <c r="IPG230" s="664"/>
      <c r="IPH230" s="4" t="e">
        <f>IPP228</f>
        <v>#REF!</v>
      </c>
      <c r="IPI230" s="664" t="s">
        <v>12</v>
      </c>
      <c r="IPJ230" s="664"/>
      <c r="IPK230" s="664"/>
      <c r="IPL230" s="4" t="e">
        <f>IPT228</f>
        <v>#REF!</v>
      </c>
      <c r="IPM230" s="664" t="s">
        <v>12</v>
      </c>
      <c r="IPN230" s="664"/>
      <c r="IPO230" s="664"/>
      <c r="IPP230" s="4" t="e">
        <f>IPX228</f>
        <v>#REF!</v>
      </c>
      <c r="IPQ230" s="664" t="s">
        <v>12</v>
      </c>
      <c r="IPR230" s="664"/>
      <c r="IPS230" s="664"/>
      <c r="IPT230" s="4" t="e">
        <f>IQB228</f>
        <v>#REF!</v>
      </c>
      <c r="IPU230" s="664" t="s">
        <v>12</v>
      </c>
      <c r="IPV230" s="664"/>
      <c r="IPW230" s="664"/>
      <c r="IPX230" s="4" t="e">
        <f>IQF228</f>
        <v>#REF!</v>
      </c>
      <c r="IPY230" s="664" t="s">
        <v>12</v>
      </c>
      <c r="IPZ230" s="664"/>
      <c r="IQA230" s="664"/>
      <c r="IQB230" s="4" t="e">
        <f>IQJ228</f>
        <v>#REF!</v>
      </c>
      <c r="IQC230" s="664" t="s">
        <v>12</v>
      </c>
      <c r="IQD230" s="664"/>
      <c r="IQE230" s="664"/>
      <c r="IQF230" s="4" t="e">
        <f>IQN228</f>
        <v>#REF!</v>
      </c>
      <c r="IQG230" s="664" t="s">
        <v>12</v>
      </c>
      <c r="IQH230" s="664"/>
      <c r="IQI230" s="664"/>
      <c r="IQJ230" s="4" t="e">
        <f>IQR228</f>
        <v>#REF!</v>
      </c>
      <c r="IQK230" s="664" t="s">
        <v>12</v>
      </c>
      <c r="IQL230" s="664"/>
      <c r="IQM230" s="664"/>
      <c r="IQN230" s="4" t="e">
        <f>IQV228</f>
        <v>#REF!</v>
      </c>
      <c r="IQO230" s="664" t="s">
        <v>12</v>
      </c>
      <c r="IQP230" s="664"/>
      <c r="IQQ230" s="664"/>
      <c r="IQR230" s="4" t="e">
        <f>IQZ228</f>
        <v>#REF!</v>
      </c>
      <c r="IQS230" s="664" t="s">
        <v>12</v>
      </c>
      <c r="IQT230" s="664"/>
      <c r="IQU230" s="664"/>
      <c r="IQV230" s="4" t="e">
        <f>IRD228</f>
        <v>#REF!</v>
      </c>
      <c r="IQW230" s="664" t="s">
        <v>12</v>
      </c>
      <c r="IQX230" s="664"/>
      <c r="IQY230" s="664"/>
      <c r="IQZ230" s="4" t="e">
        <f>IRH228</f>
        <v>#REF!</v>
      </c>
      <c r="IRA230" s="664" t="s">
        <v>12</v>
      </c>
      <c r="IRB230" s="664"/>
      <c r="IRC230" s="664"/>
      <c r="IRD230" s="4" t="e">
        <f>IRL228</f>
        <v>#REF!</v>
      </c>
      <c r="IRE230" s="664" t="s">
        <v>12</v>
      </c>
      <c r="IRF230" s="664"/>
      <c r="IRG230" s="664"/>
      <c r="IRH230" s="4" t="e">
        <f>IRP228</f>
        <v>#REF!</v>
      </c>
      <c r="IRI230" s="664" t="s">
        <v>12</v>
      </c>
      <c r="IRJ230" s="664"/>
      <c r="IRK230" s="664"/>
      <c r="IRL230" s="4" t="e">
        <f>IRT228</f>
        <v>#REF!</v>
      </c>
      <c r="IRM230" s="664" t="s">
        <v>12</v>
      </c>
      <c r="IRN230" s="664"/>
      <c r="IRO230" s="664"/>
      <c r="IRP230" s="4" t="e">
        <f>IRX228</f>
        <v>#REF!</v>
      </c>
      <c r="IRQ230" s="664" t="s">
        <v>12</v>
      </c>
      <c r="IRR230" s="664"/>
      <c r="IRS230" s="664"/>
      <c r="IRT230" s="4" t="e">
        <f>ISB228</f>
        <v>#REF!</v>
      </c>
      <c r="IRU230" s="664" t="s">
        <v>12</v>
      </c>
      <c r="IRV230" s="664"/>
      <c r="IRW230" s="664"/>
      <c r="IRX230" s="4" t="e">
        <f>ISF228</f>
        <v>#REF!</v>
      </c>
      <c r="IRY230" s="664" t="s">
        <v>12</v>
      </c>
      <c r="IRZ230" s="664"/>
      <c r="ISA230" s="664"/>
      <c r="ISB230" s="4" t="e">
        <f>ISJ228</f>
        <v>#REF!</v>
      </c>
      <c r="ISC230" s="664" t="s">
        <v>12</v>
      </c>
      <c r="ISD230" s="664"/>
      <c r="ISE230" s="664"/>
      <c r="ISF230" s="4" t="e">
        <f>ISN228</f>
        <v>#REF!</v>
      </c>
      <c r="ISG230" s="664" t="s">
        <v>12</v>
      </c>
      <c r="ISH230" s="664"/>
      <c r="ISI230" s="664"/>
      <c r="ISJ230" s="4" t="e">
        <f>ISR228</f>
        <v>#REF!</v>
      </c>
      <c r="ISK230" s="664" t="s">
        <v>12</v>
      </c>
      <c r="ISL230" s="664"/>
      <c r="ISM230" s="664"/>
      <c r="ISN230" s="4" t="e">
        <f>ISV228</f>
        <v>#REF!</v>
      </c>
      <c r="ISO230" s="664" t="s">
        <v>12</v>
      </c>
      <c r="ISP230" s="664"/>
      <c r="ISQ230" s="664"/>
      <c r="ISR230" s="4" t="e">
        <f>ISZ228</f>
        <v>#REF!</v>
      </c>
      <c r="ISS230" s="664" t="s">
        <v>12</v>
      </c>
      <c r="IST230" s="664"/>
      <c r="ISU230" s="664"/>
      <c r="ISV230" s="4" t="e">
        <f>ITD228</f>
        <v>#REF!</v>
      </c>
      <c r="ISW230" s="664" t="s">
        <v>12</v>
      </c>
      <c r="ISX230" s="664"/>
      <c r="ISY230" s="664"/>
      <c r="ISZ230" s="4" t="e">
        <f>ITH228</f>
        <v>#REF!</v>
      </c>
      <c r="ITA230" s="664" t="s">
        <v>12</v>
      </c>
      <c r="ITB230" s="664"/>
      <c r="ITC230" s="664"/>
      <c r="ITD230" s="4" t="e">
        <f>ITL228</f>
        <v>#REF!</v>
      </c>
      <c r="ITE230" s="664" t="s">
        <v>12</v>
      </c>
      <c r="ITF230" s="664"/>
      <c r="ITG230" s="664"/>
      <c r="ITH230" s="4" t="e">
        <f>ITP228</f>
        <v>#REF!</v>
      </c>
      <c r="ITI230" s="664" t="s">
        <v>12</v>
      </c>
      <c r="ITJ230" s="664"/>
      <c r="ITK230" s="664"/>
      <c r="ITL230" s="4" t="e">
        <f>ITT228</f>
        <v>#REF!</v>
      </c>
      <c r="ITM230" s="664" t="s">
        <v>12</v>
      </c>
      <c r="ITN230" s="664"/>
      <c r="ITO230" s="664"/>
      <c r="ITP230" s="4" t="e">
        <f>ITX228</f>
        <v>#REF!</v>
      </c>
      <c r="ITQ230" s="664" t="s">
        <v>12</v>
      </c>
      <c r="ITR230" s="664"/>
      <c r="ITS230" s="664"/>
      <c r="ITT230" s="4" t="e">
        <f>IUB228</f>
        <v>#REF!</v>
      </c>
      <c r="ITU230" s="664" t="s">
        <v>12</v>
      </c>
      <c r="ITV230" s="664"/>
      <c r="ITW230" s="664"/>
      <c r="ITX230" s="4" t="e">
        <f>IUF228</f>
        <v>#REF!</v>
      </c>
      <c r="ITY230" s="664" t="s">
        <v>12</v>
      </c>
      <c r="ITZ230" s="664"/>
      <c r="IUA230" s="664"/>
      <c r="IUB230" s="4" t="e">
        <f>IUJ228</f>
        <v>#REF!</v>
      </c>
      <c r="IUC230" s="664" t="s">
        <v>12</v>
      </c>
      <c r="IUD230" s="664"/>
      <c r="IUE230" s="664"/>
      <c r="IUF230" s="4" t="e">
        <f>IUN228</f>
        <v>#REF!</v>
      </c>
      <c r="IUG230" s="664" t="s">
        <v>12</v>
      </c>
      <c r="IUH230" s="664"/>
      <c r="IUI230" s="664"/>
      <c r="IUJ230" s="4" t="e">
        <f>IUR228</f>
        <v>#REF!</v>
      </c>
      <c r="IUK230" s="664" t="s">
        <v>12</v>
      </c>
      <c r="IUL230" s="664"/>
      <c r="IUM230" s="664"/>
      <c r="IUN230" s="4" t="e">
        <f>IUV228</f>
        <v>#REF!</v>
      </c>
      <c r="IUO230" s="664" t="s">
        <v>12</v>
      </c>
      <c r="IUP230" s="664"/>
      <c r="IUQ230" s="664"/>
      <c r="IUR230" s="4" t="e">
        <f>IUZ228</f>
        <v>#REF!</v>
      </c>
      <c r="IUS230" s="664" t="s">
        <v>12</v>
      </c>
      <c r="IUT230" s="664"/>
      <c r="IUU230" s="664"/>
      <c r="IUV230" s="4" t="e">
        <f>IVD228</f>
        <v>#REF!</v>
      </c>
      <c r="IUW230" s="664" t="s">
        <v>12</v>
      </c>
      <c r="IUX230" s="664"/>
      <c r="IUY230" s="664"/>
      <c r="IUZ230" s="4" t="e">
        <f>IVH228</f>
        <v>#REF!</v>
      </c>
      <c r="IVA230" s="664" t="s">
        <v>12</v>
      </c>
      <c r="IVB230" s="664"/>
      <c r="IVC230" s="664"/>
      <c r="IVD230" s="4" t="e">
        <f>IVL228</f>
        <v>#REF!</v>
      </c>
      <c r="IVE230" s="664" t="s">
        <v>12</v>
      </c>
      <c r="IVF230" s="664"/>
      <c r="IVG230" s="664"/>
      <c r="IVH230" s="4" t="e">
        <f>IVP228</f>
        <v>#REF!</v>
      </c>
      <c r="IVI230" s="664" t="s">
        <v>12</v>
      </c>
      <c r="IVJ230" s="664"/>
      <c r="IVK230" s="664"/>
      <c r="IVL230" s="4" t="e">
        <f>IVT228</f>
        <v>#REF!</v>
      </c>
      <c r="IVM230" s="664" t="s">
        <v>12</v>
      </c>
      <c r="IVN230" s="664"/>
      <c r="IVO230" s="664"/>
      <c r="IVP230" s="4" t="e">
        <f>IVX228</f>
        <v>#REF!</v>
      </c>
      <c r="IVQ230" s="664" t="s">
        <v>12</v>
      </c>
      <c r="IVR230" s="664"/>
      <c r="IVS230" s="664"/>
      <c r="IVT230" s="4" t="e">
        <f>IWB228</f>
        <v>#REF!</v>
      </c>
      <c r="IVU230" s="664" t="s">
        <v>12</v>
      </c>
      <c r="IVV230" s="664"/>
      <c r="IVW230" s="664"/>
      <c r="IVX230" s="4" t="e">
        <f>IWF228</f>
        <v>#REF!</v>
      </c>
      <c r="IVY230" s="664" t="s">
        <v>12</v>
      </c>
      <c r="IVZ230" s="664"/>
      <c r="IWA230" s="664"/>
      <c r="IWB230" s="4" t="e">
        <f>IWJ228</f>
        <v>#REF!</v>
      </c>
      <c r="IWC230" s="664" t="s">
        <v>12</v>
      </c>
      <c r="IWD230" s="664"/>
      <c r="IWE230" s="664"/>
      <c r="IWF230" s="4" t="e">
        <f>IWN228</f>
        <v>#REF!</v>
      </c>
      <c r="IWG230" s="664" t="s">
        <v>12</v>
      </c>
      <c r="IWH230" s="664"/>
      <c r="IWI230" s="664"/>
      <c r="IWJ230" s="4" t="e">
        <f>IWR228</f>
        <v>#REF!</v>
      </c>
      <c r="IWK230" s="664" t="s">
        <v>12</v>
      </c>
      <c r="IWL230" s="664"/>
      <c r="IWM230" s="664"/>
      <c r="IWN230" s="4" t="e">
        <f>IWV228</f>
        <v>#REF!</v>
      </c>
      <c r="IWO230" s="664" t="s">
        <v>12</v>
      </c>
      <c r="IWP230" s="664"/>
      <c r="IWQ230" s="664"/>
      <c r="IWR230" s="4" t="e">
        <f>IWZ228</f>
        <v>#REF!</v>
      </c>
      <c r="IWS230" s="664" t="s">
        <v>12</v>
      </c>
      <c r="IWT230" s="664"/>
      <c r="IWU230" s="664"/>
      <c r="IWV230" s="4" t="e">
        <f>IXD228</f>
        <v>#REF!</v>
      </c>
      <c r="IWW230" s="664" t="s">
        <v>12</v>
      </c>
      <c r="IWX230" s="664"/>
      <c r="IWY230" s="664"/>
      <c r="IWZ230" s="4" t="e">
        <f>IXH228</f>
        <v>#REF!</v>
      </c>
      <c r="IXA230" s="664" t="s">
        <v>12</v>
      </c>
      <c r="IXB230" s="664"/>
      <c r="IXC230" s="664"/>
      <c r="IXD230" s="4" t="e">
        <f>IXL228</f>
        <v>#REF!</v>
      </c>
      <c r="IXE230" s="664" t="s">
        <v>12</v>
      </c>
      <c r="IXF230" s="664"/>
      <c r="IXG230" s="664"/>
      <c r="IXH230" s="4" t="e">
        <f>IXP228</f>
        <v>#REF!</v>
      </c>
      <c r="IXI230" s="664" t="s">
        <v>12</v>
      </c>
      <c r="IXJ230" s="664"/>
      <c r="IXK230" s="664"/>
      <c r="IXL230" s="4" t="e">
        <f>IXT228</f>
        <v>#REF!</v>
      </c>
      <c r="IXM230" s="664" t="s">
        <v>12</v>
      </c>
      <c r="IXN230" s="664"/>
      <c r="IXO230" s="664"/>
      <c r="IXP230" s="4" t="e">
        <f>IXX228</f>
        <v>#REF!</v>
      </c>
      <c r="IXQ230" s="664" t="s">
        <v>12</v>
      </c>
      <c r="IXR230" s="664"/>
      <c r="IXS230" s="664"/>
      <c r="IXT230" s="4" t="e">
        <f>IYB228</f>
        <v>#REF!</v>
      </c>
      <c r="IXU230" s="664" t="s">
        <v>12</v>
      </c>
      <c r="IXV230" s="664"/>
      <c r="IXW230" s="664"/>
      <c r="IXX230" s="4" t="e">
        <f>IYF228</f>
        <v>#REF!</v>
      </c>
      <c r="IXY230" s="664" t="s">
        <v>12</v>
      </c>
      <c r="IXZ230" s="664"/>
      <c r="IYA230" s="664"/>
      <c r="IYB230" s="4" t="e">
        <f>IYJ228</f>
        <v>#REF!</v>
      </c>
      <c r="IYC230" s="664" t="s">
        <v>12</v>
      </c>
      <c r="IYD230" s="664"/>
      <c r="IYE230" s="664"/>
      <c r="IYF230" s="4" t="e">
        <f>IYN228</f>
        <v>#REF!</v>
      </c>
      <c r="IYG230" s="664" t="s">
        <v>12</v>
      </c>
      <c r="IYH230" s="664"/>
      <c r="IYI230" s="664"/>
      <c r="IYJ230" s="4" t="e">
        <f>IYR228</f>
        <v>#REF!</v>
      </c>
      <c r="IYK230" s="664" t="s">
        <v>12</v>
      </c>
      <c r="IYL230" s="664"/>
      <c r="IYM230" s="664"/>
      <c r="IYN230" s="4" t="e">
        <f>IYV228</f>
        <v>#REF!</v>
      </c>
      <c r="IYO230" s="664" t="s">
        <v>12</v>
      </c>
      <c r="IYP230" s="664"/>
      <c r="IYQ230" s="664"/>
      <c r="IYR230" s="4" t="e">
        <f>IYZ228</f>
        <v>#REF!</v>
      </c>
      <c r="IYS230" s="664" t="s">
        <v>12</v>
      </c>
      <c r="IYT230" s="664"/>
      <c r="IYU230" s="664"/>
      <c r="IYV230" s="4" t="e">
        <f>IZD228</f>
        <v>#REF!</v>
      </c>
      <c r="IYW230" s="664" t="s">
        <v>12</v>
      </c>
      <c r="IYX230" s="664"/>
      <c r="IYY230" s="664"/>
      <c r="IYZ230" s="4" t="e">
        <f>IZH228</f>
        <v>#REF!</v>
      </c>
      <c r="IZA230" s="664" t="s">
        <v>12</v>
      </c>
      <c r="IZB230" s="664"/>
      <c r="IZC230" s="664"/>
      <c r="IZD230" s="4" t="e">
        <f>IZL228</f>
        <v>#REF!</v>
      </c>
      <c r="IZE230" s="664" t="s">
        <v>12</v>
      </c>
      <c r="IZF230" s="664"/>
      <c r="IZG230" s="664"/>
      <c r="IZH230" s="4" t="e">
        <f>IZP228</f>
        <v>#REF!</v>
      </c>
      <c r="IZI230" s="664" t="s">
        <v>12</v>
      </c>
      <c r="IZJ230" s="664"/>
      <c r="IZK230" s="664"/>
      <c r="IZL230" s="4" t="e">
        <f>IZT228</f>
        <v>#REF!</v>
      </c>
      <c r="IZM230" s="664" t="s">
        <v>12</v>
      </c>
      <c r="IZN230" s="664"/>
      <c r="IZO230" s="664"/>
      <c r="IZP230" s="4" t="e">
        <f>IZX228</f>
        <v>#REF!</v>
      </c>
      <c r="IZQ230" s="664" t="s">
        <v>12</v>
      </c>
      <c r="IZR230" s="664"/>
      <c r="IZS230" s="664"/>
      <c r="IZT230" s="4" t="e">
        <f>JAB228</f>
        <v>#REF!</v>
      </c>
      <c r="IZU230" s="664" t="s">
        <v>12</v>
      </c>
      <c r="IZV230" s="664"/>
      <c r="IZW230" s="664"/>
      <c r="IZX230" s="4" t="e">
        <f>JAF228</f>
        <v>#REF!</v>
      </c>
      <c r="IZY230" s="664" t="s">
        <v>12</v>
      </c>
      <c r="IZZ230" s="664"/>
      <c r="JAA230" s="664"/>
      <c r="JAB230" s="4" t="e">
        <f>JAJ228</f>
        <v>#REF!</v>
      </c>
      <c r="JAC230" s="664" t="s">
        <v>12</v>
      </c>
      <c r="JAD230" s="664"/>
      <c r="JAE230" s="664"/>
      <c r="JAF230" s="4" t="e">
        <f>JAN228</f>
        <v>#REF!</v>
      </c>
      <c r="JAG230" s="664" t="s">
        <v>12</v>
      </c>
      <c r="JAH230" s="664"/>
      <c r="JAI230" s="664"/>
      <c r="JAJ230" s="4" t="e">
        <f>JAR228</f>
        <v>#REF!</v>
      </c>
      <c r="JAK230" s="664" t="s">
        <v>12</v>
      </c>
      <c r="JAL230" s="664"/>
      <c r="JAM230" s="664"/>
      <c r="JAN230" s="4" t="e">
        <f>JAV228</f>
        <v>#REF!</v>
      </c>
      <c r="JAO230" s="664" t="s">
        <v>12</v>
      </c>
      <c r="JAP230" s="664"/>
      <c r="JAQ230" s="664"/>
      <c r="JAR230" s="4" t="e">
        <f>JAZ228</f>
        <v>#REF!</v>
      </c>
      <c r="JAS230" s="664" t="s">
        <v>12</v>
      </c>
      <c r="JAT230" s="664"/>
      <c r="JAU230" s="664"/>
      <c r="JAV230" s="4" t="e">
        <f>JBD228</f>
        <v>#REF!</v>
      </c>
      <c r="JAW230" s="664" t="s">
        <v>12</v>
      </c>
      <c r="JAX230" s="664"/>
      <c r="JAY230" s="664"/>
      <c r="JAZ230" s="4" t="e">
        <f>JBH228</f>
        <v>#REF!</v>
      </c>
      <c r="JBA230" s="664" t="s">
        <v>12</v>
      </c>
      <c r="JBB230" s="664"/>
      <c r="JBC230" s="664"/>
      <c r="JBD230" s="4" t="e">
        <f>JBL228</f>
        <v>#REF!</v>
      </c>
      <c r="JBE230" s="664" t="s">
        <v>12</v>
      </c>
      <c r="JBF230" s="664"/>
      <c r="JBG230" s="664"/>
      <c r="JBH230" s="4" t="e">
        <f>JBP228</f>
        <v>#REF!</v>
      </c>
      <c r="JBI230" s="664" t="s">
        <v>12</v>
      </c>
      <c r="JBJ230" s="664"/>
      <c r="JBK230" s="664"/>
      <c r="JBL230" s="4" t="e">
        <f>JBT228</f>
        <v>#REF!</v>
      </c>
      <c r="JBM230" s="664" t="s">
        <v>12</v>
      </c>
      <c r="JBN230" s="664"/>
      <c r="JBO230" s="664"/>
      <c r="JBP230" s="4" t="e">
        <f>JBX228</f>
        <v>#REF!</v>
      </c>
      <c r="JBQ230" s="664" t="s">
        <v>12</v>
      </c>
      <c r="JBR230" s="664"/>
      <c r="JBS230" s="664"/>
      <c r="JBT230" s="4" t="e">
        <f>JCB228</f>
        <v>#REF!</v>
      </c>
      <c r="JBU230" s="664" t="s">
        <v>12</v>
      </c>
      <c r="JBV230" s="664"/>
      <c r="JBW230" s="664"/>
      <c r="JBX230" s="4" t="e">
        <f>JCF228</f>
        <v>#REF!</v>
      </c>
      <c r="JBY230" s="664" t="s">
        <v>12</v>
      </c>
      <c r="JBZ230" s="664"/>
      <c r="JCA230" s="664"/>
      <c r="JCB230" s="4" t="e">
        <f>JCJ228</f>
        <v>#REF!</v>
      </c>
      <c r="JCC230" s="664" t="s">
        <v>12</v>
      </c>
      <c r="JCD230" s="664"/>
      <c r="JCE230" s="664"/>
      <c r="JCF230" s="4" t="e">
        <f>JCN228</f>
        <v>#REF!</v>
      </c>
      <c r="JCG230" s="664" t="s">
        <v>12</v>
      </c>
      <c r="JCH230" s="664"/>
      <c r="JCI230" s="664"/>
      <c r="JCJ230" s="4" t="e">
        <f>JCR228</f>
        <v>#REF!</v>
      </c>
      <c r="JCK230" s="664" t="s">
        <v>12</v>
      </c>
      <c r="JCL230" s="664"/>
      <c r="JCM230" s="664"/>
      <c r="JCN230" s="4" t="e">
        <f>JCV228</f>
        <v>#REF!</v>
      </c>
      <c r="JCO230" s="664" t="s">
        <v>12</v>
      </c>
      <c r="JCP230" s="664"/>
      <c r="JCQ230" s="664"/>
      <c r="JCR230" s="4" t="e">
        <f>JCZ228</f>
        <v>#REF!</v>
      </c>
      <c r="JCS230" s="664" t="s">
        <v>12</v>
      </c>
      <c r="JCT230" s="664"/>
      <c r="JCU230" s="664"/>
      <c r="JCV230" s="4" t="e">
        <f>JDD228</f>
        <v>#REF!</v>
      </c>
      <c r="JCW230" s="664" t="s">
        <v>12</v>
      </c>
      <c r="JCX230" s="664"/>
      <c r="JCY230" s="664"/>
      <c r="JCZ230" s="4" t="e">
        <f>JDH228</f>
        <v>#REF!</v>
      </c>
      <c r="JDA230" s="664" t="s">
        <v>12</v>
      </c>
      <c r="JDB230" s="664"/>
      <c r="JDC230" s="664"/>
      <c r="JDD230" s="4" t="e">
        <f>JDL228</f>
        <v>#REF!</v>
      </c>
      <c r="JDE230" s="664" t="s">
        <v>12</v>
      </c>
      <c r="JDF230" s="664"/>
      <c r="JDG230" s="664"/>
      <c r="JDH230" s="4" t="e">
        <f>JDP228</f>
        <v>#REF!</v>
      </c>
      <c r="JDI230" s="664" t="s">
        <v>12</v>
      </c>
      <c r="JDJ230" s="664"/>
      <c r="JDK230" s="664"/>
      <c r="JDL230" s="4" t="e">
        <f>JDT228</f>
        <v>#REF!</v>
      </c>
      <c r="JDM230" s="664" t="s">
        <v>12</v>
      </c>
      <c r="JDN230" s="664"/>
      <c r="JDO230" s="664"/>
      <c r="JDP230" s="4" t="e">
        <f>JDX228</f>
        <v>#REF!</v>
      </c>
      <c r="JDQ230" s="664" t="s">
        <v>12</v>
      </c>
      <c r="JDR230" s="664"/>
      <c r="JDS230" s="664"/>
      <c r="JDT230" s="4" t="e">
        <f>JEB228</f>
        <v>#REF!</v>
      </c>
      <c r="JDU230" s="664" t="s">
        <v>12</v>
      </c>
      <c r="JDV230" s="664"/>
      <c r="JDW230" s="664"/>
      <c r="JDX230" s="4" t="e">
        <f>JEF228</f>
        <v>#REF!</v>
      </c>
      <c r="JDY230" s="664" t="s">
        <v>12</v>
      </c>
      <c r="JDZ230" s="664"/>
      <c r="JEA230" s="664"/>
      <c r="JEB230" s="4" t="e">
        <f>JEJ228</f>
        <v>#REF!</v>
      </c>
      <c r="JEC230" s="664" t="s">
        <v>12</v>
      </c>
      <c r="JED230" s="664"/>
      <c r="JEE230" s="664"/>
      <c r="JEF230" s="4" t="e">
        <f>JEN228</f>
        <v>#REF!</v>
      </c>
      <c r="JEG230" s="664" t="s">
        <v>12</v>
      </c>
      <c r="JEH230" s="664"/>
      <c r="JEI230" s="664"/>
      <c r="JEJ230" s="4" t="e">
        <f>JER228</f>
        <v>#REF!</v>
      </c>
      <c r="JEK230" s="664" t="s">
        <v>12</v>
      </c>
      <c r="JEL230" s="664"/>
      <c r="JEM230" s="664"/>
      <c r="JEN230" s="4" t="e">
        <f>JEV228</f>
        <v>#REF!</v>
      </c>
      <c r="JEO230" s="664" t="s">
        <v>12</v>
      </c>
      <c r="JEP230" s="664"/>
      <c r="JEQ230" s="664"/>
      <c r="JER230" s="4" t="e">
        <f>JEZ228</f>
        <v>#REF!</v>
      </c>
      <c r="JES230" s="664" t="s">
        <v>12</v>
      </c>
      <c r="JET230" s="664"/>
      <c r="JEU230" s="664"/>
      <c r="JEV230" s="4" t="e">
        <f>JFD228</f>
        <v>#REF!</v>
      </c>
      <c r="JEW230" s="664" t="s">
        <v>12</v>
      </c>
      <c r="JEX230" s="664"/>
      <c r="JEY230" s="664"/>
      <c r="JEZ230" s="4" t="e">
        <f>JFH228</f>
        <v>#REF!</v>
      </c>
      <c r="JFA230" s="664" t="s">
        <v>12</v>
      </c>
      <c r="JFB230" s="664"/>
      <c r="JFC230" s="664"/>
      <c r="JFD230" s="4" t="e">
        <f>JFL228</f>
        <v>#REF!</v>
      </c>
      <c r="JFE230" s="664" t="s">
        <v>12</v>
      </c>
      <c r="JFF230" s="664"/>
      <c r="JFG230" s="664"/>
      <c r="JFH230" s="4" t="e">
        <f>JFP228</f>
        <v>#REF!</v>
      </c>
      <c r="JFI230" s="664" t="s">
        <v>12</v>
      </c>
      <c r="JFJ230" s="664"/>
      <c r="JFK230" s="664"/>
      <c r="JFL230" s="4" t="e">
        <f>JFT228</f>
        <v>#REF!</v>
      </c>
      <c r="JFM230" s="664" t="s">
        <v>12</v>
      </c>
      <c r="JFN230" s="664"/>
      <c r="JFO230" s="664"/>
      <c r="JFP230" s="4" t="e">
        <f>JFX228</f>
        <v>#REF!</v>
      </c>
      <c r="JFQ230" s="664" t="s">
        <v>12</v>
      </c>
      <c r="JFR230" s="664"/>
      <c r="JFS230" s="664"/>
      <c r="JFT230" s="4" t="e">
        <f>JGB228</f>
        <v>#REF!</v>
      </c>
      <c r="JFU230" s="664" t="s">
        <v>12</v>
      </c>
      <c r="JFV230" s="664"/>
      <c r="JFW230" s="664"/>
      <c r="JFX230" s="4" t="e">
        <f>JGF228</f>
        <v>#REF!</v>
      </c>
      <c r="JFY230" s="664" t="s">
        <v>12</v>
      </c>
      <c r="JFZ230" s="664"/>
      <c r="JGA230" s="664"/>
      <c r="JGB230" s="4" t="e">
        <f>JGJ228</f>
        <v>#REF!</v>
      </c>
      <c r="JGC230" s="664" t="s">
        <v>12</v>
      </c>
      <c r="JGD230" s="664"/>
      <c r="JGE230" s="664"/>
      <c r="JGF230" s="4" t="e">
        <f>JGN228</f>
        <v>#REF!</v>
      </c>
      <c r="JGG230" s="664" t="s">
        <v>12</v>
      </c>
      <c r="JGH230" s="664"/>
      <c r="JGI230" s="664"/>
      <c r="JGJ230" s="4" t="e">
        <f>JGR228</f>
        <v>#REF!</v>
      </c>
      <c r="JGK230" s="664" t="s">
        <v>12</v>
      </c>
      <c r="JGL230" s="664"/>
      <c r="JGM230" s="664"/>
      <c r="JGN230" s="4" t="e">
        <f>JGV228</f>
        <v>#REF!</v>
      </c>
      <c r="JGO230" s="664" t="s">
        <v>12</v>
      </c>
      <c r="JGP230" s="664"/>
      <c r="JGQ230" s="664"/>
      <c r="JGR230" s="4" t="e">
        <f>JGZ228</f>
        <v>#REF!</v>
      </c>
      <c r="JGS230" s="664" t="s">
        <v>12</v>
      </c>
      <c r="JGT230" s="664"/>
      <c r="JGU230" s="664"/>
      <c r="JGV230" s="4" t="e">
        <f>JHD228</f>
        <v>#REF!</v>
      </c>
      <c r="JGW230" s="664" t="s">
        <v>12</v>
      </c>
      <c r="JGX230" s="664"/>
      <c r="JGY230" s="664"/>
      <c r="JGZ230" s="4" t="e">
        <f>JHH228</f>
        <v>#REF!</v>
      </c>
      <c r="JHA230" s="664" t="s">
        <v>12</v>
      </c>
      <c r="JHB230" s="664"/>
      <c r="JHC230" s="664"/>
      <c r="JHD230" s="4" t="e">
        <f>JHL228</f>
        <v>#REF!</v>
      </c>
      <c r="JHE230" s="664" t="s">
        <v>12</v>
      </c>
      <c r="JHF230" s="664"/>
      <c r="JHG230" s="664"/>
      <c r="JHH230" s="4" t="e">
        <f>JHP228</f>
        <v>#REF!</v>
      </c>
      <c r="JHI230" s="664" t="s">
        <v>12</v>
      </c>
      <c r="JHJ230" s="664"/>
      <c r="JHK230" s="664"/>
      <c r="JHL230" s="4" t="e">
        <f>JHT228</f>
        <v>#REF!</v>
      </c>
      <c r="JHM230" s="664" t="s">
        <v>12</v>
      </c>
      <c r="JHN230" s="664"/>
      <c r="JHO230" s="664"/>
      <c r="JHP230" s="4" t="e">
        <f>JHX228</f>
        <v>#REF!</v>
      </c>
      <c r="JHQ230" s="664" t="s">
        <v>12</v>
      </c>
      <c r="JHR230" s="664"/>
      <c r="JHS230" s="664"/>
      <c r="JHT230" s="4" t="e">
        <f>JIB228</f>
        <v>#REF!</v>
      </c>
      <c r="JHU230" s="664" t="s">
        <v>12</v>
      </c>
      <c r="JHV230" s="664"/>
      <c r="JHW230" s="664"/>
      <c r="JHX230" s="4" t="e">
        <f>JIF228</f>
        <v>#REF!</v>
      </c>
      <c r="JHY230" s="664" t="s">
        <v>12</v>
      </c>
      <c r="JHZ230" s="664"/>
      <c r="JIA230" s="664"/>
      <c r="JIB230" s="4" t="e">
        <f>JIJ228</f>
        <v>#REF!</v>
      </c>
      <c r="JIC230" s="664" t="s">
        <v>12</v>
      </c>
      <c r="JID230" s="664"/>
      <c r="JIE230" s="664"/>
      <c r="JIF230" s="4" t="e">
        <f>JIN228</f>
        <v>#REF!</v>
      </c>
      <c r="JIG230" s="664" t="s">
        <v>12</v>
      </c>
      <c r="JIH230" s="664"/>
      <c r="JII230" s="664"/>
      <c r="JIJ230" s="4" t="e">
        <f>JIR228</f>
        <v>#REF!</v>
      </c>
      <c r="JIK230" s="664" t="s">
        <v>12</v>
      </c>
      <c r="JIL230" s="664"/>
      <c r="JIM230" s="664"/>
      <c r="JIN230" s="4" t="e">
        <f>JIV228</f>
        <v>#REF!</v>
      </c>
      <c r="JIO230" s="664" t="s">
        <v>12</v>
      </c>
      <c r="JIP230" s="664"/>
      <c r="JIQ230" s="664"/>
      <c r="JIR230" s="4" t="e">
        <f>JIZ228</f>
        <v>#REF!</v>
      </c>
      <c r="JIS230" s="664" t="s">
        <v>12</v>
      </c>
      <c r="JIT230" s="664"/>
      <c r="JIU230" s="664"/>
      <c r="JIV230" s="4" t="e">
        <f>JJD228</f>
        <v>#REF!</v>
      </c>
      <c r="JIW230" s="664" t="s">
        <v>12</v>
      </c>
      <c r="JIX230" s="664"/>
      <c r="JIY230" s="664"/>
      <c r="JIZ230" s="4" t="e">
        <f>JJH228</f>
        <v>#REF!</v>
      </c>
      <c r="JJA230" s="664" t="s">
        <v>12</v>
      </c>
      <c r="JJB230" s="664"/>
      <c r="JJC230" s="664"/>
      <c r="JJD230" s="4" t="e">
        <f>JJL228</f>
        <v>#REF!</v>
      </c>
      <c r="JJE230" s="664" t="s">
        <v>12</v>
      </c>
      <c r="JJF230" s="664"/>
      <c r="JJG230" s="664"/>
      <c r="JJH230" s="4" t="e">
        <f>JJP228</f>
        <v>#REF!</v>
      </c>
      <c r="JJI230" s="664" t="s">
        <v>12</v>
      </c>
      <c r="JJJ230" s="664"/>
      <c r="JJK230" s="664"/>
      <c r="JJL230" s="4" t="e">
        <f>JJT228</f>
        <v>#REF!</v>
      </c>
      <c r="JJM230" s="664" t="s">
        <v>12</v>
      </c>
      <c r="JJN230" s="664"/>
      <c r="JJO230" s="664"/>
      <c r="JJP230" s="4" t="e">
        <f>JJX228</f>
        <v>#REF!</v>
      </c>
      <c r="JJQ230" s="664" t="s">
        <v>12</v>
      </c>
      <c r="JJR230" s="664"/>
      <c r="JJS230" s="664"/>
      <c r="JJT230" s="4" t="e">
        <f>JKB228</f>
        <v>#REF!</v>
      </c>
      <c r="JJU230" s="664" t="s">
        <v>12</v>
      </c>
      <c r="JJV230" s="664"/>
      <c r="JJW230" s="664"/>
      <c r="JJX230" s="4" t="e">
        <f>JKF228</f>
        <v>#REF!</v>
      </c>
      <c r="JJY230" s="664" t="s">
        <v>12</v>
      </c>
      <c r="JJZ230" s="664"/>
      <c r="JKA230" s="664"/>
      <c r="JKB230" s="4" t="e">
        <f>JKJ228</f>
        <v>#REF!</v>
      </c>
      <c r="JKC230" s="664" t="s">
        <v>12</v>
      </c>
      <c r="JKD230" s="664"/>
      <c r="JKE230" s="664"/>
      <c r="JKF230" s="4" t="e">
        <f>JKN228</f>
        <v>#REF!</v>
      </c>
      <c r="JKG230" s="664" t="s">
        <v>12</v>
      </c>
      <c r="JKH230" s="664"/>
      <c r="JKI230" s="664"/>
      <c r="JKJ230" s="4" t="e">
        <f>JKR228</f>
        <v>#REF!</v>
      </c>
      <c r="JKK230" s="664" t="s">
        <v>12</v>
      </c>
      <c r="JKL230" s="664"/>
      <c r="JKM230" s="664"/>
      <c r="JKN230" s="4" t="e">
        <f>JKV228</f>
        <v>#REF!</v>
      </c>
      <c r="JKO230" s="664" t="s">
        <v>12</v>
      </c>
      <c r="JKP230" s="664"/>
      <c r="JKQ230" s="664"/>
      <c r="JKR230" s="4" t="e">
        <f>JKZ228</f>
        <v>#REF!</v>
      </c>
      <c r="JKS230" s="664" t="s">
        <v>12</v>
      </c>
      <c r="JKT230" s="664"/>
      <c r="JKU230" s="664"/>
      <c r="JKV230" s="4" t="e">
        <f>JLD228</f>
        <v>#REF!</v>
      </c>
      <c r="JKW230" s="664" t="s">
        <v>12</v>
      </c>
      <c r="JKX230" s="664"/>
      <c r="JKY230" s="664"/>
      <c r="JKZ230" s="4" t="e">
        <f>JLH228</f>
        <v>#REF!</v>
      </c>
      <c r="JLA230" s="664" t="s">
        <v>12</v>
      </c>
      <c r="JLB230" s="664"/>
      <c r="JLC230" s="664"/>
      <c r="JLD230" s="4" t="e">
        <f>JLL228</f>
        <v>#REF!</v>
      </c>
      <c r="JLE230" s="664" t="s">
        <v>12</v>
      </c>
      <c r="JLF230" s="664"/>
      <c r="JLG230" s="664"/>
      <c r="JLH230" s="4" t="e">
        <f>JLP228</f>
        <v>#REF!</v>
      </c>
      <c r="JLI230" s="664" t="s">
        <v>12</v>
      </c>
      <c r="JLJ230" s="664"/>
      <c r="JLK230" s="664"/>
      <c r="JLL230" s="4" t="e">
        <f>JLT228</f>
        <v>#REF!</v>
      </c>
      <c r="JLM230" s="664" t="s">
        <v>12</v>
      </c>
      <c r="JLN230" s="664"/>
      <c r="JLO230" s="664"/>
      <c r="JLP230" s="4" t="e">
        <f>JLX228</f>
        <v>#REF!</v>
      </c>
      <c r="JLQ230" s="664" t="s">
        <v>12</v>
      </c>
      <c r="JLR230" s="664"/>
      <c r="JLS230" s="664"/>
      <c r="JLT230" s="4" t="e">
        <f>JMB228</f>
        <v>#REF!</v>
      </c>
      <c r="JLU230" s="664" t="s">
        <v>12</v>
      </c>
      <c r="JLV230" s="664"/>
      <c r="JLW230" s="664"/>
      <c r="JLX230" s="4" t="e">
        <f>JMF228</f>
        <v>#REF!</v>
      </c>
      <c r="JLY230" s="664" t="s">
        <v>12</v>
      </c>
      <c r="JLZ230" s="664"/>
      <c r="JMA230" s="664"/>
      <c r="JMB230" s="4" t="e">
        <f>JMJ228</f>
        <v>#REF!</v>
      </c>
      <c r="JMC230" s="664" t="s">
        <v>12</v>
      </c>
      <c r="JMD230" s="664"/>
      <c r="JME230" s="664"/>
      <c r="JMF230" s="4" t="e">
        <f>JMN228</f>
        <v>#REF!</v>
      </c>
      <c r="JMG230" s="664" t="s">
        <v>12</v>
      </c>
      <c r="JMH230" s="664"/>
      <c r="JMI230" s="664"/>
      <c r="JMJ230" s="4" t="e">
        <f>JMR228</f>
        <v>#REF!</v>
      </c>
      <c r="JMK230" s="664" t="s">
        <v>12</v>
      </c>
      <c r="JML230" s="664"/>
      <c r="JMM230" s="664"/>
      <c r="JMN230" s="4" t="e">
        <f>JMV228</f>
        <v>#REF!</v>
      </c>
      <c r="JMO230" s="664" t="s">
        <v>12</v>
      </c>
      <c r="JMP230" s="664"/>
      <c r="JMQ230" s="664"/>
      <c r="JMR230" s="4" t="e">
        <f>JMZ228</f>
        <v>#REF!</v>
      </c>
      <c r="JMS230" s="664" t="s">
        <v>12</v>
      </c>
      <c r="JMT230" s="664"/>
      <c r="JMU230" s="664"/>
      <c r="JMV230" s="4" t="e">
        <f>JND228</f>
        <v>#REF!</v>
      </c>
      <c r="JMW230" s="664" t="s">
        <v>12</v>
      </c>
      <c r="JMX230" s="664"/>
      <c r="JMY230" s="664"/>
      <c r="JMZ230" s="4" t="e">
        <f>JNH228</f>
        <v>#REF!</v>
      </c>
      <c r="JNA230" s="664" t="s">
        <v>12</v>
      </c>
      <c r="JNB230" s="664"/>
      <c r="JNC230" s="664"/>
      <c r="JND230" s="4" t="e">
        <f>JNL228</f>
        <v>#REF!</v>
      </c>
      <c r="JNE230" s="664" t="s">
        <v>12</v>
      </c>
      <c r="JNF230" s="664"/>
      <c r="JNG230" s="664"/>
      <c r="JNH230" s="4" t="e">
        <f>JNP228</f>
        <v>#REF!</v>
      </c>
      <c r="JNI230" s="664" t="s">
        <v>12</v>
      </c>
      <c r="JNJ230" s="664"/>
      <c r="JNK230" s="664"/>
      <c r="JNL230" s="4" t="e">
        <f>JNT228</f>
        <v>#REF!</v>
      </c>
      <c r="JNM230" s="664" t="s">
        <v>12</v>
      </c>
      <c r="JNN230" s="664"/>
      <c r="JNO230" s="664"/>
      <c r="JNP230" s="4" t="e">
        <f>JNX228</f>
        <v>#REF!</v>
      </c>
      <c r="JNQ230" s="664" t="s">
        <v>12</v>
      </c>
      <c r="JNR230" s="664"/>
      <c r="JNS230" s="664"/>
      <c r="JNT230" s="4" t="e">
        <f>JOB228</f>
        <v>#REF!</v>
      </c>
      <c r="JNU230" s="664" t="s">
        <v>12</v>
      </c>
      <c r="JNV230" s="664"/>
      <c r="JNW230" s="664"/>
      <c r="JNX230" s="4" t="e">
        <f>JOF228</f>
        <v>#REF!</v>
      </c>
      <c r="JNY230" s="664" t="s">
        <v>12</v>
      </c>
      <c r="JNZ230" s="664"/>
      <c r="JOA230" s="664"/>
      <c r="JOB230" s="4" t="e">
        <f>JOJ228</f>
        <v>#REF!</v>
      </c>
      <c r="JOC230" s="664" t="s">
        <v>12</v>
      </c>
      <c r="JOD230" s="664"/>
      <c r="JOE230" s="664"/>
      <c r="JOF230" s="4" t="e">
        <f>JON228</f>
        <v>#REF!</v>
      </c>
      <c r="JOG230" s="664" t="s">
        <v>12</v>
      </c>
      <c r="JOH230" s="664"/>
      <c r="JOI230" s="664"/>
      <c r="JOJ230" s="4" t="e">
        <f>JOR228</f>
        <v>#REF!</v>
      </c>
      <c r="JOK230" s="664" t="s">
        <v>12</v>
      </c>
      <c r="JOL230" s="664"/>
      <c r="JOM230" s="664"/>
      <c r="JON230" s="4" t="e">
        <f>JOV228</f>
        <v>#REF!</v>
      </c>
      <c r="JOO230" s="664" t="s">
        <v>12</v>
      </c>
      <c r="JOP230" s="664"/>
      <c r="JOQ230" s="664"/>
      <c r="JOR230" s="4" t="e">
        <f>JOZ228</f>
        <v>#REF!</v>
      </c>
      <c r="JOS230" s="664" t="s">
        <v>12</v>
      </c>
      <c r="JOT230" s="664"/>
      <c r="JOU230" s="664"/>
      <c r="JOV230" s="4" t="e">
        <f>JPD228</f>
        <v>#REF!</v>
      </c>
      <c r="JOW230" s="664" t="s">
        <v>12</v>
      </c>
      <c r="JOX230" s="664"/>
      <c r="JOY230" s="664"/>
      <c r="JOZ230" s="4" t="e">
        <f>JPH228</f>
        <v>#REF!</v>
      </c>
      <c r="JPA230" s="664" t="s">
        <v>12</v>
      </c>
      <c r="JPB230" s="664"/>
      <c r="JPC230" s="664"/>
      <c r="JPD230" s="4" t="e">
        <f>JPL228</f>
        <v>#REF!</v>
      </c>
      <c r="JPE230" s="664" t="s">
        <v>12</v>
      </c>
      <c r="JPF230" s="664"/>
      <c r="JPG230" s="664"/>
      <c r="JPH230" s="4" t="e">
        <f>JPP228</f>
        <v>#REF!</v>
      </c>
      <c r="JPI230" s="664" t="s">
        <v>12</v>
      </c>
      <c r="JPJ230" s="664"/>
      <c r="JPK230" s="664"/>
      <c r="JPL230" s="4" t="e">
        <f>JPT228</f>
        <v>#REF!</v>
      </c>
      <c r="JPM230" s="664" t="s">
        <v>12</v>
      </c>
      <c r="JPN230" s="664"/>
      <c r="JPO230" s="664"/>
      <c r="JPP230" s="4" t="e">
        <f>JPX228</f>
        <v>#REF!</v>
      </c>
      <c r="JPQ230" s="664" t="s">
        <v>12</v>
      </c>
      <c r="JPR230" s="664"/>
      <c r="JPS230" s="664"/>
      <c r="JPT230" s="4" t="e">
        <f>JQB228</f>
        <v>#REF!</v>
      </c>
      <c r="JPU230" s="664" t="s">
        <v>12</v>
      </c>
      <c r="JPV230" s="664"/>
      <c r="JPW230" s="664"/>
      <c r="JPX230" s="4" t="e">
        <f>JQF228</f>
        <v>#REF!</v>
      </c>
      <c r="JPY230" s="664" t="s">
        <v>12</v>
      </c>
      <c r="JPZ230" s="664"/>
      <c r="JQA230" s="664"/>
      <c r="JQB230" s="4" t="e">
        <f>JQJ228</f>
        <v>#REF!</v>
      </c>
      <c r="JQC230" s="664" t="s">
        <v>12</v>
      </c>
      <c r="JQD230" s="664"/>
      <c r="JQE230" s="664"/>
      <c r="JQF230" s="4" t="e">
        <f>JQN228</f>
        <v>#REF!</v>
      </c>
      <c r="JQG230" s="664" t="s">
        <v>12</v>
      </c>
      <c r="JQH230" s="664"/>
      <c r="JQI230" s="664"/>
      <c r="JQJ230" s="4" t="e">
        <f>JQR228</f>
        <v>#REF!</v>
      </c>
      <c r="JQK230" s="664" t="s">
        <v>12</v>
      </c>
      <c r="JQL230" s="664"/>
      <c r="JQM230" s="664"/>
      <c r="JQN230" s="4" t="e">
        <f>JQV228</f>
        <v>#REF!</v>
      </c>
      <c r="JQO230" s="664" t="s">
        <v>12</v>
      </c>
      <c r="JQP230" s="664"/>
      <c r="JQQ230" s="664"/>
      <c r="JQR230" s="4" t="e">
        <f>JQZ228</f>
        <v>#REF!</v>
      </c>
      <c r="JQS230" s="664" t="s">
        <v>12</v>
      </c>
      <c r="JQT230" s="664"/>
      <c r="JQU230" s="664"/>
      <c r="JQV230" s="4" t="e">
        <f>JRD228</f>
        <v>#REF!</v>
      </c>
      <c r="JQW230" s="664" t="s">
        <v>12</v>
      </c>
      <c r="JQX230" s="664"/>
      <c r="JQY230" s="664"/>
      <c r="JQZ230" s="4" t="e">
        <f>JRH228</f>
        <v>#REF!</v>
      </c>
      <c r="JRA230" s="664" t="s">
        <v>12</v>
      </c>
      <c r="JRB230" s="664"/>
      <c r="JRC230" s="664"/>
      <c r="JRD230" s="4" t="e">
        <f>JRL228</f>
        <v>#REF!</v>
      </c>
      <c r="JRE230" s="664" t="s">
        <v>12</v>
      </c>
      <c r="JRF230" s="664"/>
      <c r="JRG230" s="664"/>
      <c r="JRH230" s="4" t="e">
        <f>JRP228</f>
        <v>#REF!</v>
      </c>
      <c r="JRI230" s="664" t="s">
        <v>12</v>
      </c>
      <c r="JRJ230" s="664"/>
      <c r="JRK230" s="664"/>
      <c r="JRL230" s="4" t="e">
        <f>JRT228</f>
        <v>#REF!</v>
      </c>
      <c r="JRM230" s="664" t="s">
        <v>12</v>
      </c>
      <c r="JRN230" s="664"/>
      <c r="JRO230" s="664"/>
      <c r="JRP230" s="4" t="e">
        <f>JRX228</f>
        <v>#REF!</v>
      </c>
      <c r="JRQ230" s="664" t="s">
        <v>12</v>
      </c>
      <c r="JRR230" s="664"/>
      <c r="JRS230" s="664"/>
      <c r="JRT230" s="4" t="e">
        <f>JSB228</f>
        <v>#REF!</v>
      </c>
      <c r="JRU230" s="664" t="s">
        <v>12</v>
      </c>
      <c r="JRV230" s="664"/>
      <c r="JRW230" s="664"/>
      <c r="JRX230" s="4" t="e">
        <f>JSF228</f>
        <v>#REF!</v>
      </c>
      <c r="JRY230" s="664" t="s">
        <v>12</v>
      </c>
      <c r="JRZ230" s="664"/>
      <c r="JSA230" s="664"/>
      <c r="JSB230" s="4" t="e">
        <f>JSJ228</f>
        <v>#REF!</v>
      </c>
      <c r="JSC230" s="664" t="s">
        <v>12</v>
      </c>
      <c r="JSD230" s="664"/>
      <c r="JSE230" s="664"/>
      <c r="JSF230" s="4" t="e">
        <f>JSN228</f>
        <v>#REF!</v>
      </c>
      <c r="JSG230" s="664" t="s">
        <v>12</v>
      </c>
      <c r="JSH230" s="664"/>
      <c r="JSI230" s="664"/>
      <c r="JSJ230" s="4" t="e">
        <f>JSR228</f>
        <v>#REF!</v>
      </c>
      <c r="JSK230" s="664" t="s">
        <v>12</v>
      </c>
      <c r="JSL230" s="664"/>
      <c r="JSM230" s="664"/>
      <c r="JSN230" s="4" t="e">
        <f>JSV228</f>
        <v>#REF!</v>
      </c>
      <c r="JSO230" s="664" t="s">
        <v>12</v>
      </c>
      <c r="JSP230" s="664"/>
      <c r="JSQ230" s="664"/>
      <c r="JSR230" s="4" t="e">
        <f>JSZ228</f>
        <v>#REF!</v>
      </c>
      <c r="JSS230" s="664" t="s">
        <v>12</v>
      </c>
      <c r="JST230" s="664"/>
      <c r="JSU230" s="664"/>
      <c r="JSV230" s="4" t="e">
        <f>JTD228</f>
        <v>#REF!</v>
      </c>
      <c r="JSW230" s="664" t="s">
        <v>12</v>
      </c>
      <c r="JSX230" s="664"/>
      <c r="JSY230" s="664"/>
      <c r="JSZ230" s="4" t="e">
        <f>JTH228</f>
        <v>#REF!</v>
      </c>
      <c r="JTA230" s="664" t="s">
        <v>12</v>
      </c>
      <c r="JTB230" s="664"/>
      <c r="JTC230" s="664"/>
      <c r="JTD230" s="4" t="e">
        <f>JTL228</f>
        <v>#REF!</v>
      </c>
      <c r="JTE230" s="664" t="s">
        <v>12</v>
      </c>
      <c r="JTF230" s="664"/>
      <c r="JTG230" s="664"/>
      <c r="JTH230" s="4" t="e">
        <f>JTP228</f>
        <v>#REF!</v>
      </c>
      <c r="JTI230" s="664" t="s">
        <v>12</v>
      </c>
      <c r="JTJ230" s="664"/>
      <c r="JTK230" s="664"/>
      <c r="JTL230" s="4" t="e">
        <f>JTT228</f>
        <v>#REF!</v>
      </c>
      <c r="JTM230" s="664" t="s">
        <v>12</v>
      </c>
      <c r="JTN230" s="664"/>
      <c r="JTO230" s="664"/>
      <c r="JTP230" s="4" t="e">
        <f>JTX228</f>
        <v>#REF!</v>
      </c>
      <c r="JTQ230" s="664" t="s">
        <v>12</v>
      </c>
      <c r="JTR230" s="664"/>
      <c r="JTS230" s="664"/>
      <c r="JTT230" s="4" t="e">
        <f>JUB228</f>
        <v>#REF!</v>
      </c>
      <c r="JTU230" s="664" t="s">
        <v>12</v>
      </c>
      <c r="JTV230" s="664"/>
      <c r="JTW230" s="664"/>
      <c r="JTX230" s="4" t="e">
        <f>JUF228</f>
        <v>#REF!</v>
      </c>
      <c r="JTY230" s="664" t="s">
        <v>12</v>
      </c>
      <c r="JTZ230" s="664"/>
      <c r="JUA230" s="664"/>
      <c r="JUB230" s="4" t="e">
        <f>JUJ228</f>
        <v>#REF!</v>
      </c>
      <c r="JUC230" s="664" t="s">
        <v>12</v>
      </c>
      <c r="JUD230" s="664"/>
      <c r="JUE230" s="664"/>
      <c r="JUF230" s="4" t="e">
        <f>JUN228</f>
        <v>#REF!</v>
      </c>
      <c r="JUG230" s="664" t="s">
        <v>12</v>
      </c>
      <c r="JUH230" s="664"/>
      <c r="JUI230" s="664"/>
      <c r="JUJ230" s="4" t="e">
        <f>JUR228</f>
        <v>#REF!</v>
      </c>
      <c r="JUK230" s="664" t="s">
        <v>12</v>
      </c>
      <c r="JUL230" s="664"/>
      <c r="JUM230" s="664"/>
      <c r="JUN230" s="4" t="e">
        <f>JUV228</f>
        <v>#REF!</v>
      </c>
      <c r="JUO230" s="664" t="s">
        <v>12</v>
      </c>
      <c r="JUP230" s="664"/>
      <c r="JUQ230" s="664"/>
      <c r="JUR230" s="4" t="e">
        <f>JUZ228</f>
        <v>#REF!</v>
      </c>
      <c r="JUS230" s="664" t="s">
        <v>12</v>
      </c>
      <c r="JUT230" s="664"/>
      <c r="JUU230" s="664"/>
      <c r="JUV230" s="4" t="e">
        <f>JVD228</f>
        <v>#REF!</v>
      </c>
      <c r="JUW230" s="664" t="s">
        <v>12</v>
      </c>
      <c r="JUX230" s="664"/>
      <c r="JUY230" s="664"/>
      <c r="JUZ230" s="4" t="e">
        <f>JVH228</f>
        <v>#REF!</v>
      </c>
      <c r="JVA230" s="664" t="s">
        <v>12</v>
      </c>
      <c r="JVB230" s="664"/>
      <c r="JVC230" s="664"/>
      <c r="JVD230" s="4" t="e">
        <f>JVL228</f>
        <v>#REF!</v>
      </c>
      <c r="JVE230" s="664" t="s">
        <v>12</v>
      </c>
      <c r="JVF230" s="664"/>
      <c r="JVG230" s="664"/>
      <c r="JVH230" s="4" t="e">
        <f>JVP228</f>
        <v>#REF!</v>
      </c>
      <c r="JVI230" s="664" t="s">
        <v>12</v>
      </c>
      <c r="JVJ230" s="664"/>
      <c r="JVK230" s="664"/>
      <c r="JVL230" s="4" t="e">
        <f>JVT228</f>
        <v>#REF!</v>
      </c>
      <c r="JVM230" s="664" t="s">
        <v>12</v>
      </c>
      <c r="JVN230" s="664"/>
      <c r="JVO230" s="664"/>
      <c r="JVP230" s="4" t="e">
        <f>JVX228</f>
        <v>#REF!</v>
      </c>
      <c r="JVQ230" s="664" t="s">
        <v>12</v>
      </c>
      <c r="JVR230" s="664"/>
      <c r="JVS230" s="664"/>
      <c r="JVT230" s="4" t="e">
        <f>JWB228</f>
        <v>#REF!</v>
      </c>
      <c r="JVU230" s="664" t="s">
        <v>12</v>
      </c>
      <c r="JVV230" s="664"/>
      <c r="JVW230" s="664"/>
      <c r="JVX230" s="4" t="e">
        <f>JWF228</f>
        <v>#REF!</v>
      </c>
      <c r="JVY230" s="664" t="s">
        <v>12</v>
      </c>
      <c r="JVZ230" s="664"/>
      <c r="JWA230" s="664"/>
      <c r="JWB230" s="4" t="e">
        <f>JWJ228</f>
        <v>#REF!</v>
      </c>
      <c r="JWC230" s="664" t="s">
        <v>12</v>
      </c>
      <c r="JWD230" s="664"/>
      <c r="JWE230" s="664"/>
      <c r="JWF230" s="4" t="e">
        <f>JWN228</f>
        <v>#REF!</v>
      </c>
      <c r="JWG230" s="664" t="s">
        <v>12</v>
      </c>
      <c r="JWH230" s="664"/>
      <c r="JWI230" s="664"/>
      <c r="JWJ230" s="4" t="e">
        <f>JWR228</f>
        <v>#REF!</v>
      </c>
      <c r="JWK230" s="664" t="s">
        <v>12</v>
      </c>
      <c r="JWL230" s="664"/>
      <c r="JWM230" s="664"/>
      <c r="JWN230" s="4" t="e">
        <f>JWV228</f>
        <v>#REF!</v>
      </c>
      <c r="JWO230" s="664" t="s">
        <v>12</v>
      </c>
      <c r="JWP230" s="664"/>
      <c r="JWQ230" s="664"/>
      <c r="JWR230" s="4" t="e">
        <f>JWZ228</f>
        <v>#REF!</v>
      </c>
      <c r="JWS230" s="664" t="s">
        <v>12</v>
      </c>
      <c r="JWT230" s="664"/>
      <c r="JWU230" s="664"/>
      <c r="JWV230" s="4" t="e">
        <f>JXD228</f>
        <v>#REF!</v>
      </c>
      <c r="JWW230" s="664" t="s">
        <v>12</v>
      </c>
      <c r="JWX230" s="664"/>
      <c r="JWY230" s="664"/>
      <c r="JWZ230" s="4" t="e">
        <f>JXH228</f>
        <v>#REF!</v>
      </c>
      <c r="JXA230" s="664" t="s">
        <v>12</v>
      </c>
      <c r="JXB230" s="664"/>
      <c r="JXC230" s="664"/>
      <c r="JXD230" s="4" t="e">
        <f>JXL228</f>
        <v>#REF!</v>
      </c>
      <c r="JXE230" s="664" t="s">
        <v>12</v>
      </c>
      <c r="JXF230" s="664"/>
      <c r="JXG230" s="664"/>
      <c r="JXH230" s="4" t="e">
        <f>JXP228</f>
        <v>#REF!</v>
      </c>
      <c r="JXI230" s="664" t="s">
        <v>12</v>
      </c>
      <c r="JXJ230" s="664"/>
      <c r="JXK230" s="664"/>
      <c r="JXL230" s="4" t="e">
        <f>JXT228</f>
        <v>#REF!</v>
      </c>
      <c r="JXM230" s="664" t="s">
        <v>12</v>
      </c>
      <c r="JXN230" s="664"/>
      <c r="JXO230" s="664"/>
      <c r="JXP230" s="4" t="e">
        <f>JXX228</f>
        <v>#REF!</v>
      </c>
      <c r="JXQ230" s="664" t="s">
        <v>12</v>
      </c>
      <c r="JXR230" s="664"/>
      <c r="JXS230" s="664"/>
      <c r="JXT230" s="4" t="e">
        <f>JYB228</f>
        <v>#REF!</v>
      </c>
      <c r="JXU230" s="664" t="s">
        <v>12</v>
      </c>
      <c r="JXV230" s="664"/>
      <c r="JXW230" s="664"/>
      <c r="JXX230" s="4" t="e">
        <f>JYF228</f>
        <v>#REF!</v>
      </c>
      <c r="JXY230" s="664" t="s">
        <v>12</v>
      </c>
      <c r="JXZ230" s="664"/>
      <c r="JYA230" s="664"/>
      <c r="JYB230" s="4" t="e">
        <f>JYJ228</f>
        <v>#REF!</v>
      </c>
      <c r="JYC230" s="664" t="s">
        <v>12</v>
      </c>
      <c r="JYD230" s="664"/>
      <c r="JYE230" s="664"/>
      <c r="JYF230" s="4" t="e">
        <f>JYN228</f>
        <v>#REF!</v>
      </c>
      <c r="JYG230" s="664" t="s">
        <v>12</v>
      </c>
      <c r="JYH230" s="664"/>
      <c r="JYI230" s="664"/>
      <c r="JYJ230" s="4" t="e">
        <f>JYR228</f>
        <v>#REF!</v>
      </c>
      <c r="JYK230" s="664" t="s">
        <v>12</v>
      </c>
      <c r="JYL230" s="664"/>
      <c r="JYM230" s="664"/>
      <c r="JYN230" s="4" t="e">
        <f>JYV228</f>
        <v>#REF!</v>
      </c>
      <c r="JYO230" s="664" t="s">
        <v>12</v>
      </c>
      <c r="JYP230" s="664"/>
      <c r="JYQ230" s="664"/>
      <c r="JYR230" s="4" t="e">
        <f>JYZ228</f>
        <v>#REF!</v>
      </c>
      <c r="JYS230" s="664" t="s">
        <v>12</v>
      </c>
      <c r="JYT230" s="664"/>
      <c r="JYU230" s="664"/>
      <c r="JYV230" s="4" t="e">
        <f>JZD228</f>
        <v>#REF!</v>
      </c>
      <c r="JYW230" s="664" t="s">
        <v>12</v>
      </c>
      <c r="JYX230" s="664"/>
      <c r="JYY230" s="664"/>
      <c r="JYZ230" s="4" t="e">
        <f>JZH228</f>
        <v>#REF!</v>
      </c>
      <c r="JZA230" s="664" t="s">
        <v>12</v>
      </c>
      <c r="JZB230" s="664"/>
      <c r="JZC230" s="664"/>
      <c r="JZD230" s="4" t="e">
        <f>JZL228</f>
        <v>#REF!</v>
      </c>
      <c r="JZE230" s="664" t="s">
        <v>12</v>
      </c>
      <c r="JZF230" s="664"/>
      <c r="JZG230" s="664"/>
      <c r="JZH230" s="4" t="e">
        <f>JZP228</f>
        <v>#REF!</v>
      </c>
      <c r="JZI230" s="664" t="s">
        <v>12</v>
      </c>
      <c r="JZJ230" s="664"/>
      <c r="JZK230" s="664"/>
      <c r="JZL230" s="4" t="e">
        <f>JZT228</f>
        <v>#REF!</v>
      </c>
      <c r="JZM230" s="664" t="s">
        <v>12</v>
      </c>
      <c r="JZN230" s="664"/>
      <c r="JZO230" s="664"/>
      <c r="JZP230" s="4" t="e">
        <f>JZX228</f>
        <v>#REF!</v>
      </c>
      <c r="JZQ230" s="664" t="s">
        <v>12</v>
      </c>
      <c r="JZR230" s="664"/>
      <c r="JZS230" s="664"/>
      <c r="JZT230" s="4" t="e">
        <f>KAB228</f>
        <v>#REF!</v>
      </c>
      <c r="JZU230" s="664" t="s">
        <v>12</v>
      </c>
      <c r="JZV230" s="664"/>
      <c r="JZW230" s="664"/>
      <c r="JZX230" s="4" t="e">
        <f>KAF228</f>
        <v>#REF!</v>
      </c>
      <c r="JZY230" s="664" t="s">
        <v>12</v>
      </c>
      <c r="JZZ230" s="664"/>
      <c r="KAA230" s="664"/>
      <c r="KAB230" s="4" t="e">
        <f>KAJ228</f>
        <v>#REF!</v>
      </c>
      <c r="KAC230" s="664" t="s">
        <v>12</v>
      </c>
      <c r="KAD230" s="664"/>
      <c r="KAE230" s="664"/>
      <c r="KAF230" s="4" t="e">
        <f>KAN228</f>
        <v>#REF!</v>
      </c>
      <c r="KAG230" s="664" t="s">
        <v>12</v>
      </c>
      <c r="KAH230" s="664"/>
      <c r="KAI230" s="664"/>
      <c r="KAJ230" s="4" t="e">
        <f>KAR228</f>
        <v>#REF!</v>
      </c>
      <c r="KAK230" s="664" t="s">
        <v>12</v>
      </c>
      <c r="KAL230" s="664"/>
      <c r="KAM230" s="664"/>
      <c r="KAN230" s="4" t="e">
        <f>KAV228</f>
        <v>#REF!</v>
      </c>
      <c r="KAO230" s="664" t="s">
        <v>12</v>
      </c>
      <c r="KAP230" s="664"/>
      <c r="KAQ230" s="664"/>
      <c r="KAR230" s="4" t="e">
        <f>KAZ228</f>
        <v>#REF!</v>
      </c>
      <c r="KAS230" s="664" t="s">
        <v>12</v>
      </c>
      <c r="KAT230" s="664"/>
      <c r="KAU230" s="664"/>
      <c r="KAV230" s="4" t="e">
        <f>KBD228</f>
        <v>#REF!</v>
      </c>
      <c r="KAW230" s="664" t="s">
        <v>12</v>
      </c>
      <c r="KAX230" s="664"/>
      <c r="KAY230" s="664"/>
      <c r="KAZ230" s="4" t="e">
        <f>KBH228</f>
        <v>#REF!</v>
      </c>
      <c r="KBA230" s="664" t="s">
        <v>12</v>
      </c>
      <c r="KBB230" s="664"/>
      <c r="KBC230" s="664"/>
      <c r="KBD230" s="4" t="e">
        <f>KBL228</f>
        <v>#REF!</v>
      </c>
      <c r="KBE230" s="664" t="s">
        <v>12</v>
      </c>
      <c r="KBF230" s="664"/>
      <c r="KBG230" s="664"/>
      <c r="KBH230" s="4" t="e">
        <f>KBP228</f>
        <v>#REF!</v>
      </c>
      <c r="KBI230" s="664" t="s">
        <v>12</v>
      </c>
      <c r="KBJ230" s="664"/>
      <c r="KBK230" s="664"/>
      <c r="KBL230" s="4" t="e">
        <f>KBT228</f>
        <v>#REF!</v>
      </c>
      <c r="KBM230" s="664" t="s">
        <v>12</v>
      </c>
      <c r="KBN230" s="664"/>
      <c r="KBO230" s="664"/>
      <c r="KBP230" s="4" t="e">
        <f>KBX228</f>
        <v>#REF!</v>
      </c>
      <c r="KBQ230" s="664" t="s">
        <v>12</v>
      </c>
      <c r="KBR230" s="664"/>
      <c r="KBS230" s="664"/>
      <c r="KBT230" s="4" t="e">
        <f>KCB228</f>
        <v>#REF!</v>
      </c>
      <c r="KBU230" s="664" t="s">
        <v>12</v>
      </c>
      <c r="KBV230" s="664"/>
      <c r="KBW230" s="664"/>
      <c r="KBX230" s="4" t="e">
        <f>KCF228</f>
        <v>#REF!</v>
      </c>
      <c r="KBY230" s="664" t="s">
        <v>12</v>
      </c>
      <c r="KBZ230" s="664"/>
      <c r="KCA230" s="664"/>
      <c r="KCB230" s="4" t="e">
        <f>KCJ228</f>
        <v>#REF!</v>
      </c>
      <c r="KCC230" s="664" t="s">
        <v>12</v>
      </c>
      <c r="KCD230" s="664"/>
      <c r="KCE230" s="664"/>
      <c r="KCF230" s="4" t="e">
        <f>KCN228</f>
        <v>#REF!</v>
      </c>
      <c r="KCG230" s="664" t="s">
        <v>12</v>
      </c>
      <c r="KCH230" s="664"/>
      <c r="KCI230" s="664"/>
      <c r="KCJ230" s="4" t="e">
        <f>KCR228</f>
        <v>#REF!</v>
      </c>
      <c r="KCK230" s="664" t="s">
        <v>12</v>
      </c>
      <c r="KCL230" s="664"/>
      <c r="KCM230" s="664"/>
      <c r="KCN230" s="4" t="e">
        <f>KCV228</f>
        <v>#REF!</v>
      </c>
      <c r="KCO230" s="664" t="s">
        <v>12</v>
      </c>
      <c r="KCP230" s="664"/>
      <c r="KCQ230" s="664"/>
      <c r="KCR230" s="4" t="e">
        <f>KCZ228</f>
        <v>#REF!</v>
      </c>
      <c r="KCS230" s="664" t="s">
        <v>12</v>
      </c>
      <c r="KCT230" s="664"/>
      <c r="KCU230" s="664"/>
      <c r="KCV230" s="4" t="e">
        <f>KDD228</f>
        <v>#REF!</v>
      </c>
      <c r="KCW230" s="664" t="s">
        <v>12</v>
      </c>
      <c r="KCX230" s="664"/>
      <c r="KCY230" s="664"/>
      <c r="KCZ230" s="4" t="e">
        <f>KDH228</f>
        <v>#REF!</v>
      </c>
      <c r="KDA230" s="664" t="s">
        <v>12</v>
      </c>
      <c r="KDB230" s="664"/>
      <c r="KDC230" s="664"/>
      <c r="KDD230" s="4" t="e">
        <f>KDL228</f>
        <v>#REF!</v>
      </c>
      <c r="KDE230" s="664" t="s">
        <v>12</v>
      </c>
      <c r="KDF230" s="664"/>
      <c r="KDG230" s="664"/>
      <c r="KDH230" s="4" t="e">
        <f>KDP228</f>
        <v>#REF!</v>
      </c>
      <c r="KDI230" s="664" t="s">
        <v>12</v>
      </c>
      <c r="KDJ230" s="664"/>
      <c r="KDK230" s="664"/>
      <c r="KDL230" s="4" t="e">
        <f>KDT228</f>
        <v>#REF!</v>
      </c>
      <c r="KDM230" s="664" t="s">
        <v>12</v>
      </c>
      <c r="KDN230" s="664"/>
      <c r="KDO230" s="664"/>
      <c r="KDP230" s="4" t="e">
        <f>KDX228</f>
        <v>#REF!</v>
      </c>
      <c r="KDQ230" s="664" t="s">
        <v>12</v>
      </c>
      <c r="KDR230" s="664"/>
      <c r="KDS230" s="664"/>
      <c r="KDT230" s="4" t="e">
        <f>KEB228</f>
        <v>#REF!</v>
      </c>
      <c r="KDU230" s="664" t="s">
        <v>12</v>
      </c>
      <c r="KDV230" s="664"/>
      <c r="KDW230" s="664"/>
      <c r="KDX230" s="4" t="e">
        <f>KEF228</f>
        <v>#REF!</v>
      </c>
      <c r="KDY230" s="664" t="s">
        <v>12</v>
      </c>
      <c r="KDZ230" s="664"/>
      <c r="KEA230" s="664"/>
      <c r="KEB230" s="4" t="e">
        <f>KEJ228</f>
        <v>#REF!</v>
      </c>
      <c r="KEC230" s="664" t="s">
        <v>12</v>
      </c>
      <c r="KED230" s="664"/>
      <c r="KEE230" s="664"/>
      <c r="KEF230" s="4" t="e">
        <f>KEN228</f>
        <v>#REF!</v>
      </c>
      <c r="KEG230" s="664" t="s">
        <v>12</v>
      </c>
      <c r="KEH230" s="664"/>
      <c r="KEI230" s="664"/>
      <c r="KEJ230" s="4" t="e">
        <f>KER228</f>
        <v>#REF!</v>
      </c>
      <c r="KEK230" s="664" t="s">
        <v>12</v>
      </c>
      <c r="KEL230" s="664"/>
      <c r="KEM230" s="664"/>
      <c r="KEN230" s="4" t="e">
        <f>KEV228</f>
        <v>#REF!</v>
      </c>
      <c r="KEO230" s="664" t="s">
        <v>12</v>
      </c>
      <c r="KEP230" s="664"/>
      <c r="KEQ230" s="664"/>
      <c r="KER230" s="4" t="e">
        <f>KEZ228</f>
        <v>#REF!</v>
      </c>
      <c r="KES230" s="664" t="s">
        <v>12</v>
      </c>
      <c r="KET230" s="664"/>
      <c r="KEU230" s="664"/>
      <c r="KEV230" s="4" t="e">
        <f>KFD228</f>
        <v>#REF!</v>
      </c>
      <c r="KEW230" s="664" t="s">
        <v>12</v>
      </c>
      <c r="KEX230" s="664"/>
      <c r="KEY230" s="664"/>
      <c r="KEZ230" s="4" t="e">
        <f>KFH228</f>
        <v>#REF!</v>
      </c>
      <c r="KFA230" s="664" t="s">
        <v>12</v>
      </c>
      <c r="KFB230" s="664"/>
      <c r="KFC230" s="664"/>
      <c r="KFD230" s="4" t="e">
        <f>KFL228</f>
        <v>#REF!</v>
      </c>
      <c r="KFE230" s="664" t="s">
        <v>12</v>
      </c>
      <c r="KFF230" s="664"/>
      <c r="KFG230" s="664"/>
      <c r="KFH230" s="4" t="e">
        <f>KFP228</f>
        <v>#REF!</v>
      </c>
      <c r="KFI230" s="664" t="s">
        <v>12</v>
      </c>
      <c r="KFJ230" s="664"/>
      <c r="KFK230" s="664"/>
      <c r="KFL230" s="4" t="e">
        <f>KFT228</f>
        <v>#REF!</v>
      </c>
      <c r="KFM230" s="664" t="s">
        <v>12</v>
      </c>
      <c r="KFN230" s="664"/>
      <c r="KFO230" s="664"/>
      <c r="KFP230" s="4" t="e">
        <f>KFX228</f>
        <v>#REF!</v>
      </c>
      <c r="KFQ230" s="664" t="s">
        <v>12</v>
      </c>
      <c r="KFR230" s="664"/>
      <c r="KFS230" s="664"/>
      <c r="KFT230" s="4" t="e">
        <f>KGB228</f>
        <v>#REF!</v>
      </c>
      <c r="KFU230" s="664" t="s">
        <v>12</v>
      </c>
      <c r="KFV230" s="664"/>
      <c r="KFW230" s="664"/>
      <c r="KFX230" s="4" t="e">
        <f>KGF228</f>
        <v>#REF!</v>
      </c>
      <c r="KFY230" s="664" t="s">
        <v>12</v>
      </c>
      <c r="KFZ230" s="664"/>
      <c r="KGA230" s="664"/>
      <c r="KGB230" s="4" t="e">
        <f>KGJ228</f>
        <v>#REF!</v>
      </c>
      <c r="KGC230" s="664" t="s">
        <v>12</v>
      </c>
      <c r="KGD230" s="664"/>
      <c r="KGE230" s="664"/>
      <c r="KGF230" s="4" t="e">
        <f>KGN228</f>
        <v>#REF!</v>
      </c>
      <c r="KGG230" s="664" t="s">
        <v>12</v>
      </c>
      <c r="KGH230" s="664"/>
      <c r="KGI230" s="664"/>
      <c r="KGJ230" s="4" t="e">
        <f>KGR228</f>
        <v>#REF!</v>
      </c>
      <c r="KGK230" s="664" t="s">
        <v>12</v>
      </c>
      <c r="KGL230" s="664"/>
      <c r="KGM230" s="664"/>
      <c r="KGN230" s="4" t="e">
        <f>KGV228</f>
        <v>#REF!</v>
      </c>
      <c r="KGO230" s="664" t="s">
        <v>12</v>
      </c>
      <c r="KGP230" s="664"/>
      <c r="KGQ230" s="664"/>
      <c r="KGR230" s="4" t="e">
        <f>KGZ228</f>
        <v>#REF!</v>
      </c>
      <c r="KGS230" s="664" t="s">
        <v>12</v>
      </c>
      <c r="KGT230" s="664"/>
      <c r="KGU230" s="664"/>
      <c r="KGV230" s="4" t="e">
        <f>KHD228</f>
        <v>#REF!</v>
      </c>
      <c r="KGW230" s="664" t="s">
        <v>12</v>
      </c>
      <c r="KGX230" s="664"/>
      <c r="KGY230" s="664"/>
      <c r="KGZ230" s="4" t="e">
        <f>KHH228</f>
        <v>#REF!</v>
      </c>
      <c r="KHA230" s="664" t="s">
        <v>12</v>
      </c>
      <c r="KHB230" s="664"/>
      <c r="KHC230" s="664"/>
      <c r="KHD230" s="4" t="e">
        <f>KHL228</f>
        <v>#REF!</v>
      </c>
      <c r="KHE230" s="664" t="s">
        <v>12</v>
      </c>
      <c r="KHF230" s="664"/>
      <c r="KHG230" s="664"/>
      <c r="KHH230" s="4" t="e">
        <f>KHP228</f>
        <v>#REF!</v>
      </c>
      <c r="KHI230" s="664" t="s">
        <v>12</v>
      </c>
      <c r="KHJ230" s="664"/>
      <c r="KHK230" s="664"/>
      <c r="KHL230" s="4" t="e">
        <f>KHT228</f>
        <v>#REF!</v>
      </c>
      <c r="KHM230" s="664" t="s">
        <v>12</v>
      </c>
      <c r="KHN230" s="664"/>
      <c r="KHO230" s="664"/>
      <c r="KHP230" s="4" t="e">
        <f>KHX228</f>
        <v>#REF!</v>
      </c>
      <c r="KHQ230" s="664" t="s">
        <v>12</v>
      </c>
      <c r="KHR230" s="664"/>
      <c r="KHS230" s="664"/>
      <c r="KHT230" s="4" t="e">
        <f>KIB228</f>
        <v>#REF!</v>
      </c>
      <c r="KHU230" s="664" t="s">
        <v>12</v>
      </c>
      <c r="KHV230" s="664"/>
      <c r="KHW230" s="664"/>
      <c r="KHX230" s="4" t="e">
        <f>KIF228</f>
        <v>#REF!</v>
      </c>
      <c r="KHY230" s="664" t="s">
        <v>12</v>
      </c>
      <c r="KHZ230" s="664"/>
      <c r="KIA230" s="664"/>
      <c r="KIB230" s="4" t="e">
        <f>KIJ228</f>
        <v>#REF!</v>
      </c>
      <c r="KIC230" s="664" t="s">
        <v>12</v>
      </c>
      <c r="KID230" s="664"/>
      <c r="KIE230" s="664"/>
      <c r="KIF230" s="4" t="e">
        <f>KIN228</f>
        <v>#REF!</v>
      </c>
      <c r="KIG230" s="664" t="s">
        <v>12</v>
      </c>
      <c r="KIH230" s="664"/>
      <c r="KII230" s="664"/>
      <c r="KIJ230" s="4" t="e">
        <f>KIR228</f>
        <v>#REF!</v>
      </c>
      <c r="KIK230" s="664" t="s">
        <v>12</v>
      </c>
      <c r="KIL230" s="664"/>
      <c r="KIM230" s="664"/>
      <c r="KIN230" s="4" t="e">
        <f>KIV228</f>
        <v>#REF!</v>
      </c>
      <c r="KIO230" s="664" t="s">
        <v>12</v>
      </c>
      <c r="KIP230" s="664"/>
      <c r="KIQ230" s="664"/>
      <c r="KIR230" s="4" t="e">
        <f>KIZ228</f>
        <v>#REF!</v>
      </c>
      <c r="KIS230" s="664" t="s">
        <v>12</v>
      </c>
      <c r="KIT230" s="664"/>
      <c r="KIU230" s="664"/>
      <c r="KIV230" s="4" t="e">
        <f>KJD228</f>
        <v>#REF!</v>
      </c>
      <c r="KIW230" s="664" t="s">
        <v>12</v>
      </c>
      <c r="KIX230" s="664"/>
      <c r="KIY230" s="664"/>
      <c r="KIZ230" s="4" t="e">
        <f>KJH228</f>
        <v>#REF!</v>
      </c>
      <c r="KJA230" s="664" t="s">
        <v>12</v>
      </c>
      <c r="KJB230" s="664"/>
      <c r="KJC230" s="664"/>
      <c r="KJD230" s="4" t="e">
        <f>KJL228</f>
        <v>#REF!</v>
      </c>
      <c r="KJE230" s="664" t="s">
        <v>12</v>
      </c>
      <c r="KJF230" s="664"/>
      <c r="KJG230" s="664"/>
      <c r="KJH230" s="4" t="e">
        <f>KJP228</f>
        <v>#REF!</v>
      </c>
      <c r="KJI230" s="664" t="s">
        <v>12</v>
      </c>
      <c r="KJJ230" s="664"/>
      <c r="KJK230" s="664"/>
      <c r="KJL230" s="4" t="e">
        <f>KJT228</f>
        <v>#REF!</v>
      </c>
      <c r="KJM230" s="664" t="s">
        <v>12</v>
      </c>
      <c r="KJN230" s="664"/>
      <c r="KJO230" s="664"/>
      <c r="KJP230" s="4" t="e">
        <f>KJX228</f>
        <v>#REF!</v>
      </c>
      <c r="KJQ230" s="664" t="s">
        <v>12</v>
      </c>
      <c r="KJR230" s="664"/>
      <c r="KJS230" s="664"/>
      <c r="KJT230" s="4" t="e">
        <f>KKB228</f>
        <v>#REF!</v>
      </c>
      <c r="KJU230" s="664" t="s">
        <v>12</v>
      </c>
      <c r="KJV230" s="664"/>
      <c r="KJW230" s="664"/>
      <c r="KJX230" s="4" t="e">
        <f>KKF228</f>
        <v>#REF!</v>
      </c>
      <c r="KJY230" s="664" t="s">
        <v>12</v>
      </c>
      <c r="KJZ230" s="664"/>
      <c r="KKA230" s="664"/>
      <c r="KKB230" s="4" t="e">
        <f>KKJ228</f>
        <v>#REF!</v>
      </c>
      <c r="KKC230" s="664" t="s">
        <v>12</v>
      </c>
      <c r="KKD230" s="664"/>
      <c r="KKE230" s="664"/>
      <c r="KKF230" s="4" t="e">
        <f>KKN228</f>
        <v>#REF!</v>
      </c>
      <c r="KKG230" s="664" t="s">
        <v>12</v>
      </c>
      <c r="KKH230" s="664"/>
      <c r="KKI230" s="664"/>
      <c r="KKJ230" s="4" t="e">
        <f>KKR228</f>
        <v>#REF!</v>
      </c>
      <c r="KKK230" s="664" t="s">
        <v>12</v>
      </c>
      <c r="KKL230" s="664"/>
      <c r="KKM230" s="664"/>
      <c r="KKN230" s="4" t="e">
        <f>KKV228</f>
        <v>#REF!</v>
      </c>
      <c r="KKO230" s="664" t="s">
        <v>12</v>
      </c>
      <c r="KKP230" s="664"/>
      <c r="KKQ230" s="664"/>
      <c r="KKR230" s="4" t="e">
        <f>KKZ228</f>
        <v>#REF!</v>
      </c>
      <c r="KKS230" s="664" t="s">
        <v>12</v>
      </c>
      <c r="KKT230" s="664"/>
      <c r="KKU230" s="664"/>
      <c r="KKV230" s="4" t="e">
        <f>KLD228</f>
        <v>#REF!</v>
      </c>
      <c r="KKW230" s="664" t="s">
        <v>12</v>
      </c>
      <c r="KKX230" s="664"/>
      <c r="KKY230" s="664"/>
      <c r="KKZ230" s="4" t="e">
        <f>KLH228</f>
        <v>#REF!</v>
      </c>
      <c r="KLA230" s="664" t="s">
        <v>12</v>
      </c>
      <c r="KLB230" s="664"/>
      <c r="KLC230" s="664"/>
      <c r="KLD230" s="4" t="e">
        <f>KLL228</f>
        <v>#REF!</v>
      </c>
      <c r="KLE230" s="664" t="s">
        <v>12</v>
      </c>
      <c r="KLF230" s="664"/>
      <c r="KLG230" s="664"/>
      <c r="KLH230" s="4" t="e">
        <f>KLP228</f>
        <v>#REF!</v>
      </c>
      <c r="KLI230" s="664" t="s">
        <v>12</v>
      </c>
      <c r="KLJ230" s="664"/>
      <c r="KLK230" s="664"/>
      <c r="KLL230" s="4" t="e">
        <f>KLT228</f>
        <v>#REF!</v>
      </c>
      <c r="KLM230" s="664" t="s">
        <v>12</v>
      </c>
      <c r="KLN230" s="664"/>
      <c r="KLO230" s="664"/>
      <c r="KLP230" s="4" t="e">
        <f>KLX228</f>
        <v>#REF!</v>
      </c>
      <c r="KLQ230" s="664" t="s">
        <v>12</v>
      </c>
      <c r="KLR230" s="664"/>
      <c r="KLS230" s="664"/>
      <c r="KLT230" s="4" t="e">
        <f>KMB228</f>
        <v>#REF!</v>
      </c>
      <c r="KLU230" s="664" t="s">
        <v>12</v>
      </c>
      <c r="KLV230" s="664"/>
      <c r="KLW230" s="664"/>
      <c r="KLX230" s="4" t="e">
        <f>KMF228</f>
        <v>#REF!</v>
      </c>
      <c r="KLY230" s="664" t="s">
        <v>12</v>
      </c>
      <c r="KLZ230" s="664"/>
      <c r="KMA230" s="664"/>
      <c r="KMB230" s="4" t="e">
        <f>KMJ228</f>
        <v>#REF!</v>
      </c>
      <c r="KMC230" s="664" t="s">
        <v>12</v>
      </c>
      <c r="KMD230" s="664"/>
      <c r="KME230" s="664"/>
      <c r="KMF230" s="4" t="e">
        <f>KMN228</f>
        <v>#REF!</v>
      </c>
      <c r="KMG230" s="664" t="s">
        <v>12</v>
      </c>
      <c r="KMH230" s="664"/>
      <c r="KMI230" s="664"/>
      <c r="KMJ230" s="4" t="e">
        <f>KMR228</f>
        <v>#REF!</v>
      </c>
      <c r="KMK230" s="664" t="s">
        <v>12</v>
      </c>
      <c r="KML230" s="664"/>
      <c r="KMM230" s="664"/>
      <c r="KMN230" s="4" t="e">
        <f>KMV228</f>
        <v>#REF!</v>
      </c>
      <c r="KMO230" s="664" t="s">
        <v>12</v>
      </c>
      <c r="KMP230" s="664"/>
      <c r="KMQ230" s="664"/>
      <c r="KMR230" s="4" t="e">
        <f>KMZ228</f>
        <v>#REF!</v>
      </c>
      <c r="KMS230" s="664" t="s">
        <v>12</v>
      </c>
      <c r="KMT230" s="664"/>
      <c r="KMU230" s="664"/>
      <c r="KMV230" s="4" t="e">
        <f>KND228</f>
        <v>#REF!</v>
      </c>
      <c r="KMW230" s="664" t="s">
        <v>12</v>
      </c>
      <c r="KMX230" s="664"/>
      <c r="KMY230" s="664"/>
      <c r="KMZ230" s="4" t="e">
        <f>KNH228</f>
        <v>#REF!</v>
      </c>
      <c r="KNA230" s="664" t="s">
        <v>12</v>
      </c>
      <c r="KNB230" s="664"/>
      <c r="KNC230" s="664"/>
      <c r="KND230" s="4" t="e">
        <f>KNL228</f>
        <v>#REF!</v>
      </c>
      <c r="KNE230" s="664" t="s">
        <v>12</v>
      </c>
      <c r="KNF230" s="664"/>
      <c r="KNG230" s="664"/>
      <c r="KNH230" s="4" t="e">
        <f>KNP228</f>
        <v>#REF!</v>
      </c>
      <c r="KNI230" s="664" t="s">
        <v>12</v>
      </c>
      <c r="KNJ230" s="664"/>
      <c r="KNK230" s="664"/>
      <c r="KNL230" s="4" t="e">
        <f>KNT228</f>
        <v>#REF!</v>
      </c>
      <c r="KNM230" s="664" t="s">
        <v>12</v>
      </c>
      <c r="KNN230" s="664"/>
      <c r="KNO230" s="664"/>
      <c r="KNP230" s="4" t="e">
        <f>KNX228</f>
        <v>#REF!</v>
      </c>
      <c r="KNQ230" s="664" t="s">
        <v>12</v>
      </c>
      <c r="KNR230" s="664"/>
      <c r="KNS230" s="664"/>
      <c r="KNT230" s="4" t="e">
        <f>KOB228</f>
        <v>#REF!</v>
      </c>
      <c r="KNU230" s="664" t="s">
        <v>12</v>
      </c>
      <c r="KNV230" s="664"/>
      <c r="KNW230" s="664"/>
      <c r="KNX230" s="4" t="e">
        <f>KOF228</f>
        <v>#REF!</v>
      </c>
      <c r="KNY230" s="664" t="s">
        <v>12</v>
      </c>
      <c r="KNZ230" s="664"/>
      <c r="KOA230" s="664"/>
      <c r="KOB230" s="4" t="e">
        <f>KOJ228</f>
        <v>#REF!</v>
      </c>
      <c r="KOC230" s="664" t="s">
        <v>12</v>
      </c>
      <c r="KOD230" s="664"/>
      <c r="KOE230" s="664"/>
      <c r="KOF230" s="4" t="e">
        <f>KON228</f>
        <v>#REF!</v>
      </c>
      <c r="KOG230" s="664" t="s">
        <v>12</v>
      </c>
      <c r="KOH230" s="664"/>
      <c r="KOI230" s="664"/>
      <c r="KOJ230" s="4" t="e">
        <f>KOR228</f>
        <v>#REF!</v>
      </c>
      <c r="KOK230" s="664" t="s">
        <v>12</v>
      </c>
      <c r="KOL230" s="664"/>
      <c r="KOM230" s="664"/>
      <c r="KON230" s="4" t="e">
        <f>KOV228</f>
        <v>#REF!</v>
      </c>
      <c r="KOO230" s="664" t="s">
        <v>12</v>
      </c>
      <c r="KOP230" s="664"/>
      <c r="KOQ230" s="664"/>
      <c r="KOR230" s="4" t="e">
        <f>KOZ228</f>
        <v>#REF!</v>
      </c>
      <c r="KOS230" s="664" t="s">
        <v>12</v>
      </c>
      <c r="KOT230" s="664"/>
      <c r="KOU230" s="664"/>
      <c r="KOV230" s="4" t="e">
        <f>KPD228</f>
        <v>#REF!</v>
      </c>
      <c r="KOW230" s="664" t="s">
        <v>12</v>
      </c>
      <c r="KOX230" s="664"/>
      <c r="KOY230" s="664"/>
      <c r="KOZ230" s="4" t="e">
        <f>KPH228</f>
        <v>#REF!</v>
      </c>
      <c r="KPA230" s="664" t="s">
        <v>12</v>
      </c>
      <c r="KPB230" s="664"/>
      <c r="KPC230" s="664"/>
      <c r="KPD230" s="4" t="e">
        <f>KPL228</f>
        <v>#REF!</v>
      </c>
      <c r="KPE230" s="664" t="s">
        <v>12</v>
      </c>
      <c r="KPF230" s="664"/>
      <c r="KPG230" s="664"/>
      <c r="KPH230" s="4" t="e">
        <f>KPP228</f>
        <v>#REF!</v>
      </c>
      <c r="KPI230" s="664" t="s">
        <v>12</v>
      </c>
      <c r="KPJ230" s="664"/>
      <c r="KPK230" s="664"/>
      <c r="KPL230" s="4" t="e">
        <f>KPT228</f>
        <v>#REF!</v>
      </c>
      <c r="KPM230" s="664" t="s">
        <v>12</v>
      </c>
      <c r="KPN230" s="664"/>
      <c r="KPO230" s="664"/>
      <c r="KPP230" s="4" t="e">
        <f>KPX228</f>
        <v>#REF!</v>
      </c>
      <c r="KPQ230" s="664" t="s">
        <v>12</v>
      </c>
      <c r="KPR230" s="664"/>
      <c r="KPS230" s="664"/>
      <c r="KPT230" s="4" t="e">
        <f>KQB228</f>
        <v>#REF!</v>
      </c>
      <c r="KPU230" s="664" t="s">
        <v>12</v>
      </c>
      <c r="KPV230" s="664"/>
      <c r="KPW230" s="664"/>
      <c r="KPX230" s="4" t="e">
        <f>KQF228</f>
        <v>#REF!</v>
      </c>
      <c r="KPY230" s="664" t="s">
        <v>12</v>
      </c>
      <c r="KPZ230" s="664"/>
      <c r="KQA230" s="664"/>
      <c r="KQB230" s="4" t="e">
        <f>KQJ228</f>
        <v>#REF!</v>
      </c>
      <c r="KQC230" s="664" t="s">
        <v>12</v>
      </c>
      <c r="KQD230" s="664"/>
      <c r="KQE230" s="664"/>
      <c r="KQF230" s="4" t="e">
        <f>KQN228</f>
        <v>#REF!</v>
      </c>
      <c r="KQG230" s="664" t="s">
        <v>12</v>
      </c>
      <c r="KQH230" s="664"/>
      <c r="KQI230" s="664"/>
      <c r="KQJ230" s="4" t="e">
        <f>KQR228</f>
        <v>#REF!</v>
      </c>
      <c r="KQK230" s="664" t="s">
        <v>12</v>
      </c>
      <c r="KQL230" s="664"/>
      <c r="KQM230" s="664"/>
      <c r="KQN230" s="4" t="e">
        <f>KQV228</f>
        <v>#REF!</v>
      </c>
      <c r="KQO230" s="664" t="s">
        <v>12</v>
      </c>
      <c r="KQP230" s="664"/>
      <c r="KQQ230" s="664"/>
      <c r="KQR230" s="4" t="e">
        <f>KQZ228</f>
        <v>#REF!</v>
      </c>
      <c r="KQS230" s="664" t="s">
        <v>12</v>
      </c>
      <c r="KQT230" s="664"/>
      <c r="KQU230" s="664"/>
      <c r="KQV230" s="4" t="e">
        <f>KRD228</f>
        <v>#REF!</v>
      </c>
      <c r="KQW230" s="664" t="s">
        <v>12</v>
      </c>
      <c r="KQX230" s="664"/>
      <c r="KQY230" s="664"/>
      <c r="KQZ230" s="4" t="e">
        <f>KRH228</f>
        <v>#REF!</v>
      </c>
      <c r="KRA230" s="664" t="s">
        <v>12</v>
      </c>
      <c r="KRB230" s="664"/>
      <c r="KRC230" s="664"/>
      <c r="KRD230" s="4" t="e">
        <f>KRL228</f>
        <v>#REF!</v>
      </c>
      <c r="KRE230" s="664" t="s">
        <v>12</v>
      </c>
      <c r="KRF230" s="664"/>
      <c r="KRG230" s="664"/>
      <c r="KRH230" s="4" t="e">
        <f>KRP228</f>
        <v>#REF!</v>
      </c>
      <c r="KRI230" s="664" t="s">
        <v>12</v>
      </c>
      <c r="KRJ230" s="664"/>
      <c r="KRK230" s="664"/>
      <c r="KRL230" s="4" t="e">
        <f>KRT228</f>
        <v>#REF!</v>
      </c>
      <c r="KRM230" s="664" t="s">
        <v>12</v>
      </c>
      <c r="KRN230" s="664"/>
      <c r="KRO230" s="664"/>
      <c r="KRP230" s="4" t="e">
        <f>KRX228</f>
        <v>#REF!</v>
      </c>
      <c r="KRQ230" s="664" t="s">
        <v>12</v>
      </c>
      <c r="KRR230" s="664"/>
      <c r="KRS230" s="664"/>
      <c r="KRT230" s="4" t="e">
        <f>KSB228</f>
        <v>#REF!</v>
      </c>
      <c r="KRU230" s="664" t="s">
        <v>12</v>
      </c>
      <c r="KRV230" s="664"/>
      <c r="KRW230" s="664"/>
      <c r="KRX230" s="4" t="e">
        <f>KSF228</f>
        <v>#REF!</v>
      </c>
      <c r="KRY230" s="664" t="s">
        <v>12</v>
      </c>
      <c r="KRZ230" s="664"/>
      <c r="KSA230" s="664"/>
      <c r="KSB230" s="4" t="e">
        <f>KSJ228</f>
        <v>#REF!</v>
      </c>
      <c r="KSC230" s="664" t="s">
        <v>12</v>
      </c>
      <c r="KSD230" s="664"/>
      <c r="KSE230" s="664"/>
      <c r="KSF230" s="4" t="e">
        <f>KSN228</f>
        <v>#REF!</v>
      </c>
      <c r="KSG230" s="664" t="s">
        <v>12</v>
      </c>
      <c r="KSH230" s="664"/>
      <c r="KSI230" s="664"/>
      <c r="KSJ230" s="4" t="e">
        <f>KSR228</f>
        <v>#REF!</v>
      </c>
      <c r="KSK230" s="664" t="s">
        <v>12</v>
      </c>
      <c r="KSL230" s="664"/>
      <c r="KSM230" s="664"/>
      <c r="KSN230" s="4" t="e">
        <f>KSV228</f>
        <v>#REF!</v>
      </c>
      <c r="KSO230" s="664" t="s">
        <v>12</v>
      </c>
      <c r="KSP230" s="664"/>
      <c r="KSQ230" s="664"/>
      <c r="KSR230" s="4" t="e">
        <f>KSZ228</f>
        <v>#REF!</v>
      </c>
      <c r="KSS230" s="664" t="s">
        <v>12</v>
      </c>
      <c r="KST230" s="664"/>
      <c r="KSU230" s="664"/>
      <c r="KSV230" s="4" t="e">
        <f>KTD228</f>
        <v>#REF!</v>
      </c>
      <c r="KSW230" s="664" t="s">
        <v>12</v>
      </c>
      <c r="KSX230" s="664"/>
      <c r="KSY230" s="664"/>
      <c r="KSZ230" s="4" t="e">
        <f>KTH228</f>
        <v>#REF!</v>
      </c>
      <c r="KTA230" s="664" t="s">
        <v>12</v>
      </c>
      <c r="KTB230" s="664"/>
      <c r="KTC230" s="664"/>
      <c r="KTD230" s="4" t="e">
        <f>KTL228</f>
        <v>#REF!</v>
      </c>
      <c r="KTE230" s="664" t="s">
        <v>12</v>
      </c>
      <c r="KTF230" s="664"/>
      <c r="KTG230" s="664"/>
      <c r="KTH230" s="4" t="e">
        <f>KTP228</f>
        <v>#REF!</v>
      </c>
      <c r="KTI230" s="664" t="s">
        <v>12</v>
      </c>
      <c r="KTJ230" s="664"/>
      <c r="KTK230" s="664"/>
      <c r="KTL230" s="4" t="e">
        <f>KTT228</f>
        <v>#REF!</v>
      </c>
      <c r="KTM230" s="664" t="s">
        <v>12</v>
      </c>
      <c r="KTN230" s="664"/>
      <c r="KTO230" s="664"/>
      <c r="KTP230" s="4" t="e">
        <f>KTX228</f>
        <v>#REF!</v>
      </c>
      <c r="KTQ230" s="664" t="s">
        <v>12</v>
      </c>
      <c r="KTR230" s="664"/>
      <c r="KTS230" s="664"/>
      <c r="KTT230" s="4" t="e">
        <f>KUB228</f>
        <v>#REF!</v>
      </c>
      <c r="KTU230" s="664" t="s">
        <v>12</v>
      </c>
      <c r="KTV230" s="664"/>
      <c r="KTW230" s="664"/>
      <c r="KTX230" s="4" t="e">
        <f>KUF228</f>
        <v>#REF!</v>
      </c>
      <c r="KTY230" s="664" t="s">
        <v>12</v>
      </c>
      <c r="KTZ230" s="664"/>
      <c r="KUA230" s="664"/>
      <c r="KUB230" s="4" t="e">
        <f>KUJ228</f>
        <v>#REF!</v>
      </c>
      <c r="KUC230" s="664" t="s">
        <v>12</v>
      </c>
      <c r="KUD230" s="664"/>
      <c r="KUE230" s="664"/>
      <c r="KUF230" s="4" t="e">
        <f>KUN228</f>
        <v>#REF!</v>
      </c>
      <c r="KUG230" s="664" t="s">
        <v>12</v>
      </c>
      <c r="KUH230" s="664"/>
      <c r="KUI230" s="664"/>
      <c r="KUJ230" s="4" t="e">
        <f>KUR228</f>
        <v>#REF!</v>
      </c>
      <c r="KUK230" s="664" t="s">
        <v>12</v>
      </c>
      <c r="KUL230" s="664"/>
      <c r="KUM230" s="664"/>
      <c r="KUN230" s="4" t="e">
        <f>KUV228</f>
        <v>#REF!</v>
      </c>
      <c r="KUO230" s="664" t="s">
        <v>12</v>
      </c>
      <c r="KUP230" s="664"/>
      <c r="KUQ230" s="664"/>
      <c r="KUR230" s="4" t="e">
        <f>KUZ228</f>
        <v>#REF!</v>
      </c>
      <c r="KUS230" s="664" t="s">
        <v>12</v>
      </c>
      <c r="KUT230" s="664"/>
      <c r="KUU230" s="664"/>
      <c r="KUV230" s="4" t="e">
        <f>KVD228</f>
        <v>#REF!</v>
      </c>
      <c r="KUW230" s="664" t="s">
        <v>12</v>
      </c>
      <c r="KUX230" s="664"/>
      <c r="KUY230" s="664"/>
      <c r="KUZ230" s="4" t="e">
        <f>KVH228</f>
        <v>#REF!</v>
      </c>
      <c r="KVA230" s="664" t="s">
        <v>12</v>
      </c>
      <c r="KVB230" s="664"/>
      <c r="KVC230" s="664"/>
      <c r="KVD230" s="4" t="e">
        <f>KVL228</f>
        <v>#REF!</v>
      </c>
      <c r="KVE230" s="664" t="s">
        <v>12</v>
      </c>
      <c r="KVF230" s="664"/>
      <c r="KVG230" s="664"/>
      <c r="KVH230" s="4" t="e">
        <f>KVP228</f>
        <v>#REF!</v>
      </c>
      <c r="KVI230" s="664" t="s">
        <v>12</v>
      </c>
      <c r="KVJ230" s="664"/>
      <c r="KVK230" s="664"/>
      <c r="KVL230" s="4" t="e">
        <f>KVT228</f>
        <v>#REF!</v>
      </c>
      <c r="KVM230" s="664" t="s">
        <v>12</v>
      </c>
      <c r="KVN230" s="664"/>
      <c r="KVO230" s="664"/>
      <c r="KVP230" s="4" t="e">
        <f>KVX228</f>
        <v>#REF!</v>
      </c>
      <c r="KVQ230" s="664" t="s">
        <v>12</v>
      </c>
      <c r="KVR230" s="664"/>
      <c r="KVS230" s="664"/>
      <c r="KVT230" s="4" t="e">
        <f>KWB228</f>
        <v>#REF!</v>
      </c>
      <c r="KVU230" s="664" t="s">
        <v>12</v>
      </c>
      <c r="KVV230" s="664"/>
      <c r="KVW230" s="664"/>
      <c r="KVX230" s="4" t="e">
        <f>KWF228</f>
        <v>#REF!</v>
      </c>
      <c r="KVY230" s="664" t="s">
        <v>12</v>
      </c>
      <c r="KVZ230" s="664"/>
      <c r="KWA230" s="664"/>
      <c r="KWB230" s="4" t="e">
        <f>KWJ228</f>
        <v>#REF!</v>
      </c>
      <c r="KWC230" s="664" t="s">
        <v>12</v>
      </c>
      <c r="KWD230" s="664"/>
      <c r="KWE230" s="664"/>
      <c r="KWF230" s="4" t="e">
        <f>KWN228</f>
        <v>#REF!</v>
      </c>
      <c r="KWG230" s="664" t="s">
        <v>12</v>
      </c>
      <c r="KWH230" s="664"/>
      <c r="KWI230" s="664"/>
      <c r="KWJ230" s="4" t="e">
        <f>KWR228</f>
        <v>#REF!</v>
      </c>
      <c r="KWK230" s="664" t="s">
        <v>12</v>
      </c>
      <c r="KWL230" s="664"/>
      <c r="KWM230" s="664"/>
      <c r="KWN230" s="4" t="e">
        <f>KWV228</f>
        <v>#REF!</v>
      </c>
      <c r="KWO230" s="664" t="s">
        <v>12</v>
      </c>
      <c r="KWP230" s="664"/>
      <c r="KWQ230" s="664"/>
      <c r="KWR230" s="4" t="e">
        <f>KWZ228</f>
        <v>#REF!</v>
      </c>
      <c r="KWS230" s="664" t="s">
        <v>12</v>
      </c>
      <c r="KWT230" s="664"/>
      <c r="KWU230" s="664"/>
      <c r="KWV230" s="4" t="e">
        <f>KXD228</f>
        <v>#REF!</v>
      </c>
      <c r="KWW230" s="664" t="s">
        <v>12</v>
      </c>
      <c r="KWX230" s="664"/>
      <c r="KWY230" s="664"/>
      <c r="KWZ230" s="4" t="e">
        <f>KXH228</f>
        <v>#REF!</v>
      </c>
      <c r="KXA230" s="664" t="s">
        <v>12</v>
      </c>
      <c r="KXB230" s="664"/>
      <c r="KXC230" s="664"/>
      <c r="KXD230" s="4" t="e">
        <f>KXL228</f>
        <v>#REF!</v>
      </c>
      <c r="KXE230" s="664" t="s">
        <v>12</v>
      </c>
      <c r="KXF230" s="664"/>
      <c r="KXG230" s="664"/>
      <c r="KXH230" s="4" t="e">
        <f>KXP228</f>
        <v>#REF!</v>
      </c>
      <c r="KXI230" s="664" t="s">
        <v>12</v>
      </c>
      <c r="KXJ230" s="664"/>
      <c r="KXK230" s="664"/>
      <c r="KXL230" s="4" t="e">
        <f>KXT228</f>
        <v>#REF!</v>
      </c>
      <c r="KXM230" s="664" t="s">
        <v>12</v>
      </c>
      <c r="KXN230" s="664"/>
      <c r="KXO230" s="664"/>
      <c r="KXP230" s="4" t="e">
        <f>KXX228</f>
        <v>#REF!</v>
      </c>
      <c r="KXQ230" s="664" t="s">
        <v>12</v>
      </c>
      <c r="KXR230" s="664"/>
      <c r="KXS230" s="664"/>
      <c r="KXT230" s="4" t="e">
        <f>KYB228</f>
        <v>#REF!</v>
      </c>
      <c r="KXU230" s="664" t="s">
        <v>12</v>
      </c>
      <c r="KXV230" s="664"/>
      <c r="KXW230" s="664"/>
      <c r="KXX230" s="4" t="e">
        <f>KYF228</f>
        <v>#REF!</v>
      </c>
      <c r="KXY230" s="664" t="s">
        <v>12</v>
      </c>
      <c r="KXZ230" s="664"/>
      <c r="KYA230" s="664"/>
      <c r="KYB230" s="4" t="e">
        <f>KYJ228</f>
        <v>#REF!</v>
      </c>
      <c r="KYC230" s="664" t="s">
        <v>12</v>
      </c>
      <c r="KYD230" s="664"/>
      <c r="KYE230" s="664"/>
      <c r="KYF230" s="4" t="e">
        <f>KYN228</f>
        <v>#REF!</v>
      </c>
      <c r="KYG230" s="664" t="s">
        <v>12</v>
      </c>
      <c r="KYH230" s="664"/>
      <c r="KYI230" s="664"/>
      <c r="KYJ230" s="4" t="e">
        <f>KYR228</f>
        <v>#REF!</v>
      </c>
      <c r="KYK230" s="664" t="s">
        <v>12</v>
      </c>
      <c r="KYL230" s="664"/>
      <c r="KYM230" s="664"/>
      <c r="KYN230" s="4" t="e">
        <f>KYV228</f>
        <v>#REF!</v>
      </c>
      <c r="KYO230" s="664" t="s">
        <v>12</v>
      </c>
      <c r="KYP230" s="664"/>
      <c r="KYQ230" s="664"/>
      <c r="KYR230" s="4" t="e">
        <f>KYZ228</f>
        <v>#REF!</v>
      </c>
      <c r="KYS230" s="664" t="s">
        <v>12</v>
      </c>
      <c r="KYT230" s="664"/>
      <c r="KYU230" s="664"/>
      <c r="KYV230" s="4" t="e">
        <f>KZD228</f>
        <v>#REF!</v>
      </c>
      <c r="KYW230" s="664" t="s">
        <v>12</v>
      </c>
      <c r="KYX230" s="664"/>
      <c r="KYY230" s="664"/>
      <c r="KYZ230" s="4" t="e">
        <f>KZH228</f>
        <v>#REF!</v>
      </c>
      <c r="KZA230" s="664" t="s">
        <v>12</v>
      </c>
      <c r="KZB230" s="664"/>
      <c r="KZC230" s="664"/>
      <c r="KZD230" s="4" t="e">
        <f>KZL228</f>
        <v>#REF!</v>
      </c>
      <c r="KZE230" s="664" t="s">
        <v>12</v>
      </c>
      <c r="KZF230" s="664"/>
      <c r="KZG230" s="664"/>
      <c r="KZH230" s="4" t="e">
        <f>KZP228</f>
        <v>#REF!</v>
      </c>
      <c r="KZI230" s="664" t="s">
        <v>12</v>
      </c>
      <c r="KZJ230" s="664"/>
      <c r="KZK230" s="664"/>
      <c r="KZL230" s="4" t="e">
        <f>KZT228</f>
        <v>#REF!</v>
      </c>
      <c r="KZM230" s="664" t="s">
        <v>12</v>
      </c>
      <c r="KZN230" s="664"/>
      <c r="KZO230" s="664"/>
      <c r="KZP230" s="4" t="e">
        <f>KZX228</f>
        <v>#REF!</v>
      </c>
      <c r="KZQ230" s="664" t="s">
        <v>12</v>
      </c>
      <c r="KZR230" s="664"/>
      <c r="KZS230" s="664"/>
      <c r="KZT230" s="4" t="e">
        <f>LAB228</f>
        <v>#REF!</v>
      </c>
      <c r="KZU230" s="664" t="s">
        <v>12</v>
      </c>
      <c r="KZV230" s="664"/>
      <c r="KZW230" s="664"/>
      <c r="KZX230" s="4" t="e">
        <f>LAF228</f>
        <v>#REF!</v>
      </c>
      <c r="KZY230" s="664" t="s">
        <v>12</v>
      </c>
      <c r="KZZ230" s="664"/>
      <c r="LAA230" s="664"/>
      <c r="LAB230" s="4" t="e">
        <f>LAJ228</f>
        <v>#REF!</v>
      </c>
      <c r="LAC230" s="664" t="s">
        <v>12</v>
      </c>
      <c r="LAD230" s="664"/>
      <c r="LAE230" s="664"/>
      <c r="LAF230" s="4" t="e">
        <f>LAN228</f>
        <v>#REF!</v>
      </c>
      <c r="LAG230" s="664" t="s">
        <v>12</v>
      </c>
      <c r="LAH230" s="664"/>
      <c r="LAI230" s="664"/>
      <c r="LAJ230" s="4" t="e">
        <f>LAR228</f>
        <v>#REF!</v>
      </c>
      <c r="LAK230" s="664" t="s">
        <v>12</v>
      </c>
      <c r="LAL230" s="664"/>
      <c r="LAM230" s="664"/>
      <c r="LAN230" s="4" t="e">
        <f>LAV228</f>
        <v>#REF!</v>
      </c>
      <c r="LAO230" s="664" t="s">
        <v>12</v>
      </c>
      <c r="LAP230" s="664"/>
      <c r="LAQ230" s="664"/>
      <c r="LAR230" s="4" t="e">
        <f>LAZ228</f>
        <v>#REF!</v>
      </c>
      <c r="LAS230" s="664" t="s">
        <v>12</v>
      </c>
      <c r="LAT230" s="664"/>
      <c r="LAU230" s="664"/>
      <c r="LAV230" s="4" t="e">
        <f>LBD228</f>
        <v>#REF!</v>
      </c>
      <c r="LAW230" s="664" t="s">
        <v>12</v>
      </c>
      <c r="LAX230" s="664"/>
      <c r="LAY230" s="664"/>
      <c r="LAZ230" s="4" t="e">
        <f>LBH228</f>
        <v>#REF!</v>
      </c>
      <c r="LBA230" s="664" t="s">
        <v>12</v>
      </c>
      <c r="LBB230" s="664"/>
      <c r="LBC230" s="664"/>
      <c r="LBD230" s="4" t="e">
        <f>LBL228</f>
        <v>#REF!</v>
      </c>
      <c r="LBE230" s="664" t="s">
        <v>12</v>
      </c>
      <c r="LBF230" s="664"/>
      <c r="LBG230" s="664"/>
      <c r="LBH230" s="4" t="e">
        <f>LBP228</f>
        <v>#REF!</v>
      </c>
      <c r="LBI230" s="664" t="s">
        <v>12</v>
      </c>
      <c r="LBJ230" s="664"/>
      <c r="LBK230" s="664"/>
      <c r="LBL230" s="4" t="e">
        <f>LBT228</f>
        <v>#REF!</v>
      </c>
      <c r="LBM230" s="664" t="s">
        <v>12</v>
      </c>
      <c r="LBN230" s="664"/>
      <c r="LBO230" s="664"/>
      <c r="LBP230" s="4" t="e">
        <f>LBX228</f>
        <v>#REF!</v>
      </c>
      <c r="LBQ230" s="664" t="s">
        <v>12</v>
      </c>
      <c r="LBR230" s="664"/>
      <c r="LBS230" s="664"/>
      <c r="LBT230" s="4" t="e">
        <f>LCB228</f>
        <v>#REF!</v>
      </c>
      <c r="LBU230" s="664" t="s">
        <v>12</v>
      </c>
      <c r="LBV230" s="664"/>
      <c r="LBW230" s="664"/>
      <c r="LBX230" s="4" t="e">
        <f>LCF228</f>
        <v>#REF!</v>
      </c>
      <c r="LBY230" s="664" t="s">
        <v>12</v>
      </c>
      <c r="LBZ230" s="664"/>
      <c r="LCA230" s="664"/>
      <c r="LCB230" s="4" t="e">
        <f>LCJ228</f>
        <v>#REF!</v>
      </c>
      <c r="LCC230" s="664" t="s">
        <v>12</v>
      </c>
      <c r="LCD230" s="664"/>
      <c r="LCE230" s="664"/>
      <c r="LCF230" s="4" t="e">
        <f>LCN228</f>
        <v>#REF!</v>
      </c>
      <c r="LCG230" s="664" t="s">
        <v>12</v>
      </c>
      <c r="LCH230" s="664"/>
      <c r="LCI230" s="664"/>
      <c r="LCJ230" s="4" t="e">
        <f>LCR228</f>
        <v>#REF!</v>
      </c>
      <c r="LCK230" s="664" t="s">
        <v>12</v>
      </c>
      <c r="LCL230" s="664"/>
      <c r="LCM230" s="664"/>
      <c r="LCN230" s="4" t="e">
        <f>LCV228</f>
        <v>#REF!</v>
      </c>
      <c r="LCO230" s="664" t="s">
        <v>12</v>
      </c>
      <c r="LCP230" s="664"/>
      <c r="LCQ230" s="664"/>
      <c r="LCR230" s="4" t="e">
        <f>LCZ228</f>
        <v>#REF!</v>
      </c>
      <c r="LCS230" s="664" t="s">
        <v>12</v>
      </c>
      <c r="LCT230" s="664"/>
      <c r="LCU230" s="664"/>
      <c r="LCV230" s="4" t="e">
        <f>LDD228</f>
        <v>#REF!</v>
      </c>
      <c r="LCW230" s="664" t="s">
        <v>12</v>
      </c>
      <c r="LCX230" s="664"/>
      <c r="LCY230" s="664"/>
      <c r="LCZ230" s="4" t="e">
        <f>LDH228</f>
        <v>#REF!</v>
      </c>
      <c r="LDA230" s="664" t="s">
        <v>12</v>
      </c>
      <c r="LDB230" s="664"/>
      <c r="LDC230" s="664"/>
      <c r="LDD230" s="4" t="e">
        <f>LDL228</f>
        <v>#REF!</v>
      </c>
      <c r="LDE230" s="664" t="s">
        <v>12</v>
      </c>
      <c r="LDF230" s="664"/>
      <c r="LDG230" s="664"/>
      <c r="LDH230" s="4" t="e">
        <f>LDP228</f>
        <v>#REF!</v>
      </c>
      <c r="LDI230" s="664" t="s">
        <v>12</v>
      </c>
      <c r="LDJ230" s="664"/>
      <c r="LDK230" s="664"/>
      <c r="LDL230" s="4" t="e">
        <f>LDT228</f>
        <v>#REF!</v>
      </c>
      <c r="LDM230" s="664" t="s">
        <v>12</v>
      </c>
      <c r="LDN230" s="664"/>
      <c r="LDO230" s="664"/>
      <c r="LDP230" s="4" t="e">
        <f>LDX228</f>
        <v>#REF!</v>
      </c>
      <c r="LDQ230" s="664" t="s">
        <v>12</v>
      </c>
      <c r="LDR230" s="664"/>
      <c r="LDS230" s="664"/>
      <c r="LDT230" s="4" t="e">
        <f>LEB228</f>
        <v>#REF!</v>
      </c>
      <c r="LDU230" s="664" t="s">
        <v>12</v>
      </c>
      <c r="LDV230" s="664"/>
      <c r="LDW230" s="664"/>
      <c r="LDX230" s="4" t="e">
        <f>LEF228</f>
        <v>#REF!</v>
      </c>
      <c r="LDY230" s="664" t="s">
        <v>12</v>
      </c>
      <c r="LDZ230" s="664"/>
      <c r="LEA230" s="664"/>
      <c r="LEB230" s="4" t="e">
        <f>LEJ228</f>
        <v>#REF!</v>
      </c>
      <c r="LEC230" s="664" t="s">
        <v>12</v>
      </c>
      <c r="LED230" s="664"/>
      <c r="LEE230" s="664"/>
      <c r="LEF230" s="4" t="e">
        <f>LEN228</f>
        <v>#REF!</v>
      </c>
      <c r="LEG230" s="664" t="s">
        <v>12</v>
      </c>
      <c r="LEH230" s="664"/>
      <c r="LEI230" s="664"/>
      <c r="LEJ230" s="4" t="e">
        <f>LER228</f>
        <v>#REF!</v>
      </c>
      <c r="LEK230" s="664" t="s">
        <v>12</v>
      </c>
      <c r="LEL230" s="664"/>
      <c r="LEM230" s="664"/>
      <c r="LEN230" s="4" t="e">
        <f>LEV228</f>
        <v>#REF!</v>
      </c>
      <c r="LEO230" s="664" t="s">
        <v>12</v>
      </c>
      <c r="LEP230" s="664"/>
      <c r="LEQ230" s="664"/>
      <c r="LER230" s="4" t="e">
        <f>LEZ228</f>
        <v>#REF!</v>
      </c>
      <c r="LES230" s="664" t="s">
        <v>12</v>
      </c>
      <c r="LET230" s="664"/>
      <c r="LEU230" s="664"/>
      <c r="LEV230" s="4" t="e">
        <f>LFD228</f>
        <v>#REF!</v>
      </c>
      <c r="LEW230" s="664" t="s">
        <v>12</v>
      </c>
      <c r="LEX230" s="664"/>
      <c r="LEY230" s="664"/>
      <c r="LEZ230" s="4" t="e">
        <f>LFH228</f>
        <v>#REF!</v>
      </c>
      <c r="LFA230" s="664" t="s">
        <v>12</v>
      </c>
      <c r="LFB230" s="664"/>
      <c r="LFC230" s="664"/>
      <c r="LFD230" s="4" t="e">
        <f>LFL228</f>
        <v>#REF!</v>
      </c>
      <c r="LFE230" s="664" t="s">
        <v>12</v>
      </c>
      <c r="LFF230" s="664"/>
      <c r="LFG230" s="664"/>
      <c r="LFH230" s="4" t="e">
        <f>LFP228</f>
        <v>#REF!</v>
      </c>
      <c r="LFI230" s="664" t="s">
        <v>12</v>
      </c>
      <c r="LFJ230" s="664"/>
      <c r="LFK230" s="664"/>
      <c r="LFL230" s="4" t="e">
        <f>LFT228</f>
        <v>#REF!</v>
      </c>
      <c r="LFM230" s="664" t="s">
        <v>12</v>
      </c>
      <c r="LFN230" s="664"/>
      <c r="LFO230" s="664"/>
      <c r="LFP230" s="4" t="e">
        <f>LFX228</f>
        <v>#REF!</v>
      </c>
      <c r="LFQ230" s="664" t="s">
        <v>12</v>
      </c>
      <c r="LFR230" s="664"/>
      <c r="LFS230" s="664"/>
      <c r="LFT230" s="4" t="e">
        <f>LGB228</f>
        <v>#REF!</v>
      </c>
      <c r="LFU230" s="664" t="s">
        <v>12</v>
      </c>
      <c r="LFV230" s="664"/>
      <c r="LFW230" s="664"/>
      <c r="LFX230" s="4" t="e">
        <f>LGF228</f>
        <v>#REF!</v>
      </c>
      <c r="LFY230" s="664" t="s">
        <v>12</v>
      </c>
      <c r="LFZ230" s="664"/>
      <c r="LGA230" s="664"/>
      <c r="LGB230" s="4" t="e">
        <f>LGJ228</f>
        <v>#REF!</v>
      </c>
      <c r="LGC230" s="664" t="s">
        <v>12</v>
      </c>
      <c r="LGD230" s="664"/>
      <c r="LGE230" s="664"/>
      <c r="LGF230" s="4" t="e">
        <f>LGN228</f>
        <v>#REF!</v>
      </c>
      <c r="LGG230" s="664" t="s">
        <v>12</v>
      </c>
      <c r="LGH230" s="664"/>
      <c r="LGI230" s="664"/>
      <c r="LGJ230" s="4" t="e">
        <f>LGR228</f>
        <v>#REF!</v>
      </c>
      <c r="LGK230" s="664" t="s">
        <v>12</v>
      </c>
      <c r="LGL230" s="664"/>
      <c r="LGM230" s="664"/>
      <c r="LGN230" s="4" t="e">
        <f>LGV228</f>
        <v>#REF!</v>
      </c>
      <c r="LGO230" s="664" t="s">
        <v>12</v>
      </c>
      <c r="LGP230" s="664"/>
      <c r="LGQ230" s="664"/>
      <c r="LGR230" s="4" t="e">
        <f>LGZ228</f>
        <v>#REF!</v>
      </c>
      <c r="LGS230" s="664" t="s">
        <v>12</v>
      </c>
      <c r="LGT230" s="664"/>
      <c r="LGU230" s="664"/>
      <c r="LGV230" s="4" t="e">
        <f>LHD228</f>
        <v>#REF!</v>
      </c>
      <c r="LGW230" s="664" t="s">
        <v>12</v>
      </c>
      <c r="LGX230" s="664"/>
      <c r="LGY230" s="664"/>
      <c r="LGZ230" s="4" t="e">
        <f>LHH228</f>
        <v>#REF!</v>
      </c>
      <c r="LHA230" s="664" t="s">
        <v>12</v>
      </c>
      <c r="LHB230" s="664"/>
      <c r="LHC230" s="664"/>
      <c r="LHD230" s="4" t="e">
        <f>LHL228</f>
        <v>#REF!</v>
      </c>
      <c r="LHE230" s="664" t="s">
        <v>12</v>
      </c>
      <c r="LHF230" s="664"/>
      <c r="LHG230" s="664"/>
      <c r="LHH230" s="4" t="e">
        <f>LHP228</f>
        <v>#REF!</v>
      </c>
      <c r="LHI230" s="664" t="s">
        <v>12</v>
      </c>
      <c r="LHJ230" s="664"/>
      <c r="LHK230" s="664"/>
      <c r="LHL230" s="4" t="e">
        <f>LHT228</f>
        <v>#REF!</v>
      </c>
      <c r="LHM230" s="664" t="s">
        <v>12</v>
      </c>
      <c r="LHN230" s="664"/>
      <c r="LHO230" s="664"/>
      <c r="LHP230" s="4" t="e">
        <f>LHX228</f>
        <v>#REF!</v>
      </c>
      <c r="LHQ230" s="664" t="s">
        <v>12</v>
      </c>
      <c r="LHR230" s="664"/>
      <c r="LHS230" s="664"/>
      <c r="LHT230" s="4" t="e">
        <f>LIB228</f>
        <v>#REF!</v>
      </c>
      <c r="LHU230" s="664" t="s">
        <v>12</v>
      </c>
      <c r="LHV230" s="664"/>
      <c r="LHW230" s="664"/>
      <c r="LHX230" s="4" t="e">
        <f>LIF228</f>
        <v>#REF!</v>
      </c>
      <c r="LHY230" s="664" t="s">
        <v>12</v>
      </c>
      <c r="LHZ230" s="664"/>
      <c r="LIA230" s="664"/>
      <c r="LIB230" s="4" t="e">
        <f>LIJ228</f>
        <v>#REF!</v>
      </c>
      <c r="LIC230" s="664" t="s">
        <v>12</v>
      </c>
      <c r="LID230" s="664"/>
      <c r="LIE230" s="664"/>
      <c r="LIF230" s="4" t="e">
        <f>LIN228</f>
        <v>#REF!</v>
      </c>
      <c r="LIG230" s="664" t="s">
        <v>12</v>
      </c>
      <c r="LIH230" s="664"/>
      <c r="LII230" s="664"/>
      <c r="LIJ230" s="4" t="e">
        <f>LIR228</f>
        <v>#REF!</v>
      </c>
      <c r="LIK230" s="664" t="s">
        <v>12</v>
      </c>
      <c r="LIL230" s="664"/>
      <c r="LIM230" s="664"/>
      <c r="LIN230" s="4" t="e">
        <f>LIV228</f>
        <v>#REF!</v>
      </c>
      <c r="LIO230" s="664" t="s">
        <v>12</v>
      </c>
      <c r="LIP230" s="664"/>
      <c r="LIQ230" s="664"/>
      <c r="LIR230" s="4" t="e">
        <f>LIZ228</f>
        <v>#REF!</v>
      </c>
      <c r="LIS230" s="664" t="s">
        <v>12</v>
      </c>
      <c r="LIT230" s="664"/>
      <c r="LIU230" s="664"/>
      <c r="LIV230" s="4" t="e">
        <f>LJD228</f>
        <v>#REF!</v>
      </c>
      <c r="LIW230" s="664" t="s">
        <v>12</v>
      </c>
      <c r="LIX230" s="664"/>
      <c r="LIY230" s="664"/>
      <c r="LIZ230" s="4" t="e">
        <f>LJH228</f>
        <v>#REF!</v>
      </c>
      <c r="LJA230" s="664" t="s">
        <v>12</v>
      </c>
      <c r="LJB230" s="664"/>
      <c r="LJC230" s="664"/>
      <c r="LJD230" s="4" t="e">
        <f>LJL228</f>
        <v>#REF!</v>
      </c>
      <c r="LJE230" s="664" t="s">
        <v>12</v>
      </c>
      <c r="LJF230" s="664"/>
      <c r="LJG230" s="664"/>
      <c r="LJH230" s="4" t="e">
        <f>LJP228</f>
        <v>#REF!</v>
      </c>
      <c r="LJI230" s="664" t="s">
        <v>12</v>
      </c>
      <c r="LJJ230" s="664"/>
      <c r="LJK230" s="664"/>
      <c r="LJL230" s="4" t="e">
        <f>LJT228</f>
        <v>#REF!</v>
      </c>
      <c r="LJM230" s="664" t="s">
        <v>12</v>
      </c>
      <c r="LJN230" s="664"/>
      <c r="LJO230" s="664"/>
      <c r="LJP230" s="4" t="e">
        <f>LJX228</f>
        <v>#REF!</v>
      </c>
      <c r="LJQ230" s="664" t="s">
        <v>12</v>
      </c>
      <c r="LJR230" s="664"/>
      <c r="LJS230" s="664"/>
      <c r="LJT230" s="4" t="e">
        <f>LKB228</f>
        <v>#REF!</v>
      </c>
      <c r="LJU230" s="664" t="s">
        <v>12</v>
      </c>
      <c r="LJV230" s="664"/>
      <c r="LJW230" s="664"/>
      <c r="LJX230" s="4" t="e">
        <f>LKF228</f>
        <v>#REF!</v>
      </c>
      <c r="LJY230" s="664" t="s">
        <v>12</v>
      </c>
      <c r="LJZ230" s="664"/>
      <c r="LKA230" s="664"/>
      <c r="LKB230" s="4" t="e">
        <f>LKJ228</f>
        <v>#REF!</v>
      </c>
      <c r="LKC230" s="664" t="s">
        <v>12</v>
      </c>
      <c r="LKD230" s="664"/>
      <c r="LKE230" s="664"/>
      <c r="LKF230" s="4" t="e">
        <f>LKN228</f>
        <v>#REF!</v>
      </c>
      <c r="LKG230" s="664" t="s">
        <v>12</v>
      </c>
      <c r="LKH230" s="664"/>
      <c r="LKI230" s="664"/>
      <c r="LKJ230" s="4" t="e">
        <f>LKR228</f>
        <v>#REF!</v>
      </c>
      <c r="LKK230" s="664" t="s">
        <v>12</v>
      </c>
      <c r="LKL230" s="664"/>
      <c r="LKM230" s="664"/>
      <c r="LKN230" s="4" t="e">
        <f>LKV228</f>
        <v>#REF!</v>
      </c>
      <c r="LKO230" s="664" t="s">
        <v>12</v>
      </c>
      <c r="LKP230" s="664"/>
      <c r="LKQ230" s="664"/>
      <c r="LKR230" s="4" t="e">
        <f>LKZ228</f>
        <v>#REF!</v>
      </c>
      <c r="LKS230" s="664" t="s">
        <v>12</v>
      </c>
      <c r="LKT230" s="664"/>
      <c r="LKU230" s="664"/>
      <c r="LKV230" s="4" t="e">
        <f>LLD228</f>
        <v>#REF!</v>
      </c>
      <c r="LKW230" s="664" t="s">
        <v>12</v>
      </c>
      <c r="LKX230" s="664"/>
      <c r="LKY230" s="664"/>
      <c r="LKZ230" s="4" t="e">
        <f>LLH228</f>
        <v>#REF!</v>
      </c>
      <c r="LLA230" s="664" t="s">
        <v>12</v>
      </c>
      <c r="LLB230" s="664"/>
      <c r="LLC230" s="664"/>
      <c r="LLD230" s="4" t="e">
        <f>LLL228</f>
        <v>#REF!</v>
      </c>
      <c r="LLE230" s="664" t="s">
        <v>12</v>
      </c>
      <c r="LLF230" s="664"/>
      <c r="LLG230" s="664"/>
      <c r="LLH230" s="4" t="e">
        <f>LLP228</f>
        <v>#REF!</v>
      </c>
      <c r="LLI230" s="664" t="s">
        <v>12</v>
      </c>
      <c r="LLJ230" s="664"/>
      <c r="LLK230" s="664"/>
      <c r="LLL230" s="4" t="e">
        <f>LLT228</f>
        <v>#REF!</v>
      </c>
      <c r="LLM230" s="664" t="s">
        <v>12</v>
      </c>
      <c r="LLN230" s="664"/>
      <c r="LLO230" s="664"/>
      <c r="LLP230" s="4" t="e">
        <f>LLX228</f>
        <v>#REF!</v>
      </c>
      <c r="LLQ230" s="664" t="s">
        <v>12</v>
      </c>
      <c r="LLR230" s="664"/>
      <c r="LLS230" s="664"/>
      <c r="LLT230" s="4" t="e">
        <f>LMB228</f>
        <v>#REF!</v>
      </c>
      <c r="LLU230" s="664" t="s">
        <v>12</v>
      </c>
      <c r="LLV230" s="664"/>
      <c r="LLW230" s="664"/>
      <c r="LLX230" s="4" t="e">
        <f>LMF228</f>
        <v>#REF!</v>
      </c>
      <c r="LLY230" s="664" t="s">
        <v>12</v>
      </c>
      <c r="LLZ230" s="664"/>
      <c r="LMA230" s="664"/>
      <c r="LMB230" s="4" t="e">
        <f>LMJ228</f>
        <v>#REF!</v>
      </c>
      <c r="LMC230" s="664" t="s">
        <v>12</v>
      </c>
      <c r="LMD230" s="664"/>
      <c r="LME230" s="664"/>
      <c r="LMF230" s="4" t="e">
        <f>LMN228</f>
        <v>#REF!</v>
      </c>
      <c r="LMG230" s="664" t="s">
        <v>12</v>
      </c>
      <c r="LMH230" s="664"/>
      <c r="LMI230" s="664"/>
      <c r="LMJ230" s="4" t="e">
        <f>LMR228</f>
        <v>#REF!</v>
      </c>
      <c r="LMK230" s="664" t="s">
        <v>12</v>
      </c>
      <c r="LML230" s="664"/>
      <c r="LMM230" s="664"/>
      <c r="LMN230" s="4" t="e">
        <f>LMV228</f>
        <v>#REF!</v>
      </c>
      <c r="LMO230" s="664" t="s">
        <v>12</v>
      </c>
      <c r="LMP230" s="664"/>
      <c r="LMQ230" s="664"/>
      <c r="LMR230" s="4" t="e">
        <f>LMZ228</f>
        <v>#REF!</v>
      </c>
      <c r="LMS230" s="664" t="s">
        <v>12</v>
      </c>
      <c r="LMT230" s="664"/>
      <c r="LMU230" s="664"/>
      <c r="LMV230" s="4" t="e">
        <f>LND228</f>
        <v>#REF!</v>
      </c>
      <c r="LMW230" s="664" t="s">
        <v>12</v>
      </c>
      <c r="LMX230" s="664"/>
      <c r="LMY230" s="664"/>
      <c r="LMZ230" s="4" t="e">
        <f>LNH228</f>
        <v>#REF!</v>
      </c>
      <c r="LNA230" s="664" t="s">
        <v>12</v>
      </c>
      <c r="LNB230" s="664"/>
      <c r="LNC230" s="664"/>
      <c r="LND230" s="4" t="e">
        <f>LNL228</f>
        <v>#REF!</v>
      </c>
      <c r="LNE230" s="664" t="s">
        <v>12</v>
      </c>
      <c r="LNF230" s="664"/>
      <c r="LNG230" s="664"/>
      <c r="LNH230" s="4" t="e">
        <f>LNP228</f>
        <v>#REF!</v>
      </c>
      <c r="LNI230" s="664" t="s">
        <v>12</v>
      </c>
      <c r="LNJ230" s="664"/>
      <c r="LNK230" s="664"/>
      <c r="LNL230" s="4" t="e">
        <f>LNT228</f>
        <v>#REF!</v>
      </c>
      <c r="LNM230" s="664" t="s">
        <v>12</v>
      </c>
      <c r="LNN230" s="664"/>
      <c r="LNO230" s="664"/>
      <c r="LNP230" s="4" t="e">
        <f>LNX228</f>
        <v>#REF!</v>
      </c>
      <c r="LNQ230" s="664" t="s">
        <v>12</v>
      </c>
      <c r="LNR230" s="664"/>
      <c r="LNS230" s="664"/>
      <c r="LNT230" s="4" t="e">
        <f>LOB228</f>
        <v>#REF!</v>
      </c>
      <c r="LNU230" s="664" t="s">
        <v>12</v>
      </c>
      <c r="LNV230" s="664"/>
      <c r="LNW230" s="664"/>
      <c r="LNX230" s="4" t="e">
        <f>LOF228</f>
        <v>#REF!</v>
      </c>
      <c r="LNY230" s="664" t="s">
        <v>12</v>
      </c>
      <c r="LNZ230" s="664"/>
      <c r="LOA230" s="664"/>
      <c r="LOB230" s="4" t="e">
        <f>LOJ228</f>
        <v>#REF!</v>
      </c>
      <c r="LOC230" s="664" t="s">
        <v>12</v>
      </c>
      <c r="LOD230" s="664"/>
      <c r="LOE230" s="664"/>
      <c r="LOF230" s="4" t="e">
        <f>LON228</f>
        <v>#REF!</v>
      </c>
      <c r="LOG230" s="664" t="s">
        <v>12</v>
      </c>
      <c r="LOH230" s="664"/>
      <c r="LOI230" s="664"/>
      <c r="LOJ230" s="4" t="e">
        <f>LOR228</f>
        <v>#REF!</v>
      </c>
      <c r="LOK230" s="664" t="s">
        <v>12</v>
      </c>
      <c r="LOL230" s="664"/>
      <c r="LOM230" s="664"/>
      <c r="LON230" s="4" t="e">
        <f>LOV228</f>
        <v>#REF!</v>
      </c>
      <c r="LOO230" s="664" t="s">
        <v>12</v>
      </c>
      <c r="LOP230" s="664"/>
      <c r="LOQ230" s="664"/>
      <c r="LOR230" s="4" t="e">
        <f>LOZ228</f>
        <v>#REF!</v>
      </c>
      <c r="LOS230" s="664" t="s">
        <v>12</v>
      </c>
      <c r="LOT230" s="664"/>
      <c r="LOU230" s="664"/>
      <c r="LOV230" s="4" t="e">
        <f>LPD228</f>
        <v>#REF!</v>
      </c>
      <c r="LOW230" s="664" t="s">
        <v>12</v>
      </c>
      <c r="LOX230" s="664"/>
      <c r="LOY230" s="664"/>
      <c r="LOZ230" s="4" t="e">
        <f>LPH228</f>
        <v>#REF!</v>
      </c>
      <c r="LPA230" s="664" t="s">
        <v>12</v>
      </c>
      <c r="LPB230" s="664"/>
      <c r="LPC230" s="664"/>
      <c r="LPD230" s="4" t="e">
        <f>LPL228</f>
        <v>#REF!</v>
      </c>
      <c r="LPE230" s="664" t="s">
        <v>12</v>
      </c>
      <c r="LPF230" s="664"/>
      <c r="LPG230" s="664"/>
      <c r="LPH230" s="4" t="e">
        <f>LPP228</f>
        <v>#REF!</v>
      </c>
      <c r="LPI230" s="664" t="s">
        <v>12</v>
      </c>
      <c r="LPJ230" s="664"/>
      <c r="LPK230" s="664"/>
      <c r="LPL230" s="4" t="e">
        <f>LPT228</f>
        <v>#REF!</v>
      </c>
      <c r="LPM230" s="664" t="s">
        <v>12</v>
      </c>
      <c r="LPN230" s="664"/>
      <c r="LPO230" s="664"/>
      <c r="LPP230" s="4" t="e">
        <f>LPX228</f>
        <v>#REF!</v>
      </c>
      <c r="LPQ230" s="664" t="s">
        <v>12</v>
      </c>
      <c r="LPR230" s="664"/>
      <c r="LPS230" s="664"/>
      <c r="LPT230" s="4" t="e">
        <f>LQB228</f>
        <v>#REF!</v>
      </c>
      <c r="LPU230" s="664" t="s">
        <v>12</v>
      </c>
      <c r="LPV230" s="664"/>
      <c r="LPW230" s="664"/>
      <c r="LPX230" s="4" t="e">
        <f>LQF228</f>
        <v>#REF!</v>
      </c>
      <c r="LPY230" s="664" t="s">
        <v>12</v>
      </c>
      <c r="LPZ230" s="664"/>
      <c r="LQA230" s="664"/>
      <c r="LQB230" s="4" t="e">
        <f>LQJ228</f>
        <v>#REF!</v>
      </c>
      <c r="LQC230" s="664" t="s">
        <v>12</v>
      </c>
      <c r="LQD230" s="664"/>
      <c r="LQE230" s="664"/>
      <c r="LQF230" s="4" t="e">
        <f>LQN228</f>
        <v>#REF!</v>
      </c>
      <c r="LQG230" s="664" t="s">
        <v>12</v>
      </c>
      <c r="LQH230" s="664"/>
      <c r="LQI230" s="664"/>
      <c r="LQJ230" s="4" t="e">
        <f>LQR228</f>
        <v>#REF!</v>
      </c>
      <c r="LQK230" s="664" t="s">
        <v>12</v>
      </c>
      <c r="LQL230" s="664"/>
      <c r="LQM230" s="664"/>
      <c r="LQN230" s="4" t="e">
        <f>LQV228</f>
        <v>#REF!</v>
      </c>
      <c r="LQO230" s="664" t="s">
        <v>12</v>
      </c>
      <c r="LQP230" s="664"/>
      <c r="LQQ230" s="664"/>
      <c r="LQR230" s="4" t="e">
        <f>LQZ228</f>
        <v>#REF!</v>
      </c>
      <c r="LQS230" s="664" t="s">
        <v>12</v>
      </c>
      <c r="LQT230" s="664"/>
      <c r="LQU230" s="664"/>
      <c r="LQV230" s="4" t="e">
        <f>LRD228</f>
        <v>#REF!</v>
      </c>
      <c r="LQW230" s="664" t="s">
        <v>12</v>
      </c>
      <c r="LQX230" s="664"/>
      <c r="LQY230" s="664"/>
      <c r="LQZ230" s="4" t="e">
        <f>LRH228</f>
        <v>#REF!</v>
      </c>
      <c r="LRA230" s="664" t="s">
        <v>12</v>
      </c>
      <c r="LRB230" s="664"/>
      <c r="LRC230" s="664"/>
      <c r="LRD230" s="4" t="e">
        <f>LRL228</f>
        <v>#REF!</v>
      </c>
      <c r="LRE230" s="664" t="s">
        <v>12</v>
      </c>
      <c r="LRF230" s="664"/>
      <c r="LRG230" s="664"/>
      <c r="LRH230" s="4" t="e">
        <f>LRP228</f>
        <v>#REF!</v>
      </c>
      <c r="LRI230" s="664" t="s">
        <v>12</v>
      </c>
      <c r="LRJ230" s="664"/>
      <c r="LRK230" s="664"/>
      <c r="LRL230" s="4" t="e">
        <f>LRT228</f>
        <v>#REF!</v>
      </c>
      <c r="LRM230" s="664" t="s">
        <v>12</v>
      </c>
      <c r="LRN230" s="664"/>
      <c r="LRO230" s="664"/>
      <c r="LRP230" s="4" t="e">
        <f>LRX228</f>
        <v>#REF!</v>
      </c>
      <c r="LRQ230" s="664" t="s">
        <v>12</v>
      </c>
      <c r="LRR230" s="664"/>
      <c r="LRS230" s="664"/>
      <c r="LRT230" s="4" t="e">
        <f>LSB228</f>
        <v>#REF!</v>
      </c>
      <c r="LRU230" s="664" t="s">
        <v>12</v>
      </c>
      <c r="LRV230" s="664"/>
      <c r="LRW230" s="664"/>
      <c r="LRX230" s="4" t="e">
        <f>LSF228</f>
        <v>#REF!</v>
      </c>
      <c r="LRY230" s="664" t="s">
        <v>12</v>
      </c>
      <c r="LRZ230" s="664"/>
      <c r="LSA230" s="664"/>
      <c r="LSB230" s="4" t="e">
        <f>LSJ228</f>
        <v>#REF!</v>
      </c>
      <c r="LSC230" s="664" t="s">
        <v>12</v>
      </c>
      <c r="LSD230" s="664"/>
      <c r="LSE230" s="664"/>
      <c r="LSF230" s="4" t="e">
        <f>LSN228</f>
        <v>#REF!</v>
      </c>
      <c r="LSG230" s="664" t="s">
        <v>12</v>
      </c>
      <c r="LSH230" s="664"/>
      <c r="LSI230" s="664"/>
      <c r="LSJ230" s="4" t="e">
        <f>LSR228</f>
        <v>#REF!</v>
      </c>
      <c r="LSK230" s="664" t="s">
        <v>12</v>
      </c>
      <c r="LSL230" s="664"/>
      <c r="LSM230" s="664"/>
      <c r="LSN230" s="4" t="e">
        <f>LSV228</f>
        <v>#REF!</v>
      </c>
      <c r="LSO230" s="664" t="s">
        <v>12</v>
      </c>
      <c r="LSP230" s="664"/>
      <c r="LSQ230" s="664"/>
      <c r="LSR230" s="4" t="e">
        <f>LSZ228</f>
        <v>#REF!</v>
      </c>
      <c r="LSS230" s="664" t="s">
        <v>12</v>
      </c>
      <c r="LST230" s="664"/>
      <c r="LSU230" s="664"/>
      <c r="LSV230" s="4" t="e">
        <f>LTD228</f>
        <v>#REF!</v>
      </c>
      <c r="LSW230" s="664" t="s">
        <v>12</v>
      </c>
      <c r="LSX230" s="664"/>
      <c r="LSY230" s="664"/>
      <c r="LSZ230" s="4" t="e">
        <f>LTH228</f>
        <v>#REF!</v>
      </c>
      <c r="LTA230" s="664" t="s">
        <v>12</v>
      </c>
      <c r="LTB230" s="664"/>
      <c r="LTC230" s="664"/>
      <c r="LTD230" s="4" t="e">
        <f>LTL228</f>
        <v>#REF!</v>
      </c>
      <c r="LTE230" s="664" t="s">
        <v>12</v>
      </c>
      <c r="LTF230" s="664"/>
      <c r="LTG230" s="664"/>
      <c r="LTH230" s="4" t="e">
        <f>LTP228</f>
        <v>#REF!</v>
      </c>
      <c r="LTI230" s="664" t="s">
        <v>12</v>
      </c>
      <c r="LTJ230" s="664"/>
      <c r="LTK230" s="664"/>
      <c r="LTL230" s="4" t="e">
        <f>LTT228</f>
        <v>#REF!</v>
      </c>
      <c r="LTM230" s="664" t="s">
        <v>12</v>
      </c>
      <c r="LTN230" s="664"/>
      <c r="LTO230" s="664"/>
      <c r="LTP230" s="4" t="e">
        <f>LTX228</f>
        <v>#REF!</v>
      </c>
      <c r="LTQ230" s="664" t="s">
        <v>12</v>
      </c>
      <c r="LTR230" s="664"/>
      <c r="LTS230" s="664"/>
      <c r="LTT230" s="4" t="e">
        <f>LUB228</f>
        <v>#REF!</v>
      </c>
      <c r="LTU230" s="664" t="s">
        <v>12</v>
      </c>
      <c r="LTV230" s="664"/>
      <c r="LTW230" s="664"/>
      <c r="LTX230" s="4" t="e">
        <f>LUF228</f>
        <v>#REF!</v>
      </c>
      <c r="LTY230" s="664" t="s">
        <v>12</v>
      </c>
      <c r="LTZ230" s="664"/>
      <c r="LUA230" s="664"/>
      <c r="LUB230" s="4" t="e">
        <f>LUJ228</f>
        <v>#REF!</v>
      </c>
      <c r="LUC230" s="664" t="s">
        <v>12</v>
      </c>
      <c r="LUD230" s="664"/>
      <c r="LUE230" s="664"/>
      <c r="LUF230" s="4" t="e">
        <f>LUN228</f>
        <v>#REF!</v>
      </c>
      <c r="LUG230" s="664" t="s">
        <v>12</v>
      </c>
      <c r="LUH230" s="664"/>
      <c r="LUI230" s="664"/>
      <c r="LUJ230" s="4" t="e">
        <f>LUR228</f>
        <v>#REF!</v>
      </c>
      <c r="LUK230" s="664" t="s">
        <v>12</v>
      </c>
      <c r="LUL230" s="664"/>
      <c r="LUM230" s="664"/>
      <c r="LUN230" s="4" t="e">
        <f>LUV228</f>
        <v>#REF!</v>
      </c>
      <c r="LUO230" s="664" t="s">
        <v>12</v>
      </c>
      <c r="LUP230" s="664"/>
      <c r="LUQ230" s="664"/>
      <c r="LUR230" s="4" t="e">
        <f>LUZ228</f>
        <v>#REF!</v>
      </c>
      <c r="LUS230" s="664" t="s">
        <v>12</v>
      </c>
      <c r="LUT230" s="664"/>
      <c r="LUU230" s="664"/>
      <c r="LUV230" s="4" t="e">
        <f>LVD228</f>
        <v>#REF!</v>
      </c>
      <c r="LUW230" s="664" t="s">
        <v>12</v>
      </c>
      <c r="LUX230" s="664"/>
      <c r="LUY230" s="664"/>
      <c r="LUZ230" s="4" t="e">
        <f>LVH228</f>
        <v>#REF!</v>
      </c>
      <c r="LVA230" s="664" t="s">
        <v>12</v>
      </c>
      <c r="LVB230" s="664"/>
      <c r="LVC230" s="664"/>
      <c r="LVD230" s="4" t="e">
        <f>LVL228</f>
        <v>#REF!</v>
      </c>
      <c r="LVE230" s="664" t="s">
        <v>12</v>
      </c>
      <c r="LVF230" s="664"/>
      <c r="LVG230" s="664"/>
      <c r="LVH230" s="4" t="e">
        <f>LVP228</f>
        <v>#REF!</v>
      </c>
      <c r="LVI230" s="664" t="s">
        <v>12</v>
      </c>
      <c r="LVJ230" s="664"/>
      <c r="LVK230" s="664"/>
      <c r="LVL230" s="4" t="e">
        <f>LVT228</f>
        <v>#REF!</v>
      </c>
      <c r="LVM230" s="664" t="s">
        <v>12</v>
      </c>
      <c r="LVN230" s="664"/>
      <c r="LVO230" s="664"/>
      <c r="LVP230" s="4" t="e">
        <f>LVX228</f>
        <v>#REF!</v>
      </c>
      <c r="LVQ230" s="664" t="s">
        <v>12</v>
      </c>
      <c r="LVR230" s="664"/>
      <c r="LVS230" s="664"/>
      <c r="LVT230" s="4" t="e">
        <f>LWB228</f>
        <v>#REF!</v>
      </c>
      <c r="LVU230" s="664" t="s">
        <v>12</v>
      </c>
      <c r="LVV230" s="664"/>
      <c r="LVW230" s="664"/>
      <c r="LVX230" s="4" t="e">
        <f>LWF228</f>
        <v>#REF!</v>
      </c>
      <c r="LVY230" s="664" t="s">
        <v>12</v>
      </c>
      <c r="LVZ230" s="664"/>
      <c r="LWA230" s="664"/>
      <c r="LWB230" s="4" t="e">
        <f>LWJ228</f>
        <v>#REF!</v>
      </c>
      <c r="LWC230" s="664" t="s">
        <v>12</v>
      </c>
      <c r="LWD230" s="664"/>
      <c r="LWE230" s="664"/>
      <c r="LWF230" s="4" t="e">
        <f>LWN228</f>
        <v>#REF!</v>
      </c>
      <c r="LWG230" s="664" t="s">
        <v>12</v>
      </c>
      <c r="LWH230" s="664"/>
      <c r="LWI230" s="664"/>
      <c r="LWJ230" s="4" t="e">
        <f>LWR228</f>
        <v>#REF!</v>
      </c>
      <c r="LWK230" s="664" t="s">
        <v>12</v>
      </c>
      <c r="LWL230" s="664"/>
      <c r="LWM230" s="664"/>
      <c r="LWN230" s="4" t="e">
        <f>LWV228</f>
        <v>#REF!</v>
      </c>
      <c r="LWO230" s="664" t="s">
        <v>12</v>
      </c>
      <c r="LWP230" s="664"/>
      <c r="LWQ230" s="664"/>
      <c r="LWR230" s="4" t="e">
        <f>LWZ228</f>
        <v>#REF!</v>
      </c>
      <c r="LWS230" s="664" t="s">
        <v>12</v>
      </c>
      <c r="LWT230" s="664"/>
      <c r="LWU230" s="664"/>
      <c r="LWV230" s="4" t="e">
        <f>LXD228</f>
        <v>#REF!</v>
      </c>
      <c r="LWW230" s="664" t="s">
        <v>12</v>
      </c>
      <c r="LWX230" s="664"/>
      <c r="LWY230" s="664"/>
      <c r="LWZ230" s="4" t="e">
        <f>LXH228</f>
        <v>#REF!</v>
      </c>
      <c r="LXA230" s="664" t="s">
        <v>12</v>
      </c>
      <c r="LXB230" s="664"/>
      <c r="LXC230" s="664"/>
      <c r="LXD230" s="4" t="e">
        <f>LXL228</f>
        <v>#REF!</v>
      </c>
      <c r="LXE230" s="664" t="s">
        <v>12</v>
      </c>
      <c r="LXF230" s="664"/>
      <c r="LXG230" s="664"/>
      <c r="LXH230" s="4" t="e">
        <f>LXP228</f>
        <v>#REF!</v>
      </c>
      <c r="LXI230" s="664" t="s">
        <v>12</v>
      </c>
      <c r="LXJ230" s="664"/>
      <c r="LXK230" s="664"/>
      <c r="LXL230" s="4" t="e">
        <f>LXT228</f>
        <v>#REF!</v>
      </c>
      <c r="LXM230" s="664" t="s">
        <v>12</v>
      </c>
      <c r="LXN230" s="664"/>
      <c r="LXO230" s="664"/>
      <c r="LXP230" s="4" t="e">
        <f>LXX228</f>
        <v>#REF!</v>
      </c>
      <c r="LXQ230" s="664" t="s">
        <v>12</v>
      </c>
      <c r="LXR230" s="664"/>
      <c r="LXS230" s="664"/>
      <c r="LXT230" s="4" t="e">
        <f>LYB228</f>
        <v>#REF!</v>
      </c>
      <c r="LXU230" s="664" t="s">
        <v>12</v>
      </c>
      <c r="LXV230" s="664"/>
      <c r="LXW230" s="664"/>
      <c r="LXX230" s="4" t="e">
        <f>LYF228</f>
        <v>#REF!</v>
      </c>
      <c r="LXY230" s="664" t="s">
        <v>12</v>
      </c>
      <c r="LXZ230" s="664"/>
      <c r="LYA230" s="664"/>
      <c r="LYB230" s="4" t="e">
        <f>LYJ228</f>
        <v>#REF!</v>
      </c>
      <c r="LYC230" s="664" t="s">
        <v>12</v>
      </c>
      <c r="LYD230" s="664"/>
      <c r="LYE230" s="664"/>
      <c r="LYF230" s="4" t="e">
        <f>LYN228</f>
        <v>#REF!</v>
      </c>
      <c r="LYG230" s="664" t="s">
        <v>12</v>
      </c>
      <c r="LYH230" s="664"/>
      <c r="LYI230" s="664"/>
      <c r="LYJ230" s="4" t="e">
        <f>LYR228</f>
        <v>#REF!</v>
      </c>
      <c r="LYK230" s="664" t="s">
        <v>12</v>
      </c>
      <c r="LYL230" s="664"/>
      <c r="LYM230" s="664"/>
      <c r="LYN230" s="4" t="e">
        <f>LYV228</f>
        <v>#REF!</v>
      </c>
      <c r="LYO230" s="664" t="s">
        <v>12</v>
      </c>
      <c r="LYP230" s="664"/>
      <c r="LYQ230" s="664"/>
      <c r="LYR230" s="4" t="e">
        <f>LYZ228</f>
        <v>#REF!</v>
      </c>
      <c r="LYS230" s="664" t="s">
        <v>12</v>
      </c>
      <c r="LYT230" s="664"/>
      <c r="LYU230" s="664"/>
      <c r="LYV230" s="4" t="e">
        <f>LZD228</f>
        <v>#REF!</v>
      </c>
      <c r="LYW230" s="664" t="s">
        <v>12</v>
      </c>
      <c r="LYX230" s="664"/>
      <c r="LYY230" s="664"/>
      <c r="LYZ230" s="4" t="e">
        <f>LZH228</f>
        <v>#REF!</v>
      </c>
      <c r="LZA230" s="664" t="s">
        <v>12</v>
      </c>
      <c r="LZB230" s="664"/>
      <c r="LZC230" s="664"/>
      <c r="LZD230" s="4" t="e">
        <f>LZL228</f>
        <v>#REF!</v>
      </c>
      <c r="LZE230" s="664" t="s">
        <v>12</v>
      </c>
      <c r="LZF230" s="664"/>
      <c r="LZG230" s="664"/>
      <c r="LZH230" s="4" t="e">
        <f>LZP228</f>
        <v>#REF!</v>
      </c>
      <c r="LZI230" s="664" t="s">
        <v>12</v>
      </c>
      <c r="LZJ230" s="664"/>
      <c r="LZK230" s="664"/>
      <c r="LZL230" s="4" t="e">
        <f>LZT228</f>
        <v>#REF!</v>
      </c>
      <c r="LZM230" s="664" t="s">
        <v>12</v>
      </c>
      <c r="LZN230" s="664"/>
      <c r="LZO230" s="664"/>
      <c r="LZP230" s="4" t="e">
        <f>LZX228</f>
        <v>#REF!</v>
      </c>
      <c r="LZQ230" s="664" t="s">
        <v>12</v>
      </c>
      <c r="LZR230" s="664"/>
      <c r="LZS230" s="664"/>
      <c r="LZT230" s="4" t="e">
        <f>MAB228</f>
        <v>#REF!</v>
      </c>
      <c r="LZU230" s="664" t="s">
        <v>12</v>
      </c>
      <c r="LZV230" s="664"/>
      <c r="LZW230" s="664"/>
      <c r="LZX230" s="4" t="e">
        <f>MAF228</f>
        <v>#REF!</v>
      </c>
      <c r="LZY230" s="664" t="s">
        <v>12</v>
      </c>
      <c r="LZZ230" s="664"/>
      <c r="MAA230" s="664"/>
      <c r="MAB230" s="4" t="e">
        <f>MAJ228</f>
        <v>#REF!</v>
      </c>
      <c r="MAC230" s="664" t="s">
        <v>12</v>
      </c>
      <c r="MAD230" s="664"/>
      <c r="MAE230" s="664"/>
      <c r="MAF230" s="4" t="e">
        <f>MAN228</f>
        <v>#REF!</v>
      </c>
      <c r="MAG230" s="664" t="s">
        <v>12</v>
      </c>
      <c r="MAH230" s="664"/>
      <c r="MAI230" s="664"/>
      <c r="MAJ230" s="4" t="e">
        <f>MAR228</f>
        <v>#REF!</v>
      </c>
      <c r="MAK230" s="664" t="s">
        <v>12</v>
      </c>
      <c r="MAL230" s="664"/>
      <c r="MAM230" s="664"/>
      <c r="MAN230" s="4" t="e">
        <f>MAV228</f>
        <v>#REF!</v>
      </c>
      <c r="MAO230" s="664" t="s">
        <v>12</v>
      </c>
      <c r="MAP230" s="664"/>
      <c r="MAQ230" s="664"/>
      <c r="MAR230" s="4" t="e">
        <f>MAZ228</f>
        <v>#REF!</v>
      </c>
      <c r="MAS230" s="664" t="s">
        <v>12</v>
      </c>
      <c r="MAT230" s="664"/>
      <c r="MAU230" s="664"/>
      <c r="MAV230" s="4" t="e">
        <f>MBD228</f>
        <v>#REF!</v>
      </c>
      <c r="MAW230" s="664" t="s">
        <v>12</v>
      </c>
      <c r="MAX230" s="664"/>
      <c r="MAY230" s="664"/>
      <c r="MAZ230" s="4" t="e">
        <f>MBH228</f>
        <v>#REF!</v>
      </c>
      <c r="MBA230" s="664" t="s">
        <v>12</v>
      </c>
      <c r="MBB230" s="664"/>
      <c r="MBC230" s="664"/>
      <c r="MBD230" s="4" t="e">
        <f>MBL228</f>
        <v>#REF!</v>
      </c>
      <c r="MBE230" s="664" t="s">
        <v>12</v>
      </c>
      <c r="MBF230" s="664"/>
      <c r="MBG230" s="664"/>
      <c r="MBH230" s="4" t="e">
        <f>MBP228</f>
        <v>#REF!</v>
      </c>
      <c r="MBI230" s="664" t="s">
        <v>12</v>
      </c>
      <c r="MBJ230" s="664"/>
      <c r="MBK230" s="664"/>
      <c r="MBL230" s="4" t="e">
        <f>MBT228</f>
        <v>#REF!</v>
      </c>
      <c r="MBM230" s="664" t="s">
        <v>12</v>
      </c>
      <c r="MBN230" s="664"/>
      <c r="MBO230" s="664"/>
      <c r="MBP230" s="4" t="e">
        <f>MBX228</f>
        <v>#REF!</v>
      </c>
      <c r="MBQ230" s="664" t="s">
        <v>12</v>
      </c>
      <c r="MBR230" s="664"/>
      <c r="MBS230" s="664"/>
      <c r="MBT230" s="4" t="e">
        <f>MCB228</f>
        <v>#REF!</v>
      </c>
      <c r="MBU230" s="664" t="s">
        <v>12</v>
      </c>
      <c r="MBV230" s="664"/>
      <c r="MBW230" s="664"/>
      <c r="MBX230" s="4" t="e">
        <f>MCF228</f>
        <v>#REF!</v>
      </c>
      <c r="MBY230" s="664" t="s">
        <v>12</v>
      </c>
      <c r="MBZ230" s="664"/>
      <c r="MCA230" s="664"/>
      <c r="MCB230" s="4" t="e">
        <f>MCJ228</f>
        <v>#REF!</v>
      </c>
      <c r="MCC230" s="664" t="s">
        <v>12</v>
      </c>
      <c r="MCD230" s="664"/>
      <c r="MCE230" s="664"/>
      <c r="MCF230" s="4" t="e">
        <f>MCN228</f>
        <v>#REF!</v>
      </c>
      <c r="MCG230" s="664" t="s">
        <v>12</v>
      </c>
      <c r="MCH230" s="664"/>
      <c r="MCI230" s="664"/>
      <c r="MCJ230" s="4" t="e">
        <f>MCR228</f>
        <v>#REF!</v>
      </c>
      <c r="MCK230" s="664" t="s">
        <v>12</v>
      </c>
      <c r="MCL230" s="664"/>
      <c r="MCM230" s="664"/>
      <c r="MCN230" s="4" t="e">
        <f>MCV228</f>
        <v>#REF!</v>
      </c>
      <c r="MCO230" s="664" t="s">
        <v>12</v>
      </c>
      <c r="MCP230" s="664"/>
      <c r="MCQ230" s="664"/>
      <c r="MCR230" s="4" t="e">
        <f>MCZ228</f>
        <v>#REF!</v>
      </c>
      <c r="MCS230" s="664" t="s">
        <v>12</v>
      </c>
      <c r="MCT230" s="664"/>
      <c r="MCU230" s="664"/>
      <c r="MCV230" s="4" t="e">
        <f>MDD228</f>
        <v>#REF!</v>
      </c>
      <c r="MCW230" s="664" t="s">
        <v>12</v>
      </c>
      <c r="MCX230" s="664"/>
      <c r="MCY230" s="664"/>
      <c r="MCZ230" s="4" t="e">
        <f>MDH228</f>
        <v>#REF!</v>
      </c>
      <c r="MDA230" s="664" t="s">
        <v>12</v>
      </c>
      <c r="MDB230" s="664"/>
      <c r="MDC230" s="664"/>
      <c r="MDD230" s="4" t="e">
        <f>MDL228</f>
        <v>#REF!</v>
      </c>
      <c r="MDE230" s="664" t="s">
        <v>12</v>
      </c>
      <c r="MDF230" s="664"/>
      <c r="MDG230" s="664"/>
      <c r="MDH230" s="4" t="e">
        <f>MDP228</f>
        <v>#REF!</v>
      </c>
      <c r="MDI230" s="664" t="s">
        <v>12</v>
      </c>
      <c r="MDJ230" s="664"/>
      <c r="MDK230" s="664"/>
      <c r="MDL230" s="4" t="e">
        <f>MDT228</f>
        <v>#REF!</v>
      </c>
      <c r="MDM230" s="664" t="s">
        <v>12</v>
      </c>
      <c r="MDN230" s="664"/>
      <c r="MDO230" s="664"/>
      <c r="MDP230" s="4" t="e">
        <f>MDX228</f>
        <v>#REF!</v>
      </c>
      <c r="MDQ230" s="664" t="s">
        <v>12</v>
      </c>
      <c r="MDR230" s="664"/>
      <c r="MDS230" s="664"/>
      <c r="MDT230" s="4" t="e">
        <f>MEB228</f>
        <v>#REF!</v>
      </c>
      <c r="MDU230" s="664" t="s">
        <v>12</v>
      </c>
      <c r="MDV230" s="664"/>
      <c r="MDW230" s="664"/>
      <c r="MDX230" s="4" t="e">
        <f>MEF228</f>
        <v>#REF!</v>
      </c>
      <c r="MDY230" s="664" t="s">
        <v>12</v>
      </c>
      <c r="MDZ230" s="664"/>
      <c r="MEA230" s="664"/>
      <c r="MEB230" s="4" t="e">
        <f>MEJ228</f>
        <v>#REF!</v>
      </c>
      <c r="MEC230" s="664" t="s">
        <v>12</v>
      </c>
      <c r="MED230" s="664"/>
      <c r="MEE230" s="664"/>
      <c r="MEF230" s="4" t="e">
        <f>MEN228</f>
        <v>#REF!</v>
      </c>
      <c r="MEG230" s="664" t="s">
        <v>12</v>
      </c>
      <c r="MEH230" s="664"/>
      <c r="MEI230" s="664"/>
      <c r="MEJ230" s="4" t="e">
        <f>MER228</f>
        <v>#REF!</v>
      </c>
      <c r="MEK230" s="664" t="s">
        <v>12</v>
      </c>
      <c r="MEL230" s="664"/>
      <c r="MEM230" s="664"/>
      <c r="MEN230" s="4" t="e">
        <f>MEV228</f>
        <v>#REF!</v>
      </c>
      <c r="MEO230" s="664" t="s">
        <v>12</v>
      </c>
      <c r="MEP230" s="664"/>
      <c r="MEQ230" s="664"/>
      <c r="MER230" s="4" t="e">
        <f>MEZ228</f>
        <v>#REF!</v>
      </c>
      <c r="MES230" s="664" t="s">
        <v>12</v>
      </c>
      <c r="MET230" s="664"/>
      <c r="MEU230" s="664"/>
      <c r="MEV230" s="4" t="e">
        <f>MFD228</f>
        <v>#REF!</v>
      </c>
      <c r="MEW230" s="664" t="s">
        <v>12</v>
      </c>
      <c r="MEX230" s="664"/>
      <c r="MEY230" s="664"/>
      <c r="MEZ230" s="4" t="e">
        <f>MFH228</f>
        <v>#REF!</v>
      </c>
      <c r="MFA230" s="664" t="s">
        <v>12</v>
      </c>
      <c r="MFB230" s="664"/>
      <c r="MFC230" s="664"/>
      <c r="MFD230" s="4" t="e">
        <f>MFL228</f>
        <v>#REF!</v>
      </c>
      <c r="MFE230" s="664" t="s">
        <v>12</v>
      </c>
      <c r="MFF230" s="664"/>
      <c r="MFG230" s="664"/>
      <c r="MFH230" s="4" t="e">
        <f>MFP228</f>
        <v>#REF!</v>
      </c>
      <c r="MFI230" s="664" t="s">
        <v>12</v>
      </c>
      <c r="MFJ230" s="664"/>
      <c r="MFK230" s="664"/>
      <c r="MFL230" s="4" t="e">
        <f>MFT228</f>
        <v>#REF!</v>
      </c>
      <c r="MFM230" s="664" t="s">
        <v>12</v>
      </c>
      <c r="MFN230" s="664"/>
      <c r="MFO230" s="664"/>
      <c r="MFP230" s="4" t="e">
        <f>MFX228</f>
        <v>#REF!</v>
      </c>
      <c r="MFQ230" s="664" t="s">
        <v>12</v>
      </c>
      <c r="MFR230" s="664"/>
      <c r="MFS230" s="664"/>
      <c r="MFT230" s="4" t="e">
        <f>MGB228</f>
        <v>#REF!</v>
      </c>
      <c r="MFU230" s="664" t="s">
        <v>12</v>
      </c>
      <c r="MFV230" s="664"/>
      <c r="MFW230" s="664"/>
      <c r="MFX230" s="4" t="e">
        <f>MGF228</f>
        <v>#REF!</v>
      </c>
      <c r="MFY230" s="664" t="s">
        <v>12</v>
      </c>
      <c r="MFZ230" s="664"/>
      <c r="MGA230" s="664"/>
      <c r="MGB230" s="4" t="e">
        <f>MGJ228</f>
        <v>#REF!</v>
      </c>
      <c r="MGC230" s="664" t="s">
        <v>12</v>
      </c>
      <c r="MGD230" s="664"/>
      <c r="MGE230" s="664"/>
      <c r="MGF230" s="4" t="e">
        <f>MGN228</f>
        <v>#REF!</v>
      </c>
      <c r="MGG230" s="664" t="s">
        <v>12</v>
      </c>
      <c r="MGH230" s="664"/>
      <c r="MGI230" s="664"/>
      <c r="MGJ230" s="4" t="e">
        <f>MGR228</f>
        <v>#REF!</v>
      </c>
      <c r="MGK230" s="664" t="s">
        <v>12</v>
      </c>
      <c r="MGL230" s="664"/>
      <c r="MGM230" s="664"/>
      <c r="MGN230" s="4" t="e">
        <f>MGV228</f>
        <v>#REF!</v>
      </c>
      <c r="MGO230" s="664" t="s">
        <v>12</v>
      </c>
      <c r="MGP230" s="664"/>
      <c r="MGQ230" s="664"/>
      <c r="MGR230" s="4" t="e">
        <f>MGZ228</f>
        <v>#REF!</v>
      </c>
      <c r="MGS230" s="664" t="s">
        <v>12</v>
      </c>
      <c r="MGT230" s="664"/>
      <c r="MGU230" s="664"/>
      <c r="MGV230" s="4" t="e">
        <f>MHD228</f>
        <v>#REF!</v>
      </c>
      <c r="MGW230" s="664" t="s">
        <v>12</v>
      </c>
      <c r="MGX230" s="664"/>
      <c r="MGY230" s="664"/>
      <c r="MGZ230" s="4" t="e">
        <f>MHH228</f>
        <v>#REF!</v>
      </c>
      <c r="MHA230" s="664" t="s">
        <v>12</v>
      </c>
      <c r="MHB230" s="664"/>
      <c r="MHC230" s="664"/>
      <c r="MHD230" s="4" t="e">
        <f>MHL228</f>
        <v>#REF!</v>
      </c>
      <c r="MHE230" s="664" t="s">
        <v>12</v>
      </c>
      <c r="MHF230" s="664"/>
      <c r="MHG230" s="664"/>
      <c r="MHH230" s="4" t="e">
        <f>MHP228</f>
        <v>#REF!</v>
      </c>
      <c r="MHI230" s="664" t="s">
        <v>12</v>
      </c>
      <c r="MHJ230" s="664"/>
      <c r="MHK230" s="664"/>
      <c r="MHL230" s="4" t="e">
        <f>MHT228</f>
        <v>#REF!</v>
      </c>
      <c r="MHM230" s="664" t="s">
        <v>12</v>
      </c>
      <c r="MHN230" s="664"/>
      <c r="MHO230" s="664"/>
      <c r="MHP230" s="4" t="e">
        <f>MHX228</f>
        <v>#REF!</v>
      </c>
      <c r="MHQ230" s="664" t="s">
        <v>12</v>
      </c>
      <c r="MHR230" s="664"/>
      <c r="MHS230" s="664"/>
      <c r="MHT230" s="4" t="e">
        <f>MIB228</f>
        <v>#REF!</v>
      </c>
      <c r="MHU230" s="664" t="s">
        <v>12</v>
      </c>
      <c r="MHV230" s="664"/>
      <c r="MHW230" s="664"/>
      <c r="MHX230" s="4" t="e">
        <f>MIF228</f>
        <v>#REF!</v>
      </c>
      <c r="MHY230" s="664" t="s">
        <v>12</v>
      </c>
      <c r="MHZ230" s="664"/>
      <c r="MIA230" s="664"/>
      <c r="MIB230" s="4" t="e">
        <f>MIJ228</f>
        <v>#REF!</v>
      </c>
      <c r="MIC230" s="664" t="s">
        <v>12</v>
      </c>
      <c r="MID230" s="664"/>
      <c r="MIE230" s="664"/>
      <c r="MIF230" s="4" t="e">
        <f>MIN228</f>
        <v>#REF!</v>
      </c>
      <c r="MIG230" s="664" t="s">
        <v>12</v>
      </c>
      <c r="MIH230" s="664"/>
      <c r="MII230" s="664"/>
      <c r="MIJ230" s="4" t="e">
        <f>MIR228</f>
        <v>#REF!</v>
      </c>
      <c r="MIK230" s="664" t="s">
        <v>12</v>
      </c>
      <c r="MIL230" s="664"/>
      <c r="MIM230" s="664"/>
      <c r="MIN230" s="4" t="e">
        <f>MIV228</f>
        <v>#REF!</v>
      </c>
      <c r="MIO230" s="664" t="s">
        <v>12</v>
      </c>
      <c r="MIP230" s="664"/>
      <c r="MIQ230" s="664"/>
      <c r="MIR230" s="4" t="e">
        <f>MIZ228</f>
        <v>#REF!</v>
      </c>
      <c r="MIS230" s="664" t="s">
        <v>12</v>
      </c>
      <c r="MIT230" s="664"/>
      <c r="MIU230" s="664"/>
      <c r="MIV230" s="4" t="e">
        <f>MJD228</f>
        <v>#REF!</v>
      </c>
      <c r="MIW230" s="664" t="s">
        <v>12</v>
      </c>
      <c r="MIX230" s="664"/>
      <c r="MIY230" s="664"/>
      <c r="MIZ230" s="4" t="e">
        <f>MJH228</f>
        <v>#REF!</v>
      </c>
      <c r="MJA230" s="664" t="s">
        <v>12</v>
      </c>
      <c r="MJB230" s="664"/>
      <c r="MJC230" s="664"/>
      <c r="MJD230" s="4" t="e">
        <f>MJL228</f>
        <v>#REF!</v>
      </c>
      <c r="MJE230" s="664" t="s">
        <v>12</v>
      </c>
      <c r="MJF230" s="664"/>
      <c r="MJG230" s="664"/>
      <c r="MJH230" s="4" t="e">
        <f>MJP228</f>
        <v>#REF!</v>
      </c>
      <c r="MJI230" s="664" t="s">
        <v>12</v>
      </c>
      <c r="MJJ230" s="664"/>
      <c r="MJK230" s="664"/>
      <c r="MJL230" s="4" t="e">
        <f>MJT228</f>
        <v>#REF!</v>
      </c>
      <c r="MJM230" s="664" t="s">
        <v>12</v>
      </c>
      <c r="MJN230" s="664"/>
      <c r="MJO230" s="664"/>
      <c r="MJP230" s="4" t="e">
        <f>MJX228</f>
        <v>#REF!</v>
      </c>
      <c r="MJQ230" s="664" t="s">
        <v>12</v>
      </c>
      <c r="MJR230" s="664"/>
      <c r="MJS230" s="664"/>
      <c r="MJT230" s="4" t="e">
        <f>MKB228</f>
        <v>#REF!</v>
      </c>
      <c r="MJU230" s="664" t="s">
        <v>12</v>
      </c>
      <c r="MJV230" s="664"/>
      <c r="MJW230" s="664"/>
      <c r="MJX230" s="4" t="e">
        <f>MKF228</f>
        <v>#REF!</v>
      </c>
      <c r="MJY230" s="664" t="s">
        <v>12</v>
      </c>
      <c r="MJZ230" s="664"/>
      <c r="MKA230" s="664"/>
      <c r="MKB230" s="4" t="e">
        <f>MKJ228</f>
        <v>#REF!</v>
      </c>
      <c r="MKC230" s="664" t="s">
        <v>12</v>
      </c>
      <c r="MKD230" s="664"/>
      <c r="MKE230" s="664"/>
      <c r="MKF230" s="4" t="e">
        <f>MKN228</f>
        <v>#REF!</v>
      </c>
      <c r="MKG230" s="664" t="s">
        <v>12</v>
      </c>
      <c r="MKH230" s="664"/>
      <c r="MKI230" s="664"/>
      <c r="MKJ230" s="4" t="e">
        <f>MKR228</f>
        <v>#REF!</v>
      </c>
      <c r="MKK230" s="664" t="s">
        <v>12</v>
      </c>
      <c r="MKL230" s="664"/>
      <c r="MKM230" s="664"/>
      <c r="MKN230" s="4" t="e">
        <f>MKV228</f>
        <v>#REF!</v>
      </c>
      <c r="MKO230" s="664" t="s">
        <v>12</v>
      </c>
      <c r="MKP230" s="664"/>
      <c r="MKQ230" s="664"/>
      <c r="MKR230" s="4" t="e">
        <f>MKZ228</f>
        <v>#REF!</v>
      </c>
      <c r="MKS230" s="664" t="s">
        <v>12</v>
      </c>
      <c r="MKT230" s="664"/>
      <c r="MKU230" s="664"/>
      <c r="MKV230" s="4" t="e">
        <f>MLD228</f>
        <v>#REF!</v>
      </c>
      <c r="MKW230" s="664" t="s">
        <v>12</v>
      </c>
      <c r="MKX230" s="664"/>
      <c r="MKY230" s="664"/>
      <c r="MKZ230" s="4" t="e">
        <f>MLH228</f>
        <v>#REF!</v>
      </c>
      <c r="MLA230" s="664" t="s">
        <v>12</v>
      </c>
      <c r="MLB230" s="664"/>
      <c r="MLC230" s="664"/>
      <c r="MLD230" s="4" t="e">
        <f>MLL228</f>
        <v>#REF!</v>
      </c>
      <c r="MLE230" s="664" t="s">
        <v>12</v>
      </c>
      <c r="MLF230" s="664"/>
      <c r="MLG230" s="664"/>
      <c r="MLH230" s="4" t="e">
        <f>MLP228</f>
        <v>#REF!</v>
      </c>
      <c r="MLI230" s="664" t="s">
        <v>12</v>
      </c>
      <c r="MLJ230" s="664"/>
      <c r="MLK230" s="664"/>
      <c r="MLL230" s="4" t="e">
        <f>MLT228</f>
        <v>#REF!</v>
      </c>
      <c r="MLM230" s="664" t="s">
        <v>12</v>
      </c>
      <c r="MLN230" s="664"/>
      <c r="MLO230" s="664"/>
      <c r="MLP230" s="4" t="e">
        <f>MLX228</f>
        <v>#REF!</v>
      </c>
      <c r="MLQ230" s="664" t="s">
        <v>12</v>
      </c>
      <c r="MLR230" s="664"/>
      <c r="MLS230" s="664"/>
      <c r="MLT230" s="4" t="e">
        <f>MMB228</f>
        <v>#REF!</v>
      </c>
      <c r="MLU230" s="664" t="s">
        <v>12</v>
      </c>
      <c r="MLV230" s="664"/>
      <c r="MLW230" s="664"/>
      <c r="MLX230" s="4" t="e">
        <f>MMF228</f>
        <v>#REF!</v>
      </c>
      <c r="MLY230" s="664" t="s">
        <v>12</v>
      </c>
      <c r="MLZ230" s="664"/>
      <c r="MMA230" s="664"/>
      <c r="MMB230" s="4" t="e">
        <f>MMJ228</f>
        <v>#REF!</v>
      </c>
      <c r="MMC230" s="664" t="s">
        <v>12</v>
      </c>
      <c r="MMD230" s="664"/>
      <c r="MME230" s="664"/>
      <c r="MMF230" s="4" t="e">
        <f>MMN228</f>
        <v>#REF!</v>
      </c>
      <c r="MMG230" s="664" t="s">
        <v>12</v>
      </c>
      <c r="MMH230" s="664"/>
      <c r="MMI230" s="664"/>
      <c r="MMJ230" s="4" t="e">
        <f>MMR228</f>
        <v>#REF!</v>
      </c>
      <c r="MMK230" s="664" t="s">
        <v>12</v>
      </c>
      <c r="MML230" s="664"/>
      <c r="MMM230" s="664"/>
      <c r="MMN230" s="4" t="e">
        <f>MMV228</f>
        <v>#REF!</v>
      </c>
      <c r="MMO230" s="664" t="s">
        <v>12</v>
      </c>
      <c r="MMP230" s="664"/>
      <c r="MMQ230" s="664"/>
      <c r="MMR230" s="4" t="e">
        <f>MMZ228</f>
        <v>#REF!</v>
      </c>
      <c r="MMS230" s="664" t="s">
        <v>12</v>
      </c>
      <c r="MMT230" s="664"/>
      <c r="MMU230" s="664"/>
      <c r="MMV230" s="4" t="e">
        <f>MND228</f>
        <v>#REF!</v>
      </c>
      <c r="MMW230" s="664" t="s">
        <v>12</v>
      </c>
      <c r="MMX230" s="664"/>
      <c r="MMY230" s="664"/>
      <c r="MMZ230" s="4" t="e">
        <f>MNH228</f>
        <v>#REF!</v>
      </c>
      <c r="MNA230" s="664" t="s">
        <v>12</v>
      </c>
      <c r="MNB230" s="664"/>
      <c r="MNC230" s="664"/>
      <c r="MND230" s="4" t="e">
        <f>MNL228</f>
        <v>#REF!</v>
      </c>
      <c r="MNE230" s="664" t="s">
        <v>12</v>
      </c>
      <c r="MNF230" s="664"/>
      <c r="MNG230" s="664"/>
      <c r="MNH230" s="4" t="e">
        <f>MNP228</f>
        <v>#REF!</v>
      </c>
      <c r="MNI230" s="664" t="s">
        <v>12</v>
      </c>
      <c r="MNJ230" s="664"/>
      <c r="MNK230" s="664"/>
      <c r="MNL230" s="4" t="e">
        <f>MNT228</f>
        <v>#REF!</v>
      </c>
      <c r="MNM230" s="664" t="s">
        <v>12</v>
      </c>
      <c r="MNN230" s="664"/>
      <c r="MNO230" s="664"/>
      <c r="MNP230" s="4" t="e">
        <f>MNX228</f>
        <v>#REF!</v>
      </c>
      <c r="MNQ230" s="664" t="s">
        <v>12</v>
      </c>
      <c r="MNR230" s="664"/>
      <c r="MNS230" s="664"/>
      <c r="MNT230" s="4" t="e">
        <f>MOB228</f>
        <v>#REF!</v>
      </c>
      <c r="MNU230" s="664" t="s">
        <v>12</v>
      </c>
      <c r="MNV230" s="664"/>
      <c r="MNW230" s="664"/>
      <c r="MNX230" s="4" t="e">
        <f>MOF228</f>
        <v>#REF!</v>
      </c>
      <c r="MNY230" s="664" t="s">
        <v>12</v>
      </c>
      <c r="MNZ230" s="664"/>
      <c r="MOA230" s="664"/>
      <c r="MOB230" s="4" t="e">
        <f>MOJ228</f>
        <v>#REF!</v>
      </c>
      <c r="MOC230" s="664" t="s">
        <v>12</v>
      </c>
      <c r="MOD230" s="664"/>
      <c r="MOE230" s="664"/>
      <c r="MOF230" s="4" t="e">
        <f>MON228</f>
        <v>#REF!</v>
      </c>
      <c r="MOG230" s="664" t="s">
        <v>12</v>
      </c>
      <c r="MOH230" s="664"/>
      <c r="MOI230" s="664"/>
      <c r="MOJ230" s="4" t="e">
        <f>MOR228</f>
        <v>#REF!</v>
      </c>
      <c r="MOK230" s="664" t="s">
        <v>12</v>
      </c>
      <c r="MOL230" s="664"/>
      <c r="MOM230" s="664"/>
      <c r="MON230" s="4" t="e">
        <f>MOV228</f>
        <v>#REF!</v>
      </c>
      <c r="MOO230" s="664" t="s">
        <v>12</v>
      </c>
      <c r="MOP230" s="664"/>
      <c r="MOQ230" s="664"/>
      <c r="MOR230" s="4" t="e">
        <f>MOZ228</f>
        <v>#REF!</v>
      </c>
      <c r="MOS230" s="664" t="s">
        <v>12</v>
      </c>
      <c r="MOT230" s="664"/>
      <c r="MOU230" s="664"/>
      <c r="MOV230" s="4" t="e">
        <f>MPD228</f>
        <v>#REF!</v>
      </c>
      <c r="MOW230" s="664" t="s">
        <v>12</v>
      </c>
      <c r="MOX230" s="664"/>
      <c r="MOY230" s="664"/>
      <c r="MOZ230" s="4" t="e">
        <f>MPH228</f>
        <v>#REF!</v>
      </c>
      <c r="MPA230" s="664" t="s">
        <v>12</v>
      </c>
      <c r="MPB230" s="664"/>
      <c r="MPC230" s="664"/>
      <c r="MPD230" s="4" t="e">
        <f>MPL228</f>
        <v>#REF!</v>
      </c>
      <c r="MPE230" s="664" t="s">
        <v>12</v>
      </c>
      <c r="MPF230" s="664"/>
      <c r="MPG230" s="664"/>
      <c r="MPH230" s="4" t="e">
        <f>MPP228</f>
        <v>#REF!</v>
      </c>
      <c r="MPI230" s="664" t="s">
        <v>12</v>
      </c>
      <c r="MPJ230" s="664"/>
      <c r="MPK230" s="664"/>
      <c r="MPL230" s="4" t="e">
        <f>MPT228</f>
        <v>#REF!</v>
      </c>
      <c r="MPM230" s="664" t="s">
        <v>12</v>
      </c>
      <c r="MPN230" s="664"/>
      <c r="MPO230" s="664"/>
      <c r="MPP230" s="4" t="e">
        <f>MPX228</f>
        <v>#REF!</v>
      </c>
      <c r="MPQ230" s="664" t="s">
        <v>12</v>
      </c>
      <c r="MPR230" s="664"/>
      <c r="MPS230" s="664"/>
      <c r="MPT230" s="4" t="e">
        <f>MQB228</f>
        <v>#REF!</v>
      </c>
      <c r="MPU230" s="664" t="s">
        <v>12</v>
      </c>
      <c r="MPV230" s="664"/>
      <c r="MPW230" s="664"/>
      <c r="MPX230" s="4" t="e">
        <f>MQF228</f>
        <v>#REF!</v>
      </c>
      <c r="MPY230" s="664" t="s">
        <v>12</v>
      </c>
      <c r="MPZ230" s="664"/>
      <c r="MQA230" s="664"/>
      <c r="MQB230" s="4" t="e">
        <f>MQJ228</f>
        <v>#REF!</v>
      </c>
      <c r="MQC230" s="664" t="s">
        <v>12</v>
      </c>
      <c r="MQD230" s="664"/>
      <c r="MQE230" s="664"/>
      <c r="MQF230" s="4" t="e">
        <f>MQN228</f>
        <v>#REF!</v>
      </c>
      <c r="MQG230" s="664" t="s">
        <v>12</v>
      </c>
      <c r="MQH230" s="664"/>
      <c r="MQI230" s="664"/>
      <c r="MQJ230" s="4" t="e">
        <f>MQR228</f>
        <v>#REF!</v>
      </c>
      <c r="MQK230" s="664" t="s">
        <v>12</v>
      </c>
      <c r="MQL230" s="664"/>
      <c r="MQM230" s="664"/>
      <c r="MQN230" s="4" t="e">
        <f>MQV228</f>
        <v>#REF!</v>
      </c>
      <c r="MQO230" s="664" t="s">
        <v>12</v>
      </c>
      <c r="MQP230" s="664"/>
      <c r="MQQ230" s="664"/>
      <c r="MQR230" s="4" t="e">
        <f>MQZ228</f>
        <v>#REF!</v>
      </c>
      <c r="MQS230" s="664" t="s">
        <v>12</v>
      </c>
      <c r="MQT230" s="664"/>
      <c r="MQU230" s="664"/>
      <c r="MQV230" s="4" t="e">
        <f>MRD228</f>
        <v>#REF!</v>
      </c>
      <c r="MQW230" s="664" t="s">
        <v>12</v>
      </c>
      <c r="MQX230" s="664"/>
      <c r="MQY230" s="664"/>
      <c r="MQZ230" s="4" t="e">
        <f>MRH228</f>
        <v>#REF!</v>
      </c>
      <c r="MRA230" s="664" t="s">
        <v>12</v>
      </c>
      <c r="MRB230" s="664"/>
      <c r="MRC230" s="664"/>
      <c r="MRD230" s="4" t="e">
        <f>MRL228</f>
        <v>#REF!</v>
      </c>
      <c r="MRE230" s="664" t="s">
        <v>12</v>
      </c>
      <c r="MRF230" s="664"/>
      <c r="MRG230" s="664"/>
      <c r="MRH230" s="4" t="e">
        <f>MRP228</f>
        <v>#REF!</v>
      </c>
      <c r="MRI230" s="664" t="s">
        <v>12</v>
      </c>
      <c r="MRJ230" s="664"/>
      <c r="MRK230" s="664"/>
      <c r="MRL230" s="4" t="e">
        <f>MRT228</f>
        <v>#REF!</v>
      </c>
      <c r="MRM230" s="664" t="s">
        <v>12</v>
      </c>
      <c r="MRN230" s="664"/>
      <c r="MRO230" s="664"/>
      <c r="MRP230" s="4" t="e">
        <f>MRX228</f>
        <v>#REF!</v>
      </c>
      <c r="MRQ230" s="664" t="s">
        <v>12</v>
      </c>
      <c r="MRR230" s="664"/>
      <c r="MRS230" s="664"/>
      <c r="MRT230" s="4" t="e">
        <f>MSB228</f>
        <v>#REF!</v>
      </c>
      <c r="MRU230" s="664" t="s">
        <v>12</v>
      </c>
      <c r="MRV230" s="664"/>
      <c r="MRW230" s="664"/>
      <c r="MRX230" s="4" t="e">
        <f>MSF228</f>
        <v>#REF!</v>
      </c>
      <c r="MRY230" s="664" t="s">
        <v>12</v>
      </c>
      <c r="MRZ230" s="664"/>
      <c r="MSA230" s="664"/>
      <c r="MSB230" s="4" t="e">
        <f>MSJ228</f>
        <v>#REF!</v>
      </c>
      <c r="MSC230" s="664" t="s">
        <v>12</v>
      </c>
      <c r="MSD230" s="664"/>
      <c r="MSE230" s="664"/>
      <c r="MSF230" s="4" t="e">
        <f>MSN228</f>
        <v>#REF!</v>
      </c>
      <c r="MSG230" s="664" t="s">
        <v>12</v>
      </c>
      <c r="MSH230" s="664"/>
      <c r="MSI230" s="664"/>
      <c r="MSJ230" s="4" t="e">
        <f>MSR228</f>
        <v>#REF!</v>
      </c>
      <c r="MSK230" s="664" t="s">
        <v>12</v>
      </c>
      <c r="MSL230" s="664"/>
      <c r="MSM230" s="664"/>
      <c r="MSN230" s="4" t="e">
        <f>MSV228</f>
        <v>#REF!</v>
      </c>
      <c r="MSO230" s="664" t="s">
        <v>12</v>
      </c>
      <c r="MSP230" s="664"/>
      <c r="MSQ230" s="664"/>
      <c r="MSR230" s="4" t="e">
        <f>MSZ228</f>
        <v>#REF!</v>
      </c>
      <c r="MSS230" s="664" t="s">
        <v>12</v>
      </c>
      <c r="MST230" s="664"/>
      <c r="MSU230" s="664"/>
      <c r="MSV230" s="4" t="e">
        <f>MTD228</f>
        <v>#REF!</v>
      </c>
      <c r="MSW230" s="664" t="s">
        <v>12</v>
      </c>
      <c r="MSX230" s="664"/>
      <c r="MSY230" s="664"/>
      <c r="MSZ230" s="4" t="e">
        <f>MTH228</f>
        <v>#REF!</v>
      </c>
      <c r="MTA230" s="664" t="s">
        <v>12</v>
      </c>
      <c r="MTB230" s="664"/>
      <c r="MTC230" s="664"/>
      <c r="MTD230" s="4" t="e">
        <f>MTL228</f>
        <v>#REF!</v>
      </c>
      <c r="MTE230" s="664" t="s">
        <v>12</v>
      </c>
      <c r="MTF230" s="664"/>
      <c r="MTG230" s="664"/>
      <c r="MTH230" s="4" t="e">
        <f>MTP228</f>
        <v>#REF!</v>
      </c>
      <c r="MTI230" s="664" t="s">
        <v>12</v>
      </c>
      <c r="MTJ230" s="664"/>
      <c r="MTK230" s="664"/>
      <c r="MTL230" s="4" t="e">
        <f>MTT228</f>
        <v>#REF!</v>
      </c>
      <c r="MTM230" s="664" t="s">
        <v>12</v>
      </c>
      <c r="MTN230" s="664"/>
      <c r="MTO230" s="664"/>
      <c r="MTP230" s="4" t="e">
        <f>MTX228</f>
        <v>#REF!</v>
      </c>
      <c r="MTQ230" s="664" t="s">
        <v>12</v>
      </c>
      <c r="MTR230" s="664"/>
      <c r="MTS230" s="664"/>
      <c r="MTT230" s="4" t="e">
        <f>MUB228</f>
        <v>#REF!</v>
      </c>
      <c r="MTU230" s="664" t="s">
        <v>12</v>
      </c>
      <c r="MTV230" s="664"/>
      <c r="MTW230" s="664"/>
      <c r="MTX230" s="4" t="e">
        <f>MUF228</f>
        <v>#REF!</v>
      </c>
      <c r="MTY230" s="664" t="s">
        <v>12</v>
      </c>
      <c r="MTZ230" s="664"/>
      <c r="MUA230" s="664"/>
      <c r="MUB230" s="4" t="e">
        <f>MUJ228</f>
        <v>#REF!</v>
      </c>
      <c r="MUC230" s="664" t="s">
        <v>12</v>
      </c>
      <c r="MUD230" s="664"/>
      <c r="MUE230" s="664"/>
      <c r="MUF230" s="4" t="e">
        <f>MUN228</f>
        <v>#REF!</v>
      </c>
      <c r="MUG230" s="664" t="s">
        <v>12</v>
      </c>
      <c r="MUH230" s="664"/>
      <c r="MUI230" s="664"/>
      <c r="MUJ230" s="4" t="e">
        <f>MUR228</f>
        <v>#REF!</v>
      </c>
      <c r="MUK230" s="664" t="s">
        <v>12</v>
      </c>
      <c r="MUL230" s="664"/>
      <c r="MUM230" s="664"/>
      <c r="MUN230" s="4" t="e">
        <f>MUV228</f>
        <v>#REF!</v>
      </c>
      <c r="MUO230" s="664" t="s">
        <v>12</v>
      </c>
      <c r="MUP230" s="664"/>
      <c r="MUQ230" s="664"/>
      <c r="MUR230" s="4" t="e">
        <f>MUZ228</f>
        <v>#REF!</v>
      </c>
      <c r="MUS230" s="664" t="s">
        <v>12</v>
      </c>
      <c r="MUT230" s="664"/>
      <c r="MUU230" s="664"/>
      <c r="MUV230" s="4" t="e">
        <f>MVD228</f>
        <v>#REF!</v>
      </c>
      <c r="MUW230" s="664" t="s">
        <v>12</v>
      </c>
      <c r="MUX230" s="664"/>
      <c r="MUY230" s="664"/>
      <c r="MUZ230" s="4" t="e">
        <f>MVH228</f>
        <v>#REF!</v>
      </c>
      <c r="MVA230" s="664" t="s">
        <v>12</v>
      </c>
      <c r="MVB230" s="664"/>
      <c r="MVC230" s="664"/>
      <c r="MVD230" s="4" t="e">
        <f>MVL228</f>
        <v>#REF!</v>
      </c>
      <c r="MVE230" s="664" t="s">
        <v>12</v>
      </c>
      <c r="MVF230" s="664"/>
      <c r="MVG230" s="664"/>
      <c r="MVH230" s="4" t="e">
        <f>MVP228</f>
        <v>#REF!</v>
      </c>
      <c r="MVI230" s="664" t="s">
        <v>12</v>
      </c>
      <c r="MVJ230" s="664"/>
      <c r="MVK230" s="664"/>
      <c r="MVL230" s="4" t="e">
        <f>MVT228</f>
        <v>#REF!</v>
      </c>
      <c r="MVM230" s="664" t="s">
        <v>12</v>
      </c>
      <c r="MVN230" s="664"/>
      <c r="MVO230" s="664"/>
      <c r="MVP230" s="4" t="e">
        <f>MVX228</f>
        <v>#REF!</v>
      </c>
      <c r="MVQ230" s="664" t="s">
        <v>12</v>
      </c>
      <c r="MVR230" s="664"/>
      <c r="MVS230" s="664"/>
      <c r="MVT230" s="4" t="e">
        <f>MWB228</f>
        <v>#REF!</v>
      </c>
      <c r="MVU230" s="664" t="s">
        <v>12</v>
      </c>
      <c r="MVV230" s="664"/>
      <c r="MVW230" s="664"/>
      <c r="MVX230" s="4" t="e">
        <f>MWF228</f>
        <v>#REF!</v>
      </c>
      <c r="MVY230" s="664" t="s">
        <v>12</v>
      </c>
      <c r="MVZ230" s="664"/>
      <c r="MWA230" s="664"/>
      <c r="MWB230" s="4" t="e">
        <f>MWJ228</f>
        <v>#REF!</v>
      </c>
      <c r="MWC230" s="664" t="s">
        <v>12</v>
      </c>
      <c r="MWD230" s="664"/>
      <c r="MWE230" s="664"/>
      <c r="MWF230" s="4" t="e">
        <f>MWN228</f>
        <v>#REF!</v>
      </c>
      <c r="MWG230" s="664" t="s">
        <v>12</v>
      </c>
      <c r="MWH230" s="664"/>
      <c r="MWI230" s="664"/>
      <c r="MWJ230" s="4" t="e">
        <f>MWR228</f>
        <v>#REF!</v>
      </c>
      <c r="MWK230" s="664" t="s">
        <v>12</v>
      </c>
      <c r="MWL230" s="664"/>
      <c r="MWM230" s="664"/>
      <c r="MWN230" s="4" t="e">
        <f>MWV228</f>
        <v>#REF!</v>
      </c>
      <c r="MWO230" s="664" t="s">
        <v>12</v>
      </c>
      <c r="MWP230" s="664"/>
      <c r="MWQ230" s="664"/>
      <c r="MWR230" s="4" t="e">
        <f>MWZ228</f>
        <v>#REF!</v>
      </c>
      <c r="MWS230" s="664" t="s">
        <v>12</v>
      </c>
      <c r="MWT230" s="664"/>
      <c r="MWU230" s="664"/>
      <c r="MWV230" s="4" t="e">
        <f>MXD228</f>
        <v>#REF!</v>
      </c>
      <c r="MWW230" s="664" t="s">
        <v>12</v>
      </c>
      <c r="MWX230" s="664"/>
      <c r="MWY230" s="664"/>
      <c r="MWZ230" s="4" t="e">
        <f>MXH228</f>
        <v>#REF!</v>
      </c>
      <c r="MXA230" s="664" t="s">
        <v>12</v>
      </c>
      <c r="MXB230" s="664"/>
      <c r="MXC230" s="664"/>
      <c r="MXD230" s="4" t="e">
        <f>MXL228</f>
        <v>#REF!</v>
      </c>
      <c r="MXE230" s="664" t="s">
        <v>12</v>
      </c>
      <c r="MXF230" s="664"/>
      <c r="MXG230" s="664"/>
      <c r="MXH230" s="4" t="e">
        <f>MXP228</f>
        <v>#REF!</v>
      </c>
      <c r="MXI230" s="664" t="s">
        <v>12</v>
      </c>
      <c r="MXJ230" s="664"/>
      <c r="MXK230" s="664"/>
      <c r="MXL230" s="4" t="e">
        <f>MXT228</f>
        <v>#REF!</v>
      </c>
      <c r="MXM230" s="664" t="s">
        <v>12</v>
      </c>
      <c r="MXN230" s="664"/>
      <c r="MXO230" s="664"/>
      <c r="MXP230" s="4" t="e">
        <f>MXX228</f>
        <v>#REF!</v>
      </c>
      <c r="MXQ230" s="664" t="s">
        <v>12</v>
      </c>
      <c r="MXR230" s="664"/>
      <c r="MXS230" s="664"/>
      <c r="MXT230" s="4" t="e">
        <f>MYB228</f>
        <v>#REF!</v>
      </c>
      <c r="MXU230" s="664" t="s">
        <v>12</v>
      </c>
      <c r="MXV230" s="664"/>
      <c r="MXW230" s="664"/>
      <c r="MXX230" s="4" t="e">
        <f>MYF228</f>
        <v>#REF!</v>
      </c>
      <c r="MXY230" s="664" t="s">
        <v>12</v>
      </c>
      <c r="MXZ230" s="664"/>
      <c r="MYA230" s="664"/>
      <c r="MYB230" s="4" t="e">
        <f>MYJ228</f>
        <v>#REF!</v>
      </c>
      <c r="MYC230" s="664" t="s">
        <v>12</v>
      </c>
      <c r="MYD230" s="664"/>
      <c r="MYE230" s="664"/>
      <c r="MYF230" s="4" t="e">
        <f>MYN228</f>
        <v>#REF!</v>
      </c>
      <c r="MYG230" s="664" t="s">
        <v>12</v>
      </c>
      <c r="MYH230" s="664"/>
      <c r="MYI230" s="664"/>
      <c r="MYJ230" s="4" t="e">
        <f>MYR228</f>
        <v>#REF!</v>
      </c>
      <c r="MYK230" s="664" t="s">
        <v>12</v>
      </c>
      <c r="MYL230" s="664"/>
      <c r="MYM230" s="664"/>
      <c r="MYN230" s="4" t="e">
        <f>MYV228</f>
        <v>#REF!</v>
      </c>
      <c r="MYO230" s="664" t="s">
        <v>12</v>
      </c>
      <c r="MYP230" s="664"/>
      <c r="MYQ230" s="664"/>
      <c r="MYR230" s="4" t="e">
        <f>MYZ228</f>
        <v>#REF!</v>
      </c>
      <c r="MYS230" s="664" t="s">
        <v>12</v>
      </c>
      <c r="MYT230" s="664"/>
      <c r="MYU230" s="664"/>
      <c r="MYV230" s="4" t="e">
        <f>MZD228</f>
        <v>#REF!</v>
      </c>
      <c r="MYW230" s="664" t="s">
        <v>12</v>
      </c>
      <c r="MYX230" s="664"/>
      <c r="MYY230" s="664"/>
      <c r="MYZ230" s="4" t="e">
        <f>MZH228</f>
        <v>#REF!</v>
      </c>
      <c r="MZA230" s="664" t="s">
        <v>12</v>
      </c>
      <c r="MZB230" s="664"/>
      <c r="MZC230" s="664"/>
      <c r="MZD230" s="4" t="e">
        <f>MZL228</f>
        <v>#REF!</v>
      </c>
      <c r="MZE230" s="664" t="s">
        <v>12</v>
      </c>
      <c r="MZF230" s="664"/>
      <c r="MZG230" s="664"/>
      <c r="MZH230" s="4" t="e">
        <f>MZP228</f>
        <v>#REF!</v>
      </c>
      <c r="MZI230" s="664" t="s">
        <v>12</v>
      </c>
      <c r="MZJ230" s="664"/>
      <c r="MZK230" s="664"/>
      <c r="MZL230" s="4" t="e">
        <f>MZT228</f>
        <v>#REF!</v>
      </c>
      <c r="MZM230" s="664" t="s">
        <v>12</v>
      </c>
      <c r="MZN230" s="664"/>
      <c r="MZO230" s="664"/>
      <c r="MZP230" s="4" t="e">
        <f>MZX228</f>
        <v>#REF!</v>
      </c>
      <c r="MZQ230" s="664" t="s">
        <v>12</v>
      </c>
      <c r="MZR230" s="664"/>
      <c r="MZS230" s="664"/>
      <c r="MZT230" s="4" t="e">
        <f>NAB228</f>
        <v>#REF!</v>
      </c>
      <c r="MZU230" s="664" t="s">
        <v>12</v>
      </c>
      <c r="MZV230" s="664"/>
      <c r="MZW230" s="664"/>
      <c r="MZX230" s="4" t="e">
        <f>NAF228</f>
        <v>#REF!</v>
      </c>
      <c r="MZY230" s="664" t="s">
        <v>12</v>
      </c>
      <c r="MZZ230" s="664"/>
      <c r="NAA230" s="664"/>
      <c r="NAB230" s="4" t="e">
        <f>NAJ228</f>
        <v>#REF!</v>
      </c>
      <c r="NAC230" s="664" t="s">
        <v>12</v>
      </c>
      <c r="NAD230" s="664"/>
      <c r="NAE230" s="664"/>
      <c r="NAF230" s="4" t="e">
        <f>NAN228</f>
        <v>#REF!</v>
      </c>
      <c r="NAG230" s="664" t="s">
        <v>12</v>
      </c>
      <c r="NAH230" s="664"/>
      <c r="NAI230" s="664"/>
      <c r="NAJ230" s="4" t="e">
        <f>NAR228</f>
        <v>#REF!</v>
      </c>
      <c r="NAK230" s="664" t="s">
        <v>12</v>
      </c>
      <c r="NAL230" s="664"/>
      <c r="NAM230" s="664"/>
      <c r="NAN230" s="4" t="e">
        <f>NAV228</f>
        <v>#REF!</v>
      </c>
      <c r="NAO230" s="664" t="s">
        <v>12</v>
      </c>
      <c r="NAP230" s="664"/>
      <c r="NAQ230" s="664"/>
      <c r="NAR230" s="4" t="e">
        <f>NAZ228</f>
        <v>#REF!</v>
      </c>
      <c r="NAS230" s="664" t="s">
        <v>12</v>
      </c>
      <c r="NAT230" s="664"/>
      <c r="NAU230" s="664"/>
      <c r="NAV230" s="4" t="e">
        <f>NBD228</f>
        <v>#REF!</v>
      </c>
      <c r="NAW230" s="664" t="s">
        <v>12</v>
      </c>
      <c r="NAX230" s="664"/>
      <c r="NAY230" s="664"/>
      <c r="NAZ230" s="4" t="e">
        <f>NBH228</f>
        <v>#REF!</v>
      </c>
      <c r="NBA230" s="664" t="s">
        <v>12</v>
      </c>
      <c r="NBB230" s="664"/>
      <c r="NBC230" s="664"/>
      <c r="NBD230" s="4" t="e">
        <f>NBL228</f>
        <v>#REF!</v>
      </c>
      <c r="NBE230" s="664" t="s">
        <v>12</v>
      </c>
      <c r="NBF230" s="664"/>
      <c r="NBG230" s="664"/>
      <c r="NBH230" s="4" t="e">
        <f>NBP228</f>
        <v>#REF!</v>
      </c>
      <c r="NBI230" s="664" t="s">
        <v>12</v>
      </c>
      <c r="NBJ230" s="664"/>
      <c r="NBK230" s="664"/>
      <c r="NBL230" s="4" t="e">
        <f>NBT228</f>
        <v>#REF!</v>
      </c>
      <c r="NBM230" s="664" t="s">
        <v>12</v>
      </c>
      <c r="NBN230" s="664"/>
      <c r="NBO230" s="664"/>
      <c r="NBP230" s="4" t="e">
        <f>NBX228</f>
        <v>#REF!</v>
      </c>
      <c r="NBQ230" s="664" t="s">
        <v>12</v>
      </c>
      <c r="NBR230" s="664"/>
      <c r="NBS230" s="664"/>
      <c r="NBT230" s="4" t="e">
        <f>NCB228</f>
        <v>#REF!</v>
      </c>
      <c r="NBU230" s="664" t="s">
        <v>12</v>
      </c>
      <c r="NBV230" s="664"/>
      <c r="NBW230" s="664"/>
      <c r="NBX230" s="4" t="e">
        <f>NCF228</f>
        <v>#REF!</v>
      </c>
      <c r="NBY230" s="664" t="s">
        <v>12</v>
      </c>
      <c r="NBZ230" s="664"/>
      <c r="NCA230" s="664"/>
      <c r="NCB230" s="4" t="e">
        <f>NCJ228</f>
        <v>#REF!</v>
      </c>
      <c r="NCC230" s="664" t="s">
        <v>12</v>
      </c>
      <c r="NCD230" s="664"/>
      <c r="NCE230" s="664"/>
      <c r="NCF230" s="4" t="e">
        <f>NCN228</f>
        <v>#REF!</v>
      </c>
      <c r="NCG230" s="664" t="s">
        <v>12</v>
      </c>
      <c r="NCH230" s="664"/>
      <c r="NCI230" s="664"/>
      <c r="NCJ230" s="4" t="e">
        <f>NCR228</f>
        <v>#REF!</v>
      </c>
      <c r="NCK230" s="664" t="s">
        <v>12</v>
      </c>
      <c r="NCL230" s="664"/>
      <c r="NCM230" s="664"/>
      <c r="NCN230" s="4" t="e">
        <f>NCV228</f>
        <v>#REF!</v>
      </c>
      <c r="NCO230" s="664" t="s">
        <v>12</v>
      </c>
      <c r="NCP230" s="664"/>
      <c r="NCQ230" s="664"/>
      <c r="NCR230" s="4" t="e">
        <f>NCZ228</f>
        <v>#REF!</v>
      </c>
      <c r="NCS230" s="664" t="s">
        <v>12</v>
      </c>
      <c r="NCT230" s="664"/>
      <c r="NCU230" s="664"/>
      <c r="NCV230" s="4" t="e">
        <f>NDD228</f>
        <v>#REF!</v>
      </c>
      <c r="NCW230" s="664" t="s">
        <v>12</v>
      </c>
      <c r="NCX230" s="664"/>
      <c r="NCY230" s="664"/>
      <c r="NCZ230" s="4" t="e">
        <f>NDH228</f>
        <v>#REF!</v>
      </c>
      <c r="NDA230" s="664" t="s">
        <v>12</v>
      </c>
      <c r="NDB230" s="664"/>
      <c r="NDC230" s="664"/>
      <c r="NDD230" s="4" t="e">
        <f>NDL228</f>
        <v>#REF!</v>
      </c>
      <c r="NDE230" s="664" t="s">
        <v>12</v>
      </c>
      <c r="NDF230" s="664"/>
      <c r="NDG230" s="664"/>
      <c r="NDH230" s="4" t="e">
        <f>NDP228</f>
        <v>#REF!</v>
      </c>
      <c r="NDI230" s="664" t="s">
        <v>12</v>
      </c>
      <c r="NDJ230" s="664"/>
      <c r="NDK230" s="664"/>
      <c r="NDL230" s="4" t="e">
        <f>NDT228</f>
        <v>#REF!</v>
      </c>
      <c r="NDM230" s="664" t="s">
        <v>12</v>
      </c>
      <c r="NDN230" s="664"/>
      <c r="NDO230" s="664"/>
      <c r="NDP230" s="4" t="e">
        <f>NDX228</f>
        <v>#REF!</v>
      </c>
      <c r="NDQ230" s="664" t="s">
        <v>12</v>
      </c>
      <c r="NDR230" s="664"/>
      <c r="NDS230" s="664"/>
      <c r="NDT230" s="4" t="e">
        <f>NEB228</f>
        <v>#REF!</v>
      </c>
      <c r="NDU230" s="664" t="s">
        <v>12</v>
      </c>
      <c r="NDV230" s="664"/>
      <c r="NDW230" s="664"/>
      <c r="NDX230" s="4" t="e">
        <f>NEF228</f>
        <v>#REF!</v>
      </c>
      <c r="NDY230" s="664" t="s">
        <v>12</v>
      </c>
      <c r="NDZ230" s="664"/>
      <c r="NEA230" s="664"/>
      <c r="NEB230" s="4" t="e">
        <f>NEJ228</f>
        <v>#REF!</v>
      </c>
      <c r="NEC230" s="664" t="s">
        <v>12</v>
      </c>
      <c r="NED230" s="664"/>
      <c r="NEE230" s="664"/>
      <c r="NEF230" s="4" t="e">
        <f>NEN228</f>
        <v>#REF!</v>
      </c>
      <c r="NEG230" s="664" t="s">
        <v>12</v>
      </c>
      <c r="NEH230" s="664"/>
      <c r="NEI230" s="664"/>
      <c r="NEJ230" s="4" t="e">
        <f>NER228</f>
        <v>#REF!</v>
      </c>
      <c r="NEK230" s="664" t="s">
        <v>12</v>
      </c>
      <c r="NEL230" s="664"/>
      <c r="NEM230" s="664"/>
      <c r="NEN230" s="4" t="e">
        <f>NEV228</f>
        <v>#REF!</v>
      </c>
      <c r="NEO230" s="664" t="s">
        <v>12</v>
      </c>
      <c r="NEP230" s="664"/>
      <c r="NEQ230" s="664"/>
      <c r="NER230" s="4" t="e">
        <f>NEZ228</f>
        <v>#REF!</v>
      </c>
      <c r="NES230" s="664" t="s">
        <v>12</v>
      </c>
      <c r="NET230" s="664"/>
      <c r="NEU230" s="664"/>
      <c r="NEV230" s="4" t="e">
        <f>NFD228</f>
        <v>#REF!</v>
      </c>
      <c r="NEW230" s="664" t="s">
        <v>12</v>
      </c>
      <c r="NEX230" s="664"/>
      <c r="NEY230" s="664"/>
      <c r="NEZ230" s="4" t="e">
        <f>NFH228</f>
        <v>#REF!</v>
      </c>
      <c r="NFA230" s="664" t="s">
        <v>12</v>
      </c>
      <c r="NFB230" s="664"/>
      <c r="NFC230" s="664"/>
      <c r="NFD230" s="4" t="e">
        <f>NFL228</f>
        <v>#REF!</v>
      </c>
      <c r="NFE230" s="664" t="s">
        <v>12</v>
      </c>
      <c r="NFF230" s="664"/>
      <c r="NFG230" s="664"/>
      <c r="NFH230" s="4" t="e">
        <f>NFP228</f>
        <v>#REF!</v>
      </c>
      <c r="NFI230" s="664" t="s">
        <v>12</v>
      </c>
      <c r="NFJ230" s="664"/>
      <c r="NFK230" s="664"/>
      <c r="NFL230" s="4" t="e">
        <f>NFT228</f>
        <v>#REF!</v>
      </c>
      <c r="NFM230" s="664" t="s">
        <v>12</v>
      </c>
      <c r="NFN230" s="664"/>
      <c r="NFO230" s="664"/>
      <c r="NFP230" s="4" t="e">
        <f>NFX228</f>
        <v>#REF!</v>
      </c>
      <c r="NFQ230" s="664" t="s">
        <v>12</v>
      </c>
      <c r="NFR230" s="664"/>
      <c r="NFS230" s="664"/>
      <c r="NFT230" s="4" t="e">
        <f>NGB228</f>
        <v>#REF!</v>
      </c>
      <c r="NFU230" s="664" t="s">
        <v>12</v>
      </c>
      <c r="NFV230" s="664"/>
      <c r="NFW230" s="664"/>
      <c r="NFX230" s="4" t="e">
        <f>NGF228</f>
        <v>#REF!</v>
      </c>
      <c r="NFY230" s="664" t="s">
        <v>12</v>
      </c>
      <c r="NFZ230" s="664"/>
      <c r="NGA230" s="664"/>
      <c r="NGB230" s="4" t="e">
        <f>NGJ228</f>
        <v>#REF!</v>
      </c>
      <c r="NGC230" s="664" t="s">
        <v>12</v>
      </c>
      <c r="NGD230" s="664"/>
      <c r="NGE230" s="664"/>
      <c r="NGF230" s="4" t="e">
        <f>NGN228</f>
        <v>#REF!</v>
      </c>
      <c r="NGG230" s="664" t="s">
        <v>12</v>
      </c>
      <c r="NGH230" s="664"/>
      <c r="NGI230" s="664"/>
      <c r="NGJ230" s="4" t="e">
        <f>NGR228</f>
        <v>#REF!</v>
      </c>
      <c r="NGK230" s="664" t="s">
        <v>12</v>
      </c>
      <c r="NGL230" s="664"/>
      <c r="NGM230" s="664"/>
      <c r="NGN230" s="4" t="e">
        <f>NGV228</f>
        <v>#REF!</v>
      </c>
      <c r="NGO230" s="664" t="s">
        <v>12</v>
      </c>
      <c r="NGP230" s="664"/>
      <c r="NGQ230" s="664"/>
      <c r="NGR230" s="4" t="e">
        <f>NGZ228</f>
        <v>#REF!</v>
      </c>
      <c r="NGS230" s="664" t="s">
        <v>12</v>
      </c>
      <c r="NGT230" s="664"/>
      <c r="NGU230" s="664"/>
      <c r="NGV230" s="4" t="e">
        <f>NHD228</f>
        <v>#REF!</v>
      </c>
      <c r="NGW230" s="664" t="s">
        <v>12</v>
      </c>
      <c r="NGX230" s="664"/>
      <c r="NGY230" s="664"/>
      <c r="NGZ230" s="4" t="e">
        <f>NHH228</f>
        <v>#REF!</v>
      </c>
      <c r="NHA230" s="664" t="s">
        <v>12</v>
      </c>
      <c r="NHB230" s="664"/>
      <c r="NHC230" s="664"/>
      <c r="NHD230" s="4" t="e">
        <f>NHL228</f>
        <v>#REF!</v>
      </c>
      <c r="NHE230" s="664" t="s">
        <v>12</v>
      </c>
      <c r="NHF230" s="664"/>
      <c r="NHG230" s="664"/>
      <c r="NHH230" s="4" t="e">
        <f>NHP228</f>
        <v>#REF!</v>
      </c>
      <c r="NHI230" s="664" t="s">
        <v>12</v>
      </c>
      <c r="NHJ230" s="664"/>
      <c r="NHK230" s="664"/>
      <c r="NHL230" s="4" t="e">
        <f>NHT228</f>
        <v>#REF!</v>
      </c>
      <c r="NHM230" s="664" t="s">
        <v>12</v>
      </c>
      <c r="NHN230" s="664"/>
      <c r="NHO230" s="664"/>
      <c r="NHP230" s="4" t="e">
        <f>NHX228</f>
        <v>#REF!</v>
      </c>
      <c r="NHQ230" s="664" t="s">
        <v>12</v>
      </c>
      <c r="NHR230" s="664"/>
      <c r="NHS230" s="664"/>
      <c r="NHT230" s="4" t="e">
        <f>NIB228</f>
        <v>#REF!</v>
      </c>
      <c r="NHU230" s="664" t="s">
        <v>12</v>
      </c>
      <c r="NHV230" s="664"/>
      <c r="NHW230" s="664"/>
      <c r="NHX230" s="4" t="e">
        <f>NIF228</f>
        <v>#REF!</v>
      </c>
      <c r="NHY230" s="664" t="s">
        <v>12</v>
      </c>
      <c r="NHZ230" s="664"/>
      <c r="NIA230" s="664"/>
      <c r="NIB230" s="4" t="e">
        <f>NIJ228</f>
        <v>#REF!</v>
      </c>
      <c r="NIC230" s="664" t="s">
        <v>12</v>
      </c>
      <c r="NID230" s="664"/>
      <c r="NIE230" s="664"/>
      <c r="NIF230" s="4" t="e">
        <f>NIN228</f>
        <v>#REF!</v>
      </c>
      <c r="NIG230" s="664" t="s">
        <v>12</v>
      </c>
      <c r="NIH230" s="664"/>
      <c r="NII230" s="664"/>
      <c r="NIJ230" s="4" t="e">
        <f>NIR228</f>
        <v>#REF!</v>
      </c>
      <c r="NIK230" s="664" t="s">
        <v>12</v>
      </c>
      <c r="NIL230" s="664"/>
      <c r="NIM230" s="664"/>
      <c r="NIN230" s="4" t="e">
        <f>NIV228</f>
        <v>#REF!</v>
      </c>
      <c r="NIO230" s="664" t="s">
        <v>12</v>
      </c>
      <c r="NIP230" s="664"/>
      <c r="NIQ230" s="664"/>
      <c r="NIR230" s="4" t="e">
        <f>NIZ228</f>
        <v>#REF!</v>
      </c>
      <c r="NIS230" s="664" t="s">
        <v>12</v>
      </c>
      <c r="NIT230" s="664"/>
      <c r="NIU230" s="664"/>
      <c r="NIV230" s="4" t="e">
        <f>NJD228</f>
        <v>#REF!</v>
      </c>
      <c r="NIW230" s="664" t="s">
        <v>12</v>
      </c>
      <c r="NIX230" s="664"/>
      <c r="NIY230" s="664"/>
      <c r="NIZ230" s="4" t="e">
        <f>NJH228</f>
        <v>#REF!</v>
      </c>
      <c r="NJA230" s="664" t="s">
        <v>12</v>
      </c>
      <c r="NJB230" s="664"/>
      <c r="NJC230" s="664"/>
      <c r="NJD230" s="4" t="e">
        <f>NJL228</f>
        <v>#REF!</v>
      </c>
      <c r="NJE230" s="664" t="s">
        <v>12</v>
      </c>
      <c r="NJF230" s="664"/>
      <c r="NJG230" s="664"/>
      <c r="NJH230" s="4" t="e">
        <f>NJP228</f>
        <v>#REF!</v>
      </c>
      <c r="NJI230" s="664" t="s">
        <v>12</v>
      </c>
      <c r="NJJ230" s="664"/>
      <c r="NJK230" s="664"/>
      <c r="NJL230" s="4" t="e">
        <f>NJT228</f>
        <v>#REF!</v>
      </c>
      <c r="NJM230" s="664" t="s">
        <v>12</v>
      </c>
      <c r="NJN230" s="664"/>
      <c r="NJO230" s="664"/>
      <c r="NJP230" s="4" t="e">
        <f>NJX228</f>
        <v>#REF!</v>
      </c>
      <c r="NJQ230" s="664" t="s">
        <v>12</v>
      </c>
      <c r="NJR230" s="664"/>
      <c r="NJS230" s="664"/>
      <c r="NJT230" s="4" t="e">
        <f>NKB228</f>
        <v>#REF!</v>
      </c>
      <c r="NJU230" s="664" t="s">
        <v>12</v>
      </c>
      <c r="NJV230" s="664"/>
      <c r="NJW230" s="664"/>
      <c r="NJX230" s="4" t="e">
        <f>NKF228</f>
        <v>#REF!</v>
      </c>
      <c r="NJY230" s="664" t="s">
        <v>12</v>
      </c>
      <c r="NJZ230" s="664"/>
      <c r="NKA230" s="664"/>
      <c r="NKB230" s="4" t="e">
        <f>NKJ228</f>
        <v>#REF!</v>
      </c>
      <c r="NKC230" s="664" t="s">
        <v>12</v>
      </c>
      <c r="NKD230" s="664"/>
      <c r="NKE230" s="664"/>
      <c r="NKF230" s="4" t="e">
        <f>NKN228</f>
        <v>#REF!</v>
      </c>
      <c r="NKG230" s="664" t="s">
        <v>12</v>
      </c>
      <c r="NKH230" s="664"/>
      <c r="NKI230" s="664"/>
      <c r="NKJ230" s="4" t="e">
        <f>NKR228</f>
        <v>#REF!</v>
      </c>
      <c r="NKK230" s="664" t="s">
        <v>12</v>
      </c>
      <c r="NKL230" s="664"/>
      <c r="NKM230" s="664"/>
      <c r="NKN230" s="4" t="e">
        <f>NKV228</f>
        <v>#REF!</v>
      </c>
      <c r="NKO230" s="664" t="s">
        <v>12</v>
      </c>
      <c r="NKP230" s="664"/>
      <c r="NKQ230" s="664"/>
      <c r="NKR230" s="4" t="e">
        <f>NKZ228</f>
        <v>#REF!</v>
      </c>
      <c r="NKS230" s="664" t="s">
        <v>12</v>
      </c>
      <c r="NKT230" s="664"/>
      <c r="NKU230" s="664"/>
      <c r="NKV230" s="4" t="e">
        <f>NLD228</f>
        <v>#REF!</v>
      </c>
      <c r="NKW230" s="664" t="s">
        <v>12</v>
      </c>
      <c r="NKX230" s="664"/>
      <c r="NKY230" s="664"/>
      <c r="NKZ230" s="4" t="e">
        <f>NLH228</f>
        <v>#REF!</v>
      </c>
      <c r="NLA230" s="664" t="s">
        <v>12</v>
      </c>
      <c r="NLB230" s="664"/>
      <c r="NLC230" s="664"/>
      <c r="NLD230" s="4" t="e">
        <f>NLL228</f>
        <v>#REF!</v>
      </c>
      <c r="NLE230" s="664" t="s">
        <v>12</v>
      </c>
      <c r="NLF230" s="664"/>
      <c r="NLG230" s="664"/>
      <c r="NLH230" s="4" t="e">
        <f>NLP228</f>
        <v>#REF!</v>
      </c>
      <c r="NLI230" s="664" t="s">
        <v>12</v>
      </c>
      <c r="NLJ230" s="664"/>
      <c r="NLK230" s="664"/>
      <c r="NLL230" s="4" t="e">
        <f>NLT228</f>
        <v>#REF!</v>
      </c>
      <c r="NLM230" s="664" t="s">
        <v>12</v>
      </c>
      <c r="NLN230" s="664"/>
      <c r="NLO230" s="664"/>
      <c r="NLP230" s="4" t="e">
        <f>NLX228</f>
        <v>#REF!</v>
      </c>
      <c r="NLQ230" s="664" t="s">
        <v>12</v>
      </c>
      <c r="NLR230" s="664"/>
      <c r="NLS230" s="664"/>
      <c r="NLT230" s="4" t="e">
        <f>NMB228</f>
        <v>#REF!</v>
      </c>
      <c r="NLU230" s="664" t="s">
        <v>12</v>
      </c>
      <c r="NLV230" s="664"/>
      <c r="NLW230" s="664"/>
      <c r="NLX230" s="4" t="e">
        <f>NMF228</f>
        <v>#REF!</v>
      </c>
      <c r="NLY230" s="664" t="s">
        <v>12</v>
      </c>
      <c r="NLZ230" s="664"/>
      <c r="NMA230" s="664"/>
      <c r="NMB230" s="4" t="e">
        <f>NMJ228</f>
        <v>#REF!</v>
      </c>
      <c r="NMC230" s="664" t="s">
        <v>12</v>
      </c>
      <c r="NMD230" s="664"/>
      <c r="NME230" s="664"/>
      <c r="NMF230" s="4" t="e">
        <f>NMN228</f>
        <v>#REF!</v>
      </c>
      <c r="NMG230" s="664" t="s">
        <v>12</v>
      </c>
      <c r="NMH230" s="664"/>
      <c r="NMI230" s="664"/>
      <c r="NMJ230" s="4" t="e">
        <f>NMR228</f>
        <v>#REF!</v>
      </c>
      <c r="NMK230" s="664" t="s">
        <v>12</v>
      </c>
      <c r="NML230" s="664"/>
      <c r="NMM230" s="664"/>
      <c r="NMN230" s="4" t="e">
        <f>NMV228</f>
        <v>#REF!</v>
      </c>
      <c r="NMO230" s="664" t="s">
        <v>12</v>
      </c>
      <c r="NMP230" s="664"/>
      <c r="NMQ230" s="664"/>
      <c r="NMR230" s="4" t="e">
        <f>NMZ228</f>
        <v>#REF!</v>
      </c>
      <c r="NMS230" s="664" t="s">
        <v>12</v>
      </c>
      <c r="NMT230" s="664"/>
      <c r="NMU230" s="664"/>
      <c r="NMV230" s="4" t="e">
        <f>NND228</f>
        <v>#REF!</v>
      </c>
      <c r="NMW230" s="664" t="s">
        <v>12</v>
      </c>
      <c r="NMX230" s="664"/>
      <c r="NMY230" s="664"/>
      <c r="NMZ230" s="4" t="e">
        <f>NNH228</f>
        <v>#REF!</v>
      </c>
      <c r="NNA230" s="664" t="s">
        <v>12</v>
      </c>
      <c r="NNB230" s="664"/>
      <c r="NNC230" s="664"/>
      <c r="NND230" s="4" t="e">
        <f>NNL228</f>
        <v>#REF!</v>
      </c>
      <c r="NNE230" s="664" t="s">
        <v>12</v>
      </c>
      <c r="NNF230" s="664"/>
      <c r="NNG230" s="664"/>
      <c r="NNH230" s="4" t="e">
        <f>NNP228</f>
        <v>#REF!</v>
      </c>
      <c r="NNI230" s="664" t="s">
        <v>12</v>
      </c>
      <c r="NNJ230" s="664"/>
      <c r="NNK230" s="664"/>
      <c r="NNL230" s="4" t="e">
        <f>NNT228</f>
        <v>#REF!</v>
      </c>
      <c r="NNM230" s="664" t="s">
        <v>12</v>
      </c>
      <c r="NNN230" s="664"/>
      <c r="NNO230" s="664"/>
      <c r="NNP230" s="4" t="e">
        <f>NNX228</f>
        <v>#REF!</v>
      </c>
      <c r="NNQ230" s="664" t="s">
        <v>12</v>
      </c>
      <c r="NNR230" s="664"/>
      <c r="NNS230" s="664"/>
      <c r="NNT230" s="4" t="e">
        <f>NOB228</f>
        <v>#REF!</v>
      </c>
      <c r="NNU230" s="664" t="s">
        <v>12</v>
      </c>
      <c r="NNV230" s="664"/>
      <c r="NNW230" s="664"/>
      <c r="NNX230" s="4" t="e">
        <f>NOF228</f>
        <v>#REF!</v>
      </c>
      <c r="NNY230" s="664" t="s">
        <v>12</v>
      </c>
      <c r="NNZ230" s="664"/>
      <c r="NOA230" s="664"/>
      <c r="NOB230" s="4" t="e">
        <f>NOJ228</f>
        <v>#REF!</v>
      </c>
      <c r="NOC230" s="664" t="s">
        <v>12</v>
      </c>
      <c r="NOD230" s="664"/>
      <c r="NOE230" s="664"/>
      <c r="NOF230" s="4" t="e">
        <f>NON228</f>
        <v>#REF!</v>
      </c>
      <c r="NOG230" s="664" t="s">
        <v>12</v>
      </c>
      <c r="NOH230" s="664"/>
      <c r="NOI230" s="664"/>
      <c r="NOJ230" s="4" t="e">
        <f>NOR228</f>
        <v>#REF!</v>
      </c>
      <c r="NOK230" s="664" t="s">
        <v>12</v>
      </c>
      <c r="NOL230" s="664"/>
      <c r="NOM230" s="664"/>
      <c r="NON230" s="4" t="e">
        <f>NOV228</f>
        <v>#REF!</v>
      </c>
      <c r="NOO230" s="664" t="s">
        <v>12</v>
      </c>
      <c r="NOP230" s="664"/>
      <c r="NOQ230" s="664"/>
      <c r="NOR230" s="4" t="e">
        <f>NOZ228</f>
        <v>#REF!</v>
      </c>
      <c r="NOS230" s="664" t="s">
        <v>12</v>
      </c>
      <c r="NOT230" s="664"/>
      <c r="NOU230" s="664"/>
      <c r="NOV230" s="4" t="e">
        <f>NPD228</f>
        <v>#REF!</v>
      </c>
      <c r="NOW230" s="664" t="s">
        <v>12</v>
      </c>
      <c r="NOX230" s="664"/>
      <c r="NOY230" s="664"/>
      <c r="NOZ230" s="4" t="e">
        <f>NPH228</f>
        <v>#REF!</v>
      </c>
      <c r="NPA230" s="664" t="s">
        <v>12</v>
      </c>
      <c r="NPB230" s="664"/>
      <c r="NPC230" s="664"/>
      <c r="NPD230" s="4" t="e">
        <f>NPL228</f>
        <v>#REF!</v>
      </c>
      <c r="NPE230" s="664" t="s">
        <v>12</v>
      </c>
      <c r="NPF230" s="664"/>
      <c r="NPG230" s="664"/>
      <c r="NPH230" s="4" t="e">
        <f>NPP228</f>
        <v>#REF!</v>
      </c>
      <c r="NPI230" s="664" t="s">
        <v>12</v>
      </c>
      <c r="NPJ230" s="664"/>
      <c r="NPK230" s="664"/>
      <c r="NPL230" s="4" t="e">
        <f>NPT228</f>
        <v>#REF!</v>
      </c>
      <c r="NPM230" s="664" t="s">
        <v>12</v>
      </c>
      <c r="NPN230" s="664"/>
      <c r="NPO230" s="664"/>
      <c r="NPP230" s="4" t="e">
        <f>NPX228</f>
        <v>#REF!</v>
      </c>
      <c r="NPQ230" s="664" t="s">
        <v>12</v>
      </c>
      <c r="NPR230" s="664"/>
      <c r="NPS230" s="664"/>
      <c r="NPT230" s="4" t="e">
        <f>NQB228</f>
        <v>#REF!</v>
      </c>
      <c r="NPU230" s="664" t="s">
        <v>12</v>
      </c>
      <c r="NPV230" s="664"/>
      <c r="NPW230" s="664"/>
      <c r="NPX230" s="4" t="e">
        <f>NQF228</f>
        <v>#REF!</v>
      </c>
      <c r="NPY230" s="664" t="s">
        <v>12</v>
      </c>
      <c r="NPZ230" s="664"/>
      <c r="NQA230" s="664"/>
      <c r="NQB230" s="4" t="e">
        <f>NQJ228</f>
        <v>#REF!</v>
      </c>
      <c r="NQC230" s="664" t="s">
        <v>12</v>
      </c>
      <c r="NQD230" s="664"/>
      <c r="NQE230" s="664"/>
      <c r="NQF230" s="4" t="e">
        <f>NQN228</f>
        <v>#REF!</v>
      </c>
      <c r="NQG230" s="664" t="s">
        <v>12</v>
      </c>
      <c r="NQH230" s="664"/>
      <c r="NQI230" s="664"/>
      <c r="NQJ230" s="4" t="e">
        <f>NQR228</f>
        <v>#REF!</v>
      </c>
      <c r="NQK230" s="664" t="s">
        <v>12</v>
      </c>
      <c r="NQL230" s="664"/>
      <c r="NQM230" s="664"/>
      <c r="NQN230" s="4" t="e">
        <f>NQV228</f>
        <v>#REF!</v>
      </c>
      <c r="NQO230" s="664" t="s">
        <v>12</v>
      </c>
      <c r="NQP230" s="664"/>
      <c r="NQQ230" s="664"/>
      <c r="NQR230" s="4" t="e">
        <f>NQZ228</f>
        <v>#REF!</v>
      </c>
      <c r="NQS230" s="664" t="s">
        <v>12</v>
      </c>
      <c r="NQT230" s="664"/>
      <c r="NQU230" s="664"/>
      <c r="NQV230" s="4" t="e">
        <f>NRD228</f>
        <v>#REF!</v>
      </c>
      <c r="NQW230" s="664" t="s">
        <v>12</v>
      </c>
      <c r="NQX230" s="664"/>
      <c r="NQY230" s="664"/>
      <c r="NQZ230" s="4" t="e">
        <f>NRH228</f>
        <v>#REF!</v>
      </c>
      <c r="NRA230" s="664" t="s">
        <v>12</v>
      </c>
      <c r="NRB230" s="664"/>
      <c r="NRC230" s="664"/>
      <c r="NRD230" s="4" t="e">
        <f>NRL228</f>
        <v>#REF!</v>
      </c>
      <c r="NRE230" s="664" t="s">
        <v>12</v>
      </c>
      <c r="NRF230" s="664"/>
      <c r="NRG230" s="664"/>
      <c r="NRH230" s="4" t="e">
        <f>NRP228</f>
        <v>#REF!</v>
      </c>
      <c r="NRI230" s="664" t="s">
        <v>12</v>
      </c>
      <c r="NRJ230" s="664"/>
      <c r="NRK230" s="664"/>
      <c r="NRL230" s="4" t="e">
        <f>NRT228</f>
        <v>#REF!</v>
      </c>
      <c r="NRM230" s="664" t="s">
        <v>12</v>
      </c>
      <c r="NRN230" s="664"/>
      <c r="NRO230" s="664"/>
      <c r="NRP230" s="4" t="e">
        <f>NRX228</f>
        <v>#REF!</v>
      </c>
      <c r="NRQ230" s="664" t="s">
        <v>12</v>
      </c>
      <c r="NRR230" s="664"/>
      <c r="NRS230" s="664"/>
      <c r="NRT230" s="4" t="e">
        <f>NSB228</f>
        <v>#REF!</v>
      </c>
      <c r="NRU230" s="664" t="s">
        <v>12</v>
      </c>
      <c r="NRV230" s="664"/>
      <c r="NRW230" s="664"/>
      <c r="NRX230" s="4" t="e">
        <f>NSF228</f>
        <v>#REF!</v>
      </c>
      <c r="NRY230" s="664" t="s">
        <v>12</v>
      </c>
      <c r="NRZ230" s="664"/>
      <c r="NSA230" s="664"/>
      <c r="NSB230" s="4" t="e">
        <f>NSJ228</f>
        <v>#REF!</v>
      </c>
      <c r="NSC230" s="664" t="s">
        <v>12</v>
      </c>
      <c r="NSD230" s="664"/>
      <c r="NSE230" s="664"/>
      <c r="NSF230" s="4" t="e">
        <f>NSN228</f>
        <v>#REF!</v>
      </c>
      <c r="NSG230" s="664" t="s">
        <v>12</v>
      </c>
      <c r="NSH230" s="664"/>
      <c r="NSI230" s="664"/>
      <c r="NSJ230" s="4" t="e">
        <f>NSR228</f>
        <v>#REF!</v>
      </c>
      <c r="NSK230" s="664" t="s">
        <v>12</v>
      </c>
      <c r="NSL230" s="664"/>
      <c r="NSM230" s="664"/>
      <c r="NSN230" s="4" t="e">
        <f>NSV228</f>
        <v>#REF!</v>
      </c>
      <c r="NSO230" s="664" t="s">
        <v>12</v>
      </c>
      <c r="NSP230" s="664"/>
      <c r="NSQ230" s="664"/>
      <c r="NSR230" s="4" t="e">
        <f>NSZ228</f>
        <v>#REF!</v>
      </c>
      <c r="NSS230" s="664" t="s">
        <v>12</v>
      </c>
      <c r="NST230" s="664"/>
      <c r="NSU230" s="664"/>
      <c r="NSV230" s="4" t="e">
        <f>NTD228</f>
        <v>#REF!</v>
      </c>
      <c r="NSW230" s="664" t="s">
        <v>12</v>
      </c>
      <c r="NSX230" s="664"/>
      <c r="NSY230" s="664"/>
      <c r="NSZ230" s="4" t="e">
        <f>NTH228</f>
        <v>#REF!</v>
      </c>
      <c r="NTA230" s="664" t="s">
        <v>12</v>
      </c>
      <c r="NTB230" s="664"/>
      <c r="NTC230" s="664"/>
      <c r="NTD230" s="4" t="e">
        <f>NTL228</f>
        <v>#REF!</v>
      </c>
      <c r="NTE230" s="664" t="s">
        <v>12</v>
      </c>
      <c r="NTF230" s="664"/>
      <c r="NTG230" s="664"/>
      <c r="NTH230" s="4" t="e">
        <f>NTP228</f>
        <v>#REF!</v>
      </c>
      <c r="NTI230" s="664" t="s">
        <v>12</v>
      </c>
      <c r="NTJ230" s="664"/>
      <c r="NTK230" s="664"/>
      <c r="NTL230" s="4" t="e">
        <f>NTT228</f>
        <v>#REF!</v>
      </c>
      <c r="NTM230" s="664" t="s">
        <v>12</v>
      </c>
      <c r="NTN230" s="664"/>
      <c r="NTO230" s="664"/>
      <c r="NTP230" s="4" t="e">
        <f>NTX228</f>
        <v>#REF!</v>
      </c>
      <c r="NTQ230" s="664" t="s">
        <v>12</v>
      </c>
      <c r="NTR230" s="664"/>
      <c r="NTS230" s="664"/>
      <c r="NTT230" s="4" t="e">
        <f>NUB228</f>
        <v>#REF!</v>
      </c>
      <c r="NTU230" s="664" t="s">
        <v>12</v>
      </c>
      <c r="NTV230" s="664"/>
      <c r="NTW230" s="664"/>
      <c r="NTX230" s="4" t="e">
        <f>NUF228</f>
        <v>#REF!</v>
      </c>
      <c r="NTY230" s="664" t="s">
        <v>12</v>
      </c>
      <c r="NTZ230" s="664"/>
      <c r="NUA230" s="664"/>
      <c r="NUB230" s="4" t="e">
        <f>NUJ228</f>
        <v>#REF!</v>
      </c>
      <c r="NUC230" s="664" t="s">
        <v>12</v>
      </c>
      <c r="NUD230" s="664"/>
      <c r="NUE230" s="664"/>
      <c r="NUF230" s="4" t="e">
        <f>NUN228</f>
        <v>#REF!</v>
      </c>
      <c r="NUG230" s="664" t="s">
        <v>12</v>
      </c>
      <c r="NUH230" s="664"/>
      <c r="NUI230" s="664"/>
      <c r="NUJ230" s="4" t="e">
        <f>NUR228</f>
        <v>#REF!</v>
      </c>
      <c r="NUK230" s="664" t="s">
        <v>12</v>
      </c>
      <c r="NUL230" s="664"/>
      <c r="NUM230" s="664"/>
      <c r="NUN230" s="4" t="e">
        <f>NUV228</f>
        <v>#REF!</v>
      </c>
      <c r="NUO230" s="664" t="s">
        <v>12</v>
      </c>
      <c r="NUP230" s="664"/>
      <c r="NUQ230" s="664"/>
      <c r="NUR230" s="4" t="e">
        <f>NUZ228</f>
        <v>#REF!</v>
      </c>
      <c r="NUS230" s="664" t="s">
        <v>12</v>
      </c>
      <c r="NUT230" s="664"/>
      <c r="NUU230" s="664"/>
      <c r="NUV230" s="4" t="e">
        <f>NVD228</f>
        <v>#REF!</v>
      </c>
      <c r="NUW230" s="664" t="s">
        <v>12</v>
      </c>
      <c r="NUX230" s="664"/>
      <c r="NUY230" s="664"/>
      <c r="NUZ230" s="4" t="e">
        <f>NVH228</f>
        <v>#REF!</v>
      </c>
      <c r="NVA230" s="664" t="s">
        <v>12</v>
      </c>
      <c r="NVB230" s="664"/>
      <c r="NVC230" s="664"/>
      <c r="NVD230" s="4" t="e">
        <f>NVL228</f>
        <v>#REF!</v>
      </c>
      <c r="NVE230" s="664" t="s">
        <v>12</v>
      </c>
      <c r="NVF230" s="664"/>
      <c r="NVG230" s="664"/>
      <c r="NVH230" s="4" t="e">
        <f>NVP228</f>
        <v>#REF!</v>
      </c>
      <c r="NVI230" s="664" t="s">
        <v>12</v>
      </c>
      <c r="NVJ230" s="664"/>
      <c r="NVK230" s="664"/>
      <c r="NVL230" s="4" t="e">
        <f>NVT228</f>
        <v>#REF!</v>
      </c>
      <c r="NVM230" s="664" t="s">
        <v>12</v>
      </c>
      <c r="NVN230" s="664"/>
      <c r="NVO230" s="664"/>
      <c r="NVP230" s="4" t="e">
        <f>NVX228</f>
        <v>#REF!</v>
      </c>
      <c r="NVQ230" s="664" t="s">
        <v>12</v>
      </c>
      <c r="NVR230" s="664"/>
      <c r="NVS230" s="664"/>
      <c r="NVT230" s="4" t="e">
        <f>NWB228</f>
        <v>#REF!</v>
      </c>
      <c r="NVU230" s="664" t="s">
        <v>12</v>
      </c>
      <c r="NVV230" s="664"/>
      <c r="NVW230" s="664"/>
      <c r="NVX230" s="4" t="e">
        <f>NWF228</f>
        <v>#REF!</v>
      </c>
      <c r="NVY230" s="664" t="s">
        <v>12</v>
      </c>
      <c r="NVZ230" s="664"/>
      <c r="NWA230" s="664"/>
      <c r="NWB230" s="4" t="e">
        <f>NWJ228</f>
        <v>#REF!</v>
      </c>
      <c r="NWC230" s="664" t="s">
        <v>12</v>
      </c>
      <c r="NWD230" s="664"/>
      <c r="NWE230" s="664"/>
      <c r="NWF230" s="4" t="e">
        <f>NWN228</f>
        <v>#REF!</v>
      </c>
      <c r="NWG230" s="664" t="s">
        <v>12</v>
      </c>
      <c r="NWH230" s="664"/>
      <c r="NWI230" s="664"/>
      <c r="NWJ230" s="4" t="e">
        <f>NWR228</f>
        <v>#REF!</v>
      </c>
      <c r="NWK230" s="664" t="s">
        <v>12</v>
      </c>
      <c r="NWL230" s="664"/>
      <c r="NWM230" s="664"/>
      <c r="NWN230" s="4" t="e">
        <f>NWV228</f>
        <v>#REF!</v>
      </c>
      <c r="NWO230" s="664" t="s">
        <v>12</v>
      </c>
      <c r="NWP230" s="664"/>
      <c r="NWQ230" s="664"/>
      <c r="NWR230" s="4" t="e">
        <f>NWZ228</f>
        <v>#REF!</v>
      </c>
      <c r="NWS230" s="664" t="s">
        <v>12</v>
      </c>
      <c r="NWT230" s="664"/>
      <c r="NWU230" s="664"/>
      <c r="NWV230" s="4" t="e">
        <f>NXD228</f>
        <v>#REF!</v>
      </c>
      <c r="NWW230" s="664" t="s">
        <v>12</v>
      </c>
      <c r="NWX230" s="664"/>
      <c r="NWY230" s="664"/>
      <c r="NWZ230" s="4" t="e">
        <f>NXH228</f>
        <v>#REF!</v>
      </c>
      <c r="NXA230" s="664" t="s">
        <v>12</v>
      </c>
      <c r="NXB230" s="664"/>
      <c r="NXC230" s="664"/>
      <c r="NXD230" s="4" t="e">
        <f>NXL228</f>
        <v>#REF!</v>
      </c>
      <c r="NXE230" s="664" t="s">
        <v>12</v>
      </c>
      <c r="NXF230" s="664"/>
      <c r="NXG230" s="664"/>
      <c r="NXH230" s="4" t="e">
        <f>NXP228</f>
        <v>#REF!</v>
      </c>
      <c r="NXI230" s="664" t="s">
        <v>12</v>
      </c>
      <c r="NXJ230" s="664"/>
      <c r="NXK230" s="664"/>
      <c r="NXL230" s="4" t="e">
        <f>NXT228</f>
        <v>#REF!</v>
      </c>
      <c r="NXM230" s="664" t="s">
        <v>12</v>
      </c>
      <c r="NXN230" s="664"/>
      <c r="NXO230" s="664"/>
      <c r="NXP230" s="4" t="e">
        <f>NXX228</f>
        <v>#REF!</v>
      </c>
      <c r="NXQ230" s="664" t="s">
        <v>12</v>
      </c>
      <c r="NXR230" s="664"/>
      <c r="NXS230" s="664"/>
      <c r="NXT230" s="4" t="e">
        <f>NYB228</f>
        <v>#REF!</v>
      </c>
      <c r="NXU230" s="664" t="s">
        <v>12</v>
      </c>
      <c r="NXV230" s="664"/>
      <c r="NXW230" s="664"/>
      <c r="NXX230" s="4" t="e">
        <f>NYF228</f>
        <v>#REF!</v>
      </c>
      <c r="NXY230" s="664" t="s">
        <v>12</v>
      </c>
      <c r="NXZ230" s="664"/>
      <c r="NYA230" s="664"/>
      <c r="NYB230" s="4" t="e">
        <f>NYJ228</f>
        <v>#REF!</v>
      </c>
      <c r="NYC230" s="664" t="s">
        <v>12</v>
      </c>
      <c r="NYD230" s="664"/>
      <c r="NYE230" s="664"/>
      <c r="NYF230" s="4" t="e">
        <f>NYN228</f>
        <v>#REF!</v>
      </c>
      <c r="NYG230" s="664" t="s">
        <v>12</v>
      </c>
      <c r="NYH230" s="664"/>
      <c r="NYI230" s="664"/>
      <c r="NYJ230" s="4" t="e">
        <f>NYR228</f>
        <v>#REF!</v>
      </c>
      <c r="NYK230" s="664" t="s">
        <v>12</v>
      </c>
      <c r="NYL230" s="664"/>
      <c r="NYM230" s="664"/>
      <c r="NYN230" s="4" t="e">
        <f>NYV228</f>
        <v>#REF!</v>
      </c>
      <c r="NYO230" s="664" t="s">
        <v>12</v>
      </c>
      <c r="NYP230" s="664"/>
      <c r="NYQ230" s="664"/>
      <c r="NYR230" s="4" t="e">
        <f>NYZ228</f>
        <v>#REF!</v>
      </c>
      <c r="NYS230" s="664" t="s">
        <v>12</v>
      </c>
      <c r="NYT230" s="664"/>
      <c r="NYU230" s="664"/>
      <c r="NYV230" s="4" t="e">
        <f>NZD228</f>
        <v>#REF!</v>
      </c>
      <c r="NYW230" s="664" t="s">
        <v>12</v>
      </c>
      <c r="NYX230" s="664"/>
      <c r="NYY230" s="664"/>
      <c r="NYZ230" s="4" t="e">
        <f>NZH228</f>
        <v>#REF!</v>
      </c>
      <c r="NZA230" s="664" t="s">
        <v>12</v>
      </c>
      <c r="NZB230" s="664"/>
      <c r="NZC230" s="664"/>
      <c r="NZD230" s="4" t="e">
        <f>NZL228</f>
        <v>#REF!</v>
      </c>
      <c r="NZE230" s="664" t="s">
        <v>12</v>
      </c>
      <c r="NZF230" s="664"/>
      <c r="NZG230" s="664"/>
      <c r="NZH230" s="4" t="e">
        <f>NZP228</f>
        <v>#REF!</v>
      </c>
      <c r="NZI230" s="664" t="s">
        <v>12</v>
      </c>
      <c r="NZJ230" s="664"/>
      <c r="NZK230" s="664"/>
      <c r="NZL230" s="4" t="e">
        <f>NZT228</f>
        <v>#REF!</v>
      </c>
      <c r="NZM230" s="664" t="s">
        <v>12</v>
      </c>
      <c r="NZN230" s="664"/>
      <c r="NZO230" s="664"/>
      <c r="NZP230" s="4" t="e">
        <f>NZX228</f>
        <v>#REF!</v>
      </c>
      <c r="NZQ230" s="664" t="s">
        <v>12</v>
      </c>
      <c r="NZR230" s="664"/>
      <c r="NZS230" s="664"/>
      <c r="NZT230" s="4" t="e">
        <f>OAB228</f>
        <v>#REF!</v>
      </c>
      <c r="NZU230" s="664" t="s">
        <v>12</v>
      </c>
      <c r="NZV230" s="664"/>
      <c r="NZW230" s="664"/>
      <c r="NZX230" s="4" t="e">
        <f>OAF228</f>
        <v>#REF!</v>
      </c>
      <c r="NZY230" s="664" t="s">
        <v>12</v>
      </c>
      <c r="NZZ230" s="664"/>
      <c r="OAA230" s="664"/>
      <c r="OAB230" s="4" t="e">
        <f>OAJ228</f>
        <v>#REF!</v>
      </c>
      <c r="OAC230" s="664" t="s">
        <v>12</v>
      </c>
      <c r="OAD230" s="664"/>
      <c r="OAE230" s="664"/>
      <c r="OAF230" s="4" t="e">
        <f>OAN228</f>
        <v>#REF!</v>
      </c>
      <c r="OAG230" s="664" t="s">
        <v>12</v>
      </c>
      <c r="OAH230" s="664"/>
      <c r="OAI230" s="664"/>
      <c r="OAJ230" s="4" t="e">
        <f>OAR228</f>
        <v>#REF!</v>
      </c>
      <c r="OAK230" s="664" t="s">
        <v>12</v>
      </c>
      <c r="OAL230" s="664"/>
      <c r="OAM230" s="664"/>
      <c r="OAN230" s="4" t="e">
        <f>OAV228</f>
        <v>#REF!</v>
      </c>
      <c r="OAO230" s="664" t="s">
        <v>12</v>
      </c>
      <c r="OAP230" s="664"/>
      <c r="OAQ230" s="664"/>
      <c r="OAR230" s="4" t="e">
        <f>OAZ228</f>
        <v>#REF!</v>
      </c>
      <c r="OAS230" s="664" t="s">
        <v>12</v>
      </c>
      <c r="OAT230" s="664"/>
      <c r="OAU230" s="664"/>
      <c r="OAV230" s="4" t="e">
        <f>OBD228</f>
        <v>#REF!</v>
      </c>
      <c r="OAW230" s="664" t="s">
        <v>12</v>
      </c>
      <c r="OAX230" s="664"/>
      <c r="OAY230" s="664"/>
      <c r="OAZ230" s="4" t="e">
        <f>OBH228</f>
        <v>#REF!</v>
      </c>
      <c r="OBA230" s="664" t="s">
        <v>12</v>
      </c>
      <c r="OBB230" s="664"/>
      <c r="OBC230" s="664"/>
      <c r="OBD230" s="4" t="e">
        <f>OBL228</f>
        <v>#REF!</v>
      </c>
      <c r="OBE230" s="664" t="s">
        <v>12</v>
      </c>
      <c r="OBF230" s="664"/>
      <c r="OBG230" s="664"/>
      <c r="OBH230" s="4" t="e">
        <f>OBP228</f>
        <v>#REF!</v>
      </c>
      <c r="OBI230" s="664" t="s">
        <v>12</v>
      </c>
      <c r="OBJ230" s="664"/>
      <c r="OBK230" s="664"/>
      <c r="OBL230" s="4" t="e">
        <f>OBT228</f>
        <v>#REF!</v>
      </c>
      <c r="OBM230" s="664" t="s">
        <v>12</v>
      </c>
      <c r="OBN230" s="664"/>
      <c r="OBO230" s="664"/>
      <c r="OBP230" s="4" t="e">
        <f>OBX228</f>
        <v>#REF!</v>
      </c>
      <c r="OBQ230" s="664" t="s">
        <v>12</v>
      </c>
      <c r="OBR230" s="664"/>
      <c r="OBS230" s="664"/>
      <c r="OBT230" s="4" t="e">
        <f>OCB228</f>
        <v>#REF!</v>
      </c>
      <c r="OBU230" s="664" t="s">
        <v>12</v>
      </c>
      <c r="OBV230" s="664"/>
      <c r="OBW230" s="664"/>
      <c r="OBX230" s="4" t="e">
        <f>OCF228</f>
        <v>#REF!</v>
      </c>
      <c r="OBY230" s="664" t="s">
        <v>12</v>
      </c>
      <c r="OBZ230" s="664"/>
      <c r="OCA230" s="664"/>
      <c r="OCB230" s="4" t="e">
        <f>OCJ228</f>
        <v>#REF!</v>
      </c>
      <c r="OCC230" s="664" t="s">
        <v>12</v>
      </c>
      <c r="OCD230" s="664"/>
      <c r="OCE230" s="664"/>
      <c r="OCF230" s="4" t="e">
        <f>OCN228</f>
        <v>#REF!</v>
      </c>
      <c r="OCG230" s="664" t="s">
        <v>12</v>
      </c>
      <c r="OCH230" s="664"/>
      <c r="OCI230" s="664"/>
      <c r="OCJ230" s="4" t="e">
        <f>OCR228</f>
        <v>#REF!</v>
      </c>
      <c r="OCK230" s="664" t="s">
        <v>12</v>
      </c>
      <c r="OCL230" s="664"/>
      <c r="OCM230" s="664"/>
      <c r="OCN230" s="4" t="e">
        <f>OCV228</f>
        <v>#REF!</v>
      </c>
      <c r="OCO230" s="664" t="s">
        <v>12</v>
      </c>
      <c r="OCP230" s="664"/>
      <c r="OCQ230" s="664"/>
      <c r="OCR230" s="4" t="e">
        <f>OCZ228</f>
        <v>#REF!</v>
      </c>
      <c r="OCS230" s="664" t="s">
        <v>12</v>
      </c>
      <c r="OCT230" s="664"/>
      <c r="OCU230" s="664"/>
      <c r="OCV230" s="4" t="e">
        <f>ODD228</f>
        <v>#REF!</v>
      </c>
      <c r="OCW230" s="664" t="s">
        <v>12</v>
      </c>
      <c r="OCX230" s="664"/>
      <c r="OCY230" s="664"/>
      <c r="OCZ230" s="4" t="e">
        <f>ODH228</f>
        <v>#REF!</v>
      </c>
      <c r="ODA230" s="664" t="s">
        <v>12</v>
      </c>
      <c r="ODB230" s="664"/>
      <c r="ODC230" s="664"/>
      <c r="ODD230" s="4" t="e">
        <f>ODL228</f>
        <v>#REF!</v>
      </c>
      <c r="ODE230" s="664" t="s">
        <v>12</v>
      </c>
      <c r="ODF230" s="664"/>
      <c r="ODG230" s="664"/>
      <c r="ODH230" s="4" t="e">
        <f>ODP228</f>
        <v>#REF!</v>
      </c>
      <c r="ODI230" s="664" t="s">
        <v>12</v>
      </c>
      <c r="ODJ230" s="664"/>
      <c r="ODK230" s="664"/>
      <c r="ODL230" s="4" t="e">
        <f>ODT228</f>
        <v>#REF!</v>
      </c>
      <c r="ODM230" s="664" t="s">
        <v>12</v>
      </c>
      <c r="ODN230" s="664"/>
      <c r="ODO230" s="664"/>
      <c r="ODP230" s="4" t="e">
        <f>ODX228</f>
        <v>#REF!</v>
      </c>
      <c r="ODQ230" s="664" t="s">
        <v>12</v>
      </c>
      <c r="ODR230" s="664"/>
      <c r="ODS230" s="664"/>
      <c r="ODT230" s="4" t="e">
        <f>OEB228</f>
        <v>#REF!</v>
      </c>
      <c r="ODU230" s="664" t="s">
        <v>12</v>
      </c>
      <c r="ODV230" s="664"/>
      <c r="ODW230" s="664"/>
      <c r="ODX230" s="4" t="e">
        <f>OEF228</f>
        <v>#REF!</v>
      </c>
      <c r="ODY230" s="664" t="s">
        <v>12</v>
      </c>
      <c r="ODZ230" s="664"/>
      <c r="OEA230" s="664"/>
      <c r="OEB230" s="4" t="e">
        <f>OEJ228</f>
        <v>#REF!</v>
      </c>
      <c r="OEC230" s="664" t="s">
        <v>12</v>
      </c>
      <c r="OED230" s="664"/>
      <c r="OEE230" s="664"/>
      <c r="OEF230" s="4" t="e">
        <f>OEN228</f>
        <v>#REF!</v>
      </c>
      <c r="OEG230" s="664" t="s">
        <v>12</v>
      </c>
      <c r="OEH230" s="664"/>
      <c r="OEI230" s="664"/>
      <c r="OEJ230" s="4" t="e">
        <f>OER228</f>
        <v>#REF!</v>
      </c>
      <c r="OEK230" s="664" t="s">
        <v>12</v>
      </c>
      <c r="OEL230" s="664"/>
      <c r="OEM230" s="664"/>
      <c r="OEN230" s="4" t="e">
        <f>OEV228</f>
        <v>#REF!</v>
      </c>
      <c r="OEO230" s="664" t="s">
        <v>12</v>
      </c>
      <c r="OEP230" s="664"/>
      <c r="OEQ230" s="664"/>
      <c r="OER230" s="4" t="e">
        <f>OEZ228</f>
        <v>#REF!</v>
      </c>
      <c r="OES230" s="664" t="s">
        <v>12</v>
      </c>
      <c r="OET230" s="664"/>
      <c r="OEU230" s="664"/>
      <c r="OEV230" s="4" t="e">
        <f>OFD228</f>
        <v>#REF!</v>
      </c>
      <c r="OEW230" s="664" t="s">
        <v>12</v>
      </c>
      <c r="OEX230" s="664"/>
      <c r="OEY230" s="664"/>
      <c r="OEZ230" s="4" t="e">
        <f>OFH228</f>
        <v>#REF!</v>
      </c>
      <c r="OFA230" s="664" t="s">
        <v>12</v>
      </c>
      <c r="OFB230" s="664"/>
      <c r="OFC230" s="664"/>
      <c r="OFD230" s="4" t="e">
        <f>OFL228</f>
        <v>#REF!</v>
      </c>
      <c r="OFE230" s="664" t="s">
        <v>12</v>
      </c>
      <c r="OFF230" s="664"/>
      <c r="OFG230" s="664"/>
      <c r="OFH230" s="4" t="e">
        <f>OFP228</f>
        <v>#REF!</v>
      </c>
      <c r="OFI230" s="664" t="s">
        <v>12</v>
      </c>
      <c r="OFJ230" s="664"/>
      <c r="OFK230" s="664"/>
      <c r="OFL230" s="4" t="e">
        <f>OFT228</f>
        <v>#REF!</v>
      </c>
      <c r="OFM230" s="664" t="s">
        <v>12</v>
      </c>
      <c r="OFN230" s="664"/>
      <c r="OFO230" s="664"/>
      <c r="OFP230" s="4" t="e">
        <f>OFX228</f>
        <v>#REF!</v>
      </c>
      <c r="OFQ230" s="664" t="s">
        <v>12</v>
      </c>
      <c r="OFR230" s="664"/>
      <c r="OFS230" s="664"/>
      <c r="OFT230" s="4" t="e">
        <f>OGB228</f>
        <v>#REF!</v>
      </c>
      <c r="OFU230" s="664" t="s">
        <v>12</v>
      </c>
      <c r="OFV230" s="664"/>
      <c r="OFW230" s="664"/>
      <c r="OFX230" s="4" t="e">
        <f>OGF228</f>
        <v>#REF!</v>
      </c>
      <c r="OFY230" s="664" t="s">
        <v>12</v>
      </c>
      <c r="OFZ230" s="664"/>
      <c r="OGA230" s="664"/>
      <c r="OGB230" s="4" t="e">
        <f>OGJ228</f>
        <v>#REF!</v>
      </c>
      <c r="OGC230" s="664" t="s">
        <v>12</v>
      </c>
      <c r="OGD230" s="664"/>
      <c r="OGE230" s="664"/>
      <c r="OGF230" s="4" t="e">
        <f>OGN228</f>
        <v>#REF!</v>
      </c>
      <c r="OGG230" s="664" t="s">
        <v>12</v>
      </c>
      <c r="OGH230" s="664"/>
      <c r="OGI230" s="664"/>
      <c r="OGJ230" s="4" t="e">
        <f>OGR228</f>
        <v>#REF!</v>
      </c>
      <c r="OGK230" s="664" t="s">
        <v>12</v>
      </c>
      <c r="OGL230" s="664"/>
      <c r="OGM230" s="664"/>
      <c r="OGN230" s="4" t="e">
        <f>OGV228</f>
        <v>#REF!</v>
      </c>
      <c r="OGO230" s="664" t="s">
        <v>12</v>
      </c>
      <c r="OGP230" s="664"/>
      <c r="OGQ230" s="664"/>
      <c r="OGR230" s="4" t="e">
        <f>OGZ228</f>
        <v>#REF!</v>
      </c>
      <c r="OGS230" s="664" t="s">
        <v>12</v>
      </c>
      <c r="OGT230" s="664"/>
      <c r="OGU230" s="664"/>
      <c r="OGV230" s="4" t="e">
        <f>OHD228</f>
        <v>#REF!</v>
      </c>
      <c r="OGW230" s="664" t="s">
        <v>12</v>
      </c>
      <c r="OGX230" s="664"/>
      <c r="OGY230" s="664"/>
      <c r="OGZ230" s="4" t="e">
        <f>OHH228</f>
        <v>#REF!</v>
      </c>
      <c r="OHA230" s="664" t="s">
        <v>12</v>
      </c>
      <c r="OHB230" s="664"/>
      <c r="OHC230" s="664"/>
      <c r="OHD230" s="4" t="e">
        <f>OHL228</f>
        <v>#REF!</v>
      </c>
      <c r="OHE230" s="664" t="s">
        <v>12</v>
      </c>
      <c r="OHF230" s="664"/>
      <c r="OHG230" s="664"/>
      <c r="OHH230" s="4" t="e">
        <f>OHP228</f>
        <v>#REF!</v>
      </c>
      <c r="OHI230" s="664" t="s">
        <v>12</v>
      </c>
      <c r="OHJ230" s="664"/>
      <c r="OHK230" s="664"/>
      <c r="OHL230" s="4" t="e">
        <f>OHT228</f>
        <v>#REF!</v>
      </c>
      <c r="OHM230" s="664" t="s">
        <v>12</v>
      </c>
      <c r="OHN230" s="664"/>
      <c r="OHO230" s="664"/>
      <c r="OHP230" s="4" t="e">
        <f>OHX228</f>
        <v>#REF!</v>
      </c>
      <c r="OHQ230" s="664" t="s">
        <v>12</v>
      </c>
      <c r="OHR230" s="664"/>
      <c r="OHS230" s="664"/>
      <c r="OHT230" s="4" t="e">
        <f>OIB228</f>
        <v>#REF!</v>
      </c>
      <c r="OHU230" s="664" t="s">
        <v>12</v>
      </c>
      <c r="OHV230" s="664"/>
      <c r="OHW230" s="664"/>
      <c r="OHX230" s="4" t="e">
        <f>OIF228</f>
        <v>#REF!</v>
      </c>
      <c r="OHY230" s="664" t="s">
        <v>12</v>
      </c>
      <c r="OHZ230" s="664"/>
      <c r="OIA230" s="664"/>
      <c r="OIB230" s="4" t="e">
        <f>OIJ228</f>
        <v>#REF!</v>
      </c>
      <c r="OIC230" s="664" t="s">
        <v>12</v>
      </c>
      <c r="OID230" s="664"/>
      <c r="OIE230" s="664"/>
      <c r="OIF230" s="4" t="e">
        <f>OIN228</f>
        <v>#REF!</v>
      </c>
      <c r="OIG230" s="664" t="s">
        <v>12</v>
      </c>
      <c r="OIH230" s="664"/>
      <c r="OII230" s="664"/>
      <c r="OIJ230" s="4" t="e">
        <f>OIR228</f>
        <v>#REF!</v>
      </c>
      <c r="OIK230" s="664" t="s">
        <v>12</v>
      </c>
      <c r="OIL230" s="664"/>
      <c r="OIM230" s="664"/>
      <c r="OIN230" s="4" t="e">
        <f>OIV228</f>
        <v>#REF!</v>
      </c>
      <c r="OIO230" s="664" t="s">
        <v>12</v>
      </c>
      <c r="OIP230" s="664"/>
      <c r="OIQ230" s="664"/>
      <c r="OIR230" s="4" t="e">
        <f>OIZ228</f>
        <v>#REF!</v>
      </c>
      <c r="OIS230" s="664" t="s">
        <v>12</v>
      </c>
      <c r="OIT230" s="664"/>
      <c r="OIU230" s="664"/>
      <c r="OIV230" s="4" t="e">
        <f>OJD228</f>
        <v>#REF!</v>
      </c>
      <c r="OIW230" s="664" t="s">
        <v>12</v>
      </c>
      <c r="OIX230" s="664"/>
      <c r="OIY230" s="664"/>
      <c r="OIZ230" s="4" t="e">
        <f>OJH228</f>
        <v>#REF!</v>
      </c>
      <c r="OJA230" s="664" t="s">
        <v>12</v>
      </c>
      <c r="OJB230" s="664"/>
      <c r="OJC230" s="664"/>
      <c r="OJD230" s="4" t="e">
        <f>OJL228</f>
        <v>#REF!</v>
      </c>
      <c r="OJE230" s="664" t="s">
        <v>12</v>
      </c>
      <c r="OJF230" s="664"/>
      <c r="OJG230" s="664"/>
      <c r="OJH230" s="4" t="e">
        <f>OJP228</f>
        <v>#REF!</v>
      </c>
      <c r="OJI230" s="664" t="s">
        <v>12</v>
      </c>
      <c r="OJJ230" s="664"/>
      <c r="OJK230" s="664"/>
      <c r="OJL230" s="4" t="e">
        <f>OJT228</f>
        <v>#REF!</v>
      </c>
      <c r="OJM230" s="664" t="s">
        <v>12</v>
      </c>
      <c r="OJN230" s="664"/>
      <c r="OJO230" s="664"/>
      <c r="OJP230" s="4" t="e">
        <f>OJX228</f>
        <v>#REF!</v>
      </c>
      <c r="OJQ230" s="664" t="s">
        <v>12</v>
      </c>
      <c r="OJR230" s="664"/>
      <c r="OJS230" s="664"/>
      <c r="OJT230" s="4" t="e">
        <f>OKB228</f>
        <v>#REF!</v>
      </c>
      <c r="OJU230" s="664" t="s">
        <v>12</v>
      </c>
      <c r="OJV230" s="664"/>
      <c r="OJW230" s="664"/>
      <c r="OJX230" s="4" t="e">
        <f>OKF228</f>
        <v>#REF!</v>
      </c>
      <c r="OJY230" s="664" t="s">
        <v>12</v>
      </c>
      <c r="OJZ230" s="664"/>
      <c r="OKA230" s="664"/>
      <c r="OKB230" s="4" t="e">
        <f>OKJ228</f>
        <v>#REF!</v>
      </c>
      <c r="OKC230" s="664" t="s">
        <v>12</v>
      </c>
      <c r="OKD230" s="664"/>
      <c r="OKE230" s="664"/>
      <c r="OKF230" s="4" t="e">
        <f>OKN228</f>
        <v>#REF!</v>
      </c>
      <c r="OKG230" s="664" t="s">
        <v>12</v>
      </c>
      <c r="OKH230" s="664"/>
      <c r="OKI230" s="664"/>
      <c r="OKJ230" s="4" t="e">
        <f>OKR228</f>
        <v>#REF!</v>
      </c>
      <c r="OKK230" s="664" t="s">
        <v>12</v>
      </c>
      <c r="OKL230" s="664"/>
      <c r="OKM230" s="664"/>
      <c r="OKN230" s="4" t="e">
        <f>OKV228</f>
        <v>#REF!</v>
      </c>
      <c r="OKO230" s="664" t="s">
        <v>12</v>
      </c>
      <c r="OKP230" s="664"/>
      <c r="OKQ230" s="664"/>
      <c r="OKR230" s="4" t="e">
        <f>OKZ228</f>
        <v>#REF!</v>
      </c>
      <c r="OKS230" s="664" t="s">
        <v>12</v>
      </c>
      <c r="OKT230" s="664"/>
      <c r="OKU230" s="664"/>
      <c r="OKV230" s="4" t="e">
        <f>OLD228</f>
        <v>#REF!</v>
      </c>
      <c r="OKW230" s="664" t="s">
        <v>12</v>
      </c>
      <c r="OKX230" s="664"/>
      <c r="OKY230" s="664"/>
      <c r="OKZ230" s="4" t="e">
        <f>OLH228</f>
        <v>#REF!</v>
      </c>
      <c r="OLA230" s="664" t="s">
        <v>12</v>
      </c>
      <c r="OLB230" s="664"/>
      <c r="OLC230" s="664"/>
      <c r="OLD230" s="4" t="e">
        <f>OLL228</f>
        <v>#REF!</v>
      </c>
      <c r="OLE230" s="664" t="s">
        <v>12</v>
      </c>
      <c r="OLF230" s="664"/>
      <c r="OLG230" s="664"/>
      <c r="OLH230" s="4" t="e">
        <f>OLP228</f>
        <v>#REF!</v>
      </c>
      <c r="OLI230" s="664" t="s">
        <v>12</v>
      </c>
      <c r="OLJ230" s="664"/>
      <c r="OLK230" s="664"/>
      <c r="OLL230" s="4" t="e">
        <f>OLT228</f>
        <v>#REF!</v>
      </c>
      <c r="OLM230" s="664" t="s">
        <v>12</v>
      </c>
      <c r="OLN230" s="664"/>
      <c r="OLO230" s="664"/>
      <c r="OLP230" s="4" t="e">
        <f>OLX228</f>
        <v>#REF!</v>
      </c>
      <c r="OLQ230" s="664" t="s">
        <v>12</v>
      </c>
      <c r="OLR230" s="664"/>
      <c r="OLS230" s="664"/>
      <c r="OLT230" s="4" t="e">
        <f>OMB228</f>
        <v>#REF!</v>
      </c>
      <c r="OLU230" s="664" t="s">
        <v>12</v>
      </c>
      <c r="OLV230" s="664"/>
      <c r="OLW230" s="664"/>
      <c r="OLX230" s="4" t="e">
        <f>OMF228</f>
        <v>#REF!</v>
      </c>
      <c r="OLY230" s="664" t="s">
        <v>12</v>
      </c>
      <c r="OLZ230" s="664"/>
      <c r="OMA230" s="664"/>
      <c r="OMB230" s="4" t="e">
        <f>OMJ228</f>
        <v>#REF!</v>
      </c>
      <c r="OMC230" s="664" t="s">
        <v>12</v>
      </c>
      <c r="OMD230" s="664"/>
      <c r="OME230" s="664"/>
      <c r="OMF230" s="4" t="e">
        <f>OMN228</f>
        <v>#REF!</v>
      </c>
      <c r="OMG230" s="664" t="s">
        <v>12</v>
      </c>
      <c r="OMH230" s="664"/>
      <c r="OMI230" s="664"/>
      <c r="OMJ230" s="4" t="e">
        <f>OMR228</f>
        <v>#REF!</v>
      </c>
      <c r="OMK230" s="664" t="s">
        <v>12</v>
      </c>
      <c r="OML230" s="664"/>
      <c r="OMM230" s="664"/>
      <c r="OMN230" s="4" t="e">
        <f>OMV228</f>
        <v>#REF!</v>
      </c>
      <c r="OMO230" s="664" t="s">
        <v>12</v>
      </c>
      <c r="OMP230" s="664"/>
      <c r="OMQ230" s="664"/>
      <c r="OMR230" s="4" t="e">
        <f>OMZ228</f>
        <v>#REF!</v>
      </c>
      <c r="OMS230" s="664" t="s">
        <v>12</v>
      </c>
      <c r="OMT230" s="664"/>
      <c r="OMU230" s="664"/>
      <c r="OMV230" s="4" t="e">
        <f>OND228</f>
        <v>#REF!</v>
      </c>
      <c r="OMW230" s="664" t="s">
        <v>12</v>
      </c>
      <c r="OMX230" s="664"/>
      <c r="OMY230" s="664"/>
      <c r="OMZ230" s="4" t="e">
        <f>ONH228</f>
        <v>#REF!</v>
      </c>
      <c r="ONA230" s="664" t="s">
        <v>12</v>
      </c>
      <c r="ONB230" s="664"/>
      <c r="ONC230" s="664"/>
      <c r="OND230" s="4" t="e">
        <f>ONL228</f>
        <v>#REF!</v>
      </c>
      <c r="ONE230" s="664" t="s">
        <v>12</v>
      </c>
      <c r="ONF230" s="664"/>
      <c r="ONG230" s="664"/>
      <c r="ONH230" s="4" t="e">
        <f>ONP228</f>
        <v>#REF!</v>
      </c>
      <c r="ONI230" s="664" t="s">
        <v>12</v>
      </c>
      <c r="ONJ230" s="664"/>
      <c r="ONK230" s="664"/>
      <c r="ONL230" s="4" t="e">
        <f>ONT228</f>
        <v>#REF!</v>
      </c>
      <c r="ONM230" s="664" t="s">
        <v>12</v>
      </c>
      <c r="ONN230" s="664"/>
      <c r="ONO230" s="664"/>
      <c r="ONP230" s="4" t="e">
        <f>ONX228</f>
        <v>#REF!</v>
      </c>
      <c r="ONQ230" s="664" t="s">
        <v>12</v>
      </c>
      <c r="ONR230" s="664"/>
      <c r="ONS230" s="664"/>
      <c r="ONT230" s="4" t="e">
        <f>OOB228</f>
        <v>#REF!</v>
      </c>
      <c r="ONU230" s="664" t="s">
        <v>12</v>
      </c>
      <c r="ONV230" s="664"/>
      <c r="ONW230" s="664"/>
      <c r="ONX230" s="4" t="e">
        <f>OOF228</f>
        <v>#REF!</v>
      </c>
      <c r="ONY230" s="664" t="s">
        <v>12</v>
      </c>
      <c r="ONZ230" s="664"/>
      <c r="OOA230" s="664"/>
      <c r="OOB230" s="4" t="e">
        <f>OOJ228</f>
        <v>#REF!</v>
      </c>
      <c r="OOC230" s="664" t="s">
        <v>12</v>
      </c>
      <c r="OOD230" s="664"/>
      <c r="OOE230" s="664"/>
      <c r="OOF230" s="4" t="e">
        <f>OON228</f>
        <v>#REF!</v>
      </c>
      <c r="OOG230" s="664" t="s">
        <v>12</v>
      </c>
      <c r="OOH230" s="664"/>
      <c r="OOI230" s="664"/>
      <c r="OOJ230" s="4" t="e">
        <f>OOR228</f>
        <v>#REF!</v>
      </c>
      <c r="OOK230" s="664" t="s">
        <v>12</v>
      </c>
      <c r="OOL230" s="664"/>
      <c r="OOM230" s="664"/>
      <c r="OON230" s="4" t="e">
        <f>OOV228</f>
        <v>#REF!</v>
      </c>
      <c r="OOO230" s="664" t="s">
        <v>12</v>
      </c>
      <c r="OOP230" s="664"/>
      <c r="OOQ230" s="664"/>
      <c r="OOR230" s="4" t="e">
        <f>OOZ228</f>
        <v>#REF!</v>
      </c>
      <c r="OOS230" s="664" t="s">
        <v>12</v>
      </c>
      <c r="OOT230" s="664"/>
      <c r="OOU230" s="664"/>
      <c r="OOV230" s="4" t="e">
        <f>OPD228</f>
        <v>#REF!</v>
      </c>
      <c r="OOW230" s="664" t="s">
        <v>12</v>
      </c>
      <c r="OOX230" s="664"/>
      <c r="OOY230" s="664"/>
      <c r="OOZ230" s="4" t="e">
        <f>OPH228</f>
        <v>#REF!</v>
      </c>
      <c r="OPA230" s="664" t="s">
        <v>12</v>
      </c>
      <c r="OPB230" s="664"/>
      <c r="OPC230" s="664"/>
      <c r="OPD230" s="4" t="e">
        <f>OPL228</f>
        <v>#REF!</v>
      </c>
      <c r="OPE230" s="664" t="s">
        <v>12</v>
      </c>
      <c r="OPF230" s="664"/>
      <c r="OPG230" s="664"/>
      <c r="OPH230" s="4" t="e">
        <f>OPP228</f>
        <v>#REF!</v>
      </c>
      <c r="OPI230" s="664" t="s">
        <v>12</v>
      </c>
      <c r="OPJ230" s="664"/>
      <c r="OPK230" s="664"/>
      <c r="OPL230" s="4" t="e">
        <f>OPT228</f>
        <v>#REF!</v>
      </c>
      <c r="OPM230" s="664" t="s">
        <v>12</v>
      </c>
      <c r="OPN230" s="664"/>
      <c r="OPO230" s="664"/>
      <c r="OPP230" s="4" t="e">
        <f>OPX228</f>
        <v>#REF!</v>
      </c>
      <c r="OPQ230" s="664" t="s">
        <v>12</v>
      </c>
      <c r="OPR230" s="664"/>
      <c r="OPS230" s="664"/>
      <c r="OPT230" s="4" t="e">
        <f>OQB228</f>
        <v>#REF!</v>
      </c>
      <c r="OPU230" s="664" t="s">
        <v>12</v>
      </c>
      <c r="OPV230" s="664"/>
      <c r="OPW230" s="664"/>
      <c r="OPX230" s="4" t="e">
        <f>OQF228</f>
        <v>#REF!</v>
      </c>
      <c r="OPY230" s="664" t="s">
        <v>12</v>
      </c>
      <c r="OPZ230" s="664"/>
      <c r="OQA230" s="664"/>
      <c r="OQB230" s="4" t="e">
        <f>OQJ228</f>
        <v>#REF!</v>
      </c>
      <c r="OQC230" s="664" t="s">
        <v>12</v>
      </c>
      <c r="OQD230" s="664"/>
      <c r="OQE230" s="664"/>
      <c r="OQF230" s="4" t="e">
        <f>OQN228</f>
        <v>#REF!</v>
      </c>
      <c r="OQG230" s="664" t="s">
        <v>12</v>
      </c>
      <c r="OQH230" s="664"/>
      <c r="OQI230" s="664"/>
      <c r="OQJ230" s="4" t="e">
        <f>OQR228</f>
        <v>#REF!</v>
      </c>
      <c r="OQK230" s="664" t="s">
        <v>12</v>
      </c>
      <c r="OQL230" s="664"/>
      <c r="OQM230" s="664"/>
      <c r="OQN230" s="4" t="e">
        <f>OQV228</f>
        <v>#REF!</v>
      </c>
      <c r="OQO230" s="664" t="s">
        <v>12</v>
      </c>
      <c r="OQP230" s="664"/>
      <c r="OQQ230" s="664"/>
      <c r="OQR230" s="4" t="e">
        <f>OQZ228</f>
        <v>#REF!</v>
      </c>
      <c r="OQS230" s="664" t="s">
        <v>12</v>
      </c>
      <c r="OQT230" s="664"/>
      <c r="OQU230" s="664"/>
      <c r="OQV230" s="4" t="e">
        <f>ORD228</f>
        <v>#REF!</v>
      </c>
      <c r="OQW230" s="664" t="s">
        <v>12</v>
      </c>
      <c r="OQX230" s="664"/>
      <c r="OQY230" s="664"/>
      <c r="OQZ230" s="4" t="e">
        <f>ORH228</f>
        <v>#REF!</v>
      </c>
      <c r="ORA230" s="664" t="s">
        <v>12</v>
      </c>
      <c r="ORB230" s="664"/>
      <c r="ORC230" s="664"/>
      <c r="ORD230" s="4" t="e">
        <f>ORL228</f>
        <v>#REF!</v>
      </c>
      <c r="ORE230" s="664" t="s">
        <v>12</v>
      </c>
      <c r="ORF230" s="664"/>
      <c r="ORG230" s="664"/>
      <c r="ORH230" s="4" t="e">
        <f>ORP228</f>
        <v>#REF!</v>
      </c>
      <c r="ORI230" s="664" t="s">
        <v>12</v>
      </c>
      <c r="ORJ230" s="664"/>
      <c r="ORK230" s="664"/>
      <c r="ORL230" s="4" t="e">
        <f>ORT228</f>
        <v>#REF!</v>
      </c>
      <c r="ORM230" s="664" t="s">
        <v>12</v>
      </c>
      <c r="ORN230" s="664"/>
      <c r="ORO230" s="664"/>
      <c r="ORP230" s="4" t="e">
        <f>ORX228</f>
        <v>#REF!</v>
      </c>
      <c r="ORQ230" s="664" t="s">
        <v>12</v>
      </c>
      <c r="ORR230" s="664"/>
      <c r="ORS230" s="664"/>
      <c r="ORT230" s="4" t="e">
        <f>OSB228</f>
        <v>#REF!</v>
      </c>
      <c r="ORU230" s="664" t="s">
        <v>12</v>
      </c>
      <c r="ORV230" s="664"/>
      <c r="ORW230" s="664"/>
      <c r="ORX230" s="4" t="e">
        <f>OSF228</f>
        <v>#REF!</v>
      </c>
      <c r="ORY230" s="664" t="s">
        <v>12</v>
      </c>
      <c r="ORZ230" s="664"/>
      <c r="OSA230" s="664"/>
      <c r="OSB230" s="4" t="e">
        <f>OSJ228</f>
        <v>#REF!</v>
      </c>
      <c r="OSC230" s="664" t="s">
        <v>12</v>
      </c>
      <c r="OSD230" s="664"/>
      <c r="OSE230" s="664"/>
      <c r="OSF230" s="4" t="e">
        <f>OSN228</f>
        <v>#REF!</v>
      </c>
      <c r="OSG230" s="664" t="s">
        <v>12</v>
      </c>
      <c r="OSH230" s="664"/>
      <c r="OSI230" s="664"/>
      <c r="OSJ230" s="4" t="e">
        <f>OSR228</f>
        <v>#REF!</v>
      </c>
      <c r="OSK230" s="664" t="s">
        <v>12</v>
      </c>
      <c r="OSL230" s="664"/>
      <c r="OSM230" s="664"/>
      <c r="OSN230" s="4" t="e">
        <f>OSV228</f>
        <v>#REF!</v>
      </c>
      <c r="OSO230" s="664" t="s">
        <v>12</v>
      </c>
      <c r="OSP230" s="664"/>
      <c r="OSQ230" s="664"/>
      <c r="OSR230" s="4" t="e">
        <f>OSZ228</f>
        <v>#REF!</v>
      </c>
      <c r="OSS230" s="664" t="s">
        <v>12</v>
      </c>
      <c r="OST230" s="664"/>
      <c r="OSU230" s="664"/>
      <c r="OSV230" s="4" t="e">
        <f>OTD228</f>
        <v>#REF!</v>
      </c>
      <c r="OSW230" s="664" t="s">
        <v>12</v>
      </c>
      <c r="OSX230" s="664"/>
      <c r="OSY230" s="664"/>
      <c r="OSZ230" s="4" t="e">
        <f>OTH228</f>
        <v>#REF!</v>
      </c>
      <c r="OTA230" s="664" t="s">
        <v>12</v>
      </c>
      <c r="OTB230" s="664"/>
      <c r="OTC230" s="664"/>
      <c r="OTD230" s="4" t="e">
        <f>OTL228</f>
        <v>#REF!</v>
      </c>
      <c r="OTE230" s="664" t="s">
        <v>12</v>
      </c>
      <c r="OTF230" s="664"/>
      <c r="OTG230" s="664"/>
      <c r="OTH230" s="4" t="e">
        <f>OTP228</f>
        <v>#REF!</v>
      </c>
      <c r="OTI230" s="664" t="s">
        <v>12</v>
      </c>
      <c r="OTJ230" s="664"/>
      <c r="OTK230" s="664"/>
      <c r="OTL230" s="4" t="e">
        <f>OTT228</f>
        <v>#REF!</v>
      </c>
      <c r="OTM230" s="664" t="s">
        <v>12</v>
      </c>
      <c r="OTN230" s="664"/>
      <c r="OTO230" s="664"/>
      <c r="OTP230" s="4" t="e">
        <f>OTX228</f>
        <v>#REF!</v>
      </c>
      <c r="OTQ230" s="664" t="s">
        <v>12</v>
      </c>
      <c r="OTR230" s="664"/>
      <c r="OTS230" s="664"/>
      <c r="OTT230" s="4" t="e">
        <f>OUB228</f>
        <v>#REF!</v>
      </c>
      <c r="OTU230" s="664" t="s">
        <v>12</v>
      </c>
      <c r="OTV230" s="664"/>
      <c r="OTW230" s="664"/>
      <c r="OTX230" s="4" t="e">
        <f>OUF228</f>
        <v>#REF!</v>
      </c>
      <c r="OTY230" s="664" t="s">
        <v>12</v>
      </c>
      <c r="OTZ230" s="664"/>
      <c r="OUA230" s="664"/>
      <c r="OUB230" s="4" t="e">
        <f>OUJ228</f>
        <v>#REF!</v>
      </c>
      <c r="OUC230" s="664" t="s">
        <v>12</v>
      </c>
      <c r="OUD230" s="664"/>
      <c r="OUE230" s="664"/>
      <c r="OUF230" s="4" t="e">
        <f>OUN228</f>
        <v>#REF!</v>
      </c>
      <c r="OUG230" s="664" t="s">
        <v>12</v>
      </c>
      <c r="OUH230" s="664"/>
      <c r="OUI230" s="664"/>
      <c r="OUJ230" s="4" t="e">
        <f>OUR228</f>
        <v>#REF!</v>
      </c>
      <c r="OUK230" s="664" t="s">
        <v>12</v>
      </c>
      <c r="OUL230" s="664"/>
      <c r="OUM230" s="664"/>
      <c r="OUN230" s="4" t="e">
        <f>OUV228</f>
        <v>#REF!</v>
      </c>
      <c r="OUO230" s="664" t="s">
        <v>12</v>
      </c>
      <c r="OUP230" s="664"/>
      <c r="OUQ230" s="664"/>
      <c r="OUR230" s="4" t="e">
        <f>OUZ228</f>
        <v>#REF!</v>
      </c>
      <c r="OUS230" s="664" t="s">
        <v>12</v>
      </c>
      <c r="OUT230" s="664"/>
      <c r="OUU230" s="664"/>
      <c r="OUV230" s="4" t="e">
        <f>OVD228</f>
        <v>#REF!</v>
      </c>
      <c r="OUW230" s="664" t="s">
        <v>12</v>
      </c>
      <c r="OUX230" s="664"/>
      <c r="OUY230" s="664"/>
      <c r="OUZ230" s="4" t="e">
        <f>OVH228</f>
        <v>#REF!</v>
      </c>
      <c r="OVA230" s="664" t="s">
        <v>12</v>
      </c>
      <c r="OVB230" s="664"/>
      <c r="OVC230" s="664"/>
      <c r="OVD230" s="4" t="e">
        <f>OVL228</f>
        <v>#REF!</v>
      </c>
      <c r="OVE230" s="664" t="s">
        <v>12</v>
      </c>
      <c r="OVF230" s="664"/>
      <c r="OVG230" s="664"/>
      <c r="OVH230" s="4" t="e">
        <f>OVP228</f>
        <v>#REF!</v>
      </c>
      <c r="OVI230" s="664" t="s">
        <v>12</v>
      </c>
      <c r="OVJ230" s="664"/>
      <c r="OVK230" s="664"/>
      <c r="OVL230" s="4" t="e">
        <f>OVT228</f>
        <v>#REF!</v>
      </c>
      <c r="OVM230" s="664" t="s">
        <v>12</v>
      </c>
      <c r="OVN230" s="664"/>
      <c r="OVO230" s="664"/>
      <c r="OVP230" s="4" t="e">
        <f>OVX228</f>
        <v>#REF!</v>
      </c>
      <c r="OVQ230" s="664" t="s">
        <v>12</v>
      </c>
      <c r="OVR230" s="664"/>
      <c r="OVS230" s="664"/>
      <c r="OVT230" s="4" t="e">
        <f>OWB228</f>
        <v>#REF!</v>
      </c>
      <c r="OVU230" s="664" t="s">
        <v>12</v>
      </c>
      <c r="OVV230" s="664"/>
      <c r="OVW230" s="664"/>
      <c r="OVX230" s="4" t="e">
        <f>OWF228</f>
        <v>#REF!</v>
      </c>
      <c r="OVY230" s="664" t="s">
        <v>12</v>
      </c>
      <c r="OVZ230" s="664"/>
      <c r="OWA230" s="664"/>
      <c r="OWB230" s="4" t="e">
        <f>OWJ228</f>
        <v>#REF!</v>
      </c>
      <c r="OWC230" s="664" t="s">
        <v>12</v>
      </c>
      <c r="OWD230" s="664"/>
      <c r="OWE230" s="664"/>
      <c r="OWF230" s="4" t="e">
        <f>OWN228</f>
        <v>#REF!</v>
      </c>
      <c r="OWG230" s="664" t="s">
        <v>12</v>
      </c>
      <c r="OWH230" s="664"/>
      <c r="OWI230" s="664"/>
      <c r="OWJ230" s="4" t="e">
        <f>OWR228</f>
        <v>#REF!</v>
      </c>
      <c r="OWK230" s="664" t="s">
        <v>12</v>
      </c>
      <c r="OWL230" s="664"/>
      <c r="OWM230" s="664"/>
      <c r="OWN230" s="4" t="e">
        <f>OWV228</f>
        <v>#REF!</v>
      </c>
      <c r="OWO230" s="664" t="s">
        <v>12</v>
      </c>
      <c r="OWP230" s="664"/>
      <c r="OWQ230" s="664"/>
      <c r="OWR230" s="4" t="e">
        <f>OWZ228</f>
        <v>#REF!</v>
      </c>
      <c r="OWS230" s="664" t="s">
        <v>12</v>
      </c>
      <c r="OWT230" s="664"/>
      <c r="OWU230" s="664"/>
      <c r="OWV230" s="4" t="e">
        <f>OXD228</f>
        <v>#REF!</v>
      </c>
      <c r="OWW230" s="664" t="s">
        <v>12</v>
      </c>
      <c r="OWX230" s="664"/>
      <c r="OWY230" s="664"/>
      <c r="OWZ230" s="4" t="e">
        <f>OXH228</f>
        <v>#REF!</v>
      </c>
      <c r="OXA230" s="664" t="s">
        <v>12</v>
      </c>
      <c r="OXB230" s="664"/>
      <c r="OXC230" s="664"/>
      <c r="OXD230" s="4" t="e">
        <f>OXL228</f>
        <v>#REF!</v>
      </c>
      <c r="OXE230" s="664" t="s">
        <v>12</v>
      </c>
      <c r="OXF230" s="664"/>
      <c r="OXG230" s="664"/>
      <c r="OXH230" s="4" t="e">
        <f>OXP228</f>
        <v>#REF!</v>
      </c>
      <c r="OXI230" s="664" t="s">
        <v>12</v>
      </c>
      <c r="OXJ230" s="664"/>
      <c r="OXK230" s="664"/>
      <c r="OXL230" s="4" t="e">
        <f>OXT228</f>
        <v>#REF!</v>
      </c>
      <c r="OXM230" s="664" t="s">
        <v>12</v>
      </c>
      <c r="OXN230" s="664"/>
      <c r="OXO230" s="664"/>
      <c r="OXP230" s="4" t="e">
        <f>OXX228</f>
        <v>#REF!</v>
      </c>
      <c r="OXQ230" s="664" t="s">
        <v>12</v>
      </c>
      <c r="OXR230" s="664"/>
      <c r="OXS230" s="664"/>
      <c r="OXT230" s="4" t="e">
        <f>OYB228</f>
        <v>#REF!</v>
      </c>
      <c r="OXU230" s="664" t="s">
        <v>12</v>
      </c>
      <c r="OXV230" s="664"/>
      <c r="OXW230" s="664"/>
      <c r="OXX230" s="4" t="e">
        <f>OYF228</f>
        <v>#REF!</v>
      </c>
      <c r="OXY230" s="664" t="s">
        <v>12</v>
      </c>
      <c r="OXZ230" s="664"/>
      <c r="OYA230" s="664"/>
      <c r="OYB230" s="4" t="e">
        <f>OYJ228</f>
        <v>#REF!</v>
      </c>
      <c r="OYC230" s="664" t="s">
        <v>12</v>
      </c>
      <c r="OYD230" s="664"/>
      <c r="OYE230" s="664"/>
      <c r="OYF230" s="4" t="e">
        <f>OYN228</f>
        <v>#REF!</v>
      </c>
      <c r="OYG230" s="664" t="s">
        <v>12</v>
      </c>
      <c r="OYH230" s="664"/>
      <c r="OYI230" s="664"/>
      <c r="OYJ230" s="4" t="e">
        <f>OYR228</f>
        <v>#REF!</v>
      </c>
      <c r="OYK230" s="664" t="s">
        <v>12</v>
      </c>
      <c r="OYL230" s="664"/>
      <c r="OYM230" s="664"/>
      <c r="OYN230" s="4" t="e">
        <f>OYV228</f>
        <v>#REF!</v>
      </c>
      <c r="OYO230" s="664" t="s">
        <v>12</v>
      </c>
      <c r="OYP230" s="664"/>
      <c r="OYQ230" s="664"/>
      <c r="OYR230" s="4" t="e">
        <f>OYZ228</f>
        <v>#REF!</v>
      </c>
      <c r="OYS230" s="664" t="s">
        <v>12</v>
      </c>
      <c r="OYT230" s="664"/>
      <c r="OYU230" s="664"/>
      <c r="OYV230" s="4" t="e">
        <f>OZD228</f>
        <v>#REF!</v>
      </c>
      <c r="OYW230" s="664" t="s">
        <v>12</v>
      </c>
      <c r="OYX230" s="664"/>
      <c r="OYY230" s="664"/>
      <c r="OYZ230" s="4" t="e">
        <f>OZH228</f>
        <v>#REF!</v>
      </c>
      <c r="OZA230" s="664" t="s">
        <v>12</v>
      </c>
      <c r="OZB230" s="664"/>
      <c r="OZC230" s="664"/>
      <c r="OZD230" s="4" t="e">
        <f>OZL228</f>
        <v>#REF!</v>
      </c>
      <c r="OZE230" s="664" t="s">
        <v>12</v>
      </c>
      <c r="OZF230" s="664"/>
      <c r="OZG230" s="664"/>
      <c r="OZH230" s="4" t="e">
        <f>OZP228</f>
        <v>#REF!</v>
      </c>
      <c r="OZI230" s="664" t="s">
        <v>12</v>
      </c>
      <c r="OZJ230" s="664"/>
      <c r="OZK230" s="664"/>
      <c r="OZL230" s="4" t="e">
        <f>OZT228</f>
        <v>#REF!</v>
      </c>
      <c r="OZM230" s="664" t="s">
        <v>12</v>
      </c>
      <c r="OZN230" s="664"/>
      <c r="OZO230" s="664"/>
      <c r="OZP230" s="4" t="e">
        <f>OZX228</f>
        <v>#REF!</v>
      </c>
      <c r="OZQ230" s="664" t="s">
        <v>12</v>
      </c>
      <c r="OZR230" s="664"/>
      <c r="OZS230" s="664"/>
      <c r="OZT230" s="4" t="e">
        <f>PAB228</f>
        <v>#REF!</v>
      </c>
      <c r="OZU230" s="664" t="s">
        <v>12</v>
      </c>
      <c r="OZV230" s="664"/>
      <c r="OZW230" s="664"/>
      <c r="OZX230" s="4" t="e">
        <f>PAF228</f>
        <v>#REF!</v>
      </c>
      <c r="OZY230" s="664" t="s">
        <v>12</v>
      </c>
      <c r="OZZ230" s="664"/>
      <c r="PAA230" s="664"/>
      <c r="PAB230" s="4" t="e">
        <f>PAJ228</f>
        <v>#REF!</v>
      </c>
      <c r="PAC230" s="664" t="s">
        <v>12</v>
      </c>
      <c r="PAD230" s="664"/>
      <c r="PAE230" s="664"/>
      <c r="PAF230" s="4" t="e">
        <f>PAN228</f>
        <v>#REF!</v>
      </c>
      <c r="PAG230" s="664" t="s">
        <v>12</v>
      </c>
      <c r="PAH230" s="664"/>
      <c r="PAI230" s="664"/>
      <c r="PAJ230" s="4" t="e">
        <f>PAR228</f>
        <v>#REF!</v>
      </c>
      <c r="PAK230" s="664" t="s">
        <v>12</v>
      </c>
      <c r="PAL230" s="664"/>
      <c r="PAM230" s="664"/>
      <c r="PAN230" s="4" t="e">
        <f>PAV228</f>
        <v>#REF!</v>
      </c>
      <c r="PAO230" s="664" t="s">
        <v>12</v>
      </c>
      <c r="PAP230" s="664"/>
      <c r="PAQ230" s="664"/>
      <c r="PAR230" s="4" t="e">
        <f>PAZ228</f>
        <v>#REF!</v>
      </c>
      <c r="PAS230" s="664" t="s">
        <v>12</v>
      </c>
      <c r="PAT230" s="664"/>
      <c r="PAU230" s="664"/>
      <c r="PAV230" s="4" t="e">
        <f>PBD228</f>
        <v>#REF!</v>
      </c>
      <c r="PAW230" s="664" t="s">
        <v>12</v>
      </c>
      <c r="PAX230" s="664"/>
      <c r="PAY230" s="664"/>
      <c r="PAZ230" s="4" t="e">
        <f>PBH228</f>
        <v>#REF!</v>
      </c>
      <c r="PBA230" s="664" t="s">
        <v>12</v>
      </c>
      <c r="PBB230" s="664"/>
      <c r="PBC230" s="664"/>
      <c r="PBD230" s="4" t="e">
        <f>PBL228</f>
        <v>#REF!</v>
      </c>
      <c r="PBE230" s="664" t="s">
        <v>12</v>
      </c>
      <c r="PBF230" s="664"/>
      <c r="PBG230" s="664"/>
      <c r="PBH230" s="4" t="e">
        <f>PBP228</f>
        <v>#REF!</v>
      </c>
      <c r="PBI230" s="664" t="s">
        <v>12</v>
      </c>
      <c r="PBJ230" s="664"/>
      <c r="PBK230" s="664"/>
      <c r="PBL230" s="4" t="e">
        <f>PBT228</f>
        <v>#REF!</v>
      </c>
      <c r="PBM230" s="664" t="s">
        <v>12</v>
      </c>
      <c r="PBN230" s="664"/>
      <c r="PBO230" s="664"/>
      <c r="PBP230" s="4" t="e">
        <f>PBX228</f>
        <v>#REF!</v>
      </c>
      <c r="PBQ230" s="664" t="s">
        <v>12</v>
      </c>
      <c r="PBR230" s="664"/>
      <c r="PBS230" s="664"/>
      <c r="PBT230" s="4" t="e">
        <f>PCB228</f>
        <v>#REF!</v>
      </c>
      <c r="PBU230" s="664" t="s">
        <v>12</v>
      </c>
      <c r="PBV230" s="664"/>
      <c r="PBW230" s="664"/>
      <c r="PBX230" s="4" t="e">
        <f>PCF228</f>
        <v>#REF!</v>
      </c>
      <c r="PBY230" s="664" t="s">
        <v>12</v>
      </c>
      <c r="PBZ230" s="664"/>
      <c r="PCA230" s="664"/>
      <c r="PCB230" s="4" t="e">
        <f>PCJ228</f>
        <v>#REF!</v>
      </c>
      <c r="PCC230" s="664" t="s">
        <v>12</v>
      </c>
      <c r="PCD230" s="664"/>
      <c r="PCE230" s="664"/>
      <c r="PCF230" s="4" t="e">
        <f>PCN228</f>
        <v>#REF!</v>
      </c>
      <c r="PCG230" s="664" t="s">
        <v>12</v>
      </c>
      <c r="PCH230" s="664"/>
      <c r="PCI230" s="664"/>
      <c r="PCJ230" s="4" t="e">
        <f>PCR228</f>
        <v>#REF!</v>
      </c>
      <c r="PCK230" s="664" t="s">
        <v>12</v>
      </c>
      <c r="PCL230" s="664"/>
      <c r="PCM230" s="664"/>
      <c r="PCN230" s="4" t="e">
        <f>PCV228</f>
        <v>#REF!</v>
      </c>
      <c r="PCO230" s="664" t="s">
        <v>12</v>
      </c>
      <c r="PCP230" s="664"/>
      <c r="PCQ230" s="664"/>
      <c r="PCR230" s="4" t="e">
        <f>PCZ228</f>
        <v>#REF!</v>
      </c>
      <c r="PCS230" s="664" t="s">
        <v>12</v>
      </c>
      <c r="PCT230" s="664"/>
      <c r="PCU230" s="664"/>
      <c r="PCV230" s="4" t="e">
        <f>PDD228</f>
        <v>#REF!</v>
      </c>
      <c r="PCW230" s="664" t="s">
        <v>12</v>
      </c>
      <c r="PCX230" s="664"/>
      <c r="PCY230" s="664"/>
      <c r="PCZ230" s="4" t="e">
        <f>PDH228</f>
        <v>#REF!</v>
      </c>
      <c r="PDA230" s="664" t="s">
        <v>12</v>
      </c>
      <c r="PDB230" s="664"/>
      <c r="PDC230" s="664"/>
      <c r="PDD230" s="4" t="e">
        <f>PDL228</f>
        <v>#REF!</v>
      </c>
      <c r="PDE230" s="664" t="s">
        <v>12</v>
      </c>
      <c r="PDF230" s="664"/>
      <c r="PDG230" s="664"/>
      <c r="PDH230" s="4" t="e">
        <f>PDP228</f>
        <v>#REF!</v>
      </c>
      <c r="PDI230" s="664" t="s">
        <v>12</v>
      </c>
      <c r="PDJ230" s="664"/>
      <c r="PDK230" s="664"/>
      <c r="PDL230" s="4" t="e">
        <f>PDT228</f>
        <v>#REF!</v>
      </c>
      <c r="PDM230" s="664" t="s">
        <v>12</v>
      </c>
      <c r="PDN230" s="664"/>
      <c r="PDO230" s="664"/>
      <c r="PDP230" s="4" t="e">
        <f>PDX228</f>
        <v>#REF!</v>
      </c>
      <c r="PDQ230" s="664" t="s">
        <v>12</v>
      </c>
      <c r="PDR230" s="664"/>
      <c r="PDS230" s="664"/>
      <c r="PDT230" s="4" t="e">
        <f>PEB228</f>
        <v>#REF!</v>
      </c>
      <c r="PDU230" s="664" t="s">
        <v>12</v>
      </c>
      <c r="PDV230" s="664"/>
      <c r="PDW230" s="664"/>
      <c r="PDX230" s="4" t="e">
        <f>PEF228</f>
        <v>#REF!</v>
      </c>
      <c r="PDY230" s="664" t="s">
        <v>12</v>
      </c>
      <c r="PDZ230" s="664"/>
      <c r="PEA230" s="664"/>
      <c r="PEB230" s="4" t="e">
        <f>PEJ228</f>
        <v>#REF!</v>
      </c>
      <c r="PEC230" s="664" t="s">
        <v>12</v>
      </c>
      <c r="PED230" s="664"/>
      <c r="PEE230" s="664"/>
      <c r="PEF230" s="4" t="e">
        <f>PEN228</f>
        <v>#REF!</v>
      </c>
      <c r="PEG230" s="664" t="s">
        <v>12</v>
      </c>
      <c r="PEH230" s="664"/>
      <c r="PEI230" s="664"/>
      <c r="PEJ230" s="4" t="e">
        <f>PER228</f>
        <v>#REF!</v>
      </c>
      <c r="PEK230" s="664" t="s">
        <v>12</v>
      </c>
      <c r="PEL230" s="664"/>
      <c r="PEM230" s="664"/>
      <c r="PEN230" s="4" t="e">
        <f>PEV228</f>
        <v>#REF!</v>
      </c>
      <c r="PEO230" s="664" t="s">
        <v>12</v>
      </c>
      <c r="PEP230" s="664"/>
      <c r="PEQ230" s="664"/>
      <c r="PER230" s="4" t="e">
        <f>PEZ228</f>
        <v>#REF!</v>
      </c>
      <c r="PES230" s="664" t="s">
        <v>12</v>
      </c>
      <c r="PET230" s="664"/>
      <c r="PEU230" s="664"/>
      <c r="PEV230" s="4" t="e">
        <f>PFD228</f>
        <v>#REF!</v>
      </c>
      <c r="PEW230" s="664" t="s">
        <v>12</v>
      </c>
      <c r="PEX230" s="664"/>
      <c r="PEY230" s="664"/>
      <c r="PEZ230" s="4" t="e">
        <f>PFH228</f>
        <v>#REF!</v>
      </c>
      <c r="PFA230" s="664" t="s">
        <v>12</v>
      </c>
      <c r="PFB230" s="664"/>
      <c r="PFC230" s="664"/>
      <c r="PFD230" s="4" t="e">
        <f>PFL228</f>
        <v>#REF!</v>
      </c>
      <c r="PFE230" s="664" t="s">
        <v>12</v>
      </c>
      <c r="PFF230" s="664"/>
      <c r="PFG230" s="664"/>
      <c r="PFH230" s="4" t="e">
        <f>PFP228</f>
        <v>#REF!</v>
      </c>
      <c r="PFI230" s="664" t="s">
        <v>12</v>
      </c>
      <c r="PFJ230" s="664"/>
      <c r="PFK230" s="664"/>
      <c r="PFL230" s="4" t="e">
        <f>PFT228</f>
        <v>#REF!</v>
      </c>
      <c r="PFM230" s="664" t="s">
        <v>12</v>
      </c>
      <c r="PFN230" s="664"/>
      <c r="PFO230" s="664"/>
      <c r="PFP230" s="4" t="e">
        <f>PFX228</f>
        <v>#REF!</v>
      </c>
      <c r="PFQ230" s="664" t="s">
        <v>12</v>
      </c>
      <c r="PFR230" s="664"/>
      <c r="PFS230" s="664"/>
      <c r="PFT230" s="4" t="e">
        <f>PGB228</f>
        <v>#REF!</v>
      </c>
      <c r="PFU230" s="664" t="s">
        <v>12</v>
      </c>
      <c r="PFV230" s="664"/>
      <c r="PFW230" s="664"/>
      <c r="PFX230" s="4" t="e">
        <f>PGF228</f>
        <v>#REF!</v>
      </c>
      <c r="PFY230" s="664" t="s">
        <v>12</v>
      </c>
      <c r="PFZ230" s="664"/>
      <c r="PGA230" s="664"/>
      <c r="PGB230" s="4" t="e">
        <f>PGJ228</f>
        <v>#REF!</v>
      </c>
      <c r="PGC230" s="664" t="s">
        <v>12</v>
      </c>
      <c r="PGD230" s="664"/>
      <c r="PGE230" s="664"/>
      <c r="PGF230" s="4" t="e">
        <f>PGN228</f>
        <v>#REF!</v>
      </c>
      <c r="PGG230" s="664" t="s">
        <v>12</v>
      </c>
      <c r="PGH230" s="664"/>
      <c r="PGI230" s="664"/>
      <c r="PGJ230" s="4" t="e">
        <f>PGR228</f>
        <v>#REF!</v>
      </c>
      <c r="PGK230" s="664" t="s">
        <v>12</v>
      </c>
      <c r="PGL230" s="664"/>
      <c r="PGM230" s="664"/>
      <c r="PGN230" s="4" t="e">
        <f>PGV228</f>
        <v>#REF!</v>
      </c>
      <c r="PGO230" s="664" t="s">
        <v>12</v>
      </c>
      <c r="PGP230" s="664"/>
      <c r="PGQ230" s="664"/>
      <c r="PGR230" s="4" t="e">
        <f>PGZ228</f>
        <v>#REF!</v>
      </c>
      <c r="PGS230" s="664" t="s">
        <v>12</v>
      </c>
      <c r="PGT230" s="664"/>
      <c r="PGU230" s="664"/>
      <c r="PGV230" s="4" t="e">
        <f>PHD228</f>
        <v>#REF!</v>
      </c>
      <c r="PGW230" s="664" t="s">
        <v>12</v>
      </c>
      <c r="PGX230" s="664"/>
      <c r="PGY230" s="664"/>
      <c r="PGZ230" s="4" t="e">
        <f>PHH228</f>
        <v>#REF!</v>
      </c>
      <c r="PHA230" s="664" t="s">
        <v>12</v>
      </c>
      <c r="PHB230" s="664"/>
      <c r="PHC230" s="664"/>
      <c r="PHD230" s="4" t="e">
        <f>PHL228</f>
        <v>#REF!</v>
      </c>
      <c r="PHE230" s="664" t="s">
        <v>12</v>
      </c>
      <c r="PHF230" s="664"/>
      <c r="PHG230" s="664"/>
      <c r="PHH230" s="4" t="e">
        <f>PHP228</f>
        <v>#REF!</v>
      </c>
      <c r="PHI230" s="664" t="s">
        <v>12</v>
      </c>
      <c r="PHJ230" s="664"/>
      <c r="PHK230" s="664"/>
      <c r="PHL230" s="4" t="e">
        <f>PHT228</f>
        <v>#REF!</v>
      </c>
      <c r="PHM230" s="664" t="s">
        <v>12</v>
      </c>
      <c r="PHN230" s="664"/>
      <c r="PHO230" s="664"/>
      <c r="PHP230" s="4" t="e">
        <f>PHX228</f>
        <v>#REF!</v>
      </c>
      <c r="PHQ230" s="664" t="s">
        <v>12</v>
      </c>
      <c r="PHR230" s="664"/>
      <c r="PHS230" s="664"/>
      <c r="PHT230" s="4" t="e">
        <f>PIB228</f>
        <v>#REF!</v>
      </c>
      <c r="PHU230" s="664" t="s">
        <v>12</v>
      </c>
      <c r="PHV230" s="664"/>
      <c r="PHW230" s="664"/>
      <c r="PHX230" s="4" t="e">
        <f>PIF228</f>
        <v>#REF!</v>
      </c>
      <c r="PHY230" s="664" t="s">
        <v>12</v>
      </c>
      <c r="PHZ230" s="664"/>
      <c r="PIA230" s="664"/>
      <c r="PIB230" s="4" t="e">
        <f>PIJ228</f>
        <v>#REF!</v>
      </c>
      <c r="PIC230" s="664" t="s">
        <v>12</v>
      </c>
      <c r="PID230" s="664"/>
      <c r="PIE230" s="664"/>
      <c r="PIF230" s="4" t="e">
        <f>PIN228</f>
        <v>#REF!</v>
      </c>
      <c r="PIG230" s="664" t="s">
        <v>12</v>
      </c>
      <c r="PIH230" s="664"/>
      <c r="PII230" s="664"/>
      <c r="PIJ230" s="4" t="e">
        <f>PIR228</f>
        <v>#REF!</v>
      </c>
      <c r="PIK230" s="664" t="s">
        <v>12</v>
      </c>
      <c r="PIL230" s="664"/>
      <c r="PIM230" s="664"/>
      <c r="PIN230" s="4" t="e">
        <f>PIV228</f>
        <v>#REF!</v>
      </c>
      <c r="PIO230" s="664" t="s">
        <v>12</v>
      </c>
      <c r="PIP230" s="664"/>
      <c r="PIQ230" s="664"/>
      <c r="PIR230" s="4" t="e">
        <f>PIZ228</f>
        <v>#REF!</v>
      </c>
      <c r="PIS230" s="664" t="s">
        <v>12</v>
      </c>
      <c r="PIT230" s="664"/>
      <c r="PIU230" s="664"/>
      <c r="PIV230" s="4" t="e">
        <f>PJD228</f>
        <v>#REF!</v>
      </c>
      <c r="PIW230" s="664" t="s">
        <v>12</v>
      </c>
      <c r="PIX230" s="664"/>
      <c r="PIY230" s="664"/>
      <c r="PIZ230" s="4" t="e">
        <f>PJH228</f>
        <v>#REF!</v>
      </c>
      <c r="PJA230" s="664" t="s">
        <v>12</v>
      </c>
      <c r="PJB230" s="664"/>
      <c r="PJC230" s="664"/>
      <c r="PJD230" s="4" t="e">
        <f>PJL228</f>
        <v>#REF!</v>
      </c>
      <c r="PJE230" s="664" t="s">
        <v>12</v>
      </c>
      <c r="PJF230" s="664"/>
      <c r="PJG230" s="664"/>
      <c r="PJH230" s="4" t="e">
        <f>PJP228</f>
        <v>#REF!</v>
      </c>
      <c r="PJI230" s="664" t="s">
        <v>12</v>
      </c>
      <c r="PJJ230" s="664"/>
      <c r="PJK230" s="664"/>
      <c r="PJL230" s="4" t="e">
        <f>PJT228</f>
        <v>#REF!</v>
      </c>
      <c r="PJM230" s="664" t="s">
        <v>12</v>
      </c>
      <c r="PJN230" s="664"/>
      <c r="PJO230" s="664"/>
      <c r="PJP230" s="4" t="e">
        <f>PJX228</f>
        <v>#REF!</v>
      </c>
      <c r="PJQ230" s="664" t="s">
        <v>12</v>
      </c>
      <c r="PJR230" s="664"/>
      <c r="PJS230" s="664"/>
      <c r="PJT230" s="4" t="e">
        <f>PKB228</f>
        <v>#REF!</v>
      </c>
      <c r="PJU230" s="664" t="s">
        <v>12</v>
      </c>
      <c r="PJV230" s="664"/>
      <c r="PJW230" s="664"/>
      <c r="PJX230" s="4" t="e">
        <f>PKF228</f>
        <v>#REF!</v>
      </c>
      <c r="PJY230" s="664" t="s">
        <v>12</v>
      </c>
      <c r="PJZ230" s="664"/>
      <c r="PKA230" s="664"/>
      <c r="PKB230" s="4" t="e">
        <f>PKJ228</f>
        <v>#REF!</v>
      </c>
      <c r="PKC230" s="664" t="s">
        <v>12</v>
      </c>
      <c r="PKD230" s="664"/>
      <c r="PKE230" s="664"/>
      <c r="PKF230" s="4" t="e">
        <f>PKN228</f>
        <v>#REF!</v>
      </c>
      <c r="PKG230" s="664" t="s">
        <v>12</v>
      </c>
      <c r="PKH230" s="664"/>
      <c r="PKI230" s="664"/>
      <c r="PKJ230" s="4" t="e">
        <f>PKR228</f>
        <v>#REF!</v>
      </c>
      <c r="PKK230" s="664" t="s">
        <v>12</v>
      </c>
      <c r="PKL230" s="664"/>
      <c r="PKM230" s="664"/>
      <c r="PKN230" s="4" t="e">
        <f>PKV228</f>
        <v>#REF!</v>
      </c>
      <c r="PKO230" s="664" t="s">
        <v>12</v>
      </c>
      <c r="PKP230" s="664"/>
      <c r="PKQ230" s="664"/>
      <c r="PKR230" s="4" t="e">
        <f>PKZ228</f>
        <v>#REF!</v>
      </c>
      <c r="PKS230" s="664" t="s">
        <v>12</v>
      </c>
      <c r="PKT230" s="664"/>
      <c r="PKU230" s="664"/>
      <c r="PKV230" s="4" t="e">
        <f>PLD228</f>
        <v>#REF!</v>
      </c>
      <c r="PKW230" s="664" t="s">
        <v>12</v>
      </c>
      <c r="PKX230" s="664"/>
      <c r="PKY230" s="664"/>
      <c r="PKZ230" s="4" t="e">
        <f>PLH228</f>
        <v>#REF!</v>
      </c>
      <c r="PLA230" s="664" t="s">
        <v>12</v>
      </c>
      <c r="PLB230" s="664"/>
      <c r="PLC230" s="664"/>
      <c r="PLD230" s="4" t="e">
        <f>PLL228</f>
        <v>#REF!</v>
      </c>
      <c r="PLE230" s="664" t="s">
        <v>12</v>
      </c>
      <c r="PLF230" s="664"/>
      <c r="PLG230" s="664"/>
      <c r="PLH230" s="4" t="e">
        <f>PLP228</f>
        <v>#REF!</v>
      </c>
      <c r="PLI230" s="664" t="s">
        <v>12</v>
      </c>
      <c r="PLJ230" s="664"/>
      <c r="PLK230" s="664"/>
      <c r="PLL230" s="4" t="e">
        <f>PLT228</f>
        <v>#REF!</v>
      </c>
      <c r="PLM230" s="664" t="s">
        <v>12</v>
      </c>
      <c r="PLN230" s="664"/>
      <c r="PLO230" s="664"/>
      <c r="PLP230" s="4" t="e">
        <f>PLX228</f>
        <v>#REF!</v>
      </c>
      <c r="PLQ230" s="664" t="s">
        <v>12</v>
      </c>
      <c r="PLR230" s="664"/>
      <c r="PLS230" s="664"/>
      <c r="PLT230" s="4" t="e">
        <f>PMB228</f>
        <v>#REF!</v>
      </c>
      <c r="PLU230" s="664" t="s">
        <v>12</v>
      </c>
      <c r="PLV230" s="664"/>
      <c r="PLW230" s="664"/>
      <c r="PLX230" s="4" t="e">
        <f>PMF228</f>
        <v>#REF!</v>
      </c>
      <c r="PLY230" s="664" t="s">
        <v>12</v>
      </c>
      <c r="PLZ230" s="664"/>
      <c r="PMA230" s="664"/>
      <c r="PMB230" s="4" t="e">
        <f>PMJ228</f>
        <v>#REF!</v>
      </c>
      <c r="PMC230" s="664" t="s">
        <v>12</v>
      </c>
      <c r="PMD230" s="664"/>
      <c r="PME230" s="664"/>
      <c r="PMF230" s="4" t="e">
        <f>PMN228</f>
        <v>#REF!</v>
      </c>
      <c r="PMG230" s="664" t="s">
        <v>12</v>
      </c>
      <c r="PMH230" s="664"/>
      <c r="PMI230" s="664"/>
      <c r="PMJ230" s="4" t="e">
        <f>PMR228</f>
        <v>#REF!</v>
      </c>
      <c r="PMK230" s="664" t="s">
        <v>12</v>
      </c>
      <c r="PML230" s="664"/>
      <c r="PMM230" s="664"/>
      <c r="PMN230" s="4" t="e">
        <f>PMV228</f>
        <v>#REF!</v>
      </c>
      <c r="PMO230" s="664" t="s">
        <v>12</v>
      </c>
      <c r="PMP230" s="664"/>
      <c r="PMQ230" s="664"/>
      <c r="PMR230" s="4" t="e">
        <f>PMZ228</f>
        <v>#REF!</v>
      </c>
      <c r="PMS230" s="664" t="s">
        <v>12</v>
      </c>
      <c r="PMT230" s="664"/>
      <c r="PMU230" s="664"/>
      <c r="PMV230" s="4" t="e">
        <f>PND228</f>
        <v>#REF!</v>
      </c>
      <c r="PMW230" s="664" t="s">
        <v>12</v>
      </c>
      <c r="PMX230" s="664"/>
      <c r="PMY230" s="664"/>
      <c r="PMZ230" s="4" t="e">
        <f>PNH228</f>
        <v>#REF!</v>
      </c>
      <c r="PNA230" s="664" t="s">
        <v>12</v>
      </c>
      <c r="PNB230" s="664"/>
      <c r="PNC230" s="664"/>
      <c r="PND230" s="4" t="e">
        <f>PNL228</f>
        <v>#REF!</v>
      </c>
      <c r="PNE230" s="664" t="s">
        <v>12</v>
      </c>
      <c r="PNF230" s="664"/>
      <c r="PNG230" s="664"/>
      <c r="PNH230" s="4" t="e">
        <f>PNP228</f>
        <v>#REF!</v>
      </c>
      <c r="PNI230" s="664" t="s">
        <v>12</v>
      </c>
      <c r="PNJ230" s="664"/>
      <c r="PNK230" s="664"/>
      <c r="PNL230" s="4" t="e">
        <f>PNT228</f>
        <v>#REF!</v>
      </c>
      <c r="PNM230" s="664" t="s">
        <v>12</v>
      </c>
      <c r="PNN230" s="664"/>
      <c r="PNO230" s="664"/>
      <c r="PNP230" s="4" t="e">
        <f>PNX228</f>
        <v>#REF!</v>
      </c>
      <c r="PNQ230" s="664" t="s">
        <v>12</v>
      </c>
      <c r="PNR230" s="664"/>
      <c r="PNS230" s="664"/>
      <c r="PNT230" s="4" t="e">
        <f>POB228</f>
        <v>#REF!</v>
      </c>
      <c r="PNU230" s="664" t="s">
        <v>12</v>
      </c>
      <c r="PNV230" s="664"/>
      <c r="PNW230" s="664"/>
      <c r="PNX230" s="4" t="e">
        <f>POF228</f>
        <v>#REF!</v>
      </c>
      <c r="PNY230" s="664" t="s">
        <v>12</v>
      </c>
      <c r="PNZ230" s="664"/>
      <c r="POA230" s="664"/>
      <c r="POB230" s="4" t="e">
        <f>POJ228</f>
        <v>#REF!</v>
      </c>
      <c r="POC230" s="664" t="s">
        <v>12</v>
      </c>
      <c r="POD230" s="664"/>
      <c r="POE230" s="664"/>
      <c r="POF230" s="4" t="e">
        <f>PON228</f>
        <v>#REF!</v>
      </c>
      <c r="POG230" s="664" t="s">
        <v>12</v>
      </c>
      <c r="POH230" s="664"/>
      <c r="POI230" s="664"/>
      <c r="POJ230" s="4" t="e">
        <f>POR228</f>
        <v>#REF!</v>
      </c>
      <c r="POK230" s="664" t="s">
        <v>12</v>
      </c>
      <c r="POL230" s="664"/>
      <c r="POM230" s="664"/>
      <c r="PON230" s="4" t="e">
        <f>POV228</f>
        <v>#REF!</v>
      </c>
      <c r="POO230" s="664" t="s">
        <v>12</v>
      </c>
      <c r="POP230" s="664"/>
      <c r="POQ230" s="664"/>
      <c r="POR230" s="4" t="e">
        <f>POZ228</f>
        <v>#REF!</v>
      </c>
      <c r="POS230" s="664" t="s">
        <v>12</v>
      </c>
      <c r="POT230" s="664"/>
      <c r="POU230" s="664"/>
      <c r="POV230" s="4" t="e">
        <f>PPD228</f>
        <v>#REF!</v>
      </c>
      <c r="POW230" s="664" t="s">
        <v>12</v>
      </c>
      <c r="POX230" s="664"/>
      <c r="POY230" s="664"/>
      <c r="POZ230" s="4" t="e">
        <f>PPH228</f>
        <v>#REF!</v>
      </c>
      <c r="PPA230" s="664" t="s">
        <v>12</v>
      </c>
      <c r="PPB230" s="664"/>
      <c r="PPC230" s="664"/>
      <c r="PPD230" s="4" t="e">
        <f>PPL228</f>
        <v>#REF!</v>
      </c>
      <c r="PPE230" s="664" t="s">
        <v>12</v>
      </c>
      <c r="PPF230" s="664"/>
      <c r="PPG230" s="664"/>
      <c r="PPH230" s="4" t="e">
        <f>PPP228</f>
        <v>#REF!</v>
      </c>
      <c r="PPI230" s="664" t="s">
        <v>12</v>
      </c>
      <c r="PPJ230" s="664"/>
      <c r="PPK230" s="664"/>
      <c r="PPL230" s="4" t="e">
        <f>PPT228</f>
        <v>#REF!</v>
      </c>
      <c r="PPM230" s="664" t="s">
        <v>12</v>
      </c>
      <c r="PPN230" s="664"/>
      <c r="PPO230" s="664"/>
      <c r="PPP230" s="4" t="e">
        <f>PPX228</f>
        <v>#REF!</v>
      </c>
      <c r="PPQ230" s="664" t="s">
        <v>12</v>
      </c>
      <c r="PPR230" s="664"/>
      <c r="PPS230" s="664"/>
      <c r="PPT230" s="4" t="e">
        <f>PQB228</f>
        <v>#REF!</v>
      </c>
      <c r="PPU230" s="664" t="s">
        <v>12</v>
      </c>
      <c r="PPV230" s="664"/>
      <c r="PPW230" s="664"/>
      <c r="PPX230" s="4" t="e">
        <f>PQF228</f>
        <v>#REF!</v>
      </c>
      <c r="PPY230" s="664" t="s">
        <v>12</v>
      </c>
      <c r="PPZ230" s="664"/>
      <c r="PQA230" s="664"/>
      <c r="PQB230" s="4" t="e">
        <f>PQJ228</f>
        <v>#REF!</v>
      </c>
      <c r="PQC230" s="664" t="s">
        <v>12</v>
      </c>
      <c r="PQD230" s="664"/>
      <c r="PQE230" s="664"/>
      <c r="PQF230" s="4" t="e">
        <f>PQN228</f>
        <v>#REF!</v>
      </c>
      <c r="PQG230" s="664" t="s">
        <v>12</v>
      </c>
      <c r="PQH230" s="664"/>
      <c r="PQI230" s="664"/>
      <c r="PQJ230" s="4" t="e">
        <f>PQR228</f>
        <v>#REF!</v>
      </c>
      <c r="PQK230" s="664" t="s">
        <v>12</v>
      </c>
      <c r="PQL230" s="664"/>
      <c r="PQM230" s="664"/>
      <c r="PQN230" s="4" t="e">
        <f>PQV228</f>
        <v>#REF!</v>
      </c>
      <c r="PQO230" s="664" t="s">
        <v>12</v>
      </c>
      <c r="PQP230" s="664"/>
      <c r="PQQ230" s="664"/>
      <c r="PQR230" s="4" t="e">
        <f>PQZ228</f>
        <v>#REF!</v>
      </c>
      <c r="PQS230" s="664" t="s">
        <v>12</v>
      </c>
      <c r="PQT230" s="664"/>
      <c r="PQU230" s="664"/>
      <c r="PQV230" s="4" t="e">
        <f>PRD228</f>
        <v>#REF!</v>
      </c>
      <c r="PQW230" s="664" t="s">
        <v>12</v>
      </c>
      <c r="PQX230" s="664"/>
      <c r="PQY230" s="664"/>
      <c r="PQZ230" s="4" t="e">
        <f>PRH228</f>
        <v>#REF!</v>
      </c>
      <c r="PRA230" s="664" t="s">
        <v>12</v>
      </c>
      <c r="PRB230" s="664"/>
      <c r="PRC230" s="664"/>
      <c r="PRD230" s="4" t="e">
        <f>PRL228</f>
        <v>#REF!</v>
      </c>
      <c r="PRE230" s="664" t="s">
        <v>12</v>
      </c>
      <c r="PRF230" s="664"/>
      <c r="PRG230" s="664"/>
      <c r="PRH230" s="4" t="e">
        <f>PRP228</f>
        <v>#REF!</v>
      </c>
      <c r="PRI230" s="664" t="s">
        <v>12</v>
      </c>
      <c r="PRJ230" s="664"/>
      <c r="PRK230" s="664"/>
      <c r="PRL230" s="4" t="e">
        <f>PRT228</f>
        <v>#REF!</v>
      </c>
      <c r="PRM230" s="664" t="s">
        <v>12</v>
      </c>
      <c r="PRN230" s="664"/>
      <c r="PRO230" s="664"/>
      <c r="PRP230" s="4" t="e">
        <f>PRX228</f>
        <v>#REF!</v>
      </c>
      <c r="PRQ230" s="664" t="s">
        <v>12</v>
      </c>
      <c r="PRR230" s="664"/>
      <c r="PRS230" s="664"/>
      <c r="PRT230" s="4" t="e">
        <f>PSB228</f>
        <v>#REF!</v>
      </c>
      <c r="PRU230" s="664" t="s">
        <v>12</v>
      </c>
      <c r="PRV230" s="664"/>
      <c r="PRW230" s="664"/>
      <c r="PRX230" s="4" t="e">
        <f>PSF228</f>
        <v>#REF!</v>
      </c>
      <c r="PRY230" s="664" t="s">
        <v>12</v>
      </c>
      <c r="PRZ230" s="664"/>
      <c r="PSA230" s="664"/>
      <c r="PSB230" s="4" t="e">
        <f>PSJ228</f>
        <v>#REF!</v>
      </c>
      <c r="PSC230" s="664" t="s">
        <v>12</v>
      </c>
      <c r="PSD230" s="664"/>
      <c r="PSE230" s="664"/>
      <c r="PSF230" s="4" t="e">
        <f>PSN228</f>
        <v>#REF!</v>
      </c>
      <c r="PSG230" s="664" t="s">
        <v>12</v>
      </c>
      <c r="PSH230" s="664"/>
      <c r="PSI230" s="664"/>
      <c r="PSJ230" s="4" t="e">
        <f>PSR228</f>
        <v>#REF!</v>
      </c>
      <c r="PSK230" s="664" t="s">
        <v>12</v>
      </c>
      <c r="PSL230" s="664"/>
      <c r="PSM230" s="664"/>
      <c r="PSN230" s="4" t="e">
        <f>PSV228</f>
        <v>#REF!</v>
      </c>
      <c r="PSO230" s="664" t="s">
        <v>12</v>
      </c>
      <c r="PSP230" s="664"/>
      <c r="PSQ230" s="664"/>
      <c r="PSR230" s="4" t="e">
        <f>PSZ228</f>
        <v>#REF!</v>
      </c>
      <c r="PSS230" s="664" t="s">
        <v>12</v>
      </c>
      <c r="PST230" s="664"/>
      <c r="PSU230" s="664"/>
      <c r="PSV230" s="4" t="e">
        <f>PTD228</f>
        <v>#REF!</v>
      </c>
      <c r="PSW230" s="664" t="s">
        <v>12</v>
      </c>
      <c r="PSX230" s="664"/>
      <c r="PSY230" s="664"/>
      <c r="PSZ230" s="4" t="e">
        <f>PTH228</f>
        <v>#REF!</v>
      </c>
      <c r="PTA230" s="664" t="s">
        <v>12</v>
      </c>
      <c r="PTB230" s="664"/>
      <c r="PTC230" s="664"/>
      <c r="PTD230" s="4" t="e">
        <f>PTL228</f>
        <v>#REF!</v>
      </c>
      <c r="PTE230" s="664" t="s">
        <v>12</v>
      </c>
      <c r="PTF230" s="664"/>
      <c r="PTG230" s="664"/>
      <c r="PTH230" s="4" t="e">
        <f>PTP228</f>
        <v>#REF!</v>
      </c>
      <c r="PTI230" s="664" t="s">
        <v>12</v>
      </c>
      <c r="PTJ230" s="664"/>
      <c r="PTK230" s="664"/>
      <c r="PTL230" s="4" t="e">
        <f>PTT228</f>
        <v>#REF!</v>
      </c>
      <c r="PTM230" s="664" t="s">
        <v>12</v>
      </c>
      <c r="PTN230" s="664"/>
      <c r="PTO230" s="664"/>
      <c r="PTP230" s="4" t="e">
        <f>PTX228</f>
        <v>#REF!</v>
      </c>
      <c r="PTQ230" s="664" t="s">
        <v>12</v>
      </c>
      <c r="PTR230" s="664"/>
      <c r="PTS230" s="664"/>
      <c r="PTT230" s="4" t="e">
        <f>PUB228</f>
        <v>#REF!</v>
      </c>
      <c r="PTU230" s="664" t="s">
        <v>12</v>
      </c>
      <c r="PTV230" s="664"/>
      <c r="PTW230" s="664"/>
      <c r="PTX230" s="4" t="e">
        <f>PUF228</f>
        <v>#REF!</v>
      </c>
      <c r="PTY230" s="664" t="s">
        <v>12</v>
      </c>
      <c r="PTZ230" s="664"/>
      <c r="PUA230" s="664"/>
      <c r="PUB230" s="4" t="e">
        <f>PUJ228</f>
        <v>#REF!</v>
      </c>
      <c r="PUC230" s="664" t="s">
        <v>12</v>
      </c>
      <c r="PUD230" s="664"/>
      <c r="PUE230" s="664"/>
      <c r="PUF230" s="4" t="e">
        <f>PUN228</f>
        <v>#REF!</v>
      </c>
      <c r="PUG230" s="664" t="s">
        <v>12</v>
      </c>
      <c r="PUH230" s="664"/>
      <c r="PUI230" s="664"/>
      <c r="PUJ230" s="4" t="e">
        <f>PUR228</f>
        <v>#REF!</v>
      </c>
      <c r="PUK230" s="664" t="s">
        <v>12</v>
      </c>
      <c r="PUL230" s="664"/>
      <c r="PUM230" s="664"/>
      <c r="PUN230" s="4" t="e">
        <f>PUV228</f>
        <v>#REF!</v>
      </c>
      <c r="PUO230" s="664" t="s">
        <v>12</v>
      </c>
      <c r="PUP230" s="664"/>
      <c r="PUQ230" s="664"/>
      <c r="PUR230" s="4" t="e">
        <f>PUZ228</f>
        <v>#REF!</v>
      </c>
      <c r="PUS230" s="664" t="s">
        <v>12</v>
      </c>
      <c r="PUT230" s="664"/>
      <c r="PUU230" s="664"/>
      <c r="PUV230" s="4" t="e">
        <f>PVD228</f>
        <v>#REF!</v>
      </c>
      <c r="PUW230" s="664" t="s">
        <v>12</v>
      </c>
      <c r="PUX230" s="664"/>
      <c r="PUY230" s="664"/>
      <c r="PUZ230" s="4" t="e">
        <f>PVH228</f>
        <v>#REF!</v>
      </c>
      <c r="PVA230" s="664" t="s">
        <v>12</v>
      </c>
      <c r="PVB230" s="664"/>
      <c r="PVC230" s="664"/>
      <c r="PVD230" s="4" t="e">
        <f>PVL228</f>
        <v>#REF!</v>
      </c>
      <c r="PVE230" s="664" t="s">
        <v>12</v>
      </c>
      <c r="PVF230" s="664"/>
      <c r="PVG230" s="664"/>
      <c r="PVH230" s="4" t="e">
        <f>PVP228</f>
        <v>#REF!</v>
      </c>
      <c r="PVI230" s="664" t="s">
        <v>12</v>
      </c>
      <c r="PVJ230" s="664"/>
      <c r="PVK230" s="664"/>
      <c r="PVL230" s="4" t="e">
        <f>PVT228</f>
        <v>#REF!</v>
      </c>
      <c r="PVM230" s="664" t="s">
        <v>12</v>
      </c>
      <c r="PVN230" s="664"/>
      <c r="PVO230" s="664"/>
      <c r="PVP230" s="4" t="e">
        <f>PVX228</f>
        <v>#REF!</v>
      </c>
      <c r="PVQ230" s="664" t="s">
        <v>12</v>
      </c>
      <c r="PVR230" s="664"/>
      <c r="PVS230" s="664"/>
      <c r="PVT230" s="4" t="e">
        <f>PWB228</f>
        <v>#REF!</v>
      </c>
      <c r="PVU230" s="664" t="s">
        <v>12</v>
      </c>
      <c r="PVV230" s="664"/>
      <c r="PVW230" s="664"/>
      <c r="PVX230" s="4" t="e">
        <f>PWF228</f>
        <v>#REF!</v>
      </c>
      <c r="PVY230" s="664" t="s">
        <v>12</v>
      </c>
      <c r="PVZ230" s="664"/>
      <c r="PWA230" s="664"/>
      <c r="PWB230" s="4" t="e">
        <f>PWJ228</f>
        <v>#REF!</v>
      </c>
      <c r="PWC230" s="664" t="s">
        <v>12</v>
      </c>
      <c r="PWD230" s="664"/>
      <c r="PWE230" s="664"/>
      <c r="PWF230" s="4" t="e">
        <f>PWN228</f>
        <v>#REF!</v>
      </c>
      <c r="PWG230" s="664" t="s">
        <v>12</v>
      </c>
      <c r="PWH230" s="664"/>
      <c r="PWI230" s="664"/>
      <c r="PWJ230" s="4" t="e">
        <f>PWR228</f>
        <v>#REF!</v>
      </c>
      <c r="PWK230" s="664" t="s">
        <v>12</v>
      </c>
      <c r="PWL230" s="664"/>
      <c r="PWM230" s="664"/>
      <c r="PWN230" s="4" t="e">
        <f>PWV228</f>
        <v>#REF!</v>
      </c>
      <c r="PWO230" s="664" t="s">
        <v>12</v>
      </c>
      <c r="PWP230" s="664"/>
      <c r="PWQ230" s="664"/>
      <c r="PWR230" s="4" t="e">
        <f>PWZ228</f>
        <v>#REF!</v>
      </c>
      <c r="PWS230" s="664" t="s">
        <v>12</v>
      </c>
      <c r="PWT230" s="664"/>
      <c r="PWU230" s="664"/>
      <c r="PWV230" s="4" t="e">
        <f>PXD228</f>
        <v>#REF!</v>
      </c>
      <c r="PWW230" s="664" t="s">
        <v>12</v>
      </c>
      <c r="PWX230" s="664"/>
      <c r="PWY230" s="664"/>
      <c r="PWZ230" s="4" t="e">
        <f>PXH228</f>
        <v>#REF!</v>
      </c>
      <c r="PXA230" s="664" t="s">
        <v>12</v>
      </c>
      <c r="PXB230" s="664"/>
      <c r="PXC230" s="664"/>
      <c r="PXD230" s="4" t="e">
        <f>PXL228</f>
        <v>#REF!</v>
      </c>
      <c r="PXE230" s="664" t="s">
        <v>12</v>
      </c>
      <c r="PXF230" s="664"/>
      <c r="PXG230" s="664"/>
      <c r="PXH230" s="4" t="e">
        <f>PXP228</f>
        <v>#REF!</v>
      </c>
      <c r="PXI230" s="664" t="s">
        <v>12</v>
      </c>
      <c r="PXJ230" s="664"/>
      <c r="PXK230" s="664"/>
      <c r="PXL230" s="4" t="e">
        <f>PXT228</f>
        <v>#REF!</v>
      </c>
      <c r="PXM230" s="664" t="s">
        <v>12</v>
      </c>
      <c r="PXN230" s="664"/>
      <c r="PXO230" s="664"/>
      <c r="PXP230" s="4" t="e">
        <f>PXX228</f>
        <v>#REF!</v>
      </c>
      <c r="PXQ230" s="664" t="s">
        <v>12</v>
      </c>
      <c r="PXR230" s="664"/>
      <c r="PXS230" s="664"/>
      <c r="PXT230" s="4" t="e">
        <f>PYB228</f>
        <v>#REF!</v>
      </c>
      <c r="PXU230" s="664" t="s">
        <v>12</v>
      </c>
      <c r="PXV230" s="664"/>
      <c r="PXW230" s="664"/>
      <c r="PXX230" s="4" t="e">
        <f>PYF228</f>
        <v>#REF!</v>
      </c>
      <c r="PXY230" s="664" t="s">
        <v>12</v>
      </c>
      <c r="PXZ230" s="664"/>
      <c r="PYA230" s="664"/>
      <c r="PYB230" s="4" t="e">
        <f>PYJ228</f>
        <v>#REF!</v>
      </c>
      <c r="PYC230" s="664" t="s">
        <v>12</v>
      </c>
      <c r="PYD230" s="664"/>
      <c r="PYE230" s="664"/>
      <c r="PYF230" s="4" t="e">
        <f>PYN228</f>
        <v>#REF!</v>
      </c>
      <c r="PYG230" s="664" t="s">
        <v>12</v>
      </c>
      <c r="PYH230" s="664"/>
      <c r="PYI230" s="664"/>
      <c r="PYJ230" s="4" t="e">
        <f>PYR228</f>
        <v>#REF!</v>
      </c>
      <c r="PYK230" s="664" t="s">
        <v>12</v>
      </c>
      <c r="PYL230" s="664"/>
      <c r="PYM230" s="664"/>
      <c r="PYN230" s="4" t="e">
        <f>PYV228</f>
        <v>#REF!</v>
      </c>
      <c r="PYO230" s="664" t="s">
        <v>12</v>
      </c>
      <c r="PYP230" s="664"/>
      <c r="PYQ230" s="664"/>
      <c r="PYR230" s="4" t="e">
        <f>PYZ228</f>
        <v>#REF!</v>
      </c>
      <c r="PYS230" s="664" t="s">
        <v>12</v>
      </c>
      <c r="PYT230" s="664"/>
      <c r="PYU230" s="664"/>
      <c r="PYV230" s="4" t="e">
        <f>PZD228</f>
        <v>#REF!</v>
      </c>
      <c r="PYW230" s="664" t="s">
        <v>12</v>
      </c>
      <c r="PYX230" s="664"/>
      <c r="PYY230" s="664"/>
      <c r="PYZ230" s="4" t="e">
        <f>PZH228</f>
        <v>#REF!</v>
      </c>
      <c r="PZA230" s="664" t="s">
        <v>12</v>
      </c>
      <c r="PZB230" s="664"/>
      <c r="PZC230" s="664"/>
      <c r="PZD230" s="4" t="e">
        <f>PZL228</f>
        <v>#REF!</v>
      </c>
      <c r="PZE230" s="664" t="s">
        <v>12</v>
      </c>
      <c r="PZF230" s="664"/>
      <c r="PZG230" s="664"/>
      <c r="PZH230" s="4" t="e">
        <f>PZP228</f>
        <v>#REF!</v>
      </c>
      <c r="PZI230" s="664" t="s">
        <v>12</v>
      </c>
      <c r="PZJ230" s="664"/>
      <c r="PZK230" s="664"/>
      <c r="PZL230" s="4" t="e">
        <f>PZT228</f>
        <v>#REF!</v>
      </c>
      <c r="PZM230" s="664" t="s">
        <v>12</v>
      </c>
      <c r="PZN230" s="664"/>
      <c r="PZO230" s="664"/>
      <c r="PZP230" s="4" t="e">
        <f>PZX228</f>
        <v>#REF!</v>
      </c>
      <c r="PZQ230" s="664" t="s">
        <v>12</v>
      </c>
      <c r="PZR230" s="664"/>
      <c r="PZS230" s="664"/>
      <c r="PZT230" s="4" t="e">
        <f>QAB228</f>
        <v>#REF!</v>
      </c>
      <c r="PZU230" s="664" t="s">
        <v>12</v>
      </c>
      <c r="PZV230" s="664"/>
      <c r="PZW230" s="664"/>
      <c r="PZX230" s="4" t="e">
        <f>QAF228</f>
        <v>#REF!</v>
      </c>
      <c r="PZY230" s="664" t="s">
        <v>12</v>
      </c>
      <c r="PZZ230" s="664"/>
      <c r="QAA230" s="664"/>
      <c r="QAB230" s="4" t="e">
        <f>QAJ228</f>
        <v>#REF!</v>
      </c>
      <c r="QAC230" s="664" t="s">
        <v>12</v>
      </c>
      <c r="QAD230" s="664"/>
      <c r="QAE230" s="664"/>
      <c r="QAF230" s="4" t="e">
        <f>QAN228</f>
        <v>#REF!</v>
      </c>
      <c r="QAG230" s="664" t="s">
        <v>12</v>
      </c>
      <c r="QAH230" s="664"/>
      <c r="QAI230" s="664"/>
      <c r="QAJ230" s="4" t="e">
        <f>QAR228</f>
        <v>#REF!</v>
      </c>
      <c r="QAK230" s="664" t="s">
        <v>12</v>
      </c>
      <c r="QAL230" s="664"/>
      <c r="QAM230" s="664"/>
      <c r="QAN230" s="4" t="e">
        <f>QAV228</f>
        <v>#REF!</v>
      </c>
      <c r="QAO230" s="664" t="s">
        <v>12</v>
      </c>
      <c r="QAP230" s="664"/>
      <c r="QAQ230" s="664"/>
      <c r="QAR230" s="4" t="e">
        <f>QAZ228</f>
        <v>#REF!</v>
      </c>
      <c r="QAS230" s="664" t="s">
        <v>12</v>
      </c>
      <c r="QAT230" s="664"/>
      <c r="QAU230" s="664"/>
      <c r="QAV230" s="4" t="e">
        <f>QBD228</f>
        <v>#REF!</v>
      </c>
      <c r="QAW230" s="664" t="s">
        <v>12</v>
      </c>
      <c r="QAX230" s="664"/>
      <c r="QAY230" s="664"/>
      <c r="QAZ230" s="4" t="e">
        <f>QBH228</f>
        <v>#REF!</v>
      </c>
      <c r="QBA230" s="664" t="s">
        <v>12</v>
      </c>
      <c r="QBB230" s="664"/>
      <c r="QBC230" s="664"/>
      <c r="QBD230" s="4" t="e">
        <f>QBL228</f>
        <v>#REF!</v>
      </c>
      <c r="QBE230" s="664" t="s">
        <v>12</v>
      </c>
      <c r="QBF230" s="664"/>
      <c r="QBG230" s="664"/>
      <c r="QBH230" s="4" t="e">
        <f>QBP228</f>
        <v>#REF!</v>
      </c>
      <c r="QBI230" s="664" t="s">
        <v>12</v>
      </c>
      <c r="QBJ230" s="664"/>
      <c r="QBK230" s="664"/>
      <c r="QBL230" s="4" t="e">
        <f>QBT228</f>
        <v>#REF!</v>
      </c>
      <c r="QBM230" s="664" t="s">
        <v>12</v>
      </c>
      <c r="QBN230" s="664"/>
      <c r="QBO230" s="664"/>
      <c r="QBP230" s="4" t="e">
        <f>QBX228</f>
        <v>#REF!</v>
      </c>
      <c r="QBQ230" s="664" t="s">
        <v>12</v>
      </c>
      <c r="QBR230" s="664"/>
      <c r="QBS230" s="664"/>
      <c r="QBT230" s="4" t="e">
        <f>QCB228</f>
        <v>#REF!</v>
      </c>
      <c r="QBU230" s="664" t="s">
        <v>12</v>
      </c>
      <c r="QBV230" s="664"/>
      <c r="QBW230" s="664"/>
      <c r="QBX230" s="4" t="e">
        <f>QCF228</f>
        <v>#REF!</v>
      </c>
      <c r="QBY230" s="664" t="s">
        <v>12</v>
      </c>
      <c r="QBZ230" s="664"/>
      <c r="QCA230" s="664"/>
      <c r="QCB230" s="4" t="e">
        <f>QCJ228</f>
        <v>#REF!</v>
      </c>
      <c r="QCC230" s="664" t="s">
        <v>12</v>
      </c>
      <c r="QCD230" s="664"/>
      <c r="QCE230" s="664"/>
      <c r="QCF230" s="4" t="e">
        <f>QCN228</f>
        <v>#REF!</v>
      </c>
      <c r="QCG230" s="664" t="s">
        <v>12</v>
      </c>
      <c r="QCH230" s="664"/>
      <c r="QCI230" s="664"/>
      <c r="QCJ230" s="4" t="e">
        <f>QCR228</f>
        <v>#REF!</v>
      </c>
      <c r="QCK230" s="664" t="s">
        <v>12</v>
      </c>
      <c r="QCL230" s="664"/>
      <c r="QCM230" s="664"/>
      <c r="QCN230" s="4" t="e">
        <f>QCV228</f>
        <v>#REF!</v>
      </c>
      <c r="QCO230" s="664" t="s">
        <v>12</v>
      </c>
      <c r="QCP230" s="664"/>
      <c r="QCQ230" s="664"/>
      <c r="QCR230" s="4" t="e">
        <f>QCZ228</f>
        <v>#REF!</v>
      </c>
      <c r="QCS230" s="664" t="s">
        <v>12</v>
      </c>
      <c r="QCT230" s="664"/>
      <c r="QCU230" s="664"/>
      <c r="QCV230" s="4" t="e">
        <f>QDD228</f>
        <v>#REF!</v>
      </c>
      <c r="QCW230" s="664" t="s">
        <v>12</v>
      </c>
      <c r="QCX230" s="664"/>
      <c r="QCY230" s="664"/>
      <c r="QCZ230" s="4" t="e">
        <f>QDH228</f>
        <v>#REF!</v>
      </c>
      <c r="QDA230" s="664" t="s">
        <v>12</v>
      </c>
      <c r="QDB230" s="664"/>
      <c r="QDC230" s="664"/>
      <c r="QDD230" s="4" t="e">
        <f>QDL228</f>
        <v>#REF!</v>
      </c>
      <c r="QDE230" s="664" t="s">
        <v>12</v>
      </c>
      <c r="QDF230" s="664"/>
      <c r="QDG230" s="664"/>
      <c r="QDH230" s="4" t="e">
        <f>QDP228</f>
        <v>#REF!</v>
      </c>
      <c r="QDI230" s="664" t="s">
        <v>12</v>
      </c>
      <c r="QDJ230" s="664"/>
      <c r="QDK230" s="664"/>
      <c r="QDL230" s="4" t="e">
        <f>QDT228</f>
        <v>#REF!</v>
      </c>
      <c r="QDM230" s="664" t="s">
        <v>12</v>
      </c>
      <c r="QDN230" s="664"/>
      <c r="QDO230" s="664"/>
      <c r="QDP230" s="4" t="e">
        <f>QDX228</f>
        <v>#REF!</v>
      </c>
      <c r="QDQ230" s="664" t="s">
        <v>12</v>
      </c>
      <c r="QDR230" s="664"/>
      <c r="QDS230" s="664"/>
      <c r="QDT230" s="4" t="e">
        <f>QEB228</f>
        <v>#REF!</v>
      </c>
      <c r="QDU230" s="664" t="s">
        <v>12</v>
      </c>
      <c r="QDV230" s="664"/>
      <c r="QDW230" s="664"/>
      <c r="QDX230" s="4" t="e">
        <f>QEF228</f>
        <v>#REF!</v>
      </c>
      <c r="QDY230" s="664" t="s">
        <v>12</v>
      </c>
      <c r="QDZ230" s="664"/>
      <c r="QEA230" s="664"/>
      <c r="QEB230" s="4" t="e">
        <f>QEJ228</f>
        <v>#REF!</v>
      </c>
      <c r="QEC230" s="664" t="s">
        <v>12</v>
      </c>
      <c r="QED230" s="664"/>
      <c r="QEE230" s="664"/>
      <c r="QEF230" s="4" t="e">
        <f>QEN228</f>
        <v>#REF!</v>
      </c>
      <c r="QEG230" s="664" t="s">
        <v>12</v>
      </c>
      <c r="QEH230" s="664"/>
      <c r="QEI230" s="664"/>
      <c r="QEJ230" s="4" t="e">
        <f>QER228</f>
        <v>#REF!</v>
      </c>
      <c r="QEK230" s="664" t="s">
        <v>12</v>
      </c>
      <c r="QEL230" s="664"/>
      <c r="QEM230" s="664"/>
      <c r="QEN230" s="4" t="e">
        <f>QEV228</f>
        <v>#REF!</v>
      </c>
      <c r="QEO230" s="664" t="s">
        <v>12</v>
      </c>
      <c r="QEP230" s="664"/>
      <c r="QEQ230" s="664"/>
      <c r="QER230" s="4" t="e">
        <f>QEZ228</f>
        <v>#REF!</v>
      </c>
      <c r="QES230" s="664" t="s">
        <v>12</v>
      </c>
      <c r="QET230" s="664"/>
      <c r="QEU230" s="664"/>
      <c r="QEV230" s="4" t="e">
        <f>QFD228</f>
        <v>#REF!</v>
      </c>
      <c r="QEW230" s="664" t="s">
        <v>12</v>
      </c>
      <c r="QEX230" s="664"/>
      <c r="QEY230" s="664"/>
      <c r="QEZ230" s="4" t="e">
        <f>QFH228</f>
        <v>#REF!</v>
      </c>
      <c r="QFA230" s="664" t="s">
        <v>12</v>
      </c>
      <c r="QFB230" s="664"/>
      <c r="QFC230" s="664"/>
      <c r="QFD230" s="4" t="e">
        <f>QFL228</f>
        <v>#REF!</v>
      </c>
      <c r="QFE230" s="664" t="s">
        <v>12</v>
      </c>
      <c r="QFF230" s="664"/>
      <c r="QFG230" s="664"/>
      <c r="QFH230" s="4" t="e">
        <f>QFP228</f>
        <v>#REF!</v>
      </c>
      <c r="QFI230" s="664" t="s">
        <v>12</v>
      </c>
      <c r="QFJ230" s="664"/>
      <c r="QFK230" s="664"/>
      <c r="QFL230" s="4" t="e">
        <f>QFT228</f>
        <v>#REF!</v>
      </c>
      <c r="QFM230" s="664" t="s">
        <v>12</v>
      </c>
      <c r="QFN230" s="664"/>
      <c r="QFO230" s="664"/>
      <c r="QFP230" s="4" t="e">
        <f>QFX228</f>
        <v>#REF!</v>
      </c>
      <c r="QFQ230" s="664" t="s">
        <v>12</v>
      </c>
      <c r="QFR230" s="664"/>
      <c r="QFS230" s="664"/>
      <c r="QFT230" s="4" t="e">
        <f>QGB228</f>
        <v>#REF!</v>
      </c>
      <c r="QFU230" s="664" t="s">
        <v>12</v>
      </c>
      <c r="QFV230" s="664"/>
      <c r="QFW230" s="664"/>
      <c r="QFX230" s="4" t="e">
        <f>QGF228</f>
        <v>#REF!</v>
      </c>
      <c r="QFY230" s="664" t="s">
        <v>12</v>
      </c>
      <c r="QFZ230" s="664"/>
      <c r="QGA230" s="664"/>
      <c r="QGB230" s="4" t="e">
        <f>QGJ228</f>
        <v>#REF!</v>
      </c>
      <c r="QGC230" s="664" t="s">
        <v>12</v>
      </c>
      <c r="QGD230" s="664"/>
      <c r="QGE230" s="664"/>
      <c r="QGF230" s="4" t="e">
        <f>QGN228</f>
        <v>#REF!</v>
      </c>
      <c r="QGG230" s="664" t="s">
        <v>12</v>
      </c>
      <c r="QGH230" s="664"/>
      <c r="QGI230" s="664"/>
      <c r="QGJ230" s="4" t="e">
        <f>QGR228</f>
        <v>#REF!</v>
      </c>
      <c r="QGK230" s="664" t="s">
        <v>12</v>
      </c>
      <c r="QGL230" s="664"/>
      <c r="QGM230" s="664"/>
      <c r="QGN230" s="4" t="e">
        <f>QGV228</f>
        <v>#REF!</v>
      </c>
      <c r="QGO230" s="664" t="s">
        <v>12</v>
      </c>
      <c r="QGP230" s="664"/>
      <c r="QGQ230" s="664"/>
      <c r="QGR230" s="4" t="e">
        <f>QGZ228</f>
        <v>#REF!</v>
      </c>
      <c r="QGS230" s="664" t="s">
        <v>12</v>
      </c>
      <c r="QGT230" s="664"/>
      <c r="QGU230" s="664"/>
      <c r="QGV230" s="4" t="e">
        <f>QHD228</f>
        <v>#REF!</v>
      </c>
      <c r="QGW230" s="664" t="s">
        <v>12</v>
      </c>
      <c r="QGX230" s="664"/>
      <c r="QGY230" s="664"/>
      <c r="QGZ230" s="4" t="e">
        <f>QHH228</f>
        <v>#REF!</v>
      </c>
      <c r="QHA230" s="664" t="s">
        <v>12</v>
      </c>
      <c r="QHB230" s="664"/>
      <c r="QHC230" s="664"/>
      <c r="QHD230" s="4" t="e">
        <f>QHL228</f>
        <v>#REF!</v>
      </c>
      <c r="QHE230" s="664" t="s">
        <v>12</v>
      </c>
      <c r="QHF230" s="664"/>
      <c r="QHG230" s="664"/>
      <c r="QHH230" s="4" t="e">
        <f>QHP228</f>
        <v>#REF!</v>
      </c>
      <c r="QHI230" s="664" t="s">
        <v>12</v>
      </c>
      <c r="QHJ230" s="664"/>
      <c r="QHK230" s="664"/>
      <c r="QHL230" s="4" t="e">
        <f>QHT228</f>
        <v>#REF!</v>
      </c>
      <c r="QHM230" s="664" t="s">
        <v>12</v>
      </c>
      <c r="QHN230" s="664"/>
      <c r="QHO230" s="664"/>
      <c r="QHP230" s="4" t="e">
        <f>QHX228</f>
        <v>#REF!</v>
      </c>
      <c r="QHQ230" s="664" t="s">
        <v>12</v>
      </c>
      <c r="QHR230" s="664"/>
      <c r="QHS230" s="664"/>
      <c r="QHT230" s="4" t="e">
        <f>QIB228</f>
        <v>#REF!</v>
      </c>
      <c r="QHU230" s="664" t="s">
        <v>12</v>
      </c>
      <c r="QHV230" s="664"/>
      <c r="QHW230" s="664"/>
      <c r="QHX230" s="4" t="e">
        <f>QIF228</f>
        <v>#REF!</v>
      </c>
      <c r="QHY230" s="664" t="s">
        <v>12</v>
      </c>
      <c r="QHZ230" s="664"/>
      <c r="QIA230" s="664"/>
      <c r="QIB230" s="4" t="e">
        <f>QIJ228</f>
        <v>#REF!</v>
      </c>
      <c r="QIC230" s="664" t="s">
        <v>12</v>
      </c>
      <c r="QID230" s="664"/>
      <c r="QIE230" s="664"/>
      <c r="QIF230" s="4" t="e">
        <f>QIN228</f>
        <v>#REF!</v>
      </c>
      <c r="QIG230" s="664" t="s">
        <v>12</v>
      </c>
      <c r="QIH230" s="664"/>
      <c r="QII230" s="664"/>
      <c r="QIJ230" s="4" t="e">
        <f>QIR228</f>
        <v>#REF!</v>
      </c>
      <c r="QIK230" s="664" t="s">
        <v>12</v>
      </c>
      <c r="QIL230" s="664"/>
      <c r="QIM230" s="664"/>
      <c r="QIN230" s="4" t="e">
        <f>QIV228</f>
        <v>#REF!</v>
      </c>
      <c r="QIO230" s="664" t="s">
        <v>12</v>
      </c>
      <c r="QIP230" s="664"/>
      <c r="QIQ230" s="664"/>
      <c r="QIR230" s="4" t="e">
        <f>QIZ228</f>
        <v>#REF!</v>
      </c>
      <c r="QIS230" s="664" t="s">
        <v>12</v>
      </c>
      <c r="QIT230" s="664"/>
      <c r="QIU230" s="664"/>
      <c r="QIV230" s="4" t="e">
        <f>QJD228</f>
        <v>#REF!</v>
      </c>
      <c r="QIW230" s="664" t="s">
        <v>12</v>
      </c>
      <c r="QIX230" s="664"/>
      <c r="QIY230" s="664"/>
      <c r="QIZ230" s="4" t="e">
        <f>QJH228</f>
        <v>#REF!</v>
      </c>
      <c r="QJA230" s="664" t="s">
        <v>12</v>
      </c>
      <c r="QJB230" s="664"/>
      <c r="QJC230" s="664"/>
      <c r="QJD230" s="4" t="e">
        <f>QJL228</f>
        <v>#REF!</v>
      </c>
      <c r="QJE230" s="664" t="s">
        <v>12</v>
      </c>
      <c r="QJF230" s="664"/>
      <c r="QJG230" s="664"/>
      <c r="QJH230" s="4" t="e">
        <f>QJP228</f>
        <v>#REF!</v>
      </c>
      <c r="QJI230" s="664" t="s">
        <v>12</v>
      </c>
      <c r="QJJ230" s="664"/>
      <c r="QJK230" s="664"/>
      <c r="QJL230" s="4" t="e">
        <f>QJT228</f>
        <v>#REF!</v>
      </c>
      <c r="QJM230" s="664" t="s">
        <v>12</v>
      </c>
      <c r="QJN230" s="664"/>
      <c r="QJO230" s="664"/>
      <c r="QJP230" s="4" t="e">
        <f>QJX228</f>
        <v>#REF!</v>
      </c>
      <c r="QJQ230" s="664" t="s">
        <v>12</v>
      </c>
      <c r="QJR230" s="664"/>
      <c r="QJS230" s="664"/>
      <c r="QJT230" s="4" t="e">
        <f>QKB228</f>
        <v>#REF!</v>
      </c>
      <c r="QJU230" s="664" t="s">
        <v>12</v>
      </c>
      <c r="QJV230" s="664"/>
      <c r="QJW230" s="664"/>
      <c r="QJX230" s="4" t="e">
        <f>QKF228</f>
        <v>#REF!</v>
      </c>
      <c r="QJY230" s="664" t="s">
        <v>12</v>
      </c>
      <c r="QJZ230" s="664"/>
      <c r="QKA230" s="664"/>
      <c r="QKB230" s="4" t="e">
        <f>QKJ228</f>
        <v>#REF!</v>
      </c>
      <c r="QKC230" s="664" t="s">
        <v>12</v>
      </c>
      <c r="QKD230" s="664"/>
      <c r="QKE230" s="664"/>
      <c r="QKF230" s="4" t="e">
        <f>QKN228</f>
        <v>#REF!</v>
      </c>
      <c r="QKG230" s="664" t="s">
        <v>12</v>
      </c>
      <c r="QKH230" s="664"/>
      <c r="QKI230" s="664"/>
      <c r="QKJ230" s="4" t="e">
        <f>QKR228</f>
        <v>#REF!</v>
      </c>
      <c r="QKK230" s="664" t="s">
        <v>12</v>
      </c>
      <c r="QKL230" s="664"/>
      <c r="QKM230" s="664"/>
      <c r="QKN230" s="4" t="e">
        <f>QKV228</f>
        <v>#REF!</v>
      </c>
      <c r="QKO230" s="664" t="s">
        <v>12</v>
      </c>
      <c r="QKP230" s="664"/>
      <c r="QKQ230" s="664"/>
      <c r="QKR230" s="4" t="e">
        <f>QKZ228</f>
        <v>#REF!</v>
      </c>
      <c r="QKS230" s="664" t="s">
        <v>12</v>
      </c>
      <c r="QKT230" s="664"/>
      <c r="QKU230" s="664"/>
      <c r="QKV230" s="4" t="e">
        <f>QLD228</f>
        <v>#REF!</v>
      </c>
      <c r="QKW230" s="664" t="s">
        <v>12</v>
      </c>
      <c r="QKX230" s="664"/>
      <c r="QKY230" s="664"/>
      <c r="QKZ230" s="4" t="e">
        <f>QLH228</f>
        <v>#REF!</v>
      </c>
      <c r="QLA230" s="664" t="s">
        <v>12</v>
      </c>
      <c r="QLB230" s="664"/>
      <c r="QLC230" s="664"/>
      <c r="QLD230" s="4" t="e">
        <f>QLL228</f>
        <v>#REF!</v>
      </c>
      <c r="QLE230" s="664" t="s">
        <v>12</v>
      </c>
      <c r="QLF230" s="664"/>
      <c r="QLG230" s="664"/>
      <c r="QLH230" s="4" t="e">
        <f>QLP228</f>
        <v>#REF!</v>
      </c>
      <c r="QLI230" s="664" t="s">
        <v>12</v>
      </c>
      <c r="QLJ230" s="664"/>
      <c r="QLK230" s="664"/>
      <c r="QLL230" s="4" t="e">
        <f>QLT228</f>
        <v>#REF!</v>
      </c>
      <c r="QLM230" s="664" t="s">
        <v>12</v>
      </c>
      <c r="QLN230" s="664"/>
      <c r="QLO230" s="664"/>
      <c r="QLP230" s="4" t="e">
        <f>QLX228</f>
        <v>#REF!</v>
      </c>
      <c r="QLQ230" s="664" t="s">
        <v>12</v>
      </c>
      <c r="QLR230" s="664"/>
      <c r="QLS230" s="664"/>
      <c r="QLT230" s="4" t="e">
        <f>QMB228</f>
        <v>#REF!</v>
      </c>
      <c r="QLU230" s="664" t="s">
        <v>12</v>
      </c>
      <c r="QLV230" s="664"/>
      <c r="QLW230" s="664"/>
      <c r="QLX230" s="4" t="e">
        <f>QMF228</f>
        <v>#REF!</v>
      </c>
      <c r="QLY230" s="664" t="s">
        <v>12</v>
      </c>
      <c r="QLZ230" s="664"/>
      <c r="QMA230" s="664"/>
      <c r="QMB230" s="4" t="e">
        <f>QMJ228</f>
        <v>#REF!</v>
      </c>
      <c r="QMC230" s="664" t="s">
        <v>12</v>
      </c>
      <c r="QMD230" s="664"/>
      <c r="QME230" s="664"/>
      <c r="QMF230" s="4" t="e">
        <f>QMN228</f>
        <v>#REF!</v>
      </c>
      <c r="QMG230" s="664" t="s">
        <v>12</v>
      </c>
      <c r="QMH230" s="664"/>
      <c r="QMI230" s="664"/>
      <c r="QMJ230" s="4" t="e">
        <f>QMR228</f>
        <v>#REF!</v>
      </c>
      <c r="QMK230" s="664" t="s">
        <v>12</v>
      </c>
      <c r="QML230" s="664"/>
      <c r="QMM230" s="664"/>
      <c r="QMN230" s="4" t="e">
        <f>QMV228</f>
        <v>#REF!</v>
      </c>
      <c r="QMO230" s="664" t="s">
        <v>12</v>
      </c>
      <c r="QMP230" s="664"/>
      <c r="QMQ230" s="664"/>
      <c r="QMR230" s="4" t="e">
        <f>QMZ228</f>
        <v>#REF!</v>
      </c>
      <c r="QMS230" s="664" t="s">
        <v>12</v>
      </c>
      <c r="QMT230" s="664"/>
      <c r="QMU230" s="664"/>
      <c r="QMV230" s="4" t="e">
        <f>QND228</f>
        <v>#REF!</v>
      </c>
      <c r="QMW230" s="664" t="s">
        <v>12</v>
      </c>
      <c r="QMX230" s="664"/>
      <c r="QMY230" s="664"/>
      <c r="QMZ230" s="4" t="e">
        <f>QNH228</f>
        <v>#REF!</v>
      </c>
      <c r="QNA230" s="664" t="s">
        <v>12</v>
      </c>
      <c r="QNB230" s="664"/>
      <c r="QNC230" s="664"/>
      <c r="QND230" s="4" t="e">
        <f>QNL228</f>
        <v>#REF!</v>
      </c>
      <c r="QNE230" s="664" t="s">
        <v>12</v>
      </c>
      <c r="QNF230" s="664"/>
      <c r="QNG230" s="664"/>
      <c r="QNH230" s="4" t="e">
        <f>QNP228</f>
        <v>#REF!</v>
      </c>
      <c r="QNI230" s="664" t="s">
        <v>12</v>
      </c>
      <c r="QNJ230" s="664"/>
      <c r="QNK230" s="664"/>
      <c r="QNL230" s="4" t="e">
        <f>QNT228</f>
        <v>#REF!</v>
      </c>
      <c r="QNM230" s="664" t="s">
        <v>12</v>
      </c>
      <c r="QNN230" s="664"/>
      <c r="QNO230" s="664"/>
      <c r="QNP230" s="4" t="e">
        <f>QNX228</f>
        <v>#REF!</v>
      </c>
      <c r="QNQ230" s="664" t="s">
        <v>12</v>
      </c>
      <c r="QNR230" s="664"/>
      <c r="QNS230" s="664"/>
      <c r="QNT230" s="4" t="e">
        <f>QOB228</f>
        <v>#REF!</v>
      </c>
      <c r="QNU230" s="664" t="s">
        <v>12</v>
      </c>
      <c r="QNV230" s="664"/>
      <c r="QNW230" s="664"/>
      <c r="QNX230" s="4" t="e">
        <f>QOF228</f>
        <v>#REF!</v>
      </c>
      <c r="QNY230" s="664" t="s">
        <v>12</v>
      </c>
      <c r="QNZ230" s="664"/>
      <c r="QOA230" s="664"/>
      <c r="QOB230" s="4" t="e">
        <f>QOJ228</f>
        <v>#REF!</v>
      </c>
      <c r="QOC230" s="664" t="s">
        <v>12</v>
      </c>
      <c r="QOD230" s="664"/>
      <c r="QOE230" s="664"/>
      <c r="QOF230" s="4" t="e">
        <f>QON228</f>
        <v>#REF!</v>
      </c>
      <c r="QOG230" s="664" t="s">
        <v>12</v>
      </c>
      <c r="QOH230" s="664"/>
      <c r="QOI230" s="664"/>
      <c r="QOJ230" s="4" t="e">
        <f>QOR228</f>
        <v>#REF!</v>
      </c>
      <c r="QOK230" s="664" t="s">
        <v>12</v>
      </c>
      <c r="QOL230" s="664"/>
      <c r="QOM230" s="664"/>
      <c r="QON230" s="4" t="e">
        <f>QOV228</f>
        <v>#REF!</v>
      </c>
      <c r="QOO230" s="664" t="s">
        <v>12</v>
      </c>
      <c r="QOP230" s="664"/>
      <c r="QOQ230" s="664"/>
      <c r="QOR230" s="4" t="e">
        <f>QOZ228</f>
        <v>#REF!</v>
      </c>
      <c r="QOS230" s="664" t="s">
        <v>12</v>
      </c>
      <c r="QOT230" s="664"/>
      <c r="QOU230" s="664"/>
      <c r="QOV230" s="4" t="e">
        <f>QPD228</f>
        <v>#REF!</v>
      </c>
      <c r="QOW230" s="664" t="s">
        <v>12</v>
      </c>
      <c r="QOX230" s="664"/>
      <c r="QOY230" s="664"/>
      <c r="QOZ230" s="4" t="e">
        <f>QPH228</f>
        <v>#REF!</v>
      </c>
      <c r="QPA230" s="664" t="s">
        <v>12</v>
      </c>
      <c r="QPB230" s="664"/>
      <c r="QPC230" s="664"/>
      <c r="QPD230" s="4" t="e">
        <f>QPL228</f>
        <v>#REF!</v>
      </c>
      <c r="QPE230" s="664" t="s">
        <v>12</v>
      </c>
      <c r="QPF230" s="664"/>
      <c r="QPG230" s="664"/>
      <c r="QPH230" s="4" t="e">
        <f>QPP228</f>
        <v>#REF!</v>
      </c>
      <c r="QPI230" s="664" t="s">
        <v>12</v>
      </c>
      <c r="QPJ230" s="664"/>
      <c r="QPK230" s="664"/>
      <c r="QPL230" s="4" t="e">
        <f>QPT228</f>
        <v>#REF!</v>
      </c>
      <c r="QPM230" s="664" t="s">
        <v>12</v>
      </c>
      <c r="QPN230" s="664"/>
      <c r="QPO230" s="664"/>
      <c r="QPP230" s="4" t="e">
        <f>QPX228</f>
        <v>#REF!</v>
      </c>
      <c r="QPQ230" s="664" t="s">
        <v>12</v>
      </c>
      <c r="QPR230" s="664"/>
      <c r="QPS230" s="664"/>
      <c r="QPT230" s="4" t="e">
        <f>QQB228</f>
        <v>#REF!</v>
      </c>
      <c r="QPU230" s="664" t="s">
        <v>12</v>
      </c>
      <c r="QPV230" s="664"/>
      <c r="QPW230" s="664"/>
      <c r="QPX230" s="4" t="e">
        <f>QQF228</f>
        <v>#REF!</v>
      </c>
      <c r="QPY230" s="664" t="s">
        <v>12</v>
      </c>
      <c r="QPZ230" s="664"/>
      <c r="QQA230" s="664"/>
      <c r="QQB230" s="4" t="e">
        <f>QQJ228</f>
        <v>#REF!</v>
      </c>
      <c r="QQC230" s="664" t="s">
        <v>12</v>
      </c>
      <c r="QQD230" s="664"/>
      <c r="QQE230" s="664"/>
      <c r="QQF230" s="4" t="e">
        <f>QQN228</f>
        <v>#REF!</v>
      </c>
      <c r="QQG230" s="664" t="s">
        <v>12</v>
      </c>
      <c r="QQH230" s="664"/>
      <c r="QQI230" s="664"/>
      <c r="QQJ230" s="4" t="e">
        <f>QQR228</f>
        <v>#REF!</v>
      </c>
      <c r="QQK230" s="664" t="s">
        <v>12</v>
      </c>
      <c r="QQL230" s="664"/>
      <c r="QQM230" s="664"/>
      <c r="QQN230" s="4" t="e">
        <f>QQV228</f>
        <v>#REF!</v>
      </c>
      <c r="QQO230" s="664" t="s">
        <v>12</v>
      </c>
      <c r="QQP230" s="664"/>
      <c r="QQQ230" s="664"/>
      <c r="QQR230" s="4" t="e">
        <f>QQZ228</f>
        <v>#REF!</v>
      </c>
      <c r="QQS230" s="664" t="s">
        <v>12</v>
      </c>
      <c r="QQT230" s="664"/>
      <c r="QQU230" s="664"/>
      <c r="QQV230" s="4" t="e">
        <f>QRD228</f>
        <v>#REF!</v>
      </c>
      <c r="QQW230" s="664" t="s">
        <v>12</v>
      </c>
      <c r="QQX230" s="664"/>
      <c r="QQY230" s="664"/>
      <c r="QQZ230" s="4" t="e">
        <f>QRH228</f>
        <v>#REF!</v>
      </c>
      <c r="QRA230" s="664" t="s">
        <v>12</v>
      </c>
      <c r="QRB230" s="664"/>
      <c r="QRC230" s="664"/>
      <c r="QRD230" s="4" t="e">
        <f>QRL228</f>
        <v>#REF!</v>
      </c>
      <c r="QRE230" s="664" t="s">
        <v>12</v>
      </c>
      <c r="QRF230" s="664"/>
      <c r="QRG230" s="664"/>
      <c r="QRH230" s="4" t="e">
        <f>QRP228</f>
        <v>#REF!</v>
      </c>
      <c r="QRI230" s="664" t="s">
        <v>12</v>
      </c>
      <c r="QRJ230" s="664"/>
      <c r="QRK230" s="664"/>
      <c r="QRL230" s="4" t="e">
        <f>QRT228</f>
        <v>#REF!</v>
      </c>
      <c r="QRM230" s="664" t="s">
        <v>12</v>
      </c>
      <c r="QRN230" s="664"/>
      <c r="QRO230" s="664"/>
      <c r="QRP230" s="4" t="e">
        <f>QRX228</f>
        <v>#REF!</v>
      </c>
      <c r="QRQ230" s="664" t="s">
        <v>12</v>
      </c>
      <c r="QRR230" s="664"/>
      <c r="QRS230" s="664"/>
      <c r="QRT230" s="4" t="e">
        <f>QSB228</f>
        <v>#REF!</v>
      </c>
      <c r="QRU230" s="664" t="s">
        <v>12</v>
      </c>
      <c r="QRV230" s="664"/>
      <c r="QRW230" s="664"/>
      <c r="QRX230" s="4" t="e">
        <f>QSF228</f>
        <v>#REF!</v>
      </c>
      <c r="QRY230" s="664" t="s">
        <v>12</v>
      </c>
      <c r="QRZ230" s="664"/>
      <c r="QSA230" s="664"/>
      <c r="QSB230" s="4" t="e">
        <f>QSJ228</f>
        <v>#REF!</v>
      </c>
      <c r="QSC230" s="664" t="s">
        <v>12</v>
      </c>
      <c r="QSD230" s="664"/>
      <c r="QSE230" s="664"/>
      <c r="QSF230" s="4" t="e">
        <f>QSN228</f>
        <v>#REF!</v>
      </c>
      <c r="QSG230" s="664" t="s">
        <v>12</v>
      </c>
      <c r="QSH230" s="664"/>
      <c r="QSI230" s="664"/>
      <c r="QSJ230" s="4" t="e">
        <f>QSR228</f>
        <v>#REF!</v>
      </c>
      <c r="QSK230" s="664" t="s">
        <v>12</v>
      </c>
      <c r="QSL230" s="664"/>
      <c r="QSM230" s="664"/>
      <c r="QSN230" s="4" t="e">
        <f>QSV228</f>
        <v>#REF!</v>
      </c>
      <c r="QSO230" s="664" t="s">
        <v>12</v>
      </c>
      <c r="QSP230" s="664"/>
      <c r="QSQ230" s="664"/>
      <c r="QSR230" s="4" t="e">
        <f>QSZ228</f>
        <v>#REF!</v>
      </c>
      <c r="QSS230" s="664" t="s">
        <v>12</v>
      </c>
      <c r="QST230" s="664"/>
      <c r="QSU230" s="664"/>
      <c r="QSV230" s="4" t="e">
        <f>QTD228</f>
        <v>#REF!</v>
      </c>
      <c r="QSW230" s="664" t="s">
        <v>12</v>
      </c>
      <c r="QSX230" s="664"/>
      <c r="QSY230" s="664"/>
      <c r="QSZ230" s="4" t="e">
        <f>QTH228</f>
        <v>#REF!</v>
      </c>
      <c r="QTA230" s="664" t="s">
        <v>12</v>
      </c>
      <c r="QTB230" s="664"/>
      <c r="QTC230" s="664"/>
      <c r="QTD230" s="4" t="e">
        <f>QTL228</f>
        <v>#REF!</v>
      </c>
      <c r="QTE230" s="664" t="s">
        <v>12</v>
      </c>
      <c r="QTF230" s="664"/>
      <c r="QTG230" s="664"/>
      <c r="QTH230" s="4" t="e">
        <f>QTP228</f>
        <v>#REF!</v>
      </c>
      <c r="QTI230" s="664" t="s">
        <v>12</v>
      </c>
      <c r="QTJ230" s="664"/>
      <c r="QTK230" s="664"/>
      <c r="QTL230" s="4" t="e">
        <f>QTT228</f>
        <v>#REF!</v>
      </c>
      <c r="QTM230" s="664" t="s">
        <v>12</v>
      </c>
      <c r="QTN230" s="664"/>
      <c r="QTO230" s="664"/>
      <c r="QTP230" s="4" t="e">
        <f>QTX228</f>
        <v>#REF!</v>
      </c>
      <c r="QTQ230" s="664" t="s">
        <v>12</v>
      </c>
      <c r="QTR230" s="664"/>
      <c r="QTS230" s="664"/>
      <c r="QTT230" s="4" t="e">
        <f>QUB228</f>
        <v>#REF!</v>
      </c>
      <c r="QTU230" s="664" t="s">
        <v>12</v>
      </c>
      <c r="QTV230" s="664"/>
      <c r="QTW230" s="664"/>
      <c r="QTX230" s="4" t="e">
        <f>QUF228</f>
        <v>#REF!</v>
      </c>
      <c r="QTY230" s="664" t="s">
        <v>12</v>
      </c>
      <c r="QTZ230" s="664"/>
      <c r="QUA230" s="664"/>
      <c r="QUB230" s="4" t="e">
        <f>QUJ228</f>
        <v>#REF!</v>
      </c>
      <c r="QUC230" s="664" t="s">
        <v>12</v>
      </c>
      <c r="QUD230" s="664"/>
      <c r="QUE230" s="664"/>
      <c r="QUF230" s="4" t="e">
        <f>QUN228</f>
        <v>#REF!</v>
      </c>
      <c r="QUG230" s="664" t="s">
        <v>12</v>
      </c>
      <c r="QUH230" s="664"/>
      <c r="QUI230" s="664"/>
      <c r="QUJ230" s="4" t="e">
        <f>QUR228</f>
        <v>#REF!</v>
      </c>
      <c r="QUK230" s="664" t="s">
        <v>12</v>
      </c>
      <c r="QUL230" s="664"/>
      <c r="QUM230" s="664"/>
      <c r="QUN230" s="4" t="e">
        <f>QUV228</f>
        <v>#REF!</v>
      </c>
      <c r="QUO230" s="664" t="s">
        <v>12</v>
      </c>
      <c r="QUP230" s="664"/>
      <c r="QUQ230" s="664"/>
      <c r="QUR230" s="4" t="e">
        <f>QUZ228</f>
        <v>#REF!</v>
      </c>
      <c r="QUS230" s="664" t="s">
        <v>12</v>
      </c>
      <c r="QUT230" s="664"/>
      <c r="QUU230" s="664"/>
      <c r="QUV230" s="4" t="e">
        <f>QVD228</f>
        <v>#REF!</v>
      </c>
      <c r="QUW230" s="664" t="s">
        <v>12</v>
      </c>
      <c r="QUX230" s="664"/>
      <c r="QUY230" s="664"/>
      <c r="QUZ230" s="4" t="e">
        <f>QVH228</f>
        <v>#REF!</v>
      </c>
      <c r="QVA230" s="664" t="s">
        <v>12</v>
      </c>
      <c r="QVB230" s="664"/>
      <c r="QVC230" s="664"/>
      <c r="QVD230" s="4" t="e">
        <f>QVL228</f>
        <v>#REF!</v>
      </c>
      <c r="QVE230" s="664" t="s">
        <v>12</v>
      </c>
      <c r="QVF230" s="664"/>
      <c r="QVG230" s="664"/>
      <c r="QVH230" s="4" t="e">
        <f>QVP228</f>
        <v>#REF!</v>
      </c>
      <c r="QVI230" s="664" t="s">
        <v>12</v>
      </c>
      <c r="QVJ230" s="664"/>
      <c r="QVK230" s="664"/>
      <c r="QVL230" s="4" t="e">
        <f>QVT228</f>
        <v>#REF!</v>
      </c>
      <c r="QVM230" s="664" t="s">
        <v>12</v>
      </c>
      <c r="QVN230" s="664"/>
      <c r="QVO230" s="664"/>
      <c r="QVP230" s="4" t="e">
        <f>QVX228</f>
        <v>#REF!</v>
      </c>
      <c r="QVQ230" s="664" t="s">
        <v>12</v>
      </c>
      <c r="QVR230" s="664"/>
      <c r="QVS230" s="664"/>
      <c r="QVT230" s="4" t="e">
        <f>QWB228</f>
        <v>#REF!</v>
      </c>
      <c r="QVU230" s="664" t="s">
        <v>12</v>
      </c>
      <c r="QVV230" s="664"/>
      <c r="QVW230" s="664"/>
      <c r="QVX230" s="4" t="e">
        <f>QWF228</f>
        <v>#REF!</v>
      </c>
      <c r="QVY230" s="664" t="s">
        <v>12</v>
      </c>
      <c r="QVZ230" s="664"/>
      <c r="QWA230" s="664"/>
      <c r="QWB230" s="4" t="e">
        <f>QWJ228</f>
        <v>#REF!</v>
      </c>
      <c r="QWC230" s="664" t="s">
        <v>12</v>
      </c>
      <c r="QWD230" s="664"/>
      <c r="QWE230" s="664"/>
      <c r="QWF230" s="4" t="e">
        <f>QWN228</f>
        <v>#REF!</v>
      </c>
      <c r="QWG230" s="664" t="s">
        <v>12</v>
      </c>
      <c r="QWH230" s="664"/>
      <c r="QWI230" s="664"/>
      <c r="QWJ230" s="4" t="e">
        <f>QWR228</f>
        <v>#REF!</v>
      </c>
      <c r="QWK230" s="664" t="s">
        <v>12</v>
      </c>
      <c r="QWL230" s="664"/>
      <c r="QWM230" s="664"/>
      <c r="QWN230" s="4" t="e">
        <f>QWV228</f>
        <v>#REF!</v>
      </c>
      <c r="QWO230" s="664" t="s">
        <v>12</v>
      </c>
      <c r="QWP230" s="664"/>
      <c r="QWQ230" s="664"/>
      <c r="QWR230" s="4" t="e">
        <f>QWZ228</f>
        <v>#REF!</v>
      </c>
      <c r="QWS230" s="664" t="s">
        <v>12</v>
      </c>
      <c r="QWT230" s="664"/>
      <c r="QWU230" s="664"/>
      <c r="QWV230" s="4" t="e">
        <f>QXD228</f>
        <v>#REF!</v>
      </c>
      <c r="QWW230" s="664" t="s">
        <v>12</v>
      </c>
      <c r="QWX230" s="664"/>
      <c r="QWY230" s="664"/>
      <c r="QWZ230" s="4" t="e">
        <f>QXH228</f>
        <v>#REF!</v>
      </c>
      <c r="QXA230" s="664" t="s">
        <v>12</v>
      </c>
      <c r="QXB230" s="664"/>
      <c r="QXC230" s="664"/>
      <c r="QXD230" s="4" t="e">
        <f>QXL228</f>
        <v>#REF!</v>
      </c>
      <c r="QXE230" s="664" t="s">
        <v>12</v>
      </c>
      <c r="QXF230" s="664"/>
      <c r="QXG230" s="664"/>
      <c r="QXH230" s="4" t="e">
        <f>QXP228</f>
        <v>#REF!</v>
      </c>
      <c r="QXI230" s="664" t="s">
        <v>12</v>
      </c>
      <c r="QXJ230" s="664"/>
      <c r="QXK230" s="664"/>
      <c r="QXL230" s="4" t="e">
        <f>QXT228</f>
        <v>#REF!</v>
      </c>
      <c r="QXM230" s="664" t="s">
        <v>12</v>
      </c>
      <c r="QXN230" s="664"/>
      <c r="QXO230" s="664"/>
      <c r="QXP230" s="4" t="e">
        <f>QXX228</f>
        <v>#REF!</v>
      </c>
      <c r="QXQ230" s="664" t="s">
        <v>12</v>
      </c>
      <c r="QXR230" s="664"/>
      <c r="QXS230" s="664"/>
      <c r="QXT230" s="4" t="e">
        <f>QYB228</f>
        <v>#REF!</v>
      </c>
      <c r="QXU230" s="664" t="s">
        <v>12</v>
      </c>
      <c r="QXV230" s="664"/>
      <c r="QXW230" s="664"/>
      <c r="QXX230" s="4" t="e">
        <f>QYF228</f>
        <v>#REF!</v>
      </c>
      <c r="QXY230" s="664" t="s">
        <v>12</v>
      </c>
      <c r="QXZ230" s="664"/>
      <c r="QYA230" s="664"/>
      <c r="QYB230" s="4" t="e">
        <f>QYJ228</f>
        <v>#REF!</v>
      </c>
      <c r="QYC230" s="664" t="s">
        <v>12</v>
      </c>
      <c r="QYD230" s="664"/>
      <c r="QYE230" s="664"/>
      <c r="QYF230" s="4" t="e">
        <f>QYN228</f>
        <v>#REF!</v>
      </c>
      <c r="QYG230" s="664" t="s">
        <v>12</v>
      </c>
      <c r="QYH230" s="664"/>
      <c r="QYI230" s="664"/>
      <c r="QYJ230" s="4" t="e">
        <f>QYR228</f>
        <v>#REF!</v>
      </c>
      <c r="QYK230" s="664" t="s">
        <v>12</v>
      </c>
      <c r="QYL230" s="664"/>
      <c r="QYM230" s="664"/>
      <c r="QYN230" s="4" t="e">
        <f>QYV228</f>
        <v>#REF!</v>
      </c>
      <c r="QYO230" s="664" t="s">
        <v>12</v>
      </c>
      <c r="QYP230" s="664"/>
      <c r="QYQ230" s="664"/>
      <c r="QYR230" s="4" t="e">
        <f>QYZ228</f>
        <v>#REF!</v>
      </c>
      <c r="QYS230" s="664" t="s">
        <v>12</v>
      </c>
      <c r="QYT230" s="664"/>
      <c r="QYU230" s="664"/>
      <c r="QYV230" s="4" t="e">
        <f>QZD228</f>
        <v>#REF!</v>
      </c>
      <c r="QYW230" s="664" t="s">
        <v>12</v>
      </c>
      <c r="QYX230" s="664"/>
      <c r="QYY230" s="664"/>
      <c r="QYZ230" s="4" t="e">
        <f>QZH228</f>
        <v>#REF!</v>
      </c>
      <c r="QZA230" s="664" t="s">
        <v>12</v>
      </c>
      <c r="QZB230" s="664"/>
      <c r="QZC230" s="664"/>
      <c r="QZD230" s="4" t="e">
        <f>QZL228</f>
        <v>#REF!</v>
      </c>
      <c r="QZE230" s="664" t="s">
        <v>12</v>
      </c>
      <c r="QZF230" s="664"/>
      <c r="QZG230" s="664"/>
      <c r="QZH230" s="4" t="e">
        <f>QZP228</f>
        <v>#REF!</v>
      </c>
      <c r="QZI230" s="664" t="s">
        <v>12</v>
      </c>
      <c r="QZJ230" s="664"/>
      <c r="QZK230" s="664"/>
      <c r="QZL230" s="4" t="e">
        <f>QZT228</f>
        <v>#REF!</v>
      </c>
      <c r="QZM230" s="664" t="s">
        <v>12</v>
      </c>
      <c r="QZN230" s="664"/>
      <c r="QZO230" s="664"/>
      <c r="QZP230" s="4" t="e">
        <f>QZX228</f>
        <v>#REF!</v>
      </c>
      <c r="QZQ230" s="664" t="s">
        <v>12</v>
      </c>
      <c r="QZR230" s="664"/>
      <c r="QZS230" s="664"/>
      <c r="QZT230" s="4" t="e">
        <f>RAB228</f>
        <v>#REF!</v>
      </c>
      <c r="QZU230" s="664" t="s">
        <v>12</v>
      </c>
      <c r="QZV230" s="664"/>
      <c r="QZW230" s="664"/>
      <c r="QZX230" s="4" t="e">
        <f>RAF228</f>
        <v>#REF!</v>
      </c>
      <c r="QZY230" s="664" t="s">
        <v>12</v>
      </c>
      <c r="QZZ230" s="664"/>
      <c r="RAA230" s="664"/>
      <c r="RAB230" s="4" t="e">
        <f>RAJ228</f>
        <v>#REF!</v>
      </c>
      <c r="RAC230" s="664" t="s">
        <v>12</v>
      </c>
      <c r="RAD230" s="664"/>
      <c r="RAE230" s="664"/>
      <c r="RAF230" s="4" t="e">
        <f>RAN228</f>
        <v>#REF!</v>
      </c>
      <c r="RAG230" s="664" t="s">
        <v>12</v>
      </c>
      <c r="RAH230" s="664"/>
      <c r="RAI230" s="664"/>
      <c r="RAJ230" s="4" t="e">
        <f>RAR228</f>
        <v>#REF!</v>
      </c>
      <c r="RAK230" s="664" t="s">
        <v>12</v>
      </c>
      <c r="RAL230" s="664"/>
      <c r="RAM230" s="664"/>
      <c r="RAN230" s="4" t="e">
        <f>RAV228</f>
        <v>#REF!</v>
      </c>
      <c r="RAO230" s="664" t="s">
        <v>12</v>
      </c>
      <c r="RAP230" s="664"/>
      <c r="RAQ230" s="664"/>
      <c r="RAR230" s="4" t="e">
        <f>RAZ228</f>
        <v>#REF!</v>
      </c>
      <c r="RAS230" s="664" t="s">
        <v>12</v>
      </c>
      <c r="RAT230" s="664"/>
      <c r="RAU230" s="664"/>
      <c r="RAV230" s="4" t="e">
        <f>RBD228</f>
        <v>#REF!</v>
      </c>
      <c r="RAW230" s="664" t="s">
        <v>12</v>
      </c>
      <c r="RAX230" s="664"/>
      <c r="RAY230" s="664"/>
      <c r="RAZ230" s="4" t="e">
        <f>RBH228</f>
        <v>#REF!</v>
      </c>
      <c r="RBA230" s="664" t="s">
        <v>12</v>
      </c>
      <c r="RBB230" s="664"/>
      <c r="RBC230" s="664"/>
      <c r="RBD230" s="4" t="e">
        <f>RBL228</f>
        <v>#REF!</v>
      </c>
      <c r="RBE230" s="664" t="s">
        <v>12</v>
      </c>
      <c r="RBF230" s="664"/>
      <c r="RBG230" s="664"/>
      <c r="RBH230" s="4" t="e">
        <f>RBP228</f>
        <v>#REF!</v>
      </c>
      <c r="RBI230" s="664" t="s">
        <v>12</v>
      </c>
      <c r="RBJ230" s="664"/>
      <c r="RBK230" s="664"/>
      <c r="RBL230" s="4" t="e">
        <f>RBT228</f>
        <v>#REF!</v>
      </c>
      <c r="RBM230" s="664" t="s">
        <v>12</v>
      </c>
      <c r="RBN230" s="664"/>
      <c r="RBO230" s="664"/>
      <c r="RBP230" s="4" t="e">
        <f>RBX228</f>
        <v>#REF!</v>
      </c>
      <c r="RBQ230" s="664" t="s">
        <v>12</v>
      </c>
      <c r="RBR230" s="664"/>
      <c r="RBS230" s="664"/>
      <c r="RBT230" s="4" t="e">
        <f>RCB228</f>
        <v>#REF!</v>
      </c>
      <c r="RBU230" s="664" t="s">
        <v>12</v>
      </c>
      <c r="RBV230" s="664"/>
      <c r="RBW230" s="664"/>
      <c r="RBX230" s="4" t="e">
        <f>RCF228</f>
        <v>#REF!</v>
      </c>
      <c r="RBY230" s="664" t="s">
        <v>12</v>
      </c>
      <c r="RBZ230" s="664"/>
      <c r="RCA230" s="664"/>
      <c r="RCB230" s="4" t="e">
        <f>RCJ228</f>
        <v>#REF!</v>
      </c>
      <c r="RCC230" s="664" t="s">
        <v>12</v>
      </c>
      <c r="RCD230" s="664"/>
      <c r="RCE230" s="664"/>
      <c r="RCF230" s="4" t="e">
        <f>RCN228</f>
        <v>#REF!</v>
      </c>
      <c r="RCG230" s="664" t="s">
        <v>12</v>
      </c>
      <c r="RCH230" s="664"/>
      <c r="RCI230" s="664"/>
      <c r="RCJ230" s="4" t="e">
        <f>RCR228</f>
        <v>#REF!</v>
      </c>
      <c r="RCK230" s="664" t="s">
        <v>12</v>
      </c>
      <c r="RCL230" s="664"/>
      <c r="RCM230" s="664"/>
      <c r="RCN230" s="4" t="e">
        <f>RCV228</f>
        <v>#REF!</v>
      </c>
      <c r="RCO230" s="664" t="s">
        <v>12</v>
      </c>
      <c r="RCP230" s="664"/>
      <c r="RCQ230" s="664"/>
      <c r="RCR230" s="4" t="e">
        <f>RCZ228</f>
        <v>#REF!</v>
      </c>
      <c r="RCS230" s="664" t="s">
        <v>12</v>
      </c>
      <c r="RCT230" s="664"/>
      <c r="RCU230" s="664"/>
      <c r="RCV230" s="4" t="e">
        <f>RDD228</f>
        <v>#REF!</v>
      </c>
      <c r="RCW230" s="664" t="s">
        <v>12</v>
      </c>
      <c r="RCX230" s="664"/>
      <c r="RCY230" s="664"/>
      <c r="RCZ230" s="4" t="e">
        <f>RDH228</f>
        <v>#REF!</v>
      </c>
      <c r="RDA230" s="664" t="s">
        <v>12</v>
      </c>
      <c r="RDB230" s="664"/>
      <c r="RDC230" s="664"/>
      <c r="RDD230" s="4" t="e">
        <f>RDL228</f>
        <v>#REF!</v>
      </c>
      <c r="RDE230" s="664" t="s">
        <v>12</v>
      </c>
      <c r="RDF230" s="664"/>
      <c r="RDG230" s="664"/>
      <c r="RDH230" s="4" t="e">
        <f>RDP228</f>
        <v>#REF!</v>
      </c>
      <c r="RDI230" s="664" t="s">
        <v>12</v>
      </c>
      <c r="RDJ230" s="664"/>
      <c r="RDK230" s="664"/>
      <c r="RDL230" s="4" t="e">
        <f>RDT228</f>
        <v>#REF!</v>
      </c>
      <c r="RDM230" s="664" t="s">
        <v>12</v>
      </c>
      <c r="RDN230" s="664"/>
      <c r="RDO230" s="664"/>
      <c r="RDP230" s="4" t="e">
        <f>RDX228</f>
        <v>#REF!</v>
      </c>
      <c r="RDQ230" s="664" t="s">
        <v>12</v>
      </c>
      <c r="RDR230" s="664"/>
      <c r="RDS230" s="664"/>
      <c r="RDT230" s="4" t="e">
        <f>REB228</f>
        <v>#REF!</v>
      </c>
      <c r="RDU230" s="664" t="s">
        <v>12</v>
      </c>
      <c r="RDV230" s="664"/>
      <c r="RDW230" s="664"/>
      <c r="RDX230" s="4" t="e">
        <f>REF228</f>
        <v>#REF!</v>
      </c>
      <c r="RDY230" s="664" t="s">
        <v>12</v>
      </c>
      <c r="RDZ230" s="664"/>
      <c r="REA230" s="664"/>
      <c r="REB230" s="4" t="e">
        <f>REJ228</f>
        <v>#REF!</v>
      </c>
      <c r="REC230" s="664" t="s">
        <v>12</v>
      </c>
      <c r="RED230" s="664"/>
      <c r="REE230" s="664"/>
      <c r="REF230" s="4" t="e">
        <f>REN228</f>
        <v>#REF!</v>
      </c>
      <c r="REG230" s="664" t="s">
        <v>12</v>
      </c>
      <c r="REH230" s="664"/>
      <c r="REI230" s="664"/>
      <c r="REJ230" s="4" t="e">
        <f>RER228</f>
        <v>#REF!</v>
      </c>
      <c r="REK230" s="664" t="s">
        <v>12</v>
      </c>
      <c r="REL230" s="664"/>
      <c r="REM230" s="664"/>
      <c r="REN230" s="4" t="e">
        <f>REV228</f>
        <v>#REF!</v>
      </c>
      <c r="REO230" s="664" t="s">
        <v>12</v>
      </c>
      <c r="REP230" s="664"/>
      <c r="REQ230" s="664"/>
      <c r="RER230" s="4" t="e">
        <f>REZ228</f>
        <v>#REF!</v>
      </c>
      <c r="RES230" s="664" t="s">
        <v>12</v>
      </c>
      <c r="RET230" s="664"/>
      <c r="REU230" s="664"/>
      <c r="REV230" s="4" t="e">
        <f>RFD228</f>
        <v>#REF!</v>
      </c>
      <c r="REW230" s="664" t="s">
        <v>12</v>
      </c>
      <c r="REX230" s="664"/>
      <c r="REY230" s="664"/>
      <c r="REZ230" s="4" t="e">
        <f>RFH228</f>
        <v>#REF!</v>
      </c>
      <c r="RFA230" s="664" t="s">
        <v>12</v>
      </c>
      <c r="RFB230" s="664"/>
      <c r="RFC230" s="664"/>
      <c r="RFD230" s="4" t="e">
        <f>RFL228</f>
        <v>#REF!</v>
      </c>
      <c r="RFE230" s="664" t="s">
        <v>12</v>
      </c>
      <c r="RFF230" s="664"/>
      <c r="RFG230" s="664"/>
      <c r="RFH230" s="4" t="e">
        <f>RFP228</f>
        <v>#REF!</v>
      </c>
      <c r="RFI230" s="664" t="s">
        <v>12</v>
      </c>
      <c r="RFJ230" s="664"/>
      <c r="RFK230" s="664"/>
      <c r="RFL230" s="4" t="e">
        <f>RFT228</f>
        <v>#REF!</v>
      </c>
      <c r="RFM230" s="664" t="s">
        <v>12</v>
      </c>
      <c r="RFN230" s="664"/>
      <c r="RFO230" s="664"/>
      <c r="RFP230" s="4" t="e">
        <f>RFX228</f>
        <v>#REF!</v>
      </c>
      <c r="RFQ230" s="664" t="s">
        <v>12</v>
      </c>
      <c r="RFR230" s="664"/>
      <c r="RFS230" s="664"/>
      <c r="RFT230" s="4" t="e">
        <f>RGB228</f>
        <v>#REF!</v>
      </c>
      <c r="RFU230" s="664" t="s">
        <v>12</v>
      </c>
      <c r="RFV230" s="664"/>
      <c r="RFW230" s="664"/>
      <c r="RFX230" s="4" t="e">
        <f>RGF228</f>
        <v>#REF!</v>
      </c>
      <c r="RFY230" s="664" t="s">
        <v>12</v>
      </c>
      <c r="RFZ230" s="664"/>
      <c r="RGA230" s="664"/>
      <c r="RGB230" s="4" t="e">
        <f>RGJ228</f>
        <v>#REF!</v>
      </c>
      <c r="RGC230" s="664" t="s">
        <v>12</v>
      </c>
      <c r="RGD230" s="664"/>
      <c r="RGE230" s="664"/>
      <c r="RGF230" s="4" t="e">
        <f>RGN228</f>
        <v>#REF!</v>
      </c>
      <c r="RGG230" s="664" t="s">
        <v>12</v>
      </c>
      <c r="RGH230" s="664"/>
      <c r="RGI230" s="664"/>
      <c r="RGJ230" s="4" t="e">
        <f>RGR228</f>
        <v>#REF!</v>
      </c>
      <c r="RGK230" s="664" t="s">
        <v>12</v>
      </c>
      <c r="RGL230" s="664"/>
      <c r="RGM230" s="664"/>
      <c r="RGN230" s="4" t="e">
        <f>RGV228</f>
        <v>#REF!</v>
      </c>
      <c r="RGO230" s="664" t="s">
        <v>12</v>
      </c>
      <c r="RGP230" s="664"/>
      <c r="RGQ230" s="664"/>
      <c r="RGR230" s="4" t="e">
        <f>RGZ228</f>
        <v>#REF!</v>
      </c>
      <c r="RGS230" s="664" t="s">
        <v>12</v>
      </c>
      <c r="RGT230" s="664"/>
      <c r="RGU230" s="664"/>
      <c r="RGV230" s="4" t="e">
        <f>RHD228</f>
        <v>#REF!</v>
      </c>
      <c r="RGW230" s="664" t="s">
        <v>12</v>
      </c>
      <c r="RGX230" s="664"/>
      <c r="RGY230" s="664"/>
      <c r="RGZ230" s="4" t="e">
        <f>RHH228</f>
        <v>#REF!</v>
      </c>
      <c r="RHA230" s="664" t="s">
        <v>12</v>
      </c>
      <c r="RHB230" s="664"/>
      <c r="RHC230" s="664"/>
      <c r="RHD230" s="4" t="e">
        <f>RHL228</f>
        <v>#REF!</v>
      </c>
      <c r="RHE230" s="664" t="s">
        <v>12</v>
      </c>
      <c r="RHF230" s="664"/>
      <c r="RHG230" s="664"/>
      <c r="RHH230" s="4" t="e">
        <f>RHP228</f>
        <v>#REF!</v>
      </c>
      <c r="RHI230" s="664" t="s">
        <v>12</v>
      </c>
      <c r="RHJ230" s="664"/>
      <c r="RHK230" s="664"/>
      <c r="RHL230" s="4" t="e">
        <f>RHT228</f>
        <v>#REF!</v>
      </c>
      <c r="RHM230" s="664" t="s">
        <v>12</v>
      </c>
      <c r="RHN230" s="664"/>
      <c r="RHO230" s="664"/>
      <c r="RHP230" s="4" t="e">
        <f>RHX228</f>
        <v>#REF!</v>
      </c>
      <c r="RHQ230" s="664" t="s">
        <v>12</v>
      </c>
      <c r="RHR230" s="664"/>
      <c r="RHS230" s="664"/>
      <c r="RHT230" s="4" t="e">
        <f>RIB228</f>
        <v>#REF!</v>
      </c>
      <c r="RHU230" s="664" t="s">
        <v>12</v>
      </c>
      <c r="RHV230" s="664"/>
      <c r="RHW230" s="664"/>
      <c r="RHX230" s="4" t="e">
        <f>RIF228</f>
        <v>#REF!</v>
      </c>
      <c r="RHY230" s="664" t="s">
        <v>12</v>
      </c>
      <c r="RHZ230" s="664"/>
      <c r="RIA230" s="664"/>
      <c r="RIB230" s="4" t="e">
        <f>RIJ228</f>
        <v>#REF!</v>
      </c>
      <c r="RIC230" s="664" t="s">
        <v>12</v>
      </c>
      <c r="RID230" s="664"/>
      <c r="RIE230" s="664"/>
      <c r="RIF230" s="4" t="e">
        <f>RIN228</f>
        <v>#REF!</v>
      </c>
      <c r="RIG230" s="664" t="s">
        <v>12</v>
      </c>
      <c r="RIH230" s="664"/>
      <c r="RII230" s="664"/>
      <c r="RIJ230" s="4" t="e">
        <f>RIR228</f>
        <v>#REF!</v>
      </c>
      <c r="RIK230" s="664" t="s">
        <v>12</v>
      </c>
      <c r="RIL230" s="664"/>
      <c r="RIM230" s="664"/>
      <c r="RIN230" s="4" t="e">
        <f>RIV228</f>
        <v>#REF!</v>
      </c>
      <c r="RIO230" s="664" t="s">
        <v>12</v>
      </c>
      <c r="RIP230" s="664"/>
      <c r="RIQ230" s="664"/>
      <c r="RIR230" s="4" t="e">
        <f>RIZ228</f>
        <v>#REF!</v>
      </c>
      <c r="RIS230" s="664" t="s">
        <v>12</v>
      </c>
      <c r="RIT230" s="664"/>
      <c r="RIU230" s="664"/>
      <c r="RIV230" s="4" t="e">
        <f>RJD228</f>
        <v>#REF!</v>
      </c>
      <c r="RIW230" s="664" t="s">
        <v>12</v>
      </c>
      <c r="RIX230" s="664"/>
      <c r="RIY230" s="664"/>
      <c r="RIZ230" s="4" t="e">
        <f>RJH228</f>
        <v>#REF!</v>
      </c>
      <c r="RJA230" s="664" t="s">
        <v>12</v>
      </c>
      <c r="RJB230" s="664"/>
      <c r="RJC230" s="664"/>
      <c r="RJD230" s="4" t="e">
        <f>RJL228</f>
        <v>#REF!</v>
      </c>
      <c r="RJE230" s="664" t="s">
        <v>12</v>
      </c>
      <c r="RJF230" s="664"/>
      <c r="RJG230" s="664"/>
      <c r="RJH230" s="4" t="e">
        <f>RJP228</f>
        <v>#REF!</v>
      </c>
      <c r="RJI230" s="664" t="s">
        <v>12</v>
      </c>
      <c r="RJJ230" s="664"/>
      <c r="RJK230" s="664"/>
      <c r="RJL230" s="4" t="e">
        <f>RJT228</f>
        <v>#REF!</v>
      </c>
      <c r="RJM230" s="664" t="s">
        <v>12</v>
      </c>
      <c r="RJN230" s="664"/>
      <c r="RJO230" s="664"/>
      <c r="RJP230" s="4" t="e">
        <f>RJX228</f>
        <v>#REF!</v>
      </c>
      <c r="RJQ230" s="664" t="s">
        <v>12</v>
      </c>
      <c r="RJR230" s="664"/>
      <c r="RJS230" s="664"/>
      <c r="RJT230" s="4" t="e">
        <f>RKB228</f>
        <v>#REF!</v>
      </c>
      <c r="RJU230" s="664" t="s">
        <v>12</v>
      </c>
      <c r="RJV230" s="664"/>
      <c r="RJW230" s="664"/>
      <c r="RJX230" s="4" t="e">
        <f>RKF228</f>
        <v>#REF!</v>
      </c>
      <c r="RJY230" s="664" t="s">
        <v>12</v>
      </c>
      <c r="RJZ230" s="664"/>
      <c r="RKA230" s="664"/>
      <c r="RKB230" s="4" t="e">
        <f>RKJ228</f>
        <v>#REF!</v>
      </c>
      <c r="RKC230" s="664" t="s">
        <v>12</v>
      </c>
      <c r="RKD230" s="664"/>
      <c r="RKE230" s="664"/>
      <c r="RKF230" s="4" t="e">
        <f>RKN228</f>
        <v>#REF!</v>
      </c>
      <c r="RKG230" s="664" t="s">
        <v>12</v>
      </c>
      <c r="RKH230" s="664"/>
      <c r="RKI230" s="664"/>
      <c r="RKJ230" s="4" t="e">
        <f>RKR228</f>
        <v>#REF!</v>
      </c>
      <c r="RKK230" s="664" t="s">
        <v>12</v>
      </c>
      <c r="RKL230" s="664"/>
      <c r="RKM230" s="664"/>
      <c r="RKN230" s="4" t="e">
        <f>RKV228</f>
        <v>#REF!</v>
      </c>
      <c r="RKO230" s="664" t="s">
        <v>12</v>
      </c>
      <c r="RKP230" s="664"/>
      <c r="RKQ230" s="664"/>
      <c r="RKR230" s="4" t="e">
        <f>RKZ228</f>
        <v>#REF!</v>
      </c>
      <c r="RKS230" s="664" t="s">
        <v>12</v>
      </c>
      <c r="RKT230" s="664"/>
      <c r="RKU230" s="664"/>
      <c r="RKV230" s="4" t="e">
        <f>RLD228</f>
        <v>#REF!</v>
      </c>
      <c r="RKW230" s="664" t="s">
        <v>12</v>
      </c>
      <c r="RKX230" s="664"/>
      <c r="RKY230" s="664"/>
      <c r="RKZ230" s="4" t="e">
        <f>RLH228</f>
        <v>#REF!</v>
      </c>
      <c r="RLA230" s="664" t="s">
        <v>12</v>
      </c>
      <c r="RLB230" s="664"/>
      <c r="RLC230" s="664"/>
      <c r="RLD230" s="4" t="e">
        <f>RLL228</f>
        <v>#REF!</v>
      </c>
      <c r="RLE230" s="664" t="s">
        <v>12</v>
      </c>
      <c r="RLF230" s="664"/>
      <c r="RLG230" s="664"/>
      <c r="RLH230" s="4" t="e">
        <f>RLP228</f>
        <v>#REF!</v>
      </c>
      <c r="RLI230" s="664" t="s">
        <v>12</v>
      </c>
      <c r="RLJ230" s="664"/>
      <c r="RLK230" s="664"/>
      <c r="RLL230" s="4" t="e">
        <f>RLT228</f>
        <v>#REF!</v>
      </c>
      <c r="RLM230" s="664" t="s">
        <v>12</v>
      </c>
      <c r="RLN230" s="664"/>
      <c r="RLO230" s="664"/>
      <c r="RLP230" s="4" t="e">
        <f>RLX228</f>
        <v>#REF!</v>
      </c>
      <c r="RLQ230" s="664" t="s">
        <v>12</v>
      </c>
      <c r="RLR230" s="664"/>
      <c r="RLS230" s="664"/>
      <c r="RLT230" s="4" t="e">
        <f>RMB228</f>
        <v>#REF!</v>
      </c>
      <c r="RLU230" s="664" t="s">
        <v>12</v>
      </c>
      <c r="RLV230" s="664"/>
      <c r="RLW230" s="664"/>
      <c r="RLX230" s="4" t="e">
        <f>RMF228</f>
        <v>#REF!</v>
      </c>
      <c r="RLY230" s="664" t="s">
        <v>12</v>
      </c>
      <c r="RLZ230" s="664"/>
      <c r="RMA230" s="664"/>
      <c r="RMB230" s="4" t="e">
        <f>RMJ228</f>
        <v>#REF!</v>
      </c>
      <c r="RMC230" s="664" t="s">
        <v>12</v>
      </c>
      <c r="RMD230" s="664"/>
      <c r="RME230" s="664"/>
      <c r="RMF230" s="4" t="e">
        <f>RMN228</f>
        <v>#REF!</v>
      </c>
      <c r="RMG230" s="664" t="s">
        <v>12</v>
      </c>
      <c r="RMH230" s="664"/>
      <c r="RMI230" s="664"/>
      <c r="RMJ230" s="4" t="e">
        <f>RMR228</f>
        <v>#REF!</v>
      </c>
      <c r="RMK230" s="664" t="s">
        <v>12</v>
      </c>
      <c r="RML230" s="664"/>
      <c r="RMM230" s="664"/>
      <c r="RMN230" s="4" t="e">
        <f>RMV228</f>
        <v>#REF!</v>
      </c>
      <c r="RMO230" s="664" t="s">
        <v>12</v>
      </c>
      <c r="RMP230" s="664"/>
      <c r="RMQ230" s="664"/>
      <c r="RMR230" s="4" t="e">
        <f>RMZ228</f>
        <v>#REF!</v>
      </c>
      <c r="RMS230" s="664" t="s">
        <v>12</v>
      </c>
      <c r="RMT230" s="664"/>
      <c r="RMU230" s="664"/>
      <c r="RMV230" s="4" t="e">
        <f>RND228</f>
        <v>#REF!</v>
      </c>
      <c r="RMW230" s="664" t="s">
        <v>12</v>
      </c>
      <c r="RMX230" s="664"/>
      <c r="RMY230" s="664"/>
      <c r="RMZ230" s="4" t="e">
        <f>RNH228</f>
        <v>#REF!</v>
      </c>
      <c r="RNA230" s="664" t="s">
        <v>12</v>
      </c>
      <c r="RNB230" s="664"/>
      <c r="RNC230" s="664"/>
      <c r="RND230" s="4" t="e">
        <f>RNL228</f>
        <v>#REF!</v>
      </c>
      <c r="RNE230" s="664" t="s">
        <v>12</v>
      </c>
      <c r="RNF230" s="664"/>
      <c r="RNG230" s="664"/>
      <c r="RNH230" s="4" t="e">
        <f>RNP228</f>
        <v>#REF!</v>
      </c>
      <c r="RNI230" s="664" t="s">
        <v>12</v>
      </c>
      <c r="RNJ230" s="664"/>
      <c r="RNK230" s="664"/>
      <c r="RNL230" s="4" t="e">
        <f>RNT228</f>
        <v>#REF!</v>
      </c>
      <c r="RNM230" s="664" t="s">
        <v>12</v>
      </c>
      <c r="RNN230" s="664"/>
      <c r="RNO230" s="664"/>
      <c r="RNP230" s="4" t="e">
        <f>RNX228</f>
        <v>#REF!</v>
      </c>
      <c r="RNQ230" s="664" t="s">
        <v>12</v>
      </c>
      <c r="RNR230" s="664"/>
      <c r="RNS230" s="664"/>
      <c r="RNT230" s="4" t="e">
        <f>ROB228</f>
        <v>#REF!</v>
      </c>
      <c r="RNU230" s="664" t="s">
        <v>12</v>
      </c>
      <c r="RNV230" s="664"/>
      <c r="RNW230" s="664"/>
      <c r="RNX230" s="4" t="e">
        <f>ROF228</f>
        <v>#REF!</v>
      </c>
      <c r="RNY230" s="664" t="s">
        <v>12</v>
      </c>
      <c r="RNZ230" s="664"/>
      <c r="ROA230" s="664"/>
      <c r="ROB230" s="4" t="e">
        <f>ROJ228</f>
        <v>#REF!</v>
      </c>
      <c r="ROC230" s="664" t="s">
        <v>12</v>
      </c>
      <c r="ROD230" s="664"/>
      <c r="ROE230" s="664"/>
      <c r="ROF230" s="4" t="e">
        <f>RON228</f>
        <v>#REF!</v>
      </c>
      <c r="ROG230" s="664" t="s">
        <v>12</v>
      </c>
      <c r="ROH230" s="664"/>
      <c r="ROI230" s="664"/>
      <c r="ROJ230" s="4" t="e">
        <f>ROR228</f>
        <v>#REF!</v>
      </c>
      <c r="ROK230" s="664" t="s">
        <v>12</v>
      </c>
      <c r="ROL230" s="664"/>
      <c r="ROM230" s="664"/>
      <c r="RON230" s="4" t="e">
        <f>ROV228</f>
        <v>#REF!</v>
      </c>
      <c r="ROO230" s="664" t="s">
        <v>12</v>
      </c>
      <c r="ROP230" s="664"/>
      <c r="ROQ230" s="664"/>
      <c r="ROR230" s="4" t="e">
        <f>ROZ228</f>
        <v>#REF!</v>
      </c>
      <c r="ROS230" s="664" t="s">
        <v>12</v>
      </c>
      <c r="ROT230" s="664"/>
      <c r="ROU230" s="664"/>
      <c r="ROV230" s="4" t="e">
        <f>RPD228</f>
        <v>#REF!</v>
      </c>
      <c r="ROW230" s="664" t="s">
        <v>12</v>
      </c>
      <c r="ROX230" s="664"/>
      <c r="ROY230" s="664"/>
      <c r="ROZ230" s="4" t="e">
        <f>RPH228</f>
        <v>#REF!</v>
      </c>
      <c r="RPA230" s="664" t="s">
        <v>12</v>
      </c>
      <c r="RPB230" s="664"/>
      <c r="RPC230" s="664"/>
      <c r="RPD230" s="4" t="e">
        <f>RPL228</f>
        <v>#REF!</v>
      </c>
      <c r="RPE230" s="664" t="s">
        <v>12</v>
      </c>
      <c r="RPF230" s="664"/>
      <c r="RPG230" s="664"/>
      <c r="RPH230" s="4" t="e">
        <f>RPP228</f>
        <v>#REF!</v>
      </c>
      <c r="RPI230" s="664" t="s">
        <v>12</v>
      </c>
      <c r="RPJ230" s="664"/>
      <c r="RPK230" s="664"/>
      <c r="RPL230" s="4" t="e">
        <f>RPT228</f>
        <v>#REF!</v>
      </c>
      <c r="RPM230" s="664" t="s">
        <v>12</v>
      </c>
      <c r="RPN230" s="664"/>
      <c r="RPO230" s="664"/>
      <c r="RPP230" s="4" t="e">
        <f>RPX228</f>
        <v>#REF!</v>
      </c>
      <c r="RPQ230" s="664" t="s">
        <v>12</v>
      </c>
      <c r="RPR230" s="664"/>
      <c r="RPS230" s="664"/>
      <c r="RPT230" s="4" t="e">
        <f>RQB228</f>
        <v>#REF!</v>
      </c>
      <c r="RPU230" s="664" t="s">
        <v>12</v>
      </c>
      <c r="RPV230" s="664"/>
      <c r="RPW230" s="664"/>
      <c r="RPX230" s="4" t="e">
        <f>RQF228</f>
        <v>#REF!</v>
      </c>
      <c r="RPY230" s="664" t="s">
        <v>12</v>
      </c>
      <c r="RPZ230" s="664"/>
      <c r="RQA230" s="664"/>
      <c r="RQB230" s="4" t="e">
        <f>RQJ228</f>
        <v>#REF!</v>
      </c>
      <c r="RQC230" s="664" t="s">
        <v>12</v>
      </c>
      <c r="RQD230" s="664"/>
      <c r="RQE230" s="664"/>
      <c r="RQF230" s="4" t="e">
        <f>RQN228</f>
        <v>#REF!</v>
      </c>
      <c r="RQG230" s="664" t="s">
        <v>12</v>
      </c>
      <c r="RQH230" s="664"/>
      <c r="RQI230" s="664"/>
      <c r="RQJ230" s="4" t="e">
        <f>RQR228</f>
        <v>#REF!</v>
      </c>
      <c r="RQK230" s="664" t="s">
        <v>12</v>
      </c>
      <c r="RQL230" s="664"/>
      <c r="RQM230" s="664"/>
      <c r="RQN230" s="4" t="e">
        <f>RQV228</f>
        <v>#REF!</v>
      </c>
      <c r="RQO230" s="664" t="s">
        <v>12</v>
      </c>
      <c r="RQP230" s="664"/>
      <c r="RQQ230" s="664"/>
      <c r="RQR230" s="4" t="e">
        <f>RQZ228</f>
        <v>#REF!</v>
      </c>
      <c r="RQS230" s="664" t="s">
        <v>12</v>
      </c>
      <c r="RQT230" s="664"/>
      <c r="RQU230" s="664"/>
      <c r="RQV230" s="4" t="e">
        <f>RRD228</f>
        <v>#REF!</v>
      </c>
      <c r="RQW230" s="664" t="s">
        <v>12</v>
      </c>
      <c r="RQX230" s="664"/>
      <c r="RQY230" s="664"/>
      <c r="RQZ230" s="4" t="e">
        <f>RRH228</f>
        <v>#REF!</v>
      </c>
      <c r="RRA230" s="664" t="s">
        <v>12</v>
      </c>
      <c r="RRB230" s="664"/>
      <c r="RRC230" s="664"/>
      <c r="RRD230" s="4" t="e">
        <f>RRL228</f>
        <v>#REF!</v>
      </c>
      <c r="RRE230" s="664" t="s">
        <v>12</v>
      </c>
      <c r="RRF230" s="664"/>
      <c r="RRG230" s="664"/>
      <c r="RRH230" s="4" t="e">
        <f>RRP228</f>
        <v>#REF!</v>
      </c>
      <c r="RRI230" s="664" t="s">
        <v>12</v>
      </c>
      <c r="RRJ230" s="664"/>
      <c r="RRK230" s="664"/>
      <c r="RRL230" s="4" t="e">
        <f>RRT228</f>
        <v>#REF!</v>
      </c>
      <c r="RRM230" s="664" t="s">
        <v>12</v>
      </c>
      <c r="RRN230" s="664"/>
      <c r="RRO230" s="664"/>
      <c r="RRP230" s="4" t="e">
        <f>RRX228</f>
        <v>#REF!</v>
      </c>
      <c r="RRQ230" s="664" t="s">
        <v>12</v>
      </c>
      <c r="RRR230" s="664"/>
      <c r="RRS230" s="664"/>
      <c r="RRT230" s="4" t="e">
        <f>RSB228</f>
        <v>#REF!</v>
      </c>
      <c r="RRU230" s="664" t="s">
        <v>12</v>
      </c>
      <c r="RRV230" s="664"/>
      <c r="RRW230" s="664"/>
      <c r="RRX230" s="4" t="e">
        <f>RSF228</f>
        <v>#REF!</v>
      </c>
      <c r="RRY230" s="664" t="s">
        <v>12</v>
      </c>
      <c r="RRZ230" s="664"/>
      <c r="RSA230" s="664"/>
      <c r="RSB230" s="4" t="e">
        <f>RSJ228</f>
        <v>#REF!</v>
      </c>
      <c r="RSC230" s="664" t="s">
        <v>12</v>
      </c>
      <c r="RSD230" s="664"/>
      <c r="RSE230" s="664"/>
      <c r="RSF230" s="4" t="e">
        <f>RSN228</f>
        <v>#REF!</v>
      </c>
      <c r="RSG230" s="664" t="s">
        <v>12</v>
      </c>
      <c r="RSH230" s="664"/>
      <c r="RSI230" s="664"/>
      <c r="RSJ230" s="4" t="e">
        <f>RSR228</f>
        <v>#REF!</v>
      </c>
      <c r="RSK230" s="664" t="s">
        <v>12</v>
      </c>
      <c r="RSL230" s="664"/>
      <c r="RSM230" s="664"/>
      <c r="RSN230" s="4" t="e">
        <f>RSV228</f>
        <v>#REF!</v>
      </c>
      <c r="RSO230" s="664" t="s">
        <v>12</v>
      </c>
      <c r="RSP230" s="664"/>
      <c r="RSQ230" s="664"/>
      <c r="RSR230" s="4" t="e">
        <f>RSZ228</f>
        <v>#REF!</v>
      </c>
      <c r="RSS230" s="664" t="s">
        <v>12</v>
      </c>
      <c r="RST230" s="664"/>
      <c r="RSU230" s="664"/>
      <c r="RSV230" s="4" t="e">
        <f>RTD228</f>
        <v>#REF!</v>
      </c>
      <c r="RSW230" s="664" t="s">
        <v>12</v>
      </c>
      <c r="RSX230" s="664"/>
      <c r="RSY230" s="664"/>
      <c r="RSZ230" s="4" t="e">
        <f>RTH228</f>
        <v>#REF!</v>
      </c>
      <c r="RTA230" s="664" t="s">
        <v>12</v>
      </c>
      <c r="RTB230" s="664"/>
      <c r="RTC230" s="664"/>
      <c r="RTD230" s="4" t="e">
        <f>RTL228</f>
        <v>#REF!</v>
      </c>
      <c r="RTE230" s="664" t="s">
        <v>12</v>
      </c>
      <c r="RTF230" s="664"/>
      <c r="RTG230" s="664"/>
      <c r="RTH230" s="4" t="e">
        <f>RTP228</f>
        <v>#REF!</v>
      </c>
      <c r="RTI230" s="664" t="s">
        <v>12</v>
      </c>
      <c r="RTJ230" s="664"/>
      <c r="RTK230" s="664"/>
      <c r="RTL230" s="4" t="e">
        <f>RTT228</f>
        <v>#REF!</v>
      </c>
      <c r="RTM230" s="664" t="s">
        <v>12</v>
      </c>
      <c r="RTN230" s="664"/>
      <c r="RTO230" s="664"/>
      <c r="RTP230" s="4" t="e">
        <f>RTX228</f>
        <v>#REF!</v>
      </c>
      <c r="RTQ230" s="664" t="s">
        <v>12</v>
      </c>
      <c r="RTR230" s="664"/>
      <c r="RTS230" s="664"/>
      <c r="RTT230" s="4" t="e">
        <f>RUB228</f>
        <v>#REF!</v>
      </c>
      <c r="RTU230" s="664" t="s">
        <v>12</v>
      </c>
      <c r="RTV230" s="664"/>
      <c r="RTW230" s="664"/>
      <c r="RTX230" s="4" t="e">
        <f>RUF228</f>
        <v>#REF!</v>
      </c>
      <c r="RTY230" s="664" t="s">
        <v>12</v>
      </c>
      <c r="RTZ230" s="664"/>
      <c r="RUA230" s="664"/>
      <c r="RUB230" s="4" t="e">
        <f>RUJ228</f>
        <v>#REF!</v>
      </c>
      <c r="RUC230" s="664" t="s">
        <v>12</v>
      </c>
      <c r="RUD230" s="664"/>
      <c r="RUE230" s="664"/>
      <c r="RUF230" s="4" t="e">
        <f>RUN228</f>
        <v>#REF!</v>
      </c>
      <c r="RUG230" s="664" t="s">
        <v>12</v>
      </c>
      <c r="RUH230" s="664"/>
      <c r="RUI230" s="664"/>
      <c r="RUJ230" s="4" t="e">
        <f>RUR228</f>
        <v>#REF!</v>
      </c>
      <c r="RUK230" s="664" t="s">
        <v>12</v>
      </c>
      <c r="RUL230" s="664"/>
      <c r="RUM230" s="664"/>
      <c r="RUN230" s="4" t="e">
        <f>RUV228</f>
        <v>#REF!</v>
      </c>
      <c r="RUO230" s="664" t="s">
        <v>12</v>
      </c>
      <c r="RUP230" s="664"/>
      <c r="RUQ230" s="664"/>
      <c r="RUR230" s="4" t="e">
        <f>RUZ228</f>
        <v>#REF!</v>
      </c>
      <c r="RUS230" s="664" t="s">
        <v>12</v>
      </c>
      <c r="RUT230" s="664"/>
      <c r="RUU230" s="664"/>
      <c r="RUV230" s="4" t="e">
        <f>RVD228</f>
        <v>#REF!</v>
      </c>
      <c r="RUW230" s="664" t="s">
        <v>12</v>
      </c>
      <c r="RUX230" s="664"/>
      <c r="RUY230" s="664"/>
      <c r="RUZ230" s="4" t="e">
        <f>RVH228</f>
        <v>#REF!</v>
      </c>
      <c r="RVA230" s="664" t="s">
        <v>12</v>
      </c>
      <c r="RVB230" s="664"/>
      <c r="RVC230" s="664"/>
      <c r="RVD230" s="4" t="e">
        <f>RVL228</f>
        <v>#REF!</v>
      </c>
      <c r="RVE230" s="664" t="s">
        <v>12</v>
      </c>
      <c r="RVF230" s="664"/>
      <c r="RVG230" s="664"/>
      <c r="RVH230" s="4" t="e">
        <f>RVP228</f>
        <v>#REF!</v>
      </c>
      <c r="RVI230" s="664" t="s">
        <v>12</v>
      </c>
      <c r="RVJ230" s="664"/>
      <c r="RVK230" s="664"/>
      <c r="RVL230" s="4" t="e">
        <f>RVT228</f>
        <v>#REF!</v>
      </c>
      <c r="RVM230" s="664" t="s">
        <v>12</v>
      </c>
      <c r="RVN230" s="664"/>
      <c r="RVO230" s="664"/>
      <c r="RVP230" s="4" t="e">
        <f>RVX228</f>
        <v>#REF!</v>
      </c>
      <c r="RVQ230" s="664" t="s">
        <v>12</v>
      </c>
      <c r="RVR230" s="664"/>
      <c r="RVS230" s="664"/>
      <c r="RVT230" s="4" t="e">
        <f>RWB228</f>
        <v>#REF!</v>
      </c>
      <c r="RVU230" s="664" t="s">
        <v>12</v>
      </c>
      <c r="RVV230" s="664"/>
      <c r="RVW230" s="664"/>
      <c r="RVX230" s="4" t="e">
        <f>RWF228</f>
        <v>#REF!</v>
      </c>
      <c r="RVY230" s="664" t="s">
        <v>12</v>
      </c>
      <c r="RVZ230" s="664"/>
      <c r="RWA230" s="664"/>
      <c r="RWB230" s="4" t="e">
        <f>RWJ228</f>
        <v>#REF!</v>
      </c>
      <c r="RWC230" s="664" t="s">
        <v>12</v>
      </c>
      <c r="RWD230" s="664"/>
      <c r="RWE230" s="664"/>
      <c r="RWF230" s="4" t="e">
        <f>RWN228</f>
        <v>#REF!</v>
      </c>
      <c r="RWG230" s="664" t="s">
        <v>12</v>
      </c>
      <c r="RWH230" s="664"/>
      <c r="RWI230" s="664"/>
      <c r="RWJ230" s="4" t="e">
        <f>RWR228</f>
        <v>#REF!</v>
      </c>
      <c r="RWK230" s="664" t="s">
        <v>12</v>
      </c>
      <c r="RWL230" s="664"/>
      <c r="RWM230" s="664"/>
      <c r="RWN230" s="4" t="e">
        <f>RWV228</f>
        <v>#REF!</v>
      </c>
      <c r="RWO230" s="664" t="s">
        <v>12</v>
      </c>
      <c r="RWP230" s="664"/>
      <c r="RWQ230" s="664"/>
      <c r="RWR230" s="4" t="e">
        <f>RWZ228</f>
        <v>#REF!</v>
      </c>
      <c r="RWS230" s="664" t="s">
        <v>12</v>
      </c>
      <c r="RWT230" s="664"/>
      <c r="RWU230" s="664"/>
      <c r="RWV230" s="4" t="e">
        <f>RXD228</f>
        <v>#REF!</v>
      </c>
      <c r="RWW230" s="664" t="s">
        <v>12</v>
      </c>
      <c r="RWX230" s="664"/>
      <c r="RWY230" s="664"/>
      <c r="RWZ230" s="4" t="e">
        <f>RXH228</f>
        <v>#REF!</v>
      </c>
      <c r="RXA230" s="664" t="s">
        <v>12</v>
      </c>
      <c r="RXB230" s="664"/>
      <c r="RXC230" s="664"/>
      <c r="RXD230" s="4" t="e">
        <f>RXL228</f>
        <v>#REF!</v>
      </c>
      <c r="RXE230" s="664" t="s">
        <v>12</v>
      </c>
      <c r="RXF230" s="664"/>
      <c r="RXG230" s="664"/>
      <c r="RXH230" s="4" t="e">
        <f>RXP228</f>
        <v>#REF!</v>
      </c>
      <c r="RXI230" s="664" t="s">
        <v>12</v>
      </c>
      <c r="RXJ230" s="664"/>
      <c r="RXK230" s="664"/>
      <c r="RXL230" s="4" t="e">
        <f>RXT228</f>
        <v>#REF!</v>
      </c>
      <c r="RXM230" s="664" t="s">
        <v>12</v>
      </c>
      <c r="RXN230" s="664"/>
      <c r="RXO230" s="664"/>
      <c r="RXP230" s="4" t="e">
        <f>RXX228</f>
        <v>#REF!</v>
      </c>
      <c r="RXQ230" s="664" t="s">
        <v>12</v>
      </c>
      <c r="RXR230" s="664"/>
      <c r="RXS230" s="664"/>
      <c r="RXT230" s="4" t="e">
        <f>RYB228</f>
        <v>#REF!</v>
      </c>
      <c r="RXU230" s="664" t="s">
        <v>12</v>
      </c>
      <c r="RXV230" s="664"/>
      <c r="RXW230" s="664"/>
      <c r="RXX230" s="4" t="e">
        <f>RYF228</f>
        <v>#REF!</v>
      </c>
      <c r="RXY230" s="664" t="s">
        <v>12</v>
      </c>
      <c r="RXZ230" s="664"/>
      <c r="RYA230" s="664"/>
      <c r="RYB230" s="4" t="e">
        <f>RYJ228</f>
        <v>#REF!</v>
      </c>
      <c r="RYC230" s="664" t="s">
        <v>12</v>
      </c>
      <c r="RYD230" s="664"/>
      <c r="RYE230" s="664"/>
      <c r="RYF230" s="4" t="e">
        <f>RYN228</f>
        <v>#REF!</v>
      </c>
      <c r="RYG230" s="664" t="s">
        <v>12</v>
      </c>
      <c r="RYH230" s="664"/>
      <c r="RYI230" s="664"/>
      <c r="RYJ230" s="4" t="e">
        <f>RYR228</f>
        <v>#REF!</v>
      </c>
      <c r="RYK230" s="664" t="s">
        <v>12</v>
      </c>
      <c r="RYL230" s="664"/>
      <c r="RYM230" s="664"/>
      <c r="RYN230" s="4" t="e">
        <f>RYV228</f>
        <v>#REF!</v>
      </c>
      <c r="RYO230" s="664" t="s">
        <v>12</v>
      </c>
      <c r="RYP230" s="664"/>
      <c r="RYQ230" s="664"/>
      <c r="RYR230" s="4" t="e">
        <f>RYZ228</f>
        <v>#REF!</v>
      </c>
      <c r="RYS230" s="664" t="s">
        <v>12</v>
      </c>
      <c r="RYT230" s="664"/>
      <c r="RYU230" s="664"/>
      <c r="RYV230" s="4" t="e">
        <f>RZD228</f>
        <v>#REF!</v>
      </c>
      <c r="RYW230" s="664" t="s">
        <v>12</v>
      </c>
      <c r="RYX230" s="664"/>
      <c r="RYY230" s="664"/>
      <c r="RYZ230" s="4" t="e">
        <f>RZH228</f>
        <v>#REF!</v>
      </c>
      <c r="RZA230" s="664" t="s">
        <v>12</v>
      </c>
      <c r="RZB230" s="664"/>
      <c r="RZC230" s="664"/>
      <c r="RZD230" s="4" t="e">
        <f>RZL228</f>
        <v>#REF!</v>
      </c>
      <c r="RZE230" s="664" t="s">
        <v>12</v>
      </c>
      <c r="RZF230" s="664"/>
      <c r="RZG230" s="664"/>
      <c r="RZH230" s="4" t="e">
        <f>RZP228</f>
        <v>#REF!</v>
      </c>
      <c r="RZI230" s="664" t="s">
        <v>12</v>
      </c>
      <c r="RZJ230" s="664"/>
      <c r="RZK230" s="664"/>
      <c r="RZL230" s="4" t="e">
        <f>RZT228</f>
        <v>#REF!</v>
      </c>
      <c r="RZM230" s="664" t="s">
        <v>12</v>
      </c>
      <c r="RZN230" s="664"/>
      <c r="RZO230" s="664"/>
      <c r="RZP230" s="4" t="e">
        <f>RZX228</f>
        <v>#REF!</v>
      </c>
      <c r="RZQ230" s="664" t="s">
        <v>12</v>
      </c>
      <c r="RZR230" s="664"/>
      <c r="RZS230" s="664"/>
      <c r="RZT230" s="4" t="e">
        <f>SAB228</f>
        <v>#REF!</v>
      </c>
      <c r="RZU230" s="664" t="s">
        <v>12</v>
      </c>
      <c r="RZV230" s="664"/>
      <c r="RZW230" s="664"/>
      <c r="RZX230" s="4" t="e">
        <f>SAF228</f>
        <v>#REF!</v>
      </c>
      <c r="RZY230" s="664" t="s">
        <v>12</v>
      </c>
      <c r="RZZ230" s="664"/>
      <c r="SAA230" s="664"/>
      <c r="SAB230" s="4" t="e">
        <f>SAJ228</f>
        <v>#REF!</v>
      </c>
      <c r="SAC230" s="664" t="s">
        <v>12</v>
      </c>
      <c r="SAD230" s="664"/>
      <c r="SAE230" s="664"/>
      <c r="SAF230" s="4" t="e">
        <f>SAN228</f>
        <v>#REF!</v>
      </c>
      <c r="SAG230" s="664" t="s">
        <v>12</v>
      </c>
      <c r="SAH230" s="664"/>
      <c r="SAI230" s="664"/>
      <c r="SAJ230" s="4" t="e">
        <f>SAR228</f>
        <v>#REF!</v>
      </c>
      <c r="SAK230" s="664" t="s">
        <v>12</v>
      </c>
      <c r="SAL230" s="664"/>
      <c r="SAM230" s="664"/>
      <c r="SAN230" s="4" t="e">
        <f>SAV228</f>
        <v>#REF!</v>
      </c>
      <c r="SAO230" s="664" t="s">
        <v>12</v>
      </c>
      <c r="SAP230" s="664"/>
      <c r="SAQ230" s="664"/>
      <c r="SAR230" s="4" t="e">
        <f>SAZ228</f>
        <v>#REF!</v>
      </c>
      <c r="SAS230" s="664" t="s">
        <v>12</v>
      </c>
      <c r="SAT230" s="664"/>
      <c r="SAU230" s="664"/>
      <c r="SAV230" s="4" t="e">
        <f>SBD228</f>
        <v>#REF!</v>
      </c>
      <c r="SAW230" s="664" t="s">
        <v>12</v>
      </c>
      <c r="SAX230" s="664"/>
      <c r="SAY230" s="664"/>
      <c r="SAZ230" s="4" t="e">
        <f>SBH228</f>
        <v>#REF!</v>
      </c>
      <c r="SBA230" s="664" t="s">
        <v>12</v>
      </c>
      <c r="SBB230" s="664"/>
      <c r="SBC230" s="664"/>
      <c r="SBD230" s="4" t="e">
        <f>SBL228</f>
        <v>#REF!</v>
      </c>
      <c r="SBE230" s="664" t="s">
        <v>12</v>
      </c>
      <c r="SBF230" s="664"/>
      <c r="SBG230" s="664"/>
      <c r="SBH230" s="4" t="e">
        <f>SBP228</f>
        <v>#REF!</v>
      </c>
      <c r="SBI230" s="664" t="s">
        <v>12</v>
      </c>
      <c r="SBJ230" s="664"/>
      <c r="SBK230" s="664"/>
      <c r="SBL230" s="4" t="e">
        <f>SBT228</f>
        <v>#REF!</v>
      </c>
      <c r="SBM230" s="664" t="s">
        <v>12</v>
      </c>
      <c r="SBN230" s="664"/>
      <c r="SBO230" s="664"/>
      <c r="SBP230" s="4" t="e">
        <f>SBX228</f>
        <v>#REF!</v>
      </c>
      <c r="SBQ230" s="664" t="s">
        <v>12</v>
      </c>
      <c r="SBR230" s="664"/>
      <c r="SBS230" s="664"/>
      <c r="SBT230" s="4" t="e">
        <f>SCB228</f>
        <v>#REF!</v>
      </c>
      <c r="SBU230" s="664" t="s">
        <v>12</v>
      </c>
      <c r="SBV230" s="664"/>
      <c r="SBW230" s="664"/>
      <c r="SBX230" s="4" t="e">
        <f>SCF228</f>
        <v>#REF!</v>
      </c>
      <c r="SBY230" s="664" t="s">
        <v>12</v>
      </c>
      <c r="SBZ230" s="664"/>
      <c r="SCA230" s="664"/>
      <c r="SCB230" s="4" t="e">
        <f>SCJ228</f>
        <v>#REF!</v>
      </c>
      <c r="SCC230" s="664" t="s">
        <v>12</v>
      </c>
      <c r="SCD230" s="664"/>
      <c r="SCE230" s="664"/>
      <c r="SCF230" s="4" t="e">
        <f>SCN228</f>
        <v>#REF!</v>
      </c>
      <c r="SCG230" s="664" t="s">
        <v>12</v>
      </c>
      <c r="SCH230" s="664"/>
      <c r="SCI230" s="664"/>
      <c r="SCJ230" s="4" t="e">
        <f>SCR228</f>
        <v>#REF!</v>
      </c>
      <c r="SCK230" s="664" t="s">
        <v>12</v>
      </c>
      <c r="SCL230" s="664"/>
      <c r="SCM230" s="664"/>
      <c r="SCN230" s="4" t="e">
        <f>SCV228</f>
        <v>#REF!</v>
      </c>
      <c r="SCO230" s="664" t="s">
        <v>12</v>
      </c>
      <c r="SCP230" s="664"/>
      <c r="SCQ230" s="664"/>
      <c r="SCR230" s="4" t="e">
        <f>SCZ228</f>
        <v>#REF!</v>
      </c>
      <c r="SCS230" s="664" t="s">
        <v>12</v>
      </c>
      <c r="SCT230" s="664"/>
      <c r="SCU230" s="664"/>
      <c r="SCV230" s="4" t="e">
        <f>SDD228</f>
        <v>#REF!</v>
      </c>
      <c r="SCW230" s="664" t="s">
        <v>12</v>
      </c>
      <c r="SCX230" s="664"/>
      <c r="SCY230" s="664"/>
      <c r="SCZ230" s="4" t="e">
        <f>SDH228</f>
        <v>#REF!</v>
      </c>
      <c r="SDA230" s="664" t="s">
        <v>12</v>
      </c>
      <c r="SDB230" s="664"/>
      <c r="SDC230" s="664"/>
      <c r="SDD230" s="4" t="e">
        <f>SDL228</f>
        <v>#REF!</v>
      </c>
      <c r="SDE230" s="664" t="s">
        <v>12</v>
      </c>
      <c r="SDF230" s="664"/>
      <c r="SDG230" s="664"/>
      <c r="SDH230" s="4" t="e">
        <f>SDP228</f>
        <v>#REF!</v>
      </c>
      <c r="SDI230" s="664" t="s">
        <v>12</v>
      </c>
      <c r="SDJ230" s="664"/>
      <c r="SDK230" s="664"/>
      <c r="SDL230" s="4" t="e">
        <f>SDT228</f>
        <v>#REF!</v>
      </c>
      <c r="SDM230" s="664" t="s">
        <v>12</v>
      </c>
      <c r="SDN230" s="664"/>
      <c r="SDO230" s="664"/>
      <c r="SDP230" s="4" t="e">
        <f>SDX228</f>
        <v>#REF!</v>
      </c>
      <c r="SDQ230" s="664" t="s">
        <v>12</v>
      </c>
      <c r="SDR230" s="664"/>
      <c r="SDS230" s="664"/>
      <c r="SDT230" s="4" t="e">
        <f>SEB228</f>
        <v>#REF!</v>
      </c>
      <c r="SDU230" s="664" t="s">
        <v>12</v>
      </c>
      <c r="SDV230" s="664"/>
      <c r="SDW230" s="664"/>
      <c r="SDX230" s="4" t="e">
        <f>SEF228</f>
        <v>#REF!</v>
      </c>
      <c r="SDY230" s="664" t="s">
        <v>12</v>
      </c>
      <c r="SDZ230" s="664"/>
      <c r="SEA230" s="664"/>
      <c r="SEB230" s="4" t="e">
        <f>SEJ228</f>
        <v>#REF!</v>
      </c>
      <c r="SEC230" s="664" t="s">
        <v>12</v>
      </c>
      <c r="SED230" s="664"/>
      <c r="SEE230" s="664"/>
      <c r="SEF230" s="4" t="e">
        <f>SEN228</f>
        <v>#REF!</v>
      </c>
      <c r="SEG230" s="664" t="s">
        <v>12</v>
      </c>
      <c r="SEH230" s="664"/>
      <c r="SEI230" s="664"/>
      <c r="SEJ230" s="4" t="e">
        <f>SER228</f>
        <v>#REF!</v>
      </c>
      <c r="SEK230" s="664" t="s">
        <v>12</v>
      </c>
      <c r="SEL230" s="664"/>
      <c r="SEM230" s="664"/>
      <c r="SEN230" s="4" t="e">
        <f>SEV228</f>
        <v>#REF!</v>
      </c>
      <c r="SEO230" s="664" t="s">
        <v>12</v>
      </c>
      <c r="SEP230" s="664"/>
      <c r="SEQ230" s="664"/>
      <c r="SER230" s="4" t="e">
        <f>SEZ228</f>
        <v>#REF!</v>
      </c>
      <c r="SES230" s="664" t="s">
        <v>12</v>
      </c>
      <c r="SET230" s="664"/>
      <c r="SEU230" s="664"/>
      <c r="SEV230" s="4" t="e">
        <f>SFD228</f>
        <v>#REF!</v>
      </c>
      <c r="SEW230" s="664" t="s">
        <v>12</v>
      </c>
      <c r="SEX230" s="664"/>
      <c r="SEY230" s="664"/>
      <c r="SEZ230" s="4" t="e">
        <f>SFH228</f>
        <v>#REF!</v>
      </c>
      <c r="SFA230" s="664" t="s">
        <v>12</v>
      </c>
      <c r="SFB230" s="664"/>
      <c r="SFC230" s="664"/>
      <c r="SFD230" s="4" t="e">
        <f>SFL228</f>
        <v>#REF!</v>
      </c>
      <c r="SFE230" s="664" t="s">
        <v>12</v>
      </c>
      <c r="SFF230" s="664"/>
      <c r="SFG230" s="664"/>
      <c r="SFH230" s="4" t="e">
        <f>SFP228</f>
        <v>#REF!</v>
      </c>
      <c r="SFI230" s="664" t="s">
        <v>12</v>
      </c>
      <c r="SFJ230" s="664"/>
      <c r="SFK230" s="664"/>
      <c r="SFL230" s="4" t="e">
        <f>SFT228</f>
        <v>#REF!</v>
      </c>
      <c r="SFM230" s="664" t="s">
        <v>12</v>
      </c>
      <c r="SFN230" s="664"/>
      <c r="SFO230" s="664"/>
      <c r="SFP230" s="4" t="e">
        <f>SFX228</f>
        <v>#REF!</v>
      </c>
      <c r="SFQ230" s="664" t="s">
        <v>12</v>
      </c>
      <c r="SFR230" s="664"/>
      <c r="SFS230" s="664"/>
      <c r="SFT230" s="4" t="e">
        <f>SGB228</f>
        <v>#REF!</v>
      </c>
      <c r="SFU230" s="664" t="s">
        <v>12</v>
      </c>
      <c r="SFV230" s="664"/>
      <c r="SFW230" s="664"/>
      <c r="SFX230" s="4" t="e">
        <f>SGF228</f>
        <v>#REF!</v>
      </c>
      <c r="SFY230" s="664" t="s">
        <v>12</v>
      </c>
      <c r="SFZ230" s="664"/>
      <c r="SGA230" s="664"/>
      <c r="SGB230" s="4" t="e">
        <f>SGJ228</f>
        <v>#REF!</v>
      </c>
      <c r="SGC230" s="664" t="s">
        <v>12</v>
      </c>
      <c r="SGD230" s="664"/>
      <c r="SGE230" s="664"/>
      <c r="SGF230" s="4" t="e">
        <f>SGN228</f>
        <v>#REF!</v>
      </c>
      <c r="SGG230" s="664" t="s">
        <v>12</v>
      </c>
      <c r="SGH230" s="664"/>
      <c r="SGI230" s="664"/>
      <c r="SGJ230" s="4" t="e">
        <f>SGR228</f>
        <v>#REF!</v>
      </c>
      <c r="SGK230" s="664" t="s">
        <v>12</v>
      </c>
      <c r="SGL230" s="664"/>
      <c r="SGM230" s="664"/>
      <c r="SGN230" s="4" t="e">
        <f>SGV228</f>
        <v>#REF!</v>
      </c>
      <c r="SGO230" s="664" t="s">
        <v>12</v>
      </c>
      <c r="SGP230" s="664"/>
      <c r="SGQ230" s="664"/>
      <c r="SGR230" s="4" t="e">
        <f>SGZ228</f>
        <v>#REF!</v>
      </c>
      <c r="SGS230" s="664" t="s">
        <v>12</v>
      </c>
      <c r="SGT230" s="664"/>
      <c r="SGU230" s="664"/>
      <c r="SGV230" s="4" t="e">
        <f>SHD228</f>
        <v>#REF!</v>
      </c>
      <c r="SGW230" s="664" t="s">
        <v>12</v>
      </c>
      <c r="SGX230" s="664"/>
      <c r="SGY230" s="664"/>
      <c r="SGZ230" s="4" t="e">
        <f>SHH228</f>
        <v>#REF!</v>
      </c>
      <c r="SHA230" s="664" t="s">
        <v>12</v>
      </c>
      <c r="SHB230" s="664"/>
      <c r="SHC230" s="664"/>
      <c r="SHD230" s="4" t="e">
        <f>SHL228</f>
        <v>#REF!</v>
      </c>
      <c r="SHE230" s="664" t="s">
        <v>12</v>
      </c>
      <c r="SHF230" s="664"/>
      <c r="SHG230" s="664"/>
      <c r="SHH230" s="4" t="e">
        <f>SHP228</f>
        <v>#REF!</v>
      </c>
      <c r="SHI230" s="664" t="s">
        <v>12</v>
      </c>
      <c r="SHJ230" s="664"/>
      <c r="SHK230" s="664"/>
      <c r="SHL230" s="4" t="e">
        <f>SHT228</f>
        <v>#REF!</v>
      </c>
      <c r="SHM230" s="664" t="s">
        <v>12</v>
      </c>
      <c r="SHN230" s="664"/>
      <c r="SHO230" s="664"/>
      <c r="SHP230" s="4" t="e">
        <f>SHX228</f>
        <v>#REF!</v>
      </c>
      <c r="SHQ230" s="664" t="s">
        <v>12</v>
      </c>
      <c r="SHR230" s="664"/>
      <c r="SHS230" s="664"/>
      <c r="SHT230" s="4" t="e">
        <f>SIB228</f>
        <v>#REF!</v>
      </c>
      <c r="SHU230" s="664" t="s">
        <v>12</v>
      </c>
      <c r="SHV230" s="664"/>
      <c r="SHW230" s="664"/>
      <c r="SHX230" s="4" t="e">
        <f>SIF228</f>
        <v>#REF!</v>
      </c>
      <c r="SHY230" s="664" t="s">
        <v>12</v>
      </c>
      <c r="SHZ230" s="664"/>
      <c r="SIA230" s="664"/>
      <c r="SIB230" s="4" t="e">
        <f>SIJ228</f>
        <v>#REF!</v>
      </c>
      <c r="SIC230" s="664" t="s">
        <v>12</v>
      </c>
      <c r="SID230" s="664"/>
      <c r="SIE230" s="664"/>
      <c r="SIF230" s="4" t="e">
        <f>SIN228</f>
        <v>#REF!</v>
      </c>
      <c r="SIG230" s="664" t="s">
        <v>12</v>
      </c>
      <c r="SIH230" s="664"/>
      <c r="SII230" s="664"/>
      <c r="SIJ230" s="4" t="e">
        <f>SIR228</f>
        <v>#REF!</v>
      </c>
      <c r="SIK230" s="664" t="s">
        <v>12</v>
      </c>
      <c r="SIL230" s="664"/>
      <c r="SIM230" s="664"/>
      <c r="SIN230" s="4" t="e">
        <f>SIV228</f>
        <v>#REF!</v>
      </c>
      <c r="SIO230" s="664" t="s">
        <v>12</v>
      </c>
      <c r="SIP230" s="664"/>
      <c r="SIQ230" s="664"/>
      <c r="SIR230" s="4" t="e">
        <f>SIZ228</f>
        <v>#REF!</v>
      </c>
      <c r="SIS230" s="664" t="s">
        <v>12</v>
      </c>
      <c r="SIT230" s="664"/>
      <c r="SIU230" s="664"/>
      <c r="SIV230" s="4" t="e">
        <f>SJD228</f>
        <v>#REF!</v>
      </c>
      <c r="SIW230" s="664" t="s">
        <v>12</v>
      </c>
      <c r="SIX230" s="664"/>
      <c r="SIY230" s="664"/>
      <c r="SIZ230" s="4" t="e">
        <f>SJH228</f>
        <v>#REF!</v>
      </c>
      <c r="SJA230" s="664" t="s">
        <v>12</v>
      </c>
      <c r="SJB230" s="664"/>
      <c r="SJC230" s="664"/>
      <c r="SJD230" s="4" t="e">
        <f>SJL228</f>
        <v>#REF!</v>
      </c>
      <c r="SJE230" s="664" t="s">
        <v>12</v>
      </c>
      <c r="SJF230" s="664"/>
      <c r="SJG230" s="664"/>
      <c r="SJH230" s="4" t="e">
        <f>SJP228</f>
        <v>#REF!</v>
      </c>
      <c r="SJI230" s="664" t="s">
        <v>12</v>
      </c>
      <c r="SJJ230" s="664"/>
      <c r="SJK230" s="664"/>
      <c r="SJL230" s="4" t="e">
        <f>SJT228</f>
        <v>#REF!</v>
      </c>
      <c r="SJM230" s="664" t="s">
        <v>12</v>
      </c>
      <c r="SJN230" s="664"/>
      <c r="SJO230" s="664"/>
      <c r="SJP230" s="4" t="e">
        <f>SJX228</f>
        <v>#REF!</v>
      </c>
      <c r="SJQ230" s="664" t="s">
        <v>12</v>
      </c>
      <c r="SJR230" s="664"/>
      <c r="SJS230" s="664"/>
      <c r="SJT230" s="4" t="e">
        <f>SKB228</f>
        <v>#REF!</v>
      </c>
      <c r="SJU230" s="664" t="s">
        <v>12</v>
      </c>
      <c r="SJV230" s="664"/>
      <c r="SJW230" s="664"/>
      <c r="SJX230" s="4" t="e">
        <f>SKF228</f>
        <v>#REF!</v>
      </c>
      <c r="SJY230" s="664" t="s">
        <v>12</v>
      </c>
      <c r="SJZ230" s="664"/>
      <c r="SKA230" s="664"/>
      <c r="SKB230" s="4" t="e">
        <f>SKJ228</f>
        <v>#REF!</v>
      </c>
      <c r="SKC230" s="664" t="s">
        <v>12</v>
      </c>
      <c r="SKD230" s="664"/>
      <c r="SKE230" s="664"/>
      <c r="SKF230" s="4" t="e">
        <f>SKN228</f>
        <v>#REF!</v>
      </c>
      <c r="SKG230" s="664" t="s">
        <v>12</v>
      </c>
      <c r="SKH230" s="664"/>
      <c r="SKI230" s="664"/>
      <c r="SKJ230" s="4" t="e">
        <f>SKR228</f>
        <v>#REF!</v>
      </c>
      <c r="SKK230" s="664" t="s">
        <v>12</v>
      </c>
      <c r="SKL230" s="664"/>
      <c r="SKM230" s="664"/>
      <c r="SKN230" s="4" t="e">
        <f>SKV228</f>
        <v>#REF!</v>
      </c>
      <c r="SKO230" s="664" t="s">
        <v>12</v>
      </c>
      <c r="SKP230" s="664"/>
      <c r="SKQ230" s="664"/>
      <c r="SKR230" s="4" t="e">
        <f>SKZ228</f>
        <v>#REF!</v>
      </c>
      <c r="SKS230" s="664" t="s">
        <v>12</v>
      </c>
      <c r="SKT230" s="664"/>
      <c r="SKU230" s="664"/>
      <c r="SKV230" s="4" t="e">
        <f>SLD228</f>
        <v>#REF!</v>
      </c>
      <c r="SKW230" s="664" t="s">
        <v>12</v>
      </c>
      <c r="SKX230" s="664"/>
      <c r="SKY230" s="664"/>
      <c r="SKZ230" s="4" t="e">
        <f>SLH228</f>
        <v>#REF!</v>
      </c>
      <c r="SLA230" s="664" t="s">
        <v>12</v>
      </c>
      <c r="SLB230" s="664"/>
      <c r="SLC230" s="664"/>
      <c r="SLD230" s="4" t="e">
        <f>SLL228</f>
        <v>#REF!</v>
      </c>
      <c r="SLE230" s="664" t="s">
        <v>12</v>
      </c>
      <c r="SLF230" s="664"/>
      <c r="SLG230" s="664"/>
      <c r="SLH230" s="4" t="e">
        <f>SLP228</f>
        <v>#REF!</v>
      </c>
      <c r="SLI230" s="664" t="s">
        <v>12</v>
      </c>
      <c r="SLJ230" s="664"/>
      <c r="SLK230" s="664"/>
      <c r="SLL230" s="4" t="e">
        <f>SLT228</f>
        <v>#REF!</v>
      </c>
      <c r="SLM230" s="664" t="s">
        <v>12</v>
      </c>
      <c r="SLN230" s="664"/>
      <c r="SLO230" s="664"/>
      <c r="SLP230" s="4" t="e">
        <f>SLX228</f>
        <v>#REF!</v>
      </c>
      <c r="SLQ230" s="664" t="s">
        <v>12</v>
      </c>
      <c r="SLR230" s="664"/>
      <c r="SLS230" s="664"/>
      <c r="SLT230" s="4" t="e">
        <f>SMB228</f>
        <v>#REF!</v>
      </c>
      <c r="SLU230" s="664" t="s">
        <v>12</v>
      </c>
      <c r="SLV230" s="664"/>
      <c r="SLW230" s="664"/>
      <c r="SLX230" s="4" t="e">
        <f>SMF228</f>
        <v>#REF!</v>
      </c>
      <c r="SLY230" s="664" t="s">
        <v>12</v>
      </c>
      <c r="SLZ230" s="664"/>
      <c r="SMA230" s="664"/>
      <c r="SMB230" s="4" t="e">
        <f>SMJ228</f>
        <v>#REF!</v>
      </c>
      <c r="SMC230" s="664" t="s">
        <v>12</v>
      </c>
      <c r="SMD230" s="664"/>
      <c r="SME230" s="664"/>
      <c r="SMF230" s="4" t="e">
        <f>SMN228</f>
        <v>#REF!</v>
      </c>
      <c r="SMG230" s="664" t="s">
        <v>12</v>
      </c>
      <c r="SMH230" s="664"/>
      <c r="SMI230" s="664"/>
      <c r="SMJ230" s="4" t="e">
        <f>SMR228</f>
        <v>#REF!</v>
      </c>
      <c r="SMK230" s="664" t="s">
        <v>12</v>
      </c>
      <c r="SML230" s="664"/>
      <c r="SMM230" s="664"/>
      <c r="SMN230" s="4" t="e">
        <f>SMV228</f>
        <v>#REF!</v>
      </c>
      <c r="SMO230" s="664" t="s">
        <v>12</v>
      </c>
      <c r="SMP230" s="664"/>
      <c r="SMQ230" s="664"/>
      <c r="SMR230" s="4" t="e">
        <f>SMZ228</f>
        <v>#REF!</v>
      </c>
      <c r="SMS230" s="664" t="s">
        <v>12</v>
      </c>
      <c r="SMT230" s="664"/>
      <c r="SMU230" s="664"/>
      <c r="SMV230" s="4" t="e">
        <f>SND228</f>
        <v>#REF!</v>
      </c>
      <c r="SMW230" s="664" t="s">
        <v>12</v>
      </c>
      <c r="SMX230" s="664"/>
      <c r="SMY230" s="664"/>
      <c r="SMZ230" s="4" t="e">
        <f>SNH228</f>
        <v>#REF!</v>
      </c>
      <c r="SNA230" s="664" t="s">
        <v>12</v>
      </c>
      <c r="SNB230" s="664"/>
      <c r="SNC230" s="664"/>
      <c r="SND230" s="4" t="e">
        <f>SNL228</f>
        <v>#REF!</v>
      </c>
      <c r="SNE230" s="664" t="s">
        <v>12</v>
      </c>
      <c r="SNF230" s="664"/>
      <c r="SNG230" s="664"/>
      <c r="SNH230" s="4" t="e">
        <f>SNP228</f>
        <v>#REF!</v>
      </c>
      <c r="SNI230" s="664" t="s">
        <v>12</v>
      </c>
      <c r="SNJ230" s="664"/>
      <c r="SNK230" s="664"/>
      <c r="SNL230" s="4" t="e">
        <f>SNT228</f>
        <v>#REF!</v>
      </c>
      <c r="SNM230" s="664" t="s">
        <v>12</v>
      </c>
      <c r="SNN230" s="664"/>
      <c r="SNO230" s="664"/>
      <c r="SNP230" s="4" t="e">
        <f>SNX228</f>
        <v>#REF!</v>
      </c>
      <c r="SNQ230" s="664" t="s">
        <v>12</v>
      </c>
      <c r="SNR230" s="664"/>
      <c r="SNS230" s="664"/>
      <c r="SNT230" s="4" t="e">
        <f>SOB228</f>
        <v>#REF!</v>
      </c>
      <c r="SNU230" s="664" t="s">
        <v>12</v>
      </c>
      <c r="SNV230" s="664"/>
      <c r="SNW230" s="664"/>
      <c r="SNX230" s="4" t="e">
        <f>SOF228</f>
        <v>#REF!</v>
      </c>
      <c r="SNY230" s="664" t="s">
        <v>12</v>
      </c>
      <c r="SNZ230" s="664"/>
      <c r="SOA230" s="664"/>
      <c r="SOB230" s="4" t="e">
        <f>SOJ228</f>
        <v>#REF!</v>
      </c>
      <c r="SOC230" s="664" t="s">
        <v>12</v>
      </c>
      <c r="SOD230" s="664"/>
      <c r="SOE230" s="664"/>
      <c r="SOF230" s="4" t="e">
        <f>SON228</f>
        <v>#REF!</v>
      </c>
      <c r="SOG230" s="664" t="s">
        <v>12</v>
      </c>
      <c r="SOH230" s="664"/>
      <c r="SOI230" s="664"/>
      <c r="SOJ230" s="4" t="e">
        <f>SOR228</f>
        <v>#REF!</v>
      </c>
      <c r="SOK230" s="664" t="s">
        <v>12</v>
      </c>
      <c r="SOL230" s="664"/>
      <c r="SOM230" s="664"/>
      <c r="SON230" s="4" t="e">
        <f>SOV228</f>
        <v>#REF!</v>
      </c>
      <c r="SOO230" s="664" t="s">
        <v>12</v>
      </c>
      <c r="SOP230" s="664"/>
      <c r="SOQ230" s="664"/>
      <c r="SOR230" s="4" t="e">
        <f>SOZ228</f>
        <v>#REF!</v>
      </c>
      <c r="SOS230" s="664" t="s">
        <v>12</v>
      </c>
      <c r="SOT230" s="664"/>
      <c r="SOU230" s="664"/>
      <c r="SOV230" s="4" t="e">
        <f>SPD228</f>
        <v>#REF!</v>
      </c>
      <c r="SOW230" s="664" t="s">
        <v>12</v>
      </c>
      <c r="SOX230" s="664"/>
      <c r="SOY230" s="664"/>
      <c r="SOZ230" s="4" t="e">
        <f>SPH228</f>
        <v>#REF!</v>
      </c>
      <c r="SPA230" s="664" t="s">
        <v>12</v>
      </c>
      <c r="SPB230" s="664"/>
      <c r="SPC230" s="664"/>
      <c r="SPD230" s="4" t="e">
        <f>SPL228</f>
        <v>#REF!</v>
      </c>
      <c r="SPE230" s="664" t="s">
        <v>12</v>
      </c>
      <c r="SPF230" s="664"/>
      <c r="SPG230" s="664"/>
      <c r="SPH230" s="4" t="e">
        <f>SPP228</f>
        <v>#REF!</v>
      </c>
      <c r="SPI230" s="664" t="s">
        <v>12</v>
      </c>
      <c r="SPJ230" s="664"/>
      <c r="SPK230" s="664"/>
      <c r="SPL230" s="4" t="e">
        <f>SPT228</f>
        <v>#REF!</v>
      </c>
      <c r="SPM230" s="664" t="s">
        <v>12</v>
      </c>
      <c r="SPN230" s="664"/>
      <c r="SPO230" s="664"/>
      <c r="SPP230" s="4" t="e">
        <f>SPX228</f>
        <v>#REF!</v>
      </c>
      <c r="SPQ230" s="664" t="s">
        <v>12</v>
      </c>
      <c r="SPR230" s="664"/>
      <c r="SPS230" s="664"/>
      <c r="SPT230" s="4" t="e">
        <f>SQB228</f>
        <v>#REF!</v>
      </c>
      <c r="SPU230" s="664" t="s">
        <v>12</v>
      </c>
      <c r="SPV230" s="664"/>
      <c r="SPW230" s="664"/>
      <c r="SPX230" s="4" t="e">
        <f>SQF228</f>
        <v>#REF!</v>
      </c>
      <c r="SPY230" s="664" t="s">
        <v>12</v>
      </c>
      <c r="SPZ230" s="664"/>
      <c r="SQA230" s="664"/>
      <c r="SQB230" s="4" t="e">
        <f>SQJ228</f>
        <v>#REF!</v>
      </c>
      <c r="SQC230" s="664" t="s">
        <v>12</v>
      </c>
      <c r="SQD230" s="664"/>
      <c r="SQE230" s="664"/>
      <c r="SQF230" s="4" t="e">
        <f>SQN228</f>
        <v>#REF!</v>
      </c>
      <c r="SQG230" s="664" t="s">
        <v>12</v>
      </c>
      <c r="SQH230" s="664"/>
      <c r="SQI230" s="664"/>
      <c r="SQJ230" s="4" t="e">
        <f>SQR228</f>
        <v>#REF!</v>
      </c>
      <c r="SQK230" s="664" t="s">
        <v>12</v>
      </c>
      <c r="SQL230" s="664"/>
      <c r="SQM230" s="664"/>
      <c r="SQN230" s="4" t="e">
        <f>SQV228</f>
        <v>#REF!</v>
      </c>
      <c r="SQO230" s="664" t="s">
        <v>12</v>
      </c>
      <c r="SQP230" s="664"/>
      <c r="SQQ230" s="664"/>
      <c r="SQR230" s="4" t="e">
        <f>SQZ228</f>
        <v>#REF!</v>
      </c>
      <c r="SQS230" s="664" t="s">
        <v>12</v>
      </c>
      <c r="SQT230" s="664"/>
      <c r="SQU230" s="664"/>
      <c r="SQV230" s="4" t="e">
        <f>SRD228</f>
        <v>#REF!</v>
      </c>
      <c r="SQW230" s="664" t="s">
        <v>12</v>
      </c>
      <c r="SQX230" s="664"/>
      <c r="SQY230" s="664"/>
      <c r="SQZ230" s="4" t="e">
        <f>SRH228</f>
        <v>#REF!</v>
      </c>
      <c r="SRA230" s="664" t="s">
        <v>12</v>
      </c>
      <c r="SRB230" s="664"/>
      <c r="SRC230" s="664"/>
      <c r="SRD230" s="4" t="e">
        <f>SRL228</f>
        <v>#REF!</v>
      </c>
      <c r="SRE230" s="664" t="s">
        <v>12</v>
      </c>
      <c r="SRF230" s="664"/>
      <c r="SRG230" s="664"/>
      <c r="SRH230" s="4" t="e">
        <f>SRP228</f>
        <v>#REF!</v>
      </c>
      <c r="SRI230" s="664" t="s">
        <v>12</v>
      </c>
      <c r="SRJ230" s="664"/>
      <c r="SRK230" s="664"/>
      <c r="SRL230" s="4" t="e">
        <f>SRT228</f>
        <v>#REF!</v>
      </c>
      <c r="SRM230" s="664" t="s">
        <v>12</v>
      </c>
      <c r="SRN230" s="664"/>
      <c r="SRO230" s="664"/>
      <c r="SRP230" s="4" t="e">
        <f>SRX228</f>
        <v>#REF!</v>
      </c>
      <c r="SRQ230" s="664" t="s">
        <v>12</v>
      </c>
      <c r="SRR230" s="664"/>
      <c r="SRS230" s="664"/>
      <c r="SRT230" s="4" t="e">
        <f>SSB228</f>
        <v>#REF!</v>
      </c>
      <c r="SRU230" s="664" t="s">
        <v>12</v>
      </c>
      <c r="SRV230" s="664"/>
      <c r="SRW230" s="664"/>
      <c r="SRX230" s="4" t="e">
        <f>SSF228</f>
        <v>#REF!</v>
      </c>
      <c r="SRY230" s="664" t="s">
        <v>12</v>
      </c>
      <c r="SRZ230" s="664"/>
      <c r="SSA230" s="664"/>
      <c r="SSB230" s="4" t="e">
        <f>SSJ228</f>
        <v>#REF!</v>
      </c>
      <c r="SSC230" s="664" t="s">
        <v>12</v>
      </c>
      <c r="SSD230" s="664"/>
      <c r="SSE230" s="664"/>
      <c r="SSF230" s="4" t="e">
        <f>SSN228</f>
        <v>#REF!</v>
      </c>
      <c r="SSG230" s="664" t="s">
        <v>12</v>
      </c>
      <c r="SSH230" s="664"/>
      <c r="SSI230" s="664"/>
      <c r="SSJ230" s="4" t="e">
        <f>SSR228</f>
        <v>#REF!</v>
      </c>
      <c r="SSK230" s="664" t="s">
        <v>12</v>
      </c>
      <c r="SSL230" s="664"/>
      <c r="SSM230" s="664"/>
      <c r="SSN230" s="4" t="e">
        <f>SSV228</f>
        <v>#REF!</v>
      </c>
      <c r="SSO230" s="664" t="s">
        <v>12</v>
      </c>
      <c r="SSP230" s="664"/>
      <c r="SSQ230" s="664"/>
      <c r="SSR230" s="4" t="e">
        <f>SSZ228</f>
        <v>#REF!</v>
      </c>
      <c r="SSS230" s="664" t="s">
        <v>12</v>
      </c>
      <c r="SST230" s="664"/>
      <c r="SSU230" s="664"/>
      <c r="SSV230" s="4" t="e">
        <f>STD228</f>
        <v>#REF!</v>
      </c>
      <c r="SSW230" s="664" t="s">
        <v>12</v>
      </c>
      <c r="SSX230" s="664"/>
      <c r="SSY230" s="664"/>
      <c r="SSZ230" s="4" t="e">
        <f>STH228</f>
        <v>#REF!</v>
      </c>
      <c r="STA230" s="664" t="s">
        <v>12</v>
      </c>
      <c r="STB230" s="664"/>
      <c r="STC230" s="664"/>
      <c r="STD230" s="4" t="e">
        <f>STL228</f>
        <v>#REF!</v>
      </c>
      <c r="STE230" s="664" t="s">
        <v>12</v>
      </c>
      <c r="STF230" s="664"/>
      <c r="STG230" s="664"/>
      <c r="STH230" s="4" t="e">
        <f>STP228</f>
        <v>#REF!</v>
      </c>
      <c r="STI230" s="664" t="s">
        <v>12</v>
      </c>
      <c r="STJ230" s="664"/>
      <c r="STK230" s="664"/>
      <c r="STL230" s="4" t="e">
        <f>STT228</f>
        <v>#REF!</v>
      </c>
      <c r="STM230" s="664" t="s">
        <v>12</v>
      </c>
      <c r="STN230" s="664"/>
      <c r="STO230" s="664"/>
      <c r="STP230" s="4" t="e">
        <f>STX228</f>
        <v>#REF!</v>
      </c>
      <c r="STQ230" s="664" t="s">
        <v>12</v>
      </c>
      <c r="STR230" s="664"/>
      <c r="STS230" s="664"/>
      <c r="STT230" s="4" t="e">
        <f>SUB228</f>
        <v>#REF!</v>
      </c>
      <c r="STU230" s="664" t="s">
        <v>12</v>
      </c>
      <c r="STV230" s="664"/>
      <c r="STW230" s="664"/>
      <c r="STX230" s="4" t="e">
        <f>SUF228</f>
        <v>#REF!</v>
      </c>
      <c r="STY230" s="664" t="s">
        <v>12</v>
      </c>
      <c r="STZ230" s="664"/>
      <c r="SUA230" s="664"/>
      <c r="SUB230" s="4" t="e">
        <f>SUJ228</f>
        <v>#REF!</v>
      </c>
      <c r="SUC230" s="664" t="s">
        <v>12</v>
      </c>
      <c r="SUD230" s="664"/>
      <c r="SUE230" s="664"/>
      <c r="SUF230" s="4" t="e">
        <f>SUN228</f>
        <v>#REF!</v>
      </c>
      <c r="SUG230" s="664" t="s">
        <v>12</v>
      </c>
      <c r="SUH230" s="664"/>
      <c r="SUI230" s="664"/>
      <c r="SUJ230" s="4" t="e">
        <f>SUR228</f>
        <v>#REF!</v>
      </c>
      <c r="SUK230" s="664" t="s">
        <v>12</v>
      </c>
      <c r="SUL230" s="664"/>
      <c r="SUM230" s="664"/>
      <c r="SUN230" s="4" t="e">
        <f>SUV228</f>
        <v>#REF!</v>
      </c>
      <c r="SUO230" s="664" t="s">
        <v>12</v>
      </c>
      <c r="SUP230" s="664"/>
      <c r="SUQ230" s="664"/>
      <c r="SUR230" s="4" t="e">
        <f>SUZ228</f>
        <v>#REF!</v>
      </c>
      <c r="SUS230" s="664" t="s">
        <v>12</v>
      </c>
      <c r="SUT230" s="664"/>
      <c r="SUU230" s="664"/>
      <c r="SUV230" s="4" t="e">
        <f>SVD228</f>
        <v>#REF!</v>
      </c>
      <c r="SUW230" s="664" t="s">
        <v>12</v>
      </c>
      <c r="SUX230" s="664"/>
      <c r="SUY230" s="664"/>
      <c r="SUZ230" s="4" t="e">
        <f>SVH228</f>
        <v>#REF!</v>
      </c>
      <c r="SVA230" s="664" t="s">
        <v>12</v>
      </c>
      <c r="SVB230" s="664"/>
      <c r="SVC230" s="664"/>
      <c r="SVD230" s="4" t="e">
        <f>SVL228</f>
        <v>#REF!</v>
      </c>
      <c r="SVE230" s="664" t="s">
        <v>12</v>
      </c>
      <c r="SVF230" s="664"/>
      <c r="SVG230" s="664"/>
      <c r="SVH230" s="4" t="e">
        <f>SVP228</f>
        <v>#REF!</v>
      </c>
      <c r="SVI230" s="664" t="s">
        <v>12</v>
      </c>
      <c r="SVJ230" s="664"/>
      <c r="SVK230" s="664"/>
      <c r="SVL230" s="4" t="e">
        <f>SVT228</f>
        <v>#REF!</v>
      </c>
      <c r="SVM230" s="664" t="s">
        <v>12</v>
      </c>
      <c r="SVN230" s="664"/>
      <c r="SVO230" s="664"/>
      <c r="SVP230" s="4" t="e">
        <f>SVX228</f>
        <v>#REF!</v>
      </c>
      <c r="SVQ230" s="664" t="s">
        <v>12</v>
      </c>
      <c r="SVR230" s="664"/>
      <c r="SVS230" s="664"/>
      <c r="SVT230" s="4" t="e">
        <f>SWB228</f>
        <v>#REF!</v>
      </c>
      <c r="SVU230" s="664" t="s">
        <v>12</v>
      </c>
      <c r="SVV230" s="664"/>
      <c r="SVW230" s="664"/>
      <c r="SVX230" s="4" t="e">
        <f>SWF228</f>
        <v>#REF!</v>
      </c>
      <c r="SVY230" s="664" t="s">
        <v>12</v>
      </c>
      <c r="SVZ230" s="664"/>
      <c r="SWA230" s="664"/>
      <c r="SWB230" s="4" t="e">
        <f>SWJ228</f>
        <v>#REF!</v>
      </c>
      <c r="SWC230" s="664" t="s">
        <v>12</v>
      </c>
      <c r="SWD230" s="664"/>
      <c r="SWE230" s="664"/>
      <c r="SWF230" s="4" t="e">
        <f>SWN228</f>
        <v>#REF!</v>
      </c>
      <c r="SWG230" s="664" t="s">
        <v>12</v>
      </c>
      <c r="SWH230" s="664"/>
      <c r="SWI230" s="664"/>
      <c r="SWJ230" s="4" t="e">
        <f>SWR228</f>
        <v>#REF!</v>
      </c>
      <c r="SWK230" s="664" t="s">
        <v>12</v>
      </c>
      <c r="SWL230" s="664"/>
      <c r="SWM230" s="664"/>
      <c r="SWN230" s="4" t="e">
        <f>SWV228</f>
        <v>#REF!</v>
      </c>
      <c r="SWO230" s="664" t="s">
        <v>12</v>
      </c>
      <c r="SWP230" s="664"/>
      <c r="SWQ230" s="664"/>
      <c r="SWR230" s="4" t="e">
        <f>SWZ228</f>
        <v>#REF!</v>
      </c>
      <c r="SWS230" s="664" t="s">
        <v>12</v>
      </c>
      <c r="SWT230" s="664"/>
      <c r="SWU230" s="664"/>
      <c r="SWV230" s="4" t="e">
        <f>SXD228</f>
        <v>#REF!</v>
      </c>
      <c r="SWW230" s="664" t="s">
        <v>12</v>
      </c>
      <c r="SWX230" s="664"/>
      <c r="SWY230" s="664"/>
      <c r="SWZ230" s="4" t="e">
        <f>SXH228</f>
        <v>#REF!</v>
      </c>
      <c r="SXA230" s="664" t="s">
        <v>12</v>
      </c>
      <c r="SXB230" s="664"/>
      <c r="SXC230" s="664"/>
      <c r="SXD230" s="4" t="e">
        <f>SXL228</f>
        <v>#REF!</v>
      </c>
      <c r="SXE230" s="664" t="s">
        <v>12</v>
      </c>
      <c r="SXF230" s="664"/>
      <c r="SXG230" s="664"/>
      <c r="SXH230" s="4" t="e">
        <f>SXP228</f>
        <v>#REF!</v>
      </c>
      <c r="SXI230" s="664" t="s">
        <v>12</v>
      </c>
      <c r="SXJ230" s="664"/>
      <c r="SXK230" s="664"/>
      <c r="SXL230" s="4" t="e">
        <f>SXT228</f>
        <v>#REF!</v>
      </c>
      <c r="SXM230" s="664" t="s">
        <v>12</v>
      </c>
      <c r="SXN230" s="664"/>
      <c r="SXO230" s="664"/>
      <c r="SXP230" s="4" t="e">
        <f>SXX228</f>
        <v>#REF!</v>
      </c>
      <c r="SXQ230" s="664" t="s">
        <v>12</v>
      </c>
      <c r="SXR230" s="664"/>
      <c r="SXS230" s="664"/>
      <c r="SXT230" s="4" t="e">
        <f>SYB228</f>
        <v>#REF!</v>
      </c>
      <c r="SXU230" s="664" t="s">
        <v>12</v>
      </c>
      <c r="SXV230" s="664"/>
      <c r="SXW230" s="664"/>
      <c r="SXX230" s="4" t="e">
        <f>SYF228</f>
        <v>#REF!</v>
      </c>
      <c r="SXY230" s="664" t="s">
        <v>12</v>
      </c>
      <c r="SXZ230" s="664"/>
      <c r="SYA230" s="664"/>
      <c r="SYB230" s="4" t="e">
        <f>SYJ228</f>
        <v>#REF!</v>
      </c>
      <c r="SYC230" s="664" t="s">
        <v>12</v>
      </c>
      <c r="SYD230" s="664"/>
      <c r="SYE230" s="664"/>
      <c r="SYF230" s="4" t="e">
        <f>SYN228</f>
        <v>#REF!</v>
      </c>
      <c r="SYG230" s="664" t="s">
        <v>12</v>
      </c>
      <c r="SYH230" s="664"/>
      <c r="SYI230" s="664"/>
      <c r="SYJ230" s="4" t="e">
        <f>SYR228</f>
        <v>#REF!</v>
      </c>
      <c r="SYK230" s="664" t="s">
        <v>12</v>
      </c>
      <c r="SYL230" s="664"/>
      <c r="SYM230" s="664"/>
      <c r="SYN230" s="4" t="e">
        <f>SYV228</f>
        <v>#REF!</v>
      </c>
      <c r="SYO230" s="664" t="s">
        <v>12</v>
      </c>
      <c r="SYP230" s="664"/>
      <c r="SYQ230" s="664"/>
      <c r="SYR230" s="4" t="e">
        <f>SYZ228</f>
        <v>#REF!</v>
      </c>
      <c r="SYS230" s="664" t="s">
        <v>12</v>
      </c>
      <c r="SYT230" s="664"/>
      <c r="SYU230" s="664"/>
      <c r="SYV230" s="4" t="e">
        <f>SZD228</f>
        <v>#REF!</v>
      </c>
      <c r="SYW230" s="664" t="s">
        <v>12</v>
      </c>
      <c r="SYX230" s="664"/>
      <c r="SYY230" s="664"/>
      <c r="SYZ230" s="4" t="e">
        <f>SZH228</f>
        <v>#REF!</v>
      </c>
      <c r="SZA230" s="664" t="s">
        <v>12</v>
      </c>
      <c r="SZB230" s="664"/>
      <c r="SZC230" s="664"/>
      <c r="SZD230" s="4" t="e">
        <f>SZL228</f>
        <v>#REF!</v>
      </c>
      <c r="SZE230" s="664" t="s">
        <v>12</v>
      </c>
      <c r="SZF230" s="664"/>
      <c r="SZG230" s="664"/>
      <c r="SZH230" s="4" t="e">
        <f>SZP228</f>
        <v>#REF!</v>
      </c>
      <c r="SZI230" s="664" t="s">
        <v>12</v>
      </c>
      <c r="SZJ230" s="664"/>
      <c r="SZK230" s="664"/>
      <c r="SZL230" s="4" t="e">
        <f>SZT228</f>
        <v>#REF!</v>
      </c>
      <c r="SZM230" s="664" t="s">
        <v>12</v>
      </c>
      <c r="SZN230" s="664"/>
      <c r="SZO230" s="664"/>
      <c r="SZP230" s="4" t="e">
        <f>SZX228</f>
        <v>#REF!</v>
      </c>
      <c r="SZQ230" s="664" t="s">
        <v>12</v>
      </c>
      <c r="SZR230" s="664"/>
      <c r="SZS230" s="664"/>
      <c r="SZT230" s="4" t="e">
        <f>TAB228</f>
        <v>#REF!</v>
      </c>
      <c r="SZU230" s="664" t="s">
        <v>12</v>
      </c>
      <c r="SZV230" s="664"/>
      <c r="SZW230" s="664"/>
      <c r="SZX230" s="4" t="e">
        <f>TAF228</f>
        <v>#REF!</v>
      </c>
      <c r="SZY230" s="664" t="s">
        <v>12</v>
      </c>
      <c r="SZZ230" s="664"/>
      <c r="TAA230" s="664"/>
      <c r="TAB230" s="4" t="e">
        <f>TAJ228</f>
        <v>#REF!</v>
      </c>
      <c r="TAC230" s="664" t="s">
        <v>12</v>
      </c>
      <c r="TAD230" s="664"/>
      <c r="TAE230" s="664"/>
      <c r="TAF230" s="4" t="e">
        <f>TAN228</f>
        <v>#REF!</v>
      </c>
      <c r="TAG230" s="664" t="s">
        <v>12</v>
      </c>
      <c r="TAH230" s="664"/>
      <c r="TAI230" s="664"/>
      <c r="TAJ230" s="4" t="e">
        <f>TAR228</f>
        <v>#REF!</v>
      </c>
      <c r="TAK230" s="664" t="s">
        <v>12</v>
      </c>
      <c r="TAL230" s="664"/>
      <c r="TAM230" s="664"/>
      <c r="TAN230" s="4" t="e">
        <f>TAV228</f>
        <v>#REF!</v>
      </c>
      <c r="TAO230" s="664" t="s">
        <v>12</v>
      </c>
      <c r="TAP230" s="664"/>
      <c r="TAQ230" s="664"/>
      <c r="TAR230" s="4" t="e">
        <f>TAZ228</f>
        <v>#REF!</v>
      </c>
      <c r="TAS230" s="664" t="s">
        <v>12</v>
      </c>
      <c r="TAT230" s="664"/>
      <c r="TAU230" s="664"/>
      <c r="TAV230" s="4" t="e">
        <f>TBD228</f>
        <v>#REF!</v>
      </c>
      <c r="TAW230" s="664" t="s">
        <v>12</v>
      </c>
      <c r="TAX230" s="664"/>
      <c r="TAY230" s="664"/>
      <c r="TAZ230" s="4" t="e">
        <f>TBH228</f>
        <v>#REF!</v>
      </c>
      <c r="TBA230" s="664" t="s">
        <v>12</v>
      </c>
      <c r="TBB230" s="664"/>
      <c r="TBC230" s="664"/>
      <c r="TBD230" s="4" t="e">
        <f>TBL228</f>
        <v>#REF!</v>
      </c>
      <c r="TBE230" s="664" t="s">
        <v>12</v>
      </c>
      <c r="TBF230" s="664"/>
      <c r="TBG230" s="664"/>
      <c r="TBH230" s="4" t="e">
        <f>TBP228</f>
        <v>#REF!</v>
      </c>
      <c r="TBI230" s="664" t="s">
        <v>12</v>
      </c>
      <c r="TBJ230" s="664"/>
      <c r="TBK230" s="664"/>
      <c r="TBL230" s="4" t="e">
        <f>TBT228</f>
        <v>#REF!</v>
      </c>
      <c r="TBM230" s="664" t="s">
        <v>12</v>
      </c>
      <c r="TBN230" s="664"/>
      <c r="TBO230" s="664"/>
      <c r="TBP230" s="4" t="e">
        <f>TBX228</f>
        <v>#REF!</v>
      </c>
      <c r="TBQ230" s="664" t="s">
        <v>12</v>
      </c>
      <c r="TBR230" s="664"/>
      <c r="TBS230" s="664"/>
      <c r="TBT230" s="4" t="e">
        <f>TCB228</f>
        <v>#REF!</v>
      </c>
      <c r="TBU230" s="664" t="s">
        <v>12</v>
      </c>
      <c r="TBV230" s="664"/>
      <c r="TBW230" s="664"/>
      <c r="TBX230" s="4" t="e">
        <f>TCF228</f>
        <v>#REF!</v>
      </c>
      <c r="TBY230" s="664" t="s">
        <v>12</v>
      </c>
      <c r="TBZ230" s="664"/>
      <c r="TCA230" s="664"/>
      <c r="TCB230" s="4" t="e">
        <f>TCJ228</f>
        <v>#REF!</v>
      </c>
      <c r="TCC230" s="664" t="s">
        <v>12</v>
      </c>
      <c r="TCD230" s="664"/>
      <c r="TCE230" s="664"/>
      <c r="TCF230" s="4" t="e">
        <f>TCN228</f>
        <v>#REF!</v>
      </c>
      <c r="TCG230" s="664" t="s">
        <v>12</v>
      </c>
      <c r="TCH230" s="664"/>
      <c r="TCI230" s="664"/>
      <c r="TCJ230" s="4" t="e">
        <f>TCR228</f>
        <v>#REF!</v>
      </c>
      <c r="TCK230" s="664" t="s">
        <v>12</v>
      </c>
      <c r="TCL230" s="664"/>
      <c r="TCM230" s="664"/>
      <c r="TCN230" s="4" t="e">
        <f>TCV228</f>
        <v>#REF!</v>
      </c>
      <c r="TCO230" s="664" t="s">
        <v>12</v>
      </c>
      <c r="TCP230" s="664"/>
      <c r="TCQ230" s="664"/>
      <c r="TCR230" s="4" t="e">
        <f>TCZ228</f>
        <v>#REF!</v>
      </c>
      <c r="TCS230" s="664" t="s">
        <v>12</v>
      </c>
      <c r="TCT230" s="664"/>
      <c r="TCU230" s="664"/>
      <c r="TCV230" s="4" t="e">
        <f>TDD228</f>
        <v>#REF!</v>
      </c>
      <c r="TCW230" s="664" t="s">
        <v>12</v>
      </c>
      <c r="TCX230" s="664"/>
      <c r="TCY230" s="664"/>
      <c r="TCZ230" s="4" t="e">
        <f>TDH228</f>
        <v>#REF!</v>
      </c>
      <c r="TDA230" s="664" t="s">
        <v>12</v>
      </c>
      <c r="TDB230" s="664"/>
      <c r="TDC230" s="664"/>
      <c r="TDD230" s="4" t="e">
        <f>TDL228</f>
        <v>#REF!</v>
      </c>
      <c r="TDE230" s="664" t="s">
        <v>12</v>
      </c>
      <c r="TDF230" s="664"/>
      <c r="TDG230" s="664"/>
      <c r="TDH230" s="4" t="e">
        <f>TDP228</f>
        <v>#REF!</v>
      </c>
      <c r="TDI230" s="664" t="s">
        <v>12</v>
      </c>
      <c r="TDJ230" s="664"/>
      <c r="TDK230" s="664"/>
      <c r="TDL230" s="4" t="e">
        <f>TDT228</f>
        <v>#REF!</v>
      </c>
      <c r="TDM230" s="664" t="s">
        <v>12</v>
      </c>
      <c r="TDN230" s="664"/>
      <c r="TDO230" s="664"/>
      <c r="TDP230" s="4" t="e">
        <f>TDX228</f>
        <v>#REF!</v>
      </c>
      <c r="TDQ230" s="664" t="s">
        <v>12</v>
      </c>
      <c r="TDR230" s="664"/>
      <c r="TDS230" s="664"/>
      <c r="TDT230" s="4" t="e">
        <f>TEB228</f>
        <v>#REF!</v>
      </c>
      <c r="TDU230" s="664" t="s">
        <v>12</v>
      </c>
      <c r="TDV230" s="664"/>
      <c r="TDW230" s="664"/>
      <c r="TDX230" s="4" t="e">
        <f>TEF228</f>
        <v>#REF!</v>
      </c>
      <c r="TDY230" s="664" t="s">
        <v>12</v>
      </c>
      <c r="TDZ230" s="664"/>
      <c r="TEA230" s="664"/>
      <c r="TEB230" s="4" t="e">
        <f>TEJ228</f>
        <v>#REF!</v>
      </c>
      <c r="TEC230" s="664" t="s">
        <v>12</v>
      </c>
      <c r="TED230" s="664"/>
      <c r="TEE230" s="664"/>
      <c r="TEF230" s="4" t="e">
        <f>TEN228</f>
        <v>#REF!</v>
      </c>
      <c r="TEG230" s="664" t="s">
        <v>12</v>
      </c>
      <c r="TEH230" s="664"/>
      <c r="TEI230" s="664"/>
      <c r="TEJ230" s="4" t="e">
        <f>TER228</f>
        <v>#REF!</v>
      </c>
      <c r="TEK230" s="664" t="s">
        <v>12</v>
      </c>
      <c r="TEL230" s="664"/>
      <c r="TEM230" s="664"/>
      <c r="TEN230" s="4" t="e">
        <f>TEV228</f>
        <v>#REF!</v>
      </c>
      <c r="TEO230" s="664" t="s">
        <v>12</v>
      </c>
      <c r="TEP230" s="664"/>
      <c r="TEQ230" s="664"/>
      <c r="TER230" s="4" t="e">
        <f>TEZ228</f>
        <v>#REF!</v>
      </c>
      <c r="TES230" s="664" t="s">
        <v>12</v>
      </c>
      <c r="TET230" s="664"/>
      <c r="TEU230" s="664"/>
      <c r="TEV230" s="4" t="e">
        <f>TFD228</f>
        <v>#REF!</v>
      </c>
      <c r="TEW230" s="664" t="s">
        <v>12</v>
      </c>
      <c r="TEX230" s="664"/>
      <c r="TEY230" s="664"/>
      <c r="TEZ230" s="4" t="e">
        <f>TFH228</f>
        <v>#REF!</v>
      </c>
      <c r="TFA230" s="664" t="s">
        <v>12</v>
      </c>
      <c r="TFB230" s="664"/>
      <c r="TFC230" s="664"/>
      <c r="TFD230" s="4" t="e">
        <f>TFL228</f>
        <v>#REF!</v>
      </c>
      <c r="TFE230" s="664" t="s">
        <v>12</v>
      </c>
      <c r="TFF230" s="664"/>
      <c r="TFG230" s="664"/>
      <c r="TFH230" s="4" t="e">
        <f>TFP228</f>
        <v>#REF!</v>
      </c>
      <c r="TFI230" s="664" t="s">
        <v>12</v>
      </c>
      <c r="TFJ230" s="664"/>
      <c r="TFK230" s="664"/>
      <c r="TFL230" s="4" t="e">
        <f>TFT228</f>
        <v>#REF!</v>
      </c>
      <c r="TFM230" s="664" t="s">
        <v>12</v>
      </c>
      <c r="TFN230" s="664"/>
      <c r="TFO230" s="664"/>
      <c r="TFP230" s="4" t="e">
        <f>TFX228</f>
        <v>#REF!</v>
      </c>
      <c r="TFQ230" s="664" t="s">
        <v>12</v>
      </c>
      <c r="TFR230" s="664"/>
      <c r="TFS230" s="664"/>
      <c r="TFT230" s="4" t="e">
        <f>TGB228</f>
        <v>#REF!</v>
      </c>
      <c r="TFU230" s="664" t="s">
        <v>12</v>
      </c>
      <c r="TFV230" s="664"/>
      <c r="TFW230" s="664"/>
      <c r="TFX230" s="4" t="e">
        <f>TGF228</f>
        <v>#REF!</v>
      </c>
      <c r="TFY230" s="664" t="s">
        <v>12</v>
      </c>
      <c r="TFZ230" s="664"/>
      <c r="TGA230" s="664"/>
      <c r="TGB230" s="4" t="e">
        <f>TGJ228</f>
        <v>#REF!</v>
      </c>
      <c r="TGC230" s="664" t="s">
        <v>12</v>
      </c>
      <c r="TGD230" s="664"/>
      <c r="TGE230" s="664"/>
      <c r="TGF230" s="4" t="e">
        <f>TGN228</f>
        <v>#REF!</v>
      </c>
      <c r="TGG230" s="664" t="s">
        <v>12</v>
      </c>
      <c r="TGH230" s="664"/>
      <c r="TGI230" s="664"/>
      <c r="TGJ230" s="4" t="e">
        <f>TGR228</f>
        <v>#REF!</v>
      </c>
      <c r="TGK230" s="664" t="s">
        <v>12</v>
      </c>
      <c r="TGL230" s="664"/>
      <c r="TGM230" s="664"/>
      <c r="TGN230" s="4" t="e">
        <f>TGV228</f>
        <v>#REF!</v>
      </c>
      <c r="TGO230" s="664" t="s">
        <v>12</v>
      </c>
      <c r="TGP230" s="664"/>
      <c r="TGQ230" s="664"/>
      <c r="TGR230" s="4" t="e">
        <f>TGZ228</f>
        <v>#REF!</v>
      </c>
      <c r="TGS230" s="664" t="s">
        <v>12</v>
      </c>
      <c r="TGT230" s="664"/>
      <c r="TGU230" s="664"/>
      <c r="TGV230" s="4" t="e">
        <f>THD228</f>
        <v>#REF!</v>
      </c>
      <c r="TGW230" s="664" t="s">
        <v>12</v>
      </c>
      <c r="TGX230" s="664"/>
      <c r="TGY230" s="664"/>
      <c r="TGZ230" s="4" t="e">
        <f>THH228</f>
        <v>#REF!</v>
      </c>
      <c r="THA230" s="664" t="s">
        <v>12</v>
      </c>
      <c r="THB230" s="664"/>
      <c r="THC230" s="664"/>
      <c r="THD230" s="4" t="e">
        <f>THL228</f>
        <v>#REF!</v>
      </c>
      <c r="THE230" s="664" t="s">
        <v>12</v>
      </c>
      <c r="THF230" s="664"/>
      <c r="THG230" s="664"/>
      <c r="THH230" s="4" t="e">
        <f>THP228</f>
        <v>#REF!</v>
      </c>
      <c r="THI230" s="664" t="s">
        <v>12</v>
      </c>
      <c r="THJ230" s="664"/>
      <c r="THK230" s="664"/>
      <c r="THL230" s="4" t="e">
        <f>THT228</f>
        <v>#REF!</v>
      </c>
      <c r="THM230" s="664" t="s">
        <v>12</v>
      </c>
      <c r="THN230" s="664"/>
      <c r="THO230" s="664"/>
      <c r="THP230" s="4" t="e">
        <f>THX228</f>
        <v>#REF!</v>
      </c>
      <c r="THQ230" s="664" t="s">
        <v>12</v>
      </c>
      <c r="THR230" s="664"/>
      <c r="THS230" s="664"/>
      <c r="THT230" s="4" t="e">
        <f>TIB228</f>
        <v>#REF!</v>
      </c>
      <c r="THU230" s="664" t="s">
        <v>12</v>
      </c>
      <c r="THV230" s="664"/>
      <c r="THW230" s="664"/>
      <c r="THX230" s="4" t="e">
        <f>TIF228</f>
        <v>#REF!</v>
      </c>
      <c r="THY230" s="664" t="s">
        <v>12</v>
      </c>
      <c r="THZ230" s="664"/>
      <c r="TIA230" s="664"/>
      <c r="TIB230" s="4" t="e">
        <f>TIJ228</f>
        <v>#REF!</v>
      </c>
      <c r="TIC230" s="664" t="s">
        <v>12</v>
      </c>
      <c r="TID230" s="664"/>
      <c r="TIE230" s="664"/>
      <c r="TIF230" s="4" t="e">
        <f>TIN228</f>
        <v>#REF!</v>
      </c>
      <c r="TIG230" s="664" t="s">
        <v>12</v>
      </c>
      <c r="TIH230" s="664"/>
      <c r="TII230" s="664"/>
      <c r="TIJ230" s="4" t="e">
        <f>TIR228</f>
        <v>#REF!</v>
      </c>
      <c r="TIK230" s="664" t="s">
        <v>12</v>
      </c>
      <c r="TIL230" s="664"/>
      <c r="TIM230" s="664"/>
      <c r="TIN230" s="4" t="e">
        <f>TIV228</f>
        <v>#REF!</v>
      </c>
      <c r="TIO230" s="664" t="s">
        <v>12</v>
      </c>
      <c r="TIP230" s="664"/>
      <c r="TIQ230" s="664"/>
      <c r="TIR230" s="4" t="e">
        <f>TIZ228</f>
        <v>#REF!</v>
      </c>
      <c r="TIS230" s="664" t="s">
        <v>12</v>
      </c>
      <c r="TIT230" s="664"/>
      <c r="TIU230" s="664"/>
      <c r="TIV230" s="4" t="e">
        <f>TJD228</f>
        <v>#REF!</v>
      </c>
      <c r="TIW230" s="664" t="s">
        <v>12</v>
      </c>
      <c r="TIX230" s="664"/>
      <c r="TIY230" s="664"/>
      <c r="TIZ230" s="4" t="e">
        <f>TJH228</f>
        <v>#REF!</v>
      </c>
      <c r="TJA230" s="664" t="s">
        <v>12</v>
      </c>
      <c r="TJB230" s="664"/>
      <c r="TJC230" s="664"/>
      <c r="TJD230" s="4" t="e">
        <f>TJL228</f>
        <v>#REF!</v>
      </c>
      <c r="TJE230" s="664" t="s">
        <v>12</v>
      </c>
      <c r="TJF230" s="664"/>
      <c r="TJG230" s="664"/>
      <c r="TJH230" s="4" t="e">
        <f>TJP228</f>
        <v>#REF!</v>
      </c>
      <c r="TJI230" s="664" t="s">
        <v>12</v>
      </c>
      <c r="TJJ230" s="664"/>
      <c r="TJK230" s="664"/>
      <c r="TJL230" s="4" t="e">
        <f>TJT228</f>
        <v>#REF!</v>
      </c>
      <c r="TJM230" s="664" t="s">
        <v>12</v>
      </c>
      <c r="TJN230" s="664"/>
      <c r="TJO230" s="664"/>
      <c r="TJP230" s="4" t="e">
        <f>TJX228</f>
        <v>#REF!</v>
      </c>
      <c r="TJQ230" s="664" t="s">
        <v>12</v>
      </c>
      <c r="TJR230" s="664"/>
      <c r="TJS230" s="664"/>
      <c r="TJT230" s="4" t="e">
        <f>TKB228</f>
        <v>#REF!</v>
      </c>
      <c r="TJU230" s="664" t="s">
        <v>12</v>
      </c>
      <c r="TJV230" s="664"/>
      <c r="TJW230" s="664"/>
      <c r="TJX230" s="4" t="e">
        <f>TKF228</f>
        <v>#REF!</v>
      </c>
      <c r="TJY230" s="664" t="s">
        <v>12</v>
      </c>
      <c r="TJZ230" s="664"/>
      <c r="TKA230" s="664"/>
      <c r="TKB230" s="4" t="e">
        <f>TKJ228</f>
        <v>#REF!</v>
      </c>
      <c r="TKC230" s="664" t="s">
        <v>12</v>
      </c>
      <c r="TKD230" s="664"/>
      <c r="TKE230" s="664"/>
      <c r="TKF230" s="4" t="e">
        <f>TKN228</f>
        <v>#REF!</v>
      </c>
      <c r="TKG230" s="664" t="s">
        <v>12</v>
      </c>
      <c r="TKH230" s="664"/>
      <c r="TKI230" s="664"/>
      <c r="TKJ230" s="4" t="e">
        <f>TKR228</f>
        <v>#REF!</v>
      </c>
      <c r="TKK230" s="664" t="s">
        <v>12</v>
      </c>
      <c r="TKL230" s="664"/>
      <c r="TKM230" s="664"/>
      <c r="TKN230" s="4" t="e">
        <f>TKV228</f>
        <v>#REF!</v>
      </c>
      <c r="TKO230" s="664" t="s">
        <v>12</v>
      </c>
      <c r="TKP230" s="664"/>
      <c r="TKQ230" s="664"/>
      <c r="TKR230" s="4" t="e">
        <f>TKZ228</f>
        <v>#REF!</v>
      </c>
      <c r="TKS230" s="664" t="s">
        <v>12</v>
      </c>
      <c r="TKT230" s="664"/>
      <c r="TKU230" s="664"/>
      <c r="TKV230" s="4" t="e">
        <f>TLD228</f>
        <v>#REF!</v>
      </c>
      <c r="TKW230" s="664" t="s">
        <v>12</v>
      </c>
      <c r="TKX230" s="664"/>
      <c r="TKY230" s="664"/>
      <c r="TKZ230" s="4" t="e">
        <f>TLH228</f>
        <v>#REF!</v>
      </c>
      <c r="TLA230" s="664" t="s">
        <v>12</v>
      </c>
      <c r="TLB230" s="664"/>
      <c r="TLC230" s="664"/>
      <c r="TLD230" s="4" t="e">
        <f>TLL228</f>
        <v>#REF!</v>
      </c>
      <c r="TLE230" s="664" t="s">
        <v>12</v>
      </c>
      <c r="TLF230" s="664"/>
      <c r="TLG230" s="664"/>
      <c r="TLH230" s="4" t="e">
        <f>TLP228</f>
        <v>#REF!</v>
      </c>
      <c r="TLI230" s="664" t="s">
        <v>12</v>
      </c>
      <c r="TLJ230" s="664"/>
      <c r="TLK230" s="664"/>
      <c r="TLL230" s="4" t="e">
        <f>TLT228</f>
        <v>#REF!</v>
      </c>
      <c r="TLM230" s="664" t="s">
        <v>12</v>
      </c>
      <c r="TLN230" s="664"/>
      <c r="TLO230" s="664"/>
      <c r="TLP230" s="4" t="e">
        <f>TLX228</f>
        <v>#REF!</v>
      </c>
      <c r="TLQ230" s="664" t="s">
        <v>12</v>
      </c>
      <c r="TLR230" s="664"/>
      <c r="TLS230" s="664"/>
      <c r="TLT230" s="4" t="e">
        <f>TMB228</f>
        <v>#REF!</v>
      </c>
      <c r="TLU230" s="664" t="s">
        <v>12</v>
      </c>
      <c r="TLV230" s="664"/>
      <c r="TLW230" s="664"/>
      <c r="TLX230" s="4" t="e">
        <f>TMF228</f>
        <v>#REF!</v>
      </c>
      <c r="TLY230" s="664" t="s">
        <v>12</v>
      </c>
      <c r="TLZ230" s="664"/>
      <c r="TMA230" s="664"/>
      <c r="TMB230" s="4" t="e">
        <f>TMJ228</f>
        <v>#REF!</v>
      </c>
      <c r="TMC230" s="664" t="s">
        <v>12</v>
      </c>
      <c r="TMD230" s="664"/>
      <c r="TME230" s="664"/>
      <c r="TMF230" s="4" t="e">
        <f>TMN228</f>
        <v>#REF!</v>
      </c>
      <c r="TMG230" s="664" t="s">
        <v>12</v>
      </c>
      <c r="TMH230" s="664"/>
      <c r="TMI230" s="664"/>
      <c r="TMJ230" s="4" t="e">
        <f>TMR228</f>
        <v>#REF!</v>
      </c>
      <c r="TMK230" s="664" t="s">
        <v>12</v>
      </c>
      <c r="TML230" s="664"/>
      <c r="TMM230" s="664"/>
      <c r="TMN230" s="4" t="e">
        <f>TMV228</f>
        <v>#REF!</v>
      </c>
      <c r="TMO230" s="664" t="s">
        <v>12</v>
      </c>
      <c r="TMP230" s="664"/>
      <c r="TMQ230" s="664"/>
      <c r="TMR230" s="4" t="e">
        <f>TMZ228</f>
        <v>#REF!</v>
      </c>
      <c r="TMS230" s="664" t="s">
        <v>12</v>
      </c>
      <c r="TMT230" s="664"/>
      <c r="TMU230" s="664"/>
      <c r="TMV230" s="4" t="e">
        <f>TND228</f>
        <v>#REF!</v>
      </c>
      <c r="TMW230" s="664" t="s">
        <v>12</v>
      </c>
      <c r="TMX230" s="664"/>
      <c r="TMY230" s="664"/>
      <c r="TMZ230" s="4" t="e">
        <f>TNH228</f>
        <v>#REF!</v>
      </c>
      <c r="TNA230" s="664" t="s">
        <v>12</v>
      </c>
      <c r="TNB230" s="664"/>
      <c r="TNC230" s="664"/>
      <c r="TND230" s="4" t="e">
        <f>TNL228</f>
        <v>#REF!</v>
      </c>
      <c r="TNE230" s="664" t="s">
        <v>12</v>
      </c>
      <c r="TNF230" s="664"/>
      <c r="TNG230" s="664"/>
      <c r="TNH230" s="4" t="e">
        <f>TNP228</f>
        <v>#REF!</v>
      </c>
      <c r="TNI230" s="664" t="s">
        <v>12</v>
      </c>
      <c r="TNJ230" s="664"/>
      <c r="TNK230" s="664"/>
      <c r="TNL230" s="4" t="e">
        <f>TNT228</f>
        <v>#REF!</v>
      </c>
      <c r="TNM230" s="664" t="s">
        <v>12</v>
      </c>
      <c r="TNN230" s="664"/>
      <c r="TNO230" s="664"/>
      <c r="TNP230" s="4" t="e">
        <f>TNX228</f>
        <v>#REF!</v>
      </c>
      <c r="TNQ230" s="664" t="s">
        <v>12</v>
      </c>
      <c r="TNR230" s="664"/>
      <c r="TNS230" s="664"/>
      <c r="TNT230" s="4" t="e">
        <f>TOB228</f>
        <v>#REF!</v>
      </c>
      <c r="TNU230" s="664" t="s">
        <v>12</v>
      </c>
      <c r="TNV230" s="664"/>
      <c r="TNW230" s="664"/>
      <c r="TNX230" s="4" t="e">
        <f>TOF228</f>
        <v>#REF!</v>
      </c>
      <c r="TNY230" s="664" t="s">
        <v>12</v>
      </c>
      <c r="TNZ230" s="664"/>
      <c r="TOA230" s="664"/>
      <c r="TOB230" s="4" t="e">
        <f>TOJ228</f>
        <v>#REF!</v>
      </c>
      <c r="TOC230" s="664" t="s">
        <v>12</v>
      </c>
      <c r="TOD230" s="664"/>
      <c r="TOE230" s="664"/>
      <c r="TOF230" s="4" t="e">
        <f>TON228</f>
        <v>#REF!</v>
      </c>
      <c r="TOG230" s="664" t="s">
        <v>12</v>
      </c>
      <c r="TOH230" s="664"/>
      <c r="TOI230" s="664"/>
      <c r="TOJ230" s="4" t="e">
        <f>TOR228</f>
        <v>#REF!</v>
      </c>
      <c r="TOK230" s="664" t="s">
        <v>12</v>
      </c>
      <c r="TOL230" s="664"/>
      <c r="TOM230" s="664"/>
      <c r="TON230" s="4" t="e">
        <f>TOV228</f>
        <v>#REF!</v>
      </c>
      <c r="TOO230" s="664" t="s">
        <v>12</v>
      </c>
      <c r="TOP230" s="664"/>
      <c r="TOQ230" s="664"/>
      <c r="TOR230" s="4" t="e">
        <f>TOZ228</f>
        <v>#REF!</v>
      </c>
      <c r="TOS230" s="664" t="s">
        <v>12</v>
      </c>
      <c r="TOT230" s="664"/>
      <c r="TOU230" s="664"/>
      <c r="TOV230" s="4" t="e">
        <f>TPD228</f>
        <v>#REF!</v>
      </c>
      <c r="TOW230" s="664" t="s">
        <v>12</v>
      </c>
      <c r="TOX230" s="664"/>
      <c r="TOY230" s="664"/>
      <c r="TOZ230" s="4" t="e">
        <f>TPH228</f>
        <v>#REF!</v>
      </c>
      <c r="TPA230" s="664" t="s">
        <v>12</v>
      </c>
      <c r="TPB230" s="664"/>
      <c r="TPC230" s="664"/>
      <c r="TPD230" s="4" t="e">
        <f>TPL228</f>
        <v>#REF!</v>
      </c>
      <c r="TPE230" s="664" t="s">
        <v>12</v>
      </c>
      <c r="TPF230" s="664"/>
      <c r="TPG230" s="664"/>
      <c r="TPH230" s="4" t="e">
        <f>TPP228</f>
        <v>#REF!</v>
      </c>
      <c r="TPI230" s="664" t="s">
        <v>12</v>
      </c>
      <c r="TPJ230" s="664"/>
      <c r="TPK230" s="664"/>
      <c r="TPL230" s="4" t="e">
        <f>TPT228</f>
        <v>#REF!</v>
      </c>
      <c r="TPM230" s="664" t="s">
        <v>12</v>
      </c>
      <c r="TPN230" s="664"/>
      <c r="TPO230" s="664"/>
      <c r="TPP230" s="4" t="e">
        <f>TPX228</f>
        <v>#REF!</v>
      </c>
      <c r="TPQ230" s="664" t="s">
        <v>12</v>
      </c>
      <c r="TPR230" s="664"/>
      <c r="TPS230" s="664"/>
      <c r="TPT230" s="4" t="e">
        <f>TQB228</f>
        <v>#REF!</v>
      </c>
      <c r="TPU230" s="664" t="s">
        <v>12</v>
      </c>
      <c r="TPV230" s="664"/>
      <c r="TPW230" s="664"/>
      <c r="TPX230" s="4" t="e">
        <f>TQF228</f>
        <v>#REF!</v>
      </c>
      <c r="TPY230" s="664" t="s">
        <v>12</v>
      </c>
      <c r="TPZ230" s="664"/>
      <c r="TQA230" s="664"/>
      <c r="TQB230" s="4" t="e">
        <f>TQJ228</f>
        <v>#REF!</v>
      </c>
      <c r="TQC230" s="664" t="s">
        <v>12</v>
      </c>
      <c r="TQD230" s="664"/>
      <c r="TQE230" s="664"/>
      <c r="TQF230" s="4" t="e">
        <f>TQN228</f>
        <v>#REF!</v>
      </c>
      <c r="TQG230" s="664" t="s">
        <v>12</v>
      </c>
      <c r="TQH230" s="664"/>
      <c r="TQI230" s="664"/>
      <c r="TQJ230" s="4" t="e">
        <f>TQR228</f>
        <v>#REF!</v>
      </c>
      <c r="TQK230" s="664" t="s">
        <v>12</v>
      </c>
      <c r="TQL230" s="664"/>
      <c r="TQM230" s="664"/>
      <c r="TQN230" s="4" t="e">
        <f>TQV228</f>
        <v>#REF!</v>
      </c>
      <c r="TQO230" s="664" t="s">
        <v>12</v>
      </c>
      <c r="TQP230" s="664"/>
      <c r="TQQ230" s="664"/>
      <c r="TQR230" s="4" t="e">
        <f>TQZ228</f>
        <v>#REF!</v>
      </c>
      <c r="TQS230" s="664" t="s">
        <v>12</v>
      </c>
      <c r="TQT230" s="664"/>
      <c r="TQU230" s="664"/>
      <c r="TQV230" s="4" t="e">
        <f>TRD228</f>
        <v>#REF!</v>
      </c>
      <c r="TQW230" s="664" t="s">
        <v>12</v>
      </c>
      <c r="TQX230" s="664"/>
      <c r="TQY230" s="664"/>
      <c r="TQZ230" s="4" t="e">
        <f>TRH228</f>
        <v>#REF!</v>
      </c>
      <c r="TRA230" s="664" t="s">
        <v>12</v>
      </c>
      <c r="TRB230" s="664"/>
      <c r="TRC230" s="664"/>
      <c r="TRD230" s="4" t="e">
        <f>TRL228</f>
        <v>#REF!</v>
      </c>
      <c r="TRE230" s="664" t="s">
        <v>12</v>
      </c>
      <c r="TRF230" s="664"/>
      <c r="TRG230" s="664"/>
      <c r="TRH230" s="4" t="e">
        <f>TRP228</f>
        <v>#REF!</v>
      </c>
      <c r="TRI230" s="664" t="s">
        <v>12</v>
      </c>
      <c r="TRJ230" s="664"/>
      <c r="TRK230" s="664"/>
      <c r="TRL230" s="4" t="e">
        <f>TRT228</f>
        <v>#REF!</v>
      </c>
      <c r="TRM230" s="664" t="s">
        <v>12</v>
      </c>
      <c r="TRN230" s="664"/>
      <c r="TRO230" s="664"/>
      <c r="TRP230" s="4" t="e">
        <f>TRX228</f>
        <v>#REF!</v>
      </c>
      <c r="TRQ230" s="664" t="s">
        <v>12</v>
      </c>
      <c r="TRR230" s="664"/>
      <c r="TRS230" s="664"/>
      <c r="TRT230" s="4" t="e">
        <f>TSB228</f>
        <v>#REF!</v>
      </c>
      <c r="TRU230" s="664" t="s">
        <v>12</v>
      </c>
      <c r="TRV230" s="664"/>
      <c r="TRW230" s="664"/>
      <c r="TRX230" s="4" t="e">
        <f>TSF228</f>
        <v>#REF!</v>
      </c>
      <c r="TRY230" s="664" t="s">
        <v>12</v>
      </c>
      <c r="TRZ230" s="664"/>
      <c r="TSA230" s="664"/>
      <c r="TSB230" s="4" t="e">
        <f>TSJ228</f>
        <v>#REF!</v>
      </c>
      <c r="TSC230" s="664" t="s">
        <v>12</v>
      </c>
      <c r="TSD230" s="664"/>
      <c r="TSE230" s="664"/>
      <c r="TSF230" s="4" t="e">
        <f>TSN228</f>
        <v>#REF!</v>
      </c>
      <c r="TSG230" s="664" t="s">
        <v>12</v>
      </c>
      <c r="TSH230" s="664"/>
      <c r="TSI230" s="664"/>
      <c r="TSJ230" s="4" t="e">
        <f>TSR228</f>
        <v>#REF!</v>
      </c>
      <c r="TSK230" s="664" t="s">
        <v>12</v>
      </c>
      <c r="TSL230" s="664"/>
      <c r="TSM230" s="664"/>
      <c r="TSN230" s="4" t="e">
        <f>TSV228</f>
        <v>#REF!</v>
      </c>
      <c r="TSO230" s="664" t="s">
        <v>12</v>
      </c>
      <c r="TSP230" s="664"/>
      <c r="TSQ230" s="664"/>
      <c r="TSR230" s="4" t="e">
        <f>TSZ228</f>
        <v>#REF!</v>
      </c>
      <c r="TSS230" s="664" t="s">
        <v>12</v>
      </c>
      <c r="TST230" s="664"/>
      <c r="TSU230" s="664"/>
      <c r="TSV230" s="4" t="e">
        <f>TTD228</f>
        <v>#REF!</v>
      </c>
      <c r="TSW230" s="664" t="s">
        <v>12</v>
      </c>
      <c r="TSX230" s="664"/>
      <c r="TSY230" s="664"/>
      <c r="TSZ230" s="4" t="e">
        <f>TTH228</f>
        <v>#REF!</v>
      </c>
      <c r="TTA230" s="664" t="s">
        <v>12</v>
      </c>
      <c r="TTB230" s="664"/>
      <c r="TTC230" s="664"/>
      <c r="TTD230" s="4" t="e">
        <f>TTL228</f>
        <v>#REF!</v>
      </c>
      <c r="TTE230" s="664" t="s">
        <v>12</v>
      </c>
      <c r="TTF230" s="664"/>
      <c r="TTG230" s="664"/>
      <c r="TTH230" s="4" t="e">
        <f>TTP228</f>
        <v>#REF!</v>
      </c>
      <c r="TTI230" s="664" t="s">
        <v>12</v>
      </c>
      <c r="TTJ230" s="664"/>
      <c r="TTK230" s="664"/>
      <c r="TTL230" s="4" t="e">
        <f>TTT228</f>
        <v>#REF!</v>
      </c>
      <c r="TTM230" s="664" t="s">
        <v>12</v>
      </c>
      <c r="TTN230" s="664"/>
      <c r="TTO230" s="664"/>
      <c r="TTP230" s="4" t="e">
        <f>TTX228</f>
        <v>#REF!</v>
      </c>
      <c r="TTQ230" s="664" t="s">
        <v>12</v>
      </c>
      <c r="TTR230" s="664"/>
      <c r="TTS230" s="664"/>
      <c r="TTT230" s="4" t="e">
        <f>TUB228</f>
        <v>#REF!</v>
      </c>
      <c r="TTU230" s="664" t="s">
        <v>12</v>
      </c>
      <c r="TTV230" s="664"/>
      <c r="TTW230" s="664"/>
      <c r="TTX230" s="4" t="e">
        <f>TUF228</f>
        <v>#REF!</v>
      </c>
      <c r="TTY230" s="664" t="s">
        <v>12</v>
      </c>
      <c r="TTZ230" s="664"/>
      <c r="TUA230" s="664"/>
      <c r="TUB230" s="4" t="e">
        <f>TUJ228</f>
        <v>#REF!</v>
      </c>
      <c r="TUC230" s="664" t="s">
        <v>12</v>
      </c>
      <c r="TUD230" s="664"/>
      <c r="TUE230" s="664"/>
      <c r="TUF230" s="4" t="e">
        <f>TUN228</f>
        <v>#REF!</v>
      </c>
      <c r="TUG230" s="664" t="s">
        <v>12</v>
      </c>
      <c r="TUH230" s="664"/>
      <c r="TUI230" s="664"/>
      <c r="TUJ230" s="4" t="e">
        <f>TUR228</f>
        <v>#REF!</v>
      </c>
      <c r="TUK230" s="664" t="s">
        <v>12</v>
      </c>
      <c r="TUL230" s="664"/>
      <c r="TUM230" s="664"/>
      <c r="TUN230" s="4" t="e">
        <f>TUV228</f>
        <v>#REF!</v>
      </c>
      <c r="TUO230" s="664" t="s">
        <v>12</v>
      </c>
      <c r="TUP230" s="664"/>
      <c r="TUQ230" s="664"/>
      <c r="TUR230" s="4" t="e">
        <f>TUZ228</f>
        <v>#REF!</v>
      </c>
      <c r="TUS230" s="664" t="s">
        <v>12</v>
      </c>
      <c r="TUT230" s="664"/>
      <c r="TUU230" s="664"/>
      <c r="TUV230" s="4" t="e">
        <f>TVD228</f>
        <v>#REF!</v>
      </c>
      <c r="TUW230" s="664" t="s">
        <v>12</v>
      </c>
      <c r="TUX230" s="664"/>
      <c r="TUY230" s="664"/>
      <c r="TUZ230" s="4" t="e">
        <f>TVH228</f>
        <v>#REF!</v>
      </c>
      <c r="TVA230" s="664" t="s">
        <v>12</v>
      </c>
      <c r="TVB230" s="664"/>
      <c r="TVC230" s="664"/>
      <c r="TVD230" s="4" t="e">
        <f>TVL228</f>
        <v>#REF!</v>
      </c>
      <c r="TVE230" s="664" t="s">
        <v>12</v>
      </c>
      <c r="TVF230" s="664"/>
      <c r="TVG230" s="664"/>
      <c r="TVH230" s="4" t="e">
        <f>TVP228</f>
        <v>#REF!</v>
      </c>
      <c r="TVI230" s="664" t="s">
        <v>12</v>
      </c>
      <c r="TVJ230" s="664"/>
      <c r="TVK230" s="664"/>
      <c r="TVL230" s="4" t="e">
        <f>TVT228</f>
        <v>#REF!</v>
      </c>
      <c r="TVM230" s="664" t="s">
        <v>12</v>
      </c>
      <c r="TVN230" s="664"/>
      <c r="TVO230" s="664"/>
      <c r="TVP230" s="4" t="e">
        <f>TVX228</f>
        <v>#REF!</v>
      </c>
      <c r="TVQ230" s="664" t="s">
        <v>12</v>
      </c>
      <c r="TVR230" s="664"/>
      <c r="TVS230" s="664"/>
      <c r="TVT230" s="4" t="e">
        <f>TWB228</f>
        <v>#REF!</v>
      </c>
      <c r="TVU230" s="664" t="s">
        <v>12</v>
      </c>
      <c r="TVV230" s="664"/>
      <c r="TVW230" s="664"/>
      <c r="TVX230" s="4" t="e">
        <f>TWF228</f>
        <v>#REF!</v>
      </c>
      <c r="TVY230" s="664" t="s">
        <v>12</v>
      </c>
      <c r="TVZ230" s="664"/>
      <c r="TWA230" s="664"/>
      <c r="TWB230" s="4" t="e">
        <f>TWJ228</f>
        <v>#REF!</v>
      </c>
      <c r="TWC230" s="664" t="s">
        <v>12</v>
      </c>
      <c r="TWD230" s="664"/>
      <c r="TWE230" s="664"/>
      <c r="TWF230" s="4" t="e">
        <f>TWN228</f>
        <v>#REF!</v>
      </c>
      <c r="TWG230" s="664" t="s">
        <v>12</v>
      </c>
      <c r="TWH230" s="664"/>
      <c r="TWI230" s="664"/>
      <c r="TWJ230" s="4" t="e">
        <f>TWR228</f>
        <v>#REF!</v>
      </c>
      <c r="TWK230" s="664" t="s">
        <v>12</v>
      </c>
      <c r="TWL230" s="664"/>
      <c r="TWM230" s="664"/>
      <c r="TWN230" s="4" t="e">
        <f>TWV228</f>
        <v>#REF!</v>
      </c>
      <c r="TWO230" s="664" t="s">
        <v>12</v>
      </c>
      <c r="TWP230" s="664"/>
      <c r="TWQ230" s="664"/>
      <c r="TWR230" s="4" t="e">
        <f>TWZ228</f>
        <v>#REF!</v>
      </c>
      <c r="TWS230" s="664" t="s">
        <v>12</v>
      </c>
      <c r="TWT230" s="664"/>
      <c r="TWU230" s="664"/>
      <c r="TWV230" s="4" t="e">
        <f>TXD228</f>
        <v>#REF!</v>
      </c>
      <c r="TWW230" s="664" t="s">
        <v>12</v>
      </c>
      <c r="TWX230" s="664"/>
      <c r="TWY230" s="664"/>
      <c r="TWZ230" s="4" t="e">
        <f>TXH228</f>
        <v>#REF!</v>
      </c>
      <c r="TXA230" s="664" t="s">
        <v>12</v>
      </c>
      <c r="TXB230" s="664"/>
      <c r="TXC230" s="664"/>
      <c r="TXD230" s="4" t="e">
        <f>TXL228</f>
        <v>#REF!</v>
      </c>
      <c r="TXE230" s="664" t="s">
        <v>12</v>
      </c>
      <c r="TXF230" s="664"/>
      <c r="TXG230" s="664"/>
      <c r="TXH230" s="4" t="e">
        <f>TXP228</f>
        <v>#REF!</v>
      </c>
      <c r="TXI230" s="664" t="s">
        <v>12</v>
      </c>
      <c r="TXJ230" s="664"/>
      <c r="TXK230" s="664"/>
      <c r="TXL230" s="4" t="e">
        <f>TXT228</f>
        <v>#REF!</v>
      </c>
      <c r="TXM230" s="664" t="s">
        <v>12</v>
      </c>
      <c r="TXN230" s="664"/>
      <c r="TXO230" s="664"/>
      <c r="TXP230" s="4" t="e">
        <f>TXX228</f>
        <v>#REF!</v>
      </c>
      <c r="TXQ230" s="664" t="s">
        <v>12</v>
      </c>
      <c r="TXR230" s="664"/>
      <c r="TXS230" s="664"/>
      <c r="TXT230" s="4" t="e">
        <f>TYB228</f>
        <v>#REF!</v>
      </c>
      <c r="TXU230" s="664" t="s">
        <v>12</v>
      </c>
      <c r="TXV230" s="664"/>
      <c r="TXW230" s="664"/>
      <c r="TXX230" s="4" t="e">
        <f>TYF228</f>
        <v>#REF!</v>
      </c>
      <c r="TXY230" s="664" t="s">
        <v>12</v>
      </c>
      <c r="TXZ230" s="664"/>
      <c r="TYA230" s="664"/>
      <c r="TYB230" s="4" t="e">
        <f>TYJ228</f>
        <v>#REF!</v>
      </c>
      <c r="TYC230" s="664" t="s">
        <v>12</v>
      </c>
      <c r="TYD230" s="664"/>
      <c r="TYE230" s="664"/>
      <c r="TYF230" s="4" t="e">
        <f>TYN228</f>
        <v>#REF!</v>
      </c>
      <c r="TYG230" s="664" t="s">
        <v>12</v>
      </c>
      <c r="TYH230" s="664"/>
      <c r="TYI230" s="664"/>
      <c r="TYJ230" s="4" t="e">
        <f>TYR228</f>
        <v>#REF!</v>
      </c>
      <c r="TYK230" s="664" t="s">
        <v>12</v>
      </c>
      <c r="TYL230" s="664"/>
      <c r="TYM230" s="664"/>
      <c r="TYN230" s="4" t="e">
        <f>TYV228</f>
        <v>#REF!</v>
      </c>
      <c r="TYO230" s="664" t="s">
        <v>12</v>
      </c>
      <c r="TYP230" s="664"/>
      <c r="TYQ230" s="664"/>
      <c r="TYR230" s="4" t="e">
        <f>TYZ228</f>
        <v>#REF!</v>
      </c>
      <c r="TYS230" s="664" t="s">
        <v>12</v>
      </c>
      <c r="TYT230" s="664"/>
      <c r="TYU230" s="664"/>
      <c r="TYV230" s="4" t="e">
        <f>TZD228</f>
        <v>#REF!</v>
      </c>
      <c r="TYW230" s="664" t="s">
        <v>12</v>
      </c>
      <c r="TYX230" s="664"/>
      <c r="TYY230" s="664"/>
      <c r="TYZ230" s="4" t="e">
        <f>TZH228</f>
        <v>#REF!</v>
      </c>
      <c r="TZA230" s="664" t="s">
        <v>12</v>
      </c>
      <c r="TZB230" s="664"/>
      <c r="TZC230" s="664"/>
      <c r="TZD230" s="4" t="e">
        <f>TZL228</f>
        <v>#REF!</v>
      </c>
      <c r="TZE230" s="664" t="s">
        <v>12</v>
      </c>
      <c r="TZF230" s="664"/>
      <c r="TZG230" s="664"/>
      <c r="TZH230" s="4" t="e">
        <f>TZP228</f>
        <v>#REF!</v>
      </c>
      <c r="TZI230" s="664" t="s">
        <v>12</v>
      </c>
      <c r="TZJ230" s="664"/>
      <c r="TZK230" s="664"/>
      <c r="TZL230" s="4" t="e">
        <f>TZT228</f>
        <v>#REF!</v>
      </c>
      <c r="TZM230" s="664" t="s">
        <v>12</v>
      </c>
      <c r="TZN230" s="664"/>
      <c r="TZO230" s="664"/>
      <c r="TZP230" s="4" t="e">
        <f>TZX228</f>
        <v>#REF!</v>
      </c>
      <c r="TZQ230" s="664" t="s">
        <v>12</v>
      </c>
      <c r="TZR230" s="664"/>
      <c r="TZS230" s="664"/>
      <c r="TZT230" s="4" t="e">
        <f>UAB228</f>
        <v>#REF!</v>
      </c>
      <c r="TZU230" s="664" t="s">
        <v>12</v>
      </c>
      <c r="TZV230" s="664"/>
      <c r="TZW230" s="664"/>
      <c r="TZX230" s="4" t="e">
        <f>UAF228</f>
        <v>#REF!</v>
      </c>
      <c r="TZY230" s="664" t="s">
        <v>12</v>
      </c>
      <c r="TZZ230" s="664"/>
      <c r="UAA230" s="664"/>
      <c r="UAB230" s="4" t="e">
        <f>UAJ228</f>
        <v>#REF!</v>
      </c>
      <c r="UAC230" s="664" t="s">
        <v>12</v>
      </c>
      <c r="UAD230" s="664"/>
      <c r="UAE230" s="664"/>
      <c r="UAF230" s="4" t="e">
        <f>UAN228</f>
        <v>#REF!</v>
      </c>
      <c r="UAG230" s="664" t="s">
        <v>12</v>
      </c>
      <c r="UAH230" s="664"/>
      <c r="UAI230" s="664"/>
      <c r="UAJ230" s="4" t="e">
        <f>UAR228</f>
        <v>#REF!</v>
      </c>
      <c r="UAK230" s="664" t="s">
        <v>12</v>
      </c>
      <c r="UAL230" s="664"/>
      <c r="UAM230" s="664"/>
      <c r="UAN230" s="4" t="e">
        <f>UAV228</f>
        <v>#REF!</v>
      </c>
      <c r="UAO230" s="664" t="s">
        <v>12</v>
      </c>
      <c r="UAP230" s="664"/>
      <c r="UAQ230" s="664"/>
      <c r="UAR230" s="4" t="e">
        <f>UAZ228</f>
        <v>#REF!</v>
      </c>
      <c r="UAS230" s="664" t="s">
        <v>12</v>
      </c>
      <c r="UAT230" s="664"/>
      <c r="UAU230" s="664"/>
      <c r="UAV230" s="4" t="e">
        <f>UBD228</f>
        <v>#REF!</v>
      </c>
      <c r="UAW230" s="664" t="s">
        <v>12</v>
      </c>
      <c r="UAX230" s="664"/>
      <c r="UAY230" s="664"/>
      <c r="UAZ230" s="4" t="e">
        <f>UBH228</f>
        <v>#REF!</v>
      </c>
      <c r="UBA230" s="664" t="s">
        <v>12</v>
      </c>
      <c r="UBB230" s="664"/>
      <c r="UBC230" s="664"/>
      <c r="UBD230" s="4" t="e">
        <f>UBL228</f>
        <v>#REF!</v>
      </c>
      <c r="UBE230" s="664" t="s">
        <v>12</v>
      </c>
      <c r="UBF230" s="664"/>
      <c r="UBG230" s="664"/>
      <c r="UBH230" s="4" t="e">
        <f>UBP228</f>
        <v>#REF!</v>
      </c>
      <c r="UBI230" s="664" t="s">
        <v>12</v>
      </c>
      <c r="UBJ230" s="664"/>
      <c r="UBK230" s="664"/>
      <c r="UBL230" s="4" t="e">
        <f>UBT228</f>
        <v>#REF!</v>
      </c>
      <c r="UBM230" s="664" t="s">
        <v>12</v>
      </c>
      <c r="UBN230" s="664"/>
      <c r="UBO230" s="664"/>
      <c r="UBP230" s="4" t="e">
        <f>UBX228</f>
        <v>#REF!</v>
      </c>
      <c r="UBQ230" s="664" t="s">
        <v>12</v>
      </c>
      <c r="UBR230" s="664"/>
      <c r="UBS230" s="664"/>
      <c r="UBT230" s="4" t="e">
        <f>UCB228</f>
        <v>#REF!</v>
      </c>
      <c r="UBU230" s="664" t="s">
        <v>12</v>
      </c>
      <c r="UBV230" s="664"/>
      <c r="UBW230" s="664"/>
      <c r="UBX230" s="4" t="e">
        <f>UCF228</f>
        <v>#REF!</v>
      </c>
      <c r="UBY230" s="664" t="s">
        <v>12</v>
      </c>
      <c r="UBZ230" s="664"/>
      <c r="UCA230" s="664"/>
      <c r="UCB230" s="4" t="e">
        <f>UCJ228</f>
        <v>#REF!</v>
      </c>
      <c r="UCC230" s="664" t="s">
        <v>12</v>
      </c>
      <c r="UCD230" s="664"/>
      <c r="UCE230" s="664"/>
      <c r="UCF230" s="4" t="e">
        <f>UCN228</f>
        <v>#REF!</v>
      </c>
      <c r="UCG230" s="664" t="s">
        <v>12</v>
      </c>
      <c r="UCH230" s="664"/>
      <c r="UCI230" s="664"/>
      <c r="UCJ230" s="4" t="e">
        <f>UCR228</f>
        <v>#REF!</v>
      </c>
      <c r="UCK230" s="664" t="s">
        <v>12</v>
      </c>
      <c r="UCL230" s="664"/>
      <c r="UCM230" s="664"/>
      <c r="UCN230" s="4" t="e">
        <f>UCV228</f>
        <v>#REF!</v>
      </c>
      <c r="UCO230" s="664" t="s">
        <v>12</v>
      </c>
      <c r="UCP230" s="664"/>
      <c r="UCQ230" s="664"/>
      <c r="UCR230" s="4" t="e">
        <f>UCZ228</f>
        <v>#REF!</v>
      </c>
      <c r="UCS230" s="664" t="s">
        <v>12</v>
      </c>
      <c r="UCT230" s="664"/>
      <c r="UCU230" s="664"/>
      <c r="UCV230" s="4" t="e">
        <f>UDD228</f>
        <v>#REF!</v>
      </c>
      <c r="UCW230" s="664" t="s">
        <v>12</v>
      </c>
      <c r="UCX230" s="664"/>
      <c r="UCY230" s="664"/>
      <c r="UCZ230" s="4" t="e">
        <f>UDH228</f>
        <v>#REF!</v>
      </c>
      <c r="UDA230" s="664" t="s">
        <v>12</v>
      </c>
      <c r="UDB230" s="664"/>
      <c r="UDC230" s="664"/>
      <c r="UDD230" s="4" t="e">
        <f>UDL228</f>
        <v>#REF!</v>
      </c>
      <c r="UDE230" s="664" t="s">
        <v>12</v>
      </c>
      <c r="UDF230" s="664"/>
      <c r="UDG230" s="664"/>
      <c r="UDH230" s="4" t="e">
        <f>UDP228</f>
        <v>#REF!</v>
      </c>
      <c r="UDI230" s="664" t="s">
        <v>12</v>
      </c>
      <c r="UDJ230" s="664"/>
      <c r="UDK230" s="664"/>
      <c r="UDL230" s="4" t="e">
        <f>UDT228</f>
        <v>#REF!</v>
      </c>
      <c r="UDM230" s="664" t="s">
        <v>12</v>
      </c>
      <c r="UDN230" s="664"/>
      <c r="UDO230" s="664"/>
      <c r="UDP230" s="4" t="e">
        <f>UDX228</f>
        <v>#REF!</v>
      </c>
      <c r="UDQ230" s="664" t="s">
        <v>12</v>
      </c>
      <c r="UDR230" s="664"/>
      <c r="UDS230" s="664"/>
      <c r="UDT230" s="4" t="e">
        <f>UEB228</f>
        <v>#REF!</v>
      </c>
      <c r="UDU230" s="664" t="s">
        <v>12</v>
      </c>
      <c r="UDV230" s="664"/>
      <c r="UDW230" s="664"/>
      <c r="UDX230" s="4" t="e">
        <f>UEF228</f>
        <v>#REF!</v>
      </c>
      <c r="UDY230" s="664" t="s">
        <v>12</v>
      </c>
      <c r="UDZ230" s="664"/>
      <c r="UEA230" s="664"/>
      <c r="UEB230" s="4" t="e">
        <f>UEJ228</f>
        <v>#REF!</v>
      </c>
      <c r="UEC230" s="664" t="s">
        <v>12</v>
      </c>
      <c r="UED230" s="664"/>
      <c r="UEE230" s="664"/>
      <c r="UEF230" s="4" t="e">
        <f>UEN228</f>
        <v>#REF!</v>
      </c>
      <c r="UEG230" s="664" t="s">
        <v>12</v>
      </c>
      <c r="UEH230" s="664"/>
      <c r="UEI230" s="664"/>
      <c r="UEJ230" s="4" t="e">
        <f>UER228</f>
        <v>#REF!</v>
      </c>
      <c r="UEK230" s="664" t="s">
        <v>12</v>
      </c>
      <c r="UEL230" s="664"/>
      <c r="UEM230" s="664"/>
      <c r="UEN230" s="4" t="e">
        <f>UEV228</f>
        <v>#REF!</v>
      </c>
      <c r="UEO230" s="664" t="s">
        <v>12</v>
      </c>
      <c r="UEP230" s="664"/>
      <c r="UEQ230" s="664"/>
      <c r="UER230" s="4" t="e">
        <f>UEZ228</f>
        <v>#REF!</v>
      </c>
      <c r="UES230" s="664" t="s">
        <v>12</v>
      </c>
      <c r="UET230" s="664"/>
      <c r="UEU230" s="664"/>
      <c r="UEV230" s="4" t="e">
        <f>UFD228</f>
        <v>#REF!</v>
      </c>
      <c r="UEW230" s="664" t="s">
        <v>12</v>
      </c>
      <c r="UEX230" s="664"/>
      <c r="UEY230" s="664"/>
      <c r="UEZ230" s="4" t="e">
        <f>UFH228</f>
        <v>#REF!</v>
      </c>
      <c r="UFA230" s="664" t="s">
        <v>12</v>
      </c>
      <c r="UFB230" s="664"/>
      <c r="UFC230" s="664"/>
      <c r="UFD230" s="4" t="e">
        <f>UFL228</f>
        <v>#REF!</v>
      </c>
      <c r="UFE230" s="664" t="s">
        <v>12</v>
      </c>
      <c r="UFF230" s="664"/>
      <c r="UFG230" s="664"/>
      <c r="UFH230" s="4" t="e">
        <f>UFP228</f>
        <v>#REF!</v>
      </c>
      <c r="UFI230" s="664" t="s">
        <v>12</v>
      </c>
      <c r="UFJ230" s="664"/>
      <c r="UFK230" s="664"/>
      <c r="UFL230" s="4" t="e">
        <f>UFT228</f>
        <v>#REF!</v>
      </c>
      <c r="UFM230" s="664" t="s">
        <v>12</v>
      </c>
      <c r="UFN230" s="664"/>
      <c r="UFO230" s="664"/>
      <c r="UFP230" s="4" t="e">
        <f>UFX228</f>
        <v>#REF!</v>
      </c>
      <c r="UFQ230" s="664" t="s">
        <v>12</v>
      </c>
      <c r="UFR230" s="664"/>
      <c r="UFS230" s="664"/>
      <c r="UFT230" s="4" t="e">
        <f>UGB228</f>
        <v>#REF!</v>
      </c>
      <c r="UFU230" s="664" t="s">
        <v>12</v>
      </c>
      <c r="UFV230" s="664"/>
      <c r="UFW230" s="664"/>
      <c r="UFX230" s="4" t="e">
        <f>UGF228</f>
        <v>#REF!</v>
      </c>
      <c r="UFY230" s="664" t="s">
        <v>12</v>
      </c>
      <c r="UFZ230" s="664"/>
      <c r="UGA230" s="664"/>
      <c r="UGB230" s="4" t="e">
        <f>UGJ228</f>
        <v>#REF!</v>
      </c>
      <c r="UGC230" s="664" t="s">
        <v>12</v>
      </c>
      <c r="UGD230" s="664"/>
      <c r="UGE230" s="664"/>
      <c r="UGF230" s="4" t="e">
        <f>UGN228</f>
        <v>#REF!</v>
      </c>
      <c r="UGG230" s="664" t="s">
        <v>12</v>
      </c>
      <c r="UGH230" s="664"/>
      <c r="UGI230" s="664"/>
      <c r="UGJ230" s="4" t="e">
        <f>UGR228</f>
        <v>#REF!</v>
      </c>
      <c r="UGK230" s="664" t="s">
        <v>12</v>
      </c>
      <c r="UGL230" s="664"/>
      <c r="UGM230" s="664"/>
      <c r="UGN230" s="4" t="e">
        <f>UGV228</f>
        <v>#REF!</v>
      </c>
      <c r="UGO230" s="664" t="s">
        <v>12</v>
      </c>
      <c r="UGP230" s="664"/>
      <c r="UGQ230" s="664"/>
      <c r="UGR230" s="4" t="e">
        <f>UGZ228</f>
        <v>#REF!</v>
      </c>
      <c r="UGS230" s="664" t="s">
        <v>12</v>
      </c>
      <c r="UGT230" s="664"/>
      <c r="UGU230" s="664"/>
      <c r="UGV230" s="4" t="e">
        <f>UHD228</f>
        <v>#REF!</v>
      </c>
      <c r="UGW230" s="664" t="s">
        <v>12</v>
      </c>
      <c r="UGX230" s="664"/>
      <c r="UGY230" s="664"/>
      <c r="UGZ230" s="4" t="e">
        <f>UHH228</f>
        <v>#REF!</v>
      </c>
      <c r="UHA230" s="664" t="s">
        <v>12</v>
      </c>
      <c r="UHB230" s="664"/>
      <c r="UHC230" s="664"/>
      <c r="UHD230" s="4" t="e">
        <f>UHL228</f>
        <v>#REF!</v>
      </c>
      <c r="UHE230" s="664" t="s">
        <v>12</v>
      </c>
      <c r="UHF230" s="664"/>
      <c r="UHG230" s="664"/>
      <c r="UHH230" s="4" t="e">
        <f>UHP228</f>
        <v>#REF!</v>
      </c>
      <c r="UHI230" s="664" t="s">
        <v>12</v>
      </c>
      <c r="UHJ230" s="664"/>
      <c r="UHK230" s="664"/>
      <c r="UHL230" s="4" t="e">
        <f>UHT228</f>
        <v>#REF!</v>
      </c>
      <c r="UHM230" s="664" t="s">
        <v>12</v>
      </c>
      <c r="UHN230" s="664"/>
      <c r="UHO230" s="664"/>
      <c r="UHP230" s="4" t="e">
        <f>UHX228</f>
        <v>#REF!</v>
      </c>
      <c r="UHQ230" s="664" t="s">
        <v>12</v>
      </c>
      <c r="UHR230" s="664"/>
      <c r="UHS230" s="664"/>
      <c r="UHT230" s="4" t="e">
        <f>UIB228</f>
        <v>#REF!</v>
      </c>
      <c r="UHU230" s="664" t="s">
        <v>12</v>
      </c>
      <c r="UHV230" s="664"/>
      <c r="UHW230" s="664"/>
      <c r="UHX230" s="4" t="e">
        <f>UIF228</f>
        <v>#REF!</v>
      </c>
      <c r="UHY230" s="664" t="s">
        <v>12</v>
      </c>
      <c r="UHZ230" s="664"/>
      <c r="UIA230" s="664"/>
      <c r="UIB230" s="4" t="e">
        <f>UIJ228</f>
        <v>#REF!</v>
      </c>
      <c r="UIC230" s="664" t="s">
        <v>12</v>
      </c>
      <c r="UID230" s="664"/>
      <c r="UIE230" s="664"/>
      <c r="UIF230" s="4" t="e">
        <f>UIN228</f>
        <v>#REF!</v>
      </c>
      <c r="UIG230" s="664" t="s">
        <v>12</v>
      </c>
      <c r="UIH230" s="664"/>
      <c r="UII230" s="664"/>
      <c r="UIJ230" s="4" t="e">
        <f>UIR228</f>
        <v>#REF!</v>
      </c>
      <c r="UIK230" s="664" t="s">
        <v>12</v>
      </c>
      <c r="UIL230" s="664"/>
      <c r="UIM230" s="664"/>
      <c r="UIN230" s="4" t="e">
        <f>UIV228</f>
        <v>#REF!</v>
      </c>
      <c r="UIO230" s="664" t="s">
        <v>12</v>
      </c>
      <c r="UIP230" s="664"/>
      <c r="UIQ230" s="664"/>
      <c r="UIR230" s="4" t="e">
        <f>UIZ228</f>
        <v>#REF!</v>
      </c>
      <c r="UIS230" s="664" t="s">
        <v>12</v>
      </c>
      <c r="UIT230" s="664"/>
      <c r="UIU230" s="664"/>
      <c r="UIV230" s="4" t="e">
        <f>UJD228</f>
        <v>#REF!</v>
      </c>
      <c r="UIW230" s="664" t="s">
        <v>12</v>
      </c>
      <c r="UIX230" s="664"/>
      <c r="UIY230" s="664"/>
      <c r="UIZ230" s="4" t="e">
        <f>UJH228</f>
        <v>#REF!</v>
      </c>
      <c r="UJA230" s="664" t="s">
        <v>12</v>
      </c>
      <c r="UJB230" s="664"/>
      <c r="UJC230" s="664"/>
      <c r="UJD230" s="4" t="e">
        <f>UJL228</f>
        <v>#REF!</v>
      </c>
      <c r="UJE230" s="664" t="s">
        <v>12</v>
      </c>
      <c r="UJF230" s="664"/>
      <c r="UJG230" s="664"/>
      <c r="UJH230" s="4" t="e">
        <f>UJP228</f>
        <v>#REF!</v>
      </c>
      <c r="UJI230" s="664" t="s">
        <v>12</v>
      </c>
      <c r="UJJ230" s="664"/>
      <c r="UJK230" s="664"/>
      <c r="UJL230" s="4" t="e">
        <f>UJT228</f>
        <v>#REF!</v>
      </c>
      <c r="UJM230" s="664" t="s">
        <v>12</v>
      </c>
      <c r="UJN230" s="664"/>
      <c r="UJO230" s="664"/>
      <c r="UJP230" s="4" t="e">
        <f>UJX228</f>
        <v>#REF!</v>
      </c>
      <c r="UJQ230" s="664" t="s">
        <v>12</v>
      </c>
      <c r="UJR230" s="664"/>
      <c r="UJS230" s="664"/>
      <c r="UJT230" s="4" t="e">
        <f>UKB228</f>
        <v>#REF!</v>
      </c>
      <c r="UJU230" s="664" t="s">
        <v>12</v>
      </c>
      <c r="UJV230" s="664"/>
      <c r="UJW230" s="664"/>
      <c r="UJX230" s="4" t="e">
        <f>UKF228</f>
        <v>#REF!</v>
      </c>
      <c r="UJY230" s="664" t="s">
        <v>12</v>
      </c>
      <c r="UJZ230" s="664"/>
      <c r="UKA230" s="664"/>
      <c r="UKB230" s="4" t="e">
        <f>UKJ228</f>
        <v>#REF!</v>
      </c>
      <c r="UKC230" s="664" t="s">
        <v>12</v>
      </c>
      <c r="UKD230" s="664"/>
      <c r="UKE230" s="664"/>
      <c r="UKF230" s="4" t="e">
        <f>UKN228</f>
        <v>#REF!</v>
      </c>
      <c r="UKG230" s="664" t="s">
        <v>12</v>
      </c>
      <c r="UKH230" s="664"/>
      <c r="UKI230" s="664"/>
      <c r="UKJ230" s="4" t="e">
        <f>UKR228</f>
        <v>#REF!</v>
      </c>
      <c r="UKK230" s="664" t="s">
        <v>12</v>
      </c>
      <c r="UKL230" s="664"/>
      <c r="UKM230" s="664"/>
      <c r="UKN230" s="4" t="e">
        <f>UKV228</f>
        <v>#REF!</v>
      </c>
      <c r="UKO230" s="664" t="s">
        <v>12</v>
      </c>
      <c r="UKP230" s="664"/>
      <c r="UKQ230" s="664"/>
      <c r="UKR230" s="4" t="e">
        <f>UKZ228</f>
        <v>#REF!</v>
      </c>
      <c r="UKS230" s="664" t="s">
        <v>12</v>
      </c>
      <c r="UKT230" s="664"/>
      <c r="UKU230" s="664"/>
      <c r="UKV230" s="4" t="e">
        <f>ULD228</f>
        <v>#REF!</v>
      </c>
      <c r="UKW230" s="664" t="s">
        <v>12</v>
      </c>
      <c r="UKX230" s="664"/>
      <c r="UKY230" s="664"/>
      <c r="UKZ230" s="4" t="e">
        <f>ULH228</f>
        <v>#REF!</v>
      </c>
      <c r="ULA230" s="664" t="s">
        <v>12</v>
      </c>
      <c r="ULB230" s="664"/>
      <c r="ULC230" s="664"/>
      <c r="ULD230" s="4" t="e">
        <f>ULL228</f>
        <v>#REF!</v>
      </c>
      <c r="ULE230" s="664" t="s">
        <v>12</v>
      </c>
      <c r="ULF230" s="664"/>
      <c r="ULG230" s="664"/>
      <c r="ULH230" s="4" t="e">
        <f>ULP228</f>
        <v>#REF!</v>
      </c>
      <c r="ULI230" s="664" t="s">
        <v>12</v>
      </c>
      <c r="ULJ230" s="664"/>
      <c r="ULK230" s="664"/>
      <c r="ULL230" s="4" t="e">
        <f>ULT228</f>
        <v>#REF!</v>
      </c>
      <c r="ULM230" s="664" t="s">
        <v>12</v>
      </c>
      <c r="ULN230" s="664"/>
      <c r="ULO230" s="664"/>
      <c r="ULP230" s="4" t="e">
        <f>ULX228</f>
        <v>#REF!</v>
      </c>
      <c r="ULQ230" s="664" t="s">
        <v>12</v>
      </c>
      <c r="ULR230" s="664"/>
      <c r="ULS230" s="664"/>
      <c r="ULT230" s="4" t="e">
        <f>UMB228</f>
        <v>#REF!</v>
      </c>
      <c r="ULU230" s="664" t="s">
        <v>12</v>
      </c>
      <c r="ULV230" s="664"/>
      <c r="ULW230" s="664"/>
      <c r="ULX230" s="4" t="e">
        <f>UMF228</f>
        <v>#REF!</v>
      </c>
      <c r="ULY230" s="664" t="s">
        <v>12</v>
      </c>
      <c r="ULZ230" s="664"/>
      <c r="UMA230" s="664"/>
      <c r="UMB230" s="4" t="e">
        <f>UMJ228</f>
        <v>#REF!</v>
      </c>
      <c r="UMC230" s="664" t="s">
        <v>12</v>
      </c>
      <c r="UMD230" s="664"/>
      <c r="UME230" s="664"/>
      <c r="UMF230" s="4" t="e">
        <f>UMN228</f>
        <v>#REF!</v>
      </c>
      <c r="UMG230" s="664" t="s">
        <v>12</v>
      </c>
      <c r="UMH230" s="664"/>
      <c r="UMI230" s="664"/>
      <c r="UMJ230" s="4" t="e">
        <f>UMR228</f>
        <v>#REF!</v>
      </c>
      <c r="UMK230" s="664" t="s">
        <v>12</v>
      </c>
      <c r="UML230" s="664"/>
      <c r="UMM230" s="664"/>
      <c r="UMN230" s="4" t="e">
        <f>UMV228</f>
        <v>#REF!</v>
      </c>
      <c r="UMO230" s="664" t="s">
        <v>12</v>
      </c>
      <c r="UMP230" s="664"/>
      <c r="UMQ230" s="664"/>
      <c r="UMR230" s="4" t="e">
        <f>UMZ228</f>
        <v>#REF!</v>
      </c>
      <c r="UMS230" s="664" t="s">
        <v>12</v>
      </c>
      <c r="UMT230" s="664"/>
      <c r="UMU230" s="664"/>
      <c r="UMV230" s="4" t="e">
        <f>UND228</f>
        <v>#REF!</v>
      </c>
      <c r="UMW230" s="664" t="s">
        <v>12</v>
      </c>
      <c r="UMX230" s="664"/>
      <c r="UMY230" s="664"/>
      <c r="UMZ230" s="4" t="e">
        <f>UNH228</f>
        <v>#REF!</v>
      </c>
      <c r="UNA230" s="664" t="s">
        <v>12</v>
      </c>
      <c r="UNB230" s="664"/>
      <c r="UNC230" s="664"/>
      <c r="UND230" s="4" t="e">
        <f>UNL228</f>
        <v>#REF!</v>
      </c>
      <c r="UNE230" s="664" t="s">
        <v>12</v>
      </c>
      <c r="UNF230" s="664"/>
      <c r="UNG230" s="664"/>
      <c r="UNH230" s="4" t="e">
        <f>UNP228</f>
        <v>#REF!</v>
      </c>
      <c r="UNI230" s="664" t="s">
        <v>12</v>
      </c>
      <c r="UNJ230" s="664"/>
      <c r="UNK230" s="664"/>
      <c r="UNL230" s="4" t="e">
        <f>UNT228</f>
        <v>#REF!</v>
      </c>
      <c r="UNM230" s="664" t="s">
        <v>12</v>
      </c>
      <c r="UNN230" s="664"/>
      <c r="UNO230" s="664"/>
      <c r="UNP230" s="4" t="e">
        <f>UNX228</f>
        <v>#REF!</v>
      </c>
      <c r="UNQ230" s="664" t="s">
        <v>12</v>
      </c>
      <c r="UNR230" s="664"/>
      <c r="UNS230" s="664"/>
      <c r="UNT230" s="4" t="e">
        <f>UOB228</f>
        <v>#REF!</v>
      </c>
      <c r="UNU230" s="664" t="s">
        <v>12</v>
      </c>
      <c r="UNV230" s="664"/>
      <c r="UNW230" s="664"/>
      <c r="UNX230" s="4" t="e">
        <f>UOF228</f>
        <v>#REF!</v>
      </c>
      <c r="UNY230" s="664" t="s">
        <v>12</v>
      </c>
      <c r="UNZ230" s="664"/>
      <c r="UOA230" s="664"/>
      <c r="UOB230" s="4" t="e">
        <f>UOJ228</f>
        <v>#REF!</v>
      </c>
      <c r="UOC230" s="664" t="s">
        <v>12</v>
      </c>
      <c r="UOD230" s="664"/>
      <c r="UOE230" s="664"/>
      <c r="UOF230" s="4" t="e">
        <f>UON228</f>
        <v>#REF!</v>
      </c>
      <c r="UOG230" s="664" t="s">
        <v>12</v>
      </c>
      <c r="UOH230" s="664"/>
      <c r="UOI230" s="664"/>
      <c r="UOJ230" s="4" t="e">
        <f>UOR228</f>
        <v>#REF!</v>
      </c>
      <c r="UOK230" s="664" t="s">
        <v>12</v>
      </c>
      <c r="UOL230" s="664"/>
      <c r="UOM230" s="664"/>
      <c r="UON230" s="4" t="e">
        <f>UOV228</f>
        <v>#REF!</v>
      </c>
      <c r="UOO230" s="664" t="s">
        <v>12</v>
      </c>
      <c r="UOP230" s="664"/>
      <c r="UOQ230" s="664"/>
      <c r="UOR230" s="4" t="e">
        <f>UOZ228</f>
        <v>#REF!</v>
      </c>
      <c r="UOS230" s="664" t="s">
        <v>12</v>
      </c>
      <c r="UOT230" s="664"/>
      <c r="UOU230" s="664"/>
      <c r="UOV230" s="4" t="e">
        <f>UPD228</f>
        <v>#REF!</v>
      </c>
      <c r="UOW230" s="664" t="s">
        <v>12</v>
      </c>
      <c r="UOX230" s="664"/>
      <c r="UOY230" s="664"/>
      <c r="UOZ230" s="4" t="e">
        <f>UPH228</f>
        <v>#REF!</v>
      </c>
      <c r="UPA230" s="664" t="s">
        <v>12</v>
      </c>
      <c r="UPB230" s="664"/>
      <c r="UPC230" s="664"/>
      <c r="UPD230" s="4" t="e">
        <f>UPL228</f>
        <v>#REF!</v>
      </c>
      <c r="UPE230" s="664" t="s">
        <v>12</v>
      </c>
      <c r="UPF230" s="664"/>
      <c r="UPG230" s="664"/>
      <c r="UPH230" s="4" t="e">
        <f>UPP228</f>
        <v>#REF!</v>
      </c>
      <c r="UPI230" s="664" t="s">
        <v>12</v>
      </c>
      <c r="UPJ230" s="664"/>
      <c r="UPK230" s="664"/>
      <c r="UPL230" s="4" t="e">
        <f>UPT228</f>
        <v>#REF!</v>
      </c>
      <c r="UPM230" s="664" t="s">
        <v>12</v>
      </c>
      <c r="UPN230" s="664"/>
      <c r="UPO230" s="664"/>
      <c r="UPP230" s="4" t="e">
        <f>UPX228</f>
        <v>#REF!</v>
      </c>
      <c r="UPQ230" s="664" t="s">
        <v>12</v>
      </c>
      <c r="UPR230" s="664"/>
      <c r="UPS230" s="664"/>
      <c r="UPT230" s="4" t="e">
        <f>UQB228</f>
        <v>#REF!</v>
      </c>
      <c r="UPU230" s="664" t="s">
        <v>12</v>
      </c>
      <c r="UPV230" s="664"/>
      <c r="UPW230" s="664"/>
      <c r="UPX230" s="4" t="e">
        <f>UQF228</f>
        <v>#REF!</v>
      </c>
      <c r="UPY230" s="664" t="s">
        <v>12</v>
      </c>
      <c r="UPZ230" s="664"/>
      <c r="UQA230" s="664"/>
      <c r="UQB230" s="4" t="e">
        <f>UQJ228</f>
        <v>#REF!</v>
      </c>
      <c r="UQC230" s="664" t="s">
        <v>12</v>
      </c>
      <c r="UQD230" s="664"/>
      <c r="UQE230" s="664"/>
      <c r="UQF230" s="4" t="e">
        <f>UQN228</f>
        <v>#REF!</v>
      </c>
      <c r="UQG230" s="664" t="s">
        <v>12</v>
      </c>
      <c r="UQH230" s="664"/>
      <c r="UQI230" s="664"/>
      <c r="UQJ230" s="4" t="e">
        <f>UQR228</f>
        <v>#REF!</v>
      </c>
      <c r="UQK230" s="664" t="s">
        <v>12</v>
      </c>
      <c r="UQL230" s="664"/>
      <c r="UQM230" s="664"/>
      <c r="UQN230" s="4" t="e">
        <f>UQV228</f>
        <v>#REF!</v>
      </c>
      <c r="UQO230" s="664" t="s">
        <v>12</v>
      </c>
      <c r="UQP230" s="664"/>
      <c r="UQQ230" s="664"/>
      <c r="UQR230" s="4" t="e">
        <f>UQZ228</f>
        <v>#REF!</v>
      </c>
      <c r="UQS230" s="664" t="s">
        <v>12</v>
      </c>
      <c r="UQT230" s="664"/>
      <c r="UQU230" s="664"/>
      <c r="UQV230" s="4" t="e">
        <f>URD228</f>
        <v>#REF!</v>
      </c>
      <c r="UQW230" s="664" t="s">
        <v>12</v>
      </c>
      <c r="UQX230" s="664"/>
      <c r="UQY230" s="664"/>
      <c r="UQZ230" s="4" t="e">
        <f>URH228</f>
        <v>#REF!</v>
      </c>
      <c r="URA230" s="664" t="s">
        <v>12</v>
      </c>
      <c r="URB230" s="664"/>
      <c r="URC230" s="664"/>
      <c r="URD230" s="4" t="e">
        <f>URL228</f>
        <v>#REF!</v>
      </c>
      <c r="URE230" s="664" t="s">
        <v>12</v>
      </c>
      <c r="URF230" s="664"/>
      <c r="URG230" s="664"/>
      <c r="URH230" s="4" t="e">
        <f>URP228</f>
        <v>#REF!</v>
      </c>
      <c r="URI230" s="664" t="s">
        <v>12</v>
      </c>
      <c r="URJ230" s="664"/>
      <c r="URK230" s="664"/>
      <c r="URL230" s="4" t="e">
        <f>URT228</f>
        <v>#REF!</v>
      </c>
      <c r="URM230" s="664" t="s">
        <v>12</v>
      </c>
      <c r="URN230" s="664"/>
      <c r="URO230" s="664"/>
      <c r="URP230" s="4" t="e">
        <f>URX228</f>
        <v>#REF!</v>
      </c>
      <c r="URQ230" s="664" t="s">
        <v>12</v>
      </c>
      <c r="URR230" s="664"/>
      <c r="URS230" s="664"/>
      <c r="URT230" s="4" t="e">
        <f>USB228</f>
        <v>#REF!</v>
      </c>
      <c r="URU230" s="664" t="s">
        <v>12</v>
      </c>
      <c r="URV230" s="664"/>
      <c r="URW230" s="664"/>
      <c r="URX230" s="4" t="e">
        <f>USF228</f>
        <v>#REF!</v>
      </c>
      <c r="URY230" s="664" t="s">
        <v>12</v>
      </c>
      <c r="URZ230" s="664"/>
      <c r="USA230" s="664"/>
      <c r="USB230" s="4" t="e">
        <f>USJ228</f>
        <v>#REF!</v>
      </c>
      <c r="USC230" s="664" t="s">
        <v>12</v>
      </c>
      <c r="USD230" s="664"/>
      <c r="USE230" s="664"/>
      <c r="USF230" s="4" t="e">
        <f>USN228</f>
        <v>#REF!</v>
      </c>
      <c r="USG230" s="664" t="s">
        <v>12</v>
      </c>
      <c r="USH230" s="664"/>
      <c r="USI230" s="664"/>
      <c r="USJ230" s="4" t="e">
        <f>USR228</f>
        <v>#REF!</v>
      </c>
      <c r="USK230" s="664" t="s">
        <v>12</v>
      </c>
      <c r="USL230" s="664"/>
      <c r="USM230" s="664"/>
      <c r="USN230" s="4" t="e">
        <f>USV228</f>
        <v>#REF!</v>
      </c>
      <c r="USO230" s="664" t="s">
        <v>12</v>
      </c>
      <c r="USP230" s="664"/>
      <c r="USQ230" s="664"/>
      <c r="USR230" s="4" t="e">
        <f>USZ228</f>
        <v>#REF!</v>
      </c>
      <c r="USS230" s="664" t="s">
        <v>12</v>
      </c>
      <c r="UST230" s="664"/>
      <c r="USU230" s="664"/>
      <c r="USV230" s="4" t="e">
        <f>UTD228</f>
        <v>#REF!</v>
      </c>
      <c r="USW230" s="664" t="s">
        <v>12</v>
      </c>
      <c r="USX230" s="664"/>
      <c r="USY230" s="664"/>
      <c r="USZ230" s="4" t="e">
        <f>UTH228</f>
        <v>#REF!</v>
      </c>
      <c r="UTA230" s="664" t="s">
        <v>12</v>
      </c>
      <c r="UTB230" s="664"/>
      <c r="UTC230" s="664"/>
      <c r="UTD230" s="4" t="e">
        <f>UTL228</f>
        <v>#REF!</v>
      </c>
      <c r="UTE230" s="664" t="s">
        <v>12</v>
      </c>
      <c r="UTF230" s="664"/>
      <c r="UTG230" s="664"/>
      <c r="UTH230" s="4" t="e">
        <f>UTP228</f>
        <v>#REF!</v>
      </c>
      <c r="UTI230" s="664" t="s">
        <v>12</v>
      </c>
      <c r="UTJ230" s="664"/>
      <c r="UTK230" s="664"/>
      <c r="UTL230" s="4" t="e">
        <f>UTT228</f>
        <v>#REF!</v>
      </c>
      <c r="UTM230" s="664" t="s">
        <v>12</v>
      </c>
      <c r="UTN230" s="664"/>
      <c r="UTO230" s="664"/>
      <c r="UTP230" s="4" t="e">
        <f>UTX228</f>
        <v>#REF!</v>
      </c>
      <c r="UTQ230" s="664" t="s">
        <v>12</v>
      </c>
      <c r="UTR230" s="664"/>
      <c r="UTS230" s="664"/>
      <c r="UTT230" s="4" t="e">
        <f>UUB228</f>
        <v>#REF!</v>
      </c>
      <c r="UTU230" s="664" t="s">
        <v>12</v>
      </c>
      <c r="UTV230" s="664"/>
      <c r="UTW230" s="664"/>
      <c r="UTX230" s="4" t="e">
        <f>UUF228</f>
        <v>#REF!</v>
      </c>
      <c r="UTY230" s="664" t="s">
        <v>12</v>
      </c>
      <c r="UTZ230" s="664"/>
      <c r="UUA230" s="664"/>
      <c r="UUB230" s="4" t="e">
        <f>UUJ228</f>
        <v>#REF!</v>
      </c>
      <c r="UUC230" s="664" t="s">
        <v>12</v>
      </c>
      <c r="UUD230" s="664"/>
      <c r="UUE230" s="664"/>
      <c r="UUF230" s="4" t="e">
        <f>UUN228</f>
        <v>#REF!</v>
      </c>
      <c r="UUG230" s="664" t="s">
        <v>12</v>
      </c>
      <c r="UUH230" s="664"/>
      <c r="UUI230" s="664"/>
      <c r="UUJ230" s="4" t="e">
        <f>UUR228</f>
        <v>#REF!</v>
      </c>
      <c r="UUK230" s="664" t="s">
        <v>12</v>
      </c>
      <c r="UUL230" s="664"/>
      <c r="UUM230" s="664"/>
      <c r="UUN230" s="4" t="e">
        <f>UUV228</f>
        <v>#REF!</v>
      </c>
      <c r="UUO230" s="664" t="s">
        <v>12</v>
      </c>
      <c r="UUP230" s="664"/>
      <c r="UUQ230" s="664"/>
      <c r="UUR230" s="4" t="e">
        <f>UUZ228</f>
        <v>#REF!</v>
      </c>
      <c r="UUS230" s="664" t="s">
        <v>12</v>
      </c>
      <c r="UUT230" s="664"/>
      <c r="UUU230" s="664"/>
      <c r="UUV230" s="4" t="e">
        <f>UVD228</f>
        <v>#REF!</v>
      </c>
      <c r="UUW230" s="664" t="s">
        <v>12</v>
      </c>
      <c r="UUX230" s="664"/>
      <c r="UUY230" s="664"/>
      <c r="UUZ230" s="4" t="e">
        <f>UVH228</f>
        <v>#REF!</v>
      </c>
      <c r="UVA230" s="664" t="s">
        <v>12</v>
      </c>
      <c r="UVB230" s="664"/>
      <c r="UVC230" s="664"/>
      <c r="UVD230" s="4" t="e">
        <f>UVL228</f>
        <v>#REF!</v>
      </c>
      <c r="UVE230" s="664" t="s">
        <v>12</v>
      </c>
      <c r="UVF230" s="664"/>
      <c r="UVG230" s="664"/>
      <c r="UVH230" s="4" t="e">
        <f>UVP228</f>
        <v>#REF!</v>
      </c>
      <c r="UVI230" s="664" t="s">
        <v>12</v>
      </c>
      <c r="UVJ230" s="664"/>
      <c r="UVK230" s="664"/>
      <c r="UVL230" s="4" t="e">
        <f>UVT228</f>
        <v>#REF!</v>
      </c>
      <c r="UVM230" s="664" t="s">
        <v>12</v>
      </c>
      <c r="UVN230" s="664"/>
      <c r="UVO230" s="664"/>
      <c r="UVP230" s="4" t="e">
        <f>UVX228</f>
        <v>#REF!</v>
      </c>
      <c r="UVQ230" s="664" t="s">
        <v>12</v>
      </c>
      <c r="UVR230" s="664"/>
      <c r="UVS230" s="664"/>
      <c r="UVT230" s="4" t="e">
        <f>UWB228</f>
        <v>#REF!</v>
      </c>
      <c r="UVU230" s="664" t="s">
        <v>12</v>
      </c>
      <c r="UVV230" s="664"/>
      <c r="UVW230" s="664"/>
      <c r="UVX230" s="4" t="e">
        <f>UWF228</f>
        <v>#REF!</v>
      </c>
      <c r="UVY230" s="664" t="s">
        <v>12</v>
      </c>
      <c r="UVZ230" s="664"/>
      <c r="UWA230" s="664"/>
      <c r="UWB230" s="4" t="e">
        <f>UWJ228</f>
        <v>#REF!</v>
      </c>
      <c r="UWC230" s="664" t="s">
        <v>12</v>
      </c>
      <c r="UWD230" s="664"/>
      <c r="UWE230" s="664"/>
      <c r="UWF230" s="4" t="e">
        <f>UWN228</f>
        <v>#REF!</v>
      </c>
      <c r="UWG230" s="664" t="s">
        <v>12</v>
      </c>
      <c r="UWH230" s="664"/>
      <c r="UWI230" s="664"/>
      <c r="UWJ230" s="4" t="e">
        <f>UWR228</f>
        <v>#REF!</v>
      </c>
      <c r="UWK230" s="664" t="s">
        <v>12</v>
      </c>
      <c r="UWL230" s="664"/>
      <c r="UWM230" s="664"/>
      <c r="UWN230" s="4" t="e">
        <f>UWV228</f>
        <v>#REF!</v>
      </c>
      <c r="UWO230" s="664" t="s">
        <v>12</v>
      </c>
      <c r="UWP230" s="664"/>
      <c r="UWQ230" s="664"/>
      <c r="UWR230" s="4" t="e">
        <f>UWZ228</f>
        <v>#REF!</v>
      </c>
      <c r="UWS230" s="664" t="s">
        <v>12</v>
      </c>
      <c r="UWT230" s="664"/>
      <c r="UWU230" s="664"/>
      <c r="UWV230" s="4" t="e">
        <f>UXD228</f>
        <v>#REF!</v>
      </c>
      <c r="UWW230" s="664" t="s">
        <v>12</v>
      </c>
      <c r="UWX230" s="664"/>
      <c r="UWY230" s="664"/>
      <c r="UWZ230" s="4" t="e">
        <f>UXH228</f>
        <v>#REF!</v>
      </c>
      <c r="UXA230" s="664" t="s">
        <v>12</v>
      </c>
      <c r="UXB230" s="664"/>
      <c r="UXC230" s="664"/>
      <c r="UXD230" s="4" t="e">
        <f>UXL228</f>
        <v>#REF!</v>
      </c>
      <c r="UXE230" s="664" t="s">
        <v>12</v>
      </c>
      <c r="UXF230" s="664"/>
      <c r="UXG230" s="664"/>
      <c r="UXH230" s="4" t="e">
        <f>UXP228</f>
        <v>#REF!</v>
      </c>
      <c r="UXI230" s="664" t="s">
        <v>12</v>
      </c>
      <c r="UXJ230" s="664"/>
      <c r="UXK230" s="664"/>
      <c r="UXL230" s="4" t="e">
        <f>UXT228</f>
        <v>#REF!</v>
      </c>
      <c r="UXM230" s="664" t="s">
        <v>12</v>
      </c>
      <c r="UXN230" s="664"/>
      <c r="UXO230" s="664"/>
      <c r="UXP230" s="4" t="e">
        <f>UXX228</f>
        <v>#REF!</v>
      </c>
      <c r="UXQ230" s="664" t="s">
        <v>12</v>
      </c>
      <c r="UXR230" s="664"/>
      <c r="UXS230" s="664"/>
      <c r="UXT230" s="4" t="e">
        <f>UYB228</f>
        <v>#REF!</v>
      </c>
      <c r="UXU230" s="664" t="s">
        <v>12</v>
      </c>
      <c r="UXV230" s="664"/>
      <c r="UXW230" s="664"/>
      <c r="UXX230" s="4" t="e">
        <f>UYF228</f>
        <v>#REF!</v>
      </c>
      <c r="UXY230" s="664" t="s">
        <v>12</v>
      </c>
      <c r="UXZ230" s="664"/>
      <c r="UYA230" s="664"/>
      <c r="UYB230" s="4" t="e">
        <f>UYJ228</f>
        <v>#REF!</v>
      </c>
      <c r="UYC230" s="664" t="s">
        <v>12</v>
      </c>
      <c r="UYD230" s="664"/>
      <c r="UYE230" s="664"/>
      <c r="UYF230" s="4" t="e">
        <f>UYN228</f>
        <v>#REF!</v>
      </c>
      <c r="UYG230" s="664" t="s">
        <v>12</v>
      </c>
      <c r="UYH230" s="664"/>
      <c r="UYI230" s="664"/>
      <c r="UYJ230" s="4" t="e">
        <f>UYR228</f>
        <v>#REF!</v>
      </c>
      <c r="UYK230" s="664" t="s">
        <v>12</v>
      </c>
      <c r="UYL230" s="664"/>
      <c r="UYM230" s="664"/>
      <c r="UYN230" s="4" t="e">
        <f>UYV228</f>
        <v>#REF!</v>
      </c>
      <c r="UYO230" s="664" t="s">
        <v>12</v>
      </c>
      <c r="UYP230" s="664"/>
      <c r="UYQ230" s="664"/>
      <c r="UYR230" s="4" t="e">
        <f>UYZ228</f>
        <v>#REF!</v>
      </c>
      <c r="UYS230" s="664" t="s">
        <v>12</v>
      </c>
      <c r="UYT230" s="664"/>
      <c r="UYU230" s="664"/>
      <c r="UYV230" s="4" t="e">
        <f>UZD228</f>
        <v>#REF!</v>
      </c>
      <c r="UYW230" s="664" t="s">
        <v>12</v>
      </c>
      <c r="UYX230" s="664"/>
      <c r="UYY230" s="664"/>
      <c r="UYZ230" s="4" t="e">
        <f>UZH228</f>
        <v>#REF!</v>
      </c>
      <c r="UZA230" s="664" t="s">
        <v>12</v>
      </c>
      <c r="UZB230" s="664"/>
      <c r="UZC230" s="664"/>
      <c r="UZD230" s="4" t="e">
        <f>UZL228</f>
        <v>#REF!</v>
      </c>
      <c r="UZE230" s="664" t="s">
        <v>12</v>
      </c>
      <c r="UZF230" s="664"/>
      <c r="UZG230" s="664"/>
      <c r="UZH230" s="4" t="e">
        <f>UZP228</f>
        <v>#REF!</v>
      </c>
      <c r="UZI230" s="664" t="s">
        <v>12</v>
      </c>
      <c r="UZJ230" s="664"/>
      <c r="UZK230" s="664"/>
      <c r="UZL230" s="4" t="e">
        <f>UZT228</f>
        <v>#REF!</v>
      </c>
      <c r="UZM230" s="664" t="s">
        <v>12</v>
      </c>
      <c r="UZN230" s="664"/>
      <c r="UZO230" s="664"/>
      <c r="UZP230" s="4" t="e">
        <f>UZX228</f>
        <v>#REF!</v>
      </c>
      <c r="UZQ230" s="664" t="s">
        <v>12</v>
      </c>
      <c r="UZR230" s="664"/>
      <c r="UZS230" s="664"/>
      <c r="UZT230" s="4" t="e">
        <f>VAB228</f>
        <v>#REF!</v>
      </c>
      <c r="UZU230" s="664" t="s">
        <v>12</v>
      </c>
      <c r="UZV230" s="664"/>
      <c r="UZW230" s="664"/>
      <c r="UZX230" s="4" t="e">
        <f>VAF228</f>
        <v>#REF!</v>
      </c>
      <c r="UZY230" s="664" t="s">
        <v>12</v>
      </c>
      <c r="UZZ230" s="664"/>
      <c r="VAA230" s="664"/>
      <c r="VAB230" s="4" t="e">
        <f>VAJ228</f>
        <v>#REF!</v>
      </c>
      <c r="VAC230" s="664" t="s">
        <v>12</v>
      </c>
      <c r="VAD230" s="664"/>
      <c r="VAE230" s="664"/>
      <c r="VAF230" s="4" t="e">
        <f>VAN228</f>
        <v>#REF!</v>
      </c>
      <c r="VAG230" s="664" t="s">
        <v>12</v>
      </c>
      <c r="VAH230" s="664"/>
      <c r="VAI230" s="664"/>
      <c r="VAJ230" s="4" t="e">
        <f>VAR228</f>
        <v>#REF!</v>
      </c>
      <c r="VAK230" s="664" t="s">
        <v>12</v>
      </c>
      <c r="VAL230" s="664"/>
      <c r="VAM230" s="664"/>
      <c r="VAN230" s="4" t="e">
        <f>VAV228</f>
        <v>#REF!</v>
      </c>
      <c r="VAO230" s="664" t="s">
        <v>12</v>
      </c>
      <c r="VAP230" s="664"/>
      <c r="VAQ230" s="664"/>
      <c r="VAR230" s="4" t="e">
        <f>VAZ228</f>
        <v>#REF!</v>
      </c>
      <c r="VAS230" s="664" t="s">
        <v>12</v>
      </c>
      <c r="VAT230" s="664"/>
      <c r="VAU230" s="664"/>
      <c r="VAV230" s="4" t="e">
        <f>VBD228</f>
        <v>#REF!</v>
      </c>
      <c r="VAW230" s="664" t="s">
        <v>12</v>
      </c>
      <c r="VAX230" s="664"/>
      <c r="VAY230" s="664"/>
      <c r="VAZ230" s="4" t="e">
        <f>VBH228</f>
        <v>#REF!</v>
      </c>
      <c r="VBA230" s="664" t="s">
        <v>12</v>
      </c>
      <c r="VBB230" s="664"/>
      <c r="VBC230" s="664"/>
      <c r="VBD230" s="4" t="e">
        <f>VBL228</f>
        <v>#REF!</v>
      </c>
      <c r="VBE230" s="664" t="s">
        <v>12</v>
      </c>
      <c r="VBF230" s="664"/>
      <c r="VBG230" s="664"/>
      <c r="VBH230" s="4" t="e">
        <f>VBP228</f>
        <v>#REF!</v>
      </c>
      <c r="VBI230" s="664" t="s">
        <v>12</v>
      </c>
      <c r="VBJ230" s="664"/>
      <c r="VBK230" s="664"/>
      <c r="VBL230" s="4" t="e">
        <f>VBT228</f>
        <v>#REF!</v>
      </c>
      <c r="VBM230" s="664" t="s">
        <v>12</v>
      </c>
      <c r="VBN230" s="664"/>
      <c r="VBO230" s="664"/>
      <c r="VBP230" s="4" t="e">
        <f>VBX228</f>
        <v>#REF!</v>
      </c>
      <c r="VBQ230" s="664" t="s">
        <v>12</v>
      </c>
      <c r="VBR230" s="664"/>
      <c r="VBS230" s="664"/>
      <c r="VBT230" s="4" t="e">
        <f>VCB228</f>
        <v>#REF!</v>
      </c>
      <c r="VBU230" s="664" t="s">
        <v>12</v>
      </c>
      <c r="VBV230" s="664"/>
      <c r="VBW230" s="664"/>
      <c r="VBX230" s="4" t="e">
        <f>VCF228</f>
        <v>#REF!</v>
      </c>
      <c r="VBY230" s="664" t="s">
        <v>12</v>
      </c>
      <c r="VBZ230" s="664"/>
      <c r="VCA230" s="664"/>
      <c r="VCB230" s="4" t="e">
        <f>VCJ228</f>
        <v>#REF!</v>
      </c>
      <c r="VCC230" s="664" t="s">
        <v>12</v>
      </c>
      <c r="VCD230" s="664"/>
      <c r="VCE230" s="664"/>
      <c r="VCF230" s="4" t="e">
        <f>VCN228</f>
        <v>#REF!</v>
      </c>
      <c r="VCG230" s="664" t="s">
        <v>12</v>
      </c>
      <c r="VCH230" s="664"/>
      <c r="VCI230" s="664"/>
      <c r="VCJ230" s="4" t="e">
        <f>VCR228</f>
        <v>#REF!</v>
      </c>
      <c r="VCK230" s="664" t="s">
        <v>12</v>
      </c>
      <c r="VCL230" s="664"/>
      <c r="VCM230" s="664"/>
      <c r="VCN230" s="4" t="e">
        <f>VCV228</f>
        <v>#REF!</v>
      </c>
      <c r="VCO230" s="664" t="s">
        <v>12</v>
      </c>
      <c r="VCP230" s="664"/>
      <c r="VCQ230" s="664"/>
      <c r="VCR230" s="4" t="e">
        <f>VCZ228</f>
        <v>#REF!</v>
      </c>
      <c r="VCS230" s="664" t="s">
        <v>12</v>
      </c>
      <c r="VCT230" s="664"/>
      <c r="VCU230" s="664"/>
      <c r="VCV230" s="4" t="e">
        <f>VDD228</f>
        <v>#REF!</v>
      </c>
      <c r="VCW230" s="664" t="s">
        <v>12</v>
      </c>
      <c r="VCX230" s="664"/>
      <c r="VCY230" s="664"/>
      <c r="VCZ230" s="4" t="e">
        <f>VDH228</f>
        <v>#REF!</v>
      </c>
      <c r="VDA230" s="664" t="s">
        <v>12</v>
      </c>
      <c r="VDB230" s="664"/>
      <c r="VDC230" s="664"/>
      <c r="VDD230" s="4" t="e">
        <f>VDL228</f>
        <v>#REF!</v>
      </c>
      <c r="VDE230" s="664" t="s">
        <v>12</v>
      </c>
      <c r="VDF230" s="664"/>
      <c r="VDG230" s="664"/>
      <c r="VDH230" s="4" t="e">
        <f>VDP228</f>
        <v>#REF!</v>
      </c>
      <c r="VDI230" s="664" t="s">
        <v>12</v>
      </c>
      <c r="VDJ230" s="664"/>
      <c r="VDK230" s="664"/>
      <c r="VDL230" s="4" t="e">
        <f>VDT228</f>
        <v>#REF!</v>
      </c>
      <c r="VDM230" s="664" t="s">
        <v>12</v>
      </c>
      <c r="VDN230" s="664"/>
      <c r="VDO230" s="664"/>
      <c r="VDP230" s="4" t="e">
        <f>VDX228</f>
        <v>#REF!</v>
      </c>
      <c r="VDQ230" s="664" t="s">
        <v>12</v>
      </c>
      <c r="VDR230" s="664"/>
      <c r="VDS230" s="664"/>
      <c r="VDT230" s="4" t="e">
        <f>VEB228</f>
        <v>#REF!</v>
      </c>
      <c r="VDU230" s="664" t="s">
        <v>12</v>
      </c>
      <c r="VDV230" s="664"/>
      <c r="VDW230" s="664"/>
      <c r="VDX230" s="4" t="e">
        <f>VEF228</f>
        <v>#REF!</v>
      </c>
      <c r="VDY230" s="664" t="s">
        <v>12</v>
      </c>
      <c r="VDZ230" s="664"/>
      <c r="VEA230" s="664"/>
      <c r="VEB230" s="4" t="e">
        <f>VEJ228</f>
        <v>#REF!</v>
      </c>
      <c r="VEC230" s="664" t="s">
        <v>12</v>
      </c>
      <c r="VED230" s="664"/>
      <c r="VEE230" s="664"/>
      <c r="VEF230" s="4" t="e">
        <f>VEN228</f>
        <v>#REF!</v>
      </c>
      <c r="VEG230" s="664" t="s">
        <v>12</v>
      </c>
      <c r="VEH230" s="664"/>
      <c r="VEI230" s="664"/>
      <c r="VEJ230" s="4" t="e">
        <f>VER228</f>
        <v>#REF!</v>
      </c>
      <c r="VEK230" s="664" t="s">
        <v>12</v>
      </c>
      <c r="VEL230" s="664"/>
      <c r="VEM230" s="664"/>
      <c r="VEN230" s="4" t="e">
        <f>VEV228</f>
        <v>#REF!</v>
      </c>
      <c r="VEO230" s="664" t="s">
        <v>12</v>
      </c>
      <c r="VEP230" s="664"/>
      <c r="VEQ230" s="664"/>
      <c r="VER230" s="4" t="e">
        <f>VEZ228</f>
        <v>#REF!</v>
      </c>
      <c r="VES230" s="664" t="s">
        <v>12</v>
      </c>
      <c r="VET230" s="664"/>
      <c r="VEU230" s="664"/>
      <c r="VEV230" s="4" t="e">
        <f>VFD228</f>
        <v>#REF!</v>
      </c>
      <c r="VEW230" s="664" t="s">
        <v>12</v>
      </c>
      <c r="VEX230" s="664"/>
      <c r="VEY230" s="664"/>
      <c r="VEZ230" s="4" t="e">
        <f>VFH228</f>
        <v>#REF!</v>
      </c>
      <c r="VFA230" s="664" t="s">
        <v>12</v>
      </c>
      <c r="VFB230" s="664"/>
      <c r="VFC230" s="664"/>
      <c r="VFD230" s="4" t="e">
        <f>VFL228</f>
        <v>#REF!</v>
      </c>
      <c r="VFE230" s="664" t="s">
        <v>12</v>
      </c>
      <c r="VFF230" s="664"/>
      <c r="VFG230" s="664"/>
      <c r="VFH230" s="4" t="e">
        <f>VFP228</f>
        <v>#REF!</v>
      </c>
      <c r="VFI230" s="664" t="s">
        <v>12</v>
      </c>
      <c r="VFJ230" s="664"/>
      <c r="VFK230" s="664"/>
      <c r="VFL230" s="4" t="e">
        <f>VFT228</f>
        <v>#REF!</v>
      </c>
      <c r="VFM230" s="664" t="s">
        <v>12</v>
      </c>
      <c r="VFN230" s="664"/>
      <c r="VFO230" s="664"/>
      <c r="VFP230" s="4" t="e">
        <f>VFX228</f>
        <v>#REF!</v>
      </c>
      <c r="VFQ230" s="664" t="s">
        <v>12</v>
      </c>
      <c r="VFR230" s="664"/>
      <c r="VFS230" s="664"/>
      <c r="VFT230" s="4" t="e">
        <f>VGB228</f>
        <v>#REF!</v>
      </c>
      <c r="VFU230" s="664" t="s">
        <v>12</v>
      </c>
      <c r="VFV230" s="664"/>
      <c r="VFW230" s="664"/>
      <c r="VFX230" s="4" t="e">
        <f>VGF228</f>
        <v>#REF!</v>
      </c>
      <c r="VFY230" s="664" t="s">
        <v>12</v>
      </c>
      <c r="VFZ230" s="664"/>
      <c r="VGA230" s="664"/>
      <c r="VGB230" s="4" t="e">
        <f>VGJ228</f>
        <v>#REF!</v>
      </c>
      <c r="VGC230" s="664" t="s">
        <v>12</v>
      </c>
      <c r="VGD230" s="664"/>
      <c r="VGE230" s="664"/>
      <c r="VGF230" s="4" t="e">
        <f>VGN228</f>
        <v>#REF!</v>
      </c>
      <c r="VGG230" s="664" t="s">
        <v>12</v>
      </c>
      <c r="VGH230" s="664"/>
      <c r="VGI230" s="664"/>
      <c r="VGJ230" s="4" t="e">
        <f>VGR228</f>
        <v>#REF!</v>
      </c>
      <c r="VGK230" s="664" t="s">
        <v>12</v>
      </c>
      <c r="VGL230" s="664"/>
      <c r="VGM230" s="664"/>
      <c r="VGN230" s="4" t="e">
        <f>VGV228</f>
        <v>#REF!</v>
      </c>
      <c r="VGO230" s="664" t="s">
        <v>12</v>
      </c>
      <c r="VGP230" s="664"/>
      <c r="VGQ230" s="664"/>
      <c r="VGR230" s="4" t="e">
        <f>VGZ228</f>
        <v>#REF!</v>
      </c>
      <c r="VGS230" s="664" t="s">
        <v>12</v>
      </c>
      <c r="VGT230" s="664"/>
      <c r="VGU230" s="664"/>
      <c r="VGV230" s="4" t="e">
        <f>VHD228</f>
        <v>#REF!</v>
      </c>
      <c r="VGW230" s="664" t="s">
        <v>12</v>
      </c>
      <c r="VGX230" s="664"/>
      <c r="VGY230" s="664"/>
      <c r="VGZ230" s="4" t="e">
        <f>VHH228</f>
        <v>#REF!</v>
      </c>
      <c r="VHA230" s="664" t="s">
        <v>12</v>
      </c>
      <c r="VHB230" s="664"/>
      <c r="VHC230" s="664"/>
      <c r="VHD230" s="4" t="e">
        <f>VHL228</f>
        <v>#REF!</v>
      </c>
      <c r="VHE230" s="664" t="s">
        <v>12</v>
      </c>
      <c r="VHF230" s="664"/>
      <c r="VHG230" s="664"/>
      <c r="VHH230" s="4" t="e">
        <f>VHP228</f>
        <v>#REF!</v>
      </c>
      <c r="VHI230" s="664" t="s">
        <v>12</v>
      </c>
      <c r="VHJ230" s="664"/>
      <c r="VHK230" s="664"/>
      <c r="VHL230" s="4" t="e">
        <f>VHT228</f>
        <v>#REF!</v>
      </c>
      <c r="VHM230" s="664" t="s">
        <v>12</v>
      </c>
      <c r="VHN230" s="664"/>
      <c r="VHO230" s="664"/>
      <c r="VHP230" s="4" t="e">
        <f>VHX228</f>
        <v>#REF!</v>
      </c>
      <c r="VHQ230" s="664" t="s">
        <v>12</v>
      </c>
      <c r="VHR230" s="664"/>
      <c r="VHS230" s="664"/>
      <c r="VHT230" s="4" t="e">
        <f>VIB228</f>
        <v>#REF!</v>
      </c>
      <c r="VHU230" s="664" t="s">
        <v>12</v>
      </c>
      <c r="VHV230" s="664"/>
      <c r="VHW230" s="664"/>
      <c r="VHX230" s="4" t="e">
        <f>VIF228</f>
        <v>#REF!</v>
      </c>
      <c r="VHY230" s="664" t="s">
        <v>12</v>
      </c>
      <c r="VHZ230" s="664"/>
      <c r="VIA230" s="664"/>
      <c r="VIB230" s="4" t="e">
        <f>VIJ228</f>
        <v>#REF!</v>
      </c>
      <c r="VIC230" s="664" t="s">
        <v>12</v>
      </c>
      <c r="VID230" s="664"/>
      <c r="VIE230" s="664"/>
      <c r="VIF230" s="4" t="e">
        <f>VIN228</f>
        <v>#REF!</v>
      </c>
      <c r="VIG230" s="664" t="s">
        <v>12</v>
      </c>
      <c r="VIH230" s="664"/>
      <c r="VII230" s="664"/>
      <c r="VIJ230" s="4" t="e">
        <f>VIR228</f>
        <v>#REF!</v>
      </c>
      <c r="VIK230" s="664" t="s">
        <v>12</v>
      </c>
      <c r="VIL230" s="664"/>
      <c r="VIM230" s="664"/>
      <c r="VIN230" s="4" t="e">
        <f>VIV228</f>
        <v>#REF!</v>
      </c>
      <c r="VIO230" s="664" t="s">
        <v>12</v>
      </c>
      <c r="VIP230" s="664"/>
      <c r="VIQ230" s="664"/>
      <c r="VIR230" s="4" t="e">
        <f>VIZ228</f>
        <v>#REF!</v>
      </c>
      <c r="VIS230" s="664" t="s">
        <v>12</v>
      </c>
      <c r="VIT230" s="664"/>
      <c r="VIU230" s="664"/>
      <c r="VIV230" s="4" t="e">
        <f>VJD228</f>
        <v>#REF!</v>
      </c>
      <c r="VIW230" s="664" t="s">
        <v>12</v>
      </c>
      <c r="VIX230" s="664"/>
      <c r="VIY230" s="664"/>
      <c r="VIZ230" s="4" t="e">
        <f>VJH228</f>
        <v>#REF!</v>
      </c>
      <c r="VJA230" s="664" t="s">
        <v>12</v>
      </c>
      <c r="VJB230" s="664"/>
      <c r="VJC230" s="664"/>
      <c r="VJD230" s="4" t="e">
        <f>VJL228</f>
        <v>#REF!</v>
      </c>
      <c r="VJE230" s="664" t="s">
        <v>12</v>
      </c>
      <c r="VJF230" s="664"/>
      <c r="VJG230" s="664"/>
      <c r="VJH230" s="4" t="e">
        <f>VJP228</f>
        <v>#REF!</v>
      </c>
      <c r="VJI230" s="664" t="s">
        <v>12</v>
      </c>
      <c r="VJJ230" s="664"/>
      <c r="VJK230" s="664"/>
      <c r="VJL230" s="4" t="e">
        <f>VJT228</f>
        <v>#REF!</v>
      </c>
      <c r="VJM230" s="664" t="s">
        <v>12</v>
      </c>
      <c r="VJN230" s="664"/>
      <c r="VJO230" s="664"/>
      <c r="VJP230" s="4" t="e">
        <f>VJX228</f>
        <v>#REF!</v>
      </c>
      <c r="VJQ230" s="664" t="s">
        <v>12</v>
      </c>
      <c r="VJR230" s="664"/>
      <c r="VJS230" s="664"/>
      <c r="VJT230" s="4" t="e">
        <f>VKB228</f>
        <v>#REF!</v>
      </c>
      <c r="VJU230" s="664" t="s">
        <v>12</v>
      </c>
      <c r="VJV230" s="664"/>
      <c r="VJW230" s="664"/>
      <c r="VJX230" s="4" t="e">
        <f>VKF228</f>
        <v>#REF!</v>
      </c>
      <c r="VJY230" s="664" t="s">
        <v>12</v>
      </c>
      <c r="VJZ230" s="664"/>
      <c r="VKA230" s="664"/>
      <c r="VKB230" s="4" t="e">
        <f>VKJ228</f>
        <v>#REF!</v>
      </c>
      <c r="VKC230" s="664" t="s">
        <v>12</v>
      </c>
      <c r="VKD230" s="664"/>
      <c r="VKE230" s="664"/>
      <c r="VKF230" s="4" t="e">
        <f>VKN228</f>
        <v>#REF!</v>
      </c>
      <c r="VKG230" s="664" t="s">
        <v>12</v>
      </c>
      <c r="VKH230" s="664"/>
      <c r="VKI230" s="664"/>
      <c r="VKJ230" s="4" t="e">
        <f>VKR228</f>
        <v>#REF!</v>
      </c>
      <c r="VKK230" s="664" t="s">
        <v>12</v>
      </c>
      <c r="VKL230" s="664"/>
      <c r="VKM230" s="664"/>
      <c r="VKN230" s="4" t="e">
        <f>VKV228</f>
        <v>#REF!</v>
      </c>
      <c r="VKO230" s="664" t="s">
        <v>12</v>
      </c>
      <c r="VKP230" s="664"/>
      <c r="VKQ230" s="664"/>
      <c r="VKR230" s="4" t="e">
        <f>VKZ228</f>
        <v>#REF!</v>
      </c>
      <c r="VKS230" s="664" t="s">
        <v>12</v>
      </c>
      <c r="VKT230" s="664"/>
      <c r="VKU230" s="664"/>
      <c r="VKV230" s="4" t="e">
        <f>VLD228</f>
        <v>#REF!</v>
      </c>
      <c r="VKW230" s="664" t="s">
        <v>12</v>
      </c>
      <c r="VKX230" s="664"/>
      <c r="VKY230" s="664"/>
      <c r="VKZ230" s="4" t="e">
        <f>VLH228</f>
        <v>#REF!</v>
      </c>
      <c r="VLA230" s="664" t="s">
        <v>12</v>
      </c>
      <c r="VLB230" s="664"/>
      <c r="VLC230" s="664"/>
      <c r="VLD230" s="4" t="e">
        <f>VLL228</f>
        <v>#REF!</v>
      </c>
      <c r="VLE230" s="664" t="s">
        <v>12</v>
      </c>
      <c r="VLF230" s="664"/>
      <c r="VLG230" s="664"/>
      <c r="VLH230" s="4" t="e">
        <f>VLP228</f>
        <v>#REF!</v>
      </c>
      <c r="VLI230" s="664" t="s">
        <v>12</v>
      </c>
      <c r="VLJ230" s="664"/>
      <c r="VLK230" s="664"/>
      <c r="VLL230" s="4" t="e">
        <f>VLT228</f>
        <v>#REF!</v>
      </c>
      <c r="VLM230" s="664" t="s">
        <v>12</v>
      </c>
      <c r="VLN230" s="664"/>
      <c r="VLO230" s="664"/>
      <c r="VLP230" s="4" t="e">
        <f>VLX228</f>
        <v>#REF!</v>
      </c>
      <c r="VLQ230" s="664" t="s">
        <v>12</v>
      </c>
      <c r="VLR230" s="664"/>
      <c r="VLS230" s="664"/>
      <c r="VLT230" s="4" t="e">
        <f>VMB228</f>
        <v>#REF!</v>
      </c>
      <c r="VLU230" s="664" t="s">
        <v>12</v>
      </c>
      <c r="VLV230" s="664"/>
      <c r="VLW230" s="664"/>
      <c r="VLX230" s="4" t="e">
        <f>VMF228</f>
        <v>#REF!</v>
      </c>
      <c r="VLY230" s="664" t="s">
        <v>12</v>
      </c>
      <c r="VLZ230" s="664"/>
      <c r="VMA230" s="664"/>
      <c r="VMB230" s="4" t="e">
        <f>VMJ228</f>
        <v>#REF!</v>
      </c>
      <c r="VMC230" s="664" t="s">
        <v>12</v>
      </c>
      <c r="VMD230" s="664"/>
      <c r="VME230" s="664"/>
      <c r="VMF230" s="4" t="e">
        <f>VMN228</f>
        <v>#REF!</v>
      </c>
      <c r="VMG230" s="664" t="s">
        <v>12</v>
      </c>
      <c r="VMH230" s="664"/>
      <c r="VMI230" s="664"/>
      <c r="VMJ230" s="4" t="e">
        <f>VMR228</f>
        <v>#REF!</v>
      </c>
      <c r="VMK230" s="664" t="s">
        <v>12</v>
      </c>
      <c r="VML230" s="664"/>
      <c r="VMM230" s="664"/>
      <c r="VMN230" s="4" t="e">
        <f>VMV228</f>
        <v>#REF!</v>
      </c>
      <c r="VMO230" s="664" t="s">
        <v>12</v>
      </c>
      <c r="VMP230" s="664"/>
      <c r="VMQ230" s="664"/>
      <c r="VMR230" s="4" t="e">
        <f>VMZ228</f>
        <v>#REF!</v>
      </c>
      <c r="VMS230" s="664" t="s">
        <v>12</v>
      </c>
      <c r="VMT230" s="664"/>
      <c r="VMU230" s="664"/>
      <c r="VMV230" s="4" t="e">
        <f>VND228</f>
        <v>#REF!</v>
      </c>
      <c r="VMW230" s="664" t="s">
        <v>12</v>
      </c>
      <c r="VMX230" s="664"/>
      <c r="VMY230" s="664"/>
      <c r="VMZ230" s="4" t="e">
        <f>VNH228</f>
        <v>#REF!</v>
      </c>
      <c r="VNA230" s="664" t="s">
        <v>12</v>
      </c>
      <c r="VNB230" s="664"/>
      <c r="VNC230" s="664"/>
      <c r="VND230" s="4" t="e">
        <f>VNL228</f>
        <v>#REF!</v>
      </c>
      <c r="VNE230" s="664" t="s">
        <v>12</v>
      </c>
      <c r="VNF230" s="664"/>
      <c r="VNG230" s="664"/>
      <c r="VNH230" s="4" t="e">
        <f>VNP228</f>
        <v>#REF!</v>
      </c>
      <c r="VNI230" s="664" t="s">
        <v>12</v>
      </c>
      <c r="VNJ230" s="664"/>
      <c r="VNK230" s="664"/>
      <c r="VNL230" s="4" t="e">
        <f>VNT228</f>
        <v>#REF!</v>
      </c>
      <c r="VNM230" s="664" t="s">
        <v>12</v>
      </c>
      <c r="VNN230" s="664"/>
      <c r="VNO230" s="664"/>
      <c r="VNP230" s="4" t="e">
        <f>VNX228</f>
        <v>#REF!</v>
      </c>
      <c r="VNQ230" s="664" t="s">
        <v>12</v>
      </c>
      <c r="VNR230" s="664"/>
      <c r="VNS230" s="664"/>
      <c r="VNT230" s="4" t="e">
        <f>VOB228</f>
        <v>#REF!</v>
      </c>
      <c r="VNU230" s="664" t="s">
        <v>12</v>
      </c>
      <c r="VNV230" s="664"/>
      <c r="VNW230" s="664"/>
      <c r="VNX230" s="4" t="e">
        <f>VOF228</f>
        <v>#REF!</v>
      </c>
      <c r="VNY230" s="664" t="s">
        <v>12</v>
      </c>
      <c r="VNZ230" s="664"/>
      <c r="VOA230" s="664"/>
      <c r="VOB230" s="4" t="e">
        <f>VOJ228</f>
        <v>#REF!</v>
      </c>
      <c r="VOC230" s="664" t="s">
        <v>12</v>
      </c>
      <c r="VOD230" s="664"/>
      <c r="VOE230" s="664"/>
      <c r="VOF230" s="4" t="e">
        <f>VON228</f>
        <v>#REF!</v>
      </c>
      <c r="VOG230" s="664" t="s">
        <v>12</v>
      </c>
      <c r="VOH230" s="664"/>
      <c r="VOI230" s="664"/>
      <c r="VOJ230" s="4" t="e">
        <f>VOR228</f>
        <v>#REF!</v>
      </c>
      <c r="VOK230" s="664" t="s">
        <v>12</v>
      </c>
      <c r="VOL230" s="664"/>
      <c r="VOM230" s="664"/>
      <c r="VON230" s="4" t="e">
        <f>VOV228</f>
        <v>#REF!</v>
      </c>
      <c r="VOO230" s="664" t="s">
        <v>12</v>
      </c>
      <c r="VOP230" s="664"/>
      <c r="VOQ230" s="664"/>
      <c r="VOR230" s="4" t="e">
        <f>VOZ228</f>
        <v>#REF!</v>
      </c>
      <c r="VOS230" s="664" t="s">
        <v>12</v>
      </c>
      <c r="VOT230" s="664"/>
      <c r="VOU230" s="664"/>
      <c r="VOV230" s="4" t="e">
        <f>VPD228</f>
        <v>#REF!</v>
      </c>
      <c r="VOW230" s="664" t="s">
        <v>12</v>
      </c>
      <c r="VOX230" s="664"/>
      <c r="VOY230" s="664"/>
      <c r="VOZ230" s="4" t="e">
        <f>VPH228</f>
        <v>#REF!</v>
      </c>
      <c r="VPA230" s="664" t="s">
        <v>12</v>
      </c>
      <c r="VPB230" s="664"/>
      <c r="VPC230" s="664"/>
      <c r="VPD230" s="4" t="e">
        <f>VPL228</f>
        <v>#REF!</v>
      </c>
      <c r="VPE230" s="664" t="s">
        <v>12</v>
      </c>
      <c r="VPF230" s="664"/>
      <c r="VPG230" s="664"/>
      <c r="VPH230" s="4" t="e">
        <f>VPP228</f>
        <v>#REF!</v>
      </c>
      <c r="VPI230" s="664" t="s">
        <v>12</v>
      </c>
      <c r="VPJ230" s="664"/>
      <c r="VPK230" s="664"/>
      <c r="VPL230" s="4" t="e">
        <f>VPT228</f>
        <v>#REF!</v>
      </c>
      <c r="VPM230" s="664" t="s">
        <v>12</v>
      </c>
      <c r="VPN230" s="664"/>
      <c r="VPO230" s="664"/>
      <c r="VPP230" s="4" t="e">
        <f>VPX228</f>
        <v>#REF!</v>
      </c>
      <c r="VPQ230" s="664" t="s">
        <v>12</v>
      </c>
      <c r="VPR230" s="664"/>
      <c r="VPS230" s="664"/>
      <c r="VPT230" s="4" t="e">
        <f>VQB228</f>
        <v>#REF!</v>
      </c>
      <c r="VPU230" s="664" t="s">
        <v>12</v>
      </c>
      <c r="VPV230" s="664"/>
      <c r="VPW230" s="664"/>
      <c r="VPX230" s="4" t="e">
        <f>VQF228</f>
        <v>#REF!</v>
      </c>
      <c r="VPY230" s="664" t="s">
        <v>12</v>
      </c>
      <c r="VPZ230" s="664"/>
      <c r="VQA230" s="664"/>
      <c r="VQB230" s="4" t="e">
        <f>VQJ228</f>
        <v>#REF!</v>
      </c>
      <c r="VQC230" s="664" t="s">
        <v>12</v>
      </c>
      <c r="VQD230" s="664"/>
      <c r="VQE230" s="664"/>
      <c r="VQF230" s="4" t="e">
        <f>VQN228</f>
        <v>#REF!</v>
      </c>
      <c r="VQG230" s="664" t="s">
        <v>12</v>
      </c>
      <c r="VQH230" s="664"/>
      <c r="VQI230" s="664"/>
      <c r="VQJ230" s="4" t="e">
        <f>VQR228</f>
        <v>#REF!</v>
      </c>
      <c r="VQK230" s="664" t="s">
        <v>12</v>
      </c>
      <c r="VQL230" s="664"/>
      <c r="VQM230" s="664"/>
      <c r="VQN230" s="4" t="e">
        <f>VQV228</f>
        <v>#REF!</v>
      </c>
      <c r="VQO230" s="664" t="s">
        <v>12</v>
      </c>
      <c r="VQP230" s="664"/>
      <c r="VQQ230" s="664"/>
      <c r="VQR230" s="4" t="e">
        <f>VQZ228</f>
        <v>#REF!</v>
      </c>
      <c r="VQS230" s="664" t="s">
        <v>12</v>
      </c>
      <c r="VQT230" s="664"/>
      <c r="VQU230" s="664"/>
      <c r="VQV230" s="4" t="e">
        <f>VRD228</f>
        <v>#REF!</v>
      </c>
      <c r="VQW230" s="664" t="s">
        <v>12</v>
      </c>
      <c r="VQX230" s="664"/>
      <c r="VQY230" s="664"/>
      <c r="VQZ230" s="4" t="e">
        <f>VRH228</f>
        <v>#REF!</v>
      </c>
      <c r="VRA230" s="664" t="s">
        <v>12</v>
      </c>
      <c r="VRB230" s="664"/>
      <c r="VRC230" s="664"/>
      <c r="VRD230" s="4" t="e">
        <f>VRL228</f>
        <v>#REF!</v>
      </c>
      <c r="VRE230" s="664" t="s">
        <v>12</v>
      </c>
      <c r="VRF230" s="664"/>
      <c r="VRG230" s="664"/>
      <c r="VRH230" s="4" t="e">
        <f>VRP228</f>
        <v>#REF!</v>
      </c>
      <c r="VRI230" s="664" t="s">
        <v>12</v>
      </c>
      <c r="VRJ230" s="664"/>
      <c r="VRK230" s="664"/>
      <c r="VRL230" s="4" t="e">
        <f>VRT228</f>
        <v>#REF!</v>
      </c>
      <c r="VRM230" s="664" t="s">
        <v>12</v>
      </c>
      <c r="VRN230" s="664"/>
      <c r="VRO230" s="664"/>
      <c r="VRP230" s="4" t="e">
        <f>VRX228</f>
        <v>#REF!</v>
      </c>
      <c r="VRQ230" s="664" t="s">
        <v>12</v>
      </c>
      <c r="VRR230" s="664"/>
      <c r="VRS230" s="664"/>
      <c r="VRT230" s="4" t="e">
        <f>VSB228</f>
        <v>#REF!</v>
      </c>
      <c r="VRU230" s="664" t="s">
        <v>12</v>
      </c>
      <c r="VRV230" s="664"/>
      <c r="VRW230" s="664"/>
      <c r="VRX230" s="4" t="e">
        <f>VSF228</f>
        <v>#REF!</v>
      </c>
      <c r="VRY230" s="664" t="s">
        <v>12</v>
      </c>
      <c r="VRZ230" s="664"/>
      <c r="VSA230" s="664"/>
      <c r="VSB230" s="4" t="e">
        <f>VSJ228</f>
        <v>#REF!</v>
      </c>
      <c r="VSC230" s="664" t="s">
        <v>12</v>
      </c>
      <c r="VSD230" s="664"/>
      <c r="VSE230" s="664"/>
      <c r="VSF230" s="4" t="e">
        <f>VSN228</f>
        <v>#REF!</v>
      </c>
      <c r="VSG230" s="664" t="s">
        <v>12</v>
      </c>
      <c r="VSH230" s="664"/>
      <c r="VSI230" s="664"/>
      <c r="VSJ230" s="4" t="e">
        <f>VSR228</f>
        <v>#REF!</v>
      </c>
      <c r="VSK230" s="664" t="s">
        <v>12</v>
      </c>
      <c r="VSL230" s="664"/>
      <c r="VSM230" s="664"/>
      <c r="VSN230" s="4" t="e">
        <f>VSV228</f>
        <v>#REF!</v>
      </c>
      <c r="VSO230" s="664" t="s">
        <v>12</v>
      </c>
      <c r="VSP230" s="664"/>
      <c r="VSQ230" s="664"/>
      <c r="VSR230" s="4" t="e">
        <f>VSZ228</f>
        <v>#REF!</v>
      </c>
      <c r="VSS230" s="664" t="s">
        <v>12</v>
      </c>
      <c r="VST230" s="664"/>
      <c r="VSU230" s="664"/>
      <c r="VSV230" s="4" t="e">
        <f>VTD228</f>
        <v>#REF!</v>
      </c>
      <c r="VSW230" s="664" t="s">
        <v>12</v>
      </c>
      <c r="VSX230" s="664"/>
      <c r="VSY230" s="664"/>
      <c r="VSZ230" s="4" t="e">
        <f>VTH228</f>
        <v>#REF!</v>
      </c>
      <c r="VTA230" s="664" t="s">
        <v>12</v>
      </c>
      <c r="VTB230" s="664"/>
      <c r="VTC230" s="664"/>
      <c r="VTD230" s="4" t="e">
        <f>VTL228</f>
        <v>#REF!</v>
      </c>
      <c r="VTE230" s="664" t="s">
        <v>12</v>
      </c>
      <c r="VTF230" s="664"/>
      <c r="VTG230" s="664"/>
      <c r="VTH230" s="4" t="e">
        <f>VTP228</f>
        <v>#REF!</v>
      </c>
      <c r="VTI230" s="664" t="s">
        <v>12</v>
      </c>
      <c r="VTJ230" s="664"/>
      <c r="VTK230" s="664"/>
      <c r="VTL230" s="4" t="e">
        <f>VTT228</f>
        <v>#REF!</v>
      </c>
      <c r="VTM230" s="664" t="s">
        <v>12</v>
      </c>
      <c r="VTN230" s="664"/>
      <c r="VTO230" s="664"/>
      <c r="VTP230" s="4" t="e">
        <f>VTX228</f>
        <v>#REF!</v>
      </c>
      <c r="VTQ230" s="664" t="s">
        <v>12</v>
      </c>
      <c r="VTR230" s="664"/>
      <c r="VTS230" s="664"/>
      <c r="VTT230" s="4" t="e">
        <f>VUB228</f>
        <v>#REF!</v>
      </c>
      <c r="VTU230" s="664" t="s">
        <v>12</v>
      </c>
      <c r="VTV230" s="664"/>
      <c r="VTW230" s="664"/>
      <c r="VTX230" s="4" t="e">
        <f>VUF228</f>
        <v>#REF!</v>
      </c>
      <c r="VTY230" s="664" t="s">
        <v>12</v>
      </c>
      <c r="VTZ230" s="664"/>
      <c r="VUA230" s="664"/>
      <c r="VUB230" s="4" t="e">
        <f>VUJ228</f>
        <v>#REF!</v>
      </c>
      <c r="VUC230" s="664" t="s">
        <v>12</v>
      </c>
      <c r="VUD230" s="664"/>
      <c r="VUE230" s="664"/>
      <c r="VUF230" s="4" t="e">
        <f>VUN228</f>
        <v>#REF!</v>
      </c>
      <c r="VUG230" s="664" t="s">
        <v>12</v>
      </c>
      <c r="VUH230" s="664"/>
      <c r="VUI230" s="664"/>
      <c r="VUJ230" s="4" t="e">
        <f>VUR228</f>
        <v>#REF!</v>
      </c>
      <c r="VUK230" s="664" t="s">
        <v>12</v>
      </c>
      <c r="VUL230" s="664"/>
      <c r="VUM230" s="664"/>
      <c r="VUN230" s="4" t="e">
        <f>VUV228</f>
        <v>#REF!</v>
      </c>
      <c r="VUO230" s="664" t="s">
        <v>12</v>
      </c>
      <c r="VUP230" s="664"/>
      <c r="VUQ230" s="664"/>
      <c r="VUR230" s="4" t="e">
        <f>VUZ228</f>
        <v>#REF!</v>
      </c>
      <c r="VUS230" s="664" t="s">
        <v>12</v>
      </c>
      <c r="VUT230" s="664"/>
      <c r="VUU230" s="664"/>
      <c r="VUV230" s="4" t="e">
        <f>VVD228</f>
        <v>#REF!</v>
      </c>
      <c r="VUW230" s="664" t="s">
        <v>12</v>
      </c>
      <c r="VUX230" s="664"/>
      <c r="VUY230" s="664"/>
      <c r="VUZ230" s="4" t="e">
        <f>VVH228</f>
        <v>#REF!</v>
      </c>
      <c r="VVA230" s="664" t="s">
        <v>12</v>
      </c>
      <c r="VVB230" s="664"/>
      <c r="VVC230" s="664"/>
      <c r="VVD230" s="4" t="e">
        <f>VVL228</f>
        <v>#REF!</v>
      </c>
      <c r="VVE230" s="664" t="s">
        <v>12</v>
      </c>
      <c r="VVF230" s="664"/>
      <c r="VVG230" s="664"/>
      <c r="VVH230" s="4" t="e">
        <f>VVP228</f>
        <v>#REF!</v>
      </c>
      <c r="VVI230" s="664" t="s">
        <v>12</v>
      </c>
      <c r="VVJ230" s="664"/>
      <c r="VVK230" s="664"/>
      <c r="VVL230" s="4" t="e">
        <f>VVT228</f>
        <v>#REF!</v>
      </c>
      <c r="VVM230" s="664" t="s">
        <v>12</v>
      </c>
      <c r="VVN230" s="664"/>
      <c r="VVO230" s="664"/>
      <c r="VVP230" s="4" t="e">
        <f>VVX228</f>
        <v>#REF!</v>
      </c>
      <c r="VVQ230" s="664" t="s">
        <v>12</v>
      </c>
      <c r="VVR230" s="664"/>
      <c r="VVS230" s="664"/>
      <c r="VVT230" s="4" t="e">
        <f>VWB228</f>
        <v>#REF!</v>
      </c>
      <c r="VVU230" s="664" t="s">
        <v>12</v>
      </c>
      <c r="VVV230" s="664"/>
      <c r="VVW230" s="664"/>
      <c r="VVX230" s="4" t="e">
        <f>VWF228</f>
        <v>#REF!</v>
      </c>
      <c r="VVY230" s="664" t="s">
        <v>12</v>
      </c>
      <c r="VVZ230" s="664"/>
      <c r="VWA230" s="664"/>
      <c r="VWB230" s="4" t="e">
        <f>VWJ228</f>
        <v>#REF!</v>
      </c>
      <c r="VWC230" s="664" t="s">
        <v>12</v>
      </c>
      <c r="VWD230" s="664"/>
      <c r="VWE230" s="664"/>
      <c r="VWF230" s="4" t="e">
        <f>VWN228</f>
        <v>#REF!</v>
      </c>
      <c r="VWG230" s="664" t="s">
        <v>12</v>
      </c>
      <c r="VWH230" s="664"/>
      <c r="VWI230" s="664"/>
      <c r="VWJ230" s="4" t="e">
        <f>VWR228</f>
        <v>#REF!</v>
      </c>
      <c r="VWK230" s="664" t="s">
        <v>12</v>
      </c>
      <c r="VWL230" s="664"/>
      <c r="VWM230" s="664"/>
      <c r="VWN230" s="4" t="e">
        <f>VWV228</f>
        <v>#REF!</v>
      </c>
      <c r="VWO230" s="664" t="s">
        <v>12</v>
      </c>
      <c r="VWP230" s="664"/>
      <c r="VWQ230" s="664"/>
      <c r="VWR230" s="4" t="e">
        <f>VWZ228</f>
        <v>#REF!</v>
      </c>
      <c r="VWS230" s="664" t="s">
        <v>12</v>
      </c>
      <c r="VWT230" s="664"/>
      <c r="VWU230" s="664"/>
      <c r="VWV230" s="4" t="e">
        <f>VXD228</f>
        <v>#REF!</v>
      </c>
      <c r="VWW230" s="664" t="s">
        <v>12</v>
      </c>
      <c r="VWX230" s="664"/>
      <c r="VWY230" s="664"/>
      <c r="VWZ230" s="4" t="e">
        <f>VXH228</f>
        <v>#REF!</v>
      </c>
      <c r="VXA230" s="664" t="s">
        <v>12</v>
      </c>
      <c r="VXB230" s="664"/>
      <c r="VXC230" s="664"/>
      <c r="VXD230" s="4" t="e">
        <f>VXL228</f>
        <v>#REF!</v>
      </c>
      <c r="VXE230" s="664" t="s">
        <v>12</v>
      </c>
      <c r="VXF230" s="664"/>
      <c r="VXG230" s="664"/>
      <c r="VXH230" s="4" t="e">
        <f>VXP228</f>
        <v>#REF!</v>
      </c>
      <c r="VXI230" s="664" t="s">
        <v>12</v>
      </c>
      <c r="VXJ230" s="664"/>
      <c r="VXK230" s="664"/>
      <c r="VXL230" s="4" t="e">
        <f>VXT228</f>
        <v>#REF!</v>
      </c>
      <c r="VXM230" s="664" t="s">
        <v>12</v>
      </c>
      <c r="VXN230" s="664"/>
      <c r="VXO230" s="664"/>
      <c r="VXP230" s="4" t="e">
        <f>VXX228</f>
        <v>#REF!</v>
      </c>
      <c r="VXQ230" s="664" t="s">
        <v>12</v>
      </c>
      <c r="VXR230" s="664"/>
      <c r="VXS230" s="664"/>
      <c r="VXT230" s="4" t="e">
        <f>VYB228</f>
        <v>#REF!</v>
      </c>
      <c r="VXU230" s="664" t="s">
        <v>12</v>
      </c>
      <c r="VXV230" s="664"/>
      <c r="VXW230" s="664"/>
      <c r="VXX230" s="4" t="e">
        <f>VYF228</f>
        <v>#REF!</v>
      </c>
      <c r="VXY230" s="664" t="s">
        <v>12</v>
      </c>
      <c r="VXZ230" s="664"/>
      <c r="VYA230" s="664"/>
      <c r="VYB230" s="4" t="e">
        <f>VYJ228</f>
        <v>#REF!</v>
      </c>
      <c r="VYC230" s="664" t="s">
        <v>12</v>
      </c>
      <c r="VYD230" s="664"/>
      <c r="VYE230" s="664"/>
      <c r="VYF230" s="4" t="e">
        <f>VYN228</f>
        <v>#REF!</v>
      </c>
      <c r="VYG230" s="664" t="s">
        <v>12</v>
      </c>
      <c r="VYH230" s="664"/>
      <c r="VYI230" s="664"/>
      <c r="VYJ230" s="4" t="e">
        <f>VYR228</f>
        <v>#REF!</v>
      </c>
      <c r="VYK230" s="664" t="s">
        <v>12</v>
      </c>
      <c r="VYL230" s="664"/>
      <c r="VYM230" s="664"/>
      <c r="VYN230" s="4" t="e">
        <f>VYV228</f>
        <v>#REF!</v>
      </c>
      <c r="VYO230" s="664" t="s">
        <v>12</v>
      </c>
      <c r="VYP230" s="664"/>
      <c r="VYQ230" s="664"/>
      <c r="VYR230" s="4" t="e">
        <f>VYZ228</f>
        <v>#REF!</v>
      </c>
      <c r="VYS230" s="664" t="s">
        <v>12</v>
      </c>
      <c r="VYT230" s="664"/>
      <c r="VYU230" s="664"/>
      <c r="VYV230" s="4" t="e">
        <f>VZD228</f>
        <v>#REF!</v>
      </c>
      <c r="VYW230" s="664" t="s">
        <v>12</v>
      </c>
      <c r="VYX230" s="664"/>
      <c r="VYY230" s="664"/>
      <c r="VYZ230" s="4" t="e">
        <f>VZH228</f>
        <v>#REF!</v>
      </c>
      <c r="VZA230" s="664" t="s">
        <v>12</v>
      </c>
      <c r="VZB230" s="664"/>
      <c r="VZC230" s="664"/>
      <c r="VZD230" s="4" t="e">
        <f>VZL228</f>
        <v>#REF!</v>
      </c>
      <c r="VZE230" s="664" t="s">
        <v>12</v>
      </c>
      <c r="VZF230" s="664"/>
      <c r="VZG230" s="664"/>
      <c r="VZH230" s="4" t="e">
        <f>VZP228</f>
        <v>#REF!</v>
      </c>
      <c r="VZI230" s="664" t="s">
        <v>12</v>
      </c>
      <c r="VZJ230" s="664"/>
      <c r="VZK230" s="664"/>
      <c r="VZL230" s="4" t="e">
        <f>VZT228</f>
        <v>#REF!</v>
      </c>
      <c r="VZM230" s="664" t="s">
        <v>12</v>
      </c>
      <c r="VZN230" s="664"/>
      <c r="VZO230" s="664"/>
      <c r="VZP230" s="4" t="e">
        <f>VZX228</f>
        <v>#REF!</v>
      </c>
      <c r="VZQ230" s="664" t="s">
        <v>12</v>
      </c>
      <c r="VZR230" s="664"/>
      <c r="VZS230" s="664"/>
      <c r="VZT230" s="4" t="e">
        <f>WAB228</f>
        <v>#REF!</v>
      </c>
      <c r="VZU230" s="664" t="s">
        <v>12</v>
      </c>
      <c r="VZV230" s="664"/>
      <c r="VZW230" s="664"/>
      <c r="VZX230" s="4" t="e">
        <f>WAF228</f>
        <v>#REF!</v>
      </c>
      <c r="VZY230" s="664" t="s">
        <v>12</v>
      </c>
      <c r="VZZ230" s="664"/>
      <c r="WAA230" s="664"/>
      <c r="WAB230" s="4" t="e">
        <f>WAJ228</f>
        <v>#REF!</v>
      </c>
      <c r="WAC230" s="664" t="s">
        <v>12</v>
      </c>
      <c r="WAD230" s="664"/>
      <c r="WAE230" s="664"/>
      <c r="WAF230" s="4" t="e">
        <f>WAN228</f>
        <v>#REF!</v>
      </c>
      <c r="WAG230" s="664" t="s">
        <v>12</v>
      </c>
      <c r="WAH230" s="664"/>
      <c r="WAI230" s="664"/>
      <c r="WAJ230" s="4" t="e">
        <f>WAR228</f>
        <v>#REF!</v>
      </c>
      <c r="WAK230" s="664" t="s">
        <v>12</v>
      </c>
      <c r="WAL230" s="664"/>
      <c r="WAM230" s="664"/>
      <c r="WAN230" s="4" t="e">
        <f>WAV228</f>
        <v>#REF!</v>
      </c>
      <c r="WAO230" s="664" t="s">
        <v>12</v>
      </c>
      <c r="WAP230" s="664"/>
      <c r="WAQ230" s="664"/>
      <c r="WAR230" s="4" t="e">
        <f>WAZ228</f>
        <v>#REF!</v>
      </c>
      <c r="WAS230" s="664" t="s">
        <v>12</v>
      </c>
      <c r="WAT230" s="664"/>
      <c r="WAU230" s="664"/>
      <c r="WAV230" s="4" t="e">
        <f>WBD228</f>
        <v>#REF!</v>
      </c>
      <c r="WAW230" s="664" t="s">
        <v>12</v>
      </c>
      <c r="WAX230" s="664"/>
      <c r="WAY230" s="664"/>
      <c r="WAZ230" s="4" t="e">
        <f>WBH228</f>
        <v>#REF!</v>
      </c>
      <c r="WBA230" s="664" t="s">
        <v>12</v>
      </c>
      <c r="WBB230" s="664"/>
      <c r="WBC230" s="664"/>
      <c r="WBD230" s="4" t="e">
        <f>WBL228</f>
        <v>#REF!</v>
      </c>
      <c r="WBE230" s="664" t="s">
        <v>12</v>
      </c>
      <c r="WBF230" s="664"/>
      <c r="WBG230" s="664"/>
      <c r="WBH230" s="4" t="e">
        <f>WBP228</f>
        <v>#REF!</v>
      </c>
      <c r="WBI230" s="664" t="s">
        <v>12</v>
      </c>
      <c r="WBJ230" s="664"/>
      <c r="WBK230" s="664"/>
      <c r="WBL230" s="4" t="e">
        <f>WBT228</f>
        <v>#REF!</v>
      </c>
      <c r="WBM230" s="664" t="s">
        <v>12</v>
      </c>
      <c r="WBN230" s="664"/>
      <c r="WBO230" s="664"/>
      <c r="WBP230" s="4" t="e">
        <f>WBX228</f>
        <v>#REF!</v>
      </c>
      <c r="WBQ230" s="664" t="s">
        <v>12</v>
      </c>
      <c r="WBR230" s="664"/>
      <c r="WBS230" s="664"/>
      <c r="WBT230" s="4" t="e">
        <f>WCB228</f>
        <v>#REF!</v>
      </c>
      <c r="WBU230" s="664" t="s">
        <v>12</v>
      </c>
      <c r="WBV230" s="664"/>
      <c r="WBW230" s="664"/>
      <c r="WBX230" s="4" t="e">
        <f>WCF228</f>
        <v>#REF!</v>
      </c>
      <c r="WBY230" s="664" t="s">
        <v>12</v>
      </c>
      <c r="WBZ230" s="664"/>
      <c r="WCA230" s="664"/>
      <c r="WCB230" s="4" t="e">
        <f>WCJ228</f>
        <v>#REF!</v>
      </c>
      <c r="WCC230" s="664" t="s">
        <v>12</v>
      </c>
      <c r="WCD230" s="664"/>
      <c r="WCE230" s="664"/>
      <c r="WCF230" s="4" t="e">
        <f>WCN228</f>
        <v>#REF!</v>
      </c>
      <c r="WCG230" s="664" t="s">
        <v>12</v>
      </c>
      <c r="WCH230" s="664"/>
      <c r="WCI230" s="664"/>
      <c r="WCJ230" s="4" t="e">
        <f>WCR228</f>
        <v>#REF!</v>
      </c>
      <c r="WCK230" s="664" t="s">
        <v>12</v>
      </c>
      <c r="WCL230" s="664"/>
      <c r="WCM230" s="664"/>
      <c r="WCN230" s="4" t="e">
        <f>WCV228</f>
        <v>#REF!</v>
      </c>
      <c r="WCO230" s="664" t="s">
        <v>12</v>
      </c>
      <c r="WCP230" s="664"/>
      <c r="WCQ230" s="664"/>
      <c r="WCR230" s="4" t="e">
        <f>WCZ228</f>
        <v>#REF!</v>
      </c>
      <c r="WCS230" s="664" t="s">
        <v>12</v>
      </c>
      <c r="WCT230" s="664"/>
      <c r="WCU230" s="664"/>
      <c r="WCV230" s="4" t="e">
        <f>WDD228</f>
        <v>#REF!</v>
      </c>
      <c r="WCW230" s="664" t="s">
        <v>12</v>
      </c>
      <c r="WCX230" s="664"/>
      <c r="WCY230" s="664"/>
      <c r="WCZ230" s="4" t="e">
        <f>WDH228</f>
        <v>#REF!</v>
      </c>
      <c r="WDA230" s="664" t="s">
        <v>12</v>
      </c>
      <c r="WDB230" s="664"/>
      <c r="WDC230" s="664"/>
      <c r="WDD230" s="4" t="e">
        <f>WDL228</f>
        <v>#REF!</v>
      </c>
      <c r="WDE230" s="664" t="s">
        <v>12</v>
      </c>
      <c r="WDF230" s="664"/>
      <c r="WDG230" s="664"/>
      <c r="WDH230" s="4" t="e">
        <f>WDP228</f>
        <v>#REF!</v>
      </c>
      <c r="WDI230" s="664" t="s">
        <v>12</v>
      </c>
      <c r="WDJ230" s="664"/>
      <c r="WDK230" s="664"/>
      <c r="WDL230" s="4" t="e">
        <f>WDT228</f>
        <v>#REF!</v>
      </c>
      <c r="WDM230" s="664" t="s">
        <v>12</v>
      </c>
      <c r="WDN230" s="664"/>
      <c r="WDO230" s="664"/>
      <c r="WDP230" s="4" t="e">
        <f>WDX228</f>
        <v>#REF!</v>
      </c>
      <c r="WDQ230" s="664" t="s">
        <v>12</v>
      </c>
      <c r="WDR230" s="664"/>
      <c r="WDS230" s="664"/>
      <c r="WDT230" s="4" t="e">
        <f>WEB228</f>
        <v>#REF!</v>
      </c>
      <c r="WDU230" s="664" t="s">
        <v>12</v>
      </c>
      <c r="WDV230" s="664"/>
      <c r="WDW230" s="664"/>
      <c r="WDX230" s="4" t="e">
        <f>WEF228</f>
        <v>#REF!</v>
      </c>
      <c r="WDY230" s="664" t="s">
        <v>12</v>
      </c>
      <c r="WDZ230" s="664"/>
      <c r="WEA230" s="664"/>
      <c r="WEB230" s="4" t="e">
        <f>WEJ228</f>
        <v>#REF!</v>
      </c>
      <c r="WEC230" s="664" t="s">
        <v>12</v>
      </c>
      <c r="WED230" s="664"/>
      <c r="WEE230" s="664"/>
      <c r="WEF230" s="4" t="e">
        <f>WEN228</f>
        <v>#REF!</v>
      </c>
      <c r="WEG230" s="664" t="s">
        <v>12</v>
      </c>
      <c r="WEH230" s="664"/>
      <c r="WEI230" s="664"/>
      <c r="WEJ230" s="4" t="e">
        <f>WER228</f>
        <v>#REF!</v>
      </c>
      <c r="WEK230" s="664" t="s">
        <v>12</v>
      </c>
      <c r="WEL230" s="664"/>
      <c r="WEM230" s="664"/>
      <c r="WEN230" s="4" t="e">
        <f>WEV228</f>
        <v>#REF!</v>
      </c>
      <c r="WEO230" s="664" t="s">
        <v>12</v>
      </c>
      <c r="WEP230" s="664"/>
      <c r="WEQ230" s="664"/>
      <c r="WER230" s="4" t="e">
        <f>WEZ228</f>
        <v>#REF!</v>
      </c>
      <c r="WES230" s="664" t="s">
        <v>12</v>
      </c>
      <c r="WET230" s="664"/>
      <c r="WEU230" s="664"/>
      <c r="WEV230" s="4" t="e">
        <f>WFD228</f>
        <v>#REF!</v>
      </c>
      <c r="WEW230" s="664" t="s">
        <v>12</v>
      </c>
      <c r="WEX230" s="664"/>
      <c r="WEY230" s="664"/>
      <c r="WEZ230" s="4" t="e">
        <f>WFH228</f>
        <v>#REF!</v>
      </c>
      <c r="WFA230" s="664" t="s">
        <v>12</v>
      </c>
      <c r="WFB230" s="664"/>
      <c r="WFC230" s="664"/>
      <c r="WFD230" s="4" t="e">
        <f>WFL228</f>
        <v>#REF!</v>
      </c>
      <c r="WFE230" s="664" t="s">
        <v>12</v>
      </c>
      <c r="WFF230" s="664"/>
      <c r="WFG230" s="664"/>
      <c r="WFH230" s="4" t="e">
        <f>WFP228</f>
        <v>#REF!</v>
      </c>
      <c r="WFI230" s="664" t="s">
        <v>12</v>
      </c>
      <c r="WFJ230" s="664"/>
      <c r="WFK230" s="664"/>
      <c r="WFL230" s="4" t="e">
        <f>WFT228</f>
        <v>#REF!</v>
      </c>
      <c r="WFM230" s="664" t="s">
        <v>12</v>
      </c>
      <c r="WFN230" s="664"/>
      <c r="WFO230" s="664"/>
      <c r="WFP230" s="4" t="e">
        <f>WFX228</f>
        <v>#REF!</v>
      </c>
      <c r="WFQ230" s="664" t="s">
        <v>12</v>
      </c>
      <c r="WFR230" s="664"/>
      <c r="WFS230" s="664"/>
      <c r="WFT230" s="4" t="e">
        <f>WGB228</f>
        <v>#REF!</v>
      </c>
      <c r="WFU230" s="664" t="s">
        <v>12</v>
      </c>
      <c r="WFV230" s="664"/>
      <c r="WFW230" s="664"/>
      <c r="WFX230" s="4" t="e">
        <f>WGF228</f>
        <v>#REF!</v>
      </c>
      <c r="WFY230" s="664" t="s">
        <v>12</v>
      </c>
      <c r="WFZ230" s="664"/>
      <c r="WGA230" s="664"/>
      <c r="WGB230" s="4" t="e">
        <f>WGJ228</f>
        <v>#REF!</v>
      </c>
      <c r="WGC230" s="664" t="s">
        <v>12</v>
      </c>
      <c r="WGD230" s="664"/>
      <c r="WGE230" s="664"/>
      <c r="WGF230" s="4" t="e">
        <f>WGN228</f>
        <v>#REF!</v>
      </c>
      <c r="WGG230" s="664" t="s">
        <v>12</v>
      </c>
      <c r="WGH230" s="664"/>
      <c r="WGI230" s="664"/>
      <c r="WGJ230" s="4" t="e">
        <f>WGR228</f>
        <v>#REF!</v>
      </c>
      <c r="WGK230" s="664" t="s">
        <v>12</v>
      </c>
      <c r="WGL230" s="664"/>
      <c r="WGM230" s="664"/>
      <c r="WGN230" s="4" t="e">
        <f>WGV228</f>
        <v>#REF!</v>
      </c>
      <c r="WGO230" s="664" t="s">
        <v>12</v>
      </c>
      <c r="WGP230" s="664"/>
      <c r="WGQ230" s="664"/>
      <c r="WGR230" s="4" t="e">
        <f>WGZ228</f>
        <v>#REF!</v>
      </c>
      <c r="WGS230" s="664" t="s">
        <v>12</v>
      </c>
      <c r="WGT230" s="664"/>
      <c r="WGU230" s="664"/>
      <c r="WGV230" s="4" t="e">
        <f>WHD228</f>
        <v>#REF!</v>
      </c>
      <c r="WGW230" s="664" t="s">
        <v>12</v>
      </c>
      <c r="WGX230" s="664"/>
      <c r="WGY230" s="664"/>
      <c r="WGZ230" s="4" t="e">
        <f>WHH228</f>
        <v>#REF!</v>
      </c>
      <c r="WHA230" s="664" t="s">
        <v>12</v>
      </c>
      <c r="WHB230" s="664"/>
      <c r="WHC230" s="664"/>
      <c r="WHD230" s="4" t="e">
        <f>WHL228</f>
        <v>#REF!</v>
      </c>
      <c r="WHE230" s="664" t="s">
        <v>12</v>
      </c>
      <c r="WHF230" s="664"/>
      <c r="WHG230" s="664"/>
      <c r="WHH230" s="4" t="e">
        <f>WHP228</f>
        <v>#REF!</v>
      </c>
      <c r="WHI230" s="664" t="s">
        <v>12</v>
      </c>
      <c r="WHJ230" s="664"/>
      <c r="WHK230" s="664"/>
      <c r="WHL230" s="4" t="e">
        <f>WHT228</f>
        <v>#REF!</v>
      </c>
      <c r="WHM230" s="664" t="s">
        <v>12</v>
      </c>
      <c r="WHN230" s="664"/>
      <c r="WHO230" s="664"/>
      <c r="WHP230" s="4" t="e">
        <f>WHX228</f>
        <v>#REF!</v>
      </c>
      <c r="WHQ230" s="664" t="s">
        <v>12</v>
      </c>
      <c r="WHR230" s="664"/>
      <c r="WHS230" s="664"/>
      <c r="WHT230" s="4" t="e">
        <f>WIB228</f>
        <v>#REF!</v>
      </c>
      <c r="WHU230" s="664" t="s">
        <v>12</v>
      </c>
      <c r="WHV230" s="664"/>
      <c r="WHW230" s="664"/>
      <c r="WHX230" s="4" t="e">
        <f>WIF228</f>
        <v>#REF!</v>
      </c>
      <c r="WHY230" s="664" t="s">
        <v>12</v>
      </c>
      <c r="WHZ230" s="664"/>
      <c r="WIA230" s="664"/>
      <c r="WIB230" s="4" t="e">
        <f>WIJ228</f>
        <v>#REF!</v>
      </c>
      <c r="WIC230" s="664" t="s">
        <v>12</v>
      </c>
      <c r="WID230" s="664"/>
      <c r="WIE230" s="664"/>
      <c r="WIF230" s="4" t="e">
        <f>WIN228</f>
        <v>#REF!</v>
      </c>
      <c r="WIG230" s="664" t="s">
        <v>12</v>
      </c>
      <c r="WIH230" s="664"/>
      <c r="WII230" s="664"/>
      <c r="WIJ230" s="4" t="e">
        <f>WIR228</f>
        <v>#REF!</v>
      </c>
      <c r="WIK230" s="664" t="s">
        <v>12</v>
      </c>
      <c r="WIL230" s="664"/>
      <c r="WIM230" s="664"/>
      <c r="WIN230" s="4" t="e">
        <f>WIV228</f>
        <v>#REF!</v>
      </c>
      <c r="WIO230" s="664" t="s">
        <v>12</v>
      </c>
      <c r="WIP230" s="664"/>
      <c r="WIQ230" s="664"/>
      <c r="WIR230" s="4" t="e">
        <f>WIZ228</f>
        <v>#REF!</v>
      </c>
      <c r="WIS230" s="664" t="s">
        <v>12</v>
      </c>
      <c r="WIT230" s="664"/>
      <c r="WIU230" s="664"/>
      <c r="WIV230" s="4" t="e">
        <f>WJD228</f>
        <v>#REF!</v>
      </c>
      <c r="WIW230" s="664" t="s">
        <v>12</v>
      </c>
      <c r="WIX230" s="664"/>
      <c r="WIY230" s="664"/>
      <c r="WIZ230" s="4" t="e">
        <f>WJH228</f>
        <v>#REF!</v>
      </c>
      <c r="WJA230" s="664" t="s">
        <v>12</v>
      </c>
      <c r="WJB230" s="664"/>
      <c r="WJC230" s="664"/>
      <c r="WJD230" s="4" t="e">
        <f>WJL228</f>
        <v>#REF!</v>
      </c>
      <c r="WJE230" s="664" t="s">
        <v>12</v>
      </c>
      <c r="WJF230" s="664"/>
      <c r="WJG230" s="664"/>
      <c r="WJH230" s="4" t="e">
        <f>WJP228</f>
        <v>#REF!</v>
      </c>
      <c r="WJI230" s="664" t="s">
        <v>12</v>
      </c>
      <c r="WJJ230" s="664"/>
      <c r="WJK230" s="664"/>
      <c r="WJL230" s="4" t="e">
        <f>WJT228</f>
        <v>#REF!</v>
      </c>
      <c r="WJM230" s="664" t="s">
        <v>12</v>
      </c>
      <c r="WJN230" s="664"/>
      <c r="WJO230" s="664"/>
      <c r="WJP230" s="4" t="e">
        <f>WJX228</f>
        <v>#REF!</v>
      </c>
      <c r="WJQ230" s="664" t="s">
        <v>12</v>
      </c>
      <c r="WJR230" s="664"/>
      <c r="WJS230" s="664"/>
      <c r="WJT230" s="4" t="e">
        <f>WKB228</f>
        <v>#REF!</v>
      </c>
      <c r="WJU230" s="664" t="s">
        <v>12</v>
      </c>
      <c r="WJV230" s="664"/>
      <c r="WJW230" s="664"/>
      <c r="WJX230" s="4" t="e">
        <f>WKF228</f>
        <v>#REF!</v>
      </c>
      <c r="WJY230" s="664" t="s">
        <v>12</v>
      </c>
      <c r="WJZ230" s="664"/>
      <c r="WKA230" s="664"/>
      <c r="WKB230" s="4" t="e">
        <f>WKJ228</f>
        <v>#REF!</v>
      </c>
      <c r="WKC230" s="664" t="s">
        <v>12</v>
      </c>
      <c r="WKD230" s="664"/>
      <c r="WKE230" s="664"/>
      <c r="WKF230" s="4" t="e">
        <f>WKN228</f>
        <v>#REF!</v>
      </c>
      <c r="WKG230" s="664" t="s">
        <v>12</v>
      </c>
      <c r="WKH230" s="664"/>
      <c r="WKI230" s="664"/>
      <c r="WKJ230" s="4" t="e">
        <f>WKR228</f>
        <v>#REF!</v>
      </c>
      <c r="WKK230" s="664" t="s">
        <v>12</v>
      </c>
      <c r="WKL230" s="664"/>
      <c r="WKM230" s="664"/>
      <c r="WKN230" s="4" t="e">
        <f>WKV228</f>
        <v>#REF!</v>
      </c>
      <c r="WKO230" s="664" t="s">
        <v>12</v>
      </c>
      <c r="WKP230" s="664"/>
      <c r="WKQ230" s="664"/>
      <c r="WKR230" s="4" t="e">
        <f>WKZ228</f>
        <v>#REF!</v>
      </c>
      <c r="WKS230" s="664" t="s">
        <v>12</v>
      </c>
      <c r="WKT230" s="664"/>
      <c r="WKU230" s="664"/>
      <c r="WKV230" s="4" t="e">
        <f>WLD228</f>
        <v>#REF!</v>
      </c>
      <c r="WKW230" s="664" t="s">
        <v>12</v>
      </c>
      <c r="WKX230" s="664"/>
      <c r="WKY230" s="664"/>
      <c r="WKZ230" s="4" t="e">
        <f>WLH228</f>
        <v>#REF!</v>
      </c>
      <c r="WLA230" s="664" t="s">
        <v>12</v>
      </c>
      <c r="WLB230" s="664"/>
      <c r="WLC230" s="664"/>
      <c r="WLD230" s="4" t="e">
        <f>WLL228</f>
        <v>#REF!</v>
      </c>
      <c r="WLE230" s="664" t="s">
        <v>12</v>
      </c>
      <c r="WLF230" s="664"/>
      <c r="WLG230" s="664"/>
      <c r="WLH230" s="4" t="e">
        <f>WLP228</f>
        <v>#REF!</v>
      </c>
      <c r="WLI230" s="664" t="s">
        <v>12</v>
      </c>
      <c r="WLJ230" s="664"/>
      <c r="WLK230" s="664"/>
      <c r="WLL230" s="4" t="e">
        <f>WLT228</f>
        <v>#REF!</v>
      </c>
      <c r="WLM230" s="664" t="s">
        <v>12</v>
      </c>
      <c r="WLN230" s="664"/>
      <c r="WLO230" s="664"/>
      <c r="WLP230" s="4" t="e">
        <f>WLX228</f>
        <v>#REF!</v>
      </c>
      <c r="WLQ230" s="664" t="s">
        <v>12</v>
      </c>
      <c r="WLR230" s="664"/>
      <c r="WLS230" s="664"/>
      <c r="WLT230" s="4" t="e">
        <f>WMB228</f>
        <v>#REF!</v>
      </c>
      <c r="WLU230" s="664" t="s">
        <v>12</v>
      </c>
      <c r="WLV230" s="664"/>
      <c r="WLW230" s="664"/>
      <c r="WLX230" s="4" t="e">
        <f>WMF228</f>
        <v>#REF!</v>
      </c>
      <c r="WLY230" s="664" t="s">
        <v>12</v>
      </c>
      <c r="WLZ230" s="664"/>
      <c r="WMA230" s="664"/>
      <c r="WMB230" s="4" t="e">
        <f>WMJ228</f>
        <v>#REF!</v>
      </c>
      <c r="WMC230" s="664" t="s">
        <v>12</v>
      </c>
      <c r="WMD230" s="664"/>
      <c r="WME230" s="664"/>
      <c r="WMF230" s="4" t="e">
        <f>WMN228</f>
        <v>#REF!</v>
      </c>
      <c r="WMG230" s="664" t="s">
        <v>12</v>
      </c>
      <c r="WMH230" s="664"/>
      <c r="WMI230" s="664"/>
      <c r="WMJ230" s="4" t="e">
        <f>WMR228</f>
        <v>#REF!</v>
      </c>
      <c r="WMK230" s="664" t="s">
        <v>12</v>
      </c>
      <c r="WML230" s="664"/>
      <c r="WMM230" s="664"/>
      <c r="WMN230" s="4" t="e">
        <f>WMV228</f>
        <v>#REF!</v>
      </c>
      <c r="WMO230" s="664" t="s">
        <v>12</v>
      </c>
      <c r="WMP230" s="664"/>
      <c r="WMQ230" s="664"/>
      <c r="WMR230" s="4" t="e">
        <f>WMZ228</f>
        <v>#REF!</v>
      </c>
      <c r="WMS230" s="664" t="s">
        <v>12</v>
      </c>
      <c r="WMT230" s="664"/>
      <c r="WMU230" s="664"/>
      <c r="WMV230" s="4" t="e">
        <f>WND228</f>
        <v>#REF!</v>
      </c>
      <c r="WMW230" s="664" t="s">
        <v>12</v>
      </c>
      <c r="WMX230" s="664"/>
      <c r="WMY230" s="664"/>
      <c r="WMZ230" s="4" t="e">
        <f>WNH228</f>
        <v>#REF!</v>
      </c>
      <c r="WNA230" s="664" t="s">
        <v>12</v>
      </c>
      <c r="WNB230" s="664"/>
      <c r="WNC230" s="664"/>
      <c r="WND230" s="4" t="e">
        <f>WNL228</f>
        <v>#REF!</v>
      </c>
      <c r="WNE230" s="664" t="s">
        <v>12</v>
      </c>
      <c r="WNF230" s="664"/>
      <c r="WNG230" s="664"/>
      <c r="WNH230" s="4" t="e">
        <f>WNP228</f>
        <v>#REF!</v>
      </c>
      <c r="WNI230" s="664" t="s">
        <v>12</v>
      </c>
      <c r="WNJ230" s="664"/>
      <c r="WNK230" s="664"/>
      <c r="WNL230" s="4" t="e">
        <f>WNT228</f>
        <v>#REF!</v>
      </c>
      <c r="WNM230" s="664" t="s">
        <v>12</v>
      </c>
      <c r="WNN230" s="664"/>
      <c r="WNO230" s="664"/>
      <c r="WNP230" s="4" t="e">
        <f>WNX228</f>
        <v>#REF!</v>
      </c>
      <c r="WNQ230" s="664" t="s">
        <v>12</v>
      </c>
      <c r="WNR230" s="664"/>
      <c r="WNS230" s="664"/>
      <c r="WNT230" s="4" t="e">
        <f>WOB228</f>
        <v>#REF!</v>
      </c>
      <c r="WNU230" s="664" t="s">
        <v>12</v>
      </c>
      <c r="WNV230" s="664"/>
      <c r="WNW230" s="664"/>
      <c r="WNX230" s="4" t="e">
        <f>WOF228</f>
        <v>#REF!</v>
      </c>
      <c r="WNY230" s="664" t="s">
        <v>12</v>
      </c>
      <c r="WNZ230" s="664"/>
      <c r="WOA230" s="664"/>
      <c r="WOB230" s="4" t="e">
        <f>WOJ228</f>
        <v>#REF!</v>
      </c>
      <c r="WOC230" s="664" t="s">
        <v>12</v>
      </c>
      <c r="WOD230" s="664"/>
      <c r="WOE230" s="664"/>
      <c r="WOF230" s="4" t="e">
        <f>WON228</f>
        <v>#REF!</v>
      </c>
      <c r="WOG230" s="664" t="s">
        <v>12</v>
      </c>
      <c r="WOH230" s="664"/>
      <c r="WOI230" s="664"/>
      <c r="WOJ230" s="4" t="e">
        <f>WOR228</f>
        <v>#REF!</v>
      </c>
      <c r="WOK230" s="664" t="s">
        <v>12</v>
      </c>
      <c r="WOL230" s="664"/>
      <c r="WOM230" s="664"/>
      <c r="WON230" s="4" t="e">
        <f>WOV228</f>
        <v>#REF!</v>
      </c>
      <c r="WOO230" s="664" t="s">
        <v>12</v>
      </c>
      <c r="WOP230" s="664"/>
      <c r="WOQ230" s="664"/>
      <c r="WOR230" s="4" t="e">
        <f>WOZ228</f>
        <v>#REF!</v>
      </c>
      <c r="WOS230" s="664" t="s">
        <v>12</v>
      </c>
      <c r="WOT230" s="664"/>
      <c r="WOU230" s="664"/>
      <c r="WOV230" s="4" t="e">
        <f>WPD228</f>
        <v>#REF!</v>
      </c>
      <c r="WOW230" s="664" t="s">
        <v>12</v>
      </c>
      <c r="WOX230" s="664"/>
      <c r="WOY230" s="664"/>
      <c r="WOZ230" s="4" t="e">
        <f>WPH228</f>
        <v>#REF!</v>
      </c>
      <c r="WPA230" s="664" t="s">
        <v>12</v>
      </c>
      <c r="WPB230" s="664"/>
      <c r="WPC230" s="664"/>
      <c r="WPD230" s="4" t="e">
        <f>WPL228</f>
        <v>#REF!</v>
      </c>
      <c r="WPE230" s="664" t="s">
        <v>12</v>
      </c>
      <c r="WPF230" s="664"/>
      <c r="WPG230" s="664"/>
      <c r="WPH230" s="4" t="e">
        <f>WPP228</f>
        <v>#REF!</v>
      </c>
      <c r="WPI230" s="664" t="s">
        <v>12</v>
      </c>
      <c r="WPJ230" s="664"/>
      <c r="WPK230" s="664"/>
      <c r="WPL230" s="4" t="e">
        <f>WPT228</f>
        <v>#REF!</v>
      </c>
      <c r="WPM230" s="664" t="s">
        <v>12</v>
      </c>
      <c r="WPN230" s="664"/>
      <c r="WPO230" s="664"/>
      <c r="WPP230" s="4" t="e">
        <f>WPX228</f>
        <v>#REF!</v>
      </c>
      <c r="WPQ230" s="664" t="s">
        <v>12</v>
      </c>
      <c r="WPR230" s="664"/>
      <c r="WPS230" s="664"/>
      <c r="WPT230" s="4" t="e">
        <f>WQB228</f>
        <v>#REF!</v>
      </c>
      <c r="WPU230" s="664" t="s">
        <v>12</v>
      </c>
      <c r="WPV230" s="664"/>
      <c r="WPW230" s="664"/>
      <c r="WPX230" s="4" t="e">
        <f>WQF228</f>
        <v>#REF!</v>
      </c>
      <c r="WPY230" s="664" t="s">
        <v>12</v>
      </c>
      <c r="WPZ230" s="664"/>
      <c r="WQA230" s="664"/>
      <c r="WQB230" s="4" t="e">
        <f>WQJ228</f>
        <v>#REF!</v>
      </c>
      <c r="WQC230" s="664" t="s">
        <v>12</v>
      </c>
      <c r="WQD230" s="664"/>
      <c r="WQE230" s="664"/>
      <c r="WQF230" s="4" t="e">
        <f>WQN228</f>
        <v>#REF!</v>
      </c>
      <c r="WQG230" s="664" t="s">
        <v>12</v>
      </c>
      <c r="WQH230" s="664"/>
      <c r="WQI230" s="664"/>
      <c r="WQJ230" s="4" t="e">
        <f>WQR228</f>
        <v>#REF!</v>
      </c>
      <c r="WQK230" s="664" t="s">
        <v>12</v>
      </c>
      <c r="WQL230" s="664"/>
      <c r="WQM230" s="664"/>
      <c r="WQN230" s="4" t="e">
        <f>WQV228</f>
        <v>#REF!</v>
      </c>
      <c r="WQO230" s="664" t="s">
        <v>12</v>
      </c>
      <c r="WQP230" s="664"/>
      <c r="WQQ230" s="664"/>
      <c r="WQR230" s="4" t="e">
        <f>WQZ228</f>
        <v>#REF!</v>
      </c>
      <c r="WQS230" s="664" t="s">
        <v>12</v>
      </c>
      <c r="WQT230" s="664"/>
      <c r="WQU230" s="664"/>
      <c r="WQV230" s="4" t="e">
        <f>WRD228</f>
        <v>#REF!</v>
      </c>
      <c r="WQW230" s="664" t="s">
        <v>12</v>
      </c>
      <c r="WQX230" s="664"/>
      <c r="WQY230" s="664"/>
      <c r="WQZ230" s="4" t="e">
        <f>WRH228</f>
        <v>#REF!</v>
      </c>
      <c r="WRA230" s="664" t="s">
        <v>12</v>
      </c>
      <c r="WRB230" s="664"/>
      <c r="WRC230" s="664"/>
      <c r="WRD230" s="4" t="e">
        <f>WRL228</f>
        <v>#REF!</v>
      </c>
      <c r="WRE230" s="664" t="s">
        <v>12</v>
      </c>
      <c r="WRF230" s="664"/>
      <c r="WRG230" s="664"/>
      <c r="WRH230" s="4" t="e">
        <f>WRP228</f>
        <v>#REF!</v>
      </c>
      <c r="WRI230" s="664" t="s">
        <v>12</v>
      </c>
      <c r="WRJ230" s="664"/>
      <c r="WRK230" s="664"/>
      <c r="WRL230" s="4" t="e">
        <f>WRT228</f>
        <v>#REF!</v>
      </c>
      <c r="WRM230" s="664" t="s">
        <v>12</v>
      </c>
      <c r="WRN230" s="664"/>
      <c r="WRO230" s="664"/>
      <c r="WRP230" s="4" t="e">
        <f>WRX228</f>
        <v>#REF!</v>
      </c>
      <c r="WRQ230" s="664" t="s">
        <v>12</v>
      </c>
      <c r="WRR230" s="664"/>
      <c r="WRS230" s="664"/>
      <c r="WRT230" s="4" t="e">
        <f>WSB228</f>
        <v>#REF!</v>
      </c>
      <c r="WRU230" s="664" t="s">
        <v>12</v>
      </c>
      <c r="WRV230" s="664"/>
      <c r="WRW230" s="664"/>
      <c r="WRX230" s="4" t="e">
        <f>WSF228</f>
        <v>#REF!</v>
      </c>
      <c r="WRY230" s="664" t="s">
        <v>12</v>
      </c>
      <c r="WRZ230" s="664"/>
      <c r="WSA230" s="664"/>
      <c r="WSB230" s="4" t="e">
        <f>WSJ228</f>
        <v>#REF!</v>
      </c>
      <c r="WSC230" s="664" t="s">
        <v>12</v>
      </c>
      <c r="WSD230" s="664"/>
      <c r="WSE230" s="664"/>
      <c r="WSF230" s="4" t="e">
        <f>WSN228</f>
        <v>#REF!</v>
      </c>
      <c r="WSG230" s="664" t="s">
        <v>12</v>
      </c>
      <c r="WSH230" s="664"/>
      <c r="WSI230" s="664"/>
      <c r="WSJ230" s="4" t="e">
        <f>WSR228</f>
        <v>#REF!</v>
      </c>
      <c r="WSK230" s="664" t="s">
        <v>12</v>
      </c>
      <c r="WSL230" s="664"/>
      <c r="WSM230" s="664"/>
      <c r="WSN230" s="4" t="e">
        <f>WSV228</f>
        <v>#REF!</v>
      </c>
      <c r="WSO230" s="664" t="s">
        <v>12</v>
      </c>
      <c r="WSP230" s="664"/>
      <c r="WSQ230" s="664"/>
      <c r="WSR230" s="4" t="e">
        <f>WSZ228</f>
        <v>#REF!</v>
      </c>
      <c r="WSS230" s="664" t="s">
        <v>12</v>
      </c>
      <c r="WST230" s="664"/>
      <c r="WSU230" s="664"/>
      <c r="WSV230" s="4" t="e">
        <f>WTD228</f>
        <v>#REF!</v>
      </c>
      <c r="WSW230" s="664" t="s">
        <v>12</v>
      </c>
      <c r="WSX230" s="664"/>
      <c r="WSY230" s="664"/>
      <c r="WSZ230" s="4" t="e">
        <f>WTH228</f>
        <v>#REF!</v>
      </c>
      <c r="WTA230" s="664" t="s">
        <v>12</v>
      </c>
      <c r="WTB230" s="664"/>
      <c r="WTC230" s="664"/>
      <c r="WTD230" s="4" t="e">
        <f>WTL228</f>
        <v>#REF!</v>
      </c>
      <c r="WTE230" s="664" t="s">
        <v>12</v>
      </c>
      <c r="WTF230" s="664"/>
      <c r="WTG230" s="664"/>
      <c r="WTH230" s="4" t="e">
        <f>WTP228</f>
        <v>#REF!</v>
      </c>
      <c r="WTI230" s="664" t="s">
        <v>12</v>
      </c>
      <c r="WTJ230" s="664"/>
      <c r="WTK230" s="664"/>
      <c r="WTL230" s="4" t="e">
        <f>WTT228</f>
        <v>#REF!</v>
      </c>
      <c r="WTM230" s="664" t="s">
        <v>12</v>
      </c>
      <c r="WTN230" s="664"/>
      <c r="WTO230" s="664"/>
      <c r="WTP230" s="4" t="e">
        <f>WTX228</f>
        <v>#REF!</v>
      </c>
      <c r="WTQ230" s="664" t="s">
        <v>12</v>
      </c>
      <c r="WTR230" s="664"/>
      <c r="WTS230" s="664"/>
      <c r="WTT230" s="4" t="e">
        <f>WUB228</f>
        <v>#REF!</v>
      </c>
      <c r="WTU230" s="664" t="s">
        <v>12</v>
      </c>
      <c r="WTV230" s="664"/>
      <c r="WTW230" s="664"/>
      <c r="WTX230" s="4" t="e">
        <f>WUF228</f>
        <v>#REF!</v>
      </c>
      <c r="WTY230" s="664" t="s">
        <v>12</v>
      </c>
      <c r="WTZ230" s="664"/>
      <c r="WUA230" s="664"/>
      <c r="WUB230" s="4" t="e">
        <f>WUJ228</f>
        <v>#REF!</v>
      </c>
      <c r="WUC230" s="664" t="s">
        <v>12</v>
      </c>
      <c r="WUD230" s="664"/>
      <c r="WUE230" s="664"/>
      <c r="WUF230" s="4" t="e">
        <f>WUN228</f>
        <v>#REF!</v>
      </c>
      <c r="WUG230" s="664" t="s">
        <v>12</v>
      </c>
      <c r="WUH230" s="664"/>
      <c r="WUI230" s="664"/>
      <c r="WUJ230" s="4" t="e">
        <f>WUR228</f>
        <v>#REF!</v>
      </c>
      <c r="WUK230" s="664" t="s">
        <v>12</v>
      </c>
      <c r="WUL230" s="664"/>
      <c r="WUM230" s="664"/>
      <c r="WUN230" s="4" t="e">
        <f>WUV228</f>
        <v>#REF!</v>
      </c>
      <c r="WUO230" s="664" t="s">
        <v>12</v>
      </c>
      <c r="WUP230" s="664"/>
      <c r="WUQ230" s="664"/>
      <c r="WUR230" s="4" t="e">
        <f>WUZ228</f>
        <v>#REF!</v>
      </c>
      <c r="WUS230" s="664" t="s">
        <v>12</v>
      </c>
      <c r="WUT230" s="664"/>
      <c r="WUU230" s="664"/>
      <c r="WUV230" s="4" t="e">
        <f>WVD228</f>
        <v>#REF!</v>
      </c>
      <c r="WUW230" s="664" t="s">
        <v>12</v>
      </c>
      <c r="WUX230" s="664"/>
      <c r="WUY230" s="664"/>
      <c r="WUZ230" s="4" t="e">
        <f>WVH228</f>
        <v>#REF!</v>
      </c>
      <c r="WVA230" s="664" t="s">
        <v>12</v>
      </c>
      <c r="WVB230" s="664"/>
      <c r="WVC230" s="664"/>
      <c r="WVD230" s="4" t="e">
        <f>WVL228</f>
        <v>#REF!</v>
      </c>
      <c r="WVE230" s="664" t="s">
        <v>12</v>
      </c>
      <c r="WVF230" s="664"/>
      <c r="WVG230" s="664"/>
      <c r="WVH230" s="4" t="e">
        <f>WVP228</f>
        <v>#REF!</v>
      </c>
      <c r="WVI230" s="664" t="s">
        <v>12</v>
      </c>
      <c r="WVJ230" s="664"/>
      <c r="WVK230" s="664"/>
      <c r="WVL230" s="4" t="e">
        <f>WVT228</f>
        <v>#REF!</v>
      </c>
      <c r="WVM230" s="664" t="s">
        <v>12</v>
      </c>
      <c r="WVN230" s="664"/>
      <c r="WVO230" s="664"/>
      <c r="WVP230" s="4" t="e">
        <f>WVX228</f>
        <v>#REF!</v>
      </c>
      <c r="WVQ230" s="664" t="s">
        <v>12</v>
      </c>
      <c r="WVR230" s="664"/>
      <c r="WVS230" s="664"/>
      <c r="WVT230" s="4" t="e">
        <f>WWB228</f>
        <v>#REF!</v>
      </c>
      <c r="WVU230" s="664" t="s">
        <v>12</v>
      </c>
      <c r="WVV230" s="664"/>
      <c r="WVW230" s="664"/>
      <c r="WVX230" s="4" t="e">
        <f>WWF228</f>
        <v>#REF!</v>
      </c>
      <c r="WVY230" s="664" t="s">
        <v>12</v>
      </c>
      <c r="WVZ230" s="664"/>
      <c r="WWA230" s="664"/>
      <c r="WWB230" s="4" t="e">
        <f>WWJ228</f>
        <v>#REF!</v>
      </c>
      <c r="WWC230" s="664" t="s">
        <v>12</v>
      </c>
      <c r="WWD230" s="664"/>
      <c r="WWE230" s="664"/>
      <c r="WWF230" s="4" t="e">
        <f>WWN228</f>
        <v>#REF!</v>
      </c>
      <c r="WWG230" s="664" t="s">
        <v>12</v>
      </c>
      <c r="WWH230" s="664"/>
      <c r="WWI230" s="664"/>
      <c r="WWJ230" s="4" t="e">
        <f>WWR228</f>
        <v>#REF!</v>
      </c>
      <c r="WWK230" s="664" t="s">
        <v>12</v>
      </c>
      <c r="WWL230" s="664"/>
      <c r="WWM230" s="664"/>
      <c r="WWN230" s="4" t="e">
        <f>WWV228</f>
        <v>#REF!</v>
      </c>
      <c r="WWO230" s="664" t="s">
        <v>12</v>
      </c>
      <c r="WWP230" s="664"/>
      <c r="WWQ230" s="664"/>
      <c r="WWR230" s="4" t="e">
        <f>WWZ228</f>
        <v>#REF!</v>
      </c>
      <c r="WWS230" s="664" t="s">
        <v>12</v>
      </c>
      <c r="WWT230" s="664"/>
      <c r="WWU230" s="664"/>
      <c r="WWV230" s="4" t="e">
        <f>WXD228</f>
        <v>#REF!</v>
      </c>
      <c r="WWW230" s="664" t="s">
        <v>12</v>
      </c>
      <c r="WWX230" s="664"/>
      <c r="WWY230" s="664"/>
      <c r="WWZ230" s="4" t="e">
        <f>WXH228</f>
        <v>#REF!</v>
      </c>
      <c r="WXA230" s="664" t="s">
        <v>12</v>
      </c>
      <c r="WXB230" s="664"/>
      <c r="WXC230" s="664"/>
      <c r="WXD230" s="4" t="e">
        <f>WXL228</f>
        <v>#REF!</v>
      </c>
      <c r="WXE230" s="664" t="s">
        <v>12</v>
      </c>
      <c r="WXF230" s="664"/>
      <c r="WXG230" s="664"/>
      <c r="WXH230" s="4" t="e">
        <f>WXP228</f>
        <v>#REF!</v>
      </c>
      <c r="WXI230" s="664" t="s">
        <v>12</v>
      </c>
      <c r="WXJ230" s="664"/>
      <c r="WXK230" s="664"/>
      <c r="WXL230" s="4" t="e">
        <f>WXT228</f>
        <v>#REF!</v>
      </c>
      <c r="WXM230" s="664" t="s">
        <v>12</v>
      </c>
      <c r="WXN230" s="664"/>
      <c r="WXO230" s="664"/>
      <c r="WXP230" s="4" t="e">
        <f>WXX228</f>
        <v>#REF!</v>
      </c>
      <c r="WXQ230" s="664" t="s">
        <v>12</v>
      </c>
      <c r="WXR230" s="664"/>
      <c r="WXS230" s="664"/>
      <c r="WXT230" s="4" t="e">
        <f>WYB228</f>
        <v>#REF!</v>
      </c>
      <c r="WXU230" s="664" t="s">
        <v>12</v>
      </c>
      <c r="WXV230" s="664"/>
      <c r="WXW230" s="664"/>
      <c r="WXX230" s="4" t="e">
        <f>WYF228</f>
        <v>#REF!</v>
      </c>
      <c r="WXY230" s="664" t="s">
        <v>12</v>
      </c>
      <c r="WXZ230" s="664"/>
      <c r="WYA230" s="664"/>
      <c r="WYB230" s="4" t="e">
        <f>WYJ228</f>
        <v>#REF!</v>
      </c>
      <c r="WYC230" s="664" t="s">
        <v>12</v>
      </c>
      <c r="WYD230" s="664"/>
      <c r="WYE230" s="664"/>
      <c r="WYF230" s="4" t="e">
        <f>WYN228</f>
        <v>#REF!</v>
      </c>
      <c r="WYG230" s="664" t="s">
        <v>12</v>
      </c>
      <c r="WYH230" s="664"/>
      <c r="WYI230" s="664"/>
      <c r="WYJ230" s="4" t="e">
        <f>WYR228</f>
        <v>#REF!</v>
      </c>
      <c r="WYK230" s="664" t="s">
        <v>12</v>
      </c>
      <c r="WYL230" s="664"/>
      <c r="WYM230" s="664"/>
      <c r="WYN230" s="4" t="e">
        <f>WYV228</f>
        <v>#REF!</v>
      </c>
      <c r="WYO230" s="664" t="s">
        <v>12</v>
      </c>
      <c r="WYP230" s="664"/>
      <c r="WYQ230" s="664"/>
      <c r="WYR230" s="4" t="e">
        <f>WYZ228</f>
        <v>#REF!</v>
      </c>
      <c r="WYS230" s="664" t="s">
        <v>12</v>
      </c>
      <c r="WYT230" s="664"/>
      <c r="WYU230" s="664"/>
      <c r="WYV230" s="4" t="e">
        <f>WZD228</f>
        <v>#REF!</v>
      </c>
      <c r="WYW230" s="664" t="s">
        <v>12</v>
      </c>
      <c r="WYX230" s="664"/>
      <c r="WYY230" s="664"/>
      <c r="WYZ230" s="4" t="e">
        <f>WZH228</f>
        <v>#REF!</v>
      </c>
      <c r="WZA230" s="664" t="s">
        <v>12</v>
      </c>
      <c r="WZB230" s="664"/>
      <c r="WZC230" s="664"/>
      <c r="WZD230" s="4" t="e">
        <f>WZL228</f>
        <v>#REF!</v>
      </c>
      <c r="WZE230" s="664" t="s">
        <v>12</v>
      </c>
      <c r="WZF230" s="664"/>
      <c r="WZG230" s="664"/>
      <c r="WZH230" s="4" t="e">
        <f>WZP228</f>
        <v>#REF!</v>
      </c>
      <c r="WZI230" s="664" t="s">
        <v>12</v>
      </c>
      <c r="WZJ230" s="664"/>
      <c r="WZK230" s="664"/>
      <c r="WZL230" s="4" t="e">
        <f>WZT228</f>
        <v>#REF!</v>
      </c>
      <c r="WZM230" s="664" t="s">
        <v>12</v>
      </c>
      <c r="WZN230" s="664"/>
      <c r="WZO230" s="664"/>
      <c r="WZP230" s="4" t="e">
        <f>WZX228</f>
        <v>#REF!</v>
      </c>
      <c r="WZQ230" s="664" t="s">
        <v>12</v>
      </c>
      <c r="WZR230" s="664"/>
      <c r="WZS230" s="664"/>
      <c r="WZT230" s="4" t="e">
        <f>XAB228</f>
        <v>#REF!</v>
      </c>
      <c r="WZU230" s="664" t="s">
        <v>12</v>
      </c>
      <c r="WZV230" s="664"/>
      <c r="WZW230" s="664"/>
      <c r="WZX230" s="4" t="e">
        <f>XAF228</f>
        <v>#REF!</v>
      </c>
      <c r="WZY230" s="664" t="s">
        <v>12</v>
      </c>
      <c r="WZZ230" s="664"/>
      <c r="XAA230" s="664"/>
      <c r="XAB230" s="4" t="e">
        <f>XAJ228</f>
        <v>#REF!</v>
      </c>
      <c r="XAC230" s="664" t="s">
        <v>12</v>
      </c>
      <c r="XAD230" s="664"/>
      <c r="XAE230" s="664"/>
      <c r="XAF230" s="4" t="e">
        <f>XAN228</f>
        <v>#REF!</v>
      </c>
      <c r="XAG230" s="664" t="s">
        <v>12</v>
      </c>
      <c r="XAH230" s="664"/>
      <c r="XAI230" s="664"/>
      <c r="XAJ230" s="4" t="e">
        <f>XAR228</f>
        <v>#REF!</v>
      </c>
      <c r="XAK230" s="664" t="s">
        <v>12</v>
      </c>
      <c r="XAL230" s="664"/>
      <c r="XAM230" s="664"/>
      <c r="XAN230" s="4" t="e">
        <f>XAV228</f>
        <v>#REF!</v>
      </c>
      <c r="XAO230" s="664" t="s">
        <v>12</v>
      </c>
      <c r="XAP230" s="664"/>
      <c r="XAQ230" s="664"/>
      <c r="XAR230" s="4" t="e">
        <f>XAZ228</f>
        <v>#REF!</v>
      </c>
      <c r="XAS230" s="664" t="s">
        <v>12</v>
      </c>
      <c r="XAT230" s="664"/>
      <c r="XAU230" s="664"/>
      <c r="XAV230" s="4" t="e">
        <f>XBD228</f>
        <v>#REF!</v>
      </c>
      <c r="XAW230" s="664" t="s">
        <v>12</v>
      </c>
      <c r="XAX230" s="664"/>
      <c r="XAY230" s="664"/>
      <c r="XAZ230" s="4" t="e">
        <f>XBH228</f>
        <v>#REF!</v>
      </c>
      <c r="XBA230" s="664" t="s">
        <v>12</v>
      </c>
      <c r="XBB230" s="664"/>
      <c r="XBC230" s="664"/>
      <c r="XBD230" s="4" t="e">
        <f>XBL228</f>
        <v>#REF!</v>
      </c>
      <c r="XBE230" s="664" t="s">
        <v>12</v>
      </c>
      <c r="XBF230" s="664"/>
      <c r="XBG230" s="664"/>
      <c r="XBH230" s="4" t="e">
        <f>XBP228</f>
        <v>#REF!</v>
      </c>
      <c r="XBI230" s="664" t="s">
        <v>12</v>
      </c>
      <c r="XBJ230" s="664"/>
      <c r="XBK230" s="664"/>
      <c r="XBL230" s="4" t="e">
        <f>XBT228</f>
        <v>#REF!</v>
      </c>
      <c r="XBM230" s="664" t="s">
        <v>12</v>
      </c>
      <c r="XBN230" s="664"/>
      <c r="XBO230" s="664"/>
      <c r="XBP230" s="4" t="e">
        <f>XBX228</f>
        <v>#REF!</v>
      </c>
      <c r="XBQ230" s="664" t="s">
        <v>12</v>
      </c>
      <c r="XBR230" s="664"/>
      <c r="XBS230" s="664"/>
      <c r="XBT230" s="4" t="e">
        <f>XCB228</f>
        <v>#REF!</v>
      </c>
      <c r="XBU230" s="664" t="s">
        <v>12</v>
      </c>
      <c r="XBV230" s="664"/>
      <c r="XBW230" s="664"/>
      <c r="XBX230" s="4" t="e">
        <f>XCF228</f>
        <v>#REF!</v>
      </c>
      <c r="XBY230" s="664" t="s">
        <v>12</v>
      </c>
      <c r="XBZ230" s="664"/>
      <c r="XCA230" s="664"/>
      <c r="XCB230" s="4" t="e">
        <f>XCJ228</f>
        <v>#REF!</v>
      </c>
      <c r="XCC230" s="664" t="s">
        <v>12</v>
      </c>
      <c r="XCD230" s="664"/>
      <c r="XCE230" s="664"/>
      <c r="XCF230" s="4" t="e">
        <f>XCN228</f>
        <v>#REF!</v>
      </c>
      <c r="XCG230" s="664" t="s">
        <v>12</v>
      </c>
      <c r="XCH230" s="664"/>
      <c r="XCI230" s="664"/>
      <c r="XCJ230" s="4" t="e">
        <f>XCR228</f>
        <v>#REF!</v>
      </c>
      <c r="XCK230" s="664" t="s">
        <v>12</v>
      </c>
      <c r="XCL230" s="664"/>
      <c r="XCM230" s="664"/>
      <c r="XCN230" s="4" t="e">
        <f>XCV228</f>
        <v>#REF!</v>
      </c>
      <c r="XCO230" s="664" t="s">
        <v>12</v>
      </c>
      <c r="XCP230" s="664"/>
      <c r="XCQ230" s="664"/>
      <c r="XCR230" s="4" t="e">
        <f>XCZ228</f>
        <v>#REF!</v>
      </c>
      <c r="XCS230" s="664" t="s">
        <v>12</v>
      </c>
      <c r="XCT230" s="664"/>
      <c r="XCU230" s="664"/>
      <c r="XCV230" s="4" t="e">
        <f>XDD228</f>
        <v>#REF!</v>
      </c>
      <c r="XCW230" s="664" t="s">
        <v>12</v>
      </c>
      <c r="XCX230" s="664"/>
      <c r="XCY230" s="664"/>
      <c r="XCZ230" s="4" t="e">
        <f>XDH228</f>
        <v>#REF!</v>
      </c>
      <c r="XDA230" s="664" t="s">
        <v>12</v>
      </c>
      <c r="XDB230" s="664"/>
      <c r="XDC230" s="664"/>
      <c r="XDD230" s="4" t="e">
        <f>XDL228</f>
        <v>#REF!</v>
      </c>
      <c r="XDE230" s="664" t="s">
        <v>12</v>
      </c>
      <c r="XDF230" s="664"/>
      <c r="XDG230" s="664"/>
      <c r="XDH230" s="4" t="e">
        <f>XDP228</f>
        <v>#REF!</v>
      </c>
      <c r="XDI230" s="664" t="s">
        <v>12</v>
      </c>
      <c r="XDJ230" s="664"/>
      <c r="XDK230" s="664"/>
      <c r="XDL230" s="4" t="e">
        <f>XDT228</f>
        <v>#REF!</v>
      </c>
      <c r="XDM230" s="664" t="s">
        <v>12</v>
      </c>
      <c r="XDN230" s="664"/>
      <c r="XDO230" s="664"/>
      <c r="XDP230" s="4" t="e">
        <f>XDX228</f>
        <v>#REF!</v>
      </c>
      <c r="XDQ230" s="664" t="s">
        <v>12</v>
      </c>
      <c r="XDR230" s="664"/>
      <c r="XDS230" s="664"/>
      <c r="XDT230" s="4" t="e">
        <f>XEB228</f>
        <v>#REF!</v>
      </c>
      <c r="XDU230" s="664" t="s">
        <v>12</v>
      </c>
      <c r="XDV230" s="664"/>
      <c r="XDW230" s="664"/>
      <c r="XDX230" s="4" t="e">
        <f>XEF228</f>
        <v>#REF!</v>
      </c>
      <c r="XDY230" s="664" t="s">
        <v>12</v>
      </c>
      <c r="XDZ230" s="664"/>
      <c r="XEA230" s="664"/>
      <c r="XEB230" s="4" t="e">
        <f>XEJ228</f>
        <v>#REF!</v>
      </c>
      <c r="XEC230" s="664" t="s">
        <v>12</v>
      </c>
      <c r="XED230" s="664"/>
      <c r="XEE230" s="664"/>
      <c r="XEF230" s="4" t="e">
        <f>XEN228</f>
        <v>#REF!</v>
      </c>
      <c r="XEG230" s="664" t="s">
        <v>12</v>
      </c>
      <c r="XEH230" s="664"/>
      <c r="XEI230" s="664"/>
      <c r="XEJ230" s="4" t="e">
        <f>XER228</f>
        <v>#REF!</v>
      </c>
      <c r="XEK230" s="664" t="s">
        <v>12</v>
      </c>
      <c r="XEL230" s="664"/>
      <c r="XEM230" s="664"/>
      <c r="XEN230" s="4" t="e">
        <f>XEV228</f>
        <v>#REF!</v>
      </c>
      <c r="XEO230" s="664" t="s">
        <v>12</v>
      </c>
      <c r="XEP230" s="664"/>
      <c r="XEQ230" s="664"/>
      <c r="XER230" s="4" t="e">
        <f>XEZ228</f>
        <v>#REF!</v>
      </c>
      <c r="XES230" s="664" t="s">
        <v>12</v>
      </c>
      <c r="XET230" s="664"/>
      <c r="XEU230" s="664"/>
      <c r="XEV230" s="4" t="e">
        <f>XFD228</f>
        <v>#REF!</v>
      </c>
      <c r="XEW230" s="664" t="s">
        <v>12</v>
      </c>
      <c r="XEX230" s="664"/>
      <c r="XEY230" s="664"/>
      <c r="XEZ230" s="4" t="e">
        <f>#REF!</f>
        <v>#REF!</v>
      </c>
      <c r="XFA230" s="664" t="s">
        <v>12</v>
      </c>
      <c r="XFB230" s="664"/>
      <c r="XFC230" s="664"/>
      <c r="XFD230" s="4" t="e">
        <f>#REF!</f>
        <v>#REF!</v>
      </c>
    </row>
    <row r="231" spans="1:16384" x14ac:dyDescent="0.25">
      <c r="A231" s="664"/>
      <c r="B231" s="664"/>
      <c r="C231" s="664"/>
      <c r="D231" s="5"/>
      <c r="E231" s="664"/>
      <c r="F231" s="664"/>
      <c r="G231" s="664"/>
      <c r="H231" s="5"/>
      <c r="I231" s="664"/>
      <c r="J231" s="664"/>
      <c r="K231" s="664"/>
      <c r="L231" s="5"/>
      <c r="M231" s="664"/>
      <c r="N231" s="664"/>
      <c r="O231" s="664"/>
      <c r="P231" s="5">
        <v>0</v>
      </c>
      <c r="Q231" s="664" t="s">
        <v>13</v>
      </c>
      <c r="R231" s="664"/>
      <c r="S231" s="664"/>
      <c r="T231" s="5">
        <v>0</v>
      </c>
      <c r="U231" s="664" t="s">
        <v>13</v>
      </c>
      <c r="V231" s="664"/>
      <c r="W231" s="664"/>
      <c r="X231" s="5">
        <v>0</v>
      </c>
      <c r="Y231" s="664" t="s">
        <v>13</v>
      </c>
      <c r="Z231" s="664"/>
      <c r="AA231" s="664"/>
      <c r="AB231" s="5">
        <v>0</v>
      </c>
      <c r="AC231" s="664" t="s">
        <v>13</v>
      </c>
      <c r="AD231" s="664"/>
      <c r="AE231" s="664"/>
      <c r="AF231" s="5">
        <v>0</v>
      </c>
      <c r="AG231" s="664" t="s">
        <v>13</v>
      </c>
      <c r="AH231" s="664"/>
      <c r="AI231" s="664"/>
      <c r="AJ231" s="5">
        <v>0</v>
      </c>
      <c r="AK231" s="664" t="s">
        <v>13</v>
      </c>
      <c r="AL231" s="664"/>
      <c r="AM231" s="664"/>
      <c r="AN231" s="5">
        <v>0</v>
      </c>
      <c r="AO231" s="664" t="s">
        <v>13</v>
      </c>
      <c r="AP231" s="664"/>
      <c r="AQ231" s="664"/>
      <c r="AR231" s="5">
        <v>0</v>
      </c>
      <c r="AS231" s="664" t="s">
        <v>13</v>
      </c>
      <c r="AT231" s="664"/>
      <c r="AU231" s="664"/>
      <c r="AV231" s="5">
        <v>0</v>
      </c>
      <c r="AW231" s="664" t="s">
        <v>13</v>
      </c>
      <c r="AX231" s="664"/>
      <c r="AY231" s="664"/>
      <c r="AZ231" s="5">
        <v>0</v>
      </c>
      <c r="BA231" s="664" t="s">
        <v>13</v>
      </c>
      <c r="BB231" s="664"/>
      <c r="BC231" s="664"/>
      <c r="BD231" s="5">
        <v>0</v>
      </c>
      <c r="BE231" s="664" t="s">
        <v>13</v>
      </c>
      <c r="BF231" s="664"/>
      <c r="BG231" s="664"/>
      <c r="BH231" s="5">
        <v>0</v>
      </c>
      <c r="BI231" s="664" t="s">
        <v>13</v>
      </c>
      <c r="BJ231" s="664"/>
      <c r="BK231" s="664"/>
      <c r="BL231" s="5">
        <v>0</v>
      </c>
      <c r="BM231" s="664" t="s">
        <v>13</v>
      </c>
      <c r="BN231" s="664"/>
      <c r="BO231" s="664"/>
      <c r="BP231" s="5">
        <v>0</v>
      </c>
      <c r="BQ231" s="664" t="s">
        <v>13</v>
      </c>
      <c r="BR231" s="664"/>
      <c r="BS231" s="664"/>
      <c r="BT231" s="5">
        <v>0</v>
      </c>
      <c r="BU231" s="664" t="s">
        <v>13</v>
      </c>
      <c r="BV231" s="664"/>
      <c r="BW231" s="664"/>
      <c r="BX231" s="5">
        <v>0</v>
      </c>
      <c r="BY231" s="664" t="s">
        <v>13</v>
      </c>
      <c r="BZ231" s="664"/>
      <c r="CA231" s="664"/>
      <c r="CB231" s="5">
        <v>0</v>
      </c>
      <c r="CC231" s="664" t="s">
        <v>13</v>
      </c>
      <c r="CD231" s="664"/>
      <c r="CE231" s="664"/>
      <c r="CF231" s="5">
        <v>0</v>
      </c>
      <c r="CG231" s="664" t="s">
        <v>13</v>
      </c>
      <c r="CH231" s="664"/>
      <c r="CI231" s="664"/>
      <c r="CJ231" s="5">
        <v>0</v>
      </c>
      <c r="CK231" s="664" t="s">
        <v>13</v>
      </c>
      <c r="CL231" s="664"/>
      <c r="CM231" s="664"/>
      <c r="CN231" s="5">
        <v>0</v>
      </c>
      <c r="CO231" s="664" t="s">
        <v>13</v>
      </c>
      <c r="CP231" s="664"/>
      <c r="CQ231" s="664"/>
      <c r="CR231" s="5">
        <v>0</v>
      </c>
      <c r="CS231" s="664" t="s">
        <v>13</v>
      </c>
      <c r="CT231" s="664"/>
      <c r="CU231" s="664"/>
      <c r="CV231" s="5">
        <v>0</v>
      </c>
      <c r="CW231" s="664" t="s">
        <v>13</v>
      </c>
      <c r="CX231" s="664"/>
      <c r="CY231" s="664"/>
      <c r="CZ231" s="5">
        <v>0</v>
      </c>
      <c r="DA231" s="664" t="s">
        <v>13</v>
      </c>
      <c r="DB231" s="664"/>
      <c r="DC231" s="664"/>
      <c r="DD231" s="5">
        <v>0</v>
      </c>
      <c r="DE231" s="664" t="s">
        <v>13</v>
      </c>
      <c r="DF231" s="664"/>
      <c r="DG231" s="664"/>
      <c r="DH231" s="5">
        <v>0</v>
      </c>
      <c r="DI231" s="664" t="s">
        <v>13</v>
      </c>
      <c r="DJ231" s="664"/>
      <c r="DK231" s="664"/>
      <c r="DL231" s="5">
        <v>0</v>
      </c>
      <c r="DM231" s="664" t="s">
        <v>13</v>
      </c>
      <c r="DN231" s="664"/>
      <c r="DO231" s="664"/>
      <c r="DP231" s="5">
        <v>0</v>
      </c>
      <c r="DQ231" s="664" t="s">
        <v>13</v>
      </c>
      <c r="DR231" s="664"/>
      <c r="DS231" s="664"/>
      <c r="DT231" s="5">
        <v>0</v>
      </c>
      <c r="DU231" s="664" t="s">
        <v>13</v>
      </c>
      <c r="DV231" s="664"/>
      <c r="DW231" s="664"/>
      <c r="DX231" s="5">
        <v>0</v>
      </c>
      <c r="DY231" s="664" t="s">
        <v>13</v>
      </c>
      <c r="DZ231" s="664"/>
      <c r="EA231" s="664"/>
      <c r="EB231" s="5">
        <v>0</v>
      </c>
      <c r="EC231" s="664" t="s">
        <v>13</v>
      </c>
      <c r="ED231" s="664"/>
      <c r="EE231" s="664"/>
      <c r="EF231" s="5">
        <v>0</v>
      </c>
      <c r="EG231" s="664" t="s">
        <v>13</v>
      </c>
      <c r="EH231" s="664"/>
      <c r="EI231" s="664"/>
      <c r="EJ231" s="5">
        <v>0</v>
      </c>
      <c r="EK231" s="664" t="s">
        <v>13</v>
      </c>
      <c r="EL231" s="664"/>
      <c r="EM231" s="664"/>
      <c r="EN231" s="5">
        <v>0</v>
      </c>
      <c r="EO231" s="664" t="s">
        <v>13</v>
      </c>
      <c r="EP231" s="664"/>
      <c r="EQ231" s="664"/>
      <c r="ER231" s="5">
        <v>0</v>
      </c>
      <c r="ES231" s="664" t="s">
        <v>13</v>
      </c>
      <c r="ET231" s="664"/>
      <c r="EU231" s="664"/>
      <c r="EV231" s="5">
        <v>0</v>
      </c>
      <c r="EW231" s="664" t="s">
        <v>13</v>
      </c>
      <c r="EX231" s="664"/>
      <c r="EY231" s="664"/>
      <c r="EZ231" s="5">
        <v>0</v>
      </c>
      <c r="FA231" s="664" t="s">
        <v>13</v>
      </c>
      <c r="FB231" s="664"/>
      <c r="FC231" s="664"/>
      <c r="FD231" s="5">
        <v>0</v>
      </c>
      <c r="FE231" s="664" t="s">
        <v>13</v>
      </c>
      <c r="FF231" s="664"/>
      <c r="FG231" s="664"/>
      <c r="FH231" s="5">
        <v>0</v>
      </c>
      <c r="FI231" s="664" t="s">
        <v>13</v>
      </c>
      <c r="FJ231" s="664"/>
      <c r="FK231" s="664"/>
      <c r="FL231" s="5">
        <v>0</v>
      </c>
      <c r="FM231" s="664" t="s">
        <v>13</v>
      </c>
      <c r="FN231" s="664"/>
      <c r="FO231" s="664"/>
      <c r="FP231" s="5">
        <v>0</v>
      </c>
      <c r="FQ231" s="664" t="s">
        <v>13</v>
      </c>
      <c r="FR231" s="664"/>
      <c r="FS231" s="664"/>
      <c r="FT231" s="5">
        <v>0</v>
      </c>
      <c r="FU231" s="664" t="s">
        <v>13</v>
      </c>
      <c r="FV231" s="664"/>
      <c r="FW231" s="664"/>
      <c r="FX231" s="5">
        <v>0</v>
      </c>
      <c r="FY231" s="664" t="s">
        <v>13</v>
      </c>
      <c r="FZ231" s="664"/>
      <c r="GA231" s="664"/>
      <c r="GB231" s="5">
        <v>0</v>
      </c>
      <c r="GC231" s="664" t="s">
        <v>13</v>
      </c>
      <c r="GD231" s="664"/>
      <c r="GE231" s="664"/>
      <c r="GF231" s="5">
        <v>0</v>
      </c>
      <c r="GG231" s="664" t="s">
        <v>13</v>
      </c>
      <c r="GH231" s="664"/>
      <c r="GI231" s="664"/>
      <c r="GJ231" s="5">
        <v>0</v>
      </c>
      <c r="GK231" s="664" t="s">
        <v>13</v>
      </c>
      <c r="GL231" s="664"/>
      <c r="GM231" s="664"/>
      <c r="GN231" s="5">
        <v>0</v>
      </c>
      <c r="GO231" s="664" t="s">
        <v>13</v>
      </c>
      <c r="GP231" s="664"/>
      <c r="GQ231" s="664"/>
      <c r="GR231" s="5">
        <v>0</v>
      </c>
      <c r="GS231" s="664" t="s">
        <v>13</v>
      </c>
      <c r="GT231" s="664"/>
      <c r="GU231" s="664"/>
      <c r="GV231" s="5">
        <v>0</v>
      </c>
      <c r="GW231" s="664" t="s">
        <v>13</v>
      </c>
      <c r="GX231" s="664"/>
      <c r="GY231" s="664"/>
      <c r="GZ231" s="5">
        <v>0</v>
      </c>
      <c r="HA231" s="664" t="s">
        <v>13</v>
      </c>
      <c r="HB231" s="664"/>
      <c r="HC231" s="664"/>
      <c r="HD231" s="5">
        <v>0</v>
      </c>
      <c r="HE231" s="664" t="s">
        <v>13</v>
      </c>
      <c r="HF231" s="664"/>
      <c r="HG231" s="664"/>
      <c r="HH231" s="5">
        <v>0</v>
      </c>
      <c r="HI231" s="664" t="s">
        <v>13</v>
      </c>
      <c r="HJ231" s="664"/>
      <c r="HK231" s="664"/>
      <c r="HL231" s="5">
        <v>0</v>
      </c>
      <c r="HM231" s="664" t="s">
        <v>13</v>
      </c>
      <c r="HN231" s="664"/>
      <c r="HO231" s="664"/>
      <c r="HP231" s="5">
        <v>0</v>
      </c>
      <c r="HQ231" s="664" t="s">
        <v>13</v>
      </c>
      <c r="HR231" s="664"/>
      <c r="HS231" s="664"/>
      <c r="HT231" s="5">
        <v>0</v>
      </c>
      <c r="HU231" s="664" t="s">
        <v>13</v>
      </c>
      <c r="HV231" s="664"/>
      <c r="HW231" s="664"/>
      <c r="HX231" s="5">
        <v>0</v>
      </c>
      <c r="HY231" s="664" t="s">
        <v>13</v>
      </c>
      <c r="HZ231" s="664"/>
      <c r="IA231" s="664"/>
      <c r="IB231" s="5">
        <v>0</v>
      </c>
      <c r="IC231" s="664" t="s">
        <v>13</v>
      </c>
      <c r="ID231" s="664"/>
      <c r="IE231" s="664"/>
      <c r="IF231" s="5">
        <v>0</v>
      </c>
      <c r="IG231" s="664" t="s">
        <v>13</v>
      </c>
      <c r="IH231" s="664"/>
      <c r="II231" s="664"/>
      <c r="IJ231" s="5">
        <v>0</v>
      </c>
      <c r="IK231" s="664" t="s">
        <v>13</v>
      </c>
      <c r="IL231" s="664"/>
      <c r="IM231" s="664"/>
      <c r="IN231" s="5">
        <v>0</v>
      </c>
      <c r="IO231" s="664" t="s">
        <v>13</v>
      </c>
      <c r="IP231" s="664"/>
      <c r="IQ231" s="664"/>
      <c r="IR231" s="5">
        <v>0</v>
      </c>
      <c r="IS231" s="664" t="s">
        <v>13</v>
      </c>
      <c r="IT231" s="664"/>
      <c r="IU231" s="664"/>
      <c r="IV231" s="5">
        <v>0</v>
      </c>
      <c r="IW231" s="664" t="s">
        <v>13</v>
      </c>
      <c r="IX231" s="664"/>
      <c r="IY231" s="664"/>
      <c r="IZ231" s="5">
        <v>0</v>
      </c>
      <c r="JA231" s="664" t="s">
        <v>13</v>
      </c>
      <c r="JB231" s="664"/>
      <c r="JC231" s="664"/>
      <c r="JD231" s="5">
        <v>0</v>
      </c>
      <c r="JE231" s="664" t="s">
        <v>13</v>
      </c>
      <c r="JF231" s="664"/>
      <c r="JG231" s="664"/>
      <c r="JH231" s="5">
        <v>0</v>
      </c>
      <c r="JI231" s="664" t="s">
        <v>13</v>
      </c>
      <c r="JJ231" s="664"/>
      <c r="JK231" s="664"/>
      <c r="JL231" s="5">
        <v>0</v>
      </c>
      <c r="JM231" s="664" t="s">
        <v>13</v>
      </c>
      <c r="JN231" s="664"/>
      <c r="JO231" s="664"/>
      <c r="JP231" s="5">
        <v>0</v>
      </c>
      <c r="JQ231" s="664" t="s">
        <v>13</v>
      </c>
      <c r="JR231" s="664"/>
      <c r="JS231" s="664"/>
      <c r="JT231" s="5">
        <v>0</v>
      </c>
      <c r="JU231" s="664" t="s">
        <v>13</v>
      </c>
      <c r="JV231" s="664"/>
      <c r="JW231" s="664"/>
      <c r="JX231" s="5">
        <v>0</v>
      </c>
      <c r="JY231" s="664" t="s">
        <v>13</v>
      </c>
      <c r="JZ231" s="664"/>
      <c r="KA231" s="664"/>
      <c r="KB231" s="5">
        <v>0</v>
      </c>
      <c r="KC231" s="664" t="s">
        <v>13</v>
      </c>
      <c r="KD231" s="664"/>
      <c r="KE231" s="664"/>
      <c r="KF231" s="5">
        <v>0</v>
      </c>
      <c r="KG231" s="664" t="s">
        <v>13</v>
      </c>
      <c r="KH231" s="664"/>
      <c r="KI231" s="664"/>
      <c r="KJ231" s="5">
        <v>0</v>
      </c>
      <c r="KK231" s="664" t="s">
        <v>13</v>
      </c>
      <c r="KL231" s="664"/>
      <c r="KM231" s="664"/>
      <c r="KN231" s="5">
        <v>0</v>
      </c>
      <c r="KO231" s="664" t="s">
        <v>13</v>
      </c>
      <c r="KP231" s="664"/>
      <c r="KQ231" s="664"/>
      <c r="KR231" s="5">
        <v>0</v>
      </c>
      <c r="KS231" s="664" t="s">
        <v>13</v>
      </c>
      <c r="KT231" s="664"/>
      <c r="KU231" s="664"/>
      <c r="KV231" s="5">
        <v>0</v>
      </c>
      <c r="KW231" s="664" t="s">
        <v>13</v>
      </c>
      <c r="KX231" s="664"/>
      <c r="KY231" s="664"/>
      <c r="KZ231" s="5">
        <v>0</v>
      </c>
      <c r="LA231" s="664" t="s">
        <v>13</v>
      </c>
      <c r="LB231" s="664"/>
      <c r="LC231" s="664"/>
      <c r="LD231" s="5">
        <v>0</v>
      </c>
      <c r="LE231" s="664" t="s">
        <v>13</v>
      </c>
      <c r="LF231" s="664"/>
      <c r="LG231" s="664"/>
      <c r="LH231" s="5">
        <v>0</v>
      </c>
      <c r="LI231" s="664" t="s">
        <v>13</v>
      </c>
      <c r="LJ231" s="664"/>
      <c r="LK231" s="664"/>
      <c r="LL231" s="5">
        <v>0</v>
      </c>
      <c r="LM231" s="664" t="s">
        <v>13</v>
      </c>
      <c r="LN231" s="664"/>
      <c r="LO231" s="664"/>
      <c r="LP231" s="5">
        <v>0</v>
      </c>
      <c r="LQ231" s="664" t="s">
        <v>13</v>
      </c>
      <c r="LR231" s="664"/>
      <c r="LS231" s="664"/>
      <c r="LT231" s="5">
        <v>0</v>
      </c>
      <c r="LU231" s="664" t="s">
        <v>13</v>
      </c>
      <c r="LV231" s="664"/>
      <c r="LW231" s="664"/>
      <c r="LX231" s="5">
        <v>0</v>
      </c>
      <c r="LY231" s="664" t="s">
        <v>13</v>
      </c>
      <c r="LZ231" s="664"/>
      <c r="MA231" s="664"/>
      <c r="MB231" s="5">
        <v>0</v>
      </c>
      <c r="MC231" s="664" t="s">
        <v>13</v>
      </c>
      <c r="MD231" s="664"/>
      <c r="ME231" s="664"/>
      <c r="MF231" s="5">
        <v>0</v>
      </c>
      <c r="MG231" s="664" t="s">
        <v>13</v>
      </c>
      <c r="MH231" s="664"/>
      <c r="MI231" s="664"/>
      <c r="MJ231" s="5">
        <v>0</v>
      </c>
      <c r="MK231" s="664" t="s">
        <v>13</v>
      </c>
      <c r="ML231" s="664"/>
      <c r="MM231" s="664"/>
      <c r="MN231" s="5">
        <v>0</v>
      </c>
      <c r="MO231" s="664" t="s">
        <v>13</v>
      </c>
      <c r="MP231" s="664"/>
      <c r="MQ231" s="664"/>
      <c r="MR231" s="5">
        <v>0</v>
      </c>
      <c r="MS231" s="664" t="s">
        <v>13</v>
      </c>
      <c r="MT231" s="664"/>
      <c r="MU231" s="664"/>
      <c r="MV231" s="5">
        <v>0</v>
      </c>
      <c r="MW231" s="664" t="s">
        <v>13</v>
      </c>
      <c r="MX231" s="664"/>
      <c r="MY231" s="664"/>
      <c r="MZ231" s="5">
        <v>0</v>
      </c>
      <c r="NA231" s="664" t="s">
        <v>13</v>
      </c>
      <c r="NB231" s="664"/>
      <c r="NC231" s="664"/>
      <c r="ND231" s="5">
        <v>0</v>
      </c>
      <c r="NE231" s="664" t="s">
        <v>13</v>
      </c>
      <c r="NF231" s="664"/>
      <c r="NG231" s="664"/>
      <c r="NH231" s="5">
        <v>0</v>
      </c>
      <c r="NI231" s="664" t="s">
        <v>13</v>
      </c>
      <c r="NJ231" s="664"/>
      <c r="NK231" s="664"/>
      <c r="NL231" s="5">
        <v>0</v>
      </c>
      <c r="NM231" s="664" t="s">
        <v>13</v>
      </c>
      <c r="NN231" s="664"/>
      <c r="NO231" s="664"/>
      <c r="NP231" s="5">
        <v>0</v>
      </c>
      <c r="NQ231" s="664" t="s">
        <v>13</v>
      </c>
      <c r="NR231" s="664"/>
      <c r="NS231" s="664"/>
      <c r="NT231" s="5">
        <v>0</v>
      </c>
      <c r="NU231" s="664" t="s">
        <v>13</v>
      </c>
      <c r="NV231" s="664"/>
      <c r="NW231" s="664"/>
      <c r="NX231" s="5">
        <v>0</v>
      </c>
      <c r="NY231" s="664" t="s">
        <v>13</v>
      </c>
      <c r="NZ231" s="664"/>
      <c r="OA231" s="664"/>
      <c r="OB231" s="5">
        <v>0</v>
      </c>
      <c r="OC231" s="664" t="s">
        <v>13</v>
      </c>
      <c r="OD231" s="664"/>
      <c r="OE231" s="664"/>
      <c r="OF231" s="5">
        <v>0</v>
      </c>
      <c r="OG231" s="664" t="s">
        <v>13</v>
      </c>
      <c r="OH231" s="664"/>
      <c r="OI231" s="664"/>
      <c r="OJ231" s="5">
        <v>0</v>
      </c>
      <c r="OK231" s="664" t="s">
        <v>13</v>
      </c>
      <c r="OL231" s="664"/>
      <c r="OM231" s="664"/>
      <c r="ON231" s="5">
        <v>0</v>
      </c>
      <c r="OO231" s="664" t="s">
        <v>13</v>
      </c>
      <c r="OP231" s="664"/>
      <c r="OQ231" s="664"/>
      <c r="OR231" s="5">
        <v>0</v>
      </c>
      <c r="OS231" s="664" t="s">
        <v>13</v>
      </c>
      <c r="OT231" s="664"/>
      <c r="OU231" s="664"/>
      <c r="OV231" s="5">
        <v>0</v>
      </c>
      <c r="OW231" s="664" t="s">
        <v>13</v>
      </c>
      <c r="OX231" s="664"/>
      <c r="OY231" s="664"/>
      <c r="OZ231" s="5">
        <v>0</v>
      </c>
      <c r="PA231" s="664" t="s">
        <v>13</v>
      </c>
      <c r="PB231" s="664"/>
      <c r="PC231" s="664"/>
      <c r="PD231" s="5">
        <v>0</v>
      </c>
      <c r="PE231" s="664" t="s">
        <v>13</v>
      </c>
      <c r="PF231" s="664"/>
      <c r="PG231" s="664"/>
      <c r="PH231" s="5">
        <v>0</v>
      </c>
      <c r="PI231" s="664" t="s">
        <v>13</v>
      </c>
      <c r="PJ231" s="664"/>
      <c r="PK231" s="664"/>
      <c r="PL231" s="5">
        <v>0</v>
      </c>
      <c r="PM231" s="664" t="s">
        <v>13</v>
      </c>
      <c r="PN231" s="664"/>
      <c r="PO231" s="664"/>
      <c r="PP231" s="5">
        <v>0</v>
      </c>
      <c r="PQ231" s="664" t="s">
        <v>13</v>
      </c>
      <c r="PR231" s="664"/>
      <c r="PS231" s="664"/>
      <c r="PT231" s="5">
        <v>0</v>
      </c>
      <c r="PU231" s="664" t="s">
        <v>13</v>
      </c>
      <c r="PV231" s="664"/>
      <c r="PW231" s="664"/>
      <c r="PX231" s="5">
        <v>0</v>
      </c>
      <c r="PY231" s="664" t="s">
        <v>13</v>
      </c>
      <c r="PZ231" s="664"/>
      <c r="QA231" s="664"/>
      <c r="QB231" s="5">
        <v>0</v>
      </c>
      <c r="QC231" s="664" t="s">
        <v>13</v>
      </c>
      <c r="QD231" s="664"/>
      <c r="QE231" s="664"/>
      <c r="QF231" s="5">
        <v>0</v>
      </c>
      <c r="QG231" s="664" t="s">
        <v>13</v>
      </c>
      <c r="QH231" s="664"/>
      <c r="QI231" s="664"/>
      <c r="QJ231" s="5">
        <v>0</v>
      </c>
      <c r="QK231" s="664" t="s">
        <v>13</v>
      </c>
      <c r="QL231" s="664"/>
      <c r="QM231" s="664"/>
      <c r="QN231" s="5">
        <v>0</v>
      </c>
      <c r="QO231" s="664" t="s">
        <v>13</v>
      </c>
      <c r="QP231" s="664"/>
      <c r="QQ231" s="664"/>
      <c r="QR231" s="5">
        <v>0</v>
      </c>
      <c r="QS231" s="664" t="s">
        <v>13</v>
      </c>
      <c r="QT231" s="664"/>
      <c r="QU231" s="664"/>
      <c r="QV231" s="5">
        <v>0</v>
      </c>
      <c r="QW231" s="664" t="s">
        <v>13</v>
      </c>
      <c r="QX231" s="664"/>
      <c r="QY231" s="664"/>
      <c r="QZ231" s="5">
        <v>0</v>
      </c>
      <c r="RA231" s="664" t="s">
        <v>13</v>
      </c>
      <c r="RB231" s="664"/>
      <c r="RC231" s="664"/>
      <c r="RD231" s="5">
        <v>0</v>
      </c>
      <c r="RE231" s="664" t="s">
        <v>13</v>
      </c>
      <c r="RF231" s="664"/>
      <c r="RG231" s="664"/>
      <c r="RH231" s="5">
        <v>0</v>
      </c>
      <c r="RI231" s="664" t="s">
        <v>13</v>
      </c>
      <c r="RJ231" s="664"/>
      <c r="RK231" s="664"/>
      <c r="RL231" s="5">
        <v>0</v>
      </c>
      <c r="RM231" s="664" t="s">
        <v>13</v>
      </c>
      <c r="RN231" s="664"/>
      <c r="RO231" s="664"/>
      <c r="RP231" s="5">
        <v>0</v>
      </c>
      <c r="RQ231" s="664" t="s">
        <v>13</v>
      </c>
      <c r="RR231" s="664"/>
      <c r="RS231" s="664"/>
      <c r="RT231" s="5">
        <v>0</v>
      </c>
      <c r="RU231" s="664" t="s">
        <v>13</v>
      </c>
      <c r="RV231" s="664"/>
      <c r="RW231" s="664"/>
      <c r="RX231" s="5">
        <v>0</v>
      </c>
      <c r="RY231" s="664" t="s">
        <v>13</v>
      </c>
      <c r="RZ231" s="664"/>
      <c r="SA231" s="664"/>
      <c r="SB231" s="5">
        <v>0</v>
      </c>
      <c r="SC231" s="664" t="s">
        <v>13</v>
      </c>
      <c r="SD231" s="664"/>
      <c r="SE231" s="664"/>
      <c r="SF231" s="5">
        <v>0</v>
      </c>
      <c r="SG231" s="664" t="s">
        <v>13</v>
      </c>
      <c r="SH231" s="664"/>
      <c r="SI231" s="664"/>
      <c r="SJ231" s="5">
        <v>0</v>
      </c>
      <c r="SK231" s="664" t="s">
        <v>13</v>
      </c>
      <c r="SL231" s="664"/>
      <c r="SM231" s="664"/>
      <c r="SN231" s="5">
        <v>0</v>
      </c>
      <c r="SO231" s="664" t="s">
        <v>13</v>
      </c>
      <c r="SP231" s="664"/>
      <c r="SQ231" s="664"/>
      <c r="SR231" s="5">
        <v>0</v>
      </c>
      <c r="SS231" s="664" t="s">
        <v>13</v>
      </c>
      <c r="ST231" s="664"/>
      <c r="SU231" s="664"/>
      <c r="SV231" s="5">
        <v>0</v>
      </c>
      <c r="SW231" s="664" t="s">
        <v>13</v>
      </c>
      <c r="SX231" s="664"/>
      <c r="SY231" s="664"/>
      <c r="SZ231" s="5">
        <v>0</v>
      </c>
      <c r="TA231" s="664" t="s">
        <v>13</v>
      </c>
      <c r="TB231" s="664"/>
      <c r="TC231" s="664"/>
      <c r="TD231" s="5">
        <v>0</v>
      </c>
      <c r="TE231" s="664" t="s">
        <v>13</v>
      </c>
      <c r="TF231" s="664"/>
      <c r="TG231" s="664"/>
      <c r="TH231" s="5">
        <v>0</v>
      </c>
      <c r="TI231" s="664" t="s">
        <v>13</v>
      </c>
      <c r="TJ231" s="664"/>
      <c r="TK231" s="664"/>
      <c r="TL231" s="5">
        <v>0</v>
      </c>
      <c r="TM231" s="664" t="s">
        <v>13</v>
      </c>
      <c r="TN231" s="664"/>
      <c r="TO231" s="664"/>
      <c r="TP231" s="5">
        <v>0</v>
      </c>
      <c r="TQ231" s="664" t="s">
        <v>13</v>
      </c>
      <c r="TR231" s="664"/>
      <c r="TS231" s="664"/>
      <c r="TT231" s="5">
        <v>0</v>
      </c>
      <c r="TU231" s="664" t="s">
        <v>13</v>
      </c>
      <c r="TV231" s="664"/>
      <c r="TW231" s="664"/>
      <c r="TX231" s="5">
        <v>0</v>
      </c>
      <c r="TY231" s="664" t="s">
        <v>13</v>
      </c>
      <c r="TZ231" s="664"/>
      <c r="UA231" s="664"/>
      <c r="UB231" s="5">
        <v>0</v>
      </c>
      <c r="UC231" s="664" t="s">
        <v>13</v>
      </c>
      <c r="UD231" s="664"/>
      <c r="UE231" s="664"/>
      <c r="UF231" s="5">
        <v>0</v>
      </c>
      <c r="UG231" s="664" t="s">
        <v>13</v>
      </c>
      <c r="UH231" s="664"/>
      <c r="UI231" s="664"/>
      <c r="UJ231" s="5">
        <v>0</v>
      </c>
      <c r="UK231" s="664" t="s">
        <v>13</v>
      </c>
      <c r="UL231" s="664"/>
      <c r="UM231" s="664"/>
      <c r="UN231" s="5">
        <v>0</v>
      </c>
      <c r="UO231" s="664" t="s">
        <v>13</v>
      </c>
      <c r="UP231" s="664"/>
      <c r="UQ231" s="664"/>
      <c r="UR231" s="5">
        <v>0</v>
      </c>
      <c r="US231" s="664" t="s">
        <v>13</v>
      </c>
      <c r="UT231" s="664"/>
      <c r="UU231" s="664"/>
      <c r="UV231" s="5">
        <v>0</v>
      </c>
      <c r="UW231" s="664" t="s">
        <v>13</v>
      </c>
      <c r="UX231" s="664"/>
      <c r="UY231" s="664"/>
      <c r="UZ231" s="5">
        <v>0</v>
      </c>
      <c r="VA231" s="664" t="s">
        <v>13</v>
      </c>
      <c r="VB231" s="664"/>
      <c r="VC231" s="664"/>
      <c r="VD231" s="5">
        <v>0</v>
      </c>
      <c r="VE231" s="664" t="s">
        <v>13</v>
      </c>
      <c r="VF231" s="664"/>
      <c r="VG231" s="664"/>
      <c r="VH231" s="5">
        <v>0</v>
      </c>
      <c r="VI231" s="664" t="s">
        <v>13</v>
      </c>
      <c r="VJ231" s="664"/>
      <c r="VK231" s="664"/>
      <c r="VL231" s="5">
        <v>0</v>
      </c>
      <c r="VM231" s="664" t="s">
        <v>13</v>
      </c>
      <c r="VN231" s="664"/>
      <c r="VO231" s="664"/>
      <c r="VP231" s="5">
        <v>0</v>
      </c>
      <c r="VQ231" s="664" t="s">
        <v>13</v>
      </c>
      <c r="VR231" s="664"/>
      <c r="VS231" s="664"/>
      <c r="VT231" s="5">
        <v>0</v>
      </c>
      <c r="VU231" s="664" t="s">
        <v>13</v>
      </c>
      <c r="VV231" s="664"/>
      <c r="VW231" s="664"/>
      <c r="VX231" s="5">
        <v>0</v>
      </c>
      <c r="VY231" s="664" t="s">
        <v>13</v>
      </c>
      <c r="VZ231" s="664"/>
      <c r="WA231" s="664"/>
      <c r="WB231" s="5">
        <v>0</v>
      </c>
      <c r="WC231" s="664" t="s">
        <v>13</v>
      </c>
      <c r="WD231" s="664"/>
      <c r="WE231" s="664"/>
      <c r="WF231" s="5">
        <v>0</v>
      </c>
      <c r="WG231" s="664" t="s">
        <v>13</v>
      </c>
      <c r="WH231" s="664"/>
      <c r="WI231" s="664"/>
      <c r="WJ231" s="5">
        <v>0</v>
      </c>
      <c r="WK231" s="664" t="s">
        <v>13</v>
      </c>
      <c r="WL231" s="664"/>
      <c r="WM231" s="664"/>
      <c r="WN231" s="5">
        <v>0</v>
      </c>
      <c r="WO231" s="664" t="s">
        <v>13</v>
      </c>
      <c r="WP231" s="664"/>
      <c r="WQ231" s="664"/>
      <c r="WR231" s="5">
        <v>0</v>
      </c>
      <c r="WS231" s="664" t="s">
        <v>13</v>
      </c>
      <c r="WT231" s="664"/>
      <c r="WU231" s="664"/>
      <c r="WV231" s="5">
        <v>0</v>
      </c>
      <c r="WW231" s="664" t="s">
        <v>13</v>
      </c>
      <c r="WX231" s="664"/>
      <c r="WY231" s="664"/>
      <c r="WZ231" s="5">
        <v>0</v>
      </c>
      <c r="XA231" s="664" t="s">
        <v>13</v>
      </c>
      <c r="XB231" s="664"/>
      <c r="XC231" s="664"/>
      <c r="XD231" s="5">
        <v>0</v>
      </c>
      <c r="XE231" s="664" t="s">
        <v>13</v>
      </c>
      <c r="XF231" s="664"/>
      <c r="XG231" s="664"/>
      <c r="XH231" s="5">
        <v>0</v>
      </c>
      <c r="XI231" s="664" t="s">
        <v>13</v>
      </c>
      <c r="XJ231" s="664"/>
      <c r="XK231" s="664"/>
      <c r="XL231" s="5">
        <v>0</v>
      </c>
      <c r="XM231" s="664" t="s">
        <v>13</v>
      </c>
      <c r="XN231" s="664"/>
      <c r="XO231" s="664"/>
      <c r="XP231" s="5">
        <v>0</v>
      </c>
      <c r="XQ231" s="664" t="s">
        <v>13</v>
      </c>
      <c r="XR231" s="664"/>
      <c r="XS231" s="664"/>
      <c r="XT231" s="5">
        <v>0</v>
      </c>
      <c r="XU231" s="664" t="s">
        <v>13</v>
      </c>
      <c r="XV231" s="664"/>
      <c r="XW231" s="664"/>
      <c r="XX231" s="5">
        <v>0</v>
      </c>
      <c r="XY231" s="664" t="s">
        <v>13</v>
      </c>
      <c r="XZ231" s="664"/>
      <c r="YA231" s="664"/>
      <c r="YB231" s="5">
        <v>0</v>
      </c>
      <c r="YC231" s="664" t="s">
        <v>13</v>
      </c>
      <c r="YD231" s="664"/>
      <c r="YE231" s="664"/>
      <c r="YF231" s="5">
        <v>0</v>
      </c>
      <c r="YG231" s="664" t="s">
        <v>13</v>
      </c>
      <c r="YH231" s="664"/>
      <c r="YI231" s="664"/>
      <c r="YJ231" s="5">
        <v>0</v>
      </c>
      <c r="YK231" s="664" t="s">
        <v>13</v>
      </c>
      <c r="YL231" s="664"/>
      <c r="YM231" s="664"/>
      <c r="YN231" s="5">
        <v>0</v>
      </c>
      <c r="YO231" s="664" t="s">
        <v>13</v>
      </c>
      <c r="YP231" s="664"/>
      <c r="YQ231" s="664"/>
      <c r="YR231" s="5">
        <v>0</v>
      </c>
      <c r="YS231" s="664" t="s">
        <v>13</v>
      </c>
      <c r="YT231" s="664"/>
      <c r="YU231" s="664"/>
      <c r="YV231" s="5">
        <v>0</v>
      </c>
      <c r="YW231" s="664" t="s">
        <v>13</v>
      </c>
      <c r="YX231" s="664"/>
      <c r="YY231" s="664"/>
      <c r="YZ231" s="5">
        <v>0</v>
      </c>
      <c r="ZA231" s="664" t="s">
        <v>13</v>
      </c>
      <c r="ZB231" s="664"/>
      <c r="ZC231" s="664"/>
      <c r="ZD231" s="5">
        <v>0</v>
      </c>
      <c r="ZE231" s="664" t="s">
        <v>13</v>
      </c>
      <c r="ZF231" s="664"/>
      <c r="ZG231" s="664"/>
      <c r="ZH231" s="5">
        <v>0</v>
      </c>
      <c r="ZI231" s="664" t="s">
        <v>13</v>
      </c>
      <c r="ZJ231" s="664"/>
      <c r="ZK231" s="664"/>
      <c r="ZL231" s="5">
        <v>0</v>
      </c>
      <c r="ZM231" s="664" t="s">
        <v>13</v>
      </c>
      <c r="ZN231" s="664"/>
      <c r="ZO231" s="664"/>
      <c r="ZP231" s="5">
        <v>0</v>
      </c>
      <c r="ZQ231" s="664" t="s">
        <v>13</v>
      </c>
      <c r="ZR231" s="664"/>
      <c r="ZS231" s="664"/>
      <c r="ZT231" s="5">
        <v>0</v>
      </c>
      <c r="ZU231" s="664" t="s">
        <v>13</v>
      </c>
      <c r="ZV231" s="664"/>
      <c r="ZW231" s="664"/>
      <c r="ZX231" s="5">
        <v>0</v>
      </c>
      <c r="ZY231" s="664" t="s">
        <v>13</v>
      </c>
      <c r="ZZ231" s="664"/>
      <c r="AAA231" s="664"/>
      <c r="AAB231" s="5">
        <v>0</v>
      </c>
      <c r="AAC231" s="664" t="s">
        <v>13</v>
      </c>
      <c r="AAD231" s="664"/>
      <c r="AAE231" s="664"/>
      <c r="AAF231" s="5">
        <v>0</v>
      </c>
      <c r="AAG231" s="664" t="s">
        <v>13</v>
      </c>
      <c r="AAH231" s="664"/>
      <c r="AAI231" s="664"/>
      <c r="AAJ231" s="5">
        <v>0</v>
      </c>
      <c r="AAK231" s="664" t="s">
        <v>13</v>
      </c>
      <c r="AAL231" s="664"/>
      <c r="AAM231" s="664"/>
      <c r="AAN231" s="5">
        <v>0</v>
      </c>
      <c r="AAO231" s="664" t="s">
        <v>13</v>
      </c>
      <c r="AAP231" s="664"/>
      <c r="AAQ231" s="664"/>
      <c r="AAR231" s="5">
        <v>0</v>
      </c>
      <c r="AAS231" s="664" t="s">
        <v>13</v>
      </c>
      <c r="AAT231" s="664"/>
      <c r="AAU231" s="664"/>
      <c r="AAV231" s="5">
        <v>0</v>
      </c>
      <c r="AAW231" s="664" t="s">
        <v>13</v>
      </c>
      <c r="AAX231" s="664"/>
      <c r="AAY231" s="664"/>
      <c r="AAZ231" s="5">
        <v>0</v>
      </c>
      <c r="ABA231" s="664" t="s">
        <v>13</v>
      </c>
      <c r="ABB231" s="664"/>
      <c r="ABC231" s="664"/>
      <c r="ABD231" s="5">
        <v>0</v>
      </c>
      <c r="ABE231" s="664" t="s">
        <v>13</v>
      </c>
      <c r="ABF231" s="664"/>
      <c r="ABG231" s="664"/>
      <c r="ABH231" s="5">
        <v>0</v>
      </c>
      <c r="ABI231" s="664" t="s">
        <v>13</v>
      </c>
      <c r="ABJ231" s="664"/>
      <c r="ABK231" s="664"/>
      <c r="ABL231" s="5">
        <v>0</v>
      </c>
      <c r="ABM231" s="664" t="s">
        <v>13</v>
      </c>
      <c r="ABN231" s="664"/>
      <c r="ABO231" s="664"/>
      <c r="ABP231" s="5">
        <v>0</v>
      </c>
      <c r="ABQ231" s="664" t="s">
        <v>13</v>
      </c>
      <c r="ABR231" s="664"/>
      <c r="ABS231" s="664"/>
      <c r="ABT231" s="5">
        <v>0</v>
      </c>
      <c r="ABU231" s="664" t="s">
        <v>13</v>
      </c>
      <c r="ABV231" s="664"/>
      <c r="ABW231" s="664"/>
      <c r="ABX231" s="5">
        <v>0</v>
      </c>
      <c r="ABY231" s="664" t="s">
        <v>13</v>
      </c>
      <c r="ABZ231" s="664"/>
      <c r="ACA231" s="664"/>
      <c r="ACB231" s="5">
        <v>0</v>
      </c>
      <c r="ACC231" s="664" t="s">
        <v>13</v>
      </c>
      <c r="ACD231" s="664"/>
      <c r="ACE231" s="664"/>
      <c r="ACF231" s="5">
        <v>0</v>
      </c>
      <c r="ACG231" s="664" t="s">
        <v>13</v>
      </c>
      <c r="ACH231" s="664"/>
      <c r="ACI231" s="664"/>
      <c r="ACJ231" s="5">
        <v>0</v>
      </c>
      <c r="ACK231" s="664" t="s">
        <v>13</v>
      </c>
      <c r="ACL231" s="664"/>
      <c r="ACM231" s="664"/>
      <c r="ACN231" s="5">
        <v>0</v>
      </c>
      <c r="ACO231" s="664" t="s">
        <v>13</v>
      </c>
      <c r="ACP231" s="664"/>
      <c r="ACQ231" s="664"/>
      <c r="ACR231" s="5">
        <v>0</v>
      </c>
      <c r="ACS231" s="664" t="s">
        <v>13</v>
      </c>
      <c r="ACT231" s="664"/>
      <c r="ACU231" s="664"/>
      <c r="ACV231" s="5">
        <v>0</v>
      </c>
      <c r="ACW231" s="664" t="s">
        <v>13</v>
      </c>
      <c r="ACX231" s="664"/>
      <c r="ACY231" s="664"/>
      <c r="ACZ231" s="5">
        <v>0</v>
      </c>
      <c r="ADA231" s="664" t="s">
        <v>13</v>
      </c>
      <c r="ADB231" s="664"/>
      <c r="ADC231" s="664"/>
      <c r="ADD231" s="5">
        <v>0</v>
      </c>
      <c r="ADE231" s="664" t="s">
        <v>13</v>
      </c>
      <c r="ADF231" s="664"/>
      <c r="ADG231" s="664"/>
      <c r="ADH231" s="5">
        <v>0</v>
      </c>
      <c r="ADI231" s="664" t="s">
        <v>13</v>
      </c>
      <c r="ADJ231" s="664"/>
      <c r="ADK231" s="664"/>
      <c r="ADL231" s="5">
        <v>0</v>
      </c>
      <c r="ADM231" s="664" t="s">
        <v>13</v>
      </c>
      <c r="ADN231" s="664"/>
      <c r="ADO231" s="664"/>
      <c r="ADP231" s="5">
        <v>0</v>
      </c>
      <c r="ADQ231" s="664" t="s">
        <v>13</v>
      </c>
      <c r="ADR231" s="664"/>
      <c r="ADS231" s="664"/>
      <c r="ADT231" s="5">
        <v>0</v>
      </c>
      <c r="ADU231" s="664" t="s">
        <v>13</v>
      </c>
      <c r="ADV231" s="664"/>
      <c r="ADW231" s="664"/>
      <c r="ADX231" s="5">
        <v>0</v>
      </c>
      <c r="ADY231" s="664" t="s">
        <v>13</v>
      </c>
      <c r="ADZ231" s="664"/>
      <c r="AEA231" s="664"/>
      <c r="AEB231" s="5">
        <v>0</v>
      </c>
      <c r="AEC231" s="664" t="s">
        <v>13</v>
      </c>
      <c r="AED231" s="664"/>
      <c r="AEE231" s="664"/>
      <c r="AEF231" s="5">
        <v>0</v>
      </c>
      <c r="AEG231" s="664" t="s">
        <v>13</v>
      </c>
      <c r="AEH231" s="664"/>
      <c r="AEI231" s="664"/>
      <c r="AEJ231" s="5">
        <v>0</v>
      </c>
      <c r="AEK231" s="664" t="s">
        <v>13</v>
      </c>
      <c r="AEL231" s="664"/>
      <c r="AEM231" s="664"/>
      <c r="AEN231" s="5">
        <v>0</v>
      </c>
      <c r="AEO231" s="664" t="s">
        <v>13</v>
      </c>
      <c r="AEP231" s="664"/>
      <c r="AEQ231" s="664"/>
      <c r="AER231" s="5">
        <v>0</v>
      </c>
      <c r="AES231" s="664" t="s">
        <v>13</v>
      </c>
      <c r="AET231" s="664"/>
      <c r="AEU231" s="664"/>
      <c r="AEV231" s="5">
        <v>0</v>
      </c>
      <c r="AEW231" s="664" t="s">
        <v>13</v>
      </c>
      <c r="AEX231" s="664"/>
      <c r="AEY231" s="664"/>
      <c r="AEZ231" s="5">
        <v>0</v>
      </c>
      <c r="AFA231" s="664" t="s">
        <v>13</v>
      </c>
      <c r="AFB231" s="664"/>
      <c r="AFC231" s="664"/>
      <c r="AFD231" s="5">
        <v>0</v>
      </c>
      <c r="AFE231" s="664" t="s">
        <v>13</v>
      </c>
      <c r="AFF231" s="664"/>
      <c r="AFG231" s="664"/>
      <c r="AFH231" s="5">
        <v>0</v>
      </c>
      <c r="AFI231" s="664" t="s">
        <v>13</v>
      </c>
      <c r="AFJ231" s="664"/>
      <c r="AFK231" s="664"/>
      <c r="AFL231" s="5">
        <v>0</v>
      </c>
      <c r="AFM231" s="664" t="s">
        <v>13</v>
      </c>
      <c r="AFN231" s="664"/>
      <c r="AFO231" s="664"/>
      <c r="AFP231" s="5">
        <v>0</v>
      </c>
      <c r="AFQ231" s="664" t="s">
        <v>13</v>
      </c>
      <c r="AFR231" s="664"/>
      <c r="AFS231" s="664"/>
      <c r="AFT231" s="5">
        <v>0</v>
      </c>
      <c r="AFU231" s="664" t="s">
        <v>13</v>
      </c>
      <c r="AFV231" s="664"/>
      <c r="AFW231" s="664"/>
      <c r="AFX231" s="5">
        <v>0</v>
      </c>
      <c r="AFY231" s="664" t="s">
        <v>13</v>
      </c>
      <c r="AFZ231" s="664"/>
      <c r="AGA231" s="664"/>
      <c r="AGB231" s="5">
        <v>0</v>
      </c>
      <c r="AGC231" s="664" t="s">
        <v>13</v>
      </c>
      <c r="AGD231" s="664"/>
      <c r="AGE231" s="664"/>
      <c r="AGF231" s="5">
        <v>0</v>
      </c>
      <c r="AGG231" s="664" t="s">
        <v>13</v>
      </c>
      <c r="AGH231" s="664"/>
      <c r="AGI231" s="664"/>
      <c r="AGJ231" s="5">
        <v>0</v>
      </c>
      <c r="AGK231" s="664" t="s">
        <v>13</v>
      </c>
      <c r="AGL231" s="664"/>
      <c r="AGM231" s="664"/>
      <c r="AGN231" s="5">
        <v>0</v>
      </c>
      <c r="AGO231" s="664" t="s">
        <v>13</v>
      </c>
      <c r="AGP231" s="664"/>
      <c r="AGQ231" s="664"/>
      <c r="AGR231" s="5">
        <v>0</v>
      </c>
      <c r="AGS231" s="664" t="s">
        <v>13</v>
      </c>
      <c r="AGT231" s="664"/>
      <c r="AGU231" s="664"/>
      <c r="AGV231" s="5">
        <v>0</v>
      </c>
      <c r="AGW231" s="664" t="s">
        <v>13</v>
      </c>
      <c r="AGX231" s="664"/>
      <c r="AGY231" s="664"/>
      <c r="AGZ231" s="5">
        <v>0</v>
      </c>
      <c r="AHA231" s="664" t="s">
        <v>13</v>
      </c>
      <c r="AHB231" s="664"/>
      <c r="AHC231" s="664"/>
      <c r="AHD231" s="5">
        <v>0</v>
      </c>
      <c r="AHE231" s="664" t="s">
        <v>13</v>
      </c>
      <c r="AHF231" s="664"/>
      <c r="AHG231" s="664"/>
      <c r="AHH231" s="5">
        <v>0</v>
      </c>
      <c r="AHI231" s="664" t="s">
        <v>13</v>
      </c>
      <c r="AHJ231" s="664"/>
      <c r="AHK231" s="664"/>
      <c r="AHL231" s="5">
        <v>0</v>
      </c>
      <c r="AHM231" s="664" t="s">
        <v>13</v>
      </c>
      <c r="AHN231" s="664"/>
      <c r="AHO231" s="664"/>
      <c r="AHP231" s="5">
        <v>0</v>
      </c>
      <c r="AHQ231" s="664" t="s">
        <v>13</v>
      </c>
      <c r="AHR231" s="664"/>
      <c r="AHS231" s="664"/>
      <c r="AHT231" s="5">
        <v>0</v>
      </c>
      <c r="AHU231" s="664" t="s">
        <v>13</v>
      </c>
      <c r="AHV231" s="664"/>
      <c r="AHW231" s="664"/>
      <c r="AHX231" s="5">
        <v>0</v>
      </c>
      <c r="AHY231" s="664" t="s">
        <v>13</v>
      </c>
      <c r="AHZ231" s="664"/>
      <c r="AIA231" s="664"/>
      <c r="AIB231" s="5">
        <v>0</v>
      </c>
      <c r="AIC231" s="664" t="s">
        <v>13</v>
      </c>
      <c r="AID231" s="664"/>
      <c r="AIE231" s="664"/>
      <c r="AIF231" s="5">
        <v>0</v>
      </c>
      <c r="AIG231" s="664" t="s">
        <v>13</v>
      </c>
      <c r="AIH231" s="664"/>
      <c r="AII231" s="664"/>
      <c r="AIJ231" s="5">
        <v>0</v>
      </c>
      <c r="AIK231" s="664" t="s">
        <v>13</v>
      </c>
      <c r="AIL231" s="664"/>
      <c r="AIM231" s="664"/>
      <c r="AIN231" s="5">
        <v>0</v>
      </c>
      <c r="AIO231" s="664" t="s">
        <v>13</v>
      </c>
      <c r="AIP231" s="664"/>
      <c r="AIQ231" s="664"/>
      <c r="AIR231" s="5">
        <v>0</v>
      </c>
      <c r="AIS231" s="664" t="s">
        <v>13</v>
      </c>
      <c r="AIT231" s="664"/>
      <c r="AIU231" s="664"/>
      <c r="AIV231" s="5">
        <v>0</v>
      </c>
      <c r="AIW231" s="664" t="s">
        <v>13</v>
      </c>
      <c r="AIX231" s="664"/>
      <c r="AIY231" s="664"/>
      <c r="AIZ231" s="5">
        <v>0</v>
      </c>
      <c r="AJA231" s="664" t="s">
        <v>13</v>
      </c>
      <c r="AJB231" s="664"/>
      <c r="AJC231" s="664"/>
      <c r="AJD231" s="5">
        <v>0</v>
      </c>
      <c r="AJE231" s="664" t="s">
        <v>13</v>
      </c>
      <c r="AJF231" s="664"/>
      <c r="AJG231" s="664"/>
      <c r="AJH231" s="5">
        <v>0</v>
      </c>
      <c r="AJI231" s="664" t="s">
        <v>13</v>
      </c>
      <c r="AJJ231" s="664"/>
      <c r="AJK231" s="664"/>
      <c r="AJL231" s="5">
        <v>0</v>
      </c>
      <c r="AJM231" s="664" t="s">
        <v>13</v>
      </c>
      <c r="AJN231" s="664"/>
      <c r="AJO231" s="664"/>
      <c r="AJP231" s="5">
        <v>0</v>
      </c>
      <c r="AJQ231" s="664" t="s">
        <v>13</v>
      </c>
      <c r="AJR231" s="664"/>
      <c r="AJS231" s="664"/>
      <c r="AJT231" s="5">
        <v>0</v>
      </c>
      <c r="AJU231" s="664" t="s">
        <v>13</v>
      </c>
      <c r="AJV231" s="664"/>
      <c r="AJW231" s="664"/>
      <c r="AJX231" s="5">
        <v>0</v>
      </c>
      <c r="AJY231" s="664" t="s">
        <v>13</v>
      </c>
      <c r="AJZ231" s="664"/>
      <c r="AKA231" s="664"/>
      <c r="AKB231" s="5">
        <v>0</v>
      </c>
      <c r="AKC231" s="664" t="s">
        <v>13</v>
      </c>
      <c r="AKD231" s="664"/>
      <c r="AKE231" s="664"/>
      <c r="AKF231" s="5">
        <v>0</v>
      </c>
      <c r="AKG231" s="664" t="s">
        <v>13</v>
      </c>
      <c r="AKH231" s="664"/>
      <c r="AKI231" s="664"/>
      <c r="AKJ231" s="5">
        <v>0</v>
      </c>
      <c r="AKK231" s="664" t="s">
        <v>13</v>
      </c>
      <c r="AKL231" s="664"/>
      <c r="AKM231" s="664"/>
      <c r="AKN231" s="5">
        <v>0</v>
      </c>
      <c r="AKO231" s="664" t="s">
        <v>13</v>
      </c>
      <c r="AKP231" s="664"/>
      <c r="AKQ231" s="664"/>
      <c r="AKR231" s="5">
        <v>0</v>
      </c>
      <c r="AKS231" s="664" t="s">
        <v>13</v>
      </c>
      <c r="AKT231" s="664"/>
      <c r="AKU231" s="664"/>
      <c r="AKV231" s="5">
        <v>0</v>
      </c>
      <c r="AKW231" s="664" t="s">
        <v>13</v>
      </c>
      <c r="AKX231" s="664"/>
      <c r="AKY231" s="664"/>
      <c r="AKZ231" s="5">
        <v>0</v>
      </c>
      <c r="ALA231" s="664" t="s">
        <v>13</v>
      </c>
      <c r="ALB231" s="664"/>
      <c r="ALC231" s="664"/>
      <c r="ALD231" s="5">
        <v>0</v>
      </c>
      <c r="ALE231" s="664" t="s">
        <v>13</v>
      </c>
      <c r="ALF231" s="664"/>
      <c r="ALG231" s="664"/>
      <c r="ALH231" s="5">
        <v>0</v>
      </c>
      <c r="ALI231" s="664" t="s">
        <v>13</v>
      </c>
      <c r="ALJ231" s="664"/>
      <c r="ALK231" s="664"/>
      <c r="ALL231" s="5">
        <v>0</v>
      </c>
      <c r="ALM231" s="664" t="s">
        <v>13</v>
      </c>
      <c r="ALN231" s="664"/>
      <c r="ALO231" s="664"/>
      <c r="ALP231" s="5">
        <v>0</v>
      </c>
      <c r="ALQ231" s="664" t="s">
        <v>13</v>
      </c>
      <c r="ALR231" s="664"/>
      <c r="ALS231" s="664"/>
      <c r="ALT231" s="5">
        <v>0</v>
      </c>
      <c r="ALU231" s="664" t="s">
        <v>13</v>
      </c>
      <c r="ALV231" s="664"/>
      <c r="ALW231" s="664"/>
      <c r="ALX231" s="5">
        <v>0</v>
      </c>
      <c r="ALY231" s="664" t="s">
        <v>13</v>
      </c>
      <c r="ALZ231" s="664"/>
      <c r="AMA231" s="664"/>
      <c r="AMB231" s="5">
        <v>0</v>
      </c>
      <c r="AMC231" s="664" t="s">
        <v>13</v>
      </c>
      <c r="AMD231" s="664"/>
      <c r="AME231" s="664"/>
      <c r="AMF231" s="5">
        <v>0</v>
      </c>
      <c r="AMG231" s="664" t="s">
        <v>13</v>
      </c>
      <c r="AMH231" s="664"/>
      <c r="AMI231" s="664"/>
      <c r="AMJ231" s="5">
        <v>0</v>
      </c>
      <c r="AMK231" s="664" t="s">
        <v>13</v>
      </c>
      <c r="AML231" s="664"/>
      <c r="AMM231" s="664"/>
      <c r="AMN231" s="5">
        <v>0</v>
      </c>
      <c r="AMO231" s="664" t="s">
        <v>13</v>
      </c>
      <c r="AMP231" s="664"/>
      <c r="AMQ231" s="664"/>
      <c r="AMR231" s="5">
        <v>0</v>
      </c>
      <c r="AMS231" s="664" t="s">
        <v>13</v>
      </c>
      <c r="AMT231" s="664"/>
      <c r="AMU231" s="664"/>
      <c r="AMV231" s="5">
        <v>0</v>
      </c>
      <c r="AMW231" s="664" t="s">
        <v>13</v>
      </c>
      <c r="AMX231" s="664"/>
      <c r="AMY231" s="664"/>
      <c r="AMZ231" s="5">
        <v>0</v>
      </c>
      <c r="ANA231" s="664" t="s">
        <v>13</v>
      </c>
      <c r="ANB231" s="664"/>
      <c r="ANC231" s="664"/>
      <c r="AND231" s="5">
        <v>0</v>
      </c>
      <c r="ANE231" s="664" t="s">
        <v>13</v>
      </c>
      <c r="ANF231" s="664"/>
      <c r="ANG231" s="664"/>
      <c r="ANH231" s="5">
        <v>0</v>
      </c>
      <c r="ANI231" s="664" t="s">
        <v>13</v>
      </c>
      <c r="ANJ231" s="664"/>
      <c r="ANK231" s="664"/>
      <c r="ANL231" s="5">
        <v>0</v>
      </c>
      <c r="ANM231" s="664" t="s">
        <v>13</v>
      </c>
      <c r="ANN231" s="664"/>
      <c r="ANO231" s="664"/>
      <c r="ANP231" s="5">
        <v>0</v>
      </c>
      <c r="ANQ231" s="664" t="s">
        <v>13</v>
      </c>
      <c r="ANR231" s="664"/>
      <c r="ANS231" s="664"/>
      <c r="ANT231" s="5">
        <v>0</v>
      </c>
      <c r="ANU231" s="664" t="s">
        <v>13</v>
      </c>
      <c r="ANV231" s="664"/>
      <c r="ANW231" s="664"/>
      <c r="ANX231" s="5">
        <v>0</v>
      </c>
      <c r="ANY231" s="664" t="s">
        <v>13</v>
      </c>
      <c r="ANZ231" s="664"/>
      <c r="AOA231" s="664"/>
      <c r="AOB231" s="5">
        <v>0</v>
      </c>
      <c r="AOC231" s="664" t="s">
        <v>13</v>
      </c>
      <c r="AOD231" s="664"/>
      <c r="AOE231" s="664"/>
      <c r="AOF231" s="5">
        <v>0</v>
      </c>
      <c r="AOG231" s="664" t="s">
        <v>13</v>
      </c>
      <c r="AOH231" s="664"/>
      <c r="AOI231" s="664"/>
      <c r="AOJ231" s="5">
        <v>0</v>
      </c>
      <c r="AOK231" s="664" t="s">
        <v>13</v>
      </c>
      <c r="AOL231" s="664"/>
      <c r="AOM231" s="664"/>
      <c r="AON231" s="5">
        <v>0</v>
      </c>
      <c r="AOO231" s="664" t="s">
        <v>13</v>
      </c>
      <c r="AOP231" s="664"/>
      <c r="AOQ231" s="664"/>
      <c r="AOR231" s="5">
        <v>0</v>
      </c>
      <c r="AOS231" s="664" t="s">
        <v>13</v>
      </c>
      <c r="AOT231" s="664"/>
      <c r="AOU231" s="664"/>
      <c r="AOV231" s="5">
        <v>0</v>
      </c>
      <c r="AOW231" s="664" t="s">
        <v>13</v>
      </c>
      <c r="AOX231" s="664"/>
      <c r="AOY231" s="664"/>
      <c r="AOZ231" s="5">
        <v>0</v>
      </c>
      <c r="APA231" s="664" t="s">
        <v>13</v>
      </c>
      <c r="APB231" s="664"/>
      <c r="APC231" s="664"/>
      <c r="APD231" s="5">
        <v>0</v>
      </c>
      <c r="APE231" s="664" t="s">
        <v>13</v>
      </c>
      <c r="APF231" s="664"/>
      <c r="APG231" s="664"/>
      <c r="APH231" s="5">
        <v>0</v>
      </c>
      <c r="API231" s="664" t="s">
        <v>13</v>
      </c>
      <c r="APJ231" s="664"/>
      <c r="APK231" s="664"/>
      <c r="APL231" s="5">
        <v>0</v>
      </c>
      <c r="APM231" s="664" t="s">
        <v>13</v>
      </c>
      <c r="APN231" s="664"/>
      <c r="APO231" s="664"/>
      <c r="APP231" s="5">
        <v>0</v>
      </c>
      <c r="APQ231" s="664" t="s">
        <v>13</v>
      </c>
      <c r="APR231" s="664"/>
      <c r="APS231" s="664"/>
      <c r="APT231" s="5">
        <v>0</v>
      </c>
      <c r="APU231" s="664" t="s">
        <v>13</v>
      </c>
      <c r="APV231" s="664"/>
      <c r="APW231" s="664"/>
      <c r="APX231" s="5">
        <v>0</v>
      </c>
      <c r="APY231" s="664" t="s">
        <v>13</v>
      </c>
      <c r="APZ231" s="664"/>
      <c r="AQA231" s="664"/>
      <c r="AQB231" s="5">
        <v>0</v>
      </c>
      <c r="AQC231" s="664" t="s">
        <v>13</v>
      </c>
      <c r="AQD231" s="664"/>
      <c r="AQE231" s="664"/>
      <c r="AQF231" s="5">
        <v>0</v>
      </c>
      <c r="AQG231" s="664" t="s">
        <v>13</v>
      </c>
      <c r="AQH231" s="664"/>
      <c r="AQI231" s="664"/>
      <c r="AQJ231" s="5">
        <v>0</v>
      </c>
      <c r="AQK231" s="664" t="s">
        <v>13</v>
      </c>
      <c r="AQL231" s="664"/>
      <c r="AQM231" s="664"/>
      <c r="AQN231" s="5">
        <v>0</v>
      </c>
      <c r="AQO231" s="664" t="s">
        <v>13</v>
      </c>
      <c r="AQP231" s="664"/>
      <c r="AQQ231" s="664"/>
      <c r="AQR231" s="5">
        <v>0</v>
      </c>
      <c r="AQS231" s="664" t="s">
        <v>13</v>
      </c>
      <c r="AQT231" s="664"/>
      <c r="AQU231" s="664"/>
      <c r="AQV231" s="5">
        <v>0</v>
      </c>
      <c r="AQW231" s="664" t="s">
        <v>13</v>
      </c>
      <c r="AQX231" s="664"/>
      <c r="AQY231" s="664"/>
      <c r="AQZ231" s="5">
        <v>0</v>
      </c>
      <c r="ARA231" s="664" t="s">
        <v>13</v>
      </c>
      <c r="ARB231" s="664"/>
      <c r="ARC231" s="664"/>
      <c r="ARD231" s="5">
        <v>0</v>
      </c>
      <c r="ARE231" s="664" t="s">
        <v>13</v>
      </c>
      <c r="ARF231" s="664"/>
      <c r="ARG231" s="664"/>
      <c r="ARH231" s="5">
        <v>0</v>
      </c>
      <c r="ARI231" s="664" t="s">
        <v>13</v>
      </c>
      <c r="ARJ231" s="664"/>
      <c r="ARK231" s="664"/>
      <c r="ARL231" s="5">
        <v>0</v>
      </c>
      <c r="ARM231" s="664" t="s">
        <v>13</v>
      </c>
      <c r="ARN231" s="664"/>
      <c r="ARO231" s="664"/>
      <c r="ARP231" s="5">
        <v>0</v>
      </c>
      <c r="ARQ231" s="664" t="s">
        <v>13</v>
      </c>
      <c r="ARR231" s="664"/>
      <c r="ARS231" s="664"/>
      <c r="ART231" s="5">
        <v>0</v>
      </c>
      <c r="ARU231" s="664" t="s">
        <v>13</v>
      </c>
      <c r="ARV231" s="664"/>
      <c r="ARW231" s="664"/>
      <c r="ARX231" s="5">
        <v>0</v>
      </c>
      <c r="ARY231" s="664" t="s">
        <v>13</v>
      </c>
      <c r="ARZ231" s="664"/>
      <c r="ASA231" s="664"/>
      <c r="ASB231" s="5">
        <v>0</v>
      </c>
      <c r="ASC231" s="664" t="s">
        <v>13</v>
      </c>
      <c r="ASD231" s="664"/>
      <c r="ASE231" s="664"/>
      <c r="ASF231" s="5">
        <v>0</v>
      </c>
      <c r="ASG231" s="664" t="s">
        <v>13</v>
      </c>
      <c r="ASH231" s="664"/>
      <c r="ASI231" s="664"/>
      <c r="ASJ231" s="5">
        <v>0</v>
      </c>
      <c r="ASK231" s="664" t="s">
        <v>13</v>
      </c>
      <c r="ASL231" s="664"/>
      <c r="ASM231" s="664"/>
      <c r="ASN231" s="5">
        <v>0</v>
      </c>
      <c r="ASO231" s="664" t="s">
        <v>13</v>
      </c>
      <c r="ASP231" s="664"/>
      <c r="ASQ231" s="664"/>
      <c r="ASR231" s="5">
        <v>0</v>
      </c>
      <c r="ASS231" s="664" t="s">
        <v>13</v>
      </c>
      <c r="AST231" s="664"/>
      <c r="ASU231" s="664"/>
      <c r="ASV231" s="5">
        <v>0</v>
      </c>
      <c r="ASW231" s="664" t="s">
        <v>13</v>
      </c>
      <c r="ASX231" s="664"/>
      <c r="ASY231" s="664"/>
      <c r="ASZ231" s="5">
        <v>0</v>
      </c>
      <c r="ATA231" s="664" t="s">
        <v>13</v>
      </c>
      <c r="ATB231" s="664"/>
      <c r="ATC231" s="664"/>
      <c r="ATD231" s="5">
        <v>0</v>
      </c>
      <c r="ATE231" s="664" t="s">
        <v>13</v>
      </c>
      <c r="ATF231" s="664"/>
      <c r="ATG231" s="664"/>
      <c r="ATH231" s="5">
        <v>0</v>
      </c>
      <c r="ATI231" s="664" t="s">
        <v>13</v>
      </c>
      <c r="ATJ231" s="664"/>
      <c r="ATK231" s="664"/>
      <c r="ATL231" s="5">
        <v>0</v>
      </c>
      <c r="ATM231" s="664" t="s">
        <v>13</v>
      </c>
      <c r="ATN231" s="664"/>
      <c r="ATO231" s="664"/>
      <c r="ATP231" s="5">
        <v>0</v>
      </c>
      <c r="ATQ231" s="664" t="s">
        <v>13</v>
      </c>
      <c r="ATR231" s="664"/>
      <c r="ATS231" s="664"/>
      <c r="ATT231" s="5">
        <v>0</v>
      </c>
      <c r="ATU231" s="664" t="s">
        <v>13</v>
      </c>
      <c r="ATV231" s="664"/>
      <c r="ATW231" s="664"/>
      <c r="ATX231" s="5">
        <v>0</v>
      </c>
      <c r="ATY231" s="664" t="s">
        <v>13</v>
      </c>
      <c r="ATZ231" s="664"/>
      <c r="AUA231" s="664"/>
      <c r="AUB231" s="5">
        <v>0</v>
      </c>
      <c r="AUC231" s="664" t="s">
        <v>13</v>
      </c>
      <c r="AUD231" s="664"/>
      <c r="AUE231" s="664"/>
      <c r="AUF231" s="5">
        <v>0</v>
      </c>
      <c r="AUG231" s="664" t="s">
        <v>13</v>
      </c>
      <c r="AUH231" s="664"/>
      <c r="AUI231" s="664"/>
      <c r="AUJ231" s="5">
        <v>0</v>
      </c>
      <c r="AUK231" s="664" t="s">
        <v>13</v>
      </c>
      <c r="AUL231" s="664"/>
      <c r="AUM231" s="664"/>
      <c r="AUN231" s="5">
        <v>0</v>
      </c>
      <c r="AUO231" s="664" t="s">
        <v>13</v>
      </c>
      <c r="AUP231" s="664"/>
      <c r="AUQ231" s="664"/>
      <c r="AUR231" s="5">
        <v>0</v>
      </c>
      <c r="AUS231" s="664" t="s">
        <v>13</v>
      </c>
      <c r="AUT231" s="664"/>
      <c r="AUU231" s="664"/>
      <c r="AUV231" s="5">
        <v>0</v>
      </c>
      <c r="AUW231" s="664" t="s">
        <v>13</v>
      </c>
      <c r="AUX231" s="664"/>
      <c r="AUY231" s="664"/>
      <c r="AUZ231" s="5">
        <v>0</v>
      </c>
      <c r="AVA231" s="664" t="s">
        <v>13</v>
      </c>
      <c r="AVB231" s="664"/>
      <c r="AVC231" s="664"/>
      <c r="AVD231" s="5">
        <v>0</v>
      </c>
      <c r="AVE231" s="664" t="s">
        <v>13</v>
      </c>
      <c r="AVF231" s="664"/>
      <c r="AVG231" s="664"/>
      <c r="AVH231" s="5">
        <v>0</v>
      </c>
      <c r="AVI231" s="664" t="s">
        <v>13</v>
      </c>
      <c r="AVJ231" s="664"/>
      <c r="AVK231" s="664"/>
      <c r="AVL231" s="5">
        <v>0</v>
      </c>
      <c r="AVM231" s="664" t="s">
        <v>13</v>
      </c>
      <c r="AVN231" s="664"/>
      <c r="AVO231" s="664"/>
      <c r="AVP231" s="5">
        <v>0</v>
      </c>
      <c r="AVQ231" s="664" t="s">
        <v>13</v>
      </c>
      <c r="AVR231" s="664"/>
      <c r="AVS231" s="664"/>
      <c r="AVT231" s="5">
        <v>0</v>
      </c>
      <c r="AVU231" s="664" t="s">
        <v>13</v>
      </c>
      <c r="AVV231" s="664"/>
      <c r="AVW231" s="664"/>
      <c r="AVX231" s="5">
        <v>0</v>
      </c>
      <c r="AVY231" s="664" t="s">
        <v>13</v>
      </c>
      <c r="AVZ231" s="664"/>
      <c r="AWA231" s="664"/>
      <c r="AWB231" s="5">
        <v>0</v>
      </c>
      <c r="AWC231" s="664" t="s">
        <v>13</v>
      </c>
      <c r="AWD231" s="664"/>
      <c r="AWE231" s="664"/>
      <c r="AWF231" s="5">
        <v>0</v>
      </c>
      <c r="AWG231" s="664" t="s">
        <v>13</v>
      </c>
      <c r="AWH231" s="664"/>
      <c r="AWI231" s="664"/>
      <c r="AWJ231" s="5">
        <v>0</v>
      </c>
      <c r="AWK231" s="664" t="s">
        <v>13</v>
      </c>
      <c r="AWL231" s="664"/>
      <c r="AWM231" s="664"/>
      <c r="AWN231" s="5">
        <v>0</v>
      </c>
      <c r="AWO231" s="664" t="s">
        <v>13</v>
      </c>
      <c r="AWP231" s="664"/>
      <c r="AWQ231" s="664"/>
      <c r="AWR231" s="5">
        <v>0</v>
      </c>
      <c r="AWS231" s="664" t="s">
        <v>13</v>
      </c>
      <c r="AWT231" s="664"/>
      <c r="AWU231" s="664"/>
      <c r="AWV231" s="5">
        <v>0</v>
      </c>
      <c r="AWW231" s="664" t="s">
        <v>13</v>
      </c>
      <c r="AWX231" s="664"/>
      <c r="AWY231" s="664"/>
      <c r="AWZ231" s="5">
        <v>0</v>
      </c>
      <c r="AXA231" s="664" t="s">
        <v>13</v>
      </c>
      <c r="AXB231" s="664"/>
      <c r="AXC231" s="664"/>
      <c r="AXD231" s="5">
        <v>0</v>
      </c>
      <c r="AXE231" s="664" t="s">
        <v>13</v>
      </c>
      <c r="AXF231" s="664"/>
      <c r="AXG231" s="664"/>
      <c r="AXH231" s="5">
        <v>0</v>
      </c>
      <c r="AXI231" s="664" t="s">
        <v>13</v>
      </c>
      <c r="AXJ231" s="664"/>
      <c r="AXK231" s="664"/>
      <c r="AXL231" s="5">
        <v>0</v>
      </c>
      <c r="AXM231" s="664" t="s">
        <v>13</v>
      </c>
      <c r="AXN231" s="664"/>
      <c r="AXO231" s="664"/>
      <c r="AXP231" s="5">
        <v>0</v>
      </c>
      <c r="AXQ231" s="664" t="s">
        <v>13</v>
      </c>
      <c r="AXR231" s="664"/>
      <c r="AXS231" s="664"/>
      <c r="AXT231" s="5">
        <v>0</v>
      </c>
      <c r="AXU231" s="664" t="s">
        <v>13</v>
      </c>
      <c r="AXV231" s="664"/>
      <c r="AXW231" s="664"/>
      <c r="AXX231" s="5">
        <v>0</v>
      </c>
      <c r="AXY231" s="664" t="s">
        <v>13</v>
      </c>
      <c r="AXZ231" s="664"/>
      <c r="AYA231" s="664"/>
      <c r="AYB231" s="5">
        <v>0</v>
      </c>
      <c r="AYC231" s="664" t="s">
        <v>13</v>
      </c>
      <c r="AYD231" s="664"/>
      <c r="AYE231" s="664"/>
      <c r="AYF231" s="5">
        <v>0</v>
      </c>
      <c r="AYG231" s="664" t="s">
        <v>13</v>
      </c>
      <c r="AYH231" s="664"/>
      <c r="AYI231" s="664"/>
      <c r="AYJ231" s="5">
        <v>0</v>
      </c>
      <c r="AYK231" s="664" t="s">
        <v>13</v>
      </c>
      <c r="AYL231" s="664"/>
      <c r="AYM231" s="664"/>
      <c r="AYN231" s="5">
        <v>0</v>
      </c>
      <c r="AYO231" s="664" t="s">
        <v>13</v>
      </c>
      <c r="AYP231" s="664"/>
      <c r="AYQ231" s="664"/>
      <c r="AYR231" s="5">
        <v>0</v>
      </c>
      <c r="AYS231" s="664" t="s">
        <v>13</v>
      </c>
      <c r="AYT231" s="664"/>
      <c r="AYU231" s="664"/>
      <c r="AYV231" s="5">
        <v>0</v>
      </c>
      <c r="AYW231" s="664" t="s">
        <v>13</v>
      </c>
      <c r="AYX231" s="664"/>
      <c r="AYY231" s="664"/>
      <c r="AYZ231" s="5">
        <v>0</v>
      </c>
      <c r="AZA231" s="664" t="s">
        <v>13</v>
      </c>
      <c r="AZB231" s="664"/>
      <c r="AZC231" s="664"/>
      <c r="AZD231" s="5">
        <v>0</v>
      </c>
      <c r="AZE231" s="664" t="s">
        <v>13</v>
      </c>
      <c r="AZF231" s="664"/>
      <c r="AZG231" s="664"/>
      <c r="AZH231" s="5">
        <v>0</v>
      </c>
      <c r="AZI231" s="664" t="s">
        <v>13</v>
      </c>
      <c r="AZJ231" s="664"/>
      <c r="AZK231" s="664"/>
      <c r="AZL231" s="5">
        <v>0</v>
      </c>
      <c r="AZM231" s="664" t="s">
        <v>13</v>
      </c>
      <c r="AZN231" s="664"/>
      <c r="AZO231" s="664"/>
      <c r="AZP231" s="5">
        <v>0</v>
      </c>
      <c r="AZQ231" s="664" t="s">
        <v>13</v>
      </c>
      <c r="AZR231" s="664"/>
      <c r="AZS231" s="664"/>
      <c r="AZT231" s="5">
        <v>0</v>
      </c>
      <c r="AZU231" s="664" t="s">
        <v>13</v>
      </c>
      <c r="AZV231" s="664"/>
      <c r="AZW231" s="664"/>
      <c r="AZX231" s="5">
        <v>0</v>
      </c>
      <c r="AZY231" s="664" t="s">
        <v>13</v>
      </c>
      <c r="AZZ231" s="664"/>
      <c r="BAA231" s="664"/>
      <c r="BAB231" s="5">
        <v>0</v>
      </c>
      <c r="BAC231" s="664" t="s">
        <v>13</v>
      </c>
      <c r="BAD231" s="664"/>
      <c r="BAE231" s="664"/>
      <c r="BAF231" s="5">
        <v>0</v>
      </c>
      <c r="BAG231" s="664" t="s">
        <v>13</v>
      </c>
      <c r="BAH231" s="664"/>
      <c r="BAI231" s="664"/>
      <c r="BAJ231" s="5">
        <v>0</v>
      </c>
      <c r="BAK231" s="664" t="s">
        <v>13</v>
      </c>
      <c r="BAL231" s="664"/>
      <c r="BAM231" s="664"/>
      <c r="BAN231" s="5">
        <v>0</v>
      </c>
      <c r="BAO231" s="664" t="s">
        <v>13</v>
      </c>
      <c r="BAP231" s="664"/>
      <c r="BAQ231" s="664"/>
      <c r="BAR231" s="5">
        <v>0</v>
      </c>
      <c r="BAS231" s="664" t="s">
        <v>13</v>
      </c>
      <c r="BAT231" s="664"/>
      <c r="BAU231" s="664"/>
      <c r="BAV231" s="5">
        <v>0</v>
      </c>
      <c r="BAW231" s="664" t="s">
        <v>13</v>
      </c>
      <c r="BAX231" s="664"/>
      <c r="BAY231" s="664"/>
      <c r="BAZ231" s="5">
        <v>0</v>
      </c>
      <c r="BBA231" s="664" t="s">
        <v>13</v>
      </c>
      <c r="BBB231" s="664"/>
      <c r="BBC231" s="664"/>
      <c r="BBD231" s="5">
        <v>0</v>
      </c>
      <c r="BBE231" s="664" t="s">
        <v>13</v>
      </c>
      <c r="BBF231" s="664"/>
      <c r="BBG231" s="664"/>
      <c r="BBH231" s="5">
        <v>0</v>
      </c>
      <c r="BBI231" s="664" t="s">
        <v>13</v>
      </c>
      <c r="BBJ231" s="664"/>
      <c r="BBK231" s="664"/>
      <c r="BBL231" s="5">
        <v>0</v>
      </c>
      <c r="BBM231" s="664" t="s">
        <v>13</v>
      </c>
      <c r="BBN231" s="664"/>
      <c r="BBO231" s="664"/>
      <c r="BBP231" s="5">
        <v>0</v>
      </c>
      <c r="BBQ231" s="664" t="s">
        <v>13</v>
      </c>
      <c r="BBR231" s="664"/>
      <c r="BBS231" s="664"/>
      <c r="BBT231" s="5">
        <v>0</v>
      </c>
      <c r="BBU231" s="664" t="s">
        <v>13</v>
      </c>
      <c r="BBV231" s="664"/>
      <c r="BBW231" s="664"/>
      <c r="BBX231" s="5">
        <v>0</v>
      </c>
      <c r="BBY231" s="664" t="s">
        <v>13</v>
      </c>
      <c r="BBZ231" s="664"/>
      <c r="BCA231" s="664"/>
      <c r="BCB231" s="5">
        <v>0</v>
      </c>
      <c r="BCC231" s="664" t="s">
        <v>13</v>
      </c>
      <c r="BCD231" s="664"/>
      <c r="BCE231" s="664"/>
      <c r="BCF231" s="5">
        <v>0</v>
      </c>
      <c r="BCG231" s="664" t="s">
        <v>13</v>
      </c>
      <c r="BCH231" s="664"/>
      <c r="BCI231" s="664"/>
      <c r="BCJ231" s="5">
        <v>0</v>
      </c>
      <c r="BCK231" s="664" t="s">
        <v>13</v>
      </c>
      <c r="BCL231" s="664"/>
      <c r="BCM231" s="664"/>
      <c r="BCN231" s="5">
        <v>0</v>
      </c>
      <c r="BCO231" s="664" t="s">
        <v>13</v>
      </c>
      <c r="BCP231" s="664"/>
      <c r="BCQ231" s="664"/>
      <c r="BCR231" s="5">
        <v>0</v>
      </c>
      <c r="BCS231" s="664" t="s">
        <v>13</v>
      </c>
      <c r="BCT231" s="664"/>
      <c r="BCU231" s="664"/>
      <c r="BCV231" s="5">
        <v>0</v>
      </c>
      <c r="BCW231" s="664" t="s">
        <v>13</v>
      </c>
      <c r="BCX231" s="664"/>
      <c r="BCY231" s="664"/>
      <c r="BCZ231" s="5">
        <v>0</v>
      </c>
      <c r="BDA231" s="664" t="s">
        <v>13</v>
      </c>
      <c r="BDB231" s="664"/>
      <c r="BDC231" s="664"/>
      <c r="BDD231" s="5">
        <v>0</v>
      </c>
      <c r="BDE231" s="664" t="s">
        <v>13</v>
      </c>
      <c r="BDF231" s="664"/>
      <c r="BDG231" s="664"/>
      <c r="BDH231" s="5">
        <v>0</v>
      </c>
      <c r="BDI231" s="664" t="s">
        <v>13</v>
      </c>
      <c r="BDJ231" s="664"/>
      <c r="BDK231" s="664"/>
      <c r="BDL231" s="5">
        <v>0</v>
      </c>
      <c r="BDM231" s="664" t="s">
        <v>13</v>
      </c>
      <c r="BDN231" s="664"/>
      <c r="BDO231" s="664"/>
      <c r="BDP231" s="5">
        <v>0</v>
      </c>
      <c r="BDQ231" s="664" t="s">
        <v>13</v>
      </c>
      <c r="BDR231" s="664"/>
      <c r="BDS231" s="664"/>
      <c r="BDT231" s="5">
        <v>0</v>
      </c>
      <c r="BDU231" s="664" t="s">
        <v>13</v>
      </c>
      <c r="BDV231" s="664"/>
      <c r="BDW231" s="664"/>
      <c r="BDX231" s="5">
        <v>0</v>
      </c>
      <c r="BDY231" s="664" t="s">
        <v>13</v>
      </c>
      <c r="BDZ231" s="664"/>
      <c r="BEA231" s="664"/>
      <c r="BEB231" s="5">
        <v>0</v>
      </c>
      <c r="BEC231" s="664" t="s">
        <v>13</v>
      </c>
      <c r="BED231" s="664"/>
      <c r="BEE231" s="664"/>
      <c r="BEF231" s="5">
        <v>0</v>
      </c>
      <c r="BEG231" s="664" t="s">
        <v>13</v>
      </c>
      <c r="BEH231" s="664"/>
      <c r="BEI231" s="664"/>
      <c r="BEJ231" s="5">
        <v>0</v>
      </c>
      <c r="BEK231" s="664" t="s">
        <v>13</v>
      </c>
      <c r="BEL231" s="664"/>
      <c r="BEM231" s="664"/>
      <c r="BEN231" s="5">
        <v>0</v>
      </c>
      <c r="BEO231" s="664" t="s">
        <v>13</v>
      </c>
      <c r="BEP231" s="664"/>
      <c r="BEQ231" s="664"/>
      <c r="BER231" s="5">
        <v>0</v>
      </c>
      <c r="BES231" s="664" t="s">
        <v>13</v>
      </c>
      <c r="BET231" s="664"/>
      <c r="BEU231" s="664"/>
      <c r="BEV231" s="5">
        <v>0</v>
      </c>
      <c r="BEW231" s="664" t="s">
        <v>13</v>
      </c>
      <c r="BEX231" s="664"/>
      <c r="BEY231" s="664"/>
      <c r="BEZ231" s="5">
        <v>0</v>
      </c>
      <c r="BFA231" s="664" t="s">
        <v>13</v>
      </c>
      <c r="BFB231" s="664"/>
      <c r="BFC231" s="664"/>
      <c r="BFD231" s="5">
        <v>0</v>
      </c>
      <c r="BFE231" s="664" t="s">
        <v>13</v>
      </c>
      <c r="BFF231" s="664"/>
      <c r="BFG231" s="664"/>
      <c r="BFH231" s="5">
        <v>0</v>
      </c>
      <c r="BFI231" s="664" t="s">
        <v>13</v>
      </c>
      <c r="BFJ231" s="664"/>
      <c r="BFK231" s="664"/>
      <c r="BFL231" s="5">
        <v>0</v>
      </c>
      <c r="BFM231" s="664" t="s">
        <v>13</v>
      </c>
      <c r="BFN231" s="664"/>
      <c r="BFO231" s="664"/>
      <c r="BFP231" s="5">
        <v>0</v>
      </c>
      <c r="BFQ231" s="664" t="s">
        <v>13</v>
      </c>
      <c r="BFR231" s="664"/>
      <c r="BFS231" s="664"/>
      <c r="BFT231" s="5">
        <v>0</v>
      </c>
      <c r="BFU231" s="664" t="s">
        <v>13</v>
      </c>
      <c r="BFV231" s="664"/>
      <c r="BFW231" s="664"/>
      <c r="BFX231" s="5">
        <v>0</v>
      </c>
      <c r="BFY231" s="664" t="s">
        <v>13</v>
      </c>
      <c r="BFZ231" s="664"/>
      <c r="BGA231" s="664"/>
      <c r="BGB231" s="5">
        <v>0</v>
      </c>
      <c r="BGC231" s="664" t="s">
        <v>13</v>
      </c>
      <c r="BGD231" s="664"/>
      <c r="BGE231" s="664"/>
      <c r="BGF231" s="5">
        <v>0</v>
      </c>
      <c r="BGG231" s="664" t="s">
        <v>13</v>
      </c>
      <c r="BGH231" s="664"/>
      <c r="BGI231" s="664"/>
      <c r="BGJ231" s="5">
        <v>0</v>
      </c>
      <c r="BGK231" s="664" t="s">
        <v>13</v>
      </c>
      <c r="BGL231" s="664"/>
      <c r="BGM231" s="664"/>
      <c r="BGN231" s="5">
        <v>0</v>
      </c>
      <c r="BGO231" s="664" t="s">
        <v>13</v>
      </c>
      <c r="BGP231" s="664"/>
      <c r="BGQ231" s="664"/>
      <c r="BGR231" s="5">
        <v>0</v>
      </c>
      <c r="BGS231" s="664" t="s">
        <v>13</v>
      </c>
      <c r="BGT231" s="664"/>
      <c r="BGU231" s="664"/>
      <c r="BGV231" s="5">
        <v>0</v>
      </c>
      <c r="BGW231" s="664" t="s">
        <v>13</v>
      </c>
      <c r="BGX231" s="664"/>
      <c r="BGY231" s="664"/>
      <c r="BGZ231" s="5">
        <v>0</v>
      </c>
      <c r="BHA231" s="664" t="s">
        <v>13</v>
      </c>
      <c r="BHB231" s="664"/>
      <c r="BHC231" s="664"/>
      <c r="BHD231" s="5">
        <v>0</v>
      </c>
      <c r="BHE231" s="664" t="s">
        <v>13</v>
      </c>
      <c r="BHF231" s="664"/>
      <c r="BHG231" s="664"/>
      <c r="BHH231" s="5">
        <v>0</v>
      </c>
      <c r="BHI231" s="664" t="s">
        <v>13</v>
      </c>
      <c r="BHJ231" s="664"/>
      <c r="BHK231" s="664"/>
      <c r="BHL231" s="5">
        <v>0</v>
      </c>
      <c r="BHM231" s="664" t="s">
        <v>13</v>
      </c>
      <c r="BHN231" s="664"/>
      <c r="BHO231" s="664"/>
      <c r="BHP231" s="5">
        <v>0</v>
      </c>
      <c r="BHQ231" s="664" t="s">
        <v>13</v>
      </c>
      <c r="BHR231" s="664"/>
      <c r="BHS231" s="664"/>
      <c r="BHT231" s="5">
        <v>0</v>
      </c>
      <c r="BHU231" s="664" t="s">
        <v>13</v>
      </c>
      <c r="BHV231" s="664"/>
      <c r="BHW231" s="664"/>
      <c r="BHX231" s="5">
        <v>0</v>
      </c>
      <c r="BHY231" s="664" t="s">
        <v>13</v>
      </c>
      <c r="BHZ231" s="664"/>
      <c r="BIA231" s="664"/>
      <c r="BIB231" s="5">
        <v>0</v>
      </c>
      <c r="BIC231" s="664" t="s">
        <v>13</v>
      </c>
      <c r="BID231" s="664"/>
      <c r="BIE231" s="664"/>
      <c r="BIF231" s="5">
        <v>0</v>
      </c>
      <c r="BIG231" s="664" t="s">
        <v>13</v>
      </c>
      <c r="BIH231" s="664"/>
      <c r="BII231" s="664"/>
      <c r="BIJ231" s="5">
        <v>0</v>
      </c>
      <c r="BIK231" s="664" t="s">
        <v>13</v>
      </c>
      <c r="BIL231" s="664"/>
      <c r="BIM231" s="664"/>
      <c r="BIN231" s="5">
        <v>0</v>
      </c>
      <c r="BIO231" s="664" t="s">
        <v>13</v>
      </c>
      <c r="BIP231" s="664"/>
      <c r="BIQ231" s="664"/>
      <c r="BIR231" s="5">
        <v>0</v>
      </c>
      <c r="BIS231" s="664" t="s">
        <v>13</v>
      </c>
      <c r="BIT231" s="664"/>
      <c r="BIU231" s="664"/>
      <c r="BIV231" s="5">
        <v>0</v>
      </c>
      <c r="BIW231" s="664" t="s">
        <v>13</v>
      </c>
      <c r="BIX231" s="664"/>
      <c r="BIY231" s="664"/>
      <c r="BIZ231" s="5">
        <v>0</v>
      </c>
      <c r="BJA231" s="664" t="s">
        <v>13</v>
      </c>
      <c r="BJB231" s="664"/>
      <c r="BJC231" s="664"/>
      <c r="BJD231" s="5">
        <v>0</v>
      </c>
      <c r="BJE231" s="664" t="s">
        <v>13</v>
      </c>
      <c r="BJF231" s="664"/>
      <c r="BJG231" s="664"/>
      <c r="BJH231" s="5">
        <v>0</v>
      </c>
      <c r="BJI231" s="664" t="s">
        <v>13</v>
      </c>
      <c r="BJJ231" s="664"/>
      <c r="BJK231" s="664"/>
      <c r="BJL231" s="5">
        <v>0</v>
      </c>
      <c r="BJM231" s="664" t="s">
        <v>13</v>
      </c>
      <c r="BJN231" s="664"/>
      <c r="BJO231" s="664"/>
      <c r="BJP231" s="5">
        <v>0</v>
      </c>
      <c r="BJQ231" s="664" t="s">
        <v>13</v>
      </c>
      <c r="BJR231" s="664"/>
      <c r="BJS231" s="664"/>
      <c r="BJT231" s="5">
        <v>0</v>
      </c>
      <c r="BJU231" s="664" t="s">
        <v>13</v>
      </c>
      <c r="BJV231" s="664"/>
      <c r="BJW231" s="664"/>
      <c r="BJX231" s="5">
        <v>0</v>
      </c>
      <c r="BJY231" s="664" t="s">
        <v>13</v>
      </c>
      <c r="BJZ231" s="664"/>
      <c r="BKA231" s="664"/>
      <c r="BKB231" s="5">
        <v>0</v>
      </c>
      <c r="BKC231" s="664" t="s">
        <v>13</v>
      </c>
      <c r="BKD231" s="664"/>
      <c r="BKE231" s="664"/>
      <c r="BKF231" s="5">
        <v>0</v>
      </c>
      <c r="BKG231" s="664" t="s">
        <v>13</v>
      </c>
      <c r="BKH231" s="664"/>
      <c r="BKI231" s="664"/>
      <c r="BKJ231" s="5">
        <v>0</v>
      </c>
      <c r="BKK231" s="664" t="s">
        <v>13</v>
      </c>
      <c r="BKL231" s="664"/>
      <c r="BKM231" s="664"/>
      <c r="BKN231" s="5">
        <v>0</v>
      </c>
      <c r="BKO231" s="664" t="s">
        <v>13</v>
      </c>
      <c r="BKP231" s="664"/>
      <c r="BKQ231" s="664"/>
      <c r="BKR231" s="5">
        <v>0</v>
      </c>
      <c r="BKS231" s="664" t="s">
        <v>13</v>
      </c>
      <c r="BKT231" s="664"/>
      <c r="BKU231" s="664"/>
      <c r="BKV231" s="5">
        <v>0</v>
      </c>
      <c r="BKW231" s="664" t="s">
        <v>13</v>
      </c>
      <c r="BKX231" s="664"/>
      <c r="BKY231" s="664"/>
      <c r="BKZ231" s="5">
        <v>0</v>
      </c>
      <c r="BLA231" s="664" t="s">
        <v>13</v>
      </c>
      <c r="BLB231" s="664"/>
      <c r="BLC231" s="664"/>
      <c r="BLD231" s="5">
        <v>0</v>
      </c>
      <c r="BLE231" s="664" t="s">
        <v>13</v>
      </c>
      <c r="BLF231" s="664"/>
      <c r="BLG231" s="664"/>
      <c r="BLH231" s="5">
        <v>0</v>
      </c>
      <c r="BLI231" s="664" t="s">
        <v>13</v>
      </c>
      <c r="BLJ231" s="664"/>
      <c r="BLK231" s="664"/>
      <c r="BLL231" s="5">
        <v>0</v>
      </c>
      <c r="BLM231" s="664" t="s">
        <v>13</v>
      </c>
      <c r="BLN231" s="664"/>
      <c r="BLO231" s="664"/>
      <c r="BLP231" s="5">
        <v>0</v>
      </c>
      <c r="BLQ231" s="664" t="s">
        <v>13</v>
      </c>
      <c r="BLR231" s="664"/>
      <c r="BLS231" s="664"/>
      <c r="BLT231" s="5">
        <v>0</v>
      </c>
      <c r="BLU231" s="664" t="s">
        <v>13</v>
      </c>
      <c r="BLV231" s="664"/>
      <c r="BLW231" s="664"/>
      <c r="BLX231" s="5">
        <v>0</v>
      </c>
      <c r="BLY231" s="664" t="s">
        <v>13</v>
      </c>
      <c r="BLZ231" s="664"/>
      <c r="BMA231" s="664"/>
      <c r="BMB231" s="5">
        <v>0</v>
      </c>
      <c r="BMC231" s="664" t="s">
        <v>13</v>
      </c>
      <c r="BMD231" s="664"/>
      <c r="BME231" s="664"/>
      <c r="BMF231" s="5">
        <v>0</v>
      </c>
      <c r="BMG231" s="664" t="s">
        <v>13</v>
      </c>
      <c r="BMH231" s="664"/>
      <c r="BMI231" s="664"/>
      <c r="BMJ231" s="5">
        <v>0</v>
      </c>
      <c r="BMK231" s="664" t="s">
        <v>13</v>
      </c>
      <c r="BML231" s="664"/>
      <c r="BMM231" s="664"/>
      <c r="BMN231" s="5">
        <v>0</v>
      </c>
      <c r="BMO231" s="664" t="s">
        <v>13</v>
      </c>
      <c r="BMP231" s="664"/>
      <c r="BMQ231" s="664"/>
      <c r="BMR231" s="5">
        <v>0</v>
      </c>
      <c r="BMS231" s="664" t="s">
        <v>13</v>
      </c>
      <c r="BMT231" s="664"/>
      <c r="BMU231" s="664"/>
      <c r="BMV231" s="5">
        <v>0</v>
      </c>
      <c r="BMW231" s="664" t="s">
        <v>13</v>
      </c>
      <c r="BMX231" s="664"/>
      <c r="BMY231" s="664"/>
      <c r="BMZ231" s="5">
        <v>0</v>
      </c>
      <c r="BNA231" s="664" t="s">
        <v>13</v>
      </c>
      <c r="BNB231" s="664"/>
      <c r="BNC231" s="664"/>
      <c r="BND231" s="5">
        <v>0</v>
      </c>
      <c r="BNE231" s="664" t="s">
        <v>13</v>
      </c>
      <c r="BNF231" s="664"/>
      <c r="BNG231" s="664"/>
      <c r="BNH231" s="5">
        <v>0</v>
      </c>
      <c r="BNI231" s="664" t="s">
        <v>13</v>
      </c>
      <c r="BNJ231" s="664"/>
      <c r="BNK231" s="664"/>
      <c r="BNL231" s="5">
        <v>0</v>
      </c>
      <c r="BNM231" s="664" t="s">
        <v>13</v>
      </c>
      <c r="BNN231" s="664"/>
      <c r="BNO231" s="664"/>
      <c r="BNP231" s="5">
        <v>0</v>
      </c>
      <c r="BNQ231" s="664" t="s">
        <v>13</v>
      </c>
      <c r="BNR231" s="664"/>
      <c r="BNS231" s="664"/>
      <c r="BNT231" s="5">
        <v>0</v>
      </c>
      <c r="BNU231" s="664" t="s">
        <v>13</v>
      </c>
      <c r="BNV231" s="664"/>
      <c r="BNW231" s="664"/>
      <c r="BNX231" s="5">
        <v>0</v>
      </c>
      <c r="BNY231" s="664" t="s">
        <v>13</v>
      </c>
      <c r="BNZ231" s="664"/>
      <c r="BOA231" s="664"/>
      <c r="BOB231" s="5">
        <v>0</v>
      </c>
      <c r="BOC231" s="664" t="s">
        <v>13</v>
      </c>
      <c r="BOD231" s="664"/>
      <c r="BOE231" s="664"/>
      <c r="BOF231" s="5">
        <v>0</v>
      </c>
      <c r="BOG231" s="664" t="s">
        <v>13</v>
      </c>
      <c r="BOH231" s="664"/>
      <c r="BOI231" s="664"/>
      <c r="BOJ231" s="5">
        <v>0</v>
      </c>
      <c r="BOK231" s="664" t="s">
        <v>13</v>
      </c>
      <c r="BOL231" s="664"/>
      <c r="BOM231" s="664"/>
      <c r="BON231" s="5">
        <v>0</v>
      </c>
      <c r="BOO231" s="664" t="s">
        <v>13</v>
      </c>
      <c r="BOP231" s="664"/>
      <c r="BOQ231" s="664"/>
      <c r="BOR231" s="5">
        <v>0</v>
      </c>
      <c r="BOS231" s="664" t="s">
        <v>13</v>
      </c>
      <c r="BOT231" s="664"/>
      <c r="BOU231" s="664"/>
      <c r="BOV231" s="5">
        <v>0</v>
      </c>
      <c r="BOW231" s="664" t="s">
        <v>13</v>
      </c>
      <c r="BOX231" s="664"/>
      <c r="BOY231" s="664"/>
      <c r="BOZ231" s="5">
        <v>0</v>
      </c>
      <c r="BPA231" s="664" t="s">
        <v>13</v>
      </c>
      <c r="BPB231" s="664"/>
      <c r="BPC231" s="664"/>
      <c r="BPD231" s="5">
        <v>0</v>
      </c>
      <c r="BPE231" s="664" t="s">
        <v>13</v>
      </c>
      <c r="BPF231" s="664"/>
      <c r="BPG231" s="664"/>
      <c r="BPH231" s="5">
        <v>0</v>
      </c>
      <c r="BPI231" s="664" t="s">
        <v>13</v>
      </c>
      <c r="BPJ231" s="664"/>
      <c r="BPK231" s="664"/>
      <c r="BPL231" s="5">
        <v>0</v>
      </c>
      <c r="BPM231" s="664" t="s">
        <v>13</v>
      </c>
      <c r="BPN231" s="664"/>
      <c r="BPO231" s="664"/>
      <c r="BPP231" s="5">
        <v>0</v>
      </c>
      <c r="BPQ231" s="664" t="s">
        <v>13</v>
      </c>
      <c r="BPR231" s="664"/>
      <c r="BPS231" s="664"/>
      <c r="BPT231" s="5">
        <v>0</v>
      </c>
      <c r="BPU231" s="664" t="s">
        <v>13</v>
      </c>
      <c r="BPV231" s="664"/>
      <c r="BPW231" s="664"/>
      <c r="BPX231" s="5">
        <v>0</v>
      </c>
      <c r="BPY231" s="664" t="s">
        <v>13</v>
      </c>
      <c r="BPZ231" s="664"/>
      <c r="BQA231" s="664"/>
      <c r="BQB231" s="5">
        <v>0</v>
      </c>
      <c r="BQC231" s="664" t="s">
        <v>13</v>
      </c>
      <c r="BQD231" s="664"/>
      <c r="BQE231" s="664"/>
      <c r="BQF231" s="5">
        <v>0</v>
      </c>
      <c r="BQG231" s="664" t="s">
        <v>13</v>
      </c>
      <c r="BQH231" s="664"/>
      <c r="BQI231" s="664"/>
      <c r="BQJ231" s="5">
        <v>0</v>
      </c>
      <c r="BQK231" s="664" t="s">
        <v>13</v>
      </c>
      <c r="BQL231" s="664"/>
      <c r="BQM231" s="664"/>
      <c r="BQN231" s="5">
        <v>0</v>
      </c>
      <c r="BQO231" s="664" t="s">
        <v>13</v>
      </c>
      <c r="BQP231" s="664"/>
      <c r="BQQ231" s="664"/>
      <c r="BQR231" s="5">
        <v>0</v>
      </c>
      <c r="BQS231" s="664" t="s">
        <v>13</v>
      </c>
      <c r="BQT231" s="664"/>
      <c r="BQU231" s="664"/>
      <c r="BQV231" s="5">
        <v>0</v>
      </c>
      <c r="BQW231" s="664" t="s">
        <v>13</v>
      </c>
      <c r="BQX231" s="664"/>
      <c r="BQY231" s="664"/>
      <c r="BQZ231" s="5">
        <v>0</v>
      </c>
      <c r="BRA231" s="664" t="s">
        <v>13</v>
      </c>
      <c r="BRB231" s="664"/>
      <c r="BRC231" s="664"/>
      <c r="BRD231" s="5">
        <v>0</v>
      </c>
      <c r="BRE231" s="664" t="s">
        <v>13</v>
      </c>
      <c r="BRF231" s="664"/>
      <c r="BRG231" s="664"/>
      <c r="BRH231" s="5">
        <v>0</v>
      </c>
      <c r="BRI231" s="664" t="s">
        <v>13</v>
      </c>
      <c r="BRJ231" s="664"/>
      <c r="BRK231" s="664"/>
      <c r="BRL231" s="5">
        <v>0</v>
      </c>
      <c r="BRM231" s="664" t="s">
        <v>13</v>
      </c>
      <c r="BRN231" s="664"/>
      <c r="BRO231" s="664"/>
      <c r="BRP231" s="5">
        <v>0</v>
      </c>
      <c r="BRQ231" s="664" t="s">
        <v>13</v>
      </c>
      <c r="BRR231" s="664"/>
      <c r="BRS231" s="664"/>
      <c r="BRT231" s="5">
        <v>0</v>
      </c>
      <c r="BRU231" s="664" t="s">
        <v>13</v>
      </c>
      <c r="BRV231" s="664"/>
      <c r="BRW231" s="664"/>
      <c r="BRX231" s="5">
        <v>0</v>
      </c>
      <c r="BRY231" s="664" t="s">
        <v>13</v>
      </c>
      <c r="BRZ231" s="664"/>
      <c r="BSA231" s="664"/>
      <c r="BSB231" s="5">
        <v>0</v>
      </c>
      <c r="BSC231" s="664" t="s">
        <v>13</v>
      </c>
      <c r="BSD231" s="664"/>
      <c r="BSE231" s="664"/>
      <c r="BSF231" s="5">
        <v>0</v>
      </c>
      <c r="BSG231" s="664" t="s">
        <v>13</v>
      </c>
      <c r="BSH231" s="664"/>
      <c r="BSI231" s="664"/>
      <c r="BSJ231" s="5">
        <v>0</v>
      </c>
      <c r="BSK231" s="664" t="s">
        <v>13</v>
      </c>
      <c r="BSL231" s="664"/>
      <c r="BSM231" s="664"/>
      <c r="BSN231" s="5">
        <v>0</v>
      </c>
      <c r="BSO231" s="664" t="s">
        <v>13</v>
      </c>
      <c r="BSP231" s="664"/>
      <c r="BSQ231" s="664"/>
      <c r="BSR231" s="5">
        <v>0</v>
      </c>
      <c r="BSS231" s="664" t="s">
        <v>13</v>
      </c>
      <c r="BST231" s="664"/>
      <c r="BSU231" s="664"/>
      <c r="BSV231" s="5">
        <v>0</v>
      </c>
      <c r="BSW231" s="664" t="s">
        <v>13</v>
      </c>
      <c r="BSX231" s="664"/>
      <c r="BSY231" s="664"/>
      <c r="BSZ231" s="5">
        <v>0</v>
      </c>
      <c r="BTA231" s="664" t="s">
        <v>13</v>
      </c>
      <c r="BTB231" s="664"/>
      <c r="BTC231" s="664"/>
      <c r="BTD231" s="5">
        <v>0</v>
      </c>
      <c r="BTE231" s="664" t="s">
        <v>13</v>
      </c>
      <c r="BTF231" s="664"/>
      <c r="BTG231" s="664"/>
      <c r="BTH231" s="5">
        <v>0</v>
      </c>
      <c r="BTI231" s="664" t="s">
        <v>13</v>
      </c>
      <c r="BTJ231" s="664"/>
      <c r="BTK231" s="664"/>
      <c r="BTL231" s="5">
        <v>0</v>
      </c>
      <c r="BTM231" s="664" t="s">
        <v>13</v>
      </c>
      <c r="BTN231" s="664"/>
      <c r="BTO231" s="664"/>
      <c r="BTP231" s="5">
        <v>0</v>
      </c>
      <c r="BTQ231" s="664" t="s">
        <v>13</v>
      </c>
      <c r="BTR231" s="664"/>
      <c r="BTS231" s="664"/>
      <c r="BTT231" s="5">
        <v>0</v>
      </c>
      <c r="BTU231" s="664" t="s">
        <v>13</v>
      </c>
      <c r="BTV231" s="664"/>
      <c r="BTW231" s="664"/>
      <c r="BTX231" s="5">
        <v>0</v>
      </c>
      <c r="BTY231" s="664" t="s">
        <v>13</v>
      </c>
      <c r="BTZ231" s="664"/>
      <c r="BUA231" s="664"/>
      <c r="BUB231" s="5">
        <v>0</v>
      </c>
      <c r="BUC231" s="664" t="s">
        <v>13</v>
      </c>
      <c r="BUD231" s="664"/>
      <c r="BUE231" s="664"/>
      <c r="BUF231" s="5">
        <v>0</v>
      </c>
      <c r="BUG231" s="664" t="s">
        <v>13</v>
      </c>
      <c r="BUH231" s="664"/>
      <c r="BUI231" s="664"/>
      <c r="BUJ231" s="5">
        <v>0</v>
      </c>
      <c r="BUK231" s="664" t="s">
        <v>13</v>
      </c>
      <c r="BUL231" s="664"/>
      <c r="BUM231" s="664"/>
      <c r="BUN231" s="5">
        <v>0</v>
      </c>
      <c r="BUO231" s="664" t="s">
        <v>13</v>
      </c>
      <c r="BUP231" s="664"/>
      <c r="BUQ231" s="664"/>
      <c r="BUR231" s="5">
        <v>0</v>
      </c>
      <c r="BUS231" s="664" t="s">
        <v>13</v>
      </c>
      <c r="BUT231" s="664"/>
      <c r="BUU231" s="664"/>
      <c r="BUV231" s="5">
        <v>0</v>
      </c>
      <c r="BUW231" s="664" t="s">
        <v>13</v>
      </c>
      <c r="BUX231" s="664"/>
      <c r="BUY231" s="664"/>
      <c r="BUZ231" s="5">
        <v>0</v>
      </c>
      <c r="BVA231" s="664" t="s">
        <v>13</v>
      </c>
      <c r="BVB231" s="664"/>
      <c r="BVC231" s="664"/>
      <c r="BVD231" s="5">
        <v>0</v>
      </c>
      <c r="BVE231" s="664" t="s">
        <v>13</v>
      </c>
      <c r="BVF231" s="664"/>
      <c r="BVG231" s="664"/>
      <c r="BVH231" s="5">
        <v>0</v>
      </c>
      <c r="BVI231" s="664" t="s">
        <v>13</v>
      </c>
      <c r="BVJ231" s="664"/>
      <c r="BVK231" s="664"/>
      <c r="BVL231" s="5">
        <v>0</v>
      </c>
      <c r="BVM231" s="664" t="s">
        <v>13</v>
      </c>
      <c r="BVN231" s="664"/>
      <c r="BVO231" s="664"/>
      <c r="BVP231" s="5">
        <v>0</v>
      </c>
      <c r="BVQ231" s="664" t="s">
        <v>13</v>
      </c>
      <c r="BVR231" s="664"/>
      <c r="BVS231" s="664"/>
      <c r="BVT231" s="5">
        <v>0</v>
      </c>
      <c r="BVU231" s="664" t="s">
        <v>13</v>
      </c>
      <c r="BVV231" s="664"/>
      <c r="BVW231" s="664"/>
      <c r="BVX231" s="5">
        <v>0</v>
      </c>
      <c r="BVY231" s="664" t="s">
        <v>13</v>
      </c>
      <c r="BVZ231" s="664"/>
      <c r="BWA231" s="664"/>
      <c r="BWB231" s="5">
        <v>0</v>
      </c>
      <c r="BWC231" s="664" t="s">
        <v>13</v>
      </c>
      <c r="BWD231" s="664"/>
      <c r="BWE231" s="664"/>
      <c r="BWF231" s="5">
        <v>0</v>
      </c>
      <c r="BWG231" s="664" t="s">
        <v>13</v>
      </c>
      <c r="BWH231" s="664"/>
      <c r="BWI231" s="664"/>
      <c r="BWJ231" s="5">
        <v>0</v>
      </c>
      <c r="BWK231" s="664" t="s">
        <v>13</v>
      </c>
      <c r="BWL231" s="664"/>
      <c r="BWM231" s="664"/>
      <c r="BWN231" s="5">
        <v>0</v>
      </c>
      <c r="BWO231" s="664" t="s">
        <v>13</v>
      </c>
      <c r="BWP231" s="664"/>
      <c r="BWQ231" s="664"/>
      <c r="BWR231" s="5">
        <v>0</v>
      </c>
      <c r="BWS231" s="664" t="s">
        <v>13</v>
      </c>
      <c r="BWT231" s="664"/>
      <c r="BWU231" s="664"/>
      <c r="BWV231" s="5">
        <v>0</v>
      </c>
      <c r="BWW231" s="664" t="s">
        <v>13</v>
      </c>
      <c r="BWX231" s="664"/>
      <c r="BWY231" s="664"/>
      <c r="BWZ231" s="5">
        <v>0</v>
      </c>
      <c r="BXA231" s="664" t="s">
        <v>13</v>
      </c>
      <c r="BXB231" s="664"/>
      <c r="BXC231" s="664"/>
      <c r="BXD231" s="5">
        <v>0</v>
      </c>
      <c r="BXE231" s="664" t="s">
        <v>13</v>
      </c>
      <c r="BXF231" s="664"/>
      <c r="BXG231" s="664"/>
      <c r="BXH231" s="5">
        <v>0</v>
      </c>
      <c r="BXI231" s="664" t="s">
        <v>13</v>
      </c>
      <c r="BXJ231" s="664"/>
      <c r="BXK231" s="664"/>
      <c r="BXL231" s="5">
        <v>0</v>
      </c>
      <c r="BXM231" s="664" t="s">
        <v>13</v>
      </c>
      <c r="BXN231" s="664"/>
      <c r="BXO231" s="664"/>
      <c r="BXP231" s="5">
        <v>0</v>
      </c>
      <c r="BXQ231" s="664" t="s">
        <v>13</v>
      </c>
      <c r="BXR231" s="664"/>
      <c r="BXS231" s="664"/>
      <c r="BXT231" s="5">
        <v>0</v>
      </c>
      <c r="BXU231" s="664" t="s">
        <v>13</v>
      </c>
      <c r="BXV231" s="664"/>
      <c r="BXW231" s="664"/>
      <c r="BXX231" s="5">
        <v>0</v>
      </c>
      <c r="BXY231" s="664" t="s">
        <v>13</v>
      </c>
      <c r="BXZ231" s="664"/>
      <c r="BYA231" s="664"/>
      <c r="BYB231" s="5">
        <v>0</v>
      </c>
      <c r="BYC231" s="664" t="s">
        <v>13</v>
      </c>
      <c r="BYD231" s="664"/>
      <c r="BYE231" s="664"/>
      <c r="BYF231" s="5">
        <v>0</v>
      </c>
      <c r="BYG231" s="664" t="s">
        <v>13</v>
      </c>
      <c r="BYH231" s="664"/>
      <c r="BYI231" s="664"/>
      <c r="BYJ231" s="5">
        <v>0</v>
      </c>
      <c r="BYK231" s="664" t="s">
        <v>13</v>
      </c>
      <c r="BYL231" s="664"/>
      <c r="BYM231" s="664"/>
      <c r="BYN231" s="5">
        <v>0</v>
      </c>
      <c r="BYO231" s="664" t="s">
        <v>13</v>
      </c>
      <c r="BYP231" s="664"/>
      <c r="BYQ231" s="664"/>
      <c r="BYR231" s="5">
        <v>0</v>
      </c>
      <c r="BYS231" s="664" t="s">
        <v>13</v>
      </c>
      <c r="BYT231" s="664"/>
      <c r="BYU231" s="664"/>
      <c r="BYV231" s="5">
        <v>0</v>
      </c>
      <c r="BYW231" s="664" t="s">
        <v>13</v>
      </c>
      <c r="BYX231" s="664"/>
      <c r="BYY231" s="664"/>
      <c r="BYZ231" s="5">
        <v>0</v>
      </c>
      <c r="BZA231" s="664" t="s">
        <v>13</v>
      </c>
      <c r="BZB231" s="664"/>
      <c r="BZC231" s="664"/>
      <c r="BZD231" s="5">
        <v>0</v>
      </c>
      <c r="BZE231" s="664" t="s">
        <v>13</v>
      </c>
      <c r="BZF231" s="664"/>
      <c r="BZG231" s="664"/>
      <c r="BZH231" s="5">
        <v>0</v>
      </c>
      <c r="BZI231" s="664" t="s">
        <v>13</v>
      </c>
      <c r="BZJ231" s="664"/>
      <c r="BZK231" s="664"/>
      <c r="BZL231" s="5">
        <v>0</v>
      </c>
      <c r="BZM231" s="664" t="s">
        <v>13</v>
      </c>
      <c r="BZN231" s="664"/>
      <c r="BZO231" s="664"/>
      <c r="BZP231" s="5">
        <v>0</v>
      </c>
      <c r="BZQ231" s="664" t="s">
        <v>13</v>
      </c>
      <c r="BZR231" s="664"/>
      <c r="BZS231" s="664"/>
      <c r="BZT231" s="5">
        <v>0</v>
      </c>
      <c r="BZU231" s="664" t="s">
        <v>13</v>
      </c>
      <c r="BZV231" s="664"/>
      <c r="BZW231" s="664"/>
      <c r="BZX231" s="5">
        <v>0</v>
      </c>
      <c r="BZY231" s="664" t="s">
        <v>13</v>
      </c>
      <c r="BZZ231" s="664"/>
      <c r="CAA231" s="664"/>
      <c r="CAB231" s="5">
        <v>0</v>
      </c>
      <c r="CAC231" s="664" t="s">
        <v>13</v>
      </c>
      <c r="CAD231" s="664"/>
      <c r="CAE231" s="664"/>
      <c r="CAF231" s="5">
        <v>0</v>
      </c>
      <c r="CAG231" s="664" t="s">
        <v>13</v>
      </c>
      <c r="CAH231" s="664"/>
      <c r="CAI231" s="664"/>
      <c r="CAJ231" s="5">
        <v>0</v>
      </c>
      <c r="CAK231" s="664" t="s">
        <v>13</v>
      </c>
      <c r="CAL231" s="664"/>
      <c r="CAM231" s="664"/>
      <c r="CAN231" s="5">
        <v>0</v>
      </c>
      <c r="CAO231" s="664" t="s">
        <v>13</v>
      </c>
      <c r="CAP231" s="664"/>
      <c r="CAQ231" s="664"/>
      <c r="CAR231" s="5">
        <v>0</v>
      </c>
      <c r="CAS231" s="664" t="s">
        <v>13</v>
      </c>
      <c r="CAT231" s="664"/>
      <c r="CAU231" s="664"/>
      <c r="CAV231" s="5">
        <v>0</v>
      </c>
      <c r="CAW231" s="664" t="s">
        <v>13</v>
      </c>
      <c r="CAX231" s="664"/>
      <c r="CAY231" s="664"/>
      <c r="CAZ231" s="5">
        <v>0</v>
      </c>
      <c r="CBA231" s="664" t="s">
        <v>13</v>
      </c>
      <c r="CBB231" s="664"/>
      <c r="CBC231" s="664"/>
      <c r="CBD231" s="5">
        <v>0</v>
      </c>
      <c r="CBE231" s="664" t="s">
        <v>13</v>
      </c>
      <c r="CBF231" s="664"/>
      <c r="CBG231" s="664"/>
      <c r="CBH231" s="5">
        <v>0</v>
      </c>
      <c r="CBI231" s="664" t="s">
        <v>13</v>
      </c>
      <c r="CBJ231" s="664"/>
      <c r="CBK231" s="664"/>
      <c r="CBL231" s="5">
        <v>0</v>
      </c>
      <c r="CBM231" s="664" t="s">
        <v>13</v>
      </c>
      <c r="CBN231" s="664"/>
      <c r="CBO231" s="664"/>
      <c r="CBP231" s="5">
        <v>0</v>
      </c>
      <c r="CBQ231" s="664" t="s">
        <v>13</v>
      </c>
      <c r="CBR231" s="664"/>
      <c r="CBS231" s="664"/>
      <c r="CBT231" s="5">
        <v>0</v>
      </c>
      <c r="CBU231" s="664" t="s">
        <v>13</v>
      </c>
      <c r="CBV231" s="664"/>
      <c r="CBW231" s="664"/>
      <c r="CBX231" s="5">
        <v>0</v>
      </c>
      <c r="CBY231" s="664" t="s">
        <v>13</v>
      </c>
      <c r="CBZ231" s="664"/>
      <c r="CCA231" s="664"/>
      <c r="CCB231" s="5">
        <v>0</v>
      </c>
      <c r="CCC231" s="664" t="s">
        <v>13</v>
      </c>
      <c r="CCD231" s="664"/>
      <c r="CCE231" s="664"/>
      <c r="CCF231" s="5">
        <v>0</v>
      </c>
      <c r="CCG231" s="664" t="s">
        <v>13</v>
      </c>
      <c r="CCH231" s="664"/>
      <c r="CCI231" s="664"/>
      <c r="CCJ231" s="5">
        <v>0</v>
      </c>
      <c r="CCK231" s="664" t="s">
        <v>13</v>
      </c>
      <c r="CCL231" s="664"/>
      <c r="CCM231" s="664"/>
      <c r="CCN231" s="5">
        <v>0</v>
      </c>
      <c r="CCO231" s="664" t="s">
        <v>13</v>
      </c>
      <c r="CCP231" s="664"/>
      <c r="CCQ231" s="664"/>
      <c r="CCR231" s="5">
        <v>0</v>
      </c>
      <c r="CCS231" s="664" t="s">
        <v>13</v>
      </c>
      <c r="CCT231" s="664"/>
      <c r="CCU231" s="664"/>
      <c r="CCV231" s="5">
        <v>0</v>
      </c>
      <c r="CCW231" s="664" t="s">
        <v>13</v>
      </c>
      <c r="CCX231" s="664"/>
      <c r="CCY231" s="664"/>
      <c r="CCZ231" s="5">
        <v>0</v>
      </c>
      <c r="CDA231" s="664" t="s">
        <v>13</v>
      </c>
      <c r="CDB231" s="664"/>
      <c r="CDC231" s="664"/>
      <c r="CDD231" s="5">
        <v>0</v>
      </c>
      <c r="CDE231" s="664" t="s">
        <v>13</v>
      </c>
      <c r="CDF231" s="664"/>
      <c r="CDG231" s="664"/>
      <c r="CDH231" s="5">
        <v>0</v>
      </c>
      <c r="CDI231" s="664" t="s">
        <v>13</v>
      </c>
      <c r="CDJ231" s="664"/>
      <c r="CDK231" s="664"/>
      <c r="CDL231" s="5">
        <v>0</v>
      </c>
      <c r="CDM231" s="664" t="s">
        <v>13</v>
      </c>
      <c r="CDN231" s="664"/>
      <c r="CDO231" s="664"/>
      <c r="CDP231" s="5">
        <v>0</v>
      </c>
      <c r="CDQ231" s="664" t="s">
        <v>13</v>
      </c>
      <c r="CDR231" s="664"/>
      <c r="CDS231" s="664"/>
      <c r="CDT231" s="5">
        <v>0</v>
      </c>
      <c r="CDU231" s="664" t="s">
        <v>13</v>
      </c>
      <c r="CDV231" s="664"/>
      <c r="CDW231" s="664"/>
      <c r="CDX231" s="5">
        <v>0</v>
      </c>
      <c r="CDY231" s="664" t="s">
        <v>13</v>
      </c>
      <c r="CDZ231" s="664"/>
      <c r="CEA231" s="664"/>
      <c r="CEB231" s="5">
        <v>0</v>
      </c>
      <c r="CEC231" s="664" t="s">
        <v>13</v>
      </c>
      <c r="CED231" s="664"/>
      <c r="CEE231" s="664"/>
      <c r="CEF231" s="5">
        <v>0</v>
      </c>
      <c r="CEG231" s="664" t="s">
        <v>13</v>
      </c>
      <c r="CEH231" s="664"/>
      <c r="CEI231" s="664"/>
      <c r="CEJ231" s="5">
        <v>0</v>
      </c>
      <c r="CEK231" s="664" t="s">
        <v>13</v>
      </c>
      <c r="CEL231" s="664"/>
      <c r="CEM231" s="664"/>
      <c r="CEN231" s="5">
        <v>0</v>
      </c>
      <c r="CEO231" s="664" t="s">
        <v>13</v>
      </c>
      <c r="CEP231" s="664"/>
      <c r="CEQ231" s="664"/>
      <c r="CER231" s="5">
        <v>0</v>
      </c>
      <c r="CES231" s="664" t="s">
        <v>13</v>
      </c>
      <c r="CET231" s="664"/>
      <c r="CEU231" s="664"/>
      <c r="CEV231" s="5">
        <v>0</v>
      </c>
      <c r="CEW231" s="664" t="s">
        <v>13</v>
      </c>
      <c r="CEX231" s="664"/>
      <c r="CEY231" s="664"/>
      <c r="CEZ231" s="5">
        <v>0</v>
      </c>
      <c r="CFA231" s="664" t="s">
        <v>13</v>
      </c>
      <c r="CFB231" s="664"/>
      <c r="CFC231" s="664"/>
      <c r="CFD231" s="5">
        <v>0</v>
      </c>
      <c r="CFE231" s="664" t="s">
        <v>13</v>
      </c>
      <c r="CFF231" s="664"/>
      <c r="CFG231" s="664"/>
      <c r="CFH231" s="5">
        <v>0</v>
      </c>
      <c r="CFI231" s="664" t="s">
        <v>13</v>
      </c>
      <c r="CFJ231" s="664"/>
      <c r="CFK231" s="664"/>
      <c r="CFL231" s="5">
        <v>0</v>
      </c>
      <c r="CFM231" s="664" t="s">
        <v>13</v>
      </c>
      <c r="CFN231" s="664"/>
      <c r="CFO231" s="664"/>
      <c r="CFP231" s="5">
        <v>0</v>
      </c>
      <c r="CFQ231" s="664" t="s">
        <v>13</v>
      </c>
      <c r="CFR231" s="664"/>
      <c r="CFS231" s="664"/>
      <c r="CFT231" s="5">
        <v>0</v>
      </c>
      <c r="CFU231" s="664" t="s">
        <v>13</v>
      </c>
      <c r="CFV231" s="664"/>
      <c r="CFW231" s="664"/>
      <c r="CFX231" s="5">
        <v>0</v>
      </c>
      <c r="CFY231" s="664" t="s">
        <v>13</v>
      </c>
      <c r="CFZ231" s="664"/>
      <c r="CGA231" s="664"/>
      <c r="CGB231" s="5">
        <v>0</v>
      </c>
      <c r="CGC231" s="664" t="s">
        <v>13</v>
      </c>
      <c r="CGD231" s="664"/>
      <c r="CGE231" s="664"/>
      <c r="CGF231" s="5">
        <v>0</v>
      </c>
      <c r="CGG231" s="664" t="s">
        <v>13</v>
      </c>
      <c r="CGH231" s="664"/>
      <c r="CGI231" s="664"/>
      <c r="CGJ231" s="5">
        <v>0</v>
      </c>
      <c r="CGK231" s="664" t="s">
        <v>13</v>
      </c>
      <c r="CGL231" s="664"/>
      <c r="CGM231" s="664"/>
      <c r="CGN231" s="5">
        <v>0</v>
      </c>
      <c r="CGO231" s="664" t="s">
        <v>13</v>
      </c>
      <c r="CGP231" s="664"/>
      <c r="CGQ231" s="664"/>
      <c r="CGR231" s="5">
        <v>0</v>
      </c>
      <c r="CGS231" s="664" t="s">
        <v>13</v>
      </c>
      <c r="CGT231" s="664"/>
      <c r="CGU231" s="664"/>
      <c r="CGV231" s="5">
        <v>0</v>
      </c>
      <c r="CGW231" s="664" t="s">
        <v>13</v>
      </c>
      <c r="CGX231" s="664"/>
      <c r="CGY231" s="664"/>
      <c r="CGZ231" s="5">
        <v>0</v>
      </c>
      <c r="CHA231" s="664" t="s">
        <v>13</v>
      </c>
      <c r="CHB231" s="664"/>
      <c r="CHC231" s="664"/>
      <c r="CHD231" s="5">
        <v>0</v>
      </c>
      <c r="CHE231" s="664" t="s">
        <v>13</v>
      </c>
      <c r="CHF231" s="664"/>
      <c r="CHG231" s="664"/>
      <c r="CHH231" s="5">
        <v>0</v>
      </c>
      <c r="CHI231" s="664" t="s">
        <v>13</v>
      </c>
      <c r="CHJ231" s="664"/>
      <c r="CHK231" s="664"/>
      <c r="CHL231" s="5">
        <v>0</v>
      </c>
      <c r="CHM231" s="664" t="s">
        <v>13</v>
      </c>
      <c r="CHN231" s="664"/>
      <c r="CHO231" s="664"/>
      <c r="CHP231" s="5">
        <v>0</v>
      </c>
      <c r="CHQ231" s="664" t="s">
        <v>13</v>
      </c>
      <c r="CHR231" s="664"/>
      <c r="CHS231" s="664"/>
      <c r="CHT231" s="5">
        <v>0</v>
      </c>
      <c r="CHU231" s="664" t="s">
        <v>13</v>
      </c>
      <c r="CHV231" s="664"/>
      <c r="CHW231" s="664"/>
      <c r="CHX231" s="5">
        <v>0</v>
      </c>
      <c r="CHY231" s="664" t="s">
        <v>13</v>
      </c>
      <c r="CHZ231" s="664"/>
      <c r="CIA231" s="664"/>
      <c r="CIB231" s="5">
        <v>0</v>
      </c>
      <c r="CIC231" s="664" t="s">
        <v>13</v>
      </c>
      <c r="CID231" s="664"/>
      <c r="CIE231" s="664"/>
      <c r="CIF231" s="5">
        <v>0</v>
      </c>
      <c r="CIG231" s="664" t="s">
        <v>13</v>
      </c>
      <c r="CIH231" s="664"/>
      <c r="CII231" s="664"/>
      <c r="CIJ231" s="5">
        <v>0</v>
      </c>
      <c r="CIK231" s="664" t="s">
        <v>13</v>
      </c>
      <c r="CIL231" s="664"/>
      <c r="CIM231" s="664"/>
      <c r="CIN231" s="5">
        <v>0</v>
      </c>
      <c r="CIO231" s="664" t="s">
        <v>13</v>
      </c>
      <c r="CIP231" s="664"/>
      <c r="CIQ231" s="664"/>
      <c r="CIR231" s="5">
        <v>0</v>
      </c>
      <c r="CIS231" s="664" t="s">
        <v>13</v>
      </c>
      <c r="CIT231" s="664"/>
      <c r="CIU231" s="664"/>
      <c r="CIV231" s="5">
        <v>0</v>
      </c>
      <c r="CIW231" s="664" t="s">
        <v>13</v>
      </c>
      <c r="CIX231" s="664"/>
      <c r="CIY231" s="664"/>
      <c r="CIZ231" s="5">
        <v>0</v>
      </c>
      <c r="CJA231" s="664" t="s">
        <v>13</v>
      </c>
      <c r="CJB231" s="664"/>
      <c r="CJC231" s="664"/>
      <c r="CJD231" s="5">
        <v>0</v>
      </c>
      <c r="CJE231" s="664" t="s">
        <v>13</v>
      </c>
      <c r="CJF231" s="664"/>
      <c r="CJG231" s="664"/>
      <c r="CJH231" s="5">
        <v>0</v>
      </c>
      <c r="CJI231" s="664" t="s">
        <v>13</v>
      </c>
      <c r="CJJ231" s="664"/>
      <c r="CJK231" s="664"/>
      <c r="CJL231" s="5">
        <v>0</v>
      </c>
      <c r="CJM231" s="664" t="s">
        <v>13</v>
      </c>
      <c r="CJN231" s="664"/>
      <c r="CJO231" s="664"/>
      <c r="CJP231" s="5">
        <v>0</v>
      </c>
      <c r="CJQ231" s="664" t="s">
        <v>13</v>
      </c>
      <c r="CJR231" s="664"/>
      <c r="CJS231" s="664"/>
      <c r="CJT231" s="5">
        <v>0</v>
      </c>
      <c r="CJU231" s="664" t="s">
        <v>13</v>
      </c>
      <c r="CJV231" s="664"/>
      <c r="CJW231" s="664"/>
      <c r="CJX231" s="5">
        <v>0</v>
      </c>
      <c r="CJY231" s="664" t="s">
        <v>13</v>
      </c>
      <c r="CJZ231" s="664"/>
      <c r="CKA231" s="664"/>
      <c r="CKB231" s="5">
        <v>0</v>
      </c>
      <c r="CKC231" s="664" t="s">
        <v>13</v>
      </c>
      <c r="CKD231" s="664"/>
      <c r="CKE231" s="664"/>
      <c r="CKF231" s="5">
        <v>0</v>
      </c>
      <c r="CKG231" s="664" t="s">
        <v>13</v>
      </c>
      <c r="CKH231" s="664"/>
      <c r="CKI231" s="664"/>
      <c r="CKJ231" s="5">
        <v>0</v>
      </c>
      <c r="CKK231" s="664" t="s">
        <v>13</v>
      </c>
      <c r="CKL231" s="664"/>
      <c r="CKM231" s="664"/>
      <c r="CKN231" s="5">
        <v>0</v>
      </c>
      <c r="CKO231" s="664" t="s">
        <v>13</v>
      </c>
      <c r="CKP231" s="664"/>
      <c r="CKQ231" s="664"/>
      <c r="CKR231" s="5">
        <v>0</v>
      </c>
      <c r="CKS231" s="664" t="s">
        <v>13</v>
      </c>
      <c r="CKT231" s="664"/>
      <c r="CKU231" s="664"/>
      <c r="CKV231" s="5">
        <v>0</v>
      </c>
      <c r="CKW231" s="664" t="s">
        <v>13</v>
      </c>
      <c r="CKX231" s="664"/>
      <c r="CKY231" s="664"/>
      <c r="CKZ231" s="5">
        <v>0</v>
      </c>
      <c r="CLA231" s="664" t="s">
        <v>13</v>
      </c>
      <c r="CLB231" s="664"/>
      <c r="CLC231" s="664"/>
      <c r="CLD231" s="5">
        <v>0</v>
      </c>
      <c r="CLE231" s="664" t="s">
        <v>13</v>
      </c>
      <c r="CLF231" s="664"/>
      <c r="CLG231" s="664"/>
      <c r="CLH231" s="5">
        <v>0</v>
      </c>
      <c r="CLI231" s="664" t="s">
        <v>13</v>
      </c>
      <c r="CLJ231" s="664"/>
      <c r="CLK231" s="664"/>
      <c r="CLL231" s="5">
        <v>0</v>
      </c>
      <c r="CLM231" s="664" t="s">
        <v>13</v>
      </c>
      <c r="CLN231" s="664"/>
      <c r="CLO231" s="664"/>
      <c r="CLP231" s="5">
        <v>0</v>
      </c>
      <c r="CLQ231" s="664" t="s">
        <v>13</v>
      </c>
      <c r="CLR231" s="664"/>
      <c r="CLS231" s="664"/>
      <c r="CLT231" s="5">
        <v>0</v>
      </c>
      <c r="CLU231" s="664" t="s">
        <v>13</v>
      </c>
      <c r="CLV231" s="664"/>
      <c r="CLW231" s="664"/>
      <c r="CLX231" s="5">
        <v>0</v>
      </c>
      <c r="CLY231" s="664" t="s">
        <v>13</v>
      </c>
      <c r="CLZ231" s="664"/>
      <c r="CMA231" s="664"/>
      <c r="CMB231" s="5">
        <v>0</v>
      </c>
      <c r="CMC231" s="664" t="s">
        <v>13</v>
      </c>
      <c r="CMD231" s="664"/>
      <c r="CME231" s="664"/>
      <c r="CMF231" s="5">
        <v>0</v>
      </c>
      <c r="CMG231" s="664" t="s">
        <v>13</v>
      </c>
      <c r="CMH231" s="664"/>
      <c r="CMI231" s="664"/>
      <c r="CMJ231" s="5">
        <v>0</v>
      </c>
      <c r="CMK231" s="664" t="s">
        <v>13</v>
      </c>
      <c r="CML231" s="664"/>
      <c r="CMM231" s="664"/>
      <c r="CMN231" s="5">
        <v>0</v>
      </c>
      <c r="CMO231" s="664" t="s">
        <v>13</v>
      </c>
      <c r="CMP231" s="664"/>
      <c r="CMQ231" s="664"/>
      <c r="CMR231" s="5">
        <v>0</v>
      </c>
      <c r="CMS231" s="664" t="s">
        <v>13</v>
      </c>
      <c r="CMT231" s="664"/>
      <c r="CMU231" s="664"/>
      <c r="CMV231" s="5">
        <v>0</v>
      </c>
      <c r="CMW231" s="664" t="s">
        <v>13</v>
      </c>
      <c r="CMX231" s="664"/>
      <c r="CMY231" s="664"/>
      <c r="CMZ231" s="5">
        <v>0</v>
      </c>
      <c r="CNA231" s="664" t="s">
        <v>13</v>
      </c>
      <c r="CNB231" s="664"/>
      <c r="CNC231" s="664"/>
      <c r="CND231" s="5">
        <v>0</v>
      </c>
      <c r="CNE231" s="664" t="s">
        <v>13</v>
      </c>
      <c r="CNF231" s="664"/>
      <c r="CNG231" s="664"/>
      <c r="CNH231" s="5">
        <v>0</v>
      </c>
      <c r="CNI231" s="664" t="s">
        <v>13</v>
      </c>
      <c r="CNJ231" s="664"/>
      <c r="CNK231" s="664"/>
      <c r="CNL231" s="5">
        <v>0</v>
      </c>
      <c r="CNM231" s="664" t="s">
        <v>13</v>
      </c>
      <c r="CNN231" s="664"/>
      <c r="CNO231" s="664"/>
      <c r="CNP231" s="5">
        <v>0</v>
      </c>
      <c r="CNQ231" s="664" t="s">
        <v>13</v>
      </c>
      <c r="CNR231" s="664"/>
      <c r="CNS231" s="664"/>
      <c r="CNT231" s="5">
        <v>0</v>
      </c>
      <c r="CNU231" s="664" t="s">
        <v>13</v>
      </c>
      <c r="CNV231" s="664"/>
      <c r="CNW231" s="664"/>
      <c r="CNX231" s="5">
        <v>0</v>
      </c>
      <c r="CNY231" s="664" t="s">
        <v>13</v>
      </c>
      <c r="CNZ231" s="664"/>
      <c r="COA231" s="664"/>
      <c r="COB231" s="5">
        <v>0</v>
      </c>
      <c r="COC231" s="664" t="s">
        <v>13</v>
      </c>
      <c r="COD231" s="664"/>
      <c r="COE231" s="664"/>
      <c r="COF231" s="5">
        <v>0</v>
      </c>
      <c r="COG231" s="664" t="s">
        <v>13</v>
      </c>
      <c r="COH231" s="664"/>
      <c r="COI231" s="664"/>
      <c r="COJ231" s="5">
        <v>0</v>
      </c>
      <c r="COK231" s="664" t="s">
        <v>13</v>
      </c>
      <c r="COL231" s="664"/>
      <c r="COM231" s="664"/>
      <c r="CON231" s="5">
        <v>0</v>
      </c>
      <c r="COO231" s="664" t="s">
        <v>13</v>
      </c>
      <c r="COP231" s="664"/>
      <c r="COQ231" s="664"/>
      <c r="COR231" s="5">
        <v>0</v>
      </c>
      <c r="COS231" s="664" t="s">
        <v>13</v>
      </c>
      <c r="COT231" s="664"/>
      <c r="COU231" s="664"/>
      <c r="COV231" s="5">
        <v>0</v>
      </c>
      <c r="COW231" s="664" t="s">
        <v>13</v>
      </c>
      <c r="COX231" s="664"/>
      <c r="COY231" s="664"/>
      <c r="COZ231" s="5">
        <v>0</v>
      </c>
      <c r="CPA231" s="664" t="s">
        <v>13</v>
      </c>
      <c r="CPB231" s="664"/>
      <c r="CPC231" s="664"/>
      <c r="CPD231" s="5">
        <v>0</v>
      </c>
      <c r="CPE231" s="664" t="s">
        <v>13</v>
      </c>
      <c r="CPF231" s="664"/>
      <c r="CPG231" s="664"/>
      <c r="CPH231" s="5">
        <v>0</v>
      </c>
      <c r="CPI231" s="664" t="s">
        <v>13</v>
      </c>
      <c r="CPJ231" s="664"/>
      <c r="CPK231" s="664"/>
      <c r="CPL231" s="5">
        <v>0</v>
      </c>
      <c r="CPM231" s="664" t="s">
        <v>13</v>
      </c>
      <c r="CPN231" s="664"/>
      <c r="CPO231" s="664"/>
      <c r="CPP231" s="5">
        <v>0</v>
      </c>
      <c r="CPQ231" s="664" t="s">
        <v>13</v>
      </c>
      <c r="CPR231" s="664"/>
      <c r="CPS231" s="664"/>
      <c r="CPT231" s="5">
        <v>0</v>
      </c>
      <c r="CPU231" s="664" t="s">
        <v>13</v>
      </c>
      <c r="CPV231" s="664"/>
      <c r="CPW231" s="664"/>
      <c r="CPX231" s="5">
        <v>0</v>
      </c>
      <c r="CPY231" s="664" t="s">
        <v>13</v>
      </c>
      <c r="CPZ231" s="664"/>
      <c r="CQA231" s="664"/>
      <c r="CQB231" s="5">
        <v>0</v>
      </c>
      <c r="CQC231" s="664" t="s">
        <v>13</v>
      </c>
      <c r="CQD231" s="664"/>
      <c r="CQE231" s="664"/>
      <c r="CQF231" s="5">
        <v>0</v>
      </c>
      <c r="CQG231" s="664" t="s">
        <v>13</v>
      </c>
      <c r="CQH231" s="664"/>
      <c r="CQI231" s="664"/>
      <c r="CQJ231" s="5">
        <v>0</v>
      </c>
      <c r="CQK231" s="664" t="s">
        <v>13</v>
      </c>
      <c r="CQL231" s="664"/>
      <c r="CQM231" s="664"/>
      <c r="CQN231" s="5">
        <v>0</v>
      </c>
      <c r="CQO231" s="664" t="s">
        <v>13</v>
      </c>
      <c r="CQP231" s="664"/>
      <c r="CQQ231" s="664"/>
      <c r="CQR231" s="5">
        <v>0</v>
      </c>
      <c r="CQS231" s="664" t="s">
        <v>13</v>
      </c>
      <c r="CQT231" s="664"/>
      <c r="CQU231" s="664"/>
      <c r="CQV231" s="5">
        <v>0</v>
      </c>
      <c r="CQW231" s="664" t="s">
        <v>13</v>
      </c>
      <c r="CQX231" s="664"/>
      <c r="CQY231" s="664"/>
      <c r="CQZ231" s="5">
        <v>0</v>
      </c>
      <c r="CRA231" s="664" t="s">
        <v>13</v>
      </c>
      <c r="CRB231" s="664"/>
      <c r="CRC231" s="664"/>
      <c r="CRD231" s="5">
        <v>0</v>
      </c>
      <c r="CRE231" s="664" t="s">
        <v>13</v>
      </c>
      <c r="CRF231" s="664"/>
      <c r="CRG231" s="664"/>
      <c r="CRH231" s="5">
        <v>0</v>
      </c>
      <c r="CRI231" s="664" t="s">
        <v>13</v>
      </c>
      <c r="CRJ231" s="664"/>
      <c r="CRK231" s="664"/>
      <c r="CRL231" s="5">
        <v>0</v>
      </c>
      <c r="CRM231" s="664" t="s">
        <v>13</v>
      </c>
      <c r="CRN231" s="664"/>
      <c r="CRO231" s="664"/>
      <c r="CRP231" s="5">
        <v>0</v>
      </c>
      <c r="CRQ231" s="664" t="s">
        <v>13</v>
      </c>
      <c r="CRR231" s="664"/>
      <c r="CRS231" s="664"/>
      <c r="CRT231" s="5">
        <v>0</v>
      </c>
      <c r="CRU231" s="664" t="s">
        <v>13</v>
      </c>
      <c r="CRV231" s="664"/>
      <c r="CRW231" s="664"/>
      <c r="CRX231" s="5">
        <v>0</v>
      </c>
      <c r="CRY231" s="664" t="s">
        <v>13</v>
      </c>
      <c r="CRZ231" s="664"/>
      <c r="CSA231" s="664"/>
      <c r="CSB231" s="5">
        <v>0</v>
      </c>
      <c r="CSC231" s="664" t="s">
        <v>13</v>
      </c>
      <c r="CSD231" s="664"/>
      <c r="CSE231" s="664"/>
      <c r="CSF231" s="5">
        <v>0</v>
      </c>
      <c r="CSG231" s="664" t="s">
        <v>13</v>
      </c>
      <c r="CSH231" s="664"/>
      <c r="CSI231" s="664"/>
      <c r="CSJ231" s="5">
        <v>0</v>
      </c>
      <c r="CSK231" s="664" t="s">
        <v>13</v>
      </c>
      <c r="CSL231" s="664"/>
      <c r="CSM231" s="664"/>
      <c r="CSN231" s="5">
        <v>0</v>
      </c>
      <c r="CSO231" s="664" t="s">
        <v>13</v>
      </c>
      <c r="CSP231" s="664"/>
      <c r="CSQ231" s="664"/>
      <c r="CSR231" s="5">
        <v>0</v>
      </c>
      <c r="CSS231" s="664" t="s">
        <v>13</v>
      </c>
      <c r="CST231" s="664"/>
      <c r="CSU231" s="664"/>
      <c r="CSV231" s="5">
        <v>0</v>
      </c>
      <c r="CSW231" s="664" t="s">
        <v>13</v>
      </c>
      <c r="CSX231" s="664"/>
      <c r="CSY231" s="664"/>
      <c r="CSZ231" s="5">
        <v>0</v>
      </c>
      <c r="CTA231" s="664" t="s">
        <v>13</v>
      </c>
      <c r="CTB231" s="664"/>
      <c r="CTC231" s="664"/>
      <c r="CTD231" s="5">
        <v>0</v>
      </c>
      <c r="CTE231" s="664" t="s">
        <v>13</v>
      </c>
      <c r="CTF231" s="664"/>
      <c r="CTG231" s="664"/>
      <c r="CTH231" s="5">
        <v>0</v>
      </c>
      <c r="CTI231" s="664" t="s">
        <v>13</v>
      </c>
      <c r="CTJ231" s="664"/>
      <c r="CTK231" s="664"/>
      <c r="CTL231" s="5">
        <v>0</v>
      </c>
      <c r="CTM231" s="664" t="s">
        <v>13</v>
      </c>
      <c r="CTN231" s="664"/>
      <c r="CTO231" s="664"/>
      <c r="CTP231" s="5">
        <v>0</v>
      </c>
      <c r="CTQ231" s="664" t="s">
        <v>13</v>
      </c>
      <c r="CTR231" s="664"/>
      <c r="CTS231" s="664"/>
      <c r="CTT231" s="5">
        <v>0</v>
      </c>
      <c r="CTU231" s="664" t="s">
        <v>13</v>
      </c>
      <c r="CTV231" s="664"/>
      <c r="CTW231" s="664"/>
      <c r="CTX231" s="5">
        <v>0</v>
      </c>
      <c r="CTY231" s="664" t="s">
        <v>13</v>
      </c>
      <c r="CTZ231" s="664"/>
      <c r="CUA231" s="664"/>
      <c r="CUB231" s="5">
        <v>0</v>
      </c>
      <c r="CUC231" s="664" t="s">
        <v>13</v>
      </c>
      <c r="CUD231" s="664"/>
      <c r="CUE231" s="664"/>
      <c r="CUF231" s="5">
        <v>0</v>
      </c>
      <c r="CUG231" s="664" t="s">
        <v>13</v>
      </c>
      <c r="CUH231" s="664"/>
      <c r="CUI231" s="664"/>
      <c r="CUJ231" s="5">
        <v>0</v>
      </c>
      <c r="CUK231" s="664" t="s">
        <v>13</v>
      </c>
      <c r="CUL231" s="664"/>
      <c r="CUM231" s="664"/>
      <c r="CUN231" s="5">
        <v>0</v>
      </c>
      <c r="CUO231" s="664" t="s">
        <v>13</v>
      </c>
      <c r="CUP231" s="664"/>
      <c r="CUQ231" s="664"/>
      <c r="CUR231" s="5">
        <v>0</v>
      </c>
      <c r="CUS231" s="664" t="s">
        <v>13</v>
      </c>
      <c r="CUT231" s="664"/>
      <c r="CUU231" s="664"/>
      <c r="CUV231" s="5">
        <v>0</v>
      </c>
      <c r="CUW231" s="664" t="s">
        <v>13</v>
      </c>
      <c r="CUX231" s="664"/>
      <c r="CUY231" s="664"/>
      <c r="CUZ231" s="5">
        <v>0</v>
      </c>
      <c r="CVA231" s="664" t="s">
        <v>13</v>
      </c>
      <c r="CVB231" s="664"/>
      <c r="CVC231" s="664"/>
      <c r="CVD231" s="5">
        <v>0</v>
      </c>
      <c r="CVE231" s="664" t="s">
        <v>13</v>
      </c>
      <c r="CVF231" s="664"/>
      <c r="CVG231" s="664"/>
      <c r="CVH231" s="5">
        <v>0</v>
      </c>
      <c r="CVI231" s="664" t="s">
        <v>13</v>
      </c>
      <c r="CVJ231" s="664"/>
      <c r="CVK231" s="664"/>
      <c r="CVL231" s="5">
        <v>0</v>
      </c>
      <c r="CVM231" s="664" t="s">
        <v>13</v>
      </c>
      <c r="CVN231" s="664"/>
      <c r="CVO231" s="664"/>
      <c r="CVP231" s="5">
        <v>0</v>
      </c>
      <c r="CVQ231" s="664" t="s">
        <v>13</v>
      </c>
      <c r="CVR231" s="664"/>
      <c r="CVS231" s="664"/>
      <c r="CVT231" s="5">
        <v>0</v>
      </c>
      <c r="CVU231" s="664" t="s">
        <v>13</v>
      </c>
      <c r="CVV231" s="664"/>
      <c r="CVW231" s="664"/>
      <c r="CVX231" s="5">
        <v>0</v>
      </c>
      <c r="CVY231" s="664" t="s">
        <v>13</v>
      </c>
      <c r="CVZ231" s="664"/>
      <c r="CWA231" s="664"/>
      <c r="CWB231" s="5">
        <v>0</v>
      </c>
      <c r="CWC231" s="664" t="s">
        <v>13</v>
      </c>
      <c r="CWD231" s="664"/>
      <c r="CWE231" s="664"/>
      <c r="CWF231" s="5">
        <v>0</v>
      </c>
      <c r="CWG231" s="664" t="s">
        <v>13</v>
      </c>
      <c r="CWH231" s="664"/>
      <c r="CWI231" s="664"/>
      <c r="CWJ231" s="5">
        <v>0</v>
      </c>
      <c r="CWK231" s="664" t="s">
        <v>13</v>
      </c>
      <c r="CWL231" s="664"/>
      <c r="CWM231" s="664"/>
      <c r="CWN231" s="5">
        <v>0</v>
      </c>
      <c r="CWO231" s="664" t="s">
        <v>13</v>
      </c>
      <c r="CWP231" s="664"/>
      <c r="CWQ231" s="664"/>
      <c r="CWR231" s="5">
        <v>0</v>
      </c>
      <c r="CWS231" s="664" t="s">
        <v>13</v>
      </c>
      <c r="CWT231" s="664"/>
      <c r="CWU231" s="664"/>
      <c r="CWV231" s="5">
        <v>0</v>
      </c>
      <c r="CWW231" s="664" t="s">
        <v>13</v>
      </c>
      <c r="CWX231" s="664"/>
      <c r="CWY231" s="664"/>
      <c r="CWZ231" s="5">
        <v>0</v>
      </c>
      <c r="CXA231" s="664" t="s">
        <v>13</v>
      </c>
      <c r="CXB231" s="664"/>
      <c r="CXC231" s="664"/>
      <c r="CXD231" s="5">
        <v>0</v>
      </c>
      <c r="CXE231" s="664" t="s">
        <v>13</v>
      </c>
      <c r="CXF231" s="664"/>
      <c r="CXG231" s="664"/>
      <c r="CXH231" s="5">
        <v>0</v>
      </c>
      <c r="CXI231" s="664" t="s">
        <v>13</v>
      </c>
      <c r="CXJ231" s="664"/>
      <c r="CXK231" s="664"/>
      <c r="CXL231" s="5">
        <v>0</v>
      </c>
      <c r="CXM231" s="664" t="s">
        <v>13</v>
      </c>
      <c r="CXN231" s="664"/>
      <c r="CXO231" s="664"/>
      <c r="CXP231" s="5">
        <v>0</v>
      </c>
      <c r="CXQ231" s="664" t="s">
        <v>13</v>
      </c>
      <c r="CXR231" s="664"/>
      <c r="CXS231" s="664"/>
      <c r="CXT231" s="5">
        <v>0</v>
      </c>
      <c r="CXU231" s="664" t="s">
        <v>13</v>
      </c>
      <c r="CXV231" s="664"/>
      <c r="CXW231" s="664"/>
      <c r="CXX231" s="5">
        <v>0</v>
      </c>
      <c r="CXY231" s="664" t="s">
        <v>13</v>
      </c>
      <c r="CXZ231" s="664"/>
      <c r="CYA231" s="664"/>
      <c r="CYB231" s="5">
        <v>0</v>
      </c>
      <c r="CYC231" s="664" t="s">
        <v>13</v>
      </c>
      <c r="CYD231" s="664"/>
      <c r="CYE231" s="664"/>
      <c r="CYF231" s="5">
        <v>0</v>
      </c>
      <c r="CYG231" s="664" t="s">
        <v>13</v>
      </c>
      <c r="CYH231" s="664"/>
      <c r="CYI231" s="664"/>
      <c r="CYJ231" s="5">
        <v>0</v>
      </c>
      <c r="CYK231" s="664" t="s">
        <v>13</v>
      </c>
      <c r="CYL231" s="664"/>
      <c r="CYM231" s="664"/>
      <c r="CYN231" s="5">
        <v>0</v>
      </c>
      <c r="CYO231" s="664" t="s">
        <v>13</v>
      </c>
      <c r="CYP231" s="664"/>
      <c r="CYQ231" s="664"/>
      <c r="CYR231" s="5">
        <v>0</v>
      </c>
      <c r="CYS231" s="664" t="s">
        <v>13</v>
      </c>
      <c r="CYT231" s="664"/>
      <c r="CYU231" s="664"/>
      <c r="CYV231" s="5">
        <v>0</v>
      </c>
      <c r="CYW231" s="664" t="s">
        <v>13</v>
      </c>
      <c r="CYX231" s="664"/>
      <c r="CYY231" s="664"/>
      <c r="CYZ231" s="5">
        <v>0</v>
      </c>
      <c r="CZA231" s="664" t="s">
        <v>13</v>
      </c>
      <c r="CZB231" s="664"/>
      <c r="CZC231" s="664"/>
      <c r="CZD231" s="5">
        <v>0</v>
      </c>
      <c r="CZE231" s="664" t="s">
        <v>13</v>
      </c>
      <c r="CZF231" s="664"/>
      <c r="CZG231" s="664"/>
      <c r="CZH231" s="5">
        <v>0</v>
      </c>
      <c r="CZI231" s="664" t="s">
        <v>13</v>
      </c>
      <c r="CZJ231" s="664"/>
      <c r="CZK231" s="664"/>
      <c r="CZL231" s="5">
        <v>0</v>
      </c>
      <c r="CZM231" s="664" t="s">
        <v>13</v>
      </c>
      <c r="CZN231" s="664"/>
      <c r="CZO231" s="664"/>
      <c r="CZP231" s="5">
        <v>0</v>
      </c>
      <c r="CZQ231" s="664" t="s">
        <v>13</v>
      </c>
      <c r="CZR231" s="664"/>
      <c r="CZS231" s="664"/>
      <c r="CZT231" s="5">
        <v>0</v>
      </c>
      <c r="CZU231" s="664" t="s">
        <v>13</v>
      </c>
      <c r="CZV231" s="664"/>
      <c r="CZW231" s="664"/>
      <c r="CZX231" s="5">
        <v>0</v>
      </c>
      <c r="CZY231" s="664" t="s">
        <v>13</v>
      </c>
      <c r="CZZ231" s="664"/>
      <c r="DAA231" s="664"/>
      <c r="DAB231" s="5">
        <v>0</v>
      </c>
      <c r="DAC231" s="664" t="s">
        <v>13</v>
      </c>
      <c r="DAD231" s="664"/>
      <c r="DAE231" s="664"/>
      <c r="DAF231" s="5">
        <v>0</v>
      </c>
      <c r="DAG231" s="664" t="s">
        <v>13</v>
      </c>
      <c r="DAH231" s="664"/>
      <c r="DAI231" s="664"/>
      <c r="DAJ231" s="5">
        <v>0</v>
      </c>
      <c r="DAK231" s="664" t="s">
        <v>13</v>
      </c>
      <c r="DAL231" s="664"/>
      <c r="DAM231" s="664"/>
      <c r="DAN231" s="5">
        <v>0</v>
      </c>
      <c r="DAO231" s="664" t="s">
        <v>13</v>
      </c>
      <c r="DAP231" s="664"/>
      <c r="DAQ231" s="664"/>
      <c r="DAR231" s="5">
        <v>0</v>
      </c>
      <c r="DAS231" s="664" t="s">
        <v>13</v>
      </c>
      <c r="DAT231" s="664"/>
      <c r="DAU231" s="664"/>
      <c r="DAV231" s="5">
        <v>0</v>
      </c>
      <c r="DAW231" s="664" t="s">
        <v>13</v>
      </c>
      <c r="DAX231" s="664"/>
      <c r="DAY231" s="664"/>
      <c r="DAZ231" s="5">
        <v>0</v>
      </c>
      <c r="DBA231" s="664" t="s">
        <v>13</v>
      </c>
      <c r="DBB231" s="664"/>
      <c r="DBC231" s="664"/>
      <c r="DBD231" s="5">
        <v>0</v>
      </c>
      <c r="DBE231" s="664" t="s">
        <v>13</v>
      </c>
      <c r="DBF231" s="664"/>
      <c r="DBG231" s="664"/>
      <c r="DBH231" s="5">
        <v>0</v>
      </c>
      <c r="DBI231" s="664" t="s">
        <v>13</v>
      </c>
      <c r="DBJ231" s="664"/>
      <c r="DBK231" s="664"/>
      <c r="DBL231" s="5">
        <v>0</v>
      </c>
      <c r="DBM231" s="664" t="s">
        <v>13</v>
      </c>
      <c r="DBN231" s="664"/>
      <c r="DBO231" s="664"/>
      <c r="DBP231" s="5">
        <v>0</v>
      </c>
      <c r="DBQ231" s="664" t="s">
        <v>13</v>
      </c>
      <c r="DBR231" s="664"/>
      <c r="DBS231" s="664"/>
      <c r="DBT231" s="5">
        <v>0</v>
      </c>
      <c r="DBU231" s="664" t="s">
        <v>13</v>
      </c>
      <c r="DBV231" s="664"/>
      <c r="DBW231" s="664"/>
      <c r="DBX231" s="5">
        <v>0</v>
      </c>
      <c r="DBY231" s="664" t="s">
        <v>13</v>
      </c>
      <c r="DBZ231" s="664"/>
      <c r="DCA231" s="664"/>
      <c r="DCB231" s="5">
        <v>0</v>
      </c>
      <c r="DCC231" s="664" t="s">
        <v>13</v>
      </c>
      <c r="DCD231" s="664"/>
      <c r="DCE231" s="664"/>
      <c r="DCF231" s="5">
        <v>0</v>
      </c>
      <c r="DCG231" s="664" t="s">
        <v>13</v>
      </c>
      <c r="DCH231" s="664"/>
      <c r="DCI231" s="664"/>
      <c r="DCJ231" s="5">
        <v>0</v>
      </c>
      <c r="DCK231" s="664" t="s">
        <v>13</v>
      </c>
      <c r="DCL231" s="664"/>
      <c r="DCM231" s="664"/>
      <c r="DCN231" s="5">
        <v>0</v>
      </c>
      <c r="DCO231" s="664" t="s">
        <v>13</v>
      </c>
      <c r="DCP231" s="664"/>
      <c r="DCQ231" s="664"/>
      <c r="DCR231" s="5">
        <v>0</v>
      </c>
      <c r="DCS231" s="664" t="s">
        <v>13</v>
      </c>
      <c r="DCT231" s="664"/>
      <c r="DCU231" s="664"/>
      <c r="DCV231" s="5">
        <v>0</v>
      </c>
      <c r="DCW231" s="664" t="s">
        <v>13</v>
      </c>
      <c r="DCX231" s="664"/>
      <c r="DCY231" s="664"/>
      <c r="DCZ231" s="5">
        <v>0</v>
      </c>
      <c r="DDA231" s="664" t="s">
        <v>13</v>
      </c>
      <c r="DDB231" s="664"/>
      <c r="DDC231" s="664"/>
      <c r="DDD231" s="5">
        <v>0</v>
      </c>
      <c r="DDE231" s="664" t="s">
        <v>13</v>
      </c>
      <c r="DDF231" s="664"/>
      <c r="DDG231" s="664"/>
      <c r="DDH231" s="5">
        <v>0</v>
      </c>
      <c r="DDI231" s="664" t="s">
        <v>13</v>
      </c>
      <c r="DDJ231" s="664"/>
      <c r="DDK231" s="664"/>
      <c r="DDL231" s="5">
        <v>0</v>
      </c>
      <c r="DDM231" s="664" t="s">
        <v>13</v>
      </c>
      <c r="DDN231" s="664"/>
      <c r="DDO231" s="664"/>
      <c r="DDP231" s="5">
        <v>0</v>
      </c>
      <c r="DDQ231" s="664" t="s">
        <v>13</v>
      </c>
      <c r="DDR231" s="664"/>
      <c r="DDS231" s="664"/>
      <c r="DDT231" s="5">
        <v>0</v>
      </c>
      <c r="DDU231" s="664" t="s">
        <v>13</v>
      </c>
      <c r="DDV231" s="664"/>
      <c r="DDW231" s="664"/>
      <c r="DDX231" s="5">
        <v>0</v>
      </c>
      <c r="DDY231" s="664" t="s">
        <v>13</v>
      </c>
      <c r="DDZ231" s="664"/>
      <c r="DEA231" s="664"/>
      <c r="DEB231" s="5">
        <v>0</v>
      </c>
      <c r="DEC231" s="664" t="s">
        <v>13</v>
      </c>
      <c r="DED231" s="664"/>
      <c r="DEE231" s="664"/>
      <c r="DEF231" s="5">
        <v>0</v>
      </c>
      <c r="DEG231" s="664" t="s">
        <v>13</v>
      </c>
      <c r="DEH231" s="664"/>
      <c r="DEI231" s="664"/>
      <c r="DEJ231" s="5">
        <v>0</v>
      </c>
      <c r="DEK231" s="664" t="s">
        <v>13</v>
      </c>
      <c r="DEL231" s="664"/>
      <c r="DEM231" s="664"/>
      <c r="DEN231" s="5">
        <v>0</v>
      </c>
      <c r="DEO231" s="664" t="s">
        <v>13</v>
      </c>
      <c r="DEP231" s="664"/>
      <c r="DEQ231" s="664"/>
      <c r="DER231" s="5">
        <v>0</v>
      </c>
      <c r="DES231" s="664" t="s">
        <v>13</v>
      </c>
      <c r="DET231" s="664"/>
      <c r="DEU231" s="664"/>
      <c r="DEV231" s="5">
        <v>0</v>
      </c>
      <c r="DEW231" s="664" t="s">
        <v>13</v>
      </c>
      <c r="DEX231" s="664"/>
      <c r="DEY231" s="664"/>
      <c r="DEZ231" s="5">
        <v>0</v>
      </c>
      <c r="DFA231" s="664" t="s">
        <v>13</v>
      </c>
      <c r="DFB231" s="664"/>
      <c r="DFC231" s="664"/>
      <c r="DFD231" s="5">
        <v>0</v>
      </c>
      <c r="DFE231" s="664" t="s">
        <v>13</v>
      </c>
      <c r="DFF231" s="664"/>
      <c r="DFG231" s="664"/>
      <c r="DFH231" s="5">
        <v>0</v>
      </c>
      <c r="DFI231" s="664" t="s">
        <v>13</v>
      </c>
      <c r="DFJ231" s="664"/>
      <c r="DFK231" s="664"/>
      <c r="DFL231" s="5">
        <v>0</v>
      </c>
      <c r="DFM231" s="664" t="s">
        <v>13</v>
      </c>
      <c r="DFN231" s="664"/>
      <c r="DFO231" s="664"/>
      <c r="DFP231" s="5">
        <v>0</v>
      </c>
      <c r="DFQ231" s="664" t="s">
        <v>13</v>
      </c>
      <c r="DFR231" s="664"/>
      <c r="DFS231" s="664"/>
      <c r="DFT231" s="5">
        <v>0</v>
      </c>
      <c r="DFU231" s="664" t="s">
        <v>13</v>
      </c>
      <c r="DFV231" s="664"/>
      <c r="DFW231" s="664"/>
      <c r="DFX231" s="5">
        <v>0</v>
      </c>
      <c r="DFY231" s="664" t="s">
        <v>13</v>
      </c>
      <c r="DFZ231" s="664"/>
      <c r="DGA231" s="664"/>
      <c r="DGB231" s="5">
        <v>0</v>
      </c>
      <c r="DGC231" s="664" t="s">
        <v>13</v>
      </c>
      <c r="DGD231" s="664"/>
      <c r="DGE231" s="664"/>
      <c r="DGF231" s="5">
        <v>0</v>
      </c>
      <c r="DGG231" s="664" t="s">
        <v>13</v>
      </c>
      <c r="DGH231" s="664"/>
      <c r="DGI231" s="664"/>
      <c r="DGJ231" s="5">
        <v>0</v>
      </c>
      <c r="DGK231" s="664" t="s">
        <v>13</v>
      </c>
      <c r="DGL231" s="664"/>
      <c r="DGM231" s="664"/>
      <c r="DGN231" s="5">
        <v>0</v>
      </c>
      <c r="DGO231" s="664" t="s">
        <v>13</v>
      </c>
      <c r="DGP231" s="664"/>
      <c r="DGQ231" s="664"/>
      <c r="DGR231" s="5">
        <v>0</v>
      </c>
      <c r="DGS231" s="664" t="s">
        <v>13</v>
      </c>
      <c r="DGT231" s="664"/>
      <c r="DGU231" s="664"/>
      <c r="DGV231" s="5">
        <v>0</v>
      </c>
      <c r="DGW231" s="664" t="s">
        <v>13</v>
      </c>
      <c r="DGX231" s="664"/>
      <c r="DGY231" s="664"/>
      <c r="DGZ231" s="5">
        <v>0</v>
      </c>
      <c r="DHA231" s="664" t="s">
        <v>13</v>
      </c>
      <c r="DHB231" s="664"/>
      <c r="DHC231" s="664"/>
      <c r="DHD231" s="5">
        <v>0</v>
      </c>
      <c r="DHE231" s="664" t="s">
        <v>13</v>
      </c>
      <c r="DHF231" s="664"/>
      <c r="DHG231" s="664"/>
      <c r="DHH231" s="5">
        <v>0</v>
      </c>
      <c r="DHI231" s="664" t="s">
        <v>13</v>
      </c>
      <c r="DHJ231" s="664"/>
      <c r="DHK231" s="664"/>
      <c r="DHL231" s="5">
        <v>0</v>
      </c>
      <c r="DHM231" s="664" t="s">
        <v>13</v>
      </c>
      <c r="DHN231" s="664"/>
      <c r="DHO231" s="664"/>
      <c r="DHP231" s="5">
        <v>0</v>
      </c>
      <c r="DHQ231" s="664" t="s">
        <v>13</v>
      </c>
      <c r="DHR231" s="664"/>
      <c r="DHS231" s="664"/>
      <c r="DHT231" s="5">
        <v>0</v>
      </c>
      <c r="DHU231" s="664" t="s">
        <v>13</v>
      </c>
      <c r="DHV231" s="664"/>
      <c r="DHW231" s="664"/>
      <c r="DHX231" s="5">
        <v>0</v>
      </c>
      <c r="DHY231" s="664" t="s">
        <v>13</v>
      </c>
      <c r="DHZ231" s="664"/>
      <c r="DIA231" s="664"/>
      <c r="DIB231" s="5">
        <v>0</v>
      </c>
      <c r="DIC231" s="664" t="s">
        <v>13</v>
      </c>
      <c r="DID231" s="664"/>
      <c r="DIE231" s="664"/>
      <c r="DIF231" s="5">
        <v>0</v>
      </c>
      <c r="DIG231" s="664" t="s">
        <v>13</v>
      </c>
      <c r="DIH231" s="664"/>
      <c r="DII231" s="664"/>
      <c r="DIJ231" s="5">
        <v>0</v>
      </c>
      <c r="DIK231" s="664" t="s">
        <v>13</v>
      </c>
      <c r="DIL231" s="664"/>
      <c r="DIM231" s="664"/>
      <c r="DIN231" s="5">
        <v>0</v>
      </c>
      <c r="DIO231" s="664" t="s">
        <v>13</v>
      </c>
      <c r="DIP231" s="664"/>
      <c r="DIQ231" s="664"/>
      <c r="DIR231" s="5">
        <v>0</v>
      </c>
      <c r="DIS231" s="664" t="s">
        <v>13</v>
      </c>
      <c r="DIT231" s="664"/>
      <c r="DIU231" s="664"/>
      <c r="DIV231" s="5">
        <v>0</v>
      </c>
      <c r="DIW231" s="664" t="s">
        <v>13</v>
      </c>
      <c r="DIX231" s="664"/>
      <c r="DIY231" s="664"/>
      <c r="DIZ231" s="5">
        <v>0</v>
      </c>
      <c r="DJA231" s="664" t="s">
        <v>13</v>
      </c>
      <c r="DJB231" s="664"/>
      <c r="DJC231" s="664"/>
      <c r="DJD231" s="5">
        <v>0</v>
      </c>
      <c r="DJE231" s="664" t="s">
        <v>13</v>
      </c>
      <c r="DJF231" s="664"/>
      <c r="DJG231" s="664"/>
      <c r="DJH231" s="5">
        <v>0</v>
      </c>
      <c r="DJI231" s="664" t="s">
        <v>13</v>
      </c>
      <c r="DJJ231" s="664"/>
      <c r="DJK231" s="664"/>
      <c r="DJL231" s="5">
        <v>0</v>
      </c>
      <c r="DJM231" s="664" t="s">
        <v>13</v>
      </c>
      <c r="DJN231" s="664"/>
      <c r="DJO231" s="664"/>
      <c r="DJP231" s="5">
        <v>0</v>
      </c>
      <c r="DJQ231" s="664" t="s">
        <v>13</v>
      </c>
      <c r="DJR231" s="664"/>
      <c r="DJS231" s="664"/>
      <c r="DJT231" s="5">
        <v>0</v>
      </c>
      <c r="DJU231" s="664" t="s">
        <v>13</v>
      </c>
      <c r="DJV231" s="664"/>
      <c r="DJW231" s="664"/>
      <c r="DJX231" s="5">
        <v>0</v>
      </c>
      <c r="DJY231" s="664" t="s">
        <v>13</v>
      </c>
      <c r="DJZ231" s="664"/>
      <c r="DKA231" s="664"/>
      <c r="DKB231" s="5">
        <v>0</v>
      </c>
      <c r="DKC231" s="664" t="s">
        <v>13</v>
      </c>
      <c r="DKD231" s="664"/>
      <c r="DKE231" s="664"/>
      <c r="DKF231" s="5">
        <v>0</v>
      </c>
      <c r="DKG231" s="664" t="s">
        <v>13</v>
      </c>
      <c r="DKH231" s="664"/>
      <c r="DKI231" s="664"/>
      <c r="DKJ231" s="5">
        <v>0</v>
      </c>
      <c r="DKK231" s="664" t="s">
        <v>13</v>
      </c>
      <c r="DKL231" s="664"/>
      <c r="DKM231" s="664"/>
      <c r="DKN231" s="5">
        <v>0</v>
      </c>
      <c r="DKO231" s="664" t="s">
        <v>13</v>
      </c>
      <c r="DKP231" s="664"/>
      <c r="DKQ231" s="664"/>
      <c r="DKR231" s="5">
        <v>0</v>
      </c>
      <c r="DKS231" s="664" t="s">
        <v>13</v>
      </c>
      <c r="DKT231" s="664"/>
      <c r="DKU231" s="664"/>
      <c r="DKV231" s="5">
        <v>0</v>
      </c>
      <c r="DKW231" s="664" t="s">
        <v>13</v>
      </c>
      <c r="DKX231" s="664"/>
      <c r="DKY231" s="664"/>
      <c r="DKZ231" s="5">
        <v>0</v>
      </c>
      <c r="DLA231" s="664" t="s">
        <v>13</v>
      </c>
      <c r="DLB231" s="664"/>
      <c r="DLC231" s="664"/>
      <c r="DLD231" s="5">
        <v>0</v>
      </c>
      <c r="DLE231" s="664" t="s">
        <v>13</v>
      </c>
      <c r="DLF231" s="664"/>
      <c r="DLG231" s="664"/>
      <c r="DLH231" s="5">
        <v>0</v>
      </c>
      <c r="DLI231" s="664" t="s">
        <v>13</v>
      </c>
      <c r="DLJ231" s="664"/>
      <c r="DLK231" s="664"/>
      <c r="DLL231" s="5">
        <v>0</v>
      </c>
      <c r="DLM231" s="664" t="s">
        <v>13</v>
      </c>
      <c r="DLN231" s="664"/>
      <c r="DLO231" s="664"/>
      <c r="DLP231" s="5">
        <v>0</v>
      </c>
      <c r="DLQ231" s="664" t="s">
        <v>13</v>
      </c>
      <c r="DLR231" s="664"/>
      <c r="DLS231" s="664"/>
      <c r="DLT231" s="5">
        <v>0</v>
      </c>
      <c r="DLU231" s="664" t="s">
        <v>13</v>
      </c>
      <c r="DLV231" s="664"/>
      <c r="DLW231" s="664"/>
      <c r="DLX231" s="5">
        <v>0</v>
      </c>
      <c r="DLY231" s="664" t="s">
        <v>13</v>
      </c>
      <c r="DLZ231" s="664"/>
      <c r="DMA231" s="664"/>
      <c r="DMB231" s="5">
        <v>0</v>
      </c>
      <c r="DMC231" s="664" t="s">
        <v>13</v>
      </c>
      <c r="DMD231" s="664"/>
      <c r="DME231" s="664"/>
      <c r="DMF231" s="5">
        <v>0</v>
      </c>
      <c r="DMG231" s="664" t="s">
        <v>13</v>
      </c>
      <c r="DMH231" s="664"/>
      <c r="DMI231" s="664"/>
      <c r="DMJ231" s="5">
        <v>0</v>
      </c>
      <c r="DMK231" s="664" t="s">
        <v>13</v>
      </c>
      <c r="DML231" s="664"/>
      <c r="DMM231" s="664"/>
      <c r="DMN231" s="5">
        <v>0</v>
      </c>
      <c r="DMO231" s="664" t="s">
        <v>13</v>
      </c>
      <c r="DMP231" s="664"/>
      <c r="DMQ231" s="664"/>
      <c r="DMR231" s="5">
        <v>0</v>
      </c>
      <c r="DMS231" s="664" t="s">
        <v>13</v>
      </c>
      <c r="DMT231" s="664"/>
      <c r="DMU231" s="664"/>
      <c r="DMV231" s="5">
        <v>0</v>
      </c>
      <c r="DMW231" s="664" t="s">
        <v>13</v>
      </c>
      <c r="DMX231" s="664"/>
      <c r="DMY231" s="664"/>
      <c r="DMZ231" s="5">
        <v>0</v>
      </c>
      <c r="DNA231" s="664" t="s">
        <v>13</v>
      </c>
      <c r="DNB231" s="664"/>
      <c r="DNC231" s="664"/>
      <c r="DND231" s="5">
        <v>0</v>
      </c>
      <c r="DNE231" s="664" t="s">
        <v>13</v>
      </c>
      <c r="DNF231" s="664"/>
      <c r="DNG231" s="664"/>
      <c r="DNH231" s="5">
        <v>0</v>
      </c>
      <c r="DNI231" s="664" t="s">
        <v>13</v>
      </c>
      <c r="DNJ231" s="664"/>
      <c r="DNK231" s="664"/>
      <c r="DNL231" s="5">
        <v>0</v>
      </c>
      <c r="DNM231" s="664" t="s">
        <v>13</v>
      </c>
      <c r="DNN231" s="664"/>
      <c r="DNO231" s="664"/>
      <c r="DNP231" s="5">
        <v>0</v>
      </c>
      <c r="DNQ231" s="664" t="s">
        <v>13</v>
      </c>
      <c r="DNR231" s="664"/>
      <c r="DNS231" s="664"/>
      <c r="DNT231" s="5">
        <v>0</v>
      </c>
      <c r="DNU231" s="664" t="s">
        <v>13</v>
      </c>
      <c r="DNV231" s="664"/>
      <c r="DNW231" s="664"/>
      <c r="DNX231" s="5">
        <v>0</v>
      </c>
      <c r="DNY231" s="664" t="s">
        <v>13</v>
      </c>
      <c r="DNZ231" s="664"/>
      <c r="DOA231" s="664"/>
      <c r="DOB231" s="5">
        <v>0</v>
      </c>
      <c r="DOC231" s="664" t="s">
        <v>13</v>
      </c>
      <c r="DOD231" s="664"/>
      <c r="DOE231" s="664"/>
      <c r="DOF231" s="5">
        <v>0</v>
      </c>
      <c r="DOG231" s="664" t="s">
        <v>13</v>
      </c>
      <c r="DOH231" s="664"/>
      <c r="DOI231" s="664"/>
      <c r="DOJ231" s="5">
        <v>0</v>
      </c>
      <c r="DOK231" s="664" t="s">
        <v>13</v>
      </c>
      <c r="DOL231" s="664"/>
      <c r="DOM231" s="664"/>
      <c r="DON231" s="5">
        <v>0</v>
      </c>
      <c r="DOO231" s="664" t="s">
        <v>13</v>
      </c>
      <c r="DOP231" s="664"/>
      <c r="DOQ231" s="664"/>
      <c r="DOR231" s="5">
        <v>0</v>
      </c>
      <c r="DOS231" s="664" t="s">
        <v>13</v>
      </c>
      <c r="DOT231" s="664"/>
      <c r="DOU231" s="664"/>
      <c r="DOV231" s="5">
        <v>0</v>
      </c>
      <c r="DOW231" s="664" t="s">
        <v>13</v>
      </c>
      <c r="DOX231" s="664"/>
      <c r="DOY231" s="664"/>
      <c r="DOZ231" s="5">
        <v>0</v>
      </c>
      <c r="DPA231" s="664" t="s">
        <v>13</v>
      </c>
      <c r="DPB231" s="664"/>
      <c r="DPC231" s="664"/>
      <c r="DPD231" s="5">
        <v>0</v>
      </c>
      <c r="DPE231" s="664" t="s">
        <v>13</v>
      </c>
      <c r="DPF231" s="664"/>
      <c r="DPG231" s="664"/>
      <c r="DPH231" s="5">
        <v>0</v>
      </c>
      <c r="DPI231" s="664" t="s">
        <v>13</v>
      </c>
      <c r="DPJ231" s="664"/>
      <c r="DPK231" s="664"/>
      <c r="DPL231" s="5">
        <v>0</v>
      </c>
      <c r="DPM231" s="664" t="s">
        <v>13</v>
      </c>
      <c r="DPN231" s="664"/>
      <c r="DPO231" s="664"/>
      <c r="DPP231" s="5">
        <v>0</v>
      </c>
      <c r="DPQ231" s="664" t="s">
        <v>13</v>
      </c>
      <c r="DPR231" s="664"/>
      <c r="DPS231" s="664"/>
      <c r="DPT231" s="5">
        <v>0</v>
      </c>
      <c r="DPU231" s="664" t="s">
        <v>13</v>
      </c>
      <c r="DPV231" s="664"/>
      <c r="DPW231" s="664"/>
      <c r="DPX231" s="5">
        <v>0</v>
      </c>
      <c r="DPY231" s="664" t="s">
        <v>13</v>
      </c>
      <c r="DPZ231" s="664"/>
      <c r="DQA231" s="664"/>
      <c r="DQB231" s="5">
        <v>0</v>
      </c>
      <c r="DQC231" s="664" t="s">
        <v>13</v>
      </c>
      <c r="DQD231" s="664"/>
      <c r="DQE231" s="664"/>
      <c r="DQF231" s="5">
        <v>0</v>
      </c>
      <c r="DQG231" s="664" t="s">
        <v>13</v>
      </c>
      <c r="DQH231" s="664"/>
      <c r="DQI231" s="664"/>
      <c r="DQJ231" s="5">
        <v>0</v>
      </c>
      <c r="DQK231" s="664" t="s">
        <v>13</v>
      </c>
      <c r="DQL231" s="664"/>
      <c r="DQM231" s="664"/>
      <c r="DQN231" s="5">
        <v>0</v>
      </c>
      <c r="DQO231" s="664" t="s">
        <v>13</v>
      </c>
      <c r="DQP231" s="664"/>
      <c r="DQQ231" s="664"/>
      <c r="DQR231" s="5">
        <v>0</v>
      </c>
      <c r="DQS231" s="664" t="s">
        <v>13</v>
      </c>
      <c r="DQT231" s="664"/>
      <c r="DQU231" s="664"/>
      <c r="DQV231" s="5">
        <v>0</v>
      </c>
      <c r="DQW231" s="664" t="s">
        <v>13</v>
      </c>
      <c r="DQX231" s="664"/>
      <c r="DQY231" s="664"/>
      <c r="DQZ231" s="5">
        <v>0</v>
      </c>
      <c r="DRA231" s="664" t="s">
        <v>13</v>
      </c>
      <c r="DRB231" s="664"/>
      <c r="DRC231" s="664"/>
      <c r="DRD231" s="5">
        <v>0</v>
      </c>
      <c r="DRE231" s="664" t="s">
        <v>13</v>
      </c>
      <c r="DRF231" s="664"/>
      <c r="DRG231" s="664"/>
      <c r="DRH231" s="5">
        <v>0</v>
      </c>
      <c r="DRI231" s="664" t="s">
        <v>13</v>
      </c>
      <c r="DRJ231" s="664"/>
      <c r="DRK231" s="664"/>
      <c r="DRL231" s="5">
        <v>0</v>
      </c>
      <c r="DRM231" s="664" t="s">
        <v>13</v>
      </c>
      <c r="DRN231" s="664"/>
      <c r="DRO231" s="664"/>
      <c r="DRP231" s="5">
        <v>0</v>
      </c>
      <c r="DRQ231" s="664" t="s">
        <v>13</v>
      </c>
      <c r="DRR231" s="664"/>
      <c r="DRS231" s="664"/>
      <c r="DRT231" s="5">
        <v>0</v>
      </c>
      <c r="DRU231" s="664" t="s">
        <v>13</v>
      </c>
      <c r="DRV231" s="664"/>
      <c r="DRW231" s="664"/>
      <c r="DRX231" s="5">
        <v>0</v>
      </c>
      <c r="DRY231" s="664" t="s">
        <v>13</v>
      </c>
      <c r="DRZ231" s="664"/>
      <c r="DSA231" s="664"/>
      <c r="DSB231" s="5">
        <v>0</v>
      </c>
      <c r="DSC231" s="664" t="s">
        <v>13</v>
      </c>
      <c r="DSD231" s="664"/>
      <c r="DSE231" s="664"/>
      <c r="DSF231" s="5">
        <v>0</v>
      </c>
      <c r="DSG231" s="664" t="s">
        <v>13</v>
      </c>
      <c r="DSH231" s="664"/>
      <c r="DSI231" s="664"/>
      <c r="DSJ231" s="5">
        <v>0</v>
      </c>
      <c r="DSK231" s="664" t="s">
        <v>13</v>
      </c>
      <c r="DSL231" s="664"/>
      <c r="DSM231" s="664"/>
      <c r="DSN231" s="5">
        <v>0</v>
      </c>
      <c r="DSO231" s="664" t="s">
        <v>13</v>
      </c>
      <c r="DSP231" s="664"/>
      <c r="DSQ231" s="664"/>
      <c r="DSR231" s="5">
        <v>0</v>
      </c>
      <c r="DSS231" s="664" t="s">
        <v>13</v>
      </c>
      <c r="DST231" s="664"/>
      <c r="DSU231" s="664"/>
      <c r="DSV231" s="5">
        <v>0</v>
      </c>
      <c r="DSW231" s="664" t="s">
        <v>13</v>
      </c>
      <c r="DSX231" s="664"/>
      <c r="DSY231" s="664"/>
      <c r="DSZ231" s="5">
        <v>0</v>
      </c>
      <c r="DTA231" s="664" t="s">
        <v>13</v>
      </c>
      <c r="DTB231" s="664"/>
      <c r="DTC231" s="664"/>
      <c r="DTD231" s="5">
        <v>0</v>
      </c>
      <c r="DTE231" s="664" t="s">
        <v>13</v>
      </c>
      <c r="DTF231" s="664"/>
      <c r="DTG231" s="664"/>
      <c r="DTH231" s="5">
        <v>0</v>
      </c>
      <c r="DTI231" s="664" t="s">
        <v>13</v>
      </c>
      <c r="DTJ231" s="664"/>
      <c r="DTK231" s="664"/>
      <c r="DTL231" s="5">
        <v>0</v>
      </c>
      <c r="DTM231" s="664" t="s">
        <v>13</v>
      </c>
      <c r="DTN231" s="664"/>
      <c r="DTO231" s="664"/>
      <c r="DTP231" s="5">
        <v>0</v>
      </c>
      <c r="DTQ231" s="664" t="s">
        <v>13</v>
      </c>
      <c r="DTR231" s="664"/>
      <c r="DTS231" s="664"/>
      <c r="DTT231" s="5">
        <v>0</v>
      </c>
      <c r="DTU231" s="664" t="s">
        <v>13</v>
      </c>
      <c r="DTV231" s="664"/>
      <c r="DTW231" s="664"/>
      <c r="DTX231" s="5">
        <v>0</v>
      </c>
      <c r="DTY231" s="664" t="s">
        <v>13</v>
      </c>
      <c r="DTZ231" s="664"/>
      <c r="DUA231" s="664"/>
      <c r="DUB231" s="5">
        <v>0</v>
      </c>
      <c r="DUC231" s="664" t="s">
        <v>13</v>
      </c>
      <c r="DUD231" s="664"/>
      <c r="DUE231" s="664"/>
      <c r="DUF231" s="5">
        <v>0</v>
      </c>
      <c r="DUG231" s="664" t="s">
        <v>13</v>
      </c>
      <c r="DUH231" s="664"/>
      <c r="DUI231" s="664"/>
      <c r="DUJ231" s="5">
        <v>0</v>
      </c>
      <c r="DUK231" s="664" t="s">
        <v>13</v>
      </c>
      <c r="DUL231" s="664"/>
      <c r="DUM231" s="664"/>
      <c r="DUN231" s="5">
        <v>0</v>
      </c>
      <c r="DUO231" s="664" t="s">
        <v>13</v>
      </c>
      <c r="DUP231" s="664"/>
      <c r="DUQ231" s="664"/>
      <c r="DUR231" s="5">
        <v>0</v>
      </c>
      <c r="DUS231" s="664" t="s">
        <v>13</v>
      </c>
      <c r="DUT231" s="664"/>
      <c r="DUU231" s="664"/>
      <c r="DUV231" s="5">
        <v>0</v>
      </c>
      <c r="DUW231" s="664" t="s">
        <v>13</v>
      </c>
      <c r="DUX231" s="664"/>
      <c r="DUY231" s="664"/>
      <c r="DUZ231" s="5">
        <v>0</v>
      </c>
      <c r="DVA231" s="664" t="s">
        <v>13</v>
      </c>
      <c r="DVB231" s="664"/>
      <c r="DVC231" s="664"/>
      <c r="DVD231" s="5">
        <v>0</v>
      </c>
      <c r="DVE231" s="664" t="s">
        <v>13</v>
      </c>
      <c r="DVF231" s="664"/>
      <c r="DVG231" s="664"/>
      <c r="DVH231" s="5">
        <v>0</v>
      </c>
      <c r="DVI231" s="664" t="s">
        <v>13</v>
      </c>
      <c r="DVJ231" s="664"/>
      <c r="DVK231" s="664"/>
      <c r="DVL231" s="5">
        <v>0</v>
      </c>
      <c r="DVM231" s="664" t="s">
        <v>13</v>
      </c>
      <c r="DVN231" s="664"/>
      <c r="DVO231" s="664"/>
      <c r="DVP231" s="5">
        <v>0</v>
      </c>
      <c r="DVQ231" s="664" t="s">
        <v>13</v>
      </c>
      <c r="DVR231" s="664"/>
      <c r="DVS231" s="664"/>
      <c r="DVT231" s="5">
        <v>0</v>
      </c>
      <c r="DVU231" s="664" t="s">
        <v>13</v>
      </c>
      <c r="DVV231" s="664"/>
      <c r="DVW231" s="664"/>
      <c r="DVX231" s="5">
        <v>0</v>
      </c>
      <c r="DVY231" s="664" t="s">
        <v>13</v>
      </c>
      <c r="DVZ231" s="664"/>
      <c r="DWA231" s="664"/>
      <c r="DWB231" s="5">
        <v>0</v>
      </c>
      <c r="DWC231" s="664" t="s">
        <v>13</v>
      </c>
      <c r="DWD231" s="664"/>
      <c r="DWE231" s="664"/>
      <c r="DWF231" s="5">
        <v>0</v>
      </c>
      <c r="DWG231" s="664" t="s">
        <v>13</v>
      </c>
      <c r="DWH231" s="664"/>
      <c r="DWI231" s="664"/>
      <c r="DWJ231" s="5">
        <v>0</v>
      </c>
      <c r="DWK231" s="664" t="s">
        <v>13</v>
      </c>
      <c r="DWL231" s="664"/>
      <c r="DWM231" s="664"/>
      <c r="DWN231" s="5">
        <v>0</v>
      </c>
      <c r="DWO231" s="664" t="s">
        <v>13</v>
      </c>
      <c r="DWP231" s="664"/>
      <c r="DWQ231" s="664"/>
      <c r="DWR231" s="5">
        <v>0</v>
      </c>
      <c r="DWS231" s="664" t="s">
        <v>13</v>
      </c>
      <c r="DWT231" s="664"/>
      <c r="DWU231" s="664"/>
      <c r="DWV231" s="5">
        <v>0</v>
      </c>
      <c r="DWW231" s="664" t="s">
        <v>13</v>
      </c>
      <c r="DWX231" s="664"/>
      <c r="DWY231" s="664"/>
      <c r="DWZ231" s="5">
        <v>0</v>
      </c>
      <c r="DXA231" s="664" t="s">
        <v>13</v>
      </c>
      <c r="DXB231" s="664"/>
      <c r="DXC231" s="664"/>
      <c r="DXD231" s="5">
        <v>0</v>
      </c>
      <c r="DXE231" s="664" t="s">
        <v>13</v>
      </c>
      <c r="DXF231" s="664"/>
      <c r="DXG231" s="664"/>
      <c r="DXH231" s="5">
        <v>0</v>
      </c>
      <c r="DXI231" s="664" t="s">
        <v>13</v>
      </c>
      <c r="DXJ231" s="664"/>
      <c r="DXK231" s="664"/>
      <c r="DXL231" s="5">
        <v>0</v>
      </c>
      <c r="DXM231" s="664" t="s">
        <v>13</v>
      </c>
      <c r="DXN231" s="664"/>
      <c r="DXO231" s="664"/>
      <c r="DXP231" s="5">
        <v>0</v>
      </c>
      <c r="DXQ231" s="664" t="s">
        <v>13</v>
      </c>
      <c r="DXR231" s="664"/>
      <c r="DXS231" s="664"/>
      <c r="DXT231" s="5">
        <v>0</v>
      </c>
      <c r="DXU231" s="664" t="s">
        <v>13</v>
      </c>
      <c r="DXV231" s="664"/>
      <c r="DXW231" s="664"/>
      <c r="DXX231" s="5">
        <v>0</v>
      </c>
      <c r="DXY231" s="664" t="s">
        <v>13</v>
      </c>
      <c r="DXZ231" s="664"/>
      <c r="DYA231" s="664"/>
      <c r="DYB231" s="5">
        <v>0</v>
      </c>
      <c r="DYC231" s="664" t="s">
        <v>13</v>
      </c>
      <c r="DYD231" s="664"/>
      <c r="DYE231" s="664"/>
      <c r="DYF231" s="5">
        <v>0</v>
      </c>
      <c r="DYG231" s="664" t="s">
        <v>13</v>
      </c>
      <c r="DYH231" s="664"/>
      <c r="DYI231" s="664"/>
      <c r="DYJ231" s="5">
        <v>0</v>
      </c>
      <c r="DYK231" s="664" t="s">
        <v>13</v>
      </c>
      <c r="DYL231" s="664"/>
      <c r="DYM231" s="664"/>
      <c r="DYN231" s="5">
        <v>0</v>
      </c>
      <c r="DYO231" s="664" t="s">
        <v>13</v>
      </c>
      <c r="DYP231" s="664"/>
      <c r="DYQ231" s="664"/>
      <c r="DYR231" s="5">
        <v>0</v>
      </c>
      <c r="DYS231" s="664" t="s">
        <v>13</v>
      </c>
      <c r="DYT231" s="664"/>
      <c r="DYU231" s="664"/>
      <c r="DYV231" s="5">
        <v>0</v>
      </c>
      <c r="DYW231" s="664" t="s">
        <v>13</v>
      </c>
      <c r="DYX231" s="664"/>
      <c r="DYY231" s="664"/>
      <c r="DYZ231" s="5">
        <v>0</v>
      </c>
      <c r="DZA231" s="664" t="s">
        <v>13</v>
      </c>
      <c r="DZB231" s="664"/>
      <c r="DZC231" s="664"/>
      <c r="DZD231" s="5">
        <v>0</v>
      </c>
      <c r="DZE231" s="664" t="s">
        <v>13</v>
      </c>
      <c r="DZF231" s="664"/>
      <c r="DZG231" s="664"/>
      <c r="DZH231" s="5">
        <v>0</v>
      </c>
      <c r="DZI231" s="664" t="s">
        <v>13</v>
      </c>
      <c r="DZJ231" s="664"/>
      <c r="DZK231" s="664"/>
      <c r="DZL231" s="5">
        <v>0</v>
      </c>
      <c r="DZM231" s="664" t="s">
        <v>13</v>
      </c>
      <c r="DZN231" s="664"/>
      <c r="DZO231" s="664"/>
      <c r="DZP231" s="5">
        <v>0</v>
      </c>
      <c r="DZQ231" s="664" t="s">
        <v>13</v>
      </c>
      <c r="DZR231" s="664"/>
      <c r="DZS231" s="664"/>
      <c r="DZT231" s="5">
        <v>0</v>
      </c>
      <c r="DZU231" s="664" t="s">
        <v>13</v>
      </c>
      <c r="DZV231" s="664"/>
      <c r="DZW231" s="664"/>
      <c r="DZX231" s="5">
        <v>0</v>
      </c>
      <c r="DZY231" s="664" t="s">
        <v>13</v>
      </c>
      <c r="DZZ231" s="664"/>
      <c r="EAA231" s="664"/>
      <c r="EAB231" s="5">
        <v>0</v>
      </c>
      <c r="EAC231" s="664" t="s">
        <v>13</v>
      </c>
      <c r="EAD231" s="664"/>
      <c r="EAE231" s="664"/>
      <c r="EAF231" s="5">
        <v>0</v>
      </c>
      <c r="EAG231" s="664" t="s">
        <v>13</v>
      </c>
      <c r="EAH231" s="664"/>
      <c r="EAI231" s="664"/>
      <c r="EAJ231" s="5">
        <v>0</v>
      </c>
      <c r="EAK231" s="664" t="s">
        <v>13</v>
      </c>
      <c r="EAL231" s="664"/>
      <c r="EAM231" s="664"/>
      <c r="EAN231" s="5">
        <v>0</v>
      </c>
      <c r="EAO231" s="664" t="s">
        <v>13</v>
      </c>
      <c r="EAP231" s="664"/>
      <c r="EAQ231" s="664"/>
      <c r="EAR231" s="5">
        <v>0</v>
      </c>
      <c r="EAS231" s="664" t="s">
        <v>13</v>
      </c>
      <c r="EAT231" s="664"/>
      <c r="EAU231" s="664"/>
      <c r="EAV231" s="5">
        <v>0</v>
      </c>
      <c r="EAW231" s="664" t="s">
        <v>13</v>
      </c>
      <c r="EAX231" s="664"/>
      <c r="EAY231" s="664"/>
      <c r="EAZ231" s="5">
        <v>0</v>
      </c>
      <c r="EBA231" s="664" t="s">
        <v>13</v>
      </c>
      <c r="EBB231" s="664"/>
      <c r="EBC231" s="664"/>
      <c r="EBD231" s="5">
        <v>0</v>
      </c>
      <c r="EBE231" s="664" t="s">
        <v>13</v>
      </c>
      <c r="EBF231" s="664"/>
      <c r="EBG231" s="664"/>
      <c r="EBH231" s="5">
        <v>0</v>
      </c>
      <c r="EBI231" s="664" t="s">
        <v>13</v>
      </c>
      <c r="EBJ231" s="664"/>
      <c r="EBK231" s="664"/>
      <c r="EBL231" s="5">
        <v>0</v>
      </c>
      <c r="EBM231" s="664" t="s">
        <v>13</v>
      </c>
      <c r="EBN231" s="664"/>
      <c r="EBO231" s="664"/>
      <c r="EBP231" s="5">
        <v>0</v>
      </c>
      <c r="EBQ231" s="664" t="s">
        <v>13</v>
      </c>
      <c r="EBR231" s="664"/>
      <c r="EBS231" s="664"/>
      <c r="EBT231" s="5">
        <v>0</v>
      </c>
      <c r="EBU231" s="664" t="s">
        <v>13</v>
      </c>
      <c r="EBV231" s="664"/>
      <c r="EBW231" s="664"/>
      <c r="EBX231" s="5">
        <v>0</v>
      </c>
      <c r="EBY231" s="664" t="s">
        <v>13</v>
      </c>
      <c r="EBZ231" s="664"/>
      <c r="ECA231" s="664"/>
      <c r="ECB231" s="5">
        <v>0</v>
      </c>
      <c r="ECC231" s="664" t="s">
        <v>13</v>
      </c>
      <c r="ECD231" s="664"/>
      <c r="ECE231" s="664"/>
      <c r="ECF231" s="5">
        <v>0</v>
      </c>
      <c r="ECG231" s="664" t="s">
        <v>13</v>
      </c>
      <c r="ECH231" s="664"/>
      <c r="ECI231" s="664"/>
      <c r="ECJ231" s="5">
        <v>0</v>
      </c>
      <c r="ECK231" s="664" t="s">
        <v>13</v>
      </c>
      <c r="ECL231" s="664"/>
      <c r="ECM231" s="664"/>
      <c r="ECN231" s="5">
        <v>0</v>
      </c>
      <c r="ECO231" s="664" t="s">
        <v>13</v>
      </c>
      <c r="ECP231" s="664"/>
      <c r="ECQ231" s="664"/>
      <c r="ECR231" s="5">
        <v>0</v>
      </c>
      <c r="ECS231" s="664" t="s">
        <v>13</v>
      </c>
      <c r="ECT231" s="664"/>
      <c r="ECU231" s="664"/>
      <c r="ECV231" s="5">
        <v>0</v>
      </c>
      <c r="ECW231" s="664" t="s">
        <v>13</v>
      </c>
      <c r="ECX231" s="664"/>
      <c r="ECY231" s="664"/>
      <c r="ECZ231" s="5">
        <v>0</v>
      </c>
      <c r="EDA231" s="664" t="s">
        <v>13</v>
      </c>
      <c r="EDB231" s="664"/>
      <c r="EDC231" s="664"/>
      <c r="EDD231" s="5">
        <v>0</v>
      </c>
      <c r="EDE231" s="664" t="s">
        <v>13</v>
      </c>
      <c r="EDF231" s="664"/>
      <c r="EDG231" s="664"/>
      <c r="EDH231" s="5">
        <v>0</v>
      </c>
      <c r="EDI231" s="664" t="s">
        <v>13</v>
      </c>
      <c r="EDJ231" s="664"/>
      <c r="EDK231" s="664"/>
      <c r="EDL231" s="5">
        <v>0</v>
      </c>
      <c r="EDM231" s="664" t="s">
        <v>13</v>
      </c>
      <c r="EDN231" s="664"/>
      <c r="EDO231" s="664"/>
      <c r="EDP231" s="5">
        <v>0</v>
      </c>
      <c r="EDQ231" s="664" t="s">
        <v>13</v>
      </c>
      <c r="EDR231" s="664"/>
      <c r="EDS231" s="664"/>
      <c r="EDT231" s="5">
        <v>0</v>
      </c>
      <c r="EDU231" s="664" t="s">
        <v>13</v>
      </c>
      <c r="EDV231" s="664"/>
      <c r="EDW231" s="664"/>
      <c r="EDX231" s="5">
        <v>0</v>
      </c>
      <c r="EDY231" s="664" t="s">
        <v>13</v>
      </c>
      <c r="EDZ231" s="664"/>
      <c r="EEA231" s="664"/>
      <c r="EEB231" s="5">
        <v>0</v>
      </c>
      <c r="EEC231" s="664" t="s">
        <v>13</v>
      </c>
      <c r="EED231" s="664"/>
      <c r="EEE231" s="664"/>
      <c r="EEF231" s="5">
        <v>0</v>
      </c>
      <c r="EEG231" s="664" t="s">
        <v>13</v>
      </c>
      <c r="EEH231" s="664"/>
      <c r="EEI231" s="664"/>
      <c r="EEJ231" s="5">
        <v>0</v>
      </c>
      <c r="EEK231" s="664" t="s">
        <v>13</v>
      </c>
      <c r="EEL231" s="664"/>
      <c r="EEM231" s="664"/>
      <c r="EEN231" s="5">
        <v>0</v>
      </c>
      <c r="EEO231" s="664" t="s">
        <v>13</v>
      </c>
      <c r="EEP231" s="664"/>
      <c r="EEQ231" s="664"/>
      <c r="EER231" s="5">
        <v>0</v>
      </c>
      <c r="EES231" s="664" t="s">
        <v>13</v>
      </c>
      <c r="EET231" s="664"/>
      <c r="EEU231" s="664"/>
      <c r="EEV231" s="5">
        <v>0</v>
      </c>
      <c r="EEW231" s="664" t="s">
        <v>13</v>
      </c>
      <c r="EEX231" s="664"/>
      <c r="EEY231" s="664"/>
      <c r="EEZ231" s="5">
        <v>0</v>
      </c>
      <c r="EFA231" s="664" t="s">
        <v>13</v>
      </c>
      <c r="EFB231" s="664"/>
      <c r="EFC231" s="664"/>
      <c r="EFD231" s="5">
        <v>0</v>
      </c>
      <c r="EFE231" s="664" t="s">
        <v>13</v>
      </c>
      <c r="EFF231" s="664"/>
      <c r="EFG231" s="664"/>
      <c r="EFH231" s="5">
        <v>0</v>
      </c>
      <c r="EFI231" s="664" t="s">
        <v>13</v>
      </c>
      <c r="EFJ231" s="664"/>
      <c r="EFK231" s="664"/>
      <c r="EFL231" s="5">
        <v>0</v>
      </c>
      <c r="EFM231" s="664" t="s">
        <v>13</v>
      </c>
      <c r="EFN231" s="664"/>
      <c r="EFO231" s="664"/>
      <c r="EFP231" s="5">
        <v>0</v>
      </c>
      <c r="EFQ231" s="664" t="s">
        <v>13</v>
      </c>
      <c r="EFR231" s="664"/>
      <c r="EFS231" s="664"/>
      <c r="EFT231" s="5">
        <v>0</v>
      </c>
      <c r="EFU231" s="664" t="s">
        <v>13</v>
      </c>
      <c r="EFV231" s="664"/>
      <c r="EFW231" s="664"/>
      <c r="EFX231" s="5">
        <v>0</v>
      </c>
      <c r="EFY231" s="664" t="s">
        <v>13</v>
      </c>
      <c r="EFZ231" s="664"/>
      <c r="EGA231" s="664"/>
      <c r="EGB231" s="5">
        <v>0</v>
      </c>
      <c r="EGC231" s="664" t="s">
        <v>13</v>
      </c>
      <c r="EGD231" s="664"/>
      <c r="EGE231" s="664"/>
      <c r="EGF231" s="5">
        <v>0</v>
      </c>
      <c r="EGG231" s="664" t="s">
        <v>13</v>
      </c>
      <c r="EGH231" s="664"/>
      <c r="EGI231" s="664"/>
      <c r="EGJ231" s="5">
        <v>0</v>
      </c>
      <c r="EGK231" s="664" t="s">
        <v>13</v>
      </c>
      <c r="EGL231" s="664"/>
      <c r="EGM231" s="664"/>
      <c r="EGN231" s="5">
        <v>0</v>
      </c>
      <c r="EGO231" s="664" t="s">
        <v>13</v>
      </c>
      <c r="EGP231" s="664"/>
      <c r="EGQ231" s="664"/>
      <c r="EGR231" s="5">
        <v>0</v>
      </c>
      <c r="EGS231" s="664" t="s">
        <v>13</v>
      </c>
      <c r="EGT231" s="664"/>
      <c r="EGU231" s="664"/>
      <c r="EGV231" s="5">
        <v>0</v>
      </c>
      <c r="EGW231" s="664" t="s">
        <v>13</v>
      </c>
      <c r="EGX231" s="664"/>
      <c r="EGY231" s="664"/>
      <c r="EGZ231" s="5">
        <v>0</v>
      </c>
      <c r="EHA231" s="664" t="s">
        <v>13</v>
      </c>
      <c r="EHB231" s="664"/>
      <c r="EHC231" s="664"/>
      <c r="EHD231" s="5">
        <v>0</v>
      </c>
      <c r="EHE231" s="664" t="s">
        <v>13</v>
      </c>
      <c r="EHF231" s="664"/>
      <c r="EHG231" s="664"/>
      <c r="EHH231" s="5">
        <v>0</v>
      </c>
      <c r="EHI231" s="664" t="s">
        <v>13</v>
      </c>
      <c r="EHJ231" s="664"/>
      <c r="EHK231" s="664"/>
      <c r="EHL231" s="5">
        <v>0</v>
      </c>
      <c r="EHM231" s="664" t="s">
        <v>13</v>
      </c>
      <c r="EHN231" s="664"/>
      <c r="EHO231" s="664"/>
      <c r="EHP231" s="5">
        <v>0</v>
      </c>
      <c r="EHQ231" s="664" t="s">
        <v>13</v>
      </c>
      <c r="EHR231" s="664"/>
      <c r="EHS231" s="664"/>
      <c r="EHT231" s="5">
        <v>0</v>
      </c>
      <c r="EHU231" s="664" t="s">
        <v>13</v>
      </c>
      <c r="EHV231" s="664"/>
      <c r="EHW231" s="664"/>
      <c r="EHX231" s="5">
        <v>0</v>
      </c>
      <c r="EHY231" s="664" t="s">
        <v>13</v>
      </c>
      <c r="EHZ231" s="664"/>
      <c r="EIA231" s="664"/>
      <c r="EIB231" s="5">
        <v>0</v>
      </c>
      <c r="EIC231" s="664" t="s">
        <v>13</v>
      </c>
      <c r="EID231" s="664"/>
      <c r="EIE231" s="664"/>
      <c r="EIF231" s="5">
        <v>0</v>
      </c>
      <c r="EIG231" s="664" t="s">
        <v>13</v>
      </c>
      <c r="EIH231" s="664"/>
      <c r="EII231" s="664"/>
      <c r="EIJ231" s="5">
        <v>0</v>
      </c>
      <c r="EIK231" s="664" t="s">
        <v>13</v>
      </c>
      <c r="EIL231" s="664"/>
      <c r="EIM231" s="664"/>
      <c r="EIN231" s="5">
        <v>0</v>
      </c>
      <c r="EIO231" s="664" t="s">
        <v>13</v>
      </c>
      <c r="EIP231" s="664"/>
      <c r="EIQ231" s="664"/>
      <c r="EIR231" s="5">
        <v>0</v>
      </c>
      <c r="EIS231" s="664" t="s">
        <v>13</v>
      </c>
      <c r="EIT231" s="664"/>
      <c r="EIU231" s="664"/>
      <c r="EIV231" s="5">
        <v>0</v>
      </c>
      <c r="EIW231" s="664" t="s">
        <v>13</v>
      </c>
      <c r="EIX231" s="664"/>
      <c r="EIY231" s="664"/>
      <c r="EIZ231" s="5">
        <v>0</v>
      </c>
      <c r="EJA231" s="664" t="s">
        <v>13</v>
      </c>
      <c r="EJB231" s="664"/>
      <c r="EJC231" s="664"/>
      <c r="EJD231" s="5">
        <v>0</v>
      </c>
      <c r="EJE231" s="664" t="s">
        <v>13</v>
      </c>
      <c r="EJF231" s="664"/>
      <c r="EJG231" s="664"/>
      <c r="EJH231" s="5">
        <v>0</v>
      </c>
      <c r="EJI231" s="664" t="s">
        <v>13</v>
      </c>
      <c r="EJJ231" s="664"/>
      <c r="EJK231" s="664"/>
      <c r="EJL231" s="5">
        <v>0</v>
      </c>
      <c r="EJM231" s="664" t="s">
        <v>13</v>
      </c>
      <c r="EJN231" s="664"/>
      <c r="EJO231" s="664"/>
      <c r="EJP231" s="5">
        <v>0</v>
      </c>
      <c r="EJQ231" s="664" t="s">
        <v>13</v>
      </c>
      <c r="EJR231" s="664"/>
      <c r="EJS231" s="664"/>
      <c r="EJT231" s="5">
        <v>0</v>
      </c>
      <c r="EJU231" s="664" t="s">
        <v>13</v>
      </c>
      <c r="EJV231" s="664"/>
      <c r="EJW231" s="664"/>
      <c r="EJX231" s="5">
        <v>0</v>
      </c>
      <c r="EJY231" s="664" t="s">
        <v>13</v>
      </c>
      <c r="EJZ231" s="664"/>
      <c r="EKA231" s="664"/>
      <c r="EKB231" s="5">
        <v>0</v>
      </c>
      <c r="EKC231" s="664" t="s">
        <v>13</v>
      </c>
      <c r="EKD231" s="664"/>
      <c r="EKE231" s="664"/>
      <c r="EKF231" s="5">
        <v>0</v>
      </c>
      <c r="EKG231" s="664" t="s">
        <v>13</v>
      </c>
      <c r="EKH231" s="664"/>
      <c r="EKI231" s="664"/>
      <c r="EKJ231" s="5">
        <v>0</v>
      </c>
      <c r="EKK231" s="664" t="s">
        <v>13</v>
      </c>
      <c r="EKL231" s="664"/>
      <c r="EKM231" s="664"/>
      <c r="EKN231" s="5">
        <v>0</v>
      </c>
      <c r="EKO231" s="664" t="s">
        <v>13</v>
      </c>
      <c r="EKP231" s="664"/>
      <c r="EKQ231" s="664"/>
      <c r="EKR231" s="5">
        <v>0</v>
      </c>
      <c r="EKS231" s="664" t="s">
        <v>13</v>
      </c>
      <c r="EKT231" s="664"/>
      <c r="EKU231" s="664"/>
      <c r="EKV231" s="5">
        <v>0</v>
      </c>
      <c r="EKW231" s="664" t="s">
        <v>13</v>
      </c>
      <c r="EKX231" s="664"/>
      <c r="EKY231" s="664"/>
      <c r="EKZ231" s="5">
        <v>0</v>
      </c>
      <c r="ELA231" s="664" t="s">
        <v>13</v>
      </c>
      <c r="ELB231" s="664"/>
      <c r="ELC231" s="664"/>
      <c r="ELD231" s="5">
        <v>0</v>
      </c>
      <c r="ELE231" s="664" t="s">
        <v>13</v>
      </c>
      <c r="ELF231" s="664"/>
      <c r="ELG231" s="664"/>
      <c r="ELH231" s="5">
        <v>0</v>
      </c>
      <c r="ELI231" s="664" t="s">
        <v>13</v>
      </c>
      <c r="ELJ231" s="664"/>
      <c r="ELK231" s="664"/>
      <c r="ELL231" s="5">
        <v>0</v>
      </c>
      <c r="ELM231" s="664" t="s">
        <v>13</v>
      </c>
      <c r="ELN231" s="664"/>
      <c r="ELO231" s="664"/>
      <c r="ELP231" s="5">
        <v>0</v>
      </c>
      <c r="ELQ231" s="664" t="s">
        <v>13</v>
      </c>
      <c r="ELR231" s="664"/>
      <c r="ELS231" s="664"/>
      <c r="ELT231" s="5">
        <v>0</v>
      </c>
      <c r="ELU231" s="664" t="s">
        <v>13</v>
      </c>
      <c r="ELV231" s="664"/>
      <c r="ELW231" s="664"/>
      <c r="ELX231" s="5">
        <v>0</v>
      </c>
      <c r="ELY231" s="664" t="s">
        <v>13</v>
      </c>
      <c r="ELZ231" s="664"/>
      <c r="EMA231" s="664"/>
      <c r="EMB231" s="5">
        <v>0</v>
      </c>
      <c r="EMC231" s="664" t="s">
        <v>13</v>
      </c>
      <c r="EMD231" s="664"/>
      <c r="EME231" s="664"/>
      <c r="EMF231" s="5">
        <v>0</v>
      </c>
      <c r="EMG231" s="664" t="s">
        <v>13</v>
      </c>
      <c r="EMH231" s="664"/>
      <c r="EMI231" s="664"/>
      <c r="EMJ231" s="5">
        <v>0</v>
      </c>
      <c r="EMK231" s="664" t="s">
        <v>13</v>
      </c>
      <c r="EML231" s="664"/>
      <c r="EMM231" s="664"/>
      <c r="EMN231" s="5">
        <v>0</v>
      </c>
      <c r="EMO231" s="664" t="s">
        <v>13</v>
      </c>
      <c r="EMP231" s="664"/>
      <c r="EMQ231" s="664"/>
      <c r="EMR231" s="5">
        <v>0</v>
      </c>
      <c r="EMS231" s="664" t="s">
        <v>13</v>
      </c>
      <c r="EMT231" s="664"/>
      <c r="EMU231" s="664"/>
      <c r="EMV231" s="5">
        <v>0</v>
      </c>
      <c r="EMW231" s="664" t="s">
        <v>13</v>
      </c>
      <c r="EMX231" s="664"/>
      <c r="EMY231" s="664"/>
      <c r="EMZ231" s="5">
        <v>0</v>
      </c>
      <c r="ENA231" s="664" t="s">
        <v>13</v>
      </c>
      <c r="ENB231" s="664"/>
      <c r="ENC231" s="664"/>
      <c r="END231" s="5">
        <v>0</v>
      </c>
      <c r="ENE231" s="664" t="s">
        <v>13</v>
      </c>
      <c r="ENF231" s="664"/>
      <c r="ENG231" s="664"/>
      <c r="ENH231" s="5">
        <v>0</v>
      </c>
      <c r="ENI231" s="664" t="s">
        <v>13</v>
      </c>
      <c r="ENJ231" s="664"/>
      <c r="ENK231" s="664"/>
      <c r="ENL231" s="5">
        <v>0</v>
      </c>
      <c r="ENM231" s="664" t="s">
        <v>13</v>
      </c>
      <c r="ENN231" s="664"/>
      <c r="ENO231" s="664"/>
      <c r="ENP231" s="5">
        <v>0</v>
      </c>
      <c r="ENQ231" s="664" t="s">
        <v>13</v>
      </c>
      <c r="ENR231" s="664"/>
      <c r="ENS231" s="664"/>
      <c r="ENT231" s="5">
        <v>0</v>
      </c>
      <c r="ENU231" s="664" t="s">
        <v>13</v>
      </c>
      <c r="ENV231" s="664"/>
      <c r="ENW231" s="664"/>
      <c r="ENX231" s="5">
        <v>0</v>
      </c>
      <c r="ENY231" s="664" t="s">
        <v>13</v>
      </c>
      <c r="ENZ231" s="664"/>
      <c r="EOA231" s="664"/>
      <c r="EOB231" s="5">
        <v>0</v>
      </c>
      <c r="EOC231" s="664" t="s">
        <v>13</v>
      </c>
      <c r="EOD231" s="664"/>
      <c r="EOE231" s="664"/>
      <c r="EOF231" s="5">
        <v>0</v>
      </c>
      <c r="EOG231" s="664" t="s">
        <v>13</v>
      </c>
      <c r="EOH231" s="664"/>
      <c r="EOI231" s="664"/>
      <c r="EOJ231" s="5">
        <v>0</v>
      </c>
      <c r="EOK231" s="664" t="s">
        <v>13</v>
      </c>
      <c r="EOL231" s="664"/>
      <c r="EOM231" s="664"/>
      <c r="EON231" s="5">
        <v>0</v>
      </c>
      <c r="EOO231" s="664" t="s">
        <v>13</v>
      </c>
      <c r="EOP231" s="664"/>
      <c r="EOQ231" s="664"/>
      <c r="EOR231" s="5">
        <v>0</v>
      </c>
      <c r="EOS231" s="664" t="s">
        <v>13</v>
      </c>
      <c r="EOT231" s="664"/>
      <c r="EOU231" s="664"/>
      <c r="EOV231" s="5">
        <v>0</v>
      </c>
      <c r="EOW231" s="664" t="s">
        <v>13</v>
      </c>
      <c r="EOX231" s="664"/>
      <c r="EOY231" s="664"/>
      <c r="EOZ231" s="5">
        <v>0</v>
      </c>
      <c r="EPA231" s="664" t="s">
        <v>13</v>
      </c>
      <c r="EPB231" s="664"/>
      <c r="EPC231" s="664"/>
      <c r="EPD231" s="5">
        <v>0</v>
      </c>
      <c r="EPE231" s="664" t="s">
        <v>13</v>
      </c>
      <c r="EPF231" s="664"/>
      <c r="EPG231" s="664"/>
      <c r="EPH231" s="5">
        <v>0</v>
      </c>
      <c r="EPI231" s="664" t="s">
        <v>13</v>
      </c>
      <c r="EPJ231" s="664"/>
      <c r="EPK231" s="664"/>
      <c r="EPL231" s="5">
        <v>0</v>
      </c>
      <c r="EPM231" s="664" t="s">
        <v>13</v>
      </c>
      <c r="EPN231" s="664"/>
      <c r="EPO231" s="664"/>
      <c r="EPP231" s="5">
        <v>0</v>
      </c>
      <c r="EPQ231" s="664" t="s">
        <v>13</v>
      </c>
      <c r="EPR231" s="664"/>
      <c r="EPS231" s="664"/>
      <c r="EPT231" s="5">
        <v>0</v>
      </c>
      <c r="EPU231" s="664" t="s">
        <v>13</v>
      </c>
      <c r="EPV231" s="664"/>
      <c r="EPW231" s="664"/>
      <c r="EPX231" s="5">
        <v>0</v>
      </c>
      <c r="EPY231" s="664" t="s">
        <v>13</v>
      </c>
      <c r="EPZ231" s="664"/>
      <c r="EQA231" s="664"/>
      <c r="EQB231" s="5">
        <v>0</v>
      </c>
      <c r="EQC231" s="664" t="s">
        <v>13</v>
      </c>
      <c r="EQD231" s="664"/>
      <c r="EQE231" s="664"/>
      <c r="EQF231" s="5">
        <v>0</v>
      </c>
      <c r="EQG231" s="664" t="s">
        <v>13</v>
      </c>
      <c r="EQH231" s="664"/>
      <c r="EQI231" s="664"/>
      <c r="EQJ231" s="5">
        <v>0</v>
      </c>
      <c r="EQK231" s="664" t="s">
        <v>13</v>
      </c>
      <c r="EQL231" s="664"/>
      <c r="EQM231" s="664"/>
      <c r="EQN231" s="5">
        <v>0</v>
      </c>
      <c r="EQO231" s="664" t="s">
        <v>13</v>
      </c>
      <c r="EQP231" s="664"/>
      <c r="EQQ231" s="664"/>
      <c r="EQR231" s="5">
        <v>0</v>
      </c>
      <c r="EQS231" s="664" t="s">
        <v>13</v>
      </c>
      <c r="EQT231" s="664"/>
      <c r="EQU231" s="664"/>
      <c r="EQV231" s="5">
        <v>0</v>
      </c>
      <c r="EQW231" s="664" t="s">
        <v>13</v>
      </c>
      <c r="EQX231" s="664"/>
      <c r="EQY231" s="664"/>
      <c r="EQZ231" s="5">
        <v>0</v>
      </c>
      <c r="ERA231" s="664" t="s">
        <v>13</v>
      </c>
      <c r="ERB231" s="664"/>
      <c r="ERC231" s="664"/>
      <c r="ERD231" s="5">
        <v>0</v>
      </c>
      <c r="ERE231" s="664" t="s">
        <v>13</v>
      </c>
      <c r="ERF231" s="664"/>
      <c r="ERG231" s="664"/>
      <c r="ERH231" s="5">
        <v>0</v>
      </c>
      <c r="ERI231" s="664" t="s">
        <v>13</v>
      </c>
      <c r="ERJ231" s="664"/>
      <c r="ERK231" s="664"/>
      <c r="ERL231" s="5">
        <v>0</v>
      </c>
      <c r="ERM231" s="664" t="s">
        <v>13</v>
      </c>
      <c r="ERN231" s="664"/>
      <c r="ERO231" s="664"/>
      <c r="ERP231" s="5">
        <v>0</v>
      </c>
      <c r="ERQ231" s="664" t="s">
        <v>13</v>
      </c>
      <c r="ERR231" s="664"/>
      <c r="ERS231" s="664"/>
      <c r="ERT231" s="5">
        <v>0</v>
      </c>
      <c r="ERU231" s="664" t="s">
        <v>13</v>
      </c>
      <c r="ERV231" s="664"/>
      <c r="ERW231" s="664"/>
      <c r="ERX231" s="5">
        <v>0</v>
      </c>
      <c r="ERY231" s="664" t="s">
        <v>13</v>
      </c>
      <c r="ERZ231" s="664"/>
      <c r="ESA231" s="664"/>
      <c r="ESB231" s="5">
        <v>0</v>
      </c>
      <c r="ESC231" s="664" t="s">
        <v>13</v>
      </c>
      <c r="ESD231" s="664"/>
      <c r="ESE231" s="664"/>
      <c r="ESF231" s="5">
        <v>0</v>
      </c>
      <c r="ESG231" s="664" t="s">
        <v>13</v>
      </c>
      <c r="ESH231" s="664"/>
      <c r="ESI231" s="664"/>
      <c r="ESJ231" s="5">
        <v>0</v>
      </c>
      <c r="ESK231" s="664" t="s">
        <v>13</v>
      </c>
      <c r="ESL231" s="664"/>
      <c r="ESM231" s="664"/>
      <c r="ESN231" s="5">
        <v>0</v>
      </c>
      <c r="ESO231" s="664" t="s">
        <v>13</v>
      </c>
      <c r="ESP231" s="664"/>
      <c r="ESQ231" s="664"/>
      <c r="ESR231" s="5">
        <v>0</v>
      </c>
      <c r="ESS231" s="664" t="s">
        <v>13</v>
      </c>
      <c r="EST231" s="664"/>
      <c r="ESU231" s="664"/>
      <c r="ESV231" s="5">
        <v>0</v>
      </c>
      <c r="ESW231" s="664" t="s">
        <v>13</v>
      </c>
      <c r="ESX231" s="664"/>
      <c r="ESY231" s="664"/>
      <c r="ESZ231" s="5">
        <v>0</v>
      </c>
      <c r="ETA231" s="664" t="s">
        <v>13</v>
      </c>
      <c r="ETB231" s="664"/>
      <c r="ETC231" s="664"/>
      <c r="ETD231" s="5">
        <v>0</v>
      </c>
      <c r="ETE231" s="664" t="s">
        <v>13</v>
      </c>
      <c r="ETF231" s="664"/>
      <c r="ETG231" s="664"/>
      <c r="ETH231" s="5">
        <v>0</v>
      </c>
      <c r="ETI231" s="664" t="s">
        <v>13</v>
      </c>
      <c r="ETJ231" s="664"/>
      <c r="ETK231" s="664"/>
      <c r="ETL231" s="5">
        <v>0</v>
      </c>
      <c r="ETM231" s="664" t="s">
        <v>13</v>
      </c>
      <c r="ETN231" s="664"/>
      <c r="ETO231" s="664"/>
      <c r="ETP231" s="5">
        <v>0</v>
      </c>
      <c r="ETQ231" s="664" t="s">
        <v>13</v>
      </c>
      <c r="ETR231" s="664"/>
      <c r="ETS231" s="664"/>
      <c r="ETT231" s="5">
        <v>0</v>
      </c>
      <c r="ETU231" s="664" t="s">
        <v>13</v>
      </c>
      <c r="ETV231" s="664"/>
      <c r="ETW231" s="664"/>
      <c r="ETX231" s="5">
        <v>0</v>
      </c>
      <c r="ETY231" s="664" t="s">
        <v>13</v>
      </c>
      <c r="ETZ231" s="664"/>
      <c r="EUA231" s="664"/>
      <c r="EUB231" s="5">
        <v>0</v>
      </c>
      <c r="EUC231" s="664" t="s">
        <v>13</v>
      </c>
      <c r="EUD231" s="664"/>
      <c r="EUE231" s="664"/>
      <c r="EUF231" s="5">
        <v>0</v>
      </c>
      <c r="EUG231" s="664" t="s">
        <v>13</v>
      </c>
      <c r="EUH231" s="664"/>
      <c r="EUI231" s="664"/>
      <c r="EUJ231" s="5">
        <v>0</v>
      </c>
      <c r="EUK231" s="664" t="s">
        <v>13</v>
      </c>
      <c r="EUL231" s="664"/>
      <c r="EUM231" s="664"/>
      <c r="EUN231" s="5">
        <v>0</v>
      </c>
      <c r="EUO231" s="664" t="s">
        <v>13</v>
      </c>
      <c r="EUP231" s="664"/>
      <c r="EUQ231" s="664"/>
      <c r="EUR231" s="5">
        <v>0</v>
      </c>
      <c r="EUS231" s="664" t="s">
        <v>13</v>
      </c>
      <c r="EUT231" s="664"/>
      <c r="EUU231" s="664"/>
      <c r="EUV231" s="5">
        <v>0</v>
      </c>
      <c r="EUW231" s="664" t="s">
        <v>13</v>
      </c>
      <c r="EUX231" s="664"/>
      <c r="EUY231" s="664"/>
      <c r="EUZ231" s="5">
        <v>0</v>
      </c>
      <c r="EVA231" s="664" t="s">
        <v>13</v>
      </c>
      <c r="EVB231" s="664"/>
      <c r="EVC231" s="664"/>
      <c r="EVD231" s="5">
        <v>0</v>
      </c>
      <c r="EVE231" s="664" t="s">
        <v>13</v>
      </c>
      <c r="EVF231" s="664"/>
      <c r="EVG231" s="664"/>
      <c r="EVH231" s="5">
        <v>0</v>
      </c>
      <c r="EVI231" s="664" t="s">
        <v>13</v>
      </c>
      <c r="EVJ231" s="664"/>
      <c r="EVK231" s="664"/>
      <c r="EVL231" s="5">
        <v>0</v>
      </c>
      <c r="EVM231" s="664" t="s">
        <v>13</v>
      </c>
      <c r="EVN231" s="664"/>
      <c r="EVO231" s="664"/>
      <c r="EVP231" s="5">
        <v>0</v>
      </c>
      <c r="EVQ231" s="664" t="s">
        <v>13</v>
      </c>
      <c r="EVR231" s="664"/>
      <c r="EVS231" s="664"/>
      <c r="EVT231" s="5">
        <v>0</v>
      </c>
      <c r="EVU231" s="664" t="s">
        <v>13</v>
      </c>
      <c r="EVV231" s="664"/>
      <c r="EVW231" s="664"/>
      <c r="EVX231" s="5">
        <v>0</v>
      </c>
      <c r="EVY231" s="664" t="s">
        <v>13</v>
      </c>
      <c r="EVZ231" s="664"/>
      <c r="EWA231" s="664"/>
      <c r="EWB231" s="5">
        <v>0</v>
      </c>
      <c r="EWC231" s="664" t="s">
        <v>13</v>
      </c>
      <c r="EWD231" s="664"/>
      <c r="EWE231" s="664"/>
      <c r="EWF231" s="5">
        <v>0</v>
      </c>
      <c r="EWG231" s="664" t="s">
        <v>13</v>
      </c>
      <c r="EWH231" s="664"/>
      <c r="EWI231" s="664"/>
      <c r="EWJ231" s="5">
        <v>0</v>
      </c>
      <c r="EWK231" s="664" t="s">
        <v>13</v>
      </c>
      <c r="EWL231" s="664"/>
      <c r="EWM231" s="664"/>
      <c r="EWN231" s="5">
        <v>0</v>
      </c>
      <c r="EWO231" s="664" t="s">
        <v>13</v>
      </c>
      <c r="EWP231" s="664"/>
      <c r="EWQ231" s="664"/>
      <c r="EWR231" s="5">
        <v>0</v>
      </c>
      <c r="EWS231" s="664" t="s">
        <v>13</v>
      </c>
      <c r="EWT231" s="664"/>
      <c r="EWU231" s="664"/>
      <c r="EWV231" s="5">
        <v>0</v>
      </c>
      <c r="EWW231" s="664" t="s">
        <v>13</v>
      </c>
      <c r="EWX231" s="664"/>
      <c r="EWY231" s="664"/>
      <c r="EWZ231" s="5">
        <v>0</v>
      </c>
      <c r="EXA231" s="664" t="s">
        <v>13</v>
      </c>
      <c r="EXB231" s="664"/>
      <c r="EXC231" s="664"/>
      <c r="EXD231" s="5">
        <v>0</v>
      </c>
      <c r="EXE231" s="664" t="s">
        <v>13</v>
      </c>
      <c r="EXF231" s="664"/>
      <c r="EXG231" s="664"/>
      <c r="EXH231" s="5">
        <v>0</v>
      </c>
      <c r="EXI231" s="664" t="s">
        <v>13</v>
      </c>
      <c r="EXJ231" s="664"/>
      <c r="EXK231" s="664"/>
      <c r="EXL231" s="5">
        <v>0</v>
      </c>
      <c r="EXM231" s="664" t="s">
        <v>13</v>
      </c>
      <c r="EXN231" s="664"/>
      <c r="EXO231" s="664"/>
      <c r="EXP231" s="5">
        <v>0</v>
      </c>
      <c r="EXQ231" s="664" t="s">
        <v>13</v>
      </c>
      <c r="EXR231" s="664"/>
      <c r="EXS231" s="664"/>
      <c r="EXT231" s="5">
        <v>0</v>
      </c>
      <c r="EXU231" s="664" t="s">
        <v>13</v>
      </c>
      <c r="EXV231" s="664"/>
      <c r="EXW231" s="664"/>
      <c r="EXX231" s="5">
        <v>0</v>
      </c>
      <c r="EXY231" s="664" t="s">
        <v>13</v>
      </c>
      <c r="EXZ231" s="664"/>
      <c r="EYA231" s="664"/>
      <c r="EYB231" s="5">
        <v>0</v>
      </c>
      <c r="EYC231" s="664" t="s">
        <v>13</v>
      </c>
      <c r="EYD231" s="664"/>
      <c r="EYE231" s="664"/>
      <c r="EYF231" s="5">
        <v>0</v>
      </c>
      <c r="EYG231" s="664" t="s">
        <v>13</v>
      </c>
      <c r="EYH231" s="664"/>
      <c r="EYI231" s="664"/>
      <c r="EYJ231" s="5">
        <v>0</v>
      </c>
      <c r="EYK231" s="664" t="s">
        <v>13</v>
      </c>
      <c r="EYL231" s="664"/>
      <c r="EYM231" s="664"/>
      <c r="EYN231" s="5">
        <v>0</v>
      </c>
      <c r="EYO231" s="664" t="s">
        <v>13</v>
      </c>
      <c r="EYP231" s="664"/>
      <c r="EYQ231" s="664"/>
      <c r="EYR231" s="5">
        <v>0</v>
      </c>
      <c r="EYS231" s="664" t="s">
        <v>13</v>
      </c>
      <c r="EYT231" s="664"/>
      <c r="EYU231" s="664"/>
      <c r="EYV231" s="5">
        <v>0</v>
      </c>
      <c r="EYW231" s="664" t="s">
        <v>13</v>
      </c>
      <c r="EYX231" s="664"/>
      <c r="EYY231" s="664"/>
      <c r="EYZ231" s="5">
        <v>0</v>
      </c>
      <c r="EZA231" s="664" t="s">
        <v>13</v>
      </c>
      <c r="EZB231" s="664"/>
      <c r="EZC231" s="664"/>
      <c r="EZD231" s="5">
        <v>0</v>
      </c>
      <c r="EZE231" s="664" t="s">
        <v>13</v>
      </c>
      <c r="EZF231" s="664"/>
      <c r="EZG231" s="664"/>
      <c r="EZH231" s="5">
        <v>0</v>
      </c>
      <c r="EZI231" s="664" t="s">
        <v>13</v>
      </c>
      <c r="EZJ231" s="664"/>
      <c r="EZK231" s="664"/>
      <c r="EZL231" s="5">
        <v>0</v>
      </c>
      <c r="EZM231" s="664" t="s">
        <v>13</v>
      </c>
      <c r="EZN231" s="664"/>
      <c r="EZO231" s="664"/>
      <c r="EZP231" s="5">
        <v>0</v>
      </c>
      <c r="EZQ231" s="664" t="s">
        <v>13</v>
      </c>
      <c r="EZR231" s="664"/>
      <c r="EZS231" s="664"/>
      <c r="EZT231" s="5">
        <v>0</v>
      </c>
      <c r="EZU231" s="664" t="s">
        <v>13</v>
      </c>
      <c r="EZV231" s="664"/>
      <c r="EZW231" s="664"/>
      <c r="EZX231" s="5">
        <v>0</v>
      </c>
      <c r="EZY231" s="664" t="s">
        <v>13</v>
      </c>
      <c r="EZZ231" s="664"/>
      <c r="FAA231" s="664"/>
      <c r="FAB231" s="5">
        <v>0</v>
      </c>
      <c r="FAC231" s="664" t="s">
        <v>13</v>
      </c>
      <c r="FAD231" s="664"/>
      <c r="FAE231" s="664"/>
      <c r="FAF231" s="5">
        <v>0</v>
      </c>
      <c r="FAG231" s="664" t="s">
        <v>13</v>
      </c>
      <c r="FAH231" s="664"/>
      <c r="FAI231" s="664"/>
      <c r="FAJ231" s="5">
        <v>0</v>
      </c>
      <c r="FAK231" s="664" t="s">
        <v>13</v>
      </c>
      <c r="FAL231" s="664"/>
      <c r="FAM231" s="664"/>
      <c r="FAN231" s="5">
        <v>0</v>
      </c>
      <c r="FAO231" s="664" t="s">
        <v>13</v>
      </c>
      <c r="FAP231" s="664"/>
      <c r="FAQ231" s="664"/>
      <c r="FAR231" s="5">
        <v>0</v>
      </c>
      <c r="FAS231" s="664" t="s">
        <v>13</v>
      </c>
      <c r="FAT231" s="664"/>
      <c r="FAU231" s="664"/>
      <c r="FAV231" s="5">
        <v>0</v>
      </c>
      <c r="FAW231" s="664" t="s">
        <v>13</v>
      </c>
      <c r="FAX231" s="664"/>
      <c r="FAY231" s="664"/>
      <c r="FAZ231" s="5">
        <v>0</v>
      </c>
      <c r="FBA231" s="664" t="s">
        <v>13</v>
      </c>
      <c r="FBB231" s="664"/>
      <c r="FBC231" s="664"/>
      <c r="FBD231" s="5">
        <v>0</v>
      </c>
      <c r="FBE231" s="664" t="s">
        <v>13</v>
      </c>
      <c r="FBF231" s="664"/>
      <c r="FBG231" s="664"/>
      <c r="FBH231" s="5">
        <v>0</v>
      </c>
      <c r="FBI231" s="664" t="s">
        <v>13</v>
      </c>
      <c r="FBJ231" s="664"/>
      <c r="FBK231" s="664"/>
      <c r="FBL231" s="5">
        <v>0</v>
      </c>
      <c r="FBM231" s="664" t="s">
        <v>13</v>
      </c>
      <c r="FBN231" s="664"/>
      <c r="FBO231" s="664"/>
      <c r="FBP231" s="5">
        <v>0</v>
      </c>
      <c r="FBQ231" s="664" t="s">
        <v>13</v>
      </c>
      <c r="FBR231" s="664"/>
      <c r="FBS231" s="664"/>
      <c r="FBT231" s="5">
        <v>0</v>
      </c>
      <c r="FBU231" s="664" t="s">
        <v>13</v>
      </c>
      <c r="FBV231" s="664"/>
      <c r="FBW231" s="664"/>
      <c r="FBX231" s="5">
        <v>0</v>
      </c>
      <c r="FBY231" s="664" t="s">
        <v>13</v>
      </c>
      <c r="FBZ231" s="664"/>
      <c r="FCA231" s="664"/>
      <c r="FCB231" s="5">
        <v>0</v>
      </c>
      <c r="FCC231" s="664" t="s">
        <v>13</v>
      </c>
      <c r="FCD231" s="664"/>
      <c r="FCE231" s="664"/>
      <c r="FCF231" s="5">
        <v>0</v>
      </c>
      <c r="FCG231" s="664" t="s">
        <v>13</v>
      </c>
      <c r="FCH231" s="664"/>
      <c r="FCI231" s="664"/>
      <c r="FCJ231" s="5">
        <v>0</v>
      </c>
      <c r="FCK231" s="664" t="s">
        <v>13</v>
      </c>
      <c r="FCL231" s="664"/>
      <c r="FCM231" s="664"/>
      <c r="FCN231" s="5">
        <v>0</v>
      </c>
      <c r="FCO231" s="664" t="s">
        <v>13</v>
      </c>
      <c r="FCP231" s="664"/>
      <c r="FCQ231" s="664"/>
      <c r="FCR231" s="5">
        <v>0</v>
      </c>
      <c r="FCS231" s="664" t="s">
        <v>13</v>
      </c>
      <c r="FCT231" s="664"/>
      <c r="FCU231" s="664"/>
      <c r="FCV231" s="5">
        <v>0</v>
      </c>
      <c r="FCW231" s="664" t="s">
        <v>13</v>
      </c>
      <c r="FCX231" s="664"/>
      <c r="FCY231" s="664"/>
      <c r="FCZ231" s="5">
        <v>0</v>
      </c>
      <c r="FDA231" s="664" t="s">
        <v>13</v>
      </c>
      <c r="FDB231" s="664"/>
      <c r="FDC231" s="664"/>
      <c r="FDD231" s="5">
        <v>0</v>
      </c>
      <c r="FDE231" s="664" t="s">
        <v>13</v>
      </c>
      <c r="FDF231" s="664"/>
      <c r="FDG231" s="664"/>
      <c r="FDH231" s="5">
        <v>0</v>
      </c>
      <c r="FDI231" s="664" t="s">
        <v>13</v>
      </c>
      <c r="FDJ231" s="664"/>
      <c r="FDK231" s="664"/>
      <c r="FDL231" s="5">
        <v>0</v>
      </c>
      <c r="FDM231" s="664" t="s">
        <v>13</v>
      </c>
      <c r="FDN231" s="664"/>
      <c r="FDO231" s="664"/>
      <c r="FDP231" s="5">
        <v>0</v>
      </c>
      <c r="FDQ231" s="664" t="s">
        <v>13</v>
      </c>
      <c r="FDR231" s="664"/>
      <c r="FDS231" s="664"/>
      <c r="FDT231" s="5">
        <v>0</v>
      </c>
      <c r="FDU231" s="664" t="s">
        <v>13</v>
      </c>
      <c r="FDV231" s="664"/>
      <c r="FDW231" s="664"/>
      <c r="FDX231" s="5">
        <v>0</v>
      </c>
      <c r="FDY231" s="664" t="s">
        <v>13</v>
      </c>
      <c r="FDZ231" s="664"/>
      <c r="FEA231" s="664"/>
      <c r="FEB231" s="5">
        <v>0</v>
      </c>
      <c r="FEC231" s="664" t="s">
        <v>13</v>
      </c>
      <c r="FED231" s="664"/>
      <c r="FEE231" s="664"/>
      <c r="FEF231" s="5">
        <v>0</v>
      </c>
      <c r="FEG231" s="664" t="s">
        <v>13</v>
      </c>
      <c r="FEH231" s="664"/>
      <c r="FEI231" s="664"/>
      <c r="FEJ231" s="5">
        <v>0</v>
      </c>
      <c r="FEK231" s="664" t="s">
        <v>13</v>
      </c>
      <c r="FEL231" s="664"/>
      <c r="FEM231" s="664"/>
      <c r="FEN231" s="5">
        <v>0</v>
      </c>
      <c r="FEO231" s="664" t="s">
        <v>13</v>
      </c>
      <c r="FEP231" s="664"/>
      <c r="FEQ231" s="664"/>
      <c r="FER231" s="5">
        <v>0</v>
      </c>
      <c r="FES231" s="664" t="s">
        <v>13</v>
      </c>
      <c r="FET231" s="664"/>
      <c r="FEU231" s="664"/>
      <c r="FEV231" s="5">
        <v>0</v>
      </c>
      <c r="FEW231" s="664" t="s">
        <v>13</v>
      </c>
      <c r="FEX231" s="664"/>
      <c r="FEY231" s="664"/>
      <c r="FEZ231" s="5">
        <v>0</v>
      </c>
      <c r="FFA231" s="664" t="s">
        <v>13</v>
      </c>
      <c r="FFB231" s="664"/>
      <c r="FFC231" s="664"/>
      <c r="FFD231" s="5">
        <v>0</v>
      </c>
      <c r="FFE231" s="664" t="s">
        <v>13</v>
      </c>
      <c r="FFF231" s="664"/>
      <c r="FFG231" s="664"/>
      <c r="FFH231" s="5">
        <v>0</v>
      </c>
      <c r="FFI231" s="664" t="s">
        <v>13</v>
      </c>
      <c r="FFJ231" s="664"/>
      <c r="FFK231" s="664"/>
      <c r="FFL231" s="5">
        <v>0</v>
      </c>
      <c r="FFM231" s="664" t="s">
        <v>13</v>
      </c>
      <c r="FFN231" s="664"/>
      <c r="FFO231" s="664"/>
      <c r="FFP231" s="5">
        <v>0</v>
      </c>
      <c r="FFQ231" s="664" t="s">
        <v>13</v>
      </c>
      <c r="FFR231" s="664"/>
      <c r="FFS231" s="664"/>
      <c r="FFT231" s="5">
        <v>0</v>
      </c>
      <c r="FFU231" s="664" t="s">
        <v>13</v>
      </c>
      <c r="FFV231" s="664"/>
      <c r="FFW231" s="664"/>
      <c r="FFX231" s="5">
        <v>0</v>
      </c>
      <c r="FFY231" s="664" t="s">
        <v>13</v>
      </c>
      <c r="FFZ231" s="664"/>
      <c r="FGA231" s="664"/>
      <c r="FGB231" s="5">
        <v>0</v>
      </c>
      <c r="FGC231" s="664" t="s">
        <v>13</v>
      </c>
      <c r="FGD231" s="664"/>
      <c r="FGE231" s="664"/>
      <c r="FGF231" s="5">
        <v>0</v>
      </c>
      <c r="FGG231" s="664" t="s">
        <v>13</v>
      </c>
      <c r="FGH231" s="664"/>
      <c r="FGI231" s="664"/>
      <c r="FGJ231" s="5">
        <v>0</v>
      </c>
      <c r="FGK231" s="664" t="s">
        <v>13</v>
      </c>
      <c r="FGL231" s="664"/>
      <c r="FGM231" s="664"/>
      <c r="FGN231" s="5">
        <v>0</v>
      </c>
      <c r="FGO231" s="664" t="s">
        <v>13</v>
      </c>
      <c r="FGP231" s="664"/>
      <c r="FGQ231" s="664"/>
      <c r="FGR231" s="5">
        <v>0</v>
      </c>
      <c r="FGS231" s="664" t="s">
        <v>13</v>
      </c>
      <c r="FGT231" s="664"/>
      <c r="FGU231" s="664"/>
      <c r="FGV231" s="5">
        <v>0</v>
      </c>
      <c r="FGW231" s="664" t="s">
        <v>13</v>
      </c>
      <c r="FGX231" s="664"/>
      <c r="FGY231" s="664"/>
      <c r="FGZ231" s="5">
        <v>0</v>
      </c>
      <c r="FHA231" s="664" t="s">
        <v>13</v>
      </c>
      <c r="FHB231" s="664"/>
      <c r="FHC231" s="664"/>
      <c r="FHD231" s="5">
        <v>0</v>
      </c>
      <c r="FHE231" s="664" t="s">
        <v>13</v>
      </c>
      <c r="FHF231" s="664"/>
      <c r="FHG231" s="664"/>
      <c r="FHH231" s="5">
        <v>0</v>
      </c>
      <c r="FHI231" s="664" t="s">
        <v>13</v>
      </c>
      <c r="FHJ231" s="664"/>
      <c r="FHK231" s="664"/>
      <c r="FHL231" s="5">
        <v>0</v>
      </c>
      <c r="FHM231" s="664" t="s">
        <v>13</v>
      </c>
      <c r="FHN231" s="664"/>
      <c r="FHO231" s="664"/>
      <c r="FHP231" s="5">
        <v>0</v>
      </c>
      <c r="FHQ231" s="664" t="s">
        <v>13</v>
      </c>
      <c r="FHR231" s="664"/>
      <c r="FHS231" s="664"/>
      <c r="FHT231" s="5">
        <v>0</v>
      </c>
      <c r="FHU231" s="664" t="s">
        <v>13</v>
      </c>
      <c r="FHV231" s="664"/>
      <c r="FHW231" s="664"/>
      <c r="FHX231" s="5">
        <v>0</v>
      </c>
      <c r="FHY231" s="664" t="s">
        <v>13</v>
      </c>
      <c r="FHZ231" s="664"/>
      <c r="FIA231" s="664"/>
      <c r="FIB231" s="5">
        <v>0</v>
      </c>
      <c r="FIC231" s="664" t="s">
        <v>13</v>
      </c>
      <c r="FID231" s="664"/>
      <c r="FIE231" s="664"/>
      <c r="FIF231" s="5">
        <v>0</v>
      </c>
      <c r="FIG231" s="664" t="s">
        <v>13</v>
      </c>
      <c r="FIH231" s="664"/>
      <c r="FII231" s="664"/>
      <c r="FIJ231" s="5">
        <v>0</v>
      </c>
      <c r="FIK231" s="664" t="s">
        <v>13</v>
      </c>
      <c r="FIL231" s="664"/>
      <c r="FIM231" s="664"/>
      <c r="FIN231" s="5">
        <v>0</v>
      </c>
      <c r="FIO231" s="664" t="s">
        <v>13</v>
      </c>
      <c r="FIP231" s="664"/>
      <c r="FIQ231" s="664"/>
      <c r="FIR231" s="5">
        <v>0</v>
      </c>
      <c r="FIS231" s="664" t="s">
        <v>13</v>
      </c>
      <c r="FIT231" s="664"/>
      <c r="FIU231" s="664"/>
      <c r="FIV231" s="5">
        <v>0</v>
      </c>
      <c r="FIW231" s="664" t="s">
        <v>13</v>
      </c>
      <c r="FIX231" s="664"/>
      <c r="FIY231" s="664"/>
      <c r="FIZ231" s="5">
        <v>0</v>
      </c>
      <c r="FJA231" s="664" t="s">
        <v>13</v>
      </c>
      <c r="FJB231" s="664"/>
      <c r="FJC231" s="664"/>
      <c r="FJD231" s="5">
        <v>0</v>
      </c>
      <c r="FJE231" s="664" t="s">
        <v>13</v>
      </c>
      <c r="FJF231" s="664"/>
      <c r="FJG231" s="664"/>
      <c r="FJH231" s="5">
        <v>0</v>
      </c>
      <c r="FJI231" s="664" t="s">
        <v>13</v>
      </c>
      <c r="FJJ231" s="664"/>
      <c r="FJK231" s="664"/>
      <c r="FJL231" s="5">
        <v>0</v>
      </c>
      <c r="FJM231" s="664" t="s">
        <v>13</v>
      </c>
      <c r="FJN231" s="664"/>
      <c r="FJO231" s="664"/>
      <c r="FJP231" s="5">
        <v>0</v>
      </c>
      <c r="FJQ231" s="664" t="s">
        <v>13</v>
      </c>
      <c r="FJR231" s="664"/>
      <c r="FJS231" s="664"/>
      <c r="FJT231" s="5">
        <v>0</v>
      </c>
      <c r="FJU231" s="664" t="s">
        <v>13</v>
      </c>
      <c r="FJV231" s="664"/>
      <c r="FJW231" s="664"/>
      <c r="FJX231" s="5">
        <v>0</v>
      </c>
      <c r="FJY231" s="664" t="s">
        <v>13</v>
      </c>
      <c r="FJZ231" s="664"/>
      <c r="FKA231" s="664"/>
      <c r="FKB231" s="5">
        <v>0</v>
      </c>
      <c r="FKC231" s="664" t="s">
        <v>13</v>
      </c>
      <c r="FKD231" s="664"/>
      <c r="FKE231" s="664"/>
      <c r="FKF231" s="5">
        <v>0</v>
      </c>
      <c r="FKG231" s="664" t="s">
        <v>13</v>
      </c>
      <c r="FKH231" s="664"/>
      <c r="FKI231" s="664"/>
      <c r="FKJ231" s="5">
        <v>0</v>
      </c>
      <c r="FKK231" s="664" t="s">
        <v>13</v>
      </c>
      <c r="FKL231" s="664"/>
      <c r="FKM231" s="664"/>
      <c r="FKN231" s="5">
        <v>0</v>
      </c>
      <c r="FKO231" s="664" t="s">
        <v>13</v>
      </c>
      <c r="FKP231" s="664"/>
      <c r="FKQ231" s="664"/>
      <c r="FKR231" s="5">
        <v>0</v>
      </c>
      <c r="FKS231" s="664" t="s">
        <v>13</v>
      </c>
      <c r="FKT231" s="664"/>
      <c r="FKU231" s="664"/>
      <c r="FKV231" s="5">
        <v>0</v>
      </c>
      <c r="FKW231" s="664" t="s">
        <v>13</v>
      </c>
      <c r="FKX231" s="664"/>
      <c r="FKY231" s="664"/>
      <c r="FKZ231" s="5">
        <v>0</v>
      </c>
      <c r="FLA231" s="664" t="s">
        <v>13</v>
      </c>
      <c r="FLB231" s="664"/>
      <c r="FLC231" s="664"/>
      <c r="FLD231" s="5">
        <v>0</v>
      </c>
      <c r="FLE231" s="664" t="s">
        <v>13</v>
      </c>
      <c r="FLF231" s="664"/>
      <c r="FLG231" s="664"/>
      <c r="FLH231" s="5">
        <v>0</v>
      </c>
      <c r="FLI231" s="664" t="s">
        <v>13</v>
      </c>
      <c r="FLJ231" s="664"/>
      <c r="FLK231" s="664"/>
      <c r="FLL231" s="5">
        <v>0</v>
      </c>
      <c r="FLM231" s="664" t="s">
        <v>13</v>
      </c>
      <c r="FLN231" s="664"/>
      <c r="FLO231" s="664"/>
      <c r="FLP231" s="5">
        <v>0</v>
      </c>
      <c r="FLQ231" s="664" t="s">
        <v>13</v>
      </c>
      <c r="FLR231" s="664"/>
      <c r="FLS231" s="664"/>
      <c r="FLT231" s="5">
        <v>0</v>
      </c>
      <c r="FLU231" s="664" t="s">
        <v>13</v>
      </c>
      <c r="FLV231" s="664"/>
      <c r="FLW231" s="664"/>
      <c r="FLX231" s="5">
        <v>0</v>
      </c>
      <c r="FLY231" s="664" t="s">
        <v>13</v>
      </c>
      <c r="FLZ231" s="664"/>
      <c r="FMA231" s="664"/>
      <c r="FMB231" s="5">
        <v>0</v>
      </c>
      <c r="FMC231" s="664" t="s">
        <v>13</v>
      </c>
      <c r="FMD231" s="664"/>
      <c r="FME231" s="664"/>
      <c r="FMF231" s="5">
        <v>0</v>
      </c>
      <c r="FMG231" s="664" t="s">
        <v>13</v>
      </c>
      <c r="FMH231" s="664"/>
      <c r="FMI231" s="664"/>
      <c r="FMJ231" s="5">
        <v>0</v>
      </c>
      <c r="FMK231" s="664" t="s">
        <v>13</v>
      </c>
      <c r="FML231" s="664"/>
      <c r="FMM231" s="664"/>
      <c r="FMN231" s="5">
        <v>0</v>
      </c>
      <c r="FMO231" s="664" t="s">
        <v>13</v>
      </c>
      <c r="FMP231" s="664"/>
      <c r="FMQ231" s="664"/>
      <c r="FMR231" s="5">
        <v>0</v>
      </c>
      <c r="FMS231" s="664" t="s">
        <v>13</v>
      </c>
      <c r="FMT231" s="664"/>
      <c r="FMU231" s="664"/>
      <c r="FMV231" s="5">
        <v>0</v>
      </c>
      <c r="FMW231" s="664" t="s">
        <v>13</v>
      </c>
      <c r="FMX231" s="664"/>
      <c r="FMY231" s="664"/>
      <c r="FMZ231" s="5">
        <v>0</v>
      </c>
      <c r="FNA231" s="664" t="s">
        <v>13</v>
      </c>
      <c r="FNB231" s="664"/>
      <c r="FNC231" s="664"/>
      <c r="FND231" s="5">
        <v>0</v>
      </c>
      <c r="FNE231" s="664" t="s">
        <v>13</v>
      </c>
      <c r="FNF231" s="664"/>
      <c r="FNG231" s="664"/>
      <c r="FNH231" s="5">
        <v>0</v>
      </c>
      <c r="FNI231" s="664" t="s">
        <v>13</v>
      </c>
      <c r="FNJ231" s="664"/>
      <c r="FNK231" s="664"/>
      <c r="FNL231" s="5">
        <v>0</v>
      </c>
      <c r="FNM231" s="664" t="s">
        <v>13</v>
      </c>
      <c r="FNN231" s="664"/>
      <c r="FNO231" s="664"/>
      <c r="FNP231" s="5">
        <v>0</v>
      </c>
      <c r="FNQ231" s="664" t="s">
        <v>13</v>
      </c>
      <c r="FNR231" s="664"/>
      <c r="FNS231" s="664"/>
      <c r="FNT231" s="5">
        <v>0</v>
      </c>
      <c r="FNU231" s="664" t="s">
        <v>13</v>
      </c>
      <c r="FNV231" s="664"/>
      <c r="FNW231" s="664"/>
      <c r="FNX231" s="5">
        <v>0</v>
      </c>
      <c r="FNY231" s="664" t="s">
        <v>13</v>
      </c>
      <c r="FNZ231" s="664"/>
      <c r="FOA231" s="664"/>
      <c r="FOB231" s="5">
        <v>0</v>
      </c>
      <c r="FOC231" s="664" t="s">
        <v>13</v>
      </c>
      <c r="FOD231" s="664"/>
      <c r="FOE231" s="664"/>
      <c r="FOF231" s="5">
        <v>0</v>
      </c>
      <c r="FOG231" s="664" t="s">
        <v>13</v>
      </c>
      <c r="FOH231" s="664"/>
      <c r="FOI231" s="664"/>
      <c r="FOJ231" s="5">
        <v>0</v>
      </c>
      <c r="FOK231" s="664" t="s">
        <v>13</v>
      </c>
      <c r="FOL231" s="664"/>
      <c r="FOM231" s="664"/>
      <c r="FON231" s="5">
        <v>0</v>
      </c>
      <c r="FOO231" s="664" t="s">
        <v>13</v>
      </c>
      <c r="FOP231" s="664"/>
      <c r="FOQ231" s="664"/>
      <c r="FOR231" s="5">
        <v>0</v>
      </c>
      <c r="FOS231" s="664" t="s">
        <v>13</v>
      </c>
      <c r="FOT231" s="664"/>
      <c r="FOU231" s="664"/>
      <c r="FOV231" s="5">
        <v>0</v>
      </c>
      <c r="FOW231" s="664" t="s">
        <v>13</v>
      </c>
      <c r="FOX231" s="664"/>
      <c r="FOY231" s="664"/>
      <c r="FOZ231" s="5">
        <v>0</v>
      </c>
      <c r="FPA231" s="664" t="s">
        <v>13</v>
      </c>
      <c r="FPB231" s="664"/>
      <c r="FPC231" s="664"/>
      <c r="FPD231" s="5">
        <v>0</v>
      </c>
      <c r="FPE231" s="664" t="s">
        <v>13</v>
      </c>
      <c r="FPF231" s="664"/>
      <c r="FPG231" s="664"/>
      <c r="FPH231" s="5">
        <v>0</v>
      </c>
      <c r="FPI231" s="664" t="s">
        <v>13</v>
      </c>
      <c r="FPJ231" s="664"/>
      <c r="FPK231" s="664"/>
      <c r="FPL231" s="5">
        <v>0</v>
      </c>
      <c r="FPM231" s="664" t="s">
        <v>13</v>
      </c>
      <c r="FPN231" s="664"/>
      <c r="FPO231" s="664"/>
      <c r="FPP231" s="5">
        <v>0</v>
      </c>
      <c r="FPQ231" s="664" t="s">
        <v>13</v>
      </c>
      <c r="FPR231" s="664"/>
      <c r="FPS231" s="664"/>
      <c r="FPT231" s="5">
        <v>0</v>
      </c>
      <c r="FPU231" s="664" t="s">
        <v>13</v>
      </c>
      <c r="FPV231" s="664"/>
      <c r="FPW231" s="664"/>
      <c r="FPX231" s="5">
        <v>0</v>
      </c>
      <c r="FPY231" s="664" t="s">
        <v>13</v>
      </c>
      <c r="FPZ231" s="664"/>
      <c r="FQA231" s="664"/>
      <c r="FQB231" s="5">
        <v>0</v>
      </c>
      <c r="FQC231" s="664" t="s">
        <v>13</v>
      </c>
      <c r="FQD231" s="664"/>
      <c r="FQE231" s="664"/>
      <c r="FQF231" s="5">
        <v>0</v>
      </c>
      <c r="FQG231" s="664" t="s">
        <v>13</v>
      </c>
      <c r="FQH231" s="664"/>
      <c r="FQI231" s="664"/>
      <c r="FQJ231" s="5">
        <v>0</v>
      </c>
      <c r="FQK231" s="664" t="s">
        <v>13</v>
      </c>
      <c r="FQL231" s="664"/>
      <c r="FQM231" s="664"/>
      <c r="FQN231" s="5">
        <v>0</v>
      </c>
      <c r="FQO231" s="664" t="s">
        <v>13</v>
      </c>
      <c r="FQP231" s="664"/>
      <c r="FQQ231" s="664"/>
      <c r="FQR231" s="5">
        <v>0</v>
      </c>
      <c r="FQS231" s="664" t="s">
        <v>13</v>
      </c>
      <c r="FQT231" s="664"/>
      <c r="FQU231" s="664"/>
      <c r="FQV231" s="5">
        <v>0</v>
      </c>
      <c r="FQW231" s="664" t="s">
        <v>13</v>
      </c>
      <c r="FQX231" s="664"/>
      <c r="FQY231" s="664"/>
      <c r="FQZ231" s="5">
        <v>0</v>
      </c>
      <c r="FRA231" s="664" t="s">
        <v>13</v>
      </c>
      <c r="FRB231" s="664"/>
      <c r="FRC231" s="664"/>
      <c r="FRD231" s="5">
        <v>0</v>
      </c>
      <c r="FRE231" s="664" t="s">
        <v>13</v>
      </c>
      <c r="FRF231" s="664"/>
      <c r="FRG231" s="664"/>
      <c r="FRH231" s="5">
        <v>0</v>
      </c>
      <c r="FRI231" s="664" t="s">
        <v>13</v>
      </c>
      <c r="FRJ231" s="664"/>
      <c r="FRK231" s="664"/>
      <c r="FRL231" s="5">
        <v>0</v>
      </c>
      <c r="FRM231" s="664" t="s">
        <v>13</v>
      </c>
      <c r="FRN231" s="664"/>
      <c r="FRO231" s="664"/>
      <c r="FRP231" s="5">
        <v>0</v>
      </c>
      <c r="FRQ231" s="664" t="s">
        <v>13</v>
      </c>
      <c r="FRR231" s="664"/>
      <c r="FRS231" s="664"/>
      <c r="FRT231" s="5">
        <v>0</v>
      </c>
      <c r="FRU231" s="664" t="s">
        <v>13</v>
      </c>
      <c r="FRV231" s="664"/>
      <c r="FRW231" s="664"/>
      <c r="FRX231" s="5">
        <v>0</v>
      </c>
      <c r="FRY231" s="664" t="s">
        <v>13</v>
      </c>
      <c r="FRZ231" s="664"/>
      <c r="FSA231" s="664"/>
      <c r="FSB231" s="5">
        <v>0</v>
      </c>
      <c r="FSC231" s="664" t="s">
        <v>13</v>
      </c>
      <c r="FSD231" s="664"/>
      <c r="FSE231" s="664"/>
      <c r="FSF231" s="5">
        <v>0</v>
      </c>
      <c r="FSG231" s="664" t="s">
        <v>13</v>
      </c>
      <c r="FSH231" s="664"/>
      <c r="FSI231" s="664"/>
      <c r="FSJ231" s="5">
        <v>0</v>
      </c>
      <c r="FSK231" s="664" t="s">
        <v>13</v>
      </c>
      <c r="FSL231" s="664"/>
      <c r="FSM231" s="664"/>
      <c r="FSN231" s="5">
        <v>0</v>
      </c>
      <c r="FSO231" s="664" t="s">
        <v>13</v>
      </c>
      <c r="FSP231" s="664"/>
      <c r="FSQ231" s="664"/>
      <c r="FSR231" s="5">
        <v>0</v>
      </c>
      <c r="FSS231" s="664" t="s">
        <v>13</v>
      </c>
      <c r="FST231" s="664"/>
      <c r="FSU231" s="664"/>
      <c r="FSV231" s="5">
        <v>0</v>
      </c>
      <c r="FSW231" s="664" t="s">
        <v>13</v>
      </c>
      <c r="FSX231" s="664"/>
      <c r="FSY231" s="664"/>
      <c r="FSZ231" s="5">
        <v>0</v>
      </c>
      <c r="FTA231" s="664" t="s">
        <v>13</v>
      </c>
      <c r="FTB231" s="664"/>
      <c r="FTC231" s="664"/>
      <c r="FTD231" s="5">
        <v>0</v>
      </c>
      <c r="FTE231" s="664" t="s">
        <v>13</v>
      </c>
      <c r="FTF231" s="664"/>
      <c r="FTG231" s="664"/>
      <c r="FTH231" s="5">
        <v>0</v>
      </c>
      <c r="FTI231" s="664" t="s">
        <v>13</v>
      </c>
      <c r="FTJ231" s="664"/>
      <c r="FTK231" s="664"/>
      <c r="FTL231" s="5">
        <v>0</v>
      </c>
      <c r="FTM231" s="664" t="s">
        <v>13</v>
      </c>
      <c r="FTN231" s="664"/>
      <c r="FTO231" s="664"/>
      <c r="FTP231" s="5">
        <v>0</v>
      </c>
      <c r="FTQ231" s="664" t="s">
        <v>13</v>
      </c>
      <c r="FTR231" s="664"/>
      <c r="FTS231" s="664"/>
      <c r="FTT231" s="5">
        <v>0</v>
      </c>
      <c r="FTU231" s="664" t="s">
        <v>13</v>
      </c>
      <c r="FTV231" s="664"/>
      <c r="FTW231" s="664"/>
      <c r="FTX231" s="5">
        <v>0</v>
      </c>
      <c r="FTY231" s="664" t="s">
        <v>13</v>
      </c>
      <c r="FTZ231" s="664"/>
      <c r="FUA231" s="664"/>
      <c r="FUB231" s="5">
        <v>0</v>
      </c>
      <c r="FUC231" s="664" t="s">
        <v>13</v>
      </c>
      <c r="FUD231" s="664"/>
      <c r="FUE231" s="664"/>
      <c r="FUF231" s="5">
        <v>0</v>
      </c>
      <c r="FUG231" s="664" t="s">
        <v>13</v>
      </c>
      <c r="FUH231" s="664"/>
      <c r="FUI231" s="664"/>
      <c r="FUJ231" s="5">
        <v>0</v>
      </c>
      <c r="FUK231" s="664" t="s">
        <v>13</v>
      </c>
      <c r="FUL231" s="664"/>
      <c r="FUM231" s="664"/>
      <c r="FUN231" s="5">
        <v>0</v>
      </c>
      <c r="FUO231" s="664" t="s">
        <v>13</v>
      </c>
      <c r="FUP231" s="664"/>
      <c r="FUQ231" s="664"/>
      <c r="FUR231" s="5">
        <v>0</v>
      </c>
      <c r="FUS231" s="664" t="s">
        <v>13</v>
      </c>
      <c r="FUT231" s="664"/>
      <c r="FUU231" s="664"/>
      <c r="FUV231" s="5">
        <v>0</v>
      </c>
      <c r="FUW231" s="664" t="s">
        <v>13</v>
      </c>
      <c r="FUX231" s="664"/>
      <c r="FUY231" s="664"/>
      <c r="FUZ231" s="5">
        <v>0</v>
      </c>
      <c r="FVA231" s="664" t="s">
        <v>13</v>
      </c>
      <c r="FVB231" s="664"/>
      <c r="FVC231" s="664"/>
      <c r="FVD231" s="5">
        <v>0</v>
      </c>
      <c r="FVE231" s="664" t="s">
        <v>13</v>
      </c>
      <c r="FVF231" s="664"/>
      <c r="FVG231" s="664"/>
      <c r="FVH231" s="5">
        <v>0</v>
      </c>
      <c r="FVI231" s="664" t="s">
        <v>13</v>
      </c>
      <c r="FVJ231" s="664"/>
      <c r="FVK231" s="664"/>
      <c r="FVL231" s="5">
        <v>0</v>
      </c>
      <c r="FVM231" s="664" t="s">
        <v>13</v>
      </c>
      <c r="FVN231" s="664"/>
      <c r="FVO231" s="664"/>
      <c r="FVP231" s="5">
        <v>0</v>
      </c>
      <c r="FVQ231" s="664" t="s">
        <v>13</v>
      </c>
      <c r="FVR231" s="664"/>
      <c r="FVS231" s="664"/>
      <c r="FVT231" s="5">
        <v>0</v>
      </c>
      <c r="FVU231" s="664" t="s">
        <v>13</v>
      </c>
      <c r="FVV231" s="664"/>
      <c r="FVW231" s="664"/>
      <c r="FVX231" s="5">
        <v>0</v>
      </c>
      <c r="FVY231" s="664" t="s">
        <v>13</v>
      </c>
      <c r="FVZ231" s="664"/>
      <c r="FWA231" s="664"/>
      <c r="FWB231" s="5">
        <v>0</v>
      </c>
      <c r="FWC231" s="664" t="s">
        <v>13</v>
      </c>
      <c r="FWD231" s="664"/>
      <c r="FWE231" s="664"/>
      <c r="FWF231" s="5">
        <v>0</v>
      </c>
      <c r="FWG231" s="664" t="s">
        <v>13</v>
      </c>
      <c r="FWH231" s="664"/>
      <c r="FWI231" s="664"/>
      <c r="FWJ231" s="5">
        <v>0</v>
      </c>
      <c r="FWK231" s="664" t="s">
        <v>13</v>
      </c>
      <c r="FWL231" s="664"/>
      <c r="FWM231" s="664"/>
      <c r="FWN231" s="5">
        <v>0</v>
      </c>
      <c r="FWO231" s="664" t="s">
        <v>13</v>
      </c>
      <c r="FWP231" s="664"/>
      <c r="FWQ231" s="664"/>
      <c r="FWR231" s="5">
        <v>0</v>
      </c>
      <c r="FWS231" s="664" t="s">
        <v>13</v>
      </c>
      <c r="FWT231" s="664"/>
      <c r="FWU231" s="664"/>
      <c r="FWV231" s="5">
        <v>0</v>
      </c>
      <c r="FWW231" s="664" t="s">
        <v>13</v>
      </c>
      <c r="FWX231" s="664"/>
      <c r="FWY231" s="664"/>
      <c r="FWZ231" s="5">
        <v>0</v>
      </c>
      <c r="FXA231" s="664" t="s">
        <v>13</v>
      </c>
      <c r="FXB231" s="664"/>
      <c r="FXC231" s="664"/>
      <c r="FXD231" s="5">
        <v>0</v>
      </c>
      <c r="FXE231" s="664" t="s">
        <v>13</v>
      </c>
      <c r="FXF231" s="664"/>
      <c r="FXG231" s="664"/>
      <c r="FXH231" s="5">
        <v>0</v>
      </c>
      <c r="FXI231" s="664" t="s">
        <v>13</v>
      </c>
      <c r="FXJ231" s="664"/>
      <c r="FXK231" s="664"/>
      <c r="FXL231" s="5">
        <v>0</v>
      </c>
      <c r="FXM231" s="664" t="s">
        <v>13</v>
      </c>
      <c r="FXN231" s="664"/>
      <c r="FXO231" s="664"/>
      <c r="FXP231" s="5">
        <v>0</v>
      </c>
      <c r="FXQ231" s="664" t="s">
        <v>13</v>
      </c>
      <c r="FXR231" s="664"/>
      <c r="FXS231" s="664"/>
      <c r="FXT231" s="5">
        <v>0</v>
      </c>
      <c r="FXU231" s="664" t="s">
        <v>13</v>
      </c>
      <c r="FXV231" s="664"/>
      <c r="FXW231" s="664"/>
      <c r="FXX231" s="5">
        <v>0</v>
      </c>
      <c r="FXY231" s="664" t="s">
        <v>13</v>
      </c>
      <c r="FXZ231" s="664"/>
      <c r="FYA231" s="664"/>
      <c r="FYB231" s="5">
        <v>0</v>
      </c>
      <c r="FYC231" s="664" t="s">
        <v>13</v>
      </c>
      <c r="FYD231" s="664"/>
      <c r="FYE231" s="664"/>
      <c r="FYF231" s="5">
        <v>0</v>
      </c>
      <c r="FYG231" s="664" t="s">
        <v>13</v>
      </c>
      <c r="FYH231" s="664"/>
      <c r="FYI231" s="664"/>
      <c r="FYJ231" s="5">
        <v>0</v>
      </c>
      <c r="FYK231" s="664" t="s">
        <v>13</v>
      </c>
      <c r="FYL231" s="664"/>
      <c r="FYM231" s="664"/>
      <c r="FYN231" s="5">
        <v>0</v>
      </c>
      <c r="FYO231" s="664" t="s">
        <v>13</v>
      </c>
      <c r="FYP231" s="664"/>
      <c r="FYQ231" s="664"/>
      <c r="FYR231" s="5">
        <v>0</v>
      </c>
      <c r="FYS231" s="664" t="s">
        <v>13</v>
      </c>
      <c r="FYT231" s="664"/>
      <c r="FYU231" s="664"/>
      <c r="FYV231" s="5">
        <v>0</v>
      </c>
      <c r="FYW231" s="664" t="s">
        <v>13</v>
      </c>
      <c r="FYX231" s="664"/>
      <c r="FYY231" s="664"/>
      <c r="FYZ231" s="5">
        <v>0</v>
      </c>
      <c r="FZA231" s="664" t="s">
        <v>13</v>
      </c>
      <c r="FZB231" s="664"/>
      <c r="FZC231" s="664"/>
      <c r="FZD231" s="5">
        <v>0</v>
      </c>
      <c r="FZE231" s="664" t="s">
        <v>13</v>
      </c>
      <c r="FZF231" s="664"/>
      <c r="FZG231" s="664"/>
      <c r="FZH231" s="5">
        <v>0</v>
      </c>
      <c r="FZI231" s="664" t="s">
        <v>13</v>
      </c>
      <c r="FZJ231" s="664"/>
      <c r="FZK231" s="664"/>
      <c r="FZL231" s="5">
        <v>0</v>
      </c>
      <c r="FZM231" s="664" t="s">
        <v>13</v>
      </c>
      <c r="FZN231" s="664"/>
      <c r="FZO231" s="664"/>
      <c r="FZP231" s="5">
        <v>0</v>
      </c>
      <c r="FZQ231" s="664" t="s">
        <v>13</v>
      </c>
      <c r="FZR231" s="664"/>
      <c r="FZS231" s="664"/>
      <c r="FZT231" s="5">
        <v>0</v>
      </c>
      <c r="FZU231" s="664" t="s">
        <v>13</v>
      </c>
      <c r="FZV231" s="664"/>
      <c r="FZW231" s="664"/>
      <c r="FZX231" s="5">
        <v>0</v>
      </c>
      <c r="FZY231" s="664" t="s">
        <v>13</v>
      </c>
      <c r="FZZ231" s="664"/>
      <c r="GAA231" s="664"/>
      <c r="GAB231" s="5">
        <v>0</v>
      </c>
      <c r="GAC231" s="664" t="s">
        <v>13</v>
      </c>
      <c r="GAD231" s="664"/>
      <c r="GAE231" s="664"/>
      <c r="GAF231" s="5">
        <v>0</v>
      </c>
      <c r="GAG231" s="664" t="s">
        <v>13</v>
      </c>
      <c r="GAH231" s="664"/>
      <c r="GAI231" s="664"/>
      <c r="GAJ231" s="5">
        <v>0</v>
      </c>
      <c r="GAK231" s="664" t="s">
        <v>13</v>
      </c>
      <c r="GAL231" s="664"/>
      <c r="GAM231" s="664"/>
      <c r="GAN231" s="5">
        <v>0</v>
      </c>
      <c r="GAO231" s="664" t="s">
        <v>13</v>
      </c>
      <c r="GAP231" s="664"/>
      <c r="GAQ231" s="664"/>
      <c r="GAR231" s="5">
        <v>0</v>
      </c>
      <c r="GAS231" s="664" t="s">
        <v>13</v>
      </c>
      <c r="GAT231" s="664"/>
      <c r="GAU231" s="664"/>
      <c r="GAV231" s="5">
        <v>0</v>
      </c>
      <c r="GAW231" s="664" t="s">
        <v>13</v>
      </c>
      <c r="GAX231" s="664"/>
      <c r="GAY231" s="664"/>
      <c r="GAZ231" s="5">
        <v>0</v>
      </c>
      <c r="GBA231" s="664" t="s">
        <v>13</v>
      </c>
      <c r="GBB231" s="664"/>
      <c r="GBC231" s="664"/>
      <c r="GBD231" s="5">
        <v>0</v>
      </c>
      <c r="GBE231" s="664" t="s">
        <v>13</v>
      </c>
      <c r="GBF231" s="664"/>
      <c r="GBG231" s="664"/>
      <c r="GBH231" s="5">
        <v>0</v>
      </c>
      <c r="GBI231" s="664" t="s">
        <v>13</v>
      </c>
      <c r="GBJ231" s="664"/>
      <c r="GBK231" s="664"/>
      <c r="GBL231" s="5">
        <v>0</v>
      </c>
      <c r="GBM231" s="664" t="s">
        <v>13</v>
      </c>
      <c r="GBN231" s="664"/>
      <c r="GBO231" s="664"/>
      <c r="GBP231" s="5">
        <v>0</v>
      </c>
      <c r="GBQ231" s="664" t="s">
        <v>13</v>
      </c>
      <c r="GBR231" s="664"/>
      <c r="GBS231" s="664"/>
      <c r="GBT231" s="5">
        <v>0</v>
      </c>
      <c r="GBU231" s="664" t="s">
        <v>13</v>
      </c>
      <c r="GBV231" s="664"/>
      <c r="GBW231" s="664"/>
      <c r="GBX231" s="5">
        <v>0</v>
      </c>
      <c r="GBY231" s="664" t="s">
        <v>13</v>
      </c>
      <c r="GBZ231" s="664"/>
      <c r="GCA231" s="664"/>
      <c r="GCB231" s="5">
        <v>0</v>
      </c>
      <c r="GCC231" s="664" t="s">
        <v>13</v>
      </c>
      <c r="GCD231" s="664"/>
      <c r="GCE231" s="664"/>
      <c r="GCF231" s="5">
        <v>0</v>
      </c>
      <c r="GCG231" s="664" t="s">
        <v>13</v>
      </c>
      <c r="GCH231" s="664"/>
      <c r="GCI231" s="664"/>
      <c r="GCJ231" s="5">
        <v>0</v>
      </c>
      <c r="GCK231" s="664" t="s">
        <v>13</v>
      </c>
      <c r="GCL231" s="664"/>
      <c r="GCM231" s="664"/>
      <c r="GCN231" s="5">
        <v>0</v>
      </c>
      <c r="GCO231" s="664" t="s">
        <v>13</v>
      </c>
      <c r="GCP231" s="664"/>
      <c r="GCQ231" s="664"/>
      <c r="GCR231" s="5">
        <v>0</v>
      </c>
      <c r="GCS231" s="664" t="s">
        <v>13</v>
      </c>
      <c r="GCT231" s="664"/>
      <c r="GCU231" s="664"/>
      <c r="GCV231" s="5">
        <v>0</v>
      </c>
      <c r="GCW231" s="664" t="s">
        <v>13</v>
      </c>
      <c r="GCX231" s="664"/>
      <c r="GCY231" s="664"/>
      <c r="GCZ231" s="5">
        <v>0</v>
      </c>
      <c r="GDA231" s="664" t="s">
        <v>13</v>
      </c>
      <c r="GDB231" s="664"/>
      <c r="GDC231" s="664"/>
      <c r="GDD231" s="5">
        <v>0</v>
      </c>
      <c r="GDE231" s="664" t="s">
        <v>13</v>
      </c>
      <c r="GDF231" s="664"/>
      <c r="GDG231" s="664"/>
      <c r="GDH231" s="5">
        <v>0</v>
      </c>
      <c r="GDI231" s="664" t="s">
        <v>13</v>
      </c>
      <c r="GDJ231" s="664"/>
      <c r="GDK231" s="664"/>
      <c r="GDL231" s="5">
        <v>0</v>
      </c>
      <c r="GDM231" s="664" t="s">
        <v>13</v>
      </c>
      <c r="GDN231" s="664"/>
      <c r="GDO231" s="664"/>
      <c r="GDP231" s="5">
        <v>0</v>
      </c>
      <c r="GDQ231" s="664" t="s">
        <v>13</v>
      </c>
      <c r="GDR231" s="664"/>
      <c r="GDS231" s="664"/>
      <c r="GDT231" s="5">
        <v>0</v>
      </c>
      <c r="GDU231" s="664" t="s">
        <v>13</v>
      </c>
      <c r="GDV231" s="664"/>
      <c r="GDW231" s="664"/>
      <c r="GDX231" s="5">
        <v>0</v>
      </c>
      <c r="GDY231" s="664" t="s">
        <v>13</v>
      </c>
      <c r="GDZ231" s="664"/>
      <c r="GEA231" s="664"/>
      <c r="GEB231" s="5">
        <v>0</v>
      </c>
      <c r="GEC231" s="664" t="s">
        <v>13</v>
      </c>
      <c r="GED231" s="664"/>
      <c r="GEE231" s="664"/>
      <c r="GEF231" s="5">
        <v>0</v>
      </c>
      <c r="GEG231" s="664" t="s">
        <v>13</v>
      </c>
      <c r="GEH231" s="664"/>
      <c r="GEI231" s="664"/>
      <c r="GEJ231" s="5">
        <v>0</v>
      </c>
      <c r="GEK231" s="664" t="s">
        <v>13</v>
      </c>
      <c r="GEL231" s="664"/>
      <c r="GEM231" s="664"/>
      <c r="GEN231" s="5">
        <v>0</v>
      </c>
      <c r="GEO231" s="664" t="s">
        <v>13</v>
      </c>
      <c r="GEP231" s="664"/>
      <c r="GEQ231" s="664"/>
      <c r="GER231" s="5">
        <v>0</v>
      </c>
      <c r="GES231" s="664" t="s">
        <v>13</v>
      </c>
      <c r="GET231" s="664"/>
      <c r="GEU231" s="664"/>
      <c r="GEV231" s="5">
        <v>0</v>
      </c>
      <c r="GEW231" s="664" t="s">
        <v>13</v>
      </c>
      <c r="GEX231" s="664"/>
      <c r="GEY231" s="664"/>
      <c r="GEZ231" s="5">
        <v>0</v>
      </c>
      <c r="GFA231" s="664" t="s">
        <v>13</v>
      </c>
      <c r="GFB231" s="664"/>
      <c r="GFC231" s="664"/>
      <c r="GFD231" s="5">
        <v>0</v>
      </c>
      <c r="GFE231" s="664" t="s">
        <v>13</v>
      </c>
      <c r="GFF231" s="664"/>
      <c r="GFG231" s="664"/>
      <c r="GFH231" s="5">
        <v>0</v>
      </c>
      <c r="GFI231" s="664" t="s">
        <v>13</v>
      </c>
      <c r="GFJ231" s="664"/>
      <c r="GFK231" s="664"/>
      <c r="GFL231" s="5">
        <v>0</v>
      </c>
      <c r="GFM231" s="664" t="s">
        <v>13</v>
      </c>
      <c r="GFN231" s="664"/>
      <c r="GFO231" s="664"/>
      <c r="GFP231" s="5">
        <v>0</v>
      </c>
      <c r="GFQ231" s="664" t="s">
        <v>13</v>
      </c>
      <c r="GFR231" s="664"/>
      <c r="GFS231" s="664"/>
      <c r="GFT231" s="5">
        <v>0</v>
      </c>
      <c r="GFU231" s="664" t="s">
        <v>13</v>
      </c>
      <c r="GFV231" s="664"/>
      <c r="GFW231" s="664"/>
      <c r="GFX231" s="5">
        <v>0</v>
      </c>
      <c r="GFY231" s="664" t="s">
        <v>13</v>
      </c>
      <c r="GFZ231" s="664"/>
      <c r="GGA231" s="664"/>
      <c r="GGB231" s="5">
        <v>0</v>
      </c>
      <c r="GGC231" s="664" t="s">
        <v>13</v>
      </c>
      <c r="GGD231" s="664"/>
      <c r="GGE231" s="664"/>
      <c r="GGF231" s="5">
        <v>0</v>
      </c>
      <c r="GGG231" s="664" t="s">
        <v>13</v>
      </c>
      <c r="GGH231" s="664"/>
      <c r="GGI231" s="664"/>
      <c r="GGJ231" s="5">
        <v>0</v>
      </c>
      <c r="GGK231" s="664" t="s">
        <v>13</v>
      </c>
      <c r="GGL231" s="664"/>
      <c r="GGM231" s="664"/>
      <c r="GGN231" s="5">
        <v>0</v>
      </c>
      <c r="GGO231" s="664" t="s">
        <v>13</v>
      </c>
      <c r="GGP231" s="664"/>
      <c r="GGQ231" s="664"/>
      <c r="GGR231" s="5">
        <v>0</v>
      </c>
      <c r="GGS231" s="664" t="s">
        <v>13</v>
      </c>
      <c r="GGT231" s="664"/>
      <c r="GGU231" s="664"/>
      <c r="GGV231" s="5">
        <v>0</v>
      </c>
      <c r="GGW231" s="664" t="s">
        <v>13</v>
      </c>
      <c r="GGX231" s="664"/>
      <c r="GGY231" s="664"/>
      <c r="GGZ231" s="5">
        <v>0</v>
      </c>
      <c r="GHA231" s="664" t="s">
        <v>13</v>
      </c>
      <c r="GHB231" s="664"/>
      <c r="GHC231" s="664"/>
      <c r="GHD231" s="5">
        <v>0</v>
      </c>
      <c r="GHE231" s="664" t="s">
        <v>13</v>
      </c>
      <c r="GHF231" s="664"/>
      <c r="GHG231" s="664"/>
      <c r="GHH231" s="5">
        <v>0</v>
      </c>
      <c r="GHI231" s="664" t="s">
        <v>13</v>
      </c>
      <c r="GHJ231" s="664"/>
      <c r="GHK231" s="664"/>
      <c r="GHL231" s="5">
        <v>0</v>
      </c>
      <c r="GHM231" s="664" t="s">
        <v>13</v>
      </c>
      <c r="GHN231" s="664"/>
      <c r="GHO231" s="664"/>
      <c r="GHP231" s="5">
        <v>0</v>
      </c>
      <c r="GHQ231" s="664" t="s">
        <v>13</v>
      </c>
      <c r="GHR231" s="664"/>
      <c r="GHS231" s="664"/>
      <c r="GHT231" s="5">
        <v>0</v>
      </c>
      <c r="GHU231" s="664" t="s">
        <v>13</v>
      </c>
      <c r="GHV231" s="664"/>
      <c r="GHW231" s="664"/>
      <c r="GHX231" s="5">
        <v>0</v>
      </c>
      <c r="GHY231" s="664" t="s">
        <v>13</v>
      </c>
      <c r="GHZ231" s="664"/>
      <c r="GIA231" s="664"/>
      <c r="GIB231" s="5">
        <v>0</v>
      </c>
      <c r="GIC231" s="664" t="s">
        <v>13</v>
      </c>
      <c r="GID231" s="664"/>
      <c r="GIE231" s="664"/>
      <c r="GIF231" s="5">
        <v>0</v>
      </c>
      <c r="GIG231" s="664" t="s">
        <v>13</v>
      </c>
      <c r="GIH231" s="664"/>
      <c r="GII231" s="664"/>
      <c r="GIJ231" s="5">
        <v>0</v>
      </c>
      <c r="GIK231" s="664" t="s">
        <v>13</v>
      </c>
      <c r="GIL231" s="664"/>
      <c r="GIM231" s="664"/>
      <c r="GIN231" s="5">
        <v>0</v>
      </c>
      <c r="GIO231" s="664" t="s">
        <v>13</v>
      </c>
      <c r="GIP231" s="664"/>
      <c r="GIQ231" s="664"/>
      <c r="GIR231" s="5">
        <v>0</v>
      </c>
      <c r="GIS231" s="664" t="s">
        <v>13</v>
      </c>
      <c r="GIT231" s="664"/>
      <c r="GIU231" s="664"/>
      <c r="GIV231" s="5">
        <v>0</v>
      </c>
      <c r="GIW231" s="664" t="s">
        <v>13</v>
      </c>
      <c r="GIX231" s="664"/>
      <c r="GIY231" s="664"/>
      <c r="GIZ231" s="5">
        <v>0</v>
      </c>
      <c r="GJA231" s="664" t="s">
        <v>13</v>
      </c>
      <c r="GJB231" s="664"/>
      <c r="GJC231" s="664"/>
      <c r="GJD231" s="5">
        <v>0</v>
      </c>
      <c r="GJE231" s="664" t="s">
        <v>13</v>
      </c>
      <c r="GJF231" s="664"/>
      <c r="GJG231" s="664"/>
      <c r="GJH231" s="5">
        <v>0</v>
      </c>
      <c r="GJI231" s="664" t="s">
        <v>13</v>
      </c>
      <c r="GJJ231" s="664"/>
      <c r="GJK231" s="664"/>
      <c r="GJL231" s="5">
        <v>0</v>
      </c>
      <c r="GJM231" s="664" t="s">
        <v>13</v>
      </c>
      <c r="GJN231" s="664"/>
      <c r="GJO231" s="664"/>
      <c r="GJP231" s="5">
        <v>0</v>
      </c>
      <c r="GJQ231" s="664" t="s">
        <v>13</v>
      </c>
      <c r="GJR231" s="664"/>
      <c r="GJS231" s="664"/>
      <c r="GJT231" s="5">
        <v>0</v>
      </c>
      <c r="GJU231" s="664" t="s">
        <v>13</v>
      </c>
      <c r="GJV231" s="664"/>
      <c r="GJW231" s="664"/>
      <c r="GJX231" s="5">
        <v>0</v>
      </c>
      <c r="GJY231" s="664" t="s">
        <v>13</v>
      </c>
      <c r="GJZ231" s="664"/>
      <c r="GKA231" s="664"/>
      <c r="GKB231" s="5">
        <v>0</v>
      </c>
      <c r="GKC231" s="664" t="s">
        <v>13</v>
      </c>
      <c r="GKD231" s="664"/>
      <c r="GKE231" s="664"/>
      <c r="GKF231" s="5">
        <v>0</v>
      </c>
      <c r="GKG231" s="664" t="s">
        <v>13</v>
      </c>
      <c r="GKH231" s="664"/>
      <c r="GKI231" s="664"/>
      <c r="GKJ231" s="5">
        <v>0</v>
      </c>
      <c r="GKK231" s="664" t="s">
        <v>13</v>
      </c>
      <c r="GKL231" s="664"/>
      <c r="GKM231" s="664"/>
      <c r="GKN231" s="5">
        <v>0</v>
      </c>
      <c r="GKO231" s="664" t="s">
        <v>13</v>
      </c>
      <c r="GKP231" s="664"/>
      <c r="GKQ231" s="664"/>
      <c r="GKR231" s="5">
        <v>0</v>
      </c>
      <c r="GKS231" s="664" t="s">
        <v>13</v>
      </c>
      <c r="GKT231" s="664"/>
      <c r="GKU231" s="664"/>
      <c r="GKV231" s="5">
        <v>0</v>
      </c>
      <c r="GKW231" s="664" t="s">
        <v>13</v>
      </c>
      <c r="GKX231" s="664"/>
      <c r="GKY231" s="664"/>
      <c r="GKZ231" s="5">
        <v>0</v>
      </c>
      <c r="GLA231" s="664" t="s">
        <v>13</v>
      </c>
      <c r="GLB231" s="664"/>
      <c r="GLC231" s="664"/>
      <c r="GLD231" s="5">
        <v>0</v>
      </c>
      <c r="GLE231" s="664" t="s">
        <v>13</v>
      </c>
      <c r="GLF231" s="664"/>
      <c r="GLG231" s="664"/>
      <c r="GLH231" s="5">
        <v>0</v>
      </c>
      <c r="GLI231" s="664" t="s">
        <v>13</v>
      </c>
      <c r="GLJ231" s="664"/>
      <c r="GLK231" s="664"/>
      <c r="GLL231" s="5">
        <v>0</v>
      </c>
      <c r="GLM231" s="664" t="s">
        <v>13</v>
      </c>
      <c r="GLN231" s="664"/>
      <c r="GLO231" s="664"/>
      <c r="GLP231" s="5">
        <v>0</v>
      </c>
      <c r="GLQ231" s="664" t="s">
        <v>13</v>
      </c>
      <c r="GLR231" s="664"/>
      <c r="GLS231" s="664"/>
      <c r="GLT231" s="5">
        <v>0</v>
      </c>
      <c r="GLU231" s="664" t="s">
        <v>13</v>
      </c>
      <c r="GLV231" s="664"/>
      <c r="GLW231" s="664"/>
      <c r="GLX231" s="5">
        <v>0</v>
      </c>
      <c r="GLY231" s="664" t="s">
        <v>13</v>
      </c>
      <c r="GLZ231" s="664"/>
      <c r="GMA231" s="664"/>
      <c r="GMB231" s="5">
        <v>0</v>
      </c>
      <c r="GMC231" s="664" t="s">
        <v>13</v>
      </c>
      <c r="GMD231" s="664"/>
      <c r="GME231" s="664"/>
      <c r="GMF231" s="5">
        <v>0</v>
      </c>
      <c r="GMG231" s="664" t="s">
        <v>13</v>
      </c>
      <c r="GMH231" s="664"/>
      <c r="GMI231" s="664"/>
      <c r="GMJ231" s="5">
        <v>0</v>
      </c>
      <c r="GMK231" s="664" t="s">
        <v>13</v>
      </c>
      <c r="GML231" s="664"/>
      <c r="GMM231" s="664"/>
      <c r="GMN231" s="5">
        <v>0</v>
      </c>
      <c r="GMO231" s="664" t="s">
        <v>13</v>
      </c>
      <c r="GMP231" s="664"/>
      <c r="GMQ231" s="664"/>
      <c r="GMR231" s="5">
        <v>0</v>
      </c>
      <c r="GMS231" s="664" t="s">
        <v>13</v>
      </c>
      <c r="GMT231" s="664"/>
      <c r="GMU231" s="664"/>
      <c r="GMV231" s="5">
        <v>0</v>
      </c>
      <c r="GMW231" s="664" t="s">
        <v>13</v>
      </c>
      <c r="GMX231" s="664"/>
      <c r="GMY231" s="664"/>
      <c r="GMZ231" s="5">
        <v>0</v>
      </c>
      <c r="GNA231" s="664" t="s">
        <v>13</v>
      </c>
      <c r="GNB231" s="664"/>
      <c r="GNC231" s="664"/>
      <c r="GND231" s="5">
        <v>0</v>
      </c>
      <c r="GNE231" s="664" t="s">
        <v>13</v>
      </c>
      <c r="GNF231" s="664"/>
      <c r="GNG231" s="664"/>
      <c r="GNH231" s="5">
        <v>0</v>
      </c>
      <c r="GNI231" s="664" t="s">
        <v>13</v>
      </c>
      <c r="GNJ231" s="664"/>
      <c r="GNK231" s="664"/>
      <c r="GNL231" s="5">
        <v>0</v>
      </c>
      <c r="GNM231" s="664" t="s">
        <v>13</v>
      </c>
      <c r="GNN231" s="664"/>
      <c r="GNO231" s="664"/>
      <c r="GNP231" s="5">
        <v>0</v>
      </c>
      <c r="GNQ231" s="664" t="s">
        <v>13</v>
      </c>
      <c r="GNR231" s="664"/>
      <c r="GNS231" s="664"/>
      <c r="GNT231" s="5">
        <v>0</v>
      </c>
      <c r="GNU231" s="664" t="s">
        <v>13</v>
      </c>
      <c r="GNV231" s="664"/>
      <c r="GNW231" s="664"/>
      <c r="GNX231" s="5">
        <v>0</v>
      </c>
      <c r="GNY231" s="664" t="s">
        <v>13</v>
      </c>
      <c r="GNZ231" s="664"/>
      <c r="GOA231" s="664"/>
      <c r="GOB231" s="5">
        <v>0</v>
      </c>
      <c r="GOC231" s="664" t="s">
        <v>13</v>
      </c>
      <c r="GOD231" s="664"/>
      <c r="GOE231" s="664"/>
      <c r="GOF231" s="5">
        <v>0</v>
      </c>
      <c r="GOG231" s="664" t="s">
        <v>13</v>
      </c>
      <c r="GOH231" s="664"/>
      <c r="GOI231" s="664"/>
      <c r="GOJ231" s="5">
        <v>0</v>
      </c>
      <c r="GOK231" s="664" t="s">
        <v>13</v>
      </c>
      <c r="GOL231" s="664"/>
      <c r="GOM231" s="664"/>
      <c r="GON231" s="5">
        <v>0</v>
      </c>
      <c r="GOO231" s="664" t="s">
        <v>13</v>
      </c>
      <c r="GOP231" s="664"/>
      <c r="GOQ231" s="664"/>
      <c r="GOR231" s="5">
        <v>0</v>
      </c>
      <c r="GOS231" s="664" t="s">
        <v>13</v>
      </c>
      <c r="GOT231" s="664"/>
      <c r="GOU231" s="664"/>
      <c r="GOV231" s="5">
        <v>0</v>
      </c>
      <c r="GOW231" s="664" t="s">
        <v>13</v>
      </c>
      <c r="GOX231" s="664"/>
      <c r="GOY231" s="664"/>
      <c r="GOZ231" s="5">
        <v>0</v>
      </c>
      <c r="GPA231" s="664" t="s">
        <v>13</v>
      </c>
      <c r="GPB231" s="664"/>
      <c r="GPC231" s="664"/>
      <c r="GPD231" s="5">
        <v>0</v>
      </c>
      <c r="GPE231" s="664" t="s">
        <v>13</v>
      </c>
      <c r="GPF231" s="664"/>
      <c r="GPG231" s="664"/>
      <c r="GPH231" s="5">
        <v>0</v>
      </c>
      <c r="GPI231" s="664" t="s">
        <v>13</v>
      </c>
      <c r="GPJ231" s="664"/>
      <c r="GPK231" s="664"/>
      <c r="GPL231" s="5">
        <v>0</v>
      </c>
      <c r="GPM231" s="664" t="s">
        <v>13</v>
      </c>
      <c r="GPN231" s="664"/>
      <c r="GPO231" s="664"/>
      <c r="GPP231" s="5">
        <v>0</v>
      </c>
      <c r="GPQ231" s="664" t="s">
        <v>13</v>
      </c>
      <c r="GPR231" s="664"/>
      <c r="GPS231" s="664"/>
      <c r="GPT231" s="5">
        <v>0</v>
      </c>
      <c r="GPU231" s="664" t="s">
        <v>13</v>
      </c>
      <c r="GPV231" s="664"/>
      <c r="GPW231" s="664"/>
      <c r="GPX231" s="5">
        <v>0</v>
      </c>
      <c r="GPY231" s="664" t="s">
        <v>13</v>
      </c>
      <c r="GPZ231" s="664"/>
      <c r="GQA231" s="664"/>
      <c r="GQB231" s="5">
        <v>0</v>
      </c>
      <c r="GQC231" s="664" t="s">
        <v>13</v>
      </c>
      <c r="GQD231" s="664"/>
      <c r="GQE231" s="664"/>
      <c r="GQF231" s="5">
        <v>0</v>
      </c>
      <c r="GQG231" s="664" t="s">
        <v>13</v>
      </c>
      <c r="GQH231" s="664"/>
      <c r="GQI231" s="664"/>
      <c r="GQJ231" s="5">
        <v>0</v>
      </c>
      <c r="GQK231" s="664" t="s">
        <v>13</v>
      </c>
      <c r="GQL231" s="664"/>
      <c r="GQM231" s="664"/>
      <c r="GQN231" s="5">
        <v>0</v>
      </c>
      <c r="GQO231" s="664" t="s">
        <v>13</v>
      </c>
      <c r="GQP231" s="664"/>
      <c r="GQQ231" s="664"/>
      <c r="GQR231" s="5">
        <v>0</v>
      </c>
      <c r="GQS231" s="664" t="s">
        <v>13</v>
      </c>
      <c r="GQT231" s="664"/>
      <c r="GQU231" s="664"/>
      <c r="GQV231" s="5">
        <v>0</v>
      </c>
      <c r="GQW231" s="664" t="s">
        <v>13</v>
      </c>
      <c r="GQX231" s="664"/>
      <c r="GQY231" s="664"/>
      <c r="GQZ231" s="5">
        <v>0</v>
      </c>
      <c r="GRA231" s="664" t="s">
        <v>13</v>
      </c>
      <c r="GRB231" s="664"/>
      <c r="GRC231" s="664"/>
      <c r="GRD231" s="5">
        <v>0</v>
      </c>
      <c r="GRE231" s="664" t="s">
        <v>13</v>
      </c>
      <c r="GRF231" s="664"/>
      <c r="GRG231" s="664"/>
      <c r="GRH231" s="5">
        <v>0</v>
      </c>
      <c r="GRI231" s="664" t="s">
        <v>13</v>
      </c>
      <c r="GRJ231" s="664"/>
      <c r="GRK231" s="664"/>
      <c r="GRL231" s="5">
        <v>0</v>
      </c>
      <c r="GRM231" s="664" t="s">
        <v>13</v>
      </c>
      <c r="GRN231" s="664"/>
      <c r="GRO231" s="664"/>
      <c r="GRP231" s="5">
        <v>0</v>
      </c>
      <c r="GRQ231" s="664" t="s">
        <v>13</v>
      </c>
      <c r="GRR231" s="664"/>
      <c r="GRS231" s="664"/>
      <c r="GRT231" s="5">
        <v>0</v>
      </c>
      <c r="GRU231" s="664" t="s">
        <v>13</v>
      </c>
      <c r="GRV231" s="664"/>
      <c r="GRW231" s="664"/>
      <c r="GRX231" s="5">
        <v>0</v>
      </c>
      <c r="GRY231" s="664" t="s">
        <v>13</v>
      </c>
      <c r="GRZ231" s="664"/>
      <c r="GSA231" s="664"/>
      <c r="GSB231" s="5">
        <v>0</v>
      </c>
      <c r="GSC231" s="664" t="s">
        <v>13</v>
      </c>
      <c r="GSD231" s="664"/>
      <c r="GSE231" s="664"/>
      <c r="GSF231" s="5">
        <v>0</v>
      </c>
      <c r="GSG231" s="664" t="s">
        <v>13</v>
      </c>
      <c r="GSH231" s="664"/>
      <c r="GSI231" s="664"/>
      <c r="GSJ231" s="5">
        <v>0</v>
      </c>
      <c r="GSK231" s="664" t="s">
        <v>13</v>
      </c>
      <c r="GSL231" s="664"/>
      <c r="GSM231" s="664"/>
      <c r="GSN231" s="5">
        <v>0</v>
      </c>
      <c r="GSO231" s="664" t="s">
        <v>13</v>
      </c>
      <c r="GSP231" s="664"/>
      <c r="GSQ231" s="664"/>
      <c r="GSR231" s="5">
        <v>0</v>
      </c>
      <c r="GSS231" s="664" t="s">
        <v>13</v>
      </c>
      <c r="GST231" s="664"/>
      <c r="GSU231" s="664"/>
      <c r="GSV231" s="5">
        <v>0</v>
      </c>
      <c r="GSW231" s="664" t="s">
        <v>13</v>
      </c>
      <c r="GSX231" s="664"/>
      <c r="GSY231" s="664"/>
      <c r="GSZ231" s="5">
        <v>0</v>
      </c>
      <c r="GTA231" s="664" t="s">
        <v>13</v>
      </c>
      <c r="GTB231" s="664"/>
      <c r="GTC231" s="664"/>
      <c r="GTD231" s="5">
        <v>0</v>
      </c>
      <c r="GTE231" s="664" t="s">
        <v>13</v>
      </c>
      <c r="GTF231" s="664"/>
      <c r="GTG231" s="664"/>
      <c r="GTH231" s="5">
        <v>0</v>
      </c>
      <c r="GTI231" s="664" t="s">
        <v>13</v>
      </c>
      <c r="GTJ231" s="664"/>
      <c r="GTK231" s="664"/>
      <c r="GTL231" s="5">
        <v>0</v>
      </c>
      <c r="GTM231" s="664" t="s">
        <v>13</v>
      </c>
      <c r="GTN231" s="664"/>
      <c r="GTO231" s="664"/>
      <c r="GTP231" s="5">
        <v>0</v>
      </c>
      <c r="GTQ231" s="664" t="s">
        <v>13</v>
      </c>
      <c r="GTR231" s="664"/>
      <c r="GTS231" s="664"/>
      <c r="GTT231" s="5">
        <v>0</v>
      </c>
      <c r="GTU231" s="664" t="s">
        <v>13</v>
      </c>
      <c r="GTV231" s="664"/>
      <c r="GTW231" s="664"/>
      <c r="GTX231" s="5">
        <v>0</v>
      </c>
      <c r="GTY231" s="664" t="s">
        <v>13</v>
      </c>
      <c r="GTZ231" s="664"/>
      <c r="GUA231" s="664"/>
      <c r="GUB231" s="5">
        <v>0</v>
      </c>
      <c r="GUC231" s="664" t="s">
        <v>13</v>
      </c>
      <c r="GUD231" s="664"/>
      <c r="GUE231" s="664"/>
      <c r="GUF231" s="5">
        <v>0</v>
      </c>
      <c r="GUG231" s="664" t="s">
        <v>13</v>
      </c>
      <c r="GUH231" s="664"/>
      <c r="GUI231" s="664"/>
      <c r="GUJ231" s="5">
        <v>0</v>
      </c>
      <c r="GUK231" s="664" t="s">
        <v>13</v>
      </c>
      <c r="GUL231" s="664"/>
      <c r="GUM231" s="664"/>
      <c r="GUN231" s="5">
        <v>0</v>
      </c>
      <c r="GUO231" s="664" t="s">
        <v>13</v>
      </c>
      <c r="GUP231" s="664"/>
      <c r="GUQ231" s="664"/>
      <c r="GUR231" s="5">
        <v>0</v>
      </c>
      <c r="GUS231" s="664" t="s">
        <v>13</v>
      </c>
      <c r="GUT231" s="664"/>
      <c r="GUU231" s="664"/>
      <c r="GUV231" s="5">
        <v>0</v>
      </c>
      <c r="GUW231" s="664" t="s">
        <v>13</v>
      </c>
      <c r="GUX231" s="664"/>
      <c r="GUY231" s="664"/>
      <c r="GUZ231" s="5">
        <v>0</v>
      </c>
      <c r="GVA231" s="664" t="s">
        <v>13</v>
      </c>
      <c r="GVB231" s="664"/>
      <c r="GVC231" s="664"/>
      <c r="GVD231" s="5">
        <v>0</v>
      </c>
      <c r="GVE231" s="664" t="s">
        <v>13</v>
      </c>
      <c r="GVF231" s="664"/>
      <c r="GVG231" s="664"/>
      <c r="GVH231" s="5">
        <v>0</v>
      </c>
      <c r="GVI231" s="664" t="s">
        <v>13</v>
      </c>
      <c r="GVJ231" s="664"/>
      <c r="GVK231" s="664"/>
      <c r="GVL231" s="5">
        <v>0</v>
      </c>
      <c r="GVM231" s="664" t="s">
        <v>13</v>
      </c>
      <c r="GVN231" s="664"/>
      <c r="GVO231" s="664"/>
      <c r="GVP231" s="5">
        <v>0</v>
      </c>
      <c r="GVQ231" s="664" t="s">
        <v>13</v>
      </c>
      <c r="GVR231" s="664"/>
      <c r="GVS231" s="664"/>
      <c r="GVT231" s="5">
        <v>0</v>
      </c>
      <c r="GVU231" s="664" t="s">
        <v>13</v>
      </c>
      <c r="GVV231" s="664"/>
      <c r="GVW231" s="664"/>
      <c r="GVX231" s="5">
        <v>0</v>
      </c>
      <c r="GVY231" s="664" t="s">
        <v>13</v>
      </c>
      <c r="GVZ231" s="664"/>
      <c r="GWA231" s="664"/>
      <c r="GWB231" s="5">
        <v>0</v>
      </c>
      <c r="GWC231" s="664" t="s">
        <v>13</v>
      </c>
      <c r="GWD231" s="664"/>
      <c r="GWE231" s="664"/>
      <c r="GWF231" s="5">
        <v>0</v>
      </c>
      <c r="GWG231" s="664" t="s">
        <v>13</v>
      </c>
      <c r="GWH231" s="664"/>
      <c r="GWI231" s="664"/>
      <c r="GWJ231" s="5">
        <v>0</v>
      </c>
      <c r="GWK231" s="664" t="s">
        <v>13</v>
      </c>
      <c r="GWL231" s="664"/>
      <c r="GWM231" s="664"/>
      <c r="GWN231" s="5">
        <v>0</v>
      </c>
      <c r="GWO231" s="664" t="s">
        <v>13</v>
      </c>
      <c r="GWP231" s="664"/>
      <c r="GWQ231" s="664"/>
      <c r="GWR231" s="5">
        <v>0</v>
      </c>
      <c r="GWS231" s="664" t="s">
        <v>13</v>
      </c>
      <c r="GWT231" s="664"/>
      <c r="GWU231" s="664"/>
      <c r="GWV231" s="5">
        <v>0</v>
      </c>
      <c r="GWW231" s="664" t="s">
        <v>13</v>
      </c>
      <c r="GWX231" s="664"/>
      <c r="GWY231" s="664"/>
      <c r="GWZ231" s="5">
        <v>0</v>
      </c>
      <c r="GXA231" s="664" t="s">
        <v>13</v>
      </c>
      <c r="GXB231" s="664"/>
      <c r="GXC231" s="664"/>
      <c r="GXD231" s="5">
        <v>0</v>
      </c>
      <c r="GXE231" s="664" t="s">
        <v>13</v>
      </c>
      <c r="GXF231" s="664"/>
      <c r="GXG231" s="664"/>
      <c r="GXH231" s="5">
        <v>0</v>
      </c>
      <c r="GXI231" s="664" t="s">
        <v>13</v>
      </c>
      <c r="GXJ231" s="664"/>
      <c r="GXK231" s="664"/>
      <c r="GXL231" s="5">
        <v>0</v>
      </c>
      <c r="GXM231" s="664" t="s">
        <v>13</v>
      </c>
      <c r="GXN231" s="664"/>
      <c r="GXO231" s="664"/>
      <c r="GXP231" s="5">
        <v>0</v>
      </c>
      <c r="GXQ231" s="664" t="s">
        <v>13</v>
      </c>
      <c r="GXR231" s="664"/>
      <c r="GXS231" s="664"/>
      <c r="GXT231" s="5">
        <v>0</v>
      </c>
      <c r="GXU231" s="664" t="s">
        <v>13</v>
      </c>
      <c r="GXV231" s="664"/>
      <c r="GXW231" s="664"/>
      <c r="GXX231" s="5">
        <v>0</v>
      </c>
      <c r="GXY231" s="664" t="s">
        <v>13</v>
      </c>
      <c r="GXZ231" s="664"/>
      <c r="GYA231" s="664"/>
      <c r="GYB231" s="5">
        <v>0</v>
      </c>
      <c r="GYC231" s="664" t="s">
        <v>13</v>
      </c>
      <c r="GYD231" s="664"/>
      <c r="GYE231" s="664"/>
      <c r="GYF231" s="5">
        <v>0</v>
      </c>
      <c r="GYG231" s="664" t="s">
        <v>13</v>
      </c>
      <c r="GYH231" s="664"/>
      <c r="GYI231" s="664"/>
      <c r="GYJ231" s="5">
        <v>0</v>
      </c>
      <c r="GYK231" s="664" t="s">
        <v>13</v>
      </c>
      <c r="GYL231" s="664"/>
      <c r="GYM231" s="664"/>
      <c r="GYN231" s="5">
        <v>0</v>
      </c>
      <c r="GYO231" s="664" t="s">
        <v>13</v>
      </c>
      <c r="GYP231" s="664"/>
      <c r="GYQ231" s="664"/>
      <c r="GYR231" s="5">
        <v>0</v>
      </c>
      <c r="GYS231" s="664" t="s">
        <v>13</v>
      </c>
      <c r="GYT231" s="664"/>
      <c r="GYU231" s="664"/>
      <c r="GYV231" s="5">
        <v>0</v>
      </c>
      <c r="GYW231" s="664" t="s">
        <v>13</v>
      </c>
      <c r="GYX231" s="664"/>
      <c r="GYY231" s="664"/>
      <c r="GYZ231" s="5">
        <v>0</v>
      </c>
      <c r="GZA231" s="664" t="s">
        <v>13</v>
      </c>
      <c r="GZB231" s="664"/>
      <c r="GZC231" s="664"/>
      <c r="GZD231" s="5">
        <v>0</v>
      </c>
      <c r="GZE231" s="664" t="s">
        <v>13</v>
      </c>
      <c r="GZF231" s="664"/>
      <c r="GZG231" s="664"/>
      <c r="GZH231" s="5">
        <v>0</v>
      </c>
      <c r="GZI231" s="664" t="s">
        <v>13</v>
      </c>
      <c r="GZJ231" s="664"/>
      <c r="GZK231" s="664"/>
      <c r="GZL231" s="5">
        <v>0</v>
      </c>
      <c r="GZM231" s="664" t="s">
        <v>13</v>
      </c>
      <c r="GZN231" s="664"/>
      <c r="GZO231" s="664"/>
      <c r="GZP231" s="5">
        <v>0</v>
      </c>
      <c r="GZQ231" s="664" t="s">
        <v>13</v>
      </c>
      <c r="GZR231" s="664"/>
      <c r="GZS231" s="664"/>
      <c r="GZT231" s="5">
        <v>0</v>
      </c>
      <c r="GZU231" s="664" t="s">
        <v>13</v>
      </c>
      <c r="GZV231" s="664"/>
      <c r="GZW231" s="664"/>
      <c r="GZX231" s="5">
        <v>0</v>
      </c>
      <c r="GZY231" s="664" t="s">
        <v>13</v>
      </c>
      <c r="GZZ231" s="664"/>
      <c r="HAA231" s="664"/>
      <c r="HAB231" s="5">
        <v>0</v>
      </c>
      <c r="HAC231" s="664" t="s">
        <v>13</v>
      </c>
      <c r="HAD231" s="664"/>
      <c r="HAE231" s="664"/>
      <c r="HAF231" s="5">
        <v>0</v>
      </c>
      <c r="HAG231" s="664" t="s">
        <v>13</v>
      </c>
      <c r="HAH231" s="664"/>
      <c r="HAI231" s="664"/>
      <c r="HAJ231" s="5">
        <v>0</v>
      </c>
      <c r="HAK231" s="664" t="s">
        <v>13</v>
      </c>
      <c r="HAL231" s="664"/>
      <c r="HAM231" s="664"/>
      <c r="HAN231" s="5">
        <v>0</v>
      </c>
      <c r="HAO231" s="664" t="s">
        <v>13</v>
      </c>
      <c r="HAP231" s="664"/>
      <c r="HAQ231" s="664"/>
      <c r="HAR231" s="5">
        <v>0</v>
      </c>
      <c r="HAS231" s="664" t="s">
        <v>13</v>
      </c>
      <c r="HAT231" s="664"/>
      <c r="HAU231" s="664"/>
      <c r="HAV231" s="5">
        <v>0</v>
      </c>
      <c r="HAW231" s="664" t="s">
        <v>13</v>
      </c>
      <c r="HAX231" s="664"/>
      <c r="HAY231" s="664"/>
      <c r="HAZ231" s="5">
        <v>0</v>
      </c>
      <c r="HBA231" s="664" t="s">
        <v>13</v>
      </c>
      <c r="HBB231" s="664"/>
      <c r="HBC231" s="664"/>
      <c r="HBD231" s="5">
        <v>0</v>
      </c>
      <c r="HBE231" s="664" t="s">
        <v>13</v>
      </c>
      <c r="HBF231" s="664"/>
      <c r="HBG231" s="664"/>
      <c r="HBH231" s="5">
        <v>0</v>
      </c>
      <c r="HBI231" s="664" t="s">
        <v>13</v>
      </c>
      <c r="HBJ231" s="664"/>
      <c r="HBK231" s="664"/>
      <c r="HBL231" s="5">
        <v>0</v>
      </c>
      <c r="HBM231" s="664" t="s">
        <v>13</v>
      </c>
      <c r="HBN231" s="664"/>
      <c r="HBO231" s="664"/>
      <c r="HBP231" s="5">
        <v>0</v>
      </c>
      <c r="HBQ231" s="664" t="s">
        <v>13</v>
      </c>
      <c r="HBR231" s="664"/>
      <c r="HBS231" s="664"/>
      <c r="HBT231" s="5">
        <v>0</v>
      </c>
      <c r="HBU231" s="664" t="s">
        <v>13</v>
      </c>
      <c r="HBV231" s="664"/>
      <c r="HBW231" s="664"/>
      <c r="HBX231" s="5">
        <v>0</v>
      </c>
      <c r="HBY231" s="664" t="s">
        <v>13</v>
      </c>
      <c r="HBZ231" s="664"/>
      <c r="HCA231" s="664"/>
      <c r="HCB231" s="5">
        <v>0</v>
      </c>
      <c r="HCC231" s="664" t="s">
        <v>13</v>
      </c>
      <c r="HCD231" s="664"/>
      <c r="HCE231" s="664"/>
      <c r="HCF231" s="5">
        <v>0</v>
      </c>
      <c r="HCG231" s="664" t="s">
        <v>13</v>
      </c>
      <c r="HCH231" s="664"/>
      <c r="HCI231" s="664"/>
      <c r="HCJ231" s="5">
        <v>0</v>
      </c>
      <c r="HCK231" s="664" t="s">
        <v>13</v>
      </c>
      <c r="HCL231" s="664"/>
      <c r="HCM231" s="664"/>
      <c r="HCN231" s="5">
        <v>0</v>
      </c>
      <c r="HCO231" s="664" t="s">
        <v>13</v>
      </c>
      <c r="HCP231" s="664"/>
      <c r="HCQ231" s="664"/>
      <c r="HCR231" s="5">
        <v>0</v>
      </c>
      <c r="HCS231" s="664" t="s">
        <v>13</v>
      </c>
      <c r="HCT231" s="664"/>
      <c r="HCU231" s="664"/>
      <c r="HCV231" s="5">
        <v>0</v>
      </c>
      <c r="HCW231" s="664" t="s">
        <v>13</v>
      </c>
      <c r="HCX231" s="664"/>
      <c r="HCY231" s="664"/>
      <c r="HCZ231" s="5">
        <v>0</v>
      </c>
      <c r="HDA231" s="664" t="s">
        <v>13</v>
      </c>
      <c r="HDB231" s="664"/>
      <c r="HDC231" s="664"/>
      <c r="HDD231" s="5">
        <v>0</v>
      </c>
      <c r="HDE231" s="664" t="s">
        <v>13</v>
      </c>
      <c r="HDF231" s="664"/>
      <c r="HDG231" s="664"/>
      <c r="HDH231" s="5">
        <v>0</v>
      </c>
      <c r="HDI231" s="664" t="s">
        <v>13</v>
      </c>
      <c r="HDJ231" s="664"/>
      <c r="HDK231" s="664"/>
      <c r="HDL231" s="5">
        <v>0</v>
      </c>
      <c r="HDM231" s="664" t="s">
        <v>13</v>
      </c>
      <c r="HDN231" s="664"/>
      <c r="HDO231" s="664"/>
      <c r="HDP231" s="5">
        <v>0</v>
      </c>
      <c r="HDQ231" s="664" t="s">
        <v>13</v>
      </c>
      <c r="HDR231" s="664"/>
      <c r="HDS231" s="664"/>
      <c r="HDT231" s="5">
        <v>0</v>
      </c>
      <c r="HDU231" s="664" t="s">
        <v>13</v>
      </c>
      <c r="HDV231" s="664"/>
      <c r="HDW231" s="664"/>
      <c r="HDX231" s="5">
        <v>0</v>
      </c>
      <c r="HDY231" s="664" t="s">
        <v>13</v>
      </c>
      <c r="HDZ231" s="664"/>
      <c r="HEA231" s="664"/>
      <c r="HEB231" s="5">
        <v>0</v>
      </c>
      <c r="HEC231" s="664" t="s">
        <v>13</v>
      </c>
      <c r="HED231" s="664"/>
      <c r="HEE231" s="664"/>
      <c r="HEF231" s="5">
        <v>0</v>
      </c>
      <c r="HEG231" s="664" t="s">
        <v>13</v>
      </c>
      <c r="HEH231" s="664"/>
      <c r="HEI231" s="664"/>
      <c r="HEJ231" s="5">
        <v>0</v>
      </c>
      <c r="HEK231" s="664" t="s">
        <v>13</v>
      </c>
      <c r="HEL231" s="664"/>
      <c r="HEM231" s="664"/>
      <c r="HEN231" s="5">
        <v>0</v>
      </c>
      <c r="HEO231" s="664" t="s">
        <v>13</v>
      </c>
      <c r="HEP231" s="664"/>
      <c r="HEQ231" s="664"/>
      <c r="HER231" s="5">
        <v>0</v>
      </c>
      <c r="HES231" s="664" t="s">
        <v>13</v>
      </c>
      <c r="HET231" s="664"/>
      <c r="HEU231" s="664"/>
      <c r="HEV231" s="5">
        <v>0</v>
      </c>
      <c r="HEW231" s="664" t="s">
        <v>13</v>
      </c>
      <c r="HEX231" s="664"/>
      <c r="HEY231" s="664"/>
      <c r="HEZ231" s="5">
        <v>0</v>
      </c>
      <c r="HFA231" s="664" t="s">
        <v>13</v>
      </c>
      <c r="HFB231" s="664"/>
      <c r="HFC231" s="664"/>
      <c r="HFD231" s="5">
        <v>0</v>
      </c>
      <c r="HFE231" s="664" t="s">
        <v>13</v>
      </c>
      <c r="HFF231" s="664"/>
      <c r="HFG231" s="664"/>
      <c r="HFH231" s="5">
        <v>0</v>
      </c>
      <c r="HFI231" s="664" t="s">
        <v>13</v>
      </c>
      <c r="HFJ231" s="664"/>
      <c r="HFK231" s="664"/>
      <c r="HFL231" s="5">
        <v>0</v>
      </c>
      <c r="HFM231" s="664" t="s">
        <v>13</v>
      </c>
      <c r="HFN231" s="664"/>
      <c r="HFO231" s="664"/>
      <c r="HFP231" s="5">
        <v>0</v>
      </c>
      <c r="HFQ231" s="664" t="s">
        <v>13</v>
      </c>
      <c r="HFR231" s="664"/>
      <c r="HFS231" s="664"/>
      <c r="HFT231" s="5">
        <v>0</v>
      </c>
      <c r="HFU231" s="664" t="s">
        <v>13</v>
      </c>
      <c r="HFV231" s="664"/>
      <c r="HFW231" s="664"/>
      <c r="HFX231" s="5">
        <v>0</v>
      </c>
      <c r="HFY231" s="664" t="s">
        <v>13</v>
      </c>
      <c r="HFZ231" s="664"/>
      <c r="HGA231" s="664"/>
      <c r="HGB231" s="5">
        <v>0</v>
      </c>
      <c r="HGC231" s="664" t="s">
        <v>13</v>
      </c>
      <c r="HGD231" s="664"/>
      <c r="HGE231" s="664"/>
      <c r="HGF231" s="5">
        <v>0</v>
      </c>
      <c r="HGG231" s="664" t="s">
        <v>13</v>
      </c>
      <c r="HGH231" s="664"/>
      <c r="HGI231" s="664"/>
      <c r="HGJ231" s="5">
        <v>0</v>
      </c>
      <c r="HGK231" s="664" t="s">
        <v>13</v>
      </c>
      <c r="HGL231" s="664"/>
      <c r="HGM231" s="664"/>
      <c r="HGN231" s="5">
        <v>0</v>
      </c>
      <c r="HGO231" s="664" t="s">
        <v>13</v>
      </c>
      <c r="HGP231" s="664"/>
      <c r="HGQ231" s="664"/>
      <c r="HGR231" s="5">
        <v>0</v>
      </c>
      <c r="HGS231" s="664" t="s">
        <v>13</v>
      </c>
      <c r="HGT231" s="664"/>
      <c r="HGU231" s="664"/>
      <c r="HGV231" s="5">
        <v>0</v>
      </c>
      <c r="HGW231" s="664" t="s">
        <v>13</v>
      </c>
      <c r="HGX231" s="664"/>
      <c r="HGY231" s="664"/>
      <c r="HGZ231" s="5">
        <v>0</v>
      </c>
      <c r="HHA231" s="664" t="s">
        <v>13</v>
      </c>
      <c r="HHB231" s="664"/>
      <c r="HHC231" s="664"/>
      <c r="HHD231" s="5">
        <v>0</v>
      </c>
      <c r="HHE231" s="664" t="s">
        <v>13</v>
      </c>
      <c r="HHF231" s="664"/>
      <c r="HHG231" s="664"/>
      <c r="HHH231" s="5">
        <v>0</v>
      </c>
      <c r="HHI231" s="664" t="s">
        <v>13</v>
      </c>
      <c r="HHJ231" s="664"/>
      <c r="HHK231" s="664"/>
      <c r="HHL231" s="5">
        <v>0</v>
      </c>
      <c r="HHM231" s="664" t="s">
        <v>13</v>
      </c>
      <c r="HHN231" s="664"/>
      <c r="HHO231" s="664"/>
      <c r="HHP231" s="5">
        <v>0</v>
      </c>
      <c r="HHQ231" s="664" t="s">
        <v>13</v>
      </c>
      <c r="HHR231" s="664"/>
      <c r="HHS231" s="664"/>
      <c r="HHT231" s="5">
        <v>0</v>
      </c>
      <c r="HHU231" s="664" t="s">
        <v>13</v>
      </c>
      <c r="HHV231" s="664"/>
      <c r="HHW231" s="664"/>
      <c r="HHX231" s="5">
        <v>0</v>
      </c>
      <c r="HHY231" s="664" t="s">
        <v>13</v>
      </c>
      <c r="HHZ231" s="664"/>
      <c r="HIA231" s="664"/>
      <c r="HIB231" s="5">
        <v>0</v>
      </c>
      <c r="HIC231" s="664" t="s">
        <v>13</v>
      </c>
      <c r="HID231" s="664"/>
      <c r="HIE231" s="664"/>
      <c r="HIF231" s="5">
        <v>0</v>
      </c>
      <c r="HIG231" s="664" t="s">
        <v>13</v>
      </c>
      <c r="HIH231" s="664"/>
      <c r="HII231" s="664"/>
      <c r="HIJ231" s="5">
        <v>0</v>
      </c>
      <c r="HIK231" s="664" t="s">
        <v>13</v>
      </c>
      <c r="HIL231" s="664"/>
      <c r="HIM231" s="664"/>
      <c r="HIN231" s="5">
        <v>0</v>
      </c>
      <c r="HIO231" s="664" t="s">
        <v>13</v>
      </c>
      <c r="HIP231" s="664"/>
      <c r="HIQ231" s="664"/>
      <c r="HIR231" s="5">
        <v>0</v>
      </c>
      <c r="HIS231" s="664" t="s">
        <v>13</v>
      </c>
      <c r="HIT231" s="664"/>
      <c r="HIU231" s="664"/>
      <c r="HIV231" s="5">
        <v>0</v>
      </c>
      <c r="HIW231" s="664" t="s">
        <v>13</v>
      </c>
      <c r="HIX231" s="664"/>
      <c r="HIY231" s="664"/>
      <c r="HIZ231" s="5">
        <v>0</v>
      </c>
      <c r="HJA231" s="664" t="s">
        <v>13</v>
      </c>
      <c r="HJB231" s="664"/>
      <c r="HJC231" s="664"/>
      <c r="HJD231" s="5">
        <v>0</v>
      </c>
      <c r="HJE231" s="664" t="s">
        <v>13</v>
      </c>
      <c r="HJF231" s="664"/>
      <c r="HJG231" s="664"/>
      <c r="HJH231" s="5">
        <v>0</v>
      </c>
      <c r="HJI231" s="664" t="s">
        <v>13</v>
      </c>
      <c r="HJJ231" s="664"/>
      <c r="HJK231" s="664"/>
      <c r="HJL231" s="5">
        <v>0</v>
      </c>
      <c r="HJM231" s="664" t="s">
        <v>13</v>
      </c>
      <c r="HJN231" s="664"/>
      <c r="HJO231" s="664"/>
      <c r="HJP231" s="5">
        <v>0</v>
      </c>
      <c r="HJQ231" s="664" t="s">
        <v>13</v>
      </c>
      <c r="HJR231" s="664"/>
      <c r="HJS231" s="664"/>
      <c r="HJT231" s="5">
        <v>0</v>
      </c>
      <c r="HJU231" s="664" t="s">
        <v>13</v>
      </c>
      <c r="HJV231" s="664"/>
      <c r="HJW231" s="664"/>
      <c r="HJX231" s="5">
        <v>0</v>
      </c>
      <c r="HJY231" s="664" t="s">
        <v>13</v>
      </c>
      <c r="HJZ231" s="664"/>
      <c r="HKA231" s="664"/>
      <c r="HKB231" s="5">
        <v>0</v>
      </c>
      <c r="HKC231" s="664" t="s">
        <v>13</v>
      </c>
      <c r="HKD231" s="664"/>
      <c r="HKE231" s="664"/>
      <c r="HKF231" s="5">
        <v>0</v>
      </c>
      <c r="HKG231" s="664" t="s">
        <v>13</v>
      </c>
      <c r="HKH231" s="664"/>
      <c r="HKI231" s="664"/>
      <c r="HKJ231" s="5">
        <v>0</v>
      </c>
      <c r="HKK231" s="664" t="s">
        <v>13</v>
      </c>
      <c r="HKL231" s="664"/>
      <c r="HKM231" s="664"/>
      <c r="HKN231" s="5">
        <v>0</v>
      </c>
      <c r="HKO231" s="664" t="s">
        <v>13</v>
      </c>
      <c r="HKP231" s="664"/>
      <c r="HKQ231" s="664"/>
      <c r="HKR231" s="5">
        <v>0</v>
      </c>
      <c r="HKS231" s="664" t="s">
        <v>13</v>
      </c>
      <c r="HKT231" s="664"/>
      <c r="HKU231" s="664"/>
      <c r="HKV231" s="5">
        <v>0</v>
      </c>
      <c r="HKW231" s="664" t="s">
        <v>13</v>
      </c>
      <c r="HKX231" s="664"/>
      <c r="HKY231" s="664"/>
      <c r="HKZ231" s="5">
        <v>0</v>
      </c>
      <c r="HLA231" s="664" t="s">
        <v>13</v>
      </c>
      <c r="HLB231" s="664"/>
      <c r="HLC231" s="664"/>
      <c r="HLD231" s="5">
        <v>0</v>
      </c>
      <c r="HLE231" s="664" t="s">
        <v>13</v>
      </c>
      <c r="HLF231" s="664"/>
      <c r="HLG231" s="664"/>
      <c r="HLH231" s="5">
        <v>0</v>
      </c>
      <c r="HLI231" s="664" t="s">
        <v>13</v>
      </c>
      <c r="HLJ231" s="664"/>
      <c r="HLK231" s="664"/>
      <c r="HLL231" s="5">
        <v>0</v>
      </c>
      <c r="HLM231" s="664" t="s">
        <v>13</v>
      </c>
      <c r="HLN231" s="664"/>
      <c r="HLO231" s="664"/>
      <c r="HLP231" s="5">
        <v>0</v>
      </c>
      <c r="HLQ231" s="664" t="s">
        <v>13</v>
      </c>
      <c r="HLR231" s="664"/>
      <c r="HLS231" s="664"/>
      <c r="HLT231" s="5">
        <v>0</v>
      </c>
      <c r="HLU231" s="664" t="s">
        <v>13</v>
      </c>
      <c r="HLV231" s="664"/>
      <c r="HLW231" s="664"/>
      <c r="HLX231" s="5">
        <v>0</v>
      </c>
      <c r="HLY231" s="664" t="s">
        <v>13</v>
      </c>
      <c r="HLZ231" s="664"/>
      <c r="HMA231" s="664"/>
      <c r="HMB231" s="5">
        <v>0</v>
      </c>
      <c r="HMC231" s="664" t="s">
        <v>13</v>
      </c>
      <c r="HMD231" s="664"/>
      <c r="HME231" s="664"/>
      <c r="HMF231" s="5">
        <v>0</v>
      </c>
      <c r="HMG231" s="664" t="s">
        <v>13</v>
      </c>
      <c r="HMH231" s="664"/>
      <c r="HMI231" s="664"/>
      <c r="HMJ231" s="5">
        <v>0</v>
      </c>
      <c r="HMK231" s="664" t="s">
        <v>13</v>
      </c>
      <c r="HML231" s="664"/>
      <c r="HMM231" s="664"/>
      <c r="HMN231" s="5">
        <v>0</v>
      </c>
      <c r="HMO231" s="664" t="s">
        <v>13</v>
      </c>
      <c r="HMP231" s="664"/>
      <c r="HMQ231" s="664"/>
      <c r="HMR231" s="5">
        <v>0</v>
      </c>
      <c r="HMS231" s="664" t="s">
        <v>13</v>
      </c>
      <c r="HMT231" s="664"/>
      <c r="HMU231" s="664"/>
      <c r="HMV231" s="5">
        <v>0</v>
      </c>
      <c r="HMW231" s="664" t="s">
        <v>13</v>
      </c>
      <c r="HMX231" s="664"/>
      <c r="HMY231" s="664"/>
      <c r="HMZ231" s="5">
        <v>0</v>
      </c>
      <c r="HNA231" s="664" t="s">
        <v>13</v>
      </c>
      <c r="HNB231" s="664"/>
      <c r="HNC231" s="664"/>
      <c r="HND231" s="5">
        <v>0</v>
      </c>
      <c r="HNE231" s="664" t="s">
        <v>13</v>
      </c>
      <c r="HNF231" s="664"/>
      <c r="HNG231" s="664"/>
      <c r="HNH231" s="5">
        <v>0</v>
      </c>
      <c r="HNI231" s="664" t="s">
        <v>13</v>
      </c>
      <c r="HNJ231" s="664"/>
      <c r="HNK231" s="664"/>
      <c r="HNL231" s="5">
        <v>0</v>
      </c>
      <c r="HNM231" s="664" t="s">
        <v>13</v>
      </c>
      <c r="HNN231" s="664"/>
      <c r="HNO231" s="664"/>
      <c r="HNP231" s="5">
        <v>0</v>
      </c>
      <c r="HNQ231" s="664" t="s">
        <v>13</v>
      </c>
      <c r="HNR231" s="664"/>
      <c r="HNS231" s="664"/>
      <c r="HNT231" s="5">
        <v>0</v>
      </c>
      <c r="HNU231" s="664" t="s">
        <v>13</v>
      </c>
      <c r="HNV231" s="664"/>
      <c r="HNW231" s="664"/>
      <c r="HNX231" s="5">
        <v>0</v>
      </c>
      <c r="HNY231" s="664" t="s">
        <v>13</v>
      </c>
      <c r="HNZ231" s="664"/>
      <c r="HOA231" s="664"/>
      <c r="HOB231" s="5">
        <v>0</v>
      </c>
      <c r="HOC231" s="664" t="s">
        <v>13</v>
      </c>
      <c r="HOD231" s="664"/>
      <c r="HOE231" s="664"/>
      <c r="HOF231" s="5">
        <v>0</v>
      </c>
      <c r="HOG231" s="664" t="s">
        <v>13</v>
      </c>
      <c r="HOH231" s="664"/>
      <c r="HOI231" s="664"/>
      <c r="HOJ231" s="5">
        <v>0</v>
      </c>
      <c r="HOK231" s="664" t="s">
        <v>13</v>
      </c>
      <c r="HOL231" s="664"/>
      <c r="HOM231" s="664"/>
      <c r="HON231" s="5">
        <v>0</v>
      </c>
      <c r="HOO231" s="664" t="s">
        <v>13</v>
      </c>
      <c r="HOP231" s="664"/>
      <c r="HOQ231" s="664"/>
      <c r="HOR231" s="5">
        <v>0</v>
      </c>
      <c r="HOS231" s="664" t="s">
        <v>13</v>
      </c>
      <c r="HOT231" s="664"/>
      <c r="HOU231" s="664"/>
      <c r="HOV231" s="5">
        <v>0</v>
      </c>
      <c r="HOW231" s="664" t="s">
        <v>13</v>
      </c>
      <c r="HOX231" s="664"/>
      <c r="HOY231" s="664"/>
      <c r="HOZ231" s="5">
        <v>0</v>
      </c>
      <c r="HPA231" s="664" t="s">
        <v>13</v>
      </c>
      <c r="HPB231" s="664"/>
      <c r="HPC231" s="664"/>
      <c r="HPD231" s="5">
        <v>0</v>
      </c>
      <c r="HPE231" s="664" t="s">
        <v>13</v>
      </c>
      <c r="HPF231" s="664"/>
      <c r="HPG231" s="664"/>
      <c r="HPH231" s="5">
        <v>0</v>
      </c>
      <c r="HPI231" s="664" t="s">
        <v>13</v>
      </c>
      <c r="HPJ231" s="664"/>
      <c r="HPK231" s="664"/>
      <c r="HPL231" s="5">
        <v>0</v>
      </c>
      <c r="HPM231" s="664" t="s">
        <v>13</v>
      </c>
      <c r="HPN231" s="664"/>
      <c r="HPO231" s="664"/>
      <c r="HPP231" s="5">
        <v>0</v>
      </c>
      <c r="HPQ231" s="664" t="s">
        <v>13</v>
      </c>
      <c r="HPR231" s="664"/>
      <c r="HPS231" s="664"/>
      <c r="HPT231" s="5">
        <v>0</v>
      </c>
      <c r="HPU231" s="664" t="s">
        <v>13</v>
      </c>
      <c r="HPV231" s="664"/>
      <c r="HPW231" s="664"/>
      <c r="HPX231" s="5">
        <v>0</v>
      </c>
      <c r="HPY231" s="664" t="s">
        <v>13</v>
      </c>
      <c r="HPZ231" s="664"/>
      <c r="HQA231" s="664"/>
      <c r="HQB231" s="5">
        <v>0</v>
      </c>
      <c r="HQC231" s="664" t="s">
        <v>13</v>
      </c>
      <c r="HQD231" s="664"/>
      <c r="HQE231" s="664"/>
      <c r="HQF231" s="5">
        <v>0</v>
      </c>
      <c r="HQG231" s="664" t="s">
        <v>13</v>
      </c>
      <c r="HQH231" s="664"/>
      <c r="HQI231" s="664"/>
      <c r="HQJ231" s="5">
        <v>0</v>
      </c>
      <c r="HQK231" s="664" t="s">
        <v>13</v>
      </c>
      <c r="HQL231" s="664"/>
      <c r="HQM231" s="664"/>
      <c r="HQN231" s="5">
        <v>0</v>
      </c>
      <c r="HQO231" s="664" t="s">
        <v>13</v>
      </c>
      <c r="HQP231" s="664"/>
      <c r="HQQ231" s="664"/>
      <c r="HQR231" s="5">
        <v>0</v>
      </c>
      <c r="HQS231" s="664" t="s">
        <v>13</v>
      </c>
      <c r="HQT231" s="664"/>
      <c r="HQU231" s="664"/>
      <c r="HQV231" s="5">
        <v>0</v>
      </c>
      <c r="HQW231" s="664" t="s">
        <v>13</v>
      </c>
      <c r="HQX231" s="664"/>
      <c r="HQY231" s="664"/>
      <c r="HQZ231" s="5">
        <v>0</v>
      </c>
      <c r="HRA231" s="664" t="s">
        <v>13</v>
      </c>
      <c r="HRB231" s="664"/>
      <c r="HRC231" s="664"/>
      <c r="HRD231" s="5">
        <v>0</v>
      </c>
      <c r="HRE231" s="664" t="s">
        <v>13</v>
      </c>
      <c r="HRF231" s="664"/>
      <c r="HRG231" s="664"/>
      <c r="HRH231" s="5">
        <v>0</v>
      </c>
      <c r="HRI231" s="664" t="s">
        <v>13</v>
      </c>
      <c r="HRJ231" s="664"/>
      <c r="HRK231" s="664"/>
      <c r="HRL231" s="5">
        <v>0</v>
      </c>
      <c r="HRM231" s="664" t="s">
        <v>13</v>
      </c>
      <c r="HRN231" s="664"/>
      <c r="HRO231" s="664"/>
      <c r="HRP231" s="5">
        <v>0</v>
      </c>
      <c r="HRQ231" s="664" t="s">
        <v>13</v>
      </c>
      <c r="HRR231" s="664"/>
      <c r="HRS231" s="664"/>
      <c r="HRT231" s="5">
        <v>0</v>
      </c>
      <c r="HRU231" s="664" t="s">
        <v>13</v>
      </c>
      <c r="HRV231" s="664"/>
      <c r="HRW231" s="664"/>
      <c r="HRX231" s="5">
        <v>0</v>
      </c>
      <c r="HRY231" s="664" t="s">
        <v>13</v>
      </c>
      <c r="HRZ231" s="664"/>
      <c r="HSA231" s="664"/>
      <c r="HSB231" s="5">
        <v>0</v>
      </c>
      <c r="HSC231" s="664" t="s">
        <v>13</v>
      </c>
      <c r="HSD231" s="664"/>
      <c r="HSE231" s="664"/>
      <c r="HSF231" s="5">
        <v>0</v>
      </c>
      <c r="HSG231" s="664" t="s">
        <v>13</v>
      </c>
      <c r="HSH231" s="664"/>
      <c r="HSI231" s="664"/>
      <c r="HSJ231" s="5">
        <v>0</v>
      </c>
      <c r="HSK231" s="664" t="s">
        <v>13</v>
      </c>
      <c r="HSL231" s="664"/>
      <c r="HSM231" s="664"/>
      <c r="HSN231" s="5">
        <v>0</v>
      </c>
      <c r="HSO231" s="664" t="s">
        <v>13</v>
      </c>
      <c r="HSP231" s="664"/>
      <c r="HSQ231" s="664"/>
      <c r="HSR231" s="5">
        <v>0</v>
      </c>
      <c r="HSS231" s="664" t="s">
        <v>13</v>
      </c>
      <c r="HST231" s="664"/>
      <c r="HSU231" s="664"/>
      <c r="HSV231" s="5">
        <v>0</v>
      </c>
      <c r="HSW231" s="664" t="s">
        <v>13</v>
      </c>
      <c r="HSX231" s="664"/>
      <c r="HSY231" s="664"/>
      <c r="HSZ231" s="5">
        <v>0</v>
      </c>
      <c r="HTA231" s="664" t="s">
        <v>13</v>
      </c>
      <c r="HTB231" s="664"/>
      <c r="HTC231" s="664"/>
      <c r="HTD231" s="5">
        <v>0</v>
      </c>
      <c r="HTE231" s="664" t="s">
        <v>13</v>
      </c>
      <c r="HTF231" s="664"/>
      <c r="HTG231" s="664"/>
      <c r="HTH231" s="5">
        <v>0</v>
      </c>
      <c r="HTI231" s="664" t="s">
        <v>13</v>
      </c>
      <c r="HTJ231" s="664"/>
      <c r="HTK231" s="664"/>
      <c r="HTL231" s="5">
        <v>0</v>
      </c>
      <c r="HTM231" s="664" t="s">
        <v>13</v>
      </c>
      <c r="HTN231" s="664"/>
      <c r="HTO231" s="664"/>
      <c r="HTP231" s="5">
        <v>0</v>
      </c>
      <c r="HTQ231" s="664" t="s">
        <v>13</v>
      </c>
      <c r="HTR231" s="664"/>
      <c r="HTS231" s="664"/>
      <c r="HTT231" s="5">
        <v>0</v>
      </c>
      <c r="HTU231" s="664" t="s">
        <v>13</v>
      </c>
      <c r="HTV231" s="664"/>
      <c r="HTW231" s="664"/>
      <c r="HTX231" s="5">
        <v>0</v>
      </c>
      <c r="HTY231" s="664" t="s">
        <v>13</v>
      </c>
      <c r="HTZ231" s="664"/>
      <c r="HUA231" s="664"/>
      <c r="HUB231" s="5">
        <v>0</v>
      </c>
      <c r="HUC231" s="664" t="s">
        <v>13</v>
      </c>
      <c r="HUD231" s="664"/>
      <c r="HUE231" s="664"/>
      <c r="HUF231" s="5">
        <v>0</v>
      </c>
      <c r="HUG231" s="664" t="s">
        <v>13</v>
      </c>
      <c r="HUH231" s="664"/>
      <c r="HUI231" s="664"/>
      <c r="HUJ231" s="5">
        <v>0</v>
      </c>
      <c r="HUK231" s="664" t="s">
        <v>13</v>
      </c>
      <c r="HUL231" s="664"/>
      <c r="HUM231" s="664"/>
      <c r="HUN231" s="5">
        <v>0</v>
      </c>
      <c r="HUO231" s="664" t="s">
        <v>13</v>
      </c>
      <c r="HUP231" s="664"/>
      <c r="HUQ231" s="664"/>
      <c r="HUR231" s="5">
        <v>0</v>
      </c>
      <c r="HUS231" s="664" t="s">
        <v>13</v>
      </c>
      <c r="HUT231" s="664"/>
      <c r="HUU231" s="664"/>
      <c r="HUV231" s="5">
        <v>0</v>
      </c>
      <c r="HUW231" s="664" t="s">
        <v>13</v>
      </c>
      <c r="HUX231" s="664"/>
      <c r="HUY231" s="664"/>
      <c r="HUZ231" s="5">
        <v>0</v>
      </c>
      <c r="HVA231" s="664" t="s">
        <v>13</v>
      </c>
      <c r="HVB231" s="664"/>
      <c r="HVC231" s="664"/>
      <c r="HVD231" s="5">
        <v>0</v>
      </c>
      <c r="HVE231" s="664" t="s">
        <v>13</v>
      </c>
      <c r="HVF231" s="664"/>
      <c r="HVG231" s="664"/>
      <c r="HVH231" s="5">
        <v>0</v>
      </c>
      <c r="HVI231" s="664" t="s">
        <v>13</v>
      </c>
      <c r="HVJ231" s="664"/>
      <c r="HVK231" s="664"/>
      <c r="HVL231" s="5">
        <v>0</v>
      </c>
      <c r="HVM231" s="664" t="s">
        <v>13</v>
      </c>
      <c r="HVN231" s="664"/>
      <c r="HVO231" s="664"/>
      <c r="HVP231" s="5">
        <v>0</v>
      </c>
      <c r="HVQ231" s="664" t="s">
        <v>13</v>
      </c>
      <c r="HVR231" s="664"/>
      <c r="HVS231" s="664"/>
      <c r="HVT231" s="5">
        <v>0</v>
      </c>
      <c r="HVU231" s="664" t="s">
        <v>13</v>
      </c>
      <c r="HVV231" s="664"/>
      <c r="HVW231" s="664"/>
      <c r="HVX231" s="5">
        <v>0</v>
      </c>
      <c r="HVY231" s="664" t="s">
        <v>13</v>
      </c>
      <c r="HVZ231" s="664"/>
      <c r="HWA231" s="664"/>
      <c r="HWB231" s="5">
        <v>0</v>
      </c>
      <c r="HWC231" s="664" t="s">
        <v>13</v>
      </c>
      <c r="HWD231" s="664"/>
      <c r="HWE231" s="664"/>
      <c r="HWF231" s="5">
        <v>0</v>
      </c>
      <c r="HWG231" s="664" t="s">
        <v>13</v>
      </c>
      <c r="HWH231" s="664"/>
      <c r="HWI231" s="664"/>
      <c r="HWJ231" s="5">
        <v>0</v>
      </c>
      <c r="HWK231" s="664" t="s">
        <v>13</v>
      </c>
      <c r="HWL231" s="664"/>
      <c r="HWM231" s="664"/>
      <c r="HWN231" s="5">
        <v>0</v>
      </c>
      <c r="HWO231" s="664" t="s">
        <v>13</v>
      </c>
      <c r="HWP231" s="664"/>
      <c r="HWQ231" s="664"/>
      <c r="HWR231" s="5">
        <v>0</v>
      </c>
      <c r="HWS231" s="664" t="s">
        <v>13</v>
      </c>
      <c r="HWT231" s="664"/>
      <c r="HWU231" s="664"/>
      <c r="HWV231" s="5">
        <v>0</v>
      </c>
      <c r="HWW231" s="664" t="s">
        <v>13</v>
      </c>
      <c r="HWX231" s="664"/>
      <c r="HWY231" s="664"/>
      <c r="HWZ231" s="5">
        <v>0</v>
      </c>
      <c r="HXA231" s="664" t="s">
        <v>13</v>
      </c>
      <c r="HXB231" s="664"/>
      <c r="HXC231" s="664"/>
      <c r="HXD231" s="5">
        <v>0</v>
      </c>
      <c r="HXE231" s="664" t="s">
        <v>13</v>
      </c>
      <c r="HXF231" s="664"/>
      <c r="HXG231" s="664"/>
      <c r="HXH231" s="5">
        <v>0</v>
      </c>
      <c r="HXI231" s="664" t="s">
        <v>13</v>
      </c>
      <c r="HXJ231" s="664"/>
      <c r="HXK231" s="664"/>
      <c r="HXL231" s="5">
        <v>0</v>
      </c>
      <c r="HXM231" s="664" t="s">
        <v>13</v>
      </c>
      <c r="HXN231" s="664"/>
      <c r="HXO231" s="664"/>
      <c r="HXP231" s="5">
        <v>0</v>
      </c>
      <c r="HXQ231" s="664" t="s">
        <v>13</v>
      </c>
      <c r="HXR231" s="664"/>
      <c r="HXS231" s="664"/>
      <c r="HXT231" s="5">
        <v>0</v>
      </c>
      <c r="HXU231" s="664" t="s">
        <v>13</v>
      </c>
      <c r="HXV231" s="664"/>
      <c r="HXW231" s="664"/>
      <c r="HXX231" s="5">
        <v>0</v>
      </c>
      <c r="HXY231" s="664" t="s">
        <v>13</v>
      </c>
      <c r="HXZ231" s="664"/>
      <c r="HYA231" s="664"/>
      <c r="HYB231" s="5">
        <v>0</v>
      </c>
      <c r="HYC231" s="664" t="s">
        <v>13</v>
      </c>
      <c r="HYD231" s="664"/>
      <c r="HYE231" s="664"/>
      <c r="HYF231" s="5">
        <v>0</v>
      </c>
      <c r="HYG231" s="664" t="s">
        <v>13</v>
      </c>
      <c r="HYH231" s="664"/>
      <c r="HYI231" s="664"/>
      <c r="HYJ231" s="5">
        <v>0</v>
      </c>
      <c r="HYK231" s="664" t="s">
        <v>13</v>
      </c>
      <c r="HYL231" s="664"/>
      <c r="HYM231" s="664"/>
      <c r="HYN231" s="5">
        <v>0</v>
      </c>
      <c r="HYO231" s="664" t="s">
        <v>13</v>
      </c>
      <c r="HYP231" s="664"/>
      <c r="HYQ231" s="664"/>
      <c r="HYR231" s="5">
        <v>0</v>
      </c>
      <c r="HYS231" s="664" t="s">
        <v>13</v>
      </c>
      <c r="HYT231" s="664"/>
      <c r="HYU231" s="664"/>
      <c r="HYV231" s="5">
        <v>0</v>
      </c>
      <c r="HYW231" s="664" t="s">
        <v>13</v>
      </c>
      <c r="HYX231" s="664"/>
      <c r="HYY231" s="664"/>
      <c r="HYZ231" s="5">
        <v>0</v>
      </c>
      <c r="HZA231" s="664" t="s">
        <v>13</v>
      </c>
      <c r="HZB231" s="664"/>
      <c r="HZC231" s="664"/>
      <c r="HZD231" s="5">
        <v>0</v>
      </c>
      <c r="HZE231" s="664" t="s">
        <v>13</v>
      </c>
      <c r="HZF231" s="664"/>
      <c r="HZG231" s="664"/>
      <c r="HZH231" s="5">
        <v>0</v>
      </c>
      <c r="HZI231" s="664" t="s">
        <v>13</v>
      </c>
      <c r="HZJ231" s="664"/>
      <c r="HZK231" s="664"/>
      <c r="HZL231" s="5">
        <v>0</v>
      </c>
      <c r="HZM231" s="664" t="s">
        <v>13</v>
      </c>
      <c r="HZN231" s="664"/>
      <c r="HZO231" s="664"/>
      <c r="HZP231" s="5">
        <v>0</v>
      </c>
      <c r="HZQ231" s="664" t="s">
        <v>13</v>
      </c>
      <c r="HZR231" s="664"/>
      <c r="HZS231" s="664"/>
      <c r="HZT231" s="5">
        <v>0</v>
      </c>
      <c r="HZU231" s="664" t="s">
        <v>13</v>
      </c>
      <c r="HZV231" s="664"/>
      <c r="HZW231" s="664"/>
      <c r="HZX231" s="5">
        <v>0</v>
      </c>
      <c r="HZY231" s="664" t="s">
        <v>13</v>
      </c>
      <c r="HZZ231" s="664"/>
      <c r="IAA231" s="664"/>
      <c r="IAB231" s="5">
        <v>0</v>
      </c>
      <c r="IAC231" s="664" t="s">
        <v>13</v>
      </c>
      <c r="IAD231" s="664"/>
      <c r="IAE231" s="664"/>
      <c r="IAF231" s="5">
        <v>0</v>
      </c>
      <c r="IAG231" s="664" t="s">
        <v>13</v>
      </c>
      <c r="IAH231" s="664"/>
      <c r="IAI231" s="664"/>
      <c r="IAJ231" s="5">
        <v>0</v>
      </c>
      <c r="IAK231" s="664" t="s">
        <v>13</v>
      </c>
      <c r="IAL231" s="664"/>
      <c r="IAM231" s="664"/>
      <c r="IAN231" s="5">
        <v>0</v>
      </c>
      <c r="IAO231" s="664" t="s">
        <v>13</v>
      </c>
      <c r="IAP231" s="664"/>
      <c r="IAQ231" s="664"/>
      <c r="IAR231" s="5">
        <v>0</v>
      </c>
      <c r="IAS231" s="664" t="s">
        <v>13</v>
      </c>
      <c r="IAT231" s="664"/>
      <c r="IAU231" s="664"/>
      <c r="IAV231" s="5">
        <v>0</v>
      </c>
      <c r="IAW231" s="664" t="s">
        <v>13</v>
      </c>
      <c r="IAX231" s="664"/>
      <c r="IAY231" s="664"/>
      <c r="IAZ231" s="5">
        <v>0</v>
      </c>
      <c r="IBA231" s="664" t="s">
        <v>13</v>
      </c>
      <c r="IBB231" s="664"/>
      <c r="IBC231" s="664"/>
      <c r="IBD231" s="5">
        <v>0</v>
      </c>
      <c r="IBE231" s="664" t="s">
        <v>13</v>
      </c>
      <c r="IBF231" s="664"/>
      <c r="IBG231" s="664"/>
      <c r="IBH231" s="5">
        <v>0</v>
      </c>
      <c r="IBI231" s="664" t="s">
        <v>13</v>
      </c>
      <c r="IBJ231" s="664"/>
      <c r="IBK231" s="664"/>
      <c r="IBL231" s="5">
        <v>0</v>
      </c>
      <c r="IBM231" s="664" t="s">
        <v>13</v>
      </c>
      <c r="IBN231" s="664"/>
      <c r="IBO231" s="664"/>
      <c r="IBP231" s="5">
        <v>0</v>
      </c>
      <c r="IBQ231" s="664" t="s">
        <v>13</v>
      </c>
      <c r="IBR231" s="664"/>
      <c r="IBS231" s="664"/>
      <c r="IBT231" s="5">
        <v>0</v>
      </c>
      <c r="IBU231" s="664" t="s">
        <v>13</v>
      </c>
      <c r="IBV231" s="664"/>
      <c r="IBW231" s="664"/>
      <c r="IBX231" s="5">
        <v>0</v>
      </c>
      <c r="IBY231" s="664" t="s">
        <v>13</v>
      </c>
      <c r="IBZ231" s="664"/>
      <c r="ICA231" s="664"/>
      <c r="ICB231" s="5">
        <v>0</v>
      </c>
      <c r="ICC231" s="664" t="s">
        <v>13</v>
      </c>
      <c r="ICD231" s="664"/>
      <c r="ICE231" s="664"/>
      <c r="ICF231" s="5">
        <v>0</v>
      </c>
      <c r="ICG231" s="664" t="s">
        <v>13</v>
      </c>
      <c r="ICH231" s="664"/>
      <c r="ICI231" s="664"/>
      <c r="ICJ231" s="5">
        <v>0</v>
      </c>
      <c r="ICK231" s="664" t="s">
        <v>13</v>
      </c>
      <c r="ICL231" s="664"/>
      <c r="ICM231" s="664"/>
      <c r="ICN231" s="5">
        <v>0</v>
      </c>
      <c r="ICO231" s="664" t="s">
        <v>13</v>
      </c>
      <c r="ICP231" s="664"/>
      <c r="ICQ231" s="664"/>
      <c r="ICR231" s="5">
        <v>0</v>
      </c>
      <c r="ICS231" s="664" t="s">
        <v>13</v>
      </c>
      <c r="ICT231" s="664"/>
      <c r="ICU231" s="664"/>
      <c r="ICV231" s="5">
        <v>0</v>
      </c>
      <c r="ICW231" s="664" t="s">
        <v>13</v>
      </c>
      <c r="ICX231" s="664"/>
      <c r="ICY231" s="664"/>
      <c r="ICZ231" s="5">
        <v>0</v>
      </c>
      <c r="IDA231" s="664" t="s">
        <v>13</v>
      </c>
      <c r="IDB231" s="664"/>
      <c r="IDC231" s="664"/>
      <c r="IDD231" s="5">
        <v>0</v>
      </c>
      <c r="IDE231" s="664" t="s">
        <v>13</v>
      </c>
      <c r="IDF231" s="664"/>
      <c r="IDG231" s="664"/>
      <c r="IDH231" s="5">
        <v>0</v>
      </c>
      <c r="IDI231" s="664" t="s">
        <v>13</v>
      </c>
      <c r="IDJ231" s="664"/>
      <c r="IDK231" s="664"/>
      <c r="IDL231" s="5">
        <v>0</v>
      </c>
      <c r="IDM231" s="664" t="s">
        <v>13</v>
      </c>
      <c r="IDN231" s="664"/>
      <c r="IDO231" s="664"/>
      <c r="IDP231" s="5">
        <v>0</v>
      </c>
      <c r="IDQ231" s="664" t="s">
        <v>13</v>
      </c>
      <c r="IDR231" s="664"/>
      <c r="IDS231" s="664"/>
      <c r="IDT231" s="5">
        <v>0</v>
      </c>
      <c r="IDU231" s="664" t="s">
        <v>13</v>
      </c>
      <c r="IDV231" s="664"/>
      <c r="IDW231" s="664"/>
      <c r="IDX231" s="5">
        <v>0</v>
      </c>
      <c r="IDY231" s="664" t="s">
        <v>13</v>
      </c>
      <c r="IDZ231" s="664"/>
      <c r="IEA231" s="664"/>
      <c r="IEB231" s="5">
        <v>0</v>
      </c>
      <c r="IEC231" s="664" t="s">
        <v>13</v>
      </c>
      <c r="IED231" s="664"/>
      <c r="IEE231" s="664"/>
      <c r="IEF231" s="5">
        <v>0</v>
      </c>
      <c r="IEG231" s="664" t="s">
        <v>13</v>
      </c>
      <c r="IEH231" s="664"/>
      <c r="IEI231" s="664"/>
      <c r="IEJ231" s="5">
        <v>0</v>
      </c>
      <c r="IEK231" s="664" t="s">
        <v>13</v>
      </c>
      <c r="IEL231" s="664"/>
      <c r="IEM231" s="664"/>
      <c r="IEN231" s="5">
        <v>0</v>
      </c>
      <c r="IEO231" s="664" t="s">
        <v>13</v>
      </c>
      <c r="IEP231" s="664"/>
      <c r="IEQ231" s="664"/>
      <c r="IER231" s="5">
        <v>0</v>
      </c>
      <c r="IES231" s="664" t="s">
        <v>13</v>
      </c>
      <c r="IET231" s="664"/>
      <c r="IEU231" s="664"/>
      <c r="IEV231" s="5">
        <v>0</v>
      </c>
      <c r="IEW231" s="664" t="s">
        <v>13</v>
      </c>
      <c r="IEX231" s="664"/>
      <c r="IEY231" s="664"/>
      <c r="IEZ231" s="5">
        <v>0</v>
      </c>
      <c r="IFA231" s="664" t="s">
        <v>13</v>
      </c>
      <c r="IFB231" s="664"/>
      <c r="IFC231" s="664"/>
      <c r="IFD231" s="5">
        <v>0</v>
      </c>
      <c r="IFE231" s="664" t="s">
        <v>13</v>
      </c>
      <c r="IFF231" s="664"/>
      <c r="IFG231" s="664"/>
      <c r="IFH231" s="5">
        <v>0</v>
      </c>
      <c r="IFI231" s="664" t="s">
        <v>13</v>
      </c>
      <c r="IFJ231" s="664"/>
      <c r="IFK231" s="664"/>
      <c r="IFL231" s="5">
        <v>0</v>
      </c>
      <c r="IFM231" s="664" t="s">
        <v>13</v>
      </c>
      <c r="IFN231" s="664"/>
      <c r="IFO231" s="664"/>
      <c r="IFP231" s="5">
        <v>0</v>
      </c>
      <c r="IFQ231" s="664" t="s">
        <v>13</v>
      </c>
      <c r="IFR231" s="664"/>
      <c r="IFS231" s="664"/>
      <c r="IFT231" s="5">
        <v>0</v>
      </c>
      <c r="IFU231" s="664" t="s">
        <v>13</v>
      </c>
      <c r="IFV231" s="664"/>
      <c r="IFW231" s="664"/>
      <c r="IFX231" s="5">
        <v>0</v>
      </c>
      <c r="IFY231" s="664" t="s">
        <v>13</v>
      </c>
      <c r="IFZ231" s="664"/>
      <c r="IGA231" s="664"/>
      <c r="IGB231" s="5">
        <v>0</v>
      </c>
      <c r="IGC231" s="664" t="s">
        <v>13</v>
      </c>
      <c r="IGD231" s="664"/>
      <c r="IGE231" s="664"/>
      <c r="IGF231" s="5">
        <v>0</v>
      </c>
      <c r="IGG231" s="664" t="s">
        <v>13</v>
      </c>
      <c r="IGH231" s="664"/>
      <c r="IGI231" s="664"/>
      <c r="IGJ231" s="5">
        <v>0</v>
      </c>
      <c r="IGK231" s="664" t="s">
        <v>13</v>
      </c>
      <c r="IGL231" s="664"/>
      <c r="IGM231" s="664"/>
      <c r="IGN231" s="5">
        <v>0</v>
      </c>
      <c r="IGO231" s="664" t="s">
        <v>13</v>
      </c>
      <c r="IGP231" s="664"/>
      <c r="IGQ231" s="664"/>
      <c r="IGR231" s="5">
        <v>0</v>
      </c>
      <c r="IGS231" s="664" t="s">
        <v>13</v>
      </c>
      <c r="IGT231" s="664"/>
      <c r="IGU231" s="664"/>
      <c r="IGV231" s="5">
        <v>0</v>
      </c>
      <c r="IGW231" s="664" t="s">
        <v>13</v>
      </c>
      <c r="IGX231" s="664"/>
      <c r="IGY231" s="664"/>
      <c r="IGZ231" s="5">
        <v>0</v>
      </c>
      <c r="IHA231" s="664" t="s">
        <v>13</v>
      </c>
      <c r="IHB231" s="664"/>
      <c r="IHC231" s="664"/>
      <c r="IHD231" s="5">
        <v>0</v>
      </c>
      <c r="IHE231" s="664" t="s">
        <v>13</v>
      </c>
      <c r="IHF231" s="664"/>
      <c r="IHG231" s="664"/>
      <c r="IHH231" s="5">
        <v>0</v>
      </c>
      <c r="IHI231" s="664" t="s">
        <v>13</v>
      </c>
      <c r="IHJ231" s="664"/>
      <c r="IHK231" s="664"/>
      <c r="IHL231" s="5">
        <v>0</v>
      </c>
      <c r="IHM231" s="664" t="s">
        <v>13</v>
      </c>
      <c r="IHN231" s="664"/>
      <c r="IHO231" s="664"/>
      <c r="IHP231" s="5">
        <v>0</v>
      </c>
      <c r="IHQ231" s="664" t="s">
        <v>13</v>
      </c>
      <c r="IHR231" s="664"/>
      <c r="IHS231" s="664"/>
      <c r="IHT231" s="5">
        <v>0</v>
      </c>
      <c r="IHU231" s="664" t="s">
        <v>13</v>
      </c>
      <c r="IHV231" s="664"/>
      <c r="IHW231" s="664"/>
      <c r="IHX231" s="5">
        <v>0</v>
      </c>
      <c r="IHY231" s="664" t="s">
        <v>13</v>
      </c>
      <c r="IHZ231" s="664"/>
      <c r="IIA231" s="664"/>
      <c r="IIB231" s="5">
        <v>0</v>
      </c>
      <c r="IIC231" s="664" t="s">
        <v>13</v>
      </c>
      <c r="IID231" s="664"/>
      <c r="IIE231" s="664"/>
      <c r="IIF231" s="5">
        <v>0</v>
      </c>
      <c r="IIG231" s="664" t="s">
        <v>13</v>
      </c>
      <c r="IIH231" s="664"/>
      <c r="III231" s="664"/>
      <c r="IIJ231" s="5">
        <v>0</v>
      </c>
      <c r="IIK231" s="664" t="s">
        <v>13</v>
      </c>
      <c r="IIL231" s="664"/>
      <c r="IIM231" s="664"/>
      <c r="IIN231" s="5">
        <v>0</v>
      </c>
      <c r="IIO231" s="664" t="s">
        <v>13</v>
      </c>
      <c r="IIP231" s="664"/>
      <c r="IIQ231" s="664"/>
      <c r="IIR231" s="5">
        <v>0</v>
      </c>
      <c r="IIS231" s="664" t="s">
        <v>13</v>
      </c>
      <c r="IIT231" s="664"/>
      <c r="IIU231" s="664"/>
      <c r="IIV231" s="5">
        <v>0</v>
      </c>
      <c r="IIW231" s="664" t="s">
        <v>13</v>
      </c>
      <c r="IIX231" s="664"/>
      <c r="IIY231" s="664"/>
      <c r="IIZ231" s="5">
        <v>0</v>
      </c>
      <c r="IJA231" s="664" t="s">
        <v>13</v>
      </c>
      <c r="IJB231" s="664"/>
      <c r="IJC231" s="664"/>
      <c r="IJD231" s="5">
        <v>0</v>
      </c>
      <c r="IJE231" s="664" t="s">
        <v>13</v>
      </c>
      <c r="IJF231" s="664"/>
      <c r="IJG231" s="664"/>
      <c r="IJH231" s="5">
        <v>0</v>
      </c>
      <c r="IJI231" s="664" t="s">
        <v>13</v>
      </c>
      <c r="IJJ231" s="664"/>
      <c r="IJK231" s="664"/>
      <c r="IJL231" s="5">
        <v>0</v>
      </c>
      <c r="IJM231" s="664" t="s">
        <v>13</v>
      </c>
      <c r="IJN231" s="664"/>
      <c r="IJO231" s="664"/>
      <c r="IJP231" s="5">
        <v>0</v>
      </c>
      <c r="IJQ231" s="664" t="s">
        <v>13</v>
      </c>
      <c r="IJR231" s="664"/>
      <c r="IJS231" s="664"/>
      <c r="IJT231" s="5">
        <v>0</v>
      </c>
      <c r="IJU231" s="664" t="s">
        <v>13</v>
      </c>
      <c r="IJV231" s="664"/>
      <c r="IJW231" s="664"/>
      <c r="IJX231" s="5">
        <v>0</v>
      </c>
      <c r="IJY231" s="664" t="s">
        <v>13</v>
      </c>
      <c r="IJZ231" s="664"/>
      <c r="IKA231" s="664"/>
      <c r="IKB231" s="5">
        <v>0</v>
      </c>
      <c r="IKC231" s="664" t="s">
        <v>13</v>
      </c>
      <c r="IKD231" s="664"/>
      <c r="IKE231" s="664"/>
      <c r="IKF231" s="5">
        <v>0</v>
      </c>
      <c r="IKG231" s="664" t="s">
        <v>13</v>
      </c>
      <c r="IKH231" s="664"/>
      <c r="IKI231" s="664"/>
      <c r="IKJ231" s="5">
        <v>0</v>
      </c>
      <c r="IKK231" s="664" t="s">
        <v>13</v>
      </c>
      <c r="IKL231" s="664"/>
      <c r="IKM231" s="664"/>
      <c r="IKN231" s="5">
        <v>0</v>
      </c>
      <c r="IKO231" s="664" t="s">
        <v>13</v>
      </c>
      <c r="IKP231" s="664"/>
      <c r="IKQ231" s="664"/>
      <c r="IKR231" s="5">
        <v>0</v>
      </c>
      <c r="IKS231" s="664" t="s">
        <v>13</v>
      </c>
      <c r="IKT231" s="664"/>
      <c r="IKU231" s="664"/>
      <c r="IKV231" s="5">
        <v>0</v>
      </c>
      <c r="IKW231" s="664" t="s">
        <v>13</v>
      </c>
      <c r="IKX231" s="664"/>
      <c r="IKY231" s="664"/>
      <c r="IKZ231" s="5">
        <v>0</v>
      </c>
      <c r="ILA231" s="664" t="s">
        <v>13</v>
      </c>
      <c r="ILB231" s="664"/>
      <c r="ILC231" s="664"/>
      <c r="ILD231" s="5">
        <v>0</v>
      </c>
      <c r="ILE231" s="664" t="s">
        <v>13</v>
      </c>
      <c r="ILF231" s="664"/>
      <c r="ILG231" s="664"/>
      <c r="ILH231" s="5">
        <v>0</v>
      </c>
      <c r="ILI231" s="664" t="s">
        <v>13</v>
      </c>
      <c r="ILJ231" s="664"/>
      <c r="ILK231" s="664"/>
      <c r="ILL231" s="5">
        <v>0</v>
      </c>
      <c r="ILM231" s="664" t="s">
        <v>13</v>
      </c>
      <c r="ILN231" s="664"/>
      <c r="ILO231" s="664"/>
      <c r="ILP231" s="5">
        <v>0</v>
      </c>
      <c r="ILQ231" s="664" t="s">
        <v>13</v>
      </c>
      <c r="ILR231" s="664"/>
      <c r="ILS231" s="664"/>
      <c r="ILT231" s="5">
        <v>0</v>
      </c>
      <c r="ILU231" s="664" t="s">
        <v>13</v>
      </c>
      <c r="ILV231" s="664"/>
      <c r="ILW231" s="664"/>
      <c r="ILX231" s="5">
        <v>0</v>
      </c>
      <c r="ILY231" s="664" t="s">
        <v>13</v>
      </c>
      <c r="ILZ231" s="664"/>
      <c r="IMA231" s="664"/>
      <c r="IMB231" s="5">
        <v>0</v>
      </c>
      <c r="IMC231" s="664" t="s">
        <v>13</v>
      </c>
      <c r="IMD231" s="664"/>
      <c r="IME231" s="664"/>
      <c r="IMF231" s="5">
        <v>0</v>
      </c>
      <c r="IMG231" s="664" t="s">
        <v>13</v>
      </c>
      <c r="IMH231" s="664"/>
      <c r="IMI231" s="664"/>
      <c r="IMJ231" s="5">
        <v>0</v>
      </c>
      <c r="IMK231" s="664" t="s">
        <v>13</v>
      </c>
      <c r="IML231" s="664"/>
      <c r="IMM231" s="664"/>
      <c r="IMN231" s="5">
        <v>0</v>
      </c>
      <c r="IMO231" s="664" t="s">
        <v>13</v>
      </c>
      <c r="IMP231" s="664"/>
      <c r="IMQ231" s="664"/>
      <c r="IMR231" s="5">
        <v>0</v>
      </c>
      <c r="IMS231" s="664" t="s">
        <v>13</v>
      </c>
      <c r="IMT231" s="664"/>
      <c r="IMU231" s="664"/>
      <c r="IMV231" s="5">
        <v>0</v>
      </c>
      <c r="IMW231" s="664" t="s">
        <v>13</v>
      </c>
      <c r="IMX231" s="664"/>
      <c r="IMY231" s="664"/>
      <c r="IMZ231" s="5">
        <v>0</v>
      </c>
      <c r="INA231" s="664" t="s">
        <v>13</v>
      </c>
      <c r="INB231" s="664"/>
      <c r="INC231" s="664"/>
      <c r="IND231" s="5">
        <v>0</v>
      </c>
      <c r="INE231" s="664" t="s">
        <v>13</v>
      </c>
      <c r="INF231" s="664"/>
      <c r="ING231" s="664"/>
      <c r="INH231" s="5">
        <v>0</v>
      </c>
      <c r="INI231" s="664" t="s">
        <v>13</v>
      </c>
      <c r="INJ231" s="664"/>
      <c r="INK231" s="664"/>
      <c r="INL231" s="5">
        <v>0</v>
      </c>
      <c r="INM231" s="664" t="s">
        <v>13</v>
      </c>
      <c r="INN231" s="664"/>
      <c r="INO231" s="664"/>
      <c r="INP231" s="5">
        <v>0</v>
      </c>
      <c r="INQ231" s="664" t="s">
        <v>13</v>
      </c>
      <c r="INR231" s="664"/>
      <c r="INS231" s="664"/>
      <c r="INT231" s="5">
        <v>0</v>
      </c>
      <c r="INU231" s="664" t="s">
        <v>13</v>
      </c>
      <c r="INV231" s="664"/>
      <c r="INW231" s="664"/>
      <c r="INX231" s="5">
        <v>0</v>
      </c>
      <c r="INY231" s="664" t="s">
        <v>13</v>
      </c>
      <c r="INZ231" s="664"/>
      <c r="IOA231" s="664"/>
      <c r="IOB231" s="5">
        <v>0</v>
      </c>
      <c r="IOC231" s="664" t="s">
        <v>13</v>
      </c>
      <c r="IOD231" s="664"/>
      <c r="IOE231" s="664"/>
      <c r="IOF231" s="5">
        <v>0</v>
      </c>
      <c r="IOG231" s="664" t="s">
        <v>13</v>
      </c>
      <c r="IOH231" s="664"/>
      <c r="IOI231" s="664"/>
      <c r="IOJ231" s="5">
        <v>0</v>
      </c>
      <c r="IOK231" s="664" t="s">
        <v>13</v>
      </c>
      <c r="IOL231" s="664"/>
      <c r="IOM231" s="664"/>
      <c r="ION231" s="5">
        <v>0</v>
      </c>
      <c r="IOO231" s="664" t="s">
        <v>13</v>
      </c>
      <c r="IOP231" s="664"/>
      <c r="IOQ231" s="664"/>
      <c r="IOR231" s="5">
        <v>0</v>
      </c>
      <c r="IOS231" s="664" t="s">
        <v>13</v>
      </c>
      <c r="IOT231" s="664"/>
      <c r="IOU231" s="664"/>
      <c r="IOV231" s="5">
        <v>0</v>
      </c>
      <c r="IOW231" s="664" t="s">
        <v>13</v>
      </c>
      <c r="IOX231" s="664"/>
      <c r="IOY231" s="664"/>
      <c r="IOZ231" s="5">
        <v>0</v>
      </c>
      <c r="IPA231" s="664" t="s">
        <v>13</v>
      </c>
      <c r="IPB231" s="664"/>
      <c r="IPC231" s="664"/>
      <c r="IPD231" s="5">
        <v>0</v>
      </c>
      <c r="IPE231" s="664" t="s">
        <v>13</v>
      </c>
      <c r="IPF231" s="664"/>
      <c r="IPG231" s="664"/>
      <c r="IPH231" s="5">
        <v>0</v>
      </c>
      <c r="IPI231" s="664" t="s">
        <v>13</v>
      </c>
      <c r="IPJ231" s="664"/>
      <c r="IPK231" s="664"/>
      <c r="IPL231" s="5">
        <v>0</v>
      </c>
      <c r="IPM231" s="664" t="s">
        <v>13</v>
      </c>
      <c r="IPN231" s="664"/>
      <c r="IPO231" s="664"/>
      <c r="IPP231" s="5">
        <v>0</v>
      </c>
      <c r="IPQ231" s="664" t="s">
        <v>13</v>
      </c>
      <c r="IPR231" s="664"/>
      <c r="IPS231" s="664"/>
      <c r="IPT231" s="5">
        <v>0</v>
      </c>
      <c r="IPU231" s="664" t="s">
        <v>13</v>
      </c>
      <c r="IPV231" s="664"/>
      <c r="IPW231" s="664"/>
      <c r="IPX231" s="5">
        <v>0</v>
      </c>
      <c r="IPY231" s="664" t="s">
        <v>13</v>
      </c>
      <c r="IPZ231" s="664"/>
      <c r="IQA231" s="664"/>
      <c r="IQB231" s="5">
        <v>0</v>
      </c>
      <c r="IQC231" s="664" t="s">
        <v>13</v>
      </c>
      <c r="IQD231" s="664"/>
      <c r="IQE231" s="664"/>
      <c r="IQF231" s="5">
        <v>0</v>
      </c>
      <c r="IQG231" s="664" t="s">
        <v>13</v>
      </c>
      <c r="IQH231" s="664"/>
      <c r="IQI231" s="664"/>
      <c r="IQJ231" s="5">
        <v>0</v>
      </c>
      <c r="IQK231" s="664" t="s">
        <v>13</v>
      </c>
      <c r="IQL231" s="664"/>
      <c r="IQM231" s="664"/>
      <c r="IQN231" s="5">
        <v>0</v>
      </c>
      <c r="IQO231" s="664" t="s">
        <v>13</v>
      </c>
      <c r="IQP231" s="664"/>
      <c r="IQQ231" s="664"/>
      <c r="IQR231" s="5">
        <v>0</v>
      </c>
      <c r="IQS231" s="664" t="s">
        <v>13</v>
      </c>
      <c r="IQT231" s="664"/>
      <c r="IQU231" s="664"/>
      <c r="IQV231" s="5">
        <v>0</v>
      </c>
      <c r="IQW231" s="664" t="s">
        <v>13</v>
      </c>
      <c r="IQX231" s="664"/>
      <c r="IQY231" s="664"/>
      <c r="IQZ231" s="5">
        <v>0</v>
      </c>
      <c r="IRA231" s="664" t="s">
        <v>13</v>
      </c>
      <c r="IRB231" s="664"/>
      <c r="IRC231" s="664"/>
      <c r="IRD231" s="5">
        <v>0</v>
      </c>
      <c r="IRE231" s="664" t="s">
        <v>13</v>
      </c>
      <c r="IRF231" s="664"/>
      <c r="IRG231" s="664"/>
      <c r="IRH231" s="5">
        <v>0</v>
      </c>
      <c r="IRI231" s="664" t="s">
        <v>13</v>
      </c>
      <c r="IRJ231" s="664"/>
      <c r="IRK231" s="664"/>
      <c r="IRL231" s="5">
        <v>0</v>
      </c>
      <c r="IRM231" s="664" t="s">
        <v>13</v>
      </c>
      <c r="IRN231" s="664"/>
      <c r="IRO231" s="664"/>
      <c r="IRP231" s="5">
        <v>0</v>
      </c>
      <c r="IRQ231" s="664" t="s">
        <v>13</v>
      </c>
      <c r="IRR231" s="664"/>
      <c r="IRS231" s="664"/>
      <c r="IRT231" s="5">
        <v>0</v>
      </c>
      <c r="IRU231" s="664" t="s">
        <v>13</v>
      </c>
      <c r="IRV231" s="664"/>
      <c r="IRW231" s="664"/>
      <c r="IRX231" s="5">
        <v>0</v>
      </c>
      <c r="IRY231" s="664" t="s">
        <v>13</v>
      </c>
      <c r="IRZ231" s="664"/>
      <c r="ISA231" s="664"/>
      <c r="ISB231" s="5">
        <v>0</v>
      </c>
      <c r="ISC231" s="664" t="s">
        <v>13</v>
      </c>
      <c r="ISD231" s="664"/>
      <c r="ISE231" s="664"/>
      <c r="ISF231" s="5">
        <v>0</v>
      </c>
      <c r="ISG231" s="664" t="s">
        <v>13</v>
      </c>
      <c r="ISH231" s="664"/>
      <c r="ISI231" s="664"/>
      <c r="ISJ231" s="5">
        <v>0</v>
      </c>
      <c r="ISK231" s="664" t="s">
        <v>13</v>
      </c>
      <c r="ISL231" s="664"/>
      <c r="ISM231" s="664"/>
      <c r="ISN231" s="5">
        <v>0</v>
      </c>
      <c r="ISO231" s="664" t="s">
        <v>13</v>
      </c>
      <c r="ISP231" s="664"/>
      <c r="ISQ231" s="664"/>
      <c r="ISR231" s="5">
        <v>0</v>
      </c>
      <c r="ISS231" s="664" t="s">
        <v>13</v>
      </c>
      <c r="IST231" s="664"/>
      <c r="ISU231" s="664"/>
      <c r="ISV231" s="5">
        <v>0</v>
      </c>
      <c r="ISW231" s="664" t="s">
        <v>13</v>
      </c>
      <c r="ISX231" s="664"/>
      <c r="ISY231" s="664"/>
      <c r="ISZ231" s="5">
        <v>0</v>
      </c>
      <c r="ITA231" s="664" t="s">
        <v>13</v>
      </c>
      <c r="ITB231" s="664"/>
      <c r="ITC231" s="664"/>
      <c r="ITD231" s="5">
        <v>0</v>
      </c>
      <c r="ITE231" s="664" t="s">
        <v>13</v>
      </c>
      <c r="ITF231" s="664"/>
      <c r="ITG231" s="664"/>
      <c r="ITH231" s="5">
        <v>0</v>
      </c>
      <c r="ITI231" s="664" t="s">
        <v>13</v>
      </c>
      <c r="ITJ231" s="664"/>
      <c r="ITK231" s="664"/>
      <c r="ITL231" s="5">
        <v>0</v>
      </c>
      <c r="ITM231" s="664" t="s">
        <v>13</v>
      </c>
      <c r="ITN231" s="664"/>
      <c r="ITO231" s="664"/>
      <c r="ITP231" s="5">
        <v>0</v>
      </c>
      <c r="ITQ231" s="664" t="s">
        <v>13</v>
      </c>
      <c r="ITR231" s="664"/>
      <c r="ITS231" s="664"/>
      <c r="ITT231" s="5">
        <v>0</v>
      </c>
      <c r="ITU231" s="664" t="s">
        <v>13</v>
      </c>
      <c r="ITV231" s="664"/>
      <c r="ITW231" s="664"/>
      <c r="ITX231" s="5">
        <v>0</v>
      </c>
      <c r="ITY231" s="664" t="s">
        <v>13</v>
      </c>
      <c r="ITZ231" s="664"/>
      <c r="IUA231" s="664"/>
      <c r="IUB231" s="5">
        <v>0</v>
      </c>
      <c r="IUC231" s="664" t="s">
        <v>13</v>
      </c>
      <c r="IUD231" s="664"/>
      <c r="IUE231" s="664"/>
      <c r="IUF231" s="5">
        <v>0</v>
      </c>
      <c r="IUG231" s="664" t="s">
        <v>13</v>
      </c>
      <c r="IUH231" s="664"/>
      <c r="IUI231" s="664"/>
      <c r="IUJ231" s="5">
        <v>0</v>
      </c>
      <c r="IUK231" s="664" t="s">
        <v>13</v>
      </c>
      <c r="IUL231" s="664"/>
      <c r="IUM231" s="664"/>
      <c r="IUN231" s="5">
        <v>0</v>
      </c>
      <c r="IUO231" s="664" t="s">
        <v>13</v>
      </c>
      <c r="IUP231" s="664"/>
      <c r="IUQ231" s="664"/>
      <c r="IUR231" s="5">
        <v>0</v>
      </c>
      <c r="IUS231" s="664" t="s">
        <v>13</v>
      </c>
      <c r="IUT231" s="664"/>
      <c r="IUU231" s="664"/>
      <c r="IUV231" s="5">
        <v>0</v>
      </c>
      <c r="IUW231" s="664" t="s">
        <v>13</v>
      </c>
      <c r="IUX231" s="664"/>
      <c r="IUY231" s="664"/>
      <c r="IUZ231" s="5">
        <v>0</v>
      </c>
      <c r="IVA231" s="664" t="s">
        <v>13</v>
      </c>
      <c r="IVB231" s="664"/>
      <c r="IVC231" s="664"/>
      <c r="IVD231" s="5">
        <v>0</v>
      </c>
      <c r="IVE231" s="664" t="s">
        <v>13</v>
      </c>
      <c r="IVF231" s="664"/>
      <c r="IVG231" s="664"/>
      <c r="IVH231" s="5">
        <v>0</v>
      </c>
      <c r="IVI231" s="664" t="s">
        <v>13</v>
      </c>
      <c r="IVJ231" s="664"/>
      <c r="IVK231" s="664"/>
      <c r="IVL231" s="5">
        <v>0</v>
      </c>
      <c r="IVM231" s="664" t="s">
        <v>13</v>
      </c>
      <c r="IVN231" s="664"/>
      <c r="IVO231" s="664"/>
      <c r="IVP231" s="5">
        <v>0</v>
      </c>
      <c r="IVQ231" s="664" t="s">
        <v>13</v>
      </c>
      <c r="IVR231" s="664"/>
      <c r="IVS231" s="664"/>
      <c r="IVT231" s="5">
        <v>0</v>
      </c>
      <c r="IVU231" s="664" t="s">
        <v>13</v>
      </c>
      <c r="IVV231" s="664"/>
      <c r="IVW231" s="664"/>
      <c r="IVX231" s="5">
        <v>0</v>
      </c>
      <c r="IVY231" s="664" t="s">
        <v>13</v>
      </c>
      <c r="IVZ231" s="664"/>
      <c r="IWA231" s="664"/>
      <c r="IWB231" s="5">
        <v>0</v>
      </c>
      <c r="IWC231" s="664" t="s">
        <v>13</v>
      </c>
      <c r="IWD231" s="664"/>
      <c r="IWE231" s="664"/>
      <c r="IWF231" s="5">
        <v>0</v>
      </c>
      <c r="IWG231" s="664" t="s">
        <v>13</v>
      </c>
      <c r="IWH231" s="664"/>
      <c r="IWI231" s="664"/>
      <c r="IWJ231" s="5">
        <v>0</v>
      </c>
      <c r="IWK231" s="664" t="s">
        <v>13</v>
      </c>
      <c r="IWL231" s="664"/>
      <c r="IWM231" s="664"/>
      <c r="IWN231" s="5">
        <v>0</v>
      </c>
      <c r="IWO231" s="664" t="s">
        <v>13</v>
      </c>
      <c r="IWP231" s="664"/>
      <c r="IWQ231" s="664"/>
      <c r="IWR231" s="5">
        <v>0</v>
      </c>
      <c r="IWS231" s="664" t="s">
        <v>13</v>
      </c>
      <c r="IWT231" s="664"/>
      <c r="IWU231" s="664"/>
      <c r="IWV231" s="5">
        <v>0</v>
      </c>
      <c r="IWW231" s="664" t="s">
        <v>13</v>
      </c>
      <c r="IWX231" s="664"/>
      <c r="IWY231" s="664"/>
      <c r="IWZ231" s="5">
        <v>0</v>
      </c>
      <c r="IXA231" s="664" t="s">
        <v>13</v>
      </c>
      <c r="IXB231" s="664"/>
      <c r="IXC231" s="664"/>
      <c r="IXD231" s="5">
        <v>0</v>
      </c>
      <c r="IXE231" s="664" t="s">
        <v>13</v>
      </c>
      <c r="IXF231" s="664"/>
      <c r="IXG231" s="664"/>
      <c r="IXH231" s="5">
        <v>0</v>
      </c>
      <c r="IXI231" s="664" t="s">
        <v>13</v>
      </c>
      <c r="IXJ231" s="664"/>
      <c r="IXK231" s="664"/>
      <c r="IXL231" s="5">
        <v>0</v>
      </c>
      <c r="IXM231" s="664" t="s">
        <v>13</v>
      </c>
      <c r="IXN231" s="664"/>
      <c r="IXO231" s="664"/>
      <c r="IXP231" s="5">
        <v>0</v>
      </c>
      <c r="IXQ231" s="664" t="s">
        <v>13</v>
      </c>
      <c r="IXR231" s="664"/>
      <c r="IXS231" s="664"/>
      <c r="IXT231" s="5">
        <v>0</v>
      </c>
      <c r="IXU231" s="664" t="s">
        <v>13</v>
      </c>
      <c r="IXV231" s="664"/>
      <c r="IXW231" s="664"/>
      <c r="IXX231" s="5">
        <v>0</v>
      </c>
      <c r="IXY231" s="664" t="s">
        <v>13</v>
      </c>
      <c r="IXZ231" s="664"/>
      <c r="IYA231" s="664"/>
      <c r="IYB231" s="5">
        <v>0</v>
      </c>
      <c r="IYC231" s="664" t="s">
        <v>13</v>
      </c>
      <c r="IYD231" s="664"/>
      <c r="IYE231" s="664"/>
      <c r="IYF231" s="5">
        <v>0</v>
      </c>
      <c r="IYG231" s="664" t="s">
        <v>13</v>
      </c>
      <c r="IYH231" s="664"/>
      <c r="IYI231" s="664"/>
      <c r="IYJ231" s="5">
        <v>0</v>
      </c>
      <c r="IYK231" s="664" t="s">
        <v>13</v>
      </c>
      <c r="IYL231" s="664"/>
      <c r="IYM231" s="664"/>
      <c r="IYN231" s="5">
        <v>0</v>
      </c>
      <c r="IYO231" s="664" t="s">
        <v>13</v>
      </c>
      <c r="IYP231" s="664"/>
      <c r="IYQ231" s="664"/>
      <c r="IYR231" s="5">
        <v>0</v>
      </c>
      <c r="IYS231" s="664" t="s">
        <v>13</v>
      </c>
      <c r="IYT231" s="664"/>
      <c r="IYU231" s="664"/>
      <c r="IYV231" s="5">
        <v>0</v>
      </c>
      <c r="IYW231" s="664" t="s">
        <v>13</v>
      </c>
      <c r="IYX231" s="664"/>
      <c r="IYY231" s="664"/>
      <c r="IYZ231" s="5">
        <v>0</v>
      </c>
      <c r="IZA231" s="664" t="s">
        <v>13</v>
      </c>
      <c r="IZB231" s="664"/>
      <c r="IZC231" s="664"/>
      <c r="IZD231" s="5">
        <v>0</v>
      </c>
      <c r="IZE231" s="664" t="s">
        <v>13</v>
      </c>
      <c r="IZF231" s="664"/>
      <c r="IZG231" s="664"/>
      <c r="IZH231" s="5">
        <v>0</v>
      </c>
      <c r="IZI231" s="664" t="s">
        <v>13</v>
      </c>
      <c r="IZJ231" s="664"/>
      <c r="IZK231" s="664"/>
      <c r="IZL231" s="5">
        <v>0</v>
      </c>
      <c r="IZM231" s="664" t="s">
        <v>13</v>
      </c>
      <c r="IZN231" s="664"/>
      <c r="IZO231" s="664"/>
      <c r="IZP231" s="5">
        <v>0</v>
      </c>
      <c r="IZQ231" s="664" t="s">
        <v>13</v>
      </c>
      <c r="IZR231" s="664"/>
      <c r="IZS231" s="664"/>
      <c r="IZT231" s="5">
        <v>0</v>
      </c>
      <c r="IZU231" s="664" t="s">
        <v>13</v>
      </c>
      <c r="IZV231" s="664"/>
      <c r="IZW231" s="664"/>
      <c r="IZX231" s="5">
        <v>0</v>
      </c>
      <c r="IZY231" s="664" t="s">
        <v>13</v>
      </c>
      <c r="IZZ231" s="664"/>
      <c r="JAA231" s="664"/>
      <c r="JAB231" s="5">
        <v>0</v>
      </c>
      <c r="JAC231" s="664" t="s">
        <v>13</v>
      </c>
      <c r="JAD231" s="664"/>
      <c r="JAE231" s="664"/>
      <c r="JAF231" s="5">
        <v>0</v>
      </c>
      <c r="JAG231" s="664" t="s">
        <v>13</v>
      </c>
      <c r="JAH231" s="664"/>
      <c r="JAI231" s="664"/>
      <c r="JAJ231" s="5">
        <v>0</v>
      </c>
      <c r="JAK231" s="664" t="s">
        <v>13</v>
      </c>
      <c r="JAL231" s="664"/>
      <c r="JAM231" s="664"/>
      <c r="JAN231" s="5">
        <v>0</v>
      </c>
      <c r="JAO231" s="664" t="s">
        <v>13</v>
      </c>
      <c r="JAP231" s="664"/>
      <c r="JAQ231" s="664"/>
      <c r="JAR231" s="5">
        <v>0</v>
      </c>
      <c r="JAS231" s="664" t="s">
        <v>13</v>
      </c>
      <c r="JAT231" s="664"/>
      <c r="JAU231" s="664"/>
      <c r="JAV231" s="5">
        <v>0</v>
      </c>
      <c r="JAW231" s="664" t="s">
        <v>13</v>
      </c>
      <c r="JAX231" s="664"/>
      <c r="JAY231" s="664"/>
      <c r="JAZ231" s="5">
        <v>0</v>
      </c>
      <c r="JBA231" s="664" t="s">
        <v>13</v>
      </c>
      <c r="JBB231" s="664"/>
      <c r="JBC231" s="664"/>
      <c r="JBD231" s="5">
        <v>0</v>
      </c>
      <c r="JBE231" s="664" t="s">
        <v>13</v>
      </c>
      <c r="JBF231" s="664"/>
      <c r="JBG231" s="664"/>
      <c r="JBH231" s="5">
        <v>0</v>
      </c>
      <c r="JBI231" s="664" t="s">
        <v>13</v>
      </c>
      <c r="JBJ231" s="664"/>
      <c r="JBK231" s="664"/>
      <c r="JBL231" s="5">
        <v>0</v>
      </c>
      <c r="JBM231" s="664" t="s">
        <v>13</v>
      </c>
      <c r="JBN231" s="664"/>
      <c r="JBO231" s="664"/>
      <c r="JBP231" s="5">
        <v>0</v>
      </c>
      <c r="JBQ231" s="664" t="s">
        <v>13</v>
      </c>
      <c r="JBR231" s="664"/>
      <c r="JBS231" s="664"/>
      <c r="JBT231" s="5">
        <v>0</v>
      </c>
      <c r="JBU231" s="664" t="s">
        <v>13</v>
      </c>
      <c r="JBV231" s="664"/>
      <c r="JBW231" s="664"/>
      <c r="JBX231" s="5">
        <v>0</v>
      </c>
      <c r="JBY231" s="664" t="s">
        <v>13</v>
      </c>
      <c r="JBZ231" s="664"/>
      <c r="JCA231" s="664"/>
      <c r="JCB231" s="5">
        <v>0</v>
      </c>
      <c r="JCC231" s="664" t="s">
        <v>13</v>
      </c>
      <c r="JCD231" s="664"/>
      <c r="JCE231" s="664"/>
      <c r="JCF231" s="5">
        <v>0</v>
      </c>
      <c r="JCG231" s="664" t="s">
        <v>13</v>
      </c>
      <c r="JCH231" s="664"/>
      <c r="JCI231" s="664"/>
      <c r="JCJ231" s="5">
        <v>0</v>
      </c>
      <c r="JCK231" s="664" t="s">
        <v>13</v>
      </c>
      <c r="JCL231" s="664"/>
      <c r="JCM231" s="664"/>
      <c r="JCN231" s="5">
        <v>0</v>
      </c>
      <c r="JCO231" s="664" t="s">
        <v>13</v>
      </c>
      <c r="JCP231" s="664"/>
      <c r="JCQ231" s="664"/>
      <c r="JCR231" s="5">
        <v>0</v>
      </c>
      <c r="JCS231" s="664" t="s">
        <v>13</v>
      </c>
      <c r="JCT231" s="664"/>
      <c r="JCU231" s="664"/>
      <c r="JCV231" s="5">
        <v>0</v>
      </c>
      <c r="JCW231" s="664" t="s">
        <v>13</v>
      </c>
      <c r="JCX231" s="664"/>
      <c r="JCY231" s="664"/>
      <c r="JCZ231" s="5">
        <v>0</v>
      </c>
      <c r="JDA231" s="664" t="s">
        <v>13</v>
      </c>
      <c r="JDB231" s="664"/>
      <c r="JDC231" s="664"/>
      <c r="JDD231" s="5">
        <v>0</v>
      </c>
      <c r="JDE231" s="664" t="s">
        <v>13</v>
      </c>
      <c r="JDF231" s="664"/>
      <c r="JDG231" s="664"/>
      <c r="JDH231" s="5">
        <v>0</v>
      </c>
      <c r="JDI231" s="664" t="s">
        <v>13</v>
      </c>
      <c r="JDJ231" s="664"/>
      <c r="JDK231" s="664"/>
      <c r="JDL231" s="5">
        <v>0</v>
      </c>
      <c r="JDM231" s="664" t="s">
        <v>13</v>
      </c>
      <c r="JDN231" s="664"/>
      <c r="JDO231" s="664"/>
      <c r="JDP231" s="5">
        <v>0</v>
      </c>
      <c r="JDQ231" s="664" t="s">
        <v>13</v>
      </c>
      <c r="JDR231" s="664"/>
      <c r="JDS231" s="664"/>
      <c r="JDT231" s="5">
        <v>0</v>
      </c>
      <c r="JDU231" s="664" t="s">
        <v>13</v>
      </c>
      <c r="JDV231" s="664"/>
      <c r="JDW231" s="664"/>
      <c r="JDX231" s="5">
        <v>0</v>
      </c>
      <c r="JDY231" s="664" t="s">
        <v>13</v>
      </c>
      <c r="JDZ231" s="664"/>
      <c r="JEA231" s="664"/>
      <c r="JEB231" s="5">
        <v>0</v>
      </c>
      <c r="JEC231" s="664" t="s">
        <v>13</v>
      </c>
      <c r="JED231" s="664"/>
      <c r="JEE231" s="664"/>
      <c r="JEF231" s="5">
        <v>0</v>
      </c>
      <c r="JEG231" s="664" t="s">
        <v>13</v>
      </c>
      <c r="JEH231" s="664"/>
      <c r="JEI231" s="664"/>
      <c r="JEJ231" s="5">
        <v>0</v>
      </c>
      <c r="JEK231" s="664" t="s">
        <v>13</v>
      </c>
      <c r="JEL231" s="664"/>
      <c r="JEM231" s="664"/>
      <c r="JEN231" s="5">
        <v>0</v>
      </c>
      <c r="JEO231" s="664" t="s">
        <v>13</v>
      </c>
      <c r="JEP231" s="664"/>
      <c r="JEQ231" s="664"/>
      <c r="JER231" s="5">
        <v>0</v>
      </c>
      <c r="JES231" s="664" t="s">
        <v>13</v>
      </c>
      <c r="JET231" s="664"/>
      <c r="JEU231" s="664"/>
      <c r="JEV231" s="5">
        <v>0</v>
      </c>
      <c r="JEW231" s="664" t="s">
        <v>13</v>
      </c>
      <c r="JEX231" s="664"/>
      <c r="JEY231" s="664"/>
      <c r="JEZ231" s="5">
        <v>0</v>
      </c>
      <c r="JFA231" s="664" t="s">
        <v>13</v>
      </c>
      <c r="JFB231" s="664"/>
      <c r="JFC231" s="664"/>
      <c r="JFD231" s="5">
        <v>0</v>
      </c>
      <c r="JFE231" s="664" t="s">
        <v>13</v>
      </c>
      <c r="JFF231" s="664"/>
      <c r="JFG231" s="664"/>
      <c r="JFH231" s="5">
        <v>0</v>
      </c>
      <c r="JFI231" s="664" t="s">
        <v>13</v>
      </c>
      <c r="JFJ231" s="664"/>
      <c r="JFK231" s="664"/>
      <c r="JFL231" s="5">
        <v>0</v>
      </c>
      <c r="JFM231" s="664" t="s">
        <v>13</v>
      </c>
      <c r="JFN231" s="664"/>
      <c r="JFO231" s="664"/>
      <c r="JFP231" s="5">
        <v>0</v>
      </c>
      <c r="JFQ231" s="664" t="s">
        <v>13</v>
      </c>
      <c r="JFR231" s="664"/>
      <c r="JFS231" s="664"/>
      <c r="JFT231" s="5">
        <v>0</v>
      </c>
      <c r="JFU231" s="664" t="s">
        <v>13</v>
      </c>
      <c r="JFV231" s="664"/>
      <c r="JFW231" s="664"/>
      <c r="JFX231" s="5">
        <v>0</v>
      </c>
      <c r="JFY231" s="664" t="s">
        <v>13</v>
      </c>
      <c r="JFZ231" s="664"/>
      <c r="JGA231" s="664"/>
      <c r="JGB231" s="5">
        <v>0</v>
      </c>
      <c r="JGC231" s="664" t="s">
        <v>13</v>
      </c>
      <c r="JGD231" s="664"/>
      <c r="JGE231" s="664"/>
      <c r="JGF231" s="5">
        <v>0</v>
      </c>
      <c r="JGG231" s="664" t="s">
        <v>13</v>
      </c>
      <c r="JGH231" s="664"/>
      <c r="JGI231" s="664"/>
      <c r="JGJ231" s="5">
        <v>0</v>
      </c>
      <c r="JGK231" s="664" t="s">
        <v>13</v>
      </c>
      <c r="JGL231" s="664"/>
      <c r="JGM231" s="664"/>
      <c r="JGN231" s="5">
        <v>0</v>
      </c>
      <c r="JGO231" s="664" t="s">
        <v>13</v>
      </c>
      <c r="JGP231" s="664"/>
      <c r="JGQ231" s="664"/>
      <c r="JGR231" s="5">
        <v>0</v>
      </c>
      <c r="JGS231" s="664" t="s">
        <v>13</v>
      </c>
      <c r="JGT231" s="664"/>
      <c r="JGU231" s="664"/>
      <c r="JGV231" s="5">
        <v>0</v>
      </c>
      <c r="JGW231" s="664" t="s">
        <v>13</v>
      </c>
      <c r="JGX231" s="664"/>
      <c r="JGY231" s="664"/>
      <c r="JGZ231" s="5">
        <v>0</v>
      </c>
      <c r="JHA231" s="664" t="s">
        <v>13</v>
      </c>
      <c r="JHB231" s="664"/>
      <c r="JHC231" s="664"/>
      <c r="JHD231" s="5">
        <v>0</v>
      </c>
      <c r="JHE231" s="664" t="s">
        <v>13</v>
      </c>
      <c r="JHF231" s="664"/>
      <c r="JHG231" s="664"/>
      <c r="JHH231" s="5">
        <v>0</v>
      </c>
      <c r="JHI231" s="664" t="s">
        <v>13</v>
      </c>
      <c r="JHJ231" s="664"/>
      <c r="JHK231" s="664"/>
      <c r="JHL231" s="5">
        <v>0</v>
      </c>
      <c r="JHM231" s="664" t="s">
        <v>13</v>
      </c>
      <c r="JHN231" s="664"/>
      <c r="JHO231" s="664"/>
      <c r="JHP231" s="5">
        <v>0</v>
      </c>
      <c r="JHQ231" s="664" t="s">
        <v>13</v>
      </c>
      <c r="JHR231" s="664"/>
      <c r="JHS231" s="664"/>
      <c r="JHT231" s="5">
        <v>0</v>
      </c>
      <c r="JHU231" s="664" t="s">
        <v>13</v>
      </c>
      <c r="JHV231" s="664"/>
      <c r="JHW231" s="664"/>
      <c r="JHX231" s="5">
        <v>0</v>
      </c>
      <c r="JHY231" s="664" t="s">
        <v>13</v>
      </c>
      <c r="JHZ231" s="664"/>
      <c r="JIA231" s="664"/>
      <c r="JIB231" s="5">
        <v>0</v>
      </c>
      <c r="JIC231" s="664" t="s">
        <v>13</v>
      </c>
      <c r="JID231" s="664"/>
      <c r="JIE231" s="664"/>
      <c r="JIF231" s="5">
        <v>0</v>
      </c>
      <c r="JIG231" s="664" t="s">
        <v>13</v>
      </c>
      <c r="JIH231" s="664"/>
      <c r="JII231" s="664"/>
      <c r="JIJ231" s="5">
        <v>0</v>
      </c>
      <c r="JIK231" s="664" t="s">
        <v>13</v>
      </c>
      <c r="JIL231" s="664"/>
      <c r="JIM231" s="664"/>
      <c r="JIN231" s="5">
        <v>0</v>
      </c>
      <c r="JIO231" s="664" t="s">
        <v>13</v>
      </c>
      <c r="JIP231" s="664"/>
      <c r="JIQ231" s="664"/>
      <c r="JIR231" s="5">
        <v>0</v>
      </c>
      <c r="JIS231" s="664" t="s">
        <v>13</v>
      </c>
      <c r="JIT231" s="664"/>
      <c r="JIU231" s="664"/>
      <c r="JIV231" s="5">
        <v>0</v>
      </c>
      <c r="JIW231" s="664" t="s">
        <v>13</v>
      </c>
      <c r="JIX231" s="664"/>
      <c r="JIY231" s="664"/>
      <c r="JIZ231" s="5">
        <v>0</v>
      </c>
      <c r="JJA231" s="664" t="s">
        <v>13</v>
      </c>
      <c r="JJB231" s="664"/>
      <c r="JJC231" s="664"/>
      <c r="JJD231" s="5">
        <v>0</v>
      </c>
      <c r="JJE231" s="664" t="s">
        <v>13</v>
      </c>
      <c r="JJF231" s="664"/>
      <c r="JJG231" s="664"/>
      <c r="JJH231" s="5">
        <v>0</v>
      </c>
      <c r="JJI231" s="664" t="s">
        <v>13</v>
      </c>
      <c r="JJJ231" s="664"/>
      <c r="JJK231" s="664"/>
      <c r="JJL231" s="5">
        <v>0</v>
      </c>
      <c r="JJM231" s="664" t="s">
        <v>13</v>
      </c>
      <c r="JJN231" s="664"/>
      <c r="JJO231" s="664"/>
      <c r="JJP231" s="5">
        <v>0</v>
      </c>
      <c r="JJQ231" s="664" t="s">
        <v>13</v>
      </c>
      <c r="JJR231" s="664"/>
      <c r="JJS231" s="664"/>
      <c r="JJT231" s="5">
        <v>0</v>
      </c>
      <c r="JJU231" s="664" t="s">
        <v>13</v>
      </c>
      <c r="JJV231" s="664"/>
      <c r="JJW231" s="664"/>
      <c r="JJX231" s="5">
        <v>0</v>
      </c>
      <c r="JJY231" s="664" t="s">
        <v>13</v>
      </c>
      <c r="JJZ231" s="664"/>
      <c r="JKA231" s="664"/>
      <c r="JKB231" s="5">
        <v>0</v>
      </c>
      <c r="JKC231" s="664" t="s">
        <v>13</v>
      </c>
      <c r="JKD231" s="664"/>
      <c r="JKE231" s="664"/>
      <c r="JKF231" s="5">
        <v>0</v>
      </c>
      <c r="JKG231" s="664" t="s">
        <v>13</v>
      </c>
      <c r="JKH231" s="664"/>
      <c r="JKI231" s="664"/>
      <c r="JKJ231" s="5">
        <v>0</v>
      </c>
      <c r="JKK231" s="664" t="s">
        <v>13</v>
      </c>
      <c r="JKL231" s="664"/>
      <c r="JKM231" s="664"/>
      <c r="JKN231" s="5">
        <v>0</v>
      </c>
      <c r="JKO231" s="664" t="s">
        <v>13</v>
      </c>
      <c r="JKP231" s="664"/>
      <c r="JKQ231" s="664"/>
      <c r="JKR231" s="5">
        <v>0</v>
      </c>
      <c r="JKS231" s="664" t="s">
        <v>13</v>
      </c>
      <c r="JKT231" s="664"/>
      <c r="JKU231" s="664"/>
      <c r="JKV231" s="5">
        <v>0</v>
      </c>
      <c r="JKW231" s="664" t="s">
        <v>13</v>
      </c>
      <c r="JKX231" s="664"/>
      <c r="JKY231" s="664"/>
      <c r="JKZ231" s="5">
        <v>0</v>
      </c>
      <c r="JLA231" s="664" t="s">
        <v>13</v>
      </c>
      <c r="JLB231" s="664"/>
      <c r="JLC231" s="664"/>
      <c r="JLD231" s="5">
        <v>0</v>
      </c>
      <c r="JLE231" s="664" t="s">
        <v>13</v>
      </c>
      <c r="JLF231" s="664"/>
      <c r="JLG231" s="664"/>
      <c r="JLH231" s="5">
        <v>0</v>
      </c>
      <c r="JLI231" s="664" t="s">
        <v>13</v>
      </c>
      <c r="JLJ231" s="664"/>
      <c r="JLK231" s="664"/>
      <c r="JLL231" s="5">
        <v>0</v>
      </c>
      <c r="JLM231" s="664" t="s">
        <v>13</v>
      </c>
      <c r="JLN231" s="664"/>
      <c r="JLO231" s="664"/>
      <c r="JLP231" s="5">
        <v>0</v>
      </c>
      <c r="JLQ231" s="664" t="s">
        <v>13</v>
      </c>
      <c r="JLR231" s="664"/>
      <c r="JLS231" s="664"/>
      <c r="JLT231" s="5">
        <v>0</v>
      </c>
      <c r="JLU231" s="664" t="s">
        <v>13</v>
      </c>
      <c r="JLV231" s="664"/>
      <c r="JLW231" s="664"/>
      <c r="JLX231" s="5">
        <v>0</v>
      </c>
      <c r="JLY231" s="664" t="s">
        <v>13</v>
      </c>
      <c r="JLZ231" s="664"/>
      <c r="JMA231" s="664"/>
      <c r="JMB231" s="5">
        <v>0</v>
      </c>
      <c r="JMC231" s="664" t="s">
        <v>13</v>
      </c>
      <c r="JMD231" s="664"/>
      <c r="JME231" s="664"/>
      <c r="JMF231" s="5">
        <v>0</v>
      </c>
      <c r="JMG231" s="664" t="s">
        <v>13</v>
      </c>
      <c r="JMH231" s="664"/>
      <c r="JMI231" s="664"/>
      <c r="JMJ231" s="5">
        <v>0</v>
      </c>
      <c r="JMK231" s="664" t="s">
        <v>13</v>
      </c>
      <c r="JML231" s="664"/>
      <c r="JMM231" s="664"/>
      <c r="JMN231" s="5">
        <v>0</v>
      </c>
      <c r="JMO231" s="664" t="s">
        <v>13</v>
      </c>
      <c r="JMP231" s="664"/>
      <c r="JMQ231" s="664"/>
      <c r="JMR231" s="5">
        <v>0</v>
      </c>
      <c r="JMS231" s="664" t="s">
        <v>13</v>
      </c>
      <c r="JMT231" s="664"/>
      <c r="JMU231" s="664"/>
      <c r="JMV231" s="5">
        <v>0</v>
      </c>
      <c r="JMW231" s="664" t="s">
        <v>13</v>
      </c>
      <c r="JMX231" s="664"/>
      <c r="JMY231" s="664"/>
      <c r="JMZ231" s="5">
        <v>0</v>
      </c>
      <c r="JNA231" s="664" t="s">
        <v>13</v>
      </c>
      <c r="JNB231" s="664"/>
      <c r="JNC231" s="664"/>
      <c r="JND231" s="5">
        <v>0</v>
      </c>
      <c r="JNE231" s="664" t="s">
        <v>13</v>
      </c>
      <c r="JNF231" s="664"/>
      <c r="JNG231" s="664"/>
      <c r="JNH231" s="5">
        <v>0</v>
      </c>
      <c r="JNI231" s="664" t="s">
        <v>13</v>
      </c>
      <c r="JNJ231" s="664"/>
      <c r="JNK231" s="664"/>
      <c r="JNL231" s="5">
        <v>0</v>
      </c>
      <c r="JNM231" s="664" t="s">
        <v>13</v>
      </c>
      <c r="JNN231" s="664"/>
      <c r="JNO231" s="664"/>
      <c r="JNP231" s="5">
        <v>0</v>
      </c>
      <c r="JNQ231" s="664" t="s">
        <v>13</v>
      </c>
      <c r="JNR231" s="664"/>
      <c r="JNS231" s="664"/>
      <c r="JNT231" s="5">
        <v>0</v>
      </c>
      <c r="JNU231" s="664" t="s">
        <v>13</v>
      </c>
      <c r="JNV231" s="664"/>
      <c r="JNW231" s="664"/>
      <c r="JNX231" s="5">
        <v>0</v>
      </c>
      <c r="JNY231" s="664" t="s">
        <v>13</v>
      </c>
      <c r="JNZ231" s="664"/>
      <c r="JOA231" s="664"/>
      <c r="JOB231" s="5">
        <v>0</v>
      </c>
      <c r="JOC231" s="664" t="s">
        <v>13</v>
      </c>
      <c r="JOD231" s="664"/>
      <c r="JOE231" s="664"/>
      <c r="JOF231" s="5">
        <v>0</v>
      </c>
      <c r="JOG231" s="664" t="s">
        <v>13</v>
      </c>
      <c r="JOH231" s="664"/>
      <c r="JOI231" s="664"/>
      <c r="JOJ231" s="5">
        <v>0</v>
      </c>
      <c r="JOK231" s="664" t="s">
        <v>13</v>
      </c>
      <c r="JOL231" s="664"/>
      <c r="JOM231" s="664"/>
      <c r="JON231" s="5">
        <v>0</v>
      </c>
      <c r="JOO231" s="664" t="s">
        <v>13</v>
      </c>
      <c r="JOP231" s="664"/>
      <c r="JOQ231" s="664"/>
      <c r="JOR231" s="5">
        <v>0</v>
      </c>
      <c r="JOS231" s="664" t="s">
        <v>13</v>
      </c>
      <c r="JOT231" s="664"/>
      <c r="JOU231" s="664"/>
      <c r="JOV231" s="5">
        <v>0</v>
      </c>
      <c r="JOW231" s="664" t="s">
        <v>13</v>
      </c>
      <c r="JOX231" s="664"/>
      <c r="JOY231" s="664"/>
      <c r="JOZ231" s="5">
        <v>0</v>
      </c>
      <c r="JPA231" s="664" t="s">
        <v>13</v>
      </c>
      <c r="JPB231" s="664"/>
      <c r="JPC231" s="664"/>
      <c r="JPD231" s="5">
        <v>0</v>
      </c>
      <c r="JPE231" s="664" t="s">
        <v>13</v>
      </c>
      <c r="JPF231" s="664"/>
      <c r="JPG231" s="664"/>
      <c r="JPH231" s="5">
        <v>0</v>
      </c>
      <c r="JPI231" s="664" t="s">
        <v>13</v>
      </c>
      <c r="JPJ231" s="664"/>
      <c r="JPK231" s="664"/>
      <c r="JPL231" s="5">
        <v>0</v>
      </c>
      <c r="JPM231" s="664" t="s">
        <v>13</v>
      </c>
      <c r="JPN231" s="664"/>
      <c r="JPO231" s="664"/>
      <c r="JPP231" s="5">
        <v>0</v>
      </c>
      <c r="JPQ231" s="664" t="s">
        <v>13</v>
      </c>
      <c r="JPR231" s="664"/>
      <c r="JPS231" s="664"/>
      <c r="JPT231" s="5">
        <v>0</v>
      </c>
      <c r="JPU231" s="664" t="s">
        <v>13</v>
      </c>
      <c r="JPV231" s="664"/>
      <c r="JPW231" s="664"/>
      <c r="JPX231" s="5">
        <v>0</v>
      </c>
      <c r="JPY231" s="664" t="s">
        <v>13</v>
      </c>
      <c r="JPZ231" s="664"/>
      <c r="JQA231" s="664"/>
      <c r="JQB231" s="5">
        <v>0</v>
      </c>
      <c r="JQC231" s="664" t="s">
        <v>13</v>
      </c>
      <c r="JQD231" s="664"/>
      <c r="JQE231" s="664"/>
      <c r="JQF231" s="5">
        <v>0</v>
      </c>
      <c r="JQG231" s="664" t="s">
        <v>13</v>
      </c>
      <c r="JQH231" s="664"/>
      <c r="JQI231" s="664"/>
      <c r="JQJ231" s="5">
        <v>0</v>
      </c>
      <c r="JQK231" s="664" t="s">
        <v>13</v>
      </c>
      <c r="JQL231" s="664"/>
      <c r="JQM231" s="664"/>
      <c r="JQN231" s="5">
        <v>0</v>
      </c>
      <c r="JQO231" s="664" t="s">
        <v>13</v>
      </c>
      <c r="JQP231" s="664"/>
      <c r="JQQ231" s="664"/>
      <c r="JQR231" s="5">
        <v>0</v>
      </c>
      <c r="JQS231" s="664" t="s">
        <v>13</v>
      </c>
      <c r="JQT231" s="664"/>
      <c r="JQU231" s="664"/>
      <c r="JQV231" s="5">
        <v>0</v>
      </c>
      <c r="JQW231" s="664" t="s">
        <v>13</v>
      </c>
      <c r="JQX231" s="664"/>
      <c r="JQY231" s="664"/>
      <c r="JQZ231" s="5">
        <v>0</v>
      </c>
      <c r="JRA231" s="664" t="s">
        <v>13</v>
      </c>
      <c r="JRB231" s="664"/>
      <c r="JRC231" s="664"/>
      <c r="JRD231" s="5">
        <v>0</v>
      </c>
      <c r="JRE231" s="664" t="s">
        <v>13</v>
      </c>
      <c r="JRF231" s="664"/>
      <c r="JRG231" s="664"/>
      <c r="JRH231" s="5">
        <v>0</v>
      </c>
      <c r="JRI231" s="664" t="s">
        <v>13</v>
      </c>
      <c r="JRJ231" s="664"/>
      <c r="JRK231" s="664"/>
      <c r="JRL231" s="5">
        <v>0</v>
      </c>
      <c r="JRM231" s="664" t="s">
        <v>13</v>
      </c>
      <c r="JRN231" s="664"/>
      <c r="JRO231" s="664"/>
      <c r="JRP231" s="5">
        <v>0</v>
      </c>
      <c r="JRQ231" s="664" t="s">
        <v>13</v>
      </c>
      <c r="JRR231" s="664"/>
      <c r="JRS231" s="664"/>
      <c r="JRT231" s="5">
        <v>0</v>
      </c>
      <c r="JRU231" s="664" t="s">
        <v>13</v>
      </c>
      <c r="JRV231" s="664"/>
      <c r="JRW231" s="664"/>
      <c r="JRX231" s="5">
        <v>0</v>
      </c>
      <c r="JRY231" s="664" t="s">
        <v>13</v>
      </c>
      <c r="JRZ231" s="664"/>
      <c r="JSA231" s="664"/>
      <c r="JSB231" s="5">
        <v>0</v>
      </c>
      <c r="JSC231" s="664" t="s">
        <v>13</v>
      </c>
      <c r="JSD231" s="664"/>
      <c r="JSE231" s="664"/>
      <c r="JSF231" s="5">
        <v>0</v>
      </c>
      <c r="JSG231" s="664" t="s">
        <v>13</v>
      </c>
      <c r="JSH231" s="664"/>
      <c r="JSI231" s="664"/>
      <c r="JSJ231" s="5">
        <v>0</v>
      </c>
      <c r="JSK231" s="664" t="s">
        <v>13</v>
      </c>
      <c r="JSL231" s="664"/>
      <c r="JSM231" s="664"/>
      <c r="JSN231" s="5">
        <v>0</v>
      </c>
      <c r="JSO231" s="664" t="s">
        <v>13</v>
      </c>
      <c r="JSP231" s="664"/>
      <c r="JSQ231" s="664"/>
      <c r="JSR231" s="5">
        <v>0</v>
      </c>
      <c r="JSS231" s="664" t="s">
        <v>13</v>
      </c>
      <c r="JST231" s="664"/>
      <c r="JSU231" s="664"/>
      <c r="JSV231" s="5">
        <v>0</v>
      </c>
      <c r="JSW231" s="664" t="s">
        <v>13</v>
      </c>
      <c r="JSX231" s="664"/>
      <c r="JSY231" s="664"/>
      <c r="JSZ231" s="5">
        <v>0</v>
      </c>
      <c r="JTA231" s="664" t="s">
        <v>13</v>
      </c>
      <c r="JTB231" s="664"/>
      <c r="JTC231" s="664"/>
      <c r="JTD231" s="5">
        <v>0</v>
      </c>
      <c r="JTE231" s="664" t="s">
        <v>13</v>
      </c>
      <c r="JTF231" s="664"/>
      <c r="JTG231" s="664"/>
      <c r="JTH231" s="5">
        <v>0</v>
      </c>
      <c r="JTI231" s="664" t="s">
        <v>13</v>
      </c>
      <c r="JTJ231" s="664"/>
      <c r="JTK231" s="664"/>
      <c r="JTL231" s="5">
        <v>0</v>
      </c>
      <c r="JTM231" s="664" t="s">
        <v>13</v>
      </c>
      <c r="JTN231" s="664"/>
      <c r="JTO231" s="664"/>
      <c r="JTP231" s="5">
        <v>0</v>
      </c>
      <c r="JTQ231" s="664" t="s">
        <v>13</v>
      </c>
      <c r="JTR231" s="664"/>
      <c r="JTS231" s="664"/>
      <c r="JTT231" s="5">
        <v>0</v>
      </c>
      <c r="JTU231" s="664" t="s">
        <v>13</v>
      </c>
      <c r="JTV231" s="664"/>
      <c r="JTW231" s="664"/>
      <c r="JTX231" s="5">
        <v>0</v>
      </c>
      <c r="JTY231" s="664" t="s">
        <v>13</v>
      </c>
      <c r="JTZ231" s="664"/>
      <c r="JUA231" s="664"/>
      <c r="JUB231" s="5">
        <v>0</v>
      </c>
      <c r="JUC231" s="664" t="s">
        <v>13</v>
      </c>
      <c r="JUD231" s="664"/>
      <c r="JUE231" s="664"/>
      <c r="JUF231" s="5">
        <v>0</v>
      </c>
      <c r="JUG231" s="664" t="s">
        <v>13</v>
      </c>
      <c r="JUH231" s="664"/>
      <c r="JUI231" s="664"/>
      <c r="JUJ231" s="5">
        <v>0</v>
      </c>
      <c r="JUK231" s="664" t="s">
        <v>13</v>
      </c>
      <c r="JUL231" s="664"/>
      <c r="JUM231" s="664"/>
      <c r="JUN231" s="5">
        <v>0</v>
      </c>
      <c r="JUO231" s="664" t="s">
        <v>13</v>
      </c>
      <c r="JUP231" s="664"/>
      <c r="JUQ231" s="664"/>
      <c r="JUR231" s="5">
        <v>0</v>
      </c>
      <c r="JUS231" s="664" t="s">
        <v>13</v>
      </c>
      <c r="JUT231" s="664"/>
      <c r="JUU231" s="664"/>
      <c r="JUV231" s="5">
        <v>0</v>
      </c>
      <c r="JUW231" s="664" t="s">
        <v>13</v>
      </c>
      <c r="JUX231" s="664"/>
      <c r="JUY231" s="664"/>
      <c r="JUZ231" s="5">
        <v>0</v>
      </c>
      <c r="JVA231" s="664" t="s">
        <v>13</v>
      </c>
      <c r="JVB231" s="664"/>
      <c r="JVC231" s="664"/>
      <c r="JVD231" s="5">
        <v>0</v>
      </c>
      <c r="JVE231" s="664" t="s">
        <v>13</v>
      </c>
      <c r="JVF231" s="664"/>
      <c r="JVG231" s="664"/>
      <c r="JVH231" s="5">
        <v>0</v>
      </c>
      <c r="JVI231" s="664" t="s">
        <v>13</v>
      </c>
      <c r="JVJ231" s="664"/>
      <c r="JVK231" s="664"/>
      <c r="JVL231" s="5">
        <v>0</v>
      </c>
      <c r="JVM231" s="664" t="s">
        <v>13</v>
      </c>
      <c r="JVN231" s="664"/>
      <c r="JVO231" s="664"/>
      <c r="JVP231" s="5">
        <v>0</v>
      </c>
      <c r="JVQ231" s="664" t="s">
        <v>13</v>
      </c>
      <c r="JVR231" s="664"/>
      <c r="JVS231" s="664"/>
      <c r="JVT231" s="5">
        <v>0</v>
      </c>
      <c r="JVU231" s="664" t="s">
        <v>13</v>
      </c>
      <c r="JVV231" s="664"/>
      <c r="JVW231" s="664"/>
      <c r="JVX231" s="5">
        <v>0</v>
      </c>
      <c r="JVY231" s="664" t="s">
        <v>13</v>
      </c>
      <c r="JVZ231" s="664"/>
      <c r="JWA231" s="664"/>
      <c r="JWB231" s="5">
        <v>0</v>
      </c>
      <c r="JWC231" s="664" t="s">
        <v>13</v>
      </c>
      <c r="JWD231" s="664"/>
      <c r="JWE231" s="664"/>
      <c r="JWF231" s="5">
        <v>0</v>
      </c>
      <c r="JWG231" s="664" t="s">
        <v>13</v>
      </c>
      <c r="JWH231" s="664"/>
      <c r="JWI231" s="664"/>
      <c r="JWJ231" s="5">
        <v>0</v>
      </c>
      <c r="JWK231" s="664" t="s">
        <v>13</v>
      </c>
      <c r="JWL231" s="664"/>
      <c r="JWM231" s="664"/>
      <c r="JWN231" s="5">
        <v>0</v>
      </c>
      <c r="JWO231" s="664" t="s">
        <v>13</v>
      </c>
      <c r="JWP231" s="664"/>
      <c r="JWQ231" s="664"/>
      <c r="JWR231" s="5">
        <v>0</v>
      </c>
      <c r="JWS231" s="664" t="s">
        <v>13</v>
      </c>
      <c r="JWT231" s="664"/>
      <c r="JWU231" s="664"/>
      <c r="JWV231" s="5">
        <v>0</v>
      </c>
      <c r="JWW231" s="664" t="s">
        <v>13</v>
      </c>
      <c r="JWX231" s="664"/>
      <c r="JWY231" s="664"/>
      <c r="JWZ231" s="5">
        <v>0</v>
      </c>
      <c r="JXA231" s="664" t="s">
        <v>13</v>
      </c>
      <c r="JXB231" s="664"/>
      <c r="JXC231" s="664"/>
      <c r="JXD231" s="5">
        <v>0</v>
      </c>
      <c r="JXE231" s="664" t="s">
        <v>13</v>
      </c>
      <c r="JXF231" s="664"/>
      <c r="JXG231" s="664"/>
      <c r="JXH231" s="5">
        <v>0</v>
      </c>
      <c r="JXI231" s="664" t="s">
        <v>13</v>
      </c>
      <c r="JXJ231" s="664"/>
      <c r="JXK231" s="664"/>
      <c r="JXL231" s="5">
        <v>0</v>
      </c>
      <c r="JXM231" s="664" t="s">
        <v>13</v>
      </c>
      <c r="JXN231" s="664"/>
      <c r="JXO231" s="664"/>
      <c r="JXP231" s="5">
        <v>0</v>
      </c>
      <c r="JXQ231" s="664" t="s">
        <v>13</v>
      </c>
      <c r="JXR231" s="664"/>
      <c r="JXS231" s="664"/>
      <c r="JXT231" s="5">
        <v>0</v>
      </c>
      <c r="JXU231" s="664" t="s">
        <v>13</v>
      </c>
      <c r="JXV231" s="664"/>
      <c r="JXW231" s="664"/>
      <c r="JXX231" s="5">
        <v>0</v>
      </c>
      <c r="JXY231" s="664" t="s">
        <v>13</v>
      </c>
      <c r="JXZ231" s="664"/>
      <c r="JYA231" s="664"/>
      <c r="JYB231" s="5">
        <v>0</v>
      </c>
      <c r="JYC231" s="664" t="s">
        <v>13</v>
      </c>
      <c r="JYD231" s="664"/>
      <c r="JYE231" s="664"/>
      <c r="JYF231" s="5">
        <v>0</v>
      </c>
      <c r="JYG231" s="664" t="s">
        <v>13</v>
      </c>
      <c r="JYH231" s="664"/>
      <c r="JYI231" s="664"/>
      <c r="JYJ231" s="5">
        <v>0</v>
      </c>
      <c r="JYK231" s="664" t="s">
        <v>13</v>
      </c>
      <c r="JYL231" s="664"/>
      <c r="JYM231" s="664"/>
      <c r="JYN231" s="5">
        <v>0</v>
      </c>
      <c r="JYO231" s="664" t="s">
        <v>13</v>
      </c>
      <c r="JYP231" s="664"/>
      <c r="JYQ231" s="664"/>
      <c r="JYR231" s="5">
        <v>0</v>
      </c>
      <c r="JYS231" s="664" t="s">
        <v>13</v>
      </c>
      <c r="JYT231" s="664"/>
      <c r="JYU231" s="664"/>
      <c r="JYV231" s="5">
        <v>0</v>
      </c>
      <c r="JYW231" s="664" t="s">
        <v>13</v>
      </c>
      <c r="JYX231" s="664"/>
      <c r="JYY231" s="664"/>
      <c r="JYZ231" s="5">
        <v>0</v>
      </c>
      <c r="JZA231" s="664" t="s">
        <v>13</v>
      </c>
      <c r="JZB231" s="664"/>
      <c r="JZC231" s="664"/>
      <c r="JZD231" s="5">
        <v>0</v>
      </c>
      <c r="JZE231" s="664" t="s">
        <v>13</v>
      </c>
      <c r="JZF231" s="664"/>
      <c r="JZG231" s="664"/>
      <c r="JZH231" s="5">
        <v>0</v>
      </c>
      <c r="JZI231" s="664" t="s">
        <v>13</v>
      </c>
      <c r="JZJ231" s="664"/>
      <c r="JZK231" s="664"/>
      <c r="JZL231" s="5">
        <v>0</v>
      </c>
      <c r="JZM231" s="664" t="s">
        <v>13</v>
      </c>
      <c r="JZN231" s="664"/>
      <c r="JZO231" s="664"/>
      <c r="JZP231" s="5">
        <v>0</v>
      </c>
      <c r="JZQ231" s="664" t="s">
        <v>13</v>
      </c>
      <c r="JZR231" s="664"/>
      <c r="JZS231" s="664"/>
      <c r="JZT231" s="5">
        <v>0</v>
      </c>
      <c r="JZU231" s="664" t="s">
        <v>13</v>
      </c>
      <c r="JZV231" s="664"/>
      <c r="JZW231" s="664"/>
      <c r="JZX231" s="5">
        <v>0</v>
      </c>
      <c r="JZY231" s="664" t="s">
        <v>13</v>
      </c>
      <c r="JZZ231" s="664"/>
      <c r="KAA231" s="664"/>
      <c r="KAB231" s="5">
        <v>0</v>
      </c>
      <c r="KAC231" s="664" t="s">
        <v>13</v>
      </c>
      <c r="KAD231" s="664"/>
      <c r="KAE231" s="664"/>
      <c r="KAF231" s="5">
        <v>0</v>
      </c>
      <c r="KAG231" s="664" t="s">
        <v>13</v>
      </c>
      <c r="KAH231" s="664"/>
      <c r="KAI231" s="664"/>
      <c r="KAJ231" s="5">
        <v>0</v>
      </c>
      <c r="KAK231" s="664" t="s">
        <v>13</v>
      </c>
      <c r="KAL231" s="664"/>
      <c r="KAM231" s="664"/>
      <c r="KAN231" s="5">
        <v>0</v>
      </c>
      <c r="KAO231" s="664" t="s">
        <v>13</v>
      </c>
      <c r="KAP231" s="664"/>
      <c r="KAQ231" s="664"/>
      <c r="KAR231" s="5">
        <v>0</v>
      </c>
      <c r="KAS231" s="664" t="s">
        <v>13</v>
      </c>
      <c r="KAT231" s="664"/>
      <c r="KAU231" s="664"/>
      <c r="KAV231" s="5">
        <v>0</v>
      </c>
      <c r="KAW231" s="664" t="s">
        <v>13</v>
      </c>
      <c r="KAX231" s="664"/>
      <c r="KAY231" s="664"/>
      <c r="KAZ231" s="5">
        <v>0</v>
      </c>
      <c r="KBA231" s="664" t="s">
        <v>13</v>
      </c>
      <c r="KBB231" s="664"/>
      <c r="KBC231" s="664"/>
      <c r="KBD231" s="5">
        <v>0</v>
      </c>
      <c r="KBE231" s="664" t="s">
        <v>13</v>
      </c>
      <c r="KBF231" s="664"/>
      <c r="KBG231" s="664"/>
      <c r="KBH231" s="5">
        <v>0</v>
      </c>
      <c r="KBI231" s="664" t="s">
        <v>13</v>
      </c>
      <c r="KBJ231" s="664"/>
      <c r="KBK231" s="664"/>
      <c r="KBL231" s="5">
        <v>0</v>
      </c>
      <c r="KBM231" s="664" t="s">
        <v>13</v>
      </c>
      <c r="KBN231" s="664"/>
      <c r="KBO231" s="664"/>
      <c r="KBP231" s="5">
        <v>0</v>
      </c>
      <c r="KBQ231" s="664" t="s">
        <v>13</v>
      </c>
      <c r="KBR231" s="664"/>
      <c r="KBS231" s="664"/>
      <c r="KBT231" s="5">
        <v>0</v>
      </c>
      <c r="KBU231" s="664" t="s">
        <v>13</v>
      </c>
      <c r="KBV231" s="664"/>
      <c r="KBW231" s="664"/>
      <c r="KBX231" s="5">
        <v>0</v>
      </c>
      <c r="KBY231" s="664" t="s">
        <v>13</v>
      </c>
      <c r="KBZ231" s="664"/>
      <c r="KCA231" s="664"/>
      <c r="KCB231" s="5">
        <v>0</v>
      </c>
      <c r="KCC231" s="664" t="s">
        <v>13</v>
      </c>
      <c r="KCD231" s="664"/>
      <c r="KCE231" s="664"/>
      <c r="KCF231" s="5">
        <v>0</v>
      </c>
      <c r="KCG231" s="664" t="s">
        <v>13</v>
      </c>
      <c r="KCH231" s="664"/>
      <c r="KCI231" s="664"/>
      <c r="KCJ231" s="5">
        <v>0</v>
      </c>
      <c r="KCK231" s="664" t="s">
        <v>13</v>
      </c>
      <c r="KCL231" s="664"/>
      <c r="KCM231" s="664"/>
      <c r="KCN231" s="5">
        <v>0</v>
      </c>
      <c r="KCO231" s="664" t="s">
        <v>13</v>
      </c>
      <c r="KCP231" s="664"/>
      <c r="KCQ231" s="664"/>
      <c r="KCR231" s="5">
        <v>0</v>
      </c>
      <c r="KCS231" s="664" t="s">
        <v>13</v>
      </c>
      <c r="KCT231" s="664"/>
      <c r="KCU231" s="664"/>
      <c r="KCV231" s="5">
        <v>0</v>
      </c>
      <c r="KCW231" s="664" t="s">
        <v>13</v>
      </c>
      <c r="KCX231" s="664"/>
      <c r="KCY231" s="664"/>
      <c r="KCZ231" s="5">
        <v>0</v>
      </c>
      <c r="KDA231" s="664" t="s">
        <v>13</v>
      </c>
      <c r="KDB231" s="664"/>
      <c r="KDC231" s="664"/>
      <c r="KDD231" s="5">
        <v>0</v>
      </c>
      <c r="KDE231" s="664" t="s">
        <v>13</v>
      </c>
      <c r="KDF231" s="664"/>
      <c r="KDG231" s="664"/>
      <c r="KDH231" s="5">
        <v>0</v>
      </c>
      <c r="KDI231" s="664" t="s">
        <v>13</v>
      </c>
      <c r="KDJ231" s="664"/>
      <c r="KDK231" s="664"/>
      <c r="KDL231" s="5">
        <v>0</v>
      </c>
      <c r="KDM231" s="664" t="s">
        <v>13</v>
      </c>
      <c r="KDN231" s="664"/>
      <c r="KDO231" s="664"/>
      <c r="KDP231" s="5">
        <v>0</v>
      </c>
      <c r="KDQ231" s="664" t="s">
        <v>13</v>
      </c>
      <c r="KDR231" s="664"/>
      <c r="KDS231" s="664"/>
      <c r="KDT231" s="5">
        <v>0</v>
      </c>
      <c r="KDU231" s="664" t="s">
        <v>13</v>
      </c>
      <c r="KDV231" s="664"/>
      <c r="KDW231" s="664"/>
      <c r="KDX231" s="5">
        <v>0</v>
      </c>
      <c r="KDY231" s="664" t="s">
        <v>13</v>
      </c>
      <c r="KDZ231" s="664"/>
      <c r="KEA231" s="664"/>
      <c r="KEB231" s="5">
        <v>0</v>
      </c>
      <c r="KEC231" s="664" t="s">
        <v>13</v>
      </c>
      <c r="KED231" s="664"/>
      <c r="KEE231" s="664"/>
      <c r="KEF231" s="5">
        <v>0</v>
      </c>
      <c r="KEG231" s="664" t="s">
        <v>13</v>
      </c>
      <c r="KEH231" s="664"/>
      <c r="KEI231" s="664"/>
      <c r="KEJ231" s="5">
        <v>0</v>
      </c>
      <c r="KEK231" s="664" t="s">
        <v>13</v>
      </c>
      <c r="KEL231" s="664"/>
      <c r="KEM231" s="664"/>
      <c r="KEN231" s="5">
        <v>0</v>
      </c>
      <c r="KEO231" s="664" t="s">
        <v>13</v>
      </c>
      <c r="KEP231" s="664"/>
      <c r="KEQ231" s="664"/>
      <c r="KER231" s="5">
        <v>0</v>
      </c>
      <c r="KES231" s="664" t="s">
        <v>13</v>
      </c>
      <c r="KET231" s="664"/>
      <c r="KEU231" s="664"/>
      <c r="KEV231" s="5">
        <v>0</v>
      </c>
      <c r="KEW231" s="664" t="s">
        <v>13</v>
      </c>
      <c r="KEX231" s="664"/>
      <c r="KEY231" s="664"/>
      <c r="KEZ231" s="5">
        <v>0</v>
      </c>
      <c r="KFA231" s="664" t="s">
        <v>13</v>
      </c>
      <c r="KFB231" s="664"/>
      <c r="KFC231" s="664"/>
      <c r="KFD231" s="5">
        <v>0</v>
      </c>
      <c r="KFE231" s="664" t="s">
        <v>13</v>
      </c>
      <c r="KFF231" s="664"/>
      <c r="KFG231" s="664"/>
      <c r="KFH231" s="5">
        <v>0</v>
      </c>
      <c r="KFI231" s="664" t="s">
        <v>13</v>
      </c>
      <c r="KFJ231" s="664"/>
      <c r="KFK231" s="664"/>
      <c r="KFL231" s="5">
        <v>0</v>
      </c>
      <c r="KFM231" s="664" t="s">
        <v>13</v>
      </c>
      <c r="KFN231" s="664"/>
      <c r="KFO231" s="664"/>
      <c r="KFP231" s="5">
        <v>0</v>
      </c>
      <c r="KFQ231" s="664" t="s">
        <v>13</v>
      </c>
      <c r="KFR231" s="664"/>
      <c r="KFS231" s="664"/>
      <c r="KFT231" s="5">
        <v>0</v>
      </c>
      <c r="KFU231" s="664" t="s">
        <v>13</v>
      </c>
      <c r="KFV231" s="664"/>
      <c r="KFW231" s="664"/>
      <c r="KFX231" s="5">
        <v>0</v>
      </c>
      <c r="KFY231" s="664" t="s">
        <v>13</v>
      </c>
      <c r="KFZ231" s="664"/>
      <c r="KGA231" s="664"/>
      <c r="KGB231" s="5">
        <v>0</v>
      </c>
      <c r="KGC231" s="664" t="s">
        <v>13</v>
      </c>
      <c r="KGD231" s="664"/>
      <c r="KGE231" s="664"/>
      <c r="KGF231" s="5">
        <v>0</v>
      </c>
      <c r="KGG231" s="664" t="s">
        <v>13</v>
      </c>
      <c r="KGH231" s="664"/>
      <c r="KGI231" s="664"/>
      <c r="KGJ231" s="5">
        <v>0</v>
      </c>
      <c r="KGK231" s="664" t="s">
        <v>13</v>
      </c>
      <c r="KGL231" s="664"/>
      <c r="KGM231" s="664"/>
      <c r="KGN231" s="5">
        <v>0</v>
      </c>
      <c r="KGO231" s="664" t="s">
        <v>13</v>
      </c>
      <c r="KGP231" s="664"/>
      <c r="KGQ231" s="664"/>
      <c r="KGR231" s="5">
        <v>0</v>
      </c>
      <c r="KGS231" s="664" t="s">
        <v>13</v>
      </c>
      <c r="KGT231" s="664"/>
      <c r="KGU231" s="664"/>
      <c r="KGV231" s="5">
        <v>0</v>
      </c>
      <c r="KGW231" s="664" t="s">
        <v>13</v>
      </c>
      <c r="KGX231" s="664"/>
      <c r="KGY231" s="664"/>
      <c r="KGZ231" s="5">
        <v>0</v>
      </c>
      <c r="KHA231" s="664" t="s">
        <v>13</v>
      </c>
      <c r="KHB231" s="664"/>
      <c r="KHC231" s="664"/>
      <c r="KHD231" s="5">
        <v>0</v>
      </c>
      <c r="KHE231" s="664" t="s">
        <v>13</v>
      </c>
      <c r="KHF231" s="664"/>
      <c r="KHG231" s="664"/>
      <c r="KHH231" s="5">
        <v>0</v>
      </c>
      <c r="KHI231" s="664" t="s">
        <v>13</v>
      </c>
      <c r="KHJ231" s="664"/>
      <c r="KHK231" s="664"/>
      <c r="KHL231" s="5">
        <v>0</v>
      </c>
      <c r="KHM231" s="664" t="s">
        <v>13</v>
      </c>
      <c r="KHN231" s="664"/>
      <c r="KHO231" s="664"/>
      <c r="KHP231" s="5">
        <v>0</v>
      </c>
      <c r="KHQ231" s="664" t="s">
        <v>13</v>
      </c>
      <c r="KHR231" s="664"/>
      <c r="KHS231" s="664"/>
      <c r="KHT231" s="5">
        <v>0</v>
      </c>
      <c r="KHU231" s="664" t="s">
        <v>13</v>
      </c>
      <c r="KHV231" s="664"/>
      <c r="KHW231" s="664"/>
      <c r="KHX231" s="5">
        <v>0</v>
      </c>
      <c r="KHY231" s="664" t="s">
        <v>13</v>
      </c>
      <c r="KHZ231" s="664"/>
      <c r="KIA231" s="664"/>
      <c r="KIB231" s="5">
        <v>0</v>
      </c>
      <c r="KIC231" s="664" t="s">
        <v>13</v>
      </c>
      <c r="KID231" s="664"/>
      <c r="KIE231" s="664"/>
      <c r="KIF231" s="5">
        <v>0</v>
      </c>
      <c r="KIG231" s="664" t="s">
        <v>13</v>
      </c>
      <c r="KIH231" s="664"/>
      <c r="KII231" s="664"/>
      <c r="KIJ231" s="5">
        <v>0</v>
      </c>
      <c r="KIK231" s="664" t="s">
        <v>13</v>
      </c>
      <c r="KIL231" s="664"/>
      <c r="KIM231" s="664"/>
      <c r="KIN231" s="5">
        <v>0</v>
      </c>
      <c r="KIO231" s="664" t="s">
        <v>13</v>
      </c>
      <c r="KIP231" s="664"/>
      <c r="KIQ231" s="664"/>
      <c r="KIR231" s="5">
        <v>0</v>
      </c>
      <c r="KIS231" s="664" t="s">
        <v>13</v>
      </c>
      <c r="KIT231" s="664"/>
      <c r="KIU231" s="664"/>
      <c r="KIV231" s="5">
        <v>0</v>
      </c>
      <c r="KIW231" s="664" t="s">
        <v>13</v>
      </c>
      <c r="KIX231" s="664"/>
      <c r="KIY231" s="664"/>
      <c r="KIZ231" s="5">
        <v>0</v>
      </c>
      <c r="KJA231" s="664" t="s">
        <v>13</v>
      </c>
      <c r="KJB231" s="664"/>
      <c r="KJC231" s="664"/>
      <c r="KJD231" s="5">
        <v>0</v>
      </c>
      <c r="KJE231" s="664" t="s">
        <v>13</v>
      </c>
      <c r="KJF231" s="664"/>
      <c r="KJG231" s="664"/>
      <c r="KJH231" s="5">
        <v>0</v>
      </c>
      <c r="KJI231" s="664" t="s">
        <v>13</v>
      </c>
      <c r="KJJ231" s="664"/>
      <c r="KJK231" s="664"/>
      <c r="KJL231" s="5">
        <v>0</v>
      </c>
      <c r="KJM231" s="664" t="s">
        <v>13</v>
      </c>
      <c r="KJN231" s="664"/>
      <c r="KJO231" s="664"/>
      <c r="KJP231" s="5">
        <v>0</v>
      </c>
      <c r="KJQ231" s="664" t="s">
        <v>13</v>
      </c>
      <c r="KJR231" s="664"/>
      <c r="KJS231" s="664"/>
      <c r="KJT231" s="5">
        <v>0</v>
      </c>
      <c r="KJU231" s="664" t="s">
        <v>13</v>
      </c>
      <c r="KJV231" s="664"/>
      <c r="KJW231" s="664"/>
      <c r="KJX231" s="5">
        <v>0</v>
      </c>
      <c r="KJY231" s="664" t="s">
        <v>13</v>
      </c>
      <c r="KJZ231" s="664"/>
      <c r="KKA231" s="664"/>
      <c r="KKB231" s="5">
        <v>0</v>
      </c>
      <c r="KKC231" s="664" t="s">
        <v>13</v>
      </c>
      <c r="KKD231" s="664"/>
      <c r="KKE231" s="664"/>
      <c r="KKF231" s="5">
        <v>0</v>
      </c>
      <c r="KKG231" s="664" t="s">
        <v>13</v>
      </c>
      <c r="KKH231" s="664"/>
      <c r="KKI231" s="664"/>
      <c r="KKJ231" s="5">
        <v>0</v>
      </c>
      <c r="KKK231" s="664" t="s">
        <v>13</v>
      </c>
      <c r="KKL231" s="664"/>
      <c r="KKM231" s="664"/>
      <c r="KKN231" s="5">
        <v>0</v>
      </c>
      <c r="KKO231" s="664" t="s">
        <v>13</v>
      </c>
      <c r="KKP231" s="664"/>
      <c r="KKQ231" s="664"/>
      <c r="KKR231" s="5">
        <v>0</v>
      </c>
      <c r="KKS231" s="664" t="s">
        <v>13</v>
      </c>
      <c r="KKT231" s="664"/>
      <c r="KKU231" s="664"/>
      <c r="KKV231" s="5">
        <v>0</v>
      </c>
      <c r="KKW231" s="664" t="s">
        <v>13</v>
      </c>
      <c r="KKX231" s="664"/>
      <c r="KKY231" s="664"/>
      <c r="KKZ231" s="5">
        <v>0</v>
      </c>
      <c r="KLA231" s="664" t="s">
        <v>13</v>
      </c>
      <c r="KLB231" s="664"/>
      <c r="KLC231" s="664"/>
      <c r="KLD231" s="5">
        <v>0</v>
      </c>
      <c r="KLE231" s="664" t="s">
        <v>13</v>
      </c>
      <c r="KLF231" s="664"/>
      <c r="KLG231" s="664"/>
      <c r="KLH231" s="5">
        <v>0</v>
      </c>
      <c r="KLI231" s="664" t="s">
        <v>13</v>
      </c>
      <c r="KLJ231" s="664"/>
      <c r="KLK231" s="664"/>
      <c r="KLL231" s="5">
        <v>0</v>
      </c>
      <c r="KLM231" s="664" t="s">
        <v>13</v>
      </c>
      <c r="KLN231" s="664"/>
      <c r="KLO231" s="664"/>
      <c r="KLP231" s="5">
        <v>0</v>
      </c>
      <c r="KLQ231" s="664" t="s">
        <v>13</v>
      </c>
      <c r="KLR231" s="664"/>
      <c r="KLS231" s="664"/>
      <c r="KLT231" s="5">
        <v>0</v>
      </c>
      <c r="KLU231" s="664" t="s">
        <v>13</v>
      </c>
      <c r="KLV231" s="664"/>
      <c r="KLW231" s="664"/>
      <c r="KLX231" s="5">
        <v>0</v>
      </c>
      <c r="KLY231" s="664" t="s">
        <v>13</v>
      </c>
      <c r="KLZ231" s="664"/>
      <c r="KMA231" s="664"/>
      <c r="KMB231" s="5">
        <v>0</v>
      </c>
      <c r="KMC231" s="664" t="s">
        <v>13</v>
      </c>
      <c r="KMD231" s="664"/>
      <c r="KME231" s="664"/>
      <c r="KMF231" s="5">
        <v>0</v>
      </c>
      <c r="KMG231" s="664" t="s">
        <v>13</v>
      </c>
      <c r="KMH231" s="664"/>
      <c r="KMI231" s="664"/>
      <c r="KMJ231" s="5">
        <v>0</v>
      </c>
      <c r="KMK231" s="664" t="s">
        <v>13</v>
      </c>
      <c r="KML231" s="664"/>
      <c r="KMM231" s="664"/>
      <c r="KMN231" s="5">
        <v>0</v>
      </c>
      <c r="KMO231" s="664" t="s">
        <v>13</v>
      </c>
      <c r="KMP231" s="664"/>
      <c r="KMQ231" s="664"/>
      <c r="KMR231" s="5">
        <v>0</v>
      </c>
      <c r="KMS231" s="664" t="s">
        <v>13</v>
      </c>
      <c r="KMT231" s="664"/>
      <c r="KMU231" s="664"/>
      <c r="KMV231" s="5">
        <v>0</v>
      </c>
      <c r="KMW231" s="664" t="s">
        <v>13</v>
      </c>
      <c r="KMX231" s="664"/>
      <c r="KMY231" s="664"/>
      <c r="KMZ231" s="5">
        <v>0</v>
      </c>
      <c r="KNA231" s="664" t="s">
        <v>13</v>
      </c>
      <c r="KNB231" s="664"/>
      <c r="KNC231" s="664"/>
      <c r="KND231" s="5">
        <v>0</v>
      </c>
      <c r="KNE231" s="664" t="s">
        <v>13</v>
      </c>
      <c r="KNF231" s="664"/>
      <c r="KNG231" s="664"/>
      <c r="KNH231" s="5">
        <v>0</v>
      </c>
      <c r="KNI231" s="664" t="s">
        <v>13</v>
      </c>
      <c r="KNJ231" s="664"/>
      <c r="KNK231" s="664"/>
      <c r="KNL231" s="5">
        <v>0</v>
      </c>
      <c r="KNM231" s="664" t="s">
        <v>13</v>
      </c>
      <c r="KNN231" s="664"/>
      <c r="KNO231" s="664"/>
      <c r="KNP231" s="5">
        <v>0</v>
      </c>
      <c r="KNQ231" s="664" t="s">
        <v>13</v>
      </c>
      <c r="KNR231" s="664"/>
      <c r="KNS231" s="664"/>
      <c r="KNT231" s="5">
        <v>0</v>
      </c>
      <c r="KNU231" s="664" t="s">
        <v>13</v>
      </c>
      <c r="KNV231" s="664"/>
      <c r="KNW231" s="664"/>
      <c r="KNX231" s="5">
        <v>0</v>
      </c>
      <c r="KNY231" s="664" t="s">
        <v>13</v>
      </c>
      <c r="KNZ231" s="664"/>
      <c r="KOA231" s="664"/>
      <c r="KOB231" s="5">
        <v>0</v>
      </c>
      <c r="KOC231" s="664" t="s">
        <v>13</v>
      </c>
      <c r="KOD231" s="664"/>
      <c r="KOE231" s="664"/>
      <c r="KOF231" s="5">
        <v>0</v>
      </c>
      <c r="KOG231" s="664" t="s">
        <v>13</v>
      </c>
      <c r="KOH231" s="664"/>
      <c r="KOI231" s="664"/>
      <c r="KOJ231" s="5">
        <v>0</v>
      </c>
      <c r="KOK231" s="664" t="s">
        <v>13</v>
      </c>
      <c r="KOL231" s="664"/>
      <c r="KOM231" s="664"/>
      <c r="KON231" s="5">
        <v>0</v>
      </c>
      <c r="KOO231" s="664" t="s">
        <v>13</v>
      </c>
      <c r="KOP231" s="664"/>
      <c r="KOQ231" s="664"/>
      <c r="KOR231" s="5">
        <v>0</v>
      </c>
      <c r="KOS231" s="664" t="s">
        <v>13</v>
      </c>
      <c r="KOT231" s="664"/>
      <c r="KOU231" s="664"/>
      <c r="KOV231" s="5">
        <v>0</v>
      </c>
      <c r="KOW231" s="664" t="s">
        <v>13</v>
      </c>
      <c r="KOX231" s="664"/>
      <c r="KOY231" s="664"/>
      <c r="KOZ231" s="5">
        <v>0</v>
      </c>
      <c r="KPA231" s="664" t="s">
        <v>13</v>
      </c>
      <c r="KPB231" s="664"/>
      <c r="KPC231" s="664"/>
      <c r="KPD231" s="5">
        <v>0</v>
      </c>
      <c r="KPE231" s="664" t="s">
        <v>13</v>
      </c>
      <c r="KPF231" s="664"/>
      <c r="KPG231" s="664"/>
      <c r="KPH231" s="5">
        <v>0</v>
      </c>
      <c r="KPI231" s="664" t="s">
        <v>13</v>
      </c>
      <c r="KPJ231" s="664"/>
      <c r="KPK231" s="664"/>
      <c r="KPL231" s="5">
        <v>0</v>
      </c>
      <c r="KPM231" s="664" t="s">
        <v>13</v>
      </c>
      <c r="KPN231" s="664"/>
      <c r="KPO231" s="664"/>
      <c r="KPP231" s="5">
        <v>0</v>
      </c>
      <c r="KPQ231" s="664" t="s">
        <v>13</v>
      </c>
      <c r="KPR231" s="664"/>
      <c r="KPS231" s="664"/>
      <c r="KPT231" s="5">
        <v>0</v>
      </c>
      <c r="KPU231" s="664" t="s">
        <v>13</v>
      </c>
      <c r="KPV231" s="664"/>
      <c r="KPW231" s="664"/>
      <c r="KPX231" s="5">
        <v>0</v>
      </c>
      <c r="KPY231" s="664" t="s">
        <v>13</v>
      </c>
      <c r="KPZ231" s="664"/>
      <c r="KQA231" s="664"/>
      <c r="KQB231" s="5">
        <v>0</v>
      </c>
      <c r="KQC231" s="664" t="s">
        <v>13</v>
      </c>
      <c r="KQD231" s="664"/>
      <c r="KQE231" s="664"/>
      <c r="KQF231" s="5">
        <v>0</v>
      </c>
      <c r="KQG231" s="664" t="s">
        <v>13</v>
      </c>
      <c r="KQH231" s="664"/>
      <c r="KQI231" s="664"/>
      <c r="KQJ231" s="5">
        <v>0</v>
      </c>
      <c r="KQK231" s="664" t="s">
        <v>13</v>
      </c>
      <c r="KQL231" s="664"/>
      <c r="KQM231" s="664"/>
      <c r="KQN231" s="5">
        <v>0</v>
      </c>
      <c r="KQO231" s="664" t="s">
        <v>13</v>
      </c>
      <c r="KQP231" s="664"/>
      <c r="KQQ231" s="664"/>
      <c r="KQR231" s="5">
        <v>0</v>
      </c>
      <c r="KQS231" s="664" t="s">
        <v>13</v>
      </c>
      <c r="KQT231" s="664"/>
      <c r="KQU231" s="664"/>
      <c r="KQV231" s="5">
        <v>0</v>
      </c>
      <c r="KQW231" s="664" t="s">
        <v>13</v>
      </c>
      <c r="KQX231" s="664"/>
      <c r="KQY231" s="664"/>
      <c r="KQZ231" s="5">
        <v>0</v>
      </c>
      <c r="KRA231" s="664" t="s">
        <v>13</v>
      </c>
      <c r="KRB231" s="664"/>
      <c r="KRC231" s="664"/>
      <c r="KRD231" s="5">
        <v>0</v>
      </c>
      <c r="KRE231" s="664" t="s">
        <v>13</v>
      </c>
      <c r="KRF231" s="664"/>
      <c r="KRG231" s="664"/>
      <c r="KRH231" s="5">
        <v>0</v>
      </c>
      <c r="KRI231" s="664" t="s">
        <v>13</v>
      </c>
      <c r="KRJ231" s="664"/>
      <c r="KRK231" s="664"/>
      <c r="KRL231" s="5">
        <v>0</v>
      </c>
      <c r="KRM231" s="664" t="s">
        <v>13</v>
      </c>
      <c r="KRN231" s="664"/>
      <c r="KRO231" s="664"/>
      <c r="KRP231" s="5">
        <v>0</v>
      </c>
      <c r="KRQ231" s="664" t="s">
        <v>13</v>
      </c>
      <c r="KRR231" s="664"/>
      <c r="KRS231" s="664"/>
      <c r="KRT231" s="5">
        <v>0</v>
      </c>
      <c r="KRU231" s="664" t="s">
        <v>13</v>
      </c>
      <c r="KRV231" s="664"/>
      <c r="KRW231" s="664"/>
      <c r="KRX231" s="5">
        <v>0</v>
      </c>
      <c r="KRY231" s="664" t="s">
        <v>13</v>
      </c>
      <c r="KRZ231" s="664"/>
      <c r="KSA231" s="664"/>
      <c r="KSB231" s="5">
        <v>0</v>
      </c>
      <c r="KSC231" s="664" t="s">
        <v>13</v>
      </c>
      <c r="KSD231" s="664"/>
      <c r="KSE231" s="664"/>
      <c r="KSF231" s="5">
        <v>0</v>
      </c>
      <c r="KSG231" s="664" t="s">
        <v>13</v>
      </c>
      <c r="KSH231" s="664"/>
      <c r="KSI231" s="664"/>
      <c r="KSJ231" s="5">
        <v>0</v>
      </c>
      <c r="KSK231" s="664" t="s">
        <v>13</v>
      </c>
      <c r="KSL231" s="664"/>
      <c r="KSM231" s="664"/>
      <c r="KSN231" s="5">
        <v>0</v>
      </c>
      <c r="KSO231" s="664" t="s">
        <v>13</v>
      </c>
      <c r="KSP231" s="664"/>
      <c r="KSQ231" s="664"/>
      <c r="KSR231" s="5">
        <v>0</v>
      </c>
      <c r="KSS231" s="664" t="s">
        <v>13</v>
      </c>
      <c r="KST231" s="664"/>
      <c r="KSU231" s="664"/>
      <c r="KSV231" s="5">
        <v>0</v>
      </c>
      <c r="KSW231" s="664" t="s">
        <v>13</v>
      </c>
      <c r="KSX231" s="664"/>
      <c r="KSY231" s="664"/>
      <c r="KSZ231" s="5">
        <v>0</v>
      </c>
      <c r="KTA231" s="664" t="s">
        <v>13</v>
      </c>
      <c r="KTB231" s="664"/>
      <c r="KTC231" s="664"/>
      <c r="KTD231" s="5">
        <v>0</v>
      </c>
      <c r="KTE231" s="664" t="s">
        <v>13</v>
      </c>
      <c r="KTF231" s="664"/>
      <c r="KTG231" s="664"/>
      <c r="KTH231" s="5">
        <v>0</v>
      </c>
      <c r="KTI231" s="664" t="s">
        <v>13</v>
      </c>
      <c r="KTJ231" s="664"/>
      <c r="KTK231" s="664"/>
      <c r="KTL231" s="5">
        <v>0</v>
      </c>
      <c r="KTM231" s="664" t="s">
        <v>13</v>
      </c>
      <c r="KTN231" s="664"/>
      <c r="KTO231" s="664"/>
      <c r="KTP231" s="5">
        <v>0</v>
      </c>
      <c r="KTQ231" s="664" t="s">
        <v>13</v>
      </c>
      <c r="KTR231" s="664"/>
      <c r="KTS231" s="664"/>
      <c r="KTT231" s="5">
        <v>0</v>
      </c>
      <c r="KTU231" s="664" t="s">
        <v>13</v>
      </c>
      <c r="KTV231" s="664"/>
      <c r="KTW231" s="664"/>
      <c r="KTX231" s="5">
        <v>0</v>
      </c>
      <c r="KTY231" s="664" t="s">
        <v>13</v>
      </c>
      <c r="KTZ231" s="664"/>
      <c r="KUA231" s="664"/>
      <c r="KUB231" s="5">
        <v>0</v>
      </c>
      <c r="KUC231" s="664" t="s">
        <v>13</v>
      </c>
      <c r="KUD231" s="664"/>
      <c r="KUE231" s="664"/>
      <c r="KUF231" s="5">
        <v>0</v>
      </c>
      <c r="KUG231" s="664" t="s">
        <v>13</v>
      </c>
      <c r="KUH231" s="664"/>
      <c r="KUI231" s="664"/>
      <c r="KUJ231" s="5">
        <v>0</v>
      </c>
      <c r="KUK231" s="664" t="s">
        <v>13</v>
      </c>
      <c r="KUL231" s="664"/>
      <c r="KUM231" s="664"/>
      <c r="KUN231" s="5">
        <v>0</v>
      </c>
      <c r="KUO231" s="664" t="s">
        <v>13</v>
      </c>
      <c r="KUP231" s="664"/>
      <c r="KUQ231" s="664"/>
      <c r="KUR231" s="5">
        <v>0</v>
      </c>
      <c r="KUS231" s="664" t="s">
        <v>13</v>
      </c>
      <c r="KUT231" s="664"/>
      <c r="KUU231" s="664"/>
      <c r="KUV231" s="5">
        <v>0</v>
      </c>
      <c r="KUW231" s="664" t="s">
        <v>13</v>
      </c>
      <c r="KUX231" s="664"/>
      <c r="KUY231" s="664"/>
      <c r="KUZ231" s="5">
        <v>0</v>
      </c>
      <c r="KVA231" s="664" t="s">
        <v>13</v>
      </c>
      <c r="KVB231" s="664"/>
      <c r="KVC231" s="664"/>
      <c r="KVD231" s="5">
        <v>0</v>
      </c>
      <c r="KVE231" s="664" t="s">
        <v>13</v>
      </c>
      <c r="KVF231" s="664"/>
      <c r="KVG231" s="664"/>
      <c r="KVH231" s="5">
        <v>0</v>
      </c>
      <c r="KVI231" s="664" t="s">
        <v>13</v>
      </c>
      <c r="KVJ231" s="664"/>
      <c r="KVK231" s="664"/>
      <c r="KVL231" s="5">
        <v>0</v>
      </c>
      <c r="KVM231" s="664" t="s">
        <v>13</v>
      </c>
      <c r="KVN231" s="664"/>
      <c r="KVO231" s="664"/>
      <c r="KVP231" s="5">
        <v>0</v>
      </c>
      <c r="KVQ231" s="664" t="s">
        <v>13</v>
      </c>
      <c r="KVR231" s="664"/>
      <c r="KVS231" s="664"/>
      <c r="KVT231" s="5">
        <v>0</v>
      </c>
      <c r="KVU231" s="664" t="s">
        <v>13</v>
      </c>
      <c r="KVV231" s="664"/>
      <c r="KVW231" s="664"/>
      <c r="KVX231" s="5">
        <v>0</v>
      </c>
      <c r="KVY231" s="664" t="s">
        <v>13</v>
      </c>
      <c r="KVZ231" s="664"/>
      <c r="KWA231" s="664"/>
      <c r="KWB231" s="5">
        <v>0</v>
      </c>
      <c r="KWC231" s="664" t="s">
        <v>13</v>
      </c>
      <c r="KWD231" s="664"/>
      <c r="KWE231" s="664"/>
      <c r="KWF231" s="5">
        <v>0</v>
      </c>
      <c r="KWG231" s="664" t="s">
        <v>13</v>
      </c>
      <c r="KWH231" s="664"/>
      <c r="KWI231" s="664"/>
      <c r="KWJ231" s="5">
        <v>0</v>
      </c>
      <c r="KWK231" s="664" t="s">
        <v>13</v>
      </c>
      <c r="KWL231" s="664"/>
      <c r="KWM231" s="664"/>
      <c r="KWN231" s="5">
        <v>0</v>
      </c>
      <c r="KWO231" s="664" t="s">
        <v>13</v>
      </c>
      <c r="KWP231" s="664"/>
      <c r="KWQ231" s="664"/>
      <c r="KWR231" s="5">
        <v>0</v>
      </c>
      <c r="KWS231" s="664" t="s">
        <v>13</v>
      </c>
      <c r="KWT231" s="664"/>
      <c r="KWU231" s="664"/>
      <c r="KWV231" s="5">
        <v>0</v>
      </c>
      <c r="KWW231" s="664" t="s">
        <v>13</v>
      </c>
      <c r="KWX231" s="664"/>
      <c r="KWY231" s="664"/>
      <c r="KWZ231" s="5">
        <v>0</v>
      </c>
      <c r="KXA231" s="664" t="s">
        <v>13</v>
      </c>
      <c r="KXB231" s="664"/>
      <c r="KXC231" s="664"/>
      <c r="KXD231" s="5">
        <v>0</v>
      </c>
      <c r="KXE231" s="664" t="s">
        <v>13</v>
      </c>
      <c r="KXF231" s="664"/>
      <c r="KXG231" s="664"/>
      <c r="KXH231" s="5">
        <v>0</v>
      </c>
      <c r="KXI231" s="664" t="s">
        <v>13</v>
      </c>
      <c r="KXJ231" s="664"/>
      <c r="KXK231" s="664"/>
      <c r="KXL231" s="5">
        <v>0</v>
      </c>
      <c r="KXM231" s="664" t="s">
        <v>13</v>
      </c>
      <c r="KXN231" s="664"/>
      <c r="KXO231" s="664"/>
      <c r="KXP231" s="5">
        <v>0</v>
      </c>
      <c r="KXQ231" s="664" t="s">
        <v>13</v>
      </c>
      <c r="KXR231" s="664"/>
      <c r="KXS231" s="664"/>
      <c r="KXT231" s="5">
        <v>0</v>
      </c>
      <c r="KXU231" s="664" t="s">
        <v>13</v>
      </c>
      <c r="KXV231" s="664"/>
      <c r="KXW231" s="664"/>
      <c r="KXX231" s="5">
        <v>0</v>
      </c>
      <c r="KXY231" s="664" t="s">
        <v>13</v>
      </c>
      <c r="KXZ231" s="664"/>
      <c r="KYA231" s="664"/>
      <c r="KYB231" s="5">
        <v>0</v>
      </c>
      <c r="KYC231" s="664" t="s">
        <v>13</v>
      </c>
      <c r="KYD231" s="664"/>
      <c r="KYE231" s="664"/>
      <c r="KYF231" s="5">
        <v>0</v>
      </c>
      <c r="KYG231" s="664" t="s">
        <v>13</v>
      </c>
      <c r="KYH231" s="664"/>
      <c r="KYI231" s="664"/>
      <c r="KYJ231" s="5">
        <v>0</v>
      </c>
      <c r="KYK231" s="664" t="s">
        <v>13</v>
      </c>
      <c r="KYL231" s="664"/>
      <c r="KYM231" s="664"/>
      <c r="KYN231" s="5">
        <v>0</v>
      </c>
      <c r="KYO231" s="664" t="s">
        <v>13</v>
      </c>
      <c r="KYP231" s="664"/>
      <c r="KYQ231" s="664"/>
      <c r="KYR231" s="5">
        <v>0</v>
      </c>
      <c r="KYS231" s="664" t="s">
        <v>13</v>
      </c>
      <c r="KYT231" s="664"/>
      <c r="KYU231" s="664"/>
      <c r="KYV231" s="5">
        <v>0</v>
      </c>
      <c r="KYW231" s="664" t="s">
        <v>13</v>
      </c>
      <c r="KYX231" s="664"/>
      <c r="KYY231" s="664"/>
      <c r="KYZ231" s="5">
        <v>0</v>
      </c>
      <c r="KZA231" s="664" t="s">
        <v>13</v>
      </c>
      <c r="KZB231" s="664"/>
      <c r="KZC231" s="664"/>
      <c r="KZD231" s="5">
        <v>0</v>
      </c>
      <c r="KZE231" s="664" t="s">
        <v>13</v>
      </c>
      <c r="KZF231" s="664"/>
      <c r="KZG231" s="664"/>
      <c r="KZH231" s="5">
        <v>0</v>
      </c>
      <c r="KZI231" s="664" t="s">
        <v>13</v>
      </c>
      <c r="KZJ231" s="664"/>
      <c r="KZK231" s="664"/>
      <c r="KZL231" s="5">
        <v>0</v>
      </c>
      <c r="KZM231" s="664" t="s">
        <v>13</v>
      </c>
      <c r="KZN231" s="664"/>
      <c r="KZO231" s="664"/>
      <c r="KZP231" s="5">
        <v>0</v>
      </c>
      <c r="KZQ231" s="664" t="s">
        <v>13</v>
      </c>
      <c r="KZR231" s="664"/>
      <c r="KZS231" s="664"/>
      <c r="KZT231" s="5">
        <v>0</v>
      </c>
      <c r="KZU231" s="664" t="s">
        <v>13</v>
      </c>
      <c r="KZV231" s="664"/>
      <c r="KZW231" s="664"/>
      <c r="KZX231" s="5">
        <v>0</v>
      </c>
      <c r="KZY231" s="664" t="s">
        <v>13</v>
      </c>
      <c r="KZZ231" s="664"/>
      <c r="LAA231" s="664"/>
      <c r="LAB231" s="5">
        <v>0</v>
      </c>
      <c r="LAC231" s="664" t="s">
        <v>13</v>
      </c>
      <c r="LAD231" s="664"/>
      <c r="LAE231" s="664"/>
      <c r="LAF231" s="5">
        <v>0</v>
      </c>
      <c r="LAG231" s="664" t="s">
        <v>13</v>
      </c>
      <c r="LAH231" s="664"/>
      <c r="LAI231" s="664"/>
      <c r="LAJ231" s="5">
        <v>0</v>
      </c>
      <c r="LAK231" s="664" t="s">
        <v>13</v>
      </c>
      <c r="LAL231" s="664"/>
      <c r="LAM231" s="664"/>
      <c r="LAN231" s="5">
        <v>0</v>
      </c>
      <c r="LAO231" s="664" t="s">
        <v>13</v>
      </c>
      <c r="LAP231" s="664"/>
      <c r="LAQ231" s="664"/>
      <c r="LAR231" s="5">
        <v>0</v>
      </c>
      <c r="LAS231" s="664" t="s">
        <v>13</v>
      </c>
      <c r="LAT231" s="664"/>
      <c r="LAU231" s="664"/>
      <c r="LAV231" s="5">
        <v>0</v>
      </c>
      <c r="LAW231" s="664" t="s">
        <v>13</v>
      </c>
      <c r="LAX231" s="664"/>
      <c r="LAY231" s="664"/>
      <c r="LAZ231" s="5">
        <v>0</v>
      </c>
      <c r="LBA231" s="664" t="s">
        <v>13</v>
      </c>
      <c r="LBB231" s="664"/>
      <c r="LBC231" s="664"/>
      <c r="LBD231" s="5">
        <v>0</v>
      </c>
      <c r="LBE231" s="664" t="s">
        <v>13</v>
      </c>
      <c r="LBF231" s="664"/>
      <c r="LBG231" s="664"/>
      <c r="LBH231" s="5">
        <v>0</v>
      </c>
      <c r="LBI231" s="664" t="s">
        <v>13</v>
      </c>
      <c r="LBJ231" s="664"/>
      <c r="LBK231" s="664"/>
      <c r="LBL231" s="5">
        <v>0</v>
      </c>
      <c r="LBM231" s="664" t="s">
        <v>13</v>
      </c>
      <c r="LBN231" s="664"/>
      <c r="LBO231" s="664"/>
      <c r="LBP231" s="5">
        <v>0</v>
      </c>
      <c r="LBQ231" s="664" t="s">
        <v>13</v>
      </c>
      <c r="LBR231" s="664"/>
      <c r="LBS231" s="664"/>
      <c r="LBT231" s="5">
        <v>0</v>
      </c>
      <c r="LBU231" s="664" t="s">
        <v>13</v>
      </c>
      <c r="LBV231" s="664"/>
      <c r="LBW231" s="664"/>
      <c r="LBX231" s="5">
        <v>0</v>
      </c>
      <c r="LBY231" s="664" t="s">
        <v>13</v>
      </c>
      <c r="LBZ231" s="664"/>
      <c r="LCA231" s="664"/>
      <c r="LCB231" s="5">
        <v>0</v>
      </c>
      <c r="LCC231" s="664" t="s">
        <v>13</v>
      </c>
      <c r="LCD231" s="664"/>
      <c r="LCE231" s="664"/>
      <c r="LCF231" s="5">
        <v>0</v>
      </c>
      <c r="LCG231" s="664" t="s">
        <v>13</v>
      </c>
      <c r="LCH231" s="664"/>
      <c r="LCI231" s="664"/>
      <c r="LCJ231" s="5">
        <v>0</v>
      </c>
      <c r="LCK231" s="664" t="s">
        <v>13</v>
      </c>
      <c r="LCL231" s="664"/>
      <c r="LCM231" s="664"/>
      <c r="LCN231" s="5">
        <v>0</v>
      </c>
      <c r="LCO231" s="664" t="s">
        <v>13</v>
      </c>
      <c r="LCP231" s="664"/>
      <c r="LCQ231" s="664"/>
      <c r="LCR231" s="5">
        <v>0</v>
      </c>
      <c r="LCS231" s="664" t="s">
        <v>13</v>
      </c>
      <c r="LCT231" s="664"/>
      <c r="LCU231" s="664"/>
      <c r="LCV231" s="5">
        <v>0</v>
      </c>
      <c r="LCW231" s="664" t="s">
        <v>13</v>
      </c>
      <c r="LCX231" s="664"/>
      <c r="LCY231" s="664"/>
      <c r="LCZ231" s="5">
        <v>0</v>
      </c>
      <c r="LDA231" s="664" t="s">
        <v>13</v>
      </c>
      <c r="LDB231" s="664"/>
      <c r="LDC231" s="664"/>
      <c r="LDD231" s="5">
        <v>0</v>
      </c>
      <c r="LDE231" s="664" t="s">
        <v>13</v>
      </c>
      <c r="LDF231" s="664"/>
      <c r="LDG231" s="664"/>
      <c r="LDH231" s="5">
        <v>0</v>
      </c>
      <c r="LDI231" s="664" t="s">
        <v>13</v>
      </c>
      <c r="LDJ231" s="664"/>
      <c r="LDK231" s="664"/>
      <c r="LDL231" s="5">
        <v>0</v>
      </c>
      <c r="LDM231" s="664" t="s">
        <v>13</v>
      </c>
      <c r="LDN231" s="664"/>
      <c r="LDO231" s="664"/>
      <c r="LDP231" s="5">
        <v>0</v>
      </c>
      <c r="LDQ231" s="664" t="s">
        <v>13</v>
      </c>
      <c r="LDR231" s="664"/>
      <c r="LDS231" s="664"/>
      <c r="LDT231" s="5">
        <v>0</v>
      </c>
      <c r="LDU231" s="664" t="s">
        <v>13</v>
      </c>
      <c r="LDV231" s="664"/>
      <c r="LDW231" s="664"/>
      <c r="LDX231" s="5">
        <v>0</v>
      </c>
      <c r="LDY231" s="664" t="s">
        <v>13</v>
      </c>
      <c r="LDZ231" s="664"/>
      <c r="LEA231" s="664"/>
      <c r="LEB231" s="5">
        <v>0</v>
      </c>
      <c r="LEC231" s="664" t="s">
        <v>13</v>
      </c>
      <c r="LED231" s="664"/>
      <c r="LEE231" s="664"/>
      <c r="LEF231" s="5">
        <v>0</v>
      </c>
      <c r="LEG231" s="664" t="s">
        <v>13</v>
      </c>
      <c r="LEH231" s="664"/>
      <c r="LEI231" s="664"/>
      <c r="LEJ231" s="5">
        <v>0</v>
      </c>
      <c r="LEK231" s="664" t="s">
        <v>13</v>
      </c>
      <c r="LEL231" s="664"/>
      <c r="LEM231" s="664"/>
      <c r="LEN231" s="5">
        <v>0</v>
      </c>
      <c r="LEO231" s="664" t="s">
        <v>13</v>
      </c>
      <c r="LEP231" s="664"/>
      <c r="LEQ231" s="664"/>
      <c r="LER231" s="5">
        <v>0</v>
      </c>
      <c r="LES231" s="664" t="s">
        <v>13</v>
      </c>
      <c r="LET231" s="664"/>
      <c r="LEU231" s="664"/>
      <c r="LEV231" s="5">
        <v>0</v>
      </c>
      <c r="LEW231" s="664" t="s">
        <v>13</v>
      </c>
      <c r="LEX231" s="664"/>
      <c r="LEY231" s="664"/>
      <c r="LEZ231" s="5">
        <v>0</v>
      </c>
      <c r="LFA231" s="664" t="s">
        <v>13</v>
      </c>
      <c r="LFB231" s="664"/>
      <c r="LFC231" s="664"/>
      <c r="LFD231" s="5">
        <v>0</v>
      </c>
      <c r="LFE231" s="664" t="s">
        <v>13</v>
      </c>
      <c r="LFF231" s="664"/>
      <c r="LFG231" s="664"/>
      <c r="LFH231" s="5">
        <v>0</v>
      </c>
      <c r="LFI231" s="664" t="s">
        <v>13</v>
      </c>
      <c r="LFJ231" s="664"/>
      <c r="LFK231" s="664"/>
      <c r="LFL231" s="5">
        <v>0</v>
      </c>
      <c r="LFM231" s="664" t="s">
        <v>13</v>
      </c>
      <c r="LFN231" s="664"/>
      <c r="LFO231" s="664"/>
      <c r="LFP231" s="5">
        <v>0</v>
      </c>
      <c r="LFQ231" s="664" t="s">
        <v>13</v>
      </c>
      <c r="LFR231" s="664"/>
      <c r="LFS231" s="664"/>
      <c r="LFT231" s="5">
        <v>0</v>
      </c>
      <c r="LFU231" s="664" t="s">
        <v>13</v>
      </c>
      <c r="LFV231" s="664"/>
      <c r="LFW231" s="664"/>
      <c r="LFX231" s="5">
        <v>0</v>
      </c>
      <c r="LFY231" s="664" t="s">
        <v>13</v>
      </c>
      <c r="LFZ231" s="664"/>
      <c r="LGA231" s="664"/>
      <c r="LGB231" s="5">
        <v>0</v>
      </c>
      <c r="LGC231" s="664" t="s">
        <v>13</v>
      </c>
      <c r="LGD231" s="664"/>
      <c r="LGE231" s="664"/>
      <c r="LGF231" s="5">
        <v>0</v>
      </c>
      <c r="LGG231" s="664" t="s">
        <v>13</v>
      </c>
      <c r="LGH231" s="664"/>
      <c r="LGI231" s="664"/>
      <c r="LGJ231" s="5">
        <v>0</v>
      </c>
      <c r="LGK231" s="664" t="s">
        <v>13</v>
      </c>
      <c r="LGL231" s="664"/>
      <c r="LGM231" s="664"/>
      <c r="LGN231" s="5">
        <v>0</v>
      </c>
      <c r="LGO231" s="664" t="s">
        <v>13</v>
      </c>
      <c r="LGP231" s="664"/>
      <c r="LGQ231" s="664"/>
      <c r="LGR231" s="5">
        <v>0</v>
      </c>
      <c r="LGS231" s="664" t="s">
        <v>13</v>
      </c>
      <c r="LGT231" s="664"/>
      <c r="LGU231" s="664"/>
      <c r="LGV231" s="5">
        <v>0</v>
      </c>
      <c r="LGW231" s="664" t="s">
        <v>13</v>
      </c>
      <c r="LGX231" s="664"/>
      <c r="LGY231" s="664"/>
      <c r="LGZ231" s="5">
        <v>0</v>
      </c>
      <c r="LHA231" s="664" t="s">
        <v>13</v>
      </c>
      <c r="LHB231" s="664"/>
      <c r="LHC231" s="664"/>
      <c r="LHD231" s="5">
        <v>0</v>
      </c>
      <c r="LHE231" s="664" t="s">
        <v>13</v>
      </c>
      <c r="LHF231" s="664"/>
      <c r="LHG231" s="664"/>
      <c r="LHH231" s="5">
        <v>0</v>
      </c>
      <c r="LHI231" s="664" t="s">
        <v>13</v>
      </c>
      <c r="LHJ231" s="664"/>
      <c r="LHK231" s="664"/>
      <c r="LHL231" s="5">
        <v>0</v>
      </c>
      <c r="LHM231" s="664" t="s">
        <v>13</v>
      </c>
      <c r="LHN231" s="664"/>
      <c r="LHO231" s="664"/>
      <c r="LHP231" s="5">
        <v>0</v>
      </c>
      <c r="LHQ231" s="664" t="s">
        <v>13</v>
      </c>
      <c r="LHR231" s="664"/>
      <c r="LHS231" s="664"/>
      <c r="LHT231" s="5">
        <v>0</v>
      </c>
      <c r="LHU231" s="664" t="s">
        <v>13</v>
      </c>
      <c r="LHV231" s="664"/>
      <c r="LHW231" s="664"/>
      <c r="LHX231" s="5">
        <v>0</v>
      </c>
      <c r="LHY231" s="664" t="s">
        <v>13</v>
      </c>
      <c r="LHZ231" s="664"/>
      <c r="LIA231" s="664"/>
      <c r="LIB231" s="5">
        <v>0</v>
      </c>
      <c r="LIC231" s="664" t="s">
        <v>13</v>
      </c>
      <c r="LID231" s="664"/>
      <c r="LIE231" s="664"/>
      <c r="LIF231" s="5">
        <v>0</v>
      </c>
      <c r="LIG231" s="664" t="s">
        <v>13</v>
      </c>
      <c r="LIH231" s="664"/>
      <c r="LII231" s="664"/>
      <c r="LIJ231" s="5">
        <v>0</v>
      </c>
      <c r="LIK231" s="664" t="s">
        <v>13</v>
      </c>
      <c r="LIL231" s="664"/>
      <c r="LIM231" s="664"/>
      <c r="LIN231" s="5">
        <v>0</v>
      </c>
      <c r="LIO231" s="664" t="s">
        <v>13</v>
      </c>
      <c r="LIP231" s="664"/>
      <c r="LIQ231" s="664"/>
      <c r="LIR231" s="5">
        <v>0</v>
      </c>
      <c r="LIS231" s="664" t="s">
        <v>13</v>
      </c>
      <c r="LIT231" s="664"/>
      <c r="LIU231" s="664"/>
      <c r="LIV231" s="5">
        <v>0</v>
      </c>
      <c r="LIW231" s="664" t="s">
        <v>13</v>
      </c>
      <c r="LIX231" s="664"/>
      <c r="LIY231" s="664"/>
      <c r="LIZ231" s="5">
        <v>0</v>
      </c>
      <c r="LJA231" s="664" t="s">
        <v>13</v>
      </c>
      <c r="LJB231" s="664"/>
      <c r="LJC231" s="664"/>
      <c r="LJD231" s="5">
        <v>0</v>
      </c>
      <c r="LJE231" s="664" t="s">
        <v>13</v>
      </c>
      <c r="LJF231" s="664"/>
      <c r="LJG231" s="664"/>
      <c r="LJH231" s="5">
        <v>0</v>
      </c>
      <c r="LJI231" s="664" t="s">
        <v>13</v>
      </c>
      <c r="LJJ231" s="664"/>
      <c r="LJK231" s="664"/>
      <c r="LJL231" s="5">
        <v>0</v>
      </c>
      <c r="LJM231" s="664" t="s">
        <v>13</v>
      </c>
      <c r="LJN231" s="664"/>
      <c r="LJO231" s="664"/>
      <c r="LJP231" s="5">
        <v>0</v>
      </c>
      <c r="LJQ231" s="664" t="s">
        <v>13</v>
      </c>
      <c r="LJR231" s="664"/>
      <c r="LJS231" s="664"/>
      <c r="LJT231" s="5">
        <v>0</v>
      </c>
      <c r="LJU231" s="664" t="s">
        <v>13</v>
      </c>
      <c r="LJV231" s="664"/>
      <c r="LJW231" s="664"/>
      <c r="LJX231" s="5">
        <v>0</v>
      </c>
      <c r="LJY231" s="664" t="s">
        <v>13</v>
      </c>
      <c r="LJZ231" s="664"/>
      <c r="LKA231" s="664"/>
      <c r="LKB231" s="5">
        <v>0</v>
      </c>
      <c r="LKC231" s="664" t="s">
        <v>13</v>
      </c>
      <c r="LKD231" s="664"/>
      <c r="LKE231" s="664"/>
      <c r="LKF231" s="5">
        <v>0</v>
      </c>
      <c r="LKG231" s="664" t="s">
        <v>13</v>
      </c>
      <c r="LKH231" s="664"/>
      <c r="LKI231" s="664"/>
      <c r="LKJ231" s="5">
        <v>0</v>
      </c>
      <c r="LKK231" s="664" t="s">
        <v>13</v>
      </c>
      <c r="LKL231" s="664"/>
      <c r="LKM231" s="664"/>
      <c r="LKN231" s="5">
        <v>0</v>
      </c>
      <c r="LKO231" s="664" t="s">
        <v>13</v>
      </c>
      <c r="LKP231" s="664"/>
      <c r="LKQ231" s="664"/>
      <c r="LKR231" s="5">
        <v>0</v>
      </c>
      <c r="LKS231" s="664" t="s">
        <v>13</v>
      </c>
      <c r="LKT231" s="664"/>
      <c r="LKU231" s="664"/>
      <c r="LKV231" s="5">
        <v>0</v>
      </c>
      <c r="LKW231" s="664" t="s">
        <v>13</v>
      </c>
      <c r="LKX231" s="664"/>
      <c r="LKY231" s="664"/>
      <c r="LKZ231" s="5">
        <v>0</v>
      </c>
      <c r="LLA231" s="664" t="s">
        <v>13</v>
      </c>
      <c r="LLB231" s="664"/>
      <c r="LLC231" s="664"/>
      <c r="LLD231" s="5">
        <v>0</v>
      </c>
      <c r="LLE231" s="664" t="s">
        <v>13</v>
      </c>
      <c r="LLF231" s="664"/>
      <c r="LLG231" s="664"/>
      <c r="LLH231" s="5">
        <v>0</v>
      </c>
      <c r="LLI231" s="664" t="s">
        <v>13</v>
      </c>
      <c r="LLJ231" s="664"/>
      <c r="LLK231" s="664"/>
      <c r="LLL231" s="5">
        <v>0</v>
      </c>
      <c r="LLM231" s="664" t="s">
        <v>13</v>
      </c>
      <c r="LLN231" s="664"/>
      <c r="LLO231" s="664"/>
      <c r="LLP231" s="5">
        <v>0</v>
      </c>
      <c r="LLQ231" s="664" t="s">
        <v>13</v>
      </c>
      <c r="LLR231" s="664"/>
      <c r="LLS231" s="664"/>
      <c r="LLT231" s="5">
        <v>0</v>
      </c>
      <c r="LLU231" s="664" t="s">
        <v>13</v>
      </c>
      <c r="LLV231" s="664"/>
      <c r="LLW231" s="664"/>
      <c r="LLX231" s="5">
        <v>0</v>
      </c>
      <c r="LLY231" s="664" t="s">
        <v>13</v>
      </c>
      <c r="LLZ231" s="664"/>
      <c r="LMA231" s="664"/>
      <c r="LMB231" s="5">
        <v>0</v>
      </c>
      <c r="LMC231" s="664" t="s">
        <v>13</v>
      </c>
      <c r="LMD231" s="664"/>
      <c r="LME231" s="664"/>
      <c r="LMF231" s="5">
        <v>0</v>
      </c>
      <c r="LMG231" s="664" t="s">
        <v>13</v>
      </c>
      <c r="LMH231" s="664"/>
      <c r="LMI231" s="664"/>
      <c r="LMJ231" s="5">
        <v>0</v>
      </c>
      <c r="LMK231" s="664" t="s">
        <v>13</v>
      </c>
      <c r="LML231" s="664"/>
      <c r="LMM231" s="664"/>
      <c r="LMN231" s="5">
        <v>0</v>
      </c>
      <c r="LMO231" s="664" t="s">
        <v>13</v>
      </c>
      <c r="LMP231" s="664"/>
      <c r="LMQ231" s="664"/>
      <c r="LMR231" s="5">
        <v>0</v>
      </c>
      <c r="LMS231" s="664" t="s">
        <v>13</v>
      </c>
      <c r="LMT231" s="664"/>
      <c r="LMU231" s="664"/>
      <c r="LMV231" s="5">
        <v>0</v>
      </c>
      <c r="LMW231" s="664" t="s">
        <v>13</v>
      </c>
      <c r="LMX231" s="664"/>
      <c r="LMY231" s="664"/>
      <c r="LMZ231" s="5">
        <v>0</v>
      </c>
      <c r="LNA231" s="664" t="s">
        <v>13</v>
      </c>
      <c r="LNB231" s="664"/>
      <c r="LNC231" s="664"/>
      <c r="LND231" s="5">
        <v>0</v>
      </c>
      <c r="LNE231" s="664" t="s">
        <v>13</v>
      </c>
      <c r="LNF231" s="664"/>
      <c r="LNG231" s="664"/>
      <c r="LNH231" s="5">
        <v>0</v>
      </c>
      <c r="LNI231" s="664" t="s">
        <v>13</v>
      </c>
      <c r="LNJ231" s="664"/>
      <c r="LNK231" s="664"/>
      <c r="LNL231" s="5">
        <v>0</v>
      </c>
      <c r="LNM231" s="664" t="s">
        <v>13</v>
      </c>
      <c r="LNN231" s="664"/>
      <c r="LNO231" s="664"/>
      <c r="LNP231" s="5">
        <v>0</v>
      </c>
      <c r="LNQ231" s="664" t="s">
        <v>13</v>
      </c>
      <c r="LNR231" s="664"/>
      <c r="LNS231" s="664"/>
      <c r="LNT231" s="5">
        <v>0</v>
      </c>
      <c r="LNU231" s="664" t="s">
        <v>13</v>
      </c>
      <c r="LNV231" s="664"/>
      <c r="LNW231" s="664"/>
      <c r="LNX231" s="5">
        <v>0</v>
      </c>
      <c r="LNY231" s="664" t="s">
        <v>13</v>
      </c>
      <c r="LNZ231" s="664"/>
      <c r="LOA231" s="664"/>
      <c r="LOB231" s="5">
        <v>0</v>
      </c>
      <c r="LOC231" s="664" t="s">
        <v>13</v>
      </c>
      <c r="LOD231" s="664"/>
      <c r="LOE231" s="664"/>
      <c r="LOF231" s="5">
        <v>0</v>
      </c>
      <c r="LOG231" s="664" t="s">
        <v>13</v>
      </c>
      <c r="LOH231" s="664"/>
      <c r="LOI231" s="664"/>
      <c r="LOJ231" s="5">
        <v>0</v>
      </c>
      <c r="LOK231" s="664" t="s">
        <v>13</v>
      </c>
      <c r="LOL231" s="664"/>
      <c r="LOM231" s="664"/>
      <c r="LON231" s="5">
        <v>0</v>
      </c>
      <c r="LOO231" s="664" t="s">
        <v>13</v>
      </c>
      <c r="LOP231" s="664"/>
      <c r="LOQ231" s="664"/>
      <c r="LOR231" s="5">
        <v>0</v>
      </c>
      <c r="LOS231" s="664" t="s">
        <v>13</v>
      </c>
      <c r="LOT231" s="664"/>
      <c r="LOU231" s="664"/>
      <c r="LOV231" s="5">
        <v>0</v>
      </c>
      <c r="LOW231" s="664" t="s">
        <v>13</v>
      </c>
      <c r="LOX231" s="664"/>
      <c r="LOY231" s="664"/>
      <c r="LOZ231" s="5">
        <v>0</v>
      </c>
      <c r="LPA231" s="664" t="s">
        <v>13</v>
      </c>
      <c r="LPB231" s="664"/>
      <c r="LPC231" s="664"/>
      <c r="LPD231" s="5">
        <v>0</v>
      </c>
      <c r="LPE231" s="664" t="s">
        <v>13</v>
      </c>
      <c r="LPF231" s="664"/>
      <c r="LPG231" s="664"/>
      <c r="LPH231" s="5">
        <v>0</v>
      </c>
      <c r="LPI231" s="664" t="s">
        <v>13</v>
      </c>
      <c r="LPJ231" s="664"/>
      <c r="LPK231" s="664"/>
      <c r="LPL231" s="5">
        <v>0</v>
      </c>
      <c r="LPM231" s="664" t="s">
        <v>13</v>
      </c>
      <c r="LPN231" s="664"/>
      <c r="LPO231" s="664"/>
      <c r="LPP231" s="5">
        <v>0</v>
      </c>
      <c r="LPQ231" s="664" t="s">
        <v>13</v>
      </c>
      <c r="LPR231" s="664"/>
      <c r="LPS231" s="664"/>
      <c r="LPT231" s="5">
        <v>0</v>
      </c>
      <c r="LPU231" s="664" t="s">
        <v>13</v>
      </c>
      <c r="LPV231" s="664"/>
      <c r="LPW231" s="664"/>
      <c r="LPX231" s="5">
        <v>0</v>
      </c>
      <c r="LPY231" s="664" t="s">
        <v>13</v>
      </c>
      <c r="LPZ231" s="664"/>
      <c r="LQA231" s="664"/>
      <c r="LQB231" s="5">
        <v>0</v>
      </c>
      <c r="LQC231" s="664" t="s">
        <v>13</v>
      </c>
      <c r="LQD231" s="664"/>
      <c r="LQE231" s="664"/>
      <c r="LQF231" s="5">
        <v>0</v>
      </c>
      <c r="LQG231" s="664" t="s">
        <v>13</v>
      </c>
      <c r="LQH231" s="664"/>
      <c r="LQI231" s="664"/>
      <c r="LQJ231" s="5">
        <v>0</v>
      </c>
      <c r="LQK231" s="664" t="s">
        <v>13</v>
      </c>
      <c r="LQL231" s="664"/>
      <c r="LQM231" s="664"/>
      <c r="LQN231" s="5">
        <v>0</v>
      </c>
      <c r="LQO231" s="664" t="s">
        <v>13</v>
      </c>
      <c r="LQP231" s="664"/>
      <c r="LQQ231" s="664"/>
      <c r="LQR231" s="5">
        <v>0</v>
      </c>
      <c r="LQS231" s="664" t="s">
        <v>13</v>
      </c>
      <c r="LQT231" s="664"/>
      <c r="LQU231" s="664"/>
      <c r="LQV231" s="5">
        <v>0</v>
      </c>
      <c r="LQW231" s="664" t="s">
        <v>13</v>
      </c>
      <c r="LQX231" s="664"/>
      <c r="LQY231" s="664"/>
      <c r="LQZ231" s="5">
        <v>0</v>
      </c>
      <c r="LRA231" s="664" t="s">
        <v>13</v>
      </c>
      <c r="LRB231" s="664"/>
      <c r="LRC231" s="664"/>
      <c r="LRD231" s="5">
        <v>0</v>
      </c>
      <c r="LRE231" s="664" t="s">
        <v>13</v>
      </c>
      <c r="LRF231" s="664"/>
      <c r="LRG231" s="664"/>
      <c r="LRH231" s="5">
        <v>0</v>
      </c>
      <c r="LRI231" s="664" t="s">
        <v>13</v>
      </c>
      <c r="LRJ231" s="664"/>
      <c r="LRK231" s="664"/>
      <c r="LRL231" s="5">
        <v>0</v>
      </c>
      <c r="LRM231" s="664" t="s">
        <v>13</v>
      </c>
      <c r="LRN231" s="664"/>
      <c r="LRO231" s="664"/>
      <c r="LRP231" s="5">
        <v>0</v>
      </c>
      <c r="LRQ231" s="664" t="s">
        <v>13</v>
      </c>
      <c r="LRR231" s="664"/>
      <c r="LRS231" s="664"/>
      <c r="LRT231" s="5">
        <v>0</v>
      </c>
      <c r="LRU231" s="664" t="s">
        <v>13</v>
      </c>
      <c r="LRV231" s="664"/>
      <c r="LRW231" s="664"/>
      <c r="LRX231" s="5">
        <v>0</v>
      </c>
      <c r="LRY231" s="664" t="s">
        <v>13</v>
      </c>
      <c r="LRZ231" s="664"/>
      <c r="LSA231" s="664"/>
      <c r="LSB231" s="5">
        <v>0</v>
      </c>
      <c r="LSC231" s="664" t="s">
        <v>13</v>
      </c>
      <c r="LSD231" s="664"/>
      <c r="LSE231" s="664"/>
      <c r="LSF231" s="5">
        <v>0</v>
      </c>
      <c r="LSG231" s="664" t="s">
        <v>13</v>
      </c>
      <c r="LSH231" s="664"/>
      <c r="LSI231" s="664"/>
      <c r="LSJ231" s="5">
        <v>0</v>
      </c>
      <c r="LSK231" s="664" t="s">
        <v>13</v>
      </c>
      <c r="LSL231" s="664"/>
      <c r="LSM231" s="664"/>
      <c r="LSN231" s="5">
        <v>0</v>
      </c>
      <c r="LSO231" s="664" t="s">
        <v>13</v>
      </c>
      <c r="LSP231" s="664"/>
      <c r="LSQ231" s="664"/>
      <c r="LSR231" s="5">
        <v>0</v>
      </c>
      <c r="LSS231" s="664" t="s">
        <v>13</v>
      </c>
      <c r="LST231" s="664"/>
      <c r="LSU231" s="664"/>
      <c r="LSV231" s="5">
        <v>0</v>
      </c>
      <c r="LSW231" s="664" t="s">
        <v>13</v>
      </c>
      <c r="LSX231" s="664"/>
      <c r="LSY231" s="664"/>
      <c r="LSZ231" s="5">
        <v>0</v>
      </c>
      <c r="LTA231" s="664" t="s">
        <v>13</v>
      </c>
      <c r="LTB231" s="664"/>
      <c r="LTC231" s="664"/>
      <c r="LTD231" s="5">
        <v>0</v>
      </c>
      <c r="LTE231" s="664" t="s">
        <v>13</v>
      </c>
      <c r="LTF231" s="664"/>
      <c r="LTG231" s="664"/>
      <c r="LTH231" s="5">
        <v>0</v>
      </c>
      <c r="LTI231" s="664" t="s">
        <v>13</v>
      </c>
      <c r="LTJ231" s="664"/>
      <c r="LTK231" s="664"/>
      <c r="LTL231" s="5">
        <v>0</v>
      </c>
      <c r="LTM231" s="664" t="s">
        <v>13</v>
      </c>
      <c r="LTN231" s="664"/>
      <c r="LTO231" s="664"/>
      <c r="LTP231" s="5">
        <v>0</v>
      </c>
      <c r="LTQ231" s="664" t="s">
        <v>13</v>
      </c>
      <c r="LTR231" s="664"/>
      <c r="LTS231" s="664"/>
      <c r="LTT231" s="5">
        <v>0</v>
      </c>
      <c r="LTU231" s="664" t="s">
        <v>13</v>
      </c>
      <c r="LTV231" s="664"/>
      <c r="LTW231" s="664"/>
      <c r="LTX231" s="5">
        <v>0</v>
      </c>
      <c r="LTY231" s="664" t="s">
        <v>13</v>
      </c>
      <c r="LTZ231" s="664"/>
      <c r="LUA231" s="664"/>
      <c r="LUB231" s="5">
        <v>0</v>
      </c>
      <c r="LUC231" s="664" t="s">
        <v>13</v>
      </c>
      <c r="LUD231" s="664"/>
      <c r="LUE231" s="664"/>
      <c r="LUF231" s="5">
        <v>0</v>
      </c>
      <c r="LUG231" s="664" t="s">
        <v>13</v>
      </c>
      <c r="LUH231" s="664"/>
      <c r="LUI231" s="664"/>
      <c r="LUJ231" s="5">
        <v>0</v>
      </c>
      <c r="LUK231" s="664" t="s">
        <v>13</v>
      </c>
      <c r="LUL231" s="664"/>
      <c r="LUM231" s="664"/>
      <c r="LUN231" s="5">
        <v>0</v>
      </c>
      <c r="LUO231" s="664" t="s">
        <v>13</v>
      </c>
      <c r="LUP231" s="664"/>
      <c r="LUQ231" s="664"/>
      <c r="LUR231" s="5">
        <v>0</v>
      </c>
      <c r="LUS231" s="664" t="s">
        <v>13</v>
      </c>
      <c r="LUT231" s="664"/>
      <c r="LUU231" s="664"/>
      <c r="LUV231" s="5">
        <v>0</v>
      </c>
      <c r="LUW231" s="664" t="s">
        <v>13</v>
      </c>
      <c r="LUX231" s="664"/>
      <c r="LUY231" s="664"/>
      <c r="LUZ231" s="5">
        <v>0</v>
      </c>
      <c r="LVA231" s="664" t="s">
        <v>13</v>
      </c>
      <c r="LVB231" s="664"/>
      <c r="LVC231" s="664"/>
      <c r="LVD231" s="5">
        <v>0</v>
      </c>
      <c r="LVE231" s="664" t="s">
        <v>13</v>
      </c>
      <c r="LVF231" s="664"/>
      <c r="LVG231" s="664"/>
      <c r="LVH231" s="5">
        <v>0</v>
      </c>
      <c r="LVI231" s="664" t="s">
        <v>13</v>
      </c>
      <c r="LVJ231" s="664"/>
      <c r="LVK231" s="664"/>
      <c r="LVL231" s="5">
        <v>0</v>
      </c>
      <c r="LVM231" s="664" t="s">
        <v>13</v>
      </c>
      <c r="LVN231" s="664"/>
      <c r="LVO231" s="664"/>
      <c r="LVP231" s="5">
        <v>0</v>
      </c>
      <c r="LVQ231" s="664" t="s">
        <v>13</v>
      </c>
      <c r="LVR231" s="664"/>
      <c r="LVS231" s="664"/>
      <c r="LVT231" s="5">
        <v>0</v>
      </c>
      <c r="LVU231" s="664" t="s">
        <v>13</v>
      </c>
      <c r="LVV231" s="664"/>
      <c r="LVW231" s="664"/>
      <c r="LVX231" s="5">
        <v>0</v>
      </c>
      <c r="LVY231" s="664" t="s">
        <v>13</v>
      </c>
      <c r="LVZ231" s="664"/>
      <c r="LWA231" s="664"/>
      <c r="LWB231" s="5">
        <v>0</v>
      </c>
      <c r="LWC231" s="664" t="s">
        <v>13</v>
      </c>
      <c r="LWD231" s="664"/>
      <c r="LWE231" s="664"/>
      <c r="LWF231" s="5">
        <v>0</v>
      </c>
      <c r="LWG231" s="664" t="s">
        <v>13</v>
      </c>
      <c r="LWH231" s="664"/>
      <c r="LWI231" s="664"/>
      <c r="LWJ231" s="5">
        <v>0</v>
      </c>
      <c r="LWK231" s="664" t="s">
        <v>13</v>
      </c>
      <c r="LWL231" s="664"/>
      <c r="LWM231" s="664"/>
      <c r="LWN231" s="5">
        <v>0</v>
      </c>
      <c r="LWO231" s="664" t="s">
        <v>13</v>
      </c>
      <c r="LWP231" s="664"/>
      <c r="LWQ231" s="664"/>
      <c r="LWR231" s="5">
        <v>0</v>
      </c>
      <c r="LWS231" s="664" t="s">
        <v>13</v>
      </c>
      <c r="LWT231" s="664"/>
      <c r="LWU231" s="664"/>
      <c r="LWV231" s="5">
        <v>0</v>
      </c>
      <c r="LWW231" s="664" t="s">
        <v>13</v>
      </c>
      <c r="LWX231" s="664"/>
      <c r="LWY231" s="664"/>
      <c r="LWZ231" s="5">
        <v>0</v>
      </c>
      <c r="LXA231" s="664" t="s">
        <v>13</v>
      </c>
      <c r="LXB231" s="664"/>
      <c r="LXC231" s="664"/>
      <c r="LXD231" s="5">
        <v>0</v>
      </c>
      <c r="LXE231" s="664" t="s">
        <v>13</v>
      </c>
      <c r="LXF231" s="664"/>
      <c r="LXG231" s="664"/>
      <c r="LXH231" s="5">
        <v>0</v>
      </c>
      <c r="LXI231" s="664" t="s">
        <v>13</v>
      </c>
      <c r="LXJ231" s="664"/>
      <c r="LXK231" s="664"/>
      <c r="LXL231" s="5">
        <v>0</v>
      </c>
      <c r="LXM231" s="664" t="s">
        <v>13</v>
      </c>
      <c r="LXN231" s="664"/>
      <c r="LXO231" s="664"/>
      <c r="LXP231" s="5">
        <v>0</v>
      </c>
      <c r="LXQ231" s="664" t="s">
        <v>13</v>
      </c>
      <c r="LXR231" s="664"/>
      <c r="LXS231" s="664"/>
      <c r="LXT231" s="5">
        <v>0</v>
      </c>
      <c r="LXU231" s="664" t="s">
        <v>13</v>
      </c>
      <c r="LXV231" s="664"/>
      <c r="LXW231" s="664"/>
      <c r="LXX231" s="5">
        <v>0</v>
      </c>
      <c r="LXY231" s="664" t="s">
        <v>13</v>
      </c>
      <c r="LXZ231" s="664"/>
      <c r="LYA231" s="664"/>
      <c r="LYB231" s="5">
        <v>0</v>
      </c>
      <c r="LYC231" s="664" t="s">
        <v>13</v>
      </c>
      <c r="LYD231" s="664"/>
      <c r="LYE231" s="664"/>
      <c r="LYF231" s="5">
        <v>0</v>
      </c>
      <c r="LYG231" s="664" t="s">
        <v>13</v>
      </c>
      <c r="LYH231" s="664"/>
      <c r="LYI231" s="664"/>
      <c r="LYJ231" s="5">
        <v>0</v>
      </c>
      <c r="LYK231" s="664" t="s">
        <v>13</v>
      </c>
      <c r="LYL231" s="664"/>
      <c r="LYM231" s="664"/>
      <c r="LYN231" s="5">
        <v>0</v>
      </c>
      <c r="LYO231" s="664" t="s">
        <v>13</v>
      </c>
      <c r="LYP231" s="664"/>
      <c r="LYQ231" s="664"/>
      <c r="LYR231" s="5">
        <v>0</v>
      </c>
      <c r="LYS231" s="664" t="s">
        <v>13</v>
      </c>
      <c r="LYT231" s="664"/>
      <c r="LYU231" s="664"/>
      <c r="LYV231" s="5">
        <v>0</v>
      </c>
      <c r="LYW231" s="664" t="s">
        <v>13</v>
      </c>
      <c r="LYX231" s="664"/>
      <c r="LYY231" s="664"/>
      <c r="LYZ231" s="5">
        <v>0</v>
      </c>
      <c r="LZA231" s="664" t="s">
        <v>13</v>
      </c>
      <c r="LZB231" s="664"/>
      <c r="LZC231" s="664"/>
      <c r="LZD231" s="5">
        <v>0</v>
      </c>
      <c r="LZE231" s="664" t="s">
        <v>13</v>
      </c>
      <c r="LZF231" s="664"/>
      <c r="LZG231" s="664"/>
      <c r="LZH231" s="5">
        <v>0</v>
      </c>
      <c r="LZI231" s="664" t="s">
        <v>13</v>
      </c>
      <c r="LZJ231" s="664"/>
      <c r="LZK231" s="664"/>
      <c r="LZL231" s="5">
        <v>0</v>
      </c>
      <c r="LZM231" s="664" t="s">
        <v>13</v>
      </c>
      <c r="LZN231" s="664"/>
      <c r="LZO231" s="664"/>
      <c r="LZP231" s="5">
        <v>0</v>
      </c>
      <c r="LZQ231" s="664" t="s">
        <v>13</v>
      </c>
      <c r="LZR231" s="664"/>
      <c r="LZS231" s="664"/>
      <c r="LZT231" s="5">
        <v>0</v>
      </c>
      <c r="LZU231" s="664" t="s">
        <v>13</v>
      </c>
      <c r="LZV231" s="664"/>
      <c r="LZW231" s="664"/>
      <c r="LZX231" s="5">
        <v>0</v>
      </c>
      <c r="LZY231" s="664" t="s">
        <v>13</v>
      </c>
      <c r="LZZ231" s="664"/>
      <c r="MAA231" s="664"/>
      <c r="MAB231" s="5">
        <v>0</v>
      </c>
      <c r="MAC231" s="664" t="s">
        <v>13</v>
      </c>
      <c r="MAD231" s="664"/>
      <c r="MAE231" s="664"/>
      <c r="MAF231" s="5">
        <v>0</v>
      </c>
      <c r="MAG231" s="664" t="s">
        <v>13</v>
      </c>
      <c r="MAH231" s="664"/>
      <c r="MAI231" s="664"/>
      <c r="MAJ231" s="5">
        <v>0</v>
      </c>
      <c r="MAK231" s="664" t="s">
        <v>13</v>
      </c>
      <c r="MAL231" s="664"/>
      <c r="MAM231" s="664"/>
      <c r="MAN231" s="5">
        <v>0</v>
      </c>
      <c r="MAO231" s="664" t="s">
        <v>13</v>
      </c>
      <c r="MAP231" s="664"/>
      <c r="MAQ231" s="664"/>
      <c r="MAR231" s="5">
        <v>0</v>
      </c>
      <c r="MAS231" s="664" t="s">
        <v>13</v>
      </c>
      <c r="MAT231" s="664"/>
      <c r="MAU231" s="664"/>
      <c r="MAV231" s="5">
        <v>0</v>
      </c>
      <c r="MAW231" s="664" t="s">
        <v>13</v>
      </c>
      <c r="MAX231" s="664"/>
      <c r="MAY231" s="664"/>
      <c r="MAZ231" s="5">
        <v>0</v>
      </c>
      <c r="MBA231" s="664" t="s">
        <v>13</v>
      </c>
      <c r="MBB231" s="664"/>
      <c r="MBC231" s="664"/>
      <c r="MBD231" s="5">
        <v>0</v>
      </c>
      <c r="MBE231" s="664" t="s">
        <v>13</v>
      </c>
      <c r="MBF231" s="664"/>
      <c r="MBG231" s="664"/>
      <c r="MBH231" s="5">
        <v>0</v>
      </c>
      <c r="MBI231" s="664" t="s">
        <v>13</v>
      </c>
      <c r="MBJ231" s="664"/>
      <c r="MBK231" s="664"/>
      <c r="MBL231" s="5">
        <v>0</v>
      </c>
      <c r="MBM231" s="664" t="s">
        <v>13</v>
      </c>
      <c r="MBN231" s="664"/>
      <c r="MBO231" s="664"/>
      <c r="MBP231" s="5">
        <v>0</v>
      </c>
      <c r="MBQ231" s="664" t="s">
        <v>13</v>
      </c>
      <c r="MBR231" s="664"/>
      <c r="MBS231" s="664"/>
      <c r="MBT231" s="5">
        <v>0</v>
      </c>
      <c r="MBU231" s="664" t="s">
        <v>13</v>
      </c>
      <c r="MBV231" s="664"/>
      <c r="MBW231" s="664"/>
      <c r="MBX231" s="5">
        <v>0</v>
      </c>
      <c r="MBY231" s="664" t="s">
        <v>13</v>
      </c>
      <c r="MBZ231" s="664"/>
      <c r="MCA231" s="664"/>
      <c r="MCB231" s="5">
        <v>0</v>
      </c>
      <c r="MCC231" s="664" t="s">
        <v>13</v>
      </c>
      <c r="MCD231" s="664"/>
      <c r="MCE231" s="664"/>
      <c r="MCF231" s="5">
        <v>0</v>
      </c>
      <c r="MCG231" s="664" t="s">
        <v>13</v>
      </c>
      <c r="MCH231" s="664"/>
      <c r="MCI231" s="664"/>
      <c r="MCJ231" s="5">
        <v>0</v>
      </c>
      <c r="MCK231" s="664" t="s">
        <v>13</v>
      </c>
      <c r="MCL231" s="664"/>
      <c r="MCM231" s="664"/>
      <c r="MCN231" s="5">
        <v>0</v>
      </c>
      <c r="MCO231" s="664" t="s">
        <v>13</v>
      </c>
      <c r="MCP231" s="664"/>
      <c r="MCQ231" s="664"/>
      <c r="MCR231" s="5">
        <v>0</v>
      </c>
      <c r="MCS231" s="664" t="s">
        <v>13</v>
      </c>
      <c r="MCT231" s="664"/>
      <c r="MCU231" s="664"/>
      <c r="MCV231" s="5">
        <v>0</v>
      </c>
      <c r="MCW231" s="664" t="s">
        <v>13</v>
      </c>
      <c r="MCX231" s="664"/>
      <c r="MCY231" s="664"/>
      <c r="MCZ231" s="5">
        <v>0</v>
      </c>
      <c r="MDA231" s="664" t="s">
        <v>13</v>
      </c>
      <c r="MDB231" s="664"/>
      <c r="MDC231" s="664"/>
      <c r="MDD231" s="5">
        <v>0</v>
      </c>
      <c r="MDE231" s="664" t="s">
        <v>13</v>
      </c>
      <c r="MDF231" s="664"/>
      <c r="MDG231" s="664"/>
      <c r="MDH231" s="5">
        <v>0</v>
      </c>
      <c r="MDI231" s="664" t="s">
        <v>13</v>
      </c>
      <c r="MDJ231" s="664"/>
      <c r="MDK231" s="664"/>
      <c r="MDL231" s="5">
        <v>0</v>
      </c>
      <c r="MDM231" s="664" t="s">
        <v>13</v>
      </c>
      <c r="MDN231" s="664"/>
      <c r="MDO231" s="664"/>
      <c r="MDP231" s="5">
        <v>0</v>
      </c>
      <c r="MDQ231" s="664" t="s">
        <v>13</v>
      </c>
      <c r="MDR231" s="664"/>
      <c r="MDS231" s="664"/>
      <c r="MDT231" s="5">
        <v>0</v>
      </c>
      <c r="MDU231" s="664" t="s">
        <v>13</v>
      </c>
      <c r="MDV231" s="664"/>
      <c r="MDW231" s="664"/>
      <c r="MDX231" s="5">
        <v>0</v>
      </c>
      <c r="MDY231" s="664" t="s">
        <v>13</v>
      </c>
      <c r="MDZ231" s="664"/>
      <c r="MEA231" s="664"/>
      <c r="MEB231" s="5">
        <v>0</v>
      </c>
      <c r="MEC231" s="664" t="s">
        <v>13</v>
      </c>
      <c r="MED231" s="664"/>
      <c r="MEE231" s="664"/>
      <c r="MEF231" s="5">
        <v>0</v>
      </c>
      <c r="MEG231" s="664" t="s">
        <v>13</v>
      </c>
      <c r="MEH231" s="664"/>
      <c r="MEI231" s="664"/>
      <c r="MEJ231" s="5">
        <v>0</v>
      </c>
      <c r="MEK231" s="664" t="s">
        <v>13</v>
      </c>
      <c r="MEL231" s="664"/>
      <c r="MEM231" s="664"/>
      <c r="MEN231" s="5">
        <v>0</v>
      </c>
      <c r="MEO231" s="664" t="s">
        <v>13</v>
      </c>
      <c r="MEP231" s="664"/>
      <c r="MEQ231" s="664"/>
      <c r="MER231" s="5">
        <v>0</v>
      </c>
      <c r="MES231" s="664" t="s">
        <v>13</v>
      </c>
      <c r="MET231" s="664"/>
      <c r="MEU231" s="664"/>
      <c r="MEV231" s="5">
        <v>0</v>
      </c>
      <c r="MEW231" s="664" t="s">
        <v>13</v>
      </c>
      <c r="MEX231" s="664"/>
      <c r="MEY231" s="664"/>
      <c r="MEZ231" s="5">
        <v>0</v>
      </c>
      <c r="MFA231" s="664" t="s">
        <v>13</v>
      </c>
      <c r="MFB231" s="664"/>
      <c r="MFC231" s="664"/>
      <c r="MFD231" s="5">
        <v>0</v>
      </c>
      <c r="MFE231" s="664" t="s">
        <v>13</v>
      </c>
      <c r="MFF231" s="664"/>
      <c r="MFG231" s="664"/>
      <c r="MFH231" s="5">
        <v>0</v>
      </c>
      <c r="MFI231" s="664" t="s">
        <v>13</v>
      </c>
      <c r="MFJ231" s="664"/>
      <c r="MFK231" s="664"/>
      <c r="MFL231" s="5">
        <v>0</v>
      </c>
      <c r="MFM231" s="664" t="s">
        <v>13</v>
      </c>
      <c r="MFN231" s="664"/>
      <c r="MFO231" s="664"/>
      <c r="MFP231" s="5">
        <v>0</v>
      </c>
      <c r="MFQ231" s="664" t="s">
        <v>13</v>
      </c>
      <c r="MFR231" s="664"/>
      <c r="MFS231" s="664"/>
      <c r="MFT231" s="5">
        <v>0</v>
      </c>
      <c r="MFU231" s="664" t="s">
        <v>13</v>
      </c>
      <c r="MFV231" s="664"/>
      <c r="MFW231" s="664"/>
      <c r="MFX231" s="5">
        <v>0</v>
      </c>
      <c r="MFY231" s="664" t="s">
        <v>13</v>
      </c>
      <c r="MFZ231" s="664"/>
      <c r="MGA231" s="664"/>
      <c r="MGB231" s="5">
        <v>0</v>
      </c>
      <c r="MGC231" s="664" t="s">
        <v>13</v>
      </c>
      <c r="MGD231" s="664"/>
      <c r="MGE231" s="664"/>
      <c r="MGF231" s="5">
        <v>0</v>
      </c>
      <c r="MGG231" s="664" t="s">
        <v>13</v>
      </c>
      <c r="MGH231" s="664"/>
      <c r="MGI231" s="664"/>
      <c r="MGJ231" s="5">
        <v>0</v>
      </c>
      <c r="MGK231" s="664" t="s">
        <v>13</v>
      </c>
      <c r="MGL231" s="664"/>
      <c r="MGM231" s="664"/>
      <c r="MGN231" s="5">
        <v>0</v>
      </c>
      <c r="MGO231" s="664" t="s">
        <v>13</v>
      </c>
      <c r="MGP231" s="664"/>
      <c r="MGQ231" s="664"/>
      <c r="MGR231" s="5">
        <v>0</v>
      </c>
      <c r="MGS231" s="664" t="s">
        <v>13</v>
      </c>
      <c r="MGT231" s="664"/>
      <c r="MGU231" s="664"/>
      <c r="MGV231" s="5">
        <v>0</v>
      </c>
      <c r="MGW231" s="664" t="s">
        <v>13</v>
      </c>
      <c r="MGX231" s="664"/>
      <c r="MGY231" s="664"/>
      <c r="MGZ231" s="5">
        <v>0</v>
      </c>
      <c r="MHA231" s="664" t="s">
        <v>13</v>
      </c>
      <c r="MHB231" s="664"/>
      <c r="MHC231" s="664"/>
      <c r="MHD231" s="5">
        <v>0</v>
      </c>
      <c r="MHE231" s="664" t="s">
        <v>13</v>
      </c>
      <c r="MHF231" s="664"/>
      <c r="MHG231" s="664"/>
      <c r="MHH231" s="5">
        <v>0</v>
      </c>
      <c r="MHI231" s="664" t="s">
        <v>13</v>
      </c>
      <c r="MHJ231" s="664"/>
      <c r="MHK231" s="664"/>
      <c r="MHL231" s="5">
        <v>0</v>
      </c>
      <c r="MHM231" s="664" t="s">
        <v>13</v>
      </c>
      <c r="MHN231" s="664"/>
      <c r="MHO231" s="664"/>
      <c r="MHP231" s="5">
        <v>0</v>
      </c>
      <c r="MHQ231" s="664" t="s">
        <v>13</v>
      </c>
      <c r="MHR231" s="664"/>
      <c r="MHS231" s="664"/>
      <c r="MHT231" s="5">
        <v>0</v>
      </c>
      <c r="MHU231" s="664" t="s">
        <v>13</v>
      </c>
      <c r="MHV231" s="664"/>
      <c r="MHW231" s="664"/>
      <c r="MHX231" s="5">
        <v>0</v>
      </c>
      <c r="MHY231" s="664" t="s">
        <v>13</v>
      </c>
      <c r="MHZ231" s="664"/>
      <c r="MIA231" s="664"/>
      <c r="MIB231" s="5">
        <v>0</v>
      </c>
      <c r="MIC231" s="664" t="s">
        <v>13</v>
      </c>
      <c r="MID231" s="664"/>
      <c r="MIE231" s="664"/>
      <c r="MIF231" s="5">
        <v>0</v>
      </c>
      <c r="MIG231" s="664" t="s">
        <v>13</v>
      </c>
      <c r="MIH231" s="664"/>
      <c r="MII231" s="664"/>
      <c r="MIJ231" s="5">
        <v>0</v>
      </c>
      <c r="MIK231" s="664" t="s">
        <v>13</v>
      </c>
      <c r="MIL231" s="664"/>
      <c r="MIM231" s="664"/>
      <c r="MIN231" s="5">
        <v>0</v>
      </c>
      <c r="MIO231" s="664" t="s">
        <v>13</v>
      </c>
      <c r="MIP231" s="664"/>
      <c r="MIQ231" s="664"/>
      <c r="MIR231" s="5">
        <v>0</v>
      </c>
      <c r="MIS231" s="664" t="s">
        <v>13</v>
      </c>
      <c r="MIT231" s="664"/>
      <c r="MIU231" s="664"/>
      <c r="MIV231" s="5">
        <v>0</v>
      </c>
      <c r="MIW231" s="664" t="s">
        <v>13</v>
      </c>
      <c r="MIX231" s="664"/>
      <c r="MIY231" s="664"/>
      <c r="MIZ231" s="5">
        <v>0</v>
      </c>
      <c r="MJA231" s="664" t="s">
        <v>13</v>
      </c>
      <c r="MJB231" s="664"/>
      <c r="MJC231" s="664"/>
      <c r="MJD231" s="5">
        <v>0</v>
      </c>
      <c r="MJE231" s="664" t="s">
        <v>13</v>
      </c>
      <c r="MJF231" s="664"/>
      <c r="MJG231" s="664"/>
      <c r="MJH231" s="5">
        <v>0</v>
      </c>
      <c r="MJI231" s="664" t="s">
        <v>13</v>
      </c>
      <c r="MJJ231" s="664"/>
      <c r="MJK231" s="664"/>
      <c r="MJL231" s="5">
        <v>0</v>
      </c>
      <c r="MJM231" s="664" t="s">
        <v>13</v>
      </c>
      <c r="MJN231" s="664"/>
      <c r="MJO231" s="664"/>
      <c r="MJP231" s="5">
        <v>0</v>
      </c>
      <c r="MJQ231" s="664" t="s">
        <v>13</v>
      </c>
      <c r="MJR231" s="664"/>
      <c r="MJS231" s="664"/>
      <c r="MJT231" s="5">
        <v>0</v>
      </c>
      <c r="MJU231" s="664" t="s">
        <v>13</v>
      </c>
      <c r="MJV231" s="664"/>
      <c r="MJW231" s="664"/>
      <c r="MJX231" s="5">
        <v>0</v>
      </c>
      <c r="MJY231" s="664" t="s">
        <v>13</v>
      </c>
      <c r="MJZ231" s="664"/>
      <c r="MKA231" s="664"/>
      <c r="MKB231" s="5">
        <v>0</v>
      </c>
      <c r="MKC231" s="664" t="s">
        <v>13</v>
      </c>
      <c r="MKD231" s="664"/>
      <c r="MKE231" s="664"/>
      <c r="MKF231" s="5">
        <v>0</v>
      </c>
      <c r="MKG231" s="664" t="s">
        <v>13</v>
      </c>
      <c r="MKH231" s="664"/>
      <c r="MKI231" s="664"/>
      <c r="MKJ231" s="5">
        <v>0</v>
      </c>
      <c r="MKK231" s="664" t="s">
        <v>13</v>
      </c>
      <c r="MKL231" s="664"/>
      <c r="MKM231" s="664"/>
      <c r="MKN231" s="5">
        <v>0</v>
      </c>
      <c r="MKO231" s="664" t="s">
        <v>13</v>
      </c>
      <c r="MKP231" s="664"/>
      <c r="MKQ231" s="664"/>
      <c r="MKR231" s="5">
        <v>0</v>
      </c>
      <c r="MKS231" s="664" t="s">
        <v>13</v>
      </c>
      <c r="MKT231" s="664"/>
      <c r="MKU231" s="664"/>
      <c r="MKV231" s="5">
        <v>0</v>
      </c>
      <c r="MKW231" s="664" t="s">
        <v>13</v>
      </c>
      <c r="MKX231" s="664"/>
      <c r="MKY231" s="664"/>
      <c r="MKZ231" s="5">
        <v>0</v>
      </c>
      <c r="MLA231" s="664" t="s">
        <v>13</v>
      </c>
      <c r="MLB231" s="664"/>
      <c r="MLC231" s="664"/>
      <c r="MLD231" s="5">
        <v>0</v>
      </c>
      <c r="MLE231" s="664" t="s">
        <v>13</v>
      </c>
      <c r="MLF231" s="664"/>
      <c r="MLG231" s="664"/>
      <c r="MLH231" s="5">
        <v>0</v>
      </c>
      <c r="MLI231" s="664" t="s">
        <v>13</v>
      </c>
      <c r="MLJ231" s="664"/>
      <c r="MLK231" s="664"/>
      <c r="MLL231" s="5">
        <v>0</v>
      </c>
      <c r="MLM231" s="664" t="s">
        <v>13</v>
      </c>
      <c r="MLN231" s="664"/>
      <c r="MLO231" s="664"/>
      <c r="MLP231" s="5">
        <v>0</v>
      </c>
      <c r="MLQ231" s="664" t="s">
        <v>13</v>
      </c>
      <c r="MLR231" s="664"/>
      <c r="MLS231" s="664"/>
      <c r="MLT231" s="5">
        <v>0</v>
      </c>
      <c r="MLU231" s="664" t="s">
        <v>13</v>
      </c>
      <c r="MLV231" s="664"/>
      <c r="MLW231" s="664"/>
      <c r="MLX231" s="5">
        <v>0</v>
      </c>
      <c r="MLY231" s="664" t="s">
        <v>13</v>
      </c>
      <c r="MLZ231" s="664"/>
      <c r="MMA231" s="664"/>
      <c r="MMB231" s="5">
        <v>0</v>
      </c>
      <c r="MMC231" s="664" t="s">
        <v>13</v>
      </c>
      <c r="MMD231" s="664"/>
      <c r="MME231" s="664"/>
      <c r="MMF231" s="5">
        <v>0</v>
      </c>
      <c r="MMG231" s="664" t="s">
        <v>13</v>
      </c>
      <c r="MMH231" s="664"/>
      <c r="MMI231" s="664"/>
      <c r="MMJ231" s="5">
        <v>0</v>
      </c>
      <c r="MMK231" s="664" t="s">
        <v>13</v>
      </c>
      <c r="MML231" s="664"/>
      <c r="MMM231" s="664"/>
      <c r="MMN231" s="5">
        <v>0</v>
      </c>
      <c r="MMO231" s="664" t="s">
        <v>13</v>
      </c>
      <c r="MMP231" s="664"/>
      <c r="MMQ231" s="664"/>
      <c r="MMR231" s="5">
        <v>0</v>
      </c>
      <c r="MMS231" s="664" t="s">
        <v>13</v>
      </c>
      <c r="MMT231" s="664"/>
      <c r="MMU231" s="664"/>
      <c r="MMV231" s="5">
        <v>0</v>
      </c>
      <c r="MMW231" s="664" t="s">
        <v>13</v>
      </c>
      <c r="MMX231" s="664"/>
      <c r="MMY231" s="664"/>
      <c r="MMZ231" s="5">
        <v>0</v>
      </c>
      <c r="MNA231" s="664" t="s">
        <v>13</v>
      </c>
      <c r="MNB231" s="664"/>
      <c r="MNC231" s="664"/>
      <c r="MND231" s="5">
        <v>0</v>
      </c>
      <c r="MNE231" s="664" t="s">
        <v>13</v>
      </c>
      <c r="MNF231" s="664"/>
      <c r="MNG231" s="664"/>
      <c r="MNH231" s="5">
        <v>0</v>
      </c>
      <c r="MNI231" s="664" t="s">
        <v>13</v>
      </c>
      <c r="MNJ231" s="664"/>
      <c r="MNK231" s="664"/>
      <c r="MNL231" s="5">
        <v>0</v>
      </c>
      <c r="MNM231" s="664" t="s">
        <v>13</v>
      </c>
      <c r="MNN231" s="664"/>
      <c r="MNO231" s="664"/>
      <c r="MNP231" s="5">
        <v>0</v>
      </c>
      <c r="MNQ231" s="664" t="s">
        <v>13</v>
      </c>
      <c r="MNR231" s="664"/>
      <c r="MNS231" s="664"/>
      <c r="MNT231" s="5">
        <v>0</v>
      </c>
      <c r="MNU231" s="664" t="s">
        <v>13</v>
      </c>
      <c r="MNV231" s="664"/>
      <c r="MNW231" s="664"/>
      <c r="MNX231" s="5">
        <v>0</v>
      </c>
      <c r="MNY231" s="664" t="s">
        <v>13</v>
      </c>
      <c r="MNZ231" s="664"/>
      <c r="MOA231" s="664"/>
      <c r="MOB231" s="5">
        <v>0</v>
      </c>
      <c r="MOC231" s="664" t="s">
        <v>13</v>
      </c>
      <c r="MOD231" s="664"/>
      <c r="MOE231" s="664"/>
      <c r="MOF231" s="5">
        <v>0</v>
      </c>
      <c r="MOG231" s="664" t="s">
        <v>13</v>
      </c>
      <c r="MOH231" s="664"/>
      <c r="MOI231" s="664"/>
      <c r="MOJ231" s="5">
        <v>0</v>
      </c>
      <c r="MOK231" s="664" t="s">
        <v>13</v>
      </c>
      <c r="MOL231" s="664"/>
      <c r="MOM231" s="664"/>
      <c r="MON231" s="5">
        <v>0</v>
      </c>
      <c r="MOO231" s="664" t="s">
        <v>13</v>
      </c>
      <c r="MOP231" s="664"/>
      <c r="MOQ231" s="664"/>
      <c r="MOR231" s="5">
        <v>0</v>
      </c>
      <c r="MOS231" s="664" t="s">
        <v>13</v>
      </c>
      <c r="MOT231" s="664"/>
      <c r="MOU231" s="664"/>
      <c r="MOV231" s="5">
        <v>0</v>
      </c>
      <c r="MOW231" s="664" t="s">
        <v>13</v>
      </c>
      <c r="MOX231" s="664"/>
      <c r="MOY231" s="664"/>
      <c r="MOZ231" s="5">
        <v>0</v>
      </c>
      <c r="MPA231" s="664" t="s">
        <v>13</v>
      </c>
      <c r="MPB231" s="664"/>
      <c r="MPC231" s="664"/>
      <c r="MPD231" s="5">
        <v>0</v>
      </c>
      <c r="MPE231" s="664" t="s">
        <v>13</v>
      </c>
      <c r="MPF231" s="664"/>
      <c r="MPG231" s="664"/>
      <c r="MPH231" s="5">
        <v>0</v>
      </c>
      <c r="MPI231" s="664" t="s">
        <v>13</v>
      </c>
      <c r="MPJ231" s="664"/>
      <c r="MPK231" s="664"/>
      <c r="MPL231" s="5">
        <v>0</v>
      </c>
      <c r="MPM231" s="664" t="s">
        <v>13</v>
      </c>
      <c r="MPN231" s="664"/>
      <c r="MPO231" s="664"/>
      <c r="MPP231" s="5">
        <v>0</v>
      </c>
      <c r="MPQ231" s="664" t="s">
        <v>13</v>
      </c>
      <c r="MPR231" s="664"/>
      <c r="MPS231" s="664"/>
      <c r="MPT231" s="5">
        <v>0</v>
      </c>
      <c r="MPU231" s="664" t="s">
        <v>13</v>
      </c>
      <c r="MPV231" s="664"/>
      <c r="MPW231" s="664"/>
      <c r="MPX231" s="5">
        <v>0</v>
      </c>
      <c r="MPY231" s="664" t="s">
        <v>13</v>
      </c>
      <c r="MPZ231" s="664"/>
      <c r="MQA231" s="664"/>
      <c r="MQB231" s="5">
        <v>0</v>
      </c>
      <c r="MQC231" s="664" t="s">
        <v>13</v>
      </c>
      <c r="MQD231" s="664"/>
      <c r="MQE231" s="664"/>
      <c r="MQF231" s="5">
        <v>0</v>
      </c>
      <c r="MQG231" s="664" t="s">
        <v>13</v>
      </c>
      <c r="MQH231" s="664"/>
      <c r="MQI231" s="664"/>
      <c r="MQJ231" s="5">
        <v>0</v>
      </c>
      <c r="MQK231" s="664" t="s">
        <v>13</v>
      </c>
      <c r="MQL231" s="664"/>
      <c r="MQM231" s="664"/>
      <c r="MQN231" s="5">
        <v>0</v>
      </c>
      <c r="MQO231" s="664" t="s">
        <v>13</v>
      </c>
      <c r="MQP231" s="664"/>
      <c r="MQQ231" s="664"/>
      <c r="MQR231" s="5">
        <v>0</v>
      </c>
      <c r="MQS231" s="664" t="s">
        <v>13</v>
      </c>
      <c r="MQT231" s="664"/>
      <c r="MQU231" s="664"/>
      <c r="MQV231" s="5">
        <v>0</v>
      </c>
      <c r="MQW231" s="664" t="s">
        <v>13</v>
      </c>
      <c r="MQX231" s="664"/>
      <c r="MQY231" s="664"/>
      <c r="MQZ231" s="5">
        <v>0</v>
      </c>
      <c r="MRA231" s="664" t="s">
        <v>13</v>
      </c>
      <c r="MRB231" s="664"/>
      <c r="MRC231" s="664"/>
      <c r="MRD231" s="5">
        <v>0</v>
      </c>
      <c r="MRE231" s="664" t="s">
        <v>13</v>
      </c>
      <c r="MRF231" s="664"/>
      <c r="MRG231" s="664"/>
      <c r="MRH231" s="5">
        <v>0</v>
      </c>
      <c r="MRI231" s="664" t="s">
        <v>13</v>
      </c>
      <c r="MRJ231" s="664"/>
      <c r="MRK231" s="664"/>
      <c r="MRL231" s="5">
        <v>0</v>
      </c>
      <c r="MRM231" s="664" t="s">
        <v>13</v>
      </c>
      <c r="MRN231" s="664"/>
      <c r="MRO231" s="664"/>
      <c r="MRP231" s="5">
        <v>0</v>
      </c>
      <c r="MRQ231" s="664" t="s">
        <v>13</v>
      </c>
      <c r="MRR231" s="664"/>
      <c r="MRS231" s="664"/>
      <c r="MRT231" s="5">
        <v>0</v>
      </c>
      <c r="MRU231" s="664" t="s">
        <v>13</v>
      </c>
      <c r="MRV231" s="664"/>
      <c r="MRW231" s="664"/>
      <c r="MRX231" s="5">
        <v>0</v>
      </c>
      <c r="MRY231" s="664" t="s">
        <v>13</v>
      </c>
      <c r="MRZ231" s="664"/>
      <c r="MSA231" s="664"/>
      <c r="MSB231" s="5">
        <v>0</v>
      </c>
      <c r="MSC231" s="664" t="s">
        <v>13</v>
      </c>
      <c r="MSD231" s="664"/>
      <c r="MSE231" s="664"/>
      <c r="MSF231" s="5">
        <v>0</v>
      </c>
      <c r="MSG231" s="664" t="s">
        <v>13</v>
      </c>
      <c r="MSH231" s="664"/>
      <c r="MSI231" s="664"/>
      <c r="MSJ231" s="5">
        <v>0</v>
      </c>
      <c r="MSK231" s="664" t="s">
        <v>13</v>
      </c>
      <c r="MSL231" s="664"/>
      <c r="MSM231" s="664"/>
      <c r="MSN231" s="5">
        <v>0</v>
      </c>
      <c r="MSO231" s="664" t="s">
        <v>13</v>
      </c>
      <c r="MSP231" s="664"/>
      <c r="MSQ231" s="664"/>
      <c r="MSR231" s="5">
        <v>0</v>
      </c>
      <c r="MSS231" s="664" t="s">
        <v>13</v>
      </c>
      <c r="MST231" s="664"/>
      <c r="MSU231" s="664"/>
      <c r="MSV231" s="5">
        <v>0</v>
      </c>
      <c r="MSW231" s="664" t="s">
        <v>13</v>
      </c>
      <c r="MSX231" s="664"/>
      <c r="MSY231" s="664"/>
      <c r="MSZ231" s="5">
        <v>0</v>
      </c>
      <c r="MTA231" s="664" t="s">
        <v>13</v>
      </c>
      <c r="MTB231" s="664"/>
      <c r="MTC231" s="664"/>
      <c r="MTD231" s="5">
        <v>0</v>
      </c>
      <c r="MTE231" s="664" t="s">
        <v>13</v>
      </c>
      <c r="MTF231" s="664"/>
      <c r="MTG231" s="664"/>
      <c r="MTH231" s="5">
        <v>0</v>
      </c>
      <c r="MTI231" s="664" t="s">
        <v>13</v>
      </c>
      <c r="MTJ231" s="664"/>
      <c r="MTK231" s="664"/>
      <c r="MTL231" s="5">
        <v>0</v>
      </c>
      <c r="MTM231" s="664" t="s">
        <v>13</v>
      </c>
      <c r="MTN231" s="664"/>
      <c r="MTO231" s="664"/>
      <c r="MTP231" s="5">
        <v>0</v>
      </c>
      <c r="MTQ231" s="664" t="s">
        <v>13</v>
      </c>
      <c r="MTR231" s="664"/>
      <c r="MTS231" s="664"/>
      <c r="MTT231" s="5">
        <v>0</v>
      </c>
      <c r="MTU231" s="664" t="s">
        <v>13</v>
      </c>
      <c r="MTV231" s="664"/>
      <c r="MTW231" s="664"/>
      <c r="MTX231" s="5">
        <v>0</v>
      </c>
      <c r="MTY231" s="664" t="s">
        <v>13</v>
      </c>
      <c r="MTZ231" s="664"/>
      <c r="MUA231" s="664"/>
      <c r="MUB231" s="5">
        <v>0</v>
      </c>
      <c r="MUC231" s="664" t="s">
        <v>13</v>
      </c>
      <c r="MUD231" s="664"/>
      <c r="MUE231" s="664"/>
      <c r="MUF231" s="5">
        <v>0</v>
      </c>
      <c r="MUG231" s="664" t="s">
        <v>13</v>
      </c>
      <c r="MUH231" s="664"/>
      <c r="MUI231" s="664"/>
      <c r="MUJ231" s="5">
        <v>0</v>
      </c>
      <c r="MUK231" s="664" t="s">
        <v>13</v>
      </c>
      <c r="MUL231" s="664"/>
      <c r="MUM231" s="664"/>
      <c r="MUN231" s="5">
        <v>0</v>
      </c>
      <c r="MUO231" s="664" t="s">
        <v>13</v>
      </c>
      <c r="MUP231" s="664"/>
      <c r="MUQ231" s="664"/>
      <c r="MUR231" s="5">
        <v>0</v>
      </c>
      <c r="MUS231" s="664" t="s">
        <v>13</v>
      </c>
      <c r="MUT231" s="664"/>
      <c r="MUU231" s="664"/>
      <c r="MUV231" s="5">
        <v>0</v>
      </c>
      <c r="MUW231" s="664" t="s">
        <v>13</v>
      </c>
      <c r="MUX231" s="664"/>
      <c r="MUY231" s="664"/>
      <c r="MUZ231" s="5">
        <v>0</v>
      </c>
      <c r="MVA231" s="664" t="s">
        <v>13</v>
      </c>
      <c r="MVB231" s="664"/>
      <c r="MVC231" s="664"/>
      <c r="MVD231" s="5">
        <v>0</v>
      </c>
      <c r="MVE231" s="664" t="s">
        <v>13</v>
      </c>
      <c r="MVF231" s="664"/>
      <c r="MVG231" s="664"/>
      <c r="MVH231" s="5">
        <v>0</v>
      </c>
      <c r="MVI231" s="664" t="s">
        <v>13</v>
      </c>
      <c r="MVJ231" s="664"/>
      <c r="MVK231" s="664"/>
      <c r="MVL231" s="5">
        <v>0</v>
      </c>
      <c r="MVM231" s="664" t="s">
        <v>13</v>
      </c>
      <c r="MVN231" s="664"/>
      <c r="MVO231" s="664"/>
      <c r="MVP231" s="5">
        <v>0</v>
      </c>
      <c r="MVQ231" s="664" t="s">
        <v>13</v>
      </c>
      <c r="MVR231" s="664"/>
      <c r="MVS231" s="664"/>
      <c r="MVT231" s="5">
        <v>0</v>
      </c>
      <c r="MVU231" s="664" t="s">
        <v>13</v>
      </c>
      <c r="MVV231" s="664"/>
      <c r="MVW231" s="664"/>
      <c r="MVX231" s="5">
        <v>0</v>
      </c>
      <c r="MVY231" s="664" t="s">
        <v>13</v>
      </c>
      <c r="MVZ231" s="664"/>
      <c r="MWA231" s="664"/>
      <c r="MWB231" s="5">
        <v>0</v>
      </c>
      <c r="MWC231" s="664" t="s">
        <v>13</v>
      </c>
      <c r="MWD231" s="664"/>
      <c r="MWE231" s="664"/>
      <c r="MWF231" s="5">
        <v>0</v>
      </c>
      <c r="MWG231" s="664" t="s">
        <v>13</v>
      </c>
      <c r="MWH231" s="664"/>
      <c r="MWI231" s="664"/>
      <c r="MWJ231" s="5">
        <v>0</v>
      </c>
      <c r="MWK231" s="664" t="s">
        <v>13</v>
      </c>
      <c r="MWL231" s="664"/>
      <c r="MWM231" s="664"/>
      <c r="MWN231" s="5">
        <v>0</v>
      </c>
      <c r="MWO231" s="664" t="s">
        <v>13</v>
      </c>
      <c r="MWP231" s="664"/>
      <c r="MWQ231" s="664"/>
      <c r="MWR231" s="5">
        <v>0</v>
      </c>
      <c r="MWS231" s="664" t="s">
        <v>13</v>
      </c>
      <c r="MWT231" s="664"/>
      <c r="MWU231" s="664"/>
      <c r="MWV231" s="5">
        <v>0</v>
      </c>
      <c r="MWW231" s="664" t="s">
        <v>13</v>
      </c>
      <c r="MWX231" s="664"/>
      <c r="MWY231" s="664"/>
      <c r="MWZ231" s="5">
        <v>0</v>
      </c>
      <c r="MXA231" s="664" t="s">
        <v>13</v>
      </c>
      <c r="MXB231" s="664"/>
      <c r="MXC231" s="664"/>
      <c r="MXD231" s="5">
        <v>0</v>
      </c>
      <c r="MXE231" s="664" t="s">
        <v>13</v>
      </c>
      <c r="MXF231" s="664"/>
      <c r="MXG231" s="664"/>
      <c r="MXH231" s="5">
        <v>0</v>
      </c>
      <c r="MXI231" s="664" t="s">
        <v>13</v>
      </c>
      <c r="MXJ231" s="664"/>
      <c r="MXK231" s="664"/>
      <c r="MXL231" s="5">
        <v>0</v>
      </c>
      <c r="MXM231" s="664" t="s">
        <v>13</v>
      </c>
      <c r="MXN231" s="664"/>
      <c r="MXO231" s="664"/>
      <c r="MXP231" s="5">
        <v>0</v>
      </c>
      <c r="MXQ231" s="664" t="s">
        <v>13</v>
      </c>
      <c r="MXR231" s="664"/>
      <c r="MXS231" s="664"/>
      <c r="MXT231" s="5">
        <v>0</v>
      </c>
      <c r="MXU231" s="664" t="s">
        <v>13</v>
      </c>
      <c r="MXV231" s="664"/>
      <c r="MXW231" s="664"/>
      <c r="MXX231" s="5">
        <v>0</v>
      </c>
      <c r="MXY231" s="664" t="s">
        <v>13</v>
      </c>
      <c r="MXZ231" s="664"/>
      <c r="MYA231" s="664"/>
      <c r="MYB231" s="5">
        <v>0</v>
      </c>
      <c r="MYC231" s="664" t="s">
        <v>13</v>
      </c>
      <c r="MYD231" s="664"/>
      <c r="MYE231" s="664"/>
      <c r="MYF231" s="5">
        <v>0</v>
      </c>
      <c r="MYG231" s="664" t="s">
        <v>13</v>
      </c>
      <c r="MYH231" s="664"/>
      <c r="MYI231" s="664"/>
      <c r="MYJ231" s="5">
        <v>0</v>
      </c>
      <c r="MYK231" s="664" t="s">
        <v>13</v>
      </c>
      <c r="MYL231" s="664"/>
      <c r="MYM231" s="664"/>
      <c r="MYN231" s="5">
        <v>0</v>
      </c>
      <c r="MYO231" s="664" t="s">
        <v>13</v>
      </c>
      <c r="MYP231" s="664"/>
      <c r="MYQ231" s="664"/>
      <c r="MYR231" s="5">
        <v>0</v>
      </c>
      <c r="MYS231" s="664" t="s">
        <v>13</v>
      </c>
      <c r="MYT231" s="664"/>
      <c r="MYU231" s="664"/>
      <c r="MYV231" s="5">
        <v>0</v>
      </c>
      <c r="MYW231" s="664" t="s">
        <v>13</v>
      </c>
      <c r="MYX231" s="664"/>
      <c r="MYY231" s="664"/>
      <c r="MYZ231" s="5">
        <v>0</v>
      </c>
      <c r="MZA231" s="664" t="s">
        <v>13</v>
      </c>
      <c r="MZB231" s="664"/>
      <c r="MZC231" s="664"/>
      <c r="MZD231" s="5">
        <v>0</v>
      </c>
      <c r="MZE231" s="664" t="s">
        <v>13</v>
      </c>
      <c r="MZF231" s="664"/>
      <c r="MZG231" s="664"/>
      <c r="MZH231" s="5">
        <v>0</v>
      </c>
      <c r="MZI231" s="664" t="s">
        <v>13</v>
      </c>
      <c r="MZJ231" s="664"/>
      <c r="MZK231" s="664"/>
      <c r="MZL231" s="5">
        <v>0</v>
      </c>
      <c r="MZM231" s="664" t="s">
        <v>13</v>
      </c>
      <c r="MZN231" s="664"/>
      <c r="MZO231" s="664"/>
      <c r="MZP231" s="5">
        <v>0</v>
      </c>
      <c r="MZQ231" s="664" t="s">
        <v>13</v>
      </c>
      <c r="MZR231" s="664"/>
      <c r="MZS231" s="664"/>
      <c r="MZT231" s="5">
        <v>0</v>
      </c>
      <c r="MZU231" s="664" t="s">
        <v>13</v>
      </c>
      <c r="MZV231" s="664"/>
      <c r="MZW231" s="664"/>
      <c r="MZX231" s="5">
        <v>0</v>
      </c>
      <c r="MZY231" s="664" t="s">
        <v>13</v>
      </c>
      <c r="MZZ231" s="664"/>
      <c r="NAA231" s="664"/>
      <c r="NAB231" s="5">
        <v>0</v>
      </c>
      <c r="NAC231" s="664" t="s">
        <v>13</v>
      </c>
      <c r="NAD231" s="664"/>
      <c r="NAE231" s="664"/>
      <c r="NAF231" s="5">
        <v>0</v>
      </c>
      <c r="NAG231" s="664" t="s">
        <v>13</v>
      </c>
      <c r="NAH231" s="664"/>
      <c r="NAI231" s="664"/>
      <c r="NAJ231" s="5">
        <v>0</v>
      </c>
      <c r="NAK231" s="664" t="s">
        <v>13</v>
      </c>
      <c r="NAL231" s="664"/>
      <c r="NAM231" s="664"/>
      <c r="NAN231" s="5">
        <v>0</v>
      </c>
      <c r="NAO231" s="664" t="s">
        <v>13</v>
      </c>
      <c r="NAP231" s="664"/>
      <c r="NAQ231" s="664"/>
      <c r="NAR231" s="5">
        <v>0</v>
      </c>
      <c r="NAS231" s="664" t="s">
        <v>13</v>
      </c>
      <c r="NAT231" s="664"/>
      <c r="NAU231" s="664"/>
      <c r="NAV231" s="5">
        <v>0</v>
      </c>
      <c r="NAW231" s="664" t="s">
        <v>13</v>
      </c>
      <c r="NAX231" s="664"/>
      <c r="NAY231" s="664"/>
      <c r="NAZ231" s="5">
        <v>0</v>
      </c>
      <c r="NBA231" s="664" t="s">
        <v>13</v>
      </c>
      <c r="NBB231" s="664"/>
      <c r="NBC231" s="664"/>
      <c r="NBD231" s="5">
        <v>0</v>
      </c>
      <c r="NBE231" s="664" t="s">
        <v>13</v>
      </c>
      <c r="NBF231" s="664"/>
      <c r="NBG231" s="664"/>
      <c r="NBH231" s="5">
        <v>0</v>
      </c>
      <c r="NBI231" s="664" t="s">
        <v>13</v>
      </c>
      <c r="NBJ231" s="664"/>
      <c r="NBK231" s="664"/>
      <c r="NBL231" s="5">
        <v>0</v>
      </c>
      <c r="NBM231" s="664" t="s">
        <v>13</v>
      </c>
      <c r="NBN231" s="664"/>
      <c r="NBO231" s="664"/>
      <c r="NBP231" s="5">
        <v>0</v>
      </c>
      <c r="NBQ231" s="664" t="s">
        <v>13</v>
      </c>
      <c r="NBR231" s="664"/>
      <c r="NBS231" s="664"/>
      <c r="NBT231" s="5">
        <v>0</v>
      </c>
      <c r="NBU231" s="664" t="s">
        <v>13</v>
      </c>
      <c r="NBV231" s="664"/>
      <c r="NBW231" s="664"/>
      <c r="NBX231" s="5">
        <v>0</v>
      </c>
      <c r="NBY231" s="664" t="s">
        <v>13</v>
      </c>
      <c r="NBZ231" s="664"/>
      <c r="NCA231" s="664"/>
      <c r="NCB231" s="5">
        <v>0</v>
      </c>
      <c r="NCC231" s="664" t="s">
        <v>13</v>
      </c>
      <c r="NCD231" s="664"/>
      <c r="NCE231" s="664"/>
      <c r="NCF231" s="5">
        <v>0</v>
      </c>
      <c r="NCG231" s="664" t="s">
        <v>13</v>
      </c>
      <c r="NCH231" s="664"/>
      <c r="NCI231" s="664"/>
      <c r="NCJ231" s="5">
        <v>0</v>
      </c>
      <c r="NCK231" s="664" t="s">
        <v>13</v>
      </c>
      <c r="NCL231" s="664"/>
      <c r="NCM231" s="664"/>
      <c r="NCN231" s="5">
        <v>0</v>
      </c>
      <c r="NCO231" s="664" t="s">
        <v>13</v>
      </c>
      <c r="NCP231" s="664"/>
      <c r="NCQ231" s="664"/>
      <c r="NCR231" s="5">
        <v>0</v>
      </c>
      <c r="NCS231" s="664" t="s">
        <v>13</v>
      </c>
      <c r="NCT231" s="664"/>
      <c r="NCU231" s="664"/>
      <c r="NCV231" s="5">
        <v>0</v>
      </c>
      <c r="NCW231" s="664" t="s">
        <v>13</v>
      </c>
      <c r="NCX231" s="664"/>
      <c r="NCY231" s="664"/>
      <c r="NCZ231" s="5">
        <v>0</v>
      </c>
      <c r="NDA231" s="664" t="s">
        <v>13</v>
      </c>
      <c r="NDB231" s="664"/>
      <c r="NDC231" s="664"/>
      <c r="NDD231" s="5">
        <v>0</v>
      </c>
      <c r="NDE231" s="664" t="s">
        <v>13</v>
      </c>
      <c r="NDF231" s="664"/>
      <c r="NDG231" s="664"/>
      <c r="NDH231" s="5">
        <v>0</v>
      </c>
      <c r="NDI231" s="664" t="s">
        <v>13</v>
      </c>
      <c r="NDJ231" s="664"/>
      <c r="NDK231" s="664"/>
      <c r="NDL231" s="5">
        <v>0</v>
      </c>
      <c r="NDM231" s="664" t="s">
        <v>13</v>
      </c>
      <c r="NDN231" s="664"/>
      <c r="NDO231" s="664"/>
      <c r="NDP231" s="5">
        <v>0</v>
      </c>
      <c r="NDQ231" s="664" t="s">
        <v>13</v>
      </c>
      <c r="NDR231" s="664"/>
      <c r="NDS231" s="664"/>
      <c r="NDT231" s="5">
        <v>0</v>
      </c>
      <c r="NDU231" s="664" t="s">
        <v>13</v>
      </c>
      <c r="NDV231" s="664"/>
      <c r="NDW231" s="664"/>
      <c r="NDX231" s="5">
        <v>0</v>
      </c>
      <c r="NDY231" s="664" t="s">
        <v>13</v>
      </c>
      <c r="NDZ231" s="664"/>
      <c r="NEA231" s="664"/>
      <c r="NEB231" s="5">
        <v>0</v>
      </c>
      <c r="NEC231" s="664" t="s">
        <v>13</v>
      </c>
      <c r="NED231" s="664"/>
      <c r="NEE231" s="664"/>
      <c r="NEF231" s="5">
        <v>0</v>
      </c>
      <c r="NEG231" s="664" t="s">
        <v>13</v>
      </c>
      <c r="NEH231" s="664"/>
      <c r="NEI231" s="664"/>
      <c r="NEJ231" s="5">
        <v>0</v>
      </c>
      <c r="NEK231" s="664" t="s">
        <v>13</v>
      </c>
      <c r="NEL231" s="664"/>
      <c r="NEM231" s="664"/>
      <c r="NEN231" s="5">
        <v>0</v>
      </c>
      <c r="NEO231" s="664" t="s">
        <v>13</v>
      </c>
      <c r="NEP231" s="664"/>
      <c r="NEQ231" s="664"/>
      <c r="NER231" s="5">
        <v>0</v>
      </c>
      <c r="NES231" s="664" t="s">
        <v>13</v>
      </c>
      <c r="NET231" s="664"/>
      <c r="NEU231" s="664"/>
      <c r="NEV231" s="5">
        <v>0</v>
      </c>
      <c r="NEW231" s="664" t="s">
        <v>13</v>
      </c>
      <c r="NEX231" s="664"/>
      <c r="NEY231" s="664"/>
      <c r="NEZ231" s="5">
        <v>0</v>
      </c>
      <c r="NFA231" s="664" t="s">
        <v>13</v>
      </c>
      <c r="NFB231" s="664"/>
      <c r="NFC231" s="664"/>
      <c r="NFD231" s="5">
        <v>0</v>
      </c>
      <c r="NFE231" s="664" t="s">
        <v>13</v>
      </c>
      <c r="NFF231" s="664"/>
      <c r="NFG231" s="664"/>
      <c r="NFH231" s="5">
        <v>0</v>
      </c>
      <c r="NFI231" s="664" t="s">
        <v>13</v>
      </c>
      <c r="NFJ231" s="664"/>
      <c r="NFK231" s="664"/>
      <c r="NFL231" s="5">
        <v>0</v>
      </c>
      <c r="NFM231" s="664" t="s">
        <v>13</v>
      </c>
      <c r="NFN231" s="664"/>
      <c r="NFO231" s="664"/>
      <c r="NFP231" s="5">
        <v>0</v>
      </c>
      <c r="NFQ231" s="664" t="s">
        <v>13</v>
      </c>
      <c r="NFR231" s="664"/>
      <c r="NFS231" s="664"/>
      <c r="NFT231" s="5">
        <v>0</v>
      </c>
      <c r="NFU231" s="664" t="s">
        <v>13</v>
      </c>
      <c r="NFV231" s="664"/>
      <c r="NFW231" s="664"/>
      <c r="NFX231" s="5">
        <v>0</v>
      </c>
      <c r="NFY231" s="664" t="s">
        <v>13</v>
      </c>
      <c r="NFZ231" s="664"/>
      <c r="NGA231" s="664"/>
      <c r="NGB231" s="5">
        <v>0</v>
      </c>
      <c r="NGC231" s="664" t="s">
        <v>13</v>
      </c>
      <c r="NGD231" s="664"/>
      <c r="NGE231" s="664"/>
      <c r="NGF231" s="5">
        <v>0</v>
      </c>
      <c r="NGG231" s="664" t="s">
        <v>13</v>
      </c>
      <c r="NGH231" s="664"/>
      <c r="NGI231" s="664"/>
      <c r="NGJ231" s="5">
        <v>0</v>
      </c>
      <c r="NGK231" s="664" t="s">
        <v>13</v>
      </c>
      <c r="NGL231" s="664"/>
      <c r="NGM231" s="664"/>
      <c r="NGN231" s="5">
        <v>0</v>
      </c>
      <c r="NGO231" s="664" t="s">
        <v>13</v>
      </c>
      <c r="NGP231" s="664"/>
      <c r="NGQ231" s="664"/>
      <c r="NGR231" s="5">
        <v>0</v>
      </c>
      <c r="NGS231" s="664" t="s">
        <v>13</v>
      </c>
      <c r="NGT231" s="664"/>
      <c r="NGU231" s="664"/>
      <c r="NGV231" s="5">
        <v>0</v>
      </c>
      <c r="NGW231" s="664" t="s">
        <v>13</v>
      </c>
      <c r="NGX231" s="664"/>
      <c r="NGY231" s="664"/>
      <c r="NGZ231" s="5">
        <v>0</v>
      </c>
      <c r="NHA231" s="664" t="s">
        <v>13</v>
      </c>
      <c r="NHB231" s="664"/>
      <c r="NHC231" s="664"/>
      <c r="NHD231" s="5">
        <v>0</v>
      </c>
      <c r="NHE231" s="664" t="s">
        <v>13</v>
      </c>
      <c r="NHF231" s="664"/>
      <c r="NHG231" s="664"/>
      <c r="NHH231" s="5">
        <v>0</v>
      </c>
      <c r="NHI231" s="664" t="s">
        <v>13</v>
      </c>
      <c r="NHJ231" s="664"/>
      <c r="NHK231" s="664"/>
      <c r="NHL231" s="5">
        <v>0</v>
      </c>
      <c r="NHM231" s="664" t="s">
        <v>13</v>
      </c>
      <c r="NHN231" s="664"/>
      <c r="NHO231" s="664"/>
      <c r="NHP231" s="5">
        <v>0</v>
      </c>
      <c r="NHQ231" s="664" t="s">
        <v>13</v>
      </c>
      <c r="NHR231" s="664"/>
      <c r="NHS231" s="664"/>
      <c r="NHT231" s="5">
        <v>0</v>
      </c>
      <c r="NHU231" s="664" t="s">
        <v>13</v>
      </c>
      <c r="NHV231" s="664"/>
      <c r="NHW231" s="664"/>
      <c r="NHX231" s="5">
        <v>0</v>
      </c>
      <c r="NHY231" s="664" t="s">
        <v>13</v>
      </c>
      <c r="NHZ231" s="664"/>
      <c r="NIA231" s="664"/>
      <c r="NIB231" s="5">
        <v>0</v>
      </c>
      <c r="NIC231" s="664" t="s">
        <v>13</v>
      </c>
      <c r="NID231" s="664"/>
      <c r="NIE231" s="664"/>
      <c r="NIF231" s="5">
        <v>0</v>
      </c>
      <c r="NIG231" s="664" t="s">
        <v>13</v>
      </c>
      <c r="NIH231" s="664"/>
      <c r="NII231" s="664"/>
      <c r="NIJ231" s="5">
        <v>0</v>
      </c>
      <c r="NIK231" s="664" t="s">
        <v>13</v>
      </c>
      <c r="NIL231" s="664"/>
      <c r="NIM231" s="664"/>
      <c r="NIN231" s="5">
        <v>0</v>
      </c>
      <c r="NIO231" s="664" t="s">
        <v>13</v>
      </c>
      <c r="NIP231" s="664"/>
      <c r="NIQ231" s="664"/>
      <c r="NIR231" s="5">
        <v>0</v>
      </c>
      <c r="NIS231" s="664" t="s">
        <v>13</v>
      </c>
      <c r="NIT231" s="664"/>
      <c r="NIU231" s="664"/>
      <c r="NIV231" s="5">
        <v>0</v>
      </c>
      <c r="NIW231" s="664" t="s">
        <v>13</v>
      </c>
      <c r="NIX231" s="664"/>
      <c r="NIY231" s="664"/>
      <c r="NIZ231" s="5">
        <v>0</v>
      </c>
      <c r="NJA231" s="664" t="s">
        <v>13</v>
      </c>
      <c r="NJB231" s="664"/>
      <c r="NJC231" s="664"/>
      <c r="NJD231" s="5">
        <v>0</v>
      </c>
      <c r="NJE231" s="664" t="s">
        <v>13</v>
      </c>
      <c r="NJF231" s="664"/>
      <c r="NJG231" s="664"/>
      <c r="NJH231" s="5">
        <v>0</v>
      </c>
      <c r="NJI231" s="664" t="s">
        <v>13</v>
      </c>
      <c r="NJJ231" s="664"/>
      <c r="NJK231" s="664"/>
      <c r="NJL231" s="5">
        <v>0</v>
      </c>
      <c r="NJM231" s="664" t="s">
        <v>13</v>
      </c>
      <c r="NJN231" s="664"/>
      <c r="NJO231" s="664"/>
      <c r="NJP231" s="5">
        <v>0</v>
      </c>
      <c r="NJQ231" s="664" t="s">
        <v>13</v>
      </c>
      <c r="NJR231" s="664"/>
      <c r="NJS231" s="664"/>
      <c r="NJT231" s="5">
        <v>0</v>
      </c>
      <c r="NJU231" s="664" t="s">
        <v>13</v>
      </c>
      <c r="NJV231" s="664"/>
      <c r="NJW231" s="664"/>
      <c r="NJX231" s="5">
        <v>0</v>
      </c>
      <c r="NJY231" s="664" t="s">
        <v>13</v>
      </c>
      <c r="NJZ231" s="664"/>
      <c r="NKA231" s="664"/>
      <c r="NKB231" s="5">
        <v>0</v>
      </c>
      <c r="NKC231" s="664" t="s">
        <v>13</v>
      </c>
      <c r="NKD231" s="664"/>
      <c r="NKE231" s="664"/>
      <c r="NKF231" s="5">
        <v>0</v>
      </c>
      <c r="NKG231" s="664" t="s">
        <v>13</v>
      </c>
      <c r="NKH231" s="664"/>
      <c r="NKI231" s="664"/>
      <c r="NKJ231" s="5">
        <v>0</v>
      </c>
      <c r="NKK231" s="664" t="s">
        <v>13</v>
      </c>
      <c r="NKL231" s="664"/>
      <c r="NKM231" s="664"/>
      <c r="NKN231" s="5">
        <v>0</v>
      </c>
      <c r="NKO231" s="664" t="s">
        <v>13</v>
      </c>
      <c r="NKP231" s="664"/>
      <c r="NKQ231" s="664"/>
      <c r="NKR231" s="5">
        <v>0</v>
      </c>
      <c r="NKS231" s="664" t="s">
        <v>13</v>
      </c>
      <c r="NKT231" s="664"/>
      <c r="NKU231" s="664"/>
      <c r="NKV231" s="5">
        <v>0</v>
      </c>
      <c r="NKW231" s="664" t="s">
        <v>13</v>
      </c>
      <c r="NKX231" s="664"/>
      <c r="NKY231" s="664"/>
      <c r="NKZ231" s="5">
        <v>0</v>
      </c>
      <c r="NLA231" s="664" t="s">
        <v>13</v>
      </c>
      <c r="NLB231" s="664"/>
      <c r="NLC231" s="664"/>
      <c r="NLD231" s="5">
        <v>0</v>
      </c>
      <c r="NLE231" s="664" t="s">
        <v>13</v>
      </c>
      <c r="NLF231" s="664"/>
      <c r="NLG231" s="664"/>
      <c r="NLH231" s="5">
        <v>0</v>
      </c>
      <c r="NLI231" s="664" t="s">
        <v>13</v>
      </c>
      <c r="NLJ231" s="664"/>
      <c r="NLK231" s="664"/>
      <c r="NLL231" s="5">
        <v>0</v>
      </c>
      <c r="NLM231" s="664" t="s">
        <v>13</v>
      </c>
      <c r="NLN231" s="664"/>
      <c r="NLO231" s="664"/>
      <c r="NLP231" s="5">
        <v>0</v>
      </c>
      <c r="NLQ231" s="664" t="s">
        <v>13</v>
      </c>
      <c r="NLR231" s="664"/>
      <c r="NLS231" s="664"/>
      <c r="NLT231" s="5">
        <v>0</v>
      </c>
      <c r="NLU231" s="664" t="s">
        <v>13</v>
      </c>
      <c r="NLV231" s="664"/>
      <c r="NLW231" s="664"/>
      <c r="NLX231" s="5">
        <v>0</v>
      </c>
      <c r="NLY231" s="664" t="s">
        <v>13</v>
      </c>
      <c r="NLZ231" s="664"/>
      <c r="NMA231" s="664"/>
      <c r="NMB231" s="5">
        <v>0</v>
      </c>
      <c r="NMC231" s="664" t="s">
        <v>13</v>
      </c>
      <c r="NMD231" s="664"/>
      <c r="NME231" s="664"/>
      <c r="NMF231" s="5">
        <v>0</v>
      </c>
      <c r="NMG231" s="664" t="s">
        <v>13</v>
      </c>
      <c r="NMH231" s="664"/>
      <c r="NMI231" s="664"/>
      <c r="NMJ231" s="5">
        <v>0</v>
      </c>
      <c r="NMK231" s="664" t="s">
        <v>13</v>
      </c>
      <c r="NML231" s="664"/>
      <c r="NMM231" s="664"/>
      <c r="NMN231" s="5">
        <v>0</v>
      </c>
      <c r="NMO231" s="664" t="s">
        <v>13</v>
      </c>
      <c r="NMP231" s="664"/>
      <c r="NMQ231" s="664"/>
      <c r="NMR231" s="5">
        <v>0</v>
      </c>
      <c r="NMS231" s="664" t="s">
        <v>13</v>
      </c>
      <c r="NMT231" s="664"/>
      <c r="NMU231" s="664"/>
      <c r="NMV231" s="5">
        <v>0</v>
      </c>
      <c r="NMW231" s="664" t="s">
        <v>13</v>
      </c>
      <c r="NMX231" s="664"/>
      <c r="NMY231" s="664"/>
      <c r="NMZ231" s="5">
        <v>0</v>
      </c>
      <c r="NNA231" s="664" t="s">
        <v>13</v>
      </c>
      <c r="NNB231" s="664"/>
      <c r="NNC231" s="664"/>
      <c r="NND231" s="5">
        <v>0</v>
      </c>
      <c r="NNE231" s="664" t="s">
        <v>13</v>
      </c>
      <c r="NNF231" s="664"/>
      <c r="NNG231" s="664"/>
      <c r="NNH231" s="5">
        <v>0</v>
      </c>
      <c r="NNI231" s="664" t="s">
        <v>13</v>
      </c>
      <c r="NNJ231" s="664"/>
      <c r="NNK231" s="664"/>
      <c r="NNL231" s="5">
        <v>0</v>
      </c>
      <c r="NNM231" s="664" t="s">
        <v>13</v>
      </c>
      <c r="NNN231" s="664"/>
      <c r="NNO231" s="664"/>
      <c r="NNP231" s="5">
        <v>0</v>
      </c>
      <c r="NNQ231" s="664" t="s">
        <v>13</v>
      </c>
      <c r="NNR231" s="664"/>
      <c r="NNS231" s="664"/>
      <c r="NNT231" s="5">
        <v>0</v>
      </c>
      <c r="NNU231" s="664" t="s">
        <v>13</v>
      </c>
      <c r="NNV231" s="664"/>
      <c r="NNW231" s="664"/>
      <c r="NNX231" s="5">
        <v>0</v>
      </c>
      <c r="NNY231" s="664" t="s">
        <v>13</v>
      </c>
      <c r="NNZ231" s="664"/>
      <c r="NOA231" s="664"/>
      <c r="NOB231" s="5">
        <v>0</v>
      </c>
      <c r="NOC231" s="664" t="s">
        <v>13</v>
      </c>
      <c r="NOD231" s="664"/>
      <c r="NOE231" s="664"/>
      <c r="NOF231" s="5">
        <v>0</v>
      </c>
      <c r="NOG231" s="664" t="s">
        <v>13</v>
      </c>
      <c r="NOH231" s="664"/>
      <c r="NOI231" s="664"/>
      <c r="NOJ231" s="5">
        <v>0</v>
      </c>
      <c r="NOK231" s="664" t="s">
        <v>13</v>
      </c>
      <c r="NOL231" s="664"/>
      <c r="NOM231" s="664"/>
      <c r="NON231" s="5">
        <v>0</v>
      </c>
      <c r="NOO231" s="664" t="s">
        <v>13</v>
      </c>
      <c r="NOP231" s="664"/>
      <c r="NOQ231" s="664"/>
      <c r="NOR231" s="5">
        <v>0</v>
      </c>
      <c r="NOS231" s="664" t="s">
        <v>13</v>
      </c>
      <c r="NOT231" s="664"/>
      <c r="NOU231" s="664"/>
      <c r="NOV231" s="5">
        <v>0</v>
      </c>
      <c r="NOW231" s="664" t="s">
        <v>13</v>
      </c>
      <c r="NOX231" s="664"/>
      <c r="NOY231" s="664"/>
      <c r="NOZ231" s="5">
        <v>0</v>
      </c>
      <c r="NPA231" s="664" t="s">
        <v>13</v>
      </c>
      <c r="NPB231" s="664"/>
      <c r="NPC231" s="664"/>
      <c r="NPD231" s="5">
        <v>0</v>
      </c>
      <c r="NPE231" s="664" t="s">
        <v>13</v>
      </c>
      <c r="NPF231" s="664"/>
      <c r="NPG231" s="664"/>
      <c r="NPH231" s="5">
        <v>0</v>
      </c>
      <c r="NPI231" s="664" t="s">
        <v>13</v>
      </c>
      <c r="NPJ231" s="664"/>
      <c r="NPK231" s="664"/>
      <c r="NPL231" s="5">
        <v>0</v>
      </c>
      <c r="NPM231" s="664" t="s">
        <v>13</v>
      </c>
      <c r="NPN231" s="664"/>
      <c r="NPO231" s="664"/>
      <c r="NPP231" s="5">
        <v>0</v>
      </c>
      <c r="NPQ231" s="664" t="s">
        <v>13</v>
      </c>
      <c r="NPR231" s="664"/>
      <c r="NPS231" s="664"/>
      <c r="NPT231" s="5">
        <v>0</v>
      </c>
      <c r="NPU231" s="664" t="s">
        <v>13</v>
      </c>
      <c r="NPV231" s="664"/>
      <c r="NPW231" s="664"/>
      <c r="NPX231" s="5">
        <v>0</v>
      </c>
      <c r="NPY231" s="664" t="s">
        <v>13</v>
      </c>
      <c r="NPZ231" s="664"/>
      <c r="NQA231" s="664"/>
      <c r="NQB231" s="5">
        <v>0</v>
      </c>
      <c r="NQC231" s="664" t="s">
        <v>13</v>
      </c>
      <c r="NQD231" s="664"/>
      <c r="NQE231" s="664"/>
      <c r="NQF231" s="5">
        <v>0</v>
      </c>
      <c r="NQG231" s="664" t="s">
        <v>13</v>
      </c>
      <c r="NQH231" s="664"/>
      <c r="NQI231" s="664"/>
      <c r="NQJ231" s="5">
        <v>0</v>
      </c>
      <c r="NQK231" s="664" t="s">
        <v>13</v>
      </c>
      <c r="NQL231" s="664"/>
      <c r="NQM231" s="664"/>
      <c r="NQN231" s="5">
        <v>0</v>
      </c>
      <c r="NQO231" s="664" t="s">
        <v>13</v>
      </c>
      <c r="NQP231" s="664"/>
      <c r="NQQ231" s="664"/>
      <c r="NQR231" s="5">
        <v>0</v>
      </c>
      <c r="NQS231" s="664" t="s">
        <v>13</v>
      </c>
      <c r="NQT231" s="664"/>
      <c r="NQU231" s="664"/>
      <c r="NQV231" s="5">
        <v>0</v>
      </c>
      <c r="NQW231" s="664" t="s">
        <v>13</v>
      </c>
      <c r="NQX231" s="664"/>
      <c r="NQY231" s="664"/>
      <c r="NQZ231" s="5">
        <v>0</v>
      </c>
      <c r="NRA231" s="664" t="s">
        <v>13</v>
      </c>
      <c r="NRB231" s="664"/>
      <c r="NRC231" s="664"/>
      <c r="NRD231" s="5">
        <v>0</v>
      </c>
      <c r="NRE231" s="664" t="s">
        <v>13</v>
      </c>
      <c r="NRF231" s="664"/>
      <c r="NRG231" s="664"/>
      <c r="NRH231" s="5">
        <v>0</v>
      </c>
      <c r="NRI231" s="664" t="s">
        <v>13</v>
      </c>
      <c r="NRJ231" s="664"/>
      <c r="NRK231" s="664"/>
      <c r="NRL231" s="5">
        <v>0</v>
      </c>
      <c r="NRM231" s="664" t="s">
        <v>13</v>
      </c>
      <c r="NRN231" s="664"/>
      <c r="NRO231" s="664"/>
      <c r="NRP231" s="5">
        <v>0</v>
      </c>
      <c r="NRQ231" s="664" t="s">
        <v>13</v>
      </c>
      <c r="NRR231" s="664"/>
      <c r="NRS231" s="664"/>
      <c r="NRT231" s="5">
        <v>0</v>
      </c>
      <c r="NRU231" s="664" t="s">
        <v>13</v>
      </c>
      <c r="NRV231" s="664"/>
      <c r="NRW231" s="664"/>
      <c r="NRX231" s="5">
        <v>0</v>
      </c>
      <c r="NRY231" s="664" t="s">
        <v>13</v>
      </c>
      <c r="NRZ231" s="664"/>
      <c r="NSA231" s="664"/>
      <c r="NSB231" s="5">
        <v>0</v>
      </c>
      <c r="NSC231" s="664" t="s">
        <v>13</v>
      </c>
      <c r="NSD231" s="664"/>
      <c r="NSE231" s="664"/>
      <c r="NSF231" s="5">
        <v>0</v>
      </c>
      <c r="NSG231" s="664" t="s">
        <v>13</v>
      </c>
      <c r="NSH231" s="664"/>
      <c r="NSI231" s="664"/>
      <c r="NSJ231" s="5">
        <v>0</v>
      </c>
      <c r="NSK231" s="664" t="s">
        <v>13</v>
      </c>
      <c r="NSL231" s="664"/>
      <c r="NSM231" s="664"/>
      <c r="NSN231" s="5">
        <v>0</v>
      </c>
      <c r="NSO231" s="664" t="s">
        <v>13</v>
      </c>
      <c r="NSP231" s="664"/>
      <c r="NSQ231" s="664"/>
      <c r="NSR231" s="5">
        <v>0</v>
      </c>
      <c r="NSS231" s="664" t="s">
        <v>13</v>
      </c>
      <c r="NST231" s="664"/>
      <c r="NSU231" s="664"/>
      <c r="NSV231" s="5">
        <v>0</v>
      </c>
      <c r="NSW231" s="664" t="s">
        <v>13</v>
      </c>
      <c r="NSX231" s="664"/>
      <c r="NSY231" s="664"/>
      <c r="NSZ231" s="5">
        <v>0</v>
      </c>
      <c r="NTA231" s="664" t="s">
        <v>13</v>
      </c>
      <c r="NTB231" s="664"/>
      <c r="NTC231" s="664"/>
      <c r="NTD231" s="5">
        <v>0</v>
      </c>
      <c r="NTE231" s="664" t="s">
        <v>13</v>
      </c>
      <c r="NTF231" s="664"/>
      <c r="NTG231" s="664"/>
      <c r="NTH231" s="5">
        <v>0</v>
      </c>
      <c r="NTI231" s="664" t="s">
        <v>13</v>
      </c>
      <c r="NTJ231" s="664"/>
      <c r="NTK231" s="664"/>
      <c r="NTL231" s="5">
        <v>0</v>
      </c>
      <c r="NTM231" s="664" t="s">
        <v>13</v>
      </c>
      <c r="NTN231" s="664"/>
      <c r="NTO231" s="664"/>
      <c r="NTP231" s="5">
        <v>0</v>
      </c>
      <c r="NTQ231" s="664" t="s">
        <v>13</v>
      </c>
      <c r="NTR231" s="664"/>
      <c r="NTS231" s="664"/>
      <c r="NTT231" s="5">
        <v>0</v>
      </c>
      <c r="NTU231" s="664" t="s">
        <v>13</v>
      </c>
      <c r="NTV231" s="664"/>
      <c r="NTW231" s="664"/>
      <c r="NTX231" s="5">
        <v>0</v>
      </c>
      <c r="NTY231" s="664" t="s">
        <v>13</v>
      </c>
      <c r="NTZ231" s="664"/>
      <c r="NUA231" s="664"/>
      <c r="NUB231" s="5">
        <v>0</v>
      </c>
      <c r="NUC231" s="664" t="s">
        <v>13</v>
      </c>
      <c r="NUD231" s="664"/>
      <c r="NUE231" s="664"/>
      <c r="NUF231" s="5">
        <v>0</v>
      </c>
      <c r="NUG231" s="664" t="s">
        <v>13</v>
      </c>
      <c r="NUH231" s="664"/>
      <c r="NUI231" s="664"/>
      <c r="NUJ231" s="5">
        <v>0</v>
      </c>
      <c r="NUK231" s="664" t="s">
        <v>13</v>
      </c>
      <c r="NUL231" s="664"/>
      <c r="NUM231" s="664"/>
      <c r="NUN231" s="5">
        <v>0</v>
      </c>
      <c r="NUO231" s="664" t="s">
        <v>13</v>
      </c>
      <c r="NUP231" s="664"/>
      <c r="NUQ231" s="664"/>
      <c r="NUR231" s="5">
        <v>0</v>
      </c>
      <c r="NUS231" s="664" t="s">
        <v>13</v>
      </c>
      <c r="NUT231" s="664"/>
      <c r="NUU231" s="664"/>
      <c r="NUV231" s="5">
        <v>0</v>
      </c>
      <c r="NUW231" s="664" t="s">
        <v>13</v>
      </c>
      <c r="NUX231" s="664"/>
      <c r="NUY231" s="664"/>
      <c r="NUZ231" s="5">
        <v>0</v>
      </c>
      <c r="NVA231" s="664" t="s">
        <v>13</v>
      </c>
      <c r="NVB231" s="664"/>
      <c r="NVC231" s="664"/>
      <c r="NVD231" s="5">
        <v>0</v>
      </c>
      <c r="NVE231" s="664" t="s">
        <v>13</v>
      </c>
      <c r="NVF231" s="664"/>
      <c r="NVG231" s="664"/>
      <c r="NVH231" s="5">
        <v>0</v>
      </c>
      <c r="NVI231" s="664" t="s">
        <v>13</v>
      </c>
      <c r="NVJ231" s="664"/>
      <c r="NVK231" s="664"/>
      <c r="NVL231" s="5">
        <v>0</v>
      </c>
      <c r="NVM231" s="664" t="s">
        <v>13</v>
      </c>
      <c r="NVN231" s="664"/>
      <c r="NVO231" s="664"/>
      <c r="NVP231" s="5">
        <v>0</v>
      </c>
      <c r="NVQ231" s="664" t="s">
        <v>13</v>
      </c>
      <c r="NVR231" s="664"/>
      <c r="NVS231" s="664"/>
      <c r="NVT231" s="5">
        <v>0</v>
      </c>
      <c r="NVU231" s="664" t="s">
        <v>13</v>
      </c>
      <c r="NVV231" s="664"/>
      <c r="NVW231" s="664"/>
      <c r="NVX231" s="5">
        <v>0</v>
      </c>
      <c r="NVY231" s="664" t="s">
        <v>13</v>
      </c>
      <c r="NVZ231" s="664"/>
      <c r="NWA231" s="664"/>
      <c r="NWB231" s="5">
        <v>0</v>
      </c>
      <c r="NWC231" s="664" t="s">
        <v>13</v>
      </c>
      <c r="NWD231" s="664"/>
      <c r="NWE231" s="664"/>
      <c r="NWF231" s="5">
        <v>0</v>
      </c>
      <c r="NWG231" s="664" t="s">
        <v>13</v>
      </c>
      <c r="NWH231" s="664"/>
      <c r="NWI231" s="664"/>
      <c r="NWJ231" s="5">
        <v>0</v>
      </c>
      <c r="NWK231" s="664" t="s">
        <v>13</v>
      </c>
      <c r="NWL231" s="664"/>
      <c r="NWM231" s="664"/>
      <c r="NWN231" s="5">
        <v>0</v>
      </c>
      <c r="NWO231" s="664" t="s">
        <v>13</v>
      </c>
      <c r="NWP231" s="664"/>
      <c r="NWQ231" s="664"/>
      <c r="NWR231" s="5">
        <v>0</v>
      </c>
      <c r="NWS231" s="664" t="s">
        <v>13</v>
      </c>
      <c r="NWT231" s="664"/>
      <c r="NWU231" s="664"/>
      <c r="NWV231" s="5">
        <v>0</v>
      </c>
      <c r="NWW231" s="664" t="s">
        <v>13</v>
      </c>
      <c r="NWX231" s="664"/>
      <c r="NWY231" s="664"/>
      <c r="NWZ231" s="5">
        <v>0</v>
      </c>
      <c r="NXA231" s="664" t="s">
        <v>13</v>
      </c>
      <c r="NXB231" s="664"/>
      <c r="NXC231" s="664"/>
      <c r="NXD231" s="5">
        <v>0</v>
      </c>
      <c r="NXE231" s="664" t="s">
        <v>13</v>
      </c>
      <c r="NXF231" s="664"/>
      <c r="NXG231" s="664"/>
      <c r="NXH231" s="5">
        <v>0</v>
      </c>
      <c r="NXI231" s="664" t="s">
        <v>13</v>
      </c>
      <c r="NXJ231" s="664"/>
      <c r="NXK231" s="664"/>
      <c r="NXL231" s="5">
        <v>0</v>
      </c>
      <c r="NXM231" s="664" t="s">
        <v>13</v>
      </c>
      <c r="NXN231" s="664"/>
      <c r="NXO231" s="664"/>
      <c r="NXP231" s="5">
        <v>0</v>
      </c>
      <c r="NXQ231" s="664" t="s">
        <v>13</v>
      </c>
      <c r="NXR231" s="664"/>
      <c r="NXS231" s="664"/>
      <c r="NXT231" s="5">
        <v>0</v>
      </c>
      <c r="NXU231" s="664" t="s">
        <v>13</v>
      </c>
      <c r="NXV231" s="664"/>
      <c r="NXW231" s="664"/>
      <c r="NXX231" s="5">
        <v>0</v>
      </c>
      <c r="NXY231" s="664" t="s">
        <v>13</v>
      </c>
      <c r="NXZ231" s="664"/>
      <c r="NYA231" s="664"/>
      <c r="NYB231" s="5">
        <v>0</v>
      </c>
      <c r="NYC231" s="664" t="s">
        <v>13</v>
      </c>
      <c r="NYD231" s="664"/>
      <c r="NYE231" s="664"/>
      <c r="NYF231" s="5">
        <v>0</v>
      </c>
      <c r="NYG231" s="664" t="s">
        <v>13</v>
      </c>
      <c r="NYH231" s="664"/>
      <c r="NYI231" s="664"/>
      <c r="NYJ231" s="5">
        <v>0</v>
      </c>
      <c r="NYK231" s="664" t="s">
        <v>13</v>
      </c>
      <c r="NYL231" s="664"/>
      <c r="NYM231" s="664"/>
      <c r="NYN231" s="5">
        <v>0</v>
      </c>
      <c r="NYO231" s="664" t="s">
        <v>13</v>
      </c>
      <c r="NYP231" s="664"/>
      <c r="NYQ231" s="664"/>
      <c r="NYR231" s="5">
        <v>0</v>
      </c>
      <c r="NYS231" s="664" t="s">
        <v>13</v>
      </c>
      <c r="NYT231" s="664"/>
      <c r="NYU231" s="664"/>
      <c r="NYV231" s="5">
        <v>0</v>
      </c>
      <c r="NYW231" s="664" t="s">
        <v>13</v>
      </c>
      <c r="NYX231" s="664"/>
      <c r="NYY231" s="664"/>
      <c r="NYZ231" s="5">
        <v>0</v>
      </c>
      <c r="NZA231" s="664" t="s">
        <v>13</v>
      </c>
      <c r="NZB231" s="664"/>
      <c r="NZC231" s="664"/>
      <c r="NZD231" s="5">
        <v>0</v>
      </c>
      <c r="NZE231" s="664" t="s">
        <v>13</v>
      </c>
      <c r="NZF231" s="664"/>
      <c r="NZG231" s="664"/>
      <c r="NZH231" s="5">
        <v>0</v>
      </c>
      <c r="NZI231" s="664" t="s">
        <v>13</v>
      </c>
      <c r="NZJ231" s="664"/>
      <c r="NZK231" s="664"/>
      <c r="NZL231" s="5">
        <v>0</v>
      </c>
      <c r="NZM231" s="664" t="s">
        <v>13</v>
      </c>
      <c r="NZN231" s="664"/>
      <c r="NZO231" s="664"/>
      <c r="NZP231" s="5">
        <v>0</v>
      </c>
      <c r="NZQ231" s="664" t="s">
        <v>13</v>
      </c>
      <c r="NZR231" s="664"/>
      <c r="NZS231" s="664"/>
      <c r="NZT231" s="5">
        <v>0</v>
      </c>
      <c r="NZU231" s="664" t="s">
        <v>13</v>
      </c>
      <c r="NZV231" s="664"/>
      <c r="NZW231" s="664"/>
      <c r="NZX231" s="5">
        <v>0</v>
      </c>
      <c r="NZY231" s="664" t="s">
        <v>13</v>
      </c>
      <c r="NZZ231" s="664"/>
      <c r="OAA231" s="664"/>
      <c r="OAB231" s="5">
        <v>0</v>
      </c>
      <c r="OAC231" s="664" t="s">
        <v>13</v>
      </c>
      <c r="OAD231" s="664"/>
      <c r="OAE231" s="664"/>
      <c r="OAF231" s="5">
        <v>0</v>
      </c>
      <c r="OAG231" s="664" t="s">
        <v>13</v>
      </c>
      <c r="OAH231" s="664"/>
      <c r="OAI231" s="664"/>
      <c r="OAJ231" s="5">
        <v>0</v>
      </c>
      <c r="OAK231" s="664" t="s">
        <v>13</v>
      </c>
      <c r="OAL231" s="664"/>
      <c r="OAM231" s="664"/>
      <c r="OAN231" s="5">
        <v>0</v>
      </c>
      <c r="OAO231" s="664" t="s">
        <v>13</v>
      </c>
      <c r="OAP231" s="664"/>
      <c r="OAQ231" s="664"/>
      <c r="OAR231" s="5">
        <v>0</v>
      </c>
      <c r="OAS231" s="664" t="s">
        <v>13</v>
      </c>
      <c r="OAT231" s="664"/>
      <c r="OAU231" s="664"/>
      <c r="OAV231" s="5">
        <v>0</v>
      </c>
      <c r="OAW231" s="664" t="s">
        <v>13</v>
      </c>
      <c r="OAX231" s="664"/>
      <c r="OAY231" s="664"/>
      <c r="OAZ231" s="5">
        <v>0</v>
      </c>
      <c r="OBA231" s="664" t="s">
        <v>13</v>
      </c>
      <c r="OBB231" s="664"/>
      <c r="OBC231" s="664"/>
      <c r="OBD231" s="5">
        <v>0</v>
      </c>
      <c r="OBE231" s="664" t="s">
        <v>13</v>
      </c>
      <c r="OBF231" s="664"/>
      <c r="OBG231" s="664"/>
      <c r="OBH231" s="5">
        <v>0</v>
      </c>
      <c r="OBI231" s="664" t="s">
        <v>13</v>
      </c>
      <c r="OBJ231" s="664"/>
      <c r="OBK231" s="664"/>
      <c r="OBL231" s="5">
        <v>0</v>
      </c>
      <c r="OBM231" s="664" t="s">
        <v>13</v>
      </c>
      <c r="OBN231" s="664"/>
      <c r="OBO231" s="664"/>
      <c r="OBP231" s="5">
        <v>0</v>
      </c>
      <c r="OBQ231" s="664" t="s">
        <v>13</v>
      </c>
      <c r="OBR231" s="664"/>
      <c r="OBS231" s="664"/>
      <c r="OBT231" s="5">
        <v>0</v>
      </c>
      <c r="OBU231" s="664" t="s">
        <v>13</v>
      </c>
      <c r="OBV231" s="664"/>
      <c r="OBW231" s="664"/>
      <c r="OBX231" s="5">
        <v>0</v>
      </c>
      <c r="OBY231" s="664" t="s">
        <v>13</v>
      </c>
      <c r="OBZ231" s="664"/>
      <c r="OCA231" s="664"/>
      <c r="OCB231" s="5">
        <v>0</v>
      </c>
      <c r="OCC231" s="664" t="s">
        <v>13</v>
      </c>
      <c r="OCD231" s="664"/>
      <c r="OCE231" s="664"/>
      <c r="OCF231" s="5">
        <v>0</v>
      </c>
      <c r="OCG231" s="664" t="s">
        <v>13</v>
      </c>
      <c r="OCH231" s="664"/>
      <c r="OCI231" s="664"/>
      <c r="OCJ231" s="5">
        <v>0</v>
      </c>
      <c r="OCK231" s="664" t="s">
        <v>13</v>
      </c>
      <c r="OCL231" s="664"/>
      <c r="OCM231" s="664"/>
      <c r="OCN231" s="5">
        <v>0</v>
      </c>
      <c r="OCO231" s="664" t="s">
        <v>13</v>
      </c>
      <c r="OCP231" s="664"/>
      <c r="OCQ231" s="664"/>
      <c r="OCR231" s="5">
        <v>0</v>
      </c>
      <c r="OCS231" s="664" t="s">
        <v>13</v>
      </c>
      <c r="OCT231" s="664"/>
      <c r="OCU231" s="664"/>
      <c r="OCV231" s="5">
        <v>0</v>
      </c>
      <c r="OCW231" s="664" t="s">
        <v>13</v>
      </c>
      <c r="OCX231" s="664"/>
      <c r="OCY231" s="664"/>
      <c r="OCZ231" s="5">
        <v>0</v>
      </c>
      <c r="ODA231" s="664" t="s">
        <v>13</v>
      </c>
      <c r="ODB231" s="664"/>
      <c r="ODC231" s="664"/>
      <c r="ODD231" s="5">
        <v>0</v>
      </c>
      <c r="ODE231" s="664" t="s">
        <v>13</v>
      </c>
      <c r="ODF231" s="664"/>
      <c r="ODG231" s="664"/>
      <c r="ODH231" s="5">
        <v>0</v>
      </c>
      <c r="ODI231" s="664" t="s">
        <v>13</v>
      </c>
      <c r="ODJ231" s="664"/>
      <c r="ODK231" s="664"/>
      <c r="ODL231" s="5">
        <v>0</v>
      </c>
      <c r="ODM231" s="664" t="s">
        <v>13</v>
      </c>
      <c r="ODN231" s="664"/>
      <c r="ODO231" s="664"/>
      <c r="ODP231" s="5">
        <v>0</v>
      </c>
      <c r="ODQ231" s="664" t="s">
        <v>13</v>
      </c>
      <c r="ODR231" s="664"/>
      <c r="ODS231" s="664"/>
      <c r="ODT231" s="5">
        <v>0</v>
      </c>
      <c r="ODU231" s="664" t="s">
        <v>13</v>
      </c>
      <c r="ODV231" s="664"/>
      <c r="ODW231" s="664"/>
      <c r="ODX231" s="5">
        <v>0</v>
      </c>
      <c r="ODY231" s="664" t="s">
        <v>13</v>
      </c>
      <c r="ODZ231" s="664"/>
      <c r="OEA231" s="664"/>
      <c r="OEB231" s="5">
        <v>0</v>
      </c>
      <c r="OEC231" s="664" t="s">
        <v>13</v>
      </c>
      <c r="OED231" s="664"/>
      <c r="OEE231" s="664"/>
      <c r="OEF231" s="5">
        <v>0</v>
      </c>
      <c r="OEG231" s="664" t="s">
        <v>13</v>
      </c>
      <c r="OEH231" s="664"/>
      <c r="OEI231" s="664"/>
      <c r="OEJ231" s="5">
        <v>0</v>
      </c>
      <c r="OEK231" s="664" t="s">
        <v>13</v>
      </c>
      <c r="OEL231" s="664"/>
      <c r="OEM231" s="664"/>
      <c r="OEN231" s="5">
        <v>0</v>
      </c>
      <c r="OEO231" s="664" t="s">
        <v>13</v>
      </c>
      <c r="OEP231" s="664"/>
      <c r="OEQ231" s="664"/>
      <c r="OER231" s="5">
        <v>0</v>
      </c>
      <c r="OES231" s="664" t="s">
        <v>13</v>
      </c>
      <c r="OET231" s="664"/>
      <c r="OEU231" s="664"/>
      <c r="OEV231" s="5">
        <v>0</v>
      </c>
      <c r="OEW231" s="664" t="s">
        <v>13</v>
      </c>
      <c r="OEX231" s="664"/>
      <c r="OEY231" s="664"/>
      <c r="OEZ231" s="5">
        <v>0</v>
      </c>
      <c r="OFA231" s="664" t="s">
        <v>13</v>
      </c>
      <c r="OFB231" s="664"/>
      <c r="OFC231" s="664"/>
      <c r="OFD231" s="5">
        <v>0</v>
      </c>
      <c r="OFE231" s="664" t="s">
        <v>13</v>
      </c>
      <c r="OFF231" s="664"/>
      <c r="OFG231" s="664"/>
      <c r="OFH231" s="5">
        <v>0</v>
      </c>
      <c r="OFI231" s="664" t="s">
        <v>13</v>
      </c>
      <c r="OFJ231" s="664"/>
      <c r="OFK231" s="664"/>
      <c r="OFL231" s="5">
        <v>0</v>
      </c>
      <c r="OFM231" s="664" t="s">
        <v>13</v>
      </c>
      <c r="OFN231" s="664"/>
      <c r="OFO231" s="664"/>
      <c r="OFP231" s="5">
        <v>0</v>
      </c>
      <c r="OFQ231" s="664" t="s">
        <v>13</v>
      </c>
      <c r="OFR231" s="664"/>
      <c r="OFS231" s="664"/>
      <c r="OFT231" s="5">
        <v>0</v>
      </c>
      <c r="OFU231" s="664" t="s">
        <v>13</v>
      </c>
      <c r="OFV231" s="664"/>
      <c r="OFW231" s="664"/>
      <c r="OFX231" s="5">
        <v>0</v>
      </c>
      <c r="OFY231" s="664" t="s">
        <v>13</v>
      </c>
      <c r="OFZ231" s="664"/>
      <c r="OGA231" s="664"/>
      <c r="OGB231" s="5">
        <v>0</v>
      </c>
      <c r="OGC231" s="664" t="s">
        <v>13</v>
      </c>
      <c r="OGD231" s="664"/>
      <c r="OGE231" s="664"/>
      <c r="OGF231" s="5">
        <v>0</v>
      </c>
      <c r="OGG231" s="664" t="s">
        <v>13</v>
      </c>
      <c r="OGH231" s="664"/>
      <c r="OGI231" s="664"/>
      <c r="OGJ231" s="5">
        <v>0</v>
      </c>
      <c r="OGK231" s="664" t="s">
        <v>13</v>
      </c>
      <c r="OGL231" s="664"/>
      <c r="OGM231" s="664"/>
      <c r="OGN231" s="5">
        <v>0</v>
      </c>
      <c r="OGO231" s="664" t="s">
        <v>13</v>
      </c>
      <c r="OGP231" s="664"/>
      <c r="OGQ231" s="664"/>
      <c r="OGR231" s="5">
        <v>0</v>
      </c>
      <c r="OGS231" s="664" t="s">
        <v>13</v>
      </c>
      <c r="OGT231" s="664"/>
      <c r="OGU231" s="664"/>
      <c r="OGV231" s="5">
        <v>0</v>
      </c>
      <c r="OGW231" s="664" t="s">
        <v>13</v>
      </c>
      <c r="OGX231" s="664"/>
      <c r="OGY231" s="664"/>
      <c r="OGZ231" s="5">
        <v>0</v>
      </c>
      <c r="OHA231" s="664" t="s">
        <v>13</v>
      </c>
      <c r="OHB231" s="664"/>
      <c r="OHC231" s="664"/>
      <c r="OHD231" s="5">
        <v>0</v>
      </c>
      <c r="OHE231" s="664" t="s">
        <v>13</v>
      </c>
      <c r="OHF231" s="664"/>
      <c r="OHG231" s="664"/>
      <c r="OHH231" s="5">
        <v>0</v>
      </c>
      <c r="OHI231" s="664" t="s">
        <v>13</v>
      </c>
      <c r="OHJ231" s="664"/>
      <c r="OHK231" s="664"/>
      <c r="OHL231" s="5">
        <v>0</v>
      </c>
      <c r="OHM231" s="664" t="s">
        <v>13</v>
      </c>
      <c r="OHN231" s="664"/>
      <c r="OHO231" s="664"/>
      <c r="OHP231" s="5">
        <v>0</v>
      </c>
      <c r="OHQ231" s="664" t="s">
        <v>13</v>
      </c>
      <c r="OHR231" s="664"/>
      <c r="OHS231" s="664"/>
      <c r="OHT231" s="5">
        <v>0</v>
      </c>
      <c r="OHU231" s="664" t="s">
        <v>13</v>
      </c>
      <c r="OHV231" s="664"/>
      <c r="OHW231" s="664"/>
      <c r="OHX231" s="5">
        <v>0</v>
      </c>
      <c r="OHY231" s="664" t="s">
        <v>13</v>
      </c>
      <c r="OHZ231" s="664"/>
      <c r="OIA231" s="664"/>
      <c r="OIB231" s="5">
        <v>0</v>
      </c>
      <c r="OIC231" s="664" t="s">
        <v>13</v>
      </c>
      <c r="OID231" s="664"/>
      <c r="OIE231" s="664"/>
      <c r="OIF231" s="5">
        <v>0</v>
      </c>
      <c r="OIG231" s="664" t="s">
        <v>13</v>
      </c>
      <c r="OIH231" s="664"/>
      <c r="OII231" s="664"/>
      <c r="OIJ231" s="5">
        <v>0</v>
      </c>
      <c r="OIK231" s="664" t="s">
        <v>13</v>
      </c>
      <c r="OIL231" s="664"/>
      <c r="OIM231" s="664"/>
      <c r="OIN231" s="5">
        <v>0</v>
      </c>
      <c r="OIO231" s="664" t="s">
        <v>13</v>
      </c>
      <c r="OIP231" s="664"/>
      <c r="OIQ231" s="664"/>
      <c r="OIR231" s="5">
        <v>0</v>
      </c>
      <c r="OIS231" s="664" t="s">
        <v>13</v>
      </c>
      <c r="OIT231" s="664"/>
      <c r="OIU231" s="664"/>
      <c r="OIV231" s="5">
        <v>0</v>
      </c>
      <c r="OIW231" s="664" t="s">
        <v>13</v>
      </c>
      <c r="OIX231" s="664"/>
      <c r="OIY231" s="664"/>
      <c r="OIZ231" s="5">
        <v>0</v>
      </c>
      <c r="OJA231" s="664" t="s">
        <v>13</v>
      </c>
      <c r="OJB231" s="664"/>
      <c r="OJC231" s="664"/>
      <c r="OJD231" s="5">
        <v>0</v>
      </c>
      <c r="OJE231" s="664" t="s">
        <v>13</v>
      </c>
      <c r="OJF231" s="664"/>
      <c r="OJG231" s="664"/>
      <c r="OJH231" s="5">
        <v>0</v>
      </c>
      <c r="OJI231" s="664" t="s">
        <v>13</v>
      </c>
      <c r="OJJ231" s="664"/>
      <c r="OJK231" s="664"/>
      <c r="OJL231" s="5">
        <v>0</v>
      </c>
      <c r="OJM231" s="664" t="s">
        <v>13</v>
      </c>
      <c r="OJN231" s="664"/>
      <c r="OJO231" s="664"/>
      <c r="OJP231" s="5">
        <v>0</v>
      </c>
      <c r="OJQ231" s="664" t="s">
        <v>13</v>
      </c>
      <c r="OJR231" s="664"/>
      <c r="OJS231" s="664"/>
      <c r="OJT231" s="5">
        <v>0</v>
      </c>
      <c r="OJU231" s="664" t="s">
        <v>13</v>
      </c>
      <c r="OJV231" s="664"/>
      <c r="OJW231" s="664"/>
      <c r="OJX231" s="5">
        <v>0</v>
      </c>
      <c r="OJY231" s="664" t="s">
        <v>13</v>
      </c>
      <c r="OJZ231" s="664"/>
      <c r="OKA231" s="664"/>
      <c r="OKB231" s="5">
        <v>0</v>
      </c>
      <c r="OKC231" s="664" t="s">
        <v>13</v>
      </c>
      <c r="OKD231" s="664"/>
      <c r="OKE231" s="664"/>
      <c r="OKF231" s="5">
        <v>0</v>
      </c>
      <c r="OKG231" s="664" t="s">
        <v>13</v>
      </c>
      <c r="OKH231" s="664"/>
      <c r="OKI231" s="664"/>
      <c r="OKJ231" s="5">
        <v>0</v>
      </c>
      <c r="OKK231" s="664" t="s">
        <v>13</v>
      </c>
      <c r="OKL231" s="664"/>
      <c r="OKM231" s="664"/>
      <c r="OKN231" s="5">
        <v>0</v>
      </c>
      <c r="OKO231" s="664" t="s">
        <v>13</v>
      </c>
      <c r="OKP231" s="664"/>
      <c r="OKQ231" s="664"/>
      <c r="OKR231" s="5">
        <v>0</v>
      </c>
      <c r="OKS231" s="664" t="s">
        <v>13</v>
      </c>
      <c r="OKT231" s="664"/>
      <c r="OKU231" s="664"/>
      <c r="OKV231" s="5">
        <v>0</v>
      </c>
      <c r="OKW231" s="664" t="s">
        <v>13</v>
      </c>
      <c r="OKX231" s="664"/>
      <c r="OKY231" s="664"/>
      <c r="OKZ231" s="5">
        <v>0</v>
      </c>
      <c r="OLA231" s="664" t="s">
        <v>13</v>
      </c>
      <c r="OLB231" s="664"/>
      <c r="OLC231" s="664"/>
      <c r="OLD231" s="5">
        <v>0</v>
      </c>
      <c r="OLE231" s="664" t="s">
        <v>13</v>
      </c>
      <c r="OLF231" s="664"/>
      <c r="OLG231" s="664"/>
      <c r="OLH231" s="5">
        <v>0</v>
      </c>
      <c r="OLI231" s="664" t="s">
        <v>13</v>
      </c>
      <c r="OLJ231" s="664"/>
      <c r="OLK231" s="664"/>
      <c r="OLL231" s="5">
        <v>0</v>
      </c>
      <c r="OLM231" s="664" t="s">
        <v>13</v>
      </c>
      <c r="OLN231" s="664"/>
      <c r="OLO231" s="664"/>
      <c r="OLP231" s="5">
        <v>0</v>
      </c>
      <c r="OLQ231" s="664" t="s">
        <v>13</v>
      </c>
      <c r="OLR231" s="664"/>
      <c r="OLS231" s="664"/>
      <c r="OLT231" s="5">
        <v>0</v>
      </c>
      <c r="OLU231" s="664" t="s">
        <v>13</v>
      </c>
      <c r="OLV231" s="664"/>
      <c r="OLW231" s="664"/>
      <c r="OLX231" s="5">
        <v>0</v>
      </c>
      <c r="OLY231" s="664" t="s">
        <v>13</v>
      </c>
      <c r="OLZ231" s="664"/>
      <c r="OMA231" s="664"/>
      <c r="OMB231" s="5">
        <v>0</v>
      </c>
      <c r="OMC231" s="664" t="s">
        <v>13</v>
      </c>
      <c r="OMD231" s="664"/>
      <c r="OME231" s="664"/>
      <c r="OMF231" s="5">
        <v>0</v>
      </c>
      <c r="OMG231" s="664" t="s">
        <v>13</v>
      </c>
      <c r="OMH231" s="664"/>
      <c r="OMI231" s="664"/>
      <c r="OMJ231" s="5">
        <v>0</v>
      </c>
      <c r="OMK231" s="664" t="s">
        <v>13</v>
      </c>
      <c r="OML231" s="664"/>
      <c r="OMM231" s="664"/>
      <c r="OMN231" s="5">
        <v>0</v>
      </c>
      <c r="OMO231" s="664" t="s">
        <v>13</v>
      </c>
      <c r="OMP231" s="664"/>
      <c r="OMQ231" s="664"/>
      <c r="OMR231" s="5">
        <v>0</v>
      </c>
      <c r="OMS231" s="664" t="s">
        <v>13</v>
      </c>
      <c r="OMT231" s="664"/>
      <c r="OMU231" s="664"/>
      <c r="OMV231" s="5">
        <v>0</v>
      </c>
      <c r="OMW231" s="664" t="s">
        <v>13</v>
      </c>
      <c r="OMX231" s="664"/>
      <c r="OMY231" s="664"/>
      <c r="OMZ231" s="5">
        <v>0</v>
      </c>
      <c r="ONA231" s="664" t="s">
        <v>13</v>
      </c>
      <c r="ONB231" s="664"/>
      <c r="ONC231" s="664"/>
      <c r="OND231" s="5">
        <v>0</v>
      </c>
      <c r="ONE231" s="664" t="s">
        <v>13</v>
      </c>
      <c r="ONF231" s="664"/>
      <c r="ONG231" s="664"/>
      <c r="ONH231" s="5">
        <v>0</v>
      </c>
      <c r="ONI231" s="664" t="s">
        <v>13</v>
      </c>
      <c r="ONJ231" s="664"/>
      <c r="ONK231" s="664"/>
      <c r="ONL231" s="5">
        <v>0</v>
      </c>
      <c r="ONM231" s="664" t="s">
        <v>13</v>
      </c>
      <c r="ONN231" s="664"/>
      <c r="ONO231" s="664"/>
      <c r="ONP231" s="5">
        <v>0</v>
      </c>
      <c r="ONQ231" s="664" t="s">
        <v>13</v>
      </c>
      <c r="ONR231" s="664"/>
      <c r="ONS231" s="664"/>
      <c r="ONT231" s="5">
        <v>0</v>
      </c>
      <c r="ONU231" s="664" t="s">
        <v>13</v>
      </c>
      <c r="ONV231" s="664"/>
      <c r="ONW231" s="664"/>
      <c r="ONX231" s="5">
        <v>0</v>
      </c>
      <c r="ONY231" s="664" t="s">
        <v>13</v>
      </c>
      <c r="ONZ231" s="664"/>
      <c r="OOA231" s="664"/>
      <c r="OOB231" s="5">
        <v>0</v>
      </c>
      <c r="OOC231" s="664" t="s">
        <v>13</v>
      </c>
      <c r="OOD231" s="664"/>
      <c r="OOE231" s="664"/>
      <c r="OOF231" s="5">
        <v>0</v>
      </c>
      <c r="OOG231" s="664" t="s">
        <v>13</v>
      </c>
      <c r="OOH231" s="664"/>
      <c r="OOI231" s="664"/>
      <c r="OOJ231" s="5">
        <v>0</v>
      </c>
      <c r="OOK231" s="664" t="s">
        <v>13</v>
      </c>
      <c r="OOL231" s="664"/>
      <c r="OOM231" s="664"/>
      <c r="OON231" s="5">
        <v>0</v>
      </c>
      <c r="OOO231" s="664" t="s">
        <v>13</v>
      </c>
      <c r="OOP231" s="664"/>
      <c r="OOQ231" s="664"/>
      <c r="OOR231" s="5">
        <v>0</v>
      </c>
      <c r="OOS231" s="664" t="s">
        <v>13</v>
      </c>
      <c r="OOT231" s="664"/>
      <c r="OOU231" s="664"/>
      <c r="OOV231" s="5">
        <v>0</v>
      </c>
      <c r="OOW231" s="664" t="s">
        <v>13</v>
      </c>
      <c r="OOX231" s="664"/>
      <c r="OOY231" s="664"/>
      <c r="OOZ231" s="5">
        <v>0</v>
      </c>
      <c r="OPA231" s="664" t="s">
        <v>13</v>
      </c>
      <c r="OPB231" s="664"/>
      <c r="OPC231" s="664"/>
      <c r="OPD231" s="5">
        <v>0</v>
      </c>
      <c r="OPE231" s="664" t="s">
        <v>13</v>
      </c>
      <c r="OPF231" s="664"/>
      <c r="OPG231" s="664"/>
      <c r="OPH231" s="5">
        <v>0</v>
      </c>
      <c r="OPI231" s="664" t="s">
        <v>13</v>
      </c>
      <c r="OPJ231" s="664"/>
      <c r="OPK231" s="664"/>
      <c r="OPL231" s="5">
        <v>0</v>
      </c>
      <c r="OPM231" s="664" t="s">
        <v>13</v>
      </c>
      <c r="OPN231" s="664"/>
      <c r="OPO231" s="664"/>
      <c r="OPP231" s="5">
        <v>0</v>
      </c>
      <c r="OPQ231" s="664" t="s">
        <v>13</v>
      </c>
      <c r="OPR231" s="664"/>
      <c r="OPS231" s="664"/>
      <c r="OPT231" s="5">
        <v>0</v>
      </c>
      <c r="OPU231" s="664" t="s">
        <v>13</v>
      </c>
      <c r="OPV231" s="664"/>
      <c r="OPW231" s="664"/>
      <c r="OPX231" s="5">
        <v>0</v>
      </c>
      <c r="OPY231" s="664" t="s">
        <v>13</v>
      </c>
      <c r="OPZ231" s="664"/>
      <c r="OQA231" s="664"/>
      <c r="OQB231" s="5">
        <v>0</v>
      </c>
      <c r="OQC231" s="664" t="s">
        <v>13</v>
      </c>
      <c r="OQD231" s="664"/>
      <c r="OQE231" s="664"/>
      <c r="OQF231" s="5">
        <v>0</v>
      </c>
      <c r="OQG231" s="664" t="s">
        <v>13</v>
      </c>
      <c r="OQH231" s="664"/>
      <c r="OQI231" s="664"/>
      <c r="OQJ231" s="5">
        <v>0</v>
      </c>
      <c r="OQK231" s="664" t="s">
        <v>13</v>
      </c>
      <c r="OQL231" s="664"/>
      <c r="OQM231" s="664"/>
      <c r="OQN231" s="5">
        <v>0</v>
      </c>
      <c r="OQO231" s="664" t="s">
        <v>13</v>
      </c>
      <c r="OQP231" s="664"/>
      <c r="OQQ231" s="664"/>
      <c r="OQR231" s="5">
        <v>0</v>
      </c>
      <c r="OQS231" s="664" t="s">
        <v>13</v>
      </c>
      <c r="OQT231" s="664"/>
      <c r="OQU231" s="664"/>
      <c r="OQV231" s="5">
        <v>0</v>
      </c>
      <c r="OQW231" s="664" t="s">
        <v>13</v>
      </c>
      <c r="OQX231" s="664"/>
      <c r="OQY231" s="664"/>
      <c r="OQZ231" s="5">
        <v>0</v>
      </c>
      <c r="ORA231" s="664" t="s">
        <v>13</v>
      </c>
      <c r="ORB231" s="664"/>
      <c r="ORC231" s="664"/>
      <c r="ORD231" s="5">
        <v>0</v>
      </c>
      <c r="ORE231" s="664" t="s">
        <v>13</v>
      </c>
      <c r="ORF231" s="664"/>
      <c r="ORG231" s="664"/>
      <c r="ORH231" s="5">
        <v>0</v>
      </c>
      <c r="ORI231" s="664" t="s">
        <v>13</v>
      </c>
      <c r="ORJ231" s="664"/>
      <c r="ORK231" s="664"/>
      <c r="ORL231" s="5">
        <v>0</v>
      </c>
      <c r="ORM231" s="664" t="s">
        <v>13</v>
      </c>
      <c r="ORN231" s="664"/>
      <c r="ORO231" s="664"/>
      <c r="ORP231" s="5">
        <v>0</v>
      </c>
      <c r="ORQ231" s="664" t="s">
        <v>13</v>
      </c>
      <c r="ORR231" s="664"/>
      <c r="ORS231" s="664"/>
      <c r="ORT231" s="5">
        <v>0</v>
      </c>
      <c r="ORU231" s="664" t="s">
        <v>13</v>
      </c>
      <c r="ORV231" s="664"/>
      <c r="ORW231" s="664"/>
      <c r="ORX231" s="5">
        <v>0</v>
      </c>
      <c r="ORY231" s="664" t="s">
        <v>13</v>
      </c>
      <c r="ORZ231" s="664"/>
      <c r="OSA231" s="664"/>
      <c r="OSB231" s="5">
        <v>0</v>
      </c>
      <c r="OSC231" s="664" t="s">
        <v>13</v>
      </c>
      <c r="OSD231" s="664"/>
      <c r="OSE231" s="664"/>
      <c r="OSF231" s="5">
        <v>0</v>
      </c>
      <c r="OSG231" s="664" t="s">
        <v>13</v>
      </c>
      <c r="OSH231" s="664"/>
      <c r="OSI231" s="664"/>
      <c r="OSJ231" s="5">
        <v>0</v>
      </c>
      <c r="OSK231" s="664" t="s">
        <v>13</v>
      </c>
      <c r="OSL231" s="664"/>
      <c r="OSM231" s="664"/>
      <c r="OSN231" s="5">
        <v>0</v>
      </c>
      <c r="OSO231" s="664" t="s">
        <v>13</v>
      </c>
      <c r="OSP231" s="664"/>
      <c r="OSQ231" s="664"/>
      <c r="OSR231" s="5">
        <v>0</v>
      </c>
      <c r="OSS231" s="664" t="s">
        <v>13</v>
      </c>
      <c r="OST231" s="664"/>
      <c r="OSU231" s="664"/>
      <c r="OSV231" s="5">
        <v>0</v>
      </c>
      <c r="OSW231" s="664" t="s">
        <v>13</v>
      </c>
      <c r="OSX231" s="664"/>
      <c r="OSY231" s="664"/>
      <c r="OSZ231" s="5">
        <v>0</v>
      </c>
      <c r="OTA231" s="664" t="s">
        <v>13</v>
      </c>
      <c r="OTB231" s="664"/>
      <c r="OTC231" s="664"/>
      <c r="OTD231" s="5">
        <v>0</v>
      </c>
      <c r="OTE231" s="664" t="s">
        <v>13</v>
      </c>
      <c r="OTF231" s="664"/>
      <c r="OTG231" s="664"/>
      <c r="OTH231" s="5">
        <v>0</v>
      </c>
      <c r="OTI231" s="664" t="s">
        <v>13</v>
      </c>
      <c r="OTJ231" s="664"/>
      <c r="OTK231" s="664"/>
      <c r="OTL231" s="5">
        <v>0</v>
      </c>
      <c r="OTM231" s="664" t="s">
        <v>13</v>
      </c>
      <c r="OTN231" s="664"/>
      <c r="OTO231" s="664"/>
      <c r="OTP231" s="5">
        <v>0</v>
      </c>
      <c r="OTQ231" s="664" t="s">
        <v>13</v>
      </c>
      <c r="OTR231" s="664"/>
      <c r="OTS231" s="664"/>
      <c r="OTT231" s="5">
        <v>0</v>
      </c>
      <c r="OTU231" s="664" t="s">
        <v>13</v>
      </c>
      <c r="OTV231" s="664"/>
      <c r="OTW231" s="664"/>
      <c r="OTX231" s="5">
        <v>0</v>
      </c>
      <c r="OTY231" s="664" t="s">
        <v>13</v>
      </c>
      <c r="OTZ231" s="664"/>
      <c r="OUA231" s="664"/>
      <c r="OUB231" s="5">
        <v>0</v>
      </c>
      <c r="OUC231" s="664" t="s">
        <v>13</v>
      </c>
      <c r="OUD231" s="664"/>
      <c r="OUE231" s="664"/>
      <c r="OUF231" s="5">
        <v>0</v>
      </c>
      <c r="OUG231" s="664" t="s">
        <v>13</v>
      </c>
      <c r="OUH231" s="664"/>
      <c r="OUI231" s="664"/>
      <c r="OUJ231" s="5">
        <v>0</v>
      </c>
      <c r="OUK231" s="664" t="s">
        <v>13</v>
      </c>
      <c r="OUL231" s="664"/>
      <c r="OUM231" s="664"/>
      <c r="OUN231" s="5">
        <v>0</v>
      </c>
      <c r="OUO231" s="664" t="s">
        <v>13</v>
      </c>
      <c r="OUP231" s="664"/>
      <c r="OUQ231" s="664"/>
      <c r="OUR231" s="5">
        <v>0</v>
      </c>
      <c r="OUS231" s="664" t="s">
        <v>13</v>
      </c>
      <c r="OUT231" s="664"/>
      <c r="OUU231" s="664"/>
      <c r="OUV231" s="5">
        <v>0</v>
      </c>
      <c r="OUW231" s="664" t="s">
        <v>13</v>
      </c>
      <c r="OUX231" s="664"/>
      <c r="OUY231" s="664"/>
      <c r="OUZ231" s="5">
        <v>0</v>
      </c>
      <c r="OVA231" s="664" t="s">
        <v>13</v>
      </c>
      <c r="OVB231" s="664"/>
      <c r="OVC231" s="664"/>
      <c r="OVD231" s="5">
        <v>0</v>
      </c>
      <c r="OVE231" s="664" t="s">
        <v>13</v>
      </c>
      <c r="OVF231" s="664"/>
      <c r="OVG231" s="664"/>
      <c r="OVH231" s="5">
        <v>0</v>
      </c>
      <c r="OVI231" s="664" t="s">
        <v>13</v>
      </c>
      <c r="OVJ231" s="664"/>
      <c r="OVK231" s="664"/>
      <c r="OVL231" s="5">
        <v>0</v>
      </c>
      <c r="OVM231" s="664" t="s">
        <v>13</v>
      </c>
      <c r="OVN231" s="664"/>
      <c r="OVO231" s="664"/>
      <c r="OVP231" s="5">
        <v>0</v>
      </c>
      <c r="OVQ231" s="664" t="s">
        <v>13</v>
      </c>
      <c r="OVR231" s="664"/>
      <c r="OVS231" s="664"/>
      <c r="OVT231" s="5">
        <v>0</v>
      </c>
      <c r="OVU231" s="664" t="s">
        <v>13</v>
      </c>
      <c r="OVV231" s="664"/>
      <c r="OVW231" s="664"/>
      <c r="OVX231" s="5">
        <v>0</v>
      </c>
      <c r="OVY231" s="664" t="s">
        <v>13</v>
      </c>
      <c r="OVZ231" s="664"/>
      <c r="OWA231" s="664"/>
      <c r="OWB231" s="5">
        <v>0</v>
      </c>
      <c r="OWC231" s="664" t="s">
        <v>13</v>
      </c>
      <c r="OWD231" s="664"/>
      <c r="OWE231" s="664"/>
      <c r="OWF231" s="5">
        <v>0</v>
      </c>
      <c r="OWG231" s="664" t="s">
        <v>13</v>
      </c>
      <c r="OWH231" s="664"/>
      <c r="OWI231" s="664"/>
      <c r="OWJ231" s="5">
        <v>0</v>
      </c>
      <c r="OWK231" s="664" t="s">
        <v>13</v>
      </c>
      <c r="OWL231" s="664"/>
      <c r="OWM231" s="664"/>
      <c r="OWN231" s="5">
        <v>0</v>
      </c>
      <c r="OWO231" s="664" t="s">
        <v>13</v>
      </c>
      <c r="OWP231" s="664"/>
      <c r="OWQ231" s="664"/>
      <c r="OWR231" s="5">
        <v>0</v>
      </c>
      <c r="OWS231" s="664" t="s">
        <v>13</v>
      </c>
      <c r="OWT231" s="664"/>
      <c r="OWU231" s="664"/>
      <c r="OWV231" s="5">
        <v>0</v>
      </c>
      <c r="OWW231" s="664" t="s">
        <v>13</v>
      </c>
      <c r="OWX231" s="664"/>
      <c r="OWY231" s="664"/>
      <c r="OWZ231" s="5">
        <v>0</v>
      </c>
      <c r="OXA231" s="664" t="s">
        <v>13</v>
      </c>
      <c r="OXB231" s="664"/>
      <c r="OXC231" s="664"/>
      <c r="OXD231" s="5">
        <v>0</v>
      </c>
      <c r="OXE231" s="664" t="s">
        <v>13</v>
      </c>
      <c r="OXF231" s="664"/>
      <c r="OXG231" s="664"/>
      <c r="OXH231" s="5">
        <v>0</v>
      </c>
      <c r="OXI231" s="664" t="s">
        <v>13</v>
      </c>
      <c r="OXJ231" s="664"/>
      <c r="OXK231" s="664"/>
      <c r="OXL231" s="5">
        <v>0</v>
      </c>
      <c r="OXM231" s="664" t="s">
        <v>13</v>
      </c>
      <c r="OXN231" s="664"/>
      <c r="OXO231" s="664"/>
      <c r="OXP231" s="5">
        <v>0</v>
      </c>
      <c r="OXQ231" s="664" t="s">
        <v>13</v>
      </c>
      <c r="OXR231" s="664"/>
      <c r="OXS231" s="664"/>
      <c r="OXT231" s="5">
        <v>0</v>
      </c>
      <c r="OXU231" s="664" t="s">
        <v>13</v>
      </c>
      <c r="OXV231" s="664"/>
      <c r="OXW231" s="664"/>
      <c r="OXX231" s="5">
        <v>0</v>
      </c>
      <c r="OXY231" s="664" t="s">
        <v>13</v>
      </c>
      <c r="OXZ231" s="664"/>
      <c r="OYA231" s="664"/>
      <c r="OYB231" s="5">
        <v>0</v>
      </c>
      <c r="OYC231" s="664" t="s">
        <v>13</v>
      </c>
      <c r="OYD231" s="664"/>
      <c r="OYE231" s="664"/>
      <c r="OYF231" s="5">
        <v>0</v>
      </c>
      <c r="OYG231" s="664" t="s">
        <v>13</v>
      </c>
      <c r="OYH231" s="664"/>
      <c r="OYI231" s="664"/>
      <c r="OYJ231" s="5">
        <v>0</v>
      </c>
      <c r="OYK231" s="664" t="s">
        <v>13</v>
      </c>
      <c r="OYL231" s="664"/>
      <c r="OYM231" s="664"/>
      <c r="OYN231" s="5">
        <v>0</v>
      </c>
      <c r="OYO231" s="664" t="s">
        <v>13</v>
      </c>
      <c r="OYP231" s="664"/>
      <c r="OYQ231" s="664"/>
      <c r="OYR231" s="5">
        <v>0</v>
      </c>
      <c r="OYS231" s="664" t="s">
        <v>13</v>
      </c>
      <c r="OYT231" s="664"/>
      <c r="OYU231" s="664"/>
      <c r="OYV231" s="5">
        <v>0</v>
      </c>
      <c r="OYW231" s="664" t="s">
        <v>13</v>
      </c>
      <c r="OYX231" s="664"/>
      <c r="OYY231" s="664"/>
      <c r="OYZ231" s="5">
        <v>0</v>
      </c>
      <c r="OZA231" s="664" t="s">
        <v>13</v>
      </c>
      <c r="OZB231" s="664"/>
      <c r="OZC231" s="664"/>
      <c r="OZD231" s="5">
        <v>0</v>
      </c>
      <c r="OZE231" s="664" t="s">
        <v>13</v>
      </c>
      <c r="OZF231" s="664"/>
      <c r="OZG231" s="664"/>
      <c r="OZH231" s="5">
        <v>0</v>
      </c>
      <c r="OZI231" s="664" t="s">
        <v>13</v>
      </c>
      <c r="OZJ231" s="664"/>
      <c r="OZK231" s="664"/>
      <c r="OZL231" s="5">
        <v>0</v>
      </c>
      <c r="OZM231" s="664" t="s">
        <v>13</v>
      </c>
      <c r="OZN231" s="664"/>
      <c r="OZO231" s="664"/>
      <c r="OZP231" s="5">
        <v>0</v>
      </c>
      <c r="OZQ231" s="664" t="s">
        <v>13</v>
      </c>
      <c r="OZR231" s="664"/>
      <c r="OZS231" s="664"/>
      <c r="OZT231" s="5">
        <v>0</v>
      </c>
      <c r="OZU231" s="664" t="s">
        <v>13</v>
      </c>
      <c r="OZV231" s="664"/>
      <c r="OZW231" s="664"/>
      <c r="OZX231" s="5">
        <v>0</v>
      </c>
      <c r="OZY231" s="664" t="s">
        <v>13</v>
      </c>
      <c r="OZZ231" s="664"/>
      <c r="PAA231" s="664"/>
      <c r="PAB231" s="5">
        <v>0</v>
      </c>
      <c r="PAC231" s="664" t="s">
        <v>13</v>
      </c>
      <c r="PAD231" s="664"/>
      <c r="PAE231" s="664"/>
      <c r="PAF231" s="5">
        <v>0</v>
      </c>
      <c r="PAG231" s="664" t="s">
        <v>13</v>
      </c>
      <c r="PAH231" s="664"/>
      <c r="PAI231" s="664"/>
      <c r="PAJ231" s="5">
        <v>0</v>
      </c>
      <c r="PAK231" s="664" t="s">
        <v>13</v>
      </c>
      <c r="PAL231" s="664"/>
      <c r="PAM231" s="664"/>
      <c r="PAN231" s="5">
        <v>0</v>
      </c>
      <c r="PAO231" s="664" t="s">
        <v>13</v>
      </c>
      <c r="PAP231" s="664"/>
      <c r="PAQ231" s="664"/>
      <c r="PAR231" s="5">
        <v>0</v>
      </c>
      <c r="PAS231" s="664" t="s">
        <v>13</v>
      </c>
      <c r="PAT231" s="664"/>
      <c r="PAU231" s="664"/>
      <c r="PAV231" s="5">
        <v>0</v>
      </c>
      <c r="PAW231" s="664" t="s">
        <v>13</v>
      </c>
      <c r="PAX231" s="664"/>
      <c r="PAY231" s="664"/>
      <c r="PAZ231" s="5">
        <v>0</v>
      </c>
      <c r="PBA231" s="664" t="s">
        <v>13</v>
      </c>
      <c r="PBB231" s="664"/>
      <c r="PBC231" s="664"/>
      <c r="PBD231" s="5">
        <v>0</v>
      </c>
      <c r="PBE231" s="664" t="s">
        <v>13</v>
      </c>
      <c r="PBF231" s="664"/>
      <c r="PBG231" s="664"/>
      <c r="PBH231" s="5">
        <v>0</v>
      </c>
      <c r="PBI231" s="664" t="s">
        <v>13</v>
      </c>
      <c r="PBJ231" s="664"/>
      <c r="PBK231" s="664"/>
      <c r="PBL231" s="5">
        <v>0</v>
      </c>
      <c r="PBM231" s="664" t="s">
        <v>13</v>
      </c>
      <c r="PBN231" s="664"/>
      <c r="PBO231" s="664"/>
      <c r="PBP231" s="5">
        <v>0</v>
      </c>
      <c r="PBQ231" s="664" t="s">
        <v>13</v>
      </c>
      <c r="PBR231" s="664"/>
      <c r="PBS231" s="664"/>
      <c r="PBT231" s="5">
        <v>0</v>
      </c>
      <c r="PBU231" s="664" t="s">
        <v>13</v>
      </c>
      <c r="PBV231" s="664"/>
      <c r="PBW231" s="664"/>
      <c r="PBX231" s="5">
        <v>0</v>
      </c>
      <c r="PBY231" s="664" t="s">
        <v>13</v>
      </c>
      <c r="PBZ231" s="664"/>
      <c r="PCA231" s="664"/>
      <c r="PCB231" s="5">
        <v>0</v>
      </c>
      <c r="PCC231" s="664" t="s">
        <v>13</v>
      </c>
      <c r="PCD231" s="664"/>
      <c r="PCE231" s="664"/>
      <c r="PCF231" s="5">
        <v>0</v>
      </c>
      <c r="PCG231" s="664" t="s">
        <v>13</v>
      </c>
      <c r="PCH231" s="664"/>
      <c r="PCI231" s="664"/>
      <c r="PCJ231" s="5">
        <v>0</v>
      </c>
      <c r="PCK231" s="664" t="s">
        <v>13</v>
      </c>
      <c r="PCL231" s="664"/>
      <c r="PCM231" s="664"/>
      <c r="PCN231" s="5">
        <v>0</v>
      </c>
      <c r="PCO231" s="664" t="s">
        <v>13</v>
      </c>
      <c r="PCP231" s="664"/>
      <c r="PCQ231" s="664"/>
      <c r="PCR231" s="5">
        <v>0</v>
      </c>
      <c r="PCS231" s="664" t="s">
        <v>13</v>
      </c>
      <c r="PCT231" s="664"/>
      <c r="PCU231" s="664"/>
      <c r="PCV231" s="5">
        <v>0</v>
      </c>
      <c r="PCW231" s="664" t="s">
        <v>13</v>
      </c>
      <c r="PCX231" s="664"/>
      <c r="PCY231" s="664"/>
      <c r="PCZ231" s="5">
        <v>0</v>
      </c>
      <c r="PDA231" s="664" t="s">
        <v>13</v>
      </c>
      <c r="PDB231" s="664"/>
      <c r="PDC231" s="664"/>
      <c r="PDD231" s="5">
        <v>0</v>
      </c>
      <c r="PDE231" s="664" t="s">
        <v>13</v>
      </c>
      <c r="PDF231" s="664"/>
      <c r="PDG231" s="664"/>
      <c r="PDH231" s="5">
        <v>0</v>
      </c>
      <c r="PDI231" s="664" t="s">
        <v>13</v>
      </c>
      <c r="PDJ231" s="664"/>
      <c r="PDK231" s="664"/>
      <c r="PDL231" s="5">
        <v>0</v>
      </c>
      <c r="PDM231" s="664" t="s">
        <v>13</v>
      </c>
      <c r="PDN231" s="664"/>
      <c r="PDO231" s="664"/>
      <c r="PDP231" s="5">
        <v>0</v>
      </c>
      <c r="PDQ231" s="664" t="s">
        <v>13</v>
      </c>
      <c r="PDR231" s="664"/>
      <c r="PDS231" s="664"/>
      <c r="PDT231" s="5">
        <v>0</v>
      </c>
      <c r="PDU231" s="664" t="s">
        <v>13</v>
      </c>
      <c r="PDV231" s="664"/>
      <c r="PDW231" s="664"/>
      <c r="PDX231" s="5">
        <v>0</v>
      </c>
      <c r="PDY231" s="664" t="s">
        <v>13</v>
      </c>
      <c r="PDZ231" s="664"/>
      <c r="PEA231" s="664"/>
      <c r="PEB231" s="5">
        <v>0</v>
      </c>
      <c r="PEC231" s="664" t="s">
        <v>13</v>
      </c>
      <c r="PED231" s="664"/>
      <c r="PEE231" s="664"/>
      <c r="PEF231" s="5">
        <v>0</v>
      </c>
      <c r="PEG231" s="664" t="s">
        <v>13</v>
      </c>
      <c r="PEH231" s="664"/>
      <c r="PEI231" s="664"/>
      <c r="PEJ231" s="5">
        <v>0</v>
      </c>
      <c r="PEK231" s="664" t="s">
        <v>13</v>
      </c>
      <c r="PEL231" s="664"/>
      <c r="PEM231" s="664"/>
      <c r="PEN231" s="5">
        <v>0</v>
      </c>
      <c r="PEO231" s="664" t="s">
        <v>13</v>
      </c>
      <c r="PEP231" s="664"/>
      <c r="PEQ231" s="664"/>
      <c r="PER231" s="5">
        <v>0</v>
      </c>
      <c r="PES231" s="664" t="s">
        <v>13</v>
      </c>
      <c r="PET231" s="664"/>
      <c r="PEU231" s="664"/>
      <c r="PEV231" s="5">
        <v>0</v>
      </c>
      <c r="PEW231" s="664" t="s">
        <v>13</v>
      </c>
      <c r="PEX231" s="664"/>
      <c r="PEY231" s="664"/>
      <c r="PEZ231" s="5">
        <v>0</v>
      </c>
      <c r="PFA231" s="664" t="s">
        <v>13</v>
      </c>
      <c r="PFB231" s="664"/>
      <c r="PFC231" s="664"/>
      <c r="PFD231" s="5">
        <v>0</v>
      </c>
      <c r="PFE231" s="664" t="s">
        <v>13</v>
      </c>
      <c r="PFF231" s="664"/>
      <c r="PFG231" s="664"/>
      <c r="PFH231" s="5">
        <v>0</v>
      </c>
      <c r="PFI231" s="664" t="s">
        <v>13</v>
      </c>
      <c r="PFJ231" s="664"/>
      <c r="PFK231" s="664"/>
      <c r="PFL231" s="5">
        <v>0</v>
      </c>
      <c r="PFM231" s="664" t="s">
        <v>13</v>
      </c>
      <c r="PFN231" s="664"/>
      <c r="PFO231" s="664"/>
      <c r="PFP231" s="5">
        <v>0</v>
      </c>
      <c r="PFQ231" s="664" t="s">
        <v>13</v>
      </c>
      <c r="PFR231" s="664"/>
      <c r="PFS231" s="664"/>
      <c r="PFT231" s="5">
        <v>0</v>
      </c>
      <c r="PFU231" s="664" t="s">
        <v>13</v>
      </c>
      <c r="PFV231" s="664"/>
      <c r="PFW231" s="664"/>
      <c r="PFX231" s="5">
        <v>0</v>
      </c>
      <c r="PFY231" s="664" t="s">
        <v>13</v>
      </c>
      <c r="PFZ231" s="664"/>
      <c r="PGA231" s="664"/>
      <c r="PGB231" s="5">
        <v>0</v>
      </c>
      <c r="PGC231" s="664" t="s">
        <v>13</v>
      </c>
      <c r="PGD231" s="664"/>
      <c r="PGE231" s="664"/>
      <c r="PGF231" s="5">
        <v>0</v>
      </c>
      <c r="PGG231" s="664" t="s">
        <v>13</v>
      </c>
      <c r="PGH231" s="664"/>
      <c r="PGI231" s="664"/>
      <c r="PGJ231" s="5">
        <v>0</v>
      </c>
      <c r="PGK231" s="664" t="s">
        <v>13</v>
      </c>
      <c r="PGL231" s="664"/>
      <c r="PGM231" s="664"/>
      <c r="PGN231" s="5">
        <v>0</v>
      </c>
      <c r="PGO231" s="664" t="s">
        <v>13</v>
      </c>
      <c r="PGP231" s="664"/>
      <c r="PGQ231" s="664"/>
      <c r="PGR231" s="5">
        <v>0</v>
      </c>
      <c r="PGS231" s="664" t="s">
        <v>13</v>
      </c>
      <c r="PGT231" s="664"/>
      <c r="PGU231" s="664"/>
      <c r="PGV231" s="5">
        <v>0</v>
      </c>
      <c r="PGW231" s="664" t="s">
        <v>13</v>
      </c>
      <c r="PGX231" s="664"/>
      <c r="PGY231" s="664"/>
      <c r="PGZ231" s="5">
        <v>0</v>
      </c>
      <c r="PHA231" s="664" t="s">
        <v>13</v>
      </c>
      <c r="PHB231" s="664"/>
      <c r="PHC231" s="664"/>
      <c r="PHD231" s="5">
        <v>0</v>
      </c>
      <c r="PHE231" s="664" t="s">
        <v>13</v>
      </c>
      <c r="PHF231" s="664"/>
      <c r="PHG231" s="664"/>
      <c r="PHH231" s="5">
        <v>0</v>
      </c>
      <c r="PHI231" s="664" t="s">
        <v>13</v>
      </c>
      <c r="PHJ231" s="664"/>
      <c r="PHK231" s="664"/>
      <c r="PHL231" s="5">
        <v>0</v>
      </c>
      <c r="PHM231" s="664" t="s">
        <v>13</v>
      </c>
      <c r="PHN231" s="664"/>
      <c r="PHO231" s="664"/>
      <c r="PHP231" s="5">
        <v>0</v>
      </c>
      <c r="PHQ231" s="664" t="s">
        <v>13</v>
      </c>
      <c r="PHR231" s="664"/>
      <c r="PHS231" s="664"/>
      <c r="PHT231" s="5">
        <v>0</v>
      </c>
      <c r="PHU231" s="664" t="s">
        <v>13</v>
      </c>
      <c r="PHV231" s="664"/>
      <c r="PHW231" s="664"/>
      <c r="PHX231" s="5">
        <v>0</v>
      </c>
      <c r="PHY231" s="664" t="s">
        <v>13</v>
      </c>
      <c r="PHZ231" s="664"/>
      <c r="PIA231" s="664"/>
      <c r="PIB231" s="5">
        <v>0</v>
      </c>
      <c r="PIC231" s="664" t="s">
        <v>13</v>
      </c>
      <c r="PID231" s="664"/>
      <c r="PIE231" s="664"/>
      <c r="PIF231" s="5">
        <v>0</v>
      </c>
      <c r="PIG231" s="664" t="s">
        <v>13</v>
      </c>
      <c r="PIH231" s="664"/>
      <c r="PII231" s="664"/>
      <c r="PIJ231" s="5">
        <v>0</v>
      </c>
      <c r="PIK231" s="664" t="s">
        <v>13</v>
      </c>
      <c r="PIL231" s="664"/>
      <c r="PIM231" s="664"/>
      <c r="PIN231" s="5">
        <v>0</v>
      </c>
      <c r="PIO231" s="664" t="s">
        <v>13</v>
      </c>
      <c r="PIP231" s="664"/>
      <c r="PIQ231" s="664"/>
      <c r="PIR231" s="5">
        <v>0</v>
      </c>
      <c r="PIS231" s="664" t="s">
        <v>13</v>
      </c>
      <c r="PIT231" s="664"/>
      <c r="PIU231" s="664"/>
      <c r="PIV231" s="5">
        <v>0</v>
      </c>
      <c r="PIW231" s="664" t="s">
        <v>13</v>
      </c>
      <c r="PIX231" s="664"/>
      <c r="PIY231" s="664"/>
      <c r="PIZ231" s="5">
        <v>0</v>
      </c>
      <c r="PJA231" s="664" t="s">
        <v>13</v>
      </c>
      <c r="PJB231" s="664"/>
      <c r="PJC231" s="664"/>
      <c r="PJD231" s="5">
        <v>0</v>
      </c>
      <c r="PJE231" s="664" t="s">
        <v>13</v>
      </c>
      <c r="PJF231" s="664"/>
      <c r="PJG231" s="664"/>
      <c r="PJH231" s="5">
        <v>0</v>
      </c>
      <c r="PJI231" s="664" t="s">
        <v>13</v>
      </c>
      <c r="PJJ231" s="664"/>
      <c r="PJK231" s="664"/>
      <c r="PJL231" s="5">
        <v>0</v>
      </c>
      <c r="PJM231" s="664" t="s">
        <v>13</v>
      </c>
      <c r="PJN231" s="664"/>
      <c r="PJO231" s="664"/>
      <c r="PJP231" s="5">
        <v>0</v>
      </c>
      <c r="PJQ231" s="664" t="s">
        <v>13</v>
      </c>
      <c r="PJR231" s="664"/>
      <c r="PJS231" s="664"/>
      <c r="PJT231" s="5">
        <v>0</v>
      </c>
      <c r="PJU231" s="664" t="s">
        <v>13</v>
      </c>
      <c r="PJV231" s="664"/>
      <c r="PJW231" s="664"/>
      <c r="PJX231" s="5">
        <v>0</v>
      </c>
      <c r="PJY231" s="664" t="s">
        <v>13</v>
      </c>
      <c r="PJZ231" s="664"/>
      <c r="PKA231" s="664"/>
      <c r="PKB231" s="5">
        <v>0</v>
      </c>
      <c r="PKC231" s="664" t="s">
        <v>13</v>
      </c>
      <c r="PKD231" s="664"/>
      <c r="PKE231" s="664"/>
      <c r="PKF231" s="5">
        <v>0</v>
      </c>
      <c r="PKG231" s="664" t="s">
        <v>13</v>
      </c>
      <c r="PKH231" s="664"/>
      <c r="PKI231" s="664"/>
      <c r="PKJ231" s="5">
        <v>0</v>
      </c>
      <c r="PKK231" s="664" t="s">
        <v>13</v>
      </c>
      <c r="PKL231" s="664"/>
      <c r="PKM231" s="664"/>
      <c r="PKN231" s="5">
        <v>0</v>
      </c>
      <c r="PKO231" s="664" t="s">
        <v>13</v>
      </c>
      <c r="PKP231" s="664"/>
      <c r="PKQ231" s="664"/>
      <c r="PKR231" s="5">
        <v>0</v>
      </c>
      <c r="PKS231" s="664" t="s">
        <v>13</v>
      </c>
      <c r="PKT231" s="664"/>
      <c r="PKU231" s="664"/>
      <c r="PKV231" s="5">
        <v>0</v>
      </c>
      <c r="PKW231" s="664" t="s">
        <v>13</v>
      </c>
      <c r="PKX231" s="664"/>
      <c r="PKY231" s="664"/>
      <c r="PKZ231" s="5">
        <v>0</v>
      </c>
      <c r="PLA231" s="664" t="s">
        <v>13</v>
      </c>
      <c r="PLB231" s="664"/>
      <c r="PLC231" s="664"/>
      <c r="PLD231" s="5">
        <v>0</v>
      </c>
      <c r="PLE231" s="664" t="s">
        <v>13</v>
      </c>
      <c r="PLF231" s="664"/>
      <c r="PLG231" s="664"/>
      <c r="PLH231" s="5">
        <v>0</v>
      </c>
      <c r="PLI231" s="664" t="s">
        <v>13</v>
      </c>
      <c r="PLJ231" s="664"/>
      <c r="PLK231" s="664"/>
      <c r="PLL231" s="5">
        <v>0</v>
      </c>
      <c r="PLM231" s="664" t="s">
        <v>13</v>
      </c>
      <c r="PLN231" s="664"/>
      <c r="PLO231" s="664"/>
      <c r="PLP231" s="5">
        <v>0</v>
      </c>
      <c r="PLQ231" s="664" t="s">
        <v>13</v>
      </c>
      <c r="PLR231" s="664"/>
      <c r="PLS231" s="664"/>
      <c r="PLT231" s="5">
        <v>0</v>
      </c>
      <c r="PLU231" s="664" t="s">
        <v>13</v>
      </c>
      <c r="PLV231" s="664"/>
      <c r="PLW231" s="664"/>
      <c r="PLX231" s="5">
        <v>0</v>
      </c>
      <c r="PLY231" s="664" t="s">
        <v>13</v>
      </c>
      <c r="PLZ231" s="664"/>
      <c r="PMA231" s="664"/>
      <c r="PMB231" s="5">
        <v>0</v>
      </c>
      <c r="PMC231" s="664" t="s">
        <v>13</v>
      </c>
      <c r="PMD231" s="664"/>
      <c r="PME231" s="664"/>
      <c r="PMF231" s="5">
        <v>0</v>
      </c>
      <c r="PMG231" s="664" t="s">
        <v>13</v>
      </c>
      <c r="PMH231" s="664"/>
      <c r="PMI231" s="664"/>
      <c r="PMJ231" s="5">
        <v>0</v>
      </c>
      <c r="PMK231" s="664" t="s">
        <v>13</v>
      </c>
      <c r="PML231" s="664"/>
      <c r="PMM231" s="664"/>
      <c r="PMN231" s="5">
        <v>0</v>
      </c>
      <c r="PMO231" s="664" t="s">
        <v>13</v>
      </c>
      <c r="PMP231" s="664"/>
      <c r="PMQ231" s="664"/>
      <c r="PMR231" s="5">
        <v>0</v>
      </c>
      <c r="PMS231" s="664" t="s">
        <v>13</v>
      </c>
      <c r="PMT231" s="664"/>
      <c r="PMU231" s="664"/>
      <c r="PMV231" s="5">
        <v>0</v>
      </c>
      <c r="PMW231" s="664" t="s">
        <v>13</v>
      </c>
      <c r="PMX231" s="664"/>
      <c r="PMY231" s="664"/>
      <c r="PMZ231" s="5">
        <v>0</v>
      </c>
      <c r="PNA231" s="664" t="s">
        <v>13</v>
      </c>
      <c r="PNB231" s="664"/>
      <c r="PNC231" s="664"/>
      <c r="PND231" s="5">
        <v>0</v>
      </c>
      <c r="PNE231" s="664" t="s">
        <v>13</v>
      </c>
      <c r="PNF231" s="664"/>
      <c r="PNG231" s="664"/>
      <c r="PNH231" s="5">
        <v>0</v>
      </c>
      <c r="PNI231" s="664" t="s">
        <v>13</v>
      </c>
      <c r="PNJ231" s="664"/>
      <c r="PNK231" s="664"/>
      <c r="PNL231" s="5">
        <v>0</v>
      </c>
      <c r="PNM231" s="664" t="s">
        <v>13</v>
      </c>
      <c r="PNN231" s="664"/>
      <c r="PNO231" s="664"/>
      <c r="PNP231" s="5">
        <v>0</v>
      </c>
      <c r="PNQ231" s="664" t="s">
        <v>13</v>
      </c>
      <c r="PNR231" s="664"/>
      <c r="PNS231" s="664"/>
      <c r="PNT231" s="5">
        <v>0</v>
      </c>
      <c r="PNU231" s="664" t="s">
        <v>13</v>
      </c>
      <c r="PNV231" s="664"/>
      <c r="PNW231" s="664"/>
      <c r="PNX231" s="5">
        <v>0</v>
      </c>
      <c r="PNY231" s="664" t="s">
        <v>13</v>
      </c>
      <c r="PNZ231" s="664"/>
      <c r="POA231" s="664"/>
      <c r="POB231" s="5">
        <v>0</v>
      </c>
      <c r="POC231" s="664" t="s">
        <v>13</v>
      </c>
      <c r="POD231" s="664"/>
      <c r="POE231" s="664"/>
      <c r="POF231" s="5">
        <v>0</v>
      </c>
      <c r="POG231" s="664" t="s">
        <v>13</v>
      </c>
      <c r="POH231" s="664"/>
      <c r="POI231" s="664"/>
      <c r="POJ231" s="5">
        <v>0</v>
      </c>
      <c r="POK231" s="664" t="s">
        <v>13</v>
      </c>
      <c r="POL231" s="664"/>
      <c r="POM231" s="664"/>
      <c r="PON231" s="5">
        <v>0</v>
      </c>
      <c r="POO231" s="664" t="s">
        <v>13</v>
      </c>
      <c r="POP231" s="664"/>
      <c r="POQ231" s="664"/>
      <c r="POR231" s="5">
        <v>0</v>
      </c>
      <c r="POS231" s="664" t="s">
        <v>13</v>
      </c>
      <c r="POT231" s="664"/>
      <c r="POU231" s="664"/>
      <c r="POV231" s="5">
        <v>0</v>
      </c>
      <c r="POW231" s="664" t="s">
        <v>13</v>
      </c>
      <c r="POX231" s="664"/>
      <c r="POY231" s="664"/>
      <c r="POZ231" s="5">
        <v>0</v>
      </c>
      <c r="PPA231" s="664" t="s">
        <v>13</v>
      </c>
      <c r="PPB231" s="664"/>
      <c r="PPC231" s="664"/>
      <c r="PPD231" s="5">
        <v>0</v>
      </c>
      <c r="PPE231" s="664" t="s">
        <v>13</v>
      </c>
      <c r="PPF231" s="664"/>
      <c r="PPG231" s="664"/>
      <c r="PPH231" s="5">
        <v>0</v>
      </c>
      <c r="PPI231" s="664" t="s">
        <v>13</v>
      </c>
      <c r="PPJ231" s="664"/>
      <c r="PPK231" s="664"/>
      <c r="PPL231" s="5">
        <v>0</v>
      </c>
      <c r="PPM231" s="664" t="s">
        <v>13</v>
      </c>
      <c r="PPN231" s="664"/>
      <c r="PPO231" s="664"/>
      <c r="PPP231" s="5">
        <v>0</v>
      </c>
      <c r="PPQ231" s="664" t="s">
        <v>13</v>
      </c>
      <c r="PPR231" s="664"/>
      <c r="PPS231" s="664"/>
      <c r="PPT231" s="5">
        <v>0</v>
      </c>
      <c r="PPU231" s="664" t="s">
        <v>13</v>
      </c>
      <c r="PPV231" s="664"/>
      <c r="PPW231" s="664"/>
      <c r="PPX231" s="5">
        <v>0</v>
      </c>
      <c r="PPY231" s="664" t="s">
        <v>13</v>
      </c>
      <c r="PPZ231" s="664"/>
      <c r="PQA231" s="664"/>
      <c r="PQB231" s="5">
        <v>0</v>
      </c>
      <c r="PQC231" s="664" t="s">
        <v>13</v>
      </c>
      <c r="PQD231" s="664"/>
      <c r="PQE231" s="664"/>
      <c r="PQF231" s="5">
        <v>0</v>
      </c>
      <c r="PQG231" s="664" t="s">
        <v>13</v>
      </c>
      <c r="PQH231" s="664"/>
      <c r="PQI231" s="664"/>
      <c r="PQJ231" s="5">
        <v>0</v>
      </c>
      <c r="PQK231" s="664" t="s">
        <v>13</v>
      </c>
      <c r="PQL231" s="664"/>
      <c r="PQM231" s="664"/>
      <c r="PQN231" s="5">
        <v>0</v>
      </c>
      <c r="PQO231" s="664" t="s">
        <v>13</v>
      </c>
      <c r="PQP231" s="664"/>
      <c r="PQQ231" s="664"/>
      <c r="PQR231" s="5">
        <v>0</v>
      </c>
      <c r="PQS231" s="664" t="s">
        <v>13</v>
      </c>
      <c r="PQT231" s="664"/>
      <c r="PQU231" s="664"/>
      <c r="PQV231" s="5">
        <v>0</v>
      </c>
      <c r="PQW231" s="664" t="s">
        <v>13</v>
      </c>
      <c r="PQX231" s="664"/>
      <c r="PQY231" s="664"/>
      <c r="PQZ231" s="5">
        <v>0</v>
      </c>
      <c r="PRA231" s="664" t="s">
        <v>13</v>
      </c>
      <c r="PRB231" s="664"/>
      <c r="PRC231" s="664"/>
      <c r="PRD231" s="5">
        <v>0</v>
      </c>
      <c r="PRE231" s="664" t="s">
        <v>13</v>
      </c>
      <c r="PRF231" s="664"/>
      <c r="PRG231" s="664"/>
      <c r="PRH231" s="5">
        <v>0</v>
      </c>
      <c r="PRI231" s="664" t="s">
        <v>13</v>
      </c>
      <c r="PRJ231" s="664"/>
      <c r="PRK231" s="664"/>
      <c r="PRL231" s="5">
        <v>0</v>
      </c>
      <c r="PRM231" s="664" t="s">
        <v>13</v>
      </c>
      <c r="PRN231" s="664"/>
      <c r="PRO231" s="664"/>
      <c r="PRP231" s="5">
        <v>0</v>
      </c>
      <c r="PRQ231" s="664" t="s">
        <v>13</v>
      </c>
      <c r="PRR231" s="664"/>
      <c r="PRS231" s="664"/>
      <c r="PRT231" s="5">
        <v>0</v>
      </c>
      <c r="PRU231" s="664" t="s">
        <v>13</v>
      </c>
      <c r="PRV231" s="664"/>
      <c r="PRW231" s="664"/>
      <c r="PRX231" s="5">
        <v>0</v>
      </c>
      <c r="PRY231" s="664" t="s">
        <v>13</v>
      </c>
      <c r="PRZ231" s="664"/>
      <c r="PSA231" s="664"/>
      <c r="PSB231" s="5">
        <v>0</v>
      </c>
      <c r="PSC231" s="664" t="s">
        <v>13</v>
      </c>
      <c r="PSD231" s="664"/>
      <c r="PSE231" s="664"/>
      <c r="PSF231" s="5">
        <v>0</v>
      </c>
      <c r="PSG231" s="664" t="s">
        <v>13</v>
      </c>
      <c r="PSH231" s="664"/>
      <c r="PSI231" s="664"/>
      <c r="PSJ231" s="5">
        <v>0</v>
      </c>
      <c r="PSK231" s="664" t="s">
        <v>13</v>
      </c>
      <c r="PSL231" s="664"/>
      <c r="PSM231" s="664"/>
      <c r="PSN231" s="5">
        <v>0</v>
      </c>
      <c r="PSO231" s="664" t="s">
        <v>13</v>
      </c>
      <c r="PSP231" s="664"/>
      <c r="PSQ231" s="664"/>
      <c r="PSR231" s="5">
        <v>0</v>
      </c>
      <c r="PSS231" s="664" t="s">
        <v>13</v>
      </c>
      <c r="PST231" s="664"/>
      <c r="PSU231" s="664"/>
      <c r="PSV231" s="5">
        <v>0</v>
      </c>
      <c r="PSW231" s="664" t="s">
        <v>13</v>
      </c>
      <c r="PSX231" s="664"/>
      <c r="PSY231" s="664"/>
      <c r="PSZ231" s="5">
        <v>0</v>
      </c>
      <c r="PTA231" s="664" t="s">
        <v>13</v>
      </c>
      <c r="PTB231" s="664"/>
      <c r="PTC231" s="664"/>
      <c r="PTD231" s="5">
        <v>0</v>
      </c>
      <c r="PTE231" s="664" t="s">
        <v>13</v>
      </c>
      <c r="PTF231" s="664"/>
      <c r="PTG231" s="664"/>
      <c r="PTH231" s="5">
        <v>0</v>
      </c>
      <c r="PTI231" s="664" t="s">
        <v>13</v>
      </c>
      <c r="PTJ231" s="664"/>
      <c r="PTK231" s="664"/>
      <c r="PTL231" s="5">
        <v>0</v>
      </c>
      <c r="PTM231" s="664" t="s">
        <v>13</v>
      </c>
      <c r="PTN231" s="664"/>
      <c r="PTO231" s="664"/>
      <c r="PTP231" s="5">
        <v>0</v>
      </c>
      <c r="PTQ231" s="664" t="s">
        <v>13</v>
      </c>
      <c r="PTR231" s="664"/>
      <c r="PTS231" s="664"/>
      <c r="PTT231" s="5">
        <v>0</v>
      </c>
      <c r="PTU231" s="664" t="s">
        <v>13</v>
      </c>
      <c r="PTV231" s="664"/>
      <c r="PTW231" s="664"/>
      <c r="PTX231" s="5">
        <v>0</v>
      </c>
      <c r="PTY231" s="664" t="s">
        <v>13</v>
      </c>
      <c r="PTZ231" s="664"/>
      <c r="PUA231" s="664"/>
      <c r="PUB231" s="5">
        <v>0</v>
      </c>
      <c r="PUC231" s="664" t="s">
        <v>13</v>
      </c>
      <c r="PUD231" s="664"/>
      <c r="PUE231" s="664"/>
      <c r="PUF231" s="5">
        <v>0</v>
      </c>
      <c r="PUG231" s="664" t="s">
        <v>13</v>
      </c>
      <c r="PUH231" s="664"/>
      <c r="PUI231" s="664"/>
      <c r="PUJ231" s="5">
        <v>0</v>
      </c>
      <c r="PUK231" s="664" t="s">
        <v>13</v>
      </c>
      <c r="PUL231" s="664"/>
      <c r="PUM231" s="664"/>
      <c r="PUN231" s="5">
        <v>0</v>
      </c>
      <c r="PUO231" s="664" t="s">
        <v>13</v>
      </c>
      <c r="PUP231" s="664"/>
      <c r="PUQ231" s="664"/>
      <c r="PUR231" s="5">
        <v>0</v>
      </c>
      <c r="PUS231" s="664" t="s">
        <v>13</v>
      </c>
      <c r="PUT231" s="664"/>
      <c r="PUU231" s="664"/>
      <c r="PUV231" s="5">
        <v>0</v>
      </c>
      <c r="PUW231" s="664" t="s">
        <v>13</v>
      </c>
      <c r="PUX231" s="664"/>
      <c r="PUY231" s="664"/>
      <c r="PUZ231" s="5">
        <v>0</v>
      </c>
      <c r="PVA231" s="664" t="s">
        <v>13</v>
      </c>
      <c r="PVB231" s="664"/>
      <c r="PVC231" s="664"/>
      <c r="PVD231" s="5">
        <v>0</v>
      </c>
      <c r="PVE231" s="664" t="s">
        <v>13</v>
      </c>
      <c r="PVF231" s="664"/>
      <c r="PVG231" s="664"/>
      <c r="PVH231" s="5">
        <v>0</v>
      </c>
      <c r="PVI231" s="664" t="s">
        <v>13</v>
      </c>
      <c r="PVJ231" s="664"/>
      <c r="PVK231" s="664"/>
      <c r="PVL231" s="5">
        <v>0</v>
      </c>
      <c r="PVM231" s="664" t="s">
        <v>13</v>
      </c>
      <c r="PVN231" s="664"/>
      <c r="PVO231" s="664"/>
      <c r="PVP231" s="5">
        <v>0</v>
      </c>
      <c r="PVQ231" s="664" t="s">
        <v>13</v>
      </c>
      <c r="PVR231" s="664"/>
      <c r="PVS231" s="664"/>
      <c r="PVT231" s="5">
        <v>0</v>
      </c>
      <c r="PVU231" s="664" t="s">
        <v>13</v>
      </c>
      <c r="PVV231" s="664"/>
      <c r="PVW231" s="664"/>
      <c r="PVX231" s="5">
        <v>0</v>
      </c>
      <c r="PVY231" s="664" t="s">
        <v>13</v>
      </c>
      <c r="PVZ231" s="664"/>
      <c r="PWA231" s="664"/>
      <c r="PWB231" s="5">
        <v>0</v>
      </c>
      <c r="PWC231" s="664" t="s">
        <v>13</v>
      </c>
      <c r="PWD231" s="664"/>
      <c r="PWE231" s="664"/>
      <c r="PWF231" s="5">
        <v>0</v>
      </c>
      <c r="PWG231" s="664" t="s">
        <v>13</v>
      </c>
      <c r="PWH231" s="664"/>
      <c r="PWI231" s="664"/>
      <c r="PWJ231" s="5">
        <v>0</v>
      </c>
      <c r="PWK231" s="664" t="s">
        <v>13</v>
      </c>
      <c r="PWL231" s="664"/>
      <c r="PWM231" s="664"/>
      <c r="PWN231" s="5">
        <v>0</v>
      </c>
      <c r="PWO231" s="664" t="s">
        <v>13</v>
      </c>
      <c r="PWP231" s="664"/>
      <c r="PWQ231" s="664"/>
      <c r="PWR231" s="5">
        <v>0</v>
      </c>
      <c r="PWS231" s="664" t="s">
        <v>13</v>
      </c>
      <c r="PWT231" s="664"/>
      <c r="PWU231" s="664"/>
      <c r="PWV231" s="5">
        <v>0</v>
      </c>
      <c r="PWW231" s="664" t="s">
        <v>13</v>
      </c>
      <c r="PWX231" s="664"/>
      <c r="PWY231" s="664"/>
      <c r="PWZ231" s="5">
        <v>0</v>
      </c>
      <c r="PXA231" s="664" t="s">
        <v>13</v>
      </c>
      <c r="PXB231" s="664"/>
      <c r="PXC231" s="664"/>
      <c r="PXD231" s="5">
        <v>0</v>
      </c>
      <c r="PXE231" s="664" t="s">
        <v>13</v>
      </c>
      <c r="PXF231" s="664"/>
      <c r="PXG231" s="664"/>
      <c r="PXH231" s="5">
        <v>0</v>
      </c>
      <c r="PXI231" s="664" t="s">
        <v>13</v>
      </c>
      <c r="PXJ231" s="664"/>
      <c r="PXK231" s="664"/>
      <c r="PXL231" s="5">
        <v>0</v>
      </c>
      <c r="PXM231" s="664" t="s">
        <v>13</v>
      </c>
      <c r="PXN231" s="664"/>
      <c r="PXO231" s="664"/>
      <c r="PXP231" s="5">
        <v>0</v>
      </c>
      <c r="PXQ231" s="664" t="s">
        <v>13</v>
      </c>
      <c r="PXR231" s="664"/>
      <c r="PXS231" s="664"/>
      <c r="PXT231" s="5">
        <v>0</v>
      </c>
      <c r="PXU231" s="664" t="s">
        <v>13</v>
      </c>
      <c r="PXV231" s="664"/>
      <c r="PXW231" s="664"/>
      <c r="PXX231" s="5">
        <v>0</v>
      </c>
      <c r="PXY231" s="664" t="s">
        <v>13</v>
      </c>
      <c r="PXZ231" s="664"/>
      <c r="PYA231" s="664"/>
      <c r="PYB231" s="5">
        <v>0</v>
      </c>
      <c r="PYC231" s="664" t="s">
        <v>13</v>
      </c>
      <c r="PYD231" s="664"/>
      <c r="PYE231" s="664"/>
      <c r="PYF231" s="5">
        <v>0</v>
      </c>
      <c r="PYG231" s="664" t="s">
        <v>13</v>
      </c>
      <c r="PYH231" s="664"/>
      <c r="PYI231" s="664"/>
      <c r="PYJ231" s="5">
        <v>0</v>
      </c>
      <c r="PYK231" s="664" t="s">
        <v>13</v>
      </c>
      <c r="PYL231" s="664"/>
      <c r="PYM231" s="664"/>
      <c r="PYN231" s="5">
        <v>0</v>
      </c>
      <c r="PYO231" s="664" t="s">
        <v>13</v>
      </c>
      <c r="PYP231" s="664"/>
      <c r="PYQ231" s="664"/>
      <c r="PYR231" s="5">
        <v>0</v>
      </c>
      <c r="PYS231" s="664" t="s">
        <v>13</v>
      </c>
      <c r="PYT231" s="664"/>
      <c r="PYU231" s="664"/>
      <c r="PYV231" s="5">
        <v>0</v>
      </c>
      <c r="PYW231" s="664" t="s">
        <v>13</v>
      </c>
      <c r="PYX231" s="664"/>
      <c r="PYY231" s="664"/>
      <c r="PYZ231" s="5">
        <v>0</v>
      </c>
      <c r="PZA231" s="664" t="s">
        <v>13</v>
      </c>
      <c r="PZB231" s="664"/>
      <c r="PZC231" s="664"/>
      <c r="PZD231" s="5">
        <v>0</v>
      </c>
      <c r="PZE231" s="664" t="s">
        <v>13</v>
      </c>
      <c r="PZF231" s="664"/>
      <c r="PZG231" s="664"/>
      <c r="PZH231" s="5">
        <v>0</v>
      </c>
      <c r="PZI231" s="664" t="s">
        <v>13</v>
      </c>
      <c r="PZJ231" s="664"/>
      <c r="PZK231" s="664"/>
      <c r="PZL231" s="5">
        <v>0</v>
      </c>
      <c r="PZM231" s="664" t="s">
        <v>13</v>
      </c>
      <c r="PZN231" s="664"/>
      <c r="PZO231" s="664"/>
      <c r="PZP231" s="5">
        <v>0</v>
      </c>
      <c r="PZQ231" s="664" t="s">
        <v>13</v>
      </c>
      <c r="PZR231" s="664"/>
      <c r="PZS231" s="664"/>
      <c r="PZT231" s="5">
        <v>0</v>
      </c>
      <c r="PZU231" s="664" t="s">
        <v>13</v>
      </c>
      <c r="PZV231" s="664"/>
      <c r="PZW231" s="664"/>
      <c r="PZX231" s="5">
        <v>0</v>
      </c>
      <c r="PZY231" s="664" t="s">
        <v>13</v>
      </c>
      <c r="PZZ231" s="664"/>
      <c r="QAA231" s="664"/>
      <c r="QAB231" s="5">
        <v>0</v>
      </c>
      <c r="QAC231" s="664" t="s">
        <v>13</v>
      </c>
      <c r="QAD231" s="664"/>
      <c r="QAE231" s="664"/>
      <c r="QAF231" s="5">
        <v>0</v>
      </c>
      <c r="QAG231" s="664" t="s">
        <v>13</v>
      </c>
      <c r="QAH231" s="664"/>
      <c r="QAI231" s="664"/>
      <c r="QAJ231" s="5">
        <v>0</v>
      </c>
      <c r="QAK231" s="664" t="s">
        <v>13</v>
      </c>
      <c r="QAL231" s="664"/>
      <c r="QAM231" s="664"/>
      <c r="QAN231" s="5">
        <v>0</v>
      </c>
      <c r="QAO231" s="664" t="s">
        <v>13</v>
      </c>
      <c r="QAP231" s="664"/>
      <c r="QAQ231" s="664"/>
      <c r="QAR231" s="5">
        <v>0</v>
      </c>
      <c r="QAS231" s="664" t="s">
        <v>13</v>
      </c>
      <c r="QAT231" s="664"/>
      <c r="QAU231" s="664"/>
      <c r="QAV231" s="5">
        <v>0</v>
      </c>
      <c r="QAW231" s="664" t="s">
        <v>13</v>
      </c>
      <c r="QAX231" s="664"/>
      <c r="QAY231" s="664"/>
      <c r="QAZ231" s="5">
        <v>0</v>
      </c>
      <c r="QBA231" s="664" t="s">
        <v>13</v>
      </c>
      <c r="QBB231" s="664"/>
      <c r="QBC231" s="664"/>
      <c r="QBD231" s="5">
        <v>0</v>
      </c>
      <c r="QBE231" s="664" t="s">
        <v>13</v>
      </c>
      <c r="QBF231" s="664"/>
      <c r="QBG231" s="664"/>
      <c r="QBH231" s="5">
        <v>0</v>
      </c>
      <c r="QBI231" s="664" t="s">
        <v>13</v>
      </c>
      <c r="QBJ231" s="664"/>
      <c r="QBK231" s="664"/>
      <c r="QBL231" s="5">
        <v>0</v>
      </c>
      <c r="QBM231" s="664" t="s">
        <v>13</v>
      </c>
      <c r="QBN231" s="664"/>
      <c r="QBO231" s="664"/>
      <c r="QBP231" s="5">
        <v>0</v>
      </c>
      <c r="QBQ231" s="664" t="s">
        <v>13</v>
      </c>
      <c r="QBR231" s="664"/>
      <c r="QBS231" s="664"/>
      <c r="QBT231" s="5">
        <v>0</v>
      </c>
      <c r="QBU231" s="664" t="s">
        <v>13</v>
      </c>
      <c r="QBV231" s="664"/>
      <c r="QBW231" s="664"/>
      <c r="QBX231" s="5">
        <v>0</v>
      </c>
      <c r="QBY231" s="664" t="s">
        <v>13</v>
      </c>
      <c r="QBZ231" s="664"/>
      <c r="QCA231" s="664"/>
      <c r="QCB231" s="5">
        <v>0</v>
      </c>
      <c r="QCC231" s="664" t="s">
        <v>13</v>
      </c>
      <c r="QCD231" s="664"/>
      <c r="QCE231" s="664"/>
      <c r="QCF231" s="5">
        <v>0</v>
      </c>
      <c r="QCG231" s="664" t="s">
        <v>13</v>
      </c>
      <c r="QCH231" s="664"/>
      <c r="QCI231" s="664"/>
      <c r="QCJ231" s="5">
        <v>0</v>
      </c>
      <c r="QCK231" s="664" t="s">
        <v>13</v>
      </c>
      <c r="QCL231" s="664"/>
      <c r="QCM231" s="664"/>
      <c r="QCN231" s="5">
        <v>0</v>
      </c>
      <c r="QCO231" s="664" t="s">
        <v>13</v>
      </c>
      <c r="QCP231" s="664"/>
      <c r="QCQ231" s="664"/>
      <c r="QCR231" s="5">
        <v>0</v>
      </c>
      <c r="QCS231" s="664" t="s">
        <v>13</v>
      </c>
      <c r="QCT231" s="664"/>
      <c r="QCU231" s="664"/>
      <c r="QCV231" s="5">
        <v>0</v>
      </c>
      <c r="QCW231" s="664" t="s">
        <v>13</v>
      </c>
      <c r="QCX231" s="664"/>
      <c r="QCY231" s="664"/>
      <c r="QCZ231" s="5">
        <v>0</v>
      </c>
      <c r="QDA231" s="664" t="s">
        <v>13</v>
      </c>
      <c r="QDB231" s="664"/>
      <c r="QDC231" s="664"/>
      <c r="QDD231" s="5">
        <v>0</v>
      </c>
      <c r="QDE231" s="664" t="s">
        <v>13</v>
      </c>
      <c r="QDF231" s="664"/>
      <c r="QDG231" s="664"/>
      <c r="QDH231" s="5">
        <v>0</v>
      </c>
      <c r="QDI231" s="664" t="s">
        <v>13</v>
      </c>
      <c r="QDJ231" s="664"/>
      <c r="QDK231" s="664"/>
      <c r="QDL231" s="5">
        <v>0</v>
      </c>
      <c r="QDM231" s="664" t="s">
        <v>13</v>
      </c>
      <c r="QDN231" s="664"/>
      <c r="QDO231" s="664"/>
      <c r="QDP231" s="5">
        <v>0</v>
      </c>
      <c r="QDQ231" s="664" t="s">
        <v>13</v>
      </c>
      <c r="QDR231" s="664"/>
      <c r="QDS231" s="664"/>
      <c r="QDT231" s="5">
        <v>0</v>
      </c>
      <c r="QDU231" s="664" t="s">
        <v>13</v>
      </c>
      <c r="QDV231" s="664"/>
      <c r="QDW231" s="664"/>
      <c r="QDX231" s="5">
        <v>0</v>
      </c>
      <c r="QDY231" s="664" t="s">
        <v>13</v>
      </c>
      <c r="QDZ231" s="664"/>
      <c r="QEA231" s="664"/>
      <c r="QEB231" s="5">
        <v>0</v>
      </c>
      <c r="QEC231" s="664" t="s">
        <v>13</v>
      </c>
      <c r="QED231" s="664"/>
      <c r="QEE231" s="664"/>
      <c r="QEF231" s="5">
        <v>0</v>
      </c>
      <c r="QEG231" s="664" t="s">
        <v>13</v>
      </c>
      <c r="QEH231" s="664"/>
      <c r="QEI231" s="664"/>
      <c r="QEJ231" s="5">
        <v>0</v>
      </c>
      <c r="QEK231" s="664" t="s">
        <v>13</v>
      </c>
      <c r="QEL231" s="664"/>
      <c r="QEM231" s="664"/>
      <c r="QEN231" s="5">
        <v>0</v>
      </c>
      <c r="QEO231" s="664" t="s">
        <v>13</v>
      </c>
      <c r="QEP231" s="664"/>
      <c r="QEQ231" s="664"/>
      <c r="QER231" s="5">
        <v>0</v>
      </c>
      <c r="QES231" s="664" t="s">
        <v>13</v>
      </c>
      <c r="QET231" s="664"/>
      <c r="QEU231" s="664"/>
      <c r="QEV231" s="5">
        <v>0</v>
      </c>
      <c r="QEW231" s="664" t="s">
        <v>13</v>
      </c>
      <c r="QEX231" s="664"/>
      <c r="QEY231" s="664"/>
      <c r="QEZ231" s="5">
        <v>0</v>
      </c>
      <c r="QFA231" s="664" t="s">
        <v>13</v>
      </c>
      <c r="QFB231" s="664"/>
      <c r="QFC231" s="664"/>
      <c r="QFD231" s="5">
        <v>0</v>
      </c>
      <c r="QFE231" s="664" t="s">
        <v>13</v>
      </c>
      <c r="QFF231" s="664"/>
      <c r="QFG231" s="664"/>
      <c r="QFH231" s="5">
        <v>0</v>
      </c>
      <c r="QFI231" s="664" t="s">
        <v>13</v>
      </c>
      <c r="QFJ231" s="664"/>
      <c r="QFK231" s="664"/>
      <c r="QFL231" s="5">
        <v>0</v>
      </c>
      <c r="QFM231" s="664" t="s">
        <v>13</v>
      </c>
      <c r="QFN231" s="664"/>
      <c r="QFO231" s="664"/>
      <c r="QFP231" s="5">
        <v>0</v>
      </c>
      <c r="QFQ231" s="664" t="s">
        <v>13</v>
      </c>
      <c r="QFR231" s="664"/>
      <c r="QFS231" s="664"/>
      <c r="QFT231" s="5">
        <v>0</v>
      </c>
      <c r="QFU231" s="664" t="s">
        <v>13</v>
      </c>
      <c r="QFV231" s="664"/>
      <c r="QFW231" s="664"/>
      <c r="QFX231" s="5">
        <v>0</v>
      </c>
      <c r="QFY231" s="664" t="s">
        <v>13</v>
      </c>
      <c r="QFZ231" s="664"/>
      <c r="QGA231" s="664"/>
      <c r="QGB231" s="5">
        <v>0</v>
      </c>
      <c r="QGC231" s="664" t="s">
        <v>13</v>
      </c>
      <c r="QGD231" s="664"/>
      <c r="QGE231" s="664"/>
      <c r="QGF231" s="5">
        <v>0</v>
      </c>
      <c r="QGG231" s="664" t="s">
        <v>13</v>
      </c>
      <c r="QGH231" s="664"/>
      <c r="QGI231" s="664"/>
      <c r="QGJ231" s="5">
        <v>0</v>
      </c>
      <c r="QGK231" s="664" t="s">
        <v>13</v>
      </c>
      <c r="QGL231" s="664"/>
      <c r="QGM231" s="664"/>
      <c r="QGN231" s="5">
        <v>0</v>
      </c>
      <c r="QGO231" s="664" t="s">
        <v>13</v>
      </c>
      <c r="QGP231" s="664"/>
      <c r="QGQ231" s="664"/>
      <c r="QGR231" s="5">
        <v>0</v>
      </c>
      <c r="QGS231" s="664" t="s">
        <v>13</v>
      </c>
      <c r="QGT231" s="664"/>
      <c r="QGU231" s="664"/>
      <c r="QGV231" s="5">
        <v>0</v>
      </c>
      <c r="QGW231" s="664" t="s">
        <v>13</v>
      </c>
      <c r="QGX231" s="664"/>
      <c r="QGY231" s="664"/>
      <c r="QGZ231" s="5">
        <v>0</v>
      </c>
      <c r="QHA231" s="664" t="s">
        <v>13</v>
      </c>
      <c r="QHB231" s="664"/>
      <c r="QHC231" s="664"/>
      <c r="QHD231" s="5">
        <v>0</v>
      </c>
      <c r="QHE231" s="664" t="s">
        <v>13</v>
      </c>
      <c r="QHF231" s="664"/>
      <c r="QHG231" s="664"/>
      <c r="QHH231" s="5">
        <v>0</v>
      </c>
      <c r="QHI231" s="664" t="s">
        <v>13</v>
      </c>
      <c r="QHJ231" s="664"/>
      <c r="QHK231" s="664"/>
      <c r="QHL231" s="5">
        <v>0</v>
      </c>
      <c r="QHM231" s="664" t="s">
        <v>13</v>
      </c>
      <c r="QHN231" s="664"/>
      <c r="QHO231" s="664"/>
      <c r="QHP231" s="5">
        <v>0</v>
      </c>
      <c r="QHQ231" s="664" t="s">
        <v>13</v>
      </c>
      <c r="QHR231" s="664"/>
      <c r="QHS231" s="664"/>
      <c r="QHT231" s="5">
        <v>0</v>
      </c>
      <c r="QHU231" s="664" t="s">
        <v>13</v>
      </c>
      <c r="QHV231" s="664"/>
      <c r="QHW231" s="664"/>
      <c r="QHX231" s="5">
        <v>0</v>
      </c>
      <c r="QHY231" s="664" t="s">
        <v>13</v>
      </c>
      <c r="QHZ231" s="664"/>
      <c r="QIA231" s="664"/>
      <c r="QIB231" s="5">
        <v>0</v>
      </c>
      <c r="QIC231" s="664" t="s">
        <v>13</v>
      </c>
      <c r="QID231" s="664"/>
      <c r="QIE231" s="664"/>
      <c r="QIF231" s="5">
        <v>0</v>
      </c>
      <c r="QIG231" s="664" t="s">
        <v>13</v>
      </c>
      <c r="QIH231" s="664"/>
      <c r="QII231" s="664"/>
      <c r="QIJ231" s="5">
        <v>0</v>
      </c>
      <c r="QIK231" s="664" t="s">
        <v>13</v>
      </c>
      <c r="QIL231" s="664"/>
      <c r="QIM231" s="664"/>
      <c r="QIN231" s="5">
        <v>0</v>
      </c>
      <c r="QIO231" s="664" t="s">
        <v>13</v>
      </c>
      <c r="QIP231" s="664"/>
      <c r="QIQ231" s="664"/>
      <c r="QIR231" s="5">
        <v>0</v>
      </c>
      <c r="QIS231" s="664" t="s">
        <v>13</v>
      </c>
      <c r="QIT231" s="664"/>
      <c r="QIU231" s="664"/>
      <c r="QIV231" s="5">
        <v>0</v>
      </c>
      <c r="QIW231" s="664" t="s">
        <v>13</v>
      </c>
      <c r="QIX231" s="664"/>
      <c r="QIY231" s="664"/>
      <c r="QIZ231" s="5">
        <v>0</v>
      </c>
      <c r="QJA231" s="664" t="s">
        <v>13</v>
      </c>
      <c r="QJB231" s="664"/>
      <c r="QJC231" s="664"/>
      <c r="QJD231" s="5">
        <v>0</v>
      </c>
      <c r="QJE231" s="664" t="s">
        <v>13</v>
      </c>
      <c r="QJF231" s="664"/>
      <c r="QJG231" s="664"/>
      <c r="QJH231" s="5">
        <v>0</v>
      </c>
      <c r="QJI231" s="664" t="s">
        <v>13</v>
      </c>
      <c r="QJJ231" s="664"/>
      <c r="QJK231" s="664"/>
      <c r="QJL231" s="5">
        <v>0</v>
      </c>
      <c r="QJM231" s="664" t="s">
        <v>13</v>
      </c>
      <c r="QJN231" s="664"/>
      <c r="QJO231" s="664"/>
      <c r="QJP231" s="5">
        <v>0</v>
      </c>
      <c r="QJQ231" s="664" t="s">
        <v>13</v>
      </c>
      <c r="QJR231" s="664"/>
      <c r="QJS231" s="664"/>
      <c r="QJT231" s="5">
        <v>0</v>
      </c>
      <c r="QJU231" s="664" t="s">
        <v>13</v>
      </c>
      <c r="QJV231" s="664"/>
      <c r="QJW231" s="664"/>
      <c r="QJX231" s="5">
        <v>0</v>
      </c>
      <c r="QJY231" s="664" t="s">
        <v>13</v>
      </c>
      <c r="QJZ231" s="664"/>
      <c r="QKA231" s="664"/>
      <c r="QKB231" s="5">
        <v>0</v>
      </c>
      <c r="QKC231" s="664" t="s">
        <v>13</v>
      </c>
      <c r="QKD231" s="664"/>
      <c r="QKE231" s="664"/>
      <c r="QKF231" s="5">
        <v>0</v>
      </c>
      <c r="QKG231" s="664" t="s">
        <v>13</v>
      </c>
      <c r="QKH231" s="664"/>
      <c r="QKI231" s="664"/>
      <c r="QKJ231" s="5">
        <v>0</v>
      </c>
      <c r="QKK231" s="664" t="s">
        <v>13</v>
      </c>
      <c r="QKL231" s="664"/>
      <c r="QKM231" s="664"/>
      <c r="QKN231" s="5">
        <v>0</v>
      </c>
      <c r="QKO231" s="664" t="s">
        <v>13</v>
      </c>
      <c r="QKP231" s="664"/>
      <c r="QKQ231" s="664"/>
      <c r="QKR231" s="5">
        <v>0</v>
      </c>
      <c r="QKS231" s="664" t="s">
        <v>13</v>
      </c>
      <c r="QKT231" s="664"/>
      <c r="QKU231" s="664"/>
      <c r="QKV231" s="5">
        <v>0</v>
      </c>
      <c r="QKW231" s="664" t="s">
        <v>13</v>
      </c>
      <c r="QKX231" s="664"/>
      <c r="QKY231" s="664"/>
      <c r="QKZ231" s="5">
        <v>0</v>
      </c>
      <c r="QLA231" s="664" t="s">
        <v>13</v>
      </c>
      <c r="QLB231" s="664"/>
      <c r="QLC231" s="664"/>
      <c r="QLD231" s="5">
        <v>0</v>
      </c>
      <c r="QLE231" s="664" t="s">
        <v>13</v>
      </c>
      <c r="QLF231" s="664"/>
      <c r="QLG231" s="664"/>
      <c r="QLH231" s="5">
        <v>0</v>
      </c>
      <c r="QLI231" s="664" t="s">
        <v>13</v>
      </c>
      <c r="QLJ231" s="664"/>
      <c r="QLK231" s="664"/>
      <c r="QLL231" s="5">
        <v>0</v>
      </c>
      <c r="QLM231" s="664" t="s">
        <v>13</v>
      </c>
      <c r="QLN231" s="664"/>
      <c r="QLO231" s="664"/>
      <c r="QLP231" s="5">
        <v>0</v>
      </c>
      <c r="QLQ231" s="664" t="s">
        <v>13</v>
      </c>
      <c r="QLR231" s="664"/>
      <c r="QLS231" s="664"/>
      <c r="QLT231" s="5">
        <v>0</v>
      </c>
      <c r="QLU231" s="664" t="s">
        <v>13</v>
      </c>
      <c r="QLV231" s="664"/>
      <c r="QLW231" s="664"/>
      <c r="QLX231" s="5">
        <v>0</v>
      </c>
      <c r="QLY231" s="664" t="s">
        <v>13</v>
      </c>
      <c r="QLZ231" s="664"/>
      <c r="QMA231" s="664"/>
      <c r="QMB231" s="5">
        <v>0</v>
      </c>
      <c r="QMC231" s="664" t="s">
        <v>13</v>
      </c>
      <c r="QMD231" s="664"/>
      <c r="QME231" s="664"/>
      <c r="QMF231" s="5">
        <v>0</v>
      </c>
      <c r="QMG231" s="664" t="s">
        <v>13</v>
      </c>
      <c r="QMH231" s="664"/>
      <c r="QMI231" s="664"/>
      <c r="QMJ231" s="5">
        <v>0</v>
      </c>
      <c r="QMK231" s="664" t="s">
        <v>13</v>
      </c>
      <c r="QML231" s="664"/>
      <c r="QMM231" s="664"/>
      <c r="QMN231" s="5">
        <v>0</v>
      </c>
      <c r="QMO231" s="664" t="s">
        <v>13</v>
      </c>
      <c r="QMP231" s="664"/>
      <c r="QMQ231" s="664"/>
      <c r="QMR231" s="5">
        <v>0</v>
      </c>
      <c r="QMS231" s="664" t="s">
        <v>13</v>
      </c>
      <c r="QMT231" s="664"/>
      <c r="QMU231" s="664"/>
      <c r="QMV231" s="5">
        <v>0</v>
      </c>
      <c r="QMW231" s="664" t="s">
        <v>13</v>
      </c>
      <c r="QMX231" s="664"/>
      <c r="QMY231" s="664"/>
      <c r="QMZ231" s="5">
        <v>0</v>
      </c>
      <c r="QNA231" s="664" t="s">
        <v>13</v>
      </c>
      <c r="QNB231" s="664"/>
      <c r="QNC231" s="664"/>
      <c r="QND231" s="5">
        <v>0</v>
      </c>
      <c r="QNE231" s="664" t="s">
        <v>13</v>
      </c>
      <c r="QNF231" s="664"/>
      <c r="QNG231" s="664"/>
      <c r="QNH231" s="5">
        <v>0</v>
      </c>
      <c r="QNI231" s="664" t="s">
        <v>13</v>
      </c>
      <c r="QNJ231" s="664"/>
      <c r="QNK231" s="664"/>
      <c r="QNL231" s="5">
        <v>0</v>
      </c>
      <c r="QNM231" s="664" t="s">
        <v>13</v>
      </c>
      <c r="QNN231" s="664"/>
      <c r="QNO231" s="664"/>
      <c r="QNP231" s="5">
        <v>0</v>
      </c>
      <c r="QNQ231" s="664" t="s">
        <v>13</v>
      </c>
      <c r="QNR231" s="664"/>
      <c r="QNS231" s="664"/>
      <c r="QNT231" s="5">
        <v>0</v>
      </c>
      <c r="QNU231" s="664" t="s">
        <v>13</v>
      </c>
      <c r="QNV231" s="664"/>
      <c r="QNW231" s="664"/>
      <c r="QNX231" s="5">
        <v>0</v>
      </c>
      <c r="QNY231" s="664" t="s">
        <v>13</v>
      </c>
      <c r="QNZ231" s="664"/>
      <c r="QOA231" s="664"/>
      <c r="QOB231" s="5">
        <v>0</v>
      </c>
      <c r="QOC231" s="664" t="s">
        <v>13</v>
      </c>
      <c r="QOD231" s="664"/>
      <c r="QOE231" s="664"/>
      <c r="QOF231" s="5">
        <v>0</v>
      </c>
      <c r="QOG231" s="664" t="s">
        <v>13</v>
      </c>
      <c r="QOH231" s="664"/>
      <c r="QOI231" s="664"/>
      <c r="QOJ231" s="5">
        <v>0</v>
      </c>
      <c r="QOK231" s="664" t="s">
        <v>13</v>
      </c>
      <c r="QOL231" s="664"/>
      <c r="QOM231" s="664"/>
      <c r="QON231" s="5">
        <v>0</v>
      </c>
      <c r="QOO231" s="664" t="s">
        <v>13</v>
      </c>
      <c r="QOP231" s="664"/>
      <c r="QOQ231" s="664"/>
      <c r="QOR231" s="5">
        <v>0</v>
      </c>
      <c r="QOS231" s="664" t="s">
        <v>13</v>
      </c>
      <c r="QOT231" s="664"/>
      <c r="QOU231" s="664"/>
      <c r="QOV231" s="5">
        <v>0</v>
      </c>
      <c r="QOW231" s="664" t="s">
        <v>13</v>
      </c>
      <c r="QOX231" s="664"/>
      <c r="QOY231" s="664"/>
      <c r="QOZ231" s="5">
        <v>0</v>
      </c>
      <c r="QPA231" s="664" t="s">
        <v>13</v>
      </c>
      <c r="QPB231" s="664"/>
      <c r="QPC231" s="664"/>
      <c r="QPD231" s="5">
        <v>0</v>
      </c>
      <c r="QPE231" s="664" t="s">
        <v>13</v>
      </c>
      <c r="QPF231" s="664"/>
      <c r="QPG231" s="664"/>
      <c r="QPH231" s="5">
        <v>0</v>
      </c>
      <c r="QPI231" s="664" t="s">
        <v>13</v>
      </c>
      <c r="QPJ231" s="664"/>
      <c r="QPK231" s="664"/>
      <c r="QPL231" s="5">
        <v>0</v>
      </c>
      <c r="QPM231" s="664" t="s">
        <v>13</v>
      </c>
      <c r="QPN231" s="664"/>
      <c r="QPO231" s="664"/>
      <c r="QPP231" s="5">
        <v>0</v>
      </c>
      <c r="QPQ231" s="664" t="s">
        <v>13</v>
      </c>
      <c r="QPR231" s="664"/>
      <c r="QPS231" s="664"/>
      <c r="QPT231" s="5">
        <v>0</v>
      </c>
      <c r="QPU231" s="664" t="s">
        <v>13</v>
      </c>
      <c r="QPV231" s="664"/>
      <c r="QPW231" s="664"/>
      <c r="QPX231" s="5">
        <v>0</v>
      </c>
      <c r="QPY231" s="664" t="s">
        <v>13</v>
      </c>
      <c r="QPZ231" s="664"/>
      <c r="QQA231" s="664"/>
      <c r="QQB231" s="5">
        <v>0</v>
      </c>
      <c r="QQC231" s="664" t="s">
        <v>13</v>
      </c>
      <c r="QQD231" s="664"/>
      <c r="QQE231" s="664"/>
      <c r="QQF231" s="5">
        <v>0</v>
      </c>
      <c r="QQG231" s="664" t="s">
        <v>13</v>
      </c>
      <c r="QQH231" s="664"/>
      <c r="QQI231" s="664"/>
      <c r="QQJ231" s="5">
        <v>0</v>
      </c>
      <c r="QQK231" s="664" t="s">
        <v>13</v>
      </c>
      <c r="QQL231" s="664"/>
      <c r="QQM231" s="664"/>
      <c r="QQN231" s="5">
        <v>0</v>
      </c>
      <c r="QQO231" s="664" t="s">
        <v>13</v>
      </c>
      <c r="QQP231" s="664"/>
      <c r="QQQ231" s="664"/>
      <c r="QQR231" s="5">
        <v>0</v>
      </c>
      <c r="QQS231" s="664" t="s">
        <v>13</v>
      </c>
      <c r="QQT231" s="664"/>
      <c r="QQU231" s="664"/>
      <c r="QQV231" s="5">
        <v>0</v>
      </c>
      <c r="QQW231" s="664" t="s">
        <v>13</v>
      </c>
      <c r="QQX231" s="664"/>
      <c r="QQY231" s="664"/>
      <c r="QQZ231" s="5">
        <v>0</v>
      </c>
      <c r="QRA231" s="664" t="s">
        <v>13</v>
      </c>
      <c r="QRB231" s="664"/>
      <c r="QRC231" s="664"/>
      <c r="QRD231" s="5">
        <v>0</v>
      </c>
      <c r="QRE231" s="664" t="s">
        <v>13</v>
      </c>
      <c r="QRF231" s="664"/>
      <c r="QRG231" s="664"/>
      <c r="QRH231" s="5">
        <v>0</v>
      </c>
      <c r="QRI231" s="664" t="s">
        <v>13</v>
      </c>
      <c r="QRJ231" s="664"/>
      <c r="QRK231" s="664"/>
      <c r="QRL231" s="5">
        <v>0</v>
      </c>
      <c r="QRM231" s="664" t="s">
        <v>13</v>
      </c>
      <c r="QRN231" s="664"/>
      <c r="QRO231" s="664"/>
      <c r="QRP231" s="5">
        <v>0</v>
      </c>
      <c r="QRQ231" s="664" t="s">
        <v>13</v>
      </c>
      <c r="QRR231" s="664"/>
      <c r="QRS231" s="664"/>
      <c r="QRT231" s="5">
        <v>0</v>
      </c>
      <c r="QRU231" s="664" t="s">
        <v>13</v>
      </c>
      <c r="QRV231" s="664"/>
      <c r="QRW231" s="664"/>
      <c r="QRX231" s="5">
        <v>0</v>
      </c>
      <c r="QRY231" s="664" t="s">
        <v>13</v>
      </c>
      <c r="QRZ231" s="664"/>
      <c r="QSA231" s="664"/>
      <c r="QSB231" s="5">
        <v>0</v>
      </c>
      <c r="QSC231" s="664" t="s">
        <v>13</v>
      </c>
      <c r="QSD231" s="664"/>
      <c r="QSE231" s="664"/>
      <c r="QSF231" s="5">
        <v>0</v>
      </c>
      <c r="QSG231" s="664" t="s">
        <v>13</v>
      </c>
      <c r="QSH231" s="664"/>
      <c r="QSI231" s="664"/>
      <c r="QSJ231" s="5">
        <v>0</v>
      </c>
      <c r="QSK231" s="664" t="s">
        <v>13</v>
      </c>
      <c r="QSL231" s="664"/>
      <c r="QSM231" s="664"/>
      <c r="QSN231" s="5">
        <v>0</v>
      </c>
      <c r="QSO231" s="664" t="s">
        <v>13</v>
      </c>
      <c r="QSP231" s="664"/>
      <c r="QSQ231" s="664"/>
      <c r="QSR231" s="5">
        <v>0</v>
      </c>
      <c r="QSS231" s="664" t="s">
        <v>13</v>
      </c>
      <c r="QST231" s="664"/>
      <c r="QSU231" s="664"/>
      <c r="QSV231" s="5">
        <v>0</v>
      </c>
      <c r="QSW231" s="664" t="s">
        <v>13</v>
      </c>
      <c r="QSX231" s="664"/>
      <c r="QSY231" s="664"/>
      <c r="QSZ231" s="5">
        <v>0</v>
      </c>
      <c r="QTA231" s="664" t="s">
        <v>13</v>
      </c>
      <c r="QTB231" s="664"/>
      <c r="QTC231" s="664"/>
      <c r="QTD231" s="5">
        <v>0</v>
      </c>
      <c r="QTE231" s="664" t="s">
        <v>13</v>
      </c>
      <c r="QTF231" s="664"/>
      <c r="QTG231" s="664"/>
      <c r="QTH231" s="5">
        <v>0</v>
      </c>
      <c r="QTI231" s="664" t="s">
        <v>13</v>
      </c>
      <c r="QTJ231" s="664"/>
      <c r="QTK231" s="664"/>
      <c r="QTL231" s="5">
        <v>0</v>
      </c>
      <c r="QTM231" s="664" t="s">
        <v>13</v>
      </c>
      <c r="QTN231" s="664"/>
      <c r="QTO231" s="664"/>
      <c r="QTP231" s="5">
        <v>0</v>
      </c>
      <c r="QTQ231" s="664" t="s">
        <v>13</v>
      </c>
      <c r="QTR231" s="664"/>
      <c r="QTS231" s="664"/>
      <c r="QTT231" s="5">
        <v>0</v>
      </c>
      <c r="QTU231" s="664" t="s">
        <v>13</v>
      </c>
      <c r="QTV231" s="664"/>
      <c r="QTW231" s="664"/>
      <c r="QTX231" s="5">
        <v>0</v>
      </c>
      <c r="QTY231" s="664" t="s">
        <v>13</v>
      </c>
      <c r="QTZ231" s="664"/>
      <c r="QUA231" s="664"/>
      <c r="QUB231" s="5">
        <v>0</v>
      </c>
      <c r="QUC231" s="664" t="s">
        <v>13</v>
      </c>
      <c r="QUD231" s="664"/>
      <c r="QUE231" s="664"/>
      <c r="QUF231" s="5">
        <v>0</v>
      </c>
      <c r="QUG231" s="664" t="s">
        <v>13</v>
      </c>
      <c r="QUH231" s="664"/>
      <c r="QUI231" s="664"/>
      <c r="QUJ231" s="5">
        <v>0</v>
      </c>
      <c r="QUK231" s="664" t="s">
        <v>13</v>
      </c>
      <c r="QUL231" s="664"/>
      <c r="QUM231" s="664"/>
      <c r="QUN231" s="5">
        <v>0</v>
      </c>
      <c r="QUO231" s="664" t="s">
        <v>13</v>
      </c>
      <c r="QUP231" s="664"/>
      <c r="QUQ231" s="664"/>
      <c r="QUR231" s="5">
        <v>0</v>
      </c>
      <c r="QUS231" s="664" t="s">
        <v>13</v>
      </c>
      <c r="QUT231" s="664"/>
      <c r="QUU231" s="664"/>
      <c r="QUV231" s="5">
        <v>0</v>
      </c>
      <c r="QUW231" s="664" t="s">
        <v>13</v>
      </c>
      <c r="QUX231" s="664"/>
      <c r="QUY231" s="664"/>
      <c r="QUZ231" s="5">
        <v>0</v>
      </c>
      <c r="QVA231" s="664" t="s">
        <v>13</v>
      </c>
      <c r="QVB231" s="664"/>
      <c r="QVC231" s="664"/>
      <c r="QVD231" s="5">
        <v>0</v>
      </c>
      <c r="QVE231" s="664" t="s">
        <v>13</v>
      </c>
      <c r="QVF231" s="664"/>
      <c r="QVG231" s="664"/>
      <c r="QVH231" s="5">
        <v>0</v>
      </c>
      <c r="QVI231" s="664" t="s">
        <v>13</v>
      </c>
      <c r="QVJ231" s="664"/>
      <c r="QVK231" s="664"/>
      <c r="QVL231" s="5">
        <v>0</v>
      </c>
      <c r="QVM231" s="664" t="s">
        <v>13</v>
      </c>
      <c r="QVN231" s="664"/>
      <c r="QVO231" s="664"/>
      <c r="QVP231" s="5">
        <v>0</v>
      </c>
      <c r="QVQ231" s="664" t="s">
        <v>13</v>
      </c>
      <c r="QVR231" s="664"/>
      <c r="QVS231" s="664"/>
      <c r="QVT231" s="5">
        <v>0</v>
      </c>
      <c r="QVU231" s="664" t="s">
        <v>13</v>
      </c>
      <c r="QVV231" s="664"/>
      <c r="QVW231" s="664"/>
      <c r="QVX231" s="5">
        <v>0</v>
      </c>
      <c r="QVY231" s="664" t="s">
        <v>13</v>
      </c>
      <c r="QVZ231" s="664"/>
      <c r="QWA231" s="664"/>
      <c r="QWB231" s="5">
        <v>0</v>
      </c>
      <c r="QWC231" s="664" t="s">
        <v>13</v>
      </c>
      <c r="QWD231" s="664"/>
      <c r="QWE231" s="664"/>
      <c r="QWF231" s="5">
        <v>0</v>
      </c>
      <c r="QWG231" s="664" t="s">
        <v>13</v>
      </c>
      <c r="QWH231" s="664"/>
      <c r="QWI231" s="664"/>
      <c r="QWJ231" s="5">
        <v>0</v>
      </c>
      <c r="QWK231" s="664" t="s">
        <v>13</v>
      </c>
      <c r="QWL231" s="664"/>
      <c r="QWM231" s="664"/>
      <c r="QWN231" s="5">
        <v>0</v>
      </c>
      <c r="QWO231" s="664" t="s">
        <v>13</v>
      </c>
      <c r="QWP231" s="664"/>
      <c r="QWQ231" s="664"/>
      <c r="QWR231" s="5">
        <v>0</v>
      </c>
      <c r="QWS231" s="664" t="s">
        <v>13</v>
      </c>
      <c r="QWT231" s="664"/>
      <c r="QWU231" s="664"/>
      <c r="QWV231" s="5">
        <v>0</v>
      </c>
      <c r="QWW231" s="664" t="s">
        <v>13</v>
      </c>
      <c r="QWX231" s="664"/>
      <c r="QWY231" s="664"/>
      <c r="QWZ231" s="5">
        <v>0</v>
      </c>
      <c r="QXA231" s="664" t="s">
        <v>13</v>
      </c>
      <c r="QXB231" s="664"/>
      <c r="QXC231" s="664"/>
      <c r="QXD231" s="5">
        <v>0</v>
      </c>
      <c r="QXE231" s="664" t="s">
        <v>13</v>
      </c>
      <c r="QXF231" s="664"/>
      <c r="QXG231" s="664"/>
      <c r="QXH231" s="5">
        <v>0</v>
      </c>
      <c r="QXI231" s="664" t="s">
        <v>13</v>
      </c>
      <c r="QXJ231" s="664"/>
      <c r="QXK231" s="664"/>
      <c r="QXL231" s="5">
        <v>0</v>
      </c>
      <c r="QXM231" s="664" t="s">
        <v>13</v>
      </c>
      <c r="QXN231" s="664"/>
      <c r="QXO231" s="664"/>
      <c r="QXP231" s="5">
        <v>0</v>
      </c>
      <c r="QXQ231" s="664" t="s">
        <v>13</v>
      </c>
      <c r="QXR231" s="664"/>
      <c r="QXS231" s="664"/>
      <c r="QXT231" s="5">
        <v>0</v>
      </c>
      <c r="QXU231" s="664" t="s">
        <v>13</v>
      </c>
      <c r="QXV231" s="664"/>
      <c r="QXW231" s="664"/>
      <c r="QXX231" s="5">
        <v>0</v>
      </c>
      <c r="QXY231" s="664" t="s">
        <v>13</v>
      </c>
      <c r="QXZ231" s="664"/>
      <c r="QYA231" s="664"/>
      <c r="QYB231" s="5">
        <v>0</v>
      </c>
      <c r="QYC231" s="664" t="s">
        <v>13</v>
      </c>
      <c r="QYD231" s="664"/>
      <c r="QYE231" s="664"/>
      <c r="QYF231" s="5">
        <v>0</v>
      </c>
      <c r="QYG231" s="664" t="s">
        <v>13</v>
      </c>
      <c r="QYH231" s="664"/>
      <c r="QYI231" s="664"/>
      <c r="QYJ231" s="5">
        <v>0</v>
      </c>
      <c r="QYK231" s="664" t="s">
        <v>13</v>
      </c>
      <c r="QYL231" s="664"/>
      <c r="QYM231" s="664"/>
      <c r="QYN231" s="5">
        <v>0</v>
      </c>
      <c r="QYO231" s="664" t="s">
        <v>13</v>
      </c>
      <c r="QYP231" s="664"/>
      <c r="QYQ231" s="664"/>
      <c r="QYR231" s="5">
        <v>0</v>
      </c>
      <c r="QYS231" s="664" t="s">
        <v>13</v>
      </c>
      <c r="QYT231" s="664"/>
      <c r="QYU231" s="664"/>
      <c r="QYV231" s="5">
        <v>0</v>
      </c>
      <c r="QYW231" s="664" t="s">
        <v>13</v>
      </c>
      <c r="QYX231" s="664"/>
      <c r="QYY231" s="664"/>
      <c r="QYZ231" s="5">
        <v>0</v>
      </c>
      <c r="QZA231" s="664" t="s">
        <v>13</v>
      </c>
      <c r="QZB231" s="664"/>
      <c r="QZC231" s="664"/>
      <c r="QZD231" s="5">
        <v>0</v>
      </c>
      <c r="QZE231" s="664" t="s">
        <v>13</v>
      </c>
      <c r="QZF231" s="664"/>
      <c r="QZG231" s="664"/>
      <c r="QZH231" s="5">
        <v>0</v>
      </c>
      <c r="QZI231" s="664" t="s">
        <v>13</v>
      </c>
      <c r="QZJ231" s="664"/>
      <c r="QZK231" s="664"/>
      <c r="QZL231" s="5">
        <v>0</v>
      </c>
      <c r="QZM231" s="664" t="s">
        <v>13</v>
      </c>
      <c r="QZN231" s="664"/>
      <c r="QZO231" s="664"/>
      <c r="QZP231" s="5">
        <v>0</v>
      </c>
      <c r="QZQ231" s="664" t="s">
        <v>13</v>
      </c>
      <c r="QZR231" s="664"/>
      <c r="QZS231" s="664"/>
      <c r="QZT231" s="5">
        <v>0</v>
      </c>
      <c r="QZU231" s="664" t="s">
        <v>13</v>
      </c>
      <c r="QZV231" s="664"/>
      <c r="QZW231" s="664"/>
      <c r="QZX231" s="5">
        <v>0</v>
      </c>
      <c r="QZY231" s="664" t="s">
        <v>13</v>
      </c>
      <c r="QZZ231" s="664"/>
      <c r="RAA231" s="664"/>
      <c r="RAB231" s="5">
        <v>0</v>
      </c>
      <c r="RAC231" s="664" t="s">
        <v>13</v>
      </c>
      <c r="RAD231" s="664"/>
      <c r="RAE231" s="664"/>
      <c r="RAF231" s="5">
        <v>0</v>
      </c>
      <c r="RAG231" s="664" t="s">
        <v>13</v>
      </c>
      <c r="RAH231" s="664"/>
      <c r="RAI231" s="664"/>
      <c r="RAJ231" s="5">
        <v>0</v>
      </c>
      <c r="RAK231" s="664" t="s">
        <v>13</v>
      </c>
      <c r="RAL231" s="664"/>
      <c r="RAM231" s="664"/>
      <c r="RAN231" s="5">
        <v>0</v>
      </c>
      <c r="RAO231" s="664" t="s">
        <v>13</v>
      </c>
      <c r="RAP231" s="664"/>
      <c r="RAQ231" s="664"/>
      <c r="RAR231" s="5">
        <v>0</v>
      </c>
      <c r="RAS231" s="664" t="s">
        <v>13</v>
      </c>
      <c r="RAT231" s="664"/>
      <c r="RAU231" s="664"/>
      <c r="RAV231" s="5">
        <v>0</v>
      </c>
      <c r="RAW231" s="664" t="s">
        <v>13</v>
      </c>
      <c r="RAX231" s="664"/>
      <c r="RAY231" s="664"/>
      <c r="RAZ231" s="5">
        <v>0</v>
      </c>
      <c r="RBA231" s="664" t="s">
        <v>13</v>
      </c>
      <c r="RBB231" s="664"/>
      <c r="RBC231" s="664"/>
      <c r="RBD231" s="5">
        <v>0</v>
      </c>
      <c r="RBE231" s="664" t="s">
        <v>13</v>
      </c>
      <c r="RBF231" s="664"/>
      <c r="RBG231" s="664"/>
      <c r="RBH231" s="5">
        <v>0</v>
      </c>
      <c r="RBI231" s="664" t="s">
        <v>13</v>
      </c>
      <c r="RBJ231" s="664"/>
      <c r="RBK231" s="664"/>
      <c r="RBL231" s="5">
        <v>0</v>
      </c>
      <c r="RBM231" s="664" t="s">
        <v>13</v>
      </c>
      <c r="RBN231" s="664"/>
      <c r="RBO231" s="664"/>
      <c r="RBP231" s="5">
        <v>0</v>
      </c>
      <c r="RBQ231" s="664" t="s">
        <v>13</v>
      </c>
      <c r="RBR231" s="664"/>
      <c r="RBS231" s="664"/>
      <c r="RBT231" s="5">
        <v>0</v>
      </c>
      <c r="RBU231" s="664" t="s">
        <v>13</v>
      </c>
      <c r="RBV231" s="664"/>
      <c r="RBW231" s="664"/>
      <c r="RBX231" s="5">
        <v>0</v>
      </c>
      <c r="RBY231" s="664" t="s">
        <v>13</v>
      </c>
      <c r="RBZ231" s="664"/>
      <c r="RCA231" s="664"/>
      <c r="RCB231" s="5">
        <v>0</v>
      </c>
      <c r="RCC231" s="664" t="s">
        <v>13</v>
      </c>
      <c r="RCD231" s="664"/>
      <c r="RCE231" s="664"/>
      <c r="RCF231" s="5">
        <v>0</v>
      </c>
      <c r="RCG231" s="664" t="s">
        <v>13</v>
      </c>
      <c r="RCH231" s="664"/>
      <c r="RCI231" s="664"/>
      <c r="RCJ231" s="5">
        <v>0</v>
      </c>
      <c r="RCK231" s="664" t="s">
        <v>13</v>
      </c>
      <c r="RCL231" s="664"/>
      <c r="RCM231" s="664"/>
      <c r="RCN231" s="5">
        <v>0</v>
      </c>
      <c r="RCO231" s="664" t="s">
        <v>13</v>
      </c>
      <c r="RCP231" s="664"/>
      <c r="RCQ231" s="664"/>
      <c r="RCR231" s="5">
        <v>0</v>
      </c>
      <c r="RCS231" s="664" t="s">
        <v>13</v>
      </c>
      <c r="RCT231" s="664"/>
      <c r="RCU231" s="664"/>
      <c r="RCV231" s="5">
        <v>0</v>
      </c>
      <c r="RCW231" s="664" t="s">
        <v>13</v>
      </c>
      <c r="RCX231" s="664"/>
      <c r="RCY231" s="664"/>
      <c r="RCZ231" s="5">
        <v>0</v>
      </c>
      <c r="RDA231" s="664" t="s">
        <v>13</v>
      </c>
      <c r="RDB231" s="664"/>
      <c r="RDC231" s="664"/>
      <c r="RDD231" s="5">
        <v>0</v>
      </c>
      <c r="RDE231" s="664" t="s">
        <v>13</v>
      </c>
      <c r="RDF231" s="664"/>
      <c r="RDG231" s="664"/>
      <c r="RDH231" s="5">
        <v>0</v>
      </c>
      <c r="RDI231" s="664" t="s">
        <v>13</v>
      </c>
      <c r="RDJ231" s="664"/>
      <c r="RDK231" s="664"/>
      <c r="RDL231" s="5">
        <v>0</v>
      </c>
      <c r="RDM231" s="664" t="s">
        <v>13</v>
      </c>
      <c r="RDN231" s="664"/>
      <c r="RDO231" s="664"/>
      <c r="RDP231" s="5">
        <v>0</v>
      </c>
      <c r="RDQ231" s="664" t="s">
        <v>13</v>
      </c>
      <c r="RDR231" s="664"/>
      <c r="RDS231" s="664"/>
      <c r="RDT231" s="5">
        <v>0</v>
      </c>
      <c r="RDU231" s="664" t="s">
        <v>13</v>
      </c>
      <c r="RDV231" s="664"/>
      <c r="RDW231" s="664"/>
      <c r="RDX231" s="5">
        <v>0</v>
      </c>
      <c r="RDY231" s="664" t="s">
        <v>13</v>
      </c>
      <c r="RDZ231" s="664"/>
      <c r="REA231" s="664"/>
      <c r="REB231" s="5">
        <v>0</v>
      </c>
      <c r="REC231" s="664" t="s">
        <v>13</v>
      </c>
      <c r="RED231" s="664"/>
      <c r="REE231" s="664"/>
      <c r="REF231" s="5">
        <v>0</v>
      </c>
      <c r="REG231" s="664" t="s">
        <v>13</v>
      </c>
      <c r="REH231" s="664"/>
      <c r="REI231" s="664"/>
      <c r="REJ231" s="5">
        <v>0</v>
      </c>
      <c r="REK231" s="664" t="s">
        <v>13</v>
      </c>
      <c r="REL231" s="664"/>
      <c r="REM231" s="664"/>
      <c r="REN231" s="5">
        <v>0</v>
      </c>
      <c r="REO231" s="664" t="s">
        <v>13</v>
      </c>
      <c r="REP231" s="664"/>
      <c r="REQ231" s="664"/>
      <c r="RER231" s="5">
        <v>0</v>
      </c>
      <c r="RES231" s="664" t="s">
        <v>13</v>
      </c>
      <c r="RET231" s="664"/>
      <c r="REU231" s="664"/>
      <c r="REV231" s="5">
        <v>0</v>
      </c>
      <c r="REW231" s="664" t="s">
        <v>13</v>
      </c>
      <c r="REX231" s="664"/>
      <c r="REY231" s="664"/>
      <c r="REZ231" s="5">
        <v>0</v>
      </c>
      <c r="RFA231" s="664" t="s">
        <v>13</v>
      </c>
      <c r="RFB231" s="664"/>
      <c r="RFC231" s="664"/>
      <c r="RFD231" s="5">
        <v>0</v>
      </c>
      <c r="RFE231" s="664" t="s">
        <v>13</v>
      </c>
      <c r="RFF231" s="664"/>
      <c r="RFG231" s="664"/>
      <c r="RFH231" s="5">
        <v>0</v>
      </c>
      <c r="RFI231" s="664" t="s">
        <v>13</v>
      </c>
      <c r="RFJ231" s="664"/>
      <c r="RFK231" s="664"/>
      <c r="RFL231" s="5">
        <v>0</v>
      </c>
      <c r="RFM231" s="664" t="s">
        <v>13</v>
      </c>
      <c r="RFN231" s="664"/>
      <c r="RFO231" s="664"/>
      <c r="RFP231" s="5">
        <v>0</v>
      </c>
      <c r="RFQ231" s="664" t="s">
        <v>13</v>
      </c>
      <c r="RFR231" s="664"/>
      <c r="RFS231" s="664"/>
      <c r="RFT231" s="5">
        <v>0</v>
      </c>
      <c r="RFU231" s="664" t="s">
        <v>13</v>
      </c>
      <c r="RFV231" s="664"/>
      <c r="RFW231" s="664"/>
      <c r="RFX231" s="5">
        <v>0</v>
      </c>
      <c r="RFY231" s="664" t="s">
        <v>13</v>
      </c>
      <c r="RFZ231" s="664"/>
      <c r="RGA231" s="664"/>
      <c r="RGB231" s="5">
        <v>0</v>
      </c>
      <c r="RGC231" s="664" t="s">
        <v>13</v>
      </c>
      <c r="RGD231" s="664"/>
      <c r="RGE231" s="664"/>
      <c r="RGF231" s="5">
        <v>0</v>
      </c>
      <c r="RGG231" s="664" t="s">
        <v>13</v>
      </c>
      <c r="RGH231" s="664"/>
      <c r="RGI231" s="664"/>
      <c r="RGJ231" s="5">
        <v>0</v>
      </c>
      <c r="RGK231" s="664" t="s">
        <v>13</v>
      </c>
      <c r="RGL231" s="664"/>
      <c r="RGM231" s="664"/>
      <c r="RGN231" s="5">
        <v>0</v>
      </c>
      <c r="RGO231" s="664" t="s">
        <v>13</v>
      </c>
      <c r="RGP231" s="664"/>
      <c r="RGQ231" s="664"/>
      <c r="RGR231" s="5">
        <v>0</v>
      </c>
      <c r="RGS231" s="664" t="s">
        <v>13</v>
      </c>
      <c r="RGT231" s="664"/>
      <c r="RGU231" s="664"/>
      <c r="RGV231" s="5">
        <v>0</v>
      </c>
      <c r="RGW231" s="664" t="s">
        <v>13</v>
      </c>
      <c r="RGX231" s="664"/>
      <c r="RGY231" s="664"/>
      <c r="RGZ231" s="5">
        <v>0</v>
      </c>
      <c r="RHA231" s="664" t="s">
        <v>13</v>
      </c>
      <c r="RHB231" s="664"/>
      <c r="RHC231" s="664"/>
      <c r="RHD231" s="5">
        <v>0</v>
      </c>
      <c r="RHE231" s="664" t="s">
        <v>13</v>
      </c>
      <c r="RHF231" s="664"/>
      <c r="RHG231" s="664"/>
      <c r="RHH231" s="5">
        <v>0</v>
      </c>
      <c r="RHI231" s="664" t="s">
        <v>13</v>
      </c>
      <c r="RHJ231" s="664"/>
      <c r="RHK231" s="664"/>
      <c r="RHL231" s="5">
        <v>0</v>
      </c>
      <c r="RHM231" s="664" t="s">
        <v>13</v>
      </c>
      <c r="RHN231" s="664"/>
      <c r="RHO231" s="664"/>
      <c r="RHP231" s="5">
        <v>0</v>
      </c>
      <c r="RHQ231" s="664" t="s">
        <v>13</v>
      </c>
      <c r="RHR231" s="664"/>
      <c r="RHS231" s="664"/>
      <c r="RHT231" s="5">
        <v>0</v>
      </c>
      <c r="RHU231" s="664" t="s">
        <v>13</v>
      </c>
      <c r="RHV231" s="664"/>
      <c r="RHW231" s="664"/>
      <c r="RHX231" s="5">
        <v>0</v>
      </c>
      <c r="RHY231" s="664" t="s">
        <v>13</v>
      </c>
      <c r="RHZ231" s="664"/>
      <c r="RIA231" s="664"/>
      <c r="RIB231" s="5">
        <v>0</v>
      </c>
      <c r="RIC231" s="664" t="s">
        <v>13</v>
      </c>
      <c r="RID231" s="664"/>
      <c r="RIE231" s="664"/>
      <c r="RIF231" s="5">
        <v>0</v>
      </c>
      <c r="RIG231" s="664" t="s">
        <v>13</v>
      </c>
      <c r="RIH231" s="664"/>
      <c r="RII231" s="664"/>
      <c r="RIJ231" s="5">
        <v>0</v>
      </c>
      <c r="RIK231" s="664" t="s">
        <v>13</v>
      </c>
      <c r="RIL231" s="664"/>
      <c r="RIM231" s="664"/>
      <c r="RIN231" s="5">
        <v>0</v>
      </c>
      <c r="RIO231" s="664" t="s">
        <v>13</v>
      </c>
      <c r="RIP231" s="664"/>
      <c r="RIQ231" s="664"/>
      <c r="RIR231" s="5">
        <v>0</v>
      </c>
      <c r="RIS231" s="664" t="s">
        <v>13</v>
      </c>
      <c r="RIT231" s="664"/>
      <c r="RIU231" s="664"/>
      <c r="RIV231" s="5">
        <v>0</v>
      </c>
      <c r="RIW231" s="664" t="s">
        <v>13</v>
      </c>
      <c r="RIX231" s="664"/>
      <c r="RIY231" s="664"/>
      <c r="RIZ231" s="5">
        <v>0</v>
      </c>
      <c r="RJA231" s="664" t="s">
        <v>13</v>
      </c>
      <c r="RJB231" s="664"/>
      <c r="RJC231" s="664"/>
      <c r="RJD231" s="5">
        <v>0</v>
      </c>
      <c r="RJE231" s="664" t="s">
        <v>13</v>
      </c>
      <c r="RJF231" s="664"/>
      <c r="RJG231" s="664"/>
      <c r="RJH231" s="5">
        <v>0</v>
      </c>
      <c r="RJI231" s="664" t="s">
        <v>13</v>
      </c>
      <c r="RJJ231" s="664"/>
      <c r="RJK231" s="664"/>
      <c r="RJL231" s="5">
        <v>0</v>
      </c>
      <c r="RJM231" s="664" t="s">
        <v>13</v>
      </c>
      <c r="RJN231" s="664"/>
      <c r="RJO231" s="664"/>
      <c r="RJP231" s="5">
        <v>0</v>
      </c>
      <c r="RJQ231" s="664" t="s">
        <v>13</v>
      </c>
      <c r="RJR231" s="664"/>
      <c r="RJS231" s="664"/>
      <c r="RJT231" s="5">
        <v>0</v>
      </c>
      <c r="RJU231" s="664" t="s">
        <v>13</v>
      </c>
      <c r="RJV231" s="664"/>
      <c r="RJW231" s="664"/>
      <c r="RJX231" s="5">
        <v>0</v>
      </c>
      <c r="RJY231" s="664" t="s">
        <v>13</v>
      </c>
      <c r="RJZ231" s="664"/>
      <c r="RKA231" s="664"/>
      <c r="RKB231" s="5">
        <v>0</v>
      </c>
      <c r="RKC231" s="664" t="s">
        <v>13</v>
      </c>
      <c r="RKD231" s="664"/>
      <c r="RKE231" s="664"/>
      <c r="RKF231" s="5">
        <v>0</v>
      </c>
      <c r="RKG231" s="664" t="s">
        <v>13</v>
      </c>
      <c r="RKH231" s="664"/>
      <c r="RKI231" s="664"/>
      <c r="RKJ231" s="5">
        <v>0</v>
      </c>
      <c r="RKK231" s="664" t="s">
        <v>13</v>
      </c>
      <c r="RKL231" s="664"/>
      <c r="RKM231" s="664"/>
      <c r="RKN231" s="5">
        <v>0</v>
      </c>
      <c r="RKO231" s="664" t="s">
        <v>13</v>
      </c>
      <c r="RKP231" s="664"/>
      <c r="RKQ231" s="664"/>
      <c r="RKR231" s="5">
        <v>0</v>
      </c>
      <c r="RKS231" s="664" t="s">
        <v>13</v>
      </c>
      <c r="RKT231" s="664"/>
      <c r="RKU231" s="664"/>
      <c r="RKV231" s="5">
        <v>0</v>
      </c>
      <c r="RKW231" s="664" t="s">
        <v>13</v>
      </c>
      <c r="RKX231" s="664"/>
      <c r="RKY231" s="664"/>
      <c r="RKZ231" s="5">
        <v>0</v>
      </c>
      <c r="RLA231" s="664" t="s">
        <v>13</v>
      </c>
      <c r="RLB231" s="664"/>
      <c r="RLC231" s="664"/>
      <c r="RLD231" s="5">
        <v>0</v>
      </c>
      <c r="RLE231" s="664" t="s">
        <v>13</v>
      </c>
      <c r="RLF231" s="664"/>
      <c r="RLG231" s="664"/>
      <c r="RLH231" s="5">
        <v>0</v>
      </c>
      <c r="RLI231" s="664" t="s">
        <v>13</v>
      </c>
      <c r="RLJ231" s="664"/>
      <c r="RLK231" s="664"/>
      <c r="RLL231" s="5">
        <v>0</v>
      </c>
      <c r="RLM231" s="664" t="s">
        <v>13</v>
      </c>
      <c r="RLN231" s="664"/>
      <c r="RLO231" s="664"/>
      <c r="RLP231" s="5">
        <v>0</v>
      </c>
      <c r="RLQ231" s="664" t="s">
        <v>13</v>
      </c>
      <c r="RLR231" s="664"/>
      <c r="RLS231" s="664"/>
      <c r="RLT231" s="5">
        <v>0</v>
      </c>
      <c r="RLU231" s="664" t="s">
        <v>13</v>
      </c>
      <c r="RLV231" s="664"/>
      <c r="RLW231" s="664"/>
      <c r="RLX231" s="5">
        <v>0</v>
      </c>
      <c r="RLY231" s="664" t="s">
        <v>13</v>
      </c>
      <c r="RLZ231" s="664"/>
      <c r="RMA231" s="664"/>
      <c r="RMB231" s="5">
        <v>0</v>
      </c>
      <c r="RMC231" s="664" t="s">
        <v>13</v>
      </c>
      <c r="RMD231" s="664"/>
      <c r="RME231" s="664"/>
      <c r="RMF231" s="5">
        <v>0</v>
      </c>
      <c r="RMG231" s="664" t="s">
        <v>13</v>
      </c>
      <c r="RMH231" s="664"/>
      <c r="RMI231" s="664"/>
      <c r="RMJ231" s="5">
        <v>0</v>
      </c>
      <c r="RMK231" s="664" t="s">
        <v>13</v>
      </c>
      <c r="RML231" s="664"/>
      <c r="RMM231" s="664"/>
      <c r="RMN231" s="5">
        <v>0</v>
      </c>
      <c r="RMO231" s="664" t="s">
        <v>13</v>
      </c>
      <c r="RMP231" s="664"/>
      <c r="RMQ231" s="664"/>
      <c r="RMR231" s="5">
        <v>0</v>
      </c>
      <c r="RMS231" s="664" t="s">
        <v>13</v>
      </c>
      <c r="RMT231" s="664"/>
      <c r="RMU231" s="664"/>
      <c r="RMV231" s="5">
        <v>0</v>
      </c>
      <c r="RMW231" s="664" t="s">
        <v>13</v>
      </c>
      <c r="RMX231" s="664"/>
      <c r="RMY231" s="664"/>
      <c r="RMZ231" s="5">
        <v>0</v>
      </c>
      <c r="RNA231" s="664" t="s">
        <v>13</v>
      </c>
      <c r="RNB231" s="664"/>
      <c r="RNC231" s="664"/>
      <c r="RND231" s="5">
        <v>0</v>
      </c>
      <c r="RNE231" s="664" t="s">
        <v>13</v>
      </c>
      <c r="RNF231" s="664"/>
      <c r="RNG231" s="664"/>
      <c r="RNH231" s="5">
        <v>0</v>
      </c>
      <c r="RNI231" s="664" t="s">
        <v>13</v>
      </c>
      <c r="RNJ231" s="664"/>
      <c r="RNK231" s="664"/>
      <c r="RNL231" s="5">
        <v>0</v>
      </c>
      <c r="RNM231" s="664" t="s">
        <v>13</v>
      </c>
      <c r="RNN231" s="664"/>
      <c r="RNO231" s="664"/>
      <c r="RNP231" s="5">
        <v>0</v>
      </c>
      <c r="RNQ231" s="664" t="s">
        <v>13</v>
      </c>
      <c r="RNR231" s="664"/>
      <c r="RNS231" s="664"/>
      <c r="RNT231" s="5">
        <v>0</v>
      </c>
      <c r="RNU231" s="664" t="s">
        <v>13</v>
      </c>
      <c r="RNV231" s="664"/>
      <c r="RNW231" s="664"/>
      <c r="RNX231" s="5">
        <v>0</v>
      </c>
      <c r="RNY231" s="664" t="s">
        <v>13</v>
      </c>
      <c r="RNZ231" s="664"/>
      <c r="ROA231" s="664"/>
      <c r="ROB231" s="5">
        <v>0</v>
      </c>
      <c r="ROC231" s="664" t="s">
        <v>13</v>
      </c>
      <c r="ROD231" s="664"/>
      <c r="ROE231" s="664"/>
      <c r="ROF231" s="5">
        <v>0</v>
      </c>
      <c r="ROG231" s="664" t="s">
        <v>13</v>
      </c>
      <c r="ROH231" s="664"/>
      <c r="ROI231" s="664"/>
      <c r="ROJ231" s="5">
        <v>0</v>
      </c>
      <c r="ROK231" s="664" t="s">
        <v>13</v>
      </c>
      <c r="ROL231" s="664"/>
      <c r="ROM231" s="664"/>
      <c r="RON231" s="5">
        <v>0</v>
      </c>
      <c r="ROO231" s="664" t="s">
        <v>13</v>
      </c>
      <c r="ROP231" s="664"/>
      <c r="ROQ231" s="664"/>
      <c r="ROR231" s="5">
        <v>0</v>
      </c>
      <c r="ROS231" s="664" t="s">
        <v>13</v>
      </c>
      <c r="ROT231" s="664"/>
      <c r="ROU231" s="664"/>
      <c r="ROV231" s="5">
        <v>0</v>
      </c>
      <c r="ROW231" s="664" t="s">
        <v>13</v>
      </c>
      <c r="ROX231" s="664"/>
      <c r="ROY231" s="664"/>
      <c r="ROZ231" s="5">
        <v>0</v>
      </c>
      <c r="RPA231" s="664" t="s">
        <v>13</v>
      </c>
      <c r="RPB231" s="664"/>
      <c r="RPC231" s="664"/>
      <c r="RPD231" s="5">
        <v>0</v>
      </c>
      <c r="RPE231" s="664" t="s">
        <v>13</v>
      </c>
      <c r="RPF231" s="664"/>
      <c r="RPG231" s="664"/>
      <c r="RPH231" s="5">
        <v>0</v>
      </c>
      <c r="RPI231" s="664" t="s">
        <v>13</v>
      </c>
      <c r="RPJ231" s="664"/>
      <c r="RPK231" s="664"/>
      <c r="RPL231" s="5">
        <v>0</v>
      </c>
      <c r="RPM231" s="664" t="s">
        <v>13</v>
      </c>
      <c r="RPN231" s="664"/>
      <c r="RPO231" s="664"/>
      <c r="RPP231" s="5">
        <v>0</v>
      </c>
      <c r="RPQ231" s="664" t="s">
        <v>13</v>
      </c>
      <c r="RPR231" s="664"/>
      <c r="RPS231" s="664"/>
      <c r="RPT231" s="5">
        <v>0</v>
      </c>
      <c r="RPU231" s="664" t="s">
        <v>13</v>
      </c>
      <c r="RPV231" s="664"/>
      <c r="RPW231" s="664"/>
      <c r="RPX231" s="5">
        <v>0</v>
      </c>
      <c r="RPY231" s="664" t="s">
        <v>13</v>
      </c>
      <c r="RPZ231" s="664"/>
      <c r="RQA231" s="664"/>
      <c r="RQB231" s="5">
        <v>0</v>
      </c>
      <c r="RQC231" s="664" t="s">
        <v>13</v>
      </c>
      <c r="RQD231" s="664"/>
      <c r="RQE231" s="664"/>
      <c r="RQF231" s="5">
        <v>0</v>
      </c>
      <c r="RQG231" s="664" t="s">
        <v>13</v>
      </c>
      <c r="RQH231" s="664"/>
      <c r="RQI231" s="664"/>
      <c r="RQJ231" s="5">
        <v>0</v>
      </c>
      <c r="RQK231" s="664" t="s">
        <v>13</v>
      </c>
      <c r="RQL231" s="664"/>
      <c r="RQM231" s="664"/>
      <c r="RQN231" s="5">
        <v>0</v>
      </c>
      <c r="RQO231" s="664" t="s">
        <v>13</v>
      </c>
      <c r="RQP231" s="664"/>
      <c r="RQQ231" s="664"/>
      <c r="RQR231" s="5">
        <v>0</v>
      </c>
      <c r="RQS231" s="664" t="s">
        <v>13</v>
      </c>
      <c r="RQT231" s="664"/>
      <c r="RQU231" s="664"/>
      <c r="RQV231" s="5">
        <v>0</v>
      </c>
      <c r="RQW231" s="664" t="s">
        <v>13</v>
      </c>
      <c r="RQX231" s="664"/>
      <c r="RQY231" s="664"/>
      <c r="RQZ231" s="5">
        <v>0</v>
      </c>
      <c r="RRA231" s="664" t="s">
        <v>13</v>
      </c>
      <c r="RRB231" s="664"/>
      <c r="RRC231" s="664"/>
      <c r="RRD231" s="5">
        <v>0</v>
      </c>
      <c r="RRE231" s="664" t="s">
        <v>13</v>
      </c>
      <c r="RRF231" s="664"/>
      <c r="RRG231" s="664"/>
      <c r="RRH231" s="5">
        <v>0</v>
      </c>
      <c r="RRI231" s="664" t="s">
        <v>13</v>
      </c>
      <c r="RRJ231" s="664"/>
      <c r="RRK231" s="664"/>
      <c r="RRL231" s="5">
        <v>0</v>
      </c>
      <c r="RRM231" s="664" t="s">
        <v>13</v>
      </c>
      <c r="RRN231" s="664"/>
      <c r="RRO231" s="664"/>
      <c r="RRP231" s="5">
        <v>0</v>
      </c>
      <c r="RRQ231" s="664" t="s">
        <v>13</v>
      </c>
      <c r="RRR231" s="664"/>
      <c r="RRS231" s="664"/>
      <c r="RRT231" s="5">
        <v>0</v>
      </c>
      <c r="RRU231" s="664" t="s">
        <v>13</v>
      </c>
      <c r="RRV231" s="664"/>
      <c r="RRW231" s="664"/>
      <c r="RRX231" s="5">
        <v>0</v>
      </c>
      <c r="RRY231" s="664" t="s">
        <v>13</v>
      </c>
      <c r="RRZ231" s="664"/>
      <c r="RSA231" s="664"/>
      <c r="RSB231" s="5">
        <v>0</v>
      </c>
      <c r="RSC231" s="664" t="s">
        <v>13</v>
      </c>
      <c r="RSD231" s="664"/>
      <c r="RSE231" s="664"/>
      <c r="RSF231" s="5">
        <v>0</v>
      </c>
      <c r="RSG231" s="664" t="s">
        <v>13</v>
      </c>
      <c r="RSH231" s="664"/>
      <c r="RSI231" s="664"/>
      <c r="RSJ231" s="5">
        <v>0</v>
      </c>
      <c r="RSK231" s="664" t="s">
        <v>13</v>
      </c>
      <c r="RSL231" s="664"/>
      <c r="RSM231" s="664"/>
      <c r="RSN231" s="5">
        <v>0</v>
      </c>
      <c r="RSO231" s="664" t="s">
        <v>13</v>
      </c>
      <c r="RSP231" s="664"/>
      <c r="RSQ231" s="664"/>
      <c r="RSR231" s="5">
        <v>0</v>
      </c>
      <c r="RSS231" s="664" t="s">
        <v>13</v>
      </c>
      <c r="RST231" s="664"/>
      <c r="RSU231" s="664"/>
      <c r="RSV231" s="5">
        <v>0</v>
      </c>
      <c r="RSW231" s="664" t="s">
        <v>13</v>
      </c>
      <c r="RSX231" s="664"/>
      <c r="RSY231" s="664"/>
      <c r="RSZ231" s="5">
        <v>0</v>
      </c>
      <c r="RTA231" s="664" t="s">
        <v>13</v>
      </c>
      <c r="RTB231" s="664"/>
      <c r="RTC231" s="664"/>
      <c r="RTD231" s="5">
        <v>0</v>
      </c>
      <c r="RTE231" s="664" t="s">
        <v>13</v>
      </c>
      <c r="RTF231" s="664"/>
      <c r="RTG231" s="664"/>
      <c r="RTH231" s="5">
        <v>0</v>
      </c>
      <c r="RTI231" s="664" t="s">
        <v>13</v>
      </c>
      <c r="RTJ231" s="664"/>
      <c r="RTK231" s="664"/>
      <c r="RTL231" s="5">
        <v>0</v>
      </c>
      <c r="RTM231" s="664" t="s">
        <v>13</v>
      </c>
      <c r="RTN231" s="664"/>
      <c r="RTO231" s="664"/>
      <c r="RTP231" s="5">
        <v>0</v>
      </c>
      <c r="RTQ231" s="664" t="s">
        <v>13</v>
      </c>
      <c r="RTR231" s="664"/>
      <c r="RTS231" s="664"/>
      <c r="RTT231" s="5">
        <v>0</v>
      </c>
      <c r="RTU231" s="664" t="s">
        <v>13</v>
      </c>
      <c r="RTV231" s="664"/>
      <c r="RTW231" s="664"/>
      <c r="RTX231" s="5">
        <v>0</v>
      </c>
      <c r="RTY231" s="664" t="s">
        <v>13</v>
      </c>
      <c r="RTZ231" s="664"/>
      <c r="RUA231" s="664"/>
      <c r="RUB231" s="5">
        <v>0</v>
      </c>
      <c r="RUC231" s="664" t="s">
        <v>13</v>
      </c>
      <c r="RUD231" s="664"/>
      <c r="RUE231" s="664"/>
      <c r="RUF231" s="5">
        <v>0</v>
      </c>
      <c r="RUG231" s="664" t="s">
        <v>13</v>
      </c>
      <c r="RUH231" s="664"/>
      <c r="RUI231" s="664"/>
      <c r="RUJ231" s="5">
        <v>0</v>
      </c>
      <c r="RUK231" s="664" t="s">
        <v>13</v>
      </c>
      <c r="RUL231" s="664"/>
      <c r="RUM231" s="664"/>
      <c r="RUN231" s="5">
        <v>0</v>
      </c>
      <c r="RUO231" s="664" t="s">
        <v>13</v>
      </c>
      <c r="RUP231" s="664"/>
      <c r="RUQ231" s="664"/>
      <c r="RUR231" s="5">
        <v>0</v>
      </c>
      <c r="RUS231" s="664" t="s">
        <v>13</v>
      </c>
      <c r="RUT231" s="664"/>
      <c r="RUU231" s="664"/>
      <c r="RUV231" s="5">
        <v>0</v>
      </c>
      <c r="RUW231" s="664" t="s">
        <v>13</v>
      </c>
      <c r="RUX231" s="664"/>
      <c r="RUY231" s="664"/>
      <c r="RUZ231" s="5">
        <v>0</v>
      </c>
      <c r="RVA231" s="664" t="s">
        <v>13</v>
      </c>
      <c r="RVB231" s="664"/>
      <c r="RVC231" s="664"/>
      <c r="RVD231" s="5">
        <v>0</v>
      </c>
      <c r="RVE231" s="664" t="s">
        <v>13</v>
      </c>
      <c r="RVF231" s="664"/>
      <c r="RVG231" s="664"/>
      <c r="RVH231" s="5">
        <v>0</v>
      </c>
      <c r="RVI231" s="664" t="s">
        <v>13</v>
      </c>
      <c r="RVJ231" s="664"/>
      <c r="RVK231" s="664"/>
      <c r="RVL231" s="5">
        <v>0</v>
      </c>
      <c r="RVM231" s="664" t="s">
        <v>13</v>
      </c>
      <c r="RVN231" s="664"/>
      <c r="RVO231" s="664"/>
      <c r="RVP231" s="5">
        <v>0</v>
      </c>
      <c r="RVQ231" s="664" t="s">
        <v>13</v>
      </c>
      <c r="RVR231" s="664"/>
      <c r="RVS231" s="664"/>
      <c r="RVT231" s="5">
        <v>0</v>
      </c>
      <c r="RVU231" s="664" t="s">
        <v>13</v>
      </c>
      <c r="RVV231" s="664"/>
      <c r="RVW231" s="664"/>
      <c r="RVX231" s="5">
        <v>0</v>
      </c>
      <c r="RVY231" s="664" t="s">
        <v>13</v>
      </c>
      <c r="RVZ231" s="664"/>
      <c r="RWA231" s="664"/>
      <c r="RWB231" s="5">
        <v>0</v>
      </c>
      <c r="RWC231" s="664" t="s">
        <v>13</v>
      </c>
      <c r="RWD231" s="664"/>
      <c r="RWE231" s="664"/>
      <c r="RWF231" s="5">
        <v>0</v>
      </c>
      <c r="RWG231" s="664" t="s">
        <v>13</v>
      </c>
      <c r="RWH231" s="664"/>
      <c r="RWI231" s="664"/>
      <c r="RWJ231" s="5">
        <v>0</v>
      </c>
      <c r="RWK231" s="664" t="s">
        <v>13</v>
      </c>
      <c r="RWL231" s="664"/>
      <c r="RWM231" s="664"/>
      <c r="RWN231" s="5">
        <v>0</v>
      </c>
      <c r="RWO231" s="664" t="s">
        <v>13</v>
      </c>
      <c r="RWP231" s="664"/>
      <c r="RWQ231" s="664"/>
      <c r="RWR231" s="5">
        <v>0</v>
      </c>
      <c r="RWS231" s="664" t="s">
        <v>13</v>
      </c>
      <c r="RWT231" s="664"/>
      <c r="RWU231" s="664"/>
      <c r="RWV231" s="5">
        <v>0</v>
      </c>
      <c r="RWW231" s="664" t="s">
        <v>13</v>
      </c>
      <c r="RWX231" s="664"/>
      <c r="RWY231" s="664"/>
      <c r="RWZ231" s="5">
        <v>0</v>
      </c>
      <c r="RXA231" s="664" t="s">
        <v>13</v>
      </c>
      <c r="RXB231" s="664"/>
      <c r="RXC231" s="664"/>
      <c r="RXD231" s="5">
        <v>0</v>
      </c>
      <c r="RXE231" s="664" t="s">
        <v>13</v>
      </c>
      <c r="RXF231" s="664"/>
      <c r="RXG231" s="664"/>
      <c r="RXH231" s="5">
        <v>0</v>
      </c>
      <c r="RXI231" s="664" t="s">
        <v>13</v>
      </c>
      <c r="RXJ231" s="664"/>
      <c r="RXK231" s="664"/>
      <c r="RXL231" s="5">
        <v>0</v>
      </c>
      <c r="RXM231" s="664" t="s">
        <v>13</v>
      </c>
      <c r="RXN231" s="664"/>
      <c r="RXO231" s="664"/>
      <c r="RXP231" s="5">
        <v>0</v>
      </c>
      <c r="RXQ231" s="664" t="s">
        <v>13</v>
      </c>
      <c r="RXR231" s="664"/>
      <c r="RXS231" s="664"/>
      <c r="RXT231" s="5">
        <v>0</v>
      </c>
      <c r="RXU231" s="664" t="s">
        <v>13</v>
      </c>
      <c r="RXV231" s="664"/>
      <c r="RXW231" s="664"/>
      <c r="RXX231" s="5">
        <v>0</v>
      </c>
      <c r="RXY231" s="664" t="s">
        <v>13</v>
      </c>
      <c r="RXZ231" s="664"/>
      <c r="RYA231" s="664"/>
      <c r="RYB231" s="5">
        <v>0</v>
      </c>
      <c r="RYC231" s="664" t="s">
        <v>13</v>
      </c>
      <c r="RYD231" s="664"/>
      <c r="RYE231" s="664"/>
      <c r="RYF231" s="5">
        <v>0</v>
      </c>
      <c r="RYG231" s="664" t="s">
        <v>13</v>
      </c>
      <c r="RYH231" s="664"/>
      <c r="RYI231" s="664"/>
      <c r="RYJ231" s="5">
        <v>0</v>
      </c>
      <c r="RYK231" s="664" t="s">
        <v>13</v>
      </c>
      <c r="RYL231" s="664"/>
      <c r="RYM231" s="664"/>
      <c r="RYN231" s="5">
        <v>0</v>
      </c>
      <c r="RYO231" s="664" t="s">
        <v>13</v>
      </c>
      <c r="RYP231" s="664"/>
      <c r="RYQ231" s="664"/>
      <c r="RYR231" s="5">
        <v>0</v>
      </c>
      <c r="RYS231" s="664" t="s">
        <v>13</v>
      </c>
      <c r="RYT231" s="664"/>
      <c r="RYU231" s="664"/>
      <c r="RYV231" s="5">
        <v>0</v>
      </c>
      <c r="RYW231" s="664" t="s">
        <v>13</v>
      </c>
      <c r="RYX231" s="664"/>
      <c r="RYY231" s="664"/>
      <c r="RYZ231" s="5">
        <v>0</v>
      </c>
      <c r="RZA231" s="664" t="s">
        <v>13</v>
      </c>
      <c r="RZB231" s="664"/>
      <c r="RZC231" s="664"/>
      <c r="RZD231" s="5">
        <v>0</v>
      </c>
      <c r="RZE231" s="664" t="s">
        <v>13</v>
      </c>
      <c r="RZF231" s="664"/>
      <c r="RZG231" s="664"/>
      <c r="RZH231" s="5">
        <v>0</v>
      </c>
      <c r="RZI231" s="664" t="s">
        <v>13</v>
      </c>
      <c r="RZJ231" s="664"/>
      <c r="RZK231" s="664"/>
      <c r="RZL231" s="5">
        <v>0</v>
      </c>
      <c r="RZM231" s="664" t="s">
        <v>13</v>
      </c>
      <c r="RZN231" s="664"/>
      <c r="RZO231" s="664"/>
      <c r="RZP231" s="5">
        <v>0</v>
      </c>
      <c r="RZQ231" s="664" t="s">
        <v>13</v>
      </c>
      <c r="RZR231" s="664"/>
      <c r="RZS231" s="664"/>
      <c r="RZT231" s="5">
        <v>0</v>
      </c>
      <c r="RZU231" s="664" t="s">
        <v>13</v>
      </c>
      <c r="RZV231" s="664"/>
      <c r="RZW231" s="664"/>
      <c r="RZX231" s="5">
        <v>0</v>
      </c>
      <c r="RZY231" s="664" t="s">
        <v>13</v>
      </c>
      <c r="RZZ231" s="664"/>
      <c r="SAA231" s="664"/>
      <c r="SAB231" s="5">
        <v>0</v>
      </c>
      <c r="SAC231" s="664" t="s">
        <v>13</v>
      </c>
      <c r="SAD231" s="664"/>
      <c r="SAE231" s="664"/>
      <c r="SAF231" s="5">
        <v>0</v>
      </c>
      <c r="SAG231" s="664" t="s">
        <v>13</v>
      </c>
      <c r="SAH231" s="664"/>
      <c r="SAI231" s="664"/>
      <c r="SAJ231" s="5">
        <v>0</v>
      </c>
      <c r="SAK231" s="664" t="s">
        <v>13</v>
      </c>
      <c r="SAL231" s="664"/>
      <c r="SAM231" s="664"/>
      <c r="SAN231" s="5">
        <v>0</v>
      </c>
      <c r="SAO231" s="664" t="s">
        <v>13</v>
      </c>
      <c r="SAP231" s="664"/>
      <c r="SAQ231" s="664"/>
      <c r="SAR231" s="5">
        <v>0</v>
      </c>
      <c r="SAS231" s="664" t="s">
        <v>13</v>
      </c>
      <c r="SAT231" s="664"/>
      <c r="SAU231" s="664"/>
      <c r="SAV231" s="5">
        <v>0</v>
      </c>
      <c r="SAW231" s="664" t="s">
        <v>13</v>
      </c>
      <c r="SAX231" s="664"/>
      <c r="SAY231" s="664"/>
      <c r="SAZ231" s="5">
        <v>0</v>
      </c>
      <c r="SBA231" s="664" t="s">
        <v>13</v>
      </c>
      <c r="SBB231" s="664"/>
      <c r="SBC231" s="664"/>
      <c r="SBD231" s="5">
        <v>0</v>
      </c>
      <c r="SBE231" s="664" t="s">
        <v>13</v>
      </c>
      <c r="SBF231" s="664"/>
      <c r="SBG231" s="664"/>
      <c r="SBH231" s="5">
        <v>0</v>
      </c>
      <c r="SBI231" s="664" t="s">
        <v>13</v>
      </c>
      <c r="SBJ231" s="664"/>
      <c r="SBK231" s="664"/>
      <c r="SBL231" s="5">
        <v>0</v>
      </c>
      <c r="SBM231" s="664" t="s">
        <v>13</v>
      </c>
      <c r="SBN231" s="664"/>
      <c r="SBO231" s="664"/>
      <c r="SBP231" s="5">
        <v>0</v>
      </c>
      <c r="SBQ231" s="664" t="s">
        <v>13</v>
      </c>
      <c r="SBR231" s="664"/>
      <c r="SBS231" s="664"/>
      <c r="SBT231" s="5">
        <v>0</v>
      </c>
      <c r="SBU231" s="664" t="s">
        <v>13</v>
      </c>
      <c r="SBV231" s="664"/>
      <c r="SBW231" s="664"/>
      <c r="SBX231" s="5">
        <v>0</v>
      </c>
      <c r="SBY231" s="664" t="s">
        <v>13</v>
      </c>
      <c r="SBZ231" s="664"/>
      <c r="SCA231" s="664"/>
      <c r="SCB231" s="5">
        <v>0</v>
      </c>
      <c r="SCC231" s="664" t="s">
        <v>13</v>
      </c>
      <c r="SCD231" s="664"/>
      <c r="SCE231" s="664"/>
      <c r="SCF231" s="5">
        <v>0</v>
      </c>
      <c r="SCG231" s="664" t="s">
        <v>13</v>
      </c>
      <c r="SCH231" s="664"/>
      <c r="SCI231" s="664"/>
      <c r="SCJ231" s="5">
        <v>0</v>
      </c>
      <c r="SCK231" s="664" t="s">
        <v>13</v>
      </c>
      <c r="SCL231" s="664"/>
      <c r="SCM231" s="664"/>
      <c r="SCN231" s="5">
        <v>0</v>
      </c>
      <c r="SCO231" s="664" t="s">
        <v>13</v>
      </c>
      <c r="SCP231" s="664"/>
      <c r="SCQ231" s="664"/>
      <c r="SCR231" s="5">
        <v>0</v>
      </c>
      <c r="SCS231" s="664" t="s">
        <v>13</v>
      </c>
      <c r="SCT231" s="664"/>
      <c r="SCU231" s="664"/>
      <c r="SCV231" s="5">
        <v>0</v>
      </c>
      <c r="SCW231" s="664" t="s">
        <v>13</v>
      </c>
      <c r="SCX231" s="664"/>
      <c r="SCY231" s="664"/>
      <c r="SCZ231" s="5">
        <v>0</v>
      </c>
      <c r="SDA231" s="664" t="s">
        <v>13</v>
      </c>
      <c r="SDB231" s="664"/>
      <c r="SDC231" s="664"/>
      <c r="SDD231" s="5">
        <v>0</v>
      </c>
      <c r="SDE231" s="664" t="s">
        <v>13</v>
      </c>
      <c r="SDF231" s="664"/>
      <c r="SDG231" s="664"/>
      <c r="SDH231" s="5">
        <v>0</v>
      </c>
      <c r="SDI231" s="664" t="s">
        <v>13</v>
      </c>
      <c r="SDJ231" s="664"/>
      <c r="SDK231" s="664"/>
      <c r="SDL231" s="5">
        <v>0</v>
      </c>
      <c r="SDM231" s="664" t="s">
        <v>13</v>
      </c>
      <c r="SDN231" s="664"/>
      <c r="SDO231" s="664"/>
      <c r="SDP231" s="5">
        <v>0</v>
      </c>
      <c r="SDQ231" s="664" t="s">
        <v>13</v>
      </c>
      <c r="SDR231" s="664"/>
      <c r="SDS231" s="664"/>
      <c r="SDT231" s="5">
        <v>0</v>
      </c>
      <c r="SDU231" s="664" t="s">
        <v>13</v>
      </c>
      <c r="SDV231" s="664"/>
      <c r="SDW231" s="664"/>
      <c r="SDX231" s="5">
        <v>0</v>
      </c>
      <c r="SDY231" s="664" t="s">
        <v>13</v>
      </c>
      <c r="SDZ231" s="664"/>
      <c r="SEA231" s="664"/>
      <c r="SEB231" s="5">
        <v>0</v>
      </c>
      <c r="SEC231" s="664" t="s">
        <v>13</v>
      </c>
      <c r="SED231" s="664"/>
      <c r="SEE231" s="664"/>
      <c r="SEF231" s="5">
        <v>0</v>
      </c>
      <c r="SEG231" s="664" t="s">
        <v>13</v>
      </c>
      <c r="SEH231" s="664"/>
      <c r="SEI231" s="664"/>
      <c r="SEJ231" s="5">
        <v>0</v>
      </c>
      <c r="SEK231" s="664" t="s">
        <v>13</v>
      </c>
      <c r="SEL231" s="664"/>
      <c r="SEM231" s="664"/>
      <c r="SEN231" s="5">
        <v>0</v>
      </c>
      <c r="SEO231" s="664" t="s">
        <v>13</v>
      </c>
      <c r="SEP231" s="664"/>
      <c r="SEQ231" s="664"/>
      <c r="SER231" s="5">
        <v>0</v>
      </c>
      <c r="SES231" s="664" t="s">
        <v>13</v>
      </c>
      <c r="SET231" s="664"/>
      <c r="SEU231" s="664"/>
      <c r="SEV231" s="5">
        <v>0</v>
      </c>
      <c r="SEW231" s="664" t="s">
        <v>13</v>
      </c>
      <c r="SEX231" s="664"/>
      <c r="SEY231" s="664"/>
      <c r="SEZ231" s="5">
        <v>0</v>
      </c>
      <c r="SFA231" s="664" t="s">
        <v>13</v>
      </c>
      <c r="SFB231" s="664"/>
      <c r="SFC231" s="664"/>
      <c r="SFD231" s="5">
        <v>0</v>
      </c>
      <c r="SFE231" s="664" t="s">
        <v>13</v>
      </c>
      <c r="SFF231" s="664"/>
      <c r="SFG231" s="664"/>
      <c r="SFH231" s="5">
        <v>0</v>
      </c>
      <c r="SFI231" s="664" t="s">
        <v>13</v>
      </c>
      <c r="SFJ231" s="664"/>
      <c r="SFK231" s="664"/>
      <c r="SFL231" s="5">
        <v>0</v>
      </c>
      <c r="SFM231" s="664" t="s">
        <v>13</v>
      </c>
      <c r="SFN231" s="664"/>
      <c r="SFO231" s="664"/>
      <c r="SFP231" s="5">
        <v>0</v>
      </c>
      <c r="SFQ231" s="664" t="s">
        <v>13</v>
      </c>
      <c r="SFR231" s="664"/>
      <c r="SFS231" s="664"/>
      <c r="SFT231" s="5">
        <v>0</v>
      </c>
      <c r="SFU231" s="664" t="s">
        <v>13</v>
      </c>
      <c r="SFV231" s="664"/>
      <c r="SFW231" s="664"/>
      <c r="SFX231" s="5">
        <v>0</v>
      </c>
      <c r="SFY231" s="664" t="s">
        <v>13</v>
      </c>
      <c r="SFZ231" s="664"/>
      <c r="SGA231" s="664"/>
      <c r="SGB231" s="5">
        <v>0</v>
      </c>
      <c r="SGC231" s="664" t="s">
        <v>13</v>
      </c>
      <c r="SGD231" s="664"/>
      <c r="SGE231" s="664"/>
      <c r="SGF231" s="5">
        <v>0</v>
      </c>
      <c r="SGG231" s="664" t="s">
        <v>13</v>
      </c>
      <c r="SGH231" s="664"/>
      <c r="SGI231" s="664"/>
      <c r="SGJ231" s="5">
        <v>0</v>
      </c>
      <c r="SGK231" s="664" t="s">
        <v>13</v>
      </c>
      <c r="SGL231" s="664"/>
      <c r="SGM231" s="664"/>
      <c r="SGN231" s="5">
        <v>0</v>
      </c>
      <c r="SGO231" s="664" t="s">
        <v>13</v>
      </c>
      <c r="SGP231" s="664"/>
      <c r="SGQ231" s="664"/>
      <c r="SGR231" s="5">
        <v>0</v>
      </c>
      <c r="SGS231" s="664" t="s">
        <v>13</v>
      </c>
      <c r="SGT231" s="664"/>
      <c r="SGU231" s="664"/>
      <c r="SGV231" s="5">
        <v>0</v>
      </c>
      <c r="SGW231" s="664" t="s">
        <v>13</v>
      </c>
      <c r="SGX231" s="664"/>
      <c r="SGY231" s="664"/>
      <c r="SGZ231" s="5">
        <v>0</v>
      </c>
      <c r="SHA231" s="664" t="s">
        <v>13</v>
      </c>
      <c r="SHB231" s="664"/>
      <c r="SHC231" s="664"/>
      <c r="SHD231" s="5">
        <v>0</v>
      </c>
      <c r="SHE231" s="664" t="s">
        <v>13</v>
      </c>
      <c r="SHF231" s="664"/>
      <c r="SHG231" s="664"/>
      <c r="SHH231" s="5">
        <v>0</v>
      </c>
      <c r="SHI231" s="664" t="s">
        <v>13</v>
      </c>
      <c r="SHJ231" s="664"/>
      <c r="SHK231" s="664"/>
      <c r="SHL231" s="5">
        <v>0</v>
      </c>
      <c r="SHM231" s="664" t="s">
        <v>13</v>
      </c>
      <c r="SHN231" s="664"/>
      <c r="SHO231" s="664"/>
      <c r="SHP231" s="5">
        <v>0</v>
      </c>
      <c r="SHQ231" s="664" t="s">
        <v>13</v>
      </c>
      <c r="SHR231" s="664"/>
      <c r="SHS231" s="664"/>
      <c r="SHT231" s="5">
        <v>0</v>
      </c>
      <c r="SHU231" s="664" t="s">
        <v>13</v>
      </c>
      <c r="SHV231" s="664"/>
      <c r="SHW231" s="664"/>
      <c r="SHX231" s="5">
        <v>0</v>
      </c>
      <c r="SHY231" s="664" t="s">
        <v>13</v>
      </c>
      <c r="SHZ231" s="664"/>
      <c r="SIA231" s="664"/>
      <c r="SIB231" s="5">
        <v>0</v>
      </c>
      <c r="SIC231" s="664" t="s">
        <v>13</v>
      </c>
      <c r="SID231" s="664"/>
      <c r="SIE231" s="664"/>
      <c r="SIF231" s="5">
        <v>0</v>
      </c>
      <c r="SIG231" s="664" t="s">
        <v>13</v>
      </c>
      <c r="SIH231" s="664"/>
      <c r="SII231" s="664"/>
      <c r="SIJ231" s="5">
        <v>0</v>
      </c>
      <c r="SIK231" s="664" t="s">
        <v>13</v>
      </c>
      <c r="SIL231" s="664"/>
      <c r="SIM231" s="664"/>
      <c r="SIN231" s="5">
        <v>0</v>
      </c>
      <c r="SIO231" s="664" t="s">
        <v>13</v>
      </c>
      <c r="SIP231" s="664"/>
      <c r="SIQ231" s="664"/>
      <c r="SIR231" s="5">
        <v>0</v>
      </c>
      <c r="SIS231" s="664" t="s">
        <v>13</v>
      </c>
      <c r="SIT231" s="664"/>
      <c r="SIU231" s="664"/>
      <c r="SIV231" s="5">
        <v>0</v>
      </c>
      <c r="SIW231" s="664" t="s">
        <v>13</v>
      </c>
      <c r="SIX231" s="664"/>
      <c r="SIY231" s="664"/>
      <c r="SIZ231" s="5">
        <v>0</v>
      </c>
      <c r="SJA231" s="664" t="s">
        <v>13</v>
      </c>
      <c r="SJB231" s="664"/>
      <c r="SJC231" s="664"/>
      <c r="SJD231" s="5">
        <v>0</v>
      </c>
      <c r="SJE231" s="664" t="s">
        <v>13</v>
      </c>
      <c r="SJF231" s="664"/>
      <c r="SJG231" s="664"/>
      <c r="SJH231" s="5">
        <v>0</v>
      </c>
      <c r="SJI231" s="664" t="s">
        <v>13</v>
      </c>
      <c r="SJJ231" s="664"/>
      <c r="SJK231" s="664"/>
      <c r="SJL231" s="5">
        <v>0</v>
      </c>
      <c r="SJM231" s="664" t="s">
        <v>13</v>
      </c>
      <c r="SJN231" s="664"/>
      <c r="SJO231" s="664"/>
      <c r="SJP231" s="5">
        <v>0</v>
      </c>
      <c r="SJQ231" s="664" t="s">
        <v>13</v>
      </c>
      <c r="SJR231" s="664"/>
      <c r="SJS231" s="664"/>
      <c r="SJT231" s="5">
        <v>0</v>
      </c>
      <c r="SJU231" s="664" t="s">
        <v>13</v>
      </c>
      <c r="SJV231" s="664"/>
      <c r="SJW231" s="664"/>
      <c r="SJX231" s="5">
        <v>0</v>
      </c>
      <c r="SJY231" s="664" t="s">
        <v>13</v>
      </c>
      <c r="SJZ231" s="664"/>
      <c r="SKA231" s="664"/>
      <c r="SKB231" s="5">
        <v>0</v>
      </c>
      <c r="SKC231" s="664" t="s">
        <v>13</v>
      </c>
      <c r="SKD231" s="664"/>
      <c r="SKE231" s="664"/>
      <c r="SKF231" s="5">
        <v>0</v>
      </c>
      <c r="SKG231" s="664" t="s">
        <v>13</v>
      </c>
      <c r="SKH231" s="664"/>
      <c r="SKI231" s="664"/>
      <c r="SKJ231" s="5">
        <v>0</v>
      </c>
      <c r="SKK231" s="664" t="s">
        <v>13</v>
      </c>
      <c r="SKL231" s="664"/>
      <c r="SKM231" s="664"/>
      <c r="SKN231" s="5">
        <v>0</v>
      </c>
      <c r="SKO231" s="664" t="s">
        <v>13</v>
      </c>
      <c r="SKP231" s="664"/>
      <c r="SKQ231" s="664"/>
      <c r="SKR231" s="5">
        <v>0</v>
      </c>
      <c r="SKS231" s="664" t="s">
        <v>13</v>
      </c>
      <c r="SKT231" s="664"/>
      <c r="SKU231" s="664"/>
      <c r="SKV231" s="5">
        <v>0</v>
      </c>
      <c r="SKW231" s="664" t="s">
        <v>13</v>
      </c>
      <c r="SKX231" s="664"/>
      <c r="SKY231" s="664"/>
      <c r="SKZ231" s="5">
        <v>0</v>
      </c>
      <c r="SLA231" s="664" t="s">
        <v>13</v>
      </c>
      <c r="SLB231" s="664"/>
      <c r="SLC231" s="664"/>
      <c r="SLD231" s="5">
        <v>0</v>
      </c>
      <c r="SLE231" s="664" t="s">
        <v>13</v>
      </c>
      <c r="SLF231" s="664"/>
      <c r="SLG231" s="664"/>
      <c r="SLH231" s="5">
        <v>0</v>
      </c>
      <c r="SLI231" s="664" t="s">
        <v>13</v>
      </c>
      <c r="SLJ231" s="664"/>
      <c r="SLK231" s="664"/>
      <c r="SLL231" s="5">
        <v>0</v>
      </c>
      <c r="SLM231" s="664" t="s">
        <v>13</v>
      </c>
      <c r="SLN231" s="664"/>
      <c r="SLO231" s="664"/>
      <c r="SLP231" s="5">
        <v>0</v>
      </c>
      <c r="SLQ231" s="664" t="s">
        <v>13</v>
      </c>
      <c r="SLR231" s="664"/>
      <c r="SLS231" s="664"/>
      <c r="SLT231" s="5">
        <v>0</v>
      </c>
      <c r="SLU231" s="664" t="s">
        <v>13</v>
      </c>
      <c r="SLV231" s="664"/>
      <c r="SLW231" s="664"/>
      <c r="SLX231" s="5">
        <v>0</v>
      </c>
      <c r="SLY231" s="664" t="s">
        <v>13</v>
      </c>
      <c r="SLZ231" s="664"/>
      <c r="SMA231" s="664"/>
      <c r="SMB231" s="5">
        <v>0</v>
      </c>
      <c r="SMC231" s="664" t="s">
        <v>13</v>
      </c>
      <c r="SMD231" s="664"/>
      <c r="SME231" s="664"/>
      <c r="SMF231" s="5">
        <v>0</v>
      </c>
      <c r="SMG231" s="664" t="s">
        <v>13</v>
      </c>
      <c r="SMH231" s="664"/>
      <c r="SMI231" s="664"/>
      <c r="SMJ231" s="5">
        <v>0</v>
      </c>
      <c r="SMK231" s="664" t="s">
        <v>13</v>
      </c>
      <c r="SML231" s="664"/>
      <c r="SMM231" s="664"/>
      <c r="SMN231" s="5">
        <v>0</v>
      </c>
      <c r="SMO231" s="664" t="s">
        <v>13</v>
      </c>
      <c r="SMP231" s="664"/>
      <c r="SMQ231" s="664"/>
      <c r="SMR231" s="5">
        <v>0</v>
      </c>
      <c r="SMS231" s="664" t="s">
        <v>13</v>
      </c>
      <c r="SMT231" s="664"/>
      <c r="SMU231" s="664"/>
      <c r="SMV231" s="5">
        <v>0</v>
      </c>
      <c r="SMW231" s="664" t="s">
        <v>13</v>
      </c>
      <c r="SMX231" s="664"/>
      <c r="SMY231" s="664"/>
      <c r="SMZ231" s="5">
        <v>0</v>
      </c>
      <c r="SNA231" s="664" t="s">
        <v>13</v>
      </c>
      <c r="SNB231" s="664"/>
      <c r="SNC231" s="664"/>
      <c r="SND231" s="5">
        <v>0</v>
      </c>
      <c r="SNE231" s="664" t="s">
        <v>13</v>
      </c>
      <c r="SNF231" s="664"/>
      <c r="SNG231" s="664"/>
      <c r="SNH231" s="5">
        <v>0</v>
      </c>
      <c r="SNI231" s="664" t="s">
        <v>13</v>
      </c>
      <c r="SNJ231" s="664"/>
      <c r="SNK231" s="664"/>
      <c r="SNL231" s="5">
        <v>0</v>
      </c>
      <c r="SNM231" s="664" t="s">
        <v>13</v>
      </c>
      <c r="SNN231" s="664"/>
      <c r="SNO231" s="664"/>
      <c r="SNP231" s="5">
        <v>0</v>
      </c>
      <c r="SNQ231" s="664" t="s">
        <v>13</v>
      </c>
      <c r="SNR231" s="664"/>
      <c r="SNS231" s="664"/>
      <c r="SNT231" s="5">
        <v>0</v>
      </c>
      <c r="SNU231" s="664" t="s">
        <v>13</v>
      </c>
      <c r="SNV231" s="664"/>
      <c r="SNW231" s="664"/>
      <c r="SNX231" s="5">
        <v>0</v>
      </c>
      <c r="SNY231" s="664" t="s">
        <v>13</v>
      </c>
      <c r="SNZ231" s="664"/>
      <c r="SOA231" s="664"/>
      <c r="SOB231" s="5">
        <v>0</v>
      </c>
      <c r="SOC231" s="664" t="s">
        <v>13</v>
      </c>
      <c r="SOD231" s="664"/>
      <c r="SOE231" s="664"/>
      <c r="SOF231" s="5">
        <v>0</v>
      </c>
      <c r="SOG231" s="664" t="s">
        <v>13</v>
      </c>
      <c r="SOH231" s="664"/>
      <c r="SOI231" s="664"/>
      <c r="SOJ231" s="5">
        <v>0</v>
      </c>
      <c r="SOK231" s="664" t="s">
        <v>13</v>
      </c>
      <c r="SOL231" s="664"/>
      <c r="SOM231" s="664"/>
      <c r="SON231" s="5">
        <v>0</v>
      </c>
      <c r="SOO231" s="664" t="s">
        <v>13</v>
      </c>
      <c r="SOP231" s="664"/>
      <c r="SOQ231" s="664"/>
      <c r="SOR231" s="5">
        <v>0</v>
      </c>
      <c r="SOS231" s="664" t="s">
        <v>13</v>
      </c>
      <c r="SOT231" s="664"/>
      <c r="SOU231" s="664"/>
      <c r="SOV231" s="5">
        <v>0</v>
      </c>
      <c r="SOW231" s="664" t="s">
        <v>13</v>
      </c>
      <c r="SOX231" s="664"/>
      <c r="SOY231" s="664"/>
      <c r="SOZ231" s="5">
        <v>0</v>
      </c>
      <c r="SPA231" s="664" t="s">
        <v>13</v>
      </c>
      <c r="SPB231" s="664"/>
      <c r="SPC231" s="664"/>
      <c r="SPD231" s="5">
        <v>0</v>
      </c>
      <c r="SPE231" s="664" t="s">
        <v>13</v>
      </c>
      <c r="SPF231" s="664"/>
      <c r="SPG231" s="664"/>
      <c r="SPH231" s="5">
        <v>0</v>
      </c>
      <c r="SPI231" s="664" t="s">
        <v>13</v>
      </c>
      <c r="SPJ231" s="664"/>
      <c r="SPK231" s="664"/>
      <c r="SPL231" s="5">
        <v>0</v>
      </c>
      <c r="SPM231" s="664" t="s">
        <v>13</v>
      </c>
      <c r="SPN231" s="664"/>
      <c r="SPO231" s="664"/>
      <c r="SPP231" s="5">
        <v>0</v>
      </c>
      <c r="SPQ231" s="664" t="s">
        <v>13</v>
      </c>
      <c r="SPR231" s="664"/>
      <c r="SPS231" s="664"/>
      <c r="SPT231" s="5">
        <v>0</v>
      </c>
      <c r="SPU231" s="664" t="s">
        <v>13</v>
      </c>
      <c r="SPV231" s="664"/>
      <c r="SPW231" s="664"/>
      <c r="SPX231" s="5">
        <v>0</v>
      </c>
      <c r="SPY231" s="664" t="s">
        <v>13</v>
      </c>
      <c r="SPZ231" s="664"/>
      <c r="SQA231" s="664"/>
      <c r="SQB231" s="5">
        <v>0</v>
      </c>
      <c r="SQC231" s="664" t="s">
        <v>13</v>
      </c>
      <c r="SQD231" s="664"/>
      <c r="SQE231" s="664"/>
      <c r="SQF231" s="5">
        <v>0</v>
      </c>
      <c r="SQG231" s="664" t="s">
        <v>13</v>
      </c>
      <c r="SQH231" s="664"/>
      <c r="SQI231" s="664"/>
      <c r="SQJ231" s="5">
        <v>0</v>
      </c>
      <c r="SQK231" s="664" t="s">
        <v>13</v>
      </c>
      <c r="SQL231" s="664"/>
      <c r="SQM231" s="664"/>
      <c r="SQN231" s="5">
        <v>0</v>
      </c>
      <c r="SQO231" s="664" t="s">
        <v>13</v>
      </c>
      <c r="SQP231" s="664"/>
      <c r="SQQ231" s="664"/>
      <c r="SQR231" s="5">
        <v>0</v>
      </c>
      <c r="SQS231" s="664" t="s">
        <v>13</v>
      </c>
      <c r="SQT231" s="664"/>
      <c r="SQU231" s="664"/>
      <c r="SQV231" s="5">
        <v>0</v>
      </c>
      <c r="SQW231" s="664" t="s">
        <v>13</v>
      </c>
      <c r="SQX231" s="664"/>
      <c r="SQY231" s="664"/>
      <c r="SQZ231" s="5">
        <v>0</v>
      </c>
      <c r="SRA231" s="664" t="s">
        <v>13</v>
      </c>
      <c r="SRB231" s="664"/>
      <c r="SRC231" s="664"/>
      <c r="SRD231" s="5">
        <v>0</v>
      </c>
      <c r="SRE231" s="664" t="s">
        <v>13</v>
      </c>
      <c r="SRF231" s="664"/>
      <c r="SRG231" s="664"/>
      <c r="SRH231" s="5">
        <v>0</v>
      </c>
      <c r="SRI231" s="664" t="s">
        <v>13</v>
      </c>
      <c r="SRJ231" s="664"/>
      <c r="SRK231" s="664"/>
      <c r="SRL231" s="5">
        <v>0</v>
      </c>
      <c r="SRM231" s="664" t="s">
        <v>13</v>
      </c>
      <c r="SRN231" s="664"/>
      <c r="SRO231" s="664"/>
      <c r="SRP231" s="5">
        <v>0</v>
      </c>
      <c r="SRQ231" s="664" t="s">
        <v>13</v>
      </c>
      <c r="SRR231" s="664"/>
      <c r="SRS231" s="664"/>
      <c r="SRT231" s="5">
        <v>0</v>
      </c>
      <c r="SRU231" s="664" t="s">
        <v>13</v>
      </c>
      <c r="SRV231" s="664"/>
      <c r="SRW231" s="664"/>
      <c r="SRX231" s="5">
        <v>0</v>
      </c>
      <c r="SRY231" s="664" t="s">
        <v>13</v>
      </c>
      <c r="SRZ231" s="664"/>
      <c r="SSA231" s="664"/>
      <c r="SSB231" s="5">
        <v>0</v>
      </c>
      <c r="SSC231" s="664" t="s">
        <v>13</v>
      </c>
      <c r="SSD231" s="664"/>
      <c r="SSE231" s="664"/>
      <c r="SSF231" s="5">
        <v>0</v>
      </c>
      <c r="SSG231" s="664" t="s">
        <v>13</v>
      </c>
      <c r="SSH231" s="664"/>
      <c r="SSI231" s="664"/>
      <c r="SSJ231" s="5">
        <v>0</v>
      </c>
      <c r="SSK231" s="664" t="s">
        <v>13</v>
      </c>
      <c r="SSL231" s="664"/>
      <c r="SSM231" s="664"/>
      <c r="SSN231" s="5">
        <v>0</v>
      </c>
      <c r="SSO231" s="664" t="s">
        <v>13</v>
      </c>
      <c r="SSP231" s="664"/>
      <c r="SSQ231" s="664"/>
      <c r="SSR231" s="5">
        <v>0</v>
      </c>
      <c r="SSS231" s="664" t="s">
        <v>13</v>
      </c>
      <c r="SST231" s="664"/>
      <c r="SSU231" s="664"/>
      <c r="SSV231" s="5">
        <v>0</v>
      </c>
      <c r="SSW231" s="664" t="s">
        <v>13</v>
      </c>
      <c r="SSX231" s="664"/>
      <c r="SSY231" s="664"/>
      <c r="SSZ231" s="5">
        <v>0</v>
      </c>
      <c r="STA231" s="664" t="s">
        <v>13</v>
      </c>
      <c r="STB231" s="664"/>
      <c r="STC231" s="664"/>
      <c r="STD231" s="5">
        <v>0</v>
      </c>
      <c r="STE231" s="664" t="s">
        <v>13</v>
      </c>
      <c r="STF231" s="664"/>
      <c r="STG231" s="664"/>
      <c r="STH231" s="5">
        <v>0</v>
      </c>
      <c r="STI231" s="664" t="s">
        <v>13</v>
      </c>
      <c r="STJ231" s="664"/>
      <c r="STK231" s="664"/>
      <c r="STL231" s="5">
        <v>0</v>
      </c>
      <c r="STM231" s="664" t="s">
        <v>13</v>
      </c>
      <c r="STN231" s="664"/>
      <c r="STO231" s="664"/>
      <c r="STP231" s="5">
        <v>0</v>
      </c>
      <c r="STQ231" s="664" t="s">
        <v>13</v>
      </c>
      <c r="STR231" s="664"/>
      <c r="STS231" s="664"/>
      <c r="STT231" s="5">
        <v>0</v>
      </c>
      <c r="STU231" s="664" t="s">
        <v>13</v>
      </c>
      <c r="STV231" s="664"/>
      <c r="STW231" s="664"/>
      <c r="STX231" s="5">
        <v>0</v>
      </c>
      <c r="STY231" s="664" t="s">
        <v>13</v>
      </c>
      <c r="STZ231" s="664"/>
      <c r="SUA231" s="664"/>
      <c r="SUB231" s="5">
        <v>0</v>
      </c>
      <c r="SUC231" s="664" t="s">
        <v>13</v>
      </c>
      <c r="SUD231" s="664"/>
      <c r="SUE231" s="664"/>
      <c r="SUF231" s="5">
        <v>0</v>
      </c>
      <c r="SUG231" s="664" t="s">
        <v>13</v>
      </c>
      <c r="SUH231" s="664"/>
      <c r="SUI231" s="664"/>
      <c r="SUJ231" s="5">
        <v>0</v>
      </c>
      <c r="SUK231" s="664" t="s">
        <v>13</v>
      </c>
      <c r="SUL231" s="664"/>
      <c r="SUM231" s="664"/>
      <c r="SUN231" s="5">
        <v>0</v>
      </c>
      <c r="SUO231" s="664" t="s">
        <v>13</v>
      </c>
      <c r="SUP231" s="664"/>
      <c r="SUQ231" s="664"/>
      <c r="SUR231" s="5">
        <v>0</v>
      </c>
      <c r="SUS231" s="664" t="s">
        <v>13</v>
      </c>
      <c r="SUT231" s="664"/>
      <c r="SUU231" s="664"/>
      <c r="SUV231" s="5">
        <v>0</v>
      </c>
      <c r="SUW231" s="664" t="s">
        <v>13</v>
      </c>
      <c r="SUX231" s="664"/>
      <c r="SUY231" s="664"/>
      <c r="SUZ231" s="5">
        <v>0</v>
      </c>
      <c r="SVA231" s="664" t="s">
        <v>13</v>
      </c>
      <c r="SVB231" s="664"/>
      <c r="SVC231" s="664"/>
      <c r="SVD231" s="5">
        <v>0</v>
      </c>
      <c r="SVE231" s="664" t="s">
        <v>13</v>
      </c>
      <c r="SVF231" s="664"/>
      <c r="SVG231" s="664"/>
      <c r="SVH231" s="5">
        <v>0</v>
      </c>
      <c r="SVI231" s="664" t="s">
        <v>13</v>
      </c>
      <c r="SVJ231" s="664"/>
      <c r="SVK231" s="664"/>
      <c r="SVL231" s="5">
        <v>0</v>
      </c>
      <c r="SVM231" s="664" t="s">
        <v>13</v>
      </c>
      <c r="SVN231" s="664"/>
      <c r="SVO231" s="664"/>
      <c r="SVP231" s="5">
        <v>0</v>
      </c>
      <c r="SVQ231" s="664" t="s">
        <v>13</v>
      </c>
      <c r="SVR231" s="664"/>
      <c r="SVS231" s="664"/>
      <c r="SVT231" s="5">
        <v>0</v>
      </c>
      <c r="SVU231" s="664" t="s">
        <v>13</v>
      </c>
      <c r="SVV231" s="664"/>
      <c r="SVW231" s="664"/>
      <c r="SVX231" s="5">
        <v>0</v>
      </c>
      <c r="SVY231" s="664" t="s">
        <v>13</v>
      </c>
      <c r="SVZ231" s="664"/>
      <c r="SWA231" s="664"/>
      <c r="SWB231" s="5">
        <v>0</v>
      </c>
      <c r="SWC231" s="664" t="s">
        <v>13</v>
      </c>
      <c r="SWD231" s="664"/>
      <c r="SWE231" s="664"/>
      <c r="SWF231" s="5">
        <v>0</v>
      </c>
      <c r="SWG231" s="664" t="s">
        <v>13</v>
      </c>
      <c r="SWH231" s="664"/>
      <c r="SWI231" s="664"/>
      <c r="SWJ231" s="5">
        <v>0</v>
      </c>
      <c r="SWK231" s="664" t="s">
        <v>13</v>
      </c>
      <c r="SWL231" s="664"/>
      <c r="SWM231" s="664"/>
      <c r="SWN231" s="5">
        <v>0</v>
      </c>
      <c r="SWO231" s="664" t="s">
        <v>13</v>
      </c>
      <c r="SWP231" s="664"/>
      <c r="SWQ231" s="664"/>
      <c r="SWR231" s="5">
        <v>0</v>
      </c>
      <c r="SWS231" s="664" t="s">
        <v>13</v>
      </c>
      <c r="SWT231" s="664"/>
      <c r="SWU231" s="664"/>
      <c r="SWV231" s="5">
        <v>0</v>
      </c>
      <c r="SWW231" s="664" t="s">
        <v>13</v>
      </c>
      <c r="SWX231" s="664"/>
      <c r="SWY231" s="664"/>
      <c r="SWZ231" s="5">
        <v>0</v>
      </c>
      <c r="SXA231" s="664" t="s">
        <v>13</v>
      </c>
      <c r="SXB231" s="664"/>
      <c r="SXC231" s="664"/>
      <c r="SXD231" s="5">
        <v>0</v>
      </c>
      <c r="SXE231" s="664" t="s">
        <v>13</v>
      </c>
      <c r="SXF231" s="664"/>
      <c r="SXG231" s="664"/>
      <c r="SXH231" s="5">
        <v>0</v>
      </c>
      <c r="SXI231" s="664" t="s">
        <v>13</v>
      </c>
      <c r="SXJ231" s="664"/>
      <c r="SXK231" s="664"/>
      <c r="SXL231" s="5">
        <v>0</v>
      </c>
      <c r="SXM231" s="664" t="s">
        <v>13</v>
      </c>
      <c r="SXN231" s="664"/>
      <c r="SXO231" s="664"/>
      <c r="SXP231" s="5">
        <v>0</v>
      </c>
      <c r="SXQ231" s="664" t="s">
        <v>13</v>
      </c>
      <c r="SXR231" s="664"/>
      <c r="SXS231" s="664"/>
      <c r="SXT231" s="5">
        <v>0</v>
      </c>
      <c r="SXU231" s="664" t="s">
        <v>13</v>
      </c>
      <c r="SXV231" s="664"/>
      <c r="SXW231" s="664"/>
      <c r="SXX231" s="5">
        <v>0</v>
      </c>
      <c r="SXY231" s="664" t="s">
        <v>13</v>
      </c>
      <c r="SXZ231" s="664"/>
      <c r="SYA231" s="664"/>
      <c r="SYB231" s="5">
        <v>0</v>
      </c>
      <c r="SYC231" s="664" t="s">
        <v>13</v>
      </c>
      <c r="SYD231" s="664"/>
      <c r="SYE231" s="664"/>
      <c r="SYF231" s="5">
        <v>0</v>
      </c>
      <c r="SYG231" s="664" t="s">
        <v>13</v>
      </c>
      <c r="SYH231" s="664"/>
      <c r="SYI231" s="664"/>
      <c r="SYJ231" s="5">
        <v>0</v>
      </c>
      <c r="SYK231" s="664" t="s">
        <v>13</v>
      </c>
      <c r="SYL231" s="664"/>
      <c r="SYM231" s="664"/>
      <c r="SYN231" s="5">
        <v>0</v>
      </c>
      <c r="SYO231" s="664" t="s">
        <v>13</v>
      </c>
      <c r="SYP231" s="664"/>
      <c r="SYQ231" s="664"/>
      <c r="SYR231" s="5">
        <v>0</v>
      </c>
      <c r="SYS231" s="664" t="s">
        <v>13</v>
      </c>
      <c r="SYT231" s="664"/>
      <c r="SYU231" s="664"/>
      <c r="SYV231" s="5">
        <v>0</v>
      </c>
      <c r="SYW231" s="664" t="s">
        <v>13</v>
      </c>
      <c r="SYX231" s="664"/>
      <c r="SYY231" s="664"/>
      <c r="SYZ231" s="5">
        <v>0</v>
      </c>
      <c r="SZA231" s="664" t="s">
        <v>13</v>
      </c>
      <c r="SZB231" s="664"/>
      <c r="SZC231" s="664"/>
      <c r="SZD231" s="5">
        <v>0</v>
      </c>
      <c r="SZE231" s="664" t="s">
        <v>13</v>
      </c>
      <c r="SZF231" s="664"/>
      <c r="SZG231" s="664"/>
      <c r="SZH231" s="5">
        <v>0</v>
      </c>
      <c r="SZI231" s="664" t="s">
        <v>13</v>
      </c>
      <c r="SZJ231" s="664"/>
      <c r="SZK231" s="664"/>
      <c r="SZL231" s="5">
        <v>0</v>
      </c>
      <c r="SZM231" s="664" t="s">
        <v>13</v>
      </c>
      <c r="SZN231" s="664"/>
      <c r="SZO231" s="664"/>
      <c r="SZP231" s="5">
        <v>0</v>
      </c>
      <c r="SZQ231" s="664" t="s">
        <v>13</v>
      </c>
      <c r="SZR231" s="664"/>
      <c r="SZS231" s="664"/>
      <c r="SZT231" s="5">
        <v>0</v>
      </c>
      <c r="SZU231" s="664" t="s">
        <v>13</v>
      </c>
      <c r="SZV231" s="664"/>
      <c r="SZW231" s="664"/>
      <c r="SZX231" s="5">
        <v>0</v>
      </c>
      <c r="SZY231" s="664" t="s">
        <v>13</v>
      </c>
      <c r="SZZ231" s="664"/>
      <c r="TAA231" s="664"/>
      <c r="TAB231" s="5">
        <v>0</v>
      </c>
      <c r="TAC231" s="664" t="s">
        <v>13</v>
      </c>
      <c r="TAD231" s="664"/>
      <c r="TAE231" s="664"/>
      <c r="TAF231" s="5">
        <v>0</v>
      </c>
      <c r="TAG231" s="664" t="s">
        <v>13</v>
      </c>
      <c r="TAH231" s="664"/>
      <c r="TAI231" s="664"/>
      <c r="TAJ231" s="5">
        <v>0</v>
      </c>
      <c r="TAK231" s="664" t="s">
        <v>13</v>
      </c>
      <c r="TAL231" s="664"/>
      <c r="TAM231" s="664"/>
      <c r="TAN231" s="5">
        <v>0</v>
      </c>
      <c r="TAO231" s="664" t="s">
        <v>13</v>
      </c>
      <c r="TAP231" s="664"/>
      <c r="TAQ231" s="664"/>
      <c r="TAR231" s="5">
        <v>0</v>
      </c>
      <c r="TAS231" s="664" t="s">
        <v>13</v>
      </c>
      <c r="TAT231" s="664"/>
      <c r="TAU231" s="664"/>
      <c r="TAV231" s="5">
        <v>0</v>
      </c>
      <c r="TAW231" s="664" t="s">
        <v>13</v>
      </c>
      <c r="TAX231" s="664"/>
      <c r="TAY231" s="664"/>
      <c r="TAZ231" s="5">
        <v>0</v>
      </c>
      <c r="TBA231" s="664" t="s">
        <v>13</v>
      </c>
      <c r="TBB231" s="664"/>
      <c r="TBC231" s="664"/>
      <c r="TBD231" s="5">
        <v>0</v>
      </c>
      <c r="TBE231" s="664" t="s">
        <v>13</v>
      </c>
      <c r="TBF231" s="664"/>
      <c r="TBG231" s="664"/>
      <c r="TBH231" s="5">
        <v>0</v>
      </c>
      <c r="TBI231" s="664" t="s">
        <v>13</v>
      </c>
      <c r="TBJ231" s="664"/>
      <c r="TBK231" s="664"/>
      <c r="TBL231" s="5">
        <v>0</v>
      </c>
      <c r="TBM231" s="664" t="s">
        <v>13</v>
      </c>
      <c r="TBN231" s="664"/>
      <c r="TBO231" s="664"/>
      <c r="TBP231" s="5">
        <v>0</v>
      </c>
      <c r="TBQ231" s="664" t="s">
        <v>13</v>
      </c>
      <c r="TBR231" s="664"/>
      <c r="TBS231" s="664"/>
      <c r="TBT231" s="5">
        <v>0</v>
      </c>
      <c r="TBU231" s="664" t="s">
        <v>13</v>
      </c>
      <c r="TBV231" s="664"/>
      <c r="TBW231" s="664"/>
      <c r="TBX231" s="5">
        <v>0</v>
      </c>
      <c r="TBY231" s="664" t="s">
        <v>13</v>
      </c>
      <c r="TBZ231" s="664"/>
      <c r="TCA231" s="664"/>
      <c r="TCB231" s="5">
        <v>0</v>
      </c>
      <c r="TCC231" s="664" t="s">
        <v>13</v>
      </c>
      <c r="TCD231" s="664"/>
      <c r="TCE231" s="664"/>
      <c r="TCF231" s="5">
        <v>0</v>
      </c>
      <c r="TCG231" s="664" t="s">
        <v>13</v>
      </c>
      <c r="TCH231" s="664"/>
      <c r="TCI231" s="664"/>
      <c r="TCJ231" s="5">
        <v>0</v>
      </c>
      <c r="TCK231" s="664" t="s">
        <v>13</v>
      </c>
      <c r="TCL231" s="664"/>
      <c r="TCM231" s="664"/>
      <c r="TCN231" s="5">
        <v>0</v>
      </c>
      <c r="TCO231" s="664" t="s">
        <v>13</v>
      </c>
      <c r="TCP231" s="664"/>
      <c r="TCQ231" s="664"/>
      <c r="TCR231" s="5">
        <v>0</v>
      </c>
      <c r="TCS231" s="664" t="s">
        <v>13</v>
      </c>
      <c r="TCT231" s="664"/>
      <c r="TCU231" s="664"/>
      <c r="TCV231" s="5">
        <v>0</v>
      </c>
      <c r="TCW231" s="664" t="s">
        <v>13</v>
      </c>
      <c r="TCX231" s="664"/>
      <c r="TCY231" s="664"/>
      <c r="TCZ231" s="5">
        <v>0</v>
      </c>
      <c r="TDA231" s="664" t="s">
        <v>13</v>
      </c>
      <c r="TDB231" s="664"/>
      <c r="TDC231" s="664"/>
      <c r="TDD231" s="5">
        <v>0</v>
      </c>
      <c r="TDE231" s="664" t="s">
        <v>13</v>
      </c>
      <c r="TDF231" s="664"/>
      <c r="TDG231" s="664"/>
      <c r="TDH231" s="5">
        <v>0</v>
      </c>
      <c r="TDI231" s="664" t="s">
        <v>13</v>
      </c>
      <c r="TDJ231" s="664"/>
      <c r="TDK231" s="664"/>
      <c r="TDL231" s="5">
        <v>0</v>
      </c>
      <c r="TDM231" s="664" t="s">
        <v>13</v>
      </c>
      <c r="TDN231" s="664"/>
      <c r="TDO231" s="664"/>
      <c r="TDP231" s="5">
        <v>0</v>
      </c>
      <c r="TDQ231" s="664" t="s">
        <v>13</v>
      </c>
      <c r="TDR231" s="664"/>
      <c r="TDS231" s="664"/>
      <c r="TDT231" s="5">
        <v>0</v>
      </c>
      <c r="TDU231" s="664" t="s">
        <v>13</v>
      </c>
      <c r="TDV231" s="664"/>
      <c r="TDW231" s="664"/>
      <c r="TDX231" s="5">
        <v>0</v>
      </c>
      <c r="TDY231" s="664" t="s">
        <v>13</v>
      </c>
      <c r="TDZ231" s="664"/>
      <c r="TEA231" s="664"/>
      <c r="TEB231" s="5">
        <v>0</v>
      </c>
      <c r="TEC231" s="664" t="s">
        <v>13</v>
      </c>
      <c r="TED231" s="664"/>
      <c r="TEE231" s="664"/>
      <c r="TEF231" s="5">
        <v>0</v>
      </c>
      <c r="TEG231" s="664" t="s">
        <v>13</v>
      </c>
      <c r="TEH231" s="664"/>
      <c r="TEI231" s="664"/>
      <c r="TEJ231" s="5">
        <v>0</v>
      </c>
      <c r="TEK231" s="664" t="s">
        <v>13</v>
      </c>
      <c r="TEL231" s="664"/>
      <c r="TEM231" s="664"/>
      <c r="TEN231" s="5">
        <v>0</v>
      </c>
      <c r="TEO231" s="664" t="s">
        <v>13</v>
      </c>
      <c r="TEP231" s="664"/>
      <c r="TEQ231" s="664"/>
      <c r="TER231" s="5">
        <v>0</v>
      </c>
      <c r="TES231" s="664" t="s">
        <v>13</v>
      </c>
      <c r="TET231" s="664"/>
      <c r="TEU231" s="664"/>
      <c r="TEV231" s="5">
        <v>0</v>
      </c>
      <c r="TEW231" s="664" t="s">
        <v>13</v>
      </c>
      <c r="TEX231" s="664"/>
      <c r="TEY231" s="664"/>
      <c r="TEZ231" s="5">
        <v>0</v>
      </c>
      <c r="TFA231" s="664" t="s">
        <v>13</v>
      </c>
      <c r="TFB231" s="664"/>
      <c r="TFC231" s="664"/>
      <c r="TFD231" s="5">
        <v>0</v>
      </c>
      <c r="TFE231" s="664" t="s">
        <v>13</v>
      </c>
      <c r="TFF231" s="664"/>
      <c r="TFG231" s="664"/>
      <c r="TFH231" s="5">
        <v>0</v>
      </c>
      <c r="TFI231" s="664" t="s">
        <v>13</v>
      </c>
      <c r="TFJ231" s="664"/>
      <c r="TFK231" s="664"/>
      <c r="TFL231" s="5">
        <v>0</v>
      </c>
      <c r="TFM231" s="664" t="s">
        <v>13</v>
      </c>
      <c r="TFN231" s="664"/>
      <c r="TFO231" s="664"/>
      <c r="TFP231" s="5">
        <v>0</v>
      </c>
      <c r="TFQ231" s="664" t="s">
        <v>13</v>
      </c>
      <c r="TFR231" s="664"/>
      <c r="TFS231" s="664"/>
      <c r="TFT231" s="5">
        <v>0</v>
      </c>
      <c r="TFU231" s="664" t="s">
        <v>13</v>
      </c>
      <c r="TFV231" s="664"/>
      <c r="TFW231" s="664"/>
      <c r="TFX231" s="5">
        <v>0</v>
      </c>
      <c r="TFY231" s="664" t="s">
        <v>13</v>
      </c>
      <c r="TFZ231" s="664"/>
      <c r="TGA231" s="664"/>
      <c r="TGB231" s="5">
        <v>0</v>
      </c>
      <c r="TGC231" s="664" t="s">
        <v>13</v>
      </c>
      <c r="TGD231" s="664"/>
      <c r="TGE231" s="664"/>
      <c r="TGF231" s="5">
        <v>0</v>
      </c>
      <c r="TGG231" s="664" t="s">
        <v>13</v>
      </c>
      <c r="TGH231" s="664"/>
      <c r="TGI231" s="664"/>
      <c r="TGJ231" s="5">
        <v>0</v>
      </c>
      <c r="TGK231" s="664" t="s">
        <v>13</v>
      </c>
      <c r="TGL231" s="664"/>
      <c r="TGM231" s="664"/>
      <c r="TGN231" s="5">
        <v>0</v>
      </c>
      <c r="TGO231" s="664" t="s">
        <v>13</v>
      </c>
      <c r="TGP231" s="664"/>
      <c r="TGQ231" s="664"/>
      <c r="TGR231" s="5">
        <v>0</v>
      </c>
      <c r="TGS231" s="664" t="s">
        <v>13</v>
      </c>
      <c r="TGT231" s="664"/>
      <c r="TGU231" s="664"/>
      <c r="TGV231" s="5">
        <v>0</v>
      </c>
      <c r="TGW231" s="664" t="s">
        <v>13</v>
      </c>
      <c r="TGX231" s="664"/>
      <c r="TGY231" s="664"/>
      <c r="TGZ231" s="5">
        <v>0</v>
      </c>
      <c r="THA231" s="664" t="s">
        <v>13</v>
      </c>
      <c r="THB231" s="664"/>
      <c r="THC231" s="664"/>
      <c r="THD231" s="5">
        <v>0</v>
      </c>
      <c r="THE231" s="664" t="s">
        <v>13</v>
      </c>
      <c r="THF231" s="664"/>
      <c r="THG231" s="664"/>
      <c r="THH231" s="5">
        <v>0</v>
      </c>
      <c r="THI231" s="664" t="s">
        <v>13</v>
      </c>
      <c r="THJ231" s="664"/>
      <c r="THK231" s="664"/>
      <c r="THL231" s="5">
        <v>0</v>
      </c>
      <c r="THM231" s="664" t="s">
        <v>13</v>
      </c>
      <c r="THN231" s="664"/>
      <c r="THO231" s="664"/>
      <c r="THP231" s="5">
        <v>0</v>
      </c>
      <c r="THQ231" s="664" t="s">
        <v>13</v>
      </c>
      <c r="THR231" s="664"/>
      <c r="THS231" s="664"/>
      <c r="THT231" s="5">
        <v>0</v>
      </c>
      <c r="THU231" s="664" t="s">
        <v>13</v>
      </c>
      <c r="THV231" s="664"/>
      <c r="THW231" s="664"/>
      <c r="THX231" s="5">
        <v>0</v>
      </c>
      <c r="THY231" s="664" t="s">
        <v>13</v>
      </c>
      <c r="THZ231" s="664"/>
      <c r="TIA231" s="664"/>
      <c r="TIB231" s="5">
        <v>0</v>
      </c>
      <c r="TIC231" s="664" t="s">
        <v>13</v>
      </c>
      <c r="TID231" s="664"/>
      <c r="TIE231" s="664"/>
      <c r="TIF231" s="5">
        <v>0</v>
      </c>
      <c r="TIG231" s="664" t="s">
        <v>13</v>
      </c>
      <c r="TIH231" s="664"/>
      <c r="TII231" s="664"/>
      <c r="TIJ231" s="5">
        <v>0</v>
      </c>
      <c r="TIK231" s="664" t="s">
        <v>13</v>
      </c>
      <c r="TIL231" s="664"/>
      <c r="TIM231" s="664"/>
      <c r="TIN231" s="5">
        <v>0</v>
      </c>
      <c r="TIO231" s="664" t="s">
        <v>13</v>
      </c>
      <c r="TIP231" s="664"/>
      <c r="TIQ231" s="664"/>
      <c r="TIR231" s="5">
        <v>0</v>
      </c>
      <c r="TIS231" s="664" t="s">
        <v>13</v>
      </c>
      <c r="TIT231" s="664"/>
      <c r="TIU231" s="664"/>
      <c r="TIV231" s="5">
        <v>0</v>
      </c>
      <c r="TIW231" s="664" t="s">
        <v>13</v>
      </c>
      <c r="TIX231" s="664"/>
      <c r="TIY231" s="664"/>
      <c r="TIZ231" s="5">
        <v>0</v>
      </c>
      <c r="TJA231" s="664" t="s">
        <v>13</v>
      </c>
      <c r="TJB231" s="664"/>
      <c r="TJC231" s="664"/>
      <c r="TJD231" s="5">
        <v>0</v>
      </c>
      <c r="TJE231" s="664" t="s">
        <v>13</v>
      </c>
      <c r="TJF231" s="664"/>
      <c r="TJG231" s="664"/>
      <c r="TJH231" s="5">
        <v>0</v>
      </c>
      <c r="TJI231" s="664" t="s">
        <v>13</v>
      </c>
      <c r="TJJ231" s="664"/>
      <c r="TJK231" s="664"/>
      <c r="TJL231" s="5">
        <v>0</v>
      </c>
      <c r="TJM231" s="664" t="s">
        <v>13</v>
      </c>
      <c r="TJN231" s="664"/>
      <c r="TJO231" s="664"/>
      <c r="TJP231" s="5">
        <v>0</v>
      </c>
      <c r="TJQ231" s="664" t="s">
        <v>13</v>
      </c>
      <c r="TJR231" s="664"/>
      <c r="TJS231" s="664"/>
      <c r="TJT231" s="5">
        <v>0</v>
      </c>
      <c r="TJU231" s="664" t="s">
        <v>13</v>
      </c>
      <c r="TJV231" s="664"/>
      <c r="TJW231" s="664"/>
      <c r="TJX231" s="5">
        <v>0</v>
      </c>
      <c r="TJY231" s="664" t="s">
        <v>13</v>
      </c>
      <c r="TJZ231" s="664"/>
      <c r="TKA231" s="664"/>
      <c r="TKB231" s="5">
        <v>0</v>
      </c>
      <c r="TKC231" s="664" t="s">
        <v>13</v>
      </c>
      <c r="TKD231" s="664"/>
      <c r="TKE231" s="664"/>
      <c r="TKF231" s="5">
        <v>0</v>
      </c>
      <c r="TKG231" s="664" t="s">
        <v>13</v>
      </c>
      <c r="TKH231" s="664"/>
      <c r="TKI231" s="664"/>
      <c r="TKJ231" s="5">
        <v>0</v>
      </c>
      <c r="TKK231" s="664" t="s">
        <v>13</v>
      </c>
      <c r="TKL231" s="664"/>
      <c r="TKM231" s="664"/>
      <c r="TKN231" s="5">
        <v>0</v>
      </c>
      <c r="TKO231" s="664" t="s">
        <v>13</v>
      </c>
      <c r="TKP231" s="664"/>
      <c r="TKQ231" s="664"/>
      <c r="TKR231" s="5">
        <v>0</v>
      </c>
      <c r="TKS231" s="664" t="s">
        <v>13</v>
      </c>
      <c r="TKT231" s="664"/>
      <c r="TKU231" s="664"/>
      <c r="TKV231" s="5">
        <v>0</v>
      </c>
      <c r="TKW231" s="664" t="s">
        <v>13</v>
      </c>
      <c r="TKX231" s="664"/>
      <c r="TKY231" s="664"/>
      <c r="TKZ231" s="5">
        <v>0</v>
      </c>
      <c r="TLA231" s="664" t="s">
        <v>13</v>
      </c>
      <c r="TLB231" s="664"/>
      <c r="TLC231" s="664"/>
      <c r="TLD231" s="5">
        <v>0</v>
      </c>
      <c r="TLE231" s="664" t="s">
        <v>13</v>
      </c>
      <c r="TLF231" s="664"/>
      <c r="TLG231" s="664"/>
      <c r="TLH231" s="5">
        <v>0</v>
      </c>
      <c r="TLI231" s="664" t="s">
        <v>13</v>
      </c>
      <c r="TLJ231" s="664"/>
      <c r="TLK231" s="664"/>
      <c r="TLL231" s="5">
        <v>0</v>
      </c>
      <c r="TLM231" s="664" t="s">
        <v>13</v>
      </c>
      <c r="TLN231" s="664"/>
      <c r="TLO231" s="664"/>
      <c r="TLP231" s="5">
        <v>0</v>
      </c>
      <c r="TLQ231" s="664" t="s">
        <v>13</v>
      </c>
      <c r="TLR231" s="664"/>
      <c r="TLS231" s="664"/>
      <c r="TLT231" s="5">
        <v>0</v>
      </c>
      <c r="TLU231" s="664" t="s">
        <v>13</v>
      </c>
      <c r="TLV231" s="664"/>
      <c r="TLW231" s="664"/>
      <c r="TLX231" s="5">
        <v>0</v>
      </c>
      <c r="TLY231" s="664" t="s">
        <v>13</v>
      </c>
      <c r="TLZ231" s="664"/>
      <c r="TMA231" s="664"/>
      <c r="TMB231" s="5">
        <v>0</v>
      </c>
      <c r="TMC231" s="664" t="s">
        <v>13</v>
      </c>
      <c r="TMD231" s="664"/>
      <c r="TME231" s="664"/>
      <c r="TMF231" s="5">
        <v>0</v>
      </c>
      <c r="TMG231" s="664" t="s">
        <v>13</v>
      </c>
      <c r="TMH231" s="664"/>
      <c r="TMI231" s="664"/>
      <c r="TMJ231" s="5">
        <v>0</v>
      </c>
      <c r="TMK231" s="664" t="s">
        <v>13</v>
      </c>
      <c r="TML231" s="664"/>
      <c r="TMM231" s="664"/>
      <c r="TMN231" s="5">
        <v>0</v>
      </c>
      <c r="TMO231" s="664" t="s">
        <v>13</v>
      </c>
      <c r="TMP231" s="664"/>
      <c r="TMQ231" s="664"/>
      <c r="TMR231" s="5">
        <v>0</v>
      </c>
      <c r="TMS231" s="664" t="s">
        <v>13</v>
      </c>
      <c r="TMT231" s="664"/>
      <c r="TMU231" s="664"/>
      <c r="TMV231" s="5">
        <v>0</v>
      </c>
      <c r="TMW231" s="664" t="s">
        <v>13</v>
      </c>
      <c r="TMX231" s="664"/>
      <c r="TMY231" s="664"/>
      <c r="TMZ231" s="5">
        <v>0</v>
      </c>
      <c r="TNA231" s="664" t="s">
        <v>13</v>
      </c>
      <c r="TNB231" s="664"/>
      <c r="TNC231" s="664"/>
      <c r="TND231" s="5">
        <v>0</v>
      </c>
      <c r="TNE231" s="664" t="s">
        <v>13</v>
      </c>
      <c r="TNF231" s="664"/>
      <c r="TNG231" s="664"/>
      <c r="TNH231" s="5">
        <v>0</v>
      </c>
      <c r="TNI231" s="664" t="s">
        <v>13</v>
      </c>
      <c r="TNJ231" s="664"/>
      <c r="TNK231" s="664"/>
      <c r="TNL231" s="5">
        <v>0</v>
      </c>
      <c r="TNM231" s="664" t="s">
        <v>13</v>
      </c>
      <c r="TNN231" s="664"/>
      <c r="TNO231" s="664"/>
      <c r="TNP231" s="5">
        <v>0</v>
      </c>
      <c r="TNQ231" s="664" t="s">
        <v>13</v>
      </c>
      <c r="TNR231" s="664"/>
      <c r="TNS231" s="664"/>
      <c r="TNT231" s="5">
        <v>0</v>
      </c>
      <c r="TNU231" s="664" t="s">
        <v>13</v>
      </c>
      <c r="TNV231" s="664"/>
      <c r="TNW231" s="664"/>
      <c r="TNX231" s="5">
        <v>0</v>
      </c>
      <c r="TNY231" s="664" t="s">
        <v>13</v>
      </c>
      <c r="TNZ231" s="664"/>
      <c r="TOA231" s="664"/>
      <c r="TOB231" s="5">
        <v>0</v>
      </c>
      <c r="TOC231" s="664" t="s">
        <v>13</v>
      </c>
      <c r="TOD231" s="664"/>
      <c r="TOE231" s="664"/>
      <c r="TOF231" s="5">
        <v>0</v>
      </c>
      <c r="TOG231" s="664" t="s">
        <v>13</v>
      </c>
      <c r="TOH231" s="664"/>
      <c r="TOI231" s="664"/>
      <c r="TOJ231" s="5">
        <v>0</v>
      </c>
      <c r="TOK231" s="664" t="s">
        <v>13</v>
      </c>
      <c r="TOL231" s="664"/>
      <c r="TOM231" s="664"/>
      <c r="TON231" s="5">
        <v>0</v>
      </c>
      <c r="TOO231" s="664" t="s">
        <v>13</v>
      </c>
      <c r="TOP231" s="664"/>
      <c r="TOQ231" s="664"/>
      <c r="TOR231" s="5">
        <v>0</v>
      </c>
      <c r="TOS231" s="664" t="s">
        <v>13</v>
      </c>
      <c r="TOT231" s="664"/>
      <c r="TOU231" s="664"/>
      <c r="TOV231" s="5">
        <v>0</v>
      </c>
      <c r="TOW231" s="664" t="s">
        <v>13</v>
      </c>
      <c r="TOX231" s="664"/>
      <c r="TOY231" s="664"/>
      <c r="TOZ231" s="5">
        <v>0</v>
      </c>
      <c r="TPA231" s="664" t="s">
        <v>13</v>
      </c>
      <c r="TPB231" s="664"/>
      <c r="TPC231" s="664"/>
      <c r="TPD231" s="5">
        <v>0</v>
      </c>
      <c r="TPE231" s="664" t="s">
        <v>13</v>
      </c>
      <c r="TPF231" s="664"/>
      <c r="TPG231" s="664"/>
      <c r="TPH231" s="5">
        <v>0</v>
      </c>
      <c r="TPI231" s="664" t="s">
        <v>13</v>
      </c>
      <c r="TPJ231" s="664"/>
      <c r="TPK231" s="664"/>
      <c r="TPL231" s="5">
        <v>0</v>
      </c>
      <c r="TPM231" s="664" t="s">
        <v>13</v>
      </c>
      <c r="TPN231" s="664"/>
      <c r="TPO231" s="664"/>
      <c r="TPP231" s="5">
        <v>0</v>
      </c>
      <c r="TPQ231" s="664" t="s">
        <v>13</v>
      </c>
      <c r="TPR231" s="664"/>
      <c r="TPS231" s="664"/>
      <c r="TPT231" s="5">
        <v>0</v>
      </c>
      <c r="TPU231" s="664" t="s">
        <v>13</v>
      </c>
      <c r="TPV231" s="664"/>
      <c r="TPW231" s="664"/>
      <c r="TPX231" s="5">
        <v>0</v>
      </c>
      <c r="TPY231" s="664" t="s">
        <v>13</v>
      </c>
      <c r="TPZ231" s="664"/>
      <c r="TQA231" s="664"/>
      <c r="TQB231" s="5">
        <v>0</v>
      </c>
      <c r="TQC231" s="664" t="s">
        <v>13</v>
      </c>
      <c r="TQD231" s="664"/>
      <c r="TQE231" s="664"/>
      <c r="TQF231" s="5">
        <v>0</v>
      </c>
      <c r="TQG231" s="664" t="s">
        <v>13</v>
      </c>
      <c r="TQH231" s="664"/>
      <c r="TQI231" s="664"/>
      <c r="TQJ231" s="5">
        <v>0</v>
      </c>
      <c r="TQK231" s="664" t="s">
        <v>13</v>
      </c>
      <c r="TQL231" s="664"/>
      <c r="TQM231" s="664"/>
      <c r="TQN231" s="5">
        <v>0</v>
      </c>
      <c r="TQO231" s="664" t="s">
        <v>13</v>
      </c>
      <c r="TQP231" s="664"/>
      <c r="TQQ231" s="664"/>
      <c r="TQR231" s="5">
        <v>0</v>
      </c>
      <c r="TQS231" s="664" t="s">
        <v>13</v>
      </c>
      <c r="TQT231" s="664"/>
      <c r="TQU231" s="664"/>
      <c r="TQV231" s="5">
        <v>0</v>
      </c>
      <c r="TQW231" s="664" t="s">
        <v>13</v>
      </c>
      <c r="TQX231" s="664"/>
      <c r="TQY231" s="664"/>
      <c r="TQZ231" s="5">
        <v>0</v>
      </c>
      <c r="TRA231" s="664" t="s">
        <v>13</v>
      </c>
      <c r="TRB231" s="664"/>
      <c r="TRC231" s="664"/>
      <c r="TRD231" s="5">
        <v>0</v>
      </c>
      <c r="TRE231" s="664" t="s">
        <v>13</v>
      </c>
      <c r="TRF231" s="664"/>
      <c r="TRG231" s="664"/>
      <c r="TRH231" s="5">
        <v>0</v>
      </c>
      <c r="TRI231" s="664" t="s">
        <v>13</v>
      </c>
      <c r="TRJ231" s="664"/>
      <c r="TRK231" s="664"/>
      <c r="TRL231" s="5">
        <v>0</v>
      </c>
      <c r="TRM231" s="664" t="s">
        <v>13</v>
      </c>
      <c r="TRN231" s="664"/>
      <c r="TRO231" s="664"/>
      <c r="TRP231" s="5">
        <v>0</v>
      </c>
      <c r="TRQ231" s="664" t="s">
        <v>13</v>
      </c>
      <c r="TRR231" s="664"/>
      <c r="TRS231" s="664"/>
      <c r="TRT231" s="5">
        <v>0</v>
      </c>
      <c r="TRU231" s="664" t="s">
        <v>13</v>
      </c>
      <c r="TRV231" s="664"/>
      <c r="TRW231" s="664"/>
      <c r="TRX231" s="5">
        <v>0</v>
      </c>
      <c r="TRY231" s="664" t="s">
        <v>13</v>
      </c>
      <c r="TRZ231" s="664"/>
      <c r="TSA231" s="664"/>
      <c r="TSB231" s="5">
        <v>0</v>
      </c>
      <c r="TSC231" s="664" t="s">
        <v>13</v>
      </c>
      <c r="TSD231" s="664"/>
      <c r="TSE231" s="664"/>
      <c r="TSF231" s="5">
        <v>0</v>
      </c>
      <c r="TSG231" s="664" t="s">
        <v>13</v>
      </c>
      <c r="TSH231" s="664"/>
      <c r="TSI231" s="664"/>
      <c r="TSJ231" s="5">
        <v>0</v>
      </c>
      <c r="TSK231" s="664" t="s">
        <v>13</v>
      </c>
      <c r="TSL231" s="664"/>
      <c r="TSM231" s="664"/>
      <c r="TSN231" s="5">
        <v>0</v>
      </c>
      <c r="TSO231" s="664" t="s">
        <v>13</v>
      </c>
      <c r="TSP231" s="664"/>
      <c r="TSQ231" s="664"/>
      <c r="TSR231" s="5">
        <v>0</v>
      </c>
      <c r="TSS231" s="664" t="s">
        <v>13</v>
      </c>
      <c r="TST231" s="664"/>
      <c r="TSU231" s="664"/>
      <c r="TSV231" s="5">
        <v>0</v>
      </c>
      <c r="TSW231" s="664" t="s">
        <v>13</v>
      </c>
      <c r="TSX231" s="664"/>
      <c r="TSY231" s="664"/>
      <c r="TSZ231" s="5">
        <v>0</v>
      </c>
      <c r="TTA231" s="664" t="s">
        <v>13</v>
      </c>
      <c r="TTB231" s="664"/>
      <c r="TTC231" s="664"/>
      <c r="TTD231" s="5">
        <v>0</v>
      </c>
      <c r="TTE231" s="664" t="s">
        <v>13</v>
      </c>
      <c r="TTF231" s="664"/>
      <c r="TTG231" s="664"/>
      <c r="TTH231" s="5">
        <v>0</v>
      </c>
      <c r="TTI231" s="664" t="s">
        <v>13</v>
      </c>
      <c r="TTJ231" s="664"/>
      <c r="TTK231" s="664"/>
      <c r="TTL231" s="5">
        <v>0</v>
      </c>
      <c r="TTM231" s="664" t="s">
        <v>13</v>
      </c>
      <c r="TTN231" s="664"/>
      <c r="TTO231" s="664"/>
      <c r="TTP231" s="5">
        <v>0</v>
      </c>
      <c r="TTQ231" s="664" t="s">
        <v>13</v>
      </c>
      <c r="TTR231" s="664"/>
      <c r="TTS231" s="664"/>
      <c r="TTT231" s="5">
        <v>0</v>
      </c>
      <c r="TTU231" s="664" t="s">
        <v>13</v>
      </c>
      <c r="TTV231" s="664"/>
      <c r="TTW231" s="664"/>
      <c r="TTX231" s="5">
        <v>0</v>
      </c>
      <c r="TTY231" s="664" t="s">
        <v>13</v>
      </c>
      <c r="TTZ231" s="664"/>
      <c r="TUA231" s="664"/>
      <c r="TUB231" s="5">
        <v>0</v>
      </c>
      <c r="TUC231" s="664" t="s">
        <v>13</v>
      </c>
      <c r="TUD231" s="664"/>
      <c r="TUE231" s="664"/>
      <c r="TUF231" s="5">
        <v>0</v>
      </c>
      <c r="TUG231" s="664" t="s">
        <v>13</v>
      </c>
      <c r="TUH231" s="664"/>
      <c r="TUI231" s="664"/>
      <c r="TUJ231" s="5">
        <v>0</v>
      </c>
      <c r="TUK231" s="664" t="s">
        <v>13</v>
      </c>
      <c r="TUL231" s="664"/>
      <c r="TUM231" s="664"/>
      <c r="TUN231" s="5">
        <v>0</v>
      </c>
      <c r="TUO231" s="664" t="s">
        <v>13</v>
      </c>
      <c r="TUP231" s="664"/>
      <c r="TUQ231" s="664"/>
      <c r="TUR231" s="5">
        <v>0</v>
      </c>
      <c r="TUS231" s="664" t="s">
        <v>13</v>
      </c>
      <c r="TUT231" s="664"/>
      <c r="TUU231" s="664"/>
      <c r="TUV231" s="5">
        <v>0</v>
      </c>
      <c r="TUW231" s="664" t="s">
        <v>13</v>
      </c>
      <c r="TUX231" s="664"/>
      <c r="TUY231" s="664"/>
      <c r="TUZ231" s="5">
        <v>0</v>
      </c>
      <c r="TVA231" s="664" t="s">
        <v>13</v>
      </c>
      <c r="TVB231" s="664"/>
      <c r="TVC231" s="664"/>
      <c r="TVD231" s="5">
        <v>0</v>
      </c>
      <c r="TVE231" s="664" t="s">
        <v>13</v>
      </c>
      <c r="TVF231" s="664"/>
      <c r="TVG231" s="664"/>
      <c r="TVH231" s="5">
        <v>0</v>
      </c>
      <c r="TVI231" s="664" t="s">
        <v>13</v>
      </c>
      <c r="TVJ231" s="664"/>
      <c r="TVK231" s="664"/>
      <c r="TVL231" s="5">
        <v>0</v>
      </c>
      <c r="TVM231" s="664" t="s">
        <v>13</v>
      </c>
      <c r="TVN231" s="664"/>
      <c r="TVO231" s="664"/>
      <c r="TVP231" s="5">
        <v>0</v>
      </c>
      <c r="TVQ231" s="664" t="s">
        <v>13</v>
      </c>
      <c r="TVR231" s="664"/>
      <c r="TVS231" s="664"/>
      <c r="TVT231" s="5">
        <v>0</v>
      </c>
      <c r="TVU231" s="664" t="s">
        <v>13</v>
      </c>
      <c r="TVV231" s="664"/>
      <c r="TVW231" s="664"/>
      <c r="TVX231" s="5">
        <v>0</v>
      </c>
      <c r="TVY231" s="664" t="s">
        <v>13</v>
      </c>
      <c r="TVZ231" s="664"/>
      <c r="TWA231" s="664"/>
      <c r="TWB231" s="5">
        <v>0</v>
      </c>
      <c r="TWC231" s="664" t="s">
        <v>13</v>
      </c>
      <c r="TWD231" s="664"/>
      <c r="TWE231" s="664"/>
      <c r="TWF231" s="5">
        <v>0</v>
      </c>
      <c r="TWG231" s="664" t="s">
        <v>13</v>
      </c>
      <c r="TWH231" s="664"/>
      <c r="TWI231" s="664"/>
      <c r="TWJ231" s="5">
        <v>0</v>
      </c>
      <c r="TWK231" s="664" t="s">
        <v>13</v>
      </c>
      <c r="TWL231" s="664"/>
      <c r="TWM231" s="664"/>
      <c r="TWN231" s="5">
        <v>0</v>
      </c>
      <c r="TWO231" s="664" t="s">
        <v>13</v>
      </c>
      <c r="TWP231" s="664"/>
      <c r="TWQ231" s="664"/>
      <c r="TWR231" s="5">
        <v>0</v>
      </c>
      <c r="TWS231" s="664" t="s">
        <v>13</v>
      </c>
      <c r="TWT231" s="664"/>
      <c r="TWU231" s="664"/>
      <c r="TWV231" s="5">
        <v>0</v>
      </c>
      <c r="TWW231" s="664" t="s">
        <v>13</v>
      </c>
      <c r="TWX231" s="664"/>
      <c r="TWY231" s="664"/>
      <c r="TWZ231" s="5">
        <v>0</v>
      </c>
      <c r="TXA231" s="664" t="s">
        <v>13</v>
      </c>
      <c r="TXB231" s="664"/>
      <c r="TXC231" s="664"/>
      <c r="TXD231" s="5">
        <v>0</v>
      </c>
      <c r="TXE231" s="664" t="s">
        <v>13</v>
      </c>
      <c r="TXF231" s="664"/>
      <c r="TXG231" s="664"/>
      <c r="TXH231" s="5">
        <v>0</v>
      </c>
      <c r="TXI231" s="664" t="s">
        <v>13</v>
      </c>
      <c r="TXJ231" s="664"/>
      <c r="TXK231" s="664"/>
      <c r="TXL231" s="5">
        <v>0</v>
      </c>
      <c r="TXM231" s="664" t="s">
        <v>13</v>
      </c>
      <c r="TXN231" s="664"/>
      <c r="TXO231" s="664"/>
      <c r="TXP231" s="5">
        <v>0</v>
      </c>
      <c r="TXQ231" s="664" t="s">
        <v>13</v>
      </c>
      <c r="TXR231" s="664"/>
      <c r="TXS231" s="664"/>
      <c r="TXT231" s="5">
        <v>0</v>
      </c>
      <c r="TXU231" s="664" t="s">
        <v>13</v>
      </c>
      <c r="TXV231" s="664"/>
      <c r="TXW231" s="664"/>
      <c r="TXX231" s="5">
        <v>0</v>
      </c>
      <c r="TXY231" s="664" t="s">
        <v>13</v>
      </c>
      <c r="TXZ231" s="664"/>
      <c r="TYA231" s="664"/>
      <c r="TYB231" s="5">
        <v>0</v>
      </c>
      <c r="TYC231" s="664" t="s">
        <v>13</v>
      </c>
      <c r="TYD231" s="664"/>
      <c r="TYE231" s="664"/>
      <c r="TYF231" s="5">
        <v>0</v>
      </c>
      <c r="TYG231" s="664" t="s">
        <v>13</v>
      </c>
      <c r="TYH231" s="664"/>
      <c r="TYI231" s="664"/>
      <c r="TYJ231" s="5">
        <v>0</v>
      </c>
      <c r="TYK231" s="664" t="s">
        <v>13</v>
      </c>
      <c r="TYL231" s="664"/>
      <c r="TYM231" s="664"/>
      <c r="TYN231" s="5">
        <v>0</v>
      </c>
      <c r="TYO231" s="664" t="s">
        <v>13</v>
      </c>
      <c r="TYP231" s="664"/>
      <c r="TYQ231" s="664"/>
      <c r="TYR231" s="5">
        <v>0</v>
      </c>
      <c r="TYS231" s="664" t="s">
        <v>13</v>
      </c>
      <c r="TYT231" s="664"/>
      <c r="TYU231" s="664"/>
      <c r="TYV231" s="5">
        <v>0</v>
      </c>
      <c r="TYW231" s="664" t="s">
        <v>13</v>
      </c>
      <c r="TYX231" s="664"/>
      <c r="TYY231" s="664"/>
      <c r="TYZ231" s="5">
        <v>0</v>
      </c>
      <c r="TZA231" s="664" t="s">
        <v>13</v>
      </c>
      <c r="TZB231" s="664"/>
      <c r="TZC231" s="664"/>
      <c r="TZD231" s="5">
        <v>0</v>
      </c>
      <c r="TZE231" s="664" t="s">
        <v>13</v>
      </c>
      <c r="TZF231" s="664"/>
      <c r="TZG231" s="664"/>
      <c r="TZH231" s="5">
        <v>0</v>
      </c>
      <c r="TZI231" s="664" t="s">
        <v>13</v>
      </c>
      <c r="TZJ231" s="664"/>
      <c r="TZK231" s="664"/>
      <c r="TZL231" s="5">
        <v>0</v>
      </c>
      <c r="TZM231" s="664" t="s">
        <v>13</v>
      </c>
      <c r="TZN231" s="664"/>
      <c r="TZO231" s="664"/>
      <c r="TZP231" s="5">
        <v>0</v>
      </c>
      <c r="TZQ231" s="664" t="s">
        <v>13</v>
      </c>
      <c r="TZR231" s="664"/>
      <c r="TZS231" s="664"/>
      <c r="TZT231" s="5">
        <v>0</v>
      </c>
      <c r="TZU231" s="664" t="s">
        <v>13</v>
      </c>
      <c r="TZV231" s="664"/>
      <c r="TZW231" s="664"/>
      <c r="TZX231" s="5">
        <v>0</v>
      </c>
      <c r="TZY231" s="664" t="s">
        <v>13</v>
      </c>
      <c r="TZZ231" s="664"/>
      <c r="UAA231" s="664"/>
      <c r="UAB231" s="5">
        <v>0</v>
      </c>
      <c r="UAC231" s="664" t="s">
        <v>13</v>
      </c>
      <c r="UAD231" s="664"/>
      <c r="UAE231" s="664"/>
      <c r="UAF231" s="5">
        <v>0</v>
      </c>
      <c r="UAG231" s="664" t="s">
        <v>13</v>
      </c>
      <c r="UAH231" s="664"/>
      <c r="UAI231" s="664"/>
      <c r="UAJ231" s="5">
        <v>0</v>
      </c>
      <c r="UAK231" s="664" t="s">
        <v>13</v>
      </c>
      <c r="UAL231" s="664"/>
      <c r="UAM231" s="664"/>
      <c r="UAN231" s="5">
        <v>0</v>
      </c>
      <c r="UAO231" s="664" t="s">
        <v>13</v>
      </c>
      <c r="UAP231" s="664"/>
      <c r="UAQ231" s="664"/>
      <c r="UAR231" s="5">
        <v>0</v>
      </c>
      <c r="UAS231" s="664" t="s">
        <v>13</v>
      </c>
      <c r="UAT231" s="664"/>
      <c r="UAU231" s="664"/>
      <c r="UAV231" s="5">
        <v>0</v>
      </c>
      <c r="UAW231" s="664" t="s">
        <v>13</v>
      </c>
      <c r="UAX231" s="664"/>
      <c r="UAY231" s="664"/>
      <c r="UAZ231" s="5">
        <v>0</v>
      </c>
      <c r="UBA231" s="664" t="s">
        <v>13</v>
      </c>
      <c r="UBB231" s="664"/>
      <c r="UBC231" s="664"/>
      <c r="UBD231" s="5">
        <v>0</v>
      </c>
      <c r="UBE231" s="664" t="s">
        <v>13</v>
      </c>
      <c r="UBF231" s="664"/>
      <c r="UBG231" s="664"/>
      <c r="UBH231" s="5">
        <v>0</v>
      </c>
      <c r="UBI231" s="664" t="s">
        <v>13</v>
      </c>
      <c r="UBJ231" s="664"/>
      <c r="UBK231" s="664"/>
      <c r="UBL231" s="5">
        <v>0</v>
      </c>
      <c r="UBM231" s="664" t="s">
        <v>13</v>
      </c>
      <c r="UBN231" s="664"/>
      <c r="UBO231" s="664"/>
      <c r="UBP231" s="5">
        <v>0</v>
      </c>
      <c r="UBQ231" s="664" t="s">
        <v>13</v>
      </c>
      <c r="UBR231" s="664"/>
      <c r="UBS231" s="664"/>
      <c r="UBT231" s="5">
        <v>0</v>
      </c>
      <c r="UBU231" s="664" t="s">
        <v>13</v>
      </c>
      <c r="UBV231" s="664"/>
      <c r="UBW231" s="664"/>
      <c r="UBX231" s="5">
        <v>0</v>
      </c>
      <c r="UBY231" s="664" t="s">
        <v>13</v>
      </c>
      <c r="UBZ231" s="664"/>
      <c r="UCA231" s="664"/>
      <c r="UCB231" s="5">
        <v>0</v>
      </c>
      <c r="UCC231" s="664" t="s">
        <v>13</v>
      </c>
      <c r="UCD231" s="664"/>
      <c r="UCE231" s="664"/>
      <c r="UCF231" s="5">
        <v>0</v>
      </c>
      <c r="UCG231" s="664" t="s">
        <v>13</v>
      </c>
      <c r="UCH231" s="664"/>
      <c r="UCI231" s="664"/>
      <c r="UCJ231" s="5">
        <v>0</v>
      </c>
      <c r="UCK231" s="664" t="s">
        <v>13</v>
      </c>
      <c r="UCL231" s="664"/>
      <c r="UCM231" s="664"/>
      <c r="UCN231" s="5">
        <v>0</v>
      </c>
      <c r="UCO231" s="664" t="s">
        <v>13</v>
      </c>
      <c r="UCP231" s="664"/>
      <c r="UCQ231" s="664"/>
      <c r="UCR231" s="5">
        <v>0</v>
      </c>
      <c r="UCS231" s="664" t="s">
        <v>13</v>
      </c>
      <c r="UCT231" s="664"/>
      <c r="UCU231" s="664"/>
      <c r="UCV231" s="5">
        <v>0</v>
      </c>
      <c r="UCW231" s="664" t="s">
        <v>13</v>
      </c>
      <c r="UCX231" s="664"/>
      <c r="UCY231" s="664"/>
      <c r="UCZ231" s="5">
        <v>0</v>
      </c>
      <c r="UDA231" s="664" t="s">
        <v>13</v>
      </c>
      <c r="UDB231" s="664"/>
      <c r="UDC231" s="664"/>
      <c r="UDD231" s="5">
        <v>0</v>
      </c>
      <c r="UDE231" s="664" t="s">
        <v>13</v>
      </c>
      <c r="UDF231" s="664"/>
      <c r="UDG231" s="664"/>
      <c r="UDH231" s="5">
        <v>0</v>
      </c>
      <c r="UDI231" s="664" t="s">
        <v>13</v>
      </c>
      <c r="UDJ231" s="664"/>
      <c r="UDK231" s="664"/>
      <c r="UDL231" s="5">
        <v>0</v>
      </c>
      <c r="UDM231" s="664" t="s">
        <v>13</v>
      </c>
      <c r="UDN231" s="664"/>
      <c r="UDO231" s="664"/>
      <c r="UDP231" s="5">
        <v>0</v>
      </c>
      <c r="UDQ231" s="664" t="s">
        <v>13</v>
      </c>
      <c r="UDR231" s="664"/>
      <c r="UDS231" s="664"/>
      <c r="UDT231" s="5">
        <v>0</v>
      </c>
      <c r="UDU231" s="664" t="s">
        <v>13</v>
      </c>
      <c r="UDV231" s="664"/>
      <c r="UDW231" s="664"/>
      <c r="UDX231" s="5">
        <v>0</v>
      </c>
      <c r="UDY231" s="664" t="s">
        <v>13</v>
      </c>
      <c r="UDZ231" s="664"/>
      <c r="UEA231" s="664"/>
      <c r="UEB231" s="5">
        <v>0</v>
      </c>
      <c r="UEC231" s="664" t="s">
        <v>13</v>
      </c>
      <c r="UED231" s="664"/>
      <c r="UEE231" s="664"/>
      <c r="UEF231" s="5">
        <v>0</v>
      </c>
      <c r="UEG231" s="664" t="s">
        <v>13</v>
      </c>
      <c r="UEH231" s="664"/>
      <c r="UEI231" s="664"/>
      <c r="UEJ231" s="5">
        <v>0</v>
      </c>
      <c r="UEK231" s="664" t="s">
        <v>13</v>
      </c>
      <c r="UEL231" s="664"/>
      <c r="UEM231" s="664"/>
      <c r="UEN231" s="5">
        <v>0</v>
      </c>
      <c r="UEO231" s="664" t="s">
        <v>13</v>
      </c>
      <c r="UEP231" s="664"/>
      <c r="UEQ231" s="664"/>
      <c r="UER231" s="5">
        <v>0</v>
      </c>
      <c r="UES231" s="664" t="s">
        <v>13</v>
      </c>
      <c r="UET231" s="664"/>
      <c r="UEU231" s="664"/>
      <c r="UEV231" s="5">
        <v>0</v>
      </c>
      <c r="UEW231" s="664" t="s">
        <v>13</v>
      </c>
      <c r="UEX231" s="664"/>
      <c r="UEY231" s="664"/>
      <c r="UEZ231" s="5">
        <v>0</v>
      </c>
      <c r="UFA231" s="664" t="s">
        <v>13</v>
      </c>
      <c r="UFB231" s="664"/>
      <c r="UFC231" s="664"/>
      <c r="UFD231" s="5">
        <v>0</v>
      </c>
      <c r="UFE231" s="664" t="s">
        <v>13</v>
      </c>
      <c r="UFF231" s="664"/>
      <c r="UFG231" s="664"/>
      <c r="UFH231" s="5">
        <v>0</v>
      </c>
      <c r="UFI231" s="664" t="s">
        <v>13</v>
      </c>
      <c r="UFJ231" s="664"/>
      <c r="UFK231" s="664"/>
      <c r="UFL231" s="5">
        <v>0</v>
      </c>
      <c r="UFM231" s="664" t="s">
        <v>13</v>
      </c>
      <c r="UFN231" s="664"/>
      <c r="UFO231" s="664"/>
      <c r="UFP231" s="5">
        <v>0</v>
      </c>
      <c r="UFQ231" s="664" t="s">
        <v>13</v>
      </c>
      <c r="UFR231" s="664"/>
      <c r="UFS231" s="664"/>
      <c r="UFT231" s="5">
        <v>0</v>
      </c>
      <c r="UFU231" s="664" t="s">
        <v>13</v>
      </c>
      <c r="UFV231" s="664"/>
      <c r="UFW231" s="664"/>
      <c r="UFX231" s="5">
        <v>0</v>
      </c>
      <c r="UFY231" s="664" t="s">
        <v>13</v>
      </c>
      <c r="UFZ231" s="664"/>
      <c r="UGA231" s="664"/>
      <c r="UGB231" s="5">
        <v>0</v>
      </c>
      <c r="UGC231" s="664" t="s">
        <v>13</v>
      </c>
      <c r="UGD231" s="664"/>
      <c r="UGE231" s="664"/>
      <c r="UGF231" s="5">
        <v>0</v>
      </c>
      <c r="UGG231" s="664" t="s">
        <v>13</v>
      </c>
      <c r="UGH231" s="664"/>
      <c r="UGI231" s="664"/>
      <c r="UGJ231" s="5">
        <v>0</v>
      </c>
      <c r="UGK231" s="664" t="s">
        <v>13</v>
      </c>
      <c r="UGL231" s="664"/>
      <c r="UGM231" s="664"/>
      <c r="UGN231" s="5">
        <v>0</v>
      </c>
      <c r="UGO231" s="664" t="s">
        <v>13</v>
      </c>
      <c r="UGP231" s="664"/>
      <c r="UGQ231" s="664"/>
      <c r="UGR231" s="5">
        <v>0</v>
      </c>
      <c r="UGS231" s="664" t="s">
        <v>13</v>
      </c>
      <c r="UGT231" s="664"/>
      <c r="UGU231" s="664"/>
      <c r="UGV231" s="5">
        <v>0</v>
      </c>
      <c r="UGW231" s="664" t="s">
        <v>13</v>
      </c>
      <c r="UGX231" s="664"/>
      <c r="UGY231" s="664"/>
      <c r="UGZ231" s="5">
        <v>0</v>
      </c>
      <c r="UHA231" s="664" t="s">
        <v>13</v>
      </c>
      <c r="UHB231" s="664"/>
      <c r="UHC231" s="664"/>
      <c r="UHD231" s="5">
        <v>0</v>
      </c>
      <c r="UHE231" s="664" t="s">
        <v>13</v>
      </c>
      <c r="UHF231" s="664"/>
      <c r="UHG231" s="664"/>
      <c r="UHH231" s="5">
        <v>0</v>
      </c>
      <c r="UHI231" s="664" t="s">
        <v>13</v>
      </c>
      <c r="UHJ231" s="664"/>
      <c r="UHK231" s="664"/>
      <c r="UHL231" s="5">
        <v>0</v>
      </c>
      <c r="UHM231" s="664" t="s">
        <v>13</v>
      </c>
      <c r="UHN231" s="664"/>
      <c r="UHO231" s="664"/>
      <c r="UHP231" s="5">
        <v>0</v>
      </c>
      <c r="UHQ231" s="664" t="s">
        <v>13</v>
      </c>
      <c r="UHR231" s="664"/>
      <c r="UHS231" s="664"/>
      <c r="UHT231" s="5">
        <v>0</v>
      </c>
      <c r="UHU231" s="664" t="s">
        <v>13</v>
      </c>
      <c r="UHV231" s="664"/>
      <c r="UHW231" s="664"/>
      <c r="UHX231" s="5">
        <v>0</v>
      </c>
      <c r="UHY231" s="664" t="s">
        <v>13</v>
      </c>
      <c r="UHZ231" s="664"/>
      <c r="UIA231" s="664"/>
      <c r="UIB231" s="5">
        <v>0</v>
      </c>
      <c r="UIC231" s="664" t="s">
        <v>13</v>
      </c>
      <c r="UID231" s="664"/>
      <c r="UIE231" s="664"/>
      <c r="UIF231" s="5">
        <v>0</v>
      </c>
      <c r="UIG231" s="664" t="s">
        <v>13</v>
      </c>
      <c r="UIH231" s="664"/>
      <c r="UII231" s="664"/>
      <c r="UIJ231" s="5">
        <v>0</v>
      </c>
      <c r="UIK231" s="664" t="s">
        <v>13</v>
      </c>
      <c r="UIL231" s="664"/>
      <c r="UIM231" s="664"/>
      <c r="UIN231" s="5">
        <v>0</v>
      </c>
      <c r="UIO231" s="664" t="s">
        <v>13</v>
      </c>
      <c r="UIP231" s="664"/>
      <c r="UIQ231" s="664"/>
      <c r="UIR231" s="5">
        <v>0</v>
      </c>
      <c r="UIS231" s="664" t="s">
        <v>13</v>
      </c>
      <c r="UIT231" s="664"/>
      <c r="UIU231" s="664"/>
      <c r="UIV231" s="5">
        <v>0</v>
      </c>
      <c r="UIW231" s="664" t="s">
        <v>13</v>
      </c>
      <c r="UIX231" s="664"/>
      <c r="UIY231" s="664"/>
      <c r="UIZ231" s="5">
        <v>0</v>
      </c>
      <c r="UJA231" s="664" t="s">
        <v>13</v>
      </c>
      <c r="UJB231" s="664"/>
      <c r="UJC231" s="664"/>
      <c r="UJD231" s="5">
        <v>0</v>
      </c>
      <c r="UJE231" s="664" t="s">
        <v>13</v>
      </c>
      <c r="UJF231" s="664"/>
      <c r="UJG231" s="664"/>
      <c r="UJH231" s="5">
        <v>0</v>
      </c>
      <c r="UJI231" s="664" t="s">
        <v>13</v>
      </c>
      <c r="UJJ231" s="664"/>
      <c r="UJK231" s="664"/>
      <c r="UJL231" s="5">
        <v>0</v>
      </c>
      <c r="UJM231" s="664" t="s">
        <v>13</v>
      </c>
      <c r="UJN231" s="664"/>
      <c r="UJO231" s="664"/>
      <c r="UJP231" s="5">
        <v>0</v>
      </c>
      <c r="UJQ231" s="664" t="s">
        <v>13</v>
      </c>
      <c r="UJR231" s="664"/>
      <c r="UJS231" s="664"/>
      <c r="UJT231" s="5">
        <v>0</v>
      </c>
      <c r="UJU231" s="664" t="s">
        <v>13</v>
      </c>
      <c r="UJV231" s="664"/>
      <c r="UJW231" s="664"/>
      <c r="UJX231" s="5">
        <v>0</v>
      </c>
      <c r="UJY231" s="664" t="s">
        <v>13</v>
      </c>
      <c r="UJZ231" s="664"/>
      <c r="UKA231" s="664"/>
      <c r="UKB231" s="5">
        <v>0</v>
      </c>
      <c r="UKC231" s="664" t="s">
        <v>13</v>
      </c>
      <c r="UKD231" s="664"/>
      <c r="UKE231" s="664"/>
      <c r="UKF231" s="5">
        <v>0</v>
      </c>
      <c r="UKG231" s="664" t="s">
        <v>13</v>
      </c>
      <c r="UKH231" s="664"/>
      <c r="UKI231" s="664"/>
      <c r="UKJ231" s="5">
        <v>0</v>
      </c>
      <c r="UKK231" s="664" t="s">
        <v>13</v>
      </c>
      <c r="UKL231" s="664"/>
      <c r="UKM231" s="664"/>
      <c r="UKN231" s="5">
        <v>0</v>
      </c>
      <c r="UKO231" s="664" t="s">
        <v>13</v>
      </c>
      <c r="UKP231" s="664"/>
      <c r="UKQ231" s="664"/>
      <c r="UKR231" s="5">
        <v>0</v>
      </c>
      <c r="UKS231" s="664" t="s">
        <v>13</v>
      </c>
      <c r="UKT231" s="664"/>
      <c r="UKU231" s="664"/>
      <c r="UKV231" s="5">
        <v>0</v>
      </c>
      <c r="UKW231" s="664" t="s">
        <v>13</v>
      </c>
      <c r="UKX231" s="664"/>
      <c r="UKY231" s="664"/>
      <c r="UKZ231" s="5">
        <v>0</v>
      </c>
      <c r="ULA231" s="664" t="s">
        <v>13</v>
      </c>
      <c r="ULB231" s="664"/>
      <c r="ULC231" s="664"/>
      <c r="ULD231" s="5">
        <v>0</v>
      </c>
      <c r="ULE231" s="664" t="s">
        <v>13</v>
      </c>
      <c r="ULF231" s="664"/>
      <c r="ULG231" s="664"/>
      <c r="ULH231" s="5">
        <v>0</v>
      </c>
      <c r="ULI231" s="664" t="s">
        <v>13</v>
      </c>
      <c r="ULJ231" s="664"/>
      <c r="ULK231" s="664"/>
      <c r="ULL231" s="5">
        <v>0</v>
      </c>
      <c r="ULM231" s="664" t="s">
        <v>13</v>
      </c>
      <c r="ULN231" s="664"/>
      <c r="ULO231" s="664"/>
      <c r="ULP231" s="5">
        <v>0</v>
      </c>
      <c r="ULQ231" s="664" t="s">
        <v>13</v>
      </c>
      <c r="ULR231" s="664"/>
      <c r="ULS231" s="664"/>
      <c r="ULT231" s="5">
        <v>0</v>
      </c>
      <c r="ULU231" s="664" t="s">
        <v>13</v>
      </c>
      <c r="ULV231" s="664"/>
      <c r="ULW231" s="664"/>
      <c r="ULX231" s="5">
        <v>0</v>
      </c>
      <c r="ULY231" s="664" t="s">
        <v>13</v>
      </c>
      <c r="ULZ231" s="664"/>
      <c r="UMA231" s="664"/>
      <c r="UMB231" s="5">
        <v>0</v>
      </c>
      <c r="UMC231" s="664" t="s">
        <v>13</v>
      </c>
      <c r="UMD231" s="664"/>
      <c r="UME231" s="664"/>
      <c r="UMF231" s="5">
        <v>0</v>
      </c>
      <c r="UMG231" s="664" t="s">
        <v>13</v>
      </c>
      <c r="UMH231" s="664"/>
      <c r="UMI231" s="664"/>
      <c r="UMJ231" s="5">
        <v>0</v>
      </c>
      <c r="UMK231" s="664" t="s">
        <v>13</v>
      </c>
      <c r="UML231" s="664"/>
      <c r="UMM231" s="664"/>
      <c r="UMN231" s="5">
        <v>0</v>
      </c>
      <c r="UMO231" s="664" t="s">
        <v>13</v>
      </c>
      <c r="UMP231" s="664"/>
      <c r="UMQ231" s="664"/>
      <c r="UMR231" s="5">
        <v>0</v>
      </c>
      <c r="UMS231" s="664" t="s">
        <v>13</v>
      </c>
      <c r="UMT231" s="664"/>
      <c r="UMU231" s="664"/>
      <c r="UMV231" s="5">
        <v>0</v>
      </c>
      <c r="UMW231" s="664" t="s">
        <v>13</v>
      </c>
      <c r="UMX231" s="664"/>
      <c r="UMY231" s="664"/>
      <c r="UMZ231" s="5">
        <v>0</v>
      </c>
      <c r="UNA231" s="664" t="s">
        <v>13</v>
      </c>
      <c r="UNB231" s="664"/>
      <c r="UNC231" s="664"/>
      <c r="UND231" s="5">
        <v>0</v>
      </c>
      <c r="UNE231" s="664" t="s">
        <v>13</v>
      </c>
      <c r="UNF231" s="664"/>
      <c r="UNG231" s="664"/>
      <c r="UNH231" s="5">
        <v>0</v>
      </c>
      <c r="UNI231" s="664" t="s">
        <v>13</v>
      </c>
      <c r="UNJ231" s="664"/>
      <c r="UNK231" s="664"/>
      <c r="UNL231" s="5">
        <v>0</v>
      </c>
      <c r="UNM231" s="664" t="s">
        <v>13</v>
      </c>
      <c r="UNN231" s="664"/>
      <c r="UNO231" s="664"/>
      <c r="UNP231" s="5">
        <v>0</v>
      </c>
      <c r="UNQ231" s="664" t="s">
        <v>13</v>
      </c>
      <c r="UNR231" s="664"/>
      <c r="UNS231" s="664"/>
      <c r="UNT231" s="5">
        <v>0</v>
      </c>
      <c r="UNU231" s="664" t="s">
        <v>13</v>
      </c>
      <c r="UNV231" s="664"/>
      <c r="UNW231" s="664"/>
      <c r="UNX231" s="5">
        <v>0</v>
      </c>
      <c r="UNY231" s="664" t="s">
        <v>13</v>
      </c>
      <c r="UNZ231" s="664"/>
      <c r="UOA231" s="664"/>
      <c r="UOB231" s="5">
        <v>0</v>
      </c>
      <c r="UOC231" s="664" t="s">
        <v>13</v>
      </c>
      <c r="UOD231" s="664"/>
      <c r="UOE231" s="664"/>
      <c r="UOF231" s="5">
        <v>0</v>
      </c>
      <c r="UOG231" s="664" t="s">
        <v>13</v>
      </c>
      <c r="UOH231" s="664"/>
      <c r="UOI231" s="664"/>
      <c r="UOJ231" s="5">
        <v>0</v>
      </c>
      <c r="UOK231" s="664" t="s">
        <v>13</v>
      </c>
      <c r="UOL231" s="664"/>
      <c r="UOM231" s="664"/>
      <c r="UON231" s="5">
        <v>0</v>
      </c>
      <c r="UOO231" s="664" t="s">
        <v>13</v>
      </c>
      <c r="UOP231" s="664"/>
      <c r="UOQ231" s="664"/>
      <c r="UOR231" s="5">
        <v>0</v>
      </c>
      <c r="UOS231" s="664" t="s">
        <v>13</v>
      </c>
      <c r="UOT231" s="664"/>
      <c r="UOU231" s="664"/>
      <c r="UOV231" s="5">
        <v>0</v>
      </c>
      <c r="UOW231" s="664" t="s">
        <v>13</v>
      </c>
      <c r="UOX231" s="664"/>
      <c r="UOY231" s="664"/>
      <c r="UOZ231" s="5">
        <v>0</v>
      </c>
      <c r="UPA231" s="664" t="s">
        <v>13</v>
      </c>
      <c r="UPB231" s="664"/>
      <c r="UPC231" s="664"/>
      <c r="UPD231" s="5">
        <v>0</v>
      </c>
      <c r="UPE231" s="664" t="s">
        <v>13</v>
      </c>
      <c r="UPF231" s="664"/>
      <c r="UPG231" s="664"/>
      <c r="UPH231" s="5">
        <v>0</v>
      </c>
      <c r="UPI231" s="664" t="s">
        <v>13</v>
      </c>
      <c r="UPJ231" s="664"/>
      <c r="UPK231" s="664"/>
      <c r="UPL231" s="5">
        <v>0</v>
      </c>
      <c r="UPM231" s="664" t="s">
        <v>13</v>
      </c>
      <c r="UPN231" s="664"/>
      <c r="UPO231" s="664"/>
      <c r="UPP231" s="5">
        <v>0</v>
      </c>
      <c r="UPQ231" s="664" t="s">
        <v>13</v>
      </c>
      <c r="UPR231" s="664"/>
      <c r="UPS231" s="664"/>
      <c r="UPT231" s="5">
        <v>0</v>
      </c>
      <c r="UPU231" s="664" t="s">
        <v>13</v>
      </c>
      <c r="UPV231" s="664"/>
      <c r="UPW231" s="664"/>
      <c r="UPX231" s="5">
        <v>0</v>
      </c>
      <c r="UPY231" s="664" t="s">
        <v>13</v>
      </c>
      <c r="UPZ231" s="664"/>
      <c r="UQA231" s="664"/>
      <c r="UQB231" s="5">
        <v>0</v>
      </c>
      <c r="UQC231" s="664" t="s">
        <v>13</v>
      </c>
      <c r="UQD231" s="664"/>
      <c r="UQE231" s="664"/>
      <c r="UQF231" s="5">
        <v>0</v>
      </c>
      <c r="UQG231" s="664" t="s">
        <v>13</v>
      </c>
      <c r="UQH231" s="664"/>
      <c r="UQI231" s="664"/>
      <c r="UQJ231" s="5">
        <v>0</v>
      </c>
      <c r="UQK231" s="664" t="s">
        <v>13</v>
      </c>
      <c r="UQL231" s="664"/>
      <c r="UQM231" s="664"/>
      <c r="UQN231" s="5">
        <v>0</v>
      </c>
      <c r="UQO231" s="664" t="s">
        <v>13</v>
      </c>
      <c r="UQP231" s="664"/>
      <c r="UQQ231" s="664"/>
      <c r="UQR231" s="5">
        <v>0</v>
      </c>
      <c r="UQS231" s="664" t="s">
        <v>13</v>
      </c>
      <c r="UQT231" s="664"/>
      <c r="UQU231" s="664"/>
      <c r="UQV231" s="5">
        <v>0</v>
      </c>
      <c r="UQW231" s="664" t="s">
        <v>13</v>
      </c>
      <c r="UQX231" s="664"/>
      <c r="UQY231" s="664"/>
      <c r="UQZ231" s="5">
        <v>0</v>
      </c>
      <c r="URA231" s="664" t="s">
        <v>13</v>
      </c>
      <c r="URB231" s="664"/>
      <c r="URC231" s="664"/>
      <c r="URD231" s="5">
        <v>0</v>
      </c>
      <c r="URE231" s="664" t="s">
        <v>13</v>
      </c>
      <c r="URF231" s="664"/>
      <c r="URG231" s="664"/>
      <c r="URH231" s="5">
        <v>0</v>
      </c>
      <c r="URI231" s="664" t="s">
        <v>13</v>
      </c>
      <c r="URJ231" s="664"/>
      <c r="URK231" s="664"/>
      <c r="URL231" s="5">
        <v>0</v>
      </c>
      <c r="URM231" s="664" t="s">
        <v>13</v>
      </c>
      <c r="URN231" s="664"/>
      <c r="URO231" s="664"/>
      <c r="URP231" s="5">
        <v>0</v>
      </c>
      <c r="URQ231" s="664" t="s">
        <v>13</v>
      </c>
      <c r="URR231" s="664"/>
      <c r="URS231" s="664"/>
      <c r="URT231" s="5">
        <v>0</v>
      </c>
      <c r="URU231" s="664" t="s">
        <v>13</v>
      </c>
      <c r="URV231" s="664"/>
      <c r="URW231" s="664"/>
      <c r="URX231" s="5">
        <v>0</v>
      </c>
      <c r="URY231" s="664" t="s">
        <v>13</v>
      </c>
      <c r="URZ231" s="664"/>
      <c r="USA231" s="664"/>
      <c r="USB231" s="5">
        <v>0</v>
      </c>
      <c r="USC231" s="664" t="s">
        <v>13</v>
      </c>
      <c r="USD231" s="664"/>
      <c r="USE231" s="664"/>
      <c r="USF231" s="5">
        <v>0</v>
      </c>
      <c r="USG231" s="664" t="s">
        <v>13</v>
      </c>
      <c r="USH231" s="664"/>
      <c r="USI231" s="664"/>
      <c r="USJ231" s="5">
        <v>0</v>
      </c>
      <c r="USK231" s="664" t="s">
        <v>13</v>
      </c>
      <c r="USL231" s="664"/>
      <c r="USM231" s="664"/>
      <c r="USN231" s="5">
        <v>0</v>
      </c>
      <c r="USO231" s="664" t="s">
        <v>13</v>
      </c>
      <c r="USP231" s="664"/>
      <c r="USQ231" s="664"/>
      <c r="USR231" s="5">
        <v>0</v>
      </c>
      <c r="USS231" s="664" t="s">
        <v>13</v>
      </c>
      <c r="UST231" s="664"/>
      <c r="USU231" s="664"/>
      <c r="USV231" s="5">
        <v>0</v>
      </c>
      <c r="USW231" s="664" t="s">
        <v>13</v>
      </c>
      <c r="USX231" s="664"/>
      <c r="USY231" s="664"/>
      <c r="USZ231" s="5">
        <v>0</v>
      </c>
      <c r="UTA231" s="664" t="s">
        <v>13</v>
      </c>
      <c r="UTB231" s="664"/>
      <c r="UTC231" s="664"/>
      <c r="UTD231" s="5">
        <v>0</v>
      </c>
      <c r="UTE231" s="664" t="s">
        <v>13</v>
      </c>
      <c r="UTF231" s="664"/>
      <c r="UTG231" s="664"/>
      <c r="UTH231" s="5">
        <v>0</v>
      </c>
      <c r="UTI231" s="664" t="s">
        <v>13</v>
      </c>
      <c r="UTJ231" s="664"/>
      <c r="UTK231" s="664"/>
      <c r="UTL231" s="5">
        <v>0</v>
      </c>
      <c r="UTM231" s="664" t="s">
        <v>13</v>
      </c>
      <c r="UTN231" s="664"/>
      <c r="UTO231" s="664"/>
      <c r="UTP231" s="5">
        <v>0</v>
      </c>
      <c r="UTQ231" s="664" t="s">
        <v>13</v>
      </c>
      <c r="UTR231" s="664"/>
      <c r="UTS231" s="664"/>
      <c r="UTT231" s="5">
        <v>0</v>
      </c>
      <c r="UTU231" s="664" t="s">
        <v>13</v>
      </c>
      <c r="UTV231" s="664"/>
      <c r="UTW231" s="664"/>
      <c r="UTX231" s="5">
        <v>0</v>
      </c>
      <c r="UTY231" s="664" t="s">
        <v>13</v>
      </c>
      <c r="UTZ231" s="664"/>
      <c r="UUA231" s="664"/>
      <c r="UUB231" s="5">
        <v>0</v>
      </c>
      <c r="UUC231" s="664" t="s">
        <v>13</v>
      </c>
      <c r="UUD231" s="664"/>
      <c r="UUE231" s="664"/>
      <c r="UUF231" s="5">
        <v>0</v>
      </c>
      <c r="UUG231" s="664" t="s">
        <v>13</v>
      </c>
      <c r="UUH231" s="664"/>
      <c r="UUI231" s="664"/>
      <c r="UUJ231" s="5">
        <v>0</v>
      </c>
      <c r="UUK231" s="664" t="s">
        <v>13</v>
      </c>
      <c r="UUL231" s="664"/>
      <c r="UUM231" s="664"/>
      <c r="UUN231" s="5">
        <v>0</v>
      </c>
      <c r="UUO231" s="664" t="s">
        <v>13</v>
      </c>
      <c r="UUP231" s="664"/>
      <c r="UUQ231" s="664"/>
      <c r="UUR231" s="5">
        <v>0</v>
      </c>
      <c r="UUS231" s="664" t="s">
        <v>13</v>
      </c>
      <c r="UUT231" s="664"/>
      <c r="UUU231" s="664"/>
      <c r="UUV231" s="5">
        <v>0</v>
      </c>
      <c r="UUW231" s="664" t="s">
        <v>13</v>
      </c>
      <c r="UUX231" s="664"/>
      <c r="UUY231" s="664"/>
      <c r="UUZ231" s="5">
        <v>0</v>
      </c>
      <c r="UVA231" s="664" t="s">
        <v>13</v>
      </c>
      <c r="UVB231" s="664"/>
      <c r="UVC231" s="664"/>
      <c r="UVD231" s="5">
        <v>0</v>
      </c>
      <c r="UVE231" s="664" t="s">
        <v>13</v>
      </c>
      <c r="UVF231" s="664"/>
      <c r="UVG231" s="664"/>
      <c r="UVH231" s="5">
        <v>0</v>
      </c>
      <c r="UVI231" s="664" t="s">
        <v>13</v>
      </c>
      <c r="UVJ231" s="664"/>
      <c r="UVK231" s="664"/>
      <c r="UVL231" s="5">
        <v>0</v>
      </c>
      <c r="UVM231" s="664" t="s">
        <v>13</v>
      </c>
      <c r="UVN231" s="664"/>
      <c r="UVO231" s="664"/>
      <c r="UVP231" s="5">
        <v>0</v>
      </c>
      <c r="UVQ231" s="664" t="s">
        <v>13</v>
      </c>
      <c r="UVR231" s="664"/>
      <c r="UVS231" s="664"/>
      <c r="UVT231" s="5">
        <v>0</v>
      </c>
      <c r="UVU231" s="664" t="s">
        <v>13</v>
      </c>
      <c r="UVV231" s="664"/>
      <c r="UVW231" s="664"/>
      <c r="UVX231" s="5">
        <v>0</v>
      </c>
      <c r="UVY231" s="664" t="s">
        <v>13</v>
      </c>
      <c r="UVZ231" s="664"/>
      <c r="UWA231" s="664"/>
      <c r="UWB231" s="5">
        <v>0</v>
      </c>
      <c r="UWC231" s="664" t="s">
        <v>13</v>
      </c>
      <c r="UWD231" s="664"/>
      <c r="UWE231" s="664"/>
      <c r="UWF231" s="5">
        <v>0</v>
      </c>
      <c r="UWG231" s="664" t="s">
        <v>13</v>
      </c>
      <c r="UWH231" s="664"/>
      <c r="UWI231" s="664"/>
      <c r="UWJ231" s="5">
        <v>0</v>
      </c>
      <c r="UWK231" s="664" t="s">
        <v>13</v>
      </c>
      <c r="UWL231" s="664"/>
      <c r="UWM231" s="664"/>
      <c r="UWN231" s="5">
        <v>0</v>
      </c>
      <c r="UWO231" s="664" t="s">
        <v>13</v>
      </c>
      <c r="UWP231" s="664"/>
      <c r="UWQ231" s="664"/>
      <c r="UWR231" s="5">
        <v>0</v>
      </c>
      <c r="UWS231" s="664" t="s">
        <v>13</v>
      </c>
      <c r="UWT231" s="664"/>
      <c r="UWU231" s="664"/>
      <c r="UWV231" s="5">
        <v>0</v>
      </c>
      <c r="UWW231" s="664" t="s">
        <v>13</v>
      </c>
      <c r="UWX231" s="664"/>
      <c r="UWY231" s="664"/>
      <c r="UWZ231" s="5">
        <v>0</v>
      </c>
      <c r="UXA231" s="664" t="s">
        <v>13</v>
      </c>
      <c r="UXB231" s="664"/>
      <c r="UXC231" s="664"/>
      <c r="UXD231" s="5">
        <v>0</v>
      </c>
      <c r="UXE231" s="664" t="s">
        <v>13</v>
      </c>
      <c r="UXF231" s="664"/>
      <c r="UXG231" s="664"/>
      <c r="UXH231" s="5">
        <v>0</v>
      </c>
      <c r="UXI231" s="664" t="s">
        <v>13</v>
      </c>
      <c r="UXJ231" s="664"/>
      <c r="UXK231" s="664"/>
      <c r="UXL231" s="5">
        <v>0</v>
      </c>
      <c r="UXM231" s="664" t="s">
        <v>13</v>
      </c>
      <c r="UXN231" s="664"/>
      <c r="UXO231" s="664"/>
      <c r="UXP231" s="5">
        <v>0</v>
      </c>
      <c r="UXQ231" s="664" t="s">
        <v>13</v>
      </c>
      <c r="UXR231" s="664"/>
      <c r="UXS231" s="664"/>
      <c r="UXT231" s="5">
        <v>0</v>
      </c>
      <c r="UXU231" s="664" t="s">
        <v>13</v>
      </c>
      <c r="UXV231" s="664"/>
      <c r="UXW231" s="664"/>
      <c r="UXX231" s="5">
        <v>0</v>
      </c>
      <c r="UXY231" s="664" t="s">
        <v>13</v>
      </c>
      <c r="UXZ231" s="664"/>
      <c r="UYA231" s="664"/>
      <c r="UYB231" s="5">
        <v>0</v>
      </c>
      <c r="UYC231" s="664" t="s">
        <v>13</v>
      </c>
      <c r="UYD231" s="664"/>
      <c r="UYE231" s="664"/>
      <c r="UYF231" s="5">
        <v>0</v>
      </c>
      <c r="UYG231" s="664" t="s">
        <v>13</v>
      </c>
      <c r="UYH231" s="664"/>
      <c r="UYI231" s="664"/>
      <c r="UYJ231" s="5">
        <v>0</v>
      </c>
      <c r="UYK231" s="664" t="s">
        <v>13</v>
      </c>
      <c r="UYL231" s="664"/>
      <c r="UYM231" s="664"/>
      <c r="UYN231" s="5">
        <v>0</v>
      </c>
      <c r="UYO231" s="664" t="s">
        <v>13</v>
      </c>
      <c r="UYP231" s="664"/>
      <c r="UYQ231" s="664"/>
      <c r="UYR231" s="5">
        <v>0</v>
      </c>
      <c r="UYS231" s="664" t="s">
        <v>13</v>
      </c>
      <c r="UYT231" s="664"/>
      <c r="UYU231" s="664"/>
      <c r="UYV231" s="5">
        <v>0</v>
      </c>
      <c r="UYW231" s="664" t="s">
        <v>13</v>
      </c>
      <c r="UYX231" s="664"/>
      <c r="UYY231" s="664"/>
      <c r="UYZ231" s="5">
        <v>0</v>
      </c>
      <c r="UZA231" s="664" t="s">
        <v>13</v>
      </c>
      <c r="UZB231" s="664"/>
      <c r="UZC231" s="664"/>
      <c r="UZD231" s="5">
        <v>0</v>
      </c>
      <c r="UZE231" s="664" t="s">
        <v>13</v>
      </c>
      <c r="UZF231" s="664"/>
      <c r="UZG231" s="664"/>
      <c r="UZH231" s="5">
        <v>0</v>
      </c>
      <c r="UZI231" s="664" t="s">
        <v>13</v>
      </c>
      <c r="UZJ231" s="664"/>
      <c r="UZK231" s="664"/>
      <c r="UZL231" s="5">
        <v>0</v>
      </c>
      <c r="UZM231" s="664" t="s">
        <v>13</v>
      </c>
      <c r="UZN231" s="664"/>
      <c r="UZO231" s="664"/>
      <c r="UZP231" s="5">
        <v>0</v>
      </c>
      <c r="UZQ231" s="664" t="s">
        <v>13</v>
      </c>
      <c r="UZR231" s="664"/>
      <c r="UZS231" s="664"/>
      <c r="UZT231" s="5">
        <v>0</v>
      </c>
      <c r="UZU231" s="664" t="s">
        <v>13</v>
      </c>
      <c r="UZV231" s="664"/>
      <c r="UZW231" s="664"/>
      <c r="UZX231" s="5">
        <v>0</v>
      </c>
      <c r="UZY231" s="664" t="s">
        <v>13</v>
      </c>
      <c r="UZZ231" s="664"/>
      <c r="VAA231" s="664"/>
      <c r="VAB231" s="5">
        <v>0</v>
      </c>
      <c r="VAC231" s="664" t="s">
        <v>13</v>
      </c>
      <c r="VAD231" s="664"/>
      <c r="VAE231" s="664"/>
      <c r="VAF231" s="5">
        <v>0</v>
      </c>
      <c r="VAG231" s="664" t="s">
        <v>13</v>
      </c>
      <c r="VAH231" s="664"/>
      <c r="VAI231" s="664"/>
      <c r="VAJ231" s="5">
        <v>0</v>
      </c>
      <c r="VAK231" s="664" t="s">
        <v>13</v>
      </c>
      <c r="VAL231" s="664"/>
      <c r="VAM231" s="664"/>
      <c r="VAN231" s="5">
        <v>0</v>
      </c>
      <c r="VAO231" s="664" t="s">
        <v>13</v>
      </c>
      <c r="VAP231" s="664"/>
      <c r="VAQ231" s="664"/>
      <c r="VAR231" s="5">
        <v>0</v>
      </c>
      <c r="VAS231" s="664" t="s">
        <v>13</v>
      </c>
      <c r="VAT231" s="664"/>
      <c r="VAU231" s="664"/>
      <c r="VAV231" s="5">
        <v>0</v>
      </c>
      <c r="VAW231" s="664" t="s">
        <v>13</v>
      </c>
      <c r="VAX231" s="664"/>
      <c r="VAY231" s="664"/>
      <c r="VAZ231" s="5">
        <v>0</v>
      </c>
      <c r="VBA231" s="664" t="s">
        <v>13</v>
      </c>
      <c r="VBB231" s="664"/>
      <c r="VBC231" s="664"/>
      <c r="VBD231" s="5">
        <v>0</v>
      </c>
      <c r="VBE231" s="664" t="s">
        <v>13</v>
      </c>
      <c r="VBF231" s="664"/>
      <c r="VBG231" s="664"/>
      <c r="VBH231" s="5">
        <v>0</v>
      </c>
      <c r="VBI231" s="664" t="s">
        <v>13</v>
      </c>
      <c r="VBJ231" s="664"/>
      <c r="VBK231" s="664"/>
      <c r="VBL231" s="5">
        <v>0</v>
      </c>
      <c r="VBM231" s="664" t="s">
        <v>13</v>
      </c>
      <c r="VBN231" s="664"/>
      <c r="VBO231" s="664"/>
      <c r="VBP231" s="5">
        <v>0</v>
      </c>
      <c r="VBQ231" s="664" t="s">
        <v>13</v>
      </c>
      <c r="VBR231" s="664"/>
      <c r="VBS231" s="664"/>
      <c r="VBT231" s="5">
        <v>0</v>
      </c>
      <c r="VBU231" s="664" t="s">
        <v>13</v>
      </c>
      <c r="VBV231" s="664"/>
      <c r="VBW231" s="664"/>
      <c r="VBX231" s="5">
        <v>0</v>
      </c>
      <c r="VBY231" s="664" t="s">
        <v>13</v>
      </c>
      <c r="VBZ231" s="664"/>
      <c r="VCA231" s="664"/>
      <c r="VCB231" s="5">
        <v>0</v>
      </c>
      <c r="VCC231" s="664" t="s">
        <v>13</v>
      </c>
      <c r="VCD231" s="664"/>
      <c r="VCE231" s="664"/>
      <c r="VCF231" s="5">
        <v>0</v>
      </c>
      <c r="VCG231" s="664" t="s">
        <v>13</v>
      </c>
      <c r="VCH231" s="664"/>
      <c r="VCI231" s="664"/>
      <c r="VCJ231" s="5">
        <v>0</v>
      </c>
      <c r="VCK231" s="664" t="s">
        <v>13</v>
      </c>
      <c r="VCL231" s="664"/>
      <c r="VCM231" s="664"/>
      <c r="VCN231" s="5">
        <v>0</v>
      </c>
      <c r="VCO231" s="664" t="s">
        <v>13</v>
      </c>
      <c r="VCP231" s="664"/>
      <c r="VCQ231" s="664"/>
      <c r="VCR231" s="5">
        <v>0</v>
      </c>
      <c r="VCS231" s="664" t="s">
        <v>13</v>
      </c>
      <c r="VCT231" s="664"/>
      <c r="VCU231" s="664"/>
      <c r="VCV231" s="5">
        <v>0</v>
      </c>
      <c r="VCW231" s="664" t="s">
        <v>13</v>
      </c>
      <c r="VCX231" s="664"/>
      <c r="VCY231" s="664"/>
      <c r="VCZ231" s="5">
        <v>0</v>
      </c>
      <c r="VDA231" s="664" t="s">
        <v>13</v>
      </c>
      <c r="VDB231" s="664"/>
      <c r="VDC231" s="664"/>
      <c r="VDD231" s="5">
        <v>0</v>
      </c>
      <c r="VDE231" s="664" t="s">
        <v>13</v>
      </c>
      <c r="VDF231" s="664"/>
      <c r="VDG231" s="664"/>
      <c r="VDH231" s="5">
        <v>0</v>
      </c>
      <c r="VDI231" s="664" t="s">
        <v>13</v>
      </c>
      <c r="VDJ231" s="664"/>
      <c r="VDK231" s="664"/>
      <c r="VDL231" s="5">
        <v>0</v>
      </c>
      <c r="VDM231" s="664" t="s">
        <v>13</v>
      </c>
      <c r="VDN231" s="664"/>
      <c r="VDO231" s="664"/>
      <c r="VDP231" s="5">
        <v>0</v>
      </c>
      <c r="VDQ231" s="664" t="s">
        <v>13</v>
      </c>
      <c r="VDR231" s="664"/>
      <c r="VDS231" s="664"/>
      <c r="VDT231" s="5">
        <v>0</v>
      </c>
      <c r="VDU231" s="664" t="s">
        <v>13</v>
      </c>
      <c r="VDV231" s="664"/>
      <c r="VDW231" s="664"/>
      <c r="VDX231" s="5">
        <v>0</v>
      </c>
      <c r="VDY231" s="664" t="s">
        <v>13</v>
      </c>
      <c r="VDZ231" s="664"/>
      <c r="VEA231" s="664"/>
      <c r="VEB231" s="5">
        <v>0</v>
      </c>
      <c r="VEC231" s="664" t="s">
        <v>13</v>
      </c>
      <c r="VED231" s="664"/>
      <c r="VEE231" s="664"/>
      <c r="VEF231" s="5">
        <v>0</v>
      </c>
      <c r="VEG231" s="664" t="s">
        <v>13</v>
      </c>
      <c r="VEH231" s="664"/>
      <c r="VEI231" s="664"/>
      <c r="VEJ231" s="5">
        <v>0</v>
      </c>
      <c r="VEK231" s="664" t="s">
        <v>13</v>
      </c>
      <c r="VEL231" s="664"/>
      <c r="VEM231" s="664"/>
      <c r="VEN231" s="5">
        <v>0</v>
      </c>
      <c r="VEO231" s="664" t="s">
        <v>13</v>
      </c>
      <c r="VEP231" s="664"/>
      <c r="VEQ231" s="664"/>
      <c r="VER231" s="5">
        <v>0</v>
      </c>
      <c r="VES231" s="664" t="s">
        <v>13</v>
      </c>
      <c r="VET231" s="664"/>
      <c r="VEU231" s="664"/>
      <c r="VEV231" s="5">
        <v>0</v>
      </c>
      <c r="VEW231" s="664" t="s">
        <v>13</v>
      </c>
      <c r="VEX231" s="664"/>
      <c r="VEY231" s="664"/>
      <c r="VEZ231" s="5">
        <v>0</v>
      </c>
      <c r="VFA231" s="664" t="s">
        <v>13</v>
      </c>
      <c r="VFB231" s="664"/>
      <c r="VFC231" s="664"/>
      <c r="VFD231" s="5">
        <v>0</v>
      </c>
      <c r="VFE231" s="664" t="s">
        <v>13</v>
      </c>
      <c r="VFF231" s="664"/>
      <c r="VFG231" s="664"/>
      <c r="VFH231" s="5">
        <v>0</v>
      </c>
      <c r="VFI231" s="664" t="s">
        <v>13</v>
      </c>
      <c r="VFJ231" s="664"/>
      <c r="VFK231" s="664"/>
      <c r="VFL231" s="5">
        <v>0</v>
      </c>
      <c r="VFM231" s="664" t="s">
        <v>13</v>
      </c>
      <c r="VFN231" s="664"/>
      <c r="VFO231" s="664"/>
      <c r="VFP231" s="5">
        <v>0</v>
      </c>
      <c r="VFQ231" s="664" t="s">
        <v>13</v>
      </c>
      <c r="VFR231" s="664"/>
      <c r="VFS231" s="664"/>
      <c r="VFT231" s="5">
        <v>0</v>
      </c>
      <c r="VFU231" s="664" t="s">
        <v>13</v>
      </c>
      <c r="VFV231" s="664"/>
      <c r="VFW231" s="664"/>
      <c r="VFX231" s="5">
        <v>0</v>
      </c>
      <c r="VFY231" s="664" t="s">
        <v>13</v>
      </c>
      <c r="VFZ231" s="664"/>
      <c r="VGA231" s="664"/>
      <c r="VGB231" s="5">
        <v>0</v>
      </c>
      <c r="VGC231" s="664" t="s">
        <v>13</v>
      </c>
      <c r="VGD231" s="664"/>
      <c r="VGE231" s="664"/>
      <c r="VGF231" s="5">
        <v>0</v>
      </c>
      <c r="VGG231" s="664" t="s">
        <v>13</v>
      </c>
      <c r="VGH231" s="664"/>
      <c r="VGI231" s="664"/>
      <c r="VGJ231" s="5">
        <v>0</v>
      </c>
      <c r="VGK231" s="664" t="s">
        <v>13</v>
      </c>
      <c r="VGL231" s="664"/>
      <c r="VGM231" s="664"/>
      <c r="VGN231" s="5">
        <v>0</v>
      </c>
      <c r="VGO231" s="664" t="s">
        <v>13</v>
      </c>
      <c r="VGP231" s="664"/>
      <c r="VGQ231" s="664"/>
      <c r="VGR231" s="5">
        <v>0</v>
      </c>
      <c r="VGS231" s="664" t="s">
        <v>13</v>
      </c>
      <c r="VGT231" s="664"/>
      <c r="VGU231" s="664"/>
      <c r="VGV231" s="5">
        <v>0</v>
      </c>
      <c r="VGW231" s="664" t="s">
        <v>13</v>
      </c>
      <c r="VGX231" s="664"/>
      <c r="VGY231" s="664"/>
      <c r="VGZ231" s="5">
        <v>0</v>
      </c>
      <c r="VHA231" s="664" t="s">
        <v>13</v>
      </c>
      <c r="VHB231" s="664"/>
      <c r="VHC231" s="664"/>
      <c r="VHD231" s="5">
        <v>0</v>
      </c>
      <c r="VHE231" s="664" t="s">
        <v>13</v>
      </c>
      <c r="VHF231" s="664"/>
      <c r="VHG231" s="664"/>
      <c r="VHH231" s="5">
        <v>0</v>
      </c>
      <c r="VHI231" s="664" t="s">
        <v>13</v>
      </c>
      <c r="VHJ231" s="664"/>
      <c r="VHK231" s="664"/>
      <c r="VHL231" s="5">
        <v>0</v>
      </c>
      <c r="VHM231" s="664" t="s">
        <v>13</v>
      </c>
      <c r="VHN231" s="664"/>
      <c r="VHO231" s="664"/>
      <c r="VHP231" s="5">
        <v>0</v>
      </c>
      <c r="VHQ231" s="664" t="s">
        <v>13</v>
      </c>
      <c r="VHR231" s="664"/>
      <c r="VHS231" s="664"/>
      <c r="VHT231" s="5">
        <v>0</v>
      </c>
      <c r="VHU231" s="664" t="s">
        <v>13</v>
      </c>
      <c r="VHV231" s="664"/>
      <c r="VHW231" s="664"/>
      <c r="VHX231" s="5">
        <v>0</v>
      </c>
      <c r="VHY231" s="664" t="s">
        <v>13</v>
      </c>
      <c r="VHZ231" s="664"/>
      <c r="VIA231" s="664"/>
      <c r="VIB231" s="5">
        <v>0</v>
      </c>
      <c r="VIC231" s="664" t="s">
        <v>13</v>
      </c>
      <c r="VID231" s="664"/>
      <c r="VIE231" s="664"/>
      <c r="VIF231" s="5">
        <v>0</v>
      </c>
      <c r="VIG231" s="664" t="s">
        <v>13</v>
      </c>
      <c r="VIH231" s="664"/>
      <c r="VII231" s="664"/>
      <c r="VIJ231" s="5">
        <v>0</v>
      </c>
      <c r="VIK231" s="664" t="s">
        <v>13</v>
      </c>
      <c r="VIL231" s="664"/>
      <c r="VIM231" s="664"/>
      <c r="VIN231" s="5">
        <v>0</v>
      </c>
      <c r="VIO231" s="664" t="s">
        <v>13</v>
      </c>
      <c r="VIP231" s="664"/>
      <c r="VIQ231" s="664"/>
      <c r="VIR231" s="5">
        <v>0</v>
      </c>
      <c r="VIS231" s="664" t="s">
        <v>13</v>
      </c>
      <c r="VIT231" s="664"/>
      <c r="VIU231" s="664"/>
      <c r="VIV231" s="5">
        <v>0</v>
      </c>
      <c r="VIW231" s="664" t="s">
        <v>13</v>
      </c>
      <c r="VIX231" s="664"/>
      <c r="VIY231" s="664"/>
      <c r="VIZ231" s="5">
        <v>0</v>
      </c>
      <c r="VJA231" s="664" t="s">
        <v>13</v>
      </c>
      <c r="VJB231" s="664"/>
      <c r="VJC231" s="664"/>
      <c r="VJD231" s="5">
        <v>0</v>
      </c>
      <c r="VJE231" s="664" t="s">
        <v>13</v>
      </c>
      <c r="VJF231" s="664"/>
      <c r="VJG231" s="664"/>
      <c r="VJH231" s="5">
        <v>0</v>
      </c>
      <c r="VJI231" s="664" t="s">
        <v>13</v>
      </c>
      <c r="VJJ231" s="664"/>
      <c r="VJK231" s="664"/>
      <c r="VJL231" s="5">
        <v>0</v>
      </c>
      <c r="VJM231" s="664" t="s">
        <v>13</v>
      </c>
      <c r="VJN231" s="664"/>
      <c r="VJO231" s="664"/>
      <c r="VJP231" s="5">
        <v>0</v>
      </c>
      <c r="VJQ231" s="664" t="s">
        <v>13</v>
      </c>
      <c r="VJR231" s="664"/>
      <c r="VJS231" s="664"/>
      <c r="VJT231" s="5">
        <v>0</v>
      </c>
      <c r="VJU231" s="664" t="s">
        <v>13</v>
      </c>
      <c r="VJV231" s="664"/>
      <c r="VJW231" s="664"/>
      <c r="VJX231" s="5">
        <v>0</v>
      </c>
      <c r="VJY231" s="664" t="s">
        <v>13</v>
      </c>
      <c r="VJZ231" s="664"/>
      <c r="VKA231" s="664"/>
      <c r="VKB231" s="5">
        <v>0</v>
      </c>
      <c r="VKC231" s="664" t="s">
        <v>13</v>
      </c>
      <c r="VKD231" s="664"/>
      <c r="VKE231" s="664"/>
      <c r="VKF231" s="5">
        <v>0</v>
      </c>
      <c r="VKG231" s="664" t="s">
        <v>13</v>
      </c>
      <c r="VKH231" s="664"/>
      <c r="VKI231" s="664"/>
      <c r="VKJ231" s="5">
        <v>0</v>
      </c>
      <c r="VKK231" s="664" t="s">
        <v>13</v>
      </c>
      <c r="VKL231" s="664"/>
      <c r="VKM231" s="664"/>
      <c r="VKN231" s="5">
        <v>0</v>
      </c>
      <c r="VKO231" s="664" t="s">
        <v>13</v>
      </c>
      <c r="VKP231" s="664"/>
      <c r="VKQ231" s="664"/>
      <c r="VKR231" s="5">
        <v>0</v>
      </c>
      <c r="VKS231" s="664" t="s">
        <v>13</v>
      </c>
      <c r="VKT231" s="664"/>
      <c r="VKU231" s="664"/>
      <c r="VKV231" s="5">
        <v>0</v>
      </c>
      <c r="VKW231" s="664" t="s">
        <v>13</v>
      </c>
      <c r="VKX231" s="664"/>
      <c r="VKY231" s="664"/>
      <c r="VKZ231" s="5">
        <v>0</v>
      </c>
      <c r="VLA231" s="664" t="s">
        <v>13</v>
      </c>
      <c r="VLB231" s="664"/>
      <c r="VLC231" s="664"/>
      <c r="VLD231" s="5">
        <v>0</v>
      </c>
      <c r="VLE231" s="664" t="s">
        <v>13</v>
      </c>
      <c r="VLF231" s="664"/>
      <c r="VLG231" s="664"/>
      <c r="VLH231" s="5">
        <v>0</v>
      </c>
      <c r="VLI231" s="664" t="s">
        <v>13</v>
      </c>
      <c r="VLJ231" s="664"/>
      <c r="VLK231" s="664"/>
      <c r="VLL231" s="5">
        <v>0</v>
      </c>
      <c r="VLM231" s="664" t="s">
        <v>13</v>
      </c>
      <c r="VLN231" s="664"/>
      <c r="VLO231" s="664"/>
      <c r="VLP231" s="5">
        <v>0</v>
      </c>
      <c r="VLQ231" s="664" t="s">
        <v>13</v>
      </c>
      <c r="VLR231" s="664"/>
      <c r="VLS231" s="664"/>
      <c r="VLT231" s="5">
        <v>0</v>
      </c>
      <c r="VLU231" s="664" t="s">
        <v>13</v>
      </c>
      <c r="VLV231" s="664"/>
      <c r="VLW231" s="664"/>
      <c r="VLX231" s="5">
        <v>0</v>
      </c>
      <c r="VLY231" s="664" t="s">
        <v>13</v>
      </c>
      <c r="VLZ231" s="664"/>
      <c r="VMA231" s="664"/>
      <c r="VMB231" s="5">
        <v>0</v>
      </c>
      <c r="VMC231" s="664" t="s">
        <v>13</v>
      </c>
      <c r="VMD231" s="664"/>
      <c r="VME231" s="664"/>
      <c r="VMF231" s="5">
        <v>0</v>
      </c>
      <c r="VMG231" s="664" t="s">
        <v>13</v>
      </c>
      <c r="VMH231" s="664"/>
      <c r="VMI231" s="664"/>
      <c r="VMJ231" s="5">
        <v>0</v>
      </c>
      <c r="VMK231" s="664" t="s">
        <v>13</v>
      </c>
      <c r="VML231" s="664"/>
      <c r="VMM231" s="664"/>
      <c r="VMN231" s="5">
        <v>0</v>
      </c>
      <c r="VMO231" s="664" t="s">
        <v>13</v>
      </c>
      <c r="VMP231" s="664"/>
      <c r="VMQ231" s="664"/>
      <c r="VMR231" s="5">
        <v>0</v>
      </c>
      <c r="VMS231" s="664" t="s">
        <v>13</v>
      </c>
      <c r="VMT231" s="664"/>
      <c r="VMU231" s="664"/>
      <c r="VMV231" s="5">
        <v>0</v>
      </c>
      <c r="VMW231" s="664" t="s">
        <v>13</v>
      </c>
      <c r="VMX231" s="664"/>
      <c r="VMY231" s="664"/>
      <c r="VMZ231" s="5">
        <v>0</v>
      </c>
      <c r="VNA231" s="664" t="s">
        <v>13</v>
      </c>
      <c r="VNB231" s="664"/>
      <c r="VNC231" s="664"/>
      <c r="VND231" s="5">
        <v>0</v>
      </c>
      <c r="VNE231" s="664" t="s">
        <v>13</v>
      </c>
      <c r="VNF231" s="664"/>
      <c r="VNG231" s="664"/>
      <c r="VNH231" s="5">
        <v>0</v>
      </c>
      <c r="VNI231" s="664" t="s">
        <v>13</v>
      </c>
      <c r="VNJ231" s="664"/>
      <c r="VNK231" s="664"/>
      <c r="VNL231" s="5">
        <v>0</v>
      </c>
      <c r="VNM231" s="664" t="s">
        <v>13</v>
      </c>
      <c r="VNN231" s="664"/>
      <c r="VNO231" s="664"/>
      <c r="VNP231" s="5">
        <v>0</v>
      </c>
      <c r="VNQ231" s="664" t="s">
        <v>13</v>
      </c>
      <c r="VNR231" s="664"/>
      <c r="VNS231" s="664"/>
      <c r="VNT231" s="5">
        <v>0</v>
      </c>
      <c r="VNU231" s="664" t="s">
        <v>13</v>
      </c>
      <c r="VNV231" s="664"/>
      <c r="VNW231" s="664"/>
      <c r="VNX231" s="5">
        <v>0</v>
      </c>
      <c r="VNY231" s="664" t="s">
        <v>13</v>
      </c>
      <c r="VNZ231" s="664"/>
      <c r="VOA231" s="664"/>
      <c r="VOB231" s="5">
        <v>0</v>
      </c>
      <c r="VOC231" s="664" t="s">
        <v>13</v>
      </c>
      <c r="VOD231" s="664"/>
      <c r="VOE231" s="664"/>
      <c r="VOF231" s="5">
        <v>0</v>
      </c>
      <c r="VOG231" s="664" t="s">
        <v>13</v>
      </c>
      <c r="VOH231" s="664"/>
      <c r="VOI231" s="664"/>
      <c r="VOJ231" s="5">
        <v>0</v>
      </c>
      <c r="VOK231" s="664" t="s">
        <v>13</v>
      </c>
      <c r="VOL231" s="664"/>
      <c r="VOM231" s="664"/>
      <c r="VON231" s="5">
        <v>0</v>
      </c>
      <c r="VOO231" s="664" t="s">
        <v>13</v>
      </c>
      <c r="VOP231" s="664"/>
      <c r="VOQ231" s="664"/>
      <c r="VOR231" s="5">
        <v>0</v>
      </c>
      <c r="VOS231" s="664" t="s">
        <v>13</v>
      </c>
      <c r="VOT231" s="664"/>
      <c r="VOU231" s="664"/>
      <c r="VOV231" s="5">
        <v>0</v>
      </c>
      <c r="VOW231" s="664" t="s">
        <v>13</v>
      </c>
      <c r="VOX231" s="664"/>
      <c r="VOY231" s="664"/>
      <c r="VOZ231" s="5">
        <v>0</v>
      </c>
      <c r="VPA231" s="664" t="s">
        <v>13</v>
      </c>
      <c r="VPB231" s="664"/>
      <c r="VPC231" s="664"/>
      <c r="VPD231" s="5">
        <v>0</v>
      </c>
      <c r="VPE231" s="664" t="s">
        <v>13</v>
      </c>
      <c r="VPF231" s="664"/>
      <c r="VPG231" s="664"/>
      <c r="VPH231" s="5">
        <v>0</v>
      </c>
      <c r="VPI231" s="664" t="s">
        <v>13</v>
      </c>
      <c r="VPJ231" s="664"/>
      <c r="VPK231" s="664"/>
      <c r="VPL231" s="5">
        <v>0</v>
      </c>
      <c r="VPM231" s="664" t="s">
        <v>13</v>
      </c>
      <c r="VPN231" s="664"/>
      <c r="VPO231" s="664"/>
      <c r="VPP231" s="5">
        <v>0</v>
      </c>
      <c r="VPQ231" s="664" t="s">
        <v>13</v>
      </c>
      <c r="VPR231" s="664"/>
      <c r="VPS231" s="664"/>
      <c r="VPT231" s="5">
        <v>0</v>
      </c>
      <c r="VPU231" s="664" t="s">
        <v>13</v>
      </c>
      <c r="VPV231" s="664"/>
      <c r="VPW231" s="664"/>
      <c r="VPX231" s="5">
        <v>0</v>
      </c>
      <c r="VPY231" s="664" t="s">
        <v>13</v>
      </c>
      <c r="VPZ231" s="664"/>
      <c r="VQA231" s="664"/>
      <c r="VQB231" s="5">
        <v>0</v>
      </c>
      <c r="VQC231" s="664" t="s">
        <v>13</v>
      </c>
      <c r="VQD231" s="664"/>
      <c r="VQE231" s="664"/>
      <c r="VQF231" s="5">
        <v>0</v>
      </c>
      <c r="VQG231" s="664" t="s">
        <v>13</v>
      </c>
      <c r="VQH231" s="664"/>
      <c r="VQI231" s="664"/>
      <c r="VQJ231" s="5">
        <v>0</v>
      </c>
      <c r="VQK231" s="664" t="s">
        <v>13</v>
      </c>
      <c r="VQL231" s="664"/>
      <c r="VQM231" s="664"/>
      <c r="VQN231" s="5">
        <v>0</v>
      </c>
      <c r="VQO231" s="664" t="s">
        <v>13</v>
      </c>
      <c r="VQP231" s="664"/>
      <c r="VQQ231" s="664"/>
      <c r="VQR231" s="5">
        <v>0</v>
      </c>
      <c r="VQS231" s="664" t="s">
        <v>13</v>
      </c>
      <c r="VQT231" s="664"/>
      <c r="VQU231" s="664"/>
      <c r="VQV231" s="5">
        <v>0</v>
      </c>
      <c r="VQW231" s="664" t="s">
        <v>13</v>
      </c>
      <c r="VQX231" s="664"/>
      <c r="VQY231" s="664"/>
      <c r="VQZ231" s="5">
        <v>0</v>
      </c>
      <c r="VRA231" s="664" t="s">
        <v>13</v>
      </c>
      <c r="VRB231" s="664"/>
      <c r="VRC231" s="664"/>
      <c r="VRD231" s="5">
        <v>0</v>
      </c>
      <c r="VRE231" s="664" t="s">
        <v>13</v>
      </c>
      <c r="VRF231" s="664"/>
      <c r="VRG231" s="664"/>
      <c r="VRH231" s="5">
        <v>0</v>
      </c>
      <c r="VRI231" s="664" t="s">
        <v>13</v>
      </c>
      <c r="VRJ231" s="664"/>
      <c r="VRK231" s="664"/>
      <c r="VRL231" s="5">
        <v>0</v>
      </c>
      <c r="VRM231" s="664" t="s">
        <v>13</v>
      </c>
      <c r="VRN231" s="664"/>
      <c r="VRO231" s="664"/>
      <c r="VRP231" s="5">
        <v>0</v>
      </c>
      <c r="VRQ231" s="664" t="s">
        <v>13</v>
      </c>
      <c r="VRR231" s="664"/>
      <c r="VRS231" s="664"/>
      <c r="VRT231" s="5">
        <v>0</v>
      </c>
      <c r="VRU231" s="664" t="s">
        <v>13</v>
      </c>
      <c r="VRV231" s="664"/>
      <c r="VRW231" s="664"/>
      <c r="VRX231" s="5">
        <v>0</v>
      </c>
      <c r="VRY231" s="664" t="s">
        <v>13</v>
      </c>
      <c r="VRZ231" s="664"/>
      <c r="VSA231" s="664"/>
      <c r="VSB231" s="5">
        <v>0</v>
      </c>
      <c r="VSC231" s="664" t="s">
        <v>13</v>
      </c>
      <c r="VSD231" s="664"/>
      <c r="VSE231" s="664"/>
      <c r="VSF231" s="5">
        <v>0</v>
      </c>
      <c r="VSG231" s="664" t="s">
        <v>13</v>
      </c>
      <c r="VSH231" s="664"/>
      <c r="VSI231" s="664"/>
      <c r="VSJ231" s="5">
        <v>0</v>
      </c>
      <c r="VSK231" s="664" t="s">
        <v>13</v>
      </c>
      <c r="VSL231" s="664"/>
      <c r="VSM231" s="664"/>
      <c r="VSN231" s="5">
        <v>0</v>
      </c>
      <c r="VSO231" s="664" t="s">
        <v>13</v>
      </c>
      <c r="VSP231" s="664"/>
      <c r="VSQ231" s="664"/>
      <c r="VSR231" s="5">
        <v>0</v>
      </c>
      <c r="VSS231" s="664" t="s">
        <v>13</v>
      </c>
      <c r="VST231" s="664"/>
      <c r="VSU231" s="664"/>
      <c r="VSV231" s="5">
        <v>0</v>
      </c>
      <c r="VSW231" s="664" t="s">
        <v>13</v>
      </c>
      <c r="VSX231" s="664"/>
      <c r="VSY231" s="664"/>
      <c r="VSZ231" s="5">
        <v>0</v>
      </c>
      <c r="VTA231" s="664" t="s">
        <v>13</v>
      </c>
      <c r="VTB231" s="664"/>
      <c r="VTC231" s="664"/>
      <c r="VTD231" s="5">
        <v>0</v>
      </c>
      <c r="VTE231" s="664" t="s">
        <v>13</v>
      </c>
      <c r="VTF231" s="664"/>
      <c r="VTG231" s="664"/>
      <c r="VTH231" s="5">
        <v>0</v>
      </c>
      <c r="VTI231" s="664" t="s">
        <v>13</v>
      </c>
      <c r="VTJ231" s="664"/>
      <c r="VTK231" s="664"/>
      <c r="VTL231" s="5">
        <v>0</v>
      </c>
      <c r="VTM231" s="664" t="s">
        <v>13</v>
      </c>
      <c r="VTN231" s="664"/>
      <c r="VTO231" s="664"/>
      <c r="VTP231" s="5">
        <v>0</v>
      </c>
      <c r="VTQ231" s="664" t="s">
        <v>13</v>
      </c>
      <c r="VTR231" s="664"/>
      <c r="VTS231" s="664"/>
      <c r="VTT231" s="5">
        <v>0</v>
      </c>
      <c r="VTU231" s="664" t="s">
        <v>13</v>
      </c>
      <c r="VTV231" s="664"/>
      <c r="VTW231" s="664"/>
      <c r="VTX231" s="5">
        <v>0</v>
      </c>
      <c r="VTY231" s="664" t="s">
        <v>13</v>
      </c>
      <c r="VTZ231" s="664"/>
      <c r="VUA231" s="664"/>
      <c r="VUB231" s="5">
        <v>0</v>
      </c>
      <c r="VUC231" s="664" t="s">
        <v>13</v>
      </c>
      <c r="VUD231" s="664"/>
      <c r="VUE231" s="664"/>
      <c r="VUF231" s="5">
        <v>0</v>
      </c>
      <c r="VUG231" s="664" t="s">
        <v>13</v>
      </c>
      <c r="VUH231" s="664"/>
      <c r="VUI231" s="664"/>
      <c r="VUJ231" s="5">
        <v>0</v>
      </c>
      <c r="VUK231" s="664" t="s">
        <v>13</v>
      </c>
      <c r="VUL231" s="664"/>
      <c r="VUM231" s="664"/>
      <c r="VUN231" s="5">
        <v>0</v>
      </c>
      <c r="VUO231" s="664" t="s">
        <v>13</v>
      </c>
      <c r="VUP231" s="664"/>
      <c r="VUQ231" s="664"/>
      <c r="VUR231" s="5">
        <v>0</v>
      </c>
      <c r="VUS231" s="664" t="s">
        <v>13</v>
      </c>
      <c r="VUT231" s="664"/>
      <c r="VUU231" s="664"/>
      <c r="VUV231" s="5">
        <v>0</v>
      </c>
      <c r="VUW231" s="664" t="s">
        <v>13</v>
      </c>
      <c r="VUX231" s="664"/>
      <c r="VUY231" s="664"/>
      <c r="VUZ231" s="5">
        <v>0</v>
      </c>
      <c r="VVA231" s="664" t="s">
        <v>13</v>
      </c>
      <c r="VVB231" s="664"/>
      <c r="VVC231" s="664"/>
      <c r="VVD231" s="5">
        <v>0</v>
      </c>
      <c r="VVE231" s="664" t="s">
        <v>13</v>
      </c>
      <c r="VVF231" s="664"/>
      <c r="VVG231" s="664"/>
      <c r="VVH231" s="5">
        <v>0</v>
      </c>
      <c r="VVI231" s="664" t="s">
        <v>13</v>
      </c>
      <c r="VVJ231" s="664"/>
      <c r="VVK231" s="664"/>
      <c r="VVL231" s="5">
        <v>0</v>
      </c>
      <c r="VVM231" s="664" t="s">
        <v>13</v>
      </c>
      <c r="VVN231" s="664"/>
      <c r="VVO231" s="664"/>
      <c r="VVP231" s="5">
        <v>0</v>
      </c>
      <c r="VVQ231" s="664" t="s">
        <v>13</v>
      </c>
      <c r="VVR231" s="664"/>
      <c r="VVS231" s="664"/>
      <c r="VVT231" s="5">
        <v>0</v>
      </c>
      <c r="VVU231" s="664" t="s">
        <v>13</v>
      </c>
      <c r="VVV231" s="664"/>
      <c r="VVW231" s="664"/>
      <c r="VVX231" s="5">
        <v>0</v>
      </c>
      <c r="VVY231" s="664" t="s">
        <v>13</v>
      </c>
      <c r="VVZ231" s="664"/>
      <c r="VWA231" s="664"/>
      <c r="VWB231" s="5">
        <v>0</v>
      </c>
      <c r="VWC231" s="664" t="s">
        <v>13</v>
      </c>
      <c r="VWD231" s="664"/>
      <c r="VWE231" s="664"/>
      <c r="VWF231" s="5">
        <v>0</v>
      </c>
      <c r="VWG231" s="664" t="s">
        <v>13</v>
      </c>
      <c r="VWH231" s="664"/>
      <c r="VWI231" s="664"/>
      <c r="VWJ231" s="5">
        <v>0</v>
      </c>
      <c r="VWK231" s="664" t="s">
        <v>13</v>
      </c>
      <c r="VWL231" s="664"/>
      <c r="VWM231" s="664"/>
      <c r="VWN231" s="5">
        <v>0</v>
      </c>
      <c r="VWO231" s="664" t="s">
        <v>13</v>
      </c>
      <c r="VWP231" s="664"/>
      <c r="VWQ231" s="664"/>
      <c r="VWR231" s="5">
        <v>0</v>
      </c>
      <c r="VWS231" s="664" t="s">
        <v>13</v>
      </c>
      <c r="VWT231" s="664"/>
      <c r="VWU231" s="664"/>
      <c r="VWV231" s="5">
        <v>0</v>
      </c>
      <c r="VWW231" s="664" t="s">
        <v>13</v>
      </c>
      <c r="VWX231" s="664"/>
      <c r="VWY231" s="664"/>
      <c r="VWZ231" s="5">
        <v>0</v>
      </c>
      <c r="VXA231" s="664" t="s">
        <v>13</v>
      </c>
      <c r="VXB231" s="664"/>
      <c r="VXC231" s="664"/>
      <c r="VXD231" s="5">
        <v>0</v>
      </c>
      <c r="VXE231" s="664" t="s">
        <v>13</v>
      </c>
      <c r="VXF231" s="664"/>
      <c r="VXG231" s="664"/>
      <c r="VXH231" s="5">
        <v>0</v>
      </c>
      <c r="VXI231" s="664" t="s">
        <v>13</v>
      </c>
      <c r="VXJ231" s="664"/>
      <c r="VXK231" s="664"/>
      <c r="VXL231" s="5">
        <v>0</v>
      </c>
      <c r="VXM231" s="664" t="s">
        <v>13</v>
      </c>
      <c r="VXN231" s="664"/>
      <c r="VXO231" s="664"/>
      <c r="VXP231" s="5">
        <v>0</v>
      </c>
      <c r="VXQ231" s="664" t="s">
        <v>13</v>
      </c>
      <c r="VXR231" s="664"/>
      <c r="VXS231" s="664"/>
      <c r="VXT231" s="5">
        <v>0</v>
      </c>
      <c r="VXU231" s="664" t="s">
        <v>13</v>
      </c>
      <c r="VXV231" s="664"/>
      <c r="VXW231" s="664"/>
      <c r="VXX231" s="5">
        <v>0</v>
      </c>
      <c r="VXY231" s="664" t="s">
        <v>13</v>
      </c>
      <c r="VXZ231" s="664"/>
      <c r="VYA231" s="664"/>
      <c r="VYB231" s="5">
        <v>0</v>
      </c>
      <c r="VYC231" s="664" t="s">
        <v>13</v>
      </c>
      <c r="VYD231" s="664"/>
      <c r="VYE231" s="664"/>
      <c r="VYF231" s="5">
        <v>0</v>
      </c>
      <c r="VYG231" s="664" t="s">
        <v>13</v>
      </c>
      <c r="VYH231" s="664"/>
      <c r="VYI231" s="664"/>
      <c r="VYJ231" s="5">
        <v>0</v>
      </c>
      <c r="VYK231" s="664" t="s">
        <v>13</v>
      </c>
      <c r="VYL231" s="664"/>
      <c r="VYM231" s="664"/>
      <c r="VYN231" s="5">
        <v>0</v>
      </c>
      <c r="VYO231" s="664" t="s">
        <v>13</v>
      </c>
      <c r="VYP231" s="664"/>
      <c r="VYQ231" s="664"/>
      <c r="VYR231" s="5">
        <v>0</v>
      </c>
      <c r="VYS231" s="664" t="s">
        <v>13</v>
      </c>
      <c r="VYT231" s="664"/>
      <c r="VYU231" s="664"/>
      <c r="VYV231" s="5">
        <v>0</v>
      </c>
      <c r="VYW231" s="664" t="s">
        <v>13</v>
      </c>
      <c r="VYX231" s="664"/>
      <c r="VYY231" s="664"/>
      <c r="VYZ231" s="5">
        <v>0</v>
      </c>
      <c r="VZA231" s="664" t="s">
        <v>13</v>
      </c>
      <c r="VZB231" s="664"/>
      <c r="VZC231" s="664"/>
      <c r="VZD231" s="5">
        <v>0</v>
      </c>
      <c r="VZE231" s="664" t="s">
        <v>13</v>
      </c>
      <c r="VZF231" s="664"/>
      <c r="VZG231" s="664"/>
      <c r="VZH231" s="5">
        <v>0</v>
      </c>
      <c r="VZI231" s="664" t="s">
        <v>13</v>
      </c>
      <c r="VZJ231" s="664"/>
      <c r="VZK231" s="664"/>
      <c r="VZL231" s="5">
        <v>0</v>
      </c>
      <c r="VZM231" s="664" t="s">
        <v>13</v>
      </c>
      <c r="VZN231" s="664"/>
      <c r="VZO231" s="664"/>
      <c r="VZP231" s="5">
        <v>0</v>
      </c>
      <c r="VZQ231" s="664" t="s">
        <v>13</v>
      </c>
      <c r="VZR231" s="664"/>
      <c r="VZS231" s="664"/>
      <c r="VZT231" s="5">
        <v>0</v>
      </c>
      <c r="VZU231" s="664" t="s">
        <v>13</v>
      </c>
      <c r="VZV231" s="664"/>
      <c r="VZW231" s="664"/>
      <c r="VZX231" s="5">
        <v>0</v>
      </c>
      <c r="VZY231" s="664" t="s">
        <v>13</v>
      </c>
      <c r="VZZ231" s="664"/>
      <c r="WAA231" s="664"/>
      <c r="WAB231" s="5">
        <v>0</v>
      </c>
      <c r="WAC231" s="664" t="s">
        <v>13</v>
      </c>
      <c r="WAD231" s="664"/>
      <c r="WAE231" s="664"/>
      <c r="WAF231" s="5">
        <v>0</v>
      </c>
      <c r="WAG231" s="664" t="s">
        <v>13</v>
      </c>
      <c r="WAH231" s="664"/>
      <c r="WAI231" s="664"/>
      <c r="WAJ231" s="5">
        <v>0</v>
      </c>
      <c r="WAK231" s="664" t="s">
        <v>13</v>
      </c>
      <c r="WAL231" s="664"/>
      <c r="WAM231" s="664"/>
      <c r="WAN231" s="5">
        <v>0</v>
      </c>
      <c r="WAO231" s="664" t="s">
        <v>13</v>
      </c>
      <c r="WAP231" s="664"/>
      <c r="WAQ231" s="664"/>
      <c r="WAR231" s="5">
        <v>0</v>
      </c>
      <c r="WAS231" s="664" t="s">
        <v>13</v>
      </c>
      <c r="WAT231" s="664"/>
      <c r="WAU231" s="664"/>
      <c r="WAV231" s="5">
        <v>0</v>
      </c>
      <c r="WAW231" s="664" t="s">
        <v>13</v>
      </c>
      <c r="WAX231" s="664"/>
      <c r="WAY231" s="664"/>
      <c r="WAZ231" s="5">
        <v>0</v>
      </c>
      <c r="WBA231" s="664" t="s">
        <v>13</v>
      </c>
      <c r="WBB231" s="664"/>
      <c r="WBC231" s="664"/>
      <c r="WBD231" s="5">
        <v>0</v>
      </c>
      <c r="WBE231" s="664" t="s">
        <v>13</v>
      </c>
      <c r="WBF231" s="664"/>
      <c r="WBG231" s="664"/>
      <c r="WBH231" s="5">
        <v>0</v>
      </c>
      <c r="WBI231" s="664" t="s">
        <v>13</v>
      </c>
      <c r="WBJ231" s="664"/>
      <c r="WBK231" s="664"/>
      <c r="WBL231" s="5">
        <v>0</v>
      </c>
      <c r="WBM231" s="664" t="s">
        <v>13</v>
      </c>
      <c r="WBN231" s="664"/>
      <c r="WBO231" s="664"/>
      <c r="WBP231" s="5">
        <v>0</v>
      </c>
      <c r="WBQ231" s="664" t="s">
        <v>13</v>
      </c>
      <c r="WBR231" s="664"/>
      <c r="WBS231" s="664"/>
      <c r="WBT231" s="5">
        <v>0</v>
      </c>
      <c r="WBU231" s="664" t="s">
        <v>13</v>
      </c>
      <c r="WBV231" s="664"/>
      <c r="WBW231" s="664"/>
      <c r="WBX231" s="5">
        <v>0</v>
      </c>
      <c r="WBY231" s="664" t="s">
        <v>13</v>
      </c>
      <c r="WBZ231" s="664"/>
      <c r="WCA231" s="664"/>
      <c r="WCB231" s="5">
        <v>0</v>
      </c>
      <c r="WCC231" s="664" t="s">
        <v>13</v>
      </c>
      <c r="WCD231" s="664"/>
      <c r="WCE231" s="664"/>
      <c r="WCF231" s="5">
        <v>0</v>
      </c>
      <c r="WCG231" s="664" t="s">
        <v>13</v>
      </c>
      <c r="WCH231" s="664"/>
      <c r="WCI231" s="664"/>
      <c r="WCJ231" s="5">
        <v>0</v>
      </c>
      <c r="WCK231" s="664" t="s">
        <v>13</v>
      </c>
      <c r="WCL231" s="664"/>
      <c r="WCM231" s="664"/>
      <c r="WCN231" s="5">
        <v>0</v>
      </c>
      <c r="WCO231" s="664" t="s">
        <v>13</v>
      </c>
      <c r="WCP231" s="664"/>
      <c r="WCQ231" s="664"/>
      <c r="WCR231" s="5">
        <v>0</v>
      </c>
      <c r="WCS231" s="664" t="s">
        <v>13</v>
      </c>
      <c r="WCT231" s="664"/>
      <c r="WCU231" s="664"/>
      <c r="WCV231" s="5">
        <v>0</v>
      </c>
      <c r="WCW231" s="664" t="s">
        <v>13</v>
      </c>
      <c r="WCX231" s="664"/>
      <c r="WCY231" s="664"/>
      <c r="WCZ231" s="5">
        <v>0</v>
      </c>
      <c r="WDA231" s="664" t="s">
        <v>13</v>
      </c>
      <c r="WDB231" s="664"/>
      <c r="WDC231" s="664"/>
      <c r="WDD231" s="5">
        <v>0</v>
      </c>
      <c r="WDE231" s="664" t="s">
        <v>13</v>
      </c>
      <c r="WDF231" s="664"/>
      <c r="WDG231" s="664"/>
      <c r="WDH231" s="5">
        <v>0</v>
      </c>
      <c r="WDI231" s="664" t="s">
        <v>13</v>
      </c>
      <c r="WDJ231" s="664"/>
      <c r="WDK231" s="664"/>
      <c r="WDL231" s="5">
        <v>0</v>
      </c>
      <c r="WDM231" s="664" t="s">
        <v>13</v>
      </c>
      <c r="WDN231" s="664"/>
      <c r="WDO231" s="664"/>
      <c r="WDP231" s="5">
        <v>0</v>
      </c>
      <c r="WDQ231" s="664" t="s">
        <v>13</v>
      </c>
      <c r="WDR231" s="664"/>
      <c r="WDS231" s="664"/>
      <c r="WDT231" s="5">
        <v>0</v>
      </c>
      <c r="WDU231" s="664" t="s">
        <v>13</v>
      </c>
      <c r="WDV231" s="664"/>
      <c r="WDW231" s="664"/>
      <c r="WDX231" s="5">
        <v>0</v>
      </c>
      <c r="WDY231" s="664" t="s">
        <v>13</v>
      </c>
      <c r="WDZ231" s="664"/>
      <c r="WEA231" s="664"/>
      <c r="WEB231" s="5">
        <v>0</v>
      </c>
      <c r="WEC231" s="664" t="s">
        <v>13</v>
      </c>
      <c r="WED231" s="664"/>
      <c r="WEE231" s="664"/>
      <c r="WEF231" s="5">
        <v>0</v>
      </c>
      <c r="WEG231" s="664" t="s">
        <v>13</v>
      </c>
      <c r="WEH231" s="664"/>
      <c r="WEI231" s="664"/>
      <c r="WEJ231" s="5">
        <v>0</v>
      </c>
      <c r="WEK231" s="664" t="s">
        <v>13</v>
      </c>
      <c r="WEL231" s="664"/>
      <c r="WEM231" s="664"/>
      <c r="WEN231" s="5">
        <v>0</v>
      </c>
      <c r="WEO231" s="664" t="s">
        <v>13</v>
      </c>
      <c r="WEP231" s="664"/>
      <c r="WEQ231" s="664"/>
      <c r="WER231" s="5">
        <v>0</v>
      </c>
      <c r="WES231" s="664" t="s">
        <v>13</v>
      </c>
      <c r="WET231" s="664"/>
      <c r="WEU231" s="664"/>
      <c r="WEV231" s="5">
        <v>0</v>
      </c>
      <c r="WEW231" s="664" t="s">
        <v>13</v>
      </c>
      <c r="WEX231" s="664"/>
      <c r="WEY231" s="664"/>
      <c r="WEZ231" s="5">
        <v>0</v>
      </c>
      <c r="WFA231" s="664" t="s">
        <v>13</v>
      </c>
      <c r="WFB231" s="664"/>
      <c r="WFC231" s="664"/>
      <c r="WFD231" s="5">
        <v>0</v>
      </c>
      <c r="WFE231" s="664" t="s">
        <v>13</v>
      </c>
      <c r="WFF231" s="664"/>
      <c r="WFG231" s="664"/>
      <c r="WFH231" s="5">
        <v>0</v>
      </c>
      <c r="WFI231" s="664" t="s">
        <v>13</v>
      </c>
      <c r="WFJ231" s="664"/>
      <c r="WFK231" s="664"/>
      <c r="WFL231" s="5">
        <v>0</v>
      </c>
      <c r="WFM231" s="664" t="s">
        <v>13</v>
      </c>
      <c r="WFN231" s="664"/>
      <c r="WFO231" s="664"/>
      <c r="WFP231" s="5">
        <v>0</v>
      </c>
      <c r="WFQ231" s="664" t="s">
        <v>13</v>
      </c>
      <c r="WFR231" s="664"/>
      <c r="WFS231" s="664"/>
      <c r="WFT231" s="5">
        <v>0</v>
      </c>
      <c r="WFU231" s="664" t="s">
        <v>13</v>
      </c>
      <c r="WFV231" s="664"/>
      <c r="WFW231" s="664"/>
      <c r="WFX231" s="5">
        <v>0</v>
      </c>
      <c r="WFY231" s="664" t="s">
        <v>13</v>
      </c>
      <c r="WFZ231" s="664"/>
      <c r="WGA231" s="664"/>
      <c r="WGB231" s="5">
        <v>0</v>
      </c>
      <c r="WGC231" s="664" t="s">
        <v>13</v>
      </c>
      <c r="WGD231" s="664"/>
      <c r="WGE231" s="664"/>
      <c r="WGF231" s="5">
        <v>0</v>
      </c>
      <c r="WGG231" s="664" t="s">
        <v>13</v>
      </c>
      <c r="WGH231" s="664"/>
      <c r="WGI231" s="664"/>
      <c r="WGJ231" s="5">
        <v>0</v>
      </c>
      <c r="WGK231" s="664" t="s">
        <v>13</v>
      </c>
      <c r="WGL231" s="664"/>
      <c r="WGM231" s="664"/>
      <c r="WGN231" s="5">
        <v>0</v>
      </c>
      <c r="WGO231" s="664" t="s">
        <v>13</v>
      </c>
      <c r="WGP231" s="664"/>
      <c r="WGQ231" s="664"/>
      <c r="WGR231" s="5">
        <v>0</v>
      </c>
      <c r="WGS231" s="664" t="s">
        <v>13</v>
      </c>
      <c r="WGT231" s="664"/>
      <c r="WGU231" s="664"/>
      <c r="WGV231" s="5">
        <v>0</v>
      </c>
      <c r="WGW231" s="664" t="s">
        <v>13</v>
      </c>
      <c r="WGX231" s="664"/>
      <c r="WGY231" s="664"/>
      <c r="WGZ231" s="5">
        <v>0</v>
      </c>
      <c r="WHA231" s="664" t="s">
        <v>13</v>
      </c>
      <c r="WHB231" s="664"/>
      <c r="WHC231" s="664"/>
      <c r="WHD231" s="5">
        <v>0</v>
      </c>
      <c r="WHE231" s="664" t="s">
        <v>13</v>
      </c>
      <c r="WHF231" s="664"/>
      <c r="WHG231" s="664"/>
      <c r="WHH231" s="5">
        <v>0</v>
      </c>
      <c r="WHI231" s="664" t="s">
        <v>13</v>
      </c>
      <c r="WHJ231" s="664"/>
      <c r="WHK231" s="664"/>
      <c r="WHL231" s="5">
        <v>0</v>
      </c>
      <c r="WHM231" s="664" t="s">
        <v>13</v>
      </c>
      <c r="WHN231" s="664"/>
      <c r="WHO231" s="664"/>
      <c r="WHP231" s="5">
        <v>0</v>
      </c>
      <c r="WHQ231" s="664" t="s">
        <v>13</v>
      </c>
      <c r="WHR231" s="664"/>
      <c r="WHS231" s="664"/>
      <c r="WHT231" s="5">
        <v>0</v>
      </c>
      <c r="WHU231" s="664" t="s">
        <v>13</v>
      </c>
      <c r="WHV231" s="664"/>
      <c r="WHW231" s="664"/>
      <c r="WHX231" s="5">
        <v>0</v>
      </c>
      <c r="WHY231" s="664" t="s">
        <v>13</v>
      </c>
      <c r="WHZ231" s="664"/>
      <c r="WIA231" s="664"/>
      <c r="WIB231" s="5">
        <v>0</v>
      </c>
      <c r="WIC231" s="664" t="s">
        <v>13</v>
      </c>
      <c r="WID231" s="664"/>
      <c r="WIE231" s="664"/>
      <c r="WIF231" s="5">
        <v>0</v>
      </c>
      <c r="WIG231" s="664" t="s">
        <v>13</v>
      </c>
      <c r="WIH231" s="664"/>
      <c r="WII231" s="664"/>
      <c r="WIJ231" s="5">
        <v>0</v>
      </c>
      <c r="WIK231" s="664" t="s">
        <v>13</v>
      </c>
      <c r="WIL231" s="664"/>
      <c r="WIM231" s="664"/>
      <c r="WIN231" s="5">
        <v>0</v>
      </c>
      <c r="WIO231" s="664" t="s">
        <v>13</v>
      </c>
      <c r="WIP231" s="664"/>
      <c r="WIQ231" s="664"/>
      <c r="WIR231" s="5">
        <v>0</v>
      </c>
      <c r="WIS231" s="664" t="s">
        <v>13</v>
      </c>
      <c r="WIT231" s="664"/>
      <c r="WIU231" s="664"/>
      <c r="WIV231" s="5">
        <v>0</v>
      </c>
      <c r="WIW231" s="664" t="s">
        <v>13</v>
      </c>
      <c r="WIX231" s="664"/>
      <c r="WIY231" s="664"/>
      <c r="WIZ231" s="5">
        <v>0</v>
      </c>
      <c r="WJA231" s="664" t="s">
        <v>13</v>
      </c>
      <c r="WJB231" s="664"/>
      <c r="WJC231" s="664"/>
      <c r="WJD231" s="5">
        <v>0</v>
      </c>
      <c r="WJE231" s="664" t="s">
        <v>13</v>
      </c>
      <c r="WJF231" s="664"/>
      <c r="WJG231" s="664"/>
      <c r="WJH231" s="5">
        <v>0</v>
      </c>
      <c r="WJI231" s="664" t="s">
        <v>13</v>
      </c>
      <c r="WJJ231" s="664"/>
      <c r="WJK231" s="664"/>
      <c r="WJL231" s="5">
        <v>0</v>
      </c>
      <c r="WJM231" s="664" t="s">
        <v>13</v>
      </c>
      <c r="WJN231" s="664"/>
      <c r="WJO231" s="664"/>
      <c r="WJP231" s="5">
        <v>0</v>
      </c>
      <c r="WJQ231" s="664" t="s">
        <v>13</v>
      </c>
      <c r="WJR231" s="664"/>
      <c r="WJS231" s="664"/>
      <c r="WJT231" s="5">
        <v>0</v>
      </c>
      <c r="WJU231" s="664" t="s">
        <v>13</v>
      </c>
      <c r="WJV231" s="664"/>
      <c r="WJW231" s="664"/>
      <c r="WJX231" s="5">
        <v>0</v>
      </c>
      <c r="WJY231" s="664" t="s">
        <v>13</v>
      </c>
      <c r="WJZ231" s="664"/>
      <c r="WKA231" s="664"/>
      <c r="WKB231" s="5">
        <v>0</v>
      </c>
      <c r="WKC231" s="664" t="s">
        <v>13</v>
      </c>
      <c r="WKD231" s="664"/>
      <c r="WKE231" s="664"/>
      <c r="WKF231" s="5">
        <v>0</v>
      </c>
      <c r="WKG231" s="664" t="s">
        <v>13</v>
      </c>
      <c r="WKH231" s="664"/>
      <c r="WKI231" s="664"/>
      <c r="WKJ231" s="5">
        <v>0</v>
      </c>
      <c r="WKK231" s="664" t="s">
        <v>13</v>
      </c>
      <c r="WKL231" s="664"/>
      <c r="WKM231" s="664"/>
      <c r="WKN231" s="5">
        <v>0</v>
      </c>
      <c r="WKO231" s="664" t="s">
        <v>13</v>
      </c>
      <c r="WKP231" s="664"/>
      <c r="WKQ231" s="664"/>
      <c r="WKR231" s="5">
        <v>0</v>
      </c>
      <c r="WKS231" s="664" t="s">
        <v>13</v>
      </c>
      <c r="WKT231" s="664"/>
      <c r="WKU231" s="664"/>
      <c r="WKV231" s="5">
        <v>0</v>
      </c>
      <c r="WKW231" s="664" t="s">
        <v>13</v>
      </c>
      <c r="WKX231" s="664"/>
      <c r="WKY231" s="664"/>
      <c r="WKZ231" s="5">
        <v>0</v>
      </c>
      <c r="WLA231" s="664" t="s">
        <v>13</v>
      </c>
      <c r="WLB231" s="664"/>
      <c r="WLC231" s="664"/>
      <c r="WLD231" s="5">
        <v>0</v>
      </c>
      <c r="WLE231" s="664" t="s">
        <v>13</v>
      </c>
      <c r="WLF231" s="664"/>
      <c r="WLG231" s="664"/>
      <c r="WLH231" s="5">
        <v>0</v>
      </c>
      <c r="WLI231" s="664" t="s">
        <v>13</v>
      </c>
      <c r="WLJ231" s="664"/>
      <c r="WLK231" s="664"/>
      <c r="WLL231" s="5">
        <v>0</v>
      </c>
      <c r="WLM231" s="664" t="s">
        <v>13</v>
      </c>
      <c r="WLN231" s="664"/>
      <c r="WLO231" s="664"/>
      <c r="WLP231" s="5">
        <v>0</v>
      </c>
      <c r="WLQ231" s="664" t="s">
        <v>13</v>
      </c>
      <c r="WLR231" s="664"/>
      <c r="WLS231" s="664"/>
      <c r="WLT231" s="5">
        <v>0</v>
      </c>
      <c r="WLU231" s="664" t="s">
        <v>13</v>
      </c>
      <c r="WLV231" s="664"/>
      <c r="WLW231" s="664"/>
      <c r="WLX231" s="5">
        <v>0</v>
      </c>
      <c r="WLY231" s="664" t="s">
        <v>13</v>
      </c>
      <c r="WLZ231" s="664"/>
      <c r="WMA231" s="664"/>
      <c r="WMB231" s="5">
        <v>0</v>
      </c>
      <c r="WMC231" s="664" t="s">
        <v>13</v>
      </c>
      <c r="WMD231" s="664"/>
      <c r="WME231" s="664"/>
      <c r="WMF231" s="5">
        <v>0</v>
      </c>
      <c r="WMG231" s="664" t="s">
        <v>13</v>
      </c>
      <c r="WMH231" s="664"/>
      <c r="WMI231" s="664"/>
      <c r="WMJ231" s="5">
        <v>0</v>
      </c>
      <c r="WMK231" s="664" t="s">
        <v>13</v>
      </c>
      <c r="WML231" s="664"/>
      <c r="WMM231" s="664"/>
      <c r="WMN231" s="5">
        <v>0</v>
      </c>
      <c r="WMO231" s="664" t="s">
        <v>13</v>
      </c>
      <c r="WMP231" s="664"/>
      <c r="WMQ231" s="664"/>
      <c r="WMR231" s="5">
        <v>0</v>
      </c>
      <c r="WMS231" s="664" t="s">
        <v>13</v>
      </c>
      <c r="WMT231" s="664"/>
      <c r="WMU231" s="664"/>
      <c r="WMV231" s="5">
        <v>0</v>
      </c>
      <c r="WMW231" s="664" t="s">
        <v>13</v>
      </c>
      <c r="WMX231" s="664"/>
      <c r="WMY231" s="664"/>
      <c r="WMZ231" s="5">
        <v>0</v>
      </c>
      <c r="WNA231" s="664" t="s">
        <v>13</v>
      </c>
      <c r="WNB231" s="664"/>
      <c r="WNC231" s="664"/>
      <c r="WND231" s="5">
        <v>0</v>
      </c>
      <c r="WNE231" s="664" t="s">
        <v>13</v>
      </c>
      <c r="WNF231" s="664"/>
      <c r="WNG231" s="664"/>
      <c r="WNH231" s="5">
        <v>0</v>
      </c>
      <c r="WNI231" s="664" t="s">
        <v>13</v>
      </c>
      <c r="WNJ231" s="664"/>
      <c r="WNK231" s="664"/>
      <c r="WNL231" s="5">
        <v>0</v>
      </c>
      <c r="WNM231" s="664" t="s">
        <v>13</v>
      </c>
      <c r="WNN231" s="664"/>
      <c r="WNO231" s="664"/>
      <c r="WNP231" s="5">
        <v>0</v>
      </c>
      <c r="WNQ231" s="664" t="s">
        <v>13</v>
      </c>
      <c r="WNR231" s="664"/>
      <c r="WNS231" s="664"/>
      <c r="WNT231" s="5">
        <v>0</v>
      </c>
      <c r="WNU231" s="664" t="s">
        <v>13</v>
      </c>
      <c r="WNV231" s="664"/>
      <c r="WNW231" s="664"/>
      <c r="WNX231" s="5">
        <v>0</v>
      </c>
      <c r="WNY231" s="664" t="s">
        <v>13</v>
      </c>
      <c r="WNZ231" s="664"/>
      <c r="WOA231" s="664"/>
      <c r="WOB231" s="5">
        <v>0</v>
      </c>
      <c r="WOC231" s="664" t="s">
        <v>13</v>
      </c>
      <c r="WOD231" s="664"/>
      <c r="WOE231" s="664"/>
      <c r="WOF231" s="5">
        <v>0</v>
      </c>
      <c r="WOG231" s="664" t="s">
        <v>13</v>
      </c>
      <c r="WOH231" s="664"/>
      <c r="WOI231" s="664"/>
      <c r="WOJ231" s="5">
        <v>0</v>
      </c>
      <c r="WOK231" s="664" t="s">
        <v>13</v>
      </c>
      <c r="WOL231" s="664"/>
      <c r="WOM231" s="664"/>
      <c r="WON231" s="5">
        <v>0</v>
      </c>
      <c r="WOO231" s="664" t="s">
        <v>13</v>
      </c>
      <c r="WOP231" s="664"/>
      <c r="WOQ231" s="664"/>
      <c r="WOR231" s="5">
        <v>0</v>
      </c>
      <c r="WOS231" s="664" t="s">
        <v>13</v>
      </c>
      <c r="WOT231" s="664"/>
      <c r="WOU231" s="664"/>
      <c r="WOV231" s="5">
        <v>0</v>
      </c>
      <c r="WOW231" s="664" t="s">
        <v>13</v>
      </c>
      <c r="WOX231" s="664"/>
      <c r="WOY231" s="664"/>
      <c r="WOZ231" s="5">
        <v>0</v>
      </c>
      <c r="WPA231" s="664" t="s">
        <v>13</v>
      </c>
      <c r="WPB231" s="664"/>
      <c r="WPC231" s="664"/>
      <c r="WPD231" s="5">
        <v>0</v>
      </c>
      <c r="WPE231" s="664" t="s">
        <v>13</v>
      </c>
      <c r="WPF231" s="664"/>
      <c r="WPG231" s="664"/>
      <c r="WPH231" s="5">
        <v>0</v>
      </c>
      <c r="WPI231" s="664" t="s">
        <v>13</v>
      </c>
      <c r="WPJ231" s="664"/>
      <c r="WPK231" s="664"/>
      <c r="WPL231" s="5">
        <v>0</v>
      </c>
      <c r="WPM231" s="664" t="s">
        <v>13</v>
      </c>
      <c r="WPN231" s="664"/>
      <c r="WPO231" s="664"/>
      <c r="WPP231" s="5">
        <v>0</v>
      </c>
      <c r="WPQ231" s="664" t="s">
        <v>13</v>
      </c>
      <c r="WPR231" s="664"/>
      <c r="WPS231" s="664"/>
      <c r="WPT231" s="5">
        <v>0</v>
      </c>
      <c r="WPU231" s="664" t="s">
        <v>13</v>
      </c>
      <c r="WPV231" s="664"/>
      <c r="WPW231" s="664"/>
      <c r="WPX231" s="5">
        <v>0</v>
      </c>
      <c r="WPY231" s="664" t="s">
        <v>13</v>
      </c>
      <c r="WPZ231" s="664"/>
      <c r="WQA231" s="664"/>
      <c r="WQB231" s="5">
        <v>0</v>
      </c>
      <c r="WQC231" s="664" t="s">
        <v>13</v>
      </c>
      <c r="WQD231" s="664"/>
      <c r="WQE231" s="664"/>
      <c r="WQF231" s="5">
        <v>0</v>
      </c>
      <c r="WQG231" s="664" t="s">
        <v>13</v>
      </c>
      <c r="WQH231" s="664"/>
      <c r="WQI231" s="664"/>
      <c r="WQJ231" s="5">
        <v>0</v>
      </c>
      <c r="WQK231" s="664" t="s">
        <v>13</v>
      </c>
      <c r="WQL231" s="664"/>
      <c r="WQM231" s="664"/>
      <c r="WQN231" s="5">
        <v>0</v>
      </c>
      <c r="WQO231" s="664" t="s">
        <v>13</v>
      </c>
      <c r="WQP231" s="664"/>
      <c r="WQQ231" s="664"/>
      <c r="WQR231" s="5">
        <v>0</v>
      </c>
      <c r="WQS231" s="664" t="s">
        <v>13</v>
      </c>
      <c r="WQT231" s="664"/>
      <c r="WQU231" s="664"/>
      <c r="WQV231" s="5">
        <v>0</v>
      </c>
      <c r="WQW231" s="664" t="s">
        <v>13</v>
      </c>
      <c r="WQX231" s="664"/>
      <c r="WQY231" s="664"/>
      <c r="WQZ231" s="5">
        <v>0</v>
      </c>
      <c r="WRA231" s="664" t="s">
        <v>13</v>
      </c>
      <c r="WRB231" s="664"/>
      <c r="WRC231" s="664"/>
      <c r="WRD231" s="5">
        <v>0</v>
      </c>
      <c r="WRE231" s="664" t="s">
        <v>13</v>
      </c>
      <c r="WRF231" s="664"/>
      <c r="WRG231" s="664"/>
      <c r="WRH231" s="5">
        <v>0</v>
      </c>
      <c r="WRI231" s="664" t="s">
        <v>13</v>
      </c>
      <c r="WRJ231" s="664"/>
      <c r="WRK231" s="664"/>
      <c r="WRL231" s="5">
        <v>0</v>
      </c>
      <c r="WRM231" s="664" t="s">
        <v>13</v>
      </c>
      <c r="WRN231" s="664"/>
      <c r="WRO231" s="664"/>
      <c r="WRP231" s="5">
        <v>0</v>
      </c>
      <c r="WRQ231" s="664" t="s">
        <v>13</v>
      </c>
      <c r="WRR231" s="664"/>
      <c r="WRS231" s="664"/>
      <c r="WRT231" s="5">
        <v>0</v>
      </c>
      <c r="WRU231" s="664" t="s">
        <v>13</v>
      </c>
      <c r="WRV231" s="664"/>
      <c r="WRW231" s="664"/>
      <c r="WRX231" s="5">
        <v>0</v>
      </c>
      <c r="WRY231" s="664" t="s">
        <v>13</v>
      </c>
      <c r="WRZ231" s="664"/>
      <c r="WSA231" s="664"/>
      <c r="WSB231" s="5">
        <v>0</v>
      </c>
      <c r="WSC231" s="664" t="s">
        <v>13</v>
      </c>
      <c r="WSD231" s="664"/>
      <c r="WSE231" s="664"/>
      <c r="WSF231" s="5">
        <v>0</v>
      </c>
      <c r="WSG231" s="664" t="s">
        <v>13</v>
      </c>
      <c r="WSH231" s="664"/>
      <c r="WSI231" s="664"/>
      <c r="WSJ231" s="5">
        <v>0</v>
      </c>
      <c r="WSK231" s="664" t="s">
        <v>13</v>
      </c>
      <c r="WSL231" s="664"/>
      <c r="WSM231" s="664"/>
      <c r="WSN231" s="5">
        <v>0</v>
      </c>
      <c r="WSO231" s="664" t="s">
        <v>13</v>
      </c>
      <c r="WSP231" s="664"/>
      <c r="WSQ231" s="664"/>
      <c r="WSR231" s="5">
        <v>0</v>
      </c>
      <c r="WSS231" s="664" t="s">
        <v>13</v>
      </c>
      <c r="WST231" s="664"/>
      <c r="WSU231" s="664"/>
      <c r="WSV231" s="5">
        <v>0</v>
      </c>
      <c r="WSW231" s="664" t="s">
        <v>13</v>
      </c>
      <c r="WSX231" s="664"/>
      <c r="WSY231" s="664"/>
      <c r="WSZ231" s="5">
        <v>0</v>
      </c>
      <c r="WTA231" s="664" t="s">
        <v>13</v>
      </c>
      <c r="WTB231" s="664"/>
      <c r="WTC231" s="664"/>
      <c r="WTD231" s="5">
        <v>0</v>
      </c>
      <c r="WTE231" s="664" t="s">
        <v>13</v>
      </c>
      <c r="WTF231" s="664"/>
      <c r="WTG231" s="664"/>
      <c r="WTH231" s="5">
        <v>0</v>
      </c>
      <c r="WTI231" s="664" t="s">
        <v>13</v>
      </c>
      <c r="WTJ231" s="664"/>
      <c r="WTK231" s="664"/>
      <c r="WTL231" s="5">
        <v>0</v>
      </c>
      <c r="WTM231" s="664" t="s">
        <v>13</v>
      </c>
      <c r="WTN231" s="664"/>
      <c r="WTO231" s="664"/>
      <c r="WTP231" s="5">
        <v>0</v>
      </c>
      <c r="WTQ231" s="664" t="s">
        <v>13</v>
      </c>
      <c r="WTR231" s="664"/>
      <c r="WTS231" s="664"/>
      <c r="WTT231" s="5">
        <v>0</v>
      </c>
      <c r="WTU231" s="664" t="s">
        <v>13</v>
      </c>
      <c r="WTV231" s="664"/>
      <c r="WTW231" s="664"/>
      <c r="WTX231" s="5">
        <v>0</v>
      </c>
      <c r="WTY231" s="664" t="s">
        <v>13</v>
      </c>
      <c r="WTZ231" s="664"/>
      <c r="WUA231" s="664"/>
      <c r="WUB231" s="5">
        <v>0</v>
      </c>
      <c r="WUC231" s="664" t="s">
        <v>13</v>
      </c>
      <c r="WUD231" s="664"/>
      <c r="WUE231" s="664"/>
      <c r="WUF231" s="5">
        <v>0</v>
      </c>
      <c r="WUG231" s="664" t="s">
        <v>13</v>
      </c>
      <c r="WUH231" s="664"/>
      <c r="WUI231" s="664"/>
      <c r="WUJ231" s="5">
        <v>0</v>
      </c>
      <c r="WUK231" s="664" t="s">
        <v>13</v>
      </c>
      <c r="WUL231" s="664"/>
      <c r="WUM231" s="664"/>
      <c r="WUN231" s="5">
        <v>0</v>
      </c>
      <c r="WUO231" s="664" t="s">
        <v>13</v>
      </c>
      <c r="WUP231" s="664"/>
      <c r="WUQ231" s="664"/>
      <c r="WUR231" s="5">
        <v>0</v>
      </c>
      <c r="WUS231" s="664" t="s">
        <v>13</v>
      </c>
      <c r="WUT231" s="664"/>
      <c r="WUU231" s="664"/>
      <c r="WUV231" s="5">
        <v>0</v>
      </c>
      <c r="WUW231" s="664" t="s">
        <v>13</v>
      </c>
      <c r="WUX231" s="664"/>
      <c r="WUY231" s="664"/>
      <c r="WUZ231" s="5">
        <v>0</v>
      </c>
      <c r="WVA231" s="664" t="s">
        <v>13</v>
      </c>
      <c r="WVB231" s="664"/>
      <c r="WVC231" s="664"/>
      <c r="WVD231" s="5">
        <v>0</v>
      </c>
      <c r="WVE231" s="664" t="s">
        <v>13</v>
      </c>
      <c r="WVF231" s="664"/>
      <c r="WVG231" s="664"/>
      <c r="WVH231" s="5">
        <v>0</v>
      </c>
      <c r="WVI231" s="664" t="s">
        <v>13</v>
      </c>
      <c r="WVJ231" s="664"/>
      <c r="WVK231" s="664"/>
      <c r="WVL231" s="5">
        <v>0</v>
      </c>
      <c r="WVM231" s="664" t="s">
        <v>13</v>
      </c>
      <c r="WVN231" s="664"/>
      <c r="WVO231" s="664"/>
      <c r="WVP231" s="5">
        <v>0</v>
      </c>
      <c r="WVQ231" s="664" t="s">
        <v>13</v>
      </c>
      <c r="WVR231" s="664"/>
      <c r="WVS231" s="664"/>
      <c r="WVT231" s="5">
        <v>0</v>
      </c>
      <c r="WVU231" s="664" t="s">
        <v>13</v>
      </c>
      <c r="WVV231" s="664"/>
      <c r="WVW231" s="664"/>
      <c r="WVX231" s="5">
        <v>0</v>
      </c>
      <c r="WVY231" s="664" t="s">
        <v>13</v>
      </c>
      <c r="WVZ231" s="664"/>
      <c r="WWA231" s="664"/>
      <c r="WWB231" s="5">
        <v>0</v>
      </c>
      <c r="WWC231" s="664" t="s">
        <v>13</v>
      </c>
      <c r="WWD231" s="664"/>
      <c r="WWE231" s="664"/>
      <c r="WWF231" s="5">
        <v>0</v>
      </c>
      <c r="WWG231" s="664" t="s">
        <v>13</v>
      </c>
      <c r="WWH231" s="664"/>
      <c r="WWI231" s="664"/>
      <c r="WWJ231" s="5">
        <v>0</v>
      </c>
      <c r="WWK231" s="664" t="s">
        <v>13</v>
      </c>
      <c r="WWL231" s="664"/>
      <c r="WWM231" s="664"/>
      <c r="WWN231" s="5">
        <v>0</v>
      </c>
      <c r="WWO231" s="664" t="s">
        <v>13</v>
      </c>
      <c r="WWP231" s="664"/>
      <c r="WWQ231" s="664"/>
      <c r="WWR231" s="5">
        <v>0</v>
      </c>
      <c r="WWS231" s="664" t="s">
        <v>13</v>
      </c>
      <c r="WWT231" s="664"/>
      <c r="WWU231" s="664"/>
      <c r="WWV231" s="5">
        <v>0</v>
      </c>
      <c r="WWW231" s="664" t="s">
        <v>13</v>
      </c>
      <c r="WWX231" s="664"/>
      <c r="WWY231" s="664"/>
      <c r="WWZ231" s="5">
        <v>0</v>
      </c>
      <c r="WXA231" s="664" t="s">
        <v>13</v>
      </c>
      <c r="WXB231" s="664"/>
      <c r="WXC231" s="664"/>
      <c r="WXD231" s="5">
        <v>0</v>
      </c>
      <c r="WXE231" s="664" t="s">
        <v>13</v>
      </c>
      <c r="WXF231" s="664"/>
      <c r="WXG231" s="664"/>
      <c r="WXH231" s="5">
        <v>0</v>
      </c>
      <c r="WXI231" s="664" t="s">
        <v>13</v>
      </c>
      <c r="WXJ231" s="664"/>
      <c r="WXK231" s="664"/>
      <c r="WXL231" s="5">
        <v>0</v>
      </c>
      <c r="WXM231" s="664" t="s">
        <v>13</v>
      </c>
      <c r="WXN231" s="664"/>
      <c r="WXO231" s="664"/>
      <c r="WXP231" s="5">
        <v>0</v>
      </c>
      <c r="WXQ231" s="664" t="s">
        <v>13</v>
      </c>
      <c r="WXR231" s="664"/>
      <c r="WXS231" s="664"/>
      <c r="WXT231" s="5">
        <v>0</v>
      </c>
      <c r="WXU231" s="664" t="s">
        <v>13</v>
      </c>
      <c r="WXV231" s="664"/>
      <c r="WXW231" s="664"/>
      <c r="WXX231" s="5">
        <v>0</v>
      </c>
      <c r="WXY231" s="664" t="s">
        <v>13</v>
      </c>
      <c r="WXZ231" s="664"/>
      <c r="WYA231" s="664"/>
      <c r="WYB231" s="5">
        <v>0</v>
      </c>
      <c r="WYC231" s="664" t="s">
        <v>13</v>
      </c>
      <c r="WYD231" s="664"/>
      <c r="WYE231" s="664"/>
      <c r="WYF231" s="5">
        <v>0</v>
      </c>
      <c r="WYG231" s="664" t="s">
        <v>13</v>
      </c>
      <c r="WYH231" s="664"/>
      <c r="WYI231" s="664"/>
      <c r="WYJ231" s="5">
        <v>0</v>
      </c>
      <c r="WYK231" s="664" t="s">
        <v>13</v>
      </c>
      <c r="WYL231" s="664"/>
      <c r="WYM231" s="664"/>
      <c r="WYN231" s="5">
        <v>0</v>
      </c>
      <c r="WYO231" s="664" t="s">
        <v>13</v>
      </c>
      <c r="WYP231" s="664"/>
      <c r="WYQ231" s="664"/>
      <c r="WYR231" s="5">
        <v>0</v>
      </c>
      <c r="WYS231" s="664" t="s">
        <v>13</v>
      </c>
      <c r="WYT231" s="664"/>
      <c r="WYU231" s="664"/>
      <c r="WYV231" s="5">
        <v>0</v>
      </c>
      <c r="WYW231" s="664" t="s">
        <v>13</v>
      </c>
      <c r="WYX231" s="664"/>
      <c r="WYY231" s="664"/>
      <c r="WYZ231" s="5">
        <v>0</v>
      </c>
      <c r="WZA231" s="664" t="s">
        <v>13</v>
      </c>
      <c r="WZB231" s="664"/>
      <c r="WZC231" s="664"/>
      <c r="WZD231" s="5">
        <v>0</v>
      </c>
      <c r="WZE231" s="664" t="s">
        <v>13</v>
      </c>
      <c r="WZF231" s="664"/>
      <c r="WZG231" s="664"/>
      <c r="WZH231" s="5">
        <v>0</v>
      </c>
      <c r="WZI231" s="664" t="s">
        <v>13</v>
      </c>
      <c r="WZJ231" s="664"/>
      <c r="WZK231" s="664"/>
      <c r="WZL231" s="5">
        <v>0</v>
      </c>
      <c r="WZM231" s="664" t="s">
        <v>13</v>
      </c>
      <c r="WZN231" s="664"/>
      <c r="WZO231" s="664"/>
      <c r="WZP231" s="5">
        <v>0</v>
      </c>
      <c r="WZQ231" s="664" t="s">
        <v>13</v>
      </c>
      <c r="WZR231" s="664"/>
      <c r="WZS231" s="664"/>
      <c r="WZT231" s="5">
        <v>0</v>
      </c>
      <c r="WZU231" s="664" t="s">
        <v>13</v>
      </c>
      <c r="WZV231" s="664"/>
      <c r="WZW231" s="664"/>
      <c r="WZX231" s="5">
        <v>0</v>
      </c>
      <c r="WZY231" s="664" t="s">
        <v>13</v>
      </c>
      <c r="WZZ231" s="664"/>
      <c r="XAA231" s="664"/>
      <c r="XAB231" s="5">
        <v>0</v>
      </c>
      <c r="XAC231" s="664" t="s">
        <v>13</v>
      </c>
      <c r="XAD231" s="664"/>
      <c r="XAE231" s="664"/>
      <c r="XAF231" s="5">
        <v>0</v>
      </c>
      <c r="XAG231" s="664" t="s">
        <v>13</v>
      </c>
      <c r="XAH231" s="664"/>
      <c r="XAI231" s="664"/>
      <c r="XAJ231" s="5">
        <v>0</v>
      </c>
      <c r="XAK231" s="664" t="s">
        <v>13</v>
      </c>
      <c r="XAL231" s="664"/>
      <c r="XAM231" s="664"/>
      <c r="XAN231" s="5">
        <v>0</v>
      </c>
      <c r="XAO231" s="664" t="s">
        <v>13</v>
      </c>
      <c r="XAP231" s="664"/>
      <c r="XAQ231" s="664"/>
      <c r="XAR231" s="5">
        <v>0</v>
      </c>
      <c r="XAS231" s="664" t="s">
        <v>13</v>
      </c>
      <c r="XAT231" s="664"/>
      <c r="XAU231" s="664"/>
      <c r="XAV231" s="5">
        <v>0</v>
      </c>
      <c r="XAW231" s="664" t="s">
        <v>13</v>
      </c>
      <c r="XAX231" s="664"/>
      <c r="XAY231" s="664"/>
      <c r="XAZ231" s="5">
        <v>0</v>
      </c>
      <c r="XBA231" s="664" t="s">
        <v>13</v>
      </c>
      <c r="XBB231" s="664"/>
      <c r="XBC231" s="664"/>
      <c r="XBD231" s="5">
        <v>0</v>
      </c>
      <c r="XBE231" s="664" t="s">
        <v>13</v>
      </c>
      <c r="XBF231" s="664"/>
      <c r="XBG231" s="664"/>
      <c r="XBH231" s="5">
        <v>0</v>
      </c>
      <c r="XBI231" s="664" t="s">
        <v>13</v>
      </c>
      <c r="XBJ231" s="664"/>
      <c r="XBK231" s="664"/>
      <c r="XBL231" s="5">
        <v>0</v>
      </c>
      <c r="XBM231" s="664" t="s">
        <v>13</v>
      </c>
      <c r="XBN231" s="664"/>
      <c r="XBO231" s="664"/>
      <c r="XBP231" s="5">
        <v>0</v>
      </c>
      <c r="XBQ231" s="664" t="s">
        <v>13</v>
      </c>
      <c r="XBR231" s="664"/>
      <c r="XBS231" s="664"/>
      <c r="XBT231" s="5">
        <v>0</v>
      </c>
      <c r="XBU231" s="664" t="s">
        <v>13</v>
      </c>
      <c r="XBV231" s="664"/>
      <c r="XBW231" s="664"/>
      <c r="XBX231" s="5">
        <v>0</v>
      </c>
      <c r="XBY231" s="664" t="s">
        <v>13</v>
      </c>
      <c r="XBZ231" s="664"/>
      <c r="XCA231" s="664"/>
      <c r="XCB231" s="5">
        <v>0</v>
      </c>
      <c r="XCC231" s="664" t="s">
        <v>13</v>
      </c>
      <c r="XCD231" s="664"/>
      <c r="XCE231" s="664"/>
      <c r="XCF231" s="5">
        <v>0</v>
      </c>
      <c r="XCG231" s="664" t="s">
        <v>13</v>
      </c>
      <c r="XCH231" s="664"/>
      <c r="XCI231" s="664"/>
      <c r="XCJ231" s="5">
        <v>0</v>
      </c>
      <c r="XCK231" s="664" t="s">
        <v>13</v>
      </c>
      <c r="XCL231" s="664"/>
      <c r="XCM231" s="664"/>
      <c r="XCN231" s="5">
        <v>0</v>
      </c>
      <c r="XCO231" s="664" t="s">
        <v>13</v>
      </c>
      <c r="XCP231" s="664"/>
      <c r="XCQ231" s="664"/>
      <c r="XCR231" s="5">
        <v>0</v>
      </c>
      <c r="XCS231" s="664" t="s">
        <v>13</v>
      </c>
      <c r="XCT231" s="664"/>
      <c r="XCU231" s="664"/>
      <c r="XCV231" s="5">
        <v>0</v>
      </c>
      <c r="XCW231" s="664" t="s">
        <v>13</v>
      </c>
      <c r="XCX231" s="664"/>
      <c r="XCY231" s="664"/>
      <c r="XCZ231" s="5">
        <v>0</v>
      </c>
      <c r="XDA231" s="664" t="s">
        <v>13</v>
      </c>
      <c r="XDB231" s="664"/>
      <c r="XDC231" s="664"/>
      <c r="XDD231" s="5">
        <v>0</v>
      </c>
      <c r="XDE231" s="664" t="s">
        <v>13</v>
      </c>
      <c r="XDF231" s="664"/>
      <c r="XDG231" s="664"/>
      <c r="XDH231" s="5">
        <v>0</v>
      </c>
      <c r="XDI231" s="664" t="s">
        <v>13</v>
      </c>
      <c r="XDJ231" s="664"/>
      <c r="XDK231" s="664"/>
      <c r="XDL231" s="5">
        <v>0</v>
      </c>
      <c r="XDM231" s="664" t="s">
        <v>13</v>
      </c>
      <c r="XDN231" s="664"/>
      <c r="XDO231" s="664"/>
      <c r="XDP231" s="5">
        <v>0</v>
      </c>
      <c r="XDQ231" s="664" t="s">
        <v>13</v>
      </c>
      <c r="XDR231" s="664"/>
      <c r="XDS231" s="664"/>
      <c r="XDT231" s="5">
        <v>0</v>
      </c>
      <c r="XDU231" s="664" t="s">
        <v>13</v>
      </c>
      <c r="XDV231" s="664"/>
      <c r="XDW231" s="664"/>
      <c r="XDX231" s="5">
        <v>0</v>
      </c>
      <c r="XDY231" s="664" t="s">
        <v>13</v>
      </c>
      <c r="XDZ231" s="664"/>
      <c r="XEA231" s="664"/>
      <c r="XEB231" s="5">
        <v>0</v>
      </c>
      <c r="XEC231" s="664" t="s">
        <v>13</v>
      </c>
      <c r="XED231" s="664"/>
      <c r="XEE231" s="664"/>
      <c r="XEF231" s="5">
        <v>0</v>
      </c>
      <c r="XEG231" s="664" t="s">
        <v>13</v>
      </c>
      <c r="XEH231" s="664"/>
      <c r="XEI231" s="664"/>
      <c r="XEJ231" s="5">
        <v>0</v>
      </c>
      <c r="XEK231" s="664" t="s">
        <v>13</v>
      </c>
      <c r="XEL231" s="664"/>
      <c r="XEM231" s="664"/>
      <c r="XEN231" s="5">
        <v>0</v>
      </c>
      <c r="XEO231" s="664" t="s">
        <v>13</v>
      </c>
      <c r="XEP231" s="664"/>
      <c r="XEQ231" s="664"/>
      <c r="XER231" s="5">
        <v>0</v>
      </c>
      <c r="XES231" s="664" t="s">
        <v>13</v>
      </c>
      <c r="XET231" s="664"/>
      <c r="XEU231" s="664"/>
      <c r="XEV231" s="5">
        <v>0</v>
      </c>
      <c r="XEW231" s="664" t="s">
        <v>13</v>
      </c>
      <c r="XEX231" s="664"/>
      <c r="XEY231" s="664"/>
      <c r="XEZ231" s="5">
        <v>0</v>
      </c>
      <c r="XFA231" s="664" t="s">
        <v>13</v>
      </c>
      <c r="XFB231" s="664"/>
      <c r="XFC231" s="664"/>
      <c r="XFD231" s="5">
        <v>0</v>
      </c>
    </row>
    <row r="232" spans="1:16384" x14ac:dyDescent="0.25">
      <c r="A232" s="664"/>
      <c r="B232" s="664"/>
      <c r="C232" s="664"/>
      <c r="D232" s="4"/>
      <c r="E232" s="664"/>
      <c r="F232" s="664"/>
      <c r="G232" s="664"/>
      <c r="H232" s="4"/>
      <c r="I232" s="664"/>
      <c r="J232" s="664"/>
      <c r="K232" s="664"/>
      <c r="L232" s="4"/>
      <c r="M232" s="664"/>
      <c r="N232" s="664"/>
      <c r="O232" s="664"/>
      <c r="P232" s="4">
        <v>0</v>
      </c>
      <c r="Q232" s="664" t="s">
        <v>14</v>
      </c>
      <c r="R232" s="664"/>
      <c r="S232" s="664"/>
      <c r="T232" s="4">
        <v>0</v>
      </c>
      <c r="U232" s="664" t="s">
        <v>14</v>
      </c>
      <c r="V232" s="664"/>
      <c r="W232" s="664"/>
      <c r="X232" s="4">
        <v>0</v>
      </c>
      <c r="Y232" s="664" t="s">
        <v>14</v>
      </c>
      <c r="Z232" s="664"/>
      <c r="AA232" s="664"/>
      <c r="AB232" s="4">
        <v>0</v>
      </c>
      <c r="AC232" s="664" t="s">
        <v>14</v>
      </c>
      <c r="AD232" s="664"/>
      <c r="AE232" s="664"/>
      <c r="AF232" s="4">
        <v>0</v>
      </c>
      <c r="AG232" s="664" t="s">
        <v>14</v>
      </c>
      <c r="AH232" s="664"/>
      <c r="AI232" s="664"/>
      <c r="AJ232" s="4">
        <v>0</v>
      </c>
      <c r="AK232" s="664" t="s">
        <v>14</v>
      </c>
      <c r="AL232" s="664"/>
      <c r="AM232" s="664"/>
      <c r="AN232" s="4">
        <v>0</v>
      </c>
      <c r="AO232" s="664" t="s">
        <v>14</v>
      </c>
      <c r="AP232" s="664"/>
      <c r="AQ232" s="664"/>
      <c r="AR232" s="4">
        <v>0</v>
      </c>
      <c r="AS232" s="664" t="s">
        <v>14</v>
      </c>
      <c r="AT232" s="664"/>
      <c r="AU232" s="664"/>
      <c r="AV232" s="4">
        <v>0</v>
      </c>
      <c r="AW232" s="664" t="s">
        <v>14</v>
      </c>
      <c r="AX232" s="664"/>
      <c r="AY232" s="664"/>
      <c r="AZ232" s="4">
        <v>0</v>
      </c>
      <c r="BA232" s="664" t="s">
        <v>14</v>
      </c>
      <c r="BB232" s="664"/>
      <c r="BC232" s="664"/>
      <c r="BD232" s="4">
        <v>0</v>
      </c>
      <c r="BE232" s="664" t="s">
        <v>14</v>
      </c>
      <c r="BF232" s="664"/>
      <c r="BG232" s="664"/>
      <c r="BH232" s="4">
        <v>0</v>
      </c>
      <c r="BI232" s="664" t="s">
        <v>14</v>
      </c>
      <c r="BJ232" s="664"/>
      <c r="BK232" s="664"/>
      <c r="BL232" s="4">
        <v>0</v>
      </c>
      <c r="BM232" s="664" t="s">
        <v>14</v>
      </c>
      <c r="BN232" s="664"/>
      <c r="BO232" s="664"/>
      <c r="BP232" s="4">
        <v>0</v>
      </c>
      <c r="BQ232" s="664" t="s">
        <v>14</v>
      </c>
      <c r="BR232" s="664"/>
      <c r="BS232" s="664"/>
      <c r="BT232" s="4">
        <v>0</v>
      </c>
      <c r="BU232" s="664" t="s">
        <v>14</v>
      </c>
      <c r="BV232" s="664"/>
      <c r="BW232" s="664"/>
      <c r="BX232" s="4">
        <v>0</v>
      </c>
      <c r="BY232" s="664" t="s">
        <v>14</v>
      </c>
      <c r="BZ232" s="664"/>
      <c r="CA232" s="664"/>
      <c r="CB232" s="4">
        <v>0</v>
      </c>
      <c r="CC232" s="664" t="s">
        <v>14</v>
      </c>
      <c r="CD232" s="664"/>
      <c r="CE232" s="664"/>
      <c r="CF232" s="4">
        <v>0</v>
      </c>
      <c r="CG232" s="664" t="s">
        <v>14</v>
      </c>
      <c r="CH232" s="664"/>
      <c r="CI232" s="664"/>
      <c r="CJ232" s="4">
        <v>0</v>
      </c>
      <c r="CK232" s="664" t="s">
        <v>14</v>
      </c>
      <c r="CL232" s="664"/>
      <c r="CM232" s="664"/>
      <c r="CN232" s="4">
        <v>0</v>
      </c>
      <c r="CO232" s="664" t="s">
        <v>14</v>
      </c>
      <c r="CP232" s="664"/>
      <c r="CQ232" s="664"/>
      <c r="CR232" s="4">
        <v>0</v>
      </c>
      <c r="CS232" s="664" t="s">
        <v>14</v>
      </c>
      <c r="CT232" s="664"/>
      <c r="CU232" s="664"/>
      <c r="CV232" s="4">
        <v>0</v>
      </c>
      <c r="CW232" s="664" t="s">
        <v>14</v>
      </c>
      <c r="CX232" s="664"/>
      <c r="CY232" s="664"/>
      <c r="CZ232" s="4">
        <v>0</v>
      </c>
      <c r="DA232" s="664" t="s">
        <v>14</v>
      </c>
      <c r="DB232" s="664"/>
      <c r="DC232" s="664"/>
      <c r="DD232" s="4">
        <v>0</v>
      </c>
      <c r="DE232" s="664" t="s">
        <v>14</v>
      </c>
      <c r="DF232" s="664"/>
      <c r="DG232" s="664"/>
      <c r="DH232" s="4">
        <v>0</v>
      </c>
      <c r="DI232" s="664" t="s">
        <v>14</v>
      </c>
      <c r="DJ232" s="664"/>
      <c r="DK232" s="664"/>
      <c r="DL232" s="4">
        <v>0</v>
      </c>
      <c r="DM232" s="664" t="s">
        <v>14</v>
      </c>
      <c r="DN232" s="664"/>
      <c r="DO232" s="664"/>
      <c r="DP232" s="4">
        <v>0</v>
      </c>
      <c r="DQ232" s="664" t="s">
        <v>14</v>
      </c>
      <c r="DR232" s="664"/>
      <c r="DS232" s="664"/>
      <c r="DT232" s="4">
        <v>0</v>
      </c>
      <c r="DU232" s="664" t="s">
        <v>14</v>
      </c>
      <c r="DV232" s="664"/>
      <c r="DW232" s="664"/>
      <c r="DX232" s="4">
        <v>0</v>
      </c>
      <c r="DY232" s="664" t="s">
        <v>14</v>
      </c>
      <c r="DZ232" s="664"/>
      <c r="EA232" s="664"/>
      <c r="EB232" s="4">
        <v>0</v>
      </c>
      <c r="EC232" s="664" t="s">
        <v>14</v>
      </c>
      <c r="ED232" s="664"/>
      <c r="EE232" s="664"/>
      <c r="EF232" s="4">
        <v>0</v>
      </c>
      <c r="EG232" s="664" t="s">
        <v>14</v>
      </c>
      <c r="EH232" s="664"/>
      <c r="EI232" s="664"/>
      <c r="EJ232" s="4">
        <v>0</v>
      </c>
      <c r="EK232" s="664" t="s">
        <v>14</v>
      </c>
      <c r="EL232" s="664"/>
      <c r="EM232" s="664"/>
      <c r="EN232" s="4">
        <v>0</v>
      </c>
      <c r="EO232" s="664" t="s">
        <v>14</v>
      </c>
      <c r="EP232" s="664"/>
      <c r="EQ232" s="664"/>
      <c r="ER232" s="4">
        <v>0</v>
      </c>
      <c r="ES232" s="664" t="s">
        <v>14</v>
      </c>
      <c r="ET232" s="664"/>
      <c r="EU232" s="664"/>
      <c r="EV232" s="4">
        <v>0</v>
      </c>
      <c r="EW232" s="664" t="s">
        <v>14</v>
      </c>
      <c r="EX232" s="664"/>
      <c r="EY232" s="664"/>
      <c r="EZ232" s="4">
        <v>0</v>
      </c>
      <c r="FA232" s="664" t="s">
        <v>14</v>
      </c>
      <c r="FB232" s="664"/>
      <c r="FC232" s="664"/>
      <c r="FD232" s="4">
        <v>0</v>
      </c>
      <c r="FE232" s="664" t="s">
        <v>14</v>
      </c>
      <c r="FF232" s="664"/>
      <c r="FG232" s="664"/>
      <c r="FH232" s="4">
        <v>0</v>
      </c>
      <c r="FI232" s="664" t="s">
        <v>14</v>
      </c>
      <c r="FJ232" s="664"/>
      <c r="FK232" s="664"/>
      <c r="FL232" s="4">
        <v>0</v>
      </c>
      <c r="FM232" s="664" t="s">
        <v>14</v>
      </c>
      <c r="FN232" s="664"/>
      <c r="FO232" s="664"/>
      <c r="FP232" s="4">
        <v>0</v>
      </c>
      <c r="FQ232" s="664" t="s">
        <v>14</v>
      </c>
      <c r="FR232" s="664"/>
      <c r="FS232" s="664"/>
      <c r="FT232" s="4">
        <v>0</v>
      </c>
      <c r="FU232" s="664" t="s">
        <v>14</v>
      </c>
      <c r="FV232" s="664"/>
      <c r="FW232" s="664"/>
      <c r="FX232" s="4">
        <v>0</v>
      </c>
      <c r="FY232" s="664" t="s">
        <v>14</v>
      </c>
      <c r="FZ232" s="664"/>
      <c r="GA232" s="664"/>
      <c r="GB232" s="4">
        <v>0</v>
      </c>
      <c r="GC232" s="664" t="s">
        <v>14</v>
      </c>
      <c r="GD232" s="664"/>
      <c r="GE232" s="664"/>
      <c r="GF232" s="4">
        <v>0</v>
      </c>
      <c r="GG232" s="664" t="s">
        <v>14</v>
      </c>
      <c r="GH232" s="664"/>
      <c r="GI232" s="664"/>
      <c r="GJ232" s="4">
        <v>0</v>
      </c>
      <c r="GK232" s="664" t="s">
        <v>14</v>
      </c>
      <c r="GL232" s="664"/>
      <c r="GM232" s="664"/>
      <c r="GN232" s="4">
        <v>0</v>
      </c>
      <c r="GO232" s="664" t="s">
        <v>14</v>
      </c>
      <c r="GP232" s="664"/>
      <c r="GQ232" s="664"/>
      <c r="GR232" s="4">
        <v>0</v>
      </c>
      <c r="GS232" s="664" t="s">
        <v>14</v>
      </c>
      <c r="GT232" s="664"/>
      <c r="GU232" s="664"/>
      <c r="GV232" s="4">
        <v>0</v>
      </c>
      <c r="GW232" s="664" t="s">
        <v>14</v>
      </c>
      <c r="GX232" s="664"/>
      <c r="GY232" s="664"/>
      <c r="GZ232" s="4">
        <v>0</v>
      </c>
      <c r="HA232" s="664" t="s">
        <v>14</v>
      </c>
      <c r="HB232" s="664"/>
      <c r="HC232" s="664"/>
      <c r="HD232" s="4">
        <v>0</v>
      </c>
      <c r="HE232" s="664" t="s">
        <v>14</v>
      </c>
      <c r="HF232" s="664"/>
      <c r="HG232" s="664"/>
      <c r="HH232" s="4">
        <v>0</v>
      </c>
      <c r="HI232" s="664" t="s">
        <v>14</v>
      </c>
      <c r="HJ232" s="664"/>
      <c r="HK232" s="664"/>
      <c r="HL232" s="4">
        <v>0</v>
      </c>
      <c r="HM232" s="664" t="s">
        <v>14</v>
      </c>
      <c r="HN232" s="664"/>
      <c r="HO232" s="664"/>
      <c r="HP232" s="4">
        <v>0</v>
      </c>
      <c r="HQ232" s="664" t="s">
        <v>14</v>
      </c>
      <c r="HR232" s="664"/>
      <c r="HS232" s="664"/>
      <c r="HT232" s="4">
        <v>0</v>
      </c>
      <c r="HU232" s="664" t="s">
        <v>14</v>
      </c>
      <c r="HV232" s="664"/>
      <c r="HW232" s="664"/>
      <c r="HX232" s="4">
        <v>0</v>
      </c>
      <c r="HY232" s="664" t="s">
        <v>14</v>
      </c>
      <c r="HZ232" s="664"/>
      <c r="IA232" s="664"/>
      <c r="IB232" s="4">
        <v>0</v>
      </c>
      <c r="IC232" s="664" t="s">
        <v>14</v>
      </c>
      <c r="ID232" s="664"/>
      <c r="IE232" s="664"/>
      <c r="IF232" s="4">
        <v>0</v>
      </c>
      <c r="IG232" s="664" t="s">
        <v>14</v>
      </c>
      <c r="IH232" s="664"/>
      <c r="II232" s="664"/>
      <c r="IJ232" s="4">
        <v>0</v>
      </c>
      <c r="IK232" s="664" t="s">
        <v>14</v>
      </c>
      <c r="IL232" s="664"/>
      <c r="IM232" s="664"/>
      <c r="IN232" s="4">
        <v>0</v>
      </c>
      <c r="IO232" s="664" t="s">
        <v>14</v>
      </c>
      <c r="IP232" s="664"/>
      <c r="IQ232" s="664"/>
      <c r="IR232" s="4">
        <v>0</v>
      </c>
      <c r="IS232" s="664" t="s">
        <v>14</v>
      </c>
      <c r="IT232" s="664"/>
      <c r="IU232" s="664"/>
      <c r="IV232" s="4">
        <v>0</v>
      </c>
      <c r="IW232" s="664" t="s">
        <v>14</v>
      </c>
      <c r="IX232" s="664"/>
      <c r="IY232" s="664"/>
      <c r="IZ232" s="4">
        <v>0</v>
      </c>
      <c r="JA232" s="664" t="s">
        <v>14</v>
      </c>
      <c r="JB232" s="664"/>
      <c r="JC232" s="664"/>
      <c r="JD232" s="4">
        <v>0</v>
      </c>
      <c r="JE232" s="664" t="s">
        <v>14</v>
      </c>
      <c r="JF232" s="664"/>
      <c r="JG232" s="664"/>
      <c r="JH232" s="4">
        <v>0</v>
      </c>
      <c r="JI232" s="664" t="s">
        <v>14</v>
      </c>
      <c r="JJ232" s="664"/>
      <c r="JK232" s="664"/>
      <c r="JL232" s="4">
        <v>0</v>
      </c>
      <c r="JM232" s="664" t="s">
        <v>14</v>
      </c>
      <c r="JN232" s="664"/>
      <c r="JO232" s="664"/>
      <c r="JP232" s="4">
        <v>0</v>
      </c>
      <c r="JQ232" s="664" t="s">
        <v>14</v>
      </c>
      <c r="JR232" s="664"/>
      <c r="JS232" s="664"/>
      <c r="JT232" s="4">
        <v>0</v>
      </c>
      <c r="JU232" s="664" t="s">
        <v>14</v>
      </c>
      <c r="JV232" s="664"/>
      <c r="JW232" s="664"/>
      <c r="JX232" s="4">
        <v>0</v>
      </c>
      <c r="JY232" s="664" t="s">
        <v>14</v>
      </c>
      <c r="JZ232" s="664"/>
      <c r="KA232" s="664"/>
      <c r="KB232" s="4">
        <v>0</v>
      </c>
      <c r="KC232" s="664" t="s">
        <v>14</v>
      </c>
      <c r="KD232" s="664"/>
      <c r="KE232" s="664"/>
      <c r="KF232" s="4">
        <v>0</v>
      </c>
      <c r="KG232" s="664" t="s">
        <v>14</v>
      </c>
      <c r="KH232" s="664"/>
      <c r="KI232" s="664"/>
      <c r="KJ232" s="4">
        <v>0</v>
      </c>
      <c r="KK232" s="664" t="s">
        <v>14</v>
      </c>
      <c r="KL232" s="664"/>
      <c r="KM232" s="664"/>
      <c r="KN232" s="4">
        <v>0</v>
      </c>
      <c r="KO232" s="664" t="s">
        <v>14</v>
      </c>
      <c r="KP232" s="664"/>
      <c r="KQ232" s="664"/>
      <c r="KR232" s="4">
        <v>0</v>
      </c>
      <c r="KS232" s="664" t="s">
        <v>14</v>
      </c>
      <c r="KT232" s="664"/>
      <c r="KU232" s="664"/>
      <c r="KV232" s="4">
        <v>0</v>
      </c>
      <c r="KW232" s="664" t="s">
        <v>14</v>
      </c>
      <c r="KX232" s="664"/>
      <c r="KY232" s="664"/>
      <c r="KZ232" s="4">
        <v>0</v>
      </c>
      <c r="LA232" s="664" t="s">
        <v>14</v>
      </c>
      <c r="LB232" s="664"/>
      <c r="LC232" s="664"/>
      <c r="LD232" s="4">
        <v>0</v>
      </c>
      <c r="LE232" s="664" t="s">
        <v>14</v>
      </c>
      <c r="LF232" s="664"/>
      <c r="LG232" s="664"/>
      <c r="LH232" s="4">
        <v>0</v>
      </c>
      <c r="LI232" s="664" t="s">
        <v>14</v>
      </c>
      <c r="LJ232" s="664"/>
      <c r="LK232" s="664"/>
      <c r="LL232" s="4">
        <v>0</v>
      </c>
      <c r="LM232" s="664" t="s">
        <v>14</v>
      </c>
      <c r="LN232" s="664"/>
      <c r="LO232" s="664"/>
      <c r="LP232" s="4">
        <v>0</v>
      </c>
      <c r="LQ232" s="664" t="s">
        <v>14</v>
      </c>
      <c r="LR232" s="664"/>
      <c r="LS232" s="664"/>
      <c r="LT232" s="4">
        <v>0</v>
      </c>
      <c r="LU232" s="664" t="s">
        <v>14</v>
      </c>
      <c r="LV232" s="664"/>
      <c r="LW232" s="664"/>
      <c r="LX232" s="4">
        <v>0</v>
      </c>
      <c r="LY232" s="664" t="s">
        <v>14</v>
      </c>
      <c r="LZ232" s="664"/>
      <c r="MA232" s="664"/>
      <c r="MB232" s="4">
        <v>0</v>
      </c>
      <c r="MC232" s="664" t="s">
        <v>14</v>
      </c>
      <c r="MD232" s="664"/>
      <c r="ME232" s="664"/>
      <c r="MF232" s="4">
        <v>0</v>
      </c>
      <c r="MG232" s="664" t="s">
        <v>14</v>
      </c>
      <c r="MH232" s="664"/>
      <c r="MI232" s="664"/>
      <c r="MJ232" s="4">
        <v>0</v>
      </c>
      <c r="MK232" s="664" t="s">
        <v>14</v>
      </c>
      <c r="ML232" s="664"/>
      <c r="MM232" s="664"/>
      <c r="MN232" s="4">
        <v>0</v>
      </c>
      <c r="MO232" s="664" t="s">
        <v>14</v>
      </c>
      <c r="MP232" s="664"/>
      <c r="MQ232" s="664"/>
      <c r="MR232" s="4">
        <v>0</v>
      </c>
      <c r="MS232" s="664" t="s">
        <v>14</v>
      </c>
      <c r="MT232" s="664"/>
      <c r="MU232" s="664"/>
      <c r="MV232" s="4">
        <v>0</v>
      </c>
      <c r="MW232" s="664" t="s">
        <v>14</v>
      </c>
      <c r="MX232" s="664"/>
      <c r="MY232" s="664"/>
      <c r="MZ232" s="4">
        <v>0</v>
      </c>
      <c r="NA232" s="664" t="s">
        <v>14</v>
      </c>
      <c r="NB232" s="664"/>
      <c r="NC232" s="664"/>
      <c r="ND232" s="4">
        <v>0</v>
      </c>
      <c r="NE232" s="664" t="s">
        <v>14</v>
      </c>
      <c r="NF232" s="664"/>
      <c r="NG232" s="664"/>
      <c r="NH232" s="4">
        <v>0</v>
      </c>
      <c r="NI232" s="664" t="s">
        <v>14</v>
      </c>
      <c r="NJ232" s="664"/>
      <c r="NK232" s="664"/>
      <c r="NL232" s="4">
        <v>0</v>
      </c>
      <c r="NM232" s="664" t="s">
        <v>14</v>
      </c>
      <c r="NN232" s="664"/>
      <c r="NO232" s="664"/>
      <c r="NP232" s="4">
        <v>0</v>
      </c>
      <c r="NQ232" s="664" t="s">
        <v>14</v>
      </c>
      <c r="NR232" s="664"/>
      <c r="NS232" s="664"/>
      <c r="NT232" s="4">
        <v>0</v>
      </c>
      <c r="NU232" s="664" t="s">
        <v>14</v>
      </c>
      <c r="NV232" s="664"/>
      <c r="NW232" s="664"/>
      <c r="NX232" s="4">
        <v>0</v>
      </c>
      <c r="NY232" s="664" t="s">
        <v>14</v>
      </c>
      <c r="NZ232" s="664"/>
      <c r="OA232" s="664"/>
      <c r="OB232" s="4">
        <v>0</v>
      </c>
      <c r="OC232" s="664" t="s">
        <v>14</v>
      </c>
      <c r="OD232" s="664"/>
      <c r="OE232" s="664"/>
      <c r="OF232" s="4">
        <v>0</v>
      </c>
      <c r="OG232" s="664" t="s">
        <v>14</v>
      </c>
      <c r="OH232" s="664"/>
      <c r="OI232" s="664"/>
      <c r="OJ232" s="4">
        <v>0</v>
      </c>
      <c r="OK232" s="664" t="s">
        <v>14</v>
      </c>
      <c r="OL232" s="664"/>
      <c r="OM232" s="664"/>
      <c r="ON232" s="4">
        <v>0</v>
      </c>
      <c r="OO232" s="664" t="s">
        <v>14</v>
      </c>
      <c r="OP232" s="664"/>
      <c r="OQ232" s="664"/>
      <c r="OR232" s="4">
        <v>0</v>
      </c>
      <c r="OS232" s="664" t="s">
        <v>14</v>
      </c>
      <c r="OT232" s="664"/>
      <c r="OU232" s="664"/>
      <c r="OV232" s="4">
        <v>0</v>
      </c>
      <c r="OW232" s="664" t="s">
        <v>14</v>
      </c>
      <c r="OX232" s="664"/>
      <c r="OY232" s="664"/>
      <c r="OZ232" s="4">
        <v>0</v>
      </c>
      <c r="PA232" s="664" t="s">
        <v>14</v>
      </c>
      <c r="PB232" s="664"/>
      <c r="PC232" s="664"/>
      <c r="PD232" s="4">
        <v>0</v>
      </c>
      <c r="PE232" s="664" t="s">
        <v>14</v>
      </c>
      <c r="PF232" s="664"/>
      <c r="PG232" s="664"/>
      <c r="PH232" s="4">
        <v>0</v>
      </c>
      <c r="PI232" s="664" t="s">
        <v>14</v>
      </c>
      <c r="PJ232" s="664"/>
      <c r="PK232" s="664"/>
      <c r="PL232" s="4">
        <v>0</v>
      </c>
      <c r="PM232" s="664" t="s">
        <v>14</v>
      </c>
      <c r="PN232" s="664"/>
      <c r="PO232" s="664"/>
      <c r="PP232" s="4">
        <v>0</v>
      </c>
      <c r="PQ232" s="664" t="s">
        <v>14</v>
      </c>
      <c r="PR232" s="664"/>
      <c r="PS232" s="664"/>
      <c r="PT232" s="4">
        <v>0</v>
      </c>
      <c r="PU232" s="664" t="s">
        <v>14</v>
      </c>
      <c r="PV232" s="664"/>
      <c r="PW232" s="664"/>
      <c r="PX232" s="4">
        <v>0</v>
      </c>
      <c r="PY232" s="664" t="s">
        <v>14</v>
      </c>
      <c r="PZ232" s="664"/>
      <c r="QA232" s="664"/>
      <c r="QB232" s="4">
        <v>0</v>
      </c>
      <c r="QC232" s="664" t="s">
        <v>14</v>
      </c>
      <c r="QD232" s="664"/>
      <c r="QE232" s="664"/>
      <c r="QF232" s="4">
        <v>0</v>
      </c>
      <c r="QG232" s="664" t="s">
        <v>14</v>
      </c>
      <c r="QH232" s="664"/>
      <c r="QI232" s="664"/>
      <c r="QJ232" s="4">
        <v>0</v>
      </c>
      <c r="QK232" s="664" t="s">
        <v>14</v>
      </c>
      <c r="QL232" s="664"/>
      <c r="QM232" s="664"/>
      <c r="QN232" s="4">
        <v>0</v>
      </c>
      <c r="QO232" s="664" t="s">
        <v>14</v>
      </c>
      <c r="QP232" s="664"/>
      <c r="QQ232" s="664"/>
      <c r="QR232" s="4">
        <v>0</v>
      </c>
      <c r="QS232" s="664" t="s">
        <v>14</v>
      </c>
      <c r="QT232" s="664"/>
      <c r="QU232" s="664"/>
      <c r="QV232" s="4">
        <v>0</v>
      </c>
      <c r="QW232" s="664" t="s">
        <v>14</v>
      </c>
      <c r="QX232" s="664"/>
      <c r="QY232" s="664"/>
      <c r="QZ232" s="4">
        <v>0</v>
      </c>
      <c r="RA232" s="664" t="s">
        <v>14</v>
      </c>
      <c r="RB232" s="664"/>
      <c r="RC232" s="664"/>
      <c r="RD232" s="4">
        <v>0</v>
      </c>
      <c r="RE232" s="664" t="s">
        <v>14</v>
      </c>
      <c r="RF232" s="664"/>
      <c r="RG232" s="664"/>
      <c r="RH232" s="4">
        <v>0</v>
      </c>
      <c r="RI232" s="664" t="s">
        <v>14</v>
      </c>
      <c r="RJ232" s="664"/>
      <c r="RK232" s="664"/>
      <c r="RL232" s="4">
        <v>0</v>
      </c>
      <c r="RM232" s="664" t="s">
        <v>14</v>
      </c>
      <c r="RN232" s="664"/>
      <c r="RO232" s="664"/>
      <c r="RP232" s="4">
        <v>0</v>
      </c>
      <c r="RQ232" s="664" t="s">
        <v>14</v>
      </c>
      <c r="RR232" s="664"/>
      <c r="RS232" s="664"/>
      <c r="RT232" s="4">
        <v>0</v>
      </c>
      <c r="RU232" s="664" t="s">
        <v>14</v>
      </c>
      <c r="RV232" s="664"/>
      <c r="RW232" s="664"/>
      <c r="RX232" s="4">
        <v>0</v>
      </c>
      <c r="RY232" s="664" t="s">
        <v>14</v>
      </c>
      <c r="RZ232" s="664"/>
      <c r="SA232" s="664"/>
      <c r="SB232" s="4">
        <v>0</v>
      </c>
      <c r="SC232" s="664" t="s">
        <v>14</v>
      </c>
      <c r="SD232" s="664"/>
      <c r="SE232" s="664"/>
      <c r="SF232" s="4">
        <v>0</v>
      </c>
      <c r="SG232" s="664" t="s">
        <v>14</v>
      </c>
      <c r="SH232" s="664"/>
      <c r="SI232" s="664"/>
      <c r="SJ232" s="4">
        <v>0</v>
      </c>
      <c r="SK232" s="664" t="s">
        <v>14</v>
      </c>
      <c r="SL232" s="664"/>
      <c r="SM232" s="664"/>
      <c r="SN232" s="4">
        <v>0</v>
      </c>
      <c r="SO232" s="664" t="s">
        <v>14</v>
      </c>
      <c r="SP232" s="664"/>
      <c r="SQ232" s="664"/>
      <c r="SR232" s="4">
        <v>0</v>
      </c>
      <c r="SS232" s="664" t="s">
        <v>14</v>
      </c>
      <c r="ST232" s="664"/>
      <c r="SU232" s="664"/>
      <c r="SV232" s="4">
        <v>0</v>
      </c>
      <c r="SW232" s="664" t="s">
        <v>14</v>
      </c>
      <c r="SX232" s="664"/>
      <c r="SY232" s="664"/>
      <c r="SZ232" s="4">
        <v>0</v>
      </c>
      <c r="TA232" s="664" t="s">
        <v>14</v>
      </c>
      <c r="TB232" s="664"/>
      <c r="TC232" s="664"/>
      <c r="TD232" s="4">
        <v>0</v>
      </c>
      <c r="TE232" s="664" t="s">
        <v>14</v>
      </c>
      <c r="TF232" s="664"/>
      <c r="TG232" s="664"/>
      <c r="TH232" s="4">
        <v>0</v>
      </c>
      <c r="TI232" s="664" t="s">
        <v>14</v>
      </c>
      <c r="TJ232" s="664"/>
      <c r="TK232" s="664"/>
      <c r="TL232" s="4">
        <v>0</v>
      </c>
      <c r="TM232" s="664" t="s">
        <v>14</v>
      </c>
      <c r="TN232" s="664"/>
      <c r="TO232" s="664"/>
      <c r="TP232" s="4">
        <v>0</v>
      </c>
      <c r="TQ232" s="664" t="s">
        <v>14</v>
      </c>
      <c r="TR232" s="664"/>
      <c r="TS232" s="664"/>
      <c r="TT232" s="4">
        <v>0</v>
      </c>
      <c r="TU232" s="664" t="s">
        <v>14</v>
      </c>
      <c r="TV232" s="664"/>
      <c r="TW232" s="664"/>
      <c r="TX232" s="4">
        <v>0</v>
      </c>
      <c r="TY232" s="664" t="s">
        <v>14</v>
      </c>
      <c r="TZ232" s="664"/>
      <c r="UA232" s="664"/>
      <c r="UB232" s="4">
        <v>0</v>
      </c>
      <c r="UC232" s="664" t="s">
        <v>14</v>
      </c>
      <c r="UD232" s="664"/>
      <c r="UE232" s="664"/>
      <c r="UF232" s="4">
        <v>0</v>
      </c>
      <c r="UG232" s="664" t="s">
        <v>14</v>
      </c>
      <c r="UH232" s="664"/>
      <c r="UI232" s="664"/>
      <c r="UJ232" s="4">
        <v>0</v>
      </c>
      <c r="UK232" s="664" t="s">
        <v>14</v>
      </c>
      <c r="UL232" s="664"/>
      <c r="UM232" s="664"/>
      <c r="UN232" s="4">
        <v>0</v>
      </c>
      <c r="UO232" s="664" t="s">
        <v>14</v>
      </c>
      <c r="UP232" s="664"/>
      <c r="UQ232" s="664"/>
      <c r="UR232" s="4">
        <v>0</v>
      </c>
      <c r="US232" s="664" t="s">
        <v>14</v>
      </c>
      <c r="UT232" s="664"/>
      <c r="UU232" s="664"/>
      <c r="UV232" s="4">
        <v>0</v>
      </c>
      <c r="UW232" s="664" t="s">
        <v>14</v>
      </c>
      <c r="UX232" s="664"/>
      <c r="UY232" s="664"/>
      <c r="UZ232" s="4">
        <v>0</v>
      </c>
      <c r="VA232" s="664" t="s">
        <v>14</v>
      </c>
      <c r="VB232" s="664"/>
      <c r="VC232" s="664"/>
      <c r="VD232" s="4">
        <v>0</v>
      </c>
      <c r="VE232" s="664" t="s">
        <v>14</v>
      </c>
      <c r="VF232" s="664"/>
      <c r="VG232" s="664"/>
      <c r="VH232" s="4">
        <v>0</v>
      </c>
      <c r="VI232" s="664" t="s">
        <v>14</v>
      </c>
      <c r="VJ232" s="664"/>
      <c r="VK232" s="664"/>
      <c r="VL232" s="4">
        <v>0</v>
      </c>
      <c r="VM232" s="664" t="s">
        <v>14</v>
      </c>
      <c r="VN232" s="664"/>
      <c r="VO232" s="664"/>
      <c r="VP232" s="4">
        <v>0</v>
      </c>
      <c r="VQ232" s="664" t="s">
        <v>14</v>
      </c>
      <c r="VR232" s="664"/>
      <c r="VS232" s="664"/>
      <c r="VT232" s="4">
        <v>0</v>
      </c>
      <c r="VU232" s="664" t="s">
        <v>14</v>
      </c>
      <c r="VV232" s="664"/>
      <c r="VW232" s="664"/>
      <c r="VX232" s="4">
        <v>0</v>
      </c>
      <c r="VY232" s="664" t="s">
        <v>14</v>
      </c>
      <c r="VZ232" s="664"/>
      <c r="WA232" s="664"/>
      <c r="WB232" s="4">
        <v>0</v>
      </c>
      <c r="WC232" s="664" t="s">
        <v>14</v>
      </c>
      <c r="WD232" s="664"/>
      <c r="WE232" s="664"/>
      <c r="WF232" s="4">
        <v>0</v>
      </c>
      <c r="WG232" s="664" t="s">
        <v>14</v>
      </c>
      <c r="WH232" s="664"/>
      <c r="WI232" s="664"/>
      <c r="WJ232" s="4">
        <v>0</v>
      </c>
      <c r="WK232" s="664" t="s">
        <v>14</v>
      </c>
      <c r="WL232" s="664"/>
      <c r="WM232" s="664"/>
      <c r="WN232" s="4">
        <v>0</v>
      </c>
      <c r="WO232" s="664" t="s">
        <v>14</v>
      </c>
      <c r="WP232" s="664"/>
      <c r="WQ232" s="664"/>
      <c r="WR232" s="4">
        <v>0</v>
      </c>
      <c r="WS232" s="664" t="s">
        <v>14</v>
      </c>
      <c r="WT232" s="664"/>
      <c r="WU232" s="664"/>
      <c r="WV232" s="4">
        <v>0</v>
      </c>
      <c r="WW232" s="664" t="s">
        <v>14</v>
      </c>
      <c r="WX232" s="664"/>
      <c r="WY232" s="664"/>
      <c r="WZ232" s="4">
        <v>0</v>
      </c>
      <c r="XA232" s="664" t="s">
        <v>14</v>
      </c>
      <c r="XB232" s="664"/>
      <c r="XC232" s="664"/>
      <c r="XD232" s="4">
        <v>0</v>
      </c>
      <c r="XE232" s="664" t="s">
        <v>14</v>
      </c>
      <c r="XF232" s="664"/>
      <c r="XG232" s="664"/>
      <c r="XH232" s="4">
        <v>0</v>
      </c>
      <c r="XI232" s="664" t="s">
        <v>14</v>
      </c>
      <c r="XJ232" s="664"/>
      <c r="XK232" s="664"/>
      <c r="XL232" s="4">
        <v>0</v>
      </c>
      <c r="XM232" s="664" t="s">
        <v>14</v>
      </c>
      <c r="XN232" s="664"/>
      <c r="XO232" s="664"/>
      <c r="XP232" s="4">
        <v>0</v>
      </c>
      <c r="XQ232" s="664" t="s">
        <v>14</v>
      </c>
      <c r="XR232" s="664"/>
      <c r="XS232" s="664"/>
      <c r="XT232" s="4">
        <v>0</v>
      </c>
      <c r="XU232" s="664" t="s">
        <v>14</v>
      </c>
      <c r="XV232" s="664"/>
      <c r="XW232" s="664"/>
      <c r="XX232" s="4">
        <v>0</v>
      </c>
      <c r="XY232" s="664" t="s">
        <v>14</v>
      </c>
      <c r="XZ232" s="664"/>
      <c r="YA232" s="664"/>
      <c r="YB232" s="4">
        <v>0</v>
      </c>
      <c r="YC232" s="664" t="s">
        <v>14</v>
      </c>
      <c r="YD232" s="664"/>
      <c r="YE232" s="664"/>
      <c r="YF232" s="4">
        <v>0</v>
      </c>
      <c r="YG232" s="664" t="s">
        <v>14</v>
      </c>
      <c r="YH232" s="664"/>
      <c r="YI232" s="664"/>
      <c r="YJ232" s="4">
        <v>0</v>
      </c>
      <c r="YK232" s="664" t="s">
        <v>14</v>
      </c>
      <c r="YL232" s="664"/>
      <c r="YM232" s="664"/>
      <c r="YN232" s="4">
        <v>0</v>
      </c>
      <c r="YO232" s="664" t="s">
        <v>14</v>
      </c>
      <c r="YP232" s="664"/>
      <c r="YQ232" s="664"/>
      <c r="YR232" s="4">
        <v>0</v>
      </c>
      <c r="YS232" s="664" t="s">
        <v>14</v>
      </c>
      <c r="YT232" s="664"/>
      <c r="YU232" s="664"/>
      <c r="YV232" s="4">
        <v>0</v>
      </c>
      <c r="YW232" s="664" t="s">
        <v>14</v>
      </c>
      <c r="YX232" s="664"/>
      <c r="YY232" s="664"/>
      <c r="YZ232" s="4">
        <v>0</v>
      </c>
      <c r="ZA232" s="664" t="s">
        <v>14</v>
      </c>
      <c r="ZB232" s="664"/>
      <c r="ZC232" s="664"/>
      <c r="ZD232" s="4">
        <v>0</v>
      </c>
      <c r="ZE232" s="664" t="s">
        <v>14</v>
      </c>
      <c r="ZF232" s="664"/>
      <c r="ZG232" s="664"/>
      <c r="ZH232" s="4">
        <v>0</v>
      </c>
      <c r="ZI232" s="664" t="s">
        <v>14</v>
      </c>
      <c r="ZJ232" s="664"/>
      <c r="ZK232" s="664"/>
      <c r="ZL232" s="4">
        <v>0</v>
      </c>
      <c r="ZM232" s="664" t="s">
        <v>14</v>
      </c>
      <c r="ZN232" s="664"/>
      <c r="ZO232" s="664"/>
      <c r="ZP232" s="4">
        <v>0</v>
      </c>
      <c r="ZQ232" s="664" t="s">
        <v>14</v>
      </c>
      <c r="ZR232" s="664"/>
      <c r="ZS232" s="664"/>
      <c r="ZT232" s="4">
        <v>0</v>
      </c>
      <c r="ZU232" s="664" t="s">
        <v>14</v>
      </c>
      <c r="ZV232" s="664"/>
      <c r="ZW232" s="664"/>
      <c r="ZX232" s="4">
        <v>0</v>
      </c>
      <c r="ZY232" s="664" t="s">
        <v>14</v>
      </c>
      <c r="ZZ232" s="664"/>
      <c r="AAA232" s="664"/>
      <c r="AAB232" s="4">
        <v>0</v>
      </c>
      <c r="AAC232" s="664" t="s">
        <v>14</v>
      </c>
      <c r="AAD232" s="664"/>
      <c r="AAE232" s="664"/>
      <c r="AAF232" s="4">
        <v>0</v>
      </c>
      <c r="AAG232" s="664" t="s">
        <v>14</v>
      </c>
      <c r="AAH232" s="664"/>
      <c r="AAI232" s="664"/>
      <c r="AAJ232" s="4">
        <v>0</v>
      </c>
      <c r="AAK232" s="664" t="s">
        <v>14</v>
      </c>
      <c r="AAL232" s="664"/>
      <c r="AAM232" s="664"/>
      <c r="AAN232" s="4">
        <v>0</v>
      </c>
      <c r="AAO232" s="664" t="s">
        <v>14</v>
      </c>
      <c r="AAP232" s="664"/>
      <c r="AAQ232" s="664"/>
      <c r="AAR232" s="4">
        <v>0</v>
      </c>
      <c r="AAS232" s="664" t="s">
        <v>14</v>
      </c>
      <c r="AAT232" s="664"/>
      <c r="AAU232" s="664"/>
      <c r="AAV232" s="4">
        <v>0</v>
      </c>
      <c r="AAW232" s="664" t="s">
        <v>14</v>
      </c>
      <c r="AAX232" s="664"/>
      <c r="AAY232" s="664"/>
      <c r="AAZ232" s="4">
        <v>0</v>
      </c>
      <c r="ABA232" s="664" t="s">
        <v>14</v>
      </c>
      <c r="ABB232" s="664"/>
      <c r="ABC232" s="664"/>
      <c r="ABD232" s="4">
        <v>0</v>
      </c>
      <c r="ABE232" s="664" t="s">
        <v>14</v>
      </c>
      <c r="ABF232" s="664"/>
      <c r="ABG232" s="664"/>
      <c r="ABH232" s="4">
        <v>0</v>
      </c>
      <c r="ABI232" s="664" t="s">
        <v>14</v>
      </c>
      <c r="ABJ232" s="664"/>
      <c r="ABK232" s="664"/>
      <c r="ABL232" s="4">
        <v>0</v>
      </c>
      <c r="ABM232" s="664" t="s">
        <v>14</v>
      </c>
      <c r="ABN232" s="664"/>
      <c r="ABO232" s="664"/>
      <c r="ABP232" s="4">
        <v>0</v>
      </c>
      <c r="ABQ232" s="664" t="s">
        <v>14</v>
      </c>
      <c r="ABR232" s="664"/>
      <c r="ABS232" s="664"/>
      <c r="ABT232" s="4">
        <v>0</v>
      </c>
      <c r="ABU232" s="664" t="s">
        <v>14</v>
      </c>
      <c r="ABV232" s="664"/>
      <c r="ABW232" s="664"/>
      <c r="ABX232" s="4">
        <v>0</v>
      </c>
      <c r="ABY232" s="664" t="s">
        <v>14</v>
      </c>
      <c r="ABZ232" s="664"/>
      <c r="ACA232" s="664"/>
      <c r="ACB232" s="4">
        <v>0</v>
      </c>
      <c r="ACC232" s="664" t="s">
        <v>14</v>
      </c>
      <c r="ACD232" s="664"/>
      <c r="ACE232" s="664"/>
      <c r="ACF232" s="4">
        <v>0</v>
      </c>
      <c r="ACG232" s="664" t="s">
        <v>14</v>
      </c>
      <c r="ACH232" s="664"/>
      <c r="ACI232" s="664"/>
      <c r="ACJ232" s="4">
        <v>0</v>
      </c>
      <c r="ACK232" s="664" t="s">
        <v>14</v>
      </c>
      <c r="ACL232" s="664"/>
      <c r="ACM232" s="664"/>
      <c r="ACN232" s="4">
        <v>0</v>
      </c>
      <c r="ACO232" s="664" t="s">
        <v>14</v>
      </c>
      <c r="ACP232" s="664"/>
      <c r="ACQ232" s="664"/>
      <c r="ACR232" s="4">
        <v>0</v>
      </c>
      <c r="ACS232" s="664" t="s">
        <v>14</v>
      </c>
      <c r="ACT232" s="664"/>
      <c r="ACU232" s="664"/>
      <c r="ACV232" s="4">
        <v>0</v>
      </c>
      <c r="ACW232" s="664" t="s">
        <v>14</v>
      </c>
      <c r="ACX232" s="664"/>
      <c r="ACY232" s="664"/>
      <c r="ACZ232" s="4">
        <v>0</v>
      </c>
      <c r="ADA232" s="664" t="s">
        <v>14</v>
      </c>
      <c r="ADB232" s="664"/>
      <c r="ADC232" s="664"/>
      <c r="ADD232" s="4">
        <v>0</v>
      </c>
      <c r="ADE232" s="664" t="s">
        <v>14</v>
      </c>
      <c r="ADF232" s="664"/>
      <c r="ADG232" s="664"/>
      <c r="ADH232" s="4">
        <v>0</v>
      </c>
      <c r="ADI232" s="664" t="s">
        <v>14</v>
      </c>
      <c r="ADJ232" s="664"/>
      <c r="ADK232" s="664"/>
      <c r="ADL232" s="4">
        <v>0</v>
      </c>
      <c r="ADM232" s="664" t="s">
        <v>14</v>
      </c>
      <c r="ADN232" s="664"/>
      <c r="ADO232" s="664"/>
      <c r="ADP232" s="4">
        <v>0</v>
      </c>
      <c r="ADQ232" s="664" t="s">
        <v>14</v>
      </c>
      <c r="ADR232" s="664"/>
      <c r="ADS232" s="664"/>
      <c r="ADT232" s="4">
        <v>0</v>
      </c>
      <c r="ADU232" s="664" t="s">
        <v>14</v>
      </c>
      <c r="ADV232" s="664"/>
      <c r="ADW232" s="664"/>
      <c r="ADX232" s="4">
        <v>0</v>
      </c>
      <c r="ADY232" s="664" t="s">
        <v>14</v>
      </c>
      <c r="ADZ232" s="664"/>
      <c r="AEA232" s="664"/>
      <c r="AEB232" s="4">
        <v>0</v>
      </c>
      <c r="AEC232" s="664" t="s">
        <v>14</v>
      </c>
      <c r="AED232" s="664"/>
      <c r="AEE232" s="664"/>
      <c r="AEF232" s="4">
        <v>0</v>
      </c>
      <c r="AEG232" s="664" t="s">
        <v>14</v>
      </c>
      <c r="AEH232" s="664"/>
      <c r="AEI232" s="664"/>
      <c r="AEJ232" s="4">
        <v>0</v>
      </c>
      <c r="AEK232" s="664" t="s">
        <v>14</v>
      </c>
      <c r="AEL232" s="664"/>
      <c r="AEM232" s="664"/>
      <c r="AEN232" s="4">
        <v>0</v>
      </c>
      <c r="AEO232" s="664" t="s">
        <v>14</v>
      </c>
      <c r="AEP232" s="664"/>
      <c r="AEQ232" s="664"/>
      <c r="AER232" s="4">
        <v>0</v>
      </c>
      <c r="AES232" s="664" t="s">
        <v>14</v>
      </c>
      <c r="AET232" s="664"/>
      <c r="AEU232" s="664"/>
      <c r="AEV232" s="4">
        <v>0</v>
      </c>
      <c r="AEW232" s="664" t="s">
        <v>14</v>
      </c>
      <c r="AEX232" s="664"/>
      <c r="AEY232" s="664"/>
      <c r="AEZ232" s="4">
        <v>0</v>
      </c>
      <c r="AFA232" s="664" t="s">
        <v>14</v>
      </c>
      <c r="AFB232" s="664"/>
      <c r="AFC232" s="664"/>
      <c r="AFD232" s="4">
        <v>0</v>
      </c>
      <c r="AFE232" s="664" t="s">
        <v>14</v>
      </c>
      <c r="AFF232" s="664"/>
      <c r="AFG232" s="664"/>
      <c r="AFH232" s="4">
        <v>0</v>
      </c>
      <c r="AFI232" s="664" t="s">
        <v>14</v>
      </c>
      <c r="AFJ232" s="664"/>
      <c r="AFK232" s="664"/>
      <c r="AFL232" s="4">
        <v>0</v>
      </c>
      <c r="AFM232" s="664" t="s">
        <v>14</v>
      </c>
      <c r="AFN232" s="664"/>
      <c r="AFO232" s="664"/>
      <c r="AFP232" s="4">
        <v>0</v>
      </c>
      <c r="AFQ232" s="664" t="s">
        <v>14</v>
      </c>
      <c r="AFR232" s="664"/>
      <c r="AFS232" s="664"/>
      <c r="AFT232" s="4">
        <v>0</v>
      </c>
      <c r="AFU232" s="664" t="s">
        <v>14</v>
      </c>
      <c r="AFV232" s="664"/>
      <c r="AFW232" s="664"/>
      <c r="AFX232" s="4">
        <v>0</v>
      </c>
      <c r="AFY232" s="664" t="s">
        <v>14</v>
      </c>
      <c r="AFZ232" s="664"/>
      <c r="AGA232" s="664"/>
      <c r="AGB232" s="4">
        <v>0</v>
      </c>
      <c r="AGC232" s="664" t="s">
        <v>14</v>
      </c>
      <c r="AGD232" s="664"/>
      <c r="AGE232" s="664"/>
      <c r="AGF232" s="4">
        <v>0</v>
      </c>
      <c r="AGG232" s="664" t="s">
        <v>14</v>
      </c>
      <c r="AGH232" s="664"/>
      <c r="AGI232" s="664"/>
      <c r="AGJ232" s="4">
        <v>0</v>
      </c>
      <c r="AGK232" s="664" t="s">
        <v>14</v>
      </c>
      <c r="AGL232" s="664"/>
      <c r="AGM232" s="664"/>
      <c r="AGN232" s="4">
        <v>0</v>
      </c>
      <c r="AGO232" s="664" t="s">
        <v>14</v>
      </c>
      <c r="AGP232" s="664"/>
      <c r="AGQ232" s="664"/>
      <c r="AGR232" s="4">
        <v>0</v>
      </c>
      <c r="AGS232" s="664" t="s">
        <v>14</v>
      </c>
      <c r="AGT232" s="664"/>
      <c r="AGU232" s="664"/>
      <c r="AGV232" s="4">
        <v>0</v>
      </c>
      <c r="AGW232" s="664" t="s">
        <v>14</v>
      </c>
      <c r="AGX232" s="664"/>
      <c r="AGY232" s="664"/>
      <c r="AGZ232" s="4">
        <v>0</v>
      </c>
      <c r="AHA232" s="664" t="s">
        <v>14</v>
      </c>
      <c r="AHB232" s="664"/>
      <c r="AHC232" s="664"/>
      <c r="AHD232" s="4">
        <v>0</v>
      </c>
      <c r="AHE232" s="664" t="s">
        <v>14</v>
      </c>
      <c r="AHF232" s="664"/>
      <c r="AHG232" s="664"/>
      <c r="AHH232" s="4">
        <v>0</v>
      </c>
      <c r="AHI232" s="664" t="s">
        <v>14</v>
      </c>
      <c r="AHJ232" s="664"/>
      <c r="AHK232" s="664"/>
      <c r="AHL232" s="4">
        <v>0</v>
      </c>
      <c r="AHM232" s="664" t="s">
        <v>14</v>
      </c>
      <c r="AHN232" s="664"/>
      <c r="AHO232" s="664"/>
      <c r="AHP232" s="4">
        <v>0</v>
      </c>
      <c r="AHQ232" s="664" t="s">
        <v>14</v>
      </c>
      <c r="AHR232" s="664"/>
      <c r="AHS232" s="664"/>
      <c r="AHT232" s="4">
        <v>0</v>
      </c>
      <c r="AHU232" s="664" t="s">
        <v>14</v>
      </c>
      <c r="AHV232" s="664"/>
      <c r="AHW232" s="664"/>
      <c r="AHX232" s="4">
        <v>0</v>
      </c>
      <c r="AHY232" s="664" t="s">
        <v>14</v>
      </c>
      <c r="AHZ232" s="664"/>
      <c r="AIA232" s="664"/>
      <c r="AIB232" s="4">
        <v>0</v>
      </c>
      <c r="AIC232" s="664" t="s">
        <v>14</v>
      </c>
      <c r="AID232" s="664"/>
      <c r="AIE232" s="664"/>
      <c r="AIF232" s="4">
        <v>0</v>
      </c>
      <c r="AIG232" s="664" t="s">
        <v>14</v>
      </c>
      <c r="AIH232" s="664"/>
      <c r="AII232" s="664"/>
      <c r="AIJ232" s="4">
        <v>0</v>
      </c>
      <c r="AIK232" s="664" t="s">
        <v>14</v>
      </c>
      <c r="AIL232" s="664"/>
      <c r="AIM232" s="664"/>
      <c r="AIN232" s="4">
        <v>0</v>
      </c>
      <c r="AIO232" s="664" t="s">
        <v>14</v>
      </c>
      <c r="AIP232" s="664"/>
      <c r="AIQ232" s="664"/>
      <c r="AIR232" s="4">
        <v>0</v>
      </c>
      <c r="AIS232" s="664" t="s">
        <v>14</v>
      </c>
      <c r="AIT232" s="664"/>
      <c r="AIU232" s="664"/>
      <c r="AIV232" s="4">
        <v>0</v>
      </c>
      <c r="AIW232" s="664" t="s">
        <v>14</v>
      </c>
      <c r="AIX232" s="664"/>
      <c r="AIY232" s="664"/>
      <c r="AIZ232" s="4">
        <v>0</v>
      </c>
      <c r="AJA232" s="664" t="s">
        <v>14</v>
      </c>
      <c r="AJB232" s="664"/>
      <c r="AJC232" s="664"/>
      <c r="AJD232" s="4">
        <v>0</v>
      </c>
      <c r="AJE232" s="664" t="s">
        <v>14</v>
      </c>
      <c r="AJF232" s="664"/>
      <c r="AJG232" s="664"/>
      <c r="AJH232" s="4">
        <v>0</v>
      </c>
      <c r="AJI232" s="664" t="s">
        <v>14</v>
      </c>
      <c r="AJJ232" s="664"/>
      <c r="AJK232" s="664"/>
      <c r="AJL232" s="4">
        <v>0</v>
      </c>
      <c r="AJM232" s="664" t="s">
        <v>14</v>
      </c>
      <c r="AJN232" s="664"/>
      <c r="AJO232" s="664"/>
      <c r="AJP232" s="4">
        <v>0</v>
      </c>
      <c r="AJQ232" s="664" t="s">
        <v>14</v>
      </c>
      <c r="AJR232" s="664"/>
      <c r="AJS232" s="664"/>
      <c r="AJT232" s="4">
        <v>0</v>
      </c>
      <c r="AJU232" s="664" t="s">
        <v>14</v>
      </c>
      <c r="AJV232" s="664"/>
      <c r="AJW232" s="664"/>
      <c r="AJX232" s="4">
        <v>0</v>
      </c>
      <c r="AJY232" s="664" t="s">
        <v>14</v>
      </c>
      <c r="AJZ232" s="664"/>
      <c r="AKA232" s="664"/>
      <c r="AKB232" s="4">
        <v>0</v>
      </c>
      <c r="AKC232" s="664" t="s">
        <v>14</v>
      </c>
      <c r="AKD232" s="664"/>
      <c r="AKE232" s="664"/>
      <c r="AKF232" s="4">
        <v>0</v>
      </c>
      <c r="AKG232" s="664" t="s">
        <v>14</v>
      </c>
      <c r="AKH232" s="664"/>
      <c r="AKI232" s="664"/>
      <c r="AKJ232" s="4">
        <v>0</v>
      </c>
      <c r="AKK232" s="664" t="s">
        <v>14</v>
      </c>
      <c r="AKL232" s="664"/>
      <c r="AKM232" s="664"/>
      <c r="AKN232" s="4">
        <v>0</v>
      </c>
      <c r="AKO232" s="664" t="s">
        <v>14</v>
      </c>
      <c r="AKP232" s="664"/>
      <c r="AKQ232" s="664"/>
      <c r="AKR232" s="4">
        <v>0</v>
      </c>
      <c r="AKS232" s="664" t="s">
        <v>14</v>
      </c>
      <c r="AKT232" s="664"/>
      <c r="AKU232" s="664"/>
      <c r="AKV232" s="4">
        <v>0</v>
      </c>
      <c r="AKW232" s="664" t="s">
        <v>14</v>
      </c>
      <c r="AKX232" s="664"/>
      <c r="AKY232" s="664"/>
      <c r="AKZ232" s="4">
        <v>0</v>
      </c>
      <c r="ALA232" s="664" t="s">
        <v>14</v>
      </c>
      <c r="ALB232" s="664"/>
      <c r="ALC232" s="664"/>
      <c r="ALD232" s="4">
        <v>0</v>
      </c>
      <c r="ALE232" s="664" t="s">
        <v>14</v>
      </c>
      <c r="ALF232" s="664"/>
      <c r="ALG232" s="664"/>
      <c r="ALH232" s="4">
        <v>0</v>
      </c>
      <c r="ALI232" s="664" t="s">
        <v>14</v>
      </c>
      <c r="ALJ232" s="664"/>
      <c r="ALK232" s="664"/>
      <c r="ALL232" s="4">
        <v>0</v>
      </c>
      <c r="ALM232" s="664" t="s">
        <v>14</v>
      </c>
      <c r="ALN232" s="664"/>
      <c r="ALO232" s="664"/>
      <c r="ALP232" s="4">
        <v>0</v>
      </c>
      <c r="ALQ232" s="664" t="s">
        <v>14</v>
      </c>
      <c r="ALR232" s="664"/>
      <c r="ALS232" s="664"/>
      <c r="ALT232" s="4">
        <v>0</v>
      </c>
      <c r="ALU232" s="664" t="s">
        <v>14</v>
      </c>
      <c r="ALV232" s="664"/>
      <c r="ALW232" s="664"/>
      <c r="ALX232" s="4">
        <v>0</v>
      </c>
      <c r="ALY232" s="664" t="s">
        <v>14</v>
      </c>
      <c r="ALZ232" s="664"/>
      <c r="AMA232" s="664"/>
      <c r="AMB232" s="4">
        <v>0</v>
      </c>
      <c r="AMC232" s="664" t="s">
        <v>14</v>
      </c>
      <c r="AMD232" s="664"/>
      <c r="AME232" s="664"/>
      <c r="AMF232" s="4">
        <v>0</v>
      </c>
      <c r="AMG232" s="664" t="s">
        <v>14</v>
      </c>
      <c r="AMH232" s="664"/>
      <c r="AMI232" s="664"/>
      <c r="AMJ232" s="4">
        <v>0</v>
      </c>
      <c r="AMK232" s="664" t="s">
        <v>14</v>
      </c>
      <c r="AML232" s="664"/>
      <c r="AMM232" s="664"/>
      <c r="AMN232" s="4">
        <v>0</v>
      </c>
      <c r="AMO232" s="664" t="s">
        <v>14</v>
      </c>
      <c r="AMP232" s="664"/>
      <c r="AMQ232" s="664"/>
      <c r="AMR232" s="4">
        <v>0</v>
      </c>
      <c r="AMS232" s="664" t="s">
        <v>14</v>
      </c>
      <c r="AMT232" s="664"/>
      <c r="AMU232" s="664"/>
      <c r="AMV232" s="4">
        <v>0</v>
      </c>
      <c r="AMW232" s="664" t="s">
        <v>14</v>
      </c>
      <c r="AMX232" s="664"/>
      <c r="AMY232" s="664"/>
      <c r="AMZ232" s="4">
        <v>0</v>
      </c>
      <c r="ANA232" s="664" t="s">
        <v>14</v>
      </c>
      <c r="ANB232" s="664"/>
      <c r="ANC232" s="664"/>
      <c r="AND232" s="4">
        <v>0</v>
      </c>
      <c r="ANE232" s="664" t="s">
        <v>14</v>
      </c>
      <c r="ANF232" s="664"/>
      <c r="ANG232" s="664"/>
      <c r="ANH232" s="4">
        <v>0</v>
      </c>
      <c r="ANI232" s="664" t="s">
        <v>14</v>
      </c>
      <c r="ANJ232" s="664"/>
      <c r="ANK232" s="664"/>
      <c r="ANL232" s="4">
        <v>0</v>
      </c>
      <c r="ANM232" s="664" t="s">
        <v>14</v>
      </c>
      <c r="ANN232" s="664"/>
      <c r="ANO232" s="664"/>
      <c r="ANP232" s="4">
        <v>0</v>
      </c>
      <c r="ANQ232" s="664" t="s">
        <v>14</v>
      </c>
      <c r="ANR232" s="664"/>
      <c r="ANS232" s="664"/>
      <c r="ANT232" s="4">
        <v>0</v>
      </c>
      <c r="ANU232" s="664" t="s">
        <v>14</v>
      </c>
      <c r="ANV232" s="664"/>
      <c r="ANW232" s="664"/>
      <c r="ANX232" s="4">
        <v>0</v>
      </c>
      <c r="ANY232" s="664" t="s">
        <v>14</v>
      </c>
      <c r="ANZ232" s="664"/>
      <c r="AOA232" s="664"/>
      <c r="AOB232" s="4">
        <v>0</v>
      </c>
      <c r="AOC232" s="664" t="s">
        <v>14</v>
      </c>
      <c r="AOD232" s="664"/>
      <c r="AOE232" s="664"/>
      <c r="AOF232" s="4">
        <v>0</v>
      </c>
      <c r="AOG232" s="664" t="s">
        <v>14</v>
      </c>
      <c r="AOH232" s="664"/>
      <c r="AOI232" s="664"/>
      <c r="AOJ232" s="4">
        <v>0</v>
      </c>
      <c r="AOK232" s="664" t="s">
        <v>14</v>
      </c>
      <c r="AOL232" s="664"/>
      <c r="AOM232" s="664"/>
      <c r="AON232" s="4">
        <v>0</v>
      </c>
      <c r="AOO232" s="664" t="s">
        <v>14</v>
      </c>
      <c r="AOP232" s="664"/>
      <c r="AOQ232" s="664"/>
      <c r="AOR232" s="4">
        <v>0</v>
      </c>
      <c r="AOS232" s="664" t="s">
        <v>14</v>
      </c>
      <c r="AOT232" s="664"/>
      <c r="AOU232" s="664"/>
      <c r="AOV232" s="4">
        <v>0</v>
      </c>
      <c r="AOW232" s="664" t="s">
        <v>14</v>
      </c>
      <c r="AOX232" s="664"/>
      <c r="AOY232" s="664"/>
      <c r="AOZ232" s="4">
        <v>0</v>
      </c>
      <c r="APA232" s="664" t="s">
        <v>14</v>
      </c>
      <c r="APB232" s="664"/>
      <c r="APC232" s="664"/>
      <c r="APD232" s="4">
        <v>0</v>
      </c>
      <c r="APE232" s="664" t="s">
        <v>14</v>
      </c>
      <c r="APF232" s="664"/>
      <c r="APG232" s="664"/>
      <c r="APH232" s="4">
        <v>0</v>
      </c>
      <c r="API232" s="664" t="s">
        <v>14</v>
      </c>
      <c r="APJ232" s="664"/>
      <c r="APK232" s="664"/>
      <c r="APL232" s="4">
        <v>0</v>
      </c>
      <c r="APM232" s="664" t="s">
        <v>14</v>
      </c>
      <c r="APN232" s="664"/>
      <c r="APO232" s="664"/>
      <c r="APP232" s="4">
        <v>0</v>
      </c>
      <c r="APQ232" s="664" t="s">
        <v>14</v>
      </c>
      <c r="APR232" s="664"/>
      <c r="APS232" s="664"/>
      <c r="APT232" s="4">
        <v>0</v>
      </c>
      <c r="APU232" s="664" t="s">
        <v>14</v>
      </c>
      <c r="APV232" s="664"/>
      <c r="APW232" s="664"/>
      <c r="APX232" s="4">
        <v>0</v>
      </c>
      <c r="APY232" s="664" t="s">
        <v>14</v>
      </c>
      <c r="APZ232" s="664"/>
      <c r="AQA232" s="664"/>
      <c r="AQB232" s="4">
        <v>0</v>
      </c>
      <c r="AQC232" s="664" t="s">
        <v>14</v>
      </c>
      <c r="AQD232" s="664"/>
      <c r="AQE232" s="664"/>
      <c r="AQF232" s="4">
        <v>0</v>
      </c>
      <c r="AQG232" s="664" t="s">
        <v>14</v>
      </c>
      <c r="AQH232" s="664"/>
      <c r="AQI232" s="664"/>
      <c r="AQJ232" s="4">
        <v>0</v>
      </c>
      <c r="AQK232" s="664" t="s">
        <v>14</v>
      </c>
      <c r="AQL232" s="664"/>
      <c r="AQM232" s="664"/>
      <c r="AQN232" s="4">
        <v>0</v>
      </c>
      <c r="AQO232" s="664" t="s">
        <v>14</v>
      </c>
      <c r="AQP232" s="664"/>
      <c r="AQQ232" s="664"/>
      <c r="AQR232" s="4">
        <v>0</v>
      </c>
      <c r="AQS232" s="664" t="s">
        <v>14</v>
      </c>
      <c r="AQT232" s="664"/>
      <c r="AQU232" s="664"/>
      <c r="AQV232" s="4">
        <v>0</v>
      </c>
      <c r="AQW232" s="664" t="s">
        <v>14</v>
      </c>
      <c r="AQX232" s="664"/>
      <c r="AQY232" s="664"/>
      <c r="AQZ232" s="4">
        <v>0</v>
      </c>
      <c r="ARA232" s="664" t="s">
        <v>14</v>
      </c>
      <c r="ARB232" s="664"/>
      <c r="ARC232" s="664"/>
      <c r="ARD232" s="4">
        <v>0</v>
      </c>
      <c r="ARE232" s="664" t="s">
        <v>14</v>
      </c>
      <c r="ARF232" s="664"/>
      <c r="ARG232" s="664"/>
      <c r="ARH232" s="4">
        <v>0</v>
      </c>
      <c r="ARI232" s="664" t="s">
        <v>14</v>
      </c>
      <c r="ARJ232" s="664"/>
      <c r="ARK232" s="664"/>
      <c r="ARL232" s="4">
        <v>0</v>
      </c>
      <c r="ARM232" s="664" t="s">
        <v>14</v>
      </c>
      <c r="ARN232" s="664"/>
      <c r="ARO232" s="664"/>
      <c r="ARP232" s="4">
        <v>0</v>
      </c>
      <c r="ARQ232" s="664" t="s">
        <v>14</v>
      </c>
      <c r="ARR232" s="664"/>
      <c r="ARS232" s="664"/>
      <c r="ART232" s="4">
        <v>0</v>
      </c>
      <c r="ARU232" s="664" t="s">
        <v>14</v>
      </c>
      <c r="ARV232" s="664"/>
      <c r="ARW232" s="664"/>
      <c r="ARX232" s="4">
        <v>0</v>
      </c>
      <c r="ARY232" s="664" t="s">
        <v>14</v>
      </c>
      <c r="ARZ232" s="664"/>
      <c r="ASA232" s="664"/>
      <c r="ASB232" s="4">
        <v>0</v>
      </c>
      <c r="ASC232" s="664" t="s">
        <v>14</v>
      </c>
      <c r="ASD232" s="664"/>
      <c r="ASE232" s="664"/>
      <c r="ASF232" s="4">
        <v>0</v>
      </c>
      <c r="ASG232" s="664" t="s">
        <v>14</v>
      </c>
      <c r="ASH232" s="664"/>
      <c r="ASI232" s="664"/>
      <c r="ASJ232" s="4">
        <v>0</v>
      </c>
      <c r="ASK232" s="664" t="s">
        <v>14</v>
      </c>
      <c r="ASL232" s="664"/>
      <c r="ASM232" s="664"/>
      <c r="ASN232" s="4">
        <v>0</v>
      </c>
      <c r="ASO232" s="664" t="s">
        <v>14</v>
      </c>
      <c r="ASP232" s="664"/>
      <c r="ASQ232" s="664"/>
      <c r="ASR232" s="4">
        <v>0</v>
      </c>
      <c r="ASS232" s="664" t="s">
        <v>14</v>
      </c>
      <c r="AST232" s="664"/>
      <c r="ASU232" s="664"/>
      <c r="ASV232" s="4">
        <v>0</v>
      </c>
      <c r="ASW232" s="664" t="s">
        <v>14</v>
      </c>
      <c r="ASX232" s="664"/>
      <c r="ASY232" s="664"/>
      <c r="ASZ232" s="4">
        <v>0</v>
      </c>
      <c r="ATA232" s="664" t="s">
        <v>14</v>
      </c>
      <c r="ATB232" s="664"/>
      <c r="ATC232" s="664"/>
      <c r="ATD232" s="4">
        <v>0</v>
      </c>
      <c r="ATE232" s="664" t="s">
        <v>14</v>
      </c>
      <c r="ATF232" s="664"/>
      <c r="ATG232" s="664"/>
      <c r="ATH232" s="4">
        <v>0</v>
      </c>
      <c r="ATI232" s="664" t="s">
        <v>14</v>
      </c>
      <c r="ATJ232" s="664"/>
      <c r="ATK232" s="664"/>
      <c r="ATL232" s="4">
        <v>0</v>
      </c>
      <c r="ATM232" s="664" t="s">
        <v>14</v>
      </c>
      <c r="ATN232" s="664"/>
      <c r="ATO232" s="664"/>
      <c r="ATP232" s="4">
        <v>0</v>
      </c>
      <c r="ATQ232" s="664" t="s">
        <v>14</v>
      </c>
      <c r="ATR232" s="664"/>
      <c r="ATS232" s="664"/>
      <c r="ATT232" s="4">
        <v>0</v>
      </c>
      <c r="ATU232" s="664" t="s">
        <v>14</v>
      </c>
      <c r="ATV232" s="664"/>
      <c r="ATW232" s="664"/>
      <c r="ATX232" s="4">
        <v>0</v>
      </c>
      <c r="ATY232" s="664" t="s">
        <v>14</v>
      </c>
      <c r="ATZ232" s="664"/>
      <c r="AUA232" s="664"/>
      <c r="AUB232" s="4">
        <v>0</v>
      </c>
      <c r="AUC232" s="664" t="s">
        <v>14</v>
      </c>
      <c r="AUD232" s="664"/>
      <c r="AUE232" s="664"/>
      <c r="AUF232" s="4">
        <v>0</v>
      </c>
      <c r="AUG232" s="664" t="s">
        <v>14</v>
      </c>
      <c r="AUH232" s="664"/>
      <c r="AUI232" s="664"/>
      <c r="AUJ232" s="4">
        <v>0</v>
      </c>
      <c r="AUK232" s="664" t="s">
        <v>14</v>
      </c>
      <c r="AUL232" s="664"/>
      <c r="AUM232" s="664"/>
      <c r="AUN232" s="4">
        <v>0</v>
      </c>
      <c r="AUO232" s="664" t="s">
        <v>14</v>
      </c>
      <c r="AUP232" s="664"/>
      <c r="AUQ232" s="664"/>
      <c r="AUR232" s="4">
        <v>0</v>
      </c>
      <c r="AUS232" s="664" t="s">
        <v>14</v>
      </c>
      <c r="AUT232" s="664"/>
      <c r="AUU232" s="664"/>
      <c r="AUV232" s="4">
        <v>0</v>
      </c>
      <c r="AUW232" s="664" t="s">
        <v>14</v>
      </c>
      <c r="AUX232" s="664"/>
      <c r="AUY232" s="664"/>
      <c r="AUZ232" s="4">
        <v>0</v>
      </c>
      <c r="AVA232" s="664" t="s">
        <v>14</v>
      </c>
      <c r="AVB232" s="664"/>
      <c r="AVC232" s="664"/>
      <c r="AVD232" s="4">
        <v>0</v>
      </c>
      <c r="AVE232" s="664" t="s">
        <v>14</v>
      </c>
      <c r="AVF232" s="664"/>
      <c r="AVG232" s="664"/>
      <c r="AVH232" s="4">
        <v>0</v>
      </c>
      <c r="AVI232" s="664" t="s">
        <v>14</v>
      </c>
      <c r="AVJ232" s="664"/>
      <c r="AVK232" s="664"/>
      <c r="AVL232" s="4">
        <v>0</v>
      </c>
      <c r="AVM232" s="664" t="s">
        <v>14</v>
      </c>
      <c r="AVN232" s="664"/>
      <c r="AVO232" s="664"/>
      <c r="AVP232" s="4">
        <v>0</v>
      </c>
      <c r="AVQ232" s="664" t="s">
        <v>14</v>
      </c>
      <c r="AVR232" s="664"/>
      <c r="AVS232" s="664"/>
      <c r="AVT232" s="4">
        <v>0</v>
      </c>
      <c r="AVU232" s="664" t="s">
        <v>14</v>
      </c>
      <c r="AVV232" s="664"/>
      <c r="AVW232" s="664"/>
      <c r="AVX232" s="4">
        <v>0</v>
      </c>
      <c r="AVY232" s="664" t="s">
        <v>14</v>
      </c>
      <c r="AVZ232" s="664"/>
      <c r="AWA232" s="664"/>
      <c r="AWB232" s="4">
        <v>0</v>
      </c>
      <c r="AWC232" s="664" t="s">
        <v>14</v>
      </c>
      <c r="AWD232" s="664"/>
      <c r="AWE232" s="664"/>
      <c r="AWF232" s="4">
        <v>0</v>
      </c>
      <c r="AWG232" s="664" t="s">
        <v>14</v>
      </c>
      <c r="AWH232" s="664"/>
      <c r="AWI232" s="664"/>
      <c r="AWJ232" s="4">
        <v>0</v>
      </c>
      <c r="AWK232" s="664" t="s">
        <v>14</v>
      </c>
      <c r="AWL232" s="664"/>
      <c r="AWM232" s="664"/>
      <c r="AWN232" s="4">
        <v>0</v>
      </c>
      <c r="AWO232" s="664" t="s">
        <v>14</v>
      </c>
      <c r="AWP232" s="664"/>
      <c r="AWQ232" s="664"/>
      <c r="AWR232" s="4">
        <v>0</v>
      </c>
      <c r="AWS232" s="664" t="s">
        <v>14</v>
      </c>
      <c r="AWT232" s="664"/>
      <c r="AWU232" s="664"/>
      <c r="AWV232" s="4">
        <v>0</v>
      </c>
      <c r="AWW232" s="664" t="s">
        <v>14</v>
      </c>
      <c r="AWX232" s="664"/>
      <c r="AWY232" s="664"/>
      <c r="AWZ232" s="4">
        <v>0</v>
      </c>
      <c r="AXA232" s="664" t="s">
        <v>14</v>
      </c>
      <c r="AXB232" s="664"/>
      <c r="AXC232" s="664"/>
      <c r="AXD232" s="4">
        <v>0</v>
      </c>
      <c r="AXE232" s="664" t="s">
        <v>14</v>
      </c>
      <c r="AXF232" s="664"/>
      <c r="AXG232" s="664"/>
      <c r="AXH232" s="4">
        <v>0</v>
      </c>
      <c r="AXI232" s="664" t="s">
        <v>14</v>
      </c>
      <c r="AXJ232" s="664"/>
      <c r="AXK232" s="664"/>
      <c r="AXL232" s="4">
        <v>0</v>
      </c>
      <c r="AXM232" s="664" t="s">
        <v>14</v>
      </c>
      <c r="AXN232" s="664"/>
      <c r="AXO232" s="664"/>
      <c r="AXP232" s="4">
        <v>0</v>
      </c>
      <c r="AXQ232" s="664" t="s">
        <v>14</v>
      </c>
      <c r="AXR232" s="664"/>
      <c r="AXS232" s="664"/>
      <c r="AXT232" s="4">
        <v>0</v>
      </c>
      <c r="AXU232" s="664" t="s">
        <v>14</v>
      </c>
      <c r="AXV232" s="664"/>
      <c r="AXW232" s="664"/>
      <c r="AXX232" s="4">
        <v>0</v>
      </c>
      <c r="AXY232" s="664" t="s">
        <v>14</v>
      </c>
      <c r="AXZ232" s="664"/>
      <c r="AYA232" s="664"/>
      <c r="AYB232" s="4">
        <v>0</v>
      </c>
      <c r="AYC232" s="664" t="s">
        <v>14</v>
      </c>
      <c r="AYD232" s="664"/>
      <c r="AYE232" s="664"/>
      <c r="AYF232" s="4">
        <v>0</v>
      </c>
      <c r="AYG232" s="664" t="s">
        <v>14</v>
      </c>
      <c r="AYH232" s="664"/>
      <c r="AYI232" s="664"/>
      <c r="AYJ232" s="4">
        <v>0</v>
      </c>
      <c r="AYK232" s="664" t="s">
        <v>14</v>
      </c>
      <c r="AYL232" s="664"/>
      <c r="AYM232" s="664"/>
      <c r="AYN232" s="4">
        <v>0</v>
      </c>
      <c r="AYO232" s="664" t="s">
        <v>14</v>
      </c>
      <c r="AYP232" s="664"/>
      <c r="AYQ232" s="664"/>
      <c r="AYR232" s="4">
        <v>0</v>
      </c>
      <c r="AYS232" s="664" t="s">
        <v>14</v>
      </c>
      <c r="AYT232" s="664"/>
      <c r="AYU232" s="664"/>
      <c r="AYV232" s="4">
        <v>0</v>
      </c>
      <c r="AYW232" s="664" t="s">
        <v>14</v>
      </c>
      <c r="AYX232" s="664"/>
      <c r="AYY232" s="664"/>
      <c r="AYZ232" s="4">
        <v>0</v>
      </c>
      <c r="AZA232" s="664" t="s">
        <v>14</v>
      </c>
      <c r="AZB232" s="664"/>
      <c r="AZC232" s="664"/>
      <c r="AZD232" s="4">
        <v>0</v>
      </c>
      <c r="AZE232" s="664" t="s">
        <v>14</v>
      </c>
      <c r="AZF232" s="664"/>
      <c r="AZG232" s="664"/>
      <c r="AZH232" s="4">
        <v>0</v>
      </c>
      <c r="AZI232" s="664" t="s">
        <v>14</v>
      </c>
      <c r="AZJ232" s="664"/>
      <c r="AZK232" s="664"/>
      <c r="AZL232" s="4">
        <v>0</v>
      </c>
      <c r="AZM232" s="664" t="s">
        <v>14</v>
      </c>
      <c r="AZN232" s="664"/>
      <c r="AZO232" s="664"/>
      <c r="AZP232" s="4">
        <v>0</v>
      </c>
      <c r="AZQ232" s="664" t="s">
        <v>14</v>
      </c>
      <c r="AZR232" s="664"/>
      <c r="AZS232" s="664"/>
      <c r="AZT232" s="4">
        <v>0</v>
      </c>
      <c r="AZU232" s="664" t="s">
        <v>14</v>
      </c>
      <c r="AZV232" s="664"/>
      <c r="AZW232" s="664"/>
      <c r="AZX232" s="4">
        <v>0</v>
      </c>
      <c r="AZY232" s="664" t="s">
        <v>14</v>
      </c>
      <c r="AZZ232" s="664"/>
      <c r="BAA232" s="664"/>
      <c r="BAB232" s="4">
        <v>0</v>
      </c>
      <c r="BAC232" s="664" t="s">
        <v>14</v>
      </c>
      <c r="BAD232" s="664"/>
      <c r="BAE232" s="664"/>
      <c r="BAF232" s="4">
        <v>0</v>
      </c>
      <c r="BAG232" s="664" t="s">
        <v>14</v>
      </c>
      <c r="BAH232" s="664"/>
      <c r="BAI232" s="664"/>
      <c r="BAJ232" s="4">
        <v>0</v>
      </c>
      <c r="BAK232" s="664" t="s">
        <v>14</v>
      </c>
      <c r="BAL232" s="664"/>
      <c r="BAM232" s="664"/>
      <c r="BAN232" s="4">
        <v>0</v>
      </c>
      <c r="BAO232" s="664" t="s">
        <v>14</v>
      </c>
      <c r="BAP232" s="664"/>
      <c r="BAQ232" s="664"/>
      <c r="BAR232" s="4">
        <v>0</v>
      </c>
      <c r="BAS232" s="664" t="s">
        <v>14</v>
      </c>
      <c r="BAT232" s="664"/>
      <c r="BAU232" s="664"/>
      <c r="BAV232" s="4">
        <v>0</v>
      </c>
      <c r="BAW232" s="664" t="s">
        <v>14</v>
      </c>
      <c r="BAX232" s="664"/>
      <c r="BAY232" s="664"/>
      <c r="BAZ232" s="4">
        <v>0</v>
      </c>
      <c r="BBA232" s="664" t="s">
        <v>14</v>
      </c>
      <c r="BBB232" s="664"/>
      <c r="BBC232" s="664"/>
      <c r="BBD232" s="4">
        <v>0</v>
      </c>
      <c r="BBE232" s="664" t="s">
        <v>14</v>
      </c>
      <c r="BBF232" s="664"/>
      <c r="BBG232" s="664"/>
      <c r="BBH232" s="4">
        <v>0</v>
      </c>
      <c r="BBI232" s="664" t="s">
        <v>14</v>
      </c>
      <c r="BBJ232" s="664"/>
      <c r="BBK232" s="664"/>
      <c r="BBL232" s="4">
        <v>0</v>
      </c>
      <c r="BBM232" s="664" t="s">
        <v>14</v>
      </c>
      <c r="BBN232" s="664"/>
      <c r="BBO232" s="664"/>
      <c r="BBP232" s="4">
        <v>0</v>
      </c>
      <c r="BBQ232" s="664" t="s">
        <v>14</v>
      </c>
      <c r="BBR232" s="664"/>
      <c r="BBS232" s="664"/>
      <c r="BBT232" s="4">
        <v>0</v>
      </c>
      <c r="BBU232" s="664" t="s">
        <v>14</v>
      </c>
      <c r="BBV232" s="664"/>
      <c r="BBW232" s="664"/>
      <c r="BBX232" s="4">
        <v>0</v>
      </c>
      <c r="BBY232" s="664" t="s">
        <v>14</v>
      </c>
      <c r="BBZ232" s="664"/>
      <c r="BCA232" s="664"/>
      <c r="BCB232" s="4">
        <v>0</v>
      </c>
      <c r="BCC232" s="664" t="s">
        <v>14</v>
      </c>
      <c r="BCD232" s="664"/>
      <c r="BCE232" s="664"/>
      <c r="BCF232" s="4">
        <v>0</v>
      </c>
      <c r="BCG232" s="664" t="s">
        <v>14</v>
      </c>
      <c r="BCH232" s="664"/>
      <c r="BCI232" s="664"/>
      <c r="BCJ232" s="4">
        <v>0</v>
      </c>
      <c r="BCK232" s="664" t="s">
        <v>14</v>
      </c>
      <c r="BCL232" s="664"/>
      <c r="BCM232" s="664"/>
      <c r="BCN232" s="4">
        <v>0</v>
      </c>
      <c r="BCO232" s="664" t="s">
        <v>14</v>
      </c>
      <c r="BCP232" s="664"/>
      <c r="BCQ232" s="664"/>
      <c r="BCR232" s="4">
        <v>0</v>
      </c>
      <c r="BCS232" s="664" t="s">
        <v>14</v>
      </c>
      <c r="BCT232" s="664"/>
      <c r="BCU232" s="664"/>
      <c r="BCV232" s="4">
        <v>0</v>
      </c>
      <c r="BCW232" s="664" t="s">
        <v>14</v>
      </c>
      <c r="BCX232" s="664"/>
      <c r="BCY232" s="664"/>
      <c r="BCZ232" s="4">
        <v>0</v>
      </c>
      <c r="BDA232" s="664" t="s">
        <v>14</v>
      </c>
      <c r="BDB232" s="664"/>
      <c r="BDC232" s="664"/>
      <c r="BDD232" s="4">
        <v>0</v>
      </c>
      <c r="BDE232" s="664" t="s">
        <v>14</v>
      </c>
      <c r="BDF232" s="664"/>
      <c r="BDG232" s="664"/>
      <c r="BDH232" s="4">
        <v>0</v>
      </c>
      <c r="BDI232" s="664" t="s">
        <v>14</v>
      </c>
      <c r="BDJ232" s="664"/>
      <c r="BDK232" s="664"/>
      <c r="BDL232" s="4">
        <v>0</v>
      </c>
      <c r="BDM232" s="664" t="s">
        <v>14</v>
      </c>
      <c r="BDN232" s="664"/>
      <c r="BDO232" s="664"/>
      <c r="BDP232" s="4">
        <v>0</v>
      </c>
      <c r="BDQ232" s="664" t="s">
        <v>14</v>
      </c>
      <c r="BDR232" s="664"/>
      <c r="BDS232" s="664"/>
      <c r="BDT232" s="4">
        <v>0</v>
      </c>
      <c r="BDU232" s="664" t="s">
        <v>14</v>
      </c>
      <c r="BDV232" s="664"/>
      <c r="BDW232" s="664"/>
      <c r="BDX232" s="4">
        <v>0</v>
      </c>
      <c r="BDY232" s="664" t="s">
        <v>14</v>
      </c>
      <c r="BDZ232" s="664"/>
      <c r="BEA232" s="664"/>
      <c r="BEB232" s="4">
        <v>0</v>
      </c>
      <c r="BEC232" s="664" t="s">
        <v>14</v>
      </c>
      <c r="BED232" s="664"/>
      <c r="BEE232" s="664"/>
      <c r="BEF232" s="4">
        <v>0</v>
      </c>
      <c r="BEG232" s="664" t="s">
        <v>14</v>
      </c>
      <c r="BEH232" s="664"/>
      <c r="BEI232" s="664"/>
      <c r="BEJ232" s="4">
        <v>0</v>
      </c>
      <c r="BEK232" s="664" t="s">
        <v>14</v>
      </c>
      <c r="BEL232" s="664"/>
      <c r="BEM232" s="664"/>
      <c r="BEN232" s="4">
        <v>0</v>
      </c>
      <c r="BEO232" s="664" t="s">
        <v>14</v>
      </c>
      <c r="BEP232" s="664"/>
      <c r="BEQ232" s="664"/>
      <c r="BER232" s="4">
        <v>0</v>
      </c>
      <c r="BES232" s="664" t="s">
        <v>14</v>
      </c>
      <c r="BET232" s="664"/>
      <c r="BEU232" s="664"/>
      <c r="BEV232" s="4">
        <v>0</v>
      </c>
      <c r="BEW232" s="664" t="s">
        <v>14</v>
      </c>
      <c r="BEX232" s="664"/>
      <c r="BEY232" s="664"/>
      <c r="BEZ232" s="4">
        <v>0</v>
      </c>
      <c r="BFA232" s="664" t="s">
        <v>14</v>
      </c>
      <c r="BFB232" s="664"/>
      <c r="BFC232" s="664"/>
      <c r="BFD232" s="4">
        <v>0</v>
      </c>
      <c r="BFE232" s="664" t="s">
        <v>14</v>
      </c>
      <c r="BFF232" s="664"/>
      <c r="BFG232" s="664"/>
      <c r="BFH232" s="4">
        <v>0</v>
      </c>
      <c r="BFI232" s="664" t="s">
        <v>14</v>
      </c>
      <c r="BFJ232" s="664"/>
      <c r="BFK232" s="664"/>
      <c r="BFL232" s="4">
        <v>0</v>
      </c>
      <c r="BFM232" s="664" t="s">
        <v>14</v>
      </c>
      <c r="BFN232" s="664"/>
      <c r="BFO232" s="664"/>
      <c r="BFP232" s="4">
        <v>0</v>
      </c>
      <c r="BFQ232" s="664" t="s">
        <v>14</v>
      </c>
      <c r="BFR232" s="664"/>
      <c r="BFS232" s="664"/>
      <c r="BFT232" s="4">
        <v>0</v>
      </c>
      <c r="BFU232" s="664" t="s">
        <v>14</v>
      </c>
      <c r="BFV232" s="664"/>
      <c r="BFW232" s="664"/>
      <c r="BFX232" s="4">
        <v>0</v>
      </c>
      <c r="BFY232" s="664" t="s">
        <v>14</v>
      </c>
      <c r="BFZ232" s="664"/>
      <c r="BGA232" s="664"/>
      <c r="BGB232" s="4">
        <v>0</v>
      </c>
      <c r="BGC232" s="664" t="s">
        <v>14</v>
      </c>
      <c r="BGD232" s="664"/>
      <c r="BGE232" s="664"/>
      <c r="BGF232" s="4">
        <v>0</v>
      </c>
      <c r="BGG232" s="664" t="s">
        <v>14</v>
      </c>
      <c r="BGH232" s="664"/>
      <c r="BGI232" s="664"/>
      <c r="BGJ232" s="4">
        <v>0</v>
      </c>
      <c r="BGK232" s="664" t="s">
        <v>14</v>
      </c>
      <c r="BGL232" s="664"/>
      <c r="BGM232" s="664"/>
      <c r="BGN232" s="4">
        <v>0</v>
      </c>
      <c r="BGO232" s="664" t="s">
        <v>14</v>
      </c>
      <c r="BGP232" s="664"/>
      <c r="BGQ232" s="664"/>
      <c r="BGR232" s="4">
        <v>0</v>
      </c>
      <c r="BGS232" s="664" t="s">
        <v>14</v>
      </c>
      <c r="BGT232" s="664"/>
      <c r="BGU232" s="664"/>
      <c r="BGV232" s="4">
        <v>0</v>
      </c>
      <c r="BGW232" s="664" t="s">
        <v>14</v>
      </c>
      <c r="BGX232" s="664"/>
      <c r="BGY232" s="664"/>
      <c r="BGZ232" s="4">
        <v>0</v>
      </c>
      <c r="BHA232" s="664" t="s">
        <v>14</v>
      </c>
      <c r="BHB232" s="664"/>
      <c r="BHC232" s="664"/>
      <c r="BHD232" s="4">
        <v>0</v>
      </c>
      <c r="BHE232" s="664" t="s">
        <v>14</v>
      </c>
      <c r="BHF232" s="664"/>
      <c r="BHG232" s="664"/>
      <c r="BHH232" s="4">
        <v>0</v>
      </c>
      <c r="BHI232" s="664" t="s">
        <v>14</v>
      </c>
      <c r="BHJ232" s="664"/>
      <c r="BHK232" s="664"/>
      <c r="BHL232" s="4">
        <v>0</v>
      </c>
      <c r="BHM232" s="664" t="s">
        <v>14</v>
      </c>
      <c r="BHN232" s="664"/>
      <c r="BHO232" s="664"/>
      <c r="BHP232" s="4">
        <v>0</v>
      </c>
      <c r="BHQ232" s="664" t="s">
        <v>14</v>
      </c>
      <c r="BHR232" s="664"/>
      <c r="BHS232" s="664"/>
      <c r="BHT232" s="4">
        <v>0</v>
      </c>
      <c r="BHU232" s="664" t="s">
        <v>14</v>
      </c>
      <c r="BHV232" s="664"/>
      <c r="BHW232" s="664"/>
      <c r="BHX232" s="4">
        <v>0</v>
      </c>
      <c r="BHY232" s="664" t="s">
        <v>14</v>
      </c>
      <c r="BHZ232" s="664"/>
      <c r="BIA232" s="664"/>
      <c r="BIB232" s="4">
        <v>0</v>
      </c>
      <c r="BIC232" s="664" t="s">
        <v>14</v>
      </c>
      <c r="BID232" s="664"/>
      <c r="BIE232" s="664"/>
      <c r="BIF232" s="4">
        <v>0</v>
      </c>
      <c r="BIG232" s="664" t="s">
        <v>14</v>
      </c>
      <c r="BIH232" s="664"/>
      <c r="BII232" s="664"/>
      <c r="BIJ232" s="4">
        <v>0</v>
      </c>
      <c r="BIK232" s="664" t="s">
        <v>14</v>
      </c>
      <c r="BIL232" s="664"/>
      <c r="BIM232" s="664"/>
      <c r="BIN232" s="4">
        <v>0</v>
      </c>
      <c r="BIO232" s="664" t="s">
        <v>14</v>
      </c>
      <c r="BIP232" s="664"/>
      <c r="BIQ232" s="664"/>
      <c r="BIR232" s="4">
        <v>0</v>
      </c>
      <c r="BIS232" s="664" t="s">
        <v>14</v>
      </c>
      <c r="BIT232" s="664"/>
      <c r="BIU232" s="664"/>
      <c r="BIV232" s="4">
        <v>0</v>
      </c>
      <c r="BIW232" s="664" t="s">
        <v>14</v>
      </c>
      <c r="BIX232" s="664"/>
      <c r="BIY232" s="664"/>
      <c r="BIZ232" s="4">
        <v>0</v>
      </c>
      <c r="BJA232" s="664" t="s">
        <v>14</v>
      </c>
      <c r="BJB232" s="664"/>
      <c r="BJC232" s="664"/>
      <c r="BJD232" s="4">
        <v>0</v>
      </c>
      <c r="BJE232" s="664" t="s">
        <v>14</v>
      </c>
      <c r="BJF232" s="664"/>
      <c r="BJG232" s="664"/>
      <c r="BJH232" s="4">
        <v>0</v>
      </c>
      <c r="BJI232" s="664" t="s">
        <v>14</v>
      </c>
      <c r="BJJ232" s="664"/>
      <c r="BJK232" s="664"/>
      <c r="BJL232" s="4">
        <v>0</v>
      </c>
      <c r="BJM232" s="664" t="s">
        <v>14</v>
      </c>
      <c r="BJN232" s="664"/>
      <c r="BJO232" s="664"/>
      <c r="BJP232" s="4">
        <v>0</v>
      </c>
      <c r="BJQ232" s="664" t="s">
        <v>14</v>
      </c>
      <c r="BJR232" s="664"/>
      <c r="BJS232" s="664"/>
      <c r="BJT232" s="4">
        <v>0</v>
      </c>
      <c r="BJU232" s="664" t="s">
        <v>14</v>
      </c>
      <c r="BJV232" s="664"/>
      <c r="BJW232" s="664"/>
      <c r="BJX232" s="4">
        <v>0</v>
      </c>
      <c r="BJY232" s="664" t="s">
        <v>14</v>
      </c>
      <c r="BJZ232" s="664"/>
      <c r="BKA232" s="664"/>
      <c r="BKB232" s="4">
        <v>0</v>
      </c>
      <c r="BKC232" s="664" t="s">
        <v>14</v>
      </c>
      <c r="BKD232" s="664"/>
      <c r="BKE232" s="664"/>
      <c r="BKF232" s="4">
        <v>0</v>
      </c>
      <c r="BKG232" s="664" t="s">
        <v>14</v>
      </c>
      <c r="BKH232" s="664"/>
      <c r="BKI232" s="664"/>
      <c r="BKJ232" s="4">
        <v>0</v>
      </c>
      <c r="BKK232" s="664" t="s">
        <v>14</v>
      </c>
      <c r="BKL232" s="664"/>
      <c r="BKM232" s="664"/>
      <c r="BKN232" s="4">
        <v>0</v>
      </c>
      <c r="BKO232" s="664" t="s">
        <v>14</v>
      </c>
      <c r="BKP232" s="664"/>
      <c r="BKQ232" s="664"/>
      <c r="BKR232" s="4">
        <v>0</v>
      </c>
      <c r="BKS232" s="664" t="s">
        <v>14</v>
      </c>
      <c r="BKT232" s="664"/>
      <c r="BKU232" s="664"/>
      <c r="BKV232" s="4">
        <v>0</v>
      </c>
      <c r="BKW232" s="664" t="s">
        <v>14</v>
      </c>
      <c r="BKX232" s="664"/>
      <c r="BKY232" s="664"/>
      <c r="BKZ232" s="4">
        <v>0</v>
      </c>
      <c r="BLA232" s="664" t="s">
        <v>14</v>
      </c>
      <c r="BLB232" s="664"/>
      <c r="BLC232" s="664"/>
      <c r="BLD232" s="4">
        <v>0</v>
      </c>
      <c r="BLE232" s="664" t="s">
        <v>14</v>
      </c>
      <c r="BLF232" s="664"/>
      <c r="BLG232" s="664"/>
      <c r="BLH232" s="4">
        <v>0</v>
      </c>
      <c r="BLI232" s="664" t="s">
        <v>14</v>
      </c>
      <c r="BLJ232" s="664"/>
      <c r="BLK232" s="664"/>
      <c r="BLL232" s="4">
        <v>0</v>
      </c>
      <c r="BLM232" s="664" t="s">
        <v>14</v>
      </c>
      <c r="BLN232" s="664"/>
      <c r="BLO232" s="664"/>
      <c r="BLP232" s="4">
        <v>0</v>
      </c>
      <c r="BLQ232" s="664" t="s">
        <v>14</v>
      </c>
      <c r="BLR232" s="664"/>
      <c r="BLS232" s="664"/>
      <c r="BLT232" s="4">
        <v>0</v>
      </c>
      <c r="BLU232" s="664" t="s">
        <v>14</v>
      </c>
      <c r="BLV232" s="664"/>
      <c r="BLW232" s="664"/>
      <c r="BLX232" s="4">
        <v>0</v>
      </c>
      <c r="BLY232" s="664" t="s">
        <v>14</v>
      </c>
      <c r="BLZ232" s="664"/>
      <c r="BMA232" s="664"/>
      <c r="BMB232" s="4">
        <v>0</v>
      </c>
      <c r="BMC232" s="664" t="s">
        <v>14</v>
      </c>
      <c r="BMD232" s="664"/>
      <c r="BME232" s="664"/>
      <c r="BMF232" s="4">
        <v>0</v>
      </c>
      <c r="BMG232" s="664" t="s">
        <v>14</v>
      </c>
      <c r="BMH232" s="664"/>
      <c r="BMI232" s="664"/>
      <c r="BMJ232" s="4">
        <v>0</v>
      </c>
      <c r="BMK232" s="664" t="s">
        <v>14</v>
      </c>
      <c r="BML232" s="664"/>
      <c r="BMM232" s="664"/>
      <c r="BMN232" s="4">
        <v>0</v>
      </c>
      <c r="BMO232" s="664" t="s">
        <v>14</v>
      </c>
      <c r="BMP232" s="664"/>
      <c r="BMQ232" s="664"/>
      <c r="BMR232" s="4">
        <v>0</v>
      </c>
      <c r="BMS232" s="664" t="s">
        <v>14</v>
      </c>
      <c r="BMT232" s="664"/>
      <c r="BMU232" s="664"/>
      <c r="BMV232" s="4">
        <v>0</v>
      </c>
      <c r="BMW232" s="664" t="s">
        <v>14</v>
      </c>
      <c r="BMX232" s="664"/>
      <c r="BMY232" s="664"/>
      <c r="BMZ232" s="4">
        <v>0</v>
      </c>
      <c r="BNA232" s="664" t="s">
        <v>14</v>
      </c>
      <c r="BNB232" s="664"/>
      <c r="BNC232" s="664"/>
      <c r="BND232" s="4">
        <v>0</v>
      </c>
      <c r="BNE232" s="664" t="s">
        <v>14</v>
      </c>
      <c r="BNF232" s="664"/>
      <c r="BNG232" s="664"/>
      <c r="BNH232" s="4">
        <v>0</v>
      </c>
      <c r="BNI232" s="664" t="s">
        <v>14</v>
      </c>
      <c r="BNJ232" s="664"/>
      <c r="BNK232" s="664"/>
      <c r="BNL232" s="4">
        <v>0</v>
      </c>
      <c r="BNM232" s="664" t="s">
        <v>14</v>
      </c>
      <c r="BNN232" s="664"/>
      <c r="BNO232" s="664"/>
      <c r="BNP232" s="4">
        <v>0</v>
      </c>
      <c r="BNQ232" s="664" t="s">
        <v>14</v>
      </c>
      <c r="BNR232" s="664"/>
      <c r="BNS232" s="664"/>
      <c r="BNT232" s="4">
        <v>0</v>
      </c>
      <c r="BNU232" s="664" t="s">
        <v>14</v>
      </c>
      <c r="BNV232" s="664"/>
      <c r="BNW232" s="664"/>
      <c r="BNX232" s="4">
        <v>0</v>
      </c>
      <c r="BNY232" s="664" t="s">
        <v>14</v>
      </c>
      <c r="BNZ232" s="664"/>
      <c r="BOA232" s="664"/>
      <c r="BOB232" s="4">
        <v>0</v>
      </c>
      <c r="BOC232" s="664" t="s">
        <v>14</v>
      </c>
      <c r="BOD232" s="664"/>
      <c r="BOE232" s="664"/>
      <c r="BOF232" s="4">
        <v>0</v>
      </c>
      <c r="BOG232" s="664" t="s">
        <v>14</v>
      </c>
      <c r="BOH232" s="664"/>
      <c r="BOI232" s="664"/>
      <c r="BOJ232" s="4">
        <v>0</v>
      </c>
      <c r="BOK232" s="664" t="s">
        <v>14</v>
      </c>
      <c r="BOL232" s="664"/>
      <c r="BOM232" s="664"/>
      <c r="BON232" s="4">
        <v>0</v>
      </c>
      <c r="BOO232" s="664" t="s">
        <v>14</v>
      </c>
      <c r="BOP232" s="664"/>
      <c r="BOQ232" s="664"/>
      <c r="BOR232" s="4">
        <v>0</v>
      </c>
      <c r="BOS232" s="664" t="s">
        <v>14</v>
      </c>
      <c r="BOT232" s="664"/>
      <c r="BOU232" s="664"/>
      <c r="BOV232" s="4">
        <v>0</v>
      </c>
      <c r="BOW232" s="664" t="s">
        <v>14</v>
      </c>
      <c r="BOX232" s="664"/>
      <c r="BOY232" s="664"/>
      <c r="BOZ232" s="4">
        <v>0</v>
      </c>
      <c r="BPA232" s="664" t="s">
        <v>14</v>
      </c>
      <c r="BPB232" s="664"/>
      <c r="BPC232" s="664"/>
      <c r="BPD232" s="4">
        <v>0</v>
      </c>
      <c r="BPE232" s="664" t="s">
        <v>14</v>
      </c>
      <c r="BPF232" s="664"/>
      <c r="BPG232" s="664"/>
      <c r="BPH232" s="4">
        <v>0</v>
      </c>
      <c r="BPI232" s="664" t="s">
        <v>14</v>
      </c>
      <c r="BPJ232" s="664"/>
      <c r="BPK232" s="664"/>
      <c r="BPL232" s="4">
        <v>0</v>
      </c>
      <c r="BPM232" s="664" t="s">
        <v>14</v>
      </c>
      <c r="BPN232" s="664"/>
      <c r="BPO232" s="664"/>
      <c r="BPP232" s="4">
        <v>0</v>
      </c>
      <c r="BPQ232" s="664" t="s">
        <v>14</v>
      </c>
      <c r="BPR232" s="664"/>
      <c r="BPS232" s="664"/>
      <c r="BPT232" s="4">
        <v>0</v>
      </c>
      <c r="BPU232" s="664" t="s">
        <v>14</v>
      </c>
      <c r="BPV232" s="664"/>
      <c r="BPW232" s="664"/>
      <c r="BPX232" s="4">
        <v>0</v>
      </c>
      <c r="BPY232" s="664" t="s">
        <v>14</v>
      </c>
      <c r="BPZ232" s="664"/>
      <c r="BQA232" s="664"/>
      <c r="BQB232" s="4">
        <v>0</v>
      </c>
      <c r="BQC232" s="664" t="s">
        <v>14</v>
      </c>
      <c r="BQD232" s="664"/>
      <c r="BQE232" s="664"/>
      <c r="BQF232" s="4">
        <v>0</v>
      </c>
      <c r="BQG232" s="664" t="s">
        <v>14</v>
      </c>
      <c r="BQH232" s="664"/>
      <c r="BQI232" s="664"/>
      <c r="BQJ232" s="4">
        <v>0</v>
      </c>
      <c r="BQK232" s="664" t="s">
        <v>14</v>
      </c>
      <c r="BQL232" s="664"/>
      <c r="BQM232" s="664"/>
      <c r="BQN232" s="4">
        <v>0</v>
      </c>
      <c r="BQO232" s="664" t="s">
        <v>14</v>
      </c>
      <c r="BQP232" s="664"/>
      <c r="BQQ232" s="664"/>
      <c r="BQR232" s="4">
        <v>0</v>
      </c>
      <c r="BQS232" s="664" t="s">
        <v>14</v>
      </c>
      <c r="BQT232" s="664"/>
      <c r="BQU232" s="664"/>
      <c r="BQV232" s="4">
        <v>0</v>
      </c>
      <c r="BQW232" s="664" t="s">
        <v>14</v>
      </c>
      <c r="BQX232" s="664"/>
      <c r="BQY232" s="664"/>
      <c r="BQZ232" s="4">
        <v>0</v>
      </c>
      <c r="BRA232" s="664" t="s">
        <v>14</v>
      </c>
      <c r="BRB232" s="664"/>
      <c r="BRC232" s="664"/>
      <c r="BRD232" s="4">
        <v>0</v>
      </c>
      <c r="BRE232" s="664" t="s">
        <v>14</v>
      </c>
      <c r="BRF232" s="664"/>
      <c r="BRG232" s="664"/>
      <c r="BRH232" s="4">
        <v>0</v>
      </c>
      <c r="BRI232" s="664" t="s">
        <v>14</v>
      </c>
      <c r="BRJ232" s="664"/>
      <c r="BRK232" s="664"/>
      <c r="BRL232" s="4">
        <v>0</v>
      </c>
      <c r="BRM232" s="664" t="s">
        <v>14</v>
      </c>
      <c r="BRN232" s="664"/>
      <c r="BRO232" s="664"/>
      <c r="BRP232" s="4">
        <v>0</v>
      </c>
      <c r="BRQ232" s="664" t="s">
        <v>14</v>
      </c>
      <c r="BRR232" s="664"/>
      <c r="BRS232" s="664"/>
      <c r="BRT232" s="4">
        <v>0</v>
      </c>
      <c r="BRU232" s="664" t="s">
        <v>14</v>
      </c>
      <c r="BRV232" s="664"/>
      <c r="BRW232" s="664"/>
      <c r="BRX232" s="4">
        <v>0</v>
      </c>
      <c r="BRY232" s="664" t="s">
        <v>14</v>
      </c>
      <c r="BRZ232" s="664"/>
      <c r="BSA232" s="664"/>
      <c r="BSB232" s="4">
        <v>0</v>
      </c>
      <c r="BSC232" s="664" t="s">
        <v>14</v>
      </c>
      <c r="BSD232" s="664"/>
      <c r="BSE232" s="664"/>
      <c r="BSF232" s="4">
        <v>0</v>
      </c>
      <c r="BSG232" s="664" t="s">
        <v>14</v>
      </c>
      <c r="BSH232" s="664"/>
      <c r="BSI232" s="664"/>
      <c r="BSJ232" s="4">
        <v>0</v>
      </c>
      <c r="BSK232" s="664" t="s">
        <v>14</v>
      </c>
      <c r="BSL232" s="664"/>
      <c r="BSM232" s="664"/>
      <c r="BSN232" s="4">
        <v>0</v>
      </c>
      <c r="BSO232" s="664" t="s">
        <v>14</v>
      </c>
      <c r="BSP232" s="664"/>
      <c r="BSQ232" s="664"/>
      <c r="BSR232" s="4">
        <v>0</v>
      </c>
      <c r="BSS232" s="664" t="s">
        <v>14</v>
      </c>
      <c r="BST232" s="664"/>
      <c r="BSU232" s="664"/>
      <c r="BSV232" s="4">
        <v>0</v>
      </c>
      <c r="BSW232" s="664" t="s">
        <v>14</v>
      </c>
      <c r="BSX232" s="664"/>
      <c r="BSY232" s="664"/>
      <c r="BSZ232" s="4">
        <v>0</v>
      </c>
      <c r="BTA232" s="664" t="s">
        <v>14</v>
      </c>
      <c r="BTB232" s="664"/>
      <c r="BTC232" s="664"/>
      <c r="BTD232" s="4">
        <v>0</v>
      </c>
      <c r="BTE232" s="664" t="s">
        <v>14</v>
      </c>
      <c r="BTF232" s="664"/>
      <c r="BTG232" s="664"/>
      <c r="BTH232" s="4">
        <v>0</v>
      </c>
      <c r="BTI232" s="664" t="s">
        <v>14</v>
      </c>
      <c r="BTJ232" s="664"/>
      <c r="BTK232" s="664"/>
      <c r="BTL232" s="4">
        <v>0</v>
      </c>
      <c r="BTM232" s="664" t="s">
        <v>14</v>
      </c>
      <c r="BTN232" s="664"/>
      <c r="BTO232" s="664"/>
      <c r="BTP232" s="4">
        <v>0</v>
      </c>
      <c r="BTQ232" s="664" t="s">
        <v>14</v>
      </c>
      <c r="BTR232" s="664"/>
      <c r="BTS232" s="664"/>
      <c r="BTT232" s="4">
        <v>0</v>
      </c>
      <c r="BTU232" s="664" t="s">
        <v>14</v>
      </c>
      <c r="BTV232" s="664"/>
      <c r="BTW232" s="664"/>
      <c r="BTX232" s="4">
        <v>0</v>
      </c>
      <c r="BTY232" s="664" t="s">
        <v>14</v>
      </c>
      <c r="BTZ232" s="664"/>
      <c r="BUA232" s="664"/>
      <c r="BUB232" s="4">
        <v>0</v>
      </c>
      <c r="BUC232" s="664" t="s">
        <v>14</v>
      </c>
      <c r="BUD232" s="664"/>
      <c r="BUE232" s="664"/>
      <c r="BUF232" s="4">
        <v>0</v>
      </c>
      <c r="BUG232" s="664" t="s">
        <v>14</v>
      </c>
      <c r="BUH232" s="664"/>
      <c r="BUI232" s="664"/>
      <c r="BUJ232" s="4">
        <v>0</v>
      </c>
      <c r="BUK232" s="664" t="s">
        <v>14</v>
      </c>
      <c r="BUL232" s="664"/>
      <c r="BUM232" s="664"/>
      <c r="BUN232" s="4">
        <v>0</v>
      </c>
      <c r="BUO232" s="664" t="s">
        <v>14</v>
      </c>
      <c r="BUP232" s="664"/>
      <c r="BUQ232" s="664"/>
      <c r="BUR232" s="4">
        <v>0</v>
      </c>
      <c r="BUS232" s="664" t="s">
        <v>14</v>
      </c>
      <c r="BUT232" s="664"/>
      <c r="BUU232" s="664"/>
      <c r="BUV232" s="4">
        <v>0</v>
      </c>
      <c r="BUW232" s="664" t="s">
        <v>14</v>
      </c>
      <c r="BUX232" s="664"/>
      <c r="BUY232" s="664"/>
      <c r="BUZ232" s="4">
        <v>0</v>
      </c>
      <c r="BVA232" s="664" t="s">
        <v>14</v>
      </c>
      <c r="BVB232" s="664"/>
      <c r="BVC232" s="664"/>
      <c r="BVD232" s="4">
        <v>0</v>
      </c>
      <c r="BVE232" s="664" t="s">
        <v>14</v>
      </c>
      <c r="BVF232" s="664"/>
      <c r="BVG232" s="664"/>
      <c r="BVH232" s="4">
        <v>0</v>
      </c>
      <c r="BVI232" s="664" t="s">
        <v>14</v>
      </c>
      <c r="BVJ232" s="664"/>
      <c r="BVK232" s="664"/>
      <c r="BVL232" s="4">
        <v>0</v>
      </c>
      <c r="BVM232" s="664" t="s">
        <v>14</v>
      </c>
      <c r="BVN232" s="664"/>
      <c r="BVO232" s="664"/>
      <c r="BVP232" s="4">
        <v>0</v>
      </c>
      <c r="BVQ232" s="664" t="s">
        <v>14</v>
      </c>
      <c r="BVR232" s="664"/>
      <c r="BVS232" s="664"/>
      <c r="BVT232" s="4">
        <v>0</v>
      </c>
      <c r="BVU232" s="664" t="s">
        <v>14</v>
      </c>
      <c r="BVV232" s="664"/>
      <c r="BVW232" s="664"/>
      <c r="BVX232" s="4">
        <v>0</v>
      </c>
      <c r="BVY232" s="664" t="s">
        <v>14</v>
      </c>
      <c r="BVZ232" s="664"/>
      <c r="BWA232" s="664"/>
      <c r="BWB232" s="4">
        <v>0</v>
      </c>
      <c r="BWC232" s="664" t="s">
        <v>14</v>
      </c>
      <c r="BWD232" s="664"/>
      <c r="BWE232" s="664"/>
      <c r="BWF232" s="4">
        <v>0</v>
      </c>
      <c r="BWG232" s="664" t="s">
        <v>14</v>
      </c>
      <c r="BWH232" s="664"/>
      <c r="BWI232" s="664"/>
      <c r="BWJ232" s="4">
        <v>0</v>
      </c>
      <c r="BWK232" s="664" t="s">
        <v>14</v>
      </c>
      <c r="BWL232" s="664"/>
      <c r="BWM232" s="664"/>
      <c r="BWN232" s="4">
        <v>0</v>
      </c>
      <c r="BWO232" s="664" t="s">
        <v>14</v>
      </c>
      <c r="BWP232" s="664"/>
      <c r="BWQ232" s="664"/>
      <c r="BWR232" s="4">
        <v>0</v>
      </c>
      <c r="BWS232" s="664" t="s">
        <v>14</v>
      </c>
      <c r="BWT232" s="664"/>
      <c r="BWU232" s="664"/>
      <c r="BWV232" s="4">
        <v>0</v>
      </c>
      <c r="BWW232" s="664" t="s">
        <v>14</v>
      </c>
      <c r="BWX232" s="664"/>
      <c r="BWY232" s="664"/>
      <c r="BWZ232" s="4">
        <v>0</v>
      </c>
      <c r="BXA232" s="664" t="s">
        <v>14</v>
      </c>
      <c r="BXB232" s="664"/>
      <c r="BXC232" s="664"/>
      <c r="BXD232" s="4">
        <v>0</v>
      </c>
      <c r="BXE232" s="664" t="s">
        <v>14</v>
      </c>
      <c r="BXF232" s="664"/>
      <c r="BXG232" s="664"/>
      <c r="BXH232" s="4">
        <v>0</v>
      </c>
      <c r="BXI232" s="664" t="s">
        <v>14</v>
      </c>
      <c r="BXJ232" s="664"/>
      <c r="BXK232" s="664"/>
      <c r="BXL232" s="4">
        <v>0</v>
      </c>
      <c r="BXM232" s="664" t="s">
        <v>14</v>
      </c>
      <c r="BXN232" s="664"/>
      <c r="BXO232" s="664"/>
      <c r="BXP232" s="4">
        <v>0</v>
      </c>
      <c r="BXQ232" s="664" t="s">
        <v>14</v>
      </c>
      <c r="BXR232" s="664"/>
      <c r="BXS232" s="664"/>
      <c r="BXT232" s="4">
        <v>0</v>
      </c>
      <c r="BXU232" s="664" t="s">
        <v>14</v>
      </c>
      <c r="BXV232" s="664"/>
      <c r="BXW232" s="664"/>
      <c r="BXX232" s="4">
        <v>0</v>
      </c>
      <c r="BXY232" s="664" t="s">
        <v>14</v>
      </c>
      <c r="BXZ232" s="664"/>
      <c r="BYA232" s="664"/>
      <c r="BYB232" s="4">
        <v>0</v>
      </c>
      <c r="BYC232" s="664" t="s">
        <v>14</v>
      </c>
      <c r="BYD232" s="664"/>
      <c r="BYE232" s="664"/>
      <c r="BYF232" s="4">
        <v>0</v>
      </c>
      <c r="BYG232" s="664" t="s">
        <v>14</v>
      </c>
      <c r="BYH232" s="664"/>
      <c r="BYI232" s="664"/>
      <c r="BYJ232" s="4">
        <v>0</v>
      </c>
      <c r="BYK232" s="664" t="s">
        <v>14</v>
      </c>
      <c r="BYL232" s="664"/>
      <c r="BYM232" s="664"/>
      <c r="BYN232" s="4">
        <v>0</v>
      </c>
      <c r="BYO232" s="664" t="s">
        <v>14</v>
      </c>
      <c r="BYP232" s="664"/>
      <c r="BYQ232" s="664"/>
      <c r="BYR232" s="4">
        <v>0</v>
      </c>
      <c r="BYS232" s="664" t="s">
        <v>14</v>
      </c>
      <c r="BYT232" s="664"/>
      <c r="BYU232" s="664"/>
      <c r="BYV232" s="4">
        <v>0</v>
      </c>
      <c r="BYW232" s="664" t="s">
        <v>14</v>
      </c>
      <c r="BYX232" s="664"/>
      <c r="BYY232" s="664"/>
      <c r="BYZ232" s="4">
        <v>0</v>
      </c>
      <c r="BZA232" s="664" t="s">
        <v>14</v>
      </c>
      <c r="BZB232" s="664"/>
      <c r="BZC232" s="664"/>
      <c r="BZD232" s="4">
        <v>0</v>
      </c>
      <c r="BZE232" s="664" t="s">
        <v>14</v>
      </c>
      <c r="BZF232" s="664"/>
      <c r="BZG232" s="664"/>
      <c r="BZH232" s="4">
        <v>0</v>
      </c>
      <c r="BZI232" s="664" t="s">
        <v>14</v>
      </c>
      <c r="BZJ232" s="664"/>
      <c r="BZK232" s="664"/>
      <c r="BZL232" s="4">
        <v>0</v>
      </c>
      <c r="BZM232" s="664" t="s">
        <v>14</v>
      </c>
      <c r="BZN232" s="664"/>
      <c r="BZO232" s="664"/>
      <c r="BZP232" s="4">
        <v>0</v>
      </c>
      <c r="BZQ232" s="664" t="s">
        <v>14</v>
      </c>
      <c r="BZR232" s="664"/>
      <c r="BZS232" s="664"/>
      <c r="BZT232" s="4">
        <v>0</v>
      </c>
      <c r="BZU232" s="664" t="s">
        <v>14</v>
      </c>
      <c r="BZV232" s="664"/>
      <c r="BZW232" s="664"/>
      <c r="BZX232" s="4">
        <v>0</v>
      </c>
      <c r="BZY232" s="664" t="s">
        <v>14</v>
      </c>
      <c r="BZZ232" s="664"/>
      <c r="CAA232" s="664"/>
      <c r="CAB232" s="4">
        <v>0</v>
      </c>
      <c r="CAC232" s="664" t="s">
        <v>14</v>
      </c>
      <c r="CAD232" s="664"/>
      <c r="CAE232" s="664"/>
      <c r="CAF232" s="4">
        <v>0</v>
      </c>
      <c r="CAG232" s="664" t="s">
        <v>14</v>
      </c>
      <c r="CAH232" s="664"/>
      <c r="CAI232" s="664"/>
      <c r="CAJ232" s="4">
        <v>0</v>
      </c>
      <c r="CAK232" s="664" t="s">
        <v>14</v>
      </c>
      <c r="CAL232" s="664"/>
      <c r="CAM232" s="664"/>
      <c r="CAN232" s="4">
        <v>0</v>
      </c>
      <c r="CAO232" s="664" t="s">
        <v>14</v>
      </c>
      <c r="CAP232" s="664"/>
      <c r="CAQ232" s="664"/>
      <c r="CAR232" s="4">
        <v>0</v>
      </c>
      <c r="CAS232" s="664" t="s">
        <v>14</v>
      </c>
      <c r="CAT232" s="664"/>
      <c r="CAU232" s="664"/>
      <c r="CAV232" s="4">
        <v>0</v>
      </c>
      <c r="CAW232" s="664" t="s">
        <v>14</v>
      </c>
      <c r="CAX232" s="664"/>
      <c r="CAY232" s="664"/>
      <c r="CAZ232" s="4">
        <v>0</v>
      </c>
      <c r="CBA232" s="664" t="s">
        <v>14</v>
      </c>
      <c r="CBB232" s="664"/>
      <c r="CBC232" s="664"/>
      <c r="CBD232" s="4">
        <v>0</v>
      </c>
      <c r="CBE232" s="664" t="s">
        <v>14</v>
      </c>
      <c r="CBF232" s="664"/>
      <c r="CBG232" s="664"/>
      <c r="CBH232" s="4">
        <v>0</v>
      </c>
      <c r="CBI232" s="664" t="s">
        <v>14</v>
      </c>
      <c r="CBJ232" s="664"/>
      <c r="CBK232" s="664"/>
      <c r="CBL232" s="4">
        <v>0</v>
      </c>
      <c r="CBM232" s="664" t="s">
        <v>14</v>
      </c>
      <c r="CBN232" s="664"/>
      <c r="CBO232" s="664"/>
      <c r="CBP232" s="4">
        <v>0</v>
      </c>
      <c r="CBQ232" s="664" t="s">
        <v>14</v>
      </c>
      <c r="CBR232" s="664"/>
      <c r="CBS232" s="664"/>
      <c r="CBT232" s="4">
        <v>0</v>
      </c>
      <c r="CBU232" s="664" t="s">
        <v>14</v>
      </c>
      <c r="CBV232" s="664"/>
      <c r="CBW232" s="664"/>
      <c r="CBX232" s="4">
        <v>0</v>
      </c>
      <c r="CBY232" s="664" t="s">
        <v>14</v>
      </c>
      <c r="CBZ232" s="664"/>
      <c r="CCA232" s="664"/>
      <c r="CCB232" s="4">
        <v>0</v>
      </c>
      <c r="CCC232" s="664" t="s">
        <v>14</v>
      </c>
      <c r="CCD232" s="664"/>
      <c r="CCE232" s="664"/>
      <c r="CCF232" s="4">
        <v>0</v>
      </c>
      <c r="CCG232" s="664" t="s">
        <v>14</v>
      </c>
      <c r="CCH232" s="664"/>
      <c r="CCI232" s="664"/>
      <c r="CCJ232" s="4">
        <v>0</v>
      </c>
      <c r="CCK232" s="664" t="s">
        <v>14</v>
      </c>
      <c r="CCL232" s="664"/>
      <c r="CCM232" s="664"/>
      <c r="CCN232" s="4">
        <v>0</v>
      </c>
      <c r="CCO232" s="664" t="s">
        <v>14</v>
      </c>
      <c r="CCP232" s="664"/>
      <c r="CCQ232" s="664"/>
      <c r="CCR232" s="4">
        <v>0</v>
      </c>
      <c r="CCS232" s="664" t="s">
        <v>14</v>
      </c>
      <c r="CCT232" s="664"/>
      <c r="CCU232" s="664"/>
      <c r="CCV232" s="4">
        <v>0</v>
      </c>
      <c r="CCW232" s="664" t="s">
        <v>14</v>
      </c>
      <c r="CCX232" s="664"/>
      <c r="CCY232" s="664"/>
      <c r="CCZ232" s="4">
        <v>0</v>
      </c>
      <c r="CDA232" s="664" t="s">
        <v>14</v>
      </c>
      <c r="CDB232" s="664"/>
      <c r="CDC232" s="664"/>
      <c r="CDD232" s="4">
        <v>0</v>
      </c>
      <c r="CDE232" s="664" t="s">
        <v>14</v>
      </c>
      <c r="CDF232" s="664"/>
      <c r="CDG232" s="664"/>
      <c r="CDH232" s="4">
        <v>0</v>
      </c>
      <c r="CDI232" s="664" t="s">
        <v>14</v>
      </c>
      <c r="CDJ232" s="664"/>
      <c r="CDK232" s="664"/>
      <c r="CDL232" s="4">
        <v>0</v>
      </c>
      <c r="CDM232" s="664" t="s">
        <v>14</v>
      </c>
      <c r="CDN232" s="664"/>
      <c r="CDO232" s="664"/>
      <c r="CDP232" s="4">
        <v>0</v>
      </c>
      <c r="CDQ232" s="664" t="s">
        <v>14</v>
      </c>
      <c r="CDR232" s="664"/>
      <c r="CDS232" s="664"/>
      <c r="CDT232" s="4">
        <v>0</v>
      </c>
      <c r="CDU232" s="664" t="s">
        <v>14</v>
      </c>
      <c r="CDV232" s="664"/>
      <c r="CDW232" s="664"/>
      <c r="CDX232" s="4">
        <v>0</v>
      </c>
      <c r="CDY232" s="664" t="s">
        <v>14</v>
      </c>
      <c r="CDZ232" s="664"/>
      <c r="CEA232" s="664"/>
      <c r="CEB232" s="4">
        <v>0</v>
      </c>
      <c r="CEC232" s="664" t="s">
        <v>14</v>
      </c>
      <c r="CED232" s="664"/>
      <c r="CEE232" s="664"/>
      <c r="CEF232" s="4">
        <v>0</v>
      </c>
      <c r="CEG232" s="664" t="s">
        <v>14</v>
      </c>
      <c r="CEH232" s="664"/>
      <c r="CEI232" s="664"/>
      <c r="CEJ232" s="4">
        <v>0</v>
      </c>
      <c r="CEK232" s="664" t="s">
        <v>14</v>
      </c>
      <c r="CEL232" s="664"/>
      <c r="CEM232" s="664"/>
      <c r="CEN232" s="4">
        <v>0</v>
      </c>
      <c r="CEO232" s="664" t="s">
        <v>14</v>
      </c>
      <c r="CEP232" s="664"/>
      <c r="CEQ232" s="664"/>
      <c r="CER232" s="4">
        <v>0</v>
      </c>
      <c r="CES232" s="664" t="s">
        <v>14</v>
      </c>
      <c r="CET232" s="664"/>
      <c r="CEU232" s="664"/>
      <c r="CEV232" s="4">
        <v>0</v>
      </c>
      <c r="CEW232" s="664" t="s">
        <v>14</v>
      </c>
      <c r="CEX232" s="664"/>
      <c r="CEY232" s="664"/>
      <c r="CEZ232" s="4">
        <v>0</v>
      </c>
      <c r="CFA232" s="664" t="s">
        <v>14</v>
      </c>
      <c r="CFB232" s="664"/>
      <c r="CFC232" s="664"/>
      <c r="CFD232" s="4">
        <v>0</v>
      </c>
      <c r="CFE232" s="664" t="s">
        <v>14</v>
      </c>
      <c r="CFF232" s="664"/>
      <c r="CFG232" s="664"/>
      <c r="CFH232" s="4">
        <v>0</v>
      </c>
      <c r="CFI232" s="664" t="s">
        <v>14</v>
      </c>
      <c r="CFJ232" s="664"/>
      <c r="CFK232" s="664"/>
      <c r="CFL232" s="4">
        <v>0</v>
      </c>
      <c r="CFM232" s="664" t="s">
        <v>14</v>
      </c>
      <c r="CFN232" s="664"/>
      <c r="CFO232" s="664"/>
      <c r="CFP232" s="4">
        <v>0</v>
      </c>
      <c r="CFQ232" s="664" t="s">
        <v>14</v>
      </c>
      <c r="CFR232" s="664"/>
      <c r="CFS232" s="664"/>
      <c r="CFT232" s="4">
        <v>0</v>
      </c>
      <c r="CFU232" s="664" t="s">
        <v>14</v>
      </c>
      <c r="CFV232" s="664"/>
      <c r="CFW232" s="664"/>
      <c r="CFX232" s="4">
        <v>0</v>
      </c>
      <c r="CFY232" s="664" t="s">
        <v>14</v>
      </c>
      <c r="CFZ232" s="664"/>
      <c r="CGA232" s="664"/>
      <c r="CGB232" s="4">
        <v>0</v>
      </c>
      <c r="CGC232" s="664" t="s">
        <v>14</v>
      </c>
      <c r="CGD232" s="664"/>
      <c r="CGE232" s="664"/>
      <c r="CGF232" s="4">
        <v>0</v>
      </c>
      <c r="CGG232" s="664" t="s">
        <v>14</v>
      </c>
      <c r="CGH232" s="664"/>
      <c r="CGI232" s="664"/>
      <c r="CGJ232" s="4">
        <v>0</v>
      </c>
      <c r="CGK232" s="664" t="s">
        <v>14</v>
      </c>
      <c r="CGL232" s="664"/>
      <c r="CGM232" s="664"/>
      <c r="CGN232" s="4">
        <v>0</v>
      </c>
      <c r="CGO232" s="664" t="s">
        <v>14</v>
      </c>
      <c r="CGP232" s="664"/>
      <c r="CGQ232" s="664"/>
      <c r="CGR232" s="4">
        <v>0</v>
      </c>
      <c r="CGS232" s="664" t="s">
        <v>14</v>
      </c>
      <c r="CGT232" s="664"/>
      <c r="CGU232" s="664"/>
      <c r="CGV232" s="4">
        <v>0</v>
      </c>
      <c r="CGW232" s="664" t="s">
        <v>14</v>
      </c>
      <c r="CGX232" s="664"/>
      <c r="CGY232" s="664"/>
      <c r="CGZ232" s="4">
        <v>0</v>
      </c>
      <c r="CHA232" s="664" t="s">
        <v>14</v>
      </c>
      <c r="CHB232" s="664"/>
      <c r="CHC232" s="664"/>
      <c r="CHD232" s="4">
        <v>0</v>
      </c>
      <c r="CHE232" s="664" t="s">
        <v>14</v>
      </c>
      <c r="CHF232" s="664"/>
      <c r="CHG232" s="664"/>
      <c r="CHH232" s="4">
        <v>0</v>
      </c>
      <c r="CHI232" s="664" t="s">
        <v>14</v>
      </c>
      <c r="CHJ232" s="664"/>
      <c r="CHK232" s="664"/>
      <c r="CHL232" s="4">
        <v>0</v>
      </c>
      <c r="CHM232" s="664" t="s">
        <v>14</v>
      </c>
      <c r="CHN232" s="664"/>
      <c r="CHO232" s="664"/>
      <c r="CHP232" s="4">
        <v>0</v>
      </c>
      <c r="CHQ232" s="664" t="s">
        <v>14</v>
      </c>
      <c r="CHR232" s="664"/>
      <c r="CHS232" s="664"/>
      <c r="CHT232" s="4">
        <v>0</v>
      </c>
      <c r="CHU232" s="664" t="s">
        <v>14</v>
      </c>
      <c r="CHV232" s="664"/>
      <c r="CHW232" s="664"/>
      <c r="CHX232" s="4">
        <v>0</v>
      </c>
      <c r="CHY232" s="664" t="s">
        <v>14</v>
      </c>
      <c r="CHZ232" s="664"/>
      <c r="CIA232" s="664"/>
      <c r="CIB232" s="4">
        <v>0</v>
      </c>
      <c r="CIC232" s="664" t="s">
        <v>14</v>
      </c>
      <c r="CID232" s="664"/>
      <c r="CIE232" s="664"/>
      <c r="CIF232" s="4">
        <v>0</v>
      </c>
      <c r="CIG232" s="664" t="s">
        <v>14</v>
      </c>
      <c r="CIH232" s="664"/>
      <c r="CII232" s="664"/>
      <c r="CIJ232" s="4">
        <v>0</v>
      </c>
      <c r="CIK232" s="664" t="s">
        <v>14</v>
      </c>
      <c r="CIL232" s="664"/>
      <c r="CIM232" s="664"/>
      <c r="CIN232" s="4">
        <v>0</v>
      </c>
      <c r="CIO232" s="664" t="s">
        <v>14</v>
      </c>
      <c r="CIP232" s="664"/>
      <c r="CIQ232" s="664"/>
      <c r="CIR232" s="4">
        <v>0</v>
      </c>
      <c r="CIS232" s="664" t="s">
        <v>14</v>
      </c>
      <c r="CIT232" s="664"/>
      <c r="CIU232" s="664"/>
      <c r="CIV232" s="4">
        <v>0</v>
      </c>
      <c r="CIW232" s="664" t="s">
        <v>14</v>
      </c>
      <c r="CIX232" s="664"/>
      <c r="CIY232" s="664"/>
      <c r="CIZ232" s="4">
        <v>0</v>
      </c>
      <c r="CJA232" s="664" t="s">
        <v>14</v>
      </c>
      <c r="CJB232" s="664"/>
      <c r="CJC232" s="664"/>
      <c r="CJD232" s="4">
        <v>0</v>
      </c>
      <c r="CJE232" s="664" t="s">
        <v>14</v>
      </c>
      <c r="CJF232" s="664"/>
      <c r="CJG232" s="664"/>
      <c r="CJH232" s="4">
        <v>0</v>
      </c>
      <c r="CJI232" s="664" t="s">
        <v>14</v>
      </c>
      <c r="CJJ232" s="664"/>
      <c r="CJK232" s="664"/>
      <c r="CJL232" s="4">
        <v>0</v>
      </c>
      <c r="CJM232" s="664" t="s">
        <v>14</v>
      </c>
      <c r="CJN232" s="664"/>
      <c r="CJO232" s="664"/>
      <c r="CJP232" s="4">
        <v>0</v>
      </c>
      <c r="CJQ232" s="664" t="s">
        <v>14</v>
      </c>
      <c r="CJR232" s="664"/>
      <c r="CJS232" s="664"/>
      <c r="CJT232" s="4">
        <v>0</v>
      </c>
      <c r="CJU232" s="664" t="s">
        <v>14</v>
      </c>
      <c r="CJV232" s="664"/>
      <c r="CJW232" s="664"/>
      <c r="CJX232" s="4">
        <v>0</v>
      </c>
      <c r="CJY232" s="664" t="s">
        <v>14</v>
      </c>
      <c r="CJZ232" s="664"/>
      <c r="CKA232" s="664"/>
      <c r="CKB232" s="4">
        <v>0</v>
      </c>
      <c r="CKC232" s="664" t="s">
        <v>14</v>
      </c>
      <c r="CKD232" s="664"/>
      <c r="CKE232" s="664"/>
      <c r="CKF232" s="4">
        <v>0</v>
      </c>
      <c r="CKG232" s="664" t="s">
        <v>14</v>
      </c>
      <c r="CKH232" s="664"/>
      <c r="CKI232" s="664"/>
      <c r="CKJ232" s="4">
        <v>0</v>
      </c>
      <c r="CKK232" s="664" t="s">
        <v>14</v>
      </c>
      <c r="CKL232" s="664"/>
      <c r="CKM232" s="664"/>
      <c r="CKN232" s="4">
        <v>0</v>
      </c>
      <c r="CKO232" s="664" t="s">
        <v>14</v>
      </c>
      <c r="CKP232" s="664"/>
      <c r="CKQ232" s="664"/>
      <c r="CKR232" s="4">
        <v>0</v>
      </c>
      <c r="CKS232" s="664" t="s">
        <v>14</v>
      </c>
      <c r="CKT232" s="664"/>
      <c r="CKU232" s="664"/>
      <c r="CKV232" s="4">
        <v>0</v>
      </c>
      <c r="CKW232" s="664" t="s">
        <v>14</v>
      </c>
      <c r="CKX232" s="664"/>
      <c r="CKY232" s="664"/>
      <c r="CKZ232" s="4">
        <v>0</v>
      </c>
      <c r="CLA232" s="664" t="s">
        <v>14</v>
      </c>
      <c r="CLB232" s="664"/>
      <c r="CLC232" s="664"/>
      <c r="CLD232" s="4">
        <v>0</v>
      </c>
      <c r="CLE232" s="664" t="s">
        <v>14</v>
      </c>
      <c r="CLF232" s="664"/>
      <c r="CLG232" s="664"/>
      <c r="CLH232" s="4">
        <v>0</v>
      </c>
      <c r="CLI232" s="664" t="s">
        <v>14</v>
      </c>
      <c r="CLJ232" s="664"/>
      <c r="CLK232" s="664"/>
      <c r="CLL232" s="4">
        <v>0</v>
      </c>
      <c r="CLM232" s="664" t="s">
        <v>14</v>
      </c>
      <c r="CLN232" s="664"/>
      <c r="CLO232" s="664"/>
      <c r="CLP232" s="4">
        <v>0</v>
      </c>
      <c r="CLQ232" s="664" t="s">
        <v>14</v>
      </c>
      <c r="CLR232" s="664"/>
      <c r="CLS232" s="664"/>
      <c r="CLT232" s="4">
        <v>0</v>
      </c>
      <c r="CLU232" s="664" t="s">
        <v>14</v>
      </c>
      <c r="CLV232" s="664"/>
      <c r="CLW232" s="664"/>
      <c r="CLX232" s="4">
        <v>0</v>
      </c>
      <c r="CLY232" s="664" t="s">
        <v>14</v>
      </c>
      <c r="CLZ232" s="664"/>
      <c r="CMA232" s="664"/>
      <c r="CMB232" s="4">
        <v>0</v>
      </c>
      <c r="CMC232" s="664" t="s">
        <v>14</v>
      </c>
      <c r="CMD232" s="664"/>
      <c r="CME232" s="664"/>
      <c r="CMF232" s="4">
        <v>0</v>
      </c>
      <c r="CMG232" s="664" t="s">
        <v>14</v>
      </c>
      <c r="CMH232" s="664"/>
      <c r="CMI232" s="664"/>
      <c r="CMJ232" s="4">
        <v>0</v>
      </c>
      <c r="CMK232" s="664" t="s">
        <v>14</v>
      </c>
      <c r="CML232" s="664"/>
      <c r="CMM232" s="664"/>
      <c r="CMN232" s="4">
        <v>0</v>
      </c>
      <c r="CMO232" s="664" t="s">
        <v>14</v>
      </c>
      <c r="CMP232" s="664"/>
      <c r="CMQ232" s="664"/>
      <c r="CMR232" s="4">
        <v>0</v>
      </c>
      <c r="CMS232" s="664" t="s">
        <v>14</v>
      </c>
      <c r="CMT232" s="664"/>
      <c r="CMU232" s="664"/>
      <c r="CMV232" s="4">
        <v>0</v>
      </c>
      <c r="CMW232" s="664" t="s">
        <v>14</v>
      </c>
      <c r="CMX232" s="664"/>
      <c r="CMY232" s="664"/>
      <c r="CMZ232" s="4">
        <v>0</v>
      </c>
      <c r="CNA232" s="664" t="s">
        <v>14</v>
      </c>
      <c r="CNB232" s="664"/>
      <c r="CNC232" s="664"/>
      <c r="CND232" s="4">
        <v>0</v>
      </c>
      <c r="CNE232" s="664" t="s">
        <v>14</v>
      </c>
      <c r="CNF232" s="664"/>
      <c r="CNG232" s="664"/>
      <c r="CNH232" s="4">
        <v>0</v>
      </c>
      <c r="CNI232" s="664" t="s">
        <v>14</v>
      </c>
      <c r="CNJ232" s="664"/>
      <c r="CNK232" s="664"/>
      <c r="CNL232" s="4">
        <v>0</v>
      </c>
      <c r="CNM232" s="664" t="s">
        <v>14</v>
      </c>
      <c r="CNN232" s="664"/>
      <c r="CNO232" s="664"/>
      <c r="CNP232" s="4">
        <v>0</v>
      </c>
      <c r="CNQ232" s="664" t="s">
        <v>14</v>
      </c>
      <c r="CNR232" s="664"/>
      <c r="CNS232" s="664"/>
      <c r="CNT232" s="4">
        <v>0</v>
      </c>
      <c r="CNU232" s="664" t="s">
        <v>14</v>
      </c>
      <c r="CNV232" s="664"/>
      <c r="CNW232" s="664"/>
      <c r="CNX232" s="4">
        <v>0</v>
      </c>
      <c r="CNY232" s="664" t="s">
        <v>14</v>
      </c>
      <c r="CNZ232" s="664"/>
      <c r="COA232" s="664"/>
      <c r="COB232" s="4">
        <v>0</v>
      </c>
      <c r="COC232" s="664" t="s">
        <v>14</v>
      </c>
      <c r="COD232" s="664"/>
      <c r="COE232" s="664"/>
      <c r="COF232" s="4">
        <v>0</v>
      </c>
      <c r="COG232" s="664" t="s">
        <v>14</v>
      </c>
      <c r="COH232" s="664"/>
      <c r="COI232" s="664"/>
      <c r="COJ232" s="4">
        <v>0</v>
      </c>
      <c r="COK232" s="664" t="s">
        <v>14</v>
      </c>
      <c r="COL232" s="664"/>
      <c r="COM232" s="664"/>
      <c r="CON232" s="4">
        <v>0</v>
      </c>
      <c r="COO232" s="664" t="s">
        <v>14</v>
      </c>
      <c r="COP232" s="664"/>
      <c r="COQ232" s="664"/>
      <c r="COR232" s="4">
        <v>0</v>
      </c>
      <c r="COS232" s="664" t="s">
        <v>14</v>
      </c>
      <c r="COT232" s="664"/>
      <c r="COU232" s="664"/>
      <c r="COV232" s="4">
        <v>0</v>
      </c>
      <c r="COW232" s="664" t="s">
        <v>14</v>
      </c>
      <c r="COX232" s="664"/>
      <c r="COY232" s="664"/>
      <c r="COZ232" s="4">
        <v>0</v>
      </c>
      <c r="CPA232" s="664" t="s">
        <v>14</v>
      </c>
      <c r="CPB232" s="664"/>
      <c r="CPC232" s="664"/>
      <c r="CPD232" s="4">
        <v>0</v>
      </c>
      <c r="CPE232" s="664" t="s">
        <v>14</v>
      </c>
      <c r="CPF232" s="664"/>
      <c r="CPG232" s="664"/>
      <c r="CPH232" s="4">
        <v>0</v>
      </c>
      <c r="CPI232" s="664" t="s">
        <v>14</v>
      </c>
      <c r="CPJ232" s="664"/>
      <c r="CPK232" s="664"/>
      <c r="CPL232" s="4">
        <v>0</v>
      </c>
      <c r="CPM232" s="664" t="s">
        <v>14</v>
      </c>
      <c r="CPN232" s="664"/>
      <c r="CPO232" s="664"/>
      <c r="CPP232" s="4">
        <v>0</v>
      </c>
      <c r="CPQ232" s="664" t="s">
        <v>14</v>
      </c>
      <c r="CPR232" s="664"/>
      <c r="CPS232" s="664"/>
      <c r="CPT232" s="4">
        <v>0</v>
      </c>
      <c r="CPU232" s="664" t="s">
        <v>14</v>
      </c>
      <c r="CPV232" s="664"/>
      <c r="CPW232" s="664"/>
      <c r="CPX232" s="4">
        <v>0</v>
      </c>
      <c r="CPY232" s="664" t="s">
        <v>14</v>
      </c>
      <c r="CPZ232" s="664"/>
      <c r="CQA232" s="664"/>
      <c r="CQB232" s="4">
        <v>0</v>
      </c>
      <c r="CQC232" s="664" t="s">
        <v>14</v>
      </c>
      <c r="CQD232" s="664"/>
      <c r="CQE232" s="664"/>
      <c r="CQF232" s="4">
        <v>0</v>
      </c>
      <c r="CQG232" s="664" t="s">
        <v>14</v>
      </c>
      <c r="CQH232" s="664"/>
      <c r="CQI232" s="664"/>
      <c r="CQJ232" s="4">
        <v>0</v>
      </c>
      <c r="CQK232" s="664" t="s">
        <v>14</v>
      </c>
      <c r="CQL232" s="664"/>
      <c r="CQM232" s="664"/>
      <c r="CQN232" s="4">
        <v>0</v>
      </c>
      <c r="CQO232" s="664" t="s">
        <v>14</v>
      </c>
      <c r="CQP232" s="664"/>
      <c r="CQQ232" s="664"/>
      <c r="CQR232" s="4">
        <v>0</v>
      </c>
      <c r="CQS232" s="664" t="s">
        <v>14</v>
      </c>
      <c r="CQT232" s="664"/>
      <c r="CQU232" s="664"/>
      <c r="CQV232" s="4">
        <v>0</v>
      </c>
      <c r="CQW232" s="664" t="s">
        <v>14</v>
      </c>
      <c r="CQX232" s="664"/>
      <c r="CQY232" s="664"/>
      <c r="CQZ232" s="4">
        <v>0</v>
      </c>
      <c r="CRA232" s="664" t="s">
        <v>14</v>
      </c>
      <c r="CRB232" s="664"/>
      <c r="CRC232" s="664"/>
      <c r="CRD232" s="4">
        <v>0</v>
      </c>
      <c r="CRE232" s="664" t="s">
        <v>14</v>
      </c>
      <c r="CRF232" s="664"/>
      <c r="CRG232" s="664"/>
      <c r="CRH232" s="4">
        <v>0</v>
      </c>
      <c r="CRI232" s="664" t="s">
        <v>14</v>
      </c>
      <c r="CRJ232" s="664"/>
      <c r="CRK232" s="664"/>
      <c r="CRL232" s="4">
        <v>0</v>
      </c>
      <c r="CRM232" s="664" t="s">
        <v>14</v>
      </c>
      <c r="CRN232" s="664"/>
      <c r="CRO232" s="664"/>
      <c r="CRP232" s="4">
        <v>0</v>
      </c>
      <c r="CRQ232" s="664" t="s">
        <v>14</v>
      </c>
      <c r="CRR232" s="664"/>
      <c r="CRS232" s="664"/>
      <c r="CRT232" s="4">
        <v>0</v>
      </c>
      <c r="CRU232" s="664" t="s">
        <v>14</v>
      </c>
      <c r="CRV232" s="664"/>
      <c r="CRW232" s="664"/>
      <c r="CRX232" s="4">
        <v>0</v>
      </c>
      <c r="CRY232" s="664" t="s">
        <v>14</v>
      </c>
      <c r="CRZ232" s="664"/>
      <c r="CSA232" s="664"/>
      <c r="CSB232" s="4">
        <v>0</v>
      </c>
      <c r="CSC232" s="664" t="s">
        <v>14</v>
      </c>
      <c r="CSD232" s="664"/>
      <c r="CSE232" s="664"/>
      <c r="CSF232" s="4">
        <v>0</v>
      </c>
      <c r="CSG232" s="664" t="s">
        <v>14</v>
      </c>
      <c r="CSH232" s="664"/>
      <c r="CSI232" s="664"/>
      <c r="CSJ232" s="4">
        <v>0</v>
      </c>
      <c r="CSK232" s="664" t="s">
        <v>14</v>
      </c>
      <c r="CSL232" s="664"/>
      <c r="CSM232" s="664"/>
      <c r="CSN232" s="4">
        <v>0</v>
      </c>
      <c r="CSO232" s="664" t="s">
        <v>14</v>
      </c>
      <c r="CSP232" s="664"/>
      <c r="CSQ232" s="664"/>
      <c r="CSR232" s="4">
        <v>0</v>
      </c>
      <c r="CSS232" s="664" t="s">
        <v>14</v>
      </c>
      <c r="CST232" s="664"/>
      <c r="CSU232" s="664"/>
      <c r="CSV232" s="4">
        <v>0</v>
      </c>
      <c r="CSW232" s="664" t="s">
        <v>14</v>
      </c>
      <c r="CSX232" s="664"/>
      <c r="CSY232" s="664"/>
      <c r="CSZ232" s="4">
        <v>0</v>
      </c>
      <c r="CTA232" s="664" t="s">
        <v>14</v>
      </c>
      <c r="CTB232" s="664"/>
      <c r="CTC232" s="664"/>
      <c r="CTD232" s="4">
        <v>0</v>
      </c>
      <c r="CTE232" s="664" t="s">
        <v>14</v>
      </c>
      <c r="CTF232" s="664"/>
      <c r="CTG232" s="664"/>
      <c r="CTH232" s="4">
        <v>0</v>
      </c>
      <c r="CTI232" s="664" t="s">
        <v>14</v>
      </c>
      <c r="CTJ232" s="664"/>
      <c r="CTK232" s="664"/>
      <c r="CTL232" s="4">
        <v>0</v>
      </c>
      <c r="CTM232" s="664" t="s">
        <v>14</v>
      </c>
      <c r="CTN232" s="664"/>
      <c r="CTO232" s="664"/>
      <c r="CTP232" s="4">
        <v>0</v>
      </c>
      <c r="CTQ232" s="664" t="s">
        <v>14</v>
      </c>
      <c r="CTR232" s="664"/>
      <c r="CTS232" s="664"/>
      <c r="CTT232" s="4">
        <v>0</v>
      </c>
      <c r="CTU232" s="664" t="s">
        <v>14</v>
      </c>
      <c r="CTV232" s="664"/>
      <c r="CTW232" s="664"/>
      <c r="CTX232" s="4">
        <v>0</v>
      </c>
      <c r="CTY232" s="664" t="s">
        <v>14</v>
      </c>
      <c r="CTZ232" s="664"/>
      <c r="CUA232" s="664"/>
      <c r="CUB232" s="4">
        <v>0</v>
      </c>
      <c r="CUC232" s="664" t="s">
        <v>14</v>
      </c>
      <c r="CUD232" s="664"/>
      <c r="CUE232" s="664"/>
      <c r="CUF232" s="4">
        <v>0</v>
      </c>
      <c r="CUG232" s="664" t="s">
        <v>14</v>
      </c>
      <c r="CUH232" s="664"/>
      <c r="CUI232" s="664"/>
      <c r="CUJ232" s="4">
        <v>0</v>
      </c>
      <c r="CUK232" s="664" t="s">
        <v>14</v>
      </c>
      <c r="CUL232" s="664"/>
      <c r="CUM232" s="664"/>
      <c r="CUN232" s="4">
        <v>0</v>
      </c>
      <c r="CUO232" s="664" t="s">
        <v>14</v>
      </c>
      <c r="CUP232" s="664"/>
      <c r="CUQ232" s="664"/>
      <c r="CUR232" s="4">
        <v>0</v>
      </c>
      <c r="CUS232" s="664" t="s">
        <v>14</v>
      </c>
      <c r="CUT232" s="664"/>
      <c r="CUU232" s="664"/>
      <c r="CUV232" s="4">
        <v>0</v>
      </c>
      <c r="CUW232" s="664" t="s">
        <v>14</v>
      </c>
      <c r="CUX232" s="664"/>
      <c r="CUY232" s="664"/>
      <c r="CUZ232" s="4">
        <v>0</v>
      </c>
      <c r="CVA232" s="664" t="s">
        <v>14</v>
      </c>
      <c r="CVB232" s="664"/>
      <c r="CVC232" s="664"/>
      <c r="CVD232" s="4">
        <v>0</v>
      </c>
      <c r="CVE232" s="664" t="s">
        <v>14</v>
      </c>
      <c r="CVF232" s="664"/>
      <c r="CVG232" s="664"/>
      <c r="CVH232" s="4">
        <v>0</v>
      </c>
      <c r="CVI232" s="664" t="s">
        <v>14</v>
      </c>
      <c r="CVJ232" s="664"/>
      <c r="CVK232" s="664"/>
      <c r="CVL232" s="4">
        <v>0</v>
      </c>
      <c r="CVM232" s="664" t="s">
        <v>14</v>
      </c>
      <c r="CVN232" s="664"/>
      <c r="CVO232" s="664"/>
      <c r="CVP232" s="4">
        <v>0</v>
      </c>
      <c r="CVQ232" s="664" t="s">
        <v>14</v>
      </c>
      <c r="CVR232" s="664"/>
      <c r="CVS232" s="664"/>
      <c r="CVT232" s="4">
        <v>0</v>
      </c>
      <c r="CVU232" s="664" t="s">
        <v>14</v>
      </c>
      <c r="CVV232" s="664"/>
      <c r="CVW232" s="664"/>
      <c r="CVX232" s="4">
        <v>0</v>
      </c>
      <c r="CVY232" s="664" t="s">
        <v>14</v>
      </c>
      <c r="CVZ232" s="664"/>
      <c r="CWA232" s="664"/>
      <c r="CWB232" s="4">
        <v>0</v>
      </c>
      <c r="CWC232" s="664" t="s">
        <v>14</v>
      </c>
      <c r="CWD232" s="664"/>
      <c r="CWE232" s="664"/>
      <c r="CWF232" s="4">
        <v>0</v>
      </c>
      <c r="CWG232" s="664" t="s">
        <v>14</v>
      </c>
      <c r="CWH232" s="664"/>
      <c r="CWI232" s="664"/>
      <c r="CWJ232" s="4">
        <v>0</v>
      </c>
      <c r="CWK232" s="664" t="s">
        <v>14</v>
      </c>
      <c r="CWL232" s="664"/>
      <c r="CWM232" s="664"/>
      <c r="CWN232" s="4">
        <v>0</v>
      </c>
      <c r="CWO232" s="664" t="s">
        <v>14</v>
      </c>
      <c r="CWP232" s="664"/>
      <c r="CWQ232" s="664"/>
      <c r="CWR232" s="4">
        <v>0</v>
      </c>
      <c r="CWS232" s="664" t="s">
        <v>14</v>
      </c>
      <c r="CWT232" s="664"/>
      <c r="CWU232" s="664"/>
      <c r="CWV232" s="4">
        <v>0</v>
      </c>
      <c r="CWW232" s="664" t="s">
        <v>14</v>
      </c>
      <c r="CWX232" s="664"/>
      <c r="CWY232" s="664"/>
      <c r="CWZ232" s="4">
        <v>0</v>
      </c>
      <c r="CXA232" s="664" t="s">
        <v>14</v>
      </c>
      <c r="CXB232" s="664"/>
      <c r="CXC232" s="664"/>
      <c r="CXD232" s="4">
        <v>0</v>
      </c>
      <c r="CXE232" s="664" t="s">
        <v>14</v>
      </c>
      <c r="CXF232" s="664"/>
      <c r="CXG232" s="664"/>
      <c r="CXH232" s="4">
        <v>0</v>
      </c>
      <c r="CXI232" s="664" t="s">
        <v>14</v>
      </c>
      <c r="CXJ232" s="664"/>
      <c r="CXK232" s="664"/>
      <c r="CXL232" s="4">
        <v>0</v>
      </c>
      <c r="CXM232" s="664" t="s">
        <v>14</v>
      </c>
      <c r="CXN232" s="664"/>
      <c r="CXO232" s="664"/>
      <c r="CXP232" s="4">
        <v>0</v>
      </c>
      <c r="CXQ232" s="664" t="s">
        <v>14</v>
      </c>
      <c r="CXR232" s="664"/>
      <c r="CXS232" s="664"/>
      <c r="CXT232" s="4">
        <v>0</v>
      </c>
      <c r="CXU232" s="664" t="s">
        <v>14</v>
      </c>
      <c r="CXV232" s="664"/>
      <c r="CXW232" s="664"/>
      <c r="CXX232" s="4">
        <v>0</v>
      </c>
      <c r="CXY232" s="664" t="s">
        <v>14</v>
      </c>
      <c r="CXZ232" s="664"/>
      <c r="CYA232" s="664"/>
      <c r="CYB232" s="4">
        <v>0</v>
      </c>
      <c r="CYC232" s="664" t="s">
        <v>14</v>
      </c>
      <c r="CYD232" s="664"/>
      <c r="CYE232" s="664"/>
      <c r="CYF232" s="4">
        <v>0</v>
      </c>
      <c r="CYG232" s="664" t="s">
        <v>14</v>
      </c>
      <c r="CYH232" s="664"/>
      <c r="CYI232" s="664"/>
      <c r="CYJ232" s="4">
        <v>0</v>
      </c>
      <c r="CYK232" s="664" t="s">
        <v>14</v>
      </c>
      <c r="CYL232" s="664"/>
      <c r="CYM232" s="664"/>
      <c r="CYN232" s="4">
        <v>0</v>
      </c>
      <c r="CYO232" s="664" t="s">
        <v>14</v>
      </c>
      <c r="CYP232" s="664"/>
      <c r="CYQ232" s="664"/>
      <c r="CYR232" s="4">
        <v>0</v>
      </c>
      <c r="CYS232" s="664" t="s">
        <v>14</v>
      </c>
      <c r="CYT232" s="664"/>
      <c r="CYU232" s="664"/>
      <c r="CYV232" s="4">
        <v>0</v>
      </c>
      <c r="CYW232" s="664" t="s">
        <v>14</v>
      </c>
      <c r="CYX232" s="664"/>
      <c r="CYY232" s="664"/>
      <c r="CYZ232" s="4">
        <v>0</v>
      </c>
      <c r="CZA232" s="664" t="s">
        <v>14</v>
      </c>
      <c r="CZB232" s="664"/>
      <c r="CZC232" s="664"/>
      <c r="CZD232" s="4">
        <v>0</v>
      </c>
      <c r="CZE232" s="664" t="s">
        <v>14</v>
      </c>
      <c r="CZF232" s="664"/>
      <c r="CZG232" s="664"/>
      <c r="CZH232" s="4">
        <v>0</v>
      </c>
      <c r="CZI232" s="664" t="s">
        <v>14</v>
      </c>
      <c r="CZJ232" s="664"/>
      <c r="CZK232" s="664"/>
      <c r="CZL232" s="4">
        <v>0</v>
      </c>
      <c r="CZM232" s="664" t="s">
        <v>14</v>
      </c>
      <c r="CZN232" s="664"/>
      <c r="CZO232" s="664"/>
      <c r="CZP232" s="4">
        <v>0</v>
      </c>
      <c r="CZQ232" s="664" t="s">
        <v>14</v>
      </c>
      <c r="CZR232" s="664"/>
      <c r="CZS232" s="664"/>
      <c r="CZT232" s="4">
        <v>0</v>
      </c>
      <c r="CZU232" s="664" t="s">
        <v>14</v>
      </c>
      <c r="CZV232" s="664"/>
      <c r="CZW232" s="664"/>
      <c r="CZX232" s="4">
        <v>0</v>
      </c>
      <c r="CZY232" s="664" t="s">
        <v>14</v>
      </c>
      <c r="CZZ232" s="664"/>
      <c r="DAA232" s="664"/>
      <c r="DAB232" s="4">
        <v>0</v>
      </c>
      <c r="DAC232" s="664" t="s">
        <v>14</v>
      </c>
      <c r="DAD232" s="664"/>
      <c r="DAE232" s="664"/>
      <c r="DAF232" s="4">
        <v>0</v>
      </c>
      <c r="DAG232" s="664" t="s">
        <v>14</v>
      </c>
      <c r="DAH232" s="664"/>
      <c r="DAI232" s="664"/>
      <c r="DAJ232" s="4">
        <v>0</v>
      </c>
      <c r="DAK232" s="664" t="s">
        <v>14</v>
      </c>
      <c r="DAL232" s="664"/>
      <c r="DAM232" s="664"/>
      <c r="DAN232" s="4">
        <v>0</v>
      </c>
      <c r="DAO232" s="664" t="s">
        <v>14</v>
      </c>
      <c r="DAP232" s="664"/>
      <c r="DAQ232" s="664"/>
      <c r="DAR232" s="4">
        <v>0</v>
      </c>
      <c r="DAS232" s="664" t="s">
        <v>14</v>
      </c>
      <c r="DAT232" s="664"/>
      <c r="DAU232" s="664"/>
      <c r="DAV232" s="4">
        <v>0</v>
      </c>
      <c r="DAW232" s="664" t="s">
        <v>14</v>
      </c>
      <c r="DAX232" s="664"/>
      <c r="DAY232" s="664"/>
      <c r="DAZ232" s="4">
        <v>0</v>
      </c>
      <c r="DBA232" s="664" t="s">
        <v>14</v>
      </c>
      <c r="DBB232" s="664"/>
      <c r="DBC232" s="664"/>
      <c r="DBD232" s="4">
        <v>0</v>
      </c>
      <c r="DBE232" s="664" t="s">
        <v>14</v>
      </c>
      <c r="DBF232" s="664"/>
      <c r="DBG232" s="664"/>
      <c r="DBH232" s="4">
        <v>0</v>
      </c>
      <c r="DBI232" s="664" t="s">
        <v>14</v>
      </c>
      <c r="DBJ232" s="664"/>
      <c r="DBK232" s="664"/>
      <c r="DBL232" s="4">
        <v>0</v>
      </c>
      <c r="DBM232" s="664" t="s">
        <v>14</v>
      </c>
      <c r="DBN232" s="664"/>
      <c r="DBO232" s="664"/>
      <c r="DBP232" s="4">
        <v>0</v>
      </c>
      <c r="DBQ232" s="664" t="s">
        <v>14</v>
      </c>
      <c r="DBR232" s="664"/>
      <c r="DBS232" s="664"/>
      <c r="DBT232" s="4">
        <v>0</v>
      </c>
      <c r="DBU232" s="664" t="s">
        <v>14</v>
      </c>
      <c r="DBV232" s="664"/>
      <c r="DBW232" s="664"/>
      <c r="DBX232" s="4">
        <v>0</v>
      </c>
      <c r="DBY232" s="664" t="s">
        <v>14</v>
      </c>
      <c r="DBZ232" s="664"/>
      <c r="DCA232" s="664"/>
      <c r="DCB232" s="4">
        <v>0</v>
      </c>
      <c r="DCC232" s="664" t="s">
        <v>14</v>
      </c>
      <c r="DCD232" s="664"/>
      <c r="DCE232" s="664"/>
      <c r="DCF232" s="4">
        <v>0</v>
      </c>
      <c r="DCG232" s="664" t="s">
        <v>14</v>
      </c>
      <c r="DCH232" s="664"/>
      <c r="DCI232" s="664"/>
      <c r="DCJ232" s="4">
        <v>0</v>
      </c>
      <c r="DCK232" s="664" t="s">
        <v>14</v>
      </c>
      <c r="DCL232" s="664"/>
      <c r="DCM232" s="664"/>
      <c r="DCN232" s="4">
        <v>0</v>
      </c>
      <c r="DCO232" s="664" t="s">
        <v>14</v>
      </c>
      <c r="DCP232" s="664"/>
      <c r="DCQ232" s="664"/>
      <c r="DCR232" s="4">
        <v>0</v>
      </c>
      <c r="DCS232" s="664" t="s">
        <v>14</v>
      </c>
      <c r="DCT232" s="664"/>
      <c r="DCU232" s="664"/>
      <c r="DCV232" s="4">
        <v>0</v>
      </c>
      <c r="DCW232" s="664" t="s">
        <v>14</v>
      </c>
      <c r="DCX232" s="664"/>
      <c r="DCY232" s="664"/>
      <c r="DCZ232" s="4">
        <v>0</v>
      </c>
      <c r="DDA232" s="664" t="s">
        <v>14</v>
      </c>
      <c r="DDB232" s="664"/>
      <c r="DDC232" s="664"/>
      <c r="DDD232" s="4">
        <v>0</v>
      </c>
      <c r="DDE232" s="664" t="s">
        <v>14</v>
      </c>
      <c r="DDF232" s="664"/>
      <c r="DDG232" s="664"/>
      <c r="DDH232" s="4">
        <v>0</v>
      </c>
      <c r="DDI232" s="664" t="s">
        <v>14</v>
      </c>
      <c r="DDJ232" s="664"/>
      <c r="DDK232" s="664"/>
      <c r="DDL232" s="4">
        <v>0</v>
      </c>
      <c r="DDM232" s="664" t="s">
        <v>14</v>
      </c>
      <c r="DDN232" s="664"/>
      <c r="DDO232" s="664"/>
      <c r="DDP232" s="4">
        <v>0</v>
      </c>
      <c r="DDQ232" s="664" t="s">
        <v>14</v>
      </c>
      <c r="DDR232" s="664"/>
      <c r="DDS232" s="664"/>
      <c r="DDT232" s="4">
        <v>0</v>
      </c>
      <c r="DDU232" s="664" t="s">
        <v>14</v>
      </c>
      <c r="DDV232" s="664"/>
      <c r="DDW232" s="664"/>
      <c r="DDX232" s="4">
        <v>0</v>
      </c>
      <c r="DDY232" s="664" t="s">
        <v>14</v>
      </c>
      <c r="DDZ232" s="664"/>
      <c r="DEA232" s="664"/>
      <c r="DEB232" s="4">
        <v>0</v>
      </c>
      <c r="DEC232" s="664" t="s">
        <v>14</v>
      </c>
      <c r="DED232" s="664"/>
      <c r="DEE232" s="664"/>
      <c r="DEF232" s="4">
        <v>0</v>
      </c>
      <c r="DEG232" s="664" t="s">
        <v>14</v>
      </c>
      <c r="DEH232" s="664"/>
      <c r="DEI232" s="664"/>
      <c r="DEJ232" s="4">
        <v>0</v>
      </c>
      <c r="DEK232" s="664" t="s">
        <v>14</v>
      </c>
      <c r="DEL232" s="664"/>
      <c r="DEM232" s="664"/>
      <c r="DEN232" s="4">
        <v>0</v>
      </c>
      <c r="DEO232" s="664" t="s">
        <v>14</v>
      </c>
      <c r="DEP232" s="664"/>
      <c r="DEQ232" s="664"/>
      <c r="DER232" s="4">
        <v>0</v>
      </c>
      <c r="DES232" s="664" t="s">
        <v>14</v>
      </c>
      <c r="DET232" s="664"/>
      <c r="DEU232" s="664"/>
      <c r="DEV232" s="4">
        <v>0</v>
      </c>
      <c r="DEW232" s="664" t="s">
        <v>14</v>
      </c>
      <c r="DEX232" s="664"/>
      <c r="DEY232" s="664"/>
      <c r="DEZ232" s="4">
        <v>0</v>
      </c>
      <c r="DFA232" s="664" t="s">
        <v>14</v>
      </c>
      <c r="DFB232" s="664"/>
      <c r="DFC232" s="664"/>
      <c r="DFD232" s="4">
        <v>0</v>
      </c>
      <c r="DFE232" s="664" t="s">
        <v>14</v>
      </c>
      <c r="DFF232" s="664"/>
      <c r="DFG232" s="664"/>
      <c r="DFH232" s="4">
        <v>0</v>
      </c>
      <c r="DFI232" s="664" t="s">
        <v>14</v>
      </c>
      <c r="DFJ232" s="664"/>
      <c r="DFK232" s="664"/>
      <c r="DFL232" s="4">
        <v>0</v>
      </c>
      <c r="DFM232" s="664" t="s">
        <v>14</v>
      </c>
      <c r="DFN232" s="664"/>
      <c r="DFO232" s="664"/>
      <c r="DFP232" s="4">
        <v>0</v>
      </c>
      <c r="DFQ232" s="664" t="s">
        <v>14</v>
      </c>
      <c r="DFR232" s="664"/>
      <c r="DFS232" s="664"/>
      <c r="DFT232" s="4">
        <v>0</v>
      </c>
      <c r="DFU232" s="664" t="s">
        <v>14</v>
      </c>
      <c r="DFV232" s="664"/>
      <c r="DFW232" s="664"/>
      <c r="DFX232" s="4">
        <v>0</v>
      </c>
      <c r="DFY232" s="664" t="s">
        <v>14</v>
      </c>
      <c r="DFZ232" s="664"/>
      <c r="DGA232" s="664"/>
      <c r="DGB232" s="4">
        <v>0</v>
      </c>
      <c r="DGC232" s="664" t="s">
        <v>14</v>
      </c>
      <c r="DGD232" s="664"/>
      <c r="DGE232" s="664"/>
      <c r="DGF232" s="4">
        <v>0</v>
      </c>
      <c r="DGG232" s="664" t="s">
        <v>14</v>
      </c>
      <c r="DGH232" s="664"/>
      <c r="DGI232" s="664"/>
      <c r="DGJ232" s="4">
        <v>0</v>
      </c>
      <c r="DGK232" s="664" t="s">
        <v>14</v>
      </c>
      <c r="DGL232" s="664"/>
      <c r="DGM232" s="664"/>
      <c r="DGN232" s="4">
        <v>0</v>
      </c>
      <c r="DGO232" s="664" t="s">
        <v>14</v>
      </c>
      <c r="DGP232" s="664"/>
      <c r="DGQ232" s="664"/>
      <c r="DGR232" s="4">
        <v>0</v>
      </c>
      <c r="DGS232" s="664" t="s">
        <v>14</v>
      </c>
      <c r="DGT232" s="664"/>
      <c r="DGU232" s="664"/>
      <c r="DGV232" s="4">
        <v>0</v>
      </c>
      <c r="DGW232" s="664" t="s">
        <v>14</v>
      </c>
      <c r="DGX232" s="664"/>
      <c r="DGY232" s="664"/>
      <c r="DGZ232" s="4">
        <v>0</v>
      </c>
      <c r="DHA232" s="664" t="s">
        <v>14</v>
      </c>
      <c r="DHB232" s="664"/>
      <c r="DHC232" s="664"/>
      <c r="DHD232" s="4">
        <v>0</v>
      </c>
      <c r="DHE232" s="664" t="s">
        <v>14</v>
      </c>
      <c r="DHF232" s="664"/>
      <c r="DHG232" s="664"/>
      <c r="DHH232" s="4">
        <v>0</v>
      </c>
      <c r="DHI232" s="664" t="s">
        <v>14</v>
      </c>
      <c r="DHJ232" s="664"/>
      <c r="DHK232" s="664"/>
      <c r="DHL232" s="4">
        <v>0</v>
      </c>
      <c r="DHM232" s="664" t="s">
        <v>14</v>
      </c>
      <c r="DHN232" s="664"/>
      <c r="DHO232" s="664"/>
      <c r="DHP232" s="4">
        <v>0</v>
      </c>
      <c r="DHQ232" s="664" t="s">
        <v>14</v>
      </c>
      <c r="DHR232" s="664"/>
      <c r="DHS232" s="664"/>
      <c r="DHT232" s="4">
        <v>0</v>
      </c>
      <c r="DHU232" s="664" t="s">
        <v>14</v>
      </c>
      <c r="DHV232" s="664"/>
      <c r="DHW232" s="664"/>
      <c r="DHX232" s="4">
        <v>0</v>
      </c>
      <c r="DHY232" s="664" t="s">
        <v>14</v>
      </c>
      <c r="DHZ232" s="664"/>
      <c r="DIA232" s="664"/>
      <c r="DIB232" s="4">
        <v>0</v>
      </c>
      <c r="DIC232" s="664" t="s">
        <v>14</v>
      </c>
      <c r="DID232" s="664"/>
      <c r="DIE232" s="664"/>
      <c r="DIF232" s="4">
        <v>0</v>
      </c>
      <c r="DIG232" s="664" t="s">
        <v>14</v>
      </c>
      <c r="DIH232" s="664"/>
      <c r="DII232" s="664"/>
      <c r="DIJ232" s="4">
        <v>0</v>
      </c>
      <c r="DIK232" s="664" t="s">
        <v>14</v>
      </c>
      <c r="DIL232" s="664"/>
      <c r="DIM232" s="664"/>
      <c r="DIN232" s="4">
        <v>0</v>
      </c>
      <c r="DIO232" s="664" t="s">
        <v>14</v>
      </c>
      <c r="DIP232" s="664"/>
      <c r="DIQ232" s="664"/>
      <c r="DIR232" s="4">
        <v>0</v>
      </c>
      <c r="DIS232" s="664" t="s">
        <v>14</v>
      </c>
      <c r="DIT232" s="664"/>
      <c r="DIU232" s="664"/>
      <c r="DIV232" s="4">
        <v>0</v>
      </c>
      <c r="DIW232" s="664" t="s">
        <v>14</v>
      </c>
      <c r="DIX232" s="664"/>
      <c r="DIY232" s="664"/>
      <c r="DIZ232" s="4">
        <v>0</v>
      </c>
      <c r="DJA232" s="664" t="s">
        <v>14</v>
      </c>
      <c r="DJB232" s="664"/>
      <c r="DJC232" s="664"/>
      <c r="DJD232" s="4">
        <v>0</v>
      </c>
      <c r="DJE232" s="664" t="s">
        <v>14</v>
      </c>
      <c r="DJF232" s="664"/>
      <c r="DJG232" s="664"/>
      <c r="DJH232" s="4">
        <v>0</v>
      </c>
      <c r="DJI232" s="664" t="s">
        <v>14</v>
      </c>
      <c r="DJJ232" s="664"/>
      <c r="DJK232" s="664"/>
      <c r="DJL232" s="4">
        <v>0</v>
      </c>
      <c r="DJM232" s="664" t="s">
        <v>14</v>
      </c>
      <c r="DJN232" s="664"/>
      <c r="DJO232" s="664"/>
      <c r="DJP232" s="4">
        <v>0</v>
      </c>
      <c r="DJQ232" s="664" t="s">
        <v>14</v>
      </c>
      <c r="DJR232" s="664"/>
      <c r="DJS232" s="664"/>
      <c r="DJT232" s="4">
        <v>0</v>
      </c>
      <c r="DJU232" s="664" t="s">
        <v>14</v>
      </c>
      <c r="DJV232" s="664"/>
      <c r="DJW232" s="664"/>
      <c r="DJX232" s="4">
        <v>0</v>
      </c>
      <c r="DJY232" s="664" t="s">
        <v>14</v>
      </c>
      <c r="DJZ232" s="664"/>
      <c r="DKA232" s="664"/>
      <c r="DKB232" s="4">
        <v>0</v>
      </c>
      <c r="DKC232" s="664" t="s">
        <v>14</v>
      </c>
      <c r="DKD232" s="664"/>
      <c r="DKE232" s="664"/>
      <c r="DKF232" s="4">
        <v>0</v>
      </c>
      <c r="DKG232" s="664" t="s">
        <v>14</v>
      </c>
      <c r="DKH232" s="664"/>
      <c r="DKI232" s="664"/>
      <c r="DKJ232" s="4">
        <v>0</v>
      </c>
      <c r="DKK232" s="664" t="s">
        <v>14</v>
      </c>
      <c r="DKL232" s="664"/>
      <c r="DKM232" s="664"/>
      <c r="DKN232" s="4">
        <v>0</v>
      </c>
      <c r="DKO232" s="664" t="s">
        <v>14</v>
      </c>
      <c r="DKP232" s="664"/>
      <c r="DKQ232" s="664"/>
      <c r="DKR232" s="4">
        <v>0</v>
      </c>
      <c r="DKS232" s="664" t="s">
        <v>14</v>
      </c>
      <c r="DKT232" s="664"/>
      <c r="DKU232" s="664"/>
      <c r="DKV232" s="4">
        <v>0</v>
      </c>
      <c r="DKW232" s="664" t="s">
        <v>14</v>
      </c>
      <c r="DKX232" s="664"/>
      <c r="DKY232" s="664"/>
      <c r="DKZ232" s="4">
        <v>0</v>
      </c>
      <c r="DLA232" s="664" t="s">
        <v>14</v>
      </c>
      <c r="DLB232" s="664"/>
      <c r="DLC232" s="664"/>
      <c r="DLD232" s="4">
        <v>0</v>
      </c>
      <c r="DLE232" s="664" t="s">
        <v>14</v>
      </c>
      <c r="DLF232" s="664"/>
      <c r="DLG232" s="664"/>
      <c r="DLH232" s="4">
        <v>0</v>
      </c>
      <c r="DLI232" s="664" t="s">
        <v>14</v>
      </c>
      <c r="DLJ232" s="664"/>
      <c r="DLK232" s="664"/>
      <c r="DLL232" s="4">
        <v>0</v>
      </c>
      <c r="DLM232" s="664" t="s">
        <v>14</v>
      </c>
      <c r="DLN232" s="664"/>
      <c r="DLO232" s="664"/>
      <c r="DLP232" s="4">
        <v>0</v>
      </c>
      <c r="DLQ232" s="664" t="s">
        <v>14</v>
      </c>
      <c r="DLR232" s="664"/>
      <c r="DLS232" s="664"/>
      <c r="DLT232" s="4">
        <v>0</v>
      </c>
      <c r="DLU232" s="664" t="s">
        <v>14</v>
      </c>
      <c r="DLV232" s="664"/>
      <c r="DLW232" s="664"/>
      <c r="DLX232" s="4">
        <v>0</v>
      </c>
      <c r="DLY232" s="664" t="s">
        <v>14</v>
      </c>
      <c r="DLZ232" s="664"/>
      <c r="DMA232" s="664"/>
      <c r="DMB232" s="4">
        <v>0</v>
      </c>
      <c r="DMC232" s="664" t="s">
        <v>14</v>
      </c>
      <c r="DMD232" s="664"/>
      <c r="DME232" s="664"/>
      <c r="DMF232" s="4">
        <v>0</v>
      </c>
      <c r="DMG232" s="664" t="s">
        <v>14</v>
      </c>
      <c r="DMH232" s="664"/>
      <c r="DMI232" s="664"/>
      <c r="DMJ232" s="4">
        <v>0</v>
      </c>
      <c r="DMK232" s="664" t="s">
        <v>14</v>
      </c>
      <c r="DML232" s="664"/>
      <c r="DMM232" s="664"/>
      <c r="DMN232" s="4">
        <v>0</v>
      </c>
      <c r="DMO232" s="664" t="s">
        <v>14</v>
      </c>
      <c r="DMP232" s="664"/>
      <c r="DMQ232" s="664"/>
      <c r="DMR232" s="4">
        <v>0</v>
      </c>
      <c r="DMS232" s="664" t="s">
        <v>14</v>
      </c>
      <c r="DMT232" s="664"/>
      <c r="DMU232" s="664"/>
      <c r="DMV232" s="4">
        <v>0</v>
      </c>
      <c r="DMW232" s="664" t="s">
        <v>14</v>
      </c>
      <c r="DMX232" s="664"/>
      <c r="DMY232" s="664"/>
      <c r="DMZ232" s="4">
        <v>0</v>
      </c>
      <c r="DNA232" s="664" t="s">
        <v>14</v>
      </c>
      <c r="DNB232" s="664"/>
      <c r="DNC232" s="664"/>
      <c r="DND232" s="4">
        <v>0</v>
      </c>
      <c r="DNE232" s="664" t="s">
        <v>14</v>
      </c>
      <c r="DNF232" s="664"/>
      <c r="DNG232" s="664"/>
      <c r="DNH232" s="4">
        <v>0</v>
      </c>
      <c r="DNI232" s="664" t="s">
        <v>14</v>
      </c>
      <c r="DNJ232" s="664"/>
      <c r="DNK232" s="664"/>
      <c r="DNL232" s="4">
        <v>0</v>
      </c>
      <c r="DNM232" s="664" t="s">
        <v>14</v>
      </c>
      <c r="DNN232" s="664"/>
      <c r="DNO232" s="664"/>
      <c r="DNP232" s="4">
        <v>0</v>
      </c>
      <c r="DNQ232" s="664" t="s">
        <v>14</v>
      </c>
      <c r="DNR232" s="664"/>
      <c r="DNS232" s="664"/>
      <c r="DNT232" s="4">
        <v>0</v>
      </c>
      <c r="DNU232" s="664" t="s">
        <v>14</v>
      </c>
      <c r="DNV232" s="664"/>
      <c r="DNW232" s="664"/>
      <c r="DNX232" s="4">
        <v>0</v>
      </c>
      <c r="DNY232" s="664" t="s">
        <v>14</v>
      </c>
      <c r="DNZ232" s="664"/>
      <c r="DOA232" s="664"/>
      <c r="DOB232" s="4">
        <v>0</v>
      </c>
      <c r="DOC232" s="664" t="s">
        <v>14</v>
      </c>
      <c r="DOD232" s="664"/>
      <c r="DOE232" s="664"/>
      <c r="DOF232" s="4">
        <v>0</v>
      </c>
      <c r="DOG232" s="664" t="s">
        <v>14</v>
      </c>
      <c r="DOH232" s="664"/>
      <c r="DOI232" s="664"/>
      <c r="DOJ232" s="4">
        <v>0</v>
      </c>
      <c r="DOK232" s="664" t="s">
        <v>14</v>
      </c>
      <c r="DOL232" s="664"/>
      <c r="DOM232" s="664"/>
      <c r="DON232" s="4">
        <v>0</v>
      </c>
      <c r="DOO232" s="664" t="s">
        <v>14</v>
      </c>
      <c r="DOP232" s="664"/>
      <c r="DOQ232" s="664"/>
      <c r="DOR232" s="4">
        <v>0</v>
      </c>
      <c r="DOS232" s="664" t="s">
        <v>14</v>
      </c>
      <c r="DOT232" s="664"/>
      <c r="DOU232" s="664"/>
      <c r="DOV232" s="4">
        <v>0</v>
      </c>
      <c r="DOW232" s="664" t="s">
        <v>14</v>
      </c>
      <c r="DOX232" s="664"/>
      <c r="DOY232" s="664"/>
      <c r="DOZ232" s="4">
        <v>0</v>
      </c>
      <c r="DPA232" s="664" t="s">
        <v>14</v>
      </c>
      <c r="DPB232" s="664"/>
      <c r="DPC232" s="664"/>
      <c r="DPD232" s="4">
        <v>0</v>
      </c>
      <c r="DPE232" s="664" t="s">
        <v>14</v>
      </c>
      <c r="DPF232" s="664"/>
      <c r="DPG232" s="664"/>
      <c r="DPH232" s="4">
        <v>0</v>
      </c>
      <c r="DPI232" s="664" t="s">
        <v>14</v>
      </c>
      <c r="DPJ232" s="664"/>
      <c r="DPK232" s="664"/>
      <c r="DPL232" s="4">
        <v>0</v>
      </c>
      <c r="DPM232" s="664" t="s">
        <v>14</v>
      </c>
      <c r="DPN232" s="664"/>
      <c r="DPO232" s="664"/>
      <c r="DPP232" s="4">
        <v>0</v>
      </c>
      <c r="DPQ232" s="664" t="s">
        <v>14</v>
      </c>
      <c r="DPR232" s="664"/>
      <c r="DPS232" s="664"/>
      <c r="DPT232" s="4">
        <v>0</v>
      </c>
      <c r="DPU232" s="664" t="s">
        <v>14</v>
      </c>
      <c r="DPV232" s="664"/>
      <c r="DPW232" s="664"/>
      <c r="DPX232" s="4">
        <v>0</v>
      </c>
      <c r="DPY232" s="664" t="s">
        <v>14</v>
      </c>
      <c r="DPZ232" s="664"/>
      <c r="DQA232" s="664"/>
      <c r="DQB232" s="4">
        <v>0</v>
      </c>
      <c r="DQC232" s="664" t="s">
        <v>14</v>
      </c>
      <c r="DQD232" s="664"/>
      <c r="DQE232" s="664"/>
      <c r="DQF232" s="4">
        <v>0</v>
      </c>
      <c r="DQG232" s="664" t="s">
        <v>14</v>
      </c>
      <c r="DQH232" s="664"/>
      <c r="DQI232" s="664"/>
      <c r="DQJ232" s="4">
        <v>0</v>
      </c>
      <c r="DQK232" s="664" t="s">
        <v>14</v>
      </c>
      <c r="DQL232" s="664"/>
      <c r="DQM232" s="664"/>
      <c r="DQN232" s="4">
        <v>0</v>
      </c>
      <c r="DQO232" s="664" t="s">
        <v>14</v>
      </c>
      <c r="DQP232" s="664"/>
      <c r="DQQ232" s="664"/>
      <c r="DQR232" s="4">
        <v>0</v>
      </c>
      <c r="DQS232" s="664" t="s">
        <v>14</v>
      </c>
      <c r="DQT232" s="664"/>
      <c r="DQU232" s="664"/>
      <c r="DQV232" s="4">
        <v>0</v>
      </c>
      <c r="DQW232" s="664" t="s">
        <v>14</v>
      </c>
      <c r="DQX232" s="664"/>
      <c r="DQY232" s="664"/>
      <c r="DQZ232" s="4">
        <v>0</v>
      </c>
      <c r="DRA232" s="664" t="s">
        <v>14</v>
      </c>
      <c r="DRB232" s="664"/>
      <c r="DRC232" s="664"/>
      <c r="DRD232" s="4">
        <v>0</v>
      </c>
      <c r="DRE232" s="664" t="s">
        <v>14</v>
      </c>
      <c r="DRF232" s="664"/>
      <c r="DRG232" s="664"/>
      <c r="DRH232" s="4">
        <v>0</v>
      </c>
      <c r="DRI232" s="664" t="s">
        <v>14</v>
      </c>
      <c r="DRJ232" s="664"/>
      <c r="DRK232" s="664"/>
      <c r="DRL232" s="4">
        <v>0</v>
      </c>
      <c r="DRM232" s="664" t="s">
        <v>14</v>
      </c>
      <c r="DRN232" s="664"/>
      <c r="DRO232" s="664"/>
      <c r="DRP232" s="4">
        <v>0</v>
      </c>
      <c r="DRQ232" s="664" t="s">
        <v>14</v>
      </c>
      <c r="DRR232" s="664"/>
      <c r="DRS232" s="664"/>
      <c r="DRT232" s="4">
        <v>0</v>
      </c>
      <c r="DRU232" s="664" t="s">
        <v>14</v>
      </c>
      <c r="DRV232" s="664"/>
      <c r="DRW232" s="664"/>
      <c r="DRX232" s="4">
        <v>0</v>
      </c>
      <c r="DRY232" s="664" t="s">
        <v>14</v>
      </c>
      <c r="DRZ232" s="664"/>
      <c r="DSA232" s="664"/>
      <c r="DSB232" s="4">
        <v>0</v>
      </c>
      <c r="DSC232" s="664" t="s">
        <v>14</v>
      </c>
      <c r="DSD232" s="664"/>
      <c r="DSE232" s="664"/>
      <c r="DSF232" s="4">
        <v>0</v>
      </c>
      <c r="DSG232" s="664" t="s">
        <v>14</v>
      </c>
      <c r="DSH232" s="664"/>
      <c r="DSI232" s="664"/>
      <c r="DSJ232" s="4">
        <v>0</v>
      </c>
      <c r="DSK232" s="664" t="s">
        <v>14</v>
      </c>
      <c r="DSL232" s="664"/>
      <c r="DSM232" s="664"/>
      <c r="DSN232" s="4">
        <v>0</v>
      </c>
      <c r="DSO232" s="664" t="s">
        <v>14</v>
      </c>
      <c r="DSP232" s="664"/>
      <c r="DSQ232" s="664"/>
      <c r="DSR232" s="4">
        <v>0</v>
      </c>
      <c r="DSS232" s="664" t="s">
        <v>14</v>
      </c>
      <c r="DST232" s="664"/>
      <c r="DSU232" s="664"/>
      <c r="DSV232" s="4">
        <v>0</v>
      </c>
      <c r="DSW232" s="664" t="s">
        <v>14</v>
      </c>
      <c r="DSX232" s="664"/>
      <c r="DSY232" s="664"/>
      <c r="DSZ232" s="4">
        <v>0</v>
      </c>
      <c r="DTA232" s="664" t="s">
        <v>14</v>
      </c>
      <c r="DTB232" s="664"/>
      <c r="DTC232" s="664"/>
      <c r="DTD232" s="4">
        <v>0</v>
      </c>
      <c r="DTE232" s="664" t="s">
        <v>14</v>
      </c>
      <c r="DTF232" s="664"/>
      <c r="DTG232" s="664"/>
      <c r="DTH232" s="4">
        <v>0</v>
      </c>
      <c r="DTI232" s="664" t="s">
        <v>14</v>
      </c>
      <c r="DTJ232" s="664"/>
      <c r="DTK232" s="664"/>
      <c r="DTL232" s="4">
        <v>0</v>
      </c>
      <c r="DTM232" s="664" t="s">
        <v>14</v>
      </c>
      <c r="DTN232" s="664"/>
      <c r="DTO232" s="664"/>
      <c r="DTP232" s="4">
        <v>0</v>
      </c>
      <c r="DTQ232" s="664" t="s">
        <v>14</v>
      </c>
      <c r="DTR232" s="664"/>
      <c r="DTS232" s="664"/>
      <c r="DTT232" s="4">
        <v>0</v>
      </c>
      <c r="DTU232" s="664" t="s">
        <v>14</v>
      </c>
      <c r="DTV232" s="664"/>
      <c r="DTW232" s="664"/>
      <c r="DTX232" s="4">
        <v>0</v>
      </c>
      <c r="DTY232" s="664" t="s">
        <v>14</v>
      </c>
      <c r="DTZ232" s="664"/>
      <c r="DUA232" s="664"/>
      <c r="DUB232" s="4">
        <v>0</v>
      </c>
      <c r="DUC232" s="664" t="s">
        <v>14</v>
      </c>
      <c r="DUD232" s="664"/>
      <c r="DUE232" s="664"/>
      <c r="DUF232" s="4">
        <v>0</v>
      </c>
      <c r="DUG232" s="664" t="s">
        <v>14</v>
      </c>
      <c r="DUH232" s="664"/>
      <c r="DUI232" s="664"/>
      <c r="DUJ232" s="4">
        <v>0</v>
      </c>
      <c r="DUK232" s="664" t="s">
        <v>14</v>
      </c>
      <c r="DUL232" s="664"/>
      <c r="DUM232" s="664"/>
      <c r="DUN232" s="4">
        <v>0</v>
      </c>
      <c r="DUO232" s="664" t="s">
        <v>14</v>
      </c>
      <c r="DUP232" s="664"/>
      <c r="DUQ232" s="664"/>
      <c r="DUR232" s="4">
        <v>0</v>
      </c>
      <c r="DUS232" s="664" t="s">
        <v>14</v>
      </c>
      <c r="DUT232" s="664"/>
      <c r="DUU232" s="664"/>
      <c r="DUV232" s="4">
        <v>0</v>
      </c>
      <c r="DUW232" s="664" t="s">
        <v>14</v>
      </c>
      <c r="DUX232" s="664"/>
      <c r="DUY232" s="664"/>
      <c r="DUZ232" s="4">
        <v>0</v>
      </c>
      <c r="DVA232" s="664" t="s">
        <v>14</v>
      </c>
      <c r="DVB232" s="664"/>
      <c r="DVC232" s="664"/>
      <c r="DVD232" s="4">
        <v>0</v>
      </c>
      <c r="DVE232" s="664" t="s">
        <v>14</v>
      </c>
      <c r="DVF232" s="664"/>
      <c r="DVG232" s="664"/>
      <c r="DVH232" s="4">
        <v>0</v>
      </c>
      <c r="DVI232" s="664" t="s">
        <v>14</v>
      </c>
      <c r="DVJ232" s="664"/>
      <c r="DVK232" s="664"/>
      <c r="DVL232" s="4">
        <v>0</v>
      </c>
      <c r="DVM232" s="664" t="s">
        <v>14</v>
      </c>
      <c r="DVN232" s="664"/>
      <c r="DVO232" s="664"/>
      <c r="DVP232" s="4">
        <v>0</v>
      </c>
      <c r="DVQ232" s="664" t="s">
        <v>14</v>
      </c>
      <c r="DVR232" s="664"/>
      <c r="DVS232" s="664"/>
      <c r="DVT232" s="4">
        <v>0</v>
      </c>
      <c r="DVU232" s="664" t="s">
        <v>14</v>
      </c>
      <c r="DVV232" s="664"/>
      <c r="DVW232" s="664"/>
      <c r="DVX232" s="4">
        <v>0</v>
      </c>
      <c r="DVY232" s="664" t="s">
        <v>14</v>
      </c>
      <c r="DVZ232" s="664"/>
      <c r="DWA232" s="664"/>
      <c r="DWB232" s="4">
        <v>0</v>
      </c>
      <c r="DWC232" s="664" t="s">
        <v>14</v>
      </c>
      <c r="DWD232" s="664"/>
      <c r="DWE232" s="664"/>
      <c r="DWF232" s="4">
        <v>0</v>
      </c>
      <c r="DWG232" s="664" t="s">
        <v>14</v>
      </c>
      <c r="DWH232" s="664"/>
      <c r="DWI232" s="664"/>
      <c r="DWJ232" s="4">
        <v>0</v>
      </c>
      <c r="DWK232" s="664" t="s">
        <v>14</v>
      </c>
      <c r="DWL232" s="664"/>
      <c r="DWM232" s="664"/>
      <c r="DWN232" s="4">
        <v>0</v>
      </c>
      <c r="DWO232" s="664" t="s">
        <v>14</v>
      </c>
      <c r="DWP232" s="664"/>
      <c r="DWQ232" s="664"/>
      <c r="DWR232" s="4">
        <v>0</v>
      </c>
      <c r="DWS232" s="664" t="s">
        <v>14</v>
      </c>
      <c r="DWT232" s="664"/>
      <c r="DWU232" s="664"/>
      <c r="DWV232" s="4">
        <v>0</v>
      </c>
      <c r="DWW232" s="664" t="s">
        <v>14</v>
      </c>
      <c r="DWX232" s="664"/>
      <c r="DWY232" s="664"/>
      <c r="DWZ232" s="4">
        <v>0</v>
      </c>
      <c r="DXA232" s="664" t="s">
        <v>14</v>
      </c>
      <c r="DXB232" s="664"/>
      <c r="DXC232" s="664"/>
      <c r="DXD232" s="4">
        <v>0</v>
      </c>
      <c r="DXE232" s="664" t="s">
        <v>14</v>
      </c>
      <c r="DXF232" s="664"/>
      <c r="DXG232" s="664"/>
      <c r="DXH232" s="4">
        <v>0</v>
      </c>
      <c r="DXI232" s="664" t="s">
        <v>14</v>
      </c>
      <c r="DXJ232" s="664"/>
      <c r="DXK232" s="664"/>
      <c r="DXL232" s="4">
        <v>0</v>
      </c>
      <c r="DXM232" s="664" t="s">
        <v>14</v>
      </c>
      <c r="DXN232" s="664"/>
      <c r="DXO232" s="664"/>
      <c r="DXP232" s="4">
        <v>0</v>
      </c>
      <c r="DXQ232" s="664" t="s">
        <v>14</v>
      </c>
      <c r="DXR232" s="664"/>
      <c r="DXS232" s="664"/>
      <c r="DXT232" s="4">
        <v>0</v>
      </c>
      <c r="DXU232" s="664" t="s">
        <v>14</v>
      </c>
      <c r="DXV232" s="664"/>
      <c r="DXW232" s="664"/>
      <c r="DXX232" s="4">
        <v>0</v>
      </c>
      <c r="DXY232" s="664" t="s">
        <v>14</v>
      </c>
      <c r="DXZ232" s="664"/>
      <c r="DYA232" s="664"/>
      <c r="DYB232" s="4">
        <v>0</v>
      </c>
      <c r="DYC232" s="664" t="s">
        <v>14</v>
      </c>
      <c r="DYD232" s="664"/>
      <c r="DYE232" s="664"/>
      <c r="DYF232" s="4">
        <v>0</v>
      </c>
      <c r="DYG232" s="664" t="s">
        <v>14</v>
      </c>
      <c r="DYH232" s="664"/>
      <c r="DYI232" s="664"/>
      <c r="DYJ232" s="4">
        <v>0</v>
      </c>
      <c r="DYK232" s="664" t="s">
        <v>14</v>
      </c>
      <c r="DYL232" s="664"/>
      <c r="DYM232" s="664"/>
      <c r="DYN232" s="4">
        <v>0</v>
      </c>
      <c r="DYO232" s="664" t="s">
        <v>14</v>
      </c>
      <c r="DYP232" s="664"/>
      <c r="DYQ232" s="664"/>
      <c r="DYR232" s="4">
        <v>0</v>
      </c>
      <c r="DYS232" s="664" t="s">
        <v>14</v>
      </c>
      <c r="DYT232" s="664"/>
      <c r="DYU232" s="664"/>
      <c r="DYV232" s="4">
        <v>0</v>
      </c>
      <c r="DYW232" s="664" t="s">
        <v>14</v>
      </c>
      <c r="DYX232" s="664"/>
      <c r="DYY232" s="664"/>
      <c r="DYZ232" s="4">
        <v>0</v>
      </c>
      <c r="DZA232" s="664" t="s">
        <v>14</v>
      </c>
      <c r="DZB232" s="664"/>
      <c r="DZC232" s="664"/>
      <c r="DZD232" s="4">
        <v>0</v>
      </c>
      <c r="DZE232" s="664" t="s">
        <v>14</v>
      </c>
      <c r="DZF232" s="664"/>
      <c r="DZG232" s="664"/>
      <c r="DZH232" s="4">
        <v>0</v>
      </c>
      <c r="DZI232" s="664" t="s">
        <v>14</v>
      </c>
      <c r="DZJ232" s="664"/>
      <c r="DZK232" s="664"/>
      <c r="DZL232" s="4">
        <v>0</v>
      </c>
      <c r="DZM232" s="664" t="s">
        <v>14</v>
      </c>
      <c r="DZN232" s="664"/>
      <c r="DZO232" s="664"/>
      <c r="DZP232" s="4">
        <v>0</v>
      </c>
      <c r="DZQ232" s="664" t="s">
        <v>14</v>
      </c>
      <c r="DZR232" s="664"/>
      <c r="DZS232" s="664"/>
      <c r="DZT232" s="4">
        <v>0</v>
      </c>
      <c r="DZU232" s="664" t="s">
        <v>14</v>
      </c>
      <c r="DZV232" s="664"/>
      <c r="DZW232" s="664"/>
      <c r="DZX232" s="4">
        <v>0</v>
      </c>
      <c r="DZY232" s="664" t="s">
        <v>14</v>
      </c>
      <c r="DZZ232" s="664"/>
      <c r="EAA232" s="664"/>
      <c r="EAB232" s="4">
        <v>0</v>
      </c>
      <c r="EAC232" s="664" t="s">
        <v>14</v>
      </c>
      <c r="EAD232" s="664"/>
      <c r="EAE232" s="664"/>
      <c r="EAF232" s="4">
        <v>0</v>
      </c>
      <c r="EAG232" s="664" t="s">
        <v>14</v>
      </c>
      <c r="EAH232" s="664"/>
      <c r="EAI232" s="664"/>
      <c r="EAJ232" s="4">
        <v>0</v>
      </c>
      <c r="EAK232" s="664" t="s">
        <v>14</v>
      </c>
      <c r="EAL232" s="664"/>
      <c r="EAM232" s="664"/>
      <c r="EAN232" s="4">
        <v>0</v>
      </c>
      <c r="EAO232" s="664" t="s">
        <v>14</v>
      </c>
      <c r="EAP232" s="664"/>
      <c r="EAQ232" s="664"/>
      <c r="EAR232" s="4">
        <v>0</v>
      </c>
      <c r="EAS232" s="664" t="s">
        <v>14</v>
      </c>
      <c r="EAT232" s="664"/>
      <c r="EAU232" s="664"/>
      <c r="EAV232" s="4">
        <v>0</v>
      </c>
      <c r="EAW232" s="664" t="s">
        <v>14</v>
      </c>
      <c r="EAX232" s="664"/>
      <c r="EAY232" s="664"/>
      <c r="EAZ232" s="4">
        <v>0</v>
      </c>
      <c r="EBA232" s="664" t="s">
        <v>14</v>
      </c>
      <c r="EBB232" s="664"/>
      <c r="EBC232" s="664"/>
      <c r="EBD232" s="4">
        <v>0</v>
      </c>
      <c r="EBE232" s="664" t="s">
        <v>14</v>
      </c>
      <c r="EBF232" s="664"/>
      <c r="EBG232" s="664"/>
      <c r="EBH232" s="4">
        <v>0</v>
      </c>
      <c r="EBI232" s="664" t="s">
        <v>14</v>
      </c>
      <c r="EBJ232" s="664"/>
      <c r="EBK232" s="664"/>
      <c r="EBL232" s="4">
        <v>0</v>
      </c>
      <c r="EBM232" s="664" t="s">
        <v>14</v>
      </c>
      <c r="EBN232" s="664"/>
      <c r="EBO232" s="664"/>
      <c r="EBP232" s="4">
        <v>0</v>
      </c>
      <c r="EBQ232" s="664" t="s">
        <v>14</v>
      </c>
      <c r="EBR232" s="664"/>
      <c r="EBS232" s="664"/>
      <c r="EBT232" s="4">
        <v>0</v>
      </c>
      <c r="EBU232" s="664" t="s">
        <v>14</v>
      </c>
      <c r="EBV232" s="664"/>
      <c r="EBW232" s="664"/>
      <c r="EBX232" s="4">
        <v>0</v>
      </c>
      <c r="EBY232" s="664" t="s">
        <v>14</v>
      </c>
      <c r="EBZ232" s="664"/>
      <c r="ECA232" s="664"/>
      <c r="ECB232" s="4">
        <v>0</v>
      </c>
      <c r="ECC232" s="664" t="s">
        <v>14</v>
      </c>
      <c r="ECD232" s="664"/>
      <c r="ECE232" s="664"/>
      <c r="ECF232" s="4">
        <v>0</v>
      </c>
      <c r="ECG232" s="664" t="s">
        <v>14</v>
      </c>
      <c r="ECH232" s="664"/>
      <c r="ECI232" s="664"/>
      <c r="ECJ232" s="4">
        <v>0</v>
      </c>
      <c r="ECK232" s="664" t="s">
        <v>14</v>
      </c>
      <c r="ECL232" s="664"/>
      <c r="ECM232" s="664"/>
      <c r="ECN232" s="4">
        <v>0</v>
      </c>
      <c r="ECO232" s="664" t="s">
        <v>14</v>
      </c>
      <c r="ECP232" s="664"/>
      <c r="ECQ232" s="664"/>
      <c r="ECR232" s="4">
        <v>0</v>
      </c>
      <c r="ECS232" s="664" t="s">
        <v>14</v>
      </c>
      <c r="ECT232" s="664"/>
      <c r="ECU232" s="664"/>
      <c r="ECV232" s="4">
        <v>0</v>
      </c>
      <c r="ECW232" s="664" t="s">
        <v>14</v>
      </c>
      <c r="ECX232" s="664"/>
      <c r="ECY232" s="664"/>
      <c r="ECZ232" s="4">
        <v>0</v>
      </c>
      <c r="EDA232" s="664" t="s">
        <v>14</v>
      </c>
      <c r="EDB232" s="664"/>
      <c r="EDC232" s="664"/>
      <c r="EDD232" s="4">
        <v>0</v>
      </c>
      <c r="EDE232" s="664" t="s">
        <v>14</v>
      </c>
      <c r="EDF232" s="664"/>
      <c r="EDG232" s="664"/>
      <c r="EDH232" s="4">
        <v>0</v>
      </c>
      <c r="EDI232" s="664" t="s">
        <v>14</v>
      </c>
      <c r="EDJ232" s="664"/>
      <c r="EDK232" s="664"/>
      <c r="EDL232" s="4">
        <v>0</v>
      </c>
      <c r="EDM232" s="664" t="s">
        <v>14</v>
      </c>
      <c r="EDN232" s="664"/>
      <c r="EDO232" s="664"/>
      <c r="EDP232" s="4">
        <v>0</v>
      </c>
      <c r="EDQ232" s="664" t="s">
        <v>14</v>
      </c>
      <c r="EDR232" s="664"/>
      <c r="EDS232" s="664"/>
      <c r="EDT232" s="4">
        <v>0</v>
      </c>
      <c r="EDU232" s="664" t="s">
        <v>14</v>
      </c>
      <c r="EDV232" s="664"/>
      <c r="EDW232" s="664"/>
      <c r="EDX232" s="4">
        <v>0</v>
      </c>
      <c r="EDY232" s="664" t="s">
        <v>14</v>
      </c>
      <c r="EDZ232" s="664"/>
      <c r="EEA232" s="664"/>
      <c r="EEB232" s="4">
        <v>0</v>
      </c>
      <c r="EEC232" s="664" t="s">
        <v>14</v>
      </c>
      <c r="EED232" s="664"/>
      <c r="EEE232" s="664"/>
      <c r="EEF232" s="4">
        <v>0</v>
      </c>
      <c r="EEG232" s="664" t="s">
        <v>14</v>
      </c>
      <c r="EEH232" s="664"/>
      <c r="EEI232" s="664"/>
      <c r="EEJ232" s="4">
        <v>0</v>
      </c>
      <c r="EEK232" s="664" t="s">
        <v>14</v>
      </c>
      <c r="EEL232" s="664"/>
      <c r="EEM232" s="664"/>
      <c r="EEN232" s="4">
        <v>0</v>
      </c>
      <c r="EEO232" s="664" t="s">
        <v>14</v>
      </c>
      <c r="EEP232" s="664"/>
      <c r="EEQ232" s="664"/>
      <c r="EER232" s="4">
        <v>0</v>
      </c>
      <c r="EES232" s="664" t="s">
        <v>14</v>
      </c>
      <c r="EET232" s="664"/>
      <c r="EEU232" s="664"/>
      <c r="EEV232" s="4">
        <v>0</v>
      </c>
      <c r="EEW232" s="664" t="s">
        <v>14</v>
      </c>
      <c r="EEX232" s="664"/>
      <c r="EEY232" s="664"/>
      <c r="EEZ232" s="4">
        <v>0</v>
      </c>
      <c r="EFA232" s="664" t="s">
        <v>14</v>
      </c>
      <c r="EFB232" s="664"/>
      <c r="EFC232" s="664"/>
      <c r="EFD232" s="4">
        <v>0</v>
      </c>
      <c r="EFE232" s="664" t="s">
        <v>14</v>
      </c>
      <c r="EFF232" s="664"/>
      <c r="EFG232" s="664"/>
      <c r="EFH232" s="4">
        <v>0</v>
      </c>
      <c r="EFI232" s="664" t="s">
        <v>14</v>
      </c>
      <c r="EFJ232" s="664"/>
      <c r="EFK232" s="664"/>
      <c r="EFL232" s="4">
        <v>0</v>
      </c>
      <c r="EFM232" s="664" t="s">
        <v>14</v>
      </c>
      <c r="EFN232" s="664"/>
      <c r="EFO232" s="664"/>
      <c r="EFP232" s="4">
        <v>0</v>
      </c>
      <c r="EFQ232" s="664" t="s">
        <v>14</v>
      </c>
      <c r="EFR232" s="664"/>
      <c r="EFS232" s="664"/>
      <c r="EFT232" s="4">
        <v>0</v>
      </c>
      <c r="EFU232" s="664" t="s">
        <v>14</v>
      </c>
      <c r="EFV232" s="664"/>
      <c r="EFW232" s="664"/>
      <c r="EFX232" s="4">
        <v>0</v>
      </c>
      <c r="EFY232" s="664" t="s">
        <v>14</v>
      </c>
      <c r="EFZ232" s="664"/>
      <c r="EGA232" s="664"/>
      <c r="EGB232" s="4">
        <v>0</v>
      </c>
      <c r="EGC232" s="664" t="s">
        <v>14</v>
      </c>
      <c r="EGD232" s="664"/>
      <c r="EGE232" s="664"/>
      <c r="EGF232" s="4">
        <v>0</v>
      </c>
      <c r="EGG232" s="664" t="s">
        <v>14</v>
      </c>
      <c r="EGH232" s="664"/>
      <c r="EGI232" s="664"/>
      <c r="EGJ232" s="4">
        <v>0</v>
      </c>
      <c r="EGK232" s="664" t="s">
        <v>14</v>
      </c>
      <c r="EGL232" s="664"/>
      <c r="EGM232" s="664"/>
      <c r="EGN232" s="4">
        <v>0</v>
      </c>
      <c r="EGO232" s="664" t="s">
        <v>14</v>
      </c>
      <c r="EGP232" s="664"/>
      <c r="EGQ232" s="664"/>
      <c r="EGR232" s="4">
        <v>0</v>
      </c>
      <c r="EGS232" s="664" t="s">
        <v>14</v>
      </c>
      <c r="EGT232" s="664"/>
      <c r="EGU232" s="664"/>
      <c r="EGV232" s="4">
        <v>0</v>
      </c>
      <c r="EGW232" s="664" t="s">
        <v>14</v>
      </c>
      <c r="EGX232" s="664"/>
      <c r="EGY232" s="664"/>
      <c r="EGZ232" s="4">
        <v>0</v>
      </c>
      <c r="EHA232" s="664" t="s">
        <v>14</v>
      </c>
      <c r="EHB232" s="664"/>
      <c r="EHC232" s="664"/>
      <c r="EHD232" s="4">
        <v>0</v>
      </c>
      <c r="EHE232" s="664" t="s">
        <v>14</v>
      </c>
      <c r="EHF232" s="664"/>
      <c r="EHG232" s="664"/>
      <c r="EHH232" s="4">
        <v>0</v>
      </c>
      <c r="EHI232" s="664" t="s">
        <v>14</v>
      </c>
      <c r="EHJ232" s="664"/>
      <c r="EHK232" s="664"/>
      <c r="EHL232" s="4">
        <v>0</v>
      </c>
      <c r="EHM232" s="664" t="s">
        <v>14</v>
      </c>
      <c r="EHN232" s="664"/>
      <c r="EHO232" s="664"/>
      <c r="EHP232" s="4">
        <v>0</v>
      </c>
      <c r="EHQ232" s="664" t="s">
        <v>14</v>
      </c>
      <c r="EHR232" s="664"/>
      <c r="EHS232" s="664"/>
      <c r="EHT232" s="4">
        <v>0</v>
      </c>
      <c r="EHU232" s="664" t="s">
        <v>14</v>
      </c>
      <c r="EHV232" s="664"/>
      <c r="EHW232" s="664"/>
      <c r="EHX232" s="4">
        <v>0</v>
      </c>
      <c r="EHY232" s="664" t="s">
        <v>14</v>
      </c>
      <c r="EHZ232" s="664"/>
      <c r="EIA232" s="664"/>
      <c r="EIB232" s="4">
        <v>0</v>
      </c>
      <c r="EIC232" s="664" t="s">
        <v>14</v>
      </c>
      <c r="EID232" s="664"/>
      <c r="EIE232" s="664"/>
      <c r="EIF232" s="4">
        <v>0</v>
      </c>
      <c r="EIG232" s="664" t="s">
        <v>14</v>
      </c>
      <c r="EIH232" s="664"/>
      <c r="EII232" s="664"/>
      <c r="EIJ232" s="4">
        <v>0</v>
      </c>
      <c r="EIK232" s="664" t="s">
        <v>14</v>
      </c>
      <c r="EIL232" s="664"/>
      <c r="EIM232" s="664"/>
      <c r="EIN232" s="4">
        <v>0</v>
      </c>
      <c r="EIO232" s="664" t="s">
        <v>14</v>
      </c>
      <c r="EIP232" s="664"/>
      <c r="EIQ232" s="664"/>
      <c r="EIR232" s="4">
        <v>0</v>
      </c>
      <c r="EIS232" s="664" t="s">
        <v>14</v>
      </c>
      <c r="EIT232" s="664"/>
      <c r="EIU232" s="664"/>
      <c r="EIV232" s="4">
        <v>0</v>
      </c>
      <c r="EIW232" s="664" t="s">
        <v>14</v>
      </c>
      <c r="EIX232" s="664"/>
      <c r="EIY232" s="664"/>
      <c r="EIZ232" s="4">
        <v>0</v>
      </c>
      <c r="EJA232" s="664" t="s">
        <v>14</v>
      </c>
      <c r="EJB232" s="664"/>
      <c r="EJC232" s="664"/>
      <c r="EJD232" s="4">
        <v>0</v>
      </c>
      <c r="EJE232" s="664" t="s">
        <v>14</v>
      </c>
      <c r="EJF232" s="664"/>
      <c r="EJG232" s="664"/>
      <c r="EJH232" s="4">
        <v>0</v>
      </c>
      <c r="EJI232" s="664" t="s">
        <v>14</v>
      </c>
      <c r="EJJ232" s="664"/>
      <c r="EJK232" s="664"/>
      <c r="EJL232" s="4">
        <v>0</v>
      </c>
      <c r="EJM232" s="664" t="s">
        <v>14</v>
      </c>
      <c r="EJN232" s="664"/>
      <c r="EJO232" s="664"/>
      <c r="EJP232" s="4">
        <v>0</v>
      </c>
      <c r="EJQ232" s="664" t="s">
        <v>14</v>
      </c>
      <c r="EJR232" s="664"/>
      <c r="EJS232" s="664"/>
      <c r="EJT232" s="4">
        <v>0</v>
      </c>
      <c r="EJU232" s="664" t="s">
        <v>14</v>
      </c>
      <c r="EJV232" s="664"/>
      <c r="EJW232" s="664"/>
      <c r="EJX232" s="4">
        <v>0</v>
      </c>
      <c r="EJY232" s="664" t="s">
        <v>14</v>
      </c>
      <c r="EJZ232" s="664"/>
      <c r="EKA232" s="664"/>
      <c r="EKB232" s="4">
        <v>0</v>
      </c>
      <c r="EKC232" s="664" t="s">
        <v>14</v>
      </c>
      <c r="EKD232" s="664"/>
      <c r="EKE232" s="664"/>
      <c r="EKF232" s="4">
        <v>0</v>
      </c>
      <c r="EKG232" s="664" t="s">
        <v>14</v>
      </c>
      <c r="EKH232" s="664"/>
      <c r="EKI232" s="664"/>
      <c r="EKJ232" s="4">
        <v>0</v>
      </c>
      <c r="EKK232" s="664" t="s">
        <v>14</v>
      </c>
      <c r="EKL232" s="664"/>
      <c r="EKM232" s="664"/>
      <c r="EKN232" s="4">
        <v>0</v>
      </c>
      <c r="EKO232" s="664" t="s">
        <v>14</v>
      </c>
      <c r="EKP232" s="664"/>
      <c r="EKQ232" s="664"/>
      <c r="EKR232" s="4">
        <v>0</v>
      </c>
      <c r="EKS232" s="664" t="s">
        <v>14</v>
      </c>
      <c r="EKT232" s="664"/>
      <c r="EKU232" s="664"/>
      <c r="EKV232" s="4">
        <v>0</v>
      </c>
      <c r="EKW232" s="664" t="s">
        <v>14</v>
      </c>
      <c r="EKX232" s="664"/>
      <c r="EKY232" s="664"/>
      <c r="EKZ232" s="4">
        <v>0</v>
      </c>
      <c r="ELA232" s="664" t="s">
        <v>14</v>
      </c>
      <c r="ELB232" s="664"/>
      <c r="ELC232" s="664"/>
      <c r="ELD232" s="4">
        <v>0</v>
      </c>
      <c r="ELE232" s="664" t="s">
        <v>14</v>
      </c>
      <c r="ELF232" s="664"/>
      <c r="ELG232" s="664"/>
      <c r="ELH232" s="4">
        <v>0</v>
      </c>
      <c r="ELI232" s="664" t="s">
        <v>14</v>
      </c>
      <c r="ELJ232" s="664"/>
      <c r="ELK232" s="664"/>
      <c r="ELL232" s="4">
        <v>0</v>
      </c>
      <c r="ELM232" s="664" t="s">
        <v>14</v>
      </c>
      <c r="ELN232" s="664"/>
      <c r="ELO232" s="664"/>
      <c r="ELP232" s="4">
        <v>0</v>
      </c>
      <c r="ELQ232" s="664" t="s">
        <v>14</v>
      </c>
      <c r="ELR232" s="664"/>
      <c r="ELS232" s="664"/>
      <c r="ELT232" s="4">
        <v>0</v>
      </c>
      <c r="ELU232" s="664" t="s">
        <v>14</v>
      </c>
      <c r="ELV232" s="664"/>
      <c r="ELW232" s="664"/>
      <c r="ELX232" s="4">
        <v>0</v>
      </c>
      <c r="ELY232" s="664" t="s">
        <v>14</v>
      </c>
      <c r="ELZ232" s="664"/>
      <c r="EMA232" s="664"/>
      <c r="EMB232" s="4">
        <v>0</v>
      </c>
      <c r="EMC232" s="664" t="s">
        <v>14</v>
      </c>
      <c r="EMD232" s="664"/>
      <c r="EME232" s="664"/>
      <c r="EMF232" s="4">
        <v>0</v>
      </c>
      <c r="EMG232" s="664" t="s">
        <v>14</v>
      </c>
      <c r="EMH232" s="664"/>
      <c r="EMI232" s="664"/>
      <c r="EMJ232" s="4">
        <v>0</v>
      </c>
      <c r="EMK232" s="664" t="s">
        <v>14</v>
      </c>
      <c r="EML232" s="664"/>
      <c r="EMM232" s="664"/>
      <c r="EMN232" s="4">
        <v>0</v>
      </c>
      <c r="EMO232" s="664" t="s">
        <v>14</v>
      </c>
      <c r="EMP232" s="664"/>
      <c r="EMQ232" s="664"/>
      <c r="EMR232" s="4">
        <v>0</v>
      </c>
      <c r="EMS232" s="664" t="s">
        <v>14</v>
      </c>
      <c r="EMT232" s="664"/>
      <c r="EMU232" s="664"/>
      <c r="EMV232" s="4">
        <v>0</v>
      </c>
      <c r="EMW232" s="664" t="s">
        <v>14</v>
      </c>
      <c r="EMX232" s="664"/>
      <c r="EMY232" s="664"/>
      <c r="EMZ232" s="4">
        <v>0</v>
      </c>
      <c r="ENA232" s="664" t="s">
        <v>14</v>
      </c>
      <c r="ENB232" s="664"/>
      <c r="ENC232" s="664"/>
      <c r="END232" s="4">
        <v>0</v>
      </c>
      <c r="ENE232" s="664" t="s">
        <v>14</v>
      </c>
      <c r="ENF232" s="664"/>
      <c r="ENG232" s="664"/>
      <c r="ENH232" s="4">
        <v>0</v>
      </c>
      <c r="ENI232" s="664" t="s">
        <v>14</v>
      </c>
      <c r="ENJ232" s="664"/>
      <c r="ENK232" s="664"/>
      <c r="ENL232" s="4">
        <v>0</v>
      </c>
      <c r="ENM232" s="664" t="s">
        <v>14</v>
      </c>
      <c r="ENN232" s="664"/>
      <c r="ENO232" s="664"/>
      <c r="ENP232" s="4">
        <v>0</v>
      </c>
      <c r="ENQ232" s="664" t="s">
        <v>14</v>
      </c>
      <c r="ENR232" s="664"/>
      <c r="ENS232" s="664"/>
      <c r="ENT232" s="4">
        <v>0</v>
      </c>
      <c r="ENU232" s="664" t="s">
        <v>14</v>
      </c>
      <c r="ENV232" s="664"/>
      <c r="ENW232" s="664"/>
      <c r="ENX232" s="4">
        <v>0</v>
      </c>
      <c r="ENY232" s="664" t="s">
        <v>14</v>
      </c>
      <c r="ENZ232" s="664"/>
      <c r="EOA232" s="664"/>
      <c r="EOB232" s="4">
        <v>0</v>
      </c>
      <c r="EOC232" s="664" t="s">
        <v>14</v>
      </c>
      <c r="EOD232" s="664"/>
      <c r="EOE232" s="664"/>
      <c r="EOF232" s="4">
        <v>0</v>
      </c>
      <c r="EOG232" s="664" t="s">
        <v>14</v>
      </c>
      <c r="EOH232" s="664"/>
      <c r="EOI232" s="664"/>
      <c r="EOJ232" s="4">
        <v>0</v>
      </c>
      <c r="EOK232" s="664" t="s">
        <v>14</v>
      </c>
      <c r="EOL232" s="664"/>
      <c r="EOM232" s="664"/>
      <c r="EON232" s="4">
        <v>0</v>
      </c>
      <c r="EOO232" s="664" t="s">
        <v>14</v>
      </c>
      <c r="EOP232" s="664"/>
      <c r="EOQ232" s="664"/>
      <c r="EOR232" s="4">
        <v>0</v>
      </c>
      <c r="EOS232" s="664" t="s">
        <v>14</v>
      </c>
      <c r="EOT232" s="664"/>
      <c r="EOU232" s="664"/>
      <c r="EOV232" s="4">
        <v>0</v>
      </c>
      <c r="EOW232" s="664" t="s">
        <v>14</v>
      </c>
      <c r="EOX232" s="664"/>
      <c r="EOY232" s="664"/>
      <c r="EOZ232" s="4">
        <v>0</v>
      </c>
      <c r="EPA232" s="664" t="s">
        <v>14</v>
      </c>
      <c r="EPB232" s="664"/>
      <c r="EPC232" s="664"/>
      <c r="EPD232" s="4">
        <v>0</v>
      </c>
      <c r="EPE232" s="664" t="s">
        <v>14</v>
      </c>
      <c r="EPF232" s="664"/>
      <c r="EPG232" s="664"/>
      <c r="EPH232" s="4">
        <v>0</v>
      </c>
      <c r="EPI232" s="664" t="s">
        <v>14</v>
      </c>
      <c r="EPJ232" s="664"/>
      <c r="EPK232" s="664"/>
      <c r="EPL232" s="4">
        <v>0</v>
      </c>
      <c r="EPM232" s="664" t="s">
        <v>14</v>
      </c>
      <c r="EPN232" s="664"/>
      <c r="EPO232" s="664"/>
      <c r="EPP232" s="4">
        <v>0</v>
      </c>
      <c r="EPQ232" s="664" t="s">
        <v>14</v>
      </c>
      <c r="EPR232" s="664"/>
      <c r="EPS232" s="664"/>
      <c r="EPT232" s="4">
        <v>0</v>
      </c>
      <c r="EPU232" s="664" t="s">
        <v>14</v>
      </c>
      <c r="EPV232" s="664"/>
      <c r="EPW232" s="664"/>
      <c r="EPX232" s="4">
        <v>0</v>
      </c>
      <c r="EPY232" s="664" t="s">
        <v>14</v>
      </c>
      <c r="EPZ232" s="664"/>
      <c r="EQA232" s="664"/>
      <c r="EQB232" s="4">
        <v>0</v>
      </c>
      <c r="EQC232" s="664" t="s">
        <v>14</v>
      </c>
      <c r="EQD232" s="664"/>
      <c r="EQE232" s="664"/>
      <c r="EQF232" s="4">
        <v>0</v>
      </c>
      <c r="EQG232" s="664" t="s">
        <v>14</v>
      </c>
      <c r="EQH232" s="664"/>
      <c r="EQI232" s="664"/>
      <c r="EQJ232" s="4">
        <v>0</v>
      </c>
      <c r="EQK232" s="664" t="s">
        <v>14</v>
      </c>
      <c r="EQL232" s="664"/>
      <c r="EQM232" s="664"/>
      <c r="EQN232" s="4">
        <v>0</v>
      </c>
      <c r="EQO232" s="664" t="s">
        <v>14</v>
      </c>
      <c r="EQP232" s="664"/>
      <c r="EQQ232" s="664"/>
      <c r="EQR232" s="4">
        <v>0</v>
      </c>
      <c r="EQS232" s="664" t="s">
        <v>14</v>
      </c>
      <c r="EQT232" s="664"/>
      <c r="EQU232" s="664"/>
      <c r="EQV232" s="4">
        <v>0</v>
      </c>
      <c r="EQW232" s="664" t="s">
        <v>14</v>
      </c>
      <c r="EQX232" s="664"/>
      <c r="EQY232" s="664"/>
      <c r="EQZ232" s="4">
        <v>0</v>
      </c>
      <c r="ERA232" s="664" t="s">
        <v>14</v>
      </c>
      <c r="ERB232" s="664"/>
      <c r="ERC232" s="664"/>
      <c r="ERD232" s="4">
        <v>0</v>
      </c>
      <c r="ERE232" s="664" t="s">
        <v>14</v>
      </c>
      <c r="ERF232" s="664"/>
      <c r="ERG232" s="664"/>
      <c r="ERH232" s="4">
        <v>0</v>
      </c>
      <c r="ERI232" s="664" t="s">
        <v>14</v>
      </c>
      <c r="ERJ232" s="664"/>
      <c r="ERK232" s="664"/>
      <c r="ERL232" s="4">
        <v>0</v>
      </c>
      <c r="ERM232" s="664" t="s">
        <v>14</v>
      </c>
      <c r="ERN232" s="664"/>
      <c r="ERO232" s="664"/>
      <c r="ERP232" s="4">
        <v>0</v>
      </c>
      <c r="ERQ232" s="664" t="s">
        <v>14</v>
      </c>
      <c r="ERR232" s="664"/>
      <c r="ERS232" s="664"/>
      <c r="ERT232" s="4">
        <v>0</v>
      </c>
      <c r="ERU232" s="664" t="s">
        <v>14</v>
      </c>
      <c r="ERV232" s="664"/>
      <c r="ERW232" s="664"/>
      <c r="ERX232" s="4">
        <v>0</v>
      </c>
      <c r="ERY232" s="664" t="s">
        <v>14</v>
      </c>
      <c r="ERZ232" s="664"/>
      <c r="ESA232" s="664"/>
      <c r="ESB232" s="4">
        <v>0</v>
      </c>
      <c r="ESC232" s="664" t="s">
        <v>14</v>
      </c>
      <c r="ESD232" s="664"/>
      <c r="ESE232" s="664"/>
      <c r="ESF232" s="4">
        <v>0</v>
      </c>
      <c r="ESG232" s="664" t="s">
        <v>14</v>
      </c>
      <c r="ESH232" s="664"/>
      <c r="ESI232" s="664"/>
      <c r="ESJ232" s="4">
        <v>0</v>
      </c>
      <c r="ESK232" s="664" t="s">
        <v>14</v>
      </c>
      <c r="ESL232" s="664"/>
      <c r="ESM232" s="664"/>
      <c r="ESN232" s="4">
        <v>0</v>
      </c>
      <c r="ESO232" s="664" t="s">
        <v>14</v>
      </c>
      <c r="ESP232" s="664"/>
      <c r="ESQ232" s="664"/>
      <c r="ESR232" s="4">
        <v>0</v>
      </c>
      <c r="ESS232" s="664" t="s">
        <v>14</v>
      </c>
      <c r="EST232" s="664"/>
      <c r="ESU232" s="664"/>
      <c r="ESV232" s="4">
        <v>0</v>
      </c>
      <c r="ESW232" s="664" t="s">
        <v>14</v>
      </c>
      <c r="ESX232" s="664"/>
      <c r="ESY232" s="664"/>
      <c r="ESZ232" s="4">
        <v>0</v>
      </c>
      <c r="ETA232" s="664" t="s">
        <v>14</v>
      </c>
      <c r="ETB232" s="664"/>
      <c r="ETC232" s="664"/>
      <c r="ETD232" s="4">
        <v>0</v>
      </c>
      <c r="ETE232" s="664" t="s">
        <v>14</v>
      </c>
      <c r="ETF232" s="664"/>
      <c r="ETG232" s="664"/>
      <c r="ETH232" s="4">
        <v>0</v>
      </c>
      <c r="ETI232" s="664" t="s">
        <v>14</v>
      </c>
      <c r="ETJ232" s="664"/>
      <c r="ETK232" s="664"/>
      <c r="ETL232" s="4">
        <v>0</v>
      </c>
      <c r="ETM232" s="664" t="s">
        <v>14</v>
      </c>
      <c r="ETN232" s="664"/>
      <c r="ETO232" s="664"/>
      <c r="ETP232" s="4">
        <v>0</v>
      </c>
      <c r="ETQ232" s="664" t="s">
        <v>14</v>
      </c>
      <c r="ETR232" s="664"/>
      <c r="ETS232" s="664"/>
      <c r="ETT232" s="4">
        <v>0</v>
      </c>
      <c r="ETU232" s="664" t="s">
        <v>14</v>
      </c>
      <c r="ETV232" s="664"/>
      <c r="ETW232" s="664"/>
      <c r="ETX232" s="4">
        <v>0</v>
      </c>
      <c r="ETY232" s="664" t="s">
        <v>14</v>
      </c>
      <c r="ETZ232" s="664"/>
      <c r="EUA232" s="664"/>
      <c r="EUB232" s="4">
        <v>0</v>
      </c>
      <c r="EUC232" s="664" t="s">
        <v>14</v>
      </c>
      <c r="EUD232" s="664"/>
      <c r="EUE232" s="664"/>
      <c r="EUF232" s="4">
        <v>0</v>
      </c>
      <c r="EUG232" s="664" t="s">
        <v>14</v>
      </c>
      <c r="EUH232" s="664"/>
      <c r="EUI232" s="664"/>
      <c r="EUJ232" s="4">
        <v>0</v>
      </c>
      <c r="EUK232" s="664" t="s">
        <v>14</v>
      </c>
      <c r="EUL232" s="664"/>
      <c r="EUM232" s="664"/>
      <c r="EUN232" s="4">
        <v>0</v>
      </c>
      <c r="EUO232" s="664" t="s">
        <v>14</v>
      </c>
      <c r="EUP232" s="664"/>
      <c r="EUQ232" s="664"/>
      <c r="EUR232" s="4">
        <v>0</v>
      </c>
      <c r="EUS232" s="664" t="s">
        <v>14</v>
      </c>
      <c r="EUT232" s="664"/>
      <c r="EUU232" s="664"/>
      <c r="EUV232" s="4">
        <v>0</v>
      </c>
      <c r="EUW232" s="664" t="s">
        <v>14</v>
      </c>
      <c r="EUX232" s="664"/>
      <c r="EUY232" s="664"/>
      <c r="EUZ232" s="4">
        <v>0</v>
      </c>
      <c r="EVA232" s="664" t="s">
        <v>14</v>
      </c>
      <c r="EVB232" s="664"/>
      <c r="EVC232" s="664"/>
      <c r="EVD232" s="4">
        <v>0</v>
      </c>
      <c r="EVE232" s="664" t="s">
        <v>14</v>
      </c>
      <c r="EVF232" s="664"/>
      <c r="EVG232" s="664"/>
      <c r="EVH232" s="4">
        <v>0</v>
      </c>
      <c r="EVI232" s="664" t="s">
        <v>14</v>
      </c>
      <c r="EVJ232" s="664"/>
      <c r="EVK232" s="664"/>
      <c r="EVL232" s="4">
        <v>0</v>
      </c>
      <c r="EVM232" s="664" t="s">
        <v>14</v>
      </c>
      <c r="EVN232" s="664"/>
      <c r="EVO232" s="664"/>
      <c r="EVP232" s="4">
        <v>0</v>
      </c>
      <c r="EVQ232" s="664" t="s">
        <v>14</v>
      </c>
      <c r="EVR232" s="664"/>
      <c r="EVS232" s="664"/>
      <c r="EVT232" s="4">
        <v>0</v>
      </c>
      <c r="EVU232" s="664" t="s">
        <v>14</v>
      </c>
      <c r="EVV232" s="664"/>
      <c r="EVW232" s="664"/>
      <c r="EVX232" s="4">
        <v>0</v>
      </c>
      <c r="EVY232" s="664" t="s">
        <v>14</v>
      </c>
      <c r="EVZ232" s="664"/>
      <c r="EWA232" s="664"/>
      <c r="EWB232" s="4">
        <v>0</v>
      </c>
      <c r="EWC232" s="664" t="s">
        <v>14</v>
      </c>
      <c r="EWD232" s="664"/>
      <c r="EWE232" s="664"/>
      <c r="EWF232" s="4">
        <v>0</v>
      </c>
      <c r="EWG232" s="664" t="s">
        <v>14</v>
      </c>
      <c r="EWH232" s="664"/>
      <c r="EWI232" s="664"/>
      <c r="EWJ232" s="4">
        <v>0</v>
      </c>
      <c r="EWK232" s="664" t="s">
        <v>14</v>
      </c>
      <c r="EWL232" s="664"/>
      <c r="EWM232" s="664"/>
      <c r="EWN232" s="4">
        <v>0</v>
      </c>
      <c r="EWO232" s="664" t="s">
        <v>14</v>
      </c>
      <c r="EWP232" s="664"/>
      <c r="EWQ232" s="664"/>
      <c r="EWR232" s="4">
        <v>0</v>
      </c>
      <c r="EWS232" s="664" t="s">
        <v>14</v>
      </c>
      <c r="EWT232" s="664"/>
      <c r="EWU232" s="664"/>
      <c r="EWV232" s="4">
        <v>0</v>
      </c>
      <c r="EWW232" s="664" t="s">
        <v>14</v>
      </c>
      <c r="EWX232" s="664"/>
      <c r="EWY232" s="664"/>
      <c r="EWZ232" s="4">
        <v>0</v>
      </c>
      <c r="EXA232" s="664" t="s">
        <v>14</v>
      </c>
      <c r="EXB232" s="664"/>
      <c r="EXC232" s="664"/>
      <c r="EXD232" s="4">
        <v>0</v>
      </c>
      <c r="EXE232" s="664" t="s">
        <v>14</v>
      </c>
      <c r="EXF232" s="664"/>
      <c r="EXG232" s="664"/>
      <c r="EXH232" s="4">
        <v>0</v>
      </c>
      <c r="EXI232" s="664" t="s">
        <v>14</v>
      </c>
      <c r="EXJ232" s="664"/>
      <c r="EXK232" s="664"/>
      <c r="EXL232" s="4">
        <v>0</v>
      </c>
      <c r="EXM232" s="664" t="s">
        <v>14</v>
      </c>
      <c r="EXN232" s="664"/>
      <c r="EXO232" s="664"/>
      <c r="EXP232" s="4">
        <v>0</v>
      </c>
      <c r="EXQ232" s="664" t="s">
        <v>14</v>
      </c>
      <c r="EXR232" s="664"/>
      <c r="EXS232" s="664"/>
      <c r="EXT232" s="4">
        <v>0</v>
      </c>
      <c r="EXU232" s="664" t="s">
        <v>14</v>
      </c>
      <c r="EXV232" s="664"/>
      <c r="EXW232" s="664"/>
      <c r="EXX232" s="4">
        <v>0</v>
      </c>
      <c r="EXY232" s="664" t="s">
        <v>14</v>
      </c>
      <c r="EXZ232" s="664"/>
      <c r="EYA232" s="664"/>
      <c r="EYB232" s="4">
        <v>0</v>
      </c>
      <c r="EYC232" s="664" t="s">
        <v>14</v>
      </c>
      <c r="EYD232" s="664"/>
      <c r="EYE232" s="664"/>
      <c r="EYF232" s="4">
        <v>0</v>
      </c>
      <c r="EYG232" s="664" t="s">
        <v>14</v>
      </c>
      <c r="EYH232" s="664"/>
      <c r="EYI232" s="664"/>
      <c r="EYJ232" s="4">
        <v>0</v>
      </c>
      <c r="EYK232" s="664" t="s">
        <v>14</v>
      </c>
      <c r="EYL232" s="664"/>
      <c r="EYM232" s="664"/>
      <c r="EYN232" s="4">
        <v>0</v>
      </c>
      <c r="EYO232" s="664" t="s">
        <v>14</v>
      </c>
      <c r="EYP232" s="664"/>
      <c r="EYQ232" s="664"/>
      <c r="EYR232" s="4">
        <v>0</v>
      </c>
      <c r="EYS232" s="664" t="s">
        <v>14</v>
      </c>
      <c r="EYT232" s="664"/>
      <c r="EYU232" s="664"/>
      <c r="EYV232" s="4">
        <v>0</v>
      </c>
      <c r="EYW232" s="664" t="s">
        <v>14</v>
      </c>
      <c r="EYX232" s="664"/>
      <c r="EYY232" s="664"/>
      <c r="EYZ232" s="4">
        <v>0</v>
      </c>
      <c r="EZA232" s="664" t="s">
        <v>14</v>
      </c>
      <c r="EZB232" s="664"/>
      <c r="EZC232" s="664"/>
      <c r="EZD232" s="4">
        <v>0</v>
      </c>
      <c r="EZE232" s="664" t="s">
        <v>14</v>
      </c>
      <c r="EZF232" s="664"/>
      <c r="EZG232" s="664"/>
      <c r="EZH232" s="4">
        <v>0</v>
      </c>
      <c r="EZI232" s="664" t="s">
        <v>14</v>
      </c>
      <c r="EZJ232" s="664"/>
      <c r="EZK232" s="664"/>
      <c r="EZL232" s="4">
        <v>0</v>
      </c>
      <c r="EZM232" s="664" t="s">
        <v>14</v>
      </c>
      <c r="EZN232" s="664"/>
      <c r="EZO232" s="664"/>
      <c r="EZP232" s="4">
        <v>0</v>
      </c>
      <c r="EZQ232" s="664" t="s">
        <v>14</v>
      </c>
      <c r="EZR232" s="664"/>
      <c r="EZS232" s="664"/>
      <c r="EZT232" s="4">
        <v>0</v>
      </c>
      <c r="EZU232" s="664" t="s">
        <v>14</v>
      </c>
      <c r="EZV232" s="664"/>
      <c r="EZW232" s="664"/>
      <c r="EZX232" s="4">
        <v>0</v>
      </c>
      <c r="EZY232" s="664" t="s">
        <v>14</v>
      </c>
      <c r="EZZ232" s="664"/>
      <c r="FAA232" s="664"/>
      <c r="FAB232" s="4">
        <v>0</v>
      </c>
      <c r="FAC232" s="664" t="s">
        <v>14</v>
      </c>
      <c r="FAD232" s="664"/>
      <c r="FAE232" s="664"/>
      <c r="FAF232" s="4">
        <v>0</v>
      </c>
      <c r="FAG232" s="664" t="s">
        <v>14</v>
      </c>
      <c r="FAH232" s="664"/>
      <c r="FAI232" s="664"/>
      <c r="FAJ232" s="4">
        <v>0</v>
      </c>
      <c r="FAK232" s="664" t="s">
        <v>14</v>
      </c>
      <c r="FAL232" s="664"/>
      <c r="FAM232" s="664"/>
      <c r="FAN232" s="4">
        <v>0</v>
      </c>
      <c r="FAO232" s="664" t="s">
        <v>14</v>
      </c>
      <c r="FAP232" s="664"/>
      <c r="FAQ232" s="664"/>
      <c r="FAR232" s="4">
        <v>0</v>
      </c>
      <c r="FAS232" s="664" t="s">
        <v>14</v>
      </c>
      <c r="FAT232" s="664"/>
      <c r="FAU232" s="664"/>
      <c r="FAV232" s="4">
        <v>0</v>
      </c>
      <c r="FAW232" s="664" t="s">
        <v>14</v>
      </c>
      <c r="FAX232" s="664"/>
      <c r="FAY232" s="664"/>
      <c r="FAZ232" s="4">
        <v>0</v>
      </c>
      <c r="FBA232" s="664" t="s">
        <v>14</v>
      </c>
      <c r="FBB232" s="664"/>
      <c r="FBC232" s="664"/>
      <c r="FBD232" s="4">
        <v>0</v>
      </c>
      <c r="FBE232" s="664" t="s">
        <v>14</v>
      </c>
      <c r="FBF232" s="664"/>
      <c r="FBG232" s="664"/>
      <c r="FBH232" s="4">
        <v>0</v>
      </c>
      <c r="FBI232" s="664" t="s">
        <v>14</v>
      </c>
      <c r="FBJ232" s="664"/>
      <c r="FBK232" s="664"/>
      <c r="FBL232" s="4">
        <v>0</v>
      </c>
      <c r="FBM232" s="664" t="s">
        <v>14</v>
      </c>
      <c r="FBN232" s="664"/>
      <c r="FBO232" s="664"/>
      <c r="FBP232" s="4">
        <v>0</v>
      </c>
      <c r="FBQ232" s="664" t="s">
        <v>14</v>
      </c>
      <c r="FBR232" s="664"/>
      <c r="FBS232" s="664"/>
      <c r="FBT232" s="4">
        <v>0</v>
      </c>
      <c r="FBU232" s="664" t="s">
        <v>14</v>
      </c>
      <c r="FBV232" s="664"/>
      <c r="FBW232" s="664"/>
      <c r="FBX232" s="4">
        <v>0</v>
      </c>
      <c r="FBY232" s="664" t="s">
        <v>14</v>
      </c>
      <c r="FBZ232" s="664"/>
      <c r="FCA232" s="664"/>
      <c r="FCB232" s="4">
        <v>0</v>
      </c>
      <c r="FCC232" s="664" t="s">
        <v>14</v>
      </c>
      <c r="FCD232" s="664"/>
      <c r="FCE232" s="664"/>
      <c r="FCF232" s="4">
        <v>0</v>
      </c>
      <c r="FCG232" s="664" t="s">
        <v>14</v>
      </c>
      <c r="FCH232" s="664"/>
      <c r="FCI232" s="664"/>
      <c r="FCJ232" s="4">
        <v>0</v>
      </c>
      <c r="FCK232" s="664" t="s">
        <v>14</v>
      </c>
      <c r="FCL232" s="664"/>
      <c r="FCM232" s="664"/>
      <c r="FCN232" s="4">
        <v>0</v>
      </c>
      <c r="FCO232" s="664" t="s">
        <v>14</v>
      </c>
      <c r="FCP232" s="664"/>
      <c r="FCQ232" s="664"/>
      <c r="FCR232" s="4">
        <v>0</v>
      </c>
      <c r="FCS232" s="664" t="s">
        <v>14</v>
      </c>
      <c r="FCT232" s="664"/>
      <c r="FCU232" s="664"/>
      <c r="FCV232" s="4">
        <v>0</v>
      </c>
      <c r="FCW232" s="664" t="s">
        <v>14</v>
      </c>
      <c r="FCX232" s="664"/>
      <c r="FCY232" s="664"/>
      <c r="FCZ232" s="4">
        <v>0</v>
      </c>
      <c r="FDA232" s="664" t="s">
        <v>14</v>
      </c>
      <c r="FDB232" s="664"/>
      <c r="FDC232" s="664"/>
      <c r="FDD232" s="4">
        <v>0</v>
      </c>
      <c r="FDE232" s="664" t="s">
        <v>14</v>
      </c>
      <c r="FDF232" s="664"/>
      <c r="FDG232" s="664"/>
      <c r="FDH232" s="4">
        <v>0</v>
      </c>
      <c r="FDI232" s="664" t="s">
        <v>14</v>
      </c>
      <c r="FDJ232" s="664"/>
      <c r="FDK232" s="664"/>
      <c r="FDL232" s="4">
        <v>0</v>
      </c>
      <c r="FDM232" s="664" t="s">
        <v>14</v>
      </c>
      <c r="FDN232" s="664"/>
      <c r="FDO232" s="664"/>
      <c r="FDP232" s="4">
        <v>0</v>
      </c>
      <c r="FDQ232" s="664" t="s">
        <v>14</v>
      </c>
      <c r="FDR232" s="664"/>
      <c r="FDS232" s="664"/>
      <c r="FDT232" s="4">
        <v>0</v>
      </c>
      <c r="FDU232" s="664" t="s">
        <v>14</v>
      </c>
      <c r="FDV232" s="664"/>
      <c r="FDW232" s="664"/>
      <c r="FDX232" s="4">
        <v>0</v>
      </c>
      <c r="FDY232" s="664" t="s">
        <v>14</v>
      </c>
      <c r="FDZ232" s="664"/>
      <c r="FEA232" s="664"/>
      <c r="FEB232" s="4">
        <v>0</v>
      </c>
      <c r="FEC232" s="664" t="s">
        <v>14</v>
      </c>
      <c r="FED232" s="664"/>
      <c r="FEE232" s="664"/>
      <c r="FEF232" s="4">
        <v>0</v>
      </c>
      <c r="FEG232" s="664" t="s">
        <v>14</v>
      </c>
      <c r="FEH232" s="664"/>
      <c r="FEI232" s="664"/>
      <c r="FEJ232" s="4">
        <v>0</v>
      </c>
      <c r="FEK232" s="664" t="s">
        <v>14</v>
      </c>
      <c r="FEL232" s="664"/>
      <c r="FEM232" s="664"/>
      <c r="FEN232" s="4">
        <v>0</v>
      </c>
      <c r="FEO232" s="664" t="s">
        <v>14</v>
      </c>
      <c r="FEP232" s="664"/>
      <c r="FEQ232" s="664"/>
      <c r="FER232" s="4">
        <v>0</v>
      </c>
      <c r="FES232" s="664" t="s">
        <v>14</v>
      </c>
      <c r="FET232" s="664"/>
      <c r="FEU232" s="664"/>
      <c r="FEV232" s="4">
        <v>0</v>
      </c>
      <c r="FEW232" s="664" t="s">
        <v>14</v>
      </c>
      <c r="FEX232" s="664"/>
      <c r="FEY232" s="664"/>
      <c r="FEZ232" s="4">
        <v>0</v>
      </c>
      <c r="FFA232" s="664" t="s">
        <v>14</v>
      </c>
      <c r="FFB232" s="664"/>
      <c r="FFC232" s="664"/>
      <c r="FFD232" s="4">
        <v>0</v>
      </c>
      <c r="FFE232" s="664" t="s">
        <v>14</v>
      </c>
      <c r="FFF232" s="664"/>
      <c r="FFG232" s="664"/>
      <c r="FFH232" s="4">
        <v>0</v>
      </c>
      <c r="FFI232" s="664" t="s">
        <v>14</v>
      </c>
      <c r="FFJ232" s="664"/>
      <c r="FFK232" s="664"/>
      <c r="FFL232" s="4">
        <v>0</v>
      </c>
      <c r="FFM232" s="664" t="s">
        <v>14</v>
      </c>
      <c r="FFN232" s="664"/>
      <c r="FFO232" s="664"/>
      <c r="FFP232" s="4">
        <v>0</v>
      </c>
      <c r="FFQ232" s="664" t="s">
        <v>14</v>
      </c>
      <c r="FFR232" s="664"/>
      <c r="FFS232" s="664"/>
      <c r="FFT232" s="4">
        <v>0</v>
      </c>
      <c r="FFU232" s="664" t="s">
        <v>14</v>
      </c>
      <c r="FFV232" s="664"/>
      <c r="FFW232" s="664"/>
      <c r="FFX232" s="4">
        <v>0</v>
      </c>
      <c r="FFY232" s="664" t="s">
        <v>14</v>
      </c>
      <c r="FFZ232" s="664"/>
      <c r="FGA232" s="664"/>
      <c r="FGB232" s="4">
        <v>0</v>
      </c>
      <c r="FGC232" s="664" t="s">
        <v>14</v>
      </c>
      <c r="FGD232" s="664"/>
      <c r="FGE232" s="664"/>
      <c r="FGF232" s="4">
        <v>0</v>
      </c>
      <c r="FGG232" s="664" t="s">
        <v>14</v>
      </c>
      <c r="FGH232" s="664"/>
      <c r="FGI232" s="664"/>
      <c r="FGJ232" s="4">
        <v>0</v>
      </c>
      <c r="FGK232" s="664" t="s">
        <v>14</v>
      </c>
      <c r="FGL232" s="664"/>
      <c r="FGM232" s="664"/>
      <c r="FGN232" s="4">
        <v>0</v>
      </c>
      <c r="FGO232" s="664" t="s">
        <v>14</v>
      </c>
      <c r="FGP232" s="664"/>
      <c r="FGQ232" s="664"/>
      <c r="FGR232" s="4">
        <v>0</v>
      </c>
      <c r="FGS232" s="664" t="s">
        <v>14</v>
      </c>
      <c r="FGT232" s="664"/>
      <c r="FGU232" s="664"/>
      <c r="FGV232" s="4">
        <v>0</v>
      </c>
      <c r="FGW232" s="664" t="s">
        <v>14</v>
      </c>
      <c r="FGX232" s="664"/>
      <c r="FGY232" s="664"/>
      <c r="FGZ232" s="4">
        <v>0</v>
      </c>
      <c r="FHA232" s="664" t="s">
        <v>14</v>
      </c>
      <c r="FHB232" s="664"/>
      <c r="FHC232" s="664"/>
      <c r="FHD232" s="4">
        <v>0</v>
      </c>
      <c r="FHE232" s="664" t="s">
        <v>14</v>
      </c>
      <c r="FHF232" s="664"/>
      <c r="FHG232" s="664"/>
      <c r="FHH232" s="4">
        <v>0</v>
      </c>
      <c r="FHI232" s="664" t="s">
        <v>14</v>
      </c>
      <c r="FHJ232" s="664"/>
      <c r="FHK232" s="664"/>
      <c r="FHL232" s="4">
        <v>0</v>
      </c>
      <c r="FHM232" s="664" t="s">
        <v>14</v>
      </c>
      <c r="FHN232" s="664"/>
      <c r="FHO232" s="664"/>
      <c r="FHP232" s="4">
        <v>0</v>
      </c>
      <c r="FHQ232" s="664" t="s">
        <v>14</v>
      </c>
      <c r="FHR232" s="664"/>
      <c r="FHS232" s="664"/>
      <c r="FHT232" s="4">
        <v>0</v>
      </c>
      <c r="FHU232" s="664" t="s">
        <v>14</v>
      </c>
      <c r="FHV232" s="664"/>
      <c r="FHW232" s="664"/>
      <c r="FHX232" s="4">
        <v>0</v>
      </c>
      <c r="FHY232" s="664" t="s">
        <v>14</v>
      </c>
      <c r="FHZ232" s="664"/>
      <c r="FIA232" s="664"/>
      <c r="FIB232" s="4">
        <v>0</v>
      </c>
      <c r="FIC232" s="664" t="s">
        <v>14</v>
      </c>
      <c r="FID232" s="664"/>
      <c r="FIE232" s="664"/>
      <c r="FIF232" s="4">
        <v>0</v>
      </c>
      <c r="FIG232" s="664" t="s">
        <v>14</v>
      </c>
      <c r="FIH232" s="664"/>
      <c r="FII232" s="664"/>
      <c r="FIJ232" s="4">
        <v>0</v>
      </c>
      <c r="FIK232" s="664" t="s">
        <v>14</v>
      </c>
      <c r="FIL232" s="664"/>
      <c r="FIM232" s="664"/>
      <c r="FIN232" s="4">
        <v>0</v>
      </c>
      <c r="FIO232" s="664" t="s">
        <v>14</v>
      </c>
      <c r="FIP232" s="664"/>
      <c r="FIQ232" s="664"/>
      <c r="FIR232" s="4">
        <v>0</v>
      </c>
      <c r="FIS232" s="664" t="s">
        <v>14</v>
      </c>
      <c r="FIT232" s="664"/>
      <c r="FIU232" s="664"/>
      <c r="FIV232" s="4">
        <v>0</v>
      </c>
      <c r="FIW232" s="664" t="s">
        <v>14</v>
      </c>
      <c r="FIX232" s="664"/>
      <c r="FIY232" s="664"/>
      <c r="FIZ232" s="4">
        <v>0</v>
      </c>
      <c r="FJA232" s="664" t="s">
        <v>14</v>
      </c>
      <c r="FJB232" s="664"/>
      <c r="FJC232" s="664"/>
      <c r="FJD232" s="4">
        <v>0</v>
      </c>
      <c r="FJE232" s="664" t="s">
        <v>14</v>
      </c>
      <c r="FJF232" s="664"/>
      <c r="FJG232" s="664"/>
      <c r="FJH232" s="4">
        <v>0</v>
      </c>
      <c r="FJI232" s="664" t="s">
        <v>14</v>
      </c>
      <c r="FJJ232" s="664"/>
      <c r="FJK232" s="664"/>
      <c r="FJL232" s="4">
        <v>0</v>
      </c>
      <c r="FJM232" s="664" t="s">
        <v>14</v>
      </c>
      <c r="FJN232" s="664"/>
      <c r="FJO232" s="664"/>
      <c r="FJP232" s="4">
        <v>0</v>
      </c>
      <c r="FJQ232" s="664" t="s">
        <v>14</v>
      </c>
      <c r="FJR232" s="664"/>
      <c r="FJS232" s="664"/>
      <c r="FJT232" s="4">
        <v>0</v>
      </c>
      <c r="FJU232" s="664" t="s">
        <v>14</v>
      </c>
      <c r="FJV232" s="664"/>
      <c r="FJW232" s="664"/>
      <c r="FJX232" s="4">
        <v>0</v>
      </c>
      <c r="FJY232" s="664" t="s">
        <v>14</v>
      </c>
      <c r="FJZ232" s="664"/>
      <c r="FKA232" s="664"/>
      <c r="FKB232" s="4">
        <v>0</v>
      </c>
      <c r="FKC232" s="664" t="s">
        <v>14</v>
      </c>
      <c r="FKD232" s="664"/>
      <c r="FKE232" s="664"/>
      <c r="FKF232" s="4">
        <v>0</v>
      </c>
      <c r="FKG232" s="664" t="s">
        <v>14</v>
      </c>
      <c r="FKH232" s="664"/>
      <c r="FKI232" s="664"/>
      <c r="FKJ232" s="4">
        <v>0</v>
      </c>
      <c r="FKK232" s="664" t="s">
        <v>14</v>
      </c>
      <c r="FKL232" s="664"/>
      <c r="FKM232" s="664"/>
      <c r="FKN232" s="4">
        <v>0</v>
      </c>
      <c r="FKO232" s="664" t="s">
        <v>14</v>
      </c>
      <c r="FKP232" s="664"/>
      <c r="FKQ232" s="664"/>
      <c r="FKR232" s="4">
        <v>0</v>
      </c>
      <c r="FKS232" s="664" t="s">
        <v>14</v>
      </c>
      <c r="FKT232" s="664"/>
      <c r="FKU232" s="664"/>
      <c r="FKV232" s="4">
        <v>0</v>
      </c>
      <c r="FKW232" s="664" t="s">
        <v>14</v>
      </c>
      <c r="FKX232" s="664"/>
      <c r="FKY232" s="664"/>
      <c r="FKZ232" s="4">
        <v>0</v>
      </c>
      <c r="FLA232" s="664" t="s">
        <v>14</v>
      </c>
      <c r="FLB232" s="664"/>
      <c r="FLC232" s="664"/>
      <c r="FLD232" s="4">
        <v>0</v>
      </c>
      <c r="FLE232" s="664" t="s">
        <v>14</v>
      </c>
      <c r="FLF232" s="664"/>
      <c r="FLG232" s="664"/>
      <c r="FLH232" s="4">
        <v>0</v>
      </c>
      <c r="FLI232" s="664" t="s">
        <v>14</v>
      </c>
      <c r="FLJ232" s="664"/>
      <c r="FLK232" s="664"/>
      <c r="FLL232" s="4">
        <v>0</v>
      </c>
      <c r="FLM232" s="664" t="s">
        <v>14</v>
      </c>
      <c r="FLN232" s="664"/>
      <c r="FLO232" s="664"/>
      <c r="FLP232" s="4">
        <v>0</v>
      </c>
      <c r="FLQ232" s="664" t="s">
        <v>14</v>
      </c>
      <c r="FLR232" s="664"/>
      <c r="FLS232" s="664"/>
      <c r="FLT232" s="4">
        <v>0</v>
      </c>
      <c r="FLU232" s="664" t="s">
        <v>14</v>
      </c>
      <c r="FLV232" s="664"/>
      <c r="FLW232" s="664"/>
      <c r="FLX232" s="4">
        <v>0</v>
      </c>
      <c r="FLY232" s="664" t="s">
        <v>14</v>
      </c>
      <c r="FLZ232" s="664"/>
      <c r="FMA232" s="664"/>
      <c r="FMB232" s="4">
        <v>0</v>
      </c>
      <c r="FMC232" s="664" t="s">
        <v>14</v>
      </c>
      <c r="FMD232" s="664"/>
      <c r="FME232" s="664"/>
      <c r="FMF232" s="4">
        <v>0</v>
      </c>
      <c r="FMG232" s="664" t="s">
        <v>14</v>
      </c>
      <c r="FMH232" s="664"/>
      <c r="FMI232" s="664"/>
      <c r="FMJ232" s="4">
        <v>0</v>
      </c>
      <c r="FMK232" s="664" t="s">
        <v>14</v>
      </c>
      <c r="FML232" s="664"/>
      <c r="FMM232" s="664"/>
      <c r="FMN232" s="4">
        <v>0</v>
      </c>
      <c r="FMO232" s="664" t="s">
        <v>14</v>
      </c>
      <c r="FMP232" s="664"/>
      <c r="FMQ232" s="664"/>
      <c r="FMR232" s="4">
        <v>0</v>
      </c>
      <c r="FMS232" s="664" t="s">
        <v>14</v>
      </c>
      <c r="FMT232" s="664"/>
      <c r="FMU232" s="664"/>
      <c r="FMV232" s="4">
        <v>0</v>
      </c>
      <c r="FMW232" s="664" t="s">
        <v>14</v>
      </c>
      <c r="FMX232" s="664"/>
      <c r="FMY232" s="664"/>
      <c r="FMZ232" s="4">
        <v>0</v>
      </c>
      <c r="FNA232" s="664" t="s">
        <v>14</v>
      </c>
      <c r="FNB232" s="664"/>
      <c r="FNC232" s="664"/>
      <c r="FND232" s="4">
        <v>0</v>
      </c>
      <c r="FNE232" s="664" t="s">
        <v>14</v>
      </c>
      <c r="FNF232" s="664"/>
      <c r="FNG232" s="664"/>
      <c r="FNH232" s="4">
        <v>0</v>
      </c>
      <c r="FNI232" s="664" t="s">
        <v>14</v>
      </c>
      <c r="FNJ232" s="664"/>
      <c r="FNK232" s="664"/>
      <c r="FNL232" s="4">
        <v>0</v>
      </c>
      <c r="FNM232" s="664" t="s">
        <v>14</v>
      </c>
      <c r="FNN232" s="664"/>
      <c r="FNO232" s="664"/>
      <c r="FNP232" s="4">
        <v>0</v>
      </c>
      <c r="FNQ232" s="664" t="s">
        <v>14</v>
      </c>
      <c r="FNR232" s="664"/>
      <c r="FNS232" s="664"/>
      <c r="FNT232" s="4">
        <v>0</v>
      </c>
      <c r="FNU232" s="664" t="s">
        <v>14</v>
      </c>
      <c r="FNV232" s="664"/>
      <c r="FNW232" s="664"/>
      <c r="FNX232" s="4">
        <v>0</v>
      </c>
      <c r="FNY232" s="664" t="s">
        <v>14</v>
      </c>
      <c r="FNZ232" s="664"/>
      <c r="FOA232" s="664"/>
      <c r="FOB232" s="4">
        <v>0</v>
      </c>
      <c r="FOC232" s="664" t="s">
        <v>14</v>
      </c>
      <c r="FOD232" s="664"/>
      <c r="FOE232" s="664"/>
      <c r="FOF232" s="4">
        <v>0</v>
      </c>
      <c r="FOG232" s="664" t="s">
        <v>14</v>
      </c>
      <c r="FOH232" s="664"/>
      <c r="FOI232" s="664"/>
      <c r="FOJ232" s="4">
        <v>0</v>
      </c>
      <c r="FOK232" s="664" t="s">
        <v>14</v>
      </c>
      <c r="FOL232" s="664"/>
      <c r="FOM232" s="664"/>
      <c r="FON232" s="4">
        <v>0</v>
      </c>
      <c r="FOO232" s="664" t="s">
        <v>14</v>
      </c>
      <c r="FOP232" s="664"/>
      <c r="FOQ232" s="664"/>
      <c r="FOR232" s="4">
        <v>0</v>
      </c>
      <c r="FOS232" s="664" t="s">
        <v>14</v>
      </c>
      <c r="FOT232" s="664"/>
      <c r="FOU232" s="664"/>
      <c r="FOV232" s="4">
        <v>0</v>
      </c>
      <c r="FOW232" s="664" t="s">
        <v>14</v>
      </c>
      <c r="FOX232" s="664"/>
      <c r="FOY232" s="664"/>
      <c r="FOZ232" s="4">
        <v>0</v>
      </c>
      <c r="FPA232" s="664" t="s">
        <v>14</v>
      </c>
      <c r="FPB232" s="664"/>
      <c r="FPC232" s="664"/>
      <c r="FPD232" s="4">
        <v>0</v>
      </c>
      <c r="FPE232" s="664" t="s">
        <v>14</v>
      </c>
      <c r="FPF232" s="664"/>
      <c r="FPG232" s="664"/>
      <c r="FPH232" s="4">
        <v>0</v>
      </c>
      <c r="FPI232" s="664" t="s">
        <v>14</v>
      </c>
      <c r="FPJ232" s="664"/>
      <c r="FPK232" s="664"/>
      <c r="FPL232" s="4">
        <v>0</v>
      </c>
      <c r="FPM232" s="664" t="s">
        <v>14</v>
      </c>
      <c r="FPN232" s="664"/>
      <c r="FPO232" s="664"/>
      <c r="FPP232" s="4">
        <v>0</v>
      </c>
      <c r="FPQ232" s="664" t="s">
        <v>14</v>
      </c>
      <c r="FPR232" s="664"/>
      <c r="FPS232" s="664"/>
      <c r="FPT232" s="4">
        <v>0</v>
      </c>
      <c r="FPU232" s="664" t="s">
        <v>14</v>
      </c>
      <c r="FPV232" s="664"/>
      <c r="FPW232" s="664"/>
      <c r="FPX232" s="4">
        <v>0</v>
      </c>
      <c r="FPY232" s="664" t="s">
        <v>14</v>
      </c>
      <c r="FPZ232" s="664"/>
      <c r="FQA232" s="664"/>
      <c r="FQB232" s="4">
        <v>0</v>
      </c>
      <c r="FQC232" s="664" t="s">
        <v>14</v>
      </c>
      <c r="FQD232" s="664"/>
      <c r="FQE232" s="664"/>
      <c r="FQF232" s="4">
        <v>0</v>
      </c>
      <c r="FQG232" s="664" t="s">
        <v>14</v>
      </c>
      <c r="FQH232" s="664"/>
      <c r="FQI232" s="664"/>
      <c r="FQJ232" s="4">
        <v>0</v>
      </c>
      <c r="FQK232" s="664" t="s">
        <v>14</v>
      </c>
      <c r="FQL232" s="664"/>
      <c r="FQM232" s="664"/>
      <c r="FQN232" s="4">
        <v>0</v>
      </c>
      <c r="FQO232" s="664" t="s">
        <v>14</v>
      </c>
      <c r="FQP232" s="664"/>
      <c r="FQQ232" s="664"/>
      <c r="FQR232" s="4">
        <v>0</v>
      </c>
      <c r="FQS232" s="664" t="s">
        <v>14</v>
      </c>
      <c r="FQT232" s="664"/>
      <c r="FQU232" s="664"/>
      <c r="FQV232" s="4">
        <v>0</v>
      </c>
      <c r="FQW232" s="664" t="s">
        <v>14</v>
      </c>
      <c r="FQX232" s="664"/>
      <c r="FQY232" s="664"/>
      <c r="FQZ232" s="4">
        <v>0</v>
      </c>
      <c r="FRA232" s="664" t="s">
        <v>14</v>
      </c>
      <c r="FRB232" s="664"/>
      <c r="FRC232" s="664"/>
      <c r="FRD232" s="4">
        <v>0</v>
      </c>
      <c r="FRE232" s="664" t="s">
        <v>14</v>
      </c>
      <c r="FRF232" s="664"/>
      <c r="FRG232" s="664"/>
      <c r="FRH232" s="4">
        <v>0</v>
      </c>
      <c r="FRI232" s="664" t="s">
        <v>14</v>
      </c>
      <c r="FRJ232" s="664"/>
      <c r="FRK232" s="664"/>
      <c r="FRL232" s="4">
        <v>0</v>
      </c>
      <c r="FRM232" s="664" t="s">
        <v>14</v>
      </c>
      <c r="FRN232" s="664"/>
      <c r="FRO232" s="664"/>
      <c r="FRP232" s="4">
        <v>0</v>
      </c>
      <c r="FRQ232" s="664" t="s">
        <v>14</v>
      </c>
      <c r="FRR232" s="664"/>
      <c r="FRS232" s="664"/>
      <c r="FRT232" s="4">
        <v>0</v>
      </c>
      <c r="FRU232" s="664" t="s">
        <v>14</v>
      </c>
      <c r="FRV232" s="664"/>
      <c r="FRW232" s="664"/>
      <c r="FRX232" s="4">
        <v>0</v>
      </c>
      <c r="FRY232" s="664" t="s">
        <v>14</v>
      </c>
      <c r="FRZ232" s="664"/>
      <c r="FSA232" s="664"/>
      <c r="FSB232" s="4">
        <v>0</v>
      </c>
      <c r="FSC232" s="664" t="s">
        <v>14</v>
      </c>
      <c r="FSD232" s="664"/>
      <c r="FSE232" s="664"/>
      <c r="FSF232" s="4">
        <v>0</v>
      </c>
      <c r="FSG232" s="664" t="s">
        <v>14</v>
      </c>
      <c r="FSH232" s="664"/>
      <c r="FSI232" s="664"/>
      <c r="FSJ232" s="4">
        <v>0</v>
      </c>
      <c r="FSK232" s="664" t="s">
        <v>14</v>
      </c>
      <c r="FSL232" s="664"/>
      <c r="FSM232" s="664"/>
      <c r="FSN232" s="4">
        <v>0</v>
      </c>
      <c r="FSO232" s="664" t="s">
        <v>14</v>
      </c>
      <c r="FSP232" s="664"/>
      <c r="FSQ232" s="664"/>
      <c r="FSR232" s="4">
        <v>0</v>
      </c>
      <c r="FSS232" s="664" t="s">
        <v>14</v>
      </c>
      <c r="FST232" s="664"/>
      <c r="FSU232" s="664"/>
      <c r="FSV232" s="4">
        <v>0</v>
      </c>
      <c r="FSW232" s="664" t="s">
        <v>14</v>
      </c>
      <c r="FSX232" s="664"/>
      <c r="FSY232" s="664"/>
      <c r="FSZ232" s="4">
        <v>0</v>
      </c>
      <c r="FTA232" s="664" t="s">
        <v>14</v>
      </c>
      <c r="FTB232" s="664"/>
      <c r="FTC232" s="664"/>
      <c r="FTD232" s="4">
        <v>0</v>
      </c>
      <c r="FTE232" s="664" t="s">
        <v>14</v>
      </c>
      <c r="FTF232" s="664"/>
      <c r="FTG232" s="664"/>
      <c r="FTH232" s="4">
        <v>0</v>
      </c>
      <c r="FTI232" s="664" t="s">
        <v>14</v>
      </c>
      <c r="FTJ232" s="664"/>
      <c r="FTK232" s="664"/>
      <c r="FTL232" s="4">
        <v>0</v>
      </c>
      <c r="FTM232" s="664" t="s">
        <v>14</v>
      </c>
      <c r="FTN232" s="664"/>
      <c r="FTO232" s="664"/>
      <c r="FTP232" s="4">
        <v>0</v>
      </c>
      <c r="FTQ232" s="664" t="s">
        <v>14</v>
      </c>
      <c r="FTR232" s="664"/>
      <c r="FTS232" s="664"/>
      <c r="FTT232" s="4">
        <v>0</v>
      </c>
      <c r="FTU232" s="664" t="s">
        <v>14</v>
      </c>
      <c r="FTV232" s="664"/>
      <c r="FTW232" s="664"/>
      <c r="FTX232" s="4">
        <v>0</v>
      </c>
      <c r="FTY232" s="664" t="s">
        <v>14</v>
      </c>
      <c r="FTZ232" s="664"/>
      <c r="FUA232" s="664"/>
      <c r="FUB232" s="4">
        <v>0</v>
      </c>
      <c r="FUC232" s="664" t="s">
        <v>14</v>
      </c>
      <c r="FUD232" s="664"/>
      <c r="FUE232" s="664"/>
      <c r="FUF232" s="4">
        <v>0</v>
      </c>
      <c r="FUG232" s="664" t="s">
        <v>14</v>
      </c>
      <c r="FUH232" s="664"/>
      <c r="FUI232" s="664"/>
      <c r="FUJ232" s="4">
        <v>0</v>
      </c>
      <c r="FUK232" s="664" t="s">
        <v>14</v>
      </c>
      <c r="FUL232" s="664"/>
      <c r="FUM232" s="664"/>
      <c r="FUN232" s="4">
        <v>0</v>
      </c>
      <c r="FUO232" s="664" t="s">
        <v>14</v>
      </c>
      <c r="FUP232" s="664"/>
      <c r="FUQ232" s="664"/>
      <c r="FUR232" s="4">
        <v>0</v>
      </c>
      <c r="FUS232" s="664" t="s">
        <v>14</v>
      </c>
      <c r="FUT232" s="664"/>
      <c r="FUU232" s="664"/>
      <c r="FUV232" s="4">
        <v>0</v>
      </c>
      <c r="FUW232" s="664" t="s">
        <v>14</v>
      </c>
      <c r="FUX232" s="664"/>
      <c r="FUY232" s="664"/>
      <c r="FUZ232" s="4">
        <v>0</v>
      </c>
      <c r="FVA232" s="664" t="s">
        <v>14</v>
      </c>
      <c r="FVB232" s="664"/>
      <c r="FVC232" s="664"/>
      <c r="FVD232" s="4">
        <v>0</v>
      </c>
      <c r="FVE232" s="664" t="s">
        <v>14</v>
      </c>
      <c r="FVF232" s="664"/>
      <c r="FVG232" s="664"/>
      <c r="FVH232" s="4">
        <v>0</v>
      </c>
      <c r="FVI232" s="664" t="s">
        <v>14</v>
      </c>
      <c r="FVJ232" s="664"/>
      <c r="FVK232" s="664"/>
      <c r="FVL232" s="4">
        <v>0</v>
      </c>
      <c r="FVM232" s="664" t="s">
        <v>14</v>
      </c>
      <c r="FVN232" s="664"/>
      <c r="FVO232" s="664"/>
      <c r="FVP232" s="4">
        <v>0</v>
      </c>
      <c r="FVQ232" s="664" t="s">
        <v>14</v>
      </c>
      <c r="FVR232" s="664"/>
      <c r="FVS232" s="664"/>
      <c r="FVT232" s="4">
        <v>0</v>
      </c>
      <c r="FVU232" s="664" t="s">
        <v>14</v>
      </c>
      <c r="FVV232" s="664"/>
      <c r="FVW232" s="664"/>
      <c r="FVX232" s="4">
        <v>0</v>
      </c>
      <c r="FVY232" s="664" t="s">
        <v>14</v>
      </c>
      <c r="FVZ232" s="664"/>
      <c r="FWA232" s="664"/>
      <c r="FWB232" s="4">
        <v>0</v>
      </c>
      <c r="FWC232" s="664" t="s">
        <v>14</v>
      </c>
      <c r="FWD232" s="664"/>
      <c r="FWE232" s="664"/>
      <c r="FWF232" s="4">
        <v>0</v>
      </c>
      <c r="FWG232" s="664" t="s">
        <v>14</v>
      </c>
      <c r="FWH232" s="664"/>
      <c r="FWI232" s="664"/>
      <c r="FWJ232" s="4">
        <v>0</v>
      </c>
      <c r="FWK232" s="664" t="s">
        <v>14</v>
      </c>
      <c r="FWL232" s="664"/>
      <c r="FWM232" s="664"/>
      <c r="FWN232" s="4">
        <v>0</v>
      </c>
      <c r="FWO232" s="664" t="s">
        <v>14</v>
      </c>
      <c r="FWP232" s="664"/>
      <c r="FWQ232" s="664"/>
      <c r="FWR232" s="4">
        <v>0</v>
      </c>
      <c r="FWS232" s="664" t="s">
        <v>14</v>
      </c>
      <c r="FWT232" s="664"/>
      <c r="FWU232" s="664"/>
      <c r="FWV232" s="4">
        <v>0</v>
      </c>
      <c r="FWW232" s="664" t="s">
        <v>14</v>
      </c>
      <c r="FWX232" s="664"/>
      <c r="FWY232" s="664"/>
      <c r="FWZ232" s="4">
        <v>0</v>
      </c>
      <c r="FXA232" s="664" t="s">
        <v>14</v>
      </c>
      <c r="FXB232" s="664"/>
      <c r="FXC232" s="664"/>
      <c r="FXD232" s="4">
        <v>0</v>
      </c>
      <c r="FXE232" s="664" t="s">
        <v>14</v>
      </c>
      <c r="FXF232" s="664"/>
      <c r="FXG232" s="664"/>
      <c r="FXH232" s="4">
        <v>0</v>
      </c>
      <c r="FXI232" s="664" t="s">
        <v>14</v>
      </c>
      <c r="FXJ232" s="664"/>
      <c r="FXK232" s="664"/>
      <c r="FXL232" s="4">
        <v>0</v>
      </c>
      <c r="FXM232" s="664" t="s">
        <v>14</v>
      </c>
      <c r="FXN232" s="664"/>
      <c r="FXO232" s="664"/>
      <c r="FXP232" s="4">
        <v>0</v>
      </c>
      <c r="FXQ232" s="664" t="s">
        <v>14</v>
      </c>
      <c r="FXR232" s="664"/>
      <c r="FXS232" s="664"/>
      <c r="FXT232" s="4">
        <v>0</v>
      </c>
      <c r="FXU232" s="664" t="s">
        <v>14</v>
      </c>
      <c r="FXV232" s="664"/>
      <c r="FXW232" s="664"/>
      <c r="FXX232" s="4">
        <v>0</v>
      </c>
      <c r="FXY232" s="664" t="s">
        <v>14</v>
      </c>
      <c r="FXZ232" s="664"/>
      <c r="FYA232" s="664"/>
      <c r="FYB232" s="4">
        <v>0</v>
      </c>
      <c r="FYC232" s="664" t="s">
        <v>14</v>
      </c>
      <c r="FYD232" s="664"/>
      <c r="FYE232" s="664"/>
      <c r="FYF232" s="4">
        <v>0</v>
      </c>
      <c r="FYG232" s="664" t="s">
        <v>14</v>
      </c>
      <c r="FYH232" s="664"/>
      <c r="FYI232" s="664"/>
      <c r="FYJ232" s="4">
        <v>0</v>
      </c>
      <c r="FYK232" s="664" t="s">
        <v>14</v>
      </c>
      <c r="FYL232" s="664"/>
      <c r="FYM232" s="664"/>
      <c r="FYN232" s="4">
        <v>0</v>
      </c>
      <c r="FYO232" s="664" t="s">
        <v>14</v>
      </c>
      <c r="FYP232" s="664"/>
      <c r="FYQ232" s="664"/>
      <c r="FYR232" s="4">
        <v>0</v>
      </c>
      <c r="FYS232" s="664" t="s">
        <v>14</v>
      </c>
      <c r="FYT232" s="664"/>
      <c r="FYU232" s="664"/>
      <c r="FYV232" s="4">
        <v>0</v>
      </c>
      <c r="FYW232" s="664" t="s">
        <v>14</v>
      </c>
      <c r="FYX232" s="664"/>
      <c r="FYY232" s="664"/>
      <c r="FYZ232" s="4">
        <v>0</v>
      </c>
      <c r="FZA232" s="664" t="s">
        <v>14</v>
      </c>
      <c r="FZB232" s="664"/>
      <c r="FZC232" s="664"/>
      <c r="FZD232" s="4">
        <v>0</v>
      </c>
      <c r="FZE232" s="664" t="s">
        <v>14</v>
      </c>
      <c r="FZF232" s="664"/>
      <c r="FZG232" s="664"/>
      <c r="FZH232" s="4">
        <v>0</v>
      </c>
      <c r="FZI232" s="664" t="s">
        <v>14</v>
      </c>
      <c r="FZJ232" s="664"/>
      <c r="FZK232" s="664"/>
      <c r="FZL232" s="4">
        <v>0</v>
      </c>
      <c r="FZM232" s="664" t="s">
        <v>14</v>
      </c>
      <c r="FZN232" s="664"/>
      <c r="FZO232" s="664"/>
      <c r="FZP232" s="4">
        <v>0</v>
      </c>
      <c r="FZQ232" s="664" t="s">
        <v>14</v>
      </c>
      <c r="FZR232" s="664"/>
      <c r="FZS232" s="664"/>
      <c r="FZT232" s="4">
        <v>0</v>
      </c>
      <c r="FZU232" s="664" t="s">
        <v>14</v>
      </c>
      <c r="FZV232" s="664"/>
      <c r="FZW232" s="664"/>
      <c r="FZX232" s="4">
        <v>0</v>
      </c>
      <c r="FZY232" s="664" t="s">
        <v>14</v>
      </c>
      <c r="FZZ232" s="664"/>
      <c r="GAA232" s="664"/>
      <c r="GAB232" s="4">
        <v>0</v>
      </c>
      <c r="GAC232" s="664" t="s">
        <v>14</v>
      </c>
      <c r="GAD232" s="664"/>
      <c r="GAE232" s="664"/>
      <c r="GAF232" s="4">
        <v>0</v>
      </c>
      <c r="GAG232" s="664" t="s">
        <v>14</v>
      </c>
      <c r="GAH232" s="664"/>
      <c r="GAI232" s="664"/>
      <c r="GAJ232" s="4">
        <v>0</v>
      </c>
      <c r="GAK232" s="664" t="s">
        <v>14</v>
      </c>
      <c r="GAL232" s="664"/>
      <c r="GAM232" s="664"/>
      <c r="GAN232" s="4">
        <v>0</v>
      </c>
      <c r="GAO232" s="664" t="s">
        <v>14</v>
      </c>
      <c r="GAP232" s="664"/>
      <c r="GAQ232" s="664"/>
      <c r="GAR232" s="4">
        <v>0</v>
      </c>
      <c r="GAS232" s="664" t="s">
        <v>14</v>
      </c>
      <c r="GAT232" s="664"/>
      <c r="GAU232" s="664"/>
      <c r="GAV232" s="4">
        <v>0</v>
      </c>
      <c r="GAW232" s="664" t="s">
        <v>14</v>
      </c>
      <c r="GAX232" s="664"/>
      <c r="GAY232" s="664"/>
      <c r="GAZ232" s="4">
        <v>0</v>
      </c>
      <c r="GBA232" s="664" t="s">
        <v>14</v>
      </c>
      <c r="GBB232" s="664"/>
      <c r="GBC232" s="664"/>
      <c r="GBD232" s="4">
        <v>0</v>
      </c>
      <c r="GBE232" s="664" t="s">
        <v>14</v>
      </c>
      <c r="GBF232" s="664"/>
      <c r="GBG232" s="664"/>
      <c r="GBH232" s="4">
        <v>0</v>
      </c>
      <c r="GBI232" s="664" t="s">
        <v>14</v>
      </c>
      <c r="GBJ232" s="664"/>
      <c r="GBK232" s="664"/>
      <c r="GBL232" s="4">
        <v>0</v>
      </c>
      <c r="GBM232" s="664" t="s">
        <v>14</v>
      </c>
      <c r="GBN232" s="664"/>
      <c r="GBO232" s="664"/>
      <c r="GBP232" s="4">
        <v>0</v>
      </c>
      <c r="GBQ232" s="664" t="s">
        <v>14</v>
      </c>
      <c r="GBR232" s="664"/>
      <c r="GBS232" s="664"/>
      <c r="GBT232" s="4">
        <v>0</v>
      </c>
      <c r="GBU232" s="664" t="s">
        <v>14</v>
      </c>
      <c r="GBV232" s="664"/>
      <c r="GBW232" s="664"/>
      <c r="GBX232" s="4">
        <v>0</v>
      </c>
      <c r="GBY232" s="664" t="s">
        <v>14</v>
      </c>
      <c r="GBZ232" s="664"/>
      <c r="GCA232" s="664"/>
      <c r="GCB232" s="4">
        <v>0</v>
      </c>
      <c r="GCC232" s="664" t="s">
        <v>14</v>
      </c>
      <c r="GCD232" s="664"/>
      <c r="GCE232" s="664"/>
      <c r="GCF232" s="4">
        <v>0</v>
      </c>
      <c r="GCG232" s="664" t="s">
        <v>14</v>
      </c>
      <c r="GCH232" s="664"/>
      <c r="GCI232" s="664"/>
      <c r="GCJ232" s="4">
        <v>0</v>
      </c>
      <c r="GCK232" s="664" t="s">
        <v>14</v>
      </c>
      <c r="GCL232" s="664"/>
      <c r="GCM232" s="664"/>
      <c r="GCN232" s="4">
        <v>0</v>
      </c>
      <c r="GCO232" s="664" t="s">
        <v>14</v>
      </c>
      <c r="GCP232" s="664"/>
      <c r="GCQ232" s="664"/>
      <c r="GCR232" s="4">
        <v>0</v>
      </c>
      <c r="GCS232" s="664" t="s">
        <v>14</v>
      </c>
      <c r="GCT232" s="664"/>
      <c r="GCU232" s="664"/>
      <c r="GCV232" s="4">
        <v>0</v>
      </c>
      <c r="GCW232" s="664" t="s">
        <v>14</v>
      </c>
      <c r="GCX232" s="664"/>
      <c r="GCY232" s="664"/>
      <c r="GCZ232" s="4">
        <v>0</v>
      </c>
      <c r="GDA232" s="664" t="s">
        <v>14</v>
      </c>
      <c r="GDB232" s="664"/>
      <c r="GDC232" s="664"/>
      <c r="GDD232" s="4">
        <v>0</v>
      </c>
      <c r="GDE232" s="664" t="s">
        <v>14</v>
      </c>
      <c r="GDF232" s="664"/>
      <c r="GDG232" s="664"/>
      <c r="GDH232" s="4">
        <v>0</v>
      </c>
      <c r="GDI232" s="664" t="s">
        <v>14</v>
      </c>
      <c r="GDJ232" s="664"/>
      <c r="GDK232" s="664"/>
      <c r="GDL232" s="4">
        <v>0</v>
      </c>
      <c r="GDM232" s="664" t="s">
        <v>14</v>
      </c>
      <c r="GDN232" s="664"/>
      <c r="GDO232" s="664"/>
      <c r="GDP232" s="4">
        <v>0</v>
      </c>
      <c r="GDQ232" s="664" t="s">
        <v>14</v>
      </c>
      <c r="GDR232" s="664"/>
      <c r="GDS232" s="664"/>
      <c r="GDT232" s="4">
        <v>0</v>
      </c>
      <c r="GDU232" s="664" t="s">
        <v>14</v>
      </c>
      <c r="GDV232" s="664"/>
      <c r="GDW232" s="664"/>
      <c r="GDX232" s="4">
        <v>0</v>
      </c>
      <c r="GDY232" s="664" t="s">
        <v>14</v>
      </c>
      <c r="GDZ232" s="664"/>
      <c r="GEA232" s="664"/>
      <c r="GEB232" s="4">
        <v>0</v>
      </c>
      <c r="GEC232" s="664" t="s">
        <v>14</v>
      </c>
      <c r="GED232" s="664"/>
      <c r="GEE232" s="664"/>
      <c r="GEF232" s="4">
        <v>0</v>
      </c>
      <c r="GEG232" s="664" t="s">
        <v>14</v>
      </c>
      <c r="GEH232" s="664"/>
      <c r="GEI232" s="664"/>
      <c r="GEJ232" s="4">
        <v>0</v>
      </c>
      <c r="GEK232" s="664" t="s">
        <v>14</v>
      </c>
      <c r="GEL232" s="664"/>
      <c r="GEM232" s="664"/>
      <c r="GEN232" s="4">
        <v>0</v>
      </c>
      <c r="GEO232" s="664" t="s">
        <v>14</v>
      </c>
      <c r="GEP232" s="664"/>
      <c r="GEQ232" s="664"/>
      <c r="GER232" s="4">
        <v>0</v>
      </c>
      <c r="GES232" s="664" t="s">
        <v>14</v>
      </c>
      <c r="GET232" s="664"/>
      <c r="GEU232" s="664"/>
      <c r="GEV232" s="4">
        <v>0</v>
      </c>
      <c r="GEW232" s="664" t="s">
        <v>14</v>
      </c>
      <c r="GEX232" s="664"/>
      <c r="GEY232" s="664"/>
      <c r="GEZ232" s="4">
        <v>0</v>
      </c>
      <c r="GFA232" s="664" t="s">
        <v>14</v>
      </c>
      <c r="GFB232" s="664"/>
      <c r="GFC232" s="664"/>
      <c r="GFD232" s="4">
        <v>0</v>
      </c>
      <c r="GFE232" s="664" t="s">
        <v>14</v>
      </c>
      <c r="GFF232" s="664"/>
      <c r="GFG232" s="664"/>
      <c r="GFH232" s="4">
        <v>0</v>
      </c>
      <c r="GFI232" s="664" t="s">
        <v>14</v>
      </c>
      <c r="GFJ232" s="664"/>
      <c r="GFK232" s="664"/>
      <c r="GFL232" s="4">
        <v>0</v>
      </c>
      <c r="GFM232" s="664" t="s">
        <v>14</v>
      </c>
      <c r="GFN232" s="664"/>
      <c r="GFO232" s="664"/>
      <c r="GFP232" s="4">
        <v>0</v>
      </c>
      <c r="GFQ232" s="664" t="s">
        <v>14</v>
      </c>
      <c r="GFR232" s="664"/>
      <c r="GFS232" s="664"/>
      <c r="GFT232" s="4">
        <v>0</v>
      </c>
      <c r="GFU232" s="664" t="s">
        <v>14</v>
      </c>
      <c r="GFV232" s="664"/>
      <c r="GFW232" s="664"/>
      <c r="GFX232" s="4">
        <v>0</v>
      </c>
      <c r="GFY232" s="664" t="s">
        <v>14</v>
      </c>
      <c r="GFZ232" s="664"/>
      <c r="GGA232" s="664"/>
      <c r="GGB232" s="4">
        <v>0</v>
      </c>
      <c r="GGC232" s="664" t="s">
        <v>14</v>
      </c>
      <c r="GGD232" s="664"/>
      <c r="GGE232" s="664"/>
      <c r="GGF232" s="4">
        <v>0</v>
      </c>
      <c r="GGG232" s="664" t="s">
        <v>14</v>
      </c>
      <c r="GGH232" s="664"/>
      <c r="GGI232" s="664"/>
      <c r="GGJ232" s="4">
        <v>0</v>
      </c>
      <c r="GGK232" s="664" t="s">
        <v>14</v>
      </c>
      <c r="GGL232" s="664"/>
      <c r="GGM232" s="664"/>
      <c r="GGN232" s="4">
        <v>0</v>
      </c>
      <c r="GGO232" s="664" t="s">
        <v>14</v>
      </c>
      <c r="GGP232" s="664"/>
      <c r="GGQ232" s="664"/>
      <c r="GGR232" s="4">
        <v>0</v>
      </c>
      <c r="GGS232" s="664" t="s">
        <v>14</v>
      </c>
      <c r="GGT232" s="664"/>
      <c r="GGU232" s="664"/>
      <c r="GGV232" s="4">
        <v>0</v>
      </c>
      <c r="GGW232" s="664" t="s">
        <v>14</v>
      </c>
      <c r="GGX232" s="664"/>
      <c r="GGY232" s="664"/>
      <c r="GGZ232" s="4">
        <v>0</v>
      </c>
      <c r="GHA232" s="664" t="s">
        <v>14</v>
      </c>
      <c r="GHB232" s="664"/>
      <c r="GHC232" s="664"/>
      <c r="GHD232" s="4">
        <v>0</v>
      </c>
      <c r="GHE232" s="664" t="s">
        <v>14</v>
      </c>
      <c r="GHF232" s="664"/>
      <c r="GHG232" s="664"/>
      <c r="GHH232" s="4">
        <v>0</v>
      </c>
      <c r="GHI232" s="664" t="s">
        <v>14</v>
      </c>
      <c r="GHJ232" s="664"/>
      <c r="GHK232" s="664"/>
      <c r="GHL232" s="4">
        <v>0</v>
      </c>
      <c r="GHM232" s="664" t="s">
        <v>14</v>
      </c>
      <c r="GHN232" s="664"/>
      <c r="GHO232" s="664"/>
      <c r="GHP232" s="4">
        <v>0</v>
      </c>
      <c r="GHQ232" s="664" t="s">
        <v>14</v>
      </c>
      <c r="GHR232" s="664"/>
      <c r="GHS232" s="664"/>
      <c r="GHT232" s="4">
        <v>0</v>
      </c>
      <c r="GHU232" s="664" t="s">
        <v>14</v>
      </c>
      <c r="GHV232" s="664"/>
      <c r="GHW232" s="664"/>
      <c r="GHX232" s="4">
        <v>0</v>
      </c>
      <c r="GHY232" s="664" t="s">
        <v>14</v>
      </c>
      <c r="GHZ232" s="664"/>
      <c r="GIA232" s="664"/>
      <c r="GIB232" s="4">
        <v>0</v>
      </c>
      <c r="GIC232" s="664" t="s">
        <v>14</v>
      </c>
      <c r="GID232" s="664"/>
      <c r="GIE232" s="664"/>
      <c r="GIF232" s="4">
        <v>0</v>
      </c>
      <c r="GIG232" s="664" t="s">
        <v>14</v>
      </c>
      <c r="GIH232" s="664"/>
      <c r="GII232" s="664"/>
      <c r="GIJ232" s="4">
        <v>0</v>
      </c>
      <c r="GIK232" s="664" t="s">
        <v>14</v>
      </c>
      <c r="GIL232" s="664"/>
      <c r="GIM232" s="664"/>
      <c r="GIN232" s="4">
        <v>0</v>
      </c>
      <c r="GIO232" s="664" t="s">
        <v>14</v>
      </c>
      <c r="GIP232" s="664"/>
      <c r="GIQ232" s="664"/>
      <c r="GIR232" s="4">
        <v>0</v>
      </c>
      <c r="GIS232" s="664" t="s">
        <v>14</v>
      </c>
      <c r="GIT232" s="664"/>
      <c r="GIU232" s="664"/>
      <c r="GIV232" s="4">
        <v>0</v>
      </c>
      <c r="GIW232" s="664" t="s">
        <v>14</v>
      </c>
      <c r="GIX232" s="664"/>
      <c r="GIY232" s="664"/>
      <c r="GIZ232" s="4">
        <v>0</v>
      </c>
      <c r="GJA232" s="664" t="s">
        <v>14</v>
      </c>
      <c r="GJB232" s="664"/>
      <c r="GJC232" s="664"/>
      <c r="GJD232" s="4">
        <v>0</v>
      </c>
      <c r="GJE232" s="664" t="s">
        <v>14</v>
      </c>
      <c r="GJF232" s="664"/>
      <c r="GJG232" s="664"/>
      <c r="GJH232" s="4">
        <v>0</v>
      </c>
      <c r="GJI232" s="664" t="s">
        <v>14</v>
      </c>
      <c r="GJJ232" s="664"/>
      <c r="GJK232" s="664"/>
      <c r="GJL232" s="4">
        <v>0</v>
      </c>
      <c r="GJM232" s="664" t="s">
        <v>14</v>
      </c>
      <c r="GJN232" s="664"/>
      <c r="GJO232" s="664"/>
      <c r="GJP232" s="4">
        <v>0</v>
      </c>
      <c r="GJQ232" s="664" t="s">
        <v>14</v>
      </c>
      <c r="GJR232" s="664"/>
      <c r="GJS232" s="664"/>
      <c r="GJT232" s="4">
        <v>0</v>
      </c>
      <c r="GJU232" s="664" t="s">
        <v>14</v>
      </c>
      <c r="GJV232" s="664"/>
      <c r="GJW232" s="664"/>
      <c r="GJX232" s="4">
        <v>0</v>
      </c>
      <c r="GJY232" s="664" t="s">
        <v>14</v>
      </c>
      <c r="GJZ232" s="664"/>
      <c r="GKA232" s="664"/>
      <c r="GKB232" s="4">
        <v>0</v>
      </c>
      <c r="GKC232" s="664" t="s">
        <v>14</v>
      </c>
      <c r="GKD232" s="664"/>
      <c r="GKE232" s="664"/>
      <c r="GKF232" s="4">
        <v>0</v>
      </c>
      <c r="GKG232" s="664" t="s">
        <v>14</v>
      </c>
      <c r="GKH232" s="664"/>
      <c r="GKI232" s="664"/>
      <c r="GKJ232" s="4">
        <v>0</v>
      </c>
      <c r="GKK232" s="664" t="s">
        <v>14</v>
      </c>
      <c r="GKL232" s="664"/>
      <c r="GKM232" s="664"/>
      <c r="GKN232" s="4">
        <v>0</v>
      </c>
      <c r="GKO232" s="664" t="s">
        <v>14</v>
      </c>
      <c r="GKP232" s="664"/>
      <c r="GKQ232" s="664"/>
      <c r="GKR232" s="4">
        <v>0</v>
      </c>
      <c r="GKS232" s="664" t="s">
        <v>14</v>
      </c>
      <c r="GKT232" s="664"/>
      <c r="GKU232" s="664"/>
      <c r="GKV232" s="4">
        <v>0</v>
      </c>
      <c r="GKW232" s="664" t="s">
        <v>14</v>
      </c>
      <c r="GKX232" s="664"/>
      <c r="GKY232" s="664"/>
      <c r="GKZ232" s="4">
        <v>0</v>
      </c>
      <c r="GLA232" s="664" t="s">
        <v>14</v>
      </c>
      <c r="GLB232" s="664"/>
      <c r="GLC232" s="664"/>
      <c r="GLD232" s="4">
        <v>0</v>
      </c>
      <c r="GLE232" s="664" t="s">
        <v>14</v>
      </c>
      <c r="GLF232" s="664"/>
      <c r="GLG232" s="664"/>
      <c r="GLH232" s="4">
        <v>0</v>
      </c>
      <c r="GLI232" s="664" t="s">
        <v>14</v>
      </c>
      <c r="GLJ232" s="664"/>
      <c r="GLK232" s="664"/>
      <c r="GLL232" s="4">
        <v>0</v>
      </c>
      <c r="GLM232" s="664" t="s">
        <v>14</v>
      </c>
      <c r="GLN232" s="664"/>
      <c r="GLO232" s="664"/>
      <c r="GLP232" s="4">
        <v>0</v>
      </c>
      <c r="GLQ232" s="664" t="s">
        <v>14</v>
      </c>
      <c r="GLR232" s="664"/>
      <c r="GLS232" s="664"/>
      <c r="GLT232" s="4">
        <v>0</v>
      </c>
      <c r="GLU232" s="664" t="s">
        <v>14</v>
      </c>
      <c r="GLV232" s="664"/>
      <c r="GLW232" s="664"/>
      <c r="GLX232" s="4">
        <v>0</v>
      </c>
      <c r="GLY232" s="664" t="s">
        <v>14</v>
      </c>
      <c r="GLZ232" s="664"/>
      <c r="GMA232" s="664"/>
      <c r="GMB232" s="4">
        <v>0</v>
      </c>
      <c r="GMC232" s="664" t="s">
        <v>14</v>
      </c>
      <c r="GMD232" s="664"/>
      <c r="GME232" s="664"/>
      <c r="GMF232" s="4">
        <v>0</v>
      </c>
      <c r="GMG232" s="664" t="s">
        <v>14</v>
      </c>
      <c r="GMH232" s="664"/>
      <c r="GMI232" s="664"/>
      <c r="GMJ232" s="4">
        <v>0</v>
      </c>
      <c r="GMK232" s="664" t="s">
        <v>14</v>
      </c>
      <c r="GML232" s="664"/>
      <c r="GMM232" s="664"/>
      <c r="GMN232" s="4">
        <v>0</v>
      </c>
      <c r="GMO232" s="664" t="s">
        <v>14</v>
      </c>
      <c r="GMP232" s="664"/>
      <c r="GMQ232" s="664"/>
      <c r="GMR232" s="4">
        <v>0</v>
      </c>
      <c r="GMS232" s="664" t="s">
        <v>14</v>
      </c>
      <c r="GMT232" s="664"/>
      <c r="GMU232" s="664"/>
      <c r="GMV232" s="4">
        <v>0</v>
      </c>
      <c r="GMW232" s="664" t="s">
        <v>14</v>
      </c>
      <c r="GMX232" s="664"/>
      <c r="GMY232" s="664"/>
      <c r="GMZ232" s="4">
        <v>0</v>
      </c>
      <c r="GNA232" s="664" t="s">
        <v>14</v>
      </c>
      <c r="GNB232" s="664"/>
      <c r="GNC232" s="664"/>
      <c r="GND232" s="4">
        <v>0</v>
      </c>
      <c r="GNE232" s="664" t="s">
        <v>14</v>
      </c>
      <c r="GNF232" s="664"/>
      <c r="GNG232" s="664"/>
      <c r="GNH232" s="4">
        <v>0</v>
      </c>
      <c r="GNI232" s="664" t="s">
        <v>14</v>
      </c>
      <c r="GNJ232" s="664"/>
      <c r="GNK232" s="664"/>
      <c r="GNL232" s="4">
        <v>0</v>
      </c>
      <c r="GNM232" s="664" t="s">
        <v>14</v>
      </c>
      <c r="GNN232" s="664"/>
      <c r="GNO232" s="664"/>
      <c r="GNP232" s="4">
        <v>0</v>
      </c>
      <c r="GNQ232" s="664" t="s">
        <v>14</v>
      </c>
      <c r="GNR232" s="664"/>
      <c r="GNS232" s="664"/>
      <c r="GNT232" s="4">
        <v>0</v>
      </c>
      <c r="GNU232" s="664" t="s">
        <v>14</v>
      </c>
      <c r="GNV232" s="664"/>
      <c r="GNW232" s="664"/>
      <c r="GNX232" s="4">
        <v>0</v>
      </c>
      <c r="GNY232" s="664" t="s">
        <v>14</v>
      </c>
      <c r="GNZ232" s="664"/>
      <c r="GOA232" s="664"/>
      <c r="GOB232" s="4">
        <v>0</v>
      </c>
      <c r="GOC232" s="664" t="s">
        <v>14</v>
      </c>
      <c r="GOD232" s="664"/>
      <c r="GOE232" s="664"/>
      <c r="GOF232" s="4">
        <v>0</v>
      </c>
      <c r="GOG232" s="664" t="s">
        <v>14</v>
      </c>
      <c r="GOH232" s="664"/>
      <c r="GOI232" s="664"/>
      <c r="GOJ232" s="4">
        <v>0</v>
      </c>
      <c r="GOK232" s="664" t="s">
        <v>14</v>
      </c>
      <c r="GOL232" s="664"/>
      <c r="GOM232" s="664"/>
      <c r="GON232" s="4">
        <v>0</v>
      </c>
      <c r="GOO232" s="664" t="s">
        <v>14</v>
      </c>
      <c r="GOP232" s="664"/>
      <c r="GOQ232" s="664"/>
      <c r="GOR232" s="4">
        <v>0</v>
      </c>
      <c r="GOS232" s="664" t="s">
        <v>14</v>
      </c>
      <c r="GOT232" s="664"/>
      <c r="GOU232" s="664"/>
      <c r="GOV232" s="4">
        <v>0</v>
      </c>
      <c r="GOW232" s="664" t="s">
        <v>14</v>
      </c>
      <c r="GOX232" s="664"/>
      <c r="GOY232" s="664"/>
      <c r="GOZ232" s="4">
        <v>0</v>
      </c>
      <c r="GPA232" s="664" t="s">
        <v>14</v>
      </c>
      <c r="GPB232" s="664"/>
      <c r="GPC232" s="664"/>
      <c r="GPD232" s="4">
        <v>0</v>
      </c>
      <c r="GPE232" s="664" t="s">
        <v>14</v>
      </c>
      <c r="GPF232" s="664"/>
      <c r="GPG232" s="664"/>
      <c r="GPH232" s="4">
        <v>0</v>
      </c>
      <c r="GPI232" s="664" t="s">
        <v>14</v>
      </c>
      <c r="GPJ232" s="664"/>
      <c r="GPK232" s="664"/>
      <c r="GPL232" s="4">
        <v>0</v>
      </c>
      <c r="GPM232" s="664" t="s">
        <v>14</v>
      </c>
      <c r="GPN232" s="664"/>
      <c r="GPO232" s="664"/>
      <c r="GPP232" s="4">
        <v>0</v>
      </c>
      <c r="GPQ232" s="664" t="s">
        <v>14</v>
      </c>
      <c r="GPR232" s="664"/>
      <c r="GPS232" s="664"/>
      <c r="GPT232" s="4">
        <v>0</v>
      </c>
      <c r="GPU232" s="664" t="s">
        <v>14</v>
      </c>
      <c r="GPV232" s="664"/>
      <c r="GPW232" s="664"/>
      <c r="GPX232" s="4">
        <v>0</v>
      </c>
      <c r="GPY232" s="664" t="s">
        <v>14</v>
      </c>
      <c r="GPZ232" s="664"/>
      <c r="GQA232" s="664"/>
      <c r="GQB232" s="4">
        <v>0</v>
      </c>
      <c r="GQC232" s="664" t="s">
        <v>14</v>
      </c>
      <c r="GQD232" s="664"/>
      <c r="GQE232" s="664"/>
      <c r="GQF232" s="4">
        <v>0</v>
      </c>
      <c r="GQG232" s="664" t="s">
        <v>14</v>
      </c>
      <c r="GQH232" s="664"/>
      <c r="GQI232" s="664"/>
      <c r="GQJ232" s="4">
        <v>0</v>
      </c>
      <c r="GQK232" s="664" t="s">
        <v>14</v>
      </c>
      <c r="GQL232" s="664"/>
      <c r="GQM232" s="664"/>
      <c r="GQN232" s="4">
        <v>0</v>
      </c>
      <c r="GQO232" s="664" t="s">
        <v>14</v>
      </c>
      <c r="GQP232" s="664"/>
      <c r="GQQ232" s="664"/>
      <c r="GQR232" s="4">
        <v>0</v>
      </c>
      <c r="GQS232" s="664" t="s">
        <v>14</v>
      </c>
      <c r="GQT232" s="664"/>
      <c r="GQU232" s="664"/>
      <c r="GQV232" s="4">
        <v>0</v>
      </c>
      <c r="GQW232" s="664" t="s">
        <v>14</v>
      </c>
      <c r="GQX232" s="664"/>
      <c r="GQY232" s="664"/>
      <c r="GQZ232" s="4">
        <v>0</v>
      </c>
      <c r="GRA232" s="664" t="s">
        <v>14</v>
      </c>
      <c r="GRB232" s="664"/>
      <c r="GRC232" s="664"/>
      <c r="GRD232" s="4">
        <v>0</v>
      </c>
      <c r="GRE232" s="664" t="s">
        <v>14</v>
      </c>
      <c r="GRF232" s="664"/>
      <c r="GRG232" s="664"/>
      <c r="GRH232" s="4">
        <v>0</v>
      </c>
      <c r="GRI232" s="664" t="s">
        <v>14</v>
      </c>
      <c r="GRJ232" s="664"/>
      <c r="GRK232" s="664"/>
      <c r="GRL232" s="4">
        <v>0</v>
      </c>
      <c r="GRM232" s="664" t="s">
        <v>14</v>
      </c>
      <c r="GRN232" s="664"/>
      <c r="GRO232" s="664"/>
      <c r="GRP232" s="4">
        <v>0</v>
      </c>
      <c r="GRQ232" s="664" t="s">
        <v>14</v>
      </c>
      <c r="GRR232" s="664"/>
      <c r="GRS232" s="664"/>
      <c r="GRT232" s="4">
        <v>0</v>
      </c>
      <c r="GRU232" s="664" t="s">
        <v>14</v>
      </c>
      <c r="GRV232" s="664"/>
      <c r="GRW232" s="664"/>
      <c r="GRX232" s="4">
        <v>0</v>
      </c>
      <c r="GRY232" s="664" t="s">
        <v>14</v>
      </c>
      <c r="GRZ232" s="664"/>
      <c r="GSA232" s="664"/>
      <c r="GSB232" s="4">
        <v>0</v>
      </c>
      <c r="GSC232" s="664" t="s">
        <v>14</v>
      </c>
      <c r="GSD232" s="664"/>
      <c r="GSE232" s="664"/>
      <c r="GSF232" s="4">
        <v>0</v>
      </c>
      <c r="GSG232" s="664" t="s">
        <v>14</v>
      </c>
      <c r="GSH232" s="664"/>
      <c r="GSI232" s="664"/>
      <c r="GSJ232" s="4">
        <v>0</v>
      </c>
      <c r="GSK232" s="664" t="s">
        <v>14</v>
      </c>
      <c r="GSL232" s="664"/>
      <c r="GSM232" s="664"/>
      <c r="GSN232" s="4">
        <v>0</v>
      </c>
      <c r="GSO232" s="664" t="s">
        <v>14</v>
      </c>
      <c r="GSP232" s="664"/>
      <c r="GSQ232" s="664"/>
      <c r="GSR232" s="4">
        <v>0</v>
      </c>
      <c r="GSS232" s="664" t="s">
        <v>14</v>
      </c>
      <c r="GST232" s="664"/>
      <c r="GSU232" s="664"/>
      <c r="GSV232" s="4">
        <v>0</v>
      </c>
      <c r="GSW232" s="664" t="s">
        <v>14</v>
      </c>
      <c r="GSX232" s="664"/>
      <c r="GSY232" s="664"/>
      <c r="GSZ232" s="4">
        <v>0</v>
      </c>
      <c r="GTA232" s="664" t="s">
        <v>14</v>
      </c>
      <c r="GTB232" s="664"/>
      <c r="GTC232" s="664"/>
      <c r="GTD232" s="4">
        <v>0</v>
      </c>
      <c r="GTE232" s="664" t="s">
        <v>14</v>
      </c>
      <c r="GTF232" s="664"/>
      <c r="GTG232" s="664"/>
      <c r="GTH232" s="4">
        <v>0</v>
      </c>
      <c r="GTI232" s="664" t="s">
        <v>14</v>
      </c>
      <c r="GTJ232" s="664"/>
      <c r="GTK232" s="664"/>
      <c r="GTL232" s="4">
        <v>0</v>
      </c>
      <c r="GTM232" s="664" t="s">
        <v>14</v>
      </c>
      <c r="GTN232" s="664"/>
      <c r="GTO232" s="664"/>
      <c r="GTP232" s="4">
        <v>0</v>
      </c>
      <c r="GTQ232" s="664" t="s">
        <v>14</v>
      </c>
      <c r="GTR232" s="664"/>
      <c r="GTS232" s="664"/>
      <c r="GTT232" s="4">
        <v>0</v>
      </c>
      <c r="GTU232" s="664" t="s">
        <v>14</v>
      </c>
      <c r="GTV232" s="664"/>
      <c r="GTW232" s="664"/>
      <c r="GTX232" s="4">
        <v>0</v>
      </c>
      <c r="GTY232" s="664" t="s">
        <v>14</v>
      </c>
      <c r="GTZ232" s="664"/>
      <c r="GUA232" s="664"/>
      <c r="GUB232" s="4">
        <v>0</v>
      </c>
      <c r="GUC232" s="664" t="s">
        <v>14</v>
      </c>
      <c r="GUD232" s="664"/>
      <c r="GUE232" s="664"/>
      <c r="GUF232" s="4">
        <v>0</v>
      </c>
      <c r="GUG232" s="664" t="s">
        <v>14</v>
      </c>
      <c r="GUH232" s="664"/>
      <c r="GUI232" s="664"/>
      <c r="GUJ232" s="4">
        <v>0</v>
      </c>
      <c r="GUK232" s="664" t="s">
        <v>14</v>
      </c>
      <c r="GUL232" s="664"/>
      <c r="GUM232" s="664"/>
      <c r="GUN232" s="4">
        <v>0</v>
      </c>
      <c r="GUO232" s="664" t="s">
        <v>14</v>
      </c>
      <c r="GUP232" s="664"/>
      <c r="GUQ232" s="664"/>
      <c r="GUR232" s="4">
        <v>0</v>
      </c>
      <c r="GUS232" s="664" t="s">
        <v>14</v>
      </c>
      <c r="GUT232" s="664"/>
      <c r="GUU232" s="664"/>
      <c r="GUV232" s="4">
        <v>0</v>
      </c>
      <c r="GUW232" s="664" t="s">
        <v>14</v>
      </c>
      <c r="GUX232" s="664"/>
      <c r="GUY232" s="664"/>
      <c r="GUZ232" s="4">
        <v>0</v>
      </c>
      <c r="GVA232" s="664" t="s">
        <v>14</v>
      </c>
      <c r="GVB232" s="664"/>
      <c r="GVC232" s="664"/>
      <c r="GVD232" s="4">
        <v>0</v>
      </c>
      <c r="GVE232" s="664" t="s">
        <v>14</v>
      </c>
      <c r="GVF232" s="664"/>
      <c r="GVG232" s="664"/>
      <c r="GVH232" s="4">
        <v>0</v>
      </c>
      <c r="GVI232" s="664" t="s">
        <v>14</v>
      </c>
      <c r="GVJ232" s="664"/>
      <c r="GVK232" s="664"/>
      <c r="GVL232" s="4">
        <v>0</v>
      </c>
      <c r="GVM232" s="664" t="s">
        <v>14</v>
      </c>
      <c r="GVN232" s="664"/>
      <c r="GVO232" s="664"/>
      <c r="GVP232" s="4">
        <v>0</v>
      </c>
      <c r="GVQ232" s="664" t="s">
        <v>14</v>
      </c>
      <c r="GVR232" s="664"/>
      <c r="GVS232" s="664"/>
      <c r="GVT232" s="4">
        <v>0</v>
      </c>
      <c r="GVU232" s="664" t="s">
        <v>14</v>
      </c>
      <c r="GVV232" s="664"/>
      <c r="GVW232" s="664"/>
      <c r="GVX232" s="4">
        <v>0</v>
      </c>
      <c r="GVY232" s="664" t="s">
        <v>14</v>
      </c>
      <c r="GVZ232" s="664"/>
      <c r="GWA232" s="664"/>
      <c r="GWB232" s="4">
        <v>0</v>
      </c>
      <c r="GWC232" s="664" t="s">
        <v>14</v>
      </c>
      <c r="GWD232" s="664"/>
      <c r="GWE232" s="664"/>
      <c r="GWF232" s="4">
        <v>0</v>
      </c>
      <c r="GWG232" s="664" t="s">
        <v>14</v>
      </c>
      <c r="GWH232" s="664"/>
      <c r="GWI232" s="664"/>
      <c r="GWJ232" s="4">
        <v>0</v>
      </c>
      <c r="GWK232" s="664" t="s">
        <v>14</v>
      </c>
      <c r="GWL232" s="664"/>
      <c r="GWM232" s="664"/>
      <c r="GWN232" s="4">
        <v>0</v>
      </c>
      <c r="GWO232" s="664" t="s">
        <v>14</v>
      </c>
      <c r="GWP232" s="664"/>
      <c r="GWQ232" s="664"/>
      <c r="GWR232" s="4">
        <v>0</v>
      </c>
      <c r="GWS232" s="664" t="s">
        <v>14</v>
      </c>
      <c r="GWT232" s="664"/>
      <c r="GWU232" s="664"/>
      <c r="GWV232" s="4">
        <v>0</v>
      </c>
      <c r="GWW232" s="664" t="s">
        <v>14</v>
      </c>
      <c r="GWX232" s="664"/>
      <c r="GWY232" s="664"/>
      <c r="GWZ232" s="4">
        <v>0</v>
      </c>
      <c r="GXA232" s="664" t="s">
        <v>14</v>
      </c>
      <c r="GXB232" s="664"/>
      <c r="GXC232" s="664"/>
      <c r="GXD232" s="4">
        <v>0</v>
      </c>
      <c r="GXE232" s="664" t="s">
        <v>14</v>
      </c>
      <c r="GXF232" s="664"/>
      <c r="GXG232" s="664"/>
      <c r="GXH232" s="4">
        <v>0</v>
      </c>
      <c r="GXI232" s="664" t="s">
        <v>14</v>
      </c>
      <c r="GXJ232" s="664"/>
      <c r="GXK232" s="664"/>
      <c r="GXL232" s="4">
        <v>0</v>
      </c>
      <c r="GXM232" s="664" t="s">
        <v>14</v>
      </c>
      <c r="GXN232" s="664"/>
      <c r="GXO232" s="664"/>
      <c r="GXP232" s="4">
        <v>0</v>
      </c>
      <c r="GXQ232" s="664" t="s">
        <v>14</v>
      </c>
      <c r="GXR232" s="664"/>
      <c r="GXS232" s="664"/>
      <c r="GXT232" s="4">
        <v>0</v>
      </c>
      <c r="GXU232" s="664" t="s">
        <v>14</v>
      </c>
      <c r="GXV232" s="664"/>
      <c r="GXW232" s="664"/>
      <c r="GXX232" s="4">
        <v>0</v>
      </c>
      <c r="GXY232" s="664" t="s">
        <v>14</v>
      </c>
      <c r="GXZ232" s="664"/>
      <c r="GYA232" s="664"/>
      <c r="GYB232" s="4">
        <v>0</v>
      </c>
      <c r="GYC232" s="664" t="s">
        <v>14</v>
      </c>
      <c r="GYD232" s="664"/>
      <c r="GYE232" s="664"/>
      <c r="GYF232" s="4">
        <v>0</v>
      </c>
      <c r="GYG232" s="664" t="s">
        <v>14</v>
      </c>
      <c r="GYH232" s="664"/>
      <c r="GYI232" s="664"/>
      <c r="GYJ232" s="4">
        <v>0</v>
      </c>
      <c r="GYK232" s="664" t="s">
        <v>14</v>
      </c>
      <c r="GYL232" s="664"/>
      <c r="GYM232" s="664"/>
      <c r="GYN232" s="4">
        <v>0</v>
      </c>
      <c r="GYO232" s="664" t="s">
        <v>14</v>
      </c>
      <c r="GYP232" s="664"/>
      <c r="GYQ232" s="664"/>
      <c r="GYR232" s="4">
        <v>0</v>
      </c>
      <c r="GYS232" s="664" t="s">
        <v>14</v>
      </c>
      <c r="GYT232" s="664"/>
      <c r="GYU232" s="664"/>
      <c r="GYV232" s="4">
        <v>0</v>
      </c>
      <c r="GYW232" s="664" t="s">
        <v>14</v>
      </c>
      <c r="GYX232" s="664"/>
      <c r="GYY232" s="664"/>
      <c r="GYZ232" s="4">
        <v>0</v>
      </c>
      <c r="GZA232" s="664" t="s">
        <v>14</v>
      </c>
      <c r="GZB232" s="664"/>
      <c r="GZC232" s="664"/>
      <c r="GZD232" s="4">
        <v>0</v>
      </c>
      <c r="GZE232" s="664" t="s">
        <v>14</v>
      </c>
      <c r="GZF232" s="664"/>
      <c r="GZG232" s="664"/>
      <c r="GZH232" s="4">
        <v>0</v>
      </c>
      <c r="GZI232" s="664" t="s">
        <v>14</v>
      </c>
      <c r="GZJ232" s="664"/>
      <c r="GZK232" s="664"/>
      <c r="GZL232" s="4">
        <v>0</v>
      </c>
      <c r="GZM232" s="664" t="s">
        <v>14</v>
      </c>
      <c r="GZN232" s="664"/>
      <c r="GZO232" s="664"/>
      <c r="GZP232" s="4">
        <v>0</v>
      </c>
      <c r="GZQ232" s="664" t="s">
        <v>14</v>
      </c>
      <c r="GZR232" s="664"/>
      <c r="GZS232" s="664"/>
      <c r="GZT232" s="4">
        <v>0</v>
      </c>
      <c r="GZU232" s="664" t="s">
        <v>14</v>
      </c>
      <c r="GZV232" s="664"/>
      <c r="GZW232" s="664"/>
      <c r="GZX232" s="4">
        <v>0</v>
      </c>
      <c r="GZY232" s="664" t="s">
        <v>14</v>
      </c>
      <c r="GZZ232" s="664"/>
      <c r="HAA232" s="664"/>
      <c r="HAB232" s="4">
        <v>0</v>
      </c>
      <c r="HAC232" s="664" t="s">
        <v>14</v>
      </c>
      <c r="HAD232" s="664"/>
      <c r="HAE232" s="664"/>
      <c r="HAF232" s="4">
        <v>0</v>
      </c>
      <c r="HAG232" s="664" t="s">
        <v>14</v>
      </c>
      <c r="HAH232" s="664"/>
      <c r="HAI232" s="664"/>
      <c r="HAJ232" s="4">
        <v>0</v>
      </c>
      <c r="HAK232" s="664" t="s">
        <v>14</v>
      </c>
      <c r="HAL232" s="664"/>
      <c r="HAM232" s="664"/>
      <c r="HAN232" s="4">
        <v>0</v>
      </c>
      <c r="HAO232" s="664" t="s">
        <v>14</v>
      </c>
      <c r="HAP232" s="664"/>
      <c r="HAQ232" s="664"/>
      <c r="HAR232" s="4">
        <v>0</v>
      </c>
      <c r="HAS232" s="664" t="s">
        <v>14</v>
      </c>
      <c r="HAT232" s="664"/>
      <c r="HAU232" s="664"/>
      <c r="HAV232" s="4">
        <v>0</v>
      </c>
      <c r="HAW232" s="664" t="s">
        <v>14</v>
      </c>
      <c r="HAX232" s="664"/>
      <c r="HAY232" s="664"/>
      <c r="HAZ232" s="4">
        <v>0</v>
      </c>
      <c r="HBA232" s="664" t="s">
        <v>14</v>
      </c>
      <c r="HBB232" s="664"/>
      <c r="HBC232" s="664"/>
      <c r="HBD232" s="4">
        <v>0</v>
      </c>
      <c r="HBE232" s="664" t="s">
        <v>14</v>
      </c>
      <c r="HBF232" s="664"/>
      <c r="HBG232" s="664"/>
      <c r="HBH232" s="4">
        <v>0</v>
      </c>
      <c r="HBI232" s="664" t="s">
        <v>14</v>
      </c>
      <c r="HBJ232" s="664"/>
      <c r="HBK232" s="664"/>
      <c r="HBL232" s="4">
        <v>0</v>
      </c>
      <c r="HBM232" s="664" t="s">
        <v>14</v>
      </c>
      <c r="HBN232" s="664"/>
      <c r="HBO232" s="664"/>
      <c r="HBP232" s="4">
        <v>0</v>
      </c>
      <c r="HBQ232" s="664" t="s">
        <v>14</v>
      </c>
      <c r="HBR232" s="664"/>
      <c r="HBS232" s="664"/>
      <c r="HBT232" s="4">
        <v>0</v>
      </c>
      <c r="HBU232" s="664" t="s">
        <v>14</v>
      </c>
      <c r="HBV232" s="664"/>
      <c r="HBW232" s="664"/>
      <c r="HBX232" s="4">
        <v>0</v>
      </c>
      <c r="HBY232" s="664" t="s">
        <v>14</v>
      </c>
      <c r="HBZ232" s="664"/>
      <c r="HCA232" s="664"/>
      <c r="HCB232" s="4">
        <v>0</v>
      </c>
      <c r="HCC232" s="664" t="s">
        <v>14</v>
      </c>
      <c r="HCD232" s="664"/>
      <c r="HCE232" s="664"/>
      <c r="HCF232" s="4">
        <v>0</v>
      </c>
      <c r="HCG232" s="664" t="s">
        <v>14</v>
      </c>
      <c r="HCH232" s="664"/>
      <c r="HCI232" s="664"/>
      <c r="HCJ232" s="4">
        <v>0</v>
      </c>
      <c r="HCK232" s="664" t="s">
        <v>14</v>
      </c>
      <c r="HCL232" s="664"/>
      <c r="HCM232" s="664"/>
      <c r="HCN232" s="4">
        <v>0</v>
      </c>
      <c r="HCO232" s="664" t="s">
        <v>14</v>
      </c>
      <c r="HCP232" s="664"/>
      <c r="HCQ232" s="664"/>
      <c r="HCR232" s="4">
        <v>0</v>
      </c>
      <c r="HCS232" s="664" t="s">
        <v>14</v>
      </c>
      <c r="HCT232" s="664"/>
      <c r="HCU232" s="664"/>
      <c r="HCV232" s="4">
        <v>0</v>
      </c>
      <c r="HCW232" s="664" t="s">
        <v>14</v>
      </c>
      <c r="HCX232" s="664"/>
      <c r="HCY232" s="664"/>
      <c r="HCZ232" s="4">
        <v>0</v>
      </c>
      <c r="HDA232" s="664" t="s">
        <v>14</v>
      </c>
      <c r="HDB232" s="664"/>
      <c r="HDC232" s="664"/>
      <c r="HDD232" s="4">
        <v>0</v>
      </c>
      <c r="HDE232" s="664" t="s">
        <v>14</v>
      </c>
      <c r="HDF232" s="664"/>
      <c r="HDG232" s="664"/>
      <c r="HDH232" s="4">
        <v>0</v>
      </c>
      <c r="HDI232" s="664" t="s">
        <v>14</v>
      </c>
      <c r="HDJ232" s="664"/>
      <c r="HDK232" s="664"/>
      <c r="HDL232" s="4">
        <v>0</v>
      </c>
      <c r="HDM232" s="664" t="s">
        <v>14</v>
      </c>
      <c r="HDN232" s="664"/>
      <c r="HDO232" s="664"/>
      <c r="HDP232" s="4">
        <v>0</v>
      </c>
      <c r="HDQ232" s="664" t="s">
        <v>14</v>
      </c>
      <c r="HDR232" s="664"/>
      <c r="HDS232" s="664"/>
      <c r="HDT232" s="4">
        <v>0</v>
      </c>
      <c r="HDU232" s="664" t="s">
        <v>14</v>
      </c>
      <c r="HDV232" s="664"/>
      <c r="HDW232" s="664"/>
      <c r="HDX232" s="4">
        <v>0</v>
      </c>
      <c r="HDY232" s="664" t="s">
        <v>14</v>
      </c>
      <c r="HDZ232" s="664"/>
      <c r="HEA232" s="664"/>
      <c r="HEB232" s="4">
        <v>0</v>
      </c>
      <c r="HEC232" s="664" t="s">
        <v>14</v>
      </c>
      <c r="HED232" s="664"/>
      <c r="HEE232" s="664"/>
      <c r="HEF232" s="4">
        <v>0</v>
      </c>
      <c r="HEG232" s="664" t="s">
        <v>14</v>
      </c>
      <c r="HEH232" s="664"/>
      <c r="HEI232" s="664"/>
      <c r="HEJ232" s="4">
        <v>0</v>
      </c>
      <c r="HEK232" s="664" t="s">
        <v>14</v>
      </c>
      <c r="HEL232" s="664"/>
      <c r="HEM232" s="664"/>
      <c r="HEN232" s="4">
        <v>0</v>
      </c>
      <c r="HEO232" s="664" t="s">
        <v>14</v>
      </c>
      <c r="HEP232" s="664"/>
      <c r="HEQ232" s="664"/>
      <c r="HER232" s="4">
        <v>0</v>
      </c>
      <c r="HES232" s="664" t="s">
        <v>14</v>
      </c>
      <c r="HET232" s="664"/>
      <c r="HEU232" s="664"/>
      <c r="HEV232" s="4">
        <v>0</v>
      </c>
      <c r="HEW232" s="664" t="s">
        <v>14</v>
      </c>
      <c r="HEX232" s="664"/>
      <c r="HEY232" s="664"/>
      <c r="HEZ232" s="4">
        <v>0</v>
      </c>
      <c r="HFA232" s="664" t="s">
        <v>14</v>
      </c>
      <c r="HFB232" s="664"/>
      <c r="HFC232" s="664"/>
      <c r="HFD232" s="4">
        <v>0</v>
      </c>
      <c r="HFE232" s="664" t="s">
        <v>14</v>
      </c>
      <c r="HFF232" s="664"/>
      <c r="HFG232" s="664"/>
      <c r="HFH232" s="4">
        <v>0</v>
      </c>
      <c r="HFI232" s="664" t="s">
        <v>14</v>
      </c>
      <c r="HFJ232" s="664"/>
      <c r="HFK232" s="664"/>
      <c r="HFL232" s="4">
        <v>0</v>
      </c>
      <c r="HFM232" s="664" t="s">
        <v>14</v>
      </c>
      <c r="HFN232" s="664"/>
      <c r="HFO232" s="664"/>
      <c r="HFP232" s="4">
        <v>0</v>
      </c>
      <c r="HFQ232" s="664" t="s">
        <v>14</v>
      </c>
      <c r="HFR232" s="664"/>
      <c r="HFS232" s="664"/>
      <c r="HFT232" s="4">
        <v>0</v>
      </c>
      <c r="HFU232" s="664" t="s">
        <v>14</v>
      </c>
      <c r="HFV232" s="664"/>
      <c r="HFW232" s="664"/>
      <c r="HFX232" s="4">
        <v>0</v>
      </c>
      <c r="HFY232" s="664" t="s">
        <v>14</v>
      </c>
      <c r="HFZ232" s="664"/>
      <c r="HGA232" s="664"/>
      <c r="HGB232" s="4">
        <v>0</v>
      </c>
      <c r="HGC232" s="664" t="s">
        <v>14</v>
      </c>
      <c r="HGD232" s="664"/>
      <c r="HGE232" s="664"/>
      <c r="HGF232" s="4">
        <v>0</v>
      </c>
      <c r="HGG232" s="664" t="s">
        <v>14</v>
      </c>
      <c r="HGH232" s="664"/>
      <c r="HGI232" s="664"/>
      <c r="HGJ232" s="4">
        <v>0</v>
      </c>
      <c r="HGK232" s="664" t="s">
        <v>14</v>
      </c>
      <c r="HGL232" s="664"/>
      <c r="HGM232" s="664"/>
      <c r="HGN232" s="4">
        <v>0</v>
      </c>
      <c r="HGO232" s="664" t="s">
        <v>14</v>
      </c>
      <c r="HGP232" s="664"/>
      <c r="HGQ232" s="664"/>
      <c r="HGR232" s="4">
        <v>0</v>
      </c>
      <c r="HGS232" s="664" t="s">
        <v>14</v>
      </c>
      <c r="HGT232" s="664"/>
      <c r="HGU232" s="664"/>
      <c r="HGV232" s="4">
        <v>0</v>
      </c>
      <c r="HGW232" s="664" t="s">
        <v>14</v>
      </c>
      <c r="HGX232" s="664"/>
      <c r="HGY232" s="664"/>
      <c r="HGZ232" s="4">
        <v>0</v>
      </c>
      <c r="HHA232" s="664" t="s">
        <v>14</v>
      </c>
      <c r="HHB232" s="664"/>
      <c r="HHC232" s="664"/>
      <c r="HHD232" s="4">
        <v>0</v>
      </c>
      <c r="HHE232" s="664" t="s">
        <v>14</v>
      </c>
      <c r="HHF232" s="664"/>
      <c r="HHG232" s="664"/>
      <c r="HHH232" s="4">
        <v>0</v>
      </c>
      <c r="HHI232" s="664" t="s">
        <v>14</v>
      </c>
      <c r="HHJ232" s="664"/>
      <c r="HHK232" s="664"/>
      <c r="HHL232" s="4">
        <v>0</v>
      </c>
      <c r="HHM232" s="664" t="s">
        <v>14</v>
      </c>
      <c r="HHN232" s="664"/>
      <c r="HHO232" s="664"/>
      <c r="HHP232" s="4">
        <v>0</v>
      </c>
      <c r="HHQ232" s="664" t="s">
        <v>14</v>
      </c>
      <c r="HHR232" s="664"/>
      <c r="HHS232" s="664"/>
      <c r="HHT232" s="4">
        <v>0</v>
      </c>
      <c r="HHU232" s="664" t="s">
        <v>14</v>
      </c>
      <c r="HHV232" s="664"/>
      <c r="HHW232" s="664"/>
      <c r="HHX232" s="4">
        <v>0</v>
      </c>
      <c r="HHY232" s="664" t="s">
        <v>14</v>
      </c>
      <c r="HHZ232" s="664"/>
      <c r="HIA232" s="664"/>
      <c r="HIB232" s="4">
        <v>0</v>
      </c>
      <c r="HIC232" s="664" t="s">
        <v>14</v>
      </c>
      <c r="HID232" s="664"/>
      <c r="HIE232" s="664"/>
      <c r="HIF232" s="4">
        <v>0</v>
      </c>
      <c r="HIG232" s="664" t="s">
        <v>14</v>
      </c>
      <c r="HIH232" s="664"/>
      <c r="HII232" s="664"/>
      <c r="HIJ232" s="4">
        <v>0</v>
      </c>
      <c r="HIK232" s="664" t="s">
        <v>14</v>
      </c>
      <c r="HIL232" s="664"/>
      <c r="HIM232" s="664"/>
      <c r="HIN232" s="4">
        <v>0</v>
      </c>
      <c r="HIO232" s="664" t="s">
        <v>14</v>
      </c>
      <c r="HIP232" s="664"/>
      <c r="HIQ232" s="664"/>
      <c r="HIR232" s="4">
        <v>0</v>
      </c>
      <c r="HIS232" s="664" t="s">
        <v>14</v>
      </c>
      <c r="HIT232" s="664"/>
      <c r="HIU232" s="664"/>
      <c r="HIV232" s="4">
        <v>0</v>
      </c>
      <c r="HIW232" s="664" t="s">
        <v>14</v>
      </c>
      <c r="HIX232" s="664"/>
      <c r="HIY232" s="664"/>
      <c r="HIZ232" s="4">
        <v>0</v>
      </c>
      <c r="HJA232" s="664" t="s">
        <v>14</v>
      </c>
      <c r="HJB232" s="664"/>
      <c r="HJC232" s="664"/>
      <c r="HJD232" s="4">
        <v>0</v>
      </c>
      <c r="HJE232" s="664" t="s">
        <v>14</v>
      </c>
      <c r="HJF232" s="664"/>
      <c r="HJG232" s="664"/>
      <c r="HJH232" s="4">
        <v>0</v>
      </c>
      <c r="HJI232" s="664" t="s">
        <v>14</v>
      </c>
      <c r="HJJ232" s="664"/>
      <c r="HJK232" s="664"/>
      <c r="HJL232" s="4">
        <v>0</v>
      </c>
      <c r="HJM232" s="664" t="s">
        <v>14</v>
      </c>
      <c r="HJN232" s="664"/>
      <c r="HJO232" s="664"/>
      <c r="HJP232" s="4">
        <v>0</v>
      </c>
      <c r="HJQ232" s="664" t="s">
        <v>14</v>
      </c>
      <c r="HJR232" s="664"/>
      <c r="HJS232" s="664"/>
      <c r="HJT232" s="4">
        <v>0</v>
      </c>
      <c r="HJU232" s="664" t="s">
        <v>14</v>
      </c>
      <c r="HJV232" s="664"/>
      <c r="HJW232" s="664"/>
      <c r="HJX232" s="4">
        <v>0</v>
      </c>
      <c r="HJY232" s="664" t="s">
        <v>14</v>
      </c>
      <c r="HJZ232" s="664"/>
      <c r="HKA232" s="664"/>
      <c r="HKB232" s="4">
        <v>0</v>
      </c>
      <c r="HKC232" s="664" t="s">
        <v>14</v>
      </c>
      <c r="HKD232" s="664"/>
      <c r="HKE232" s="664"/>
      <c r="HKF232" s="4">
        <v>0</v>
      </c>
      <c r="HKG232" s="664" t="s">
        <v>14</v>
      </c>
      <c r="HKH232" s="664"/>
      <c r="HKI232" s="664"/>
      <c r="HKJ232" s="4">
        <v>0</v>
      </c>
      <c r="HKK232" s="664" t="s">
        <v>14</v>
      </c>
      <c r="HKL232" s="664"/>
      <c r="HKM232" s="664"/>
      <c r="HKN232" s="4">
        <v>0</v>
      </c>
      <c r="HKO232" s="664" t="s">
        <v>14</v>
      </c>
      <c r="HKP232" s="664"/>
      <c r="HKQ232" s="664"/>
      <c r="HKR232" s="4">
        <v>0</v>
      </c>
      <c r="HKS232" s="664" t="s">
        <v>14</v>
      </c>
      <c r="HKT232" s="664"/>
      <c r="HKU232" s="664"/>
      <c r="HKV232" s="4">
        <v>0</v>
      </c>
      <c r="HKW232" s="664" t="s">
        <v>14</v>
      </c>
      <c r="HKX232" s="664"/>
      <c r="HKY232" s="664"/>
      <c r="HKZ232" s="4">
        <v>0</v>
      </c>
      <c r="HLA232" s="664" t="s">
        <v>14</v>
      </c>
      <c r="HLB232" s="664"/>
      <c r="HLC232" s="664"/>
      <c r="HLD232" s="4">
        <v>0</v>
      </c>
      <c r="HLE232" s="664" t="s">
        <v>14</v>
      </c>
      <c r="HLF232" s="664"/>
      <c r="HLG232" s="664"/>
      <c r="HLH232" s="4">
        <v>0</v>
      </c>
      <c r="HLI232" s="664" t="s">
        <v>14</v>
      </c>
      <c r="HLJ232" s="664"/>
      <c r="HLK232" s="664"/>
      <c r="HLL232" s="4">
        <v>0</v>
      </c>
      <c r="HLM232" s="664" t="s">
        <v>14</v>
      </c>
      <c r="HLN232" s="664"/>
      <c r="HLO232" s="664"/>
      <c r="HLP232" s="4">
        <v>0</v>
      </c>
      <c r="HLQ232" s="664" t="s">
        <v>14</v>
      </c>
      <c r="HLR232" s="664"/>
      <c r="HLS232" s="664"/>
      <c r="HLT232" s="4">
        <v>0</v>
      </c>
      <c r="HLU232" s="664" t="s">
        <v>14</v>
      </c>
      <c r="HLV232" s="664"/>
      <c r="HLW232" s="664"/>
      <c r="HLX232" s="4">
        <v>0</v>
      </c>
      <c r="HLY232" s="664" t="s">
        <v>14</v>
      </c>
      <c r="HLZ232" s="664"/>
      <c r="HMA232" s="664"/>
      <c r="HMB232" s="4">
        <v>0</v>
      </c>
      <c r="HMC232" s="664" t="s">
        <v>14</v>
      </c>
      <c r="HMD232" s="664"/>
      <c r="HME232" s="664"/>
      <c r="HMF232" s="4">
        <v>0</v>
      </c>
      <c r="HMG232" s="664" t="s">
        <v>14</v>
      </c>
      <c r="HMH232" s="664"/>
      <c r="HMI232" s="664"/>
      <c r="HMJ232" s="4">
        <v>0</v>
      </c>
      <c r="HMK232" s="664" t="s">
        <v>14</v>
      </c>
      <c r="HML232" s="664"/>
      <c r="HMM232" s="664"/>
      <c r="HMN232" s="4">
        <v>0</v>
      </c>
      <c r="HMO232" s="664" t="s">
        <v>14</v>
      </c>
      <c r="HMP232" s="664"/>
      <c r="HMQ232" s="664"/>
      <c r="HMR232" s="4">
        <v>0</v>
      </c>
      <c r="HMS232" s="664" t="s">
        <v>14</v>
      </c>
      <c r="HMT232" s="664"/>
      <c r="HMU232" s="664"/>
      <c r="HMV232" s="4">
        <v>0</v>
      </c>
      <c r="HMW232" s="664" t="s">
        <v>14</v>
      </c>
      <c r="HMX232" s="664"/>
      <c r="HMY232" s="664"/>
      <c r="HMZ232" s="4">
        <v>0</v>
      </c>
      <c r="HNA232" s="664" t="s">
        <v>14</v>
      </c>
      <c r="HNB232" s="664"/>
      <c r="HNC232" s="664"/>
      <c r="HND232" s="4">
        <v>0</v>
      </c>
      <c r="HNE232" s="664" t="s">
        <v>14</v>
      </c>
      <c r="HNF232" s="664"/>
      <c r="HNG232" s="664"/>
      <c r="HNH232" s="4">
        <v>0</v>
      </c>
      <c r="HNI232" s="664" t="s">
        <v>14</v>
      </c>
      <c r="HNJ232" s="664"/>
      <c r="HNK232" s="664"/>
      <c r="HNL232" s="4">
        <v>0</v>
      </c>
      <c r="HNM232" s="664" t="s">
        <v>14</v>
      </c>
      <c r="HNN232" s="664"/>
      <c r="HNO232" s="664"/>
      <c r="HNP232" s="4">
        <v>0</v>
      </c>
      <c r="HNQ232" s="664" t="s">
        <v>14</v>
      </c>
      <c r="HNR232" s="664"/>
      <c r="HNS232" s="664"/>
      <c r="HNT232" s="4">
        <v>0</v>
      </c>
      <c r="HNU232" s="664" t="s">
        <v>14</v>
      </c>
      <c r="HNV232" s="664"/>
      <c r="HNW232" s="664"/>
      <c r="HNX232" s="4">
        <v>0</v>
      </c>
      <c r="HNY232" s="664" t="s">
        <v>14</v>
      </c>
      <c r="HNZ232" s="664"/>
      <c r="HOA232" s="664"/>
      <c r="HOB232" s="4">
        <v>0</v>
      </c>
      <c r="HOC232" s="664" t="s">
        <v>14</v>
      </c>
      <c r="HOD232" s="664"/>
      <c r="HOE232" s="664"/>
      <c r="HOF232" s="4">
        <v>0</v>
      </c>
      <c r="HOG232" s="664" t="s">
        <v>14</v>
      </c>
      <c r="HOH232" s="664"/>
      <c r="HOI232" s="664"/>
      <c r="HOJ232" s="4">
        <v>0</v>
      </c>
      <c r="HOK232" s="664" t="s">
        <v>14</v>
      </c>
      <c r="HOL232" s="664"/>
      <c r="HOM232" s="664"/>
      <c r="HON232" s="4">
        <v>0</v>
      </c>
      <c r="HOO232" s="664" t="s">
        <v>14</v>
      </c>
      <c r="HOP232" s="664"/>
      <c r="HOQ232" s="664"/>
      <c r="HOR232" s="4">
        <v>0</v>
      </c>
      <c r="HOS232" s="664" t="s">
        <v>14</v>
      </c>
      <c r="HOT232" s="664"/>
      <c r="HOU232" s="664"/>
      <c r="HOV232" s="4">
        <v>0</v>
      </c>
      <c r="HOW232" s="664" t="s">
        <v>14</v>
      </c>
      <c r="HOX232" s="664"/>
      <c r="HOY232" s="664"/>
      <c r="HOZ232" s="4">
        <v>0</v>
      </c>
      <c r="HPA232" s="664" t="s">
        <v>14</v>
      </c>
      <c r="HPB232" s="664"/>
      <c r="HPC232" s="664"/>
      <c r="HPD232" s="4">
        <v>0</v>
      </c>
      <c r="HPE232" s="664" t="s">
        <v>14</v>
      </c>
      <c r="HPF232" s="664"/>
      <c r="HPG232" s="664"/>
      <c r="HPH232" s="4">
        <v>0</v>
      </c>
      <c r="HPI232" s="664" t="s">
        <v>14</v>
      </c>
      <c r="HPJ232" s="664"/>
      <c r="HPK232" s="664"/>
      <c r="HPL232" s="4">
        <v>0</v>
      </c>
      <c r="HPM232" s="664" t="s">
        <v>14</v>
      </c>
      <c r="HPN232" s="664"/>
      <c r="HPO232" s="664"/>
      <c r="HPP232" s="4">
        <v>0</v>
      </c>
      <c r="HPQ232" s="664" t="s">
        <v>14</v>
      </c>
      <c r="HPR232" s="664"/>
      <c r="HPS232" s="664"/>
      <c r="HPT232" s="4">
        <v>0</v>
      </c>
      <c r="HPU232" s="664" t="s">
        <v>14</v>
      </c>
      <c r="HPV232" s="664"/>
      <c r="HPW232" s="664"/>
      <c r="HPX232" s="4">
        <v>0</v>
      </c>
      <c r="HPY232" s="664" t="s">
        <v>14</v>
      </c>
      <c r="HPZ232" s="664"/>
      <c r="HQA232" s="664"/>
      <c r="HQB232" s="4">
        <v>0</v>
      </c>
      <c r="HQC232" s="664" t="s">
        <v>14</v>
      </c>
      <c r="HQD232" s="664"/>
      <c r="HQE232" s="664"/>
      <c r="HQF232" s="4">
        <v>0</v>
      </c>
      <c r="HQG232" s="664" t="s">
        <v>14</v>
      </c>
      <c r="HQH232" s="664"/>
      <c r="HQI232" s="664"/>
      <c r="HQJ232" s="4">
        <v>0</v>
      </c>
      <c r="HQK232" s="664" t="s">
        <v>14</v>
      </c>
      <c r="HQL232" s="664"/>
      <c r="HQM232" s="664"/>
      <c r="HQN232" s="4">
        <v>0</v>
      </c>
      <c r="HQO232" s="664" t="s">
        <v>14</v>
      </c>
      <c r="HQP232" s="664"/>
      <c r="HQQ232" s="664"/>
      <c r="HQR232" s="4">
        <v>0</v>
      </c>
      <c r="HQS232" s="664" t="s">
        <v>14</v>
      </c>
      <c r="HQT232" s="664"/>
      <c r="HQU232" s="664"/>
      <c r="HQV232" s="4">
        <v>0</v>
      </c>
      <c r="HQW232" s="664" t="s">
        <v>14</v>
      </c>
      <c r="HQX232" s="664"/>
      <c r="HQY232" s="664"/>
      <c r="HQZ232" s="4">
        <v>0</v>
      </c>
      <c r="HRA232" s="664" t="s">
        <v>14</v>
      </c>
      <c r="HRB232" s="664"/>
      <c r="HRC232" s="664"/>
      <c r="HRD232" s="4">
        <v>0</v>
      </c>
      <c r="HRE232" s="664" t="s">
        <v>14</v>
      </c>
      <c r="HRF232" s="664"/>
      <c r="HRG232" s="664"/>
      <c r="HRH232" s="4">
        <v>0</v>
      </c>
      <c r="HRI232" s="664" t="s">
        <v>14</v>
      </c>
      <c r="HRJ232" s="664"/>
      <c r="HRK232" s="664"/>
      <c r="HRL232" s="4">
        <v>0</v>
      </c>
      <c r="HRM232" s="664" t="s">
        <v>14</v>
      </c>
      <c r="HRN232" s="664"/>
      <c r="HRO232" s="664"/>
      <c r="HRP232" s="4">
        <v>0</v>
      </c>
      <c r="HRQ232" s="664" t="s">
        <v>14</v>
      </c>
      <c r="HRR232" s="664"/>
      <c r="HRS232" s="664"/>
      <c r="HRT232" s="4">
        <v>0</v>
      </c>
      <c r="HRU232" s="664" t="s">
        <v>14</v>
      </c>
      <c r="HRV232" s="664"/>
      <c r="HRW232" s="664"/>
      <c r="HRX232" s="4">
        <v>0</v>
      </c>
      <c r="HRY232" s="664" t="s">
        <v>14</v>
      </c>
      <c r="HRZ232" s="664"/>
      <c r="HSA232" s="664"/>
      <c r="HSB232" s="4">
        <v>0</v>
      </c>
      <c r="HSC232" s="664" t="s">
        <v>14</v>
      </c>
      <c r="HSD232" s="664"/>
      <c r="HSE232" s="664"/>
      <c r="HSF232" s="4">
        <v>0</v>
      </c>
      <c r="HSG232" s="664" t="s">
        <v>14</v>
      </c>
      <c r="HSH232" s="664"/>
      <c r="HSI232" s="664"/>
      <c r="HSJ232" s="4">
        <v>0</v>
      </c>
      <c r="HSK232" s="664" t="s">
        <v>14</v>
      </c>
      <c r="HSL232" s="664"/>
      <c r="HSM232" s="664"/>
      <c r="HSN232" s="4">
        <v>0</v>
      </c>
      <c r="HSO232" s="664" t="s">
        <v>14</v>
      </c>
      <c r="HSP232" s="664"/>
      <c r="HSQ232" s="664"/>
      <c r="HSR232" s="4">
        <v>0</v>
      </c>
      <c r="HSS232" s="664" t="s">
        <v>14</v>
      </c>
      <c r="HST232" s="664"/>
      <c r="HSU232" s="664"/>
      <c r="HSV232" s="4">
        <v>0</v>
      </c>
      <c r="HSW232" s="664" t="s">
        <v>14</v>
      </c>
      <c r="HSX232" s="664"/>
      <c r="HSY232" s="664"/>
      <c r="HSZ232" s="4">
        <v>0</v>
      </c>
      <c r="HTA232" s="664" t="s">
        <v>14</v>
      </c>
      <c r="HTB232" s="664"/>
      <c r="HTC232" s="664"/>
      <c r="HTD232" s="4">
        <v>0</v>
      </c>
      <c r="HTE232" s="664" t="s">
        <v>14</v>
      </c>
      <c r="HTF232" s="664"/>
      <c r="HTG232" s="664"/>
      <c r="HTH232" s="4">
        <v>0</v>
      </c>
      <c r="HTI232" s="664" t="s">
        <v>14</v>
      </c>
      <c r="HTJ232" s="664"/>
      <c r="HTK232" s="664"/>
      <c r="HTL232" s="4">
        <v>0</v>
      </c>
      <c r="HTM232" s="664" t="s">
        <v>14</v>
      </c>
      <c r="HTN232" s="664"/>
      <c r="HTO232" s="664"/>
      <c r="HTP232" s="4">
        <v>0</v>
      </c>
      <c r="HTQ232" s="664" t="s">
        <v>14</v>
      </c>
      <c r="HTR232" s="664"/>
      <c r="HTS232" s="664"/>
      <c r="HTT232" s="4">
        <v>0</v>
      </c>
      <c r="HTU232" s="664" t="s">
        <v>14</v>
      </c>
      <c r="HTV232" s="664"/>
      <c r="HTW232" s="664"/>
      <c r="HTX232" s="4">
        <v>0</v>
      </c>
      <c r="HTY232" s="664" t="s">
        <v>14</v>
      </c>
      <c r="HTZ232" s="664"/>
      <c r="HUA232" s="664"/>
      <c r="HUB232" s="4">
        <v>0</v>
      </c>
      <c r="HUC232" s="664" t="s">
        <v>14</v>
      </c>
      <c r="HUD232" s="664"/>
      <c r="HUE232" s="664"/>
      <c r="HUF232" s="4">
        <v>0</v>
      </c>
      <c r="HUG232" s="664" t="s">
        <v>14</v>
      </c>
      <c r="HUH232" s="664"/>
      <c r="HUI232" s="664"/>
      <c r="HUJ232" s="4">
        <v>0</v>
      </c>
      <c r="HUK232" s="664" t="s">
        <v>14</v>
      </c>
      <c r="HUL232" s="664"/>
      <c r="HUM232" s="664"/>
      <c r="HUN232" s="4">
        <v>0</v>
      </c>
      <c r="HUO232" s="664" t="s">
        <v>14</v>
      </c>
      <c r="HUP232" s="664"/>
      <c r="HUQ232" s="664"/>
      <c r="HUR232" s="4">
        <v>0</v>
      </c>
      <c r="HUS232" s="664" t="s">
        <v>14</v>
      </c>
      <c r="HUT232" s="664"/>
      <c r="HUU232" s="664"/>
      <c r="HUV232" s="4">
        <v>0</v>
      </c>
      <c r="HUW232" s="664" t="s">
        <v>14</v>
      </c>
      <c r="HUX232" s="664"/>
      <c r="HUY232" s="664"/>
      <c r="HUZ232" s="4">
        <v>0</v>
      </c>
      <c r="HVA232" s="664" t="s">
        <v>14</v>
      </c>
      <c r="HVB232" s="664"/>
      <c r="HVC232" s="664"/>
      <c r="HVD232" s="4">
        <v>0</v>
      </c>
      <c r="HVE232" s="664" t="s">
        <v>14</v>
      </c>
      <c r="HVF232" s="664"/>
      <c r="HVG232" s="664"/>
      <c r="HVH232" s="4">
        <v>0</v>
      </c>
      <c r="HVI232" s="664" t="s">
        <v>14</v>
      </c>
      <c r="HVJ232" s="664"/>
      <c r="HVK232" s="664"/>
      <c r="HVL232" s="4">
        <v>0</v>
      </c>
      <c r="HVM232" s="664" t="s">
        <v>14</v>
      </c>
      <c r="HVN232" s="664"/>
      <c r="HVO232" s="664"/>
      <c r="HVP232" s="4">
        <v>0</v>
      </c>
      <c r="HVQ232" s="664" t="s">
        <v>14</v>
      </c>
      <c r="HVR232" s="664"/>
      <c r="HVS232" s="664"/>
      <c r="HVT232" s="4">
        <v>0</v>
      </c>
      <c r="HVU232" s="664" t="s">
        <v>14</v>
      </c>
      <c r="HVV232" s="664"/>
      <c r="HVW232" s="664"/>
      <c r="HVX232" s="4">
        <v>0</v>
      </c>
      <c r="HVY232" s="664" t="s">
        <v>14</v>
      </c>
      <c r="HVZ232" s="664"/>
      <c r="HWA232" s="664"/>
      <c r="HWB232" s="4">
        <v>0</v>
      </c>
      <c r="HWC232" s="664" t="s">
        <v>14</v>
      </c>
      <c r="HWD232" s="664"/>
      <c r="HWE232" s="664"/>
      <c r="HWF232" s="4">
        <v>0</v>
      </c>
      <c r="HWG232" s="664" t="s">
        <v>14</v>
      </c>
      <c r="HWH232" s="664"/>
      <c r="HWI232" s="664"/>
      <c r="HWJ232" s="4">
        <v>0</v>
      </c>
      <c r="HWK232" s="664" t="s">
        <v>14</v>
      </c>
      <c r="HWL232" s="664"/>
      <c r="HWM232" s="664"/>
      <c r="HWN232" s="4">
        <v>0</v>
      </c>
      <c r="HWO232" s="664" t="s">
        <v>14</v>
      </c>
      <c r="HWP232" s="664"/>
      <c r="HWQ232" s="664"/>
      <c r="HWR232" s="4">
        <v>0</v>
      </c>
      <c r="HWS232" s="664" t="s">
        <v>14</v>
      </c>
      <c r="HWT232" s="664"/>
      <c r="HWU232" s="664"/>
      <c r="HWV232" s="4">
        <v>0</v>
      </c>
      <c r="HWW232" s="664" t="s">
        <v>14</v>
      </c>
      <c r="HWX232" s="664"/>
      <c r="HWY232" s="664"/>
      <c r="HWZ232" s="4">
        <v>0</v>
      </c>
      <c r="HXA232" s="664" t="s">
        <v>14</v>
      </c>
      <c r="HXB232" s="664"/>
      <c r="HXC232" s="664"/>
      <c r="HXD232" s="4">
        <v>0</v>
      </c>
      <c r="HXE232" s="664" t="s">
        <v>14</v>
      </c>
      <c r="HXF232" s="664"/>
      <c r="HXG232" s="664"/>
      <c r="HXH232" s="4">
        <v>0</v>
      </c>
      <c r="HXI232" s="664" t="s">
        <v>14</v>
      </c>
      <c r="HXJ232" s="664"/>
      <c r="HXK232" s="664"/>
      <c r="HXL232" s="4">
        <v>0</v>
      </c>
      <c r="HXM232" s="664" t="s">
        <v>14</v>
      </c>
      <c r="HXN232" s="664"/>
      <c r="HXO232" s="664"/>
      <c r="HXP232" s="4">
        <v>0</v>
      </c>
      <c r="HXQ232" s="664" t="s">
        <v>14</v>
      </c>
      <c r="HXR232" s="664"/>
      <c r="HXS232" s="664"/>
      <c r="HXT232" s="4">
        <v>0</v>
      </c>
      <c r="HXU232" s="664" t="s">
        <v>14</v>
      </c>
      <c r="HXV232" s="664"/>
      <c r="HXW232" s="664"/>
      <c r="HXX232" s="4">
        <v>0</v>
      </c>
      <c r="HXY232" s="664" t="s">
        <v>14</v>
      </c>
      <c r="HXZ232" s="664"/>
      <c r="HYA232" s="664"/>
      <c r="HYB232" s="4">
        <v>0</v>
      </c>
      <c r="HYC232" s="664" t="s">
        <v>14</v>
      </c>
      <c r="HYD232" s="664"/>
      <c r="HYE232" s="664"/>
      <c r="HYF232" s="4">
        <v>0</v>
      </c>
      <c r="HYG232" s="664" t="s">
        <v>14</v>
      </c>
      <c r="HYH232" s="664"/>
      <c r="HYI232" s="664"/>
      <c r="HYJ232" s="4">
        <v>0</v>
      </c>
      <c r="HYK232" s="664" t="s">
        <v>14</v>
      </c>
      <c r="HYL232" s="664"/>
      <c r="HYM232" s="664"/>
      <c r="HYN232" s="4">
        <v>0</v>
      </c>
      <c r="HYO232" s="664" t="s">
        <v>14</v>
      </c>
      <c r="HYP232" s="664"/>
      <c r="HYQ232" s="664"/>
      <c r="HYR232" s="4">
        <v>0</v>
      </c>
      <c r="HYS232" s="664" t="s">
        <v>14</v>
      </c>
      <c r="HYT232" s="664"/>
      <c r="HYU232" s="664"/>
      <c r="HYV232" s="4">
        <v>0</v>
      </c>
      <c r="HYW232" s="664" t="s">
        <v>14</v>
      </c>
      <c r="HYX232" s="664"/>
      <c r="HYY232" s="664"/>
      <c r="HYZ232" s="4">
        <v>0</v>
      </c>
      <c r="HZA232" s="664" t="s">
        <v>14</v>
      </c>
      <c r="HZB232" s="664"/>
      <c r="HZC232" s="664"/>
      <c r="HZD232" s="4">
        <v>0</v>
      </c>
      <c r="HZE232" s="664" t="s">
        <v>14</v>
      </c>
      <c r="HZF232" s="664"/>
      <c r="HZG232" s="664"/>
      <c r="HZH232" s="4">
        <v>0</v>
      </c>
      <c r="HZI232" s="664" t="s">
        <v>14</v>
      </c>
      <c r="HZJ232" s="664"/>
      <c r="HZK232" s="664"/>
      <c r="HZL232" s="4">
        <v>0</v>
      </c>
      <c r="HZM232" s="664" t="s">
        <v>14</v>
      </c>
      <c r="HZN232" s="664"/>
      <c r="HZO232" s="664"/>
      <c r="HZP232" s="4">
        <v>0</v>
      </c>
      <c r="HZQ232" s="664" t="s">
        <v>14</v>
      </c>
      <c r="HZR232" s="664"/>
      <c r="HZS232" s="664"/>
      <c r="HZT232" s="4">
        <v>0</v>
      </c>
      <c r="HZU232" s="664" t="s">
        <v>14</v>
      </c>
      <c r="HZV232" s="664"/>
      <c r="HZW232" s="664"/>
      <c r="HZX232" s="4">
        <v>0</v>
      </c>
      <c r="HZY232" s="664" t="s">
        <v>14</v>
      </c>
      <c r="HZZ232" s="664"/>
      <c r="IAA232" s="664"/>
      <c r="IAB232" s="4">
        <v>0</v>
      </c>
      <c r="IAC232" s="664" t="s">
        <v>14</v>
      </c>
      <c r="IAD232" s="664"/>
      <c r="IAE232" s="664"/>
      <c r="IAF232" s="4">
        <v>0</v>
      </c>
      <c r="IAG232" s="664" t="s">
        <v>14</v>
      </c>
      <c r="IAH232" s="664"/>
      <c r="IAI232" s="664"/>
      <c r="IAJ232" s="4">
        <v>0</v>
      </c>
      <c r="IAK232" s="664" t="s">
        <v>14</v>
      </c>
      <c r="IAL232" s="664"/>
      <c r="IAM232" s="664"/>
      <c r="IAN232" s="4">
        <v>0</v>
      </c>
      <c r="IAO232" s="664" t="s">
        <v>14</v>
      </c>
      <c r="IAP232" s="664"/>
      <c r="IAQ232" s="664"/>
      <c r="IAR232" s="4">
        <v>0</v>
      </c>
      <c r="IAS232" s="664" t="s">
        <v>14</v>
      </c>
      <c r="IAT232" s="664"/>
      <c r="IAU232" s="664"/>
      <c r="IAV232" s="4">
        <v>0</v>
      </c>
      <c r="IAW232" s="664" t="s">
        <v>14</v>
      </c>
      <c r="IAX232" s="664"/>
      <c r="IAY232" s="664"/>
      <c r="IAZ232" s="4">
        <v>0</v>
      </c>
      <c r="IBA232" s="664" t="s">
        <v>14</v>
      </c>
      <c r="IBB232" s="664"/>
      <c r="IBC232" s="664"/>
      <c r="IBD232" s="4">
        <v>0</v>
      </c>
      <c r="IBE232" s="664" t="s">
        <v>14</v>
      </c>
      <c r="IBF232" s="664"/>
      <c r="IBG232" s="664"/>
      <c r="IBH232" s="4">
        <v>0</v>
      </c>
      <c r="IBI232" s="664" t="s">
        <v>14</v>
      </c>
      <c r="IBJ232" s="664"/>
      <c r="IBK232" s="664"/>
      <c r="IBL232" s="4">
        <v>0</v>
      </c>
      <c r="IBM232" s="664" t="s">
        <v>14</v>
      </c>
      <c r="IBN232" s="664"/>
      <c r="IBO232" s="664"/>
      <c r="IBP232" s="4">
        <v>0</v>
      </c>
      <c r="IBQ232" s="664" t="s">
        <v>14</v>
      </c>
      <c r="IBR232" s="664"/>
      <c r="IBS232" s="664"/>
      <c r="IBT232" s="4">
        <v>0</v>
      </c>
      <c r="IBU232" s="664" t="s">
        <v>14</v>
      </c>
      <c r="IBV232" s="664"/>
      <c r="IBW232" s="664"/>
      <c r="IBX232" s="4">
        <v>0</v>
      </c>
      <c r="IBY232" s="664" t="s">
        <v>14</v>
      </c>
      <c r="IBZ232" s="664"/>
      <c r="ICA232" s="664"/>
      <c r="ICB232" s="4">
        <v>0</v>
      </c>
      <c r="ICC232" s="664" t="s">
        <v>14</v>
      </c>
      <c r="ICD232" s="664"/>
      <c r="ICE232" s="664"/>
      <c r="ICF232" s="4">
        <v>0</v>
      </c>
      <c r="ICG232" s="664" t="s">
        <v>14</v>
      </c>
      <c r="ICH232" s="664"/>
      <c r="ICI232" s="664"/>
      <c r="ICJ232" s="4">
        <v>0</v>
      </c>
      <c r="ICK232" s="664" t="s">
        <v>14</v>
      </c>
      <c r="ICL232" s="664"/>
      <c r="ICM232" s="664"/>
      <c r="ICN232" s="4">
        <v>0</v>
      </c>
      <c r="ICO232" s="664" t="s">
        <v>14</v>
      </c>
      <c r="ICP232" s="664"/>
      <c r="ICQ232" s="664"/>
      <c r="ICR232" s="4">
        <v>0</v>
      </c>
      <c r="ICS232" s="664" t="s">
        <v>14</v>
      </c>
      <c r="ICT232" s="664"/>
      <c r="ICU232" s="664"/>
      <c r="ICV232" s="4">
        <v>0</v>
      </c>
      <c r="ICW232" s="664" t="s">
        <v>14</v>
      </c>
      <c r="ICX232" s="664"/>
      <c r="ICY232" s="664"/>
      <c r="ICZ232" s="4">
        <v>0</v>
      </c>
      <c r="IDA232" s="664" t="s">
        <v>14</v>
      </c>
      <c r="IDB232" s="664"/>
      <c r="IDC232" s="664"/>
      <c r="IDD232" s="4">
        <v>0</v>
      </c>
      <c r="IDE232" s="664" t="s">
        <v>14</v>
      </c>
      <c r="IDF232" s="664"/>
      <c r="IDG232" s="664"/>
      <c r="IDH232" s="4">
        <v>0</v>
      </c>
      <c r="IDI232" s="664" t="s">
        <v>14</v>
      </c>
      <c r="IDJ232" s="664"/>
      <c r="IDK232" s="664"/>
      <c r="IDL232" s="4">
        <v>0</v>
      </c>
      <c r="IDM232" s="664" t="s">
        <v>14</v>
      </c>
      <c r="IDN232" s="664"/>
      <c r="IDO232" s="664"/>
      <c r="IDP232" s="4">
        <v>0</v>
      </c>
      <c r="IDQ232" s="664" t="s">
        <v>14</v>
      </c>
      <c r="IDR232" s="664"/>
      <c r="IDS232" s="664"/>
      <c r="IDT232" s="4">
        <v>0</v>
      </c>
      <c r="IDU232" s="664" t="s">
        <v>14</v>
      </c>
      <c r="IDV232" s="664"/>
      <c r="IDW232" s="664"/>
      <c r="IDX232" s="4">
        <v>0</v>
      </c>
      <c r="IDY232" s="664" t="s">
        <v>14</v>
      </c>
      <c r="IDZ232" s="664"/>
      <c r="IEA232" s="664"/>
      <c r="IEB232" s="4">
        <v>0</v>
      </c>
      <c r="IEC232" s="664" t="s">
        <v>14</v>
      </c>
      <c r="IED232" s="664"/>
      <c r="IEE232" s="664"/>
      <c r="IEF232" s="4">
        <v>0</v>
      </c>
      <c r="IEG232" s="664" t="s">
        <v>14</v>
      </c>
      <c r="IEH232" s="664"/>
      <c r="IEI232" s="664"/>
      <c r="IEJ232" s="4">
        <v>0</v>
      </c>
      <c r="IEK232" s="664" t="s">
        <v>14</v>
      </c>
      <c r="IEL232" s="664"/>
      <c r="IEM232" s="664"/>
      <c r="IEN232" s="4">
        <v>0</v>
      </c>
      <c r="IEO232" s="664" t="s">
        <v>14</v>
      </c>
      <c r="IEP232" s="664"/>
      <c r="IEQ232" s="664"/>
      <c r="IER232" s="4">
        <v>0</v>
      </c>
      <c r="IES232" s="664" t="s">
        <v>14</v>
      </c>
      <c r="IET232" s="664"/>
      <c r="IEU232" s="664"/>
      <c r="IEV232" s="4">
        <v>0</v>
      </c>
      <c r="IEW232" s="664" t="s">
        <v>14</v>
      </c>
      <c r="IEX232" s="664"/>
      <c r="IEY232" s="664"/>
      <c r="IEZ232" s="4">
        <v>0</v>
      </c>
      <c r="IFA232" s="664" t="s">
        <v>14</v>
      </c>
      <c r="IFB232" s="664"/>
      <c r="IFC232" s="664"/>
      <c r="IFD232" s="4">
        <v>0</v>
      </c>
      <c r="IFE232" s="664" t="s">
        <v>14</v>
      </c>
      <c r="IFF232" s="664"/>
      <c r="IFG232" s="664"/>
      <c r="IFH232" s="4">
        <v>0</v>
      </c>
      <c r="IFI232" s="664" t="s">
        <v>14</v>
      </c>
      <c r="IFJ232" s="664"/>
      <c r="IFK232" s="664"/>
      <c r="IFL232" s="4">
        <v>0</v>
      </c>
      <c r="IFM232" s="664" t="s">
        <v>14</v>
      </c>
      <c r="IFN232" s="664"/>
      <c r="IFO232" s="664"/>
      <c r="IFP232" s="4">
        <v>0</v>
      </c>
      <c r="IFQ232" s="664" t="s">
        <v>14</v>
      </c>
      <c r="IFR232" s="664"/>
      <c r="IFS232" s="664"/>
      <c r="IFT232" s="4">
        <v>0</v>
      </c>
      <c r="IFU232" s="664" t="s">
        <v>14</v>
      </c>
      <c r="IFV232" s="664"/>
      <c r="IFW232" s="664"/>
      <c r="IFX232" s="4">
        <v>0</v>
      </c>
      <c r="IFY232" s="664" t="s">
        <v>14</v>
      </c>
      <c r="IFZ232" s="664"/>
      <c r="IGA232" s="664"/>
      <c r="IGB232" s="4">
        <v>0</v>
      </c>
      <c r="IGC232" s="664" t="s">
        <v>14</v>
      </c>
      <c r="IGD232" s="664"/>
      <c r="IGE232" s="664"/>
      <c r="IGF232" s="4">
        <v>0</v>
      </c>
      <c r="IGG232" s="664" t="s">
        <v>14</v>
      </c>
      <c r="IGH232" s="664"/>
      <c r="IGI232" s="664"/>
      <c r="IGJ232" s="4">
        <v>0</v>
      </c>
      <c r="IGK232" s="664" t="s">
        <v>14</v>
      </c>
      <c r="IGL232" s="664"/>
      <c r="IGM232" s="664"/>
      <c r="IGN232" s="4">
        <v>0</v>
      </c>
      <c r="IGO232" s="664" t="s">
        <v>14</v>
      </c>
      <c r="IGP232" s="664"/>
      <c r="IGQ232" s="664"/>
      <c r="IGR232" s="4">
        <v>0</v>
      </c>
      <c r="IGS232" s="664" t="s">
        <v>14</v>
      </c>
      <c r="IGT232" s="664"/>
      <c r="IGU232" s="664"/>
      <c r="IGV232" s="4">
        <v>0</v>
      </c>
      <c r="IGW232" s="664" t="s">
        <v>14</v>
      </c>
      <c r="IGX232" s="664"/>
      <c r="IGY232" s="664"/>
      <c r="IGZ232" s="4">
        <v>0</v>
      </c>
      <c r="IHA232" s="664" t="s">
        <v>14</v>
      </c>
      <c r="IHB232" s="664"/>
      <c r="IHC232" s="664"/>
      <c r="IHD232" s="4">
        <v>0</v>
      </c>
      <c r="IHE232" s="664" t="s">
        <v>14</v>
      </c>
      <c r="IHF232" s="664"/>
      <c r="IHG232" s="664"/>
      <c r="IHH232" s="4">
        <v>0</v>
      </c>
      <c r="IHI232" s="664" t="s">
        <v>14</v>
      </c>
      <c r="IHJ232" s="664"/>
      <c r="IHK232" s="664"/>
      <c r="IHL232" s="4">
        <v>0</v>
      </c>
      <c r="IHM232" s="664" t="s">
        <v>14</v>
      </c>
      <c r="IHN232" s="664"/>
      <c r="IHO232" s="664"/>
      <c r="IHP232" s="4">
        <v>0</v>
      </c>
      <c r="IHQ232" s="664" t="s">
        <v>14</v>
      </c>
      <c r="IHR232" s="664"/>
      <c r="IHS232" s="664"/>
      <c r="IHT232" s="4">
        <v>0</v>
      </c>
      <c r="IHU232" s="664" t="s">
        <v>14</v>
      </c>
      <c r="IHV232" s="664"/>
      <c r="IHW232" s="664"/>
      <c r="IHX232" s="4">
        <v>0</v>
      </c>
      <c r="IHY232" s="664" t="s">
        <v>14</v>
      </c>
      <c r="IHZ232" s="664"/>
      <c r="IIA232" s="664"/>
      <c r="IIB232" s="4">
        <v>0</v>
      </c>
      <c r="IIC232" s="664" t="s">
        <v>14</v>
      </c>
      <c r="IID232" s="664"/>
      <c r="IIE232" s="664"/>
      <c r="IIF232" s="4">
        <v>0</v>
      </c>
      <c r="IIG232" s="664" t="s">
        <v>14</v>
      </c>
      <c r="IIH232" s="664"/>
      <c r="III232" s="664"/>
      <c r="IIJ232" s="4">
        <v>0</v>
      </c>
      <c r="IIK232" s="664" t="s">
        <v>14</v>
      </c>
      <c r="IIL232" s="664"/>
      <c r="IIM232" s="664"/>
      <c r="IIN232" s="4">
        <v>0</v>
      </c>
      <c r="IIO232" s="664" t="s">
        <v>14</v>
      </c>
      <c r="IIP232" s="664"/>
      <c r="IIQ232" s="664"/>
      <c r="IIR232" s="4">
        <v>0</v>
      </c>
      <c r="IIS232" s="664" t="s">
        <v>14</v>
      </c>
      <c r="IIT232" s="664"/>
      <c r="IIU232" s="664"/>
      <c r="IIV232" s="4">
        <v>0</v>
      </c>
      <c r="IIW232" s="664" t="s">
        <v>14</v>
      </c>
      <c r="IIX232" s="664"/>
      <c r="IIY232" s="664"/>
      <c r="IIZ232" s="4">
        <v>0</v>
      </c>
      <c r="IJA232" s="664" t="s">
        <v>14</v>
      </c>
      <c r="IJB232" s="664"/>
      <c r="IJC232" s="664"/>
      <c r="IJD232" s="4">
        <v>0</v>
      </c>
      <c r="IJE232" s="664" t="s">
        <v>14</v>
      </c>
      <c r="IJF232" s="664"/>
      <c r="IJG232" s="664"/>
      <c r="IJH232" s="4">
        <v>0</v>
      </c>
      <c r="IJI232" s="664" t="s">
        <v>14</v>
      </c>
      <c r="IJJ232" s="664"/>
      <c r="IJK232" s="664"/>
      <c r="IJL232" s="4">
        <v>0</v>
      </c>
      <c r="IJM232" s="664" t="s">
        <v>14</v>
      </c>
      <c r="IJN232" s="664"/>
      <c r="IJO232" s="664"/>
      <c r="IJP232" s="4">
        <v>0</v>
      </c>
      <c r="IJQ232" s="664" t="s">
        <v>14</v>
      </c>
      <c r="IJR232" s="664"/>
      <c r="IJS232" s="664"/>
      <c r="IJT232" s="4">
        <v>0</v>
      </c>
      <c r="IJU232" s="664" t="s">
        <v>14</v>
      </c>
      <c r="IJV232" s="664"/>
      <c r="IJW232" s="664"/>
      <c r="IJX232" s="4">
        <v>0</v>
      </c>
      <c r="IJY232" s="664" t="s">
        <v>14</v>
      </c>
      <c r="IJZ232" s="664"/>
      <c r="IKA232" s="664"/>
      <c r="IKB232" s="4">
        <v>0</v>
      </c>
      <c r="IKC232" s="664" t="s">
        <v>14</v>
      </c>
      <c r="IKD232" s="664"/>
      <c r="IKE232" s="664"/>
      <c r="IKF232" s="4">
        <v>0</v>
      </c>
      <c r="IKG232" s="664" t="s">
        <v>14</v>
      </c>
      <c r="IKH232" s="664"/>
      <c r="IKI232" s="664"/>
      <c r="IKJ232" s="4">
        <v>0</v>
      </c>
      <c r="IKK232" s="664" t="s">
        <v>14</v>
      </c>
      <c r="IKL232" s="664"/>
      <c r="IKM232" s="664"/>
      <c r="IKN232" s="4">
        <v>0</v>
      </c>
      <c r="IKO232" s="664" t="s">
        <v>14</v>
      </c>
      <c r="IKP232" s="664"/>
      <c r="IKQ232" s="664"/>
      <c r="IKR232" s="4">
        <v>0</v>
      </c>
      <c r="IKS232" s="664" t="s">
        <v>14</v>
      </c>
      <c r="IKT232" s="664"/>
      <c r="IKU232" s="664"/>
      <c r="IKV232" s="4">
        <v>0</v>
      </c>
      <c r="IKW232" s="664" t="s">
        <v>14</v>
      </c>
      <c r="IKX232" s="664"/>
      <c r="IKY232" s="664"/>
      <c r="IKZ232" s="4">
        <v>0</v>
      </c>
      <c r="ILA232" s="664" t="s">
        <v>14</v>
      </c>
      <c r="ILB232" s="664"/>
      <c r="ILC232" s="664"/>
      <c r="ILD232" s="4">
        <v>0</v>
      </c>
      <c r="ILE232" s="664" t="s">
        <v>14</v>
      </c>
      <c r="ILF232" s="664"/>
      <c r="ILG232" s="664"/>
      <c r="ILH232" s="4">
        <v>0</v>
      </c>
      <c r="ILI232" s="664" t="s">
        <v>14</v>
      </c>
      <c r="ILJ232" s="664"/>
      <c r="ILK232" s="664"/>
      <c r="ILL232" s="4">
        <v>0</v>
      </c>
      <c r="ILM232" s="664" t="s">
        <v>14</v>
      </c>
      <c r="ILN232" s="664"/>
      <c r="ILO232" s="664"/>
      <c r="ILP232" s="4">
        <v>0</v>
      </c>
      <c r="ILQ232" s="664" t="s">
        <v>14</v>
      </c>
      <c r="ILR232" s="664"/>
      <c r="ILS232" s="664"/>
      <c r="ILT232" s="4">
        <v>0</v>
      </c>
      <c r="ILU232" s="664" t="s">
        <v>14</v>
      </c>
      <c r="ILV232" s="664"/>
      <c r="ILW232" s="664"/>
      <c r="ILX232" s="4">
        <v>0</v>
      </c>
      <c r="ILY232" s="664" t="s">
        <v>14</v>
      </c>
      <c r="ILZ232" s="664"/>
      <c r="IMA232" s="664"/>
      <c r="IMB232" s="4">
        <v>0</v>
      </c>
      <c r="IMC232" s="664" t="s">
        <v>14</v>
      </c>
      <c r="IMD232" s="664"/>
      <c r="IME232" s="664"/>
      <c r="IMF232" s="4">
        <v>0</v>
      </c>
      <c r="IMG232" s="664" t="s">
        <v>14</v>
      </c>
      <c r="IMH232" s="664"/>
      <c r="IMI232" s="664"/>
      <c r="IMJ232" s="4">
        <v>0</v>
      </c>
      <c r="IMK232" s="664" t="s">
        <v>14</v>
      </c>
      <c r="IML232" s="664"/>
      <c r="IMM232" s="664"/>
      <c r="IMN232" s="4">
        <v>0</v>
      </c>
      <c r="IMO232" s="664" t="s">
        <v>14</v>
      </c>
      <c r="IMP232" s="664"/>
      <c r="IMQ232" s="664"/>
      <c r="IMR232" s="4">
        <v>0</v>
      </c>
      <c r="IMS232" s="664" t="s">
        <v>14</v>
      </c>
      <c r="IMT232" s="664"/>
      <c r="IMU232" s="664"/>
      <c r="IMV232" s="4">
        <v>0</v>
      </c>
      <c r="IMW232" s="664" t="s">
        <v>14</v>
      </c>
      <c r="IMX232" s="664"/>
      <c r="IMY232" s="664"/>
      <c r="IMZ232" s="4">
        <v>0</v>
      </c>
      <c r="INA232" s="664" t="s">
        <v>14</v>
      </c>
      <c r="INB232" s="664"/>
      <c r="INC232" s="664"/>
      <c r="IND232" s="4">
        <v>0</v>
      </c>
      <c r="INE232" s="664" t="s">
        <v>14</v>
      </c>
      <c r="INF232" s="664"/>
      <c r="ING232" s="664"/>
      <c r="INH232" s="4">
        <v>0</v>
      </c>
      <c r="INI232" s="664" t="s">
        <v>14</v>
      </c>
      <c r="INJ232" s="664"/>
      <c r="INK232" s="664"/>
      <c r="INL232" s="4">
        <v>0</v>
      </c>
      <c r="INM232" s="664" t="s">
        <v>14</v>
      </c>
      <c r="INN232" s="664"/>
      <c r="INO232" s="664"/>
      <c r="INP232" s="4">
        <v>0</v>
      </c>
      <c r="INQ232" s="664" t="s">
        <v>14</v>
      </c>
      <c r="INR232" s="664"/>
      <c r="INS232" s="664"/>
      <c r="INT232" s="4">
        <v>0</v>
      </c>
      <c r="INU232" s="664" t="s">
        <v>14</v>
      </c>
      <c r="INV232" s="664"/>
      <c r="INW232" s="664"/>
      <c r="INX232" s="4">
        <v>0</v>
      </c>
      <c r="INY232" s="664" t="s">
        <v>14</v>
      </c>
      <c r="INZ232" s="664"/>
      <c r="IOA232" s="664"/>
      <c r="IOB232" s="4">
        <v>0</v>
      </c>
      <c r="IOC232" s="664" t="s">
        <v>14</v>
      </c>
      <c r="IOD232" s="664"/>
      <c r="IOE232" s="664"/>
      <c r="IOF232" s="4">
        <v>0</v>
      </c>
      <c r="IOG232" s="664" t="s">
        <v>14</v>
      </c>
      <c r="IOH232" s="664"/>
      <c r="IOI232" s="664"/>
      <c r="IOJ232" s="4">
        <v>0</v>
      </c>
      <c r="IOK232" s="664" t="s">
        <v>14</v>
      </c>
      <c r="IOL232" s="664"/>
      <c r="IOM232" s="664"/>
      <c r="ION232" s="4">
        <v>0</v>
      </c>
      <c r="IOO232" s="664" t="s">
        <v>14</v>
      </c>
      <c r="IOP232" s="664"/>
      <c r="IOQ232" s="664"/>
      <c r="IOR232" s="4">
        <v>0</v>
      </c>
      <c r="IOS232" s="664" t="s">
        <v>14</v>
      </c>
      <c r="IOT232" s="664"/>
      <c r="IOU232" s="664"/>
      <c r="IOV232" s="4">
        <v>0</v>
      </c>
      <c r="IOW232" s="664" t="s">
        <v>14</v>
      </c>
      <c r="IOX232" s="664"/>
      <c r="IOY232" s="664"/>
      <c r="IOZ232" s="4">
        <v>0</v>
      </c>
      <c r="IPA232" s="664" t="s">
        <v>14</v>
      </c>
      <c r="IPB232" s="664"/>
      <c r="IPC232" s="664"/>
      <c r="IPD232" s="4">
        <v>0</v>
      </c>
      <c r="IPE232" s="664" t="s">
        <v>14</v>
      </c>
      <c r="IPF232" s="664"/>
      <c r="IPG232" s="664"/>
      <c r="IPH232" s="4">
        <v>0</v>
      </c>
      <c r="IPI232" s="664" t="s">
        <v>14</v>
      </c>
      <c r="IPJ232" s="664"/>
      <c r="IPK232" s="664"/>
      <c r="IPL232" s="4">
        <v>0</v>
      </c>
      <c r="IPM232" s="664" t="s">
        <v>14</v>
      </c>
      <c r="IPN232" s="664"/>
      <c r="IPO232" s="664"/>
      <c r="IPP232" s="4">
        <v>0</v>
      </c>
      <c r="IPQ232" s="664" t="s">
        <v>14</v>
      </c>
      <c r="IPR232" s="664"/>
      <c r="IPS232" s="664"/>
      <c r="IPT232" s="4">
        <v>0</v>
      </c>
      <c r="IPU232" s="664" t="s">
        <v>14</v>
      </c>
      <c r="IPV232" s="664"/>
      <c r="IPW232" s="664"/>
      <c r="IPX232" s="4">
        <v>0</v>
      </c>
      <c r="IPY232" s="664" t="s">
        <v>14</v>
      </c>
      <c r="IPZ232" s="664"/>
      <c r="IQA232" s="664"/>
      <c r="IQB232" s="4">
        <v>0</v>
      </c>
      <c r="IQC232" s="664" t="s">
        <v>14</v>
      </c>
      <c r="IQD232" s="664"/>
      <c r="IQE232" s="664"/>
      <c r="IQF232" s="4">
        <v>0</v>
      </c>
      <c r="IQG232" s="664" t="s">
        <v>14</v>
      </c>
      <c r="IQH232" s="664"/>
      <c r="IQI232" s="664"/>
      <c r="IQJ232" s="4">
        <v>0</v>
      </c>
      <c r="IQK232" s="664" t="s">
        <v>14</v>
      </c>
      <c r="IQL232" s="664"/>
      <c r="IQM232" s="664"/>
      <c r="IQN232" s="4">
        <v>0</v>
      </c>
      <c r="IQO232" s="664" t="s">
        <v>14</v>
      </c>
      <c r="IQP232" s="664"/>
      <c r="IQQ232" s="664"/>
      <c r="IQR232" s="4">
        <v>0</v>
      </c>
      <c r="IQS232" s="664" t="s">
        <v>14</v>
      </c>
      <c r="IQT232" s="664"/>
      <c r="IQU232" s="664"/>
      <c r="IQV232" s="4">
        <v>0</v>
      </c>
      <c r="IQW232" s="664" t="s">
        <v>14</v>
      </c>
      <c r="IQX232" s="664"/>
      <c r="IQY232" s="664"/>
      <c r="IQZ232" s="4">
        <v>0</v>
      </c>
      <c r="IRA232" s="664" t="s">
        <v>14</v>
      </c>
      <c r="IRB232" s="664"/>
      <c r="IRC232" s="664"/>
      <c r="IRD232" s="4">
        <v>0</v>
      </c>
      <c r="IRE232" s="664" t="s">
        <v>14</v>
      </c>
      <c r="IRF232" s="664"/>
      <c r="IRG232" s="664"/>
      <c r="IRH232" s="4">
        <v>0</v>
      </c>
      <c r="IRI232" s="664" t="s">
        <v>14</v>
      </c>
      <c r="IRJ232" s="664"/>
      <c r="IRK232" s="664"/>
      <c r="IRL232" s="4">
        <v>0</v>
      </c>
      <c r="IRM232" s="664" t="s">
        <v>14</v>
      </c>
      <c r="IRN232" s="664"/>
      <c r="IRO232" s="664"/>
      <c r="IRP232" s="4">
        <v>0</v>
      </c>
      <c r="IRQ232" s="664" t="s">
        <v>14</v>
      </c>
      <c r="IRR232" s="664"/>
      <c r="IRS232" s="664"/>
      <c r="IRT232" s="4">
        <v>0</v>
      </c>
      <c r="IRU232" s="664" t="s">
        <v>14</v>
      </c>
      <c r="IRV232" s="664"/>
      <c r="IRW232" s="664"/>
      <c r="IRX232" s="4">
        <v>0</v>
      </c>
      <c r="IRY232" s="664" t="s">
        <v>14</v>
      </c>
      <c r="IRZ232" s="664"/>
      <c r="ISA232" s="664"/>
      <c r="ISB232" s="4">
        <v>0</v>
      </c>
      <c r="ISC232" s="664" t="s">
        <v>14</v>
      </c>
      <c r="ISD232" s="664"/>
      <c r="ISE232" s="664"/>
      <c r="ISF232" s="4">
        <v>0</v>
      </c>
      <c r="ISG232" s="664" t="s">
        <v>14</v>
      </c>
      <c r="ISH232" s="664"/>
      <c r="ISI232" s="664"/>
      <c r="ISJ232" s="4">
        <v>0</v>
      </c>
      <c r="ISK232" s="664" t="s">
        <v>14</v>
      </c>
      <c r="ISL232" s="664"/>
      <c r="ISM232" s="664"/>
      <c r="ISN232" s="4">
        <v>0</v>
      </c>
      <c r="ISO232" s="664" t="s">
        <v>14</v>
      </c>
      <c r="ISP232" s="664"/>
      <c r="ISQ232" s="664"/>
      <c r="ISR232" s="4">
        <v>0</v>
      </c>
      <c r="ISS232" s="664" t="s">
        <v>14</v>
      </c>
      <c r="IST232" s="664"/>
      <c r="ISU232" s="664"/>
      <c r="ISV232" s="4">
        <v>0</v>
      </c>
      <c r="ISW232" s="664" t="s">
        <v>14</v>
      </c>
      <c r="ISX232" s="664"/>
      <c r="ISY232" s="664"/>
      <c r="ISZ232" s="4">
        <v>0</v>
      </c>
      <c r="ITA232" s="664" t="s">
        <v>14</v>
      </c>
      <c r="ITB232" s="664"/>
      <c r="ITC232" s="664"/>
      <c r="ITD232" s="4">
        <v>0</v>
      </c>
      <c r="ITE232" s="664" t="s">
        <v>14</v>
      </c>
      <c r="ITF232" s="664"/>
      <c r="ITG232" s="664"/>
      <c r="ITH232" s="4">
        <v>0</v>
      </c>
      <c r="ITI232" s="664" t="s">
        <v>14</v>
      </c>
      <c r="ITJ232" s="664"/>
      <c r="ITK232" s="664"/>
      <c r="ITL232" s="4">
        <v>0</v>
      </c>
      <c r="ITM232" s="664" t="s">
        <v>14</v>
      </c>
      <c r="ITN232" s="664"/>
      <c r="ITO232" s="664"/>
      <c r="ITP232" s="4">
        <v>0</v>
      </c>
      <c r="ITQ232" s="664" t="s">
        <v>14</v>
      </c>
      <c r="ITR232" s="664"/>
      <c r="ITS232" s="664"/>
      <c r="ITT232" s="4">
        <v>0</v>
      </c>
      <c r="ITU232" s="664" t="s">
        <v>14</v>
      </c>
      <c r="ITV232" s="664"/>
      <c r="ITW232" s="664"/>
      <c r="ITX232" s="4">
        <v>0</v>
      </c>
      <c r="ITY232" s="664" t="s">
        <v>14</v>
      </c>
      <c r="ITZ232" s="664"/>
      <c r="IUA232" s="664"/>
      <c r="IUB232" s="4">
        <v>0</v>
      </c>
      <c r="IUC232" s="664" t="s">
        <v>14</v>
      </c>
      <c r="IUD232" s="664"/>
      <c r="IUE232" s="664"/>
      <c r="IUF232" s="4">
        <v>0</v>
      </c>
      <c r="IUG232" s="664" t="s">
        <v>14</v>
      </c>
      <c r="IUH232" s="664"/>
      <c r="IUI232" s="664"/>
      <c r="IUJ232" s="4">
        <v>0</v>
      </c>
      <c r="IUK232" s="664" t="s">
        <v>14</v>
      </c>
      <c r="IUL232" s="664"/>
      <c r="IUM232" s="664"/>
      <c r="IUN232" s="4">
        <v>0</v>
      </c>
      <c r="IUO232" s="664" t="s">
        <v>14</v>
      </c>
      <c r="IUP232" s="664"/>
      <c r="IUQ232" s="664"/>
      <c r="IUR232" s="4">
        <v>0</v>
      </c>
      <c r="IUS232" s="664" t="s">
        <v>14</v>
      </c>
      <c r="IUT232" s="664"/>
      <c r="IUU232" s="664"/>
      <c r="IUV232" s="4">
        <v>0</v>
      </c>
      <c r="IUW232" s="664" t="s">
        <v>14</v>
      </c>
      <c r="IUX232" s="664"/>
      <c r="IUY232" s="664"/>
      <c r="IUZ232" s="4">
        <v>0</v>
      </c>
      <c r="IVA232" s="664" t="s">
        <v>14</v>
      </c>
      <c r="IVB232" s="664"/>
      <c r="IVC232" s="664"/>
      <c r="IVD232" s="4">
        <v>0</v>
      </c>
      <c r="IVE232" s="664" t="s">
        <v>14</v>
      </c>
      <c r="IVF232" s="664"/>
      <c r="IVG232" s="664"/>
      <c r="IVH232" s="4">
        <v>0</v>
      </c>
      <c r="IVI232" s="664" t="s">
        <v>14</v>
      </c>
      <c r="IVJ232" s="664"/>
      <c r="IVK232" s="664"/>
      <c r="IVL232" s="4">
        <v>0</v>
      </c>
      <c r="IVM232" s="664" t="s">
        <v>14</v>
      </c>
      <c r="IVN232" s="664"/>
      <c r="IVO232" s="664"/>
      <c r="IVP232" s="4">
        <v>0</v>
      </c>
      <c r="IVQ232" s="664" t="s">
        <v>14</v>
      </c>
      <c r="IVR232" s="664"/>
      <c r="IVS232" s="664"/>
      <c r="IVT232" s="4">
        <v>0</v>
      </c>
      <c r="IVU232" s="664" t="s">
        <v>14</v>
      </c>
      <c r="IVV232" s="664"/>
      <c r="IVW232" s="664"/>
      <c r="IVX232" s="4">
        <v>0</v>
      </c>
      <c r="IVY232" s="664" t="s">
        <v>14</v>
      </c>
      <c r="IVZ232" s="664"/>
      <c r="IWA232" s="664"/>
      <c r="IWB232" s="4">
        <v>0</v>
      </c>
      <c r="IWC232" s="664" t="s">
        <v>14</v>
      </c>
      <c r="IWD232" s="664"/>
      <c r="IWE232" s="664"/>
      <c r="IWF232" s="4">
        <v>0</v>
      </c>
      <c r="IWG232" s="664" t="s">
        <v>14</v>
      </c>
      <c r="IWH232" s="664"/>
      <c r="IWI232" s="664"/>
      <c r="IWJ232" s="4">
        <v>0</v>
      </c>
      <c r="IWK232" s="664" t="s">
        <v>14</v>
      </c>
      <c r="IWL232" s="664"/>
      <c r="IWM232" s="664"/>
      <c r="IWN232" s="4">
        <v>0</v>
      </c>
      <c r="IWO232" s="664" t="s">
        <v>14</v>
      </c>
      <c r="IWP232" s="664"/>
      <c r="IWQ232" s="664"/>
      <c r="IWR232" s="4">
        <v>0</v>
      </c>
      <c r="IWS232" s="664" t="s">
        <v>14</v>
      </c>
      <c r="IWT232" s="664"/>
      <c r="IWU232" s="664"/>
      <c r="IWV232" s="4">
        <v>0</v>
      </c>
      <c r="IWW232" s="664" t="s">
        <v>14</v>
      </c>
      <c r="IWX232" s="664"/>
      <c r="IWY232" s="664"/>
      <c r="IWZ232" s="4">
        <v>0</v>
      </c>
      <c r="IXA232" s="664" t="s">
        <v>14</v>
      </c>
      <c r="IXB232" s="664"/>
      <c r="IXC232" s="664"/>
      <c r="IXD232" s="4">
        <v>0</v>
      </c>
      <c r="IXE232" s="664" t="s">
        <v>14</v>
      </c>
      <c r="IXF232" s="664"/>
      <c r="IXG232" s="664"/>
      <c r="IXH232" s="4">
        <v>0</v>
      </c>
      <c r="IXI232" s="664" t="s">
        <v>14</v>
      </c>
      <c r="IXJ232" s="664"/>
      <c r="IXK232" s="664"/>
      <c r="IXL232" s="4">
        <v>0</v>
      </c>
      <c r="IXM232" s="664" t="s">
        <v>14</v>
      </c>
      <c r="IXN232" s="664"/>
      <c r="IXO232" s="664"/>
      <c r="IXP232" s="4">
        <v>0</v>
      </c>
      <c r="IXQ232" s="664" t="s">
        <v>14</v>
      </c>
      <c r="IXR232" s="664"/>
      <c r="IXS232" s="664"/>
      <c r="IXT232" s="4">
        <v>0</v>
      </c>
      <c r="IXU232" s="664" t="s">
        <v>14</v>
      </c>
      <c r="IXV232" s="664"/>
      <c r="IXW232" s="664"/>
      <c r="IXX232" s="4">
        <v>0</v>
      </c>
      <c r="IXY232" s="664" t="s">
        <v>14</v>
      </c>
      <c r="IXZ232" s="664"/>
      <c r="IYA232" s="664"/>
      <c r="IYB232" s="4">
        <v>0</v>
      </c>
      <c r="IYC232" s="664" t="s">
        <v>14</v>
      </c>
      <c r="IYD232" s="664"/>
      <c r="IYE232" s="664"/>
      <c r="IYF232" s="4">
        <v>0</v>
      </c>
      <c r="IYG232" s="664" t="s">
        <v>14</v>
      </c>
      <c r="IYH232" s="664"/>
      <c r="IYI232" s="664"/>
      <c r="IYJ232" s="4">
        <v>0</v>
      </c>
      <c r="IYK232" s="664" t="s">
        <v>14</v>
      </c>
      <c r="IYL232" s="664"/>
      <c r="IYM232" s="664"/>
      <c r="IYN232" s="4">
        <v>0</v>
      </c>
      <c r="IYO232" s="664" t="s">
        <v>14</v>
      </c>
      <c r="IYP232" s="664"/>
      <c r="IYQ232" s="664"/>
      <c r="IYR232" s="4">
        <v>0</v>
      </c>
      <c r="IYS232" s="664" t="s">
        <v>14</v>
      </c>
      <c r="IYT232" s="664"/>
      <c r="IYU232" s="664"/>
      <c r="IYV232" s="4">
        <v>0</v>
      </c>
      <c r="IYW232" s="664" t="s">
        <v>14</v>
      </c>
      <c r="IYX232" s="664"/>
      <c r="IYY232" s="664"/>
      <c r="IYZ232" s="4">
        <v>0</v>
      </c>
      <c r="IZA232" s="664" t="s">
        <v>14</v>
      </c>
      <c r="IZB232" s="664"/>
      <c r="IZC232" s="664"/>
      <c r="IZD232" s="4">
        <v>0</v>
      </c>
      <c r="IZE232" s="664" t="s">
        <v>14</v>
      </c>
      <c r="IZF232" s="664"/>
      <c r="IZG232" s="664"/>
      <c r="IZH232" s="4">
        <v>0</v>
      </c>
      <c r="IZI232" s="664" t="s">
        <v>14</v>
      </c>
      <c r="IZJ232" s="664"/>
      <c r="IZK232" s="664"/>
      <c r="IZL232" s="4">
        <v>0</v>
      </c>
      <c r="IZM232" s="664" t="s">
        <v>14</v>
      </c>
      <c r="IZN232" s="664"/>
      <c r="IZO232" s="664"/>
      <c r="IZP232" s="4">
        <v>0</v>
      </c>
      <c r="IZQ232" s="664" t="s">
        <v>14</v>
      </c>
      <c r="IZR232" s="664"/>
      <c r="IZS232" s="664"/>
      <c r="IZT232" s="4">
        <v>0</v>
      </c>
      <c r="IZU232" s="664" t="s">
        <v>14</v>
      </c>
      <c r="IZV232" s="664"/>
      <c r="IZW232" s="664"/>
      <c r="IZX232" s="4">
        <v>0</v>
      </c>
      <c r="IZY232" s="664" t="s">
        <v>14</v>
      </c>
      <c r="IZZ232" s="664"/>
      <c r="JAA232" s="664"/>
      <c r="JAB232" s="4">
        <v>0</v>
      </c>
      <c r="JAC232" s="664" t="s">
        <v>14</v>
      </c>
      <c r="JAD232" s="664"/>
      <c r="JAE232" s="664"/>
      <c r="JAF232" s="4">
        <v>0</v>
      </c>
      <c r="JAG232" s="664" t="s">
        <v>14</v>
      </c>
      <c r="JAH232" s="664"/>
      <c r="JAI232" s="664"/>
      <c r="JAJ232" s="4">
        <v>0</v>
      </c>
      <c r="JAK232" s="664" t="s">
        <v>14</v>
      </c>
      <c r="JAL232" s="664"/>
      <c r="JAM232" s="664"/>
      <c r="JAN232" s="4">
        <v>0</v>
      </c>
      <c r="JAO232" s="664" t="s">
        <v>14</v>
      </c>
      <c r="JAP232" s="664"/>
      <c r="JAQ232" s="664"/>
      <c r="JAR232" s="4">
        <v>0</v>
      </c>
      <c r="JAS232" s="664" t="s">
        <v>14</v>
      </c>
      <c r="JAT232" s="664"/>
      <c r="JAU232" s="664"/>
      <c r="JAV232" s="4">
        <v>0</v>
      </c>
      <c r="JAW232" s="664" t="s">
        <v>14</v>
      </c>
      <c r="JAX232" s="664"/>
      <c r="JAY232" s="664"/>
      <c r="JAZ232" s="4">
        <v>0</v>
      </c>
      <c r="JBA232" s="664" t="s">
        <v>14</v>
      </c>
      <c r="JBB232" s="664"/>
      <c r="JBC232" s="664"/>
      <c r="JBD232" s="4">
        <v>0</v>
      </c>
      <c r="JBE232" s="664" t="s">
        <v>14</v>
      </c>
      <c r="JBF232" s="664"/>
      <c r="JBG232" s="664"/>
      <c r="JBH232" s="4">
        <v>0</v>
      </c>
      <c r="JBI232" s="664" t="s">
        <v>14</v>
      </c>
      <c r="JBJ232" s="664"/>
      <c r="JBK232" s="664"/>
      <c r="JBL232" s="4">
        <v>0</v>
      </c>
      <c r="JBM232" s="664" t="s">
        <v>14</v>
      </c>
      <c r="JBN232" s="664"/>
      <c r="JBO232" s="664"/>
      <c r="JBP232" s="4">
        <v>0</v>
      </c>
      <c r="JBQ232" s="664" t="s">
        <v>14</v>
      </c>
      <c r="JBR232" s="664"/>
      <c r="JBS232" s="664"/>
      <c r="JBT232" s="4">
        <v>0</v>
      </c>
      <c r="JBU232" s="664" t="s">
        <v>14</v>
      </c>
      <c r="JBV232" s="664"/>
      <c r="JBW232" s="664"/>
      <c r="JBX232" s="4">
        <v>0</v>
      </c>
      <c r="JBY232" s="664" t="s">
        <v>14</v>
      </c>
      <c r="JBZ232" s="664"/>
      <c r="JCA232" s="664"/>
      <c r="JCB232" s="4">
        <v>0</v>
      </c>
      <c r="JCC232" s="664" t="s">
        <v>14</v>
      </c>
      <c r="JCD232" s="664"/>
      <c r="JCE232" s="664"/>
      <c r="JCF232" s="4">
        <v>0</v>
      </c>
      <c r="JCG232" s="664" t="s">
        <v>14</v>
      </c>
      <c r="JCH232" s="664"/>
      <c r="JCI232" s="664"/>
      <c r="JCJ232" s="4">
        <v>0</v>
      </c>
      <c r="JCK232" s="664" t="s">
        <v>14</v>
      </c>
      <c r="JCL232" s="664"/>
      <c r="JCM232" s="664"/>
      <c r="JCN232" s="4">
        <v>0</v>
      </c>
      <c r="JCO232" s="664" t="s">
        <v>14</v>
      </c>
      <c r="JCP232" s="664"/>
      <c r="JCQ232" s="664"/>
      <c r="JCR232" s="4">
        <v>0</v>
      </c>
      <c r="JCS232" s="664" t="s">
        <v>14</v>
      </c>
      <c r="JCT232" s="664"/>
      <c r="JCU232" s="664"/>
      <c r="JCV232" s="4">
        <v>0</v>
      </c>
      <c r="JCW232" s="664" t="s">
        <v>14</v>
      </c>
      <c r="JCX232" s="664"/>
      <c r="JCY232" s="664"/>
      <c r="JCZ232" s="4">
        <v>0</v>
      </c>
      <c r="JDA232" s="664" t="s">
        <v>14</v>
      </c>
      <c r="JDB232" s="664"/>
      <c r="JDC232" s="664"/>
      <c r="JDD232" s="4">
        <v>0</v>
      </c>
      <c r="JDE232" s="664" t="s">
        <v>14</v>
      </c>
      <c r="JDF232" s="664"/>
      <c r="JDG232" s="664"/>
      <c r="JDH232" s="4">
        <v>0</v>
      </c>
      <c r="JDI232" s="664" t="s">
        <v>14</v>
      </c>
      <c r="JDJ232" s="664"/>
      <c r="JDK232" s="664"/>
      <c r="JDL232" s="4">
        <v>0</v>
      </c>
      <c r="JDM232" s="664" t="s">
        <v>14</v>
      </c>
      <c r="JDN232" s="664"/>
      <c r="JDO232" s="664"/>
      <c r="JDP232" s="4">
        <v>0</v>
      </c>
      <c r="JDQ232" s="664" t="s">
        <v>14</v>
      </c>
      <c r="JDR232" s="664"/>
      <c r="JDS232" s="664"/>
      <c r="JDT232" s="4">
        <v>0</v>
      </c>
      <c r="JDU232" s="664" t="s">
        <v>14</v>
      </c>
      <c r="JDV232" s="664"/>
      <c r="JDW232" s="664"/>
      <c r="JDX232" s="4">
        <v>0</v>
      </c>
      <c r="JDY232" s="664" t="s">
        <v>14</v>
      </c>
      <c r="JDZ232" s="664"/>
      <c r="JEA232" s="664"/>
      <c r="JEB232" s="4">
        <v>0</v>
      </c>
      <c r="JEC232" s="664" t="s">
        <v>14</v>
      </c>
      <c r="JED232" s="664"/>
      <c r="JEE232" s="664"/>
      <c r="JEF232" s="4">
        <v>0</v>
      </c>
      <c r="JEG232" s="664" t="s">
        <v>14</v>
      </c>
      <c r="JEH232" s="664"/>
      <c r="JEI232" s="664"/>
      <c r="JEJ232" s="4">
        <v>0</v>
      </c>
      <c r="JEK232" s="664" t="s">
        <v>14</v>
      </c>
      <c r="JEL232" s="664"/>
      <c r="JEM232" s="664"/>
      <c r="JEN232" s="4">
        <v>0</v>
      </c>
      <c r="JEO232" s="664" t="s">
        <v>14</v>
      </c>
      <c r="JEP232" s="664"/>
      <c r="JEQ232" s="664"/>
      <c r="JER232" s="4">
        <v>0</v>
      </c>
      <c r="JES232" s="664" t="s">
        <v>14</v>
      </c>
      <c r="JET232" s="664"/>
      <c r="JEU232" s="664"/>
      <c r="JEV232" s="4">
        <v>0</v>
      </c>
      <c r="JEW232" s="664" t="s">
        <v>14</v>
      </c>
      <c r="JEX232" s="664"/>
      <c r="JEY232" s="664"/>
      <c r="JEZ232" s="4">
        <v>0</v>
      </c>
      <c r="JFA232" s="664" t="s">
        <v>14</v>
      </c>
      <c r="JFB232" s="664"/>
      <c r="JFC232" s="664"/>
      <c r="JFD232" s="4">
        <v>0</v>
      </c>
      <c r="JFE232" s="664" t="s">
        <v>14</v>
      </c>
      <c r="JFF232" s="664"/>
      <c r="JFG232" s="664"/>
      <c r="JFH232" s="4">
        <v>0</v>
      </c>
      <c r="JFI232" s="664" t="s">
        <v>14</v>
      </c>
      <c r="JFJ232" s="664"/>
      <c r="JFK232" s="664"/>
      <c r="JFL232" s="4">
        <v>0</v>
      </c>
      <c r="JFM232" s="664" t="s">
        <v>14</v>
      </c>
      <c r="JFN232" s="664"/>
      <c r="JFO232" s="664"/>
      <c r="JFP232" s="4">
        <v>0</v>
      </c>
      <c r="JFQ232" s="664" t="s">
        <v>14</v>
      </c>
      <c r="JFR232" s="664"/>
      <c r="JFS232" s="664"/>
      <c r="JFT232" s="4">
        <v>0</v>
      </c>
      <c r="JFU232" s="664" t="s">
        <v>14</v>
      </c>
      <c r="JFV232" s="664"/>
      <c r="JFW232" s="664"/>
      <c r="JFX232" s="4">
        <v>0</v>
      </c>
      <c r="JFY232" s="664" t="s">
        <v>14</v>
      </c>
      <c r="JFZ232" s="664"/>
      <c r="JGA232" s="664"/>
      <c r="JGB232" s="4">
        <v>0</v>
      </c>
      <c r="JGC232" s="664" t="s">
        <v>14</v>
      </c>
      <c r="JGD232" s="664"/>
      <c r="JGE232" s="664"/>
      <c r="JGF232" s="4">
        <v>0</v>
      </c>
      <c r="JGG232" s="664" t="s">
        <v>14</v>
      </c>
      <c r="JGH232" s="664"/>
      <c r="JGI232" s="664"/>
      <c r="JGJ232" s="4">
        <v>0</v>
      </c>
      <c r="JGK232" s="664" t="s">
        <v>14</v>
      </c>
      <c r="JGL232" s="664"/>
      <c r="JGM232" s="664"/>
      <c r="JGN232" s="4">
        <v>0</v>
      </c>
      <c r="JGO232" s="664" t="s">
        <v>14</v>
      </c>
      <c r="JGP232" s="664"/>
      <c r="JGQ232" s="664"/>
      <c r="JGR232" s="4">
        <v>0</v>
      </c>
      <c r="JGS232" s="664" t="s">
        <v>14</v>
      </c>
      <c r="JGT232" s="664"/>
      <c r="JGU232" s="664"/>
      <c r="JGV232" s="4">
        <v>0</v>
      </c>
      <c r="JGW232" s="664" t="s">
        <v>14</v>
      </c>
      <c r="JGX232" s="664"/>
      <c r="JGY232" s="664"/>
      <c r="JGZ232" s="4">
        <v>0</v>
      </c>
      <c r="JHA232" s="664" t="s">
        <v>14</v>
      </c>
      <c r="JHB232" s="664"/>
      <c r="JHC232" s="664"/>
      <c r="JHD232" s="4">
        <v>0</v>
      </c>
      <c r="JHE232" s="664" t="s">
        <v>14</v>
      </c>
      <c r="JHF232" s="664"/>
      <c r="JHG232" s="664"/>
      <c r="JHH232" s="4">
        <v>0</v>
      </c>
      <c r="JHI232" s="664" t="s">
        <v>14</v>
      </c>
      <c r="JHJ232" s="664"/>
      <c r="JHK232" s="664"/>
      <c r="JHL232" s="4">
        <v>0</v>
      </c>
      <c r="JHM232" s="664" t="s">
        <v>14</v>
      </c>
      <c r="JHN232" s="664"/>
      <c r="JHO232" s="664"/>
      <c r="JHP232" s="4">
        <v>0</v>
      </c>
      <c r="JHQ232" s="664" t="s">
        <v>14</v>
      </c>
      <c r="JHR232" s="664"/>
      <c r="JHS232" s="664"/>
      <c r="JHT232" s="4">
        <v>0</v>
      </c>
      <c r="JHU232" s="664" t="s">
        <v>14</v>
      </c>
      <c r="JHV232" s="664"/>
      <c r="JHW232" s="664"/>
      <c r="JHX232" s="4">
        <v>0</v>
      </c>
      <c r="JHY232" s="664" t="s">
        <v>14</v>
      </c>
      <c r="JHZ232" s="664"/>
      <c r="JIA232" s="664"/>
      <c r="JIB232" s="4">
        <v>0</v>
      </c>
      <c r="JIC232" s="664" t="s">
        <v>14</v>
      </c>
      <c r="JID232" s="664"/>
      <c r="JIE232" s="664"/>
      <c r="JIF232" s="4">
        <v>0</v>
      </c>
      <c r="JIG232" s="664" t="s">
        <v>14</v>
      </c>
      <c r="JIH232" s="664"/>
      <c r="JII232" s="664"/>
      <c r="JIJ232" s="4">
        <v>0</v>
      </c>
      <c r="JIK232" s="664" t="s">
        <v>14</v>
      </c>
      <c r="JIL232" s="664"/>
      <c r="JIM232" s="664"/>
      <c r="JIN232" s="4">
        <v>0</v>
      </c>
      <c r="JIO232" s="664" t="s">
        <v>14</v>
      </c>
      <c r="JIP232" s="664"/>
      <c r="JIQ232" s="664"/>
      <c r="JIR232" s="4">
        <v>0</v>
      </c>
      <c r="JIS232" s="664" t="s">
        <v>14</v>
      </c>
      <c r="JIT232" s="664"/>
      <c r="JIU232" s="664"/>
      <c r="JIV232" s="4">
        <v>0</v>
      </c>
      <c r="JIW232" s="664" t="s">
        <v>14</v>
      </c>
      <c r="JIX232" s="664"/>
      <c r="JIY232" s="664"/>
      <c r="JIZ232" s="4">
        <v>0</v>
      </c>
      <c r="JJA232" s="664" t="s">
        <v>14</v>
      </c>
      <c r="JJB232" s="664"/>
      <c r="JJC232" s="664"/>
      <c r="JJD232" s="4">
        <v>0</v>
      </c>
      <c r="JJE232" s="664" t="s">
        <v>14</v>
      </c>
      <c r="JJF232" s="664"/>
      <c r="JJG232" s="664"/>
      <c r="JJH232" s="4">
        <v>0</v>
      </c>
      <c r="JJI232" s="664" t="s">
        <v>14</v>
      </c>
      <c r="JJJ232" s="664"/>
      <c r="JJK232" s="664"/>
      <c r="JJL232" s="4">
        <v>0</v>
      </c>
      <c r="JJM232" s="664" t="s">
        <v>14</v>
      </c>
      <c r="JJN232" s="664"/>
      <c r="JJO232" s="664"/>
      <c r="JJP232" s="4">
        <v>0</v>
      </c>
      <c r="JJQ232" s="664" t="s">
        <v>14</v>
      </c>
      <c r="JJR232" s="664"/>
      <c r="JJS232" s="664"/>
      <c r="JJT232" s="4">
        <v>0</v>
      </c>
      <c r="JJU232" s="664" t="s">
        <v>14</v>
      </c>
      <c r="JJV232" s="664"/>
      <c r="JJW232" s="664"/>
      <c r="JJX232" s="4">
        <v>0</v>
      </c>
      <c r="JJY232" s="664" t="s">
        <v>14</v>
      </c>
      <c r="JJZ232" s="664"/>
      <c r="JKA232" s="664"/>
      <c r="JKB232" s="4">
        <v>0</v>
      </c>
      <c r="JKC232" s="664" t="s">
        <v>14</v>
      </c>
      <c r="JKD232" s="664"/>
      <c r="JKE232" s="664"/>
      <c r="JKF232" s="4">
        <v>0</v>
      </c>
      <c r="JKG232" s="664" t="s">
        <v>14</v>
      </c>
      <c r="JKH232" s="664"/>
      <c r="JKI232" s="664"/>
      <c r="JKJ232" s="4">
        <v>0</v>
      </c>
      <c r="JKK232" s="664" t="s">
        <v>14</v>
      </c>
      <c r="JKL232" s="664"/>
      <c r="JKM232" s="664"/>
      <c r="JKN232" s="4">
        <v>0</v>
      </c>
      <c r="JKO232" s="664" t="s">
        <v>14</v>
      </c>
      <c r="JKP232" s="664"/>
      <c r="JKQ232" s="664"/>
      <c r="JKR232" s="4">
        <v>0</v>
      </c>
      <c r="JKS232" s="664" t="s">
        <v>14</v>
      </c>
      <c r="JKT232" s="664"/>
      <c r="JKU232" s="664"/>
      <c r="JKV232" s="4">
        <v>0</v>
      </c>
      <c r="JKW232" s="664" t="s">
        <v>14</v>
      </c>
      <c r="JKX232" s="664"/>
      <c r="JKY232" s="664"/>
      <c r="JKZ232" s="4">
        <v>0</v>
      </c>
      <c r="JLA232" s="664" t="s">
        <v>14</v>
      </c>
      <c r="JLB232" s="664"/>
      <c r="JLC232" s="664"/>
      <c r="JLD232" s="4">
        <v>0</v>
      </c>
      <c r="JLE232" s="664" t="s">
        <v>14</v>
      </c>
      <c r="JLF232" s="664"/>
      <c r="JLG232" s="664"/>
      <c r="JLH232" s="4">
        <v>0</v>
      </c>
      <c r="JLI232" s="664" t="s">
        <v>14</v>
      </c>
      <c r="JLJ232" s="664"/>
      <c r="JLK232" s="664"/>
      <c r="JLL232" s="4">
        <v>0</v>
      </c>
      <c r="JLM232" s="664" t="s">
        <v>14</v>
      </c>
      <c r="JLN232" s="664"/>
      <c r="JLO232" s="664"/>
      <c r="JLP232" s="4">
        <v>0</v>
      </c>
      <c r="JLQ232" s="664" t="s">
        <v>14</v>
      </c>
      <c r="JLR232" s="664"/>
      <c r="JLS232" s="664"/>
      <c r="JLT232" s="4">
        <v>0</v>
      </c>
      <c r="JLU232" s="664" t="s">
        <v>14</v>
      </c>
      <c r="JLV232" s="664"/>
      <c r="JLW232" s="664"/>
      <c r="JLX232" s="4">
        <v>0</v>
      </c>
      <c r="JLY232" s="664" t="s">
        <v>14</v>
      </c>
      <c r="JLZ232" s="664"/>
      <c r="JMA232" s="664"/>
      <c r="JMB232" s="4">
        <v>0</v>
      </c>
      <c r="JMC232" s="664" t="s">
        <v>14</v>
      </c>
      <c r="JMD232" s="664"/>
      <c r="JME232" s="664"/>
      <c r="JMF232" s="4">
        <v>0</v>
      </c>
      <c r="JMG232" s="664" t="s">
        <v>14</v>
      </c>
      <c r="JMH232" s="664"/>
      <c r="JMI232" s="664"/>
      <c r="JMJ232" s="4">
        <v>0</v>
      </c>
      <c r="JMK232" s="664" t="s">
        <v>14</v>
      </c>
      <c r="JML232" s="664"/>
      <c r="JMM232" s="664"/>
      <c r="JMN232" s="4">
        <v>0</v>
      </c>
      <c r="JMO232" s="664" t="s">
        <v>14</v>
      </c>
      <c r="JMP232" s="664"/>
      <c r="JMQ232" s="664"/>
      <c r="JMR232" s="4">
        <v>0</v>
      </c>
      <c r="JMS232" s="664" t="s">
        <v>14</v>
      </c>
      <c r="JMT232" s="664"/>
      <c r="JMU232" s="664"/>
      <c r="JMV232" s="4">
        <v>0</v>
      </c>
      <c r="JMW232" s="664" t="s">
        <v>14</v>
      </c>
      <c r="JMX232" s="664"/>
      <c r="JMY232" s="664"/>
      <c r="JMZ232" s="4">
        <v>0</v>
      </c>
      <c r="JNA232" s="664" t="s">
        <v>14</v>
      </c>
      <c r="JNB232" s="664"/>
      <c r="JNC232" s="664"/>
      <c r="JND232" s="4">
        <v>0</v>
      </c>
      <c r="JNE232" s="664" t="s">
        <v>14</v>
      </c>
      <c r="JNF232" s="664"/>
      <c r="JNG232" s="664"/>
      <c r="JNH232" s="4">
        <v>0</v>
      </c>
      <c r="JNI232" s="664" t="s">
        <v>14</v>
      </c>
      <c r="JNJ232" s="664"/>
      <c r="JNK232" s="664"/>
      <c r="JNL232" s="4">
        <v>0</v>
      </c>
      <c r="JNM232" s="664" t="s">
        <v>14</v>
      </c>
      <c r="JNN232" s="664"/>
      <c r="JNO232" s="664"/>
      <c r="JNP232" s="4">
        <v>0</v>
      </c>
      <c r="JNQ232" s="664" t="s">
        <v>14</v>
      </c>
      <c r="JNR232" s="664"/>
      <c r="JNS232" s="664"/>
      <c r="JNT232" s="4">
        <v>0</v>
      </c>
      <c r="JNU232" s="664" t="s">
        <v>14</v>
      </c>
      <c r="JNV232" s="664"/>
      <c r="JNW232" s="664"/>
      <c r="JNX232" s="4">
        <v>0</v>
      </c>
      <c r="JNY232" s="664" t="s">
        <v>14</v>
      </c>
      <c r="JNZ232" s="664"/>
      <c r="JOA232" s="664"/>
      <c r="JOB232" s="4">
        <v>0</v>
      </c>
      <c r="JOC232" s="664" t="s">
        <v>14</v>
      </c>
      <c r="JOD232" s="664"/>
      <c r="JOE232" s="664"/>
      <c r="JOF232" s="4">
        <v>0</v>
      </c>
      <c r="JOG232" s="664" t="s">
        <v>14</v>
      </c>
      <c r="JOH232" s="664"/>
      <c r="JOI232" s="664"/>
      <c r="JOJ232" s="4">
        <v>0</v>
      </c>
      <c r="JOK232" s="664" t="s">
        <v>14</v>
      </c>
      <c r="JOL232" s="664"/>
      <c r="JOM232" s="664"/>
      <c r="JON232" s="4">
        <v>0</v>
      </c>
      <c r="JOO232" s="664" t="s">
        <v>14</v>
      </c>
      <c r="JOP232" s="664"/>
      <c r="JOQ232" s="664"/>
      <c r="JOR232" s="4">
        <v>0</v>
      </c>
      <c r="JOS232" s="664" t="s">
        <v>14</v>
      </c>
      <c r="JOT232" s="664"/>
      <c r="JOU232" s="664"/>
      <c r="JOV232" s="4">
        <v>0</v>
      </c>
      <c r="JOW232" s="664" t="s">
        <v>14</v>
      </c>
      <c r="JOX232" s="664"/>
      <c r="JOY232" s="664"/>
      <c r="JOZ232" s="4">
        <v>0</v>
      </c>
      <c r="JPA232" s="664" t="s">
        <v>14</v>
      </c>
      <c r="JPB232" s="664"/>
      <c r="JPC232" s="664"/>
      <c r="JPD232" s="4">
        <v>0</v>
      </c>
      <c r="JPE232" s="664" t="s">
        <v>14</v>
      </c>
      <c r="JPF232" s="664"/>
      <c r="JPG232" s="664"/>
      <c r="JPH232" s="4">
        <v>0</v>
      </c>
      <c r="JPI232" s="664" t="s">
        <v>14</v>
      </c>
      <c r="JPJ232" s="664"/>
      <c r="JPK232" s="664"/>
      <c r="JPL232" s="4">
        <v>0</v>
      </c>
      <c r="JPM232" s="664" t="s">
        <v>14</v>
      </c>
      <c r="JPN232" s="664"/>
      <c r="JPO232" s="664"/>
      <c r="JPP232" s="4">
        <v>0</v>
      </c>
      <c r="JPQ232" s="664" t="s">
        <v>14</v>
      </c>
      <c r="JPR232" s="664"/>
      <c r="JPS232" s="664"/>
      <c r="JPT232" s="4">
        <v>0</v>
      </c>
      <c r="JPU232" s="664" t="s">
        <v>14</v>
      </c>
      <c r="JPV232" s="664"/>
      <c r="JPW232" s="664"/>
      <c r="JPX232" s="4">
        <v>0</v>
      </c>
      <c r="JPY232" s="664" t="s">
        <v>14</v>
      </c>
      <c r="JPZ232" s="664"/>
      <c r="JQA232" s="664"/>
      <c r="JQB232" s="4">
        <v>0</v>
      </c>
      <c r="JQC232" s="664" t="s">
        <v>14</v>
      </c>
      <c r="JQD232" s="664"/>
      <c r="JQE232" s="664"/>
      <c r="JQF232" s="4">
        <v>0</v>
      </c>
      <c r="JQG232" s="664" t="s">
        <v>14</v>
      </c>
      <c r="JQH232" s="664"/>
      <c r="JQI232" s="664"/>
      <c r="JQJ232" s="4">
        <v>0</v>
      </c>
      <c r="JQK232" s="664" t="s">
        <v>14</v>
      </c>
      <c r="JQL232" s="664"/>
      <c r="JQM232" s="664"/>
      <c r="JQN232" s="4">
        <v>0</v>
      </c>
      <c r="JQO232" s="664" t="s">
        <v>14</v>
      </c>
      <c r="JQP232" s="664"/>
      <c r="JQQ232" s="664"/>
      <c r="JQR232" s="4">
        <v>0</v>
      </c>
      <c r="JQS232" s="664" t="s">
        <v>14</v>
      </c>
      <c r="JQT232" s="664"/>
      <c r="JQU232" s="664"/>
      <c r="JQV232" s="4">
        <v>0</v>
      </c>
      <c r="JQW232" s="664" t="s">
        <v>14</v>
      </c>
      <c r="JQX232" s="664"/>
      <c r="JQY232" s="664"/>
      <c r="JQZ232" s="4">
        <v>0</v>
      </c>
      <c r="JRA232" s="664" t="s">
        <v>14</v>
      </c>
      <c r="JRB232" s="664"/>
      <c r="JRC232" s="664"/>
      <c r="JRD232" s="4">
        <v>0</v>
      </c>
      <c r="JRE232" s="664" t="s">
        <v>14</v>
      </c>
      <c r="JRF232" s="664"/>
      <c r="JRG232" s="664"/>
      <c r="JRH232" s="4">
        <v>0</v>
      </c>
      <c r="JRI232" s="664" t="s">
        <v>14</v>
      </c>
      <c r="JRJ232" s="664"/>
      <c r="JRK232" s="664"/>
      <c r="JRL232" s="4">
        <v>0</v>
      </c>
      <c r="JRM232" s="664" t="s">
        <v>14</v>
      </c>
      <c r="JRN232" s="664"/>
      <c r="JRO232" s="664"/>
      <c r="JRP232" s="4">
        <v>0</v>
      </c>
      <c r="JRQ232" s="664" t="s">
        <v>14</v>
      </c>
      <c r="JRR232" s="664"/>
      <c r="JRS232" s="664"/>
      <c r="JRT232" s="4">
        <v>0</v>
      </c>
      <c r="JRU232" s="664" t="s">
        <v>14</v>
      </c>
      <c r="JRV232" s="664"/>
      <c r="JRW232" s="664"/>
      <c r="JRX232" s="4">
        <v>0</v>
      </c>
      <c r="JRY232" s="664" t="s">
        <v>14</v>
      </c>
      <c r="JRZ232" s="664"/>
      <c r="JSA232" s="664"/>
      <c r="JSB232" s="4">
        <v>0</v>
      </c>
      <c r="JSC232" s="664" t="s">
        <v>14</v>
      </c>
      <c r="JSD232" s="664"/>
      <c r="JSE232" s="664"/>
      <c r="JSF232" s="4">
        <v>0</v>
      </c>
      <c r="JSG232" s="664" t="s">
        <v>14</v>
      </c>
      <c r="JSH232" s="664"/>
      <c r="JSI232" s="664"/>
      <c r="JSJ232" s="4">
        <v>0</v>
      </c>
      <c r="JSK232" s="664" t="s">
        <v>14</v>
      </c>
      <c r="JSL232" s="664"/>
      <c r="JSM232" s="664"/>
      <c r="JSN232" s="4">
        <v>0</v>
      </c>
      <c r="JSO232" s="664" t="s">
        <v>14</v>
      </c>
      <c r="JSP232" s="664"/>
      <c r="JSQ232" s="664"/>
      <c r="JSR232" s="4">
        <v>0</v>
      </c>
      <c r="JSS232" s="664" t="s">
        <v>14</v>
      </c>
      <c r="JST232" s="664"/>
      <c r="JSU232" s="664"/>
      <c r="JSV232" s="4">
        <v>0</v>
      </c>
      <c r="JSW232" s="664" t="s">
        <v>14</v>
      </c>
      <c r="JSX232" s="664"/>
      <c r="JSY232" s="664"/>
      <c r="JSZ232" s="4">
        <v>0</v>
      </c>
      <c r="JTA232" s="664" t="s">
        <v>14</v>
      </c>
      <c r="JTB232" s="664"/>
      <c r="JTC232" s="664"/>
      <c r="JTD232" s="4">
        <v>0</v>
      </c>
      <c r="JTE232" s="664" t="s">
        <v>14</v>
      </c>
      <c r="JTF232" s="664"/>
      <c r="JTG232" s="664"/>
      <c r="JTH232" s="4">
        <v>0</v>
      </c>
      <c r="JTI232" s="664" t="s">
        <v>14</v>
      </c>
      <c r="JTJ232" s="664"/>
      <c r="JTK232" s="664"/>
      <c r="JTL232" s="4">
        <v>0</v>
      </c>
      <c r="JTM232" s="664" t="s">
        <v>14</v>
      </c>
      <c r="JTN232" s="664"/>
      <c r="JTO232" s="664"/>
      <c r="JTP232" s="4">
        <v>0</v>
      </c>
      <c r="JTQ232" s="664" t="s">
        <v>14</v>
      </c>
      <c r="JTR232" s="664"/>
      <c r="JTS232" s="664"/>
      <c r="JTT232" s="4">
        <v>0</v>
      </c>
      <c r="JTU232" s="664" t="s">
        <v>14</v>
      </c>
      <c r="JTV232" s="664"/>
      <c r="JTW232" s="664"/>
      <c r="JTX232" s="4">
        <v>0</v>
      </c>
      <c r="JTY232" s="664" t="s">
        <v>14</v>
      </c>
      <c r="JTZ232" s="664"/>
      <c r="JUA232" s="664"/>
      <c r="JUB232" s="4">
        <v>0</v>
      </c>
      <c r="JUC232" s="664" t="s">
        <v>14</v>
      </c>
      <c r="JUD232" s="664"/>
      <c r="JUE232" s="664"/>
      <c r="JUF232" s="4">
        <v>0</v>
      </c>
      <c r="JUG232" s="664" t="s">
        <v>14</v>
      </c>
      <c r="JUH232" s="664"/>
      <c r="JUI232" s="664"/>
      <c r="JUJ232" s="4">
        <v>0</v>
      </c>
      <c r="JUK232" s="664" t="s">
        <v>14</v>
      </c>
      <c r="JUL232" s="664"/>
      <c r="JUM232" s="664"/>
      <c r="JUN232" s="4">
        <v>0</v>
      </c>
      <c r="JUO232" s="664" t="s">
        <v>14</v>
      </c>
      <c r="JUP232" s="664"/>
      <c r="JUQ232" s="664"/>
      <c r="JUR232" s="4">
        <v>0</v>
      </c>
      <c r="JUS232" s="664" t="s">
        <v>14</v>
      </c>
      <c r="JUT232" s="664"/>
      <c r="JUU232" s="664"/>
      <c r="JUV232" s="4">
        <v>0</v>
      </c>
      <c r="JUW232" s="664" t="s">
        <v>14</v>
      </c>
      <c r="JUX232" s="664"/>
      <c r="JUY232" s="664"/>
      <c r="JUZ232" s="4">
        <v>0</v>
      </c>
      <c r="JVA232" s="664" t="s">
        <v>14</v>
      </c>
      <c r="JVB232" s="664"/>
      <c r="JVC232" s="664"/>
      <c r="JVD232" s="4">
        <v>0</v>
      </c>
      <c r="JVE232" s="664" t="s">
        <v>14</v>
      </c>
      <c r="JVF232" s="664"/>
      <c r="JVG232" s="664"/>
      <c r="JVH232" s="4">
        <v>0</v>
      </c>
      <c r="JVI232" s="664" t="s">
        <v>14</v>
      </c>
      <c r="JVJ232" s="664"/>
      <c r="JVK232" s="664"/>
      <c r="JVL232" s="4">
        <v>0</v>
      </c>
      <c r="JVM232" s="664" t="s">
        <v>14</v>
      </c>
      <c r="JVN232" s="664"/>
      <c r="JVO232" s="664"/>
      <c r="JVP232" s="4">
        <v>0</v>
      </c>
      <c r="JVQ232" s="664" t="s">
        <v>14</v>
      </c>
      <c r="JVR232" s="664"/>
      <c r="JVS232" s="664"/>
      <c r="JVT232" s="4">
        <v>0</v>
      </c>
      <c r="JVU232" s="664" t="s">
        <v>14</v>
      </c>
      <c r="JVV232" s="664"/>
      <c r="JVW232" s="664"/>
      <c r="JVX232" s="4">
        <v>0</v>
      </c>
      <c r="JVY232" s="664" t="s">
        <v>14</v>
      </c>
      <c r="JVZ232" s="664"/>
      <c r="JWA232" s="664"/>
      <c r="JWB232" s="4">
        <v>0</v>
      </c>
      <c r="JWC232" s="664" t="s">
        <v>14</v>
      </c>
      <c r="JWD232" s="664"/>
      <c r="JWE232" s="664"/>
      <c r="JWF232" s="4">
        <v>0</v>
      </c>
      <c r="JWG232" s="664" t="s">
        <v>14</v>
      </c>
      <c r="JWH232" s="664"/>
      <c r="JWI232" s="664"/>
      <c r="JWJ232" s="4">
        <v>0</v>
      </c>
      <c r="JWK232" s="664" t="s">
        <v>14</v>
      </c>
      <c r="JWL232" s="664"/>
      <c r="JWM232" s="664"/>
      <c r="JWN232" s="4">
        <v>0</v>
      </c>
      <c r="JWO232" s="664" t="s">
        <v>14</v>
      </c>
      <c r="JWP232" s="664"/>
      <c r="JWQ232" s="664"/>
      <c r="JWR232" s="4">
        <v>0</v>
      </c>
      <c r="JWS232" s="664" t="s">
        <v>14</v>
      </c>
      <c r="JWT232" s="664"/>
      <c r="JWU232" s="664"/>
      <c r="JWV232" s="4">
        <v>0</v>
      </c>
      <c r="JWW232" s="664" t="s">
        <v>14</v>
      </c>
      <c r="JWX232" s="664"/>
      <c r="JWY232" s="664"/>
      <c r="JWZ232" s="4">
        <v>0</v>
      </c>
      <c r="JXA232" s="664" t="s">
        <v>14</v>
      </c>
      <c r="JXB232" s="664"/>
      <c r="JXC232" s="664"/>
      <c r="JXD232" s="4">
        <v>0</v>
      </c>
      <c r="JXE232" s="664" t="s">
        <v>14</v>
      </c>
      <c r="JXF232" s="664"/>
      <c r="JXG232" s="664"/>
      <c r="JXH232" s="4">
        <v>0</v>
      </c>
      <c r="JXI232" s="664" t="s">
        <v>14</v>
      </c>
      <c r="JXJ232" s="664"/>
      <c r="JXK232" s="664"/>
      <c r="JXL232" s="4">
        <v>0</v>
      </c>
      <c r="JXM232" s="664" t="s">
        <v>14</v>
      </c>
      <c r="JXN232" s="664"/>
      <c r="JXO232" s="664"/>
      <c r="JXP232" s="4">
        <v>0</v>
      </c>
      <c r="JXQ232" s="664" t="s">
        <v>14</v>
      </c>
      <c r="JXR232" s="664"/>
      <c r="JXS232" s="664"/>
      <c r="JXT232" s="4">
        <v>0</v>
      </c>
      <c r="JXU232" s="664" t="s">
        <v>14</v>
      </c>
      <c r="JXV232" s="664"/>
      <c r="JXW232" s="664"/>
      <c r="JXX232" s="4">
        <v>0</v>
      </c>
      <c r="JXY232" s="664" t="s">
        <v>14</v>
      </c>
      <c r="JXZ232" s="664"/>
      <c r="JYA232" s="664"/>
      <c r="JYB232" s="4">
        <v>0</v>
      </c>
      <c r="JYC232" s="664" t="s">
        <v>14</v>
      </c>
      <c r="JYD232" s="664"/>
      <c r="JYE232" s="664"/>
      <c r="JYF232" s="4">
        <v>0</v>
      </c>
      <c r="JYG232" s="664" t="s">
        <v>14</v>
      </c>
      <c r="JYH232" s="664"/>
      <c r="JYI232" s="664"/>
      <c r="JYJ232" s="4">
        <v>0</v>
      </c>
      <c r="JYK232" s="664" t="s">
        <v>14</v>
      </c>
      <c r="JYL232" s="664"/>
      <c r="JYM232" s="664"/>
      <c r="JYN232" s="4">
        <v>0</v>
      </c>
      <c r="JYO232" s="664" t="s">
        <v>14</v>
      </c>
      <c r="JYP232" s="664"/>
      <c r="JYQ232" s="664"/>
      <c r="JYR232" s="4">
        <v>0</v>
      </c>
      <c r="JYS232" s="664" t="s">
        <v>14</v>
      </c>
      <c r="JYT232" s="664"/>
      <c r="JYU232" s="664"/>
      <c r="JYV232" s="4">
        <v>0</v>
      </c>
      <c r="JYW232" s="664" t="s">
        <v>14</v>
      </c>
      <c r="JYX232" s="664"/>
      <c r="JYY232" s="664"/>
      <c r="JYZ232" s="4">
        <v>0</v>
      </c>
      <c r="JZA232" s="664" t="s">
        <v>14</v>
      </c>
      <c r="JZB232" s="664"/>
      <c r="JZC232" s="664"/>
      <c r="JZD232" s="4">
        <v>0</v>
      </c>
      <c r="JZE232" s="664" t="s">
        <v>14</v>
      </c>
      <c r="JZF232" s="664"/>
      <c r="JZG232" s="664"/>
      <c r="JZH232" s="4">
        <v>0</v>
      </c>
      <c r="JZI232" s="664" t="s">
        <v>14</v>
      </c>
      <c r="JZJ232" s="664"/>
      <c r="JZK232" s="664"/>
      <c r="JZL232" s="4">
        <v>0</v>
      </c>
      <c r="JZM232" s="664" t="s">
        <v>14</v>
      </c>
      <c r="JZN232" s="664"/>
      <c r="JZO232" s="664"/>
      <c r="JZP232" s="4">
        <v>0</v>
      </c>
      <c r="JZQ232" s="664" t="s">
        <v>14</v>
      </c>
      <c r="JZR232" s="664"/>
      <c r="JZS232" s="664"/>
      <c r="JZT232" s="4">
        <v>0</v>
      </c>
      <c r="JZU232" s="664" t="s">
        <v>14</v>
      </c>
      <c r="JZV232" s="664"/>
      <c r="JZW232" s="664"/>
      <c r="JZX232" s="4">
        <v>0</v>
      </c>
      <c r="JZY232" s="664" t="s">
        <v>14</v>
      </c>
      <c r="JZZ232" s="664"/>
      <c r="KAA232" s="664"/>
      <c r="KAB232" s="4">
        <v>0</v>
      </c>
      <c r="KAC232" s="664" t="s">
        <v>14</v>
      </c>
      <c r="KAD232" s="664"/>
      <c r="KAE232" s="664"/>
      <c r="KAF232" s="4">
        <v>0</v>
      </c>
      <c r="KAG232" s="664" t="s">
        <v>14</v>
      </c>
      <c r="KAH232" s="664"/>
      <c r="KAI232" s="664"/>
      <c r="KAJ232" s="4">
        <v>0</v>
      </c>
      <c r="KAK232" s="664" t="s">
        <v>14</v>
      </c>
      <c r="KAL232" s="664"/>
      <c r="KAM232" s="664"/>
      <c r="KAN232" s="4">
        <v>0</v>
      </c>
      <c r="KAO232" s="664" t="s">
        <v>14</v>
      </c>
      <c r="KAP232" s="664"/>
      <c r="KAQ232" s="664"/>
      <c r="KAR232" s="4">
        <v>0</v>
      </c>
      <c r="KAS232" s="664" t="s">
        <v>14</v>
      </c>
      <c r="KAT232" s="664"/>
      <c r="KAU232" s="664"/>
      <c r="KAV232" s="4">
        <v>0</v>
      </c>
      <c r="KAW232" s="664" t="s">
        <v>14</v>
      </c>
      <c r="KAX232" s="664"/>
      <c r="KAY232" s="664"/>
      <c r="KAZ232" s="4">
        <v>0</v>
      </c>
      <c r="KBA232" s="664" t="s">
        <v>14</v>
      </c>
      <c r="KBB232" s="664"/>
      <c r="KBC232" s="664"/>
      <c r="KBD232" s="4">
        <v>0</v>
      </c>
      <c r="KBE232" s="664" t="s">
        <v>14</v>
      </c>
      <c r="KBF232" s="664"/>
      <c r="KBG232" s="664"/>
      <c r="KBH232" s="4">
        <v>0</v>
      </c>
      <c r="KBI232" s="664" t="s">
        <v>14</v>
      </c>
      <c r="KBJ232" s="664"/>
      <c r="KBK232" s="664"/>
      <c r="KBL232" s="4">
        <v>0</v>
      </c>
      <c r="KBM232" s="664" t="s">
        <v>14</v>
      </c>
      <c r="KBN232" s="664"/>
      <c r="KBO232" s="664"/>
      <c r="KBP232" s="4">
        <v>0</v>
      </c>
      <c r="KBQ232" s="664" t="s">
        <v>14</v>
      </c>
      <c r="KBR232" s="664"/>
      <c r="KBS232" s="664"/>
      <c r="KBT232" s="4">
        <v>0</v>
      </c>
      <c r="KBU232" s="664" t="s">
        <v>14</v>
      </c>
      <c r="KBV232" s="664"/>
      <c r="KBW232" s="664"/>
      <c r="KBX232" s="4">
        <v>0</v>
      </c>
      <c r="KBY232" s="664" t="s">
        <v>14</v>
      </c>
      <c r="KBZ232" s="664"/>
      <c r="KCA232" s="664"/>
      <c r="KCB232" s="4">
        <v>0</v>
      </c>
      <c r="KCC232" s="664" t="s">
        <v>14</v>
      </c>
      <c r="KCD232" s="664"/>
      <c r="KCE232" s="664"/>
      <c r="KCF232" s="4">
        <v>0</v>
      </c>
      <c r="KCG232" s="664" t="s">
        <v>14</v>
      </c>
      <c r="KCH232" s="664"/>
      <c r="KCI232" s="664"/>
      <c r="KCJ232" s="4">
        <v>0</v>
      </c>
      <c r="KCK232" s="664" t="s">
        <v>14</v>
      </c>
      <c r="KCL232" s="664"/>
      <c r="KCM232" s="664"/>
      <c r="KCN232" s="4">
        <v>0</v>
      </c>
      <c r="KCO232" s="664" t="s">
        <v>14</v>
      </c>
      <c r="KCP232" s="664"/>
      <c r="KCQ232" s="664"/>
      <c r="KCR232" s="4">
        <v>0</v>
      </c>
      <c r="KCS232" s="664" t="s">
        <v>14</v>
      </c>
      <c r="KCT232" s="664"/>
      <c r="KCU232" s="664"/>
      <c r="KCV232" s="4">
        <v>0</v>
      </c>
      <c r="KCW232" s="664" t="s">
        <v>14</v>
      </c>
      <c r="KCX232" s="664"/>
      <c r="KCY232" s="664"/>
      <c r="KCZ232" s="4">
        <v>0</v>
      </c>
      <c r="KDA232" s="664" t="s">
        <v>14</v>
      </c>
      <c r="KDB232" s="664"/>
      <c r="KDC232" s="664"/>
      <c r="KDD232" s="4">
        <v>0</v>
      </c>
      <c r="KDE232" s="664" t="s">
        <v>14</v>
      </c>
      <c r="KDF232" s="664"/>
      <c r="KDG232" s="664"/>
      <c r="KDH232" s="4">
        <v>0</v>
      </c>
      <c r="KDI232" s="664" t="s">
        <v>14</v>
      </c>
      <c r="KDJ232" s="664"/>
      <c r="KDK232" s="664"/>
      <c r="KDL232" s="4">
        <v>0</v>
      </c>
      <c r="KDM232" s="664" t="s">
        <v>14</v>
      </c>
      <c r="KDN232" s="664"/>
      <c r="KDO232" s="664"/>
      <c r="KDP232" s="4">
        <v>0</v>
      </c>
      <c r="KDQ232" s="664" t="s">
        <v>14</v>
      </c>
      <c r="KDR232" s="664"/>
      <c r="KDS232" s="664"/>
      <c r="KDT232" s="4">
        <v>0</v>
      </c>
      <c r="KDU232" s="664" t="s">
        <v>14</v>
      </c>
      <c r="KDV232" s="664"/>
      <c r="KDW232" s="664"/>
      <c r="KDX232" s="4">
        <v>0</v>
      </c>
      <c r="KDY232" s="664" t="s">
        <v>14</v>
      </c>
      <c r="KDZ232" s="664"/>
      <c r="KEA232" s="664"/>
      <c r="KEB232" s="4">
        <v>0</v>
      </c>
      <c r="KEC232" s="664" t="s">
        <v>14</v>
      </c>
      <c r="KED232" s="664"/>
      <c r="KEE232" s="664"/>
      <c r="KEF232" s="4">
        <v>0</v>
      </c>
      <c r="KEG232" s="664" t="s">
        <v>14</v>
      </c>
      <c r="KEH232" s="664"/>
      <c r="KEI232" s="664"/>
      <c r="KEJ232" s="4">
        <v>0</v>
      </c>
      <c r="KEK232" s="664" t="s">
        <v>14</v>
      </c>
      <c r="KEL232" s="664"/>
      <c r="KEM232" s="664"/>
      <c r="KEN232" s="4">
        <v>0</v>
      </c>
      <c r="KEO232" s="664" t="s">
        <v>14</v>
      </c>
      <c r="KEP232" s="664"/>
      <c r="KEQ232" s="664"/>
      <c r="KER232" s="4">
        <v>0</v>
      </c>
      <c r="KES232" s="664" t="s">
        <v>14</v>
      </c>
      <c r="KET232" s="664"/>
      <c r="KEU232" s="664"/>
      <c r="KEV232" s="4">
        <v>0</v>
      </c>
      <c r="KEW232" s="664" t="s">
        <v>14</v>
      </c>
      <c r="KEX232" s="664"/>
      <c r="KEY232" s="664"/>
      <c r="KEZ232" s="4">
        <v>0</v>
      </c>
      <c r="KFA232" s="664" t="s">
        <v>14</v>
      </c>
      <c r="KFB232" s="664"/>
      <c r="KFC232" s="664"/>
      <c r="KFD232" s="4">
        <v>0</v>
      </c>
      <c r="KFE232" s="664" t="s">
        <v>14</v>
      </c>
      <c r="KFF232" s="664"/>
      <c r="KFG232" s="664"/>
      <c r="KFH232" s="4">
        <v>0</v>
      </c>
      <c r="KFI232" s="664" t="s">
        <v>14</v>
      </c>
      <c r="KFJ232" s="664"/>
      <c r="KFK232" s="664"/>
      <c r="KFL232" s="4">
        <v>0</v>
      </c>
      <c r="KFM232" s="664" t="s">
        <v>14</v>
      </c>
      <c r="KFN232" s="664"/>
      <c r="KFO232" s="664"/>
      <c r="KFP232" s="4">
        <v>0</v>
      </c>
      <c r="KFQ232" s="664" t="s">
        <v>14</v>
      </c>
      <c r="KFR232" s="664"/>
      <c r="KFS232" s="664"/>
      <c r="KFT232" s="4">
        <v>0</v>
      </c>
      <c r="KFU232" s="664" t="s">
        <v>14</v>
      </c>
      <c r="KFV232" s="664"/>
      <c r="KFW232" s="664"/>
      <c r="KFX232" s="4">
        <v>0</v>
      </c>
      <c r="KFY232" s="664" t="s">
        <v>14</v>
      </c>
      <c r="KFZ232" s="664"/>
      <c r="KGA232" s="664"/>
      <c r="KGB232" s="4">
        <v>0</v>
      </c>
      <c r="KGC232" s="664" t="s">
        <v>14</v>
      </c>
      <c r="KGD232" s="664"/>
      <c r="KGE232" s="664"/>
      <c r="KGF232" s="4">
        <v>0</v>
      </c>
      <c r="KGG232" s="664" t="s">
        <v>14</v>
      </c>
      <c r="KGH232" s="664"/>
      <c r="KGI232" s="664"/>
      <c r="KGJ232" s="4">
        <v>0</v>
      </c>
      <c r="KGK232" s="664" t="s">
        <v>14</v>
      </c>
      <c r="KGL232" s="664"/>
      <c r="KGM232" s="664"/>
      <c r="KGN232" s="4">
        <v>0</v>
      </c>
      <c r="KGO232" s="664" t="s">
        <v>14</v>
      </c>
      <c r="KGP232" s="664"/>
      <c r="KGQ232" s="664"/>
      <c r="KGR232" s="4">
        <v>0</v>
      </c>
      <c r="KGS232" s="664" t="s">
        <v>14</v>
      </c>
      <c r="KGT232" s="664"/>
      <c r="KGU232" s="664"/>
      <c r="KGV232" s="4">
        <v>0</v>
      </c>
      <c r="KGW232" s="664" t="s">
        <v>14</v>
      </c>
      <c r="KGX232" s="664"/>
      <c r="KGY232" s="664"/>
      <c r="KGZ232" s="4">
        <v>0</v>
      </c>
      <c r="KHA232" s="664" t="s">
        <v>14</v>
      </c>
      <c r="KHB232" s="664"/>
      <c r="KHC232" s="664"/>
      <c r="KHD232" s="4">
        <v>0</v>
      </c>
      <c r="KHE232" s="664" t="s">
        <v>14</v>
      </c>
      <c r="KHF232" s="664"/>
      <c r="KHG232" s="664"/>
      <c r="KHH232" s="4">
        <v>0</v>
      </c>
      <c r="KHI232" s="664" t="s">
        <v>14</v>
      </c>
      <c r="KHJ232" s="664"/>
      <c r="KHK232" s="664"/>
      <c r="KHL232" s="4">
        <v>0</v>
      </c>
      <c r="KHM232" s="664" t="s">
        <v>14</v>
      </c>
      <c r="KHN232" s="664"/>
      <c r="KHO232" s="664"/>
      <c r="KHP232" s="4">
        <v>0</v>
      </c>
      <c r="KHQ232" s="664" t="s">
        <v>14</v>
      </c>
      <c r="KHR232" s="664"/>
      <c r="KHS232" s="664"/>
      <c r="KHT232" s="4">
        <v>0</v>
      </c>
      <c r="KHU232" s="664" t="s">
        <v>14</v>
      </c>
      <c r="KHV232" s="664"/>
      <c r="KHW232" s="664"/>
      <c r="KHX232" s="4">
        <v>0</v>
      </c>
      <c r="KHY232" s="664" t="s">
        <v>14</v>
      </c>
      <c r="KHZ232" s="664"/>
      <c r="KIA232" s="664"/>
      <c r="KIB232" s="4">
        <v>0</v>
      </c>
      <c r="KIC232" s="664" t="s">
        <v>14</v>
      </c>
      <c r="KID232" s="664"/>
      <c r="KIE232" s="664"/>
      <c r="KIF232" s="4">
        <v>0</v>
      </c>
      <c r="KIG232" s="664" t="s">
        <v>14</v>
      </c>
      <c r="KIH232" s="664"/>
      <c r="KII232" s="664"/>
      <c r="KIJ232" s="4">
        <v>0</v>
      </c>
      <c r="KIK232" s="664" t="s">
        <v>14</v>
      </c>
      <c r="KIL232" s="664"/>
      <c r="KIM232" s="664"/>
      <c r="KIN232" s="4">
        <v>0</v>
      </c>
      <c r="KIO232" s="664" t="s">
        <v>14</v>
      </c>
      <c r="KIP232" s="664"/>
      <c r="KIQ232" s="664"/>
      <c r="KIR232" s="4">
        <v>0</v>
      </c>
      <c r="KIS232" s="664" t="s">
        <v>14</v>
      </c>
      <c r="KIT232" s="664"/>
      <c r="KIU232" s="664"/>
      <c r="KIV232" s="4">
        <v>0</v>
      </c>
      <c r="KIW232" s="664" t="s">
        <v>14</v>
      </c>
      <c r="KIX232" s="664"/>
      <c r="KIY232" s="664"/>
      <c r="KIZ232" s="4">
        <v>0</v>
      </c>
      <c r="KJA232" s="664" t="s">
        <v>14</v>
      </c>
      <c r="KJB232" s="664"/>
      <c r="KJC232" s="664"/>
      <c r="KJD232" s="4">
        <v>0</v>
      </c>
      <c r="KJE232" s="664" t="s">
        <v>14</v>
      </c>
      <c r="KJF232" s="664"/>
      <c r="KJG232" s="664"/>
      <c r="KJH232" s="4">
        <v>0</v>
      </c>
      <c r="KJI232" s="664" t="s">
        <v>14</v>
      </c>
      <c r="KJJ232" s="664"/>
      <c r="KJK232" s="664"/>
      <c r="KJL232" s="4">
        <v>0</v>
      </c>
      <c r="KJM232" s="664" t="s">
        <v>14</v>
      </c>
      <c r="KJN232" s="664"/>
      <c r="KJO232" s="664"/>
      <c r="KJP232" s="4">
        <v>0</v>
      </c>
      <c r="KJQ232" s="664" t="s">
        <v>14</v>
      </c>
      <c r="KJR232" s="664"/>
      <c r="KJS232" s="664"/>
      <c r="KJT232" s="4">
        <v>0</v>
      </c>
      <c r="KJU232" s="664" t="s">
        <v>14</v>
      </c>
      <c r="KJV232" s="664"/>
      <c r="KJW232" s="664"/>
      <c r="KJX232" s="4">
        <v>0</v>
      </c>
      <c r="KJY232" s="664" t="s">
        <v>14</v>
      </c>
      <c r="KJZ232" s="664"/>
      <c r="KKA232" s="664"/>
      <c r="KKB232" s="4">
        <v>0</v>
      </c>
      <c r="KKC232" s="664" t="s">
        <v>14</v>
      </c>
      <c r="KKD232" s="664"/>
      <c r="KKE232" s="664"/>
      <c r="KKF232" s="4">
        <v>0</v>
      </c>
      <c r="KKG232" s="664" t="s">
        <v>14</v>
      </c>
      <c r="KKH232" s="664"/>
      <c r="KKI232" s="664"/>
      <c r="KKJ232" s="4">
        <v>0</v>
      </c>
      <c r="KKK232" s="664" t="s">
        <v>14</v>
      </c>
      <c r="KKL232" s="664"/>
      <c r="KKM232" s="664"/>
      <c r="KKN232" s="4">
        <v>0</v>
      </c>
      <c r="KKO232" s="664" t="s">
        <v>14</v>
      </c>
      <c r="KKP232" s="664"/>
      <c r="KKQ232" s="664"/>
      <c r="KKR232" s="4">
        <v>0</v>
      </c>
      <c r="KKS232" s="664" t="s">
        <v>14</v>
      </c>
      <c r="KKT232" s="664"/>
      <c r="KKU232" s="664"/>
      <c r="KKV232" s="4">
        <v>0</v>
      </c>
      <c r="KKW232" s="664" t="s">
        <v>14</v>
      </c>
      <c r="KKX232" s="664"/>
      <c r="KKY232" s="664"/>
      <c r="KKZ232" s="4">
        <v>0</v>
      </c>
      <c r="KLA232" s="664" t="s">
        <v>14</v>
      </c>
      <c r="KLB232" s="664"/>
      <c r="KLC232" s="664"/>
      <c r="KLD232" s="4">
        <v>0</v>
      </c>
      <c r="KLE232" s="664" t="s">
        <v>14</v>
      </c>
      <c r="KLF232" s="664"/>
      <c r="KLG232" s="664"/>
      <c r="KLH232" s="4">
        <v>0</v>
      </c>
      <c r="KLI232" s="664" t="s">
        <v>14</v>
      </c>
      <c r="KLJ232" s="664"/>
      <c r="KLK232" s="664"/>
      <c r="KLL232" s="4">
        <v>0</v>
      </c>
      <c r="KLM232" s="664" t="s">
        <v>14</v>
      </c>
      <c r="KLN232" s="664"/>
      <c r="KLO232" s="664"/>
      <c r="KLP232" s="4">
        <v>0</v>
      </c>
      <c r="KLQ232" s="664" t="s">
        <v>14</v>
      </c>
      <c r="KLR232" s="664"/>
      <c r="KLS232" s="664"/>
      <c r="KLT232" s="4">
        <v>0</v>
      </c>
      <c r="KLU232" s="664" t="s">
        <v>14</v>
      </c>
      <c r="KLV232" s="664"/>
      <c r="KLW232" s="664"/>
      <c r="KLX232" s="4">
        <v>0</v>
      </c>
      <c r="KLY232" s="664" t="s">
        <v>14</v>
      </c>
      <c r="KLZ232" s="664"/>
      <c r="KMA232" s="664"/>
      <c r="KMB232" s="4">
        <v>0</v>
      </c>
      <c r="KMC232" s="664" t="s">
        <v>14</v>
      </c>
      <c r="KMD232" s="664"/>
      <c r="KME232" s="664"/>
      <c r="KMF232" s="4">
        <v>0</v>
      </c>
      <c r="KMG232" s="664" t="s">
        <v>14</v>
      </c>
      <c r="KMH232" s="664"/>
      <c r="KMI232" s="664"/>
      <c r="KMJ232" s="4">
        <v>0</v>
      </c>
      <c r="KMK232" s="664" t="s">
        <v>14</v>
      </c>
      <c r="KML232" s="664"/>
      <c r="KMM232" s="664"/>
      <c r="KMN232" s="4">
        <v>0</v>
      </c>
      <c r="KMO232" s="664" t="s">
        <v>14</v>
      </c>
      <c r="KMP232" s="664"/>
      <c r="KMQ232" s="664"/>
      <c r="KMR232" s="4">
        <v>0</v>
      </c>
      <c r="KMS232" s="664" t="s">
        <v>14</v>
      </c>
      <c r="KMT232" s="664"/>
      <c r="KMU232" s="664"/>
      <c r="KMV232" s="4">
        <v>0</v>
      </c>
      <c r="KMW232" s="664" t="s">
        <v>14</v>
      </c>
      <c r="KMX232" s="664"/>
      <c r="KMY232" s="664"/>
      <c r="KMZ232" s="4">
        <v>0</v>
      </c>
      <c r="KNA232" s="664" t="s">
        <v>14</v>
      </c>
      <c r="KNB232" s="664"/>
      <c r="KNC232" s="664"/>
      <c r="KND232" s="4">
        <v>0</v>
      </c>
      <c r="KNE232" s="664" t="s">
        <v>14</v>
      </c>
      <c r="KNF232" s="664"/>
      <c r="KNG232" s="664"/>
      <c r="KNH232" s="4">
        <v>0</v>
      </c>
      <c r="KNI232" s="664" t="s">
        <v>14</v>
      </c>
      <c r="KNJ232" s="664"/>
      <c r="KNK232" s="664"/>
      <c r="KNL232" s="4">
        <v>0</v>
      </c>
      <c r="KNM232" s="664" t="s">
        <v>14</v>
      </c>
      <c r="KNN232" s="664"/>
      <c r="KNO232" s="664"/>
      <c r="KNP232" s="4">
        <v>0</v>
      </c>
      <c r="KNQ232" s="664" t="s">
        <v>14</v>
      </c>
      <c r="KNR232" s="664"/>
      <c r="KNS232" s="664"/>
      <c r="KNT232" s="4">
        <v>0</v>
      </c>
      <c r="KNU232" s="664" t="s">
        <v>14</v>
      </c>
      <c r="KNV232" s="664"/>
      <c r="KNW232" s="664"/>
      <c r="KNX232" s="4">
        <v>0</v>
      </c>
      <c r="KNY232" s="664" t="s">
        <v>14</v>
      </c>
      <c r="KNZ232" s="664"/>
      <c r="KOA232" s="664"/>
      <c r="KOB232" s="4">
        <v>0</v>
      </c>
      <c r="KOC232" s="664" t="s">
        <v>14</v>
      </c>
      <c r="KOD232" s="664"/>
      <c r="KOE232" s="664"/>
      <c r="KOF232" s="4">
        <v>0</v>
      </c>
      <c r="KOG232" s="664" t="s">
        <v>14</v>
      </c>
      <c r="KOH232" s="664"/>
      <c r="KOI232" s="664"/>
      <c r="KOJ232" s="4">
        <v>0</v>
      </c>
      <c r="KOK232" s="664" t="s">
        <v>14</v>
      </c>
      <c r="KOL232" s="664"/>
      <c r="KOM232" s="664"/>
      <c r="KON232" s="4">
        <v>0</v>
      </c>
      <c r="KOO232" s="664" t="s">
        <v>14</v>
      </c>
      <c r="KOP232" s="664"/>
      <c r="KOQ232" s="664"/>
      <c r="KOR232" s="4">
        <v>0</v>
      </c>
      <c r="KOS232" s="664" t="s">
        <v>14</v>
      </c>
      <c r="KOT232" s="664"/>
      <c r="KOU232" s="664"/>
      <c r="KOV232" s="4">
        <v>0</v>
      </c>
      <c r="KOW232" s="664" t="s">
        <v>14</v>
      </c>
      <c r="KOX232" s="664"/>
      <c r="KOY232" s="664"/>
      <c r="KOZ232" s="4">
        <v>0</v>
      </c>
      <c r="KPA232" s="664" t="s">
        <v>14</v>
      </c>
      <c r="KPB232" s="664"/>
      <c r="KPC232" s="664"/>
      <c r="KPD232" s="4">
        <v>0</v>
      </c>
      <c r="KPE232" s="664" t="s">
        <v>14</v>
      </c>
      <c r="KPF232" s="664"/>
      <c r="KPG232" s="664"/>
      <c r="KPH232" s="4">
        <v>0</v>
      </c>
      <c r="KPI232" s="664" t="s">
        <v>14</v>
      </c>
      <c r="KPJ232" s="664"/>
      <c r="KPK232" s="664"/>
      <c r="KPL232" s="4">
        <v>0</v>
      </c>
      <c r="KPM232" s="664" t="s">
        <v>14</v>
      </c>
      <c r="KPN232" s="664"/>
      <c r="KPO232" s="664"/>
      <c r="KPP232" s="4">
        <v>0</v>
      </c>
      <c r="KPQ232" s="664" t="s">
        <v>14</v>
      </c>
      <c r="KPR232" s="664"/>
      <c r="KPS232" s="664"/>
      <c r="KPT232" s="4">
        <v>0</v>
      </c>
      <c r="KPU232" s="664" t="s">
        <v>14</v>
      </c>
      <c r="KPV232" s="664"/>
      <c r="KPW232" s="664"/>
      <c r="KPX232" s="4">
        <v>0</v>
      </c>
      <c r="KPY232" s="664" t="s">
        <v>14</v>
      </c>
      <c r="KPZ232" s="664"/>
      <c r="KQA232" s="664"/>
      <c r="KQB232" s="4">
        <v>0</v>
      </c>
      <c r="KQC232" s="664" t="s">
        <v>14</v>
      </c>
      <c r="KQD232" s="664"/>
      <c r="KQE232" s="664"/>
      <c r="KQF232" s="4">
        <v>0</v>
      </c>
      <c r="KQG232" s="664" t="s">
        <v>14</v>
      </c>
      <c r="KQH232" s="664"/>
      <c r="KQI232" s="664"/>
      <c r="KQJ232" s="4">
        <v>0</v>
      </c>
      <c r="KQK232" s="664" t="s">
        <v>14</v>
      </c>
      <c r="KQL232" s="664"/>
      <c r="KQM232" s="664"/>
      <c r="KQN232" s="4">
        <v>0</v>
      </c>
      <c r="KQO232" s="664" t="s">
        <v>14</v>
      </c>
      <c r="KQP232" s="664"/>
      <c r="KQQ232" s="664"/>
      <c r="KQR232" s="4">
        <v>0</v>
      </c>
      <c r="KQS232" s="664" t="s">
        <v>14</v>
      </c>
      <c r="KQT232" s="664"/>
      <c r="KQU232" s="664"/>
      <c r="KQV232" s="4">
        <v>0</v>
      </c>
      <c r="KQW232" s="664" t="s">
        <v>14</v>
      </c>
      <c r="KQX232" s="664"/>
      <c r="KQY232" s="664"/>
      <c r="KQZ232" s="4">
        <v>0</v>
      </c>
      <c r="KRA232" s="664" t="s">
        <v>14</v>
      </c>
      <c r="KRB232" s="664"/>
      <c r="KRC232" s="664"/>
      <c r="KRD232" s="4">
        <v>0</v>
      </c>
      <c r="KRE232" s="664" t="s">
        <v>14</v>
      </c>
      <c r="KRF232" s="664"/>
      <c r="KRG232" s="664"/>
      <c r="KRH232" s="4">
        <v>0</v>
      </c>
      <c r="KRI232" s="664" t="s">
        <v>14</v>
      </c>
      <c r="KRJ232" s="664"/>
      <c r="KRK232" s="664"/>
      <c r="KRL232" s="4">
        <v>0</v>
      </c>
      <c r="KRM232" s="664" t="s">
        <v>14</v>
      </c>
      <c r="KRN232" s="664"/>
      <c r="KRO232" s="664"/>
      <c r="KRP232" s="4">
        <v>0</v>
      </c>
      <c r="KRQ232" s="664" t="s">
        <v>14</v>
      </c>
      <c r="KRR232" s="664"/>
      <c r="KRS232" s="664"/>
      <c r="KRT232" s="4">
        <v>0</v>
      </c>
      <c r="KRU232" s="664" t="s">
        <v>14</v>
      </c>
      <c r="KRV232" s="664"/>
      <c r="KRW232" s="664"/>
      <c r="KRX232" s="4">
        <v>0</v>
      </c>
      <c r="KRY232" s="664" t="s">
        <v>14</v>
      </c>
      <c r="KRZ232" s="664"/>
      <c r="KSA232" s="664"/>
      <c r="KSB232" s="4">
        <v>0</v>
      </c>
      <c r="KSC232" s="664" t="s">
        <v>14</v>
      </c>
      <c r="KSD232" s="664"/>
      <c r="KSE232" s="664"/>
      <c r="KSF232" s="4">
        <v>0</v>
      </c>
      <c r="KSG232" s="664" t="s">
        <v>14</v>
      </c>
      <c r="KSH232" s="664"/>
      <c r="KSI232" s="664"/>
      <c r="KSJ232" s="4">
        <v>0</v>
      </c>
      <c r="KSK232" s="664" t="s">
        <v>14</v>
      </c>
      <c r="KSL232" s="664"/>
      <c r="KSM232" s="664"/>
      <c r="KSN232" s="4">
        <v>0</v>
      </c>
      <c r="KSO232" s="664" t="s">
        <v>14</v>
      </c>
      <c r="KSP232" s="664"/>
      <c r="KSQ232" s="664"/>
      <c r="KSR232" s="4">
        <v>0</v>
      </c>
      <c r="KSS232" s="664" t="s">
        <v>14</v>
      </c>
      <c r="KST232" s="664"/>
      <c r="KSU232" s="664"/>
      <c r="KSV232" s="4">
        <v>0</v>
      </c>
      <c r="KSW232" s="664" t="s">
        <v>14</v>
      </c>
      <c r="KSX232" s="664"/>
      <c r="KSY232" s="664"/>
      <c r="KSZ232" s="4">
        <v>0</v>
      </c>
      <c r="KTA232" s="664" t="s">
        <v>14</v>
      </c>
      <c r="KTB232" s="664"/>
      <c r="KTC232" s="664"/>
      <c r="KTD232" s="4">
        <v>0</v>
      </c>
      <c r="KTE232" s="664" t="s">
        <v>14</v>
      </c>
      <c r="KTF232" s="664"/>
      <c r="KTG232" s="664"/>
      <c r="KTH232" s="4">
        <v>0</v>
      </c>
      <c r="KTI232" s="664" t="s">
        <v>14</v>
      </c>
      <c r="KTJ232" s="664"/>
      <c r="KTK232" s="664"/>
      <c r="KTL232" s="4">
        <v>0</v>
      </c>
      <c r="KTM232" s="664" t="s">
        <v>14</v>
      </c>
      <c r="KTN232" s="664"/>
      <c r="KTO232" s="664"/>
      <c r="KTP232" s="4">
        <v>0</v>
      </c>
      <c r="KTQ232" s="664" t="s">
        <v>14</v>
      </c>
      <c r="KTR232" s="664"/>
      <c r="KTS232" s="664"/>
      <c r="KTT232" s="4">
        <v>0</v>
      </c>
      <c r="KTU232" s="664" t="s">
        <v>14</v>
      </c>
      <c r="KTV232" s="664"/>
      <c r="KTW232" s="664"/>
      <c r="KTX232" s="4">
        <v>0</v>
      </c>
      <c r="KTY232" s="664" t="s">
        <v>14</v>
      </c>
      <c r="KTZ232" s="664"/>
      <c r="KUA232" s="664"/>
      <c r="KUB232" s="4">
        <v>0</v>
      </c>
      <c r="KUC232" s="664" t="s">
        <v>14</v>
      </c>
      <c r="KUD232" s="664"/>
      <c r="KUE232" s="664"/>
      <c r="KUF232" s="4">
        <v>0</v>
      </c>
      <c r="KUG232" s="664" t="s">
        <v>14</v>
      </c>
      <c r="KUH232" s="664"/>
      <c r="KUI232" s="664"/>
      <c r="KUJ232" s="4">
        <v>0</v>
      </c>
      <c r="KUK232" s="664" t="s">
        <v>14</v>
      </c>
      <c r="KUL232" s="664"/>
      <c r="KUM232" s="664"/>
      <c r="KUN232" s="4">
        <v>0</v>
      </c>
      <c r="KUO232" s="664" t="s">
        <v>14</v>
      </c>
      <c r="KUP232" s="664"/>
      <c r="KUQ232" s="664"/>
      <c r="KUR232" s="4">
        <v>0</v>
      </c>
      <c r="KUS232" s="664" t="s">
        <v>14</v>
      </c>
      <c r="KUT232" s="664"/>
      <c r="KUU232" s="664"/>
      <c r="KUV232" s="4">
        <v>0</v>
      </c>
      <c r="KUW232" s="664" t="s">
        <v>14</v>
      </c>
      <c r="KUX232" s="664"/>
      <c r="KUY232" s="664"/>
      <c r="KUZ232" s="4">
        <v>0</v>
      </c>
      <c r="KVA232" s="664" t="s">
        <v>14</v>
      </c>
      <c r="KVB232" s="664"/>
      <c r="KVC232" s="664"/>
      <c r="KVD232" s="4">
        <v>0</v>
      </c>
      <c r="KVE232" s="664" t="s">
        <v>14</v>
      </c>
      <c r="KVF232" s="664"/>
      <c r="KVG232" s="664"/>
      <c r="KVH232" s="4">
        <v>0</v>
      </c>
      <c r="KVI232" s="664" t="s">
        <v>14</v>
      </c>
      <c r="KVJ232" s="664"/>
      <c r="KVK232" s="664"/>
      <c r="KVL232" s="4">
        <v>0</v>
      </c>
      <c r="KVM232" s="664" t="s">
        <v>14</v>
      </c>
      <c r="KVN232" s="664"/>
      <c r="KVO232" s="664"/>
      <c r="KVP232" s="4">
        <v>0</v>
      </c>
      <c r="KVQ232" s="664" t="s">
        <v>14</v>
      </c>
      <c r="KVR232" s="664"/>
      <c r="KVS232" s="664"/>
      <c r="KVT232" s="4">
        <v>0</v>
      </c>
      <c r="KVU232" s="664" t="s">
        <v>14</v>
      </c>
      <c r="KVV232" s="664"/>
      <c r="KVW232" s="664"/>
      <c r="KVX232" s="4">
        <v>0</v>
      </c>
      <c r="KVY232" s="664" t="s">
        <v>14</v>
      </c>
      <c r="KVZ232" s="664"/>
      <c r="KWA232" s="664"/>
      <c r="KWB232" s="4">
        <v>0</v>
      </c>
      <c r="KWC232" s="664" t="s">
        <v>14</v>
      </c>
      <c r="KWD232" s="664"/>
      <c r="KWE232" s="664"/>
      <c r="KWF232" s="4">
        <v>0</v>
      </c>
      <c r="KWG232" s="664" t="s">
        <v>14</v>
      </c>
      <c r="KWH232" s="664"/>
      <c r="KWI232" s="664"/>
      <c r="KWJ232" s="4">
        <v>0</v>
      </c>
      <c r="KWK232" s="664" t="s">
        <v>14</v>
      </c>
      <c r="KWL232" s="664"/>
      <c r="KWM232" s="664"/>
      <c r="KWN232" s="4">
        <v>0</v>
      </c>
      <c r="KWO232" s="664" t="s">
        <v>14</v>
      </c>
      <c r="KWP232" s="664"/>
      <c r="KWQ232" s="664"/>
      <c r="KWR232" s="4">
        <v>0</v>
      </c>
      <c r="KWS232" s="664" t="s">
        <v>14</v>
      </c>
      <c r="KWT232" s="664"/>
      <c r="KWU232" s="664"/>
      <c r="KWV232" s="4">
        <v>0</v>
      </c>
      <c r="KWW232" s="664" t="s">
        <v>14</v>
      </c>
      <c r="KWX232" s="664"/>
      <c r="KWY232" s="664"/>
      <c r="KWZ232" s="4">
        <v>0</v>
      </c>
      <c r="KXA232" s="664" t="s">
        <v>14</v>
      </c>
      <c r="KXB232" s="664"/>
      <c r="KXC232" s="664"/>
      <c r="KXD232" s="4">
        <v>0</v>
      </c>
      <c r="KXE232" s="664" t="s">
        <v>14</v>
      </c>
      <c r="KXF232" s="664"/>
      <c r="KXG232" s="664"/>
      <c r="KXH232" s="4">
        <v>0</v>
      </c>
      <c r="KXI232" s="664" t="s">
        <v>14</v>
      </c>
      <c r="KXJ232" s="664"/>
      <c r="KXK232" s="664"/>
      <c r="KXL232" s="4">
        <v>0</v>
      </c>
      <c r="KXM232" s="664" t="s">
        <v>14</v>
      </c>
      <c r="KXN232" s="664"/>
      <c r="KXO232" s="664"/>
      <c r="KXP232" s="4">
        <v>0</v>
      </c>
      <c r="KXQ232" s="664" t="s">
        <v>14</v>
      </c>
      <c r="KXR232" s="664"/>
      <c r="KXS232" s="664"/>
      <c r="KXT232" s="4">
        <v>0</v>
      </c>
      <c r="KXU232" s="664" t="s">
        <v>14</v>
      </c>
      <c r="KXV232" s="664"/>
      <c r="KXW232" s="664"/>
      <c r="KXX232" s="4">
        <v>0</v>
      </c>
      <c r="KXY232" s="664" t="s">
        <v>14</v>
      </c>
      <c r="KXZ232" s="664"/>
      <c r="KYA232" s="664"/>
      <c r="KYB232" s="4">
        <v>0</v>
      </c>
      <c r="KYC232" s="664" t="s">
        <v>14</v>
      </c>
      <c r="KYD232" s="664"/>
      <c r="KYE232" s="664"/>
      <c r="KYF232" s="4">
        <v>0</v>
      </c>
      <c r="KYG232" s="664" t="s">
        <v>14</v>
      </c>
      <c r="KYH232" s="664"/>
      <c r="KYI232" s="664"/>
      <c r="KYJ232" s="4">
        <v>0</v>
      </c>
      <c r="KYK232" s="664" t="s">
        <v>14</v>
      </c>
      <c r="KYL232" s="664"/>
      <c r="KYM232" s="664"/>
      <c r="KYN232" s="4">
        <v>0</v>
      </c>
      <c r="KYO232" s="664" t="s">
        <v>14</v>
      </c>
      <c r="KYP232" s="664"/>
      <c r="KYQ232" s="664"/>
      <c r="KYR232" s="4">
        <v>0</v>
      </c>
      <c r="KYS232" s="664" t="s">
        <v>14</v>
      </c>
      <c r="KYT232" s="664"/>
      <c r="KYU232" s="664"/>
      <c r="KYV232" s="4">
        <v>0</v>
      </c>
      <c r="KYW232" s="664" t="s">
        <v>14</v>
      </c>
      <c r="KYX232" s="664"/>
      <c r="KYY232" s="664"/>
      <c r="KYZ232" s="4">
        <v>0</v>
      </c>
      <c r="KZA232" s="664" t="s">
        <v>14</v>
      </c>
      <c r="KZB232" s="664"/>
      <c r="KZC232" s="664"/>
      <c r="KZD232" s="4">
        <v>0</v>
      </c>
      <c r="KZE232" s="664" t="s">
        <v>14</v>
      </c>
      <c r="KZF232" s="664"/>
      <c r="KZG232" s="664"/>
      <c r="KZH232" s="4">
        <v>0</v>
      </c>
      <c r="KZI232" s="664" t="s">
        <v>14</v>
      </c>
      <c r="KZJ232" s="664"/>
      <c r="KZK232" s="664"/>
      <c r="KZL232" s="4">
        <v>0</v>
      </c>
      <c r="KZM232" s="664" t="s">
        <v>14</v>
      </c>
      <c r="KZN232" s="664"/>
      <c r="KZO232" s="664"/>
      <c r="KZP232" s="4">
        <v>0</v>
      </c>
      <c r="KZQ232" s="664" t="s">
        <v>14</v>
      </c>
      <c r="KZR232" s="664"/>
      <c r="KZS232" s="664"/>
      <c r="KZT232" s="4">
        <v>0</v>
      </c>
      <c r="KZU232" s="664" t="s">
        <v>14</v>
      </c>
      <c r="KZV232" s="664"/>
      <c r="KZW232" s="664"/>
      <c r="KZX232" s="4">
        <v>0</v>
      </c>
      <c r="KZY232" s="664" t="s">
        <v>14</v>
      </c>
      <c r="KZZ232" s="664"/>
      <c r="LAA232" s="664"/>
      <c r="LAB232" s="4">
        <v>0</v>
      </c>
      <c r="LAC232" s="664" t="s">
        <v>14</v>
      </c>
      <c r="LAD232" s="664"/>
      <c r="LAE232" s="664"/>
      <c r="LAF232" s="4">
        <v>0</v>
      </c>
      <c r="LAG232" s="664" t="s">
        <v>14</v>
      </c>
      <c r="LAH232" s="664"/>
      <c r="LAI232" s="664"/>
      <c r="LAJ232" s="4">
        <v>0</v>
      </c>
      <c r="LAK232" s="664" t="s">
        <v>14</v>
      </c>
      <c r="LAL232" s="664"/>
      <c r="LAM232" s="664"/>
      <c r="LAN232" s="4">
        <v>0</v>
      </c>
      <c r="LAO232" s="664" t="s">
        <v>14</v>
      </c>
      <c r="LAP232" s="664"/>
      <c r="LAQ232" s="664"/>
      <c r="LAR232" s="4">
        <v>0</v>
      </c>
      <c r="LAS232" s="664" t="s">
        <v>14</v>
      </c>
      <c r="LAT232" s="664"/>
      <c r="LAU232" s="664"/>
      <c r="LAV232" s="4">
        <v>0</v>
      </c>
      <c r="LAW232" s="664" t="s">
        <v>14</v>
      </c>
      <c r="LAX232" s="664"/>
      <c r="LAY232" s="664"/>
      <c r="LAZ232" s="4">
        <v>0</v>
      </c>
      <c r="LBA232" s="664" t="s">
        <v>14</v>
      </c>
      <c r="LBB232" s="664"/>
      <c r="LBC232" s="664"/>
      <c r="LBD232" s="4">
        <v>0</v>
      </c>
      <c r="LBE232" s="664" t="s">
        <v>14</v>
      </c>
      <c r="LBF232" s="664"/>
      <c r="LBG232" s="664"/>
      <c r="LBH232" s="4">
        <v>0</v>
      </c>
      <c r="LBI232" s="664" t="s">
        <v>14</v>
      </c>
      <c r="LBJ232" s="664"/>
      <c r="LBK232" s="664"/>
      <c r="LBL232" s="4">
        <v>0</v>
      </c>
      <c r="LBM232" s="664" t="s">
        <v>14</v>
      </c>
      <c r="LBN232" s="664"/>
      <c r="LBO232" s="664"/>
      <c r="LBP232" s="4">
        <v>0</v>
      </c>
      <c r="LBQ232" s="664" t="s">
        <v>14</v>
      </c>
      <c r="LBR232" s="664"/>
      <c r="LBS232" s="664"/>
      <c r="LBT232" s="4">
        <v>0</v>
      </c>
      <c r="LBU232" s="664" t="s">
        <v>14</v>
      </c>
      <c r="LBV232" s="664"/>
      <c r="LBW232" s="664"/>
      <c r="LBX232" s="4">
        <v>0</v>
      </c>
      <c r="LBY232" s="664" t="s">
        <v>14</v>
      </c>
      <c r="LBZ232" s="664"/>
      <c r="LCA232" s="664"/>
      <c r="LCB232" s="4">
        <v>0</v>
      </c>
      <c r="LCC232" s="664" t="s">
        <v>14</v>
      </c>
      <c r="LCD232" s="664"/>
      <c r="LCE232" s="664"/>
      <c r="LCF232" s="4">
        <v>0</v>
      </c>
      <c r="LCG232" s="664" t="s">
        <v>14</v>
      </c>
      <c r="LCH232" s="664"/>
      <c r="LCI232" s="664"/>
      <c r="LCJ232" s="4">
        <v>0</v>
      </c>
      <c r="LCK232" s="664" t="s">
        <v>14</v>
      </c>
      <c r="LCL232" s="664"/>
      <c r="LCM232" s="664"/>
      <c r="LCN232" s="4">
        <v>0</v>
      </c>
      <c r="LCO232" s="664" t="s">
        <v>14</v>
      </c>
      <c r="LCP232" s="664"/>
      <c r="LCQ232" s="664"/>
      <c r="LCR232" s="4">
        <v>0</v>
      </c>
      <c r="LCS232" s="664" t="s">
        <v>14</v>
      </c>
      <c r="LCT232" s="664"/>
      <c r="LCU232" s="664"/>
      <c r="LCV232" s="4">
        <v>0</v>
      </c>
      <c r="LCW232" s="664" t="s">
        <v>14</v>
      </c>
      <c r="LCX232" s="664"/>
      <c r="LCY232" s="664"/>
      <c r="LCZ232" s="4">
        <v>0</v>
      </c>
      <c r="LDA232" s="664" t="s">
        <v>14</v>
      </c>
      <c r="LDB232" s="664"/>
      <c r="LDC232" s="664"/>
      <c r="LDD232" s="4">
        <v>0</v>
      </c>
      <c r="LDE232" s="664" t="s">
        <v>14</v>
      </c>
      <c r="LDF232" s="664"/>
      <c r="LDG232" s="664"/>
      <c r="LDH232" s="4">
        <v>0</v>
      </c>
      <c r="LDI232" s="664" t="s">
        <v>14</v>
      </c>
      <c r="LDJ232" s="664"/>
      <c r="LDK232" s="664"/>
      <c r="LDL232" s="4">
        <v>0</v>
      </c>
      <c r="LDM232" s="664" t="s">
        <v>14</v>
      </c>
      <c r="LDN232" s="664"/>
      <c r="LDO232" s="664"/>
      <c r="LDP232" s="4">
        <v>0</v>
      </c>
      <c r="LDQ232" s="664" t="s">
        <v>14</v>
      </c>
      <c r="LDR232" s="664"/>
      <c r="LDS232" s="664"/>
      <c r="LDT232" s="4">
        <v>0</v>
      </c>
      <c r="LDU232" s="664" t="s">
        <v>14</v>
      </c>
      <c r="LDV232" s="664"/>
      <c r="LDW232" s="664"/>
      <c r="LDX232" s="4">
        <v>0</v>
      </c>
      <c r="LDY232" s="664" t="s">
        <v>14</v>
      </c>
      <c r="LDZ232" s="664"/>
      <c r="LEA232" s="664"/>
      <c r="LEB232" s="4">
        <v>0</v>
      </c>
      <c r="LEC232" s="664" t="s">
        <v>14</v>
      </c>
      <c r="LED232" s="664"/>
      <c r="LEE232" s="664"/>
      <c r="LEF232" s="4">
        <v>0</v>
      </c>
      <c r="LEG232" s="664" t="s">
        <v>14</v>
      </c>
      <c r="LEH232" s="664"/>
      <c r="LEI232" s="664"/>
      <c r="LEJ232" s="4">
        <v>0</v>
      </c>
      <c r="LEK232" s="664" t="s">
        <v>14</v>
      </c>
      <c r="LEL232" s="664"/>
      <c r="LEM232" s="664"/>
      <c r="LEN232" s="4">
        <v>0</v>
      </c>
      <c r="LEO232" s="664" t="s">
        <v>14</v>
      </c>
      <c r="LEP232" s="664"/>
      <c r="LEQ232" s="664"/>
      <c r="LER232" s="4">
        <v>0</v>
      </c>
      <c r="LES232" s="664" t="s">
        <v>14</v>
      </c>
      <c r="LET232" s="664"/>
      <c r="LEU232" s="664"/>
      <c r="LEV232" s="4">
        <v>0</v>
      </c>
      <c r="LEW232" s="664" t="s">
        <v>14</v>
      </c>
      <c r="LEX232" s="664"/>
      <c r="LEY232" s="664"/>
      <c r="LEZ232" s="4">
        <v>0</v>
      </c>
      <c r="LFA232" s="664" t="s">
        <v>14</v>
      </c>
      <c r="LFB232" s="664"/>
      <c r="LFC232" s="664"/>
      <c r="LFD232" s="4">
        <v>0</v>
      </c>
      <c r="LFE232" s="664" t="s">
        <v>14</v>
      </c>
      <c r="LFF232" s="664"/>
      <c r="LFG232" s="664"/>
      <c r="LFH232" s="4">
        <v>0</v>
      </c>
      <c r="LFI232" s="664" t="s">
        <v>14</v>
      </c>
      <c r="LFJ232" s="664"/>
      <c r="LFK232" s="664"/>
      <c r="LFL232" s="4">
        <v>0</v>
      </c>
      <c r="LFM232" s="664" t="s">
        <v>14</v>
      </c>
      <c r="LFN232" s="664"/>
      <c r="LFO232" s="664"/>
      <c r="LFP232" s="4">
        <v>0</v>
      </c>
      <c r="LFQ232" s="664" t="s">
        <v>14</v>
      </c>
      <c r="LFR232" s="664"/>
      <c r="LFS232" s="664"/>
      <c r="LFT232" s="4">
        <v>0</v>
      </c>
      <c r="LFU232" s="664" t="s">
        <v>14</v>
      </c>
      <c r="LFV232" s="664"/>
      <c r="LFW232" s="664"/>
      <c r="LFX232" s="4">
        <v>0</v>
      </c>
      <c r="LFY232" s="664" t="s">
        <v>14</v>
      </c>
      <c r="LFZ232" s="664"/>
      <c r="LGA232" s="664"/>
      <c r="LGB232" s="4">
        <v>0</v>
      </c>
      <c r="LGC232" s="664" t="s">
        <v>14</v>
      </c>
      <c r="LGD232" s="664"/>
      <c r="LGE232" s="664"/>
      <c r="LGF232" s="4">
        <v>0</v>
      </c>
      <c r="LGG232" s="664" t="s">
        <v>14</v>
      </c>
      <c r="LGH232" s="664"/>
      <c r="LGI232" s="664"/>
      <c r="LGJ232" s="4">
        <v>0</v>
      </c>
      <c r="LGK232" s="664" t="s">
        <v>14</v>
      </c>
      <c r="LGL232" s="664"/>
      <c r="LGM232" s="664"/>
      <c r="LGN232" s="4">
        <v>0</v>
      </c>
      <c r="LGO232" s="664" t="s">
        <v>14</v>
      </c>
      <c r="LGP232" s="664"/>
      <c r="LGQ232" s="664"/>
      <c r="LGR232" s="4">
        <v>0</v>
      </c>
      <c r="LGS232" s="664" t="s">
        <v>14</v>
      </c>
      <c r="LGT232" s="664"/>
      <c r="LGU232" s="664"/>
      <c r="LGV232" s="4">
        <v>0</v>
      </c>
      <c r="LGW232" s="664" t="s">
        <v>14</v>
      </c>
      <c r="LGX232" s="664"/>
      <c r="LGY232" s="664"/>
      <c r="LGZ232" s="4">
        <v>0</v>
      </c>
      <c r="LHA232" s="664" t="s">
        <v>14</v>
      </c>
      <c r="LHB232" s="664"/>
      <c r="LHC232" s="664"/>
      <c r="LHD232" s="4">
        <v>0</v>
      </c>
      <c r="LHE232" s="664" t="s">
        <v>14</v>
      </c>
      <c r="LHF232" s="664"/>
      <c r="LHG232" s="664"/>
      <c r="LHH232" s="4">
        <v>0</v>
      </c>
      <c r="LHI232" s="664" t="s">
        <v>14</v>
      </c>
      <c r="LHJ232" s="664"/>
      <c r="LHK232" s="664"/>
      <c r="LHL232" s="4">
        <v>0</v>
      </c>
      <c r="LHM232" s="664" t="s">
        <v>14</v>
      </c>
      <c r="LHN232" s="664"/>
      <c r="LHO232" s="664"/>
      <c r="LHP232" s="4">
        <v>0</v>
      </c>
      <c r="LHQ232" s="664" t="s">
        <v>14</v>
      </c>
      <c r="LHR232" s="664"/>
      <c r="LHS232" s="664"/>
      <c r="LHT232" s="4">
        <v>0</v>
      </c>
      <c r="LHU232" s="664" t="s">
        <v>14</v>
      </c>
      <c r="LHV232" s="664"/>
      <c r="LHW232" s="664"/>
      <c r="LHX232" s="4">
        <v>0</v>
      </c>
      <c r="LHY232" s="664" t="s">
        <v>14</v>
      </c>
      <c r="LHZ232" s="664"/>
      <c r="LIA232" s="664"/>
      <c r="LIB232" s="4">
        <v>0</v>
      </c>
      <c r="LIC232" s="664" t="s">
        <v>14</v>
      </c>
      <c r="LID232" s="664"/>
      <c r="LIE232" s="664"/>
      <c r="LIF232" s="4">
        <v>0</v>
      </c>
      <c r="LIG232" s="664" t="s">
        <v>14</v>
      </c>
      <c r="LIH232" s="664"/>
      <c r="LII232" s="664"/>
      <c r="LIJ232" s="4">
        <v>0</v>
      </c>
      <c r="LIK232" s="664" t="s">
        <v>14</v>
      </c>
      <c r="LIL232" s="664"/>
      <c r="LIM232" s="664"/>
      <c r="LIN232" s="4">
        <v>0</v>
      </c>
      <c r="LIO232" s="664" t="s">
        <v>14</v>
      </c>
      <c r="LIP232" s="664"/>
      <c r="LIQ232" s="664"/>
      <c r="LIR232" s="4">
        <v>0</v>
      </c>
      <c r="LIS232" s="664" t="s">
        <v>14</v>
      </c>
      <c r="LIT232" s="664"/>
      <c r="LIU232" s="664"/>
      <c r="LIV232" s="4">
        <v>0</v>
      </c>
      <c r="LIW232" s="664" t="s">
        <v>14</v>
      </c>
      <c r="LIX232" s="664"/>
      <c r="LIY232" s="664"/>
      <c r="LIZ232" s="4">
        <v>0</v>
      </c>
      <c r="LJA232" s="664" t="s">
        <v>14</v>
      </c>
      <c r="LJB232" s="664"/>
      <c r="LJC232" s="664"/>
      <c r="LJD232" s="4">
        <v>0</v>
      </c>
      <c r="LJE232" s="664" t="s">
        <v>14</v>
      </c>
      <c r="LJF232" s="664"/>
      <c r="LJG232" s="664"/>
      <c r="LJH232" s="4">
        <v>0</v>
      </c>
      <c r="LJI232" s="664" t="s">
        <v>14</v>
      </c>
      <c r="LJJ232" s="664"/>
      <c r="LJK232" s="664"/>
      <c r="LJL232" s="4">
        <v>0</v>
      </c>
      <c r="LJM232" s="664" t="s">
        <v>14</v>
      </c>
      <c r="LJN232" s="664"/>
      <c r="LJO232" s="664"/>
      <c r="LJP232" s="4">
        <v>0</v>
      </c>
      <c r="LJQ232" s="664" t="s">
        <v>14</v>
      </c>
      <c r="LJR232" s="664"/>
      <c r="LJS232" s="664"/>
      <c r="LJT232" s="4">
        <v>0</v>
      </c>
      <c r="LJU232" s="664" t="s">
        <v>14</v>
      </c>
      <c r="LJV232" s="664"/>
      <c r="LJW232" s="664"/>
      <c r="LJX232" s="4">
        <v>0</v>
      </c>
      <c r="LJY232" s="664" t="s">
        <v>14</v>
      </c>
      <c r="LJZ232" s="664"/>
      <c r="LKA232" s="664"/>
      <c r="LKB232" s="4">
        <v>0</v>
      </c>
      <c r="LKC232" s="664" t="s">
        <v>14</v>
      </c>
      <c r="LKD232" s="664"/>
      <c r="LKE232" s="664"/>
      <c r="LKF232" s="4">
        <v>0</v>
      </c>
      <c r="LKG232" s="664" t="s">
        <v>14</v>
      </c>
      <c r="LKH232" s="664"/>
      <c r="LKI232" s="664"/>
      <c r="LKJ232" s="4">
        <v>0</v>
      </c>
      <c r="LKK232" s="664" t="s">
        <v>14</v>
      </c>
      <c r="LKL232" s="664"/>
      <c r="LKM232" s="664"/>
      <c r="LKN232" s="4">
        <v>0</v>
      </c>
      <c r="LKO232" s="664" t="s">
        <v>14</v>
      </c>
      <c r="LKP232" s="664"/>
      <c r="LKQ232" s="664"/>
      <c r="LKR232" s="4">
        <v>0</v>
      </c>
      <c r="LKS232" s="664" t="s">
        <v>14</v>
      </c>
      <c r="LKT232" s="664"/>
      <c r="LKU232" s="664"/>
      <c r="LKV232" s="4">
        <v>0</v>
      </c>
      <c r="LKW232" s="664" t="s">
        <v>14</v>
      </c>
      <c r="LKX232" s="664"/>
      <c r="LKY232" s="664"/>
      <c r="LKZ232" s="4">
        <v>0</v>
      </c>
      <c r="LLA232" s="664" t="s">
        <v>14</v>
      </c>
      <c r="LLB232" s="664"/>
      <c r="LLC232" s="664"/>
      <c r="LLD232" s="4">
        <v>0</v>
      </c>
      <c r="LLE232" s="664" t="s">
        <v>14</v>
      </c>
      <c r="LLF232" s="664"/>
      <c r="LLG232" s="664"/>
      <c r="LLH232" s="4">
        <v>0</v>
      </c>
      <c r="LLI232" s="664" t="s">
        <v>14</v>
      </c>
      <c r="LLJ232" s="664"/>
      <c r="LLK232" s="664"/>
      <c r="LLL232" s="4">
        <v>0</v>
      </c>
      <c r="LLM232" s="664" t="s">
        <v>14</v>
      </c>
      <c r="LLN232" s="664"/>
      <c r="LLO232" s="664"/>
      <c r="LLP232" s="4">
        <v>0</v>
      </c>
      <c r="LLQ232" s="664" t="s">
        <v>14</v>
      </c>
      <c r="LLR232" s="664"/>
      <c r="LLS232" s="664"/>
      <c r="LLT232" s="4">
        <v>0</v>
      </c>
      <c r="LLU232" s="664" t="s">
        <v>14</v>
      </c>
      <c r="LLV232" s="664"/>
      <c r="LLW232" s="664"/>
      <c r="LLX232" s="4">
        <v>0</v>
      </c>
      <c r="LLY232" s="664" t="s">
        <v>14</v>
      </c>
      <c r="LLZ232" s="664"/>
      <c r="LMA232" s="664"/>
      <c r="LMB232" s="4">
        <v>0</v>
      </c>
      <c r="LMC232" s="664" t="s">
        <v>14</v>
      </c>
      <c r="LMD232" s="664"/>
      <c r="LME232" s="664"/>
      <c r="LMF232" s="4">
        <v>0</v>
      </c>
      <c r="LMG232" s="664" t="s">
        <v>14</v>
      </c>
      <c r="LMH232" s="664"/>
      <c r="LMI232" s="664"/>
      <c r="LMJ232" s="4">
        <v>0</v>
      </c>
      <c r="LMK232" s="664" t="s">
        <v>14</v>
      </c>
      <c r="LML232" s="664"/>
      <c r="LMM232" s="664"/>
      <c r="LMN232" s="4">
        <v>0</v>
      </c>
      <c r="LMO232" s="664" t="s">
        <v>14</v>
      </c>
      <c r="LMP232" s="664"/>
      <c r="LMQ232" s="664"/>
      <c r="LMR232" s="4">
        <v>0</v>
      </c>
      <c r="LMS232" s="664" t="s">
        <v>14</v>
      </c>
      <c r="LMT232" s="664"/>
      <c r="LMU232" s="664"/>
      <c r="LMV232" s="4">
        <v>0</v>
      </c>
      <c r="LMW232" s="664" t="s">
        <v>14</v>
      </c>
      <c r="LMX232" s="664"/>
      <c r="LMY232" s="664"/>
      <c r="LMZ232" s="4">
        <v>0</v>
      </c>
      <c r="LNA232" s="664" t="s">
        <v>14</v>
      </c>
      <c r="LNB232" s="664"/>
      <c r="LNC232" s="664"/>
      <c r="LND232" s="4">
        <v>0</v>
      </c>
      <c r="LNE232" s="664" t="s">
        <v>14</v>
      </c>
      <c r="LNF232" s="664"/>
      <c r="LNG232" s="664"/>
      <c r="LNH232" s="4">
        <v>0</v>
      </c>
      <c r="LNI232" s="664" t="s">
        <v>14</v>
      </c>
      <c r="LNJ232" s="664"/>
      <c r="LNK232" s="664"/>
      <c r="LNL232" s="4">
        <v>0</v>
      </c>
      <c r="LNM232" s="664" t="s">
        <v>14</v>
      </c>
      <c r="LNN232" s="664"/>
      <c r="LNO232" s="664"/>
      <c r="LNP232" s="4">
        <v>0</v>
      </c>
      <c r="LNQ232" s="664" t="s">
        <v>14</v>
      </c>
      <c r="LNR232" s="664"/>
      <c r="LNS232" s="664"/>
      <c r="LNT232" s="4">
        <v>0</v>
      </c>
      <c r="LNU232" s="664" t="s">
        <v>14</v>
      </c>
      <c r="LNV232" s="664"/>
      <c r="LNW232" s="664"/>
      <c r="LNX232" s="4">
        <v>0</v>
      </c>
      <c r="LNY232" s="664" t="s">
        <v>14</v>
      </c>
      <c r="LNZ232" s="664"/>
      <c r="LOA232" s="664"/>
      <c r="LOB232" s="4">
        <v>0</v>
      </c>
      <c r="LOC232" s="664" t="s">
        <v>14</v>
      </c>
      <c r="LOD232" s="664"/>
      <c r="LOE232" s="664"/>
      <c r="LOF232" s="4">
        <v>0</v>
      </c>
      <c r="LOG232" s="664" t="s">
        <v>14</v>
      </c>
      <c r="LOH232" s="664"/>
      <c r="LOI232" s="664"/>
      <c r="LOJ232" s="4">
        <v>0</v>
      </c>
      <c r="LOK232" s="664" t="s">
        <v>14</v>
      </c>
      <c r="LOL232" s="664"/>
      <c r="LOM232" s="664"/>
      <c r="LON232" s="4">
        <v>0</v>
      </c>
      <c r="LOO232" s="664" t="s">
        <v>14</v>
      </c>
      <c r="LOP232" s="664"/>
      <c r="LOQ232" s="664"/>
      <c r="LOR232" s="4">
        <v>0</v>
      </c>
      <c r="LOS232" s="664" t="s">
        <v>14</v>
      </c>
      <c r="LOT232" s="664"/>
      <c r="LOU232" s="664"/>
      <c r="LOV232" s="4">
        <v>0</v>
      </c>
      <c r="LOW232" s="664" t="s">
        <v>14</v>
      </c>
      <c r="LOX232" s="664"/>
      <c r="LOY232" s="664"/>
      <c r="LOZ232" s="4">
        <v>0</v>
      </c>
      <c r="LPA232" s="664" t="s">
        <v>14</v>
      </c>
      <c r="LPB232" s="664"/>
      <c r="LPC232" s="664"/>
      <c r="LPD232" s="4">
        <v>0</v>
      </c>
      <c r="LPE232" s="664" t="s">
        <v>14</v>
      </c>
      <c r="LPF232" s="664"/>
      <c r="LPG232" s="664"/>
      <c r="LPH232" s="4">
        <v>0</v>
      </c>
      <c r="LPI232" s="664" t="s">
        <v>14</v>
      </c>
      <c r="LPJ232" s="664"/>
      <c r="LPK232" s="664"/>
      <c r="LPL232" s="4">
        <v>0</v>
      </c>
      <c r="LPM232" s="664" t="s">
        <v>14</v>
      </c>
      <c r="LPN232" s="664"/>
      <c r="LPO232" s="664"/>
      <c r="LPP232" s="4">
        <v>0</v>
      </c>
      <c r="LPQ232" s="664" t="s">
        <v>14</v>
      </c>
      <c r="LPR232" s="664"/>
      <c r="LPS232" s="664"/>
      <c r="LPT232" s="4">
        <v>0</v>
      </c>
      <c r="LPU232" s="664" t="s">
        <v>14</v>
      </c>
      <c r="LPV232" s="664"/>
      <c r="LPW232" s="664"/>
      <c r="LPX232" s="4">
        <v>0</v>
      </c>
      <c r="LPY232" s="664" t="s">
        <v>14</v>
      </c>
      <c r="LPZ232" s="664"/>
      <c r="LQA232" s="664"/>
      <c r="LQB232" s="4">
        <v>0</v>
      </c>
      <c r="LQC232" s="664" t="s">
        <v>14</v>
      </c>
      <c r="LQD232" s="664"/>
      <c r="LQE232" s="664"/>
      <c r="LQF232" s="4">
        <v>0</v>
      </c>
      <c r="LQG232" s="664" t="s">
        <v>14</v>
      </c>
      <c r="LQH232" s="664"/>
      <c r="LQI232" s="664"/>
      <c r="LQJ232" s="4">
        <v>0</v>
      </c>
      <c r="LQK232" s="664" t="s">
        <v>14</v>
      </c>
      <c r="LQL232" s="664"/>
      <c r="LQM232" s="664"/>
      <c r="LQN232" s="4">
        <v>0</v>
      </c>
      <c r="LQO232" s="664" t="s">
        <v>14</v>
      </c>
      <c r="LQP232" s="664"/>
      <c r="LQQ232" s="664"/>
      <c r="LQR232" s="4">
        <v>0</v>
      </c>
      <c r="LQS232" s="664" t="s">
        <v>14</v>
      </c>
      <c r="LQT232" s="664"/>
      <c r="LQU232" s="664"/>
      <c r="LQV232" s="4">
        <v>0</v>
      </c>
      <c r="LQW232" s="664" t="s">
        <v>14</v>
      </c>
      <c r="LQX232" s="664"/>
      <c r="LQY232" s="664"/>
      <c r="LQZ232" s="4">
        <v>0</v>
      </c>
      <c r="LRA232" s="664" t="s">
        <v>14</v>
      </c>
      <c r="LRB232" s="664"/>
      <c r="LRC232" s="664"/>
      <c r="LRD232" s="4">
        <v>0</v>
      </c>
      <c r="LRE232" s="664" t="s">
        <v>14</v>
      </c>
      <c r="LRF232" s="664"/>
      <c r="LRG232" s="664"/>
      <c r="LRH232" s="4">
        <v>0</v>
      </c>
      <c r="LRI232" s="664" t="s">
        <v>14</v>
      </c>
      <c r="LRJ232" s="664"/>
      <c r="LRK232" s="664"/>
      <c r="LRL232" s="4">
        <v>0</v>
      </c>
      <c r="LRM232" s="664" t="s">
        <v>14</v>
      </c>
      <c r="LRN232" s="664"/>
      <c r="LRO232" s="664"/>
      <c r="LRP232" s="4">
        <v>0</v>
      </c>
      <c r="LRQ232" s="664" t="s">
        <v>14</v>
      </c>
      <c r="LRR232" s="664"/>
      <c r="LRS232" s="664"/>
      <c r="LRT232" s="4">
        <v>0</v>
      </c>
      <c r="LRU232" s="664" t="s">
        <v>14</v>
      </c>
      <c r="LRV232" s="664"/>
      <c r="LRW232" s="664"/>
      <c r="LRX232" s="4">
        <v>0</v>
      </c>
      <c r="LRY232" s="664" t="s">
        <v>14</v>
      </c>
      <c r="LRZ232" s="664"/>
      <c r="LSA232" s="664"/>
      <c r="LSB232" s="4">
        <v>0</v>
      </c>
      <c r="LSC232" s="664" t="s">
        <v>14</v>
      </c>
      <c r="LSD232" s="664"/>
      <c r="LSE232" s="664"/>
      <c r="LSF232" s="4">
        <v>0</v>
      </c>
      <c r="LSG232" s="664" t="s">
        <v>14</v>
      </c>
      <c r="LSH232" s="664"/>
      <c r="LSI232" s="664"/>
      <c r="LSJ232" s="4">
        <v>0</v>
      </c>
      <c r="LSK232" s="664" t="s">
        <v>14</v>
      </c>
      <c r="LSL232" s="664"/>
      <c r="LSM232" s="664"/>
      <c r="LSN232" s="4">
        <v>0</v>
      </c>
      <c r="LSO232" s="664" t="s">
        <v>14</v>
      </c>
      <c r="LSP232" s="664"/>
      <c r="LSQ232" s="664"/>
      <c r="LSR232" s="4">
        <v>0</v>
      </c>
      <c r="LSS232" s="664" t="s">
        <v>14</v>
      </c>
      <c r="LST232" s="664"/>
      <c r="LSU232" s="664"/>
      <c r="LSV232" s="4">
        <v>0</v>
      </c>
      <c r="LSW232" s="664" t="s">
        <v>14</v>
      </c>
      <c r="LSX232" s="664"/>
      <c r="LSY232" s="664"/>
      <c r="LSZ232" s="4">
        <v>0</v>
      </c>
      <c r="LTA232" s="664" t="s">
        <v>14</v>
      </c>
      <c r="LTB232" s="664"/>
      <c r="LTC232" s="664"/>
      <c r="LTD232" s="4">
        <v>0</v>
      </c>
      <c r="LTE232" s="664" t="s">
        <v>14</v>
      </c>
      <c r="LTF232" s="664"/>
      <c r="LTG232" s="664"/>
      <c r="LTH232" s="4">
        <v>0</v>
      </c>
      <c r="LTI232" s="664" t="s">
        <v>14</v>
      </c>
      <c r="LTJ232" s="664"/>
      <c r="LTK232" s="664"/>
      <c r="LTL232" s="4">
        <v>0</v>
      </c>
      <c r="LTM232" s="664" t="s">
        <v>14</v>
      </c>
      <c r="LTN232" s="664"/>
      <c r="LTO232" s="664"/>
      <c r="LTP232" s="4">
        <v>0</v>
      </c>
      <c r="LTQ232" s="664" t="s">
        <v>14</v>
      </c>
      <c r="LTR232" s="664"/>
      <c r="LTS232" s="664"/>
      <c r="LTT232" s="4">
        <v>0</v>
      </c>
      <c r="LTU232" s="664" t="s">
        <v>14</v>
      </c>
      <c r="LTV232" s="664"/>
      <c r="LTW232" s="664"/>
      <c r="LTX232" s="4">
        <v>0</v>
      </c>
      <c r="LTY232" s="664" t="s">
        <v>14</v>
      </c>
      <c r="LTZ232" s="664"/>
      <c r="LUA232" s="664"/>
      <c r="LUB232" s="4">
        <v>0</v>
      </c>
      <c r="LUC232" s="664" t="s">
        <v>14</v>
      </c>
      <c r="LUD232" s="664"/>
      <c r="LUE232" s="664"/>
      <c r="LUF232" s="4">
        <v>0</v>
      </c>
      <c r="LUG232" s="664" t="s">
        <v>14</v>
      </c>
      <c r="LUH232" s="664"/>
      <c r="LUI232" s="664"/>
      <c r="LUJ232" s="4">
        <v>0</v>
      </c>
      <c r="LUK232" s="664" t="s">
        <v>14</v>
      </c>
      <c r="LUL232" s="664"/>
      <c r="LUM232" s="664"/>
      <c r="LUN232" s="4">
        <v>0</v>
      </c>
      <c r="LUO232" s="664" t="s">
        <v>14</v>
      </c>
      <c r="LUP232" s="664"/>
      <c r="LUQ232" s="664"/>
      <c r="LUR232" s="4">
        <v>0</v>
      </c>
      <c r="LUS232" s="664" t="s">
        <v>14</v>
      </c>
      <c r="LUT232" s="664"/>
      <c r="LUU232" s="664"/>
      <c r="LUV232" s="4">
        <v>0</v>
      </c>
      <c r="LUW232" s="664" t="s">
        <v>14</v>
      </c>
      <c r="LUX232" s="664"/>
      <c r="LUY232" s="664"/>
      <c r="LUZ232" s="4">
        <v>0</v>
      </c>
      <c r="LVA232" s="664" t="s">
        <v>14</v>
      </c>
      <c r="LVB232" s="664"/>
      <c r="LVC232" s="664"/>
      <c r="LVD232" s="4">
        <v>0</v>
      </c>
      <c r="LVE232" s="664" t="s">
        <v>14</v>
      </c>
      <c r="LVF232" s="664"/>
      <c r="LVG232" s="664"/>
      <c r="LVH232" s="4">
        <v>0</v>
      </c>
      <c r="LVI232" s="664" t="s">
        <v>14</v>
      </c>
      <c r="LVJ232" s="664"/>
      <c r="LVK232" s="664"/>
      <c r="LVL232" s="4">
        <v>0</v>
      </c>
      <c r="LVM232" s="664" t="s">
        <v>14</v>
      </c>
      <c r="LVN232" s="664"/>
      <c r="LVO232" s="664"/>
      <c r="LVP232" s="4">
        <v>0</v>
      </c>
      <c r="LVQ232" s="664" t="s">
        <v>14</v>
      </c>
      <c r="LVR232" s="664"/>
      <c r="LVS232" s="664"/>
      <c r="LVT232" s="4">
        <v>0</v>
      </c>
      <c r="LVU232" s="664" t="s">
        <v>14</v>
      </c>
      <c r="LVV232" s="664"/>
      <c r="LVW232" s="664"/>
      <c r="LVX232" s="4">
        <v>0</v>
      </c>
      <c r="LVY232" s="664" t="s">
        <v>14</v>
      </c>
      <c r="LVZ232" s="664"/>
      <c r="LWA232" s="664"/>
      <c r="LWB232" s="4">
        <v>0</v>
      </c>
      <c r="LWC232" s="664" t="s">
        <v>14</v>
      </c>
      <c r="LWD232" s="664"/>
      <c r="LWE232" s="664"/>
      <c r="LWF232" s="4">
        <v>0</v>
      </c>
      <c r="LWG232" s="664" t="s">
        <v>14</v>
      </c>
      <c r="LWH232" s="664"/>
      <c r="LWI232" s="664"/>
      <c r="LWJ232" s="4">
        <v>0</v>
      </c>
      <c r="LWK232" s="664" t="s">
        <v>14</v>
      </c>
      <c r="LWL232" s="664"/>
      <c r="LWM232" s="664"/>
      <c r="LWN232" s="4">
        <v>0</v>
      </c>
      <c r="LWO232" s="664" t="s">
        <v>14</v>
      </c>
      <c r="LWP232" s="664"/>
      <c r="LWQ232" s="664"/>
      <c r="LWR232" s="4">
        <v>0</v>
      </c>
      <c r="LWS232" s="664" t="s">
        <v>14</v>
      </c>
      <c r="LWT232" s="664"/>
      <c r="LWU232" s="664"/>
      <c r="LWV232" s="4">
        <v>0</v>
      </c>
      <c r="LWW232" s="664" t="s">
        <v>14</v>
      </c>
      <c r="LWX232" s="664"/>
      <c r="LWY232" s="664"/>
      <c r="LWZ232" s="4">
        <v>0</v>
      </c>
      <c r="LXA232" s="664" t="s">
        <v>14</v>
      </c>
      <c r="LXB232" s="664"/>
      <c r="LXC232" s="664"/>
      <c r="LXD232" s="4">
        <v>0</v>
      </c>
      <c r="LXE232" s="664" t="s">
        <v>14</v>
      </c>
      <c r="LXF232" s="664"/>
      <c r="LXG232" s="664"/>
      <c r="LXH232" s="4">
        <v>0</v>
      </c>
      <c r="LXI232" s="664" t="s">
        <v>14</v>
      </c>
      <c r="LXJ232" s="664"/>
      <c r="LXK232" s="664"/>
      <c r="LXL232" s="4">
        <v>0</v>
      </c>
      <c r="LXM232" s="664" t="s">
        <v>14</v>
      </c>
      <c r="LXN232" s="664"/>
      <c r="LXO232" s="664"/>
      <c r="LXP232" s="4">
        <v>0</v>
      </c>
      <c r="LXQ232" s="664" t="s">
        <v>14</v>
      </c>
      <c r="LXR232" s="664"/>
      <c r="LXS232" s="664"/>
      <c r="LXT232" s="4">
        <v>0</v>
      </c>
      <c r="LXU232" s="664" t="s">
        <v>14</v>
      </c>
      <c r="LXV232" s="664"/>
      <c r="LXW232" s="664"/>
      <c r="LXX232" s="4">
        <v>0</v>
      </c>
      <c r="LXY232" s="664" t="s">
        <v>14</v>
      </c>
      <c r="LXZ232" s="664"/>
      <c r="LYA232" s="664"/>
      <c r="LYB232" s="4">
        <v>0</v>
      </c>
      <c r="LYC232" s="664" t="s">
        <v>14</v>
      </c>
      <c r="LYD232" s="664"/>
      <c r="LYE232" s="664"/>
      <c r="LYF232" s="4">
        <v>0</v>
      </c>
      <c r="LYG232" s="664" t="s">
        <v>14</v>
      </c>
      <c r="LYH232" s="664"/>
      <c r="LYI232" s="664"/>
      <c r="LYJ232" s="4">
        <v>0</v>
      </c>
      <c r="LYK232" s="664" t="s">
        <v>14</v>
      </c>
      <c r="LYL232" s="664"/>
      <c r="LYM232" s="664"/>
      <c r="LYN232" s="4">
        <v>0</v>
      </c>
      <c r="LYO232" s="664" t="s">
        <v>14</v>
      </c>
      <c r="LYP232" s="664"/>
      <c r="LYQ232" s="664"/>
      <c r="LYR232" s="4">
        <v>0</v>
      </c>
      <c r="LYS232" s="664" t="s">
        <v>14</v>
      </c>
      <c r="LYT232" s="664"/>
      <c r="LYU232" s="664"/>
      <c r="LYV232" s="4">
        <v>0</v>
      </c>
      <c r="LYW232" s="664" t="s">
        <v>14</v>
      </c>
      <c r="LYX232" s="664"/>
      <c r="LYY232" s="664"/>
      <c r="LYZ232" s="4">
        <v>0</v>
      </c>
      <c r="LZA232" s="664" t="s">
        <v>14</v>
      </c>
      <c r="LZB232" s="664"/>
      <c r="LZC232" s="664"/>
      <c r="LZD232" s="4">
        <v>0</v>
      </c>
      <c r="LZE232" s="664" t="s">
        <v>14</v>
      </c>
      <c r="LZF232" s="664"/>
      <c r="LZG232" s="664"/>
      <c r="LZH232" s="4">
        <v>0</v>
      </c>
      <c r="LZI232" s="664" t="s">
        <v>14</v>
      </c>
      <c r="LZJ232" s="664"/>
      <c r="LZK232" s="664"/>
      <c r="LZL232" s="4">
        <v>0</v>
      </c>
      <c r="LZM232" s="664" t="s">
        <v>14</v>
      </c>
      <c r="LZN232" s="664"/>
      <c r="LZO232" s="664"/>
      <c r="LZP232" s="4">
        <v>0</v>
      </c>
      <c r="LZQ232" s="664" t="s">
        <v>14</v>
      </c>
      <c r="LZR232" s="664"/>
      <c r="LZS232" s="664"/>
      <c r="LZT232" s="4">
        <v>0</v>
      </c>
      <c r="LZU232" s="664" t="s">
        <v>14</v>
      </c>
      <c r="LZV232" s="664"/>
      <c r="LZW232" s="664"/>
      <c r="LZX232" s="4">
        <v>0</v>
      </c>
      <c r="LZY232" s="664" t="s">
        <v>14</v>
      </c>
      <c r="LZZ232" s="664"/>
      <c r="MAA232" s="664"/>
      <c r="MAB232" s="4">
        <v>0</v>
      </c>
      <c r="MAC232" s="664" t="s">
        <v>14</v>
      </c>
      <c r="MAD232" s="664"/>
      <c r="MAE232" s="664"/>
      <c r="MAF232" s="4">
        <v>0</v>
      </c>
      <c r="MAG232" s="664" t="s">
        <v>14</v>
      </c>
      <c r="MAH232" s="664"/>
      <c r="MAI232" s="664"/>
      <c r="MAJ232" s="4">
        <v>0</v>
      </c>
      <c r="MAK232" s="664" t="s">
        <v>14</v>
      </c>
      <c r="MAL232" s="664"/>
      <c r="MAM232" s="664"/>
      <c r="MAN232" s="4">
        <v>0</v>
      </c>
      <c r="MAO232" s="664" t="s">
        <v>14</v>
      </c>
      <c r="MAP232" s="664"/>
      <c r="MAQ232" s="664"/>
      <c r="MAR232" s="4">
        <v>0</v>
      </c>
      <c r="MAS232" s="664" t="s">
        <v>14</v>
      </c>
      <c r="MAT232" s="664"/>
      <c r="MAU232" s="664"/>
      <c r="MAV232" s="4">
        <v>0</v>
      </c>
      <c r="MAW232" s="664" t="s">
        <v>14</v>
      </c>
      <c r="MAX232" s="664"/>
      <c r="MAY232" s="664"/>
      <c r="MAZ232" s="4">
        <v>0</v>
      </c>
      <c r="MBA232" s="664" t="s">
        <v>14</v>
      </c>
      <c r="MBB232" s="664"/>
      <c r="MBC232" s="664"/>
      <c r="MBD232" s="4">
        <v>0</v>
      </c>
      <c r="MBE232" s="664" t="s">
        <v>14</v>
      </c>
      <c r="MBF232" s="664"/>
      <c r="MBG232" s="664"/>
      <c r="MBH232" s="4">
        <v>0</v>
      </c>
      <c r="MBI232" s="664" t="s">
        <v>14</v>
      </c>
      <c r="MBJ232" s="664"/>
      <c r="MBK232" s="664"/>
      <c r="MBL232" s="4">
        <v>0</v>
      </c>
      <c r="MBM232" s="664" t="s">
        <v>14</v>
      </c>
      <c r="MBN232" s="664"/>
      <c r="MBO232" s="664"/>
      <c r="MBP232" s="4">
        <v>0</v>
      </c>
      <c r="MBQ232" s="664" t="s">
        <v>14</v>
      </c>
      <c r="MBR232" s="664"/>
      <c r="MBS232" s="664"/>
      <c r="MBT232" s="4">
        <v>0</v>
      </c>
      <c r="MBU232" s="664" t="s">
        <v>14</v>
      </c>
      <c r="MBV232" s="664"/>
      <c r="MBW232" s="664"/>
      <c r="MBX232" s="4">
        <v>0</v>
      </c>
      <c r="MBY232" s="664" t="s">
        <v>14</v>
      </c>
      <c r="MBZ232" s="664"/>
      <c r="MCA232" s="664"/>
      <c r="MCB232" s="4">
        <v>0</v>
      </c>
      <c r="MCC232" s="664" t="s">
        <v>14</v>
      </c>
      <c r="MCD232" s="664"/>
      <c r="MCE232" s="664"/>
      <c r="MCF232" s="4">
        <v>0</v>
      </c>
      <c r="MCG232" s="664" t="s">
        <v>14</v>
      </c>
      <c r="MCH232" s="664"/>
      <c r="MCI232" s="664"/>
      <c r="MCJ232" s="4">
        <v>0</v>
      </c>
      <c r="MCK232" s="664" t="s">
        <v>14</v>
      </c>
      <c r="MCL232" s="664"/>
      <c r="MCM232" s="664"/>
      <c r="MCN232" s="4">
        <v>0</v>
      </c>
      <c r="MCO232" s="664" t="s">
        <v>14</v>
      </c>
      <c r="MCP232" s="664"/>
      <c r="MCQ232" s="664"/>
      <c r="MCR232" s="4">
        <v>0</v>
      </c>
      <c r="MCS232" s="664" t="s">
        <v>14</v>
      </c>
      <c r="MCT232" s="664"/>
      <c r="MCU232" s="664"/>
      <c r="MCV232" s="4">
        <v>0</v>
      </c>
      <c r="MCW232" s="664" t="s">
        <v>14</v>
      </c>
      <c r="MCX232" s="664"/>
      <c r="MCY232" s="664"/>
      <c r="MCZ232" s="4">
        <v>0</v>
      </c>
      <c r="MDA232" s="664" t="s">
        <v>14</v>
      </c>
      <c r="MDB232" s="664"/>
      <c r="MDC232" s="664"/>
      <c r="MDD232" s="4">
        <v>0</v>
      </c>
      <c r="MDE232" s="664" t="s">
        <v>14</v>
      </c>
      <c r="MDF232" s="664"/>
      <c r="MDG232" s="664"/>
      <c r="MDH232" s="4">
        <v>0</v>
      </c>
      <c r="MDI232" s="664" t="s">
        <v>14</v>
      </c>
      <c r="MDJ232" s="664"/>
      <c r="MDK232" s="664"/>
      <c r="MDL232" s="4">
        <v>0</v>
      </c>
      <c r="MDM232" s="664" t="s">
        <v>14</v>
      </c>
      <c r="MDN232" s="664"/>
      <c r="MDO232" s="664"/>
      <c r="MDP232" s="4">
        <v>0</v>
      </c>
      <c r="MDQ232" s="664" t="s">
        <v>14</v>
      </c>
      <c r="MDR232" s="664"/>
      <c r="MDS232" s="664"/>
      <c r="MDT232" s="4">
        <v>0</v>
      </c>
      <c r="MDU232" s="664" t="s">
        <v>14</v>
      </c>
      <c r="MDV232" s="664"/>
      <c r="MDW232" s="664"/>
      <c r="MDX232" s="4">
        <v>0</v>
      </c>
      <c r="MDY232" s="664" t="s">
        <v>14</v>
      </c>
      <c r="MDZ232" s="664"/>
      <c r="MEA232" s="664"/>
      <c r="MEB232" s="4">
        <v>0</v>
      </c>
      <c r="MEC232" s="664" t="s">
        <v>14</v>
      </c>
      <c r="MED232" s="664"/>
      <c r="MEE232" s="664"/>
      <c r="MEF232" s="4">
        <v>0</v>
      </c>
      <c r="MEG232" s="664" t="s">
        <v>14</v>
      </c>
      <c r="MEH232" s="664"/>
      <c r="MEI232" s="664"/>
      <c r="MEJ232" s="4">
        <v>0</v>
      </c>
      <c r="MEK232" s="664" t="s">
        <v>14</v>
      </c>
      <c r="MEL232" s="664"/>
      <c r="MEM232" s="664"/>
      <c r="MEN232" s="4">
        <v>0</v>
      </c>
      <c r="MEO232" s="664" t="s">
        <v>14</v>
      </c>
      <c r="MEP232" s="664"/>
      <c r="MEQ232" s="664"/>
      <c r="MER232" s="4">
        <v>0</v>
      </c>
      <c r="MES232" s="664" t="s">
        <v>14</v>
      </c>
      <c r="MET232" s="664"/>
      <c r="MEU232" s="664"/>
      <c r="MEV232" s="4">
        <v>0</v>
      </c>
      <c r="MEW232" s="664" t="s">
        <v>14</v>
      </c>
      <c r="MEX232" s="664"/>
      <c r="MEY232" s="664"/>
      <c r="MEZ232" s="4">
        <v>0</v>
      </c>
      <c r="MFA232" s="664" t="s">
        <v>14</v>
      </c>
      <c r="MFB232" s="664"/>
      <c r="MFC232" s="664"/>
      <c r="MFD232" s="4">
        <v>0</v>
      </c>
      <c r="MFE232" s="664" t="s">
        <v>14</v>
      </c>
      <c r="MFF232" s="664"/>
      <c r="MFG232" s="664"/>
      <c r="MFH232" s="4">
        <v>0</v>
      </c>
      <c r="MFI232" s="664" t="s">
        <v>14</v>
      </c>
      <c r="MFJ232" s="664"/>
      <c r="MFK232" s="664"/>
      <c r="MFL232" s="4">
        <v>0</v>
      </c>
      <c r="MFM232" s="664" t="s">
        <v>14</v>
      </c>
      <c r="MFN232" s="664"/>
      <c r="MFO232" s="664"/>
      <c r="MFP232" s="4">
        <v>0</v>
      </c>
      <c r="MFQ232" s="664" t="s">
        <v>14</v>
      </c>
      <c r="MFR232" s="664"/>
      <c r="MFS232" s="664"/>
      <c r="MFT232" s="4">
        <v>0</v>
      </c>
      <c r="MFU232" s="664" t="s">
        <v>14</v>
      </c>
      <c r="MFV232" s="664"/>
      <c r="MFW232" s="664"/>
      <c r="MFX232" s="4">
        <v>0</v>
      </c>
      <c r="MFY232" s="664" t="s">
        <v>14</v>
      </c>
      <c r="MFZ232" s="664"/>
      <c r="MGA232" s="664"/>
      <c r="MGB232" s="4">
        <v>0</v>
      </c>
      <c r="MGC232" s="664" t="s">
        <v>14</v>
      </c>
      <c r="MGD232" s="664"/>
      <c r="MGE232" s="664"/>
      <c r="MGF232" s="4">
        <v>0</v>
      </c>
      <c r="MGG232" s="664" t="s">
        <v>14</v>
      </c>
      <c r="MGH232" s="664"/>
      <c r="MGI232" s="664"/>
      <c r="MGJ232" s="4">
        <v>0</v>
      </c>
      <c r="MGK232" s="664" t="s">
        <v>14</v>
      </c>
      <c r="MGL232" s="664"/>
      <c r="MGM232" s="664"/>
      <c r="MGN232" s="4">
        <v>0</v>
      </c>
      <c r="MGO232" s="664" t="s">
        <v>14</v>
      </c>
      <c r="MGP232" s="664"/>
      <c r="MGQ232" s="664"/>
      <c r="MGR232" s="4">
        <v>0</v>
      </c>
      <c r="MGS232" s="664" t="s">
        <v>14</v>
      </c>
      <c r="MGT232" s="664"/>
      <c r="MGU232" s="664"/>
      <c r="MGV232" s="4">
        <v>0</v>
      </c>
      <c r="MGW232" s="664" t="s">
        <v>14</v>
      </c>
      <c r="MGX232" s="664"/>
      <c r="MGY232" s="664"/>
      <c r="MGZ232" s="4">
        <v>0</v>
      </c>
      <c r="MHA232" s="664" t="s">
        <v>14</v>
      </c>
      <c r="MHB232" s="664"/>
      <c r="MHC232" s="664"/>
      <c r="MHD232" s="4">
        <v>0</v>
      </c>
      <c r="MHE232" s="664" t="s">
        <v>14</v>
      </c>
      <c r="MHF232" s="664"/>
      <c r="MHG232" s="664"/>
      <c r="MHH232" s="4">
        <v>0</v>
      </c>
      <c r="MHI232" s="664" t="s">
        <v>14</v>
      </c>
      <c r="MHJ232" s="664"/>
      <c r="MHK232" s="664"/>
      <c r="MHL232" s="4">
        <v>0</v>
      </c>
      <c r="MHM232" s="664" t="s">
        <v>14</v>
      </c>
      <c r="MHN232" s="664"/>
      <c r="MHO232" s="664"/>
      <c r="MHP232" s="4">
        <v>0</v>
      </c>
      <c r="MHQ232" s="664" t="s">
        <v>14</v>
      </c>
      <c r="MHR232" s="664"/>
      <c r="MHS232" s="664"/>
      <c r="MHT232" s="4">
        <v>0</v>
      </c>
      <c r="MHU232" s="664" t="s">
        <v>14</v>
      </c>
      <c r="MHV232" s="664"/>
      <c r="MHW232" s="664"/>
      <c r="MHX232" s="4">
        <v>0</v>
      </c>
      <c r="MHY232" s="664" t="s">
        <v>14</v>
      </c>
      <c r="MHZ232" s="664"/>
      <c r="MIA232" s="664"/>
      <c r="MIB232" s="4">
        <v>0</v>
      </c>
      <c r="MIC232" s="664" t="s">
        <v>14</v>
      </c>
      <c r="MID232" s="664"/>
      <c r="MIE232" s="664"/>
      <c r="MIF232" s="4">
        <v>0</v>
      </c>
      <c r="MIG232" s="664" t="s">
        <v>14</v>
      </c>
      <c r="MIH232" s="664"/>
      <c r="MII232" s="664"/>
      <c r="MIJ232" s="4">
        <v>0</v>
      </c>
      <c r="MIK232" s="664" t="s">
        <v>14</v>
      </c>
      <c r="MIL232" s="664"/>
      <c r="MIM232" s="664"/>
      <c r="MIN232" s="4">
        <v>0</v>
      </c>
      <c r="MIO232" s="664" t="s">
        <v>14</v>
      </c>
      <c r="MIP232" s="664"/>
      <c r="MIQ232" s="664"/>
      <c r="MIR232" s="4">
        <v>0</v>
      </c>
      <c r="MIS232" s="664" t="s">
        <v>14</v>
      </c>
      <c r="MIT232" s="664"/>
      <c r="MIU232" s="664"/>
      <c r="MIV232" s="4">
        <v>0</v>
      </c>
      <c r="MIW232" s="664" t="s">
        <v>14</v>
      </c>
      <c r="MIX232" s="664"/>
      <c r="MIY232" s="664"/>
      <c r="MIZ232" s="4">
        <v>0</v>
      </c>
      <c r="MJA232" s="664" t="s">
        <v>14</v>
      </c>
      <c r="MJB232" s="664"/>
      <c r="MJC232" s="664"/>
      <c r="MJD232" s="4">
        <v>0</v>
      </c>
      <c r="MJE232" s="664" t="s">
        <v>14</v>
      </c>
      <c r="MJF232" s="664"/>
      <c r="MJG232" s="664"/>
      <c r="MJH232" s="4">
        <v>0</v>
      </c>
      <c r="MJI232" s="664" t="s">
        <v>14</v>
      </c>
      <c r="MJJ232" s="664"/>
      <c r="MJK232" s="664"/>
      <c r="MJL232" s="4">
        <v>0</v>
      </c>
      <c r="MJM232" s="664" t="s">
        <v>14</v>
      </c>
      <c r="MJN232" s="664"/>
      <c r="MJO232" s="664"/>
      <c r="MJP232" s="4">
        <v>0</v>
      </c>
      <c r="MJQ232" s="664" t="s">
        <v>14</v>
      </c>
      <c r="MJR232" s="664"/>
      <c r="MJS232" s="664"/>
      <c r="MJT232" s="4">
        <v>0</v>
      </c>
      <c r="MJU232" s="664" t="s">
        <v>14</v>
      </c>
      <c r="MJV232" s="664"/>
      <c r="MJW232" s="664"/>
      <c r="MJX232" s="4">
        <v>0</v>
      </c>
      <c r="MJY232" s="664" t="s">
        <v>14</v>
      </c>
      <c r="MJZ232" s="664"/>
      <c r="MKA232" s="664"/>
      <c r="MKB232" s="4">
        <v>0</v>
      </c>
      <c r="MKC232" s="664" t="s">
        <v>14</v>
      </c>
      <c r="MKD232" s="664"/>
      <c r="MKE232" s="664"/>
      <c r="MKF232" s="4">
        <v>0</v>
      </c>
      <c r="MKG232" s="664" t="s">
        <v>14</v>
      </c>
      <c r="MKH232" s="664"/>
      <c r="MKI232" s="664"/>
      <c r="MKJ232" s="4">
        <v>0</v>
      </c>
      <c r="MKK232" s="664" t="s">
        <v>14</v>
      </c>
      <c r="MKL232" s="664"/>
      <c r="MKM232" s="664"/>
      <c r="MKN232" s="4">
        <v>0</v>
      </c>
      <c r="MKO232" s="664" t="s">
        <v>14</v>
      </c>
      <c r="MKP232" s="664"/>
      <c r="MKQ232" s="664"/>
      <c r="MKR232" s="4">
        <v>0</v>
      </c>
      <c r="MKS232" s="664" t="s">
        <v>14</v>
      </c>
      <c r="MKT232" s="664"/>
      <c r="MKU232" s="664"/>
      <c r="MKV232" s="4">
        <v>0</v>
      </c>
      <c r="MKW232" s="664" t="s">
        <v>14</v>
      </c>
      <c r="MKX232" s="664"/>
      <c r="MKY232" s="664"/>
      <c r="MKZ232" s="4">
        <v>0</v>
      </c>
      <c r="MLA232" s="664" t="s">
        <v>14</v>
      </c>
      <c r="MLB232" s="664"/>
      <c r="MLC232" s="664"/>
      <c r="MLD232" s="4">
        <v>0</v>
      </c>
      <c r="MLE232" s="664" t="s">
        <v>14</v>
      </c>
      <c r="MLF232" s="664"/>
      <c r="MLG232" s="664"/>
      <c r="MLH232" s="4">
        <v>0</v>
      </c>
      <c r="MLI232" s="664" t="s">
        <v>14</v>
      </c>
      <c r="MLJ232" s="664"/>
      <c r="MLK232" s="664"/>
      <c r="MLL232" s="4">
        <v>0</v>
      </c>
      <c r="MLM232" s="664" t="s">
        <v>14</v>
      </c>
      <c r="MLN232" s="664"/>
      <c r="MLO232" s="664"/>
      <c r="MLP232" s="4">
        <v>0</v>
      </c>
      <c r="MLQ232" s="664" t="s">
        <v>14</v>
      </c>
      <c r="MLR232" s="664"/>
      <c r="MLS232" s="664"/>
      <c r="MLT232" s="4">
        <v>0</v>
      </c>
      <c r="MLU232" s="664" t="s">
        <v>14</v>
      </c>
      <c r="MLV232" s="664"/>
      <c r="MLW232" s="664"/>
      <c r="MLX232" s="4">
        <v>0</v>
      </c>
      <c r="MLY232" s="664" t="s">
        <v>14</v>
      </c>
      <c r="MLZ232" s="664"/>
      <c r="MMA232" s="664"/>
      <c r="MMB232" s="4">
        <v>0</v>
      </c>
      <c r="MMC232" s="664" t="s">
        <v>14</v>
      </c>
      <c r="MMD232" s="664"/>
      <c r="MME232" s="664"/>
      <c r="MMF232" s="4">
        <v>0</v>
      </c>
      <c r="MMG232" s="664" t="s">
        <v>14</v>
      </c>
      <c r="MMH232" s="664"/>
      <c r="MMI232" s="664"/>
      <c r="MMJ232" s="4">
        <v>0</v>
      </c>
      <c r="MMK232" s="664" t="s">
        <v>14</v>
      </c>
      <c r="MML232" s="664"/>
      <c r="MMM232" s="664"/>
      <c r="MMN232" s="4">
        <v>0</v>
      </c>
      <c r="MMO232" s="664" t="s">
        <v>14</v>
      </c>
      <c r="MMP232" s="664"/>
      <c r="MMQ232" s="664"/>
      <c r="MMR232" s="4">
        <v>0</v>
      </c>
      <c r="MMS232" s="664" t="s">
        <v>14</v>
      </c>
      <c r="MMT232" s="664"/>
      <c r="MMU232" s="664"/>
      <c r="MMV232" s="4">
        <v>0</v>
      </c>
      <c r="MMW232" s="664" t="s">
        <v>14</v>
      </c>
      <c r="MMX232" s="664"/>
      <c r="MMY232" s="664"/>
      <c r="MMZ232" s="4">
        <v>0</v>
      </c>
      <c r="MNA232" s="664" t="s">
        <v>14</v>
      </c>
      <c r="MNB232" s="664"/>
      <c r="MNC232" s="664"/>
      <c r="MND232" s="4">
        <v>0</v>
      </c>
      <c r="MNE232" s="664" t="s">
        <v>14</v>
      </c>
      <c r="MNF232" s="664"/>
      <c r="MNG232" s="664"/>
      <c r="MNH232" s="4">
        <v>0</v>
      </c>
      <c r="MNI232" s="664" t="s">
        <v>14</v>
      </c>
      <c r="MNJ232" s="664"/>
      <c r="MNK232" s="664"/>
      <c r="MNL232" s="4">
        <v>0</v>
      </c>
      <c r="MNM232" s="664" t="s">
        <v>14</v>
      </c>
      <c r="MNN232" s="664"/>
      <c r="MNO232" s="664"/>
      <c r="MNP232" s="4">
        <v>0</v>
      </c>
      <c r="MNQ232" s="664" t="s">
        <v>14</v>
      </c>
      <c r="MNR232" s="664"/>
      <c r="MNS232" s="664"/>
      <c r="MNT232" s="4">
        <v>0</v>
      </c>
      <c r="MNU232" s="664" t="s">
        <v>14</v>
      </c>
      <c r="MNV232" s="664"/>
      <c r="MNW232" s="664"/>
      <c r="MNX232" s="4">
        <v>0</v>
      </c>
      <c r="MNY232" s="664" t="s">
        <v>14</v>
      </c>
      <c r="MNZ232" s="664"/>
      <c r="MOA232" s="664"/>
      <c r="MOB232" s="4">
        <v>0</v>
      </c>
      <c r="MOC232" s="664" t="s">
        <v>14</v>
      </c>
      <c r="MOD232" s="664"/>
      <c r="MOE232" s="664"/>
      <c r="MOF232" s="4">
        <v>0</v>
      </c>
      <c r="MOG232" s="664" t="s">
        <v>14</v>
      </c>
      <c r="MOH232" s="664"/>
      <c r="MOI232" s="664"/>
      <c r="MOJ232" s="4">
        <v>0</v>
      </c>
      <c r="MOK232" s="664" t="s">
        <v>14</v>
      </c>
      <c r="MOL232" s="664"/>
      <c r="MOM232" s="664"/>
      <c r="MON232" s="4">
        <v>0</v>
      </c>
      <c r="MOO232" s="664" t="s">
        <v>14</v>
      </c>
      <c r="MOP232" s="664"/>
      <c r="MOQ232" s="664"/>
      <c r="MOR232" s="4">
        <v>0</v>
      </c>
      <c r="MOS232" s="664" t="s">
        <v>14</v>
      </c>
      <c r="MOT232" s="664"/>
      <c r="MOU232" s="664"/>
      <c r="MOV232" s="4">
        <v>0</v>
      </c>
      <c r="MOW232" s="664" t="s">
        <v>14</v>
      </c>
      <c r="MOX232" s="664"/>
      <c r="MOY232" s="664"/>
      <c r="MOZ232" s="4">
        <v>0</v>
      </c>
      <c r="MPA232" s="664" t="s">
        <v>14</v>
      </c>
      <c r="MPB232" s="664"/>
      <c r="MPC232" s="664"/>
      <c r="MPD232" s="4">
        <v>0</v>
      </c>
      <c r="MPE232" s="664" t="s">
        <v>14</v>
      </c>
      <c r="MPF232" s="664"/>
      <c r="MPG232" s="664"/>
      <c r="MPH232" s="4">
        <v>0</v>
      </c>
      <c r="MPI232" s="664" t="s">
        <v>14</v>
      </c>
      <c r="MPJ232" s="664"/>
      <c r="MPK232" s="664"/>
      <c r="MPL232" s="4">
        <v>0</v>
      </c>
      <c r="MPM232" s="664" t="s">
        <v>14</v>
      </c>
      <c r="MPN232" s="664"/>
      <c r="MPO232" s="664"/>
      <c r="MPP232" s="4">
        <v>0</v>
      </c>
      <c r="MPQ232" s="664" t="s">
        <v>14</v>
      </c>
      <c r="MPR232" s="664"/>
      <c r="MPS232" s="664"/>
      <c r="MPT232" s="4">
        <v>0</v>
      </c>
      <c r="MPU232" s="664" t="s">
        <v>14</v>
      </c>
      <c r="MPV232" s="664"/>
      <c r="MPW232" s="664"/>
      <c r="MPX232" s="4">
        <v>0</v>
      </c>
      <c r="MPY232" s="664" t="s">
        <v>14</v>
      </c>
      <c r="MPZ232" s="664"/>
      <c r="MQA232" s="664"/>
      <c r="MQB232" s="4">
        <v>0</v>
      </c>
      <c r="MQC232" s="664" t="s">
        <v>14</v>
      </c>
      <c r="MQD232" s="664"/>
      <c r="MQE232" s="664"/>
      <c r="MQF232" s="4">
        <v>0</v>
      </c>
      <c r="MQG232" s="664" t="s">
        <v>14</v>
      </c>
      <c r="MQH232" s="664"/>
      <c r="MQI232" s="664"/>
      <c r="MQJ232" s="4">
        <v>0</v>
      </c>
      <c r="MQK232" s="664" t="s">
        <v>14</v>
      </c>
      <c r="MQL232" s="664"/>
      <c r="MQM232" s="664"/>
      <c r="MQN232" s="4">
        <v>0</v>
      </c>
      <c r="MQO232" s="664" t="s">
        <v>14</v>
      </c>
      <c r="MQP232" s="664"/>
      <c r="MQQ232" s="664"/>
      <c r="MQR232" s="4">
        <v>0</v>
      </c>
      <c r="MQS232" s="664" t="s">
        <v>14</v>
      </c>
      <c r="MQT232" s="664"/>
      <c r="MQU232" s="664"/>
      <c r="MQV232" s="4">
        <v>0</v>
      </c>
      <c r="MQW232" s="664" t="s">
        <v>14</v>
      </c>
      <c r="MQX232" s="664"/>
      <c r="MQY232" s="664"/>
      <c r="MQZ232" s="4">
        <v>0</v>
      </c>
      <c r="MRA232" s="664" t="s">
        <v>14</v>
      </c>
      <c r="MRB232" s="664"/>
      <c r="MRC232" s="664"/>
      <c r="MRD232" s="4">
        <v>0</v>
      </c>
      <c r="MRE232" s="664" t="s">
        <v>14</v>
      </c>
      <c r="MRF232" s="664"/>
      <c r="MRG232" s="664"/>
      <c r="MRH232" s="4">
        <v>0</v>
      </c>
      <c r="MRI232" s="664" t="s">
        <v>14</v>
      </c>
      <c r="MRJ232" s="664"/>
      <c r="MRK232" s="664"/>
      <c r="MRL232" s="4">
        <v>0</v>
      </c>
      <c r="MRM232" s="664" t="s">
        <v>14</v>
      </c>
      <c r="MRN232" s="664"/>
      <c r="MRO232" s="664"/>
      <c r="MRP232" s="4">
        <v>0</v>
      </c>
      <c r="MRQ232" s="664" t="s">
        <v>14</v>
      </c>
      <c r="MRR232" s="664"/>
      <c r="MRS232" s="664"/>
      <c r="MRT232" s="4">
        <v>0</v>
      </c>
      <c r="MRU232" s="664" t="s">
        <v>14</v>
      </c>
      <c r="MRV232" s="664"/>
      <c r="MRW232" s="664"/>
      <c r="MRX232" s="4">
        <v>0</v>
      </c>
      <c r="MRY232" s="664" t="s">
        <v>14</v>
      </c>
      <c r="MRZ232" s="664"/>
      <c r="MSA232" s="664"/>
      <c r="MSB232" s="4">
        <v>0</v>
      </c>
      <c r="MSC232" s="664" t="s">
        <v>14</v>
      </c>
      <c r="MSD232" s="664"/>
      <c r="MSE232" s="664"/>
      <c r="MSF232" s="4">
        <v>0</v>
      </c>
      <c r="MSG232" s="664" t="s">
        <v>14</v>
      </c>
      <c r="MSH232" s="664"/>
      <c r="MSI232" s="664"/>
      <c r="MSJ232" s="4">
        <v>0</v>
      </c>
      <c r="MSK232" s="664" t="s">
        <v>14</v>
      </c>
      <c r="MSL232" s="664"/>
      <c r="MSM232" s="664"/>
      <c r="MSN232" s="4">
        <v>0</v>
      </c>
      <c r="MSO232" s="664" t="s">
        <v>14</v>
      </c>
      <c r="MSP232" s="664"/>
      <c r="MSQ232" s="664"/>
      <c r="MSR232" s="4">
        <v>0</v>
      </c>
      <c r="MSS232" s="664" t="s">
        <v>14</v>
      </c>
      <c r="MST232" s="664"/>
      <c r="MSU232" s="664"/>
      <c r="MSV232" s="4">
        <v>0</v>
      </c>
      <c r="MSW232" s="664" t="s">
        <v>14</v>
      </c>
      <c r="MSX232" s="664"/>
      <c r="MSY232" s="664"/>
      <c r="MSZ232" s="4">
        <v>0</v>
      </c>
      <c r="MTA232" s="664" t="s">
        <v>14</v>
      </c>
      <c r="MTB232" s="664"/>
      <c r="MTC232" s="664"/>
      <c r="MTD232" s="4">
        <v>0</v>
      </c>
      <c r="MTE232" s="664" t="s">
        <v>14</v>
      </c>
      <c r="MTF232" s="664"/>
      <c r="MTG232" s="664"/>
      <c r="MTH232" s="4">
        <v>0</v>
      </c>
      <c r="MTI232" s="664" t="s">
        <v>14</v>
      </c>
      <c r="MTJ232" s="664"/>
      <c r="MTK232" s="664"/>
      <c r="MTL232" s="4">
        <v>0</v>
      </c>
      <c r="MTM232" s="664" t="s">
        <v>14</v>
      </c>
      <c r="MTN232" s="664"/>
      <c r="MTO232" s="664"/>
      <c r="MTP232" s="4">
        <v>0</v>
      </c>
      <c r="MTQ232" s="664" t="s">
        <v>14</v>
      </c>
      <c r="MTR232" s="664"/>
      <c r="MTS232" s="664"/>
      <c r="MTT232" s="4">
        <v>0</v>
      </c>
      <c r="MTU232" s="664" t="s">
        <v>14</v>
      </c>
      <c r="MTV232" s="664"/>
      <c r="MTW232" s="664"/>
      <c r="MTX232" s="4">
        <v>0</v>
      </c>
      <c r="MTY232" s="664" t="s">
        <v>14</v>
      </c>
      <c r="MTZ232" s="664"/>
      <c r="MUA232" s="664"/>
      <c r="MUB232" s="4">
        <v>0</v>
      </c>
      <c r="MUC232" s="664" t="s">
        <v>14</v>
      </c>
      <c r="MUD232" s="664"/>
      <c r="MUE232" s="664"/>
      <c r="MUF232" s="4">
        <v>0</v>
      </c>
      <c r="MUG232" s="664" t="s">
        <v>14</v>
      </c>
      <c r="MUH232" s="664"/>
      <c r="MUI232" s="664"/>
      <c r="MUJ232" s="4">
        <v>0</v>
      </c>
      <c r="MUK232" s="664" t="s">
        <v>14</v>
      </c>
      <c r="MUL232" s="664"/>
      <c r="MUM232" s="664"/>
      <c r="MUN232" s="4">
        <v>0</v>
      </c>
      <c r="MUO232" s="664" t="s">
        <v>14</v>
      </c>
      <c r="MUP232" s="664"/>
      <c r="MUQ232" s="664"/>
      <c r="MUR232" s="4">
        <v>0</v>
      </c>
      <c r="MUS232" s="664" t="s">
        <v>14</v>
      </c>
      <c r="MUT232" s="664"/>
      <c r="MUU232" s="664"/>
      <c r="MUV232" s="4">
        <v>0</v>
      </c>
      <c r="MUW232" s="664" t="s">
        <v>14</v>
      </c>
      <c r="MUX232" s="664"/>
      <c r="MUY232" s="664"/>
      <c r="MUZ232" s="4">
        <v>0</v>
      </c>
      <c r="MVA232" s="664" t="s">
        <v>14</v>
      </c>
      <c r="MVB232" s="664"/>
      <c r="MVC232" s="664"/>
      <c r="MVD232" s="4">
        <v>0</v>
      </c>
      <c r="MVE232" s="664" t="s">
        <v>14</v>
      </c>
      <c r="MVF232" s="664"/>
      <c r="MVG232" s="664"/>
      <c r="MVH232" s="4">
        <v>0</v>
      </c>
      <c r="MVI232" s="664" t="s">
        <v>14</v>
      </c>
      <c r="MVJ232" s="664"/>
      <c r="MVK232" s="664"/>
      <c r="MVL232" s="4">
        <v>0</v>
      </c>
      <c r="MVM232" s="664" t="s">
        <v>14</v>
      </c>
      <c r="MVN232" s="664"/>
      <c r="MVO232" s="664"/>
      <c r="MVP232" s="4">
        <v>0</v>
      </c>
      <c r="MVQ232" s="664" t="s">
        <v>14</v>
      </c>
      <c r="MVR232" s="664"/>
      <c r="MVS232" s="664"/>
      <c r="MVT232" s="4">
        <v>0</v>
      </c>
      <c r="MVU232" s="664" t="s">
        <v>14</v>
      </c>
      <c r="MVV232" s="664"/>
      <c r="MVW232" s="664"/>
      <c r="MVX232" s="4">
        <v>0</v>
      </c>
      <c r="MVY232" s="664" t="s">
        <v>14</v>
      </c>
      <c r="MVZ232" s="664"/>
      <c r="MWA232" s="664"/>
      <c r="MWB232" s="4">
        <v>0</v>
      </c>
      <c r="MWC232" s="664" t="s">
        <v>14</v>
      </c>
      <c r="MWD232" s="664"/>
      <c r="MWE232" s="664"/>
      <c r="MWF232" s="4">
        <v>0</v>
      </c>
      <c r="MWG232" s="664" t="s">
        <v>14</v>
      </c>
      <c r="MWH232" s="664"/>
      <c r="MWI232" s="664"/>
      <c r="MWJ232" s="4">
        <v>0</v>
      </c>
      <c r="MWK232" s="664" t="s">
        <v>14</v>
      </c>
      <c r="MWL232" s="664"/>
      <c r="MWM232" s="664"/>
      <c r="MWN232" s="4">
        <v>0</v>
      </c>
      <c r="MWO232" s="664" t="s">
        <v>14</v>
      </c>
      <c r="MWP232" s="664"/>
      <c r="MWQ232" s="664"/>
      <c r="MWR232" s="4">
        <v>0</v>
      </c>
      <c r="MWS232" s="664" t="s">
        <v>14</v>
      </c>
      <c r="MWT232" s="664"/>
      <c r="MWU232" s="664"/>
      <c r="MWV232" s="4">
        <v>0</v>
      </c>
      <c r="MWW232" s="664" t="s">
        <v>14</v>
      </c>
      <c r="MWX232" s="664"/>
      <c r="MWY232" s="664"/>
      <c r="MWZ232" s="4">
        <v>0</v>
      </c>
      <c r="MXA232" s="664" t="s">
        <v>14</v>
      </c>
      <c r="MXB232" s="664"/>
      <c r="MXC232" s="664"/>
      <c r="MXD232" s="4">
        <v>0</v>
      </c>
      <c r="MXE232" s="664" t="s">
        <v>14</v>
      </c>
      <c r="MXF232" s="664"/>
      <c r="MXG232" s="664"/>
      <c r="MXH232" s="4">
        <v>0</v>
      </c>
      <c r="MXI232" s="664" t="s">
        <v>14</v>
      </c>
      <c r="MXJ232" s="664"/>
      <c r="MXK232" s="664"/>
      <c r="MXL232" s="4">
        <v>0</v>
      </c>
      <c r="MXM232" s="664" t="s">
        <v>14</v>
      </c>
      <c r="MXN232" s="664"/>
      <c r="MXO232" s="664"/>
      <c r="MXP232" s="4">
        <v>0</v>
      </c>
      <c r="MXQ232" s="664" t="s">
        <v>14</v>
      </c>
      <c r="MXR232" s="664"/>
      <c r="MXS232" s="664"/>
      <c r="MXT232" s="4">
        <v>0</v>
      </c>
      <c r="MXU232" s="664" t="s">
        <v>14</v>
      </c>
      <c r="MXV232" s="664"/>
      <c r="MXW232" s="664"/>
      <c r="MXX232" s="4">
        <v>0</v>
      </c>
      <c r="MXY232" s="664" t="s">
        <v>14</v>
      </c>
      <c r="MXZ232" s="664"/>
      <c r="MYA232" s="664"/>
      <c r="MYB232" s="4">
        <v>0</v>
      </c>
      <c r="MYC232" s="664" t="s">
        <v>14</v>
      </c>
      <c r="MYD232" s="664"/>
      <c r="MYE232" s="664"/>
      <c r="MYF232" s="4">
        <v>0</v>
      </c>
      <c r="MYG232" s="664" t="s">
        <v>14</v>
      </c>
      <c r="MYH232" s="664"/>
      <c r="MYI232" s="664"/>
      <c r="MYJ232" s="4">
        <v>0</v>
      </c>
      <c r="MYK232" s="664" t="s">
        <v>14</v>
      </c>
      <c r="MYL232" s="664"/>
      <c r="MYM232" s="664"/>
      <c r="MYN232" s="4">
        <v>0</v>
      </c>
      <c r="MYO232" s="664" t="s">
        <v>14</v>
      </c>
      <c r="MYP232" s="664"/>
      <c r="MYQ232" s="664"/>
      <c r="MYR232" s="4">
        <v>0</v>
      </c>
      <c r="MYS232" s="664" t="s">
        <v>14</v>
      </c>
      <c r="MYT232" s="664"/>
      <c r="MYU232" s="664"/>
      <c r="MYV232" s="4">
        <v>0</v>
      </c>
      <c r="MYW232" s="664" t="s">
        <v>14</v>
      </c>
      <c r="MYX232" s="664"/>
      <c r="MYY232" s="664"/>
      <c r="MYZ232" s="4">
        <v>0</v>
      </c>
      <c r="MZA232" s="664" t="s">
        <v>14</v>
      </c>
      <c r="MZB232" s="664"/>
      <c r="MZC232" s="664"/>
      <c r="MZD232" s="4">
        <v>0</v>
      </c>
      <c r="MZE232" s="664" t="s">
        <v>14</v>
      </c>
      <c r="MZF232" s="664"/>
      <c r="MZG232" s="664"/>
      <c r="MZH232" s="4">
        <v>0</v>
      </c>
      <c r="MZI232" s="664" t="s">
        <v>14</v>
      </c>
      <c r="MZJ232" s="664"/>
      <c r="MZK232" s="664"/>
      <c r="MZL232" s="4">
        <v>0</v>
      </c>
      <c r="MZM232" s="664" t="s">
        <v>14</v>
      </c>
      <c r="MZN232" s="664"/>
      <c r="MZO232" s="664"/>
      <c r="MZP232" s="4">
        <v>0</v>
      </c>
      <c r="MZQ232" s="664" t="s">
        <v>14</v>
      </c>
      <c r="MZR232" s="664"/>
      <c r="MZS232" s="664"/>
      <c r="MZT232" s="4">
        <v>0</v>
      </c>
      <c r="MZU232" s="664" t="s">
        <v>14</v>
      </c>
      <c r="MZV232" s="664"/>
      <c r="MZW232" s="664"/>
      <c r="MZX232" s="4">
        <v>0</v>
      </c>
      <c r="MZY232" s="664" t="s">
        <v>14</v>
      </c>
      <c r="MZZ232" s="664"/>
      <c r="NAA232" s="664"/>
      <c r="NAB232" s="4">
        <v>0</v>
      </c>
      <c r="NAC232" s="664" t="s">
        <v>14</v>
      </c>
      <c r="NAD232" s="664"/>
      <c r="NAE232" s="664"/>
      <c r="NAF232" s="4">
        <v>0</v>
      </c>
      <c r="NAG232" s="664" t="s">
        <v>14</v>
      </c>
      <c r="NAH232" s="664"/>
      <c r="NAI232" s="664"/>
      <c r="NAJ232" s="4">
        <v>0</v>
      </c>
      <c r="NAK232" s="664" t="s">
        <v>14</v>
      </c>
      <c r="NAL232" s="664"/>
      <c r="NAM232" s="664"/>
      <c r="NAN232" s="4">
        <v>0</v>
      </c>
      <c r="NAO232" s="664" t="s">
        <v>14</v>
      </c>
      <c r="NAP232" s="664"/>
      <c r="NAQ232" s="664"/>
      <c r="NAR232" s="4">
        <v>0</v>
      </c>
      <c r="NAS232" s="664" t="s">
        <v>14</v>
      </c>
      <c r="NAT232" s="664"/>
      <c r="NAU232" s="664"/>
      <c r="NAV232" s="4">
        <v>0</v>
      </c>
      <c r="NAW232" s="664" t="s">
        <v>14</v>
      </c>
      <c r="NAX232" s="664"/>
      <c r="NAY232" s="664"/>
      <c r="NAZ232" s="4">
        <v>0</v>
      </c>
      <c r="NBA232" s="664" t="s">
        <v>14</v>
      </c>
      <c r="NBB232" s="664"/>
      <c r="NBC232" s="664"/>
      <c r="NBD232" s="4">
        <v>0</v>
      </c>
      <c r="NBE232" s="664" t="s">
        <v>14</v>
      </c>
      <c r="NBF232" s="664"/>
      <c r="NBG232" s="664"/>
      <c r="NBH232" s="4">
        <v>0</v>
      </c>
      <c r="NBI232" s="664" t="s">
        <v>14</v>
      </c>
      <c r="NBJ232" s="664"/>
      <c r="NBK232" s="664"/>
      <c r="NBL232" s="4">
        <v>0</v>
      </c>
      <c r="NBM232" s="664" t="s">
        <v>14</v>
      </c>
      <c r="NBN232" s="664"/>
      <c r="NBO232" s="664"/>
      <c r="NBP232" s="4">
        <v>0</v>
      </c>
      <c r="NBQ232" s="664" t="s">
        <v>14</v>
      </c>
      <c r="NBR232" s="664"/>
      <c r="NBS232" s="664"/>
      <c r="NBT232" s="4">
        <v>0</v>
      </c>
      <c r="NBU232" s="664" t="s">
        <v>14</v>
      </c>
      <c r="NBV232" s="664"/>
      <c r="NBW232" s="664"/>
      <c r="NBX232" s="4">
        <v>0</v>
      </c>
      <c r="NBY232" s="664" t="s">
        <v>14</v>
      </c>
      <c r="NBZ232" s="664"/>
      <c r="NCA232" s="664"/>
      <c r="NCB232" s="4">
        <v>0</v>
      </c>
      <c r="NCC232" s="664" t="s">
        <v>14</v>
      </c>
      <c r="NCD232" s="664"/>
      <c r="NCE232" s="664"/>
      <c r="NCF232" s="4">
        <v>0</v>
      </c>
      <c r="NCG232" s="664" t="s">
        <v>14</v>
      </c>
      <c r="NCH232" s="664"/>
      <c r="NCI232" s="664"/>
      <c r="NCJ232" s="4">
        <v>0</v>
      </c>
      <c r="NCK232" s="664" t="s">
        <v>14</v>
      </c>
      <c r="NCL232" s="664"/>
      <c r="NCM232" s="664"/>
      <c r="NCN232" s="4">
        <v>0</v>
      </c>
      <c r="NCO232" s="664" t="s">
        <v>14</v>
      </c>
      <c r="NCP232" s="664"/>
      <c r="NCQ232" s="664"/>
      <c r="NCR232" s="4">
        <v>0</v>
      </c>
      <c r="NCS232" s="664" t="s">
        <v>14</v>
      </c>
      <c r="NCT232" s="664"/>
      <c r="NCU232" s="664"/>
      <c r="NCV232" s="4">
        <v>0</v>
      </c>
      <c r="NCW232" s="664" t="s">
        <v>14</v>
      </c>
      <c r="NCX232" s="664"/>
      <c r="NCY232" s="664"/>
      <c r="NCZ232" s="4">
        <v>0</v>
      </c>
      <c r="NDA232" s="664" t="s">
        <v>14</v>
      </c>
      <c r="NDB232" s="664"/>
      <c r="NDC232" s="664"/>
      <c r="NDD232" s="4">
        <v>0</v>
      </c>
      <c r="NDE232" s="664" t="s">
        <v>14</v>
      </c>
      <c r="NDF232" s="664"/>
      <c r="NDG232" s="664"/>
      <c r="NDH232" s="4">
        <v>0</v>
      </c>
      <c r="NDI232" s="664" t="s">
        <v>14</v>
      </c>
      <c r="NDJ232" s="664"/>
      <c r="NDK232" s="664"/>
      <c r="NDL232" s="4">
        <v>0</v>
      </c>
      <c r="NDM232" s="664" t="s">
        <v>14</v>
      </c>
      <c r="NDN232" s="664"/>
      <c r="NDO232" s="664"/>
      <c r="NDP232" s="4">
        <v>0</v>
      </c>
      <c r="NDQ232" s="664" t="s">
        <v>14</v>
      </c>
      <c r="NDR232" s="664"/>
      <c r="NDS232" s="664"/>
      <c r="NDT232" s="4">
        <v>0</v>
      </c>
      <c r="NDU232" s="664" t="s">
        <v>14</v>
      </c>
      <c r="NDV232" s="664"/>
      <c r="NDW232" s="664"/>
      <c r="NDX232" s="4">
        <v>0</v>
      </c>
      <c r="NDY232" s="664" t="s">
        <v>14</v>
      </c>
      <c r="NDZ232" s="664"/>
      <c r="NEA232" s="664"/>
      <c r="NEB232" s="4">
        <v>0</v>
      </c>
      <c r="NEC232" s="664" t="s">
        <v>14</v>
      </c>
      <c r="NED232" s="664"/>
      <c r="NEE232" s="664"/>
      <c r="NEF232" s="4">
        <v>0</v>
      </c>
      <c r="NEG232" s="664" t="s">
        <v>14</v>
      </c>
      <c r="NEH232" s="664"/>
      <c r="NEI232" s="664"/>
      <c r="NEJ232" s="4">
        <v>0</v>
      </c>
      <c r="NEK232" s="664" t="s">
        <v>14</v>
      </c>
      <c r="NEL232" s="664"/>
      <c r="NEM232" s="664"/>
      <c r="NEN232" s="4">
        <v>0</v>
      </c>
      <c r="NEO232" s="664" t="s">
        <v>14</v>
      </c>
      <c r="NEP232" s="664"/>
      <c r="NEQ232" s="664"/>
      <c r="NER232" s="4">
        <v>0</v>
      </c>
      <c r="NES232" s="664" t="s">
        <v>14</v>
      </c>
      <c r="NET232" s="664"/>
      <c r="NEU232" s="664"/>
      <c r="NEV232" s="4">
        <v>0</v>
      </c>
      <c r="NEW232" s="664" t="s">
        <v>14</v>
      </c>
      <c r="NEX232" s="664"/>
      <c r="NEY232" s="664"/>
      <c r="NEZ232" s="4">
        <v>0</v>
      </c>
      <c r="NFA232" s="664" t="s">
        <v>14</v>
      </c>
      <c r="NFB232" s="664"/>
      <c r="NFC232" s="664"/>
      <c r="NFD232" s="4">
        <v>0</v>
      </c>
      <c r="NFE232" s="664" t="s">
        <v>14</v>
      </c>
      <c r="NFF232" s="664"/>
      <c r="NFG232" s="664"/>
      <c r="NFH232" s="4">
        <v>0</v>
      </c>
      <c r="NFI232" s="664" t="s">
        <v>14</v>
      </c>
      <c r="NFJ232" s="664"/>
      <c r="NFK232" s="664"/>
      <c r="NFL232" s="4">
        <v>0</v>
      </c>
      <c r="NFM232" s="664" t="s">
        <v>14</v>
      </c>
      <c r="NFN232" s="664"/>
      <c r="NFO232" s="664"/>
      <c r="NFP232" s="4">
        <v>0</v>
      </c>
      <c r="NFQ232" s="664" t="s">
        <v>14</v>
      </c>
      <c r="NFR232" s="664"/>
      <c r="NFS232" s="664"/>
      <c r="NFT232" s="4">
        <v>0</v>
      </c>
      <c r="NFU232" s="664" t="s">
        <v>14</v>
      </c>
      <c r="NFV232" s="664"/>
      <c r="NFW232" s="664"/>
      <c r="NFX232" s="4">
        <v>0</v>
      </c>
      <c r="NFY232" s="664" t="s">
        <v>14</v>
      </c>
      <c r="NFZ232" s="664"/>
      <c r="NGA232" s="664"/>
      <c r="NGB232" s="4">
        <v>0</v>
      </c>
      <c r="NGC232" s="664" t="s">
        <v>14</v>
      </c>
      <c r="NGD232" s="664"/>
      <c r="NGE232" s="664"/>
      <c r="NGF232" s="4">
        <v>0</v>
      </c>
      <c r="NGG232" s="664" t="s">
        <v>14</v>
      </c>
      <c r="NGH232" s="664"/>
      <c r="NGI232" s="664"/>
      <c r="NGJ232" s="4">
        <v>0</v>
      </c>
      <c r="NGK232" s="664" t="s">
        <v>14</v>
      </c>
      <c r="NGL232" s="664"/>
      <c r="NGM232" s="664"/>
      <c r="NGN232" s="4">
        <v>0</v>
      </c>
      <c r="NGO232" s="664" t="s">
        <v>14</v>
      </c>
      <c r="NGP232" s="664"/>
      <c r="NGQ232" s="664"/>
      <c r="NGR232" s="4">
        <v>0</v>
      </c>
      <c r="NGS232" s="664" t="s">
        <v>14</v>
      </c>
      <c r="NGT232" s="664"/>
      <c r="NGU232" s="664"/>
      <c r="NGV232" s="4">
        <v>0</v>
      </c>
      <c r="NGW232" s="664" t="s">
        <v>14</v>
      </c>
      <c r="NGX232" s="664"/>
      <c r="NGY232" s="664"/>
      <c r="NGZ232" s="4">
        <v>0</v>
      </c>
      <c r="NHA232" s="664" t="s">
        <v>14</v>
      </c>
      <c r="NHB232" s="664"/>
      <c r="NHC232" s="664"/>
      <c r="NHD232" s="4">
        <v>0</v>
      </c>
      <c r="NHE232" s="664" t="s">
        <v>14</v>
      </c>
      <c r="NHF232" s="664"/>
      <c r="NHG232" s="664"/>
      <c r="NHH232" s="4">
        <v>0</v>
      </c>
      <c r="NHI232" s="664" t="s">
        <v>14</v>
      </c>
      <c r="NHJ232" s="664"/>
      <c r="NHK232" s="664"/>
      <c r="NHL232" s="4">
        <v>0</v>
      </c>
      <c r="NHM232" s="664" t="s">
        <v>14</v>
      </c>
      <c r="NHN232" s="664"/>
      <c r="NHO232" s="664"/>
      <c r="NHP232" s="4">
        <v>0</v>
      </c>
      <c r="NHQ232" s="664" t="s">
        <v>14</v>
      </c>
      <c r="NHR232" s="664"/>
      <c r="NHS232" s="664"/>
      <c r="NHT232" s="4">
        <v>0</v>
      </c>
      <c r="NHU232" s="664" t="s">
        <v>14</v>
      </c>
      <c r="NHV232" s="664"/>
      <c r="NHW232" s="664"/>
      <c r="NHX232" s="4">
        <v>0</v>
      </c>
      <c r="NHY232" s="664" t="s">
        <v>14</v>
      </c>
      <c r="NHZ232" s="664"/>
      <c r="NIA232" s="664"/>
      <c r="NIB232" s="4">
        <v>0</v>
      </c>
      <c r="NIC232" s="664" t="s">
        <v>14</v>
      </c>
      <c r="NID232" s="664"/>
      <c r="NIE232" s="664"/>
      <c r="NIF232" s="4">
        <v>0</v>
      </c>
      <c r="NIG232" s="664" t="s">
        <v>14</v>
      </c>
      <c r="NIH232" s="664"/>
      <c r="NII232" s="664"/>
      <c r="NIJ232" s="4">
        <v>0</v>
      </c>
      <c r="NIK232" s="664" t="s">
        <v>14</v>
      </c>
      <c r="NIL232" s="664"/>
      <c r="NIM232" s="664"/>
      <c r="NIN232" s="4">
        <v>0</v>
      </c>
      <c r="NIO232" s="664" t="s">
        <v>14</v>
      </c>
      <c r="NIP232" s="664"/>
      <c r="NIQ232" s="664"/>
      <c r="NIR232" s="4">
        <v>0</v>
      </c>
      <c r="NIS232" s="664" t="s">
        <v>14</v>
      </c>
      <c r="NIT232" s="664"/>
      <c r="NIU232" s="664"/>
      <c r="NIV232" s="4">
        <v>0</v>
      </c>
      <c r="NIW232" s="664" t="s">
        <v>14</v>
      </c>
      <c r="NIX232" s="664"/>
      <c r="NIY232" s="664"/>
      <c r="NIZ232" s="4">
        <v>0</v>
      </c>
      <c r="NJA232" s="664" t="s">
        <v>14</v>
      </c>
      <c r="NJB232" s="664"/>
      <c r="NJC232" s="664"/>
      <c r="NJD232" s="4">
        <v>0</v>
      </c>
      <c r="NJE232" s="664" t="s">
        <v>14</v>
      </c>
      <c r="NJF232" s="664"/>
      <c r="NJG232" s="664"/>
      <c r="NJH232" s="4">
        <v>0</v>
      </c>
      <c r="NJI232" s="664" t="s">
        <v>14</v>
      </c>
      <c r="NJJ232" s="664"/>
      <c r="NJK232" s="664"/>
      <c r="NJL232" s="4">
        <v>0</v>
      </c>
      <c r="NJM232" s="664" t="s">
        <v>14</v>
      </c>
      <c r="NJN232" s="664"/>
      <c r="NJO232" s="664"/>
      <c r="NJP232" s="4">
        <v>0</v>
      </c>
      <c r="NJQ232" s="664" t="s">
        <v>14</v>
      </c>
      <c r="NJR232" s="664"/>
      <c r="NJS232" s="664"/>
      <c r="NJT232" s="4">
        <v>0</v>
      </c>
      <c r="NJU232" s="664" t="s">
        <v>14</v>
      </c>
      <c r="NJV232" s="664"/>
      <c r="NJW232" s="664"/>
      <c r="NJX232" s="4">
        <v>0</v>
      </c>
      <c r="NJY232" s="664" t="s">
        <v>14</v>
      </c>
      <c r="NJZ232" s="664"/>
      <c r="NKA232" s="664"/>
      <c r="NKB232" s="4">
        <v>0</v>
      </c>
      <c r="NKC232" s="664" t="s">
        <v>14</v>
      </c>
      <c r="NKD232" s="664"/>
      <c r="NKE232" s="664"/>
      <c r="NKF232" s="4">
        <v>0</v>
      </c>
      <c r="NKG232" s="664" t="s">
        <v>14</v>
      </c>
      <c r="NKH232" s="664"/>
      <c r="NKI232" s="664"/>
      <c r="NKJ232" s="4">
        <v>0</v>
      </c>
      <c r="NKK232" s="664" t="s">
        <v>14</v>
      </c>
      <c r="NKL232" s="664"/>
      <c r="NKM232" s="664"/>
      <c r="NKN232" s="4">
        <v>0</v>
      </c>
      <c r="NKO232" s="664" t="s">
        <v>14</v>
      </c>
      <c r="NKP232" s="664"/>
      <c r="NKQ232" s="664"/>
      <c r="NKR232" s="4">
        <v>0</v>
      </c>
      <c r="NKS232" s="664" t="s">
        <v>14</v>
      </c>
      <c r="NKT232" s="664"/>
      <c r="NKU232" s="664"/>
      <c r="NKV232" s="4">
        <v>0</v>
      </c>
      <c r="NKW232" s="664" t="s">
        <v>14</v>
      </c>
      <c r="NKX232" s="664"/>
      <c r="NKY232" s="664"/>
      <c r="NKZ232" s="4">
        <v>0</v>
      </c>
      <c r="NLA232" s="664" t="s">
        <v>14</v>
      </c>
      <c r="NLB232" s="664"/>
      <c r="NLC232" s="664"/>
      <c r="NLD232" s="4">
        <v>0</v>
      </c>
      <c r="NLE232" s="664" t="s">
        <v>14</v>
      </c>
      <c r="NLF232" s="664"/>
      <c r="NLG232" s="664"/>
      <c r="NLH232" s="4">
        <v>0</v>
      </c>
      <c r="NLI232" s="664" t="s">
        <v>14</v>
      </c>
      <c r="NLJ232" s="664"/>
      <c r="NLK232" s="664"/>
      <c r="NLL232" s="4">
        <v>0</v>
      </c>
      <c r="NLM232" s="664" t="s">
        <v>14</v>
      </c>
      <c r="NLN232" s="664"/>
      <c r="NLO232" s="664"/>
      <c r="NLP232" s="4">
        <v>0</v>
      </c>
      <c r="NLQ232" s="664" t="s">
        <v>14</v>
      </c>
      <c r="NLR232" s="664"/>
      <c r="NLS232" s="664"/>
      <c r="NLT232" s="4">
        <v>0</v>
      </c>
      <c r="NLU232" s="664" t="s">
        <v>14</v>
      </c>
      <c r="NLV232" s="664"/>
      <c r="NLW232" s="664"/>
      <c r="NLX232" s="4">
        <v>0</v>
      </c>
      <c r="NLY232" s="664" t="s">
        <v>14</v>
      </c>
      <c r="NLZ232" s="664"/>
      <c r="NMA232" s="664"/>
      <c r="NMB232" s="4">
        <v>0</v>
      </c>
      <c r="NMC232" s="664" t="s">
        <v>14</v>
      </c>
      <c r="NMD232" s="664"/>
      <c r="NME232" s="664"/>
      <c r="NMF232" s="4">
        <v>0</v>
      </c>
      <c r="NMG232" s="664" t="s">
        <v>14</v>
      </c>
      <c r="NMH232" s="664"/>
      <c r="NMI232" s="664"/>
      <c r="NMJ232" s="4">
        <v>0</v>
      </c>
      <c r="NMK232" s="664" t="s">
        <v>14</v>
      </c>
      <c r="NML232" s="664"/>
      <c r="NMM232" s="664"/>
      <c r="NMN232" s="4">
        <v>0</v>
      </c>
      <c r="NMO232" s="664" t="s">
        <v>14</v>
      </c>
      <c r="NMP232" s="664"/>
      <c r="NMQ232" s="664"/>
      <c r="NMR232" s="4">
        <v>0</v>
      </c>
      <c r="NMS232" s="664" t="s">
        <v>14</v>
      </c>
      <c r="NMT232" s="664"/>
      <c r="NMU232" s="664"/>
      <c r="NMV232" s="4">
        <v>0</v>
      </c>
      <c r="NMW232" s="664" t="s">
        <v>14</v>
      </c>
      <c r="NMX232" s="664"/>
      <c r="NMY232" s="664"/>
      <c r="NMZ232" s="4">
        <v>0</v>
      </c>
      <c r="NNA232" s="664" t="s">
        <v>14</v>
      </c>
      <c r="NNB232" s="664"/>
      <c r="NNC232" s="664"/>
      <c r="NND232" s="4">
        <v>0</v>
      </c>
      <c r="NNE232" s="664" t="s">
        <v>14</v>
      </c>
      <c r="NNF232" s="664"/>
      <c r="NNG232" s="664"/>
      <c r="NNH232" s="4">
        <v>0</v>
      </c>
      <c r="NNI232" s="664" t="s">
        <v>14</v>
      </c>
      <c r="NNJ232" s="664"/>
      <c r="NNK232" s="664"/>
      <c r="NNL232" s="4">
        <v>0</v>
      </c>
      <c r="NNM232" s="664" t="s">
        <v>14</v>
      </c>
      <c r="NNN232" s="664"/>
      <c r="NNO232" s="664"/>
      <c r="NNP232" s="4">
        <v>0</v>
      </c>
      <c r="NNQ232" s="664" t="s">
        <v>14</v>
      </c>
      <c r="NNR232" s="664"/>
      <c r="NNS232" s="664"/>
      <c r="NNT232" s="4">
        <v>0</v>
      </c>
      <c r="NNU232" s="664" t="s">
        <v>14</v>
      </c>
      <c r="NNV232" s="664"/>
      <c r="NNW232" s="664"/>
      <c r="NNX232" s="4">
        <v>0</v>
      </c>
      <c r="NNY232" s="664" t="s">
        <v>14</v>
      </c>
      <c r="NNZ232" s="664"/>
      <c r="NOA232" s="664"/>
      <c r="NOB232" s="4">
        <v>0</v>
      </c>
      <c r="NOC232" s="664" t="s">
        <v>14</v>
      </c>
      <c r="NOD232" s="664"/>
      <c r="NOE232" s="664"/>
      <c r="NOF232" s="4">
        <v>0</v>
      </c>
      <c r="NOG232" s="664" t="s">
        <v>14</v>
      </c>
      <c r="NOH232" s="664"/>
      <c r="NOI232" s="664"/>
      <c r="NOJ232" s="4">
        <v>0</v>
      </c>
      <c r="NOK232" s="664" t="s">
        <v>14</v>
      </c>
      <c r="NOL232" s="664"/>
      <c r="NOM232" s="664"/>
      <c r="NON232" s="4">
        <v>0</v>
      </c>
      <c r="NOO232" s="664" t="s">
        <v>14</v>
      </c>
      <c r="NOP232" s="664"/>
      <c r="NOQ232" s="664"/>
      <c r="NOR232" s="4">
        <v>0</v>
      </c>
      <c r="NOS232" s="664" t="s">
        <v>14</v>
      </c>
      <c r="NOT232" s="664"/>
      <c r="NOU232" s="664"/>
      <c r="NOV232" s="4">
        <v>0</v>
      </c>
      <c r="NOW232" s="664" t="s">
        <v>14</v>
      </c>
      <c r="NOX232" s="664"/>
      <c r="NOY232" s="664"/>
      <c r="NOZ232" s="4">
        <v>0</v>
      </c>
      <c r="NPA232" s="664" t="s">
        <v>14</v>
      </c>
      <c r="NPB232" s="664"/>
      <c r="NPC232" s="664"/>
      <c r="NPD232" s="4">
        <v>0</v>
      </c>
      <c r="NPE232" s="664" t="s">
        <v>14</v>
      </c>
      <c r="NPF232" s="664"/>
      <c r="NPG232" s="664"/>
      <c r="NPH232" s="4">
        <v>0</v>
      </c>
      <c r="NPI232" s="664" t="s">
        <v>14</v>
      </c>
      <c r="NPJ232" s="664"/>
      <c r="NPK232" s="664"/>
      <c r="NPL232" s="4">
        <v>0</v>
      </c>
      <c r="NPM232" s="664" t="s">
        <v>14</v>
      </c>
      <c r="NPN232" s="664"/>
      <c r="NPO232" s="664"/>
      <c r="NPP232" s="4">
        <v>0</v>
      </c>
      <c r="NPQ232" s="664" t="s">
        <v>14</v>
      </c>
      <c r="NPR232" s="664"/>
      <c r="NPS232" s="664"/>
      <c r="NPT232" s="4">
        <v>0</v>
      </c>
      <c r="NPU232" s="664" t="s">
        <v>14</v>
      </c>
      <c r="NPV232" s="664"/>
      <c r="NPW232" s="664"/>
      <c r="NPX232" s="4">
        <v>0</v>
      </c>
      <c r="NPY232" s="664" t="s">
        <v>14</v>
      </c>
      <c r="NPZ232" s="664"/>
      <c r="NQA232" s="664"/>
      <c r="NQB232" s="4">
        <v>0</v>
      </c>
      <c r="NQC232" s="664" t="s">
        <v>14</v>
      </c>
      <c r="NQD232" s="664"/>
      <c r="NQE232" s="664"/>
      <c r="NQF232" s="4">
        <v>0</v>
      </c>
      <c r="NQG232" s="664" t="s">
        <v>14</v>
      </c>
      <c r="NQH232" s="664"/>
      <c r="NQI232" s="664"/>
      <c r="NQJ232" s="4">
        <v>0</v>
      </c>
      <c r="NQK232" s="664" t="s">
        <v>14</v>
      </c>
      <c r="NQL232" s="664"/>
      <c r="NQM232" s="664"/>
      <c r="NQN232" s="4">
        <v>0</v>
      </c>
      <c r="NQO232" s="664" t="s">
        <v>14</v>
      </c>
      <c r="NQP232" s="664"/>
      <c r="NQQ232" s="664"/>
      <c r="NQR232" s="4">
        <v>0</v>
      </c>
      <c r="NQS232" s="664" t="s">
        <v>14</v>
      </c>
      <c r="NQT232" s="664"/>
      <c r="NQU232" s="664"/>
      <c r="NQV232" s="4">
        <v>0</v>
      </c>
      <c r="NQW232" s="664" t="s">
        <v>14</v>
      </c>
      <c r="NQX232" s="664"/>
      <c r="NQY232" s="664"/>
      <c r="NQZ232" s="4">
        <v>0</v>
      </c>
      <c r="NRA232" s="664" t="s">
        <v>14</v>
      </c>
      <c r="NRB232" s="664"/>
      <c r="NRC232" s="664"/>
      <c r="NRD232" s="4">
        <v>0</v>
      </c>
      <c r="NRE232" s="664" t="s">
        <v>14</v>
      </c>
      <c r="NRF232" s="664"/>
      <c r="NRG232" s="664"/>
      <c r="NRH232" s="4">
        <v>0</v>
      </c>
      <c r="NRI232" s="664" t="s">
        <v>14</v>
      </c>
      <c r="NRJ232" s="664"/>
      <c r="NRK232" s="664"/>
      <c r="NRL232" s="4">
        <v>0</v>
      </c>
      <c r="NRM232" s="664" t="s">
        <v>14</v>
      </c>
      <c r="NRN232" s="664"/>
      <c r="NRO232" s="664"/>
      <c r="NRP232" s="4">
        <v>0</v>
      </c>
      <c r="NRQ232" s="664" t="s">
        <v>14</v>
      </c>
      <c r="NRR232" s="664"/>
      <c r="NRS232" s="664"/>
      <c r="NRT232" s="4">
        <v>0</v>
      </c>
      <c r="NRU232" s="664" t="s">
        <v>14</v>
      </c>
      <c r="NRV232" s="664"/>
      <c r="NRW232" s="664"/>
      <c r="NRX232" s="4">
        <v>0</v>
      </c>
      <c r="NRY232" s="664" t="s">
        <v>14</v>
      </c>
      <c r="NRZ232" s="664"/>
      <c r="NSA232" s="664"/>
      <c r="NSB232" s="4">
        <v>0</v>
      </c>
      <c r="NSC232" s="664" t="s">
        <v>14</v>
      </c>
      <c r="NSD232" s="664"/>
      <c r="NSE232" s="664"/>
      <c r="NSF232" s="4">
        <v>0</v>
      </c>
      <c r="NSG232" s="664" t="s">
        <v>14</v>
      </c>
      <c r="NSH232" s="664"/>
      <c r="NSI232" s="664"/>
      <c r="NSJ232" s="4">
        <v>0</v>
      </c>
      <c r="NSK232" s="664" t="s">
        <v>14</v>
      </c>
      <c r="NSL232" s="664"/>
      <c r="NSM232" s="664"/>
      <c r="NSN232" s="4">
        <v>0</v>
      </c>
      <c r="NSO232" s="664" t="s">
        <v>14</v>
      </c>
      <c r="NSP232" s="664"/>
      <c r="NSQ232" s="664"/>
      <c r="NSR232" s="4">
        <v>0</v>
      </c>
      <c r="NSS232" s="664" t="s">
        <v>14</v>
      </c>
      <c r="NST232" s="664"/>
      <c r="NSU232" s="664"/>
      <c r="NSV232" s="4">
        <v>0</v>
      </c>
      <c r="NSW232" s="664" t="s">
        <v>14</v>
      </c>
      <c r="NSX232" s="664"/>
      <c r="NSY232" s="664"/>
      <c r="NSZ232" s="4">
        <v>0</v>
      </c>
      <c r="NTA232" s="664" t="s">
        <v>14</v>
      </c>
      <c r="NTB232" s="664"/>
      <c r="NTC232" s="664"/>
      <c r="NTD232" s="4">
        <v>0</v>
      </c>
      <c r="NTE232" s="664" t="s">
        <v>14</v>
      </c>
      <c r="NTF232" s="664"/>
      <c r="NTG232" s="664"/>
      <c r="NTH232" s="4">
        <v>0</v>
      </c>
      <c r="NTI232" s="664" t="s">
        <v>14</v>
      </c>
      <c r="NTJ232" s="664"/>
      <c r="NTK232" s="664"/>
      <c r="NTL232" s="4">
        <v>0</v>
      </c>
      <c r="NTM232" s="664" t="s">
        <v>14</v>
      </c>
      <c r="NTN232" s="664"/>
      <c r="NTO232" s="664"/>
      <c r="NTP232" s="4">
        <v>0</v>
      </c>
      <c r="NTQ232" s="664" t="s">
        <v>14</v>
      </c>
      <c r="NTR232" s="664"/>
      <c r="NTS232" s="664"/>
      <c r="NTT232" s="4">
        <v>0</v>
      </c>
      <c r="NTU232" s="664" t="s">
        <v>14</v>
      </c>
      <c r="NTV232" s="664"/>
      <c r="NTW232" s="664"/>
      <c r="NTX232" s="4">
        <v>0</v>
      </c>
      <c r="NTY232" s="664" t="s">
        <v>14</v>
      </c>
      <c r="NTZ232" s="664"/>
      <c r="NUA232" s="664"/>
      <c r="NUB232" s="4">
        <v>0</v>
      </c>
      <c r="NUC232" s="664" t="s">
        <v>14</v>
      </c>
      <c r="NUD232" s="664"/>
      <c r="NUE232" s="664"/>
      <c r="NUF232" s="4">
        <v>0</v>
      </c>
      <c r="NUG232" s="664" t="s">
        <v>14</v>
      </c>
      <c r="NUH232" s="664"/>
      <c r="NUI232" s="664"/>
      <c r="NUJ232" s="4">
        <v>0</v>
      </c>
      <c r="NUK232" s="664" t="s">
        <v>14</v>
      </c>
      <c r="NUL232" s="664"/>
      <c r="NUM232" s="664"/>
      <c r="NUN232" s="4">
        <v>0</v>
      </c>
      <c r="NUO232" s="664" t="s">
        <v>14</v>
      </c>
      <c r="NUP232" s="664"/>
      <c r="NUQ232" s="664"/>
      <c r="NUR232" s="4">
        <v>0</v>
      </c>
      <c r="NUS232" s="664" t="s">
        <v>14</v>
      </c>
      <c r="NUT232" s="664"/>
      <c r="NUU232" s="664"/>
      <c r="NUV232" s="4">
        <v>0</v>
      </c>
      <c r="NUW232" s="664" t="s">
        <v>14</v>
      </c>
      <c r="NUX232" s="664"/>
      <c r="NUY232" s="664"/>
      <c r="NUZ232" s="4">
        <v>0</v>
      </c>
      <c r="NVA232" s="664" t="s">
        <v>14</v>
      </c>
      <c r="NVB232" s="664"/>
      <c r="NVC232" s="664"/>
      <c r="NVD232" s="4">
        <v>0</v>
      </c>
      <c r="NVE232" s="664" t="s">
        <v>14</v>
      </c>
      <c r="NVF232" s="664"/>
      <c r="NVG232" s="664"/>
      <c r="NVH232" s="4">
        <v>0</v>
      </c>
      <c r="NVI232" s="664" t="s">
        <v>14</v>
      </c>
      <c r="NVJ232" s="664"/>
      <c r="NVK232" s="664"/>
      <c r="NVL232" s="4">
        <v>0</v>
      </c>
      <c r="NVM232" s="664" t="s">
        <v>14</v>
      </c>
      <c r="NVN232" s="664"/>
      <c r="NVO232" s="664"/>
      <c r="NVP232" s="4">
        <v>0</v>
      </c>
      <c r="NVQ232" s="664" t="s">
        <v>14</v>
      </c>
      <c r="NVR232" s="664"/>
      <c r="NVS232" s="664"/>
      <c r="NVT232" s="4">
        <v>0</v>
      </c>
      <c r="NVU232" s="664" t="s">
        <v>14</v>
      </c>
      <c r="NVV232" s="664"/>
      <c r="NVW232" s="664"/>
      <c r="NVX232" s="4">
        <v>0</v>
      </c>
      <c r="NVY232" s="664" t="s">
        <v>14</v>
      </c>
      <c r="NVZ232" s="664"/>
      <c r="NWA232" s="664"/>
      <c r="NWB232" s="4">
        <v>0</v>
      </c>
      <c r="NWC232" s="664" t="s">
        <v>14</v>
      </c>
      <c r="NWD232" s="664"/>
      <c r="NWE232" s="664"/>
      <c r="NWF232" s="4">
        <v>0</v>
      </c>
      <c r="NWG232" s="664" t="s">
        <v>14</v>
      </c>
      <c r="NWH232" s="664"/>
      <c r="NWI232" s="664"/>
      <c r="NWJ232" s="4">
        <v>0</v>
      </c>
      <c r="NWK232" s="664" t="s">
        <v>14</v>
      </c>
      <c r="NWL232" s="664"/>
      <c r="NWM232" s="664"/>
      <c r="NWN232" s="4">
        <v>0</v>
      </c>
      <c r="NWO232" s="664" t="s">
        <v>14</v>
      </c>
      <c r="NWP232" s="664"/>
      <c r="NWQ232" s="664"/>
      <c r="NWR232" s="4">
        <v>0</v>
      </c>
      <c r="NWS232" s="664" t="s">
        <v>14</v>
      </c>
      <c r="NWT232" s="664"/>
      <c r="NWU232" s="664"/>
      <c r="NWV232" s="4">
        <v>0</v>
      </c>
      <c r="NWW232" s="664" t="s">
        <v>14</v>
      </c>
      <c r="NWX232" s="664"/>
      <c r="NWY232" s="664"/>
      <c r="NWZ232" s="4">
        <v>0</v>
      </c>
      <c r="NXA232" s="664" t="s">
        <v>14</v>
      </c>
      <c r="NXB232" s="664"/>
      <c r="NXC232" s="664"/>
      <c r="NXD232" s="4">
        <v>0</v>
      </c>
      <c r="NXE232" s="664" t="s">
        <v>14</v>
      </c>
      <c r="NXF232" s="664"/>
      <c r="NXG232" s="664"/>
      <c r="NXH232" s="4">
        <v>0</v>
      </c>
      <c r="NXI232" s="664" t="s">
        <v>14</v>
      </c>
      <c r="NXJ232" s="664"/>
      <c r="NXK232" s="664"/>
      <c r="NXL232" s="4">
        <v>0</v>
      </c>
      <c r="NXM232" s="664" t="s">
        <v>14</v>
      </c>
      <c r="NXN232" s="664"/>
      <c r="NXO232" s="664"/>
      <c r="NXP232" s="4">
        <v>0</v>
      </c>
      <c r="NXQ232" s="664" t="s">
        <v>14</v>
      </c>
      <c r="NXR232" s="664"/>
      <c r="NXS232" s="664"/>
      <c r="NXT232" s="4">
        <v>0</v>
      </c>
      <c r="NXU232" s="664" t="s">
        <v>14</v>
      </c>
      <c r="NXV232" s="664"/>
      <c r="NXW232" s="664"/>
      <c r="NXX232" s="4">
        <v>0</v>
      </c>
      <c r="NXY232" s="664" t="s">
        <v>14</v>
      </c>
      <c r="NXZ232" s="664"/>
      <c r="NYA232" s="664"/>
      <c r="NYB232" s="4">
        <v>0</v>
      </c>
      <c r="NYC232" s="664" t="s">
        <v>14</v>
      </c>
      <c r="NYD232" s="664"/>
      <c r="NYE232" s="664"/>
      <c r="NYF232" s="4">
        <v>0</v>
      </c>
      <c r="NYG232" s="664" t="s">
        <v>14</v>
      </c>
      <c r="NYH232" s="664"/>
      <c r="NYI232" s="664"/>
      <c r="NYJ232" s="4">
        <v>0</v>
      </c>
      <c r="NYK232" s="664" t="s">
        <v>14</v>
      </c>
      <c r="NYL232" s="664"/>
      <c r="NYM232" s="664"/>
      <c r="NYN232" s="4">
        <v>0</v>
      </c>
      <c r="NYO232" s="664" t="s">
        <v>14</v>
      </c>
      <c r="NYP232" s="664"/>
      <c r="NYQ232" s="664"/>
      <c r="NYR232" s="4">
        <v>0</v>
      </c>
      <c r="NYS232" s="664" t="s">
        <v>14</v>
      </c>
      <c r="NYT232" s="664"/>
      <c r="NYU232" s="664"/>
      <c r="NYV232" s="4">
        <v>0</v>
      </c>
      <c r="NYW232" s="664" t="s">
        <v>14</v>
      </c>
      <c r="NYX232" s="664"/>
      <c r="NYY232" s="664"/>
      <c r="NYZ232" s="4">
        <v>0</v>
      </c>
      <c r="NZA232" s="664" t="s">
        <v>14</v>
      </c>
      <c r="NZB232" s="664"/>
      <c r="NZC232" s="664"/>
      <c r="NZD232" s="4">
        <v>0</v>
      </c>
      <c r="NZE232" s="664" t="s">
        <v>14</v>
      </c>
      <c r="NZF232" s="664"/>
      <c r="NZG232" s="664"/>
      <c r="NZH232" s="4">
        <v>0</v>
      </c>
      <c r="NZI232" s="664" t="s">
        <v>14</v>
      </c>
      <c r="NZJ232" s="664"/>
      <c r="NZK232" s="664"/>
      <c r="NZL232" s="4">
        <v>0</v>
      </c>
      <c r="NZM232" s="664" t="s">
        <v>14</v>
      </c>
      <c r="NZN232" s="664"/>
      <c r="NZO232" s="664"/>
      <c r="NZP232" s="4">
        <v>0</v>
      </c>
      <c r="NZQ232" s="664" t="s">
        <v>14</v>
      </c>
      <c r="NZR232" s="664"/>
      <c r="NZS232" s="664"/>
      <c r="NZT232" s="4">
        <v>0</v>
      </c>
      <c r="NZU232" s="664" t="s">
        <v>14</v>
      </c>
      <c r="NZV232" s="664"/>
      <c r="NZW232" s="664"/>
      <c r="NZX232" s="4">
        <v>0</v>
      </c>
      <c r="NZY232" s="664" t="s">
        <v>14</v>
      </c>
      <c r="NZZ232" s="664"/>
      <c r="OAA232" s="664"/>
      <c r="OAB232" s="4">
        <v>0</v>
      </c>
      <c r="OAC232" s="664" t="s">
        <v>14</v>
      </c>
      <c r="OAD232" s="664"/>
      <c r="OAE232" s="664"/>
      <c r="OAF232" s="4">
        <v>0</v>
      </c>
      <c r="OAG232" s="664" t="s">
        <v>14</v>
      </c>
      <c r="OAH232" s="664"/>
      <c r="OAI232" s="664"/>
      <c r="OAJ232" s="4">
        <v>0</v>
      </c>
      <c r="OAK232" s="664" t="s">
        <v>14</v>
      </c>
      <c r="OAL232" s="664"/>
      <c r="OAM232" s="664"/>
      <c r="OAN232" s="4">
        <v>0</v>
      </c>
      <c r="OAO232" s="664" t="s">
        <v>14</v>
      </c>
      <c r="OAP232" s="664"/>
      <c r="OAQ232" s="664"/>
      <c r="OAR232" s="4">
        <v>0</v>
      </c>
      <c r="OAS232" s="664" t="s">
        <v>14</v>
      </c>
      <c r="OAT232" s="664"/>
      <c r="OAU232" s="664"/>
      <c r="OAV232" s="4">
        <v>0</v>
      </c>
      <c r="OAW232" s="664" t="s">
        <v>14</v>
      </c>
      <c r="OAX232" s="664"/>
      <c r="OAY232" s="664"/>
      <c r="OAZ232" s="4">
        <v>0</v>
      </c>
      <c r="OBA232" s="664" t="s">
        <v>14</v>
      </c>
      <c r="OBB232" s="664"/>
      <c r="OBC232" s="664"/>
      <c r="OBD232" s="4">
        <v>0</v>
      </c>
      <c r="OBE232" s="664" t="s">
        <v>14</v>
      </c>
      <c r="OBF232" s="664"/>
      <c r="OBG232" s="664"/>
      <c r="OBH232" s="4">
        <v>0</v>
      </c>
      <c r="OBI232" s="664" t="s">
        <v>14</v>
      </c>
      <c r="OBJ232" s="664"/>
      <c r="OBK232" s="664"/>
      <c r="OBL232" s="4">
        <v>0</v>
      </c>
      <c r="OBM232" s="664" t="s">
        <v>14</v>
      </c>
      <c r="OBN232" s="664"/>
      <c r="OBO232" s="664"/>
      <c r="OBP232" s="4">
        <v>0</v>
      </c>
      <c r="OBQ232" s="664" t="s">
        <v>14</v>
      </c>
      <c r="OBR232" s="664"/>
      <c r="OBS232" s="664"/>
      <c r="OBT232" s="4">
        <v>0</v>
      </c>
      <c r="OBU232" s="664" t="s">
        <v>14</v>
      </c>
      <c r="OBV232" s="664"/>
      <c r="OBW232" s="664"/>
      <c r="OBX232" s="4">
        <v>0</v>
      </c>
      <c r="OBY232" s="664" t="s">
        <v>14</v>
      </c>
      <c r="OBZ232" s="664"/>
      <c r="OCA232" s="664"/>
      <c r="OCB232" s="4">
        <v>0</v>
      </c>
      <c r="OCC232" s="664" t="s">
        <v>14</v>
      </c>
      <c r="OCD232" s="664"/>
      <c r="OCE232" s="664"/>
      <c r="OCF232" s="4">
        <v>0</v>
      </c>
      <c r="OCG232" s="664" t="s">
        <v>14</v>
      </c>
      <c r="OCH232" s="664"/>
      <c r="OCI232" s="664"/>
      <c r="OCJ232" s="4">
        <v>0</v>
      </c>
      <c r="OCK232" s="664" t="s">
        <v>14</v>
      </c>
      <c r="OCL232" s="664"/>
      <c r="OCM232" s="664"/>
      <c r="OCN232" s="4">
        <v>0</v>
      </c>
      <c r="OCO232" s="664" t="s">
        <v>14</v>
      </c>
      <c r="OCP232" s="664"/>
      <c r="OCQ232" s="664"/>
      <c r="OCR232" s="4">
        <v>0</v>
      </c>
      <c r="OCS232" s="664" t="s">
        <v>14</v>
      </c>
      <c r="OCT232" s="664"/>
      <c r="OCU232" s="664"/>
      <c r="OCV232" s="4">
        <v>0</v>
      </c>
      <c r="OCW232" s="664" t="s">
        <v>14</v>
      </c>
      <c r="OCX232" s="664"/>
      <c r="OCY232" s="664"/>
      <c r="OCZ232" s="4">
        <v>0</v>
      </c>
      <c r="ODA232" s="664" t="s">
        <v>14</v>
      </c>
      <c r="ODB232" s="664"/>
      <c r="ODC232" s="664"/>
      <c r="ODD232" s="4">
        <v>0</v>
      </c>
      <c r="ODE232" s="664" t="s">
        <v>14</v>
      </c>
      <c r="ODF232" s="664"/>
      <c r="ODG232" s="664"/>
      <c r="ODH232" s="4">
        <v>0</v>
      </c>
      <c r="ODI232" s="664" t="s">
        <v>14</v>
      </c>
      <c r="ODJ232" s="664"/>
      <c r="ODK232" s="664"/>
      <c r="ODL232" s="4">
        <v>0</v>
      </c>
      <c r="ODM232" s="664" t="s">
        <v>14</v>
      </c>
      <c r="ODN232" s="664"/>
      <c r="ODO232" s="664"/>
      <c r="ODP232" s="4">
        <v>0</v>
      </c>
      <c r="ODQ232" s="664" t="s">
        <v>14</v>
      </c>
      <c r="ODR232" s="664"/>
      <c r="ODS232" s="664"/>
      <c r="ODT232" s="4">
        <v>0</v>
      </c>
      <c r="ODU232" s="664" t="s">
        <v>14</v>
      </c>
      <c r="ODV232" s="664"/>
      <c r="ODW232" s="664"/>
      <c r="ODX232" s="4">
        <v>0</v>
      </c>
      <c r="ODY232" s="664" t="s">
        <v>14</v>
      </c>
      <c r="ODZ232" s="664"/>
      <c r="OEA232" s="664"/>
      <c r="OEB232" s="4">
        <v>0</v>
      </c>
      <c r="OEC232" s="664" t="s">
        <v>14</v>
      </c>
      <c r="OED232" s="664"/>
      <c r="OEE232" s="664"/>
      <c r="OEF232" s="4">
        <v>0</v>
      </c>
      <c r="OEG232" s="664" t="s">
        <v>14</v>
      </c>
      <c r="OEH232" s="664"/>
      <c r="OEI232" s="664"/>
      <c r="OEJ232" s="4">
        <v>0</v>
      </c>
      <c r="OEK232" s="664" t="s">
        <v>14</v>
      </c>
      <c r="OEL232" s="664"/>
      <c r="OEM232" s="664"/>
      <c r="OEN232" s="4">
        <v>0</v>
      </c>
      <c r="OEO232" s="664" t="s">
        <v>14</v>
      </c>
      <c r="OEP232" s="664"/>
      <c r="OEQ232" s="664"/>
      <c r="OER232" s="4">
        <v>0</v>
      </c>
      <c r="OES232" s="664" t="s">
        <v>14</v>
      </c>
      <c r="OET232" s="664"/>
      <c r="OEU232" s="664"/>
      <c r="OEV232" s="4">
        <v>0</v>
      </c>
      <c r="OEW232" s="664" t="s">
        <v>14</v>
      </c>
      <c r="OEX232" s="664"/>
      <c r="OEY232" s="664"/>
      <c r="OEZ232" s="4">
        <v>0</v>
      </c>
      <c r="OFA232" s="664" t="s">
        <v>14</v>
      </c>
      <c r="OFB232" s="664"/>
      <c r="OFC232" s="664"/>
      <c r="OFD232" s="4">
        <v>0</v>
      </c>
      <c r="OFE232" s="664" t="s">
        <v>14</v>
      </c>
      <c r="OFF232" s="664"/>
      <c r="OFG232" s="664"/>
      <c r="OFH232" s="4">
        <v>0</v>
      </c>
      <c r="OFI232" s="664" t="s">
        <v>14</v>
      </c>
      <c r="OFJ232" s="664"/>
      <c r="OFK232" s="664"/>
      <c r="OFL232" s="4">
        <v>0</v>
      </c>
      <c r="OFM232" s="664" t="s">
        <v>14</v>
      </c>
      <c r="OFN232" s="664"/>
      <c r="OFO232" s="664"/>
      <c r="OFP232" s="4">
        <v>0</v>
      </c>
      <c r="OFQ232" s="664" t="s">
        <v>14</v>
      </c>
      <c r="OFR232" s="664"/>
      <c r="OFS232" s="664"/>
      <c r="OFT232" s="4">
        <v>0</v>
      </c>
      <c r="OFU232" s="664" t="s">
        <v>14</v>
      </c>
      <c r="OFV232" s="664"/>
      <c r="OFW232" s="664"/>
      <c r="OFX232" s="4">
        <v>0</v>
      </c>
      <c r="OFY232" s="664" t="s">
        <v>14</v>
      </c>
      <c r="OFZ232" s="664"/>
      <c r="OGA232" s="664"/>
      <c r="OGB232" s="4">
        <v>0</v>
      </c>
      <c r="OGC232" s="664" t="s">
        <v>14</v>
      </c>
      <c r="OGD232" s="664"/>
      <c r="OGE232" s="664"/>
      <c r="OGF232" s="4">
        <v>0</v>
      </c>
      <c r="OGG232" s="664" t="s">
        <v>14</v>
      </c>
      <c r="OGH232" s="664"/>
      <c r="OGI232" s="664"/>
      <c r="OGJ232" s="4">
        <v>0</v>
      </c>
      <c r="OGK232" s="664" t="s">
        <v>14</v>
      </c>
      <c r="OGL232" s="664"/>
      <c r="OGM232" s="664"/>
      <c r="OGN232" s="4">
        <v>0</v>
      </c>
      <c r="OGO232" s="664" t="s">
        <v>14</v>
      </c>
      <c r="OGP232" s="664"/>
      <c r="OGQ232" s="664"/>
      <c r="OGR232" s="4">
        <v>0</v>
      </c>
      <c r="OGS232" s="664" t="s">
        <v>14</v>
      </c>
      <c r="OGT232" s="664"/>
      <c r="OGU232" s="664"/>
      <c r="OGV232" s="4">
        <v>0</v>
      </c>
      <c r="OGW232" s="664" t="s">
        <v>14</v>
      </c>
      <c r="OGX232" s="664"/>
      <c r="OGY232" s="664"/>
      <c r="OGZ232" s="4">
        <v>0</v>
      </c>
      <c r="OHA232" s="664" t="s">
        <v>14</v>
      </c>
      <c r="OHB232" s="664"/>
      <c r="OHC232" s="664"/>
      <c r="OHD232" s="4">
        <v>0</v>
      </c>
      <c r="OHE232" s="664" t="s">
        <v>14</v>
      </c>
      <c r="OHF232" s="664"/>
      <c r="OHG232" s="664"/>
      <c r="OHH232" s="4">
        <v>0</v>
      </c>
      <c r="OHI232" s="664" t="s">
        <v>14</v>
      </c>
      <c r="OHJ232" s="664"/>
      <c r="OHK232" s="664"/>
      <c r="OHL232" s="4">
        <v>0</v>
      </c>
      <c r="OHM232" s="664" t="s">
        <v>14</v>
      </c>
      <c r="OHN232" s="664"/>
      <c r="OHO232" s="664"/>
      <c r="OHP232" s="4">
        <v>0</v>
      </c>
      <c r="OHQ232" s="664" t="s">
        <v>14</v>
      </c>
      <c r="OHR232" s="664"/>
      <c r="OHS232" s="664"/>
      <c r="OHT232" s="4">
        <v>0</v>
      </c>
      <c r="OHU232" s="664" t="s">
        <v>14</v>
      </c>
      <c r="OHV232" s="664"/>
      <c r="OHW232" s="664"/>
      <c r="OHX232" s="4">
        <v>0</v>
      </c>
      <c r="OHY232" s="664" t="s">
        <v>14</v>
      </c>
      <c r="OHZ232" s="664"/>
      <c r="OIA232" s="664"/>
      <c r="OIB232" s="4">
        <v>0</v>
      </c>
      <c r="OIC232" s="664" t="s">
        <v>14</v>
      </c>
      <c r="OID232" s="664"/>
      <c r="OIE232" s="664"/>
      <c r="OIF232" s="4">
        <v>0</v>
      </c>
      <c r="OIG232" s="664" t="s">
        <v>14</v>
      </c>
      <c r="OIH232" s="664"/>
      <c r="OII232" s="664"/>
      <c r="OIJ232" s="4">
        <v>0</v>
      </c>
      <c r="OIK232" s="664" t="s">
        <v>14</v>
      </c>
      <c r="OIL232" s="664"/>
      <c r="OIM232" s="664"/>
      <c r="OIN232" s="4">
        <v>0</v>
      </c>
      <c r="OIO232" s="664" t="s">
        <v>14</v>
      </c>
      <c r="OIP232" s="664"/>
      <c r="OIQ232" s="664"/>
      <c r="OIR232" s="4">
        <v>0</v>
      </c>
      <c r="OIS232" s="664" t="s">
        <v>14</v>
      </c>
      <c r="OIT232" s="664"/>
      <c r="OIU232" s="664"/>
      <c r="OIV232" s="4">
        <v>0</v>
      </c>
      <c r="OIW232" s="664" t="s">
        <v>14</v>
      </c>
      <c r="OIX232" s="664"/>
      <c r="OIY232" s="664"/>
      <c r="OIZ232" s="4">
        <v>0</v>
      </c>
      <c r="OJA232" s="664" t="s">
        <v>14</v>
      </c>
      <c r="OJB232" s="664"/>
      <c r="OJC232" s="664"/>
      <c r="OJD232" s="4">
        <v>0</v>
      </c>
      <c r="OJE232" s="664" t="s">
        <v>14</v>
      </c>
      <c r="OJF232" s="664"/>
      <c r="OJG232" s="664"/>
      <c r="OJH232" s="4">
        <v>0</v>
      </c>
      <c r="OJI232" s="664" t="s">
        <v>14</v>
      </c>
      <c r="OJJ232" s="664"/>
      <c r="OJK232" s="664"/>
      <c r="OJL232" s="4">
        <v>0</v>
      </c>
      <c r="OJM232" s="664" t="s">
        <v>14</v>
      </c>
      <c r="OJN232" s="664"/>
      <c r="OJO232" s="664"/>
      <c r="OJP232" s="4">
        <v>0</v>
      </c>
      <c r="OJQ232" s="664" t="s">
        <v>14</v>
      </c>
      <c r="OJR232" s="664"/>
      <c r="OJS232" s="664"/>
      <c r="OJT232" s="4">
        <v>0</v>
      </c>
      <c r="OJU232" s="664" t="s">
        <v>14</v>
      </c>
      <c r="OJV232" s="664"/>
      <c r="OJW232" s="664"/>
      <c r="OJX232" s="4">
        <v>0</v>
      </c>
      <c r="OJY232" s="664" t="s">
        <v>14</v>
      </c>
      <c r="OJZ232" s="664"/>
      <c r="OKA232" s="664"/>
      <c r="OKB232" s="4">
        <v>0</v>
      </c>
      <c r="OKC232" s="664" t="s">
        <v>14</v>
      </c>
      <c r="OKD232" s="664"/>
      <c r="OKE232" s="664"/>
      <c r="OKF232" s="4">
        <v>0</v>
      </c>
      <c r="OKG232" s="664" t="s">
        <v>14</v>
      </c>
      <c r="OKH232" s="664"/>
      <c r="OKI232" s="664"/>
      <c r="OKJ232" s="4">
        <v>0</v>
      </c>
      <c r="OKK232" s="664" t="s">
        <v>14</v>
      </c>
      <c r="OKL232" s="664"/>
      <c r="OKM232" s="664"/>
      <c r="OKN232" s="4">
        <v>0</v>
      </c>
      <c r="OKO232" s="664" t="s">
        <v>14</v>
      </c>
      <c r="OKP232" s="664"/>
      <c r="OKQ232" s="664"/>
      <c r="OKR232" s="4">
        <v>0</v>
      </c>
      <c r="OKS232" s="664" t="s">
        <v>14</v>
      </c>
      <c r="OKT232" s="664"/>
      <c r="OKU232" s="664"/>
      <c r="OKV232" s="4">
        <v>0</v>
      </c>
      <c r="OKW232" s="664" t="s">
        <v>14</v>
      </c>
      <c r="OKX232" s="664"/>
      <c r="OKY232" s="664"/>
      <c r="OKZ232" s="4">
        <v>0</v>
      </c>
      <c r="OLA232" s="664" t="s">
        <v>14</v>
      </c>
      <c r="OLB232" s="664"/>
      <c r="OLC232" s="664"/>
      <c r="OLD232" s="4">
        <v>0</v>
      </c>
      <c r="OLE232" s="664" t="s">
        <v>14</v>
      </c>
      <c r="OLF232" s="664"/>
      <c r="OLG232" s="664"/>
      <c r="OLH232" s="4">
        <v>0</v>
      </c>
      <c r="OLI232" s="664" t="s">
        <v>14</v>
      </c>
      <c r="OLJ232" s="664"/>
      <c r="OLK232" s="664"/>
      <c r="OLL232" s="4">
        <v>0</v>
      </c>
      <c r="OLM232" s="664" t="s">
        <v>14</v>
      </c>
      <c r="OLN232" s="664"/>
      <c r="OLO232" s="664"/>
      <c r="OLP232" s="4">
        <v>0</v>
      </c>
      <c r="OLQ232" s="664" t="s">
        <v>14</v>
      </c>
      <c r="OLR232" s="664"/>
      <c r="OLS232" s="664"/>
      <c r="OLT232" s="4">
        <v>0</v>
      </c>
      <c r="OLU232" s="664" t="s">
        <v>14</v>
      </c>
      <c r="OLV232" s="664"/>
      <c r="OLW232" s="664"/>
      <c r="OLX232" s="4">
        <v>0</v>
      </c>
      <c r="OLY232" s="664" t="s">
        <v>14</v>
      </c>
      <c r="OLZ232" s="664"/>
      <c r="OMA232" s="664"/>
      <c r="OMB232" s="4">
        <v>0</v>
      </c>
      <c r="OMC232" s="664" t="s">
        <v>14</v>
      </c>
      <c r="OMD232" s="664"/>
      <c r="OME232" s="664"/>
      <c r="OMF232" s="4">
        <v>0</v>
      </c>
      <c r="OMG232" s="664" t="s">
        <v>14</v>
      </c>
      <c r="OMH232" s="664"/>
      <c r="OMI232" s="664"/>
      <c r="OMJ232" s="4">
        <v>0</v>
      </c>
      <c r="OMK232" s="664" t="s">
        <v>14</v>
      </c>
      <c r="OML232" s="664"/>
      <c r="OMM232" s="664"/>
      <c r="OMN232" s="4">
        <v>0</v>
      </c>
      <c r="OMO232" s="664" t="s">
        <v>14</v>
      </c>
      <c r="OMP232" s="664"/>
      <c r="OMQ232" s="664"/>
      <c r="OMR232" s="4">
        <v>0</v>
      </c>
      <c r="OMS232" s="664" t="s">
        <v>14</v>
      </c>
      <c r="OMT232" s="664"/>
      <c r="OMU232" s="664"/>
      <c r="OMV232" s="4">
        <v>0</v>
      </c>
      <c r="OMW232" s="664" t="s">
        <v>14</v>
      </c>
      <c r="OMX232" s="664"/>
      <c r="OMY232" s="664"/>
      <c r="OMZ232" s="4">
        <v>0</v>
      </c>
      <c r="ONA232" s="664" t="s">
        <v>14</v>
      </c>
      <c r="ONB232" s="664"/>
      <c r="ONC232" s="664"/>
      <c r="OND232" s="4">
        <v>0</v>
      </c>
      <c r="ONE232" s="664" t="s">
        <v>14</v>
      </c>
      <c r="ONF232" s="664"/>
      <c r="ONG232" s="664"/>
      <c r="ONH232" s="4">
        <v>0</v>
      </c>
      <c r="ONI232" s="664" t="s">
        <v>14</v>
      </c>
      <c r="ONJ232" s="664"/>
      <c r="ONK232" s="664"/>
      <c r="ONL232" s="4">
        <v>0</v>
      </c>
      <c r="ONM232" s="664" t="s">
        <v>14</v>
      </c>
      <c r="ONN232" s="664"/>
      <c r="ONO232" s="664"/>
      <c r="ONP232" s="4">
        <v>0</v>
      </c>
      <c r="ONQ232" s="664" t="s">
        <v>14</v>
      </c>
      <c r="ONR232" s="664"/>
      <c r="ONS232" s="664"/>
      <c r="ONT232" s="4">
        <v>0</v>
      </c>
      <c r="ONU232" s="664" t="s">
        <v>14</v>
      </c>
      <c r="ONV232" s="664"/>
      <c r="ONW232" s="664"/>
      <c r="ONX232" s="4">
        <v>0</v>
      </c>
      <c r="ONY232" s="664" t="s">
        <v>14</v>
      </c>
      <c r="ONZ232" s="664"/>
      <c r="OOA232" s="664"/>
      <c r="OOB232" s="4">
        <v>0</v>
      </c>
      <c r="OOC232" s="664" t="s">
        <v>14</v>
      </c>
      <c r="OOD232" s="664"/>
      <c r="OOE232" s="664"/>
      <c r="OOF232" s="4">
        <v>0</v>
      </c>
      <c r="OOG232" s="664" t="s">
        <v>14</v>
      </c>
      <c r="OOH232" s="664"/>
      <c r="OOI232" s="664"/>
      <c r="OOJ232" s="4">
        <v>0</v>
      </c>
      <c r="OOK232" s="664" t="s">
        <v>14</v>
      </c>
      <c r="OOL232" s="664"/>
      <c r="OOM232" s="664"/>
      <c r="OON232" s="4">
        <v>0</v>
      </c>
      <c r="OOO232" s="664" t="s">
        <v>14</v>
      </c>
      <c r="OOP232" s="664"/>
      <c r="OOQ232" s="664"/>
      <c r="OOR232" s="4">
        <v>0</v>
      </c>
      <c r="OOS232" s="664" t="s">
        <v>14</v>
      </c>
      <c r="OOT232" s="664"/>
      <c r="OOU232" s="664"/>
      <c r="OOV232" s="4">
        <v>0</v>
      </c>
      <c r="OOW232" s="664" t="s">
        <v>14</v>
      </c>
      <c r="OOX232" s="664"/>
      <c r="OOY232" s="664"/>
      <c r="OOZ232" s="4">
        <v>0</v>
      </c>
      <c r="OPA232" s="664" t="s">
        <v>14</v>
      </c>
      <c r="OPB232" s="664"/>
      <c r="OPC232" s="664"/>
      <c r="OPD232" s="4">
        <v>0</v>
      </c>
      <c r="OPE232" s="664" t="s">
        <v>14</v>
      </c>
      <c r="OPF232" s="664"/>
      <c r="OPG232" s="664"/>
      <c r="OPH232" s="4">
        <v>0</v>
      </c>
      <c r="OPI232" s="664" t="s">
        <v>14</v>
      </c>
      <c r="OPJ232" s="664"/>
      <c r="OPK232" s="664"/>
      <c r="OPL232" s="4">
        <v>0</v>
      </c>
      <c r="OPM232" s="664" t="s">
        <v>14</v>
      </c>
      <c r="OPN232" s="664"/>
      <c r="OPO232" s="664"/>
      <c r="OPP232" s="4">
        <v>0</v>
      </c>
      <c r="OPQ232" s="664" t="s">
        <v>14</v>
      </c>
      <c r="OPR232" s="664"/>
      <c r="OPS232" s="664"/>
      <c r="OPT232" s="4">
        <v>0</v>
      </c>
      <c r="OPU232" s="664" t="s">
        <v>14</v>
      </c>
      <c r="OPV232" s="664"/>
      <c r="OPW232" s="664"/>
      <c r="OPX232" s="4">
        <v>0</v>
      </c>
      <c r="OPY232" s="664" t="s">
        <v>14</v>
      </c>
      <c r="OPZ232" s="664"/>
      <c r="OQA232" s="664"/>
      <c r="OQB232" s="4">
        <v>0</v>
      </c>
      <c r="OQC232" s="664" t="s">
        <v>14</v>
      </c>
      <c r="OQD232" s="664"/>
      <c r="OQE232" s="664"/>
      <c r="OQF232" s="4">
        <v>0</v>
      </c>
      <c r="OQG232" s="664" t="s">
        <v>14</v>
      </c>
      <c r="OQH232" s="664"/>
      <c r="OQI232" s="664"/>
      <c r="OQJ232" s="4">
        <v>0</v>
      </c>
      <c r="OQK232" s="664" t="s">
        <v>14</v>
      </c>
      <c r="OQL232" s="664"/>
      <c r="OQM232" s="664"/>
      <c r="OQN232" s="4">
        <v>0</v>
      </c>
      <c r="OQO232" s="664" t="s">
        <v>14</v>
      </c>
      <c r="OQP232" s="664"/>
      <c r="OQQ232" s="664"/>
      <c r="OQR232" s="4">
        <v>0</v>
      </c>
      <c r="OQS232" s="664" t="s">
        <v>14</v>
      </c>
      <c r="OQT232" s="664"/>
      <c r="OQU232" s="664"/>
      <c r="OQV232" s="4">
        <v>0</v>
      </c>
      <c r="OQW232" s="664" t="s">
        <v>14</v>
      </c>
      <c r="OQX232" s="664"/>
      <c r="OQY232" s="664"/>
      <c r="OQZ232" s="4">
        <v>0</v>
      </c>
      <c r="ORA232" s="664" t="s">
        <v>14</v>
      </c>
      <c r="ORB232" s="664"/>
      <c r="ORC232" s="664"/>
      <c r="ORD232" s="4">
        <v>0</v>
      </c>
      <c r="ORE232" s="664" t="s">
        <v>14</v>
      </c>
      <c r="ORF232" s="664"/>
      <c r="ORG232" s="664"/>
      <c r="ORH232" s="4">
        <v>0</v>
      </c>
      <c r="ORI232" s="664" t="s">
        <v>14</v>
      </c>
      <c r="ORJ232" s="664"/>
      <c r="ORK232" s="664"/>
      <c r="ORL232" s="4">
        <v>0</v>
      </c>
      <c r="ORM232" s="664" t="s">
        <v>14</v>
      </c>
      <c r="ORN232" s="664"/>
      <c r="ORO232" s="664"/>
      <c r="ORP232" s="4">
        <v>0</v>
      </c>
      <c r="ORQ232" s="664" t="s">
        <v>14</v>
      </c>
      <c r="ORR232" s="664"/>
      <c r="ORS232" s="664"/>
      <c r="ORT232" s="4">
        <v>0</v>
      </c>
      <c r="ORU232" s="664" t="s">
        <v>14</v>
      </c>
      <c r="ORV232" s="664"/>
      <c r="ORW232" s="664"/>
      <c r="ORX232" s="4">
        <v>0</v>
      </c>
      <c r="ORY232" s="664" t="s">
        <v>14</v>
      </c>
      <c r="ORZ232" s="664"/>
      <c r="OSA232" s="664"/>
      <c r="OSB232" s="4">
        <v>0</v>
      </c>
      <c r="OSC232" s="664" t="s">
        <v>14</v>
      </c>
      <c r="OSD232" s="664"/>
      <c r="OSE232" s="664"/>
      <c r="OSF232" s="4">
        <v>0</v>
      </c>
      <c r="OSG232" s="664" t="s">
        <v>14</v>
      </c>
      <c r="OSH232" s="664"/>
      <c r="OSI232" s="664"/>
      <c r="OSJ232" s="4">
        <v>0</v>
      </c>
      <c r="OSK232" s="664" t="s">
        <v>14</v>
      </c>
      <c r="OSL232" s="664"/>
      <c r="OSM232" s="664"/>
      <c r="OSN232" s="4">
        <v>0</v>
      </c>
      <c r="OSO232" s="664" t="s">
        <v>14</v>
      </c>
      <c r="OSP232" s="664"/>
      <c r="OSQ232" s="664"/>
      <c r="OSR232" s="4">
        <v>0</v>
      </c>
      <c r="OSS232" s="664" t="s">
        <v>14</v>
      </c>
      <c r="OST232" s="664"/>
      <c r="OSU232" s="664"/>
      <c r="OSV232" s="4">
        <v>0</v>
      </c>
      <c r="OSW232" s="664" t="s">
        <v>14</v>
      </c>
      <c r="OSX232" s="664"/>
      <c r="OSY232" s="664"/>
      <c r="OSZ232" s="4">
        <v>0</v>
      </c>
      <c r="OTA232" s="664" t="s">
        <v>14</v>
      </c>
      <c r="OTB232" s="664"/>
      <c r="OTC232" s="664"/>
      <c r="OTD232" s="4">
        <v>0</v>
      </c>
      <c r="OTE232" s="664" t="s">
        <v>14</v>
      </c>
      <c r="OTF232" s="664"/>
      <c r="OTG232" s="664"/>
      <c r="OTH232" s="4">
        <v>0</v>
      </c>
      <c r="OTI232" s="664" t="s">
        <v>14</v>
      </c>
      <c r="OTJ232" s="664"/>
      <c r="OTK232" s="664"/>
      <c r="OTL232" s="4">
        <v>0</v>
      </c>
      <c r="OTM232" s="664" t="s">
        <v>14</v>
      </c>
      <c r="OTN232" s="664"/>
      <c r="OTO232" s="664"/>
      <c r="OTP232" s="4">
        <v>0</v>
      </c>
      <c r="OTQ232" s="664" t="s">
        <v>14</v>
      </c>
      <c r="OTR232" s="664"/>
      <c r="OTS232" s="664"/>
      <c r="OTT232" s="4">
        <v>0</v>
      </c>
      <c r="OTU232" s="664" t="s">
        <v>14</v>
      </c>
      <c r="OTV232" s="664"/>
      <c r="OTW232" s="664"/>
      <c r="OTX232" s="4">
        <v>0</v>
      </c>
      <c r="OTY232" s="664" t="s">
        <v>14</v>
      </c>
      <c r="OTZ232" s="664"/>
      <c r="OUA232" s="664"/>
      <c r="OUB232" s="4">
        <v>0</v>
      </c>
      <c r="OUC232" s="664" t="s">
        <v>14</v>
      </c>
      <c r="OUD232" s="664"/>
      <c r="OUE232" s="664"/>
      <c r="OUF232" s="4">
        <v>0</v>
      </c>
      <c r="OUG232" s="664" t="s">
        <v>14</v>
      </c>
      <c r="OUH232" s="664"/>
      <c r="OUI232" s="664"/>
      <c r="OUJ232" s="4">
        <v>0</v>
      </c>
      <c r="OUK232" s="664" t="s">
        <v>14</v>
      </c>
      <c r="OUL232" s="664"/>
      <c r="OUM232" s="664"/>
      <c r="OUN232" s="4">
        <v>0</v>
      </c>
      <c r="OUO232" s="664" t="s">
        <v>14</v>
      </c>
      <c r="OUP232" s="664"/>
      <c r="OUQ232" s="664"/>
      <c r="OUR232" s="4">
        <v>0</v>
      </c>
      <c r="OUS232" s="664" t="s">
        <v>14</v>
      </c>
      <c r="OUT232" s="664"/>
      <c r="OUU232" s="664"/>
      <c r="OUV232" s="4">
        <v>0</v>
      </c>
      <c r="OUW232" s="664" t="s">
        <v>14</v>
      </c>
      <c r="OUX232" s="664"/>
      <c r="OUY232" s="664"/>
      <c r="OUZ232" s="4">
        <v>0</v>
      </c>
      <c r="OVA232" s="664" t="s">
        <v>14</v>
      </c>
      <c r="OVB232" s="664"/>
      <c r="OVC232" s="664"/>
      <c r="OVD232" s="4">
        <v>0</v>
      </c>
      <c r="OVE232" s="664" t="s">
        <v>14</v>
      </c>
      <c r="OVF232" s="664"/>
      <c r="OVG232" s="664"/>
      <c r="OVH232" s="4">
        <v>0</v>
      </c>
      <c r="OVI232" s="664" t="s">
        <v>14</v>
      </c>
      <c r="OVJ232" s="664"/>
      <c r="OVK232" s="664"/>
      <c r="OVL232" s="4">
        <v>0</v>
      </c>
      <c r="OVM232" s="664" t="s">
        <v>14</v>
      </c>
      <c r="OVN232" s="664"/>
      <c r="OVO232" s="664"/>
      <c r="OVP232" s="4">
        <v>0</v>
      </c>
      <c r="OVQ232" s="664" t="s">
        <v>14</v>
      </c>
      <c r="OVR232" s="664"/>
      <c r="OVS232" s="664"/>
      <c r="OVT232" s="4">
        <v>0</v>
      </c>
      <c r="OVU232" s="664" t="s">
        <v>14</v>
      </c>
      <c r="OVV232" s="664"/>
      <c r="OVW232" s="664"/>
      <c r="OVX232" s="4">
        <v>0</v>
      </c>
      <c r="OVY232" s="664" t="s">
        <v>14</v>
      </c>
      <c r="OVZ232" s="664"/>
      <c r="OWA232" s="664"/>
      <c r="OWB232" s="4">
        <v>0</v>
      </c>
      <c r="OWC232" s="664" t="s">
        <v>14</v>
      </c>
      <c r="OWD232" s="664"/>
      <c r="OWE232" s="664"/>
      <c r="OWF232" s="4">
        <v>0</v>
      </c>
      <c r="OWG232" s="664" t="s">
        <v>14</v>
      </c>
      <c r="OWH232" s="664"/>
      <c r="OWI232" s="664"/>
      <c r="OWJ232" s="4">
        <v>0</v>
      </c>
      <c r="OWK232" s="664" t="s">
        <v>14</v>
      </c>
      <c r="OWL232" s="664"/>
      <c r="OWM232" s="664"/>
      <c r="OWN232" s="4">
        <v>0</v>
      </c>
      <c r="OWO232" s="664" t="s">
        <v>14</v>
      </c>
      <c r="OWP232" s="664"/>
      <c r="OWQ232" s="664"/>
      <c r="OWR232" s="4">
        <v>0</v>
      </c>
      <c r="OWS232" s="664" t="s">
        <v>14</v>
      </c>
      <c r="OWT232" s="664"/>
      <c r="OWU232" s="664"/>
      <c r="OWV232" s="4">
        <v>0</v>
      </c>
      <c r="OWW232" s="664" t="s">
        <v>14</v>
      </c>
      <c r="OWX232" s="664"/>
      <c r="OWY232" s="664"/>
      <c r="OWZ232" s="4">
        <v>0</v>
      </c>
      <c r="OXA232" s="664" t="s">
        <v>14</v>
      </c>
      <c r="OXB232" s="664"/>
      <c r="OXC232" s="664"/>
      <c r="OXD232" s="4">
        <v>0</v>
      </c>
      <c r="OXE232" s="664" t="s">
        <v>14</v>
      </c>
      <c r="OXF232" s="664"/>
      <c r="OXG232" s="664"/>
      <c r="OXH232" s="4">
        <v>0</v>
      </c>
      <c r="OXI232" s="664" t="s">
        <v>14</v>
      </c>
      <c r="OXJ232" s="664"/>
      <c r="OXK232" s="664"/>
      <c r="OXL232" s="4">
        <v>0</v>
      </c>
      <c r="OXM232" s="664" t="s">
        <v>14</v>
      </c>
      <c r="OXN232" s="664"/>
      <c r="OXO232" s="664"/>
      <c r="OXP232" s="4">
        <v>0</v>
      </c>
      <c r="OXQ232" s="664" t="s">
        <v>14</v>
      </c>
      <c r="OXR232" s="664"/>
      <c r="OXS232" s="664"/>
      <c r="OXT232" s="4">
        <v>0</v>
      </c>
      <c r="OXU232" s="664" t="s">
        <v>14</v>
      </c>
      <c r="OXV232" s="664"/>
      <c r="OXW232" s="664"/>
      <c r="OXX232" s="4">
        <v>0</v>
      </c>
      <c r="OXY232" s="664" t="s">
        <v>14</v>
      </c>
      <c r="OXZ232" s="664"/>
      <c r="OYA232" s="664"/>
      <c r="OYB232" s="4">
        <v>0</v>
      </c>
      <c r="OYC232" s="664" t="s">
        <v>14</v>
      </c>
      <c r="OYD232" s="664"/>
      <c r="OYE232" s="664"/>
      <c r="OYF232" s="4">
        <v>0</v>
      </c>
      <c r="OYG232" s="664" t="s">
        <v>14</v>
      </c>
      <c r="OYH232" s="664"/>
      <c r="OYI232" s="664"/>
      <c r="OYJ232" s="4">
        <v>0</v>
      </c>
      <c r="OYK232" s="664" t="s">
        <v>14</v>
      </c>
      <c r="OYL232" s="664"/>
      <c r="OYM232" s="664"/>
      <c r="OYN232" s="4">
        <v>0</v>
      </c>
      <c r="OYO232" s="664" t="s">
        <v>14</v>
      </c>
      <c r="OYP232" s="664"/>
      <c r="OYQ232" s="664"/>
      <c r="OYR232" s="4">
        <v>0</v>
      </c>
      <c r="OYS232" s="664" t="s">
        <v>14</v>
      </c>
      <c r="OYT232" s="664"/>
      <c r="OYU232" s="664"/>
      <c r="OYV232" s="4">
        <v>0</v>
      </c>
      <c r="OYW232" s="664" t="s">
        <v>14</v>
      </c>
      <c r="OYX232" s="664"/>
      <c r="OYY232" s="664"/>
      <c r="OYZ232" s="4">
        <v>0</v>
      </c>
      <c r="OZA232" s="664" t="s">
        <v>14</v>
      </c>
      <c r="OZB232" s="664"/>
      <c r="OZC232" s="664"/>
      <c r="OZD232" s="4">
        <v>0</v>
      </c>
      <c r="OZE232" s="664" t="s">
        <v>14</v>
      </c>
      <c r="OZF232" s="664"/>
      <c r="OZG232" s="664"/>
      <c r="OZH232" s="4">
        <v>0</v>
      </c>
      <c r="OZI232" s="664" t="s">
        <v>14</v>
      </c>
      <c r="OZJ232" s="664"/>
      <c r="OZK232" s="664"/>
      <c r="OZL232" s="4">
        <v>0</v>
      </c>
      <c r="OZM232" s="664" t="s">
        <v>14</v>
      </c>
      <c r="OZN232" s="664"/>
      <c r="OZO232" s="664"/>
      <c r="OZP232" s="4">
        <v>0</v>
      </c>
      <c r="OZQ232" s="664" t="s">
        <v>14</v>
      </c>
      <c r="OZR232" s="664"/>
      <c r="OZS232" s="664"/>
      <c r="OZT232" s="4">
        <v>0</v>
      </c>
      <c r="OZU232" s="664" t="s">
        <v>14</v>
      </c>
      <c r="OZV232" s="664"/>
      <c r="OZW232" s="664"/>
      <c r="OZX232" s="4">
        <v>0</v>
      </c>
      <c r="OZY232" s="664" t="s">
        <v>14</v>
      </c>
      <c r="OZZ232" s="664"/>
      <c r="PAA232" s="664"/>
      <c r="PAB232" s="4">
        <v>0</v>
      </c>
      <c r="PAC232" s="664" t="s">
        <v>14</v>
      </c>
      <c r="PAD232" s="664"/>
      <c r="PAE232" s="664"/>
      <c r="PAF232" s="4">
        <v>0</v>
      </c>
      <c r="PAG232" s="664" t="s">
        <v>14</v>
      </c>
      <c r="PAH232" s="664"/>
      <c r="PAI232" s="664"/>
      <c r="PAJ232" s="4">
        <v>0</v>
      </c>
      <c r="PAK232" s="664" t="s">
        <v>14</v>
      </c>
      <c r="PAL232" s="664"/>
      <c r="PAM232" s="664"/>
      <c r="PAN232" s="4">
        <v>0</v>
      </c>
      <c r="PAO232" s="664" t="s">
        <v>14</v>
      </c>
      <c r="PAP232" s="664"/>
      <c r="PAQ232" s="664"/>
      <c r="PAR232" s="4">
        <v>0</v>
      </c>
      <c r="PAS232" s="664" t="s">
        <v>14</v>
      </c>
      <c r="PAT232" s="664"/>
      <c r="PAU232" s="664"/>
      <c r="PAV232" s="4">
        <v>0</v>
      </c>
      <c r="PAW232" s="664" t="s">
        <v>14</v>
      </c>
      <c r="PAX232" s="664"/>
      <c r="PAY232" s="664"/>
      <c r="PAZ232" s="4">
        <v>0</v>
      </c>
      <c r="PBA232" s="664" t="s">
        <v>14</v>
      </c>
      <c r="PBB232" s="664"/>
      <c r="PBC232" s="664"/>
      <c r="PBD232" s="4">
        <v>0</v>
      </c>
      <c r="PBE232" s="664" t="s">
        <v>14</v>
      </c>
      <c r="PBF232" s="664"/>
      <c r="PBG232" s="664"/>
      <c r="PBH232" s="4">
        <v>0</v>
      </c>
      <c r="PBI232" s="664" t="s">
        <v>14</v>
      </c>
      <c r="PBJ232" s="664"/>
      <c r="PBK232" s="664"/>
      <c r="PBL232" s="4">
        <v>0</v>
      </c>
      <c r="PBM232" s="664" t="s">
        <v>14</v>
      </c>
      <c r="PBN232" s="664"/>
      <c r="PBO232" s="664"/>
      <c r="PBP232" s="4">
        <v>0</v>
      </c>
      <c r="PBQ232" s="664" t="s">
        <v>14</v>
      </c>
      <c r="PBR232" s="664"/>
      <c r="PBS232" s="664"/>
      <c r="PBT232" s="4">
        <v>0</v>
      </c>
      <c r="PBU232" s="664" t="s">
        <v>14</v>
      </c>
      <c r="PBV232" s="664"/>
      <c r="PBW232" s="664"/>
      <c r="PBX232" s="4">
        <v>0</v>
      </c>
      <c r="PBY232" s="664" t="s">
        <v>14</v>
      </c>
      <c r="PBZ232" s="664"/>
      <c r="PCA232" s="664"/>
      <c r="PCB232" s="4">
        <v>0</v>
      </c>
      <c r="PCC232" s="664" t="s">
        <v>14</v>
      </c>
      <c r="PCD232" s="664"/>
      <c r="PCE232" s="664"/>
      <c r="PCF232" s="4">
        <v>0</v>
      </c>
      <c r="PCG232" s="664" t="s">
        <v>14</v>
      </c>
      <c r="PCH232" s="664"/>
      <c r="PCI232" s="664"/>
      <c r="PCJ232" s="4">
        <v>0</v>
      </c>
      <c r="PCK232" s="664" t="s">
        <v>14</v>
      </c>
      <c r="PCL232" s="664"/>
      <c r="PCM232" s="664"/>
      <c r="PCN232" s="4">
        <v>0</v>
      </c>
      <c r="PCO232" s="664" t="s">
        <v>14</v>
      </c>
      <c r="PCP232" s="664"/>
      <c r="PCQ232" s="664"/>
      <c r="PCR232" s="4">
        <v>0</v>
      </c>
      <c r="PCS232" s="664" t="s">
        <v>14</v>
      </c>
      <c r="PCT232" s="664"/>
      <c r="PCU232" s="664"/>
      <c r="PCV232" s="4">
        <v>0</v>
      </c>
      <c r="PCW232" s="664" t="s">
        <v>14</v>
      </c>
      <c r="PCX232" s="664"/>
      <c r="PCY232" s="664"/>
      <c r="PCZ232" s="4">
        <v>0</v>
      </c>
      <c r="PDA232" s="664" t="s">
        <v>14</v>
      </c>
      <c r="PDB232" s="664"/>
      <c r="PDC232" s="664"/>
      <c r="PDD232" s="4">
        <v>0</v>
      </c>
      <c r="PDE232" s="664" t="s">
        <v>14</v>
      </c>
      <c r="PDF232" s="664"/>
      <c r="PDG232" s="664"/>
      <c r="PDH232" s="4">
        <v>0</v>
      </c>
      <c r="PDI232" s="664" t="s">
        <v>14</v>
      </c>
      <c r="PDJ232" s="664"/>
      <c r="PDK232" s="664"/>
      <c r="PDL232" s="4">
        <v>0</v>
      </c>
      <c r="PDM232" s="664" t="s">
        <v>14</v>
      </c>
      <c r="PDN232" s="664"/>
      <c r="PDO232" s="664"/>
      <c r="PDP232" s="4">
        <v>0</v>
      </c>
      <c r="PDQ232" s="664" t="s">
        <v>14</v>
      </c>
      <c r="PDR232" s="664"/>
      <c r="PDS232" s="664"/>
      <c r="PDT232" s="4">
        <v>0</v>
      </c>
      <c r="PDU232" s="664" t="s">
        <v>14</v>
      </c>
      <c r="PDV232" s="664"/>
      <c r="PDW232" s="664"/>
      <c r="PDX232" s="4">
        <v>0</v>
      </c>
      <c r="PDY232" s="664" t="s">
        <v>14</v>
      </c>
      <c r="PDZ232" s="664"/>
      <c r="PEA232" s="664"/>
      <c r="PEB232" s="4">
        <v>0</v>
      </c>
      <c r="PEC232" s="664" t="s">
        <v>14</v>
      </c>
      <c r="PED232" s="664"/>
      <c r="PEE232" s="664"/>
      <c r="PEF232" s="4">
        <v>0</v>
      </c>
      <c r="PEG232" s="664" t="s">
        <v>14</v>
      </c>
      <c r="PEH232" s="664"/>
      <c r="PEI232" s="664"/>
      <c r="PEJ232" s="4">
        <v>0</v>
      </c>
      <c r="PEK232" s="664" t="s">
        <v>14</v>
      </c>
      <c r="PEL232" s="664"/>
      <c r="PEM232" s="664"/>
      <c r="PEN232" s="4">
        <v>0</v>
      </c>
      <c r="PEO232" s="664" t="s">
        <v>14</v>
      </c>
      <c r="PEP232" s="664"/>
      <c r="PEQ232" s="664"/>
      <c r="PER232" s="4">
        <v>0</v>
      </c>
      <c r="PES232" s="664" t="s">
        <v>14</v>
      </c>
      <c r="PET232" s="664"/>
      <c r="PEU232" s="664"/>
      <c r="PEV232" s="4">
        <v>0</v>
      </c>
      <c r="PEW232" s="664" t="s">
        <v>14</v>
      </c>
      <c r="PEX232" s="664"/>
      <c r="PEY232" s="664"/>
      <c r="PEZ232" s="4">
        <v>0</v>
      </c>
      <c r="PFA232" s="664" t="s">
        <v>14</v>
      </c>
      <c r="PFB232" s="664"/>
      <c r="PFC232" s="664"/>
      <c r="PFD232" s="4">
        <v>0</v>
      </c>
      <c r="PFE232" s="664" t="s">
        <v>14</v>
      </c>
      <c r="PFF232" s="664"/>
      <c r="PFG232" s="664"/>
      <c r="PFH232" s="4">
        <v>0</v>
      </c>
      <c r="PFI232" s="664" t="s">
        <v>14</v>
      </c>
      <c r="PFJ232" s="664"/>
      <c r="PFK232" s="664"/>
      <c r="PFL232" s="4">
        <v>0</v>
      </c>
      <c r="PFM232" s="664" t="s">
        <v>14</v>
      </c>
      <c r="PFN232" s="664"/>
      <c r="PFO232" s="664"/>
      <c r="PFP232" s="4">
        <v>0</v>
      </c>
      <c r="PFQ232" s="664" t="s">
        <v>14</v>
      </c>
      <c r="PFR232" s="664"/>
      <c r="PFS232" s="664"/>
      <c r="PFT232" s="4">
        <v>0</v>
      </c>
      <c r="PFU232" s="664" t="s">
        <v>14</v>
      </c>
      <c r="PFV232" s="664"/>
      <c r="PFW232" s="664"/>
      <c r="PFX232" s="4">
        <v>0</v>
      </c>
      <c r="PFY232" s="664" t="s">
        <v>14</v>
      </c>
      <c r="PFZ232" s="664"/>
      <c r="PGA232" s="664"/>
      <c r="PGB232" s="4">
        <v>0</v>
      </c>
      <c r="PGC232" s="664" t="s">
        <v>14</v>
      </c>
      <c r="PGD232" s="664"/>
      <c r="PGE232" s="664"/>
      <c r="PGF232" s="4">
        <v>0</v>
      </c>
      <c r="PGG232" s="664" t="s">
        <v>14</v>
      </c>
      <c r="PGH232" s="664"/>
      <c r="PGI232" s="664"/>
      <c r="PGJ232" s="4">
        <v>0</v>
      </c>
      <c r="PGK232" s="664" t="s">
        <v>14</v>
      </c>
      <c r="PGL232" s="664"/>
      <c r="PGM232" s="664"/>
      <c r="PGN232" s="4">
        <v>0</v>
      </c>
      <c r="PGO232" s="664" t="s">
        <v>14</v>
      </c>
      <c r="PGP232" s="664"/>
      <c r="PGQ232" s="664"/>
      <c r="PGR232" s="4">
        <v>0</v>
      </c>
      <c r="PGS232" s="664" t="s">
        <v>14</v>
      </c>
      <c r="PGT232" s="664"/>
      <c r="PGU232" s="664"/>
      <c r="PGV232" s="4">
        <v>0</v>
      </c>
      <c r="PGW232" s="664" t="s">
        <v>14</v>
      </c>
      <c r="PGX232" s="664"/>
      <c r="PGY232" s="664"/>
      <c r="PGZ232" s="4">
        <v>0</v>
      </c>
      <c r="PHA232" s="664" t="s">
        <v>14</v>
      </c>
      <c r="PHB232" s="664"/>
      <c r="PHC232" s="664"/>
      <c r="PHD232" s="4">
        <v>0</v>
      </c>
      <c r="PHE232" s="664" t="s">
        <v>14</v>
      </c>
      <c r="PHF232" s="664"/>
      <c r="PHG232" s="664"/>
      <c r="PHH232" s="4">
        <v>0</v>
      </c>
      <c r="PHI232" s="664" t="s">
        <v>14</v>
      </c>
      <c r="PHJ232" s="664"/>
      <c r="PHK232" s="664"/>
      <c r="PHL232" s="4">
        <v>0</v>
      </c>
      <c r="PHM232" s="664" t="s">
        <v>14</v>
      </c>
      <c r="PHN232" s="664"/>
      <c r="PHO232" s="664"/>
      <c r="PHP232" s="4">
        <v>0</v>
      </c>
      <c r="PHQ232" s="664" t="s">
        <v>14</v>
      </c>
      <c r="PHR232" s="664"/>
      <c r="PHS232" s="664"/>
      <c r="PHT232" s="4">
        <v>0</v>
      </c>
      <c r="PHU232" s="664" t="s">
        <v>14</v>
      </c>
      <c r="PHV232" s="664"/>
      <c r="PHW232" s="664"/>
      <c r="PHX232" s="4">
        <v>0</v>
      </c>
      <c r="PHY232" s="664" t="s">
        <v>14</v>
      </c>
      <c r="PHZ232" s="664"/>
      <c r="PIA232" s="664"/>
      <c r="PIB232" s="4">
        <v>0</v>
      </c>
      <c r="PIC232" s="664" t="s">
        <v>14</v>
      </c>
      <c r="PID232" s="664"/>
      <c r="PIE232" s="664"/>
      <c r="PIF232" s="4">
        <v>0</v>
      </c>
      <c r="PIG232" s="664" t="s">
        <v>14</v>
      </c>
      <c r="PIH232" s="664"/>
      <c r="PII232" s="664"/>
      <c r="PIJ232" s="4">
        <v>0</v>
      </c>
      <c r="PIK232" s="664" t="s">
        <v>14</v>
      </c>
      <c r="PIL232" s="664"/>
      <c r="PIM232" s="664"/>
      <c r="PIN232" s="4">
        <v>0</v>
      </c>
      <c r="PIO232" s="664" t="s">
        <v>14</v>
      </c>
      <c r="PIP232" s="664"/>
      <c r="PIQ232" s="664"/>
      <c r="PIR232" s="4">
        <v>0</v>
      </c>
      <c r="PIS232" s="664" t="s">
        <v>14</v>
      </c>
      <c r="PIT232" s="664"/>
      <c r="PIU232" s="664"/>
      <c r="PIV232" s="4">
        <v>0</v>
      </c>
      <c r="PIW232" s="664" t="s">
        <v>14</v>
      </c>
      <c r="PIX232" s="664"/>
      <c r="PIY232" s="664"/>
      <c r="PIZ232" s="4">
        <v>0</v>
      </c>
      <c r="PJA232" s="664" t="s">
        <v>14</v>
      </c>
      <c r="PJB232" s="664"/>
      <c r="PJC232" s="664"/>
      <c r="PJD232" s="4">
        <v>0</v>
      </c>
      <c r="PJE232" s="664" t="s">
        <v>14</v>
      </c>
      <c r="PJF232" s="664"/>
      <c r="PJG232" s="664"/>
      <c r="PJH232" s="4">
        <v>0</v>
      </c>
      <c r="PJI232" s="664" t="s">
        <v>14</v>
      </c>
      <c r="PJJ232" s="664"/>
      <c r="PJK232" s="664"/>
      <c r="PJL232" s="4">
        <v>0</v>
      </c>
      <c r="PJM232" s="664" t="s">
        <v>14</v>
      </c>
      <c r="PJN232" s="664"/>
      <c r="PJO232" s="664"/>
      <c r="PJP232" s="4">
        <v>0</v>
      </c>
      <c r="PJQ232" s="664" t="s">
        <v>14</v>
      </c>
      <c r="PJR232" s="664"/>
      <c r="PJS232" s="664"/>
      <c r="PJT232" s="4">
        <v>0</v>
      </c>
      <c r="PJU232" s="664" t="s">
        <v>14</v>
      </c>
      <c r="PJV232" s="664"/>
      <c r="PJW232" s="664"/>
      <c r="PJX232" s="4">
        <v>0</v>
      </c>
      <c r="PJY232" s="664" t="s">
        <v>14</v>
      </c>
      <c r="PJZ232" s="664"/>
      <c r="PKA232" s="664"/>
      <c r="PKB232" s="4">
        <v>0</v>
      </c>
      <c r="PKC232" s="664" t="s">
        <v>14</v>
      </c>
      <c r="PKD232" s="664"/>
      <c r="PKE232" s="664"/>
      <c r="PKF232" s="4">
        <v>0</v>
      </c>
      <c r="PKG232" s="664" t="s">
        <v>14</v>
      </c>
      <c r="PKH232" s="664"/>
      <c r="PKI232" s="664"/>
      <c r="PKJ232" s="4">
        <v>0</v>
      </c>
      <c r="PKK232" s="664" t="s">
        <v>14</v>
      </c>
      <c r="PKL232" s="664"/>
      <c r="PKM232" s="664"/>
      <c r="PKN232" s="4">
        <v>0</v>
      </c>
      <c r="PKO232" s="664" t="s">
        <v>14</v>
      </c>
      <c r="PKP232" s="664"/>
      <c r="PKQ232" s="664"/>
      <c r="PKR232" s="4">
        <v>0</v>
      </c>
      <c r="PKS232" s="664" t="s">
        <v>14</v>
      </c>
      <c r="PKT232" s="664"/>
      <c r="PKU232" s="664"/>
      <c r="PKV232" s="4">
        <v>0</v>
      </c>
      <c r="PKW232" s="664" t="s">
        <v>14</v>
      </c>
      <c r="PKX232" s="664"/>
      <c r="PKY232" s="664"/>
      <c r="PKZ232" s="4">
        <v>0</v>
      </c>
      <c r="PLA232" s="664" t="s">
        <v>14</v>
      </c>
      <c r="PLB232" s="664"/>
      <c r="PLC232" s="664"/>
      <c r="PLD232" s="4">
        <v>0</v>
      </c>
      <c r="PLE232" s="664" t="s">
        <v>14</v>
      </c>
      <c r="PLF232" s="664"/>
      <c r="PLG232" s="664"/>
      <c r="PLH232" s="4">
        <v>0</v>
      </c>
      <c r="PLI232" s="664" t="s">
        <v>14</v>
      </c>
      <c r="PLJ232" s="664"/>
      <c r="PLK232" s="664"/>
      <c r="PLL232" s="4">
        <v>0</v>
      </c>
      <c r="PLM232" s="664" t="s">
        <v>14</v>
      </c>
      <c r="PLN232" s="664"/>
      <c r="PLO232" s="664"/>
      <c r="PLP232" s="4">
        <v>0</v>
      </c>
      <c r="PLQ232" s="664" t="s">
        <v>14</v>
      </c>
      <c r="PLR232" s="664"/>
      <c r="PLS232" s="664"/>
      <c r="PLT232" s="4">
        <v>0</v>
      </c>
      <c r="PLU232" s="664" t="s">
        <v>14</v>
      </c>
      <c r="PLV232" s="664"/>
      <c r="PLW232" s="664"/>
      <c r="PLX232" s="4">
        <v>0</v>
      </c>
      <c r="PLY232" s="664" t="s">
        <v>14</v>
      </c>
      <c r="PLZ232" s="664"/>
      <c r="PMA232" s="664"/>
      <c r="PMB232" s="4">
        <v>0</v>
      </c>
      <c r="PMC232" s="664" t="s">
        <v>14</v>
      </c>
      <c r="PMD232" s="664"/>
      <c r="PME232" s="664"/>
      <c r="PMF232" s="4">
        <v>0</v>
      </c>
      <c r="PMG232" s="664" t="s">
        <v>14</v>
      </c>
      <c r="PMH232" s="664"/>
      <c r="PMI232" s="664"/>
      <c r="PMJ232" s="4">
        <v>0</v>
      </c>
      <c r="PMK232" s="664" t="s">
        <v>14</v>
      </c>
      <c r="PML232" s="664"/>
      <c r="PMM232" s="664"/>
      <c r="PMN232" s="4">
        <v>0</v>
      </c>
      <c r="PMO232" s="664" t="s">
        <v>14</v>
      </c>
      <c r="PMP232" s="664"/>
      <c r="PMQ232" s="664"/>
      <c r="PMR232" s="4">
        <v>0</v>
      </c>
      <c r="PMS232" s="664" t="s">
        <v>14</v>
      </c>
      <c r="PMT232" s="664"/>
      <c r="PMU232" s="664"/>
      <c r="PMV232" s="4">
        <v>0</v>
      </c>
      <c r="PMW232" s="664" t="s">
        <v>14</v>
      </c>
      <c r="PMX232" s="664"/>
      <c r="PMY232" s="664"/>
      <c r="PMZ232" s="4">
        <v>0</v>
      </c>
      <c r="PNA232" s="664" t="s">
        <v>14</v>
      </c>
      <c r="PNB232" s="664"/>
      <c r="PNC232" s="664"/>
      <c r="PND232" s="4">
        <v>0</v>
      </c>
      <c r="PNE232" s="664" t="s">
        <v>14</v>
      </c>
      <c r="PNF232" s="664"/>
      <c r="PNG232" s="664"/>
      <c r="PNH232" s="4">
        <v>0</v>
      </c>
      <c r="PNI232" s="664" t="s">
        <v>14</v>
      </c>
      <c r="PNJ232" s="664"/>
      <c r="PNK232" s="664"/>
      <c r="PNL232" s="4">
        <v>0</v>
      </c>
      <c r="PNM232" s="664" t="s">
        <v>14</v>
      </c>
      <c r="PNN232" s="664"/>
      <c r="PNO232" s="664"/>
      <c r="PNP232" s="4">
        <v>0</v>
      </c>
      <c r="PNQ232" s="664" t="s">
        <v>14</v>
      </c>
      <c r="PNR232" s="664"/>
      <c r="PNS232" s="664"/>
      <c r="PNT232" s="4">
        <v>0</v>
      </c>
      <c r="PNU232" s="664" t="s">
        <v>14</v>
      </c>
      <c r="PNV232" s="664"/>
      <c r="PNW232" s="664"/>
      <c r="PNX232" s="4">
        <v>0</v>
      </c>
      <c r="PNY232" s="664" t="s">
        <v>14</v>
      </c>
      <c r="PNZ232" s="664"/>
      <c r="POA232" s="664"/>
      <c r="POB232" s="4">
        <v>0</v>
      </c>
      <c r="POC232" s="664" t="s">
        <v>14</v>
      </c>
      <c r="POD232" s="664"/>
      <c r="POE232" s="664"/>
      <c r="POF232" s="4">
        <v>0</v>
      </c>
      <c r="POG232" s="664" t="s">
        <v>14</v>
      </c>
      <c r="POH232" s="664"/>
      <c r="POI232" s="664"/>
      <c r="POJ232" s="4">
        <v>0</v>
      </c>
      <c r="POK232" s="664" t="s">
        <v>14</v>
      </c>
      <c r="POL232" s="664"/>
      <c r="POM232" s="664"/>
      <c r="PON232" s="4">
        <v>0</v>
      </c>
      <c r="POO232" s="664" t="s">
        <v>14</v>
      </c>
      <c r="POP232" s="664"/>
      <c r="POQ232" s="664"/>
      <c r="POR232" s="4">
        <v>0</v>
      </c>
      <c r="POS232" s="664" t="s">
        <v>14</v>
      </c>
      <c r="POT232" s="664"/>
      <c r="POU232" s="664"/>
      <c r="POV232" s="4">
        <v>0</v>
      </c>
      <c r="POW232" s="664" t="s">
        <v>14</v>
      </c>
      <c r="POX232" s="664"/>
      <c r="POY232" s="664"/>
      <c r="POZ232" s="4">
        <v>0</v>
      </c>
      <c r="PPA232" s="664" t="s">
        <v>14</v>
      </c>
      <c r="PPB232" s="664"/>
      <c r="PPC232" s="664"/>
      <c r="PPD232" s="4">
        <v>0</v>
      </c>
      <c r="PPE232" s="664" t="s">
        <v>14</v>
      </c>
      <c r="PPF232" s="664"/>
      <c r="PPG232" s="664"/>
      <c r="PPH232" s="4">
        <v>0</v>
      </c>
      <c r="PPI232" s="664" t="s">
        <v>14</v>
      </c>
      <c r="PPJ232" s="664"/>
      <c r="PPK232" s="664"/>
      <c r="PPL232" s="4">
        <v>0</v>
      </c>
      <c r="PPM232" s="664" t="s">
        <v>14</v>
      </c>
      <c r="PPN232" s="664"/>
      <c r="PPO232" s="664"/>
      <c r="PPP232" s="4">
        <v>0</v>
      </c>
      <c r="PPQ232" s="664" t="s">
        <v>14</v>
      </c>
      <c r="PPR232" s="664"/>
      <c r="PPS232" s="664"/>
      <c r="PPT232" s="4">
        <v>0</v>
      </c>
      <c r="PPU232" s="664" t="s">
        <v>14</v>
      </c>
      <c r="PPV232" s="664"/>
      <c r="PPW232" s="664"/>
      <c r="PPX232" s="4">
        <v>0</v>
      </c>
      <c r="PPY232" s="664" t="s">
        <v>14</v>
      </c>
      <c r="PPZ232" s="664"/>
      <c r="PQA232" s="664"/>
      <c r="PQB232" s="4">
        <v>0</v>
      </c>
      <c r="PQC232" s="664" t="s">
        <v>14</v>
      </c>
      <c r="PQD232" s="664"/>
      <c r="PQE232" s="664"/>
      <c r="PQF232" s="4">
        <v>0</v>
      </c>
      <c r="PQG232" s="664" t="s">
        <v>14</v>
      </c>
      <c r="PQH232" s="664"/>
      <c r="PQI232" s="664"/>
      <c r="PQJ232" s="4">
        <v>0</v>
      </c>
      <c r="PQK232" s="664" t="s">
        <v>14</v>
      </c>
      <c r="PQL232" s="664"/>
      <c r="PQM232" s="664"/>
      <c r="PQN232" s="4">
        <v>0</v>
      </c>
      <c r="PQO232" s="664" t="s">
        <v>14</v>
      </c>
      <c r="PQP232" s="664"/>
      <c r="PQQ232" s="664"/>
      <c r="PQR232" s="4">
        <v>0</v>
      </c>
      <c r="PQS232" s="664" t="s">
        <v>14</v>
      </c>
      <c r="PQT232" s="664"/>
      <c r="PQU232" s="664"/>
      <c r="PQV232" s="4">
        <v>0</v>
      </c>
      <c r="PQW232" s="664" t="s">
        <v>14</v>
      </c>
      <c r="PQX232" s="664"/>
      <c r="PQY232" s="664"/>
      <c r="PQZ232" s="4">
        <v>0</v>
      </c>
      <c r="PRA232" s="664" t="s">
        <v>14</v>
      </c>
      <c r="PRB232" s="664"/>
      <c r="PRC232" s="664"/>
      <c r="PRD232" s="4">
        <v>0</v>
      </c>
      <c r="PRE232" s="664" t="s">
        <v>14</v>
      </c>
      <c r="PRF232" s="664"/>
      <c r="PRG232" s="664"/>
      <c r="PRH232" s="4">
        <v>0</v>
      </c>
      <c r="PRI232" s="664" t="s">
        <v>14</v>
      </c>
      <c r="PRJ232" s="664"/>
      <c r="PRK232" s="664"/>
      <c r="PRL232" s="4">
        <v>0</v>
      </c>
      <c r="PRM232" s="664" t="s">
        <v>14</v>
      </c>
      <c r="PRN232" s="664"/>
      <c r="PRO232" s="664"/>
      <c r="PRP232" s="4">
        <v>0</v>
      </c>
      <c r="PRQ232" s="664" t="s">
        <v>14</v>
      </c>
      <c r="PRR232" s="664"/>
      <c r="PRS232" s="664"/>
      <c r="PRT232" s="4">
        <v>0</v>
      </c>
      <c r="PRU232" s="664" t="s">
        <v>14</v>
      </c>
      <c r="PRV232" s="664"/>
      <c r="PRW232" s="664"/>
      <c r="PRX232" s="4">
        <v>0</v>
      </c>
      <c r="PRY232" s="664" t="s">
        <v>14</v>
      </c>
      <c r="PRZ232" s="664"/>
      <c r="PSA232" s="664"/>
      <c r="PSB232" s="4">
        <v>0</v>
      </c>
      <c r="PSC232" s="664" t="s">
        <v>14</v>
      </c>
      <c r="PSD232" s="664"/>
      <c r="PSE232" s="664"/>
      <c r="PSF232" s="4">
        <v>0</v>
      </c>
      <c r="PSG232" s="664" t="s">
        <v>14</v>
      </c>
      <c r="PSH232" s="664"/>
      <c r="PSI232" s="664"/>
      <c r="PSJ232" s="4">
        <v>0</v>
      </c>
      <c r="PSK232" s="664" t="s">
        <v>14</v>
      </c>
      <c r="PSL232" s="664"/>
      <c r="PSM232" s="664"/>
      <c r="PSN232" s="4">
        <v>0</v>
      </c>
      <c r="PSO232" s="664" t="s">
        <v>14</v>
      </c>
      <c r="PSP232" s="664"/>
      <c r="PSQ232" s="664"/>
      <c r="PSR232" s="4">
        <v>0</v>
      </c>
      <c r="PSS232" s="664" t="s">
        <v>14</v>
      </c>
      <c r="PST232" s="664"/>
      <c r="PSU232" s="664"/>
      <c r="PSV232" s="4">
        <v>0</v>
      </c>
      <c r="PSW232" s="664" t="s">
        <v>14</v>
      </c>
      <c r="PSX232" s="664"/>
      <c r="PSY232" s="664"/>
      <c r="PSZ232" s="4">
        <v>0</v>
      </c>
      <c r="PTA232" s="664" t="s">
        <v>14</v>
      </c>
      <c r="PTB232" s="664"/>
      <c r="PTC232" s="664"/>
      <c r="PTD232" s="4">
        <v>0</v>
      </c>
      <c r="PTE232" s="664" t="s">
        <v>14</v>
      </c>
      <c r="PTF232" s="664"/>
      <c r="PTG232" s="664"/>
      <c r="PTH232" s="4">
        <v>0</v>
      </c>
      <c r="PTI232" s="664" t="s">
        <v>14</v>
      </c>
      <c r="PTJ232" s="664"/>
      <c r="PTK232" s="664"/>
      <c r="PTL232" s="4">
        <v>0</v>
      </c>
      <c r="PTM232" s="664" t="s">
        <v>14</v>
      </c>
      <c r="PTN232" s="664"/>
      <c r="PTO232" s="664"/>
      <c r="PTP232" s="4">
        <v>0</v>
      </c>
      <c r="PTQ232" s="664" t="s">
        <v>14</v>
      </c>
      <c r="PTR232" s="664"/>
      <c r="PTS232" s="664"/>
      <c r="PTT232" s="4">
        <v>0</v>
      </c>
      <c r="PTU232" s="664" t="s">
        <v>14</v>
      </c>
      <c r="PTV232" s="664"/>
      <c r="PTW232" s="664"/>
      <c r="PTX232" s="4">
        <v>0</v>
      </c>
      <c r="PTY232" s="664" t="s">
        <v>14</v>
      </c>
      <c r="PTZ232" s="664"/>
      <c r="PUA232" s="664"/>
      <c r="PUB232" s="4">
        <v>0</v>
      </c>
      <c r="PUC232" s="664" t="s">
        <v>14</v>
      </c>
      <c r="PUD232" s="664"/>
      <c r="PUE232" s="664"/>
      <c r="PUF232" s="4">
        <v>0</v>
      </c>
      <c r="PUG232" s="664" t="s">
        <v>14</v>
      </c>
      <c r="PUH232" s="664"/>
      <c r="PUI232" s="664"/>
      <c r="PUJ232" s="4">
        <v>0</v>
      </c>
      <c r="PUK232" s="664" t="s">
        <v>14</v>
      </c>
      <c r="PUL232" s="664"/>
      <c r="PUM232" s="664"/>
      <c r="PUN232" s="4">
        <v>0</v>
      </c>
      <c r="PUO232" s="664" t="s">
        <v>14</v>
      </c>
      <c r="PUP232" s="664"/>
      <c r="PUQ232" s="664"/>
      <c r="PUR232" s="4">
        <v>0</v>
      </c>
      <c r="PUS232" s="664" t="s">
        <v>14</v>
      </c>
      <c r="PUT232" s="664"/>
      <c r="PUU232" s="664"/>
      <c r="PUV232" s="4">
        <v>0</v>
      </c>
      <c r="PUW232" s="664" t="s">
        <v>14</v>
      </c>
      <c r="PUX232" s="664"/>
      <c r="PUY232" s="664"/>
      <c r="PUZ232" s="4">
        <v>0</v>
      </c>
      <c r="PVA232" s="664" t="s">
        <v>14</v>
      </c>
      <c r="PVB232" s="664"/>
      <c r="PVC232" s="664"/>
      <c r="PVD232" s="4">
        <v>0</v>
      </c>
      <c r="PVE232" s="664" t="s">
        <v>14</v>
      </c>
      <c r="PVF232" s="664"/>
      <c r="PVG232" s="664"/>
      <c r="PVH232" s="4">
        <v>0</v>
      </c>
      <c r="PVI232" s="664" t="s">
        <v>14</v>
      </c>
      <c r="PVJ232" s="664"/>
      <c r="PVK232" s="664"/>
      <c r="PVL232" s="4">
        <v>0</v>
      </c>
      <c r="PVM232" s="664" t="s">
        <v>14</v>
      </c>
      <c r="PVN232" s="664"/>
      <c r="PVO232" s="664"/>
      <c r="PVP232" s="4">
        <v>0</v>
      </c>
      <c r="PVQ232" s="664" t="s">
        <v>14</v>
      </c>
      <c r="PVR232" s="664"/>
      <c r="PVS232" s="664"/>
      <c r="PVT232" s="4">
        <v>0</v>
      </c>
      <c r="PVU232" s="664" t="s">
        <v>14</v>
      </c>
      <c r="PVV232" s="664"/>
      <c r="PVW232" s="664"/>
      <c r="PVX232" s="4">
        <v>0</v>
      </c>
      <c r="PVY232" s="664" t="s">
        <v>14</v>
      </c>
      <c r="PVZ232" s="664"/>
      <c r="PWA232" s="664"/>
      <c r="PWB232" s="4">
        <v>0</v>
      </c>
      <c r="PWC232" s="664" t="s">
        <v>14</v>
      </c>
      <c r="PWD232" s="664"/>
      <c r="PWE232" s="664"/>
      <c r="PWF232" s="4">
        <v>0</v>
      </c>
      <c r="PWG232" s="664" t="s">
        <v>14</v>
      </c>
      <c r="PWH232" s="664"/>
      <c r="PWI232" s="664"/>
      <c r="PWJ232" s="4">
        <v>0</v>
      </c>
      <c r="PWK232" s="664" t="s">
        <v>14</v>
      </c>
      <c r="PWL232" s="664"/>
      <c r="PWM232" s="664"/>
      <c r="PWN232" s="4">
        <v>0</v>
      </c>
      <c r="PWO232" s="664" t="s">
        <v>14</v>
      </c>
      <c r="PWP232" s="664"/>
      <c r="PWQ232" s="664"/>
      <c r="PWR232" s="4">
        <v>0</v>
      </c>
      <c r="PWS232" s="664" t="s">
        <v>14</v>
      </c>
      <c r="PWT232" s="664"/>
      <c r="PWU232" s="664"/>
      <c r="PWV232" s="4">
        <v>0</v>
      </c>
      <c r="PWW232" s="664" t="s">
        <v>14</v>
      </c>
      <c r="PWX232" s="664"/>
      <c r="PWY232" s="664"/>
      <c r="PWZ232" s="4">
        <v>0</v>
      </c>
      <c r="PXA232" s="664" t="s">
        <v>14</v>
      </c>
      <c r="PXB232" s="664"/>
      <c r="PXC232" s="664"/>
      <c r="PXD232" s="4">
        <v>0</v>
      </c>
      <c r="PXE232" s="664" t="s">
        <v>14</v>
      </c>
      <c r="PXF232" s="664"/>
      <c r="PXG232" s="664"/>
      <c r="PXH232" s="4">
        <v>0</v>
      </c>
      <c r="PXI232" s="664" t="s">
        <v>14</v>
      </c>
      <c r="PXJ232" s="664"/>
      <c r="PXK232" s="664"/>
      <c r="PXL232" s="4">
        <v>0</v>
      </c>
      <c r="PXM232" s="664" t="s">
        <v>14</v>
      </c>
      <c r="PXN232" s="664"/>
      <c r="PXO232" s="664"/>
      <c r="PXP232" s="4">
        <v>0</v>
      </c>
      <c r="PXQ232" s="664" t="s">
        <v>14</v>
      </c>
      <c r="PXR232" s="664"/>
      <c r="PXS232" s="664"/>
      <c r="PXT232" s="4">
        <v>0</v>
      </c>
      <c r="PXU232" s="664" t="s">
        <v>14</v>
      </c>
      <c r="PXV232" s="664"/>
      <c r="PXW232" s="664"/>
      <c r="PXX232" s="4">
        <v>0</v>
      </c>
      <c r="PXY232" s="664" t="s">
        <v>14</v>
      </c>
      <c r="PXZ232" s="664"/>
      <c r="PYA232" s="664"/>
      <c r="PYB232" s="4">
        <v>0</v>
      </c>
      <c r="PYC232" s="664" t="s">
        <v>14</v>
      </c>
      <c r="PYD232" s="664"/>
      <c r="PYE232" s="664"/>
      <c r="PYF232" s="4">
        <v>0</v>
      </c>
      <c r="PYG232" s="664" t="s">
        <v>14</v>
      </c>
      <c r="PYH232" s="664"/>
      <c r="PYI232" s="664"/>
      <c r="PYJ232" s="4">
        <v>0</v>
      </c>
      <c r="PYK232" s="664" t="s">
        <v>14</v>
      </c>
      <c r="PYL232" s="664"/>
      <c r="PYM232" s="664"/>
      <c r="PYN232" s="4">
        <v>0</v>
      </c>
      <c r="PYO232" s="664" t="s">
        <v>14</v>
      </c>
      <c r="PYP232" s="664"/>
      <c r="PYQ232" s="664"/>
      <c r="PYR232" s="4">
        <v>0</v>
      </c>
      <c r="PYS232" s="664" t="s">
        <v>14</v>
      </c>
      <c r="PYT232" s="664"/>
      <c r="PYU232" s="664"/>
      <c r="PYV232" s="4">
        <v>0</v>
      </c>
      <c r="PYW232" s="664" t="s">
        <v>14</v>
      </c>
      <c r="PYX232" s="664"/>
      <c r="PYY232" s="664"/>
      <c r="PYZ232" s="4">
        <v>0</v>
      </c>
      <c r="PZA232" s="664" t="s">
        <v>14</v>
      </c>
      <c r="PZB232" s="664"/>
      <c r="PZC232" s="664"/>
      <c r="PZD232" s="4">
        <v>0</v>
      </c>
      <c r="PZE232" s="664" t="s">
        <v>14</v>
      </c>
      <c r="PZF232" s="664"/>
      <c r="PZG232" s="664"/>
      <c r="PZH232" s="4">
        <v>0</v>
      </c>
      <c r="PZI232" s="664" t="s">
        <v>14</v>
      </c>
      <c r="PZJ232" s="664"/>
      <c r="PZK232" s="664"/>
      <c r="PZL232" s="4">
        <v>0</v>
      </c>
      <c r="PZM232" s="664" t="s">
        <v>14</v>
      </c>
      <c r="PZN232" s="664"/>
      <c r="PZO232" s="664"/>
      <c r="PZP232" s="4">
        <v>0</v>
      </c>
      <c r="PZQ232" s="664" t="s">
        <v>14</v>
      </c>
      <c r="PZR232" s="664"/>
      <c r="PZS232" s="664"/>
      <c r="PZT232" s="4">
        <v>0</v>
      </c>
      <c r="PZU232" s="664" t="s">
        <v>14</v>
      </c>
      <c r="PZV232" s="664"/>
      <c r="PZW232" s="664"/>
      <c r="PZX232" s="4">
        <v>0</v>
      </c>
      <c r="PZY232" s="664" t="s">
        <v>14</v>
      </c>
      <c r="PZZ232" s="664"/>
      <c r="QAA232" s="664"/>
      <c r="QAB232" s="4">
        <v>0</v>
      </c>
      <c r="QAC232" s="664" t="s">
        <v>14</v>
      </c>
      <c r="QAD232" s="664"/>
      <c r="QAE232" s="664"/>
      <c r="QAF232" s="4">
        <v>0</v>
      </c>
      <c r="QAG232" s="664" t="s">
        <v>14</v>
      </c>
      <c r="QAH232" s="664"/>
      <c r="QAI232" s="664"/>
      <c r="QAJ232" s="4">
        <v>0</v>
      </c>
      <c r="QAK232" s="664" t="s">
        <v>14</v>
      </c>
      <c r="QAL232" s="664"/>
      <c r="QAM232" s="664"/>
      <c r="QAN232" s="4">
        <v>0</v>
      </c>
      <c r="QAO232" s="664" t="s">
        <v>14</v>
      </c>
      <c r="QAP232" s="664"/>
      <c r="QAQ232" s="664"/>
      <c r="QAR232" s="4">
        <v>0</v>
      </c>
      <c r="QAS232" s="664" t="s">
        <v>14</v>
      </c>
      <c r="QAT232" s="664"/>
      <c r="QAU232" s="664"/>
      <c r="QAV232" s="4">
        <v>0</v>
      </c>
      <c r="QAW232" s="664" t="s">
        <v>14</v>
      </c>
      <c r="QAX232" s="664"/>
      <c r="QAY232" s="664"/>
      <c r="QAZ232" s="4">
        <v>0</v>
      </c>
      <c r="QBA232" s="664" t="s">
        <v>14</v>
      </c>
      <c r="QBB232" s="664"/>
      <c r="QBC232" s="664"/>
      <c r="QBD232" s="4">
        <v>0</v>
      </c>
      <c r="QBE232" s="664" t="s">
        <v>14</v>
      </c>
      <c r="QBF232" s="664"/>
      <c r="QBG232" s="664"/>
      <c r="QBH232" s="4">
        <v>0</v>
      </c>
      <c r="QBI232" s="664" t="s">
        <v>14</v>
      </c>
      <c r="QBJ232" s="664"/>
      <c r="QBK232" s="664"/>
      <c r="QBL232" s="4">
        <v>0</v>
      </c>
      <c r="QBM232" s="664" t="s">
        <v>14</v>
      </c>
      <c r="QBN232" s="664"/>
      <c r="QBO232" s="664"/>
      <c r="QBP232" s="4">
        <v>0</v>
      </c>
      <c r="QBQ232" s="664" t="s">
        <v>14</v>
      </c>
      <c r="QBR232" s="664"/>
      <c r="QBS232" s="664"/>
      <c r="QBT232" s="4">
        <v>0</v>
      </c>
      <c r="QBU232" s="664" t="s">
        <v>14</v>
      </c>
      <c r="QBV232" s="664"/>
      <c r="QBW232" s="664"/>
      <c r="QBX232" s="4">
        <v>0</v>
      </c>
      <c r="QBY232" s="664" t="s">
        <v>14</v>
      </c>
      <c r="QBZ232" s="664"/>
      <c r="QCA232" s="664"/>
      <c r="QCB232" s="4">
        <v>0</v>
      </c>
      <c r="QCC232" s="664" t="s">
        <v>14</v>
      </c>
      <c r="QCD232" s="664"/>
      <c r="QCE232" s="664"/>
      <c r="QCF232" s="4">
        <v>0</v>
      </c>
      <c r="QCG232" s="664" t="s">
        <v>14</v>
      </c>
      <c r="QCH232" s="664"/>
      <c r="QCI232" s="664"/>
      <c r="QCJ232" s="4">
        <v>0</v>
      </c>
      <c r="QCK232" s="664" t="s">
        <v>14</v>
      </c>
      <c r="QCL232" s="664"/>
      <c r="QCM232" s="664"/>
      <c r="QCN232" s="4">
        <v>0</v>
      </c>
      <c r="QCO232" s="664" t="s">
        <v>14</v>
      </c>
      <c r="QCP232" s="664"/>
      <c r="QCQ232" s="664"/>
      <c r="QCR232" s="4">
        <v>0</v>
      </c>
      <c r="QCS232" s="664" t="s">
        <v>14</v>
      </c>
      <c r="QCT232" s="664"/>
      <c r="QCU232" s="664"/>
      <c r="QCV232" s="4">
        <v>0</v>
      </c>
      <c r="QCW232" s="664" t="s">
        <v>14</v>
      </c>
      <c r="QCX232" s="664"/>
      <c r="QCY232" s="664"/>
      <c r="QCZ232" s="4">
        <v>0</v>
      </c>
      <c r="QDA232" s="664" t="s">
        <v>14</v>
      </c>
      <c r="QDB232" s="664"/>
      <c r="QDC232" s="664"/>
      <c r="QDD232" s="4">
        <v>0</v>
      </c>
      <c r="QDE232" s="664" t="s">
        <v>14</v>
      </c>
      <c r="QDF232" s="664"/>
      <c r="QDG232" s="664"/>
      <c r="QDH232" s="4">
        <v>0</v>
      </c>
      <c r="QDI232" s="664" t="s">
        <v>14</v>
      </c>
      <c r="QDJ232" s="664"/>
      <c r="QDK232" s="664"/>
      <c r="QDL232" s="4">
        <v>0</v>
      </c>
      <c r="QDM232" s="664" t="s">
        <v>14</v>
      </c>
      <c r="QDN232" s="664"/>
      <c r="QDO232" s="664"/>
      <c r="QDP232" s="4">
        <v>0</v>
      </c>
      <c r="QDQ232" s="664" t="s">
        <v>14</v>
      </c>
      <c r="QDR232" s="664"/>
      <c r="QDS232" s="664"/>
      <c r="QDT232" s="4">
        <v>0</v>
      </c>
      <c r="QDU232" s="664" t="s">
        <v>14</v>
      </c>
      <c r="QDV232" s="664"/>
      <c r="QDW232" s="664"/>
      <c r="QDX232" s="4">
        <v>0</v>
      </c>
      <c r="QDY232" s="664" t="s">
        <v>14</v>
      </c>
      <c r="QDZ232" s="664"/>
      <c r="QEA232" s="664"/>
      <c r="QEB232" s="4">
        <v>0</v>
      </c>
      <c r="QEC232" s="664" t="s">
        <v>14</v>
      </c>
      <c r="QED232" s="664"/>
      <c r="QEE232" s="664"/>
      <c r="QEF232" s="4">
        <v>0</v>
      </c>
      <c r="QEG232" s="664" t="s">
        <v>14</v>
      </c>
      <c r="QEH232" s="664"/>
      <c r="QEI232" s="664"/>
      <c r="QEJ232" s="4">
        <v>0</v>
      </c>
      <c r="QEK232" s="664" t="s">
        <v>14</v>
      </c>
      <c r="QEL232" s="664"/>
      <c r="QEM232" s="664"/>
      <c r="QEN232" s="4">
        <v>0</v>
      </c>
      <c r="QEO232" s="664" t="s">
        <v>14</v>
      </c>
      <c r="QEP232" s="664"/>
      <c r="QEQ232" s="664"/>
      <c r="QER232" s="4">
        <v>0</v>
      </c>
      <c r="QES232" s="664" t="s">
        <v>14</v>
      </c>
      <c r="QET232" s="664"/>
      <c r="QEU232" s="664"/>
      <c r="QEV232" s="4">
        <v>0</v>
      </c>
      <c r="QEW232" s="664" t="s">
        <v>14</v>
      </c>
      <c r="QEX232" s="664"/>
      <c r="QEY232" s="664"/>
      <c r="QEZ232" s="4">
        <v>0</v>
      </c>
      <c r="QFA232" s="664" t="s">
        <v>14</v>
      </c>
      <c r="QFB232" s="664"/>
      <c r="QFC232" s="664"/>
      <c r="QFD232" s="4">
        <v>0</v>
      </c>
      <c r="QFE232" s="664" t="s">
        <v>14</v>
      </c>
      <c r="QFF232" s="664"/>
      <c r="QFG232" s="664"/>
      <c r="QFH232" s="4">
        <v>0</v>
      </c>
      <c r="QFI232" s="664" t="s">
        <v>14</v>
      </c>
      <c r="QFJ232" s="664"/>
      <c r="QFK232" s="664"/>
      <c r="QFL232" s="4">
        <v>0</v>
      </c>
      <c r="QFM232" s="664" t="s">
        <v>14</v>
      </c>
      <c r="QFN232" s="664"/>
      <c r="QFO232" s="664"/>
      <c r="QFP232" s="4">
        <v>0</v>
      </c>
      <c r="QFQ232" s="664" t="s">
        <v>14</v>
      </c>
      <c r="QFR232" s="664"/>
      <c r="QFS232" s="664"/>
      <c r="QFT232" s="4">
        <v>0</v>
      </c>
      <c r="QFU232" s="664" t="s">
        <v>14</v>
      </c>
      <c r="QFV232" s="664"/>
      <c r="QFW232" s="664"/>
      <c r="QFX232" s="4">
        <v>0</v>
      </c>
      <c r="QFY232" s="664" t="s">
        <v>14</v>
      </c>
      <c r="QFZ232" s="664"/>
      <c r="QGA232" s="664"/>
      <c r="QGB232" s="4">
        <v>0</v>
      </c>
      <c r="QGC232" s="664" t="s">
        <v>14</v>
      </c>
      <c r="QGD232" s="664"/>
      <c r="QGE232" s="664"/>
      <c r="QGF232" s="4">
        <v>0</v>
      </c>
      <c r="QGG232" s="664" t="s">
        <v>14</v>
      </c>
      <c r="QGH232" s="664"/>
      <c r="QGI232" s="664"/>
      <c r="QGJ232" s="4">
        <v>0</v>
      </c>
      <c r="QGK232" s="664" t="s">
        <v>14</v>
      </c>
      <c r="QGL232" s="664"/>
      <c r="QGM232" s="664"/>
      <c r="QGN232" s="4">
        <v>0</v>
      </c>
      <c r="QGO232" s="664" t="s">
        <v>14</v>
      </c>
      <c r="QGP232" s="664"/>
      <c r="QGQ232" s="664"/>
      <c r="QGR232" s="4">
        <v>0</v>
      </c>
      <c r="QGS232" s="664" t="s">
        <v>14</v>
      </c>
      <c r="QGT232" s="664"/>
      <c r="QGU232" s="664"/>
      <c r="QGV232" s="4">
        <v>0</v>
      </c>
      <c r="QGW232" s="664" t="s">
        <v>14</v>
      </c>
      <c r="QGX232" s="664"/>
      <c r="QGY232" s="664"/>
      <c r="QGZ232" s="4">
        <v>0</v>
      </c>
      <c r="QHA232" s="664" t="s">
        <v>14</v>
      </c>
      <c r="QHB232" s="664"/>
      <c r="QHC232" s="664"/>
      <c r="QHD232" s="4">
        <v>0</v>
      </c>
      <c r="QHE232" s="664" t="s">
        <v>14</v>
      </c>
      <c r="QHF232" s="664"/>
      <c r="QHG232" s="664"/>
      <c r="QHH232" s="4">
        <v>0</v>
      </c>
      <c r="QHI232" s="664" t="s">
        <v>14</v>
      </c>
      <c r="QHJ232" s="664"/>
      <c r="QHK232" s="664"/>
      <c r="QHL232" s="4">
        <v>0</v>
      </c>
      <c r="QHM232" s="664" t="s">
        <v>14</v>
      </c>
      <c r="QHN232" s="664"/>
      <c r="QHO232" s="664"/>
      <c r="QHP232" s="4">
        <v>0</v>
      </c>
      <c r="QHQ232" s="664" t="s">
        <v>14</v>
      </c>
      <c r="QHR232" s="664"/>
      <c r="QHS232" s="664"/>
      <c r="QHT232" s="4">
        <v>0</v>
      </c>
      <c r="QHU232" s="664" t="s">
        <v>14</v>
      </c>
      <c r="QHV232" s="664"/>
      <c r="QHW232" s="664"/>
      <c r="QHX232" s="4">
        <v>0</v>
      </c>
      <c r="QHY232" s="664" t="s">
        <v>14</v>
      </c>
      <c r="QHZ232" s="664"/>
      <c r="QIA232" s="664"/>
      <c r="QIB232" s="4">
        <v>0</v>
      </c>
      <c r="QIC232" s="664" t="s">
        <v>14</v>
      </c>
      <c r="QID232" s="664"/>
      <c r="QIE232" s="664"/>
      <c r="QIF232" s="4">
        <v>0</v>
      </c>
      <c r="QIG232" s="664" t="s">
        <v>14</v>
      </c>
      <c r="QIH232" s="664"/>
      <c r="QII232" s="664"/>
      <c r="QIJ232" s="4">
        <v>0</v>
      </c>
      <c r="QIK232" s="664" t="s">
        <v>14</v>
      </c>
      <c r="QIL232" s="664"/>
      <c r="QIM232" s="664"/>
      <c r="QIN232" s="4">
        <v>0</v>
      </c>
      <c r="QIO232" s="664" t="s">
        <v>14</v>
      </c>
      <c r="QIP232" s="664"/>
      <c r="QIQ232" s="664"/>
      <c r="QIR232" s="4">
        <v>0</v>
      </c>
      <c r="QIS232" s="664" t="s">
        <v>14</v>
      </c>
      <c r="QIT232" s="664"/>
      <c r="QIU232" s="664"/>
      <c r="QIV232" s="4">
        <v>0</v>
      </c>
      <c r="QIW232" s="664" t="s">
        <v>14</v>
      </c>
      <c r="QIX232" s="664"/>
      <c r="QIY232" s="664"/>
      <c r="QIZ232" s="4">
        <v>0</v>
      </c>
      <c r="QJA232" s="664" t="s">
        <v>14</v>
      </c>
      <c r="QJB232" s="664"/>
      <c r="QJC232" s="664"/>
      <c r="QJD232" s="4">
        <v>0</v>
      </c>
      <c r="QJE232" s="664" t="s">
        <v>14</v>
      </c>
      <c r="QJF232" s="664"/>
      <c r="QJG232" s="664"/>
      <c r="QJH232" s="4">
        <v>0</v>
      </c>
      <c r="QJI232" s="664" t="s">
        <v>14</v>
      </c>
      <c r="QJJ232" s="664"/>
      <c r="QJK232" s="664"/>
      <c r="QJL232" s="4">
        <v>0</v>
      </c>
      <c r="QJM232" s="664" t="s">
        <v>14</v>
      </c>
      <c r="QJN232" s="664"/>
      <c r="QJO232" s="664"/>
      <c r="QJP232" s="4">
        <v>0</v>
      </c>
      <c r="QJQ232" s="664" t="s">
        <v>14</v>
      </c>
      <c r="QJR232" s="664"/>
      <c r="QJS232" s="664"/>
      <c r="QJT232" s="4">
        <v>0</v>
      </c>
      <c r="QJU232" s="664" t="s">
        <v>14</v>
      </c>
      <c r="QJV232" s="664"/>
      <c r="QJW232" s="664"/>
      <c r="QJX232" s="4">
        <v>0</v>
      </c>
      <c r="QJY232" s="664" t="s">
        <v>14</v>
      </c>
      <c r="QJZ232" s="664"/>
      <c r="QKA232" s="664"/>
      <c r="QKB232" s="4">
        <v>0</v>
      </c>
      <c r="QKC232" s="664" t="s">
        <v>14</v>
      </c>
      <c r="QKD232" s="664"/>
      <c r="QKE232" s="664"/>
      <c r="QKF232" s="4">
        <v>0</v>
      </c>
      <c r="QKG232" s="664" t="s">
        <v>14</v>
      </c>
      <c r="QKH232" s="664"/>
      <c r="QKI232" s="664"/>
      <c r="QKJ232" s="4">
        <v>0</v>
      </c>
      <c r="QKK232" s="664" t="s">
        <v>14</v>
      </c>
      <c r="QKL232" s="664"/>
      <c r="QKM232" s="664"/>
      <c r="QKN232" s="4">
        <v>0</v>
      </c>
      <c r="QKO232" s="664" t="s">
        <v>14</v>
      </c>
      <c r="QKP232" s="664"/>
      <c r="QKQ232" s="664"/>
      <c r="QKR232" s="4">
        <v>0</v>
      </c>
      <c r="QKS232" s="664" t="s">
        <v>14</v>
      </c>
      <c r="QKT232" s="664"/>
      <c r="QKU232" s="664"/>
      <c r="QKV232" s="4">
        <v>0</v>
      </c>
      <c r="QKW232" s="664" t="s">
        <v>14</v>
      </c>
      <c r="QKX232" s="664"/>
      <c r="QKY232" s="664"/>
      <c r="QKZ232" s="4">
        <v>0</v>
      </c>
      <c r="QLA232" s="664" t="s">
        <v>14</v>
      </c>
      <c r="QLB232" s="664"/>
      <c r="QLC232" s="664"/>
      <c r="QLD232" s="4">
        <v>0</v>
      </c>
      <c r="QLE232" s="664" t="s">
        <v>14</v>
      </c>
      <c r="QLF232" s="664"/>
      <c r="QLG232" s="664"/>
      <c r="QLH232" s="4">
        <v>0</v>
      </c>
      <c r="QLI232" s="664" t="s">
        <v>14</v>
      </c>
      <c r="QLJ232" s="664"/>
      <c r="QLK232" s="664"/>
      <c r="QLL232" s="4">
        <v>0</v>
      </c>
      <c r="QLM232" s="664" t="s">
        <v>14</v>
      </c>
      <c r="QLN232" s="664"/>
      <c r="QLO232" s="664"/>
      <c r="QLP232" s="4">
        <v>0</v>
      </c>
      <c r="QLQ232" s="664" t="s">
        <v>14</v>
      </c>
      <c r="QLR232" s="664"/>
      <c r="QLS232" s="664"/>
      <c r="QLT232" s="4">
        <v>0</v>
      </c>
      <c r="QLU232" s="664" t="s">
        <v>14</v>
      </c>
      <c r="QLV232" s="664"/>
      <c r="QLW232" s="664"/>
      <c r="QLX232" s="4">
        <v>0</v>
      </c>
      <c r="QLY232" s="664" t="s">
        <v>14</v>
      </c>
      <c r="QLZ232" s="664"/>
      <c r="QMA232" s="664"/>
      <c r="QMB232" s="4">
        <v>0</v>
      </c>
      <c r="QMC232" s="664" t="s">
        <v>14</v>
      </c>
      <c r="QMD232" s="664"/>
      <c r="QME232" s="664"/>
      <c r="QMF232" s="4">
        <v>0</v>
      </c>
      <c r="QMG232" s="664" t="s">
        <v>14</v>
      </c>
      <c r="QMH232" s="664"/>
      <c r="QMI232" s="664"/>
      <c r="QMJ232" s="4">
        <v>0</v>
      </c>
      <c r="QMK232" s="664" t="s">
        <v>14</v>
      </c>
      <c r="QML232" s="664"/>
      <c r="QMM232" s="664"/>
      <c r="QMN232" s="4">
        <v>0</v>
      </c>
      <c r="QMO232" s="664" t="s">
        <v>14</v>
      </c>
      <c r="QMP232" s="664"/>
      <c r="QMQ232" s="664"/>
      <c r="QMR232" s="4">
        <v>0</v>
      </c>
      <c r="QMS232" s="664" t="s">
        <v>14</v>
      </c>
      <c r="QMT232" s="664"/>
      <c r="QMU232" s="664"/>
      <c r="QMV232" s="4">
        <v>0</v>
      </c>
      <c r="QMW232" s="664" t="s">
        <v>14</v>
      </c>
      <c r="QMX232" s="664"/>
      <c r="QMY232" s="664"/>
      <c r="QMZ232" s="4">
        <v>0</v>
      </c>
      <c r="QNA232" s="664" t="s">
        <v>14</v>
      </c>
      <c r="QNB232" s="664"/>
      <c r="QNC232" s="664"/>
      <c r="QND232" s="4">
        <v>0</v>
      </c>
      <c r="QNE232" s="664" t="s">
        <v>14</v>
      </c>
      <c r="QNF232" s="664"/>
      <c r="QNG232" s="664"/>
      <c r="QNH232" s="4">
        <v>0</v>
      </c>
      <c r="QNI232" s="664" t="s">
        <v>14</v>
      </c>
      <c r="QNJ232" s="664"/>
      <c r="QNK232" s="664"/>
      <c r="QNL232" s="4">
        <v>0</v>
      </c>
      <c r="QNM232" s="664" t="s">
        <v>14</v>
      </c>
      <c r="QNN232" s="664"/>
      <c r="QNO232" s="664"/>
      <c r="QNP232" s="4">
        <v>0</v>
      </c>
      <c r="QNQ232" s="664" t="s">
        <v>14</v>
      </c>
      <c r="QNR232" s="664"/>
      <c r="QNS232" s="664"/>
      <c r="QNT232" s="4">
        <v>0</v>
      </c>
      <c r="QNU232" s="664" t="s">
        <v>14</v>
      </c>
      <c r="QNV232" s="664"/>
      <c r="QNW232" s="664"/>
      <c r="QNX232" s="4">
        <v>0</v>
      </c>
      <c r="QNY232" s="664" t="s">
        <v>14</v>
      </c>
      <c r="QNZ232" s="664"/>
      <c r="QOA232" s="664"/>
      <c r="QOB232" s="4">
        <v>0</v>
      </c>
      <c r="QOC232" s="664" t="s">
        <v>14</v>
      </c>
      <c r="QOD232" s="664"/>
      <c r="QOE232" s="664"/>
      <c r="QOF232" s="4">
        <v>0</v>
      </c>
      <c r="QOG232" s="664" t="s">
        <v>14</v>
      </c>
      <c r="QOH232" s="664"/>
      <c r="QOI232" s="664"/>
      <c r="QOJ232" s="4">
        <v>0</v>
      </c>
      <c r="QOK232" s="664" t="s">
        <v>14</v>
      </c>
      <c r="QOL232" s="664"/>
      <c r="QOM232" s="664"/>
      <c r="QON232" s="4">
        <v>0</v>
      </c>
      <c r="QOO232" s="664" t="s">
        <v>14</v>
      </c>
      <c r="QOP232" s="664"/>
      <c r="QOQ232" s="664"/>
      <c r="QOR232" s="4">
        <v>0</v>
      </c>
      <c r="QOS232" s="664" t="s">
        <v>14</v>
      </c>
      <c r="QOT232" s="664"/>
      <c r="QOU232" s="664"/>
      <c r="QOV232" s="4">
        <v>0</v>
      </c>
      <c r="QOW232" s="664" t="s">
        <v>14</v>
      </c>
      <c r="QOX232" s="664"/>
      <c r="QOY232" s="664"/>
      <c r="QOZ232" s="4">
        <v>0</v>
      </c>
      <c r="QPA232" s="664" t="s">
        <v>14</v>
      </c>
      <c r="QPB232" s="664"/>
      <c r="QPC232" s="664"/>
      <c r="QPD232" s="4">
        <v>0</v>
      </c>
      <c r="QPE232" s="664" t="s">
        <v>14</v>
      </c>
      <c r="QPF232" s="664"/>
      <c r="QPG232" s="664"/>
      <c r="QPH232" s="4">
        <v>0</v>
      </c>
      <c r="QPI232" s="664" t="s">
        <v>14</v>
      </c>
      <c r="QPJ232" s="664"/>
      <c r="QPK232" s="664"/>
      <c r="QPL232" s="4">
        <v>0</v>
      </c>
      <c r="QPM232" s="664" t="s">
        <v>14</v>
      </c>
      <c r="QPN232" s="664"/>
      <c r="QPO232" s="664"/>
      <c r="QPP232" s="4">
        <v>0</v>
      </c>
      <c r="QPQ232" s="664" t="s">
        <v>14</v>
      </c>
      <c r="QPR232" s="664"/>
      <c r="QPS232" s="664"/>
      <c r="QPT232" s="4">
        <v>0</v>
      </c>
      <c r="QPU232" s="664" t="s">
        <v>14</v>
      </c>
      <c r="QPV232" s="664"/>
      <c r="QPW232" s="664"/>
      <c r="QPX232" s="4">
        <v>0</v>
      </c>
      <c r="QPY232" s="664" t="s">
        <v>14</v>
      </c>
      <c r="QPZ232" s="664"/>
      <c r="QQA232" s="664"/>
      <c r="QQB232" s="4">
        <v>0</v>
      </c>
      <c r="QQC232" s="664" t="s">
        <v>14</v>
      </c>
      <c r="QQD232" s="664"/>
      <c r="QQE232" s="664"/>
      <c r="QQF232" s="4">
        <v>0</v>
      </c>
      <c r="QQG232" s="664" t="s">
        <v>14</v>
      </c>
      <c r="QQH232" s="664"/>
      <c r="QQI232" s="664"/>
      <c r="QQJ232" s="4">
        <v>0</v>
      </c>
      <c r="QQK232" s="664" t="s">
        <v>14</v>
      </c>
      <c r="QQL232" s="664"/>
      <c r="QQM232" s="664"/>
      <c r="QQN232" s="4">
        <v>0</v>
      </c>
      <c r="QQO232" s="664" t="s">
        <v>14</v>
      </c>
      <c r="QQP232" s="664"/>
      <c r="QQQ232" s="664"/>
      <c r="QQR232" s="4">
        <v>0</v>
      </c>
      <c r="QQS232" s="664" t="s">
        <v>14</v>
      </c>
      <c r="QQT232" s="664"/>
      <c r="QQU232" s="664"/>
      <c r="QQV232" s="4">
        <v>0</v>
      </c>
      <c r="QQW232" s="664" t="s">
        <v>14</v>
      </c>
      <c r="QQX232" s="664"/>
      <c r="QQY232" s="664"/>
      <c r="QQZ232" s="4">
        <v>0</v>
      </c>
      <c r="QRA232" s="664" t="s">
        <v>14</v>
      </c>
      <c r="QRB232" s="664"/>
      <c r="QRC232" s="664"/>
      <c r="QRD232" s="4">
        <v>0</v>
      </c>
      <c r="QRE232" s="664" t="s">
        <v>14</v>
      </c>
      <c r="QRF232" s="664"/>
      <c r="QRG232" s="664"/>
      <c r="QRH232" s="4">
        <v>0</v>
      </c>
      <c r="QRI232" s="664" t="s">
        <v>14</v>
      </c>
      <c r="QRJ232" s="664"/>
      <c r="QRK232" s="664"/>
      <c r="QRL232" s="4">
        <v>0</v>
      </c>
      <c r="QRM232" s="664" t="s">
        <v>14</v>
      </c>
      <c r="QRN232" s="664"/>
      <c r="QRO232" s="664"/>
      <c r="QRP232" s="4">
        <v>0</v>
      </c>
      <c r="QRQ232" s="664" t="s">
        <v>14</v>
      </c>
      <c r="QRR232" s="664"/>
      <c r="QRS232" s="664"/>
      <c r="QRT232" s="4">
        <v>0</v>
      </c>
      <c r="QRU232" s="664" t="s">
        <v>14</v>
      </c>
      <c r="QRV232" s="664"/>
      <c r="QRW232" s="664"/>
      <c r="QRX232" s="4">
        <v>0</v>
      </c>
      <c r="QRY232" s="664" t="s">
        <v>14</v>
      </c>
      <c r="QRZ232" s="664"/>
      <c r="QSA232" s="664"/>
      <c r="QSB232" s="4">
        <v>0</v>
      </c>
      <c r="QSC232" s="664" t="s">
        <v>14</v>
      </c>
      <c r="QSD232" s="664"/>
      <c r="QSE232" s="664"/>
      <c r="QSF232" s="4">
        <v>0</v>
      </c>
      <c r="QSG232" s="664" t="s">
        <v>14</v>
      </c>
      <c r="QSH232" s="664"/>
      <c r="QSI232" s="664"/>
      <c r="QSJ232" s="4">
        <v>0</v>
      </c>
      <c r="QSK232" s="664" t="s">
        <v>14</v>
      </c>
      <c r="QSL232" s="664"/>
      <c r="QSM232" s="664"/>
      <c r="QSN232" s="4">
        <v>0</v>
      </c>
      <c r="QSO232" s="664" t="s">
        <v>14</v>
      </c>
      <c r="QSP232" s="664"/>
      <c r="QSQ232" s="664"/>
      <c r="QSR232" s="4">
        <v>0</v>
      </c>
      <c r="QSS232" s="664" t="s">
        <v>14</v>
      </c>
      <c r="QST232" s="664"/>
      <c r="QSU232" s="664"/>
      <c r="QSV232" s="4">
        <v>0</v>
      </c>
      <c r="QSW232" s="664" t="s">
        <v>14</v>
      </c>
      <c r="QSX232" s="664"/>
      <c r="QSY232" s="664"/>
      <c r="QSZ232" s="4">
        <v>0</v>
      </c>
      <c r="QTA232" s="664" t="s">
        <v>14</v>
      </c>
      <c r="QTB232" s="664"/>
      <c r="QTC232" s="664"/>
      <c r="QTD232" s="4">
        <v>0</v>
      </c>
      <c r="QTE232" s="664" t="s">
        <v>14</v>
      </c>
      <c r="QTF232" s="664"/>
      <c r="QTG232" s="664"/>
      <c r="QTH232" s="4">
        <v>0</v>
      </c>
      <c r="QTI232" s="664" t="s">
        <v>14</v>
      </c>
      <c r="QTJ232" s="664"/>
      <c r="QTK232" s="664"/>
      <c r="QTL232" s="4">
        <v>0</v>
      </c>
      <c r="QTM232" s="664" t="s">
        <v>14</v>
      </c>
      <c r="QTN232" s="664"/>
      <c r="QTO232" s="664"/>
      <c r="QTP232" s="4">
        <v>0</v>
      </c>
      <c r="QTQ232" s="664" t="s">
        <v>14</v>
      </c>
      <c r="QTR232" s="664"/>
      <c r="QTS232" s="664"/>
      <c r="QTT232" s="4">
        <v>0</v>
      </c>
      <c r="QTU232" s="664" t="s">
        <v>14</v>
      </c>
      <c r="QTV232" s="664"/>
      <c r="QTW232" s="664"/>
      <c r="QTX232" s="4">
        <v>0</v>
      </c>
      <c r="QTY232" s="664" t="s">
        <v>14</v>
      </c>
      <c r="QTZ232" s="664"/>
      <c r="QUA232" s="664"/>
      <c r="QUB232" s="4">
        <v>0</v>
      </c>
      <c r="QUC232" s="664" t="s">
        <v>14</v>
      </c>
      <c r="QUD232" s="664"/>
      <c r="QUE232" s="664"/>
      <c r="QUF232" s="4">
        <v>0</v>
      </c>
      <c r="QUG232" s="664" t="s">
        <v>14</v>
      </c>
      <c r="QUH232" s="664"/>
      <c r="QUI232" s="664"/>
      <c r="QUJ232" s="4">
        <v>0</v>
      </c>
      <c r="QUK232" s="664" t="s">
        <v>14</v>
      </c>
      <c r="QUL232" s="664"/>
      <c r="QUM232" s="664"/>
      <c r="QUN232" s="4">
        <v>0</v>
      </c>
      <c r="QUO232" s="664" t="s">
        <v>14</v>
      </c>
      <c r="QUP232" s="664"/>
      <c r="QUQ232" s="664"/>
      <c r="QUR232" s="4">
        <v>0</v>
      </c>
      <c r="QUS232" s="664" t="s">
        <v>14</v>
      </c>
      <c r="QUT232" s="664"/>
      <c r="QUU232" s="664"/>
      <c r="QUV232" s="4">
        <v>0</v>
      </c>
      <c r="QUW232" s="664" t="s">
        <v>14</v>
      </c>
      <c r="QUX232" s="664"/>
      <c r="QUY232" s="664"/>
      <c r="QUZ232" s="4">
        <v>0</v>
      </c>
      <c r="QVA232" s="664" t="s">
        <v>14</v>
      </c>
      <c r="QVB232" s="664"/>
      <c r="QVC232" s="664"/>
      <c r="QVD232" s="4">
        <v>0</v>
      </c>
      <c r="QVE232" s="664" t="s">
        <v>14</v>
      </c>
      <c r="QVF232" s="664"/>
      <c r="QVG232" s="664"/>
      <c r="QVH232" s="4">
        <v>0</v>
      </c>
      <c r="QVI232" s="664" t="s">
        <v>14</v>
      </c>
      <c r="QVJ232" s="664"/>
      <c r="QVK232" s="664"/>
      <c r="QVL232" s="4">
        <v>0</v>
      </c>
      <c r="QVM232" s="664" t="s">
        <v>14</v>
      </c>
      <c r="QVN232" s="664"/>
      <c r="QVO232" s="664"/>
      <c r="QVP232" s="4">
        <v>0</v>
      </c>
      <c r="QVQ232" s="664" t="s">
        <v>14</v>
      </c>
      <c r="QVR232" s="664"/>
      <c r="QVS232" s="664"/>
      <c r="QVT232" s="4">
        <v>0</v>
      </c>
      <c r="QVU232" s="664" t="s">
        <v>14</v>
      </c>
      <c r="QVV232" s="664"/>
      <c r="QVW232" s="664"/>
      <c r="QVX232" s="4">
        <v>0</v>
      </c>
      <c r="QVY232" s="664" t="s">
        <v>14</v>
      </c>
      <c r="QVZ232" s="664"/>
      <c r="QWA232" s="664"/>
      <c r="QWB232" s="4">
        <v>0</v>
      </c>
      <c r="QWC232" s="664" t="s">
        <v>14</v>
      </c>
      <c r="QWD232" s="664"/>
      <c r="QWE232" s="664"/>
      <c r="QWF232" s="4">
        <v>0</v>
      </c>
      <c r="QWG232" s="664" t="s">
        <v>14</v>
      </c>
      <c r="QWH232" s="664"/>
      <c r="QWI232" s="664"/>
      <c r="QWJ232" s="4">
        <v>0</v>
      </c>
      <c r="QWK232" s="664" t="s">
        <v>14</v>
      </c>
      <c r="QWL232" s="664"/>
      <c r="QWM232" s="664"/>
      <c r="QWN232" s="4">
        <v>0</v>
      </c>
      <c r="QWO232" s="664" t="s">
        <v>14</v>
      </c>
      <c r="QWP232" s="664"/>
      <c r="QWQ232" s="664"/>
      <c r="QWR232" s="4">
        <v>0</v>
      </c>
      <c r="QWS232" s="664" t="s">
        <v>14</v>
      </c>
      <c r="QWT232" s="664"/>
      <c r="QWU232" s="664"/>
      <c r="QWV232" s="4">
        <v>0</v>
      </c>
      <c r="QWW232" s="664" t="s">
        <v>14</v>
      </c>
      <c r="QWX232" s="664"/>
      <c r="QWY232" s="664"/>
      <c r="QWZ232" s="4">
        <v>0</v>
      </c>
      <c r="QXA232" s="664" t="s">
        <v>14</v>
      </c>
      <c r="QXB232" s="664"/>
      <c r="QXC232" s="664"/>
      <c r="QXD232" s="4">
        <v>0</v>
      </c>
      <c r="QXE232" s="664" t="s">
        <v>14</v>
      </c>
      <c r="QXF232" s="664"/>
      <c r="QXG232" s="664"/>
      <c r="QXH232" s="4">
        <v>0</v>
      </c>
      <c r="QXI232" s="664" t="s">
        <v>14</v>
      </c>
      <c r="QXJ232" s="664"/>
      <c r="QXK232" s="664"/>
      <c r="QXL232" s="4">
        <v>0</v>
      </c>
      <c r="QXM232" s="664" t="s">
        <v>14</v>
      </c>
      <c r="QXN232" s="664"/>
      <c r="QXO232" s="664"/>
      <c r="QXP232" s="4">
        <v>0</v>
      </c>
      <c r="QXQ232" s="664" t="s">
        <v>14</v>
      </c>
      <c r="QXR232" s="664"/>
      <c r="QXS232" s="664"/>
      <c r="QXT232" s="4">
        <v>0</v>
      </c>
      <c r="QXU232" s="664" t="s">
        <v>14</v>
      </c>
      <c r="QXV232" s="664"/>
      <c r="QXW232" s="664"/>
      <c r="QXX232" s="4">
        <v>0</v>
      </c>
      <c r="QXY232" s="664" t="s">
        <v>14</v>
      </c>
      <c r="QXZ232" s="664"/>
      <c r="QYA232" s="664"/>
      <c r="QYB232" s="4">
        <v>0</v>
      </c>
      <c r="QYC232" s="664" t="s">
        <v>14</v>
      </c>
      <c r="QYD232" s="664"/>
      <c r="QYE232" s="664"/>
      <c r="QYF232" s="4">
        <v>0</v>
      </c>
      <c r="QYG232" s="664" t="s">
        <v>14</v>
      </c>
      <c r="QYH232" s="664"/>
      <c r="QYI232" s="664"/>
      <c r="QYJ232" s="4">
        <v>0</v>
      </c>
      <c r="QYK232" s="664" t="s">
        <v>14</v>
      </c>
      <c r="QYL232" s="664"/>
      <c r="QYM232" s="664"/>
      <c r="QYN232" s="4">
        <v>0</v>
      </c>
      <c r="QYO232" s="664" t="s">
        <v>14</v>
      </c>
      <c r="QYP232" s="664"/>
      <c r="QYQ232" s="664"/>
      <c r="QYR232" s="4">
        <v>0</v>
      </c>
      <c r="QYS232" s="664" t="s">
        <v>14</v>
      </c>
      <c r="QYT232" s="664"/>
      <c r="QYU232" s="664"/>
      <c r="QYV232" s="4">
        <v>0</v>
      </c>
      <c r="QYW232" s="664" t="s">
        <v>14</v>
      </c>
      <c r="QYX232" s="664"/>
      <c r="QYY232" s="664"/>
      <c r="QYZ232" s="4">
        <v>0</v>
      </c>
      <c r="QZA232" s="664" t="s">
        <v>14</v>
      </c>
      <c r="QZB232" s="664"/>
      <c r="QZC232" s="664"/>
      <c r="QZD232" s="4">
        <v>0</v>
      </c>
      <c r="QZE232" s="664" t="s">
        <v>14</v>
      </c>
      <c r="QZF232" s="664"/>
      <c r="QZG232" s="664"/>
      <c r="QZH232" s="4">
        <v>0</v>
      </c>
      <c r="QZI232" s="664" t="s">
        <v>14</v>
      </c>
      <c r="QZJ232" s="664"/>
      <c r="QZK232" s="664"/>
      <c r="QZL232" s="4">
        <v>0</v>
      </c>
      <c r="QZM232" s="664" t="s">
        <v>14</v>
      </c>
      <c r="QZN232" s="664"/>
      <c r="QZO232" s="664"/>
      <c r="QZP232" s="4">
        <v>0</v>
      </c>
      <c r="QZQ232" s="664" t="s">
        <v>14</v>
      </c>
      <c r="QZR232" s="664"/>
      <c r="QZS232" s="664"/>
      <c r="QZT232" s="4">
        <v>0</v>
      </c>
      <c r="QZU232" s="664" t="s">
        <v>14</v>
      </c>
      <c r="QZV232" s="664"/>
      <c r="QZW232" s="664"/>
      <c r="QZX232" s="4">
        <v>0</v>
      </c>
      <c r="QZY232" s="664" t="s">
        <v>14</v>
      </c>
      <c r="QZZ232" s="664"/>
      <c r="RAA232" s="664"/>
      <c r="RAB232" s="4">
        <v>0</v>
      </c>
      <c r="RAC232" s="664" t="s">
        <v>14</v>
      </c>
      <c r="RAD232" s="664"/>
      <c r="RAE232" s="664"/>
      <c r="RAF232" s="4">
        <v>0</v>
      </c>
      <c r="RAG232" s="664" t="s">
        <v>14</v>
      </c>
      <c r="RAH232" s="664"/>
      <c r="RAI232" s="664"/>
      <c r="RAJ232" s="4">
        <v>0</v>
      </c>
      <c r="RAK232" s="664" t="s">
        <v>14</v>
      </c>
      <c r="RAL232" s="664"/>
      <c r="RAM232" s="664"/>
      <c r="RAN232" s="4">
        <v>0</v>
      </c>
      <c r="RAO232" s="664" t="s">
        <v>14</v>
      </c>
      <c r="RAP232" s="664"/>
      <c r="RAQ232" s="664"/>
      <c r="RAR232" s="4">
        <v>0</v>
      </c>
      <c r="RAS232" s="664" t="s">
        <v>14</v>
      </c>
      <c r="RAT232" s="664"/>
      <c r="RAU232" s="664"/>
      <c r="RAV232" s="4">
        <v>0</v>
      </c>
      <c r="RAW232" s="664" t="s">
        <v>14</v>
      </c>
      <c r="RAX232" s="664"/>
      <c r="RAY232" s="664"/>
      <c r="RAZ232" s="4">
        <v>0</v>
      </c>
      <c r="RBA232" s="664" t="s">
        <v>14</v>
      </c>
      <c r="RBB232" s="664"/>
      <c r="RBC232" s="664"/>
      <c r="RBD232" s="4">
        <v>0</v>
      </c>
      <c r="RBE232" s="664" t="s">
        <v>14</v>
      </c>
      <c r="RBF232" s="664"/>
      <c r="RBG232" s="664"/>
      <c r="RBH232" s="4">
        <v>0</v>
      </c>
      <c r="RBI232" s="664" t="s">
        <v>14</v>
      </c>
      <c r="RBJ232" s="664"/>
      <c r="RBK232" s="664"/>
      <c r="RBL232" s="4">
        <v>0</v>
      </c>
      <c r="RBM232" s="664" t="s">
        <v>14</v>
      </c>
      <c r="RBN232" s="664"/>
      <c r="RBO232" s="664"/>
      <c r="RBP232" s="4">
        <v>0</v>
      </c>
      <c r="RBQ232" s="664" t="s">
        <v>14</v>
      </c>
      <c r="RBR232" s="664"/>
      <c r="RBS232" s="664"/>
      <c r="RBT232" s="4">
        <v>0</v>
      </c>
      <c r="RBU232" s="664" t="s">
        <v>14</v>
      </c>
      <c r="RBV232" s="664"/>
      <c r="RBW232" s="664"/>
      <c r="RBX232" s="4">
        <v>0</v>
      </c>
      <c r="RBY232" s="664" t="s">
        <v>14</v>
      </c>
      <c r="RBZ232" s="664"/>
      <c r="RCA232" s="664"/>
      <c r="RCB232" s="4">
        <v>0</v>
      </c>
      <c r="RCC232" s="664" t="s">
        <v>14</v>
      </c>
      <c r="RCD232" s="664"/>
      <c r="RCE232" s="664"/>
      <c r="RCF232" s="4">
        <v>0</v>
      </c>
      <c r="RCG232" s="664" t="s">
        <v>14</v>
      </c>
      <c r="RCH232" s="664"/>
      <c r="RCI232" s="664"/>
      <c r="RCJ232" s="4">
        <v>0</v>
      </c>
      <c r="RCK232" s="664" t="s">
        <v>14</v>
      </c>
      <c r="RCL232" s="664"/>
      <c r="RCM232" s="664"/>
      <c r="RCN232" s="4">
        <v>0</v>
      </c>
      <c r="RCO232" s="664" t="s">
        <v>14</v>
      </c>
      <c r="RCP232" s="664"/>
      <c r="RCQ232" s="664"/>
      <c r="RCR232" s="4">
        <v>0</v>
      </c>
      <c r="RCS232" s="664" t="s">
        <v>14</v>
      </c>
      <c r="RCT232" s="664"/>
      <c r="RCU232" s="664"/>
      <c r="RCV232" s="4">
        <v>0</v>
      </c>
      <c r="RCW232" s="664" t="s">
        <v>14</v>
      </c>
      <c r="RCX232" s="664"/>
      <c r="RCY232" s="664"/>
      <c r="RCZ232" s="4">
        <v>0</v>
      </c>
      <c r="RDA232" s="664" t="s">
        <v>14</v>
      </c>
      <c r="RDB232" s="664"/>
      <c r="RDC232" s="664"/>
      <c r="RDD232" s="4">
        <v>0</v>
      </c>
      <c r="RDE232" s="664" t="s">
        <v>14</v>
      </c>
      <c r="RDF232" s="664"/>
      <c r="RDG232" s="664"/>
      <c r="RDH232" s="4">
        <v>0</v>
      </c>
      <c r="RDI232" s="664" t="s">
        <v>14</v>
      </c>
      <c r="RDJ232" s="664"/>
      <c r="RDK232" s="664"/>
      <c r="RDL232" s="4">
        <v>0</v>
      </c>
      <c r="RDM232" s="664" t="s">
        <v>14</v>
      </c>
      <c r="RDN232" s="664"/>
      <c r="RDO232" s="664"/>
      <c r="RDP232" s="4">
        <v>0</v>
      </c>
      <c r="RDQ232" s="664" t="s">
        <v>14</v>
      </c>
      <c r="RDR232" s="664"/>
      <c r="RDS232" s="664"/>
      <c r="RDT232" s="4">
        <v>0</v>
      </c>
      <c r="RDU232" s="664" t="s">
        <v>14</v>
      </c>
      <c r="RDV232" s="664"/>
      <c r="RDW232" s="664"/>
      <c r="RDX232" s="4">
        <v>0</v>
      </c>
      <c r="RDY232" s="664" t="s">
        <v>14</v>
      </c>
      <c r="RDZ232" s="664"/>
      <c r="REA232" s="664"/>
      <c r="REB232" s="4">
        <v>0</v>
      </c>
      <c r="REC232" s="664" t="s">
        <v>14</v>
      </c>
      <c r="RED232" s="664"/>
      <c r="REE232" s="664"/>
      <c r="REF232" s="4">
        <v>0</v>
      </c>
      <c r="REG232" s="664" t="s">
        <v>14</v>
      </c>
      <c r="REH232" s="664"/>
      <c r="REI232" s="664"/>
      <c r="REJ232" s="4">
        <v>0</v>
      </c>
      <c r="REK232" s="664" t="s">
        <v>14</v>
      </c>
      <c r="REL232" s="664"/>
      <c r="REM232" s="664"/>
      <c r="REN232" s="4">
        <v>0</v>
      </c>
      <c r="REO232" s="664" t="s">
        <v>14</v>
      </c>
      <c r="REP232" s="664"/>
      <c r="REQ232" s="664"/>
      <c r="RER232" s="4">
        <v>0</v>
      </c>
      <c r="RES232" s="664" t="s">
        <v>14</v>
      </c>
      <c r="RET232" s="664"/>
      <c r="REU232" s="664"/>
      <c r="REV232" s="4">
        <v>0</v>
      </c>
      <c r="REW232" s="664" t="s">
        <v>14</v>
      </c>
      <c r="REX232" s="664"/>
      <c r="REY232" s="664"/>
      <c r="REZ232" s="4">
        <v>0</v>
      </c>
      <c r="RFA232" s="664" t="s">
        <v>14</v>
      </c>
      <c r="RFB232" s="664"/>
      <c r="RFC232" s="664"/>
      <c r="RFD232" s="4">
        <v>0</v>
      </c>
      <c r="RFE232" s="664" t="s">
        <v>14</v>
      </c>
      <c r="RFF232" s="664"/>
      <c r="RFG232" s="664"/>
      <c r="RFH232" s="4">
        <v>0</v>
      </c>
      <c r="RFI232" s="664" t="s">
        <v>14</v>
      </c>
      <c r="RFJ232" s="664"/>
      <c r="RFK232" s="664"/>
      <c r="RFL232" s="4">
        <v>0</v>
      </c>
      <c r="RFM232" s="664" t="s">
        <v>14</v>
      </c>
      <c r="RFN232" s="664"/>
      <c r="RFO232" s="664"/>
      <c r="RFP232" s="4">
        <v>0</v>
      </c>
      <c r="RFQ232" s="664" t="s">
        <v>14</v>
      </c>
      <c r="RFR232" s="664"/>
      <c r="RFS232" s="664"/>
      <c r="RFT232" s="4">
        <v>0</v>
      </c>
      <c r="RFU232" s="664" t="s">
        <v>14</v>
      </c>
      <c r="RFV232" s="664"/>
      <c r="RFW232" s="664"/>
      <c r="RFX232" s="4">
        <v>0</v>
      </c>
      <c r="RFY232" s="664" t="s">
        <v>14</v>
      </c>
      <c r="RFZ232" s="664"/>
      <c r="RGA232" s="664"/>
      <c r="RGB232" s="4">
        <v>0</v>
      </c>
      <c r="RGC232" s="664" t="s">
        <v>14</v>
      </c>
      <c r="RGD232" s="664"/>
      <c r="RGE232" s="664"/>
      <c r="RGF232" s="4">
        <v>0</v>
      </c>
      <c r="RGG232" s="664" t="s">
        <v>14</v>
      </c>
      <c r="RGH232" s="664"/>
      <c r="RGI232" s="664"/>
      <c r="RGJ232" s="4">
        <v>0</v>
      </c>
      <c r="RGK232" s="664" t="s">
        <v>14</v>
      </c>
      <c r="RGL232" s="664"/>
      <c r="RGM232" s="664"/>
      <c r="RGN232" s="4">
        <v>0</v>
      </c>
      <c r="RGO232" s="664" t="s">
        <v>14</v>
      </c>
      <c r="RGP232" s="664"/>
      <c r="RGQ232" s="664"/>
      <c r="RGR232" s="4">
        <v>0</v>
      </c>
      <c r="RGS232" s="664" t="s">
        <v>14</v>
      </c>
      <c r="RGT232" s="664"/>
      <c r="RGU232" s="664"/>
      <c r="RGV232" s="4">
        <v>0</v>
      </c>
      <c r="RGW232" s="664" t="s">
        <v>14</v>
      </c>
      <c r="RGX232" s="664"/>
      <c r="RGY232" s="664"/>
      <c r="RGZ232" s="4">
        <v>0</v>
      </c>
      <c r="RHA232" s="664" t="s">
        <v>14</v>
      </c>
      <c r="RHB232" s="664"/>
      <c r="RHC232" s="664"/>
      <c r="RHD232" s="4">
        <v>0</v>
      </c>
      <c r="RHE232" s="664" t="s">
        <v>14</v>
      </c>
      <c r="RHF232" s="664"/>
      <c r="RHG232" s="664"/>
      <c r="RHH232" s="4">
        <v>0</v>
      </c>
      <c r="RHI232" s="664" t="s">
        <v>14</v>
      </c>
      <c r="RHJ232" s="664"/>
      <c r="RHK232" s="664"/>
      <c r="RHL232" s="4">
        <v>0</v>
      </c>
      <c r="RHM232" s="664" t="s">
        <v>14</v>
      </c>
      <c r="RHN232" s="664"/>
      <c r="RHO232" s="664"/>
      <c r="RHP232" s="4">
        <v>0</v>
      </c>
      <c r="RHQ232" s="664" t="s">
        <v>14</v>
      </c>
      <c r="RHR232" s="664"/>
      <c r="RHS232" s="664"/>
      <c r="RHT232" s="4">
        <v>0</v>
      </c>
      <c r="RHU232" s="664" t="s">
        <v>14</v>
      </c>
      <c r="RHV232" s="664"/>
      <c r="RHW232" s="664"/>
      <c r="RHX232" s="4">
        <v>0</v>
      </c>
      <c r="RHY232" s="664" t="s">
        <v>14</v>
      </c>
      <c r="RHZ232" s="664"/>
      <c r="RIA232" s="664"/>
      <c r="RIB232" s="4">
        <v>0</v>
      </c>
      <c r="RIC232" s="664" t="s">
        <v>14</v>
      </c>
      <c r="RID232" s="664"/>
      <c r="RIE232" s="664"/>
      <c r="RIF232" s="4">
        <v>0</v>
      </c>
      <c r="RIG232" s="664" t="s">
        <v>14</v>
      </c>
      <c r="RIH232" s="664"/>
      <c r="RII232" s="664"/>
      <c r="RIJ232" s="4">
        <v>0</v>
      </c>
      <c r="RIK232" s="664" t="s">
        <v>14</v>
      </c>
      <c r="RIL232" s="664"/>
      <c r="RIM232" s="664"/>
      <c r="RIN232" s="4">
        <v>0</v>
      </c>
      <c r="RIO232" s="664" t="s">
        <v>14</v>
      </c>
      <c r="RIP232" s="664"/>
      <c r="RIQ232" s="664"/>
      <c r="RIR232" s="4">
        <v>0</v>
      </c>
      <c r="RIS232" s="664" t="s">
        <v>14</v>
      </c>
      <c r="RIT232" s="664"/>
      <c r="RIU232" s="664"/>
      <c r="RIV232" s="4">
        <v>0</v>
      </c>
      <c r="RIW232" s="664" t="s">
        <v>14</v>
      </c>
      <c r="RIX232" s="664"/>
      <c r="RIY232" s="664"/>
      <c r="RIZ232" s="4">
        <v>0</v>
      </c>
      <c r="RJA232" s="664" t="s">
        <v>14</v>
      </c>
      <c r="RJB232" s="664"/>
      <c r="RJC232" s="664"/>
      <c r="RJD232" s="4">
        <v>0</v>
      </c>
      <c r="RJE232" s="664" t="s">
        <v>14</v>
      </c>
      <c r="RJF232" s="664"/>
      <c r="RJG232" s="664"/>
      <c r="RJH232" s="4">
        <v>0</v>
      </c>
      <c r="RJI232" s="664" t="s">
        <v>14</v>
      </c>
      <c r="RJJ232" s="664"/>
      <c r="RJK232" s="664"/>
      <c r="RJL232" s="4">
        <v>0</v>
      </c>
      <c r="RJM232" s="664" t="s">
        <v>14</v>
      </c>
      <c r="RJN232" s="664"/>
      <c r="RJO232" s="664"/>
      <c r="RJP232" s="4">
        <v>0</v>
      </c>
      <c r="RJQ232" s="664" t="s">
        <v>14</v>
      </c>
      <c r="RJR232" s="664"/>
      <c r="RJS232" s="664"/>
      <c r="RJT232" s="4">
        <v>0</v>
      </c>
      <c r="RJU232" s="664" t="s">
        <v>14</v>
      </c>
      <c r="RJV232" s="664"/>
      <c r="RJW232" s="664"/>
      <c r="RJX232" s="4">
        <v>0</v>
      </c>
      <c r="RJY232" s="664" t="s">
        <v>14</v>
      </c>
      <c r="RJZ232" s="664"/>
      <c r="RKA232" s="664"/>
      <c r="RKB232" s="4">
        <v>0</v>
      </c>
      <c r="RKC232" s="664" t="s">
        <v>14</v>
      </c>
      <c r="RKD232" s="664"/>
      <c r="RKE232" s="664"/>
      <c r="RKF232" s="4">
        <v>0</v>
      </c>
      <c r="RKG232" s="664" t="s">
        <v>14</v>
      </c>
      <c r="RKH232" s="664"/>
      <c r="RKI232" s="664"/>
      <c r="RKJ232" s="4">
        <v>0</v>
      </c>
      <c r="RKK232" s="664" t="s">
        <v>14</v>
      </c>
      <c r="RKL232" s="664"/>
      <c r="RKM232" s="664"/>
      <c r="RKN232" s="4">
        <v>0</v>
      </c>
      <c r="RKO232" s="664" t="s">
        <v>14</v>
      </c>
      <c r="RKP232" s="664"/>
      <c r="RKQ232" s="664"/>
      <c r="RKR232" s="4">
        <v>0</v>
      </c>
      <c r="RKS232" s="664" t="s">
        <v>14</v>
      </c>
      <c r="RKT232" s="664"/>
      <c r="RKU232" s="664"/>
      <c r="RKV232" s="4">
        <v>0</v>
      </c>
      <c r="RKW232" s="664" t="s">
        <v>14</v>
      </c>
      <c r="RKX232" s="664"/>
      <c r="RKY232" s="664"/>
      <c r="RKZ232" s="4">
        <v>0</v>
      </c>
      <c r="RLA232" s="664" t="s">
        <v>14</v>
      </c>
      <c r="RLB232" s="664"/>
      <c r="RLC232" s="664"/>
      <c r="RLD232" s="4">
        <v>0</v>
      </c>
      <c r="RLE232" s="664" t="s">
        <v>14</v>
      </c>
      <c r="RLF232" s="664"/>
      <c r="RLG232" s="664"/>
      <c r="RLH232" s="4">
        <v>0</v>
      </c>
      <c r="RLI232" s="664" t="s">
        <v>14</v>
      </c>
      <c r="RLJ232" s="664"/>
      <c r="RLK232" s="664"/>
      <c r="RLL232" s="4">
        <v>0</v>
      </c>
      <c r="RLM232" s="664" t="s">
        <v>14</v>
      </c>
      <c r="RLN232" s="664"/>
      <c r="RLO232" s="664"/>
      <c r="RLP232" s="4">
        <v>0</v>
      </c>
      <c r="RLQ232" s="664" t="s">
        <v>14</v>
      </c>
      <c r="RLR232" s="664"/>
      <c r="RLS232" s="664"/>
      <c r="RLT232" s="4">
        <v>0</v>
      </c>
      <c r="RLU232" s="664" t="s">
        <v>14</v>
      </c>
      <c r="RLV232" s="664"/>
      <c r="RLW232" s="664"/>
      <c r="RLX232" s="4">
        <v>0</v>
      </c>
      <c r="RLY232" s="664" t="s">
        <v>14</v>
      </c>
      <c r="RLZ232" s="664"/>
      <c r="RMA232" s="664"/>
      <c r="RMB232" s="4">
        <v>0</v>
      </c>
      <c r="RMC232" s="664" t="s">
        <v>14</v>
      </c>
      <c r="RMD232" s="664"/>
      <c r="RME232" s="664"/>
      <c r="RMF232" s="4">
        <v>0</v>
      </c>
      <c r="RMG232" s="664" t="s">
        <v>14</v>
      </c>
      <c r="RMH232" s="664"/>
      <c r="RMI232" s="664"/>
      <c r="RMJ232" s="4">
        <v>0</v>
      </c>
      <c r="RMK232" s="664" t="s">
        <v>14</v>
      </c>
      <c r="RML232" s="664"/>
      <c r="RMM232" s="664"/>
      <c r="RMN232" s="4">
        <v>0</v>
      </c>
      <c r="RMO232" s="664" t="s">
        <v>14</v>
      </c>
      <c r="RMP232" s="664"/>
      <c r="RMQ232" s="664"/>
      <c r="RMR232" s="4">
        <v>0</v>
      </c>
      <c r="RMS232" s="664" t="s">
        <v>14</v>
      </c>
      <c r="RMT232" s="664"/>
      <c r="RMU232" s="664"/>
      <c r="RMV232" s="4">
        <v>0</v>
      </c>
      <c r="RMW232" s="664" t="s">
        <v>14</v>
      </c>
      <c r="RMX232" s="664"/>
      <c r="RMY232" s="664"/>
      <c r="RMZ232" s="4">
        <v>0</v>
      </c>
      <c r="RNA232" s="664" t="s">
        <v>14</v>
      </c>
      <c r="RNB232" s="664"/>
      <c r="RNC232" s="664"/>
      <c r="RND232" s="4">
        <v>0</v>
      </c>
      <c r="RNE232" s="664" t="s">
        <v>14</v>
      </c>
      <c r="RNF232" s="664"/>
      <c r="RNG232" s="664"/>
      <c r="RNH232" s="4">
        <v>0</v>
      </c>
      <c r="RNI232" s="664" t="s">
        <v>14</v>
      </c>
      <c r="RNJ232" s="664"/>
      <c r="RNK232" s="664"/>
      <c r="RNL232" s="4">
        <v>0</v>
      </c>
      <c r="RNM232" s="664" t="s">
        <v>14</v>
      </c>
      <c r="RNN232" s="664"/>
      <c r="RNO232" s="664"/>
      <c r="RNP232" s="4">
        <v>0</v>
      </c>
      <c r="RNQ232" s="664" t="s">
        <v>14</v>
      </c>
      <c r="RNR232" s="664"/>
      <c r="RNS232" s="664"/>
      <c r="RNT232" s="4">
        <v>0</v>
      </c>
      <c r="RNU232" s="664" t="s">
        <v>14</v>
      </c>
      <c r="RNV232" s="664"/>
      <c r="RNW232" s="664"/>
      <c r="RNX232" s="4">
        <v>0</v>
      </c>
      <c r="RNY232" s="664" t="s">
        <v>14</v>
      </c>
      <c r="RNZ232" s="664"/>
      <c r="ROA232" s="664"/>
      <c r="ROB232" s="4">
        <v>0</v>
      </c>
      <c r="ROC232" s="664" t="s">
        <v>14</v>
      </c>
      <c r="ROD232" s="664"/>
      <c r="ROE232" s="664"/>
      <c r="ROF232" s="4">
        <v>0</v>
      </c>
      <c r="ROG232" s="664" t="s">
        <v>14</v>
      </c>
      <c r="ROH232" s="664"/>
      <c r="ROI232" s="664"/>
      <c r="ROJ232" s="4">
        <v>0</v>
      </c>
      <c r="ROK232" s="664" t="s">
        <v>14</v>
      </c>
      <c r="ROL232" s="664"/>
      <c r="ROM232" s="664"/>
      <c r="RON232" s="4">
        <v>0</v>
      </c>
      <c r="ROO232" s="664" t="s">
        <v>14</v>
      </c>
      <c r="ROP232" s="664"/>
      <c r="ROQ232" s="664"/>
      <c r="ROR232" s="4">
        <v>0</v>
      </c>
      <c r="ROS232" s="664" t="s">
        <v>14</v>
      </c>
      <c r="ROT232" s="664"/>
      <c r="ROU232" s="664"/>
      <c r="ROV232" s="4">
        <v>0</v>
      </c>
      <c r="ROW232" s="664" t="s">
        <v>14</v>
      </c>
      <c r="ROX232" s="664"/>
      <c r="ROY232" s="664"/>
      <c r="ROZ232" s="4">
        <v>0</v>
      </c>
      <c r="RPA232" s="664" t="s">
        <v>14</v>
      </c>
      <c r="RPB232" s="664"/>
      <c r="RPC232" s="664"/>
      <c r="RPD232" s="4">
        <v>0</v>
      </c>
      <c r="RPE232" s="664" t="s">
        <v>14</v>
      </c>
      <c r="RPF232" s="664"/>
      <c r="RPG232" s="664"/>
      <c r="RPH232" s="4">
        <v>0</v>
      </c>
      <c r="RPI232" s="664" t="s">
        <v>14</v>
      </c>
      <c r="RPJ232" s="664"/>
      <c r="RPK232" s="664"/>
      <c r="RPL232" s="4">
        <v>0</v>
      </c>
      <c r="RPM232" s="664" t="s">
        <v>14</v>
      </c>
      <c r="RPN232" s="664"/>
      <c r="RPO232" s="664"/>
      <c r="RPP232" s="4">
        <v>0</v>
      </c>
      <c r="RPQ232" s="664" t="s">
        <v>14</v>
      </c>
      <c r="RPR232" s="664"/>
      <c r="RPS232" s="664"/>
      <c r="RPT232" s="4">
        <v>0</v>
      </c>
      <c r="RPU232" s="664" t="s">
        <v>14</v>
      </c>
      <c r="RPV232" s="664"/>
      <c r="RPW232" s="664"/>
      <c r="RPX232" s="4">
        <v>0</v>
      </c>
      <c r="RPY232" s="664" t="s">
        <v>14</v>
      </c>
      <c r="RPZ232" s="664"/>
      <c r="RQA232" s="664"/>
      <c r="RQB232" s="4">
        <v>0</v>
      </c>
      <c r="RQC232" s="664" t="s">
        <v>14</v>
      </c>
      <c r="RQD232" s="664"/>
      <c r="RQE232" s="664"/>
      <c r="RQF232" s="4">
        <v>0</v>
      </c>
      <c r="RQG232" s="664" t="s">
        <v>14</v>
      </c>
      <c r="RQH232" s="664"/>
      <c r="RQI232" s="664"/>
      <c r="RQJ232" s="4">
        <v>0</v>
      </c>
      <c r="RQK232" s="664" t="s">
        <v>14</v>
      </c>
      <c r="RQL232" s="664"/>
      <c r="RQM232" s="664"/>
      <c r="RQN232" s="4">
        <v>0</v>
      </c>
      <c r="RQO232" s="664" t="s">
        <v>14</v>
      </c>
      <c r="RQP232" s="664"/>
      <c r="RQQ232" s="664"/>
      <c r="RQR232" s="4">
        <v>0</v>
      </c>
      <c r="RQS232" s="664" t="s">
        <v>14</v>
      </c>
      <c r="RQT232" s="664"/>
      <c r="RQU232" s="664"/>
      <c r="RQV232" s="4">
        <v>0</v>
      </c>
      <c r="RQW232" s="664" t="s">
        <v>14</v>
      </c>
      <c r="RQX232" s="664"/>
      <c r="RQY232" s="664"/>
      <c r="RQZ232" s="4">
        <v>0</v>
      </c>
      <c r="RRA232" s="664" t="s">
        <v>14</v>
      </c>
      <c r="RRB232" s="664"/>
      <c r="RRC232" s="664"/>
      <c r="RRD232" s="4">
        <v>0</v>
      </c>
      <c r="RRE232" s="664" t="s">
        <v>14</v>
      </c>
      <c r="RRF232" s="664"/>
      <c r="RRG232" s="664"/>
      <c r="RRH232" s="4">
        <v>0</v>
      </c>
      <c r="RRI232" s="664" t="s">
        <v>14</v>
      </c>
      <c r="RRJ232" s="664"/>
      <c r="RRK232" s="664"/>
      <c r="RRL232" s="4">
        <v>0</v>
      </c>
      <c r="RRM232" s="664" t="s">
        <v>14</v>
      </c>
      <c r="RRN232" s="664"/>
      <c r="RRO232" s="664"/>
      <c r="RRP232" s="4">
        <v>0</v>
      </c>
      <c r="RRQ232" s="664" t="s">
        <v>14</v>
      </c>
      <c r="RRR232" s="664"/>
      <c r="RRS232" s="664"/>
      <c r="RRT232" s="4">
        <v>0</v>
      </c>
      <c r="RRU232" s="664" t="s">
        <v>14</v>
      </c>
      <c r="RRV232" s="664"/>
      <c r="RRW232" s="664"/>
      <c r="RRX232" s="4">
        <v>0</v>
      </c>
      <c r="RRY232" s="664" t="s">
        <v>14</v>
      </c>
      <c r="RRZ232" s="664"/>
      <c r="RSA232" s="664"/>
      <c r="RSB232" s="4">
        <v>0</v>
      </c>
      <c r="RSC232" s="664" t="s">
        <v>14</v>
      </c>
      <c r="RSD232" s="664"/>
      <c r="RSE232" s="664"/>
      <c r="RSF232" s="4">
        <v>0</v>
      </c>
      <c r="RSG232" s="664" t="s">
        <v>14</v>
      </c>
      <c r="RSH232" s="664"/>
      <c r="RSI232" s="664"/>
      <c r="RSJ232" s="4">
        <v>0</v>
      </c>
      <c r="RSK232" s="664" t="s">
        <v>14</v>
      </c>
      <c r="RSL232" s="664"/>
      <c r="RSM232" s="664"/>
      <c r="RSN232" s="4">
        <v>0</v>
      </c>
      <c r="RSO232" s="664" t="s">
        <v>14</v>
      </c>
      <c r="RSP232" s="664"/>
      <c r="RSQ232" s="664"/>
      <c r="RSR232" s="4">
        <v>0</v>
      </c>
      <c r="RSS232" s="664" t="s">
        <v>14</v>
      </c>
      <c r="RST232" s="664"/>
      <c r="RSU232" s="664"/>
      <c r="RSV232" s="4">
        <v>0</v>
      </c>
      <c r="RSW232" s="664" t="s">
        <v>14</v>
      </c>
      <c r="RSX232" s="664"/>
      <c r="RSY232" s="664"/>
      <c r="RSZ232" s="4">
        <v>0</v>
      </c>
      <c r="RTA232" s="664" t="s">
        <v>14</v>
      </c>
      <c r="RTB232" s="664"/>
      <c r="RTC232" s="664"/>
      <c r="RTD232" s="4">
        <v>0</v>
      </c>
      <c r="RTE232" s="664" t="s">
        <v>14</v>
      </c>
      <c r="RTF232" s="664"/>
      <c r="RTG232" s="664"/>
      <c r="RTH232" s="4">
        <v>0</v>
      </c>
      <c r="RTI232" s="664" t="s">
        <v>14</v>
      </c>
      <c r="RTJ232" s="664"/>
      <c r="RTK232" s="664"/>
      <c r="RTL232" s="4">
        <v>0</v>
      </c>
      <c r="RTM232" s="664" t="s">
        <v>14</v>
      </c>
      <c r="RTN232" s="664"/>
      <c r="RTO232" s="664"/>
      <c r="RTP232" s="4">
        <v>0</v>
      </c>
      <c r="RTQ232" s="664" t="s">
        <v>14</v>
      </c>
      <c r="RTR232" s="664"/>
      <c r="RTS232" s="664"/>
      <c r="RTT232" s="4">
        <v>0</v>
      </c>
      <c r="RTU232" s="664" t="s">
        <v>14</v>
      </c>
      <c r="RTV232" s="664"/>
      <c r="RTW232" s="664"/>
      <c r="RTX232" s="4">
        <v>0</v>
      </c>
      <c r="RTY232" s="664" t="s">
        <v>14</v>
      </c>
      <c r="RTZ232" s="664"/>
      <c r="RUA232" s="664"/>
      <c r="RUB232" s="4">
        <v>0</v>
      </c>
      <c r="RUC232" s="664" t="s">
        <v>14</v>
      </c>
      <c r="RUD232" s="664"/>
      <c r="RUE232" s="664"/>
      <c r="RUF232" s="4">
        <v>0</v>
      </c>
      <c r="RUG232" s="664" t="s">
        <v>14</v>
      </c>
      <c r="RUH232" s="664"/>
      <c r="RUI232" s="664"/>
      <c r="RUJ232" s="4">
        <v>0</v>
      </c>
      <c r="RUK232" s="664" t="s">
        <v>14</v>
      </c>
      <c r="RUL232" s="664"/>
      <c r="RUM232" s="664"/>
      <c r="RUN232" s="4">
        <v>0</v>
      </c>
      <c r="RUO232" s="664" t="s">
        <v>14</v>
      </c>
      <c r="RUP232" s="664"/>
      <c r="RUQ232" s="664"/>
      <c r="RUR232" s="4">
        <v>0</v>
      </c>
      <c r="RUS232" s="664" t="s">
        <v>14</v>
      </c>
      <c r="RUT232" s="664"/>
      <c r="RUU232" s="664"/>
      <c r="RUV232" s="4">
        <v>0</v>
      </c>
      <c r="RUW232" s="664" t="s">
        <v>14</v>
      </c>
      <c r="RUX232" s="664"/>
      <c r="RUY232" s="664"/>
      <c r="RUZ232" s="4">
        <v>0</v>
      </c>
      <c r="RVA232" s="664" t="s">
        <v>14</v>
      </c>
      <c r="RVB232" s="664"/>
      <c r="RVC232" s="664"/>
      <c r="RVD232" s="4">
        <v>0</v>
      </c>
      <c r="RVE232" s="664" t="s">
        <v>14</v>
      </c>
      <c r="RVF232" s="664"/>
      <c r="RVG232" s="664"/>
      <c r="RVH232" s="4">
        <v>0</v>
      </c>
      <c r="RVI232" s="664" t="s">
        <v>14</v>
      </c>
      <c r="RVJ232" s="664"/>
      <c r="RVK232" s="664"/>
      <c r="RVL232" s="4">
        <v>0</v>
      </c>
      <c r="RVM232" s="664" t="s">
        <v>14</v>
      </c>
      <c r="RVN232" s="664"/>
      <c r="RVO232" s="664"/>
      <c r="RVP232" s="4">
        <v>0</v>
      </c>
      <c r="RVQ232" s="664" t="s">
        <v>14</v>
      </c>
      <c r="RVR232" s="664"/>
      <c r="RVS232" s="664"/>
      <c r="RVT232" s="4">
        <v>0</v>
      </c>
      <c r="RVU232" s="664" t="s">
        <v>14</v>
      </c>
      <c r="RVV232" s="664"/>
      <c r="RVW232" s="664"/>
      <c r="RVX232" s="4">
        <v>0</v>
      </c>
      <c r="RVY232" s="664" t="s">
        <v>14</v>
      </c>
      <c r="RVZ232" s="664"/>
      <c r="RWA232" s="664"/>
      <c r="RWB232" s="4">
        <v>0</v>
      </c>
      <c r="RWC232" s="664" t="s">
        <v>14</v>
      </c>
      <c r="RWD232" s="664"/>
      <c r="RWE232" s="664"/>
      <c r="RWF232" s="4">
        <v>0</v>
      </c>
      <c r="RWG232" s="664" t="s">
        <v>14</v>
      </c>
      <c r="RWH232" s="664"/>
      <c r="RWI232" s="664"/>
      <c r="RWJ232" s="4">
        <v>0</v>
      </c>
      <c r="RWK232" s="664" t="s">
        <v>14</v>
      </c>
      <c r="RWL232" s="664"/>
      <c r="RWM232" s="664"/>
      <c r="RWN232" s="4">
        <v>0</v>
      </c>
      <c r="RWO232" s="664" t="s">
        <v>14</v>
      </c>
      <c r="RWP232" s="664"/>
      <c r="RWQ232" s="664"/>
      <c r="RWR232" s="4">
        <v>0</v>
      </c>
      <c r="RWS232" s="664" t="s">
        <v>14</v>
      </c>
      <c r="RWT232" s="664"/>
      <c r="RWU232" s="664"/>
      <c r="RWV232" s="4">
        <v>0</v>
      </c>
      <c r="RWW232" s="664" t="s">
        <v>14</v>
      </c>
      <c r="RWX232" s="664"/>
      <c r="RWY232" s="664"/>
      <c r="RWZ232" s="4">
        <v>0</v>
      </c>
      <c r="RXA232" s="664" t="s">
        <v>14</v>
      </c>
      <c r="RXB232" s="664"/>
      <c r="RXC232" s="664"/>
      <c r="RXD232" s="4">
        <v>0</v>
      </c>
      <c r="RXE232" s="664" t="s">
        <v>14</v>
      </c>
      <c r="RXF232" s="664"/>
      <c r="RXG232" s="664"/>
      <c r="RXH232" s="4">
        <v>0</v>
      </c>
      <c r="RXI232" s="664" t="s">
        <v>14</v>
      </c>
      <c r="RXJ232" s="664"/>
      <c r="RXK232" s="664"/>
      <c r="RXL232" s="4">
        <v>0</v>
      </c>
      <c r="RXM232" s="664" t="s">
        <v>14</v>
      </c>
      <c r="RXN232" s="664"/>
      <c r="RXO232" s="664"/>
      <c r="RXP232" s="4">
        <v>0</v>
      </c>
      <c r="RXQ232" s="664" t="s">
        <v>14</v>
      </c>
      <c r="RXR232" s="664"/>
      <c r="RXS232" s="664"/>
      <c r="RXT232" s="4">
        <v>0</v>
      </c>
      <c r="RXU232" s="664" t="s">
        <v>14</v>
      </c>
      <c r="RXV232" s="664"/>
      <c r="RXW232" s="664"/>
      <c r="RXX232" s="4">
        <v>0</v>
      </c>
      <c r="RXY232" s="664" t="s">
        <v>14</v>
      </c>
      <c r="RXZ232" s="664"/>
      <c r="RYA232" s="664"/>
      <c r="RYB232" s="4">
        <v>0</v>
      </c>
      <c r="RYC232" s="664" t="s">
        <v>14</v>
      </c>
      <c r="RYD232" s="664"/>
      <c r="RYE232" s="664"/>
      <c r="RYF232" s="4">
        <v>0</v>
      </c>
      <c r="RYG232" s="664" t="s">
        <v>14</v>
      </c>
      <c r="RYH232" s="664"/>
      <c r="RYI232" s="664"/>
      <c r="RYJ232" s="4">
        <v>0</v>
      </c>
      <c r="RYK232" s="664" t="s">
        <v>14</v>
      </c>
      <c r="RYL232" s="664"/>
      <c r="RYM232" s="664"/>
      <c r="RYN232" s="4">
        <v>0</v>
      </c>
      <c r="RYO232" s="664" t="s">
        <v>14</v>
      </c>
      <c r="RYP232" s="664"/>
      <c r="RYQ232" s="664"/>
      <c r="RYR232" s="4">
        <v>0</v>
      </c>
      <c r="RYS232" s="664" t="s">
        <v>14</v>
      </c>
      <c r="RYT232" s="664"/>
      <c r="RYU232" s="664"/>
      <c r="RYV232" s="4">
        <v>0</v>
      </c>
      <c r="RYW232" s="664" t="s">
        <v>14</v>
      </c>
      <c r="RYX232" s="664"/>
      <c r="RYY232" s="664"/>
      <c r="RYZ232" s="4">
        <v>0</v>
      </c>
      <c r="RZA232" s="664" t="s">
        <v>14</v>
      </c>
      <c r="RZB232" s="664"/>
      <c r="RZC232" s="664"/>
      <c r="RZD232" s="4">
        <v>0</v>
      </c>
      <c r="RZE232" s="664" t="s">
        <v>14</v>
      </c>
      <c r="RZF232" s="664"/>
      <c r="RZG232" s="664"/>
      <c r="RZH232" s="4">
        <v>0</v>
      </c>
      <c r="RZI232" s="664" t="s">
        <v>14</v>
      </c>
      <c r="RZJ232" s="664"/>
      <c r="RZK232" s="664"/>
      <c r="RZL232" s="4">
        <v>0</v>
      </c>
      <c r="RZM232" s="664" t="s">
        <v>14</v>
      </c>
      <c r="RZN232" s="664"/>
      <c r="RZO232" s="664"/>
      <c r="RZP232" s="4">
        <v>0</v>
      </c>
      <c r="RZQ232" s="664" t="s">
        <v>14</v>
      </c>
      <c r="RZR232" s="664"/>
      <c r="RZS232" s="664"/>
      <c r="RZT232" s="4">
        <v>0</v>
      </c>
      <c r="RZU232" s="664" t="s">
        <v>14</v>
      </c>
      <c r="RZV232" s="664"/>
      <c r="RZW232" s="664"/>
      <c r="RZX232" s="4">
        <v>0</v>
      </c>
      <c r="RZY232" s="664" t="s">
        <v>14</v>
      </c>
      <c r="RZZ232" s="664"/>
      <c r="SAA232" s="664"/>
      <c r="SAB232" s="4">
        <v>0</v>
      </c>
      <c r="SAC232" s="664" t="s">
        <v>14</v>
      </c>
      <c r="SAD232" s="664"/>
      <c r="SAE232" s="664"/>
      <c r="SAF232" s="4">
        <v>0</v>
      </c>
      <c r="SAG232" s="664" t="s">
        <v>14</v>
      </c>
      <c r="SAH232" s="664"/>
      <c r="SAI232" s="664"/>
      <c r="SAJ232" s="4">
        <v>0</v>
      </c>
      <c r="SAK232" s="664" t="s">
        <v>14</v>
      </c>
      <c r="SAL232" s="664"/>
      <c r="SAM232" s="664"/>
      <c r="SAN232" s="4">
        <v>0</v>
      </c>
      <c r="SAO232" s="664" t="s">
        <v>14</v>
      </c>
      <c r="SAP232" s="664"/>
      <c r="SAQ232" s="664"/>
      <c r="SAR232" s="4">
        <v>0</v>
      </c>
      <c r="SAS232" s="664" t="s">
        <v>14</v>
      </c>
      <c r="SAT232" s="664"/>
      <c r="SAU232" s="664"/>
      <c r="SAV232" s="4">
        <v>0</v>
      </c>
      <c r="SAW232" s="664" t="s">
        <v>14</v>
      </c>
      <c r="SAX232" s="664"/>
      <c r="SAY232" s="664"/>
      <c r="SAZ232" s="4">
        <v>0</v>
      </c>
      <c r="SBA232" s="664" t="s">
        <v>14</v>
      </c>
      <c r="SBB232" s="664"/>
      <c r="SBC232" s="664"/>
      <c r="SBD232" s="4">
        <v>0</v>
      </c>
      <c r="SBE232" s="664" t="s">
        <v>14</v>
      </c>
      <c r="SBF232" s="664"/>
      <c r="SBG232" s="664"/>
      <c r="SBH232" s="4">
        <v>0</v>
      </c>
      <c r="SBI232" s="664" t="s">
        <v>14</v>
      </c>
      <c r="SBJ232" s="664"/>
      <c r="SBK232" s="664"/>
      <c r="SBL232" s="4">
        <v>0</v>
      </c>
      <c r="SBM232" s="664" t="s">
        <v>14</v>
      </c>
      <c r="SBN232" s="664"/>
      <c r="SBO232" s="664"/>
      <c r="SBP232" s="4">
        <v>0</v>
      </c>
      <c r="SBQ232" s="664" t="s">
        <v>14</v>
      </c>
      <c r="SBR232" s="664"/>
      <c r="SBS232" s="664"/>
      <c r="SBT232" s="4">
        <v>0</v>
      </c>
      <c r="SBU232" s="664" t="s">
        <v>14</v>
      </c>
      <c r="SBV232" s="664"/>
      <c r="SBW232" s="664"/>
      <c r="SBX232" s="4">
        <v>0</v>
      </c>
      <c r="SBY232" s="664" t="s">
        <v>14</v>
      </c>
      <c r="SBZ232" s="664"/>
      <c r="SCA232" s="664"/>
      <c r="SCB232" s="4">
        <v>0</v>
      </c>
      <c r="SCC232" s="664" t="s">
        <v>14</v>
      </c>
      <c r="SCD232" s="664"/>
      <c r="SCE232" s="664"/>
      <c r="SCF232" s="4">
        <v>0</v>
      </c>
      <c r="SCG232" s="664" t="s">
        <v>14</v>
      </c>
      <c r="SCH232" s="664"/>
      <c r="SCI232" s="664"/>
      <c r="SCJ232" s="4">
        <v>0</v>
      </c>
      <c r="SCK232" s="664" t="s">
        <v>14</v>
      </c>
      <c r="SCL232" s="664"/>
      <c r="SCM232" s="664"/>
      <c r="SCN232" s="4">
        <v>0</v>
      </c>
      <c r="SCO232" s="664" t="s">
        <v>14</v>
      </c>
      <c r="SCP232" s="664"/>
      <c r="SCQ232" s="664"/>
      <c r="SCR232" s="4">
        <v>0</v>
      </c>
      <c r="SCS232" s="664" t="s">
        <v>14</v>
      </c>
      <c r="SCT232" s="664"/>
      <c r="SCU232" s="664"/>
      <c r="SCV232" s="4">
        <v>0</v>
      </c>
      <c r="SCW232" s="664" t="s">
        <v>14</v>
      </c>
      <c r="SCX232" s="664"/>
      <c r="SCY232" s="664"/>
      <c r="SCZ232" s="4">
        <v>0</v>
      </c>
      <c r="SDA232" s="664" t="s">
        <v>14</v>
      </c>
      <c r="SDB232" s="664"/>
      <c r="SDC232" s="664"/>
      <c r="SDD232" s="4">
        <v>0</v>
      </c>
      <c r="SDE232" s="664" t="s">
        <v>14</v>
      </c>
      <c r="SDF232" s="664"/>
      <c r="SDG232" s="664"/>
      <c r="SDH232" s="4">
        <v>0</v>
      </c>
      <c r="SDI232" s="664" t="s">
        <v>14</v>
      </c>
      <c r="SDJ232" s="664"/>
      <c r="SDK232" s="664"/>
      <c r="SDL232" s="4">
        <v>0</v>
      </c>
      <c r="SDM232" s="664" t="s">
        <v>14</v>
      </c>
      <c r="SDN232" s="664"/>
      <c r="SDO232" s="664"/>
      <c r="SDP232" s="4">
        <v>0</v>
      </c>
      <c r="SDQ232" s="664" t="s">
        <v>14</v>
      </c>
      <c r="SDR232" s="664"/>
      <c r="SDS232" s="664"/>
      <c r="SDT232" s="4">
        <v>0</v>
      </c>
      <c r="SDU232" s="664" t="s">
        <v>14</v>
      </c>
      <c r="SDV232" s="664"/>
      <c r="SDW232" s="664"/>
      <c r="SDX232" s="4">
        <v>0</v>
      </c>
      <c r="SDY232" s="664" t="s">
        <v>14</v>
      </c>
      <c r="SDZ232" s="664"/>
      <c r="SEA232" s="664"/>
      <c r="SEB232" s="4">
        <v>0</v>
      </c>
      <c r="SEC232" s="664" t="s">
        <v>14</v>
      </c>
      <c r="SED232" s="664"/>
      <c r="SEE232" s="664"/>
      <c r="SEF232" s="4">
        <v>0</v>
      </c>
      <c r="SEG232" s="664" t="s">
        <v>14</v>
      </c>
      <c r="SEH232" s="664"/>
      <c r="SEI232" s="664"/>
      <c r="SEJ232" s="4">
        <v>0</v>
      </c>
      <c r="SEK232" s="664" t="s">
        <v>14</v>
      </c>
      <c r="SEL232" s="664"/>
      <c r="SEM232" s="664"/>
      <c r="SEN232" s="4">
        <v>0</v>
      </c>
      <c r="SEO232" s="664" t="s">
        <v>14</v>
      </c>
      <c r="SEP232" s="664"/>
      <c r="SEQ232" s="664"/>
      <c r="SER232" s="4">
        <v>0</v>
      </c>
      <c r="SES232" s="664" t="s">
        <v>14</v>
      </c>
      <c r="SET232" s="664"/>
      <c r="SEU232" s="664"/>
      <c r="SEV232" s="4">
        <v>0</v>
      </c>
      <c r="SEW232" s="664" t="s">
        <v>14</v>
      </c>
      <c r="SEX232" s="664"/>
      <c r="SEY232" s="664"/>
      <c r="SEZ232" s="4">
        <v>0</v>
      </c>
      <c r="SFA232" s="664" t="s">
        <v>14</v>
      </c>
      <c r="SFB232" s="664"/>
      <c r="SFC232" s="664"/>
      <c r="SFD232" s="4">
        <v>0</v>
      </c>
      <c r="SFE232" s="664" t="s">
        <v>14</v>
      </c>
      <c r="SFF232" s="664"/>
      <c r="SFG232" s="664"/>
      <c r="SFH232" s="4">
        <v>0</v>
      </c>
      <c r="SFI232" s="664" t="s">
        <v>14</v>
      </c>
      <c r="SFJ232" s="664"/>
      <c r="SFK232" s="664"/>
      <c r="SFL232" s="4">
        <v>0</v>
      </c>
      <c r="SFM232" s="664" t="s">
        <v>14</v>
      </c>
      <c r="SFN232" s="664"/>
      <c r="SFO232" s="664"/>
      <c r="SFP232" s="4">
        <v>0</v>
      </c>
      <c r="SFQ232" s="664" t="s">
        <v>14</v>
      </c>
      <c r="SFR232" s="664"/>
      <c r="SFS232" s="664"/>
      <c r="SFT232" s="4">
        <v>0</v>
      </c>
      <c r="SFU232" s="664" t="s">
        <v>14</v>
      </c>
      <c r="SFV232" s="664"/>
      <c r="SFW232" s="664"/>
      <c r="SFX232" s="4">
        <v>0</v>
      </c>
      <c r="SFY232" s="664" t="s">
        <v>14</v>
      </c>
      <c r="SFZ232" s="664"/>
      <c r="SGA232" s="664"/>
      <c r="SGB232" s="4">
        <v>0</v>
      </c>
      <c r="SGC232" s="664" t="s">
        <v>14</v>
      </c>
      <c r="SGD232" s="664"/>
      <c r="SGE232" s="664"/>
      <c r="SGF232" s="4">
        <v>0</v>
      </c>
      <c r="SGG232" s="664" t="s">
        <v>14</v>
      </c>
      <c r="SGH232" s="664"/>
      <c r="SGI232" s="664"/>
      <c r="SGJ232" s="4">
        <v>0</v>
      </c>
      <c r="SGK232" s="664" t="s">
        <v>14</v>
      </c>
      <c r="SGL232" s="664"/>
      <c r="SGM232" s="664"/>
      <c r="SGN232" s="4">
        <v>0</v>
      </c>
      <c r="SGO232" s="664" t="s">
        <v>14</v>
      </c>
      <c r="SGP232" s="664"/>
      <c r="SGQ232" s="664"/>
      <c r="SGR232" s="4">
        <v>0</v>
      </c>
      <c r="SGS232" s="664" t="s">
        <v>14</v>
      </c>
      <c r="SGT232" s="664"/>
      <c r="SGU232" s="664"/>
      <c r="SGV232" s="4">
        <v>0</v>
      </c>
      <c r="SGW232" s="664" t="s">
        <v>14</v>
      </c>
      <c r="SGX232" s="664"/>
      <c r="SGY232" s="664"/>
      <c r="SGZ232" s="4">
        <v>0</v>
      </c>
      <c r="SHA232" s="664" t="s">
        <v>14</v>
      </c>
      <c r="SHB232" s="664"/>
      <c r="SHC232" s="664"/>
      <c r="SHD232" s="4">
        <v>0</v>
      </c>
      <c r="SHE232" s="664" t="s">
        <v>14</v>
      </c>
      <c r="SHF232" s="664"/>
      <c r="SHG232" s="664"/>
      <c r="SHH232" s="4">
        <v>0</v>
      </c>
      <c r="SHI232" s="664" t="s">
        <v>14</v>
      </c>
      <c r="SHJ232" s="664"/>
      <c r="SHK232" s="664"/>
      <c r="SHL232" s="4">
        <v>0</v>
      </c>
      <c r="SHM232" s="664" t="s">
        <v>14</v>
      </c>
      <c r="SHN232" s="664"/>
      <c r="SHO232" s="664"/>
      <c r="SHP232" s="4">
        <v>0</v>
      </c>
      <c r="SHQ232" s="664" t="s">
        <v>14</v>
      </c>
      <c r="SHR232" s="664"/>
      <c r="SHS232" s="664"/>
      <c r="SHT232" s="4">
        <v>0</v>
      </c>
      <c r="SHU232" s="664" t="s">
        <v>14</v>
      </c>
      <c r="SHV232" s="664"/>
      <c r="SHW232" s="664"/>
      <c r="SHX232" s="4">
        <v>0</v>
      </c>
      <c r="SHY232" s="664" t="s">
        <v>14</v>
      </c>
      <c r="SHZ232" s="664"/>
      <c r="SIA232" s="664"/>
      <c r="SIB232" s="4">
        <v>0</v>
      </c>
      <c r="SIC232" s="664" t="s">
        <v>14</v>
      </c>
      <c r="SID232" s="664"/>
      <c r="SIE232" s="664"/>
      <c r="SIF232" s="4">
        <v>0</v>
      </c>
      <c r="SIG232" s="664" t="s">
        <v>14</v>
      </c>
      <c r="SIH232" s="664"/>
      <c r="SII232" s="664"/>
      <c r="SIJ232" s="4">
        <v>0</v>
      </c>
      <c r="SIK232" s="664" t="s">
        <v>14</v>
      </c>
      <c r="SIL232" s="664"/>
      <c r="SIM232" s="664"/>
      <c r="SIN232" s="4">
        <v>0</v>
      </c>
      <c r="SIO232" s="664" t="s">
        <v>14</v>
      </c>
      <c r="SIP232" s="664"/>
      <c r="SIQ232" s="664"/>
      <c r="SIR232" s="4">
        <v>0</v>
      </c>
      <c r="SIS232" s="664" t="s">
        <v>14</v>
      </c>
      <c r="SIT232" s="664"/>
      <c r="SIU232" s="664"/>
      <c r="SIV232" s="4">
        <v>0</v>
      </c>
      <c r="SIW232" s="664" t="s">
        <v>14</v>
      </c>
      <c r="SIX232" s="664"/>
      <c r="SIY232" s="664"/>
      <c r="SIZ232" s="4">
        <v>0</v>
      </c>
      <c r="SJA232" s="664" t="s">
        <v>14</v>
      </c>
      <c r="SJB232" s="664"/>
      <c r="SJC232" s="664"/>
      <c r="SJD232" s="4">
        <v>0</v>
      </c>
      <c r="SJE232" s="664" t="s">
        <v>14</v>
      </c>
      <c r="SJF232" s="664"/>
      <c r="SJG232" s="664"/>
      <c r="SJH232" s="4">
        <v>0</v>
      </c>
      <c r="SJI232" s="664" t="s">
        <v>14</v>
      </c>
      <c r="SJJ232" s="664"/>
      <c r="SJK232" s="664"/>
      <c r="SJL232" s="4">
        <v>0</v>
      </c>
      <c r="SJM232" s="664" t="s">
        <v>14</v>
      </c>
      <c r="SJN232" s="664"/>
      <c r="SJO232" s="664"/>
      <c r="SJP232" s="4">
        <v>0</v>
      </c>
      <c r="SJQ232" s="664" t="s">
        <v>14</v>
      </c>
      <c r="SJR232" s="664"/>
      <c r="SJS232" s="664"/>
      <c r="SJT232" s="4">
        <v>0</v>
      </c>
      <c r="SJU232" s="664" t="s">
        <v>14</v>
      </c>
      <c r="SJV232" s="664"/>
      <c r="SJW232" s="664"/>
      <c r="SJX232" s="4">
        <v>0</v>
      </c>
      <c r="SJY232" s="664" t="s">
        <v>14</v>
      </c>
      <c r="SJZ232" s="664"/>
      <c r="SKA232" s="664"/>
      <c r="SKB232" s="4">
        <v>0</v>
      </c>
      <c r="SKC232" s="664" t="s">
        <v>14</v>
      </c>
      <c r="SKD232" s="664"/>
      <c r="SKE232" s="664"/>
      <c r="SKF232" s="4">
        <v>0</v>
      </c>
      <c r="SKG232" s="664" t="s">
        <v>14</v>
      </c>
      <c r="SKH232" s="664"/>
      <c r="SKI232" s="664"/>
      <c r="SKJ232" s="4">
        <v>0</v>
      </c>
      <c r="SKK232" s="664" t="s">
        <v>14</v>
      </c>
      <c r="SKL232" s="664"/>
      <c r="SKM232" s="664"/>
      <c r="SKN232" s="4">
        <v>0</v>
      </c>
      <c r="SKO232" s="664" t="s">
        <v>14</v>
      </c>
      <c r="SKP232" s="664"/>
      <c r="SKQ232" s="664"/>
      <c r="SKR232" s="4">
        <v>0</v>
      </c>
      <c r="SKS232" s="664" t="s">
        <v>14</v>
      </c>
      <c r="SKT232" s="664"/>
      <c r="SKU232" s="664"/>
      <c r="SKV232" s="4">
        <v>0</v>
      </c>
      <c r="SKW232" s="664" t="s">
        <v>14</v>
      </c>
      <c r="SKX232" s="664"/>
      <c r="SKY232" s="664"/>
      <c r="SKZ232" s="4">
        <v>0</v>
      </c>
      <c r="SLA232" s="664" t="s">
        <v>14</v>
      </c>
      <c r="SLB232" s="664"/>
      <c r="SLC232" s="664"/>
      <c r="SLD232" s="4">
        <v>0</v>
      </c>
      <c r="SLE232" s="664" t="s">
        <v>14</v>
      </c>
      <c r="SLF232" s="664"/>
      <c r="SLG232" s="664"/>
      <c r="SLH232" s="4">
        <v>0</v>
      </c>
      <c r="SLI232" s="664" t="s">
        <v>14</v>
      </c>
      <c r="SLJ232" s="664"/>
      <c r="SLK232" s="664"/>
      <c r="SLL232" s="4">
        <v>0</v>
      </c>
      <c r="SLM232" s="664" t="s">
        <v>14</v>
      </c>
      <c r="SLN232" s="664"/>
      <c r="SLO232" s="664"/>
      <c r="SLP232" s="4">
        <v>0</v>
      </c>
      <c r="SLQ232" s="664" t="s">
        <v>14</v>
      </c>
      <c r="SLR232" s="664"/>
      <c r="SLS232" s="664"/>
      <c r="SLT232" s="4">
        <v>0</v>
      </c>
      <c r="SLU232" s="664" t="s">
        <v>14</v>
      </c>
      <c r="SLV232" s="664"/>
      <c r="SLW232" s="664"/>
      <c r="SLX232" s="4">
        <v>0</v>
      </c>
      <c r="SLY232" s="664" t="s">
        <v>14</v>
      </c>
      <c r="SLZ232" s="664"/>
      <c r="SMA232" s="664"/>
      <c r="SMB232" s="4">
        <v>0</v>
      </c>
      <c r="SMC232" s="664" t="s">
        <v>14</v>
      </c>
      <c r="SMD232" s="664"/>
      <c r="SME232" s="664"/>
      <c r="SMF232" s="4">
        <v>0</v>
      </c>
      <c r="SMG232" s="664" t="s">
        <v>14</v>
      </c>
      <c r="SMH232" s="664"/>
      <c r="SMI232" s="664"/>
      <c r="SMJ232" s="4">
        <v>0</v>
      </c>
      <c r="SMK232" s="664" t="s">
        <v>14</v>
      </c>
      <c r="SML232" s="664"/>
      <c r="SMM232" s="664"/>
      <c r="SMN232" s="4">
        <v>0</v>
      </c>
      <c r="SMO232" s="664" t="s">
        <v>14</v>
      </c>
      <c r="SMP232" s="664"/>
      <c r="SMQ232" s="664"/>
      <c r="SMR232" s="4">
        <v>0</v>
      </c>
      <c r="SMS232" s="664" t="s">
        <v>14</v>
      </c>
      <c r="SMT232" s="664"/>
      <c r="SMU232" s="664"/>
      <c r="SMV232" s="4">
        <v>0</v>
      </c>
      <c r="SMW232" s="664" t="s">
        <v>14</v>
      </c>
      <c r="SMX232" s="664"/>
      <c r="SMY232" s="664"/>
      <c r="SMZ232" s="4">
        <v>0</v>
      </c>
      <c r="SNA232" s="664" t="s">
        <v>14</v>
      </c>
      <c r="SNB232" s="664"/>
      <c r="SNC232" s="664"/>
      <c r="SND232" s="4">
        <v>0</v>
      </c>
      <c r="SNE232" s="664" t="s">
        <v>14</v>
      </c>
      <c r="SNF232" s="664"/>
      <c r="SNG232" s="664"/>
      <c r="SNH232" s="4">
        <v>0</v>
      </c>
      <c r="SNI232" s="664" t="s">
        <v>14</v>
      </c>
      <c r="SNJ232" s="664"/>
      <c r="SNK232" s="664"/>
      <c r="SNL232" s="4">
        <v>0</v>
      </c>
      <c r="SNM232" s="664" t="s">
        <v>14</v>
      </c>
      <c r="SNN232" s="664"/>
      <c r="SNO232" s="664"/>
      <c r="SNP232" s="4">
        <v>0</v>
      </c>
      <c r="SNQ232" s="664" t="s">
        <v>14</v>
      </c>
      <c r="SNR232" s="664"/>
      <c r="SNS232" s="664"/>
      <c r="SNT232" s="4">
        <v>0</v>
      </c>
      <c r="SNU232" s="664" t="s">
        <v>14</v>
      </c>
      <c r="SNV232" s="664"/>
      <c r="SNW232" s="664"/>
      <c r="SNX232" s="4">
        <v>0</v>
      </c>
      <c r="SNY232" s="664" t="s">
        <v>14</v>
      </c>
      <c r="SNZ232" s="664"/>
      <c r="SOA232" s="664"/>
      <c r="SOB232" s="4">
        <v>0</v>
      </c>
      <c r="SOC232" s="664" t="s">
        <v>14</v>
      </c>
      <c r="SOD232" s="664"/>
      <c r="SOE232" s="664"/>
      <c r="SOF232" s="4">
        <v>0</v>
      </c>
      <c r="SOG232" s="664" t="s">
        <v>14</v>
      </c>
      <c r="SOH232" s="664"/>
      <c r="SOI232" s="664"/>
      <c r="SOJ232" s="4">
        <v>0</v>
      </c>
      <c r="SOK232" s="664" t="s">
        <v>14</v>
      </c>
      <c r="SOL232" s="664"/>
      <c r="SOM232" s="664"/>
      <c r="SON232" s="4">
        <v>0</v>
      </c>
      <c r="SOO232" s="664" t="s">
        <v>14</v>
      </c>
      <c r="SOP232" s="664"/>
      <c r="SOQ232" s="664"/>
      <c r="SOR232" s="4">
        <v>0</v>
      </c>
      <c r="SOS232" s="664" t="s">
        <v>14</v>
      </c>
      <c r="SOT232" s="664"/>
      <c r="SOU232" s="664"/>
      <c r="SOV232" s="4">
        <v>0</v>
      </c>
      <c r="SOW232" s="664" t="s">
        <v>14</v>
      </c>
      <c r="SOX232" s="664"/>
      <c r="SOY232" s="664"/>
      <c r="SOZ232" s="4">
        <v>0</v>
      </c>
      <c r="SPA232" s="664" t="s">
        <v>14</v>
      </c>
      <c r="SPB232" s="664"/>
      <c r="SPC232" s="664"/>
      <c r="SPD232" s="4">
        <v>0</v>
      </c>
      <c r="SPE232" s="664" t="s">
        <v>14</v>
      </c>
      <c r="SPF232" s="664"/>
      <c r="SPG232" s="664"/>
      <c r="SPH232" s="4">
        <v>0</v>
      </c>
      <c r="SPI232" s="664" t="s">
        <v>14</v>
      </c>
      <c r="SPJ232" s="664"/>
      <c r="SPK232" s="664"/>
      <c r="SPL232" s="4">
        <v>0</v>
      </c>
      <c r="SPM232" s="664" t="s">
        <v>14</v>
      </c>
      <c r="SPN232" s="664"/>
      <c r="SPO232" s="664"/>
      <c r="SPP232" s="4">
        <v>0</v>
      </c>
      <c r="SPQ232" s="664" t="s">
        <v>14</v>
      </c>
      <c r="SPR232" s="664"/>
      <c r="SPS232" s="664"/>
      <c r="SPT232" s="4">
        <v>0</v>
      </c>
      <c r="SPU232" s="664" t="s">
        <v>14</v>
      </c>
      <c r="SPV232" s="664"/>
      <c r="SPW232" s="664"/>
      <c r="SPX232" s="4">
        <v>0</v>
      </c>
      <c r="SPY232" s="664" t="s">
        <v>14</v>
      </c>
      <c r="SPZ232" s="664"/>
      <c r="SQA232" s="664"/>
      <c r="SQB232" s="4">
        <v>0</v>
      </c>
      <c r="SQC232" s="664" t="s">
        <v>14</v>
      </c>
      <c r="SQD232" s="664"/>
      <c r="SQE232" s="664"/>
      <c r="SQF232" s="4">
        <v>0</v>
      </c>
      <c r="SQG232" s="664" t="s">
        <v>14</v>
      </c>
      <c r="SQH232" s="664"/>
      <c r="SQI232" s="664"/>
      <c r="SQJ232" s="4">
        <v>0</v>
      </c>
      <c r="SQK232" s="664" t="s">
        <v>14</v>
      </c>
      <c r="SQL232" s="664"/>
      <c r="SQM232" s="664"/>
      <c r="SQN232" s="4">
        <v>0</v>
      </c>
      <c r="SQO232" s="664" t="s">
        <v>14</v>
      </c>
      <c r="SQP232" s="664"/>
      <c r="SQQ232" s="664"/>
      <c r="SQR232" s="4">
        <v>0</v>
      </c>
      <c r="SQS232" s="664" t="s">
        <v>14</v>
      </c>
      <c r="SQT232" s="664"/>
      <c r="SQU232" s="664"/>
      <c r="SQV232" s="4">
        <v>0</v>
      </c>
      <c r="SQW232" s="664" t="s">
        <v>14</v>
      </c>
      <c r="SQX232" s="664"/>
      <c r="SQY232" s="664"/>
      <c r="SQZ232" s="4">
        <v>0</v>
      </c>
      <c r="SRA232" s="664" t="s">
        <v>14</v>
      </c>
      <c r="SRB232" s="664"/>
      <c r="SRC232" s="664"/>
      <c r="SRD232" s="4">
        <v>0</v>
      </c>
      <c r="SRE232" s="664" t="s">
        <v>14</v>
      </c>
      <c r="SRF232" s="664"/>
      <c r="SRG232" s="664"/>
      <c r="SRH232" s="4">
        <v>0</v>
      </c>
      <c r="SRI232" s="664" t="s">
        <v>14</v>
      </c>
      <c r="SRJ232" s="664"/>
      <c r="SRK232" s="664"/>
      <c r="SRL232" s="4">
        <v>0</v>
      </c>
      <c r="SRM232" s="664" t="s">
        <v>14</v>
      </c>
      <c r="SRN232" s="664"/>
      <c r="SRO232" s="664"/>
      <c r="SRP232" s="4">
        <v>0</v>
      </c>
      <c r="SRQ232" s="664" t="s">
        <v>14</v>
      </c>
      <c r="SRR232" s="664"/>
      <c r="SRS232" s="664"/>
      <c r="SRT232" s="4">
        <v>0</v>
      </c>
      <c r="SRU232" s="664" t="s">
        <v>14</v>
      </c>
      <c r="SRV232" s="664"/>
      <c r="SRW232" s="664"/>
      <c r="SRX232" s="4">
        <v>0</v>
      </c>
      <c r="SRY232" s="664" t="s">
        <v>14</v>
      </c>
      <c r="SRZ232" s="664"/>
      <c r="SSA232" s="664"/>
      <c r="SSB232" s="4">
        <v>0</v>
      </c>
      <c r="SSC232" s="664" t="s">
        <v>14</v>
      </c>
      <c r="SSD232" s="664"/>
      <c r="SSE232" s="664"/>
      <c r="SSF232" s="4">
        <v>0</v>
      </c>
      <c r="SSG232" s="664" t="s">
        <v>14</v>
      </c>
      <c r="SSH232" s="664"/>
      <c r="SSI232" s="664"/>
      <c r="SSJ232" s="4">
        <v>0</v>
      </c>
      <c r="SSK232" s="664" t="s">
        <v>14</v>
      </c>
      <c r="SSL232" s="664"/>
      <c r="SSM232" s="664"/>
      <c r="SSN232" s="4">
        <v>0</v>
      </c>
      <c r="SSO232" s="664" t="s">
        <v>14</v>
      </c>
      <c r="SSP232" s="664"/>
      <c r="SSQ232" s="664"/>
      <c r="SSR232" s="4">
        <v>0</v>
      </c>
      <c r="SSS232" s="664" t="s">
        <v>14</v>
      </c>
      <c r="SST232" s="664"/>
      <c r="SSU232" s="664"/>
      <c r="SSV232" s="4">
        <v>0</v>
      </c>
      <c r="SSW232" s="664" t="s">
        <v>14</v>
      </c>
      <c r="SSX232" s="664"/>
      <c r="SSY232" s="664"/>
      <c r="SSZ232" s="4">
        <v>0</v>
      </c>
      <c r="STA232" s="664" t="s">
        <v>14</v>
      </c>
      <c r="STB232" s="664"/>
      <c r="STC232" s="664"/>
      <c r="STD232" s="4">
        <v>0</v>
      </c>
      <c r="STE232" s="664" t="s">
        <v>14</v>
      </c>
      <c r="STF232" s="664"/>
      <c r="STG232" s="664"/>
      <c r="STH232" s="4">
        <v>0</v>
      </c>
      <c r="STI232" s="664" t="s">
        <v>14</v>
      </c>
      <c r="STJ232" s="664"/>
      <c r="STK232" s="664"/>
      <c r="STL232" s="4">
        <v>0</v>
      </c>
      <c r="STM232" s="664" t="s">
        <v>14</v>
      </c>
      <c r="STN232" s="664"/>
      <c r="STO232" s="664"/>
      <c r="STP232" s="4">
        <v>0</v>
      </c>
      <c r="STQ232" s="664" t="s">
        <v>14</v>
      </c>
      <c r="STR232" s="664"/>
      <c r="STS232" s="664"/>
      <c r="STT232" s="4">
        <v>0</v>
      </c>
      <c r="STU232" s="664" t="s">
        <v>14</v>
      </c>
      <c r="STV232" s="664"/>
      <c r="STW232" s="664"/>
      <c r="STX232" s="4">
        <v>0</v>
      </c>
      <c r="STY232" s="664" t="s">
        <v>14</v>
      </c>
      <c r="STZ232" s="664"/>
      <c r="SUA232" s="664"/>
      <c r="SUB232" s="4">
        <v>0</v>
      </c>
      <c r="SUC232" s="664" t="s">
        <v>14</v>
      </c>
      <c r="SUD232" s="664"/>
      <c r="SUE232" s="664"/>
      <c r="SUF232" s="4">
        <v>0</v>
      </c>
      <c r="SUG232" s="664" t="s">
        <v>14</v>
      </c>
      <c r="SUH232" s="664"/>
      <c r="SUI232" s="664"/>
      <c r="SUJ232" s="4">
        <v>0</v>
      </c>
      <c r="SUK232" s="664" t="s">
        <v>14</v>
      </c>
      <c r="SUL232" s="664"/>
      <c r="SUM232" s="664"/>
      <c r="SUN232" s="4">
        <v>0</v>
      </c>
      <c r="SUO232" s="664" t="s">
        <v>14</v>
      </c>
      <c r="SUP232" s="664"/>
      <c r="SUQ232" s="664"/>
      <c r="SUR232" s="4">
        <v>0</v>
      </c>
      <c r="SUS232" s="664" t="s">
        <v>14</v>
      </c>
      <c r="SUT232" s="664"/>
      <c r="SUU232" s="664"/>
      <c r="SUV232" s="4">
        <v>0</v>
      </c>
      <c r="SUW232" s="664" t="s">
        <v>14</v>
      </c>
      <c r="SUX232" s="664"/>
      <c r="SUY232" s="664"/>
      <c r="SUZ232" s="4">
        <v>0</v>
      </c>
      <c r="SVA232" s="664" t="s">
        <v>14</v>
      </c>
      <c r="SVB232" s="664"/>
      <c r="SVC232" s="664"/>
      <c r="SVD232" s="4">
        <v>0</v>
      </c>
      <c r="SVE232" s="664" t="s">
        <v>14</v>
      </c>
      <c r="SVF232" s="664"/>
      <c r="SVG232" s="664"/>
      <c r="SVH232" s="4">
        <v>0</v>
      </c>
      <c r="SVI232" s="664" t="s">
        <v>14</v>
      </c>
      <c r="SVJ232" s="664"/>
      <c r="SVK232" s="664"/>
      <c r="SVL232" s="4">
        <v>0</v>
      </c>
      <c r="SVM232" s="664" t="s">
        <v>14</v>
      </c>
      <c r="SVN232" s="664"/>
      <c r="SVO232" s="664"/>
      <c r="SVP232" s="4">
        <v>0</v>
      </c>
      <c r="SVQ232" s="664" t="s">
        <v>14</v>
      </c>
      <c r="SVR232" s="664"/>
      <c r="SVS232" s="664"/>
      <c r="SVT232" s="4">
        <v>0</v>
      </c>
      <c r="SVU232" s="664" t="s">
        <v>14</v>
      </c>
      <c r="SVV232" s="664"/>
      <c r="SVW232" s="664"/>
      <c r="SVX232" s="4">
        <v>0</v>
      </c>
      <c r="SVY232" s="664" t="s">
        <v>14</v>
      </c>
      <c r="SVZ232" s="664"/>
      <c r="SWA232" s="664"/>
      <c r="SWB232" s="4">
        <v>0</v>
      </c>
      <c r="SWC232" s="664" t="s">
        <v>14</v>
      </c>
      <c r="SWD232" s="664"/>
      <c r="SWE232" s="664"/>
      <c r="SWF232" s="4">
        <v>0</v>
      </c>
      <c r="SWG232" s="664" t="s">
        <v>14</v>
      </c>
      <c r="SWH232" s="664"/>
      <c r="SWI232" s="664"/>
      <c r="SWJ232" s="4">
        <v>0</v>
      </c>
      <c r="SWK232" s="664" t="s">
        <v>14</v>
      </c>
      <c r="SWL232" s="664"/>
      <c r="SWM232" s="664"/>
      <c r="SWN232" s="4">
        <v>0</v>
      </c>
      <c r="SWO232" s="664" t="s">
        <v>14</v>
      </c>
      <c r="SWP232" s="664"/>
      <c r="SWQ232" s="664"/>
      <c r="SWR232" s="4">
        <v>0</v>
      </c>
      <c r="SWS232" s="664" t="s">
        <v>14</v>
      </c>
      <c r="SWT232" s="664"/>
      <c r="SWU232" s="664"/>
      <c r="SWV232" s="4">
        <v>0</v>
      </c>
      <c r="SWW232" s="664" t="s">
        <v>14</v>
      </c>
      <c r="SWX232" s="664"/>
      <c r="SWY232" s="664"/>
      <c r="SWZ232" s="4">
        <v>0</v>
      </c>
      <c r="SXA232" s="664" t="s">
        <v>14</v>
      </c>
      <c r="SXB232" s="664"/>
      <c r="SXC232" s="664"/>
      <c r="SXD232" s="4">
        <v>0</v>
      </c>
      <c r="SXE232" s="664" t="s">
        <v>14</v>
      </c>
      <c r="SXF232" s="664"/>
      <c r="SXG232" s="664"/>
      <c r="SXH232" s="4">
        <v>0</v>
      </c>
      <c r="SXI232" s="664" t="s">
        <v>14</v>
      </c>
      <c r="SXJ232" s="664"/>
      <c r="SXK232" s="664"/>
      <c r="SXL232" s="4">
        <v>0</v>
      </c>
      <c r="SXM232" s="664" t="s">
        <v>14</v>
      </c>
      <c r="SXN232" s="664"/>
      <c r="SXO232" s="664"/>
      <c r="SXP232" s="4">
        <v>0</v>
      </c>
      <c r="SXQ232" s="664" t="s">
        <v>14</v>
      </c>
      <c r="SXR232" s="664"/>
      <c r="SXS232" s="664"/>
      <c r="SXT232" s="4">
        <v>0</v>
      </c>
      <c r="SXU232" s="664" t="s">
        <v>14</v>
      </c>
      <c r="SXV232" s="664"/>
      <c r="SXW232" s="664"/>
      <c r="SXX232" s="4">
        <v>0</v>
      </c>
      <c r="SXY232" s="664" t="s">
        <v>14</v>
      </c>
      <c r="SXZ232" s="664"/>
      <c r="SYA232" s="664"/>
      <c r="SYB232" s="4">
        <v>0</v>
      </c>
      <c r="SYC232" s="664" t="s">
        <v>14</v>
      </c>
      <c r="SYD232" s="664"/>
      <c r="SYE232" s="664"/>
      <c r="SYF232" s="4">
        <v>0</v>
      </c>
      <c r="SYG232" s="664" t="s">
        <v>14</v>
      </c>
      <c r="SYH232" s="664"/>
      <c r="SYI232" s="664"/>
      <c r="SYJ232" s="4">
        <v>0</v>
      </c>
      <c r="SYK232" s="664" t="s">
        <v>14</v>
      </c>
      <c r="SYL232" s="664"/>
      <c r="SYM232" s="664"/>
      <c r="SYN232" s="4">
        <v>0</v>
      </c>
      <c r="SYO232" s="664" t="s">
        <v>14</v>
      </c>
      <c r="SYP232" s="664"/>
      <c r="SYQ232" s="664"/>
      <c r="SYR232" s="4">
        <v>0</v>
      </c>
      <c r="SYS232" s="664" t="s">
        <v>14</v>
      </c>
      <c r="SYT232" s="664"/>
      <c r="SYU232" s="664"/>
      <c r="SYV232" s="4">
        <v>0</v>
      </c>
      <c r="SYW232" s="664" t="s">
        <v>14</v>
      </c>
      <c r="SYX232" s="664"/>
      <c r="SYY232" s="664"/>
      <c r="SYZ232" s="4">
        <v>0</v>
      </c>
      <c r="SZA232" s="664" t="s">
        <v>14</v>
      </c>
      <c r="SZB232" s="664"/>
      <c r="SZC232" s="664"/>
      <c r="SZD232" s="4">
        <v>0</v>
      </c>
      <c r="SZE232" s="664" t="s">
        <v>14</v>
      </c>
      <c r="SZF232" s="664"/>
      <c r="SZG232" s="664"/>
      <c r="SZH232" s="4">
        <v>0</v>
      </c>
      <c r="SZI232" s="664" t="s">
        <v>14</v>
      </c>
      <c r="SZJ232" s="664"/>
      <c r="SZK232" s="664"/>
      <c r="SZL232" s="4">
        <v>0</v>
      </c>
      <c r="SZM232" s="664" t="s">
        <v>14</v>
      </c>
      <c r="SZN232" s="664"/>
      <c r="SZO232" s="664"/>
      <c r="SZP232" s="4">
        <v>0</v>
      </c>
      <c r="SZQ232" s="664" t="s">
        <v>14</v>
      </c>
      <c r="SZR232" s="664"/>
      <c r="SZS232" s="664"/>
      <c r="SZT232" s="4">
        <v>0</v>
      </c>
      <c r="SZU232" s="664" t="s">
        <v>14</v>
      </c>
      <c r="SZV232" s="664"/>
      <c r="SZW232" s="664"/>
      <c r="SZX232" s="4">
        <v>0</v>
      </c>
      <c r="SZY232" s="664" t="s">
        <v>14</v>
      </c>
      <c r="SZZ232" s="664"/>
      <c r="TAA232" s="664"/>
      <c r="TAB232" s="4">
        <v>0</v>
      </c>
      <c r="TAC232" s="664" t="s">
        <v>14</v>
      </c>
      <c r="TAD232" s="664"/>
      <c r="TAE232" s="664"/>
      <c r="TAF232" s="4">
        <v>0</v>
      </c>
      <c r="TAG232" s="664" t="s">
        <v>14</v>
      </c>
      <c r="TAH232" s="664"/>
      <c r="TAI232" s="664"/>
      <c r="TAJ232" s="4">
        <v>0</v>
      </c>
      <c r="TAK232" s="664" t="s">
        <v>14</v>
      </c>
      <c r="TAL232" s="664"/>
      <c r="TAM232" s="664"/>
      <c r="TAN232" s="4">
        <v>0</v>
      </c>
      <c r="TAO232" s="664" t="s">
        <v>14</v>
      </c>
      <c r="TAP232" s="664"/>
      <c r="TAQ232" s="664"/>
      <c r="TAR232" s="4">
        <v>0</v>
      </c>
      <c r="TAS232" s="664" t="s">
        <v>14</v>
      </c>
      <c r="TAT232" s="664"/>
      <c r="TAU232" s="664"/>
      <c r="TAV232" s="4">
        <v>0</v>
      </c>
      <c r="TAW232" s="664" t="s">
        <v>14</v>
      </c>
      <c r="TAX232" s="664"/>
      <c r="TAY232" s="664"/>
      <c r="TAZ232" s="4">
        <v>0</v>
      </c>
      <c r="TBA232" s="664" t="s">
        <v>14</v>
      </c>
      <c r="TBB232" s="664"/>
      <c r="TBC232" s="664"/>
      <c r="TBD232" s="4">
        <v>0</v>
      </c>
      <c r="TBE232" s="664" t="s">
        <v>14</v>
      </c>
      <c r="TBF232" s="664"/>
      <c r="TBG232" s="664"/>
      <c r="TBH232" s="4">
        <v>0</v>
      </c>
      <c r="TBI232" s="664" t="s">
        <v>14</v>
      </c>
      <c r="TBJ232" s="664"/>
      <c r="TBK232" s="664"/>
      <c r="TBL232" s="4">
        <v>0</v>
      </c>
      <c r="TBM232" s="664" t="s">
        <v>14</v>
      </c>
      <c r="TBN232" s="664"/>
      <c r="TBO232" s="664"/>
      <c r="TBP232" s="4">
        <v>0</v>
      </c>
      <c r="TBQ232" s="664" t="s">
        <v>14</v>
      </c>
      <c r="TBR232" s="664"/>
      <c r="TBS232" s="664"/>
      <c r="TBT232" s="4">
        <v>0</v>
      </c>
      <c r="TBU232" s="664" t="s">
        <v>14</v>
      </c>
      <c r="TBV232" s="664"/>
      <c r="TBW232" s="664"/>
      <c r="TBX232" s="4">
        <v>0</v>
      </c>
      <c r="TBY232" s="664" t="s">
        <v>14</v>
      </c>
      <c r="TBZ232" s="664"/>
      <c r="TCA232" s="664"/>
      <c r="TCB232" s="4">
        <v>0</v>
      </c>
      <c r="TCC232" s="664" t="s">
        <v>14</v>
      </c>
      <c r="TCD232" s="664"/>
      <c r="TCE232" s="664"/>
      <c r="TCF232" s="4">
        <v>0</v>
      </c>
      <c r="TCG232" s="664" t="s">
        <v>14</v>
      </c>
      <c r="TCH232" s="664"/>
      <c r="TCI232" s="664"/>
      <c r="TCJ232" s="4">
        <v>0</v>
      </c>
      <c r="TCK232" s="664" t="s">
        <v>14</v>
      </c>
      <c r="TCL232" s="664"/>
      <c r="TCM232" s="664"/>
      <c r="TCN232" s="4">
        <v>0</v>
      </c>
      <c r="TCO232" s="664" t="s">
        <v>14</v>
      </c>
      <c r="TCP232" s="664"/>
      <c r="TCQ232" s="664"/>
      <c r="TCR232" s="4">
        <v>0</v>
      </c>
      <c r="TCS232" s="664" t="s">
        <v>14</v>
      </c>
      <c r="TCT232" s="664"/>
      <c r="TCU232" s="664"/>
      <c r="TCV232" s="4">
        <v>0</v>
      </c>
      <c r="TCW232" s="664" t="s">
        <v>14</v>
      </c>
      <c r="TCX232" s="664"/>
      <c r="TCY232" s="664"/>
      <c r="TCZ232" s="4">
        <v>0</v>
      </c>
      <c r="TDA232" s="664" t="s">
        <v>14</v>
      </c>
      <c r="TDB232" s="664"/>
      <c r="TDC232" s="664"/>
      <c r="TDD232" s="4">
        <v>0</v>
      </c>
      <c r="TDE232" s="664" t="s">
        <v>14</v>
      </c>
      <c r="TDF232" s="664"/>
      <c r="TDG232" s="664"/>
      <c r="TDH232" s="4">
        <v>0</v>
      </c>
      <c r="TDI232" s="664" t="s">
        <v>14</v>
      </c>
      <c r="TDJ232" s="664"/>
      <c r="TDK232" s="664"/>
      <c r="TDL232" s="4">
        <v>0</v>
      </c>
      <c r="TDM232" s="664" t="s">
        <v>14</v>
      </c>
      <c r="TDN232" s="664"/>
      <c r="TDO232" s="664"/>
      <c r="TDP232" s="4">
        <v>0</v>
      </c>
      <c r="TDQ232" s="664" t="s">
        <v>14</v>
      </c>
      <c r="TDR232" s="664"/>
      <c r="TDS232" s="664"/>
      <c r="TDT232" s="4">
        <v>0</v>
      </c>
      <c r="TDU232" s="664" t="s">
        <v>14</v>
      </c>
      <c r="TDV232" s="664"/>
      <c r="TDW232" s="664"/>
      <c r="TDX232" s="4">
        <v>0</v>
      </c>
      <c r="TDY232" s="664" t="s">
        <v>14</v>
      </c>
      <c r="TDZ232" s="664"/>
      <c r="TEA232" s="664"/>
      <c r="TEB232" s="4">
        <v>0</v>
      </c>
      <c r="TEC232" s="664" t="s">
        <v>14</v>
      </c>
      <c r="TED232" s="664"/>
      <c r="TEE232" s="664"/>
      <c r="TEF232" s="4">
        <v>0</v>
      </c>
      <c r="TEG232" s="664" t="s">
        <v>14</v>
      </c>
      <c r="TEH232" s="664"/>
      <c r="TEI232" s="664"/>
      <c r="TEJ232" s="4">
        <v>0</v>
      </c>
      <c r="TEK232" s="664" t="s">
        <v>14</v>
      </c>
      <c r="TEL232" s="664"/>
      <c r="TEM232" s="664"/>
      <c r="TEN232" s="4">
        <v>0</v>
      </c>
      <c r="TEO232" s="664" t="s">
        <v>14</v>
      </c>
      <c r="TEP232" s="664"/>
      <c r="TEQ232" s="664"/>
      <c r="TER232" s="4">
        <v>0</v>
      </c>
      <c r="TES232" s="664" t="s">
        <v>14</v>
      </c>
      <c r="TET232" s="664"/>
      <c r="TEU232" s="664"/>
      <c r="TEV232" s="4">
        <v>0</v>
      </c>
      <c r="TEW232" s="664" t="s">
        <v>14</v>
      </c>
      <c r="TEX232" s="664"/>
      <c r="TEY232" s="664"/>
      <c r="TEZ232" s="4">
        <v>0</v>
      </c>
      <c r="TFA232" s="664" t="s">
        <v>14</v>
      </c>
      <c r="TFB232" s="664"/>
      <c r="TFC232" s="664"/>
      <c r="TFD232" s="4">
        <v>0</v>
      </c>
      <c r="TFE232" s="664" t="s">
        <v>14</v>
      </c>
      <c r="TFF232" s="664"/>
      <c r="TFG232" s="664"/>
      <c r="TFH232" s="4">
        <v>0</v>
      </c>
      <c r="TFI232" s="664" t="s">
        <v>14</v>
      </c>
      <c r="TFJ232" s="664"/>
      <c r="TFK232" s="664"/>
      <c r="TFL232" s="4">
        <v>0</v>
      </c>
      <c r="TFM232" s="664" t="s">
        <v>14</v>
      </c>
      <c r="TFN232" s="664"/>
      <c r="TFO232" s="664"/>
      <c r="TFP232" s="4">
        <v>0</v>
      </c>
      <c r="TFQ232" s="664" t="s">
        <v>14</v>
      </c>
      <c r="TFR232" s="664"/>
      <c r="TFS232" s="664"/>
      <c r="TFT232" s="4">
        <v>0</v>
      </c>
      <c r="TFU232" s="664" t="s">
        <v>14</v>
      </c>
      <c r="TFV232" s="664"/>
      <c r="TFW232" s="664"/>
      <c r="TFX232" s="4">
        <v>0</v>
      </c>
      <c r="TFY232" s="664" t="s">
        <v>14</v>
      </c>
      <c r="TFZ232" s="664"/>
      <c r="TGA232" s="664"/>
      <c r="TGB232" s="4">
        <v>0</v>
      </c>
      <c r="TGC232" s="664" t="s">
        <v>14</v>
      </c>
      <c r="TGD232" s="664"/>
      <c r="TGE232" s="664"/>
      <c r="TGF232" s="4">
        <v>0</v>
      </c>
      <c r="TGG232" s="664" t="s">
        <v>14</v>
      </c>
      <c r="TGH232" s="664"/>
      <c r="TGI232" s="664"/>
      <c r="TGJ232" s="4">
        <v>0</v>
      </c>
      <c r="TGK232" s="664" t="s">
        <v>14</v>
      </c>
      <c r="TGL232" s="664"/>
      <c r="TGM232" s="664"/>
      <c r="TGN232" s="4">
        <v>0</v>
      </c>
      <c r="TGO232" s="664" t="s">
        <v>14</v>
      </c>
      <c r="TGP232" s="664"/>
      <c r="TGQ232" s="664"/>
      <c r="TGR232" s="4">
        <v>0</v>
      </c>
      <c r="TGS232" s="664" t="s">
        <v>14</v>
      </c>
      <c r="TGT232" s="664"/>
      <c r="TGU232" s="664"/>
      <c r="TGV232" s="4">
        <v>0</v>
      </c>
      <c r="TGW232" s="664" t="s">
        <v>14</v>
      </c>
      <c r="TGX232" s="664"/>
      <c r="TGY232" s="664"/>
      <c r="TGZ232" s="4">
        <v>0</v>
      </c>
      <c r="THA232" s="664" t="s">
        <v>14</v>
      </c>
      <c r="THB232" s="664"/>
      <c r="THC232" s="664"/>
      <c r="THD232" s="4">
        <v>0</v>
      </c>
      <c r="THE232" s="664" t="s">
        <v>14</v>
      </c>
      <c r="THF232" s="664"/>
      <c r="THG232" s="664"/>
      <c r="THH232" s="4">
        <v>0</v>
      </c>
      <c r="THI232" s="664" t="s">
        <v>14</v>
      </c>
      <c r="THJ232" s="664"/>
      <c r="THK232" s="664"/>
      <c r="THL232" s="4">
        <v>0</v>
      </c>
      <c r="THM232" s="664" t="s">
        <v>14</v>
      </c>
      <c r="THN232" s="664"/>
      <c r="THO232" s="664"/>
      <c r="THP232" s="4">
        <v>0</v>
      </c>
      <c r="THQ232" s="664" t="s">
        <v>14</v>
      </c>
      <c r="THR232" s="664"/>
      <c r="THS232" s="664"/>
      <c r="THT232" s="4">
        <v>0</v>
      </c>
      <c r="THU232" s="664" t="s">
        <v>14</v>
      </c>
      <c r="THV232" s="664"/>
      <c r="THW232" s="664"/>
      <c r="THX232" s="4">
        <v>0</v>
      </c>
      <c r="THY232" s="664" t="s">
        <v>14</v>
      </c>
      <c r="THZ232" s="664"/>
      <c r="TIA232" s="664"/>
      <c r="TIB232" s="4">
        <v>0</v>
      </c>
      <c r="TIC232" s="664" t="s">
        <v>14</v>
      </c>
      <c r="TID232" s="664"/>
      <c r="TIE232" s="664"/>
      <c r="TIF232" s="4">
        <v>0</v>
      </c>
      <c r="TIG232" s="664" t="s">
        <v>14</v>
      </c>
      <c r="TIH232" s="664"/>
      <c r="TII232" s="664"/>
      <c r="TIJ232" s="4">
        <v>0</v>
      </c>
      <c r="TIK232" s="664" t="s">
        <v>14</v>
      </c>
      <c r="TIL232" s="664"/>
      <c r="TIM232" s="664"/>
      <c r="TIN232" s="4">
        <v>0</v>
      </c>
      <c r="TIO232" s="664" t="s">
        <v>14</v>
      </c>
      <c r="TIP232" s="664"/>
      <c r="TIQ232" s="664"/>
      <c r="TIR232" s="4">
        <v>0</v>
      </c>
      <c r="TIS232" s="664" t="s">
        <v>14</v>
      </c>
      <c r="TIT232" s="664"/>
      <c r="TIU232" s="664"/>
      <c r="TIV232" s="4">
        <v>0</v>
      </c>
      <c r="TIW232" s="664" t="s">
        <v>14</v>
      </c>
      <c r="TIX232" s="664"/>
      <c r="TIY232" s="664"/>
      <c r="TIZ232" s="4">
        <v>0</v>
      </c>
      <c r="TJA232" s="664" t="s">
        <v>14</v>
      </c>
      <c r="TJB232" s="664"/>
      <c r="TJC232" s="664"/>
      <c r="TJD232" s="4">
        <v>0</v>
      </c>
      <c r="TJE232" s="664" t="s">
        <v>14</v>
      </c>
      <c r="TJF232" s="664"/>
      <c r="TJG232" s="664"/>
      <c r="TJH232" s="4">
        <v>0</v>
      </c>
      <c r="TJI232" s="664" t="s">
        <v>14</v>
      </c>
      <c r="TJJ232" s="664"/>
      <c r="TJK232" s="664"/>
      <c r="TJL232" s="4">
        <v>0</v>
      </c>
      <c r="TJM232" s="664" t="s">
        <v>14</v>
      </c>
      <c r="TJN232" s="664"/>
      <c r="TJO232" s="664"/>
      <c r="TJP232" s="4">
        <v>0</v>
      </c>
      <c r="TJQ232" s="664" t="s">
        <v>14</v>
      </c>
      <c r="TJR232" s="664"/>
      <c r="TJS232" s="664"/>
      <c r="TJT232" s="4">
        <v>0</v>
      </c>
      <c r="TJU232" s="664" t="s">
        <v>14</v>
      </c>
      <c r="TJV232" s="664"/>
      <c r="TJW232" s="664"/>
      <c r="TJX232" s="4">
        <v>0</v>
      </c>
      <c r="TJY232" s="664" t="s">
        <v>14</v>
      </c>
      <c r="TJZ232" s="664"/>
      <c r="TKA232" s="664"/>
      <c r="TKB232" s="4">
        <v>0</v>
      </c>
      <c r="TKC232" s="664" t="s">
        <v>14</v>
      </c>
      <c r="TKD232" s="664"/>
      <c r="TKE232" s="664"/>
      <c r="TKF232" s="4">
        <v>0</v>
      </c>
      <c r="TKG232" s="664" t="s">
        <v>14</v>
      </c>
      <c r="TKH232" s="664"/>
      <c r="TKI232" s="664"/>
      <c r="TKJ232" s="4">
        <v>0</v>
      </c>
      <c r="TKK232" s="664" t="s">
        <v>14</v>
      </c>
      <c r="TKL232" s="664"/>
      <c r="TKM232" s="664"/>
      <c r="TKN232" s="4">
        <v>0</v>
      </c>
      <c r="TKO232" s="664" t="s">
        <v>14</v>
      </c>
      <c r="TKP232" s="664"/>
      <c r="TKQ232" s="664"/>
      <c r="TKR232" s="4">
        <v>0</v>
      </c>
      <c r="TKS232" s="664" t="s">
        <v>14</v>
      </c>
      <c r="TKT232" s="664"/>
      <c r="TKU232" s="664"/>
      <c r="TKV232" s="4">
        <v>0</v>
      </c>
      <c r="TKW232" s="664" t="s">
        <v>14</v>
      </c>
      <c r="TKX232" s="664"/>
      <c r="TKY232" s="664"/>
      <c r="TKZ232" s="4">
        <v>0</v>
      </c>
      <c r="TLA232" s="664" t="s">
        <v>14</v>
      </c>
      <c r="TLB232" s="664"/>
      <c r="TLC232" s="664"/>
      <c r="TLD232" s="4">
        <v>0</v>
      </c>
      <c r="TLE232" s="664" t="s">
        <v>14</v>
      </c>
      <c r="TLF232" s="664"/>
      <c r="TLG232" s="664"/>
      <c r="TLH232" s="4">
        <v>0</v>
      </c>
      <c r="TLI232" s="664" t="s">
        <v>14</v>
      </c>
      <c r="TLJ232" s="664"/>
      <c r="TLK232" s="664"/>
      <c r="TLL232" s="4">
        <v>0</v>
      </c>
      <c r="TLM232" s="664" t="s">
        <v>14</v>
      </c>
      <c r="TLN232" s="664"/>
      <c r="TLO232" s="664"/>
      <c r="TLP232" s="4">
        <v>0</v>
      </c>
      <c r="TLQ232" s="664" t="s">
        <v>14</v>
      </c>
      <c r="TLR232" s="664"/>
      <c r="TLS232" s="664"/>
      <c r="TLT232" s="4">
        <v>0</v>
      </c>
      <c r="TLU232" s="664" t="s">
        <v>14</v>
      </c>
      <c r="TLV232" s="664"/>
      <c r="TLW232" s="664"/>
      <c r="TLX232" s="4">
        <v>0</v>
      </c>
      <c r="TLY232" s="664" t="s">
        <v>14</v>
      </c>
      <c r="TLZ232" s="664"/>
      <c r="TMA232" s="664"/>
      <c r="TMB232" s="4">
        <v>0</v>
      </c>
      <c r="TMC232" s="664" t="s">
        <v>14</v>
      </c>
      <c r="TMD232" s="664"/>
      <c r="TME232" s="664"/>
      <c r="TMF232" s="4">
        <v>0</v>
      </c>
      <c r="TMG232" s="664" t="s">
        <v>14</v>
      </c>
      <c r="TMH232" s="664"/>
      <c r="TMI232" s="664"/>
      <c r="TMJ232" s="4">
        <v>0</v>
      </c>
      <c r="TMK232" s="664" t="s">
        <v>14</v>
      </c>
      <c r="TML232" s="664"/>
      <c r="TMM232" s="664"/>
      <c r="TMN232" s="4">
        <v>0</v>
      </c>
      <c r="TMO232" s="664" t="s">
        <v>14</v>
      </c>
      <c r="TMP232" s="664"/>
      <c r="TMQ232" s="664"/>
      <c r="TMR232" s="4">
        <v>0</v>
      </c>
      <c r="TMS232" s="664" t="s">
        <v>14</v>
      </c>
      <c r="TMT232" s="664"/>
      <c r="TMU232" s="664"/>
      <c r="TMV232" s="4">
        <v>0</v>
      </c>
      <c r="TMW232" s="664" t="s">
        <v>14</v>
      </c>
      <c r="TMX232" s="664"/>
      <c r="TMY232" s="664"/>
      <c r="TMZ232" s="4">
        <v>0</v>
      </c>
      <c r="TNA232" s="664" t="s">
        <v>14</v>
      </c>
      <c r="TNB232" s="664"/>
      <c r="TNC232" s="664"/>
      <c r="TND232" s="4">
        <v>0</v>
      </c>
      <c r="TNE232" s="664" t="s">
        <v>14</v>
      </c>
      <c r="TNF232" s="664"/>
      <c r="TNG232" s="664"/>
      <c r="TNH232" s="4">
        <v>0</v>
      </c>
      <c r="TNI232" s="664" t="s">
        <v>14</v>
      </c>
      <c r="TNJ232" s="664"/>
      <c r="TNK232" s="664"/>
      <c r="TNL232" s="4">
        <v>0</v>
      </c>
      <c r="TNM232" s="664" t="s">
        <v>14</v>
      </c>
      <c r="TNN232" s="664"/>
      <c r="TNO232" s="664"/>
      <c r="TNP232" s="4">
        <v>0</v>
      </c>
      <c r="TNQ232" s="664" t="s">
        <v>14</v>
      </c>
      <c r="TNR232" s="664"/>
      <c r="TNS232" s="664"/>
      <c r="TNT232" s="4">
        <v>0</v>
      </c>
      <c r="TNU232" s="664" t="s">
        <v>14</v>
      </c>
      <c r="TNV232" s="664"/>
      <c r="TNW232" s="664"/>
      <c r="TNX232" s="4">
        <v>0</v>
      </c>
      <c r="TNY232" s="664" t="s">
        <v>14</v>
      </c>
      <c r="TNZ232" s="664"/>
      <c r="TOA232" s="664"/>
      <c r="TOB232" s="4">
        <v>0</v>
      </c>
      <c r="TOC232" s="664" t="s">
        <v>14</v>
      </c>
      <c r="TOD232" s="664"/>
      <c r="TOE232" s="664"/>
      <c r="TOF232" s="4">
        <v>0</v>
      </c>
      <c r="TOG232" s="664" t="s">
        <v>14</v>
      </c>
      <c r="TOH232" s="664"/>
      <c r="TOI232" s="664"/>
      <c r="TOJ232" s="4">
        <v>0</v>
      </c>
      <c r="TOK232" s="664" t="s">
        <v>14</v>
      </c>
      <c r="TOL232" s="664"/>
      <c r="TOM232" s="664"/>
      <c r="TON232" s="4">
        <v>0</v>
      </c>
      <c r="TOO232" s="664" t="s">
        <v>14</v>
      </c>
      <c r="TOP232" s="664"/>
      <c r="TOQ232" s="664"/>
      <c r="TOR232" s="4">
        <v>0</v>
      </c>
      <c r="TOS232" s="664" t="s">
        <v>14</v>
      </c>
      <c r="TOT232" s="664"/>
      <c r="TOU232" s="664"/>
      <c r="TOV232" s="4">
        <v>0</v>
      </c>
      <c r="TOW232" s="664" t="s">
        <v>14</v>
      </c>
      <c r="TOX232" s="664"/>
      <c r="TOY232" s="664"/>
      <c r="TOZ232" s="4">
        <v>0</v>
      </c>
      <c r="TPA232" s="664" t="s">
        <v>14</v>
      </c>
      <c r="TPB232" s="664"/>
      <c r="TPC232" s="664"/>
      <c r="TPD232" s="4">
        <v>0</v>
      </c>
      <c r="TPE232" s="664" t="s">
        <v>14</v>
      </c>
      <c r="TPF232" s="664"/>
      <c r="TPG232" s="664"/>
      <c r="TPH232" s="4">
        <v>0</v>
      </c>
      <c r="TPI232" s="664" t="s">
        <v>14</v>
      </c>
      <c r="TPJ232" s="664"/>
      <c r="TPK232" s="664"/>
      <c r="TPL232" s="4">
        <v>0</v>
      </c>
      <c r="TPM232" s="664" t="s">
        <v>14</v>
      </c>
      <c r="TPN232" s="664"/>
      <c r="TPO232" s="664"/>
      <c r="TPP232" s="4">
        <v>0</v>
      </c>
      <c r="TPQ232" s="664" t="s">
        <v>14</v>
      </c>
      <c r="TPR232" s="664"/>
      <c r="TPS232" s="664"/>
      <c r="TPT232" s="4">
        <v>0</v>
      </c>
      <c r="TPU232" s="664" t="s">
        <v>14</v>
      </c>
      <c r="TPV232" s="664"/>
      <c r="TPW232" s="664"/>
      <c r="TPX232" s="4">
        <v>0</v>
      </c>
      <c r="TPY232" s="664" t="s">
        <v>14</v>
      </c>
      <c r="TPZ232" s="664"/>
      <c r="TQA232" s="664"/>
      <c r="TQB232" s="4">
        <v>0</v>
      </c>
      <c r="TQC232" s="664" t="s">
        <v>14</v>
      </c>
      <c r="TQD232" s="664"/>
      <c r="TQE232" s="664"/>
      <c r="TQF232" s="4">
        <v>0</v>
      </c>
      <c r="TQG232" s="664" t="s">
        <v>14</v>
      </c>
      <c r="TQH232" s="664"/>
      <c r="TQI232" s="664"/>
      <c r="TQJ232" s="4">
        <v>0</v>
      </c>
      <c r="TQK232" s="664" t="s">
        <v>14</v>
      </c>
      <c r="TQL232" s="664"/>
      <c r="TQM232" s="664"/>
      <c r="TQN232" s="4">
        <v>0</v>
      </c>
      <c r="TQO232" s="664" t="s">
        <v>14</v>
      </c>
      <c r="TQP232" s="664"/>
      <c r="TQQ232" s="664"/>
      <c r="TQR232" s="4">
        <v>0</v>
      </c>
      <c r="TQS232" s="664" t="s">
        <v>14</v>
      </c>
      <c r="TQT232" s="664"/>
      <c r="TQU232" s="664"/>
      <c r="TQV232" s="4">
        <v>0</v>
      </c>
      <c r="TQW232" s="664" t="s">
        <v>14</v>
      </c>
      <c r="TQX232" s="664"/>
      <c r="TQY232" s="664"/>
      <c r="TQZ232" s="4">
        <v>0</v>
      </c>
      <c r="TRA232" s="664" t="s">
        <v>14</v>
      </c>
      <c r="TRB232" s="664"/>
      <c r="TRC232" s="664"/>
      <c r="TRD232" s="4">
        <v>0</v>
      </c>
      <c r="TRE232" s="664" t="s">
        <v>14</v>
      </c>
      <c r="TRF232" s="664"/>
      <c r="TRG232" s="664"/>
      <c r="TRH232" s="4">
        <v>0</v>
      </c>
      <c r="TRI232" s="664" t="s">
        <v>14</v>
      </c>
      <c r="TRJ232" s="664"/>
      <c r="TRK232" s="664"/>
      <c r="TRL232" s="4">
        <v>0</v>
      </c>
      <c r="TRM232" s="664" t="s">
        <v>14</v>
      </c>
      <c r="TRN232" s="664"/>
      <c r="TRO232" s="664"/>
      <c r="TRP232" s="4">
        <v>0</v>
      </c>
      <c r="TRQ232" s="664" t="s">
        <v>14</v>
      </c>
      <c r="TRR232" s="664"/>
      <c r="TRS232" s="664"/>
      <c r="TRT232" s="4">
        <v>0</v>
      </c>
      <c r="TRU232" s="664" t="s">
        <v>14</v>
      </c>
      <c r="TRV232" s="664"/>
      <c r="TRW232" s="664"/>
      <c r="TRX232" s="4">
        <v>0</v>
      </c>
      <c r="TRY232" s="664" t="s">
        <v>14</v>
      </c>
      <c r="TRZ232" s="664"/>
      <c r="TSA232" s="664"/>
      <c r="TSB232" s="4">
        <v>0</v>
      </c>
      <c r="TSC232" s="664" t="s">
        <v>14</v>
      </c>
      <c r="TSD232" s="664"/>
      <c r="TSE232" s="664"/>
      <c r="TSF232" s="4">
        <v>0</v>
      </c>
      <c r="TSG232" s="664" t="s">
        <v>14</v>
      </c>
      <c r="TSH232" s="664"/>
      <c r="TSI232" s="664"/>
      <c r="TSJ232" s="4">
        <v>0</v>
      </c>
      <c r="TSK232" s="664" t="s">
        <v>14</v>
      </c>
      <c r="TSL232" s="664"/>
      <c r="TSM232" s="664"/>
      <c r="TSN232" s="4">
        <v>0</v>
      </c>
      <c r="TSO232" s="664" t="s">
        <v>14</v>
      </c>
      <c r="TSP232" s="664"/>
      <c r="TSQ232" s="664"/>
      <c r="TSR232" s="4">
        <v>0</v>
      </c>
      <c r="TSS232" s="664" t="s">
        <v>14</v>
      </c>
      <c r="TST232" s="664"/>
      <c r="TSU232" s="664"/>
      <c r="TSV232" s="4">
        <v>0</v>
      </c>
      <c r="TSW232" s="664" t="s">
        <v>14</v>
      </c>
      <c r="TSX232" s="664"/>
      <c r="TSY232" s="664"/>
      <c r="TSZ232" s="4">
        <v>0</v>
      </c>
      <c r="TTA232" s="664" t="s">
        <v>14</v>
      </c>
      <c r="TTB232" s="664"/>
      <c r="TTC232" s="664"/>
      <c r="TTD232" s="4">
        <v>0</v>
      </c>
      <c r="TTE232" s="664" t="s">
        <v>14</v>
      </c>
      <c r="TTF232" s="664"/>
      <c r="TTG232" s="664"/>
      <c r="TTH232" s="4">
        <v>0</v>
      </c>
      <c r="TTI232" s="664" t="s">
        <v>14</v>
      </c>
      <c r="TTJ232" s="664"/>
      <c r="TTK232" s="664"/>
      <c r="TTL232" s="4">
        <v>0</v>
      </c>
      <c r="TTM232" s="664" t="s">
        <v>14</v>
      </c>
      <c r="TTN232" s="664"/>
      <c r="TTO232" s="664"/>
      <c r="TTP232" s="4">
        <v>0</v>
      </c>
      <c r="TTQ232" s="664" t="s">
        <v>14</v>
      </c>
      <c r="TTR232" s="664"/>
      <c r="TTS232" s="664"/>
      <c r="TTT232" s="4">
        <v>0</v>
      </c>
      <c r="TTU232" s="664" t="s">
        <v>14</v>
      </c>
      <c r="TTV232" s="664"/>
      <c r="TTW232" s="664"/>
      <c r="TTX232" s="4">
        <v>0</v>
      </c>
      <c r="TTY232" s="664" t="s">
        <v>14</v>
      </c>
      <c r="TTZ232" s="664"/>
      <c r="TUA232" s="664"/>
      <c r="TUB232" s="4">
        <v>0</v>
      </c>
      <c r="TUC232" s="664" t="s">
        <v>14</v>
      </c>
      <c r="TUD232" s="664"/>
      <c r="TUE232" s="664"/>
      <c r="TUF232" s="4">
        <v>0</v>
      </c>
      <c r="TUG232" s="664" t="s">
        <v>14</v>
      </c>
      <c r="TUH232" s="664"/>
      <c r="TUI232" s="664"/>
      <c r="TUJ232" s="4">
        <v>0</v>
      </c>
      <c r="TUK232" s="664" t="s">
        <v>14</v>
      </c>
      <c r="TUL232" s="664"/>
      <c r="TUM232" s="664"/>
      <c r="TUN232" s="4">
        <v>0</v>
      </c>
      <c r="TUO232" s="664" t="s">
        <v>14</v>
      </c>
      <c r="TUP232" s="664"/>
      <c r="TUQ232" s="664"/>
      <c r="TUR232" s="4">
        <v>0</v>
      </c>
      <c r="TUS232" s="664" t="s">
        <v>14</v>
      </c>
      <c r="TUT232" s="664"/>
      <c r="TUU232" s="664"/>
      <c r="TUV232" s="4">
        <v>0</v>
      </c>
      <c r="TUW232" s="664" t="s">
        <v>14</v>
      </c>
      <c r="TUX232" s="664"/>
      <c r="TUY232" s="664"/>
      <c r="TUZ232" s="4">
        <v>0</v>
      </c>
      <c r="TVA232" s="664" t="s">
        <v>14</v>
      </c>
      <c r="TVB232" s="664"/>
      <c r="TVC232" s="664"/>
      <c r="TVD232" s="4">
        <v>0</v>
      </c>
      <c r="TVE232" s="664" t="s">
        <v>14</v>
      </c>
      <c r="TVF232" s="664"/>
      <c r="TVG232" s="664"/>
      <c r="TVH232" s="4">
        <v>0</v>
      </c>
      <c r="TVI232" s="664" t="s">
        <v>14</v>
      </c>
      <c r="TVJ232" s="664"/>
      <c r="TVK232" s="664"/>
      <c r="TVL232" s="4">
        <v>0</v>
      </c>
      <c r="TVM232" s="664" t="s">
        <v>14</v>
      </c>
      <c r="TVN232" s="664"/>
      <c r="TVO232" s="664"/>
      <c r="TVP232" s="4">
        <v>0</v>
      </c>
      <c r="TVQ232" s="664" t="s">
        <v>14</v>
      </c>
      <c r="TVR232" s="664"/>
      <c r="TVS232" s="664"/>
      <c r="TVT232" s="4">
        <v>0</v>
      </c>
      <c r="TVU232" s="664" t="s">
        <v>14</v>
      </c>
      <c r="TVV232" s="664"/>
      <c r="TVW232" s="664"/>
      <c r="TVX232" s="4">
        <v>0</v>
      </c>
      <c r="TVY232" s="664" t="s">
        <v>14</v>
      </c>
      <c r="TVZ232" s="664"/>
      <c r="TWA232" s="664"/>
      <c r="TWB232" s="4">
        <v>0</v>
      </c>
      <c r="TWC232" s="664" t="s">
        <v>14</v>
      </c>
      <c r="TWD232" s="664"/>
      <c r="TWE232" s="664"/>
      <c r="TWF232" s="4">
        <v>0</v>
      </c>
      <c r="TWG232" s="664" t="s">
        <v>14</v>
      </c>
      <c r="TWH232" s="664"/>
      <c r="TWI232" s="664"/>
      <c r="TWJ232" s="4">
        <v>0</v>
      </c>
      <c r="TWK232" s="664" t="s">
        <v>14</v>
      </c>
      <c r="TWL232" s="664"/>
      <c r="TWM232" s="664"/>
      <c r="TWN232" s="4">
        <v>0</v>
      </c>
      <c r="TWO232" s="664" t="s">
        <v>14</v>
      </c>
      <c r="TWP232" s="664"/>
      <c r="TWQ232" s="664"/>
      <c r="TWR232" s="4">
        <v>0</v>
      </c>
      <c r="TWS232" s="664" t="s">
        <v>14</v>
      </c>
      <c r="TWT232" s="664"/>
      <c r="TWU232" s="664"/>
      <c r="TWV232" s="4">
        <v>0</v>
      </c>
      <c r="TWW232" s="664" t="s">
        <v>14</v>
      </c>
      <c r="TWX232" s="664"/>
      <c r="TWY232" s="664"/>
      <c r="TWZ232" s="4">
        <v>0</v>
      </c>
      <c r="TXA232" s="664" t="s">
        <v>14</v>
      </c>
      <c r="TXB232" s="664"/>
      <c r="TXC232" s="664"/>
      <c r="TXD232" s="4">
        <v>0</v>
      </c>
      <c r="TXE232" s="664" t="s">
        <v>14</v>
      </c>
      <c r="TXF232" s="664"/>
      <c r="TXG232" s="664"/>
      <c r="TXH232" s="4">
        <v>0</v>
      </c>
      <c r="TXI232" s="664" t="s">
        <v>14</v>
      </c>
      <c r="TXJ232" s="664"/>
      <c r="TXK232" s="664"/>
      <c r="TXL232" s="4">
        <v>0</v>
      </c>
      <c r="TXM232" s="664" t="s">
        <v>14</v>
      </c>
      <c r="TXN232" s="664"/>
      <c r="TXO232" s="664"/>
      <c r="TXP232" s="4">
        <v>0</v>
      </c>
      <c r="TXQ232" s="664" t="s">
        <v>14</v>
      </c>
      <c r="TXR232" s="664"/>
      <c r="TXS232" s="664"/>
      <c r="TXT232" s="4">
        <v>0</v>
      </c>
      <c r="TXU232" s="664" t="s">
        <v>14</v>
      </c>
      <c r="TXV232" s="664"/>
      <c r="TXW232" s="664"/>
      <c r="TXX232" s="4">
        <v>0</v>
      </c>
      <c r="TXY232" s="664" t="s">
        <v>14</v>
      </c>
      <c r="TXZ232" s="664"/>
      <c r="TYA232" s="664"/>
      <c r="TYB232" s="4">
        <v>0</v>
      </c>
      <c r="TYC232" s="664" t="s">
        <v>14</v>
      </c>
      <c r="TYD232" s="664"/>
      <c r="TYE232" s="664"/>
      <c r="TYF232" s="4">
        <v>0</v>
      </c>
      <c r="TYG232" s="664" t="s">
        <v>14</v>
      </c>
      <c r="TYH232" s="664"/>
      <c r="TYI232" s="664"/>
      <c r="TYJ232" s="4">
        <v>0</v>
      </c>
      <c r="TYK232" s="664" t="s">
        <v>14</v>
      </c>
      <c r="TYL232" s="664"/>
      <c r="TYM232" s="664"/>
      <c r="TYN232" s="4">
        <v>0</v>
      </c>
      <c r="TYO232" s="664" t="s">
        <v>14</v>
      </c>
      <c r="TYP232" s="664"/>
      <c r="TYQ232" s="664"/>
      <c r="TYR232" s="4">
        <v>0</v>
      </c>
      <c r="TYS232" s="664" t="s">
        <v>14</v>
      </c>
      <c r="TYT232" s="664"/>
      <c r="TYU232" s="664"/>
      <c r="TYV232" s="4">
        <v>0</v>
      </c>
      <c r="TYW232" s="664" t="s">
        <v>14</v>
      </c>
      <c r="TYX232" s="664"/>
      <c r="TYY232" s="664"/>
      <c r="TYZ232" s="4">
        <v>0</v>
      </c>
      <c r="TZA232" s="664" t="s">
        <v>14</v>
      </c>
      <c r="TZB232" s="664"/>
      <c r="TZC232" s="664"/>
      <c r="TZD232" s="4">
        <v>0</v>
      </c>
      <c r="TZE232" s="664" t="s">
        <v>14</v>
      </c>
      <c r="TZF232" s="664"/>
      <c r="TZG232" s="664"/>
      <c r="TZH232" s="4">
        <v>0</v>
      </c>
      <c r="TZI232" s="664" t="s">
        <v>14</v>
      </c>
      <c r="TZJ232" s="664"/>
      <c r="TZK232" s="664"/>
      <c r="TZL232" s="4">
        <v>0</v>
      </c>
      <c r="TZM232" s="664" t="s">
        <v>14</v>
      </c>
      <c r="TZN232" s="664"/>
      <c r="TZO232" s="664"/>
      <c r="TZP232" s="4">
        <v>0</v>
      </c>
      <c r="TZQ232" s="664" t="s">
        <v>14</v>
      </c>
      <c r="TZR232" s="664"/>
      <c r="TZS232" s="664"/>
      <c r="TZT232" s="4">
        <v>0</v>
      </c>
      <c r="TZU232" s="664" t="s">
        <v>14</v>
      </c>
      <c r="TZV232" s="664"/>
      <c r="TZW232" s="664"/>
      <c r="TZX232" s="4">
        <v>0</v>
      </c>
      <c r="TZY232" s="664" t="s">
        <v>14</v>
      </c>
      <c r="TZZ232" s="664"/>
      <c r="UAA232" s="664"/>
      <c r="UAB232" s="4">
        <v>0</v>
      </c>
      <c r="UAC232" s="664" t="s">
        <v>14</v>
      </c>
      <c r="UAD232" s="664"/>
      <c r="UAE232" s="664"/>
      <c r="UAF232" s="4">
        <v>0</v>
      </c>
      <c r="UAG232" s="664" t="s">
        <v>14</v>
      </c>
      <c r="UAH232" s="664"/>
      <c r="UAI232" s="664"/>
      <c r="UAJ232" s="4">
        <v>0</v>
      </c>
      <c r="UAK232" s="664" t="s">
        <v>14</v>
      </c>
      <c r="UAL232" s="664"/>
      <c r="UAM232" s="664"/>
      <c r="UAN232" s="4">
        <v>0</v>
      </c>
      <c r="UAO232" s="664" t="s">
        <v>14</v>
      </c>
      <c r="UAP232" s="664"/>
      <c r="UAQ232" s="664"/>
      <c r="UAR232" s="4">
        <v>0</v>
      </c>
      <c r="UAS232" s="664" t="s">
        <v>14</v>
      </c>
      <c r="UAT232" s="664"/>
      <c r="UAU232" s="664"/>
      <c r="UAV232" s="4">
        <v>0</v>
      </c>
      <c r="UAW232" s="664" t="s">
        <v>14</v>
      </c>
      <c r="UAX232" s="664"/>
      <c r="UAY232" s="664"/>
      <c r="UAZ232" s="4">
        <v>0</v>
      </c>
      <c r="UBA232" s="664" t="s">
        <v>14</v>
      </c>
      <c r="UBB232" s="664"/>
      <c r="UBC232" s="664"/>
      <c r="UBD232" s="4">
        <v>0</v>
      </c>
      <c r="UBE232" s="664" t="s">
        <v>14</v>
      </c>
      <c r="UBF232" s="664"/>
      <c r="UBG232" s="664"/>
      <c r="UBH232" s="4">
        <v>0</v>
      </c>
      <c r="UBI232" s="664" t="s">
        <v>14</v>
      </c>
      <c r="UBJ232" s="664"/>
      <c r="UBK232" s="664"/>
      <c r="UBL232" s="4">
        <v>0</v>
      </c>
      <c r="UBM232" s="664" t="s">
        <v>14</v>
      </c>
      <c r="UBN232" s="664"/>
      <c r="UBO232" s="664"/>
      <c r="UBP232" s="4">
        <v>0</v>
      </c>
      <c r="UBQ232" s="664" t="s">
        <v>14</v>
      </c>
      <c r="UBR232" s="664"/>
      <c r="UBS232" s="664"/>
      <c r="UBT232" s="4">
        <v>0</v>
      </c>
      <c r="UBU232" s="664" t="s">
        <v>14</v>
      </c>
      <c r="UBV232" s="664"/>
      <c r="UBW232" s="664"/>
      <c r="UBX232" s="4">
        <v>0</v>
      </c>
      <c r="UBY232" s="664" t="s">
        <v>14</v>
      </c>
      <c r="UBZ232" s="664"/>
      <c r="UCA232" s="664"/>
      <c r="UCB232" s="4">
        <v>0</v>
      </c>
      <c r="UCC232" s="664" t="s">
        <v>14</v>
      </c>
      <c r="UCD232" s="664"/>
      <c r="UCE232" s="664"/>
      <c r="UCF232" s="4">
        <v>0</v>
      </c>
      <c r="UCG232" s="664" t="s">
        <v>14</v>
      </c>
      <c r="UCH232" s="664"/>
      <c r="UCI232" s="664"/>
      <c r="UCJ232" s="4">
        <v>0</v>
      </c>
      <c r="UCK232" s="664" t="s">
        <v>14</v>
      </c>
      <c r="UCL232" s="664"/>
      <c r="UCM232" s="664"/>
      <c r="UCN232" s="4">
        <v>0</v>
      </c>
      <c r="UCO232" s="664" t="s">
        <v>14</v>
      </c>
      <c r="UCP232" s="664"/>
      <c r="UCQ232" s="664"/>
      <c r="UCR232" s="4">
        <v>0</v>
      </c>
      <c r="UCS232" s="664" t="s">
        <v>14</v>
      </c>
      <c r="UCT232" s="664"/>
      <c r="UCU232" s="664"/>
      <c r="UCV232" s="4">
        <v>0</v>
      </c>
      <c r="UCW232" s="664" t="s">
        <v>14</v>
      </c>
      <c r="UCX232" s="664"/>
      <c r="UCY232" s="664"/>
      <c r="UCZ232" s="4">
        <v>0</v>
      </c>
      <c r="UDA232" s="664" t="s">
        <v>14</v>
      </c>
      <c r="UDB232" s="664"/>
      <c r="UDC232" s="664"/>
      <c r="UDD232" s="4">
        <v>0</v>
      </c>
      <c r="UDE232" s="664" t="s">
        <v>14</v>
      </c>
      <c r="UDF232" s="664"/>
      <c r="UDG232" s="664"/>
      <c r="UDH232" s="4">
        <v>0</v>
      </c>
      <c r="UDI232" s="664" t="s">
        <v>14</v>
      </c>
      <c r="UDJ232" s="664"/>
      <c r="UDK232" s="664"/>
      <c r="UDL232" s="4">
        <v>0</v>
      </c>
      <c r="UDM232" s="664" t="s">
        <v>14</v>
      </c>
      <c r="UDN232" s="664"/>
      <c r="UDO232" s="664"/>
      <c r="UDP232" s="4">
        <v>0</v>
      </c>
      <c r="UDQ232" s="664" t="s">
        <v>14</v>
      </c>
      <c r="UDR232" s="664"/>
      <c r="UDS232" s="664"/>
      <c r="UDT232" s="4">
        <v>0</v>
      </c>
      <c r="UDU232" s="664" t="s">
        <v>14</v>
      </c>
      <c r="UDV232" s="664"/>
      <c r="UDW232" s="664"/>
      <c r="UDX232" s="4">
        <v>0</v>
      </c>
      <c r="UDY232" s="664" t="s">
        <v>14</v>
      </c>
      <c r="UDZ232" s="664"/>
      <c r="UEA232" s="664"/>
      <c r="UEB232" s="4">
        <v>0</v>
      </c>
      <c r="UEC232" s="664" t="s">
        <v>14</v>
      </c>
      <c r="UED232" s="664"/>
      <c r="UEE232" s="664"/>
      <c r="UEF232" s="4">
        <v>0</v>
      </c>
      <c r="UEG232" s="664" t="s">
        <v>14</v>
      </c>
      <c r="UEH232" s="664"/>
      <c r="UEI232" s="664"/>
      <c r="UEJ232" s="4">
        <v>0</v>
      </c>
      <c r="UEK232" s="664" t="s">
        <v>14</v>
      </c>
      <c r="UEL232" s="664"/>
      <c r="UEM232" s="664"/>
      <c r="UEN232" s="4">
        <v>0</v>
      </c>
      <c r="UEO232" s="664" t="s">
        <v>14</v>
      </c>
      <c r="UEP232" s="664"/>
      <c r="UEQ232" s="664"/>
      <c r="UER232" s="4">
        <v>0</v>
      </c>
      <c r="UES232" s="664" t="s">
        <v>14</v>
      </c>
      <c r="UET232" s="664"/>
      <c r="UEU232" s="664"/>
      <c r="UEV232" s="4">
        <v>0</v>
      </c>
      <c r="UEW232" s="664" t="s">
        <v>14</v>
      </c>
      <c r="UEX232" s="664"/>
      <c r="UEY232" s="664"/>
      <c r="UEZ232" s="4">
        <v>0</v>
      </c>
      <c r="UFA232" s="664" t="s">
        <v>14</v>
      </c>
      <c r="UFB232" s="664"/>
      <c r="UFC232" s="664"/>
      <c r="UFD232" s="4">
        <v>0</v>
      </c>
      <c r="UFE232" s="664" t="s">
        <v>14</v>
      </c>
      <c r="UFF232" s="664"/>
      <c r="UFG232" s="664"/>
      <c r="UFH232" s="4">
        <v>0</v>
      </c>
      <c r="UFI232" s="664" t="s">
        <v>14</v>
      </c>
      <c r="UFJ232" s="664"/>
      <c r="UFK232" s="664"/>
      <c r="UFL232" s="4">
        <v>0</v>
      </c>
      <c r="UFM232" s="664" t="s">
        <v>14</v>
      </c>
      <c r="UFN232" s="664"/>
      <c r="UFO232" s="664"/>
      <c r="UFP232" s="4">
        <v>0</v>
      </c>
      <c r="UFQ232" s="664" t="s">
        <v>14</v>
      </c>
      <c r="UFR232" s="664"/>
      <c r="UFS232" s="664"/>
      <c r="UFT232" s="4">
        <v>0</v>
      </c>
      <c r="UFU232" s="664" t="s">
        <v>14</v>
      </c>
      <c r="UFV232" s="664"/>
      <c r="UFW232" s="664"/>
      <c r="UFX232" s="4">
        <v>0</v>
      </c>
      <c r="UFY232" s="664" t="s">
        <v>14</v>
      </c>
      <c r="UFZ232" s="664"/>
      <c r="UGA232" s="664"/>
      <c r="UGB232" s="4">
        <v>0</v>
      </c>
      <c r="UGC232" s="664" t="s">
        <v>14</v>
      </c>
      <c r="UGD232" s="664"/>
      <c r="UGE232" s="664"/>
      <c r="UGF232" s="4">
        <v>0</v>
      </c>
      <c r="UGG232" s="664" t="s">
        <v>14</v>
      </c>
      <c r="UGH232" s="664"/>
      <c r="UGI232" s="664"/>
      <c r="UGJ232" s="4">
        <v>0</v>
      </c>
      <c r="UGK232" s="664" t="s">
        <v>14</v>
      </c>
      <c r="UGL232" s="664"/>
      <c r="UGM232" s="664"/>
      <c r="UGN232" s="4">
        <v>0</v>
      </c>
      <c r="UGO232" s="664" t="s">
        <v>14</v>
      </c>
      <c r="UGP232" s="664"/>
      <c r="UGQ232" s="664"/>
      <c r="UGR232" s="4">
        <v>0</v>
      </c>
      <c r="UGS232" s="664" t="s">
        <v>14</v>
      </c>
      <c r="UGT232" s="664"/>
      <c r="UGU232" s="664"/>
      <c r="UGV232" s="4">
        <v>0</v>
      </c>
      <c r="UGW232" s="664" t="s">
        <v>14</v>
      </c>
      <c r="UGX232" s="664"/>
      <c r="UGY232" s="664"/>
      <c r="UGZ232" s="4">
        <v>0</v>
      </c>
      <c r="UHA232" s="664" t="s">
        <v>14</v>
      </c>
      <c r="UHB232" s="664"/>
      <c r="UHC232" s="664"/>
      <c r="UHD232" s="4">
        <v>0</v>
      </c>
      <c r="UHE232" s="664" t="s">
        <v>14</v>
      </c>
      <c r="UHF232" s="664"/>
      <c r="UHG232" s="664"/>
      <c r="UHH232" s="4">
        <v>0</v>
      </c>
      <c r="UHI232" s="664" t="s">
        <v>14</v>
      </c>
      <c r="UHJ232" s="664"/>
      <c r="UHK232" s="664"/>
      <c r="UHL232" s="4">
        <v>0</v>
      </c>
      <c r="UHM232" s="664" t="s">
        <v>14</v>
      </c>
      <c r="UHN232" s="664"/>
      <c r="UHO232" s="664"/>
      <c r="UHP232" s="4">
        <v>0</v>
      </c>
      <c r="UHQ232" s="664" t="s">
        <v>14</v>
      </c>
      <c r="UHR232" s="664"/>
      <c r="UHS232" s="664"/>
      <c r="UHT232" s="4">
        <v>0</v>
      </c>
      <c r="UHU232" s="664" t="s">
        <v>14</v>
      </c>
      <c r="UHV232" s="664"/>
      <c r="UHW232" s="664"/>
      <c r="UHX232" s="4">
        <v>0</v>
      </c>
      <c r="UHY232" s="664" t="s">
        <v>14</v>
      </c>
      <c r="UHZ232" s="664"/>
      <c r="UIA232" s="664"/>
      <c r="UIB232" s="4">
        <v>0</v>
      </c>
      <c r="UIC232" s="664" t="s">
        <v>14</v>
      </c>
      <c r="UID232" s="664"/>
      <c r="UIE232" s="664"/>
      <c r="UIF232" s="4">
        <v>0</v>
      </c>
      <c r="UIG232" s="664" t="s">
        <v>14</v>
      </c>
      <c r="UIH232" s="664"/>
      <c r="UII232" s="664"/>
      <c r="UIJ232" s="4">
        <v>0</v>
      </c>
      <c r="UIK232" s="664" t="s">
        <v>14</v>
      </c>
      <c r="UIL232" s="664"/>
      <c r="UIM232" s="664"/>
      <c r="UIN232" s="4">
        <v>0</v>
      </c>
      <c r="UIO232" s="664" t="s">
        <v>14</v>
      </c>
      <c r="UIP232" s="664"/>
      <c r="UIQ232" s="664"/>
      <c r="UIR232" s="4">
        <v>0</v>
      </c>
      <c r="UIS232" s="664" t="s">
        <v>14</v>
      </c>
      <c r="UIT232" s="664"/>
      <c r="UIU232" s="664"/>
      <c r="UIV232" s="4">
        <v>0</v>
      </c>
      <c r="UIW232" s="664" t="s">
        <v>14</v>
      </c>
      <c r="UIX232" s="664"/>
      <c r="UIY232" s="664"/>
      <c r="UIZ232" s="4">
        <v>0</v>
      </c>
      <c r="UJA232" s="664" t="s">
        <v>14</v>
      </c>
      <c r="UJB232" s="664"/>
      <c r="UJC232" s="664"/>
      <c r="UJD232" s="4">
        <v>0</v>
      </c>
      <c r="UJE232" s="664" t="s">
        <v>14</v>
      </c>
      <c r="UJF232" s="664"/>
      <c r="UJG232" s="664"/>
      <c r="UJH232" s="4">
        <v>0</v>
      </c>
      <c r="UJI232" s="664" t="s">
        <v>14</v>
      </c>
      <c r="UJJ232" s="664"/>
      <c r="UJK232" s="664"/>
      <c r="UJL232" s="4">
        <v>0</v>
      </c>
      <c r="UJM232" s="664" t="s">
        <v>14</v>
      </c>
      <c r="UJN232" s="664"/>
      <c r="UJO232" s="664"/>
      <c r="UJP232" s="4">
        <v>0</v>
      </c>
      <c r="UJQ232" s="664" t="s">
        <v>14</v>
      </c>
      <c r="UJR232" s="664"/>
      <c r="UJS232" s="664"/>
      <c r="UJT232" s="4">
        <v>0</v>
      </c>
      <c r="UJU232" s="664" t="s">
        <v>14</v>
      </c>
      <c r="UJV232" s="664"/>
      <c r="UJW232" s="664"/>
      <c r="UJX232" s="4">
        <v>0</v>
      </c>
      <c r="UJY232" s="664" t="s">
        <v>14</v>
      </c>
      <c r="UJZ232" s="664"/>
      <c r="UKA232" s="664"/>
      <c r="UKB232" s="4">
        <v>0</v>
      </c>
      <c r="UKC232" s="664" t="s">
        <v>14</v>
      </c>
      <c r="UKD232" s="664"/>
      <c r="UKE232" s="664"/>
      <c r="UKF232" s="4">
        <v>0</v>
      </c>
      <c r="UKG232" s="664" t="s">
        <v>14</v>
      </c>
      <c r="UKH232" s="664"/>
      <c r="UKI232" s="664"/>
      <c r="UKJ232" s="4">
        <v>0</v>
      </c>
      <c r="UKK232" s="664" t="s">
        <v>14</v>
      </c>
      <c r="UKL232" s="664"/>
      <c r="UKM232" s="664"/>
      <c r="UKN232" s="4">
        <v>0</v>
      </c>
      <c r="UKO232" s="664" t="s">
        <v>14</v>
      </c>
      <c r="UKP232" s="664"/>
      <c r="UKQ232" s="664"/>
      <c r="UKR232" s="4">
        <v>0</v>
      </c>
      <c r="UKS232" s="664" t="s">
        <v>14</v>
      </c>
      <c r="UKT232" s="664"/>
      <c r="UKU232" s="664"/>
      <c r="UKV232" s="4">
        <v>0</v>
      </c>
      <c r="UKW232" s="664" t="s">
        <v>14</v>
      </c>
      <c r="UKX232" s="664"/>
      <c r="UKY232" s="664"/>
      <c r="UKZ232" s="4">
        <v>0</v>
      </c>
      <c r="ULA232" s="664" t="s">
        <v>14</v>
      </c>
      <c r="ULB232" s="664"/>
      <c r="ULC232" s="664"/>
      <c r="ULD232" s="4">
        <v>0</v>
      </c>
      <c r="ULE232" s="664" t="s">
        <v>14</v>
      </c>
      <c r="ULF232" s="664"/>
      <c r="ULG232" s="664"/>
      <c r="ULH232" s="4">
        <v>0</v>
      </c>
      <c r="ULI232" s="664" t="s">
        <v>14</v>
      </c>
      <c r="ULJ232" s="664"/>
      <c r="ULK232" s="664"/>
      <c r="ULL232" s="4">
        <v>0</v>
      </c>
      <c r="ULM232" s="664" t="s">
        <v>14</v>
      </c>
      <c r="ULN232" s="664"/>
      <c r="ULO232" s="664"/>
      <c r="ULP232" s="4">
        <v>0</v>
      </c>
      <c r="ULQ232" s="664" t="s">
        <v>14</v>
      </c>
      <c r="ULR232" s="664"/>
      <c r="ULS232" s="664"/>
      <c r="ULT232" s="4">
        <v>0</v>
      </c>
      <c r="ULU232" s="664" t="s">
        <v>14</v>
      </c>
      <c r="ULV232" s="664"/>
      <c r="ULW232" s="664"/>
      <c r="ULX232" s="4">
        <v>0</v>
      </c>
      <c r="ULY232" s="664" t="s">
        <v>14</v>
      </c>
      <c r="ULZ232" s="664"/>
      <c r="UMA232" s="664"/>
      <c r="UMB232" s="4">
        <v>0</v>
      </c>
      <c r="UMC232" s="664" t="s">
        <v>14</v>
      </c>
      <c r="UMD232" s="664"/>
      <c r="UME232" s="664"/>
      <c r="UMF232" s="4">
        <v>0</v>
      </c>
      <c r="UMG232" s="664" t="s">
        <v>14</v>
      </c>
      <c r="UMH232" s="664"/>
      <c r="UMI232" s="664"/>
      <c r="UMJ232" s="4">
        <v>0</v>
      </c>
      <c r="UMK232" s="664" t="s">
        <v>14</v>
      </c>
      <c r="UML232" s="664"/>
      <c r="UMM232" s="664"/>
      <c r="UMN232" s="4">
        <v>0</v>
      </c>
      <c r="UMO232" s="664" t="s">
        <v>14</v>
      </c>
      <c r="UMP232" s="664"/>
      <c r="UMQ232" s="664"/>
      <c r="UMR232" s="4">
        <v>0</v>
      </c>
      <c r="UMS232" s="664" t="s">
        <v>14</v>
      </c>
      <c r="UMT232" s="664"/>
      <c r="UMU232" s="664"/>
      <c r="UMV232" s="4">
        <v>0</v>
      </c>
      <c r="UMW232" s="664" t="s">
        <v>14</v>
      </c>
      <c r="UMX232" s="664"/>
      <c r="UMY232" s="664"/>
      <c r="UMZ232" s="4">
        <v>0</v>
      </c>
      <c r="UNA232" s="664" t="s">
        <v>14</v>
      </c>
      <c r="UNB232" s="664"/>
      <c r="UNC232" s="664"/>
      <c r="UND232" s="4">
        <v>0</v>
      </c>
      <c r="UNE232" s="664" t="s">
        <v>14</v>
      </c>
      <c r="UNF232" s="664"/>
      <c r="UNG232" s="664"/>
      <c r="UNH232" s="4">
        <v>0</v>
      </c>
      <c r="UNI232" s="664" t="s">
        <v>14</v>
      </c>
      <c r="UNJ232" s="664"/>
      <c r="UNK232" s="664"/>
      <c r="UNL232" s="4">
        <v>0</v>
      </c>
      <c r="UNM232" s="664" t="s">
        <v>14</v>
      </c>
      <c r="UNN232" s="664"/>
      <c r="UNO232" s="664"/>
      <c r="UNP232" s="4">
        <v>0</v>
      </c>
      <c r="UNQ232" s="664" t="s">
        <v>14</v>
      </c>
      <c r="UNR232" s="664"/>
      <c r="UNS232" s="664"/>
      <c r="UNT232" s="4">
        <v>0</v>
      </c>
      <c r="UNU232" s="664" t="s">
        <v>14</v>
      </c>
      <c r="UNV232" s="664"/>
      <c r="UNW232" s="664"/>
      <c r="UNX232" s="4">
        <v>0</v>
      </c>
      <c r="UNY232" s="664" t="s">
        <v>14</v>
      </c>
      <c r="UNZ232" s="664"/>
      <c r="UOA232" s="664"/>
      <c r="UOB232" s="4">
        <v>0</v>
      </c>
      <c r="UOC232" s="664" t="s">
        <v>14</v>
      </c>
      <c r="UOD232" s="664"/>
      <c r="UOE232" s="664"/>
      <c r="UOF232" s="4">
        <v>0</v>
      </c>
      <c r="UOG232" s="664" t="s">
        <v>14</v>
      </c>
      <c r="UOH232" s="664"/>
      <c r="UOI232" s="664"/>
      <c r="UOJ232" s="4">
        <v>0</v>
      </c>
      <c r="UOK232" s="664" t="s">
        <v>14</v>
      </c>
      <c r="UOL232" s="664"/>
      <c r="UOM232" s="664"/>
      <c r="UON232" s="4">
        <v>0</v>
      </c>
      <c r="UOO232" s="664" t="s">
        <v>14</v>
      </c>
      <c r="UOP232" s="664"/>
      <c r="UOQ232" s="664"/>
      <c r="UOR232" s="4">
        <v>0</v>
      </c>
      <c r="UOS232" s="664" t="s">
        <v>14</v>
      </c>
      <c r="UOT232" s="664"/>
      <c r="UOU232" s="664"/>
      <c r="UOV232" s="4">
        <v>0</v>
      </c>
      <c r="UOW232" s="664" t="s">
        <v>14</v>
      </c>
      <c r="UOX232" s="664"/>
      <c r="UOY232" s="664"/>
      <c r="UOZ232" s="4">
        <v>0</v>
      </c>
      <c r="UPA232" s="664" t="s">
        <v>14</v>
      </c>
      <c r="UPB232" s="664"/>
      <c r="UPC232" s="664"/>
      <c r="UPD232" s="4">
        <v>0</v>
      </c>
      <c r="UPE232" s="664" t="s">
        <v>14</v>
      </c>
      <c r="UPF232" s="664"/>
      <c r="UPG232" s="664"/>
      <c r="UPH232" s="4">
        <v>0</v>
      </c>
      <c r="UPI232" s="664" t="s">
        <v>14</v>
      </c>
      <c r="UPJ232" s="664"/>
      <c r="UPK232" s="664"/>
      <c r="UPL232" s="4">
        <v>0</v>
      </c>
      <c r="UPM232" s="664" t="s">
        <v>14</v>
      </c>
      <c r="UPN232" s="664"/>
      <c r="UPO232" s="664"/>
      <c r="UPP232" s="4">
        <v>0</v>
      </c>
      <c r="UPQ232" s="664" t="s">
        <v>14</v>
      </c>
      <c r="UPR232" s="664"/>
      <c r="UPS232" s="664"/>
      <c r="UPT232" s="4">
        <v>0</v>
      </c>
      <c r="UPU232" s="664" t="s">
        <v>14</v>
      </c>
      <c r="UPV232" s="664"/>
      <c r="UPW232" s="664"/>
      <c r="UPX232" s="4">
        <v>0</v>
      </c>
      <c r="UPY232" s="664" t="s">
        <v>14</v>
      </c>
      <c r="UPZ232" s="664"/>
      <c r="UQA232" s="664"/>
      <c r="UQB232" s="4">
        <v>0</v>
      </c>
      <c r="UQC232" s="664" t="s">
        <v>14</v>
      </c>
      <c r="UQD232" s="664"/>
      <c r="UQE232" s="664"/>
      <c r="UQF232" s="4">
        <v>0</v>
      </c>
      <c r="UQG232" s="664" t="s">
        <v>14</v>
      </c>
      <c r="UQH232" s="664"/>
      <c r="UQI232" s="664"/>
      <c r="UQJ232" s="4">
        <v>0</v>
      </c>
      <c r="UQK232" s="664" t="s">
        <v>14</v>
      </c>
      <c r="UQL232" s="664"/>
      <c r="UQM232" s="664"/>
      <c r="UQN232" s="4">
        <v>0</v>
      </c>
      <c r="UQO232" s="664" t="s">
        <v>14</v>
      </c>
      <c r="UQP232" s="664"/>
      <c r="UQQ232" s="664"/>
      <c r="UQR232" s="4">
        <v>0</v>
      </c>
      <c r="UQS232" s="664" t="s">
        <v>14</v>
      </c>
      <c r="UQT232" s="664"/>
      <c r="UQU232" s="664"/>
      <c r="UQV232" s="4">
        <v>0</v>
      </c>
      <c r="UQW232" s="664" t="s">
        <v>14</v>
      </c>
      <c r="UQX232" s="664"/>
      <c r="UQY232" s="664"/>
      <c r="UQZ232" s="4">
        <v>0</v>
      </c>
      <c r="URA232" s="664" t="s">
        <v>14</v>
      </c>
      <c r="URB232" s="664"/>
      <c r="URC232" s="664"/>
      <c r="URD232" s="4">
        <v>0</v>
      </c>
      <c r="URE232" s="664" t="s">
        <v>14</v>
      </c>
      <c r="URF232" s="664"/>
      <c r="URG232" s="664"/>
      <c r="URH232" s="4">
        <v>0</v>
      </c>
      <c r="URI232" s="664" t="s">
        <v>14</v>
      </c>
      <c r="URJ232" s="664"/>
      <c r="URK232" s="664"/>
      <c r="URL232" s="4">
        <v>0</v>
      </c>
      <c r="URM232" s="664" t="s">
        <v>14</v>
      </c>
      <c r="URN232" s="664"/>
      <c r="URO232" s="664"/>
      <c r="URP232" s="4">
        <v>0</v>
      </c>
      <c r="URQ232" s="664" t="s">
        <v>14</v>
      </c>
      <c r="URR232" s="664"/>
      <c r="URS232" s="664"/>
      <c r="URT232" s="4">
        <v>0</v>
      </c>
      <c r="URU232" s="664" t="s">
        <v>14</v>
      </c>
      <c r="URV232" s="664"/>
      <c r="URW232" s="664"/>
      <c r="URX232" s="4">
        <v>0</v>
      </c>
      <c r="URY232" s="664" t="s">
        <v>14</v>
      </c>
      <c r="URZ232" s="664"/>
      <c r="USA232" s="664"/>
      <c r="USB232" s="4">
        <v>0</v>
      </c>
      <c r="USC232" s="664" t="s">
        <v>14</v>
      </c>
      <c r="USD232" s="664"/>
      <c r="USE232" s="664"/>
      <c r="USF232" s="4">
        <v>0</v>
      </c>
      <c r="USG232" s="664" t="s">
        <v>14</v>
      </c>
      <c r="USH232" s="664"/>
      <c r="USI232" s="664"/>
      <c r="USJ232" s="4">
        <v>0</v>
      </c>
      <c r="USK232" s="664" t="s">
        <v>14</v>
      </c>
      <c r="USL232" s="664"/>
      <c r="USM232" s="664"/>
      <c r="USN232" s="4">
        <v>0</v>
      </c>
      <c r="USO232" s="664" t="s">
        <v>14</v>
      </c>
      <c r="USP232" s="664"/>
      <c r="USQ232" s="664"/>
      <c r="USR232" s="4">
        <v>0</v>
      </c>
      <c r="USS232" s="664" t="s">
        <v>14</v>
      </c>
      <c r="UST232" s="664"/>
      <c r="USU232" s="664"/>
      <c r="USV232" s="4">
        <v>0</v>
      </c>
      <c r="USW232" s="664" t="s">
        <v>14</v>
      </c>
      <c r="USX232" s="664"/>
      <c r="USY232" s="664"/>
      <c r="USZ232" s="4">
        <v>0</v>
      </c>
      <c r="UTA232" s="664" t="s">
        <v>14</v>
      </c>
      <c r="UTB232" s="664"/>
      <c r="UTC232" s="664"/>
      <c r="UTD232" s="4">
        <v>0</v>
      </c>
      <c r="UTE232" s="664" t="s">
        <v>14</v>
      </c>
      <c r="UTF232" s="664"/>
      <c r="UTG232" s="664"/>
      <c r="UTH232" s="4">
        <v>0</v>
      </c>
      <c r="UTI232" s="664" t="s">
        <v>14</v>
      </c>
      <c r="UTJ232" s="664"/>
      <c r="UTK232" s="664"/>
      <c r="UTL232" s="4">
        <v>0</v>
      </c>
      <c r="UTM232" s="664" t="s">
        <v>14</v>
      </c>
      <c r="UTN232" s="664"/>
      <c r="UTO232" s="664"/>
      <c r="UTP232" s="4">
        <v>0</v>
      </c>
      <c r="UTQ232" s="664" t="s">
        <v>14</v>
      </c>
      <c r="UTR232" s="664"/>
      <c r="UTS232" s="664"/>
      <c r="UTT232" s="4">
        <v>0</v>
      </c>
      <c r="UTU232" s="664" t="s">
        <v>14</v>
      </c>
      <c r="UTV232" s="664"/>
      <c r="UTW232" s="664"/>
      <c r="UTX232" s="4">
        <v>0</v>
      </c>
      <c r="UTY232" s="664" t="s">
        <v>14</v>
      </c>
      <c r="UTZ232" s="664"/>
      <c r="UUA232" s="664"/>
      <c r="UUB232" s="4">
        <v>0</v>
      </c>
      <c r="UUC232" s="664" t="s">
        <v>14</v>
      </c>
      <c r="UUD232" s="664"/>
      <c r="UUE232" s="664"/>
      <c r="UUF232" s="4">
        <v>0</v>
      </c>
      <c r="UUG232" s="664" t="s">
        <v>14</v>
      </c>
      <c r="UUH232" s="664"/>
      <c r="UUI232" s="664"/>
      <c r="UUJ232" s="4">
        <v>0</v>
      </c>
      <c r="UUK232" s="664" t="s">
        <v>14</v>
      </c>
      <c r="UUL232" s="664"/>
      <c r="UUM232" s="664"/>
      <c r="UUN232" s="4">
        <v>0</v>
      </c>
      <c r="UUO232" s="664" t="s">
        <v>14</v>
      </c>
      <c r="UUP232" s="664"/>
      <c r="UUQ232" s="664"/>
      <c r="UUR232" s="4">
        <v>0</v>
      </c>
      <c r="UUS232" s="664" t="s">
        <v>14</v>
      </c>
      <c r="UUT232" s="664"/>
      <c r="UUU232" s="664"/>
      <c r="UUV232" s="4">
        <v>0</v>
      </c>
      <c r="UUW232" s="664" t="s">
        <v>14</v>
      </c>
      <c r="UUX232" s="664"/>
      <c r="UUY232" s="664"/>
      <c r="UUZ232" s="4">
        <v>0</v>
      </c>
      <c r="UVA232" s="664" t="s">
        <v>14</v>
      </c>
      <c r="UVB232" s="664"/>
      <c r="UVC232" s="664"/>
      <c r="UVD232" s="4">
        <v>0</v>
      </c>
      <c r="UVE232" s="664" t="s">
        <v>14</v>
      </c>
      <c r="UVF232" s="664"/>
      <c r="UVG232" s="664"/>
      <c r="UVH232" s="4">
        <v>0</v>
      </c>
      <c r="UVI232" s="664" t="s">
        <v>14</v>
      </c>
      <c r="UVJ232" s="664"/>
      <c r="UVK232" s="664"/>
      <c r="UVL232" s="4">
        <v>0</v>
      </c>
      <c r="UVM232" s="664" t="s">
        <v>14</v>
      </c>
      <c r="UVN232" s="664"/>
      <c r="UVO232" s="664"/>
      <c r="UVP232" s="4">
        <v>0</v>
      </c>
      <c r="UVQ232" s="664" t="s">
        <v>14</v>
      </c>
      <c r="UVR232" s="664"/>
      <c r="UVS232" s="664"/>
      <c r="UVT232" s="4">
        <v>0</v>
      </c>
      <c r="UVU232" s="664" t="s">
        <v>14</v>
      </c>
      <c r="UVV232" s="664"/>
      <c r="UVW232" s="664"/>
      <c r="UVX232" s="4">
        <v>0</v>
      </c>
      <c r="UVY232" s="664" t="s">
        <v>14</v>
      </c>
      <c r="UVZ232" s="664"/>
      <c r="UWA232" s="664"/>
      <c r="UWB232" s="4">
        <v>0</v>
      </c>
      <c r="UWC232" s="664" t="s">
        <v>14</v>
      </c>
      <c r="UWD232" s="664"/>
      <c r="UWE232" s="664"/>
      <c r="UWF232" s="4">
        <v>0</v>
      </c>
      <c r="UWG232" s="664" t="s">
        <v>14</v>
      </c>
      <c r="UWH232" s="664"/>
      <c r="UWI232" s="664"/>
      <c r="UWJ232" s="4">
        <v>0</v>
      </c>
      <c r="UWK232" s="664" t="s">
        <v>14</v>
      </c>
      <c r="UWL232" s="664"/>
      <c r="UWM232" s="664"/>
      <c r="UWN232" s="4">
        <v>0</v>
      </c>
      <c r="UWO232" s="664" t="s">
        <v>14</v>
      </c>
      <c r="UWP232" s="664"/>
      <c r="UWQ232" s="664"/>
      <c r="UWR232" s="4">
        <v>0</v>
      </c>
      <c r="UWS232" s="664" t="s">
        <v>14</v>
      </c>
      <c r="UWT232" s="664"/>
      <c r="UWU232" s="664"/>
      <c r="UWV232" s="4">
        <v>0</v>
      </c>
      <c r="UWW232" s="664" t="s">
        <v>14</v>
      </c>
      <c r="UWX232" s="664"/>
      <c r="UWY232" s="664"/>
      <c r="UWZ232" s="4">
        <v>0</v>
      </c>
      <c r="UXA232" s="664" t="s">
        <v>14</v>
      </c>
      <c r="UXB232" s="664"/>
      <c r="UXC232" s="664"/>
      <c r="UXD232" s="4">
        <v>0</v>
      </c>
      <c r="UXE232" s="664" t="s">
        <v>14</v>
      </c>
      <c r="UXF232" s="664"/>
      <c r="UXG232" s="664"/>
      <c r="UXH232" s="4">
        <v>0</v>
      </c>
      <c r="UXI232" s="664" t="s">
        <v>14</v>
      </c>
      <c r="UXJ232" s="664"/>
      <c r="UXK232" s="664"/>
      <c r="UXL232" s="4">
        <v>0</v>
      </c>
      <c r="UXM232" s="664" t="s">
        <v>14</v>
      </c>
      <c r="UXN232" s="664"/>
      <c r="UXO232" s="664"/>
      <c r="UXP232" s="4">
        <v>0</v>
      </c>
      <c r="UXQ232" s="664" t="s">
        <v>14</v>
      </c>
      <c r="UXR232" s="664"/>
      <c r="UXS232" s="664"/>
      <c r="UXT232" s="4">
        <v>0</v>
      </c>
      <c r="UXU232" s="664" t="s">
        <v>14</v>
      </c>
      <c r="UXV232" s="664"/>
      <c r="UXW232" s="664"/>
      <c r="UXX232" s="4">
        <v>0</v>
      </c>
      <c r="UXY232" s="664" t="s">
        <v>14</v>
      </c>
      <c r="UXZ232" s="664"/>
      <c r="UYA232" s="664"/>
      <c r="UYB232" s="4">
        <v>0</v>
      </c>
      <c r="UYC232" s="664" t="s">
        <v>14</v>
      </c>
      <c r="UYD232" s="664"/>
      <c r="UYE232" s="664"/>
      <c r="UYF232" s="4">
        <v>0</v>
      </c>
      <c r="UYG232" s="664" t="s">
        <v>14</v>
      </c>
      <c r="UYH232" s="664"/>
      <c r="UYI232" s="664"/>
      <c r="UYJ232" s="4">
        <v>0</v>
      </c>
      <c r="UYK232" s="664" t="s">
        <v>14</v>
      </c>
      <c r="UYL232" s="664"/>
      <c r="UYM232" s="664"/>
      <c r="UYN232" s="4">
        <v>0</v>
      </c>
      <c r="UYO232" s="664" t="s">
        <v>14</v>
      </c>
      <c r="UYP232" s="664"/>
      <c r="UYQ232" s="664"/>
      <c r="UYR232" s="4">
        <v>0</v>
      </c>
      <c r="UYS232" s="664" t="s">
        <v>14</v>
      </c>
      <c r="UYT232" s="664"/>
      <c r="UYU232" s="664"/>
      <c r="UYV232" s="4">
        <v>0</v>
      </c>
      <c r="UYW232" s="664" t="s">
        <v>14</v>
      </c>
      <c r="UYX232" s="664"/>
      <c r="UYY232" s="664"/>
      <c r="UYZ232" s="4">
        <v>0</v>
      </c>
      <c r="UZA232" s="664" t="s">
        <v>14</v>
      </c>
      <c r="UZB232" s="664"/>
      <c r="UZC232" s="664"/>
      <c r="UZD232" s="4">
        <v>0</v>
      </c>
      <c r="UZE232" s="664" t="s">
        <v>14</v>
      </c>
      <c r="UZF232" s="664"/>
      <c r="UZG232" s="664"/>
      <c r="UZH232" s="4">
        <v>0</v>
      </c>
      <c r="UZI232" s="664" t="s">
        <v>14</v>
      </c>
      <c r="UZJ232" s="664"/>
      <c r="UZK232" s="664"/>
      <c r="UZL232" s="4">
        <v>0</v>
      </c>
      <c r="UZM232" s="664" t="s">
        <v>14</v>
      </c>
      <c r="UZN232" s="664"/>
      <c r="UZO232" s="664"/>
      <c r="UZP232" s="4">
        <v>0</v>
      </c>
      <c r="UZQ232" s="664" t="s">
        <v>14</v>
      </c>
      <c r="UZR232" s="664"/>
      <c r="UZS232" s="664"/>
      <c r="UZT232" s="4">
        <v>0</v>
      </c>
      <c r="UZU232" s="664" t="s">
        <v>14</v>
      </c>
      <c r="UZV232" s="664"/>
      <c r="UZW232" s="664"/>
      <c r="UZX232" s="4">
        <v>0</v>
      </c>
      <c r="UZY232" s="664" t="s">
        <v>14</v>
      </c>
      <c r="UZZ232" s="664"/>
      <c r="VAA232" s="664"/>
      <c r="VAB232" s="4">
        <v>0</v>
      </c>
      <c r="VAC232" s="664" t="s">
        <v>14</v>
      </c>
      <c r="VAD232" s="664"/>
      <c r="VAE232" s="664"/>
      <c r="VAF232" s="4">
        <v>0</v>
      </c>
      <c r="VAG232" s="664" t="s">
        <v>14</v>
      </c>
      <c r="VAH232" s="664"/>
      <c r="VAI232" s="664"/>
      <c r="VAJ232" s="4">
        <v>0</v>
      </c>
      <c r="VAK232" s="664" t="s">
        <v>14</v>
      </c>
      <c r="VAL232" s="664"/>
      <c r="VAM232" s="664"/>
      <c r="VAN232" s="4">
        <v>0</v>
      </c>
      <c r="VAO232" s="664" t="s">
        <v>14</v>
      </c>
      <c r="VAP232" s="664"/>
      <c r="VAQ232" s="664"/>
      <c r="VAR232" s="4">
        <v>0</v>
      </c>
      <c r="VAS232" s="664" t="s">
        <v>14</v>
      </c>
      <c r="VAT232" s="664"/>
      <c r="VAU232" s="664"/>
      <c r="VAV232" s="4">
        <v>0</v>
      </c>
      <c r="VAW232" s="664" t="s">
        <v>14</v>
      </c>
      <c r="VAX232" s="664"/>
      <c r="VAY232" s="664"/>
      <c r="VAZ232" s="4">
        <v>0</v>
      </c>
      <c r="VBA232" s="664" t="s">
        <v>14</v>
      </c>
      <c r="VBB232" s="664"/>
      <c r="VBC232" s="664"/>
      <c r="VBD232" s="4">
        <v>0</v>
      </c>
      <c r="VBE232" s="664" t="s">
        <v>14</v>
      </c>
      <c r="VBF232" s="664"/>
      <c r="VBG232" s="664"/>
      <c r="VBH232" s="4">
        <v>0</v>
      </c>
      <c r="VBI232" s="664" t="s">
        <v>14</v>
      </c>
      <c r="VBJ232" s="664"/>
      <c r="VBK232" s="664"/>
      <c r="VBL232" s="4">
        <v>0</v>
      </c>
      <c r="VBM232" s="664" t="s">
        <v>14</v>
      </c>
      <c r="VBN232" s="664"/>
      <c r="VBO232" s="664"/>
      <c r="VBP232" s="4">
        <v>0</v>
      </c>
      <c r="VBQ232" s="664" t="s">
        <v>14</v>
      </c>
      <c r="VBR232" s="664"/>
      <c r="VBS232" s="664"/>
      <c r="VBT232" s="4">
        <v>0</v>
      </c>
      <c r="VBU232" s="664" t="s">
        <v>14</v>
      </c>
      <c r="VBV232" s="664"/>
      <c r="VBW232" s="664"/>
      <c r="VBX232" s="4">
        <v>0</v>
      </c>
      <c r="VBY232" s="664" t="s">
        <v>14</v>
      </c>
      <c r="VBZ232" s="664"/>
      <c r="VCA232" s="664"/>
      <c r="VCB232" s="4">
        <v>0</v>
      </c>
      <c r="VCC232" s="664" t="s">
        <v>14</v>
      </c>
      <c r="VCD232" s="664"/>
      <c r="VCE232" s="664"/>
      <c r="VCF232" s="4">
        <v>0</v>
      </c>
      <c r="VCG232" s="664" t="s">
        <v>14</v>
      </c>
      <c r="VCH232" s="664"/>
      <c r="VCI232" s="664"/>
      <c r="VCJ232" s="4">
        <v>0</v>
      </c>
      <c r="VCK232" s="664" t="s">
        <v>14</v>
      </c>
      <c r="VCL232" s="664"/>
      <c r="VCM232" s="664"/>
      <c r="VCN232" s="4">
        <v>0</v>
      </c>
      <c r="VCO232" s="664" t="s">
        <v>14</v>
      </c>
      <c r="VCP232" s="664"/>
      <c r="VCQ232" s="664"/>
      <c r="VCR232" s="4">
        <v>0</v>
      </c>
      <c r="VCS232" s="664" t="s">
        <v>14</v>
      </c>
      <c r="VCT232" s="664"/>
      <c r="VCU232" s="664"/>
      <c r="VCV232" s="4">
        <v>0</v>
      </c>
      <c r="VCW232" s="664" t="s">
        <v>14</v>
      </c>
      <c r="VCX232" s="664"/>
      <c r="VCY232" s="664"/>
      <c r="VCZ232" s="4">
        <v>0</v>
      </c>
      <c r="VDA232" s="664" t="s">
        <v>14</v>
      </c>
      <c r="VDB232" s="664"/>
      <c r="VDC232" s="664"/>
      <c r="VDD232" s="4">
        <v>0</v>
      </c>
      <c r="VDE232" s="664" t="s">
        <v>14</v>
      </c>
      <c r="VDF232" s="664"/>
      <c r="VDG232" s="664"/>
      <c r="VDH232" s="4">
        <v>0</v>
      </c>
      <c r="VDI232" s="664" t="s">
        <v>14</v>
      </c>
      <c r="VDJ232" s="664"/>
      <c r="VDK232" s="664"/>
      <c r="VDL232" s="4">
        <v>0</v>
      </c>
      <c r="VDM232" s="664" t="s">
        <v>14</v>
      </c>
      <c r="VDN232" s="664"/>
      <c r="VDO232" s="664"/>
      <c r="VDP232" s="4">
        <v>0</v>
      </c>
      <c r="VDQ232" s="664" t="s">
        <v>14</v>
      </c>
      <c r="VDR232" s="664"/>
      <c r="VDS232" s="664"/>
      <c r="VDT232" s="4">
        <v>0</v>
      </c>
      <c r="VDU232" s="664" t="s">
        <v>14</v>
      </c>
      <c r="VDV232" s="664"/>
      <c r="VDW232" s="664"/>
      <c r="VDX232" s="4">
        <v>0</v>
      </c>
      <c r="VDY232" s="664" t="s">
        <v>14</v>
      </c>
      <c r="VDZ232" s="664"/>
      <c r="VEA232" s="664"/>
      <c r="VEB232" s="4">
        <v>0</v>
      </c>
      <c r="VEC232" s="664" t="s">
        <v>14</v>
      </c>
      <c r="VED232" s="664"/>
      <c r="VEE232" s="664"/>
      <c r="VEF232" s="4">
        <v>0</v>
      </c>
      <c r="VEG232" s="664" t="s">
        <v>14</v>
      </c>
      <c r="VEH232" s="664"/>
      <c r="VEI232" s="664"/>
      <c r="VEJ232" s="4">
        <v>0</v>
      </c>
      <c r="VEK232" s="664" t="s">
        <v>14</v>
      </c>
      <c r="VEL232" s="664"/>
      <c r="VEM232" s="664"/>
      <c r="VEN232" s="4">
        <v>0</v>
      </c>
      <c r="VEO232" s="664" t="s">
        <v>14</v>
      </c>
      <c r="VEP232" s="664"/>
      <c r="VEQ232" s="664"/>
      <c r="VER232" s="4">
        <v>0</v>
      </c>
      <c r="VES232" s="664" t="s">
        <v>14</v>
      </c>
      <c r="VET232" s="664"/>
      <c r="VEU232" s="664"/>
      <c r="VEV232" s="4">
        <v>0</v>
      </c>
      <c r="VEW232" s="664" t="s">
        <v>14</v>
      </c>
      <c r="VEX232" s="664"/>
      <c r="VEY232" s="664"/>
      <c r="VEZ232" s="4">
        <v>0</v>
      </c>
      <c r="VFA232" s="664" t="s">
        <v>14</v>
      </c>
      <c r="VFB232" s="664"/>
      <c r="VFC232" s="664"/>
      <c r="VFD232" s="4">
        <v>0</v>
      </c>
      <c r="VFE232" s="664" t="s">
        <v>14</v>
      </c>
      <c r="VFF232" s="664"/>
      <c r="VFG232" s="664"/>
      <c r="VFH232" s="4">
        <v>0</v>
      </c>
      <c r="VFI232" s="664" t="s">
        <v>14</v>
      </c>
      <c r="VFJ232" s="664"/>
      <c r="VFK232" s="664"/>
      <c r="VFL232" s="4">
        <v>0</v>
      </c>
      <c r="VFM232" s="664" t="s">
        <v>14</v>
      </c>
      <c r="VFN232" s="664"/>
      <c r="VFO232" s="664"/>
      <c r="VFP232" s="4">
        <v>0</v>
      </c>
      <c r="VFQ232" s="664" t="s">
        <v>14</v>
      </c>
      <c r="VFR232" s="664"/>
      <c r="VFS232" s="664"/>
      <c r="VFT232" s="4">
        <v>0</v>
      </c>
      <c r="VFU232" s="664" t="s">
        <v>14</v>
      </c>
      <c r="VFV232" s="664"/>
      <c r="VFW232" s="664"/>
      <c r="VFX232" s="4">
        <v>0</v>
      </c>
      <c r="VFY232" s="664" t="s">
        <v>14</v>
      </c>
      <c r="VFZ232" s="664"/>
      <c r="VGA232" s="664"/>
      <c r="VGB232" s="4">
        <v>0</v>
      </c>
      <c r="VGC232" s="664" t="s">
        <v>14</v>
      </c>
      <c r="VGD232" s="664"/>
      <c r="VGE232" s="664"/>
      <c r="VGF232" s="4">
        <v>0</v>
      </c>
      <c r="VGG232" s="664" t="s">
        <v>14</v>
      </c>
      <c r="VGH232" s="664"/>
      <c r="VGI232" s="664"/>
      <c r="VGJ232" s="4">
        <v>0</v>
      </c>
      <c r="VGK232" s="664" t="s">
        <v>14</v>
      </c>
      <c r="VGL232" s="664"/>
      <c r="VGM232" s="664"/>
      <c r="VGN232" s="4">
        <v>0</v>
      </c>
      <c r="VGO232" s="664" t="s">
        <v>14</v>
      </c>
      <c r="VGP232" s="664"/>
      <c r="VGQ232" s="664"/>
      <c r="VGR232" s="4">
        <v>0</v>
      </c>
      <c r="VGS232" s="664" t="s">
        <v>14</v>
      </c>
      <c r="VGT232" s="664"/>
      <c r="VGU232" s="664"/>
      <c r="VGV232" s="4">
        <v>0</v>
      </c>
      <c r="VGW232" s="664" t="s">
        <v>14</v>
      </c>
      <c r="VGX232" s="664"/>
      <c r="VGY232" s="664"/>
      <c r="VGZ232" s="4">
        <v>0</v>
      </c>
      <c r="VHA232" s="664" t="s">
        <v>14</v>
      </c>
      <c r="VHB232" s="664"/>
      <c r="VHC232" s="664"/>
      <c r="VHD232" s="4">
        <v>0</v>
      </c>
      <c r="VHE232" s="664" t="s">
        <v>14</v>
      </c>
      <c r="VHF232" s="664"/>
      <c r="VHG232" s="664"/>
      <c r="VHH232" s="4">
        <v>0</v>
      </c>
      <c r="VHI232" s="664" t="s">
        <v>14</v>
      </c>
      <c r="VHJ232" s="664"/>
      <c r="VHK232" s="664"/>
      <c r="VHL232" s="4">
        <v>0</v>
      </c>
      <c r="VHM232" s="664" t="s">
        <v>14</v>
      </c>
      <c r="VHN232" s="664"/>
      <c r="VHO232" s="664"/>
      <c r="VHP232" s="4">
        <v>0</v>
      </c>
      <c r="VHQ232" s="664" t="s">
        <v>14</v>
      </c>
      <c r="VHR232" s="664"/>
      <c r="VHS232" s="664"/>
      <c r="VHT232" s="4">
        <v>0</v>
      </c>
      <c r="VHU232" s="664" t="s">
        <v>14</v>
      </c>
      <c r="VHV232" s="664"/>
      <c r="VHW232" s="664"/>
      <c r="VHX232" s="4">
        <v>0</v>
      </c>
      <c r="VHY232" s="664" t="s">
        <v>14</v>
      </c>
      <c r="VHZ232" s="664"/>
      <c r="VIA232" s="664"/>
      <c r="VIB232" s="4">
        <v>0</v>
      </c>
      <c r="VIC232" s="664" t="s">
        <v>14</v>
      </c>
      <c r="VID232" s="664"/>
      <c r="VIE232" s="664"/>
      <c r="VIF232" s="4">
        <v>0</v>
      </c>
      <c r="VIG232" s="664" t="s">
        <v>14</v>
      </c>
      <c r="VIH232" s="664"/>
      <c r="VII232" s="664"/>
      <c r="VIJ232" s="4">
        <v>0</v>
      </c>
      <c r="VIK232" s="664" t="s">
        <v>14</v>
      </c>
      <c r="VIL232" s="664"/>
      <c r="VIM232" s="664"/>
      <c r="VIN232" s="4">
        <v>0</v>
      </c>
      <c r="VIO232" s="664" t="s">
        <v>14</v>
      </c>
      <c r="VIP232" s="664"/>
      <c r="VIQ232" s="664"/>
      <c r="VIR232" s="4">
        <v>0</v>
      </c>
      <c r="VIS232" s="664" t="s">
        <v>14</v>
      </c>
      <c r="VIT232" s="664"/>
      <c r="VIU232" s="664"/>
      <c r="VIV232" s="4">
        <v>0</v>
      </c>
      <c r="VIW232" s="664" t="s">
        <v>14</v>
      </c>
      <c r="VIX232" s="664"/>
      <c r="VIY232" s="664"/>
      <c r="VIZ232" s="4">
        <v>0</v>
      </c>
      <c r="VJA232" s="664" t="s">
        <v>14</v>
      </c>
      <c r="VJB232" s="664"/>
      <c r="VJC232" s="664"/>
      <c r="VJD232" s="4">
        <v>0</v>
      </c>
      <c r="VJE232" s="664" t="s">
        <v>14</v>
      </c>
      <c r="VJF232" s="664"/>
      <c r="VJG232" s="664"/>
      <c r="VJH232" s="4">
        <v>0</v>
      </c>
      <c r="VJI232" s="664" t="s">
        <v>14</v>
      </c>
      <c r="VJJ232" s="664"/>
      <c r="VJK232" s="664"/>
      <c r="VJL232" s="4">
        <v>0</v>
      </c>
      <c r="VJM232" s="664" t="s">
        <v>14</v>
      </c>
      <c r="VJN232" s="664"/>
      <c r="VJO232" s="664"/>
      <c r="VJP232" s="4">
        <v>0</v>
      </c>
      <c r="VJQ232" s="664" t="s">
        <v>14</v>
      </c>
      <c r="VJR232" s="664"/>
      <c r="VJS232" s="664"/>
      <c r="VJT232" s="4">
        <v>0</v>
      </c>
      <c r="VJU232" s="664" t="s">
        <v>14</v>
      </c>
      <c r="VJV232" s="664"/>
      <c r="VJW232" s="664"/>
      <c r="VJX232" s="4">
        <v>0</v>
      </c>
      <c r="VJY232" s="664" t="s">
        <v>14</v>
      </c>
      <c r="VJZ232" s="664"/>
      <c r="VKA232" s="664"/>
      <c r="VKB232" s="4">
        <v>0</v>
      </c>
      <c r="VKC232" s="664" t="s">
        <v>14</v>
      </c>
      <c r="VKD232" s="664"/>
      <c r="VKE232" s="664"/>
      <c r="VKF232" s="4">
        <v>0</v>
      </c>
      <c r="VKG232" s="664" t="s">
        <v>14</v>
      </c>
      <c r="VKH232" s="664"/>
      <c r="VKI232" s="664"/>
      <c r="VKJ232" s="4">
        <v>0</v>
      </c>
      <c r="VKK232" s="664" t="s">
        <v>14</v>
      </c>
      <c r="VKL232" s="664"/>
      <c r="VKM232" s="664"/>
      <c r="VKN232" s="4">
        <v>0</v>
      </c>
      <c r="VKO232" s="664" t="s">
        <v>14</v>
      </c>
      <c r="VKP232" s="664"/>
      <c r="VKQ232" s="664"/>
      <c r="VKR232" s="4">
        <v>0</v>
      </c>
      <c r="VKS232" s="664" t="s">
        <v>14</v>
      </c>
      <c r="VKT232" s="664"/>
      <c r="VKU232" s="664"/>
      <c r="VKV232" s="4">
        <v>0</v>
      </c>
      <c r="VKW232" s="664" t="s">
        <v>14</v>
      </c>
      <c r="VKX232" s="664"/>
      <c r="VKY232" s="664"/>
      <c r="VKZ232" s="4">
        <v>0</v>
      </c>
      <c r="VLA232" s="664" t="s">
        <v>14</v>
      </c>
      <c r="VLB232" s="664"/>
      <c r="VLC232" s="664"/>
      <c r="VLD232" s="4">
        <v>0</v>
      </c>
      <c r="VLE232" s="664" t="s">
        <v>14</v>
      </c>
      <c r="VLF232" s="664"/>
      <c r="VLG232" s="664"/>
      <c r="VLH232" s="4">
        <v>0</v>
      </c>
      <c r="VLI232" s="664" t="s">
        <v>14</v>
      </c>
      <c r="VLJ232" s="664"/>
      <c r="VLK232" s="664"/>
      <c r="VLL232" s="4">
        <v>0</v>
      </c>
      <c r="VLM232" s="664" t="s">
        <v>14</v>
      </c>
      <c r="VLN232" s="664"/>
      <c r="VLO232" s="664"/>
      <c r="VLP232" s="4">
        <v>0</v>
      </c>
      <c r="VLQ232" s="664" t="s">
        <v>14</v>
      </c>
      <c r="VLR232" s="664"/>
      <c r="VLS232" s="664"/>
      <c r="VLT232" s="4">
        <v>0</v>
      </c>
      <c r="VLU232" s="664" t="s">
        <v>14</v>
      </c>
      <c r="VLV232" s="664"/>
      <c r="VLW232" s="664"/>
      <c r="VLX232" s="4">
        <v>0</v>
      </c>
      <c r="VLY232" s="664" t="s">
        <v>14</v>
      </c>
      <c r="VLZ232" s="664"/>
      <c r="VMA232" s="664"/>
      <c r="VMB232" s="4">
        <v>0</v>
      </c>
      <c r="VMC232" s="664" t="s">
        <v>14</v>
      </c>
      <c r="VMD232" s="664"/>
      <c r="VME232" s="664"/>
      <c r="VMF232" s="4">
        <v>0</v>
      </c>
      <c r="VMG232" s="664" t="s">
        <v>14</v>
      </c>
      <c r="VMH232" s="664"/>
      <c r="VMI232" s="664"/>
      <c r="VMJ232" s="4">
        <v>0</v>
      </c>
      <c r="VMK232" s="664" t="s">
        <v>14</v>
      </c>
      <c r="VML232" s="664"/>
      <c r="VMM232" s="664"/>
      <c r="VMN232" s="4">
        <v>0</v>
      </c>
      <c r="VMO232" s="664" t="s">
        <v>14</v>
      </c>
      <c r="VMP232" s="664"/>
      <c r="VMQ232" s="664"/>
      <c r="VMR232" s="4">
        <v>0</v>
      </c>
      <c r="VMS232" s="664" t="s">
        <v>14</v>
      </c>
      <c r="VMT232" s="664"/>
      <c r="VMU232" s="664"/>
      <c r="VMV232" s="4">
        <v>0</v>
      </c>
      <c r="VMW232" s="664" t="s">
        <v>14</v>
      </c>
      <c r="VMX232" s="664"/>
      <c r="VMY232" s="664"/>
      <c r="VMZ232" s="4">
        <v>0</v>
      </c>
      <c r="VNA232" s="664" t="s">
        <v>14</v>
      </c>
      <c r="VNB232" s="664"/>
      <c r="VNC232" s="664"/>
      <c r="VND232" s="4">
        <v>0</v>
      </c>
      <c r="VNE232" s="664" t="s">
        <v>14</v>
      </c>
      <c r="VNF232" s="664"/>
      <c r="VNG232" s="664"/>
      <c r="VNH232" s="4">
        <v>0</v>
      </c>
      <c r="VNI232" s="664" t="s">
        <v>14</v>
      </c>
      <c r="VNJ232" s="664"/>
      <c r="VNK232" s="664"/>
      <c r="VNL232" s="4">
        <v>0</v>
      </c>
      <c r="VNM232" s="664" t="s">
        <v>14</v>
      </c>
      <c r="VNN232" s="664"/>
      <c r="VNO232" s="664"/>
      <c r="VNP232" s="4">
        <v>0</v>
      </c>
      <c r="VNQ232" s="664" t="s">
        <v>14</v>
      </c>
      <c r="VNR232" s="664"/>
      <c r="VNS232" s="664"/>
      <c r="VNT232" s="4">
        <v>0</v>
      </c>
      <c r="VNU232" s="664" t="s">
        <v>14</v>
      </c>
      <c r="VNV232" s="664"/>
      <c r="VNW232" s="664"/>
      <c r="VNX232" s="4">
        <v>0</v>
      </c>
      <c r="VNY232" s="664" t="s">
        <v>14</v>
      </c>
      <c r="VNZ232" s="664"/>
      <c r="VOA232" s="664"/>
      <c r="VOB232" s="4">
        <v>0</v>
      </c>
      <c r="VOC232" s="664" t="s">
        <v>14</v>
      </c>
      <c r="VOD232" s="664"/>
      <c r="VOE232" s="664"/>
      <c r="VOF232" s="4">
        <v>0</v>
      </c>
      <c r="VOG232" s="664" t="s">
        <v>14</v>
      </c>
      <c r="VOH232" s="664"/>
      <c r="VOI232" s="664"/>
      <c r="VOJ232" s="4">
        <v>0</v>
      </c>
      <c r="VOK232" s="664" t="s">
        <v>14</v>
      </c>
      <c r="VOL232" s="664"/>
      <c r="VOM232" s="664"/>
      <c r="VON232" s="4">
        <v>0</v>
      </c>
      <c r="VOO232" s="664" t="s">
        <v>14</v>
      </c>
      <c r="VOP232" s="664"/>
      <c r="VOQ232" s="664"/>
      <c r="VOR232" s="4">
        <v>0</v>
      </c>
      <c r="VOS232" s="664" t="s">
        <v>14</v>
      </c>
      <c r="VOT232" s="664"/>
      <c r="VOU232" s="664"/>
      <c r="VOV232" s="4">
        <v>0</v>
      </c>
      <c r="VOW232" s="664" t="s">
        <v>14</v>
      </c>
      <c r="VOX232" s="664"/>
      <c r="VOY232" s="664"/>
      <c r="VOZ232" s="4">
        <v>0</v>
      </c>
      <c r="VPA232" s="664" t="s">
        <v>14</v>
      </c>
      <c r="VPB232" s="664"/>
      <c r="VPC232" s="664"/>
      <c r="VPD232" s="4">
        <v>0</v>
      </c>
      <c r="VPE232" s="664" t="s">
        <v>14</v>
      </c>
      <c r="VPF232" s="664"/>
      <c r="VPG232" s="664"/>
      <c r="VPH232" s="4">
        <v>0</v>
      </c>
      <c r="VPI232" s="664" t="s">
        <v>14</v>
      </c>
      <c r="VPJ232" s="664"/>
      <c r="VPK232" s="664"/>
      <c r="VPL232" s="4">
        <v>0</v>
      </c>
      <c r="VPM232" s="664" t="s">
        <v>14</v>
      </c>
      <c r="VPN232" s="664"/>
      <c r="VPO232" s="664"/>
      <c r="VPP232" s="4">
        <v>0</v>
      </c>
      <c r="VPQ232" s="664" t="s">
        <v>14</v>
      </c>
      <c r="VPR232" s="664"/>
      <c r="VPS232" s="664"/>
      <c r="VPT232" s="4">
        <v>0</v>
      </c>
      <c r="VPU232" s="664" t="s">
        <v>14</v>
      </c>
      <c r="VPV232" s="664"/>
      <c r="VPW232" s="664"/>
      <c r="VPX232" s="4">
        <v>0</v>
      </c>
      <c r="VPY232" s="664" t="s">
        <v>14</v>
      </c>
      <c r="VPZ232" s="664"/>
      <c r="VQA232" s="664"/>
      <c r="VQB232" s="4">
        <v>0</v>
      </c>
      <c r="VQC232" s="664" t="s">
        <v>14</v>
      </c>
      <c r="VQD232" s="664"/>
      <c r="VQE232" s="664"/>
      <c r="VQF232" s="4">
        <v>0</v>
      </c>
      <c r="VQG232" s="664" t="s">
        <v>14</v>
      </c>
      <c r="VQH232" s="664"/>
      <c r="VQI232" s="664"/>
      <c r="VQJ232" s="4">
        <v>0</v>
      </c>
      <c r="VQK232" s="664" t="s">
        <v>14</v>
      </c>
      <c r="VQL232" s="664"/>
      <c r="VQM232" s="664"/>
      <c r="VQN232" s="4">
        <v>0</v>
      </c>
      <c r="VQO232" s="664" t="s">
        <v>14</v>
      </c>
      <c r="VQP232" s="664"/>
      <c r="VQQ232" s="664"/>
      <c r="VQR232" s="4">
        <v>0</v>
      </c>
      <c r="VQS232" s="664" t="s">
        <v>14</v>
      </c>
      <c r="VQT232" s="664"/>
      <c r="VQU232" s="664"/>
      <c r="VQV232" s="4">
        <v>0</v>
      </c>
      <c r="VQW232" s="664" t="s">
        <v>14</v>
      </c>
      <c r="VQX232" s="664"/>
      <c r="VQY232" s="664"/>
      <c r="VQZ232" s="4">
        <v>0</v>
      </c>
      <c r="VRA232" s="664" t="s">
        <v>14</v>
      </c>
      <c r="VRB232" s="664"/>
      <c r="VRC232" s="664"/>
      <c r="VRD232" s="4">
        <v>0</v>
      </c>
      <c r="VRE232" s="664" t="s">
        <v>14</v>
      </c>
      <c r="VRF232" s="664"/>
      <c r="VRG232" s="664"/>
      <c r="VRH232" s="4">
        <v>0</v>
      </c>
      <c r="VRI232" s="664" t="s">
        <v>14</v>
      </c>
      <c r="VRJ232" s="664"/>
      <c r="VRK232" s="664"/>
      <c r="VRL232" s="4">
        <v>0</v>
      </c>
      <c r="VRM232" s="664" t="s">
        <v>14</v>
      </c>
      <c r="VRN232" s="664"/>
      <c r="VRO232" s="664"/>
      <c r="VRP232" s="4">
        <v>0</v>
      </c>
      <c r="VRQ232" s="664" t="s">
        <v>14</v>
      </c>
      <c r="VRR232" s="664"/>
      <c r="VRS232" s="664"/>
      <c r="VRT232" s="4">
        <v>0</v>
      </c>
      <c r="VRU232" s="664" t="s">
        <v>14</v>
      </c>
      <c r="VRV232" s="664"/>
      <c r="VRW232" s="664"/>
      <c r="VRX232" s="4">
        <v>0</v>
      </c>
      <c r="VRY232" s="664" t="s">
        <v>14</v>
      </c>
      <c r="VRZ232" s="664"/>
      <c r="VSA232" s="664"/>
      <c r="VSB232" s="4">
        <v>0</v>
      </c>
      <c r="VSC232" s="664" t="s">
        <v>14</v>
      </c>
      <c r="VSD232" s="664"/>
      <c r="VSE232" s="664"/>
      <c r="VSF232" s="4">
        <v>0</v>
      </c>
      <c r="VSG232" s="664" t="s">
        <v>14</v>
      </c>
      <c r="VSH232" s="664"/>
      <c r="VSI232" s="664"/>
      <c r="VSJ232" s="4">
        <v>0</v>
      </c>
      <c r="VSK232" s="664" t="s">
        <v>14</v>
      </c>
      <c r="VSL232" s="664"/>
      <c r="VSM232" s="664"/>
      <c r="VSN232" s="4">
        <v>0</v>
      </c>
      <c r="VSO232" s="664" t="s">
        <v>14</v>
      </c>
      <c r="VSP232" s="664"/>
      <c r="VSQ232" s="664"/>
      <c r="VSR232" s="4">
        <v>0</v>
      </c>
      <c r="VSS232" s="664" t="s">
        <v>14</v>
      </c>
      <c r="VST232" s="664"/>
      <c r="VSU232" s="664"/>
      <c r="VSV232" s="4">
        <v>0</v>
      </c>
      <c r="VSW232" s="664" t="s">
        <v>14</v>
      </c>
      <c r="VSX232" s="664"/>
      <c r="VSY232" s="664"/>
      <c r="VSZ232" s="4">
        <v>0</v>
      </c>
      <c r="VTA232" s="664" t="s">
        <v>14</v>
      </c>
      <c r="VTB232" s="664"/>
      <c r="VTC232" s="664"/>
      <c r="VTD232" s="4">
        <v>0</v>
      </c>
      <c r="VTE232" s="664" t="s">
        <v>14</v>
      </c>
      <c r="VTF232" s="664"/>
      <c r="VTG232" s="664"/>
      <c r="VTH232" s="4">
        <v>0</v>
      </c>
      <c r="VTI232" s="664" t="s">
        <v>14</v>
      </c>
      <c r="VTJ232" s="664"/>
      <c r="VTK232" s="664"/>
      <c r="VTL232" s="4">
        <v>0</v>
      </c>
      <c r="VTM232" s="664" t="s">
        <v>14</v>
      </c>
      <c r="VTN232" s="664"/>
      <c r="VTO232" s="664"/>
      <c r="VTP232" s="4">
        <v>0</v>
      </c>
      <c r="VTQ232" s="664" t="s">
        <v>14</v>
      </c>
      <c r="VTR232" s="664"/>
      <c r="VTS232" s="664"/>
      <c r="VTT232" s="4">
        <v>0</v>
      </c>
      <c r="VTU232" s="664" t="s">
        <v>14</v>
      </c>
      <c r="VTV232" s="664"/>
      <c r="VTW232" s="664"/>
      <c r="VTX232" s="4">
        <v>0</v>
      </c>
      <c r="VTY232" s="664" t="s">
        <v>14</v>
      </c>
      <c r="VTZ232" s="664"/>
      <c r="VUA232" s="664"/>
      <c r="VUB232" s="4">
        <v>0</v>
      </c>
      <c r="VUC232" s="664" t="s">
        <v>14</v>
      </c>
      <c r="VUD232" s="664"/>
      <c r="VUE232" s="664"/>
      <c r="VUF232" s="4">
        <v>0</v>
      </c>
      <c r="VUG232" s="664" t="s">
        <v>14</v>
      </c>
      <c r="VUH232" s="664"/>
      <c r="VUI232" s="664"/>
      <c r="VUJ232" s="4">
        <v>0</v>
      </c>
      <c r="VUK232" s="664" t="s">
        <v>14</v>
      </c>
      <c r="VUL232" s="664"/>
      <c r="VUM232" s="664"/>
      <c r="VUN232" s="4">
        <v>0</v>
      </c>
      <c r="VUO232" s="664" t="s">
        <v>14</v>
      </c>
      <c r="VUP232" s="664"/>
      <c r="VUQ232" s="664"/>
      <c r="VUR232" s="4">
        <v>0</v>
      </c>
      <c r="VUS232" s="664" t="s">
        <v>14</v>
      </c>
      <c r="VUT232" s="664"/>
      <c r="VUU232" s="664"/>
      <c r="VUV232" s="4">
        <v>0</v>
      </c>
      <c r="VUW232" s="664" t="s">
        <v>14</v>
      </c>
      <c r="VUX232" s="664"/>
      <c r="VUY232" s="664"/>
      <c r="VUZ232" s="4">
        <v>0</v>
      </c>
      <c r="VVA232" s="664" t="s">
        <v>14</v>
      </c>
      <c r="VVB232" s="664"/>
      <c r="VVC232" s="664"/>
      <c r="VVD232" s="4">
        <v>0</v>
      </c>
      <c r="VVE232" s="664" t="s">
        <v>14</v>
      </c>
      <c r="VVF232" s="664"/>
      <c r="VVG232" s="664"/>
      <c r="VVH232" s="4">
        <v>0</v>
      </c>
      <c r="VVI232" s="664" t="s">
        <v>14</v>
      </c>
      <c r="VVJ232" s="664"/>
      <c r="VVK232" s="664"/>
      <c r="VVL232" s="4">
        <v>0</v>
      </c>
      <c r="VVM232" s="664" t="s">
        <v>14</v>
      </c>
      <c r="VVN232" s="664"/>
      <c r="VVO232" s="664"/>
      <c r="VVP232" s="4">
        <v>0</v>
      </c>
      <c r="VVQ232" s="664" t="s">
        <v>14</v>
      </c>
      <c r="VVR232" s="664"/>
      <c r="VVS232" s="664"/>
      <c r="VVT232" s="4">
        <v>0</v>
      </c>
      <c r="VVU232" s="664" t="s">
        <v>14</v>
      </c>
      <c r="VVV232" s="664"/>
      <c r="VVW232" s="664"/>
      <c r="VVX232" s="4">
        <v>0</v>
      </c>
      <c r="VVY232" s="664" t="s">
        <v>14</v>
      </c>
      <c r="VVZ232" s="664"/>
      <c r="VWA232" s="664"/>
      <c r="VWB232" s="4">
        <v>0</v>
      </c>
      <c r="VWC232" s="664" t="s">
        <v>14</v>
      </c>
      <c r="VWD232" s="664"/>
      <c r="VWE232" s="664"/>
      <c r="VWF232" s="4">
        <v>0</v>
      </c>
      <c r="VWG232" s="664" t="s">
        <v>14</v>
      </c>
      <c r="VWH232" s="664"/>
      <c r="VWI232" s="664"/>
      <c r="VWJ232" s="4">
        <v>0</v>
      </c>
      <c r="VWK232" s="664" t="s">
        <v>14</v>
      </c>
      <c r="VWL232" s="664"/>
      <c r="VWM232" s="664"/>
      <c r="VWN232" s="4">
        <v>0</v>
      </c>
      <c r="VWO232" s="664" t="s">
        <v>14</v>
      </c>
      <c r="VWP232" s="664"/>
      <c r="VWQ232" s="664"/>
      <c r="VWR232" s="4">
        <v>0</v>
      </c>
      <c r="VWS232" s="664" t="s">
        <v>14</v>
      </c>
      <c r="VWT232" s="664"/>
      <c r="VWU232" s="664"/>
      <c r="VWV232" s="4">
        <v>0</v>
      </c>
      <c r="VWW232" s="664" t="s">
        <v>14</v>
      </c>
      <c r="VWX232" s="664"/>
      <c r="VWY232" s="664"/>
      <c r="VWZ232" s="4">
        <v>0</v>
      </c>
      <c r="VXA232" s="664" t="s">
        <v>14</v>
      </c>
      <c r="VXB232" s="664"/>
      <c r="VXC232" s="664"/>
      <c r="VXD232" s="4">
        <v>0</v>
      </c>
      <c r="VXE232" s="664" t="s">
        <v>14</v>
      </c>
      <c r="VXF232" s="664"/>
      <c r="VXG232" s="664"/>
      <c r="VXH232" s="4">
        <v>0</v>
      </c>
      <c r="VXI232" s="664" t="s">
        <v>14</v>
      </c>
      <c r="VXJ232" s="664"/>
      <c r="VXK232" s="664"/>
      <c r="VXL232" s="4">
        <v>0</v>
      </c>
      <c r="VXM232" s="664" t="s">
        <v>14</v>
      </c>
      <c r="VXN232" s="664"/>
      <c r="VXO232" s="664"/>
      <c r="VXP232" s="4">
        <v>0</v>
      </c>
      <c r="VXQ232" s="664" t="s">
        <v>14</v>
      </c>
      <c r="VXR232" s="664"/>
      <c r="VXS232" s="664"/>
      <c r="VXT232" s="4">
        <v>0</v>
      </c>
      <c r="VXU232" s="664" t="s">
        <v>14</v>
      </c>
      <c r="VXV232" s="664"/>
      <c r="VXW232" s="664"/>
      <c r="VXX232" s="4">
        <v>0</v>
      </c>
      <c r="VXY232" s="664" t="s">
        <v>14</v>
      </c>
      <c r="VXZ232" s="664"/>
      <c r="VYA232" s="664"/>
      <c r="VYB232" s="4">
        <v>0</v>
      </c>
      <c r="VYC232" s="664" t="s">
        <v>14</v>
      </c>
      <c r="VYD232" s="664"/>
      <c r="VYE232" s="664"/>
      <c r="VYF232" s="4">
        <v>0</v>
      </c>
      <c r="VYG232" s="664" t="s">
        <v>14</v>
      </c>
      <c r="VYH232" s="664"/>
      <c r="VYI232" s="664"/>
      <c r="VYJ232" s="4">
        <v>0</v>
      </c>
      <c r="VYK232" s="664" t="s">
        <v>14</v>
      </c>
      <c r="VYL232" s="664"/>
      <c r="VYM232" s="664"/>
      <c r="VYN232" s="4">
        <v>0</v>
      </c>
      <c r="VYO232" s="664" t="s">
        <v>14</v>
      </c>
      <c r="VYP232" s="664"/>
      <c r="VYQ232" s="664"/>
      <c r="VYR232" s="4">
        <v>0</v>
      </c>
      <c r="VYS232" s="664" t="s">
        <v>14</v>
      </c>
      <c r="VYT232" s="664"/>
      <c r="VYU232" s="664"/>
      <c r="VYV232" s="4">
        <v>0</v>
      </c>
      <c r="VYW232" s="664" t="s">
        <v>14</v>
      </c>
      <c r="VYX232" s="664"/>
      <c r="VYY232" s="664"/>
      <c r="VYZ232" s="4">
        <v>0</v>
      </c>
      <c r="VZA232" s="664" t="s">
        <v>14</v>
      </c>
      <c r="VZB232" s="664"/>
      <c r="VZC232" s="664"/>
      <c r="VZD232" s="4">
        <v>0</v>
      </c>
      <c r="VZE232" s="664" t="s">
        <v>14</v>
      </c>
      <c r="VZF232" s="664"/>
      <c r="VZG232" s="664"/>
      <c r="VZH232" s="4">
        <v>0</v>
      </c>
      <c r="VZI232" s="664" t="s">
        <v>14</v>
      </c>
      <c r="VZJ232" s="664"/>
      <c r="VZK232" s="664"/>
      <c r="VZL232" s="4">
        <v>0</v>
      </c>
      <c r="VZM232" s="664" t="s">
        <v>14</v>
      </c>
      <c r="VZN232" s="664"/>
      <c r="VZO232" s="664"/>
      <c r="VZP232" s="4">
        <v>0</v>
      </c>
      <c r="VZQ232" s="664" t="s">
        <v>14</v>
      </c>
      <c r="VZR232" s="664"/>
      <c r="VZS232" s="664"/>
      <c r="VZT232" s="4">
        <v>0</v>
      </c>
      <c r="VZU232" s="664" t="s">
        <v>14</v>
      </c>
      <c r="VZV232" s="664"/>
      <c r="VZW232" s="664"/>
      <c r="VZX232" s="4">
        <v>0</v>
      </c>
      <c r="VZY232" s="664" t="s">
        <v>14</v>
      </c>
      <c r="VZZ232" s="664"/>
      <c r="WAA232" s="664"/>
      <c r="WAB232" s="4">
        <v>0</v>
      </c>
      <c r="WAC232" s="664" t="s">
        <v>14</v>
      </c>
      <c r="WAD232" s="664"/>
      <c r="WAE232" s="664"/>
      <c r="WAF232" s="4">
        <v>0</v>
      </c>
      <c r="WAG232" s="664" t="s">
        <v>14</v>
      </c>
      <c r="WAH232" s="664"/>
      <c r="WAI232" s="664"/>
      <c r="WAJ232" s="4">
        <v>0</v>
      </c>
      <c r="WAK232" s="664" t="s">
        <v>14</v>
      </c>
      <c r="WAL232" s="664"/>
      <c r="WAM232" s="664"/>
      <c r="WAN232" s="4">
        <v>0</v>
      </c>
      <c r="WAO232" s="664" t="s">
        <v>14</v>
      </c>
      <c r="WAP232" s="664"/>
      <c r="WAQ232" s="664"/>
      <c r="WAR232" s="4">
        <v>0</v>
      </c>
      <c r="WAS232" s="664" t="s">
        <v>14</v>
      </c>
      <c r="WAT232" s="664"/>
      <c r="WAU232" s="664"/>
      <c r="WAV232" s="4">
        <v>0</v>
      </c>
      <c r="WAW232" s="664" t="s">
        <v>14</v>
      </c>
      <c r="WAX232" s="664"/>
      <c r="WAY232" s="664"/>
      <c r="WAZ232" s="4">
        <v>0</v>
      </c>
      <c r="WBA232" s="664" t="s">
        <v>14</v>
      </c>
      <c r="WBB232" s="664"/>
      <c r="WBC232" s="664"/>
      <c r="WBD232" s="4">
        <v>0</v>
      </c>
      <c r="WBE232" s="664" t="s">
        <v>14</v>
      </c>
      <c r="WBF232" s="664"/>
      <c r="WBG232" s="664"/>
      <c r="WBH232" s="4">
        <v>0</v>
      </c>
      <c r="WBI232" s="664" t="s">
        <v>14</v>
      </c>
      <c r="WBJ232" s="664"/>
      <c r="WBK232" s="664"/>
      <c r="WBL232" s="4">
        <v>0</v>
      </c>
      <c r="WBM232" s="664" t="s">
        <v>14</v>
      </c>
      <c r="WBN232" s="664"/>
      <c r="WBO232" s="664"/>
      <c r="WBP232" s="4">
        <v>0</v>
      </c>
      <c r="WBQ232" s="664" t="s">
        <v>14</v>
      </c>
      <c r="WBR232" s="664"/>
      <c r="WBS232" s="664"/>
      <c r="WBT232" s="4">
        <v>0</v>
      </c>
      <c r="WBU232" s="664" t="s">
        <v>14</v>
      </c>
      <c r="WBV232" s="664"/>
      <c r="WBW232" s="664"/>
      <c r="WBX232" s="4">
        <v>0</v>
      </c>
      <c r="WBY232" s="664" t="s">
        <v>14</v>
      </c>
      <c r="WBZ232" s="664"/>
      <c r="WCA232" s="664"/>
      <c r="WCB232" s="4">
        <v>0</v>
      </c>
      <c r="WCC232" s="664" t="s">
        <v>14</v>
      </c>
      <c r="WCD232" s="664"/>
      <c r="WCE232" s="664"/>
      <c r="WCF232" s="4">
        <v>0</v>
      </c>
      <c r="WCG232" s="664" t="s">
        <v>14</v>
      </c>
      <c r="WCH232" s="664"/>
      <c r="WCI232" s="664"/>
      <c r="WCJ232" s="4">
        <v>0</v>
      </c>
      <c r="WCK232" s="664" t="s">
        <v>14</v>
      </c>
      <c r="WCL232" s="664"/>
      <c r="WCM232" s="664"/>
      <c r="WCN232" s="4">
        <v>0</v>
      </c>
      <c r="WCO232" s="664" t="s">
        <v>14</v>
      </c>
      <c r="WCP232" s="664"/>
      <c r="WCQ232" s="664"/>
      <c r="WCR232" s="4">
        <v>0</v>
      </c>
      <c r="WCS232" s="664" t="s">
        <v>14</v>
      </c>
      <c r="WCT232" s="664"/>
      <c r="WCU232" s="664"/>
      <c r="WCV232" s="4">
        <v>0</v>
      </c>
      <c r="WCW232" s="664" t="s">
        <v>14</v>
      </c>
      <c r="WCX232" s="664"/>
      <c r="WCY232" s="664"/>
      <c r="WCZ232" s="4">
        <v>0</v>
      </c>
      <c r="WDA232" s="664" t="s">
        <v>14</v>
      </c>
      <c r="WDB232" s="664"/>
      <c r="WDC232" s="664"/>
      <c r="WDD232" s="4">
        <v>0</v>
      </c>
      <c r="WDE232" s="664" t="s">
        <v>14</v>
      </c>
      <c r="WDF232" s="664"/>
      <c r="WDG232" s="664"/>
      <c r="WDH232" s="4">
        <v>0</v>
      </c>
      <c r="WDI232" s="664" t="s">
        <v>14</v>
      </c>
      <c r="WDJ232" s="664"/>
      <c r="WDK232" s="664"/>
      <c r="WDL232" s="4">
        <v>0</v>
      </c>
      <c r="WDM232" s="664" t="s">
        <v>14</v>
      </c>
      <c r="WDN232" s="664"/>
      <c r="WDO232" s="664"/>
      <c r="WDP232" s="4">
        <v>0</v>
      </c>
      <c r="WDQ232" s="664" t="s">
        <v>14</v>
      </c>
      <c r="WDR232" s="664"/>
      <c r="WDS232" s="664"/>
      <c r="WDT232" s="4">
        <v>0</v>
      </c>
      <c r="WDU232" s="664" t="s">
        <v>14</v>
      </c>
      <c r="WDV232" s="664"/>
      <c r="WDW232" s="664"/>
      <c r="WDX232" s="4">
        <v>0</v>
      </c>
      <c r="WDY232" s="664" t="s">
        <v>14</v>
      </c>
      <c r="WDZ232" s="664"/>
      <c r="WEA232" s="664"/>
      <c r="WEB232" s="4">
        <v>0</v>
      </c>
      <c r="WEC232" s="664" t="s">
        <v>14</v>
      </c>
      <c r="WED232" s="664"/>
      <c r="WEE232" s="664"/>
      <c r="WEF232" s="4">
        <v>0</v>
      </c>
      <c r="WEG232" s="664" t="s">
        <v>14</v>
      </c>
      <c r="WEH232" s="664"/>
      <c r="WEI232" s="664"/>
      <c r="WEJ232" s="4">
        <v>0</v>
      </c>
      <c r="WEK232" s="664" t="s">
        <v>14</v>
      </c>
      <c r="WEL232" s="664"/>
      <c r="WEM232" s="664"/>
      <c r="WEN232" s="4">
        <v>0</v>
      </c>
      <c r="WEO232" s="664" t="s">
        <v>14</v>
      </c>
      <c r="WEP232" s="664"/>
      <c r="WEQ232" s="664"/>
      <c r="WER232" s="4">
        <v>0</v>
      </c>
      <c r="WES232" s="664" t="s">
        <v>14</v>
      </c>
      <c r="WET232" s="664"/>
      <c r="WEU232" s="664"/>
      <c r="WEV232" s="4">
        <v>0</v>
      </c>
      <c r="WEW232" s="664" t="s">
        <v>14</v>
      </c>
      <c r="WEX232" s="664"/>
      <c r="WEY232" s="664"/>
      <c r="WEZ232" s="4">
        <v>0</v>
      </c>
      <c r="WFA232" s="664" t="s">
        <v>14</v>
      </c>
      <c r="WFB232" s="664"/>
      <c r="WFC232" s="664"/>
      <c r="WFD232" s="4">
        <v>0</v>
      </c>
      <c r="WFE232" s="664" t="s">
        <v>14</v>
      </c>
      <c r="WFF232" s="664"/>
      <c r="WFG232" s="664"/>
      <c r="WFH232" s="4">
        <v>0</v>
      </c>
      <c r="WFI232" s="664" t="s">
        <v>14</v>
      </c>
      <c r="WFJ232" s="664"/>
      <c r="WFK232" s="664"/>
      <c r="WFL232" s="4">
        <v>0</v>
      </c>
      <c r="WFM232" s="664" t="s">
        <v>14</v>
      </c>
      <c r="WFN232" s="664"/>
      <c r="WFO232" s="664"/>
      <c r="WFP232" s="4">
        <v>0</v>
      </c>
      <c r="WFQ232" s="664" t="s">
        <v>14</v>
      </c>
      <c r="WFR232" s="664"/>
      <c r="WFS232" s="664"/>
      <c r="WFT232" s="4">
        <v>0</v>
      </c>
      <c r="WFU232" s="664" t="s">
        <v>14</v>
      </c>
      <c r="WFV232" s="664"/>
      <c r="WFW232" s="664"/>
      <c r="WFX232" s="4">
        <v>0</v>
      </c>
      <c r="WFY232" s="664" t="s">
        <v>14</v>
      </c>
      <c r="WFZ232" s="664"/>
      <c r="WGA232" s="664"/>
      <c r="WGB232" s="4">
        <v>0</v>
      </c>
      <c r="WGC232" s="664" t="s">
        <v>14</v>
      </c>
      <c r="WGD232" s="664"/>
      <c r="WGE232" s="664"/>
      <c r="WGF232" s="4">
        <v>0</v>
      </c>
      <c r="WGG232" s="664" t="s">
        <v>14</v>
      </c>
      <c r="WGH232" s="664"/>
      <c r="WGI232" s="664"/>
      <c r="WGJ232" s="4">
        <v>0</v>
      </c>
      <c r="WGK232" s="664" t="s">
        <v>14</v>
      </c>
      <c r="WGL232" s="664"/>
      <c r="WGM232" s="664"/>
      <c r="WGN232" s="4">
        <v>0</v>
      </c>
      <c r="WGO232" s="664" t="s">
        <v>14</v>
      </c>
      <c r="WGP232" s="664"/>
      <c r="WGQ232" s="664"/>
      <c r="WGR232" s="4">
        <v>0</v>
      </c>
      <c r="WGS232" s="664" t="s">
        <v>14</v>
      </c>
      <c r="WGT232" s="664"/>
      <c r="WGU232" s="664"/>
      <c r="WGV232" s="4">
        <v>0</v>
      </c>
      <c r="WGW232" s="664" t="s">
        <v>14</v>
      </c>
      <c r="WGX232" s="664"/>
      <c r="WGY232" s="664"/>
      <c r="WGZ232" s="4">
        <v>0</v>
      </c>
      <c r="WHA232" s="664" t="s">
        <v>14</v>
      </c>
      <c r="WHB232" s="664"/>
      <c r="WHC232" s="664"/>
      <c r="WHD232" s="4">
        <v>0</v>
      </c>
      <c r="WHE232" s="664" t="s">
        <v>14</v>
      </c>
      <c r="WHF232" s="664"/>
      <c r="WHG232" s="664"/>
      <c r="WHH232" s="4">
        <v>0</v>
      </c>
      <c r="WHI232" s="664" t="s">
        <v>14</v>
      </c>
      <c r="WHJ232" s="664"/>
      <c r="WHK232" s="664"/>
      <c r="WHL232" s="4">
        <v>0</v>
      </c>
      <c r="WHM232" s="664" t="s">
        <v>14</v>
      </c>
      <c r="WHN232" s="664"/>
      <c r="WHO232" s="664"/>
      <c r="WHP232" s="4">
        <v>0</v>
      </c>
      <c r="WHQ232" s="664" t="s">
        <v>14</v>
      </c>
      <c r="WHR232" s="664"/>
      <c r="WHS232" s="664"/>
      <c r="WHT232" s="4">
        <v>0</v>
      </c>
      <c r="WHU232" s="664" t="s">
        <v>14</v>
      </c>
      <c r="WHV232" s="664"/>
      <c r="WHW232" s="664"/>
      <c r="WHX232" s="4">
        <v>0</v>
      </c>
      <c r="WHY232" s="664" t="s">
        <v>14</v>
      </c>
      <c r="WHZ232" s="664"/>
      <c r="WIA232" s="664"/>
      <c r="WIB232" s="4">
        <v>0</v>
      </c>
      <c r="WIC232" s="664" t="s">
        <v>14</v>
      </c>
      <c r="WID232" s="664"/>
      <c r="WIE232" s="664"/>
      <c r="WIF232" s="4">
        <v>0</v>
      </c>
      <c r="WIG232" s="664" t="s">
        <v>14</v>
      </c>
      <c r="WIH232" s="664"/>
      <c r="WII232" s="664"/>
      <c r="WIJ232" s="4">
        <v>0</v>
      </c>
      <c r="WIK232" s="664" t="s">
        <v>14</v>
      </c>
      <c r="WIL232" s="664"/>
      <c r="WIM232" s="664"/>
      <c r="WIN232" s="4">
        <v>0</v>
      </c>
      <c r="WIO232" s="664" t="s">
        <v>14</v>
      </c>
      <c r="WIP232" s="664"/>
      <c r="WIQ232" s="664"/>
      <c r="WIR232" s="4">
        <v>0</v>
      </c>
      <c r="WIS232" s="664" t="s">
        <v>14</v>
      </c>
      <c r="WIT232" s="664"/>
      <c r="WIU232" s="664"/>
      <c r="WIV232" s="4">
        <v>0</v>
      </c>
      <c r="WIW232" s="664" t="s">
        <v>14</v>
      </c>
      <c r="WIX232" s="664"/>
      <c r="WIY232" s="664"/>
      <c r="WIZ232" s="4">
        <v>0</v>
      </c>
      <c r="WJA232" s="664" t="s">
        <v>14</v>
      </c>
      <c r="WJB232" s="664"/>
      <c r="WJC232" s="664"/>
      <c r="WJD232" s="4">
        <v>0</v>
      </c>
      <c r="WJE232" s="664" t="s">
        <v>14</v>
      </c>
      <c r="WJF232" s="664"/>
      <c r="WJG232" s="664"/>
      <c r="WJH232" s="4">
        <v>0</v>
      </c>
      <c r="WJI232" s="664" t="s">
        <v>14</v>
      </c>
      <c r="WJJ232" s="664"/>
      <c r="WJK232" s="664"/>
      <c r="WJL232" s="4">
        <v>0</v>
      </c>
      <c r="WJM232" s="664" t="s">
        <v>14</v>
      </c>
      <c r="WJN232" s="664"/>
      <c r="WJO232" s="664"/>
      <c r="WJP232" s="4">
        <v>0</v>
      </c>
      <c r="WJQ232" s="664" t="s">
        <v>14</v>
      </c>
      <c r="WJR232" s="664"/>
      <c r="WJS232" s="664"/>
      <c r="WJT232" s="4">
        <v>0</v>
      </c>
      <c r="WJU232" s="664" t="s">
        <v>14</v>
      </c>
      <c r="WJV232" s="664"/>
      <c r="WJW232" s="664"/>
      <c r="WJX232" s="4">
        <v>0</v>
      </c>
      <c r="WJY232" s="664" t="s">
        <v>14</v>
      </c>
      <c r="WJZ232" s="664"/>
      <c r="WKA232" s="664"/>
      <c r="WKB232" s="4">
        <v>0</v>
      </c>
      <c r="WKC232" s="664" t="s">
        <v>14</v>
      </c>
      <c r="WKD232" s="664"/>
      <c r="WKE232" s="664"/>
      <c r="WKF232" s="4">
        <v>0</v>
      </c>
      <c r="WKG232" s="664" t="s">
        <v>14</v>
      </c>
      <c r="WKH232" s="664"/>
      <c r="WKI232" s="664"/>
      <c r="WKJ232" s="4">
        <v>0</v>
      </c>
      <c r="WKK232" s="664" t="s">
        <v>14</v>
      </c>
      <c r="WKL232" s="664"/>
      <c r="WKM232" s="664"/>
      <c r="WKN232" s="4">
        <v>0</v>
      </c>
      <c r="WKO232" s="664" t="s">
        <v>14</v>
      </c>
      <c r="WKP232" s="664"/>
      <c r="WKQ232" s="664"/>
      <c r="WKR232" s="4">
        <v>0</v>
      </c>
      <c r="WKS232" s="664" t="s">
        <v>14</v>
      </c>
      <c r="WKT232" s="664"/>
      <c r="WKU232" s="664"/>
      <c r="WKV232" s="4">
        <v>0</v>
      </c>
      <c r="WKW232" s="664" t="s">
        <v>14</v>
      </c>
      <c r="WKX232" s="664"/>
      <c r="WKY232" s="664"/>
      <c r="WKZ232" s="4">
        <v>0</v>
      </c>
      <c r="WLA232" s="664" t="s">
        <v>14</v>
      </c>
      <c r="WLB232" s="664"/>
      <c r="WLC232" s="664"/>
      <c r="WLD232" s="4">
        <v>0</v>
      </c>
      <c r="WLE232" s="664" t="s">
        <v>14</v>
      </c>
      <c r="WLF232" s="664"/>
      <c r="WLG232" s="664"/>
      <c r="WLH232" s="4">
        <v>0</v>
      </c>
      <c r="WLI232" s="664" t="s">
        <v>14</v>
      </c>
      <c r="WLJ232" s="664"/>
      <c r="WLK232" s="664"/>
      <c r="WLL232" s="4">
        <v>0</v>
      </c>
      <c r="WLM232" s="664" t="s">
        <v>14</v>
      </c>
      <c r="WLN232" s="664"/>
      <c r="WLO232" s="664"/>
      <c r="WLP232" s="4">
        <v>0</v>
      </c>
      <c r="WLQ232" s="664" t="s">
        <v>14</v>
      </c>
      <c r="WLR232" s="664"/>
      <c r="WLS232" s="664"/>
      <c r="WLT232" s="4">
        <v>0</v>
      </c>
      <c r="WLU232" s="664" t="s">
        <v>14</v>
      </c>
      <c r="WLV232" s="664"/>
      <c r="WLW232" s="664"/>
      <c r="WLX232" s="4">
        <v>0</v>
      </c>
      <c r="WLY232" s="664" t="s">
        <v>14</v>
      </c>
      <c r="WLZ232" s="664"/>
      <c r="WMA232" s="664"/>
      <c r="WMB232" s="4">
        <v>0</v>
      </c>
      <c r="WMC232" s="664" t="s">
        <v>14</v>
      </c>
      <c r="WMD232" s="664"/>
      <c r="WME232" s="664"/>
      <c r="WMF232" s="4">
        <v>0</v>
      </c>
      <c r="WMG232" s="664" t="s">
        <v>14</v>
      </c>
      <c r="WMH232" s="664"/>
      <c r="WMI232" s="664"/>
      <c r="WMJ232" s="4">
        <v>0</v>
      </c>
      <c r="WMK232" s="664" t="s">
        <v>14</v>
      </c>
      <c r="WML232" s="664"/>
      <c r="WMM232" s="664"/>
      <c r="WMN232" s="4">
        <v>0</v>
      </c>
      <c r="WMO232" s="664" t="s">
        <v>14</v>
      </c>
      <c r="WMP232" s="664"/>
      <c r="WMQ232" s="664"/>
      <c r="WMR232" s="4">
        <v>0</v>
      </c>
      <c r="WMS232" s="664" t="s">
        <v>14</v>
      </c>
      <c r="WMT232" s="664"/>
      <c r="WMU232" s="664"/>
      <c r="WMV232" s="4">
        <v>0</v>
      </c>
      <c r="WMW232" s="664" t="s">
        <v>14</v>
      </c>
      <c r="WMX232" s="664"/>
      <c r="WMY232" s="664"/>
      <c r="WMZ232" s="4">
        <v>0</v>
      </c>
      <c r="WNA232" s="664" t="s">
        <v>14</v>
      </c>
      <c r="WNB232" s="664"/>
      <c r="WNC232" s="664"/>
      <c r="WND232" s="4">
        <v>0</v>
      </c>
      <c r="WNE232" s="664" t="s">
        <v>14</v>
      </c>
      <c r="WNF232" s="664"/>
      <c r="WNG232" s="664"/>
      <c r="WNH232" s="4">
        <v>0</v>
      </c>
      <c r="WNI232" s="664" t="s">
        <v>14</v>
      </c>
      <c r="WNJ232" s="664"/>
      <c r="WNK232" s="664"/>
      <c r="WNL232" s="4">
        <v>0</v>
      </c>
      <c r="WNM232" s="664" t="s">
        <v>14</v>
      </c>
      <c r="WNN232" s="664"/>
      <c r="WNO232" s="664"/>
      <c r="WNP232" s="4">
        <v>0</v>
      </c>
      <c r="WNQ232" s="664" t="s">
        <v>14</v>
      </c>
      <c r="WNR232" s="664"/>
      <c r="WNS232" s="664"/>
      <c r="WNT232" s="4">
        <v>0</v>
      </c>
      <c r="WNU232" s="664" t="s">
        <v>14</v>
      </c>
      <c r="WNV232" s="664"/>
      <c r="WNW232" s="664"/>
      <c r="WNX232" s="4">
        <v>0</v>
      </c>
      <c r="WNY232" s="664" t="s">
        <v>14</v>
      </c>
      <c r="WNZ232" s="664"/>
      <c r="WOA232" s="664"/>
      <c r="WOB232" s="4">
        <v>0</v>
      </c>
      <c r="WOC232" s="664" t="s">
        <v>14</v>
      </c>
      <c r="WOD232" s="664"/>
      <c r="WOE232" s="664"/>
      <c r="WOF232" s="4">
        <v>0</v>
      </c>
      <c r="WOG232" s="664" t="s">
        <v>14</v>
      </c>
      <c r="WOH232" s="664"/>
      <c r="WOI232" s="664"/>
      <c r="WOJ232" s="4">
        <v>0</v>
      </c>
      <c r="WOK232" s="664" t="s">
        <v>14</v>
      </c>
      <c r="WOL232" s="664"/>
      <c r="WOM232" s="664"/>
      <c r="WON232" s="4">
        <v>0</v>
      </c>
      <c r="WOO232" s="664" t="s">
        <v>14</v>
      </c>
      <c r="WOP232" s="664"/>
      <c r="WOQ232" s="664"/>
      <c r="WOR232" s="4">
        <v>0</v>
      </c>
      <c r="WOS232" s="664" t="s">
        <v>14</v>
      </c>
      <c r="WOT232" s="664"/>
      <c r="WOU232" s="664"/>
      <c r="WOV232" s="4">
        <v>0</v>
      </c>
      <c r="WOW232" s="664" t="s">
        <v>14</v>
      </c>
      <c r="WOX232" s="664"/>
      <c r="WOY232" s="664"/>
      <c r="WOZ232" s="4">
        <v>0</v>
      </c>
      <c r="WPA232" s="664" t="s">
        <v>14</v>
      </c>
      <c r="WPB232" s="664"/>
      <c r="WPC232" s="664"/>
      <c r="WPD232" s="4">
        <v>0</v>
      </c>
      <c r="WPE232" s="664" t="s">
        <v>14</v>
      </c>
      <c r="WPF232" s="664"/>
      <c r="WPG232" s="664"/>
      <c r="WPH232" s="4">
        <v>0</v>
      </c>
      <c r="WPI232" s="664" t="s">
        <v>14</v>
      </c>
      <c r="WPJ232" s="664"/>
      <c r="WPK232" s="664"/>
      <c r="WPL232" s="4">
        <v>0</v>
      </c>
      <c r="WPM232" s="664" t="s">
        <v>14</v>
      </c>
      <c r="WPN232" s="664"/>
      <c r="WPO232" s="664"/>
      <c r="WPP232" s="4">
        <v>0</v>
      </c>
      <c r="WPQ232" s="664" t="s">
        <v>14</v>
      </c>
      <c r="WPR232" s="664"/>
      <c r="WPS232" s="664"/>
      <c r="WPT232" s="4">
        <v>0</v>
      </c>
      <c r="WPU232" s="664" t="s">
        <v>14</v>
      </c>
      <c r="WPV232" s="664"/>
      <c r="WPW232" s="664"/>
      <c r="WPX232" s="4">
        <v>0</v>
      </c>
      <c r="WPY232" s="664" t="s">
        <v>14</v>
      </c>
      <c r="WPZ232" s="664"/>
      <c r="WQA232" s="664"/>
      <c r="WQB232" s="4">
        <v>0</v>
      </c>
      <c r="WQC232" s="664" t="s">
        <v>14</v>
      </c>
      <c r="WQD232" s="664"/>
      <c r="WQE232" s="664"/>
      <c r="WQF232" s="4">
        <v>0</v>
      </c>
      <c r="WQG232" s="664" t="s">
        <v>14</v>
      </c>
      <c r="WQH232" s="664"/>
      <c r="WQI232" s="664"/>
      <c r="WQJ232" s="4">
        <v>0</v>
      </c>
      <c r="WQK232" s="664" t="s">
        <v>14</v>
      </c>
      <c r="WQL232" s="664"/>
      <c r="WQM232" s="664"/>
      <c r="WQN232" s="4">
        <v>0</v>
      </c>
      <c r="WQO232" s="664" t="s">
        <v>14</v>
      </c>
      <c r="WQP232" s="664"/>
      <c r="WQQ232" s="664"/>
      <c r="WQR232" s="4">
        <v>0</v>
      </c>
      <c r="WQS232" s="664" t="s">
        <v>14</v>
      </c>
      <c r="WQT232" s="664"/>
      <c r="WQU232" s="664"/>
      <c r="WQV232" s="4">
        <v>0</v>
      </c>
      <c r="WQW232" s="664" t="s">
        <v>14</v>
      </c>
      <c r="WQX232" s="664"/>
      <c r="WQY232" s="664"/>
      <c r="WQZ232" s="4">
        <v>0</v>
      </c>
      <c r="WRA232" s="664" t="s">
        <v>14</v>
      </c>
      <c r="WRB232" s="664"/>
      <c r="WRC232" s="664"/>
      <c r="WRD232" s="4">
        <v>0</v>
      </c>
      <c r="WRE232" s="664" t="s">
        <v>14</v>
      </c>
      <c r="WRF232" s="664"/>
      <c r="WRG232" s="664"/>
      <c r="WRH232" s="4">
        <v>0</v>
      </c>
      <c r="WRI232" s="664" t="s">
        <v>14</v>
      </c>
      <c r="WRJ232" s="664"/>
      <c r="WRK232" s="664"/>
      <c r="WRL232" s="4">
        <v>0</v>
      </c>
      <c r="WRM232" s="664" t="s">
        <v>14</v>
      </c>
      <c r="WRN232" s="664"/>
      <c r="WRO232" s="664"/>
      <c r="WRP232" s="4">
        <v>0</v>
      </c>
      <c r="WRQ232" s="664" t="s">
        <v>14</v>
      </c>
      <c r="WRR232" s="664"/>
      <c r="WRS232" s="664"/>
      <c r="WRT232" s="4">
        <v>0</v>
      </c>
      <c r="WRU232" s="664" t="s">
        <v>14</v>
      </c>
      <c r="WRV232" s="664"/>
      <c r="WRW232" s="664"/>
      <c r="WRX232" s="4">
        <v>0</v>
      </c>
      <c r="WRY232" s="664" t="s">
        <v>14</v>
      </c>
      <c r="WRZ232" s="664"/>
      <c r="WSA232" s="664"/>
      <c r="WSB232" s="4">
        <v>0</v>
      </c>
      <c r="WSC232" s="664" t="s">
        <v>14</v>
      </c>
      <c r="WSD232" s="664"/>
      <c r="WSE232" s="664"/>
      <c r="WSF232" s="4">
        <v>0</v>
      </c>
      <c r="WSG232" s="664" t="s">
        <v>14</v>
      </c>
      <c r="WSH232" s="664"/>
      <c r="WSI232" s="664"/>
      <c r="WSJ232" s="4">
        <v>0</v>
      </c>
      <c r="WSK232" s="664" t="s">
        <v>14</v>
      </c>
      <c r="WSL232" s="664"/>
      <c r="WSM232" s="664"/>
      <c r="WSN232" s="4">
        <v>0</v>
      </c>
      <c r="WSO232" s="664" t="s">
        <v>14</v>
      </c>
      <c r="WSP232" s="664"/>
      <c r="WSQ232" s="664"/>
      <c r="WSR232" s="4">
        <v>0</v>
      </c>
      <c r="WSS232" s="664" t="s">
        <v>14</v>
      </c>
      <c r="WST232" s="664"/>
      <c r="WSU232" s="664"/>
      <c r="WSV232" s="4">
        <v>0</v>
      </c>
      <c r="WSW232" s="664" t="s">
        <v>14</v>
      </c>
      <c r="WSX232" s="664"/>
      <c r="WSY232" s="664"/>
      <c r="WSZ232" s="4">
        <v>0</v>
      </c>
      <c r="WTA232" s="664" t="s">
        <v>14</v>
      </c>
      <c r="WTB232" s="664"/>
      <c r="WTC232" s="664"/>
      <c r="WTD232" s="4">
        <v>0</v>
      </c>
      <c r="WTE232" s="664" t="s">
        <v>14</v>
      </c>
      <c r="WTF232" s="664"/>
      <c r="WTG232" s="664"/>
      <c r="WTH232" s="4">
        <v>0</v>
      </c>
      <c r="WTI232" s="664" t="s">
        <v>14</v>
      </c>
      <c r="WTJ232" s="664"/>
      <c r="WTK232" s="664"/>
      <c r="WTL232" s="4">
        <v>0</v>
      </c>
      <c r="WTM232" s="664" t="s">
        <v>14</v>
      </c>
      <c r="WTN232" s="664"/>
      <c r="WTO232" s="664"/>
      <c r="WTP232" s="4">
        <v>0</v>
      </c>
      <c r="WTQ232" s="664" t="s">
        <v>14</v>
      </c>
      <c r="WTR232" s="664"/>
      <c r="WTS232" s="664"/>
      <c r="WTT232" s="4">
        <v>0</v>
      </c>
      <c r="WTU232" s="664" t="s">
        <v>14</v>
      </c>
      <c r="WTV232" s="664"/>
      <c r="WTW232" s="664"/>
      <c r="WTX232" s="4">
        <v>0</v>
      </c>
      <c r="WTY232" s="664" t="s">
        <v>14</v>
      </c>
      <c r="WTZ232" s="664"/>
      <c r="WUA232" s="664"/>
      <c r="WUB232" s="4">
        <v>0</v>
      </c>
      <c r="WUC232" s="664" t="s">
        <v>14</v>
      </c>
      <c r="WUD232" s="664"/>
      <c r="WUE232" s="664"/>
      <c r="WUF232" s="4">
        <v>0</v>
      </c>
      <c r="WUG232" s="664" t="s">
        <v>14</v>
      </c>
      <c r="WUH232" s="664"/>
      <c r="WUI232" s="664"/>
      <c r="WUJ232" s="4">
        <v>0</v>
      </c>
      <c r="WUK232" s="664" t="s">
        <v>14</v>
      </c>
      <c r="WUL232" s="664"/>
      <c r="WUM232" s="664"/>
      <c r="WUN232" s="4">
        <v>0</v>
      </c>
      <c r="WUO232" s="664" t="s">
        <v>14</v>
      </c>
      <c r="WUP232" s="664"/>
      <c r="WUQ232" s="664"/>
      <c r="WUR232" s="4">
        <v>0</v>
      </c>
      <c r="WUS232" s="664" t="s">
        <v>14</v>
      </c>
      <c r="WUT232" s="664"/>
      <c r="WUU232" s="664"/>
      <c r="WUV232" s="4">
        <v>0</v>
      </c>
      <c r="WUW232" s="664" t="s">
        <v>14</v>
      </c>
      <c r="WUX232" s="664"/>
      <c r="WUY232" s="664"/>
      <c r="WUZ232" s="4">
        <v>0</v>
      </c>
      <c r="WVA232" s="664" t="s">
        <v>14</v>
      </c>
      <c r="WVB232" s="664"/>
      <c r="WVC232" s="664"/>
      <c r="WVD232" s="4">
        <v>0</v>
      </c>
      <c r="WVE232" s="664" t="s">
        <v>14</v>
      </c>
      <c r="WVF232" s="664"/>
      <c r="WVG232" s="664"/>
      <c r="WVH232" s="4">
        <v>0</v>
      </c>
      <c r="WVI232" s="664" t="s">
        <v>14</v>
      </c>
      <c r="WVJ232" s="664"/>
      <c r="WVK232" s="664"/>
      <c r="WVL232" s="4">
        <v>0</v>
      </c>
      <c r="WVM232" s="664" t="s">
        <v>14</v>
      </c>
      <c r="WVN232" s="664"/>
      <c r="WVO232" s="664"/>
      <c r="WVP232" s="4">
        <v>0</v>
      </c>
      <c r="WVQ232" s="664" t="s">
        <v>14</v>
      </c>
      <c r="WVR232" s="664"/>
      <c r="WVS232" s="664"/>
      <c r="WVT232" s="4">
        <v>0</v>
      </c>
      <c r="WVU232" s="664" t="s">
        <v>14</v>
      </c>
      <c r="WVV232" s="664"/>
      <c r="WVW232" s="664"/>
      <c r="WVX232" s="4">
        <v>0</v>
      </c>
      <c r="WVY232" s="664" t="s">
        <v>14</v>
      </c>
      <c r="WVZ232" s="664"/>
      <c r="WWA232" s="664"/>
      <c r="WWB232" s="4">
        <v>0</v>
      </c>
      <c r="WWC232" s="664" t="s">
        <v>14</v>
      </c>
      <c r="WWD232" s="664"/>
      <c r="WWE232" s="664"/>
      <c r="WWF232" s="4">
        <v>0</v>
      </c>
      <c r="WWG232" s="664" t="s">
        <v>14</v>
      </c>
      <c r="WWH232" s="664"/>
      <c r="WWI232" s="664"/>
      <c r="WWJ232" s="4">
        <v>0</v>
      </c>
      <c r="WWK232" s="664" t="s">
        <v>14</v>
      </c>
      <c r="WWL232" s="664"/>
      <c r="WWM232" s="664"/>
      <c r="WWN232" s="4">
        <v>0</v>
      </c>
      <c r="WWO232" s="664" t="s">
        <v>14</v>
      </c>
      <c r="WWP232" s="664"/>
      <c r="WWQ232" s="664"/>
      <c r="WWR232" s="4">
        <v>0</v>
      </c>
      <c r="WWS232" s="664" t="s">
        <v>14</v>
      </c>
      <c r="WWT232" s="664"/>
      <c r="WWU232" s="664"/>
      <c r="WWV232" s="4">
        <v>0</v>
      </c>
      <c r="WWW232" s="664" t="s">
        <v>14</v>
      </c>
      <c r="WWX232" s="664"/>
      <c r="WWY232" s="664"/>
      <c r="WWZ232" s="4">
        <v>0</v>
      </c>
      <c r="WXA232" s="664" t="s">
        <v>14</v>
      </c>
      <c r="WXB232" s="664"/>
      <c r="WXC232" s="664"/>
      <c r="WXD232" s="4">
        <v>0</v>
      </c>
      <c r="WXE232" s="664" t="s">
        <v>14</v>
      </c>
      <c r="WXF232" s="664"/>
      <c r="WXG232" s="664"/>
      <c r="WXH232" s="4">
        <v>0</v>
      </c>
      <c r="WXI232" s="664" t="s">
        <v>14</v>
      </c>
      <c r="WXJ232" s="664"/>
      <c r="WXK232" s="664"/>
      <c r="WXL232" s="4">
        <v>0</v>
      </c>
      <c r="WXM232" s="664" t="s">
        <v>14</v>
      </c>
      <c r="WXN232" s="664"/>
      <c r="WXO232" s="664"/>
      <c r="WXP232" s="4">
        <v>0</v>
      </c>
      <c r="WXQ232" s="664" t="s">
        <v>14</v>
      </c>
      <c r="WXR232" s="664"/>
      <c r="WXS232" s="664"/>
      <c r="WXT232" s="4">
        <v>0</v>
      </c>
      <c r="WXU232" s="664" t="s">
        <v>14</v>
      </c>
      <c r="WXV232" s="664"/>
      <c r="WXW232" s="664"/>
      <c r="WXX232" s="4">
        <v>0</v>
      </c>
      <c r="WXY232" s="664" t="s">
        <v>14</v>
      </c>
      <c r="WXZ232" s="664"/>
      <c r="WYA232" s="664"/>
      <c r="WYB232" s="4">
        <v>0</v>
      </c>
      <c r="WYC232" s="664" t="s">
        <v>14</v>
      </c>
      <c r="WYD232" s="664"/>
      <c r="WYE232" s="664"/>
      <c r="WYF232" s="4">
        <v>0</v>
      </c>
      <c r="WYG232" s="664" t="s">
        <v>14</v>
      </c>
      <c r="WYH232" s="664"/>
      <c r="WYI232" s="664"/>
      <c r="WYJ232" s="4">
        <v>0</v>
      </c>
      <c r="WYK232" s="664" t="s">
        <v>14</v>
      </c>
      <c r="WYL232" s="664"/>
      <c r="WYM232" s="664"/>
      <c r="WYN232" s="4">
        <v>0</v>
      </c>
      <c r="WYO232" s="664" t="s">
        <v>14</v>
      </c>
      <c r="WYP232" s="664"/>
      <c r="WYQ232" s="664"/>
      <c r="WYR232" s="4">
        <v>0</v>
      </c>
      <c r="WYS232" s="664" t="s">
        <v>14</v>
      </c>
      <c r="WYT232" s="664"/>
      <c r="WYU232" s="664"/>
      <c r="WYV232" s="4">
        <v>0</v>
      </c>
      <c r="WYW232" s="664" t="s">
        <v>14</v>
      </c>
      <c r="WYX232" s="664"/>
      <c r="WYY232" s="664"/>
      <c r="WYZ232" s="4">
        <v>0</v>
      </c>
      <c r="WZA232" s="664" t="s">
        <v>14</v>
      </c>
      <c r="WZB232" s="664"/>
      <c r="WZC232" s="664"/>
      <c r="WZD232" s="4">
        <v>0</v>
      </c>
      <c r="WZE232" s="664" t="s">
        <v>14</v>
      </c>
      <c r="WZF232" s="664"/>
      <c r="WZG232" s="664"/>
      <c r="WZH232" s="4">
        <v>0</v>
      </c>
      <c r="WZI232" s="664" t="s">
        <v>14</v>
      </c>
      <c r="WZJ232" s="664"/>
      <c r="WZK232" s="664"/>
      <c r="WZL232" s="4">
        <v>0</v>
      </c>
      <c r="WZM232" s="664" t="s">
        <v>14</v>
      </c>
      <c r="WZN232" s="664"/>
      <c r="WZO232" s="664"/>
      <c r="WZP232" s="4">
        <v>0</v>
      </c>
      <c r="WZQ232" s="664" t="s">
        <v>14</v>
      </c>
      <c r="WZR232" s="664"/>
      <c r="WZS232" s="664"/>
      <c r="WZT232" s="4">
        <v>0</v>
      </c>
      <c r="WZU232" s="664" t="s">
        <v>14</v>
      </c>
      <c r="WZV232" s="664"/>
      <c r="WZW232" s="664"/>
      <c r="WZX232" s="4">
        <v>0</v>
      </c>
      <c r="WZY232" s="664" t="s">
        <v>14</v>
      </c>
      <c r="WZZ232" s="664"/>
      <c r="XAA232" s="664"/>
      <c r="XAB232" s="4">
        <v>0</v>
      </c>
      <c r="XAC232" s="664" t="s">
        <v>14</v>
      </c>
      <c r="XAD232" s="664"/>
      <c r="XAE232" s="664"/>
      <c r="XAF232" s="4">
        <v>0</v>
      </c>
      <c r="XAG232" s="664" t="s">
        <v>14</v>
      </c>
      <c r="XAH232" s="664"/>
      <c r="XAI232" s="664"/>
      <c r="XAJ232" s="4">
        <v>0</v>
      </c>
      <c r="XAK232" s="664" t="s">
        <v>14</v>
      </c>
      <c r="XAL232" s="664"/>
      <c r="XAM232" s="664"/>
      <c r="XAN232" s="4">
        <v>0</v>
      </c>
      <c r="XAO232" s="664" t="s">
        <v>14</v>
      </c>
      <c r="XAP232" s="664"/>
      <c r="XAQ232" s="664"/>
      <c r="XAR232" s="4">
        <v>0</v>
      </c>
      <c r="XAS232" s="664" t="s">
        <v>14</v>
      </c>
      <c r="XAT232" s="664"/>
      <c r="XAU232" s="664"/>
      <c r="XAV232" s="4">
        <v>0</v>
      </c>
      <c r="XAW232" s="664" t="s">
        <v>14</v>
      </c>
      <c r="XAX232" s="664"/>
      <c r="XAY232" s="664"/>
      <c r="XAZ232" s="4">
        <v>0</v>
      </c>
      <c r="XBA232" s="664" t="s">
        <v>14</v>
      </c>
      <c r="XBB232" s="664"/>
      <c r="XBC232" s="664"/>
      <c r="XBD232" s="4">
        <v>0</v>
      </c>
      <c r="XBE232" s="664" t="s">
        <v>14</v>
      </c>
      <c r="XBF232" s="664"/>
      <c r="XBG232" s="664"/>
      <c r="XBH232" s="4">
        <v>0</v>
      </c>
      <c r="XBI232" s="664" t="s">
        <v>14</v>
      </c>
      <c r="XBJ232" s="664"/>
      <c r="XBK232" s="664"/>
      <c r="XBL232" s="4">
        <v>0</v>
      </c>
      <c r="XBM232" s="664" t="s">
        <v>14</v>
      </c>
      <c r="XBN232" s="664"/>
      <c r="XBO232" s="664"/>
      <c r="XBP232" s="4">
        <v>0</v>
      </c>
      <c r="XBQ232" s="664" t="s">
        <v>14</v>
      </c>
      <c r="XBR232" s="664"/>
      <c r="XBS232" s="664"/>
      <c r="XBT232" s="4">
        <v>0</v>
      </c>
      <c r="XBU232" s="664" t="s">
        <v>14</v>
      </c>
      <c r="XBV232" s="664"/>
      <c r="XBW232" s="664"/>
      <c r="XBX232" s="4">
        <v>0</v>
      </c>
      <c r="XBY232" s="664" t="s">
        <v>14</v>
      </c>
      <c r="XBZ232" s="664"/>
      <c r="XCA232" s="664"/>
      <c r="XCB232" s="4">
        <v>0</v>
      </c>
      <c r="XCC232" s="664" t="s">
        <v>14</v>
      </c>
      <c r="XCD232" s="664"/>
      <c r="XCE232" s="664"/>
      <c r="XCF232" s="4">
        <v>0</v>
      </c>
      <c r="XCG232" s="664" t="s">
        <v>14</v>
      </c>
      <c r="XCH232" s="664"/>
      <c r="XCI232" s="664"/>
      <c r="XCJ232" s="4">
        <v>0</v>
      </c>
      <c r="XCK232" s="664" t="s">
        <v>14</v>
      </c>
      <c r="XCL232" s="664"/>
      <c r="XCM232" s="664"/>
      <c r="XCN232" s="4">
        <v>0</v>
      </c>
      <c r="XCO232" s="664" t="s">
        <v>14</v>
      </c>
      <c r="XCP232" s="664"/>
      <c r="XCQ232" s="664"/>
      <c r="XCR232" s="4">
        <v>0</v>
      </c>
      <c r="XCS232" s="664" t="s">
        <v>14</v>
      </c>
      <c r="XCT232" s="664"/>
      <c r="XCU232" s="664"/>
      <c r="XCV232" s="4">
        <v>0</v>
      </c>
      <c r="XCW232" s="664" t="s">
        <v>14</v>
      </c>
      <c r="XCX232" s="664"/>
      <c r="XCY232" s="664"/>
      <c r="XCZ232" s="4">
        <v>0</v>
      </c>
      <c r="XDA232" s="664" t="s">
        <v>14</v>
      </c>
      <c r="XDB232" s="664"/>
      <c r="XDC232" s="664"/>
      <c r="XDD232" s="4">
        <v>0</v>
      </c>
      <c r="XDE232" s="664" t="s">
        <v>14</v>
      </c>
      <c r="XDF232" s="664"/>
      <c r="XDG232" s="664"/>
      <c r="XDH232" s="4">
        <v>0</v>
      </c>
      <c r="XDI232" s="664" t="s">
        <v>14</v>
      </c>
      <c r="XDJ232" s="664"/>
      <c r="XDK232" s="664"/>
      <c r="XDL232" s="4">
        <v>0</v>
      </c>
      <c r="XDM232" s="664" t="s">
        <v>14</v>
      </c>
      <c r="XDN232" s="664"/>
      <c r="XDO232" s="664"/>
      <c r="XDP232" s="4">
        <v>0</v>
      </c>
      <c r="XDQ232" s="664" t="s">
        <v>14</v>
      </c>
      <c r="XDR232" s="664"/>
      <c r="XDS232" s="664"/>
      <c r="XDT232" s="4">
        <v>0</v>
      </c>
      <c r="XDU232" s="664" t="s">
        <v>14</v>
      </c>
      <c r="XDV232" s="664"/>
      <c r="XDW232" s="664"/>
      <c r="XDX232" s="4">
        <v>0</v>
      </c>
      <c r="XDY232" s="664" t="s">
        <v>14</v>
      </c>
      <c r="XDZ232" s="664"/>
      <c r="XEA232" s="664"/>
      <c r="XEB232" s="4">
        <v>0</v>
      </c>
      <c r="XEC232" s="664" t="s">
        <v>14</v>
      </c>
      <c r="XED232" s="664"/>
      <c r="XEE232" s="664"/>
      <c r="XEF232" s="4">
        <v>0</v>
      </c>
      <c r="XEG232" s="664" t="s">
        <v>14</v>
      </c>
      <c r="XEH232" s="664"/>
      <c r="XEI232" s="664"/>
      <c r="XEJ232" s="4">
        <v>0</v>
      </c>
      <c r="XEK232" s="664" t="s">
        <v>14</v>
      </c>
      <c r="XEL232" s="664"/>
      <c r="XEM232" s="664"/>
      <c r="XEN232" s="4">
        <v>0</v>
      </c>
      <c r="XEO232" s="664" t="s">
        <v>14</v>
      </c>
      <c r="XEP232" s="664"/>
      <c r="XEQ232" s="664"/>
      <c r="XER232" s="4">
        <v>0</v>
      </c>
      <c r="XES232" s="664" t="s">
        <v>14</v>
      </c>
      <c r="XET232" s="664"/>
      <c r="XEU232" s="664"/>
      <c r="XEV232" s="4">
        <v>0</v>
      </c>
      <c r="XEW232" s="664" t="s">
        <v>14</v>
      </c>
      <c r="XEX232" s="664"/>
      <c r="XEY232" s="664"/>
      <c r="XEZ232" s="4">
        <v>0</v>
      </c>
      <c r="XFA232" s="664" t="s">
        <v>14</v>
      </c>
      <c r="XFB232" s="664"/>
      <c r="XFC232" s="664"/>
      <c r="XFD232" s="4">
        <v>0</v>
      </c>
    </row>
    <row r="233" spans="1:16384" x14ac:dyDescent="0.25">
      <c r="A233" s="664"/>
      <c r="B233" s="664"/>
      <c r="C233" s="664"/>
      <c r="D233" s="5"/>
      <c r="E233" s="664"/>
      <c r="F233" s="664"/>
      <c r="G233" s="664"/>
      <c r="H233" s="5"/>
      <c r="I233" s="664"/>
      <c r="J233" s="664"/>
      <c r="K233" s="664"/>
      <c r="L233" s="5"/>
      <c r="M233" s="664"/>
      <c r="N233" s="664"/>
      <c r="O233" s="664"/>
      <c r="P233" s="5">
        <v>0</v>
      </c>
      <c r="Q233" s="664" t="s">
        <v>15</v>
      </c>
      <c r="R233" s="664"/>
      <c r="S233" s="664"/>
      <c r="T233" s="5">
        <v>0</v>
      </c>
      <c r="U233" s="664" t="s">
        <v>15</v>
      </c>
      <c r="V233" s="664"/>
      <c r="W233" s="664"/>
      <c r="X233" s="5">
        <v>0</v>
      </c>
      <c r="Y233" s="664" t="s">
        <v>15</v>
      </c>
      <c r="Z233" s="664"/>
      <c r="AA233" s="664"/>
      <c r="AB233" s="5">
        <v>0</v>
      </c>
      <c r="AC233" s="664" t="s">
        <v>15</v>
      </c>
      <c r="AD233" s="664"/>
      <c r="AE233" s="664"/>
      <c r="AF233" s="5">
        <v>0</v>
      </c>
      <c r="AG233" s="664" t="s">
        <v>15</v>
      </c>
      <c r="AH233" s="664"/>
      <c r="AI233" s="664"/>
      <c r="AJ233" s="5">
        <v>0</v>
      </c>
      <c r="AK233" s="664" t="s">
        <v>15</v>
      </c>
      <c r="AL233" s="664"/>
      <c r="AM233" s="664"/>
      <c r="AN233" s="5">
        <v>0</v>
      </c>
      <c r="AO233" s="664" t="s">
        <v>15</v>
      </c>
      <c r="AP233" s="664"/>
      <c r="AQ233" s="664"/>
      <c r="AR233" s="5">
        <v>0</v>
      </c>
      <c r="AS233" s="664" t="s">
        <v>15</v>
      </c>
      <c r="AT233" s="664"/>
      <c r="AU233" s="664"/>
      <c r="AV233" s="5">
        <v>0</v>
      </c>
      <c r="AW233" s="664" t="s">
        <v>15</v>
      </c>
      <c r="AX233" s="664"/>
      <c r="AY233" s="664"/>
      <c r="AZ233" s="5">
        <v>0</v>
      </c>
      <c r="BA233" s="664" t="s">
        <v>15</v>
      </c>
      <c r="BB233" s="664"/>
      <c r="BC233" s="664"/>
      <c r="BD233" s="5">
        <v>0</v>
      </c>
      <c r="BE233" s="664" t="s">
        <v>15</v>
      </c>
      <c r="BF233" s="664"/>
      <c r="BG233" s="664"/>
      <c r="BH233" s="5">
        <v>0</v>
      </c>
      <c r="BI233" s="664" t="s">
        <v>15</v>
      </c>
      <c r="BJ233" s="664"/>
      <c r="BK233" s="664"/>
      <c r="BL233" s="5">
        <v>0</v>
      </c>
      <c r="BM233" s="664" t="s">
        <v>15</v>
      </c>
      <c r="BN233" s="664"/>
      <c r="BO233" s="664"/>
      <c r="BP233" s="5">
        <v>0</v>
      </c>
      <c r="BQ233" s="664" t="s">
        <v>15</v>
      </c>
      <c r="BR233" s="664"/>
      <c r="BS233" s="664"/>
      <c r="BT233" s="5">
        <v>0</v>
      </c>
      <c r="BU233" s="664" t="s">
        <v>15</v>
      </c>
      <c r="BV233" s="664"/>
      <c r="BW233" s="664"/>
      <c r="BX233" s="5">
        <v>0</v>
      </c>
      <c r="BY233" s="664" t="s">
        <v>15</v>
      </c>
      <c r="BZ233" s="664"/>
      <c r="CA233" s="664"/>
      <c r="CB233" s="5">
        <v>0</v>
      </c>
      <c r="CC233" s="664" t="s">
        <v>15</v>
      </c>
      <c r="CD233" s="664"/>
      <c r="CE233" s="664"/>
      <c r="CF233" s="5">
        <v>0</v>
      </c>
      <c r="CG233" s="664" t="s">
        <v>15</v>
      </c>
      <c r="CH233" s="664"/>
      <c r="CI233" s="664"/>
      <c r="CJ233" s="5">
        <v>0</v>
      </c>
      <c r="CK233" s="664" t="s">
        <v>15</v>
      </c>
      <c r="CL233" s="664"/>
      <c r="CM233" s="664"/>
      <c r="CN233" s="5">
        <v>0</v>
      </c>
      <c r="CO233" s="664" t="s">
        <v>15</v>
      </c>
      <c r="CP233" s="664"/>
      <c r="CQ233" s="664"/>
      <c r="CR233" s="5">
        <v>0</v>
      </c>
      <c r="CS233" s="664" t="s">
        <v>15</v>
      </c>
      <c r="CT233" s="664"/>
      <c r="CU233" s="664"/>
      <c r="CV233" s="5">
        <v>0</v>
      </c>
      <c r="CW233" s="664" t="s">
        <v>15</v>
      </c>
      <c r="CX233" s="664"/>
      <c r="CY233" s="664"/>
      <c r="CZ233" s="5">
        <v>0</v>
      </c>
      <c r="DA233" s="664" t="s">
        <v>15</v>
      </c>
      <c r="DB233" s="664"/>
      <c r="DC233" s="664"/>
      <c r="DD233" s="5">
        <v>0</v>
      </c>
      <c r="DE233" s="664" t="s">
        <v>15</v>
      </c>
      <c r="DF233" s="664"/>
      <c r="DG233" s="664"/>
      <c r="DH233" s="5">
        <v>0</v>
      </c>
      <c r="DI233" s="664" t="s">
        <v>15</v>
      </c>
      <c r="DJ233" s="664"/>
      <c r="DK233" s="664"/>
      <c r="DL233" s="5">
        <v>0</v>
      </c>
      <c r="DM233" s="664" t="s">
        <v>15</v>
      </c>
      <c r="DN233" s="664"/>
      <c r="DO233" s="664"/>
      <c r="DP233" s="5">
        <v>0</v>
      </c>
      <c r="DQ233" s="664" t="s">
        <v>15</v>
      </c>
      <c r="DR233" s="664"/>
      <c r="DS233" s="664"/>
      <c r="DT233" s="5">
        <v>0</v>
      </c>
      <c r="DU233" s="664" t="s">
        <v>15</v>
      </c>
      <c r="DV233" s="664"/>
      <c r="DW233" s="664"/>
      <c r="DX233" s="5">
        <v>0</v>
      </c>
      <c r="DY233" s="664" t="s">
        <v>15</v>
      </c>
      <c r="DZ233" s="664"/>
      <c r="EA233" s="664"/>
      <c r="EB233" s="5">
        <v>0</v>
      </c>
      <c r="EC233" s="664" t="s">
        <v>15</v>
      </c>
      <c r="ED233" s="664"/>
      <c r="EE233" s="664"/>
      <c r="EF233" s="5">
        <v>0</v>
      </c>
      <c r="EG233" s="664" t="s">
        <v>15</v>
      </c>
      <c r="EH233" s="664"/>
      <c r="EI233" s="664"/>
      <c r="EJ233" s="5">
        <v>0</v>
      </c>
      <c r="EK233" s="664" t="s">
        <v>15</v>
      </c>
      <c r="EL233" s="664"/>
      <c r="EM233" s="664"/>
      <c r="EN233" s="5">
        <v>0</v>
      </c>
      <c r="EO233" s="664" t="s">
        <v>15</v>
      </c>
      <c r="EP233" s="664"/>
      <c r="EQ233" s="664"/>
      <c r="ER233" s="5">
        <v>0</v>
      </c>
      <c r="ES233" s="664" t="s">
        <v>15</v>
      </c>
      <c r="ET233" s="664"/>
      <c r="EU233" s="664"/>
      <c r="EV233" s="5">
        <v>0</v>
      </c>
      <c r="EW233" s="664" t="s">
        <v>15</v>
      </c>
      <c r="EX233" s="664"/>
      <c r="EY233" s="664"/>
      <c r="EZ233" s="5">
        <v>0</v>
      </c>
      <c r="FA233" s="664" t="s">
        <v>15</v>
      </c>
      <c r="FB233" s="664"/>
      <c r="FC233" s="664"/>
      <c r="FD233" s="5">
        <v>0</v>
      </c>
      <c r="FE233" s="664" t="s">
        <v>15</v>
      </c>
      <c r="FF233" s="664"/>
      <c r="FG233" s="664"/>
      <c r="FH233" s="5">
        <v>0</v>
      </c>
      <c r="FI233" s="664" t="s">
        <v>15</v>
      </c>
      <c r="FJ233" s="664"/>
      <c r="FK233" s="664"/>
      <c r="FL233" s="5">
        <v>0</v>
      </c>
      <c r="FM233" s="664" t="s">
        <v>15</v>
      </c>
      <c r="FN233" s="664"/>
      <c r="FO233" s="664"/>
      <c r="FP233" s="5">
        <v>0</v>
      </c>
      <c r="FQ233" s="664" t="s">
        <v>15</v>
      </c>
      <c r="FR233" s="664"/>
      <c r="FS233" s="664"/>
      <c r="FT233" s="5">
        <v>0</v>
      </c>
      <c r="FU233" s="664" t="s">
        <v>15</v>
      </c>
      <c r="FV233" s="664"/>
      <c r="FW233" s="664"/>
      <c r="FX233" s="5">
        <v>0</v>
      </c>
      <c r="FY233" s="664" t="s">
        <v>15</v>
      </c>
      <c r="FZ233" s="664"/>
      <c r="GA233" s="664"/>
      <c r="GB233" s="5">
        <v>0</v>
      </c>
      <c r="GC233" s="664" t="s">
        <v>15</v>
      </c>
      <c r="GD233" s="664"/>
      <c r="GE233" s="664"/>
      <c r="GF233" s="5">
        <v>0</v>
      </c>
      <c r="GG233" s="664" t="s">
        <v>15</v>
      </c>
      <c r="GH233" s="664"/>
      <c r="GI233" s="664"/>
      <c r="GJ233" s="5">
        <v>0</v>
      </c>
      <c r="GK233" s="664" t="s">
        <v>15</v>
      </c>
      <c r="GL233" s="664"/>
      <c r="GM233" s="664"/>
      <c r="GN233" s="5">
        <v>0</v>
      </c>
      <c r="GO233" s="664" t="s">
        <v>15</v>
      </c>
      <c r="GP233" s="664"/>
      <c r="GQ233" s="664"/>
      <c r="GR233" s="5">
        <v>0</v>
      </c>
      <c r="GS233" s="664" t="s">
        <v>15</v>
      </c>
      <c r="GT233" s="664"/>
      <c r="GU233" s="664"/>
      <c r="GV233" s="5">
        <v>0</v>
      </c>
      <c r="GW233" s="664" t="s">
        <v>15</v>
      </c>
      <c r="GX233" s="664"/>
      <c r="GY233" s="664"/>
      <c r="GZ233" s="5">
        <v>0</v>
      </c>
      <c r="HA233" s="664" t="s">
        <v>15</v>
      </c>
      <c r="HB233" s="664"/>
      <c r="HC233" s="664"/>
      <c r="HD233" s="5">
        <v>0</v>
      </c>
      <c r="HE233" s="664" t="s">
        <v>15</v>
      </c>
      <c r="HF233" s="664"/>
      <c r="HG233" s="664"/>
      <c r="HH233" s="5">
        <v>0</v>
      </c>
      <c r="HI233" s="664" t="s">
        <v>15</v>
      </c>
      <c r="HJ233" s="664"/>
      <c r="HK233" s="664"/>
      <c r="HL233" s="5">
        <v>0</v>
      </c>
      <c r="HM233" s="664" t="s">
        <v>15</v>
      </c>
      <c r="HN233" s="664"/>
      <c r="HO233" s="664"/>
      <c r="HP233" s="5">
        <v>0</v>
      </c>
      <c r="HQ233" s="664" t="s">
        <v>15</v>
      </c>
      <c r="HR233" s="664"/>
      <c r="HS233" s="664"/>
      <c r="HT233" s="5">
        <v>0</v>
      </c>
      <c r="HU233" s="664" t="s">
        <v>15</v>
      </c>
      <c r="HV233" s="664"/>
      <c r="HW233" s="664"/>
      <c r="HX233" s="5">
        <v>0</v>
      </c>
      <c r="HY233" s="664" t="s">
        <v>15</v>
      </c>
      <c r="HZ233" s="664"/>
      <c r="IA233" s="664"/>
      <c r="IB233" s="5">
        <v>0</v>
      </c>
      <c r="IC233" s="664" t="s">
        <v>15</v>
      </c>
      <c r="ID233" s="664"/>
      <c r="IE233" s="664"/>
      <c r="IF233" s="5">
        <v>0</v>
      </c>
      <c r="IG233" s="664" t="s">
        <v>15</v>
      </c>
      <c r="IH233" s="664"/>
      <c r="II233" s="664"/>
      <c r="IJ233" s="5">
        <v>0</v>
      </c>
      <c r="IK233" s="664" t="s">
        <v>15</v>
      </c>
      <c r="IL233" s="664"/>
      <c r="IM233" s="664"/>
      <c r="IN233" s="5">
        <v>0</v>
      </c>
      <c r="IO233" s="664" t="s">
        <v>15</v>
      </c>
      <c r="IP233" s="664"/>
      <c r="IQ233" s="664"/>
      <c r="IR233" s="5">
        <v>0</v>
      </c>
      <c r="IS233" s="664" t="s">
        <v>15</v>
      </c>
      <c r="IT233" s="664"/>
      <c r="IU233" s="664"/>
      <c r="IV233" s="5">
        <v>0</v>
      </c>
      <c r="IW233" s="664" t="s">
        <v>15</v>
      </c>
      <c r="IX233" s="664"/>
      <c r="IY233" s="664"/>
      <c r="IZ233" s="5">
        <v>0</v>
      </c>
      <c r="JA233" s="664" t="s">
        <v>15</v>
      </c>
      <c r="JB233" s="664"/>
      <c r="JC233" s="664"/>
      <c r="JD233" s="5">
        <v>0</v>
      </c>
      <c r="JE233" s="664" t="s">
        <v>15</v>
      </c>
      <c r="JF233" s="664"/>
      <c r="JG233" s="664"/>
      <c r="JH233" s="5">
        <v>0</v>
      </c>
      <c r="JI233" s="664" t="s">
        <v>15</v>
      </c>
      <c r="JJ233" s="664"/>
      <c r="JK233" s="664"/>
      <c r="JL233" s="5">
        <v>0</v>
      </c>
      <c r="JM233" s="664" t="s">
        <v>15</v>
      </c>
      <c r="JN233" s="664"/>
      <c r="JO233" s="664"/>
      <c r="JP233" s="5">
        <v>0</v>
      </c>
      <c r="JQ233" s="664" t="s">
        <v>15</v>
      </c>
      <c r="JR233" s="664"/>
      <c r="JS233" s="664"/>
      <c r="JT233" s="5">
        <v>0</v>
      </c>
      <c r="JU233" s="664" t="s">
        <v>15</v>
      </c>
      <c r="JV233" s="664"/>
      <c r="JW233" s="664"/>
      <c r="JX233" s="5">
        <v>0</v>
      </c>
      <c r="JY233" s="664" t="s">
        <v>15</v>
      </c>
      <c r="JZ233" s="664"/>
      <c r="KA233" s="664"/>
      <c r="KB233" s="5">
        <v>0</v>
      </c>
      <c r="KC233" s="664" t="s">
        <v>15</v>
      </c>
      <c r="KD233" s="664"/>
      <c r="KE233" s="664"/>
      <c r="KF233" s="5">
        <v>0</v>
      </c>
      <c r="KG233" s="664" t="s">
        <v>15</v>
      </c>
      <c r="KH233" s="664"/>
      <c r="KI233" s="664"/>
      <c r="KJ233" s="5">
        <v>0</v>
      </c>
      <c r="KK233" s="664" t="s">
        <v>15</v>
      </c>
      <c r="KL233" s="664"/>
      <c r="KM233" s="664"/>
      <c r="KN233" s="5">
        <v>0</v>
      </c>
      <c r="KO233" s="664" t="s">
        <v>15</v>
      </c>
      <c r="KP233" s="664"/>
      <c r="KQ233" s="664"/>
      <c r="KR233" s="5">
        <v>0</v>
      </c>
      <c r="KS233" s="664" t="s">
        <v>15</v>
      </c>
      <c r="KT233" s="664"/>
      <c r="KU233" s="664"/>
      <c r="KV233" s="5">
        <v>0</v>
      </c>
      <c r="KW233" s="664" t="s">
        <v>15</v>
      </c>
      <c r="KX233" s="664"/>
      <c r="KY233" s="664"/>
      <c r="KZ233" s="5">
        <v>0</v>
      </c>
      <c r="LA233" s="664" t="s">
        <v>15</v>
      </c>
      <c r="LB233" s="664"/>
      <c r="LC233" s="664"/>
      <c r="LD233" s="5">
        <v>0</v>
      </c>
      <c r="LE233" s="664" t="s">
        <v>15</v>
      </c>
      <c r="LF233" s="664"/>
      <c r="LG233" s="664"/>
      <c r="LH233" s="5">
        <v>0</v>
      </c>
      <c r="LI233" s="664" t="s">
        <v>15</v>
      </c>
      <c r="LJ233" s="664"/>
      <c r="LK233" s="664"/>
      <c r="LL233" s="5">
        <v>0</v>
      </c>
      <c r="LM233" s="664" t="s">
        <v>15</v>
      </c>
      <c r="LN233" s="664"/>
      <c r="LO233" s="664"/>
      <c r="LP233" s="5">
        <v>0</v>
      </c>
      <c r="LQ233" s="664" t="s">
        <v>15</v>
      </c>
      <c r="LR233" s="664"/>
      <c r="LS233" s="664"/>
      <c r="LT233" s="5">
        <v>0</v>
      </c>
      <c r="LU233" s="664" t="s">
        <v>15</v>
      </c>
      <c r="LV233" s="664"/>
      <c r="LW233" s="664"/>
      <c r="LX233" s="5">
        <v>0</v>
      </c>
      <c r="LY233" s="664" t="s">
        <v>15</v>
      </c>
      <c r="LZ233" s="664"/>
      <c r="MA233" s="664"/>
      <c r="MB233" s="5">
        <v>0</v>
      </c>
      <c r="MC233" s="664" t="s">
        <v>15</v>
      </c>
      <c r="MD233" s="664"/>
      <c r="ME233" s="664"/>
      <c r="MF233" s="5">
        <v>0</v>
      </c>
      <c r="MG233" s="664" t="s">
        <v>15</v>
      </c>
      <c r="MH233" s="664"/>
      <c r="MI233" s="664"/>
      <c r="MJ233" s="5">
        <v>0</v>
      </c>
      <c r="MK233" s="664" t="s">
        <v>15</v>
      </c>
      <c r="ML233" s="664"/>
      <c r="MM233" s="664"/>
      <c r="MN233" s="5">
        <v>0</v>
      </c>
      <c r="MO233" s="664" t="s">
        <v>15</v>
      </c>
      <c r="MP233" s="664"/>
      <c r="MQ233" s="664"/>
      <c r="MR233" s="5">
        <v>0</v>
      </c>
      <c r="MS233" s="664" t="s">
        <v>15</v>
      </c>
      <c r="MT233" s="664"/>
      <c r="MU233" s="664"/>
      <c r="MV233" s="5">
        <v>0</v>
      </c>
      <c r="MW233" s="664" t="s">
        <v>15</v>
      </c>
      <c r="MX233" s="664"/>
      <c r="MY233" s="664"/>
      <c r="MZ233" s="5">
        <v>0</v>
      </c>
      <c r="NA233" s="664" t="s">
        <v>15</v>
      </c>
      <c r="NB233" s="664"/>
      <c r="NC233" s="664"/>
      <c r="ND233" s="5">
        <v>0</v>
      </c>
      <c r="NE233" s="664" t="s">
        <v>15</v>
      </c>
      <c r="NF233" s="664"/>
      <c r="NG233" s="664"/>
      <c r="NH233" s="5">
        <v>0</v>
      </c>
      <c r="NI233" s="664" t="s">
        <v>15</v>
      </c>
      <c r="NJ233" s="664"/>
      <c r="NK233" s="664"/>
      <c r="NL233" s="5">
        <v>0</v>
      </c>
      <c r="NM233" s="664" t="s">
        <v>15</v>
      </c>
      <c r="NN233" s="664"/>
      <c r="NO233" s="664"/>
      <c r="NP233" s="5">
        <v>0</v>
      </c>
      <c r="NQ233" s="664" t="s">
        <v>15</v>
      </c>
      <c r="NR233" s="664"/>
      <c r="NS233" s="664"/>
      <c r="NT233" s="5">
        <v>0</v>
      </c>
      <c r="NU233" s="664" t="s">
        <v>15</v>
      </c>
      <c r="NV233" s="664"/>
      <c r="NW233" s="664"/>
      <c r="NX233" s="5">
        <v>0</v>
      </c>
      <c r="NY233" s="664" t="s">
        <v>15</v>
      </c>
      <c r="NZ233" s="664"/>
      <c r="OA233" s="664"/>
      <c r="OB233" s="5">
        <v>0</v>
      </c>
      <c r="OC233" s="664" t="s">
        <v>15</v>
      </c>
      <c r="OD233" s="664"/>
      <c r="OE233" s="664"/>
      <c r="OF233" s="5">
        <v>0</v>
      </c>
      <c r="OG233" s="664" t="s">
        <v>15</v>
      </c>
      <c r="OH233" s="664"/>
      <c r="OI233" s="664"/>
      <c r="OJ233" s="5">
        <v>0</v>
      </c>
      <c r="OK233" s="664" t="s">
        <v>15</v>
      </c>
      <c r="OL233" s="664"/>
      <c r="OM233" s="664"/>
      <c r="ON233" s="5">
        <v>0</v>
      </c>
      <c r="OO233" s="664" t="s">
        <v>15</v>
      </c>
      <c r="OP233" s="664"/>
      <c r="OQ233" s="664"/>
      <c r="OR233" s="5">
        <v>0</v>
      </c>
      <c r="OS233" s="664" t="s">
        <v>15</v>
      </c>
      <c r="OT233" s="664"/>
      <c r="OU233" s="664"/>
      <c r="OV233" s="5">
        <v>0</v>
      </c>
      <c r="OW233" s="664" t="s">
        <v>15</v>
      </c>
      <c r="OX233" s="664"/>
      <c r="OY233" s="664"/>
      <c r="OZ233" s="5">
        <v>0</v>
      </c>
      <c r="PA233" s="664" t="s">
        <v>15</v>
      </c>
      <c r="PB233" s="664"/>
      <c r="PC233" s="664"/>
      <c r="PD233" s="5">
        <v>0</v>
      </c>
      <c r="PE233" s="664" t="s">
        <v>15</v>
      </c>
      <c r="PF233" s="664"/>
      <c r="PG233" s="664"/>
      <c r="PH233" s="5">
        <v>0</v>
      </c>
      <c r="PI233" s="664" t="s">
        <v>15</v>
      </c>
      <c r="PJ233" s="664"/>
      <c r="PK233" s="664"/>
      <c r="PL233" s="5">
        <v>0</v>
      </c>
      <c r="PM233" s="664" t="s">
        <v>15</v>
      </c>
      <c r="PN233" s="664"/>
      <c r="PO233" s="664"/>
      <c r="PP233" s="5">
        <v>0</v>
      </c>
      <c r="PQ233" s="664" t="s">
        <v>15</v>
      </c>
      <c r="PR233" s="664"/>
      <c r="PS233" s="664"/>
      <c r="PT233" s="5">
        <v>0</v>
      </c>
      <c r="PU233" s="664" t="s">
        <v>15</v>
      </c>
      <c r="PV233" s="664"/>
      <c r="PW233" s="664"/>
      <c r="PX233" s="5">
        <v>0</v>
      </c>
      <c r="PY233" s="664" t="s">
        <v>15</v>
      </c>
      <c r="PZ233" s="664"/>
      <c r="QA233" s="664"/>
      <c r="QB233" s="5">
        <v>0</v>
      </c>
      <c r="QC233" s="664" t="s">
        <v>15</v>
      </c>
      <c r="QD233" s="664"/>
      <c r="QE233" s="664"/>
      <c r="QF233" s="5">
        <v>0</v>
      </c>
      <c r="QG233" s="664" t="s">
        <v>15</v>
      </c>
      <c r="QH233" s="664"/>
      <c r="QI233" s="664"/>
      <c r="QJ233" s="5">
        <v>0</v>
      </c>
      <c r="QK233" s="664" t="s">
        <v>15</v>
      </c>
      <c r="QL233" s="664"/>
      <c r="QM233" s="664"/>
      <c r="QN233" s="5">
        <v>0</v>
      </c>
      <c r="QO233" s="664" t="s">
        <v>15</v>
      </c>
      <c r="QP233" s="664"/>
      <c r="QQ233" s="664"/>
      <c r="QR233" s="5">
        <v>0</v>
      </c>
      <c r="QS233" s="664" t="s">
        <v>15</v>
      </c>
      <c r="QT233" s="664"/>
      <c r="QU233" s="664"/>
      <c r="QV233" s="5">
        <v>0</v>
      </c>
      <c r="QW233" s="664" t="s">
        <v>15</v>
      </c>
      <c r="QX233" s="664"/>
      <c r="QY233" s="664"/>
      <c r="QZ233" s="5">
        <v>0</v>
      </c>
      <c r="RA233" s="664" t="s">
        <v>15</v>
      </c>
      <c r="RB233" s="664"/>
      <c r="RC233" s="664"/>
      <c r="RD233" s="5">
        <v>0</v>
      </c>
      <c r="RE233" s="664" t="s">
        <v>15</v>
      </c>
      <c r="RF233" s="664"/>
      <c r="RG233" s="664"/>
      <c r="RH233" s="5">
        <v>0</v>
      </c>
      <c r="RI233" s="664" t="s">
        <v>15</v>
      </c>
      <c r="RJ233" s="664"/>
      <c r="RK233" s="664"/>
      <c r="RL233" s="5">
        <v>0</v>
      </c>
      <c r="RM233" s="664" t="s">
        <v>15</v>
      </c>
      <c r="RN233" s="664"/>
      <c r="RO233" s="664"/>
      <c r="RP233" s="5">
        <v>0</v>
      </c>
      <c r="RQ233" s="664" t="s">
        <v>15</v>
      </c>
      <c r="RR233" s="664"/>
      <c r="RS233" s="664"/>
      <c r="RT233" s="5">
        <v>0</v>
      </c>
      <c r="RU233" s="664" t="s">
        <v>15</v>
      </c>
      <c r="RV233" s="664"/>
      <c r="RW233" s="664"/>
      <c r="RX233" s="5">
        <v>0</v>
      </c>
      <c r="RY233" s="664" t="s">
        <v>15</v>
      </c>
      <c r="RZ233" s="664"/>
      <c r="SA233" s="664"/>
      <c r="SB233" s="5">
        <v>0</v>
      </c>
      <c r="SC233" s="664" t="s">
        <v>15</v>
      </c>
      <c r="SD233" s="664"/>
      <c r="SE233" s="664"/>
      <c r="SF233" s="5">
        <v>0</v>
      </c>
      <c r="SG233" s="664" t="s">
        <v>15</v>
      </c>
      <c r="SH233" s="664"/>
      <c r="SI233" s="664"/>
      <c r="SJ233" s="5">
        <v>0</v>
      </c>
      <c r="SK233" s="664" t="s">
        <v>15</v>
      </c>
      <c r="SL233" s="664"/>
      <c r="SM233" s="664"/>
      <c r="SN233" s="5">
        <v>0</v>
      </c>
      <c r="SO233" s="664" t="s">
        <v>15</v>
      </c>
      <c r="SP233" s="664"/>
      <c r="SQ233" s="664"/>
      <c r="SR233" s="5">
        <v>0</v>
      </c>
      <c r="SS233" s="664" t="s">
        <v>15</v>
      </c>
      <c r="ST233" s="664"/>
      <c r="SU233" s="664"/>
      <c r="SV233" s="5">
        <v>0</v>
      </c>
      <c r="SW233" s="664" t="s">
        <v>15</v>
      </c>
      <c r="SX233" s="664"/>
      <c r="SY233" s="664"/>
      <c r="SZ233" s="5">
        <v>0</v>
      </c>
      <c r="TA233" s="664" t="s">
        <v>15</v>
      </c>
      <c r="TB233" s="664"/>
      <c r="TC233" s="664"/>
      <c r="TD233" s="5">
        <v>0</v>
      </c>
      <c r="TE233" s="664" t="s">
        <v>15</v>
      </c>
      <c r="TF233" s="664"/>
      <c r="TG233" s="664"/>
      <c r="TH233" s="5">
        <v>0</v>
      </c>
      <c r="TI233" s="664" t="s">
        <v>15</v>
      </c>
      <c r="TJ233" s="664"/>
      <c r="TK233" s="664"/>
      <c r="TL233" s="5">
        <v>0</v>
      </c>
      <c r="TM233" s="664" t="s">
        <v>15</v>
      </c>
      <c r="TN233" s="664"/>
      <c r="TO233" s="664"/>
      <c r="TP233" s="5">
        <v>0</v>
      </c>
      <c r="TQ233" s="664" t="s">
        <v>15</v>
      </c>
      <c r="TR233" s="664"/>
      <c r="TS233" s="664"/>
      <c r="TT233" s="5">
        <v>0</v>
      </c>
      <c r="TU233" s="664" t="s">
        <v>15</v>
      </c>
      <c r="TV233" s="664"/>
      <c r="TW233" s="664"/>
      <c r="TX233" s="5">
        <v>0</v>
      </c>
      <c r="TY233" s="664" t="s">
        <v>15</v>
      </c>
      <c r="TZ233" s="664"/>
      <c r="UA233" s="664"/>
      <c r="UB233" s="5">
        <v>0</v>
      </c>
      <c r="UC233" s="664" t="s">
        <v>15</v>
      </c>
      <c r="UD233" s="664"/>
      <c r="UE233" s="664"/>
      <c r="UF233" s="5">
        <v>0</v>
      </c>
      <c r="UG233" s="664" t="s">
        <v>15</v>
      </c>
      <c r="UH233" s="664"/>
      <c r="UI233" s="664"/>
      <c r="UJ233" s="5">
        <v>0</v>
      </c>
      <c r="UK233" s="664" t="s">
        <v>15</v>
      </c>
      <c r="UL233" s="664"/>
      <c r="UM233" s="664"/>
      <c r="UN233" s="5">
        <v>0</v>
      </c>
      <c r="UO233" s="664" t="s">
        <v>15</v>
      </c>
      <c r="UP233" s="664"/>
      <c r="UQ233" s="664"/>
      <c r="UR233" s="5">
        <v>0</v>
      </c>
      <c r="US233" s="664" t="s">
        <v>15</v>
      </c>
      <c r="UT233" s="664"/>
      <c r="UU233" s="664"/>
      <c r="UV233" s="5">
        <v>0</v>
      </c>
      <c r="UW233" s="664" t="s">
        <v>15</v>
      </c>
      <c r="UX233" s="664"/>
      <c r="UY233" s="664"/>
      <c r="UZ233" s="5">
        <v>0</v>
      </c>
      <c r="VA233" s="664" t="s">
        <v>15</v>
      </c>
      <c r="VB233" s="664"/>
      <c r="VC233" s="664"/>
      <c r="VD233" s="5">
        <v>0</v>
      </c>
      <c r="VE233" s="664" t="s">
        <v>15</v>
      </c>
      <c r="VF233" s="664"/>
      <c r="VG233" s="664"/>
      <c r="VH233" s="5">
        <v>0</v>
      </c>
      <c r="VI233" s="664" t="s">
        <v>15</v>
      </c>
      <c r="VJ233" s="664"/>
      <c r="VK233" s="664"/>
      <c r="VL233" s="5">
        <v>0</v>
      </c>
      <c r="VM233" s="664" t="s">
        <v>15</v>
      </c>
      <c r="VN233" s="664"/>
      <c r="VO233" s="664"/>
      <c r="VP233" s="5">
        <v>0</v>
      </c>
      <c r="VQ233" s="664" t="s">
        <v>15</v>
      </c>
      <c r="VR233" s="664"/>
      <c r="VS233" s="664"/>
      <c r="VT233" s="5">
        <v>0</v>
      </c>
      <c r="VU233" s="664" t="s">
        <v>15</v>
      </c>
      <c r="VV233" s="664"/>
      <c r="VW233" s="664"/>
      <c r="VX233" s="5">
        <v>0</v>
      </c>
      <c r="VY233" s="664" t="s">
        <v>15</v>
      </c>
      <c r="VZ233" s="664"/>
      <c r="WA233" s="664"/>
      <c r="WB233" s="5">
        <v>0</v>
      </c>
      <c r="WC233" s="664" t="s">
        <v>15</v>
      </c>
      <c r="WD233" s="664"/>
      <c r="WE233" s="664"/>
      <c r="WF233" s="5">
        <v>0</v>
      </c>
      <c r="WG233" s="664" t="s">
        <v>15</v>
      </c>
      <c r="WH233" s="664"/>
      <c r="WI233" s="664"/>
      <c r="WJ233" s="5">
        <v>0</v>
      </c>
      <c r="WK233" s="664" t="s">
        <v>15</v>
      </c>
      <c r="WL233" s="664"/>
      <c r="WM233" s="664"/>
      <c r="WN233" s="5">
        <v>0</v>
      </c>
      <c r="WO233" s="664" t="s">
        <v>15</v>
      </c>
      <c r="WP233" s="664"/>
      <c r="WQ233" s="664"/>
      <c r="WR233" s="5">
        <v>0</v>
      </c>
      <c r="WS233" s="664" t="s">
        <v>15</v>
      </c>
      <c r="WT233" s="664"/>
      <c r="WU233" s="664"/>
      <c r="WV233" s="5">
        <v>0</v>
      </c>
      <c r="WW233" s="664" t="s">
        <v>15</v>
      </c>
      <c r="WX233" s="664"/>
      <c r="WY233" s="664"/>
      <c r="WZ233" s="5">
        <v>0</v>
      </c>
      <c r="XA233" s="664" t="s">
        <v>15</v>
      </c>
      <c r="XB233" s="664"/>
      <c r="XC233" s="664"/>
      <c r="XD233" s="5">
        <v>0</v>
      </c>
      <c r="XE233" s="664" t="s">
        <v>15</v>
      </c>
      <c r="XF233" s="664"/>
      <c r="XG233" s="664"/>
      <c r="XH233" s="5">
        <v>0</v>
      </c>
      <c r="XI233" s="664" t="s">
        <v>15</v>
      </c>
      <c r="XJ233" s="664"/>
      <c r="XK233" s="664"/>
      <c r="XL233" s="5">
        <v>0</v>
      </c>
      <c r="XM233" s="664" t="s">
        <v>15</v>
      </c>
      <c r="XN233" s="664"/>
      <c r="XO233" s="664"/>
      <c r="XP233" s="5">
        <v>0</v>
      </c>
      <c r="XQ233" s="664" t="s">
        <v>15</v>
      </c>
      <c r="XR233" s="664"/>
      <c r="XS233" s="664"/>
      <c r="XT233" s="5">
        <v>0</v>
      </c>
      <c r="XU233" s="664" t="s">
        <v>15</v>
      </c>
      <c r="XV233" s="664"/>
      <c r="XW233" s="664"/>
      <c r="XX233" s="5">
        <v>0</v>
      </c>
      <c r="XY233" s="664" t="s">
        <v>15</v>
      </c>
      <c r="XZ233" s="664"/>
      <c r="YA233" s="664"/>
      <c r="YB233" s="5">
        <v>0</v>
      </c>
      <c r="YC233" s="664" t="s">
        <v>15</v>
      </c>
      <c r="YD233" s="664"/>
      <c r="YE233" s="664"/>
      <c r="YF233" s="5">
        <v>0</v>
      </c>
      <c r="YG233" s="664" t="s">
        <v>15</v>
      </c>
      <c r="YH233" s="664"/>
      <c r="YI233" s="664"/>
      <c r="YJ233" s="5">
        <v>0</v>
      </c>
      <c r="YK233" s="664" t="s">
        <v>15</v>
      </c>
      <c r="YL233" s="664"/>
      <c r="YM233" s="664"/>
      <c r="YN233" s="5">
        <v>0</v>
      </c>
      <c r="YO233" s="664" t="s">
        <v>15</v>
      </c>
      <c r="YP233" s="664"/>
      <c r="YQ233" s="664"/>
      <c r="YR233" s="5">
        <v>0</v>
      </c>
      <c r="YS233" s="664" t="s">
        <v>15</v>
      </c>
      <c r="YT233" s="664"/>
      <c r="YU233" s="664"/>
      <c r="YV233" s="5">
        <v>0</v>
      </c>
      <c r="YW233" s="664" t="s">
        <v>15</v>
      </c>
      <c r="YX233" s="664"/>
      <c r="YY233" s="664"/>
      <c r="YZ233" s="5">
        <v>0</v>
      </c>
      <c r="ZA233" s="664" t="s">
        <v>15</v>
      </c>
      <c r="ZB233" s="664"/>
      <c r="ZC233" s="664"/>
      <c r="ZD233" s="5">
        <v>0</v>
      </c>
      <c r="ZE233" s="664" t="s">
        <v>15</v>
      </c>
      <c r="ZF233" s="664"/>
      <c r="ZG233" s="664"/>
      <c r="ZH233" s="5">
        <v>0</v>
      </c>
      <c r="ZI233" s="664" t="s">
        <v>15</v>
      </c>
      <c r="ZJ233" s="664"/>
      <c r="ZK233" s="664"/>
      <c r="ZL233" s="5">
        <v>0</v>
      </c>
      <c r="ZM233" s="664" t="s">
        <v>15</v>
      </c>
      <c r="ZN233" s="664"/>
      <c r="ZO233" s="664"/>
      <c r="ZP233" s="5">
        <v>0</v>
      </c>
      <c r="ZQ233" s="664" t="s">
        <v>15</v>
      </c>
      <c r="ZR233" s="664"/>
      <c r="ZS233" s="664"/>
      <c r="ZT233" s="5">
        <v>0</v>
      </c>
      <c r="ZU233" s="664" t="s">
        <v>15</v>
      </c>
      <c r="ZV233" s="664"/>
      <c r="ZW233" s="664"/>
      <c r="ZX233" s="5">
        <v>0</v>
      </c>
      <c r="ZY233" s="664" t="s">
        <v>15</v>
      </c>
      <c r="ZZ233" s="664"/>
      <c r="AAA233" s="664"/>
      <c r="AAB233" s="5">
        <v>0</v>
      </c>
      <c r="AAC233" s="664" t="s">
        <v>15</v>
      </c>
      <c r="AAD233" s="664"/>
      <c r="AAE233" s="664"/>
      <c r="AAF233" s="5">
        <v>0</v>
      </c>
      <c r="AAG233" s="664" t="s">
        <v>15</v>
      </c>
      <c r="AAH233" s="664"/>
      <c r="AAI233" s="664"/>
      <c r="AAJ233" s="5">
        <v>0</v>
      </c>
      <c r="AAK233" s="664" t="s">
        <v>15</v>
      </c>
      <c r="AAL233" s="664"/>
      <c r="AAM233" s="664"/>
      <c r="AAN233" s="5">
        <v>0</v>
      </c>
      <c r="AAO233" s="664" t="s">
        <v>15</v>
      </c>
      <c r="AAP233" s="664"/>
      <c r="AAQ233" s="664"/>
      <c r="AAR233" s="5">
        <v>0</v>
      </c>
      <c r="AAS233" s="664" t="s">
        <v>15</v>
      </c>
      <c r="AAT233" s="664"/>
      <c r="AAU233" s="664"/>
      <c r="AAV233" s="5">
        <v>0</v>
      </c>
      <c r="AAW233" s="664" t="s">
        <v>15</v>
      </c>
      <c r="AAX233" s="664"/>
      <c r="AAY233" s="664"/>
      <c r="AAZ233" s="5">
        <v>0</v>
      </c>
      <c r="ABA233" s="664" t="s">
        <v>15</v>
      </c>
      <c r="ABB233" s="664"/>
      <c r="ABC233" s="664"/>
      <c r="ABD233" s="5">
        <v>0</v>
      </c>
      <c r="ABE233" s="664" t="s">
        <v>15</v>
      </c>
      <c r="ABF233" s="664"/>
      <c r="ABG233" s="664"/>
      <c r="ABH233" s="5">
        <v>0</v>
      </c>
      <c r="ABI233" s="664" t="s">
        <v>15</v>
      </c>
      <c r="ABJ233" s="664"/>
      <c r="ABK233" s="664"/>
      <c r="ABL233" s="5">
        <v>0</v>
      </c>
      <c r="ABM233" s="664" t="s">
        <v>15</v>
      </c>
      <c r="ABN233" s="664"/>
      <c r="ABO233" s="664"/>
      <c r="ABP233" s="5">
        <v>0</v>
      </c>
      <c r="ABQ233" s="664" t="s">
        <v>15</v>
      </c>
      <c r="ABR233" s="664"/>
      <c r="ABS233" s="664"/>
      <c r="ABT233" s="5">
        <v>0</v>
      </c>
      <c r="ABU233" s="664" t="s">
        <v>15</v>
      </c>
      <c r="ABV233" s="664"/>
      <c r="ABW233" s="664"/>
      <c r="ABX233" s="5">
        <v>0</v>
      </c>
      <c r="ABY233" s="664" t="s">
        <v>15</v>
      </c>
      <c r="ABZ233" s="664"/>
      <c r="ACA233" s="664"/>
      <c r="ACB233" s="5">
        <v>0</v>
      </c>
      <c r="ACC233" s="664" t="s">
        <v>15</v>
      </c>
      <c r="ACD233" s="664"/>
      <c r="ACE233" s="664"/>
      <c r="ACF233" s="5">
        <v>0</v>
      </c>
      <c r="ACG233" s="664" t="s">
        <v>15</v>
      </c>
      <c r="ACH233" s="664"/>
      <c r="ACI233" s="664"/>
      <c r="ACJ233" s="5">
        <v>0</v>
      </c>
      <c r="ACK233" s="664" t="s">
        <v>15</v>
      </c>
      <c r="ACL233" s="664"/>
      <c r="ACM233" s="664"/>
      <c r="ACN233" s="5">
        <v>0</v>
      </c>
      <c r="ACO233" s="664" t="s">
        <v>15</v>
      </c>
      <c r="ACP233" s="664"/>
      <c r="ACQ233" s="664"/>
      <c r="ACR233" s="5">
        <v>0</v>
      </c>
      <c r="ACS233" s="664" t="s">
        <v>15</v>
      </c>
      <c r="ACT233" s="664"/>
      <c r="ACU233" s="664"/>
      <c r="ACV233" s="5">
        <v>0</v>
      </c>
      <c r="ACW233" s="664" t="s">
        <v>15</v>
      </c>
      <c r="ACX233" s="664"/>
      <c r="ACY233" s="664"/>
      <c r="ACZ233" s="5">
        <v>0</v>
      </c>
      <c r="ADA233" s="664" t="s">
        <v>15</v>
      </c>
      <c r="ADB233" s="664"/>
      <c r="ADC233" s="664"/>
      <c r="ADD233" s="5">
        <v>0</v>
      </c>
      <c r="ADE233" s="664" t="s">
        <v>15</v>
      </c>
      <c r="ADF233" s="664"/>
      <c r="ADG233" s="664"/>
      <c r="ADH233" s="5">
        <v>0</v>
      </c>
      <c r="ADI233" s="664" t="s">
        <v>15</v>
      </c>
      <c r="ADJ233" s="664"/>
      <c r="ADK233" s="664"/>
      <c r="ADL233" s="5">
        <v>0</v>
      </c>
      <c r="ADM233" s="664" t="s">
        <v>15</v>
      </c>
      <c r="ADN233" s="664"/>
      <c r="ADO233" s="664"/>
      <c r="ADP233" s="5">
        <v>0</v>
      </c>
      <c r="ADQ233" s="664" t="s">
        <v>15</v>
      </c>
      <c r="ADR233" s="664"/>
      <c r="ADS233" s="664"/>
      <c r="ADT233" s="5">
        <v>0</v>
      </c>
      <c r="ADU233" s="664" t="s">
        <v>15</v>
      </c>
      <c r="ADV233" s="664"/>
      <c r="ADW233" s="664"/>
      <c r="ADX233" s="5">
        <v>0</v>
      </c>
      <c r="ADY233" s="664" t="s">
        <v>15</v>
      </c>
      <c r="ADZ233" s="664"/>
      <c r="AEA233" s="664"/>
      <c r="AEB233" s="5">
        <v>0</v>
      </c>
      <c r="AEC233" s="664" t="s">
        <v>15</v>
      </c>
      <c r="AED233" s="664"/>
      <c r="AEE233" s="664"/>
      <c r="AEF233" s="5">
        <v>0</v>
      </c>
      <c r="AEG233" s="664" t="s">
        <v>15</v>
      </c>
      <c r="AEH233" s="664"/>
      <c r="AEI233" s="664"/>
      <c r="AEJ233" s="5">
        <v>0</v>
      </c>
      <c r="AEK233" s="664" t="s">
        <v>15</v>
      </c>
      <c r="AEL233" s="664"/>
      <c r="AEM233" s="664"/>
      <c r="AEN233" s="5">
        <v>0</v>
      </c>
      <c r="AEO233" s="664" t="s">
        <v>15</v>
      </c>
      <c r="AEP233" s="664"/>
      <c r="AEQ233" s="664"/>
      <c r="AER233" s="5">
        <v>0</v>
      </c>
      <c r="AES233" s="664" t="s">
        <v>15</v>
      </c>
      <c r="AET233" s="664"/>
      <c r="AEU233" s="664"/>
      <c r="AEV233" s="5">
        <v>0</v>
      </c>
      <c r="AEW233" s="664" t="s">
        <v>15</v>
      </c>
      <c r="AEX233" s="664"/>
      <c r="AEY233" s="664"/>
      <c r="AEZ233" s="5">
        <v>0</v>
      </c>
      <c r="AFA233" s="664" t="s">
        <v>15</v>
      </c>
      <c r="AFB233" s="664"/>
      <c r="AFC233" s="664"/>
      <c r="AFD233" s="5">
        <v>0</v>
      </c>
      <c r="AFE233" s="664" t="s">
        <v>15</v>
      </c>
      <c r="AFF233" s="664"/>
      <c r="AFG233" s="664"/>
      <c r="AFH233" s="5">
        <v>0</v>
      </c>
      <c r="AFI233" s="664" t="s">
        <v>15</v>
      </c>
      <c r="AFJ233" s="664"/>
      <c r="AFK233" s="664"/>
      <c r="AFL233" s="5">
        <v>0</v>
      </c>
      <c r="AFM233" s="664" t="s">
        <v>15</v>
      </c>
      <c r="AFN233" s="664"/>
      <c r="AFO233" s="664"/>
      <c r="AFP233" s="5">
        <v>0</v>
      </c>
      <c r="AFQ233" s="664" t="s">
        <v>15</v>
      </c>
      <c r="AFR233" s="664"/>
      <c r="AFS233" s="664"/>
      <c r="AFT233" s="5">
        <v>0</v>
      </c>
      <c r="AFU233" s="664" t="s">
        <v>15</v>
      </c>
      <c r="AFV233" s="664"/>
      <c r="AFW233" s="664"/>
      <c r="AFX233" s="5">
        <v>0</v>
      </c>
      <c r="AFY233" s="664" t="s">
        <v>15</v>
      </c>
      <c r="AFZ233" s="664"/>
      <c r="AGA233" s="664"/>
      <c r="AGB233" s="5">
        <v>0</v>
      </c>
      <c r="AGC233" s="664" t="s">
        <v>15</v>
      </c>
      <c r="AGD233" s="664"/>
      <c r="AGE233" s="664"/>
      <c r="AGF233" s="5">
        <v>0</v>
      </c>
      <c r="AGG233" s="664" t="s">
        <v>15</v>
      </c>
      <c r="AGH233" s="664"/>
      <c r="AGI233" s="664"/>
      <c r="AGJ233" s="5">
        <v>0</v>
      </c>
      <c r="AGK233" s="664" t="s">
        <v>15</v>
      </c>
      <c r="AGL233" s="664"/>
      <c r="AGM233" s="664"/>
      <c r="AGN233" s="5">
        <v>0</v>
      </c>
      <c r="AGO233" s="664" t="s">
        <v>15</v>
      </c>
      <c r="AGP233" s="664"/>
      <c r="AGQ233" s="664"/>
      <c r="AGR233" s="5">
        <v>0</v>
      </c>
      <c r="AGS233" s="664" t="s">
        <v>15</v>
      </c>
      <c r="AGT233" s="664"/>
      <c r="AGU233" s="664"/>
      <c r="AGV233" s="5">
        <v>0</v>
      </c>
      <c r="AGW233" s="664" t="s">
        <v>15</v>
      </c>
      <c r="AGX233" s="664"/>
      <c r="AGY233" s="664"/>
      <c r="AGZ233" s="5">
        <v>0</v>
      </c>
      <c r="AHA233" s="664" t="s">
        <v>15</v>
      </c>
      <c r="AHB233" s="664"/>
      <c r="AHC233" s="664"/>
      <c r="AHD233" s="5">
        <v>0</v>
      </c>
      <c r="AHE233" s="664" t="s">
        <v>15</v>
      </c>
      <c r="AHF233" s="664"/>
      <c r="AHG233" s="664"/>
      <c r="AHH233" s="5">
        <v>0</v>
      </c>
      <c r="AHI233" s="664" t="s">
        <v>15</v>
      </c>
      <c r="AHJ233" s="664"/>
      <c r="AHK233" s="664"/>
      <c r="AHL233" s="5">
        <v>0</v>
      </c>
      <c r="AHM233" s="664" t="s">
        <v>15</v>
      </c>
      <c r="AHN233" s="664"/>
      <c r="AHO233" s="664"/>
      <c r="AHP233" s="5">
        <v>0</v>
      </c>
      <c r="AHQ233" s="664" t="s">
        <v>15</v>
      </c>
      <c r="AHR233" s="664"/>
      <c r="AHS233" s="664"/>
      <c r="AHT233" s="5">
        <v>0</v>
      </c>
      <c r="AHU233" s="664" t="s">
        <v>15</v>
      </c>
      <c r="AHV233" s="664"/>
      <c r="AHW233" s="664"/>
      <c r="AHX233" s="5">
        <v>0</v>
      </c>
      <c r="AHY233" s="664" t="s">
        <v>15</v>
      </c>
      <c r="AHZ233" s="664"/>
      <c r="AIA233" s="664"/>
      <c r="AIB233" s="5">
        <v>0</v>
      </c>
      <c r="AIC233" s="664" t="s">
        <v>15</v>
      </c>
      <c r="AID233" s="664"/>
      <c r="AIE233" s="664"/>
      <c r="AIF233" s="5">
        <v>0</v>
      </c>
      <c r="AIG233" s="664" t="s">
        <v>15</v>
      </c>
      <c r="AIH233" s="664"/>
      <c r="AII233" s="664"/>
      <c r="AIJ233" s="5">
        <v>0</v>
      </c>
      <c r="AIK233" s="664" t="s">
        <v>15</v>
      </c>
      <c r="AIL233" s="664"/>
      <c r="AIM233" s="664"/>
      <c r="AIN233" s="5">
        <v>0</v>
      </c>
      <c r="AIO233" s="664" t="s">
        <v>15</v>
      </c>
      <c r="AIP233" s="664"/>
      <c r="AIQ233" s="664"/>
      <c r="AIR233" s="5">
        <v>0</v>
      </c>
      <c r="AIS233" s="664" t="s">
        <v>15</v>
      </c>
      <c r="AIT233" s="664"/>
      <c r="AIU233" s="664"/>
      <c r="AIV233" s="5">
        <v>0</v>
      </c>
      <c r="AIW233" s="664" t="s">
        <v>15</v>
      </c>
      <c r="AIX233" s="664"/>
      <c r="AIY233" s="664"/>
      <c r="AIZ233" s="5">
        <v>0</v>
      </c>
      <c r="AJA233" s="664" t="s">
        <v>15</v>
      </c>
      <c r="AJB233" s="664"/>
      <c r="AJC233" s="664"/>
      <c r="AJD233" s="5">
        <v>0</v>
      </c>
      <c r="AJE233" s="664" t="s">
        <v>15</v>
      </c>
      <c r="AJF233" s="664"/>
      <c r="AJG233" s="664"/>
      <c r="AJH233" s="5">
        <v>0</v>
      </c>
      <c r="AJI233" s="664" t="s">
        <v>15</v>
      </c>
      <c r="AJJ233" s="664"/>
      <c r="AJK233" s="664"/>
      <c r="AJL233" s="5">
        <v>0</v>
      </c>
      <c r="AJM233" s="664" t="s">
        <v>15</v>
      </c>
      <c r="AJN233" s="664"/>
      <c r="AJO233" s="664"/>
      <c r="AJP233" s="5">
        <v>0</v>
      </c>
      <c r="AJQ233" s="664" t="s">
        <v>15</v>
      </c>
      <c r="AJR233" s="664"/>
      <c r="AJS233" s="664"/>
      <c r="AJT233" s="5">
        <v>0</v>
      </c>
      <c r="AJU233" s="664" t="s">
        <v>15</v>
      </c>
      <c r="AJV233" s="664"/>
      <c r="AJW233" s="664"/>
      <c r="AJX233" s="5">
        <v>0</v>
      </c>
      <c r="AJY233" s="664" t="s">
        <v>15</v>
      </c>
      <c r="AJZ233" s="664"/>
      <c r="AKA233" s="664"/>
      <c r="AKB233" s="5">
        <v>0</v>
      </c>
      <c r="AKC233" s="664" t="s">
        <v>15</v>
      </c>
      <c r="AKD233" s="664"/>
      <c r="AKE233" s="664"/>
      <c r="AKF233" s="5">
        <v>0</v>
      </c>
      <c r="AKG233" s="664" t="s">
        <v>15</v>
      </c>
      <c r="AKH233" s="664"/>
      <c r="AKI233" s="664"/>
      <c r="AKJ233" s="5">
        <v>0</v>
      </c>
      <c r="AKK233" s="664" t="s">
        <v>15</v>
      </c>
      <c r="AKL233" s="664"/>
      <c r="AKM233" s="664"/>
      <c r="AKN233" s="5">
        <v>0</v>
      </c>
      <c r="AKO233" s="664" t="s">
        <v>15</v>
      </c>
      <c r="AKP233" s="664"/>
      <c r="AKQ233" s="664"/>
      <c r="AKR233" s="5">
        <v>0</v>
      </c>
      <c r="AKS233" s="664" t="s">
        <v>15</v>
      </c>
      <c r="AKT233" s="664"/>
      <c r="AKU233" s="664"/>
      <c r="AKV233" s="5">
        <v>0</v>
      </c>
      <c r="AKW233" s="664" t="s">
        <v>15</v>
      </c>
      <c r="AKX233" s="664"/>
      <c r="AKY233" s="664"/>
      <c r="AKZ233" s="5">
        <v>0</v>
      </c>
      <c r="ALA233" s="664" t="s">
        <v>15</v>
      </c>
      <c r="ALB233" s="664"/>
      <c r="ALC233" s="664"/>
      <c r="ALD233" s="5">
        <v>0</v>
      </c>
      <c r="ALE233" s="664" t="s">
        <v>15</v>
      </c>
      <c r="ALF233" s="664"/>
      <c r="ALG233" s="664"/>
      <c r="ALH233" s="5">
        <v>0</v>
      </c>
      <c r="ALI233" s="664" t="s">
        <v>15</v>
      </c>
      <c r="ALJ233" s="664"/>
      <c r="ALK233" s="664"/>
      <c r="ALL233" s="5">
        <v>0</v>
      </c>
      <c r="ALM233" s="664" t="s">
        <v>15</v>
      </c>
      <c r="ALN233" s="664"/>
      <c r="ALO233" s="664"/>
      <c r="ALP233" s="5">
        <v>0</v>
      </c>
      <c r="ALQ233" s="664" t="s">
        <v>15</v>
      </c>
      <c r="ALR233" s="664"/>
      <c r="ALS233" s="664"/>
      <c r="ALT233" s="5">
        <v>0</v>
      </c>
      <c r="ALU233" s="664" t="s">
        <v>15</v>
      </c>
      <c r="ALV233" s="664"/>
      <c r="ALW233" s="664"/>
      <c r="ALX233" s="5">
        <v>0</v>
      </c>
      <c r="ALY233" s="664" t="s">
        <v>15</v>
      </c>
      <c r="ALZ233" s="664"/>
      <c r="AMA233" s="664"/>
      <c r="AMB233" s="5">
        <v>0</v>
      </c>
      <c r="AMC233" s="664" t="s">
        <v>15</v>
      </c>
      <c r="AMD233" s="664"/>
      <c r="AME233" s="664"/>
      <c r="AMF233" s="5">
        <v>0</v>
      </c>
      <c r="AMG233" s="664" t="s">
        <v>15</v>
      </c>
      <c r="AMH233" s="664"/>
      <c r="AMI233" s="664"/>
      <c r="AMJ233" s="5">
        <v>0</v>
      </c>
      <c r="AMK233" s="664" t="s">
        <v>15</v>
      </c>
      <c r="AML233" s="664"/>
      <c r="AMM233" s="664"/>
      <c r="AMN233" s="5">
        <v>0</v>
      </c>
      <c r="AMO233" s="664" t="s">
        <v>15</v>
      </c>
      <c r="AMP233" s="664"/>
      <c r="AMQ233" s="664"/>
      <c r="AMR233" s="5">
        <v>0</v>
      </c>
      <c r="AMS233" s="664" t="s">
        <v>15</v>
      </c>
      <c r="AMT233" s="664"/>
      <c r="AMU233" s="664"/>
      <c r="AMV233" s="5">
        <v>0</v>
      </c>
      <c r="AMW233" s="664" t="s">
        <v>15</v>
      </c>
      <c r="AMX233" s="664"/>
      <c r="AMY233" s="664"/>
      <c r="AMZ233" s="5">
        <v>0</v>
      </c>
      <c r="ANA233" s="664" t="s">
        <v>15</v>
      </c>
      <c r="ANB233" s="664"/>
      <c r="ANC233" s="664"/>
      <c r="AND233" s="5">
        <v>0</v>
      </c>
      <c r="ANE233" s="664" t="s">
        <v>15</v>
      </c>
      <c r="ANF233" s="664"/>
      <c r="ANG233" s="664"/>
      <c r="ANH233" s="5">
        <v>0</v>
      </c>
      <c r="ANI233" s="664" t="s">
        <v>15</v>
      </c>
      <c r="ANJ233" s="664"/>
      <c r="ANK233" s="664"/>
      <c r="ANL233" s="5">
        <v>0</v>
      </c>
      <c r="ANM233" s="664" t="s">
        <v>15</v>
      </c>
      <c r="ANN233" s="664"/>
      <c r="ANO233" s="664"/>
      <c r="ANP233" s="5">
        <v>0</v>
      </c>
      <c r="ANQ233" s="664" t="s">
        <v>15</v>
      </c>
      <c r="ANR233" s="664"/>
      <c r="ANS233" s="664"/>
      <c r="ANT233" s="5">
        <v>0</v>
      </c>
      <c r="ANU233" s="664" t="s">
        <v>15</v>
      </c>
      <c r="ANV233" s="664"/>
      <c r="ANW233" s="664"/>
      <c r="ANX233" s="5">
        <v>0</v>
      </c>
      <c r="ANY233" s="664" t="s">
        <v>15</v>
      </c>
      <c r="ANZ233" s="664"/>
      <c r="AOA233" s="664"/>
      <c r="AOB233" s="5">
        <v>0</v>
      </c>
      <c r="AOC233" s="664" t="s">
        <v>15</v>
      </c>
      <c r="AOD233" s="664"/>
      <c r="AOE233" s="664"/>
      <c r="AOF233" s="5">
        <v>0</v>
      </c>
      <c r="AOG233" s="664" t="s">
        <v>15</v>
      </c>
      <c r="AOH233" s="664"/>
      <c r="AOI233" s="664"/>
      <c r="AOJ233" s="5">
        <v>0</v>
      </c>
      <c r="AOK233" s="664" t="s">
        <v>15</v>
      </c>
      <c r="AOL233" s="664"/>
      <c r="AOM233" s="664"/>
      <c r="AON233" s="5">
        <v>0</v>
      </c>
      <c r="AOO233" s="664" t="s">
        <v>15</v>
      </c>
      <c r="AOP233" s="664"/>
      <c r="AOQ233" s="664"/>
      <c r="AOR233" s="5">
        <v>0</v>
      </c>
      <c r="AOS233" s="664" t="s">
        <v>15</v>
      </c>
      <c r="AOT233" s="664"/>
      <c r="AOU233" s="664"/>
      <c r="AOV233" s="5">
        <v>0</v>
      </c>
      <c r="AOW233" s="664" t="s">
        <v>15</v>
      </c>
      <c r="AOX233" s="664"/>
      <c r="AOY233" s="664"/>
      <c r="AOZ233" s="5">
        <v>0</v>
      </c>
      <c r="APA233" s="664" t="s">
        <v>15</v>
      </c>
      <c r="APB233" s="664"/>
      <c r="APC233" s="664"/>
      <c r="APD233" s="5">
        <v>0</v>
      </c>
      <c r="APE233" s="664" t="s">
        <v>15</v>
      </c>
      <c r="APF233" s="664"/>
      <c r="APG233" s="664"/>
      <c r="APH233" s="5">
        <v>0</v>
      </c>
      <c r="API233" s="664" t="s">
        <v>15</v>
      </c>
      <c r="APJ233" s="664"/>
      <c r="APK233" s="664"/>
      <c r="APL233" s="5">
        <v>0</v>
      </c>
      <c r="APM233" s="664" t="s">
        <v>15</v>
      </c>
      <c r="APN233" s="664"/>
      <c r="APO233" s="664"/>
      <c r="APP233" s="5">
        <v>0</v>
      </c>
      <c r="APQ233" s="664" t="s">
        <v>15</v>
      </c>
      <c r="APR233" s="664"/>
      <c r="APS233" s="664"/>
      <c r="APT233" s="5">
        <v>0</v>
      </c>
      <c r="APU233" s="664" t="s">
        <v>15</v>
      </c>
      <c r="APV233" s="664"/>
      <c r="APW233" s="664"/>
      <c r="APX233" s="5">
        <v>0</v>
      </c>
      <c r="APY233" s="664" t="s">
        <v>15</v>
      </c>
      <c r="APZ233" s="664"/>
      <c r="AQA233" s="664"/>
      <c r="AQB233" s="5">
        <v>0</v>
      </c>
      <c r="AQC233" s="664" t="s">
        <v>15</v>
      </c>
      <c r="AQD233" s="664"/>
      <c r="AQE233" s="664"/>
      <c r="AQF233" s="5">
        <v>0</v>
      </c>
      <c r="AQG233" s="664" t="s">
        <v>15</v>
      </c>
      <c r="AQH233" s="664"/>
      <c r="AQI233" s="664"/>
      <c r="AQJ233" s="5">
        <v>0</v>
      </c>
      <c r="AQK233" s="664" t="s">
        <v>15</v>
      </c>
      <c r="AQL233" s="664"/>
      <c r="AQM233" s="664"/>
      <c r="AQN233" s="5">
        <v>0</v>
      </c>
      <c r="AQO233" s="664" t="s">
        <v>15</v>
      </c>
      <c r="AQP233" s="664"/>
      <c r="AQQ233" s="664"/>
      <c r="AQR233" s="5">
        <v>0</v>
      </c>
      <c r="AQS233" s="664" t="s">
        <v>15</v>
      </c>
      <c r="AQT233" s="664"/>
      <c r="AQU233" s="664"/>
      <c r="AQV233" s="5">
        <v>0</v>
      </c>
      <c r="AQW233" s="664" t="s">
        <v>15</v>
      </c>
      <c r="AQX233" s="664"/>
      <c r="AQY233" s="664"/>
      <c r="AQZ233" s="5">
        <v>0</v>
      </c>
      <c r="ARA233" s="664" t="s">
        <v>15</v>
      </c>
      <c r="ARB233" s="664"/>
      <c r="ARC233" s="664"/>
      <c r="ARD233" s="5">
        <v>0</v>
      </c>
      <c r="ARE233" s="664" t="s">
        <v>15</v>
      </c>
      <c r="ARF233" s="664"/>
      <c r="ARG233" s="664"/>
      <c r="ARH233" s="5">
        <v>0</v>
      </c>
      <c r="ARI233" s="664" t="s">
        <v>15</v>
      </c>
      <c r="ARJ233" s="664"/>
      <c r="ARK233" s="664"/>
      <c r="ARL233" s="5">
        <v>0</v>
      </c>
      <c r="ARM233" s="664" t="s">
        <v>15</v>
      </c>
      <c r="ARN233" s="664"/>
      <c r="ARO233" s="664"/>
      <c r="ARP233" s="5">
        <v>0</v>
      </c>
      <c r="ARQ233" s="664" t="s">
        <v>15</v>
      </c>
      <c r="ARR233" s="664"/>
      <c r="ARS233" s="664"/>
      <c r="ART233" s="5">
        <v>0</v>
      </c>
      <c r="ARU233" s="664" t="s">
        <v>15</v>
      </c>
      <c r="ARV233" s="664"/>
      <c r="ARW233" s="664"/>
      <c r="ARX233" s="5">
        <v>0</v>
      </c>
      <c r="ARY233" s="664" t="s">
        <v>15</v>
      </c>
      <c r="ARZ233" s="664"/>
      <c r="ASA233" s="664"/>
      <c r="ASB233" s="5">
        <v>0</v>
      </c>
      <c r="ASC233" s="664" t="s">
        <v>15</v>
      </c>
      <c r="ASD233" s="664"/>
      <c r="ASE233" s="664"/>
      <c r="ASF233" s="5">
        <v>0</v>
      </c>
      <c r="ASG233" s="664" t="s">
        <v>15</v>
      </c>
      <c r="ASH233" s="664"/>
      <c r="ASI233" s="664"/>
      <c r="ASJ233" s="5">
        <v>0</v>
      </c>
      <c r="ASK233" s="664" t="s">
        <v>15</v>
      </c>
      <c r="ASL233" s="664"/>
      <c r="ASM233" s="664"/>
      <c r="ASN233" s="5">
        <v>0</v>
      </c>
      <c r="ASO233" s="664" t="s">
        <v>15</v>
      </c>
      <c r="ASP233" s="664"/>
      <c r="ASQ233" s="664"/>
      <c r="ASR233" s="5">
        <v>0</v>
      </c>
      <c r="ASS233" s="664" t="s">
        <v>15</v>
      </c>
      <c r="AST233" s="664"/>
      <c r="ASU233" s="664"/>
      <c r="ASV233" s="5">
        <v>0</v>
      </c>
      <c r="ASW233" s="664" t="s">
        <v>15</v>
      </c>
      <c r="ASX233" s="664"/>
      <c r="ASY233" s="664"/>
      <c r="ASZ233" s="5">
        <v>0</v>
      </c>
      <c r="ATA233" s="664" t="s">
        <v>15</v>
      </c>
      <c r="ATB233" s="664"/>
      <c r="ATC233" s="664"/>
      <c r="ATD233" s="5">
        <v>0</v>
      </c>
      <c r="ATE233" s="664" t="s">
        <v>15</v>
      </c>
      <c r="ATF233" s="664"/>
      <c r="ATG233" s="664"/>
      <c r="ATH233" s="5">
        <v>0</v>
      </c>
      <c r="ATI233" s="664" t="s">
        <v>15</v>
      </c>
      <c r="ATJ233" s="664"/>
      <c r="ATK233" s="664"/>
      <c r="ATL233" s="5">
        <v>0</v>
      </c>
      <c r="ATM233" s="664" t="s">
        <v>15</v>
      </c>
      <c r="ATN233" s="664"/>
      <c r="ATO233" s="664"/>
      <c r="ATP233" s="5">
        <v>0</v>
      </c>
      <c r="ATQ233" s="664" t="s">
        <v>15</v>
      </c>
      <c r="ATR233" s="664"/>
      <c r="ATS233" s="664"/>
      <c r="ATT233" s="5">
        <v>0</v>
      </c>
      <c r="ATU233" s="664" t="s">
        <v>15</v>
      </c>
      <c r="ATV233" s="664"/>
      <c r="ATW233" s="664"/>
      <c r="ATX233" s="5">
        <v>0</v>
      </c>
      <c r="ATY233" s="664" t="s">
        <v>15</v>
      </c>
      <c r="ATZ233" s="664"/>
      <c r="AUA233" s="664"/>
      <c r="AUB233" s="5">
        <v>0</v>
      </c>
      <c r="AUC233" s="664" t="s">
        <v>15</v>
      </c>
      <c r="AUD233" s="664"/>
      <c r="AUE233" s="664"/>
      <c r="AUF233" s="5">
        <v>0</v>
      </c>
      <c r="AUG233" s="664" t="s">
        <v>15</v>
      </c>
      <c r="AUH233" s="664"/>
      <c r="AUI233" s="664"/>
      <c r="AUJ233" s="5">
        <v>0</v>
      </c>
      <c r="AUK233" s="664" t="s">
        <v>15</v>
      </c>
      <c r="AUL233" s="664"/>
      <c r="AUM233" s="664"/>
      <c r="AUN233" s="5">
        <v>0</v>
      </c>
      <c r="AUO233" s="664" t="s">
        <v>15</v>
      </c>
      <c r="AUP233" s="664"/>
      <c r="AUQ233" s="664"/>
      <c r="AUR233" s="5">
        <v>0</v>
      </c>
      <c r="AUS233" s="664" t="s">
        <v>15</v>
      </c>
      <c r="AUT233" s="664"/>
      <c r="AUU233" s="664"/>
      <c r="AUV233" s="5">
        <v>0</v>
      </c>
      <c r="AUW233" s="664" t="s">
        <v>15</v>
      </c>
      <c r="AUX233" s="664"/>
      <c r="AUY233" s="664"/>
      <c r="AUZ233" s="5">
        <v>0</v>
      </c>
      <c r="AVA233" s="664" t="s">
        <v>15</v>
      </c>
      <c r="AVB233" s="664"/>
      <c r="AVC233" s="664"/>
      <c r="AVD233" s="5">
        <v>0</v>
      </c>
      <c r="AVE233" s="664" t="s">
        <v>15</v>
      </c>
      <c r="AVF233" s="664"/>
      <c r="AVG233" s="664"/>
      <c r="AVH233" s="5">
        <v>0</v>
      </c>
      <c r="AVI233" s="664" t="s">
        <v>15</v>
      </c>
      <c r="AVJ233" s="664"/>
      <c r="AVK233" s="664"/>
      <c r="AVL233" s="5">
        <v>0</v>
      </c>
      <c r="AVM233" s="664" t="s">
        <v>15</v>
      </c>
      <c r="AVN233" s="664"/>
      <c r="AVO233" s="664"/>
      <c r="AVP233" s="5">
        <v>0</v>
      </c>
      <c r="AVQ233" s="664" t="s">
        <v>15</v>
      </c>
      <c r="AVR233" s="664"/>
      <c r="AVS233" s="664"/>
      <c r="AVT233" s="5">
        <v>0</v>
      </c>
      <c r="AVU233" s="664" t="s">
        <v>15</v>
      </c>
      <c r="AVV233" s="664"/>
      <c r="AVW233" s="664"/>
      <c r="AVX233" s="5">
        <v>0</v>
      </c>
      <c r="AVY233" s="664" t="s">
        <v>15</v>
      </c>
      <c r="AVZ233" s="664"/>
      <c r="AWA233" s="664"/>
      <c r="AWB233" s="5">
        <v>0</v>
      </c>
      <c r="AWC233" s="664" t="s">
        <v>15</v>
      </c>
      <c r="AWD233" s="664"/>
      <c r="AWE233" s="664"/>
      <c r="AWF233" s="5">
        <v>0</v>
      </c>
      <c r="AWG233" s="664" t="s">
        <v>15</v>
      </c>
      <c r="AWH233" s="664"/>
      <c r="AWI233" s="664"/>
      <c r="AWJ233" s="5">
        <v>0</v>
      </c>
      <c r="AWK233" s="664" t="s">
        <v>15</v>
      </c>
      <c r="AWL233" s="664"/>
      <c r="AWM233" s="664"/>
      <c r="AWN233" s="5">
        <v>0</v>
      </c>
      <c r="AWO233" s="664" t="s">
        <v>15</v>
      </c>
      <c r="AWP233" s="664"/>
      <c r="AWQ233" s="664"/>
      <c r="AWR233" s="5">
        <v>0</v>
      </c>
      <c r="AWS233" s="664" t="s">
        <v>15</v>
      </c>
      <c r="AWT233" s="664"/>
      <c r="AWU233" s="664"/>
      <c r="AWV233" s="5">
        <v>0</v>
      </c>
      <c r="AWW233" s="664" t="s">
        <v>15</v>
      </c>
      <c r="AWX233" s="664"/>
      <c r="AWY233" s="664"/>
      <c r="AWZ233" s="5">
        <v>0</v>
      </c>
      <c r="AXA233" s="664" t="s">
        <v>15</v>
      </c>
      <c r="AXB233" s="664"/>
      <c r="AXC233" s="664"/>
      <c r="AXD233" s="5">
        <v>0</v>
      </c>
      <c r="AXE233" s="664" t="s">
        <v>15</v>
      </c>
      <c r="AXF233" s="664"/>
      <c r="AXG233" s="664"/>
      <c r="AXH233" s="5">
        <v>0</v>
      </c>
      <c r="AXI233" s="664" t="s">
        <v>15</v>
      </c>
      <c r="AXJ233" s="664"/>
      <c r="AXK233" s="664"/>
      <c r="AXL233" s="5">
        <v>0</v>
      </c>
      <c r="AXM233" s="664" t="s">
        <v>15</v>
      </c>
      <c r="AXN233" s="664"/>
      <c r="AXO233" s="664"/>
      <c r="AXP233" s="5">
        <v>0</v>
      </c>
      <c r="AXQ233" s="664" t="s">
        <v>15</v>
      </c>
      <c r="AXR233" s="664"/>
      <c r="AXS233" s="664"/>
      <c r="AXT233" s="5">
        <v>0</v>
      </c>
      <c r="AXU233" s="664" t="s">
        <v>15</v>
      </c>
      <c r="AXV233" s="664"/>
      <c r="AXW233" s="664"/>
      <c r="AXX233" s="5">
        <v>0</v>
      </c>
      <c r="AXY233" s="664" t="s">
        <v>15</v>
      </c>
      <c r="AXZ233" s="664"/>
      <c r="AYA233" s="664"/>
      <c r="AYB233" s="5">
        <v>0</v>
      </c>
      <c r="AYC233" s="664" t="s">
        <v>15</v>
      </c>
      <c r="AYD233" s="664"/>
      <c r="AYE233" s="664"/>
      <c r="AYF233" s="5">
        <v>0</v>
      </c>
      <c r="AYG233" s="664" t="s">
        <v>15</v>
      </c>
      <c r="AYH233" s="664"/>
      <c r="AYI233" s="664"/>
      <c r="AYJ233" s="5">
        <v>0</v>
      </c>
      <c r="AYK233" s="664" t="s">
        <v>15</v>
      </c>
      <c r="AYL233" s="664"/>
      <c r="AYM233" s="664"/>
      <c r="AYN233" s="5">
        <v>0</v>
      </c>
      <c r="AYO233" s="664" t="s">
        <v>15</v>
      </c>
      <c r="AYP233" s="664"/>
      <c r="AYQ233" s="664"/>
      <c r="AYR233" s="5">
        <v>0</v>
      </c>
      <c r="AYS233" s="664" t="s">
        <v>15</v>
      </c>
      <c r="AYT233" s="664"/>
      <c r="AYU233" s="664"/>
      <c r="AYV233" s="5">
        <v>0</v>
      </c>
      <c r="AYW233" s="664" t="s">
        <v>15</v>
      </c>
      <c r="AYX233" s="664"/>
      <c r="AYY233" s="664"/>
      <c r="AYZ233" s="5">
        <v>0</v>
      </c>
      <c r="AZA233" s="664" t="s">
        <v>15</v>
      </c>
      <c r="AZB233" s="664"/>
      <c r="AZC233" s="664"/>
      <c r="AZD233" s="5">
        <v>0</v>
      </c>
      <c r="AZE233" s="664" t="s">
        <v>15</v>
      </c>
      <c r="AZF233" s="664"/>
      <c r="AZG233" s="664"/>
      <c r="AZH233" s="5">
        <v>0</v>
      </c>
      <c r="AZI233" s="664" t="s">
        <v>15</v>
      </c>
      <c r="AZJ233" s="664"/>
      <c r="AZK233" s="664"/>
      <c r="AZL233" s="5">
        <v>0</v>
      </c>
      <c r="AZM233" s="664" t="s">
        <v>15</v>
      </c>
      <c r="AZN233" s="664"/>
      <c r="AZO233" s="664"/>
      <c r="AZP233" s="5">
        <v>0</v>
      </c>
      <c r="AZQ233" s="664" t="s">
        <v>15</v>
      </c>
      <c r="AZR233" s="664"/>
      <c r="AZS233" s="664"/>
      <c r="AZT233" s="5">
        <v>0</v>
      </c>
      <c r="AZU233" s="664" t="s">
        <v>15</v>
      </c>
      <c r="AZV233" s="664"/>
      <c r="AZW233" s="664"/>
      <c r="AZX233" s="5">
        <v>0</v>
      </c>
      <c r="AZY233" s="664" t="s">
        <v>15</v>
      </c>
      <c r="AZZ233" s="664"/>
      <c r="BAA233" s="664"/>
      <c r="BAB233" s="5">
        <v>0</v>
      </c>
      <c r="BAC233" s="664" t="s">
        <v>15</v>
      </c>
      <c r="BAD233" s="664"/>
      <c r="BAE233" s="664"/>
      <c r="BAF233" s="5">
        <v>0</v>
      </c>
      <c r="BAG233" s="664" t="s">
        <v>15</v>
      </c>
      <c r="BAH233" s="664"/>
      <c r="BAI233" s="664"/>
      <c r="BAJ233" s="5">
        <v>0</v>
      </c>
      <c r="BAK233" s="664" t="s">
        <v>15</v>
      </c>
      <c r="BAL233" s="664"/>
      <c r="BAM233" s="664"/>
      <c r="BAN233" s="5">
        <v>0</v>
      </c>
      <c r="BAO233" s="664" t="s">
        <v>15</v>
      </c>
      <c r="BAP233" s="664"/>
      <c r="BAQ233" s="664"/>
      <c r="BAR233" s="5">
        <v>0</v>
      </c>
      <c r="BAS233" s="664" t="s">
        <v>15</v>
      </c>
      <c r="BAT233" s="664"/>
      <c r="BAU233" s="664"/>
      <c r="BAV233" s="5">
        <v>0</v>
      </c>
      <c r="BAW233" s="664" t="s">
        <v>15</v>
      </c>
      <c r="BAX233" s="664"/>
      <c r="BAY233" s="664"/>
      <c r="BAZ233" s="5">
        <v>0</v>
      </c>
      <c r="BBA233" s="664" t="s">
        <v>15</v>
      </c>
      <c r="BBB233" s="664"/>
      <c r="BBC233" s="664"/>
      <c r="BBD233" s="5">
        <v>0</v>
      </c>
      <c r="BBE233" s="664" t="s">
        <v>15</v>
      </c>
      <c r="BBF233" s="664"/>
      <c r="BBG233" s="664"/>
      <c r="BBH233" s="5">
        <v>0</v>
      </c>
      <c r="BBI233" s="664" t="s">
        <v>15</v>
      </c>
      <c r="BBJ233" s="664"/>
      <c r="BBK233" s="664"/>
      <c r="BBL233" s="5">
        <v>0</v>
      </c>
      <c r="BBM233" s="664" t="s">
        <v>15</v>
      </c>
      <c r="BBN233" s="664"/>
      <c r="BBO233" s="664"/>
      <c r="BBP233" s="5">
        <v>0</v>
      </c>
      <c r="BBQ233" s="664" t="s">
        <v>15</v>
      </c>
      <c r="BBR233" s="664"/>
      <c r="BBS233" s="664"/>
      <c r="BBT233" s="5">
        <v>0</v>
      </c>
      <c r="BBU233" s="664" t="s">
        <v>15</v>
      </c>
      <c r="BBV233" s="664"/>
      <c r="BBW233" s="664"/>
      <c r="BBX233" s="5">
        <v>0</v>
      </c>
      <c r="BBY233" s="664" t="s">
        <v>15</v>
      </c>
      <c r="BBZ233" s="664"/>
      <c r="BCA233" s="664"/>
      <c r="BCB233" s="5">
        <v>0</v>
      </c>
      <c r="BCC233" s="664" t="s">
        <v>15</v>
      </c>
      <c r="BCD233" s="664"/>
      <c r="BCE233" s="664"/>
      <c r="BCF233" s="5">
        <v>0</v>
      </c>
      <c r="BCG233" s="664" t="s">
        <v>15</v>
      </c>
      <c r="BCH233" s="664"/>
      <c r="BCI233" s="664"/>
      <c r="BCJ233" s="5">
        <v>0</v>
      </c>
      <c r="BCK233" s="664" t="s">
        <v>15</v>
      </c>
      <c r="BCL233" s="664"/>
      <c r="BCM233" s="664"/>
      <c r="BCN233" s="5">
        <v>0</v>
      </c>
      <c r="BCO233" s="664" t="s">
        <v>15</v>
      </c>
      <c r="BCP233" s="664"/>
      <c r="BCQ233" s="664"/>
      <c r="BCR233" s="5">
        <v>0</v>
      </c>
      <c r="BCS233" s="664" t="s">
        <v>15</v>
      </c>
      <c r="BCT233" s="664"/>
      <c r="BCU233" s="664"/>
      <c r="BCV233" s="5">
        <v>0</v>
      </c>
      <c r="BCW233" s="664" t="s">
        <v>15</v>
      </c>
      <c r="BCX233" s="664"/>
      <c r="BCY233" s="664"/>
      <c r="BCZ233" s="5">
        <v>0</v>
      </c>
      <c r="BDA233" s="664" t="s">
        <v>15</v>
      </c>
      <c r="BDB233" s="664"/>
      <c r="BDC233" s="664"/>
      <c r="BDD233" s="5">
        <v>0</v>
      </c>
      <c r="BDE233" s="664" t="s">
        <v>15</v>
      </c>
      <c r="BDF233" s="664"/>
      <c r="BDG233" s="664"/>
      <c r="BDH233" s="5">
        <v>0</v>
      </c>
      <c r="BDI233" s="664" t="s">
        <v>15</v>
      </c>
      <c r="BDJ233" s="664"/>
      <c r="BDK233" s="664"/>
      <c r="BDL233" s="5">
        <v>0</v>
      </c>
      <c r="BDM233" s="664" t="s">
        <v>15</v>
      </c>
      <c r="BDN233" s="664"/>
      <c r="BDO233" s="664"/>
      <c r="BDP233" s="5">
        <v>0</v>
      </c>
      <c r="BDQ233" s="664" t="s">
        <v>15</v>
      </c>
      <c r="BDR233" s="664"/>
      <c r="BDS233" s="664"/>
      <c r="BDT233" s="5">
        <v>0</v>
      </c>
      <c r="BDU233" s="664" t="s">
        <v>15</v>
      </c>
      <c r="BDV233" s="664"/>
      <c r="BDW233" s="664"/>
      <c r="BDX233" s="5">
        <v>0</v>
      </c>
      <c r="BDY233" s="664" t="s">
        <v>15</v>
      </c>
      <c r="BDZ233" s="664"/>
      <c r="BEA233" s="664"/>
      <c r="BEB233" s="5">
        <v>0</v>
      </c>
      <c r="BEC233" s="664" t="s">
        <v>15</v>
      </c>
      <c r="BED233" s="664"/>
      <c r="BEE233" s="664"/>
      <c r="BEF233" s="5">
        <v>0</v>
      </c>
      <c r="BEG233" s="664" t="s">
        <v>15</v>
      </c>
      <c r="BEH233" s="664"/>
      <c r="BEI233" s="664"/>
      <c r="BEJ233" s="5">
        <v>0</v>
      </c>
      <c r="BEK233" s="664" t="s">
        <v>15</v>
      </c>
      <c r="BEL233" s="664"/>
      <c r="BEM233" s="664"/>
      <c r="BEN233" s="5">
        <v>0</v>
      </c>
      <c r="BEO233" s="664" t="s">
        <v>15</v>
      </c>
      <c r="BEP233" s="664"/>
      <c r="BEQ233" s="664"/>
      <c r="BER233" s="5">
        <v>0</v>
      </c>
      <c r="BES233" s="664" t="s">
        <v>15</v>
      </c>
      <c r="BET233" s="664"/>
      <c r="BEU233" s="664"/>
      <c r="BEV233" s="5">
        <v>0</v>
      </c>
      <c r="BEW233" s="664" t="s">
        <v>15</v>
      </c>
      <c r="BEX233" s="664"/>
      <c r="BEY233" s="664"/>
      <c r="BEZ233" s="5">
        <v>0</v>
      </c>
      <c r="BFA233" s="664" t="s">
        <v>15</v>
      </c>
      <c r="BFB233" s="664"/>
      <c r="BFC233" s="664"/>
      <c r="BFD233" s="5">
        <v>0</v>
      </c>
      <c r="BFE233" s="664" t="s">
        <v>15</v>
      </c>
      <c r="BFF233" s="664"/>
      <c r="BFG233" s="664"/>
      <c r="BFH233" s="5">
        <v>0</v>
      </c>
      <c r="BFI233" s="664" t="s">
        <v>15</v>
      </c>
      <c r="BFJ233" s="664"/>
      <c r="BFK233" s="664"/>
      <c r="BFL233" s="5">
        <v>0</v>
      </c>
      <c r="BFM233" s="664" t="s">
        <v>15</v>
      </c>
      <c r="BFN233" s="664"/>
      <c r="BFO233" s="664"/>
      <c r="BFP233" s="5">
        <v>0</v>
      </c>
      <c r="BFQ233" s="664" t="s">
        <v>15</v>
      </c>
      <c r="BFR233" s="664"/>
      <c r="BFS233" s="664"/>
      <c r="BFT233" s="5">
        <v>0</v>
      </c>
      <c r="BFU233" s="664" t="s">
        <v>15</v>
      </c>
      <c r="BFV233" s="664"/>
      <c r="BFW233" s="664"/>
      <c r="BFX233" s="5">
        <v>0</v>
      </c>
      <c r="BFY233" s="664" t="s">
        <v>15</v>
      </c>
      <c r="BFZ233" s="664"/>
      <c r="BGA233" s="664"/>
      <c r="BGB233" s="5">
        <v>0</v>
      </c>
      <c r="BGC233" s="664" t="s">
        <v>15</v>
      </c>
      <c r="BGD233" s="664"/>
      <c r="BGE233" s="664"/>
      <c r="BGF233" s="5">
        <v>0</v>
      </c>
      <c r="BGG233" s="664" t="s">
        <v>15</v>
      </c>
      <c r="BGH233" s="664"/>
      <c r="BGI233" s="664"/>
      <c r="BGJ233" s="5">
        <v>0</v>
      </c>
      <c r="BGK233" s="664" t="s">
        <v>15</v>
      </c>
      <c r="BGL233" s="664"/>
      <c r="BGM233" s="664"/>
      <c r="BGN233" s="5">
        <v>0</v>
      </c>
      <c r="BGO233" s="664" t="s">
        <v>15</v>
      </c>
      <c r="BGP233" s="664"/>
      <c r="BGQ233" s="664"/>
      <c r="BGR233" s="5">
        <v>0</v>
      </c>
      <c r="BGS233" s="664" t="s">
        <v>15</v>
      </c>
      <c r="BGT233" s="664"/>
      <c r="BGU233" s="664"/>
      <c r="BGV233" s="5">
        <v>0</v>
      </c>
      <c r="BGW233" s="664" t="s">
        <v>15</v>
      </c>
      <c r="BGX233" s="664"/>
      <c r="BGY233" s="664"/>
      <c r="BGZ233" s="5">
        <v>0</v>
      </c>
      <c r="BHA233" s="664" t="s">
        <v>15</v>
      </c>
      <c r="BHB233" s="664"/>
      <c r="BHC233" s="664"/>
      <c r="BHD233" s="5">
        <v>0</v>
      </c>
      <c r="BHE233" s="664" t="s">
        <v>15</v>
      </c>
      <c r="BHF233" s="664"/>
      <c r="BHG233" s="664"/>
      <c r="BHH233" s="5">
        <v>0</v>
      </c>
      <c r="BHI233" s="664" t="s">
        <v>15</v>
      </c>
      <c r="BHJ233" s="664"/>
      <c r="BHK233" s="664"/>
      <c r="BHL233" s="5">
        <v>0</v>
      </c>
      <c r="BHM233" s="664" t="s">
        <v>15</v>
      </c>
      <c r="BHN233" s="664"/>
      <c r="BHO233" s="664"/>
      <c r="BHP233" s="5">
        <v>0</v>
      </c>
      <c r="BHQ233" s="664" t="s">
        <v>15</v>
      </c>
      <c r="BHR233" s="664"/>
      <c r="BHS233" s="664"/>
      <c r="BHT233" s="5">
        <v>0</v>
      </c>
      <c r="BHU233" s="664" t="s">
        <v>15</v>
      </c>
      <c r="BHV233" s="664"/>
      <c r="BHW233" s="664"/>
      <c r="BHX233" s="5">
        <v>0</v>
      </c>
      <c r="BHY233" s="664" t="s">
        <v>15</v>
      </c>
      <c r="BHZ233" s="664"/>
      <c r="BIA233" s="664"/>
      <c r="BIB233" s="5">
        <v>0</v>
      </c>
      <c r="BIC233" s="664" t="s">
        <v>15</v>
      </c>
      <c r="BID233" s="664"/>
      <c r="BIE233" s="664"/>
      <c r="BIF233" s="5">
        <v>0</v>
      </c>
      <c r="BIG233" s="664" t="s">
        <v>15</v>
      </c>
      <c r="BIH233" s="664"/>
      <c r="BII233" s="664"/>
      <c r="BIJ233" s="5">
        <v>0</v>
      </c>
      <c r="BIK233" s="664" t="s">
        <v>15</v>
      </c>
      <c r="BIL233" s="664"/>
      <c r="BIM233" s="664"/>
      <c r="BIN233" s="5">
        <v>0</v>
      </c>
      <c r="BIO233" s="664" t="s">
        <v>15</v>
      </c>
      <c r="BIP233" s="664"/>
      <c r="BIQ233" s="664"/>
      <c r="BIR233" s="5">
        <v>0</v>
      </c>
      <c r="BIS233" s="664" t="s">
        <v>15</v>
      </c>
      <c r="BIT233" s="664"/>
      <c r="BIU233" s="664"/>
      <c r="BIV233" s="5">
        <v>0</v>
      </c>
      <c r="BIW233" s="664" t="s">
        <v>15</v>
      </c>
      <c r="BIX233" s="664"/>
      <c r="BIY233" s="664"/>
      <c r="BIZ233" s="5">
        <v>0</v>
      </c>
      <c r="BJA233" s="664" t="s">
        <v>15</v>
      </c>
      <c r="BJB233" s="664"/>
      <c r="BJC233" s="664"/>
      <c r="BJD233" s="5">
        <v>0</v>
      </c>
      <c r="BJE233" s="664" t="s">
        <v>15</v>
      </c>
      <c r="BJF233" s="664"/>
      <c r="BJG233" s="664"/>
      <c r="BJH233" s="5">
        <v>0</v>
      </c>
      <c r="BJI233" s="664" t="s">
        <v>15</v>
      </c>
      <c r="BJJ233" s="664"/>
      <c r="BJK233" s="664"/>
      <c r="BJL233" s="5">
        <v>0</v>
      </c>
      <c r="BJM233" s="664" t="s">
        <v>15</v>
      </c>
      <c r="BJN233" s="664"/>
      <c r="BJO233" s="664"/>
      <c r="BJP233" s="5">
        <v>0</v>
      </c>
      <c r="BJQ233" s="664" t="s">
        <v>15</v>
      </c>
      <c r="BJR233" s="664"/>
      <c r="BJS233" s="664"/>
      <c r="BJT233" s="5">
        <v>0</v>
      </c>
      <c r="BJU233" s="664" t="s">
        <v>15</v>
      </c>
      <c r="BJV233" s="664"/>
      <c r="BJW233" s="664"/>
      <c r="BJX233" s="5">
        <v>0</v>
      </c>
      <c r="BJY233" s="664" t="s">
        <v>15</v>
      </c>
      <c r="BJZ233" s="664"/>
      <c r="BKA233" s="664"/>
      <c r="BKB233" s="5">
        <v>0</v>
      </c>
      <c r="BKC233" s="664" t="s">
        <v>15</v>
      </c>
      <c r="BKD233" s="664"/>
      <c r="BKE233" s="664"/>
      <c r="BKF233" s="5">
        <v>0</v>
      </c>
      <c r="BKG233" s="664" t="s">
        <v>15</v>
      </c>
      <c r="BKH233" s="664"/>
      <c r="BKI233" s="664"/>
      <c r="BKJ233" s="5">
        <v>0</v>
      </c>
      <c r="BKK233" s="664" t="s">
        <v>15</v>
      </c>
      <c r="BKL233" s="664"/>
      <c r="BKM233" s="664"/>
      <c r="BKN233" s="5">
        <v>0</v>
      </c>
      <c r="BKO233" s="664" t="s">
        <v>15</v>
      </c>
      <c r="BKP233" s="664"/>
      <c r="BKQ233" s="664"/>
      <c r="BKR233" s="5">
        <v>0</v>
      </c>
      <c r="BKS233" s="664" t="s">
        <v>15</v>
      </c>
      <c r="BKT233" s="664"/>
      <c r="BKU233" s="664"/>
      <c r="BKV233" s="5">
        <v>0</v>
      </c>
      <c r="BKW233" s="664" t="s">
        <v>15</v>
      </c>
      <c r="BKX233" s="664"/>
      <c r="BKY233" s="664"/>
      <c r="BKZ233" s="5">
        <v>0</v>
      </c>
      <c r="BLA233" s="664" t="s">
        <v>15</v>
      </c>
      <c r="BLB233" s="664"/>
      <c r="BLC233" s="664"/>
      <c r="BLD233" s="5">
        <v>0</v>
      </c>
      <c r="BLE233" s="664" t="s">
        <v>15</v>
      </c>
      <c r="BLF233" s="664"/>
      <c r="BLG233" s="664"/>
      <c r="BLH233" s="5">
        <v>0</v>
      </c>
      <c r="BLI233" s="664" t="s">
        <v>15</v>
      </c>
      <c r="BLJ233" s="664"/>
      <c r="BLK233" s="664"/>
      <c r="BLL233" s="5">
        <v>0</v>
      </c>
      <c r="BLM233" s="664" t="s">
        <v>15</v>
      </c>
      <c r="BLN233" s="664"/>
      <c r="BLO233" s="664"/>
      <c r="BLP233" s="5">
        <v>0</v>
      </c>
      <c r="BLQ233" s="664" t="s">
        <v>15</v>
      </c>
      <c r="BLR233" s="664"/>
      <c r="BLS233" s="664"/>
      <c r="BLT233" s="5">
        <v>0</v>
      </c>
      <c r="BLU233" s="664" t="s">
        <v>15</v>
      </c>
      <c r="BLV233" s="664"/>
      <c r="BLW233" s="664"/>
      <c r="BLX233" s="5">
        <v>0</v>
      </c>
      <c r="BLY233" s="664" t="s">
        <v>15</v>
      </c>
      <c r="BLZ233" s="664"/>
      <c r="BMA233" s="664"/>
      <c r="BMB233" s="5">
        <v>0</v>
      </c>
      <c r="BMC233" s="664" t="s">
        <v>15</v>
      </c>
      <c r="BMD233" s="664"/>
      <c r="BME233" s="664"/>
      <c r="BMF233" s="5">
        <v>0</v>
      </c>
      <c r="BMG233" s="664" t="s">
        <v>15</v>
      </c>
      <c r="BMH233" s="664"/>
      <c r="BMI233" s="664"/>
      <c r="BMJ233" s="5">
        <v>0</v>
      </c>
      <c r="BMK233" s="664" t="s">
        <v>15</v>
      </c>
      <c r="BML233" s="664"/>
      <c r="BMM233" s="664"/>
      <c r="BMN233" s="5">
        <v>0</v>
      </c>
      <c r="BMO233" s="664" t="s">
        <v>15</v>
      </c>
      <c r="BMP233" s="664"/>
      <c r="BMQ233" s="664"/>
      <c r="BMR233" s="5">
        <v>0</v>
      </c>
      <c r="BMS233" s="664" t="s">
        <v>15</v>
      </c>
      <c r="BMT233" s="664"/>
      <c r="BMU233" s="664"/>
      <c r="BMV233" s="5">
        <v>0</v>
      </c>
      <c r="BMW233" s="664" t="s">
        <v>15</v>
      </c>
      <c r="BMX233" s="664"/>
      <c r="BMY233" s="664"/>
      <c r="BMZ233" s="5">
        <v>0</v>
      </c>
      <c r="BNA233" s="664" t="s">
        <v>15</v>
      </c>
      <c r="BNB233" s="664"/>
      <c r="BNC233" s="664"/>
      <c r="BND233" s="5">
        <v>0</v>
      </c>
      <c r="BNE233" s="664" t="s">
        <v>15</v>
      </c>
      <c r="BNF233" s="664"/>
      <c r="BNG233" s="664"/>
      <c r="BNH233" s="5">
        <v>0</v>
      </c>
      <c r="BNI233" s="664" t="s">
        <v>15</v>
      </c>
      <c r="BNJ233" s="664"/>
      <c r="BNK233" s="664"/>
      <c r="BNL233" s="5">
        <v>0</v>
      </c>
      <c r="BNM233" s="664" t="s">
        <v>15</v>
      </c>
      <c r="BNN233" s="664"/>
      <c r="BNO233" s="664"/>
      <c r="BNP233" s="5">
        <v>0</v>
      </c>
      <c r="BNQ233" s="664" t="s">
        <v>15</v>
      </c>
      <c r="BNR233" s="664"/>
      <c r="BNS233" s="664"/>
      <c r="BNT233" s="5">
        <v>0</v>
      </c>
      <c r="BNU233" s="664" t="s">
        <v>15</v>
      </c>
      <c r="BNV233" s="664"/>
      <c r="BNW233" s="664"/>
      <c r="BNX233" s="5">
        <v>0</v>
      </c>
      <c r="BNY233" s="664" t="s">
        <v>15</v>
      </c>
      <c r="BNZ233" s="664"/>
      <c r="BOA233" s="664"/>
      <c r="BOB233" s="5">
        <v>0</v>
      </c>
      <c r="BOC233" s="664" t="s">
        <v>15</v>
      </c>
      <c r="BOD233" s="664"/>
      <c r="BOE233" s="664"/>
      <c r="BOF233" s="5">
        <v>0</v>
      </c>
      <c r="BOG233" s="664" t="s">
        <v>15</v>
      </c>
      <c r="BOH233" s="664"/>
      <c r="BOI233" s="664"/>
      <c r="BOJ233" s="5">
        <v>0</v>
      </c>
      <c r="BOK233" s="664" t="s">
        <v>15</v>
      </c>
      <c r="BOL233" s="664"/>
      <c r="BOM233" s="664"/>
      <c r="BON233" s="5">
        <v>0</v>
      </c>
      <c r="BOO233" s="664" t="s">
        <v>15</v>
      </c>
      <c r="BOP233" s="664"/>
      <c r="BOQ233" s="664"/>
      <c r="BOR233" s="5">
        <v>0</v>
      </c>
      <c r="BOS233" s="664" t="s">
        <v>15</v>
      </c>
      <c r="BOT233" s="664"/>
      <c r="BOU233" s="664"/>
      <c r="BOV233" s="5">
        <v>0</v>
      </c>
      <c r="BOW233" s="664" t="s">
        <v>15</v>
      </c>
      <c r="BOX233" s="664"/>
      <c r="BOY233" s="664"/>
      <c r="BOZ233" s="5">
        <v>0</v>
      </c>
      <c r="BPA233" s="664" t="s">
        <v>15</v>
      </c>
      <c r="BPB233" s="664"/>
      <c r="BPC233" s="664"/>
      <c r="BPD233" s="5">
        <v>0</v>
      </c>
      <c r="BPE233" s="664" t="s">
        <v>15</v>
      </c>
      <c r="BPF233" s="664"/>
      <c r="BPG233" s="664"/>
      <c r="BPH233" s="5">
        <v>0</v>
      </c>
      <c r="BPI233" s="664" t="s">
        <v>15</v>
      </c>
      <c r="BPJ233" s="664"/>
      <c r="BPK233" s="664"/>
      <c r="BPL233" s="5">
        <v>0</v>
      </c>
      <c r="BPM233" s="664" t="s">
        <v>15</v>
      </c>
      <c r="BPN233" s="664"/>
      <c r="BPO233" s="664"/>
      <c r="BPP233" s="5">
        <v>0</v>
      </c>
      <c r="BPQ233" s="664" t="s">
        <v>15</v>
      </c>
      <c r="BPR233" s="664"/>
      <c r="BPS233" s="664"/>
      <c r="BPT233" s="5">
        <v>0</v>
      </c>
      <c r="BPU233" s="664" t="s">
        <v>15</v>
      </c>
      <c r="BPV233" s="664"/>
      <c r="BPW233" s="664"/>
      <c r="BPX233" s="5">
        <v>0</v>
      </c>
      <c r="BPY233" s="664" t="s">
        <v>15</v>
      </c>
      <c r="BPZ233" s="664"/>
      <c r="BQA233" s="664"/>
      <c r="BQB233" s="5">
        <v>0</v>
      </c>
      <c r="BQC233" s="664" t="s">
        <v>15</v>
      </c>
      <c r="BQD233" s="664"/>
      <c r="BQE233" s="664"/>
      <c r="BQF233" s="5">
        <v>0</v>
      </c>
      <c r="BQG233" s="664" t="s">
        <v>15</v>
      </c>
      <c r="BQH233" s="664"/>
      <c r="BQI233" s="664"/>
      <c r="BQJ233" s="5">
        <v>0</v>
      </c>
      <c r="BQK233" s="664" t="s">
        <v>15</v>
      </c>
      <c r="BQL233" s="664"/>
      <c r="BQM233" s="664"/>
      <c r="BQN233" s="5">
        <v>0</v>
      </c>
      <c r="BQO233" s="664" t="s">
        <v>15</v>
      </c>
      <c r="BQP233" s="664"/>
      <c r="BQQ233" s="664"/>
      <c r="BQR233" s="5">
        <v>0</v>
      </c>
      <c r="BQS233" s="664" t="s">
        <v>15</v>
      </c>
      <c r="BQT233" s="664"/>
      <c r="BQU233" s="664"/>
      <c r="BQV233" s="5">
        <v>0</v>
      </c>
      <c r="BQW233" s="664" t="s">
        <v>15</v>
      </c>
      <c r="BQX233" s="664"/>
      <c r="BQY233" s="664"/>
      <c r="BQZ233" s="5">
        <v>0</v>
      </c>
      <c r="BRA233" s="664" t="s">
        <v>15</v>
      </c>
      <c r="BRB233" s="664"/>
      <c r="BRC233" s="664"/>
      <c r="BRD233" s="5">
        <v>0</v>
      </c>
      <c r="BRE233" s="664" t="s">
        <v>15</v>
      </c>
      <c r="BRF233" s="664"/>
      <c r="BRG233" s="664"/>
      <c r="BRH233" s="5">
        <v>0</v>
      </c>
      <c r="BRI233" s="664" t="s">
        <v>15</v>
      </c>
      <c r="BRJ233" s="664"/>
      <c r="BRK233" s="664"/>
      <c r="BRL233" s="5">
        <v>0</v>
      </c>
      <c r="BRM233" s="664" t="s">
        <v>15</v>
      </c>
      <c r="BRN233" s="664"/>
      <c r="BRO233" s="664"/>
      <c r="BRP233" s="5">
        <v>0</v>
      </c>
      <c r="BRQ233" s="664" t="s">
        <v>15</v>
      </c>
      <c r="BRR233" s="664"/>
      <c r="BRS233" s="664"/>
      <c r="BRT233" s="5">
        <v>0</v>
      </c>
      <c r="BRU233" s="664" t="s">
        <v>15</v>
      </c>
      <c r="BRV233" s="664"/>
      <c r="BRW233" s="664"/>
      <c r="BRX233" s="5">
        <v>0</v>
      </c>
      <c r="BRY233" s="664" t="s">
        <v>15</v>
      </c>
      <c r="BRZ233" s="664"/>
      <c r="BSA233" s="664"/>
      <c r="BSB233" s="5">
        <v>0</v>
      </c>
      <c r="BSC233" s="664" t="s">
        <v>15</v>
      </c>
      <c r="BSD233" s="664"/>
      <c r="BSE233" s="664"/>
      <c r="BSF233" s="5">
        <v>0</v>
      </c>
      <c r="BSG233" s="664" t="s">
        <v>15</v>
      </c>
      <c r="BSH233" s="664"/>
      <c r="BSI233" s="664"/>
      <c r="BSJ233" s="5">
        <v>0</v>
      </c>
      <c r="BSK233" s="664" t="s">
        <v>15</v>
      </c>
      <c r="BSL233" s="664"/>
      <c r="BSM233" s="664"/>
      <c r="BSN233" s="5">
        <v>0</v>
      </c>
      <c r="BSO233" s="664" t="s">
        <v>15</v>
      </c>
      <c r="BSP233" s="664"/>
      <c r="BSQ233" s="664"/>
      <c r="BSR233" s="5">
        <v>0</v>
      </c>
      <c r="BSS233" s="664" t="s">
        <v>15</v>
      </c>
      <c r="BST233" s="664"/>
      <c r="BSU233" s="664"/>
      <c r="BSV233" s="5">
        <v>0</v>
      </c>
      <c r="BSW233" s="664" t="s">
        <v>15</v>
      </c>
      <c r="BSX233" s="664"/>
      <c r="BSY233" s="664"/>
      <c r="BSZ233" s="5">
        <v>0</v>
      </c>
      <c r="BTA233" s="664" t="s">
        <v>15</v>
      </c>
      <c r="BTB233" s="664"/>
      <c r="BTC233" s="664"/>
      <c r="BTD233" s="5">
        <v>0</v>
      </c>
      <c r="BTE233" s="664" t="s">
        <v>15</v>
      </c>
      <c r="BTF233" s="664"/>
      <c r="BTG233" s="664"/>
      <c r="BTH233" s="5">
        <v>0</v>
      </c>
      <c r="BTI233" s="664" t="s">
        <v>15</v>
      </c>
      <c r="BTJ233" s="664"/>
      <c r="BTK233" s="664"/>
      <c r="BTL233" s="5">
        <v>0</v>
      </c>
      <c r="BTM233" s="664" t="s">
        <v>15</v>
      </c>
      <c r="BTN233" s="664"/>
      <c r="BTO233" s="664"/>
      <c r="BTP233" s="5">
        <v>0</v>
      </c>
      <c r="BTQ233" s="664" t="s">
        <v>15</v>
      </c>
      <c r="BTR233" s="664"/>
      <c r="BTS233" s="664"/>
      <c r="BTT233" s="5">
        <v>0</v>
      </c>
      <c r="BTU233" s="664" t="s">
        <v>15</v>
      </c>
      <c r="BTV233" s="664"/>
      <c r="BTW233" s="664"/>
      <c r="BTX233" s="5">
        <v>0</v>
      </c>
      <c r="BTY233" s="664" t="s">
        <v>15</v>
      </c>
      <c r="BTZ233" s="664"/>
      <c r="BUA233" s="664"/>
      <c r="BUB233" s="5">
        <v>0</v>
      </c>
      <c r="BUC233" s="664" t="s">
        <v>15</v>
      </c>
      <c r="BUD233" s="664"/>
      <c r="BUE233" s="664"/>
      <c r="BUF233" s="5">
        <v>0</v>
      </c>
      <c r="BUG233" s="664" t="s">
        <v>15</v>
      </c>
      <c r="BUH233" s="664"/>
      <c r="BUI233" s="664"/>
      <c r="BUJ233" s="5">
        <v>0</v>
      </c>
      <c r="BUK233" s="664" t="s">
        <v>15</v>
      </c>
      <c r="BUL233" s="664"/>
      <c r="BUM233" s="664"/>
      <c r="BUN233" s="5">
        <v>0</v>
      </c>
      <c r="BUO233" s="664" t="s">
        <v>15</v>
      </c>
      <c r="BUP233" s="664"/>
      <c r="BUQ233" s="664"/>
      <c r="BUR233" s="5">
        <v>0</v>
      </c>
      <c r="BUS233" s="664" t="s">
        <v>15</v>
      </c>
      <c r="BUT233" s="664"/>
      <c r="BUU233" s="664"/>
      <c r="BUV233" s="5">
        <v>0</v>
      </c>
      <c r="BUW233" s="664" t="s">
        <v>15</v>
      </c>
      <c r="BUX233" s="664"/>
      <c r="BUY233" s="664"/>
      <c r="BUZ233" s="5">
        <v>0</v>
      </c>
      <c r="BVA233" s="664" t="s">
        <v>15</v>
      </c>
      <c r="BVB233" s="664"/>
      <c r="BVC233" s="664"/>
      <c r="BVD233" s="5">
        <v>0</v>
      </c>
      <c r="BVE233" s="664" t="s">
        <v>15</v>
      </c>
      <c r="BVF233" s="664"/>
      <c r="BVG233" s="664"/>
      <c r="BVH233" s="5">
        <v>0</v>
      </c>
      <c r="BVI233" s="664" t="s">
        <v>15</v>
      </c>
      <c r="BVJ233" s="664"/>
      <c r="BVK233" s="664"/>
      <c r="BVL233" s="5">
        <v>0</v>
      </c>
      <c r="BVM233" s="664" t="s">
        <v>15</v>
      </c>
      <c r="BVN233" s="664"/>
      <c r="BVO233" s="664"/>
      <c r="BVP233" s="5">
        <v>0</v>
      </c>
      <c r="BVQ233" s="664" t="s">
        <v>15</v>
      </c>
      <c r="BVR233" s="664"/>
      <c r="BVS233" s="664"/>
      <c r="BVT233" s="5">
        <v>0</v>
      </c>
      <c r="BVU233" s="664" t="s">
        <v>15</v>
      </c>
      <c r="BVV233" s="664"/>
      <c r="BVW233" s="664"/>
      <c r="BVX233" s="5">
        <v>0</v>
      </c>
      <c r="BVY233" s="664" t="s">
        <v>15</v>
      </c>
      <c r="BVZ233" s="664"/>
      <c r="BWA233" s="664"/>
      <c r="BWB233" s="5">
        <v>0</v>
      </c>
      <c r="BWC233" s="664" t="s">
        <v>15</v>
      </c>
      <c r="BWD233" s="664"/>
      <c r="BWE233" s="664"/>
      <c r="BWF233" s="5">
        <v>0</v>
      </c>
      <c r="BWG233" s="664" t="s">
        <v>15</v>
      </c>
      <c r="BWH233" s="664"/>
      <c r="BWI233" s="664"/>
      <c r="BWJ233" s="5">
        <v>0</v>
      </c>
      <c r="BWK233" s="664" t="s">
        <v>15</v>
      </c>
      <c r="BWL233" s="664"/>
      <c r="BWM233" s="664"/>
      <c r="BWN233" s="5">
        <v>0</v>
      </c>
      <c r="BWO233" s="664" t="s">
        <v>15</v>
      </c>
      <c r="BWP233" s="664"/>
      <c r="BWQ233" s="664"/>
      <c r="BWR233" s="5">
        <v>0</v>
      </c>
      <c r="BWS233" s="664" t="s">
        <v>15</v>
      </c>
      <c r="BWT233" s="664"/>
      <c r="BWU233" s="664"/>
      <c r="BWV233" s="5">
        <v>0</v>
      </c>
      <c r="BWW233" s="664" t="s">
        <v>15</v>
      </c>
      <c r="BWX233" s="664"/>
      <c r="BWY233" s="664"/>
      <c r="BWZ233" s="5">
        <v>0</v>
      </c>
      <c r="BXA233" s="664" t="s">
        <v>15</v>
      </c>
      <c r="BXB233" s="664"/>
      <c r="BXC233" s="664"/>
      <c r="BXD233" s="5">
        <v>0</v>
      </c>
      <c r="BXE233" s="664" t="s">
        <v>15</v>
      </c>
      <c r="BXF233" s="664"/>
      <c r="BXG233" s="664"/>
      <c r="BXH233" s="5">
        <v>0</v>
      </c>
      <c r="BXI233" s="664" t="s">
        <v>15</v>
      </c>
      <c r="BXJ233" s="664"/>
      <c r="BXK233" s="664"/>
      <c r="BXL233" s="5">
        <v>0</v>
      </c>
      <c r="BXM233" s="664" t="s">
        <v>15</v>
      </c>
      <c r="BXN233" s="664"/>
      <c r="BXO233" s="664"/>
      <c r="BXP233" s="5">
        <v>0</v>
      </c>
      <c r="BXQ233" s="664" t="s">
        <v>15</v>
      </c>
      <c r="BXR233" s="664"/>
      <c r="BXS233" s="664"/>
      <c r="BXT233" s="5">
        <v>0</v>
      </c>
      <c r="BXU233" s="664" t="s">
        <v>15</v>
      </c>
      <c r="BXV233" s="664"/>
      <c r="BXW233" s="664"/>
      <c r="BXX233" s="5">
        <v>0</v>
      </c>
      <c r="BXY233" s="664" t="s">
        <v>15</v>
      </c>
      <c r="BXZ233" s="664"/>
      <c r="BYA233" s="664"/>
      <c r="BYB233" s="5">
        <v>0</v>
      </c>
      <c r="BYC233" s="664" t="s">
        <v>15</v>
      </c>
      <c r="BYD233" s="664"/>
      <c r="BYE233" s="664"/>
      <c r="BYF233" s="5">
        <v>0</v>
      </c>
      <c r="BYG233" s="664" t="s">
        <v>15</v>
      </c>
      <c r="BYH233" s="664"/>
      <c r="BYI233" s="664"/>
      <c r="BYJ233" s="5">
        <v>0</v>
      </c>
      <c r="BYK233" s="664" t="s">
        <v>15</v>
      </c>
      <c r="BYL233" s="664"/>
      <c r="BYM233" s="664"/>
      <c r="BYN233" s="5">
        <v>0</v>
      </c>
      <c r="BYO233" s="664" t="s">
        <v>15</v>
      </c>
      <c r="BYP233" s="664"/>
      <c r="BYQ233" s="664"/>
      <c r="BYR233" s="5">
        <v>0</v>
      </c>
      <c r="BYS233" s="664" t="s">
        <v>15</v>
      </c>
      <c r="BYT233" s="664"/>
      <c r="BYU233" s="664"/>
      <c r="BYV233" s="5">
        <v>0</v>
      </c>
      <c r="BYW233" s="664" t="s">
        <v>15</v>
      </c>
      <c r="BYX233" s="664"/>
      <c r="BYY233" s="664"/>
      <c r="BYZ233" s="5">
        <v>0</v>
      </c>
      <c r="BZA233" s="664" t="s">
        <v>15</v>
      </c>
      <c r="BZB233" s="664"/>
      <c r="BZC233" s="664"/>
      <c r="BZD233" s="5">
        <v>0</v>
      </c>
      <c r="BZE233" s="664" t="s">
        <v>15</v>
      </c>
      <c r="BZF233" s="664"/>
      <c r="BZG233" s="664"/>
      <c r="BZH233" s="5">
        <v>0</v>
      </c>
      <c r="BZI233" s="664" t="s">
        <v>15</v>
      </c>
      <c r="BZJ233" s="664"/>
      <c r="BZK233" s="664"/>
      <c r="BZL233" s="5">
        <v>0</v>
      </c>
      <c r="BZM233" s="664" t="s">
        <v>15</v>
      </c>
      <c r="BZN233" s="664"/>
      <c r="BZO233" s="664"/>
      <c r="BZP233" s="5">
        <v>0</v>
      </c>
      <c r="BZQ233" s="664" t="s">
        <v>15</v>
      </c>
      <c r="BZR233" s="664"/>
      <c r="BZS233" s="664"/>
      <c r="BZT233" s="5">
        <v>0</v>
      </c>
      <c r="BZU233" s="664" t="s">
        <v>15</v>
      </c>
      <c r="BZV233" s="664"/>
      <c r="BZW233" s="664"/>
      <c r="BZX233" s="5">
        <v>0</v>
      </c>
      <c r="BZY233" s="664" t="s">
        <v>15</v>
      </c>
      <c r="BZZ233" s="664"/>
      <c r="CAA233" s="664"/>
      <c r="CAB233" s="5">
        <v>0</v>
      </c>
      <c r="CAC233" s="664" t="s">
        <v>15</v>
      </c>
      <c r="CAD233" s="664"/>
      <c r="CAE233" s="664"/>
      <c r="CAF233" s="5">
        <v>0</v>
      </c>
      <c r="CAG233" s="664" t="s">
        <v>15</v>
      </c>
      <c r="CAH233" s="664"/>
      <c r="CAI233" s="664"/>
      <c r="CAJ233" s="5">
        <v>0</v>
      </c>
      <c r="CAK233" s="664" t="s">
        <v>15</v>
      </c>
      <c r="CAL233" s="664"/>
      <c r="CAM233" s="664"/>
      <c r="CAN233" s="5">
        <v>0</v>
      </c>
      <c r="CAO233" s="664" t="s">
        <v>15</v>
      </c>
      <c r="CAP233" s="664"/>
      <c r="CAQ233" s="664"/>
      <c r="CAR233" s="5">
        <v>0</v>
      </c>
      <c r="CAS233" s="664" t="s">
        <v>15</v>
      </c>
      <c r="CAT233" s="664"/>
      <c r="CAU233" s="664"/>
      <c r="CAV233" s="5">
        <v>0</v>
      </c>
      <c r="CAW233" s="664" t="s">
        <v>15</v>
      </c>
      <c r="CAX233" s="664"/>
      <c r="CAY233" s="664"/>
      <c r="CAZ233" s="5">
        <v>0</v>
      </c>
      <c r="CBA233" s="664" t="s">
        <v>15</v>
      </c>
      <c r="CBB233" s="664"/>
      <c r="CBC233" s="664"/>
      <c r="CBD233" s="5">
        <v>0</v>
      </c>
      <c r="CBE233" s="664" t="s">
        <v>15</v>
      </c>
      <c r="CBF233" s="664"/>
      <c r="CBG233" s="664"/>
      <c r="CBH233" s="5">
        <v>0</v>
      </c>
      <c r="CBI233" s="664" t="s">
        <v>15</v>
      </c>
      <c r="CBJ233" s="664"/>
      <c r="CBK233" s="664"/>
      <c r="CBL233" s="5">
        <v>0</v>
      </c>
      <c r="CBM233" s="664" t="s">
        <v>15</v>
      </c>
      <c r="CBN233" s="664"/>
      <c r="CBO233" s="664"/>
      <c r="CBP233" s="5">
        <v>0</v>
      </c>
      <c r="CBQ233" s="664" t="s">
        <v>15</v>
      </c>
      <c r="CBR233" s="664"/>
      <c r="CBS233" s="664"/>
      <c r="CBT233" s="5">
        <v>0</v>
      </c>
      <c r="CBU233" s="664" t="s">
        <v>15</v>
      </c>
      <c r="CBV233" s="664"/>
      <c r="CBW233" s="664"/>
      <c r="CBX233" s="5">
        <v>0</v>
      </c>
      <c r="CBY233" s="664" t="s">
        <v>15</v>
      </c>
      <c r="CBZ233" s="664"/>
      <c r="CCA233" s="664"/>
      <c r="CCB233" s="5">
        <v>0</v>
      </c>
      <c r="CCC233" s="664" t="s">
        <v>15</v>
      </c>
      <c r="CCD233" s="664"/>
      <c r="CCE233" s="664"/>
      <c r="CCF233" s="5">
        <v>0</v>
      </c>
      <c r="CCG233" s="664" t="s">
        <v>15</v>
      </c>
      <c r="CCH233" s="664"/>
      <c r="CCI233" s="664"/>
      <c r="CCJ233" s="5">
        <v>0</v>
      </c>
      <c r="CCK233" s="664" t="s">
        <v>15</v>
      </c>
      <c r="CCL233" s="664"/>
      <c r="CCM233" s="664"/>
      <c r="CCN233" s="5">
        <v>0</v>
      </c>
      <c r="CCO233" s="664" t="s">
        <v>15</v>
      </c>
      <c r="CCP233" s="664"/>
      <c r="CCQ233" s="664"/>
      <c r="CCR233" s="5">
        <v>0</v>
      </c>
      <c r="CCS233" s="664" t="s">
        <v>15</v>
      </c>
      <c r="CCT233" s="664"/>
      <c r="CCU233" s="664"/>
      <c r="CCV233" s="5">
        <v>0</v>
      </c>
      <c r="CCW233" s="664" t="s">
        <v>15</v>
      </c>
      <c r="CCX233" s="664"/>
      <c r="CCY233" s="664"/>
      <c r="CCZ233" s="5">
        <v>0</v>
      </c>
      <c r="CDA233" s="664" t="s">
        <v>15</v>
      </c>
      <c r="CDB233" s="664"/>
      <c r="CDC233" s="664"/>
      <c r="CDD233" s="5">
        <v>0</v>
      </c>
      <c r="CDE233" s="664" t="s">
        <v>15</v>
      </c>
      <c r="CDF233" s="664"/>
      <c r="CDG233" s="664"/>
      <c r="CDH233" s="5">
        <v>0</v>
      </c>
      <c r="CDI233" s="664" t="s">
        <v>15</v>
      </c>
      <c r="CDJ233" s="664"/>
      <c r="CDK233" s="664"/>
      <c r="CDL233" s="5">
        <v>0</v>
      </c>
      <c r="CDM233" s="664" t="s">
        <v>15</v>
      </c>
      <c r="CDN233" s="664"/>
      <c r="CDO233" s="664"/>
      <c r="CDP233" s="5">
        <v>0</v>
      </c>
      <c r="CDQ233" s="664" t="s">
        <v>15</v>
      </c>
      <c r="CDR233" s="664"/>
      <c r="CDS233" s="664"/>
      <c r="CDT233" s="5">
        <v>0</v>
      </c>
      <c r="CDU233" s="664" t="s">
        <v>15</v>
      </c>
      <c r="CDV233" s="664"/>
      <c r="CDW233" s="664"/>
      <c r="CDX233" s="5">
        <v>0</v>
      </c>
      <c r="CDY233" s="664" t="s">
        <v>15</v>
      </c>
      <c r="CDZ233" s="664"/>
      <c r="CEA233" s="664"/>
      <c r="CEB233" s="5">
        <v>0</v>
      </c>
      <c r="CEC233" s="664" t="s">
        <v>15</v>
      </c>
      <c r="CED233" s="664"/>
      <c r="CEE233" s="664"/>
      <c r="CEF233" s="5">
        <v>0</v>
      </c>
      <c r="CEG233" s="664" t="s">
        <v>15</v>
      </c>
      <c r="CEH233" s="664"/>
      <c r="CEI233" s="664"/>
      <c r="CEJ233" s="5">
        <v>0</v>
      </c>
      <c r="CEK233" s="664" t="s">
        <v>15</v>
      </c>
      <c r="CEL233" s="664"/>
      <c r="CEM233" s="664"/>
      <c r="CEN233" s="5">
        <v>0</v>
      </c>
      <c r="CEO233" s="664" t="s">
        <v>15</v>
      </c>
      <c r="CEP233" s="664"/>
      <c r="CEQ233" s="664"/>
      <c r="CER233" s="5">
        <v>0</v>
      </c>
      <c r="CES233" s="664" t="s">
        <v>15</v>
      </c>
      <c r="CET233" s="664"/>
      <c r="CEU233" s="664"/>
      <c r="CEV233" s="5">
        <v>0</v>
      </c>
      <c r="CEW233" s="664" t="s">
        <v>15</v>
      </c>
      <c r="CEX233" s="664"/>
      <c r="CEY233" s="664"/>
      <c r="CEZ233" s="5">
        <v>0</v>
      </c>
      <c r="CFA233" s="664" t="s">
        <v>15</v>
      </c>
      <c r="CFB233" s="664"/>
      <c r="CFC233" s="664"/>
      <c r="CFD233" s="5">
        <v>0</v>
      </c>
      <c r="CFE233" s="664" t="s">
        <v>15</v>
      </c>
      <c r="CFF233" s="664"/>
      <c r="CFG233" s="664"/>
      <c r="CFH233" s="5">
        <v>0</v>
      </c>
      <c r="CFI233" s="664" t="s">
        <v>15</v>
      </c>
      <c r="CFJ233" s="664"/>
      <c r="CFK233" s="664"/>
      <c r="CFL233" s="5">
        <v>0</v>
      </c>
      <c r="CFM233" s="664" t="s">
        <v>15</v>
      </c>
      <c r="CFN233" s="664"/>
      <c r="CFO233" s="664"/>
      <c r="CFP233" s="5">
        <v>0</v>
      </c>
      <c r="CFQ233" s="664" t="s">
        <v>15</v>
      </c>
      <c r="CFR233" s="664"/>
      <c r="CFS233" s="664"/>
      <c r="CFT233" s="5">
        <v>0</v>
      </c>
      <c r="CFU233" s="664" t="s">
        <v>15</v>
      </c>
      <c r="CFV233" s="664"/>
      <c r="CFW233" s="664"/>
      <c r="CFX233" s="5">
        <v>0</v>
      </c>
      <c r="CFY233" s="664" t="s">
        <v>15</v>
      </c>
      <c r="CFZ233" s="664"/>
      <c r="CGA233" s="664"/>
      <c r="CGB233" s="5">
        <v>0</v>
      </c>
      <c r="CGC233" s="664" t="s">
        <v>15</v>
      </c>
      <c r="CGD233" s="664"/>
      <c r="CGE233" s="664"/>
      <c r="CGF233" s="5">
        <v>0</v>
      </c>
      <c r="CGG233" s="664" t="s">
        <v>15</v>
      </c>
      <c r="CGH233" s="664"/>
      <c r="CGI233" s="664"/>
      <c r="CGJ233" s="5">
        <v>0</v>
      </c>
      <c r="CGK233" s="664" t="s">
        <v>15</v>
      </c>
      <c r="CGL233" s="664"/>
      <c r="CGM233" s="664"/>
      <c r="CGN233" s="5">
        <v>0</v>
      </c>
      <c r="CGO233" s="664" t="s">
        <v>15</v>
      </c>
      <c r="CGP233" s="664"/>
      <c r="CGQ233" s="664"/>
      <c r="CGR233" s="5">
        <v>0</v>
      </c>
      <c r="CGS233" s="664" t="s">
        <v>15</v>
      </c>
      <c r="CGT233" s="664"/>
      <c r="CGU233" s="664"/>
      <c r="CGV233" s="5">
        <v>0</v>
      </c>
      <c r="CGW233" s="664" t="s">
        <v>15</v>
      </c>
      <c r="CGX233" s="664"/>
      <c r="CGY233" s="664"/>
      <c r="CGZ233" s="5">
        <v>0</v>
      </c>
      <c r="CHA233" s="664" t="s">
        <v>15</v>
      </c>
      <c r="CHB233" s="664"/>
      <c r="CHC233" s="664"/>
      <c r="CHD233" s="5">
        <v>0</v>
      </c>
      <c r="CHE233" s="664" t="s">
        <v>15</v>
      </c>
      <c r="CHF233" s="664"/>
      <c r="CHG233" s="664"/>
      <c r="CHH233" s="5">
        <v>0</v>
      </c>
      <c r="CHI233" s="664" t="s">
        <v>15</v>
      </c>
      <c r="CHJ233" s="664"/>
      <c r="CHK233" s="664"/>
      <c r="CHL233" s="5">
        <v>0</v>
      </c>
      <c r="CHM233" s="664" t="s">
        <v>15</v>
      </c>
      <c r="CHN233" s="664"/>
      <c r="CHO233" s="664"/>
      <c r="CHP233" s="5">
        <v>0</v>
      </c>
      <c r="CHQ233" s="664" t="s">
        <v>15</v>
      </c>
      <c r="CHR233" s="664"/>
      <c r="CHS233" s="664"/>
      <c r="CHT233" s="5">
        <v>0</v>
      </c>
      <c r="CHU233" s="664" t="s">
        <v>15</v>
      </c>
      <c r="CHV233" s="664"/>
      <c r="CHW233" s="664"/>
      <c r="CHX233" s="5">
        <v>0</v>
      </c>
      <c r="CHY233" s="664" t="s">
        <v>15</v>
      </c>
      <c r="CHZ233" s="664"/>
      <c r="CIA233" s="664"/>
      <c r="CIB233" s="5">
        <v>0</v>
      </c>
      <c r="CIC233" s="664" t="s">
        <v>15</v>
      </c>
      <c r="CID233" s="664"/>
      <c r="CIE233" s="664"/>
      <c r="CIF233" s="5">
        <v>0</v>
      </c>
      <c r="CIG233" s="664" t="s">
        <v>15</v>
      </c>
      <c r="CIH233" s="664"/>
      <c r="CII233" s="664"/>
      <c r="CIJ233" s="5">
        <v>0</v>
      </c>
      <c r="CIK233" s="664" t="s">
        <v>15</v>
      </c>
      <c r="CIL233" s="664"/>
      <c r="CIM233" s="664"/>
      <c r="CIN233" s="5">
        <v>0</v>
      </c>
      <c r="CIO233" s="664" t="s">
        <v>15</v>
      </c>
      <c r="CIP233" s="664"/>
      <c r="CIQ233" s="664"/>
      <c r="CIR233" s="5">
        <v>0</v>
      </c>
      <c r="CIS233" s="664" t="s">
        <v>15</v>
      </c>
      <c r="CIT233" s="664"/>
      <c r="CIU233" s="664"/>
      <c r="CIV233" s="5">
        <v>0</v>
      </c>
      <c r="CIW233" s="664" t="s">
        <v>15</v>
      </c>
      <c r="CIX233" s="664"/>
      <c r="CIY233" s="664"/>
      <c r="CIZ233" s="5">
        <v>0</v>
      </c>
      <c r="CJA233" s="664" t="s">
        <v>15</v>
      </c>
      <c r="CJB233" s="664"/>
      <c r="CJC233" s="664"/>
      <c r="CJD233" s="5">
        <v>0</v>
      </c>
      <c r="CJE233" s="664" t="s">
        <v>15</v>
      </c>
      <c r="CJF233" s="664"/>
      <c r="CJG233" s="664"/>
      <c r="CJH233" s="5">
        <v>0</v>
      </c>
      <c r="CJI233" s="664" t="s">
        <v>15</v>
      </c>
      <c r="CJJ233" s="664"/>
      <c r="CJK233" s="664"/>
      <c r="CJL233" s="5">
        <v>0</v>
      </c>
      <c r="CJM233" s="664" t="s">
        <v>15</v>
      </c>
      <c r="CJN233" s="664"/>
      <c r="CJO233" s="664"/>
      <c r="CJP233" s="5">
        <v>0</v>
      </c>
      <c r="CJQ233" s="664" t="s">
        <v>15</v>
      </c>
      <c r="CJR233" s="664"/>
      <c r="CJS233" s="664"/>
      <c r="CJT233" s="5">
        <v>0</v>
      </c>
      <c r="CJU233" s="664" t="s">
        <v>15</v>
      </c>
      <c r="CJV233" s="664"/>
      <c r="CJW233" s="664"/>
      <c r="CJX233" s="5">
        <v>0</v>
      </c>
      <c r="CJY233" s="664" t="s">
        <v>15</v>
      </c>
      <c r="CJZ233" s="664"/>
      <c r="CKA233" s="664"/>
      <c r="CKB233" s="5">
        <v>0</v>
      </c>
      <c r="CKC233" s="664" t="s">
        <v>15</v>
      </c>
      <c r="CKD233" s="664"/>
      <c r="CKE233" s="664"/>
      <c r="CKF233" s="5">
        <v>0</v>
      </c>
      <c r="CKG233" s="664" t="s">
        <v>15</v>
      </c>
      <c r="CKH233" s="664"/>
      <c r="CKI233" s="664"/>
      <c r="CKJ233" s="5">
        <v>0</v>
      </c>
      <c r="CKK233" s="664" t="s">
        <v>15</v>
      </c>
      <c r="CKL233" s="664"/>
      <c r="CKM233" s="664"/>
      <c r="CKN233" s="5">
        <v>0</v>
      </c>
      <c r="CKO233" s="664" t="s">
        <v>15</v>
      </c>
      <c r="CKP233" s="664"/>
      <c r="CKQ233" s="664"/>
      <c r="CKR233" s="5">
        <v>0</v>
      </c>
      <c r="CKS233" s="664" t="s">
        <v>15</v>
      </c>
      <c r="CKT233" s="664"/>
      <c r="CKU233" s="664"/>
      <c r="CKV233" s="5">
        <v>0</v>
      </c>
      <c r="CKW233" s="664" t="s">
        <v>15</v>
      </c>
      <c r="CKX233" s="664"/>
      <c r="CKY233" s="664"/>
      <c r="CKZ233" s="5">
        <v>0</v>
      </c>
      <c r="CLA233" s="664" t="s">
        <v>15</v>
      </c>
      <c r="CLB233" s="664"/>
      <c r="CLC233" s="664"/>
      <c r="CLD233" s="5">
        <v>0</v>
      </c>
      <c r="CLE233" s="664" t="s">
        <v>15</v>
      </c>
      <c r="CLF233" s="664"/>
      <c r="CLG233" s="664"/>
      <c r="CLH233" s="5">
        <v>0</v>
      </c>
      <c r="CLI233" s="664" t="s">
        <v>15</v>
      </c>
      <c r="CLJ233" s="664"/>
      <c r="CLK233" s="664"/>
      <c r="CLL233" s="5">
        <v>0</v>
      </c>
      <c r="CLM233" s="664" t="s">
        <v>15</v>
      </c>
      <c r="CLN233" s="664"/>
      <c r="CLO233" s="664"/>
      <c r="CLP233" s="5">
        <v>0</v>
      </c>
      <c r="CLQ233" s="664" t="s">
        <v>15</v>
      </c>
      <c r="CLR233" s="664"/>
      <c r="CLS233" s="664"/>
      <c r="CLT233" s="5">
        <v>0</v>
      </c>
      <c r="CLU233" s="664" t="s">
        <v>15</v>
      </c>
      <c r="CLV233" s="664"/>
      <c r="CLW233" s="664"/>
      <c r="CLX233" s="5">
        <v>0</v>
      </c>
      <c r="CLY233" s="664" t="s">
        <v>15</v>
      </c>
      <c r="CLZ233" s="664"/>
      <c r="CMA233" s="664"/>
      <c r="CMB233" s="5">
        <v>0</v>
      </c>
      <c r="CMC233" s="664" t="s">
        <v>15</v>
      </c>
      <c r="CMD233" s="664"/>
      <c r="CME233" s="664"/>
      <c r="CMF233" s="5">
        <v>0</v>
      </c>
      <c r="CMG233" s="664" t="s">
        <v>15</v>
      </c>
      <c r="CMH233" s="664"/>
      <c r="CMI233" s="664"/>
      <c r="CMJ233" s="5">
        <v>0</v>
      </c>
      <c r="CMK233" s="664" t="s">
        <v>15</v>
      </c>
      <c r="CML233" s="664"/>
      <c r="CMM233" s="664"/>
      <c r="CMN233" s="5">
        <v>0</v>
      </c>
      <c r="CMO233" s="664" t="s">
        <v>15</v>
      </c>
      <c r="CMP233" s="664"/>
      <c r="CMQ233" s="664"/>
      <c r="CMR233" s="5">
        <v>0</v>
      </c>
      <c r="CMS233" s="664" t="s">
        <v>15</v>
      </c>
      <c r="CMT233" s="664"/>
      <c r="CMU233" s="664"/>
      <c r="CMV233" s="5">
        <v>0</v>
      </c>
      <c r="CMW233" s="664" t="s">
        <v>15</v>
      </c>
      <c r="CMX233" s="664"/>
      <c r="CMY233" s="664"/>
      <c r="CMZ233" s="5">
        <v>0</v>
      </c>
      <c r="CNA233" s="664" t="s">
        <v>15</v>
      </c>
      <c r="CNB233" s="664"/>
      <c r="CNC233" s="664"/>
      <c r="CND233" s="5">
        <v>0</v>
      </c>
      <c r="CNE233" s="664" t="s">
        <v>15</v>
      </c>
      <c r="CNF233" s="664"/>
      <c r="CNG233" s="664"/>
      <c r="CNH233" s="5">
        <v>0</v>
      </c>
      <c r="CNI233" s="664" t="s">
        <v>15</v>
      </c>
      <c r="CNJ233" s="664"/>
      <c r="CNK233" s="664"/>
      <c r="CNL233" s="5">
        <v>0</v>
      </c>
      <c r="CNM233" s="664" t="s">
        <v>15</v>
      </c>
      <c r="CNN233" s="664"/>
      <c r="CNO233" s="664"/>
      <c r="CNP233" s="5">
        <v>0</v>
      </c>
      <c r="CNQ233" s="664" t="s">
        <v>15</v>
      </c>
      <c r="CNR233" s="664"/>
      <c r="CNS233" s="664"/>
      <c r="CNT233" s="5">
        <v>0</v>
      </c>
      <c r="CNU233" s="664" t="s">
        <v>15</v>
      </c>
      <c r="CNV233" s="664"/>
      <c r="CNW233" s="664"/>
      <c r="CNX233" s="5">
        <v>0</v>
      </c>
      <c r="CNY233" s="664" t="s">
        <v>15</v>
      </c>
      <c r="CNZ233" s="664"/>
      <c r="COA233" s="664"/>
      <c r="COB233" s="5">
        <v>0</v>
      </c>
      <c r="COC233" s="664" t="s">
        <v>15</v>
      </c>
      <c r="COD233" s="664"/>
      <c r="COE233" s="664"/>
      <c r="COF233" s="5">
        <v>0</v>
      </c>
      <c r="COG233" s="664" t="s">
        <v>15</v>
      </c>
      <c r="COH233" s="664"/>
      <c r="COI233" s="664"/>
      <c r="COJ233" s="5">
        <v>0</v>
      </c>
      <c r="COK233" s="664" t="s">
        <v>15</v>
      </c>
      <c r="COL233" s="664"/>
      <c r="COM233" s="664"/>
      <c r="CON233" s="5">
        <v>0</v>
      </c>
      <c r="COO233" s="664" t="s">
        <v>15</v>
      </c>
      <c r="COP233" s="664"/>
      <c r="COQ233" s="664"/>
      <c r="COR233" s="5">
        <v>0</v>
      </c>
      <c r="COS233" s="664" t="s">
        <v>15</v>
      </c>
      <c r="COT233" s="664"/>
      <c r="COU233" s="664"/>
      <c r="COV233" s="5">
        <v>0</v>
      </c>
      <c r="COW233" s="664" t="s">
        <v>15</v>
      </c>
      <c r="COX233" s="664"/>
      <c r="COY233" s="664"/>
      <c r="COZ233" s="5">
        <v>0</v>
      </c>
      <c r="CPA233" s="664" t="s">
        <v>15</v>
      </c>
      <c r="CPB233" s="664"/>
      <c r="CPC233" s="664"/>
      <c r="CPD233" s="5">
        <v>0</v>
      </c>
      <c r="CPE233" s="664" t="s">
        <v>15</v>
      </c>
      <c r="CPF233" s="664"/>
      <c r="CPG233" s="664"/>
      <c r="CPH233" s="5">
        <v>0</v>
      </c>
      <c r="CPI233" s="664" t="s">
        <v>15</v>
      </c>
      <c r="CPJ233" s="664"/>
      <c r="CPK233" s="664"/>
      <c r="CPL233" s="5">
        <v>0</v>
      </c>
      <c r="CPM233" s="664" t="s">
        <v>15</v>
      </c>
      <c r="CPN233" s="664"/>
      <c r="CPO233" s="664"/>
      <c r="CPP233" s="5">
        <v>0</v>
      </c>
      <c r="CPQ233" s="664" t="s">
        <v>15</v>
      </c>
      <c r="CPR233" s="664"/>
      <c r="CPS233" s="664"/>
      <c r="CPT233" s="5">
        <v>0</v>
      </c>
      <c r="CPU233" s="664" t="s">
        <v>15</v>
      </c>
      <c r="CPV233" s="664"/>
      <c r="CPW233" s="664"/>
      <c r="CPX233" s="5">
        <v>0</v>
      </c>
      <c r="CPY233" s="664" t="s">
        <v>15</v>
      </c>
      <c r="CPZ233" s="664"/>
      <c r="CQA233" s="664"/>
      <c r="CQB233" s="5">
        <v>0</v>
      </c>
      <c r="CQC233" s="664" t="s">
        <v>15</v>
      </c>
      <c r="CQD233" s="664"/>
      <c r="CQE233" s="664"/>
      <c r="CQF233" s="5">
        <v>0</v>
      </c>
      <c r="CQG233" s="664" t="s">
        <v>15</v>
      </c>
      <c r="CQH233" s="664"/>
      <c r="CQI233" s="664"/>
      <c r="CQJ233" s="5">
        <v>0</v>
      </c>
      <c r="CQK233" s="664" t="s">
        <v>15</v>
      </c>
      <c r="CQL233" s="664"/>
      <c r="CQM233" s="664"/>
      <c r="CQN233" s="5">
        <v>0</v>
      </c>
      <c r="CQO233" s="664" t="s">
        <v>15</v>
      </c>
      <c r="CQP233" s="664"/>
      <c r="CQQ233" s="664"/>
      <c r="CQR233" s="5">
        <v>0</v>
      </c>
      <c r="CQS233" s="664" t="s">
        <v>15</v>
      </c>
      <c r="CQT233" s="664"/>
      <c r="CQU233" s="664"/>
      <c r="CQV233" s="5">
        <v>0</v>
      </c>
      <c r="CQW233" s="664" t="s">
        <v>15</v>
      </c>
      <c r="CQX233" s="664"/>
      <c r="CQY233" s="664"/>
      <c r="CQZ233" s="5">
        <v>0</v>
      </c>
      <c r="CRA233" s="664" t="s">
        <v>15</v>
      </c>
      <c r="CRB233" s="664"/>
      <c r="CRC233" s="664"/>
      <c r="CRD233" s="5">
        <v>0</v>
      </c>
      <c r="CRE233" s="664" t="s">
        <v>15</v>
      </c>
      <c r="CRF233" s="664"/>
      <c r="CRG233" s="664"/>
      <c r="CRH233" s="5">
        <v>0</v>
      </c>
      <c r="CRI233" s="664" t="s">
        <v>15</v>
      </c>
      <c r="CRJ233" s="664"/>
      <c r="CRK233" s="664"/>
      <c r="CRL233" s="5">
        <v>0</v>
      </c>
      <c r="CRM233" s="664" t="s">
        <v>15</v>
      </c>
      <c r="CRN233" s="664"/>
      <c r="CRO233" s="664"/>
      <c r="CRP233" s="5">
        <v>0</v>
      </c>
      <c r="CRQ233" s="664" t="s">
        <v>15</v>
      </c>
      <c r="CRR233" s="664"/>
      <c r="CRS233" s="664"/>
      <c r="CRT233" s="5">
        <v>0</v>
      </c>
      <c r="CRU233" s="664" t="s">
        <v>15</v>
      </c>
      <c r="CRV233" s="664"/>
      <c r="CRW233" s="664"/>
      <c r="CRX233" s="5">
        <v>0</v>
      </c>
      <c r="CRY233" s="664" t="s">
        <v>15</v>
      </c>
      <c r="CRZ233" s="664"/>
      <c r="CSA233" s="664"/>
      <c r="CSB233" s="5">
        <v>0</v>
      </c>
      <c r="CSC233" s="664" t="s">
        <v>15</v>
      </c>
      <c r="CSD233" s="664"/>
      <c r="CSE233" s="664"/>
      <c r="CSF233" s="5">
        <v>0</v>
      </c>
      <c r="CSG233" s="664" t="s">
        <v>15</v>
      </c>
      <c r="CSH233" s="664"/>
      <c r="CSI233" s="664"/>
      <c r="CSJ233" s="5">
        <v>0</v>
      </c>
      <c r="CSK233" s="664" t="s">
        <v>15</v>
      </c>
      <c r="CSL233" s="664"/>
      <c r="CSM233" s="664"/>
      <c r="CSN233" s="5">
        <v>0</v>
      </c>
      <c r="CSO233" s="664" t="s">
        <v>15</v>
      </c>
      <c r="CSP233" s="664"/>
      <c r="CSQ233" s="664"/>
      <c r="CSR233" s="5">
        <v>0</v>
      </c>
      <c r="CSS233" s="664" t="s">
        <v>15</v>
      </c>
      <c r="CST233" s="664"/>
      <c r="CSU233" s="664"/>
      <c r="CSV233" s="5">
        <v>0</v>
      </c>
      <c r="CSW233" s="664" t="s">
        <v>15</v>
      </c>
      <c r="CSX233" s="664"/>
      <c r="CSY233" s="664"/>
      <c r="CSZ233" s="5">
        <v>0</v>
      </c>
      <c r="CTA233" s="664" t="s">
        <v>15</v>
      </c>
      <c r="CTB233" s="664"/>
      <c r="CTC233" s="664"/>
      <c r="CTD233" s="5">
        <v>0</v>
      </c>
      <c r="CTE233" s="664" t="s">
        <v>15</v>
      </c>
      <c r="CTF233" s="664"/>
      <c r="CTG233" s="664"/>
      <c r="CTH233" s="5">
        <v>0</v>
      </c>
      <c r="CTI233" s="664" t="s">
        <v>15</v>
      </c>
      <c r="CTJ233" s="664"/>
      <c r="CTK233" s="664"/>
      <c r="CTL233" s="5">
        <v>0</v>
      </c>
      <c r="CTM233" s="664" t="s">
        <v>15</v>
      </c>
      <c r="CTN233" s="664"/>
      <c r="CTO233" s="664"/>
      <c r="CTP233" s="5">
        <v>0</v>
      </c>
      <c r="CTQ233" s="664" t="s">
        <v>15</v>
      </c>
      <c r="CTR233" s="664"/>
      <c r="CTS233" s="664"/>
      <c r="CTT233" s="5">
        <v>0</v>
      </c>
      <c r="CTU233" s="664" t="s">
        <v>15</v>
      </c>
      <c r="CTV233" s="664"/>
      <c r="CTW233" s="664"/>
      <c r="CTX233" s="5">
        <v>0</v>
      </c>
      <c r="CTY233" s="664" t="s">
        <v>15</v>
      </c>
      <c r="CTZ233" s="664"/>
      <c r="CUA233" s="664"/>
      <c r="CUB233" s="5">
        <v>0</v>
      </c>
      <c r="CUC233" s="664" t="s">
        <v>15</v>
      </c>
      <c r="CUD233" s="664"/>
      <c r="CUE233" s="664"/>
      <c r="CUF233" s="5">
        <v>0</v>
      </c>
      <c r="CUG233" s="664" t="s">
        <v>15</v>
      </c>
      <c r="CUH233" s="664"/>
      <c r="CUI233" s="664"/>
      <c r="CUJ233" s="5">
        <v>0</v>
      </c>
      <c r="CUK233" s="664" t="s">
        <v>15</v>
      </c>
      <c r="CUL233" s="664"/>
      <c r="CUM233" s="664"/>
      <c r="CUN233" s="5">
        <v>0</v>
      </c>
      <c r="CUO233" s="664" t="s">
        <v>15</v>
      </c>
      <c r="CUP233" s="664"/>
      <c r="CUQ233" s="664"/>
      <c r="CUR233" s="5">
        <v>0</v>
      </c>
      <c r="CUS233" s="664" t="s">
        <v>15</v>
      </c>
      <c r="CUT233" s="664"/>
      <c r="CUU233" s="664"/>
      <c r="CUV233" s="5">
        <v>0</v>
      </c>
      <c r="CUW233" s="664" t="s">
        <v>15</v>
      </c>
      <c r="CUX233" s="664"/>
      <c r="CUY233" s="664"/>
      <c r="CUZ233" s="5">
        <v>0</v>
      </c>
      <c r="CVA233" s="664" t="s">
        <v>15</v>
      </c>
      <c r="CVB233" s="664"/>
      <c r="CVC233" s="664"/>
      <c r="CVD233" s="5">
        <v>0</v>
      </c>
      <c r="CVE233" s="664" t="s">
        <v>15</v>
      </c>
      <c r="CVF233" s="664"/>
      <c r="CVG233" s="664"/>
      <c r="CVH233" s="5">
        <v>0</v>
      </c>
      <c r="CVI233" s="664" t="s">
        <v>15</v>
      </c>
      <c r="CVJ233" s="664"/>
      <c r="CVK233" s="664"/>
      <c r="CVL233" s="5">
        <v>0</v>
      </c>
      <c r="CVM233" s="664" t="s">
        <v>15</v>
      </c>
      <c r="CVN233" s="664"/>
      <c r="CVO233" s="664"/>
      <c r="CVP233" s="5">
        <v>0</v>
      </c>
      <c r="CVQ233" s="664" t="s">
        <v>15</v>
      </c>
      <c r="CVR233" s="664"/>
      <c r="CVS233" s="664"/>
      <c r="CVT233" s="5">
        <v>0</v>
      </c>
      <c r="CVU233" s="664" t="s">
        <v>15</v>
      </c>
      <c r="CVV233" s="664"/>
      <c r="CVW233" s="664"/>
      <c r="CVX233" s="5">
        <v>0</v>
      </c>
      <c r="CVY233" s="664" t="s">
        <v>15</v>
      </c>
      <c r="CVZ233" s="664"/>
      <c r="CWA233" s="664"/>
      <c r="CWB233" s="5">
        <v>0</v>
      </c>
      <c r="CWC233" s="664" t="s">
        <v>15</v>
      </c>
      <c r="CWD233" s="664"/>
      <c r="CWE233" s="664"/>
      <c r="CWF233" s="5">
        <v>0</v>
      </c>
      <c r="CWG233" s="664" t="s">
        <v>15</v>
      </c>
      <c r="CWH233" s="664"/>
      <c r="CWI233" s="664"/>
      <c r="CWJ233" s="5">
        <v>0</v>
      </c>
      <c r="CWK233" s="664" t="s">
        <v>15</v>
      </c>
      <c r="CWL233" s="664"/>
      <c r="CWM233" s="664"/>
      <c r="CWN233" s="5">
        <v>0</v>
      </c>
      <c r="CWO233" s="664" t="s">
        <v>15</v>
      </c>
      <c r="CWP233" s="664"/>
      <c r="CWQ233" s="664"/>
      <c r="CWR233" s="5">
        <v>0</v>
      </c>
      <c r="CWS233" s="664" t="s">
        <v>15</v>
      </c>
      <c r="CWT233" s="664"/>
      <c r="CWU233" s="664"/>
      <c r="CWV233" s="5">
        <v>0</v>
      </c>
      <c r="CWW233" s="664" t="s">
        <v>15</v>
      </c>
      <c r="CWX233" s="664"/>
      <c r="CWY233" s="664"/>
      <c r="CWZ233" s="5">
        <v>0</v>
      </c>
      <c r="CXA233" s="664" t="s">
        <v>15</v>
      </c>
      <c r="CXB233" s="664"/>
      <c r="CXC233" s="664"/>
      <c r="CXD233" s="5">
        <v>0</v>
      </c>
      <c r="CXE233" s="664" t="s">
        <v>15</v>
      </c>
      <c r="CXF233" s="664"/>
      <c r="CXG233" s="664"/>
      <c r="CXH233" s="5">
        <v>0</v>
      </c>
      <c r="CXI233" s="664" t="s">
        <v>15</v>
      </c>
      <c r="CXJ233" s="664"/>
      <c r="CXK233" s="664"/>
      <c r="CXL233" s="5">
        <v>0</v>
      </c>
      <c r="CXM233" s="664" t="s">
        <v>15</v>
      </c>
      <c r="CXN233" s="664"/>
      <c r="CXO233" s="664"/>
      <c r="CXP233" s="5">
        <v>0</v>
      </c>
      <c r="CXQ233" s="664" t="s">
        <v>15</v>
      </c>
      <c r="CXR233" s="664"/>
      <c r="CXS233" s="664"/>
      <c r="CXT233" s="5">
        <v>0</v>
      </c>
      <c r="CXU233" s="664" t="s">
        <v>15</v>
      </c>
      <c r="CXV233" s="664"/>
      <c r="CXW233" s="664"/>
      <c r="CXX233" s="5">
        <v>0</v>
      </c>
      <c r="CXY233" s="664" t="s">
        <v>15</v>
      </c>
      <c r="CXZ233" s="664"/>
      <c r="CYA233" s="664"/>
      <c r="CYB233" s="5">
        <v>0</v>
      </c>
      <c r="CYC233" s="664" t="s">
        <v>15</v>
      </c>
      <c r="CYD233" s="664"/>
      <c r="CYE233" s="664"/>
      <c r="CYF233" s="5">
        <v>0</v>
      </c>
      <c r="CYG233" s="664" t="s">
        <v>15</v>
      </c>
      <c r="CYH233" s="664"/>
      <c r="CYI233" s="664"/>
      <c r="CYJ233" s="5">
        <v>0</v>
      </c>
      <c r="CYK233" s="664" t="s">
        <v>15</v>
      </c>
      <c r="CYL233" s="664"/>
      <c r="CYM233" s="664"/>
      <c r="CYN233" s="5">
        <v>0</v>
      </c>
      <c r="CYO233" s="664" t="s">
        <v>15</v>
      </c>
      <c r="CYP233" s="664"/>
      <c r="CYQ233" s="664"/>
      <c r="CYR233" s="5">
        <v>0</v>
      </c>
      <c r="CYS233" s="664" t="s">
        <v>15</v>
      </c>
      <c r="CYT233" s="664"/>
      <c r="CYU233" s="664"/>
      <c r="CYV233" s="5">
        <v>0</v>
      </c>
      <c r="CYW233" s="664" t="s">
        <v>15</v>
      </c>
      <c r="CYX233" s="664"/>
      <c r="CYY233" s="664"/>
      <c r="CYZ233" s="5">
        <v>0</v>
      </c>
      <c r="CZA233" s="664" t="s">
        <v>15</v>
      </c>
      <c r="CZB233" s="664"/>
      <c r="CZC233" s="664"/>
      <c r="CZD233" s="5">
        <v>0</v>
      </c>
      <c r="CZE233" s="664" t="s">
        <v>15</v>
      </c>
      <c r="CZF233" s="664"/>
      <c r="CZG233" s="664"/>
      <c r="CZH233" s="5">
        <v>0</v>
      </c>
      <c r="CZI233" s="664" t="s">
        <v>15</v>
      </c>
      <c r="CZJ233" s="664"/>
      <c r="CZK233" s="664"/>
      <c r="CZL233" s="5">
        <v>0</v>
      </c>
      <c r="CZM233" s="664" t="s">
        <v>15</v>
      </c>
      <c r="CZN233" s="664"/>
      <c r="CZO233" s="664"/>
      <c r="CZP233" s="5">
        <v>0</v>
      </c>
      <c r="CZQ233" s="664" t="s">
        <v>15</v>
      </c>
      <c r="CZR233" s="664"/>
      <c r="CZS233" s="664"/>
      <c r="CZT233" s="5">
        <v>0</v>
      </c>
      <c r="CZU233" s="664" t="s">
        <v>15</v>
      </c>
      <c r="CZV233" s="664"/>
      <c r="CZW233" s="664"/>
      <c r="CZX233" s="5">
        <v>0</v>
      </c>
      <c r="CZY233" s="664" t="s">
        <v>15</v>
      </c>
      <c r="CZZ233" s="664"/>
      <c r="DAA233" s="664"/>
      <c r="DAB233" s="5">
        <v>0</v>
      </c>
      <c r="DAC233" s="664" t="s">
        <v>15</v>
      </c>
      <c r="DAD233" s="664"/>
      <c r="DAE233" s="664"/>
      <c r="DAF233" s="5">
        <v>0</v>
      </c>
      <c r="DAG233" s="664" t="s">
        <v>15</v>
      </c>
      <c r="DAH233" s="664"/>
      <c r="DAI233" s="664"/>
      <c r="DAJ233" s="5">
        <v>0</v>
      </c>
      <c r="DAK233" s="664" t="s">
        <v>15</v>
      </c>
      <c r="DAL233" s="664"/>
      <c r="DAM233" s="664"/>
      <c r="DAN233" s="5">
        <v>0</v>
      </c>
      <c r="DAO233" s="664" t="s">
        <v>15</v>
      </c>
      <c r="DAP233" s="664"/>
      <c r="DAQ233" s="664"/>
      <c r="DAR233" s="5">
        <v>0</v>
      </c>
      <c r="DAS233" s="664" t="s">
        <v>15</v>
      </c>
      <c r="DAT233" s="664"/>
      <c r="DAU233" s="664"/>
      <c r="DAV233" s="5">
        <v>0</v>
      </c>
      <c r="DAW233" s="664" t="s">
        <v>15</v>
      </c>
      <c r="DAX233" s="664"/>
      <c r="DAY233" s="664"/>
      <c r="DAZ233" s="5">
        <v>0</v>
      </c>
      <c r="DBA233" s="664" t="s">
        <v>15</v>
      </c>
      <c r="DBB233" s="664"/>
      <c r="DBC233" s="664"/>
      <c r="DBD233" s="5">
        <v>0</v>
      </c>
      <c r="DBE233" s="664" t="s">
        <v>15</v>
      </c>
      <c r="DBF233" s="664"/>
      <c r="DBG233" s="664"/>
      <c r="DBH233" s="5">
        <v>0</v>
      </c>
      <c r="DBI233" s="664" t="s">
        <v>15</v>
      </c>
      <c r="DBJ233" s="664"/>
      <c r="DBK233" s="664"/>
      <c r="DBL233" s="5">
        <v>0</v>
      </c>
      <c r="DBM233" s="664" t="s">
        <v>15</v>
      </c>
      <c r="DBN233" s="664"/>
      <c r="DBO233" s="664"/>
      <c r="DBP233" s="5">
        <v>0</v>
      </c>
      <c r="DBQ233" s="664" t="s">
        <v>15</v>
      </c>
      <c r="DBR233" s="664"/>
      <c r="DBS233" s="664"/>
      <c r="DBT233" s="5">
        <v>0</v>
      </c>
      <c r="DBU233" s="664" t="s">
        <v>15</v>
      </c>
      <c r="DBV233" s="664"/>
      <c r="DBW233" s="664"/>
      <c r="DBX233" s="5">
        <v>0</v>
      </c>
      <c r="DBY233" s="664" t="s">
        <v>15</v>
      </c>
      <c r="DBZ233" s="664"/>
      <c r="DCA233" s="664"/>
      <c r="DCB233" s="5">
        <v>0</v>
      </c>
      <c r="DCC233" s="664" t="s">
        <v>15</v>
      </c>
      <c r="DCD233" s="664"/>
      <c r="DCE233" s="664"/>
      <c r="DCF233" s="5">
        <v>0</v>
      </c>
      <c r="DCG233" s="664" t="s">
        <v>15</v>
      </c>
      <c r="DCH233" s="664"/>
      <c r="DCI233" s="664"/>
      <c r="DCJ233" s="5">
        <v>0</v>
      </c>
      <c r="DCK233" s="664" t="s">
        <v>15</v>
      </c>
      <c r="DCL233" s="664"/>
      <c r="DCM233" s="664"/>
      <c r="DCN233" s="5">
        <v>0</v>
      </c>
      <c r="DCO233" s="664" t="s">
        <v>15</v>
      </c>
      <c r="DCP233" s="664"/>
      <c r="DCQ233" s="664"/>
      <c r="DCR233" s="5">
        <v>0</v>
      </c>
      <c r="DCS233" s="664" t="s">
        <v>15</v>
      </c>
      <c r="DCT233" s="664"/>
      <c r="DCU233" s="664"/>
      <c r="DCV233" s="5">
        <v>0</v>
      </c>
      <c r="DCW233" s="664" t="s">
        <v>15</v>
      </c>
      <c r="DCX233" s="664"/>
      <c r="DCY233" s="664"/>
      <c r="DCZ233" s="5">
        <v>0</v>
      </c>
      <c r="DDA233" s="664" t="s">
        <v>15</v>
      </c>
      <c r="DDB233" s="664"/>
      <c r="DDC233" s="664"/>
      <c r="DDD233" s="5">
        <v>0</v>
      </c>
      <c r="DDE233" s="664" t="s">
        <v>15</v>
      </c>
      <c r="DDF233" s="664"/>
      <c r="DDG233" s="664"/>
      <c r="DDH233" s="5">
        <v>0</v>
      </c>
      <c r="DDI233" s="664" t="s">
        <v>15</v>
      </c>
      <c r="DDJ233" s="664"/>
      <c r="DDK233" s="664"/>
      <c r="DDL233" s="5">
        <v>0</v>
      </c>
      <c r="DDM233" s="664" t="s">
        <v>15</v>
      </c>
      <c r="DDN233" s="664"/>
      <c r="DDO233" s="664"/>
      <c r="DDP233" s="5">
        <v>0</v>
      </c>
      <c r="DDQ233" s="664" t="s">
        <v>15</v>
      </c>
      <c r="DDR233" s="664"/>
      <c r="DDS233" s="664"/>
      <c r="DDT233" s="5">
        <v>0</v>
      </c>
      <c r="DDU233" s="664" t="s">
        <v>15</v>
      </c>
      <c r="DDV233" s="664"/>
      <c r="DDW233" s="664"/>
      <c r="DDX233" s="5">
        <v>0</v>
      </c>
      <c r="DDY233" s="664" t="s">
        <v>15</v>
      </c>
      <c r="DDZ233" s="664"/>
      <c r="DEA233" s="664"/>
      <c r="DEB233" s="5">
        <v>0</v>
      </c>
      <c r="DEC233" s="664" t="s">
        <v>15</v>
      </c>
      <c r="DED233" s="664"/>
      <c r="DEE233" s="664"/>
      <c r="DEF233" s="5">
        <v>0</v>
      </c>
      <c r="DEG233" s="664" t="s">
        <v>15</v>
      </c>
      <c r="DEH233" s="664"/>
      <c r="DEI233" s="664"/>
      <c r="DEJ233" s="5">
        <v>0</v>
      </c>
      <c r="DEK233" s="664" t="s">
        <v>15</v>
      </c>
      <c r="DEL233" s="664"/>
      <c r="DEM233" s="664"/>
      <c r="DEN233" s="5">
        <v>0</v>
      </c>
      <c r="DEO233" s="664" t="s">
        <v>15</v>
      </c>
      <c r="DEP233" s="664"/>
      <c r="DEQ233" s="664"/>
      <c r="DER233" s="5">
        <v>0</v>
      </c>
      <c r="DES233" s="664" t="s">
        <v>15</v>
      </c>
      <c r="DET233" s="664"/>
      <c r="DEU233" s="664"/>
      <c r="DEV233" s="5">
        <v>0</v>
      </c>
      <c r="DEW233" s="664" t="s">
        <v>15</v>
      </c>
      <c r="DEX233" s="664"/>
      <c r="DEY233" s="664"/>
      <c r="DEZ233" s="5">
        <v>0</v>
      </c>
      <c r="DFA233" s="664" t="s">
        <v>15</v>
      </c>
      <c r="DFB233" s="664"/>
      <c r="DFC233" s="664"/>
      <c r="DFD233" s="5">
        <v>0</v>
      </c>
      <c r="DFE233" s="664" t="s">
        <v>15</v>
      </c>
      <c r="DFF233" s="664"/>
      <c r="DFG233" s="664"/>
      <c r="DFH233" s="5">
        <v>0</v>
      </c>
      <c r="DFI233" s="664" t="s">
        <v>15</v>
      </c>
      <c r="DFJ233" s="664"/>
      <c r="DFK233" s="664"/>
      <c r="DFL233" s="5">
        <v>0</v>
      </c>
      <c r="DFM233" s="664" t="s">
        <v>15</v>
      </c>
      <c r="DFN233" s="664"/>
      <c r="DFO233" s="664"/>
      <c r="DFP233" s="5">
        <v>0</v>
      </c>
      <c r="DFQ233" s="664" t="s">
        <v>15</v>
      </c>
      <c r="DFR233" s="664"/>
      <c r="DFS233" s="664"/>
      <c r="DFT233" s="5">
        <v>0</v>
      </c>
      <c r="DFU233" s="664" t="s">
        <v>15</v>
      </c>
      <c r="DFV233" s="664"/>
      <c r="DFW233" s="664"/>
      <c r="DFX233" s="5">
        <v>0</v>
      </c>
      <c r="DFY233" s="664" t="s">
        <v>15</v>
      </c>
      <c r="DFZ233" s="664"/>
      <c r="DGA233" s="664"/>
      <c r="DGB233" s="5">
        <v>0</v>
      </c>
      <c r="DGC233" s="664" t="s">
        <v>15</v>
      </c>
      <c r="DGD233" s="664"/>
      <c r="DGE233" s="664"/>
      <c r="DGF233" s="5">
        <v>0</v>
      </c>
      <c r="DGG233" s="664" t="s">
        <v>15</v>
      </c>
      <c r="DGH233" s="664"/>
      <c r="DGI233" s="664"/>
      <c r="DGJ233" s="5">
        <v>0</v>
      </c>
      <c r="DGK233" s="664" t="s">
        <v>15</v>
      </c>
      <c r="DGL233" s="664"/>
      <c r="DGM233" s="664"/>
      <c r="DGN233" s="5">
        <v>0</v>
      </c>
      <c r="DGO233" s="664" t="s">
        <v>15</v>
      </c>
      <c r="DGP233" s="664"/>
      <c r="DGQ233" s="664"/>
      <c r="DGR233" s="5">
        <v>0</v>
      </c>
      <c r="DGS233" s="664" t="s">
        <v>15</v>
      </c>
      <c r="DGT233" s="664"/>
      <c r="DGU233" s="664"/>
      <c r="DGV233" s="5">
        <v>0</v>
      </c>
      <c r="DGW233" s="664" t="s">
        <v>15</v>
      </c>
      <c r="DGX233" s="664"/>
      <c r="DGY233" s="664"/>
      <c r="DGZ233" s="5">
        <v>0</v>
      </c>
      <c r="DHA233" s="664" t="s">
        <v>15</v>
      </c>
      <c r="DHB233" s="664"/>
      <c r="DHC233" s="664"/>
      <c r="DHD233" s="5">
        <v>0</v>
      </c>
      <c r="DHE233" s="664" t="s">
        <v>15</v>
      </c>
      <c r="DHF233" s="664"/>
      <c r="DHG233" s="664"/>
      <c r="DHH233" s="5">
        <v>0</v>
      </c>
      <c r="DHI233" s="664" t="s">
        <v>15</v>
      </c>
      <c r="DHJ233" s="664"/>
      <c r="DHK233" s="664"/>
      <c r="DHL233" s="5">
        <v>0</v>
      </c>
      <c r="DHM233" s="664" t="s">
        <v>15</v>
      </c>
      <c r="DHN233" s="664"/>
      <c r="DHO233" s="664"/>
      <c r="DHP233" s="5">
        <v>0</v>
      </c>
      <c r="DHQ233" s="664" t="s">
        <v>15</v>
      </c>
      <c r="DHR233" s="664"/>
      <c r="DHS233" s="664"/>
      <c r="DHT233" s="5">
        <v>0</v>
      </c>
      <c r="DHU233" s="664" t="s">
        <v>15</v>
      </c>
      <c r="DHV233" s="664"/>
      <c r="DHW233" s="664"/>
      <c r="DHX233" s="5">
        <v>0</v>
      </c>
      <c r="DHY233" s="664" t="s">
        <v>15</v>
      </c>
      <c r="DHZ233" s="664"/>
      <c r="DIA233" s="664"/>
      <c r="DIB233" s="5">
        <v>0</v>
      </c>
      <c r="DIC233" s="664" t="s">
        <v>15</v>
      </c>
      <c r="DID233" s="664"/>
      <c r="DIE233" s="664"/>
      <c r="DIF233" s="5">
        <v>0</v>
      </c>
      <c r="DIG233" s="664" t="s">
        <v>15</v>
      </c>
      <c r="DIH233" s="664"/>
      <c r="DII233" s="664"/>
      <c r="DIJ233" s="5">
        <v>0</v>
      </c>
      <c r="DIK233" s="664" t="s">
        <v>15</v>
      </c>
      <c r="DIL233" s="664"/>
      <c r="DIM233" s="664"/>
      <c r="DIN233" s="5">
        <v>0</v>
      </c>
      <c r="DIO233" s="664" t="s">
        <v>15</v>
      </c>
      <c r="DIP233" s="664"/>
      <c r="DIQ233" s="664"/>
      <c r="DIR233" s="5">
        <v>0</v>
      </c>
      <c r="DIS233" s="664" t="s">
        <v>15</v>
      </c>
      <c r="DIT233" s="664"/>
      <c r="DIU233" s="664"/>
      <c r="DIV233" s="5">
        <v>0</v>
      </c>
      <c r="DIW233" s="664" t="s">
        <v>15</v>
      </c>
      <c r="DIX233" s="664"/>
      <c r="DIY233" s="664"/>
      <c r="DIZ233" s="5">
        <v>0</v>
      </c>
      <c r="DJA233" s="664" t="s">
        <v>15</v>
      </c>
      <c r="DJB233" s="664"/>
      <c r="DJC233" s="664"/>
      <c r="DJD233" s="5">
        <v>0</v>
      </c>
      <c r="DJE233" s="664" t="s">
        <v>15</v>
      </c>
      <c r="DJF233" s="664"/>
      <c r="DJG233" s="664"/>
      <c r="DJH233" s="5">
        <v>0</v>
      </c>
      <c r="DJI233" s="664" t="s">
        <v>15</v>
      </c>
      <c r="DJJ233" s="664"/>
      <c r="DJK233" s="664"/>
      <c r="DJL233" s="5">
        <v>0</v>
      </c>
      <c r="DJM233" s="664" t="s">
        <v>15</v>
      </c>
      <c r="DJN233" s="664"/>
      <c r="DJO233" s="664"/>
      <c r="DJP233" s="5">
        <v>0</v>
      </c>
      <c r="DJQ233" s="664" t="s">
        <v>15</v>
      </c>
      <c r="DJR233" s="664"/>
      <c r="DJS233" s="664"/>
      <c r="DJT233" s="5">
        <v>0</v>
      </c>
      <c r="DJU233" s="664" t="s">
        <v>15</v>
      </c>
      <c r="DJV233" s="664"/>
      <c r="DJW233" s="664"/>
      <c r="DJX233" s="5">
        <v>0</v>
      </c>
      <c r="DJY233" s="664" t="s">
        <v>15</v>
      </c>
      <c r="DJZ233" s="664"/>
      <c r="DKA233" s="664"/>
      <c r="DKB233" s="5">
        <v>0</v>
      </c>
      <c r="DKC233" s="664" t="s">
        <v>15</v>
      </c>
      <c r="DKD233" s="664"/>
      <c r="DKE233" s="664"/>
      <c r="DKF233" s="5">
        <v>0</v>
      </c>
      <c r="DKG233" s="664" t="s">
        <v>15</v>
      </c>
      <c r="DKH233" s="664"/>
      <c r="DKI233" s="664"/>
      <c r="DKJ233" s="5">
        <v>0</v>
      </c>
      <c r="DKK233" s="664" t="s">
        <v>15</v>
      </c>
      <c r="DKL233" s="664"/>
      <c r="DKM233" s="664"/>
      <c r="DKN233" s="5">
        <v>0</v>
      </c>
      <c r="DKO233" s="664" t="s">
        <v>15</v>
      </c>
      <c r="DKP233" s="664"/>
      <c r="DKQ233" s="664"/>
      <c r="DKR233" s="5">
        <v>0</v>
      </c>
      <c r="DKS233" s="664" t="s">
        <v>15</v>
      </c>
      <c r="DKT233" s="664"/>
      <c r="DKU233" s="664"/>
      <c r="DKV233" s="5">
        <v>0</v>
      </c>
      <c r="DKW233" s="664" t="s">
        <v>15</v>
      </c>
      <c r="DKX233" s="664"/>
      <c r="DKY233" s="664"/>
      <c r="DKZ233" s="5">
        <v>0</v>
      </c>
      <c r="DLA233" s="664" t="s">
        <v>15</v>
      </c>
      <c r="DLB233" s="664"/>
      <c r="DLC233" s="664"/>
      <c r="DLD233" s="5">
        <v>0</v>
      </c>
      <c r="DLE233" s="664" t="s">
        <v>15</v>
      </c>
      <c r="DLF233" s="664"/>
      <c r="DLG233" s="664"/>
      <c r="DLH233" s="5">
        <v>0</v>
      </c>
      <c r="DLI233" s="664" t="s">
        <v>15</v>
      </c>
      <c r="DLJ233" s="664"/>
      <c r="DLK233" s="664"/>
      <c r="DLL233" s="5">
        <v>0</v>
      </c>
      <c r="DLM233" s="664" t="s">
        <v>15</v>
      </c>
      <c r="DLN233" s="664"/>
      <c r="DLO233" s="664"/>
      <c r="DLP233" s="5">
        <v>0</v>
      </c>
      <c r="DLQ233" s="664" t="s">
        <v>15</v>
      </c>
      <c r="DLR233" s="664"/>
      <c r="DLS233" s="664"/>
      <c r="DLT233" s="5">
        <v>0</v>
      </c>
      <c r="DLU233" s="664" t="s">
        <v>15</v>
      </c>
      <c r="DLV233" s="664"/>
      <c r="DLW233" s="664"/>
      <c r="DLX233" s="5">
        <v>0</v>
      </c>
      <c r="DLY233" s="664" t="s">
        <v>15</v>
      </c>
      <c r="DLZ233" s="664"/>
      <c r="DMA233" s="664"/>
      <c r="DMB233" s="5">
        <v>0</v>
      </c>
      <c r="DMC233" s="664" t="s">
        <v>15</v>
      </c>
      <c r="DMD233" s="664"/>
      <c r="DME233" s="664"/>
      <c r="DMF233" s="5">
        <v>0</v>
      </c>
      <c r="DMG233" s="664" t="s">
        <v>15</v>
      </c>
      <c r="DMH233" s="664"/>
      <c r="DMI233" s="664"/>
      <c r="DMJ233" s="5">
        <v>0</v>
      </c>
      <c r="DMK233" s="664" t="s">
        <v>15</v>
      </c>
      <c r="DML233" s="664"/>
      <c r="DMM233" s="664"/>
      <c r="DMN233" s="5">
        <v>0</v>
      </c>
      <c r="DMO233" s="664" t="s">
        <v>15</v>
      </c>
      <c r="DMP233" s="664"/>
      <c r="DMQ233" s="664"/>
      <c r="DMR233" s="5">
        <v>0</v>
      </c>
      <c r="DMS233" s="664" t="s">
        <v>15</v>
      </c>
      <c r="DMT233" s="664"/>
      <c r="DMU233" s="664"/>
      <c r="DMV233" s="5">
        <v>0</v>
      </c>
      <c r="DMW233" s="664" t="s">
        <v>15</v>
      </c>
      <c r="DMX233" s="664"/>
      <c r="DMY233" s="664"/>
      <c r="DMZ233" s="5">
        <v>0</v>
      </c>
      <c r="DNA233" s="664" t="s">
        <v>15</v>
      </c>
      <c r="DNB233" s="664"/>
      <c r="DNC233" s="664"/>
      <c r="DND233" s="5">
        <v>0</v>
      </c>
      <c r="DNE233" s="664" t="s">
        <v>15</v>
      </c>
      <c r="DNF233" s="664"/>
      <c r="DNG233" s="664"/>
      <c r="DNH233" s="5">
        <v>0</v>
      </c>
      <c r="DNI233" s="664" t="s">
        <v>15</v>
      </c>
      <c r="DNJ233" s="664"/>
      <c r="DNK233" s="664"/>
      <c r="DNL233" s="5">
        <v>0</v>
      </c>
      <c r="DNM233" s="664" t="s">
        <v>15</v>
      </c>
      <c r="DNN233" s="664"/>
      <c r="DNO233" s="664"/>
      <c r="DNP233" s="5">
        <v>0</v>
      </c>
      <c r="DNQ233" s="664" t="s">
        <v>15</v>
      </c>
      <c r="DNR233" s="664"/>
      <c r="DNS233" s="664"/>
      <c r="DNT233" s="5">
        <v>0</v>
      </c>
      <c r="DNU233" s="664" t="s">
        <v>15</v>
      </c>
      <c r="DNV233" s="664"/>
      <c r="DNW233" s="664"/>
      <c r="DNX233" s="5">
        <v>0</v>
      </c>
      <c r="DNY233" s="664" t="s">
        <v>15</v>
      </c>
      <c r="DNZ233" s="664"/>
      <c r="DOA233" s="664"/>
      <c r="DOB233" s="5">
        <v>0</v>
      </c>
      <c r="DOC233" s="664" t="s">
        <v>15</v>
      </c>
      <c r="DOD233" s="664"/>
      <c r="DOE233" s="664"/>
      <c r="DOF233" s="5">
        <v>0</v>
      </c>
      <c r="DOG233" s="664" t="s">
        <v>15</v>
      </c>
      <c r="DOH233" s="664"/>
      <c r="DOI233" s="664"/>
      <c r="DOJ233" s="5">
        <v>0</v>
      </c>
      <c r="DOK233" s="664" t="s">
        <v>15</v>
      </c>
      <c r="DOL233" s="664"/>
      <c r="DOM233" s="664"/>
      <c r="DON233" s="5">
        <v>0</v>
      </c>
      <c r="DOO233" s="664" t="s">
        <v>15</v>
      </c>
      <c r="DOP233" s="664"/>
      <c r="DOQ233" s="664"/>
      <c r="DOR233" s="5">
        <v>0</v>
      </c>
      <c r="DOS233" s="664" t="s">
        <v>15</v>
      </c>
      <c r="DOT233" s="664"/>
      <c r="DOU233" s="664"/>
      <c r="DOV233" s="5">
        <v>0</v>
      </c>
      <c r="DOW233" s="664" t="s">
        <v>15</v>
      </c>
      <c r="DOX233" s="664"/>
      <c r="DOY233" s="664"/>
      <c r="DOZ233" s="5">
        <v>0</v>
      </c>
      <c r="DPA233" s="664" t="s">
        <v>15</v>
      </c>
      <c r="DPB233" s="664"/>
      <c r="DPC233" s="664"/>
      <c r="DPD233" s="5">
        <v>0</v>
      </c>
      <c r="DPE233" s="664" t="s">
        <v>15</v>
      </c>
      <c r="DPF233" s="664"/>
      <c r="DPG233" s="664"/>
      <c r="DPH233" s="5">
        <v>0</v>
      </c>
      <c r="DPI233" s="664" t="s">
        <v>15</v>
      </c>
      <c r="DPJ233" s="664"/>
      <c r="DPK233" s="664"/>
      <c r="DPL233" s="5">
        <v>0</v>
      </c>
      <c r="DPM233" s="664" t="s">
        <v>15</v>
      </c>
      <c r="DPN233" s="664"/>
      <c r="DPO233" s="664"/>
      <c r="DPP233" s="5">
        <v>0</v>
      </c>
      <c r="DPQ233" s="664" t="s">
        <v>15</v>
      </c>
      <c r="DPR233" s="664"/>
      <c r="DPS233" s="664"/>
      <c r="DPT233" s="5">
        <v>0</v>
      </c>
      <c r="DPU233" s="664" t="s">
        <v>15</v>
      </c>
      <c r="DPV233" s="664"/>
      <c r="DPW233" s="664"/>
      <c r="DPX233" s="5">
        <v>0</v>
      </c>
      <c r="DPY233" s="664" t="s">
        <v>15</v>
      </c>
      <c r="DPZ233" s="664"/>
      <c r="DQA233" s="664"/>
      <c r="DQB233" s="5">
        <v>0</v>
      </c>
      <c r="DQC233" s="664" t="s">
        <v>15</v>
      </c>
      <c r="DQD233" s="664"/>
      <c r="DQE233" s="664"/>
      <c r="DQF233" s="5">
        <v>0</v>
      </c>
      <c r="DQG233" s="664" t="s">
        <v>15</v>
      </c>
      <c r="DQH233" s="664"/>
      <c r="DQI233" s="664"/>
      <c r="DQJ233" s="5">
        <v>0</v>
      </c>
      <c r="DQK233" s="664" t="s">
        <v>15</v>
      </c>
      <c r="DQL233" s="664"/>
      <c r="DQM233" s="664"/>
      <c r="DQN233" s="5">
        <v>0</v>
      </c>
      <c r="DQO233" s="664" t="s">
        <v>15</v>
      </c>
      <c r="DQP233" s="664"/>
      <c r="DQQ233" s="664"/>
      <c r="DQR233" s="5">
        <v>0</v>
      </c>
      <c r="DQS233" s="664" t="s">
        <v>15</v>
      </c>
      <c r="DQT233" s="664"/>
      <c r="DQU233" s="664"/>
      <c r="DQV233" s="5">
        <v>0</v>
      </c>
      <c r="DQW233" s="664" t="s">
        <v>15</v>
      </c>
      <c r="DQX233" s="664"/>
      <c r="DQY233" s="664"/>
      <c r="DQZ233" s="5">
        <v>0</v>
      </c>
      <c r="DRA233" s="664" t="s">
        <v>15</v>
      </c>
      <c r="DRB233" s="664"/>
      <c r="DRC233" s="664"/>
      <c r="DRD233" s="5">
        <v>0</v>
      </c>
      <c r="DRE233" s="664" t="s">
        <v>15</v>
      </c>
      <c r="DRF233" s="664"/>
      <c r="DRG233" s="664"/>
      <c r="DRH233" s="5">
        <v>0</v>
      </c>
      <c r="DRI233" s="664" t="s">
        <v>15</v>
      </c>
      <c r="DRJ233" s="664"/>
      <c r="DRK233" s="664"/>
      <c r="DRL233" s="5">
        <v>0</v>
      </c>
      <c r="DRM233" s="664" t="s">
        <v>15</v>
      </c>
      <c r="DRN233" s="664"/>
      <c r="DRO233" s="664"/>
      <c r="DRP233" s="5">
        <v>0</v>
      </c>
      <c r="DRQ233" s="664" t="s">
        <v>15</v>
      </c>
      <c r="DRR233" s="664"/>
      <c r="DRS233" s="664"/>
      <c r="DRT233" s="5">
        <v>0</v>
      </c>
      <c r="DRU233" s="664" t="s">
        <v>15</v>
      </c>
      <c r="DRV233" s="664"/>
      <c r="DRW233" s="664"/>
      <c r="DRX233" s="5">
        <v>0</v>
      </c>
      <c r="DRY233" s="664" t="s">
        <v>15</v>
      </c>
      <c r="DRZ233" s="664"/>
      <c r="DSA233" s="664"/>
      <c r="DSB233" s="5">
        <v>0</v>
      </c>
      <c r="DSC233" s="664" t="s">
        <v>15</v>
      </c>
      <c r="DSD233" s="664"/>
      <c r="DSE233" s="664"/>
      <c r="DSF233" s="5">
        <v>0</v>
      </c>
      <c r="DSG233" s="664" t="s">
        <v>15</v>
      </c>
      <c r="DSH233" s="664"/>
      <c r="DSI233" s="664"/>
      <c r="DSJ233" s="5">
        <v>0</v>
      </c>
      <c r="DSK233" s="664" t="s">
        <v>15</v>
      </c>
      <c r="DSL233" s="664"/>
      <c r="DSM233" s="664"/>
      <c r="DSN233" s="5">
        <v>0</v>
      </c>
      <c r="DSO233" s="664" t="s">
        <v>15</v>
      </c>
      <c r="DSP233" s="664"/>
      <c r="DSQ233" s="664"/>
      <c r="DSR233" s="5">
        <v>0</v>
      </c>
      <c r="DSS233" s="664" t="s">
        <v>15</v>
      </c>
      <c r="DST233" s="664"/>
      <c r="DSU233" s="664"/>
      <c r="DSV233" s="5">
        <v>0</v>
      </c>
      <c r="DSW233" s="664" t="s">
        <v>15</v>
      </c>
      <c r="DSX233" s="664"/>
      <c r="DSY233" s="664"/>
      <c r="DSZ233" s="5">
        <v>0</v>
      </c>
      <c r="DTA233" s="664" t="s">
        <v>15</v>
      </c>
      <c r="DTB233" s="664"/>
      <c r="DTC233" s="664"/>
      <c r="DTD233" s="5">
        <v>0</v>
      </c>
      <c r="DTE233" s="664" t="s">
        <v>15</v>
      </c>
      <c r="DTF233" s="664"/>
      <c r="DTG233" s="664"/>
      <c r="DTH233" s="5">
        <v>0</v>
      </c>
      <c r="DTI233" s="664" t="s">
        <v>15</v>
      </c>
      <c r="DTJ233" s="664"/>
      <c r="DTK233" s="664"/>
      <c r="DTL233" s="5">
        <v>0</v>
      </c>
      <c r="DTM233" s="664" t="s">
        <v>15</v>
      </c>
      <c r="DTN233" s="664"/>
      <c r="DTO233" s="664"/>
      <c r="DTP233" s="5">
        <v>0</v>
      </c>
      <c r="DTQ233" s="664" t="s">
        <v>15</v>
      </c>
      <c r="DTR233" s="664"/>
      <c r="DTS233" s="664"/>
      <c r="DTT233" s="5">
        <v>0</v>
      </c>
      <c r="DTU233" s="664" t="s">
        <v>15</v>
      </c>
      <c r="DTV233" s="664"/>
      <c r="DTW233" s="664"/>
      <c r="DTX233" s="5">
        <v>0</v>
      </c>
      <c r="DTY233" s="664" t="s">
        <v>15</v>
      </c>
      <c r="DTZ233" s="664"/>
      <c r="DUA233" s="664"/>
      <c r="DUB233" s="5">
        <v>0</v>
      </c>
      <c r="DUC233" s="664" t="s">
        <v>15</v>
      </c>
      <c r="DUD233" s="664"/>
      <c r="DUE233" s="664"/>
      <c r="DUF233" s="5">
        <v>0</v>
      </c>
      <c r="DUG233" s="664" t="s">
        <v>15</v>
      </c>
      <c r="DUH233" s="664"/>
      <c r="DUI233" s="664"/>
      <c r="DUJ233" s="5">
        <v>0</v>
      </c>
      <c r="DUK233" s="664" t="s">
        <v>15</v>
      </c>
      <c r="DUL233" s="664"/>
      <c r="DUM233" s="664"/>
      <c r="DUN233" s="5">
        <v>0</v>
      </c>
      <c r="DUO233" s="664" t="s">
        <v>15</v>
      </c>
      <c r="DUP233" s="664"/>
      <c r="DUQ233" s="664"/>
      <c r="DUR233" s="5">
        <v>0</v>
      </c>
      <c r="DUS233" s="664" t="s">
        <v>15</v>
      </c>
      <c r="DUT233" s="664"/>
      <c r="DUU233" s="664"/>
      <c r="DUV233" s="5">
        <v>0</v>
      </c>
      <c r="DUW233" s="664" t="s">
        <v>15</v>
      </c>
      <c r="DUX233" s="664"/>
      <c r="DUY233" s="664"/>
      <c r="DUZ233" s="5">
        <v>0</v>
      </c>
      <c r="DVA233" s="664" t="s">
        <v>15</v>
      </c>
      <c r="DVB233" s="664"/>
      <c r="DVC233" s="664"/>
      <c r="DVD233" s="5">
        <v>0</v>
      </c>
      <c r="DVE233" s="664" t="s">
        <v>15</v>
      </c>
      <c r="DVF233" s="664"/>
      <c r="DVG233" s="664"/>
      <c r="DVH233" s="5">
        <v>0</v>
      </c>
      <c r="DVI233" s="664" t="s">
        <v>15</v>
      </c>
      <c r="DVJ233" s="664"/>
      <c r="DVK233" s="664"/>
      <c r="DVL233" s="5">
        <v>0</v>
      </c>
      <c r="DVM233" s="664" t="s">
        <v>15</v>
      </c>
      <c r="DVN233" s="664"/>
      <c r="DVO233" s="664"/>
      <c r="DVP233" s="5">
        <v>0</v>
      </c>
      <c r="DVQ233" s="664" t="s">
        <v>15</v>
      </c>
      <c r="DVR233" s="664"/>
      <c r="DVS233" s="664"/>
      <c r="DVT233" s="5">
        <v>0</v>
      </c>
      <c r="DVU233" s="664" t="s">
        <v>15</v>
      </c>
      <c r="DVV233" s="664"/>
      <c r="DVW233" s="664"/>
      <c r="DVX233" s="5">
        <v>0</v>
      </c>
      <c r="DVY233" s="664" t="s">
        <v>15</v>
      </c>
      <c r="DVZ233" s="664"/>
      <c r="DWA233" s="664"/>
      <c r="DWB233" s="5">
        <v>0</v>
      </c>
      <c r="DWC233" s="664" t="s">
        <v>15</v>
      </c>
      <c r="DWD233" s="664"/>
      <c r="DWE233" s="664"/>
      <c r="DWF233" s="5">
        <v>0</v>
      </c>
      <c r="DWG233" s="664" t="s">
        <v>15</v>
      </c>
      <c r="DWH233" s="664"/>
      <c r="DWI233" s="664"/>
      <c r="DWJ233" s="5">
        <v>0</v>
      </c>
      <c r="DWK233" s="664" t="s">
        <v>15</v>
      </c>
      <c r="DWL233" s="664"/>
      <c r="DWM233" s="664"/>
      <c r="DWN233" s="5">
        <v>0</v>
      </c>
      <c r="DWO233" s="664" t="s">
        <v>15</v>
      </c>
      <c r="DWP233" s="664"/>
      <c r="DWQ233" s="664"/>
      <c r="DWR233" s="5">
        <v>0</v>
      </c>
      <c r="DWS233" s="664" t="s">
        <v>15</v>
      </c>
      <c r="DWT233" s="664"/>
      <c r="DWU233" s="664"/>
      <c r="DWV233" s="5">
        <v>0</v>
      </c>
      <c r="DWW233" s="664" t="s">
        <v>15</v>
      </c>
      <c r="DWX233" s="664"/>
      <c r="DWY233" s="664"/>
      <c r="DWZ233" s="5">
        <v>0</v>
      </c>
      <c r="DXA233" s="664" t="s">
        <v>15</v>
      </c>
      <c r="DXB233" s="664"/>
      <c r="DXC233" s="664"/>
      <c r="DXD233" s="5">
        <v>0</v>
      </c>
      <c r="DXE233" s="664" t="s">
        <v>15</v>
      </c>
      <c r="DXF233" s="664"/>
      <c r="DXG233" s="664"/>
      <c r="DXH233" s="5">
        <v>0</v>
      </c>
      <c r="DXI233" s="664" t="s">
        <v>15</v>
      </c>
      <c r="DXJ233" s="664"/>
      <c r="DXK233" s="664"/>
      <c r="DXL233" s="5">
        <v>0</v>
      </c>
      <c r="DXM233" s="664" t="s">
        <v>15</v>
      </c>
      <c r="DXN233" s="664"/>
      <c r="DXO233" s="664"/>
      <c r="DXP233" s="5">
        <v>0</v>
      </c>
      <c r="DXQ233" s="664" t="s">
        <v>15</v>
      </c>
      <c r="DXR233" s="664"/>
      <c r="DXS233" s="664"/>
      <c r="DXT233" s="5">
        <v>0</v>
      </c>
      <c r="DXU233" s="664" t="s">
        <v>15</v>
      </c>
      <c r="DXV233" s="664"/>
      <c r="DXW233" s="664"/>
      <c r="DXX233" s="5">
        <v>0</v>
      </c>
      <c r="DXY233" s="664" t="s">
        <v>15</v>
      </c>
      <c r="DXZ233" s="664"/>
      <c r="DYA233" s="664"/>
      <c r="DYB233" s="5">
        <v>0</v>
      </c>
      <c r="DYC233" s="664" t="s">
        <v>15</v>
      </c>
      <c r="DYD233" s="664"/>
      <c r="DYE233" s="664"/>
      <c r="DYF233" s="5">
        <v>0</v>
      </c>
      <c r="DYG233" s="664" t="s">
        <v>15</v>
      </c>
      <c r="DYH233" s="664"/>
      <c r="DYI233" s="664"/>
      <c r="DYJ233" s="5">
        <v>0</v>
      </c>
      <c r="DYK233" s="664" t="s">
        <v>15</v>
      </c>
      <c r="DYL233" s="664"/>
      <c r="DYM233" s="664"/>
      <c r="DYN233" s="5">
        <v>0</v>
      </c>
      <c r="DYO233" s="664" t="s">
        <v>15</v>
      </c>
      <c r="DYP233" s="664"/>
      <c r="DYQ233" s="664"/>
      <c r="DYR233" s="5">
        <v>0</v>
      </c>
      <c r="DYS233" s="664" t="s">
        <v>15</v>
      </c>
      <c r="DYT233" s="664"/>
      <c r="DYU233" s="664"/>
      <c r="DYV233" s="5">
        <v>0</v>
      </c>
      <c r="DYW233" s="664" t="s">
        <v>15</v>
      </c>
      <c r="DYX233" s="664"/>
      <c r="DYY233" s="664"/>
      <c r="DYZ233" s="5">
        <v>0</v>
      </c>
      <c r="DZA233" s="664" t="s">
        <v>15</v>
      </c>
      <c r="DZB233" s="664"/>
      <c r="DZC233" s="664"/>
      <c r="DZD233" s="5">
        <v>0</v>
      </c>
      <c r="DZE233" s="664" t="s">
        <v>15</v>
      </c>
      <c r="DZF233" s="664"/>
      <c r="DZG233" s="664"/>
      <c r="DZH233" s="5">
        <v>0</v>
      </c>
      <c r="DZI233" s="664" t="s">
        <v>15</v>
      </c>
      <c r="DZJ233" s="664"/>
      <c r="DZK233" s="664"/>
      <c r="DZL233" s="5">
        <v>0</v>
      </c>
      <c r="DZM233" s="664" t="s">
        <v>15</v>
      </c>
      <c r="DZN233" s="664"/>
      <c r="DZO233" s="664"/>
      <c r="DZP233" s="5">
        <v>0</v>
      </c>
      <c r="DZQ233" s="664" t="s">
        <v>15</v>
      </c>
      <c r="DZR233" s="664"/>
      <c r="DZS233" s="664"/>
      <c r="DZT233" s="5">
        <v>0</v>
      </c>
      <c r="DZU233" s="664" t="s">
        <v>15</v>
      </c>
      <c r="DZV233" s="664"/>
      <c r="DZW233" s="664"/>
      <c r="DZX233" s="5">
        <v>0</v>
      </c>
      <c r="DZY233" s="664" t="s">
        <v>15</v>
      </c>
      <c r="DZZ233" s="664"/>
      <c r="EAA233" s="664"/>
      <c r="EAB233" s="5">
        <v>0</v>
      </c>
      <c r="EAC233" s="664" t="s">
        <v>15</v>
      </c>
      <c r="EAD233" s="664"/>
      <c r="EAE233" s="664"/>
      <c r="EAF233" s="5">
        <v>0</v>
      </c>
      <c r="EAG233" s="664" t="s">
        <v>15</v>
      </c>
      <c r="EAH233" s="664"/>
      <c r="EAI233" s="664"/>
      <c r="EAJ233" s="5">
        <v>0</v>
      </c>
      <c r="EAK233" s="664" t="s">
        <v>15</v>
      </c>
      <c r="EAL233" s="664"/>
      <c r="EAM233" s="664"/>
      <c r="EAN233" s="5">
        <v>0</v>
      </c>
      <c r="EAO233" s="664" t="s">
        <v>15</v>
      </c>
      <c r="EAP233" s="664"/>
      <c r="EAQ233" s="664"/>
      <c r="EAR233" s="5">
        <v>0</v>
      </c>
      <c r="EAS233" s="664" t="s">
        <v>15</v>
      </c>
      <c r="EAT233" s="664"/>
      <c r="EAU233" s="664"/>
      <c r="EAV233" s="5">
        <v>0</v>
      </c>
      <c r="EAW233" s="664" t="s">
        <v>15</v>
      </c>
      <c r="EAX233" s="664"/>
      <c r="EAY233" s="664"/>
      <c r="EAZ233" s="5">
        <v>0</v>
      </c>
      <c r="EBA233" s="664" t="s">
        <v>15</v>
      </c>
      <c r="EBB233" s="664"/>
      <c r="EBC233" s="664"/>
      <c r="EBD233" s="5">
        <v>0</v>
      </c>
      <c r="EBE233" s="664" t="s">
        <v>15</v>
      </c>
      <c r="EBF233" s="664"/>
      <c r="EBG233" s="664"/>
      <c r="EBH233" s="5">
        <v>0</v>
      </c>
      <c r="EBI233" s="664" t="s">
        <v>15</v>
      </c>
      <c r="EBJ233" s="664"/>
      <c r="EBK233" s="664"/>
      <c r="EBL233" s="5">
        <v>0</v>
      </c>
      <c r="EBM233" s="664" t="s">
        <v>15</v>
      </c>
      <c r="EBN233" s="664"/>
      <c r="EBO233" s="664"/>
      <c r="EBP233" s="5">
        <v>0</v>
      </c>
      <c r="EBQ233" s="664" t="s">
        <v>15</v>
      </c>
      <c r="EBR233" s="664"/>
      <c r="EBS233" s="664"/>
      <c r="EBT233" s="5">
        <v>0</v>
      </c>
      <c r="EBU233" s="664" t="s">
        <v>15</v>
      </c>
      <c r="EBV233" s="664"/>
      <c r="EBW233" s="664"/>
      <c r="EBX233" s="5">
        <v>0</v>
      </c>
      <c r="EBY233" s="664" t="s">
        <v>15</v>
      </c>
      <c r="EBZ233" s="664"/>
      <c r="ECA233" s="664"/>
      <c r="ECB233" s="5">
        <v>0</v>
      </c>
      <c r="ECC233" s="664" t="s">
        <v>15</v>
      </c>
      <c r="ECD233" s="664"/>
      <c r="ECE233" s="664"/>
      <c r="ECF233" s="5">
        <v>0</v>
      </c>
      <c r="ECG233" s="664" t="s">
        <v>15</v>
      </c>
      <c r="ECH233" s="664"/>
      <c r="ECI233" s="664"/>
      <c r="ECJ233" s="5">
        <v>0</v>
      </c>
      <c r="ECK233" s="664" t="s">
        <v>15</v>
      </c>
      <c r="ECL233" s="664"/>
      <c r="ECM233" s="664"/>
      <c r="ECN233" s="5">
        <v>0</v>
      </c>
      <c r="ECO233" s="664" t="s">
        <v>15</v>
      </c>
      <c r="ECP233" s="664"/>
      <c r="ECQ233" s="664"/>
      <c r="ECR233" s="5">
        <v>0</v>
      </c>
      <c r="ECS233" s="664" t="s">
        <v>15</v>
      </c>
      <c r="ECT233" s="664"/>
      <c r="ECU233" s="664"/>
      <c r="ECV233" s="5">
        <v>0</v>
      </c>
      <c r="ECW233" s="664" t="s">
        <v>15</v>
      </c>
      <c r="ECX233" s="664"/>
      <c r="ECY233" s="664"/>
      <c r="ECZ233" s="5">
        <v>0</v>
      </c>
      <c r="EDA233" s="664" t="s">
        <v>15</v>
      </c>
      <c r="EDB233" s="664"/>
      <c r="EDC233" s="664"/>
      <c r="EDD233" s="5">
        <v>0</v>
      </c>
      <c r="EDE233" s="664" t="s">
        <v>15</v>
      </c>
      <c r="EDF233" s="664"/>
      <c r="EDG233" s="664"/>
      <c r="EDH233" s="5">
        <v>0</v>
      </c>
      <c r="EDI233" s="664" t="s">
        <v>15</v>
      </c>
      <c r="EDJ233" s="664"/>
      <c r="EDK233" s="664"/>
      <c r="EDL233" s="5">
        <v>0</v>
      </c>
      <c r="EDM233" s="664" t="s">
        <v>15</v>
      </c>
      <c r="EDN233" s="664"/>
      <c r="EDO233" s="664"/>
      <c r="EDP233" s="5">
        <v>0</v>
      </c>
      <c r="EDQ233" s="664" t="s">
        <v>15</v>
      </c>
      <c r="EDR233" s="664"/>
      <c r="EDS233" s="664"/>
      <c r="EDT233" s="5">
        <v>0</v>
      </c>
      <c r="EDU233" s="664" t="s">
        <v>15</v>
      </c>
      <c r="EDV233" s="664"/>
      <c r="EDW233" s="664"/>
      <c r="EDX233" s="5">
        <v>0</v>
      </c>
      <c r="EDY233" s="664" t="s">
        <v>15</v>
      </c>
      <c r="EDZ233" s="664"/>
      <c r="EEA233" s="664"/>
      <c r="EEB233" s="5">
        <v>0</v>
      </c>
      <c r="EEC233" s="664" t="s">
        <v>15</v>
      </c>
      <c r="EED233" s="664"/>
      <c r="EEE233" s="664"/>
      <c r="EEF233" s="5">
        <v>0</v>
      </c>
      <c r="EEG233" s="664" t="s">
        <v>15</v>
      </c>
      <c r="EEH233" s="664"/>
      <c r="EEI233" s="664"/>
      <c r="EEJ233" s="5">
        <v>0</v>
      </c>
      <c r="EEK233" s="664" t="s">
        <v>15</v>
      </c>
      <c r="EEL233" s="664"/>
      <c r="EEM233" s="664"/>
      <c r="EEN233" s="5">
        <v>0</v>
      </c>
      <c r="EEO233" s="664" t="s">
        <v>15</v>
      </c>
      <c r="EEP233" s="664"/>
      <c r="EEQ233" s="664"/>
      <c r="EER233" s="5">
        <v>0</v>
      </c>
      <c r="EES233" s="664" t="s">
        <v>15</v>
      </c>
      <c r="EET233" s="664"/>
      <c r="EEU233" s="664"/>
      <c r="EEV233" s="5">
        <v>0</v>
      </c>
      <c r="EEW233" s="664" t="s">
        <v>15</v>
      </c>
      <c r="EEX233" s="664"/>
      <c r="EEY233" s="664"/>
      <c r="EEZ233" s="5">
        <v>0</v>
      </c>
      <c r="EFA233" s="664" t="s">
        <v>15</v>
      </c>
      <c r="EFB233" s="664"/>
      <c r="EFC233" s="664"/>
      <c r="EFD233" s="5">
        <v>0</v>
      </c>
      <c r="EFE233" s="664" t="s">
        <v>15</v>
      </c>
      <c r="EFF233" s="664"/>
      <c r="EFG233" s="664"/>
      <c r="EFH233" s="5">
        <v>0</v>
      </c>
      <c r="EFI233" s="664" t="s">
        <v>15</v>
      </c>
      <c r="EFJ233" s="664"/>
      <c r="EFK233" s="664"/>
      <c r="EFL233" s="5">
        <v>0</v>
      </c>
      <c r="EFM233" s="664" t="s">
        <v>15</v>
      </c>
      <c r="EFN233" s="664"/>
      <c r="EFO233" s="664"/>
      <c r="EFP233" s="5">
        <v>0</v>
      </c>
      <c r="EFQ233" s="664" t="s">
        <v>15</v>
      </c>
      <c r="EFR233" s="664"/>
      <c r="EFS233" s="664"/>
      <c r="EFT233" s="5">
        <v>0</v>
      </c>
      <c r="EFU233" s="664" t="s">
        <v>15</v>
      </c>
      <c r="EFV233" s="664"/>
      <c r="EFW233" s="664"/>
      <c r="EFX233" s="5">
        <v>0</v>
      </c>
      <c r="EFY233" s="664" t="s">
        <v>15</v>
      </c>
      <c r="EFZ233" s="664"/>
      <c r="EGA233" s="664"/>
      <c r="EGB233" s="5">
        <v>0</v>
      </c>
      <c r="EGC233" s="664" t="s">
        <v>15</v>
      </c>
      <c r="EGD233" s="664"/>
      <c r="EGE233" s="664"/>
      <c r="EGF233" s="5">
        <v>0</v>
      </c>
      <c r="EGG233" s="664" t="s">
        <v>15</v>
      </c>
      <c r="EGH233" s="664"/>
      <c r="EGI233" s="664"/>
      <c r="EGJ233" s="5">
        <v>0</v>
      </c>
      <c r="EGK233" s="664" t="s">
        <v>15</v>
      </c>
      <c r="EGL233" s="664"/>
      <c r="EGM233" s="664"/>
      <c r="EGN233" s="5">
        <v>0</v>
      </c>
      <c r="EGO233" s="664" t="s">
        <v>15</v>
      </c>
      <c r="EGP233" s="664"/>
      <c r="EGQ233" s="664"/>
      <c r="EGR233" s="5">
        <v>0</v>
      </c>
      <c r="EGS233" s="664" t="s">
        <v>15</v>
      </c>
      <c r="EGT233" s="664"/>
      <c r="EGU233" s="664"/>
      <c r="EGV233" s="5">
        <v>0</v>
      </c>
      <c r="EGW233" s="664" t="s">
        <v>15</v>
      </c>
      <c r="EGX233" s="664"/>
      <c r="EGY233" s="664"/>
      <c r="EGZ233" s="5">
        <v>0</v>
      </c>
      <c r="EHA233" s="664" t="s">
        <v>15</v>
      </c>
      <c r="EHB233" s="664"/>
      <c r="EHC233" s="664"/>
      <c r="EHD233" s="5">
        <v>0</v>
      </c>
      <c r="EHE233" s="664" t="s">
        <v>15</v>
      </c>
      <c r="EHF233" s="664"/>
      <c r="EHG233" s="664"/>
      <c r="EHH233" s="5">
        <v>0</v>
      </c>
      <c r="EHI233" s="664" t="s">
        <v>15</v>
      </c>
      <c r="EHJ233" s="664"/>
      <c r="EHK233" s="664"/>
      <c r="EHL233" s="5">
        <v>0</v>
      </c>
      <c r="EHM233" s="664" t="s">
        <v>15</v>
      </c>
      <c r="EHN233" s="664"/>
      <c r="EHO233" s="664"/>
      <c r="EHP233" s="5">
        <v>0</v>
      </c>
      <c r="EHQ233" s="664" t="s">
        <v>15</v>
      </c>
      <c r="EHR233" s="664"/>
      <c r="EHS233" s="664"/>
      <c r="EHT233" s="5">
        <v>0</v>
      </c>
      <c r="EHU233" s="664" t="s">
        <v>15</v>
      </c>
      <c r="EHV233" s="664"/>
      <c r="EHW233" s="664"/>
      <c r="EHX233" s="5">
        <v>0</v>
      </c>
      <c r="EHY233" s="664" t="s">
        <v>15</v>
      </c>
      <c r="EHZ233" s="664"/>
      <c r="EIA233" s="664"/>
      <c r="EIB233" s="5">
        <v>0</v>
      </c>
      <c r="EIC233" s="664" t="s">
        <v>15</v>
      </c>
      <c r="EID233" s="664"/>
      <c r="EIE233" s="664"/>
      <c r="EIF233" s="5">
        <v>0</v>
      </c>
      <c r="EIG233" s="664" t="s">
        <v>15</v>
      </c>
      <c r="EIH233" s="664"/>
      <c r="EII233" s="664"/>
      <c r="EIJ233" s="5">
        <v>0</v>
      </c>
      <c r="EIK233" s="664" t="s">
        <v>15</v>
      </c>
      <c r="EIL233" s="664"/>
      <c r="EIM233" s="664"/>
      <c r="EIN233" s="5">
        <v>0</v>
      </c>
      <c r="EIO233" s="664" t="s">
        <v>15</v>
      </c>
      <c r="EIP233" s="664"/>
      <c r="EIQ233" s="664"/>
      <c r="EIR233" s="5">
        <v>0</v>
      </c>
      <c r="EIS233" s="664" t="s">
        <v>15</v>
      </c>
      <c r="EIT233" s="664"/>
      <c r="EIU233" s="664"/>
      <c r="EIV233" s="5">
        <v>0</v>
      </c>
      <c r="EIW233" s="664" t="s">
        <v>15</v>
      </c>
      <c r="EIX233" s="664"/>
      <c r="EIY233" s="664"/>
      <c r="EIZ233" s="5">
        <v>0</v>
      </c>
      <c r="EJA233" s="664" t="s">
        <v>15</v>
      </c>
      <c r="EJB233" s="664"/>
      <c r="EJC233" s="664"/>
      <c r="EJD233" s="5">
        <v>0</v>
      </c>
      <c r="EJE233" s="664" t="s">
        <v>15</v>
      </c>
      <c r="EJF233" s="664"/>
      <c r="EJG233" s="664"/>
      <c r="EJH233" s="5">
        <v>0</v>
      </c>
      <c r="EJI233" s="664" t="s">
        <v>15</v>
      </c>
      <c r="EJJ233" s="664"/>
      <c r="EJK233" s="664"/>
      <c r="EJL233" s="5">
        <v>0</v>
      </c>
      <c r="EJM233" s="664" t="s">
        <v>15</v>
      </c>
      <c r="EJN233" s="664"/>
      <c r="EJO233" s="664"/>
      <c r="EJP233" s="5">
        <v>0</v>
      </c>
      <c r="EJQ233" s="664" t="s">
        <v>15</v>
      </c>
      <c r="EJR233" s="664"/>
      <c r="EJS233" s="664"/>
      <c r="EJT233" s="5">
        <v>0</v>
      </c>
      <c r="EJU233" s="664" t="s">
        <v>15</v>
      </c>
      <c r="EJV233" s="664"/>
      <c r="EJW233" s="664"/>
      <c r="EJX233" s="5">
        <v>0</v>
      </c>
      <c r="EJY233" s="664" t="s">
        <v>15</v>
      </c>
      <c r="EJZ233" s="664"/>
      <c r="EKA233" s="664"/>
      <c r="EKB233" s="5">
        <v>0</v>
      </c>
      <c r="EKC233" s="664" t="s">
        <v>15</v>
      </c>
      <c r="EKD233" s="664"/>
      <c r="EKE233" s="664"/>
      <c r="EKF233" s="5">
        <v>0</v>
      </c>
      <c r="EKG233" s="664" t="s">
        <v>15</v>
      </c>
      <c r="EKH233" s="664"/>
      <c r="EKI233" s="664"/>
      <c r="EKJ233" s="5">
        <v>0</v>
      </c>
      <c r="EKK233" s="664" t="s">
        <v>15</v>
      </c>
      <c r="EKL233" s="664"/>
      <c r="EKM233" s="664"/>
      <c r="EKN233" s="5">
        <v>0</v>
      </c>
      <c r="EKO233" s="664" t="s">
        <v>15</v>
      </c>
      <c r="EKP233" s="664"/>
      <c r="EKQ233" s="664"/>
      <c r="EKR233" s="5">
        <v>0</v>
      </c>
      <c r="EKS233" s="664" t="s">
        <v>15</v>
      </c>
      <c r="EKT233" s="664"/>
      <c r="EKU233" s="664"/>
      <c r="EKV233" s="5">
        <v>0</v>
      </c>
      <c r="EKW233" s="664" t="s">
        <v>15</v>
      </c>
      <c r="EKX233" s="664"/>
      <c r="EKY233" s="664"/>
      <c r="EKZ233" s="5">
        <v>0</v>
      </c>
      <c r="ELA233" s="664" t="s">
        <v>15</v>
      </c>
      <c r="ELB233" s="664"/>
      <c r="ELC233" s="664"/>
      <c r="ELD233" s="5">
        <v>0</v>
      </c>
      <c r="ELE233" s="664" t="s">
        <v>15</v>
      </c>
      <c r="ELF233" s="664"/>
      <c r="ELG233" s="664"/>
      <c r="ELH233" s="5">
        <v>0</v>
      </c>
      <c r="ELI233" s="664" t="s">
        <v>15</v>
      </c>
      <c r="ELJ233" s="664"/>
      <c r="ELK233" s="664"/>
      <c r="ELL233" s="5">
        <v>0</v>
      </c>
      <c r="ELM233" s="664" t="s">
        <v>15</v>
      </c>
      <c r="ELN233" s="664"/>
      <c r="ELO233" s="664"/>
      <c r="ELP233" s="5">
        <v>0</v>
      </c>
      <c r="ELQ233" s="664" t="s">
        <v>15</v>
      </c>
      <c r="ELR233" s="664"/>
      <c r="ELS233" s="664"/>
      <c r="ELT233" s="5">
        <v>0</v>
      </c>
      <c r="ELU233" s="664" t="s">
        <v>15</v>
      </c>
      <c r="ELV233" s="664"/>
      <c r="ELW233" s="664"/>
      <c r="ELX233" s="5">
        <v>0</v>
      </c>
      <c r="ELY233" s="664" t="s">
        <v>15</v>
      </c>
      <c r="ELZ233" s="664"/>
      <c r="EMA233" s="664"/>
      <c r="EMB233" s="5">
        <v>0</v>
      </c>
      <c r="EMC233" s="664" t="s">
        <v>15</v>
      </c>
      <c r="EMD233" s="664"/>
      <c r="EME233" s="664"/>
      <c r="EMF233" s="5">
        <v>0</v>
      </c>
      <c r="EMG233" s="664" t="s">
        <v>15</v>
      </c>
      <c r="EMH233" s="664"/>
      <c r="EMI233" s="664"/>
      <c r="EMJ233" s="5">
        <v>0</v>
      </c>
      <c r="EMK233" s="664" t="s">
        <v>15</v>
      </c>
      <c r="EML233" s="664"/>
      <c r="EMM233" s="664"/>
      <c r="EMN233" s="5">
        <v>0</v>
      </c>
      <c r="EMO233" s="664" t="s">
        <v>15</v>
      </c>
      <c r="EMP233" s="664"/>
      <c r="EMQ233" s="664"/>
      <c r="EMR233" s="5">
        <v>0</v>
      </c>
      <c r="EMS233" s="664" t="s">
        <v>15</v>
      </c>
      <c r="EMT233" s="664"/>
      <c r="EMU233" s="664"/>
      <c r="EMV233" s="5">
        <v>0</v>
      </c>
      <c r="EMW233" s="664" t="s">
        <v>15</v>
      </c>
      <c r="EMX233" s="664"/>
      <c r="EMY233" s="664"/>
      <c r="EMZ233" s="5">
        <v>0</v>
      </c>
      <c r="ENA233" s="664" t="s">
        <v>15</v>
      </c>
      <c r="ENB233" s="664"/>
      <c r="ENC233" s="664"/>
      <c r="END233" s="5">
        <v>0</v>
      </c>
      <c r="ENE233" s="664" t="s">
        <v>15</v>
      </c>
      <c r="ENF233" s="664"/>
      <c r="ENG233" s="664"/>
      <c r="ENH233" s="5">
        <v>0</v>
      </c>
      <c r="ENI233" s="664" t="s">
        <v>15</v>
      </c>
      <c r="ENJ233" s="664"/>
      <c r="ENK233" s="664"/>
      <c r="ENL233" s="5">
        <v>0</v>
      </c>
      <c r="ENM233" s="664" t="s">
        <v>15</v>
      </c>
      <c r="ENN233" s="664"/>
      <c r="ENO233" s="664"/>
      <c r="ENP233" s="5">
        <v>0</v>
      </c>
      <c r="ENQ233" s="664" t="s">
        <v>15</v>
      </c>
      <c r="ENR233" s="664"/>
      <c r="ENS233" s="664"/>
      <c r="ENT233" s="5">
        <v>0</v>
      </c>
      <c r="ENU233" s="664" t="s">
        <v>15</v>
      </c>
      <c r="ENV233" s="664"/>
      <c r="ENW233" s="664"/>
      <c r="ENX233" s="5">
        <v>0</v>
      </c>
      <c r="ENY233" s="664" t="s">
        <v>15</v>
      </c>
      <c r="ENZ233" s="664"/>
      <c r="EOA233" s="664"/>
      <c r="EOB233" s="5">
        <v>0</v>
      </c>
      <c r="EOC233" s="664" t="s">
        <v>15</v>
      </c>
      <c r="EOD233" s="664"/>
      <c r="EOE233" s="664"/>
      <c r="EOF233" s="5">
        <v>0</v>
      </c>
      <c r="EOG233" s="664" t="s">
        <v>15</v>
      </c>
      <c r="EOH233" s="664"/>
      <c r="EOI233" s="664"/>
      <c r="EOJ233" s="5">
        <v>0</v>
      </c>
      <c r="EOK233" s="664" t="s">
        <v>15</v>
      </c>
      <c r="EOL233" s="664"/>
      <c r="EOM233" s="664"/>
      <c r="EON233" s="5">
        <v>0</v>
      </c>
      <c r="EOO233" s="664" t="s">
        <v>15</v>
      </c>
      <c r="EOP233" s="664"/>
      <c r="EOQ233" s="664"/>
      <c r="EOR233" s="5">
        <v>0</v>
      </c>
      <c r="EOS233" s="664" t="s">
        <v>15</v>
      </c>
      <c r="EOT233" s="664"/>
      <c r="EOU233" s="664"/>
      <c r="EOV233" s="5">
        <v>0</v>
      </c>
      <c r="EOW233" s="664" t="s">
        <v>15</v>
      </c>
      <c r="EOX233" s="664"/>
      <c r="EOY233" s="664"/>
      <c r="EOZ233" s="5">
        <v>0</v>
      </c>
      <c r="EPA233" s="664" t="s">
        <v>15</v>
      </c>
      <c r="EPB233" s="664"/>
      <c r="EPC233" s="664"/>
      <c r="EPD233" s="5">
        <v>0</v>
      </c>
      <c r="EPE233" s="664" t="s">
        <v>15</v>
      </c>
      <c r="EPF233" s="664"/>
      <c r="EPG233" s="664"/>
      <c r="EPH233" s="5">
        <v>0</v>
      </c>
      <c r="EPI233" s="664" t="s">
        <v>15</v>
      </c>
      <c r="EPJ233" s="664"/>
      <c r="EPK233" s="664"/>
      <c r="EPL233" s="5">
        <v>0</v>
      </c>
      <c r="EPM233" s="664" t="s">
        <v>15</v>
      </c>
      <c r="EPN233" s="664"/>
      <c r="EPO233" s="664"/>
      <c r="EPP233" s="5">
        <v>0</v>
      </c>
      <c r="EPQ233" s="664" t="s">
        <v>15</v>
      </c>
      <c r="EPR233" s="664"/>
      <c r="EPS233" s="664"/>
      <c r="EPT233" s="5">
        <v>0</v>
      </c>
      <c r="EPU233" s="664" t="s">
        <v>15</v>
      </c>
      <c r="EPV233" s="664"/>
      <c r="EPW233" s="664"/>
      <c r="EPX233" s="5">
        <v>0</v>
      </c>
      <c r="EPY233" s="664" t="s">
        <v>15</v>
      </c>
      <c r="EPZ233" s="664"/>
      <c r="EQA233" s="664"/>
      <c r="EQB233" s="5">
        <v>0</v>
      </c>
      <c r="EQC233" s="664" t="s">
        <v>15</v>
      </c>
      <c r="EQD233" s="664"/>
      <c r="EQE233" s="664"/>
      <c r="EQF233" s="5">
        <v>0</v>
      </c>
      <c r="EQG233" s="664" t="s">
        <v>15</v>
      </c>
      <c r="EQH233" s="664"/>
      <c r="EQI233" s="664"/>
      <c r="EQJ233" s="5">
        <v>0</v>
      </c>
      <c r="EQK233" s="664" t="s">
        <v>15</v>
      </c>
      <c r="EQL233" s="664"/>
      <c r="EQM233" s="664"/>
      <c r="EQN233" s="5">
        <v>0</v>
      </c>
      <c r="EQO233" s="664" t="s">
        <v>15</v>
      </c>
      <c r="EQP233" s="664"/>
      <c r="EQQ233" s="664"/>
      <c r="EQR233" s="5">
        <v>0</v>
      </c>
      <c r="EQS233" s="664" t="s">
        <v>15</v>
      </c>
      <c r="EQT233" s="664"/>
      <c r="EQU233" s="664"/>
      <c r="EQV233" s="5">
        <v>0</v>
      </c>
      <c r="EQW233" s="664" t="s">
        <v>15</v>
      </c>
      <c r="EQX233" s="664"/>
      <c r="EQY233" s="664"/>
      <c r="EQZ233" s="5">
        <v>0</v>
      </c>
      <c r="ERA233" s="664" t="s">
        <v>15</v>
      </c>
      <c r="ERB233" s="664"/>
      <c r="ERC233" s="664"/>
      <c r="ERD233" s="5">
        <v>0</v>
      </c>
      <c r="ERE233" s="664" t="s">
        <v>15</v>
      </c>
      <c r="ERF233" s="664"/>
      <c r="ERG233" s="664"/>
      <c r="ERH233" s="5">
        <v>0</v>
      </c>
      <c r="ERI233" s="664" t="s">
        <v>15</v>
      </c>
      <c r="ERJ233" s="664"/>
      <c r="ERK233" s="664"/>
      <c r="ERL233" s="5">
        <v>0</v>
      </c>
      <c r="ERM233" s="664" t="s">
        <v>15</v>
      </c>
      <c r="ERN233" s="664"/>
      <c r="ERO233" s="664"/>
      <c r="ERP233" s="5">
        <v>0</v>
      </c>
      <c r="ERQ233" s="664" t="s">
        <v>15</v>
      </c>
      <c r="ERR233" s="664"/>
      <c r="ERS233" s="664"/>
      <c r="ERT233" s="5">
        <v>0</v>
      </c>
      <c r="ERU233" s="664" t="s">
        <v>15</v>
      </c>
      <c r="ERV233" s="664"/>
      <c r="ERW233" s="664"/>
      <c r="ERX233" s="5">
        <v>0</v>
      </c>
      <c r="ERY233" s="664" t="s">
        <v>15</v>
      </c>
      <c r="ERZ233" s="664"/>
      <c r="ESA233" s="664"/>
      <c r="ESB233" s="5">
        <v>0</v>
      </c>
      <c r="ESC233" s="664" t="s">
        <v>15</v>
      </c>
      <c r="ESD233" s="664"/>
      <c r="ESE233" s="664"/>
      <c r="ESF233" s="5">
        <v>0</v>
      </c>
      <c r="ESG233" s="664" t="s">
        <v>15</v>
      </c>
      <c r="ESH233" s="664"/>
      <c r="ESI233" s="664"/>
      <c r="ESJ233" s="5">
        <v>0</v>
      </c>
      <c r="ESK233" s="664" t="s">
        <v>15</v>
      </c>
      <c r="ESL233" s="664"/>
      <c r="ESM233" s="664"/>
      <c r="ESN233" s="5">
        <v>0</v>
      </c>
      <c r="ESO233" s="664" t="s">
        <v>15</v>
      </c>
      <c r="ESP233" s="664"/>
      <c r="ESQ233" s="664"/>
      <c r="ESR233" s="5">
        <v>0</v>
      </c>
      <c r="ESS233" s="664" t="s">
        <v>15</v>
      </c>
      <c r="EST233" s="664"/>
      <c r="ESU233" s="664"/>
      <c r="ESV233" s="5">
        <v>0</v>
      </c>
      <c r="ESW233" s="664" t="s">
        <v>15</v>
      </c>
      <c r="ESX233" s="664"/>
      <c r="ESY233" s="664"/>
      <c r="ESZ233" s="5">
        <v>0</v>
      </c>
      <c r="ETA233" s="664" t="s">
        <v>15</v>
      </c>
      <c r="ETB233" s="664"/>
      <c r="ETC233" s="664"/>
      <c r="ETD233" s="5">
        <v>0</v>
      </c>
      <c r="ETE233" s="664" t="s">
        <v>15</v>
      </c>
      <c r="ETF233" s="664"/>
      <c r="ETG233" s="664"/>
      <c r="ETH233" s="5">
        <v>0</v>
      </c>
      <c r="ETI233" s="664" t="s">
        <v>15</v>
      </c>
      <c r="ETJ233" s="664"/>
      <c r="ETK233" s="664"/>
      <c r="ETL233" s="5">
        <v>0</v>
      </c>
      <c r="ETM233" s="664" t="s">
        <v>15</v>
      </c>
      <c r="ETN233" s="664"/>
      <c r="ETO233" s="664"/>
      <c r="ETP233" s="5">
        <v>0</v>
      </c>
      <c r="ETQ233" s="664" t="s">
        <v>15</v>
      </c>
      <c r="ETR233" s="664"/>
      <c r="ETS233" s="664"/>
      <c r="ETT233" s="5">
        <v>0</v>
      </c>
      <c r="ETU233" s="664" t="s">
        <v>15</v>
      </c>
      <c r="ETV233" s="664"/>
      <c r="ETW233" s="664"/>
      <c r="ETX233" s="5">
        <v>0</v>
      </c>
      <c r="ETY233" s="664" t="s">
        <v>15</v>
      </c>
      <c r="ETZ233" s="664"/>
      <c r="EUA233" s="664"/>
      <c r="EUB233" s="5">
        <v>0</v>
      </c>
      <c r="EUC233" s="664" t="s">
        <v>15</v>
      </c>
      <c r="EUD233" s="664"/>
      <c r="EUE233" s="664"/>
      <c r="EUF233" s="5">
        <v>0</v>
      </c>
      <c r="EUG233" s="664" t="s">
        <v>15</v>
      </c>
      <c r="EUH233" s="664"/>
      <c r="EUI233" s="664"/>
      <c r="EUJ233" s="5">
        <v>0</v>
      </c>
      <c r="EUK233" s="664" t="s">
        <v>15</v>
      </c>
      <c r="EUL233" s="664"/>
      <c r="EUM233" s="664"/>
      <c r="EUN233" s="5">
        <v>0</v>
      </c>
      <c r="EUO233" s="664" t="s">
        <v>15</v>
      </c>
      <c r="EUP233" s="664"/>
      <c r="EUQ233" s="664"/>
      <c r="EUR233" s="5">
        <v>0</v>
      </c>
      <c r="EUS233" s="664" t="s">
        <v>15</v>
      </c>
      <c r="EUT233" s="664"/>
      <c r="EUU233" s="664"/>
      <c r="EUV233" s="5">
        <v>0</v>
      </c>
      <c r="EUW233" s="664" t="s">
        <v>15</v>
      </c>
      <c r="EUX233" s="664"/>
      <c r="EUY233" s="664"/>
      <c r="EUZ233" s="5">
        <v>0</v>
      </c>
      <c r="EVA233" s="664" t="s">
        <v>15</v>
      </c>
      <c r="EVB233" s="664"/>
      <c r="EVC233" s="664"/>
      <c r="EVD233" s="5">
        <v>0</v>
      </c>
      <c r="EVE233" s="664" t="s">
        <v>15</v>
      </c>
      <c r="EVF233" s="664"/>
      <c r="EVG233" s="664"/>
      <c r="EVH233" s="5">
        <v>0</v>
      </c>
      <c r="EVI233" s="664" t="s">
        <v>15</v>
      </c>
      <c r="EVJ233" s="664"/>
      <c r="EVK233" s="664"/>
      <c r="EVL233" s="5">
        <v>0</v>
      </c>
      <c r="EVM233" s="664" t="s">
        <v>15</v>
      </c>
      <c r="EVN233" s="664"/>
      <c r="EVO233" s="664"/>
      <c r="EVP233" s="5">
        <v>0</v>
      </c>
      <c r="EVQ233" s="664" t="s">
        <v>15</v>
      </c>
      <c r="EVR233" s="664"/>
      <c r="EVS233" s="664"/>
      <c r="EVT233" s="5">
        <v>0</v>
      </c>
      <c r="EVU233" s="664" t="s">
        <v>15</v>
      </c>
      <c r="EVV233" s="664"/>
      <c r="EVW233" s="664"/>
      <c r="EVX233" s="5">
        <v>0</v>
      </c>
      <c r="EVY233" s="664" t="s">
        <v>15</v>
      </c>
      <c r="EVZ233" s="664"/>
      <c r="EWA233" s="664"/>
      <c r="EWB233" s="5">
        <v>0</v>
      </c>
      <c r="EWC233" s="664" t="s">
        <v>15</v>
      </c>
      <c r="EWD233" s="664"/>
      <c r="EWE233" s="664"/>
      <c r="EWF233" s="5">
        <v>0</v>
      </c>
      <c r="EWG233" s="664" t="s">
        <v>15</v>
      </c>
      <c r="EWH233" s="664"/>
      <c r="EWI233" s="664"/>
      <c r="EWJ233" s="5">
        <v>0</v>
      </c>
      <c r="EWK233" s="664" t="s">
        <v>15</v>
      </c>
      <c r="EWL233" s="664"/>
      <c r="EWM233" s="664"/>
      <c r="EWN233" s="5">
        <v>0</v>
      </c>
      <c r="EWO233" s="664" t="s">
        <v>15</v>
      </c>
      <c r="EWP233" s="664"/>
      <c r="EWQ233" s="664"/>
      <c r="EWR233" s="5">
        <v>0</v>
      </c>
      <c r="EWS233" s="664" t="s">
        <v>15</v>
      </c>
      <c r="EWT233" s="664"/>
      <c r="EWU233" s="664"/>
      <c r="EWV233" s="5">
        <v>0</v>
      </c>
      <c r="EWW233" s="664" t="s">
        <v>15</v>
      </c>
      <c r="EWX233" s="664"/>
      <c r="EWY233" s="664"/>
      <c r="EWZ233" s="5">
        <v>0</v>
      </c>
      <c r="EXA233" s="664" t="s">
        <v>15</v>
      </c>
      <c r="EXB233" s="664"/>
      <c r="EXC233" s="664"/>
      <c r="EXD233" s="5">
        <v>0</v>
      </c>
      <c r="EXE233" s="664" t="s">
        <v>15</v>
      </c>
      <c r="EXF233" s="664"/>
      <c r="EXG233" s="664"/>
      <c r="EXH233" s="5">
        <v>0</v>
      </c>
      <c r="EXI233" s="664" t="s">
        <v>15</v>
      </c>
      <c r="EXJ233" s="664"/>
      <c r="EXK233" s="664"/>
      <c r="EXL233" s="5">
        <v>0</v>
      </c>
      <c r="EXM233" s="664" t="s">
        <v>15</v>
      </c>
      <c r="EXN233" s="664"/>
      <c r="EXO233" s="664"/>
      <c r="EXP233" s="5">
        <v>0</v>
      </c>
      <c r="EXQ233" s="664" t="s">
        <v>15</v>
      </c>
      <c r="EXR233" s="664"/>
      <c r="EXS233" s="664"/>
      <c r="EXT233" s="5">
        <v>0</v>
      </c>
      <c r="EXU233" s="664" t="s">
        <v>15</v>
      </c>
      <c r="EXV233" s="664"/>
      <c r="EXW233" s="664"/>
      <c r="EXX233" s="5">
        <v>0</v>
      </c>
      <c r="EXY233" s="664" t="s">
        <v>15</v>
      </c>
      <c r="EXZ233" s="664"/>
      <c r="EYA233" s="664"/>
      <c r="EYB233" s="5">
        <v>0</v>
      </c>
      <c r="EYC233" s="664" t="s">
        <v>15</v>
      </c>
      <c r="EYD233" s="664"/>
      <c r="EYE233" s="664"/>
      <c r="EYF233" s="5">
        <v>0</v>
      </c>
      <c r="EYG233" s="664" t="s">
        <v>15</v>
      </c>
      <c r="EYH233" s="664"/>
      <c r="EYI233" s="664"/>
      <c r="EYJ233" s="5">
        <v>0</v>
      </c>
      <c r="EYK233" s="664" t="s">
        <v>15</v>
      </c>
      <c r="EYL233" s="664"/>
      <c r="EYM233" s="664"/>
      <c r="EYN233" s="5">
        <v>0</v>
      </c>
      <c r="EYO233" s="664" t="s">
        <v>15</v>
      </c>
      <c r="EYP233" s="664"/>
      <c r="EYQ233" s="664"/>
      <c r="EYR233" s="5">
        <v>0</v>
      </c>
      <c r="EYS233" s="664" t="s">
        <v>15</v>
      </c>
      <c r="EYT233" s="664"/>
      <c r="EYU233" s="664"/>
      <c r="EYV233" s="5">
        <v>0</v>
      </c>
      <c r="EYW233" s="664" t="s">
        <v>15</v>
      </c>
      <c r="EYX233" s="664"/>
      <c r="EYY233" s="664"/>
      <c r="EYZ233" s="5">
        <v>0</v>
      </c>
      <c r="EZA233" s="664" t="s">
        <v>15</v>
      </c>
      <c r="EZB233" s="664"/>
      <c r="EZC233" s="664"/>
      <c r="EZD233" s="5">
        <v>0</v>
      </c>
      <c r="EZE233" s="664" t="s">
        <v>15</v>
      </c>
      <c r="EZF233" s="664"/>
      <c r="EZG233" s="664"/>
      <c r="EZH233" s="5">
        <v>0</v>
      </c>
      <c r="EZI233" s="664" t="s">
        <v>15</v>
      </c>
      <c r="EZJ233" s="664"/>
      <c r="EZK233" s="664"/>
      <c r="EZL233" s="5">
        <v>0</v>
      </c>
      <c r="EZM233" s="664" t="s">
        <v>15</v>
      </c>
      <c r="EZN233" s="664"/>
      <c r="EZO233" s="664"/>
      <c r="EZP233" s="5">
        <v>0</v>
      </c>
      <c r="EZQ233" s="664" t="s">
        <v>15</v>
      </c>
      <c r="EZR233" s="664"/>
      <c r="EZS233" s="664"/>
      <c r="EZT233" s="5">
        <v>0</v>
      </c>
      <c r="EZU233" s="664" t="s">
        <v>15</v>
      </c>
      <c r="EZV233" s="664"/>
      <c r="EZW233" s="664"/>
      <c r="EZX233" s="5">
        <v>0</v>
      </c>
      <c r="EZY233" s="664" t="s">
        <v>15</v>
      </c>
      <c r="EZZ233" s="664"/>
      <c r="FAA233" s="664"/>
      <c r="FAB233" s="5">
        <v>0</v>
      </c>
      <c r="FAC233" s="664" t="s">
        <v>15</v>
      </c>
      <c r="FAD233" s="664"/>
      <c r="FAE233" s="664"/>
      <c r="FAF233" s="5">
        <v>0</v>
      </c>
      <c r="FAG233" s="664" t="s">
        <v>15</v>
      </c>
      <c r="FAH233" s="664"/>
      <c r="FAI233" s="664"/>
      <c r="FAJ233" s="5">
        <v>0</v>
      </c>
      <c r="FAK233" s="664" t="s">
        <v>15</v>
      </c>
      <c r="FAL233" s="664"/>
      <c r="FAM233" s="664"/>
      <c r="FAN233" s="5">
        <v>0</v>
      </c>
      <c r="FAO233" s="664" t="s">
        <v>15</v>
      </c>
      <c r="FAP233" s="664"/>
      <c r="FAQ233" s="664"/>
      <c r="FAR233" s="5">
        <v>0</v>
      </c>
      <c r="FAS233" s="664" t="s">
        <v>15</v>
      </c>
      <c r="FAT233" s="664"/>
      <c r="FAU233" s="664"/>
      <c r="FAV233" s="5">
        <v>0</v>
      </c>
      <c r="FAW233" s="664" t="s">
        <v>15</v>
      </c>
      <c r="FAX233" s="664"/>
      <c r="FAY233" s="664"/>
      <c r="FAZ233" s="5">
        <v>0</v>
      </c>
      <c r="FBA233" s="664" t="s">
        <v>15</v>
      </c>
      <c r="FBB233" s="664"/>
      <c r="FBC233" s="664"/>
      <c r="FBD233" s="5">
        <v>0</v>
      </c>
      <c r="FBE233" s="664" t="s">
        <v>15</v>
      </c>
      <c r="FBF233" s="664"/>
      <c r="FBG233" s="664"/>
      <c r="FBH233" s="5">
        <v>0</v>
      </c>
      <c r="FBI233" s="664" t="s">
        <v>15</v>
      </c>
      <c r="FBJ233" s="664"/>
      <c r="FBK233" s="664"/>
      <c r="FBL233" s="5">
        <v>0</v>
      </c>
      <c r="FBM233" s="664" t="s">
        <v>15</v>
      </c>
      <c r="FBN233" s="664"/>
      <c r="FBO233" s="664"/>
      <c r="FBP233" s="5">
        <v>0</v>
      </c>
      <c r="FBQ233" s="664" t="s">
        <v>15</v>
      </c>
      <c r="FBR233" s="664"/>
      <c r="FBS233" s="664"/>
      <c r="FBT233" s="5">
        <v>0</v>
      </c>
      <c r="FBU233" s="664" t="s">
        <v>15</v>
      </c>
      <c r="FBV233" s="664"/>
      <c r="FBW233" s="664"/>
      <c r="FBX233" s="5">
        <v>0</v>
      </c>
      <c r="FBY233" s="664" t="s">
        <v>15</v>
      </c>
      <c r="FBZ233" s="664"/>
      <c r="FCA233" s="664"/>
      <c r="FCB233" s="5">
        <v>0</v>
      </c>
      <c r="FCC233" s="664" t="s">
        <v>15</v>
      </c>
      <c r="FCD233" s="664"/>
      <c r="FCE233" s="664"/>
      <c r="FCF233" s="5">
        <v>0</v>
      </c>
      <c r="FCG233" s="664" t="s">
        <v>15</v>
      </c>
      <c r="FCH233" s="664"/>
      <c r="FCI233" s="664"/>
      <c r="FCJ233" s="5">
        <v>0</v>
      </c>
      <c r="FCK233" s="664" t="s">
        <v>15</v>
      </c>
      <c r="FCL233" s="664"/>
      <c r="FCM233" s="664"/>
      <c r="FCN233" s="5">
        <v>0</v>
      </c>
      <c r="FCO233" s="664" t="s">
        <v>15</v>
      </c>
      <c r="FCP233" s="664"/>
      <c r="FCQ233" s="664"/>
      <c r="FCR233" s="5">
        <v>0</v>
      </c>
      <c r="FCS233" s="664" t="s">
        <v>15</v>
      </c>
      <c r="FCT233" s="664"/>
      <c r="FCU233" s="664"/>
      <c r="FCV233" s="5">
        <v>0</v>
      </c>
      <c r="FCW233" s="664" t="s">
        <v>15</v>
      </c>
      <c r="FCX233" s="664"/>
      <c r="FCY233" s="664"/>
      <c r="FCZ233" s="5">
        <v>0</v>
      </c>
      <c r="FDA233" s="664" t="s">
        <v>15</v>
      </c>
      <c r="FDB233" s="664"/>
      <c r="FDC233" s="664"/>
      <c r="FDD233" s="5">
        <v>0</v>
      </c>
      <c r="FDE233" s="664" t="s">
        <v>15</v>
      </c>
      <c r="FDF233" s="664"/>
      <c r="FDG233" s="664"/>
      <c r="FDH233" s="5">
        <v>0</v>
      </c>
      <c r="FDI233" s="664" t="s">
        <v>15</v>
      </c>
      <c r="FDJ233" s="664"/>
      <c r="FDK233" s="664"/>
      <c r="FDL233" s="5">
        <v>0</v>
      </c>
      <c r="FDM233" s="664" t="s">
        <v>15</v>
      </c>
      <c r="FDN233" s="664"/>
      <c r="FDO233" s="664"/>
      <c r="FDP233" s="5">
        <v>0</v>
      </c>
      <c r="FDQ233" s="664" t="s">
        <v>15</v>
      </c>
      <c r="FDR233" s="664"/>
      <c r="FDS233" s="664"/>
      <c r="FDT233" s="5">
        <v>0</v>
      </c>
      <c r="FDU233" s="664" t="s">
        <v>15</v>
      </c>
      <c r="FDV233" s="664"/>
      <c r="FDW233" s="664"/>
      <c r="FDX233" s="5">
        <v>0</v>
      </c>
      <c r="FDY233" s="664" t="s">
        <v>15</v>
      </c>
      <c r="FDZ233" s="664"/>
      <c r="FEA233" s="664"/>
      <c r="FEB233" s="5">
        <v>0</v>
      </c>
      <c r="FEC233" s="664" t="s">
        <v>15</v>
      </c>
      <c r="FED233" s="664"/>
      <c r="FEE233" s="664"/>
      <c r="FEF233" s="5">
        <v>0</v>
      </c>
      <c r="FEG233" s="664" t="s">
        <v>15</v>
      </c>
      <c r="FEH233" s="664"/>
      <c r="FEI233" s="664"/>
      <c r="FEJ233" s="5">
        <v>0</v>
      </c>
      <c r="FEK233" s="664" t="s">
        <v>15</v>
      </c>
      <c r="FEL233" s="664"/>
      <c r="FEM233" s="664"/>
      <c r="FEN233" s="5">
        <v>0</v>
      </c>
      <c r="FEO233" s="664" t="s">
        <v>15</v>
      </c>
      <c r="FEP233" s="664"/>
      <c r="FEQ233" s="664"/>
      <c r="FER233" s="5">
        <v>0</v>
      </c>
      <c r="FES233" s="664" t="s">
        <v>15</v>
      </c>
      <c r="FET233" s="664"/>
      <c r="FEU233" s="664"/>
      <c r="FEV233" s="5">
        <v>0</v>
      </c>
      <c r="FEW233" s="664" t="s">
        <v>15</v>
      </c>
      <c r="FEX233" s="664"/>
      <c r="FEY233" s="664"/>
      <c r="FEZ233" s="5">
        <v>0</v>
      </c>
      <c r="FFA233" s="664" t="s">
        <v>15</v>
      </c>
      <c r="FFB233" s="664"/>
      <c r="FFC233" s="664"/>
      <c r="FFD233" s="5">
        <v>0</v>
      </c>
      <c r="FFE233" s="664" t="s">
        <v>15</v>
      </c>
      <c r="FFF233" s="664"/>
      <c r="FFG233" s="664"/>
      <c r="FFH233" s="5">
        <v>0</v>
      </c>
      <c r="FFI233" s="664" t="s">
        <v>15</v>
      </c>
      <c r="FFJ233" s="664"/>
      <c r="FFK233" s="664"/>
      <c r="FFL233" s="5">
        <v>0</v>
      </c>
      <c r="FFM233" s="664" t="s">
        <v>15</v>
      </c>
      <c r="FFN233" s="664"/>
      <c r="FFO233" s="664"/>
      <c r="FFP233" s="5">
        <v>0</v>
      </c>
      <c r="FFQ233" s="664" t="s">
        <v>15</v>
      </c>
      <c r="FFR233" s="664"/>
      <c r="FFS233" s="664"/>
      <c r="FFT233" s="5">
        <v>0</v>
      </c>
      <c r="FFU233" s="664" t="s">
        <v>15</v>
      </c>
      <c r="FFV233" s="664"/>
      <c r="FFW233" s="664"/>
      <c r="FFX233" s="5">
        <v>0</v>
      </c>
      <c r="FFY233" s="664" t="s">
        <v>15</v>
      </c>
      <c r="FFZ233" s="664"/>
      <c r="FGA233" s="664"/>
      <c r="FGB233" s="5">
        <v>0</v>
      </c>
      <c r="FGC233" s="664" t="s">
        <v>15</v>
      </c>
      <c r="FGD233" s="664"/>
      <c r="FGE233" s="664"/>
      <c r="FGF233" s="5">
        <v>0</v>
      </c>
      <c r="FGG233" s="664" t="s">
        <v>15</v>
      </c>
      <c r="FGH233" s="664"/>
      <c r="FGI233" s="664"/>
      <c r="FGJ233" s="5">
        <v>0</v>
      </c>
      <c r="FGK233" s="664" t="s">
        <v>15</v>
      </c>
      <c r="FGL233" s="664"/>
      <c r="FGM233" s="664"/>
      <c r="FGN233" s="5">
        <v>0</v>
      </c>
      <c r="FGO233" s="664" t="s">
        <v>15</v>
      </c>
      <c r="FGP233" s="664"/>
      <c r="FGQ233" s="664"/>
      <c r="FGR233" s="5">
        <v>0</v>
      </c>
      <c r="FGS233" s="664" t="s">
        <v>15</v>
      </c>
      <c r="FGT233" s="664"/>
      <c r="FGU233" s="664"/>
      <c r="FGV233" s="5">
        <v>0</v>
      </c>
      <c r="FGW233" s="664" t="s">
        <v>15</v>
      </c>
      <c r="FGX233" s="664"/>
      <c r="FGY233" s="664"/>
      <c r="FGZ233" s="5">
        <v>0</v>
      </c>
      <c r="FHA233" s="664" t="s">
        <v>15</v>
      </c>
      <c r="FHB233" s="664"/>
      <c r="FHC233" s="664"/>
      <c r="FHD233" s="5">
        <v>0</v>
      </c>
      <c r="FHE233" s="664" t="s">
        <v>15</v>
      </c>
      <c r="FHF233" s="664"/>
      <c r="FHG233" s="664"/>
      <c r="FHH233" s="5">
        <v>0</v>
      </c>
      <c r="FHI233" s="664" t="s">
        <v>15</v>
      </c>
      <c r="FHJ233" s="664"/>
      <c r="FHK233" s="664"/>
      <c r="FHL233" s="5">
        <v>0</v>
      </c>
      <c r="FHM233" s="664" t="s">
        <v>15</v>
      </c>
      <c r="FHN233" s="664"/>
      <c r="FHO233" s="664"/>
      <c r="FHP233" s="5">
        <v>0</v>
      </c>
      <c r="FHQ233" s="664" t="s">
        <v>15</v>
      </c>
      <c r="FHR233" s="664"/>
      <c r="FHS233" s="664"/>
      <c r="FHT233" s="5">
        <v>0</v>
      </c>
      <c r="FHU233" s="664" t="s">
        <v>15</v>
      </c>
      <c r="FHV233" s="664"/>
      <c r="FHW233" s="664"/>
      <c r="FHX233" s="5">
        <v>0</v>
      </c>
      <c r="FHY233" s="664" t="s">
        <v>15</v>
      </c>
      <c r="FHZ233" s="664"/>
      <c r="FIA233" s="664"/>
      <c r="FIB233" s="5">
        <v>0</v>
      </c>
      <c r="FIC233" s="664" t="s">
        <v>15</v>
      </c>
      <c r="FID233" s="664"/>
      <c r="FIE233" s="664"/>
      <c r="FIF233" s="5">
        <v>0</v>
      </c>
      <c r="FIG233" s="664" t="s">
        <v>15</v>
      </c>
      <c r="FIH233" s="664"/>
      <c r="FII233" s="664"/>
      <c r="FIJ233" s="5">
        <v>0</v>
      </c>
      <c r="FIK233" s="664" t="s">
        <v>15</v>
      </c>
      <c r="FIL233" s="664"/>
      <c r="FIM233" s="664"/>
      <c r="FIN233" s="5">
        <v>0</v>
      </c>
      <c r="FIO233" s="664" t="s">
        <v>15</v>
      </c>
      <c r="FIP233" s="664"/>
      <c r="FIQ233" s="664"/>
      <c r="FIR233" s="5">
        <v>0</v>
      </c>
      <c r="FIS233" s="664" t="s">
        <v>15</v>
      </c>
      <c r="FIT233" s="664"/>
      <c r="FIU233" s="664"/>
      <c r="FIV233" s="5">
        <v>0</v>
      </c>
      <c r="FIW233" s="664" t="s">
        <v>15</v>
      </c>
      <c r="FIX233" s="664"/>
      <c r="FIY233" s="664"/>
      <c r="FIZ233" s="5">
        <v>0</v>
      </c>
      <c r="FJA233" s="664" t="s">
        <v>15</v>
      </c>
      <c r="FJB233" s="664"/>
      <c r="FJC233" s="664"/>
      <c r="FJD233" s="5">
        <v>0</v>
      </c>
      <c r="FJE233" s="664" t="s">
        <v>15</v>
      </c>
      <c r="FJF233" s="664"/>
      <c r="FJG233" s="664"/>
      <c r="FJH233" s="5">
        <v>0</v>
      </c>
      <c r="FJI233" s="664" t="s">
        <v>15</v>
      </c>
      <c r="FJJ233" s="664"/>
      <c r="FJK233" s="664"/>
      <c r="FJL233" s="5">
        <v>0</v>
      </c>
      <c r="FJM233" s="664" t="s">
        <v>15</v>
      </c>
      <c r="FJN233" s="664"/>
      <c r="FJO233" s="664"/>
      <c r="FJP233" s="5">
        <v>0</v>
      </c>
      <c r="FJQ233" s="664" t="s">
        <v>15</v>
      </c>
      <c r="FJR233" s="664"/>
      <c r="FJS233" s="664"/>
      <c r="FJT233" s="5">
        <v>0</v>
      </c>
      <c r="FJU233" s="664" t="s">
        <v>15</v>
      </c>
      <c r="FJV233" s="664"/>
      <c r="FJW233" s="664"/>
      <c r="FJX233" s="5">
        <v>0</v>
      </c>
      <c r="FJY233" s="664" t="s">
        <v>15</v>
      </c>
      <c r="FJZ233" s="664"/>
      <c r="FKA233" s="664"/>
      <c r="FKB233" s="5">
        <v>0</v>
      </c>
      <c r="FKC233" s="664" t="s">
        <v>15</v>
      </c>
      <c r="FKD233" s="664"/>
      <c r="FKE233" s="664"/>
      <c r="FKF233" s="5">
        <v>0</v>
      </c>
      <c r="FKG233" s="664" t="s">
        <v>15</v>
      </c>
      <c r="FKH233" s="664"/>
      <c r="FKI233" s="664"/>
      <c r="FKJ233" s="5">
        <v>0</v>
      </c>
      <c r="FKK233" s="664" t="s">
        <v>15</v>
      </c>
      <c r="FKL233" s="664"/>
      <c r="FKM233" s="664"/>
      <c r="FKN233" s="5">
        <v>0</v>
      </c>
      <c r="FKO233" s="664" t="s">
        <v>15</v>
      </c>
      <c r="FKP233" s="664"/>
      <c r="FKQ233" s="664"/>
      <c r="FKR233" s="5">
        <v>0</v>
      </c>
      <c r="FKS233" s="664" t="s">
        <v>15</v>
      </c>
      <c r="FKT233" s="664"/>
      <c r="FKU233" s="664"/>
      <c r="FKV233" s="5">
        <v>0</v>
      </c>
      <c r="FKW233" s="664" t="s">
        <v>15</v>
      </c>
      <c r="FKX233" s="664"/>
      <c r="FKY233" s="664"/>
      <c r="FKZ233" s="5">
        <v>0</v>
      </c>
      <c r="FLA233" s="664" t="s">
        <v>15</v>
      </c>
      <c r="FLB233" s="664"/>
      <c r="FLC233" s="664"/>
      <c r="FLD233" s="5">
        <v>0</v>
      </c>
      <c r="FLE233" s="664" t="s">
        <v>15</v>
      </c>
      <c r="FLF233" s="664"/>
      <c r="FLG233" s="664"/>
      <c r="FLH233" s="5">
        <v>0</v>
      </c>
      <c r="FLI233" s="664" t="s">
        <v>15</v>
      </c>
      <c r="FLJ233" s="664"/>
      <c r="FLK233" s="664"/>
      <c r="FLL233" s="5">
        <v>0</v>
      </c>
      <c r="FLM233" s="664" t="s">
        <v>15</v>
      </c>
      <c r="FLN233" s="664"/>
      <c r="FLO233" s="664"/>
      <c r="FLP233" s="5">
        <v>0</v>
      </c>
      <c r="FLQ233" s="664" t="s">
        <v>15</v>
      </c>
      <c r="FLR233" s="664"/>
      <c r="FLS233" s="664"/>
      <c r="FLT233" s="5">
        <v>0</v>
      </c>
      <c r="FLU233" s="664" t="s">
        <v>15</v>
      </c>
      <c r="FLV233" s="664"/>
      <c r="FLW233" s="664"/>
      <c r="FLX233" s="5">
        <v>0</v>
      </c>
      <c r="FLY233" s="664" t="s">
        <v>15</v>
      </c>
      <c r="FLZ233" s="664"/>
      <c r="FMA233" s="664"/>
      <c r="FMB233" s="5">
        <v>0</v>
      </c>
      <c r="FMC233" s="664" t="s">
        <v>15</v>
      </c>
      <c r="FMD233" s="664"/>
      <c r="FME233" s="664"/>
      <c r="FMF233" s="5">
        <v>0</v>
      </c>
      <c r="FMG233" s="664" t="s">
        <v>15</v>
      </c>
      <c r="FMH233" s="664"/>
      <c r="FMI233" s="664"/>
      <c r="FMJ233" s="5">
        <v>0</v>
      </c>
      <c r="FMK233" s="664" t="s">
        <v>15</v>
      </c>
      <c r="FML233" s="664"/>
      <c r="FMM233" s="664"/>
      <c r="FMN233" s="5">
        <v>0</v>
      </c>
      <c r="FMO233" s="664" t="s">
        <v>15</v>
      </c>
      <c r="FMP233" s="664"/>
      <c r="FMQ233" s="664"/>
      <c r="FMR233" s="5">
        <v>0</v>
      </c>
      <c r="FMS233" s="664" t="s">
        <v>15</v>
      </c>
      <c r="FMT233" s="664"/>
      <c r="FMU233" s="664"/>
      <c r="FMV233" s="5">
        <v>0</v>
      </c>
      <c r="FMW233" s="664" t="s">
        <v>15</v>
      </c>
      <c r="FMX233" s="664"/>
      <c r="FMY233" s="664"/>
      <c r="FMZ233" s="5">
        <v>0</v>
      </c>
      <c r="FNA233" s="664" t="s">
        <v>15</v>
      </c>
      <c r="FNB233" s="664"/>
      <c r="FNC233" s="664"/>
      <c r="FND233" s="5">
        <v>0</v>
      </c>
      <c r="FNE233" s="664" t="s">
        <v>15</v>
      </c>
      <c r="FNF233" s="664"/>
      <c r="FNG233" s="664"/>
      <c r="FNH233" s="5">
        <v>0</v>
      </c>
      <c r="FNI233" s="664" t="s">
        <v>15</v>
      </c>
      <c r="FNJ233" s="664"/>
      <c r="FNK233" s="664"/>
      <c r="FNL233" s="5">
        <v>0</v>
      </c>
      <c r="FNM233" s="664" t="s">
        <v>15</v>
      </c>
      <c r="FNN233" s="664"/>
      <c r="FNO233" s="664"/>
      <c r="FNP233" s="5">
        <v>0</v>
      </c>
      <c r="FNQ233" s="664" t="s">
        <v>15</v>
      </c>
      <c r="FNR233" s="664"/>
      <c r="FNS233" s="664"/>
      <c r="FNT233" s="5">
        <v>0</v>
      </c>
      <c r="FNU233" s="664" t="s">
        <v>15</v>
      </c>
      <c r="FNV233" s="664"/>
      <c r="FNW233" s="664"/>
      <c r="FNX233" s="5">
        <v>0</v>
      </c>
      <c r="FNY233" s="664" t="s">
        <v>15</v>
      </c>
      <c r="FNZ233" s="664"/>
      <c r="FOA233" s="664"/>
      <c r="FOB233" s="5">
        <v>0</v>
      </c>
      <c r="FOC233" s="664" t="s">
        <v>15</v>
      </c>
      <c r="FOD233" s="664"/>
      <c r="FOE233" s="664"/>
      <c r="FOF233" s="5">
        <v>0</v>
      </c>
      <c r="FOG233" s="664" t="s">
        <v>15</v>
      </c>
      <c r="FOH233" s="664"/>
      <c r="FOI233" s="664"/>
      <c r="FOJ233" s="5">
        <v>0</v>
      </c>
      <c r="FOK233" s="664" t="s">
        <v>15</v>
      </c>
      <c r="FOL233" s="664"/>
      <c r="FOM233" s="664"/>
      <c r="FON233" s="5">
        <v>0</v>
      </c>
      <c r="FOO233" s="664" t="s">
        <v>15</v>
      </c>
      <c r="FOP233" s="664"/>
      <c r="FOQ233" s="664"/>
      <c r="FOR233" s="5">
        <v>0</v>
      </c>
      <c r="FOS233" s="664" t="s">
        <v>15</v>
      </c>
      <c r="FOT233" s="664"/>
      <c r="FOU233" s="664"/>
      <c r="FOV233" s="5">
        <v>0</v>
      </c>
      <c r="FOW233" s="664" t="s">
        <v>15</v>
      </c>
      <c r="FOX233" s="664"/>
      <c r="FOY233" s="664"/>
      <c r="FOZ233" s="5">
        <v>0</v>
      </c>
      <c r="FPA233" s="664" t="s">
        <v>15</v>
      </c>
      <c r="FPB233" s="664"/>
      <c r="FPC233" s="664"/>
      <c r="FPD233" s="5">
        <v>0</v>
      </c>
      <c r="FPE233" s="664" t="s">
        <v>15</v>
      </c>
      <c r="FPF233" s="664"/>
      <c r="FPG233" s="664"/>
      <c r="FPH233" s="5">
        <v>0</v>
      </c>
      <c r="FPI233" s="664" t="s">
        <v>15</v>
      </c>
      <c r="FPJ233" s="664"/>
      <c r="FPK233" s="664"/>
      <c r="FPL233" s="5">
        <v>0</v>
      </c>
      <c r="FPM233" s="664" t="s">
        <v>15</v>
      </c>
      <c r="FPN233" s="664"/>
      <c r="FPO233" s="664"/>
      <c r="FPP233" s="5">
        <v>0</v>
      </c>
      <c r="FPQ233" s="664" t="s">
        <v>15</v>
      </c>
      <c r="FPR233" s="664"/>
      <c r="FPS233" s="664"/>
      <c r="FPT233" s="5">
        <v>0</v>
      </c>
      <c r="FPU233" s="664" t="s">
        <v>15</v>
      </c>
      <c r="FPV233" s="664"/>
      <c r="FPW233" s="664"/>
      <c r="FPX233" s="5">
        <v>0</v>
      </c>
      <c r="FPY233" s="664" t="s">
        <v>15</v>
      </c>
      <c r="FPZ233" s="664"/>
      <c r="FQA233" s="664"/>
      <c r="FQB233" s="5">
        <v>0</v>
      </c>
      <c r="FQC233" s="664" t="s">
        <v>15</v>
      </c>
      <c r="FQD233" s="664"/>
      <c r="FQE233" s="664"/>
      <c r="FQF233" s="5">
        <v>0</v>
      </c>
      <c r="FQG233" s="664" t="s">
        <v>15</v>
      </c>
      <c r="FQH233" s="664"/>
      <c r="FQI233" s="664"/>
      <c r="FQJ233" s="5">
        <v>0</v>
      </c>
      <c r="FQK233" s="664" t="s">
        <v>15</v>
      </c>
      <c r="FQL233" s="664"/>
      <c r="FQM233" s="664"/>
      <c r="FQN233" s="5">
        <v>0</v>
      </c>
      <c r="FQO233" s="664" t="s">
        <v>15</v>
      </c>
      <c r="FQP233" s="664"/>
      <c r="FQQ233" s="664"/>
      <c r="FQR233" s="5">
        <v>0</v>
      </c>
      <c r="FQS233" s="664" t="s">
        <v>15</v>
      </c>
      <c r="FQT233" s="664"/>
      <c r="FQU233" s="664"/>
      <c r="FQV233" s="5">
        <v>0</v>
      </c>
      <c r="FQW233" s="664" t="s">
        <v>15</v>
      </c>
      <c r="FQX233" s="664"/>
      <c r="FQY233" s="664"/>
      <c r="FQZ233" s="5">
        <v>0</v>
      </c>
      <c r="FRA233" s="664" t="s">
        <v>15</v>
      </c>
      <c r="FRB233" s="664"/>
      <c r="FRC233" s="664"/>
      <c r="FRD233" s="5">
        <v>0</v>
      </c>
      <c r="FRE233" s="664" t="s">
        <v>15</v>
      </c>
      <c r="FRF233" s="664"/>
      <c r="FRG233" s="664"/>
      <c r="FRH233" s="5">
        <v>0</v>
      </c>
      <c r="FRI233" s="664" t="s">
        <v>15</v>
      </c>
      <c r="FRJ233" s="664"/>
      <c r="FRK233" s="664"/>
      <c r="FRL233" s="5">
        <v>0</v>
      </c>
      <c r="FRM233" s="664" t="s">
        <v>15</v>
      </c>
      <c r="FRN233" s="664"/>
      <c r="FRO233" s="664"/>
      <c r="FRP233" s="5">
        <v>0</v>
      </c>
      <c r="FRQ233" s="664" t="s">
        <v>15</v>
      </c>
      <c r="FRR233" s="664"/>
      <c r="FRS233" s="664"/>
      <c r="FRT233" s="5">
        <v>0</v>
      </c>
      <c r="FRU233" s="664" t="s">
        <v>15</v>
      </c>
      <c r="FRV233" s="664"/>
      <c r="FRW233" s="664"/>
      <c r="FRX233" s="5">
        <v>0</v>
      </c>
      <c r="FRY233" s="664" t="s">
        <v>15</v>
      </c>
      <c r="FRZ233" s="664"/>
      <c r="FSA233" s="664"/>
      <c r="FSB233" s="5">
        <v>0</v>
      </c>
      <c r="FSC233" s="664" t="s">
        <v>15</v>
      </c>
      <c r="FSD233" s="664"/>
      <c r="FSE233" s="664"/>
      <c r="FSF233" s="5">
        <v>0</v>
      </c>
      <c r="FSG233" s="664" t="s">
        <v>15</v>
      </c>
      <c r="FSH233" s="664"/>
      <c r="FSI233" s="664"/>
      <c r="FSJ233" s="5">
        <v>0</v>
      </c>
      <c r="FSK233" s="664" t="s">
        <v>15</v>
      </c>
      <c r="FSL233" s="664"/>
      <c r="FSM233" s="664"/>
      <c r="FSN233" s="5">
        <v>0</v>
      </c>
      <c r="FSO233" s="664" t="s">
        <v>15</v>
      </c>
      <c r="FSP233" s="664"/>
      <c r="FSQ233" s="664"/>
      <c r="FSR233" s="5">
        <v>0</v>
      </c>
      <c r="FSS233" s="664" t="s">
        <v>15</v>
      </c>
      <c r="FST233" s="664"/>
      <c r="FSU233" s="664"/>
      <c r="FSV233" s="5">
        <v>0</v>
      </c>
      <c r="FSW233" s="664" t="s">
        <v>15</v>
      </c>
      <c r="FSX233" s="664"/>
      <c r="FSY233" s="664"/>
      <c r="FSZ233" s="5">
        <v>0</v>
      </c>
      <c r="FTA233" s="664" t="s">
        <v>15</v>
      </c>
      <c r="FTB233" s="664"/>
      <c r="FTC233" s="664"/>
      <c r="FTD233" s="5">
        <v>0</v>
      </c>
      <c r="FTE233" s="664" t="s">
        <v>15</v>
      </c>
      <c r="FTF233" s="664"/>
      <c r="FTG233" s="664"/>
      <c r="FTH233" s="5">
        <v>0</v>
      </c>
      <c r="FTI233" s="664" t="s">
        <v>15</v>
      </c>
      <c r="FTJ233" s="664"/>
      <c r="FTK233" s="664"/>
      <c r="FTL233" s="5">
        <v>0</v>
      </c>
      <c r="FTM233" s="664" t="s">
        <v>15</v>
      </c>
      <c r="FTN233" s="664"/>
      <c r="FTO233" s="664"/>
      <c r="FTP233" s="5">
        <v>0</v>
      </c>
      <c r="FTQ233" s="664" t="s">
        <v>15</v>
      </c>
      <c r="FTR233" s="664"/>
      <c r="FTS233" s="664"/>
      <c r="FTT233" s="5">
        <v>0</v>
      </c>
      <c r="FTU233" s="664" t="s">
        <v>15</v>
      </c>
      <c r="FTV233" s="664"/>
      <c r="FTW233" s="664"/>
      <c r="FTX233" s="5">
        <v>0</v>
      </c>
      <c r="FTY233" s="664" t="s">
        <v>15</v>
      </c>
      <c r="FTZ233" s="664"/>
      <c r="FUA233" s="664"/>
      <c r="FUB233" s="5">
        <v>0</v>
      </c>
      <c r="FUC233" s="664" t="s">
        <v>15</v>
      </c>
      <c r="FUD233" s="664"/>
      <c r="FUE233" s="664"/>
      <c r="FUF233" s="5">
        <v>0</v>
      </c>
      <c r="FUG233" s="664" t="s">
        <v>15</v>
      </c>
      <c r="FUH233" s="664"/>
      <c r="FUI233" s="664"/>
      <c r="FUJ233" s="5">
        <v>0</v>
      </c>
      <c r="FUK233" s="664" t="s">
        <v>15</v>
      </c>
      <c r="FUL233" s="664"/>
      <c r="FUM233" s="664"/>
      <c r="FUN233" s="5">
        <v>0</v>
      </c>
      <c r="FUO233" s="664" t="s">
        <v>15</v>
      </c>
      <c r="FUP233" s="664"/>
      <c r="FUQ233" s="664"/>
      <c r="FUR233" s="5">
        <v>0</v>
      </c>
      <c r="FUS233" s="664" t="s">
        <v>15</v>
      </c>
      <c r="FUT233" s="664"/>
      <c r="FUU233" s="664"/>
      <c r="FUV233" s="5">
        <v>0</v>
      </c>
      <c r="FUW233" s="664" t="s">
        <v>15</v>
      </c>
      <c r="FUX233" s="664"/>
      <c r="FUY233" s="664"/>
      <c r="FUZ233" s="5">
        <v>0</v>
      </c>
      <c r="FVA233" s="664" t="s">
        <v>15</v>
      </c>
      <c r="FVB233" s="664"/>
      <c r="FVC233" s="664"/>
      <c r="FVD233" s="5">
        <v>0</v>
      </c>
      <c r="FVE233" s="664" t="s">
        <v>15</v>
      </c>
      <c r="FVF233" s="664"/>
      <c r="FVG233" s="664"/>
      <c r="FVH233" s="5">
        <v>0</v>
      </c>
      <c r="FVI233" s="664" t="s">
        <v>15</v>
      </c>
      <c r="FVJ233" s="664"/>
      <c r="FVK233" s="664"/>
      <c r="FVL233" s="5">
        <v>0</v>
      </c>
      <c r="FVM233" s="664" t="s">
        <v>15</v>
      </c>
      <c r="FVN233" s="664"/>
      <c r="FVO233" s="664"/>
      <c r="FVP233" s="5">
        <v>0</v>
      </c>
      <c r="FVQ233" s="664" t="s">
        <v>15</v>
      </c>
      <c r="FVR233" s="664"/>
      <c r="FVS233" s="664"/>
      <c r="FVT233" s="5">
        <v>0</v>
      </c>
      <c r="FVU233" s="664" t="s">
        <v>15</v>
      </c>
      <c r="FVV233" s="664"/>
      <c r="FVW233" s="664"/>
      <c r="FVX233" s="5">
        <v>0</v>
      </c>
      <c r="FVY233" s="664" t="s">
        <v>15</v>
      </c>
      <c r="FVZ233" s="664"/>
      <c r="FWA233" s="664"/>
      <c r="FWB233" s="5">
        <v>0</v>
      </c>
      <c r="FWC233" s="664" t="s">
        <v>15</v>
      </c>
      <c r="FWD233" s="664"/>
      <c r="FWE233" s="664"/>
      <c r="FWF233" s="5">
        <v>0</v>
      </c>
      <c r="FWG233" s="664" t="s">
        <v>15</v>
      </c>
      <c r="FWH233" s="664"/>
      <c r="FWI233" s="664"/>
      <c r="FWJ233" s="5">
        <v>0</v>
      </c>
      <c r="FWK233" s="664" t="s">
        <v>15</v>
      </c>
      <c r="FWL233" s="664"/>
      <c r="FWM233" s="664"/>
      <c r="FWN233" s="5">
        <v>0</v>
      </c>
      <c r="FWO233" s="664" t="s">
        <v>15</v>
      </c>
      <c r="FWP233" s="664"/>
      <c r="FWQ233" s="664"/>
      <c r="FWR233" s="5">
        <v>0</v>
      </c>
      <c r="FWS233" s="664" t="s">
        <v>15</v>
      </c>
      <c r="FWT233" s="664"/>
      <c r="FWU233" s="664"/>
      <c r="FWV233" s="5">
        <v>0</v>
      </c>
      <c r="FWW233" s="664" t="s">
        <v>15</v>
      </c>
      <c r="FWX233" s="664"/>
      <c r="FWY233" s="664"/>
      <c r="FWZ233" s="5">
        <v>0</v>
      </c>
      <c r="FXA233" s="664" t="s">
        <v>15</v>
      </c>
      <c r="FXB233" s="664"/>
      <c r="FXC233" s="664"/>
      <c r="FXD233" s="5">
        <v>0</v>
      </c>
      <c r="FXE233" s="664" t="s">
        <v>15</v>
      </c>
      <c r="FXF233" s="664"/>
      <c r="FXG233" s="664"/>
      <c r="FXH233" s="5">
        <v>0</v>
      </c>
      <c r="FXI233" s="664" t="s">
        <v>15</v>
      </c>
      <c r="FXJ233" s="664"/>
      <c r="FXK233" s="664"/>
      <c r="FXL233" s="5">
        <v>0</v>
      </c>
      <c r="FXM233" s="664" t="s">
        <v>15</v>
      </c>
      <c r="FXN233" s="664"/>
      <c r="FXO233" s="664"/>
      <c r="FXP233" s="5">
        <v>0</v>
      </c>
      <c r="FXQ233" s="664" t="s">
        <v>15</v>
      </c>
      <c r="FXR233" s="664"/>
      <c r="FXS233" s="664"/>
      <c r="FXT233" s="5">
        <v>0</v>
      </c>
      <c r="FXU233" s="664" t="s">
        <v>15</v>
      </c>
      <c r="FXV233" s="664"/>
      <c r="FXW233" s="664"/>
      <c r="FXX233" s="5">
        <v>0</v>
      </c>
      <c r="FXY233" s="664" t="s">
        <v>15</v>
      </c>
      <c r="FXZ233" s="664"/>
      <c r="FYA233" s="664"/>
      <c r="FYB233" s="5">
        <v>0</v>
      </c>
      <c r="FYC233" s="664" t="s">
        <v>15</v>
      </c>
      <c r="FYD233" s="664"/>
      <c r="FYE233" s="664"/>
      <c r="FYF233" s="5">
        <v>0</v>
      </c>
      <c r="FYG233" s="664" t="s">
        <v>15</v>
      </c>
      <c r="FYH233" s="664"/>
      <c r="FYI233" s="664"/>
      <c r="FYJ233" s="5">
        <v>0</v>
      </c>
      <c r="FYK233" s="664" t="s">
        <v>15</v>
      </c>
      <c r="FYL233" s="664"/>
      <c r="FYM233" s="664"/>
      <c r="FYN233" s="5">
        <v>0</v>
      </c>
      <c r="FYO233" s="664" t="s">
        <v>15</v>
      </c>
      <c r="FYP233" s="664"/>
      <c r="FYQ233" s="664"/>
      <c r="FYR233" s="5">
        <v>0</v>
      </c>
      <c r="FYS233" s="664" t="s">
        <v>15</v>
      </c>
      <c r="FYT233" s="664"/>
      <c r="FYU233" s="664"/>
      <c r="FYV233" s="5">
        <v>0</v>
      </c>
      <c r="FYW233" s="664" t="s">
        <v>15</v>
      </c>
      <c r="FYX233" s="664"/>
      <c r="FYY233" s="664"/>
      <c r="FYZ233" s="5">
        <v>0</v>
      </c>
      <c r="FZA233" s="664" t="s">
        <v>15</v>
      </c>
      <c r="FZB233" s="664"/>
      <c r="FZC233" s="664"/>
      <c r="FZD233" s="5">
        <v>0</v>
      </c>
      <c r="FZE233" s="664" t="s">
        <v>15</v>
      </c>
      <c r="FZF233" s="664"/>
      <c r="FZG233" s="664"/>
      <c r="FZH233" s="5">
        <v>0</v>
      </c>
      <c r="FZI233" s="664" t="s">
        <v>15</v>
      </c>
      <c r="FZJ233" s="664"/>
      <c r="FZK233" s="664"/>
      <c r="FZL233" s="5">
        <v>0</v>
      </c>
      <c r="FZM233" s="664" t="s">
        <v>15</v>
      </c>
      <c r="FZN233" s="664"/>
      <c r="FZO233" s="664"/>
      <c r="FZP233" s="5">
        <v>0</v>
      </c>
      <c r="FZQ233" s="664" t="s">
        <v>15</v>
      </c>
      <c r="FZR233" s="664"/>
      <c r="FZS233" s="664"/>
      <c r="FZT233" s="5">
        <v>0</v>
      </c>
      <c r="FZU233" s="664" t="s">
        <v>15</v>
      </c>
      <c r="FZV233" s="664"/>
      <c r="FZW233" s="664"/>
      <c r="FZX233" s="5">
        <v>0</v>
      </c>
      <c r="FZY233" s="664" t="s">
        <v>15</v>
      </c>
      <c r="FZZ233" s="664"/>
      <c r="GAA233" s="664"/>
      <c r="GAB233" s="5">
        <v>0</v>
      </c>
      <c r="GAC233" s="664" t="s">
        <v>15</v>
      </c>
      <c r="GAD233" s="664"/>
      <c r="GAE233" s="664"/>
      <c r="GAF233" s="5">
        <v>0</v>
      </c>
      <c r="GAG233" s="664" t="s">
        <v>15</v>
      </c>
      <c r="GAH233" s="664"/>
      <c r="GAI233" s="664"/>
      <c r="GAJ233" s="5">
        <v>0</v>
      </c>
      <c r="GAK233" s="664" t="s">
        <v>15</v>
      </c>
      <c r="GAL233" s="664"/>
      <c r="GAM233" s="664"/>
      <c r="GAN233" s="5">
        <v>0</v>
      </c>
      <c r="GAO233" s="664" t="s">
        <v>15</v>
      </c>
      <c r="GAP233" s="664"/>
      <c r="GAQ233" s="664"/>
      <c r="GAR233" s="5">
        <v>0</v>
      </c>
      <c r="GAS233" s="664" t="s">
        <v>15</v>
      </c>
      <c r="GAT233" s="664"/>
      <c r="GAU233" s="664"/>
      <c r="GAV233" s="5">
        <v>0</v>
      </c>
      <c r="GAW233" s="664" t="s">
        <v>15</v>
      </c>
      <c r="GAX233" s="664"/>
      <c r="GAY233" s="664"/>
      <c r="GAZ233" s="5">
        <v>0</v>
      </c>
      <c r="GBA233" s="664" t="s">
        <v>15</v>
      </c>
      <c r="GBB233" s="664"/>
      <c r="GBC233" s="664"/>
      <c r="GBD233" s="5">
        <v>0</v>
      </c>
      <c r="GBE233" s="664" t="s">
        <v>15</v>
      </c>
      <c r="GBF233" s="664"/>
      <c r="GBG233" s="664"/>
      <c r="GBH233" s="5">
        <v>0</v>
      </c>
      <c r="GBI233" s="664" t="s">
        <v>15</v>
      </c>
      <c r="GBJ233" s="664"/>
      <c r="GBK233" s="664"/>
      <c r="GBL233" s="5">
        <v>0</v>
      </c>
      <c r="GBM233" s="664" t="s">
        <v>15</v>
      </c>
      <c r="GBN233" s="664"/>
      <c r="GBO233" s="664"/>
      <c r="GBP233" s="5">
        <v>0</v>
      </c>
      <c r="GBQ233" s="664" t="s">
        <v>15</v>
      </c>
      <c r="GBR233" s="664"/>
      <c r="GBS233" s="664"/>
      <c r="GBT233" s="5">
        <v>0</v>
      </c>
      <c r="GBU233" s="664" t="s">
        <v>15</v>
      </c>
      <c r="GBV233" s="664"/>
      <c r="GBW233" s="664"/>
      <c r="GBX233" s="5">
        <v>0</v>
      </c>
      <c r="GBY233" s="664" t="s">
        <v>15</v>
      </c>
      <c r="GBZ233" s="664"/>
      <c r="GCA233" s="664"/>
      <c r="GCB233" s="5">
        <v>0</v>
      </c>
      <c r="GCC233" s="664" t="s">
        <v>15</v>
      </c>
      <c r="GCD233" s="664"/>
      <c r="GCE233" s="664"/>
      <c r="GCF233" s="5">
        <v>0</v>
      </c>
      <c r="GCG233" s="664" t="s">
        <v>15</v>
      </c>
      <c r="GCH233" s="664"/>
      <c r="GCI233" s="664"/>
      <c r="GCJ233" s="5">
        <v>0</v>
      </c>
      <c r="GCK233" s="664" t="s">
        <v>15</v>
      </c>
      <c r="GCL233" s="664"/>
      <c r="GCM233" s="664"/>
      <c r="GCN233" s="5">
        <v>0</v>
      </c>
      <c r="GCO233" s="664" t="s">
        <v>15</v>
      </c>
      <c r="GCP233" s="664"/>
      <c r="GCQ233" s="664"/>
      <c r="GCR233" s="5">
        <v>0</v>
      </c>
      <c r="GCS233" s="664" t="s">
        <v>15</v>
      </c>
      <c r="GCT233" s="664"/>
      <c r="GCU233" s="664"/>
      <c r="GCV233" s="5">
        <v>0</v>
      </c>
      <c r="GCW233" s="664" t="s">
        <v>15</v>
      </c>
      <c r="GCX233" s="664"/>
      <c r="GCY233" s="664"/>
      <c r="GCZ233" s="5">
        <v>0</v>
      </c>
      <c r="GDA233" s="664" t="s">
        <v>15</v>
      </c>
      <c r="GDB233" s="664"/>
      <c r="GDC233" s="664"/>
      <c r="GDD233" s="5">
        <v>0</v>
      </c>
      <c r="GDE233" s="664" t="s">
        <v>15</v>
      </c>
      <c r="GDF233" s="664"/>
      <c r="GDG233" s="664"/>
      <c r="GDH233" s="5">
        <v>0</v>
      </c>
      <c r="GDI233" s="664" t="s">
        <v>15</v>
      </c>
      <c r="GDJ233" s="664"/>
      <c r="GDK233" s="664"/>
      <c r="GDL233" s="5">
        <v>0</v>
      </c>
      <c r="GDM233" s="664" t="s">
        <v>15</v>
      </c>
      <c r="GDN233" s="664"/>
      <c r="GDO233" s="664"/>
      <c r="GDP233" s="5">
        <v>0</v>
      </c>
      <c r="GDQ233" s="664" t="s">
        <v>15</v>
      </c>
      <c r="GDR233" s="664"/>
      <c r="GDS233" s="664"/>
      <c r="GDT233" s="5">
        <v>0</v>
      </c>
      <c r="GDU233" s="664" t="s">
        <v>15</v>
      </c>
      <c r="GDV233" s="664"/>
      <c r="GDW233" s="664"/>
      <c r="GDX233" s="5">
        <v>0</v>
      </c>
      <c r="GDY233" s="664" t="s">
        <v>15</v>
      </c>
      <c r="GDZ233" s="664"/>
      <c r="GEA233" s="664"/>
      <c r="GEB233" s="5">
        <v>0</v>
      </c>
      <c r="GEC233" s="664" t="s">
        <v>15</v>
      </c>
      <c r="GED233" s="664"/>
      <c r="GEE233" s="664"/>
      <c r="GEF233" s="5">
        <v>0</v>
      </c>
      <c r="GEG233" s="664" t="s">
        <v>15</v>
      </c>
      <c r="GEH233" s="664"/>
      <c r="GEI233" s="664"/>
      <c r="GEJ233" s="5">
        <v>0</v>
      </c>
      <c r="GEK233" s="664" t="s">
        <v>15</v>
      </c>
      <c r="GEL233" s="664"/>
      <c r="GEM233" s="664"/>
      <c r="GEN233" s="5">
        <v>0</v>
      </c>
      <c r="GEO233" s="664" t="s">
        <v>15</v>
      </c>
      <c r="GEP233" s="664"/>
      <c r="GEQ233" s="664"/>
      <c r="GER233" s="5">
        <v>0</v>
      </c>
      <c r="GES233" s="664" t="s">
        <v>15</v>
      </c>
      <c r="GET233" s="664"/>
      <c r="GEU233" s="664"/>
      <c r="GEV233" s="5">
        <v>0</v>
      </c>
      <c r="GEW233" s="664" t="s">
        <v>15</v>
      </c>
      <c r="GEX233" s="664"/>
      <c r="GEY233" s="664"/>
      <c r="GEZ233" s="5">
        <v>0</v>
      </c>
      <c r="GFA233" s="664" t="s">
        <v>15</v>
      </c>
      <c r="GFB233" s="664"/>
      <c r="GFC233" s="664"/>
      <c r="GFD233" s="5">
        <v>0</v>
      </c>
      <c r="GFE233" s="664" t="s">
        <v>15</v>
      </c>
      <c r="GFF233" s="664"/>
      <c r="GFG233" s="664"/>
      <c r="GFH233" s="5">
        <v>0</v>
      </c>
      <c r="GFI233" s="664" t="s">
        <v>15</v>
      </c>
      <c r="GFJ233" s="664"/>
      <c r="GFK233" s="664"/>
      <c r="GFL233" s="5">
        <v>0</v>
      </c>
      <c r="GFM233" s="664" t="s">
        <v>15</v>
      </c>
      <c r="GFN233" s="664"/>
      <c r="GFO233" s="664"/>
      <c r="GFP233" s="5">
        <v>0</v>
      </c>
      <c r="GFQ233" s="664" t="s">
        <v>15</v>
      </c>
      <c r="GFR233" s="664"/>
      <c r="GFS233" s="664"/>
      <c r="GFT233" s="5">
        <v>0</v>
      </c>
      <c r="GFU233" s="664" t="s">
        <v>15</v>
      </c>
      <c r="GFV233" s="664"/>
      <c r="GFW233" s="664"/>
      <c r="GFX233" s="5">
        <v>0</v>
      </c>
      <c r="GFY233" s="664" t="s">
        <v>15</v>
      </c>
      <c r="GFZ233" s="664"/>
      <c r="GGA233" s="664"/>
      <c r="GGB233" s="5">
        <v>0</v>
      </c>
      <c r="GGC233" s="664" t="s">
        <v>15</v>
      </c>
      <c r="GGD233" s="664"/>
      <c r="GGE233" s="664"/>
      <c r="GGF233" s="5">
        <v>0</v>
      </c>
      <c r="GGG233" s="664" t="s">
        <v>15</v>
      </c>
      <c r="GGH233" s="664"/>
      <c r="GGI233" s="664"/>
      <c r="GGJ233" s="5">
        <v>0</v>
      </c>
      <c r="GGK233" s="664" t="s">
        <v>15</v>
      </c>
      <c r="GGL233" s="664"/>
      <c r="GGM233" s="664"/>
      <c r="GGN233" s="5">
        <v>0</v>
      </c>
      <c r="GGO233" s="664" t="s">
        <v>15</v>
      </c>
      <c r="GGP233" s="664"/>
      <c r="GGQ233" s="664"/>
      <c r="GGR233" s="5">
        <v>0</v>
      </c>
      <c r="GGS233" s="664" t="s">
        <v>15</v>
      </c>
      <c r="GGT233" s="664"/>
      <c r="GGU233" s="664"/>
      <c r="GGV233" s="5">
        <v>0</v>
      </c>
      <c r="GGW233" s="664" t="s">
        <v>15</v>
      </c>
      <c r="GGX233" s="664"/>
      <c r="GGY233" s="664"/>
      <c r="GGZ233" s="5">
        <v>0</v>
      </c>
      <c r="GHA233" s="664" t="s">
        <v>15</v>
      </c>
      <c r="GHB233" s="664"/>
      <c r="GHC233" s="664"/>
      <c r="GHD233" s="5">
        <v>0</v>
      </c>
      <c r="GHE233" s="664" t="s">
        <v>15</v>
      </c>
      <c r="GHF233" s="664"/>
      <c r="GHG233" s="664"/>
      <c r="GHH233" s="5">
        <v>0</v>
      </c>
      <c r="GHI233" s="664" t="s">
        <v>15</v>
      </c>
      <c r="GHJ233" s="664"/>
      <c r="GHK233" s="664"/>
      <c r="GHL233" s="5">
        <v>0</v>
      </c>
      <c r="GHM233" s="664" t="s">
        <v>15</v>
      </c>
      <c r="GHN233" s="664"/>
      <c r="GHO233" s="664"/>
      <c r="GHP233" s="5">
        <v>0</v>
      </c>
      <c r="GHQ233" s="664" t="s">
        <v>15</v>
      </c>
      <c r="GHR233" s="664"/>
      <c r="GHS233" s="664"/>
      <c r="GHT233" s="5">
        <v>0</v>
      </c>
      <c r="GHU233" s="664" t="s">
        <v>15</v>
      </c>
      <c r="GHV233" s="664"/>
      <c r="GHW233" s="664"/>
      <c r="GHX233" s="5">
        <v>0</v>
      </c>
      <c r="GHY233" s="664" t="s">
        <v>15</v>
      </c>
      <c r="GHZ233" s="664"/>
      <c r="GIA233" s="664"/>
      <c r="GIB233" s="5">
        <v>0</v>
      </c>
      <c r="GIC233" s="664" t="s">
        <v>15</v>
      </c>
      <c r="GID233" s="664"/>
      <c r="GIE233" s="664"/>
      <c r="GIF233" s="5">
        <v>0</v>
      </c>
      <c r="GIG233" s="664" t="s">
        <v>15</v>
      </c>
      <c r="GIH233" s="664"/>
      <c r="GII233" s="664"/>
      <c r="GIJ233" s="5">
        <v>0</v>
      </c>
      <c r="GIK233" s="664" t="s">
        <v>15</v>
      </c>
      <c r="GIL233" s="664"/>
      <c r="GIM233" s="664"/>
      <c r="GIN233" s="5">
        <v>0</v>
      </c>
      <c r="GIO233" s="664" t="s">
        <v>15</v>
      </c>
      <c r="GIP233" s="664"/>
      <c r="GIQ233" s="664"/>
      <c r="GIR233" s="5">
        <v>0</v>
      </c>
      <c r="GIS233" s="664" t="s">
        <v>15</v>
      </c>
      <c r="GIT233" s="664"/>
      <c r="GIU233" s="664"/>
      <c r="GIV233" s="5">
        <v>0</v>
      </c>
      <c r="GIW233" s="664" t="s">
        <v>15</v>
      </c>
      <c r="GIX233" s="664"/>
      <c r="GIY233" s="664"/>
      <c r="GIZ233" s="5">
        <v>0</v>
      </c>
      <c r="GJA233" s="664" t="s">
        <v>15</v>
      </c>
      <c r="GJB233" s="664"/>
      <c r="GJC233" s="664"/>
      <c r="GJD233" s="5">
        <v>0</v>
      </c>
      <c r="GJE233" s="664" t="s">
        <v>15</v>
      </c>
      <c r="GJF233" s="664"/>
      <c r="GJG233" s="664"/>
      <c r="GJH233" s="5">
        <v>0</v>
      </c>
      <c r="GJI233" s="664" t="s">
        <v>15</v>
      </c>
      <c r="GJJ233" s="664"/>
      <c r="GJK233" s="664"/>
      <c r="GJL233" s="5">
        <v>0</v>
      </c>
      <c r="GJM233" s="664" t="s">
        <v>15</v>
      </c>
      <c r="GJN233" s="664"/>
      <c r="GJO233" s="664"/>
      <c r="GJP233" s="5">
        <v>0</v>
      </c>
      <c r="GJQ233" s="664" t="s">
        <v>15</v>
      </c>
      <c r="GJR233" s="664"/>
      <c r="GJS233" s="664"/>
      <c r="GJT233" s="5">
        <v>0</v>
      </c>
      <c r="GJU233" s="664" t="s">
        <v>15</v>
      </c>
      <c r="GJV233" s="664"/>
      <c r="GJW233" s="664"/>
      <c r="GJX233" s="5">
        <v>0</v>
      </c>
      <c r="GJY233" s="664" t="s">
        <v>15</v>
      </c>
      <c r="GJZ233" s="664"/>
      <c r="GKA233" s="664"/>
      <c r="GKB233" s="5">
        <v>0</v>
      </c>
      <c r="GKC233" s="664" t="s">
        <v>15</v>
      </c>
      <c r="GKD233" s="664"/>
      <c r="GKE233" s="664"/>
      <c r="GKF233" s="5">
        <v>0</v>
      </c>
      <c r="GKG233" s="664" t="s">
        <v>15</v>
      </c>
      <c r="GKH233" s="664"/>
      <c r="GKI233" s="664"/>
      <c r="GKJ233" s="5">
        <v>0</v>
      </c>
      <c r="GKK233" s="664" t="s">
        <v>15</v>
      </c>
      <c r="GKL233" s="664"/>
      <c r="GKM233" s="664"/>
      <c r="GKN233" s="5">
        <v>0</v>
      </c>
      <c r="GKO233" s="664" t="s">
        <v>15</v>
      </c>
      <c r="GKP233" s="664"/>
      <c r="GKQ233" s="664"/>
      <c r="GKR233" s="5">
        <v>0</v>
      </c>
      <c r="GKS233" s="664" t="s">
        <v>15</v>
      </c>
      <c r="GKT233" s="664"/>
      <c r="GKU233" s="664"/>
      <c r="GKV233" s="5">
        <v>0</v>
      </c>
      <c r="GKW233" s="664" t="s">
        <v>15</v>
      </c>
      <c r="GKX233" s="664"/>
      <c r="GKY233" s="664"/>
      <c r="GKZ233" s="5">
        <v>0</v>
      </c>
      <c r="GLA233" s="664" t="s">
        <v>15</v>
      </c>
      <c r="GLB233" s="664"/>
      <c r="GLC233" s="664"/>
      <c r="GLD233" s="5">
        <v>0</v>
      </c>
      <c r="GLE233" s="664" t="s">
        <v>15</v>
      </c>
      <c r="GLF233" s="664"/>
      <c r="GLG233" s="664"/>
      <c r="GLH233" s="5">
        <v>0</v>
      </c>
      <c r="GLI233" s="664" t="s">
        <v>15</v>
      </c>
      <c r="GLJ233" s="664"/>
      <c r="GLK233" s="664"/>
      <c r="GLL233" s="5">
        <v>0</v>
      </c>
      <c r="GLM233" s="664" t="s">
        <v>15</v>
      </c>
      <c r="GLN233" s="664"/>
      <c r="GLO233" s="664"/>
      <c r="GLP233" s="5">
        <v>0</v>
      </c>
      <c r="GLQ233" s="664" t="s">
        <v>15</v>
      </c>
      <c r="GLR233" s="664"/>
      <c r="GLS233" s="664"/>
      <c r="GLT233" s="5">
        <v>0</v>
      </c>
      <c r="GLU233" s="664" t="s">
        <v>15</v>
      </c>
      <c r="GLV233" s="664"/>
      <c r="GLW233" s="664"/>
      <c r="GLX233" s="5">
        <v>0</v>
      </c>
      <c r="GLY233" s="664" t="s">
        <v>15</v>
      </c>
      <c r="GLZ233" s="664"/>
      <c r="GMA233" s="664"/>
      <c r="GMB233" s="5">
        <v>0</v>
      </c>
      <c r="GMC233" s="664" t="s">
        <v>15</v>
      </c>
      <c r="GMD233" s="664"/>
      <c r="GME233" s="664"/>
      <c r="GMF233" s="5">
        <v>0</v>
      </c>
      <c r="GMG233" s="664" t="s">
        <v>15</v>
      </c>
      <c r="GMH233" s="664"/>
      <c r="GMI233" s="664"/>
      <c r="GMJ233" s="5">
        <v>0</v>
      </c>
      <c r="GMK233" s="664" t="s">
        <v>15</v>
      </c>
      <c r="GML233" s="664"/>
      <c r="GMM233" s="664"/>
      <c r="GMN233" s="5">
        <v>0</v>
      </c>
      <c r="GMO233" s="664" t="s">
        <v>15</v>
      </c>
      <c r="GMP233" s="664"/>
      <c r="GMQ233" s="664"/>
      <c r="GMR233" s="5">
        <v>0</v>
      </c>
      <c r="GMS233" s="664" t="s">
        <v>15</v>
      </c>
      <c r="GMT233" s="664"/>
      <c r="GMU233" s="664"/>
      <c r="GMV233" s="5">
        <v>0</v>
      </c>
      <c r="GMW233" s="664" t="s">
        <v>15</v>
      </c>
      <c r="GMX233" s="664"/>
      <c r="GMY233" s="664"/>
      <c r="GMZ233" s="5">
        <v>0</v>
      </c>
      <c r="GNA233" s="664" t="s">
        <v>15</v>
      </c>
      <c r="GNB233" s="664"/>
      <c r="GNC233" s="664"/>
      <c r="GND233" s="5">
        <v>0</v>
      </c>
      <c r="GNE233" s="664" t="s">
        <v>15</v>
      </c>
      <c r="GNF233" s="664"/>
      <c r="GNG233" s="664"/>
      <c r="GNH233" s="5">
        <v>0</v>
      </c>
      <c r="GNI233" s="664" t="s">
        <v>15</v>
      </c>
      <c r="GNJ233" s="664"/>
      <c r="GNK233" s="664"/>
      <c r="GNL233" s="5">
        <v>0</v>
      </c>
      <c r="GNM233" s="664" t="s">
        <v>15</v>
      </c>
      <c r="GNN233" s="664"/>
      <c r="GNO233" s="664"/>
      <c r="GNP233" s="5">
        <v>0</v>
      </c>
      <c r="GNQ233" s="664" t="s">
        <v>15</v>
      </c>
      <c r="GNR233" s="664"/>
      <c r="GNS233" s="664"/>
      <c r="GNT233" s="5">
        <v>0</v>
      </c>
      <c r="GNU233" s="664" t="s">
        <v>15</v>
      </c>
      <c r="GNV233" s="664"/>
      <c r="GNW233" s="664"/>
      <c r="GNX233" s="5">
        <v>0</v>
      </c>
      <c r="GNY233" s="664" t="s">
        <v>15</v>
      </c>
      <c r="GNZ233" s="664"/>
      <c r="GOA233" s="664"/>
      <c r="GOB233" s="5">
        <v>0</v>
      </c>
      <c r="GOC233" s="664" t="s">
        <v>15</v>
      </c>
      <c r="GOD233" s="664"/>
      <c r="GOE233" s="664"/>
      <c r="GOF233" s="5">
        <v>0</v>
      </c>
      <c r="GOG233" s="664" t="s">
        <v>15</v>
      </c>
      <c r="GOH233" s="664"/>
      <c r="GOI233" s="664"/>
      <c r="GOJ233" s="5">
        <v>0</v>
      </c>
      <c r="GOK233" s="664" t="s">
        <v>15</v>
      </c>
      <c r="GOL233" s="664"/>
      <c r="GOM233" s="664"/>
      <c r="GON233" s="5">
        <v>0</v>
      </c>
      <c r="GOO233" s="664" t="s">
        <v>15</v>
      </c>
      <c r="GOP233" s="664"/>
      <c r="GOQ233" s="664"/>
      <c r="GOR233" s="5">
        <v>0</v>
      </c>
      <c r="GOS233" s="664" t="s">
        <v>15</v>
      </c>
      <c r="GOT233" s="664"/>
      <c r="GOU233" s="664"/>
      <c r="GOV233" s="5">
        <v>0</v>
      </c>
      <c r="GOW233" s="664" t="s">
        <v>15</v>
      </c>
      <c r="GOX233" s="664"/>
      <c r="GOY233" s="664"/>
      <c r="GOZ233" s="5">
        <v>0</v>
      </c>
      <c r="GPA233" s="664" t="s">
        <v>15</v>
      </c>
      <c r="GPB233" s="664"/>
      <c r="GPC233" s="664"/>
      <c r="GPD233" s="5">
        <v>0</v>
      </c>
      <c r="GPE233" s="664" t="s">
        <v>15</v>
      </c>
      <c r="GPF233" s="664"/>
      <c r="GPG233" s="664"/>
      <c r="GPH233" s="5">
        <v>0</v>
      </c>
      <c r="GPI233" s="664" t="s">
        <v>15</v>
      </c>
      <c r="GPJ233" s="664"/>
      <c r="GPK233" s="664"/>
      <c r="GPL233" s="5">
        <v>0</v>
      </c>
      <c r="GPM233" s="664" t="s">
        <v>15</v>
      </c>
      <c r="GPN233" s="664"/>
      <c r="GPO233" s="664"/>
      <c r="GPP233" s="5">
        <v>0</v>
      </c>
      <c r="GPQ233" s="664" t="s">
        <v>15</v>
      </c>
      <c r="GPR233" s="664"/>
      <c r="GPS233" s="664"/>
      <c r="GPT233" s="5">
        <v>0</v>
      </c>
      <c r="GPU233" s="664" t="s">
        <v>15</v>
      </c>
      <c r="GPV233" s="664"/>
      <c r="GPW233" s="664"/>
      <c r="GPX233" s="5">
        <v>0</v>
      </c>
      <c r="GPY233" s="664" t="s">
        <v>15</v>
      </c>
      <c r="GPZ233" s="664"/>
      <c r="GQA233" s="664"/>
      <c r="GQB233" s="5">
        <v>0</v>
      </c>
      <c r="GQC233" s="664" t="s">
        <v>15</v>
      </c>
      <c r="GQD233" s="664"/>
      <c r="GQE233" s="664"/>
      <c r="GQF233" s="5">
        <v>0</v>
      </c>
      <c r="GQG233" s="664" t="s">
        <v>15</v>
      </c>
      <c r="GQH233" s="664"/>
      <c r="GQI233" s="664"/>
      <c r="GQJ233" s="5">
        <v>0</v>
      </c>
      <c r="GQK233" s="664" t="s">
        <v>15</v>
      </c>
      <c r="GQL233" s="664"/>
      <c r="GQM233" s="664"/>
      <c r="GQN233" s="5">
        <v>0</v>
      </c>
      <c r="GQO233" s="664" t="s">
        <v>15</v>
      </c>
      <c r="GQP233" s="664"/>
      <c r="GQQ233" s="664"/>
      <c r="GQR233" s="5">
        <v>0</v>
      </c>
      <c r="GQS233" s="664" t="s">
        <v>15</v>
      </c>
      <c r="GQT233" s="664"/>
      <c r="GQU233" s="664"/>
      <c r="GQV233" s="5">
        <v>0</v>
      </c>
      <c r="GQW233" s="664" t="s">
        <v>15</v>
      </c>
      <c r="GQX233" s="664"/>
      <c r="GQY233" s="664"/>
      <c r="GQZ233" s="5">
        <v>0</v>
      </c>
      <c r="GRA233" s="664" t="s">
        <v>15</v>
      </c>
      <c r="GRB233" s="664"/>
      <c r="GRC233" s="664"/>
      <c r="GRD233" s="5">
        <v>0</v>
      </c>
      <c r="GRE233" s="664" t="s">
        <v>15</v>
      </c>
      <c r="GRF233" s="664"/>
      <c r="GRG233" s="664"/>
      <c r="GRH233" s="5">
        <v>0</v>
      </c>
      <c r="GRI233" s="664" t="s">
        <v>15</v>
      </c>
      <c r="GRJ233" s="664"/>
      <c r="GRK233" s="664"/>
      <c r="GRL233" s="5">
        <v>0</v>
      </c>
      <c r="GRM233" s="664" t="s">
        <v>15</v>
      </c>
      <c r="GRN233" s="664"/>
      <c r="GRO233" s="664"/>
      <c r="GRP233" s="5">
        <v>0</v>
      </c>
      <c r="GRQ233" s="664" t="s">
        <v>15</v>
      </c>
      <c r="GRR233" s="664"/>
      <c r="GRS233" s="664"/>
      <c r="GRT233" s="5">
        <v>0</v>
      </c>
      <c r="GRU233" s="664" t="s">
        <v>15</v>
      </c>
      <c r="GRV233" s="664"/>
      <c r="GRW233" s="664"/>
      <c r="GRX233" s="5">
        <v>0</v>
      </c>
      <c r="GRY233" s="664" t="s">
        <v>15</v>
      </c>
      <c r="GRZ233" s="664"/>
      <c r="GSA233" s="664"/>
      <c r="GSB233" s="5">
        <v>0</v>
      </c>
      <c r="GSC233" s="664" t="s">
        <v>15</v>
      </c>
      <c r="GSD233" s="664"/>
      <c r="GSE233" s="664"/>
      <c r="GSF233" s="5">
        <v>0</v>
      </c>
      <c r="GSG233" s="664" t="s">
        <v>15</v>
      </c>
      <c r="GSH233" s="664"/>
      <c r="GSI233" s="664"/>
      <c r="GSJ233" s="5">
        <v>0</v>
      </c>
      <c r="GSK233" s="664" t="s">
        <v>15</v>
      </c>
      <c r="GSL233" s="664"/>
      <c r="GSM233" s="664"/>
      <c r="GSN233" s="5">
        <v>0</v>
      </c>
      <c r="GSO233" s="664" t="s">
        <v>15</v>
      </c>
      <c r="GSP233" s="664"/>
      <c r="GSQ233" s="664"/>
      <c r="GSR233" s="5">
        <v>0</v>
      </c>
      <c r="GSS233" s="664" t="s">
        <v>15</v>
      </c>
      <c r="GST233" s="664"/>
      <c r="GSU233" s="664"/>
      <c r="GSV233" s="5">
        <v>0</v>
      </c>
      <c r="GSW233" s="664" t="s">
        <v>15</v>
      </c>
      <c r="GSX233" s="664"/>
      <c r="GSY233" s="664"/>
      <c r="GSZ233" s="5">
        <v>0</v>
      </c>
      <c r="GTA233" s="664" t="s">
        <v>15</v>
      </c>
      <c r="GTB233" s="664"/>
      <c r="GTC233" s="664"/>
      <c r="GTD233" s="5">
        <v>0</v>
      </c>
      <c r="GTE233" s="664" t="s">
        <v>15</v>
      </c>
      <c r="GTF233" s="664"/>
      <c r="GTG233" s="664"/>
      <c r="GTH233" s="5">
        <v>0</v>
      </c>
      <c r="GTI233" s="664" t="s">
        <v>15</v>
      </c>
      <c r="GTJ233" s="664"/>
      <c r="GTK233" s="664"/>
      <c r="GTL233" s="5">
        <v>0</v>
      </c>
      <c r="GTM233" s="664" t="s">
        <v>15</v>
      </c>
      <c r="GTN233" s="664"/>
      <c r="GTO233" s="664"/>
      <c r="GTP233" s="5">
        <v>0</v>
      </c>
      <c r="GTQ233" s="664" t="s">
        <v>15</v>
      </c>
      <c r="GTR233" s="664"/>
      <c r="GTS233" s="664"/>
      <c r="GTT233" s="5">
        <v>0</v>
      </c>
      <c r="GTU233" s="664" t="s">
        <v>15</v>
      </c>
      <c r="GTV233" s="664"/>
      <c r="GTW233" s="664"/>
      <c r="GTX233" s="5">
        <v>0</v>
      </c>
      <c r="GTY233" s="664" t="s">
        <v>15</v>
      </c>
      <c r="GTZ233" s="664"/>
      <c r="GUA233" s="664"/>
      <c r="GUB233" s="5">
        <v>0</v>
      </c>
      <c r="GUC233" s="664" t="s">
        <v>15</v>
      </c>
      <c r="GUD233" s="664"/>
      <c r="GUE233" s="664"/>
      <c r="GUF233" s="5">
        <v>0</v>
      </c>
      <c r="GUG233" s="664" t="s">
        <v>15</v>
      </c>
      <c r="GUH233" s="664"/>
      <c r="GUI233" s="664"/>
      <c r="GUJ233" s="5">
        <v>0</v>
      </c>
      <c r="GUK233" s="664" t="s">
        <v>15</v>
      </c>
      <c r="GUL233" s="664"/>
      <c r="GUM233" s="664"/>
      <c r="GUN233" s="5">
        <v>0</v>
      </c>
      <c r="GUO233" s="664" t="s">
        <v>15</v>
      </c>
      <c r="GUP233" s="664"/>
      <c r="GUQ233" s="664"/>
      <c r="GUR233" s="5">
        <v>0</v>
      </c>
      <c r="GUS233" s="664" t="s">
        <v>15</v>
      </c>
      <c r="GUT233" s="664"/>
      <c r="GUU233" s="664"/>
      <c r="GUV233" s="5">
        <v>0</v>
      </c>
      <c r="GUW233" s="664" t="s">
        <v>15</v>
      </c>
      <c r="GUX233" s="664"/>
      <c r="GUY233" s="664"/>
      <c r="GUZ233" s="5">
        <v>0</v>
      </c>
      <c r="GVA233" s="664" t="s">
        <v>15</v>
      </c>
      <c r="GVB233" s="664"/>
      <c r="GVC233" s="664"/>
      <c r="GVD233" s="5">
        <v>0</v>
      </c>
      <c r="GVE233" s="664" t="s">
        <v>15</v>
      </c>
      <c r="GVF233" s="664"/>
      <c r="GVG233" s="664"/>
      <c r="GVH233" s="5">
        <v>0</v>
      </c>
      <c r="GVI233" s="664" t="s">
        <v>15</v>
      </c>
      <c r="GVJ233" s="664"/>
      <c r="GVK233" s="664"/>
      <c r="GVL233" s="5">
        <v>0</v>
      </c>
      <c r="GVM233" s="664" t="s">
        <v>15</v>
      </c>
      <c r="GVN233" s="664"/>
      <c r="GVO233" s="664"/>
      <c r="GVP233" s="5">
        <v>0</v>
      </c>
      <c r="GVQ233" s="664" t="s">
        <v>15</v>
      </c>
      <c r="GVR233" s="664"/>
      <c r="GVS233" s="664"/>
      <c r="GVT233" s="5">
        <v>0</v>
      </c>
      <c r="GVU233" s="664" t="s">
        <v>15</v>
      </c>
      <c r="GVV233" s="664"/>
      <c r="GVW233" s="664"/>
      <c r="GVX233" s="5">
        <v>0</v>
      </c>
      <c r="GVY233" s="664" t="s">
        <v>15</v>
      </c>
      <c r="GVZ233" s="664"/>
      <c r="GWA233" s="664"/>
      <c r="GWB233" s="5">
        <v>0</v>
      </c>
      <c r="GWC233" s="664" t="s">
        <v>15</v>
      </c>
      <c r="GWD233" s="664"/>
      <c r="GWE233" s="664"/>
      <c r="GWF233" s="5">
        <v>0</v>
      </c>
      <c r="GWG233" s="664" t="s">
        <v>15</v>
      </c>
      <c r="GWH233" s="664"/>
      <c r="GWI233" s="664"/>
      <c r="GWJ233" s="5">
        <v>0</v>
      </c>
      <c r="GWK233" s="664" t="s">
        <v>15</v>
      </c>
      <c r="GWL233" s="664"/>
      <c r="GWM233" s="664"/>
      <c r="GWN233" s="5">
        <v>0</v>
      </c>
      <c r="GWO233" s="664" t="s">
        <v>15</v>
      </c>
      <c r="GWP233" s="664"/>
      <c r="GWQ233" s="664"/>
      <c r="GWR233" s="5">
        <v>0</v>
      </c>
      <c r="GWS233" s="664" t="s">
        <v>15</v>
      </c>
      <c r="GWT233" s="664"/>
      <c r="GWU233" s="664"/>
      <c r="GWV233" s="5">
        <v>0</v>
      </c>
      <c r="GWW233" s="664" t="s">
        <v>15</v>
      </c>
      <c r="GWX233" s="664"/>
      <c r="GWY233" s="664"/>
      <c r="GWZ233" s="5">
        <v>0</v>
      </c>
      <c r="GXA233" s="664" t="s">
        <v>15</v>
      </c>
      <c r="GXB233" s="664"/>
      <c r="GXC233" s="664"/>
      <c r="GXD233" s="5">
        <v>0</v>
      </c>
      <c r="GXE233" s="664" t="s">
        <v>15</v>
      </c>
      <c r="GXF233" s="664"/>
      <c r="GXG233" s="664"/>
      <c r="GXH233" s="5">
        <v>0</v>
      </c>
      <c r="GXI233" s="664" t="s">
        <v>15</v>
      </c>
      <c r="GXJ233" s="664"/>
      <c r="GXK233" s="664"/>
      <c r="GXL233" s="5">
        <v>0</v>
      </c>
      <c r="GXM233" s="664" t="s">
        <v>15</v>
      </c>
      <c r="GXN233" s="664"/>
      <c r="GXO233" s="664"/>
      <c r="GXP233" s="5">
        <v>0</v>
      </c>
      <c r="GXQ233" s="664" t="s">
        <v>15</v>
      </c>
      <c r="GXR233" s="664"/>
      <c r="GXS233" s="664"/>
      <c r="GXT233" s="5">
        <v>0</v>
      </c>
      <c r="GXU233" s="664" t="s">
        <v>15</v>
      </c>
      <c r="GXV233" s="664"/>
      <c r="GXW233" s="664"/>
      <c r="GXX233" s="5">
        <v>0</v>
      </c>
      <c r="GXY233" s="664" t="s">
        <v>15</v>
      </c>
      <c r="GXZ233" s="664"/>
      <c r="GYA233" s="664"/>
      <c r="GYB233" s="5">
        <v>0</v>
      </c>
      <c r="GYC233" s="664" t="s">
        <v>15</v>
      </c>
      <c r="GYD233" s="664"/>
      <c r="GYE233" s="664"/>
      <c r="GYF233" s="5">
        <v>0</v>
      </c>
      <c r="GYG233" s="664" t="s">
        <v>15</v>
      </c>
      <c r="GYH233" s="664"/>
      <c r="GYI233" s="664"/>
      <c r="GYJ233" s="5">
        <v>0</v>
      </c>
      <c r="GYK233" s="664" t="s">
        <v>15</v>
      </c>
      <c r="GYL233" s="664"/>
      <c r="GYM233" s="664"/>
      <c r="GYN233" s="5">
        <v>0</v>
      </c>
      <c r="GYO233" s="664" t="s">
        <v>15</v>
      </c>
      <c r="GYP233" s="664"/>
      <c r="GYQ233" s="664"/>
      <c r="GYR233" s="5">
        <v>0</v>
      </c>
      <c r="GYS233" s="664" t="s">
        <v>15</v>
      </c>
      <c r="GYT233" s="664"/>
      <c r="GYU233" s="664"/>
      <c r="GYV233" s="5">
        <v>0</v>
      </c>
      <c r="GYW233" s="664" t="s">
        <v>15</v>
      </c>
      <c r="GYX233" s="664"/>
      <c r="GYY233" s="664"/>
      <c r="GYZ233" s="5">
        <v>0</v>
      </c>
      <c r="GZA233" s="664" t="s">
        <v>15</v>
      </c>
      <c r="GZB233" s="664"/>
      <c r="GZC233" s="664"/>
      <c r="GZD233" s="5">
        <v>0</v>
      </c>
      <c r="GZE233" s="664" t="s">
        <v>15</v>
      </c>
      <c r="GZF233" s="664"/>
      <c r="GZG233" s="664"/>
      <c r="GZH233" s="5">
        <v>0</v>
      </c>
      <c r="GZI233" s="664" t="s">
        <v>15</v>
      </c>
      <c r="GZJ233" s="664"/>
      <c r="GZK233" s="664"/>
      <c r="GZL233" s="5">
        <v>0</v>
      </c>
      <c r="GZM233" s="664" t="s">
        <v>15</v>
      </c>
      <c r="GZN233" s="664"/>
      <c r="GZO233" s="664"/>
      <c r="GZP233" s="5">
        <v>0</v>
      </c>
      <c r="GZQ233" s="664" t="s">
        <v>15</v>
      </c>
      <c r="GZR233" s="664"/>
      <c r="GZS233" s="664"/>
      <c r="GZT233" s="5">
        <v>0</v>
      </c>
      <c r="GZU233" s="664" t="s">
        <v>15</v>
      </c>
      <c r="GZV233" s="664"/>
      <c r="GZW233" s="664"/>
      <c r="GZX233" s="5">
        <v>0</v>
      </c>
      <c r="GZY233" s="664" t="s">
        <v>15</v>
      </c>
      <c r="GZZ233" s="664"/>
      <c r="HAA233" s="664"/>
      <c r="HAB233" s="5">
        <v>0</v>
      </c>
      <c r="HAC233" s="664" t="s">
        <v>15</v>
      </c>
      <c r="HAD233" s="664"/>
      <c r="HAE233" s="664"/>
      <c r="HAF233" s="5">
        <v>0</v>
      </c>
      <c r="HAG233" s="664" t="s">
        <v>15</v>
      </c>
      <c r="HAH233" s="664"/>
      <c r="HAI233" s="664"/>
      <c r="HAJ233" s="5">
        <v>0</v>
      </c>
      <c r="HAK233" s="664" t="s">
        <v>15</v>
      </c>
      <c r="HAL233" s="664"/>
      <c r="HAM233" s="664"/>
      <c r="HAN233" s="5">
        <v>0</v>
      </c>
      <c r="HAO233" s="664" t="s">
        <v>15</v>
      </c>
      <c r="HAP233" s="664"/>
      <c r="HAQ233" s="664"/>
      <c r="HAR233" s="5">
        <v>0</v>
      </c>
      <c r="HAS233" s="664" t="s">
        <v>15</v>
      </c>
      <c r="HAT233" s="664"/>
      <c r="HAU233" s="664"/>
      <c r="HAV233" s="5">
        <v>0</v>
      </c>
      <c r="HAW233" s="664" t="s">
        <v>15</v>
      </c>
      <c r="HAX233" s="664"/>
      <c r="HAY233" s="664"/>
      <c r="HAZ233" s="5">
        <v>0</v>
      </c>
      <c r="HBA233" s="664" t="s">
        <v>15</v>
      </c>
      <c r="HBB233" s="664"/>
      <c r="HBC233" s="664"/>
      <c r="HBD233" s="5">
        <v>0</v>
      </c>
      <c r="HBE233" s="664" t="s">
        <v>15</v>
      </c>
      <c r="HBF233" s="664"/>
      <c r="HBG233" s="664"/>
      <c r="HBH233" s="5">
        <v>0</v>
      </c>
      <c r="HBI233" s="664" t="s">
        <v>15</v>
      </c>
      <c r="HBJ233" s="664"/>
      <c r="HBK233" s="664"/>
      <c r="HBL233" s="5">
        <v>0</v>
      </c>
      <c r="HBM233" s="664" t="s">
        <v>15</v>
      </c>
      <c r="HBN233" s="664"/>
      <c r="HBO233" s="664"/>
      <c r="HBP233" s="5">
        <v>0</v>
      </c>
      <c r="HBQ233" s="664" t="s">
        <v>15</v>
      </c>
      <c r="HBR233" s="664"/>
      <c r="HBS233" s="664"/>
      <c r="HBT233" s="5">
        <v>0</v>
      </c>
      <c r="HBU233" s="664" t="s">
        <v>15</v>
      </c>
      <c r="HBV233" s="664"/>
      <c r="HBW233" s="664"/>
      <c r="HBX233" s="5">
        <v>0</v>
      </c>
      <c r="HBY233" s="664" t="s">
        <v>15</v>
      </c>
      <c r="HBZ233" s="664"/>
      <c r="HCA233" s="664"/>
      <c r="HCB233" s="5">
        <v>0</v>
      </c>
      <c r="HCC233" s="664" t="s">
        <v>15</v>
      </c>
      <c r="HCD233" s="664"/>
      <c r="HCE233" s="664"/>
      <c r="HCF233" s="5">
        <v>0</v>
      </c>
      <c r="HCG233" s="664" t="s">
        <v>15</v>
      </c>
      <c r="HCH233" s="664"/>
      <c r="HCI233" s="664"/>
      <c r="HCJ233" s="5">
        <v>0</v>
      </c>
      <c r="HCK233" s="664" t="s">
        <v>15</v>
      </c>
      <c r="HCL233" s="664"/>
      <c r="HCM233" s="664"/>
      <c r="HCN233" s="5">
        <v>0</v>
      </c>
      <c r="HCO233" s="664" t="s">
        <v>15</v>
      </c>
      <c r="HCP233" s="664"/>
      <c r="HCQ233" s="664"/>
      <c r="HCR233" s="5">
        <v>0</v>
      </c>
      <c r="HCS233" s="664" t="s">
        <v>15</v>
      </c>
      <c r="HCT233" s="664"/>
      <c r="HCU233" s="664"/>
      <c r="HCV233" s="5">
        <v>0</v>
      </c>
      <c r="HCW233" s="664" t="s">
        <v>15</v>
      </c>
      <c r="HCX233" s="664"/>
      <c r="HCY233" s="664"/>
      <c r="HCZ233" s="5">
        <v>0</v>
      </c>
      <c r="HDA233" s="664" t="s">
        <v>15</v>
      </c>
      <c r="HDB233" s="664"/>
      <c r="HDC233" s="664"/>
      <c r="HDD233" s="5">
        <v>0</v>
      </c>
      <c r="HDE233" s="664" t="s">
        <v>15</v>
      </c>
      <c r="HDF233" s="664"/>
      <c r="HDG233" s="664"/>
      <c r="HDH233" s="5">
        <v>0</v>
      </c>
      <c r="HDI233" s="664" t="s">
        <v>15</v>
      </c>
      <c r="HDJ233" s="664"/>
      <c r="HDK233" s="664"/>
      <c r="HDL233" s="5">
        <v>0</v>
      </c>
      <c r="HDM233" s="664" t="s">
        <v>15</v>
      </c>
      <c r="HDN233" s="664"/>
      <c r="HDO233" s="664"/>
      <c r="HDP233" s="5">
        <v>0</v>
      </c>
      <c r="HDQ233" s="664" t="s">
        <v>15</v>
      </c>
      <c r="HDR233" s="664"/>
      <c r="HDS233" s="664"/>
      <c r="HDT233" s="5">
        <v>0</v>
      </c>
      <c r="HDU233" s="664" t="s">
        <v>15</v>
      </c>
      <c r="HDV233" s="664"/>
      <c r="HDW233" s="664"/>
      <c r="HDX233" s="5">
        <v>0</v>
      </c>
      <c r="HDY233" s="664" t="s">
        <v>15</v>
      </c>
      <c r="HDZ233" s="664"/>
      <c r="HEA233" s="664"/>
      <c r="HEB233" s="5">
        <v>0</v>
      </c>
      <c r="HEC233" s="664" t="s">
        <v>15</v>
      </c>
      <c r="HED233" s="664"/>
      <c r="HEE233" s="664"/>
      <c r="HEF233" s="5">
        <v>0</v>
      </c>
      <c r="HEG233" s="664" t="s">
        <v>15</v>
      </c>
      <c r="HEH233" s="664"/>
      <c r="HEI233" s="664"/>
      <c r="HEJ233" s="5">
        <v>0</v>
      </c>
      <c r="HEK233" s="664" t="s">
        <v>15</v>
      </c>
      <c r="HEL233" s="664"/>
      <c r="HEM233" s="664"/>
      <c r="HEN233" s="5">
        <v>0</v>
      </c>
      <c r="HEO233" s="664" t="s">
        <v>15</v>
      </c>
      <c r="HEP233" s="664"/>
      <c r="HEQ233" s="664"/>
      <c r="HER233" s="5">
        <v>0</v>
      </c>
      <c r="HES233" s="664" t="s">
        <v>15</v>
      </c>
      <c r="HET233" s="664"/>
      <c r="HEU233" s="664"/>
      <c r="HEV233" s="5">
        <v>0</v>
      </c>
      <c r="HEW233" s="664" t="s">
        <v>15</v>
      </c>
      <c r="HEX233" s="664"/>
      <c r="HEY233" s="664"/>
      <c r="HEZ233" s="5">
        <v>0</v>
      </c>
      <c r="HFA233" s="664" t="s">
        <v>15</v>
      </c>
      <c r="HFB233" s="664"/>
      <c r="HFC233" s="664"/>
      <c r="HFD233" s="5">
        <v>0</v>
      </c>
      <c r="HFE233" s="664" t="s">
        <v>15</v>
      </c>
      <c r="HFF233" s="664"/>
      <c r="HFG233" s="664"/>
      <c r="HFH233" s="5">
        <v>0</v>
      </c>
      <c r="HFI233" s="664" t="s">
        <v>15</v>
      </c>
      <c r="HFJ233" s="664"/>
      <c r="HFK233" s="664"/>
      <c r="HFL233" s="5">
        <v>0</v>
      </c>
      <c r="HFM233" s="664" t="s">
        <v>15</v>
      </c>
      <c r="HFN233" s="664"/>
      <c r="HFO233" s="664"/>
      <c r="HFP233" s="5">
        <v>0</v>
      </c>
      <c r="HFQ233" s="664" t="s">
        <v>15</v>
      </c>
      <c r="HFR233" s="664"/>
      <c r="HFS233" s="664"/>
      <c r="HFT233" s="5">
        <v>0</v>
      </c>
      <c r="HFU233" s="664" t="s">
        <v>15</v>
      </c>
      <c r="HFV233" s="664"/>
      <c r="HFW233" s="664"/>
      <c r="HFX233" s="5">
        <v>0</v>
      </c>
      <c r="HFY233" s="664" t="s">
        <v>15</v>
      </c>
      <c r="HFZ233" s="664"/>
      <c r="HGA233" s="664"/>
      <c r="HGB233" s="5">
        <v>0</v>
      </c>
      <c r="HGC233" s="664" t="s">
        <v>15</v>
      </c>
      <c r="HGD233" s="664"/>
      <c r="HGE233" s="664"/>
      <c r="HGF233" s="5">
        <v>0</v>
      </c>
      <c r="HGG233" s="664" t="s">
        <v>15</v>
      </c>
      <c r="HGH233" s="664"/>
      <c r="HGI233" s="664"/>
      <c r="HGJ233" s="5">
        <v>0</v>
      </c>
      <c r="HGK233" s="664" t="s">
        <v>15</v>
      </c>
      <c r="HGL233" s="664"/>
      <c r="HGM233" s="664"/>
      <c r="HGN233" s="5">
        <v>0</v>
      </c>
      <c r="HGO233" s="664" t="s">
        <v>15</v>
      </c>
      <c r="HGP233" s="664"/>
      <c r="HGQ233" s="664"/>
      <c r="HGR233" s="5">
        <v>0</v>
      </c>
      <c r="HGS233" s="664" t="s">
        <v>15</v>
      </c>
      <c r="HGT233" s="664"/>
      <c r="HGU233" s="664"/>
      <c r="HGV233" s="5">
        <v>0</v>
      </c>
      <c r="HGW233" s="664" t="s">
        <v>15</v>
      </c>
      <c r="HGX233" s="664"/>
      <c r="HGY233" s="664"/>
      <c r="HGZ233" s="5">
        <v>0</v>
      </c>
      <c r="HHA233" s="664" t="s">
        <v>15</v>
      </c>
      <c r="HHB233" s="664"/>
      <c r="HHC233" s="664"/>
      <c r="HHD233" s="5">
        <v>0</v>
      </c>
      <c r="HHE233" s="664" t="s">
        <v>15</v>
      </c>
      <c r="HHF233" s="664"/>
      <c r="HHG233" s="664"/>
      <c r="HHH233" s="5">
        <v>0</v>
      </c>
      <c r="HHI233" s="664" t="s">
        <v>15</v>
      </c>
      <c r="HHJ233" s="664"/>
      <c r="HHK233" s="664"/>
      <c r="HHL233" s="5">
        <v>0</v>
      </c>
      <c r="HHM233" s="664" t="s">
        <v>15</v>
      </c>
      <c r="HHN233" s="664"/>
      <c r="HHO233" s="664"/>
      <c r="HHP233" s="5">
        <v>0</v>
      </c>
      <c r="HHQ233" s="664" t="s">
        <v>15</v>
      </c>
      <c r="HHR233" s="664"/>
      <c r="HHS233" s="664"/>
      <c r="HHT233" s="5">
        <v>0</v>
      </c>
      <c r="HHU233" s="664" t="s">
        <v>15</v>
      </c>
      <c r="HHV233" s="664"/>
      <c r="HHW233" s="664"/>
      <c r="HHX233" s="5">
        <v>0</v>
      </c>
      <c r="HHY233" s="664" t="s">
        <v>15</v>
      </c>
      <c r="HHZ233" s="664"/>
      <c r="HIA233" s="664"/>
      <c r="HIB233" s="5">
        <v>0</v>
      </c>
      <c r="HIC233" s="664" t="s">
        <v>15</v>
      </c>
      <c r="HID233" s="664"/>
      <c r="HIE233" s="664"/>
      <c r="HIF233" s="5">
        <v>0</v>
      </c>
      <c r="HIG233" s="664" t="s">
        <v>15</v>
      </c>
      <c r="HIH233" s="664"/>
      <c r="HII233" s="664"/>
      <c r="HIJ233" s="5">
        <v>0</v>
      </c>
      <c r="HIK233" s="664" t="s">
        <v>15</v>
      </c>
      <c r="HIL233" s="664"/>
      <c r="HIM233" s="664"/>
      <c r="HIN233" s="5">
        <v>0</v>
      </c>
      <c r="HIO233" s="664" t="s">
        <v>15</v>
      </c>
      <c r="HIP233" s="664"/>
      <c r="HIQ233" s="664"/>
      <c r="HIR233" s="5">
        <v>0</v>
      </c>
      <c r="HIS233" s="664" t="s">
        <v>15</v>
      </c>
      <c r="HIT233" s="664"/>
      <c r="HIU233" s="664"/>
      <c r="HIV233" s="5">
        <v>0</v>
      </c>
      <c r="HIW233" s="664" t="s">
        <v>15</v>
      </c>
      <c r="HIX233" s="664"/>
      <c r="HIY233" s="664"/>
      <c r="HIZ233" s="5">
        <v>0</v>
      </c>
      <c r="HJA233" s="664" t="s">
        <v>15</v>
      </c>
      <c r="HJB233" s="664"/>
      <c r="HJC233" s="664"/>
      <c r="HJD233" s="5">
        <v>0</v>
      </c>
      <c r="HJE233" s="664" t="s">
        <v>15</v>
      </c>
      <c r="HJF233" s="664"/>
      <c r="HJG233" s="664"/>
      <c r="HJH233" s="5">
        <v>0</v>
      </c>
      <c r="HJI233" s="664" t="s">
        <v>15</v>
      </c>
      <c r="HJJ233" s="664"/>
      <c r="HJK233" s="664"/>
      <c r="HJL233" s="5">
        <v>0</v>
      </c>
      <c r="HJM233" s="664" t="s">
        <v>15</v>
      </c>
      <c r="HJN233" s="664"/>
      <c r="HJO233" s="664"/>
      <c r="HJP233" s="5">
        <v>0</v>
      </c>
      <c r="HJQ233" s="664" t="s">
        <v>15</v>
      </c>
      <c r="HJR233" s="664"/>
      <c r="HJS233" s="664"/>
      <c r="HJT233" s="5">
        <v>0</v>
      </c>
      <c r="HJU233" s="664" t="s">
        <v>15</v>
      </c>
      <c r="HJV233" s="664"/>
      <c r="HJW233" s="664"/>
      <c r="HJX233" s="5">
        <v>0</v>
      </c>
      <c r="HJY233" s="664" t="s">
        <v>15</v>
      </c>
      <c r="HJZ233" s="664"/>
      <c r="HKA233" s="664"/>
      <c r="HKB233" s="5">
        <v>0</v>
      </c>
      <c r="HKC233" s="664" t="s">
        <v>15</v>
      </c>
      <c r="HKD233" s="664"/>
      <c r="HKE233" s="664"/>
      <c r="HKF233" s="5">
        <v>0</v>
      </c>
      <c r="HKG233" s="664" t="s">
        <v>15</v>
      </c>
      <c r="HKH233" s="664"/>
      <c r="HKI233" s="664"/>
      <c r="HKJ233" s="5">
        <v>0</v>
      </c>
      <c r="HKK233" s="664" t="s">
        <v>15</v>
      </c>
      <c r="HKL233" s="664"/>
      <c r="HKM233" s="664"/>
      <c r="HKN233" s="5">
        <v>0</v>
      </c>
      <c r="HKO233" s="664" t="s">
        <v>15</v>
      </c>
      <c r="HKP233" s="664"/>
      <c r="HKQ233" s="664"/>
      <c r="HKR233" s="5">
        <v>0</v>
      </c>
      <c r="HKS233" s="664" t="s">
        <v>15</v>
      </c>
      <c r="HKT233" s="664"/>
      <c r="HKU233" s="664"/>
      <c r="HKV233" s="5">
        <v>0</v>
      </c>
      <c r="HKW233" s="664" t="s">
        <v>15</v>
      </c>
      <c r="HKX233" s="664"/>
      <c r="HKY233" s="664"/>
      <c r="HKZ233" s="5">
        <v>0</v>
      </c>
      <c r="HLA233" s="664" t="s">
        <v>15</v>
      </c>
      <c r="HLB233" s="664"/>
      <c r="HLC233" s="664"/>
      <c r="HLD233" s="5">
        <v>0</v>
      </c>
      <c r="HLE233" s="664" t="s">
        <v>15</v>
      </c>
      <c r="HLF233" s="664"/>
      <c r="HLG233" s="664"/>
      <c r="HLH233" s="5">
        <v>0</v>
      </c>
      <c r="HLI233" s="664" t="s">
        <v>15</v>
      </c>
      <c r="HLJ233" s="664"/>
      <c r="HLK233" s="664"/>
      <c r="HLL233" s="5">
        <v>0</v>
      </c>
      <c r="HLM233" s="664" t="s">
        <v>15</v>
      </c>
      <c r="HLN233" s="664"/>
      <c r="HLO233" s="664"/>
      <c r="HLP233" s="5">
        <v>0</v>
      </c>
      <c r="HLQ233" s="664" t="s">
        <v>15</v>
      </c>
      <c r="HLR233" s="664"/>
      <c r="HLS233" s="664"/>
      <c r="HLT233" s="5">
        <v>0</v>
      </c>
      <c r="HLU233" s="664" t="s">
        <v>15</v>
      </c>
      <c r="HLV233" s="664"/>
      <c r="HLW233" s="664"/>
      <c r="HLX233" s="5">
        <v>0</v>
      </c>
      <c r="HLY233" s="664" t="s">
        <v>15</v>
      </c>
      <c r="HLZ233" s="664"/>
      <c r="HMA233" s="664"/>
      <c r="HMB233" s="5">
        <v>0</v>
      </c>
      <c r="HMC233" s="664" t="s">
        <v>15</v>
      </c>
      <c r="HMD233" s="664"/>
      <c r="HME233" s="664"/>
      <c r="HMF233" s="5">
        <v>0</v>
      </c>
      <c r="HMG233" s="664" t="s">
        <v>15</v>
      </c>
      <c r="HMH233" s="664"/>
      <c r="HMI233" s="664"/>
      <c r="HMJ233" s="5">
        <v>0</v>
      </c>
      <c r="HMK233" s="664" t="s">
        <v>15</v>
      </c>
      <c r="HML233" s="664"/>
      <c r="HMM233" s="664"/>
      <c r="HMN233" s="5">
        <v>0</v>
      </c>
      <c r="HMO233" s="664" t="s">
        <v>15</v>
      </c>
      <c r="HMP233" s="664"/>
      <c r="HMQ233" s="664"/>
      <c r="HMR233" s="5">
        <v>0</v>
      </c>
      <c r="HMS233" s="664" t="s">
        <v>15</v>
      </c>
      <c r="HMT233" s="664"/>
      <c r="HMU233" s="664"/>
      <c r="HMV233" s="5">
        <v>0</v>
      </c>
      <c r="HMW233" s="664" t="s">
        <v>15</v>
      </c>
      <c r="HMX233" s="664"/>
      <c r="HMY233" s="664"/>
      <c r="HMZ233" s="5">
        <v>0</v>
      </c>
      <c r="HNA233" s="664" t="s">
        <v>15</v>
      </c>
      <c r="HNB233" s="664"/>
      <c r="HNC233" s="664"/>
      <c r="HND233" s="5">
        <v>0</v>
      </c>
      <c r="HNE233" s="664" t="s">
        <v>15</v>
      </c>
      <c r="HNF233" s="664"/>
      <c r="HNG233" s="664"/>
      <c r="HNH233" s="5">
        <v>0</v>
      </c>
      <c r="HNI233" s="664" t="s">
        <v>15</v>
      </c>
      <c r="HNJ233" s="664"/>
      <c r="HNK233" s="664"/>
      <c r="HNL233" s="5">
        <v>0</v>
      </c>
      <c r="HNM233" s="664" t="s">
        <v>15</v>
      </c>
      <c r="HNN233" s="664"/>
      <c r="HNO233" s="664"/>
      <c r="HNP233" s="5">
        <v>0</v>
      </c>
      <c r="HNQ233" s="664" t="s">
        <v>15</v>
      </c>
      <c r="HNR233" s="664"/>
      <c r="HNS233" s="664"/>
      <c r="HNT233" s="5">
        <v>0</v>
      </c>
      <c r="HNU233" s="664" t="s">
        <v>15</v>
      </c>
      <c r="HNV233" s="664"/>
      <c r="HNW233" s="664"/>
      <c r="HNX233" s="5">
        <v>0</v>
      </c>
      <c r="HNY233" s="664" t="s">
        <v>15</v>
      </c>
      <c r="HNZ233" s="664"/>
      <c r="HOA233" s="664"/>
      <c r="HOB233" s="5">
        <v>0</v>
      </c>
      <c r="HOC233" s="664" t="s">
        <v>15</v>
      </c>
      <c r="HOD233" s="664"/>
      <c r="HOE233" s="664"/>
      <c r="HOF233" s="5">
        <v>0</v>
      </c>
      <c r="HOG233" s="664" t="s">
        <v>15</v>
      </c>
      <c r="HOH233" s="664"/>
      <c r="HOI233" s="664"/>
      <c r="HOJ233" s="5">
        <v>0</v>
      </c>
      <c r="HOK233" s="664" t="s">
        <v>15</v>
      </c>
      <c r="HOL233" s="664"/>
      <c r="HOM233" s="664"/>
      <c r="HON233" s="5">
        <v>0</v>
      </c>
      <c r="HOO233" s="664" t="s">
        <v>15</v>
      </c>
      <c r="HOP233" s="664"/>
      <c r="HOQ233" s="664"/>
      <c r="HOR233" s="5">
        <v>0</v>
      </c>
      <c r="HOS233" s="664" t="s">
        <v>15</v>
      </c>
      <c r="HOT233" s="664"/>
      <c r="HOU233" s="664"/>
      <c r="HOV233" s="5">
        <v>0</v>
      </c>
      <c r="HOW233" s="664" t="s">
        <v>15</v>
      </c>
      <c r="HOX233" s="664"/>
      <c r="HOY233" s="664"/>
      <c r="HOZ233" s="5">
        <v>0</v>
      </c>
      <c r="HPA233" s="664" t="s">
        <v>15</v>
      </c>
      <c r="HPB233" s="664"/>
      <c r="HPC233" s="664"/>
      <c r="HPD233" s="5">
        <v>0</v>
      </c>
      <c r="HPE233" s="664" t="s">
        <v>15</v>
      </c>
      <c r="HPF233" s="664"/>
      <c r="HPG233" s="664"/>
      <c r="HPH233" s="5">
        <v>0</v>
      </c>
      <c r="HPI233" s="664" t="s">
        <v>15</v>
      </c>
      <c r="HPJ233" s="664"/>
      <c r="HPK233" s="664"/>
      <c r="HPL233" s="5">
        <v>0</v>
      </c>
      <c r="HPM233" s="664" t="s">
        <v>15</v>
      </c>
      <c r="HPN233" s="664"/>
      <c r="HPO233" s="664"/>
      <c r="HPP233" s="5">
        <v>0</v>
      </c>
      <c r="HPQ233" s="664" t="s">
        <v>15</v>
      </c>
      <c r="HPR233" s="664"/>
      <c r="HPS233" s="664"/>
      <c r="HPT233" s="5">
        <v>0</v>
      </c>
      <c r="HPU233" s="664" t="s">
        <v>15</v>
      </c>
      <c r="HPV233" s="664"/>
      <c r="HPW233" s="664"/>
      <c r="HPX233" s="5">
        <v>0</v>
      </c>
      <c r="HPY233" s="664" t="s">
        <v>15</v>
      </c>
      <c r="HPZ233" s="664"/>
      <c r="HQA233" s="664"/>
      <c r="HQB233" s="5">
        <v>0</v>
      </c>
      <c r="HQC233" s="664" t="s">
        <v>15</v>
      </c>
      <c r="HQD233" s="664"/>
      <c r="HQE233" s="664"/>
      <c r="HQF233" s="5">
        <v>0</v>
      </c>
      <c r="HQG233" s="664" t="s">
        <v>15</v>
      </c>
      <c r="HQH233" s="664"/>
      <c r="HQI233" s="664"/>
      <c r="HQJ233" s="5">
        <v>0</v>
      </c>
      <c r="HQK233" s="664" t="s">
        <v>15</v>
      </c>
      <c r="HQL233" s="664"/>
      <c r="HQM233" s="664"/>
      <c r="HQN233" s="5">
        <v>0</v>
      </c>
      <c r="HQO233" s="664" t="s">
        <v>15</v>
      </c>
      <c r="HQP233" s="664"/>
      <c r="HQQ233" s="664"/>
      <c r="HQR233" s="5">
        <v>0</v>
      </c>
      <c r="HQS233" s="664" t="s">
        <v>15</v>
      </c>
      <c r="HQT233" s="664"/>
      <c r="HQU233" s="664"/>
      <c r="HQV233" s="5">
        <v>0</v>
      </c>
      <c r="HQW233" s="664" t="s">
        <v>15</v>
      </c>
      <c r="HQX233" s="664"/>
      <c r="HQY233" s="664"/>
      <c r="HQZ233" s="5">
        <v>0</v>
      </c>
      <c r="HRA233" s="664" t="s">
        <v>15</v>
      </c>
      <c r="HRB233" s="664"/>
      <c r="HRC233" s="664"/>
      <c r="HRD233" s="5">
        <v>0</v>
      </c>
      <c r="HRE233" s="664" t="s">
        <v>15</v>
      </c>
      <c r="HRF233" s="664"/>
      <c r="HRG233" s="664"/>
      <c r="HRH233" s="5">
        <v>0</v>
      </c>
      <c r="HRI233" s="664" t="s">
        <v>15</v>
      </c>
      <c r="HRJ233" s="664"/>
      <c r="HRK233" s="664"/>
      <c r="HRL233" s="5">
        <v>0</v>
      </c>
      <c r="HRM233" s="664" t="s">
        <v>15</v>
      </c>
      <c r="HRN233" s="664"/>
      <c r="HRO233" s="664"/>
      <c r="HRP233" s="5">
        <v>0</v>
      </c>
      <c r="HRQ233" s="664" t="s">
        <v>15</v>
      </c>
      <c r="HRR233" s="664"/>
      <c r="HRS233" s="664"/>
      <c r="HRT233" s="5">
        <v>0</v>
      </c>
      <c r="HRU233" s="664" t="s">
        <v>15</v>
      </c>
      <c r="HRV233" s="664"/>
      <c r="HRW233" s="664"/>
      <c r="HRX233" s="5">
        <v>0</v>
      </c>
      <c r="HRY233" s="664" t="s">
        <v>15</v>
      </c>
      <c r="HRZ233" s="664"/>
      <c r="HSA233" s="664"/>
      <c r="HSB233" s="5">
        <v>0</v>
      </c>
      <c r="HSC233" s="664" t="s">
        <v>15</v>
      </c>
      <c r="HSD233" s="664"/>
      <c r="HSE233" s="664"/>
      <c r="HSF233" s="5">
        <v>0</v>
      </c>
      <c r="HSG233" s="664" t="s">
        <v>15</v>
      </c>
      <c r="HSH233" s="664"/>
      <c r="HSI233" s="664"/>
      <c r="HSJ233" s="5">
        <v>0</v>
      </c>
      <c r="HSK233" s="664" t="s">
        <v>15</v>
      </c>
      <c r="HSL233" s="664"/>
      <c r="HSM233" s="664"/>
      <c r="HSN233" s="5">
        <v>0</v>
      </c>
      <c r="HSO233" s="664" t="s">
        <v>15</v>
      </c>
      <c r="HSP233" s="664"/>
      <c r="HSQ233" s="664"/>
      <c r="HSR233" s="5">
        <v>0</v>
      </c>
      <c r="HSS233" s="664" t="s">
        <v>15</v>
      </c>
      <c r="HST233" s="664"/>
      <c r="HSU233" s="664"/>
      <c r="HSV233" s="5">
        <v>0</v>
      </c>
      <c r="HSW233" s="664" t="s">
        <v>15</v>
      </c>
      <c r="HSX233" s="664"/>
      <c r="HSY233" s="664"/>
      <c r="HSZ233" s="5">
        <v>0</v>
      </c>
      <c r="HTA233" s="664" t="s">
        <v>15</v>
      </c>
      <c r="HTB233" s="664"/>
      <c r="HTC233" s="664"/>
      <c r="HTD233" s="5">
        <v>0</v>
      </c>
      <c r="HTE233" s="664" t="s">
        <v>15</v>
      </c>
      <c r="HTF233" s="664"/>
      <c r="HTG233" s="664"/>
      <c r="HTH233" s="5">
        <v>0</v>
      </c>
      <c r="HTI233" s="664" t="s">
        <v>15</v>
      </c>
      <c r="HTJ233" s="664"/>
      <c r="HTK233" s="664"/>
      <c r="HTL233" s="5">
        <v>0</v>
      </c>
      <c r="HTM233" s="664" t="s">
        <v>15</v>
      </c>
      <c r="HTN233" s="664"/>
      <c r="HTO233" s="664"/>
      <c r="HTP233" s="5">
        <v>0</v>
      </c>
      <c r="HTQ233" s="664" t="s">
        <v>15</v>
      </c>
      <c r="HTR233" s="664"/>
      <c r="HTS233" s="664"/>
      <c r="HTT233" s="5">
        <v>0</v>
      </c>
      <c r="HTU233" s="664" t="s">
        <v>15</v>
      </c>
      <c r="HTV233" s="664"/>
      <c r="HTW233" s="664"/>
      <c r="HTX233" s="5">
        <v>0</v>
      </c>
      <c r="HTY233" s="664" t="s">
        <v>15</v>
      </c>
      <c r="HTZ233" s="664"/>
      <c r="HUA233" s="664"/>
      <c r="HUB233" s="5">
        <v>0</v>
      </c>
      <c r="HUC233" s="664" t="s">
        <v>15</v>
      </c>
      <c r="HUD233" s="664"/>
      <c r="HUE233" s="664"/>
      <c r="HUF233" s="5">
        <v>0</v>
      </c>
      <c r="HUG233" s="664" t="s">
        <v>15</v>
      </c>
      <c r="HUH233" s="664"/>
      <c r="HUI233" s="664"/>
      <c r="HUJ233" s="5">
        <v>0</v>
      </c>
      <c r="HUK233" s="664" t="s">
        <v>15</v>
      </c>
      <c r="HUL233" s="664"/>
      <c r="HUM233" s="664"/>
      <c r="HUN233" s="5">
        <v>0</v>
      </c>
      <c r="HUO233" s="664" t="s">
        <v>15</v>
      </c>
      <c r="HUP233" s="664"/>
      <c r="HUQ233" s="664"/>
      <c r="HUR233" s="5">
        <v>0</v>
      </c>
      <c r="HUS233" s="664" t="s">
        <v>15</v>
      </c>
      <c r="HUT233" s="664"/>
      <c r="HUU233" s="664"/>
      <c r="HUV233" s="5">
        <v>0</v>
      </c>
      <c r="HUW233" s="664" t="s">
        <v>15</v>
      </c>
      <c r="HUX233" s="664"/>
      <c r="HUY233" s="664"/>
      <c r="HUZ233" s="5">
        <v>0</v>
      </c>
      <c r="HVA233" s="664" t="s">
        <v>15</v>
      </c>
      <c r="HVB233" s="664"/>
      <c r="HVC233" s="664"/>
      <c r="HVD233" s="5">
        <v>0</v>
      </c>
      <c r="HVE233" s="664" t="s">
        <v>15</v>
      </c>
      <c r="HVF233" s="664"/>
      <c r="HVG233" s="664"/>
      <c r="HVH233" s="5">
        <v>0</v>
      </c>
      <c r="HVI233" s="664" t="s">
        <v>15</v>
      </c>
      <c r="HVJ233" s="664"/>
      <c r="HVK233" s="664"/>
      <c r="HVL233" s="5">
        <v>0</v>
      </c>
      <c r="HVM233" s="664" t="s">
        <v>15</v>
      </c>
      <c r="HVN233" s="664"/>
      <c r="HVO233" s="664"/>
      <c r="HVP233" s="5">
        <v>0</v>
      </c>
      <c r="HVQ233" s="664" t="s">
        <v>15</v>
      </c>
      <c r="HVR233" s="664"/>
      <c r="HVS233" s="664"/>
      <c r="HVT233" s="5">
        <v>0</v>
      </c>
      <c r="HVU233" s="664" t="s">
        <v>15</v>
      </c>
      <c r="HVV233" s="664"/>
      <c r="HVW233" s="664"/>
      <c r="HVX233" s="5">
        <v>0</v>
      </c>
      <c r="HVY233" s="664" t="s">
        <v>15</v>
      </c>
      <c r="HVZ233" s="664"/>
      <c r="HWA233" s="664"/>
      <c r="HWB233" s="5">
        <v>0</v>
      </c>
      <c r="HWC233" s="664" t="s">
        <v>15</v>
      </c>
      <c r="HWD233" s="664"/>
      <c r="HWE233" s="664"/>
      <c r="HWF233" s="5">
        <v>0</v>
      </c>
      <c r="HWG233" s="664" t="s">
        <v>15</v>
      </c>
      <c r="HWH233" s="664"/>
      <c r="HWI233" s="664"/>
      <c r="HWJ233" s="5">
        <v>0</v>
      </c>
      <c r="HWK233" s="664" t="s">
        <v>15</v>
      </c>
      <c r="HWL233" s="664"/>
      <c r="HWM233" s="664"/>
      <c r="HWN233" s="5">
        <v>0</v>
      </c>
      <c r="HWO233" s="664" t="s">
        <v>15</v>
      </c>
      <c r="HWP233" s="664"/>
      <c r="HWQ233" s="664"/>
      <c r="HWR233" s="5">
        <v>0</v>
      </c>
      <c r="HWS233" s="664" t="s">
        <v>15</v>
      </c>
      <c r="HWT233" s="664"/>
      <c r="HWU233" s="664"/>
      <c r="HWV233" s="5">
        <v>0</v>
      </c>
      <c r="HWW233" s="664" t="s">
        <v>15</v>
      </c>
      <c r="HWX233" s="664"/>
      <c r="HWY233" s="664"/>
      <c r="HWZ233" s="5">
        <v>0</v>
      </c>
      <c r="HXA233" s="664" t="s">
        <v>15</v>
      </c>
      <c r="HXB233" s="664"/>
      <c r="HXC233" s="664"/>
      <c r="HXD233" s="5">
        <v>0</v>
      </c>
      <c r="HXE233" s="664" t="s">
        <v>15</v>
      </c>
      <c r="HXF233" s="664"/>
      <c r="HXG233" s="664"/>
      <c r="HXH233" s="5">
        <v>0</v>
      </c>
      <c r="HXI233" s="664" t="s">
        <v>15</v>
      </c>
      <c r="HXJ233" s="664"/>
      <c r="HXK233" s="664"/>
      <c r="HXL233" s="5">
        <v>0</v>
      </c>
      <c r="HXM233" s="664" t="s">
        <v>15</v>
      </c>
      <c r="HXN233" s="664"/>
      <c r="HXO233" s="664"/>
      <c r="HXP233" s="5">
        <v>0</v>
      </c>
      <c r="HXQ233" s="664" t="s">
        <v>15</v>
      </c>
      <c r="HXR233" s="664"/>
      <c r="HXS233" s="664"/>
      <c r="HXT233" s="5">
        <v>0</v>
      </c>
      <c r="HXU233" s="664" t="s">
        <v>15</v>
      </c>
      <c r="HXV233" s="664"/>
      <c r="HXW233" s="664"/>
      <c r="HXX233" s="5">
        <v>0</v>
      </c>
      <c r="HXY233" s="664" t="s">
        <v>15</v>
      </c>
      <c r="HXZ233" s="664"/>
      <c r="HYA233" s="664"/>
      <c r="HYB233" s="5">
        <v>0</v>
      </c>
      <c r="HYC233" s="664" t="s">
        <v>15</v>
      </c>
      <c r="HYD233" s="664"/>
      <c r="HYE233" s="664"/>
      <c r="HYF233" s="5">
        <v>0</v>
      </c>
      <c r="HYG233" s="664" t="s">
        <v>15</v>
      </c>
      <c r="HYH233" s="664"/>
      <c r="HYI233" s="664"/>
      <c r="HYJ233" s="5">
        <v>0</v>
      </c>
      <c r="HYK233" s="664" t="s">
        <v>15</v>
      </c>
      <c r="HYL233" s="664"/>
      <c r="HYM233" s="664"/>
      <c r="HYN233" s="5">
        <v>0</v>
      </c>
      <c r="HYO233" s="664" t="s">
        <v>15</v>
      </c>
      <c r="HYP233" s="664"/>
      <c r="HYQ233" s="664"/>
      <c r="HYR233" s="5">
        <v>0</v>
      </c>
      <c r="HYS233" s="664" t="s">
        <v>15</v>
      </c>
      <c r="HYT233" s="664"/>
      <c r="HYU233" s="664"/>
      <c r="HYV233" s="5">
        <v>0</v>
      </c>
      <c r="HYW233" s="664" t="s">
        <v>15</v>
      </c>
      <c r="HYX233" s="664"/>
      <c r="HYY233" s="664"/>
      <c r="HYZ233" s="5">
        <v>0</v>
      </c>
      <c r="HZA233" s="664" t="s">
        <v>15</v>
      </c>
      <c r="HZB233" s="664"/>
      <c r="HZC233" s="664"/>
      <c r="HZD233" s="5">
        <v>0</v>
      </c>
      <c r="HZE233" s="664" t="s">
        <v>15</v>
      </c>
      <c r="HZF233" s="664"/>
      <c r="HZG233" s="664"/>
      <c r="HZH233" s="5">
        <v>0</v>
      </c>
      <c r="HZI233" s="664" t="s">
        <v>15</v>
      </c>
      <c r="HZJ233" s="664"/>
      <c r="HZK233" s="664"/>
      <c r="HZL233" s="5">
        <v>0</v>
      </c>
      <c r="HZM233" s="664" t="s">
        <v>15</v>
      </c>
      <c r="HZN233" s="664"/>
      <c r="HZO233" s="664"/>
      <c r="HZP233" s="5">
        <v>0</v>
      </c>
      <c r="HZQ233" s="664" t="s">
        <v>15</v>
      </c>
      <c r="HZR233" s="664"/>
      <c r="HZS233" s="664"/>
      <c r="HZT233" s="5">
        <v>0</v>
      </c>
      <c r="HZU233" s="664" t="s">
        <v>15</v>
      </c>
      <c r="HZV233" s="664"/>
      <c r="HZW233" s="664"/>
      <c r="HZX233" s="5">
        <v>0</v>
      </c>
      <c r="HZY233" s="664" t="s">
        <v>15</v>
      </c>
      <c r="HZZ233" s="664"/>
      <c r="IAA233" s="664"/>
      <c r="IAB233" s="5">
        <v>0</v>
      </c>
      <c r="IAC233" s="664" t="s">
        <v>15</v>
      </c>
      <c r="IAD233" s="664"/>
      <c r="IAE233" s="664"/>
      <c r="IAF233" s="5">
        <v>0</v>
      </c>
      <c r="IAG233" s="664" t="s">
        <v>15</v>
      </c>
      <c r="IAH233" s="664"/>
      <c r="IAI233" s="664"/>
      <c r="IAJ233" s="5">
        <v>0</v>
      </c>
      <c r="IAK233" s="664" t="s">
        <v>15</v>
      </c>
      <c r="IAL233" s="664"/>
      <c r="IAM233" s="664"/>
      <c r="IAN233" s="5">
        <v>0</v>
      </c>
      <c r="IAO233" s="664" t="s">
        <v>15</v>
      </c>
      <c r="IAP233" s="664"/>
      <c r="IAQ233" s="664"/>
      <c r="IAR233" s="5">
        <v>0</v>
      </c>
      <c r="IAS233" s="664" t="s">
        <v>15</v>
      </c>
      <c r="IAT233" s="664"/>
      <c r="IAU233" s="664"/>
      <c r="IAV233" s="5">
        <v>0</v>
      </c>
      <c r="IAW233" s="664" t="s">
        <v>15</v>
      </c>
      <c r="IAX233" s="664"/>
      <c r="IAY233" s="664"/>
      <c r="IAZ233" s="5">
        <v>0</v>
      </c>
      <c r="IBA233" s="664" t="s">
        <v>15</v>
      </c>
      <c r="IBB233" s="664"/>
      <c r="IBC233" s="664"/>
      <c r="IBD233" s="5">
        <v>0</v>
      </c>
      <c r="IBE233" s="664" t="s">
        <v>15</v>
      </c>
      <c r="IBF233" s="664"/>
      <c r="IBG233" s="664"/>
      <c r="IBH233" s="5">
        <v>0</v>
      </c>
      <c r="IBI233" s="664" t="s">
        <v>15</v>
      </c>
      <c r="IBJ233" s="664"/>
      <c r="IBK233" s="664"/>
      <c r="IBL233" s="5">
        <v>0</v>
      </c>
      <c r="IBM233" s="664" t="s">
        <v>15</v>
      </c>
      <c r="IBN233" s="664"/>
      <c r="IBO233" s="664"/>
      <c r="IBP233" s="5">
        <v>0</v>
      </c>
      <c r="IBQ233" s="664" t="s">
        <v>15</v>
      </c>
      <c r="IBR233" s="664"/>
      <c r="IBS233" s="664"/>
      <c r="IBT233" s="5">
        <v>0</v>
      </c>
      <c r="IBU233" s="664" t="s">
        <v>15</v>
      </c>
      <c r="IBV233" s="664"/>
      <c r="IBW233" s="664"/>
      <c r="IBX233" s="5">
        <v>0</v>
      </c>
      <c r="IBY233" s="664" t="s">
        <v>15</v>
      </c>
      <c r="IBZ233" s="664"/>
      <c r="ICA233" s="664"/>
      <c r="ICB233" s="5">
        <v>0</v>
      </c>
      <c r="ICC233" s="664" t="s">
        <v>15</v>
      </c>
      <c r="ICD233" s="664"/>
      <c r="ICE233" s="664"/>
      <c r="ICF233" s="5">
        <v>0</v>
      </c>
      <c r="ICG233" s="664" t="s">
        <v>15</v>
      </c>
      <c r="ICH233" s="664"/>
      <c r="ICI233" s="664"/>
      <c r="ICJ233" s="5">
        <v>0</v>
      </c>
      <c r="ICK233" s="664" t="s">
        <v>15</v>
      </c>
      <c r="ICL233" s="664"/>
      <c r="ICM233" s="664"/>
      <c r="ICN233" s="5">
        <v>0</v>
      </c>
      <c r="ICO233" s="664" t="s">
        <v>15</v>
      </c>
      <c r="ICP233" s="664"/>
      <c r="ICQ233" s="664"/>
      <c r="ICR233" s="5">
        <v>0</v>
      </c>
      <c r="ICS233" s="664" t="s">
        <v>15</v>
      </c>
      <c r="ICT233" s="664"/>
      <c r="ICU233" s="664"/>
      <c r="ICV233" s="5">
        <v>0</v>
      </c>
      <c r="ICW233" s="664" t="s">
        <v>15</v>
      </c>
      <c r="ICX233" s="664"/>
      <c r="ICY233" s="664"/>
      <c r="ICZ233" s="5">
        <v>0</v>
      </c>
      <c r="IDA233" s="664" t="s">
        <v>15</v>
      </c>
      <c r="IDB233" s="664"/>
      <c r="IDC233" s="664"/>
      <c r="IDD233" s="5">
        <v>0</v>
      </c>
      <c r="IDE233" s="664" t="s">
        <v>15</v>
      </c>
      <c r="IDF233" s="664"/>
      <c r="IDG233" s="664"/>
      <c r="IDH233" s="5">
        <v>0</v>
      </c>
      <c r="IDI233" s="664" t="s">
        <v>15</v>
      </c>
      <c r="IDJ233" s="664"/>
      <c r="IDK233" s="664"/>
      <c r="IDL233" s="5">
        <v>0</v>
      </c>
      <c r="IDM233" s="664" t="s">
        <v>15</v>
      </c>
      <c r="IDN233" s="664"/>
      <c r="IDO233" s="664"/>
      <c r="IDP233" s="5">
        <v>0</v>
      </c>
      <c r="IDQ233" s="664" t="s">
        <v>15</v>
      </c>
      <c r="IDR233" s="664"/>
      <c r="IDS233" s="664"/>
      <c r="IDT233" s="5">
        <v>0</v>
      </c>
      <c r="IDU233" s="664" t="s">
        <v>15</v>
      </c>
      <c r="IDV233" s="664"/>
      <c r="IDW233" s="664"/>
      <c r="IDX233" s="5">
        <v>0</v>
      </c>
      <c r="IDY233" s="664" t="s">
        <v>15</v>
      </c>
      <c r="IDZ233" s="664"/>
      <c r="IEA233" s="664"/>
      <c r="IEB233" s="5">
        <v>0</v>
      </c>
      <c r="IEC233" s="664" t="s">
        <v>15</v>
      </c>
      <c r="IED233" s="664"/>
      <c r="IEE233" s="664"/>
      <c r="IEF233" s="5">
        <v>0</v>
      </c>
      <c r="IEG233" s="664" t="s">
        <v>15</v>
      </c>
      <c r="IEH233" s="664"/>
      <c r="IEI233" s="664"/>
      <c r="IEJ233" s="5">
        <v>0</v>
      </c>
      <c r="IEK233" s="664" t="s">
        <v>15</v>
      </c>
      <c r="IEL233" s="664"/>
      <c r="IEM233" s="664"/>
      <c r="IEN233" s="5">
        <v>0</v>
      </c>
      <c r="IEO233" s="664" t="s">
        <v>15</v>
      </c>
      <c r="IEP233" s="664"/>
      <c r="IEQ233" s="664"/>
      <c r="IER233" s="5">
        <v>0</v>
      </c>
      <c r="IES233" s="664" t="s">
        <v>15</v>
      </c>
      <c r="IET233" s="664"/>
      <c r="IEU233" s="664"/>
      <c r="IEV233" s="5">
        <v>0</v>
      </c>
      <c r="IEW233" s="664" t="s">
        <v>15</v>
      </c>
      <c r="IEX233" s="664"/>
      <c r="IEY233" s="664"/>
      <c r="IEZ233" s="5">
        <v>0</v>
      </c>
      <c r="IFA233" s="664" t="s">
        <v>15</v>
      </c>
      <c r="IFB233" s="664"/>
      <c r="IFC233" s="664"/>
      <c r="IFD233" s="5">
        <v>0</v>
      </c>
      <c r="IFE233" s="664" t="s">
        <v>15</v>
      </c>
      <c r="IFF233" s="664"/>
      <c r="IFG233" s="664"/>
      <c r="IFH233" s="5">
        <v>0</v>
      </c>
      <c r="IFI233" s="664" t="s">
        <v>15</v>
      </c>
      <c r="IFJ233" s="664"/>
      <c r="IFK233" s="664"/>
      <c r="IFL233" s="5">
        <v>0</v>
      </c>
      <c r="IFM233" s="664" t="s">
        <v>15</v>
      </c>
      <c r="IFN233" s="664"/>
      <c r="IFO233" s="664"/>
      <c r="IFP233" s="5">
        <v>0</v>
      </c>
      <c r="IFQ233" s="664" t="s">
        <v>15</v>
      </c>
      <c r="IFR233" s="664"/>
      <c r="IFS233" s="664"/>
      <c r="IFT233" s="5">
        <v>0</v>
      </c>
      <c r="IFU233" s="664" t="s">
        <v>15</v>
      </c>
      <c r="IFV233" s="664"/>
      <c r="IFW233" s="664"/>
      <c r="IFX233" s="5">
        <v>0</v>
      </c>
      <c r="IFY233" s="664" t="s">
        <v>15</v>
      </c>
      <c r="IFZ233" s="664"/>
      <c r="IGA233" s="664"/>
      <c r="IGB233" s="5">
        <v>0</v>
      </c>
      <c r="IGC233" s="664" t="s">
        <v>15</v>
      </c>
      <c r="IGD233" s="664"/>
      <c r="IGE233" s="664"/>
      <c r="IGF233" s="5">
        <v>0</v>
      </c>
      <c r="IGG233" s="664" t="s">
        <v>15</v>
      </c>
      <c r="IGH233" s="664"/>
      <c r="IGI233" s="664"/>
      <c r="IGJ233" s="5">
        <v>0</v>
      </c>
      <c r="IGK233" s="664" t="s">
        <v>15</v>
      </c>
      <c r="IGL233" s="664"/>
      <c r="IGM233" s="664"/>
      <c r="IGN233" s="5">
        <v>0</v>
      </c>
      <c r="IGO233" s="664" t="s">
        <v>15</v>
      </c>
      <c r="IGP233" s="664"/>
      <c r="IGQ233" s="664"/>
      <c r="IGR233" s="5">
        <v>0</v>
      </c>
      <c r="IGS233" s="664" t="s">
        <v>15</v>
      </c>
      <c r="IGT233" s="664"/>
      <c r="IGU233" s="664"/>
      <c r="IGV233" s="5">
        <v>0</v>
      </c>
      <c r="IGW233" s="664" t="s">
        <v>15</v>
      </c>
      <c r="IGX233" s="664"/>
      <c r="IGY233" s="664"/>
      <c r="IGZ233" s="5">
        <v>0</v>
      </c>
      <c r="IHA233" s="664" t="s">
        <v>15</v>
      </c>
      <c r="IHB233" s="664"/>
      <c r="IHC233" s="664"/>
      <c r="IHD233" s="5">
        <v>0</v>
      </c>
      <c r="IHE233" s="664" t="s">
        <v>15</v>
      </c>
      <c r="IHF233" s="664"/>
      <c r="IHG233" s="664"/>
      <c r="IHH233" s="5">
        <v>0</v>
      </c>
      <c r="IHI233" s="664" t="s">
        <v>15</v>
      </c>
      <c r="IHJ233" s="664"/>
      <c r="IHK233" s="664"/>
      <c r="IHL233" s="5">
        <v>0</v>
      </c>
      <c r="IHM233" s="664" t="s">
        <v>15</v>
      </c>
      <c r="IHN233" s="664"/>
      <c r="IHO233" s="664"/>
      <c r="IHP233" s="5">
        <v>0</v>
      </c>
      <c r="IHQ233" s="664" t="s">
        <v>15</v>
      </c>
      <c r="IHR233" s="664"/>
      <c r="IHS233" s="664"/>
      <c r="IHT233" s="5">
        <v>0</v>
      </c>
      <c r="IHU233" s="664" t="s">
        <v>15</v>
      </c>
      <c r="IHV233" s="664"/>
      <c r="IHW233" s="664"/>
      <c r="IHX233" s="5">
        <v>0</v>
      </c>
      <c r="IHY233" s="664" t="s">
        <v>15</v>
      </c>
      <c r="IHZ233" s="664"/>
      <c r="IIA233" s="664"/>
      <c r="IIB233" s="5">
        <v>0</v>
      </c>
      <c r="IIC233" s="664" t="s">
        <v>15</v>
      </c>
      <c r="IID233" s="664"/>
      <c r="IIE233" s="664"/>
      <c r="IIF233" s="5">
        <v>0</v>
      </c>
      <c r="IIG233" s="664" t="s">
        <v>15</v>
      </c>
      <c r="IIH233" s="664"/>
      <c r="III233" s="664"/>
      <c r="IIJ233" s="5">
        <v>0</v>
      </c>
      <c r="IIK233" s="664" t="s">
        <v>15</v>
      </c>
      <c r="IIL233" s="664"/>
      <c r="IIM233" s="664"/>
      <c r="IIN233" s="5">
        <v>0</v>
      </c>
      <c r="IIO233" s="664" t="s">
        <v>15</v>
      </c>
      <c r="IIP233" s="664"/>
      <c r="IIQ233" s="664"/>
      <c r="IIR233" s="5">
        <v>0</v>
      </c>
      <c r="IIS233" s="664" t="s">
        <v>15</v>
      </c>
      <c r="IIT233" s="664"/>
      <c r="IIU233" s="664"/>
      <c r="IIV233" s="5">
        <v>0</v>
      </c>
      <c r="IIW233" s="664" t="s">
        <v>15</v>
      </c>
      <c r="IIX233" s="664"/>
      <c r="IIY233" s="664"/>
      <c r="IIZ233" s="5">
        <v>0</v>
      </c>
      <c r="IJA233" s="664" t="s">
        <v>15</v>
      </c>
      <c r="IJB233" s="664"/>
      <c r="IJC233" s="664"/>
      <c r="IJD233" s="5">
        <v>0</v>
      </c>
      <c r="IJE233" s="664" t="s">
        <v>15</v>
      </c>
      <c r="IJF233" s="664"/>
      <c r="IJG233" s="664"/>
      <c r="IJH233" s="5">
        <v>0</v>
      </c>
      <c r="IJI233" s="664" t="s">
        <v>15</v>
      </c>
      <c r="IJJ233" s="664"/>
      <c r="IJK233" s="664"/>
      <c r="IJL233" s="5">
        <v>0</v>
      </c>
      <c r="IJM233" s="664" t="s">
        <v>15</v>
      </c>
      <c r="IJN233" s="664"/>
      <c r="IJO233" s="664"/>
      <c r="IJP233" s="5">
        <v>0</v>
      </c>
      <c r="IJQ233" s="664" t="s">
        <v>15</v>
      </c>
      <c r="IJR233" s="664"/>
      <c r="IJS233" s="664"/>
      <c r="IJT233" s="5">
        <v>0</v>
      </c>
      <c r="IJU233" s="664" t="s">
        <v>15</v>
      </c>
      <c r="IJV233" s="664"/>
      <c r="IJW233" s="664"/>
      <c r="IJX233" s="5">
        <v>0</v>
      </c>
      <c r="IJY233" s="664" t="s">
        <v>15</v>
      </c>
      <c r="IJZ233" s="664"/>
      <c r="IKA233" s="664"/>
      <c r="IKB233" s="5">
        <v>0</v>
      </c>
      <c r="IKC233" s="664" t="s">
        <v>15</v>
      </c>
      <c r="IKD233" s="664"/>
      <c r="IKE233" s="664"/>
      <c r="IKF233" s="5">
        <v>0</v>
      </c>
      <c r="IKG233" s="664" t="s">
        <v>15</v>
      </c>
      <c r="IKH233" s="664"/>
      <c r="IKI233" s="664"/>
      <c r="IKJ233" s="5">
        <v>0</v>
      </c>
      <c r="IKK233" s="664" t="s">
        <v>15</v>
      </c>
      <c r="IKL233" s="664"/>
      <c r="IKM233" s="664"/>
      <c r="IKN233" s="5">
        <v>0</v>
      </c>
      <c r="IKO233" s="664" t="s">
        <v>15</v>
      </c>
      <c r="IKP233" s="664"/>
      <c r="IKQ233" s="664"/>
      <c r="IKR233" s="5">
        <v>0</v>
      </c>
      <c r="IKS233" s="664" t="s">
        <v>15</v>
      </c>
      <c r="IKT233" s="664"/>
      <c r="IKU233" s="664"/>
      <c r="IKV233" s="5">
        <v>0</v>
      </c>
      <c r="IKW233" s="664" t="s">
        <v>15</v>
      </c>
      <c r="IKX233" s="664"/>
      <c r="IKY233" s="664"/>
      <c r="IKZ233" s="5">
        <v>0</v>
      </c>
      <c r="ILA233" s="664" t="s">
        <v>15</v>
      </c>
      <c r="ILB233" s="664"/>
      <c r="ILC233" s="664"/>
      <c r="ILD233" s="5">
        <v>0</v>
      </c>
      <c r="ILE233" s="664" t="s">
        <v>15</v>
      </c>
      <c r="ILF233" s="664"/>
      <c r="ILG233" s="664"/>
      <c r="ILH233" s="5">
        <v>0</v>
      </c>
      <c r="ILI233" s="664" t="s">
        <v>15</v>
      </c>
      <c r="ILJ233" s="664"/>
      <c r="ILK233" s="664"/>
      <c r="ILL233" s="5">
        <v>0</v>
      </c>
      <c r="ILM233" s="664" t="s">
        <v>15</v>
      </c>
      <c r="ILN233" s="664"/>
      <c r="ILO233" s="664"/>
      <c r="ILP233" s="5">
        <v>0</v>
      </c>
      <c r="ILQ233" s="664" t="s">
        <v>15</v>
      </c>
      <c r="ILR233" s="664"/>
      <c r="ILS233" s="664"/>
      <c r="ILT233" s="5">
        <v>0</v>
      </c>
      <c r="ILU233" s="664" t="s">
        <v>15</v>
      </c>
      <c r="ILV233" s="664"/>
      <c r="ILW233" s="664"/>
      <c r="ILX233" s="5">
        <v>0</v>
      </c>
      <c r="ILY233" s="664" t="s">
        <v>15</v>
      </c>
      <c r="ILZ233" s="664"/>
      <c r="IMA233" s="664"/>
      <c r="IMB233" s="5">
        <v>0</v>
      </c>
      <c r="IMC233" s="664" t="s">
        <v>15</v>
      </c>
      <c r="IMD233" s="664"/>
      <c r="IME233" s="664"/>
      <c r="IMF233" s="5">
        <v>0</v>
      </c>
      <c r="IMG233" s="664" t="s">
        <v>15</v>
      </c>
      <c r="IMH233" s="664"/>
      <c r="IMI233" s="664"/>
      <c r="IMJ233" s="5">
        <v>0</v>
      </c>
      <c r="IMK233" s="664" t="s">
        <v>15</v>
      </c>
      <c r="IML233" s="664"/>
      <c r="IMM233" s="664"/>
      <c r="IMN233" s="5">
        <v>0</v>
      </c>
      <c r="IMO233" s="664" t="s">
        <v>15</v>
      </c>
      <c r="IMP233" s="664"/>
      <c r="IMQ233" s="664"/>
      <c r="IMR233" s="5">
        <v>0</v>
      </c>
      <c r="IMS233" s="664" t="s">
        <v>15</v>
      </c>
      <c r="IMT233" s="664"/>
      <c r="IMU233" s="664"/>
      <c r="IMV233" s="5">
        <v>0</v>
      </c>
      <c r="IMW233" s="664" t="s">
        <v>15</v>
      </c>
      <c r="IMX233" s="664"/>
      <c r="IMY233" s="664"/>
      <c r="IMZ233" s="5">
        <v>0</v>
      </c>
      <c r="INA233" s="664" t="s">
        <v>15</v>
      </c>
      <c r="INB233" s="664"/>
      <c r="INC233" s="664"/>
      <c r="IND233" s="5">
        <v>0</v>
      </c>
      <c r="INE233" s="664" t="s">
        <v>15</v>
      </c>
      <c r="INF233" s="664"/>
      <c r="ING233" s="664"/>
      <c r="INH233" s="5">
        <v>0</v>
      </c>
      <c r="INI233" s="664" t="s">
        <v>15</v>
      </c>
      <c r="INJ233" s="664"/>
      <c r="INK233" s="664"/>
      <c r="INL233" s="5">
        <v>0</v>
      </c>
      <c r="INM233" s="664" t="s">
        <v>15</v>
      </c>
      <c r="INN233" s="664"/>
      <c r="INO233" s="664"/>
      <c r="INP233" s="5">
        <v>0</v>
      </c>
      <c r="INQ233" s="664" t="s">
        <v>15</v>
      </c>
      <c r="INR233" s="664"/>
      <c r="INS233" s="664"/>
      <c r="INT233" s="5">
        <v>0</v>
      </c>
      <c r="INU233" s="664" t="s">
        <v>15</v>
      </c>
      <c r="INV233" s="664"/>
      <c r="INW233" s="664"/>
      <c r="INX233" s="5">
        <v>0</v>
      </c>
      <c r="INY233" s="664" t="s">
        <v>15</v>
      </c>
      <c r="INZ233" s="664"/>
      <c r="IOA233" s="664"/>
      <c r="IOB233" s="5">
        <v>0</v>
      </c>
      <c r="IOC233" s="664" t="s">
        <v>15</v>
      </c>
      <c r="IOD233" s="664"/>
      <c r="IOE233" s="664"/>
      <c r="IOF233" s="5">
        <v>0</v>
      </c>
      <c r="IOG233" s="664" t="s">
        <v>15</v>
      </c>
      <c r="IOH233" s="664"/>
      <c r="IOI233" s="664"/>
      <c r="IOJ233" s="5">
        <v>0</v>
      </c>
      <c r="IOK233" s="664" t="s">
        <v>15</v>
      </c>
      <c r="IOL233" s="664"/>
      <c r="IOM233" s="664"/>
      <c r="ION233" s="5">
        <v>0</v>
      </c>
      <c r="IOO233" s="664" t="s">
        <v>15</v>
      </c>
      <c r="IOP233" s="664"/>
      <c r="IOQ233" s="664"/>
      <c r="IOR233" s="5">
        <v>0</v>
      </c>
      <c r="IOS233" s="664" t="s">
        <v>15</v>
      </c>
      <c r="IOT233" s="664"/>
      <c r="IOU233" s="664"/>
      <c r="IOV233" s="5">
        <v>0</v>
      </c>
      <c r="IOW233" s="664" t="s">
        <v>15</v>
      </c>
      <c r="IOX233" s="664"/>
      <c r="IOY233" s="664"/>
      <c r="IOZ233" s="5">
        <v>0</v>
      </c>
      <c r="IPA233" s="664" t="s">
        <v>15</v>
      </c>
      <c r="IPB233" s="664"/>
      <c r="IPC233" s="664"/>
      <c r="IPD233" s="5">
        <v>0</v>
      </c>
      <c r="IPE233" s="664" t="s">
        <v>15</v>
      </c>
      <c r="IPF233" s="664"/>
      <c r="IPG233" s="664"/>
      <c r="IPH233" s="5">
        <v>0</v>
      </c>
      <c r="IPI233" s="664" t="s">
        <v>15</v>
      </c>
      <c r="IPJ233" s="664"/>
      <c r="IPK233" s="664"/>
      <c r="IPL233" s="5">
        <v>0</v>
      </c>
      <c r="IPM233" s="664" t="s">
        <v>15</v>
      </c>
      <c r="IPN233" s="664"/>
      <c r="IPO233" s="664"/>
      <c r="IPP233" s="5">
        <v>0</v>
      </c>
      <c r="IPQ233" s="664" t="s">
        <v>15</v>
      </c>
      <c r="IPR233" s="664"/>
      <c r="IPS233" s="664"/>
      <c r="IPT233" s="5">
        <v>0</v>
      </c>
      <c r="IPU233" s="664" t="s">
        <v>15</v>
      </c>
      <c r="IPV233" s="664"/>
      <c r="IPW233" s="664"/>
      <c r="IPX233" s="5">
        <v>0</v>
      </c>
      <c r="IPY233" s="664" t="s">
        <v>15</v>
      </c>
      <c r="IPZ233" s="664"/>
      <c r="IQA233" s="664"/>
      <c r="IQB233" s="5">
        <v>0</v>
      </c>
      <c r="IQC233" s="664" t="s">
        <v>15</v>
      </c>
      <c r="IQD233" s="664"/>
      <c r="IQE233" s="664"/>
      <c r="IQF233" s="5">
        <v>0</v>
      </c>
      <c r="IQG233" s="664" t="s">
        <v>15</v>
      </c>
      <c r="IQH233" s="664"/>
      <c r="IQI233" s="664"/>
      <c r="IQJ233" s="5">
        <v>0</v>
      </c>
      <c r="IQK233" s="664" t="s">
        <v>15</v>
      </c>
      <c r="IQL233" s="664"/>
      <c r="IQM233" s="664"/>
      <c r="IQN233" s="5">
        <v>0</v>
      </c>
      <c r="IQO233" s="664" t="s">
        <v>15</v>
      </c>
      <c r="IQP233" s="664"/>
      <c r="IQQ233" s="664"/>
      <c r="IQR233" s="5">
        <v>0</v>
      </c>
      <c r="IQS233" s="664" t="s">
        <v>15</v>
      </c>
      <c r="IQT233" s="664"/>
      <c r="IQU233" s="664"/>
      <c r="IQV233" s="5">
        <v>0</v>
      </c>
      <c r="IQW233" s="664" t="s">
        <v>15</v>
      </c>
      <c r="IQX233" s="664"/>
      <c r="IQY233" s="664"/>
      <c r="IQZ233" s="5">
        <v>0</v>
      </c>
      <c r="IRA233" s="664" t="s">
        <v>15</v>
      </c>
      <c r="IRB233" s="664"/>
      <c r="IRC233" s="664"/>
      <c r="IRD233" s="5">
        <v>0</v>
      </c>
      <c r="IRE233" s="664" t="s">
        <v>15</v>
      </c>
      <c r="IRF233" s="664"/>
      <c r="IRG233" s="664"/>
      <c r="IRH233" s="5">
        <v>0</v>
      </c>
      <c r="IRI233" s="664" t="s">
        <v>15</v>
      </c>
      <c r="IRJ233" s="664"/>
      <c r="IRK233" s="664"/>
      <c r="IRL233" s="5">
        <v>0</v>
      </c>
      <c r="IRM233" s="664" t="s">
        <v>15</v>
      </c>
      <c r="IRN233" s="664"/>
      <c r="IRO233" s="664"/>
      <c r="IRP233" s="5">
        <v>0</v>
      </c>
      <c r="IRQ233" s="664" t="s">
        <v>15</v>
      </c>
      <c r="IRR233" s="664"/>
      <c r="IRS233" s="664"/>
      <c r="IRT233" s="5">
        <v>0</v>
      </c>
      <c r="IRU233" s="664" t="s">
        <v>15</v>
      </c>
      <c r="IRV233" s="664"/>
      <c r="IRW233" s="664"/>
      <c r="IRX233" s="5">
        <v>0</v>
      </c>
      <c r="IRY233" s="664" t="s">
        <v>15</v>
      </c>
      <c r="IRZ233" s="664"/>
      <c r="ISA233" s="664"/>
      <c r="ISB233" s="5">
        <v>0</v>
      </c>
      <c r="ISC233" s="664" t="s">
        <v>15</v>
      </c>
      <c r="ISD233" s="664"/>
      <c r="ISE233" s="664"/>
      <c r="ISF233" s="5">
        <v>0</v>
      </c>
      <c r="ISG233" s="664" t="s">
        <v>15</v>
      </c>
      <c r="ISH233" s="664"/>
      <c r="ISI233" s="664"/>
      <c r="ISJ233" s="5">
        <v>0</v>
      </c>
      <c r="ISK233" s="664" t="s">
        <v>15</v>
      </c>
      <c r="ISL233" s="664"/>
      <c r="ISM233" s="664"/>
      <c r="ISN233" s="5">
        <v>0</v>
      </c>
      <c r="ISO233" s="664" t="s">
        <v>15</v>
      </c>
      <c r="ISP233" s="664"/>
      <c r="ISQ233" s="664"/>
      <c r="ISR233" s="5">
        <v>0</v>
      </c>
      <c r="ISS233" s="664" t="s">
        <v>15</v>
      </c>
      <c r="IST233" s="664"/>
      <c r="ISU233" s="664"/>
      <c r="ISV233" s="5">
        <v>0</v>
      </c>
      <c r="ISW233" s="664" t="s">
        <v>15</v>
      </c>
      <c r="ISX233" s="664"/>
      <c r="ISY233" s="664"/>
      <c r="ISZ233" s="5">
        <v>0</v>
      </c>
      <c r="ITA233" s="664" t="s">
        <v>15</v>
      </c>
      <c r="ITB233" s="664"/>
      <c r="ITC233" s="664"/>
      <c r="ITD233" s="5">
        <v>0</v>
      </c>
      <c r="ITE233" s="664" t="s">
        <v>15</v>
      </c>
      <c r="ITF233" s="664"/>
      <c r="ITG233" s="664"/>
      <c r="ITH233" s="5">
        <v>0</v>
      </c>
      <c r="ITI233" s="664" t="s">
        <v>15</v>
      </c>
      <c r="ITJ233" s="664"/>
      <c r="ITK233" s="664"/>
      <c r="ITL233" s="5">
        <v>0</v>
      </c>
      <c r="ITM233" s="664" t="s">
        <v>15</v>
      </c>
      <c r="ITN233" s="664"/>
      <c r="ITO233" s="664"/>
      <c r="ITP233" s="5">
        <v>0</v>
      </c>
      <c r="ITQ233" s="664" t="s">
        <v>15</v>
      </c>
      <c r="ITR233" s="664"/>
      <c r="ITS233" s="664"/>
      <c r="ITT233" s="5">
        <v>0</v>
      </c>
      <c r="ITU233" s="664" t="s">
        <v>15</v>
      </c>
      <c r="ITV233" s="664"/>
      <c r="ITW233" s="664"/>
      <c r="ITX233" s="5">
        <v>0</v>
      </c>
      <c r="ITY233" s="664" t="s">
        <v>15</v>
      </c>
      <c r="ITZ233" s="664"/>
      <c r="IUA233" s="664"/>
      <c r="IUB233" s="5">
        <v>0</v>
      </c>
      <c r="IUC233" s="664" t="s">
        <v>15</v>
      </c>
      <c r="IUD233" s="664"/>
      <c r="IUE233" s="664"/>
      <c r="IUF233" s="5">
        <v>0</v>
      </c>
      <c r="IUG233" s="664" t="s">
        <v>15</v>
      </c>
      <c r="IUH233" s="664"/>
      <c r="IUI233" s="664"/>
      <c r="IUJ233" s="5">
        <v>0</v>
      </c>
      <c r="IUK233" s="664" t="s">
        <v>15</v>
      </c>
      <c r="IUL233" s="664"/>
      <c r="IUM233" s="664"/>
      <c r="IUN233" s="5">
        <v>0</v>
      </c>
      <c r="IUO233" s="664" t="s">
        <v>15</v>
      </c>
      <c r="IUP233" s="664"/>
      <c r="IUQ233" s="664"/>
      <c r="IUR233" s="5">
        <v>0</v>
      </c>
      <c r="IUS233" s="664" t="s">
        <v>15</v>
      </c>
      <c r="IUT233" s="664"/>
      <c r="IUU233" s="664"/>
      <c r="IUV233" s="5">
        <v>0</v>
      </c>
      <c r="IUW233" s="664" t="s">
        <v>15</v>
      </c>
      <c r="IUX233" s="664"/>
      <c r="IUY233" s="664"/>
      <c r="IUZ233" s="5">
        <v>0</v>
      </c>
      <c r="IVA233" s="664" t="s">
        <v>15</v>
      </c>
      <c r="IVB233" s="664"/>
      <c r="IVC233" s="664"/>
      <c r="IVD233" s="5">
        <v>0</v>
      </c>
      <c r="IVE233" s="664" t="s">
        <v>15</v>
      </c>
      <c r="IVF233" s="664"/>
      <c r="IVG233" s="664"/>
      <c r="IVH233" s="5">
        <v>0</v>
      </c>
      <c r="IVI233" s="664" t="s">
        <v>15</v>
      </c>
      <c r="IVJ233" s="664"/>
      <c r="IVK233" s="664"/>
      <c r="IVL233" s="5">
        <v>0</v>
      </c>
      <c r="IVM233" s="664" t="s">
        <v>15</v>
      </c>
      <c r="IVN233" s="664"/>
      <c r="IVO233" s="664"/>
      <c r="IVP233" s="5">
        <v>0</v>
      </c>
      <c r="IVQ233" s="664" t="s">
        <v>15</v>
      </c>
      <c r="IVR233" s="664"/>
      <c r="IVS233" s="664"/>
      <c r="IVT233" s="5">
        <v>0</v>
      </c>
      <c r="IVU233" s="664" t="s">
        <v>15</v>
      </c>
      <c r="IVV233" s="664"/>
      <c r="IVW233" s="664"/>
      <c r="IVX233" s="5">
        <v>0</v>
      </c>
      <c r="IVY233" s="664" t="s">
        <v>15</v>
      </c>
      <c r="IVZ233" s="664"/>
      <c r="IWA233" s="664"/>
      <c r="IWB233" s="5">
        <v>0</v>
      </c>
      <c r="IWC233" s="664" t="s">
        <v>15</v>
      </c>
      <c r="IWD233" s="664"/>
      <c r="IWE233" s="664"/>
      <c r="IWF233" s="5">
        <v>0</v>
      </c>
      <c r="IWG233" s="664" t="s">
        <v>15</v>
      </c>
      <c r="IWH233" s="664"/>
      <c r="IWI233" s="664"/>
      <c r="IWJ233" s="5">
        <v>0</v>
      </c>
      <c r="IWK233" s="664" t="s">
        <v>15</v>
      </c>
      <c r="IWL233" s="664"/>
      <c r="IWM233" s="664"/>
      <c r="IWN233" s="5">
        <v>0</v>
      </c>
      <c r="IWO233" s="664" t="s">
        <v>15</v>
      </c>
      <c r="IWP233" s="664"/>
      <c r="IWQ233" s="664"/>
      <c r="IWR233" s="5">
        <v>0</v>
      </c>
      <c r="IWS233" s="664" t="s">
        <v>15</v>
      </c>
      <c r="IWT233" s="664"/>
      <c r="IWU233" s="664"/>
      <c r="IWV233" s="5">
        <v>0</v>
      </c>
      <c r="IWW233" s="664" t="s">
        <v>15</v>
      </c>
      <c r="IWX233" s="664"/>
      <c r="IWY233" s="664"/>
      <c r="IWZ233" s="5">
        <v>0</v>
      </c>
      <c r="IXA233" s="664" t="s">
        <v>15</v>
      </c>
      <c r="IXB233" s="664"/>
      <c r="IXC233" s="664"/>
      <c r="IXD233" s="5">
        <v>0</v>
      </c>
      <c r="IXE233" s="664" t="s">
        <v>15</v>
      </c>
      <c r="IXF233" s="664"/>
      <c r="IXG233" s="664"/>
      <c r="IXH233" s="5">
        <v>0</v>
      </c>
      <c r="IXI233" s="664" t="s">
        <v>15</v>
      </c>
      <c r="IXJ233" s="664"/>
      <c r="IXK233" s="664"/>
      <c r="IXL233" s="5">
        <v>0</v>
      </c>
      <c r="IXM233" s="664" t="s">
        <v>15</v>
      </c>
      <c r="IXN233" s="664"/>
      <c r="IXO233" s="664"/>
      <c r="IXP233" s="5">
        <v>0</v>
      </c>
      <c r="IXQ233" s="664" t="s">
        <v>15</v>
      </c>
      <c r="IXR233" s="664"/>
      <c r="IXS233" s="664"/>
      <c r="IXT233" s="5">
        <v>0</v>
      </c>
      <c r="IXU233" s="664" t="s">
        <v>15</v>
      </c>
      <c r="IXV233" s="664"/>
      <c r="IXW233" s="664"/>
      <c r="IXX233" s="5">
        <v>0</v>
      </c>
      <c r="IXY233" s="664" t="s">
        <v>15</v>
      </c>
      <c r="IXZ233" s="664"/>
      <c r="IYA233" s="664"/>
      <c r="IYB233" s="5">
        <v>0</v>
      </c>
      <c r="IYC233" s="664" t="s">
        <v>15</v>
      </c>
      <c r="IYD233" s="664"/>
      <c r="IYE233" s="664"/>
      <c r="IYF233" s="5">
        <v>0</v>
      </c>
      <c r="IYG233" s="664" t="s">
        <v>15</v>
      </c>
      <c r="IYH233" s="664"/>
      <c r="IYI233" s="664"/>
      <c r="IYJ233" s="5">
        <v>0</v>
      </c>
      <c r="IYK233" s="664" t="s">
        <v>15</v>
      </c>
      <c r="IYL233" s="664"/>
      <c r="IYM233" s="664"/>
      <c r="IYN233" s="5">
        <v>0</v>
      </c>
      <c r="IYO233" s="664" t="s">
        <v>15</v>
      </c>
      <c r="IYP233" s="664"/>
      <c r="IYQ233" s="664"/>
      <c r="IYR233" s="5">
        <v>0</v>
      </c>
      <c r="IYS233" s="664" t="s">
        <v>15</v>
      </c>
      <c r="IYT233" s="664"/>
      <c r="IYU233" s="664"/>
      <c r="IYV233" s="5">
        <v>0</v>
      </c>
      <c r="IYW233" s="664" t="s">
        <v>15</v>
      </c>
      <c r="IYX233" s="664"/>
      <c r="IYY233" s="664"/>
      <c r="IYZ233" s="5">
        <v>0</v>
      </c>
      <c r="IZA233" s="664" t="s">
        <v>15</v>
      </c>
      <c r="IZB233" s="664"/>
      <c r="IZC233" s="664"/>
      <c r="IZD233" s="5">
        <v>0</v>
      </c>
      <c r="IZE233" s="664" t="s">
        <v>15</v>
      </c>
      <c r="IZF233" s="664"/>
      <c r="IZG233" s="664"/>
      <c r="IZH233" s="5">
        <v>0</v>
      </c>
      <c r="IZI233" s="664" t="s">
        <v>15</v>
      </c>
      <c r="IZJ233" s="664"/>
      <c r="IZK233" s="664"/>
      <c r="IZL233" s="5">
        <v>0</v>
      </c>
      <c r="IZM233" s="664" t="s">
        <v>15</v>
      </c>
      <c r="IZN233" s="664"/>
      <c r="IZO233" s="664"/>
      <c r="IZP233" s="5">
        <v>0</v>
      </c>
      <c r="IZQ233" s="664" t="s">
        <v>15</v>
      </c>
      <c r="IZR233" s="664"/>
      <c r="IZS233" s="664"/>
      <c r="IZT233" s="5">
        <v>0</v>
      </c>
      <c r="IZU233" s="664" t="s">
        <v>15</v>
      </c>
      <c r="IZV233" s="664"/>
      <c r="IZW233" s="664"/>
      <c r="IZX233" s="5">
        <v>0</v>
      </c>
      <c r="IZY233" s="664" t="s">
        <v>15</v>
      </c>
      <c r="IZZ233" s="664"/>
      <c r="JAA233" s="664"/>
      <c r="JAB233" s="5">
        <v>0</v>
      </c>
      <c r="JAC233" s="664" t="s">
        <v>15</v>
      </c>
      <c r="JAD233" s="664"/>
      <c r="JAE233" s="664"/>
      <c r="JAF233" s="5">
        <v>0</v>
      </c>
      <c r="JAG233" s="664" t="s">
        <v>15</v>
      </c>
      <c r="JAH233" s="664"/>
      <c r="JAI233" s="664"/>
      <c r="JAJ233" s="5">
        <v>0</v>
      </c>
      <c r="JAK233" s="664" t="s">
        <v>15</v>
      </c>
      <c r="JAL233" s="664"/>
      <c r="JAM233" s="664"/>
      <c r="JAN233" s="5">
        <v>0</v>
      </c>
      <c r="JAO233" s="664" t="s">
        <v>15</v>
      </c>
      <c r="JAP233" s="664"/>
      <c r="JAQ233" s="664"/>
      <c r="JAR233" s="5">
        <v>0</v>
      </c>
      <c r="JAS233" s="664" t="s">
        <v>15</v>
      </c>
      <c r="JAT233" s="664"/>
      <c r="JAU233" s="664"/>
      <c r="JAV233" s="5">
        <v>0</v>
      </c>
      <c r="JAW233" s="664" t="s">
        <v>15</v>
      </c>
      <c r="JAX233" s="664"/>
      <c r="JAY233" s="664"/>
      <c r="JAZ233" s="5">
        <v>0</v>
      </c>
      <c r="JBA233" s="664" t="s">
        <v>15</v>
      </c>
      <c r="JBB233" s="664"/>
      <c r="JBC233" s="664"/>
      <c r="JBD233" s="5">
        <v>0</v>
      </c>
      <c r="JBE233" s="664" t="s">
        <v>15</v>
      </c>
      <c r="JBF233" s="664"/>
      <c r="JBG233" s="664"/>
      <c r="JBH233" s="5">
        <v>0</v>
      </c>
      <c r="JBI233" s="664" t="s">
        <v>15</v>
      </c>
      <c r="JBJ233" s="664"/>
      <c r="JBK233" s="664"/>
      <c r="JBL233" s="5">
        <v>0</v>
      </c>
      <c r="JBM233" s="664" t="s">
        <v>15</v>
      </c>
      <c r="JBN233" s="664"/>
      <c r="JBO233" s="664"/>
      <c r="JBP233" s="5">
        <v>0</v>
      </c>
      <c r="JBQ233" s="664" t="s">
        <v>15</v>
      </c>
      <c r="JBR233" s="664"/>
      <c r="JBS233" s="664"/>
      <c r="JBT233" s="5">
        <v>0</v>
      </c>
      <c r="JBU233" s="664" t="s">
        <v>15</v>
      </c>
      <c r="JBV233" s="664"/>
      <c r="JBW233" s="664"/>
      <c r="JBX233" s="5">
        <v>0</v>
      </c>
      <c r="JBY233" s="664" t="s">
        <v>15</v>
      </c>
      <c r="JBZ233" s="664"/>
      <c r="JCA233" s="664"/>
      <c r="JCB233" s="5">
        <v>0</v>
      </c>
      <c r="JCC233" s="664" t="s">
        <v>15</v>
      </c>
      <c r="JCD233" s="664"/>
      <c r="JCE233" s="664"/>
      <c r="JCF233" s="5">
        <v>0</v>
      </c>
      <c r="JCG233" s="664" t="s">
        <v>15</v>
      </c>
      <c r="JCH233" s="664"/>
      <c r="JCI233" s="664"/>
      <c r="JCJ233" s="5">
        <v>0</v>
      </c>
      <c r="JCK233" s="664" t="s">
        <v>15</v>
      </c>
      <c r="JCL233" s="664"/>
      <c r="JCM233" s="664"/>
      <c r="JCN233" s="5">
        <v>0</v>
      </c>
      <c r="JCO233" s="664" t="s">
        <v>15</v>
      </c>
      <c r="JCP233" s="664"/>
      <c r="JCQ233" s="664"/>
      <c r="JCR233" s="5">
        <v>0</v>
      </c>
      <c r="JCS233" s="664" t="s">
        <v>15</v>
      </c>
      <c r="JCT233" s="664"/>
      <c r="JCU233" s="664"/>
      <c r="JCV233" s="5">
        <v>0</v>
      </c>
      <c r="JCW233" s="664" t="s">
        <v>15</v>
      </c>
      <c r="JCX233" s="664"/>
      <c r="JCY233" s="664"/>
      <c r="JCZ233" s="5">
        <v>0</v>
      </c>
      <c r="JDA233" s="664" t="s">
        <v>15</v>
      </c>
      <c r="JDB233" s="664"/>
      <c r="JDC233" s="664"/>
      <c r="JDD233" s="5">
        <v>0</v>
      </c>
      <c r="JDE233" s="664" t="s">
        <v>15</v>
      </c>
      <c r="JDF233" s="664"/>
      <c r="JDG233" s="664"/>
      <c r="JDH233" s="5">
        <v>0</v>
      </c>
      <c r="JDI233" s="664" t="s">
        <v>15</v>
      </c>
      <c r="JDJ233" s="664"/>
      <c r="JDK233" s="664"/>
      <c r="JDL233" s="5">
        <v>0</v>
      </c>
      <c r="JDM233" s="664" t="s">
        <v>15</v>
      </c>
      <c r="JDN233" s="664"/>
      <c r="JDO233" s="664"/>
      <c r="JDP233" s="5">
        <v>0</v>
      </c>
      <c r="JDQ233" s="664" t="s">
        <v>15</v>
      </c>
      <c r="JDR233" s="664"/>
      <c r="JDS233" s="664"/>
      <c r="JDT233" s="5">
        <v>0</v>
      </c>
      <c r="JDU233" s="664" t="s">
        <v>15</v>
      </c>
      <c r="JDV233" s="664"/>
      <c r="JDW233" s="664"/>
      <c r="JDX233" s="5">
        <v>0</v>
      </c>
      <c r="JDY233" s="664" t="s">
        <v>15</v>
      </c>
      <c r="JDZ233" s="664"/>
      <c r="JEA233" s="664"/>
      <c r="JEB233" s="5">
        <v>0</v>
      </c>
      <c r="JEC233" s="664" t="s">
        <v>15</v>
      </c>
      <c r="JED233" s="664"/>
      <c r="JEE233" s="664"/>
      <c r="JEF233" s="5">
        <v>0</v>
      </c>
      <c r="JEG233" s="664" t="s">
        <v>15</v>
      </c>
      <c r="JEH233" s="664"/>
      <c r="JEI233" s="664"/>
      <c r="JEJ233" s="5">
        <v>0</v>
      </c>
      <c r="JEK233" s="664" t="s">
        <v>15</v>
      </c>
      <c r="JEL233" s="664"/>
      <c r="JEM233" s="664"/>
      <c r="JEN233" s="5">
        <v>0</v>
      </c>
      <c r="JEO233" s="664" t="s">
        <v>15</v>
      </c>
      <c r="JEP233" s="664"/>
      <c r="JEQ233" s="664"/>
      <c r="JER233" s="5">
        <v>0</v>
      </c>
      <c r="JES233" s="664" t="s">
        <v>15</v>
      </c>
      <c r="JET233" s="664"/>
      <c r="JEU233" s="664"/>
      <c r="JEV233" s="5">
        <v>0</v>
      </c>
      <c r="JEW233" s="664" t="s">
        <v>15</v>
      </c>
      <c r="JEX233" s="664"/>
      <c r="JEY233" s="664"/>
      <c r="JEZ233" s="5">
        <v>0</v>
      </c>
      <c r="JFA233" s="664" t="s">
        <v>15</v>
      </c>
      <c r="JFB233" s="664"/>
      <c r="JFC233" s="664"/>
      <c r="JFD233" s="5">
        <v>0</v>
      </c>
      <c r="JFE233" s="664" t="s">
        <v>15</v>
      </c>
      <c r="JFF233" s="664"/>
      <c r="JFG233" s="664"/>
      <c r="JFH233" s="5">
        <v>0</v>
      </c>
      <c r="JFI233" s="664" t="s">
        <v>15</v>
      </c>
      <c r="JFJ233" s="664"/>
      <c r="JFK233" s="664"/>
      <c r="JFL233" s="5">
        <v>0</v>
      </c>
      <c r="JFM233" s="664" t="s">
        <v>15</v>
      </c>
      <c r="JFN233" s="664"/>
      <c r="JFO233" s="664"/>
      <c r="JFP233" s="5">
        <v>0</v>
      </c>
      <c r="JFQ233" s="664" t="s">
        <v>15</v>
      </c>
      <c r="JFR233" s="664"/>
      <c r="JFS233" s="664"/>
      <c r="JFT233" s="5">
        <v>0</v>
      </c>
      <c r="JFU233" s="664" t="s">
        <v>15</v>
      </c>
      <c r="JFV233" s="664"/>
      <c r="JFW233" s="664"/>
      <c r="JFX233" s="5">
        <v>0</v>
      </c>
      <c r="JFY233" s="664" t="s">
        <v>15</v>
      </c>
      <c r="JFZ233" s="664"/>
      <c r="JGA233" s="664"/>
      <c r="JGB233" s="5">
        <v>0</v>
      </c>
      <c r="JGC233" s="664" t="s">
        <v>15</v>
      </c>
      <c r="JGD233" s="664"/>
      <c r="JGE233" s="664"/>
      <c r="JGF233" s="5">
        <v>0</v>
      </c>
      <c r="JGG233" s="664" t="s">
        <v>15</v>
      </c>
      <c r="JGH233" s="664"/>
      <c r="JGI233" s="664"/>
      <c r="JGJ233" s="5">
        <v>0</v>
      </c>
      <c r="JGK233" s="664" t="s">
        <v>15</v>
      </c>
      <c r="JGL233" s="664"/>
      <c r="JGM233" s="664"/>
      <c r="JGN233" s="5">
        <v>0</v>
      </c>
      <c r="JGO233" s="664" t="s">
        <v>15</v>
      </c>
      <c r="JGP233" s="664"/>
      <c r="JGQ233" s="664"/>
      <c r="JGR233" s="5">
        <v>0</v>
      </c>
      <c r="JGS233" s="664" t="s">
        <v>15</v>
      </c>
      <c r="JGT233" s="664"/>
      <c r="JGU233" s="664"/>
      <c r="JGV233" s="5">
        <v>0</v>
      </c>
      <c r="JGW233" s="664" t="s">
        <v>15</v>
      </c>
      <c r="JGX233" s="664"/>
      <c r="JGY233" s="664"/>
      <c r="JGZ233" s="5">
        <v>0</v>
      </c>
      <c r="JHA233" s="664" t="s">
        <v>15</v>
      </c>
      <c r="JHB233" s="664"/>
      <c r="JHC233" s="664"/>
      <c r="JHD233" s="5">
        <v>0</v>
      </c>
      <c r="JHE233" s="664" t="s">
        <v>15</v>
      </c>
      <c r="JHF233" s="664"/>
      <c r="JHG233" s="664"/>
      <c r="JHH233" s="5">
        <v>0</v>
      </c>
      <c r="JHI233" s="664" t="s">
        <v>15</v>
      </c>
      <c r="JHJ233" s="664"/>
      <c r="JHK233" s="664"/>
      <c r="JHL233" s="5">
        <v>0</v>
      </c>
      <c r="JHM233" s="664" t="s">
        <v>15</v>
      </c>
      <c r="JHN233" s="664"/>
      <c r="JHO233" s="664"/>
      <c r="JHP233" s="5">
        <v>0</v>
      </c>
      <c r="JHQ233" s="664" t="s">
        <v>15</v>
      </c>
      <c r="JHR233" s="664"/>
      <c r="JHS233" s="664"/>
      <c r="JHT233" s="5">
        <v>0</v>
      </c>
      <c r="JHU233" s="664" t="s">
        <v>15</v>
      </c>
      <c r="JHV233" s="664"/>
      <c r="JHW233" s="664"/>
      <c r="JHX233" s="5">
        <v>0</v>
      </c>
      <c r="JHY233" s="664" t="s">
        <v>15</v>
      </c>
      <c r="JHZ233" s="664"/>
      <c r="JIA233" s="664"/>
      <c r="JIB233" s="5">
        <v>0</v>
      </c>
      <c r="JIC233" s="664" t="s">
        <v>15</v>
      </c>
      <c r="JID233" s="664"/>
      <c r="JIE233" s="664"/>
      <c r="JIF233" s="5">
        <v>0</v>
      </c>
      <c r="JIG233" s="664" t="s">
        <v>15</v>
      </c>
      <c r="JIH233" s="664"/>
      <c r="JII233" s="664"/>
      <c r="JIJ233" s="5">
        <v>0</v>
      </c>
      <c r="JIK233" s="664" t="s">
        <v>15</v>
      </c>
      <c r="JIL233" s="664"/>
      <c r="JIM233" s="664"/>
      <c r="JIN233" s="5">
        <v>0</v>
      </c>
      <c r="JIO233" s="664" t="s">
        <v>15</v>
      </c>
      <c r="JIP233" s="664"/>
      <c r="JIQ233" s="664"/>
      <c r="JIR233" s="5">
        <v>0</v>
      </c>
      <c r="JIS233" s="664" t="s">
        <v>15</v>
      </c>
      <c r="JIT233" s="664"/>
      <c r="JIU233" s="664"/>
      <c r="JIV233" s="5">
        <v>0</v>
      </c>
      <c r="JIW233" s="664" t="s">
        <v>15</v>
      </c>
      <c r="JIX233" s="664"/>
      <c r="JIY233" s="664"/>
      <c r="JIZ233" s="5">
        <v>0</v>
      </c>
      <c r="JJA233" s="664" t="s">
        <v>15</v>
      </c>
      <c r="JJB233" s="664"/>
      <c r="JJC233" s="664"/>
      <c r="JJD233" s="5">
        <v>0</v>
      </c>
      <c r="JJE233" s="664" t="s">
        <v>15</v>
      </c>
      <c r="JJF233" s="664"/>
      <c r="JJG233" s="664"/>
      <c r="JJH233" s="5">
        <v>0</v>
      </c>
      <c r="JJI233" s="664" t="s">
        <v>15</v>
      </c>
      <c r="JJJ233" s="664"/>
      <c r="JJK233" s="664"/>
      <c r="JJL233" s="5">
        <v>0</v>
      </c>
      <c r="JJM233" s="664" t="s">
        <v>15</v>
      </c>
      <c r="JJN233" s="664"/>
      <c r="JJO233" s="664"/>
      <c r="JJP233" s="5">
        <v>0</v>
      </c>
      <c r="JJQ233" s="664" t="s">
        <v>15</v>
      </c>
      <c r="JJR233" s="664"/>
      <c r="JJS233" s="664"/>
      <c r="JJT233" s="5">
        <v>0</v>
      </c>
      <c r="JJU233" s="664" t="s">
        <v>15</v>
      </c>
      <c r="JJV233" s="664"/>
      <c r="JJW233" s="664"/>
      <c r="JJX233" s="5">
        <v>0</v>
      </c>
      <c r="JJY233" s="664" t="s">
        <v>15</v>
      </c>
      <c r="JJZ233" s="664"/>
      <c r="JKA233" s="664"/>
      <c r="JKB233" s="5">
        <v>0</v>
      </c>
      <c r="JKC233" s="664" t="s">
        <v>15</v>
      </c>
      <c r="JKD233" s="664"/>
      <c r="JKE233" s="664"/>
      <c r="JKF233" s="5">
        <v>0</v>
      </c>
      <c r="JKG233" s="664" t="s">
        <v>15</v>
      </c>
      <c r="JKH233" s="664"/>
      <c r="JKI233" s="664"/>
      <c r="JKJ233" s="5">
        <v>0</v>
      </c>
      <c r="JKK233" s="664" t="s">
        <v>15</v>
      </c>
      <c r="JKL233" s="664"/>
      <c r="JKM233" s="664"/>
      <c r="JKN233" s="5">
        <v>0</v>
      </c>
      <c r="JKO233" s="664" t="s">
        <v>15</v>
      </c>
      <c r="JKP233" s="664"/>
      <c r="JKQ233" s="664"/>
      <c r="JKR233" s="5">
        <v>0</v>
      </c>
      <c r="JKS233" s="664" t="s">
        <v>15</v>
      </c>
      <c r="JKT233" s="664"/>
      <c r="JKU233" s="664"/>
      <c r="JKV233" s="5">
        <v>0</v>
      </c>
      <c r="JKW233" s="664" t="s">
        <v>15</v>
      </c>
      <c r="JKX233" s="664"/>
      <c r="JKY233" s="664"/>
      <c r="JKZ233" s="5">
        <v>0</v>
      </c>
      <c r="JLA233" s="664" t="s">
        <v>15</v>
      </c>
      <c r="JLB233" s="664"/>
      <c r="JLC233" s="664"/>
      <c r="JLD233" s="5">
        <v>0</v>
      </c>
      <c r="JLE233" s="664" t="s">
        <v>15</v>
      </c>
      <c r="JLF233" s="664"/>
      <c r="JLG233" s="664"/>
      <c r="JLH233" s="5">
        <v>0</v>
      </c>
      <c r="JLI233" s="664" t="s">
        <v>15</v>
      </c>
      <c r="JLJ233" s="664"/>
      <c r="JLK233" s="664"/>
      <c r="JLL233" s="5">
        <v>0</v>
      </c>
      <c r="JLM233" s="664" t="s">
        <v>15</v>
      </c>
      <c r="JLN233" s="664"/>
      <c r="JLO233" s="664"/>
      <c r="JLP233" s="5">
        <v>0</v>
      </c>
      <c r="JLQ233" s="664" t="s">
        <v>15</v>
      </c>
      <c r="JLR233" s="664"/>
      <c r="JLS233" s="664"/>
      <c r="JLT233" s="5">
        <v>0</v>
      </c>
      <c r="JLU233" s="664" t="s">
        <v>15</v>
      </c>
      <c r="JLV233" s="664"/>
      <c r="JLW233" s="664"/>
      <c r="JLX233" s="5">
        <v>0</v>
      </c>
      <c r="JLY233" s="664" t="s">
        <v>15</v>
      </c>
      <c r="JLZ233" s="664"/>
      <c r="JMA233" s="664"/>
      <c r="JMB233" s="5">
        <v>0</v>
      </c>
      <c r="JMC233" s="664" t="s">
        <v>15</v>
      </c>
      <c r="JMD233" s="664"/>
      <c r="JME233" s="664"/>
      <c r="JMF233" s="5">
        <v>0</v>
      </c>
      <c r="JMG233" s="664" t="s">
        <v>15</v>
      </c>
      <c r="JMH233" s="664"/>
      <c r="JMI233" s="664"/>
      <c r="JMJ233" s="5">
        <v>0</v>
      </c>
      <c r="JMK233" s="664" t="s">
        <v>15</v>
      </c>
      <c r="JML233" s="664"/>
      <c r="JMM233" s="664"/>
      <c r="JMN233" s="5">
        <v>0</v>
      </c>
      <c r="JMO233" s="664" t="s">
        <v>15</v>
      </c>
      <c r="JMP233" s="664"/>
      <c r="JMQ233" s="664"/>
      <c r="JMR233" s="5">
        <v>0</v>
      </c>
      <c r="JMS233" s="664" t="s">
        <v>15</v>
      </c>
      <c r="JMT233" s="664"/>
      <c r="JMU233" s="664"/>
      <c r="JMV233" s="5">
        <v>0</v>
      </c>
      <c r="JMW233" s="664" t="s">
        <v>15</v>
      </c>
      <c r="JMX233" s="664"/>
      <c r="JMY233" s="664"/>
      <c r="JMZ233" s="5">
        <v>0</v>
      </c>
      <c r="JNA233" s="664" t="s">
        <v>15</v>
      </c>
      <c r="JNB233" s="664"/>
      <c r="JNC233" s="664"/>
      <c r="JND233" s="5">
        <v>0</v>
      </c>
      <c r="JNE233" s="664" t="s">
        <v>15</v>
      </c>
      <c r="JNF233" s="664"/>
      <c r="JNG233" s="664"/>
      <c r="JNH233" s="5">
        <v>0</v>
      </c>
      <c r="JNI233" s="664" t="s">
        <v>15</v>
      </c>
      <c r="JNJ233" s="664"/>
      <c r="JNK233" s="664"/>
      <c r="JNL233" s="5">
        <v>0</v>
      </c>
      <c r="JNM233" s="664" t="s">
        <v>15</v>
      </c>
      <c r="JNN233" s="664"/>
      <c r="JNO233" s="664"/>
      <c r="JNP233" s="5">
        <v>0</v>
      </c>
      <c r="JNQ233" s="664" t="s">
        <v>15</v>
      </c>
      <c r="JNR233" s="664"/>
      <c r="JNS233" s="664"/>
      <c r="JNT233" s="5">
        <v>0</v>
      </c>
      <c r="JNU233" s="664" t="s">
        <v>15</v>
      </c>
      <c r="JNV233" s="664"/>
      <c r="JNW233" s="664"/>
      <c r="JNX233" s="5">
        <v>0</v>
      </c>
      <c r="JNY233" s="664" t="s">
        <v>15</v>
      </c>
      <c r="JNZ233" s="664"/>
      <c r="JOA233" s="664"/>
      <c r="JOB233" s="5">
        <v>0</v>
      </c>
      <c r="JOC233" s="664" t="s">
        <v>15</v>
      </c>
      <c r="JOD233" s="664"/>
      <c r="JOE233" s="664"/>
      <c r="JOF233" s="5">
        <v>0</v>
      </c>
      <c r="JOG233" s="664" t="s">
        <v>15</v>
      </c>
      <c r="JOH233" s="664"/>
      <c r="JOI233" s="664"/>
      <c r="JOJ233" s="5">
        <v>0</v>
      </c>
      <c r="JOK233" s="664" t="s">
        <v>15</v>
      </c>
      <c r="JOL233" s="664"/>
      <c r="JOM233" s="664"/>
      <c r="JON233" s="5">
        <v>0</v>
      </c>
      <c r="JOO233" s="664" t="s">
        <v>15</v>
      </c>
      <c r="JOP233" s="664"/>
      <c r="JOQ233" s="664"/>
      <c r="JOR233" s="5">
        <v>0</v>
      </c>
      <c r="JOS233" s="664" t="s">
        <v>15</v>
      </c>
      <c r="JOT233" s="664"/>
      <c r="JOU233" s="664"/>
      <c r="JOV233" s="5">
        <v>0</v>
      </c>
      <c r="JOW233" s="664" t="s">
        <v>15</v>
      </c>
      <c r="JOX233" s="664"/>
      <c r="JOY233" s="664"/>
      <c r="JOZ233" s="5">
        <v>0</v>
      </c>
      <c r="JPA233" s="664" t="s">
        <v>15</v>
      </c>
      <c r="JPB233" s="664"/>
      <c r="JPC233" s="664"/>
      <c r="JPD233" s="5">
        <v>0</v>
      </c>
      <c r="JPE233" s="664" t="s">
        <v>15</v>
      </c>
      <c r="JPF233" s="664"/>
      <c r="JPG233" s="664"/>
      <c r="JPH233" s="5">
        <v>0</v>
      </c>
      <c r="JPI233" s="664" t="s">
        <v>15</v>
      </c>
      <c r="JPJ233" s="664"/>
      <c r="JPK233" s="664"/>
      <c r="JPL233" s="5">
        <v>0</v>
      </c>
      <c r="JPM233" s="664" t="s">
        <v>15</v>
      </c>
      <c r="JPN233" s="664"/>
      <c r="JPO233" s="664"/>
      <c r="JPP233" s="5">
        <v>0</v>
      </c>
      <c r="JPQ233" s="664" t="s">
        <v>15</v>
      </c>
      <c r="JPR233" s="664"/>
      <c r="JPS233" s="664"/>
      <c r="JPT233" s="5">
        <v>0</v>
      </c>
      <c r="JPU233" s="664" t="s">
        <v>15</v>
      </c>
      <c r="JPV233" s="664"/>
      <c r="JPW233" s="664"/>
      <c r="JPX233" s="5">
        <v>0</v>
      </c>
      <c r="JPY233" s="664" t="s">
        <v>15</v>
      </c>
      <c r="JPZ233" s="664"/>
      <c r="JQA233" s="664"/>
      <c r="JQB233" s="5">
        <v>0</v>
      </c>
      <c r="JQC233" s="664" t="s">
        <v>15</v>
      </c>
      <c r="JQD233" s="664"/>
      <c r="JQE233" s="664"/>
      <c r="JQF233" s="5">
        <v>0</v>
      </c>
      <c r="JQG233" s="664" t="s">
        <v>15</v>
      </c>
      <c r="JQH233" s="664"/>
      <c r="JQI233" s="664"/>
      <c r="JQJ233" s="5">
        <v>0</v>
      </c>
      <c r="JQK233" s="664" t="s">
        <v>15</v>
      </c>
      <c r="JQL233" s="664"/>
      <c r="JQM233" s="664"/>
      <c r="JQN233" s="5">
        <v>0</v>
      </c>
      <c r="JQO233" s="664" t="s">
        <v>15</v>
      </c>
      <c r="JQP233" s="664"/>
      <c r="JQQ233" s="664"/>
      <c r="JQR233" s="5">
        <v>0</v>
      </c>
      <c r="JQS233" s="664" t="s">
        <v>15</v>
      </c>
      <c r="JQT233" s="664"/>
      <c r="JQU233" s="664"/>
      <c r="JQV233" s="5">
        <v>0</v>
      </c>
      <c r="JQW233" s="664" t="s">
        <v>15</v>
      </c>
      <c r="JQX233" s="664"/>
      <c r="JQY233" s="664"/>
      <c r="JQZ233" s="5">
        <v>0</v>
      </c>
      <c r="JRA233" s="664" t="s">
        <v>15</v>
      </c>
      <c r="JRB233" s="664"/>
      <c r="JRC233" s="664"/>
      <c r="JRD233" s="5">
        <v>0</v>
      </c>
      <c r="JRE233" s="664" t="s">
        <v>15</v>
      </c>
      <c r="JRF233" s="664"/>
      <c r="JRG233" s="664"/>
      <c r="JRH233" s="5">
        <v>0</v>
      </c>
      <c r="JRI233" s="664" t="s">
        <v>15</v>
      </c>
      <c r="JRJ233" s="664"/>
      <c r="JRK233" s="664"/>
      <c r="JRL233" s="5">
        <v>0</v>
      </c>
      <c r="JRM233" s="664" t="s">
        <v>15</v>
      </c>
      <c r="JRN233" s="664"/>
      <c r="JRO233" s="664"/>
      <c r="JRP233" s="5">
        <v>0</v>
      </c>
      <c r="JRQ233" s="664" t="s">
        <v>15</v>
      </c>
      <c r="JRR233" s="664"/>
      <c r="JRS233" s="664"/>
      <c r="JRT233" s="5">
        <v>0</v>
      </c>
      <c r="JRU233" s="664" t="s">
        <v>15</v>
      </c>
      <c r="JRV233" s="664"/>
      <c r="JRW233" s="664"/>
      <c r="JRX233" s="5">
        <v>0</v>
      </c>
      <c r="JRY233" s="664" t="s">
        <v>15</v>
      </c>
      <c r="JRZ233" s="664"/>
      <c r="JSA233" s="664"/>
      <c r="JSB233" s="5">
        <v>0</v>
      </c>
      <c r="JSC233" s="664" t="s">
        <v>15</v>
      </c>
      <c r="JSD233" s="664"/>
      <c r="JSE233" s="664"/>
      <c r="JSF233" s="5">
        <v>0</v>
      </c>
      <c r="JSG233" s="664" t="s">
        <v>15</v>
      </c>
      <c r="JSH233" s="664"/>
      <c r="JSI233" s="664"/>
      <c r="JSJ233" s="5">
        <v>0</v>
      </c>
      <c r="JSK233" s="664" t="s">
        <v>15</v>
      </c>
      <c r="JSL233" s="664"/>
      <c r="JSM233" s="664"/>
      <c r="JSN233" s="5">
        <v>0</v>
      </c>
      <c r="JSO233" s="664" t="s">
        <v>15</v>
      </c>
      <c r="JSP233" s="664"/>
      <c r="JSQ233" s="664"/>
      <c r="JSR233" s="5">
        <v>0</v>
      </c>
      <c r="JSS233" s="664" t="s">
        <v>15</v>
      </c>
      <c r="JST233" s="664"/>
      <c r="JSU233" s="664"/>
      <c r="JSV233" s="5">
        <v>0</v>
      </c>
      <c r="JSW233" s="664" t="s">
        <v>15</v>
      </c>
      <c r="JSX233" s="664"/>
      <c r="JSY233" s="664"/>
      <c r="JSZ233" s="5">
        <v>0</v>
      </c>
      <c r="JTA233" s="664" t="s">
        <v>15</v>
      </c>
      <c r="JTB233" s="664"/>
      <c r="JTC233" s="664"/>
      <c r="JTD233" s="5">
        <v>0</v>
      </c>
      <c r="JTE233" s="664" t="s">
        <v>15</v>
      </c>
      <c r="JTF233" s="664"/>
      <c r="JTG233" s="664"/>
      <c r="JTH233" s="5">
        <v>0</v>
      </c>
      <c r="JTI233" s="664" t="s">
        <v>15</v>
      </c>
      <c r="JTJ233" s="664"/>
      <c r="JTK233" s="664"/>
      <c r="JTL233" s="5">
        <v>0</v>
      </c>
      <c r="JTM233" s="664" t="s">
        <v>15</v>
      </c>
      <c r="JTN233" s="664"/>
      <c r="JTO233" s="664"/>
      <c r="JTP233" s="5">
        <v>0</v>
      </c>
      <c r="JTQ233" s="664" t="s">
        <v>15</v>
      </c>
      <c r="JTR233" s="664"/>
      <c r="JTS233" s="664"/>
      <c r="JTT233" s="5">
        <v>0</v>
      </c>
      <c r="JTU233" s="664" t="s">
        <v>15</v>
      </c>
      <c r="JTV233" s="664"/>
      <c r="JTW233" s="664"/>
      <c r="JTX233" s="5">
        <v>0</v>
      </c>
      <c r="JTY233" s="664" t="s">
        <v>15</v>
      </c>
      <c r="JTZ233" s="664"/>
      <c r="JUA233" s="664"/>
      <c r="JUB233" s="5">
        <v>0</v>
      </c>
      <c r="JUC233" s="664" t="s">
        <v>15</v>
      </c>
      <c r="JUD233" s="664"/>
      <c r="JUE233" s="664"/>
      <c r="JUF233" s="5">
        <v>0</v>
      </c>
      <c r="JUG233" s="664" t="s">
        <v>15</v>
      </c>
      <c r="JUH233" s="664"/>
      <c r="JUI233" s="664"/>
      <c r="JUJ233" s="5">
        <v>0</v>
      </c>
      <c r="JUK233" s="664" t="s">
        <v>15</v>
      </c>
      <c r="JUL233" s="664"/>
      <c r="JUM233" s="664"/>
      <c r="JUN233" s="5">
        <v>0</v>
      </c>
      <c r="JUO233" s="664" t="s">
        <v>15</v>
      </c>
      <c r="JUP233" s="664"/>
      <c r="JUQ233" s="664"/>
      <c r="JUR233" s="5">
        <v>0</v>
      </c>
      <c r="JUS233" s="664" t="s">
        <v>15</v>
      </c>
      <c r="JUT233" s="664"/>
      <c r="JUU233" s="664"/>
      <c r="JUV233" s="5">
        <v>0</v>
      </c>
      <c r="JUW233" s="664" t="s">
        <v>15</v>
      </c>
      <c r="JUX233" s="664"/>
      <c r="JUY233" s="664"/>
      <c r="JUZ233" s="5">
        <v>0</v>
      </c>
      <c r="JVA233" s="664" t="s">
        <v>15</v>
      </c>
      <c r="JVB233" s="664"/>
      <c r="JVC233" s="664"/>
      <c r="JVD233" s="5">
        <v>0</v>
      </c>
      <c r="JVE233" s="664" t="s">
        <v>15</v>
      </c>
      <c r="JVF233" s="664"/>
      <c r="JVG233" s="664"/>
      <c r="JVH233" s="5">
        <v>0</v>
      </c>
      <c r="JVI233" s="664" t="s">
        <v>15</v>
      </c>
      <c r="JVJ233" s="664"/>
      <c r="JVK233" s="664"/>
      <c r="JVL233" s="5">
        <v>0</v>
      </c>
      <c r="JVM233" s="664" t="s">
        <v>15</v>
      </c>
      <c r="JVN233" s="664"/>
      <c r="JVO233" s="664"/>
      <c r="JVP233" s="5">
        <v>0</v>
      </c>
      <c r="JVQ233" s="664" t="s">
        <v>15</v>
      </c>
      <c r="JVR233" s="664"/>
      <c r="JVS233" s="664"/>
      <c r="JVT233" s="5">
        <v>0</v>
      </c>
      <c r="JVU233" s="664" t="s">
        <v>15</v>
      </c>
      <c r="JVV233" s="664"/>
      <c r="JVW233" s="664"/>
      <c r="JVX233" s="5">
        <v>0</v>
      </c>
      <c r="JVY233" s="664" t="s">
        <v>15</v>
      </c>
      <c r="JVZ233" s="664"/>
      <c r="JWA233" s="664"/>
      <c r="JWB233" s="5">
        <v>0</v>
      </c>
      <c r="JWC233" s="664" t="s">
        <v>15</v>
      </c>
      <c r="JWD233" s="664"/>
      <c r="JWE233" s="664"/>
      <c r="JWF233" s="5">
        <v>0</v>
      </c>
      <c r="JWG233" s="664" t="s">
        <v>15</v>
      </c>
      <c r="JWH233" s="664"/>
      <c r="JWI233" s="664"/>
      <c r="JWJ233" s="5">
        <v>0</v>
      </c>
      <c r="JWK233" s="664" t="s">
        <v>15</v>
      </c>
      <c r="JWL233" s="664"/>
      <c r="JWM233" s="664"/>
      <c r="JWN233" s="5">
        <v>0</v>
      </c>
      <c r="JWO233" s="664" t="s">
        <v>15</v>
      </c>
      <c r="JWP233" s="664"/>
      <c r="JWQ233" s="664"/>
      <c r="JWR233" s="5">
        <v>0</v>
      </c>
      <c r="JWS233" s="664" t="s">
        <v>15</v>
      </c>
      <c r="JWT233" s="664"/>
      <c r="JWU233" s="664"/>
      <c r="JWV233" s="5">
        <v>0</v>
      </c>
      <c r="JWW233" s="664" t="s">
        <v>15</v>
      </c>
      <c r="JWX233" s="664"/>
      <c r="JWY233" s="664"/>
      <c r="JWZ233" s="5">
        <v>0</v>
      </c>
      <c r="JXA233" s="664" t="s">
        <v>15</v>
      </c>
      <c r="JXB233" s="664"/>
      <c r="JXC233" s="664"/>
      <c r="JXD233" s="5">
        <v>0</v>
      </c>
      <c r="JXE233" s="664" t="s">
        <v>15</v>
      </c>
      <c r="JXF233" s="664"/>
      <c r="JXG233" s="664"/>
      <c r="JXH233" s="5">
        <v>0</v>
      </c>
      <c r="JXI233" s="664" t="s">
        <v>15</v>
      </c>
      <c r="JXJ233" s="664"/>
      <c r="JXK233" s="664"/>
      <c r="JXL233" s="5">
        <v>0</v>
      </c>
      <c r="JXM233" s="664" t="s">
        <v>15</v>
      </c>
      <c r="JXN233" s="664"/>
      <c r="JXO233" s="664"/>
      <c r="JXP233" s="5">
        <v>0</v>
      </c>
      <c r="JXQ233" s="664" t="s">
        <v>15</v>
      </c>
      <c r="JXR233" s="664"/>
      <c r="JXS233" s="664"/>
      <c r="JXT233" s="5">
        <v>0</v>
      </c>
      <c r="JXU233" s="664" t="s">
        <v>15</v>
      </c>
      <c r="JXV233" s="664"/>
      <c r="JXW233" s="664"/>
      <c r="JXX233" s="5">
        <v>0</v>
      </c>
      <c r="JXY233" s="664" t="s">
        <v>15</v>
      </c>
      <c r="JXZ233" s="664"/>
      <c r="JYA233" s="664"/>
      <c r="JYB233" s="5">
        <v>0</v>
      </c>
      <c r="JYC233" s="664" t="s">
        <v>15</v>
      </c>
      <c r="JYD233" s="664"/>
      <c r="JYE233" s="664"/>
      <c r="JYF233" s="5">
        <v>0</v>
      </c>
      <c r="JYG233" s="664" t="s">
        <v>15</v>
      </c>
      <c r="JYH233" s="664"/>
      <c r="JYI233" s="664"/>
      <c r="JYJ233" s="5">
        <v>0</v>
      </c>
      <c r="JYK233" s="664" t="s">
        <v>15</v>
      </c>
      <c r="JYL233" s="664"/>
      <c r="JYM233" s="664"/>
      <c r="JYN233" s="5">
        <v>0</v>
      </c>
      <c r="JYO233" s="664" t="s">
        <v>15</v>
      </c>
      <c r="JYP233" s="664"/>
      <c r="JYQ233" s="664"/>
      <c r="JYR233" s="5">
        <v>0</v>
      </c>
      <c r="JYS233" s="664" t="s">
        <v>15</v>
      </c>
      <c r="JYT233" s="664"/>
      <c r="JYU233" s="664"/>
      <c r="JYV233" s="5">
        <v>0</v>
      </c>
      <c r="JYW233" s="664" t="s">
        <v>15</v>
      </c>
      <c r="JYX233" s="664"/>
      <c r="JYY233" s="664"/>
      <c r="JYZ233" s="5">
        <v>0</v>
      </c>
      <c r="JZA233" s="664" t="s">
        <v>15</v>
      </c>
      <c r="JZB233" s="664"/>
      <c r="JZC233" s="664"/>
      <c r="JZD233" s="5">
        <v>0</v>
      </c>
      <c r="JZE233" s="664" t="s">
        <v>15</v>
      </c>
      <c r="JZF233" s="664"/>
      <c r="JZG233" s="664"/>
      <c r="JZH233" s="5">
        <v>0</v>
      </c>
      <c r="JZI233" s="664" t="s">
        <v>15</v>
      </c>
      <c r="JZJ233" s="664"/>
      <c r="JZK233" s="664"/>
      <c r="JZL233" s="5">
        <v>0</v>
      </c>
      <c r="JZM233" s="664" t="s">
        <v>15</v>
      </c>
      <c r="JZN233" s="664"/>
      <c r="JZO233" s="664"/>
      <c r="JZP233" s="5">
        <v>0</v>
      </c>
      <c r="JZQ233" s="664" t="s">
        <v>15</v>
      </c>
      <c r="JZR233" s="664"/>
      <c r="JZS233" s="664"/>
      <c r="JZT233" s="5">
        <v>0</v>
      </c>
      <c r="JZU233" s="664" t="s">
        <v>15</v>
      </c>
      <c r="JZV233" s="664"/>
      <c r="JZW233" s="664"/>
      <c r="JZX233" s="5">
        <v>0</v>
      </c>
      <c r="JZY233" s="664" t="s">
        <v>15</v>
      </c>
      <c r="JZZ233" s="664"/>
      <c r="KAA233" s="664"/>
      <c r="KAB233" s="5">
        <v>0</v>
      </c>
      <c r="KAC233" s="664" t="s">
        <v>15</v>
      </c>
      <c r="KAD233" s="664"/>
      <c r="KAE233" s="664"/>
      <c r="KAF233" s="5">
        <v>0</v>
      </c>
      <c r="KAG233" s="664" t="s">
        <v>15</v>
      </c>
      <c r="KAH233" s="664"/>
      <c r="KAI233" s="664"/>
      <c r="KAJ233" s="5">
        <v>0</v>
      </c>
      <c r="KAK233" s="664" t="s">
        <v>15</v>
      </c>
      <c r="KAL233" s="664"/>
      <c r="KAM233" s="664"/>
      <c r="KAN233" s="5">
        <v>0</v>
      </c>
      <c r="KAO233" s="664" t="s">
        <v>15</v>
      </c>
      <c r="KAP233" s="664"/>
      <c r="KAQ233" s="664"/>
      <c r="KAR233" s="5">
        <v>0</v>
      </c>
      <c r="KAS233" s="664" t="s">
        <v>15</v>
      </c>
      <c r="KAT233" s="664"/>
      <c r="KAU233" s="664"/>
      <c r="KAV233" s="5">
        <v>0</v>
      </c>
      <c r="KAW233" s="664" t="s">
        <v>15</v>
      </c>
      <c r="KAX233" s="664"/>
      <c r="KAY233" s="664"/>
      <c r="KAZ233" s="5">
        <v>0</v>
      </c>
      <c r="KBA233" s="664" t="s">
        <v>15</v>
      </c>
      <c r="KBB233" s="664"/>
      <c r="KBC233" s="664"/>
      <c r="KBD233" s="5">
        <v>0</v>
      </c>
      <c r="KBE233" s="664" t="s">
        <v>15</v>
      </c>
      <c r="KBF233" s="664"/>
      <c r="KBG233" s="664"/>
      <c r="KBH233" s="5">
        <v>0</v>
      </c>
      <c r="KBI233" s="664" t="s">
        <v>15</v>
      </c>
      <c r="KBJ233" s="664"/>
      <c r="KBK233" s="664"/>
      <c r="KBL233" s="5">
        <v>0</v>
      </c>
      <c r="KBM233" s="664" t="s">
        <v>15</v>
      </c>
      <c r="KBN233" s="664"/>
      <c r="KBO233" s="664"/>
      <c r="KBP233" s="5">
        <v>0</v>
      </c>
      <c r="KBQ233" s="664" t="s">
        <v>15</v>
      </c>
      <c r="KBR233" s="664"/>
      <c r="KBS233" s="664"/>
      <c r="KBT233" s="5">
        <v>0</v>
      </c>
      <c r="KBU233" s="664" t="s">
        <v>15</v>
      </c>
      <c r="KBV233" s="664"/>
      <c r="KBW233" s="664"/>
      <c r="KBX233" s="5">
        <v>0</v>
      </c>
      <c r="KBY233" s="664" t="s">
        <v>15</v>
      </c>
      <c r="KBZ233" s="664"/>
      <c r="KCA233" s="664"/>
      <c r="KCB233" s="5">
        <v>0</v>
      </c>
      <c r="KCC233" s="664" t="s">
        <v>15</v>
      </c>
      <c r="KCD233" s="664"/>
      <c r="KCE233" s="664"/>
      <c r="KCF233" s="5">
        <v>0</v>
      </c>
      <c r="KCG233" s="664" t="s">
        <v>15</v>
      </c>
      <c r="KCH233" s="664"/>
      <c r="KCI233" s="664"/>
      <c r="KCJ233" s="5">
        <v>0</v>
      </c>
      <c r="KCK233" s="664" t="s">
        <v>15</v>
      </c>
      <c r="KCL233" s="664"/>
      <c r="KCM233" s="664"/>
      <c r="KCN233" s="5">
        <v>0</v>
      </c>
      <c r="KCO233" s="664" t="s">
        <v>15</v>
      </c>
      <c r="KCP233" s="664"/>
      <c r="KCQ233" s="664"/>
      <c r="KCR233" s="5">
        <v>0</v>
      </c>
      <c r="KCS233" s="664" t="s">
        <v>15</v>
      </c>
      <c r="KCT233" s="664"/>
      <c r="KCU233" s="664"/>
      <c r="KCV233" s="5">
        <v>0</v>
      </c>
      <c r="KCW233" s="664" t="s">
        <v>15</v>
      </c>
      <c r="KCX233" s="664"/>
      <c r="KCY233" s="664"/>
      <c r="KCZ233" s="5">
        <v>0</v>
      </c>
      <c r="KDA233" s="664" t="s">
        <v>15</v>
      </c>
      <c r="KDB233" s="664"/>
      <c r="KDC233" s="664"/>
      <c r="KDD233" s="5">
        <v>0</v>
      </c>
      <c r="KDE233" s="664" t="s">
        <v>15</v>
      </c>
      <c r="KDF233" s="664"/>
      <c r="KDG233" s="664"/>
      <c r="KDH233" s="5">
        <v>0</v>
      </c>
      <c r="KDI233" s="664" t="s">
        <v>15</v>
      </c>
      <c r="KDJ233" s="664"/>
      <c r="KDK233" s="664"/>
      <c r="KDL233" s="5">
        <v>0</v>
      </c>
      <c r="KDM233" s="664" t="s">
        <v>15</v>
      </c>
      <c r="KDN233" s="664"/>
      <c r="KDO233" s="664"/>
      <c r="KDP233" s="5">
        <v>0</v>
      </c>
      <c r="KDQ233" s="664" t="s">
        <v>15</v>
      </c>
      <c r="KDR233" s="664"/>
      <c r="KDS233" s="664"/>
      <c r="KDT233" s="5">
        <v>0</v>
      </c>
      <c r="KDU233" s="664" t="s">
        <v>15</v>
      </c>
      <c r="KDV233" s="664"/>
      <c r="KDW233" s="664"/>
      <c r="KDX233" s="5">
        <v>0</v>
      </c>
      <c r="KDY233" s="664" t="s">
        <v>15</v>
      </c>
      <c r="KDZ233" s="664"/>
      <c r="KEA233" s="664"/>
      <c r="KEB233" s="5">
        <v>0</v>
      </c>
      <c r="KEC233" s="664" t="s">
        <v>15</v>
      </c>
      <c r="KED233" s="664"/>
      <c r="KEE233" s="664"/>
      <c r="KEF233" s="5">
        <v>0</v>
      </c>
      <c r="KEG233" s="664" t="s">
        <v>15</v>
      </c>
      <c r="KEH233" s="664"/>
      <c r="KEI233" s="664"/>
      <c r="KEJ233" s="5">
        <v>0</v>
      </c>
      <c r="KEK233" s="664" t="s">
        <v>15</v>
      </c>
      <c r="KEL233" s="664"/>
      <c r="KEM233" s="664"/>
      <c r="KEN233" s="5">
        <v>0</v>
      </c>
      <c r="KEO233" s="664" t="s">
        <v>15</v>
      </c>
      <c r="KEP233" s="664"/>
      <c r="KEQ233" s="664"/>
      <c r="KER233" s="5">
        <v>0</v>
      </c>
      <c r="KES233" s="664" t="s">
        <v>15</v>
      </c>
      <c r="KET233" s="664"/>
      <c r="KEU233" s="664"/>
      <c r="KEV233" s="5">
        <v>0</v>
      </c>
      <c r="KEW233" s="664" t="s">
        <v>15</v>
      </c>
      <c r="KEX233" s="664"/>
      <c r="KEY233" s="664"/>
      <c r="KEZ233" s="5">
        <v>0</v>
      </c>
      <c r="KFA233" s="664" t="s">
        <v>15</v>
      </c>
      <c r="KFB233" s="664"/>
      <c r="KFC233" s="664"/>
      <c r="KFD233" s="5">
        <v>0</v>
      </c>
      <c r="KFE233" s="664" t="s">
        <v>15</v>
      </c>
      <c r="KFF233" s="664"/>
      <c r="KFG233" s="664"/>
      <c r="KFH233" s="5">
        <v>0</v>
      </c>
      <c r="KFI233" s="664" t="s">
        <v>15</v>
      </c>
      <c r="KFJ233" s="664"/>
      <c r="KFK233" s="664"/>
      <c r="KFL233" s="5">
        <v>0</v>
      </c>
      <c r="KFM233" s="664" t="s">
        <v>15</v>
      </c>
      <c r="KFN233" s="664"/>
      <c r="KFO233" s="664"/>
      <c r="KFP233" s="5">
        <v>0</v>
      </c>
      <c r="KFQ233" s="664" t="s">
        <v>15</v>
      </c>
      <c r="KFR233" s="664"/>
      <c r="KFS233" s="664"/>
      <c r="KFT233" s="5">
        <v>0</v>
      </c>
      <c r="KFU233" s="664" t="s">
        <v>15</v>
      </c>
      <c r="KFV233" s="664"/>
      <c r="KFW233" s="664"/>
      <c r="KFX233" s="5">
        <v>0</v>
      </c>
      <c r="KFY233" s="664" t="s">
        <v>15</v>
      </c>
      <c r="KFZ233" s="664"/>
      <c r="KGA233" s="664"/>
      <c r="KGB233" s="5">
        <v>0</v>
      </c>
      <c r="KGC233" s="664" t="s">
        <v>15</v>
      </c>
      <c r="KGD233" s="664"/>
      <c r="KGE233" s="664"/>
      <c r="KGF233" s="5">
        <v>0</v>
      </c>
      <c r="KGG233" s="664" t="s">
        <v>15</v>
      </c>
      <c r="KGH233" s="664"/>
      <c r="KGI233" s="664"/>
      <c r="KGJ233" s="5">
        <v>0</v>
      </c>
      <c r="KGK233" s="664" t="s">
        <v>15</v>
      </c>
      <c r="KGL233" s="664"/>
      <c r="KGM233" s="664"/>
      <c r="KGN233" s="5">
        <v>0</v>
      </c>
      <c r="KGO233" s="664" t="s">
        <v>15</v>
      </c>
      <c r="KGP233" s="664"/>
      <c r="KGQ233" s="664"/>
      <c r="KGR233" s="5">
        <v>0</v>
      </c>
      <c r="KGS233" s="664" t="s">
        <v>15</v>
      </c>
      <c r="KGT233" s="664"/>
      <c r="KGU233" s="664"/>
      <c r="KGV233" s="5">
        <v>0</v>
      </c>
      <c r="KGW233" s="664" t="s">
        <v>15</v>
      </c>
      <c r="KGX233" s="664"/>
      <c r="KGY233" s="664"/>
      <c r="KGZ233" s="5">
        <v>0</v>
      </c>
      <c r="KHA233" s="664" t="s">
        <v>15</v>
      </c>
      <c r="KHB233" s="664"/>
      <c r="KHC233" s="664"/>
      <c r="KHD233" s="5">
        <v>0</v>
      </c>
      <c r="KHE233" s="664" t="s">
        <v>15</v>
      </c>
      <c r="KHF233" s="664"/>
      <c r="KHG233" s="664"/>
      <c r="KHH233" s="5">
        <v>0</v>
      </c>
      <c r="KHI233" s="664" t="s">
        <v>15</v>
      </c>
      <c r="KHJ233" s="664"/>
      <c r="KHK233" s="664"/>
      <c r="KHL233" s="5">
        <v>0</v>
      </c>
      <c r="KHM233" s="664" t="s">
        <v>15</v>
      </c>
      <c r="KHN233" s="664"/>
      <c r="KHO233" s="664"/>
      <c r="KHP233" s="5">
        <v>0</v>
      </c>
      <c r="KHQ233" s="664" t="s">
        <v>15</v>
      </c>
      <c r="KHR233" s="664"/>
      <c r="KHS233" s="664"/>
      <c r="KHT233" s="5">
        <v>0</v>
      </c>
      <c r="KHU233" s="664" t="s">
        <v>15</v>
      </c>
      <c r="KHV233" s="664"/>
      <c r="KHW233" s="664"/>
      <c r="KHX233" s="5">
        <v>0</v>
      </c>
      <c r="KHY233" s="664" t="s">
        <v>15</v>
      </c>
      <c r="KHZ233" s="664"/>
      <c r="KIA233" s="664"/>
      <c r="KIB233" s="5">
        <v>0</v>
      </c>
      <c r="KIC233" s="664" t="s">
        <v>15</v>
      </c>
      <c r="KID233" s="664"/>
      <c r="KIE233" s="664"/>
      <c r="KIF233" s="5">
        <v>0</v>
      </c>
      <c r="KIG233" s="664" t="s">
        <v>15</v>
      </c>
      <c r="KIH233" s="664"/>
      <c r="KII233" s="664"/>
      <c r="KIJ233" s="5">
        <v>0</v>
      </c>
      <c r="KIK233" s="664" t="s">
        <v>15</v>
      </c>
      <c r="KIL233" s="664"/>
      <c r="KIM233" s="664"/>
      <c r="KIN233" s="5">
        <v>0</v>
      </c>
      <c r="KIO233" s="664" t="s">
        <v>15</v>
      </c>
      <c r="KIP233" s="664"/>
      <c r="KIQ233" s="664"/>
      <c r="KIR233" s="5">
        <v>0</v>
      </c>
      <c r="KIS233" s="664" t="s">
        <v>15</v>
      </c>
      <c r="KIT233" s="664"/>
      <c r="KIU233" s="664"/>
      <c r="KIV233" s="5">
        <v>0</v>
      </c>
      <c r="KIW233" s="664" t="s">
        <v>15</v>
      </c>
      <c r="KIX233" s="664"/>
      <c r="KIY233" s="664"/>
      <c r="KIZ233" s="5">
        <v>0</v>
      </c>
      <c r="KJA233" s="664" t="s">
        <v>15</v>
      </c>
      <c r="KJB233" s="664"/>
      <c r="KJC233" s="664"/>
      <c r="KJD233" s="5">
        <v>0</v>
      </c>
      <c r="KJE233" s="664" t="s">
        <v>15</v>
      </c>
      <c r="KJF233" s="664"/>
      <c r="KJG233" s="664"/>
      <c r="KJH233" s="5">
        <v>0</v>
      </c>
      <c r="KJI233" s="664" t="s">
        <v>15</v>
      </c>
      <c r="KJJ233" s="664"/>
      <c r="KJK233" s="664"/>
      <c r="KJL233" s="5">
        <v>0</v>
      </c>
      <c r="KJM233" s="664" t="s">
        <v>15</v>
      </c>
      <c r="KJN233" s="664"/>
      <c r="KJO233" s="664"/>
      <c r="KJP233" s="5">
        <v>0</v>
      </c>
      <c r="KJQ233" s="664" t="s">
        <v>15</v>
      </c>
      <c r="KJR233" s="664"/>
      <c r="KJS233" s="664"/>
      <c r="KJT233" s="5">
        <v>0</v>
      </c>
      <c r="KJU233" s="664" t="s">
        <v>15</v>
      </c>
      <c r="KJV233" s="664"/>
      <c r="KJW233" s="664"/>
      <c r="KJX233" s="5">
        <v>0</v>
      </c>
      <c r="KJY233" s="664" t="s">
        <v>15</v>
      </c>
      <c r="KJZ233" s="664"/>
      <c r="KKA233" s="664"/>
      <c r="KKB233" s="5">
        <v>0</v>
      </c>
      <c r="KKC233" s="664" t="s">
        <v>15</v>
      </c>
      <c r="KKD233" s="664"/>
      <c r="KKE233" s="664"/>
      <c r="KKF233" s="5">
        <v>0</v>
      </c>
      <c r="KKG233" s="664" t="s">
        <v>15</v>
      </c>
      <c r="KKH233" s="664"/>
      <c r="KKI233" s="664"/>
      <c r="KKJ233" s="5">
        <v>0</v>
      </c>
      <c r="KKK233" s="664" t="s">
        <v>15</v>
      </c>
      <c r="KKL233" s="664"/>
      <c r="KKM233" s="664"/>
      <c r="KKN233" s="5">
        <v>0</v>
      </c>
      <c r="KKO233" s="664" t="s">
        <v>15</v>
      </c>
      <c r="KKP233" s="664"/>
      <c r="KKQ233" s="664"/>
      <c r="KKR233" s="5">
        <v>0</v>
      </c>
      <c r="KKS233" s="664" t="s">
        <v>15</v>
      </c>
      <c r="KKT233" s="664"/>
      <c r="KKU233" s="664"/>
      <c r="KKV233" s="5">
        <v>0</v>
      </c>
      <c r="KKW233" s="664" t="s">
        <v>15</v>
      </c>
      <c r="KKX233" s="664"/>
      <c r="KKY233" s="664"/>
      <c r="KKZ233" s="5">
        <v>0</v>
      </c>
      <c r="KLA233" s="664" t="s">
        <v>15</v>
      </c>
      <c r="KLB233" s="664"/>
      <c r="KLC233" s="664"/>
      <c r="KLD233" s="5">
        <v>0</v>
      </c>
      <c r="KLE233" s="664" t="s">
        <v>15</v>
      </c>
      <c r="KLF233" s="664"/>
      <c r="KLG233" s="664"/>
      <c r="KLH233" s="5">
        <v>0</v>
      </c>
      <c r="KLI233" s="664" t="s">
        <v>15</v>
      </c>
      <c r="KLJ233" s="664"/>
      <c r="KLK233" s="664"/>
      <c r="KLL233" s="5">
        <v>0</v>
      </c>
      <c r="KLM233" s="664" t="s">
        <v>15</v>
      </c>
      <c r="KLN233" s="664"/>
      <c r="KLO233" s="664"/>
      <c r="KLP233" s="5">
        <v>0</v>
      </c>
      <c r="KLQ233" s="664" t="s">
        <v>15</v>
      </c>
      <c r="KLR233" s="664"/>
      <c r="KLS233" s="664"/>
      <c r="KLT233" s="5">
        <v>0</v>
      </c>
      <c r="KLU233" s="664" t="s">
        <v>15</v>
      </c>
      <c r="KLV233" s="664"/>
      <c r="KLW233" s="664"/>
      <c r="KLX233" s="5">
        <v>0</v>
      </c>
      <c r="KLY233" s="664" t="s">
        <v>15</v>
      </c>
      <c r="KLZ233" s="664"/>
      <c r="KMA233" s="664"/>
      <c r="KMB233" s="5">
        <v>0</v>
      </c>
      <c r="KMC233" s="664" t="s">
        <v>15</v>
      </c>
      <c r="KMD233" s="664"/>
      <c r="KME233" s="664"/>
      <c r="KMF233" s="5">
        <v>0</v>
      </c>
      <c r="KMG233" s="664" t="s">
        <v>15</v>
      </c>
      <c r="KMH233" s="664"/>
      <c r="KMI233" s="664"/>
      <c r="KMJ233" s="5">
        <v>0</v>
      </c>
      <c r="KMK233" s="664" t="s">
        <v>15</v>
      </c>
      <c r="KML233" s="664"/>
      <c r="KMM233" s="664"/>
      <c r="KMN233" s="5">
        <v>0</v>
      </c>
      <c r="KMO233" s="664" t="s">
        <v>15</v>
      </c>
      <c r="KMP233" s="664"/>
      <c r="KMQ233" s="664"/>
      <c r="KMR233" s="5">
        <v>0</v>
      </c>
      <c r="KMS233" s="664" t="s">
        <v>15</v>
      </c>
      <c r="KMT233" s="664"/>
      <c r="KMU233" s="664"/>
      <c r="KMV233" s="5">
        <v>0</v>
      </c>
      <c r="KMW233" s="664" t="s">
        <v>15</v>
      </c>
      <c r="KMX233" s="664"/>
      <c r="KMY233" s="664"/>
      <c r="KMZ233" s="5">
        <v>0</v>
      </c>
      <c r="KNA233" s="664" t="s">
        <v>15</v>
      </c>
      <c r="KNB233" s="664"/>
      <c r="KNC233" s="664"/>
      <c r="KND233" s="5">
        <v>0</v>
      </c>
      <c r="KNE233" s="664" t="s">
        <v>15</v>
      </c>
      <c r="KNF233" s="664"/>
      <c r="KNG233" s="664"/>
      <c r="KNH233" s="5">
        <v>0</v>
      </c>
      <c r="KNI233" s="664" t="s">
        <v>15</v>
      </c>
      <c r="KNJ233" s="664"/>
      <c r="KNK233" s="664"/>
      <c r="KNL233" s="5">
        <v>0</v>
      </c>
      <c r="KNM233" s="664" t="s">
        <v>15</v>
      </c>
      <c r="KNN233" s="664"/>
      <c r="KNO233" s="664"/>
      <c r="KNP233" s="5">
        <v>0</v>
      </c>
      <c r="KNQ233" s="664" t="s">
        <v>15</v>
      </c>
      <c r="KNR233" s="664"/>
      <c r="KNS233" s="664"/>
      <c r="KNT233" s="5">
        <v>0</v>
      </c>
      <c r="KNU233" s="664" t="s">
        <v>15</v>
      </c>
      <c r="KNV233" s="664"/>
      <c r="KNW233" s="664"/>
      <c r="KNX233" s="5">
        <v>0</v>
      </c>
      <c r="KNY233" s="664" t="s">
        <v>15</v>
      </c>
      <c r="KNZ233" s="664"/>
      <c r="KOA233" s="664"/>
      <c r="KOB233" s="5">
        <v>0</v>
      </c>
      <c r="KOC233" s="664" t="s">
        <v>15</v>
      </c>
      <c r="KOD233" s="664"/>
      <c r="KOE233" s="664"/>
      <c r="KOF233" s="5">
        <v>0</v>
      </c>
      <c r="KOG233" s="664" t="s">
        <v>15</v>
      </c>
      <c r="KOH233" s="664"/>
      <c r="KOI233" s="664"/>
      <c r="KOJ233" s="5">
        <v>0</v>
      </c>
      <c r="KOK233" s="664" t="s">
        <v>15</v>
      </c>
      <c r="KOL233" s="664"/>
      <c r="KOM233" s="664"/>
      <c r="KON233" s="5">
        <v>0</v>
      </c>
      <c r="KOO233" s="664" t="s">
        <v>15</v>
      </c>
      <c r="KOP233" s="664"/>
      <c r="KOQ233" s="664"/>
      <c r="KOR233" s="5">
        <v>0</v>
      </c>
      <c r="KOS233" s="664" t="s">
        <v>15</v>
      </c>
      <c r="KOT233" s="664"/>
      <c r="KOU233" s="664"/>
      <c r="KOV233" s="5">
        <v>0</v>
      </c>
      <c r="KOW233" s="664" t="s">
        <v>15</v>
      </c>
      <c r="KOX233" s="664"/>
      <c r="KOY233" s="664"/>
      <c r="KOZ233" s="5">
        <v>0</v>
      </c>
      <c r="KPA233" s="664" t="s">
        <v>15</v>
      </c>
      <c r="KPB233" s="664"/>
      <c r="KPC233" s="664"/>
      <c r="KPD233" s="5">
        <v>0</v>
      </c>
      <c r="KPE233" s="664" t="s">
        <v>15</v>
      </c>
      <c r="KPF233" s="664"/>
      <c r="KPG233" s="664"/>
      <c r="KPH233" s="5">
        <v>0</v>
      </c>
      <c r="KPI233" s="664" t="s">
        <v>15</v>
      </c>
      <c r="KPJ233" s="664"/>
      <c r="KPK233" s="664"/>
      <c r="KPL233" s="5">
        <v>0</v>
      </c>
      <c r="KPM233" s="664" t="s">
        <v>15</v>
      </c>
      <c r="KPN233" s="664"/>
      <c r="KPO233" s="664"/>
      <c r="KPP233" s="5">
        <v>0</v>
      </c>
      <c r="KPQ233" s="664" t="s">
        <v>15</v>
      </c>
      <c r="KPR233" s="664"/>
      <c r="KPS233" s="664"/>
      <c r="KPT233" s="5">
        <v>0</v>
      </c>
      <c r="KPU233" s="664" t="s">
        <v>15</v>
      </c>
      <c r="KPV233" s="664"/>
      <c r="KPW233" s="664"/>
      <c r="KPX233" s="5">
        <v>0</v>
      </c>
      <c r="KPY233" s="664" t="s">
        <v>15</v>
      </c>
      <c r="KPZ233" s="664"/>
      <c r="KQA233" s="664"/>
      <c r="KQB233" s="5">
        <v>0</v>
      </c>
      <c r="KQC233" s="664" t="s">
        <v>15</v>
      </c>
      <c r="KQD233" s="664"/>
      <c r="KQE233" s="664"/>
      <c r="KQF233" s="5">
        <v>0</v>
      </c>
      <c r="KQG233" s="664" t="s">
        <v>15</v>
      </c>
      <c r="KQH233" s="664"/>
      <c r="KQI233" s="664"/>
      <c r="KQJ233" s="5">
        <v>0</v>
      </c>
      <c r="KQK233" s="664" t="s">
        <v>15</v>
      </c>
      <c r="KQL233" s="664"/>
      <c r="KQM233" s="664"/>
      <c r="KQN233" s="5">
        <v>0</v>
      </c>
      <c r="KQO233" s="664" t="s">
        <v>15</v>
      </c>
      <c r="KQP233" s="664"/>
      <c r="KQQ233" s="664"/>
      <c r="KQR233" s="5">
        <v>0</v>
      </c>
      <c r="KQS233" s="664" t="s">
        <v>15</v>
      </c>
      <c r="KQT233" s="664"/>
      <c r="KQU233" s="664"/>
      <c r="KQV233" s="5">
        <v>0</v>
      </c>
      <c r="KQW233" s="664" t="s">
        <v>15</v>
      </c>
      <c r="KQX233" s="664"/>
      <c r="KQY233" s="664"/>
      <c r="KQZ233" s="5">
        <v>0</v>
      </c>
      <c r="KRA233" s="664" t="s">
        <v>15</v>
      </c>
      <c r="KRB233" s="664"/>
      <c r="KRC233" s="664"/>
      <c r="KRD233" s="5">
        <v>0</v>
      </c>
      <c r="KRE233" s="664" t="s">
        <v>15</v>
      </c>
      <c r="KRF233" s="664"/>
      <c r="KRG233" s="664"/>
      <c r="KRH233" s="5">
        <v>0</v>
      </c>
      <c r="KRI233" s="664" t="s">
        <v>15</v>
      </c>
      <c r="KRJ233" s="664"/>
      <c r="KRK233" s="664"/>
      <c r="KRL233" s="5">
        <v>0</v>
      </c>
      <c r="KRM233" s="664" t="s">
        <v>15</v>
      </c>
      <c r="KRN233" s="664"/>
      <c r="KRO233" s="664"/>
      <c r="KRP233" s="5">
        <v>0</v>
      </c>
      <c r="KRQ233" s="664" t="s">
        <v>15</v>
      </c>
      <c r="KRR233" s="664"/>
      <c r="KRS233" s="664"/>
      <c r="KRT233" s="5">
        <v>0</v>
      </c>
      <c r="KRU233" s="664" t="s">
        <v>15</v>
      </c>
      <c r="KRV233" s="664"/>
      <c r="KRW233" s="664"/>
      <c r="KRX233" s="5">
        <v>0</v>
      </c>
      <c r="KRY233" s="664" t="s">
        <v>15</v>
      </c>
      <c r="KRZ233" s="664"/>
      <c r="KSA233" s="664"/>
      <c r="KSB233" s="5">
        <v>0</v>
      </c>
      <c r="KSC233" s="664" t="s">
        <v>15</v>
      </c>
      <c r="KSD233" s="664"/>
      <c r="KSE233" s="664"/>
      <c r="KSF233" s="5">
        <v>0</v>
      </c>
      <c r="KSG233" s="664" t="s">
        <v>15</v>
      </c>
      <c r="KSH233" s="664"/>
      <c r="KSI233" s="664"/>
      <c r="KSJ233" s="5">
        <v>0</v>
      </c>
      <c r="KSK233" s="664" t="s">
        <v>15</v>
      </c>
      <c r="KSL233" s="664"/>
      <c r="KSM233" s="664"/>
      <c r="KSN233" s="5">
        <v>0</v>
      </c>
      <c r="KSO233" s="664" t="s">
        <v>15</v>
      </c>
      <c r="KSP233" s="664"/>
      <c r="KSQ233" s="664"/>
      <c r="KSR233" s="5">
        <v>0</v>
      </c>
      <c r="KSS233" s="664" t="s">
        <v>15</v>
      </c>
      <c r="KST233" s="664"/>
      <c r="KSU233" s="664"/>
      <c r="KSV233" s="5">
        <v>0</v>
      </c>
      <c r="KSW233" s="664" t="s">
        <v>15</v>
      </c>
      <c r="KSX233" s="664"/>
      <c r="KSY233" s="664"/>
      <c r="KSZ233" s="5">
        <v>0</v>
      </c>
      <c r="KTA233" s="664" t="s">
        <v>15</v>
      </c>
      <c r="KTB233" s="664"/>
      <c r="KTC233" s="664"/>
      <c r="KTD233" s="5">
        <v>0</v>
      </c>
      <c r="KTE233" s="664" t="s">
        <v>15</v>
      </c>
      <c r="KTF233" s="664"/>
      <c r="KTG233" s="664"/>
      <c r="KTH233" s="5">
        <v>0</v>
      </c>
      <c r="KTI233" s="664" t="s">
        <v>15</v>
      </c>
      <c r="KTJ233" s="664"/>
      <c r="KTK233" s="664"/>
      <c r="KTL233" s="5">
        <v>0</v>
      </c>
      <c r="KTM233" s="664" t="s">
        <v>15</v>
      </c>
      <c r="KTN233" s="664"/>
      <c r="KTO233" s="664"/>
      <c r="KTP233" s="5">
        <v>0</v>
      </c>
      <c r="KTQ233" s="664" t="s">
        <v>15</v>
      </c>
      <c r="KTR233" s="664"/>
      <c r="KTS233" s="664"/>
      <c r="KTT233" s="5">
        <v>0</v>
      </c>
      <c r="KTU233" s="664" t="s">
        <v>15</v>
      </c>
      <c r="KTV233" s="664"/>
      <c r="KTW233" s="664"/>
      <c r="KTX233" s="5">
        <v>0</v>
      </c>
      <c r="KTY233" s="664" t="s">
        <v>15</v>
      </c>
      <c r="KTZ233" s="664"/>
      <c r="KUA233" s="664"/>
      <c r="KUB233" s="5">
        <v>0</v>
      </c>
      <c r="KUC233" s="664" t="s">
        <v>15</v>
      </c>
      <c r="KUD233" s="664"/>
      <c r="KUE233" s="664"/>
      <c r="KUF233" s="5">
        <v>0</v>
      </c>
      <c r="KUG233" s="664" t="s">
        <v>15</v>
      </c>
      <c r="KUH233" s="664"/>
      <c r="KUI233" s="664"/>
      <c r="KUJ233" s="5">
        <v>0</v>
      </c>
      <c r="KUK233" s="664" t="s">
        <v>15</v>
      </c>
      <c r="KUL233" s="664"/>
      <c r="KUM233" s="664"/>
      <c r="KUN233" s="5">
        <v>0</v>
      </c>
      <c r="KUO233" s="664" t="s">
        <v>15</v>
      </c>
      <c r="KUP233" s="664"/>
      <c r="KUQ233" s="664"/>
      <c r="KUR233" s="5">
        <v>0</v>
      </c>
      <c r="KUS233" s="664" t="s">
        <v>15</v>
      </c>
      <c r="KUT233" s="664"/>
      <c r="KUU233" s="664"/>
      <c r="KUV233" s="5">
        <v>0</v>
      </c>
      <c r="KUW233" s="664" t="s">
        <v>15</v>
      </c>
      <c r="KUX233" s="664"/>
      <c r="KUY233" s="664"/>
      <c r="KUZ233" s="5">
        <v>0</v>
      </c>
      <c r="KVA233" s="664" t="s">
        <v>15</v>
      </c>
      <c r="KVB233" s="664"/>
      <c r="KVC233" s="664"/>
      <c r="KVD233" s="5">
        <v>0</v>
      </c>
      <c r="KVE233" s="664" t="s">
        <v>15</v>
      </c>
      <c r="KVF233" s="664"/>
      <c r="KVG233" s="664"/>
      <c r="KVH233" s="5">
        <v>0</v>
      </c>
      <c r="KVI233" s="664" t="s">
        <v>15</v>
      </c>
      <c r="KVJ233" s="664"/>
      <c r="KVK233" s="664"/>
      <c r="KVL233" s="5">
        <v>0</v>
      </c>
      <c r="KVM233" s="664" t="s">
        <v>15</v>
      </c>
      <c r="KVN233" s="664"/>
      <c r="KVO233" s="664"/>
      <c r="KVP233" s="5">
        <v>0</v>
      </c>
      <c r="KVQ233" s="664" t="s">
        <v>15</v>
      </c>
      <c r="KVR233" s="664"/>
      <c r="KVS233" s="664"/>
      <c r="KVT233" s="5">
        <v>0</v>
      </c>
      <c r="KVU233" s="664" t="s">
        <v>15</v>
      </c>
      <c r="KVV233" s="664"/>
      <c r="KVW233" s="664"/>
      <c r="KVX233" s="5">
        <v>0</v>
      </c>
      <c r="KVY233" s="664" t="s">
        <v>15</v>
      </c>
      <c r="KVZ233" s="664"/>
      <c r="KWA233" s="664"/>
      <c r="KWB233" s="5">
        <v>0</v>
      </c>
      <c r="KWC233" s="664" t="s">
        <v>15</v>
      </c>
      <c r="KWD233" s="664"/>
      <c r="KWE233" s="664"/>
      <c r="KWF233" s="5">
        <v>0</v>
      </c>
      <c r="KWG233" s="664" t="s">
        <v>15</v>
      </c>
      <c r="KWH233" s="664"/>
      <c r="KWI233" s="664"/>
      <c r="KWJ233" s="5">
        <v>0</v>
      </c>
      <c r="KWK233" s="664" t="s">
        <v>15</v>
      </c>
      <c r="KWL233" s="664"/>
      <c r="KWM233" s="664"/>
      <c r="KWN233" s="5">
        <v>0</v>
      </c>
      <c r="KWO233" s="664" t="s">
        <v>15</v>
      </c>
      <c r="KWP233" s="664"/>
      <c r="KWQ233" s="664"/>
      <c r="KWR233" s="5">
        <v>0</v>
      </c>
      <c r="KWS233" s="664" t="s">
        <v>15</v>
      </c>
      <c r="KWT233" s="664"/>
      <c r="KWU233" s="664"/>
      <c r="KWV233" s="5">
        <v>0</v>
      </c>
      <c r="KWW233" s="664" t="s">
        <v>15</v>
      </c>
      <c r="KWX233" s="664"/>
      <c r="KWY233" s="664"/>
      <c r="KWZ233" s="5">
        <v>0</v>
      </c>
      <c r="KXA233" s="664" t="s">
        <v>15</v>
      </c>
      <c r="KXB233" s="664"/>
      <c r="KXC233" s="664"/>
      <c r="KXD233" s="5">
        <v>0</v>
      </c>
      <c r="KXE233" s="664" t="s">
        <v>15</v>
      </c>
      <c r="KXF233" s="664"/>
      <c r="KXG233" s="664"/>
      <c r="KXH233" s="5">
        <v>0</v>
      </c>
      <c r="KXI233" s="664" t="s">
        <v>15</v>
      </c>
      <c r="KXJ233" s="664"/>
      <c r="KXK233" s="664"/>
      <c r="KXL233" s="5">
        <v>0</v>
      </c>
      <c r="KXM233" s="664" t="s">
        <v>15</v>
      </c>
      <c r="KXN233" s="664"/>
      <c r="KXO233" s="664"/>
      <c r="KXP233" s="5">
        <v>0</v>
      </c>
      <c r="KXQ233" s="664" t="s">
        <v>15</v>
      </c>
      <c r="KXR233" s="664"/>
      <c r="KXS233" s="664"/>
      <c r="KXT233" s="5">
        <v>0</v>
      </c>
      <c r="KXU233" s="664" t="s">
        <v>15</v>
      </c>
      <c r="KXV233" s="664"/>
      <c r="KXW233" s="664"/>
      <c r="KXX233" s="5">
        <v>0</v>
      </c>
      <c r="KXY233" s="664" t="s">
        <v>15</v>
      </c>
      <c r="KXZ233" s="664"/>
      <c r="KYA233" s="664"/>
      <c r="KYB233" s="5">
        <v>0</v>
      </c>
      <c r="KYC233" s="664" t="s">
        <v>15</v>
      </c>
      <c r="KYD233" s="664"/>
      <c r="KYE233" s="664"/>
      <c r="KYF233" s="5">
        <v>0</v>
      </c>
      <c r="KYG233" s="664" t="s">
        <v>15</v>
      </c>
      <c r="KYH233" s="664"/>
      <c r="KYI233" s="664"/>
      <c r="KYJ233" s="5">
        <v>0</v>
      </c>
      <c r="KYK233" s="664" t="s">
        <v>15</v>
      </c>
      <c r="KYL233" s="664"/>
      <c r="KYM233" s="664"/>
      <c r="KYN233" s="5">
        <v>0</v>
      </c>
      <c r="KYO233" s="664" t="s">
        <v>15</v>
      </c>
      <c r="KYP233" s="664"/>
      <c r="KYQ233" s="664"/>
      <c r="KYR233" s="5">
        <v>0</v>
      </c>
      <c r="KYS233" s="664" t="s">
        <v>15</v>
      </c>
      <c r="KYT233" s="664"/>
      <c r="KYU233" s="664"/>
      <c r="KYV233" s="5">
        <v>0</v>
      </c>
      <c r="KYW233" s="664" t="s">
        <v>15</v>
      </c>
      <c r="KYX233" s="664"/>
      <c r="KYY233" s="664"/>
      <c r="KYZ233" s="5">
        <v>0</v>
      </c>
      <c r="KZA233" s="664" t="s">
        <v>15</v>
      </c>
      <c r="KZB233" s="664"/>
      <c r="KZC233" s="664"/>
      <c r="KZD233" s="5">
        <v>0</v>
      </c>
      <c r="KZE233" s="664" t="s">
        <v>15</v>
      </c>
      <c r="KZF233" s="664"/>
      <c r="KZG233" s="664"/>
      <c r="KZH233" s="5">
        <v>0</v>
      </c>
      <c r="KZI233" s="664" t="s">
        <v>15</v>
      </c>
      <c r="KZJ233" s="664"/>
      <c r="KZK233" s="664"/>
      <c r="KZL233" s="5">
        <v>0</v>
      </c>
      <c r="KZM233" s="664" t="s">
        <v>15</v>
      </c>
      <c r="KZN233" s="664"/>
      <c r="KZO233" s="664"/>
      <c r="KZP233" s="5">
        <v>0</v>
      </c>
      <c r="KZQ233" s="664" t="s">
        <v>15</v>
      </c>
      <c r="KZR233" s="664"/>
      <c r="KZS233" s="664"/>
      <c r="KZT233" s="5">
        <v>0</v>
      </c>
      <c r="KZU233" s="664" t="s">
        <v>15</v>
      </c>
      <c r="KZV233" s="664"/>
      <c r="KZW233" s="664"/>
      <c r="KZX233" s="5">
        <v>0</v>
      </c>
      <c r="KZY233" s="664" t="s">
        <v>15</v>
      </c>
      <c r="KZZ233" s="664"/>
      <c r="LAA233" s="664"/>
      <c r="LAB233" s="5">
        <v>0</v>
      </c>
      <c r="LAC233" s="664" t="s">
        <v>15</v>
      </c>
      <c r="LAD233" s="664"/>
      <c r="LAE233" s="664"/>
      <c r="LAF233" s="5">
        <v>0</v>
      </c>
      <c r="LAG233" s="664" t="s">
        <v>15</v>
      </c>
      <c r="LAH233" s="664"/>
      <c r="LAI233" s="664"/>
      <c r="LAJ233" s="5">
        <v>0</v>
      </c>
      <c r="LAK233" s="664" t="s">
        <v>15</v>
      </c>
      <c r="LAL233" s="664"/>
      <c r="LAM233" s="664"/>
      <c r="LAN233" s="5">
        <v>0</v>
      </c>
      <c r="LAO233" s="664" t="s">
        <v>15</v>
      </c>
      <c r="LAP233" s="664"/>
      <c r="LAQ233" s="664"/>
      <c r="LAR233" s="5">
        <v>0</v>
      </c>
      <c r="LAS233" s="664" t="s">
        <v>15</v>
      </c>
      <c r="LAT233" s="664"/>
      <c r="LAU233" s="664"/>
      <c r="LAV233" s="5">
        <v>0</v>
      </c>
      <c r="LAW233" s="664" t="s">
        <v>15</v>
      </c>
      <c r="LAX233" s="664"/>
      <c r="LAY233" s="664"/>
      <c r="LAZ233" s="5">
        <v>0</v>
      </c>
      <c r="LBA233" s="664" t="s">
        <v>15</v>
      </c>
      <c r="LBB233" s="664"/>
      <c r="LBC233" s="664"/>
      <c r="LBD233" s="5">
        <v>0</v>
      </c>
      <c r="LBE233" s="664" t="s">
        <v>15</v>
      </c>
      <c r="LBF233" s="664"/>
      <c r="LBG233" s="664"/>
      <c r="LBH233" s="5">
        <v>0</v>
      </c>
      <c r="LBI233" s="664" t="s">
        <v>15</v>
      </c>
      <c r="LBJ233" s="664"/>
      <c r="LBK233" s="664"/>
      <c r="LBL233" s="5">
        <v>0</v>
      </c>
      <c r="LBM233" s="664" t="s">
        <v>15</v>
      </c>
      <c r="LBN233" s="664"/>
      <c r="LBO233" s="664"/>
      <c r="LBP233" s="5">
        <v>0</v>
      </c>
      <c r="LBQ233" s="664" t="s">
        <v>15</v>
      </c>
      <c r="LBR233" s="664"/>
      <c r="LBS233" s="664"/>
      <c r="LBT233" s="5">
        <v>0</v>
      </c>
      <c r="LBU233" s="664" t="s">
        <v>15</v>
      </c>
      <c r="LBV233" s="664"/>
      <c r="LBW233" s="664"/>
      <c r="LBX233" s="5">
        <v>0</v>
      </c>
      <c r="LBY233" s="664" t="s">
        <v>15</v>
      </c>
      <c r="LBZ233" s="664"/>
      <c r="LCA233" s="664"/>
      <c r="LCB233" s="5">
        <v>0</v>
      </c>
      <c r="LCC233" s="664" t="s">
        <v>15</v>
      </c>
      <c r="LCD233" s="664"/>
      <c r="LCE233" s="664"/>
      <c r="LCF233" s="5">
        <v>0</v>
      </c>
      <c r="LCG233" s="664" t="s">
        <v>15</v>
      </c>
      <c r="LCH233" s="664"/>
      <c r="LCI233" s="664"/>
      <c r="LCJ233" s="5">
        <v>0</v>
      </c>
      <c r="LCK233" s="664" t="s">
        <v>15</v>
      </c>
      <c r="LCL233" s="664"/>
      <c r="LCM233" s="664"/>
      <c r="LCN233" s="5">
        <v>0</v>
      </c>
      <c r="LCO233" s="664" t="s">
        <v>15</v>
      </c>
      <c r="LCP233" s="664"/>
      <c r="LCQ233" s="664"/>
      <c r="LCR233" s="5">
        <v>0</v>
      </c>
      <c r="LCS233" s="664" t="s">
        <v>15</v>
      </c>
      <c r="LCT233" s="664"/>
      <c r="LCU233" s="664"/>
      <c r="LCV233" s="5">
        <v>0</v>
      </c>
      <c r="LCW233" s="664" t="s">
        <v>15</v>
      </c>
      <c r="LCX233" s="664"/>
      <c r="LCY233" s="664"/>
      <c r="LCZ233" s="5">
        <v>0</v>
      </c>
      <c r="LDA233" s="664" t="s">
        <v>15</v>
      </c>
      <c r="LDB233" s="664"/>
      <c r="LDC233" s="664"/>
      <c r="LDD233" s="5">
        <v>0</v>
      </c>
      <c r="LDE233" s="664" t="s">
        <v>15</v>
      </c>
      <c r="LDF233" s="664"/>
      <c r="LDG233" s="664"/>
      <c r="LDH233" s="5">
        <v>0</v>
      </c>
      <c r="LDI233" s="664" t="s">
        <v>15</v>
      </c>
      <c r="LDJ233" s="664"/>
      <c r="LDK233" s="664"/>
      <c r="LDL233" s="5">
        <v>0</v>
      </c>
      <c r="LDM233" s="664" t="s">
        <v>15</v>
      </c>
      <c r="LDN233" s="664"/>
      <c r="LDO233" s="664"/>
      <c r="LDP233" s="5">
        <v>0</v>
      </c>
      <c r="LDQ233" s="664" t="s">
        <v>15</v>
      </c>
      <c r="LDR233" s="664"/>
      <c r="LDS233" s="664"/>
      <c r="LDT233" s="5">
        <v>0</v>
      </c>
      <c r="LDU233" s="664" t="s">
        <v>15</v>
      </c>
      <c r="LDV233" s="664"/>
      <c r="LDW233" s="664"/>
      <c r="LDX233" s="5">
        <v>0</v>
      </c>
      <c r="LDY233" s="664" t="s">
        <v>15</v>
      </c>
      <c r="LDZ233" s="664"/>
      <c r="LEA233" s="664"/>
      <c r="LEB233" s="5">
        <v>0</v>
      </c>
      <c r="LEC233" s="664" t="s">
        <v>15</v>
      </c>
      <c r="LED233" s="664"/>
      <c r="LEE233" s="664"/>
      <c r="LEF233" s="5">
        <v>0</v>
      </c>
      <c r="LEG233" s="664" t="s">
        <v>15</v>
      </c>
      <c r="LEH233" s="664"/>
      <c r="LEI233" s="664"/>
      <c r="LEJ233" s="5">
        <v>0</v>
      </c>
      <c r="LEK233" s="664" t="s">
        <v>15</v>
      </c>
      <c r="LEL233" s="664"/>
      <c r="LEM233" s="664"/>
      <c r="LEN233" s="5">
        <v>0</v>
      </c>
      <c r="LEO233" s="664" t="s">
        <v>15</v>
      </c>
      <c r="LEP233" s="664"/>
      <c r="LEQ233" s="664"/>
      <c r="LER233" s="5">
        <v>0</v>
      </c>
      <c r="LES233" s="664" t="s">
        <v>15</v>
      </c>
      <c r="LET233" s="664"/>
      <c r="LEU233" s="664"/>
      <c r="LEV233" s="5">
        <v>0</v>
      </c>
      <c r="LEW233" s="664" t="s">
        <v>15</v>
      </c>
      <c r="LEX233" s="664"/>
      <c r="LEY233" s="664"/>
      <c r="LEZ233" s="5">
        <v>0</v>
      </c>
      <c r="LFA233" s="664" t="s">
        <v>15</v>
      </c>
      <c r="LFB233" s="664"/>
      <c r="LFC233" s="664"/>
      <c r="LFD233" s="5">
        <v>0</v>
      </c>
      <c r="LFE233" s="664" t="s">
        <v>15</v>
      </c>
      <c r="LFF233" s="664"/>
      <c r="LFG233" s="664"/>
      <c r="LFH233" s="5">
        <v>0</v>
      </c>
      <c r="LFI233" s="664" t="s">
        <v>15</v>
      </c>
      <c r="LFJ233" s="664"/>
      <c r="LFK233" s="664"/>
      <c r="LFL233" s="5">
        <v>0</v>
      </c>
      <c r="LFM233" s="664" t="s">
        <v>15</v>
      </c>
      <c r="LFN233" s="664"/>
      <c r="LFO233" s="664"/>
      <c r="LFP233" s="5">
        <v>0</v>
      </c>
      <c r="LFQ233" s="664" t="s">
        <v>15</v>
      </c>
      <c r="LFR233" s="664"/>
      <c r="LFS233" s="664"/>
      <c r="LFT233" s="5">
        <v>0</v>
      </c>
      <c r="LFU233" s="664" t="s">
        <v>15</v>
      </c>
      <c r="LFV233" s="664"/>
      <c r="LFW233" s="664"/>
      <c r="LFX233" s="5">
        <v>0</v>
      </c>
      <c r="LFY233" s="664" t="s">
        <v>15</v>
      </c>
      <c r="LFZ233" s="664"/>
      <c r="LGA233" s="664"/>
      <c r="LGB233" s="5">
        <v>0</v>
      </c>
      <c r="LGC233" s="664" t="s">
        <v>15</v>
      </c>
      <c r="LGD233" s="664"/>
      <c r="LGE233" s="664"/>
      <c r="LGF233" s="5">
        <v>0</v>
      </c>
      <c r="LGG233" s="664" t="s">
        <v>15</v>
      </c>
      <c r="LGH233" s="664"/>
      <c r="LGI233" s="664"/>
      <c r="LGJ233" s="5">
        <v>0</v>
      </c>
      <c r="LGK233" s="664" t="s">
        <v>15</v>
      </c>
      <c r="LGL233" s="664"/>
      <c r="LGM233" s="664"/>
      <c r="LGN233" s="5">
        <v>0</v>
      </c>
      <c r="LGO233" s="664" t="s">
        <v>15</v>
      </c>
      <c r="LGP233" s="664"/>
      <c r="LGQ233" s="664"/>
      <c r="LGR233" s="5">
        <v>0</v>
      </c>
      <c r="LGS233" s="664" t="s">
        <v>15</v>
      </c>
      <c r="LGT233" s="664"/>
      <c r="LGU233" s="664"/>
      <c r="LGV233" s="5">
        <v>0</v>
      </c>
      <c r="LGW233" s="664" t="s">
        <v>15</v>
      </c>
      <c r="LGX233" s="664"/>
      <c r="LGY233" s="664"/>
      <c r="LGZ233" s="5">
        <v>0</v>
      </c>
      <c r="LHA233" s="664" t="s">
        <v>15</v>
      </c>
      <c r="LHB233" s="664"/>
      <c r="LHC233" s="664"/>
      <c r="LHD233" s="5">
        <v>0</v>
      </c>
      <c r="LHE233" s="664" t="s">
        <v>15</v>
      </c>
      <c r="LHF233" s="664"/>
      <c r="LHG233" s="664"/>
      <c r="LHH233" s="5">
        <v>0</v>
      </c>
      <c r="LHI233" s="664" t="s">
        <v>15</v>
      </c>
      <c r="LHJ233" s="664"/>
      <c r="LHK233" s="664"/>
      <c r="LHL233" s="5">
        <v>0</v>
      </c>
      <c r="LHM233" s="664" t="s">
        <v>15</v>
      </c>
      <c r="LHN233" s="664"/>
      <c r="LHO233" s="664"/>
      <c r="LHP233" s="5">
        <v>0</v>
      </c>
      <c r="LHQ233" s="664" t="s">
        <v>15</v>
      </c>
      <c r="LHR233" s="664"/>
      <c r="LHS233" s="664"/>
      <c r="LHT233" s="5">
        <v>0</v>
      </c>
      <c r="LHU233" s="664" t="s">
        <v>15</v>
      </c>
      <c r="LHV233" s="664"/>
      <c r="LHW233" s="664"/>
      <c r="LHX233" s="5">
        <v>0</v>
      </c>
      <c r="LHY233" s="664" t="s">
        <v>15</v>
      </c>
      <c r="LHZ233" s="664"/>
      <c r="LIA233" s="664"/>
      <c r="LIB233" s="5">
        <v>0</v>
      </c>
      <c r="LIC233" s="664" t="s">
        <v>15</v>
      </c>
      <c r="LID233" s="664"/>
      <c r="LIE233" s="664"/>
      <c r="LIF233" s="5">
        <v>0</v>
      </c>
      <c r="LIG233" s="664" t="s">
        <v>15</v>
      </c>
      <c r="LIH233" s="664"/>
      <c r="LII233" s="664"/>
      <c r="LIJ233" s="5">
        <v>0</v>
      </c>
      <c r="LIK233" s="664" t="s">
        <v>15</v>
      </c>
      <c r="LIL233" s="664"/>
      <c r="LIM233" s="664"/>
      <c r="LIN233" s="5">
        <v>0</v>
      </c>
      <c r="LIO233" s="664" t="s">
        <v>15</v>
      </c>
      <c r="LIP233" s="664"/>
      <c r="LIQ233" s="664"/>
      <c r="LIR233" s="5">
        <v>0</v>
      </c>
      <c r="LIS233" s="664" t="s">
        <v>15</v>
      </c>
      <c r="LIT233" s="664"/>
      <c r="LIU233" s="664"/>
      <c r="LIV233" s="5">
        <v>0</v>
      </c>
      <c r="LIW233" s="664" t="s">
        <v>15</v>
      </c>
      <c r="LIX233" s="664"/>
      <c r="LIY233" s="664"/>
      <c r="LIZ233" s="5">
        <v>0</v>
      </c>
      <c r="LJA233" s="664" t="s">
        <v>15</v>
      </c>
      <c r="LJB233" s="664"/>
      <c r="LJC233" s="664"/>
      <c r="LJD233" s="5">
        <v>0</v>
      </c>
      <c r="LJE233" s="664" t="s">
        <v>15</v>
      </c>
      <c r="LJF233" s="664"/>
      <c r="LJG233" s="664"/>
      <c r="LJH233" s="5">
        <v>0</v>
      </c>
      <c r="LJI233" s="664" t="s">
        <v>15</v>
      </c>
      <c r="LJJ233" s="664"/>
      <c r="LJK233" s="664"/>
      <c r="LJL233" s="5">
        <v>0</v>
      </c>
      <c r="LJM233" s="664" t="s">
        <v>15</v>
      </c>
      <c r="LJN233" s="664"/>
      <c r="LJO233" s="664"/>
      <c r="LJP233" s="5">
        <v>0</v>
      </c>
      <c r="LJQ233" s="664" t="s">
        <v>15</v>
      </c>
      <c r="LJR233" s="664"/>
      <c r="LJS233" s="664"/>
      <c r="LJT233" s="5">
        <v>0</v>
      </c>
      <c r="LJU233" s="664" t="s">
        <v>15</v>
      </c>
      <c r="LJV233" s="664"/>
      <c r="LJW233" s="664"/>
      <c r="LJX233" s="5">
        <v>0</v>
      </c>
      <c r="LJY233" s="664" t="s">
        <v>15</v>
      </c>
      <c r="LJZ233" s="664"/>
      <c r="LKA233" s="664"/>
      <c r="LKB233" s="5">
        <v>0</v>
      </c>
      <c r="LKC233" s="664" t="s">
        <v>15</v>
      </c>
      <c r="LKD233" s="664"/>
      <c r="LKE233" s="664"/>
      <c r="LKF233" s="5">
        <v>0</v>
      </c>
      <c r="LKG233" s="664" t="s">
        <v>15</v>
      </c>
      <c r="LKH233" s="664"/>
      <c r="LKI233" s="664"/>
      <c r="LKJ233" s="5">
        <v>0</v>
      </c>
      <c r="LKK233" s="664" t="s">
        <v>15</v>
      </c>
      <c r="LKL233" s="664"/>
      <c r="LKM233" s="664"/>
      <c r="LKN233" s="5">
        <v>0</v>
      </c>
      <c r="LKO233" s="664" t="s">
        <v>15</v>
      </c>
      <c r="LKP233" s="664"/>
      <c r="LKQ233" s="664"/>
      <c r="LKR233" s="5">
        <v>0</v>
      </c>
      <c r="LKS233" s="664" t="s">
        <v>15</v>
      </c>
      <c r="LKT233" s="664"/>
      <c r="LKU233" s="664"/>
      <c r="LKV233" s="5">
        <v>0</v>
      </c>
      <c r="LKW233" s="664" t="s">
        <v>15</v>
      </c>
      <c r="LKX233" s="664"/>
      <c r="LKY233" s="664"/>
      <c r="LKZ233" s="5">
        <v>0</v>
      </c>
      <c r="LLA233" s="664" t="s">
        <v>15</v>
      </c>
      <c r="LLB233" s="664"/>
      <c r="LLC233" s="664"/>
      <c r="LLD233" s="5">
        <v>0</v>
      </c>
      <c r="LLE233" s="664" t="s">
        <v>15</v>
      </c>
      <c r="LLF233" s="664"/>
      <c r="LLG233" s="664"/>
      <c r="LLH233" s="5">
        <v>0</v>
      </c>
      <c r="LLI233" s="664" t="s">
        <v>15</v>
      </c>
      <c r="LLJ233" s="664"/>
      <c r="LLK233" s="664"/>
      <c r="LLL233" s="5">
        <v>0</v>
      </c>
      <c r="LLM233" s="664" t="s">
        <v>15</v>
      </c>
      <c r="LLN233" s="664"/>
      <c r="LLO233" s="664"/>
      <c r="LLP233" s="5">
        <v>0</v>
      </c>
      <c r="LLQ233" s="664" t="s">
        <v>15</v>
      </c>
      <c r="LLR233" s="664"/>
      <c r="LLS233" s="664"/>
      <c r="LLT233" s="5">
        <v>0</v>
      </c>
      <c r="LLU233" s="664" t="s">
        <v>15</v>
      </c>
      <c r="LLV233" s="664"/>
      <c r="LLW233" s="664"/>
      <c r="LLX233" s="5">
        <v>0</v>
      </c>
      <c r="LLY233" s="664" t="s">
        <v>15</v>
      </c>
      <c r="LLZ233" s="664"/>
      <c r="LMA233" s="664"/>
      <c r="LMB233" s="5">
        <v>0</v>
      </c>
      <c r="LMC233" s="664" t="s">
        <v>15</v>
      </c>
      <c r="LMD233" s="664"/>
      <c r="LME233" s="664"/>
      <c r="LMF233" s="5">
        <v>0</v>
      </c>
      <c r="LMG233" s="664" t="s">
        <v>15</v>
      </c>
      <c r="LMH233" s="664"/>
      <c r="LMI233" s="664"/>
      <c r="LMJ233" s="5">
        <v>0</v>
      </c>
      <c r="LMK233" s="664" t="s">
        <v>15</v>
      </c>
      <c r="LML233" s="664"/>
      <c r="LMM233" s="664"/>
      <c r="LMN233" s="5">
        <v>0</v>
      </c>
      <c r="LMO233" s="664" t="s">
        <v>15</v>
      </c>
      <c r="LMP233" s="664"/>
      <c r="LMQ233" s="664"/>
      <c r="LMR233" s="5">
        <v>0</v>
      </c>
      <c r="LMS233" s="664" t="s">
        <v>15</v>
      </c>
      <c r="LMT233" s="664"/>
      <c r="LMU233" s="664"/>
      <c r="LMV233" s="5">
        <v>0</v>
      </c>
      <c r="LMW233" s="664" t="s">
        <v>15</v>
      </c>
      <c r="LMX233" s="664"/>
      <c r="LMY233" s="664"/>
      <c r="LMZ233" s="5">
        <v>0</v>
      </c>
      <c r="LNA233" s="664" t="s">
        <v>15</v>
      </c>
      <c r="LNB233" s="664"/>
      <c r="LNC233" s="664"/>
      <c r="LND233" s="5">
        <v>0</v>
      </c>
      <c r="LNE233" s="664" t="s">
        <v>15</v>
      </c>
      <c r="LNF233" s="664"/>
      <c r="LNG233" s="664"/>
      <c r="LNH233" s="5">
        <v>0</v>
      </c>
      <c r="LNI233" s="664" t="s">
        <v>15</v>
      </c>
      <c r="LNJ233" s="664"/>
      <c r="LNK233" s="664"/>
      <c r="LNL233" s="5">
        <v>0</v>
      </c>
      <c r="LNM233" s="664" t="s">
        <v>15</v>
      </c>
      <c r="LNN233" s="664"/>
      <c r="LNO233" s="664"/>
      <c r="LNP233" s="5">
        <v>0</v>
      </c>
      <c r="LNQ233" s="664" t="s">
        <v>15</v>
      </c>
      <c r="LNR233" s="664"/>
      <c r="LNS233" s="664"/>
      <c r="LNT233" s="5">
        <v>0</v>
      </c>
      <c r="LNU233" s="664" t="s">
        <v>15</v>
      </c>
      <c r="LNV233" s="664"/>
      <c r="LNW233" s="664"/>
      <c r="LNX233" s="5">
        <v>0</v>
      </c>
      <c r="LNY233" s="664" t="s">
        <v>15</v>
      </c>
      <c r="LNZ233" s="664"/>
      <c r="LOA233" s="664"/>
      <c r="LOB233" s="5">
        <v>0</v>
      </c>
      <c r="LOC233" s="664" t="s">
        <v>15</v>
      </c>
      <c r="LOD233" s="664"/>
      <c r="LOE233" s="664"/>
      <c r="LOF233" s="5">
        <v>0</v>
      </c>
      <c r="LOG233" s="664" t="s">
        <v>15</v>
      </c>
      <c r="LOH233" s="664"/>
      <c r="LOI233" s="664"/>
      <c r="LOJ233" s="5">
        <v>0</v>
      </c>
      <c r="LOK233" s="664" t="s">
        <v>15</v>
      </c>
      <c r="LOL233" s="664"/>
      <c r="LOM233" s="664"/>
      <c r="LON233" s="5">
        <v>0</v>
      </c>
      <c r="LOO233" s="664" t="s">
        <v>15</v>
      </c>
      <c r="LOP233" s="664"/>
      <c r="LOQ233" s="664"/>
      <c r="LOR233" s="5">
        <v>0</v>
      </c>
      <c r="LOS233" s="664" t="s">
        <v>15</v>
      </c>
      <c r="LOT233" s="664"/>
      <c r="LOU233" s="664"/>
      <c r="LOV233" s="5">
        <v>0</v>
      </c>
      <c r="LOW233" s="664" t="s">
        <v>15</v>
      </c>
      <c r="LOX233" s="664"/>
      <c r="LOY233" s="664"/>
      <c r="LOZ233" s="5">
        <v>0</v>
      </c>
      <c r="LPA233" s="664" t="s">
        <v>15</v>
      </c>
      <c r="LPB233" s="664"/>
      <c r="LPC233" s="664"/>
      <c r="LPD233" s="5">
        <v>0</v>
      </c>
      <c r="LPE233" s="664" t="s">
        <v>15</v>
      </c>
      <c r="LPF233" s="664"/>
      <c r="LPG233" s="664"/>
      <c r="LPH233" s="5">
        <v>0</v>
      </c>
      <c r="LPI233" s="664" t="s">
        <v>15</v>
      </c>
      <c r="LPJ233" s="664"/>
      <c r="LPK233" s="664"/>
      <c r="LPL233" s="5">
        <v>0</v>
      </c>
      <c r="LPM233" s="664" t="s">
        <v>15</v>
      </c>
      <c r="LPN233" s="664"/>
      <c r="LPO233" s="664"/>
      <c r="LPP233" s="5">
        <v>0</v>
      </c>
      <c r="LPQ233" s="664" t="s">
        <v>15</v>
      </c>
      <c r="LPR233" s="664"/>
      <c r="LPS233" s="664"/>
      <c r="LPT233" s="5">
        <v>0</v>
      </c>
      <c r="LPU233" s="664" t="s">
        <v>15</v>
      </c>
      <c r="LPV233" s="664"/>
      <c r="LPW233" s="664"/>
      <c r="LPX233" s="5">
        <v>0</v>
      </c>
      <c r="LPY233" s="664" t="s">
        <v>15</v>
      </c>
      <c r="LPZ233" s="664"/>
      <c r="LQA233" s="664"/>
      <c r="LQB233" s="5">
        <v>0</v>
      </c>
      <c r="LQC233" s="664" t="s">
        <v>15</v>
      </c>
      <c r="LQD233" s="664"/>
      <c r="LQE233" s="664"/>
      <c r="LQF233" s="5">
        <v>0</v>
      </c>
      <c r="LQG233" s="664" t="s">
        <v>15</v>
      </c>
      <c r="LQH233" s="664"/>
      <c r="LQI233" s="664"/>
      <c r="LQJ233" s="5">
        <v>0</v>
      </c>
      <c r="LQK233" s="664" t="s">
        <v>15</v>
      </c>
      <c r="LQL233" s="664"/>
      <c r="LQM233" s="664"/>
      <c r="LQN233" s="5">
        <v>0</v>
      </c>
      <c r="LQO233" s="664" t="s">
        <v>15</v>
      </c>
      <c r="LQP233" s="664"/>
      <c r="LQQ233" s="664"/>
      <c r="LQR233" s="5">
        <v>0</v>
      </c>
      <c r="LQS233" s="664" t="s">
        <v>15</v>
      </c>
      <c r="LQT233" s="664"/>
      <c r="LQU233" s="664"/>
      <c r="LQV233" s="5">
        <v>0</v>
      </c>
      <c r="LQW233" s="664" t="s">
        <v>15</v>
      </c>
      <c r="LQX233" s="664"/>
      <c r="LQY233" s="664"/>
      <c r="LQZ233" s="5">
        <v>0</v>
      </c>
      <c r="LRA233" s="664" t="s">
        <v>15</v>
      </c>
      <c r="LRB233" s="664"/>
      <c r="LRC233" s="664"/>
      <c r="LRD233" s="5">
        <v>0</v>
      </c>
      <c r="LRE233" s="664" t="s">
        <v>15</v>
      </c>
      <c r="LRF233" s="664"/>
      <c r="LRG233" s="664"/>
      <c r="LRH233" s="5">
        <v>0</v>
      </c>
      <c r="LRI233" s="664" t="s">
        <v>15</v>
      </c>
      <c r="LRJ233" s="664"/>
      <c r="LRK233" s="664"/>
      <c r="LRL233" s="5">
        <v>0</v>
      </c>
      <c r="LRM233" s="664" t="s">
        <v>15</v>
      </c>
      <c r="LRN233" s="664"/>
      <c r="LRO233" s="664"/>
      <c r="LRP233" s="5">
        <v>0</v>
      </c>
      <c r="LRQ233" s="664" t="s">
        <v>15</v>
      </c>
      <c r="LRR233" s="664"/>
      <c r="LRS233" s="664"/>
      <c r="LRT233" s="5">
        <v>0</v>
      </c>
      <c r="LRU233" s="664" t="s">
        <v>15</v>
      </c>
      <c r="LRV233" s="664"/>
      <c r="LRW233" s="664"/>
      <c r="LRX233" s="5">
        <v>0</v>
      </c>
      <c r="LRY233" s="664" t="s">
        <v>15</v>
      </c>
      <c r="LRZ233" s="664"/>
      <c r="LSA233" s="664"/>
      <c r="LSB233" s="5">
        <v>0</v>
      </c>
      <c r="LSC233" s="664" t="s">
        <v>15</v>
      </c>
      <c r="LSD233" s="664"/>
      <c r="LSE233" s="664"/>
      <c r="LSF233" s="5">
        <v>0</v>
      </c>
      <c r="LSG233" s="664" t="s">
        <v>15</v>
      </c>
      <c r="LSH233" s="664"/>
      <c r="LSI233" s="664"/>
      <c r="LSJ233" s="5">
        <v>0</v>
      </c>
      <c r="LSK233" s="664" t="s">
        <v>15</v>
      </c>
      <c r="LSL233" s="664"/>
      <c r="LSM233" s="664"/>
      <c r="LSN233" s="5">
        <v>0</v>
      </c>
      <c r="LSO233" s="664" t="s">
        <v>15</v>
      </c>
      <c r="LSP233" s="664"/>
      <c r="LSQ233" s="664"/>
      <c r="LSR233" s="5">
        <v>0</v>
      </c>
      <c r="LSS233" s="664" t="s">
        <v>15</v>
      </c>
      <c r="LST233" s="664"/>
      <c r="LSU233" s="664"/>
      <c r="LSV233" s="5">
        <v>0</v>
      </c>
      <c r="LSW233" s="664" t="s">
        <v>15</v>
      </c>
      <c r="LSX233" s="664"/>
      <c r="LSY233" s="664"/>
      <c r="LSZ233" s="5">
        <v>0</v>
      </c>
      <c r="LTA233" s="664" t="s">
        <v>15</v>
      </c>
      <c r="LTB233" s="664"/>
      <c r="LTC233" s="664"/>
      <c r="LTD233" s="5">
        <v>0</v>
      </c>
      <c r="LTE233" s="664" t="s">
        <v>15</v>
      </c>
      <c r="LTF233" s="664"/>
      <c r="LTG233" s="664"/>
      <c r="LTH233" s="5">
        <v>0</v>
      </c>
      <c r="LTI233" s="664" t="s">
        <v>15</v>
      </c>
      <c r="LTJ233" s="664"/>
      <c r="LTK233" s="664"/>
      <c r="LTL233" s="5">
        <v>0</v>
      </c>
      <c r="LTM233" s="664" t="s">
        <v>15</v>
      </c>
      <c r="LTN233" s="664"/>
      <c r="LTO233" s="664"/>
      <c r="LTP233" s="5">
        <v>0</v>
      </c>
      <c r="LTQ233" s="664" t="s">
        <v>15</v>
      </c>
      <c r="LTR233" s="664"/>
      <c r="LTS233" s="664"/>
      <c r="LTT233" s="5">
        <v>0</v>
      </c>
      <c r="LTU233" s="664" t="s">
        <v>15</v>
      </c>
      <c r="LTV233" s="664"/>
      <c r="LTW233" s="664"/>
      <c r="LTX233" s="5">
        <v>0</v>
      </c>
      <c r="LTY233" s="664" t="s">
        <v>15</v>
      </c>
      <c r="LTZ233" s="664"/>
      <c r="LUA233" s="664"/>
      <c r="LUB233" s="5">
        <v>0</v>
      </c>
      <c r="LUC233" s="664" t="s">
        <v>15</v>
      </c>
      <c r="LUD233" s="664"/>
      <c r="LUE233" s="664"/>
      <c r="LUF233" s="5">
        <v>0</v>
      </c>
      <c r="LUG233" s="664" t="s">
        <v>15</v>
      </c>
      <c r="LUH233" s="664"/>
      <c r="LUI233" s="664"/>
      <c r="LUJ233" s="5">
        <v>0</v>
      </c>
      <c r="LUK233" s="664" t="s">
        <v>15</v>
      </c>
      <c r="LUL233" s="664"/>
      <c r="LUM233" s="664"/>
      <c r="LUN233" s="5">
        <v>0</v>
      </c>
      <c r="LUO233" s="664" t="s">
        <v>15</v>
      </c>
      <c r="LUP233" s="664"/>
      <c r="LUQ233" s="664"/>
      <c r="LUR233" s="5">
        <v>0</v>
      </c>
      <c r="LUS233" s="664" t="s">
        <v>15</v>
      </c>
      <c r="LUT233" s="664"/>
      <c r="LUU233" s="664"/>
      <c r="LUV233" s="5">
        <v>0</v>
      </c>
      <c r="LUW233" s="664" t="s">
        <v>15</v>
      </c>
      <c r="LUX233" s="664"/>
      <c r="LUY233" s="664"/>
      <c r="LUZ233" s="5">
        <v>0</v>
      </c>
      <c r="LVA233" s="664" t="s">
        <v>15</v>
      </c>
      <c r="LVB233" s="664"/>
      <c r="LVC233" s="664"/>
      <c r="LVD233" s="5">
        <v>0</v>
      </c>
      <c r="LVE233" s="664" t="s">
        <v>15</v>
      </c>
      <c r="LVF233" s="664"/>
      <c r="LVG233" s="664"/>
      <c r="LVH233" s="5">
        <v>0</v>
      </c>
      <c r="LVI233" s="664" t="s">
        <v>15</v>
      </c>
      <c r="LVJ233" s="664"/>
      <c r="LVK233" s="664"/>
      <c r="LVL233" s="5">
        <v>0</v>
      </c>
      <c r="LVM233" s="664" t="s">
        <v>15</v>
      </c>
      <c r="LVN233" s="664"/>
      <c r="LVO233" s="664"/>
      <c r="LVP233" s="5">
        <v>0</v>
      </c>
      <c r="LVQ233" s="664" t="s">
        <v>15</v>
      </c>
      <c r="LVR233" s="664"/>
      <c r="LVS233" s="664"/>
      <c r="LVT233" s="5">
        <v>0</v>
      </c>
      <c r="LVU233" s="664" t="s">
        <v>15</v>
      </c>
      <c r="LVV233" s="664"/>
      <c r="LVW233" s="664"/>
      <c r="LVX233" s="5">
        <v>0</v>
      </c>
      <c r="LVY233" s="664" t="s">
        <v>15</v>
      </c>
      <c r="LVZ233" s="664"/>
      <c r="LWA233" s="664"/>
      <c r="LWB233" s="5">
        <v>0</v>
      </c>
      <c r="LWC233" s="664" t="s">
        <v>15</v>
      </c>
      <c r="LWD233" s="664"/>
      <c r="LWE233" s="664"/>
      <c r="LWF233" s="5">
        <v>0</v>
      </c>
      <c r="LWG233" s="664" t="s">
        <v>15</v>
      </c>
      <c r="LWH233" s="664"/>
      <c r="LWI233" s="664"/>
      <c r="LWJ233" s="5">
        <v>0</v>
      </c>
      <c r="LWK233" s="664" t="s">
        <v>15</v>
      </c>
      <c r="LWL233" s="664"/>
      <c r="LWM233" s="664"/>
      <c r="LWN233" s="5">
        <v>0</v>
      </c>
      <c r="LWO233" s="664" t="s">
        <v>15</v>
      </c>
      <c r="LWP233" s="664"/>
      <c r="LWQ233" s="664"/>
      <c r="LWR233" s="5">
        <v>0</v>
      </c>
      <c r="LWS233" s="664" t="s">
        <v>15</v>
      </c>
      <c r="LWT233" s="664"/>
      <c r="LWU233" s="664"/>
      <c r="LWV233" s="5">
        <v>0</v>
      </c>
      <c r="LWW233" s="664" t="s">
        <v>15</v>
      </c>
      <c r="LWX233" s="664"/>
      <c r="LWY233" s="664"/>
      <c r="LWZ233" s="5">
        <v>0</v>
      </c>
      <c r="LXA233" s="664" t="s">
        <v>15</v>
      </c>
      <c r="LXB233" s="664"/>
      <c r="LXC233" s="664"/>
      <c r="LXD233" s="5">
        <v>0</v>
      </c>
      <c r="LXE233" s="664" t="s">
        <v>15</v>
      </c>
      <c r="LXF233" s="664"/>
      <c r="LXG233" s="664"/>
      <c r="LXH233" s="5">
        <v>0</v>
      </c>
      <c r="LXI233" s="664" t="s">
        <v>15</v>
      </c>
      <c r="LXJ233" s="664"/>
      <c r="LXK233" s="664"/>
      <c r="LXL233" s="5">
        <v>0</v>
      </c>
      <c r="LXM233" s="664" t="s">
        <v>15</v>
      </c>
      <c r="LXN233" s="664"/>
      <c r="LXO233" s="664"/>
      <c r="LXP233" s="5">
        <v>0</v>
      </c>
      <c r="LXQ233" s="664" t="s">
        <v>15</v>
      </c>
      <c r="LXR233" s="664"/>
      <c r="LXS233" s="664"/>
      <c r="LXT233" s="5">
        <v>0</v>
      </c>
      <c r="LXU233" s="664" t="s">
        <v>15</v>
      </c>
      <c r="LXV233" s="664"/>
      <c r="LXW233" s="664"/>
      <c r="LXX233" s="5">
        <v>0</v>
      </c>
      <c r="LXY233" s="664" t="s">
        <v>15</v>
      </c>
      <c r="LXZ233" s="664"/>
      <c r="LYA233" s="664"/>
      <c r="LYB233" s="5">
        <v>0</v>
      </c>
      <c r="LYC233" s="664" t="s">
        <v>15</v>
      </c>
      <c r="LYD233" s="664"/>
      <c r="LYE233" s="664"/>
      <c r="LYF233" s="5">
        <v>0</v>
      </c>
      <c r="LYG233" s="664" t="s">
        <v>15</v>
      </c>
      <c r="LYH233" s="664"/>
      <c r="LYI233" s="664"/>
      <c r="LYJ233" s="5">
        <v>0</v>
      </c>
      <c r="LYK233" s="664" t="s">
        <v>15</v>
      </c>
      <c r="LYL233" s="664"/>
      <c r="LYM233" s="664"/>
      <c r="LYN233" s="5">
        <v>0</v>
      </c>
      <c r="LYO233" s="664" t="s">
        <v>15</v>
      </c>
      <c r="LYP233" s="664"/>
      <c r="LYQ233" s="664"/>
      <c r="LYR233" s="5">
        <v>0</v>
      </c>
      <c r="LYS233" s="664" t="s">
        <v>15</v>
      </c>
      <c r="LYT233" s="664"/>
      <c r="LYU233" s="664"/>
      <c r="LYV233" s="5">
        <v>0</v>
      </c>
      <c r="LYW233" s="664" t="s">
        <v>15</v>
      </c>
      <c r="LYX233" s="664"/>
      <c r="LYY233" s="664"/>
      <c r="LYZ233" s="5">
        <v>0</v>
      </c>
      <c r="LZA233" s="664" t="s">
        <v>15</v>
      </c>
      <c r="LZB233" s="664"/>
      <c r="LZC233" s="664"/>
      <c r="LZD233" s="5">
        <v>0</v>
      </c>
      <c r="LZE233" s="664" t="s">
        <v>15</v>
      </c>
      <c r="LZF233" s="664"/>
      <c r="LZG233" s="664"/>
      <c r="LZH233" s="5">
        <v>0</v>
      </c>
      <c r="LZI233" s="664" t="s">
        <v>15</v>
      </c>
      <c r="LZJ233" s="664"/>
      <c r="LZK233" s="664"/>
      <c r="LZL233" s="5">
        <v>0</v>
      </c>
      <c r="LZM233" s="664" t="s">
        <v>15</v>
      </c>
      <c r="LZN233" s="664"/>
      <c r="LZO233" s="664"/>
      <c r="LZP233" s="5">
        <v>0</v>
      </c>
      <c r="LZQ233" s="664" t="s">
        <v>15</v>
      </c>
      <c r="LZR233" s="664"/>
      <c r="LZS233" s="664"/>
      <c r="LZT233" s="5">
        <v>0</v>
      </c>
      <c r="LZU233" s="664" t="s">
        <v>15</v>
      </c>
      <c r="LZV233" s="664"/>
      <c r="LZW233" s="664"/>
      <c r="LZX233" s="5">
        <v>0</v>
      </c>
      <c r="LZY233" s="664" t="s">
        <v>15</v>
      </c>
      <c r="LZZ233" s="664"/>
      <c r="MAA233" s="664"/>
      <c r="MAB233" s="5">
        <v>0</v>
      </c>
      <c r="MAC233" s="664" t="s">
        <v>15</v>
      </c>
      <c r="MAD233" s="664"/>
      <c r="MAE233" s="664"/>
      <c r="MAF233" s="5">
        <v>0</v>
      </c>
      <c r="MAG233" s="664" t="s">
        <v>15</v>
      </c>
      <c r="MAH233" s="664"/>
      <c r="MAI233" s="664"/>
      <c r="MAJ233" s="5">
        <v>0</v>
      </c>
      <c r="MAK233" s="664" t="s">
        <v>15</v>
      </c>
      <c r="MAL233" s="664"/>
      <c r="MAM233" s="664"/>
      <c r="MAN233" s="5">
        <v>0</v>
      </c>
      <c r="MAO233" s="664" t="s">
        <v>15</v>
      </c>
      <c r="MAP233" s="664"/>
      <c r="MAQ233" s="664"/>
      <c r="MAR233" s="5">
        <v>0</v>
      </c>
      <c r="MAS233" s="664" t="s">
        <v>15</v>
      </c>
      <c r="MAT233" s="664"/>
      <c r="MAU233" s="664"/>
      <c r="MAV233" s="5">
        <v>0</v>
      </c>
      <c r="MAW233" s="664" t="s">
        <v>15</v>
      </c>
      <c r="MAX233" s="664"/>
      <c r="MAY233" s="664"/>
      <c r="MAZ233" s="5">
        <v>0</v>
      </c>
      <c r="MBA233" s="664" t="s">
        <v>15</v>
      </c>
      <c r="MBB233" s="664"/>
      <c r="MBC233" s="664"/>
      <c r="MBD233" s="5">
        <v>0</v>
      </c>
      <c r="MBE233" s="664" t="s">
        <v>15</v>
      </c>
      <c r="MBF233" s="664"/>
      <c r="MBG233" s="664"/>
      <c r="MBH233" s="5">
        <v>0</v>
      </c>
      <c r="MBI233" s="664" t="s">
        <v>15</v>
      </c>
      <c r="MBJ233" s="664"/>
      <c r="MBK233" s="664"/>
      <c r="MBL233" s="5">
        <v>0</v>
      </c>
      <c r="MBM233" s="664" t="s">
        <v>15</v>
      </c>
      <c r="MBN233" s="664"/>
      <c r="MBO233" s="664"/>
      <c r="MBP233" s="5">
        <v>0</v>
      </c>
      <c r="MBQ233" s="664" t="s">
        <v>15</v>
      </c>
      <c r="MBR233" s="664"/>
      <c r="MBS233" s="664"/>
      <c r="MBT233" s="5">
        <v>0</v>
      </c>
      <c r="MBU233" s="664" t="s">
        <v>15</v>
      </c>
      <c r="MBV233" s="664"/>
      <c r="MBW233" s="664"/>
      <c r="MBX233" s="5">
        <v>0</v>
      </c>
      <c r="MBY233" s="664" t="s">
        <v>15</v>
      </c>
      <c r="MBZ233" s="664"/>
      <c r="MCA233" s="664"/>
      <c r="MCB233" s="5">
        <v>0</v>
      </c>
      <c r="MCC233" s="664" t="s">
        <v>15</v>
      </c>
      <c r="MCD233" s="664"/>
      <c r="MCE233" s="664"/>
      <c r="MCF233" s="5">
        <v>0</v>
      </c>
      <c r="MCG233" s="664" t="s">
        <v>15</v>
      </c>
      <c r="MCH233" s="664"/>
      <c r="MCI233" s="664"/>
      <c r="MCJ233" s="5">
        <v>0</v>
      </c>
      <c r="MCK233" s="664" t="s">
        <v>15</v>
      </c>
      <c r="MCL233" s="664"/>
      <c r="MCM233" s="664"/>
      <c r="MCN233" s="5">
        <v>0</v>
      </c>
      <c r="MCO233" s="664" t="s">
        <v>15</v>
      </c>
      <c r="MCP233" s="664"/>
      <c r="MCQ233" s="664"/>
      <c r="MCR233" s="5">
        <v>0</v>
      </c>
      <c r="MCS233" s="664" t="s">
        <v>15</v>
      </c>
      <c r="MCT233" s="664"/>
      <c r="MCU233" s="664"/>
      <c r="MCV233" s="5">
        <v>0</v>
      </c>
      <c r="MCW233" s="664" t="s">
        <v>15</v>
      </c>
      <c r="MCX233" s="664"/>
      <c r="MCY233" s="664"/>
      <c r="MCZ233" s="5">
        <v>0</v>
      </c>
      <c r="MDA233" s="664" t="s">
        <v>15</v>
      </c>
      <c r="MDB233" s="664"/>
      <c r="MDC233" s="664"/>
      <c r="MDD233" s="5">
        <v>0</v>
      </c>
      <c r="MDE233" s="664" t="s">
        <v>15</v>
      </c>
      <c r="MDF233" s="664"/>
      <c r="MDG233" s="664"/>
      <c r="MDH233" s="5">
        <v>0</v>
      </c>
      <c r="MDI233" s="664" t="s">
        <v>15</v>
      </c>
      <c r="MDJ233" s="664"/>
      <c r="MDK233" s="664"/>
      <c r="MDL233" s="5">
        <v>0</v>
      </c>
      <c r="MDM233" s="664" t="s">
        <v>15</v>
      </c>
      <c r="MDN233" s="664"/>
      <c r="MDO233" s="664"/>
      <c r="MDP233" s="5">
        <v>0</v>
      </c>
      <c r="MDQ233" s="664" t="s">
        <v>15</v>
      </c>
      <c r="MDR233" s="664"/>
      <c r="MDS233" s="664"/>
      <c r="MDT233" s="5">
        <v>0</v>
      </c>
      <c r="MDU233" s="664" t="s">
        <v>15</v>
      </c>
      <c r="MDV233" s="664"/>
      <c r="MDW233" s="664"/>
      <c r="MDX233" s="5">
        <v>0</v>
      </c>
      <c r="MDY233" s="664" t="s">
        <v>15</v>
      </c>
      <c r="MDZ233" s="664"/>
      <c r="MEA233" s="664"/>
      <c r="MEB233" s="5">
        <v>0</v>
      </c>
      <c r="MEC233" s="664" t="s">
        <v>15</v>
      </c>
      <c r="MED233" s="664"/>
      <c r="MEE233" s="664"/>
      <c r="MEF233" s="5">
        <v>0</v>
      </c>
      <c r="MEG233" s="664" t="s">
        <v>15</v>
      </c>
      <c r="MEH233" s="664"/>
      <c r="MEI233" s="664"/>
      <c r="MEJ233" s="5">
        <v>0</v>
      </c>
      <c r="MEK233" s="664" t="s">
        <v>15</v>
      </c>
      <c r="MEL233" s="664"/>
      <c r="MEM233" s="664"/>
      <c r="MEN233" s="5">
        <v>0</v>
      </c>
      <c r="MEO233" s="664" t="s">
        <v>15</v>
      </c>
      <c r="MEP233" s="664"/>
      <c r="MEQ233" s="664"/>
      <c r="MER233" s="5">
        <v>0</v>
      </c>
      <c r="MES233" s="664" t="s">
        <v>15</v>
      </c>
      <c r="MET233" s="664"/>
      <c r="MEU233" s="664"/>
      <c r="MEV233" s="5">
        <v>0</v>
      </c>
      <c r="MEW233" s="664" t="s">
        <v>15</v>
      </c>
      <c r="MEX233" s="664"/>
      <c r="MEY233" s="664"/>
      <c r="MEZ233" s="5">
        <v>0</v>
      </c>
      <c r="MFA233" s="664" t="s">
        <v>15</v>
      </c>
      <c r="MFB233" s="664"/>
      <c r="MFC233" s="664"/>
      <c r="MFD233" s="5">
        <v>0</v>
      </c>
      <c r="MFE233" s="664" t="s">
        <v>15</v>
      </c>
      <c r="MFF233" s="664"/>
      <c r="MFG233" s="664"/>
      <c r="MFH233" s="5">
        <v>0</v>
      </c>
      <c r="MFI233" s="664" t="s">
        <v>15</v>
      </c>
      <c r="MFJ233" s="664"/>
      <c r="MFK233" s="664"/>
      <c r="MFL233" s="5">
        <v>0</v>
      </c>
      <c r="MFM233" s="664" t="s">
        <v>15</v>
      </c>
      <c r="MFN233" s="664"/>
      <c r="MFO233" s="664"/>
      <c r="MFP233" s="5">
        <v>0</v>
      </c>
      <c r="MFQ233" s="664" t="s">
        <v>15</v>
      </c>
      <c r="MFR233" s="664"/>
      <c r="MFS233" s="664"/>
      <c r="MFT233" s="5">
        <v>0</v>
      </c>
      <c r="MFU233" s="664" t="s">
        <v>15</v>
      </c>
      <c r="MFV233" s="664"/>
      <c r="MFW233" s="664"/>
      <c r="MFX233" s="5">
        <v>0</v>
      </c>
      <c r="MFY233" s="664" t="s">
        <v>15</v>
      </c>
      <c r="MFZ233" s="664"/>
      <c r="MGA233" s="664"/>
      <c r="MGB233" s="5">
        <v>0</v>
      </c>
      <c r="MGC233" s="664" t="s">
        <v>15</v>
      </c>
      <c r="MGD233" s="664"/>
      <c r="MGE233" s="664"/>
      <c r="MGF233" s="5">
        <v>0</v>
      </c>
      <c r="MGG233" s="664" t="s">
        <v>15</v>
      </c>
      <c r="MGH233" s="664"/>
      <c r="MGI233" s="664"/>
      <c r="MGJ233" s="5">
        <v>0</v>
      </c>
      <c r="MGK233" s="664" t="s">
        <v>15</v>
      </c>
      <c r="MGL233" s="664"/>
      <c r="MGM233" s="664"/>
      <c r="MGN233" s="5">
        <v>0</v>
      </c>
      <c r="MGO233" s="664" t="s">
        <v>15</v>
      </c>
      <c r="MGP233" s="664"/>
      <c r="MGQ233" s="664"/>
      <c r="MGR233" s="5">
        <v>0</v>
      </c>
      <c r="MGS233" s="664" t="s">
        <v>15</v>
      </c>
      <c r="MGT233" s="664"/>
      <c r="MGU233" s="664"/>
      <c r="MGV233" s="5">
        <v>0</v>
      </c>
      <c r="MGW233" s="664" t="s">
        <v>15</v>
      </c>
      <c r="MGX233" s="664"/>
      <c r="MGY233" s="664"/>
      <c r="MGZ233" s="5">
        <v>0</v>
      </c>
      <c r="MHA233" s="664" t="s">
        <v>15</v>
      </c>
      <c r="MHB233" s="664"/>
      <c r="MHC233" s="664"/>
      <c r="MHD233" s="5">
        <v>0</v>
      </c>
      <c r="MHE233" s="664" t="s">
        <v>15</v>
      </c>
      <c r="MHF233" s="664"/>
      <c r="MHG233" s="664"/>
      <c r="MHH233" s="5">
        <v>0</v>
      </c>
      <c r="MHI233" s="664" t="s">
        <v>15</v>
      </c>
      <c r="MHJ233" s="664"/>
      <c r="MHK233" s="664"/>
      <c r="MHL233" s="5">
        <v>0</v>
      </c>
      <c r="MHM233" s="664" t="s">
        <v>15</v>
      </c>
      <c r="MHN233" s="664"/>
      <c r="MHO233" s="664"/>
      <c r="MHP233" s="5">
        <v>0</v>
      </c>
      <c r="MHQ233" s="664" t="s">
        <v>15</v>
      </c>
      <c r="MHR233" s="664"/>
      <c r="MHS233" s="664"/>
      <c r="MHT233" s="5">
        <v>0</v>
      </c>
      <c r="MHU233" s="664" t="s">
        <v>15</v>
      </c>
      <c r="MHV233" s="664"/>
      <c r="MHW233" s="664"/>
      <c r="MHX233" s="5">
        <v>0</v>
      </c>
      <c r="MHY233" s="664" t="s">
        <v>15</v>
      </c>
      <c r="MHZ233" s="664"/>
      <c r="MIA233" s="664"/>
      <c r="MIB233" s="5">
        <v>0</v>
      </c>
      <c r="MIC233" s="664" t="s">
        <v>15</v>
      </c>
      <c r="MID233" s="664"/>
      <c r="MIE233" s="664"/>
      <c r="MIF233" s="5">
        <v>0</v>
      </c>
      <c r="MIG233" s="664" t="s">
        <v>15</v>
      </c>
      <c r="MIH233" s="664"/>
      <c r="MII233" s="664"/>
      <c r="MIJ233" s="5">
        <v>0</v>
      </c>
      <c r="MIK233" s="664" t="s">
        <v>15</v>
      </c>
      <c r="MIL233" s="664"/>
      <c r="MIM233" s="664"/>
      <c r="MIN233" s="5">
        <v>0</v>
      </c>
      <c r="MIO233" s="664" t="s">
        <v>15</v>
      </c>
      <c r="MIP233" s="664"/>
      <c r="MIQ233" s="664"/>
      <c r="MIR233" s="5">
        <v>0</v>
      </c>
      <c r="MIS233" s="664" t="s">
        <v>15</v>
      </c>
      <c r="MIT233" s="664"/>
      <c r="MIU233" s="664"/>
      <c r="MIV233" s="5">
        <v>0</v>
      </c>
      <c r="MIW233" s="664" t="s">
        <v>15</v>
      </c>
      <c r="MIX233" s="664"/>
      <c r="MIY233" s="664"/>
      <c r="MIZ233" s="5">
        <v>0</v>
      </c>
      <c r="MJA233" s="664" t="s">
        <v>15</v>
      </c>
      <c r="MJB233" s="664"/>
      <c r="MJC233" s="664"/>
      <c r="MJD233" s="5">
        <v>0</v>
      </c>
      <c r="MJE233" s="664" t="s">
        <v>15</v>
      </c>
      <c r="MJF233" s="664"/>
      <c r="MJG233" s="664"/>
      <c r="MJH233" s="5">
        <v>0</v>
      </c>
      <c r="MJI233" s="664" t="s">
        <v>15</v>
      </c>
      <c r="MJJ233" s="664"/>
      <c r="MJK233" s="664"/>
      <c r="MJL233" s="5">
        <v>0</v>
      </c>
      <c r="MJM233" s="664" t="s">
        <v>15</v>
      </c>
      <c r="MJN233" s="664"/>
      <c r="MJO233" s="664"/>
      <c r="MJP233" s="5">
        <v>0</v>
      </c>
      <c r="MJQ233" s="664" t="s">
        <v>15</v>
      </c>
      <c r="MJR233" s="664"/>
      <c r="MJS233" s="664"/>
      <c r="MJT233" s="5">
        <v>0</v>
      </c>
      <c r="MJU233" s="664" t="s">
        <v>15</v>
      </c>
      <c r="MJV233" s="664"/>
      <c r="MJW233" s="664"/>
      <c r="MJX233" s="5">
        <v>0</v>
      </c>
      <c r="MJY233" s="664" t="s">
        <v>15</v>
      </c>
      <c r="MJZ233" s="664"/>
      <c r="MKA233" s="664"/>
      <c r="MKB233" s="5">
        <v>0</v>
      </c>
      <c r="MKC233" s="664" t="s">
        <v>15</v>
      </c>
      <c r="MKD233" s="664"/>
      <c r="MKE233" s="664"/>
      <c r="MKF233" s="5">
        <v>0</v>
      </c>
      <c r="MKG233" s="664" t="s">
        <v>15</v>
      </c>
      <c r="MKH233" s="664"/>
      <c r="MKI233" s="664"/>
      <c r="MKJ233" s="5">
        <v>0</v>
      </c>
      <c r="MKK233" s="664" t="s">
        <v>15</v>
      </c>
      <c r="MKL233" s="664"/>
      <c r="MKM233" s="664"/>
      <c r="MKN233" s="5">
        <v>0</v>
      </c>
      <c r="MKO233" s="664" t="s">
        <v>15</v>
      </c>
      <c r="MKP233" s="664"/>
      <c r="MKQ233" s="664"/>
      <c r="MKR233" s="5">
        <v>0</v>
      </c>
      <c r="MKS233" s="664" t="s">
        <v>15</v>
      </c>
      <c r="MKT233" s="664"/>
      <c r="MKU233" s="664"/>
      <c r="MKV233" s="5">
        <v>0</v>
      </c>
      <c r="MKW233" s="664" t="s">
        <v>15</v>
      </c>
      <c r="MKX233" s="664"/>
      <c r="MKY233" s="664"/>
      <c r="MKZ233" s="5">
        <v>0</v>
      </c>
      <c r="MLA233" s="664" t="s">
        <v>15</v>
      </c>
      <c r="MLB233" s="664"/>
      <c r="MLC233" s="664"/>
      <c r="MLD233" s="5">
        <v>0</v>
      </c>
      <c r="MLE233" s="664" t="s">
        <v>15</v>
      </c>
      <c r="MLF233" s="664"/>
      <c r="MLG233" s="664"/>
      <c r="MLH233" s="5">
        <v>0</v>
      </c>
      <c r="MLI233" s="664" t="s">
        <v>15</v>
      </c>
      <c r="MLJ233" s="664"/>
      <c r="MLK233" s="664"/>
      <c r="MLL233" s="5">
        <v>0</v>
      </c>
      <c r="MLM233" s="664" t="s">
        <v>15</v>
      </c>
      <c r="MLN233" s="664"/>
      <c r="MLO233" s="664"/>
      <c r="MLP233" s="5">
        <v>0</v>
      </c>
      <c r="MLQ233" s="664" t="s">
        <v>15</v>
      </c>
      <c r="MLR233" s="664"/>
      <c r="MLS233" s="664"/>
      <c r="MLT233" s="5">
        <v>0</v>
      </c>
      <c r="MLU233" s="664" t="s">
        <v>15</v>
      </c>
      <c r="MLV233" s="664"/>
      <c r="MLW233" s="664"/>
      <c r="MLX233" s="5">
        <v>0</v>
      </c>
      <c r="MLY233" s="664" t="s">
        <v>15</v>
      </c>
      <c r="MLZ233" s="664"/>
      <c r="MMA233" s="664"/>
      <c r="MMB233" s="5">
        <v>0</v>
      </c>
      <c r="MMC233" s="664" t="s">
        <v>15</v>
      </c>
      <c r="MMD233" s="664"/>
      <c r="MME233" s="664"/>
      <c r="MMF233" s="5">
        <v>0</v>
      </c>
      <c r="MMG233" s="664" t="s">
        <v>15</v>
      </c>
      <c r="MMH233" s="664"/>
      <c r="MMI233" s="664"/>
      <c r="MMJ233" s="5">
        <v>0</v>
      </c>
      <c r="MMK233" s="664" t="s">
        <v>15</v>
      </c>
      <c r="MML233" s="664"/>
      <c r="MMM233" s="664"/>
      <c r="MMN233" s="5">
        <v>0</v>
      </c>
      <c r="MMO233" s="664" t="s">
        <v>15</v>
      </c>
      <c r="MMP233" s="664"/>
      <c r="MMQ233" s="664"/>
      <c r="MMR233" s="5">
        <v>0</v>
      </c>
      <c r="MMS233" s="664" t="s">
        <v>15</v>
      </c>
      <c r="MMT233" s="664"/>
      <c r="MMU233" s="664"/>
      <c r="MMV233" s="5">
        <v>0</v>
      </c>
      <c r="MMW233" s="664" t="s">
        <v>15</v>
      </c>
      <c r="MMX233" s="664"/>
      <c r="MMY233" s="664"/>
      <c r="MMZ233" s="5">
        <v>0</v>
      </c>
      <c r="MNA233" s="664" t="s">
        <v>15</v>
      </c>
      <c r="MNB233" s="664"/>
      <c r="MNC233" s="664"/>
      <c r="MND233" s="5">
        <v>0</v>
      </c>
      <c r="MNE233" s="664" t="s">
        <v>15</v>
      </c>
      <c r="MNF233" s="664"/>
      <c r="MNG233" s="664"/>
      <c r="MNH233" s="5">
        <v>0</v>
      </c>
      <c r="MNI233" s="664" t="s">
        <v>15</v>
      </c>
      <c r="MNJ233" s="664"/>
      <c r="MNK233" s="664"/>
      <c r="MNL233" s="5">
        <v>0</v>
      </c>
      <c r="MNM233" s="664" t="s">
        <v>15</v>
      </c>
      <c r="MNN233" s="664"/>
      <c r="MNO233" s="664"/>
      <c r="MNP233" s="5">
        <v>0</v>
      </c>
      <c r="MNQ233" s="664" t="s">
        <v>15</v>
      </c>
      <c r="MNR233" s="664"/>
      <c r="MNS233" s="664"/>
      <c r="MNT233" s="5">
        <v>0</v>
      </c>
      <c r="MNU233" s="664" t="s">
        <v>15</v>
      </c>
      <c r="MNV233" s="664"/>
      <c r="MNW233" s="664"/>
      <c r="MNX233" s="5">
        <v>0</v>
      </c>
      <c r="MNY233" s="664" t="s">
        <v>15</v>
      </c>
      <c r="MNZ233" s="664"/>
      <c r="MOA233" s="664"/>
      <c r="MOB233" s="5">
        <v>0</v>
      </c>
      <c r="MOC233" s="664" t="s">
        <v>15</v>
      </c>
      <c r="MOD233" s="664"/>
      <c r="MOE233" s="664"/>
      <c r="MOF233" s="5">
        <v>0</v>
      </c>
      <c r="MOG233" s="664" t="s">
        <v>15</v>
      </c>
      <c r="MOH233" s="664"/>
      <c r="MOI233" s="664"/>
      <c r="MOJ233" s="5">
        <v>0</v>
      </c>
      <c r="MOK233" s="664" t="s">
        <v>15</v>
      </c>
      <c r="MOL233" s="664"/>
      <c r="MOM233" s="664"/>
      <c r="MON233" s="5">
        <v>0</v>
      </c>
      <c r="MOO233" s="664" t="s">
        <v>15</v>
      </c>
      <c r="MOP233" s="664"/>
      <c r="MOQ233" s="664"/>
      <c r="MOR233" s="5">
        <v>0</v>
      </c>
      <c r="MOS233" s="664" t="s">
        <v>15</v>
      </c>
      <c r="MOT233" s="664"/>
      <c r="MOU233" s="664"/>
      <c r="MOV233" s="5">
        <v>0</v>
      </c>
      <c r="MOW233" s="664" t="s">
        <v>15</v>
      </c>
      <c r="MOX233" s="664"/>
      <c r="MOY233" s="664"/>
      <c r="MOZ233" s="5">
        <v>0</v>
      </c>
      <c r="MPA233" s="664" t="s">
        <v>15</v>
      </c>
      <c r="MPB233" s="664"/>
      <c r="MPC233" s="664"/>
      <c r="MPD233" s="5">
        <v>0</v>
      </c>
      <c r="MPE233" s="664" t="s">
        <v>15</v>
      </c>
      <c r="MPF233" s="664"/>
      <c r="MPG233" s="664"/>
      <c r="MPH233" s="5">
        <v>0</v>
      </c>
      <c r="MPI233" s="664" t="s">
        <v>15</v>
      </c>
      <c r="MPJ233" s="664"/>
      <c r="MPK233" s="664"/>
      <c r="MPL233" s="5">
        <v>0</v>
      </c>
      <c r="MPM233" s="664" t="s">
        <v>15</v>
      </c>
      <c r="MPN233" s="664"/>
      <c r="MPO233" s="664"/>
      <c r="MPP233" s="5">
        <v>0</v>
      </c>
      <c r="MPQ233" s="664" t="s">
        <v>15</v>
      </c>
      <c r="MPR233" s="664"/>
      <c r="MPS233" s="664"/>
      <c r="MPT233" s="5">
        <v>0</v>
      </c>
      <c r="MPU233" s="664" t="s">
        <v>15</v>
      </c>
      <c r="MPV233" s="664"/>
      <c r="MPW233" s="664"/>
      <c r="MPX233" s="5">
        <v>0</v>
      </c>
      <c r="MPY233" s="664" t="s">
        <v>15</v>
      </c>
      <c r="MPZ233" s="664"/>
      <c r="MQA233" s="664"/>
      <c r="MQB233" s="5">
        <v>0</v>
      </c>
      <c r="MQC233" s="664" t="s">
        <v>15</v>
      </c>
      <c r="MQD233" s="664"/>
      <c r="MQE233" s="664"/>
      <c r="MQF233" s="5">
        <v>0</v>
      </c>
      <c r="MQG233" s="664" t="s">
        <v>15</v>
      </c>
      <c r="MQH233" s="664"/>
      <c r="MQI233" s="664"/>
      <c r="MQJ233" s="5">
        <v>0</v>
      </c>
      <c r="MQK233" s="664" t="s">
        <v>15</v>
      </c>
      <c r="MQL233" s="664"/>
      <c r="MQM233" s="664"/>
      <c r="MQN233" s="5">
        <v>0</v>
      </c>
      <c r="MQO233" s="664" t="s">
        <v>15</v>
      </c>
      <c r="MQP233" s="664"/>
      <c r="MQQ233" s="664"/>
      <c r="MQR233" s="5">
        <v>0</v>
      </c>
      <c r="MQS233" s="664" t="s">
        <v>15</v>
      </c>
      <c r="MQT233" s="664"/>
      <c r="MQU233" s="664"/>
      <c r="MQV233" s="5">
        <v>0</v>
      </c>
      <c r="MQW233" s="664" t="s">
        <v>15</v>
      </c>
      <c r="MQX233" s="664"/>
      <c r="MQY233" s="664"/>
      <c r="MQZ233" s="5">
        <v>0</v>
      </c>
      <c r="MRA233" s="664" t="s">
        <v>15</v>
      </c>
      <c r="MRB233" s="664"/>
      <c r="MRC233" s="664"/>
      <c r="MRD233" s="5">
        <v>0</v>
      </c>
      <c r="MRE233" s="664" t="s">
        <v>15</v>
      </c>
      <c r="MRF233" s="664"/>
      <c r="MRG233" s="664"/>
      <c r="MRH233" s="5">
        <v>0</v>
      </c>
      <c r="MRI233" s="664" t="s">
        <v>15</v>
      </c>
      <c r="MRJ233" s="664"/>
      <c r="MRK233" s="664"/>
      <c r="MRL233" s="5">
        <v>0</v>
      </c>
      <c r="MRM233" s="664" t="s">
        <v>15</v>
      </c>
      <c r="MRN233" s="664"/>
      <c r="MRO233" s="664"/>
      <c r="MRP233" s="5">
        <v>0</v>
      </c>
      <c r="MRQ233" s="664" t="s">
        <v>15</v>
      </c>
      <c r="MRR233" s="664"/>
      <c r="MRS233" s="664"/>
      <c r="MRT233" s="5">
        <v>0</v>
      </c>
      <c r="MRU233" s="664" t="s">
        <v>15</v>
      </c>
      <c r="MRV233" s="664"/>
      <c r="MRW233" s="664"/>
      <c r="MRX233" s="5">
        <v>0</v>
      </c>
      <c r="MRY233" s="664" t="s">
        <v>15</v>
      </c>
      <c r="MRZ233" s="664"/>
      <c r="MSA233" s="664"/>
      <c r="MSB233" s="5">
        <v>0</v>
      </c>
      <c r="MSC233" s="664" t="s">
        <v>15</v>
      </c>
      <c r="MSD233" s="664"/>
      <c r="MSE233" s="664"/>
      <c r="MSF233" s="5">
        <v>0</v>
      </c>
      <c r="MSG233" s="664" t="s">
        <v>15</v>
      </c>
      <c r="MSH233" s="664"/>
      <c r="MSI233" s="664"/>
      <c r="MSJ233" s="5">
        <v>0</v>
      </c>
      <c r="MSK233" s="664" t="s">
        <v>15</v>
      </c>
      <c r="MSL233" s="664"/>
      <c r="MSM233" s="664"/>
      <c r="MSN233" s="5">
        <v>0</v>
      </c>
      <c r="MSO233" s="664" t="s">
        <v>15</v>
      </c>
      <c r="MSP233" s="664"/>
      <c r="MSQ233" s="664"/>
      <c r="MSR233" s="5">
        <v>0</v>
      </c>
      <c r="MSS233" s="664" t="s">
        <v>15</v>
      </c>
      <c r="MST233" s="664"/>
      <c r="MSU233" s="664"/>
      <c r="MSV233" s="5">
        <v>0</v>
      </c>
      <c r="MSW233" s="664" t="s">
        <v>15</v>
      </c>
      <c r="MSX233" s="664"/>
      <c r="MSY233" s="664"/>
      <c r="MSZ233" s="5">
        <v>0</v>
      </c>
      <c r="MTA233" s="664" t="s">
        <v>15</v>
      </c>
      <c r="MTB233" s="664"/>
      <c r="MTC233" s="664"/>
      <c r="MTD233" s="5">
        <v>0</v>
      </c>
      <c r="MTE233" s="664" t="s">
        <v>15</v>
      </c>
      <c r="MTF233" s="664"/>
      <c r="MTG233" s="664"/>
      <c r="MTH233" s="5">
        <v>0</v>
      </c>
      <c r="MTI233" s="664" t="s">
        <v>15</v>
      </c>
      <c r="MTJ233" s="664"/>
      <c r="MTK233" s="664"/>
      <c r="MTL233" s="5">
        <v>0</v>
      </c>
      <c r="MTM233" s="664" t="s">
        <v>15</v>
      </c>
      <c r="MTN233" s="664"/>
      <c r="MTO233" s="664"/>
      <c r="MTP233" s="5">
        <v>0</v>
      </c>
      <c r="MTQ233" s="664" t="s">
        <v>15</v>
      </c>
      <c r="MTR233" s="664"/>
      <c r="MTS233" s="664"/>
      <c r="MTT233" s="5">
        <v>0</v>
      </c>
      <c r="MTU233" s="664" t="s">
        <v>15</v>
      </c>
      <c r="MTV233" s="664"/>
      <c r="MTW233" s="664"/>
      <c r="MTX233" s="5">
        <v>0</v>
      </c>
      <c r="MTY233" s="664" t="s">
        <v>15</v>
      </c>
      <c r="MTZ233" s="664"/>
      <c r="MUA233" s="664"/>
      <c r="MUB233" s="5">
        <v>0</v>
      </c>
      <c r="MUC233" s="664" t="s">
        <v>15</v>
      </c>
      <c r="MUD233" s="664"/>
      <c r="MUE233" s="664"/>
      <c r="MUF233" s="5">
        <v>0</v>
      </c>
      <c r="MUG233" s="664" t="s">
        <v>15</v>
      </c>
      <c r="MUH233" s="664"/>
      <c r="MUI233" s="664"/>
      <c r="MUJ233" s="5">
        <v>0</v>
      </c>
      <c r="MUK233" s="664" t="s">
        <v>15</v>
      </c>
      <c r="MUL233" s="664"/>
      <c r="MUM233" s="664"/>
      <c r="MUN233" s="5">
        <v>0</v>
      </c>
      <c r="MUO233" s="664" t="s">
        <v>15</v>
      </c>
      <c r="MUP233" s="664"/>
      <c r="MUQ233" s="664"/>
      <c r="MUR233" s="5">
        <v>0</v>
      </c>
      <c r="MUS233" s="664" t="s">
        <v>15</v>
      </c>
      <c r="MUT233" s="664"/>
      <c r="MUU233" s="664"/>
      <c r="MUV233" s="5">
        <v>0</v>
      </c>
      <c r="MUW233" s="664" t="s">
        <v>15</v>
      </c>
      <c r="MUX233" s="664"/>
      <c r="MUY233" s="664"/>
      <c r="MUZ233" s="5">
        <v>0</v>
      </c>
      <c r="MVA233" s="664" t="s">
        <v>15</v>
      </c>
      <c r="MVB233" s="664"/>
      <c r="MVC233" s="664"/>
      <c r="MVD233" s="5">
        <v>0</v>
      </c>
      <c r="MVE233" s="664" t="s">
        <v>15</v>
      </c>
      <c r="MVF233" s="664"/>
      <c r="MVG233" s="664"/>
      <c r="MVH233" s="5">
        <v>0</v>
      </c>
      <c r="MVI233" s="664" t="s">
        <v>15</v>
      </c>
      <c r="MVJ233" s="664"/>
      <c r="MVK233" s="664"/>
      <c r="MVL233" s="5">
        <v>0</v>
      </c>
      <c r="MVM233" s="664" t="s">
        <v>15</v>
      </c>
      <c r="MVN233" s="664"/>
      <c r="MVO233" s="664"/>
      <c r="MVP233" s="5">
        <v>0</v>
      </c>
      <c r="MVQ233" s="664" t="s">
        <v>15</v>
      </c>
      <c r="MVR233" s="664"/>
      <c r="MVS233" s="664"/>
      <c r="MVT233" s="5">
        <v>0</v>
      </c>
      <c r="MVU233" s="664" t="s">
        <v>15</v>
      </c>
      <c r="MVV233" s="664"/>
      <c r="MVW233" s="664"/>
      <c r="MVX233" s="5">
        <v>0</v>
      </c>
      <c r="MVY233" s="664" t="s">
        <v>15</v>
      </c>
      <c r="MVZ233" s="664"/>
      <c r="MWA233" s="664"/>
      <c r="MWB233" s="5">
        <v>0</v>
      </c>
      <c r="MWC233" s="664" t="s">
        <v>15</v>
      </c>
      <c r="MWD233" s="664"/>
      <c r="MWE233" s="664"/>
      <c r="MWF233" s="5">
        <v>0</v>
      </c>
      <c r="MWG233" s="664" t="s">
        <v>15</v>
      </c>
      <c r="MWH233" s="664"/>
      <c r="MWI233" s="664"/>
      <c r="MWJ233" s="5">
        <v>0</v>
      </c>
      <c r="MWK233" s="664" t="s">
        <v>15</v>
      </c>
      <c r="MWL233" s="664"/>
      <c r="MWM233" s="664"/>
      <c r="MWN233" s="5">
        <v>0</v>
      </c>
      <c r="MWO233" s="664" t="s">
        <v>15</v>
      </c>
      <c r="MWP233" s="664"/>
      <c r="MWQ233" s="664"/>
      <c r="MWR233" s="5">
        <v>0</v>
      </c>
      <c r="MWS233" s="664" t="s">
        <v>15</v>
      </c>
      <c r="MWT233" s="664"/>
      <c r="MWU233" s="664"/>
      <c r="MWV233" s="5">
        <v>0</v>
      </c>
      <c r="MWW233" s="664" t="s">
        <v>15</v>
      </c>
      <c r="MWX233" s="664"/>
      <c r="MWY233" s="664"/>
      <c r="MWZ233" s="5">
        <v>0</v>
      </c>
      <c r="MXA233" s="664" t="s">
        <v>15</v>
      </c>
      <c r="MXB233" s="664"/>
      <c r="MXC233" s="664"/>
      <c r="MXD233" s="5">
        <v>0</v>
      </c>
      <c r="MXE233" s="664" t="s">
        <v>15</v>
      </c>
      <c r="MXF233" s="664"/>
      <c r="MXG233" s="664"/>
      <c r="MXH233" s="5">
        <v>0</v>
      </c>
      <c r="MXI233" s="664" t="s">
        <v>15</v>
      </c>
      <c r="MXJ233" s="664"/>
      <c r="MXK233" s="664"/>
      <c r="MXL233" s="5">
        <v>0</v>
      </c>
      <c r="MXM233" s="664" t="s">
        <v>15</v>
      </c>
      <c r="MXN233" s="664"/>
      <c r="MXO233" s="664"/>
      <c r="MXP233" s="5">
        <v>0</v>
      </c>
      <c r="MXQ233" s="664" t="s">
        <v>15</v>
      </c>
      <c r="MXR233" s="664"/>
      <c r="MXS233" s="664"/>
      <c r="MXT233" s="5">
        <v>0</v>
      </c>
      <c r="MXU233" s="664" t="s">
        <v>15</v>
      </c>
      <c r="MXV233" s="664"/>
      <c r="MXW233" s="664"/>
      <c r="MXX233" s="5">
        <v>0</v>
      </c>
      <c r="MXY233" s="664" t="s">
        <v>15</v>
      </c>
      <c r="MXZ233" s="664"/>
      <c r="MYA233" s="664"/>
      <c r="MYB233" s="5">
        <v>0</v>
      </c>
      <c r="MYC233" s="664" t="s">
        <v>15</v>
      </c>
      <c r="MYD233" s="664"/>
      <c r="MYE233" s="664"/>
      <c r="MYF233" s="5">
        <v>0</v>
      </c>
      <c r="MYG233" s="664" t="s">
        <v>15</v>
      </c>
      <c r="MYH233" s="664"/>
      <c r="MYI233" s="664"/>
      <c r="MYJ233" s="5">
        <v>0</v>
      </c>
      <c r="MYK233" s="664" t="s">
        <v>15</v>
      </c>
      <c r="MYL233" s="664"/>
      <c r="MYM233" s="664"/>
      <c r="MYN233" s="5">
        <v>0</v>
      </c>
      <c r="MYO233" s="664" t="s">
        <v>15</v>
      </c>
      <c r="MYP233" s="664"/>
      <c r="MYQ233" s="664"/>
      <c r="MYR233" s="5">
        <v>0</v>
      </c>
      <c r="MYS233" s="664" t="s">
        <v>15</v>
      </c>
      <c r="MYT233" s="664"/>
      <c r="MYU233" s="664"/>
      <c r="MYV233" s="5">
        <v>0</v>
      </c>
      <c r="MYW233" s="664" t="s">
        <v>15</v>
      </c>
      <c r="MYX233" s="664"/>
      <c r="MYY233" s="664"/>
      <c r="MYZ233" s="5">
        <v>0</v>
      </c>
      <c r="MZA233" s="664" t="s">
        <v>15</v>
      </c>
      <c r="MZB233" s="664"/>
      <c r="MZC233" s="664"/>
      <c r="MZD233" s="5">
        <v>0</v>
      </c>
      <c r="MZE233" s="664" t="s">
        <v>15</v>
      </c>
      <c r="MZF233" s="664"/>
      <c r="MZG233" s="664"/>
      <c r="MZH233" s="5">
        <v>0</v>
      </c>
      <c r="MZI233" s="664" t="s">
        <v>15</v>
      </c>
      <c r="MZJ233" s="664"/>
      <c r="MZK233" s="664"/>
      <c r="MZL233" s="5">
        <v>0</v>
      </c>
      <c r="MZM233" s="664" t="s">
        <v>15</v>
      </c>
      <c r="MZN233" s="664"/>
      <c r="MZO233" s="664"/>
      <c r="MZP233" s="5">
        <v>0</v>
      </c>
      <c r="MZQ233" s="664" t="s">
        <v>15</v>
      </c>
      <c r="MZR233" s="664"/>
      <c r="MZS233" s="664"/>
      <c r="MZT233" s="5">
        <v>0</v>
      </c>
      <c r="MZU233" s="664" t="s">
        <v>15</v>
      </c>
      <c r="MZV233" s="664"/>
      <c r="MZW233" s="664"/>
      <c r="MZX233" s="5">
        <v>0</v>
      </c>
      <c r="MZY233" s="664" t="s">
        <v>15</v>
      </c>
      <c r="MZZ233" s="664"/>
      <c r="NAA233" s="664"/>
      <c r="NAB233" s="5">
        <v>0</v>
      </c>
      <c r="NAC233" s="664" t="s">
        <v>15</v>
      </c>
      <c r="NAD233" s="664"/>
      <c r="NAE233" s="664"/>
      <c r="NAF233" s="5">
        <v>0</v>
      </c>
      <c r="NAG233" s="664" t="s">
        <v>15</v>
      </c>
      <c r="NAH233" s="664"/>
      <c r="NAI233" s="664"/>
      <c r="NAJ233" s="5">
        <v>0</v>
      </c>
      <c r="NAK233" s="664" t="s">
        <v>15</v>
      </c>
      <c r="NAL233" s="664"/>
      <c r="NAM233" s="664"/>
      <c r="NAN233" s="5">
        <v>0</v>
      </c>
      <c r="NAO233" s="664" t="s">
        <v>15</v>
      </c>
      <c r="NAP233" s="664"/>
      <c r="NAQ233" s="664"/>
      <c r="NAR233" s="5">
        <v>0</v>
      </c>
      <c r="NAS233" s="664" t="s">
        <v>15</v>
      </c>
      <c r="NAT233" s="664"/>
      <c r="NAU233" s="664"/>
      <c r="NAV233" s="5">
        <v>0</v>
      </c>
      <c r="NAW233" s="664" t="s">
        <v>15</v>
      </c>
      <c r="NAX233" s="664"/>
      <c r="NAY233" s="664"/>
      <c r="NAZ233" s="5">
        <v>0</v>
      </c>
      <c r="NBA233" s="664" t="s">
        <v>15</v>
      </c>
      <c r="NBB233" s="664"/>
      <c r="NBC233" s="664"/>
      <c r="NBD233" s="5">
        <v>0</v>
      </c>
      <c r="NBE233" s="664" t="s">
        <v>15</v>
      </c>
      <c r="NBF233" s="664"/>
      <c r="NBG233" s="664"/>
      <c r="NBH233" s="5">
        <v>0</v>
      </c>
      <c r="NBI233" s="664" t="s">
        <v>15</v>
      </c>
      <c r="NBJ233" s="664"/>
      <c r="NBK233" s="664"/>
      <c r="NBL233" s="5">
        <v>0</v>
      </c>
      <c r="NBM233" s="664" t="s">
        <v>15</v>
      </c>
      <c r="NBN233" s="664"/>
      <c r="NBO233" s="664"/>
      <c r="NBP233" s="5">
        <v>0</v>
      </c>
      <c r="NBQ233" s="664" t="s">
        <v>15</v>
      </c>
      <c r="NBR233" s="664"/>
      <c r="NBS233" s="664"/>
      <c r="NBT233" s="5">
        <v>0</v>
      </c>
      <c r="NBU233" s="664" t="s">
        <v>15</v>
      </c>
      <c r="NBV233" s="664"/>
      <c r="NBW233" s="664"/>
      <c r="NBX233" s="5">
        <v>0</v>
      </c>
      <c r="NBY233" s="664" t="s">
        <v>15</v>
      </c>
      <c r="NBZ233" s="664"/>
      <c r="NCA233" s="664"/>
      <c r="NCB233" s="5">
        <v>0</v>
      </c>
      <c r="NCC233" s="664" t="s">
        <v>15</v>
      </c>
      <c r="NCD233" s="664"/>
      <c r="NCE233" s="664"/>
      <c r="NCF233" s="5">
        <v>0</v>
      </c>
      <c r="NCG233" s="664" t="s">
        <v>15</v>
      </c>
      <c r="NCH233" s="664"/>
      <c r="NCI233" s="664"/>
      <c r="NCJ233" s="5">
        <v>0</v>
      </c>
      <c r="NCK233" s="664" t="s">
        <v>15</v>
      </c>
      <c r="NCL233" s="664"/>
      <c r="NCM233" s="664"/>
      <c r="NCN233" s="5">
        <v>0</v>
      </c>
      <c r="NCO233" s="664" t="s">
        <v>15</v>
      </c>
      <c r="NCP233" s="664"/>
      <c r="NCQ233" s="664"/>
      <c r="NCR233" s="5">
        <v>0</v>
      </c>
      <c r="NCS233" s="664" t="s">
        <v>15</v>
      </c>
      <c r="NCT233" s="664"/>
      <c r="NCU233" s="664"/>
      <c r="NCV233" s="5">
        <v>0</v>
      </c>
      <c r="NCW233" s="664" t="s">
        <v>15</v>
      </c>
      <c r="NCX233" s="664"/>
      <c r="NCY233" s="664"/>
      <c r="NCZ233" s="5">
        <v>0</v>
      </c>
      <c r="NDA233" s="664" t="s">
        <v>15</v>
      </c>
      <c r="NDB233" s="664"/>
      <c r="NDC233" s="664"/>
      <c r="NDD233" s="5">
        <v>0</v>
      </c>
      <c r="NDE233" s="664" t="s">
        <v>15</v>
      </c>
      <c r="NDF233" s="664"/>
      <c r="NDG233" s="664"/>
      <c r="NDH233" s="5">
        <v>0</v>
      </c>
      <c r="NDI233" s="664" t="s">
        <v>15</v>
      </c>
      <c r="NDJ233" s="664"/>
      <c r="NDK233" s="664"/>
      <c r="NDL233" s="5">
        <v>0</v>
      </c>
      <c r="NDM233" s="664" t="s">
        <v>15</v>
      </c>
      <c r="NDN233" s="664"/>
      <c r="NDO233" s="664"/>
      <c r="NDP233" s="5">
        <v>0</v>
      </c>
      <c r="NDQ233" s="664" t="s">
        <v>15</v>
      </c>
      <c r="NDR233" s="664"/>
      <c r="NDS233" s="664"/>
      <c r="NDT233" s="5">
        <v>0</v>
      </c>
      <c r="NDU233" s="664" t="s">
        <v>15</v>
      </c>
      <c r="NDV233" s="664"/>
      <c r="NDW233" s="664"/>
      <c r="NDX233" s="5">
        <v>0</v>
      </c>
      <c r="NDY233" s="664" t="s">
        <v>15</v>
      </c>
      <c r="NDZ233" s="664"/>
      <c r="NEA233" s="664"/>
      <c r="NEB233" s="5">
        <v>0</v>
      </c>
      <c r="NEC233" s="664" t="s">
        <v>15</v>
      </c>
      <c r="NED233" s="664"/>
      <c r="NEE233" s="664"/>
      <c r="NEF233" s="5">
        <v>0</v>
      </c>
      <c r="NEG233" s="664" t="s">
        <v>15</v>
      </c>
      <c r="NEH233" s="664"/>
      <c r="NEI233" s="664"/>
      <c r="NEJ233" s="5">
        <v>0</v>
      </c>
      <c r="NEK233" s="664" t="s">
        <v>15</v>
      </c>
      <c r="NEL233" s="664"/>
      <c r="NEM233" s="664"/>
      <c r="NEN233" s="5">
        <v>0</v>
      </c>
      <c r="NEO233" s="664" t="s">
        <v>15</v>
      </c>
      <c r="NEP233" s="664"/>
      <c r="NEQ233" s="664"/>
      <c r="NER233" s="5">
        <v>0</v>
      </c>
      <c r="NES233" s="664" t="s">
        <v>15</v>
      </c>
      <c r="NET233" s="664"/>
      <c r="NEU233" s="664"/>
      <c r="NEV233" s="5">
        <v>0</v>
      </c>
      <c r="NEW233" s="664" t="s">
        <v>15</v>
      </c>
      <c r="NEX233" s="664"/>
      <c r="NEY233" s="664"/>
      <c r="NEZ233" s="5">
        <v>0</v>
      </c>
      <c r="NFA233" s="664" t="s">
        <v>15</v>
      </c>
      <c r="NFB233" s="664"/>
      <c r="NFC233" s="664"/>
      <c r="NFD233" s="5">
        <v>0</v>
      </c>
      <c r="NFE233" s="664" t="s">
        <v>15</v>
      </c>
      <c r="NFF233" s="664"/>
      <c r="NFG233" s="664"/>
      <c r="NFH233" s="5">
        <v>0</v>
      </c>
      <c r="NFI233" s="664" t="s">
        <v>15</v>
      </c>
      <c r="NFJ233" s="664"/>
      <c r="NFK233" s="664"/>
      <c r="NFL233" s="5">
        <v>0</v>
      </c>
      <c r="NFM233" s="664" t="s">
        <v>15</v>
      </c>
      <c r="NFN233" s="664"/>
      <c r="NFO233" s="664"/>
      <c r="NFP233" s="5">
        <v>0</v>
      </c>
      <c r="NFQ233" s="664" t="s">
        <v>15</v>
      </c>
      <c r="NFR233" s="664"/>
      <c r="NFS233" s="664"/>
      <c r="NFT233" s="5">
        <v>0</v>
      </c>
      <c r="NFU233" s="664" t="s">
        <v>15</v>
      </c>
      <c r="NFV233" s="664"/>
      <c r="NFW233" s="664"/>
      <c r="NFX233" s="5">
        <v>0</v>
      </c>
      <c r="NFY233" s="664" t="s">
        <v>15</v>
      </c>
      <c r="NFZ233" s="664"/>
      <c r="NGA233" s="664"/>
      <c r="NGB233" s="5">
        <v>0</v>
      </c>
      <c r="NGC233" s="664" t="s">
        <v>15</v>
      </c>
      <c r="NGD233" s="664"/>
      <c r="NGE233" s="664"/>
      <c r="NGF233" s="5">
        <v>0</v>
      </c>
      <c r="NGG233" s="664" t="s">
        <v>15</v>
      </c>
      <c r="NGH233" s="664"/>
      <c r="NGI233" s="664"/>
      <c r="NGJ233" s="5">
        <v>0</v>
      </c>
      <c r="NGK233" s="664" t="s">
        <v>15</v>
      </c>
      <c r="NGL233" s="664"/>
      <c r="NGM233" s="664"/>
      <c r="NGN233" s="5">
        <v>0</v>
      </c>
      <c r="NGO233" s="664" t="s">
        <v>15</v>
      </c>
      <c r="NGP233" s="664"/>
      <c r="NGQ233" s="664"/>
      <c r="NGR233" s="5">
        <v>0</v>
      </c>
      <c r="NGS233" s="664" t="s">
        <v>15</v>
      </c>
      <c r="NGT233" s="664"/>
      <c r="NGU233" s="664"/>
      <c r="NGV233" s="5">
        <v>0</v>
      </c>
      <c r="NGW233" s="664" t="s">
        <v>15</v>
      </c>
      <c r="NGX233" s="664"/>
      <c r="NGY233" s="664"/>
      <c r="NGZ233" s="5">
        <v>0</v>
      </c>
      <c r="NHA233" s="664" t="s">
        <v>15</v>
      </c>
      <c r="NHB233" s="664"/>
      <c r="NHC233" s="664"/>
      <c r="NHD233" s="5">
        <v>0</v>
      </c>
      <c r="NHE233" s="664" t="s">
        <v>15</v>
      </c>
      <c r="NHF233" s="664"/>
      <c r="NHG233" s="664"/>
      <c r="NHH233" s="5">
        <v>0</v>
      </c>
      <c r="NHI233" s="664" t="s">
        <v>15</v>
      </c>
      <c r="NHJ233" s="664"/>
      <c r="NHK233" s="664"/>
      <c r="NHL233" s="5">
        <v>0</v>
      </c>
      <c r="NHM233" s="664" t="s">
        <v>15</v>
      </c>
      <c r="NHN233" s="664"/>
      <c r="NHO233" s="664"/>
      <c r="NHP233" s="5">
        <v>0</v>
      </c>
      <c r="NHQ233" s="664" t="s">
        <v>15</v>
      </c>
      <c r="NHR233" s="664"/>
      <c r="NHS233" s="664"/>
      <c r="NHT233" s="5">
        <v>0</v>
      </c>
      <c r="NHU233" s="664" t="s">
        <v>15</v>
      </c>
      <c r="NHV233" s="664"/>
      <c r="NHW233" s="664"/>
      <c r="NHX233" s="5">
        <v>0</v>
      </c>
      <c r="NHY233" s="664" t="s">
        <v>15</v>
      </c>
      <c r="NHZ233" s="664"/>
      <c r="NIA233" s="664"/>
      <c r="NIB233" s="5">
        <v>0</v>
      </c>
      <c r="NIC233" s="664" t="s">
        <v>15</v>
      </c>
      <c r="NID233" s="664"/>
      <c r="NIE233" s="664"/>
      <c r="NIF233" s="5">
        <v>0</v>
      </c>
      <c r="NIG233" s="664" t="s">
        <v>15</v>
      </c>
      <c r="NIH233" s="664"/>
      <c r="NII233" s="664"/>
      <c r="NIJ233" s="5">
        <v>0</v>
      </c>
      <c r="NIK233" s="664" t="s">
        <v>15</v>
      </c>
      <c r="NIL233" s="664"/>
      <c r="NIM233" s="664"/>
      <c r="NIN233" s="5">
        <v>0</v>
      </c>
      <c r="NIO233" s="664" t="s">
        <v>15</v>
      </c>
      <c r="NIP233" s="664"/>
      <c r="NIQ233" s="664"/>
      <c r="NIR233" s="5">
        <v>0</v>
      </c>
      <c r="NIS233" s="664" t="s">
        <v>15</v>
      </c>
      <c r="NIT233" s="664"/>
      <c r="NIU233" s="664"/>
      <c r="NIV233" s="5">
        <v>0</v>
      </c>
      <c r="NIW233" s="664" t="s">
        <v>15</v>
      </c>
      <c r="NIX233" s="664"/>
      <c r="NIY233" s="664"/>
      <c r="NIZ233" s="5">
        <v>0</v>
      </c>
      <c r="NJA233" s="664" t="s">
        <v>15</v>
      </c>
      <c r="NJB233" s="664"/>
      <c r="NJC233" s="664"/>
      <c r="NJD233" s="5">
        <v>0</v>
      </c>
      <c r="NJE233" s="664" t="s">
        <v>15</v>
      </c>
      <c r="NJF233" s="664"/>
      <c r="NJG233" s="664"/>
      <c r="NJH233" s="5">
        <v>0</v>
      </c>
      <c r="NJI233" s="664" t="s">
        <v>15</v>
      </c>
      <c r="NJJ233" s="664"/>
      <c r="NJK233" s="664"/>
      <c r="NJL233" s="5">
        <v>0</v>
      </c>
      <c r="NJM233" s="664" t="s">
        <v>15</v>
      </c>
      <c r="NJN233" s="664"/>
      <c r="NJO233" s="664"/>
      <c r="NJP233" s="5">
        <v>0</v>
      </c>
      <c r="NJQ233" s="664" t="s">
        <v>15</v>
      </c>
      <c r="NJR233" s="664"/>
      <c r="NJS233" s="664"/>
      <c r="NJT233" s="5">
        <v>0</v>
      </c>
      <c r="NJU233" s="664" t="s">
        <v>15</v>
      </c>
      <c r="NJV233" s="664"/>
      <c r="NJW233" s="664"/>
      <c r="NJX233" s="5">
        <v>0</v>
      </c>
      <c r="NJY233" s="664" t="s">
        <v>15</v>
      </c>
      <c r="NJZ233" s="664"/>
      <c r="NKA233" s="664"/>
      <c r="NKB233" s="5">
        <v>0</v>
      </c>
      <c r="NKC233" s="664" t="s">
        <v>15</v>
      </c>
      <c r="NKD233" s="664"/>
      <c r="NKE233" s="664"/>
      <c r="NKF233" s="5">
        <v>0</v>
      </c>
      <c r="NKG233" s="664" t="s">
        <v>15</v>
      </c>
      <c r="NKH233" s="664"/>
      <c r="NKI233" s="664"/>
      <c r="NKJ233" s="5">
        <v>0</v>
      </c>
      <c r="NKK233" s="664" t="s">
        <v>15</v>
      </c>
      <c r="NKL233" s="664"/>
      <c r="NKM233" s="664"/>
      <c r="NKN233" s="5">
        <v>0</v>
      </c>
      <c r="NKO233" s="664" t="s">
        <v>15</v>
      </c>
      <c r="NKP233" s="664"/>
      <c r="NKQ233" s="664"/>
      <c r="NKR233" s="5">
        <v>0</v>
      </c>
      <c r="NKS233" s="664" t="s">
        <v>15</v>
      </c>
      <c r="NKT233" s="664"/>
      <c r="NKU233" s="664"/>
      <c r="NKV233" s="5">
        <v>0</v>
      </c>
      <c r="NKW233" s="664" t="s">
        <v>15</v>
      </c>
      <c r="NKX233" s="664"/>
      <c r="NKY233" s="664"/>
      <c r="NKZ233" s="5">
        <v>0</v>
      </c>
      <c r="NLA233" s="664" t="s">
        <v>15</v>
      </c>
      <c r="NLB233" s="664"/>
      <c r="NLC233" s="664"/>
      <c r="NLD233" s="5">
        <v>0</v>
      </c>
      <c r="NLE233" s="664" t="s">
        <v>15</v>
      </c>
      <c r="NLF233" s="664"/>
      <c r="NLG233" s="664"/>
      <c r="NLH233" s="5">
        <v>0</v>
      </c>
      <c r="NLI233" s="664" t="s">
        <v>15</v>
      </c>
      <c r="NLJ233" s="664"/>
      <c r="NLK233" s="664"/>
      <c r="NLL233" s="5">
        <v>0</v>
      </c>
      <c r="NLM233" s="664" t="s">
        <v>15</v>
      </c>
      <c r="NLN233" s="664"/>
      <c r="NLO233" s="664"/>
      <c r="NLP233" s="5">
        <v>0</v>
      </c>
      <c r="NLQ233" s="664" t="s">
        <v>15</v>
      </c>
      <c r="NLR233" s="664"/>
      <c r="NLS233" s="664"/>
      <c r="NLT233" s="5">
        <v>0</v>
      </c>
      <c r="NLU233" s="664" t="s">
        <v>15</v>
      </c>
      <c r="NLV233" s="664"/>
      <c r="NLW233" s="664"/>
      <c r="NLX233" s="5">
        <v>0</v>
      </c>
      <c r="NLY233" s="664" t="s">
        <v>15</v>
      </c>
      <c r="NLZ233" s="664"/>
      <c r="NMA233" s="664"/>
      <c r="NMB233" s="5">
        <v>0</v>
      </c>
      <c r="NMC233" s="664" t="s">
        <v>15</v>
      </c>
      <c r="NMD233" s="664"/>
      <c r="NME233" s="664"/>
      <c r="NMF233" s="5">
        <v>0</v>
      </c>
      <c r="NMG233" s="664" t="s">
        <v>15</v>
      </c>
      <c r="NMH233" s="664"/>
      <c r="NMI233" s="664"/>
      <c r="NMJ233" s="5">
        <v>0</v>
      </c>
      <c r="NMK233" s="664" t="s">
        <v>15</v>
      </c>
      <c r="NML233" s="664"/>
      <c r="NMM233" s="664"/>
      <c r="NMN233" s="5">
        <v>0</v>
      </c>
      <c r="NMO233" s="664" t="s">
        <v>15</v>
      </c>
      <c r="NMP233" s="664"/>
      <c r="NMQ233" s="664"/>
      <c r="NMR233" s="5">
        <v>0</v>
      </c>
      <c r="NMS233" s="664" t="s">
        <v>15</v>
      </c>
      <c r="NMT233" s="664"/>
      <c r="NMU233" s="664"/>
      <c r="NMV233" s="5">
        <v>0</v>
      </c>
      <c r="NMW233" s="664" t="s">
        <v>15</v>
      </c>
      <c r="NMX233" s="664"/>
      <c r="NMY233" s="664"/>
      <c r="NMZ233" s="5">
        <v>0</v>
      </c>
      <c r="NNA233" s="664" t="s">
        <v>15</v>
      </c>
      <c r="NNB233" s="664"/>
      <c r="NNC233" s="664"/>
      <c r="NND233" s="5">
        <v>0</v>
      </c>
      <c r="NNE233" s="664" t="s">
        <v>15</v>
      </c>
      <c r="NNF233" s="664"/>
      <c r="NNG233" s="664"/>
      <c r="NNH233" s="5">
        <v>0</v>
      </c>
      <c r="NNI233" s="664" t="s">
        <v>15</v>
      </c>
      <c r="NNJ233" s="664"/>
      <c r="NNK233" s="664"/>
      <c r="NNL233" s="5">
        <v>0</v>
      </c>
      <c r="NNM233" s="664" t="s">
        <v>15</v>
      </c>
      <c r="NNN233" s="664"/>
      <c r="NNO233" s="664"/>
      <c r="NNP233" s="5">
        <v>0</v>
      </c>
      <c r="NNQ233" s="664" t="s">
        <v>15</v>
      </c>
      <c r="NNR233" s="664"/>
      <c r="NNS233" s="664"/>
      <c r="NNT233" s="5">
        <v>0</v>
      </c>
      <c r="NNU233" s="664" t="s">
        <v>15</v>
      </c>
      <c r="NNV233" s="664"/>
      <c r="NNW233" s="664"/>
      <c r="NNX233" s="5">
        <v>0</v>
      </c>
      <c r="NNY233" s="664" t="s">
        <v>15</v>
      </c>
      <c r="NNZ233" s="664"/>
      <c r="NOA233" s="664"/>
      <c r="NOB233" s="5">
        <v>0</v>
      </c>
      <c r="NOC233" s="664" t="s">
        <v>15</v>
      </c>
      <c r="NOD233" s="664"/>
      <c r="NOE233" s="664"/>
      <c r="NOF233" s="5">
        <v>0</v>
      </c>
      <c r="NOG233" s="664" t="s">
        <v>15</v>
      </c>
      <c r="NOH233" s="664"/>
      <c r="NOI233" s="664"/>
      <c r="NOJ233" s="5">
        <v>0</v>
      </c>
      <c r="NOK233" s="664" t="s">
        <v>15</v>
      </c>
      <c r="NOL233" s="664"/>
      <c r="NOM233" s="664"/>
      <c r="NON233" s="5">
        <v>0</v>
      </c>
      <c r="NOO233" s="664" t="s">
        <v>15</v>
      </c>
      <c r="NOP233" s="664"/>
      <c r="NOQ233" s="664"/>
      <c r="NOR233" s="5">
        <v>0</v>
      </c>
      <c r="NOS233" s="664" t="s">
        <v>15</v>
      </c>
      <c r="NOT233" s="664"/>
      <c r="NOU233" s="664"/>
      <c r="NOV233" s="5">
        <v>0</v>
      </c>
      <c r="NOW233" s="664" t="s">
        <v>15</v>
      </c>
      <c r="NOX233" s="664"/>
      <c r="NOY233" s="664"/>
      <c r="NOZ233" s="5">
        <v>0</v>
      </c>
      <c r="NPA233" s="664" t="s">
        <v>15</v>
      </c>
      <c r="NPB233" s="664"/>
      <c r="NPC233" s="664"/>
      <c r="NPD233" s="5">
        <v>0</v>
      </c>
      <c r="NPE233" s="664" t="s">
        <v>15</v>
      </c>
      <c r="NPF233" s="664"/>
      <c r="NPG233" s="664"/>
      <c r="NPH233" s="5">
        <v>0</v>
      </c>
      <c r="NPI233" s="664" t="s">
        <v>15</v>
      </c>
      <c r="NPJ233" s="664"/>
      <c r="NPK233" s="664"/>
      <c r="NPL233" s="5">
        <v>0</v>
      </c>
      <c r="NPM233" s="664" t="s">
        <v>15</v>
      </c>
      <c r="NPN233" s="664"/>
      <c r="NPO233" s="664"/>
      <c r="NPP233" s="5">
        <v>0</v>
      </c>
      <c r="NPQ233" s="664" t="s">
        <v>15</v>
      </c>
      <c r="NPR233" s="664"/>
      <c r="NPS233" s="664"/>
      <c r="NPT233" s="5">
        <v>0</v>
      </c>
      <c r="NPU233" s="664" t="s">
        <v>15</v>
      </c>
      <c r="NPV233" s="664"/>
      <c r="NPW233" s="664"/>
      <c r="NPX233" s="5">
        <v>0</v>
      </c>
      <c r="NPY233" s="664" t="s">
        <v>15</v>
      </c>
      <c r="NPZ233" s="664"/>
      <c r="NQA233" s="664"/>
      <c r="NQB233" s="5">
        <v>0</v>
      </c>
      <c r="NQC233" s="664" t="s">
        <v>15</v>
      </c>
      <c r="NQD233" s="664"/>
      <c r="NQE233" s="664"/>
      <c r="NQF233" s="5">
        <v>0</v>
      </c>
      <c r="NQG233" s="664" t="s">
        <v>15</v>
      </c>
      <c r="NQH233" s="664"/>
      <c r="NQI233" s="664"/>
      <c r="NQJ233" s="5">
        <v>0</v>
      </c>
      <c r="NQK233" s="664" t="s">
        <v>15</v>
      </c>
      <c r="NQL233" s="664"/>
      <c r="NQM233" s="664"/>
      <c r="NQN233" s="5">
        <v>0</v>
      </c>
      <c r="NQO233" s="664" t="s">
        <v>15</v>
      </c>
      <c r="NQP233" s="664"/>
      <c r="NQQ233" s="664"/>
      <c r="NQR233" s="5">
        <v>0</v>
      </c>
      <c r="NQS233" s="664" t="s">
        <v>15</v>
      </c>
      <c r="NQT233" s="664"/>
      <c r="NQU233" s="664"/>
      <c r="NQV233" s="5">
        <v>0</v>
      </c>
      <c r="NQW233" s="664" t="s">
        <v>15</v>
      </c>
      <c r="NQX233" s="664"/>
      <c r="NQY233" s="664"/>
      <c r="NQZ233" s="5">
        <v>0</v>
      </c>
      <c r="NRA233" s="664" t="s">
        <v>15</v>
      </c>
      <c r="NRB233" s="664"/>
      <c r="NRC233" s="664"/>
      <c r="NRD233" s="5">
        <v>0</v>
      </c>
      <c r="NRE233" s="664" t="s">
        <v>15</v>
      </c>
      <c r="NRF233" s="664"/>
      <c r="NRG233" s="664"/>
      <c r="NRH233" s="5">
        <v>0</v>
      </c>
      <c r="NRI233" s="664" t="s">
        <v>15</v>
      </c>
      <c r="NRJ233" s="664"/>
      <c r="NRK233" s="664"/>
      <c r="NRL233" s="5">
        <v>0</v>
      </c>
      <c r="NRM233" s="664" t="s">
        <v>15</v>
      </c>
      <c r="NRN233" s="664"/>
      <c r="NRO233" s="664"/>
      <c r="NRP233" s="5">
        <v>0</v>
      </c>
      <c r="NRQ233" s="664" t="s">
        <v>15</v>
      </c>
      <c r="NRR233" s="664"/>
      <c r="NRS233" s="664"/>
      <c r="NRT233" s="5">
        <v>0</v>
      </c>
      <c r="NRU233" s="664" t="s">
        <v>15</v>
      </c>
      <c r="NRV233" s="664"/>
      <c r="NRW233" s="664"/>
      <c r="NRX233" s="5">
        <v>0</v>
      </c>
      <c r="NRY233" s="664" t="s">
        <v>15</v>
      </c>
      <c r="NRZ233" s="664"/>
      <c r="NSA233" s="664"/>
      <c r="NSB233" s="5">
        <v>0</v>
      </c>
      <c r="NSC233" s="664" t="s">
        <v>15</v>
      </c>
      <c r="NSD233" s="664"/>
      <c r="NSE233" s="664"/>
      <c r="NSF233" s="5">
        <v>0</v>
      </c>
      <c r="NSG233" s="664" t="s">
        <v>15</v>
      </c>
      <c r="NSH233" s="664"/>
      <c r="NSI233" s="664"/>
      <c r="NSJ233" s="5">
        <v>0</v>
      </c>
      <c r="NSK233" s="664" t="s">
        <v>15</v>
      </c>
      <c r="NSL233" s="664"/>
      <c r="NSM233" s="664"/>
      <c r="NSN233" s="5">
        <v>0</v>
      </c>
      <c r="NSO233" s="664" t="s">
        <v>15</v>
      </c>
      <c r="NSP233" s="664"/>
      <c r="NSQ233" s="664"/>
      <c r="NSR233" s="5">
        <v>0</v>
      </c>
      <c r="NSS233" s="664" t="s">
        <v>15</v>
      </c>
      <c r="NST233" s="664"/>
      <c r="NSU233" s="664"/>
      <c r="NSV233" s="5">
        <v>0</v>
      </c>
      <c r="NSW233" s="664" t="s">
        <v>15</v>
      </c>
      <c r="NSX233" s="664"/>
      <c r="NSY233" s="664"/>
      <c r="NSZ233" s="5">
        <v>0</v>
      </c>
      <c r="NTA233" s="664" t="s">
        <v>15</v>
      </c>
      <c r="NTB233" s="664"/>
      <c r="NTC233" s="664"/>
      <c r="NTD233" s="5">
        <v>0</v>
      </c>
      <c r="NTE233" s="664" t="s">
        <v>15</v>
      </c>
      <c r="NTF233" s="664"/>
      <c r="NTG233" s="664"/>
      <c r="NTH233" s="5">
        <v>0</v>
      </c>
      <c r="NTI233" s="664" t="s">
        <v>15</v>
      </c>
      <c r="NTJ233" s="664"/>
      <c r="NTK233" s="664"/>
      <c r="NTL233" s="5">
        <v>0</v>
      </c>
      <c r="NTM233" s="664" t="s">
        <v>15</v>
      </c>
      <c r="NTN233" s="664"/>
      <c r="NTO233" s="664"/>
      <c r="NTP233" s="5">
        <v>0</v>
      </c>
      <c r="NTQ233" s="664" t="s">
        <v>15</v>
      </c>
      <c r="NTR233" s="664"/>
      <c r="NTS233" s="664"/>
      <c r="NTT233" s="5">
        <v>0</v>
      </c>
      <c r="NTU233" s="664" t="s">
        <v>15</v>
      </c>
      <c r="NTV233" s="664"/>
      <c r="NTW233" s="664"/>
      <c r="NTX233" s="5">
        <v>0</v>
      </c>
      <c r="NTY233" s="664" t="s">
        <v>15</v>
      </c>
      <c r="NTZ233" s="664"/>
      <c r="NUA233" s="664"/>
      <c r="NUB233" s="5">
        <v>0</v>
      </c>
      <c r="NUC233" s="664" t="s">
        <v>15</v>
      </c>
      <c r="NUD233" s="664"/>
      <c r="NUE233" s="664"/>
      <c r="NUF233" s="5">
        <v>0</v>
      </c>
      <c r="NUG233" s="664" t="s">
        <v>15</v>
      </c>
      <c r="NUH233" s="664"/>
      <c r="NUI233" s="664"/>
      <c r="NUJ233" s="5">
        <v>0</v>
      </c>
      <c r="NUK233" s="664" t="s">
        <v>15</v>
      </c>
      <c r="NUL233" s="664"/>
      <c r="NUM233" s="664"/>
      <c r="NUN233" s="5">
        <v>0</v>
      </c>
      <c r="NUO233" s="664" t="s">
        <v>15</v>
      </c>
      <c r="NUP233" s="664"/>
      <c r="NUQ233" s="664"/>
      <c r="NUR233" s="5">
        <v>0</v>
      </c>
      <c r="NUS233" s="664" t="s">
        <v>15</v>
      </c>
      <c r="NUT233" s="664"/>
      <c r="NUU233" s="664"/>
      <c r="NUV233" s="5">
        <v>0</v>
      </c>
      <c r="NUW233" s="664" t="s">
        <v>15</v>
      </c>
      <c r="NUX233" s="664"/>
      <c r="NUY233" s="664"/>
      <c r="NUZ233" s="5">
        <v>0</v>
      </c>
      <c r="NVA233" s="664" t="s">
        <v>15</v>
      </c>
      <c r="NVB233" s="664"/>
      <c r="NVC233" s="664"/>
      <c r="NVD233" s="5">
        <v>0</v>
      </c>
      <c r="NVE233" s="664" t="s">
        <v>15</v>
      </c>
      <c r="NVF233" s="664"/>
      <c r="NVG233" s="664"/>
      <c r="NVH233" s="5">
        <v>0</v>
      </c>
      <c r="NVI233" s="664" t="s">
        <v>15</v>
      </c>
      <c r="NVJ233" s="664"/>
      <c r="NVK233" s="664"/>
      <c r="NVL233" s="5">
        <v>0</v>
      </c>
      <c r="NVM233" s="664" t="s">
        <v>15</v>
      </c>
      <c r="NVN233" s="664"/>
      <c r="NVO233" s="664"/>
      <c r="NVP233" s="5">
        <v>0</v>
      </c>
      <c r="NVQ233" s="664" t="s">
        <v>15</v>
      </c>
      <c r="NVR233" s="664"/>
      <c r="NVS233" s="664"/>
      <c r="NVT233" s="5">
        <v>0</v>
      </c>
      <c r="NVU233" s="664" t="s">
        <v>15</v>
      </c>
      <c r="NVV233" s="664"/>
      <c r="NVW233" s="664"/>
      <c r="NVX233" s="5">
        <v>0</v>
      </c>
      <c r="NVY233" s="664" t="s">
        <v>15</v>
      </c>
      <c r="NVZ233" s="664"/>
      <c r="NWA233" s="664"/>
      <c r="NWB233" s="5">
        <v>0</v>
      </c>
      <c r="NWC233" s="664" t="s">
        <v>15</v>
      </c>
      <c r="NWD233" s="664"/>
      <c r="NWE233" s="664"/>
      <c r="NWF233" s="5">
        <v>0</v>
      </c>
      <c r="NWG233" s="664" t="s">
        <v>15</v>
      </c>
      <c r="NWH233" s="664"/>
      <c r="NWI233" s="664"/>
      <c r="NWJ233" s="5">
        <v>0</v>
      </c>
      <c r="NWK233" s="664" t="s">
        <v>15</v>
      </c>
      <c r="NWL233" s="664"/>
      <c r="NWM233" s="664"/>
      <c r="NWN233" s="5">
        <v>0</v>
      </c>
      <c r="NWO233" s="664" t="s">
        <v>15</v>
      </c>
      <c r="NWP233" s="664"/>
      <c r="NWQ233" s="664"/>
      <c r="NWR233" s="5">
        <v>0</v>
      </c>
      <c r="NWS233" s="664" t="s">
        <v>15</v>
      </c>
      <c r="NWT233" s="664"/>
      <c r="NWU233" s="664"/>
      <c r="NWV233" s="5">
        <v>0</v>
      </c>
      <c r="NWW233" s="664" t="s">
        <v>15</v>
      </c>
      <c r="NWX233" s="664"/>
      <c r="NWY233" s="664"/>
      <c r="NWZ233" s="5">
        <v>0</v>
      </c>
      <c r="NXA233" s="664" t="s">
        <v>15</v>
      </c>
      <c r="NXB233" s="664"/>
      <c r="NXC233" s="664"/>
      <c r="NXD233" s="5">
        <v>0</v>
      </c>
      <c r="NXE233" s="664" t="s">
        <v>15</v>
      </c>
      <c r="NXF233" s="664"/>
      <c r="NXG233" s="664"/>
      <c r="NXH233" s="5">
        <v>0</v>
      </c>
      <c r="NXI233" s="664" t="s">
        <v>15</v>
      </c>
      <c r="NXJ233" s="664"/>
      <c r="NXK233" s="664"/>
      <c r="NXL233" s="5">
        <v>0</v>
      </c>
      <c r="NXM233" s="664" t="s">
        <v>15</v>
      </c>
      <c r="NXN233" s="664"/>
      <c r="NXO233" s="664"/>
      <c r="NXP233" s="5">
        <v>0</v>
      </c>
      <c r="NXQ233" s="664" t="s">
        <v>15</v>
      </c>
      <c r="NXR233" s="664"/>
      <c r="NXS233" s="664"/>
      <c r="NXT233" s="5">
        <v>0</v>
      </c>
      <c r="NXU233" s="664" t="s">
        <v>15</v>
      </c>
      <c r="NXV233" s="664"/>
      <c r="NXW233" s="664"/>
      <c r="NXX233" s="5">
        <v>0</v>
      </c>
      <c r="NXY233" s="664" t="s">
        <v>15</v>
      </c>
      <c r="NXZ233" s="664"/>
      <c r="NYA233" s="664"/>
      <c r="NYB233" s="5">
        <v>0</v>
      </c>
      <c r="NYC233" s="664" t="s">
        <v>15</v>
      </c>
      <c r="NYD233" s="664"/>
      <c r="NYE233" s="664"/>
      <c r="NYF233" s="5">
        <v>0</v>
      </c>
      <c r="NYG233" s="664" t="s">
        <v>15</v>
      </c>
      <c r="NYH233" s="664"/>
      <c r="NYI233" s="664"/>
      <c r="NYJ233" s="5">
        <v>0</v>
      </c>
      <c r="NYK233" s="664" t="s">
        <v>15</v>
      </c>
      <c r="NYL233" s="664"/>
      <c r="NYM233" s="664"/>
      <c r="NYN233" s="5">
        <v>0</v>
      </c>
      <c r="NYO233" s="664" t="s">
        <v>15</v>
      </c>
      <c r="NYP233" s="664"/>
      <c r="NYQ233" s="664"/>
      <c r="NYR233" s="5">
        <v>0</v>
      </c>
      <c r="NYS233" s="664" t="s">
        <v>15</v>
      </c>
      <c r="NYT233" s="664"/>
      <c r="NYU233" s="664"/>
      <c r="NYV233" s="5">
        <v>0</v>
      </c>
      <c r="NYW233" s="664" t="s">
        <v>15</v>
      </c>
      <c r="NYX233" s="664"/>
      <c r="NYY233" s="664"/>
      <c r="NYZ233" s="5">
        <v>0</v>
      </c>
      <c r="NZA233" s="664" t="s">
        <v>15</v>
      </c>
      <c r="NZB233" s="664"/>
      <c r="NZC233" s="664"/>
      <c r="NZD233" s="5">
        <v>0</v>
      </c>
      <c r="NZE233" s="664" t="s">
        <v>15</v>
      </c>
      <c r="NZF233" s="664"/>
      <c r="NZG233" s="664"/>
      <c r="NZH233" s="5">
        <v>0</v>
      </c>
      <c r="NZI233" s="664" t="s">
        <v>15</v>
      </c>
      <c r="NZJ233" s="664"/>
      <c r="NZK233" s="664"/>
      <c r="NZL233" s="5">
        <v>0</v>
      </c>
      <c r="NZM233" s="664" t="s">
        <v>15</v>
      </c>
      <c r="NZN233" s="664"/>
      <c r="NZO233" s="664"/>
      <c r="NZP233" s="5">
        <v>0</v>
      </c>
      <c r="NZQ233" s="664" t="s">
        <v>15</v>
      </c>
      <c r="NZR233" s="664"/>
      <c r="NZS233" s="664"/>
      <c r="NZT233" s="5">
        <v>0</v>
      </c>
      <c r="NZU233" s="664" t="s">
        <v>15</v>
      </c>
      <c r="NZV233" s="664"/>
      <c r="NZW233" s="664"/>
      <c r="NZX233" s="5">
        <v>0</v>
      </c>
      <c r="NZY233" s="664" t="s">
        <v>15</v>
      </c>
      <c r="NZZ233" s="664"/>
      <c r="OAA233" s="664"/>
      <c r="OAB233" s="5">
        <v>0</v>
      </c>
      <c r="OAC233" s="664" t="s">
        <v>15</v>
      </c>
      <c r="OAD233" s="664"/>
      <c r="OAE233" s="664"/>
      <c r="OAF233" s="5">
        <v>0</v>
      </c>
      <c r="OAG233" s="664" t="s">
        <v>15</v>
      </c>
      <c r="OAH233" s="664"/>
      <c r="OAI233" s="664"/>
      <c r="OAJ233" s="5">
        <v>0</v>
      </c>
      <c r="OAK233" s="664" t="s">
        <v>15</v>
      </c>
      <c r="OAL233" s="664"/>
      <c r="OAM233" s="664"/>
      <c r="OAN233" s="5">
        <v>0</v>
      </c>
      <c r="OAO233" s="664" t="s">
        <v>15</v>
      </c>
      <c r="OAP233" s="664"/>
      <c r="OAQ233" s="664"/>
      <c r="OAR233" s="5">
        <v>0</v>
      </c>
      <c r="OAS233" s="664" t="s">
        <v>15</v>
      </c>
      <c r="OAT233" s="664"/>
      <c r="OAU233" s="664"/>
      <c r="OAV233" s="5">
        <v>0</v>
      </c>
      <c r="OAW233" s="664" t="s">
        <v>15</v>
      </c>
      <c r="OAX233" s="664"/>
      <c r="OAY233" s="664"/>
      <c r="OAZ233" s="5">
        <v>0</v>
      </c>
      <c r="OBA233" s="664" t="s">
        <v>15</v>
      </c>
      <c r="OBB233" s="664"/>
      <c r="OBC233" s="664"/>
      <c r="OBD233" s="5">
        <v>0</v>
      </c>
      <c r="OBE233" s="664" t="s">
        <v>15</v>
      </c>
      <c r="OBF233" s="664"/>
      <c r="OBG233" s="664"/>
      <c r="OBH233" s="5">
        <v>0</v>
      </c>
      <c r="OBI233" s="664" t="s">
        <v>15</v>
      </c>
      <c r="OBJ233" s="664"/>
      <c r="OBK233" s="664"/>
      <c r="OBL233" s="5">
        <v>0</v>
      </c>
      <c r="OBM233" s="664" t="s">
        <v>15</v>
      </c>
      <c r="OBN233" s="664"/>
      <c r="OBO233" s="664"/>
      <c r="OBP233" s="5">
        <v>0</v>
      </c>
      <c r="OBQ233" s="664" t="s">
        <v>15</v>
      </c>
      <c r="OBR233" s="664"/>
      <c r="OBS233" s="664"/>
      <c r="OBT233" s="5">
        <v>0</v>
      </c>
      <c r="OBU233" s="664" t="s">
        <v>15</v>
      </c>
      <c r="OBV233" s="664"/>
      <c r="OBW233" s="664"/>
      <c r="OBX233" s="5">
        <v>0</v>
      </c>
      <c r="OBY233" s="664" t="s">
        <v>15</v>
      </c>
      <c r="OBZ233" s="664"/>
      <c r="OCA233" s="664"/>
      <c r="OCB233" s="5">
        <v>0</v>
      </c>
      <c r="OCC233" s="664" t="s">
        <v>15</v>
      </c>
      <c r="OCD233" s="664"/>
      <c r="OCE233" s="664"/>
      <c r="OCF233" s="5">
        <v>0</v>
      </c>
      <c r="OCG233" s="664" t="s">
        <v>15</v>
      </c>
      <c r="OCH233" s="664"/>
      <c r="OCI233" s="664"/>
      <c r="OCJ233" s="5">
        <v>0</v>
      </c>
      <c r="OCK233" s="664" t="s">
        <v>15</v>
      </c>
      <c r="OCL233" s="664"/>
      <c r="OCM233" s="664"/>
      <c r="OCN233" s="5">
        <v>0</v>
      </c>
      <c r="OCO233" s="664" t="s">
        <v>15</v>
      </c>
      <c r="OCP233" s="664"/>
      <c r="OCQ233" s="664"/>
      <c r="OCR233" s="5">
        <v>0</v>
      </c>
      <c r="OCS233" s="664" t="s">
        <v>15</v>
      </c>
      <c r="OCT233" s="664"/>
      <c r="OCU233" s="664"/>
      <c r="OCV233" s="5">
        <v>0</v>
      </c>
      <c r="OCW233" s="664" t="s">
        <v>15</v>
      </c>
      <c r="OCX233" s="664"/>
      <c r="OCY233" s="664"/>
      <c r="OCZ233" s="5">
        <v>0</v>
      </c>
      <c r="ODA233" s="664" t="s">
        <v>15</v>
      </c>
      <c r="ODB233" s="664"/>
      <c r="ODC233" s="664"/>
      <c r="ODD233" s="5">
        <v>0</v>
      </c>
      <c r="ODE233" s="664" t="s">
        <v>15</v>
      </c>
      <c r="ODF233" s="664"/>
      <c r="ODG233" s="664"/>
      <c r="ODH233" s="5">
        <v>0</v>
      </c>
      <c r="ODI233" s="664" t="s">
        <v>15</v>
      </c>
      <c r="ODJ233" s="664"/>
      <c r="ODK233" s="664"/>
      <c r="ODL233" s="5">
        <v>0</v>
      </c>
      <c r="ODM233" s="664" t="s">
        <v>15</v>
      </c>
      <c r="ODN233" s="664"/>
      <c r="ODO233" s="664"/>
      <c r="ODP233" s="5">
        <v>0</v>
      </c>
      <c r="ODQ233" s="664" t="s">
        <v>15</v>
      </c>
      <c r="ODR233" s="664"/>
      <c r="ODS233" s="664"/>
      <c r="ODT233" s="5">
        <v>0</v>
      </c>
      <c r="ODU233" s="664" t="s">
        <v>15</v>
      </c>
      <c r="ODV233" s="664"/>
      <c r="ODW233" s="664"/>
      <c r="ODX233" s="5">
        <v>0</v>
      </c>
      <c r="ODY233" s="664" t="s">
        <v>15</v>
      </c>
      <c r="ODZ233" s="664"/>
      <c r="OEA233" s="664"/>
      <c r="OEB233" s="5">
        <v>0</v>
      </c>
      <c r="OEC233" s="664" t="s">
        <v>15</v>
      </c>
      <c r="OED233" s="664"/>
      <c r="OEE233" s="664"/>
      <c r="OEF233" s="5">
        <v>0</v>
      </c>
      <c r="OEG233" s="664" t="s">
        <v>15</v>
      </c>
      <c r="OEH233" s="664"/>
      <c r="OEI233" s="664"/>
      <c r="OEJ233" s="5">
        <v>0</v>
      </c>
      <c r="OEK233" s="664" t="s">
        <v>15</v>
      </c>
      <c r="OEL233" s="664"/>
      <c r="OEM233" s="664"/>
      <c r="OEN233" s="5">
        <v>0</v>
      </c>
      <c r="OEO233" s="664" t="s">
        <v>15</v>
      </c>
      <c r="OEP233" s="664"/>
      <c r="OEQ233" s="664"/>
      <c r="OER233" s="5">
        <v>0</v>
      </c>
      <c r="OES233" s="664" t="s">
        <v>15</v>
      </c>
      <c r="OET233" s="664"/>
      <c r="OEU233" s="664"/>
      <c r="OEV233" s="5">
        <v>0</v>
      </c>
      <c r="OEW233" s="664" t="s">
        <v>15</v>
      </c>
      <c r="OEX233" s="664"/>
      <c r="OEY233" s="664"/>
      <c r="OEZ233" s="5">
        <v>0</v>
      </c>
      <c r="OFA233" s="664" t="s">
        <v>15</v>
      </c>
      <c r="OFB233" s="664"/>
      <c r="OFC233" s="664"/>
      <c r="OFD233" s="5">
        <v>0</v>
      </c>
      <c r="OFE233" s="664" t="s">
        <v>15</v>
      </c>
      <c r="OFF233" s="664"/>
      <c r="OFG233" s="664"/>
      <c r="OFH233" s="5">
        <v>0</v>
      </c>
      <c r="OFI233" s="664" t="s">
        <v>15</v>
      </c>
      <c r="OFJ233" s="664"/>
      <c r="OFK233" s="664"/>
      <c r="OFL233" s="5">
        <v>0</v>
      </c>
      <c r="OFM233" s="664" t="s">
        <v>15</v>
      </c>
      <c r="OFN233" s="664"/>
      <c r="OFO233" s="664"/>
      <c r="OFP233" s="5">
        <v>0</v>
      </c>
      <c r="OFQ233" s="664" t="s">
        <v>15</v>
      </c>
      <c r="OFR233" s="664"/>
      <c r="OFS233" s="664"/>
      <c r="OFT233" s="5">
        <v>0</v>
      </c>
      <c r="OFU233" s="664" t="s">
        <v>15</v>
      </c>
      <c r="OFV233" s="664"/>
      <c r="OFW233" s="664"/>
      <c r="OFX233" s="5">
        <v>0</v>
      </c>
      <c r="OFY233" s="664" t="s">
        <v>15</v>
      </c>
      <c r="OFZ233" s="664"/>
      <c r="OGA233" s="664"/>
      <c r="OGB233" s="5">
        <v>0</v>
      </c>
      <c r="OGC233" s="664" t="s">
        <v>15</v>
      </c>
      <c r="OGD233" s="664"/>
      <c r="OGE233" s="664"/>
      <c r="OGF233" s="5">
        <v>0</v>
      </c>
      <c r="OGG233" s="664" t="s">
        <v>15</v>
      </c>
      <c r="OGH233" s="664"/>
      <c r="OGI233" s="664"/>
      <c r="OGJ233" s="5">
        <v>0</v>
      </c>
      <c r="OGK233" s="664" t="s">
        <v>15</v>
      </c>
      <c r="OGL233" s="664"/>
      <c r="OGM233" s="664"/>
      <c r="OGN233" s="5">
        <v>0</v>
      </c>
      <c r="OGO233" s="664" t="s">
        <v>15</v>
      </c>
      <c r="OGP233" s="664"/>
      <c r="OGQ233" s="664"/>
      <c r="OGR233" s="5">
        <v>0</v>
      </c>
      <c r="OGS233" s="664" t="s">
        <v>15</v>
      </c>
      <c r="OGT233" s="664"/>
      <c r="OGU233" s="664"/>
      <c r="OGV233" s="5">
        <v>0</v>
      </c>
      <c r="OGW233" s="664" t="s">
        <v>15</v>
      </c>
      <c r="OGX233" s="664"/>
      <c r="OGY233" s="664"/>
      <c r="OGZ233" s="5">
        <v>0</v>
      </c>
      <c r="OHA233" s="664" t="s">
        <v>15</v>
      </c>
      <c r="OHB233" s="664"/>
      <c r="OHC233" s="664"/>
      <c r="OHD233" s="5">
        <v>0</v>
      </c>
      <c r="OHE233" s="664" t="s">
        <v>15</v>
      </c>
      <c r="OHF233" s="664"/>
      <c r="OHG233" s="664"/>
      <c r="OHH233" s="5">
        <v>0</v>
      </c>
      <c r="OHI233" s="664" t="s">
        <v>15</v>
      </c>
      <c r="OHJ233" s="664"/>
      <c r="OHK233" s="664"/>
      <c r="OHL233" s="5">
        <v>0</v>
      </c>
      <c r="OHM233" s="664" t="s">
        <v>15</v>
      </c>
      <c r="OHN233" s="664"/>
      <c r="OHO233" s="664"/>
      <c r="OHP233" s="5">
        <v>0</v>
      </c>
      <c r="OHQ233" s="664" t="s">
        <v>15</v>
      </c>
      <c r="OHR233" s="664"/>
      <c r="OHS233" s="664"/>
      <c r="OHT233" s="5">
        <v>0</v>
      </c>
      <c r="OHU233" s="664" t="s">
        <v>15</v>
      </c>
      <c r="OHV233" s="664"/>
      <c r="OHW233" s="664"/>
      <c r="OHX233" s="5">
        <v>0</v>
      </c>
      <c r="OHY233" s="664" t="s">
        <v>15</v>
      </c>
      <c r="OHZ233" s="664"/>
      <c r="OIA233" s="664"/>
      <c r="OIB233" s="5">
        <v>0</v>
      </c>
      <c r="OIC233" s="664" t="s">
        <v>15</v>
      </c>
      <c r="OID233" s="664"/>
      <c r="OIE233" s="664"/>
      <c r="OIF233" s="5">
        <v>0</v>
      </c>
      <c r="OIG233" s="664" t="s">
        <v>15</v>
      </c>
      <c r="OIH233" s="664"/>
      <c r="OII233" s="664"/>
      <c r="OIJ233" s="5">
        <v>0</v>
      </c>
      <c r="OIK233" s="664" t="s">
        <v>15</v>
      </c>
      <c r="OIL233" s="664"/>
      <c r="OIM233" s="664"/>
      <c r="OIN233" s="5">
        <v>0</v>
      </c>
      <c r="OIO233" s="664" t="s">
        <v>15</v>
      </c>
      <c r="OIP233" s="664"/>
      <c r="OIQ233" s="664"/>
      <c r="OIR233" s="5">
        <v>0</v>
      </c>
      <c r="OIS233" s="664" t="s">
        <v>15</v>
      </c>
      <c r="OIT233" s="664"/>
      <c r="OIU233" s="664"/>
      <c r="OIV233" s="5">
        <v>0</v>
      </c>
      <c r="OIW233" s="664" t="s">
        <v>15</v>
      </c>
      <c r="OIX233" s="664"/>
      <c r="OIY233" s="664"/>
      <c r="OIZ233" s="5">
        <v>0</v>
      </c>
      <c r="OJA233" s="664" t="s">
        <v>15</v>
      </c>
      <c r="OJB233" s="664"/>
      <c r="OJC233" s="664"/>
      <c r="OJD233" s="5">
        <v>0</v>
      </c>
      <c r="OJE233" s="664" t="s">
        <v>15</v>
      </c>
      <c r="OJF233" s="664"/>
      <c r="OJG233" s="664"/>
      <c r="OJH233" s="5">
        <v>0</v>
      </c>
      <c r="OJI233" s="664" t="s">
        <v>15</v>
      </c>
      <c r="OJJ233" s="664"/>
      <c r="OJK233" s="664"/>
      <c r="OJL233" s="5">
        <v>0</v>
      </c>
      <c r="OJM233" s="664" t="s">
        <v>15</v>
      </c>
      <c r="OJN233" s="664"/>
      <c r="OJO233" s="664"/>
      <c r="OJP233" s="5">
        <v>0</v>
      </c>
      <c r="OJQ233" s="664" t="s">
        <v>15</v>
      </c>
      <c r="OJR233" s="664"/>
      <c r="OJS233" s="664"/>
      <c r="OJT233" s="5">
        <v>0</v>
      </c>
      <c r="OJU233" s="664" t="s">
        <v>15</v>
      </c>
      <c r="OJV233" s="664"/>
      <c r="OJW233" s="664"/>
      <c r="OJX233" s="5">
        <v>0</v>
      </c>
      <c r="OJY233" s="664" t="s">
        <v>15</v>
      </c>
      <c r="OJZ233" s="664"/>
      <c r="OKA233" s="664"/>
      <c r="OKB233" s="5">
        <v>0</v>
      </c>
      <c r="OKC233" s="664" t="s">
        <v>15</v>
      </c>
      <c r="OKD233" s="664"/>
      <c r="OKE233" s="664"/>
      <c r="OKF233" s="5">
        <v>0</v>
      </c>
      <c r="OKG233" s="664" t="s">
        <v>15</v>
      </c>
      <c r="OKH233" s="664"/>
      <c r="OKI233" s="664"/>
      <c r="OKJ233" s="5">
        <v>0</v>
      </c>
      <c r="OKK233" s="664" t="s">
        <v>15</v>
      </c>
      <c r="OKL233" s="664"/>
      <c r="OKM233" s="664"/>
      <c r="OKN233" s="5">
        <v>0</v>
      </c>
      <c r="OKO233" s="664" t="s">
        <v>15</v>
      </c>
      <c r="OKP233" s="664"/>
      <c r="OKQ233" s="664"/>
      <c r="OKR233" s="5">
        <v>0</v>
      </c>
      <c r="OKS233" s="664" t="s">
        <v>15</v>
      </c>
      <c r="OKT233" s="664"/>
      <c r="OKU233" s="664"/>
      <c r="OKV233" s="5">
        <v>0</v>
      </c>
      <c r="OKW233" s="664" t="s">
        <v>15</v>
      </c>
      <c r="OKX233" s="664"/>
      <c r="OKY233" s="664"/>
      <c r="OKZ233" s="5">
        <v>0</v>
      </c>
      <c r="OLA233" s="664" t="s">
        <v>15</v>
      </c>
      <c r="OLB233" s="664"/>
      <c r="OLC233" s="664"/>
      <c r="OLD233" s="5">
        <v>0</v>
      </c>
      <c r="OLE233" s="664" t="s">
        <v>15</v>
      </c>
      <c r="OLF233" s="664"/>
      <c r="OLG233" s="664"/>
      <c r="OLH233" s="5">
        <v>0</v>
      </c>
      <c r="OLI233" s="664" t="s">
        <v>15</v>
      </c>
      <c r="OLJ233" s="664"/>
      <c r="OLK233" s="664"/>
      <c r="OLL233" s="5">
        <v>0</v>
      </c>
      <c r="OLM233" s="664" t="s">
        <v>15</v>
      </c>
      <c r="OLN233" s="664"/>
      <c r="OLO233" s="664"/>
      <c r="OLP233" s="5">
        <v>0</v>
      </c>
      <c r="OLQ233" s="664" t="s">
        <v>15</v>
      </c>
      <c r="OLR233" s="664"/>
      <c r="OLS233" s="664"/>
      <c r="OLT233" s="5">
        <v>0</v>
      </c>
      <c r="OLU233" s="664" t="s">
        <v>15</v>
      </c>
      <c r="OLV233" s="664"/>
      <c r="OLW233" s="664"/>
      <c r="OLX233" s="5">
        <v>0</v>
      </c>
      <c r="OLY233" s="664" t="s">
        <v>15</v>
      </c>
      <c r="OLZ233" s="664"/>
      <c r="OMA233" s="664"/>
      <c r="OMB233" s="5">
        <v>0</v>
      </c>
      <c r="OMC233" s="664" t="s">
        <v>15</v>
      </c>
      <c r="OMD233" s="664"/>
      <c r="OME233" s="664"/>
      <c r="OMF233" s="5">
        <v>0</v>
      </c>
      <c r="OMG233" s="664" t="s">
        <v>15</v>
      </c>
      <c r="OMH233" s="664"/>
      <c r="OMI233" s="664"/>
      <c r="OMJ233" s="5">
        <v>0</v>
      </c>
      <c r="OMK233" s="664" t="s">
        <v>15</v>
      </c>
      <c r="OML233" s="664"/>
      <c r="OMM233" s="664"/>
      <c r="OMN233" s="5">
        <v>0</v>
      </c>
      <c r="OMO233" s="664" t="s">
        <v>15</v>
      </c>
      <c r="OMP233" s="664"/>
      <c r="OMQ233" s="664"/>
      <c r="OMR233" s="5">
        <v>0</v>
      </c>
      <c r="OMS233" s="664" t="s">
        <v>15</v>
      </c>
      <c r="OMT233" s="664"/>
      <c r="OMU233" s="664"/>
      <c r="OMV233" s="5">
        <v>0</v>
      </c>
      <c r="OMW233" s="664" t="s">
        <v>15</v>
      </c>
      <c r="OMX233" s="664"/>
      <c r="OMY233" s="664"/>
      <c r="OMZ233" s="5">
        <v>0</v>
      </c>
      <c r="ONA233" s="664" t="s">
        <v>15</v>
      </c>
      <c r="ONB233" s="664"/>
      <c r="ONC233" s="664"/>
      <c r="OND233" s="5">
        <v>0</v>
      </c>
      <c r="ONE233" s="664" t="s">
        <v>15</v>
      </c>
      <c r="ONF233" s="664"/>
      <c r="ONG233" s="664"/>
      <c r="ONH233" s="5">
        <v>0</v>
      </c>
      <c r="ONI233" s="664" t="s">
        <v>15</v>
      </c>
      <c r="ONJ233" s="664"/>
      <c r="ONK233" s="664"/>
      <c r="ONL233" s="5">
        <v>0</v>
      </c>
      <c r="ONM233" s="664" t="s">
        <v>15</v>
      </c>
      <c r="ONN233" s="664"/>
      <c r="ONO233" s="664"/>
      <c r="ONP233" s="5">
        <v>0</v>
      </c>
      <c r="ONQ233" s="664" t="s">
        <v>15</v>
      </c>
      <c r="ONR233" s="664"/>
      <c r="ONS233" s="664"/>
      <c r="ONT233" s="5">
        <v>0</v>
      </c>
      <c r="ONU233" s="664" t="s">
        <v>15</v>
      </c>
      <c r="ONV233" s="664"/>
      <c r="ONW233" s="664"/>
      <c r="ONX233" s="5">
        <v>0</v>
      </c>
      <c r="ONY233" s="664" t="s">
        <v>15</v>
      </c>
      <c r="ONZ233" s="664"/>
      <c r="OOA233" s="664"/>
      <c r="OOB233" s="5">
        <v>0</v>
      </c>
      <c r="OOC233" s="664" t="s">
        <v>15</v>
      </c>
      <c r="OOD233" s="664"/>
      <c r="OOE233" s="664"/>
      <c r="OOF233" s="5">
        <v>0</v>
      </c>
      <c r="OOG233" s="664" t="s">
        <v>15</v>
      </c>
      <c r="OOH233" s="664"/>
      <c r="OOI233" s="664"/>
      <c r="OOJ233" s="5">
        <v>0</v>
      </c>
      <c r="OOK233" s="664" t="s">
        <v>15</v>
      </c>
      <c r="OOL233" s="664"/>
      <c r="OOM233" s="664"/>
      <c r="OON233" s="5">
        <v>0</v>
      </c>
      <c r="OOO233" s="664" t="s">
        <v>15</v>
      </c>
      <c r="OOP233" s="664"/>
      <c r="OOQ233" s="664"/>
      <c r="OOR233" s="5">
        <v>0</v>
      </c>
      <c r="OOS233" s="664" t="s">
        <v>15</v>
      </c>
      <c r="OOT233" s="664"/>
      <c r="OOU233" s="664"/>
      <c r="OOV233" s="5">
        <v>0</v>
      </c>
      <c r="OOW233" s="664" t="s">
        <v>15</v>
      </c>
      <c r="OOX233" s="664"/>
      <c r="OOY233" s="664"/>
      <c r="OOZ233" s="5">
        <v>0</v>
      </c>
      <c r="OPA233" s="664" t="s">
        <v>15</v>
      </c>
      <c r="OPB233" s="664"/>
      <c r="OPC233" s="664"/>
      <c r="OPD233" s="5">
        <v>0</v>
      </c>
      <c r="OPE233" s="664" t="s">
        <v>15</v>
      </c>
      <c r="OPF233" s="664"/>
      <c r="OPG233" s="664"/>
      <c r="OPH233" s="5">
        <v>0</v>
      </c>
      <c r="OPI233" s="664" t="s">
        <v>15</v>
      </c>
      <c r="OPJ233" s="664"/>
      <c r="OPK233" s="664"/>
      <c r="OPL233" s="5">
        <v>0</v>
      </c>
      <c r="OPM233" s="664" t="s">
        <v>15</v>
      </c>
      <c r="OPN233" s="664"/>
      <c r="OPO233" s="664"/>
      <c r="OPP233" s="5">
        <v>0</v>
      </c>
      <c r="OPQ233" s="664" t="s">
        <v>15</v>
      </c>
      <c r="OPR233" s="664"/>
      <c r="OPS233" s="664"/>
      <c r="OPT233" s="5">
        <v>0</v>
      </c>
      <c r="OPU233" s="664" t="s">
        <v>15</v>
      </c>
      <c r="OPV233" s="664"/>
      <c r="OPW233" s="664"/>
      <c r="OPX233" s="5">
        <v>0</v>
      </c>
      <c r="OPY233" s="664" t="s">
        <v>15</v>
      </c>
      <c r="OPZ233" s="664"/>
      <c r="OQA233" s="664"/>
      <c r="OQB233" s="5">
        <v>0</v>
      </c>
      <c r="OQC233" s="664" t="s">
        <v>15</v>
      </c>
      <c r="OQD233" s="664"/>
      <c r="OQE233" s="664"/>
      <c r="OQF233" s="5">
        <v>0</v>
      </c>
      <c r="OQG233" s="664" t="s">
        <v>15</v>
      </c>
      <c r="OQH233" s="664"/>
      <c r="OQI233" s="664"/>
      <c r="OQJ233" s="5">
        <v>0</v>
      </c>
      <c r="OQK233" s="664" t="s">
        <v>15</v>
      </c>
      <c r="OQL233" s="664"/>
      <c r="OQM233" s="664"/>
      <c r="OQN233" s="5">
        <v>0</v>
      </c>
      <c r="OQO233" s="664" t="s">
        <v>15</v>
      </c>
      <c r="OQP233" s="664"/>
      <c r="OQQ233" s="664"/>
      <c r="OQR233" s="5">
        <v>0</v>
      </c>
      <c r="OQS233" s="664" t="s">
        <v>15</v>
      </c>
      <c r="OQT233" s="664"/>
      <c r="OQU233" s="664"/>
      <c r="OQV233" s="5">
        <v>0</v>
      </c>
      <c r="OQW233" s="664" t="s">
        <v>15</v>
      </c>
      <c r="OQX233" s="664"/>
      <c r="OQY233" s="664"/>
      <c r="OQZ233" s="5">
        <v>0</v>
      </c>
      <c r="ORA233" s="664" t="s">
        <v>15</v>
      </c>
      <c r="ORB233" s="664"/>
      <c r="ORC233" s="664"/>
      <c r="ORD233" s="5">
        <v>0</v>
      </c>
      <c r="ORE233" s="664" t="s">
        <v>15</v>
      </c>
      <c r="ORF233" s="664"/>
      <c r="ORG233" s="664"/>
      <c r="ORH233" s="5">
        <v>0</v>
      </c>
      <c r="ORI233" s="664" t="s">
        <v>15</v>
      </c>
      <c r="ORJ233" s="664"/>
      <c r="ORK233" s="664"/>
      <c r="ORL233" s="5">
        <v>0</v>
      </c>
      <c r="ORM233" s="664" t="s">
        <v>15</v>
      </c>
      <c r="ORN233" s="664"/>
      <c r="ORO233" s="664"/>
      <c r="ORP233" s="5">
        <v>0</v>
      </c>
      <c r="ORQ233" s="664" t="s">
        <v>15</v>
      </c>
      <c r="ORR233" s="664"/>
      <c r="ORS233" s="664"/>
      <c r="ORT233" s="5">
        <v>0</v>
      </c>
      <c r="ORU233" s="664" t="s">
        <v>15</v>
      </c>
      <c r="ORV233" s="664"/>
      <c r="ORW233" s="664"/>
      <c r="ORX233" s="5">
        <v>0</v>
      </c>
      <c r="ORY233" s="664" t="s">
        <v>15</v>
      </c>
      <c r="ORZ233" s="664"/>
      <c r="OSA233" s="664"/>
      <c r="OSB233" s="5">
        <v>0</v>
      </c>
      <c r="OSC233" s="664" t="s">
        <v>15</v>
      </c>
      <c r="OSD233" s="664"/>
      <c r="OSE233" s="664"/>
      <c r="OSF233" s="5">
        <v>0</v>
      </c>
      <c r="OSG233" s="664" t="s">
        <v>15</v>
      </c>
      <c r="OSH233" s="664"/>
      <c r="OSI233" s="664"/>
      <c r="OSJ233" s="5">
        <v>0</v>
      </c>
      <c r="OSK233" s="664" t="s">
        <v>15</v>
      </c>
      <c r="OSL233" s="664"/>
      <c r="OSM233" s="664"/>
      <c r="OSN233" s="5">
        <v>0</v>
      </c>
      <c r="OSO233" s="664" t="s">
        <v>15</v>
      </c>
      <c r="OSP233" s="664"/>
      <c r="OSQ233" s="664"/>
      <c r="OSR233" s="5">
        <v>0</v>
      </c>
      <c r="OSS233" s="664" t="s">
        <v>15</v>
      </c>
      <c r="OST233" s="664"/>
      <c r="OSU233" s="664"/>
      <c r="OSV233" s="5">
        <v>0</v>
      </c>
      <c r="OSW233" s="664" t="s">
        <v>15</v>
      </c>
      <c r="OSX233" s="664"/>
      <c r="OSY233" s="664"/>
      <c r="OSZ233" s="5">
        <v>0</v>
      </c>
      <c r="OTA233" s="664" t="s">
        <v>15</v>
      </c>
      <c r="OTB233" s="664"/>
      <c r="OTC233" s="664"/>
      <c r="OTD233" s="5">
        <v>0</v>
      </c>
      <c r="OTE233" s="664" t="s">
        <v>15</v>
      </c>
      <c r="OTF233" s="664"/>
      <c r="OTG233" s="664"/>
      <c r="OTH233" s="5">
        <v>0</v>
      </c>
      <c r="OTI233" s="664" t="s">
        <v>15</v>
      </c>
      <c r="OTJ233" s="664"/>
      <c r="OTK233" s="664"/>
      <c r="OTL233" s="5">
        <v>0</v>
      </c>
      <c r="OTM233" s="664" t="s">
        <v>15</v>
      </c>
      <c r="OTN233" s="664"/>
      <c r="OTO233" s="664"/>
      <c r="OTP233" s="5">
        <v>0</v>
      </c>
      <c r="OTQ233" s="664" t="s">
        <v>15</v>
      </c>
      <c r="OTR233" s="664"/>
      <c r="OTS233" s="664"/>
      <c r="OTT233" s="5">
        <v>0</v>
      </c>
      <c r="OTU233" s="664" t="s">
        <v>15</v>
      </c>
      <c r="OTV233" s="664"/>
      <c r="OTW233" s="664"/>
      <c r="OTX233" s="5">
        <v>0</v>
      </c>
      <c r="OTY233" s="664" t="s">
        <v>15</v>
      </c>
      <c r="OTZ233" s="664"/>
      <c r="OUA233" s="664"/>
      <c r="OUB233" s="5">
        <v>0</v>
      </c>
      <c r="OUC233" s="664" t="s">
        <v>15</v>
      </c>
      <c r="OUD233" s="664"/>
      <c r="OUE233" s="664"/>
      <c r="OUF233" s="5">
        <v>0</v>
      </c>
      <c r="OUG233" s="664" t="s">
        <v>15</v>
      </c>
      <c r="OUH233" s="664"/>
      <c r="OUI233" s="664"/>
      <c r="OUJ233" s="5">
        <v>0</v>
      </c>
      <c r="OUK233" s="664" t="s">
        <v>15</v>
      </c>
      <c r="OUL233" s="664"/>
      <c r="OUM233" s="664"/>
      <c r="OUN233" s="5">
        <v>0</v>
      </c>
      <c r="OUO233" s="664" t="s">
        <v>15</v>
      </c>
      <c r="OUP233" s="664"/>
      <c r="OUQ233" s="664"/>
      <c r="OUR233" s="5">
        <v>0</v>
      </c>
      <c r="OUS233" s="664" t="s">
        <v>15</v>
      </c>
      <c r="OUT233" s="664"/>
      <c r="OUU233" s="664"/>
      <c r="OUV233" s="5">
        <v>0</v>
      </c>
      <c r="OUW233" s="664" t="s">
        <v>15</v>
      </c>
      <c r="OUX233" s="664"/>
      <c r="OUY233" s="664"/>
      <c r="OUZ233" s="5">
        <v>0</v>
      </c>
      <c r="OVA233" s="664" t="s">
        <v>15</v>
      </c>
      <c r="OVB233" s="664"/>
      <c r="OVC233" s="664"/>
      <c r="OVD233" s="5">
        <v>0</v>
      </c>
      <c r="OVE233" s="664" t="s">
        <v>15</v>
      </c>
      <c r="OVF233" s="664"/>
      <c r="OVG233" s="664"/>
      <c r="OVH233" s="5">
        <v>0</v>
      </c>
      <c r="OVI233" s="664" t="s">
        <v>15</v>
      </c>
      <c r="OVJ233" s="664"/>
      <c r="OVK233" s="664"/>
      <c r="OVL233" s="5">
        <v>0</v>
      </c>
      <c r="OVM233" s="664" t="s">
        <v>15</v>
      </c>
      <c r="OVN233" s="664"/>
      <c r="OVO233" s="664"/>
      <c r="OVP233" s="5">
        <v>0</v>
      </c>
      <c r="OVQ233" s="664" t="s">
        <v>15</v>
      </c>
      <c r="OVR233" s="664"/>
      <c r="OVS233" s="664"/>
      <c r="OVT233" s="5">
        <v>0</v>
      </c>
      <c r="OVU233" s="664" t="s">
        <v>15</v>
      </c>
      <c r="OVV233" s="664"/>
      <c r="OVW233" s="664"/>
      <c r="OVX233" s="5">
        <v>0</v>
      </c>
      <c r="OVY233" s="664" t="s">
        <v>15</v>
      </c>
      <c r="OVZ233" s="664"/>
      <c r="OWA233" s="664"/>
      <c r="OWB233" s="5">
        <v>0</v>
      </c>
      <c r="OWC233" s="664" t="s">
        <v>15</v>
      </c>
      <c r="OWD233" s="664"/>
      <c r="OWE233" s="664"/>
      <c r="OWF233" s="5">
        <v>0</v>
      </c>
      <c r="OWG233" s="664" t="s">
        <v>15</v>
      </c>
      <c r="OWH233" s="664"/>
      <c r="OWI233" s="664"/>
      <c r="OWJ233" s="5">
        <v>0</v>
      </c>
      <c r="OWK233" s="664" t="s">
        <v>15</v>
      </c>
      <c r="OWL233" s="664"/>
      <c r="OWM233" s="664"/>
      <c r="OWN233" s="5">
        <v>0</v>
      </c>
      <c r="OWO233" s="664" t="s">
        <v>15</v>
      </c>
      <c r="OWP233" s="664"/>
      <c r="OWQ233" s="664"/>
      <c r="OWR233" s="5">
        <v>0</v>
      </c>
      <c r="OWS233" s="664" t="s">
        <v>15</v>
      </c>
      <c r="OWT233" s="664"/>
      <c r="OWU233" s="664"/>
      <c r="OWV233" s="5">
        <v>0</v>
      </c>
      <c r="OWW233" s="664" t="s">
        <v>15</v>
      </c>
      <c r="OWX233" s="664"/>
      <c r="OWY233" s="664"/>
      <c r="OWZ233" s="5">
        <v>0</v>
      </c>
      <c r="OXA233" s="664" t="s">
        <v>15</v>
      </c>
      <c r="OXB233" s="664"/>
      <c r="OXC233" s="664"/>
      <c r="OXD233" s="5">
        <v>0</v>
      </c>
      <c r="OXE233" s="664" t="s">
        <v>15</v>
      </c>
      <c r="OXF233" s="664"/>
      <c r="OXG233" s="664"/>
      <c r="OXH233" s="5">
        <v>0</v>
      </c>
      <c r="OXI233" s="664" t="s">
        <v>15</v>
      </c>
      <c r="OXJ233" s="664"/>
      <c r="OXK233" s="664"/>
      <c r="OXL233" s="5">
        <v>0</v>
      </c>
      <c r="OXM233" s="664" t="s">
        <v>15</v>
      </c>
      <c r="OXN233" s="664"/>
      <c r="OXO233" s="664"/>
      <c r="OXP233" s="5">
        <v>0</v>
      </c>
      <c r="OXQ233" s="664" t="s">
        <v>15</v>
      </c>
      <c r="OXR233" s="664"/>
      <c r="OXS233" s="664"/>
      <c r="OXT233" s="5">
        <v>0</v>
      </c>
      <c r="OXU233" s="664" t="s">
        <v>15</v>
      </c>
      <c r="OXV233" s="664"/>
      <c r="OXW233" s="664"/>
      <c r="OXX233" s="5">
        <v>0</v>
      </c>
      <c r="OXY233" s="664" t="s">
        <v>15</v>
      </c>
      <c r="OXZ233" s="664"/>
      <c r="OYA233" s="664"/>
      <c r="OYB233" s="5">
        <v>0</v>
      </c>
      <c r="OYC233" s="664" t="s">
        <v>15</v>
      </c>
      <c r="OYD233" s="664"/>
      <c r="OYE233" s="664"/>
      <c r="OYF233" s="5">
        <v>0</v>
      </c>
      <c r="OYG233" s="664" t="s">
        <v>15</v>
      </c>
      <c r="OYH233" s="664"/>
      <c r="OYI233" s="664"/>
      <c r="OYJ233" s="5">
        <v>0</v>
      </c>
      <c r="OYK233" s="664" t="s">
        <v>15</v>
      </c>
      <c r="OYL233" s="664"/>
      <c r="OYM233" s="664"/>
      <c r="OYN233" s="5">
        <v>0</v>
      </c>
      <c r="OYO233" s="664" t="s">
        <v>15</v>
      </c>
      <c r="OYP233" s="664"/>
      <c r="OYQ233" s="664"/>
      <c r="OYR233" s="5">
        <v>0</v>
      </c>
      <c r="OYS233" s="664" t="s">
        <v>15</v>
      </c>
      <c r="OYT233" s="664"/>
      <c r="OYU233" s="664"/>
      <c r="OYV233" s="5">
        <v>0</v>
      </c>
      <c r="OYW233" s="664" t="s">
        <v>15</v>
      </c>
      <c r="OYX233" s="664"/>
      <c r="OYY233" s="664"/>
      <c r="OYZ233" s="5">
        <v>0</v>
      </c>
      <c r="OZA233" s="664" t="s">
        <v>15</v>
      </c>
      <c r="OZB233" s="664"/>
      <c r="OZC233" s="664"/>
      <c r="OZD233" s="5">
        <v>0</v>
      </c>
      <c r="OZE233" s="664" t="s">
        <v>15</v>
      </c>
      <c r="OZF233" s="664"/>
      <c r="OZG233" s="664"/>
      <c r="OZH233" s="5">
        <v>0</v>
      </c>
      <c r="OZI233" s="664" t="s">
        <v>15</v>
      </c>
      <c r="OZJ233" s="664"/>
      <c r="OZK233" s="664"/>
      <c r="OZL233" s="5">
        <v>0</v>
      </c>
      <c r="OZM233" s="664" t="s">
        <v>15</v>
      </c>
      <c r="OZN233" s="664"/>
      <c r="OZO233" s="664"/>
      <c r="OZP233" s="5">
        <v>0</v>
      </c>
      <c r="OZQ233" s="664" t="s">
        <v>15</v>
      </c>
      <c r="OZR233" s="664"/>
      <c r="OZS233" s="664"/>
      <c r="OZT233" s="5">
        <v>0</v>
      </c>
      <c r="OZU233" s="664" t="s">
        <v>15</v>
      </c>
      <c r="OZV233" s="664"/>
      <c r="OZW233" s="664"/>
      <c r="OZX233" s="5">
        <v>0</v>
      </c>
      <c r="OZY233" s="664" t="s">
        <v>15</v>
      </c>
      <c r="OZZ233" s="664"/>
      <c r="PAA233" s="664"/>
      <c r="PAB233" s="5">
        <v>0</v>
      </c>
      <c r="PAC233" s="664" t="s">
        <v>15</v>
      </c>
      <c r="PAD233" s="664"/>
      <c r="PAE233" s="664"/>
      <c r="PAF233" s="5">
        <v>0</v>
      </c>
      <c r="PAG233" s="664" t="s">
        <v>15</v>
      </c>
      <c r="PAH233" s="664"/>
      <c r="PAI233" s="664"/>
      <c r="PAJ233" s="5">
        <v>0</v>
      </c>
      <c r="PAK233" s="664" t="s">
        <v>15</v>
      </c>
      <c r="PAL233" s="664"/>
      <c r="PAM233" s="664"/>
      <c r="PAN233" s="5">
        <v>0</v>
      </c>
      <c r="PAO233" s="664" t="s">
        <v>15</v>
      </c>
      <c r="PAP233" s="664"/>
      <c r="PAQ233" s="664"/>
      <c r="PAR233" s="5">
        <v>0</v>
      </c>
      <c r="PAS233" s="664" t="s">
        <v>15</v>
      </c>
      <c r="PAT233" s="664"/>
      <c r="PAU233" s="664"/>
      <c r="PAV233" s="5">
        <v>0</v>
      </c>
      <c r="PAW233" s="664" t="s">
        <v>15</v>
      </c>
      <c r="PAX233" s="664"/>
      <c r="PAY233" s="664"/>
      <c r="PAZ233" s="5">
        <v>0</v>
      </c>
      <c r="PBA233" s="664" t="s">
        <v>15</v>
      </c>
      <c r="PBB233" s="664"/>
      <c r="PBC233" s="664"/>
      <c r="PBD233" s="5">
        <v>0</v>
      </c>
      <c r="PBE233" s="664" t="s">
        <v>15</v>
      </c>
      <c r="PBF233" s="664"/>
      <c r="PBG233" s="664"/>
      <c r="PBH233" s="5">
        <v>0</v>
      </c>
      <c r="PBI233" s="664" t="s">
        <v>15</v>
      </c>
      <c r="PBJ233" s="664"/>
      <c r="PBK233" s="664"/>
      <c r="PBL233" s="5">
        <v>0</v>
      </c>
      <c r="PBM233" s="664" t="s">
        <v>15</v>
      </c>
      <c r="PBN233" s="664"/>
      <c r="PBO233" s="664"/>
      <c r="PBP233" s="5">
        <v>0</v>
      </c>
      <c r="PBQ233" s="664" t="s">
        <v>15</v>
      </c>
      <c r="PBR233" s="664"/>
      <c r="PBS233" s="664"/>
      <c r="PBT233" s="5">
        <v>0</v>
      </c>
      <c r="PBU233" s="664" t="s">
        <v>15</v>
      </c>
      <c r="PBV233" s="664"/>
      <c r="PBW233" s="664"/>
      <c r="PBX233" s="5">
        <v>0</v>
      </c>
      <c r="PBY233" s="664" t="s">
        <v>15</v>
      </c>
      <c r="PBZ233" s="664"/>
      <c r="PCA233" s="664"/>
      <c r="PCB233" s="5">
        <v>0</v>
      </c>
      <c r="PCC233" s="664" t="s">
        <v>15</v>
      </c>
      <c r="PCD233" s="664"/>
      <c r="PCE233" s="664"/>
      <c r="PCF233" s="5">
        <v>0</v>
      </c>
      <c r="PCG233" s="664" t="s">
        <v>15</v>
      </c>
      <c r="PCH233" s="664"/>
      <c r="PCI233" s="664"/>
      <c r="PCJ233" s="5">
        <v>0</v>
      </c>
      <c r="PCK233" s="664" t="s">
        <v>15</v>
      </c>
      <c r="PCL233" s="664"/>
      <c r="PCM233" s="664"/>
      <c r="PCN233" s="5">
        <v>0</v>
      </c>
      <c r="PCO233" s="664" t="s">
        <v>15</v>
      </c>
      <c r="PCP233" s="664"/>
      <c r="PCQ233" s="664"/>
      <c r="PCR233" s="5">
        <v>0</v>
      </c>
      <c r="PCS233" s="664" t="s">
        <v>15</v>
      </c>
      <c r="PCT233" s="664"/>
      <c r="PCU233" s="664"/>
      <c r="PCV233" s="5">
        <v>0</v>
      </c>
      <c r="PCW233" s="664" t="s">
        <v>15</v>
      </c>
      <c r="PCX233" s="664"/>
      <c r="PCY233" s="664"/>
      <c r="PCZ233" s="5">
        <v>0</v>
      </c>
      <c r="PDA233" s="664" t="s">
        <v>15</v>
      </c>
      <c r="PDB233" s="664"/>
      <c r="PDC233" s="664"/>
      <c r="PDD233" s="5">
        <v>0</v>
      </c>
      <c r="PDE233" s="664" t="s">
        <v>15</v>
      </c>
      <c r="PDF233" s="664"/>
      <c r="PDG233" s="664"/>
      <c r="PDH233" s="5">
        <v>0</v>
      </c>
      <c r="PDI233" s="664" t="s">
        <v>15</v>
      </c>
      <c r="PDJ233" s="664"/>
      <c r="PDK233" s="664"/>
      <c r="PDL233" s="5">
        <v>0</v>
      </c>
      <c r="PDM233" s="664" t="s">
        <v>15</v>
      </c>
      <c r="PDN233" s="664"/>
      <c r="PDO233" s="664"/>
      <c r="PDP233" s="5">
        <v>0</v>
      </c>
      <c r="PDQ233" s="664" t="s">
        <v>15</v>
      </c>
      <c r="PDR233" s="664"/>
      <c r="PDS233" s="664"/>
      <c r="PDT233" s="5">
        <v>0</v>
      </c>
      <c r="PDU233" s="664" t="s">
        <v>15</v>
      </c>
      <c r="PDV233" s="664"/>
      <c r="PDW233" s="664"/>
      <c r="PDX233" s="5">
        <v>0</v>
      </c>
      <c r="PDY233" s="664" t="s">
        <v>15</v>
      </c>
      <c r="PDZ233" s="664"/>
      <c r="PEA233" s="664"/>
      <c r="PEB233" s="5">
        <v>0</v>
      </c>
      <c r="PEC233" s="664" t="s">
        <v>15</v>
      </c>
      <c r="PED233" s="664"/>
      <c r="PEE233" s="664"/>
      <c r="PEF233" s="5">
        <v>0</v>
      </c>
      <c r="PEG233" s="664" t="s">
        <v>15</v>
      </c>
      <c r="PEH233" s="664"/>
      <c r="PEI233" s="664"/>
      <c r="PEJ233" s="5">
        <v>0</v>
      </c>
      <c r="PEK233" s="664" t="s">
        <v>15</v>
      </c>
      <c r="PEL233" s="664"/>
      <c r="PEM233" s="664"/>
      <c r="PEN233" s="5">
        <v>0</v>
      </c>
      <c r="PEO233" s="664" t="s">
        <v>15</v>
      </c>
      <c r="PEP233" s="664"/>
      <c r="PEQ233" s="664"/>
      <c r="PER233" s="5">
        <v>0</v>
      </c>
      <c r="PES233" s="664" t="s">
        <v>15</v>
      </c>
      <c r="PET233" s="664"/>
      <c r="PEU233" s="664"/>
      <c r="PEV233" s="5">
        <v>0</v>
      </c>
      <c r="PEW233" s="664" t="s">
        <v>15</v>
      </c>
      <c r="PEX233" s="664"/>
      <c r="PEY233" s="664"/>
      <c r="PEZ233" s="5">
        <v>0</v>
      </c>
      <c r="PFA233" s="664" t="s">
        <v>15</v>
      </c>
      <c r="PFB233" s="664"/>
      <c r="PFC233" s="664"/>
      <c r="PFD233" s="5">
        <v>0</v>
      </c>
      <c r="PFE233" s="664" t="s">
        <v>15</v>
      </c>
      <c r="PFF233" s="664"/>
      <c r="PFG233" s="664"/>
      <c r="PFH233" s="5">
        <v>0</v>
      </c>
      <c r="PFI233" s="664" t="s">
        <v>15</v>
      </c>
      <c r="PFJ233" s="664"/>
      <c r="PFK233" s="664"/>
      <c r="PFL233" s="5">
        <v>0</v>
      </c>
      <c r="PFM233" s="664" t="s">
        <v>15</v>
      </c>
      <c r="PFN233" s="664"/>
      <c r="PFO233" s="664"/>
      <c r="PFP233" s="5">
        <v>0</v>
      </c>
      <c r="PFQ233" s="664" t="s">
        <v>15</v>
      </c>
      <c r="PFR233" s="664"/>
      <c r="PFS233" s="664"/>
      <c r="PFT233" s="5">
        <v>0</v>
      </c>
      <c r="PFU233" s="664" t="s">
        <v>15</v>
      </c>
      <c r="PFV233" s="664"/>
      <c r="PFW233" s="664"/>
      <c r="PFX233" s="5">
        <v>0</v>
      </c>
      <c r="PFY233" s="664" t="s">
        <v>15</v>
      </c>
      <c r="PFZ233" s="664"/>
      <c r="PGA233" s="664"/>
      <c r="PGB233" s="5">
        <v>0</v>
      </c>
      <c r="PGC233" s="664" t="s">
        <v>15</v>
      </c>
      <c r="PGD233" s="664"/>
      <c r="PGE233" s="664"/>
      <c r="PGF233" s="5">
        <v>0</v>
      </c>
      <c r="PGG233" s="664" t="s">
        <v>15</v>
      </c>
      <c r="PGH233" s="664"/>
      <c r="PGI233" s="664"/>
      <c r="PGJ233" s="5">
        <v>0</v>
      </c>
      <c r="PGK233" s="664" t="s">
        <v>15</v>
      </c>
      <c r="PGL233" s="664"/>
      <c r="PGM233" s="664"/>
      <c r="PGN233" s="5">
        <v>0</v>
      </c>
      <c r="PGO233" s="664" t="s">
        <v>15</v>
      </c>
      <c r="PGP233" s="664"/>
      <c r="PGQ233" s="664"/>
      <c r="PGR233" s="5">
        <v>0</v>
      </c>
      <c r="PGS233" s="664" t="s">
        <v>15</v>
      </c>
      <c r="PGT233" s="664"/>
      <c r="PGU233" s="664"/>
      <c r="PGV233" s="5">
        <v>0</v>
      </c>
      <c r="PGW233" s="664" t="s">
        <v>15</v>
      </c>
      <c r="PGX233" s="664"/>
      <c r="PGY233" s="664"/>
      <c r="PGZ233" s="5">
        <v>0</v>
      </c>
      <c r="PHA233" s="664" t="s">
        <v>15</v>
      </c>
      <c r="PHB233" s="664"/>
      <c r="PHC233" s="664"/>
      <c r="PHD233" s="5">
        <v>0</v>
      </c>
      <c r="PHE233" s="664" t="s">
        <v>15</v>
      </c>
      <c r="PHF233" s="664"/>
      <c r="PHG233" s="664"/>
      <c r="PHH233" s="5">
        <v>0</v>
      </c>
      <c r="PHI233" s="664" t="s">
        <v>15</v>
      </c>
      <c r="PHJ233" s="664"/>
      <c r="PHK233" s="664"/>
      <c r="PHL233" s="5">
        <v>0</v>
      </c>
      <c r="PHM233" s="664" t="s">
        <v>15</v>
      </c>
      <c r="PHN233" s="664"/>
      <c r="PHO233" s="664"/>
      <c r="PHP233" s="5">
        <v>0</v>
      </c>
      <c r="PHQ233" s="664" t="s">
        <v>15</v>
      </c>
      <c r="PHR233" s="664"/>
      <c r="PHS233" s="664"/>
      <c r="PHT233" s="5">
        <v>0</v>
      </c>
      <c r="PHU233" s="664" t="s">
        <v>15</v>
      </c>
      <c r="PHV233" s="664"/>
      <c r="PHW233" s="664"/>
      <c r="PHX233" s="5">
        <v>0</v>
      </c>
      <c r="PHY233" s="664" t="s">
        <v>15</v>
      </c>
      <c r="PHZ233" s="664"/>
      <c r="PIA233" s="664"/>
      <c r="PIB233" s="5">
        <v>0</v>
      </c>
      <c r="PIC233" s="664" t="s">
        <v>15</v>
      </c>
      <c r="PID233" s="664"/>
      <c r="PIE233" s="664"/>
      <c r="PIF233" s="5">
        <v>0</v>
      </c>
      <c r="PIG233" s="664" t="s">
        <v>15</v>
      </c>
      <c r="PIH233" s="664"/>
      <c r="PII233" s="664"/>
      <c r="PIJ233" s="5">
        <v>0</v>
      </c>
      <c r="PIK233" s="664" t="s">
        <v>15</v>
      </c>
      <c r="PIL233" s="664"/>
      <c r="PIM233" s="664"/>
      <c r="PIN233" s="5">
        <v>0</v>
      </c>
      <c r="PIO233" s="664" t="s">
        <v>15</v>
      </c>
      <c r="PIP233" s="664"/>
      <c r="PIQ233" s="664"/>
      <c r="PIR233" s="5">
        <v>0</v>
      </c>
      <c r="PIS233" s="664" t="s">
        <v>15</v>
      </c>
      <c r="PIT233" s="664"/>
      <c r="PIU233" s="664"/>
      <c r="PIV233" s="5">
        <v>0</v>
      </c>
      <c r="PIW233" s="664" t="s">
        <v>15</v>
      </c>
      <c r="PIX233" s="664"/>
      <c r="PIY233" s="664"/>
      <c r="PIZ233" s="5">
        <v>0</v>
      </c>
      <c r="PJA233" s="664" t="s">
        <v>15</v>
      </c>
      <c r="PJB233" s="664"/>
      <c r="PJC233" s="664"/>
      <c r="PJD233" s="5">
        <v>0</v>
      </c>
      <c r="PJE233" s="664" t="s">
        <v>15</v>
      </c>
      <c r="PJF233" s="664"/>
      <c r="PJG233" s="664"/>
      <c r="PJH233" s="5">
        <v>0</v>
      </c>
      <c r="PJI233" s="664" t="s">
        <v>15</v>
      </c>
      <c r="PJJ233" s="664"/>
      <c r="PJK233" s="664"/>
      <c r="PJL233" s="5">
        <v>0</v>
      </c>
      <c r="PJM233" s="664" t="s">
        <v>15</v>
      </c>
      <c r="PJN233" s="664"/>
      <c r="PJO233" s="664"/>
      <c r="PJP233" s="5">
        <v>0</v>
      </c>
      <c r="PJQ233" s="664" t="s">
        <v>15</v>
      </c>
      <c r="PJR233" s="664"/>
      <c r="PJS233" s="664"/>
      <c r="PJT233" s="5">
        <v>0</v>
      </c>
      <c r="PJU233" s="664" t="s">
        <v>15</v>
      </c>
      <c r="PJV233" s="664"/>
      <c r="PJW233" s="664"/>
      <c r="PJX233" s="5">
        <v>0</v>
      </c>
      <c r="PJY233" s="664" t="s">
        <v>15</v>
      </c>
      <c r="PJZ233" s="664"/>
      <c r="PKA233" s="664"/>
      <c r="PKB233" s="5">
        <v>0</v>
      </c>
      <c r="PKC233" s="664" t="s">
        <v>15</v>
      </c>
      <c r="PKD233" s="664"/>
      <c r="PKE233" s="664"/>
      <c r="PKF233" s="5">
        <v>0</v>
      </c>
      <c r="PKG233" s="664" t="s">
        <v>15</v>
      </c>
      <c r="PKH233" s="664"/>
      <c r="PKI233" s="664"/>
      <c r="PKJ233" s="5">
        <v>0</v>
      </c>
      <c r="PKK233" s="664" t="s">
        <v>15</v>
      </c>
      <c r="PKL233" s="664"/>
      <c r="PKM233" s="664"/>
      <c r="PKN233" s="5">
        <v>0</v>
      </c>
      <c r="PKO233" s="664" t="s">
        <v>15</v>
      </c>
      <c r="PKP233" s="664"/>
      <c r="PKQ233" s="664"/>
      <c r="PKR233" s="5">
        <v>0</v>
      </c>
      <c r="PKS233" s="664" t="s">
        <v>15</v>
      </c>
      <c r="PKT233" s="664"/>
      <c r="PKU233" s="664"/>
      <c r="PKV233" s="5">
        <v>0</v>
      </c>
      <c r="PKW233" s="664" t="s">
        <v>15</v>
      </c>
      <c r="PKX233" s="664"/>
      <c r="PKY233" s="664"/>
      <c r="PKZ233" s="5">
        <v>0</v>
      </c>
      <c r="PLA233" s="664" t="s">
        <v>15</v>
      </c>
      <c r="PLB233" s="664"/>
      <c r="PLC233" s="664"/>
      <c r="PLD233" s="5">
        <v>0</v>
      </c>
      <c r="PLE233" s="664" t="s">
        <v>15</v>
      </c>
      <c r="PLF233" s="664"/>
      <c r="PLG233" s="664"/>
      <c r="PLH233" s="5">
        <v>0</v>
      </c>
      <c r="PLI233" s="664" t="s">
        <v>15</v>
      </c>
      <c r="PLJ233" s="664"/>
      <c r="PLK233" s="664"/>
      <c r="PLL233" s="5">
        <v>0</v>
      </c>
      <c r="PLM233" s="664" t="s">
        <v>15</v>
      </c>
      <c r="PLN233" s="664"/>
      <c r="PLO233" s="664"/>
      <c r="PLP233" s="5">
        <v>0</v>
      </c>
      <c r="PLQ233" s="664" t="s">
        <v>15</v>
      </c>
      <c r="PLR233" s="664"/>
      <c r="PLS233" s="664"/>
      <c r="PLT233" s="5">
        <v>0</v>
      </c>
      <c r="PLU233" s="664" t="s">
        <v>15</v>
      </c>
      <c r="PLV233" s="664"/>
      <c r="PLW233" s="664"/>
      <c r="PLX233" s="5">
        <v>0</v>
      </c>
      <c r="PLY233" s="664" t="s">
        <v>15</v>
      </c>
      <c r="PLZ233" s="664"/>
      <c r="PMA233" s="664"/>
      <c r="PMB233" s="5">
        <v>0</v>
      </c>
      <c r="PMC233" s="664" t="s">
        <v>15</v>
      </c>
      <c r="PMD233" s="664"/>
      <c r="PME233" s="664"/>
      <c r="PMF233" s="5">
        <v>0</v>
      </c>
      <c r="PMG233" s="664" t="s">
        <v>15</v>
      </c>
      <c r="PMH233" s="664"/>
      <c r="PMI233" s="664"/>
      <c r="PMJ233" s="5">
        <v>0</v>
      </c>
      <c r="PMK233" s="664" t="s">
        <v>15</v>
      </c>
      <c r="PML233" s="664"/>
      <c r="PMM233" s="664"/>
      <c r="PMN233" s="5">
        <v>0</v>
      </c>
      <c r="PMO233" s="664" t="s">
        <v>15</v>
      </c>
      <c r="PMP233" s="664"/>
      <c r="PMQ233" s="664"/>
      <c r="PMR233" s="5">
        <v>0</v>
      </c>
      <c r="PMS233" s="664" t="s">
        <v>15</v>
      </c>
      <c r="PMT233" s="664"/>
      <c r="PMU233" s="664"/>
      <c r="PMV233" s="5">
        <v>0</v>
      </c>
      <c r="PMW233" s="664" t="s">
        <v>15</v>
      </c>
      <c r="PMX233" s="664"/>
      <c r="PMY233" s="664"/>
      <c r="PMZ233" s="5">
        <v>0</v>
      </c>
      <c r="PNA233" s="664" t="s">
        <v>15</v>
      </c>
      <c r="PNB233" s="664"/>
      <c r="PNC233" s="664"/>
      <c r="PND233" s="5">
        <v>0</v>
      </c>
      <c r="PNE233" s="664" t="s">
        <v>15</v>
      </c>
      <c r="PNF233" s="664"/>
      <c r="PNG233" s="664"/>
      <c r="PNH233" s="5">
        <v>0</v>
      </c>
      <c r="PNI233" s="664" t="s">
        <v>15</v>
      </c>
      <c r="PNJ233" s="664"/>
      <c r="PNK233" s="664"/>
      <c r="PNL233" s="5">
        <v>0</v>
      </c>
      <c r="PNM233" s="664" t="s">
        <v>15</v>
      </c>
      <c r="PNN233" s="664"/>
      <c r="PNO233" s="664"/>
      <c r="PNP233" s="5">
        <v>0</v>
      </c>
      <c r="PNQ233" s="664" t="s">
        <v>15</v>
      </c>
      <c r="PNR233" s="664"/>
      <c r="PNS233" s="664"/>
      <c r="PNT233" s="5">
        <v>0</v>
      </c>
      <c r="PNU233" s="664" t="s">
        <v>15</v>
      </c>
      <c r="PNV233" s="664"/>
      <c r="PNW233" s="664"/>
      <c r="PNX233" s="5">
        <v>0</v>
      </c>
      <c r="PNY233" s="664" t="s">
        <v>15</v>
      </c>
      <c r="PNZ233" s="664"/>
      <c r="POA233" s="664"/>
      <c r="POB233" s="5">
        <v>0</v>
      </c>
      <c r="POC233" s="664" t="s">
        <v>15</v>
      </c>
      <c r="POD233" s="664"/>
      <c r="POE233" s="664"/>
      <c r="POF233" s="5">
        <v>0</v>
      </c>
      <c r="POG233" s="664" t="s">
        <v>15</v>
      </c>
      <c r="POH233" s="664"/>
      <c r="POI233" s="664"/>
      <c r="POJ233" s="5">
        <v>0</v>
      </c>
      <c r="POK233" s="664" t="s">
        <v>15</v>
      </c>
      <c r="POL233" s="664"/>
      <c r="POM233" s="664"/>
      <c r="PON233" s="5">
        <v>0</v>
      </c>
      <c r="POO233" s="664" t="s">
        <v>15</v>
      </c>
      <c r="POP233" s="664"/>
      <c r="POQ233" s="664"/>
      <c r="POR233" s="5">
        <v>0</v>
      </c>
      <c r="POS233" s="664" t="s">
        <v>15</v>
      </c>
      <c r="POT233" s="664"/>
      <c r="POU233" s="664"/>
      <c r="POV233" s="5">
        <v>0</v>
      </c>
      <c r="POW233" s="664" t="s">
        <v>15</v>
      </c>
      <c r="POX233" s="664"/>
      <c r="POY233" s="664"/>
      <c r="POZ233" s="5">
        <v>0</v>
      </c>
      <c r="PPA233" s="664" t="s">
        <v>15</v>
      </c>
      <c r="PPB233" s="664"/>
      <c r="PPC233" s="664"/>
      <c r="PPD233" s="5">
        <v>0</v>
      </c>
      <c r="PPE233" s="664" t="s">
        <v>15</v>
      </c>
      <c r="PPF233" s="664"/>
      <c r="PPG233" s="664"/>
      <c r="PPH233" s="5">
        <v>0</v>
      </c>
      <c r="PPI233" s="664" t="s">
        <v>15</v>
      </c>
      <c r="PPJ233" s="664"/>
      <c r="PPK233" s="664"/>
      <c r="PPL233" s="5">
        <v>0</v>
      </c>
      <c r="PPM233" s="664" t="s">
        <v>15</v>
      </c>
      <c r="PPN233" s="664"/>
      <c r="PPO233" s="664"/>
      <c r="PPP233" s="5">
        <v>0</v>
      </c>
      <c r="PPQ233" s="664" t="s">
        <v>15</v>
      </c>
      <c r="PPR233" s="664"/>
      <c r="PPS233" s="664"/>
      <c r="PPT233" s="5">
        <v>0</v>
      </c>
      <c r="PPU233" s="664" t="s">
        <v>15</v>
      </c>
      <c r="PPV233" s="664"/>
      <c r="PPW233" s="664"/>
      <c r="PPX233" s="5">
        <v>0</v>
      </c>
      <c r="PPY233" s="664" t="s">
        <v>15</v>
      </c>
      <c r="PPZ233" s="664"/>
      <c r="PQA233" s="664"/>
      <c r="PQB233" s="5">
        <v>0</v>
      </c>
      <c r="PQC233" s="664" t="s">
        <v>15</v>
      </c>
      <c r="PQD233" s="664"/>
      <c r="PQE233" s="664"/>
      <c r="PQF233" s="5">
        <v>0</v>
      </c>
      <c r="PQG233" s="664" t="s">
        <v>15</v>
      </c>
      <c r="PQH233" s="664"/>
      <c r="PQI233" s="664"/>
      <c r="PQJ233" s="5">
        <v>0</v>
      </c>
      <c r="PQK233" s="664" t="s">
        <v>15</v>
      </c>
      <c r="PQL233" s="664"/>
      <c r="PQM233" s="664"/>
      <c r="PQN233" s="5">
        <v>0</v>
      </c>
      <c r="PQO233" s="664" t="s">
        <v>15</v>
      </c>
      <c r="PQP233" s="664"/>
      <c r="PQQ233" s="664"/>
      <c r="PQR233" s="5">
        <v>0</v>
      </c>
      <c r="PQS233" s="664" t="s">
        <v>15</v>
      </c>
      <c r="PQT233" s="664"/>
      <c r="PQU233" s="664"/>
      <c r="PQV233" s="5">
        <v>0</v>
      </c>
      <c r="PQW233" s="664" t="s">
        <v>15</v>
      </c>
      <c r="PQX233" s="664"/>
      <c r="PQY233" s="664"/>
      <c r="PQZ233" s="5">
        <v>0</v>
      </c>
      <c r="PRA233" s="664" t="s">
        <v>15</v>
      </c>
      <c r="PRB233" s="664"/>
      <c r="PRC233" s="664"/>
      <c r="PRD233" s="5">
        <v>0</v>
      </c>
      <c r="PRE233" s="664" t="s">
        <v>15</v>
      </c>
      <c r="PRF233" s="664"/>
      <c r="PRG233" s="664"/>
      <c r="PRH233" s="5">
        <v>0</v>
      </c>
      <c r="PRI233" s="664" t="s">
        <v>15</v>
      </c>
      <c r="PRJ233" s="664"/>
      <c r="PRK233" s="664"/>
      <c r="PRL233" s="5">
        <v>0</v>
      </c>
      <c r="PRM233" s="664" t="s">
        <v>15</v>
      </c>
      <c r="PRN233" s="664"/>
      <c r="PRO233" s="664"/>
      <c r="PRP233" s="5">
        <v>0</v>
      </c>
      <c r="PRQ233" s="664" t="s">
        <v>15</v>
      </c>
      <c r="PRR233" s="664"/>
      <c r="PRS233" s="664"/>
      <c r="PRT233" s="5">
        <v>0</v>
      </c>
      <c r="PRU233" s="664" t="s">
        <v>15</v>
      </c>
      <c r="PRV233" s="664"/>
      <c r="PRW233" s="664"/>
      <c r="PRX233" s="5">
        <v>0</v>
      </c>
      <c r="PRY233" s="664" t="s">
        <v>15</v>
      </c>
      <c r="PRZ233" s="664"/>
      <c r="PSA233" s="664"/>
      <c r="PSB233" s="5">
        <v>0</v>
      </c>
      <c r="PSC233" s="664" t="s">
        <v>15</v>
      </c>
      <c r="PSD233" s="664"/>
      <c r="PSE233" s="664"/>
      <c r="PSF233" s="5">
        <v>0</v>
      </c>
      <c r="PSG233" s="664" t="s">
        <v>15</v>
      </c>
      <c r="PSH233" s="664"/>
      <c r="PSI233" s="664"/>
      <c r="PSJ233" s="5">
        <v>0</v>
      </c>
      <c r="PSK233" s="664" t="s">
        <v>15</v>
      </c>
      <c r="PSL233" s="664"/>
      <c r="PSM233" s="664"/>
      <c r="PSN233" s="5">
        <v>0</v>
      </c>
      <c r="PSO233" s="664" t="s">
        <v>15</v>
      </c>
      <c r="PSP233" s="664"/>
      <c r="PSQ233" s="664"/>
      <c r="PSR233" s="5">
        <v>0</v>
      </c>
      <c r="PSS233" s="664" t="s">
        <v>15</v>
      </c>
      <c r="PST233" s="664"/>
      <c r="PSU233" s="664"/>
      <c r="PSV233" s="5">
        <v>0</v>
      </c>
      <c r="PSW233" s="664" t="s">
        <v>15</v>
      </c>
      <c r="PSX233" s="664"/>
      <c r="PSY233" s="664"/>
      <c r="PSZ233" s="5">
        <v>0</v>
      </c>
      <c r="PTA233" s="664" t="s">
        <v>15</v>
      </c>
      <c r="PTB233" s="664"/>
      <c r="PTC233" s="664"/>
      <c r="PTD233" s="5">
        <v>0</v>
      </c>
      <c r="PTE233" s="664" t="s">
        <v>15</v>
      </c>
      <c r="PTF233" s="664"/>
      <c r="PTG233" s="664"/>
      <c r="PTH233" s="5">
        <v>0</v>
      </c>
      <c r="PTI233" s="664" t="s">
        <v>15</v>
      </c>
      <c r="PTJ233" s="664"/>
      <c r="PTK233" s="664"/>
      <c r="PTL233" s="5">
        <v>0</v>
      </c>
      <c r="PTM233" s="664" t="s">
        <v>15</v>
      </c>
      <c r="PTN233" s="664"/>
      <c r="PTO233" s="664"/>
      <c r="PTP233" s="5">
        <v>0</v>
      </c>
      <c r="PTQ233" s="664" t="s">
        <v>15</v>
      </c>
      <c r="PTR233" s="664"/>
      <c r="PTS233" s="664"/>
      <c r="PTT233" s="5">
        <v>0</v>
      </c>
      <c r="PTU233" s="664" t="s">
        <v>15</v>
      </c>
      <c r="PTV233" s="664"/>
      <c r="PTW233" s="664"/>
      <c r="PTX233" s="5">
        <v>0</v>
      </c>
      <c r="PTY233" s="664" t="s">
        <v>15</v>
      </c>
      <c r="PTZ233" s="664"/>
      <c r="PUA233" s="664"/>
      <c r="PUB233" s="5">
        <v>0</v>
      </c>
      <c r="PUC233" s="664" t="s">
        <v>15</v>
      </c>
      <c r="PUD233" s="664"/>
      <c r="PUE233" s="664"/>
      <c r="PUF233" s="5">
        <v>0</v>
      </c>
      <c r="PUG233" s="664" t="s">
        <v>15</v>
      </c>
      <c r="PUH233" s="664"/>
      <c r="PUI233" s="664"/>
      <c r="PUJ233" s="5">
        <v>0</v>
      </c>
      <c r="PUK233" s="664" t="s">
        <v>15</v>
      </c>
      <c r="PUL233" s="664"/>
      <c r="PUM233" s="664"/>
      <c r="PUN233" s="5">
        <v>0</v>
      </c>
      <c r="PUO233" s="664" t="s">
        <v>15</v>
      </c>
      <c r="PUP233" s="664"/>
      <c r="PUQ233" s="664"/>
      <c r="PUR233" s="5">
        <v>0</v>
      </c>
      <c r="PUS233" s="664" t="s">
        <v>15</v>
      </c>
      <c r="PUT233" s="664"/>
      <c r="PUU233" s="664"/>
      <c r="PUV233" s="5">
        <v>0</v>
      </c>
      <c r="PUW233" s="664" t="s">
        <v>15</v>
      </c>
      <c r="PUX233" s="664"/>
      <c r="PUY233" s="664"/>
      <c r="PUZ233" s="5">
        <v>0</v>
      </c>
      <c r="PVA233" s="664" t="s">
        <v>15</v>
      </c>
      <c r="PVB233" s="664"/>
      <c r="PVC233" s="664"/>
      <c r="PVD233" s="5">
        <v>0</v>
      </c>
      <c r="PVE233" s="664" t="s">
        <v>15</v>
      </c>
      <c r="PVF233" s="664"/>
      <c r="PVG233" s="664"/>
      <c r="PVH233" s="5">
        <v>0</v>
      </c>
      <c r="PVI233" s="664" t="s">
        <v>15</v>
      </c>
      <c r="PVJ233" s="664"/>
      <c r="PVK233" s="664"/>
      <c r="PVL233" s="5">
        <v>0</v>
      </c>
      <c r="PVM233" s="664" t="s">
        <v>15</v>
      </c>
      <c r="PVN233" s="664"/>
      <c r="PVO233" s="664"/>
      <c r="PVP233" s="5">
        <v>0</v>
      </c>
      <c r="PVQ233" s="664" t="s">
        <v>15</v>
      </c>
      <c r="PVR233" s="664"/>
      <c r="PVS233" s="664"/>
      <c r="PVT233" s="5">
        <v>0</v>
      </c>
      <c r="PVU233" s="664" t="s">
        <v>15</v>
      </c>
      <c r="PVV233" s="664"/>
      <c r="PVW233" s="664"/>
      <c r="PVX233" s="5">
        <v>0</v>
      </c>
      <c r="PVY233" s="664" t="s">
        <v>15</v>
      </c>
      <c r="PVZ233" s="664"/>
      <c r="PWA233" s="664"/>
      <c r="PWB233" s="5">
        <v>0</v>
      </c>
      <c r="PWC233" s="664" t="s">
        <v>15</v>
      </c>
      <c r="PWD233" s="664"/>
      <c r="PWE233" s="664"/>
      <c r="PWF233" s="5">
        <v>0</v>
      </c>
      <c r="PWG233" s="664" t="s">
        <v>15</v>
      </c>
      <c r="PWH233" s="664"/>
      <c r="PWI233" s="664"/>
      <c r="PWJ233" s="5">
        <v>0</v>
      </c>
      <c r="PWK233" s="664" t="s">
        <v>15</v>
      </c>
      <c r="PWL233" s="664"/>
      <c r="PWM233" s="664"/>
      <c r="PWN233" s="5">
        <v>0</v>
      </c>
      <c r="PWO233" s="664" t="s">
        <v>15</v>
      </c>
      <c r="PWP233" s="664"/>
      <c r="PWQ233" s="664"/>
      <c r="PWR233" s="5">
        <v>0</v>
      </c>
      <c r="PWS233" s="664" t="s">
        <v>15</v>
      </c>
      <c r="PWT233" s="664"/>
      <c r="PWU233" s="664"/>
      <c r="PWV233" s="5">
        <v>0</v>
      </c>
      <c r="PWW233" s="664" t="s">
        <v>15</v>
      </c>
      <c r="PWX233" s="664"/>
      <c r="PWY233" s="664"/>
      <c r="PWZ233" s="5">
        <v>0</v>
      </c>
      <c r="PXA233" s="664" t="s">
        <v>15</v>
      </c>
      <c r="PXB233" s="664"/>
      <c r="PXC233" s="664"/>
      <c r="PXD233" s="5">
        <v>0</v>
      </c>
      <c r="PXE233" s="664" t="s">
        <v>15</v>
      </c>
      <c r="PXF233" s="664"/>
      <c r="PXG233" s="664"/>
      <c r="PXH233" s="5">
        <v>0</v>
      </c>
      <c r="PXI233" s="664" t="s">
        <v>15</v>
      </c>
      <c r="PXJ233" s="664"/>
      <c r="PXK233" s="664"/>
      <c r="PXL233" s="5">
        <v>0</v>
      </c>
      <c r="PXM233" s="664" t="s">
        <v>15</v>
      </c>
      <c r="PXN233" s="664"/>
      <c r="PXO233" s="664"/>
      <c r="PXP233" s="5">
        <v>0</v>
      </c>
      <c r="PXQ233" s="664" t="s">
        <v>15</v>
      </c>
      <c r="PXR233" s="664"/>
      <c r="PXS233" s="664"/>
      <c r="PXT233" s="5">
        <v>0</v>
      </c>
      <c r="PXU233" s="664" t="s">
        <v>15</v>
      </c>
      <c r="PXV233" s="664"/>
      <c r="PXW233" s="664"/>
      <c r="PXX233" s="5">
        <v>0</v>
      </c>
      <c r="PXY233" s="664" t="s">
        <v>15</v>
      </c>
      <c r="PXZ233" s="664"/>
      <c r="PYA233" s="664"/>
      <c r="PYB233" s="5">
        <v>0</v>
      </c>
      <c r="PYC233" s="664" t="s">
        <v>15</v>
      </c>
      <c r="PYD233" s="664"/>
      <c r="PYE233" s="664"/>
      <c r="PYF233" s="5">
        <v>0</v>
      </c>
      <c r="PYG233" s="664" t="s">
        <v>15</v>
      </c>
      <c r="PYH233" s="664"/>
      <c r="PYI233" s="664"/>
      <c r="PYJ233" s="5">
        <v>0</v>
      </c>
      <c r="PYK233" s="664" t="s">
        <v>15</v>
      </c>
      <c r="PYL233" s="664"/>
      <c r="PYM233" s="664"/>
      <c r="PYN233" s="5">
        <v>0</v>
      </c>
      <c r="PYO233" s="664" t="s">
        <v>15</v>
      </c>
      <c r="PYP233" s="664"/>
      <c r="PYQ233" s="664"/>
      <c r="PYR233" s="5">
        <v>0</v>
      </c>
      <c r="PYS233" s="664" t="s">
        <v>15</v>
      </c>
      <c r="PYT233" s="664"/>
      <c r="PYU233" s="664"/>
      <c r="PYV233" s="5">
        <v>0</v>
      </c>
      <c r="PYW233" s="664" t="s">
        <v>15</v>
      </c>
      <c r="PYX233" s="664"/>
      <c r="PYY233" s="664"/>
      <c r="PYZ233" s="5">
        <v>0</v>
      </c>
      <c r="PZA233" s="664" t="s">
        <v>15</v>
      </c>
      <c r="PZB233" s="664"/>
      <c r="PZC233" s="664"/>
      <c r="PZD233" s="5">
        <v>0</v>
      </c>
      <c r="PZE233" s="664" t="s">
        <v>15</v>
      </c>
      <c r="PZF233" s="664"/>
      <c r="PZG233" s="664"/>
      <c r="PZH233" s="5">
        <v>0</v>
      </c>
      <c r="PZI233" s="664" t="s">
        <v>15</v>
      </c>
      <c r="PZJ233" s="664"/>
      <c r="PZK233" s="664"/>
      <c r="PZL233" s="5">
        <v>0</v>
      </c>
      <c r="PZM233" s="664" t="s">
        <v>15</v>
      </c>
      <c r="PZN233" s="664"/>
      <c r="PZO233" s="664"/>
      <c r="PZP233" s="5">
        <v>0</v>
      </c>
      <c r="PZQ233" s="664" t="s">
        <v>15</v>
      </c>
      <c r="PZR233" s="664"/>
      <c r="PZS233" s="664"/>
      <c r="PZT233" s="5">
        <v>0</v>
      </c>
      <c r="PZU233" s="664" t="s">
        <v>15</v>
      </c>
      <c r="PZV233" s="664"/>
      <c r="PZW233" s="664"/>
      <c r="PZX233" s="5">
        <v>0</v>
      </c>
      <c r="PZY233" s="664" t="s">
        <v>15</v>
      </c>
      <c r="PZZ233" s="664"/>
      <c r="QAA233" s="664"/>
      <c r="QAB233" s="5">
        <v>0</v>
      </c>
      <c r="QAC233" s="664" t="s">
        <v>15</v>
      </c>
      <c r="QAD233" s="664"/>
      <c r="QAE233" s="664"/>
      <c r="QAF233" s="5">
        <v>0</v>
      </c>
      <c r="QAG233" s="664" t="s">
        <v>15</v>
      </c>
      <c r="QAH233" s="664"/>
      <c r="QAI233" s="664"/>
      <c r="QAJ233" s="5">
        <v>0</v>
      </c>
      <c r="QAK233" s="664" t="s">
        <v>15</v>
      </c>
      <c r="QAL233" s="664"/>
      <c r="QAM233" s="664"/>
      <c r="QAN233" s="5">
        <v>0</v>
      </c>
      <c r="QAO233" s="664" t="s">
        <v>15</v>
      </c>
      <c r="QAP233" s="664"/>
      <c r="QAQ233" s="664"/>
      <c r="QAR233" s="5">
        <v>0</v>
      </c>
      <c r="QAS233" s="664" t="s">
        <v>15</v>
      </c>
      <c r="QAT233" s="664"/>
      <c r="QAU233" s="664"/>
      <c r="QAV233" s="5">
        <v>0</v>
      </c>
      <c r="QAW233" s="664" t="s">
        <v>15</v>
      </c>
      <c r="QAX233" s="664"/>
      <c r="QAY233" s="664"/>
      <c r="QAZ233" s="5">
        <v>0</v>
      </c>
      <c r="QBA233" s="664" t="s">
        <v>15</v>
      </c>
      <c r="QBB233" s="664"/>
      <c r="QBC233" s="664"/>
      <c r="QBD233" s="5">
        <v>0</v>
      </c>
      <c r="QBE233" s="664" t="s">
        <v>15</v>
      </c>
      <c r="QBF233" s="664"/>
      <c r="QBG233" s="664"/>
      <c r="QBH233" s="5">
        <v>0</v>
      </c>
      <c r="QBI233" s="664" t="s">
        <v>15</v>
      </c>
      <c r="QBJ233" s="664"/>
      <c r="QBK233" s="664"/>
      <c r="QBL233" s="5">
        <v>0</v>
      </c>
      <c r="QBM233" s="664" t="s">
        <v>15</v>
      </c>
      <c r="QBN233" s="664"/>
      <c r="QBO233" s="664"/>
      <c r="QBP233" s="5">
        <v>0</v>
      </c>
      <c r="QBQ233" s="664" t="s">
        <v>15</v>
      </c>
      <c r="QBR233" s="664"/>
      <c r="QBS233" s="664"/>
      <c r="QBT233" s="5">
        <v>0</v>
      </c>
      <c r="QBU233" s="664" t="s">
        <v>15</v>
      </c>
      <c r="QBV233" s="664"/>
      <c r="QBW233" s="664"/>
      <c r="QBX233" s="5">
        <v>0</v>
      </c>
      <c r="QBY233" s="664" t="s">
        <v>15</v>
      </c>
      <c r="QBZ233" s="664"/>
      <c r="QCA233" s="664"/>
      <c r="QCB233" s="5">
        <v>0</v>
      </c>
      <c r="QCC233" s="664" t="s">
        <v>15</v>
      </c>
      <c r="QCD233" s="664"/>
      <c r="QCE233" s="664"/>
      <c r="QCF233" s="5">
        <v>0</v>
      </c>
      <c r="QCG233" s="664" t="s">
        <v>15</v>
      </c>
      <c r="QCH233" s="664"/>
      <c r="QCI233" s="664"/>
      <c r="QCJ233" s="5">
        <v>0</v>
      </c>
      <c r="QCK233" s="664" t="s">
        <v>15</v>
      </c>
      <c r="QCL233" s="664"/>
      <c r="QCM233" s="664"/>
      <c r="QCN233" s="5">
        <v>0</v>
      </c>
      <c r="QCO233" s="664" t="s">
        <v>15</v>
      </c>
      <c r="QCP233" s="664"/>
      <c r="QCQ233" s="664"/>
      <c r="QCR233" s="5">
        <v>0</v>
      </c>
      <c r="QCS233" s="664" t="s">
        <v>15</v>
      </c>
      <c r="QCT233" s="664"/>
      <c r="QCU233" s="664"/>
      <c r="QCV233" s="5">
        <v>0</v>
      </c>
      <c r="QCW233" s="664" t="s">
        <v>15</v>
      </c>
      <c r="QCX233" s="664"/>
      <c r="QCY233" s="664"/>
      <c r="QCZ233" s="5">
        <v>0</v>
      </c>
      <c r="QDA233" s="664" t="s">
        <v>15</v>
      </c>
      <c r="QDB233" s="664"/>
      <c r="QDC233" s="664"/>
      <c r="QDD233" s="5">
        <v>0</v>
      </c>
      <c r="QDE233" s="664" t="s">
        <v>15</v>
      </c>
      <c r="QDF233" s="664"/>
      <c r="QDG233" s="664"/>
      <c r="QDH233" s="5">
        <v>0</v>
      </c>
      <c r="QDI233" s="664" t="s">
        <v>15</v>
      </c>
      <c r="QDJ233" s="664"/>
      <c r="QDK233" s="664"/>
      <c r="QDL233" s="5">
        <v>0</v>
      </c>
      <c r="QDM233" s="664" t="s">
        <v>15</v>
      </c>
      <c r="QDN233" s="664"/>
      <c r="QDO233" s="664"/>
      <c r="QDP233" s="5">
        <v>0</v>
      </c>
      <c r="QDQ233" s="664" t="s">
        <v>15</v>
      </c>
      <c r="QDR233" s="664"/>
      <c r="QDS233" s="664"/>
      <c r="QDT233" s="5">
        <v>0</v>
      </c>
      <c r="QDU233" s="664" t="s">
        <v>15</v>
      </c>
      <c r="QDV233" s="664"/>
      <c r="QDW233" s="664"/>
      <c r="QDX233" s="5">
        <v>0</v>
      </c>
      <c r="QDY233" s="664" t="s">
        <v>15</v>
      </c>
      <c r="QDZ233" s="664"/>
      <c r="QEA233" s="664"/>
      <c r="QEB233" s="5">
        <v>0</v>
      </c>
      <c r="QEC233" s="664" t="s">
        <v>15</v>
      </c>
      <c r="QED233" s="664"/>
      <c r="QEE233" s="664"/>
      <c r="QEF233" s="5">
        <v>0</v>
      </c>
      <c r="QEG233" s="664" t="s">
        <v>15</v>
      </c>
      <c r="QEH233" s="664"/>
      <c r="QEI233" s="664"/>
      <c r="QEJ233" s="5">
        <v>0</v>
      </c>
      <c r="QEK233" s="664" t="s">
        <v>15</v>
      </c>
      <c r="QEL233" s="664"/>
      <c r="QEM233" s="664"/>
      <c r="QEN233" s="5">
        <v>0</v>
      </c>
      <c r="QEO233" s="664" t="s">
        <v>15</v>
      </c>
      <c r="QEP233" s="664"/>
      <c r="QEQ233" s="664"/>
      <c r="QER233" s="5">
        <v>0</v>
      </c>
      <c r="QES233" s="664" t="s">
        <v>15</v>
      </c>
      <c r="QET233" s="664"/>
      <c r="QEU233" s="664"/>
      <c r="QEV233" s="5">
        <v>0</v>
      </c>
      <c r="QEW233" s="664" t="s">
        <v>15</v>
      </c>
      <c r="QEX233" s="664"/>
      <c r="QEY233" s="664"/>
      <c r="QEZ233" s="5">
        <v>0</v>
      </c>
      <c r="QFA233" s="664" t="s">
        <v>15</v>
      </c>
      <c r="QFB233" s="664"/>
      <c r="QFC233" s="664"/>
      <c r="QFD233" s="5">
        <v>0</v>
      </c>
      <c r="QFE233" s="664" t="s">
        <v>15</v>
      </c>
      <c r="QFF233" s="664"/>
      <c r="QFG233" s="664"/>
      <c r="QFH233" s="5">
        <v>0</v>
      </c>
      <c r="QFI233" s="664" t="s">
        <v>15</v>
      </c>
      <c r="QFJ233" s="664"/>
      <c r="QFK233" s="664"/>
      <c r="QFL233" s="5">
        <v>0</v>
      </c>
      <c r="QFM233" s="664" t="s">
        <v>15</v>
      </c>
      <c r="QFN233" s="664"/>
      <c r="QFO233" s="664"/>
      <c r="QFP233" s="5">
        <v>0</v>
      </c>
      <c r="QFQ233" s="664" t="s">
        <v>15</v>
      </c>
      <c r="QFR233" s="664"/>
      <c r="QFS233" s="664"/>
      <c r="QFT233" s="5">
        <v>0</v>
      </c>
      <c r="QFU233" s="664" t="s">
        <v>15</v>
      </c>
      <c r="QFV233" s="664"/>
      <c r="QFW233" s="664"/>
      <c r="QFX233" s="5">
        <v>0</v>
      </c>
      <c r="QFY233" s="664" t="s">
        <v>15</v>
      </c>
      <c r="QFZ233" s="664"/>
      <c r="QGA233" s="664"/>
      <c r="QGB233" s="5">
        <v>0</v>
      </c>
      <c r="QGC233" s="664" t="s">
        <v>15</v>
      </c>
      <c r="QGD233" s="664"/>
      <c r="QGE233" s="664"/>
      <c r="QGF233" s="5">
        <v>0</v>
      </c>
      <c r="QGG233" s="664" t="s">
        <v>15</v>
      </c>
      <c r="QGH233" s="664"/>
      <c r="QGI233" s="664"/>
      <c r="QGJ233" s="5">
        <v>0</v>
      </c>
      <c r="QGK233" s="664" t="s">
        <v>15</v>
      </c>
      <c r="QGL233" s="664"/>
      <c r="QGM233" s="664"/>
      <c r="QGN233" s="5">
        <v>0</v>
      </c>
      <c r="QGO233" s="664" t="s">
        <v>15</v>
      </c>
      <c r="QGP233" s="664"/>
      <c r="QGQ233" s="664"/>
      <c r="QGR233" s="5">
        <v>0</v>
      </c>
      <c r="QGS233" s="664" t="s">
        <v>15</v>
      </c>
      <c r="QGT233" s="664"/>
      <c r="QGU233" s="664"/>
      <c r="QGV233" s="5">
        <v>0</v>
      </c>
      <c r="QGW233" s="664" t="s">
        <v>15</v>
      </c>
      <c r="QGX233" s="664"/>
      <c r="QGY233" s="664"/>
      <c r="QGZ233" s="5">
        <v>0</v>
      </c>
      <c r="QHA233" s="664" t="s">
        <v>15</v>
      </c>
      <c r="QHB233" s="664"/>
      <c r="QHC233" s="664"/>
      <c r="QHD233" s="5">
        <v>0</v>
      </c>
      <c r="QHE233" s="664" t="s">
        <v>15</v>
      </c>
      <c r="QHF233" s="664"/>
      <c r="QHG233" s="664"/>
      <c r="QHH233" s="5">
        <v>0</v>
      </c>
      <c r="QHI233" s="664" t="s">
        <v>15</v>
      </c>
      <c r="QHJ233" s="664"/>
      <c r="QHK233" s="664"/>
      <c r="QHL233" s="5">
        <v>0</v>
      </c>
      <c r="QHM233" s="664" t="s">
        <v>15</v>
      </c>
      <c r="QHN233" s="664"/>
      <c r="QHO233" s="664"/>
      <c r="QHP233" s="5">
        <v>0</v>
      </c>
      <c r="QHQ233" s="664" t="s">
        <v>15</v>
      </c>
      <c r="QHR233" s="664"/>
      <c r="QHS233" s="664"/>
      <c r="QHT233" s="5">
        <v>0</v>
      </c>
      <c r="QHU233" s="664" t="s">
        <v>15</v>
      </c>
      <c r="QHV233" s="664"/>
      <c r="QHW233" s="664"/>
      <c r="QHX233" s="5">
        <v>0</v>
      </c>
      <c r="QHY233" s="664" t="s">
        <v>15</v>
      </c>
      <c r="QHZ233" s="664"/>
      <c r="QIA233" s="664"/>
      <c r="QIB233" s="5">
        <v>0</v>
      </c>
      <c r="QIC233" s="664" t="s">
        <v>15</v>
      </c>
      <c r="QID233" s="664"/>
      <c r="QIE233" s="664"/>
      <c r="QIF233" s="5">
        <v>0</v>
      </c>
      <c r="QIG233" s="664" t="s">
        <v>15</v>
      </c>
      <c r="QIH233" s="664"/>
      <c r="QII233" s="664"/>
      <c r="QIJ233" s="5">
        <v>0</v>
      </c>
      <c r="QIK233" s="664" t="s">
        <v>15</v>
      </c>
      <c r="QIL233" s="664"/>
      <c r="QIM233" s="664"/>
      <c r="QIN233" s="5">
        <v>0</v>
      </c>
      <c r="QIO233" s="664" t="s">
        <v>15</v>
      </c>
      <c r="QIP233" s="664"/>
      <c r="QIQ233" s="664"/>
      <c r="QIR233" s="5">
        <v>0</v>
      </c>
      <c r="QIS233" s="664" t="s">
        <v>15</v>
      </c>
      <c r="QIT233" s="664"/>
      <c r="QIU233" s="664"/>
      <c r="QIV233" s="5">
        <v>0</v>
      </c>
      <c r="QIW233" s="664" t="s">
        <v>15</v>
      </c>
      <c r="QIX233" s="664"/>
      <c r="QIY233" s="664"/>
      <c r="QIZ233" s="5">
        <v>0</v>
      </c>
      <c r="QJA233" s="664" t="s">
        <v>15</v>
      </c>
      <c r="QJB233" s="664"/>
      <c r="QJC233" s="664"/>
      <c r="QJD233" s="5">
        <v>0</v>
      </c>
      <c r="QJE233" s="664" t="s">
        <v>15</v>
      </c>
      <c r="QJF233" s="664"/>
      <c r="QJG233" s="664"/>
      <c r="QJH233" s="5">
        <v>0</v>
      </c>
      <c r="QJI233" s="664" t="s">
        <v>15</v>
      </c>
      <c r="QJJ233" s="664"/>
      <c r="QJK233" s="664"/>
      <c r="QJL233" s="5">
        <v>0</v>
      </c>
      <c r="QJM233" s="664" t="s">
        <v>15</v>
      </c>
      <c r="QJN233" s="664"/>
      <c r="QJO233" s="664"/>
      <c r="QJP233" s="5">
        <v>0</v>
      </c>
      <c r="QJQ233" s="664" t="s">
        <v>15</v>
      </c>
      <c r="QJR233" s="664"/>
      <c r="QJS233" s="664"/>
      <c r="QJT233" s="5">
        <v>0</v>
      </c>
      <c r="QJU233" s="664" t="s">
        <v>15</v>
      </c>
      <c r="QJV233" s="664"/>
      <c r="QJW233" s="664"/>
      <c r="QJX233" s="5">
        <v>0</v>
      </c>
      <c r="QJY233" s="664" t="s">
        <v>15</v>
      </c>
      <c r="QJZ233" s="664"/>
      <c r="QKA233" s="664"/>
      <c r="QKB233" s="5">
        <v>0</v>
      </c>
      <c r="QKC233" s="664" t="s">
        <v>15</v>
      </c>
      <c r="QKD233" s="664"/>
      <c r="QKE233" s="664"/>
      <c r="QKF233" s="5">
        <v>0</v>
      </c>
      <c r="QKG233" s="664" t="s">
        <v>15</v>
      </c>
      <c r="QKH233" s="664"/>
      <c r="QKI233" s="664"/>
      <c r="QKJ233" s="5">
        <v>0</v>
      </c>
      <c r="QKK233" s="664" t="s">
        <v>15</v>
      </c>
      <c r="QKL233" s="664"/>
      <c r="QKM233" s="664"/>
      <c r="QKN233" s="5">
        <v>0</v>
      </c>
      <c r="QKO233" s="664" t="s">
        <v>15</v>
      </c>
      <c r="QKP233" s="664"/>
      <c r="QKQ233" s="664"/>
      <c r="QKR233" s="5">
        <v>0</v>
      </c>
      <c r="QKS233" s="664" t="s">
        <v>15</v>
      </c>
      <c r="QKT233" s="664"/>
      <c r="QKU233" s="664"/>
      <c r="QKV233" s="5">
        <v>0</v>
      </c>
      <c r="QKW233" s="664" t="s">
        <v>15</v>
      </c>
      <c r="QKX233" s="664"/>
      <c r="QKY233" s="664"/>
      <c r="QKZ233" s="5">
        <v>0</v>
      </c>
      <c r="QLA233" s="664" t="s">
        <v>15</v>
      </c>
      <c r="QLB233" s="664"/>
      <c r="QLC233" s="664"/>
      <c r="QLD233" s="5">
        <v>0</v>
      </c>
      <c r="QLE233" s="664" t="s">
        <v>15</v>
      </c>
      <c r="QLF233" s="664"/>
      <c r="QLG233" s="664"/>
      <c r="QLH233" s="5">
        <v>0</v>
      </c>
      <c r="QLI233" s="664" t="s">
        <v>15</v>
      </c>
      <c r="QLJ233" s="664"/>
      <c r="QLK233" s="664"/>
      <c r="QLL233" s="5">
        <v>0</v>
      </c>
      <c r="QLM233" s="664" t="s">
        <v>15</v>
      </c>
      <c r="QLN233" s="664"/>
      <c r="QLO233" s="664"/>
      <c r="QLP233" s="5">
        <v>0</v>
      </c>
      <c r="QLQ233" s="664" t="s">
        <v>15</v>
      </c>
      <c r="QLR233" s="664"/>
      <c r="QLS233" s="664"/>
      <c r="QLT233" s="5">
        <v>0</v>
      </c>
      <c r="QLU233" s="664" t="s">
        <v>15</v>
      </c>
      <c r="QLV233" s="664"/>
      <c r="QLW233" s="664"/>
      <c r="QLX233" s="5">
        <v>0</v>
      </c>
      <c r="QLY233" s="664" t="s">
        <v>15</v>
      </c>
      <c r="QLZ233" s="664"/>
      <c r="QMA233" s="664"/>
      <c r="QMB233" s="5">
        <v>0</v>
      </c>
      <c r="QMC233" s="664" t="s">
        <v>15</v>
      </c>
      <c r="QMD233" s="664"/>
      <c r="QME233" s="664"/>
      <c r="QMF233" s="5">
        <v>0</v>
      </c>
      <c r="QMG233" s="664" t="s">
        <v>15</v>
      </c>
      <c r="QMH233" s="664"/>
      <c r="QMI233" s="664"/>
      <c r="QMJ233" s="5">
        <v>0</v>
      </c>
      <c r="QMK233" s="664" t="s">
        <v>15</v>
      </c>
      <c r="QML233" s="664"/>
      <c r="QMM233" s="664"/>
      <c r="QMN233" s="5">
        <v>0</v>
      </c>
      <c r="QMO233" s="664" t="s">
        <v>15</v>
      </c>
      <c r="QMP233" s="664"/>
      <c r="QMQ233" s="664"/>
      <c r="QMR233" s="5">
        <v>0</v>
      </c>
      <c r="QMS233" s="664" t="s">
        <v>15</v>
      </c>
      <c r="QMT233" s="664"/>
      <c r="QMU233" s="664"/>
      <c r="QMV233" s="5">
        <v>0</v>
      </c>
      <c r="QMW233" s="664" t="s">
        <v>15</v>
      </c>
      <c r="QMX233" s="664"/>
      <c r="QMY233" s="664"/>
      <c r="QMZ233" s="5">
        <v>0</v>
      </c>
      <c r="QNA233" s="664" t="s">
        <v>15</v>
      </c>
      <c r="QNB233" s="664"/>
      <c r="QNC233" s="664"/>
      <c r="QND233" s="5">
        <v>0</v>
      </c>
      <c r="QNE233" s="664" t="s">
        <v>15</v>
      </c>
      <c r="QNF233" s="664"/>
      <c r="QNG233" s="664"/>
      <c r="QNH233" s="5">
        <v>0</v>
      </c>
      <c r="QNI233" s="664" t="s">
        <v>15</v>
      </c>
      <c r="QNJ233" s="664"/>
      <c r="QNK233" s="664"/>
      <c r="QNL233" s="5">
        <v>0</v>
      </c>
      <c r="QNM233" s="664" t="s">
        <v>15</v>
      </c>
      <c r="QNN233" s="664"/>
      <c r="QNO233" s="664"/>
      <c r="QNP233" s="5">
        <v>0</v>
      </c>
      <c r="QNQ233" s="664" t="s">
        <v>15</v>
      </c>
      <c r="QNR233" s="664"/>
      <c r="QNS233" s="664"/>
      <c r="QNT233" s="5">
        <v>0</v>
      </c>
      <c r="QNU233" s="664" t="s">
        <v>15</v>
      </c>
      <c r="QNV233" s="664"/>
      <c r="QNW233" s="664"/>
      <c r="QNX233" s="5">
        <v>0</v>
      </c>
      <c r="QNY233" s="664" t="s">
        <v>15</v>
      </c>
      <c r="QNZ233" s="664"/>
      <c r="QOA233" s="664"/>
      <c r="QOB233" s="5">
        <v>0</v>
      </c>
      <c r="QOC233" s="664" t="s">
        <v>15</v>
      </c>
      <c r="QOD233" s="664"/>
      <c r="QOE233" s="664"/>
      <c r="QOF233" s="5">
        <v>0</v>
      </c>
      <c r="QOG233" s="664" t="s">
        <v>15</v>
      </c>
      <c r="QOH233" s="664"/>
      <c r="QOI233" s="664"/>
      <c r="QOJ233" s="5">
        <v>0</v>
      </c>
      <c r="QOK233" s="664" t="s">
        <v>15</v>
      </c>
      <c r="QOL233" s="664"/>
      <c r="QOM233" s="664"/>
      <c r="QON233" s="5">
        <v>0</v>
      </c>
      <c r="QOO233" s="664" t="s">
        <v>15</v>
      </c>
      <c r="QOP233" s="664"/>
      <c r="QOQ233" s="664"/>
      <c r="QOR233" s="5">
        <v>0</v>
      </c>
      <c r="QOS233" s="664" t="s">
        <v>15</v>
      </c>
      <c r="QOT233" s="664"/>
      <c r="QOU233" s="664"/>
      <c r="QOV233" s="5">
        <v>0</v>
      </c>
      <c r="QOW233" s="664" t="s">
        <v>15</v>
      </c>
      <c r="QOX233" s="664"/>
      <c r="QOY233" s="664"/>
      <c r="QOZ233" s="5">
        <v>0</v>
      </c>
      <c r="QPA233" s="664" t="s">
        <v>15</v>
      </c>
      <c r="QPB233" s="664"/>
      <c r="QPC233" s="664"/>
      <c r="QPD233" s="5">
        <v>0</v>
      </c>
      <c r="QPE233" s="664" t="s">
        <v>15</v>
      </c>
      <c r="QPF233" s="664"/>
      <c r="QPG233" s="664"/>
      <c r="QPH233" s="5">
        <v>0</v>
      </c>
      <c r="QPI233" s="664" t="s">
        <v>15</v>
      </c>
      <c r="QPJ233" s="664"/>
      <c r="QPK233" s="664"/>
      <c r="QPL233" s="5">
        <v>0</v>
      </c>
      <c r="QPM233" s="664" t="s">
        <v>15</v>
      </c>
      <c r="QPN233" s="664"/>
      <c r="QPO233" s="664"/>
      <c r="QPP233" s="5">
        <v>0</v>
      </c>
      <c r="QPQ233" s="664" t="s">
        <v>15</v>
      </c>
      <c r="QPR233" s="664"/>
      <c r="QPS233" s="664"/>
      <c r="QPT233" s="5">
        <v>0</v>
      </c>
      <c r="QPU233" s="664" t="s">
        <v>15</v>
      </c>
      <c r="QPV233" s="664"/>
      <c r="QPW233" s="664"/>
      <c r="QPX233" s="5">
        <v>0</v>
      </c>
      <c r="QPY233" s="664" t="s">
        <v>15</v>
      </c>
      <c r="QPZ233" s="664"/>
      <c r="QQA233" s="664"/>
      <c r="QQB233" s="5">
        <v>0</v>
      </c>
      <c r="QQC233" s="664" t="s">
        <v>15</v>
      </c>
      <c r="QQD233" s="664"/>
      <c r="QQE233" s="664"/>
      <c r="QQF233" s="5">
        <v>0</v>
      </c>
      <c r="QQG233" s="664" t="s">
        <v>15</v>
      </c>
      <c r="QQH233" s="664"/>
      <c r="QQI233" s="664"/>
      <c r="QQJ233" s="5">
        <v>0</v>
      </c>
      <c r="QQK233" s="664" t="s">
        <v>15</v>
      </c>
      <c r="QQL233" s="664"/>
      <c r="QQM233" s="664"/>
      <c r="QQN233" s="5">
        <v>0</v>
      </c>
      <c r="QQO233" s="664" t="s">
        <v>15</v>
      </c>
      <c r="QQP233" s="664"/>
      <c r="QQQ233" s="664"/>
      <c r="QQR233" s="5">
        <v>0</v>
      </c>
      <c r="QQS233" s="664" t="s">
        <v>15</v>
      </c>
      <c r="QQT233" s="664"/>
      <c r="QQU233" s="664"/>
      <c r="QQV233" s="5">
        <v>0</v>
      </c>
      <c r="QQW233" s="664" t="s">
        <v>15</v>
      </c>
      <c r="QQX233" s="664"/>
      <c r="QQY233" s="664"/>
      <c r="QQZ233" s="5">
        <v>0</v>
      </c>
      <c r="QRA233" s="664" t="s">
        <v>15</v>
      </c>
      <c r="QRB233" s="664"/>
      <c r="QRC233" s="664"/>
      <c r="QRD233" s="5">
        <v>0</v>
      </c>
      <c r="QRE233" s="664" t="s">
        <v>15</v>
      </c>
      <c r="QRF233" s="664"/>
      <c r="QRG233" s="664"/>
      <c r="QRH233" s="5">
        <v>0</v>
      </c>
      <c r="QRI233" s="664" t="s">
        <v>15</v>
      </c>
      <c r="QRJ233" s="664"/>
      <c r="QRK233" s="664"/>
      <c r="QRL233" s="5">
        <v>0</v>
      </c>
      <c r="QRM233" s="664" t="s">
        <v>15</v>
      </c>
      <c r="QRN233" s="664"/>
      <c r="QRO233" s="664"/>
      <c r="QRP233" s="5">
        <v>0</v>
      </c>
      <c r="QRQ233" s="664" t="s">
        <v>15</v>
      </c>
      <c r="QRR233" s="664"/>
      <c r="QRS233" s="664"/>
      <c r="QRT233" s="5">
        <v>0</v>
      </c>
      <c r="QRU233" s="664" t="s">
        <v>15</v>
      </c>
      <c r="QRV233" s="664"/>
      <c r="QRW233" s="664"/>
      <c r="QRX233" s="5">
        <v>0</v>
      </c>
      <c r="QRY233" s="664" t="s">
        <v>15</v>
      </c>
      <c r="QRZ233" s="664"/>
      <c r="QSA233" s="664"/>
      <c r="QSB233" s="5">
        <v>0</v>
      </c>
      <c r="QSC233" s="664" t="s">
        <v>15</v>
      </c>
      <c r="QSD233" s="664"/>
      <c r="QSE233" s="664"/>
      <c r="QSF233" s="5">
        <v>0</v>
      </c>
      <c r="QSG233" s="664" t="s">
        <v>15</v>
      </c>
      <c r="QSH233" s="664"/>
      <c r="QSI233" s="664"/>
      <c r="QSJ233" s="5">
        <v>0</v>
      </c>
      <c r="QSK233" s="664" t="s">
        <v>15</v>
      </c>
      <c r="QSL233" s="664"/>
      <c r="QSM233" s="664"/>
      <c r="QSN233" s="5">
        <v>0</v>
      </c>
      <c r="QSO233" s="664" t="s">
        <v>15</v>
      </c>
      <c r="QSP233" s="664"/>
      <c r="QSQ233" s="664"/>
      <c r="QSR233" s="5">
        <v>0</v>
      </c>
      <c r="QSS233" s="664" t="s">
        <v>15</v>
      </c>
      <c r="QST233" s="664"/>
      <c r="QSU233" s="664"/>
      <c r="QSV233" s="5">
        <v>0</v>
      </c>
      <c r="QSW233" s="664" t="s">
        <v>15</v>
      </c>
      <c r="QSX233" s="664"/>
      <c r="QSY233" s="664"/>
      <c r="QSZ233" s="5">
        <v>0</v>
      </c>
      <c r="QTA233" s="664" t="s">
        <v>15</v>
      </c>
      <c r="QTB233" s="664"/>
      <c r="QTC233" s="664"/>
      <c r="QTD233" s="5">
        <v>0</v>
      </c>
      <c r="QTE233" s="664" t="s">
        <v>15</v>
      </c>
      <c r="QTF233" s="664"/>
      <c r="QTG233" s="664"/>
      <c r="QTH233" s="5">
        <v>0</v>
      </c>
      <c r="QTI233" s="664" t="s">
        <v>15</v>
      </c>
      <c r="QTJ233" s="664"/>
      <c r="QTK233" s="664"/>
      <c r="QTL233" s="5">
        <v>0</v>
      </c>
      <c r="QTM233" s="664" t="s">
        <v>15</v>
      </c>
      <c r="QTN233" s="664"/>
      <c r="QTO233" s="664"/>
      <c r="QTP233" s="5">
        <v>0</v>
      </c>
      <c r="QTQ233" s="664" t="s">
        <v>15</v>
      </c>
      <c r="QTR233" s="664"/>
      <c r="QTS233" s="664"/>
      <c r="QTT233" s="5">
        <v>0</v>
      </c>
      <c r="QTU233" s="664" t="s">
        <v>15</v>
      </c>
      <c r="QTV233" s="664"/>
      <c r="QTW233" s="664"/>
      <c r="QTX233" s="5">
        <v>0</v>
      </c>
      <c r="QTY233" s="664" t="s">
        <v>15</v>
      </c>
      <c r="QTZ233" s="664"/>
      <c r="QUA233" s="664"/>
      <c r="QUB233" s="5">
        <v>0</v>
      </c>
      <c r="QUC233" s="664" t="s">
        <v>15</v>
      </c>
      <c r="QUD233" s="664"/>
      <c r="QUE233" s="664"/>
      <c r="QUF233" s="5">
        <v>0</v>
      </c>
      <c r="QUG233" s="664" t="s">
        <v>15</v>
      </c>
      <c r="QUH233" s="664"/>
      <c r="QUI233" s="664"/>
      <c r="QUJ233" s="5">
        <v>0</v>
      </c>
      <c r="QUK233" s="664" t="s">
        <v>15</v>
      </c>
      <c r="QUL233" s="664"/>
      <c r="QUM233" s="664"/>
      <c r="QUN233" s="5">
        <v>0</v>
      </c>
      <c r="QUO233" s="664" t="s">
        <v>15</v>
      </c>
      <c r="QUP233" s="664"/>
      <c r="QUQ233" s="664"/>
      <c r="QUR233" s="5">
        <v>0</v>
      </c>
      <c r="QUS233" s="664" t="s">
        <v>15</v>
      </c>
      <c r="QUT233" s="664"/>
      <c r="QUU233" s="664"/>
      <c r="QUV233" s="5">
        <v>0</v>
      </c>
      <c r="QUW233" s="664" t="s">
        <v>15</v>
      </c>
      <c r="QUX233" s="664"/>
      <c r="QUY233" s="664"/>
      <c r="QUZ233" s="5">
        <v>0</v>
      </c>
      <c r="QVA233" s="664" t="s">
        <v>15</v>
      </c>
      <c r="QVB233" s="664"/>
      <c r="QVC233" s="664"/>
      <c r="QVD233" s="5">
        <v>0</v>
      </c>
      <c r="QVE233" s="664" t="s">
        <v>15</v>
      </c>
      <c r="QVF233" s="664"/>
      <c r="QVG233" s="664"/>
      <c r="QVH233" s="5">
        <v>0</v>
      </c>
      <c r="QVI233" s="664" t="s">
        <v>15</v>
      </c>
      <c r="QVJ233" s="664"/>
      <c r="QVK233" s="664"/>
      <c r="QVL233" s="5">
        <v>0</v>
      </c>
      <c r="QVM233" s="664" t="s">
        <v>15</v>
      </c>
      <c r="QVN233" s="664"/>
      <c r="QVO233" s="664"/>
      <c r="QVP233" s="5">
        <v>0</v>
      </c>
      <c r="QVQ233" s="664" t="s">
        <v>15</v>
      </c>
      <c r="QVR233" s="664"/>
      <c r="QVS233" s="664"/>
      <c r="QVT233" s="5">
        <v>0</v>
      </c>
      <c r="QVU233" s="664" t="s">
        <v>15</v>
      </c>
      <c r="QVV233" s="664"/>
      <c r="QVW233" s="664"/>
      <c r="QVX233" s="5">
        <v>0</v>
      </c>
      <c r="QVY233" s="664" t="s">
        <v>15</v>
      </c>
      <c r="QVZ233" s="664"/>
      <c r="QWA233" s="664"/>
      <c r="QWB233" s="5">
        <v>0</v>
      </c>
      <c r="QWC233" s="664" t="s">
        <v>15</v>
      </c>
      <c r="QWD233" s="664"/>
      <c r="QWE233" s="664"/>
      <c r="QWF233" s="5">
        <v>0</v>
      </c>
      <c r="QWG233" s="664" t="s">
        <v>15</v>
      </c>
      <c r="QWH233" s="664"/>
      <c r="QWI233" s="664"/>
      <c r="QWJ233" s="5">
        <v>0</v>
      </c>
      <c r="QWK233" s="664" t="s">
        <v>15</v>
      </c>
      <c r="QWL233" s="664"/>
      <c r="QWM233" s="664"/>
      <c r="QWN233" s="5">
        <v>0</v>
      </c>
      <c r="QWO233" s="664" t="s">
        <v>15</v>
      </c>
      <c r="QWP233" s="664"/>
      <c r="QWQ233" s="664"/>
      <c r="QWR233" s="5">
        <v>0</v>
      </c>
      <c r="QWS233" s="664" t="s">
        <v>15</v>
      </c>
      <c r="QWT233" s="664"/>
      <c r="QWU233" s="664"/>
      <c r="QWV233" s="5">
        <v>0</v>
      </c>
      <c r="QWW233" s="664" t="s">
        <v>15</v>
      </c>
      <c r="QWX233" s="664"/>
      <c r="QWY233" s="664"/>
      <c r="QWZ233" s="5">
        <v>0</v>
      </c>
      <c r="QXA233" s="664" t="s">
        <v>15</v>
      </c>
      <c r="QXB233" s="664"/>
      <c r="QXC233" s="664"/>
      <c r="QXD233" s="5">
        <v>0</v>
      </c>
      <c r="QXE233" s="664" t="s">
        <v>15</v>
      </c>
      <c r="QXF233" s="664"/>
      <c r="QXG233" s="664"/>
      <c r="QXH233" s="5">
        <v>0</v>
      </c>
      <c r="QXI233" s="664" t="s">
        <v>15</v>
      </c>
      <c r="QXJ233" s="664"/>
      <c r="QXK233" s="664"/>
      <c r="QXL233" s="5">
        <v>0</v>
      </c>
      <c r="QXM233" s="664" t="s">
        <v>15</v>
      </c>
      <c r="QXN233" s="664"/>
      <c r="QXO233" s="664"/>
      <c r="QXP233" s="5">
        <v>0</v>
      </c>
      <c r="QXQ233" s="664" t="s">
        <v>15</v>
      </c>
      <c r="QXR233" s="664"/>
      <c r="QXS233" s="664"/>
      <c r="QXT233" s="5">
        <v>0</v>
      </c>
      <c r="QXU233" s="664" t="s">
        <v>15</v>
      </c>
      <c r="QXV233" s="664"/>
      <c r="QXW233" s="664"/>
      <c r="QXX233" s="5">
        <v>0</v>
      </c>
      <c r="QXY233" s="664" t="s">
        <v>15</v>
      </c>
      <c r="QXZ233" s="664"/>
      <c r="QYA233" s="664"/>
      <c r="QYB233" s="5">
        <v>0</v>
      </c>
      <c r="QYC233" s="664" t="s">
        <v>15</v>
      </c>
      <c r="QYD233" s="664"/>
      <c r="QYE233" s="664"/>
      <c r="QYF233" s="5">
        <v>0</v>
      </c>
      <c r="QYG233" s="664" t="s">
        <v>15</v>
      </c>
      <c r="QYH233" s="664"/>
      <c r="QYI233" s="664"/>
      <c r="QYJ233" s="5">
        <v>0</v>
      </c>
      <c r="QYK233" s="664" t="s">
        <v>15</v>
      </c>
      <c r="QYL233" s="664"/>
      <c r="QYM233" s="664"/>
      <c r="QYN233" s="5">
        <v>0</v>
      </c>
      <c r="QYO233" s="664" t="s">
        <v>15</v>
      </c>
      <c r="QYP233" s="664"/>
      <c r="QYQ233" s="664"/>
      <c r="QYR233" s="5">
        <v>0</v>
      </c>
      <c r="QYS233" s="664" t="s">
        <v>15</v>
      </c>
      <c r="QYT233" s="664"/>
      <c r="QYU233" s="664"/>
      <c r="QYV233" s="5">
        <v>0</v>
      </c>
      <c r="QYW233" s="664" t="s">
        <v>15</v>
      </c>
      <c r="QYX233" s="664"/>
      <c r="QYY233" s="664"/>
      <c r="QYZ233" s="5">
        <v>0</v>
      </c>
      <c r="QZA233" s="664" t="s">
        <v>15</v>
      </c>
      <c r="QZB233" s="664"/>
      <c r="QZC233" s="664"/>
      <c r="QZD233" s="5">
        <v>0</v>
      </c>
      <c r="QZE233" s="664" t="s">
        <v>15</v>
      </c>
      <c r="QZF233" s="664"/>
      <c r="QZG233" s="664"/>
      <c r="QZH233" s="5">
        <v>0</v>
      </c>
      <c r="QZI233" s="664" t="s">
        <v>15</v>
      </c>
      <c r="QZJ233" s="664"/>
      <c r="QZK233" s="664"/>
      <c r="QZL233" s="5">
        <v>0</v>
      </c>
      <c r="QZM233" s="664" t="s">
        <v>15</v>
      </c>
      <c r="QZN233" s="664"/>
      <c r="QZO233" s="664"/>
      <c r="QZP233" s="5">
        <v>0</v>
      </c>
      <c r="QZQ233" s="664" t="s">
        <v>15</v>
      </c>
      <c r="QZR233" s="664"/>
      <c r="QZS233" s="664"/>
      <c r="QZT233" s="5">
        <v>0</v>
      </c>
      <c r="QZU233" s="664" t="s">
        <v>15</v>
      </c>
      <c r="QZV233" s="664"/>
      <c r="QZW233" s="664"/>
      <c r="QZX233" s="5">
        <v>0</v>
      </c>
      <c r="QZY233" s="664" t="s">
        <v>15</v>
      </c>
      <c r="QZZ233" s="664"/>
      <c r="RAA233" s="664"/>
      <c r="RAB233" s="5">
        <v>0</v>
      </c>
      <c r="RAC233" s="664" t="s">
        <v>15</v>
      </c>
      <c r="RAD233" s="664"/>
      <c r="RAE233" s="664"/>
      <c r="RAF233" s="5">
        <v>0</v>
      </c>
      <c r="RAG233" s="664" t="s">
        <v>15</v>
      </c>
      <c r="RAH233" s="664"/>
      <c r="RAI233" s="664"/>
      <c r="RAJ233" s="5">
        <v>0</v>
      </c>
      <c r="RAK233" s="664" t="s">
        <v>15</v>
      </c>
      <c r="RAL233" s="664"/>
      <c r="RAM233" s="664"/>
      <c r="RAN233" s="5">
        <v>0</v>
      </c>
      <c r="RAO233" s="664" t="s">
        <v>15</v>
      </c>
      <c r="RAP233" s="664"/>
      <c r="RAQ233" s="664"/>
      <c r="RAR233" s="5">
        <v>0</v>
      </c>
      <c r="RAS233" s="664" t="s">
        <v>15</v>
      </c>
      <c r="RAT233" s="664"/>
      <c r="RAU233" s="664"/>
      <c r="RAV233" s="5">
        <v>0</v>
      </c>
      <c r="RAW233" s="664" t="s">
        <v>15</v>
      </c>
      <c r="RAX233" s="664"/>
      <c r="RAY233" s="664"/>
      <c r="RAZ233" s="5">
        <v>0</v>
      </c>
      <c r="RBA233" s="664" t="s">
        <v>15</v>
      </c>
      <c r="RBB233" s="664"/>
      <c r="RBC233" s="664"/>
      <c r="RBD233" s="5">
        <v>0</v>
      </c>
      <c r="RBE233" s="664" t="s">
        <v>15</v>
      </c>
      <c r="RBF233" s="664"/>
      <c r="RBG233" s="664"/>
      <c r="RBH233" s="5">
        <v>0</v>
      </c>
      <c r="RBI233" s="664" t="s">
        <v>15</v>
      </c>
      <c r="RBJ233" s="664"/>
      <c r="RBK233" s="664"/>
      <c r="RBL233" s="5">
        <v>0</v>
      </c>
      <c r="RBM233" s="664" t="s">
        <v>15</v>
      </c>
      <c r="RBN233" s="664"/>
      <c r="RBO233" s="664"/>
      <c r="RBP233" s="5">
        <v>0</v>
      </c>
      <c r="RBQ233" s="664" t="s">
        <v>15</v>
      </c>
      <c r="RBR233" s="664"/>
      <c r="RBS233" s="664"/>
      <c r="RBT233" s="5">
        <v>0</v>
      </c>
      <c r="RBU233" s="664" t="s">
        <v>15</v>
      </c>
      <c r="RBV233" s="664"/>
      <c r="RBW233" s="664"/>
      <c r="RBX233" s="5">
        <v>0</v>
      </c>
      <c r="RBY233" s="664" t="s">
        <v>15</v>
      </c>
      <c r="RBZ233" s="664"/>
      <c r="RCA233" s="664"/>
      <c r="RCB233" s="5">
        <v>0</v>
      </c>
      <c r="RCC233" s="664" t="s">
        <v>15</v>
      </c>
      <c r="RCD233" s="664"/>
      <c r="RCE233" s="664"/>
      <c r="RCF233" s="5">
        <v>0</v>
      </c>
      <c r="RCG233" s="664" t="s">
        <v>15</v>
      </c>
      <c r="RCH233" s="664"/>
      <c r="RCI233" s="664"/>
      <c r="RCJ233" s="5">
        <v>0</v>
      </c>
      <c r="RCK233" s="664" t="s">
        <v>15</v>
      </c>
      <c r="RCL233" s="664"/>
      <c r="RCM233" s="664"/>
      <c r="RCN233" s="5">
        <v>0</v>
      </c>
      <c r="RCO233" s="664" t="s">
        <v>15</v>
      </c>
      <c r="RCP233" s="664"/>
      <c r="RCQ233" s="664"/>
      <c r="RCR233" s="5">
        <v>0</v>
      </c>
      <c r="RCS233" s="664" t="s">
        <v>15</v>
      </c>
      <c r="RCT233" s="664"/>
      <c r="RCU233" s="664"/>
      <c r="RCV233" s="5">
        <v>0</v>
      </c>
      <c r="RCW233" s="664" t="s">
        <v>15</v>
      </c>
      <c r="RCX233" s="664"/>
      <c r="RCY233" s="664"/>
      <c r="RCZ233" s="5">
        <v>0</v>
      </c>
      <c r="RDA233" s="664" t="s">
        <v>15</v>
      </c>
      <c r="RDB233" s="664"/>
      <c r="RDC233" s="664"/>
      <c r="RDD233" s="5">
        <v>0</v>
      </c>
      <c r="RDE233" s="664" t="s">
        <v>15</v>
      </c>
      <c r="RDF233" s="664"/>
      <c r="RDG233" s="664"/>
      <c r="RDH233" s="5">
        <v>0</v>
      </c>
      <c r="RDI233" s="664" t="s">
        <v>15</v>
      </c>
      <c r="RDJ233" s="664"/>
      <c r="RDK233" s="664"/>
      <c r="RDL233" s="5">
        <v>0</v>
      </c>
      <c r="RDM233" s="664" t="s">
        <v>15</v>
      </c>
      <c r="RDN233" s="664"/>
      <c r="RDO233" s="664"/>
      <c r="RDP233" s="5">
        <v>0</v>
      </c>
      <c r="RDQ233" s="664" t="s">
        <v>15</v>
      </c>
      <c r="RDR233" s="664"/>
      <c r="RDS233" s="664"/>
      <c r="RDT233" s="5">
        <v>0</v>
      </c>
      <c r="RDU233" s="664" t="s">
        <v>15</v>
      </c>
      <c r="RDV233" s="664"/>
      <c r="RDW233" s="664"/>
      <c r="RDX233" s="5">
        <v>0</v>
      </c>
      <c r="RDY233" s="664" t="s">
        <v>15</v>
      </c>
      <c r="RDZ233" s="664"/>
      <c r="REA233" s="664"/>
      <c r="REB233" s="5">
        <v>0</v>
      </c>
      <c r="REC233" s="664" t="s">
        <v>15</v>
      </c>
      <c r="RED233" s="664"/>
      <c r="REE233" s="664"/>
      <c r="REF233" s="5">
        <v>0</v>
      </c>
      <c r="REG233" s="664" t="s">
        <v>15</v>
      </c>
      <c r="REH233" s="664"/>
      <c r="REI233" s="664"/>
      <c r="REJ233" s="5">
        <v>0</v>
      </c>
      <c r="REK233" s="664" t="s">
        <v>15</v>
      </c>
      <c r="REL233" s="664"/>
      <c r="REM233" s="664"/>
      <c r="REN233" s="5">
        <v>0</v>
      </c>
      <c r="REO233" s="664" t="s">
        <v>15</v>
      </c>
      <c r="REP233" s="664"/>
      <c r="REQ233" s="664"/>
      <c r="RER233" s="5">
        <v>0</v>
      </c>
      <c r="RES233" s="664" t="s">
        <v>15</v>
      </c>
      <c r="RET233" s="664"/>
      <c r="REU233" s="664"/>
      <c r="REV233" s="5">
        <v>0</v>
      </c>
      <c r="REW233" s="664" t="s">
        <v>15</v>
      </c>
      <c r="REX233" s="664"/>
      <c r="REY233" s="664"/>
      <c r="REZ233" s="5">
        <v>0</v>
      </c>
      <c r="RFA233" s="664" t="s">
        <v>15</v>
      </c>
      <c r="RFB233" s="664"/>
      <c r="RFC233" s="664"/>
      <c r="RFD233" s="5">
        <v>0</v>
      </c>
      <c r="RFE233" s="664" t="s">
        <v>15</v>
      </c>
      <c r="RFF233" s="664"/>
      <c r="RFG233" s="664"/>
      <c r="RFH233" s="5">
        <v>0</v>
      </c>
      <c r="RFI233" s="664" t="s">
        <v>15</v>
      </c>
      <c r="RFJ233" s="664"/>
      <c r="RFK233" s="664"/>
      <c r="RFL233" s="5">
        <v>0</v>
      </c>
      <c r="RFM233" s="664" t="s">
        <v>15</v>
      </c>
      <c r="RFN233" s="664"/>
      <c r="RFO233" s="664"/>
      <c r="RFP233" s="5">
        <v>0</v>
      </c>
      <c r="RFQ233" s="664" t="s">
        <v>15</v>
      </c>
      <c r="RFR233" s="664"/>
      <c r="RFS233" s="664"/>
      <c r="RFT233" s="5">
        <v>0</v>
      </c>
      <c r="RFU233" s="664" t="s">
        <v>15</v>
      </c>
      <c r="RFV233" s="664"/>
      <c r="RFW233" s="664"/>
      <c r="RFX233" s="5">
        <v>0</v>
      </c>
      <c r="RFY233" s="664" t="s">
        <v>15</v>
      </c>
      <c r="RFZ233" s="664"/>
      <c r="RGA233" s="664"/>
      <c r="RGB233" s="5">
        <v>0</v>
      </c>
      <c r="RGC233" s="664" t="s">
        <v>15</v>
      </c>
      <c r="RGD233" s="664"/>
      <c r="RGE233" s="664"/>
      <c r="RGF233" s="5">
        <v>0</v>
      </c>
      <c r="RGG233" s="664" t="s">
        <v>15</v>
      </c>
      <c r="RGH233" s="664"/>
      <c r="RGI233" s="664"/>
      <c r="RGJ233" s="5">
        <v>0</v>
      </c>
      <c r="RGK233" s="664" t="s">
        <v>15</v>
      </c>
      <c r="RGL233" s="664"/>
      <c r="RGM233" s="664"/>
      <c r="RGN233" s="5">
        <v>0</v>
      </c>
      <c r="RGO233" s="664" t="s">
        <v>15</v>
      </c>
      <c r="RGP233" s="664"/>
      <c r="RGQ233" s="664"/>
      <c r="RGR233" s="5">
        <v>0</v>
      </c>
      <c r="RGS233" s="664" t="s">
        <v>15</v>
      </c>
      <c r="RGT233" s="664"/>
      <c r="RGU233" s="664"/>
      <c r="RGV233" s="5">
        <v>0</v>
      </c>
      <c r="RGW233" s="664" t="s">
        <v>15</v>
      </c>
      <c r="RGX233" s="664"/>
      <c r="RGY233" s="664"/>
      <c r="RGZ233" s="5">
        <v>0</v>
      </c>
      <c r="RHA233" s="664" t="s">
        <v>15</v>
      </c>
      <c r="RHB233" s="664"/>
      <c r="RHC233" s="664"/>
      <c r="RHD233" s="5">
        <v>0</v>
      </c>
      <c r="RHE233" s="664" t="s">
        <v>15</v>
      </c>
      <c r="RHF233" s="664"/>
      <c r="RHG233" s="664"/>
      <c r="RHH233" s="5">
        <v>0</v>
      </c>
      <c r="RHI233" s="664" t="s">
        <v>15</v>
      </c>
      <c r="RHJ233" s="664"/>
      <c r="RHK233" s="664"/>
      <c r="RHL233" s="5">
        <v>0</v>
      </c>
      <c r="RHM233" s="664" t="s">
        <v>15</v>
      </c>
      <c r="RHN233" s="664"/>
      <c r="RHO233" s="664"/>
      <c r="RHP233" s="5">
        <v>0</v>
      </c>
      <c r="RHQ233" s="664" t="s">
        <v>15</v>
      </c>
      <c r="RHR233" s="664"/>
      <c r="RHS233" s="664"/>
      <c r="RHT233" s="5">
        <v>0</v>
      </c>
      <c r="RHU233" s="664" t="s">
        <v>15</v>
      </c>
      <c r="RHV233" s="664"/>
      <c r="RHW233" s="664"/>
      <c r="RHX233" s="5">
        <v>0</v>
      </c>
      <c r="RHY233" s="664" t="s">
        <v>15</v>
      </c>
      <c r="RHZ233" s="664"/>
      <c r="RIA233" s="664"/>
      <c r="RIB233" s="5">
        <v>0</v>
      </c>
      <c r="RIC233" s="664" t="s">
        <v>15</v>
      </c>
      <c r="RID233" s="664"/>
      <c r="RIE233" s="664"/>
      <c r="RIF233" s="5">
        <v>0</v>
      </c>
      <c r="RIG233" s="664" t="s">
        <v>15</v>
      </c>
      <c r="RIH233" s="664"/>
      <c r="RII233" s="664"/>
      <c r="RIJ233" s="5">
        <v>0</v>
      </c>
      <c r="RIK233" s="664" t="s">
        <v>15</v>
      </c>
      <c r="RIL233" s="664"/>
      <c r="RIM233" s="664"/>
      <c r="RIN233" s="5">
        <v>0</v>
      </c>
      <c r="RIO233" s="664" t="s">
        <v>15</v>
      </c>
      <c r="RIP233" s="664"/>
      <c r="RIQ233" s="664"/>
      <c r="RIR233" s="5">
        <v>0</v>
      </c>
      <c r="RIS233" s="664" t="s">
        <v>15</v>
      </c>
      <c r="RIT233" s="664"/>
      <c r="RIU233" s="664"/>
      <c r="RIV233" s="5">
        <v>0</v>
      </c>
      <c r="RIW233" s="664" t="s">
        <v>15</v>
      </c>
      <c r="RIX233" s="664"/>
      <c r="RIY233" s="664"/>
      <c r="RIZ233" s="5">
        <v>0</v>
      </c>
      <c r="RJA233" s="664" t="s">
        <v>15</v>
      </c>
      <c r="RJB233" s="664"/>
      <c r="RJC233" s="664"/>
      <c r="RJD233" s="5">
        <v>0</v>
      </c>
      <c r="RJE233" s="664" t="s">
        <v>15</v>
      </c>
      <c r="RJF233" s="664"/>
      <c r="RJG233" s="664"/>
      <c r="RJH233" s="5">
        <v>0</v>
      </c>
      <c r="RJI233" s="664" t="s">
        <v>15</v>
      </c>
      <c r="RJJ233" s="664"/>
      <c r="RJK233" s="664"/>
      <c r="RJL233" s="5">
        <v>0</v>
      </c>
      <c r="RJM233" s="664" t="s">
        <v>15</v>
      </c>
      <c r="RJN233" s="664"/>
      <c r="RJO233" s="664"/>
      <c r="RJP233" s="5">
        <v>0</v>
      </c>
      <c r="RJQ233" s="664" t="s">
        <v>15</v>
      </c>
      <c r="RJR233" s="664"/>
      <c r="RJS233" s="664"/>
      <c r="RJT233" s="5">
        <v>0</v>
      </c>
      <c r="RJU233" s="664" t="s">
        <v>15</v>
      </c>
      <c r="RJV233" s="664"/>
      <c r="RJW233" s="664"/>
      <c r="RJX233" s="5">
        <v>0</v>
      </c>
      <c r="RJY233" s="664" t="s">
        <v>15</v>
      </c>
      <c r="RJZ233" s="664"/>
      <c r="RKA233" s="664"/>
      <c r="RKB233" s="5">
        <v>0</v>
      </c>
      <c r="RKC233" s="664" t="s">
        <v>15</v>
      </c>
      <c r="RKD233" s="664"/>
      <c r="RKE233" s="664"/>
      <c r="RKF233" s="5">
        <v>0</v>
      </c>
      <c r="RKG233" s="664" t="s">
        <v>15</v>
      </c>
      <c r="RKH233" s="664"/>
      <c r="RKI233" s="664"/>
      <c r="RKJ233" s="5">
        <v>0</v>
      </c>
      <c r="RKK233" s="664" t="s">
        <v>15</v>
      </c>
      <c r="RKL233" s="664"/>
      <c r="RKM233" s="664"/>
      <c r="RKN233" s="5">
        <v>0</v>
      </c>
      <c r="RKO233" s="664" t="s">
        <v>15</v>
      </c>
      <c r="RKP233" s="664"/>
      <c r="RKQ233" s="664"/>
      <c r="RKR233" s="5">
        <v>0</v>
      </c>
      <c r="RKS233" s="664" t="s">
        <v>15</v>
      </c>
      <c r="RKT233" s="664"/>
      <c r="RKU233" s="664"/>
      <c r="RKV233" s="5">
        <v>0</v>
      </c>
      <c r="RKW233" s="664" t="s">
        <v>15</v>
      </c>
      <c r="RKX233" s="664"/>
      <c r="RKY233" s="664"/>
      <c r="RKZ233" s="5">
        <v>0</v>
      </c>
      <c r="RLA233" s="664" t="s">
        <v>15</v>
      </c>
      <c r="RLB233" s="664"/>
      <c r="RLC233" s="664"/>
      <c r="RLD233" s="5">
        <v>0</v>
      </c>
      <c r="RLE233" s="664" t="s">
        <v>15</v>
      </c>
      <c r="RLF233" s="664"/>
      <c r="RLG233" s="664"/>
      <c r="RLH233" s="5">
        <v>0</v>
      </c>
      <c r="RLI233" s="664" t="s">
        <v>15</v>
      </c>
      <c r="RLJ233" s="664"/>
      <c r="RLK233" s="664"/>
      <c r="RLL233" s="5">
        <v>0</v>
      </c>
      <c r="RLM233" s="664" t="s">
        <v>15</v>
      </c>
      <c r="RLN233" s="664"/>
      <c r="RLO233" s="664"/>
      <c r="RLP233" s="5">
        <v>0</v>
      </c>
      <c r="RLQ233" s="664" t="s">
        <v>15</v>
      </c>
      <c r="RLR233" s="664"/>
      <c r="RLS233" s="664"/>
      <c r="RLT233" s="5">
        <v>0</v>
      </c>
      <c r="RLU233" s="664" t="s">
        <v>15</v>
      </c>
      <c r="RLV233" s="664"/>
      <c r="RLW233" s="664"/>
      <c r="RLX233" s="5">
        <v>0</v>
      </c>
      <c r="RLY233" s="664" t="s">
        <v>15</v>
      </c>
      <c r="RLZ233" s="664"/>
      <c r="RMA233" s="664"/>
      <c r="RMB233" s="5">
        <v>0</v>
      </c>
      <c r="RMC233" s="664" t="s">
        <v>15</v>
      </c>
      <c r="RMD233" s="664"/>
      <c r="RME233" s="664"/>
      <c r="RMF233" s="5">
        <v>0</v>
      </c>
      <c r="RMG233" s="664" t="s">
        <v>15</v>
      </c>
      <c r="RMH233" s="664"/>
      <c r="RMI233" s="664"/>
      <c r="RMJ233" s="5">
        <v>0</v>
      </c>
      <c r="RMK233" s="664" t="s">
        <v>15</v>
      </c>
      <c r="RML233" s="664"/>
      <c r="RMM233" s="664"/>
      <c r="RMN233" s="5">
        <v>0</v>
      </c>
      <c r="RMO233" s="664" t="s">
        <v>15</v>
      </c>
      <c r="RMP233" s="664"/>
      <c r="RMQ233" s="664"/>
      <c r="RMR233" s="5">
        <v>0</v>
      </c>
      <c r="RMS233" s="664" t="s">
        <v>15</v>
      </c>
      <c r="RMT233" s="664"/>
      <c r="RMU233" s="664"/>
      <c r="RMV233" s="5">
        <v>0</v>
      </c>
      <c r="RMW233" s="664" t="s">
        <v>15</v>
      </c>
      <c r="RMX233" s="664"/>
      <c r="RMY233" s="664"/>
      <c r="RMZ233" s="5">
        <v>0</v>
      </c>
      <c r="RNA233" s="664" t="s">
        <v>15</v>
      </c>
      <c r="RNB233" s="664"/>
      <c r="RNC233" s="664"/>
      <c r="RND233" s="5">
        <v>0</v>
      </c>
      <c r="RNE233" s="664" t="s">
        <v>15</v>
      </c>
      <c r="RNF233" s="664"/>
      <c r="RNG233" s="664"/>
      <c r="RNH233" s="5">
        <v>0</v>
      </c>
      <c r="RNI233" s="664" t="s">
        <v>15</v>
      </c>
      <c r="RNJ233" s="664"/>
      <c r="RNK233" s="664"/>
      <c r="RNL233" s="5">
        <v>0</v>
      </c>
      <c r="RNM233" s="664" t="s">
        <v>15</v>
      </c>
      <c r="RNN233" s="664"/>
      <c r="RNO233" s="664"/>
      <c r="RNP233" s="5">
        <v>0</v>
      </c>
      <c r="RNQ233" s="664" t="s">
        <v>15</v>
      </c>
      <c r="RNR233" s="664"/>
      <c r="RNS233" s="664"/>
      <c r="RNT233" s="5">
        <v>0</v>
      </c>
      <c r="RNU233" s="664" t="s">
        <v>15</v>
      </c>
      <c r="RNV233" s="664"/>
      <c r="RNW233" s="664"/>
      <c r="RNX233" s="5">
        <v>0</v>
      </c>
      <c r="RNY233" s="664" t="s">
        <v>15</v>
      </c>
      <c r="RNZ233" s="664"/>
      <c r="ROA233" s="664"/>
      <c r="ROB233" s="5">
        <v>0</v>
      </c>
      <c r="ROC233" s="664" t="s">
        <v>15</v>
      </c>
      <c r="ROD233" s="664"/>
      <c r="ROE233" s="664"/>
      <c r="ROF233" s="5">
        <v>0</v>
      </c>
      <c r="ROG233" s="664" t="s">
        <v>15</v>
      </c>
      <c r="ROH233" s="664"/>
      <c r="ROI233" s="664"/>
      <c r="ROJ233" s="5">
        <v>0</v>
      </c>
      <c r="ROK233" s="664" t="s">
        <v>15</v>
      </c>
      <c r="ROL233" s="664"/>
      <c r="ROM233" s="664"/>
      <c r="RON233" s="5">
        <v>0</v>
      </c>
      <c r="ROO233" s="664" t="s">
        <v>15</v>
      </c>
      <c r="ROP233" s="664"/>
      <c r="ROQ233" s="664"/>
      <c r="ROR233" s="5">
        <v>0</v>
      </c>
      <c r="ROS233" s="664" t="s">
        <v>15</v>
      </c>
      <c r="ROT233" s="664"/>
      <c r="ROU233" s="664"/>
      <c r="ROV233" s="5">
        <v>0</v>
      </c>
      <c r="ROW233" s="664" t="s">
        <v>15</v>
      </c>
      <c r="ROX233" s="664"/>
      <c r="ROY233" s="664"/>
      <c r="ROZ233" s="5">
        <v>0</v>
      </c>
      <c r="RPA233" s="664" t="s">
        <v>15</v>
      </c>
      <c r="RPB233" s="664"/>
      <c r="RPC233" s="664"/>
      <c r="RPD233" s="5">
        <v>0</v>
      </c>
      <c r="RPE233" s="664" t="s">
        <v>15</v>
      </c>
      <c r="RPF233" s="664"/>
      <c r="RPG233" s="664"/>
      <c r="RPH233" s="5">
        <v>0</v>
      </c>
      <c r="RPI233" s="664" t="s">
        <v>15</v>
      </c>
      <c r="RPJ233" s="664"/>
      <c r="RPK233" s="664"/>
      <c r="RPL233" s="5">
        <v>0</v>
      </c>
      <c r="RPM233" s="664" t="s">
        <v>15</v>
      </c>
      <c r="RPN233" s="664"/>
      <c r="RPO233" s="664"/>
      <c r="RPP233" s="5">
        <v>0</v>
      </c>
      <c r="RPQ233" s="664" t="s">
        <v>15</v>
      </c>
      <c r="RPR233" s="664"/>
      <c r="RPS233" s="664"/>
      <c r="RPT233" s="5">
        <v>0</v>
      </c>
      <c r="RPU233" s="664" t="s">
        <v>15</v>
      </c>
      <c r="RPV233" s="664"/>
      <c r="RPW233" s="664"/>
      <c r="RPX233" s="5">
        <v>0</v>
      </c>
      <c r="RPY233" s="664" t="s">
        <v>15</v>
      </c>
      <c r="RPZ233" s="664"/>
      <c r="RQA233" s="664"/>
      <c r="RQB233" s="5">
        <v>0</v>
      </c>
      <c r="RQC233" s="664" t="s">
        <v>15</v>
      </c>
      <c r="RQD233" s="664"/>
      <c r="RQE233" s="664"/>
      <c r="RQF233" s="5">
        <v>0</v>
      </c>
      <c r="RQG233" s="664" t="s">
        <v>15</v>
      </c>
      <c r="RQH233" s="664"/>
      <c r="RQI233" s="664"/>
      <c r="RQJ233" s="5">
        <v>0</v>
      </c>
      <c r="RQK233" s="664" t="s">
        <v>15</v>
      </c>
      <c r="RQL233" s="664"/>
      <c r="RQM233" s="664"/>
      <c r="RQN233" s="5">
        <v>0</v>
      </c>
      <c r="RQO233" s="664" t="s">
        <v>15</v>
      </c>
      <c r="RQP233" s="664"/>
      <c r="RQQ233" s="664"/>
      <c r="RQR233" s="5">
        <v>0</v>
      </c>
      <c r="RQS233" s="664" t="s">
        <v>15</v>
      </c>
      <c r="RQT233" s="664"/>
      <c r="RQU233" s="664"/>
      <c r="RQV233" s="5">
        <v>0</v>
      </c>
      <c r="RQW233" s="664" t="s">
        <v>15</v>
      </c>
      <c r="RQX233" s="664"/>
      <c r="RQY233" s="664"/>
      <c r="RQZ233" s="5">
        <v>0</v>
      </c>
      <c r="RRA233" s="664" t="s">
        <v>15</v>
      </c>
      <c r="RRB233" s="664"/>
      <c r="RRC233" s="664"/>
      <c r="RRD233" s="5">
        <v>0</v>
      </c>
      <c r="RRE233" s="664" t="s">
        <v>15</v>
      </c>
      <c r="RRF233" s="664"/>
      <c r="RRG233" s="664"/>
      <c r="RRH233" s="5">
        <v>0</v>
      </c>
      <c r="RRI233" s="664" t="s">
        <v>15</v>
      </c>
      <c r="RRJ233" s="664"/>
      <c r="RRK233" s="664"/>
      <c r="RRL233" s="5">
        <v>0</v>
      </c>
      <c r="RRM233" s="664" t="s">
        <v>15</v>
      </c>
      <c r="RRN233" s="664"/>
      <c r="RRO233" s="664"/>
      <c r="RRP233" s="5">
        <v>0</v>
      </c>
      <c r="RRQ233" s="664" t="s">
        <v>15</v>
      </c>
      <c r="RRR233" s="664"/>
      <c r="RRS233" s="664"/>
      <c r="RRT233" s="5">
        <v>0</v>
      </c>
      <c r="RRU233" s="664" t="s">
        <v>15</v>
      </c>
      <c r="RRV233" s="664"/>
      <c r="RRW233" s="664"/>
      <c r="RRX233" s="5">
        <v>0</v>
      </c>
      <c r="RRY233" s="664" t="s">
        <v>15</v>
      </c>
      <c r="RRZ233" s="664"/>
      <c r="RSA233" s="664"/>
      <c r="RSB233" s="5">
        <v>0</v>
      </c>
      <c r="RSC233" s="664" t="s">
        <v>15</v>
      </c>
      <c r="RSD233" s="664"/>
      <c r="RSE233" s="664"/>
      <c r="RSF233" s="5">
        <v>0</v>
      </c>
      <c r="RSG233" s="664" t="s">
        <v>15</v>
      </c>
      <c r="RSH233" s="664"/>
      <c r="RSI233" s="664"/>
      <c r="RSJ233" s="5">
        <v>0</v>
      </c>
      <c r="RSK233" s="664" t="s">
        <v>15</v>
      </c>
      <c r="RSL233" s="664"/>
      <c r="RSM233" s="664"/>
      <c r="RSN233" s="5">
        <v>0</v>
      </c>
      <c r="RSO233" s="664" t="s">
        <v>15</v>
      </c>
      <c r="RSP233" s="664"/>
      <c r="RSQ233" s="664"/>
      <c r="RSR233" s="5">
        <v>0</v>
      </c>
      <c r="RSS233" s="664" t="s">
        <v>15</v>
      </c>
      <c r="RST233" s="664"/>
      <c r="RSU233" s="664"/>
      <c r="RSV233" s="5">
        <v>0</v>
      </c>
      <c r="RSW233" s="664" t="s">
        <v>15</v>
      </c>
      <c r="RSX233" s="664"/>
      <c r="RSY233" s="664"/>
      <c r="RSZ233" s="5">
        <v>0</v>
      </c>
      <c r="RTA233" s="664" t="s">
        <v>15</v>
      </c>
      <c r="RTB233" s="664"/>
      <c r="RTC233" s="664"/>
      <c r="RTD233" s="5">
        <v>0</v>
      </c>
      <c r="RTE233" s="664" t="s">
        <v>15</v>
      </c>
      <c r="RTF233" s="664"/>
      <c r="RTG233" s="664"/>
      <c r="RTH233" s="5">
        <v>0</v>
      </c>
      <c r="RTI233" s="664" t="s">
        <v>15</v>
      </c>
      <c r="RTJ233" s="664"/>
      <c r="RTK233" s="664"/>
      <c r="RTL233" s="5">
        <v>0</v>
      </c>
      <c r="RTM233" s="664" t="s">
        <v>15</v>
      </c>
      <c r="RTN233" s="664"/>
      <c r="RTO233" s="664"/>
      <c r="RTP233" s="5">
        <v>0</v>
      </c>
      <c r="RTQ233" s="664" t="s">
        <v>15</v>
      </c>
      <c r="RTR233" s="664"/>
      <c r="RTS233" s="664"/>
      <c r="RTT233" s="5">
        <v>0</v>
      </c>
      <c r="RTU233" s="664" t="s">
        <v>15</v>
      </c>
      <c r="RTV233" s="664"/>
      <c r="RTW233" s="664"/>
      <c r="RTX233" s="5">
        <v>0</v>
      </c>
      <c r="RTY233" s="664" t="s">
        <v>15</v>
      </c>
      <c r="RTZ233" s="664"/>
      <c r="RUA233" s="664"/>
      <c r="RUB233" s="5">
        <v>0</v>
      </c>
      <c r="RUC233" s="664" t="s">
        <v>15</v>
      </c>
      <c r="RUD233" s="664"/>
      <c r="RUE233" s="664"/>
      <c r="RUF233" s="5">
        <v>0</v>
      </c>
      <c r="RUG233" s="664" t="s">
        <v>15</v>
      </c>
      <c r="RUH233" s="664"/>
      <c r="RUI233" s="664"/>
      <c r="RUJ233" s="5">
        <v>0</v>
      </c>
      <c r="RUK233" s="664" t="s">
        <v>15</v>
      </c>
      <c r="RUL233" s="664"/>
      <c r="RUM233" s="664"/>
      <c r="RUN233" s="5">
        <v>0</v>
      </c>
      <c r="RUO233" s="664" t="s">
        <v>15</v>
      </c>
      <c r="RUP233" s="664"/>
      <c r="RUQ233" s="664"/>
      <c r="RUR233" s="5">
        <v>0</v>
      </c>
      <c r="RUS233" s="664" t="s">
        <v>15</v>
      </c>
      <c r="RUT233" s="664"/>
      <c r="RUU233" s="664"/>
      <c r="RUV233" s="5">
        <v>0</v>
      </c>
      <c r="RUW233" s="664" t="s">
        <v>15</v>
      </c>
      <c r="RUX233" s="664"/>
      <c r="RUY233" s="664"/>
      <c r="RUZ233" s="5">
        <v>0</v>
      </c>
      <c r="RVA233" s="664" t="s">
        <v>15</v>
      </c>
      <c r="RVB233" s="664"/>
      <c r="RVC233" s="664"/>
      <c r="RVD233" s="5">
        <v>0</v>
      </c>
      <c r="RVE233" s="664" t="s">
        <v>15</v>
      </c>
      <c r="RVF233" s="664"/>
      <c r="RVG233" s="664"/>
      <c r="RVH233" s="5">
        <v>0</v>
      </c>
      <c r="RVI233" s="664" t="s">
        <v>15</v>
      </c>
      <c r="RVJ233" s="664"/>
      <c r="RVK233" s="664"/>
      <c r="RVL233" s="5">
        <v>0</v>
      </c>
      <c r="RVM233" s="664" t="s">
        <v>15</v>
      </c>
      <c r="RVN233" s="664"/>
      <c r="RVO233" s="664"/>
      <c r="RVP233" s="5">
        <v>0</v>
      </c>
      <c r="RVQ233" s="664" t="s">
        <v>15</v>
      </c>
      <c r="RVR233" s="664"/>
      <c r="RVS233" s="664"/>
      <c r="RVT233" s="5">
        <v>0</v>
      </c>
      <c r="RVU233" s="664" t="s">
        <v>15</v>
      </c>
      <c r="RVV233" s="664"/>
      <c r="RVW233" s="664"/>
      <c r="RVX233" s="5">
        <v>0</v>
      </c>
      <c r="RVY233" s="664" t="s">
        <v>15</v>
      </c>
      <c r="RVZ233" s="664"/>
      <c r="RWA233" s="664"/>
      <c r="RWB233" s="5">
        <v>0</v>
      </c>
      <c r="RWC233" s="664" t="s">
        <v>15</v>
      </c>
      <c r="RWD233" s="664"/>
      <c r="RWE233" s="664"/>
      <c r="RWF233" s="5">
        <v>0</v>
      </c>
      <c r="RWG233" s="664" t="s">
        <v>15</v>
      </c>
      <c r="RWH233" s="664"/>
      <c r="RWI233" s="664"/>
      <c r="RWJ233" s="5">
        <v>0</v>
      </c>
      <c r="RWK233" s="664" t="s">
        <v>15</v>
      </c>
      <c r="RWL233" s="664"/>
      <c r="RWM233" s="664"/>
      <c r="RWN233" s="5">
        <v>0</v>
      </c>
      <c r="RWO233" s="664" t="s">
        <v>15</v>
      </c>
      <c r="RWP233" s="664"/>
      <c r="RWQ233" s="664"/>
      <c r="RWR233" s="5">
        <v>0</v>
      </c>
      <c r="RWS233" s="664" t="s">
        <v>15</v>
      </c>
      <c r="RWT233" s="664"/>
      <c r="RWU233" s="664"/>
      <c r="RWV233" s="5">
        <v>0</v>
      </c>
      <c r="RWW233" s="664" t="s">
        <v>15</v>
      </c>
      <c r="RWX233" s="664"/>
      <c r="RWY233" s="664"/>
      <c r="RWZ233" s="5">
        <v>0</v>
      </c>
      <c r="RXA233" s="664" t="s">
        <v>15</v>
      </c>
      <c r="RXB233" s="664"/>
      <c r="RXC233" s="664"/>
      <c r="RXD233" s="5">
        <v>0</v>
      </c>
      <c r="RXE233" s="664" t="s">
        <v>15</v>
      </c>
      <c r="RXF233" s="664"/>
      <c r="RXG233" s="664"/>
      <c r="RXH233" s="5">
        <v>0</v>
      </c>
      <c r="RXI233" s="664" t="s">
        <v>15</v>
      </c>
      <c r="RXJ233" s="664"/>
      <c r="RXK233" s="664"/>
      <c r="RXL233" s="5">
        <v>0</v>
      </c>
      <c r="RXM233" s="664" t="s">
        <v>15</v>
      </c>
      <c r="RXN233" s="664"/>
      <c r="RXO233" s="664"/>
      <c r="RXP233" s="5">
        <v>0</v>
      </c>
      <c r="RXQ233" s="664" t="s">
        <v>15</v>
      </c>
      <c r="RXR233" s="664"/>
      <c r="RXS233" s="664"/>
      <c r="RXT233" s="5">
        <v>0</v>
      </c>
      <c r="RXU233" s="664" t="s">
        <v>15</v>
      </c>
      <c r="RXV233" s="664"/>
      <c r="RXW233" s="664"/>
      <c r="RXX233" s="5">
        <v>0</v>
      </c>
      <c r="RXY233" s="664" t="s">
        <v>15</v>
      </c>
      <c r="RXZ233" s="664"/>
      <c r="RYA233" s="664"/>
      <c r="RYB233" s="5">
        <v>0</v>
      </c>
      <c r="RYC233" s="664" t="s">
        <v>15</v>
      </c>
      <c r="RYD233" s="664"/>
      <c r="RYE233" s="664"/>
      <c r="RYF233" s="5">
        <v>0</v>
      </c>
      <c r="RYG233" s="664" t="s">
        <v>15</v>
      </c>
      <c r="RYH233" s="664"/>
      <c r="RYI233" s="664"/>
      <c r="RYJ233" s="5">
        <v>0</v>
      </c>
      <c r="RYK233" s="664" t="s">
        <v>15</v>
      </c>
      <c r="RYL233" s="664"/>
      <c r="RYM233" s="664"/>
      <c r="RYN233" s="5">
        <v>0</v>
      </c>
      <c r="RYO233" s="664" t="s">
        <v>15</v>
      </c>
      <c r="RYP233" s="664"/>
      <c r="RYQ233" s="664"/>
      <c r="RYR233" s="5">
        <v>0</v>
      </c>
      <c r="RYS233" s="664" t="s">
        <v>15</v>
      </c>
      <c r="RYT233" s="664"/>
      <c r="RYU233" s="664"/>
      <c r="RYV233" s="5">
        <v>0</v>
      </c>
      <c r="RYW233" s="664" t="s">
        <v>15</v>
      </c>
      <c r="RYX233" s="664"/>
      <c r="RYY233" s="664"/>
      <c r="RYZ233" s="5">
        <v>0</v>
      </c>
      <c r="RZA233" s="664" t="s">
        <v>15</v>
      </c>
      <c r="RZB233" s="664"/>
      <c r="RZC233" s="664"/>
      <c r="RZD233" s="5">
        <v>0</v>
      </c>
      <c r="RZE233" s="664" t="s">
        <v>15</v>
      </c>
      <c r="RZF233" s="664"/>
      <c r="RZG233" s="664"/>
      <c r="RZH233" s="5">
        <v>0</v>
      </c>
      <c r="RZI233" s="664" t="s">
        <v>15</v>
      </c>
      <c r="RZJ233" s="664"/>
      <c r="RZK233" s="664"/>
      <c r="RZL233" s="5">
        <v>0</v>
      </c>
      <c r="RZM233" s="664" t="s">
        <v>15</v>
      </c>
      <c r="RZN233" s="664"/>
      <c r="RZO233" s="664"/>
      <c r="RZP233" s="5">
        <v>0</v>
      </c>
      <c r="RZQ233" s="664" t="s">
        <v>15</v>
      </c>
      <c r="RZR233" s="664"/>
      <c r="RZS233" s="664"/>
      <c r="RZT233" s="5">
        <v>0</v>
      </c>
      <c r="RZU233" s="664" t="s">
        <v>15</v>
      </c>
      <c r="RZV233" s="664"/>
      <c r="RZW233" s="664"/>
      <c r="RZX233" s="5">
        <v>0</v>
      </c>
      <c r="RZY233" s="664" t="s">
        <v>15</v>
      </c>
      <c r="RZZ233" s="664"/>
      <c r="SAA233" s="664"/>
      <c r="SAB233" s="5">
        <v>0</v>
      </c>
      <c r="SAC233" s="664" t="s">
        <v>15</v>
      </c>
      <c r="SAD233" s="664"/>
      <c r="SAE233" s="664"/>
      <c r="SAF233" s="5">
        <v>0</v>
      </c>
      <c r="SAG233" s="664" t="s">
        <v>15</v>
      </c>
      <c r="SAH233" s="664"/>
      <c r="SAI233" s="664"/>
      <c r="SAJ233" s="5">
        <v>0</v>
      </c>
      <c r="SAK233" s="664" t="s">
        <v>15</v>
      </c>
      <c r="SAL233" s="664"/>
      <c r="SAM233" s="664"/>
      <c r="SAN233" s="5">
        <v>0</v>
      </c>
      <c r="SAO233" s="664" t="s">
        <v>15</v>
      </c>
      <c r="SAP233" s="664"/>
      <c r="SAQ233" s="664"/>
      <c r="SAR233" s="5">
        <v>0</v>
      </c>
      <c r="SAS233" s="664" t="s">
        <v>15</v>
      </c>
      <c r="SAT233" s="664"/>
      <c r="SAU233" s="664"/>
      <c r="SAV233" s="5">
        <v>0</v>
      </c>
      <c r="SAW233" s="664" t="s">
        <v>15</v>
      </c>
      <c r="SAX233" s="664"/>
      <c r="SAY233" s="664"/>
      <c r="SAZ233" s="5">
        <v>0</v>
      </c>
      <c r="SBA233" s="664" t="s">
        <v>15</v>
      </c>
      <c r="SBB233" s="664"/>
      <c r="SBC233" s="664"/>
      <c r="SBD233" s="5">
        <v>0</v>
      </c>
      <c r="SBE233" s="664" t="s">
        <v>15</v>
      </c>
      <c r="SBF233" s="664"/>
      <c r="SBG233" s="664"/>
      <c r="SBH233" s="5">
        <v>0</v>
      </c>
      <c r="SBI233" s="664" t="s">
        <v>15</v>
      </c>
      <c r="SBJ233" s="664"/>
      <c r="SBK233" s="664"/>
      <c r="SBL233" s="5">
        <v>0</v>
      </c>
      <c r="SBM233" s="664" t="s">
        <v>15</v>
      </c>
      <c r="SBN233" s="664"/>
      <c r="SBO233" s="664"/>
      <c r="SBP233" s="5">
        <v>0</v>
      </c>
      <c r="SBQ233" s="664" t="s">
        <v>15</v>
      </c>
      <c r="SBR233" s="664"/>
      <c r="SBS233" s="664"/>
      <c r="SBT233" s="5">
        <v>0</v>
      </c>
      <c r="SBU233" s="664" t="s">
        <v>15</v>
      </c>
      <c r="SBV233" s="664"/>
      <c r="SBW233" s="664"/>
      <c r="SBX233" s="5">
        <v>0</v>
      </c>
      <c r="SBY233" s="664" t="s">
        <v>15</v>
      </c>
      <c r="SBZ233" s="664"/>
      <c r="SCA233" s="664"/>
      <c r="SCB233" s="5">
        <v>0</v>
      </c>
      <c r="SCC233" s="664" t="s">
        <v>15</v>
      </c>
      <c r="SCD233" s="664"/>
      <c r="SCE233" s="664"/>
      <c r="SCF233" s="5">
        <v>0</v>
      </c>
      <c r="SCG233" s="664" t="s">
        <v>15</v>
      </c>
      <c r="SCH233" s="664"/>
      <c r="SCI233" s="664"/>
      <c r="SCJ233" s="5">
        <v>0</v>
      </c>
      <c r="SCK233" s="664" t="s">
        <v>15</v>
      </c>
      <c r="SCL233" s="664"/>
      <c r="SCM233" s="664"/>
      <c r="SCN233" s="5">
        <v>0</v>
      </c>
      <c r="SCO233" s="664" t="s">
        <v>15</v>
      </c>
      <c r="SCP233" s="664"/>
      <c r="SCQ233" s="664"/>
      <c r="SCR233" s="5">
        <v>0</v>
      </c>
      <c r="SCS233" s="664" t="s">
        <v>15</v>
      </c>
      <c r="SCT233" s="664"/>
      <c r="SCU233" s="664"/>
      <c r="SCV233" s="5">
        <v>0</v>
      </c>
      <c r="SCW233" s="664" t="s">
        <v>15</v>
      </c>
      <c r="SCX233" s="664"/>
      <c r="SCY233" s="664"/>
      <c r="SCZ233" s="5">
        <v>0</v>
      </c>
      <c r="SDA233" s="664" t="s">
        <v>15</v>
      </c>
      <c r="SDB233" s="664"/>
      <c r="SDC233" s="664"/>
      <c r="SDD233" s="5">
        <v>0</v>
      </c>
      <c r="SDE233" s="664" t="s">
        <v>15</v>
      </c>
      <c r="SDF233" s="664"/>
      <c r="SDG233" s="664"/>
      <c r="SDH233" s="5">
        <v>0</v>
      </c>
      <c r="SDI233" s="664" t="s">
        <v>15</v>
      </c>
      <c r="SDJ233" s="664"/>
      <c r="SDK233" s="664"/>
      <c r="SDL233" s="5">
        <v>0</v>
      </c>
      <c r="SDM233" s="664" t="s">
        <v>15</v>
      </c>
      <c r="SDN233" s="664"/>
      <c r="SDO233" s="664"/>
      <c r="SDP233" s="5">
        <v>0</v>
      </c>
      <c r="SDQ233" s="664" t="s">
        <v>15</v>
      </c>
      <c r="SDR233" s="664"/>
      <c r="SDS233" s="664"/>
      <c r="SDT233" s="5">
        <v>0</v>
      </c>
      <c r="SDU233" s="664" t="s">
        <v>15</v>
      </c>
      <c r="SDV233" s="664"/>
      <c r="SDW233" s="664"/>
      <c r="SDX233" s="5">
        <v>0</v>
      </c>
      <c r="SDY233" s="664" t="s">
        <v>15</v>
      </c>
      <c r="SDZ233" s="664"/>
      <c r="SEA233" s="664"/>
      <c r="SEB233" s="5">
        <v>0</v>
      </c>
      <c r="SEC233" s="664" t="s">
        <v>15</v>
      </c>
      <c r="SED233" s="664"/>
      <c r="SEE233" s="664"/>
      <c r="SEF233" s="5">
        <v>0</v>
      </c>
      <c r="SEG233" s="664" t="s">
        <v>15</v>
      </c>
      <c r="SEH233" s="664"/>
      <c r="SEI233" s="664"/>
      <c r="SEJ233" s="5">
        <v>0</v>
      </c>
      <c r="SEK233" s="664" t="s">
        <v>15</v>
      </c>
      <c r="SEL233" s="664"/>
      <c r="SEM233" s="664"/>
      <c r="SEN233" s="5">
        <v>0</v>
      </c>
      <c r="SEO233" s="664" t="s">
        <v>15</v>
      </c>
      <c r="SEP233" s="664"/>
      <c r="SEQ233" s="664"/>
      <c r="SER233" s="5">
        <v>0</v>
      </c>
      <c r="SES233" s="664" t="s">
        <v>15</v>
      </c>
      <c r="SET233" s="664"/>
      <c r="SEU233" s="664"/>
      <c r="SEV233" s="5">
        <v>0</v>
      </c>
      <c r="SEW233" s="664" t="s">
        <v>15</v>
      </c>
      <c r="SEX233" s="664"/>
      <c r="SEY233" s="664"/>
      <c r="SEZ233" s="5">
        <v>0</v>
      </c>
      <c r="SFA233" s="664" t="s">
        <v>15</v>
      </c>
      <c r="SFB233" s="664"/>
      <c r="SFC233" s="664"/>
      <c r="SFD233" s="5">
        <v>0</v>
      </c>
      <c r="SFE233" s="664" t="s">
        <v>15</v>
      </c>
      <c r="SFF233" s="664"/>
      <c r="SFG233" s="664"/>
      <c r="SFH233" s="5">
        <v>0</v>
      </c>
      <c r="SFI233" s="664" t="s">
        <v>15</v>
      </c>
      <c r="SFJ233" s="664"/>
      <c r="SFK233" s="664"/>
      <c r="SFL233" s="5">
        <v>0</v>
      </c>
      <c r="SFM233" s="664" t="s">
        <v>15</v>
      </c>
      <c r="SFN233" s="664"/>
      <c r="SFO233" s="664"/>
      <c r="SFP233" s="5">
        <v>0</v>
      </c>
      <c r="SFQ233" s="664" t="s">
        <v>15</v>
      </c>
      <c r="SFR233" s="664"/>
      <c r="SFS233" s="664"/>
      <c r="SFT233" s="5">
        <v>0</v>
      </c>
      <c r="SFU233" s="664" t="s">
        <v>15</v>
      </c>
      <c r="SFV233" s="664"/>
      <c r="SFW233" s="664"/>
      <c r="SFX233" s="5">
        <v>0</v>
      </c>
      <c r="SFY233" s="664" t="s">
        <v>15</v>
      </c>
      <c r="SFZ233" s="664"/>
      <c r="SGA233" s="664"/>
      <c r="SGB233" s="5">
        <v>0</v>
      </c>
      <c r="SGC233" s="664" t="s">
        <v>15</v>
      </c>
      <c r="SGD233" s="664"/>
      <c r="SGE233" s="664"/>
      <c r="SGF233" s="5">
        <v>0</v>
      </c>
      <c r="SGG233" s="664" t="s">
        <v>15</v>
      </c>
      <c r="SGH233" s="664"/>
      <c r="SGI233" s="664"/>
      <c r="SGJ233" s="5">
        <v>0</v>
      </c>
      <c r="SGK233" s="664" t="s">
        <v>15</v>
      </c>
      <c r="SGL233" s="664"/>
      <c r="SGM233" s="664"/>
      <c r="SGN233" s="5">
        <v>0</v>
      </c>
      <c r="SGO233" s="664" t="s">
        <v>15</v>
      </c>
      <c r="SGP233" s="664"/>
      <c r="SGQ233" s="664"/>
      <c r="SGR233" s="5">
        <v>0</v>
      </c>
      <c r="SGS233" s="664" t="s">
        <v>15</v>
      </c>
      <c r="SGT233" s="664"/>
      <c r="SGU233" s="664"/>
      <c r="SGV233" s="5">
        <v>0</v>
      </c>
      <c r="SGW233" s="664" t="s">
        <v>15</v>
      </c>
      <c r="SGX233" s="664"/>
      <c r="SGY233" s="664"/>
      <c r="SGZ233" s="5">
        <v>0</v>
      </c>
      <c r="SHA233" s="664" t="s">
        <v>15</v>
      </c>
      <c r="SHB233" s="664"/>
      <c r="SHC233" s="664"/>
      <c r="SHD233" s="5">
        <v>0</v>
      </c>
      <c r="SHE233" s="664" t="s">
        <v>15</v>
      </c>
      <c r="SHF233" s="664"/>
      <c r="SHG233" s="664"/>
      <c r="SHH233" s="5">
        <v>0</v>
      </c>
      <c r="SHI233" s="664" t="s">
        <v>15</v>
      </c>
      <c r="SHJ233" s="664"/>
      <c r="SHK233" s="664"/>
      <c r="SHL233" s="5">
        <v>0</v>
      </c>
      <c r="SHM233" s="664" t="s">
        <v>15</v>
      </c>
      <c r="SHN233" s="664"/>
      <c r="SHO233" s="664"/>
      <c r="SHP233" s="5">
        <v>0</v>
      </c>
      <c r="SHQ233" s="664" t="s">
        <v>15</v>
      </c>
      <c r="SHR233" s="664"/>
      <c r="SHS233" s="664"/>
      <c r="SHT233" s="5">
        <v>0</v>
      </c>
      <c r="SHU233" s="664" t="s">
        <v>15</v>
      </c>
      <c r="SHV233" s="664"/>
      <c r="SHW233" s="664"/>
      <c r="SHX233" s="5">
        <v>0</v>
      </c>
      <c r="SHY233" s="664" t="s">
        <v>15</v>
      </c>
      <c r="SHZ233" s="664"/>
      <c r="SIA233" s="664"/>
      <c r="SIB233" s="5">
        <v>0</v>
      </c>
      <c r="SIC233" s="664" t="s">
        <v>15</v>
      </c>
      <c r="SID233" s="664"/>
      <c r="SIE233" s="664"/>
      <c r="SIF233" s="5">
        <v>0</v>
      </c>
      <c r="SIG233" s="664" t="s">
        <v>15</v>
      </c>
      <c r="SIH233" s="664"/>
      <c r="SII233" s="664"/>
      <c r="SIJ233" s="5">
        <v>0</v>
      </c>
      <c r="SIK233" s="664" t="s">
        <v>15</v>
      </c>
      <c r="SIL233" s="664"/>
      <c r="SIM233" s="664"/>
      <c r="SIN233" s="5">
        <v>0</v>
      </c>
      <c r="SIO233" s="664" t="s">
        <v>15</v>
      </c>
      <c r="SIP233" s="664"/>
      <c r="SIQ233" s="664"/>
      <c r="SIR233" s="5">
        <v>0</v>
      </c>
      <c r="SIS233" s="664" t="s">
        <v>15</v>
      </c>
      <c r="SIT233" s="664"/>
      <c r="SIU233" s="664"/>
      <c r="SIV233" s="5">
        <v>0</v>
      </c>
      <c r="SIW233" s="664" t="s">
        <v>15</v>
      </c>
      <c r="SIX233" s="664"/>
      <c r="SIY233" s="664"/>
      <c r="SIZ233" s="5">
        <v>0</v>
      </c>
      <c r="SJA233" s="664" t="s">
        <v>15</v>
      </c>
      <c r="SJB233" s="664"/>
      <c r="SJC233" s="664"/>
      <c r="SJD233" s="5">
        <v>0</v>
      </c>
      <c r="SJE233" s="664" t="s">
        <v>15</v>
      </c>
      <c r="SJF233" s="664"/>
      <c r="SJG233" s="664"/>
      <c r="SJH233" s="5">
        <v>0</v>
      </c>
      <c r="SJI233" s="664" t="s">
        <v>15</v>
      </c>
      <c r="SJJ233" s="664"/>
      <c r="SJK233" s="664"/>
      <c r="SJL233" s="5">
        <v>0</v>
      </c>
      <c r="SJM233" s="664" t="s">
        <v>15</v>
      </c>
      <c r="SJN233" s="664"/>
      <c r="SJO233" s="664"/>
      <c r="SJP233" s="5">
        <v>0</v>
      </c>
      <c r="SJQ233" s="664" t="s">
        <v>15</v>
      </c>
      <c r="SJR233" s="664"/>
      <c r="SJS233" s="664"/>
      <c r="SJT233" s="5">
        <v>0</v>
      </c>
      <c r="SJU233" s="664" t="s">
        <v>15</v>
      </c>
      <c r="SJV233" s="664"/>
      <c r="SJW233" s="664"/>
      <c r="SJX233" s="5">
        <v>0</v>
      </c>
      <c r="SJY233" s="664" t="s">
        <v>15</v>
      </c>
      <c r="SJZ233" s="664"/>
      <c r="SKA233" s="664"/>
      <c r="SKB233" s="5">
        <v>0</v>
      </c>
      <c r="SKC233" s="664" t="s">
        <v>15</v>
      </c>
      <c r="SKD233" s="664"/>
      <c r="SKE233" s="664"/>
      <c r="SKF233" s="5">
        <v>0</v>
      </c>
      <c r="SKG233" s="664" t="s">
        <v>15</v>
      </c>
      <c r="SKH233" s="664"/>
      <c r="SKI233" s="664"/>
      <c r="SKJ233" s="5">
        <v>0</v>
      </c>
      <c r="SKK233" s="664" t="s">
        <v>15</v>
      </c>
      <c r="SKL233" s="664"/>
      <c r="SKM233" s="664"/>
      <c r="SKN233" s="5">
        <v>0</v>
      </c>
      <c r="SKO233" s="664" t="s">
        <v>15</v>
      </c>
      <c r="SKP233" s="664"/>
      <c r="SKQ233" s="664"/>
      <c r="SKR233" s="5">
        <v>0</v>
      </c>
      <c r="SKS233" s="664" t="s">
        <v>15</v>
      </c>
      <c r="SKT233" s="664"/>
      <c r="SKU233" s="664"/>
      <c r="SKV233" s="5">
        <v>0</v>
      </c>
      <c r="SKW233" s="664" t="s">
        <v>15</v>
      </c>
      <c r="SKX233" s="664"/>
      <c r="SKY233" s="664"/>
      <c r="SKZ233" s="5">
        <v>0</v>
      </c>
      <c r="SLA233" s="664" t="s">
        <v>15</v>
      </c>
      <c r="SLB233" s="664"/>
      <c r="SLC233" s="664"/>
      <c r="SLD233" s="5">
        <v>0</v>
      </c>
      <c r="SLE233" s="664" t="s">
        <v>15</v>
      </c>
      <c r="SLF233" s="664"/>
      <c r="SLG233" s="664"/>
      <c r="SLH233" s="5">
        <v>0</v>
      </c>
      <c r="SLI233" s="664" t="s">
        <v>15</v>
      </c>
      <c r="SLJ233" s="664"/>
      <c r="SLK233" s="664"/>
      <c r="SLL233" s="5">
        <v>0</v>
      </c>
      <c r="SLM233" s="664" t="s">
        <v>15</v>
      </c>
      <c r="SLN233" s="664"/>
      <c r="SLO233" s="664"/>
      <c r="SLP233" s="5">
        <v>0</v>
      </c>
      <c r="SLQ233" s="664" t="s">
        <v>15</v>
      </c>
      <c r="SLR233" s="664"/>
      <c r="SLS233" s="664"/>
      <c r="SLT233" s="5">
        <v>0</v>
      </c>
      <c r="SLU233" s="664" t="s">
        <v>15</v>
      </c>
      <c r="SLV233" s="664"/>
      <c r="SLW233" s="664"/>
      <c r="SLX233" s="5">
        <v>0</v>
      </c>
      <c r="SLY233" s="664" t="s">
        <v>15</v>
      </c>
      <c r="SLZ233" s="664"/>
      <c r="SMA233" s="664"/>
      <c r="SMB233" s="5">
        <v>0</v>
      </c>
      <c r="SMC233" s="664" t="s">
        <v>15</v>
      </c>
      <c r="SMD233" s="664"/>
      <c r="SME233" s="664"/>
      <c r="SMF233" s="5">
        <v>0</v>
      </c>
      <c r="SMG233" s="664" t="s">
        <v>15</v>
      </c>
      <c r="SMH233" s="664"/>
      <c r="SMI233" s="664"/>
      <c r="SMJ233" s="5">
        <v>0</v>
      </c>
      <c r="SMK233" s="664" t="s">
        <v>15</v>
      </c>
      <c r="SML233" s="664"/>
      <c r="SMM233" s="664"/>
      <c r="SMN233" s="5">
        <v>0</v>
      </c>
      <c r="SMO233" s="664" t="s">
        <v>15</v>
      </c>
      <c r="SMP233" s="664"/>
      <c r="SMQ233" s="664"/>
      <c r="SMR233" s="5">
        <v>0</v>
      </c>
      <c r="SMS233" s="664" t="s">
        <v>15</v>
      </c>
      <c r="SMT233" s="664"/>
      <c r="SMU233" s="664"/>
      <c r="SMV233" s="5">
        <v>0</v>
      </c>
      <c r="SMW233" s="664" t="s">
        <v>15</v>
      </c>
      <c r="SMX233" s="664"/>
      <c r="SMY233" s="664"/>
      <c r="SMZ233" s="5">
        <v>0</v>
      </c>
      <c r="SNA233" s="664" t="s">
        <v>15</v>
      </c>
      <c r="SNB233" s="664"/>
      <c r="SNC233" s="664"/>
      <c r="SND233" s="5">
        <v>0</v>
      </c>
      <c r="SNE233" s="664" t="s">
        <v>15</v>
      </c>
      <c r="SNF233" s="664"/>
      <c r="SNG233" s="664"/>
      <c r="SNH233" s="5">
        <v>0</v>
      </c>
      <c r="SNI233" s="664" t="s">
        <v>15</v>
      </c>
      <c r="SNJ233" s="664"/>
      <c r="SNK233" s="664"/>
      <c r="SNL233" s="5">
        <v>0</v>
      </c>
      <c r="SNM233" s="664" t="s">
        <v>15</v>
      </c>
      <c r="SNN233" s="664"/>
      <c r="SNO233" s="664"/>
      <c r="SNP233" s="5">
        <v>0</v>
      </c>
      <c r="SNQ233" s="664" t="s">
        <v>15</v>
      </c>
      <c r="SNR233" s="664"/>
      <c r="SNS233" s="664"/>
      <c r="SNT233" s="5">
        <v>0</v>
      </c>
      <c r="SNU233" s="664" t="s">
        <v>15</v>
      </c>
      <c r="SNV233" s="664"/>
      <c r="SNW233" s="664"/>
      <c r="SNX233" s="5">
        <v>0</v>
      </c>
      <c r="SNY233" s="664" t="s">
        <v>15</v>
      </c>
      <c r="SNZ233" s="664"/>
      <c r="SOA233" s="664"/>
      <c r="SOB233" s="5">
        <v>0</v>
      </c>
      <c r="SOC233" s="664" t="s">
        <v>15</v>
      </c>
      <c r="SOD233" s="664"/>
      <c r="SOE233" s="664"/>
      <c r="SOF233" s="5">
        <v>0</v>
      </c>
      <c r="SOG233" s="664" t="s">
        <v>15</v>
      </c>
      <c r="SOH233" s="664"/>
      <c r="SOI233" s="664"/>
      <c r="SOJ233" s="5">
        <v>0</v>
      </c>
      <c r="SOK233" s="664" t="s">
        <v>15</v>
      </c>
      <c r="SOL233" s="664"/>
      <c r="SOM233" s="664"/>
      <c r="SON233" s="5">
        <v>0</v>
      </c>
      <c r="SOO233" s="664" t="s">
        <v>15</v>
      </c>
      <c r="SOP233" s="664"/>
      <c r="SOQ233" s="664"/>
      <c r="SOR233" s="5">
        <v>0</v>
      </c>
      <c r="SOS233" s="664" t="s">
        <v>15</v>
      </c>
      <c r="SOT233" s="664"/>
      <c r="SOU233" s="664"/>
      <c r="SOV233" s="5">
        <v>0</v>
      </c>
      <c r="SOW233" s="664" t="s">
        <v>15</v>
      </c>
      <c r="SOX233" s="664"/>
      <c r="SOY233" s="664"/>
      <c r="SOZ233" s="5">
        <v>0</v>
      </c>
      <c r="SPA233" s="664" t="s">
        <v>15</v>
      </c>
      <c r="SPB233" s="664"/>
      <c r="SPC233" s="664"/>
      <c r="SPD233" s="5">
        <v>0</v>
      </c>
      <c r="SPE233" s="664" t="s">
        <v>15</v>
      </c>
      <c r="SPF233" s="664"/>
      <c r="SPG233" s="664"/>
      <c r="SPH233" s="5">
        <v>0</v>
      </c>
      <c r="SPI233" s="664" t="s">
        <v>15</v>
      </c>
      <c r="SPJ233" s="664"/>
      <c r="SPK233" s="664"/>
      <c r="SPL233" s="5">
        <v>0</v>
      </c>
      <c r="SPM233" s="664" t="s">
        <v>15</v>
      </c>
      <c r="SPN233" s="664"/>
      <c r="SPO233" s="664"/>
      <c r="SPP233" s="5">
        <v>0</v>
      </c>
      <c r="SPQ233" s="664" t="s">
        <v>15</v>
      </c>
      <c r="SPR233" s="664"/>
      <c r="SPS233" s="664"/>
      <c r="SPT233" s="5">
        <v>0</v>
      </c>
      <c r="SPU233" s="664" t="s">
        <v>15</v>
      </c>
      <c r="SPV233" s="664"/>
      <c r="SPW233" s="664"/>
      <c r="SPX233" s="5">
        <v>0</v>
      </c>
      <c r="SPY233" s="664" t="s">
        <v>15</v>
      </c>
      <c r="SPZ233" s="664"/>
      <c r="SQA233" s="664"/>
      <c r="SQB233" s="5">
        <v>0</v>
      </c>
      <c r="SQC233" s="664" t="s">
        <v>15</v>
      </c>
      <c r="SQD233" s="664"/>
      <c r="SQE233" s="664"/>
      <c r="SQF233" s="5">
        <v>0</v>
      </c>
      <c r="SQG233" s="664" t="s">
        <v>15</v>
      </c>
      <c r="SQH233" s="664"/>
      <c r="SQI233" s="664"/>
      <c r="SQJ233" s="5">
        <v>0</v>
      </c>
      <c r="SQK233" s="664" t="s">
        <v>15</v>
      </c>
      <c r="SQL233" s="664"/>
      <c r="SQM233" s="664"/>
      <c r="SQN233" s="5">
        <v>0</v>
      </c>
      <c r="SQO233" s="664" t="s">
        <v>15</v>
      </c>
      <c r="SQP233" s="664"/>
      <c r="SQQ233" s="664"/>
      <c r="SQR233" s="5">
        <v>0</v>
      </c>
      <c r="SQS233" s="664" t="s">
        <v>15</v>
      </c>
      <c r="SQT233" s="664"/>
      <c r="SQU233" s="664"/>
      <c r="SQV233" s="5">
        <v>0</v>
      </c>
      <c r="SQW233" s="664" t="s">
        <v>15</v>
      </c>
      <c r="SQX233" s="664"/>
      <c r="SQY233" s="664"/>
      <c r="SQZ233" s="5">
        <v>0</v>
      </c>
      <c r="SRA233" s="664" t="s">
        <v>15</v>
      </c>
      <c r="SRB233" s="664"/>
      <c r="SRC233" s="664"/>
      <c r="SRD233" s="5">
        <v>0</v>
      </c>
      <c r="SRE233" s="664" t="s">
        <v>15</v>
      </c>
      <c r="SRF233" s="664"/>
      <c r="SRG233" s="664"/>
      <c r="SRH233" s="5">
        <v>0</v>
      </c>
      <c r="SRI233" s="664" t="s">
        <v>15</v>
      </c>
      <c r="SRJ233" s="664"/>
      <c r="SRK233" s="664"/>
      <c r="SRL233" s="5">
        <v>0</v>
      </c>
      <c r="SRM233" s="664" t="s">
        <v>15</v>
      </c>
      <c r="SRN233" s="664"/>
      <c r="SRO233" s="664"/>
      <c r="SRP233" s="5">
        <v>0</v>
      </c>
      <c r="SRQ233" s="664" t="s">
        <v>15</v>
      </c>
      <c r="SRR233" s="664"/>
      <c r="SRS233" s="664"/>
      <c r="SRT233" s="5">
        <v>0</v>
      </c>
      <c r="SRU233" s="664" t="s">
        <v>15</v>
      </c>
      <c r="SRV233" s="664"/>
      <c r="SRW233" s="664"/>
      <c r="SRX233" s="5">
        <v>0</v>
      </c>
      <c r="SRY233" s="664" t="s">
        <v>15</v>
      </c>
      <c r="SRZ233" s="664"/>
      <c r="SSA233" s="664"/>
      <c r="SSB233" s="5">
        <v>0</v>
      </c>
      <c r="SSC233" s="664" t="s">
        <v>15</v>
      </c>
      <c r="SSD233" s="664"/>
      <c r="SSE233" s="664"/>
      <c r="SSF233" s="5">
        <v>0</v>
      </c>
      <c r="SSG233" s="664" t="s">
        <v>15</v>
      </c>
      <c r="SSH233" s="664"/>
      <c r="SSI233" s="664"/>
      <c r="SSJ233" s="5">
        <v>0</v>
      </c>
      <c r="SSK233" s="664" t="s">
        <v>15</v>
      </c>
      <c r="SSL233" s="664"/>
      <c r="SSM233" s="664"/>
      <c r="SSN233" s="5">
        <v>0</v>
      </c>
      <c r="SSO233" s="664" t="s">
        <v>15</v>
      </c>
      <c r="SSP233" s="664"/>
      <c r="SSQ233" s="664"/>
      <c r="SSR233" s="5">
        <v>0</v>
      </c>
      <c r="SSS233" s="664" t="s">
        <v>15</v>
      </c>
      <c r="SST233" s="664"/>
      <c r="SSU233" s="664"/>
      <c r="SSV233" s="5">
        <v>0</v>
      </c>
      <c r="SSW233" s="664" t="s">
        <v>15</v>
      </c>
      <c r="SSX233" s="664"/>
      <c r="SSY233" s="664"/>
      <c r="SSZ233" s="5">
        <v>0</v>
      </c>
      <c r="STA233" s="664" t="s">
        <v>15</v>
      </c>
      <c r="STB233" s="664"/>
      <c r="STC233" s="664"/>
      <c r="STD233" s="5">
        <v>0</v>
      </c>
      <c r="STE233" s="664" t="s">
        <v>15</v>
      </c>
      <c r="STF233" s="664"/>
      <c r="STG233" s="664"/>
      <c r="STH233" s="5">
        <v>0</v>
      </c>
      <c r="STI233" s="664" t="s">
        <v>15</v>
      </c>
      <c r="STJ233" s="664"/>
      <c r="STK233" s="664"/>
      <c r="STL233" s="5">
        <v>0</v>
      </c>
      <c r="STM233" s="664" t="s">
        <v>15</v>
      </c>
      <c r="STN233" s="664"/>
      <c r="STO233" s="664"/>
      <c r="STP233" s="5">
        <v>0</v>
      </c>
      <c r="STQ233" s="664" t="s">
        <v>15</v>
      </c>
      <c r="STR233" s="664"/>
      <c r="STS233" s="664"/>
      <c r="STT233" s="5">
        <v>0</v>
      </c>
      <c r="STU233" s="664" t="s">
        <v>15</v>
      </c>
      <c r="STV233" s="664"/>
      <c r="STW233" s="664"/>
      <c r="STX233" s="5">
        <v>0</v>
      </c>
      <c r="STY233" s="664" t="s">
        <v>15</v>
      </c>
      <c r="STZ233" s="664"/>
      <c r="SUA233" s="664"/>
      <c r="SUB233" s="5">
        <v>0</v>
      </c>
      <c r="SUC233" s="664" t="s">
        <v>15</v>
      </c>
      <c r="SUD233" s="664"/>
      <c r="SUE233" s="664"/>
      <c r="SUF233" s="5">
        <v>0</v>
      </c>
      <c r="SUG233" s="664" t="s">
        <v>15</v>
      </c>
      <c r="SUH233" s="664"/>
      <c r="SUI233" s="664"/>
      <c r="SUJ233" s="5">
        <v>0</v>
      </c>
      <c r="SUK233" s="664" t="s">
        <v>15</v>
      </c>
      <c r="SUL233" s="664"/>
      <c r="SUM233" s="664"/>
      <c r="SUN233" s="5">
        <v>0</v>
      </c>
      <c r="SUO233" s="664" t="s">
        <v>15</v>
      </c>
      <c r="SUP233" s="664"/>
      <c r="SUQ233" s="664"/>
      <c r="SUR233" s="5">
        <v>0</v>
      </c>
      <c r="SUS233" s="664" t="s">
        <v>15</v>
      </c>
      <c r="SUT233" s="664"/>
      <c r="SUU233" s="664"/>
      <c r="SUV233" s="5">
        <v>0</v>
      </c>
      <c r="SUW233" s="664" t="s">
        <v>15</v>
      </c>
      <c r="SUX233" s="664"/>
      <c r="SUY233" s="664"/>
      <c r="SUZ233" s="5">
        <v>0</v>
      </c>
      <c r="SVA233" s="664" t="s">
        <v>15</v>
      </c>
      <c r="SVB233" s="664"/>
      <c r="SVC233" s="664"/>
      <c r="SVD233" s="5">
        <v>0</v>
      </c>
      <c r="SVE233" s="664" t="s">
        <v>15</v>
      </c>
      <c r="SVF233" s="664"/>
      <c r="SVG233" s="664"/>
      <c r="SVH233" s="5">
        <v>0</v>
      </c>
      <c r="SVI233" s="664" t="s">
        <v>15</v>
      </c>
      <c r="SVJ233" s="664"/>
      <c r="SVK233" s="664"/>
      <c r="SVL233" s="5">
        <v>0</v>
      </c>
      <c r="SVM233" s="664" t="s">
        <v>15</v>
      </c>
      <c r="SVN233" s="664"/>
      <c r="SVO233" s="664"/>
      <c r="SVP233" s="5">
        <v>0</v>
      </c>
      <c r="SVQ233" s="664" t="s">
        <v>15</v>
      </c>
      <c r="SVR233" s="664"/>
      <c r="SVS233" s="664"/>
      <c r="SVT233" s="5">
        <v>0</v>
      </c>
      <c r="SVU233" s="664" t="s">
        <v>15</v>
      </c>
      <c r="SVV233" s="664"/>
      <c r="SVW233" s="664"/>
      <c r="SVX233" s="5">
        <v>0</v>
      </c>
      <c r="SVY233" s="664" t="s">
        <v>15</v>
      </c>
      <c r="SVZ233" s="664"/>
      <c r="SWA233" s="664"/>
      <c r="SWB233" s="5">
        <v>0</v>
      </c>
      <c r="SWC233" s="664" t="s">
        <v>15</v>
      </c>
      <c r="SWD233" s="664"/>
      <c r="SWE233" s="664"/>
      <c r="SWF233" s="5">
        <v>0</v>
      </c>
      <c r="SWG233" s="664" t="s">
        <v>15</v>
      </c>
      <c r="SWH233" s="664"/>
      <c r="SWI233" s="664"/>
      <c r="SWJ233" s="5">
        <v>0</v>
      </c>
      <c r="SWK233" s="664" t="s">
        <v>15</v>
      </c>
      <c r="SWL233" s="664"/>
      <c r="SWM233" s="664"/>
      <c r="SWN233" s="5">
        <v>0</v>
      </c>
      <c r="SWO233" s="664" t="s">
        <v>15</v>
      </c>
      <c r="SWP233" s="664"/>
      <c r="SWQ233" s="664"/>
      <c r="SWR233" s="5">
        <v>0</v>
      </c>
      <c r="SWS233" s="664" t="s">
        <v>15</v>
      </c>
      <c r="SWT233" s="664"/>
      <c r="SWU233" s="664"/>
      <c r="SWV233" s="5">
        <v>0</v>
      </c>
      <c r="SWW233" s="664" t="s">
        <v>15</v>
      </c>
      <c r="SWX233" s="664"/>
      <c r="SWY233" s="664"/>
      <c r="SWZ233" s="5">
        <v>0</v>
      </c>
      <c r="SXA233" s="664" t="s">
        <v>15</v>
      </c>
      <c r="SXB233" s="664"/>
      <c r="SXC233" s="664"/>
      <c r="SXD233" s="5">
        <v>0</v>
      </c>
      <c r="SXE233" s="664" t="s">
        <v>15</v>
      </c>
      <c r="SXF233" s="664"/>
      <c r="SXG233" s="664"/>
      <c r="SXH233" s="5">
        <v>0</v>
      </c>
      <c r="SXI233" s="664" t="s">
        <v>15</v>
      </c>
      <c r="SXJ233" s="664"/>
      <c r="SXK233" s="664"/>
      <c r="SXL233" s="5">
        <v>0</v>
      </c>
      <c r="SXM233" s="664" t="s">
        <v>15</v>
      </c>
      <c r="SXN233" s="664"/>
      <c r="SXO233" s="664"/>
      <c r="SXP233" s="5">
        <v>0</v>
      </c>
      <c r="SXQ233" s="664" t="s">
        <v>15</v>
      </c>
      <c r="SXR233" s="664"/>
      <c r="SXS233" s="664"/>
      <c r="SXT233" s="5">
        <v>0</v>
      </c>
      <c r="SXU233" s="664" t="s">
        <v>15</v>
      </c>
      <c r="SXV233" s="664"/>
      <c r="SXW233" s="664"/>
      <c r="SXX233" s="5">
        <v>0</v>
      </c>
      <c r="SXY233" s="664" t="s">
        <v>15</v>
      </c>
      <c r="SXZ233" s="664"/>
      <c r="SYA233" s="664"/>
      <c r="SYB233" s="5">
        <v>0</v>
      </c>
      <c r="SYC233" s="664" t="s">
        <v>15</v>
      </c>
      <c r="SYD233" s="664"/>
      <c r="SYE233" s="664"/>
      <c r="SYF233" s="5">
        <v>0</v>
      </c>
      <c r="SYG233" s="664" t="s">
        <v>15</v>
      </c>
      <c r="SYH233" s="664"/>
      <c r="SYI233" s="664"/>
      <c r="SYJ233" s="5">
        <v>0</v>
      </c>
      <c r="SYK233" s="664" t="s">
        <v>15</v>
      </c>
      <c r="SYL233" s="664"/>
      <c r="SYM233" s="664"/>
      <c r="SYN233" s="5">
        <v>0</v>
      </c>
      <c r="SYO233" s="664" t="s">
        <v>15</v>
      </c>
      <c r="SYP233" s="664"/>
      <c r="SYQ233" s="664"/>
      <c r="SYR233" s="5">
        <v>0</v>
      </c>
      <c r="SYS233" s="664" t="s">
        <v>15</v>
      </c>
      <c r="SYT233" s="664"/>
      <c r="SYU233" s="664"/>
      <c r="SYV233" s="5">
        <v>0</v>
      </c>
      <c r="SYW233" s="664" t="s">
        <v>15</v>
      </c>
      <c r="SYX233" s="664"/>
      <c r="SYY233" s="664"/>
      <c r="SYZ233" s="5">
        <v>0</v>
      </c>
      <c r="SZA233" s="664" t="s">
        <v>15</v>
      </c>
      <c r="SZB233" s="664"/>
      <c r="SZC233" s="664"/>
      <c r="SZD233" s="5">
        <v>0</v>
      </c>
      <c r="SZE233" s="664" t="s">
        <v>15</v>
      </c>
      <c r="SZF233" s="664"/>
      <c r="SZG233" s="664"/>
      <c r="SZH233" s="5">
        <v>0</v>
      </c>
      <c r="SZI233" s="664" t="s">
        <v>15</v>
      </c>
      <c r="SZJ233" s="664"/>
      <c r="SZK233" s="664"/>
      <c r="SZL233" s="5">
        <v>0</v>
      </c>
      <c r="SZM233" s="664" t="s">
        <v>15</v>
      </c>
      <c r="SZN233" s="664"/>
      <c r="SZO233" s="664"/>
      <c r="SZP233" s="5">
        <v>0</v>
      </c>
      <c r="SZQ233" s="664" t="s">
        <v>15</v>
      </c>
      <c r="SZR233" s="664"/>
      <c r="SZS233" s="664"/>
      <c r="SZT233" s="5">
        <v>0</v>
      </c>
      <c r="SZU233" s="664" t="s">
        <v>15</v>
      </c>
      <c r="SZV233" s="664"/>
      <c r="SZW233" s="664"/>
      <c r="SZX233" s="5">
        <v>0</v>
      </c>
      <c r="SZY233" s="664" t="s">
        <v>15</v>
      </c>
      <c r="SZZ233" s="664"/>
      <c r="TAA233" s="664"/>
      <c r="TAB233" s="5">
        <v>0</v>
      </c>
      <c r="TAC233" s="664" t="s">
        <v>15</v>
      </c>
      <c r="TAD233" s="664"/>
      <c r="TAE233" s="664"/>
      <c r="TAF233" s="5">
        <v>0</v>
      </c>
      <c r="TAG233" s="664" t="s">
        <v>15</v>
      </c>
      <c r="TAH233" s="664"/>
      <c r="TAI233" s="664"/>
      <c r="TAJ233" s="5">
        <v>0</v>
      </c>
      <c r="TAK233" s="664" t="s">
        <v>15</v>
      </c>
      <c r="TAL233" s="664"/>
      <c r="TAM233" s="664"/>
      <c r="TAN233" s="5">
        <v>0</v>
      </c>
      <c r="TAO233" s="664" t="s">
        <v>15</v>
      </c>
      <c r="TAP233" s="664"/>
      <c r="TAQ233" s="664"/>
      <c r="TAR233" s="5">
        <v>0</v>
      </c>
      <c r="TAS233" s="664" t="s">
        <v>15</v>
      </c>
      <c r="TAT233" s="664"/>
      <c r="TAU233" s="664"/>
      <c r="TAV233" s="5">
        <v>0</v>
      </c>
      <c r="TAW233" s="664" t="s">
        <v>15</v>
      </c>
      <c r="TAX233" s="664"/>
      <c r="TAY233" s="664"/>
      <c r="TAZ233" s="5">
        <v>0</v>
      </c>
      <c r="TBA233" s="664" t="s">
        <v>15</v>
      </c>
      <c r="TBB233" s="664"/>
      <c r="TBC233" s="664"/>
      <c r="TBD233" s="5">
        <v>0</v>
      </c>
      <c r="TBE233" s="664" t="s">
        <v>15</v>
      </c>
      <c r="TBF233" s="664"/>
      <c r="TBG233" s="664"/>
      <c r="TBH233" s="5">
        <v>0</v>
      </c>
      <c r="TBI233" s="664" t="s">
        <v>15</v>
      </c>
      <c r="TBJ233" s="664"/>
      <c r="TBK233" s="664"/>
      <c r="TBL233" s="5">
        <v>0</v>
      </c>
      <c r="TBM233" s="664" t="s">
        <v>15</v>
      </c>
      <c r="TBN233" s="664"/>
      <c r="TBO233" s="664"/>
      <c r="TBP233" s="5">
        <v>0</v>
      </c>
      <c r="TBQ233" s="664" t="s">
        <v>15</v>
      </c>
      <c r="TBR233" s="664"/>
      <c r="TBS233" s="664"/>
      <c r="TBT233" s="5">
        <v>0</v>
      </c>
      <c r="TBU233" s="664" t="s">
        <v>15</v>
      </c>
      <c r="TBV233" s="664"/>
      <c r="TBW233" s="664"/>
      <c r="TBX233" s="5">
        <v>0</v>
      </c>
      <c r="TBY233" s="664" t="s">
        <v>15</v>
      </c>
      <c r="TBZ233" s="664"/>
      <c r="TCA233" s="664"/>
      <c r="TCB233" s="5">
        <v>0</v>
      </c>
      <c r="TCC233" s="664" t="s">
        <v>15</v>
      </c>
      <c r="TCD233" s="664"/>
      <c r="TCE233" s="664"/>
      <c r="TCF233" s="5">
        <v>0</v>
      </c>
      <c r="TCG233" s="664" t="s">
        <v>15</v>
      </c>
      <c r="TCH233" s="664"/>
      <c r="TCI233" s="664"/>
      <c r="TCJ233" s="5">
        <v>0</v>
      </c>
      <c r="TCK233" s="664" t="s">
        <v>15</v>
      </c>
      <c r="TCL233" s="664"/>
      <c r="TCM233" s="664"/>
      <c r="TCN233" s="5">
        <v>0</v>
      </c>
      <c r="TCO233" s="664" t="s">
        <v>15</v>
      </c>
      <c r="TCP233" s="664"/>
      <c r="TCQ233" s="664"/>
      <c r="TCR233" s="5">
        <v>0</v>
      </c>
      <c r="TCS233" s="664" t="s">
        <v>15</v>
      </c>
      <c r="TCT233" s="664"/>
      <c r="TCU233" s="664"/>
      <c r="TCV233" s="5">
        <v>0</v>
      </c>
      <c r="TCW233" s="664" t="s">
        <v>15</v>
      </c>
      <c r="TCX233" s="664"/>
      <c r="TCY233" s="664"/>
      <c r="TCZ233" s="5">
        <v>0</v>
      </c>
      <c r="TDA233" s="664" t="s">
        <v>15</v>
      </c>
      <c r="TDB233" s="664"/>
      <c r="TDC233" s="664"/>
      <c r="TDD233" s="5">
        <v>0</v>
      </c>
      <c r="TDE233" s="664" t="s">
        <v>15</v>
      </c>
      <c r="TDF233" s="664"/>
      <c r="TDG233" s="664"/>
      <c r="TDH233" s="5">
        <v>0</v>
      </c>
      <c r="TDI233" s="664" t="s">
        <v>15</v>
      </c>
      <c r="TDJ233" s="664"/>
      <c r="TDK233" s="664"/>
      <c r="TDL233" s="5">
        <v>0</v>
      </c>
      <c r="TDM233" s="664" t="s">
        <v>15</v>
      </c>
      <c r="TDN233" s="664"/>
      <c r="TDO233" s="664"/>
      <c r="TDP233" s="5">
        <v>0</v>
      </c>
      <c r="TDQ233" s="664" t="s">
        <v>15</v>
      </c>
      <c r="TDR233" s="664"/>
      <c r="TDS233" s="664"/>
      <c r="TDT233" s="5">
        <v>0</v>
      </c>
      <c r="TDU233" s="664" t="s">
        <v>15</v>
      </c>
      <c r="TDV233" s="664"/>
      <c r="TDW233" s="664"/>
      <c r="TDX233" s="5">
        <v>0</v>
      </c>
      <c r="TDY233" s="664" t="s">
        <v>15</v>
      </c>
      <c r="TDZ233" s="664"/>
      <c r="TEA233" s="664"/>
      <c r="TEB233" s="5">
        <v>0</v>
      </c>
      <c r="TEC233" s="664" t="s">
        <v>15</v>
      </c>
      <c r="TED233" s="664"/>
      <c r="TEE233" s="664"/>
      <c r="TEF233" s="5">
        <v>0</v>
      </c>
      <c r="TEG233" s="664" t="s">
        <v>15</v>
      </c>
      <c r="TEH233" s="664"/>
      <c r="TEI233" s="664"/>
      <c r="TEJ233" s="5">
        <v>0</v>
      </c>
      <c r="TEK233" s="664" t="s">
        <v>15</v>
      </c>
      <c r="TEL233" s="664"/>
      <c r="TEM233" s="664"/>
      <c r="TEN233" s="5">
        <v>0</v>
      </c>
      <c r="TEO233" s="664" t="s">
        <v>15</v>
      </c>
      <c r="TEP233" s="664"/>
      <c r="TEQ233" s="664"/>
      <c r="TER233" s="5">
        <v>0</v>
      </c>
      <c r="TES233" s="664" t="s">
        <v>15</v>
      </c>
      <c r="TET233" s="664"/>
      <c r="TEU233" s="664"/>
      <c r="TEV233" s="5">
        <v>0</v>
      </c>
      <c r="TEW233" s="664" t="s">
        <v>15</v>
      </c>
      <c r="TEX233" s="664"/>
      <c r="TEY233" s="664"/>
      <c r="TEZ233" s="5">
        <v>0</v>
      </c>
      <c r="TFA233" s="664" t="s">
        <v>15</v>
      </c>
      <c r="TFB233" s="664"/>
      <c r="TFC233" s="664"/>
      <c r="TFD233" s="5">
        <v>0</v>
      </c>
      <c r="TFE233" s="664" t="s">
        <v>15</v>
      </c>
      <c r="TFF233" s="664"/>
      <c r="TFG233" s="664"/>
      <c r="TFH233" s="5">
        <v>0</v>
      </c>
      <c r="TFI233" s="664" t="s">
        <v>15</v>
      </c>
      <c r="TFJ233" s="664"/>
      <c r="TFK233" s="664"/>
      <c r="TFL233" s="5">
        <v>0</v>
      </c>
      <c r="TFM233" s="664" t="s">
        <v>15</v>
      </c>
      <c r="TFN233" s="664"/>
      <c r="TFO233" s="664"/>
      <c r="TFP233" s="5">
        <v>0</v>
      </c>
      <c r="TFQ233" s="664" t="s">
        <v>15</v>
      </c>
      <c r="TFR233" s="664"/>
      <c r="TFS233" s="664"/>
      <c r="TFT233" s="5">
        <v>0</v>
      </c>
      <c r="TFU233" s="664" t="s">
        <v>15</v>
      </c>
      <c r="TFV233" s="664"/>
      <c r="TFW233" s="664"/>
      <c r="TFX233" s="5">
        <v>0</v>
      </c>
      <c r="TFY233" s="664" t="s">
        <v>15</v>
      </c>
      <c r="TFZ233" s="664"/>
      <c r="TGA233" s="664"/>
      <c r="TGB233" s="5">
        <v>0</v>
      </c>
      <c r="TGC233" s="664" t="s">
        <v>15</v>
      </c>
      <c r="TGD233" s="664"/>
      <c r="TGE233" s="664"/>
      <c r="TGF233" s="5">
        <v>0</v>
      </c>
      <c r="TGG233" s="664" t="s">
        <v>15</v>
      </c>
      <c r="TGH233" s="664"/>
      <c r="TGI233" s="664"/>
      <c r="TGJ233" s="5">
        <v>0</v>
      </c>
      <c r="TGK233" s="664" t="s">
        <v>15</v>
      </c>
      <c r="TGL233" s="664"/>
      <c r="TGM233" s="664"/>
      <c r="TGN233" s="5">
        <v>0</v>
      </c>
      <c r="TGO233" s="664" t="s">
        <v>15</v>
      </c>
      <c r="TGP233" s="664"/>
      <c r="TGQ233" s="664"/>
      <c r="TGR233" s="5">
        <v>0</v>
      </c>
      <c r="TGS233" s="664" t="s">
        <v>15</v>
      </c>
      <c r="TGT233" s="664"/>
      <c r="TGU233" s="664"/>
      <c r="TGV233" s="5">
        <v>0</v>
      </c>
      <c r="TGW233" s="664" t="s">
        <v>15</v>
      </c>
      <c r="TGX233" s="664"/>
      <c r="TGY233" s="664"/>
      <c r="TGZ233" s="5">
        <v>0</v>
      </c>
      <c r="THA233" s="664" t="s">
        <v>15</v>
      </c>
      <c r="THB233" s="664"/>
      <c r="THC233" s="664"/>
      <c r="THD233" s="5">
        <v>0</v>
      </c>
      <c r="THE233" s="664" t="s">
        <v>15</v>
      </c>
      <c r="THF233" s="664"/>
      <c r="THG233" s="664"/>
      <c r="THH233" s="5">
        <v>0</v>
      </c>
      <c r="THI233" s="664" t="s">
        <v>15</v>
      </c>
      <c r="THJ233" s="664"/>
      <c r="THK233" s="664"/>
      <c r="THL233" s="5">
        <v>0</v>
      </c>
      <c r="THM233" s="664" t="s">
        <v>15</v>
      </c>
      <c r="THN233" s="664"/>
      <c r="THO233" s="664"/>
      <c r="THP233" s="5">
        <v>0</v>
      </c>
      <c r="THQ233" s="664" t="s">
        <v>15</v>
      </c>
      <c r="THR233" s="664"/>
      <c r="THS233" s="664"/>
      <c r="THT233" s="5">
        <v>0</v>
      </c>
      <c r="THU233" s="664" t="s">
        <v>15</v>
      </c>
      <c r="THV233" s="664"/>
      <c r="THW233" s="664"/>
      <c r="THX233" s="5">
        <v>0</v>
      </c>
      <c r="THY233" s="664" t="s">
        <v>15</v>
      </c>
      <c r="THZ233" s="664"/>
      <c r="TIA233" s="664"/>
      <c r="TIB233" s="5">
        <v>0</v>
      </c>
      <c r="TIC233" s="664" t="s">
        <v>15</v>
      </c>
      <c r="TID233" s="664"/>
      <c r="TIE233" s="664"/>
      <c r="TIF233" s="5">
        <v>0</v>
      </c>
      <c r="TIG233" s="664" t="s">
        <v>15</v>
      </c>
      <c r="TIH233" s="664"/>
      <c r="TII233" s="664"/>
      <c r="TIJ233" s="5">
        <v>0</v>
      </c>
      <c r="TIK233" s="664" t="s">
        <v>15</v>
      </c>
      <c r="TIL233" s="664"/>
      <c r="TIM233" s="664"/>
      <c r="TIN233" s="5">
        <v>0</v>
      </c>
      <c r="TIO233" s="664" t="s">
        <v>15</v>
      </c>
      <c r="TIP233" s="664"/>
      <c r="TIQ233" s="664"/>
      <c r="TIR233" s="5">
        <v>0</v>
      </c>
      <c r="TIS233" s="664" t="s">
        <v>15</v>
      </c>
      <c r="TIT233" s="664"/>
      <c r="TIU233" s="664"/>
      <c r="TIV233" s="5">
        <v>0</v>
      </c>
      <c r="TIW233" s="664" t="s">
        <v>15</v>
      </c>
      <c r="TIX233" s="664"/>
      <c r="TIY233" s="664"/>
      <c r="TIZ233" s="5">
        <v>0</v>
      </c>
      <c r="TJA233" s="664" t="s">
        <v>15</v>
      </c>
      <c r="TJB233" s="664"/>
      <c r="TJC233" s="664"/>
      <c r="TJD233" s="5">
        <v>0</v>
      </c>
      <c r="TJE233" s="664" t="s">
        <v>15</v>
      </c>
      <c r="TJF233" s="664"/>
      <c r="TJG233" s="664"/>
      <c r="TJH233" s="5">
        <v>0</v>
      </c>
      <c r="TJI233" s="664" t="s">
        <v>15</v>
      </c>
      <c r="TJJ233" s="664"/>
      <c r="TJK233" s="664"/>
      <c r="TJL233" s="5">
        <v>0</v>
      </c>
      <c r="TJM233" s="664" t="s">
        <v>15</v>
      </c>
      <c r="TJN233" s="664"/>
      <c r="TJO233" s="664"/>
      <c r="TJP233" s="5">
        <v>0</v>
      </c>
      <c r="TJQ233" s="664" t="s">
        <v>15</v>
      </c>
      <c r="TJR233" s="664"/>
      <c r="TJS233" s="664"/>
      <c r="TJT233" s="5">
        <v>0</v>
      </c>
      <c r="TJU233" s="664" t="s">
        <v>15</v>
      </c>
      <c r="TJV233" s="664"/>
      <c r="TJW233" s="664"/>
      <c r="TJX233" s="5">
        <v>0</v>
      </c>
      <c r="TJY233" s="664" t="s">
        <v>15</v>
      </c>
      <c r="TJZ233" s="664"/>
      <c r="TKA233" s="664"/>
      <c r="TKB233" s="5">
        <v>0</v>
      </c>
      <c r="TKC233" s="664" t="s">
        <v>15</v>
      </c>
      <c r="TKD233" s="664"/>
      <c r="TKE233" s="664"/>
      <c r="TKF233" s="5">
        <v>0</v>
      </c>
      <c r="TKG233" s="664" t="s">
        <v>15</v>
      </c>
      <c r="TKH233" s="664"/>
      <c r="TKI233" s="664"/>
      <c r="TKJ233" s="5">
        <v>0</v>
      </c>
      <c r="TKK233" s="664" t="s">
        <v>15</v>
      </c>
      <c r="TKL233" s="664"/>
      <c r="TKM233" s="664"/>
      <c r="TKN233" s="5">
        <v>0</v>
      </c>
      <c r="TKO233" s="664" t="s">
        <v>15</v>
      </c>
      <c r="TKP233" s="664"/>
      <c r="TKQ233" s="664"/>
      <c r="TKR233" s="5">
        <v>0</v>
      </c>
      <c r="TKS233" s="664" t="s">
        <v>15</v>
      </c>
      <c r="TKT233" s="664"/>
      <c r="TKU233" s="664"/>
      <c r="TKV233" s="5">
        <v>0</v>
      </c>
      <c r="TKW233" s="664" t="s">
        <v>15</v>
      </c>
      <c r="TKX233" s="664"/>
      <c r="TKY233" s="664"/>
      <c r="TKZ233" s="5">
        <v>0</v>
      </c>
      <c r="TLA233" s="664" t="s">
        <v>15</v>
      </c>
      <c r="TLB233" s="664"/>
      <c r="TLC233" s="664"/>
      <c r="TLD233" s="5">
        <v>0</v>
      </c>
      <c r="TLE233" s="664" t="s">
        <v>15</v>
      </c>
      <c r="TLF233" s="664"/>
      <c r="TLG233" s="664"/>
      <c r="TLH233" s="5">
        <v>0</v>
      </c>
      <c r="TLI233" s="664" t="s">
        <v>15</v>
      </c>
      <c r="TLJ233" s="664"/>
      <c r="TLK233" s="664"/>
      <c r="TLL233" s="5">
        <v>0</v>
      </c>
      <c r="TLM233" s="664" t="s">
        <v>15</v>
      </c>
      <c r="TLN233" s="664"/>
      <c r="TLO233" s="664"/>
      <c r="TLP233" s="5">
        <v>0</v>
      </c>
      <c r="TLQ233" s="664" t="s">
        <v>15</v>
      </c>
      <c r="TLR233" s="664"/>
      <c r="TLS233" s="664"/>
      <c r="TLT233" s="5">
        <v>0</v>
      </c>
      <c r="TLU233" s="664" t="s">
        <v>15</v>
      </c>
      <c r="TLV233" s="664"/>
      <c r="TLW233" s="664"/>
      <c r="TLX233" s="5">
        <v>0</v>
      </c>
      <c r="TLY233" s="664" t="s">
        <v>15</v>
      </c>
      <c r="TLZ233" s="664"/>
      <c r="TMA233" s="664"/>
      <c r="TMB233" s="5">
        <v>0</v>
      </c>
      <c r="TMC233" s="664" t="s">
        <v>15</v>
      </c>
      <c r="TMD233" s="664"/>
      <c r="TME233" s="664"/>
      <c r="TMF233" s="5">
        <v>0</v>
      </c>
      <c r="TMG233" s="664" t="s">
        <v>15</v>
      </c>
      <c r="TMH233" s="664"/>
      <c r="TMI233" s="664"/>
      <c r="TMJ233" s="5">
        <v>0</v>
      </c>
      <c r="TMK233" s="664" t="s">
        <v>15</v>
      </c>
      <c r="TML233" s="664"/>
      <c r="TMM233" s="664"/>
      <c r="TMN233" s="5">
        <v>0</v>
      </c>
      <c r="TMO233" s="664" t="s">
        <v>15</v>
      </c>
      <c r="TMP233" s="664"/>
      <c r="TMQ233" s="664"/>
      <c r="TMR233" s="5">
        <v>0</v>
      </c>
      <c r="TMS233" s="664" t="s">
        <v>15</v>
      </c>
      <c r="TMT233" s="664"/>
      <c r="TMU233" s="664"/>
      <c r="TMV233" s="5">
        <v>0</v>
      </c>
      <c r="TMW233" s="664" t="s">
        <v>15</v>
      </c>
      <c r="TMX233" s="664"/>
      <c r="TMY233" s="664"/>
      <c r="TMZ233" s="5">
        <v>0</v>
      </c>
      <c r="TNA233" s="664" t="s">
        <v>15</v>
      </c>
      <c r="TNB233" s="664"/>
      <c r="TNC233" s="664"/>
      <c r="TND233" s="5">
        <v>0</v>
      </c>
      <c r="TNE233" s="664" t="s">
        <v>15</v>
      </c>
      <c r="TNF233" s="664"/>
      <c r="TNG233" s="664"/>
      <c r="TNH233" s="5">
        <v>0</v>
      </c>
      <c r="TNI233" s="664" t="s">
        <v>15</v>
      </c>
      <c r="TNJ233" s="664"/>
      <c r="TNK233" s="664"/>
      <c r="TNL233" s="5">
        <v>0</v>
      </c>
      <c r="TNM233" s="664" t="s">
        <v>15</v>
      </c>
      <c r="TNN233" s="664"/>
      <c r="TNO233" s="664"/>
      <c r="TNP233" s="5">
        <v>0</v>
      </c>
      <c r="TNQ233" s="664" t="s">
        <v>15</v>
      </c>
      <c r="TNR233" s="664"/>
      <c r="TNS233" s="664"/>
      <c r="TNT233" s="5">
        <v>0</v>
      </c>
      <c r="TNU233" s="664" t="s">
        <v>15</v>
      </c>
      <c r="TNV233" s="664"/>
      <c r="TNW233" s="664"/>
      <c r="TNX233" s="5">
        <v>0</v>
      </c>
      <c r="TNY233" s="664" t="s">
        <v>15</v>
      </c>
      <c r="TNZ233" s="664"/>
      <c r="TOA233" s="664"/>
      <c r="TOB233" s="5">
        <v>0</v>
      </c>
      <c r="TOC233" s="664" t="s">
        <v>15</v>
      </c>
      <c r="TOD233" s="664"/>
      <c r="TOE233" s="664"/>
      <c r="TOF233" s="5">
        <v>0</v>
      </c>
      <c r="TOG233" s="664" t="s">
        <v>15</v>
      </c>
      <c r="TOH233" s="664"/>
      <c r="TOI233" s="664"/>
      <c r="TOJ233" s="5">
        <v>0</v>
      </c>
      <c r="TOK233" s="664" t="s">
        <v>15</v>
      </c>
      <c r="TOL233" s="664"/>
      <c r="TOM233" s="664"/>
      <c r="TON233" s="5">
        <v>0</v>
      </c>
      <c r="TOO233" s="664" t="s">
        <v>15</v>
      </c>
      <c r="TOP233" s="664"/>
      <c r="TOQ233" s="664"/>
      <c r="TOR233" s="5">
        <v>0</v>
      </c>
      <c r="TOS233" s="664" t="s">
        <v>15</v>
      </c>
      <c r="TOT233" s="664"/>
      <c r="TOU233" s="664"/>
      <c r="TOV233" s="5">
        <v>0</v>
      </c>
      <c r="TOW233" s="664" t="s">
        <v>15</v>
      </c>
      <c r="TOX233" s="664"/>
      <c r="TOY233" s="664"/>
      <c r="TOZ233" s="5">
        <v>0</v>
      </c>
      <c r="TPA233" s="664" t="s">
        <v>15</v>
      </c>
      <c r="TPB233" s="664"/>
      <c r="TPC233" s="664"/>
      <c r="TPD233" s="5">
        <v>0</v>
      </c>
      <c r="TPE233" s="664" t="s">
        <v>15</v>
      </c>
      <c r="TPF233" s="664"/>
      <c r="TPG233" s="664"/>
      <c r="TPH233" s="5">
        <v>0</v>
      </c>
      <c r="TPI233" s="664" t="s">
        <v>15</v>
      </c>
      <c r="TPJ233" s="664"/>
      <c r="TPK233" s="664"/>
      <c r="TPL233" s="5">
        <v>0</v>
      </c>
      <c r="TPM233" s="664" t="s">
        <v>15</v>
      </c>
      <c r="TPN233" s="664"/>
      <c r="TPO233" s="664"/>
      <c r="TPP233" s="5">
        <v>0</v>
      </c>
      <c r="TPQ233" s="664" t="s">
        <v>15</v>
      </c>
      <c r="TPR233" s="664"/>
      <c r="TPS233" s="664"/>
      <c r="TPT233" s="5">
        <v>0</v>
      </c>
      <c r="TPU233" s="664" t="s">
        <v>15</v>
      </c>
      <c r="TPV233" s="664"/>
      <c r="TPW233" s="664"/>
      <c r="TPX233" s="5">
        <v>0</v>
      </c>
      <c r="TPY233" s="664" t="s">
        <v>15</v>
      </c>
      <c r="TPZ233" s="664"/>
      <c r="TQA233" s="664"/>
      <c r="TQB233" s="5">
        <v>0</v>
      </c>
      <c r="TQC233" s="664" t="s">
        <v>15</v>
      </c>
      <c r="TQD233" s="664"/>
      <c r="TQE233" s="664"/>
      <c r="TQF233" s="5">
        <v>0</v>
      </c>
      <c r="TQG233" s="664" t="s">
        <v>15</v>
      </c>
      <c r="TQH233" s="664"/>
      <c r="TQI233" s="664"/>
      <c r="TQJ233" s="5">
        <v>0</v>
      </c>
      <c r="TQK233" s="664" t="s">
        <v>15</v>
      </c>
      <c r="TQL233" s="664"/>
      <c r="TQM233" s="664"/>
      <c r="TQN233" s="5">
        <v>0</v>
      </c>
      <c r="TQO233" s="664" t="s">
        <v>15</v>
      </c>
      <c r="TQP233" s="664"/>
      <c r="TQQ233" s="664"/>
      <c r="TQR233" s="5">
        <v>0</v>
      </c>
      <c r="TQS233" s="664" t="s">
        <v>15</v>
      </c>
      <c r="TQT233" s="664"/>
      <c r="TQU233" s="664"/>
      <c r="TQV233" s="5">
        <v>0</v>
      </c>
      <c r="TQW233" s="664" t="s">
        <v>15</v>
      </c>
      <c r="TQX233" s="664"/>
      <c r="TQY233" s="664"/>
      <c r="TQZ233" s="5">
        <v>0</v>
      </c>
      <c r="TRA233" s="664" t="s">
        <v>15</v>
      </c>
      <c r="TRB233" s="664"/>
      <c r="TRC233" s="664"/>
      <c r="TRD233" s="5">
        <v>0</v>
      </c>
      <c r="TRE233" s="664" t="s">
        <v>15</v>
      </c>
      <c r="TRF233" s="664"/>
      <c r="TRG233" s="664"/>
      <c r="TRH233" s="5">
        <v>0</v>
      </c>
      <c r="TRI233" s="664" t="s">
        <v>15</v>
      </c>
      <c r="TRJ233" s="664"/>
      <c r="TRK233" s="664"/>
      <c r="TRL233" s="5">
        <v>0</v>
      </c>
      <c r="TRM233" s="664" t="s">
        <v>15</v>
      </c>
      <c r="TRN233" s="664"/>
      <c r="TRO233" s="664"/>
      <c r="TRP233" s="5">
        <v>0</v>
      </c>
      <c r="TRQ233" s="664" t="s">
        <v>15</v>
      </c>
      <c r="TRR233" s="664"/>
      <c r="TRS233" s="664"/>
      <c r="TRT233" s="5">
        <v>0</v>
      </c>
      <c r="TRU233" s="664" t="s">
        <v>15</v>
      </c>
      <c r="TRV233" s="664"/>
      <c r="TRW233" s="664"/>
      <c r="TRX233" s="5">
        <v>0</v>
      </c>
      <c r="TRY233" s="664" t="s">
        <v>15</v>
      </c>
      <c r="TRZ233" s="664"/>
      <c r="TSA233" s="664"/>
      <c r="TSB233" s="5">
        <v>0</v>
      </c>
      <c r="TSC233" s="664" t="s">
        <v>15</v>
      </c>
      <c r="TSD233" s="664"/>
      <c r="TSE233" s="664"/>
      <c r="TSF233" s="5">
        <v>0</v>
      </c>
      <c r="TSG233" s="664" t="s">
        <v>15</v>
      </c>
      <c r="TSH233" s="664"/>
      <c r="TSI233" s="664"/>
      <c r="TSJ233" s="5">
        <v>0</v>
      </c>
      <c r="TSK233" s="664" t="s">
        <v>15</v>
      </c>
      <c r="TSL233" s="664"/>
      <c r="TSM233" s="664"/>
      <c r="TSN233" s="5">
        <v>0</v>
      </c>
      <c r="TSO233" s="664" t="s">
        <v>15</v>
      </c>
      <c r="TSP233" s="664"/>
      <c r="TSQ233" s="664"/>
      <c r="TSR233" s="5">
        <v>0</v>
      </c>
      <c r="TSS233" s="664" t="s">
        <v>15</v>
      </c>
      <c r="TST233" s="664"/>
      <c r="TSU233" s="664"/>
      <c r="TSV233" s="5">
        <v>0</v>
      </c>
      <c r="TSW233" s="664" t="s">
        <v>15</v>
      </c>
      <c r="TSX233" s="664"/>
      <c r="TSY233" s="664"/>
      <c r="TSZ233" s="5">
        <v>0</v>
      </c>
      <c r="TTA233" s="664" t="s">
        <v>15</v>
      </c>
      <c r="TTB233" s="664"/>
      <c r="TTC233" s="664"/>
      <c r="TTD233" s="5">
        <v>0</v>
      </c>
      <c r="TTE233" s="664" t="s">
        <v>15</v>
      </c>
      <c r="TTF233" s="664"/>
      <c r="TTG233" s="664"/>
      <c r="TTH233" s="5">
        <v>0</v>
      </c>
      <c r="TTI233" s="664" t="s">
        <v>15</v>
      </c>
      <c r="TTJ233" s="664"/>
      <c r="TTK233" s="664"/>
      <c r="TTL233" s="5">
        <v>0</v>
      </c>
      <c r="TTM233" s="664" t="s">
        <v>15</v>
      </c>
      <c r="TTN233" s="664"/>
      <c r="TTO233" s="664"/>
      <c r="TTP233" s="5">
        <v>0</v>
      </c>
      <c r="TTQ233" s="664" t="s">
        <v>15</v>
      </c>
      <c r="TTR233" s="664"/>
      <c r="TTS233" s="664"/>
      <c r="TTT233" s="5">
        <v>0</v>
      </c>
      <c r="TTU233" s="664" t="s">
        <v>15</v>
      </c>
      <c r="TTV233" s="664"/>
      <c r="TTW233" s="664"/>
      <c r="TTX233" s="5">
        <v>0</v>
      </c>
      <c r="TTY233" s="664" t="s">
        <v>15</v>
      </c>
      <c r="TTZ233" s="664"/>
      <c r="TUA233" s="664"/>
      <c r="TUB233" s="5">
        <v>0</v>
      </c>
      <c r="TUC233" s="664" t="s">
        <v>15</v>
      </c>
      <c r="TUD233" s="664"/>
      <c r="TUE233" s="664"/>
      <c r="TUF233" s="5">
        <v>0</v>
      </c>
      <c r="TUG233" s="664" t="s">
        <v>15</v>
      </c>
      <c r="TUH233" s="664"/>
      <c r="TUI233" s="664"/>
      <c r="TUJ233" s="5">
        <v>0</v>
      </c>
      <c r="TUK233" s="664" t="s">
        <v>15</v>
      </c>
      <c r="TUL233" s="664"/>
      <c r="TUM233" s="664"/>
      <c r="TUN233" s="5">
        <v>0</v>
      </c>
      <c r="TUO233" s="664" t="s">
        <v>15</v>
      </c>
      <c r="TUP233" s="664"/>
      <c r="TUQ233" s="664"/>
      <c r="TUR233" s="5">
        <v>0</v>
      </c>
      <c r="TUS233" s="664" t="s">
        <v>15</v>
      </c>
      <c r="TUT233" s="664"/>
      <c r="TUU233" s="664"/>
      <c r="TUV233" s="5">
        <v>0</v>
      </c>
      <c r="TUW233" s="664" t="s">
        <v>15</v>
      </c>
      <c r="TUX233" s="664"/>
      <c r="TUY233" s="664"/>
      <c r="TUZ233" s="5">
        <v>0</v>
      </c>
      <c r="TVA233" s="664" t="s">
        <v>15</v>
      </c>
      <c r="TVB233" s="664"/>
      <c r="TVC233" s="664"/>
      <c r="TVD233" s="5">
        <v>0</v>
      </c>
      <c r="TVE233" s="664" t="s">
        <v>15</v>
      </c>
      <c r="TVF233" s="664"/>
      <c r="TVG233" s="664"/>
      <c r="TVH233" s="5">
        <v>0</v>
      </c>
      <c r="TVI233" s="664" t="s">
        <v>15</v>
      </c>
      <c r="TVJ233" s="664"/>
      <c r="TVK233" s="664"/>
      <c r="TVL233" s="5">
        <v>0</v>
      </c>
      <c r="TVM233" s="664" t="s">
        <v>15</v>
      </c>
      <c r="TVN233" s="664"/>
      <c r="TVO233" s="664"/>
      <c r="TVP233" s="5">
        <v>0</v>
      </c>
      <c r="TVQ233" s="664" t="s">
        <v>15</v>
      </c>
      <c r="TVR233" s="664"/>
      <c r="TVS233" s="664"/>
      <c r="TVT233" s="5">
        <v>0</v>
      </c>
      <c r="TVU233" s="664" t="s">
        <v>15</v>
      </c>
      <c r="TVV233" s="664"/>
      <c r="TVW233" s="664"/>
      <c r="TVX233" s="5">
        <v>0</v>
      </c>
      <c r="TVY233" s="664" t="s">
        <v>15</v>
      </c>
      <c r="TVZ233" s="664"/>
      <c r="TWA233" s="664"/>
      <c r="TWB233" s="5">
        <v>0</v>
      </c>
      <c r="TWC233" s="664" t="s">
        <v>15</v>
      </c>
      <c r="TWD233" s="664"/>
      <c r="TWE233" s="664"/>
      <c r="TWF233" s="5">
        <v>0</v>
      </c>
      <c r="TWG233" s="664" t="s">
        <v>15</v>
      </c>
      <c r="TWH233" s="664"/>
      <c r="TWI233" s="664"/>
      <c r="TWJ233" s="5">
        <v>0</v>
      </c>
      <c r="TWK233" s="664" t="s">
        <v>15</v>
      </c>
      <c r="TWL233" s="664"/>
      <c r="TWM233" s="664"/>
      <c r="TWN233" s="5">
        <v>0</v>
      </c>
      <c r="TWO233" s="664" t="s">
        <v>15</v>
      </c>
      <c r="TWP233" s="664"/>
      <c r="TWQ233" s="664"/>
      <c r="TWR233" s="5">
        <v>0</v>
      </c>
      <c r="TWS233" s="664" t="s">
        <v>15</v>
      </c>
      <c r="TWT233" s="664"/>
      <c r="TWU233" s="664"/>
      <c r="TWV233" s="5">
        <v>0</v>
      </c>
      <c r="TWW233" s="664" t="s">
        <v>15</v>
      </c>
      <c r="TWX233" s="664"/>
      <c r="TWY233" s="664"/>
      <c r="TWZ233" s="5">
        <v>0</v>
      </c>
      <c r="TXA233" s="664" t="s">
        <v>15</v>
      </c>
      <c r="TXB233" s="664"/>
      <c r="TXC233" s="664"/>
      <c r="TXD233" s="5">
        <v>0</v>
      </c>
      <c r="TXE233" s="664" t="s">
        <v>15</v>
      </c>
      <c r="TXF233" s="664"/>
      <c r="TXG233" s="664"/>
      <c r="TXH233" s="5">
        <v>0</v>
      </c>
      <c r="TXI233" s="664" t="s">
        <v>15</v>
      </c>
      <c r="TXJ233" s="664"/>
      <c r="TXK233" s="664"/>
      <c r="TXL233" s="5">
        <v>0</v>
      </c>
      <c r="TXM233" s="664" t="s">
        <v>15</v>
      </c>
      <c r="TXN233" s="664"/>
      <c r="TXO233" s="664"/>
      <c r="TXP233" s="5">
        <v>0</v>
      </c>
      <c r="TXQ233" s="664" t="s">
        <v>15</v>
      </c>
      <c r="TXR233" s="664"/>
      <c r="TXS233" s="664"/>
      <c r="TXT233" s="5">
        <v>0</v>
      </c>
      <c r="TXU233" s="664" t="s">
        <v>15</v>
      </c>
      <c r="TXV233" s="664"/>
      <c r="TXW233" s="664"/>
      <c r="TXX233" s="5">
        <v>0</v>
      </c>
      <c r="TXY233" s="664" t="s">
        <v>15</v>
      </c>
      <c r="TXZ233" s="664"/>
      <c r="TYA233" s="664"/>
      <c r="TYB233" s="5">
        <v>0</v>
      </c>
      <c r="TYC233" s="664" t="s">
        <v>15</v>
      </c>
      <c r="TYD233" s="664"/>
      <c r="TYE233" s="664"/>
      <c r="TYF233" s="5">
        <v>0</v>
      </c>
      <c r="TYG233" s="664" t="s">
        <v>15</v>
      </c>
      <c r="TYH233" s="664"/>
      <c r="TYI233" s="664"/>
      <c r="TYJ233" s="5">
        <v>0</v>
      </c>
      <c r="TYK233" s="664" t="s">
        <v>15</v>
      </c>
      <c r="TYL233" s="664"/>
      <c r="TYM233" s="664"/>
      <c r="TYN233" s="5">
        <v>0</v>
      </c>
      <c r="TYO233" s="664" t="s">
        <v>15</v>
      </c>
      <c r="TYP233" s="664"/>
      <c r="TYQ233" s="664"/>
      <c r="TYR233" s="5">
        <v>0</v>
      </c>
      <c r="TYS233" s="664" t="s">
        <v>15</v>
      </c>
      <c r="TYT233" s="664"/>
      <c r="TYU233" s="664"/>
      <c r="TYV233" s="5">
        <v>0</v>
      </c>
      <c r="TYW233" s="664" t="s">
        <v>15</v>
      </c>
      <c r="TYX233" s="664"/>
      <c r="TYY233" s="664"/>
      <c r="TYZ233" s="5">
        <v>0</v>
      </c>
      <c r="TZA233" s="664" t="s">
        <v>15</v>
      </c>
      <c r="TZB233" s="664"/>
      <c r="TZC233" s="664"/>
      <c r="TZD233" s="5">
        <v>0</v>
      </c>
      <c r="TZE233" s="664" t="s">
        <v>15</v>
      </c>
      <c r="TZF233" s="664"/>
      <c r="TZG233" s="664"/>
      <c r="TZH233" s="5">
        <v>0</v>
      </c>
      <c r="TZI233" s="664" t="s">
        <v>15</v>
      </c>
      <c r="TZJ233" s="664"/>
      <c r="TZK233" s="664"/>
      <c r="TZL233" s="5">
        <v>0</v>
      </c>
      <c r="TZM233" s="664" t="s">
        <v>15</v>
      </c>
      <c r="TZN233" s="664"/>
      <c r="TZO233" s="664"/>
      <c r="TZP233" s="5">
        <v>0</v>
      </c>
      <c r="TZQ233" s="664" t="s">
        <v>15</v>
      </c>
      <c r="TZR233" s="664"/>
      <c r="TZS233" s="664"/>
      <c r="TZT233" s="5">
        <v>0</v>
      </c>
      <c r="TZU233" s="664" t="s">
        <v>15</v>
      </c>
      <c r="TZV233" s="664"/>
      <c r="TZW233" s="664"/>
      <c r="TZX233" s="5">
        <v>0</v>
      </c>
      <c r="TZY233" s="664" t="s">
        <v>15</v>
      </c>
      <c r="TZZ233" s="664"/>
      <c r="UAA233" s="664"/>
      <c r="UAB233" s="5">
        <v>0</v>
      </c>
      <c r="UAC233" s="664" t="s">
        <v>15</v>
      </c>
      <c r="UAD233" s="664"/>
      <c r="UAE233" s="664"/>
      <c r="UAF233" s="5">
        <v>0</v>
      </c>
      <c r="UAG233" s="664" t="s">
        <v>15</v>
      </c>
      <c r="UAH233" s="664"/>
      <c r="UAI233" s="664"/>
      <c r="UAJ233" s="5">
        <v>0</v>
      </c>
      <c r="UAK233" s="664" t="s">
        <v>15</v>
      </c>
      <c r="UAL233" s="664"/>
      <c r="UAM233" s="664"/>
      <c r="UAN233" s="5">
        <v>0</v>
      </c>
      <c r="UAO233" s="664" t="s">
        <v>15</v>
      </c>
      <c r="UAP233" s="664"/>
      <c r="UAQ233" s="664"/>
      <c r="UAR233" s="5">
        <v>0</v>
      </c>
      <c r="UAS233" s="664" t="s">
        <v>15</v>
      </c>
      <c r="UAT233" s="664"/>
      <c r="UAU233" s="664"/>
      <c r="UAV233" s="5">
        <v>0</v>
      </c>
      <c r="UAW233" s="664" t="s">
        <v>15</v>
      </c>
      <c r="UAX233" s="664"/>
      <c r="UAY233" s="664"/>
      <c r="UAZ233" s="5">
        <v>0</v>
      </c>
      <c r="UBA233" s="664" t="s">
        <v>15</v>
      </c>
      <c r="UBB233" s="664"/>
      <c r="UBC233" s="664"/>
      <c r="UBD233" s="5">
        <v>0</v>
      </c>
      <c r="UBE233" s="664" t="s">
        <v>15</v>
      </c>
      <c r="UBF233" s="664"/>
      <c r="UBG233" s="664"/>
      <c r="UBH233" s="5">
        <v>0</v>
      </c>
      <c r="UBI233" s="664" t="s">
        <v>15</v>
      </c>
      <c r="UBJ233" s="664"/>
      <c r="UBK233" s="664"/>
      <c r="UBL233" s="5">
        <v>0</v>
      </c>
      <c r="UBM233" s="664" t="s">
        <v>15</v>
      </c>
      <c r="UBN233" s="664"/>
      <c r="UBO233" s="664"/>
      <c r="UBP233" s="5">
        <v>0</v>
      </c>
      <c r="UBQ233" s="664" t="s">
        <v>15</v>
      </c>
      <c r="UBR233" s="664"/>
      <c r="UBS233" s="664"/>
      <c r="UBT233" s="5">
        <v>0</v>
      </c>
      <c r="UBU233" s="664" t="s">
        <v>15</v>
      </c>
      <c r="UBV233" s="664"/>
      <c r="UBW233" s="664"/>
      <c r="UBX233" s="5">
        <v>0</v>
      </c>
      <c r="UBY233" s="664" t="s">
        <v>15</v>
      </c>
      <c r="UBZ233" s="664"/>
      <c r="UCA233" s="664"/>
      <c r="UCB233" s="5">
        <v>0</v>
      </c>
      <c r="UCC233" s="664" t="s">
        <v>15</v>
      </c>
      <c r="UCD233" s="664"/>
      <c r="UCE233" s="664"/>
      <c r="UCF233" s="5">
        <v>0</v>
      </c>
      <c r="UCG233" s="664" t="s">
        <v>15</v>
      </c>
      <c r="UCH233" s="664"/>
      <c r="UCI233" s="664"/>
      <c r="UCJ233" s="5">
        <v>0</v>
      </c>
      <c r="UCK233" s="664" t="s">
        <v>15</v>
      </c>
      <c r="UCL233" s="664"/>
      <c r="UCM233" s="664"/>
      <c r="UCN233" s="5">
        <v>0</v>
      </c>
      <c r="UCO233" s="664" t="s">
        <v>15</v>
      </c>
      <c r="UCP233" s="664"/>
      <c r="UCQ233" s="664"/>
      <c r="UCR233" s="5">
        <v>0</v>
      </c>
      <c r="UCS233" s="664" t="s">
        <v>15</v>
      </c>
      <c r="UCT233" s="664"/>
      <c r="UCU233" s="664"/>
      <c r="UCV233" s="5">
        <v>0</v>
      </c>
      <c r="UCW233" s="664" t="s">
        <v>15</v>
      </c>
      <c r="UCX233" s="664"/>
      <c r="UCY233" s="664"/>
      <c r="UCZ233" s="5">
        <v>0</v>
      </c>
      <c r="UDA233" s="664" t="s">
        <v>15</v>
      </c>
      <c r="UDB233" s="664"/>
      <c r="UDC233" s="664"/>
      <c r="UDD233" s="5">
        <v>0</v>
      </c>
      <c r="UDE233" s="664" t="s">
        <v>15</v>
      </c>
      <c r="UDF233" s="664"/>
      <c r="UDG233" s="664"/>
      <c r="UDH233" s="5">
        <v>0</v>
      </c>
      <c r="UDI233" s="664" t="s">
        <v>15</v>
      </c>
      <c r="UDJ233" s="664"/>
      <c r="UDK233" s="664"/>
      <c r="UDL233" s="5">
        <v>0</v>
      </c>
      <c r="UDM233" s="664" t="s">
        <v>15</v>
      </c>
      <c r="UDN233" s="664"/>
      <c r="UDO233" s="664"/>
      <c r="UDP233" s="5">
        <v>0</v>
      </c>
      <c r="UDQ233" s="664" t="s">
        <v>15</v>
      </c>
      <c r="UDR233" s="664"/>
      <c r="UDS233" s="664"/>
      <c r="UDT233" s="5">
        <v>0</v>
      </c>
      <c r="UDU233" s="664" t="s">
        <v>15</v>
      </c>
      <c r="UDV233" s="664"/>
      <c r="UDW233" s="664"/>
      <c r="UDX233" s="5">
        <v>0</v>
      </c>
      <c r="UDY233" s="664" t="s">
        <v>15</v>
      </c>
      <c r="UDZ233" s="664"/>
      <c r="UEA233" s="664"/>
      <c r="UEB233" s="5">
        <v>0</v>
      </c>
      <c r="UEC233" s="664" t="s">
        <v>15</v>
      </c>
      <c r="UED233" s="664"/>
      <c r="UEE233" s="664"/>
      <c r="UEF233" s="5">
        <v>0</v>
      </c>
      <c r="UEG233" s="664" t="s">
        <v>15</v>
      </c>
      <c r="UEH233" s="664"/>
      <c r="UEI233" s="664"/>
      <c r="UEJ233" s="5">
        <v>0</v>
      </c>
      <c r="UEK233" s="664" t="s">
        <v>15</v>
      </c>
      <c r="UEL233" s="664"/>
      <c r="UEM233" s="664"/>
      <c r="UEN233" s="5">
        <v>0</v>
      </c>
      <c r="UEO233" s="664" t="s">
        <v>15</v>
      </c>
      <c r="UEP233" s="664"/>
      <c r="UEQ233" s="664"/>
      <c r="UER233" s="5">
        <v>0</v>
      </c>
      <c r="UES233" s="664" t="s">
        <v>15</v>
      </c>
      <c r="UET233" s="664"/>
      <c r="UEU233" s="664"/>
      <c r="UEV233" s="5">
        <v>0</v>
      </c>
      <c r="UEW233" s="664" t="s">
        <v>15</v>
      </c>
      <c r="UEX233" s="664"/>
      <c r="UEY233" s="664"/>
      <c r="UEZ233" s="5">
        <v>0</v>
      </c>
      <c r="UFA233" s="664" t="s">
        <v>15</v>
      </c>
      <c r="UFB233" s="664"/>
      <c r="UFC233" s="664"/>
      <c r="UFD233" s="5">
        <v>0</v>
      </c>
      <c r="UFE233" s="664" t="s">
        <v>15</v>
      </c>
      <c r="UFF233" s="664"/>
      <c r="UFG233" s="664"/>
      <c r="UFH233" s="5">
        <v>0</v>
      </c>
      <c r="UFI233" s="664" t="s">
        <v>15</v>
      </c>
      <c r="UFJ233" s="664"/>
      <c r="UFK233" s="664"/>
      <c r="UFL233" s="5">
        <v>0</v>
      </c>
      <c r="UFM233" s="664" t="s">
        <v>15</v>
      </c>
      <c r="UFN233" s="664"/>
      <c r="UFO233" s="664"/>
      <c r="UFP233" s="5">
        <v>0</v>
      </c>
      <c r="UFQ233" s="664" t="s">
        <v>15</v>
      </c>
      <c r="UFR233" s="664"/>
      <c r="UFS233" s="664"/>
      <c r="UFT233" s="5">
        <v>0</v>
      </c>
      <c r="UFU233" s="664" t="s">
        <v>15</v>
      </c>
      <c r="UFV233" s="664"/>
      <c r="UFW233" s="664"/>
      <c r="UFX233" s="5">
        <v>0</v>
      </c>
      <c r="UFY233" s="664" t="s">
        <v>15</v>
      </c>
      <c r="UFZ233" s="664"/>
      <c r="UGA233" s="664"/>
      <c r="UGB233" s="5">
        <v>0</v>
      </c>
      <c r="UGC233" s="664" t="s">
        <v>15</v>
      </c>
      <c r="UGD233" s="664"/>
      <c r="UGE233" s="664"/>
      <c r="UGF233" s="5">
        <v>0</v>
      </c>
      <c r="UGG233" s="664" t="s">
        <v>15</v>
      </c>
      <c r="UGH233" s="664"/>
      <c r="UGI233" s="664"/>
      <c r="UGJ233" s="5">
        <v>0</v>
      </c>
      <c r="UGK233" s="664" t="s">
        <v>15</v>
      </c>
      <c r="UGL233" s="664"/>
      <c r="UGM233" s="664"/>
      <c r="UGN233" s="5">
        <v>0</v>
      </c>
      <c r="UGO233" s="664" t="s">
        <v>15</v>
      </c>
      <c r="UGP233" s="664"/>
      <c r="UGQ233" s="664"/>
      <c r="UGR233" s="5">
        <v>0</v>
      </c>
      <c r="UGS233" s="664" t="s">
        <v>15</v>
      </c>
      <c r="UGT233" s="664"/>
      <c r="UGU233" s="664"/>
      <c r="UGV233" s="5">
        <v>0</v>
      </c>
      <c r="UGW233" s="664" t="s">
        <v>15</v>
      </c>
      <c r="UGX233" s="664"/>
      <c r="UGY233" s="664"/>
      <c r="UGZ233" s="5">
        <v>0</v>
      </c>
      <c r="UHA233" s="664" t="s">
        <v>15</v>
      </c>
      <c r="UHB233" s="664"/>
      <c r="UHC233" s="664"/>
      <c r="UHD233" s="5">
        <v>0</v>
      </c>
      <c r="UHE233" s="664" t="s">
        <v>15</v>
      </c>
      <c r="UHF233" s="664"/>
      <c r="UHG233" s="664"/>
      <c r="UHH233" s="5">
        <v>0</v>
      </c>
      <c r="UHI233" s="664" t="s">
        <v>15</v>
      </c>
      <c r="UHJ233" s="664"/>
      <c r="UHK233" s="664"/>
      <c r="UHL233" s="5">
        <v>0</v>
      </c>
      <c r="UHM233" s="664" t="s">
        <v>15</v>
      </c>
      <c r="UHN233" s="664"/>
      <c r="UHO233" s="664"/>
      <c r="UHP233" s="5">
        <v>0</v>
      </c>
      <c r="UHQ233" s="664" t="s">
        <v>15</v>
      </c>
      <c r="UHR233" s="664"/>
      <c r="UHS233" s="664"/>
      <c r="UHT233" s="5">
        <v>0</v>
      </c>
      <c r="UHU233" s="664" t="s">
        <v>15</v>
      </c>
      <c r="UHV233" s="664"/>
      <c r="UHW233" s="664"/>
      <c r="UHX233" s="5">
        <v>0</v>
      </c>
      <c r="UHY233" s="664" t="s">
        <v>15</v>
      </c>
      <c r="UHZ233" s="664"/>
      <c r="UIA233" s="664"/>
      <c r="UIB233" s="5">
        <v>0</v>
      </c>
      <c r="UIC233" s="664" t="s">
        <v>15</v>
      </c>
      <c r="UID233" s="664"/>
      <c r="UIE233" s="664"/>
      <c r="UIF233" s="5">
        <v>0</v>
      </c>
      <c r="UIG233" s="664" t="s">
        <v>15</v>
      </c>
      <c r="UIH233" s="664"/>
      <c r="UII233" s="664"/>
      <c r="UIJ233" s="5">
        <v>0</v>
      </c>
      <c r="UIK233" s="664" t="s">
        <v>15</v>
      </c>
      <c r="UIL233" s="664"/>
      <c r="UIM233" s="664"/>
      <c r="UIN233" s="5">
        <v>0</v>
      </c>
      <c r="UIO233" s="664" t="s">
        <v>15</v>
      </c>
      <c r="UIP233" s="664"/>
      <c r="UIQ233" s="664"/>
      <c r="UIR233" s="5">
        <v>0</v>
      </c>
      <c r="UIS233" s="664" t="s">
        <v>15</v>
      </c>
      <c r="UIT233" s="664"/>
      <c r="UIU233" s="664"/>
      <c r="UIV233" s="5">
        <v>0</v>
      </c>
      <c r="UIW233" s="664" t="s">
        <v>15</v>
      </c>
      <c r="UIX233" s="664"/>
      <c r="UIY233" s="664"/>
      <c r="UIZ233" s="5">
        <v>0</v>
      </c>
      <c r="UJA233" s="664" t="s">
        <v>15</v>
      </c>
      <c r="UJB233" s="664"/>
      <c r="UJC233" s="664"/>
      <c r="UJD233" s="5">
        <v>0</v>
      </c>
      <c r="UJE233" s="664" t="s">
        <v>15</v>
      </c>
      <c r="UJF233" s="664"/>
      <c r="UJG233" s="664"/>
      <c r="UJH233" s="5">
        <v>0</v>
      </c>
      <c r="UJI233" s="664" t="s">
        <v>15</v>
      </c>
      <c r="UJJ233" s="664"/>
      <c r="UJK233" s="664"/>
      <c r="UJL233" s="5">
        <v>0</v>
      </c>
      <c r="UJM233" s="664" t="s">
        <v>15</v>
      </c>
      <c r="UJN233" s="664"/>
      <c r="UJO233" s="664"/>
      <c r="UJP233" s="5">
        <v>0</v>
      </c>
      <c r="UJQ233" s="664" t="s">
        <v>15</v>
      </c>
      <c r="UJR233" s="664"/>
      <c r="UJS233" s="664"/>
      <c r="UJT233" s="5">
        <v>0</v>
      </c>
      <c r="UJU233" s="664" t="s">
        <v>15</v>
      </c>
      <c r="UJV233" s="664"/>
      <c r="UJW233" s="664"/>
      <c r="UJX233" s="5">
        <v>0</v>
      </c>
      <c r="UJY233" s="664" t="s">
        <v>15</v>
      </c>
      <c r="UJZ233" s="664"/>
      <c r="UKA233" s="664"/>
      <c r="UKB233" s="5">
        <v>0</v>
      </c>
      <c r="UKC233" s="664" t="s">
        <v>15</v>
      </c>
      <c r="UKD233" s="664"/>
      <c r="UKE233" s="664"/>
      <c r="UKF233" s="5">
        <v>0</v>
      </c>
      <c r="UKG233" s="664" t="s">
        <v>15</v>
      </c>
      <c r="UKH233" s="664"/>
      <c r="UKI233" s="664"/>
      <c r="UKJ233" s="5">
        <v>0</v>
      </c>
      <c r="UKK233" s="664" t="s">
        <v>15</v>
      </c>
      <c r="UKL233" s="664"/>
      <c r="UKM233" s="664"/>
      <c r="UKN233" s="5">
        <v>0</v>
      </c>
      <c r="UKO233" s="664" t="s">
        <v>15</v>
      </c>
      <c r="UKP233" s="664"/>
      <c r="UKQ233" s="664"/>
      <c r="UKR233" s="5">
        <v>0</v>
      </c>
      <c r="UKS233" s="664" t="s">
        <v>15</v>
      </c>
      <c r="UKT233" s="664"/>
      <c r="UKU233" s="664"/>
      <c r="UKV233" s="5">
        <v>0</v>
      </c>
      <c r="UKW233" s="664" t="s">
        <v>15</v>
      </c>
      <c r="UKX233" s="664"/>
      <c r="UKY233" s="664"/>
      <c r="UKZ233" s="5">
        <v>0</v>
      </c>
      <c r="ULA233" s="664" t="s">
        <v>15</v>
      </c>
      <c r="ULB233" s="664"/>
      <c r="ULC233" s="664"/>
      <c r="ULD233" s="5">
        <v>0</v>
      </c>
      <c r="ULE233" s="664" t="s">
        <v>15</v>
      </c>
      <c r="ULF233" s="664"/>
      <c r="ULG233" s="664"/>
      <c r="ULH233" s="5">
        <v>0</v>
      </c>
      <c r="ULI233" s="664" t="s">
        <v>15</v>
      </c>
      <c r="ULJ233" s="664"/>
      <c r="ULK233" s="664"/>
      <c r="ULL233" s="5">
        <v>0</v>
      </c>
      <c r="ULM233" s="664" t="s">
        <v>15</v>
      </c>
      <c r="ULN233" s="664"/>
      <c r="ULO233" s="664"/>
      <c r="ULP233" s="5">
        <v>0</v>
      </c>
      <c r="ULQ233" s="664" t="s">
        <v>15</v>
      </c>
      <c r="ULR233" s="664"/>
      <c r="ULS233" s="664"/>
      <c r="ULT233" s="5">
        <v>0</v>
      </c>
      <c r="ULU233" s="664" t="s">
        <v>15</v>
      </c>
      <c r="ULV233" s="664"/>
      <c r="ULW233" s="664"/>
      <c r="ULX233" s="5">
        <v>0</v>
      </c>
      <c r="ULY233" s="664" t="s">
        <v>15</v>
      </c>
      <c r="ULZ233" s="664"/>
      <c r="UMA233" s="664"/>
      <c r="UMB233" s="5">
        <v>0</v>
      </c>
      <c r="UMC233" s="664" t="s">
        <v>15</v>
      </c>
      <c r="UMD233" s="664"/>
      <c r="UME233" s="664"/>
      <c r="UMF233" s="5">
        <v>0</v>
      </c>
      <c r="UMG233" s="664" t="s">
        <v>15</v>
      </c>
      <c r="UMH233" s="664"/>
      <c r="UMI233" s="664"/>
      <c r="UMJ233" s="5">
        <v>0</v>
      </c>
      <c r="UMK233" s="664" t="s">
        <v>15</v>
      </c>
      <c r="UML233" s="664"/>
      <c r="UMM233" s="664"/>
      <c r="UMN233" s="5">
        <v>0</v>
      </c>
      <c r="UMO233" s="664" t="s">
        <v>15</v>
      </c>
      <c r="UMP233" s="664"/>
      <c r="UMQ233" s="664"/>
      <c r="UMR233" s="5">
        <v>0</v>
      </c>
      <c r="UMS233" s="664" t="s">
        <v>15</v>
      </c>
      <c r="UMT233" s="664"/>
      <c r="UMU233" s="664"/>
      <c r="UMV233" s="5">
        <v>0</v>
      </c>
      <c r="UMW233" s="664" t="s">
        <v>15</v>
      </c>
      <c r="UMX233" s="664"/>
      <c r="UMY233" s="664"/>
      <c r="UMZ233" s="5">
        <v>0</v>
      </c>
      <c r="UNA233" s="664" t="s">
        <v>15</v>
      </c>
      <c r="UNB233" s="664"/>
      <c r="UNC233" s="664"/>
      <c r="UND233" s="5">
        <v>0</v>
      </c>
      <c r="UNE233" s="664" t="s">
        <v>15</v>
      </c>
      <c r="UNF233" s="664"/>
      <c r="UNG233" s="664"/>
      <c r="UNH233" s="5">
        <v>0</v>
      </c>
      <c r="UNI233" s="664" t="s">
        <v>15</v>
      </c>
      <c r="UNJ233" s="664"/>
      <c r="UNK233" s="664"/>
      <c r="UNL233" s="5">
        <v>0</v>
      </c>
      <c r="UNM233" s="664" t="s">
        <v>15</v>
      </c>
      <c r="UNN233" s="664"/>
      <c r="UNO233" s="664"/>
      <c r="UNP233" s="5">
        <v>0</v>
      </c>
      <c r="UNQ233" s="664" t="s">
        <v>15</v>
      </c>
      <c r="UNR233" s="664"/>
      <c r="UNS233" s="664"/>
      <c r="UNT233" s="5">
        <v>0</v>
      </c>
      <c r="UNU233" s="664" t="s">
        <v>15</v>
      </c>
      <c r="UNV233" s="664"/>
      <c r="UNW233" s="664"/>
      <c r="UNX233" s="5">
        <v>0</v>
      </c>
      <c r="UNY233" s="664" t="s">
        <v>15</v>
      </c>
      <c r="UNZ233" s="664"/>
      <c r="UOA233" s="664"/>
      <c r="UOB233" s="5">
        <v>0</v>
      </c>
      <c r="UOC233" s="664" t="s">
        <v>15</v>
      </c>
      <c r="UOD233" s="664"/>
      <c r="UOE233" s="664"/>
      <c r="UOF233" s="5">
        <v>0</v>
      </c>
      <c r="UOG233" s="664" t="s">
        <v>15</v>
      </c>
      <c r="UOH233" s="664"/>
      <c r="UOI233" s="664"/>
      <c r="UOJ233" s="5">
        <v>0</v>
      </c>
      <c r="UOK233" s="664" t="s">
        <v>15</v>
      </c>
      <c r="UOL233" s="664"/>
      <c r="UOM233" s="664"/>
      <c r="UON233" s="5">
        <v>0</v>
      </c>
      <c r="UOO233" s="664" t="s">
        <v>15</v>
      </c>
      <c r="UOP233" s="664"/>
      <c r="UOQ233" s="664"/>
      <c r="UOR233" s="5">
        <v>0</v>
      </c>
      <c r="UOS233" s="664" t="s">
        <v>15</v>
      </c>
      <c r="UOT233" s="664"/>
      <c r="UOU233" s="664"/>
      <c r="UOV233" s="5">
        <v>0</v>
      </c>
      <c r="UOW233" s="664" t="s">
        <v>15</v>
      </c>
      <c r="UOX233" s="664"/>
      <c r="UOY233" s="664"/>
      <c r="UOZ233" s="5">
        <v>0</v>
      </c>
      <c r="UPA233" s="664" t="s">
        <v>15</v>
      </c>
      <c r="UPB233" s="664"/>
      <c r="UPC233" s="664"/>
      <c r="UPD233" s="5">
        <v>0</v>
      </c>
      <c r="UPE233" s="664" t="s">
        <v>15</v>
      </c>
      <c r="UPF233" s="664"/>
      <c r="UPG233" s="664"/>
      <c r="UPH233" s="5">
        <v>0</v>
      </c>
      <c r="UPI233" s="664" t="s">
        <v>15</v>
      </c>
      <c r="UPJ233" s="664"/>
      <c r="UPK233" s="664"/>
      <c r="UPL233" s="5">
        <v>0</v>
      </c>
      <c r="UPM233" s="664" t="s">
        <v>15</v>
      </c>
      <c r="UPN233" s="664"/>
      <c r="UPO233" s="664"/>
      <c r="UPP233" s="5">
        <v>0</v>
      </c>
      <c r="UPQ233" s="664" t="s">
        <v>15</v>
      </c>
      <c r="UPR233" s="664"/>
      <c r="UPS233" s="664"/>
      <c r="UPT233" s="5">
        <v>0</v>
      </c>
      <c r="UPU233" s="664" t="s">
        <v>15</v>
      </c>
      <c r="UPV233" s="664"/>
      <c r="UPW233" s="664"/>
      <c r="UPX233" s="5">
        <v>0</v>
      </c>
      <c r="UPY233" s="664" t="s">
        <v>15</v>
      </c>
      <c r="UPZ233" s="664"/>
      <c r="UQA233" s="664"/>
      <c r="UQB233" s="5">
        <v>0</v>
      </c>
      <c r="UQC233" s="664" t="s">
        <v>15</v>
      </c>
      <c r="UQD233" s="664"/>
      <c r="UQE233" s="664"/>
      <c r="UQF233" s="5">
        <v>0</v>
      </c>
      <c r="UQG233" s="664" t="s">
        <v>15</v>
      </c>
      <c r="UQH233" s="664"/>
      <c r="UQI233" s="664"/>
      <c r="UQJ233" s="5">
        <v>0</v>
      </c>
      <c r="UQK233" s="664" t="s">
        <v>15</v>
      </c>
      <c r="UQL233" s="664"/>
      <c r="UQM233" s="664"/>
      <c r="UQN233" s="5">
        <v>0</v>
      </c>
      <c r="UQO233" s="664" t="s">
        <v>15</v>
      </c>
      <c r="UQP233" s="664"/>
      <c r="UQQ233" s="664"/>
      <c r="UQR233" s="5">
        <v>0</v>
      </c>
      <c r="UQS233" s="664" t="s">
        <v>15</v>
      </c>
      <c r="UQT233" s="664"/>
      <c r="UQU233" s="664"/>
      <c r="UQV233" s="5">
        <v>0</v>
      </c>
      <c r="UQW233" s="664" t="s">
        <v>15</v>
      </c>
      <c r="UQX233" s="664"/>
      <c r="UQY233" s="664"/>
      <c r="UQZ233" s="5">
        <v>0</v>
      </c>
      <c r="URA233" s="664" t="s">
        <v>15</v>
      </c>
      <c r="URB233" s="664"/>
      <c r="URC233" s="664"/>
      <c r="URD233" s="5">
        <v>0</v>
      </c>
      <c r="URE233" s="664" t="s">
        <v>15</v>
      </c>
      <c r="URF233" s="664"/>
      <c r="URG233" s="664"/>
      <c r="URH233" s="5">
        <v>0</v>
      </c>
      <c r="URI233" s="664" t="s">
        <v>15</v>
      </c>
      <c r="URJ233" s="664"/>
      <c r="URK233" s="664"/>
      <c r="URL233" s="5">
        <v>0</v>
      </c>
      <c r="URM233" s="664" t="s">
        <v>15</v>
      </c>
      <c r="URN233" s="664"/>
      <c r="URO233" s="664"/>
      <c r="URP233" s="5">
        <v>0</v>
      </c>
      <c r="URQ233" s="664" t="s">
        <v>15</v>
      </c>
      <c r="URR233" s="664"/>
      <c r="URS233" s="664"/>
      <c r="URT233" s="5">
        <v>0</v>
      </c>
      <c r="URU233" s="664" t="s">
        <v>15</v>
      </c>
      <c r="URV233" s="664"/>
      <c r="URW233" s="664"/>
      <c r="URX233" s="5">
        <v>0</v>
      </c>
      <c r="URY233" s="664" t="s">
        <v>15</v>
      </c>
      <c r="URZ233" s="664"/>
      <c r="USA233" s="664"/>
      <c r="USB233" s="5">
        <v>0</v>
      </c>
      <c r="USC233" s="664" t="s">
        <v>15</v>
      </c>
      <c r="USD233" s="664"/>
      <c r="USE233" s="664"/>
      <c r="USF233" s="5">
        <v>0</v>
      </c>
      <c r="USG233" s="664" t="s">
        <v>15</v>
      </c>
      <c r="USH233" s="664"/>
      <c r="USI233" s="664"/>
      <c r="USJ233" s="5">
        <v>0</v>
      </c>
      <c r="USK233" s="664" t="s">
        <v>15</v>
      </c>
      <c r="USL233" s="664"/>
      <c r="USM233" s="664"/>
      <c r="USN233" s="5">
        <v>0</v>
      </c>
      <c r="USO233" s="664" t="s">
        <v>15</v>
      </c>
      <c r="USP233" s="664"/>
      <c r="USQ233" s="664"/>
      <c r="USR233" s="5">
        <v>0</v>
      </c>
      <c r="USS233" s="664" t="s">
        <v>15</v>
      </c>
      <c r="UST233" s="664"/>
      <c r="USU233" s="664"/>
      <c r="USV233" s="5">
        <v>0</v>
      </c>
      <c r="USW233" s="664" t="s">
        <v>15</v>
      </c>
      <c r="USX233" s="664"/>
      <c r="USY233" s="664"/>
      <c r="USZ233" s="5">
        <v>0</v>
      </c>
      <c r="UTA233" s="664" t="s">
        <v>15</v>
      </c>
      <c r="UTB233" s="664"/>
      <c r="UTC233" s="664"/>
      <c r="UTD233" s="5">
        <v>0</v>
      </c>
      <c r="UTE233" s="664" t="s">
        <v>15</v>
      </c>
      <c r="UTF233" s="664"/>
      <c r="UTG233" s="664"/>
      <c r="UTH233" s="5">
        <v>0</v>
      </c>
      <c r="UTI233" s="664" t="s">
        <v>15</v>
      </c>
      <c r="UTJ233" s="664"/>
      <c r="UTK233" s="664"/>
      <c r="UTL233" s="5">
        <v>0</v>
      </c>
      <c r="UTM233" s="664" t="s">
        <v>15</v>
      </c>
      <c r="UTN233" s="664"/>
      <c r="UTO233" s="664"/>
      <c r="UTP233" s="5">
        <v>0</v>
      </c>
      <c r="UTQ233" s="664" t="s">
        <v>15</v>
      </c>
      <c r="UTR233" s="664"/>
      <c r="UTS233" s="664"/>
      <c r="UTT233" s="5">
        <v>0</v>
      </c>
      <c r="UTU233" s="664" t="s">
        <v>15</v>
      </c>
      <c r="UTV233" s="664"/>
      <c r="UTW233" s="664"/>
      <c r="UTX233" s="5">
        <v>0</v>
      </c>
      <c r="UTY233" s="664" t="s">
        <v>15</v>
      </c>
      <c r="UTZ233" s="664"/>
      <c r="UUA233" s="664"/>
      <c r="UUB233" s="5">
        <v>0</v>
      </c>
      <c r="UUC233" s="664" t="s">
        <v>15</v>
      </c>
      <c r="UUD233" s="664"/>
      <c r="UUE233" s="664"/>
      <c r="UUF233" s="5">
        <v>0</v>
      </c>
      <c r="UUG233" s="664" t="s">
        <v>15</v>
      </c>
      <c r="UUH233" s="664"/>
      <c r="UUI233" s="664"/>
      <c r="UUJ233" s="5">
        <v>0</v>
      </c>
      <c r="UUK233" s="664" t="s">
        <v>15</v>
      </c>
      <c r="UUL233" s="664"/>
      <c r="UUM233" s="664"/>
      <c r="UUN233" s="5">
        <v>0</v>
      </c>
      <c r="UUO233" s="664" t="s">
        <v>15</v>
      </c>
      <c r="UUP233" s="664"/>
      <c r="UUQ233" s="664"/>
      <c r="UUR233" s="5">
        <v>0</v>
      </c>
      <c r="UUS233" s="664" t="s">
        <v>15</v>
      </c>
      <c r="UUT233" s="664"/>
      <c r="UUU233" s="664"/>
      <c r="UUV233" s="5">
        <v>0</v>
      </c>
      <c r="UUW233" s="664" t="s">
        <v>15</v>
      </c>
      <c r="UUX233" s="664"/>
      <c r="UUY233" s="664"/>
      <c r="UUZ233" s="5">
        <v>0</v>
      </c>
      <c r="UVA233" s="664" t="s">
        <v>15</v>
      </c>
      <c r="UVB233" s="664"/>
      <c r="UVC233" s="664"/>
      <c r="UVD233" s="5">
        <v>0</v>
      </c>
      <c r="UVE233" s="664" t="s">
        <v>15</v>
      </c>
      <c r="UVF233" s="664"/>
      <c r="UVG233" s="664"/>
      <c r="UVH233" s="5">
        <v>0</v>
      </c>
      <c r="UVI233" s="664" t="s">
        <v>15</v>
      </c>
      <c r="UVJ233" s="664"/>
      <c r="UVK233" s="664"/>
      <c r="UVL233" s="5">
        <v>0</v>
      </c>
      <c r="UVM233" s="664" t="s">
        <v>15</v>
      </c>
      <c r="UVN233" s="664"/>
      <c r="UVO233" s="664"/>
      <c r="UVP233" s="5">
        <v>0</v>
      </c>
      <c r="UVQ233" s="664" t="s">
        <v>15</v>
      </c>
      <c r="UVR233" s="664"/>
      <c r="UVS233" s="664"/>
      <c r="UVT233" s="5">
        <v>0</v>
      </c>
      <c r="UVU233" s="664" t="s">
        <v>15</v>
      </c>
      <c r="UVV233" s="664"/>
      <c r="UVW233" s="664"/>
      <c r="UVX233" s="5">
        <v>0</v>
      </c>
      <c r="UVY233" s="664" t="s">
        <v>15</v>
      </c>
      <c r="UVZ233" s="664"/>
      <c r="UWA233" s="664"/>
      <c r="UWB233" s="5">
        <v>0</v>
      </c>
      <c r="UWC233" s="664" t="s">
        <v>15</v>
      </c>
      <c r="UWD233" s="664"/>
      <c r="UWE233" s="664"/>
      <c r="UWF233" s="5">
        <v>0</v>
      </c>
      <c r="UWG233" s="664" t="s">
        <v>15</v>
      </c>
      <c r="UWH233" s="664"/>
      <c r="UWI233" s="664"/>
      <c r="UWJ233" s="5">
        <v>0</v>
      </c>
      <c r="UWK233" s="664" t="s">
        <v>15</v>
      </c>
      <c r="UWL233" s="664"/>
      <c r="UWM233" s="664"/>
      <c r="UWN233" s="5">
        <v>0</v>
      </c>
      <c r="UWO233" s="664" t="s">
        <v>15</v>
      </c>
      <c r="UWP233" s="664"/>
      <c r="UWQ233" s="664"/>
      <c r="UWR233" s="5">
        <v>0</v>
      </c>
      <c r="UWS233" s="664" t="s">
        <v>15</v>
      </c>
      <c r="UWT233" s="664"/>
      <c r="UWU233" s="664"/>
      <c r="UWV233" s="5">
        <v>0</v>
      </c>
      <c r="UWW233" s="664" t="s">
        <v>15</v>
      </c>
      <c r="UWX233" s="664"/>
      <c r="UWY233" s="664"/>
      <c r="UWZ233" s="5">
        <v>0</v>
      </c>
      <c r="UXA233" s="664" t="s">
        <v>15</v>
      </c>
      <c r="UXB233" s="664"/>
      <c r="UXC233" s="664"/>
      <c r="UXD233" s="5">
        <v>0</v>
      </c>
      <c r="UXE233" s="664" t="s">
        <v>15</v>
      </c>
      <c r="UXF233" s="664"/>
      <c r="UXG233" s="664"/>
      <c r="UXH233" s="5">
        <v>0</v>
      </c>
      <c r="UXI233" s="664" t="s">
        <v>15</v>
      </c>
      <c r="UXJ233" s="664"/>
      <c r="UXK233" s="664"/>
      <c r="UXL233" s="5">
        <v>0</v>
      </c>
      <c r="UXM233" s="664" t="s">
        <v>15</v>
      </c>
      <c r="UXN233" s="664"/>
      <c r="UXO233" s="664"/>
      <c r="UXP233" s="5">
        <v>0</v>
      </c>
      <c r="UXQ233" s="664" t="s">
        <v>15</v>
      </c>
      <c r="UXR233" s="664"/>
      <c r="UXS233" s="664"/>
      <c r="UXT233" s="5">
        <v>0</v>
      </c>
      <c r="UXU233" s="664" t="s">
        <v>15</v>
      </c>
      <c r="UXV233" s="664"/>
      <c r="UXW233" s="664"/>
      <c r="UXX233" s="5">
        <v>0</v>
      </c>
      <c r="UXY233" s="664" t="s">
        <v>15</v>
      </c>
      <c r="UXZ233" s="664"/>
      <c r="UYA233" s="664"/>
      <c r="UYB233" s="5">
        <v>0</v>
      </c>
      <c r="UYC233" s="664" t="s">
        <v>15</v>
      </c>
      <c r="UYD233" s="664"/>
      <c r="UYE233" s="664"/>
      <c r="UYF233" s="5">
        <v>0</v>
      </c>
      <c r="UYG233" s="664" t="s">
        <v>15</v>
      </c>
      <c r="UYH233" s="664"/>
      <c r="UYI233" s="664"/>
      <c r="UYJ233" s="5">
        <v>0</v>
      </c>
      <c r="UYK233" s="664" t="s">
        <v>15</v>
      </c>
      <c r="UYL233" s="664"/>
      <c r="UYM233" s="664"/>
      <c r="UYN233" s="5">
        <v>0</v>
      </c>
      <c r="UYO233" s="664" t="s">
        <v>15</v>
      </c>
      <c r="UYP233" s="664"/>
      <c r="UYQ233" s="664"/>
      <c r="UYR233" s="5">
        <v>0</v>
      </c>
      <c r="UYS233" s="664" t="s">
        <v>15</v>
      </c>
      <c r="UYT233" s="664"/>
      <c r="UYU233" s="664"/>
      <c r="UYV233" s="5">
        <v>0</v>
      </c>
      <c r="UYW233" s="664" t="s">
        <v>15</v>
      </c>
      <c r="UYX233" s="664"/>
      <c r="UYY233" s="664"/>
      <c r="UYZ233" s="5">
        <v>0</v>
      </c>
      <c r="UZA233" s="664" t="s">
        <v>15</v>
      </c>
      <c r="UZB233" s="664"/>
      <c r="UZC233" s="664"/>
      <c r="UZD233" s="5">
        <v>0</v>
      </c>
      <c r="UZE233" s="664" t="s">
        <v>15</v>
      </c>
      <c r="UZF233" s="664"/>
      <c r="UZG233" s="664"/>
      <c r="UZH233" s="5">
        <v>0</v>
      </c>
      <c r="UZI233" s="664" t="s">
        <v>15</v>
      </c>
      <c r="UZJ233" s="664"/>
      <c r="UZK233" s="664"/>
      <c r="UZL233" s="5">
        <v>0</v>
      </c>
      <c r="UZM233" s="664" t="s">
        <v>15</v>
      </c>
      <c r="UZN233" s="664"/>
      <c r="UZO233" s="664"/>
      <c r="UZP233" s="5">
        <v>0</v>
      </c>
      <c r="UZQ233" s="664" t="s">
        <v>15</v>
      </c>
      <c r="UZR233" s="664"/>
      <c r="UZS233" s="664"/>
      <c r="UZT233" s="5">
        <v>0</v>
      </c>
      <c r="UZU233" s="664" t="s">
        <v>15</v>
      </c>
      <c r="UZV233" s="664"/>
      <c r="UZW233" s="664"/>
      <c r="UZX233" s="5">
        <v>0</v>
      </c>
      <c r="UZY233" s="664" t="s">
        <v>15</v>
      </c>
      <c r="UZZ233" s="664"/>
      <c r="VAA233" s="664"/>
      <c r="VAB233" s="5">
        <v>0</v>
      </c>
      <c r="VAC233" s="664" t="s">
        <v>15</v>
      </c>
      <c r="VAD233" s="664"/>
      <c r="VAE233" s="664"/>
      <c r="VAF233" s="5">
        <v>0</v>
      </c>
      <c r="VAG233" s="664" t="s">
        <v>15</v>
      </c>
      <c r="VAH233" s="664"/>
      <c r="VAI233" s="664"/>
      <c r="VAJ233" s="5">
        <v>0</v>
      </c>
      <c r="VAK233" s="664" t="s">
        <v>15</v>
      </c>
      <c r="VAL233" s="664"/>
      <c r="VAM233" s="664"/>
      <c r="VAN233" s="5">
        <v>0</v>
      </c>
      <c r="VAO233" s="664" t="s">
        <v>15</v>
      </c>
      <c r="VAP233" s="664"/>
      <c r="VAQ233" s="664"/>
      <c r="VAR233" s="5">
        <v>0</v>
      </c>
      <c r="VAS233" s="664" t="s">
        <v>15</v>
      </c>
      <c r="VAT233" s="664"/>
      <c r="VAU233" s="664"/>
      <c r="VAV233" s="5">
        <v>0</v>
      </c>
      <c r="VAW233" s="664" t="s">
        <v>15</v>
      </c>
      <c r="VAX233" s="664"/>
      <c r="VAY233" s="664"/>
      <c r="VAZ233" s="5">
        <v>0</v>
      </c>
      <c r="VBA233" s="664" t="s">
        <v>15</v>
      </c>
      <c r="VBB233" s="664"/>
      <c r="VBC233" s="664"/>
      <c r="VBD233" s="5">
        <v>0</v>
      </c>
      <c r="VBE233" s="664" t="s">
        <v>15</v>
      </c>
      <c r="VBF233" s="664"/>
      <c r="VBG233" s="664"/>
      <c r="VBH233" s="5">
        <v>0</v>
      </c>
      <c r="VBI233" s="664" t="s">
        <v>15</v>
      </c>
      <c r="VBJ233" s="664"/>
      <c r="VBK233" s="664"/>
      <c r="VBL233" s="5">
        <v>0</v>
      </c>
      <c r="VBM233" s="664" t="s">
        <v>15</v>
      </c>
      <c r="VBN233" s="664"/>
      <c r="VBO233" s="664"/>
      <c r="VBP233" s="5">
        <v>0</v>
      </c>
      <c r="VBQ233" s="664" t="s">
        <v>15</v>
      </c>
      <c r="VBR233" s="664"/>
      <c r="VBS233" s="664"/>
      <c r="VBT233" s="5">
        <v>0</v>
      </c>
      <c r="VBU233" s="664" t="s">
        <v>15</v>
      </c>
      <c r="VBV233" s="664"/>
      <c r="VBW233" s="664"/>
      <c r="VBX233" s="5">
        <v>0</v>
      </c>
      <c r="VBY233" s="664" t="s">
        <v>15</v>
      </c>
      <c r="VBZ233" s="664"/>
      <c r="VCA233" s="664"/>
      <c r="VCB233" s="5">
        <v>0</v>
      </c>
      <c r="VCC233" s="664" t="s">
        <v>15</v>
      </c>
      <c r="VCD233" s="664"/>
      <c r="VCE233" s="664"/>
      <c r="VCF233" s="5">
        <v>0</v>
      </c>
      <c r="VCG233" s="664" t="s">
        <v>15</v>
      </c>
      <c r="VCH233" s="664"/>
      <c r="VCI233" s="664"/>
      <c r="VCJ233" s="5">
        <v>0</v>
      </c>
      <c r="VCK233" s="664" t="s">
        <v>15</v>
      </c>
      <c r="VCL233" s="664"/>
      <c r="VCM233" s="664"/>
      <c r="VCN233" s="5">
        <v>0</v>
      </c>
      <c r="VCO233" s="664" t="s">
        <v>15</v>
      </c>
      <c r="VCP233" s="664"/>
      <c r="VCQ233" s="664"/>
      <c r="VCR233" s="5">
        <v>0</v>
      </c>
      <c r="VCS233" s="664" t="s">
        <v>15</v>
      </c>
      <c r="VCT233" s="664"/>
      <c r="VCU233" s="664"/>
      <c r="VCV233" s="5">
        <v>0</v>
      </c>
      <c r="VCW233" s="664" t="s">
        <v>15</v>
      </c>
      <c r="VCX233" s="664"/>
      <c r="VCY233" s="664"/>
      <c r="VCZ233" s="5">
        <v>0</v>
      </c>
      <c r="VDA233" s="664" t="s">
        <v>15</v>
      </c>
      <c r="VDB233" s="664"/>
      <c r="VDC233" s="664"/>
      <c r="VDD233" s="5">
        <v>0</v>
      </c>
      <c r="VDE233" s="664" t="s">
        <v>15</v>
      </c>
      <c r="VDF233" s="664"/>
      <c r="VDG233" s="664"/>
      <c r="VDH233" s="5">
        <v>0</v>
      </c>
      <c r="VDI233" s="664" t="s">
        <v>15</v>
      </c>
      <c r="VDJ233" s="664"/>
      <c r="VDK233" s="664"/>
      <c r="VDL233" s="5">
        <v>0</v>
      </c>
      <c r="VDM233" s="664" t="s">
        <v>15</v>
      </c>
      <c r="VDN233" s="664"/>
      <c r="VDO233" s="664"/>
      <c r="VDP233" s="5">
        <v>0</v>
      </c>
      <c r="VDQ233" s="664" t="s">
        <v>15</v>
      </c>
      <c r="VDR233" s="664"/>
      <c r="VDS233" s="664"/>
      <c r="VDT233" s="5">
        <v>0</v>
      </c>
      <c r="VDU233" s="664" t="s">
        <v>15</v>
      </c>
      <c r="VDV233" s="664"/>
      <c r="VDW233" s="664"/>
      <c r="VDX233" s="5">
        <v>0</v>
      </c>
      <c r="VDY233" s="664" t="s">
        <v>15</v>
      </c>
      <c r="VDZ233" s="664"/>
      <c r="VEA233" s="664"/>
      <c r="VEB233" s="5">
        <v>0</v>
      </c>
      <c r="VEC233" s="664" t="s">
        <v>15</v>
      </c>
      <c r="VED233" s="664"/>
      <c r="VEE233" s="664"/>
      <c r="VEF233" s="5">
        <v>0</v>
      </c>
      <c r="VEG233" s="664" t="s">
        <v>15</v>
      </c>
      <c r="VEH233" s="664"/>
      <c r="VEI233" s="664"/>
      <c r="VEJ233" s="5">
        <v>0</v>
      </c>
      <c r="VEK233" s="664" t="s">
        <v>15</v>
      </c>
      <c r="VEL233" s="664"/>
      <c r="VEM233" s="664"/>
      <c r="VEN233" s="5">
        <v>0</v>
      </c>
      <c r="VEO233" s="664" t="s">
        <v>15</v>
      </c>
      <c r="VEP233" s="664"/>
      <c r="VEQ233" s="664"/>
      <c r="VER233" s="5">
        <v>0</v>
      </c>
      <c r="VES233" s="664" t="s">
        <v>15</v>
      </c>
      <c r="VET233" s="664"/>
      <c r="VEU233" s="664"/>
      <c r="VEV233" s="5">
        <v>0</v>
      </c>
      <c r="VEW233" s="664" t="s">
        <v>15</v>
      </c>
      <c r="VEX233" s="664"/>
      <c r="VEY233" s="664"/>
      <c r="VEZ233" s="5">
        <v>0</v>
      </c>
      <c r="VFA233" s="664" t="s">
        <v>15</v>
      </c>
      <c r="VFB233" s="664"/>
      <c r="VFC233" s="664"/>
      <c r="VFD233" s="5">
        <v>0</v>
      </c>
      <c r="VFE233" s="664" t="s">
        <v>15</v>
      </c>
      <c r="VFF233" s="664"/>
      <c r="VFG233" s="664"/>
      <c r="VFH233" s="5">
        <v>0</v>
      </c>
      <c r="VFI233" s="664" t="s">
        <v>15</v>
      </c>
      <c r="VFJ233" s="664"/>
      <c r="VFK233" s="664"/>
      <c r="VFL233" s="5">
        <v>0</v>
      </c>
      <c r="VFM233" s="664" t="s">
        <v>15</v>
      </c>
      <c r="VFN233" s="664"/>
      <c r="VFO233" s="664"/>
      <c r="VFP233" s="5">
        <v>0</v>
      </c>
      <c r="VFQ233" s="664" t="s">
        <v>15</v>
      </c>
      <c r="VFR233" s="664"/>
      <c r="VFS233" s="664"/>
      <c r="VFT233" s="5">
        <v>0</v>
      </c>
      <c r="VFU233" s="664" t="s">
        <v>15</v>
      </c>
      <c r="VFV233" s="664"/>
      <c r="VFW233" s="664"/>
      <c r="VFX233" s="5">
        <v>0</v>
      </c>
      <c r="VFY233" s="664" t="s">
        <v>15</v>
      </c>
      <c r="VFZ233" s="664"/>
      <c r="VGA233" s="664"/>
      <c r="VGB233" s="5">
        <v>0</v>
      </c>
      <c r="VGC233" s="664" t="s">
        <v>15</v>
      </c>
      <c r="VGD233" s="664"/>
      <c r="VGE233" s="664"/>
      <c r="VGF233" s="5">
        <v>0</v>
      </c>
      <c r="VGG233" s="664" t="s">
        <v>15</v>
      </c>
      <c r="VGH233" s="664"/>
      <c r="VGI233" s="664"/>
      <c r="VGJ233" s="5">
        <v>0</v>
      </c>
      <c r="VGK233" s="664" t="s">
        <v>15</v>
      </c>
      <c r="VGL233" s="664"/>
      <c r="VGM233" s="664"/>
      <c r="VGN233" s="5">
        <v>0</v>
      </c>
      <c r="VGO233" s="664" t="s">
        <v>15</v>
      </c>
      <c r="VGP233" s="664"/>
      <c r="VGQ233" s="664"/>
      <c r="VGR233" s="5">
        <v>0</v>
      </c>
      <c r="VGS233" s="664" t="s">
        <v>15</v>
      </c>
      <c r="VGT233" s="664"/>
      <c r="VGU233" s="664"/>
      <c r="VGV233" s="5">
        <v>0</v>
      </c>
      <c r="VGW233" s="664" t="s">
        <v>15</v>
      </c>
      <c r="VGX233" s="664"/>
      <c r="VGY233" s="664"/>
      <c r="VGZ233" s="5">
        <v>0</v>
      </c>
      <c r="VHA233" s="664" t="s">
        <v>15</v>
      </c>
      <c r="VHB233" s="664"/>
      <c r="VHC233" s="664"/>
      <c r="VHD233" s="5">
        <v>0</v>
      </c>
      <c r="VHE233" s="664" t="s">
        <v>15</v>
      </c>
      <c r="VHF233" s="664"/>
      <c r="VHG233" s="664"/>
      <c r="VHH233" s="5">
        <v>0</v>
      </c>
      <c r="VHI233" s="664" t="s">
        <v>15</v>
      </c>
      <c r="VHJ233" s="664"/>
      <c r="VHK233" s="664"/>
      <c r="VHL233" s="5">
        <v>0</v>
      </c>
      <c r="VHM233" s="664" t="s">
        <v>15</v>
      </c>
      <c r="VHN233" s="664"/>
      <c r="VHO233" s="664"/>
      <c r="VHP233" s="5">
        <v>0</v>
      </c>
      <c r="VHQ233" s="664" t="s">
        <v>15</v>
      </c>
      <c r="VHR233" s="664"/>
      <c r="VHS233" s="664"/>
      <c r="VHT233" s="5">
        <v>0</v>
      </c>
      <c r="VHU233" s="664" t="s">
        <v>15</v>
      </c>
      <c r="VHV233" s="664"/>
      <c r="VHW233" s="664"/>
      <c r="VHX233" s="5">
        <v>0</v>
      </c>
      <c r="VHY233" s="664" t="s">
        <v>15</v>
      </c>
      <c r="VHZ233" s="664"/>
      <c r="VIA233" s="664"/>
      <c r="VIB233" s="5">
        <v>0</v>
      </c>
      <c r="VIC233" s="664" t="s">
        <v>15</v>
      </c>
      <c r="VID233" s="664"/>
      <c r="VIE233" s="664"/>
      <c r="VIF233" s="5">
        <v>0</v>
      </c>
      <c r="VIG233" s="664" t="s">
        <v>15</v>
      </c>
      <c r="VIH233" s="664"/>
      <c r="VII233" s="664"/>
      <c r="VIJ233" s="5">
        <v>0</v>
      </c>
      <c r="VIK233" s="664" t="s">
        <v>15</v>
      </c>
      <c r="VIL233" s="664"/>
      <c r="VIM233" s="664"/>
      <c r="VIN233" s="5">
        <v>0</v>
      </c>
      <c r="VIO233" s="664" t="s">
        <v>15</v>
      </c>
      <c r="VIP233" s="664"/>
      <c r="VIQ233" s="664"/>
      <c r="VIR233" s="5">
        <v>0</v>
      </c>
      <c r="VIS233" s="664" t="s">
        <v>15</v>
      </c>
      <c r="VIT233" s="664"/>
      <c r="VIU233" s="664"/>
      <c r="VIV233" s="5">
        <v>0</v>
      </c>
      <c r="VIW233" s="664" t="s">
        <v>15</v>
      </c>
      <c r="VIX233" s="664"/>
      <c r="VIY233" s="664"/>
      <c r="VIZ233" s="5">
        <v>0</v>
      </c>
      <c r="VJA233" s="664" t="s">
        <v>15</v>
      </c>
      <c r="VJB233" s="664"/>
      <c r="VJC233" s="664"/>
      <c r="VJD233" s="5">
        <v>0</v>
      </c>
      <c r="VJE233" s="664" t="s">
        <v>15</v>
      </c>
      <c r="VJF233" s="664"/>
      <c r="VJG233" s="664"/>
      <c r="VJH233" s="5">
        <v>0</v>
      </c>
      <c r="VJI233" s="664" t="s">
        <v>15</v>
      </c>
      <c r="VJJ233" s="664"/>
      <c r="VJK233" s="664"/>
      <c r="VJL233" s="5">
        <v>0</v>
      </c>
      <c r="VJM233" s="664" t="s">
        <v>15</v>
      </c>
      <c r="VJN233" s="664"/>
      <c r="VJO233" s="664"/>
      <c r="VJP233" s="5">
        <v>0</v>
      </c>
      <c r="VJQ233" s="664" t="s">
        <v>15</v>
      </c>
      <c r="VJR233" s="664"/>
      <c r="VJS233" s="664"/>
      <c r="VJT233" s="5">
        <v>0</v>
      </c>
      <c r="VJU233" s="664" t="s">
        <v>15</v>
      </c>
      <c r="VJV233" s="664"/>
      <c r="VJW233" s="664"/>
      <c r="VJX233" s="5">
        <v>0</v>
      </c>
      <c r="VJY233" s="664" t="s">
        <v>15</v>
      </c>
      <c r="VJZ233" s="664"/>
      <c r="VKA233" s="664"/>
      <c r="VKB233" s="5">
        <v>0</v>
      </c>
      <c r="VKC233" s="664" t="s">
        <v>15</v>
      </c>
      <c r="VKD233" s="664"/>
      <c r="VKE233" s="664"/>
      <c r="VKF233" s="5">
        <v>0</v>
      </c>
      <c r="VKG233" s="664" t="s">
        <v>15</v>
      </c>
      <c r="VKH233" s="664"/>
      <c r="VKI233" s="664"/>
      <c r="VKJ233" s="5">
        <v>0</v>
      </c>
      <c r="VKK233" s="664" t="s">
        <v>15</v>
      </c>
      <c r="VKL233" s="664"/>
      <c r="VKM233" s="664"/>
      <c r="VKN233" s="5">
        <v>0</v>
      </c>
      <c r="VKO233" s="664" t="s">
        <v>15</v>
      </c>
      <c r="VKP233" s="664"/>
      <c r="VKQ233" s="664"/>
      <c r="VKR233" s="5">
        <v>0</v>
      </c>
      <c r="VKS233" s="664" t="s">
        <v>15</v>
      </c>
      <c r="VKT233" s="664"/>
      <c r="VKU233" s="664"/>
      <c r="VKV233" s="5">
        <v>0</v>
      </c>
      <c r="VKW233" s="664" t="s">
        <v>15</v>
      </c>
      <c r="VKX233" s="664"/>
      <c r="VKY233" s="664"/>
      <c r="VKZ233" s="5">
        <v>0</v>
      </c>
      <c r="VLA233" s="664" t="s">
        <v>15</v>
      </c>
      <c r="VLB233" s="664"/>
      <c r="VLC233" s="664"/>
      <c r="VLD233" s="5">
        <v>0</v>
      </c>
      <c r="VLE233" s="664" t="s">
        <v>15</v>
      </c>
      <c r="VLF233" s="664"/>
      <c r="VLG233" s="664"/>
      <c r="VLH233" s="5">
        <v>0</v>
      </c>
      <c r="VLI233" s="664" t="s">
        <v>15</v>
      </c>
      <c r="VLJ233" s="664"/>
      <c r="VLK233" s="664"/>
      <c r="VLL233" s="5">
        <v>0</v>
      </c>
      <c r="VLM233" s="664" t="s">
        <v>15</v>
      </c>
      <c r="VLN233" s="664"/>
      <c r="VLO233" s="664"/>
      <c r="VLP233" s="5">
        <v>0</v>
      </c>
      <c r="VLQ233" s="664" t="s">
        <v>15</v>
      </c>
      <c r="VLR233" s="664"/>
      <c r="VLS233" s="664"/>
      <c r="VLT233" s="5">
        <v>0</v>
      </c>
      <c r="VLU233" s="664" t="s">
        <v>15</v>
      </c>
      <c r="VLV233" s="664"/>
      <c r="VLW233" s="664"/>
      <c r="VLX233" s="5">
        <v>0</v>
      </c>
      <c r="VLY233" s="664" t="s">
        <v>15</v>
      </c>
      <c r="VLZ233" s="664"/>
      <c r="VMA233" s="664"/>
      <c r="VMB233" s="5">
        <v>0</v>
      </c>
      <c r="VMC233" s="664" t="s">
        <v>15</v>
      </c>
      <c r="VMD233" s="664"/>
      <c r="VME233" s="664"/>
      <c r="VMF233" s="5">
        <v>0</v>
      </c>
      <c r="VMG233" s="664" t="s">
        <v>15</v>
      </c>
      <c r="VMH233" s="664"/>
      <c r="VMI233" s="664"/>
      <c r="VMJ233" s="5">
        <v>0</v>
      </c>
      <c r="VMK233" s="664" t="s">
        <v>15</v>
      </c>
      <c r="VML233" s="664"/>
      <c r="VMM233" s="664"/>
      <c r="VMN233" s="5">
        <v>0</v>
      </c>
      <c r="VMO233" s="664" t="s">
        <v>15</v>
      </c>
      <c r="VMP233" s="664"/>
      <c r="VMQ233" s="664"/>
      <c r="VMR233" s="5">
        <v>0</v>
      </c>
      <c r="VMS233" s="664" t="s">
        <v>15</v>
      </c>
      <c r="VMT233" s="664"/>
      <c r="VMU233" s="664"/>
      <c r="VMV233" s="5">
        <v>0</v>
      </c>
      <c r="VMW233" s="664" t="s">
        <v>15</v>
      </c>
      <c r="VMX233" s="664"/>
      <c r="VMY233" s="664"/>
      <c r="VMZ233" s="5">
        <v>0</v>
      </c>
      <c r="VNA233" s="664" t="s">
        <v>15</v>
      </c>
      <c r="VNB233" s="664"/>
      <c r="VNC233" s="664"/>
      <c r="VND233" s="5">
        <v>0</v>
      </c>
      <c r="VNE233" s="664" t="s">
        <v>15</v>
      </c>
      <c r="VNF233" s="664"/>
      <c r="VNG233" s="664"/>
      <c r="VNH233" s="5">
        <v>0</v>
      </c>
      <c r="VNI233" s="664" t="s">
        <v>15</v>
      </c>
      <c r="VNJ233" s="664"/>
      <c r="VNK233" s="664"/>
      <c r="VNL233" s="5">
        <v>0</v>
      </c>
      <c r="VNM233" s="664" t="s">
        <v>15</v>
      </c>
      <c r="VNN233" s="664"/>
      <c r="VNO233" s="664"/>
      <c r="VNP233" s="5">
        <v>0</v>
      </c>
      <c r="VNQ233" s="664" t="s">
        <v>15</v>
      </c>
      <c r="VNR233" s="664"/>
      <c r="VNS233" s="664"/>
      <c r="VNT233" s="5">
        <v>0</v>
      </c>
      <c r="VNU233" s="664" t="s">
        <v>15</v>
      </c>
      <c r="VNV233" s="664"/>
      <c r="VNW233" s="664"/>
      <c r="VNX233" s="5">
        <v>0</v>
      </c>
      <c r="VNY233" s="664" t="s">
        <v>15</v>
      </c>
      <c r="VNZ233" s="664"/>
      <c r="VOA233" s="664"/>
      <c r="VOB233" s="5">
        <v>0</v>
      </c>
      <c r="VOC233" s="664" t="s">
        <v>15</v>
      </c>
      <c r="VOD233" s="664"/>
      <c r="VOE233" s="664"/>
      <c r="VOF233" s="5">
        <v>0</v>
      </c>
      <c r="VOG233" s="664" t="s">
        <v>15</v>
      </c>
      <c r="VOH233" s="664"/>
      <c r="VOI233" s="664"/>
      <c r="VOJ233" s="5">
        <v>0</v>
      </c>
      <c r="VOK233" s="664" t="s">
        <v>15</v>
      </c>
      <c r="VOL233" s="664"/>
      <c r="VOM233" s="664"/>
      <c r="VON233" s="5">
        <v>0</v>
      </c>
      <c r="VOO233" s="664" t="s">
        <v>15</v>
      </c>
      <c r="VOP233" s="664"/>
      <c r="VOQ233" s="664"/>
      <c r="VOR233" s="5">
        <v>0</v>
      </c>
      <c r="VOS233" s="664" t="s">
        <v>15</v>
      </c>
      <c r="VOT233" s="664"/>
      <c r="VOU233" s="664"/>
      <c r="VOV233" s="5">
        <v>0</v>
      </c>
      <c r="VOW233" s="664" t="s">
        <v>15</v>
      </c>
      <c r="VOX233" s="664"/>
      <c r="VOY233" s="664"/>
      <c r="VOZ233" s="5">
        <v>0</v>
      </c>
      <c r="VPA233" s="664" t="s">
        <v>15</v>
      </c>
      <c r="VPB233" s="664"/>
      <c r="VPC233" s="664"/>
      <c r="VPD233" s="5">
        <v>0</v>
      </c>
      <c r="VPE233" s="664" t="s">
        <v>15</v>
      </c>
      <c r="VPF233" s="664"/>
      <c r="VPG233" s="664"/>
      <c r="VPH233" s="5">
        <v>0</v>
      </c>
      <c r="VPI233" s="664" t="s">
        <v>15</v>
      </c>
      <c r="VPJ233" s="664"/>
      <c r="VPK233" s="664"/>
      <c r="VPL233" s="5">
        <v>0</v>
      </c>
      <c r="VPM233" s="664" t="s">
        <v>15</v>
      </c>
      <c r="VPN233" s="664"/>
      <c r="VPO233" s="664"/>
      <c r="VPP233" s="5">
        <v>0</v>
      </c>
      <c r="VPQ233" s="664" t="s">
        <v>15</v>
      </c>
      <c r="VPR233" s="664"/>
      <c r="VPS233" s="664"/>
      <c r="VPT233" s="5">
        <v>0</v>
      </c>
      <c r="VPU233" s="664" t="s">
        <v>15</v>
      </c>
      <c r="VPV233" s="664"/>
      <c r="VPW233" s="664"/>
      <c r="VPX233" s="5">
        <v>0</v>
      </c>
      <c r="VPY233" s="664" t="s">
        <v>15</v>
      </c>
      <c r="VPZ233" s="664"/>
      <c r="VQA233" s="664"/>
      <c r="VQB233" s="5">
        <v>0</v>
      </c>
      <c r="VQC233" s="664" t="s">
        <v>15</v>
      </c>
      <c r="VQD233" s="664"/>
      <c r="VQE233" s="664"/>
      <c r="VQF233" s="5">
        <v>0</v>
      </c>
      <c r="VQG233" s="664" t="s">
        <v>15</v>
      </c>
      <c r="VQH233" s="664"/>
      <c r="VQI233" s="664"/>
      <c r="VQJ233" s="5">
        <v>0</v>
      </c>
      <c r="VQK233" s="664" t="s">
        <v>15</v>
      </c>
      <c r="VQL233" s="664"/>
      <c r="VQM233" s="664"/>
      <c r="VQN233" s="5">
        <v>0</v>
      </c>
      <c r="VQO233" s="664" t="s">
        <v>15</v>
      </c>
      <c r="VQP233" s="664"/>
      <c r="VQQ233" s="664"/>
      <c r="VQR233" s="5">
        <v>0</v>
      </c>
      <c r="VQS233" s="664" t="s">
        <v>15</v>
      </c>
      <c r="VQT233" s="664"/>
      <c r="VQU233" s="664"/>
      <c r="VQV233" s="5">
        <v>0</v>
      </c>
      <c r="VQW233" s="664" t="s">
        <v>15</v>
      </c>
      <c r="VQX233" s="664"/>
      <c r="VQY233" s="664"/>
      <c r="VQZ233" s="5">
        <v>0</v>
      </c>
      <c r="VRA233" s="664" t="s">
        <v>15</v>
      </c>
      <c r="VRB233" s="664"/>
      <c r="VRC233" s="664"/>
      <c r="VRD233" s="5">
        <v>0</v>
      </c>
      <c r="VRE233" s="664" t="s">
        <v>15</v>
      </c>
      <c r="VRF233" s="664"/>
      <c r="VRG233" s="664"/>
      <c r="VRH233" s="5">
        <v>0</v>
      </c>
      <c r="VRI233" s="664" t="s">
        <v>15</v>
      </c>
      <c r="VRJ233" s="664"/>
      <c r="VRK233" s="664"/>
      <c r="VRL233" s="5">
        <v>0</v>
      </c>
      <c r="VRM233" s="664" t="s">
        <v>15</v>
      </c>
      <c r="VRN233" s="664"/>
      <c r="VRO233" s="664"/>
      <c r="VRP233" s="5">
        <v>0</v>
      </c>
      <c r="VRQ233" s="664" t="s">
        <v>15</v>
      </c>
      <c r="VRR233" s="664"/>
      <c r="VRS233" s="664"/>
      <c r="VRT233" s="5">
        <v>0</v>
      </c>
      <c r="VRU233" s="664" t="s">
        <v>15</v>
      </c>
      <c r="VRV233" s="664"/>
      <c r="VRW233" s="664"/>
      <c r="VRX233" s="5">
        <v>0</v>
      </c>
      <c r="VRY233" s="664" t="s">
        <v>15</v>
      </c>
      <c r="VRZ233" s="664"/>
      <c r="VSA233" s="664"/>
      <c r="VSB233" s="5">
        <v>0</v>
      </c>
      <c r="VSC233" s="664" t="s">
        <v>15</v>
      </c>
      <c r="VSD233" s="664"/>
      <c r="VSE233" s="664"/>
      <c r="VSF233" s="5">
        <v>0</v>
      </c>
      <c r="VSG233" s="664" t="s">
        <v>15</v>
      </c>
      <c r="VSH233" s="664"/>
      <c r="VSI233" s="664"/>
      <c r="VSJ233" s="5">
        <v>0</v>
      </c>
      <c r="VSK233" s="664" t="s">
        <v>15</v>
      </c>
      <c r="VSL233" s="664"/>
      <c r="VSM233" s="664"/>
      <c r="VSN233" s="5">
        <v>0</v>
      </c>
      <c r="VSO233" s="664" t="s">
        <v>15</v>
      </c>
      <c r="VSP233" s="664"/>
      <c r="VSQ233" s="664"/>
      <c r="VSR233" s="5">
        <v>0</v>
      </c>
      <c r="VSS233" s="664" t="s">
        <v>15</v>
      </c>
      <c r="VST233" s="664"/>
      <c r="VSU233" s="664"/>
      <c r="VSV233" s="5">
        <v>0</v>
      </c>
      <c r="VSW233" s="664" t="s">
        <v>15</v>
      </c>
      <c r="VSX233" s="664"/>
      <c r="VSY233" s="664"/>
      <c r="VSZ233" s="5">
        <v>0</v>
      </c>
      <c r="VTA233" s="664" t="s">
        <v>15</v>
      </c>
      <c r="VTB233" s="664"/>
      <c r="VTC233" s="664"/>
      <c r="VTD233" s="5">
        <v>0</v>
      </c>
      <c r="VTE233" s="664" t="s">
        <v>15</v>
      </c>
      <c r="VTF233" s="664"/>
      <c r="VTG233" s="664"/>
      <c r="VTH233" s="5">
        <v>0</v>
      </c>
      <c r="VTI233" s="664" t="s">
        <v>15</v>
      </c>
      <c r="VTJ233" s="664"/>
      <c r="VTK233" s="664"/>
      <c r="VTL233" s="5">
        <v>0</v>
      </c>
      <c r="VTM233" s="664" t="s">
        <v>15</v>
      </c>
      <c r="VTN233" s="664"/>
      <c r="VTO233" s="664"/>
      <c r="VTP233" s="5">
        <v>0</v>
      </c>
      <c r="VTQ233" s="664" t="s">
        <v>15</v>
      </c>
      <c r="VTR233" s="664"/>
      <c r="VTS233" s="664"/>
      <c r="VTT233" s="5">
        <v>0</v>
      </c>
      <c r="VTU233" s="664" t="s">
        <v>15</v>
      </c>
      <c r="VTV233" s="664"/>
      <c r="VTW233" s="664"/>
      <c r="VTX233" s="5">
        <v>0</v>
      </c>
      <c r="VTY233" s="664" t="s">
        <v>15</v>
      </c>
      <c r="VTZ233" s="664"/>
      <c r="VUA233" s="664"/>
      <c r="VUB233" s="5">
        <v>0</v>
      </c>
      <c r="VUC233" s="664" t="s">
        <v>15</v>
      </c>
      <c r="VUD233" s="664"/>
      <c r="VUE233" s="664"/>
      <c r="VUF233" s="5">
        <v>0</v>
      </c>
      <c r="VUG233" s="664" t="s">
        <v>15</v>
      </c>
      <c r="VUH233" s="664"/>
      <c r="VUI233" s="664"/>
      <c r="VUJ233" s="5">
        <v>0</v>
      </c>
      <c r="VUK233" s="664" t="s">
        <v>15</v>
      </c>
      <c r="VUL233" s="664"/>
      <c r="VUM233" s="664"/>
      <c r="VUN233" s="5">
        <v>0</v>
      </c>
      <c r="VUO233" s="664" t="s">
        <v>15</v>
      </c>
      <c r="VUP233" s="664"/>
      <c r="VUQ233" s="664"/>
      <c r="VUR233" s="5">
        <v>0</v>
      </c>
      <c r="VUS233" s="664" t="s">
        <v>15</v>
      </c>
      <c r="VUT233" s="664"/>
      <c r="VUU233" s="664"/>
      <c r="VUV233" s="5">
        <v>0</v>
      </c>
      <c r="VUW233" s="664" t="s">
        <v>15</v>
      </c>
      <c r="VUX233" s="664"/>
      <c r="VUY233" s="664"/>
      <c r="VUZ233" s="5">
        <v>0</v>
      </c>
      <c r="VVA233" s="664" t="s">
        <v>15</v>
      </c>
      <c r="VVB233" s="664"/>
      <c r="VVC233" s="664"/>
      <c r="VVD233" s="5">
        <v>0</v>
      </c>
      <c r="VVE233" s="664" t="s">
        <v>15</v>
      </c>
      <c r="VVF233" s="664"/>
      <c r="VVG233" s="664"/>
      <c r="VVH233" s="5">
        <v>0</v>
      </c>
      <c r="VVI233" s="664" t="s">
        <v>15</v>
      </c>
      <c r="VVJ233" s="664"/>
      <c r="VVK233" s="664"/>
      <c r="VVL233" s="5">
        <v>0</v>
      </c>
      <c r="VVM233" s="664" t="s">
        <v>15</v>
      </c>
      <c r="VVN233" s="664"/>
      <c r="VVO233" s="664"/>
      <c r="VVP233" s="5">
        <v>0</v>
      </c>
      <c r="VVQ233" s="664" t="s">
        <v>15</v>
      </c>
      <c r="VVR233" s="664"/>
      <c r="VVS233" s="664"/>
      <c r="VVT233" s="5">
        <v>0</v>
      </c>
      <c r="VVU233" s="664" t="s">
        <v>15</v>
      </c>
      <c r="VVV233" s="664"/>
      <c r="VVW233" s="664"/>
      <c r="VVX233" s="5">
        <v>0</v>
      </c>
      <c r="VVY233" s="664" t="s">
        <v>15</v>
      </c>
      <c r="VVZ233" s="664"/>
      <c r="VWA233" s="664"/>
      <c r="VWB233" s="5">
        <v>0</v>
      </c>
      <c r="VWC233" s="664" t="s">
        <v>15</v>
      </c>
      <c r="VWD233" s="664"/>
      <c r="VWE233" s="664"/>
      <c r="VWF233" s="5">
        <v>0</v>
      </c>
      <c r="VWG233" s="664" t="s">
        <v>15</v>
      </c>
      <c r="VWH233" s="664"/>
      <c r="VWI233" s="664"/>
      <c r="VWJ233" s="5">
        <v>0</v>
      </c>
      <c r="VWK233" s="664" t="s">
        <v>15</v>
      </c>
      <c r="VWL233" s="664"/>
      <c r="VWM233" s="664"/>
      <c r="VWN233" s="5">
        <v>0</v>
      </c>
      <c r="VWO233" s="664" t="s">
        <v>15</v>
      </c>
      <c r="VWP233" s="664"/>
      <c r="VWQ233" s="664"/>
      <c r="VWR233" s="5">
        <v>0</v>
      </c>
      <c r="VWS233" s="664" t="s">
        <v>15</v>
      </c>
      <c r="VWT233" s="664"/>
      <c r="VWU233" s="664"/>
      <c r="VWV233" s="5">
        <v>0</v>
      </c>
      <c r="VWW233" s="664" t="s">
        <v>15</v>
      </c>
      <c r="VWX233" s="664"/>
      <c r="VWY233" s="664"/>
      <c r="VWZ233" s="5">
        <v>0</v>
      </c>
      <c r="VXA233" s="664" t="s">
        <v>15</v>
      </c>
      <c r="VXB233" s="664"/>
      <c r="VXC233" s="664"/>
      <c r="VXD233" s="5">
        <v>0</v>
      </c>
      <c r="VXE233" s="664" t="s">
        <v>15</v>
      </c>
      <c r="VXF233" s="664"/>
      <c r="VXG233" s="664"/>
      <c r="VXH233" s="5">
        <v>0</v>
      </c>
      <c r="VXI233" s="664" t="s">
        <v>15</v>
      </c>
      <c r="VXJ233" s="664"/>
      <c r="VXK233" s="664"/>
      <c r="VXL233" s="5">
        <v>0</v>
      </c>
      <c r="VXM233" s="664" t="s">
        <v>15</v>
      </c>
      <c r="VXN233" s="664"/>
      <c r="VXO233" s="664"/>
      <c r="VXP233" s="5">
        <v>0</v>
      </c>
      <c r="VXQ233" s="664" t="s">
        <v>15</v>
      </c>
      <c r="VXR233" s="664"/>
      <c r="VXS233" s="664"/>
      <c r="VXT233" s="5">
        <v>0</v>
      </c>
      <c r="VXU233" s="664" t="s">
        <v>15</v>
      </c>
      <c r="VXV233" s="664"/>
      <c r="VXW233" s="664"/>
      <c r="VXX233" s="5">
        <v>0</v>
      </c>
      <c r="VXY233" s="664" t="s">
        <v>15</v>
      </c>
      <c r="VXZ233" s="664"/>
      <c r="VYA233" s="664"/>
      <c r="VYB233" s="5">
        <v>0</v>
      </c>
      <c r="VYC233" s="664" t="s">
        <v>15</v>
      </c>
      <c r="VYD233" s="664"/>
      <c r="VYE233" s="664"/>
      <c r="VYF233" s="5">
        <v>0</v>
      </c>
      <c r="VYG233" s="664" t="s">
        <v>15</v>
      </c>
      <c r="VYH233" s="664"/>
      <c r="VYI233" s="664"/>
      <c r="VYJ233" s="5">
        <v>0</v>
      </c>
      <c r="VYK233" s="664" t="s">
        <v>15</v>
      </c>
      <c r="VYL233" s="664"/>
      <c r="VYM233" s="664"/>
      <c r="VYN233" s="5">
        <v>0</v>
      </c>
      <c r="VYO233" s="664" t="s">
        <v>15</v>
      </c>
      <c r="VYP233" s="664"/>
      <c r="VYQ233" s="664"/>
      <c r="VYR233" s="5">
        <v>0</v>
      </c>
      <c r="VYS233" s="664" t="s">
        <v>15</v>
      </c>
      <c r="VYT233" s="664"/>
      <c r="VYU233" s="664"/>
      <c r="VYV233" s="5">
        <v>0</v>
      </c>
      <c r="VYW233" s="664" t="s">
        <v>15</v>
      </c>
      <c r="VYX233" s="664"/>
      <c r="VYY233" s="664"/>
      <c r="VYZ233" s="5">
        <v>0</v>
      </c>
      <c r="VZA233" s="664" t="s">
        <v>15</v>
      </c>
      <c r="VZB233" s="664"/>
      <c r="VZC233" s="664"/>
      <c r="VZD233" s="5">
        <v>0</v>
      </c>
      <c r="VZE233" s="664" t="s">
        <v>15</v>
      </c>
      <c r="VZF233" s="664"/>
      <c r="VZG233" s="664"/>
      <c r="VZH233" s="5">
        <v>0</v>
      </c>
      <c r="VZI233" s="664" t="s">
        <v>15</v>
      </c>
      <c r="VZJ233" s="664"/>
      <c r="VZK233" s="664"/>
      <c r="VZL233" s="5">
        <v>0</v>
      </c>
      <c r="VZM233" s="664" t="s">
        <v>15</v>
      </c>
      <c r="VZN233" s="664"/>
      <c r="VZO233" s="664"/>
      <c r="VZP233" s="5">
        <v>0</v>
      </c>
      <c r="VZQ233" s="664" t="s">
        <v>15</v>
      </c>
      <c r="VZR233" s="664"/>
      <c r="VZS233" s="664"/>
      <c r="VZT233" s="5">
        <v>0</v>
      </c>
      <c r="VZU233" s="664" t="s">
        <v>15</v>
      </c>
      <c r="VZV233" s="664"/>
      <c r="VZW233" s="664"/>
      <c r="VZX233" s="5">
        <v>0</v>
      </c>
      <c r="VZY233" s="664" t="s">
        <v>15</v>
      </c>
      <c r="VZZ233" s="664"/>
      <c r="WAA233" s="664"/>
      <c r="WAB233" s="5">
        <v>0</v>
      </c>
      <c r="WAC233" s="664" t="s">
        <v>15</v>
      </c>
      <c r="WAD233" s="664"/>
      <c r="WAE233" s="664"/>
      <c r="WAF233" s="5">
        <v>0</v>
      </c>
      <c r="WAG233" s="664" t="s">
        <v>15</v>
      </c>
      <c r="WAH233" s="664"/>
      <c r="WAI233" s="664"/>
      <c r="WAJ233" s="5">
        <v>0</v>
      </c>
      <c r="WAK233" s="664" t="s">
        <v>15</v>
      </c>
      <c r="WAL233" s="664"/>
      <c r="WAM233" s="664"/>
      <c r="WAN233" s="5">
        <v>0</v>
      </c>
      <c r="WAO233" s="664" t="s">
        <v>15</v>
      </c>
      <c r="WAP233" s="664"/>
      <c r="WAQ233" s="664"/>
      <c r="WAR233" s="5">
        <v>0</v>
      </c>
      <c r="WAS233" s="664" t="s">
        <v>15</v>
      </c>
      <c r="WAT233" s="664"/>
      <c r="WAU233" s="664"/>
      <c r="WAV233" s="5">
        <v>0</v>
      </c>
      <c r="WAW233" s="664" t="s">
        <v>15</v>
      </c>
      <c r="WAX233" s="664"/>
      <c r="WAY233" s="664"/>
      <c r="WAZ233" s="5">
        <v>0</v>
      </c>
      <c r="WBA233" s="664" t="s">
        <v>15</v>
      </c>
      <c r="WBB233" s="664"/>
      <c r="WBC233" s="664"/>
      <c r="WBD233" s="5">
        <v>0</v>
      </c>
      <c r="WBE233" s="664" t="s">
        <v>15</v>
      </c>
      <c r="WBF233" s="664"/>
      <c r="WBG233" s="664"/>
      <c r="WBH233" s="5">
        <v>0</v>
      </c>
      <c r="WBI233" s="664" t="s">
        <v>15</v>
      </c>
      <c r="WBJ233" s="664"/>
      <c r="WBK233" s="664"/>
      <c r="WBL233" s="5">
        <v>0</v>
      </c>
      <c r="WBM233" s="664" t="s">
        <v>15</v>
      </c>
      <c r="WBN233" s="664"/>
      <c r="WBO233" s="664"/>
      <c r="WBP233" s="5">
        <v>0</v>
      </c>
      <c r="WBQ233" s="664" t="s">
        <v>15</v>
      </c>
      <c r="WBR233" s="664"/>
      <c r="WBS233" s="664"/>
      <c r="WBT233" s="5">
        <v>0</v>
      </c>
      <c r="WBU233" s="664" t="s">
        <v>15</v>
      </c>
      <c r="WBV233" s="664"/>
      <c r="WBW233" s="664"/>
      <c r="WBX233" s="5">
        <v>0</v>
      </c>
      <c r="WBY233" s="664" t="s">
        <v>15</v>
      </c>
      <c r="WBZ233" s="664"/>
      <c r="WCA233" s="664"/>
      <c r="WCB233" s="5">
        <v>0</v>
      </c>
      <c r="WCC233" s="664" t="s">
        <v>15</v>
      </c>
      <c r="WCD233" s="664"/>
      <c r="WCE233" s="664"/>
      <c r="WCF233" s="5">
        <v>0</v>
      </c>
      <c r="WCG233" s="664" t="s">
        <v>15</v>
      </c>
      <c r="WCH233" s="664"/>
      <c r="WCI233" s="664"/>
      <c r="WCJ233" s="5">
        <v>0</v>
      </c>
      <c r="WCK233" s="664" t="s">
        <v>15</v>
      </c>
      <c r="WCL233" s="664"/>
      <c r="WCM233" s="664"/>
      <c r="WCN233" s="5">
        <v>0</v>
      </c>
      <c r="WCO233" s="664" t="s">
        <v>15</v>
      </c>
      <c r="WCP233" s="664"/>
      <c r="WCQ233" s="664"/>
      <c r="WCR233" s="5">
        <v>0</v>
      </c>
      <c r="WCS233" s="664" t="s">
        <v>15</v>
      </c>
      <c r="WCT233" s="664"/>
      <c r="WCU233" s="664"/>
      <c r="WCV233" s="5">
        <v>0</v>
      </c>
      <c r="WCW233" s="664" t="s">
        <v>15</v>
      </c>
      <c r="WCX233" s="664"/>
      <c r="WCY233" s="664"/>
      <c r="WCZ233" s="5">
        <v>0</v>
      </c>
      <c r="WDA233" s="664" t="s">
        <v>15</v>
      </c>
      <c r="WDB233" s="664"/>
      <c r="WDC233" s="664"/>
      <c r="WDD233" s="5">
        <v>0</v>
      </c>
      <c r="WDE233" s="664" t="s">
        <v>15</v>
      </c>
      <c r="WDF233" s="664"/>
      <c r="WDG233" s="664"/>
      <c r="WDH233" s="5">
        <v>0</v>
      </c>
      <c r="WDI233" s="664" t="s">
        <v>15</v>
      </c>
      <c r="WDJ233" s="664"/>
      <c r="WDK233" s="664"/>
      <c r="WDL233" s="5">
        <v>0</v>
      </c>
      <c r="WDM233" s="664" t="s">
        <v>15</v>
      </c>
      <c r="WDN233" s="664"/>
      <c r="WDO233" s="664"/>
      <c r="WDP233" s="5">
        <v>0</v>
      </c>
      <c r="WDQ233" s="664" t="s">
        <v>15</v>
      </c>
      <c r="WDR233" s="664"/>
      <c r="WDS233" s="664"/>
      <c r="WDT233" s="5">
        <v>0</v>
      </c>
      <c r="WDU233" s="664" t="s">
        <v>15</v>
      </c>
      <c r="WDV233" s="664"/>
      <c r="WDW233" s="664"/>
      <c r="WDX233" s="5">
        <v>0</v>
      </c>
      <c r="WDY233" s="664" t="s">
        <v>15</v>
      </c>
      <c r="WDZ233" s="664"/>
      <c r="WEA233" s="664"/>
      <c r="WEB233" s="5">
        <v>0</v>
      </c>
      <c r="WEC233" s="664" t="s">
        <v>15</v>
      </c>
      <c r="WED233" s="664"/>
      <c r="WEE233" s="664"/>
      <c r="WEF233" s="5">
        <v>0</v>
      </c>
      <c r="WEG233" s="664" t="s">
        <v>15</v>
      </c>
      <c r="WEH233" s="664"/>
      <c r="WEI233" s="664"/>
      <c r="WEJ233" s="5">
        <v>0</v>
      </c>
      <c r="WEK233" s="664" t="s">
        <v>15</v>
      </c>
      <c r="WEL233" s="664"/>
      <c r="WEM233" s="664"/>
      <c r="WEN233" s="5">
        <v>0</v>
      </c>
      <c r="WEO233" s="664" t="s">
        <v>15</v>
      </c>
      <c r="WEP233" s="664"/>
      <c r="WEQ233" s="664"/>
      <c r="WER233" s="5">
        <v>0</v>
      </c>
      <c r="WES233" s="664" t="s">
        <v>15</v>
      </c>
      <c r="WET233" s="664"/>
      <c r="WEU233" s="664"/>
      <c r="WEV233" s="5">
        <v>0</v>
      </c>
      <c r="WEW233" s="664" t="s">
        <v>15</v>
      </c>
      <c r="WEX233" s="664"/>
      <c r="WEY233" s="664"/>
      <c r="WEZ233" s="5">
        <v>0</v>
      </c>
      <c r="WFA233" s="664" t="s">
        <v>15</v>
      </c>
      <c r="WFB233" s="664"/>
      <c r="WFC233" s="664"/>
      <c r="WFD233" s="5">
        <v>0</v>
      </c>
      <c r="WFE233" s="664" t="s">
        <v>15</v>
      </c>
      <c r="WFF233" s="664"/>
      <c r="WFG233" s="664"/>
      <c r="WFH233" s="5">
        <v>0</v>
      </c>
      <c r="WFI233" s="664" t="s">
        <v>15</v>
      </c>
      <c r="WFJ233" s="664"/>
      <c r="WFK233" s="664"/>
      <c r="WFL233" s="5">
        <v>0</v>
      </c>
      <c r="WFM233" s="664" t="s">
        <v>15</v>
      </c>
      <c r="WFN233" s="664"/>
      <c r="WFO233" s="664"/>
      <c r="WFP233" s="5">
        <v>0</v>
      </c>
      <c r="WFQ233" s="664" t="s">
        <v>15</v>
      </c>
      <c r="WFR233" s="664"/>
      <c r="WFS233" s="664"/>
      <c r="WFT233" s="5">
        <v>0</v>
      </c>
      <c r="WFU233" s="664" t="s">
        <v>15</v>
      </c>
      <c r="WFV233" s="664"/>
      <c r="WFW233" s="664"/>
      <c r="WFX233" s="5">
        <v>0</v>
      </c>
      <c r="WFY233" s="664" t="s">
        <v>15</v>
      </c>
      <c r="WFZ233" s="664"/>
      <c r="WGA233" s="664"/>
      <c r="WGB233" s="5">
        <v>0</v>
      </c>
      <c r="WGC233" s="664" t="s">
        <v>15</v>
      </c>
      <c r="WGD233" s="664"/>
      <c r="WGE233" s="664"/>
      <c r="WGF233" s="5">
        <v>0</v>
      </c>
      <c r="WGG233" s="664" t="s">
        <v>15</v>
      </c>
      <c r="WGH233" s="664"/>
      <c r="WGI233" s="664"/>
      <c r="WGJ233" s="5">
        <v>0</v>
      </c>
      <c r="WGK233" s="664" t="s">
        <v>15</v>
      </c>
      <c r="WGL233" s="664"/>
      <c r="WGM233" s="664"/>
      <c r="WGN233" s="5">
        <v>0</v>
      </c>
      <c r="WGO233" s="664" t="s">
        <v>15</v>
      </c>
      <c r="WGP233" s="664"/>
      <c r="WGQ233" s="664"/>
      <c r="WGR233" s="5">
        <v>0</v>
      </c>
      <c r="WGS233" s="664" t="s">
        <v>15</v>
      </c>
      <c r="WGT233" s="664"/>
      <c r="WGU233" s="664"/>
      <c r="WGV233" s="5">
        <v>0</v>
      </c>
      <c r="WGW233" s="664" t="s">
        <v>15</v>
      </c>
      <c r="WGX233" s="664"/>
      <c r="WGY233" s="664"/>
      <c r="WGZ233" s="5">
        <v>0</v>
      </c>
      <c r="WHA233" s="664" t="s">
        <v>15</v>
      </c>
      <c r="WHB233" s="664"/>
      <c r="WHC233" s="664"/>
      <c r="WHD233" s="5">
        <v>0</v>
      </c>
      <c r="WHE233" s="664" t="s">
        <v>15</v>
      </c>
      <c r="WHF233" s="664"/>
      <c r="WHG233" s="664"/>
      <c r="WHH233" s="5">
        <v>0</v>
      </c>
      <c r="WHI233" s="664" t="s">
        <v>15</v>
      </c>
      <c r="WHJ233" s="664"/>
      <c r="WHK233" s="664"/>
      <c r="WHL233" s="5">
        <v>0</v>
      </c>
      <c r="WHM233" s="664" t="s">
        <v>15</v>
      </c>
      <c r="WHN233" s="664"/>
      <c r="WHO233" s="664"/>
      <c r="WHP233" s="5">
        <v>0</v>
      </c>
      <c r="WHQ233" s="664" t="s">
        <v>15</v>
      </c>
      <c r="WHR233" s="664"/>
      <c r="WHS233" s="664"/>
      <c r="WHT233" s="5">
        <v>0</v>
      </c>
      <c r="WHU233" s="664" t="s">
        <v>15</v>
      </c>
      <c r="WHV233" s="664"/>
      <c r="WHW233" s="664"/>
      <c r="WHX233" s="5">
        <v>0</v>
      </c>
      <c r="WHY233" s="664" t="s">
        <v>15</v>
      </c>
      <c r="WHZ233" s="664"/>
      <c r="WIA233" s="664"/>
      <c r="WIB233" s="5">
        <v>0</v>
      </c>
      <c r="WIC233" s="664" t="s">
        <v>15</v>
      </c>
      <c r="WID233" s="664"/>
      <c r="WIE233" s="664"/>
      <c r="WIF233" s="5">
        <v>0</v>
      </c>
      <c r="WIG233" s="664" t="s">
        <v>15</v>
      </c>
      <c r="WIH233" s="664"/>
      <c r="WII233" s="664"/>
      <c r="WIJ233" s="5">
        <v>0</v>
      </c>
      <c r="WIK233" s="664" t="s">
        <v>15</v>
      </c>
      <c r="WIL233" s="664"/>
      <c r="WIM233" s="664"/>
      <c r="WIN233" s="5">
        <v>0</v>
      </c>
      <c r="WIO233" s="664" t="s">
        <v>15</v>
      </c>
      <c r="WIP233" s="664"/>
      <c r="WIQ233" s="664"/>
      <c r="WIR233" s="5">
        <v>0</v>
      </c>
      <c r="WIS233" s="664" t="s">
        <v>15</v>
      </c>
      <c r="WIT233" s="664"/>
      <c r="WIU233" s="664"/>
      <c r="WIV233" s="5">
        <v>0</v>
      </c>
      <c r="WIW233" s="664" t="s">
        <v>15</v>
      </c>
      <c r="WIX233" s="664"/>
      <c r="WIY233" s="664"/>
      <c r="WIZ233" s="5">
        <v>0</v>
      </c>
      <c r="WJA233" s="664" t="s">
        <v>15</v>
      </c>
      <c r="WJB233" s="664"/>
      <c r="WJC233" s="664"/>
      <c r="WJD233" s="5">
        <v>0</v>
      </c>
      <c r="WJE233" s="664" t="s">
        <v>15</v>
      </c>
      <c r="WJF233" s="664"/>
      <c r="WJG233" s="664"/>
      <c r="WJH233" s="5">
        <v>0</v>
      </c>
      <c r="WJI233" s="664" t="s">
        <v>15</v>
      </c>
      <c r="WJJ233" s="664"/>
      <c r="WJK233" s="664"/>
      <c r="WJL233" s="5">
        <v>0</v>
      </c>
      <c r="WJM233" s="664" t="s">
        <v>15</v>
      </c>
      <c r="WJN233" s="664"/>
      <c r="WJO233" s="664"/>
      <c r="WJP233" s="5">
        <v>0</v>
      </c>
      <c r="WJQ233" s="664" t="s">
        <v>15</v>
      </c>
      <c r="WJR233" s="664"/>
      <c r="WJS233" s="664"/>
      <c r="WJT233" s="5">
        <v>0</v>
      </c>
      <c r="WJU233" s="664" t="s">
        <v>15</v>
      </c>
      <c r="WJV233" s="664"/>
      <c r="WJW233" s="664"/>
      <c r="WJX233" s="5">
        <v>0</v>
      </c>
      <c r="WJY233" s="664" t="s">
        <v>15</v>
      </c>
      <c r="WJZ233" s="664"/>
      <c r="WKA233" s="664"/>
      <c r="WKB233" s="5">
        <v>0</v>
      </c>
      <c r="WKC233" s="664" t="s">
        <v>15</v>
      </c>
      <c r="WKD233" s="664"/>
      <c r="WKE233" s="664"/>
      <c r="WKF233" s="5">
        <v>0</v>
      </c>
      <c r="WKG233" s="664" t="s">
        <v>15</v>
      </c>
      <c r="WKH233" s="664"/>
      <c r="WKI233" s="664"/>
      <c r="WKJ233" s="5">
        <v>0</v>
      </c>
      <c r="WKK233" s="664" t="s">
        <v>15</v>
      </c>
      <c r="WKL233" s="664"/>
      <c r="WKM233" s="664"/>
      <c r="WKN233" s="5">
        <v>0</v>
      </c>
      <c r="WKO233" s="664" t="s">
        <v>15</v>
      </c>
      <c r="WKP233" s="664"/>
      <c r="WKQ233" s="664"/>
      <c r="WKR233" s="5">
        <v>0</v>
      </c>
      <c r="WKS233" s="664" t="s">
        <v>15</v>
      </c>
      <c r="WKT233" s="664"/>
      <c r="WKU233" s="664"/>
      <c r="WKV233" s="5">
        <v>0</v>
      </c>
      <c r="WKW233" s="664" t="s">
        <v>15</v>
      </c>
      <c r="WKX233" s="664"/>
      <c r="WKY233" s="664"/>
      <c r="WKZ233" s="5">
        <v>0</v>
      </c>
      <c r="WLA233" s="664" t="s">
        <v>15</v>
      </c>
      <c r="WLB233" s="664"/>
      <c r="WLC233" s="664"/>
      <c r="WLD233" s="5">
        <v>0</v>
      </c>
      <c r="WLE233" s="664" t="s">
        <v>15</v>
      </c>
      <c r="WLF233" s="664"/>
      <c r="WLG233" s="664"/>
      <c r="WLH233" s="5">
        <v>0</v>
      </c>
      <c r="WLI233" s="664" t="s">
        <v>15</v>
      </c>
      <c r="WLJ233" s="664"/>
      <c r="WLK233" s="664"/>
      <c r="WLL233" s="5">
        <v>0</v>
      </c>
      <c r="WLM233" s="664" t="s">
        <v>15</v>
      </c>
      <c r="WLN233" s="664"/>
      <c r="WLO233" s="664"/>
      <c r="WLP233" s="5">
        <v>0</v>
      </c>
      <c r="WLQ233" s="664" t="s">
        <v>15</v>
      </c>
      <c r="WLR233" s="664"/>
      <c r="WLS233" s="664"/>
      <c r="WLT233" s="5">
        <v>0</v>
      </c>
      <c r="WLU233" s="664" t="s">
        <v>15</v>
      </c>
      <c r="WLV233" s="664"/>
      <c r="WLW233" s="664"/>
      <c r="WLX233" s="5">
        <v>0</v>
      </c>
      <c r="WLY233" s="664" t="s">
        <v>15</v>
      </c>
      <c r="WLZ233" s="664"/>
      <c r="WMA233" s="664"/>
      <c r="WMB233" s="5">
        <v>0</v>
      </c>
      <c r="WMC233" s="664" t="s">
        <v>15</v>
      </c>
      <c r="WMD233" s="664"/>
      <c r="WME233" s="664"/>
      <c r="WMF233" s="5">
        <v>0</v>
      </c>
      <c r="WMG233" s="664" t="s">
        <v>15</v>
      </c>
      <c r="WMH233" s="664"/>
      <c r="WMI233" s="664"/>
      <c r="WMJ233" s="5">
        <v>0</v>
      </c>
      <c r="WMK233" s="664" t="s">
        <v>15</v>
      </c>
      <c r="WML233" s="664"/>
      <c r="WMM233" s="664"/>
      <c r="WMN233" s="5">
        <v>0</v>
      </c>
      <c r="WMO233" s="664" t="s">
        <v>15</v>
      </c>
      <c r="WMP233" s="664"/>
      <c r="WMQ233" s="664"/>
      <c r="WMR233" s="5">
        <v>0</v>
      </c>
      <c r="WMS233" s="664" t="s">
        <v>15</v>
      </c>
      <c r="WMT233" s="664"/>
      <c r="WMU233" s="664"/>
      <c r="WMV233" s="5">
        <v>0</v>
      </c>
      <c r="WMW233" s="664" t="s">
        <v>15</v>
      </c>
      <c r="WMX233" s="664"/>
      <c r="WMY233" s="664"/>
      <c r="WMZ233" s="5">
        <v>0</v>
      </c>
      <c r="WNA233" s="664" t="s">
        <v>15</v>
      </c>
      <c r="WNB233" s="664"/>
      <c r="WNC233" s="664"/>
      <c r="WND233" s="5">
        <v>0</v>
      </c>
      <c r="WNE233" s="664" t="s">
        <v>15</v>
      </c>
      <c r="WNF233" s="664"/>
      <c r="WNG233" s="664"/>
      <c r="WNH233" s="5">
        <v>0</v>
      </c>
      <c r="WNI233" s="664" t="s">
        <v>15</v>
      </c>
      <c r="WNJ233" s="664"/>
      <c r="WNK233" s="664"/>
      <c r="WNL233" s="5">
        <v>0</v>
      </c>
      <c r="WNM233" s="664" t="s">
        <v>15</v>
      </c>
      <c r="WNN233" s="664"/>
      <c r="WNO233" s="664"/>
      <c r="WNP233" s="5">
        <v>0</v>
      </c>
      <c r="WNQ233" s="664" t="s">
        <v>15</v>
      </c>
      <c r="WNR233" s="664"/>
      <c r="WNS233" s="664"/>
      <c r="WNT233" s="5">
        <v>0</v>
      </c>
      <c r="WNU233" s="664" t="s">
        <v>15</v>
      </c>
      <c r="WNV233" s="664"/>
      <c r="WNW233" s="664"/>
      <c r="WNX233" s="5">
        <v>0</v>
      </c>
      <c r="WNY233" s="664" t="s">
        <v>15</v>
      </c>
      <c r="WNZ233" s="664"/>
      <c r="WOA233" s="664"/>
      <c r="WOB233" s="5">
        <v>0</v>
      </c>
      <c r="WOC233" s="664" t="s">
        <v>15</v>
      </c>
      <c r="WOD233" s="664"/>
      <c r="WOE233" s="664"/>
      <c r="WOF233" s="5">
        <v>0</v>
      </c>
      <c r="WOG233" s="664" t="s">
        <v>15</v>
      </c>
      <c r="WOH233" s="664"/>
      <c r="WOI233" s="664"/>
      <c r="WOJ233" s="5">
        <v>0</v>
      </c>
      <c r="WOK233" s="664" t="s">
        <v>15</v>
      </c>
      <c r="WOL233" s="664"/>
      <c r="WOM233" s="664"/>
      <c r="WON233" s="5">
        <v>0</v>
      </c>
      <c r="WOO233" s="664" t="s">
        <v>15</v>
      </c>
      <c r="WOP233" s="664"/>
      <c r="WOQ233" s="664"/>
      <c r="WOR233" s="5">
        <v>0</v>
      </c>
      <c r="WOS233" s="664" t="s">
        <v>15</v>
      </c>
      <c r="WOT233" s="664"/>
      <c r="WOU233" s="664"/>
      <c r="WOV233" s="5">
        <v>0</v>
      </c>
      <c r="WOW233" s="664" t="s">
        <v>15</v>
      </c>
      <c r="WOX233" s="664"/>
      <c r="WOY233" s="664"/>
      <c r="WOZ233" s="5">
        <v>0</v>
      </c>
      <c r="WPA233" s="664" t="s">
        <v>15</v>
      </c>
      <c r="WPB233" s="664"/>
      <c r="WPC233" s="664"/>
      <c r="WPD233" s="5">
        <v>0</v>
      </c>
      <c r="WPE233" s="664" t="s">
        <v>15</v>
      </c>
      <c r="WPF233" s="664"/>
      <c r="WPG233" s="664"/>
      <c r="WPH233" s="5">
        <v>0</v>
      </c>
      <c r="WPI233" s="664" t="s">
        <v>15</v>
      </c>
      <c r="WPJ233" s="664"/>
      <c r="WPK233" s="664"/>
      <c r="WPL233" s="5">
        <v>0</v>
      </c>
      <c r="WPM233" s="664" t="s">
        <v>15</v>
      </c>
      <c r="WPN233" s="664"/>
      <c r="WPO233" s="664"/>
      <c r="WPP233" s="5">
        <v>0</v>
      </c>
      <c r="WPQ233" s="664" t="s">
        <v>15</v>
      </c>
      <c r="WPR233" s="664"/>
      <c r="WPS233" s="664"/>
      <c r="WPT233" s="5">
        <v>0</v>
      </c>
      <c r="WPU233" s="664" t="s">
        <v>15</v>
      </c>
      <c r="WPV233" s="664"/>
      <c r="WPW233" s="664"/>
      <c r="WPX233" s="5">
        <v>0</v>
      </c>
      <c r="WPY233" s="664" t="s">
        <v>15</v>
      </c>
      <c r="WPZ233" s="664"/>
      <c r="WQA233" s="664"/>
      <c r="WQB233" s="5">
        <v>0</v>
      </c>
      <c r="WQC233" s="664" t="s">
        <v>15</v>
      </c>
      <c r="WQD233" s="664"/>
      <c r="WQE233" s="664"/>
      <c r="WQF233" s="5">
        <v>0</v>
      </c>
      <c r="WQG233" s="664" t="s">
        <v>15</v>
      </c>
      <c r="WQH233" s="664"/>
      <c r="WQI233" s="664"/>
      <c r="WQJ233" s="5">
        <v>0</v>
      </c>
      <c r="WQK233" s="664" t="s">
        <v>15</v>
      </c>
      <c r="WQL233" s="664"/>
      <c r="WQM233" s="664"/>
      <c r="WQN233" s="5">
        <v>0</v>
      </c>
      <c r="WQO233" s="664" t="s">
        <v>15</v>
      </c>
      <c r="WQP233" s="664"/>
      <c r="WQQ233" s="664"/>
      <c r="WQR233" s="5">
        <v>0</v>
      </c>
      <c r="WQS233" s="664" t="s">
        <v>15</v>
      </c>
      <c r="WQT233" s="664"/>
      <c r="WQU233" s="664"/>
      <c r="WQV233" s="5">
        <v>0</v>
      </c>
      <c r="WQW233" s="664" t="s">
        <v>15</v>
      </c>
      <c r="WQX233" s="664"/>
      <c r="WQY233" s="664"/>
      <c r="WQZ233" s="5">
        <v>0</v>
      </c>
      <c r="WRA233" s="664" t="s">
        <v>15</v>
      </c>
      <c r="WRB233" s="664"/>
      <c r="WRC233" s="664"/>
      <c r="WRD233" s="5">
        <v>0</v>
      </c>
      <c r="WRE233" s="664" t="s">
        <v>15</v>
      </c>
      <c r="WRF233" s="664"/>
      <c r="WRG233" s="664"/>
      <c r="WRH233" s="5">
        <v>0</v>
      </c>
      <c r="WRI233" s="664" t="s">
        <v>15</v>
      </c>
      <c r="WRJ233" s="664"/>
      <c r="WRK233" s="664"/>
      <c r="WRL233" s="5">
        <v>0</v>
      </c>
      <c r="WRM233" s="664" t="s">
        <v>15</v>
      </c>
      <c r="WRN233" s="664"/>
      <c r="WRO233" s="664"/>
      <c r="WRP233" s="5">
        <v>0</v>
      </c>
      <c r="WRQ233" s="664" t="s">
        <v>15</v>
      </c>
      <c r="WRR233" s="664"/>
      <c r="WRS233" s="664"/>
      <c r="WRT233" s="5">
        <v>0</v>
      </c>
      <c r="WRU233" s="664" t="s">
        <v>15</v>
      </c>
      <c r="WRV233" s="664"/>
      <c r="WRW233" s="664"/>
      <c r="WRX233" s="5">
        <v>0</v>
      </c>
      <c r="WRY233" s="664" t="s">
        <v>15</v>
      </c>
      <c r="WRZ233" s="664"/>
      <c r="WSA233" s="664"/>
      <c r="WSB233" s="5">
        <v>0</v>
      </c>
      <c r="WSC233" s="664" t="s">
        <v>15</v>
      </c>
      <c r="WSD233" s="664"/>
      <c r="WSE233" s="664"/>
      <c r="WSF233" s="5">
        <v>0</v>
      </c>
      <c r="WSG233" s="664" t="s">
        <v>15</v>
      </c>
      <c r="WSH233" s="664"/>
      <c r="WSI233" s="664"/>
      <c r="WSJ233" s="5">
        <v>0</v>
      </c>
      <c r="WSK233" s="664" t="s">
        <v>15</v>
      </c>
      <c r="WSL233" s="664"/>
      <c r="WSM233" s="664"/>
      <c r="WSN233" s="5">
        <v>0</v>
      </c>
      <c r="WSO233" s="664" t="s">
        <v>15</v>
      </c>
      <c r="WSP233" s="664"/>
      <c r="WSQ233" s="664"/>
      <c r="WSR233" s="5">
        <v>0</v>
      </c>
      <c r="WSS233" s="664" t="s">
        <v>15</v>
      </c>
      <c r="WST233" s="664"/>
      <c r="WSU233" s="664"/>
      <c r="WSV233" s="5">
        <v>0</v>
      </c>
      <c r="WSW233" s="664" t="s">
        <v>15</v>
      </c>
      <c r="WSX233" s="664"/>
      <c r="WSY233" s="664"/>
      <c r="WSZ233" s="5">
        <v>0</v>
      </c>
      <c r="WTA233" s="664" t="s">
        <v>15</v>
      </c>
      <c r="WTB233" s="664"/>
      <c r="WTC233" s="664"/>
      <c r="WTD233" s="5">
        <v>0</v>
      </c>
      <c r="WTE233" s="664" t="s">
        <v>15</v>
      </c>
      <c r="WTF233" s="664"/>
      <c r="WTG233" s="664"/>
      <c r="WTH233" s="5">
        <v>0</v>
      </c>
      <c r="WTI233" s="664" t="s">
        <v>15</v>
      </c>
      <c r="WTJ233" s="664"/>
      <c r="WTK233" s="664"/>
      <c r="WTL233" s="5">
        <v>0</v>
      </c>
      <c r="WTM233" s="664" t="s">
        <v>15</v>
      </c>
      <c r="WTN233" s="664"/>
      <c r="WTO233" s="664"/>
      <c r="WTP233" s="5">
        <v>0</v>
      </c>
      <c r="WTQ233" s="664" t="s">
        <v>15</v>
      </c>
      <c r="WTR233" s="664"/>
      <c r="WTS233" s="664"/>
      <c r="WTT233" s="5">
        <v>0</v>
      </c>
      <c r="WTU233" s="664" t="s">
        <v>15</v>
      </c>
      <c r="WTV233" s="664"/>
      <c r="WTW233" s="664"/>
      <c r="WTX233" s="5">
        <v>0</v>
      </c>
      <c r="WTY233" s="664" t="s">
        <v>15</v>
      </c>
      <c r="WTZ233" s="664"/>
      <c r="WUA233" s="664"/>
      <c r="WUB233" s="5">
        <v>0</v>
      </c>
      <c r="WUC233" s="664" t="s">
        <v>15</v>
      </c>
      <c r="WUD233" s="664"/>
      <c r="WUE233" s="664"/>
      <c r="WUF233" s="5">
        <v>0</v>
      </c>
      <c r="WUG233" s="664" t="s">
        <v>15</v>
      </c>
      <c r="WUH233" s="664"/>
      <c r="WUI233" s="664"/>
      <c r="WUJ233" s="5">
        <v>0</v>
      </c>
      <c r="WUK233" s="664" t="s">
        <v>15</v>
      </c>
      <c r="WUL233" s="664"/>
      <c r="WUM233" s="664"/>
      <c r="WUN233" s="5">
        <v>0</v>
      </c>
      <c r="WUO233" s="664" t="s">
        <v>15</v>
      </c>
      <c r="WUP233" s="664"/>
      <c r="WUQ233" s="664"/>
      <c r="WUR233" s="5">
        <v>0</v>
      </c>
      <c r="WUS233" s="664" t="s">
        <v>15</v>
      </c>
      <c r="WUT233" s="664"/>
      <c r="WUU233" s="664"/>
      <c r="WUV233" s="5">
        <v>0</v>
      </c>
      <c r="WUW233" s="664" t="s">
        <v>15</v>
      </c>
      <c r="WUX233" s="664"/>
      <c r="WUY233" s="664"/>
      <c r="WUZ233" s="5">
        <v>0</v>
      </c>
      <c r="WVA233" s="664" t="s">
        <v>15</v>
      </c>
      <c r="WVB233" s="664"/>
      <c r="WVC233" s="664"/>
      <c r="WVD233" s="5">
        <v>0</v>
      </c>
      <c r="WVE233" s="664" t="s">
        <v>15</v>
      </c>
      <c r="WVF233" s="664"/>
      <c r="WVG233" s="664"/>
      <c r="WVH233" s="5">
        <v>0</v>
      </c>
      <c r="WVI233" s="664" t="s">
        <v>15</v>
      </c>
      <c r="WVJ233" s="664"/>
      <c r="WVK233" s="664"/>
      <c r="WVL233" s="5">
        <v>0</v>
      </c>
      <c r="WVM233" s="664" t="s">
        <v>15</v>
      </c>
      <c r="WVN233" s="664"/>
      <c r="WVO233" s="664"/>
      <c r="WVP233" s="5">
        <v>0</v>
      </c>
      <c r="WVQ233" s="664" t="s">
        <v>15</v>
      </c>
      <c r="WVR233" s="664"/>
      <c r="WVS233" s="664"/>
      <c r="WVT233" s="5">
        <v>0</v>
      </c>
      <c r="WVU233" s="664" t="s">
        <v>15</v>
      </c>
      <c r="WVV233" s="664"/>
      <c r="WVW233" s="664"/>
      <c r="WVX233" s="5">
        <v>0</v>
      </c>
      <c r="WVY233" s="664" t="s">
        <v>15</v>
      </c>
      <c r="WVZ233" s="664"/>
      <c r="WWA233" s="664"/>
      <c r="WWB233" s="5">
        <v>0</v>
      </c>
      <c r="WWC233" s="664" t="s">
        <v>15</v>
      </c>
      <c r="WWD233" s="664"/>
      <c r="WWE233" s="664"/>
      <c r="WWF233" s="5">
        <v>0</v>
      </c>
      <c r="WWG233" s="664" t="s">
        <v>15</v>
      </c>
      <c r="WWH233" s="664"/>
      <c r="WWI233" s="664"/>
      <c r="WWJ233" s="5">
        <v>0</v>
      </c>
      <c r="WWK233" s="664" t="s">
        <v>15</v>
      </c>
      <c r="WWL233" s="664"/>
      <c r="WWM233" s="664"/>
      <c r="WWN233" s="5">
        <v>0</v>
      </c>
      <c r="WWO233" s="664" t="s">
        <v>15</v>
      </c>
      <c r="WWP233" s="664"/>
      <c r="WWQ233" s="664"/>
      <c r="WWR233" s="5">
        <v>0</v>
      </c>
      <c r="WWS233" s="664" t="s">
        <v>15</v>
      </c>
      <c r="WWT233" s="664"/>
      <c r="WWU233" s="664"/>
      <c r="WWV233" s="5">
        <v>0</v>
      </c>
      <c r="WWW233" s="664" t="s">
        <v>15</v>
      </c>
      <c r="WWX233" s="664"/>
      <c r="WWY233" s="664"/>
      <c r="WWZ233" s="5">
        <v>0</v>
      </c>
      <c r="WXA233" s="664" t="s">
        <v>15</v>
      </c>
      <c r="WXB233" s="664"/>
      <c r="WXC233" s="664"/>
      <c r="WXD233" s="5">
        <v>0</v>
      </c>
      <c r="WXE233" s="664" t="s">
        <v>15</v>
      </c>
      <c r="WXF233" s="664"/>
      <c r="WXG233" s="664"/>
      <c r="WXH233" s="5">
        <v>0</v>
      </c>
      <c r="WXI233" s="664" t="s">
        <v>15</v>
      </c>
      <c r="WXJ233" s="664"/>
      <c r="WXK233" s="664"/>
      <c r="WXL233" s="5">
        <v>0</v>
      </c>
      <c r="WXM233" s="664" t="s">
        <v>15</v>
      </c>
      <c r="WXN233" s="664"/>
      <c r="WXO233" s="664"/>
      <c r="WXP233" s="5">
        <v>0</v>
      </c>
      <c r="WXQ233" s="664" t="s">
        <v>15</v>
      </c>
      <c r="WXR233" s="664"/>
      <c r="WXS233" s="664"/>
      <c r="WXT233" s="5">
        <v>0</v>
      </c>
      <c r="WXU233" s="664" t="s">
        <v>15</v>
      </c>
      <c r="WXV233" s="664"/>
      <c r="WXW233" s="664"/>
      <c r="WXX233" s="5">
        <v>0</v>
      </c>
      <c r="WXY233" s="664" t="s">
        <v>15</v>
      </c>
      <c r="WXZ233" s="664"/>
      <c r="WYA233" s="664"/>
      <c r="WYB233" s="5">
        <v>0</v>
      </c>
      <c r="WYC233" s="664" t="s">
        <v>15</v>
      </c>
      <c r="WYD233" s="664"/>
      <c r="WYE233" s="664"/>
      <c r="WYF233" s="5">
        <v>0</v>
      </c>
      <c r="WYG233" s="664" t="s">
        <v>15</v>
      </c>
      <c r="WYH233" s="664"/>
      <c r="WYI233" s="664"/>
      <c r="WYJ233" s="5">
        <v>0</v>
      </c>
      <c r="WYK233" s="664" t="s">
        <v>15</v>
      </c>
      <c r="WYL233" s="664"/>
      <c r="WYM233" s="664"/>
      <c r="WYN233" s="5">
        <v>0</v>
      </c>
      <c r="WYO233" s="664" t="s">
        <v>15</v>
      </c>
      <c r="WYP233" s="664"/>
      <c r="WYQ233" s="664"/>
      <c r="WYR233" s="5">
        <v>0</v>
      </c>
      <c r="WYS233" s="664" t="s">
        <v>15</v>
      </c>
      <c r="WYT233" s="664"/>
      <c r="WYU233" s="664"/>
      <c r="WYV233" s="5">
        <v>0</v>
      </c>
      <c r="WYW233" s="664" t="s">
        <v>15</v>
      </c>
      <c r="WYX233" s="664"/>
      <c r="WYY233" s="664"/>
      <c r="WYZ233" s="5">
        <v>0</v>
      </c>
      <c r="WZA233" s="664" t="s">
        <v>15</v>
      </c>
      <c r="WZB233" s="664"/>
      <c r="WZC233" s="664"/>
      <c r="WZD233" s="5">
        <v>0</v>
      </c>
      <c r="WZE233" s="664" t="s">
        <v>15</v>
      </c>
      <c r="WZF233" s="664"/>
      <c r="WZG233" s="664"/>
      <c r="WZH233" s="5">
        <v>0</v>
      </c>
      <c r="WZI233" s="664" t="s">
        <v>15</v>
      </c>
      <c r="WZJ233" s="664"/>
      <c r="WZK233" s="664"/>
      <c r="WZL233" s="5">
        <v>0</v>
      </c>
      <c r="WZM233" s="664" t="s">
        <v>15</v>
      </c>
      <c r="WZN233" s="664"/>
      <c r="WZO233" s="664"/>
      <c r="WZP233" s="5">
        <v>0</v>
      </c>
      <c r="WZQ233" s="664" t="s">
        <v>15</v>
      </c>
      <c r="WZR233" s="664"/>
      <c r="WZS233" s="664"/>
      <c r="WZT233" s="5">
        <v>0</v>
      </c>
      <c r="WZU233" s="664" t="s">
        <v>15</v>
      </c>
      <c r="WZV233" s="664"/>
      <c r="WZW233" s="664"/>
      <c r="WZX233" s="5">
        <v>0</v>
      </c>
      <c r="WZY233" s="664" t="s">
        <v>15</v>
      </c>
      <c r="WZZ233" s="664"/>
      <c r="XAA233" s="664"/>
      <c r="XAB233" s="5">
        <v>0</v>
      </c>
      <c r="XAC233" s="664" t="s">
        <v>15</v>
      </c>
      <c r="XAD233" s="664"/>
      <c r="XAE233" s="664"/>
      <c r="XAF233" s="5">
        <v>0</v>
      </c>
      <c r="XAG233" s="664" t="s">
        <v>15</v>
      </c>
      <c r="XAH233" s="664"/>
      <c r="XAI233" s="664"/>
      <c r="XAJ233" s="5">
        <v>0</v>
      </c>
      <c r="XAK233" s="664" t="s">
        <v>15</v>
      </c>
      <c r="XAL233" s="664"/>
      <c r="XAM233" s="664"/>
      <c r="XAN233" s="5">
        <v>0</v>
      </c>
      <c r="XAO233" s="664" t="s">
        <v>15</v>
      </c>
      <c r="XAP233" s="664"/>
      <c r="XAQ233" s="664"/>
      <c r="XAR233" s="5">
        <v>0</v>
      </c>
      <c r="XAS233" s="664" t="s">
        <v>15</v>
      </c>
      <c r="XAT233" s="664"/>
      <c r="XAU233" s="664"/>
      <c r="XAV233" s="5">
        <v>0</v>
      </c>
      <c r="XAW233" s="664" t="s">
        <v>15</v>
      </c>
      <c r="XAX233" s="664"/>
      <c r="XAY233" s="664"/>
      <c r="XAZ233" s="5">
        <v>0</v>
      </c>
      <c r="XBA233" s="664" t="s">
        <v>15</v>
      </c>
      <c r="XBB233" s="664"/>
      <c r="XBC233" s="664"/>
      <c r="XBD233" s="5">
        <v>0</v>
      </c>
      <c r="XBE233" s="664" t="s">
        <v>15</v>
      </c>
      <c r="XBF233" s="664"/>
      <c r="XBG233" s="664"/>
      <c r="XBH233" s="5">
        <v>0</v>
      </c>
      <c r="XBI233" s="664" t="s">
        <v>15</v>
      </c>
      <c r="XBJ233" s="664"/>
      <c r="XBK233" s="664"/>
      <c r="XBL233" s="5">
        <v>0</v>
      </c>
      <c r="XBM233" s="664" t="s">
        <v>15</v>
      </c>
      <c r="XBN233" s="664"/>
      <c r="XBO233" s="664"/>
      <c r="XBP233" s="5">
        <v>0</v>
      </c>
      <c r="XBQ233" s="664" t="s">
        <v>15</v>
      </c>
      <c r="XBR233" s="664"/>
      <c r="XBS233" s="664"/>
      <c r="XBT233" s="5">
        <v>0</v>
      </c>
      <c r="XBU233" s="664" t="s">
        <v>15</v>
      </c>
      <c r="XBV233" s="664"/>
      <c r="XBW233" s="664"/>
      <c r="XBX233" s="5">
        <v>0</v>
      </c>
      <c r="XBY233" s="664" t="s">
        <v>15</v>
      </c>
      <c r="XBZ233" s="664"/>
      <c r="XCA233" s="664"/>
      <c r="XCB233" s="5">
        <v>0</v>
      </c>
      <c r="XCC233" s="664" t="s">
        <v>15</v>
      </c>
      <c r="XCD233" s="664"/>
      <c r="XCE233" s="664"/>
      <c r="XCF233" s="5">
        <v>0</v>
      </c>
      <c r="XCG233" s="664" t="s">
        <v>15</v>
      </c>
      <c r="XCH233" s="664"/>
      <c r="XCI233" s="664"/>
      <c r="XCJ233" s="5">
        <v>0</v>
      </c>
      <c r="XCK233" s="664" t="s">
        <v>15</v>
      </c>
      <c r="XCL233" s="664"/>
      <c r="XCM233" s="664"/>
      <c r="XCN233" s="5">
        <v>0</v>
      </c>
      <c r="XCO233" s="664" t="s">
        <v>15</v>
      </c>
      <c r="XCP233" s="664"/>
      <c r="XCQ233" s="664"/>
      <c r="XCR233" s="5">
        <v>0</v>
      </c>
      <c r="XCS233" s="664" t="s">
        <v>15</v>
      </c>
      <c r="XCT233" s="664"/>
      <c r="XCU233" s="664"/>
      <c r="XCV233" s="5">
        <v>0</v>
      </c>
      <c r="XCW233" s="664" t="s">
        <v>15</v>
      </c>
      <c r="XCX233" s="664"/>
      <c r="XCY233" s="664"/>
      <c r="XCZ233" s="5">
        <v>0</v>
      </c>
      <c r="XDA233" s="664" t="s">
        <v>15</v>
      </c>
      <c r="XDB233" s="664"/>
      <c r="XDC233" s="664"/>
      <c r="XDD233" s="5">
        <v>0</v>
      </c>
      <c r="XDE233" s="664" t="s">
        <v>15</v>
      </c>
      <c r="XDF233" s="664"/>
      <c r="XDG233" s="664"/>
      <c r="XDH233" s="5">
        <v>0</v>
      </c>
      <c r="XDI233" s="664" t="s">
        <v>15</v>
      </c>
      <c r="XDJ233" s="664"/>
      <c r="XDK233" s="664"/>
      <c r="XDL233" s="5">
        <v>0</v>
      </c>
      <c r="XDM233" s="664" t="s">
        <v>15</v>
      </c>
      <c r="XDN233" s="664"/>
      <c r="XDO233" s="664"/>
      <c r="XDP233" s="5">
        <v>0</v>
      </c>
      <c r="XDQ233" s="664" t="s">
        <v>15</v>
      </c>
      <c r="XDR233" s="664"/>
      <c r="XDS233" s="664"/>
      <c r="XDT233" s="5">
        <v>0</v>
      </c>
      <c r="XDU233" s="664" t="s">
        <v>15</v>
      </c>
      <c r="XDV233" s="664"/>
      <c r="XDW233" s="664"/>
      <c r="XDX233" s="5">
        <v>0</v>
      </c>
      <c r="XDY233" s="664" t="s">
        <v>15</v>
      </c>
      <c r="XDZ233" s="664"/>
      <c r="XEA233" s="664"/>
      <c r="XEB233" s="5">
        <v>0</v>
      </c>
      <c r="XEC233" s="664" t="s">
        <v>15</v>
      </c>
      <c r="XED233" s="664"/>
      <c r="XEE233" s="664"/>
      <c r="XEF233" s="5">
        <v>0</v>
      </c>
      <c r="XEG233" s="664" t="s">
        <v>15</v>
      </c>
      <c r="XEH233" s="664"/>
      <c r="XEI233" s="664"/>
      <c r="XEJ233" s="5">
        <v>0</v>
      </c>
      <c r="XEK233" s="664" t="s">
        <v>15</v>
      </c>
      <c r="XEL233" s="664"/>
      <c r="XEM233" s="664"/>
      <c r="XEN233" s="5">
        <v>0</v>
      </c>
      <c r="XEO233" s="664" t="s">
        <v>15</v>
      </c>
      <c r="XEP233" s="664"/>
      <c r="XEQ233" s="664"/>
      <c r="XER233" s="5">
        <v>0</v>
      </c>
      <c r="XES233" s="664" t="s">
        <v>15</v>
      </c>
      <c r="XET233" s="664"/>
      <c r="XEU233" s="664"/>
      <c r="XEV233" s="5">
        <v>0</v>
      </c>
      <c r="XEW233" s="664" t="s">
        <v>15</v>
      </c>
      <c r="XEX233" s="664"/>
      <c r="XEY233" s="664"/>
      <c r="XEZ233" s="5">
        <v>0</v>
      </c>
      <c r="XFA233" s="664" t="s">
        <v>15</v>
      </c>
      <c r="XFB233" s="664"/>
      <c r="XFC233" s="664"/>
      <c r="XFD233" s="5">
        <v>0</v>
      </c>
    </row>
    <row r="234" spans="1:16384" x14ac:dyDescent="0.25">
      <c r="A234" s="664"/>
      <c r="B234" s="664"/>
      <c r="C234" s="664"/>
      <c r="D234" s="5"/>
      <c r="E234" s="664"/>
      <c r="F234" s="664"/>
      <c r="G234" s="664"/>
      <c r="H234" s="5"/>
      <c r="I234" s="664"/>
      <c r="J234" s="664"/>
      <c r="K234" s="664"/>
      <c r="L234" s="5"/>
      <c r="M234" s="664"/>
      <c r="N234" s="664"/>
      <c r="O234" s="664"/>
      <c r="P234" s="5" t="s">
        <v>17</v>
      </c>
      <c r="Q234" s="664" t="s">
        <v>16</v>
      </c>
      <c r="R234" s="664"/>
      <c r="S234" s="664"/>
      <c r="T234" s="5" t="s">
        <v>17</v>
      </c>
      <c r="U234" s="664" t="s">
        <v>16</v>
      </c>
      <c r="V234" s="664"/>
      <c r="W234" s="664"/>
      <c r="X234" s="5" t="s">
        <v>17</v>
      </c>
      <c r="Y234" s="664" t="s">
        <v>16</v>
      </c>
      <c r="Z234" s="664"/>
      <c r="AA234" s="664"/>
      <c r="AB234" s="5" t="s">
        <v>17</v>
      </c>
      <c r="AC234" s="664" t="s">
        <v>16</v>
      </c>
      <c r="AD234" s="664"/>
      <c r="AE234" s="664"/>
      <c r="AF234" s="5" t="s">
        <v>17</v>
      </c>
      <c r="AG234" s="664" t="s">
        <v>16</v>
      </c>
      <c r="AH234" s="664"/>
      <c r="AI234" s="664"/>
      <c r="AJ234" s="5" t="s">
        <v>17</v>
      </c>
      <c r="AK234" s="664" t="s">
        <v>16</v>
      </c>
      <c r="AL234" s="664"/>
      <c r="AM234" s="664"/>
      <c r="AN234" s="5" t="s">
        <v>17</v>
      </c>
      <c r="AO234" s="664" t="s">
        <v>16</v>
      </c>
      <c r="AP234" s="664"/>
      <c r="AQ234" s="664"/>
      <c r="AR234" s="5" t="s">
        <v>17</v>
      </c>
      <c r="AS234" s="664" t="s">
        <v>16</v>
      </c>
      <c r="AT234" s="664"/>
      <c r="AU234" s="664"/>
      <c r="AV234" s="5" t="s">
        <v>17</v>
      </c>
      <c r="AW234" s="664" t="s">
        <v>16</v>
      </c>
      <c r="AX234" s="664"/>
      <c r="AY234" s="664"/>
      <c r="AZ234" s="5" t="s">
        <v>17</v>
      </c>
      <c r="BA234" s="664" t="s">
        <v>16</v>
      </c>
      <c r="BB234" s="664"/>
      <c r="BC234" s="664"/>
      <c r="BD234" s="5" t="s">
        <v>17</v>
      </c>
      <c r="BE234" s="664" t="s">
        <v>16</v>
      </c>
      <c r="BF234" s="664"/>
      <c r="BG234" s="664"/>
      <c r="BH234" s="5" t="s">
        <v>17</v>
      </c>
      <c r="BI234" s="664" t="s">
        <v>16</v>
      </c>
      <c r="BJ234" s="664"/>
      <c r="BK234" s="664"/>
      <c r="BL234" s="5" t="s">
        <v>17</v>
      </c>
      <c r="BM234" s="664" t="s">
        <v>16</v>
      </c>
      <c r="BN234" s="664"/>
      <c r="BO234" s="664"/>
      <c r="BP234" s="5" t="s">
        <v>17</v>
      </c>
      <c r="BQ234" s="664" t="s">
        <v>16</v>
      </c>
      <c r="BR234" s="664"/>
      <c r="BS234" s="664"/>
      <c r="BT234" s="5" t="s">
        <v>17</v>
      </c>
      <c r="BU234" s="664" t="s">
        <v>16</v>
      </c>
      <c r="BV234" s="664"/>
      <c r="BW234" s="664"/>
      <c r="BX234" s="5" t="s">
        <v>17</v>
      </c>
      <c r="BY234" s="664" t="s">
        <v>16</v>
      </c>
      <c r="BZ234" s="664"/>
      <c r="CA234" s="664"/>
      <c r="CB234" s="5" t="s">
        <v>17</v>
      </c>
      <c r="CC234" s="664" t="s">
        <v>16</v>
      </c>
      <c r="CD234" s="664"/>
      <c r="CE234" s="664"/>
      <c r="CF234" s="5" t="s">
        <v>17</v>
      </c>
      <c r="CG234" s="664" t="s">
        <v>16</v>
      </c>
      <c r="CH234" s="664"/>
      <c r="CI234" s="664"/>
      <c r="CJ234" s="5" t="s">
        <v>17</v>
      </c>
      <c r="CK234" s="664" t="s">
        <v>16</v>
      </c>
      <c r="CL234" s="664"/>
      <c r="CM234" s="664"/>
      <c r="CN234" s="5" t="s">
        <v>17</v>
      </c>
      <c r="CO234" s="664" t="s">
        <v>16</v>
      </c>
      <c r="CP234" s="664"/>
      <c r="CQ234" s="664"/>
      <c r="CR234" s="5" t="s">
        <v>17</v>
      </c>
      <c r="CS234" s="664" t="s">
        <v>16</v>
      </c>
      <c r="CT234" s="664"/>
      <c r="CU234" s="664"/>
      <c r="CV234" s="5" t="s">
        <v>17</v>
      </c>
      <c r="CW234" s="664" t="s">
        <v>16</v>
      </c>
      <c r="CX234" s="664"/>
      <c r="CY234" s="664"/>
      <c r="CZ234" s="5" t="s">
        <v>17</v>
      </c>
      <c r="DA234" s="664" t="s">
        <v>16</v>
      </c>
      <c r="DB234" s="664"/>
      <c r="DC234" s="664"/>
      <c r="DD234" s="5" t="s">
        <v>17</v>
      </c>
      <c r="DE234" s="664" t="s">
        <v>16</v>
      </c>
      <c r="DF234" s="664"/>
      <c r="DG234" s="664"/>
      <c r="DH234" s="5" t="s">
        <v>17</v>
      </c>
      <c r="DI234" s="664" t="s">
        <v>16</v>
      </c>
      <c r="DJ234" s="664"/>
      <c r="DK234" s="664"/>
      <c r="DL234" s="5" t="s">
        <v>17</v>
      </c>
      <c r="DM234" s="664" t="s">
        <v>16</v>
      </c>
      <c r="DN234" s="664"/>
      <c r="DO234" s="664"/>
      <c r="DP234" s="5" t="s">
        <v>17</v>
      </c>
      <c r="DQ234" s="664" t="s">
        <v>16</v>
      </c>
      <c r="DR234" s="664"/>
      <c r="DS234" s="664"/>
      <c r="DT234" s="5" t="s">
        <v>17</v>
      </c>
      <c r="DU234" s="664" t="s">
        <v>16</v>
      </c>
      <c r="DV234" s="664"/>
      <c r="DW234" s="664"/>
      <c r="DX234" s="5" t="s">
        <v>17</v>
      </c>
      <c r="DY234" s="664" t="s">
        <v>16</v>
      </c>
      <c r="DZ234" s="664"/>
      <c r="EA234" s="664"/>
      <c r="EB234" s="5" t="s">
        <v>17</v>
      </c>
      <c r="EC234" s="664" t="s">
        <v>16</v>
      </c>
      <c r="ED234" s="664"/>
      <c r="EE234" s="664"/>
      <c r="EF234" s="5" t="s">
        <v>17</v>
      </c>
      <c r="EG234" s="664" t="s">
        <v>16</v>
      </c>
      <c r="EH234" s="664"/>
      <c r="EI234" s="664"/>
      <c r="EJ234" s="5" t="s">
        <v>17</v>
      </c>
      <c r="EK234" s="664" t="s">
        <v>16</v>
      </c>
      <c r="EL234" s="664"/>
      <c r="EM234" s="664"/>
      <c r="EN234" s="5" t="s">
        <v>17</v>
      </c>
      <c r="EO234" s="664" t="s">
        <v>16</v>
      </c>
      <c r="EP234" s="664"/>
      <c r="EQ234" s="664"/>
      <c r="ER234" s="5" t="s">
        <v>17</v>
      </c>
      <c r="ES234" s="664" t="s">
        <v>16</v>
      </c>
      <c r="ET234" s="664"/>
      <c r="EU234" s="664"/>
      <c r="EV234" s="5" t="s">
        <v>17</v>
      </c>
      <c r="EW234" s="664" t="s">
        <v>16</v>
      </c>
      <c r="EX234" s="664"/>
      <c r="EY234" s="664"/>
      <c r="EZ234" s="5" t="s">
        <v>17</v>
      </c>
      <c r="FA234" s="664" t="s">
        <v>16</v>
      </c>
      <c r="FB234" s="664"/>
      <c r="FC234" s="664"/>
      <c r="FD234" s="5" t="s">
        <v>17</v>
      </c>
      <c r="FE234" s="664" t="s">
        <v>16</v>
      </c>
      <c r="FF234" s="664"/>
      <c r="FG234" s="664"/>
      <c r="FH234" s="5" t="s">
        <v>17</v>
      </c>
      <c r="FI234" s="664" t="s">
        <v>16</v>
      </c>
      <c r="FJ234" s="664"/>
      <c r="FK234" s="664"/>
      <c r="FL234" s="5" t="s">
        <v>17</v>
      </c>
      <c r="FM234" s="664" t="s">
        <v>16</v>
      </c>
      <c r="FN234" s="664"/>
      <c r="FO234" s="664"/>
      <c r="FP234" s="5" t="s">
        <v>17</v>
      </c>
      <c r="FQ234" s="664" t="s">
        <v>16</v>
      </c>
      <c r="FR234" s="664"/>
      <c r="FS234" s="664"/>
      <c r="FT234" s="5" t="s">
        <v>17</v>
      </c>
      <c r="FU234" s="664" t="s">
        <v>16</v>
      </c>
      <c r="FV234" s="664"/>
      <c r="FW234" s="664"/>
      <c r="FX234" s="5" t="s">
        <v>17</v>
      </c>
      <c r="FY234" s="664" t="s">
        <v>16</v>
      </c>
      <c r="FZ234" s="664"/>
      <c r="GA234" s="664"/>
      <c r="GB234" s="5" t="s">
        <v>17</v>
      </c>
      <c r="GC234" s="664" t="s">
        <v>16</v>
      </c>
      <c r="GD234" s="664"/>
      <c r="GE234" s="664"/>
      <c r="GF234" s="5" t="s">
        <v>17</v>
      </c>
      <c r="GG234" s="664" t="s">
        <v>16</v>
      </c>
      <c r="GH234" s="664"/>
      <c r="GI234" s="664"/>
      <c r="GJ234" s="5" t="s">
        <v>17</v>
      </c>
      <c r="GK234" s="664" t="s">
        <v>16</v>
      </c>
      <c r="GL234" s="664"/>
      <c r="GM234" s="664"/>
      <c r="GN234" s="5" t="s">
        <v>17</v>
      </c>
      <c r="GO234" s="664" t="s">
        <v>16</v>
      </c>
      <c r="GP234" s="664"/>
      <c r="GQ234" s="664"/>
      <c r="GR234" s="5" t="s">
        <v>17</v>
      </c>
      <c r="GS234" s="664" t="s">
        <v>16</v>
      </c>
      <c r="GT234" s="664"/>
      <c r="GU234" s="664"/>
      <c r="GV234" s="5" t="s">
        <v>17</v>
      </c>
      <c r="GW234" s="664" t="s">
        <v>16</v>
      </c>
      <c r="GX234" s="664"/>
      <c r="GY234" s="664"/>
      <c r="GZ234" s="5" t="s">
        <v>17</v>
      </c>
      <c r="HA234" s="664" t="s">
        <v>16</v>
      </c>
      <c r="HB234" s="664"/>
      <c r="HC234" s="664"/>
      <c r="HD234" s="5" t="s">
        <v>17</v>
      </c>
      <c r="HE234" s="664" t="s">
        <v>16</v>
      </c>
      <c r="HF234" s="664"/>
      <c r="HG234" s="664"/>
      <c r="HH234" s="5" t="s">
        <v>17</v>
      </c>
      <c r="HI234" s="664" t="s">
        <v>16</v>
      </c>
      <c r="HJ234" s="664"/>
      <c r="HK234" s="664"/>
      <c r="HL234" s="5" t="s">
        <v>17</v>
      </c>
      <c r="HM234" s="664" t="s">
        <v>16</v>
      </c>
      <c r="HN234" s="664"/>
      <c r="HO234" s="664"/>
      <c r="HP234" s="5" t="s">
        <v>17</v>
      </c>
      <c r="HQ234" s="664" t="s">
        <v>16</v>
      </c>
      <c r="HR234" s="664"/>
      <c r="HS234" s="664"/>
      <c r="HT234" s="5" t="s">
        <v>17</v>
      </c>
      <c r="HU234" s="664" t="s">
        <v>16</v>
      </c>
      <c r="HV234" s="664"/>
      <c r="HW234" s="664"/>
      <c r="HX234" s="5" t="s">
        <v>17</v>
      </c>
      <c r="HY234" s="664" t="s">
        <v>16</v>
      </c>
      <c r="HZ234" s="664"/>
      <c r="IA234" s="664"/>
      <c r="IB234" s="5" t="s">
        <v>17</v>
      </c>
      <c r="IC234" s="664" t="s">
        <v>16</v>
      </c>
      <c r="ID234" s="664"/>
      <c r="IE234" s="664"/>
      <c r="IF234" s="5" t="s">
        <v>17</v>
      </c>
      <c r="IG234" s="664" t="s">
        <v>16</v>
      </c>
      <c r="IH234" s="664"/>
      <c r="II234" s="664"/>
      <c r="IJ234" s="5" t="s">
        <v>17</v>
      </c>
      <c r="IK234" s="664" t="s">
        <v>16</v>
      </c>
      <c r="IL234" s="664"/>
      <c r="IM234" s="664"/>
      <c r="IN234" s="5" t="s">
        <v>17</v>
      </c>
      <c r="IO234" s="664" t="s">
        <v>16</v>
      </c>
      <c r="IP234" s="664"/>
      <c r="IQ234" s="664"/>
      <c r="IR234" s="5" t="s">
        <v>17</v>
      </c>
      <c r="IS234" s="664" t="s">
        <v>16</v>
      </c>
      <c r="IT234" s="664"/>
      <c r="IU234" s="664"/>
      <c r="IV234" s="5" t="s">
        <v>17</v>
      </c>
      <c r="IW234" s="664" t="s">
        <v>16</v>
      </c>
      <c r="IX234" s="664"/>
      <c r="IY234" s="664"/>
      <c r="IZ234" s="5" t="s">
        <v>17</v>
      </c>
      <c r="JA234" s="664" t="s">
        <v>16</v>
      </c>
      <c r="JB234" s="664"/>
      <c r="JC234" s="664"/>
      <c r="JD234" s="5" t="s">
        <v>17</v>
      </c>
      <c r="JE234" s="664" t="s">
        <v>16</v>
      </c>
      <c r="JF234" s="664"/>
      <c r="JG234" s="664"/>
      <c r="JH234" s="5" t="s">
        <v>17</v>
      </c>
      <c r="JI234" s="664" t="s">
        <v>16</v>
      </c>
      <c r="JJ234" s="664"/>
      <c r="JK234" s="664"/>
      <c r="JL234" s="5" t="s">
        <v>17</v>
      </c>
      <c r="JM234" s="664" t="s">
        <v>16</v>
      </c>
      <c r="JN234" s="664"/>
      <c r="JO234" s="664"/>
      <c r="JP234" s="5" t="s">
        <v>17</v>
      </c>
      <c r="JQ234" s="664" t="s">
        <v>16</v>
      </c>
      <c r="JR234" s="664"/>
      <c r="JS234" s="664"/>
      <c r="JT234" s="5" t="s">
        <v>17</v>
      </c>
      <c r="JU234" s="664" t="s">
        <v>16</v>
      </c>
      <c r="JV234" s="664"/>
      <c r="JW234" s="664"/>
      <c r="JX234" s="5" t="s">
        <v>17</v>
      </c>
      <c r="JY234" s="664" t="s">
        <v>16</v>
      </c>
      <c r="JZ234" s="664"/>
      <c r="KA234" s="664"/>
      <c r="KB234" s="5" t="s">
        <v>17</v>
      </c>
      <c r="KC234" s="664" t="s">
        <v>16</v>
      </c>
      <c r="KD234" s="664"/>
      <c r="KE234" s="664"/>
      <c r="KF234" s="5" t="s">
        <v>17</v>
      </c>
      <c r="KG234" s="664" t="s">
        <v>16</v>
      </c>
      <c r="KH234" s="664"/>
      <c r="KI234" s="664"/>
      <c r="KJ234" s="5" t="s">
        <v>17</v>
      </c>
      <c r="KK234" s="664" t="s">
        <v>16</v>
      </c>
      <c r="KL234" s="664"/>
      <c r="KM234" s="664"/>
      <c r="KN234" s="5" t="s">
        <v>17</v>
      </c>
      <c r="KO234" s="664" t="s">
        <v>16</v>
      </c>
      <c r="KP234" s="664"/>
      <c r="KQ234" s="664"/>
      <c r="KR234" s="5" t="s">
        <v>17</v>
      </c>
      <c r="KS234" s="664" t="s">
        <v>16</v>
      </c>
      <c r="KT234" s="664"/>
      <c r="KU234" s="664"/>
      <c r="KV234" s="5" t="s">
        <v>17</v>
      </c>
      <c r="KW234" s="664" t="s">
        <v>16</v>
      </c>
      <c r="KX234" s="664"/>
      <c r="KY234" s="664"/>
      <c r="KZ234" s="5" t="s">
        <v>17</v>
      </c>
      <c r="LA234" s="664" t="s">
        <v>16</v>
      </c>
      <c r="LB234" s="664"/>
      <c r="LC234" s="664"/>
      <c r="LD234" s="5" t="s">
        <v>17</v>
      </c>
      <c r="LE234" s="664" t="s">
        <v>16</v>
      </c>
      <c r="LF234" s="664"/>
      <c r="LG234" s="664"/>
      <c r="LH234" s="5" t="s">
        <v>17</v>
      </c>
      <c r="LI234" s="664" t="s">
        <v>16</v>
      </c>
      <c r="LJ234" s="664"/>
      <c r="LK234" s="664"/>
      <c r="LL234" s="5" t="s">
        <v>17</v>
      </c>
      <c r="LM234" s="664" t="s">
        <v>16</v>
      </c>
      <c r="LN234" s="664"/>
      <c r="LO234" s="664"/>
      <c r="LP234" s="5" t="s">
        <v>17</v>
      </c>
      <c r="LQ234" s="664" t="s">
        <v>16</v>
      </c>
      <c r="LR234" s="664"/>
      <c r="LS234" s="664"/>
      <c r="LT234" s="5" t="s">
        <v>17</v>
      </c>
      <c r="LU234" s="664" t="s">
        <v>16</v>
      </c>
      <c r="LV234" s="664"/>
      <c r="LW234" s="664"/>
      <c r="LX234" s="5" t="s">
        <v>17</v>
      </c>
      <c r="LY234" s="664" t="s">
        <v>16</v>
      </c>
      <c r="LZ234" s="664"/>
      <c r="MA234" s="664"/>
      <c r="MB234" s="5" t="s">
        <v>17</v>
      </c>
      <c r="MC234" s="664" t="s">
        <v>16</v>
      </c>
      <c r="MD234" s="664"/>
      <c r="ME234" s="664"/>
      <c r="MF234" s="5" t="s">
        <v>17</v>
      </c>
      <c r="MG234" s="664" t="s">
        <v>16</v>
      </c>
      <c r="MH234" s="664"/>
      <c r="MI234" s="664"/>
      <c r="MJ234" s="5" t="s">
        <v>17</v>
      </c>
      <c r="MK234" s="664" t="s">
        <v>16</v>
      </c>
      <c r="ML234" s="664"/>
      <c r="MM234" s="664"/>
      <c r="MN234" s="5" t="s">
        <v>17</v>
      </c>
      <c r="MO234" s="664" t="s">
        <v>16</v>
      </c>
      <c r="MP234" s="664"/>
      <c r="MQ234" s="664"/>
      <c r="MR234" s="5" t="s">
        <v>17</v>
      </c>
      <c r="MS234" s="664" t="s">
        <v>16</v>
      </c>
      <c r="MT234" s="664"/>
      <c r="MU234" s="664"/>
      <c r="MV234" s="5" t="s">
        <v>17</v>
      </c>
      <c r="MW234" s="664" t="s">
        <v>16</v>
      </c>
      <c r="MX234" s="664"/>
      <c r="MY234" s="664"/>
      <c r="MZ234" s="5" t="s">
        <v>17</v>
      </c>
      <c r="NA234" s="664" t="s">
        <v>16</v>
      </c>
      <c r="NB234" s="664"/>
      <c r="NC234" s="664"/>
      <c r="ND234" s="5" t="s">
        <v>17</v>
      </c>
      <c r="NE234" s="664" t="s">
        <v>16</v>
      </c>
      <c r="NF234" s="664"/>
      <c r="NG234" s="664"/>
      <c r="NH234" s="5" t="s">
        <v>17</v>
      </c>
      <c r="NI234" s="664" t="s">
        <v>16</v>
      </c>
      <c r="NJ234" s="664"/>
      <c r="NK234" s="664"/>
      <c r="NL234" s="5" t="s">
        <v>17</v>
      </c>
      <c r="NM234" s="664" t="s">
        <v>16</v>
      </c>
      <c r="NN234" s="664"/>
      <c r="NO234" s="664"/>
      <c r="NP234" s="5" t="s">
        <v>17</v>
      </c>
      <c r="NQ234" s="664" t="s">
        <v>16</v>
      </c>
      <c r="NR234" s="664"/>
      <c r="NS234" s="664"/>
      <c r="NT234" s="5" t="s">
        <v>17</v>
      </c>
      <c r="NU234" s="664" t="s">
        <v>16</v>
      </c>
      <c r="NV234" s="664"/>
      <c r="NW234" s="664"/>
      <c r="NX234" s="5" t="s">
        <v>17</v>
      </c>
      <c r="NY234" s="664" t="s">
        <v>16</v>
      </c>
      <c r="NZ234" s="664"/>
      <c r="OA234" s="664"/>
      <c r="OB234" s="5" t="s">
        <v>17</v>
      </c>
      <c r="OC234" s="664" t="s">
        <v>16</v>
      </c>
      <c r="OD234" s="664"/>
      <c r="OE234" s="664"/>
      <c r="OF234" s="5" t="s">
        <v>17</v>
      </c>
      <c r="OG234" s="664" t="s">
        <v>16</v>
      </c>
      <c r="OH234" s="664"/>
      <c r="OI234" s="664"/>
      <c r="OJ234" s="5" t="s">
        <v>17</v>
      </c>
      <c r="OK234" s="664" t="s">
        <v>16</v>
      </c>
      <c r="OL234" s="664"/>
      <c r="OM234" s="664"/>
      <c r="ON234" s="5" t="s">
        <v>17</v>
      </c>
      <c r="OO234" s="664" t="s">
        <v>16</v>
      </c>
      <c r="OP234" s="664"/>
      <c r="OQ234" s="664"/>
      <c r="OR234" s="5" t="s">
        <v>17</v>
      </c>
      <c r="OS234" s="664" t="s">
        <v>16</v>
      </c>
      <c r="OT234" s="664"/>
      <c r="OU234" s="664"/>
      <c r="OV234" s="5" t="s">
        <v>17</v>
      </c>
      <c r="OW234" s="664" t="s">
        <v>16</v>
      </c>
      <c r="OX234" s="664"/>
      <c r="OY234" s="664"/>
      <c r="OZ234" s="5" t="s">
        <v>17</v>
      </c>
      <c r="PA234" s="664" t="s">
        <v>16</v>
      </c>
      <c r="PB234" s="664"/>
      <c r="PC234" s="664"/>
      <c r="PD234" s="5" t="s">
        <v>17</v>
      </c>
      <c r="PE234" s="664" t="s">
        <v>16</v>
      </c>
      <c r="PF234" s="664"/>
      <c r="PG234" s="664"/>
      <c r="PH234" s="5" t="s">
        <v>17</v>
      </c>
      <c r="PI234" s="664" t="s">
        <v>16</v>
      </c>
      <c r="PJ234" s="664"/>
      <c r="PK234" s="664"/>
      <c r="PL234" s="5" t="s">
        <v>17</v>
      </c>
      <c r="PM234" s="664" t="s">
        <v>16</v>
      </c>
      <c r="PN234" s="664"/>
      <c r="PO234" s="664"/>
      <c r="PP234" s="5" t="s">
        <v>17</v>
      </c>
      <c r="PQ234" s="664" t="s">
        <v>16</v>
      </c>
      <c r="PR234" s="664"/>
      <c r="PS234" s="664"/>
      <c r="PT234" s="5" t="s">
        <v>17</v>
      </c>
      <c r="PU234" s="664" t="s">
        <v>16</v>
      </c>
      <c r="PV234" s="664"/>
      <c r="PW234" s="664"/>
      <c r="PX234" s="5" t="s">
        <v>17</v>
      </c>
      <c r="PY234" s="664" t="s">
        <v>16</v>
      </c>
      <c r="PZ234" s="664"/>
      <c r="QA234" s="664"/>
      <c r="QB234" s="5" t="s">
        <v>17</v>
      </c>
      <c r="QC234" s="664" t="s">
        <v>16</v>
      </c>
      <c r="QD234" s="664"/>
      <c r="QE234" s="664"/>
      <c r="QF234" s="5" t="s">
        <v>17</v>
      </c>
      <c r="QG234" s="664" t="s">
        <v>16</v>
      </c>
      <c r="QH234" s="664"/>
      <c r="QI234" s="664"/>
      <c r="QJ234" s="5" t="s">
        <v>17</v>
      </c>
      <c r="QK234" s="664" t="s">
        <v>16</v>
      </c>
      <c r="QL234" s="664"/>
      <c r="QM234" s="664"/>
      <c r="QN234" s="5" t="s">
        <v>17</v>
      </c>
      <c r="QO234" s="664" t="s">
        <v>16</v>
      </c>
      <c r="QP234" s="664"/>
      <c r="QQ234" s="664"/>
      <c r="QR234" s="5" t="s">
        <v>17</v>
      </c>
      <c r="QS234" s="664" t="s">
        <v>16</v>
      </c>
      <c r="QT234" s="664"/>
      <c r="QU234" s="664"/>
      <c r="QV234" s="5" t="s">
        <v>17</v>
      </c>
      <c r="QW234" s="664" t="s">
        <v>16</v>
      </c>
      <c r="QX234" s="664"/>
      <c r="QY234" s="664"/>
      <c r="QZ234" s="5" t="s">
        <v>17</v>
      </c>
      <c r="RA234" s="664" t="s">
        <v>16</v>
      </c>
      <c r="RB234" s="664"/>
      <c r="RC234" s="664"/>
      <c r="RD234" s="5" t="s">
        <v>17</v>
      </c>
      <c r="RE234" s="664" t="s">
        <v>16</v>
      </c>
      <c r="RF234" s="664"/>
      <c r="RG234" s="664"/>
      <c r="RH234" s="5" t="s">
        <v>17</v>
      </c>
      <c r="RI234" s="664" t="s">
        <v>16</v>
      </c>
      <c r="RJ234" s="664"/>
      <c r="RK234" s="664"/>
      <c r="RL234" s="5" t="s">
        <v>17</v>
      </c>
      <c r="RM234" s="664" t="s">
        <v>16</v>
      </c>
      <c r="RN234" s="664"/>
      <c r="RO234" s="664"/>
      <c r="RP234" s="5" t="s">
        <v>17</v>
      </c>
      <c r="RQ234" s="664" t="s">
        <v>16</v>
      </c>
      <c r="RR234" s="664"/>
      <c r="RS234" s="664"/>
      <c r="RT234" s="5" t="s">
        <v>17</v>
      </c>
      <c r="RU234" s="664" t="s">
        <v>16</v>
      </c>
      <c r="RV234" s="664"/>
      <c r="RW234" s="664"/>
      <c r="RX234" s="5" t="s">
        <v>17</v>
      </c>
      <c r="RY234" s="664" t="s">
        <v>16</v>
      </c>
      <c r="RZ234" s="664"/>
      <c r="SA234" s="664"/>
      <c r="SB234" s="5" t="s">
        <v>17</v>
      </c>
      <c r="SC234" s="664" t="s">
        <v>16</v>
      </c>
      <c r="SD234" s="664"/>
      <c r="SE234" s="664"/>
      <c r="SF234" s="5" t="s">
        <v>17</v>
      </c>
      <c r="SG234" s="664" t="s">
        <v>16</v>
      </c>
      <c r="SH234" s="664"/>
      <c r="SI234" s="664"/>
      <c r="SJ234" s="5" t="s">
        <v>17</v>
      </c>
      <c r="SK234" s="664" t="s">
        <v>16</v>
      </c>
      <c r="SL234" s="664"/>
      <c r="SM234" s="664"/>
      <c r="SN234" s="5" t="s">
        <v>17</v>
      </c>
      <c r="SO234" s="664" t="s">
        <v>16</v>
      </c>
      <c r="SP234" s="664"/>
      <c r="SQ234" s="664"/>
      <c r="SR234" s="5" t="s">
        <v>17</v>
      </c>
      <c r="SS234" s="664" t="s">
        <v>16</v>
      </c>
      <c r="ST234" s="664"/>
      <c r="SU234" s="664"/>
      <c r="SV234" s="5" t="s">
        <v>17</v>
      </c>
      <c r="SW234" s="664" t="s">
        <v>16</v>
      </c>
      <c r="SX234" s="664"/>
      <c r="SY234" s="664"/>
      <c r="SZ234" s="5" t="s">
        <v>17</v>
      </c>
      <c r="TA234" s="664" t="s">
        <v>16</v>
      </c>
      <c r="TB234" s="664"/>
      <c r="TC234" s="664"/>
      <c r="TD234" s="5" t="s">
        <v>17</v>
      </c>
      <c r="TE234" s="664" t="s">
        <v>16</v>
      </c>
      <c r="TF234" s="664"/>
      <c r="TG234" s="664"/>
      <c r="TH234" s="5" t="s">
        <v>17</v>
      </c>
      <c r="TI234" s="664" t="s">
        <v>16</v>
      </c>
      <c r="TJ234" s="664"/>
      <c r="TK234" s="664"/>
      <c r="TL234" s="5" t="s">
        <v>17</v>
      </c>
      <c r="TM234" s="664" t="s">
        <v>16</v>
      </c>
      <c r="TN234" s="664"/>
      <c r="TO234" s="664"/>
      <c r="TP234" s="5" t="s">
        <v>17</v>
      </c>
      <c r="TQ234" s="664" t="s">
        <v>16</v>
      </c>
      <c r="TR234" s="664"/>
      <c r="TS234" s="664"/>
      <c r="TT234" s="5" t="s">
        <v>17</v>
      </c>
      <c r="TU234" s="664" t="s">
        <v>16</v>
      </c>
      <c r="TV234" s="664"/>
      <c r="TW234" s="664"/>
      <c r="TX234" s="5" t="s">
        <v>17</v>
      </c>
      <c r="TY234" s="664" t="s">
        <v>16</v>
      </c>
      <c r="TZ234" s="664"/>
      <c r="UA234" s="664"/>
      <c r="UB234" s="5" t="s">
        <v>17</v>
      </c>
      <c r="UC234" s="664" t="s">
        <v>16</v>
      </c>
      <c r="UD234" s="664"/>
      <c r="UE234" s="664"/>
      <c r="UF234" s="5" t="s">
        <v>17</v>
      </c>
      <c r="UG234" s="664" t="s">
        <v>16</v>
      </c>
      <c r="UH234" s="664"/>
      <c r="UI234" s="664"/>
      <c r="UJ234" s="5" t="s">
        <v>17</v>
      </c>
      <c r="UK234" s="664" t="s">
        <v>16</v>
      </c>
      <c r="UL234" s="664"/>
      <c r="UM234" s="664"/>
      <c r="UN234" s="5" t="s">
        <v>17</v>
      </c>
      <c r="UO234" s="664" t="s">
        <v>16</v>
      </c>
      <c r="UP234" s="664"/>
      <c r="UQ234" s="664"/>
      <c r="UR234" s="5" t="s">
        <v>17</v>
      </c>
      <c r="US234" s="664" t="s">
        <v>16</v>
      </c>
      <c r="UT234" s="664"/>
      <c r="UU234" s="664"/>
      <c r="UV234" s="5" t="s">
        <v>17</v>
      </c>
      <c r="UW234" s="664" t="s">
        <v>16</v>
      </c>
      <c r="UX234" s="664"/>
      <c r="UY234" s="664"/>
      <c r="UZ234" s="5" t="s">
        <v>17</v>
      </c>
      <c r="VA234" s="664" t="s">
        <v>16</v>
      </c>
      <c r="VB234" s="664"/>
      <c r="VC234" s="664"/>
      <c r="VD234" s="5" t="s">
        <v>17</v>
      </c>
      <c r="VE234" s="664" t="s">
        <v>16</v>
      </c>
      <c r="VF234" s="664"/>
      <c r="VG234" s="664"/>
      <c r="VH234" s="5" t="s">
        <v>17</v>
      </c>
      <c r="VI234" s="664" t="s">
        <v>16</v>
      </c>
      <c r="VJ234" s="664"/>
      <c r="VK234" s="664"/>
      <c r="VL234" s="5" t="s">
        <v>17</v>
      </c>
      <c r="VM234" s="664" t="s">
        <v>16</v>
      </c>
      <c r="VN234" s="664"/>
      <c r="VO234" s="664"/>
      <c r="VP234" s="5" t="s">
        <v>17</v>
      </c>
      <c r="VQ234" s="664" t="s">
        <v>16</v>
      </c>
      <c r="VR234" s="664"/>
      <c r="VS234" s="664"/>
      <c r="VT234" s="5" t="s">
        <v>17</v>
      </c>
      <c r="VU234" s="664" t="s">
        <v>16</v>
      </c>
      <c r="VV234" s="664"/>
      <c r="VW234" s="664"/>
      <c r="VX234" s="5" t="s">
        <v>17</v>
      </c>
      <c r="VY234" s="664" t="s">
        <v>16</v>
      </c>
      <c r="VZ234" s="664"/>
      <c r="WA234" s="664"/>
      <c r="WB234" s="5" t="s">
        <v>17</v>
      </c>
      <c r="WC234" s="664" t="s">
        <v>16</v>
      </c>
      <c r="WD234" s="664"/>
      <c r="WE234" s="664"/>
      <c r="WF234" s="5" t="s">
        <v>17</v>
      </c>
      <c r="WG234" s="664" t="s">
        <v>16</v>
      </c>
      <c r="WH234" s="664"/>
      <c r="WI234" s="664"/>
      <c r="WJ234" s="5" t="s">
        <v>17</v>
      </c>
      <c r="WK234" s="664" t="s">
        <v>16</v>
      </c>
      <c r="WL234" s="664"/>
      <c r="WM234" s="664"/>
      <c r="WN234" s="5" t="s">
        <v>17</v>
      </c>
      <c r="WO234" s="664" t="s">
        <v>16</v>
      </c>
      <c r="WP234" s="664"/>
      <c r="WQ234" s="664"/>
      <c r="WR234" s="5" t="s">
        <v>17</v>
      </c>
      <c r="WS234" s="664" t="s">
        <v>16</v>
      </c>
      <c r="WT234" s="664"/>
      <c r="WU234" s="664"/>
      <c r="WV234" s="5" t="s">
        <v>17</v>
      </c>
      <c r="WW234" s="664" t="s">
        <v>16</v>
      </c>
      <c r="WX234" s="664"/>
      <c r="WY234" s="664"/>
      <c r="WZ234" s="5" t="s">
        <v>17</v>
      </c>
      <c r="XA234" s="664" t="s">
        <v>16</v>
      </c>
      <c r="XB234" s="664"/>
      <c r="XC234" s="664"/>
      <c r="XD234" s="5" t="s">
        <v>17</v>
      </c>
      <c r="XE234" s="664" t="s">
        <v>16</v>
      </c>
      <c r="XF234" s="664"/>
      <c r="XG234" s="664"/>
      <c r="XH234" s="5" t="s">
        <v>17</v>
      </c>
      <c r="XI234" s="664" t="s">
        <v>16</v>
      </c>
      <c r="XJ234" s="664"/>
      <c r="XK234" s="664"/>
      <c r="XL234" s="5" t="s">
        <v>17</v>
      </c>
      <c r="XM234" s="664" t="s">
        <v>16</v>
      </c>
      <c r="XN234" s="664"/>
      <c r="XO234" s="664"/>
      <c r="XP234" s="5" t="s">
        <v>17</v>
      </c>
      <c r="XQ234" s="664" t="s">
        <v>16</v>
      </c>
      <c r="XR234" s="664"/>
      <c r="XS234" s="664"/>
      <c r="XT234" s="5" t="s">
        <v>17</v>
      </c>
      <c r="XU234" s="664" t="s">
        <v>16</v>
      </c>
      <c r="XV234" s="664"/>
      <c r="XW234" s="664"/>
      <c r="XX234" s="5" t="s">
        <v>17</v>
      </c>
      <c r="XY234" s="664" t="s">
        <v>16</v>
      </c>
      <c r="XZ234" s="664"/>
      <c r="YA234" s="664"/>
      <c r="YB234" s="5" t="s">
        <v>17</v>
      </c>
      <c r="YC234" s="664" t="s">
        <v>16</v>
      </c>
      <c r="YD234" s="664"/>
      <c r="YE234" s="664"/>
      <c r="YF234" s="5" t="s">
        <v>17</v>
      </c>
      <c r="YG234" s="664" t="s">
        <v>16</v>
      </c>
      <c r="YH234" s="664"/>
      <c r="YI234" s="664"/>
      <c r="YJ234" s="5" t="s">
        <v>17</v>
      </c>
      <c r="YK234" s="664" t="s">
        <v>16</v>
      </c>
      <c r="YL234" s="664"/>
      <c r="YM234" s="664"/>
      <c r="YN234" s="5" t="s">
        <v>17</v>
      </c>
      <c r="YO234" s="664" t="s">
        <v>16</v>
      </c>
      <c r="YP234" s="664"/>
      <c r="YQ234" s="664"/>
      <c r="YR234" s="5" t="s">
        <v>17</v>
      </c>
      <c r="YS234" s="664" t="s">
        <v>16</v>
      </c>
      <c r="YT234" s="664"/>
      <c r="YU234" s="664"/>
      <c r="YV234" s="5" t="s">
        <v>17</v>
      </c>
      <c r="YW234" s="664" t="s">
        <v>16</v>
      </c>
      <c r="YX234" s="664"/>
      <c r="YY234" s="664"/>
      <c r="YZ234" s="5" t="s">
        <v>17</v>
      </c>
      <c r="ZA234" s="664" t="s">
        <v>16</v>
      </c>
      <c r="ZB234" s="664"/>
      <c r="ZC234" s="664"/>
      <c r="ZD234" s="5" t="s">
        <v>17</v>
      </c>
      <c r="ZE234" s="664" t="s">
        <v>16</v>
      </c>
      <c r="ZF234" s="664"/>
      <c r="ZG234" s="664"/>
      <c r="ZH234" s="5" t="s">
        <v>17</v>
      </c>
      <c r="ZI234" s="664" t="s">
        <v>16</v>
      </c>
      <c r="ZJ234" s="664"/>
      <c r="ZK234" s="664"/>
      <c r="ZL234" s="5" t="s">
        <v>17</v>
      </c>
      <c r="ZM234" s="664" t="s">
        <v>16</v>
      </c>
      <c r="ZN234" s="664"/>
      <c r="ZO234" s="664"/>
      <c r="ZP234" s="5" t="s">
        <v>17</v>
      </c>
      <c r="ZQ234" s="664" t="s">
        <v>16</v>
      </c>
      <c r="ZR234" s="664"/>
      <c r="ZS234" s="664"/>
      <c r="ZT234" s="5" t="s">
        <v>17</v>
      </c>
      <c r="ZU234" s="664" t="s">
        <v>16</v>
      </c>
      <c r="ZV234" s="664"/>
      <c r="ZW234" s="664"/>
      <c r="ZX234" s="5" t="s">
        <v>17</v>
      </c>
      <c r="ZY234" s="664" t="s">
        <v>16</v>
      </c>
      <c r="ZZ234" s="664"/>
      <c r="AAA234" s="664"/>
      <c r="AAB234" s="5" t="s">
        <v>17</v>
      </c>
      <c r="AAC234" s="664" t="s">
        <v>16</v>
      </c>
      <c r="AAD234" s="664"/>
      <c r="AAE234" s="664"/>
      <c r="AAF234" s="5" t="s">
        <v>17</v>
      </c>
      <c r="AAG234" s="664" t="s">
        <v>16</v>
      </c>
      <c r="AAH234" s="664"/>
      <c r="AAI234" s="664"/>
      <c r="AAJ234" s="5" t="s">
        <v>17</v>
      </c>
      <c r="AAK234" s="664" t="s">
        <v>16</v>
      </c>
      <c r="AAL234" s="664"/>
      <c r="AAM234" s="664"/>
      <c r="AAN234" s="5" t="s">
        <v>17</v>
      </c>
      <c r="AAO234" s="664" t="s">
        <v>16</v>
      </c>
      <c r="AAP234" s="664"/>
      <c r="AAQ234" s="664"/>
      <c r="AAR234" s="5" t="s">
        <v>17</v>
      </c>
      <c r="AAS234" s="664" t="s">
        <v>16</v>
      </c>
      <c r="AAT234" s="664"/>
      <c r="AAU234" s="664"/>
      <c r="AAV234" s="5" t="s">
        <v>17</v>
      </c>
      <c r="AAW234" s="664" t="s">
        <v>16</v>
      </c>
      <c r="AAX234" s="664"/>
      <c r="AAY234" s="664"/>
      <c r="AAZ234" s="5" t="s">
        <v>17</v>
      </c>
      <c r="ABA234" s="664" t="s">
        <v>16</v>
      </c>
      <c r="ABB234" s="664"/>
      <c r="ABC234" s="664"/>
      <c r="ABD234" s="5" t="s">
        <v>17</v>
      </c>
      <c r="ABE234" s="664" t="s">
        <v>16</v>
      </c>
      <c r="ABF234" s="664"/>
      <c r="ABG234" s="664"/>
      <c r="ABH234" s="5" t="s">
        <v>17</v>
      </c>
      <c r="ABI234" s="664" t="s">
        <v>16</v>
      </c>
      <c r="ABJ234" s="664"/>
      <c r="ABK234" s="664"/>
      <c r="ABL234" s="5" t="s">
        <v>17</v>
      </c>
      <c r="ABM234" s="664" t="s">
        <v>16</v>
      </c>
      <c r="ABN234" s="664"/>
      <c r="ABO234" s="664"/>
      <c r="ABP234" s="5" t="s">
        <v>17</v>
      </c>
      <c r="ABQ234" s="664" t="s">
        <v>16</v>
      </c>
      <c r="ABR234" s="664"/>
      <c r="ABS234" s="664"/>
      <c r="ABT234" s="5" t="s">
        <v>17</v>
      </c>
      <c r="ABU234" s="664" t="s">
        <v>16</v>
      </c>
      <c r="ABV234" s="664"/>
      <c r="ABW234" s="664"/>
      <c r="ABX234" s="5" t="s">
        <v>17</v>
      </c>
      <c r="ABY234" s="664" t="s">
        <v>16</v>
      </c>
      <c r="ABZ234" s="664"/>
      <c r="ACA234" s="664"/>
      <c r="ACB234" s="5" t="s">
        <v>17</v>
      </c>
      <c r="ACC234" s="664" t="s">
        <v>16</v>
      </c>
      <c r="ACD234" s="664"/>
      <c r="ACE234" s="664"/>
      <c r="ACF234" s="5" t="s">
        <v>17</v>
      </c>
      <c r="ACG234" s="664" t="s">
        <v>16</v>
      </c>
      <c r="ACH234" s="664"/>
      <c r="ACI234" s="664"/>
      <c r="ACJ234" s="5" t="s">
        <v>17</v>
      </c>
      <c r="ACK234" s="664" t="s">
        <v>16</v>
      </c>
      <c r="ACL234" s="664"/>
      <c r="ACM234" s="664"/>
      <c r="ACN234" s="5" t="s">
        <v>17</v>
      </c>
      <c r="ACO234" s="664" t="s">
        <v>16</v>
      </c>
      <c r="ACP234" s="664"/>
      <c r="ACQ234" s="664"/>
      <c r="ACR234" s="5" t="s">
        <v>17</v>
      </c>
      <c r="ACS234" s="664" t="s">
        <v>16</v>
      </c>
      <c r="ACT234" s="664"/>
      <c r="ACU234" s="664"/>
      <c r="ACV234" s="5" t="s">
        <v>17</v>
      </c>
      <c r="ACW234" s="664" t="s">
        <v>16</v>
      </c>
      <c r="ACX234" s="664"/>
      <c r="ACY234" s="664"/>
      <c r="ACZ234" s="5" t="s">
        <v>17</v>
      </c>
      <c r="ADA234" s="664" t="s">
        <v>16</v>
      </c>
      <c r="ADB234" s="664"/>
      <c r="ADC234" s="664"/>
      <c r="ADD234" s="5" t="s">
        <v>17</v>
      </c>
      <c r="ADE234" s="664" t="s">
        <v>16</v>
      </c>
      <c r="ADF234" s="664"/>
      <c r="ADG234" s="664"/>
      <c r="ADH234" s="5" t="s">
        <v>17</v>
      </c>
      <c r="ADI234" s="664" t="s">
        <v>16</v>
      </c>
      <c r="ADJ234" s="664"/>
      <c r="ADK234" s="664"/>
      <c r="ADL234" s="5" t="s">
        <v>17</v>
      </c>
      <c r="ADM234" s="664" t="s">
        <v>16</v>
      </c>
      <c r="ADN234" s="664"/>
      <c r="ADO234" s="664"/>
      <c r="ADP234" s="5" t="s">
        <v>17</v>
      </c>
      <c r="ADQ234" s="664" t="s">
        <v>16</v>
      </c>
      <c r="ADR234" s="664"/>
      <c r="ADS234" s="664"/>
      <c r="ADT234" s="5" t="s">
        <v>17</v>
      </c>
      <c r="ADU234" s="664" t="s">
        <v>16</v>
      </c>
      <c r="ADV234" s="664"/>
      <c r="ADW234" s="664"/>
      <c r="ADX234" s="5" t="s">
        <v>17</v>
      </c>
      <c r="ADY234" s="664" t="s">
        <v>16</v>
      </c>
      <c r="ADZ234" s="664"/>
      <c r="AEA234" s="664"/>
      <c r="AEB234" s="5" t="s">
        <v>17</v>
      </c>
      <c r="AEC234" s="664" t="s">
        <v>16</v>
      </c>
      <c r="AED234" s="664"/>
      <c r="AEE234" s="664"/>
      <c r="AEF234" s="5" t="s">
        <v>17</v>
      </c>
      <c r="AEG234" s="664" t="s">
        <v>16</v>
      </c>
      <c r="AEH234" s="664"/>
      <c r="AEI234" s="664"/>
      <c r="AEJ234" s="5" t="s">
        <v>17</v>
      </c>
      <c r="AEK234" s="664" t="s">
        <v>16</v>
      </c>
      <c r="AEL234" s="664"/>
      <c r="AEM234" s="664"/>
      <c r="AEN234" s="5" t="s">
        <v>17</v>
      </c>
      <c r="AEO234" s="664" t="s">
        <v>16</v>
      </c>
      <c r="AEP234" s="664"/>
      <c r="AEQ234" s="664"/>
      <c r="AER234" s="5" t="s">
        <v>17</v>
      </c>
      <c r="AES234" s="664" t="s">
        <v>16</v>
      </c>
      <c r="AET234" s="664"/>
      <c r="AEU234" s="664"/>
      <c r="AEV234" s="5" t="s">
        <v>17</v>
      </c>
      <c r="AEW234" s="664" t="s">
        <v>16</v>
      </c>
      <c r="AEX234" s="664"/>
      <c r="AEY234" s="664"/>
      <c r="AEZ234" s="5" t="s">
        <v>17</v>
      </c>
      <c r="AFA234" s="664" t="s">
        <v>16</v>
      </c>
      <c r="AFB234" s="664"/>
      <c r="AFC234" s="664"/>
      <c r="AFD234" s="5" t="s">
        <v>17</v>
      </c>
      <c r="AFE234" s="664" t="s">
        <v>16</v>
      </c>
      <c r="AFF234" s="664"/>
      <c r="AFG234" s="664"/>
      <c r="AFH234" s="5" t="s">
        <v>17</v>
      </c>
      <c r="AFI234" s="664" t="s">
        <v>16</v>
      </c>
      <c r="AFJ234" s="664"/>
      <c r="AFK234" s="664"/>
      <c r="AFL234" s="5" t="s">
        <v>17</v>
      </c>
      <c r="AFM234" s="664" t="s">
        <v>16</v>
      </c>
      <c r="AFN234" s="664"/>
      <c r="AFO234" s="664"/>
      <c r="AFP234" s="5" t="s">
        <v>17</v>
      </c>
      <c r="AFQ234" s="664" t="s">
        <v>16</v>
      </c>
      <c r="AFR234" s="664"/>
      <c r="AFS234" s="664"/>
      <c r="AFT234" s="5" t="s">
        <v>17</v>
      </c>
      <c r="AFU234" s="664" t="s">
        <v>16</v>
      </c>
      <c r="AFV234" s="664"/>
      <c r="AFW234" s="664"/>
      <c r="AFX234" s="5" t="s">
        <v>17</v>
      </c>
      <c r="AFY234" s="664" t="s">
        <v>16</v>
      </c>
      <c r="AFZ234" s="664"/>
      <c r="AGA234" s="664"/>
      <c r="AGB234" s="5" t="s">
        <v>17</v>
      </c>
      <c r="AGC234" s="664" t="s">
        <v>16</v>
      </c>
      <c r="AGD234" s="664"/>
      <c r="AGE234" s="664"/>
      <c r="AGF234" s="5" t="s">
        <v>17</v>
      </c>
      <c r="AGG234" s="664" t="s">
        <v>16</v>
      </c>
      <c r="AGH234" s="664"/>
      <c r="AGI234" s="664"/>
      <c r="AGJ234" s="5" t="s">
        <v>17</v>
      </c>
      <c r="AGK234" s="664" t="s">
        <v>16</v>
      </c>
      <c r="AGL234" s="664"/>
      <c r="AGM234" s="664"/>
      <c r="AGN234" s="5" t="s">
        <v>17</v>
      </c>
      <c r="AGO234" s="664" t="s">
        <v>16</v>
      </c>
      <c r="AGP234" s="664"/>
      <c r="AGQ234" s="664"/>
      <c r="AGR234" s="5" t="s">
        <v>17</v>
      </c>
      <c r="AGS234" s="664" t="s">
        <v>16</v>
      </c>
      <c r="AGT234" s="664"/>
      <c r="AGU234" s="664"/>
      <c r="AGV234" s="5" t="s">
        <v>17</v>
      </c>
      <c r="AGW234" s="664" t="s">
        <v>16</v>
      </c>
      <c r="AGX234" s="664"/>
      <c r="AGY234" s="664"/>
      <c r="AGZ234" s="5" t="s">
        <v>17</v>
      </c>
      <c r="AHA234" s="664" t="s">
        <v>16</v>
      </c>
      <c r="AHB234" s="664"/>
      <c r="AHC234" s="664"/>
      <c r="AHD234" s="5" t="s">
        <v>17</v>
      </c>
      <c r="AHE234" s="664" t="s">
        <v>16</v>
      </c>
      <c r="AHF234" s="664"/>
      <c r="AHG234" s="664"/>
      <c r="AHH234" s="5" t="s">
        <v>17</v>
      </c>
      <c r="AHI234" s="664" t="s">
        <v>16</v>
      </c>
      <c r="AHJ234" s="664"/>
      <c r="AHK234" s="664"/>
      <c r="AHL234" s="5" t="s">
        <v>17</v>
      </c>
      <c r="AHM234" s="664" t="s">
        <v>16</v>
      </c>
      <c r="AHN234" s="664"/>
      <c r="AHO234" s="664"/>
      <c r="AHP234" s="5" t="s">
        <v>17</v>
      </c>
      <c r="AHQ234" s="664" t="s">
        <v>16</v>
      </c>
      <c r="AHR234" s="664"/>
      <c r="AHS234" s="664"/>
      <c r="AHT234" s="5" t="s">
        <v>17</v>
      </c>
      <c r="AHU234" s="664" t="s">
        <v>16</v>
      </c>
      <c r="AHV234" s="664"/>
      <c r="AHW234" s="664"/>
      <c r="AHX234" s="5" t="s">
        <v>17</v>
      </c>
      <c r="AHY234" s="664" t="s">
        <v>16</v>
      </c>
      <c r="AHZ234" s="664"/>
      <c r="AIA234" s="664"/>
      <c r="AIB234" s="5" t="s">
        <v>17</v>
      </c>
      <c r="AIC234" s="664" t="s">
        <v>16</v>
      </c>
      <c r="AID234" s="664"/>
      <c r="AIE234" s="664"/>
      <c r="AIF234" s="5" t="s">
        <v>17</v>
      </c>
      <c r="AIG234" s="664" t="s">
        <v>16</v>
      </c>
      <c r="AIH234" s="664"/>
      <c r="AII234" s="664"/>
      <c r="AIJ234" s="5" t="s">
        <v>17</v>
      </c>
      <c r="AIK234" s="664" t="s">
        <v>16</v>
      </c>
      <c r="AIL234" s="664"/>
      <c r="AIM234" s="664"/>
      <c r="AIN234" s="5" t="s">
        <v>17</v>
      </c>
      <c r="AIO234" s="664" t="s">
        <v>16</v>
      </c>
      <c r="AIP234" s="664"/>
      <c r="AIQ234" s="664"/>
      <c r="AIR234" s="5" t="s">
        <v>17</v>
      </c>
      <c r="AIS234" s="664" t="s">
        <v>16</v>
      </c>
      <c r="AIT234" s="664"/>
      <c r="AIU234" s="664"/>
      <c r="AIV234" s="5" t="s">
        <v>17</v>
      </c>
      <c r="AIW234" s="664" t="s">
        <v>16</v>
      </c>
      <c r="AIX234" s="664"/>
      <c r="AIY234" s="664"/>
      <c r="AIZ234" s="5" t="s">
        <v>17</v>
      </c>
      <c r="AJA234" s="664" t="s">
        <v>16</v>
      </c>
      <c r="AJB234" s="664"/>
      <c r="AJC234" s="664"/>
      <c r="AJD234" s="5" t="s">
        <v>17</v>
      </c>
      <c r="AJE234" s="664" t="s">
        <v>16</v>
      </c>
      <c r="AJF234" s="664"/>
      <c r="AJG234" s="664"/>
      <c r="AJH234" s="5" t="s">
        <v>17</v>
      </c>
      <c r="AJI234" s="664" t="s">
        <v>16</v>
      </c>
      <c r="AJJ234" s="664"/>
      <c r="AJK234" s="664"/>
      <c r="AJL234" s="5" t="s">
        <v>17</v>
      </c>
      <c r="AJM234" s="664" t="s">
        <v>16</v>
      </c>
      <c r="AJN234" s="664"/>
      <c r="AJO234" s="664"/>
      <c r="AJP234" s="5" t="s">
        <v>17</v>
      </c>
      <c r="AJQ234" s="664" t="s">
        <v>16</v>
      </c>
      <c r="AJR234" s="664"/>
      <c r="AJS234" s="664"/>
      <c r="AJT234" s="5" t="s">
        <v>17</v>
      </c>
      <c r="AJU234" s="664" t="s">
        <v>16</v>
      </c>
      <c r="AJV234" s="664"/>
      <c r="AJW234" s="664"/>
      <c r="AJX234" s="5" t="s">
        <v>17</v>
      </c>
      <c r="AJY234" s="664" t="s">
        <v>16</v>
      </c>
      <c r="AJZ234" s="664"/>
      <c r="AKA234" s="664"/>
      <c r="AKB234" s="5" t="s">
        <v>17</v>
      </c>
      <c r="AKC234" s="664" t="s">
        <v>16</v>
      </c>
      <c r="AKD234" s="664"/>
      <c r="AKE234" s="664"/>
      <c r="AKF234" s="5" t="s">
        <v>17</v>
      </c>
      <c r="AKG234" s="664" t="s">
        <v>16</v>
      </c>
      <c r="AKH234" s="664"/>
      <c r="AKI234" s="664"/>
      <c r="AKJ234" s="5" t="s">
        <v>17</v>
      </c>
      <c r="AKK234" s="664" t="s">
        <v>16</v>
      </c>
      <c r="AKL234" s="664"/>
      <c r="AKM234" s="664"/>
      <c r="AKN234" s="5" t="s">
        <v>17</v>
      </c>
      <c r="AKO234" s="664" t="s">
        <v>16</v>
      </c>
      <c r="AKP234" s="664"/>
      <c r="AKQ234" s="664"/>
      <c r="AKR234" s="5" t="s">
        <v>17</v>
      </c>
      <c r="AKS234" s="664" t="s">
        <v>16</v>
      </c>
      <c r="AKT234" s="664"/>
      <c r="AKU234" s="664"/>
      <c r="AKV234" s="5" t="s">
        <v>17</v>
      </c>
      <c r="AKW234" s="664" t="s">
        <v>16</v>
      </c>
      <c r="AKX234" s="664"/>
      <c r="AKY234" s="664"/>
      <c r="AKZ234" s="5" t="s">
        <v>17</v>
      </c>
      <c r="ALA234" s="664" t="s">
        <v>16</v>
      </c>
      <c r="ALB234" s="664"/>
      <c r="ALC234" s="664"/>
      <c r="ALD234" s="5" t="s">
        <v>17</v>
      </c>
      <c r="ALE234" s="664" t="s">
        <v>16</v>
      </c>
      <c r="ALF234" s="664"/>
      <c r="ALG234" s="664"/>
      <c r="ALH234" s="5" t="s">
        <v>17</v>
      </c>
      <c r="ALI234" s="664" t="s">
        <v>16</v>
      </c>
      <c r="ALJ234" s="664"/>
      <c r="ALK234" s="664"/>
      <c r="ALL234" s="5" t="s">
        <v>17</v>
      </c>
      <c r="ALM234" s="664" t="s">
        <v>16</v>
      </c>
      <c r="ALN234" s="664"/>
      <c r="ALO234" s="664"/>
      <c r="ALP234" s="5" t="s">
        <v>17</v>
      </c>
      <c r="ALQ234" s="664" t="s">
        <v>16</v>
      </c>
      <c r="ALR234" s="664"/>
      <c r="ALS234" s="664"/>
      <c r="ALT234" s="5" t="s">
        <v>17</v>
      </c>
      <c r="ALU234" s="664" t="s">
        <v>16</v>
      </c>
      <c r="ALV234" s="664"/>
      <c r="ALW234" s="664"/>
      <c r="ALX234" s="5" t="s">
        <v>17</v>
      </c>
      <c r="ALY234" s="664" t="s">
        <v>16</v>
      </c>
      <c r="ALZ234" s="664"/>
      <c r="AMA234" s="664"/>
      <c r="AMB234" s="5" t="s">
        <v>17</v>
      </c>
      <c r="AMC234" s="664" t="s">
        <v>16</v>
      </c>
      <c r="AMD234" s="664"/>
      <c r="AME234" s="664"/>
      <c r="AMF234" s="5" t="s">
        <v>17</v>
      </c>
      <c r="AMG234" s="664" t="s">
        <v>16</v>
      </c>
      <c r="AMH234" s="664"/>
      <c r="AMI234" s="664"/>
      <c r="AMJ234" s="5" t="s">
        <v>17</v>
      </c>
      <c r="AMK234" s="664" t="s">
        <v>16</v>
      </c>
      <c r="AML234" s="664"/>
      <c r="AMM234" s="664"/>
      <c r="AMN234" s="5" t="s">
        <v>17</v>
      </c>
      <c r="AMO234" s="664" t="s">
        <v>16</v>
      </c>
      <c r="AMP234" s="664"/>
      <c r="AMQ234" s="664"/>
      <c r="AMR234" s="5" t="s">
        <v>17</v>
      </c>
      <c r="AMS234" s="664" t="s">
        <v>16</v>
      </c>
      <c r="AMT234" s="664"/>
      <c r="AMU234" s="664"/>
      <c r="AMV234" s="5" t="s">
        <v>17</v>
      </c>
      <c r="AMW234" s="664" t="s">
        <v>16</v>
      </c>
      <c r="AMX234" s="664"/>
      <c r="AMY234" s="664"/>
      <c r="AMZ234" s="5" t="s">
        <v>17</v>
      </c>
      <c r="ANA234" s="664" t="s">
        <v>16</v>
      </c>
      <c r="ANB234" s="664"/>
      <c r="ANC234" s="664"/>
      <c r="AND234" s="5" t="s">
        <v>17</v>
      </c>
      <c r="ANE234" s="664" t="s">
        <v>16</v>
      </c>
      <c r="ANF234" s="664"/>
      <c r="ANG234" s="664"/>
      <c r="ANH234" s="5" t="s">
        <v>17</v>
      </c>
      <c r="ANI234" s="664" t="s">
        <v>16</v>
      </c>
      <c r="ANJ234" s="664"/>
      <c r="ANK234" s="664"/>
      <c r="ANL234" s="5" t="s">
        <v>17</v>
      </c>
      <c r="ANM234" s="664" t="s">
        <v>16</v>
      </c>
      <c r="ANN234" s="664"/>
      <c r="ANO234" s="664"/>
      <c r="ANP234" s="5" t="s">
        <v>17</v>
      </c>
      <c r="ANQ234" s="664" t="s">
        <v>16</v>
      </c>
      <c r="ANR234" s="664"/>
      <c r="ANS234" s="664"/>
      <c r="ANT234" s="5" t="s">
        <v>17</v>
      </c>
      <c r="ANU234" s="664" t="s">
        <v>16</v>
      </c>
      <c r="ANV234" s="664"/>
      <c r="ANW234" s="664"/>
      <c r="ANX234" s="5" t="s">
        <v>17</v>
      </c>
      <c r="ANY234" s="664" t="s">
        <v>16</v>
      </c>
      <c r="ANZ234" s="664"/>
      <c r="AOA234" s="664"/>
      <c r="AOB234" s="5" t="s">
        <v>17</v>
      </c>
      <c r="AOC234" s="664" t="s">
        <v>16</v>
      </c>
      <c r="AOD234" s="664"/>
      <c r="AOE234" s="664"/>
      <c r="AOF234" s="5" t="s">
        <v>17</v>
      </c>
      <c r="AOG234" s="664" t="s">
        <v>16</v>
      </c>
      <c r="AOH234" s="664"/>
      <c r="AOI234" s="664"/>
      <c r="AOJ234" s="5" t="s">
        <v>17</v>
      </c>
      <c r="AOK234" s="664" t="s">
        <v>16</v>
      </c>
      <c r="AOL234" s="664"/>
      <c r="AOM234" s="664"/>
      <c r="AON234" s="5" t="s">
        <v>17</v>
      </c>
      <c r="AOO234" s="664" t="s">
        <v>16</v>
      </c>
      <c r="AOP234" s="664"/>
      <c r="AOQ234" s="664"/>
      <c r="AOR234" s="5" t="s">
        <v>17</v>
      </c>
      <c r="AOS234" s="664" t="s">
        <v>16</v>
      </c>
      <c r="AOT234" s="664"/>
      <c r="AOU234" s="664"/>
      <c r="AOV234" s="5" t="s">
        <v>17</v>
      </c>
      <c r="AOW234" s="664" t="s">
        <v>16</v>
      </c>
      <c r="AOX234" s="664"/>
      <c r="AOY234" s="664"/>
      <c r="AOZ234" s="5" t="s">
        <v>17</v>
      </c>
      <c r="APA234" s="664" t="s">
        <v>16</v>
      </c>
      <c r="APB234" s="664"/>
      <c r="APC234" s="664"/>
      <c r="APD234" s="5" t="s">
        <v>17</v>
      </c>
      <c r="APE234" s="664" t="s">
        <v>16</v>
      </c>
      <c r="APF234" s="664"/>
      <c r="APG234" s="664"/>
      <c r="APH234" s="5" t="s">
        <v>17</v>
      </c>
      <c r="API234" s="664" t="s">
        <v>16</v>
      </c>
      <c r="APJ234" s="664"/>
      <c r="APK234" s="664"/>
      <c r="APL234" s="5" t="s">
        <v>17</v>
      </c>
      <c r="APM234" s="664" t="s">
        <v>16</v>
      </c>
      <c r="APN234" s="664"/>
      <c r="APO234" s="664"/>
      <c r="APP234" s="5" t="s">
        <v>17</v>
      </c>
      <c r="APQ234" s="664" t="s">
        <v>16</v>
      </c>
      <c r="APR234" s="664"/>
      <c r="APS234" s="664"/>
      <c r="APT234" s="5" t="s">
        <v>17</v>
      </c>
      <c r="APU234" s="664" t="s">
        <v>16</v>
      </c>
      <c r="APV234" s="664"/>
      <c r="APW234" s="664"/>
      <c r="APX234" s="5" t="s">
        <v>17</v>
      </c>
      <c r="APY234" s="664" t="s">
        <v>16</v>
      </c>
      <c r="APZ234" s="664"/>
      <c r="AQA234" s="664"/>
      <c r="AQB234" s="5" t="s">
        <v>17</v>
      </c>
      <c r="AQC234" s="664" t="s">
        <v>16</v>
      </c>
      <c r="AQD234" s="664"/>
      <c r="AQE234" s="664"/>
      <c r="AQF234" s="5" t="s">
        <v>17</v>
      </c>
      <c r="AQG234" s="664" t="s">
        <v>16</v>
      </c>
      <c r="AQH234" s="664"/>
      <c r="AQI234" s="664"/>
      <c r="AQJ234" s="5" t="s">
        <v>17</v>
      </c>
      <c r="AQK234" s="664" t="s">
        <v>16</v>
      </c>
      <c r="AQL234" s="664"/>
      <c r="AQM234" s="664"/>
      <c r="AQN234" s="5" t="s">
        <v>17</v>
      </c>
      <c r="AQO234" s="664" t="s">
        <v>16</v>
      </c>
      <c r="AQP234" s="664"/>
      <c r="AQQ234" s="664"/>
      <c r="AQR234" s="5" t="s">
        <v>17</v>
      </c>
      <c r="AQS234" s="664" t="s">
        <v>16</v>
      </c>
      <c r="AQT234" s="664"/>
      <c r="AQU234" s="664"/>
      <c r="AQV234" s="5" t="s">
        <v>17</v>
      </c>
      <c r="AQW234" s="664" t="s">
        <v>16</v>
      </c>
      <c r="AQX234" s="664"/>
      <c r="AQY234" s="664"/>
      <c r="AQZ234" s="5" t="s">
        <v>17</v>
      </c>
      <c r="ARA234" s="664" t="s">
        <v>16</v>
      </c>
      <c r="ARB234" s="664"/>
      <c r="ARC234" s="664"/>
      <c r="ARD234" s="5" t="s">
        <v>17</v>
      </c>
      <c r="ARE234" s="664" t="s">
        <v>16</v>
      </c>
      <c r="ARF234" s="664"/>
      <c r="ARG234" s="664"/>
      <c r="ARH234" s="5" t="s">
        <v>17</v>
      </c>
      <c r="ARI234" s="664" t="s">
        <v>16</v>
      </c>
      <c r="ARJ234" s="664"/>
      <c r="ARK234" s="664"/>
      <c r="ARL234" s="5" t="s">
        <v>17</v>
      </c>
      <c r="ARM234" s="664" t="s">
        <v>16</v>
      </c>
      <c r="ARN234" s="664"/>
      <c r="ARO234" s="664"/>
      <c r="ARP234" s="5" t="s">
        <v>17</v>
      </c>
      <c r="ARQ234" s="664" t="s">
        <v>16</v>
      </c>
      <c r="ARR234" s="664"/>
      <c r="ARS234" s="664"/>
      <c r="ART234" s="5" t="s">
        <v>17</v>
      </c>
      <c r="ARU234" s="664" t="s">
        <v>16</v>
      </c>
      <c r="ARV234" s="664"/>
      <c r="ARW234" s="664"/>
      <c r="ARX234" s="5" t="s">
        <v>17</v>
      </c>
      <c r="ARY234" s="664" t="s">
        <v>16</v>
      </c>
      <c r="ARZ234" s="664"/>
      <c r="ASA234" s="664"/>
      <c r="ASB234" s="5" t="s">
        <v>17</v>
      </c>
      <c r="ASC234" s="664" t="s">
        <v>16</v>
      </c>
      <c r="ASD234" s="664"/>
      <c r="ASE234" s="664"/>
      <c r="ASF234" s="5" t="s">
        <v>17</v>
      </c>
      <c r="ASG234" s="664" t="s">
        <v>16</v>
      </c>
      <c r="ASH234" s="664"/>
      <c r="ASI234" s="664"/>
      <c r="ASJ234" s="5" t="s">
        <v>17</v>
      </c>
      <c r="ASK234" s="664" t="s">
        <v>16</v>
      </c>
      <c r="ASL234" s="664"/>
      <c r="ASM234" s="664"/>
      <c r="ASN234" s="5" t="s">
        <v>17</v>
      </c>
      <c r="ASO234" s="664" t="s">
        <v>16</v>
      </c>
      <c r="ASP234" s="664"/>
      <c r="ASQ234" s="664"/>
      <c r="ASR234" s="5" t="s">
        <v>17</v>
      </c>
      <c r="ASS234" s="664" t="s">
        <v>16</v>
      </c>
      <c r="AST234" s="664"/>
      <c r="ASU234" s="664"/>
      <c r="ASV234" s="5" t="s">
        <v>17</v>
      </c>
      <c r="ASW234" s="664" t="s">
        <v>16</v>
      </c>
      <c r="ASX234" s="664"/>
      <c r="ASY234" s="664"/>
      <c r="ASZ234" s="5" t="s">
        <v>17</v>
      </c>
      <c r="ATA234" s="664" t="s">
        <v>16</v>
      </c>
      <c r="ATB234" s="664"/>
      <c r="ATC234" s="664"/>
      <c r="ATD234" s="5" t="s">
        <v>17</v>
      </c>
      <c r="ATE234" s="664" t="s">
        <v>16</v>
      </c>
      <c r="ATF234" s="664"/>
      <c r="ATG234" s="664"/>
      <c r="ATH234" s="5" t="s">
        <v>17</v>
      </c>
      <c r="ATI234" s="664" t="s">
        <v>16</v>
      </c>
      <c r="ATJ234" s="664"/>
      <c r="ATK234" s="664"/>
      <c r="ATL234" s="5" t="s">
        <v>17</v>
      </c>
      <c r="ATM234" s="664" t="s">
        <v>16</v>
      </c>
      <c r="ATN234" s="664"/>
      <c r="ATO234" s="664"/>
      <c r="ATP234" s="5" t="s">
        <v>17</v>
      </c>
      <c r="ATQ234" s="664" t="s">
        <v>16</v>
      </c>
      <c r="ATR234" s="664"/>
      <c r="ATS234" s="664"/>
      <c r="ATT234" s="5" t="s">
        <v>17</v>
      </c>
      <c r="ATU234" s="664" t="s">
        <v>16</v>
      </c>
      <c r="ATV234" s="664"/>
      <c r="ATW234" s="664"/>
      <c r="ATX234" s="5" t="s">
        <v>17</v>
      </c>
      <c r="ATY234" s="664" t="s">
        <v>16</v>
      </c>
      <c r="ATZ234" s="664"/>
      <c r="AUA234" s="664"/>
      <c r="AUB234" s="5" t="s">
        <v>17</v>
      </c>
      <c r="AUC234" s="664" t="s">
        <v>16</v>
      </c>
      <c r="AUD234" s="664"/>
      <c r="AUE234" s="664"/>
      <c r="AUF234" s="5" t="s">
        <v>17</v>
      </c>
      <c r="AUG234" s="664" t="s">
        <v>16</v>
      </c>
      <c r="AUH234" s="664"/>
      <c r="AUI234" s="664"/>
      <c r="AUJ234" s="5" t="s">
        <v>17</v>
      </c>
      <c r="AUK234" s="664" t="s">
        <v>16</v>
      </c>
      <c r="AUL234" s="664"/>
      <c r="AUM234" s="664"/>
      <c r="AUN234" s="5" t="s">
        <v>17</v>
      </c>
      <c r="AUO234" s="664" t="s">
        <v>16</v>
      </c>
      <c r="AUP234" s="664"/>
      <c r="AUQ234" s="664"/>
      <c r="AUR234" s="5" t="s">
        <v>17</v>
      </c>
      <c r="AUS234" s="664" t="s">
        <v>16</v>
      </c>
      <c r="AUT234" s="664"/>
      <c r="AUU234" s="664"/>
      <c r="AUV234" s="5" t="s">
        <v>17</v>
      </c>
      <c r="AUW234" s="664" t="s">
        <v>16</v>
      </c>
      <c r="AUX234" s="664"/>
      <c r="AUY234" s="664"/>
      <c r="AUZ234" s="5" t="s">
        <v>17</v>
      </c>
      <c r="AVA234" s="664" t="s">
        <v>16</v>
      </c>
      <c r="AVB234" s="664"/>
      <c r="AVC234" s="664"/>
      <c r="AVD234" s="5" t="s">
        <v>17</v>
      </c>
      <c r="AVE234" s="664" t="s">
        <v>16</v>
      </c>
      <c r="AVF234" s="664"/>
      <c r="AVG234" s="664"/>
      <c r="AVH234" s="5" t="s">
        <v>17</v>
      </c>
      <c r="AVI234" s="664" t="s">
        <v>16</v>
      </c>
      <c r="AVJ234" s="664"/>
      <c r="AVK234" s="664"/>
      <c r="AVL234" s="5" t="s">
        <v>17</v>
      </c>
      <c r="AVM234" s="664" t="s">
        <v>16</v>
      </c>
      <c r="AVN234" s="664"/>
      <c r="AVO234" s="664"/>
      <c r="AVP234" s="5" t="s">
        <v>17</v>
      </c>
      <c r="AVQ234" s="664" t="s">
        <v>16</v>
      </c>
      <c r="AVR234" s="664"/>
      <c r="AVS234" s="664"/>
      <c r="AVT234" s="5" t="s">
        <v>17</v>
      </c>
      <c r="AVU234" s="664" t="s">
        <v>16</v>
      </c>
      <c r="AVV234" s="664"/>
      <c r="AVW234" s="664"/>
      <c r="AVX234" s="5" t="s">
        <v>17</v>
      </c>
      <c r="AVY234" s="664" t="s">
        <v>16</v>
      </c>
      <c r="AVZ234" s="664"/>
      <c r="AWA234" s="664"/>
      <c r="AWB234" s="5" t="s">
        <v>17</v>
      </c>
      <c r="AWC234" s="664" t="s">
        <v>16</v>
      </c>
      <c r="AWD234" s="664"/>
      <c r="AWE234" s="664"/>
      <c r="AWF234" s="5" t="s">
        <v>17</v>
      </c>
      <c r="AWG234" s="664" t="s">
        <v>16</v>
      </c>
      <c r="AWH234" s="664"/>
      <c r="AWI234" s="664"/>
      <c r="AWJ234" s="5" t="s">
        <v>17</v>
      </c>
      <c r="AWK234" s="664" t="s">
        <v>16</v>
      </c>
      <c r="AWL234" s="664"/>
      <c r="AWM234" s="664"/>
      <c r="AWN234" s="5" t="s">
        <v>17</v>
      </c>
      <c r="AWO234" s="664" t="s">
        <v>16</v>
      </c>
      <c r="AWP234" s="664"/>
      <c r="AWQ234" s="664"/>
      <c r="AWR234" s="5" t="s">
        <v>17</v>
      </c>
      <c r="AWS234" s="664" t="s">
        <v>16</v>
      </c>
      <c r="AWT234" s="664"/>
      <c r="AWU234" s="664"/>
      <c r="AWV234" s="5" t="s">
        <v>17</v>
      </c>
      <c r="AWW234" s="664" t="s">
        <v>16</v>
      </c>
      <c r="AWX234" s="664"/>
      <c r="AWY234" s="664"/>
      <c r="AWZ234" s="5" t="s">
        <v>17</v>
      </c>
      <c r="AXA234" s="664" t="s">
        <v>16</v>
      </c>
      <c r="AXB234" s="664"/>
      <c r="AXC234" s="664"/>
      <c r="AXD234" s="5" t="s">
        <v>17</v>
      </c>
      <c r="AXE234" s="664" t="s">
        <v>16</v>
      </c>
      <c r="AXF234" s="664"/>
      <c r="AXG234" s="664"/>
      <c r="AXH234" s="5" t="s">
        <v>17</v>
      </c>
      <c r="AXI234" s="664" t="s">
        <v>16</v>
      </c>
      <c r="AXJ234" s="664"/>
      <c r="AXK234" s="664"/>
      <c r="AXL234" s="5" t="s">
        <v>17</v>
      </c>
      <c r="AXM234" s="664" t="s">
        <v>16</v>
      </c>
      <c r="AXN234" s="664"/>
      <c r="AXO234" s="664"/>
      <c r="AXP234" s="5" t="s">
        <v>17</v>
      </c>
      <c r="AXQ234" s="664" t="s">
        <v>16</v>
      </c>
      <c r="AXR234" s="664"/>
      <c r="AXS234" s="664"/>
      <c r="AXT234" s="5" t="s">
        <v>17</v>
      </c>
      <c r="AXU234" s="664" t="s">
        <v>16</v>
      </c>
      <c r="AXV234" s="664"/>
      <c r="AXW234" s="664"/>
      <c r="AXX234" s="5" t="s">
        <v>17</v>
      </c>
      <c r="AXY234" s="664" t="s">
        <v>16</v>
      </c>
      <c r="AXZ234" s="664"/>
      <c r="AYA234" s="664"/>
      <c r="AYB234" s="5" t="s">
        <v>17</v>
      </c>
      <c r="AYC234" s="664" t="s">
        <v>16</v>
      </c>
      <c r="AYD234" s="664"/>
      <c r="AYE234" s="664"/>
      <c r="AYF234" s="5" t="s">
        <v>17</v>
      </c>
      <c r="AYG234" s="664" t="s">
        <v>16</v>
      </c>
      <c r="AYH234" s="664"/>
      <c r="AYI234" s="664"/>
      <c r="AYJ234" s="5" t="s">
        <v>17</v>
      </c>
      <c r="AYK234" s="664" t="s">
        <v>16</v>
      </c>
      <c r="AYL234" s="664"/>
      <c r="AYM234" s="664"/>
      <c r="AYN234" s="5" t="s">
        <v>17</v>
      </c>
      <c r="AYO234" s="664" t="s">
        <v>16</v>
      </c>
      <c r="AYP234" s="664"/>
      <c r="AYQ234" s="664"/>
      <c r="AYR234" s="5" t="s">
        <v>17</v>
      </c>
      <c r="AYS234" s="664" t="s">
        <v>16</v>
      </c>
      <c r="AYT234" s="664"/>
      <c r="AYU234" s="664"/>
      <c r="AYV234" s="5" t="s">
        <v>17</v>
      </c>
      <c r="AYW234" s="664" t="s">
        <v>16</v>
      </c>
      <c r="AYX234" s="664"/>
      <c r="AYY234" s="664"/>
      <c r="AYZ234" s="5" t="s">
        <v>17</v>
      </c>
      <c r="AZA234" s="664" t="s">
        <v>16</v>
      </c>
      <c r="AZB234" s="664"/>
      <c r="AZC234" s="664"/>
      <c r="AZD234" s="5" t="s">
        <v>17</v>
      </c>
      <c r="AZE234" s="664" t="s">
        <v>16</v>
      </c>
      <c r="AZF234" s="664"/>
      <c r="AZG234" s="664"/>
      <c r="AZH234" s="5" t="s">
        <v>17</v>
      </c>
      <c r="AZI234" s="664" t="s">
        <v>16</v>
      </c>
      <c r="AZJ234" s="664"/>
      <c r="AZK234" s="664"/>
      <c r="AZL234" s="5" t="s">
        <v>17</v>
      </c>
      <c r="AZM234" s="664" t="s">
        <v>16</v>
      </c>
      <c r="AZN234" s="664"/>
      <c r="AZO234" s="664"/>
      <c r="AZP234" s="5" t="s">
        <v>17</v>
      </c>
      <c r="AZQ234" s="664" t="s">
        <v>16</v>
      </c>
      <c r="AZR234" s="664"/>
      <c r="AZS234" s="664"/>
      <c r="AZT234" s="5" t="s">
        <v>17</v>
      </c>
      <c r="AZU234" s="664" t="s">
        <v>16</v>
      </c>
      <c r="AZV234" s="664"/>
      <c r="AZW234" s="664"/>
      <c r="AZX234" s="5" t="s">
        <v>17</v>
      </c>
      <c r="AZY234" s="664" t="s">
        <v>16</v>
      </c>
      <c r="AZZ234" s="664"/>
      <c r="BAA234" s="664"/>
      <c r="BAB234" s="5" t="s">
        <v>17</v>
      </c>
      <c r="BAC234" s="664" t="s">
        <v>16</v>
      </c>
      <c r="BAD234" s="664"/>
      <c r="BAE234" s="664"/>
      <c r="BAF234" s="5" t="s">
        <v>17</v>
      </c>
      <c r="BAG234" s="664" t="s">
        <v>16</v>
      </c>
      <c r="BAH234" s="664"/>
      <c r="BAI234" s="664"/>
      <c r="BAJ234" s="5" t="s">
        <v>17</v>
      </c>
      <c r="BAK234" s="664" t="s">
        <v>16</v>
      </c>
      <c r="BAL234" s="664"/>
      <c r="BAM234" s="664"/>
      <c r="BAN234" s="5" t="s">
        <v>17</v>
      </c>
      <c r="BAO234" s="664" t="s">
        <v>16</v>
      </c>
      <c r="BAP234" s="664"/>
      <c r="BAQ234" s="664"/>
      <c r="BAR234" s="5" t="s">
        <v>17</v>
      </c>
      <c r="BAS234" s="664" t="s">
        <v>16</v>
      </c>
      <c r="BAT234" s="664"/>
      <c r="BAU234" s="664"/>
      <c r="BAV234" s="5" t="s">
        <v>17</v>
      </c>
      <c r="BAW234" s="664" t="s">
        <v>16</v>
      </c>
      <c r="BAX234" s="664"/>
      <c r="BAY234" s="664"/>
      <c r="BAZ234" s="5" t="s">
        <v>17</v>
      </c>
      <c r="BBA234" s="664" t="s">
        <v>16</v>
      </c>
      <c r="BBB234" s="664"/>
      <c r="BBC234" s="664"/>
      <c r="BBD234" s="5" t="s">
        <v>17</v>
      </c>
      <c r="BBE234" s="664" t="s">
        <v>16</v>
      </c>
      <c r="BBF234" s="664"/>
      <c r="BBG234" s="664"/>
      <c r="BBH234" s="5" t="s">
        <v>17</v>
      </c>
      <c r="BBI234" s="664" t="s">
        <v>16</v>
      </c>
      <c r="BBJ234" s="664"/>
      <c r="BBK234" s="664"/>
      <c r="BBL234" s="5" t="s">
        <v>17</v>
      </c>
      <c r="BBM234" s="664" t="s">
        <v>16</v>
      </c>
      <c r="BBN234" s="664"/>
      <c r="BBO234" s="664"/>
      <c r="BBP234" s="5" t="s">
        <v>17</v>
      </c>
      <c r="BBQ234" s="664" t="s">
        <v>16</v>
      </c>
      <c r="BBR234" s="664"/>
      <c r="BBS234" s="664"/>
      <c r="BBT234" s="5" t="s">
        <v>17</v>
      </c>
      <c r="BBU234" s="664" t="s">
        <v>16</v>
      </c>
      <c r="BBV234" s="664"/>
      <c r="BBW234" s="664"/>
      <c r="BBX234" s="5" t="s">
        <v>17</v>
      </c>
      <c r="BBY234" s="664" t="s">
        <v>16</v>
      </c>
      <c r="BBZ234" s="664"/>
      <c r="BCA234" s="664"/>
      <c r="BCB234" s="5" t="s">
        <v>17</v>
      </c>
      <c r="BCC234" s="664" t="s">
        <v>16</v>
      </c>
      <c r="BCD234" s="664"/>
      <c r="BCE234" s="664"/>
      <c r="BCF234" s="5" t="s">
        <v>17</v>
      </c>
      <c r="BCG234" s="664" t="s">
        <v>16</v>
      </c>
      <c r="BCH234" s="664"/>
      <c r="BCI234" s="664"/>
      <c r="BCJ234" s="5" t="s">
        <v>17</v>
      </c>
      <c r="BCK234" s="664" t="s">
        <v>16</v>
      </c>
      <c r="BCL234" s="664"/>
      <c r="BCM234" s="664"/>
      <c r="BCN234" s="5" t="s">
        <v>17</v>
      </c>
      <c r="BCO234" s="664" t="s">
        <v>16</v>
      </c>
      <c r="BCP234" s="664"/>
      <c r="BCQ234" s="664"/>
      <c r="BCR234" s="5" t="s">
        <v>17</v>
      </c>
      <c r="BCS234" s="664" t="s">
        <v>16</v>
      </c>
      <c r="BCT234" s="664"/>
      <c r="BCU234" s="664"/>
      <c r="BCV234" s="5" t="s">
        <v>17</v>
      </c>
      <c r="BCW234" s="664" t="s">
        <v>16</v>
      </c>
      <c r="BCX234" s="664"/>
      <c r="BCY234" s="664"/>
      <c r="BCZ234" s="5" t="s">
        <v>17</v>
      </c>
      <c r="BDA234" s="664" t="s">
        <v>16</v>
      </c>
      <c r="BDB234" s="664"/>
      <c r="BDC234" s="664"/>
      <c r="BDD234" s="5" t="s">
        <v>17</v>
      </c>
      <c r="BDE234" s="664" t="s">
        <v>16</v>
      </c>
      <c r="BDF234" s="664"/>
      <c r="BDG234" s="664"/>
      <c r="BDH234" s="5" t="s">
        <v>17</v>
      </c>
      <c r="BDI234" s="664" t="s">
        <v>16</v>
      </c>
      <c r="BDJ234" s="664"/>
      <c r="BDK234" s="664"/>
      <c r="BDL234" s="5" t="s">
        <v>17</v>
      </c>
      <c r="BDM234" s="664" t="s">
        <v>16</v>
      </c>
      <c r="BDN234" s="664"/>
      <c r="BDO234" s="664"/>
      <c r="BDP234" s="5" t="s">
        <v>17</v>
      </c>
      <c r="BDQ234" s="664" t="s">
        <v>16</v>
      </c>
      <c r="BDR234" s="664"/>
      <c r="BDS234" s="664"/>
      <c r="BDT234" s="5" t="s">
        <v>17</v>
      </c>
      <c r="BDU234" s="664" t="s">
        <v>16</v>
      </c>
      <c r="BDV234" s="664"/>
      <c r="BDW234" s="664"/>
      <c r="BDX234" s="5" t="s">
        <v>17</v>
      </c>
      <c r="BDY234" s="664" t="s">
        <v>16</v>
      </c>
      <c r="BDZ234" s="664"/>
      <c r="BEA234" s="664"/>
      <c r="BEB234" s="5" t="s">
        <v>17</v>
      </c>
      <c r="BEC234" s="664" t="s">
        <v>16</v>
      </c>
      <c r="BED234" s="664"/>
      <c r="BEE234" s="664"/>
      <c r="BEF234" s="5" t="s">
        <v>17</v>
      </c>
      <c r="BEG234" s="664" t="s">
        <v>16</v>
      </c>
      <c r="BEH234" s="664"/>
      <c r="BEI234" s="664"/>
      <c r="BEJ234" s="5" t="s">
        <v>17</v>
      </c>
      <c r="BEK234" s="664" t="s">
        <v>16</v>
      </c>
      <c r="BEL234" s="664"/>
      <c r="BEM234" s="664"/>
      <c r="BEN234" s="5" t="s">
        <v>17</v>
      </c>
      <c r="BEO234" s="664" t="s">
        <v>16</v>
      </c>
      <c r="BEP234" s="664"/>
      <c r="BEQ234" s="664"/>
      <c r="BER234" s="5" t="s">
        <v>17</v>
      </c>
      <c r="BES234" s="664" t="s">
        <v>16</v>
      </c>
      <c r="BET234" s="664"/>
      <c r="BEU234" s="664"/>
      <c r="BEV234" s="5" t="s">
        <v>17</v>
      </c>
      <c r="BEW234" s="664" t="s">
        <v>16</v>
      </c>
      <c r="BEX234" s="664"/>
      <c r="BEY234" s="664"/>
      <c r="BEZ234" s="5" t="s">
        <v>17</v>
      </c>
      <c r="BFA234" s="664" t="s">
        <v>16</v>
      </c>
      <c r="BFB234" s="664"/>
      <c r="BFC234" s="664"/>
      <c r="BFD234" s="5" t="s">
        <v>17</v>
      </c>
      <c r="BFE234" s="664" t="s">
        <v>16</v>
      </c>
      <c r="BFF234" s="664"/>
      <c r="BFG234" s="664"/>
      <c r="BFH234" s="5" t="s">
        <v>17</v>
      </c>
      <c r="BFI234" s="664" t="s">
        <v>16</v>
      </c>
      <c r="BFJ234" s="664"/>
      <c r="BFK234" s="664"/>
      <c r="BFL234" s="5" t="s">
        <v>17</v>
      </c>
      <c r="BFM234" s="664" t="s">
        <v>16</v>
      </c>
      <c r="BFN234" s="664"/>
      <c r="BFO234" s="664"/>
      <c r="BFP234" s="5" t="s">
        <v>17</v>
      </c>
      <c r="BFQ234" s="664" t="s">
        <v>16</v>
      </c>
      <c r="BFR234" s="664"/>
      <c r="BFS234" s="664"/>
      <c r="BFT234" s="5" t="s">
        <v>17</v>
      </c>
      <c r="BFU234" s="664" t="s">
        <v>16</v>
      </c>
      <c r="BFV234" s="664"/>
      <c r="BFW234" s="664"/>
      <c r="BFX234" s="5" t="s">
        <v>17</v>
      </c>
      <c r="BFY234" s="664" t="s">
        <v>16</v>
      </c>
      <c r="BFZ234" s="664"/>
      <c r="BGA234" s="664"/>
      <c r="BGB234" s="5" t="s">
        <v>17</v>
      </c>
      <c r="BGC234" s="664" t="s">
        <v>16</v>
      </c>
      <c r="BGD234" s="664"/>
      <c r="BGE234" s="664"/>
      <c r="BGF234" s="5" t="s">
        <v>17</v>
      </c>
      <c r="BGG234" s="664" t="s">
        <v>16</v>
      </c>
      <c r="BGH234" s="664"/>
      <c r="BGI234" s="664"/>
      <c r="BGJ234" s="5" t="s">
        <v>17</v>
      </c>
      <c r="BGK234" s="664" t="s">
        <v>16</v>
      </c>
      <c r="BGL234" s="664"/>
      <c r="BGM234" s="664"/>
      <c r="BGN234" s="5" t="s">
        <v>17</v>
      </c>
      <c r="BGO234" s="664" t="s">
        <v>16</v>
      </c>
      <c r="BGP234" s="664"/>
      <c r="BGQ234" s="664"/>
      <c r="BGR234" s="5" t="s">
        <v>17</v>
      </c>
      <c r="BGS234" s="664" t="s">
        <v>16</v>
      </c>
      <c r="BGT234" s="664"/>
      <c r="BGU234" s="664"/>
      <c r="BGV234" s="5" t="s">
        <v>17</v>
      </c>
      <c r="BGW234" s="664" t="s">
        <v>16</v>
      </c>
      <c r="BGX234" s="664"/>
      <c r="BGY234" s="664"/>
      <c r="BGZ234" s="5" t="s">
        <v>17</v>
      </c>
      <c r="BHA234" s="664" t="s">
        <v>16</v>
      </c>
      <c r="BHB234" s="664"/>
      <c r="BHC234" s="664"/>
      <c r="BHD234" s="5" t="s">
        <v>17</v>
      </c>
      <c r="BHE234" s="664" t="s">
        <v>16</v>
      </c>
      <c r="BHF234" s="664"/>
      <c r="BHG234" s="664"/>
      <c r="BHH234" s="5" t="s">
        <v>17</v>
      </c>
      <c r="BHI234" s="664" t="s">
        <v>16</v>
      </c>
      <c r="BHJ234" s="664"/>
      <c r="BHK234" s="664"/>
      <c r="BHL234" s="5" t="s">
        <v>17</v>
      </c>
      <c r="BHM234" s="664" t="s">
        <v>16</v>
      </c>
      <c r="BHN234" s="664"/>
      <c r="BHO234" s="664"/>
      <c r="BHP234" s="5" t="s">
        <v>17</v>
      </c>
      <c r="BHQ234" s="664" t="s">
        <v>16</v>
      </c>
      <c r="BHR234" s="664"/>
      <c r="BHS234" s="664"/>
      <c r="BHT234" s="5" t="s">
        <v>17</v>
      </c>
      <c r="BHU234" s="664" t="s">
        <v>16</v>
      </c>
      <c r="BHV234" s="664"/>
      <c r="BHW234" s="664"/>
      <c r="BHX234" s="5" t="s">
        <v>17</v>
      </c>
      <c r="BHY234" s="664" t="s">
        <v>16</v>
      </c>
      <c r="BHZ234" s="664"/>
      <c r="BIA234" s="664"/>
      <c r="BIB234" s="5" t="s">
        <v>17</v>
      </c>
      <c r="BIC234" s="664" t="s">
        <v>16</v>
      </c>
      <c r="BID234" s="664"/>
      <c r="BIE234" s="664"/>
      <c r="BIF234" s="5" t="s">
        <v>17</v>
      </c>
      <c r="BIG234" s="664" t="s">
        <v>16</v>
      </c>
      <c r="BIH234" s="664"/>
      <c r="BII234" s="664"/>
      <c r="BIJ234" s="5" t="s">
        <v>17</v>
      </c>
      <c r="BIK234" s="664" t="s">
        <v>16</v>
      </c>
      <c r="BIL234" s="664"/>
      <c r="BIM234" s="664"/>
      <c r="BIN234" s="5" t="s">
        <v>17</v>
      </c>
      <c r="BIO234" s="664" t="s">
        <v>16</v>
      </c>
      <c r="BIP234" s="664"/>
      <c r="BIQ234" s="664"/>
      <c r="BIR234" s="5" t="s">
        <v>17</v>
      </c>
      <c r="BIS234" s="664" t="s">
        <v>16</v>
      </c>
      <c r="BIT234" s="664"/>
      <c r="BIU234" s="664"/>
      <c r="BIV234" s="5" t="s">
        <v>17</v>
      </c>
      <c r="BIW234" s="664" t="s">
        <v>16</v>
      </c>
      <c r="BIX234" s="664"/>
      <c r="BIY234" s="664"/>
      <c r="BIZ234" s="5" t="s">
        <v>17</v>
      </c>
      <c r="BJA234" s="664" t="s">
        <v>16</v>
      </c>
      <c r="BJB234" s="664"/>
      <c r="BJC234" s="664"/>
      <c r="BJD234" s="5" t="s">
        <v>17</v>
      </c>
      <c r="BJE234" s="664" t="s">
        <v>16</v>
      </c>
      <c r="BJF234" s="664"/>
      <c r="BJG234" s="664"/>
      <c r="BJH234" s="5" t="s">
        <v>17</v>
      </c>
      <c r="BJI234" s="664" t="s">
        <v>16</v>
      </c>
      <c r="BJJ234" s="664"/>
      <c r="BJK234" s="664"/>
      <c r="BJL234" s="5" t="s">
        <v>17</v>
      </c>
      <c r="BJM234" s="664" t="s">
        <v>16</v>
      </c>
      <c r="BJN234" s="664"/>
      <c r="BJO234" s="664"/>
      <c r="BJP234" s="5" t="s">
        <v>17</v>
      </c>
      <c r="BJQ234" s="664" t="s">
        <v>16</v>
      </c>
      <c r="BJR234" s="664"/>
      <c r="BJS234" s="664"/>
      <c r="BJT234" s="5" t="s">
        <v>17</v>
      </c>
      <c r="BJU234" s="664" t="s">
        <v>16</v>
      </c>
      <c r="BJV234" s="664"/>
      <c r="BJW234" s="664"/>
      <c r="BJX234" s="5" t="s">
        <v>17</v>
      </c>
      <c r="BJY234" s="664" t="s">
        <v>16</v>
      </c>
      <c r="BJZ234" s="664"/>
      <c r="BKA234" s="664"/>
      <c r="BKB234" s="5" t="s">
        <v>17</v>
      </c>
      <c r="BKC234" s="664" t="s">
        <v>16</v>
      </c>
      <c r="BKD234" s="664"/>
      <c r="BKE234" s="664"/>
      <c r="BKF234" s="5" t="s">
        <v>17</v>
      </c>
      <c r="BKG234" s="664" t="s">
        <v>16</v>
      </c>
      <c r="BKH234" s="664"/>
      <c r="BKI234" s="664"/>
      <c r="BKJ234" s="5" t="s">
        <v>17</v>
      </c>
      <c r="BKK234" s="664" t="s">
        <v>16</v>
      </c>
      <c r="BKL234" s="664"/>
      <c r="BKM234" s="664"/>
      <c r="BKN234" s="5" t="s">
        <v>17</v>
      </c>
      <c r="BKO234" s="664" t="s">
        <v>16</v>
      </c>
      <c r="BKP234" s="664"/>
      <c r="BKQ234" s="664"/>
      <c r="BKR234" s="5" t="s">
        <v>17</v>
      </c>
      <c r="BKS234" s="664" t="s">
        <v>16</v>
      </c>
      <c r="BKT234" s="664"/>
      <c r="BKU234" s="664"/>
      <c r="BKV234" s="5" t="s">
        <v>17</v>
      </c>
      <c r="BKW234" s="664" t="s">
        <v>16</v>
      </c>
      <c r="BKX234" s="664"/>
      <c r="BKY234" s="664"/>
      <c r="BKZ234" s="5" t="s">
        <v>17</v>
      </c>
      <c r="BLA234" s="664" t="s">
        <v>16</v>
      </c>
      <c r="BLB234" s="664"/>
      <c r="BLC234" s="664"/>
      <c r="BLD234" s="5" t="s">
        <v>17</v>
      </c>
      <c r="BLE234" s="664" t="s">
        <v>16</v>
      </c>
      <c r="BLF234" s="664"/>
      <c r="BLG234" s="664"/>
      <c r="BLH234" s="5" t="s">
        <v>17</v>
      </c>
      <c r="BLI234" s="664" t="s">
        <v>16</v>
      </c>
      <c r="BLJ234" s="664"/>
      <c r="BLK234" s="664"/>
      <c r="BLL234" s="5" t="s">
        <v>17</v>
      </c>
      <c r="BLM234" s="664" t="s">
        <v>16</v>
      </c>
      <c r="BLN234" s="664"/>
      <c r="BLO234" s="664"/>
      <c r="BLP234" s="5" t="s">
        <v>17</v>
      </c>
      <c r="BLQ234" s="664" t="s">
        <v>16</v>
      </c>
      <c r="BLR234" s="664"/>
      <c r="BLS234" s="664"/>
      <c r="BLT234" s="5" t="s">
        <v>17</v>
      </c>
      <c r="BLU234" s="664" t="s">
        <v>16</v>
      </c>
      <c r="BLV234" s="664"/>
      <c r="BLW234" s="664"/>
      <c r="BLX234" s="5" t="s">
        <v>17</v>
      </c>
      <c r="BLY234" s="664" t="s">
        <v>16</v>
      </c>
      <c r="BLZ234" s="664"/>
      <c r="BMA234" s="664"/>
      <c r="BMB234" s="5" t="s">
        <v>17</v>
      </c>
      <c r="BMC234" s="664" t="s">
        <v>16</v>
      </c>
      <c r="BMD234" s="664"/>
      <c r="BME234" s="664"/>
      <c r="BMF234" s="5" t="s">
        <v>17</v>
      </c>
      <c r="BMG234" s="664" t="s">
        <v>16</v>
      </c>
      <c r="BMH234" s="664"/>
      <c r="BMI234" s="664"/>
      <c r="BMJ234" s="5" t="s">
        <v>17</v>
      </c>
      <c r="BMK234" s="664" t="s">
        <v>16</v>
      </c>
      <c r="BML234" s="664"/>
      <c r="BMM234" s="664"/>
      <c r="BMN234" s="5" t="s">
        <v>17</v>
      </c>
      <c r="BMO234" s="664" t="s">
        <v>16</v>
      </c>
      <c r="BMP234" s="664"/>
      <c r="BMQ234" s="664"/>
      <c r="BMR234" s="5" t="s">
        <v>17</v>
      </c>
      <c r="BMS234" s="664" t="s">
        <v>16</v>
      </c>
      <c r="BMT234" s="664"/>
      <c r="BMU234" s="664"/>
      <c r="BMV234" s="5" t="s">
        <v>17</v>
      </c>
      <c r="BMW234" s="664" t="s">
        <v>16</v>
      </c>
      <c r="BMX234" s="664"/>
      <c r="BMY234" s="664"/>
      <c r="BMZ234" s="5" t="s">
        <v>17</v>
      </c>
      <c r="BNA234" s="664" t="s">
        <v>16</v>
      </c>
      <c r="BNB234" s="664"/>
      <c r="BNC234" s="664"/>
      <c r="BND234" s="5" t="s">
        <v>17</v>
      </c>
      <c r="BNE234" s="664" t="s">
        <v>16</v>
      </c>
      <c r="BNF234" s="664"/>
      <c r="BNG234" s="664"/>
      <c r="BNH234" s="5" t="s">
        <v>17</v>
      </c>
      <c r="BNI234" s="664" t="s">
        <v>16</v>
      </c>
      <c r="BNJ234" s="664"/>
      <c r="BNK234" s="664"/>
      <c r="BNL234" s="5" t="s">
        <v>17</v>
      </c>
      <c r="BNM234" s="664" t="s">
        <v>16</v>
      </c>
      <c r="BNN234" s="664"/>
      <c r="BNO234" s="664"/>
      <c r="BNP234" s="5" t="s">
        <v>17</v>
      </c>
      <c r="BNQ234" s="664" t="s">
        <v>16</v>
      </c>
      <c r="BNR234" s="664"/>
      <c r="BNS234" s="664"/>
      <c r="BNT234" s="5" t="s">
        <v>17</v>
      </c>
      <c r="BNU234" s="664" t="s">
        <v>16</v>
      </c>
      <c r="BNV234" s="664"/>
      <c r="BNW234" s="664"/>
      <c r="BNX234" s="5" t="s">
        <v>17</v>
      </c>
      <c r="BNY234" s="664" t="s">
        <v>16</v>
      </c>
      <c r="BNZ234" s="664"/>
      <c r="BOA234" s="664"/>
      <c r="BOB234" s="5" t="s">
        <v>17</v>
      </c>
      <c r="BOC234" s="664" t="s">
        <v>16</v>
      </c>
      <c r="BOD234" s="664"/>
      <c r="BOE234" s="664"/>
      <c r="BOF234" s="5" t="s">
        <v>17</v>
      </c>
      <c r="BOG234" s="664" t="s">
        <v>16</v>
      </c>
      <c r="BOH234" s="664"/>
      <c r="BOI234" s="664"/>
      <c r="BOJ234" s="5" t="s">
        <v>17</v>
      </c>
      <c r="BOK234" s="664" t="s">
        <v>16</v>
      </c>
      <c r="BOL234" s="664"/>
      <c r="BOM234" s="664"/>
      <c r="BON234" s="5" t="s">
        <v>17</v>
      </c>
      <c r="BOO234" s="664" t="s">
        <v>16</v>
      </c>
      <c r="BOP234" s="664"/>
      <c r="BOQ234" s="664"/>
      <c r="BOR234" s="5" t="s">
        <v>17</v>
      </c>
      <c r="BOS234" s="664" t="s">
        <v>16</v>
      </c>
      <c r="BOT234" s="664"/>
      <c r="BOU234" s="664"/>
      <c r="BOV234" s="5" t="s">
        <v>17</v>
      </c>
      <c r="BOW234" s="664" t="s">
        <v>16</v>
      </c>
      <c r="BOX234" s="664"/>
      <c r="BOY234" s="664"/>
      <c r="BOZ234" s="5" t="s">
        <v>17</v>
      </c>
      <c r="BPA234" s="664" t="s">
        <v>16</v>
      </c>
      <c r="BPB234" s="664"/>
      <c r="BPC234" s="664"/>
      <c r="BPD234" s="5" t="s">
        <v>17</v>
      </c>
      <c r="BPE234" s="664" t="s">
        <v>16</v>
      </c>
      <c r="BPF234" s="664"/>
      <c r="BPG234" s="664"/>
      <c r="BPH234" s="5" t="s">
        <v>17</v>
      </c>
      <c r="BPI234" s="664" t="s">
        <v>16</v>
      </c>
      <c r="BPJ234" s="664"/>
      <c r="BPK234" s="664"/>
      <c r="BPL234" s="5" t="s">
        <v>17</v>
      </c>
      <c r="BPM234" s="664" t="s">
        <v>16</v>
      </c>
      <c r="BPN234" s="664"/>
      <c r="BPO234" s="664"/>
      <c r="BPP234" s="5" t="s">
        <v>17</v>
      </c>
      <c r="BPQ234" s="664" t="s">
        <v>16</v>
      </c>
      <c r="BPR234" s="664"/>
      <c r="BPS234" s="664"/>
      <c r="BPT234" s="5" t="s">
        <v>17</v>
      </c>
      <c r="BPU234" s="664" t="s">
        <v>16</v>
      </c>
      <c r="BPV234" s="664"/>
      <c r="BPW234" s="664"/>
      <c r="BPX234" s="5" t="s">
        <v>17</v>
      </c>
      <c r="BPY234" s="664" t="s">
        <v>16</v>
      </c>
      <c r="BPZ234" s="664"/>
      <c r="BQA234" s="664"/>
      <c r="BQB234" s="5" t="s">
        <v>17</v>
      </c>
      <c r="BQC234" s="664" t="s">
        <v>16</v>
      </c>
      <c r="BQD234" s="664"/>
      <c r="BQE234" s="664"/>
      <c r="BQF234" s="5" t="s">
        <v>17</v>
      </c>
      <c r="BQG234" s="664" t="s">
        <v>16</v>
      </c>
      <c r="BQH234" s="664"/>
      <c r="BQI234" s="664"/>
      <c r="BQJ234" s="5" t="s">
        <v>17</v>
      </c>
      <c r="BQK234" s="664" t="s">
        <v>16</v>
      </c>
      <c r="BQL234" s="664"/>
      <c r="BQM234" s="664"/>
      <c r="BQN234" s="5" t="s">
        <v>17</v>
      </c>
      <c r="BQO234" s="664" t="s">
        <v>16</v>
      </c>
      <c r="BQP234" s="664"/>
      <c r="BQQ234" s="664"/>
      <c r="BQR234" s="5" t="s">
        <v>17</v>
      </c>
      <c r="BQS234" s="664" t="s">
        <v>16</v>
      </c>
      <c r="BQT234" s="664"/>
      <c r="BQU234" s="664"/>
      <c r="BQV234" s="5" t="s">
        <v>17</v>
      </c>
      <c r="BQW234" s="664" t="s">
        <v>16</v>
      </c>
      <c r="BQX234" s="664"/>
      <c r="BQY234" s="664"/>
      <c r="BQZ234" s="5" t="s">
        <v>17</v>
      </c>
      <c r="BRA234" s="664" t="s">
        <v>16</v>
      </c>
      <c r="BRB234" s="664"/>
      <c r="BRC234" s="664"/>
      <c r="BRD234" s="5" t="s">
        <v>17</v>
      </c>
      <c r="BRE234" s="664" t="s">
        <v>16</v>
      </c>
      <c r="BRF234" s="664"/>
      <c r="BRG234" s="664"/>
      <c r="BRH234" s="5" t="s">
        <v>17</v>
      </c>
      <c r="BRI234" s="664" t="s">
        <v>16</v>
      </c>
      <c r="BRJ234" s="664"/>
      <c r="BRK234" s="664"/>
      <c r="BRL234" s="5" t="s">
        <v>17</v>
      </c>
      <c r="BRM234" s="664" t="s">
        <v>16</v>
      </c>
      <c r="BRN234" s="664"/>
      <c r="BRO234" s="664"/>
      <c r="BRP234" s="5" t="s">
        <v>17</v>
      </c>
      <c r="BRQ234" s="664" t="s">
        <v>16</v>
      </c>
      <c r="BRR234" s="664"/>
      <c r="BRS234" s="664"/>
      <c r="BRT234" s="5" t="s">
        <v>17</v>
      </c>
      <c r="BRU234" s="664" t="s">
        <v>16</v>
      </c>
      <c r="BRV234" s="664"/>
      <c r="BRW234" s="664"/>
      <c r="BRX234" s="5" t="s">
        <v>17</v>
      </c>
      <c r="BRY234" s="664" t="s">
        <v>16</v>
      </c>
      <c r="BRZ234" s="664"/>
      <c r="BSA234" s="664"/>
      <c r="BSB234" s="5" t="s">
        <v>17</v>
      </c>
      <c r="BSC234" s="664" t="s">
        <v>16</v>
      </c>
      <c r="BSD234" s="664"/>
      <c r="BSE234" s="664"/>
      <c r="BSF234" s="5" t="s">
        <v>17</v>
      </c>
      <c r="BSG234" s="664" t="s">
        <v>16</v>
      </c>
      <c r="BSH234" s="664"/>
      <c r="BSI234" s="664"/>
      <c r="BSJ234" s="5" t="s">
        <v>17</v>
      </c>
      <c r="BSK234" s="664" t="s">
        <v>16</v>
      </c>
      <c r="BSL234" s="664"/>
      <c r="BSM234" s="664"/>
      <c r="BSN234" s="5" t="s">
        <v>17</v>
      </c>
      <c r="BSO234" s="664" t="s">
        <v>16</v>
      </c>
      <c r="BSP234" s="664"/>
      <c r="BSQ234" s="664"/>
      <c r="BSR234" s="5" t="s">
        <v>17</v>
      </c>
      <c r="BSS234" s="664" t="s">
        <v>16</v>
      </c>
      <c r="BST234" s="664"/>
      <c r="BSU234" s="664"/>
      <c r="BSV234" s="5" t="s">
        <v>17</v>
      </c>
      <c r="BSW234" s="664" t="s">
        <v>16</v>
      </c>
      <c r="BSX234" s="664"/>
      <c r="BSY234" s="664"/>
      <c r="BSZ234" s="5" t="s">
        <v>17</v>
      </c>
      <c r="BTA234" s="664" t="s">
        <v>16</v>
      </c>
      <c r="BTB234" s="664"/>
      <c r="BTC234" s="664"/>
      <c r="BTD234" s="5" t="s">
        <v>17</v>
      </c>
      <c r="BTE234" s="664" t="s">
        <v>16</v>
      </c>
      <c r="BTF234" s="664"/>
      <c r="BTG234" s="664"/>
      <c r="BTH234" s="5" t="s">
        <v>17</v>
      </c>
      <c r="BTI234" s="664" t="s">
        <v>16</v>
      </c>
      <c r="BTJ234" s="664"/>
      <c r="BTK234" s="664"/>
      <c r="BTL234" s="5" t="s">
        <v>17</v>
      </c>
      <c r="BTM234" s="664" t="s">
        <v>16</v>
      </c>
      <c r="BTN234" s="664"/>
      <c r="BTO234" s="664"/>
      <c r="BTP234" s="5" t="s">
        <v>17</v>
      </c>
      <c r="BTQ234" s="664" t="s">
        <v>16</v>
      </c>
      <c r="BTR234" s="664"/>
      <c r="BTS234" s="664"/>
      <c r="BTT234" s="5" t="s">
        <v>17</v>
      </c>
      <c r="BTU234" s="664" t="s">
        <v>16</v>
      </c>
      <c r="BTV234" s="664"/>
      <c r="BTW234" s="664"/>
      <c r="BTX234" s="5" t="s">
        <v>17</v>
      </c>
      <c r="BTY234" s="664" t="s">
        <v>16</v>
      </c>
      <c r="BTZ234" s="664"/>
      <c r="BUA234" s="664"/>
      <c r="BUB234" s="5" t="s">
        <v>17</v>
      </c>
      <c r="BUC234" s="664" t="s">
        <v>16</v>
      </c>
      <c r="BUD234" s="664"/>
      <c r="BUE234" s="664"/>
      <c r="BUF234" s="5" t="s">
        <v>17</v>
      </c>
      <c r="BUG234" s="664" t="s">
        <v>16</v>
      </c>
      <c r="BUH234" s="664"/>
      <c r="BUI234" s="664"/>
      <c r="BUJ234" s="5" t="s">
        <v>17</v>
      </c>
      <c r="BUK234" s="664" t="s">
        <v>16</v>
      </c>
      <c r="BUL234" s="664"/>
      <c r="BUM234" s="664"/>
      <c r="BUN234" s="5" t="s">
        <v>17</v>
      </c>
      <c r="BUO234" s="664" t="s">
        <v>16</v>
      </c>
      <c r="BUP234" s="664"/>
      <c r="BUQ234" s="664"/>
      <c r="BUR234" s="5" t="s">
        <v>17</v>
      </c>
      <c r="BUS234" s="664" t="s">
        <v>16</v>
      </c>
      <c r="BUT234" s="664"/>
      <c r="BUU234" s="664"/>
      <c r="BUV234" s="5" t="s">
        <v>17</v>
      </c>
      <c r="BUW234" s="664" t="s">
        <v>16</v>
      </c>
      <c r="BUX234" s="664"/>
      <c r="BUY234" s="664"/>
      <c r="BUZ234" s="5" t="s">
        <v>17</v>
      </c>
      <c r="BVA234" s="664" t="s">
        <v>16</v>
      </c>
      <c r="BVB234" s="664"/>
      <c r="BVC234" s="664"/>
      <c r="BVD234" s="5" t="s">
        <v>17</v>
      </c>
      <c r="BVE234" s="664" t="s">
        <v>16</v>
      </c>
      <c r="BVF234" s="664"/>
      <c r="BVG234" s="664"/>
      <c r="BVH234" s="5" t="s">
        <v>17</v>
      </c>
      <c r="BVI234" s="664" t="s">
        <v>16</v>
      </c>
      <c r="BVJ234" s="664"/>
      <c r="BVK234" s="664"/>
      <c r="BVL234" s="5" t="s">
        <v>17</v>
      </c>
      <c r="BVM234" s="664" t="s">
        <v>16</v>
      </c>
      <c r="BVN234" s="664"/>
      <c r="BVO234" s="664"/>
      <c r="BVP234" s="5" t="s">
        <v>17</v>
      </c>
      <c r="BVQ234" s="664" t="s">
        <v>16</v>
      </c>
      <c r="BVR234" s="664"/>
      <c r="BVS234" s="664"/>
      <c r="BVT234" s="5" t="s">
        <v>17</v>
      </c>
      <c r="BVU234" s="664" t="s">
        <v>16</v>
      </c>
      <c r="BVV234" s="664"/>
      <c r="BVW234" s="664"/>
      <c r="BVX234" s="5" t="s">
        <v>17</v>
      </c>
      <c r="BVY234" s="664" t="s">
        <v>16</v>
      </c>
      <c r="BVZ234" s="664"/>
      <c r="BWA234" s="664"/>
      <c r="BWB234" s="5" t="s">
        <v>17</v>
      </c>
      <c r="BWC234" s="664" t="s">
        <v>16</v>
      </c>
      <c r="BWD234" s="664"/>
      <c r="BWE234" s="664"/>
      <c r="BWF234" s="5" t="s">
        <v>17</v>
      </c>
      <c r="BWG234" s="664" t="s">
        <v>16</v>
      </c>
      <c r="BWH234" s="664"/>
      <c r="BWI234" s="664"/>
      <c r="BWJ234" s="5" t="s">
        <v>17</v>
      </c>
      <c r="BWK234" s="664" t="s">
        <v>16</v>
      </c>
      <c r="BWL234" s="664"/>
      <c r="BWM234" s="664"/>
      <c r="BWN234" s="5" t="s">
        <v>17</v>
      </c>
      <c r="BWO234" s="664" t="s">
        <v>16</v>
      </c>
      <c r="BWP234" s="664"/>
      <c r="BWQ234" s="664"/>
      <c r="BWR234" s="5" t="s">
        <v>17</v>
      </c>
      <c r="BWS234" s="664" t="s">
        <v>16</v>
      </c>
      <c r="BWT234" s="664"/>
      <c r="BWU234" s="664"/>
      <c r="BWV234" s="5" t="s">
        <v>17</v>
      </c>
      <c r="BWW234" s="664" t="s">
        <v>16</v>
      </c>
      <c r="BWX234" s="664"/>
      <c r="BWY234" s="664"/>
      <c r="BWZ234" s="5" t="s">
        <v>17</v>
      </c>
      <c r="BXA234" s="664" t="s">
        <v>16</v>
      </c>
      <c r="BXB234" s="664"/>
      <c r="BXC234" s="664"/>
      <c r="BXD234" s="5" t="s">
        <v>17</v>
      </c>
      <c r="BXE234" s="664" t="s">
        <v>16</v>
      </c>
      <c r="BXF234" s="664"/>
      <c r="BXG234" s="664"/>
      <c r="BXH234" s="5" t="s">
        <v>17</v>
      </c>
      <c r="BXI234" s="664" t="s">
        <v>16</v>
      </c>
      <c r="BXJ234" s="664"/>
      <c r="BXK234" s="664"/>
      <c r="BXL234" s="5" t="s">
        <v>17</v>
      </c>
      <c r="BXM234" s="664" t="s">
        <v>16</v>
      </c>
      <c r="BXN234" s="664"/>
      <c r="BXO234" s="664"/>
      <c r="BXP234" s="5" t="s">
        <v>17</v>
      </c>
      <c r="BXQ234" s="664" t="s">
        <v>16</v>
      </c>
      <c r="BXR234" s="664"/>
      <c r="BXS234" s="664"/>
      <c r="BXT234" s="5" t="s">
        <v>17</v>
      </c>
      <c r="BXU234" s="664" t="s">
        <v>16</v>
      </c>
      <c r="BXV234" s="664"/>
      <c r="BXW234" s="664"/>
      <c r="BXX234" s="5" t="s">
        <v>17</v>
      </c>
      <c r="BXY234" s="664" t="s">
        <v>16</v>
      </c>
      <c r="BXZ234" s="664"/>
      <c r="BYA234" s="664"/>
      <c r="BYB234" s="5" t="s">
        <v>17</v>
      </c>
      <c r="BYC234" s="664" t="s">
        <v>16</v>
      </c>
      <c r="BYD234" s="664"/>
      <c r="BYE234" s="664"/>
      <c r="BYF234" s="5" t="s">
        <v>17</v>
      </c>
      <c r="BYG234" s="664" t="s">
        <v>16</v>
      </c>
      <c r="BYH234" s="664"/>
      <c r="BYI234" s="664"/>
      <c r="BYJ234" s="5" t="s">
        <v>17</v>
      </c>
      <c r="BYK234" s="664" t="s">
        <v>16</v>
      </c>
      <c r="BYL234" s="664"/>
      <c r="BYM234" s="664"/>
      <c r="BYN234" s="5" t="s">
        <v>17</v>
      </c>
      <c r="BYO234" s="664" t="s">
        <v>16</v>
      </c>
      <c r="BYP234" s="664"/>
      <c r="BYQ234" s="664"/>
      <c r="BYR234" s="5" t="s">
        <v>17</v>
      </c>
      <c r="BYS234" s="664" t="s">
        <v>16</v>
      </c>
      <c r="BYT234" s="664"/>
      <c r="BYU234" s="664"/>
      <c r="BYV234" s="5" t="s">
        <v>17</v>
      </c>
      <c r="BYW234" s="664" t="s">
        <v>16</v>
      </c>
      <c r="BYX234" s="664"/>
      <c r="BYY234" s="664"/>
      <c r="BYZ234" s="5" t="s">
        <v>17</v>
      </c>
      <c r="BZA234" s="664" t="s">
        <v>16</v>
      </c>
      <c r="BZB234" s="664"/>
      <c r="BZC234" s="664"/>
      <c r="BZD234" s="5" t="s">
        <v>17</v>
      </c>
      <c r="BZE234" s="664" t="s">
        <v>16</v>
      </c>
      <c r="BZF234" s="664"/>
      <c r="BZG234" s="664"/>
      <c r="BZH234" s="5" t="s">
        <v>17</v>
      </c>
      <c r="BZI234" s="664" t="s">
        <v>16</v>
      </c>
      <c r="BZJ234" s="664"/>
      <c r="BZK234" s="664"/>
      <c r="BZL234" s="5" t="s">
        <v>17</v>
      </c>
      <c r="BZM234" s="664" t="s">
        <v>16</v>
      </c>
      <c r="BZN234" s="664"/>
      <c r="BZO234" s="664"/>
      <c r="BZP234" s="5" t="s">
        <v>17</v>
      </c>
      <c r="BZQ234" s="664" t="s">
        <v>16</v>
      </c>
      <c r="BZR234" s="664"/>
      <c r="BZS234" s="664"/>
      <c r="BZT234" s="5" t="s">
        <v>17</v>
      </c>
      <c r="BZU234" s="664" t="s">
        <v>16</v>
      </c>
      <c r="BZV234" s="664"/>
      <c r="BZW234" s="664"/>
      <c r="BZX234" s="5" t="s">
        <v>17</v>
      </c>
      <c r="BZY234" s="664" t="s">
        <v>16</v>
      </c>
      <c r="BZZ234" s="664"/>
      <c r="CAA234" s="664"/>
      <c r="CAB234" s="5" t="s">
        <v>17</v>
      </c>
      <c r="CAC234" s="664" t="s">
        <v>16</v>
      </c>
      <c r="CAD234" s="664"/>
      <c r="CAE234" s="664"/>
      <c r="CAF234" s="5" t="s">
        <v>17</v>
      </c>
      <c r="CAG234" s="664" t="s">
        <v>16</v>
      </c>
      <c r="CAH234" s="664"/>
      <c r="CAI234" s="664"/>
      <c r="CAJ234" s="5" t="s">
        <v>17</v>
      </c>
      <c r="CAK234" s="664" t="s">
        <v>16</v>
      </c>
      <c r="CAL234" s="664"/>
      <c r="CAM234" s="664"/>
      <c r="CAN234" s="5" t="s">
        <v>17</v>
      </c>
      <c r="CAO234" s="664" t="s">
        <v>16</v>
      </c>
      <c r="CAP234" s="664"/>
      <c r="CAQ234" s="664"/>
      <c r="CAR234" s="5" t="s">
        <v>17</v>
      </c>
      <c r="CAS234" s="664" t="s">
        <v>16</v>
      </c>
      <c r="CAT234" s="664"/>
      <c r="CAU234" s="664"/>
      <c r="CAV234" s="5" t="s">
        <v>17</v>
      </c>
      <c r="CAW234" s="664" t="s">
        <v>16</v>
      </c>
      <c r="CAX234" s="664"/>
      <c r="CAY234" s="664"/>
      <c r="CAZ234" s="5" t="s">
        <v>17</v>
      </c>
      <c r="CBA234" s="664" t="s">
        <v>16</v>
      </c>
      <c r="CBB234" s="664"/>
      <c r="CBC234" s="664"/>
      <c r="CBD234" s="5" t="s">
        <v>17</v>
      </c>
      <c r="CBE234" s="664" t="s">
        <v>16</v>
      </c>
      <c r="CBF234" s="664"/>
      <c r="CBG234" s="664"/>
      <c r="CBH234" s="5" t="s">
        <v>17</v>
      </c>
      <c r="CBI234" s="664" t="s">
        <v>16</v>
      </c>
      <c r="CBJ234" s="664"/>
      <c r="CBK234" s="664"/>
      <c r="CBL234" s="5" t="s">
        <v>17</v>
      </c>
      <c r="CBM234" s="664" t="s">
        <v>16</v>
      </c>
      <c r="CBN234" s="664"/>
      <c r="CBO234" s="664"/>
      <c r="CBP234" s="5" t="s">
        <v>17</v>
      </c>
      <c r="CBQ234" s="664" t="s">
        <v>16</v>
      </c>
      <c r="CBR234" s="664"/>
      <c r="CBS234" s="664"/>
      <c r="CBT234" s="5" t="s">
        <v>17</v>
      </c>
      <c r="CBU234" s="664" t="s">
        <v>16</v>
      </c>
      <c r="CBV234" s="664"/>
      <c r="CBW234" s="664"/>
      <c r="CBX234" s="5" t="s">
        <v>17</v>
      </c>
      <c r="CBY234" s="664" t="s">
        <v>16</v>
      </c>
      <c r="CBZ234" s="664"/>
      <c r="CCA234" s="664"/>
      <c r="CCB234" s="5" t="s">
        <v>17</v>
      </c>
      <c r="CCC234" s="664" t="s">
        <v>16</v>
      </c>
      <c r="CCD234" s="664"/>
      <c r="CCE234" s="664"/>
      <c r="CCF234" s="5" t="s">
        <v>17</v>
      </c>
      <c r="CCG234" s="664" t="s">
        <v>16</v>
      </c>
      <c r="CCH234" s="664"/>
      <c r="CCI234" s="664"/>
      <c r="CCJ234" s="5" t="s">
        <v>17</v>
      </c>
      <c r="CCK234" s="664" t="s">
        <v>16</v>
      </c>
      <c r="CCL234" s="664"/>
      <c r="CCM234" s="664"/>
      <c r="CCN234" s="5" t="s">
        <v>17</v>
      </c>
      <c r="CCO234" s="664" t="s">
        <v>16</v>
      </c>
      <c r="CCP234" s="664"/>
      <c r="CCQ234" s="664"/>
      <c r="CCR234" s="5" t="s">
        <v>17</v>
      </c>
      <c r="CCS234" s="664" t="s">
        <v>16</v>
      </c>
      <c r="CCT234" s="664"/>
      <c r="CCU234" s="664"/>
      <c r="CCV234" s="5" t="s">
        <v>17</v>
      </c>
      <c r="CCW234" s="664" t="s">
        <v>16</v>
      </c>
      <c r="CCX234" s="664"/>
      <c r="CCY234" s="664"/>
      <c r="CCZ234" s="5" t="s">
        <v>17</v>
      </c>
      <c r="CDA234" s="664" t="s">
        <v>16</v>
      </c>
      <c r="CDB234" s="664"/>
      <c r="CDC234" s="664"/>
      <c r="CDD234" s="5" t="s">
        <v>17</v>
      </c>
      <c r="CDE234" s="664" t="s">
        <v>16</v>
      </c>
      <c r="CDF234" s="664"/>
      <c r="CDG234" s="664"/>
      <c r="CDH234" s="5" t="s">
        <v>17</v>
      </c>
      <c r="CDI234" s="664" t="s">
        <v>16</v>
      </c>
      <c r="CDJ234" s="664"/>
      <c r="CDK234" s="664"/>
      <c r="CDL234" s="5" t="s">
        <v>17</v>
      </c>
      <c r="CDM234" s="664" t="s">
        <v>16</v>
      </c>
      <c r="CDN234" s="664"/>
      <c r="CDO234" s="664"/>
      <c r="CDP234" s="5" t="s">
        <v>17</v>
      </c>
      <c r="CDQ234" s="664" t="s">
        <v>16</v>
      </c>
      <c r="CDR234" s="664"/>
      <c r="CDS234" s="664"/>
      <c r="CDT234" s="5" t="s">
        <v>17</v>
      </c>
      <c r="CDU234" s="664" t="s">
        <v>16</v>
      </c>
      <c r="CDV234" s="664"/>
      <c r="CDW234" s="664"/>
      <c r="CDX234" s="5" t="s">
        <v>17</v>
      </c>
      <c r="CDY234" s="664" t="s">
        <v>16</v>
      </c>
      <c r="CDZ234" s="664"/>
      <c r="CEA234" s="664"/>
      <c r="CEB234" s="5" t="s">
        <v>17</v>
      </c>
      <c r="CEC234" s="664" t="s">
        <v>16</v>
      </c>
      <c r="CED234" s="664"/>
      <c r="CEE234" s="664"/>
      <c r="CEF234" s="5" t="s">
        <v>17</v>
      </c>
      <c r="CEG234" s="664" t="s">
        <v>16</v>
      </c>
      <c r="CEH234" s="664"/>
      <c r="CEI234" s="664"/>
      <c r="CEJ234" s="5" t="s">
        <v>17</v>
      </c>
      <c r="CEK234" s="664" t="s">
        <v>16</v>
      </c>
      <c r="CEL234" s="664"/>
      <c r="CEM234" s="664"/>
      <c r="CEN234" s="5" t="s">
        <v>17</v>
      </c>
      <c r="CEO234" s="664" t="s">
        <v>16</v>
      </c>
      <c r="CEP234" s="664"/>
      <c r="CEQ234" s="664"/>
      <c r="CER234" s="5" t="s">
        <v>17</v>
      </c>
      <c r="CES234" s="664" t="s">
        <v>16</v>
      </c>
      <c r="CET234" s="664"/>
      <c r="CEU234" s="664"/>
      <c r="CEV234" s="5" t="s">
        <v>17</v>
      </c>
      <c r="CEW234" s="664" t="s">
        <v>16</v>
      </c>
      <c r="CEX234" s="664"/>
      <c r="CEY234" s="664"/>
      <c r="CEZ234" s="5" t="s">
        <v>17</v>
      </c>
      <c r="CFA234" s="664" t="s">
        <v>16</v>
      </c>
      <c r="CFB234" s="664"/>
      <c r="CFC234" s="664"/>
      <c r="CFD234" s="5" t="s">
        <v>17</v>
      </c>
      <c r="CFE234" s="664" t="s">
        <v>16</v>
      </c>
      <c r="CFF234" s="664"/>
      <c r="CFG234" s="664"/>
      <c r="CFH234" s="5" t="s">
        <v>17</v>
      </c>
      <c r="CFI234" s="664" t="s">
        <v>16</v>
      </c>
      <c r="CFJ234" s="664"/>
      <c r="CFK234" s="664"/>
      <c r="CFL234" s="5" t="s">
        <v>17</v>
      </c>
      <c r="CFM234" s="664" t="s">
        <v>16</v>
      </c>
      <c r="CFN234" s="664"/>
      <c r="CFO234" s="664"/>
      <c r="CFP234" s="5" t="s">
        <v>17</v>
      </c>
      <c r="CFQ234" s="664" t="s">
        <v>16</v>
      </c>
      <c r="CFR234" s="664"/>
      <c r="CFS234" s="664"/>
      <c r="CFT234" s="5" t="s">
        <v>17</v>
      </c>
      <c r="CFU234" s="664" t="s">
        <v>16</v>
      </c>
      <c r="CFV234" s="664"/>
      <c r="CFW234" s="664"/>
      <c r="CFX234" s="5" t="s">
        <v>17</v>
      </c>
      <c r="CFY234" s="664" t="s">
        <v>16</v>
      </c>
      <c r="CFZ234" s="664"/>
      <c r="CGA234" s="664"/>
      <c r="CGB234" s="5" t="s">
        <v>17</v>
      </c>
      <c r="CGC234" s="664" t="s">
        <v>16</v>
      </c>
      <c r="CGD234" s="664"/>
      <c r="CGE234" s="664"/>
      <c r="CGF234" s="5" t="s">
        <v>17</v>
      </c>
      <c r="CGG234" s="664" t="s">
        <v>16</v>
      </c>
      <c r="CGH234" s="664"/>
      <c r="CGI234" s="664"/>
      <c r="CGJ234" s="5" t="s">
        <v>17</v>
      </c>
      <c r="CGK234" s="664" t="s">
        <v>16</v>
      </c>
      <c r="CGL234" s="664"/>
      <c r="CGM234" s="664"/>
      <c r="CGN234" s="5" t="s">
        <v>17</v>
      </c>
      <c r="CGO234" s="664" t="s">
        <v>16</v>
      </c>
      <c r="CGP234" s="664"/>
      <c r="CGQ234" s="664"/>
      <c r="CGR234" s="5" t="s">
        <v>17</v>
      </c>
      <c r="CGS234" s="664" t="s">
        <v>16</v>
      </c>
      <c r="CGT234" s="664"/>
      <c r="CGU234" s="664"/>
      <c r="CGV234" s="5" t="s">
        <v>17</v>
      </c>
      <c r="CGW234" s="664" t="s">
        <v>16</v>
      </c>
      <c r="CGX234" s="664"/>
      <c r="CGY234" s="664"/>
      <c r="CGZ234" s="5" t="s">
        <v>17</v>
      </c>
      <c r="CHA234" s="664" t="s">
        <v>16</v>
      </c>
      <c r="CHB234" s="664"/>
      <c r="CHC234" s="664"/>
      <c r="CHD234" s="5" t="s">
        <v>17</v>
      </c>
      <c r="CHE234" s="664" t="s">
        <v>16</v>
      </c>
      <c r="CHF234" s="664"/>
      <c r="CHG234" s="664"/>
      <c r="CHH234" s="5" t="s">
        <v>17</v>
      </c>
      <c r="CHI234" s="664" t="s">
        <v>16</v>
      </c>
      <c r="CHJ234" s="664"/>
      <c r="CHK234" s="664"/>
      <c r="CHL234" s="5" t="s">
        <v>17</v>
      </c>
      <c r="CHM234" s="664" t="s">
        <v>16</v>
      </c>
      <c r="CHN234" s="664"/>
      <c r="CHO234" s="664"/>
      <c r="CHP234" s="5" t="s">
        <v>17</v>
      </c>
      <c r="CHQ234" s="664" t="s">
        <v>16</v>
      </c>
      <c r="CHR234" s="664"/>
      <c r="CHS234" s="664"/>
      <c r="CHT234" s="5" t="s">
        <v>17</v>
      </c>
      <c r="CHU234" s="664" t="s">
        <v>16</v>
      </c>
      <c r="CHV234" s="664"/>
      <c r="CHW234" s="664"/>
      <c r="CHX234" s="5" t="s">
        <v>17</v>
      </c>
      <c r="CHY234" s="664" t="s">
        <v>16</v>
      </c>
      <c r="CHZ234" s="664"/>
      <c r="CIA234" s="664"/>
      <c r="CIB234" s="5" t="s">
        <v>17</v>
      </c>
      <c r="CIC234" s="664" t="s">
        <v>16</v>
      </c>
      <c r="CID234" s="664"/>
      <c r="CIE234" s="664"/>
      <c r="CIF234" s="5" t="s">
        <v>17</v>
      </c>
      <c r="CIG234" s="664" t="s">
        <v>16</v>
      </c>
      <c r="CIH234" s="664"/>
      <c r="CII234" s="664"/>
      <c r="CIJ234" s="5" t="s">
        <v>17</v>
      </c>
      <c r="CIK234" s="664" t="s">
        <v>16</v>
      </c>
      <c r="CIL234" s="664"/>
      <c r="CIM234" s="664"/>
      <c r="CIN234" s="5" t="s">
        <v>17</v>
      </c>
      <c r="CIO234" s="664" t="s">
        <v>16</v>
      </c>
      <c r="CIP234" s="664"/>
      <c r="CIQ234" s="664"/>
      <c r="CIR234" s="5" t="s">
        <v>17</v>
      </c>
      <c r="CIS234" s="664" t="s">
        <v>16</v>
      </c>
      <c r="CIT234" s="664"/>
      <c r="CIU234" s="664"/>
      <c r="CIV234" s="5" t="s">
        <v>17</v>
      </c>
      <c r="CIW234" s="664" t="s">
        <v>16</v>
      </c>
      <c r="CIX234" s="664"/>
      <c r="CIY234" s="664"/>
      <c r="CIZ234" s="5" t="s">
        <v>17</v>
      </c>
      <c r="CJA234" s="664" t="s">
        <v>16</v>
      </c>
      <c r="CJB234" s="664"/>
      <c r="CJC234" s="664"/>
      <c r="CJD234" s="5" t="s">
        <v>17</v>
      </c>
      <c r="CJE234" s="664" t="s">
        <v>16</v>
      </c>
      <c r="CJF234" s="664"/>
      <c r="CJG234" s="664"/>
      <c r="CJH234" s="5" t="s">
        <v>17</v>
      </c>
      <c r="CJI234" s="664" t="s">
        <v>16</v>
      </c>
      <c r="CJJ234" s="664"/>
      <c r="CJK234" s="664"/>
      <c r="CJL234" s="5" t="s">
        <v>17</v>
      </c>
      <c r="CJM234" s="664" t="s">
        <v>16</v>
      </c>
      <c r="CJN234" s="664"/>
      <c r="CJO234" s="664"/>
      <c r="CJP234" s="5" t="s">
        <v>17</v>
      </c>
      <c r="CJQ234" s="664" t="s">
        <v>16</v>
      </c>
      <c r="CJR234" s="664"/>
      <c r="CJS234" s="664"/>
      <c r="CJT234" s="5" t="s">
        <v>17</v>
      </c>
      <c r="CJU234" s="664" t="s">
        <v>16</v>
      </c>
      <c r="CJV234" s="664"/>
      <c r="CJW234" s="664"/>
      <c r="CJX234" s="5" t="s">
        <v>17</v>
      </c>
      <c r="CJY234" s="664" t="s">
        <v>16</v>
      </c>
      <c r="CJZ234" s="664"/>
      <c r="CKA234" s="664"/>
      <c r="CKB234" s="5" t="s">
        <v>17</v>
      </c>
      <c r="CKC234" s="664" t="s">
        <v>16</v>
      </c>
      <c r="CKD234" s="664"/>
      <c r="CKE234" s="664"/>
      <c r="CKF234" s="5" t="s">
        <v>17</v>
      </c>
      <c r="CKG234" s="664" t="s">
        <v>16</v>
      </c>
      <c r="CKH234" s="664"/>
      <c r="CKI234" s="664"/>
      <c r="CKJ234" s="5" t="s">
        <v>17</v>
      </c>
      <c r="CKK234" s="664" t="s">
        <v>16</v>
      </c>
      <c r="CKL234" s="664"/>
      <c r="CKM234" s="664"/>
      <c r="CKN234" s="5" t="s">
        <v>17</v>
      </c>
      <c r="CKO234" s="664" t="s">
        <v>16</v>
      </c>
      <c r="CKP234" s="664"/>
      <c r="CKQ234" s="664"/>
      <c r="CKR234" s="5" t="s">
        <v>17</v>
      </c>
      <c r="CKS234" s="664" t="s">
        <v>16</v>
      </c>
      <c r="CKT234" s="664"/>
      <c r="CKU234" s="664"/>
      <c r="CKV234" s="5" t="s">
        <v>17</v>
      </c>
      <c r="CKW234" s="664" t="s">
        <v>16</v>
      </c>
      <c r="CKX234" s="664"/>
      <c r="CKY234" s="664"/>
      <c r="CKZ234" s="5" t="s">
        <v>17</v>
      </c>
      <c r="CLA234" s="664" t="s">
        <v>16</v>
      </c>
      <c r="CLB234" s="664"/>
      <c r="CLC234" s="664"/>
      <c r="CLD234" s="5" t="s">
        <v>17</v>
      </c>
      <c r="CLE234" s="664" t="s">
        <v>16</v>
      </c>
      <c r="CLF234" s="664"/>
      <c r="CLG234" s="664"/>
      <c r="CLH234" s="5" t="s">
        <v>17</v>
      </c>
      <c r="CLI234" s="664" t="s">
        <v>16</v>
      </c>
      <c r="CLJ234" s="664"/>
      <c r="CLK234" s="664"/>
      <c r="CLL234" s="5" t="s">
        <v>17</v>
      </c>
      <c r="CLM234" s="664" t="s">
        <v>16</v>
      </c>
      <c r="CLN234" s="664"/>
      <c r="CLO234" s="664"/>
      <c r="CLP234" s="5" t="s">
        <v>17</v>
      </c>
      <c r="CLQ234" s="664" t="s">
        <v>16</v>
      </c>
      <c r="CLR234" s="664"/>
      <c r="CLS234" s="664"/>
      <c r="CLT234" s="5" t="s">
        <v>17</v>
      </c>
      <c r="CLU234" s="664" t="s">
        <v>16</v>
      </c>
      <c r="CLV234" s="664"/>
      <c r="CLW234" s="664"/>
      <c r="CLX234" s="5" t="s">
        <v>17</v>
      </c>
      <c r="CLY234" s="664" t="s">
        <v>16</v>
      </c>
      <c r="CLZ234" s="664"/>
      <c r="CMA234" s="664"/>
      <c r="CMB234" s="5" t="s">
        <v>17</v>
      </c>
      <c r="CMC234" s="664" t="s">
        <v>16</v>
      </c>
      <c r="CMD234" s="664"/>
      <c r="CME234" s="664"/>
      <c r="CMF234" s="5" t="s">
        <v>17</v>
      </c>
      <c r="CMG234" s="664" t="s">
        <v>16</v>
      </c>
      <c r="CMH234" s="664"/>
      <c r="CMI234" s="664"/>
      <c r="CMJ234" s="5" t="s">
        <v>17</v>
      </c>
      <c r="CMK234" s="664" t="s">
        <v>16</v>
      </c>
      <c r="CML234" s="664"/>
      <c r="CMM234" s="664"/>
      <c r="CMN234" s="5" t="s">
        <v>17</v>
      </c>
      <c r="CMO234" s="664" t="s">
        <v>16</v>
      </c>
      <c r="CMP234" s="664"/>
      <c r="CMQ234" s="664"/>
      <c r="CMR234" s="5" t="s">
        <v>17</v>
      </c>
      <c r="CMS234" s="664" t="s">
        <v>16</v>
      </c>
      <c r="CMT234" s="664"/>
      <c r="CMU234" s="664"/>
      <c r="CMV234" s="5" t="s">
        <v>17</v>
      </c>
      <c r="CMW234" s="664" t="s">
        <v>16</v>
      </c>
      <c r="CMX234" s="664"/>
      <c r="CMY234" s="664"/>
      <c r="CMZ234" s="5" t="s">
        <v>17</v>
      </c>
      <c r="CNA234" s="664" t="s">
        <v>16</v>
      </c>
      <c r="CNB234" s="664"/>
      <c r="CNC234" s="664"/>
      <c r="CND234" s="5" t="s">
        <v>17</v>
      </c>
      <c r="CNE234" s="664" t="s">
        <v>16</v>
      </c>
      <c r="CNF234" s="664"/>
      <c r="CNG234" s="664"/>
      <c r="CNH234" s="5" t="s">
        <v>17</v>
      </c>
      <c r="CNI234" s="664" t="s">
        <v>16</v>
      </c>
      <c r="CNJ234" s="664"/>
      <c r="CNK234" s="664"/>
      <c r="CNL234" s="5" t="s">
        <v>17</v>
      </c>
      <c r="CNM234" s="664" t="s">
        <v>16</v>
      </c>
      <c r="CNN234" s="664"/>
      <c r="CNO234" s="664"/>
      <c r="CNP234" s="5" t="s">
        <v>17</v>
      </c>
      <c r="CNQ234" s="664" t="s">
        <v>16</v>
      </c>
      <c r="CNR234" s="664"/>
      <c r="CNS234" s="664"/>
      <c r="CNT234" s="5" t="s">
        <v>17</v>
      </c>
      <c r="CNU234" s="664" t="s">
        <v>16</v>
      </c>
      <c r="CNV234" s="664"/>
      <c r="CNW234" s="664"/>
      <c r="CNX234" s="5" t="s">
        <v>17</v>
      </c>
      <c r="CNY234" s="664" t="s">
        <v>16</v>
      </c>
      <c r="CNZ234" s="664"/>
      <c r="COA234" s="664"/>
      <c r="COB234" s="5" t="s">
        <v>17</v>
      </c>
      <c r="COC234" s="664" t="s">
        <v>16</v>
      </c>
      <c r="COD234" s="664"/>
      <c r="COE234" s="664"/>
      <c r="COF234" s="5" t="s">
        <v>17</v>
      </c>
      <c r="COG234" s="664" t="s">
        <v>16</v>
      </c>
      <c r="COH234" s="664"/>
      <c r="COI234" s="664"/>
      <c r="COJ234" s="5" t="s">
        <v>17</v>
      </c>
      <c r="COK234" s="664" t="s">
        <v>16</v>
      </c>
      <c r="COL234" s="664"/>
      <c r="COM234" s="664"/>
      <c r="CON234" s="5" t="s">
        <v>17</v>
      </c>
      <c r="COO234" s="664" t="s">
        <v>16</v>
      </c>
      <c r="COP234" s="664"/>
      <c r="COQ234" s="664"/>
      <c r="COR234" s="5" t="s">
        <v>17</v>
      </c>
      <c r="COS234" s="664" t="s">
        <v>16</v>
      </c>
      <c r="COT234" s="664"/>
      <c r="COU234" s="664"/>
      <c r="COV234" s="5" t="s">
        <v>17</v>
      </c>
      <c r="COW234" s="664" t="s">
        <v>16</v>
      </c>
      <c r="COX234" s="664"/>
      <c r="COY234" s="664"/>
      <c r="COZ234" s="5" t="s">
        <v>17</v>
      </c>
      <c r="CPA234" s="664" t="s">
        <v>16</v>
      </c>
      <c r="CPB234" s="664"/>
      <c r="CPC234" s="664"/>
      <c r="CPD234" s="5" t="s">
        <v>17</v>
      </c>
      <c r="CPE234" s="664" t="s">
        <v>16</v>
      </c>
      <c r="CPF234" s="664"/>
      <c r="CPG234" s="664"/>
      <c r="CPH234" s="5" t="s">
        <v>17</v>
      </c>
      <c r="CPI234" s="664" t="s">
        <v>16</v>
      </c>
      <c r="CPJ234" s="664"/>
      <c r="CPK234" s="664"/>
      <c r="CPL234" s="5" t="s">
        <v>17</v>
      </c>
      <c r="CPM234" s="664" t="s">
        <v>16</v>
      </c>
      <c r="CPN234" s="664"/>
      <c r="CPO234" s="664"/>
      <c r="CPP234" s="5" t="s">
        <v>17</v>
      </c>
      <c r="CPQ234" s="664" t="s">
        <v>16</v>
      </c>
      <c r="CPR234" s="664"/>
      <c r="CPS234" s="664"/>
      <c r="CPT234" s="5" t="s">
        <v>17</v>
      </c>
      <c r="CPU234" s="664" t="s">
        <v>16</v>
      </c>
      <c r="CPV234" s="664"/>
      <c r="CPW234" s="664"/>
      <c r="CPX234" s="5" t="s">
        <v>17</v>
      </c>
      <c r="CPY234" s="664" t="s">
        <v>16</v>
      </c>
      <c r="CPZ234" s="664"/>
      <c r="CQA234" s="664"/>
      <c r="CQB234" s="5" t="s">
        <v>17</v>
      </c>
      <c r="CQC234" s="664" t="s">
        <v>16</v>
      </c>
      <c r="CQD234" s="664"/>
      <c r="CQE234" s="664"/>
      <c r="CQF234" s="5" t="s">
        <v>17</v>
      </c>
      <c r="CQG234" s="664" t="s">
        <v>16</v>
      </c>
      <c r="CQH234" s="664"/>
      <c r="CQI234" s="664"/>
      <c r="CQJ234" s="5" t="s">
        <v>17</v>
      </c>
      <c r="CQK234" s="664" t="s">
        <v>16</v>
      </c>
      <c r="CQL234" s="664"/>
      <c r="CQM234" s="664"/>
      <c r="CQN234" s="5" t="s">
        <v>17</v>
      </c>
      <c r="CQO234" s="664" t="s">
        <v>16</v>
      </c>
      <c r="CQP234" s="664"/>
      <c r="CQQ234" s="664"/>
      <c r="CQR234" s="5" t="s">
        <v>17</v>
      </c>
      <c r="CQS234" s="664" t="s">
        <v>16</v>
      </c>
      <c r="CQT234" s="664"/>
      <c r="CQU234" s="664"/>
      <c r="CQV234" s="5" t="s">
        <v>17</v>
      </c>
      <c r="CQW234" s="664" t="s">
        <v>16</v>
      </c>
      <c r="CQX234" s="664"/>
      <c r="CQY234" s="664"/>
      <c r="CQZ234" s="5" t="s">
        <v>17</v>
      </c>
      <c r="CRA234" s="664" t="s">
        <v>16</v>
      </c>
      <c r="CRB234" s="664"/>
      <c r="CRC234" s="664"/>
      <c r="CRD234" s="5" t="s">
        <v>17</v>
      </c>
      <c r="CRE234" s="664" t="s">
        <v>16</v>
      </c>
      <c r="CRF234" s="664"/>
      <c r="CRG234" s="664"/>
      <c r="CRH234" s="5" t="s">
        <v>17</v>
      </c>
      <c r="CRI234" s="664" t="s">
        <v>16</v>
      </c>
      <c r="CRJ234" s="664"/>
      <c r="CRK234" s="664"/>
      <c r="CRL234" s="5" t="s">
        <v>17</v>
      </c>
      <c r="CRM234" s="664" t="s">
        <v>16</v>
      </c>
      <c r="CRN234" s="664"/>
      <c r="CRO234" s="664"/>
      <c r="CRP234" s="5" t="s">
        <v>17</v>
      </c>
      <c r="CRQ234" s="664" t="s">
        <v>16</v>
      </c>
      <c r="CRR234" s="664"/>
      <c r="CRS234" s="664"/>
      <c r="CRT234" s="5" t="s">
        <v>17</v>
      </c>
      <c r="CRU234" s="664" t="s">
        <v>16</v>
      </c>
      <c r="CRV234" s="664"/>
      <c r="CRW234" s="664"/>
      <c r="CRX234" s="5" t="s">
        <v>17</v>
      </c>
      <c r="CRY234" s="664" t="s">
        <v>16</v>
      </c>
      <c r="CRZ234" s="664"/>
      <c r="CSA234" s="664"/>
      <c r="CSB234" s="5" t="s">
        <v>17</v>
      </c>
      <c r="CSC234" s="664" t="s">
        <v>16</v>
      </c>
      <c r="CSD234" s="664"/>
      <c r="CSE234" s="664"/>
      <c r="CSF234" s="5" t="s">
        <v>17</v>
      </c>
      <c r="CSG234" s="664" t="s">
        <v>16</v>
      </c>
      <c r="CSH234" s="664"/>
      <c r="CSI234" s="664"/>
      <c r="CSJ234" s="5" t="s">
        <v>17</v>
      </c>
      <c r="CSK234" s="664" t="s">
        <v>16</v>
      </c>
      <c r="CSL234" s="664"/>
      <c r="CSM234" s="664"/>
      <c r="CSN234" s="5" t="s">
        <v>17</v>
      </c>
      <c r="CSO234" s="664" t="s">
        <v>16</v>
      </c>
      <c r="CSP234" s="664"/>
      <c r="CSQ234" s="664"/>
      <c r="CSR234" s="5" t="s">
        <v>17</v>
      </c>
      <c r="CSS234" s="664" t="s">
        <v>16</v>
      </c>
      <c r="CST234" s="664"/>
      <c r="CSU234" s="664"/>
      <c r="CSV234" s="5" t="s">
        <v>17</v>
      </c>
      <c r="CSW234" s="664" t="s">
        <v>16</v>
      </c>
      <c r="CSX234" s="664"/>
      <c r="CSY234" s="664"/>
      <c r="CSZ234" s="5" t="s">
        <v>17</v>
      </c>
      <c r="CTA234" s="664" t="s">
        <v>16</v>
      </c>
      <c r="CTB234" s="664"/>
      <c r="CTC234" s="664"/>
      <c r="CTD234" s="5" t="s">
        <v>17</v>
      </c>
      <c r="CTE234" s="664" t="s">
        <v>16</v>
      </c>
      <c r="CTF234" s="664"/>
      <c r="CTG234" s="664"/>
      <c r="CTH234" s="5" t="s">
        <v>17</v>
      </c>
      <c r="CTI234" s="664" t="s">
        <v>16</v>
      </c>
      <c r="CTJ234" s="664"/>
      <c r="CTK234" s="664"/>
      <c r="CTL234" s="5" t="s">
        <v>17</v>
      </c>
      <c r="CTM234" s="664" t="s">
        <v>16</v>
      </c>
      <c r="CTN234" s="664"/>
      <c r="CTO234" s="664"/>
      <c r="CTP234" s="5" t="s">
        <v>17</v>
      </c>
      <c r="CTQ234" s="664" t="s">
        <v>16</v>
      </c>
      <c r="CTR234" s="664"/>
      <c r="CTS234" s="664"/>
      <c r="CTT234" s="5" t="s">
        <v>17</v>
      </c>
      <c r="CTU234" s="664" t="s">
        <v>16</v>
      </c>
      <c r="CTV234" s="664"/>
      <c r="CTW234" s="664"/>
      <c r="CTX234" s="5" t="s">
        <v>17</v>
      </c>
      <c r="CTY234" s="664" t="s">
        <v>16</v>
      </c>
      <c r="CTZ234" s="664"/>
      <c r="CUA234" s="664"/>
      <c r="CUB234" s="5" t="s">
        <v>17</v>
      </c>
      <c r="CUC234" s="664" t="s">
        <v>16</v>
      </c>
      <c r="CUD234" s="664"/>
      <c r="CUE234" s="664"/>
      <c r="CUF234" s="5" t="s">
        <v>17</v>
      </c>
      <c r="CUG234" s="664" t="s">
        <v>16</v>
      </c>
      <c r="CUH234" s="664"/>
      <c r="CUI234" s="664"/>
      <c r="CUJ234" s="5" t="s">
        <v>17</v>
      </c>
      <c r="CUK234" s="664" t="s">
        <v>16</v>
      </c>
      <c r="CUL234" s="664"/>
      <c r="CUM234" s="664"/>
      <c r="CUN234" s="5" t="s">
        <v>17</v>
      </c>
      <c r="CUO234" s="664" t="s">
        <v>16</v>
      </c>
      <c r="CUP234" s="664"/>
      <c r="CUQ234" s="664"/>
      <c r="CUR234" s="5" t="s">
        <v>17</v>
      </c>
      <c r="CUS234" s="664" t="s">
        <v>16</v>
      </c>
      <c r="CUT234" s="664"/>
      <c r="CUU234" s="664"/>
      <c r="CUV234" s="5" t="s">
        <v>17</v>
      </c>
      <c r="CUW234" s="664" t="s">
        <v>16</v>
      </c>
      <c r="CUX234" s="664"/>
      <c r="CUY234" s="664"/>
      <c r="CUZ234" s="5" t="s">
        <v>17</v>
      </c>
      <c r="CVA234" s="664" t="s">
        <v>16</v>
      </c>
      <c r="CVB234" s="664"/>
      <c r="CVC234" s="664"/>
      <c r="CVD234" s="5" t="s">
        <v>17</v>
      </c>
      <c r="CVE234" s="664" t="s">
        <v>16</v>
      </c>
      <c r="CVF234" s="664"/>
      <c r="CVG234" s="664"/>
      <c r="CVH234" s="5" t="s">
        <v>17</v>
      </c>
      <c r="CVI234" s="664" t="s">
        <v>16</v>
      </c>
      <c r="CVJ234" s="664"/>
      <c r="CVK234" s="664"/>
      <c r="CVL234" s="5" t="s">
        <v>17</v>
      </c>
      <c r="CVM234" s="664" t="s">
        <v>16</v>
      </c>
      <c r="CVN234" s="664"/>
      <c r="CVO234" s="664"/>
      <c r="CVP234" s="5" t="s">
        <v>17</v>
      </c>
      <c r="CVQ234" s="664" t="s">
        <v>16</v>
      </c>
      <c r="CVR234" s="664"/>
      <c r="CVS234" s="664"/>
      <c r="CVT234" s="5" t="s">
        <v>17</v>
      </c>
      <c r="CVU234" s="664" t="s">
        <v>16</v>
      </c>
      <c r="CVV234" s="664"/>
      <c r="CVW234" s="664"/>
      <c r="CVX234" s="5" t="s">
        <v>17</v>
      </c>
      <c r="CVY234" s="664" t="s">
        <v>16</v>
      </c>
      <c r="CVZ234" s="664"/>
      <c r="CWA234" s="664"/>
      <c r="CWB234" s="5" t="s">
        <v>17</v>
      </c>
      <c r="CWC234" s="664" t="s">
        <v>16</v>
      </c>
      <c r="CWD234" s="664"/>
      <c r="CWE234" s="664"/>
      <c r="CWF234" s="5" t="s">
        <v>17</v>
      </c>
      <c r="CWG234" s="664" t="s">
        <v>16</v>
      </c>
      <c r="CWH234" s="664"/>
      <c r="CWI234" s="664"/>
      <c r="CWJ234" s="5" t="s">
        <v>17</v>
      </c>
      <c r="CWK234" s="664" t="s">
        <v>16</v>
      </c>
      <c r="CWL234" s="664"/>
      <c r="CWM234" s="664"/>
      <c r="CWN234" s="5" t="s">
        <v>17</v>
      </c>
      <c r="CWO234" s="664" t="s">
        <v>16</v>
      </c>
      <c r="CWP234" s="664"/>
      <c r="CWQ234" s="664"/>
      <c r="CWR234" s="5" t="s">
        <v>17</v>
      </c>
      <c r="CWS234" s="664" t="s">
        <v>16</v>
      </c>
      <c r="CWT234" s="664"/>
      <c r="CWU234" s="664"/>
      <c r="CWV234" s="5" t="s">
        <v>17</v>
      </c>
      <c r="CWW234" s="664" t="s">
        <v>16</v>
      </c>
      <c r="CWX234" s="664"/>
      <c r="CWY234" s="664"/>
      <c r="CWZ234" s="5" t="s">
        <v>17</v>
      </c>
      <c r="CXA234" s="664" t="s">
        <v>16</v>
      </c>
      <c r="CXB234" s="664"/>
      <c r="CXC234" s="664"/>
      <c r="CXD234" s="5" t="s">
        <v>17</v>
      </c>
      <c r="CXE234" s="664" t="s">
        <v>16</v>
      </c>
      <c r="CXF234" s="664"/>
      <c r="CXG234" s="664"/>
      <c r="CXH234" s="5" t="s">
        <v>17</v>
      </c>
      <c r="CXI234" s="664" t="s">
        <v>16</v>
      </c>
      <c r="CXJ234" s="664"/>
      <c r="CXK234" s="664"/>
      <c r="CXL234" s="5" t="s">
        <v>17</v>
      </c>
      <c r="CXM234" s="664" t="s">
        <v>16</v>
      </c>
      <c r="CXN234" s="664"/>
      <c r="CXO234" s="664"/>
      <c r="CXP234" s="5" t="s">
        <v>17</v>
      </c>
      <c r="CXQ234" s="664" t="s">
        <v>16</v>
      </c>
      <c r="CXR234" s="664"/>
      <c r="CXS234" s="664"/>
      <c r="CXT234" s="5" t="s">
        <v>17</v>
      </c>
      <c r="CXU234" s="664" t="s">
        <v>16</v>
      </c>
      <c r="CXV234" s="664"/>
      <c r="CXW234" s="664"/>
      <c r="CXX234" s="5" t="s">
        <v>17</v>
      </c>
      <c r="CXY234" s="664" t="s">
        <v>16</v>
      </c>
      <c r="CXZ234" s="664"/>
      <c r="CYA234" s="664"/>
      <c r="CYB234" s="5" t="s">
        <v>17</v>
      </c>
      <c r="CYC234" s="664" t="s">
        <v>16</v>
      </c>
      <c r="CYD234" s="664"/>
      <c r="CYE234" s="664"/>
      <c r="CYF234" s="5" t="s">
        <v>17</v>
      </c>
      <c r="CYG234" s="664" t="s">
        <v>16</v>
      </c>
      <c r="CYH234" s="664"/>
      <c r="CYI234" s="664"/>
      <c r="CYJ234" s="5" t="s">
        <v>17</v>
      </c>
      <c r="CYK234" s="664" t="s">
        <v>16</v>
      </c>
      <c r="CYL234" s="664"/>
      <c r="CYM234" s="664"/>
      <c r="CYN234" s="5" t="s">
        <v>17</v>
      </c>
      <c r="CYO234" s="664" t="s">
        <v>16</v>
      </c>
      <c r="CYP234" s="664"/>
      <c r="CYQ234" s="664"/>
      <c r="CYR234" s="5" t="s">
        <v>17</v>
      </c>
      <c r="CYS234" s="664" t="s">
        <v>16</v>
      </c>
      <c r="CYT234" s="664"/>
      <c r="CYU234" s="664"/>
      <c r="CYV234" s="5" t="s">
        <v>17</v>
      </c>
      <c r="CYW234" s="664" t="s">
        <v>16</v>
      </c>
      <c r="CYX234" s="664"/>
      <c r="CYY234" s="664"/>
      <c r="CYZ234" s="5" t="s">
        <v>17</v>
      </c>
      <c r="CZA234" s="664" t="s">
        <v>16</v>
      </c>
      <c r="CZB234" s="664"/>
      <c r="CZC234" s="664"/>
      <c r="CZD234" s="5" t="s">
        <v>17</v>
      </c>
      <c r="CZE234" s="664" t="s">
        <v>16</v>
      </c>
      <c r="CZF234" s="664"/>
      <c r="CZG234" s="664"/>
      <c r="CZH234" s="5" t="s">
        <v>17</v>
      </c>
      <c r="CZI234" s="664" t="s">
        <v>16</v>
      </c>
      <c r="CZJ234" s="664"/>
      <c r="CZK234" s="664"/>
      <c r="CZL234" s="5" t="s">
        <v>17</v>
      </c>
      <c r="CZM234" s="664" t="s">
        <v>16</v>
      </c>
      <c r="CZN234" s="664"/>
      <c r="CZO234" s="664"/>
      <c r="CZP234" s="5" t="s">
        <v>17</v>
      </c>
      <c r="CZQ234" s="664" t="s">
        <v>16</v>
      </c>
      <c r="CZR234" s="664"/>
      <c r="CZS234" s="664"/>
      <c r="CZT234" s="5" t="s">
        <v>17</v>
      </c>
      <c r="CZU234" s="664" t="s">
        <v>16</v>
      </c>
      <c r="CZV234" s="664"/>
      <c r="CZW234" s="664"/>
      <c r="CZX234" s="5" t="s">
        <v>17</v>
      </c>
      <c r="CZY234" s="664" t="s">
        <v>16</v>
      </c>
      <c r="CZZ234" s="664"/>
      <c r="DAA234" s="664"/>
      <c r="DAB234" s="5" t="s">
        <v>17</v>
      </c>
      <c r="DAC234" s="664" t="s">
        <v>16</v>
      </c>
      <c r="DAD234" s="664"/>
      <c r="DAE234" s="664"/>
      <c r="DAF234" s="5" t="s">
        <v>17</v>
      </c>
      <c r="DAG234" s="664" t="s">
        <v>16</v>
      </c>
      <c r="DAH234" s="664"/>
      <c r="DAI234" s="664"/>
      <c r="DAJ234" s="5" t="s">
        <v>17</v>
      </c>
      <c r="DAK234" s="664" t="s">
        <v>16</v>
      </c>
      <c r="DAL234" s="664"/>
      <c r="DAM234" s="664"/>
      <c r="DAN234" s="5" t="s">
        <v>17</v>
      </c>
      <c r="DAO234" s="664" t="s">
        <v>16</v>
      </c>
      <c r="DAP234" s="664"/>
      <c r="DAQ234" s="664"/>
      <c r="DAR234" s="5" t="s">
        <v>17</v>
      </c>
      <c r="DAS234" s="664" t="s">
        <v>16</v>
      </c>
      <c r="DAT234" s="664"/>
      <c r="DAU234" s="664"/>
      <c r="DAV234" s="5" t="s">
        <v>17</v>
      </c>
      <c r="DAW234" s="664" t="s">
        <v>16</v>
      </c>
      <c r="DAX234" s="664"/>
      <c r="DAY234" s="664"/>
      <c r="DAZ234" s="5" t="s">
        <v>17</v>
      </c>
      <c r="DBA234" s="664" t="s">
        <v>16</v>
      </c>
      <c r="DBB234" s="664"/>
      <c r="DBC234" s="664"/>
      <c r="DBD234" s="5" t="s">
        <v>17</v>
      </c>
      <c r="DBE234" s="664" t="s">
        <v>16</v>
      </c>
      <c r="DBF234" s="664"/>
      <c r="DBG234" s="664"/>
      <c r="DBH234" s="5" t="s">
        <v>17</v>
      </c>
      <c r="DBI234" s="664" t="s">
        <v>16</v>
      </c>
      <c r="DBJ234" s="664"/>
      <c r="DBK234" s="664"/>
      <c r="DBL234" s="5" t="s">
        <v>17</v>
      </c>
      <c r="DBM234" s="664" t="s">
        <v>16</v>
      </c>
      <c r="DBN234" s="664"/>
      <c r="DBO234" s="664"/>
      <c r="DBP234" s="5" t="s">
        <v>17</v>
      </c>
      <c r="DBQ234" s="664" t="s">
        <v>16</v>
      </c>
      <c r="DBR234" s="664"/>
      <c r="DBS234" s="664"/>
      <c r="DBT234" s="5" t="s">
        <v>17</v>
      </c>
      <c r="DBU234" s="664" t="s">
        <v>16</v>
      </c>
      <c r="DBV234" s="664"/>
      <c r="DBW234" s="664"/>
      <c r="DBX234" s="5" t="s">
        <v>17</v>
      </c>
      <c r="DBY234" s="664" t="s">
        <v>16</v>
      </c>
      <c r="DBZ234" s="664"/>
      <c r="DCA234" s="664"/>
      <c r="DCB234" s="5" t="s">
        <v>17</v>
      </c>
      <c r="DCC234" s="664" t="s">
        <v>16</v>
      </c>
      <c r="DCD234" s="664"/>
      <c r="DCE234" s="664"/>
      <c r="DCF234" s="5" t="s">
        <v>17</v>
      </c>
      <c r="DCG234" s="664" t="s">
        <v>16</v>
      </c>
      <c r="DCH234" s="664"/>
      <c r="DCI234" s="664"/>
      <c r="DCJ234" s="5" t="s">
        <v>17</v>
      </c>
      <c r="DCK234" s="664" t="s">
        <v>16</v>
      </c>
      <c r="DCL234" s="664"/>
      <c r="DCM234" s="664"/>
      <c r="DCN234" s="5" t="s">
        <v>17</v>
      </c>
      <c r="DCO234" s="664" t="s">
        <v>16</v>
      </c>
      <c r="DCP234" s="664"/>
      <c r="DCQ234" s="664"/>
      <c r="DCR234" s="5" t="s">
        <v>17</v>
      </c>
      <c r="DCS234" s="664" t="s">
        <v>16</v>
      </c>
      <c r="DCT234" s="664"/>
      <c r="DCU234" s="664"/>
      <c r="DCV234" s="5" t="s">
        <v>17</v>
      </c>
      <c r="DCW234" s="664" t="s">
        <v>16</v>
      </c>
      <c r="DCX234" s="664"/>
      <c r="DCY234" s="664"/>
      <c r="DCZ234" s="5" t="s">
        <v>17</v>
      </c>
      <c r="DDA234" s="664" t="s">
        <v>16</v>
      </c>
      <c r="DDB234" s="664"/>
      <c r="DDC234" s="664"/>
      <c r="DDD234" s="5" t="s">
        <v>17</v>
      </c>
      <c r="DDE234" s="664" t="s">
        <v>16</v>
      </c>
      <c r="DDF234" s="664"/>
      <c r="DDG234" s="664"/>
      <c r="DDH234" s="5" t="s">
        <v>17</v>
      </c>
      <c r="DDI234" s="664" t="s">
        <v>16</v>
      </c>
      <c r="DDJ234" s="664"/>
      <c r="DDK234" s="664"/>
      <c r="DDL234" s="5" t="s">
        <v>17</v>
      </c>
      <c r="DDM234" s="664" t="s">
        <v>16</v>
      </c>
      <c r="DDN234" s="664"/>
      <c r="DDO234" s="664"/>
      <c r="DDP234" s="5" t="s">
        <v>17</v>
      </c>
      <c r="DDQ234" s="664" t="s">
        <v>16</v>
      </c>
      <c r="DDR234" s="664"/>
      <c r="DDS234" s="664"/>
      <c r="DDT234" s="5" t="s">
        <v>17</v>
      </c>
      <c r="DDU234" s="664" t="s">
        <v>16</v>
      </c>
      <c r="DDV234" s="664"/>
      <c r="DDW234" s="664"/>
      <c r="DDX234" s="5" t="s">
        <v>17</v>
      </c>
      <c r="DDY234" s="664" t="s">
        <v>16</v>
      </c>
      <c r="DDZ234" s="664"/>
      <c r="DEA234" s="664"/>
      <c r="DEB234" s="5" t="s">
        <v>17</v>
      </c>
      <c r="DEC234" s="664" t="s">
        <v>16</v>
      </c>
      <c r="DED234" s="664"/>
      <c r="DEE234" s="664"/>
      <c r="DEF234" s="5" t="s">
        <v>17</v>
      </c>
      <c r="DEG234" s="664" t="s">
        <v>16</v>
      </c>
      <c r="DEH234" s="664"/>
      <c r="DEI234" s="664"/>
      <c r="DEJ234" s="5" t="s">
        <v>17</v>
      </c>
      <c r="DEK234" s="664" t="s">
        <v>16</v>
      </c>
      <c r="DEL234" s="664"/>
      <c r="DEM234" s="664"/>
      <c r="DEN234" s="5" t="s">
        <v>17</v>
      </c>
      <c r="DEO234" s="664" t="s">
        <v>16</v>
      </c>
      <c r="DEP234" s="664"/>
      <c r="DEQ234" s="664"/>
      <c r="DER234" s="5" t="s">
        <v>17</v>
      </c>
      <c r="DES234" s="664" t="s">
        <v>16</v>
      </c>
      <c r="DET234" s="664"/>
      <c r="DEU234" s="664"/>
      <c r="DEV234" s="5" t="s">
        <v>17</v>
      </c>
      <c r="DEW234" s="664" t="s">
        <v>16</v>
      </c>
      <c r="DEX234" s="664"/>
      <c r="DEY234" s="664"/>
      <c r="DEZ234" s="5" t="s">
        <v>17</v>
      </c>
      <c r="DFA234" s="664" t="s">
        <v>16</v>
      </c>
      <c r="DFB234" s="664"/>
      <c r="DFC234" s="664"/>
      <c r="DFD234" s="5" t="s">
        <v>17</v>
      </c>
      <c r="DFE234" s="664" t="s">
        <v>16</v>
      </c>
      <c r="DFF234" s="664"/>
      <c r="DFG234" s="664"/>
      <c r="DFH234" s="5" t="s">
        <v>17</v>
      </c>
      <c r="DFI234" s="664" t="s">
        <v>16</v>
      </c>
      <c r="DFJ234" s="664"/>
      <c r="DFK234" s="664"/>
      <c r="DFL234" s="5" t="s">
        <v>17</v>
      </c>
      <c r="DFM234" s="664" t="s">
        <v>16</v>
      </c>
      <c r="DFN234" s="664"/>
      <c r="DFO234" s="664"/>
      <c r="DFP234" s="5" t="s">
        <v>17</v>
      </c>
      <c r="DFQ234" s="664" t="s">
        <v>16</v>
      </c>
      <c r="DFR234" s="664"/>
      <c r="DFS234" s="664"/>
      <c r="DFT234" s="5" t="s">
        <v>17</v>
      </c>
      <c r="DFU234" s="664" t="s">
        <v>16</v>
      </c>
      <c r="DFV234" s="664"/>
      <c r="DFW234" s="664"/>
      <c r="DFX234" s="5" t="s">
        <v>17</v>
      </c>
      <c r="DFY234" s="664" t="s">
        <v>16</v>
      </c>
      <c r="DFZ234" s="664"/>
      <c r="DGA234" s="664"/>
      <c r="DGB234" s="5" t="s">
        <v>17</v>
      </c>
      <c r="DGC234" s="664" t="s">
        <v>16</v>
      </c>
      <c r="DGD234" s="664"/>
      <c r="DGE234" s="664"/>
      <c r="DGF234" s="5" t="s">
        <v>17</v>
      </c>
      <c r="DGG234" s="664" t="s">
        <v>16</v>
      </c>
      <c r="DGH234" s="664"/>
      <c r="DGI234" s="664"/>
      <c r="DGJ234" s="5" t="s">
        <v>17</v>
      </c>
      <c r="DGK234" s="664" t="s">
        <v>16</v>
      </c>
      <c r="DGL234" s="664"/>
      <c r="DGM234" s="664"/>
      <c r="DGN234" s="5" t="s">
        <v>17</v>
      </c>
      <c r="DGO234" s="664" t="s">
        <v>16</v>
      </c>
      <c r="DGP234" s="664"/>
      <c r="DGQ234" s="664"/>
      <c r="DGR234" s="5" t="s">
        <v>17</v>
      </c>
      <c r="DGS234" s="664" t="s">
        <v>16</v>
      </c>
      <c r="DGT234" s="664"/>
      <c r="DGU234" s="664"/>
      <c r="DGV234" s="5" t="s">
        <v>17</v>
      </c>
      <c r="DGW234" s="664" t="s">
        <v>16</v>
      </c>
      <c r="DGX234" s="664"/>
      <c r="DGY234" s="664"/>
      <c r="DGZ234" s="5" t="s">
        <v>17</v>
      </c>
      <c r="DHA234" s="664" t="s">
        <v>16</v>
      </c>
      <c r="DHB234" s="664"/>
      <c r="DHC234" s="664"/>
      <c r="DHD234" s="5" t="s">
        <v>17</v>
      </c>
      <c r="DHE234" s="664" t="s">
        <v>16</v>
      </c>
      <c r="DHF234" s="664"/>
      <c r="DHG234" s="664"/>
      <c r="DHH234" s="5" t="s">
        <v>17</v>
      </c>
      <c r="DHI234" s="664" t="s">
        <v>16</v>
      </c>
      <c r="DHJ234" s="664"/>
      <c r="DHK234" s="664"/>
      <c r="DHL234" s="5" t="s">
        <v>17</v>
      </c>
      <c r="DHM234" s="664" t="s">
        <v>16</v>
      </c>
      <c r="DHN234" s="664"/>
      <c r="DHO234" s="664"/>
      <c r="DHP234" s="5" t="s">
        <v>17</v>
      </c>
      <c r="DHQ234" s="664" t="s">
        <v>16</v>
      </c>
      <c r="DHR234" s="664"/>
      <c r="DHS234" s="664"/>
      <c r="DHT234" s="5" t="s">
        <v>17</v>
      </c>
      <c r="DHU234" s="664" t="s">
        <v>16</v>
      </c>
      <c r="DHV234" s="664"/>
      <c r="DHW234" s="664"/>
      <c r="DHX234" s="5" t="s">
        <v>17</v>
      </c>
      <c r="DHY234" s="664" t="s">
        <v>16</v>
      </c>
      <c r="DHZ234" s="664"/>
      <c r="DIA234" s="664"/>
      <c r="DIB234" s="5" t="s">
        <v>17</v>
      </c>
      <c r="DIC234" s="664" t="s">
        <v>16</v>
      </c>
      <c r="DID234" s="664"/>
      <c r="DIE234" s="664"/>
      <c r="DIF234" s="5" t="s">
        <v>17</v>
      </c>
      <c r="DIG234" s="664" t="s">
        <v>16</v>
      </c>
      <c r="DIH234" s="664"/>
      <c r="DII234" s="664"/>
      <c r="DIJ234" s="5" t="s">
        <v>17</v>
      </c>
      <c r="DIK234" s="664" t="s">
        <v>16</v>
      </c>
      <c r="DIL234" s="664"/>
      <c r="DIM234" s="664"/>
      <c r="DIN234" s="5" t="s">
        <v>17</v>
      </c>
      <c r="DIO234" s="664" t="s">
        <v>16</v>
      </c>
      <c r="DIP234" s="664"/>
      <c r="DIQ234" s="664"/>
      <c r="DIR234" s="5" t="s">
        <v>17</v>
      </c>
      <c r="DIS234" s="664" t="s">
        <v>16</v>
      </c>
      <c r="DIT234" s="664"/>
      <c r="DIU234" s="664"/>
      <c r="DIV234" s="5" t="s">
        <v>17</v>
      </c>
      <c r="DIW234" s="664" t="s">
        <v>16</v>
      </c>
      <c r="DIX234" s="664"/>
      <c r="DIY234" s="664"/>
      <c r="DIZ234" s="5" t="s">
        <v>17</v>
      </c>
      <c r="DJA234" s="664" t="s">
        <v>16</v>
      </c>
      <c r="DJB234" s="664"/>
      <c r="DJC234" s="664"/>
      <c r="DJD234" s="5" t="s">
        <v>17</v>
      </c>
      <c r="DJE234" s="664" t="s">
        <v>16</v>
      </c>
      <c r="DJF234" s="664"/>
      <c r="DJG234" s="664"/>
      <c r="DJH234" s="5" t="s">
        <v>17</v>
      </c>
      <c r="DJI234" s="664" t="s">
        <v>16</v>
      </c>
      <c r="DJJ234" s="664"/>
      <c r="DJK234" s="664"/>
      <c r="DJL234" s="5" t="s">
        <v>17</v>
      </c>
      <c r="DJM234" s="664" t="s">
        <v>16</v>
      </c>
      <c r="DJN234" s="664"/>
      <c r="DJO234" s="664"/>
      <c r="DJP234" s="5" t="s">
        <v>17</v>
      </c>
      <c r="DJQ234" s="664" t="s">
        <v>16</v>
      </c>
      <c r="DJR234" s="664"/>
      <c r="DJS234" s="664"/>
      <c r="DJT234" s="5" t="s">
        <v>17</v>
      </c>
      <c r="DJU234" s="664" t="s">
        <v>16</v>
      </c>
      <c r="DJV234" s="664"/>
      <c r="DJW234" s="664"/>
      <c r="DJX234" s="5" t="s">
        <v>17</v>
      </c>
      <c r="DJY234" s="664" t="s">
        <v>16</v>
      </c>
      <c r="DJZ234" s="664"/>
      <c r="DKA234" s="664"/>
      <c r="DKB234" s="5" t="s">
        <v>17</v>
      </c>
      <c r="DKC234" s="664" t="s">
        <v>16</v>
      </c>
      <c r="DKD234" s="664"/>
      <c r="DKE234" s="664"/>
      <c r="DKF234" s="5" t="s">
        <v>17</v>
      </c>
      <c r="DKG234" s="664" t="s">
        <v>16</v>
      </c>
      <c r="DKH234" s="664"/>
      <c r="DKI234" s="664"/>
      <c r="DKJ234" s="5" t="s">
        <v>17</v>
      </c>
      <c r="DKK234" s="664" t="s">
        <v>16</v>
      </c>
      <c r="DKL234" s="664"/>
      <c r="DKM234" s="664"/>
      <c r="DKN234" s="5" t="s">
        <v>17</v>
      </c>
      <c r="DKO234" s="664" t="s">
        <v>16</v>
      </c>
      <c r="DKP234" s="664"/>
      <c r="DKQ234" s="664"/>
      <c r="DKR234" s="5" t="s">
        <v>17</v>
      </c>
      <c r="DKS234" s="664" t="s">
        <v>16</v>
      </c>
      <c r="DKT234" s="664"/>
      <c r="DKU234" s="664"/>
      <c r="DKV234" s="5" t="s">
        <v>17</v>
      </c>
      <c r="DKW234" s="664" t="s">
        <v>16</v>
      </c>
      <c r="DKX234" s="664"/>
      <c r="DKY234" s="664"/>
      <c r="DKZ234" s="5" t="s">
        <v>17</v>
      </c>
      <c r="DLA234" s="664" t="s">
        <v>16</v>
      </c>
      <c r="DLB234" s="664"/>
      <c r="DLC234" s="664"/>
      <c r="DLD234" s="5" t="s">
        <v>17</v>
      </c>
      <c r="DLE234" s="664" t="s">
        <v>16</v>
      </c>
      <c r="DLF234" s="664"/>
      <c r="DLG234" s="664"/>
      <c r="DLH234" s="5" t="s">
        <v>17</v>
      </c>
      <c r="DLI234" s="664" t="s">
        <v>16</v>
      </c>
      <c r="DLJ234" s="664"/>
      <c r="DLK234" s="664"/>
      <c r="DLL234" s="5" t="s">
        <v>17</v>
      </c>
      <c r="DLM234" s="664" t="s">
        <v>16</v>
      </c>
      <c r="DLN234" s="664"/>
      <c r="DLO234" s="664"/>
      <c r="DLP234" s="5" t="s">
        <v>17</v>
      </c>
      <c r="DLQ234" s="664" t="s">
        <v>16</v>
      </c>
      <c r="DLR234" s="664"/>
      <c r="DLS234" s="664"/>
      <c r="DLT234" s="5" t="s">
        <v>17</v>
      </c>
      <c r="DLU234" s="664" t="s">
        <v>16</v>
      </c>
      <c r="DLV234" s="664"/>
      <c r="DLW234" s="664"/>
      <c r="DLX234" s="5" t="s">
        <v>17</v>
      </c>
      <c r="DLY234" s="664" t="s">
        <v>16</v>
      </c>
      <c r="DLZ234" s="664"/>
      <c r="DMA234" s="664"/>
      <c r="DMB234" s="5" t="s">
        <v>17</v>
      </c>
      <c r="DMC234" s="664" t="s">
        <v>16</v>
      </c>
      <c r="DMD234" s="664"/>
      <c r="DME234" s="664"/>
      <c r="DMF234" s="5" t="s">
        <v>17</v>
      </c>
      <c r="DMG234" s="664" t="s">
        <v>16</v>
      </c>
      <c r="DMH234" s="664"/>
      <c r="DMI234" s="664"/>
      <c r="DMJ234" s="5" t="s">
        <v>17</v>
      </c>
      <c r="DMK234" s="664" t="s">
        <v>16</v>
      </c>
      <c r="DML234" s="664"/>
      <c r="DMM234" s="664"/>
      <c r="DMN234" s="5" t="s">
        <v>17</v>
      </c>
      <c r="DMO234" s="664" t="s">
        <v>16</v>
      </c>
      <c r="DMP234" s="664"/>
      <c r="DMQ234" s="664"/>
      <c r="DMR234" s="5" t="s">
        <v>17</v>
      </c>
      <c r="DMS234" s="664" t="s">
        <v>16</v>
      </c>
      <c r="DMT234" s="664"/>
      <c r="DMU234" s="664"/>
      <c r="DMV234" s="5" t="s">
        <v>17</v>
      </c>
      <c r="DMW234" s="664" t="s">
        <v>16</v>
      </c>
      <c r="DMX234" s="664"/>
      <c r="DMY234" s="664"/>
      <c r="DMZ234" s="5" t="s">
        <v>17</v>
      </c>
      <c r="DNA234" s="664" t="s">
        <v>16</v>
      </c>
      <c r="DNB234" s="664"/>
      <c r="DNC234" s="664"/>
      <c r="DND234" s="5" t="s">
        <v>17</v>
      </c>
      <c r="DNE234" s="664" t="s">
        <v>16</v>
      </c>
      <c r="DNF234" s="664"/>
      <c r="DNG234" s="664"/>
      <c r="DNH234" s="5" t="s">
        <v>17</v>
      </c>
      <c r="DNI234" s="664" t="s">
        <v>16</v>
      </c>
      <c r="DNJ234" s="664"/>
      <c r="DNK234" s="664"/>
      <c r="DNL234" s="5" t="s">
        <v>17</v>
      </c>
      <c r="DNM234" s="664" t="s">
        <v>16</v>
      </c>
      <c r="DNN234" s="664"/>
      <c r="DNO234" s="664"/>
      <c r="DNP234" s="5" t="s">
        <v>17</v>
      </c>
      <c r="DNQ234" s="664" t="s">
        <v>16</v>
      </c>
      <c r="DNR234" s="664"/>
      <c r="DNS234" s="664"/>
      <c r="DNT234" s="5" t="s">
        <v>17</v>
      </c>
      <c r="DNU234" s="664" t="s">
        <v>16</v>
      </c>
      <c r="DNV234" s="664"/>
      <c r="DNW234" s="664"/>
      <c r="DNX234" s="5" t="s">
        <v>17</v>
      </c>
      <c r="DNY234" s="664" t="s">
        <v>16</v>
      </c>
      <c r="DNZ234" s="664"/>
      <c r="DOA234" s="664"/>
      <c r="DOB234" s="5" t="s">
        <v>17</v>
      </c>
      <c r="DOC234" s="664" t="s">
        <v>16</v>
      </c>
      <c r="DOD234" s="664"/>
      <c r="DOE234" s="664"/>
      <c r="DOF234" s="5" t="s">
        <v>17</v>
      </c>
      <c r="DOG234" s="664" t="s">
        <v>16</v>
      </c>
      <c r="DOH234" s="664"/>
      <c r="DOI234" s="664"/>
      <c r="DOJ234" s="5" t="s">
        <v>17</v>
      </c>
      <c r="DOK234" s="664" t="s">
        <v>16</v>
      </c>
      <c r="DOL234" s="664"/>
      <c r="DOM234" s="664"/>
      <c r="DON234" s="5" t="s">
        <v>17</v>
      </c>
      <c r="DOO234" s="664" t="s">
        <v>16</v>
      </c>
      <c r="DOP234" s="664"/>
      <c r="DOQ234" s="664"/>
      <c r="DOR234" s="5" t="s">
        <v>17</v>
      </c>
      <c r="DOS234" s="664" t="s">
        <v>16</v>
      </c>
      <c r="DOT234" s="664"/>
      <c r="DOU234" s="664"/>
      <c r="DOV234" s="5" t="s">
        <v>17</v>
      </c>
      <c r="DOW234" s="664" t="s">
        <v>16</v>
      </c>
      <c r="DOX234" s="664"/>
      <c r="DOY234" s="664"/>
      <c r="DOZ234" s="5" t="s">
        <v>17</v>
      </c>
      <c r="DPA234" s="664" t="s">
        <v>16</v>
      </c>
      <c r="DPB234" s="664"/>
      <c r="DPC234" s="664"/>
      <c r="DPD234" s="5" t="s">
        <v>17</v>
      </c>
      <c r="DPE234" s="664" t="s">
        <v>16</v>
      </c>
      <c r="DPF234" s="664"/>
      <c r="DPG234" s="664"/>
      <c r="DPH234" s="5" t="s">
        <v>17</v>
      </c>
      <c r="DPI234" s="664" t="s">
        <v>16</v>
      </c>
      <c r="DPJ234" s="664"/>
      <c r="DPK234" s="664"/>
      <c r="DPL234" s="5" t="s">
        <v>17</v>
      </c>
      <c r="DPM234" s="664" t="s">
        <v>16</v>
      </c>
      <c r="DPN234" s="664"/>
      <c r="DPO234" s="664"/>
      <c r="DPP234" s="5" t="s">
        <v>17</v>
      </c>
      <c r="DPQ234" s="664" t="s">
        <v>16</v>
      </c>
      <c r="DPR234" s="664"/>
      <c r="DPS234" s="664"/>
      <c r="DPT234" s="5" t="s">
        <v>17</v>
      </c>
      <c r="DPU234" s="664" t="s">
        <v>16</v>
      </c>
      <c r="DPV234" s="664"/>
      <c r="DPW234" s="664"/>
      <c r="DPX234" s="5" t="s">
        <v>17</v>
      </c>
      <c r="DPY234" s="664" t="s">
        <v>16</v>
      </c>
      <c r="DPZ234" s="664"/>
      <c r="DQA234" s="664"/>
      <c r="DQB234" s="5" t="s">
        <v>17</v>
      </c>
      <c r="DQC234" s="664" t="s">
        <v>16</v>
      </c>
      <c r="DQD234" s="664"/>
      <c r="DQE234" s="664"/>
      <c r="DQF234" s="5" t="s">
        <v>17</v>
      </c>
      <c r="DQG234" s="664" t="s">
        <v>16</v>
      </c>
      <c r="DQH234" s="664"/>
      <c r="DQI234" s="664"/>
      <c r="DQJ234" s="5" t="s">
        <v>17</v>
      </c>
      <c r="DQK234" s="664" t="s">
        <v>16</v>
      </c>
      <c r="DQL234" s="664"/>
      <c r="DQM234" s="664"/>
      <c r="DQN234" s="5" t="s">
        <v>17</v>
      </c>
      <c r="DQO234" s="664" t="s">
        <v>16</v>
      </c>
      <c r="DQP234" s="664"/>
      <c r="DQQ234" s="664"/>
      <c r="DQR234" s="5" t="s">
        <v>17</v>
      </c>
      <c r="DQS234" s="664" t="s">
        <v>16</v>
      </c>
      <c r="DQT234" s="664"/>
      <c r="DQU234" s="664"/>
      <c r="DQV234" s="5" t="s">
        <v>17</v>
      </c>
      <c r="DQW234" s="664" t="s">
        <v>16</v>
      </c>
      <c r="DQX234" s="664"/>
      <c r="DQY234" s="664"/>
      <c r="DQZ234" s="5" t="s">
        <v>17</v>
      </c>
      <c r="DRA234" s="664" t="s">
        <v>16</v>
      </c>
      <c r="DRB234" s="664"/>
      <c r="DRC234" s="664"/>
      <c r="DRD234" s="5" t="s">
        <v>17</v>
      </c>
      <c r="DRE234" s="664" t="s">
        <v>16</v>
      </c>
      <c r="DRF234" s="664"/>
      <c r="DRG234" s="664"/>
      <c r="DRH234" s="5" t="s">
        <v>17</v>
      </c>
      <c r="DRI234" s="664" t="s">
        <v>16</v>
      </c>
      <c r="DRJ234" s="664"/>
      <c r="DRK234" s="664"/>
      <c r="DRL234" s="5" t="s">
        <v>17</v>
      </c>
      <c r="DRM234" s="664" t="s">
        <v>16</v>
      </c>
      <c r="DRN234" s="664"/>
      <c r="DRO234" s="664"/>
      <c r="DRP234" s="5" t="s">
        <v>17</v>
      </c>
      <c r="DRQ234" s="664" t="s">
        <v>16</v>
      </c>
      <c r="DRR234" s="664"/>
      <c r="DRS234" s="664"/>
      <c r="DRT234" s="5" t="s">
        <v>17</v>
      </c>
      <c r="DRU234" s="664" t="s">
        <v>16</v>
      </c>
      <c r="DRV234" s="664"/>
      <c r="DRW234" s="664"/>
      <c r="DRX234" s="5" t="s">
        <v>17</v>
      </c>
      <c r="DRY234" s="664" t="s">
        <v>16</v>
      </c>
      <c r="DRZ234" s="664"/>
      <c r="DSA234" s="664"/>
      <c r="DSB234" s="5" t="s">
        <v>17</v>
      </c>
      <c r="DSC234" s="664" t="s">
        <v>16</v>
      </c>
      <c r="DSD234" s="664"/>
      <c r="DSE234" s="664"/>
      <c r="DSF234" s="5" t="s">
        <v>17</v>
      </c>
      <c r="DSG234" s="664" t="s">
        <v>16</v>
      </c>
      <c r="DSH234" s="664"/>
      <c r="DSI234" s="664"/>
      <c r="DSJ234" s="5" t="s">
        <v>17</v>
      </c>
      <c r="DSK234" s="664" t="s">
        <v>16</v>
      </c>
      <c r="DSL234" s="664"/>
      <c r="DSM234" s="664"/>
      <c r="DSN234" s="5" t="s">
        <v>17</v>
      </c>
      <c r="DSO234" s="664" t="s">
        <v>16</v>
      </c>
      <c r="DSP234" s="664"/>
      <c r="DSQ234" s="664"/>
      <c r="DSR234" s="5" t="s">
        <v>17</v>
      </c>
      <c r="DSS234" s="664" t="s">
        <v>16</v>
      </c>
      <c r="DST234" s="664"/>
      <c r="DSU234" s="664"/>
      <c r="DSV234" s="5" t="s">
        <v>17</v>
      </c>
      <c r="DSW234" s="664" t="s">
        <v>16</v>
      </c>
      <c r="DSX234" s="664"/>
      <c r="DSY234" s="664"/>
      <c r="DSZ234" s="5" t="s">
        <v>17</v>
      </c>
      <c r="DTA234" s="664" t="s">
        <v>16</v>
      </c>
      <c r="DTB234" s="664"/>
      <c r="DTC234" s="664"/>
      <c r="DTD234" s="5" t="s">
        <v>17</v>
      </c>
      <c r="DTE234" s="664" t="s">
        <v>16</v>
      </c>
      <c r="DTF234" s="664"/>
      <c r="DTG234" s="664"/>
      <c r="DTH234" s="5" t="s">
        <v>17</v>
      </c>
      <c r="DTI234" s="664" t="s">
        <v>16</v>
      </c>
      <c r="DTJ234" s="664"/>
      <c r="DTK234" s="664"/>
      <c r="DTL234" s="5" t="s">
        <v>17</v>
      </c>
      <c r="DTM234" s="664" t="s">
        <v>16</v>
      </c>
      <c r="DTN234" s="664"/>
      <c r="DTO234" s="664"/>
      <c r="DTP234" s="5" t="s">
        <v>17</v>
      </c>
      <c r="DTQ234" s="664" t="s">
        <v>16</v>
      </c>
      <c r="DTR234" s="664"/>
      <c r="DTS234" s="664"/>
      <c r="DTT234" s="5" t="s">
        <v>17</v>
      </c>
      <c r="DTU234" s="664" t="s">
        <v>16</v>
      </c>
      <c r="DTV234" s="664"/>
      <c r="DTW234" s="664"/>
      <c r="DTX234" s="5" t="s">
        <v>17</v>
      </c>
      <c r="DTY234" s="664" t="s">
        <v>16</v>
      </c>
      <c r="DTZ234" s="664"/>
      <c r="DUA234" s="664"/>
      <c r="DUB234" s="5" t="s">
        <v>17</v>
      </c>
      <c r="DUC234" s="664" t="s">
        <v>16</v>
      </c>
      <c r="DUD234" s="664"/>
      <c r="DUE234" s="664"/>
      <c r="DUF234" s="5" t="s">
        <v>17</v>
      </c>
      <c r="DUG234" s="664" t="s">
        <v>16</v>
      </c>
      <c r="DUH234" s="664"/>
      <c r="DUI234" s="664"/>
      <c r="DUJ234" s="5" t="s">
        <v>17</v>
      </c>
      <c r="DUK234" s="664" t="s">
        <v>16</v>
      </c>
      <c r="DUL234" s="664"/>
      <c r="DUM234" s="664"/>
      <c r="DUN234" s="5" t="s">
        <v>17</v>
      </c>
      <c r="DUO234" s="664" t="s">
        <v>16</v>
      </c>
      <c r="DUP234" s="664"/>
      <c r="DUQ234" s="664"/>
      <c r="DUR234" s="5" t="s">
        <v>17</v>
      </c>
      <c r="DUS234" s="664" t="s">
        <v>16</v>
      </c>
      <c r="DUT234" s="664"/>
      <c r="DUU234" s="664"/>
      <c r="DUV234" s="5" t="s">
        <v>17</v>
      </c>
      <c r="DUW234" s="664" t="s">
        <v>16</v>
      </c>
      <c r="DUX234" s="664"/>
      <c r="DUY234" s="664"/>
      <c r="DUZ234" s="5" t="s">
        <v>17</v>
      </c>
      <c r="DVA234" s="664" t="s">
        <v>16</v>
      </c>
      <c r="DVB234" s="664"/>
      <c r="DVC234" s="664"/>
      <c r="DVD234" s="5" t="s">
        <v>17</v>
      </c>
      <c r="DVE234" s="664" t="s">
        <v>16</v>
      </c>
      <c r="DVF234" s="664"/>
      <c r="DVG234" s="664"/>
      <c r="DVH234" s="5" t="s">
        <v>17</v>
      </c>
      <c r="DVI234" s="664" t="s">
        <v>16</v>
      </c>
      <c r="DVJ234" s="664"/>
      <c r="DVK234" s="664"/>
      <c r="DVL234" s="5" t="s">
        <v>17</v>
      </c>
      <c r="DVM234" s="664" t="s">
        <v>16</v>
      </c>
      <c r="DVN234" s="664"/>
      <c r="DVO234" s="664"/>
      <c r="DVP234" s="5" t="s">
        <v>17</v>
      </c>
      <c r="DVQ234" s="664" t="s">
        <v>16</v>
      </c>
      <c r="DVR234" s="664"/>
      <c r="DVS234" s="664"/>
      <c r="DVT234" s="5" t="s">
        <v>17</v>
      </c>
      <c r="DVU234" s="664" t="s">
        <v>16</v>
      </c>
      <c r="DVV234" s="664"/>
      <c r="DVW234" s="664"/>
      <c r="DVX234" s="5" t="s">
        <v>17</v>
      </c>
      <c r="DVY234" s="664" t="s">
        <v>16</v>
      </c>
      <c r="DVZ234" s="664"/>
      <c r="DWA234" s="664"/>
      <c r="DWB234" s="5" t="s">
        <v>17</v>
      </c>
      <c r="DWC234" s="664" t="s">
        <v>16</v>
      </c>
      <c r="DWD234" s="664"/>
      <c r="DWE234" s="664"/>
      <c r="DWF234" s="5" t="s">
        <v>17</v>
      </c>
      <c r="DWG234" s="664" t="s">
        <v>16</v>
      </c>
      <c r="DWH234" s="664"/>
      <c r="DWI234" s="664"/>
      <c r="DWJ234" s="5" t="s">
        <v>17</v>
      </c>
      <c r="DWK234" s="664" t="s">
        <v>16</v>
      </c>
      <c r="DWL234" s="664"/>
      <c r="DWM234" s="664"/>
      <c r="DWN234" s="5" t="s">
        <v>17</v>
      </c>
      <c r="DWO234" s="664" t="s">
        <v>16</v>
      </c>
      <c r="DWP234" s="664"/>
      <c r="DWQ234" s="664"/>
      <c r="DWR234" s="5" t="s">
        <v>17</v>
      </c>
      <c r="DWS234" s="664" t="s">
        <v>16</v>
      </c>
      <c r="DWT234" s="664"/>
      <c r="DWU234" s="664"/>
      <c r="DWV234" s="5" t="s">
        <v>17</v>
      </c>
      <c r="DWW234" s="664" t="s">
        <v>16</v>
      </c>
      <c r="DWX234" s="664"/>
      <c r="DWY234" s="664"/>
      <c r="DWZ234" s="5" t="s">
        <v>17</v>
      </c>
      <c r="DXA234" s="664" t="s">
        <v>16</v>
      </c>
      <c r="DXB234" s="664"/>
      <c r="DXC234" s="664"/>
      <c r="DXD234" s="5" t="s">
        <v>17</v>
      </c>
      <c r="DXE234" s="664" t="s">
        <v>16</v>
      </c>
      <c r="DXF234" s="664"/>
      <c r="DXG234" s="664"/>
      <c r="DXH234" s="5" t="s">
        <v>17</v>
      </c>
      <c r="DXI234" s="664" t="s">
        <v>16</v>
      </c>
      <c r="DXJ234" s="664"/>
      <c r="DXK234" s="664"/>
      <c r="DXL234" s="5" t="s">
        <v>17</v>
      </c>
      <c r="DXM234" s="664" t="s">
        <v>16</v>
      </c>
      <c r="DXN234" s="664"/>
      <c r="DXO234" s="664"/>
      <c r="DXP234" s="5" t="s">
        <v>17</v>
      </c>
      <c r="DXQ234" s="664" t="s">
        <v>16</v>
      </c>
      <c r="DXR234" s="664"/>
      <c r="DXS234" s="664"/>
      <c r="DXT234" s="5" t="s">
        <v>17</v>
      </c>
      <c r="DXU234" s="664" t="s">
        <v>16</v>
      </c>
      <c r="DXV234" s="664"/>
      <c r="DXW234" s="664"/>
      <c r="DXX234" s="5" t="s">
        <v>17</v>
      </c>
      <c r="DXY234" s="664" t="s">
        <v>16</v>
      </c>
      <c r="DXZ234" s="664"/>
      <c r="DYA234" s="664"/>
      <c r="DYB234" s="5" t="s">
        <v>17</v>
      </c>
      <c r="DYC234" s="664" t="s">
        <v>16</v>
      </c>
      <c r="DYD234" s="664"/>
      <c r="DYE234" s="664"/>
      <c r="DYF234" s="5" t="s">
        <v>17</v>
      </c>
      <c r="DYG234" s="664" t="s">
        <v>16</v>
      </c>
      <c r="DYH234" s="664"/>
      <c r="DYI234" s="664"/>
      <c r="DYJ234" s="5" t="s">
        <v>17</v>
      </c>
      <c r="DYK234" s="664" t="s">
        <v>16</v>
      </c>
      <c r="DYL234" s="664"/>
      <c r="DYM234" s="664"/>
      <c r="DYN234" s="5" t="s">
        <v>17</v>
      </c>
      <c r="DYO234" s="664" t="s">
        <v>16</v>
      </c>
      <c r="DYP234" s="664"/>
      <c r="DYQ234" s="664"/>
      <c r="DYR234" s="5" t="s">
        <v>17</v>
      </c>
      <c r="DYS234" s="664" t="s">
        <v>16</v>
      </c>
      <c r="DYT234" s="664"/>
      <c r="DYU234" s="664"/>
      <c r="DYV234" s="5" t="s">
        <v>17</v>
      </c>
      <c r="DYW234" s="664" t="s">
        <v>16</v>
      </c>
      <c r="DYX234" s="664"/>
      <c r="DYY234" s="664"/>
      <c r="DYZ234" s="5" t="s">
        <v>17</v>
      </c>
      <c r="DZA234" s="664" t="s">
        <v>16</v>
      </c>
      <c r="DZB234" s="664"/>
      <c r="DZC234" s="664"/>
      <c r="DZD234" s="5" t="s">
        <v>17</v>
      </c>
      <c r="DZE234" s="664" t="s">
        <v>16</v>
      </c>
      <c r="DZF234" s="664"/>
      <c r="DZG234" s="664"/>
      <c r="DZH234" s="5" t="s">
        <v>17</v>
      </c>
      <c r="DZI234" s="664" t="s">
        <v>16</v>
      </c>
      <c r="DZJ234" s="664"/>
      <c r="DZK234" s="664"/>
      <c r="DZL234" s="5" t="s">
        <v>17</v>
      </c>
      <c r="DZM234" s="664" t="s">
        <v>16</v>
      </c>
      <c r="DZN234" s="664"/>
      <c r="DZO234" s="664"/>
      <c r="DZP234" s="5" t="s">
        <v>17</v>
      </c>
      <c r="DZQ234" s="664" t="s">
        <v>16</v>
      </c>
      <c r="DZR234" s="664"/>
      <c r="DZS234" s="664"/>
      <c r="DZT234" s="5" t="s">
        <v>17</v>
      </c>
      <c r="DZU234" s="664" t="s">
        <v>16</v>
      </c>
      <c r="DZV234" s="664"/>
      <c r="DZW234" s="664"/>
      <c r="DZX234" s="5" t="s">
        <v>17</v>
      </c>
      <c r="DZY234" s="664" t="s">
        <v>16</v>
      </c>
      <c r="DZZ234" s="664"/>
      <c r="EAA234" s="664"/>
      <c r="EAB234" s="5" t="s">
        <v>17</v>
      </c>
      <c r="EAC234" s="664" t="s">
        <v>16</v>
      </c>
      <c r="EAD234" s="664"/>
      <c r="EAE234" s="664"/>
      <c r="EAF234" s="5" t="s">
        <v>17</v>
      </c>
      <c r="EAG234" s="664" t="s">
        <v>16</v>
      </c>
      <c r="EAH234" s="664"/>
      <c r="EAI234" s="664"/>
      <c r="EAJ234" s="5" t="s">
        <v>17</v>
      </c>
      <c r="EAK234" s="664" t="s">
        <v>16</v>
      </c>
      <c r="EAL234" s="664"/>
      <c r="EAM234" s="664"/>
      <c r="EAN234" s="5" t="s">
        <v>17</v>
      </c>
      <c r="EAO234" s="664" t="s">
        <v>16</v>
      </c>
      <c r="EAP234" s="664"/>
      <c r="EAQ234" s="664"/>
      <c r="EAR234" s="5" t="s">
        <v>17</v>
      </c>
      <c r="EAS234" s="664" t="s">
        <v>16</v>
      </c>
      <c r="EAT234" s="664"/>
      <c r="EAU234" s="664"/>
      <c r="EAV234" s="5" t="s">
        <v>17</v>
      </c>
      <c r="EAW234" s="664" t="s">
        <v>16</v>
      </c>
      <c r="EAX234" s="664"/>
      <c r="EAY234" s="664"/>
      <c r="EAZ234" s="5" t="s">
        <v>17</v>
      </c>
      <c r="EBA234" s="664" t="s">
        <v>16</v>
      </c>
      <c r="EBB234" s="664"/>
      <c r="EBC234" s="664"/>
      <c r="EBD234" s="5" t="s">
        <v>17</v>
      </c>
      <c r="EBE234" s="664" t="s">
        <v>16</v>
      </c>
      <c r="EBF234" s="664"/>
      <c r="EBG234" s="664"/>
      <c r="EBH234" s="5" t="s">
        <v>17</v>
      </c>
      <c r="EBI234" s="664" t="s">
        <v>16</v>
      </c>
      <c r="EBJ234" s="664"/>
      <c r="EBK234" s="664"/>
      <c r="EBL234" s="5" t="s">
        <v>17</v>
      </c>
      <c r="EBM234" s="664" t="s">
        <v>16</v>
      </c>
      <c r="EBN234" s="664"/>
      <c r="EBO234" s="664"/>
      <c r="EBP234" s="5" t="s">
        <v>17</v>
      </c>
      <c r="EBQ234" s="664" t="s">
        <v>16</v>
      </c>
      <c r="EBR234" s="664"/>
      <c r="EBS234" s="664"/>
      <c r="EBT234" s="5" t="s">
        <v>17</v>
      </c>
      <c r="EBU234" s="664" t="s">
        <v>16</v>
      </c>
      <c r="EBV234" s="664"/>
      <c r="EBW234" s="664"/>
      <c r="EBX234" s="5" t="s">
        <v>17</v>
      </c>
      <c r="EBY234" s="664" t="s">
        <v>16</v>
      </c>
      <c r="EBZ234" s="664"/>
      <c r="ECA234" s="664"/>
      <c r="ECB234" s="5" t="s">
        <v>17</v>
      </c>
      <c r="ECC234" s="664" t="s">
        <v>16</v>
      </c>
      <c r="ECD234" s="664"/>
      <c r="ECE234" s="664"/>
      <c r="ECF234" s="5" t="s">
        <v>17</v>
      </c>
      <c r="ECG234" s="664" t="s">
        <v>16</v>
      </c>
      <c r="ECH234" s="664"/>
      <c r="ECI234" s="664"/>
      <c r="ECJ234" s="5" t="s">
        <v>17</v>
      </c>
      <c r="ECK234" s="664" t="s">
        <v>16</v>
      </c>
      <c r="ECL234" s="664"/>
      <c r="ECM234" s="664"/>
      <c r="ECN234" s="5" t="s">
        <v>17</v>
      </c>
      <c r="ECO234" s="664" t="s">
        <v>16</v>
      </c>
      <c r="ECP234" s="664"/>
      <c r="ECQ234" s="664"/>
      <c r="ECR234" s="5" t="s">
        <v>17</v>
      </c>
      <c r="ECS234" s="664" t="s">
        <v>16</v>
      </c>
      <c r="ECT234" s="664"/>
      <c r="ECU234" s="664"/>
      <c r="ECV234" s="5" t="s">
        <v>17</v>
      </c>
      <c r="ECW234" s="664" t="s">
        <v>16</v>
      </c>
      <c r="ECX234" s="664"/>
      <c r="ECY234" s="664"/>
      <c r="ECZ234" s="5" t="s">
        <v>17</v>
      </c>
      <c r="EDA234" s="664" t="s">
        <v>16</v>
      </c>
      <c r="EDB234" s="664"/>
      <c r="EDC234" s="664"/>
      <c r="EDD234" s="5" t="s">
        <v>17</v>
      </c>
      <c r="EDE234" s="664" t="s">
        <v>16</v>
      </c>
      <c r="EDF234" s="664"/>
      <c r="EDG234" s="664"/>
      <c r="EDH234" s="5" t="s">
        <v>17</v>
      </c>
      <c r="EDI234" s="664" t="s">
        <v>16</v>
      </c>
      <c r="EDJ234" s="664"/>
      <c r="EDK234" s="664"/>
      <c r="EDL234" s="5" t="s">
        <v>17</v>
      </c>
      <c r="EDM234" s="664" t="s">
        <v>16</v>
      </c>
      <c r="EDN234" s="664"/>
      <c r="EDO234" s="664"/>
      <c r="EDP234" s="5" t="s">
        <v>17</v>
      </c>
      <c r="EDQ234" s="664" t="s">
        <v>16</v>
      </c>
      <c r="EDR234" s="664"/>
      <c r="EDS234" s="664"/>
      <c r="EDT234" s="5" t="s">
        <v>17</v>
      </c>
      <c r="EDU234" s="664" t="s">
        <v>16</v>
      </c>
      <c r="EDV234" s="664"/>
      <c r="EDW234" s="664"/>
      <c r="EDX234" s="5" t="s">
        <v>17</v>
      </c>
      <c r="EDY234" s="664" t="s">
        <v>16</v>
      </c>
      <c r="EDZ234" s="664"/>
      <c r="EEA234" s="664"/>
      <c r="EEB234" s="5" t="s">
        <v>17</v>
      </c>
      <c r="EEC234" s="664" t="s">
        <v>16</v>
      </c>
      <c r="EED234" s="664"/>
      <c r="EEE234" s="664"/>
      <c r="EEF234" s="5" t="s">
        <v>17</v>
      </c>
      <c r="EEG234" s="664" t="s">
        <v>16</v>
      </c>
      <c r="EEH234" s="664"/>
      <c r="EEI234" s="664"/>
      <c r="EEJ234" s="5" t="s">
        <v>17</v>
      </c>
      <c r="EEK234" s="664" t="s">
        <v>16</v>
      </c>
      <c r="EEL234" s="664"/>
      <c r="EEM234" s="664"/>
      <c r="EEN234" s="5" t="s">
        <v>17</v>
      </c>
      <c r="EEO234" s="664" t="s">
        <v>16</v>
      </c>
      <c r="EEP234" s="664"/>
      <c r="EEQ234" s="664"/>
      <c r="EER234" s="5" t="s">
        <v>17</v>
      </c>
      <c r="EES234" s="664" t="s">
        <v>16</v>
      </c>
      <c r="EET234" s="664"/>
      <c r="EEU234" s="664"/>
      <c r="EEV234" s="5" t="s">
        <v>17</v>
      </c>
      <c r="EEW234" s="664" t="s">
        <v>16</v>
      </c>
      <c r="EEX234" s="664"/>
      <c r="EEY234" s="664"/>
      <c r="EEZ234" s="5" t="s">
        <v>17</v>
      </c>
      <c r="EFA234" s="664" t="s">
        <v>16</v>
      </c>
      <c r="EFB234" s="664"/>
      <c r="EFC234" s="664"/>
      <c r="EFD234" s="5" t="s">
        <v>17</v>
      </c>
      <c r="EFE234" s="664" t="s">
        <v>16</v>
      </c>
      <c r="EFF234" s="664"/>
      <c r="EFG234" s="664"/>
      <c r="EFH234" s="5" t="s">
        <v>17</v>
      </c>
      <c r="EFI234" s="664" t="s">
        <v>16</v>
      </c>
      <c r="EFJ234" s="664"/>
      <c r="EFK234" s="664"/>
      <c r="EFL234" s="5" t="s">
        <v>17</v>
      </c>
      <c r="EFM234" s="664" t="s">
        <v>16</v>
      </c>
      <c r="EFN234" s="664"/>
      <c r="EFO234" s="664"/>
      <c r="EFP234" s="5" t="s">
        <v>17</v>
      </c>
      <c r="EFQ234" s="664" t="s">
        <v>16</v>
      </c>
      <c r="EFR234" s="664"/>
      <c r="EFS234" s="664"/>
      <c r="EFT234" s="5" t="s">
        <v>17</v>
      </c>
      <c r="EFU234" s="664" t="s">
        <v>16</v>
      </c>
      <c r="EFV234" s="664"/>
      <c r="EFW234" s="664"/>
      <c r="EFX234" s="5" t="s">
        <v>17</v>
      </c>
      <c r="EFY234" s="664" t="s">
        <v>16</v>
      </c>
      <c r="EFZ234" s="664"/>
      <c r="EGA234" s="664"/>
      <c r="EGB234" s="5" t="s">
        <v>17</v>
      </c>
      <c r="EGC234" s="664" t="s">
        <v>16</v>
      </c>
      <c r="EGD234" s="664"/>
      <c r="EGE234" s="664"/>
      <c r="EGF234" s="5" t="s">
        <v>17</v>
      </c>
      <c r="EGG234" s="664" t="s">
        <v>16</v>
      </c>
      <c r="EGH234" s="664"/>
      <c r="EGI234" s="664"/>
      <c r="EGJ234" s="5" t="s">
        <v>17</v>
      </c>
      <c r="EGK234" s="664" t="s">
        <v>16</v>
      </c>
      <c r="EGL234" s="664"/>
      <c r="EGM234" s="664"/>
      <c r="EGN234" s="5" t="s">
        <v>17</v>
      </c>
      <c r="EGO234" s="664" t="s">
        <v>16</v>
      </c>
      <c r="EGP234" s="664"/>
      <c r="EGQ234" s="664"/>
      <c r="EGR234" s="5" t="s">
        <v>17</v>
      </c>
      <c r="EGS234" s="664" t="s">
        <v>16</v>
      </c>
      <c r="EGT234" s="664"/>
      <c r="EGU234" s="664"/>
      <c r="EGV234" s="5" t="s">
        <v>17</v>
      </c>
      <c r="EGW234" s="664" t="s">
        <v>16</v>
      </c>
      <c r="EGX234" s="664"/>
      <c r="EGY234" s="664"/>
      <c r="EGZ234" s="5" t="s">
        <v>17</v>
      </c>
      <c r="EHA234" s="664" t="s">
        <v>16</v>
      </c>
      <c r="EHB234" s="664"/>
      <c r="EHC234" s="664"/>
      <c r="EHD234" s="5" t="s">
        <v>17</v>
      </c>
      <c r="EHE234" s="664" t="s">
        <v>16</v>
      </c>
      <c r="EHF234" s="664"/>
      <c r="EHG234" s="664"/>
      <c r="EHH234" s="5" t="s">
        <v>17</v>
      </c>
      <c r="EHI234" s="664" t="s">
        <v>16</v>
      </c>
      <c r="EHJ234" s="664"/>
      <c r="EHK234" s="664"/>
      <c r="EHL234" s="5" t="s">
        <v>17</v>
      </c>
      <c r="EHM234" s="664" t="s">
        <v>16</v>
      </c>
      <c r="EHN234" s="664"/>
      <c r="EHO234" s="664"/>
      <c r="EHP234" s="5" t="s">
        <v>17</v>
      </c>
      <c r="EHQ234" s="664" t="s">
        <v>16</v>
      </c>
      <c r="EHR234" s="664"/>
      <c r="EHS234" s="664"/>
      <c r="EHT234" s="5" t="s">
        <v>17</v>
      </c>
      <c r="EHU234" s="664" t="s">
        <v>16</v>
      </c>
      <c r="EHV234" s="664"/>
      <c r="EHW234" s="664"/>
      <c r="EHX234" s="5" t="s">
        <v>17</v>
      </c>
      <c r="EHY234" s="664" t="s">
        <v>16</v>
      </c>
      <c r="EHZ234" s="664"/>
      <c r="EIA234" s="664"/>
      <c r="EIB234" s="5" t="s">
        <v>17</v>
      </c>
      <c r="EIC234" s="664" t="s">
        <v>16</v>
      </c>
      <c r="EID234" s="664"/>
      <c r="EIE234" s="664"/>
      <c r="EIF234" s="5" t="s">
        <v>17</v>
      </c>
      <c r="EIG234" s="664" t="s">
        <v>16</v>
      </c>
      <c r="EIH234" s="664"/>
      <c r="EII234" s="664"/>
      <c r="EIJ234" s="5" t="s">
        <v>17</v>
      </c>
      <c r="EIK234" s="664" t="s">
        <v>16</v>
      </c>
      <c r="EIL234" s="664"/>
      <c r="EIM234" s="664"/>
      <c r="EIN234" s="5" t="s">
        <v>17</v>
      </c>
      <c r="EIO234" s="664" t="s">
        <v>16</v>
      </c>
      <c r="EIP234" s="664"/>
      <c r="EIQ234" s="664"/>
      <c r="EIR234" s="5" t="s">
        <v>17</v>
      </c>
      <c r="EIS234" s="664" t="s">
        <v>16</v>
      </c>
      <c r="EIT234" s="664"/>
      <c r="EIU234" s="664"/>
      <c r="EIV234" s="5" t="s">
        <v>17</v>
      </c>
      <c r="EIW234" s="664" t="s">
        <v>16</v>
      </c>
      <c r="EIX234" s="664"/>
      <c r="EIY234" s="664"/>
      <c r="EIZ234" s="5" t="s">
        <v>17</v>
      </c>
      <c r="EJA234" s="664" t="s">
        <v>16</v>
      </c>
      <c r="EJB234" s="664"/>
      <c r="EJC234" s="664"/>
      <c r="EJD234" s="5" t="s">
        <v>17</v>
      </c>
      <c r="EJE234" s="664" t="s">
        <v>16</v>
      </c>
      <c r="EJF234" s="664"/>
      <c r="EJG234" s="664"/>
      <c r="EJH234" s="5" t="s">
        <v>17</v>
      </c>
      <c r="EJI234" s="664" t="s">
        <v>16</v>
      </c>
      <c r="EJJ234" s="664"/>
      <c r="EJK234" s="664"/>
      <c r="EJL234" s="5" t="s">
        <v>17</v>
      </c>
      <c r="EJM234" s="664" t="s">
        <v>16</v>
      </c>
      <c r="EJN234" s="664"/>
      <c r="EJO234" s="664"/>
      <c r="EJP234" s="5" t="s">
        <v>17</v>
      </c>
      <c r="EJQ234" s="664" t="s">
        <v>16</v>
      </c>
      <c r="EJR234" s="664"/>
      <c r="EJS234" s="664"/>
      <c r="EJT234" s="5" t="s">
        <v>17</v>
      </c>
      <c r="EJU234" s="664" t="s">
        <v>16</v>
      </c>
      <c r="EJV234" s="664"/>
      <c r="EJW234" s="664"/>
      <c r="EJX234" s="5" t="s">
        <v>17</v>
      </c>
      <c r="EJY234" s="664" t="s">
        <v>16</v>
      </c>
      <c r="EJZ234" s="664"/>
      <c r="EKA234" s="664"/>
      <c r="EKB234" s="5" t="s">
        <v>17</v>
      </c>
      <c r="EKC234" s="664" t="s">
        <v>16</v>
      </c>
      <c r="EKD234" s="664"/>
      <c r="EKE234" s="664"/>
      <c r="EKF234" s="5" t="s">
        <v>17</v>
      </c>
      <c r="EKG234" s="664" t="s">
        <v>16</v>
      </c>
      <c r="EKH234" s="664"/>
      <c r="EKI234" s="664"/>
      <c r="EKJ234" s="5" t="s">
        <v>17</v>
      </c>
      <c r="EKK234" s="664" t="s">
        <v>16</v>
      </c>
      <c r="EKL234" s="664"/>
      <c r="EKM234" s="664"/>
      <c r="EKN234" s="5" t="s">
        <v>17</v>
      </c>
      <c r="EKO234" s="664" t="s">
        <v>16</v>
      </c>
      <c r="EKP234" s="664"/>
      <c r="EKQ234" s="664"/>
      <c r="EKR234" s="5" t="s">
        <v>17</v>
      </c>
      <c r="EKS234" s="664" t="s">
        <v>16</v>
      </c>
      <c r="EKT234" s="664"/>
      <c r="EKU234" s="664"/>
      <c r="EKV234" s="5" t="s">
        <v>17</v>
      </c>
      <c r="EKW234" s="664" t="s">
        <v>16</v>
      </c>
      <c r="EKX234" s="664"/>
      <c r="EKY234" s="664"/>
      <c r="EKZ234" s="5" t="s">
        <v>17</v>
      </c>
      <c r="ELA234" s="664" t="s">
        <v>16</v>
      </c>
      <c r="ELB234" s="664"/>
      <c r="ELC234" s="664"/>
      <c r="ELD234" s="5" t="s">
        <v>17</v>
      </c>
      <c r="ELE234" s="664" t="s">
        <v>16</v>
      </c>
      <c r="ELF234" s="664"/>
      <c r="ELG234" s="664"/>
      <c r="ELH234" s="5" t="s">
        <v>17</v>
      </c>
      <c r="ELI234" s="664" t="s">
        <v>16</v>
      </c>
      <c r="ELJ234" s="664"/>
      <c r="ELK234" s="664"/>
      <c r="ELL234" s="5" t="s">
        <v>17</v>
      </c>
      <c r="ELM234" s="664" t="s">
        <v>16</v>
      </c>
      <c r="ELN234" s="664"/>
      <c r="ELO234" s="664"/>
      <c r="ELP234" s="5" t="s">
        <v>17</v>
      </c>
      <c r="ELQ234" s="664" t="s">
        <v>16</v>
      </c>
      <c r="ELR234" s="664"/>
      <c r="ELS234" s="664"/>
      <c r="ELT234" s="5" t="s">
        <v>17</v>
      </c>
      <c r="ELU234" s="664" t="s">
        <v>16</v>
      </c>
      <c r="ELV234" s="664"/>
      <c r="ELW234" s="664"/>
      <c r="ELX234" s="5" t="s">
        <v>17</v>
      </c>
      <c r="ELY234" s="664" t="s">
        <v>16</v>
      </c>
      <c r="ELZ234" s="664"/>
      <c r="EMA234" s="664"/>
      <c r="EMB234" s="5" t="s">
        <v>17</v>
      </c>
      <c r="EMC234" s="664" t="s">
        <v>16</v>
      </c>
      <c r="EMD234" s="664"/>
      <c r="EME234" s="664"/>
      <c r="EMF234" s="5" t="s">
        <v>17</v>
      </c>
      <c r="EMG234" s="664" t="s">
        <v>16</v>
      </c>
      <c r="EMH234" s="664"/>
      <c r="EMI234" s="664"/>
      <c r="EMJ234" s="5" t="s">
        <v>17</v>
      </c>
      <c r="EMK234" s="664" t="s">
        <v>16</v>
      </c>
      <c r="EML234" s="664"/>
      <c r="EMM234" s="664"/>
      <c r="EMN234" s="5" t="s">
        <v>17</v>
      </c>
      <c r="EMO234" s="664" t="s">
        <v>16</v>
      </c>
      <c r="EMP234" s="664"/>
      <c r="EMQ234" s="664"/>
      <c r="EMR234" s="5" t="s">
        <v>17</v>
      </c>
      <c r="EMS234" s="664" t="s">
        <v>16</v>
      </c>
      <c r="EMT234" s="664"/>
      <c r="EMU234" s="664"/>
      <c r="EMV234" s="5" t="s">
        <v>17</v>
      </c>
      <c r="EMW234" s="664" t="s">
        <v>16</v>
      </c>
      <c r="EMX234" s="664"/>
      <c r="EMY234" s="664"/>
      <c r="EMZ234" s="5" t="s">
        <v>17</v>
      </c>
      <c r="ENA234" s="664" t="s">
        <v>16</v>
      </c>
      <c r="ENB234" s="664"/>
      <c r="ENC234" s="664"/>
      <c r="END234" s="5" t="s">
        <v>17</v>
      </c>
      <c r="ENE234" s="664" t="s">
        <v>16</v>
      </c>
      <c r="ENF234" s="664"/>
      <c r="ENG234" s="664"/>
      <c r="ENH234" s="5" t="s">
        <v>17</v>
      </c>
      <c r="ENI234" s="664" t="s">
        <v>16</v>
      </c>
      <c r="ENJ234" s="664"/>
      <c r="ENK234" s="664"/>
      <c r="ENL234" s="5" t="s">
        <v>17</v>
      </c>
      <c r="ENM234" s="664" t="s">
        <v>16</v>
      </c>
      <c r="ENN234" s="664"/>
      <c r="ENO234" s="664"/>
      <c r="ENP234" s="5" t="s">
        <v>17</v>
      </c>
      <c r="ENQ234" s="664" t="s">
        <v>16</v>
      </c>
      <c r="ENR234" s="664"/>
      <c r="ENS234" s="664"/>
      <c r="ENT234" s="5" t="s">
        <v>17</v>
      </c>
      <c r="ENU234" s="664" t="s">
        <v>16</v>
      </c>
      <c r="ENV234" s="664"/>
      <c r="ENW234" s="664"/>
      <c r="ENX234" s="5" t="s">
        <v>17</v>
      </c>
      <c r="ENY234" s="664" t="s">
        <v>16</v>
      </c>
      <c r="ENZ234" s="664"/>
      <c r="EOA234" s="664"/>
      <c r="EOB234" s="5" t="s">
        <v>17</v>
      </c>
      <c r="EOC234" s="664" t="s">
        <v>16</v>
      </c>
      <c r="EOD234" s="664"/>
      <c r="EOE234" s="664"/>
      <c r="EOF234" s="5" t="s">
        <v>17</v>
      </c>
      <c r="EOG234" s="664" t="s">
        <v>16</v>
      </c>
      <c r="EOH234" s="664"/>
      <c r="EOI234" s="664"/>
      <c r="EOJ234" s="5" t="s">
        <v>17</v>
      </c>
      <c r="EOK234" s="664" t="s">
        <v>16</v>
      </c>
      <c r="EOL234" s="664"/>
      <c r="EOM234" s="664"/>
      <c r="EON234" s="5" t="s">
        <v>17</v>
      </c>
      <c r="EOO234" s="664" t="s">
        <v>16</v>
      </c>
      <c r="EOP234" s="664"/>
      <c r="EOQ234" s="664"/>
      <c r="EOR234" s="5" t="s">
        <v>17</v>
      </c>
      <c r="EOS234" s="664" t="s">
        <v>16</v>
      </c>
      <c r="EOT234" s="664"/>
      <c r="EOU234" s="664"/>
      <c r="EOV234" s="5" t="s">
        <v>17</v>
      </c>
      <c r="EOW234" s="664" t="s">
        <v>16</v>
      </c>
      <c r="EOX234" s="664"/>
      <c r="EOY234" s="664"/>
      <c r="EOZ234" s="5" t="s">
        <v>17</v>
      </c>
      <c r="EPA234" s="664" t="s">
        <v>16</v>
      </c>
      <c r="EPB234" s="664"/>
      <c r="EPC234" s="664"/>
      <c r="EPD234" s="5" t="s">
        <v>17</v>
      </c>
      <c r="EPE234" s="664" t="s">
        <v>16</v>
      </c>
      <c r="EPF234" s="664"/>
      <c r="EPG234" s="664"/>
      <c r="EPH234" s="5" t="s">
        <v>17</v>
      </c>
      <c r="EPI234" s="664" t="s">
        <v>16</v>
      </c>
      <c r="EPJ234" s="664"/>
      <c r="EPK234" s="664"/>
      <c r="EPL234" s="5" t="s">
        <v>17</v>
      </c>
      <c r="EPM234" s="664" t="s">
        <v>16</v>
      </c>
      <c r="EPN234" s="664"/>
      <c r="EPO234" s="664"/>
      <c r="EPP234" s="5" t="s">
        <v>17</v>
      </c>
      <c r="EPQ234" s="664" t="s">
        <v>16</v>
      </c>
      <c r="EPR234" s="664"/>
      <c r="EPS234" s="664"/>
      <c r="EPT234" s="5" t="s">
        <v>17</v>
      </c>
      <c r="EPU234" s="664" t="s">
        <v>16</v>
      </c>
      <c r="EPV234" s="664"/>
      <c r="EPW234" s="664"/>
      <c r="EPX234" s="5" t="s">
        <v>17</v>
      </c>
      <c r="EPY234" s="664" t="s">
        <v>16</v>
      </c>
      <c r="EPZ234" s="664"/>
      <c r="EQA234" s="664"/>
      <c r="EQB234" s="5" t="s">
        <v>17</v>
      </c>
      <c r="EQC234" s="664" t="s">
        <v>16</v>
      </c>
      <c r="EQD234" s="664"/>
      <c r="EQE234" s="664"/>
      <c r="EQF234" s="5" t="s">
        <v>17</v>
      </c>
      <c r="EQG234" s="664" t="s">
        <v>16</v>
      </c>
      <c r="EQH234" s="664"/>
      <c r="EQI234" s="664"/>
      <c r="EQJ234" s="5" t="s">
        <v>17</v>
      </c>
      <c r="EQK234" s="664" t="s">
        <v>16</v>
      </c>
      <c r="EQL234" s="664"/>
      <c r="EQM234" s="664"/>
      <c r="EQN234" s="5" t="s">
        <v>17</v>
      </c>
      <c r="EQO234" s="664" t="s">
        <v>16</v>
      </c>
      <c r="EQP234" s="664"/>
      <c r="EQQ234" s="664"/>
      <c r="EQR234" s="5" t="s">
        <v>17</v>
      </c>
      <c r="EQS234" s="664" t="s">
        <v>16</v>
      </c>
      <c r="EQT234" s="664"/>
      <c r="EQU234" s="664"/>
      <c r="EQV234" s="5" t="s">
        <v>17</v>
      </c>
      <c r="EQW234" s="664" t="s">
        <v>16</v>
      </c>
      <c r="EQX234" s="664"/>
      <c r="EQY234" s="664"/>
      <c r="EQZ234" s="5" t="s">
        <v>17</v>
      </c>
      <c r="ERA234" s="664" t="s">
        <v>16</v>
      </c>
      <c r="ERB234" s="664"/>
      <c r="ERC234" s="664"/>
      <c r="ERD234" s="5" t="s">
        <v>17</v>
      </c>
      <c r="ERE234" s="664" t="s">
        <v>16</v>
      </c>
      <c r="ERF234" s="664"/>
      <c r="ERG234" s="664"/>
      <c r="ERH234" s="5" t="s">
        <v>17</v>
      </c>
      <c r="ERI234" s="664" t="s">
        <v>16</v>
      </c>
      <c r="ERJ234" s="664"/>
      <c r="ERK234" s="664"/>
      <c r="ERL234" s="5" t="s">
        <v>17</v>
      </c>
      <c r="ERM234" s="664" t="s">
        <v>16</v>
      </c>
      <c r="ERN234" s="664"/>
      <c r="ERO234" s="664"/>
      <c r="ERP234" s="5" t="s">
        <v>17</v>
      </c>
      <c r="ERQ234" s="664" t="s">
        <v>16</v>
      </c>
      <c r="ERR234" s="664"/>
      <c r="ERS234" s="664"/>
      <c r="ERT234" s="5" t="s">
        <v>17</v>
      </c>
      <c r="ERU234" s="664" t="s">
        <v>16</v>
      </c>
      <c r="ERV234" s="664"/>
      <c r="ERW234" s="664"/>
      <c r="ERX234" s="5" t="s">
        <v>17</v>
      </c>
      <c r="ERY234" s="664" t="s">
        <v>16</v>
      </c>
      <c r="ERZ234" s="664"/>
      <c r="ESA234" s="664"/>
      <c r="ESB234" s="5" t="s">
        <v>17</v>
      </c>
      <c r="ESC234" s="664" t="s">
        <v>16</v>
      </c>
      <c r="ESD234" s="664"/>
      <c r="ESE234" s="664"/>
      <c r="ESF234" s="5" t="s">
        <v>17</v>
      </c>
      <c r="ESG234" s="664" t="s">
        <v>16</v>
      </c>
      <c r="ESH234" s="664"/>
      <c r="ESI234" s="664"/>
      <c r="ESJ234" s="5" t="s">
        <v>17</v>
      </c>
      <c r="ESK234" s="664" t="s">
        <v>16</v>
      </c>
      <c r="ESL234" s="664"/>
      <c r="ESM234" s="664"/>
      <c r="ESN234" s="5" t="s">
        <v>17</v>
      </c>
      <c r="ESO234" s="664" t="s">
        <v>16</v>
      </c>
      <c r="ESP234" s="664"/>
      <c r="ESQ234" s="664"/>
      <c r="ESR234" s="5" t="s">
        <v>17</v>
      </c>
      <c r="ESS234" s="664" t="s">
        <v>16</v>
      </c>
      <c r="EST234" s="664"/>
      <c r="ESU234" s="664"/>
      <c r="ESV234" s="5" t="s">
        <v>17</v>
      </c>
      <c r="ESW234" s="664" t="s">
        <v>16</v>
      </c>
      <c r="ESX234" s="664"/>
      <c r="ESY234" s="664"/>
      <c r="ESZ234" s="5" t="s">
        <v>17</v>
      </c>
      <c r="ETA234" s="664" t="s">
        <v>16</v>
      </c>
      <c r="ETB234" s="664"/>
      <c r="ETC234" s="664"/>
      <c r="ETD234" s="5" t="s">
        <v>17</v>
      </c>
      <c r="ETE234" s="664" t="s">
        <v>16</v>
      </c>
      <c r="ETF234" s="664"/>
      <c r="ETG234" s="664"/>
      <c r="ETH234" s="5" t="s">
        <v>17</v>
      </c>
      <c r="ETI234" s="664" t="s">
        <v>16</v>
      </c>
      <c r="ETJ234" s="664"/>
      <c r="ETK234" s="664"/>
      <c r="ETL234" s="5" t="s">
        <v>17</v>
      </c>
      <c r="ETM234" s="664" t="s">
        <v>16</v>
      </c>
      <c r="ETN234" s="664"/>
      <c r="ETO234" s="664"/>
      <c r="ETP234" s="5" t="s">
        <v>17</v>
      </c>
      <c r="ETQ234" s="664" t="s">
        <v>16</v>
      </c>
      <c r="ETR234" s="664"/>
      <c r="ETS234" s="664"/>
      <c r="ETT234" s="5" t="s">
        <v>17</v>
      </c>
      <c r="ETU234" s="664" t="s">
        <v>16</v>
      </c>
      <c r="ETV234" s="664"/>
      <c r="ETW234" s="664"/>
      <c r="ETX234" s="5" t="s">
        <v>17</v>
      </c>
      <c r="ETY234" s="664" t="s">
        <v>16</v>
      </c>
      <c r="ETZ234" s="664"/>
      <c r="EUA234" s="664"/>
      <c r="EUB234" s="5" t="s">
        <v>17</v>
      </c>
      <c r="EUC234" s="664" t="s">
        <v>16</v>
      </c>
      <c r="EUD234" s="664"/>
      <c r="EUE234" s="664"/>
      <c r="EUF234" s="5" t="s">
        <v>17</v>
      </c>
      <c r="EUG234" s="664" t="s">
        <v>16</v>
      </c>
      <c r="EUH234" s="664"/>
      <c r="EUI234" s="664"/>
      <c r="EUJ234" s="5" t="s">
        <v>17</v>
      </c>
      <c r="EUK234" s="664" t="s">
        <v>16</v>
      </c>
      <c r="EUL234" s="664"/>
      <c r="EUM234" s="664"/>
      <c r="EUN234" s="5" t="s">
        <v>17</v>
      </c>
      <c r="EUO234" s="664" t="s">
        <v>16</v>
      </c>
      <c r="EUP234" s="664"/>
      <c r="EUQ234" s="664"/>
      <c r="EUR234" s="5" t="s">
        <v>17</v>
      </c>
      <c r="EUS234" s="664" t="s">
        <v>16</v>
      </c>
      <c r="EUT234" s="664"/>
      <c r="EUU234" s="664"/>
      <c r="EUV234" s="5" t="s">
        <v>17</v>
      </c>
      <c r="EUW234" s="664" t="s">
        <v>16</v>
      </c>
      <c r="EUX234" s="664"/>
      <c r="EUY234" s="664"/>
      <c r="EUZ234" s="5" t="s">
        <v>17</v>
      </c>
      <c r="EVA234" s="664" t="s">
        <v>16</v>
      </c>
      <c r="EVB234" s="664"/>
      <c r="EVC234" s="664"/>
      <c r="EVD234" s="5" t="s">
        <v>17</v>
      </c>
      <c r="EVE234" s="664" t="s">
        <v>16</v>
      </c>
      <c r="EVF234" s="664"/>
      <c r="EVG234" s="664"/>
      <c r="EVH234" s="5" t="s">
        <v>17</v>
      </c>
      <c r="EVI234" s="664" t="s">
        <v>16</v>
      </c>
      <c r="EVJ234" s="664"/>
      <c r="EVK234" s="664"/>
      <c r="EVL234" s="5" t="s">
        <v>17</v>
      </c>
      <c r="EVM234" s="664" t="s">
        <v>16</v>
      </c>
      <c r="EVN234" s="664"/>
      <c r="EVO234" s="664"/>
      <c r="EVP234" s="5" t="s">
        <v>17</v>
      </c>
      <c r="EVQ234" s="664" t="s">
        <v>16</v>
      </c>
      <c r="EVR234" s="664"/>
      <c r="EVS234" s="664"/>
      <c r="EVT234" s="5" t="s">
        <v>17</v>
      </c>
      <c r="EVU234" s="664" t="s">
        <v>16</v>
      </c>
      <c r="EVV234" s="664"/>
      <c r="EVW234" s="664"/>
      <c r="EVX234" s="5" t="s">
        <v>17</v>
      </c>
      <c r="EVY234" s="664" t="s">
        <v>16</v>
      </c>
      <c r="EVZ234" s="664"/>
      <c r="EWA234" s="664"/>
      <c r="EWB234" s="5" t="s">
        <v>17</v>
      </c>
      <c r="EWC234" s="664" t="s">
        <v>16</v>
      </c>
      <c r="EWD234" s="664"/>
      <c r="EWE234" s="664"/>
      <c r="EWF234" s="5" t="s">
        <v>17</v>
      </c>
      <c r="EWG234" s="664" t="s">
        <v>16</v>
      </c>
      <c r="EWH234" s="664"/>
      <c r="EWI234" s="664"/>
      <c r="EWJ234" s="5" t="s">
        <v>17</v>
      </c>
      <c r="EWK234" s="664" t="s">
        <v>16</v>
      </c>
      <c r="EWL234" s="664"/>
      <c r="EWM234" s="664"/>
      <c r="EWN234" s="5" t="s">
        <v>17</v>
      </c>
      <c r="EWO234" s="664" t="s">
        <v>16</v>
      </c>
      <c r="EWP234" s="664"/>
      <c r="EWQ234" s="664"/>
      <c r="EWR234" s="5" t="s">
        <v>17</v>
      </c>
      <c r="EWS234" s="664" t="s">
        <v>16</v>
      </c>
      <c r="EWT234" s="664"/>
      <c r="EWU234" s="664"/>
      <c r="EWV234" s="5" t="s">
        <v>17</v>
      </c>
      <c r="EWW234" s="664" t="s">
        <v>16</v>
      </c>
      <c r="EWX234" s="664"/>
      <c r="EWY234" s="664"/>
      <c r="EWZ234" s="5" t="s">
        <v>17</v>
      </c>
      <c r="EXA234" s="664" t="s">
        <v>16</v>
      </c>
      <c r="EXB234" s="664"/>
      <c r="EXC234" s="664"/>
      <c r="EXD234" s="5" t="s">
        <v>17</v>
      </c>
      <c r="EXE234" s="664" t="s">
        <v>16</v>
      </c>
      <c r="EXF234" s="664"/>
      <c r="EXG234" s="664"/>
      <c r="EXH234" s="5" t="s">
        <v>17</v>
      </c>
      <c r="EXI234" s="664" t="s">
        <v>16</v>
      </c>
      <c r="EXJ234" s="664"/>
      <c r="EXK234" s="664"/>
      <c r="EXL234" s="5" t="s">
        <v>17</v>
      </c>
      <c r="EXM234" s="664" t="s">
        <v>16</v>
      </c>
      <c r="EXN234" s="664"/>
      <c r="EXO234" s="664"/>
      <c r="EXP234" s="5" t="s">
        <v>17</v>
      </c>
      <c r="EXQ234" s="664" t="s">
        <v>16</v>
      </c>
      <c r="EXR234" s="664"/>
      <c r="EXS234" s="664"/>
      <c r="EXT234" s="5" t="s">
        <v>17</v>
      </c>
      <c r="EXU234" s="664" t="s">
        <v>16</v>
      </c>
      <c r="EXV234" s="664"/>
      <c r="EXW234" s="664"/>
      <c r="EXX234" s="5" t="s">
        <v>17</v>
      </c>
      <c r="EXY234" s="664" t="s">
        <v>16</v>
      </c>
      <c r="EXZ234" s="664"/>
      <c r="EYA234" s="664"/>
      <c r="EYB234" s="5" t="s">
        <v>17</v>
      </c>
      <c r="EYC234" s="664" t="s">
        <v>16</v>
      </c>
      <c r="EYD234" s="664"/>
      <c r="EYE234" s="664"/>
      <c r="EYF234" s="5" t="s">
        <v>17</v>
      </c>
      <c r="EYG234" s="664" t="s">
        <v>16</v>
      </c>
      <c r="EYH234" s="664"/>
      <c r="EYI234" s="664"/>
      <c r="EYJ234" s="5" t="s">
        <v>17</v>
      </c>
      <c r="EYK234" s="664" t="s">
        <v>16</v>
      </c>
      <c r="EYL234" s="664"/>
      <c r="EYM234" s="664"/>
      <c r="EYN234" s="5" t="s">
        <v>17</v>
      </c>
      <c r="EYO234" s="664" t="s">
        <v>16</v>
      </c>
      <c r="EYP234" s="664"/>
      <c r="EYQ234" s="664"/>
      <c r="EYR234" s="5" t="s">
        <v>17</v>
      </c>
      <c r="EYS234" s="664" t="s">
        <v>16</v>
      </c>
      <c r="EYT234" s="664"/>
      <c r="EYU234" s="664"/>
      <c r="EYV234" s="5" t="s">
        <v>17</v>
      </c>
      <c r="EYW234" s="664" t="s">
        <v>16</v>
      </c>
      <c r="EYX234" s="664"/>
      <c r="EYY234" s="664"/>
      <c r="EYZ234" s="5" t="s">
        <v>17</v>
      </c>
      <c r="EZA234" s="664" t="s">
        <v>16</v>
      </c>
      <c r="EZB234" s="664"/>
      <c r="EZC234" s="664"/>
      <c r="EZD234" s="5" t="s">
        <v>17</v>
      </c>
      <c r="EZE234" s="664" t="s">
        <v>16</v>
      </c>
      <c r="EZF234" s="664"/>
      <c r="EZG234" s="664"/>
      <c r="EZH234" s="5" t="s">
        <v>17</v>
      </c>
      <c r="EZI234" s="664" t="s">
        <v>16</v>
      </c>
      <c r="EZJ234" s="664"/>
      <c r="EZK234" s="664"/>
      <c r="EZL234" s="5" t="s">
        <v>17</v>
      </c>
      <c r="EZM234" s="664" t="s">
        <v>16</v>
      </c>
      <c r="EZN234" s="664"/>
      <c r="EZO234" s="664"/>
      <c r="EZP234" s="5" t="s">
        <v>17</v>
      </c>
      <c r="EZQ234" s="664" t="s">
        <v>16</v>
      </c>
      <c r="EZR234" s="664"/>
      <c r="EZS234" s="664"/>
      <c r="EZT234" s="5" t="s">
        <v>17</v>
      </c>
      <c r="EZU234" s="664" t="s">
        <v>16</v>
      </c>
      <c r="EZV234" s="664"/>
      <c r="EZW234" s="664"/>
      <c r="EZX234" s="5" t="s">
        <v>17</v>
      </c>
      <c r="EZY234" s="664" t="s">
        <v>16</v>
      </c>
      <c r="EZZ234" s="664"/>
      <c r="FAA234" s="664"/>
      <c r="FAB234" s="5" t="s">
        <v>17</v>
      </c>
      <c r="FAC234" s="664" t="s">
        <v>16</v>
      </c>
      <c r="FAD234" s="664"/>
      <c r="FAE234" s="664"/>
      <c r="FAF234" s="5" t="s">
        <v>17</v>
      </c>
      <c r="FAG234" s="664" t="s">
        <v>16</v>
      </c>
      <c r="FAH234" s="664"/>
      <c r="FAI234" s="664"/>
      <c r="FAJ234" s="5" t="s">
        <v>17</v>
      </c>
      <c r="FAK234" s="664" t="s">
        <v>16</v>
      </c>
      <c r="FAL234" s="664"/>
      <c r="FAM234" s="664"/>
      <c r="FAN234" s="5" t="s">
        <v>17</v>
      </c>
      <c r="FAO234" s="664" t="s">
        <v>16</v>
      </c>
      <c r="FAP234" s="664"/>
      <c r="FAQ234" s="664"/>
      <c r="FAR234" s="5" t="s">
        <v>17</v>
      </c>
      <c r="FAS234" s="664" t="s">
        <v>16</v>
      </c>
      <c r="FAT234" s="664"/>
      <c r="FAU234" s="664"/>
      <c r="FAV234" s="5" t="s">
        <v>17</v>
      </c>
      <c r="FAW234" s="664" t="s">
        <v>16</v>
      </c>
      <c r="FAX234" s="664"/>
      <c r="FAY234" s="664"/>
      <c r="FAZ234" s="5" t="s">
        <v>17</v>
      </c>
      <c r="FBA234" s="664" t="s">
        <v>16</v>
      </c>
      <c r="FBB234" s="664"/>
      <c r="FBC234" s="664"/>
      <c r="FBD234" s="5" t="s">
        <v>17</v>
      </c>
      <c r="FBE234" s="664" t="s">
        <v>16</v>
      </c>
      <c r="FBF234" s="664"/>
      <c r="FBG234" s="664"/>
      <c r="FBH234" s="5" t="s">
        <v>17</v>
      </c>
      <c r="FBI234" s="664" t="s">
        <v>16</v>
      </c>
      <c r="FBJ234" s="664"/>
      <c r="FBK234" s="664"/>
      <c r="FBL234" s="5" t="s">
        <v>17</v>
      </c>
      <c r="FBM234" s="664" t="s">
        <v>16</v>
      </c>
      <c r="FBN234" s="664"/>
      <c r="FBO234" s="664"/>
      <c r="FBP234" s="5" t="s">
        <v>17</v>
      </c>
      <c r="FBQ234" s="664" t="s">
        <v>16</v>
      </c>
      <c r="FBR234" s="664"/>
      <c r="FBS234" s="664"/>
      <c r="FBT234" s="5" t="s">
        <v>17</v>
      </c>
      <c r="FBU234" s="664" t="s">
        <v>16</v>
      </c>
      <c r="FBV234" s="664"/>
      <c r="FBW234" s="664"/>
      <c r="FBX234" s="5" t="s">
        <v>17</v>
      </c>
      <c r="FBY234" s="664" t="s">
        <v>16</v>
      </c>
      <c r="FBZ234" s="664"/>
      <c r="FCA234" s="664"/>
      <c r="FCB234" s="5" t="s">
        <v>17</v>
      </c>
      <c r="FCC234" s="664" t="s">
        <v>16</v>
      </c>
      <c r="FCD234" s="664"/>
      <c r="FCE234" s="664"/>
      <c r="FCF234" s="5" t="s">
        <v>17</v>
      </c>
      <c r="FCG234" s="664" t="s">
        <v>16</v>
      </c>
      <c r="FCH234" s="664"/>
      <c r="FCI234" s="664"/>
      <c r="FCJ234" s="5" t="s">
        <v>17</v>
      </c>
      <c r="FCK234" s="664" t="s">
        <v>16</v>
      </c>
      <c r="FCL234" s="664"/>
      <c r="FCM234" s="664"/>
      <c r="FCN234" s="5" t="s">
        <v>17</v>
      </c>
      <c r="FCO234" s="664" t="s">
        <v>16</v>
      </c>
      <c r="FCP234" s="664"/>
      <c r="FCQ234" s="664"/>
      <c r="FCR234" s="5" t="s">
        <v>17</v>
      </c>
      <c r="FCS234" s="664" t="s">
        <v>16</v>
      </c>
      <c r="FCT234" s="664"/>
      <c r="FCU234" s="664"/>
      <c r="FCV234" s="5" t="s">
        <v>17</v>
      </c>
      <c r="FCW234" s="664" t="s">
        <v>16</v>
      </c>
      <c r="FCX234" s="664"/>
      <c r="FCY234" s="664"/>
      <c r="FCZ234" s="5" t="s">
        <v>17</v>
      </c>
      <c r="FDA234" s="664" t="s">
        <v>16</v>
      </c>
      <c r="FDB234" s="664"/>
      <c r="FDC234" s="664"/>
      <c r="FDD234" s="5" t="s">
        <v>17</v>
      </c>
      <c r="FDE234" s="664" t="s">
        <v>16</v>
      </c>
      <c r="FDF234" s="664"/>
      <c r="FDG234" s="664"/>
      <c r="FDH234" s="5" t="s">
        <v>17</v>
      </c>
      <c r="FDI234" s="664" t="s">
        <v>16</v>
      </c>
      <c r="FDJ234" s="664"/>
      <c r="FDK234" s="664"/>
      <c r="FDL234" s="5" t="s">
        <v>17</v>
      </c>
      <c r="FDM234" s="664" t="s">
        <v>16</v>
      </c>
      <c r="FDN234" s="664"/>
      <c r="FDO234" s="664"/>
      <c r="FDP234" s="5" t="s">
        <v>17</v>
      </c>
      <c r="FDQ234" s="664" t="s">
        <v>16</v>
      </c>
      <c r="FDR234" s="664"/>
      <c r="FDS234" s="664"/>
      <c r="FDT234" s="5" t="s">
        <v>17</v>
      </c>
      <c r="FDU234" s="664" t="s">
        <v>16</v>
      </c>
      <c r="FDV234" s="664"/>
      <c r="FDW234" s="664"/>
      <c r="FDX234" s="5" t="s">
        <v>17</v>
      </c>
      <c r="FDY234" s="664" t="s">
        <v>16</v>
      </c>
      <c r="FDZ234" s="664"/>
      <c r="FEA234" s="664"/>
      <c r="FEB234" s="5" t="s">
        <v>17</v>
      </c>
      <c r="FEC234" s="664" t="s">
        <v>16</v>
      </c>
      <c r="FED234" s="664"/>
      <c r="FEE234" s="664"/>
      <c r="FEF234" s="5" t="s">
        <v>17</v>
      </c>
      <c r="FEG234" s="664" t="s">
        <v>16</v>
      </c>
      <c r="FEH234" s="664"/>
      <c r="FEI234" s="664"/>
      <c r="FEJ234" s="5" t="s">
        <v>17</v>
      </c>
      <c r="FEK234" s="664" t="s">
        <v>16</v>
      </c>
      <c r="FEL234" s="664"/>
      <c r="FEM234" s="664"/>
      <c r="FEN234" s="5" t="s">
        <v>17</v>
      </c>
      <c r="FEO234" s="664" t="s">
        <v>16</v>
      </c>
      <c r="FEP234" s="664"/>
      <c r="FEQ234" s="664"/>
      <c r="FER234" s="5" t="s">
        <v>17</v>
      </c>
      <c r="FES234" s="664" t="s">
        <v>16</v>
      </c>
      <c r="FET234" s="664"/>
      <c r="FEU234" s="664"/>
      <c r="FEV234" s="5" t="s">
        <v>17</v>
      </c>
      <c r="FEW234" s="664" t="s">
        <v>16</v>
      </c>
      <c r="FEX234" s="664"/>
      <c r="FEY234" s="664"/>
      <c r="FEZ234" s="5" t="s">
        <v>17</v>
      </c>
      <c r="FFA234" s="664" t="s">
        <v>16</v>
      </c>
      <c r="FFB234" s="664"/>
      <c r="FFC234" s="664"/>
      <c r="FFD234" s="5" t="s">
        <v>17</v>
      </c>
      <c r="FFE234" s="664" t="s">
        <v>16</v>
      </c>
      <c r="FFF234" s="664"/>
      <c r="FFG234" s="664"/>
      <c r="FFH234" s="5" t="s">
        <v>17</v>
      </c>
      <c r="FFI234" s="664" t="s">
        <v>16</v>
      </c>
      <c r="FFJ234" s="664"/>
      <c r="FFK234" s="664"/>
      <c r="FFL234" s="5" t="s">
        <v>17</v>
      </c>
      <c r="FFM234" s="664" t="s">
        <v>16</v>
      </c>
      <c r="FFN234" s="664"/>
      <c r="FFO234" s="664"/>
      <c r="FFP234" s="5" t="s">
        <v>17</v>
      </c>
      <c r="FFQ234" s="664" t="s">
        <v>16</v>
      </c>
      <c r="FFR234" s="664"/>
      <c r="FFS234" s="664"/>
      <c r="FFT234" s="5" t="s">
        <v>17</v>
      </c>
      <c r="FFU234" s="664" t="s">
        <v>16</v>
      </c>
      <c r="FFV234" s="664"/>
      <c r="FFW234" s="664"/>
      <c r="FFX234" s="5" t="s">
        <v>17</v>
      </c>
      <c r="FFY234" s="664" t="s">
        <v>16</v>
      </c>
      <c r="FFZ234" s="664"/>
      <c r="FGA234" s="664"/>
      <c r="FGB234" s="5" t="s">
        <v>17</v>
      </c>
      <c r="FGC234" s="664" t="s">
        <v>16</v>
      </c>
      <c r="FGD234" s="664"/>
      <c r="FGE234" s="664"/>
      <c r="FGF234" s="5" t="s">
        <v>17</v>
      </c>
      <c r="FGG234" s="664" t="s">
        <v>16</v>
      </c>
      <c r="FGH234" s="664"/>
      <c r="FGI234" s="664"/>
      <c r="FGJ234" s="5" t="s">
        <v>17</v>
      </c>
      <c r="FGK234" s="664" t="s">
        <v>16</v>
      </c>
      <c r="FGL234" s="664"/>
      <c r="FGM234" s="664"/>
      <c r="FGN234" s="5" t="s">
        <v>17</v>
      </c>
      <c r="FGO234" s="664" t="s">
        <v>16</v>
      </c>
      <c r="FGP234" s="664"/>
      <c r="FGQ234" s="664"/>
      <c r="FGR234" s="5" t="s">
        <v>17</v>
      </c>
      <c r="FGS234" s="664" t="s">
        <v>16</v>
      </c>
      <c r="FGT234" s="664"/>
      <c r="FGU234" s="664"/>
      <c r="FGV234" s="5" t="s">
        <v>17</v>
      </c>
      <c r="FGW234" s="664" t="s">
        <v>16</v>
      </c>
      <c r="FGX234" s="664"/>
      <c r="FGY234" s="664"/>
      <c r="FGZ234" s="5" t="s">
        <v>17</v>
      </c>
      <c r="FHA234" s="664" t="s">
        <v>16</v>
      </c>
      <c r="FHB234" s="664"/>
      <c r="FHC234" s="664"/>
      <c r="FHD234" s="5" t="s">
        <v>17</v>
      </c>
      <c r="FHE234" s="664" t="s">
        <v>16</v>
      </c>
      <c r="FHF234" s="664"/>
      <c r="FHG234" s="664"/>
      <c r="FHH234" s="5" t="s">
        <v>17</v>
      </c>
      <c r="FHI234" s="664" t="s">
        <v>16</v>
      </c>
      <c r="FHJ234" s="664"/>
      <c r="FHK234" s="664"/>
      <c r="FHL234" s="5" t="s">
        <v>17</v>
      </c>
      <c r="FHM234" s="664" t="s">
        <v>16</v>
      </c>
      <c r="FHN234" s="664"/>
      <c r="FHO234" s="664"/>
      <c r="FHP234" s="5" t="s">
        <v>17</v>
      </c>
      <c r="FHQ234" s="664" t="s">
        <v>16</v>
      </c>
      <c r="FHR234" s="664"/>
      <c r="FHS234" s="664"/>
      <c r="FHT234" s="5" t="s">
        <v>17</v>
      </c>
      <c r="FHU234" s="664" t="s">
        <v>16</v>
      </c>
      <c r="FHV234" s="664"/>
      <c r="FHW234" s="664"/>
      <c r="FHX234" s="5" t="s">
        <v>17</v>
      </c>
      <c r="FHY234" s="664" t="s">
        <v>16</v>
      </c>
      <c r="FHZ234" s="664"/>
      <c r="FIA234" s="664"/>
      <c r="FIB234" s="5" t="s">
        <v>17</v>
      </c>
      <c r="FIC234" s="664" t="s">
        <v>16</v>
      </c>
      <c r="FID234" s="664"/>
      <c r="FIE234" s="664"/>
      <c r="FIF234" s="5" t="s">
        <v>17</v>
      </c>
      <c r="FIG234" s="664" t="s">
        <v>16</v>
      </c>
      <c r="FIH234" s="664"/>
      <c r="FII234" s="664"/>
      <c r="FIJ234" s="5" t="s">
        <v>17</v>
      </c>
      <c r="FIK234" s="664" t="s">
        <v>16</v>
      </c>
      <c r="FIL234" s="664"/>
      <c r="FIM234" s="664"/>
      <c r="FIN234" s="5" t="s">
        <v>17</v>
      </c>
      <c r="FIO234" s="664" t="s">
        <v>16</v>
      </c>
      <c r="FIP234" s="664"/>
      <c r="FIQ234" s="664"/>
      <c r="FIR234" s="5" t="s">
        <v>17</v>
      </c>
      <c r="FIS234" s="664" t="s">
        <v>16</v>
      </c>
      <c r="FIT234" s="664"/>
      <c r="FIU234" s="664"/>
      <c r="FIV234" s="5" t="s">
        <v>17</v>
      </c>
      <c r="FIW234" s="664" t="s">
        <v>16</v>
      </c>
      <c r="FIX234" s="664"/>
      <c r="FIY234" s="664"/>
      <c r="FIZ234" s="5" t="s">
        <v>17</v>
      </c>
      <c r="FJA234" s="664" t="s">
        <v>16</v>
      </c>
      <c r="FJB234" s="664"/>
      <c r="FJC234" s="664"/>
      <c r="FJD234" s="5" t="s">
        <v>17</v>
      </c>
      <c r="FJE234" s="664" t="s">
        <v>16</v>
      </c>
      <c r="FJF234" s="664"/>
      <c r="FJG234" s="664"/>
      <c r="FJH234" s="5" t="s">
        <v>17</v>
      </c>
      <c r="FJI234" s="664" t="s">
        <v>16</v>
      </c>
      <c r="FJJ234" s="664"/>
      <c r="FJK234" s="664"/>
      <c r="FJL234" s="5" t="s">
        <v>17</v>
      </c>
      <c r="FJM234" s="664" t="s">
        <v>16</v>
      </c>
      <c r="FJN234" s="664"/>
      <c r="FJO234" s="664"/>
      <c r="FJP234" s="5" t="s">
        <v>17</v>
      </c>
      <c r="FJQ234" s="664" t="s">
        <v>16</v>
      </c>
      <c r="FJR234" s="664"/>
      <c r="FJS234" s="664"/>
      <c r="FJT234" s="5" t="s">
        <v>17</v>
      </c>
      <c r="FJU234" s="664" t="s">
        <v>16</v>
      </c>
      <c r="FJV234" s="664"/>
      <c r="FJW234" s="664"/>
      <c r="FJX234" s="5" t="s">
        <v>17</v>
      </c>
      <c r="FJY234" s="664" t="s">
        <v>16</v>
      </c>
      <c r="FJZ234" s="664"/>
      <c r="FKA234" s="664"/>
      <c r="FKB234" s="5" t="s">
        <v>17</v>
      </c>
      <c r="FKC234" s="664" t="s">
        <v>16</v>
      </c>
      <c r="FKD234" s="664"/>
      <c r="FKE234" s="664"/>
      <c r="FKF234" s="5" t="s">
        <v>17</v>
      </c>
      <c r="FKG234" s="664" t="s">
        <v>16</v>
      </c>
      <c r="FKH234" s="664"/>
      <c r="FKI234" s="664"/>
      <c r="FKJ234" s="5" t="s">
        <v>17</v>
      </c>
      <c r="FKK234" s="664" t="s">
        <v>16</v>
      </c>
      <c r="FKL234" s="664"/>
      <c r="FKM234" s="664"/>
      <c r="FKN234" s="5" t="s">
        <v>17</v>
      </c>
      <c r="FKO234" s="664" t="s">
        <v>16</v>
      </c>
      <c r="FKP234" s="664"/>
      <c r="FKQ234" s="664"/>
      <c r="FKR234" s="5" t="s">
        <v>17</v>
      </c>
      <c r="FKS234" s="664" t="s">
        <v>16</v>
      </c>
      <c r="FKT234" s="664"/>
      <c r="FKU234" s="664"/>
      <c r="FKV234" s="5" t="s">
        <v>17</v>
      </c>
      <c r="FKW234" s="664" t="s">
        <v>16</v>
      </c>
      <c r="FKX234" s="664"/>
      <c r="FKY234" s="664"/>
      <c r="FKZ234" s="5" t="s">
        <v>17</v>
      </c>
      <c r="FLA234" s="664" t="s">
        <v>16</v>
      </c>
      <c r="FLB234" s="664"/>
      <c r="FLC234" s="664"/>
      <c r="FLD234" s="5" t="s">
        <v>17</v>
      </c>
      <c r="FLE234" s="664" t="s">
        <v>16</v>
      </c>
      <c r="FLF234" s="664"/>
      <c r="FLG234" s="664"/>
      <c r="FLH234" s="5" t="s">
        <v>17</v>
      </c>
      <c r="FLI234" s="664" t="s">
        <v>16</v>
      </c>
      <c r="FLJ234" s="664"/>
      <c r="FLK234" s="664"/>
      <c r="FLL234" s="5" t="s">
        <v>17</v>
      </c>
      <c r="FLM234" s="664" t="s">
        <v>16</v>
      </c>
      <c r="FLN234" s="664"/>
      <c r="FLO234" s="664"/>
      <c r="FLP234" s="5" t="s">
        <v>17</v>
      </c>
      <c r="FLQ234" s="664" t="s">
        <v>16</v>
      </c>
      <c r="FLR234" s="664"/>
      <c r="FLS234" s="664"/>
      <c r="FLT234" s="5" t="s">
        <v>17</v>
      </c>
      <c r="FLU234" s="664" t="s">
        <v>16</v>
      </c>
      <c r="FLV234" s="664"/>
      <c r="FLW234" s="664"/>
      <c r="FLX234" s="5" t="s">
        <v>17</v>
      </c>
      <c r="FLY234" s="664" t="s">
        <v>16</v>
      </c>
      <c r="FLZ234" s="664"/>
      <c r="FMA234" s="664"/>
      <c r="FMB234" s="5" t="s">
        <v>17</v>
      </c>
      <c r="FMC234" s="664" t="s">
        <v>16</v>
      </c>
      <c r="FMD234" s="664"/>
      <c r="FME234" s="664"/>
      <c r="FMF234" s="5" t="s">
        <v>17</v>
      </c>
      <c r="FMG234" s="664" t="s">
        <v>16</v>
      </c>
      <c r="FMH234" s="664"/>
      <c r="FMI234" s="664"/>
      <c r="FMJ234" s="5" t="s">
        <v>17</v>
      </c>
      <c r="FMK234" s="664" t="s">
        <v>16</v>
      </c>
      <c r="FML234" s="664"/>
      <c r="FMM234" s="664"/>
      <c r="FMN234" s="5" t="s">
        <v>17</v>
      </c>
      <c r="FMO234" s="664" t="s">
        <v>16</v>
      </c>
      <c r="FMP234" s="664"/>
      <c r="FMQ234" s="664"/>
      <c r="FMR234" s="5" t="s">
        <v>17</v>
      </c>
      <c r="FMS234" s="664" t="s">
        <v>16</v>
      </c>
      <c r="FMT234" s="664"/>
      <c r="FMU234" s="664"/>
      <c r="FMV234" s="5" t="s">
        <v>17</v>
      </c>
      <c r="FMW234" s="664" t="s">
        <v>16</v>
      </c>
      <c r="FMX234" s="664"/>
      <c r="FMY234" s="664"/>
      <c r="FMZ234" s="5" t="s">
        <v>17</v>
      </c>
      <c r="FNA234" s="664" t="s">
        <v>16</v>
      </c>
      <c r="FNB234" s="664"/>
      <c r="FNC234" s="664"/>
      <c r="FND234" s="5" t="s">
        <v>17</v>
      </c>
      <c r="FNE234" s="664" t="s">
        <v>16</v>
      </c>
      <c r="FNF234" s="664"/>
      <c r="FNG234" s="664"/>
      <c r="FNH234" s="5" t="s">
        <v>17</v>
      </c>
      <c r="FNI234" s="664" t="s">
        <v>16</v>
      </c>
      <c r="FNJ234" s="664"/>
      <c r="FNK234" s="664"/>
      <c r="FNL234" s="5" t="s">
        <v>17</v>
      </c>
      <c r="FNM234" s="664" t="s">
        <v>16</v>
      </c>
      <c r="FNN234" s="664"/>
      <c r="FNO234" s="664"/>
      <c r="FNP234" s="5" t="s">
        <v>17</v>
      </c>
      <c r="FNQ234" s="664" t="s">
        <v>16</v>
      </c>
      <c r="FNR234" s="664"/>
      <c r="FNS234" s="664"/>
      <c r="FNT234" s="5" t="s">
        <v>17</v>
      </c>
      <c r="FNU234" s="664" t="s">
        <v>16</v>
      </c>
      <c r="FNV234" s="664"/>
      <c r="FNW234" s="664"/>
      <c r="FNX234" s="5" t="s">
        <v>17</v>
      </c>
      <c r="FNY234" s="664" t="s">
        <v>16</v>
      </c>
      <c r="FNZ234" s="664"/>
      <c r="FOA234" s="664"/>
      <c r="FOB234" s="5" t="s">
        <v>17</v>
      </c>
      <c r="FOC234" s="664" t="s">
        <v>16</v>
      </c>
      <c r="FOD234" s="664"/>
      <c r="FOE234" s="664"/>
      <c r="FOF234" s="5" t="s">
        <v>17</v>
      </c>
      <c r="FOG234" s="664" t="s">
        <v>16</v>
      </c>
      <c r="FOH234" s="664"/>
      <c r="FOI234" s="664"/>
      <c r="FOJ234" s="5" t="s">
        <v>17</v>
      </c>
      <c r="FOK234" s="664" t="s">
        <v>16</v>
      </c>
      <c r="FOL234" s="664"/>
      <c r="FOM234" s="664"/>
      <c r="FON234" s="5" t="s">
        <v>17</v>
      </c>
      <c r="FOO234" s="664" t="s">
        <v>16</v>
      </c>
      <c r="FOP234" s="664"/>
      <c r="FOQ234" s="664"/>
      <c r="FOR234" s="5" t="s">
        <v>17</v>
      </c>
      <c r="FOS234" s="664" t="s">
        <v>16</v>
      </c>
      <c r="FOT234" s="664"/>
      <c r="FOU234" s="664"/>
      <c r="FOV234" s="5" t="s">
        <v>17</v>
      </c>
      <c r="FOW234" s="664" t="s">
        <v>16</v>
      </c>
      <c r="FOX234" s="664"/>
      <c r="FOY234" s="664"/>
      <c r="FOZ234" s="5" t="s">
        <v>17</v>
      </c>
      <c r="FPA234" s="664" t="s">
        <v>16</v>
      </c>
      <c r="FPB234" s="664"/>
      <c r="FPC234" s="664"/>
      <c r="FPD234" s="5" t="s">
        <v>17</v>
      </c>
      <c r="FPE234" s="664" t="s">
        <v>16</v>
      </c>
      <c r="FPF234" s="664"/>
      <c r="FPG234" s="664"/>
      <c r="FPH234" s="5" t="s">
        <v>17</v>
      </c>
      <c r="FPI234" s="664" t="s">
        <v>16</v>
      </c>
      <c r="FPJ234" s="664"/>
      <c r="FPK234" s="664"/>
      <c r="FPL234" s="5" t="s">
        <v>17</v>
      </c>
      <c r="FPM234" s="664" t="s">
        <v>16</v>
      </c>
      <c r="FPN234" s="664"/>
      <c r="FPO234" s="664"/>
      <c r="FPP234" s="5" t="s">
        <v>17</v>
      </c>
      <c r="FPQ234" s="664" t="s">
        <v>16</v>
      </c>
      <c r="FPR234" s="664"/>
      <c r="FPS234" s="664"/>
      <c r="FPT234" s="5" t="s">
        <v>17</v>
      </c>
      <c r="FPU234" s="664" t="s">
        <v>16</v>
      </c>
      <c r="FPV234" s="664"/>
      <c r="FPW234" s="664"/>
      <c r="FPX234" s="5" t="s">
        <v>17</v>
      </c>
      <c r="FPY234" s="664" t="s">
        <v>16</v>
      </c>
      <c r="FPZ234" s="664"/>
      <c r="FQA234" s="664"/>
      <c r="FQB234" s="5" t="s">
        <v>17</v>
      </c>
      <c r="FQC234" s="664" t="s">
        <v>16</v>
      </c>
      <c r="FQD234" s="664"/>
      <c r="FQE234" s="664"/>
      <c r="FQF234" s="5" t="s">
        <v>17</v>
      </c>
      <c r="FQG234" s="664" t="s">
        <v>16</v>
      </c>
      <c r="FQH234" s="664"/>
      <c r="FQI234" s="664"/>
      <c r="FQJ234" s="5" t="s">
        <v>17</v>
      </c>
      <c r="FQK234" s="664" t="s">
        <v>16</v>
      </c>
      <c r="FQL234" s="664"/>
      <c r="FQM234" s="664"/>
      <c r="FQN234" s="5" t="s">
        <v>17</v>
      </c>
      <c r="FQO234" s="664" t="s">
        <v>16</v>
      </c>
      <c r="FQP234" s="664"/>
      <c r="FQQ234" s="664"/>
      <c r="FQR234" s="5" t="s">
        <v>17</v>
      </c>
      <c r="FQS234" s="664" t="s">
        <v>16</v>
      </c>
      <c r="FQT234" s="664"/>
      <c r="FQU234" s="664"/>
      <c r="FQV234" s="5" t="s">
        <v>17</v>
      </c>
      <c r="FQW234" s="664" t="s">
        <v>16</v>
      </c>
      <c r="FQX234" s="664"/>
      <c r="FQY234" s="664"/>
      <c r="FQZ234" s="5" t="s">
        <v>17</v>
      </c>
      <c r="FRA234" s="664" t="s">
        <v>16</v>
      </c>
      <c r="FRB234" s="664"/>
      <c r="FRC234" s="664"/>
      <c r="FRD234" s="5" t="s">
        <v>17</v>
      </c>
      <c r="FRE234" s="664" t="s">
        <v>16</v>
      </c>
      <c r="FRF234" s="664"/>
      <c r="FRG234" s="664"/>
      <c r="FRH234" s="5" t="s">
        <v>17</v>
      </c>
      <c r="FRI234" s="664" t="s">
        <v>16</v>
      </c>
      <c r="FRJ234" s="664"/>
      <c r="FRK234" s="664"/>
      <c r="FRL234" s="5" t="s">
        <v>17</v>
      </c>
      <c r="FRM234" s="664" t="s">
        <v>16</v>
      </c>
      <c r="FRN234" s="664"/>
      <c r="FRO234" s="664"/>
      <c r="FRP234" s="5" t="s">
        <v>17</v>
      </c>
      <c r="FRQ234" s="664" t="s">
        <v>16</v>
      </c>
      <c r="FRR234" s="664"/>
      <c r="FRS234" s="664"/>
      <c r="FRT234" s="5" t="s">
        <v>17</v>
      </c>
      <c r="FRU234" s="664" t="s">
        <v>16</v>
      </c>
      <c r="FRV234" s="664"/>
      <c r="FRW234" s="664"/>
      <c r="FRX234" s="5" t="s">
        <v>17</v>
      </c>
      <c r="FRY234" s="664" t="s">
        <v>16</v>
      </c>
      <c r="FRZ234" s="664"/>
      <c r="FSA234" s="664"/>
      <c r="FSB234" s="5" t="s">
        <v>17</v>
      </c>
      <c r="FSC234" s="664" t="s">
        <v>16</v>
      </c>
      <c r="FSD234" s="664"/>
      <c r="FSE234" s="664"/>
      <c r="FSF234" s="5" t="s">
        <v>17</v>
      </c>
      <c r="FSG234" s="664" t="s">
        <v>16</v>
      </c>
      <c r="FSH234" s="664"/>
      <c r="FSI234" s="664"/>
      <c r="FSJ234" s="5" t="s">
        <v>17</v>
      </c>
      <c r="FSK234" s="664" t="s">
        <v>16</v>
      </c>
      <c r="FSL234" s="664"/>
      <c r="FSM234" s="664"/>
      <c r="FSN234" s="5" t="s">
        <v>17</v>
      </c>
      <c r="FSO234" s="664" t="s">
        <v>16</v>
      </c>
      <c r="FSP234" s="664"/>
      <c r="FSQ234" s="664"/>
      <c r="FSR234" s="5" t="s">
        <v>17</v>
      </c>
      <c r="FSS234" s="664" t="s">
        <v>16</v>
      </c>
      <c r="FST234" s="664"/>
      <c r="FSU234" s="664"/>
      <c r="FSV234" s="5" t="s">
        <v>17</v>
      </c>
      <c r="FSW234" s="664" t="s">
        <v>16</v>
      </c>
      <c r="FSX234" s="664"/>
      <c r="FSY234" s="664"/>
      <c r="FSZ234" s="5" t="s">
        <v>17</v>
      </c>
      <c r="FTA234" s="664" t="s">
        <v>16</v>
      </c>
      <c r="FTB234" s="664"/>
      <c r="FTC234" s="664"/>
      <c r="FTD234" s="5" t="s">
        <v>17</v>
      </c>
      <c r="FTE234" s="664" t="s">
        <v>16</v>
      </c>
      <c r="FTF234" s="664"/>
      <c r="FTG234" s="664"/>
      <c r="FTH234" s="5" t="s">
        <v>17</v>
      </c>
      <c r="FTI234" s="664" t="s">
        <v>16</v>
      </c>
      <c r="FTJ234" s="664"/>
      <c r="FTK234" s="664"/>
      <c r="FTL234" s="5" t="s">
        <v>17</v>
      </c>
      <c r="FTM234" s="664" t="s">
        <v>16</v>
      </c>
      <c r="FTN234" s="664"/>
      <c r="FTO234" s="664"/>
      <c r="FTP234" s="5" t="s">
        <v>17</v>
      </c>
      <c r="FTQ234" s="664" t="s">
        <v>16</v>
      </c>
      <c r="FTR234" s="664"/>
      <c r="FTS234" s="664"/>
      <c r="FTT234" s="5" t="s">
        <v>17</v>
      </c>
      <c r="FTU234" s="664" t="s">
        <v>16</v>
      </c>
      <c r="FTV234" s="664"/>
      <c r="FTW234" s="664"/>
      <c r="FTX234" s="5" t="s">
        <v>17</v>
      </c>
      <c r="FTY234" s="664" t="s">
        <v>16</v>
      </c>
      <c r="FTZ234" s="664"/>
      <c r="FUA234" s="664"/>
      <c r="FUB234" s="5" t="s">
        <v>17</v>
      </c>
      <c r="FUC234" s="664" t="s">
        <v>16</v>
      </c>
      <c r="FUD234" s="664"/>
      <c r="FUE234" s="664"/>
      <c r="FUF234" s="5" t="s">
        <v>17</v>
      </c>
      <c r="FUG234" s="664" t="s">
        <v>16</v>
      </c>
      <c r="FUH234" s="664"/>
      <c r="FUI234" s="664"/>
      <c r="FUJ234" s="5" t="s">
        <v>17</v>
      </c>
      <c r="FUK234" s="664" t="s">
        <v>16</v>
      </c>
      <c r="FUL234" s="664"/>
      <c r="FUM234" s="664"/>
      <c r="FUN234" s="5" t="s">
        <v>17</v>
      </c>
      <c r="FUO234" s="664" t="s">
        <v>16</v>
      </c>
      <c r="FUP234" s="664"/>
      <c r="FUQ234" s="664"/>
      <c r="FUR234" s="5" t="s">
        <v>17</v>
      </c>
      <c r="FUS234" s="664" t="s">
        <v>16</v>
      </c>
      <c r="FUT234" s="664"/>
      <c r="FUU234" s="664"/>
      <c r="FUV234" s="5" t="s">
        <v>17</v>
      </c>
      <c r="FUW234" s="664" t="s">
        <v>16</v>
      </c>
      <c r="FUX234" s="664"/>
      <c r="FUY234" s="664"/>
      <c r="FUZ234" s="5" t="s">
        <v>17</v>
      </c>
      <c r="FVA234" s="664" t="s">
        <v>16</v>
      </c>
      <c r="FVB234" s="664"/>
      <c r="FVC234" s="664"/>
      <c r="FVD234" s="5" t="s">
        <v>17</v>
      </c>
      <c r="FVE234" s="664" t="s">
        <v>16</v>
      </c>
      <c r="FVF234" s="664"/>
      <c r="FVG234" s="664"/>
      <c r="FVH234" s="5" t="s">
        <v>17</v>
      </c>
      <c r="FVI234" s="664" t="s">
        <v>16</v>
      </c>
      <c r="FVJ234" s="664"/>
      <c r="FVK234" s="664"/>
      <c r="FVL234" s="5" t="s">
        <v>17</v>
      </c>
      <c r="FVM234" s="664" t="s">
        <v>16</v>
      </c>
      <c r="FVN234" s="664"/>
      <c r="FVO234" s="664"/>
      <c r="FVP234" s="5" t="s">
        <v>17</v>
      </c>
      <c r="FVQ234" s="664" t="s">
        <v>16</v>
      </c>
      <c r="FVR234" s="664"/>
      <c r="FVS234" s="664"/>
      <c r="FVT234" s="5" t="s">
        <v>17</v>
      </c>
      <c r="FVU234" s="664" t="s">
        <v>16</v>
      </c>
      <c r="FVV234" s="664"/>
      <c r="FVW234" s="664"/>
      <c r="FVX234" s="5" t="s">
        <v>17</v>
      </c>
      <c r="FVY234" s="664" t="s">
        <v>16</v>
      </c>
      <c r="FVZ234" s="664"/>
      <c r="FWA234" s="664"/>
      <c r="FWB234" s="5" t="s">
        <v>17</v>
      </c>
      <c r="FWC234" s="664" t="s">
        <v>16</v>
      </c>
      <c r="FWD234" s="664"/>
      <c r="FWE234" s="664"/>
      <c r="FWF234" s="5" t="s">
        <v>17</v>
      </c>
      <c r="FWG234" s="664" t="s">
        <v>16</v>
      </c>
      <c r="FWH234" s="664"/>
      <c r="FWI234" s="664"/>
      <c r="FWJ234" s="5" t="s">
        <v>17</v>
      </c>
      <c r="FWK234" s="664" t="s">
        <v>16</v>
      </c>
      <c r="FWL234" s="664"/>
      <c r="FWM234" s="664"/>
      <c r="FWN234" s="5" t="s">
        <v>17</v>
      </c>
      <c r="FWO234" s="664" t="s">
        <v>16</v>
      </c>
      <c r="FWP234" s="664"/>
      <c r="FWQ234" s="664"/>
      <c r="FWR234" s="5" t="s">
        <v>17</v>
      </c>
      <c r="FWS234" s="664" t="s">
        <v>16</v>
      </c>
      <c r="FWT234" s="664"/>
      <c r="FWU234" s="664"/>
      <c r="FWV234" s="5" t="s">
        <v>17</v>
      </c>
      <c r="FWW234" s="664" t="s">
        <v>16</v>
      </c>
      <c r="FWX234" s="664"/>
      <c r="FWY234" s="664"/>
      <c r="FWZ234" s="5" t="s">
        <v>17</v>
      </c>
      <c r="FXA234" s="664" t="s">
        <v>16</v>
      </c>
      <c r="FXB234" s="664"/>
      <c r="FXC234" s="664"/>
      <c r="FXD234" s="5" t="s">
        <v>17</v>
      </c>
      <c r="FXE234" s="664" t="s">
        <v>16</v>
      </c>
      <c r="FXF234" s="664"/>
      <c r="FXG234" s="664"/>
      <c r="FXH234" s="5" t="s">
        <v>17</v>
      </c>
      <c r="FXI234" s="664" t="s">
        <v>16</v>
      </c>
      <c r="FXJ234" s="664"/>
      <c r="FXK234" s="664"/>
      <c r="FXL234" s="5" t="s">
        <v>17</v>
      </c>
      <c r="FXM234" s="664" t="s">
        <v>16</v>
      </c>
      <c r="FXN234" s="664"/>
      <c r="FXO234" s="664"/>
      <c r="FXP234" s="5" t="s">
        <v>17</v>
      </c>
      <c r="FXQ234" s="664" t="s">
        <v>16</v>
      </c>
      <c r="FXR234" s="664"/>
      <c r="FXS234" s="664"/>
      <c r="FXT234" s="5" t="s">
        <v>17</v>
      </c>
      <c r="FXU234" s="664" t="s">
        <v>16</v>
      </c>
      <c r="FXV234" s="664"/>
      <c r="FXW234" s="664"/>
      <c r="FXX234" s="5" t="s">
        <v>17</v>
      </c>
      <c r="FXY234" s="664" t="s">
        <v>16</v>
      </c>
      <c r="FXZ234" s="664"/>
      <c r="FYA234" s="664"/>
      <c r="FYB234" s="5" t="s">
        <v>17</v>
      </c>
      <c r="FYC234" s="664" t="s">
        <v>16</v>
      </c>
      <c r="FYD234" s="664"/>
      <c r="FYE234" s="664"/>
      <c r="FYF234" s="5" t="s">
        <v>17</v>
      </c>
      <c r="FYG234" s="664" t="s">
        <v>16</v>
      </c>
      <c r="FYH234" s="664"/>
      <c r="FYI234" s="664"/>
      <c r="FYJ234" s="5" t="s">
        <v>17</v>
      </c>
      <c r="FYK234" s="664" t="s">
        <v>16</v>
      </c>
      <c r="FYL234" s="664"/>
      <c r="FYM234" s="664"/>
      <c r="FYN234" s="5" t="s">
        <v>17</v>
      </c>
      <c r="FYO234" s="664" t="s">
        <v>16</v>
      </c>
      <c r="FYP234" s="664"/>
      <c r="FYQ234" s="664"/>
      <c r="FYR234" s="5" t="s">
        <v>17</v>
      </c>
      <c r="FYS234" s="664" t="s">
        <v>16</v>
      </c>
      <c r="FYT234" s="664"/>
      <c r="FYU234" s="664"/>
      <c r="FYV234" s="5" t="s">
        <v>17</v>
      </c>
      <c r="FYW234" s="664" t="s">
        <v>16</v>
      </c>
      <c r="FYX234" s="664"/>
      <c r="FYY234" s="664"/>
      <c r="FYZ234" s="5" t="s">
        <v>17</v>
      </c>
      <c r="FZA234" s="664" t="s">
        <v>16</v>
      </c>
      <c r="FZB234" s="664"/>
      <c r="FZC234" s="664"/>
      <c r="FZD234" s="5" t="s">
        <v>17</v>
      </c>
      <c r="FZE234" s="664" t="s">
        <v>16</v>
      </c>
      <c r="FZF234" s="664"/>
      <c r="FZG234" s="664"/>
      <c r="FZH234" s="5" t="s">
        <v>17</v>
      </c>
      <c r="FZI234" s="664" t="s">
        <v>16</v>
      </c>
      <c r="FZJ234" s="664"/>
      <c r="FZK234" s="664"/>
      <c r="FZL234" s="5" t="s">
        <v>17</v>
      </c>
      <c r="FZM234" s="664" t="s">
        <v>16</v>
      </c>
      <c r="FZN234" s="664"/>
      <c r="FZO234" s="664"/>
      <c r="FZP234" s="5" t="s">
        <v>17</v>
      </c>
      <c r="FZQ234" s="664" t="s">
        <v>16</v>
      </c>
      <c r="FZR234" s="664"/>
      <c r="FZS234" s="664"/>
      <c r="FZT234" s="5" t="s">
        <v>17</v>
      </c>
      <c r="FZU234" s="664" t="s">
        <v>16</v>
      </c>
      <c r="FZV234" s="664"/>
      <c r="FZW234" s="664"/>
      <c r="FZX234" s="5" t="s">
        <v>17</v>
      </c>
      <c r="FZY234" s="664" t="s">
        <v>16</v>
      </c>
      <c r="FZZ234" s="664"/>
      <c r="GAA234" s="664"/>
      <c r="GAB234" s="5" t="s">
        <v>17</v>
      </c>
      <c r="GAC234" s="664" t="s">
        <v>16</v>
      </c>
      <c r="GAD234" s="664"/>
      <c r="GAE234" s="664"/>
      <c r="GAF234" s="5" t="s">
        <v>17</v>
      </c>
      <c r="GAG234" s="664" t="s">
        <v>16</v>
      </c>
      <c r="GAH234" s="664"/>
      <c r="GAI234" s="664"/>
      <c r="GAJ234" s="5" t="s">
        <v>17</v>
      </c>
      <c r="GAK234" s="664" t="s">
        <v>16</v>
      </c>
      <c r="GAL234" s="664"/>
      <c r="GAM234" s="664"/>
      <c r="GAN234" s="5" t="s">
        <v>17</v>
      </c>
      <c r="GAO234" s="664" t="s">
        <v>16</v>
      </c>
      <c r="GAP234" s="664"/>
      <c r="GAQ234" s="664"/>
      <c r="GAR234" s="5" t="s">
        <v>17</v>
      </c>
      <c r="GAS234" s="664" t="s">
        <v>16</v>
      </c>
      <c r="GAT234" s="664"/>
      <c r="GAU234" s="664"/>
      <c r="GAV234" s="5" t="s">
        <v>17</v>
      </c>
      <c r="GAW234" s="664" t="s">
        <v>16</v>
      </c>
      <c r="GAX234" s="664"/>
      <c r="GAY234" s="664"/>
      <c r="GAZ234" s="5" t="s">
        <v>17</v>
      </c>
      <c r="GBA234" s="664" t="s">
        <v>16</v>
      </c>
      <c r="GBB234" s="664"/>
      <c r="GBC234" s="664"/>
      <c r="GBD234" s="5" t="s">
        <v>17</v>
      </c>
      <c r="GBE234" s="664" t="s">
        <v>16</v>
      </c>
      <c r="GBF234" s="664"/>
      <c r="GBG234" s="664"/>
      <c r="GBH234" s="5" t="s">
        <v>17</v>
      </c>
      <c r="GBI234" s="664" t="s">
        <v>16</v>
      </c>
      <c r="GBJ234" s="664"/>
      <c r="GBK234" s="664"/>
      <c r="GBL234" s="5" t="s">
        <v>17</v>
      </c>
      <c r="GBM234" s="664" t="s">
        <v>16</v>
      </c>
      <c r="GBN234" s="664"/>
      <c r="GBO234" s="664"/>
      <c r="GBP234" s="5" t="s">
        <v>17</v>
      </c>
      <c r="GBQ234" s="664" t="s">
        <v>16</v>
      </c>
      <c r="GBR234" s="664"/>
      <c r="GBS234" s="664"/>
      <c r="GBT234" s="5" t="s">
        <v>17</v>
      </c>
      <c r="GBU234" s="664" t="s">
        <v>16</v>
      </c>
      <c r="GBV234" s="664"/>
      <c r="GBW234" s="664"/>
      <c r="GBX234" s="5" t="s">
        <v>17</v>
      </c>
      <c r="GBY234" s="664" t="s">
        <v>16</v>
      </c>
      <c r="GBZ234" s="664"/>
      <c r="GCA234" s="664"/>
      <c r="GCB234" s="5" t="s">
        <v>17</v>
      </c>
      <c r="GCC234" s="664" t="s">
        <v>16</v>
      </c>
      <c r="GCD234" s="664"/>
      <c r="GCE234" s="664"/>
      <c r="GCF234" s="5" t="s">
        <v>17</v>
      </c>
      <c r="GCG234" s="664" t="s">
        <v>16</v>
      </c>
      <c r="GCH234" s="664"/>
      <c r="GCI234" s="664"/>
      <c r="GCJ234" s="5" t="s">
        <v>17</v>
      </c>
      <c r="GCK234" s="664" t="s">
        <v>16</v>
      </c>
      <c r="GCL234" s="664"/>
      <c r="GCM234" s="664"/>
      <c r="GCN234" s="5" t="s">
        <v>17</v>
      </c>
      <c r="GCO234" s="664" t="s">
        <v>16</v>
      </c>
      <c r="GCP234" s="664"/>
      <c r="GCQ234" s="664"/>
      <c r="GCR234" s="5" t="s">
        <v>17</v>
      </c>
      <c r="GCS234" s="664" t="s">
        <v>16</v>
      </c>
      <c r="GCT234" s="664"/>
      <c r="GCU234" s="664"/>
      <c r="GCV234" s="5" t="s">
        <v>17</v>
      </c>
      <c r="GCW234" s="664" t="s">
        <v>16</v>
      </c>
      <c r="GCX234" s="664"/>
      <c r="GCY234" s="664"/>
      <c r="GCZ234" s="5" t="s">
        <v>17</v>
      </c>
      <c r="GDA234" s="664" t="s">
        <v>16</v>
      </c>
      <c r="GDB234" s="664"/>
      <c r="GDC234" s="664"/>
      <c r="GDD234" s="5" t="s">
        <v>17</v>
      </c>
      <c r="GDE234" s="664" t="s">
        <v>16</v>
      </c>
      <c r="GDF234" s="664"/>
      <c r="GDG234" s="664"/>
      <c r="GDH234" s="5" t="s">
        <v>17</v>
      </c>
      <c r="GDI234" s="664" t="s">
        <v>16</v>
      </c>
      <c r="GDJ234" s="664"/>
      <c r="GDK234" s="664"/>
      <c r="GDL234" s="5" t="s">
        <v>17</v>
      </c>
      <c r="GDM234" s="664" t="s">
        <v>16</v>
      </c>
      <c r="GDN234" s="664"/>
      <c r="GDO234" s="664"/>
      <c r="GDP234" s="5" t="s">
        <v>17</v>
      </c>
      <c r="GDQ234" s="664" t="s">
        <v>16</v>
      </c>
      <c r="GDR234" s="664"/>
      <c r="GDS234" s="664"/>
      <c r="GDT234" s="5" t="s">
        <v>17</v>
      </c>
      <c r="GDU234" s="664" t="s">
        <v>16</v>
      </c>
      <c r="GDV234" s="664"/>
      <c r="GDW234" s="664"/>
      <c r="GDX234" s="5" t="s">
        <v>17</v>
      </c>
      <c r="GDY234" s="664" t="s">
        <v>16</v>
      </c>
      <c r="GDZ234" s="664"/>
      <c r="GEA234" s="664"/>
      <c r="GEB234" s="5" t="s">
        <v>17</v>
      </c>
      <c r="GEC234" s="664" t="s">
        <v>16</v>
      </c>
      <c r="GED234" s="664"/>
      <c r="GEE234" s="664"/>
      <c r="GEF234" s="5" t="s">
        <v>17</v>
      </c>
      <c r="GEG234" s="664" t="s">
        <v>16</v>
      </c>
      <c r="GEH234" s="664"/>
      <c r="GEI234" s="664"/>
      <c r="GEJ234" s="5" t="s">
        <v>17</v>
      </c>
      <c r="GEK234" s="664" t="s">
        <v>16</v>
      </c>
      <c r="GEL234" s="664"/>
      <c r="GEM234" s="664"/>
      <c r="GEN234" s="5" t="s">
        <v>17</v>
      </c>
      <c r="GEO234" s="664" t="s">
        <v>16</v>
      </c>
      <c r="GEP234" s="664"/>
      <c r="GEQ234" s="664"/>
      <c r="GER234" s="5" t="s">
        <v>17</v>
      </c>
      <c r="GES234" s="664" t="s">
        <v>16</v>
      </c>
      <c r="GET234" s="664"/>
      <c r="GEU234" s="664"/>
      <c r="GEV234" s="5" t="s">
        <v>17</v>
      </c>
      <c r="GEW234" s="664" t="s">
        <v>16</v>
      </c>
      <c r="GEX234" s="664"/>
      <c r="GEY234" s="664"/>
      <c r="GEZ234" s="5" t="s">
        <v>17</v>
      </c>
      <c r="GFA234" s="664" t="s">
        <v>16</v>
      </c>
      <c r="GFB234" s="664"/>
      <c r="GFC234" s="664"/>
      <c r="GFD234" s="5" t="s">
        <v>17</v>
      </c>
      <c r="GFE234" s="664" t="s">
        <v>16</v>
      </c>
      <c r="GFF234" s="664"/>
      <c r="GFG234" s="664"/>
      <c r="GFH234" s="5" t="s">
        <v>17</v>
      </c>
      <c r="GFI234" s="664" t="s">
        <v>16</v>
      </c>
      <c r="GFJ234" s="664"/>
      <c r="GFK234" s="664"/>
      <c r="GFL234" s="5" t="s">
        <v>17</v>
      </c>
      <c r="GFM234" s="664" t="s">
        <v>16</v>
      </c>
      <c r="GFN234" s="664"/>
      <c r="GFO234" s="664"/>
      <c r="GFP234" s="5" t="s">
        <v>17</v>
      </c>
      <c r="GFQ234" s="664" t="s">
        <v>16</v>
      </c>
      <c r="GFR234" s="664"/>
      <c r="GFS234" s="664"/>
      <c r="GFT234" s="5" t="s">
        <v>17</v>
      </c>
      <c r="GFU234" s="664" t="s">
        <v>16</v>
      </c>
      <c r="GFV234" s="664"/>
      <c r="GFW234" s="664"/>
      <c r="GFX234" s="5" t="s">
        <v>17</v>
      </c>
      <c r="GFY234" s="664" t="s">
        <v>16</v>
      </c>
      <c r="GFZ234" s="664"/>
      <c r="GGA234" s="664"/>
      <c r="GGB234" s="5" t="s">
        <v>17</v>
      </c>
      <c r="GGC234" s="664" t="s">
        <v>16</v>
      </c>
      <c r="GGD234" s="664"/>
      <c r="GGE234" s="664"/>
      <c r="GGF234" s="5" t="s">
        <v>17</v>
      </c>
      <c r="GGG234" s="664" t="s">
        <v>16</v>
      </c>
      <c r="GGH234" s="664"/>
      <c r="GGI234" s="664"/>
      <c r="GGJ234" s="5" t="s">
        <v>17</v>
      </c>
      <c r="GGK234" s="664" t="s">
        <v>16</v>
      </c>
      <c r="GGL234" s="664"/>
      <c r="GGM234" s="664"/>
      <c r="GGN234" s="5" t="s">
        <v>17</v>
      </c>
      <c r="GGO234" s="664" t="s">
        <v>16</v>
      </c>
      <c r="GGP234" s="664"/>
      <c r="GGQ234" s="664"/>
      <c r="GGR234" s="5" t="s">
        <v>17</v>
      </c>
      <c r="GGS234" s="664" t="s">
        <v>16</v>
      </c>
      <c r="GGT234" s="664"/>
      <c r="GGU234" s="664"/>
      <c r="GGV234" s="5" t="s">
        <v>17</v>
      </c>
      <c r="GGW234" s="664" t="s">
        <v>16</v>
      </c>
      <c r="GGX234" s="664"/>
      <c r="GGY234" s="664"/>
      <c r="GGZ234" s="5" t="s">
        <v>17</v>
      </c>
      <c r="GHA234" s="664" t="s">
        <v>16</v>
      </c>
      <c r="GHB234" s="664"/>
      <c r="GHC234" s="664"/>
      <c r="GHD234" s="5" t="s">
        <v>17</v>
      </c>
      <c r="GHE234" s="664" t="s">
        <v>16</v>
      </c>
      <c r="GHF234" s="664"/>
      <c r="GHG234" s="664"/>
      <c r="GHH234" s="5" t="s">
        <v>17</v>
      </c>
      <c r="GHI234" s="664" t="s">
        <v>16</v>
      </c>
      <c r="GHJ234" s="664"/>
      <c r="GHK234" s="664"/>
      <c r="GHL234" s="5" t="s">
        <v>17</v>
      </c>
      <c r="GHM234" s="664" t="s">
        <v>16</v>
      </c>
      <c r="GHN234" s="664"/>
      <c r="GHO234" s="664"/>
      <c r="GHP234" s="5" t="s">
        <v>17</v>
      </c>
      <c r="GHQ234" s="664" t="s">
        <v>16</v>
      </c>
      <c r="GHR234" s="664"/>
      <c r="GHS234" s="664"/>
      <c r="GHT234" s="5" t="s">
        <v>17</v>
      </c>
      <c r="GHU234" s="664" t="s">
        <v>16</v>
      </c>
      <c r="GHV234" s="664"/>
      <c r="GHW234" s="664"/>
      <c r="GHX234" s="5" t="s">
        <v>17</v>
      </c>
      <c r="GHY234" s="664" t="s">
        <v>16</v>
      </c>
      <c r="GHZ234" s="664"/>
      <c r="GIA234" s="664"/>
      <c r="GIB234" s="5" t="s">
        <v>17</v>
      </c>
      <c r="GIC234" s="664" t="s">
        <v>16</v>
      </c>
      <c r="GID234" s="664"/>
      <c r="GIE234" s="664"/>
      <c r="GIF234" s="5" t="s">
        <v>17</v>
      </c>
      <c r="GIG234" s="664" t="s">
        <v>16</v>
      </c>
      <c r="GIH234" s="664"/>
      <c r="GII234" s="664"/>
      <c r="GIJ234" s="5" t="s">
        <v>17</v>
      </c>
      <c r="GIK234" s="664" t="s">
        <v>16</v>
      </c>
      <c r="GIL234" s="664"/>
      <c r="GIM234" s="664"/>
      <c r="GIN234" s="5" t="s">
        <v>17</v>
      </c>
      <c r="GIO234" s="664" t="s">
        <v>16</v>
      </c>
      <c r="GIP234" s="664"/>
      <c r="GIQ234" s="664"/>
      <c r="GIR234" s="5" t="s">
        <v>17</v>
      </c>
      <c r="GIS234" s="664" t="s">
        <v>16</v>
      </c>
      <c r="GIT234" s="664"/>
      <c r="GIU234" s="664"/>
      <c r="GIV234" s="5" t="s">
        <v>17</v>
      </c>
      <c r="GIW234" s="664" t="s">
        <v>16</v>
      </c>
      <c r="GIX234" s="664"/>
      <c r="GIY234" s="664"/>
      <c r="GIZ234" s="5" t="s">
        <v>17</v>
      </c>
      <c r="GJA234" s="664" t="s">
        <v>16</v>
      </c>
      <c r="GJB234" s="664"/>
      <c r="GJC234" s="664"/>
      <c r="GJD234" s="5" t="s">
        <v>17</v>
      </c>
      <c r="GJE234" s="664" t="s">
        <v>16</v>
      </c>
      <c r="GJF234" s="664"/>
      <c r="GJG234" s="664"/>
      <c r="GJH234" s="5" t="s">
        <v>17</v>
      </c>
      <c r="GJI234" s="664" t="s">
        <v>16</v>
      </c>
      <c r="GJJ234" s="664"/>
      <c r="GJK234" s="664"/>
      <c r="GJL234" s="5" t="s">
        <v>17</v>
      </c>
      <c r="GJM234" s="664" t="s">
        <v>16</v>
      </c>
      <c r="GJN234" s="664"/>
      <c r="GJO234" s="664"/>
      <c r="GJP234" s="5" t="s">
        <v>17</v>
      </c>
      <c r="GJQ234" s="664" t="s">
        <v>16</v>
      </c>
      <c r="GJR234" s="664"/>
      <c r="GJS234" s="664"/>
      <c r="GJT234" s="5" t="s">
        <v>17</v>
      </c>
      <c r="GJU234" s="664" t="s">
        <v>16</v>
      </c>
      <c r="GJV234" s="664"/>
      <c r="GJW234" s="664"/>
      <c r="GJX234" s="5" t="s">
        <v>17</v>
      </c>
      <c r="GJY234" s="664" t="s">
        <v>16</v>
      </c>
      <c r="GJZ234" s="664"/>
      <c r="GKA234" s="664"/>
      <c r="GKB234" s="5" t="s">
        <v>17</v>
      </c>
      <c r="GKC234" s="664" t="s">
        <v>16</v>
      </c>
      <c r="GKD234" s="664"/>
      <c r="GKE234" s="664"/>
      <c r="GKF234" s="5" t="s">
        <v>17</v>
      </c>
      <c r="GKG234" s="664" t="s">
        <v>16</v>
      </c>
      <c r="GKH234" s="664"/>
      <c r="GKI234" s="664"/>
      <c r="GKJ234" s="5" t="s">
        <v>17</v>
      </c>
      <c r="GKK234" s="664" t="s">
        <v>16</v>
      </c>
      <c r="GKL234" s="664"/>
      <c r="GKM234" s="664"/>
      <c r="GKN234" s="5" t="s">
        <v>17</v>
      </c>
      <c r="GKO234" s="664" t="s">
        <v>16</v>
      </c>
      <c r="GKP234" s="664"/>
      <c r="GKQ234" s="664"/>
      <c r="GKR234" s="5" t="s">
        <v>17</v>
      </c>
      <c r="GKS234" s="664" t="s">
        <v>16</v>
      </c>
      <c r="GKT234" s="664"/>
      <c r="GKU234" s="664"/>
      <c r="GKV234" s="5" t="s">
        <v>17</v>
      </c>
      <c r="GKW234" s="664" t="s">
        <v>16</v>
      </c>
      <c r="GKX234" s="664"/>
      <c r="GKY234" s="664"/>
      <c r="GKZ234" s="5" t="s">
        <v>17</v>
      </c>
      <c r="GLA234" s="664" t="s">
        <v>16</v>
      </c>
      <c r="GLB234" s="664"/>
      <c r="GLC234" s="664"/>
      <c r="GLD234" s="5" t="s">
        <v>17</v>
      </c>
      <c r="GLE234" s="664" t="s">
        <v>16</v>
      </c>
      <c r="GLF234" s="664"/>
      <c r="GLG234" s="664"/>
      <c r="GLH234" s="5" t="s">
        <v>17</v>
      </c>
      <c r="GLI234" s="664" t="s">
        <v>16</v>
      </c>
      <c r="GLJ234" s="664"/>
      <c r="GLK234" s="664"/>
      <c r="GLL234" s="5" t="s">
        <v>17</v>
      </c>
      <c r="GLM234" s="664" t="s">
        <v>16</v>
      </c>
      <c r="GLN234" s="664"/>
      <c r="GLO234" s="664"/>
      <c r="GLP234" s="5" t="s">
        <v>17</v>
      </c>
      <c r="GLQ234" s="664" t="s">
        <v>16</v>
      </c>
      <c r="GLR234" s="664"/>
      <c r="GLS234" s="664"/>
      <c r="GLT234" s="5" t="s">
        <v>17</v>
      </c>
      <c r="GLU234" s="664" t="s">
        <v>16</v>
      </c>
      <c r="GLV234" s="664"/>
      <c r="GLW234" s="664"/>
      <c r="GLX234" s="5" t="s">
        <v>17</v>
      </c>
      <c r="GLY234" s="664" t="s">
        <v>16</v>
      </c>
      <c r="GLZ234" s="664"/>
      <c r="GMA234" s="664"/>
      <c r="GMB234" s="5" t="s">
        <v>17</v>
      </c>
      <c r="GMC234" s="664" t="s">
        <v>16</v>
      </c>
      <c r="GMD234" s="664"/>
      <c r="GME234" s="664"/>
      <c r="GMF234" s="5" t="s">
        <v>17</v>
      </c>
      <c r="GMG234" s="664" t="s">
        <v>16</v>
      </c>
      <c r="GMH234" s="664"/>
      <c r="GMI234" s="664"/>
      <c r="GMJ234" s="5" t="s">
        <v>17</v>
      </c>
      <c r="GMK234" s="664" t="s">
        <v>16</v>
      </c>
      <c r="GML234" s="664"/>
      <c r="GMM234" s="664"/>
      <c r="GMN234" s="5" t="s">
        <v>17</v>
      </c>
      <c r="GMO234" s="664" t="s">
        <v>16</v>
      </c>
      <c r="GMP234" s="664"/>
      <c r="GMQ234" s="664"/>
      <c r="GMR234" s="5" t="s">
        <v>17</v>
      </c>
      <c r="GMS234" s="664" t="s">
        <v>16</v>
      </c>
      <c r="GMT234" s="664"/>
      <c r="GMU234" s="664"/>
      <c r="GMV234" s="5" t="s">
        <v>17</v>
      </c>
      <c r="GMW234" s="664" t="s">
        <v>16</v>
      </c>
      <c r="GMX234" s="664"/>
      <c r="GMY234" s="664"/>
      <c r="GMZ234" s="5" t="s">
        <v>17</v>
      </c>
      <c r="GNA234" s="664" t="s">
        <v>16</v>
      </c>
      <c r="GNB234" s="664"/>
      <c r="GNC234" s="664"/>
      <c r="GND234" s="5" t="s">
        <v>17</v>
      </c>
      <c r="GNE234" s="664" t="s">
        <v>16</v>
      </c>
      <c r="GNF234" s="664"/>
      <c r="GNG234" s="664"/>
      <c r="GNH234" s="5" t="s">
        <v>17</v>
      </c>
      <c r="GNI234" s="664" t="s">
        <v>16</v>
      </c>
      <c r="GNJ234" s="664"/>
      <c r="GNK234" s="664"/>
      <c r="GNL234" s="5" t="s">
        <v>17</v>
      </c>
      <c r="GNM234" s="664" t="s">
        <v>16</v>
      </c>
      <c r="GNN234" s="664"/>
      <c r="GNO234" s="664"/>
      <c r="GNP234" s="5" t="s">
        <v>17</v>
      </c>
      <c r="GNQ234" s="664" t="s">
        <v>16</v>
      </c>
      <c r="GNR234" s="664"/>
      <c r="GNS234" s="664"/>
      <c r="GNT234" s="5" t="s">
        <v>17</v>
      </c>
      <c r="GNU234" s="664" t="s">
        <v>16</v>
      </c>
      <c r="GNV234" s="664"/>
      <c r="GNW234" s="664"/>
      <c r="GNX234" s="5" t="s">
        <v>17</v>
      </c>
      <c r="GNY234" s="664" t="s">
        <v>16</v>
      </c>
      <c r="GNZ234" s="664"/>
      <c r="GOA234" s="664"/>
      <c r="GOB234" s="5" t="s">
        <v>17</v>
      </c>
      <c r="GOC234" s="664" t="s">
        <v>16</v>
      </c>
      <c r="GOD234" s="664"/>
      <c r="GOE234" s="664"/>
      <c r="GOF234" s="5" t="s">
        <v>17</v>
      </c>
      <c r="GOG234" s="664" t="s">
        <v>16</v>
      </c>
      <c r="GOH234" s="664"/>
      <c r="GOI234" s="664"/>
      <c r="GOJ234" s="5" t="s">
        <v>17</v>
      </c>
      <c r="GOK234" s="664" t="s">
        <v>16</v>
      </c>
      <c r="GOL234" s="664"/>
      <c r="GOM234" s="664"/>
      <c r="GON234" s="5" t="s">
        <v>17</v>
      </c>
      <c r="GOO234" s="664" t="s">
        <v>16</v>
      </c>
      <c r="GOP234" s="664"/>
      <c r="GOQ234" s="664"/>
      <c r="GOR234" s="5" t="s">
        <v>17</v>
      </c>
      <c r="GOS234" s="664" t="s">
        <v>16</v>
      </c>
      <c r="GOT234" s="664"/>
      <c r="GOU234" s="664"/>
      <c r="GOV234" s="5" t="s">
        <v>17</v>
      </c>
      <c r="GOW234" s="664" t="s">
        <v>16</v>
      </c>
      <c r="GOX234" s="664"/>
      <c r="GOY234" s="664"/>
      <c r="GOZ234" s="5" t="s">
        <v>17</v>
      </c>
      <c r="GPA234" s="664" t="s">
        <v>16</v>
      </c>
      <c r="GPB234" s="664"/>
      <c r="GPC234" s="664"/>
      <c r="GPD234" s="5" t="s">
        <v>17</v>
      </c>
      <c r="GPE234" s="664" t="s">
        <v>16</v>
      </c>
      <c r="GPF234" s="664"/>
      <c r="GPG234" s="664"/>
      <c r="GPH234" s="5" t="s">
        <v>17</v>
      </c>
      <c r="GPI234" s="664" t="s">
        <v>16</v>
      </c>
      <c r="GPJ234" s="664"/>
      <c r="GPK234" s="664"/>
      <c r="GPL234" s="5" t="s">
        <v>17</v>
      </c>
      <c r="GPM234" s="664" t="s">
        <v>16</v>
      </c>
      <c r="GPN234" s="664"/>
      <c r="GPO234" s="664"/>
      <c r="GPP234" s="5" t="s">
        <v>17</v>
      </c>
      <c r="GPQ234" s="664" t="s">
        <v>16</v>
      </c>
      <c r="GPR234" s="664"/>
      <c r="GPS234" s="664"/>
      <c r="GPT234" s="5" t="s">
        <v>17</v>
      </c>
      <c r="GPU234" s="664" t="s">
        <v>16</v>
      </c>
      <c r="GPV234" s="664"/>
      <c r="GPW234" s="664"/>
      <c r="GPX234" s="5" t="s">
        <v>17</v>
      </c>
      <c r="GPY234" s="664" t="s">
        <v>16</v>
      </c>
      <c r="GPZ234" s="664"/>
      <c r="GQA234" s="664"/>
      <c r="GQB234" s="5" t="s">
        <v>17</v>
      </c>
      <c r="GQC234" s="664" t="s">
        <v>16</v>
      </c>
      <c r="GQD234" s="664"/>
      <c r="GQE234" s="664"/>
      <c r="GQF234" s="5" t="s">
        <v>17</v>
      </c>
      <c r="GQG234" s="664" t="s">
        <v>16</v>
      </c>
      <c r="GQH234" s="664"/>
      <c r="GQI234" s="664"/>
      <c r="GQJ234" s="5" t="s">
        <v>17</v>
      </c>
      <c r="GQK234" s="664" t="s">
        <v>16</v>
      </c>
      <c r="GQL234" s="664"/>
      <c r="GQM234" s="664"/>
      <c r="GQN234" s="5" t="s">
        <v>17</v>
      </c>
      <c r="GQO234" s="664" t="s">
        <v>16</v>
      </c>
      <c r="GQP234" s="664"/>
      <c r="GQQ234" s="664"/>
      <c r="GQR234" s="5" t="s">
        <v>17</v>
      </c>
      <c r="GQS234" s="664" t="s">
        <v>16</v>
      </c>
      <c r="GQT234" s="664"/>
      <c r="GQU234" s="664"/>
      <c r="GQV234" s="5" t="s">
        <v>17</v>
      </c>
      <c r="GQW234" s="664" t="s">
        <v>16</v>
      </c>
      <c r="GQX234" s="664"/>
      <c r="GQY234" s="664"/>
      <c r="GQZ234" s="5" t="s">
        <v>17</v>
      </c>
      <c r="GRA234" s="664" t="s">
        <v>16</v>
      </c>
      <c r="GRB234" s="664"/>
      <c r="GRC234" s="664"/>
      <c r="GRD234" s="5" t="s">
        <v>17</v>
      </c>
      <c r="GRE234" s="664" t="s">
        <v>16</v>
      </c>
      <c r="GRF234" s="664"/>
      <c r="GRG234" s="664"/>
      <c r="GRH234" s="5" t="s">
        <v>17</v>
      </c>
      <c r="GRI234" s="664" t="s">
        <v>16</v>
      </c>
      <c r="GRJ234" s="664"/>
      <c r="GRK234" s="664"/>
      <c r="GRL234" s="5" t="s">
        <v>17</v>
      </c>
      <c r="GRM234" s="664" t="s">
        <v>16</v>
      </c>
      <c r="GRN234" s="664"/>
      <c r="GRO234" s="664"/>
      <c r="GRP234" s="5" t="s">
        <v>17</v>
      </c>
      <c r="GRQ234" s="664" t="s">
        <v>16</v>
      </c>
      <c r="GRR234" s="664"/>
      <c r="GRS234" s="664"/>
      <c r="GRT234" s="5" t="s">
        <v>17</v>
      </c>
      <c r="GRU234" s="664" t="s">
        <v>16</v>
      </c>
      <c r="GRV234" s="664"/>
      <c r="GRW234" s="664"/>
      <c r="GRX234" s="5" t="s">
        <v>17</v>
      </c>
      <c r="GRY234" s="664" t="s">
        <v>16</v>
      </c>
      <c r="GRZ234" s="664"/>
      <c r="GSA234" s="664"/>
      <c r="GSB234" s="5" t="s">
        <v>17</v>
      </c>
      <c r="GSC234" s="664" t="s">
        <v>16</v>
      </c>
      <c r="GSD234" s="664"/>
      <c r="GSE234" s="664"/>
      <c r="GSF234" s="5" t="s">
        <v>17</v>
      </c>
      <c r="GSG234" s="664" t="s">
        <v>16</v>
      </c>
      <c r="GSH234" s="664"/>
      <c r="GSI234" s="664"/>
      <c r="GSJ234" s="5" t="s">
        <v>17</v>
      </c>
      <c r="GSK234" s="664" t="s">
        <v>16</v>
      </c>
      <c r="GSL234" s="664"/>
      <c r="GSM234" s="664"/>
      <c r="GSN234" s="5" t="s">
        <v>17</v>
      </c>
      <c r="GSO234" s="664" t="s">
        <v>16</v>
      </c>
      <c r="GSP234" s="664"/>
      <c r="GSQ234" s="664"/>
      <c r="GSR234" s="5" t="s">
        <v>17</v>
      </c>
      <c r="GSS234" s="664" t="s">
        <v>16</v>
      </c>
      <c r="GST234" s="664"/>
      <c r="GSU234" s="664"/>
      <c r="GSV234" s="5" t="s">
        <v>17</v>
      </c>
      <c r="GSW234" s="664" t="s">
        <v>16</v>
      </c>
      <c r="GSX234" s="664"/>
      <c r="GSY234" s="664"/>
      <c r="GSZ234" s="5" t="s">
        <v>17</v>
      </c>
      <c r="GTA234" s="664" t="s">
        <v>16</v>
      </c>
      <c r="GTB234" s="664"/>
      <c r="GTC234" s="664"/>
      <c r="GTD234" s="5" t="s">
        <v>17</v>
      </c>
      <c r="GTE234" s="664" t="s">
        <v>16</v>
      </c>
      <c r="GTF234" s="664"/>
      <c r="GTG234" s="664"/>
      <c r="GTH234" s="5" t="s">
        <v>17</v>
      </c>
      <c r="GTI234" s="664" t="s">
        <v>16</v>
      </c>
      <c r="GTJ234" s="664"/>
      <c r="GTK234" s="664"/>
      <c r="GTL234" s="5" t="s">
        <v>17</v>
      </c>
      <c r="GTM234" s="664" t="s">
        <v>16</v>
      </c>
      <c r="GTN234" s="664"/>
      <c r="GTO234" s="664"/>
      <c r="GTP234" s="5" t="s">
        <v>17</v>
      </c>
      <c r="GTQ234" s="664" t="s">
        <v>16</v>
      </c>
      <c r="GTR234" s="664"/>
      <c r="GTS234" s="664"/>
      <c r="GTT234" s="5" t="s">
        <v>17</v>
      </c>
      <c r="GTU234" s="664" t="s">
        <v>16</v>
      </c>
      <c r="GTV234" s="664"/>
      <c r="GTW234" s="664"/>
      <c r="GTX234" s="5" t="s">
        <v>17</v>
      </c>
      <c r="GTY234" s="664" t="s">
        <v>16</v>
      </c>
      <c r="GTZ234" s="664"/>
      <c r="GUA234" s="664"/>
      <c r="GUB234" s="5" t="s">
        <v>17</v>
      </c>
      <c r="GUC234" s="664" t="s">
        <v>16</v>
      </c>
      <c r="GUD234" s="664"/>
      <c r="GUE234" s="664"/>
      <c r="GUF234" s="5" t="s">
        <v>17</v>
      </c>
      <c r="GUG234" s="664" t="s">
        <v>16</v>
      </c>
      <c r="GUH234" s="664"/>
      <c r="GUI234" s="664"/>
      <c r="GUJ234" s="5" t="s">
        <v>17</v>
      </c>
      <c r="GUK234" s="664" t="s">
        <v>16</v>
      </c>
      <c r="GUL234" s="664"/>
      <c r="GUM234" s="664"/>
      <c r="GUN234" s="5" t="s">
        <v>17</v>
      </c>
      <c r="GUO234" s="664" t="s">
        <v>16</v>
      </c>
      <c r="GUP234" s="664"/>
      <c r="GUQ234" s="664"/>
      <c r="GUR234" s="5" t="s">
        <v>17</v>
      </c>
      <c r="GUS234" s="664" t="s">
        <v>16</v>
      </c>
      <c r="GUT234" s="664"/>
      <c r="GUU234" s="664"/>
      <c r="GUV234" s="5" t="s">
        <v>17</v>
      </c>
      <c r="GUW234" s="664" t="s">
        <v>16</v>
      </c>
      <c r="GUX234" s="664"/>
      <c r="GUY234" s="664"/>
      <c r="GUZ234" s="5" t="s">
        <v>17</v>
      </c>
      <c r="GVA234" s="664" t="s">
        <v>16</v>
      </c>
      <c r="GVB234" s="664"/>
      <c r="GVC234" s="664"/>
      <c r="GVD234" s="5" t="s">
        <v>17</v>
      </c>
      <c r="GVE234" s="664" t="s">
        <v>16</v>
      </c>
      <c r="GVF234" s="664"/>
      <c r="GVG234" s="664"/>
      <c r="GVH234" s="5" t="s">
        <v>17</v>
      </c>
      <c r="GVI234" s="664" t="s">
        <v>16</v>
      </c>
      <c r="GVJ234" s="664"/>
      <c r="GVK234" s="664"/>
      <c r="GVL234" s="5" t="s">
        <v>17</v>
      </c>
      <c r="GVM234" s="664" t="s">
        <v>16</v>
      </c>
      <c r="GVN234" s="664"/>
      <c r="GVO234" s="664"/>
      <c r="GVP234" s="5" t="s">
        <v>17</v>
      </c>
      <c r="GVQ234" s="664" t="s">
        <v>16</v>
      </c>
      <c r="GVR234" s="664"/>
      <c r="GVS234" s="664"/>
      <c r="GVT234" s="5" t="s">
        <v>17</v>
      </c>
      <c r="GVU234" s="664" t="s">
        <v>16</v>
      </c>
      <c r="GVV234" s="664"/>
      <c r="GVW234" s="664"/>
      <c r="GVX234" s="5" t="s">
        <v>17</v>
      </c>
      <c r="GVY234" s="664" t="s">
        <v>16</v>
      </c>
      <c r="GVZ234" s="664"/>
      <c r="GWA234" s="664"/>
      <c r="GWB234" s="5" t="s">
        <v>17</v>
      </c>
      <c r="GWC234" s="664" t="s">
        <v>16</v>
      </c>
      <c r="GWD234" s="664"/>
      <c r="GWE234" s="664"/>
      <c r="GWF234" s="5" t="s">
        <v>17</v>
      </c>
      <c r="GWG234" s="664" t="s">
        <v>16</v>
      </c>
      <c r="GWH234" s="664"/>
      <c r="GWI234" s="664"/>
      <c r="GWJ234" s="5" t="s">
        <v>17</v>
      </c>
      <c r="GWK234" s="664" t="s">
        <v>16</v>
      </c>
      <c r="GWL234" s="664"/>
      <c r="GWM234" s="664"/>
      <c r="GWN234" s="5" t="s">
        <v>17</v>
      </c>
      <c r="GWO234" s="664" t="s">
        <v>16</v>
      </c>
      <c r="GWP234" s="664"/>
      <c r="GWQ234" s="664"/>
      <c r="GWR234" s="5" t="s">
        <v>17</v>
      </c>
      <c r="GWS234" s="664" t="s">
        <v>16</v>
      </c>
      <c r="GWT234" s="664"/>
      <c r="GWU234" s="664"/>
      <c r="GWV234" s="5" t="s">
        <v>17</v>
      </c>
      <c r="GWW234" s="664" t="s">
        <v>16</v>
      </c>
      <c r="GWX234" s="664"/>
      <c r="GWY234" s="664"/>
      <c r="GWZ234" s="5" t="s">
        <v>17</v>
      </c>
      <c r="GXA234" s="664" t="s">
        <v>16</v>
      </c>
      <c r="GXB234" s="664"/>
      <c r="GXC234" s="664"/>
      <c r="GXD234" s="5" t="s">
        <v>17</v>
      </c>
      <c r="GXE234" s="664" t="s">
        <v>16</v>
      </c>
      <c r="GXF234" s="664"/>
      <c r="GXG234" s="664"/>
      <c r="GXH234" s="5" t="s">
        <v>17</v>
      </c>
      <c r="GXI234" s="664" t="s">
        <v>16</v>
      </c>
      <c r="GXJ234" s="664"/>
      <c r="GXK234" s="664"/>
      <c r="GXL234" s="5" t="s">
        <v>17</v>
      </c>
      <c r="GXM234" s="664" t="s">
        <v>16</v>
      </c>
      <c r="GXN234" s="664"/>
      <c r="GXO234" s="664"/>
      <c r="GXP234" s="5" t="s">
        <v>17</v>
      </c>
      <c r="GXQ234" s="664" t="s">
        <v>16</v>
      </c>
      <c r="GXR234" s="664"/>
      <c r="GXS234" s="664"/>
      <c r="GXT234" s="5" t="s">
        <v>17</v>
      </c>
      <c r="GXU234" s="664" t="s">
        <v>16</v>
      </c>
      <c r="GXV234" s="664"/>
      <c r="GXW234" s="664"/>
      <c r="GXX234" s="5" t="s">
        <v>17</v>
      </c>
      <c r="GXY234" s="664" t="s">
        <v>16</v>
      </c>
      <c r="GXZ234" s="664"/>
      <c r="GYA234" s="664"/>
      <c r="GYB234" s="5" t="s">
        <v>17</v>
      </c>
      <c r="GYC234" s="664" t="s">
        <v>16</v>
      </c>
      <c r="GYD234" s="664"/>
      <c r="GYE234" s="664"/>
      <c r="GYF234" s="5" t="s">
        <v>17</v>
      </c>
      <c r="GYG234" s="664" t="s">
        <v>16</v>
      </c>
      <c r="GYH234" s="664"/>
      <c r="GYI234" s="664"/>
      <c r="GYJ234" s="5" t="s">
        <v>17</v>
      </c>
      <c r="GYK234" s="664" t="s">
        <v>16</v>
      </c>
      <c r="GYL234" s="664"/>
      <c r="GYM234" s="664"/>
      <c r="GYN234" s="5" t="s">
        <v>17</v>
      </c>
      <c r="GYO234" s="664" t="s">
        <v>16</v>
      </c>
      <c r="GYP234" s="664"/>
      <c r="GYQ234" s="664"/>
      <c r="GYR234" s="5" t="s">
        <v>17</v>
      </c>
      <c r="GYS234" s="664" t="s">
        <v>16</v>
      </c>
      <c r="GYT234" s="664"/>
      <c r="GYU234" s="664"/>
      <c r="GYV234" s="5" t="s">
        <v>17</v>
      </c>
      <c r="GYW234" s="664" t="s">
        <v>16</v>
      </c>
      <c r="GYX234" s="664"/>
      <c r="GYY234" s="664"/>
      <c r="GYZ234" s="5" t="s">
        <v>17</v>
      </c>
      <c r="GZA234" s="664" t="s">
        <v>16</v>
      </c>
      <c r="GZB234" s="664"/>
      <c r="GZC234" s="664"/>
      <c r="GZD234" s="5" t="s">
        <v>17</v>
      </c>
      <c r="GZE234" s="664" t="s">
        <v>16</v>
      </c>
      <c r="GZF234" s="664"/>
      <c r="GZG234" s="664"/>
      <c r="GZH234" s="5" t="s">
        <v>17</v>
      </c>
      <c r="GZI234" s="664" t="s">
        <v>16</v>
      </c>
      <c r="GZJ234" s="664"/>
      <c r="GZK234" s="664"/>
      <c r="GZL234" s="5" t="s">
        <v>17</v>
      </c>
      <c r="GZM234" s="664" t="s">
        <v>16</v>
      </c>
      <c r="GZN234" s="664"/>
      <c r="GZO234" s="664"/>
      <c r="GZP234" s="5" t="s">
        <v>17</v>
      </c>
      <c r="GZQ234" s="664" t="s">
        <v>16</v>
      </c>
      <c r="GZR234" s="664"/>
      <c r="GZS234" s="664"/>
      <c r="GZT234" s="5" t="s">
        <v>17</v>
      </c>
      <c r="GZU234" s="664" t="s">
        <v>16</v>
      </c>
      <c r="GZV234" s="664"/>
      <c r="GZW234" s="664"/>
      <c r="GZX234" s="5" t="s">
        <v>17</v>
      </c>
      <c r="GZY234" s="664" t="s">
        <v>16</v>
      </c>
      <c r="GZZ234" s="664"/>
      <c r="HAA234" s="664"/>
      <c r="HAB234" s="5" t="s">
        <v>17</v>
      </c>
      <c r="HAC234" s="664" t="s">
        <v>16</v>
      </c>
      <c r="HAD234" s="664"/>
      <c r="HAE234" s="664"/>
      <c r="HAF234" s="5" t="s">
        <v>17</v>
      </c>
      <c r="HAG234" s="664" t="s">
        <v>16</v>
      </c>
      <c r="HAH234" s="664"/>
      <c r="HAI234" s="664"/>
      <c r="HAJ234" s="5" t="s">
        <v>17</v>
      </c>
      <c r="HAK234" s="664" t="s">
        <v>16</v>
      </c>
      <c r="HAL234" s="664"/>
      <c r="HAM234" s="664"/>
      <c r="HAN234" s="5" t="s">
        <v>17</v>
      </c>
      <c r="HAO234" s="664" t="s">
        <v>16</v>
      </c>
      <c r="HAP234" s="664"/>
      <c r="HAQ234" s="664"/>
      <c r="HAR234" s="5" t="s">
        <v>17</v>
      </c>
      <c r="HAS234" s="664" t="s">
        <v>16</v>
      </c>
      <c r="HAT234" s="664"/>
      <c r="HAU234" s="664"/>
      <c r="HAV234" s="5" t="s">
        <v>17</v>
      </c>
      <c r="HAW234" s="664" t="s">
        <v>16</v>
      </c>
      <c r="HAX234" s="664"/>
      <c r="HAY234" s="664"/>
      <c r="HAZ234" s="5" t="s">
        <v>17</v>
      </c>
      <c r="HBA234" s="664" t="s">
        <v>16</v>
      </c>
      <c r="HBB234" s="664"/>
      <c r="HBC234" s="664"/>
      <c r="HBD234" s="5" t="s">
        <v>17</v>
      </c>
      <c r="HBE234" s="664" t="s">
        <v>16</v>
      </c>
      <c r="HBF234" s="664"/>
      <c r="HBG234" s="664"/>
      <c r="HBH234" s="5" t="s">
        <v>17</v>
      </c>
      <c r="HBI234" s="664" t="s">
        <v>16</v>
      </c>
      <c r="HBJ234" s="664"/>
      <c r="HBK234" s="664"/>
      <c r="HBL234" s="5" t="s">
        <v>17</v>
      </c>
      <c r="HBM234" s="664" t="s">
        <v>16</v>
      </c>
      <c r="HBN234" s="664"/>
      <c r="HBO234" s="664"/>
      <c r="HBP234" s="5" t="s">
        <v>17</v>
      </c>
      <c r="HBQ234" s="664" t="s">
        <v>16</v>
      </c>
      <c r="HBR234" s="664"/>
      <c r="HBS234" s="664"/>
      <c r="HBT234" s="5" t="s">
        <v>17</v>
      </c>
      <c r="HBU234" s="664" t="s">
        <v>16</v>
      </c>
      <c r="HBV234" s="664"/>
      <c r="HBW234" s="664"/>
      <c r="HBX234" s="5" t="s">
        <v>17</v>
      </c>
      <c r="HBY234" s="664" t="s">
        <v>16</v>
      </c>
      <c r="HBZ234" s="664"/>
      <c r="HCA234" s="664"/>
      <c r="HCB234" s="5" t="s">
        <v>17</v>
      </c>
      <c r="HCC234" s="664" t="s">
        <v>16</v>
      </c>
      <c r="HCD234" s="664"/>
      <c r="HCE234" s="664"/>
      <c r="HCF234" s="5" t="s">
        <v>17</v>
      </c>
      <c r="HCG234" s="664" t="s">
        <v>16</v>
      </c>
      <c r="HCH234" s="664"/>
      <c r="HCI234" s="664"/>
      <c r="HCJ234" s="5" t="s">
        <v>17</v>
      </c>
      <c r="HCK234" s="664" t="s">
        <v>16</v>
      </c>
      <c r="HCL234" s="664"/>
      <c r="HCM234" s="664"/>
      <c r="HCN234" s="5" t="s">
        <v>17</v>
      </c>
      <c r="HCO234" s="664" t="s">
        <v>16</v>
      </c>
      <c r="HCP234" s="664"/>
      <c r="HCQ234" s="664"/>
      <c r="HCR234" s="5" t="s">
        <v>17</v>
      </c>
      <c r="HCS234" s="664" t="s">
        <v>16</v>
      </c>
      <c r="HCT234" s="664"/>
      <c r="HCU234" s="664"/>
      <c r="HCV234" s="5" t="s">
        <v>17</v>
      </c>
      <c r="HCW234" s="664" t="s">
        <v>16</v>
      </c>
      <c r="HCX234" s="664"/>
      <c r="HCY234" s="664"/>
      <c r="HCZ234" s="5" t="s">
        <v>17</v>
      </c>
      <c r="HDA234" s="664" t="s">
        <v>16</v>
      </c>
      <c r="HDB234" s="664"/>
      <c r="HDC234" s="664"/>
      <c r="HDD234" s="5" t="s">
        <v>17</v>
      </c>
      <c r="HDE234" s="664" t="s">
        <v>16</v>
      </c>
      <c r="HDF234" s="664"/>
      <c r="HDG234" s="664"/>
      <c r="HDH234" s="5" t="s">
        <v>17</v>
      </c>
      <c r="HDI234" s="664" t="s">
        <v>16</v>
      </c>
      <c r="HDJ234" s="664"/>
      <c r="HDK234" s="664"/>
      <c r="HDL234" s="5" t="s">
        <v>17</v>
      </c>
      <c r="HDM234" s="664" t="s">
        <v>16</v>
      </c>
      <c r="HDN234" s="664"/>
      <c r="HDO234" s="664"/>
      <c r="HDP234" s="5" t="s">
        <v>17</v>
      </c>
      <c r="HDQ234" s="664" t="s">
        <v>16</v>
      </c>
      <c r="HDR234" s="664"/>
      <c r="HDS234" s="664"/>
      <c r="HDT234" s="5" t="s">
        <v>17</v>
      </c>
      <c r="HDU234" s="664" t="s">
        <v>16</v>
      </c>
      <c r="HDV234" s="664"/>
      <c r="HDW234" s="664"/>
      <c r="HDX234" s="5" t="s">
        <v>17</v>
      </c>
      <c r="HDY234" s="664" t="s">
        <v>16</v>
      </c>
      <c r="HDZ234" s="664"/>
      <c r="HEA234" s="664"/>
      <c r="HEB234" s="5" t="s">
        <v>17</v>
      </c>
      <c r="HEC234" s="664" t="s">
        <v>16</v>
      </c>
      <c r="HED234" s="664"/>
      <c r="HEE234" s="664"/>
      <c r="HEF234" s="5" t="s">
        <v>17</v>
      </c>
      <c r="HEG234" s="664" t="s">
        <v>16</v>
      </c>
      <c r="HEH234" s="664"/>
      <c r="HEI234" s="664"/>
      <c r="HEJ234" s="5" t="s">
        <v>17</v>
      </c>
      <c r="HEK234" s="664" t="s">
        <v>16</v>
      </c>
      <c r="HEL234" s="664"/>
      <c r="HEM234" s="664"/>
      <c r="HEN234" s="5" t="s">
        <v>17</v>
      </c>
      <c r="HEO234" s="664" t="s">
        <v>16</v>
      </c>
      <c r="HEP234" s="664"/>
      <c r="HEQ234" s="664"/>
      <c r="HER234" s="5" t="s">
        <v>17</v>
      </c>
      <c r="HES234" s="664" t="s">
        <v>16</v>
      </c>
      <c r="HET234" s="664"/>
      <c r="HEU234" s="664"/>
      <c r="HEV234" s="5" t="s">
        <v>17</v>
      </c>
      <c r="HEW234" s="664" t="s">
        <v>16</v>
      </c>
      <c r="HEX234" s="664"/>
      <c r="HEY234" s="664"/>
      <c r="HEZ234" s="5" t="s">
        <v>17</v>
      </c>
      <c r="HFA234" s="664" t="s">
        <v>16</v>
      </c>
      <c r="HFB234" s="664"/>
      <c r="HFC234" s="664"/>
      <c r="HFD234" s="5" t="s">
        <v>17</v>
      </c>
      <c r="HFE234" s="664" t="s">
        <v>16</v>
      </c>
      <c r="HFF234" s="664"/>
      <c r="HFG234" s="664"/>
      <c r="HFH234" s="5" t="s">
        <v>17</v>
      </c>
      <c r="HFI234" s="664" t="s">
        <v>16</v>
      </c>
      <c r="HFJ234" s="664"/>
      <c r="HFK234" s="664"/>
      <c r="HFL234" s="5" t="s">
        <v>17</v>
      </c>
      <c r="HFM234" s="664" t="s">
        <v>16</v>
      </c>
      <c r="HFN234" s="664"/>
      <c r="HFO234" s="664"/>
      <c r="HFP234" s="5" t="s">
        <v>17</v>
      </c>
      <c r="HFQ234" s="664" t="s">
        <v>16</v>
      </c>
      <c r="HFR234" s="664"/>
      <c r="HFS234" s="664"/>
      <c r="HFT234" s="5" t="s">
        <v>17</v>
      </c>
      <c r="HFU234" s="664" t="s">
        <v>16</v>
      </c>
      <c r="HFV234" s="664"/>
      <c r="HFW234" s="664"/>
      <c r="HFX234" s="5" t="s">
        <v>17</v>
      </c>
      <c r="HFY234" s="664" t="s">
        <v>16</v>
      </c>
      <c r="HFZ234" s="664"/>
      <c r="HGA234" s="664"/>
      <c r="HGB234" s="5" t="s">
        <v>17</v>
      </c>
      <c r="HGC234" s="664" t="s">
        <v>16</v>
      </c>
      <c r="HGD234" s="664"/>
      <c r="HGE234" s="664"/>
      <c r="HGF234" s="5" t="s">
        <v>17</v>
      </c>
      <c r="HGG234" s="664" t="s">
        <v>16</v>
      </c>
      <c r="HGH234" s="664"/>
      <c r="HGI234" s="664"/>
      <c r="HGJ234" s="5" t="s">
        <v>17</v>
      </c>
      <c r="HGK234" s="664" t="s">
        <v>16</v>
      </c>
      <c r="HGL234" s="664"/>
      <c r="HGM234" s="664"/>
      <c r="HGN234" s="5" t="s">
        <v>17</v>
      </c>
      <c r="HGO234" s="664" t="s">
        <v>16</v>
      </c>
      <c r="HGP234" s="664"/>
      <c r="HGQ234" s="664"/>
      <c r="HGR234" s="5" t="s">
        <v>17</v>
      </c>
      <c r="HGS234" s="664" t="s">
        <v>16</v>
      </c>
      <c r="HGT234" s="664"/>
      <c r="HGU234" s="664"/>
      <c r="HGV234" s="5" t="s">
        <v>17</v>
      </c>
      <c r="HGW234" s="664" t="s">
        <v>16</v>
      </c>
      <c r="HGX234" s="664"/>
      <c r="HGY234" s="664"/>
      <c r="HGZ234" s="5" t="s">
        <v>17</v>
      </c>
      <c r="HHA234" s="664" t="s">
        <v>16</v>
      </c>
      <c r="HHB234" s="664"/>
      <c r="HHC234" s="664"/>
      <c r="HHD234" s="5" t="s">
        <v>17</v>
      </c>
      <c r="HHE234" s="664" t="s">
        <v>16</v>
      </c>
      <c r="HHF234" s="664"/>
      <c r="HHG234" s="664"/>
      <c r="HHH234" s="5" t="s">
        <v>17</v>
      </c>
      <c r="HHI234" s="664" t="s">
        <v>16</v>
      </c>
      <c r="HHJ234" s="664"/>
      <c r="HHK234" s="664"/>
      <c r="HHL234" s="5" t="s">
        <v>17</v>
      </c>
      <c r="HHM234" s="664" t="s">
        <v>16</v>
      </c>
      <c r="HHN234" s="664"/>
      <c r="HHO234" s="664"/>
      <c r="HHP234" s="5" t="s">
        <v>17</v>
      </c>
      <c r="HHQ234" s="664" t="s">
        <v>16</v>
      </c>
      <c r="HHR234" s="664"/>
      <c r="HHS234" s="664"/>
      <c r="HHT234" s="5" t="s">
        <v>17</v>
      </c>
      <c r="HHU234" s="664" t="s">
        <v>16</v>
      </c>
      <c r="HHV234" s="664"/>
      <c r="HHW234" s="664"/>
      <c r="HHX234" s="5" t="s">
        <v>17</v>
      </c>
      <c r="HHY234" s="664" t="s">
        <v>16</v>
      </c>
      <c r="HHZ234" s="664"/>
      <c r="HIA234" s="664"/>
      <c r="HIB234" s="5" t="s">
        <v>17</v>
      </c>
      <c r="HIC234" s="664" t="s">
        <v>16</v>
      </c>
      <c r="HID234" s="664"/>
      <c r="HIE234" s="664"/>
      <c r="HIF234" s="5" t="s">
        <v>17</v>
      </c>
      <c r="HIG234" s="664" t="s">
        <v>16</v>
      </c>
      <c r="HIH234" s="664"/>
      <c r="HII234" s="664"/>
      <c r="HIJ234" s="5" t="s">
        <v>17</v>
      </c>
      <c r="HIK234" s="664" t="s">
        <v>16</v>
      </c>
      <c r="HIL234" s="664"/>
      <c r="HIM234" s="664"/>
      <c r="HIN234" s="5" t="s">
        <v>17</v>
      </c>
      <c r="HIO234" s="664" t="s">
        <v>16</v>
      </c>
      <c r="HIP234" s="664"/>
      <c r="HIQ234" s="664"/>
      <c r="HIR234" s="5" t="s">
        <v>17</v>
      </c>
      <c r="HIS234" s="664" t="s">
        <v>16</v>
      </c>
      <c r="HIT234" s="664"/>
      <c r="HIU234" s="664"/>
      <c r="HIV234" s="5" t="s">
        <v>17</v>
      </c>
      <c r="HIW234" s="664" t="s">
        <v>16</v>
      </c>
      <c r="HIX234" s="664"/>
      <c r="HIY234" s="664"/>
      <c r="HIZ234" s="5" t="s">
        <v>17</v>
      </c>
      <c r="HJA234" s="664" t="s">
        <v>16</v>
      </c>
      <c r="HJB234" s="664"/>
      <c r="HJC234" s="664"/>
      <c r="HJD234" s="5" t="s">
        <v>17</v>
      </c>
      <c r="HJE234" s="664" t="s">
        <v>16</v>
      </c>
      <c r="HJF234" s="664"/>
      <c r="HJG234" s="664"/>
      <c r="HJH234" s="5" t="s">
        <v>17</v>
      </c>
      <c r="HJI234" s="664" t="s">
        <v>16</v>
      </c>
      <c r="HJJ234" s="664"/>
      <c r="HJK234" s="664"/>
      <c r="HJL234" s="5" t="s">
        <v>17</v>
      </c>
      <c r="HJM234" s="664" t="s">
        <v>16</v>
      </c>
      <c r="HJN234" s="664"/>
      <c r="HJO234" s="664"/>
      <c r="HJP234" s="5" t="s">
        <v>17</v>
      </c>
      <c r="HJQ234" s="664" t="s">
        <v>16</v>
      </c>
      <c r="HJR234" s="664"/>
      <c r="HJS234" s="664"/>
      <c r="HJT234" s="5" t="s">
        <v>17</v>
      </c>
      <c r="HJU234" s="664" t="s">
        <v>16</v>
      </c>
      <c r="HJV234" s="664"/>
      <c r="HJW234" s="664"/>
      <c r="HJX234" s="5" t="s">
        <v>17</v>
      </c>
      <c r="HJY234" s="664" t="s">
        <v>16</v>
      </c>
      <c r="HJZ234" s="664"/>
      <c r="HKA234" s="664"/>
      <c r="HKB234" s="5" t="s">
        <v>17</v>
      </c>
      <c r="HKC234" s="664" t="s">
        <v>16</v>
      </c>
      <c r="HKD234" s="664"/>
      <c r="HKE234" s="664"/>
      <c r="HKF234" s="5" t="s">
        <v>17</v>
      </c>
      <c r="HKG234" s="664" t="s">
        <v>16</v>
      </c>
      <c r="HKH234" s="664"/>
      <c r="HKI234" s="664"/>
      <c r="HKJ234" s="5" t="s">
        <v>17</v>
      </c>
      <c r="HKK234" s="664" t="s">
        <v>16</v>
      </c>
      <c r="HKL234" s="664"/>
      <c r="HKM234" s="664"/>
      <c r="HKN234" s="5" t="s">
        <v>17</v>
      </c>
      <c r="HKO234" s="664" t="s">
        <v>16</v>
      </c>
      <c r="HKP234" s="664"/>
      <c r="HKQ234" s="664"/>
      <c r="HKR234" s="5" t="s">
        <v>17</v>
      </c>
      <c r="HKS234" s="664" t="s">
        <v>16</v>
      </c>
      <c r="HKT234" s="664"/>
      <c r="HKU234" s="664"/>
      <c r="HKV234" s="5" t="s">
        <v>17</v>
      </c>
      <c r="HKW234" s="664" t="s">
        <v>16</v>
      </c>
      <c r="HKX234" s="664"/>
      <c r="HKY234" s="664"/>
      <c r="HKZ234" s="5" t="s">
        <v>17</v>
      </c>
      <c r="HLA234" s="664" t="s">
        <v>16</v>
      </c>
      <c r="HLB234" s="664"/>
      <c r="HLC234" s="664"/>
      <c r="HLD234" s="5" t="s">
        <v>17</v>
      </c>
      <c r="HLE234" s="664" t="s">
        <v>16</v>
      </c>
      <c r="HLF234" s="664"/>
      <c r="HLG234" s="664"/>
      <c r="HLH234" s="5" t="s">
        <v>17</v>
      </c>
      <c r="HLI234" s="664" t="s">
        <v>16</v>
      </c>
      <c r="HLJ234" s="664"/>
      <c r="HLK234" s="664"/>
      <c r="HLL234" s="5" t="s">
        <v>17</v>
      </c>
      <c r="HLM234" s="664" t="s">
        <v>16</v>
      </c>
      <c r="HLN234" s="664"/>
      <c r="HLO234" s="664"/>
      <c r="HLP234" s="5" t="s">
        <v>17</v>
      </c>
      <c r="HLQ234" s="664" t="s">
        <v>16</v>
      </c>
      <c r="HLR234" s="664"/>
      <c r="HLS234" s="664"/>
      <c r="HLT234" s="5" t="s">
        <v>17</v>
      </c>
      <c r="HLU234" s="664" t="s">
        <v>16</v>
      </c>
      <c r="HLV234" s="664"/>
      <c r="HLW234" s="664"/>
      <c r="HLX234" s="5" t="s">
        <v>17</v>
      </c>
      <c r="HLY234" s="664" t="s">
        <v>16</v>
      </c>
      <c r="HLZ234" s="664"/>
      <c r="HMA234" s="664"/>
      <c r="HMB234" s="5" t="s">
        <v>17</v>
      </c>
      <c r="HMC234" s="664" t="s">
        <v>16</v>
      </c>
      <c r="HMD234" s="664"/>
      <c r="HME234" s="664"/>
      <c r="HMF234" s="5" t="s">
        <v>17</v>
      </c>
      <c r="HMG234" s="664" t="s">
        <v>16</v>
      </c>
      <c r="HMH234" s="664"/>
      <c r="HMI234" s="664"/>
      <c r="HMJ234" s="5" t="s">
        <v>17</v>
      </c>
      <c r="HMK234" s="664" t="s">
        <v>16</v>
      </c>
      <c r="HML234" s="664"/>
      <c r="HMM234" s="664"/>
      <c r="HMN234" s="5" t="s">
        <v>17</v>
      </c>
      <c r="HMO234" s="664" t="s">
        <v>16</v>
      </c>
      <c r="HMP234" s="664"/>
      <c r="HMQ234" s="664"/>
      <c r="HMR234" s="5" t="s">
        <v>17</v>
      </c>
      <c r="HMS234" s="664" t="s">
        <v>16</v>
      </c>
      <c r="HMT234" s="664"/>
      <c r="HMU234" s="664"/>
      <c r="HMV234" s="5" t="s">
        <v>17</v>
      </c>
      <c r="HMW234" s="664" t="s">
        <v>16</v>
      </c>
      <c r="HMX234" s="664"/>
      <c r="HMY234" s="664"/>
      <c r="HMZ234" s="5" t="s">
        <v>17</v>
      </c>
      <c r="HNA234" s="664" t="s">
        <v>16</v>
      </c>
      <c r="HNB234" s="664"/>
      <c r="HNC234" s="664"/>
      <c r="HND234" s="5" t="s">
        <v>17</v>
      </c>
      <c r="HNE234" s="664" t="s">
        <v>16</v>
      </c>
      <c r="HNF234" s="664"/>
      <c r="HNG234" s="664"/>
      <c r="HNH234" s="5" t="s">
        <v>17</v>
      </c>
      <c r="HNI234" s="664" t="s">
        <v>16</v>
      </c>
      <c r="HNJ234" s="664"/>
      <c r="HNK234" s="664"/>
      <c r="HNL234" s="5" t="s">
        <v>17</v>
      </c>
      <c r="HNM234" s="664" t="s">
        <v>16</v>
      </c>
      <c r="HNN234" s="664"/>
      <c r="HNO234" s="664"/>
      <c r="HNP234" s="5" t="s">
        <v>17</v>
      </c>
      <c r="HNQ234" s="664" t="s">
        <v>16</v>
      </c>
      <c r="HNR234" s="664"/>
      <c r="HNS234" s="664"/>
      <c r="HNT234" s="5" t="s">
        <v>17</v>
      </c>
      <c r="HNU234" s="664" t="s">
        <v>16</v>
      </c>
      <c r="HNV234" s="664"/>
      <c r="HNW234" s="664"/>
      <c r="HNX234" s="5" t="s">
        <v>17</v>
      </c>
      <c r="HNY234" s="664" t="s">
        <v>16</v>
      </c>
      <c r="HNZ234" s="664"/>
      <c r="HOA234" s="664"/>
      <c r="HOB234" s="5" t="s">
        <v>17</v>
      </c>
      <c r="HOC234" s="664" t="s">
        <v>16</v>
      </c>
      <c r="HOD234" s="664"/>
      <c r="HOE234" s="664"/>
      <c r="HOF234" s="5" t="s">
        <v>17</v>
      </c>
      <c r="HOG234" s="664" t="s">
        <v>16</v>
      </c>
      <c r="HOH234" s="664"/>
      <c r="HOI234" s="664"/>
      <c r="HOJ234" s="5" t="s">
        <v>17</v>
      </c>
      <c r="HOK234" s="664" t="s">
        <v>16</v>
      </c>
      <c r="HOL234" s="664"/>
      <c r="HOM234" s="664"/>
      <c r="HON234" s="5" t="s">
        <v>17</v>
      </c>
      <c r="HOO234" s="664" t="s">
        <v>16</v>
      </c>
      <c r="HOP234" s="664"/>
      <c r="HOQ234" s="664"/>
      <c r="HOR234" s="5" t="s">
        <v>17</v>
      </c>
      <c r="HOS234" s="664" t="s">
        <v>16</v>
      </c>
      <c r="HOT234" s="664"/>
      <c r="HOU234" s="664"/>
      <c r="HOV234" s="5" t="s">
        <v>17</v>
      </c>
      <c r="HOW234" s="664" t="s">
        <v>16</v>
      </c>
      <c r="HOX234" s="664"/>
      <c r="HOY234" s="664"/>
      <c r="HOZ234" s="5" t="s">
        <v>17</v>
      </c>
      <c r="HPA234" s="664" t="s">
        <v>16</v>
      </c>
      <c r="HPB234" s="664"/>
      <c r="HPC234" s="664"/>
      <c r="HPD234" s="5" t="s">
        <v>17</v>
      </c>
      <c r="HPE234" s="664" t="s">
        <v>16</v>
      </c>
      <c r="HPF234" s="664"/>
      <c r="HPG234" s="664"/>
      <c r="HPH234" s="5" t="s">
        <v>17</v>
      </c>
      <c r="HPI234" s="664" t="s">
        <v>16</v>
      </c>
      <c r="HPJ234" s="664"/>
      <c r="HPK234" s="664"/>
      <c r="HPL234" s="5" t="s">
        <v>17</v>
      </c>
      <c r="HPM234" s="664" t="s">
        <v>16</v>
      </c>
      <c r="HPN234" s="664"/>
      <c r="HPO234" s="664"/>
      <c r="HPP234" s="5" t="s">
        <v>17</v>
      </c>
      <c r="HPQ234" s="664" t="s">
        <v>16</v>
      </c>
      <c r="HPR234" s="664"/>
      <c r="HPS234" s="664"/>
      <c r="HPT234" s="5" t="s">
        <v>17</v>
      </c>
      <c r="HPU234" s="664" t="s">
        <v>16</v>
      </c>
      <c r="HPV234" s="664"/>
      <c r="HPW234" s="664"/>
      <c r="HPX234" s="5" t="s">
        <v>17</v>
      </c>
      <c r="HPY234" s="664" t="s">
        <v>16</v>
      </c>
      <c r="HPZ234" s="664"/>
      <c r="HQA234" s="664"/>
      <c r="HQB234" s="5" t="s">
        <v>17</v>
      </c>
      <c r="HQC234" s="664" t="s">
        <v>16</v>
      </c>
      <c r="HQD234" s="664"/>
      <c r="HQE234" s="664"/>
      <c r="HQF234" s="5" t="s">
        <v>17</v>
      </c>
      <c r="HQG234" s="664" t="s">
        <v>16</v>
      </c>
      <c r="HQH234" s="664"/>
      <c r="HQI234" s="664"/>
      <c r="HQJ234" s="5" t="s">
        <v>17</v>
      </c>
      <c r="HQK234" s="664" t="s">
        <v>16</v>
      </c>
      <c r="HQL234" s="664"/>
      <c r="HQM234" s="664"/>
      <c r="HQN234" s="5" t="s">
        <v>17</v>
      </c>
      <c r="HQO234" s="664" t="s">
        <v>16</v>
      </c>
      <c r="HQP234" s="664"/>
      <c r="HQQ234" s="664"/>
      <c r="HQR234" s="5" t="s">
        <v>17</v>
      </c>
      <c r="HQS234" s="664" t="s">
        <v>16</v>
      </c>
      <c r="HQT234" s="664"/>
      <c r="HQU234" s="664"/>
      <c r="HQV234" s="5" t="s">
        <v>17</v>
      </c>
      <c r="HQW234" s="664" t="s">
        <v>16</v>
      </c>
      <c r="HQX234" s="664"/>
      <c r="HQY234" s="664"/>
      <c r="HQZ234" s="5" t="s">
        <v>17</v>
      </c>
      <c r="HRA234" s="664" t="s">
        <v>16</v>
      </c>
      <c r="HRB234" s="664"/>
      <c r="HRC234" s="664"/>
      <c r="HRD234" s="5" t="s">
        <v>17</v>
      </c>
      <c r="HRE234" s="664" t="s">
        <v>16</v>
      </c>
      <c r="HRF234" s="664"/>
      <c r="HRG234" s="664"/>
      <c r="HRH234" s="5" t="s">
        <v>17</v>
      </c>
      <c r="HRI234" s="664" t="s">
        <v>16</v>
      </c>
      <c r="HRJ234" s="664"/>
      <c r="HRK234" s="664"/>
      <c r="HRL234" s="5" t="s">
        <v>17</v>
      </c>
      <c r="HRM234" s="664" t="s">
        <v>16</v>
      </c>
      <c r="HRN234" s="664"/>
      <c r="HRO234" s="664"/>
      <c r="HRP234" s="5" t="s">
        <v>17</v>
      </c>
      <c r="HRQ234" s="664" t="s">
        <v>16</v>
      </c>
      <c r="HRR234" s="664"/>
      <c r="HRS234" s="664"/>
      <c r="HRT234" s="5" t="s">
        <v>17</v>
      </c>
      <c r="HRU234" s="664" t="s">
        <v>16</v>
      </c>
      <c r="HRV234" s="664"/>
      <c r="HRW234" s="664"/>
      <c r="HRX234" s="5" t="s">
        <v>17</v>
      </c>
      <c r="HRY234" s="664" t="s">
        <v>16</v>
      </c>
      <c r="HRZ234" s="664"/>
      <c r="HSA234" s="664"/>
      <c r="HSB234" s="5" t="s">
        <v>17</v>
      </c>
      <c r="HSC234" s="664" t="s">
        <v>16</v>
      </c>
      <c r="HSD234" s="664"/>
      <c r="HSE234" s="664"/>
      <c r="HSF234" s="5" t="s">
        <v>17</v>
      </c>
      <c r="HSG234" s="664" t="s">
        <v>16</v>
      </c>
      <c r="HSH234" s="664"/>
      <c r="HSI234" s="664"/>
      <c r="HSJ234" s="5" t="s">
        <v>17</v>
      </c>
      <c r="HSK234" s="664" t="s">
        <v>16</v>
      </c>
      <c r="HSL234" s="664"/>
      <c r="HSM234" s="664"/>
      <c r="HSN234" s="5" t="s">
        <v>17</v>
      </c>
      <c r="HSO234" s="664" t="s">
        <v>16</v>
      </c>
      <c r="HSP234" s="664"/>
      <c r="HSQ234" s="664"/>
      <c r="HSR234" s="5" t="s">
        <v>17</v>
      </c>
      <c r="HSS234" s="664" t="s">
        <v>16</v>
      </c>
      <c r="HST234" s="664"/>
      <c r="HSU234" s="664"/>
      <c r="HSV234" s="5" t="s">
        <v>17</v>
      </c>
      <c r="HSW234" s="664" t="s">
        <v>16</v>
      </c>
      <c r="HSX234" s="664"/>
      <c r="HSY234" s="664"/>
      <c r="HSZ234" s="5" t="s">
        <v>17</v>
      </c>
      <c r="HTA234" s="664" t="s">
        <v>16</v>
      </c>
      <c r="HTB234" s="664"/>
      <c r="HTC234" s="664"/>
      <c r="HTD234" s="5" t="s">
        <v>17</v>
      </c>
      <c r="HTE234" s="664" t="s">
        <v>16</v>
      </c>
      <c r="HTF234" s="664"/>
      <c r="HTG234" s="664"/>
      <c r="HTH234" s="5" t="s">
        <v>17</v>
      </c>
      <c r="HTI234" s="664" t="s">
        <v>16</v>
      </c>
      <c r="HTJ234" s="664"/>
      <c r="HTK234" s="664"/>
      <c r="HTL234" s="5" t="s">
        <v>17</v>
      </c>
      <c r="HTM234" s="664" t="s">
        <v>16</v>
      </c>
      <c r="HTN234" s="664"/>
      <c r="HTO234" s="664"/>
      <c r="HTP234" s="5" t="s">
        <v>17</v>
      </c>
      <c r="HTQ234" s="664" t="s">
        <v>16</v>
      </c>
      <c r="HTR234" s="664"/>
      <c r="HTS234" s="664"/>
      <c r="HTT234" s="5" t="s">
        <v>17</v>
      </c>
      <c r="HTU234" s="664" t="s">
        <v>16</v>
      </c>
      <c r="HTV234" s="664"/>
      <c r="HTW234" s="664"/>
      <c r="HTX234" s="5" t="s">
        <v>17</v>
      </c>
      <c r="HTY234" s="664" t="s">
        <v>16</v>
      </c>
      <c r="HTZ234" s="664"/>
      <c r="HUA234" s="664"/>
      <c r="HUB234" s="5" t="s">
        <v>17</v>
      </c>
      <c r="HUC234" s="664" t="s">
        <v>16</v>
      </c>
      <c r="HUD234" s="664"/>
      <c r="HUE234" s="664"/>
      <c r="HUF234" s="5" t="s">
        <v>17</v>
      </c>
      <c r="HUG234" s="664" t="s">
        <v>16</v>
      </c>
      <c r="HUH234" s="664"/>
      <c r="HUI234" s="664"/>
      <c r="HUJ234" s="5" t="s">
        <v>17</v>
      </c>
      <c r="HUK234" s="664" t="s">
        <v>16</v>
      </c>
      <c r="HUL234" s="664"/>
      <c r="HUM234" s="664"/>
      <c r="HUN234" s="5" t="s">
        <v>17</v>
      </c>
      <c r="HUO234" s="664" t="s">
        <v>16</v>
      </c>
      <c r="HUP234" s="664"/>
      <c r="HUQ234" s="664"/>
      <c r="HUR234" s="5" t="s">
        <v>17</v>
      </c>
      <c r="HUS234" s="664" t="s">
        <v>16</v>
      </c>
      <c r="HUT234" s="664"/>
      <c r="HUU234" s="664"/>
      <c r="HUV234" s="5" t="s">
        <v>17</v>
      </c>
      <c r="HUW234" s="664" t="s">
        <v>16</v>
      </c>
      <c r="HUX234" s="664"/>
      <c r="HUY234" s="664"/>
      <c r="HUZ234" s="5" t="s">
        <v>17</v>
      </c>
      <c r="HVA234" s="664" t="s">
        <v>16</v>
      </c>
      <c r="HVB234" s="664"/>
      <c r="HVC234" s="664"/>
      <c r="HVD234" s="5" t="s">
        <v>17</v>
      </c>
      <c r="HVE234" s="664" t="s">
        <v>16</v>
      </c>
      <c r="HVF234" s="664"/>
      <c r="HVG234" s="664"/>
      <c r="HVH234" s="5" t="s">
        <v>17</v>
      </c>
      <c r="HVI234" s="664" t="s">
        <v>16</v>
      </c>
      <c r="HVJ234" s="664"/>
      <c r="HVK234" s="664"/>
      <c r="HVL234" s="5" t="s">
        <v>17</v>
      </c>
      <c r="HVM234" s="664" t="s">
        <v>16</v>
      </c>
      <c r="HVN234" s="664"/>
      <c r="HVO234" s="664"/>
      <c r="HVP234" s="5" t="s">
        <v>17</v>
      </c>
      <c r="HVQ234" s="664" t="s">
        <v>16</v>
      </c>
      <c r="HVR234" s="664"/>
      <c r="HVS234" s="664"/>
      <c r="HVT234" s="5" t="s">
        <v>17</v>
      </c>
      <c r="HVU234" s="664" t="s">
        <v>16</v>
      </c>
      <c r="HVV234" s="664"/>
      <c r="HVW234" s="664"/>
      <c r="HVX234" s="5" t="s">
        <v>17</v>
      </c>
      <c r="HVY234" s="664" t="s">
        <v>16</v>
      </c>
      <c r="HVZ234" s="664"/>
      <c r="HWA234" s="664"/>
      <c r="HWB234" s="5" t="s">
        <v>17</v>
      </c>
      <c r="HWC234" s="664" t="s">
        <v>16</v>
      </c>
      <c r="HWD234" s="664"/>
      <c r="HWE234" s="664"/>
      <c r="HWF234" s="5" t="s">
        <v>17</v>
      </c>
      <c r="HWG234" s="664" t="s">
        <v>16</v>
      </c>
      <c r="HWH234" s="664"/>
      <c r="HWI234" s="664"/>
      <c r="HWJ234" s="5" t="s">
        <v>17</v>
      </c>
      <c r="HWK234" s="664" t="s">
        <v>16</v>
      </c>
      <c r="HWL234" s="664"/>
      <c r="HWM234" s="664"/>
      <c r="HWN234" s="5" t="s">
        <v>17</v>
      </c>
      <c r="HWO234" s="664" t="s">
        <v>16</v>
      </c>
      <c r="HWP234" s="664"/>
      <c r="HWQ234" s="664"/>
      <c r="HWR234" s="5" t="s">
        <v>17</v>
      </c>
      <c r="HWS234" s="664" t="s">
        <v>16</v>
      </c>
      <c r="HWT234" s="664"/>
      <c r="HWU234" s="664"/>
      <c r="HWV234" s="5" t="s">
        <v>17</v>
      </c>
      <c r="HWW234" s="664" t="s">
        <v>16</v>
      </c>
      <c r="HWX234" s="664"/>
      <c r="HWY234" s="664"/>
      <c r="HWZ234" s="5" t="s">
        <v>17</v>
      </c>
      <c r="HXA234" s="664" t="s">
        <v>16</v>
      </c>
      <c r="HXB234" s="664"/>
      <c r="HXC234" s="664"/>
      <c r="HXD234" s="5" t="s">
        <v>17</v>
      </c>
      <c r="HXE234" s="664" t="s">
        <v>16</v>
      </c>
      <c r="HXF234" s="664"/>
      <c r="HXG234" s="664"/>
      <c r="HXH234" s="5" t="s">
        <v>17</v>
      </c>
      <c r="HXI234" s="664" t="s">
        <v>16</v>
      </c>
      <c r="HXJ234" s="664"/>
      <c r="HXK234" s="664"/>
      <c r="HXL234" s="5" t="s">
        <v>17</v>
      </c>
      <c r="HXM234" s="664" t="s">
        <v>16</v>
      </c>
      <c r="HXN234" s="664"/>
      <c r="HXO234" s="664"/>
      <c r="HXP234" s="5" t="s">
        <v>17</v>
      </c>
      <c r="HXQ234" s="664" t="s">
        <v>16</v>
      </c>
      <c r="HXR234" s="664"/>
      <c r="HXS234" s="664"/>
      <c r="HXT234" s="5" t="s">
        <v>17</v>
      </c>
      <c r="HXU234" s="664" t="s">
        <v>16</v>
      </c>
      <c r="HXV234" s="664"/>
      <c r="HXW234" s="664"/>
      <c r="HXX234" s="5" t="s">
        <v>17</v>
      </c>
      <c r="HXY234" s="664" t="s">
        <v>16</v>
      </c>
      <c r="HXZ234" s="664"/>
      <c r="HYA234" s="664"/>
      <c r="HYB234" s="5" t="s">
        <v>17</v>
      </c>
      <c r="HYC234" s="664" t="s">
        <v>16</v>
      </c>
      <c r="HYD234" s="664"/>
      <c r="HYE234" s="664"/>
      <c r="HYF234" s="5" t="s">
        <v>17</v>
      </c>
      <c r="HYG234" s="664" t="s">
        <v>16</v>
      </c>
      <c r="HYH234" s="664"/>
      <c r="HYI234" s="664"/>
      <c r="HYJ234" s="5" t="s">
        <v>17</v>
      </c>
      <c r="HYK234" s="664" t="s">
        <v>16</v>
      </c>
      <c r="HYL234" s="664"/>
      <c r="HYM234" s="664"/>
      <c r="HYN234" s="5" t="s">
        <v>17</v>
      </c>
      <c r="HYO234" s="664" t="s">
        <v>16</v>
      </c>
      <c r="HYP234" s="664"/>
      <c r="HYQ234" s="664"/>
      <c r="HYR234" s="5" t="s">
        <v>17</v>
      </c>
      <c r="HYS234" s="664" t="s">
        <v>16</v>
      </c>
      <c r="HYT234" s="664"/>
      <c r="HYU234" s="664"/>
      <c r="HYV234" s="5" t="s">
        <v>17</v>
      </c>
      <c r="HYW234" s="664" t="s">
        <v>16</v>
      </c>
      <c r="HYX234" s="664"/>
      <c r="HYY234" s="664"/>
      <c r="HYZ234" s="5" t="s">
        <v>17</v>
      </c>
      <c r="HZA234" s="664" t="s">
        <v>16</v>
      </c>
      <c r="HZB234" s="664"/>
      <c r="HZC234" s="664"/>
      <c r="HZD234" s="5" t="s">
        <v>17</v>
      </c>
      <c r="HZE234" s="664" t="s">
        <v>16</v>
      </c>
      <c r="HZF234" s="664"/>
      <c r="HZG234" s="664"/>
      <c r="HZH234" s="5" t="s">
        <v>17</v>
      </c>
      <c r="HZI234" s="664" t="s">
        <v>16</v>
      </c>
      <c r="HZJ234" s="664"/>
      <c r="HZK234" s="664"/>
      <c r="HZL234" s="5" t="s">
        <v>17</v>
      </c>
      <c r="HZM234" s="664" t="s">
        <v>16</v>
      </c>
      <c r="HZN234" s="664"/>
      <c r="HZO234" s="664"/>
      <c r="HZP234" s="5" t="s">
        <v>17</v>
      </c>
      <c r="HZQ234" s="664" t="s">
        <v>16</v>
      </c>
      <c r="HZR234" s="664"/>
      <c r="HZS234" s="664"/>
      <c r="HZT234" s="5" t="s">
        <v>17</v>
      </c>
      <c r="HZU234" s="664" t="s">
        <v>16</v>
      </c>
      <c r="HZV234" s="664"/>
      <c r="HZW234" s="664"/>
      <c r="HZX234" s="5" t="s">
        <v>17</v>
      </c>
      <c r="HZY234" s="664" t="s">
        <v>16</v>
      </c>
      <c r="HZZ234" s="664"/>
      <c r="IAA234" s="664"/>
      <c r="IAB234" s="5" t="s">
        <v>17</v>
      </c>
      <c r="IAC234" s="664" t="s">
        <v>16</v>
      </c>
      <c r="IAD234" s="664"/>
      <c r="IAE234" s="664"/>
      <c r="IAF234" s="5" t="s">
        <v>17</v>
      </c>
      <c r="IAG234" s="664" t="s">
        <v>16</v>
      </c>
      <c r="IAH234" s="664"/>
      <c r="IAI234" s="664"/>
      <c r="IAJ234" s="5" t="s">
        <v>17</v>
      </c>
      <c r="IAK234" s="664" t="s">
        <v>16</v>
      </c>
      <c r="IAL234" s="664"/>
      <c r="IAM234" s="664"/>
      <c r="IAN234" s="5" t="s">
        <v>17</v>
      </c>
      <c r="IAO234" s="664" t="s">
        <v>16</v>
      </c>
      <c r="IAP234" s="664"/>
      <c r="IAQ234" s="664"/>
      <c r="IAR234" s="5" t="s">
        <v>17</v>
      </c>
      <c r="IAS234" s="664" t="s">
        <v>16</v>
      </c>
      <c r="IAT234" s="664"/>
      <c r="IAU234" s="664"/>
      <c r="IAV234" s="5" t="s">
        <v>17</v>
      </c>
      <c r="IAW234" s="664" t="s">
        <v>16</v>
      </c>
      <c r="IAX234" s="664"/>
      <c r="IAY234" s="664"/>
      <c r="IAZ234" s="5" t="s">
        <v>17</v>
      </c>
      <c r="IBA234" s="664" t="s">
        <v>16</v>
      </c>
      <c r="IBB234" s="664"/>
      <c r="IBC234" s="664"/>
      <c r="IBD234" s="5" t="s">
        <v>17</v>
      </c>
      <c r="IBE234" s="664" t="s">
        <v>16</v>
      </c>
      <c r="IBF234" s="664"/>
      <c r="IBG234" s="664"/>
      <c r="IBH234" s="5" t="s">
        <v>17</v>
      </c>
      <c r="IBI234" s="664" t="s">
        <v>16</v>
      </c>
      <c r="IBJ234" s="664"/>
      <c r="IBK234" s="664"/>
      <c r="IBL234" s="5" t="s">
        <v>17</v>
      </c>
      <c r="IBM234" s="664" t="s">
        <v>16</v>
      </c>
      <c r="IBN234" s="664"/>
      <c r="IBO234" s="664"/>
      <c r="IBP234" s="5" t="s">
        <v>17</v>
      </c>
      <c r="IBQ234" s="664" t="s">
        <v>16</v>
      </c>
      <c r="IBR234" s="664"/>
      <c r="IBS234" s="664"/>
      <c r="IBT234" s="5" t="s">
        <v>17</v>
      </c>
      <c r="IBU234" s="664" t="s">
        <v>16</v>
      </c>
      <c r="IBV234" s="664"/>
      <c r="IBW234" s="664"/>
      <c r="IBX234" s="5" t="s">
        <v>17</v>
      </c>
      <c r="IBY234" s="664" t="s">
        <v>16</v>
      </c>
      <c r="IBZ234" s="664"/>
      <c r="ICA234" s="664"/>
      <c r="ICB234" s="5" t="s">
        <v>17</v>
      </c>
      <c r="ICC234" s="664" t="s">
        <v>16</v>
      </c>
      <c r="ICD234" s="664"/>
      <c r="ICE234" s="664"/>
      <c r="ICF234" s="5" t="s">
        <v>17</v>
      </c>
      <c r="ICG234" s="664" t="s">
        <v>16</v>
      </c>
      <c r="ICH234" s="664"/>
      <c r="ICI234" s="664"/>
      <c r="ICJ234" s="5" t="s">
        <v>17</v>
      </c>
      <c r="ICK234" s="664" t="s">
        <v>16</v>
      </c>
      <c r="ICL234" s="664"/>
      <c r="ICM234" s="664"/>
      <c r="ICN234" s="5" t="s">
        <v>17</v>
      </c>
      <c r="ICO234" s="664" t="s">
        <v>16</v>
      </c>
      <c r="ICP234" s="664"/>
      <c r="ICQ234" s="664"/>
      <c r="ICR234" s="5" t="s">
        <v>17</v>
      </c>
      <c r="ICS234" s="664" t="s">
        <v>16</v>
      </c>
      <c r="ICT234" s="664"/>
      <c r="ICU234" s="664"/>
      <c r="ICV234" s="5" t="s">
        <v>17</v>
      </c>
      <c r="ICW234" s="664" t="s">
        <v>16</v>
      </c>
      <c r="ICX234" s="664"/>
      <c r="ICY234" s="664"/>
      <c r="ICZ234" s="5" t="s">
        <v>17</v>
      </c>
      <c r="IDA234" s="664" t="s">
        <v>16</v>
      </c>
      <c r="IDB234" s="664"/>
      <c r="IDC234" s="664"/>
      <c r="IDD234" s="5" t="s">
        <v>17</v>
      </c>
      <c r="IDE234" s="664" t="s">
        <v>16</v>
      </c>
      <c r="IDF234" s="664"/>
      <c r="IDG234" s="664"/>
      <c r="IDH234" s="5" t="s">
        <v>17</v>
      </c>
      <c r="IDI234" s="664" t="s">
        <v>16</v>
      </c>
      <c r="IDJ234" s="664"/>
      <c r="IDK234" s="664"/>
      <c r="IDL234" s="5" t="s">
        <v>17</v>
      </c>
      <c r="IDM234" s="664" t="s">
        <v>16</v>
      </c>
      <c r="IDN234" s="664"/>
      <c r="IDO234" s="664"/>
      <c r="IDP234" s="5" t="s">
        <v>17</v>
      </c>
      <c r="IDQ234" s="664" t="s">
        <v>16</v>
      </c>
      <c r="IDR234" s="664"/>
      <c r="IDS234" s="664"/>
      <c r="IDT234" s="5" t="s">
        <v>17</v>
      </c>
      <c r="IDU234" s="664" t="s">
        <v>16</v>
      </c>
      <c r="IDV234" s="664"/>
      <c r="IDW234" s="664"/>
      <c r="IDX234" s="5" t="s">
        <v>17</v>
      </c>
      <c r="IDY234" s="664" t="s">
        <v>16</v>
      </c>
      <c r="IDZ234" s="664"/>
      <c r="IEA234" s="664"/>
      <c r="IEB234" s="5" t="s">
        <v>17</v>
      </c>
      <c r="IEC234" s="664" t="s">
        <v>16</v>
      </c>
      <c r="IED234" s="664"/>
      <c r="IEE234" s="664"/>
      <c r="IEF234" s="5" t="s">
        <v>17</v>
      </c>
      <c r="IEG234" s="664" t="s">
        <v>16</v>
      </c>
      <c r="IEH234" s="664"/>
      <c r="IEI234" s="664"/>
      <c r="IEJ234" s="5" t="s">
        <v>17</v>
      </c>
      <c r="IEK234" s="664" t="s">
        <v>16</v>
      </c>
      <c r="IEL234" s="664"/>
      <c r="IEM234" s="664"/>
      <c r="IEN234" s="5" t="s">
        <v>17</v>
      </c>
      <c r="IEO234" s="664" t="s">
        <v>16</v>
      </c>
      <c r="IEP234" s="664"/>
      <c r="IEQ234" s="664"/>
      <c r="IER234" s="5" t="s">
        <v>17</v>
      </c>
      <c r="IES234" s="664" t="s">
        <v>16</v>
      </c>
      <c r="IET234" s="664"/>
      <c r="IEU234" s="664"/>
      <c r="IEV234" s="5" t="s">
        <v>17</v>
      </c>
      <c r="IEW234" s="664" t="s">
        <v>16</v>
      </c>
      <c r="IEX234" s="664"/>
      <c r="IEY234" s="664"/>
      <c r="IEZ234" s="5" t="s">
        <v>17</v>
      </c>
      <c r="IFA234" s="664" t="s">
        <v>16</v>
      </c>
      <c r="IFB234" s="664"/>
      <c r="IFC234" s="664"/>
      <c r="IFD234" s="5" t="s">
        <v>17</v>
      </c>
      <c r="IFE234" s="664" t="s">
        <v>16</v>
      </c>
      <c r="IFF234" s="664"/>
      <c r="IFG234" s="664"/>
      <c r="IFH234" s="5" t="s">
        <v>17</v>
      </c>
      <c r="IFI234" s="664" t="s">
        <v>16</v>
      </c>
      <c r="IFJ234" s="664"/>
      <c r="IFK234" s="664"/>
      <c r="IFL234" s="5" t="s">
        <v>17</v>
      </c>
      <c r="IFM234" s="664" t="s">
        <v>16</v>
      </c>
      <c r="IFN234" s="664"/>
      <c r="IFO234" s="664"/>
      <c r="IFP234" s="5" t="s">
        <v>17</v>
      </c>
      <c r="IFQ234" s="664" t="s">
        <v>16</v>
      </c>
      <c r="IFR234" s="664"/>
      <c r="IFS234" s="664"/>
      <c r="IFT234" s="5" t="s">
        <v>17</v>
      </c>
      <c r="IFU234" s="664" t="s">
        <v>16</v>
      </c>
      <c r="IFV234" s="664"/>
      <c r="IFW234" s="664"/>
      <c r="IFX234" s="5" t="s">
        <v>17</v>
      </c>
      <c r="IFY234" s="664" t="s">
        <v>16</v>
      </c>
      <c r="IFZ234" s="664"/>
      <c r="IGA234" s="664"/>
      <c r="IGB234" s="5" t="s">
        <v>17</v>
      </c>
      <c r="IGC234" s="664" t="s">
        <v>16</v>
      </c>
      <c r="IGD234" s="664"/>
      <c r="IGE234" s="664"/>
      <c r="IGF234" s="5" t="s">
        <v>17</v>
      </c>
      <c r="IGG234" s="664" t="s">
        <v>16</v>
      </c>
      <c r="IGH234" s="664"/>
      <c r="IGI234" s="664"/>
      <c r="IGJ234" s="5" t="s">
        <v>17</v>
      </c>
      <c r="IGK234" s="664" t="s">
        <v>16</v>
      </c>
      <c r="IGL234" s="664"/>
      <c r="IGM234" s="664"/>
      <c r="IGN234" s="5" t="s">
        <v>17</v>
      </c>
      <c r="IGO234" s="664" t="s">
        <v>16</v>
      </c>
      <c r="IGP234" s="664"/>
      <c r="IGQ234" s="664"/>
      <c r="IGR234" s="5" t="s">
        <v>17</v>
      </c>
      <c r="IGS234" s="664" t="s">
        <v>16</v>
      </c>
      <c r="IGT234" s="664"/>
      <c r="IGU234" s="664"/>
      <c r="IGV234" s="5" t="s">
        <v>17</v>
      </c>
      <c r="IGW234" s="664" t="s">
        <v>16</v>
      </c>
      <c r="IGX234" s="664"/>
      <c r="IGY234" s="664"/>
      <c r="IGZ234" s="5" t="s">
        <v>17</v>
      </c>
      <c r="IHA234" s="664" t="s">
        <v>16</v>
      </c>
      <c r="IHB234" s="664"/>
      <c r="IHC234" s="664"/>
      <c r="IHD234" s="5" t="s">
        <v>17</v>
      </c>
      <c r="IHE234" s="664" t="s">
        <v>16</v>
      </c>
      <c r="IHF234" s="664"/>
      <c r="IHG234" s="664"/>
      <c r="IHH234" s="5" t="s">
        <v>17</v>
      </c>
      <c r="IHI234" s="664" t="s">
        <v>16</v>
      </c>
      <c r="IHJ234" s="664"/>
      <c r="IHK234" s="664"/>
      <c r="IHL234" s="5" t="s">
        <v>17</v>
      </c>
      <c r="IHM234" s="664" t="s">
        <v>16</v>
      </c>
      <c r="IHN234" s="664"/>
      <c r="IHO234" s="664"/>
      <c r="IHP234" s="5" t="s">
        <v>17</v>
      </c>
      <c r="IHQ234" s="664" t="s">
        <v>16</v>
      </c>
      <c r="IHR234" s="664"/>
      <c r="IHS234" s="664"/>
      <c r="IHT234" s="5" t="s">
        <v>17</v>
      </c>
      <c r="IHU234" s="664" t="s">
        <v>16</v>
      </c>
      <c r="IHV234" s="664"/>
      <c r="IHW234" s="664"/>
      <c r="IHX234" s="5" t="s">
        <v>17</v>
      </c>
      <c r="IHY234" s="664" t="s">
        <v>16</v>
      </c>
      <c r="IHZ234" s="664"/>
      <c r="IIA234" s="664"/>
      <c r="IIB234" s="5" t="s">
        <v>17</v>
      </c>
      <c r="IIC234" s="664" t="s">
        <v>16</v>
      </c>
      <c r="IID234" s="664"/>
      <c r="IIE234" s="664"/>
      <c r="IIF234" s="5" t="s">
        <v>17</v>
      </c>
      <c r="IIG234" s="664" t="s">
        <v>16</v>
      </c>
      <c r="IIH234" s="664"/>
      <c r="III234" s="664"/>
      <c r="IIJ234" s="5" t="s">
        <v>17</v>
      </c>
      <c r="IIK234" s="664" t="s">
        <v>16</v>
      </c>
      <c r="IIL234" s="664"/>
      <c r="IIM234" s="664"/>
      <c r="IIN234" s="5" t="s">
        <v>17</v>
      </c>
      <c r="IIO234" s="664" t="s">
        <v>16</v>
      </c>
      <c r="IIP234" s="664"/>
      <c r="IIQ234" s="664"/>
      <c r="IIR234" s="5" t="s">
        <v>17</v>
      </c>
      <c r="IIS234" s="664" t="s">
        <v>16</v>
      </c>
      <c r="IIT234" s="664"/>
      <c r="IIU234" s="664"/>
      <c r="IIV234" s="5" t="s">
        <v>17</v>
      </c>
      <c r="IIW234" s="664" t="s">
        <v>16</v>
      </c>
      <c r="IIX234" s="664"/>
      <c r="IIY234" s="664"/>
      <c r="IIZ234" s="5" t="s">
        <v>17</v>
      </c>
      <c r="IJA234" s="664" t="s">
        <v>16</v>
      </c>
      <c r="IJB234" s="664"/>
      <c r="IJC234" s="664"/>
      <c r="IJD234" s="5" t="s">
        <v>17</v>
      </c>
      <c r="IJE234" s="664" t="s">
        <v>16</v>
      </c>
      <c r="IJF234" s="664"/>
      <c r="IJG234" s="664"/>
      <c r="IJH234" s="5" t="s">
        <v>17</v>
      </c>
      <c r="IJI234" s="664" t="s">
        <v>16</v>
      </c>
      <c r="IJJ234" s="664"/>
      <c r="IJK234" s="664"/>
      <c r="IJL234" s="5" t="s">
        <v>17</v>
      </c>
      <c r="IJM234" s="664" t="s">
        <v>16</v>
      </c>
      <c r="IJN234" s="664"/>
      <c r="IJO234" s="664"/>
      <c r="IJP234" s="5" t="s">
        <v>17</v>
      </c>
      <c r="IJQ234" s="664" t="s">
        <v>16</v>
      </c>
      <c r="IJR234" s="664"/>
      <c r="IJS234" s="664"/>
      <c r="IJT234" s="5" t="s">
        <v>17</v>
      </c>
      <c r="IJU234" s="664" t="s">
        <v>16</v>
      </c>
      <c r="IJV234" s="664"/>
      <c r="IJW234" s="664"/>
      <c r="IJX234" s="5" t="s">
        <v>17</v>
      </c>
      <c r="IJY234" s="664" t="s">
        <v>16</v>
      </c>
      <c r="IJZ234" s="664"/>
      <c r="IKA234" s="664"/>
      <c r="IKB234" s="5" t="s">
        <v>17</v>
      </c>
      <c r="IKC234" s="664" t="s">
        <v>16</v>
      </c>
      <c r="IKD234" s="664"/>
      <c r="IKE234" s="664"/>
      <c r="IKF234" s="5" t="s">
        <v>17</v>
      </c>
      <c r="IKG234" s="664" t="s">
        <v>16</v>
      </c>
      <c r="IKH234" s="664"/>
      <c r="IKI234" s="664"/>
      <c r="IKJ234" s="5" t="s">
        <v>17</v>
      </c>
      <c r="IKK234" s="664" t="s">
        <v>16</v>
      </c>
      <c r="IKL234" s="664"/>
      <c r="IKM234" s="664"/>
      <c r="IKN234" s="5" t="s">
        <v>17</v>
      </c>
      <c r="IKO234" s="664" t="s">
        <v>16</v>
      </c>
      <c r="IKP234" s="664"/>
      <c r="IKQ234" s="664"/>
      <c r="IKR234" s="5" t="s">
        <v>17</v>
      </c>
      <c r="IKS234" s="664" t="s">
        <v>16</v>
      </c>
      <c r="IKT234" s="664"/>
      <c r="IKU234" s="664"/>
      <c r="IKV234" s="5" t="s">
        <v>17</v>
      </c>
      <c r="IKW234" s="664" t="s">
        <v>16</v>
      </c>
      <c r="IKX234" s="664"/>
      <c r="IKY234" s="664"/>
      <c r="IKZ234" s="5" t="s">
        <v>17</v>
      </c>
      <c r="ILA234" s="664" t="s">
        <v>16</v>
      </c>
      <c r="ILB234" s="664"/>
      <c r="ILC234" s="664"/>
      <c r="ILD234" s="5" t="s">
        <v>17</v>
      </c>
      <c r="ILE234" s="664" t="s">
        <v>16</v>
      </c>
      <c r="ILF234" s="664"/>
      <c r="ILG234" s="664"/>
      <c r="ILH234" s="5" t="s">
        <v>17</v>
      </c>
      <c r="ILI234" s="664" t="s">
        <v>16</v>
      </c>
      <c r="ILJ234" s="664"/>
      <c r="ILK234" s="664"/>
      <c r="ILL234" s="5" t="s">
        <v>17</v>
      </c>
      <c r="ILM234" s="664" t="s">
        <v>16</v>
      </c>
      <c r="ILN234" s="664"/>
      <c r="ILO234" s="664"/>
      <c r="ILP234" s="5" t="s">
        <v>17</v>
      </c>
      <c r="ILQ234" s="664" t="s">
        <v>16</v>
      </c>
      <c r="ILR234" s="664"/>
      <c r="ILS234" s="664"/>
      <c r="ILT234" s="5" t="s">
        <v>17</v>
      </c>
      <c r="ILU234" s="664" t="s">
        <v>16</v>
      </c>
      <c r="ILV234" s="664"/>
      <c r="ILW234" s="664"/>
      <c r="ILX234" s="5" t="s">
        <v>17</v>
      </c>
      <c r="ILY234" s="664" t="s">
        <v>16</v>
      </c>
      <c r="ILZ234" s="664"/>
      <c r="IMA234" s="664"/>
      <c r="IMB234" s="5" t="s">
        <v>17</v>
      </c>
      <c r="IMC234" s="664" t="s">
        <v>16</v>
      </c>
      <c r="IMD234" s="664"/>
      <c r="IME234" s="664"/>
      <c r="IMF234" s="5" t="s">
        <v>17</v>
      </c>
      <c r="IMG234" s="664" t="s">
        <v>16</v>
      </c>
      <c r="IMH234" s="664"/>
      <c r="IMI234" s="664"/>
      <c r="IMJ234" s="5" t="s">
        <v>17</v>
      </c>
      <c r="IMK234" s="664" t="s">
        <v>16</v>
      </c>
      <c r="IML234" s="664"/>
      <c r="IMM234" s="664"/>
      <c r="IMN234" s="5" t="s">
        <v>17</v>
      </c>
      <c r="IMO234" s="664" t="s">
        <v>16</v>
      </c>
      <c r="IMP234" s="664"/>
      <c r="IMQ234" s="664"/>
      <c r="IMR234" s="5" t="s">
        <v>17</v>
      </c>
      <c r="IMS234" s="664" t="s">
        <v>16</v>
      </c>
      <c r="IMT234" s="664"/>
      <c r="IMU234" s="664"/>
      <c r="IMV234" s="5" t="s">
        <v>17</v>
      </c>
      <c r="IMW234" s="664" t="s">
        <v>16</v>
      </c>
      <c r="IMX234" s="664"/>
      <c r="IMY234" s="664"/>
      <c r="IMZ234" s="5" t="s">
        <v>17</v>
      </c>
      <c r="INA234" s="664" t="s">
        <v>16</v>
      </c>
      <c r="INB234" s="664"/>
      <c r="INC234" s="664"/>
      <c r="IND234" s="5" t="s">
        <v>17</v>
      </c>
      <c r="INE234" s="664" t="s">
        <v>16</v>
      </c>
      <c r="INF234" s="664"/>
      <c r="ING234" s="664"/>
      <c r="INH234" s="5" t="s">
        <v>17</v>
      </c>
      <c r="INI234" s="664" t="s">
        <v>16</v>
      </c>
      <c r="INJ234" s="664"/>
      <c r="INK234" s="664"/>
      <c r="INL234" s="5" t="s">
        <v>17</v>
      </c>
      <c r="INM234" s="664" t="s">
        <v>16</v>
      </c>
      <c r="INN234" s="664"/>
      <c r="INO234" s="664"/>
      <c r="INP234" s="5" t="s">
        <v>17</v>
      </c>
      <c r="INQ234" s="664" t="s">
        <v>16</v>
      </c>
      <c r="INR234" s="664"/>
      <c r="INS234" s="664"/>
      <c r="INT234" s="5" t="s">
        <v>17</v>
      </c>
      <c r="INU234" s="664" t="s">
        <v>16</v>
      </c>
      <c r="INV234" s="664"/>
      <c r="INW234" s="664"/>
      <c r="INX234" s="5" t="s">
        <v>17</v>
      </c>
      <c r="INY234" s="664" t="s">
        <v>16</v>
      </c>
      <c r="INZ234" s="664"/>
      <c r="IOA234" s="664"/>
      <c r="IOB234" s="5" t="s">
        <v>17</v>
      </c>
      <c r="IOC234" s="664" t="s">
        <v>16</v>
      </c>
      <c r="IOD234" s="664"/>
      <c r="IOE234" s="664"/>
      <c r="IOF234" s="5" t="s">
        <v>17</v>
      </c>
      <c r="IOG234" s="664" t="s">
        <v>16</v>
      </c>
      <c r="IOH234" s="664"/>
      <c r="IOI234" s="664"/>
      <c r="IOJ234" s="5" t="s">
        <v>17</v>
      </c>
      <c r="IOK234" s="664" t="s">
        <v>16</v>
      </c>
      <c r="IOL234" s="664"/>
      <c r="IOM234" s="664"/>
      <c r="ION234" s="5" t="s">
        <v>17</v>
      </c>
      <c r="IOO234" s="664" t="s">
        <v>16</v>
      </c>
      <c r="IOP234" s="664"/>
      <c r="IOQ234" s="664"/>
      <c r="IOR234" s="5" t="s">
        <v>17</v>
      </c>
      <c r="IOS234" s="664" t="s">
        <v>16</v>
      </c>
      <c r="IOT234" s="664"/>
      <c r="IOU234" s="664"/>
      <c r="IOV234" s="5" t="s">
        <v>17</v>
      </c>
      <c r="IOW234" s="664" t="s">
        <v>16</v>
      </c>
      <c r="IOX234" s="664"/>
      <c r="IOY234" s="664"/>
      <c r="IOZ234" s="5" t="s">
        <v>17</v>
      </c>
      <c r="IPA234" s="664" t="s">
        <v>16</v>
      </c>
      <c r="IPB234" s="664"/>
      <c r="IPC234" s="664"/>
      <c r="IPD234" s="5" t="s">
        <v>17</v>
      </c>
      <c r="IPE234" s="664" t="s">
        <v>16</v>
      </c>
      <c r="IPF234" s="664"/>
      <c r="IPG234" s="664"/>
      <c r="IPH234" s="5" t="s">
        <v>17</v>
      </c>
      <c r="IPI234" s="664" t="s">
        <v>16</v>
      </c>
      <c r="IPJ234" s="664"/>
      <c r="IPK234" s="664"/>
      <c r="IPL234" s="5" t="s">
        <v>17</v>
      </c>
      <c r="IPM234" s="664" t="s">
        <v>16</v>
      </c>
      <c r="IPN234" s="664"/>
      <c r="IPO234" s="664"/>
      <c r="IPP234" s="5" t="s">
        <v>17</v>
      </c>
      <c r="IPQ234" s="664" t="s">
        <v>16</v>
      </c>
      <c r="IPR234" s="664"/>
      <c r="IPS234" s="664"/>
      <c r="IPT234" s="5" t="s">
        <v>17</v>
      </c>
      <c r="IPU234" s="664" t="s">
        <v>16</v>
      </c>
      <c r="IPV234" s="664"/>
      <c r="IPW234" s="664"/>
      <c r="IPX234" s="5" t="s">
        <v>17</v>
      </c>
      <c r="IPY234" s="664" t="s">
        <v>16</v>
      </c>
      <c r="IPZ234" s="664"/>
      <c r="IQA234" s="664"/>
      <c r="IQB234" s="5" t="s">
        <v>17</v>
      </c>
      <c r="IQC234" s="664" t="s">
        <v>16</v>
      </c>
      <c r="IQD234" s="664"/>
      <c r="IQE234" s="664"/>
      <c r="IQF234" s="5" t="s">
        <v>17</v>
      </c>
      <c r="IQG234" s="664" t="s">
        <v>16</v>
      </c>
      <c r="IQH234" s="664"/>
      <c r="IQI234" s="664"/>
      <c r="IQJ234" s="5" t="s">
        <v>17</v>
      </c>
      <c r="IQK234" s="664" t="s">
        <v>16</v>
      </c>
      <c r="IQL234" s="664"/>
      <c r="IQM234" s="664"/>
      <c r="IQN234" s="5" t="s">
        <v>17</v>
      </c>
      <c r="IQO234" s="664" t="s">
        <v>16</v>
      </c>
      <c r="IQP234" s="664"/>
      <c r="IQQ234" s="664"/>
      <c r="IQR234" s="5" t="s">
        <v>17</v>
      </c>
      <c r="IQS234" s="664" t="s">
        <v>16</v>
      </c>
      <c r="IQT234" s="664"/>
      <c r="IQU234" s="664"/>
      <c r="IQV234" s="5" t="s">
        <v>17</v>
      </c>
      <c r="IQW234" s="664" t="s">
        <v>16</v>
      </c>
      <c r="IQX234" s="664"/>
      <c r="IQY234" s="664"/>
      <c r="IQZ234" s="5" t="s">
        <v>17</v>
      </c>
      <c r="IRA234" s="664" t="s">
        <v>16</v>
      </c>
      <c r="IRB234" s="664"/>
      <c r="IRC234" s="664"/>
      <c r="IRD234" s="5" t="s">
        <v>17</v>
      </c>
      <c r="IRE234" s="664" t="s">
        <v>16</v>
      </c>
      <c r="IRF234" s="664"/>
      <c r="IRG234" s="664"/>
      <c r="IRH234" s="5" t="s">
        <v>17</v>
      </c>
      <c r="IRI234" s="664" t="s">
        <v>16</v>
      </c>
      <c r="IRJ234" s="664"/>
      <c r="IRK234" s="664"/>
      <c r="IRL234" s="5" t="s">
        <v>17</v>
      </c>
      <c r="IRM234" s="664" t="s">
        <v>16</v>
      </c>
      <c r="IRN234" s="664"/>
      <c r="IRO234" s="664"/>
      <c r="IRP234" s="5" t="s">
        <v>17</v>
      </c>
      <c r="IRQ234" s="664" t="s">
        <v>16</v>
      </c>
      <c r="IRR234" s="664"/>
      <c r="IRS234" s="664"/>
      <c r="IRT234" s="5" t="s">
        <v>17</v>
      </c>
      <c r="IRU234" s="664" t="s">
        <v>16</v>
      </c>
      <c r="IRV234" s="664"/>
      <c r="IRW234" s="664"/>
      <c r="IRX234" s="5" t="s">
        <v>17</v>
      </c>
      <c r="IRY234" s="664" t="s">
        <v>16</v>
      </c>
      <c r="IRZ234" s="664"/>
      <c r="ISA234" s="664"/>
      <c r="ISB234" s="5" t="s">
        <v>17</v>
      </c>
      <c r="ISC234" s="664" t="s">
        <v>16</v>
      </c>
      <c r="ISD234" s="664"/>
      <c r="ISE234" s="664"/>
      <c r="ISF234" s="5" t="s">
        <v>17</v>
      </c>
      <c r="ISG234" s="664" t="s">
        <v>16</v>
      </c>
      <c r="ISH234" s="664"/>
      <c r="ISI234" s="664"/>
      <c r="ISJ234" s="5" t="s">
        <v>17</v>
      </c>
      <c r="ISK234" s="664" t="s">
        <v>16</v>
      </c>
      <c r="ISL234" s="664"/>
      <c r="ISM234" s="664"/>
      <c r="ISN234" s="5" t="s">
        <v>17</v>
      </c>
      <c r="ISO234" s="664" t="s">
        <v>16</v>
      </c>
      <c r="ISP234" s="664"/>
      <c r="ISQ234" s="664"/>
      <c r="ISR234" s="5" t="s">
        <v>17</v>
      </c>
      <c r="ISS234" s="664" t="s">
        <v>16</v>
      </c>
      <c r="IST234" s="664"/>
      <c r="ISU234" s="664"/>
      <c r="ISV234" s="5" t="s">
        <v>17</v>
      </c>
      <c r="ISW234" s="664" t="s">
        <v>16</v>
      </c>
      <c r="ISX234" s="664"/>
      <c r="ISY234" s="664"/>
      <c r="ISZ234" s="5" t="s">
        <v>17</v>
      </c>
      <c r="ITA234" s="664" t="s">
        <v>16</v>
      </c>
      <c r="ITB234" s="664"/>
      <c r="ITC234" s="664"/>
      <c r="ITD234" s="5" t="s">
        <v>17</v>
      </c>
      <c r="ITE234" s="664" t="s">
        <v>16</v>
      </c>
      <c r="ITF234" s="664"/>
      <c r="ITG234" s="664"/>
      <c r="ITH234" s="5" t="s">
        <v>17</v>
      </c>
      <c r="ITI234" s="664" t="s">
        <v>16</v>
      </c>
      <c r="ITJ234" s="664"/>
      <c r="ITK234" s="664"/>
      <c r="ITL234" s="5" t="s">
        <v>17</v>
      </c>
      <c r="ITM234" s="664" t="s">
        <v>16</v>
      </c>
      <c r="ITN234" s="664"/>
      <c r="ITO234" s="664"/>
      <c r="ITP234" s="5" t="s">
        <v>17</v>
      </c>
      <c r="ITQ234" s="664" t="s">
        <v>16</v>
      </c>
      <c r="ITR234" s="664"/>
      <c r="ITS234" s="664"/>
      <c r="ITT234" s="5" t="s">
        <v>17</v>
      </c>
      <c r="ITU234" s="664" t="s">
        <v>16</v>
      </c>
      <c r="ITV234" s="664"/>
      <c r="ITW234" s="664"/>
      <c r="ITX234" s="5" t="s">
        <v>17</v>
      </c>
      <c r="ITY234" s="664" t="s">
        <v>16</v>
      </c>
      <c r="ITZ234" s="664"/>
      <c r="IUA234" s="664"/>
      <c r="IUB234" s="5" t="s">
        <v>17</v>
      </c>
      <c r="IUC234" s="664" t="s">
        <v>16</v>
      </c>
      <c r="IUD234" s="664"/>
      <c r="IUE234" s="664"/>
      <c r="IUF234" s="5" t="s">
        <v>17</v>
      </c>
      <c r="IUG234" s="664" t="s">
        <v>16</v>
      </c>
      <c r="IUH234" s="664"/>
      <c r="IUI234" s="664"/>
      <c r="IUJ234" s="5" t="s">
        <v>17</v>
      </c>
      <c r="IUK234" s="664" t="s">
        <v>16</v>
      </c>
      <c r="IUL234" s="664"/>
      <c r="IUM234" s="664"/>
      <c r="IUN234" s="5" t="s">
        <v>17</v>
      </c>
      <c r="IUO234" s="664" t="s">
        <v>16</v>
      </c>
      <c r="IUP234" s="664"/>
      <c r="IUQ234" s="664"/>
      <c r="IUR234" s="5" t="s">
        <v>17</v>
      </c>
      <c r="IUS234" s="664" t="s">
        <v>16</v>
      </c>
      <c r="IUT234" s="664"/>
      <c r="IUU234" s="664"/>
      <c r="IUV234" s="5" t="s">
        <v>17</v>
      </c>
      <c r="IUW234" s="664" t="s">
        <v>16</v>
      </c>
      <c r="IUX234" s="664"/>
      <c r="IUY234" s="664"/>
      <c r="IUZ234" s="5" t="s">
        <v>17</v>
      </c>
      <c r="IVA234" s="664" t="s">
        <v>16</v>
      </c>
      <c r="IVB234" s="664"/>
      <c r="IVC234" s="664"/>
      <c r="IVD234" s="5" t="s">
        <v>17</v>
      </c>
      <c r="IVE234" s="664" t="s">
        <v>16</v>
      </c>
      <c r="IVF234" s="664"/>
      <c r="IVG234" s="664"/>
      <c r="IVH234" s="5" t="s">
        <v>17</v>
      </c>
      <c r="IVI234" s="664" t="s">
        <v>16</v>
      </c>
      <c r="IVJ234" s="664"/>
      <c r="IVK234" s="664"/>
      <c r="IVL234" s="5" t="s">
        <v>17</v>
      </c>
      <c r="IVM234" s="664" t="s">
        <v>16</v>
      </c>
      <c r="IVN234" s="664"/>
      <c r="IVO234" s="664"/>
      <c r="IVP234" s="5" t="s">
        <v>17</v>
      </c>
      <c r="IVQ234" s="664" t="s">
        <v>16</v>
      </c>
      <c r="IVR234" s="664"/>
      <c r="IVS234" s="664"/>
      <c r="IVT234" s="5" t="s">
        <v>17</v>
      </c>
      <c r="IVU234" s="664" t="s">
        <v>16</v>
      </c>
      <c r="IVV234" s="664"/>
      <c r="IVW234" s="664"/>
      <c r="IVX234" s="5" t="s">
        <v>17</v>
      </c>
      <c r="IVY234" s="664" t="s">
        <v>16</v>
      </c>
      <c r="IVZ234" s="664"/>
      <c r="IWA234" s="664"/>
      <c r="IWB234" s="5" t="s">
        <v>17</v>
      </c>
      <c r="IWC234" s="664" t="s">
        <v>16</v>
      </c>
      <c r="IWD234" s="664"/>
      <c r="IWE234" s="664"/>
      <c r="IWF234" s="5" t="s">
        <v>17</v>
      </c>
      <c r="IWG234" s="664" t="s">
        <v>16</v>
      </c>
      <c r="IWH234" s="664"/>
      <c r="IWI234" s="664"/>
      <c r="IWJ234" s="5" t="s">
        <v>17</v>
      </c>
      <c r="IWK234" s="664" t="s">
        <v>16</v>
      </c>
      <c r="IWL234" s="664"/>
      <c r="IWM234" s="664"/>
      <c r="IWN234" s="5" t="s">
        <v>17</v>
      </c>
      <c r="IWO234" s="664" t="s">
        <v>16</v>
      </c>
      <c r="IWP234" s="664"/>
      <c r="IWQ234" s="664"/>
      <c r="IWR234" s="5" t="s">
        <v>17</v>
      </c>
      <c r="IWS234" s="664" t="s">
        <v>16</v>
      </c>
      <c r="IWT234" s="664"/>
      <c r="IWU234" s="664"/>
      <c r="IWV234" s="5" t="s">
        <v>17</v>
      </c>
      <c r="IWW234" s="664" t="s">
        <v>16</v>
      </c>
      <c r="IWX234" s="664"/>
      <c r="IWY234" s="664"/>
      <c r="IWZ234" s="5" t="s">
        <v>17</v>
      </c>
      <c r="IXA234" s="664" t="s">
        <v>16</v>
      </c>
      <c r="IXB234" s="664"/>
      <c r="IXC234" s="664"/>
      <c r="IXD234" s="5" t="s">
        <v>17</v>
      </c>
      <c r="IXE234" s="664" t="s">
        <v>16</v>
      </c>
      <c r="IXF234" s="664"/>
      <c r="IXG234" s="664"/>
      <c r="IXH234" s="5" t="s">
        <v>17</v>
      </c>
      <c r="IXI234" s="664" t="s">
        <v>16</v>
      </c>
      <c r="IXJ234" s="664"/>
      <c r="IXK234" s="664"/>
      <c r="IXL234" s="5" t="s">
        <v>17</v>
      </c>
      <c r="IXM234" s="664" t="s">
        <v>16</v>
      </c>
      <c r="IXN234" s="664"/>
      <c r="IXO234" s="664"/>
      <c r="IXP234" s="5" t="s">
        <v>17</v>
      </c>
      <c r="IXQ234" s="664" t="s">
        <v>16</v>
      </c>
      <c r="IXR234" s="664"/>
      <c r="IXS234" s="664"/>
      <c r="IXT234" s="5" t="s">
        <v>17</v>
      </c>
      <c r="IXU234" s="664" t="s">
        <v>16</v>
      </c>
      <c r="IXV234" s="664"/>
      <c r="IXW234" s="664"/>
      <c r="IXX234" s="5" t="s">
        <v>17</v>
      </c>
      <c r="IXY234" s="664" t="s">
        <v>16</v>
      </c>
      <c r="IXZ234" s="664"/>
      <c r="IYA234" s="664"/>
      <c r="IYB234" s="5" t="s">
        <v>17</v>
      </c>
      <c r="IYC234" s="664" t="s">
        <v>16</v>
      </c>
      <c r="IYD234" s="664"/>
      <c r="IYE234" s="664"/>
      <c r="IYF234" s="5" t="s">
        <v>17</v>
      </c>
      <c r="IYG234" s="664" t="s">
        <v>16</v>
      </c>
      <c r="IYH234" s="664"/>
      <c r="IYI234" s="664"/>
      <c r="IYJ234" s="5" t="s">
        <v>17</v>
      </c>
      <c r="IYK234" s="664" t="s">
        <v>16</v>
      </c>
      <c r="IYL234" s="664"/>
      <c r="IYM234" s="664"/>
      <c r="IYN234" s="5" t="s">
        <v>17</v>
      </c>
      <c r="IYO234" s="664" t="s">
        <v>16</v>
      </c>
      <c r="IYP234" s="664"/>
      <c r="IYQ234" s="664"/>
      <c r="IYR234" s="5" t="s">
        <v>17</v>
      </c>
      <c r="IYS234" s="664" t="s">
        <v>16</v>
      </c>
      <c r="IYT234" s="664"/>
      <c r="IYU234" s="664"/>
      <c r="IYV234" s="5" t="s">
        <v>17</v>
      </c>
      <c r="IYW234" s="664" t="s">
        <v>16</v>
      </c>
      <c r="IYX234" s="664"/>
      <c r="IYY234" s="664"/>
      <c r="IYZ234" s="5" t="s">
        <v>17</v>
      </c>
      <c r="IZA234" s="664" t="s">
        <v>16</v>
      </c>
      <c r="IZB234" s="664"/>
      <c r="IZC234" s="664"/>
      <c r="IZD234" s="5" t="s">
        <v>17</v>
      </c>
      <c r="IZE234" s="664" t="s">
        <v>16</v>
      </c>
      <c r="IZF234" s="664"/>
      <c r="IZG234" s="664"/>
      <c r="IZH234" s="5" t="s">
        <v>17</v>
      </c>
      <c r="IZI234" s="664" t="s">
        <v>16</v>
      </c>
      <c r="IZJ234" s="664"/>
      <c r="IZK234" s="664"/>
      <c r="IZL234" s="5" t="s">
        <v>17</v>
      </c>
      <c r="IZM234" s="664" t="s">
        <v>16</v>
      </c>
      <c r="IZN234" s="664"/>
      <c r="IZO234" s="664"/>
      <c r="IZP234" s="5" t="s">
        <v>17</v>
      </c>
      <c r="IZQ234" s="664" t="s">
        <v>16</v>
      </c>
      <c r="IZR234" s="664"/>
      <c r="IZS234" s="664"/>
      <c r="IZT234" s="5" t="s">
        <v>17</v>
      </c>
      <c r="IZU234" s="664" t="s">
        <v>16</v>
      </c>
      <c r="IZV234" s="664"/>
      <c r="IZW234" s="664"/>
      <c r="IZX234" s="5" t="s">
        <v>17</v>
      </c>
      <c r="IZY234" s="664" t="s">
        <v>16</v>
      </c>
      <c r="IZZ234" s="664"/>
      <c r="JAA234" s="664"/>
      <c r="JAB234" s="5" t="s">
        <v>17</v>
      </c>
      <c r="JAC234" s="664" t="s">
        <v>16</v>
      </c>
      <c r="JAD234" s="664"/>
      <c r="JAE234" s="664"/>
      <c r="JAF234" s="5" t="s">
        <v>17</v>
      </c>
      <c r="JAG234" s="664" t="s">
        <v>16</v>
      </c>
      <c r="JAH234" s="664"/>
      <c r="JAI234" s="664"/>
      <c r="JAJ234" s="5" t="s">
        <v>17</v>
      </c>
      <c r="JAK234" s="664" t="s">
        <v>16</v>
      </c>
      <c r="JAL234" s="664"/>
      <c r="JAM234" s="664"/>
      <c r="JAN234" s="5" t="s">
        <v>17</v>
      </c>
      <c r="JAO234" s="664" t="s">
        <v>16</v>
      </c>
      <c r="JAP234" s="664"/>
      <c r="JAQ234" s="664"/>
      <c r="JAR234" s="5" t="s">
        <v>17</v>
      </c>
      <c r="JAS234" s="664" t="s">
        <v>16</v>
      </c>
      <c r="JAT234" s="664"/>
      <c r="JAU234" s="664"/>
      <c r="JAV234" s="5" t="s">
        <v>17</v>
      </c>
      <c r="JAW234" s="664" t="s">
        <v>16</v>
      </c>
      <c r="JAX234" s="664"/>
      <c r="JAY234" s="664"/>
      <c r="JAZ234" s="5" t="s">
        <v>17</v>
      </c>
      <c r="JBA234" s="664" t="s">
        <v>16</v>
      </c>
      <c r="JBB234" s="664"/>
      <c r="JBC234" s="664"/>
      <c r="JBD234" s="5" t="s">
        <v>17</v>
      </c>
      <c r="JBE234" s="664" t="s">
        <v>16</v>
      </c>
      <c r="JBF234" s="664"/>
      <c r="JBG234" s="664"/>
      <c r="JBH234" s="5" t="s">
        <v>17</v>
      </c>
      <c r="JBI234" s="664" t="s">
        <v>16</v>
      </c>
      <c r="JBJ234" s="664"/>
      <c r="JBK234" s="664"/>
      <c r="JBL234" s="5" t="s">
        <v>17</v>
      </c>
      <c r="JBM234" s="664" t="s">
        <v>16</v>
      </c>
      <c r="JBN234" s="664"/>
      <c r="JBO234" s="664"/>
      <c r="JBP234" s="5" t="s">
        <v>17</v>
      </c>
      <c r="JBQ234" s="664" t="s">
        <v>16</v>
      </c>
      <c r="JBR234" s="664"/>
      <c r="JBS234" s="664"/>
      <c r="JBT234" s="5" t="s">
        <v>17</v>
      </c>
      <c r="JBU234" s="664" t="s">
        <v>16</v>
      </c>
      <c r="JBV234" s="664"/>
      <c r="JBW234" s="664"/>
      <c r="JBX234" s="5" t="s">
        <v>17</v>
      </c>
      <c r="JBY234" s="664" t="s">
        <v>16</v>
      </c>
      <c r="JBZ234" s="664"/>
      <c r="JCA234" s="664"/>
      <c r="JCB234" s="5" t="s">
        <v>17</v>
      </c>
      <c r="JCC234" s="664" t="s">
        <v>16</v>
      </c>
      <c r="JCD234" s="664"/>
      <c r="JCE234" s="664"/>
      <c r="JCF234" s="5" t="s">
        <v>17</v>
      </c>
      <c r="JCG234" s="664" t="s">
        <v>16</v>
      </c>
      <c r="JCH234" s="664"/>
      <c r="JCI234" s="664"/>
      <c r="JCJ234" s="5" t="s">
        <v>17</v>
      </c>
      <c r="JCK234" s="664" t="s">
        <v>16</v>
      </c>
      <c r="JCL234" s="664"/>
      <c r="JCM234" s="664"/>
      <c r="JCN234" s="5" t="s">
        <v>17</v>
      </c>
      <c r="JCO234" s="664" t="s">
        <v>16</v>
      </c>
      <c r="JCP234" s="664"/>
      <c r="JCQ234" s="664"/>
      <c r="JCR234" s="5" t="s">
        <v>17</v>
      </c>
      <c r="JCS234" s="664" t="s">
        <v>16</v>
      </c>
      <c r="JCT234" s="664"/>
      <c r="JCU234" s="664"/>
      <c r="JCV234" s="5" t="s">
        <v>17</v>
      </c>
      <c r="JCW234" s="664" t="s">
        <v>16</v>
      </c>
      <c r="JCX234" s="664"/>
      <c r="JCY234" s="664"/>
      <c r="JCZ234" s="5" t="s">
        <v>17</v>
      </c>
      <c r="JDA234" s="664" t="s">
        <v>16</v>
      </c>
      <c r="JDB234" s="664"/>
      <c r="JDC234" s="664"/>
      <c r="JDD234" s="5" t="s">
        <v>17</v>
      </c>
      <c r="JDE234" s="664" t="s">
        <v>16</v>
      </c>
      <c r="JDF234" s="664"/>
      <c r="JDG234" s="664"/>
      <c r="JDH234" s="5" t="s">
        <v>17</v>
      </c>
      <c r="JDI234" s="664" t="s">
        <v>16</v>
      </c>
      <c r="JDJ234" s="664"/>
      <c r="JDK234" s="664"/>
      <c r="JDL234" s="5" t="s">
        <v>17</v>
      </c>
      <c r="JDM234" s="664" t="s">
        <v>16</v>
      </c>
      <c r="JDN234" s="664"/>
      <c r="JDO234" s="664"/>
      <c r="JDP234" s="5" t="s">
        <v>17</v>
      </c>
      <c r="JDQ234" s="664" t="s">
        <v>16</v>
      </c>
      <c r="JDR234" s="664"/>
      <c r="JDS234" s="664"/>
      <c r="JDT234" s="5" t="s">
        <v>17</v>
      </c>
      <c r="JDU234" s="664" t="s">
        <v>16</v>
      </c>
      <c r="JDV234" s="664"/>
      <c r="JDW234" s="664"/>
      <c r="JDX234" s="5" t="s">
        <v>17</v>
      </c>
      <c r="JDY234" s="664" t="s">
        <v>16</v>
      </c>
      <c r="JDZ234" s="664"/>
      <c r="JEA234" s="664"/>
      <c r="JEB234" s="5" t="s">
        <v>17</v>
      </c>
      <c r="JEC234" s="664" t="s">
        <v>16</v>
      </c>
      <c r="JED234" s="664"/>
      <c r="JEE234" s="664"/>
      <c r="JEF234" s="5" t="s">
        <v>17</v>
      </c>
      <c r="JEG234" s="664" t="s">
        <v>16</v>
      </c>
      <c r="JEH234" s="664"/>
      <c r="JEI234" s="664"/>
      <c r="JEJ234" s="5" t="s">
        <v>17</v>
      </c>
      <c r="JEK234" s="664" t="s">
        <v>16</v>
      </c>
      <c r="JEL234" s="664"/>
      <c r="JEM234" s="664"/>
      <c r="JEN234" s="5" t="s">
        <v>17</v>
      </c>
      <c r="JEO234" s="664" t="s">
        <v>16</v>
      </c>
      <c r="JEP234" s="664"/>
      <c r="JEQ234" s="664"/>
      <c r="JER234" s="5" t="s">
        <v>17</v>
      </c>
      <c r="JES234" s="664" t="s">
        <v>16</v>
      </c>
      <c r="JET234" s="664"/>
      <c r="JEU234" s="664"/>
      <c r="JEV234" s="5" t="s">
        <v>17</v>
      </c>
      <c r="JEW234" s="664" t="s">
        <v>16</v>
      </c>
      <c r="JEX234" s="664"/>
      <c r="JEY234" s="664"/>
      <c r="JEZ234" s="5" t="s">
        <v>17</v>
      </c>
      <c r="JFA234" s="664" t="s">
        <v>16</v>
      </c>
      <c r="JFB234" s="664"/>
      <c r="JFC234" s="664"/>
      <c r="JFD234" s="5" t="s">
        <v>17</v>
      </c>
      <c r="JFE234" s="664" t="s">
        <v>16</v>
      </c>
      <c r="JFF234" s="664"/>
      <c r="JFG234" s="664"/>
      <c r="JFH234" s="5" t="s">
        <v>17</v>
      </c>
      <c r="JFI234" s="664" t="s">
        <v>16</v>
      </c>
      <c r="JFJ234" s="664"/>
      <c r="JFK234" s="664"/>
      <c r="JFL234" s="5" t="s">
        <v>17</v>
      </c>
      <c r="JFM234" s="664" t="s">
        <v>16</v>
      </c>
      <c r="JFN234" s="664"/>
      <c r="JFO234" s="664"/>
      <c r="JFP234" s="5" t="s">
        <v>17</v>
      </c>
      <c r="JFQ234" s="664" t="s">
        <v>16</v>
      </c>
      <c r="JFR234" s="664"/>
      <c r="JFS234" s="664"/>
      <c r="JFT234" s="5" t="s">
        <v>17</v>
      </c>
      <c r="JFU234" s="664" t="s">
        <v>16</v>
      </c>
      <c r="JFV234" s="664"/>
      <c r="JFW234" s="664"/>
      <c r="JFX234" s="5" t="s">
        <v>17</v>
      </c>
      <c r="JFY234" s="664" t="s">
        <v>16</v>
      </c>
      <c r="JFZ234" s="664"/>
      <c r="JGA234" s="664"/>
      <c r="JGB234" s="5" t="s">
        <v>17</v>
      </c>
      <c r="JGC234" s="664" t="s">
        <v>16</v>
      </c>
      <c r="JGD234" s="664"/>
      <c r="JGE234" s="664"/>
      <c r="JGF234" s="5" t="s">
        <v>17</v>
      </c>
      <c r="JGG234" s="664" t="s">
        <v>16</v>
      </c>
      <c r="JGH234" s="664"/>
      <c r="JGI234" s="664"/>
      <c r="JGJ234" s="5" t="s">
        <v>17</v>
      </c>
      <c r="JGK234" s="664" t="s">
        <v>16</v>
      </c>
      <c r="JGL234" s="664"/>
      <c r="JGM234" s="664"/>
      <c r="JGN234" s="5" t="s">
        <v>17</v>
      </c>
      <c r="JGO234" s="664" t="s">
        <v>16</v>
      </c>
      <c r="JGP234" s="664"/>
      <c r="JGQ234" s="664"/>
      <c r="JGR234" s="5" t="s">
        <v>17</v>
      </c>
      <c r="JGS234" s="664" t="s">
        <v>16</v>
      </c>
      <c r="JGT234" s="664"/>
      <c r="JGU234" s="664"/>
      <c r="JGV234" s="5" t="s">
        <v>17</v>
      </c>
      <c r="JGW234" s="664" t="s">
        <v>16</v>
      </c>
      <c r="JGX234" s="664"/>
      <c r="JGY234" s="664"/>
      <c r="JGZ234" s="5" t="s">
        <v>17</v>
      </c>
      <c r="JHA234" s="664" t="s">
        <v>16</v>
      </c>
      <c r="JHB234" s="664"/>
      <c r="JHC234" s="664"/>
      <c r="JHD234" s="5" t="s">
        <v>17</v>
      </c>
      <c r="JHE234" s="664" t="s">
        <v>16</v>
      </c>
      <c r="JHF234" s="664"/>
      <c r="JHG234" s="664"/>
      <c r="JHH234" s="5" t="s">
        <v>17</v>
      </c>
      <c r="JHI234" s="664" t="s">
        <v>16</v>
      </c>
      <c r="JHJ234" s="664"/>
      <c r="JHK234" s="664"/>
      <c r="JHL234" s="5" t="s">
        <v>17</v>
      </c>
      <c r="JHM234" s="664" t="s">
        <v>16</v>
      </c>
      <c r="JHN234" s="664"/>
      <c r="JHO234" s="664"/>
      <c r="JHP234" s="5" t="s">
        <v>17</v>
      </c>
      <c r="JHQ234" s="664" t="s">
        <v>16</v>
      </c>
      <c r="JHR234" s="664"/>
      <c r="JHS234" s="664"/>
      <c r="JHT234" s="5" t="s">
        <v>17</v>
      </c>
      <c r="JHU234" s="664" t="s">
        <v>16</v>
      </c>
      <c r="JHV234" s="664"/>
      <c r="JHW234" s="664"/>
      <c r="JHX234" s="5" t="s">
        <v>17</v>
      </c>
      <c r="JHY234" s="664" t="s">
        <v>16</v>
      </c>
      <c r="JHZ234" s="664"/>
      <c r="JIA234" s="664"/>
      <c r="JIB234" s="5" t="s">
        <v>17</v>
      </c>
      <c r="JIC234" s="664" t="s">
        <v>16</v>
      </c>
      <c r="JID234" s="664"/>
      <c r="JIE234" s="664"/>
      <c r="JIF234" s="5" t="s">
        <v>17</v>
      </c>
      <c r="JIG234" s="664" t="s">
        <v>16</v>
      </c>
      <c r="JIH234" s="664"/>
      <c r="JII234" s="664"/>
      <c r="JIJ234" s="5" t="s">
        <v>17</v>
      </c>
      <c r="JIK234" s="664" t="s">
        <v>16</v>
      </c>
      <c r="JIL234" s="664"/>
      <c r="JIM234" s="664"/>
      <c r="JIN234" s="5" t="s">
        <v>17</v>
      </c>
      <c r="JIO234" s="664" t="s">
        <v>16</v>
      </c>
      <c r="JIP234" s="664"/>
      <c r="JIQ234" s="664"/>
      <c r="JIR234" s="5" t="s">
        <v>17</v>
      </c>
      <c r="JIS234" s="664" t="s">
        <v>16</v>
      </c>
      <c r="JIT234" s="664"/>
      <c r="JIU234" s="664"/>
      <c r="JIV234" s="5" t="s">
        <v>17</v>
      </c>
      <c r="JIW234" s="664" t="s">
        <v>16</v>
      </c>
      <c r="JIX234" s="664"/>
      <c r="JIY234" s="664"/>
      <c r="JIZ234" s="5" t="s">
        <v>17</v>
      </c>
      <c r="JJA234" s="664" t="s">
        <v>16</v>
      </c>
      <c r="JJB234" s="664"/>
      <c r="JJC234" s="664"/>
      <c r="JJD234" s="5" t="s">
        <v>17</v>
      </c>
      <c r="JJE234" s="664" t="s">
        <v>16</v>
      </c>
      <c r="JJF234" s="664"/>
      <c r="JJG234" s="664"/>
      <c r="JJH234" s="5" t="s">
        <v>17</v>
      </c>
      <c r="JJI234" s="664" t="s">
        <v>16</v>
      </c>
      <c r="JJJ234" s="664"/>
      <c r="JJK234" s="664"/>
      <c r="JJL234" s="5" t="s">
        <v>17</v>
      </c>
      <c r="JJM234" s="664" t="s">
        <v>16</v>
      </c>
      <c r="JJN234" s="664"/>
      <c r="JJO234" s="664"/>
      <c r="JJP234" s="5" t="s">
        <v>17</v>
      </c>
      <c r="JJQ234" s="664" t="s">
        <v>16</v>
      </c>
      <c r="JJR234" s="664"/>
      <c r="JJS234" s="664"/>
      <c r="JJT234" s="5" t="s">
        <v>17</v>
      </c>
      <c r="JJU234" s="664" t="s">
        <v>16</v>
      </c>
      <c r="JJV234" s="664"/>
      <c r="JJW234" s="664"/>
      <c r="JJX234" s="5" t="s">
        <v>17</v>
      </c>
      <c r="JJY234" s="664" t="s">
        <v>16</v>
      </c>
      <c r="JJZ234" s="664"/>
      <c r="JKA234" s="664"/>
      <c r="JKB234" s="5" t="s">
        <v>17</v>
      </c>
      <c r="JKC234" s="664" t="s">
        <v>16</v>
      </c>
      <c r="JKD234" s="664"/>
      <c r="JKE234" s="664"/>
      <c r="JKF234" s="5" t="s">
        <v>17</v>
      </c>
      <c r="JKG234" s="664" t="s">
        <v>16</v>
      </c>
      <c r="JKH234" s="664"/>
      <c r="JKI234" s="664"/>
      <c r="JKJ234" s="5" t="s">
        <v>17</v>
      </c>
      <c r="JKK234" s="664" t="s">
        <v>16</v>
      </c>
      <c r="JKL234" s="664"/>
      <c r="JKM234" s="664"/>
      <c r="JKN234" s="5" t="s">
        <v>17</v>
      </c>
      <c r="JKO234" s="664" t="s">
        <v>16</v>
      </c>
      <c r="JKP234" s="664"/>
      <c r="JKQ234" s="664"/>
      <c r="JKR234" s="5" t="s">
        <v>17</v>
      </c>
      <c r="JKS234" s="664" t="s">
        <v>16</v>
      </c>
      <c r="JKT234" s="664"/>
      <c r="JKU234" s="664"/>
      <c r="JKV234" s="5" t="s">
        <v>17</v>
      </c>
      <c r="JKW234" s="664" t="s">
        <v>16</v>
      </c>
      <c r="JKX234" s="664"/>
      <c r="JKY234" s="664"/>
      <c r="JKZ234" s="5" t="s">
        <v>17</v>
      </c>
      <c r="JLA234" s="664" t="s">
        <v>16</v>
      </c>
      <c r="JLB234" s="664"/>
      <c r="JLC234" s="664"/>
      <c r="JLD234" s="5" t="s">
        <v>17</v>
      </c>
      <c r="JLE234" s="664" t="s">
        <v>16</v>
      </c>
      <c r="JLF234" s="664"/>
      <c r="JLG234" s="664"/>
      <c r="JLH234" s="5" t="s">
        <v>17</v>
      </c>
      <c r="JLI234" s="664" t="s">
        <v>16</v>
      </c>
      <c r="JLJ234" s="664"/>
      <c r="JLK234" s="664"/>
      <c r="JLL234" s="5" t="s">
        <v>17</v>
      </c>
      <c r="JLM234" s="664" t="s">
        <v>16</v>
      </c>
      <c r="JLN234" s="664"/>
      <c r="JLO234" s="664"/>
      <c r="JLP234" s="5" t="s">
        <v>17</v>
      </c>
      <c r="JLQ234" s="664" t="s">
        <v>16</v>
      </c>
      <c r="JLR234" s="664"/>
      <c r="JLS234" s="664"/>
      <c r="JLT234" s="5" t="s">
        <v>17</v>
      </c>
      <c r="JLU234" s="664" t="s">
        <v>16</v>
      </c>
      <c r="JLV234" s="664"/>
      <c r="JLW234" s="664"/>
      <c r="JLX234" s="5" t="s">
        <v>17</v>
      </c>
      <c r="JLY234" s="664" t="s">
        <v>16</v>
      </c>
      <c r="JLZ234" s="664"/>
      <c r="JMA234" s="664"/>
      <c r="JMB234" s="5" t="s">
        <v>17</v>
      </c>
      <c r="JMC234" s="664" t="s">
        <v>16</v>
      </c>
      <c r="JMD234" s="664"/>
      <c r="JME234" s="664"/>
      <c r="JMF234" s="5" t="s">
        <v>17</v>
      </c>
      <c r="JMG234" s="664" t="s">
        <v>16</v>
      </c>
      <c r="JMH234" s="664"/>
      <c r="JMI234" s="664"/>
      <c r="JMJ234" s="5" t="s">
        <v>17</v>
      </c>
      <c r="JMK234" s="664" t="s">
        <v>16</v>
      </c>
      <c r="JML234" s="664"/>
      <c r="JMM234" s="664"/>
      <c r="JMN234" s="5" t="s">
        <v>17</v>
      </c>
      <c r="JMO234" s="664" t="s">
        <v>16</v>
      </c>
      <c r="JMP234" s="664"/>
      <c r="JMQ234" s="664"/>
      <c r="JMR234" s="5" t="s">
        <v>17</v>
      </c>
      <c r="JMS234" s="664" t="s">
        <v>16</v>
      </c>
      <c r="JMT234" s="664"/>
      <c r="JMU234" s="664"/>
      <c r="JMV234" s="5" t="s">
        <v>17</v>
      </c>
      <c r="JMW234" s="664" t="s">
        <v>16</v>
      </c>
      <c r="JMX234" s="664"/>
      <c r="JMY234" s="664"/>
      <c r="JMZ234" s="5" t="s">
        <v>17</v>
      </c>
      <c r="JNA234" s="664" t="s">
        <v>16</v>
      </c>
      <c r="JNB234" s="664"/>
      <c r="JNC234" s="664"/>
      <c r="JND234" s="5" t="s">
        <v>17</v>
      </c>
      <c r="JNE234" s="664" t="s">
        <v>16</v>
      </c>
      <c r="JNF234" s="664"/>
      <c r="JNG234" s="664"/>
      <c r="JNH234" s="5" t="s">
        <v>17</v>
      </c>
      <c r="JNI234" s="664" t="s">
        <v>16</v>
      </c>
      <c r="JNJ234" s="664"/>
      <c r="JNK234" s="664"/>
      <c r="JNL234" s="5" t="s">
        <v>17</v>
      </c>
      <c r="JNM234" s="664" t="s">
        <v>16</v>
      </c>
      <c r="JNN234" s="664"/>
      <c r="JNO234" s="664"/>
      <c r="JNP234" s="5" t="s">
        <v>17</v>
      </c>
      <c r="JNQ234" s="664" t="s">
        <v>16</v>
      </c>
      <c r="JNR234" s="664"/>
      <c r="JNS234" s="664"/>
      <c r="JNT234" s="5" t="s">
        <v>17</v>
      </c>
      <c r="JNU234" s="664" t="s">
        <v>16</v>
      </c>
      <c r="JNV234" s="664"/>
      <c r="JNW234" s="664"/>
      <c r="JNX234" s="5" t="s">
        <v>17</v>
      </c>
      <c r="JNY234" s="664" t="s">
        <v>16</v>
      </c>
      <c r="JNZ234" s="664"/>
      <c r="JOA234" s="664"/>
      <c r="JOB234" s="5" t="s">
        <v>17</v>
      </c>
      <c r="JOC234" s="664" t="s">
        <v>16</v>
      </c>
      <c r="JOD234" s="664"/>
      <c r="JOE234" s="664"/>
      <c r="JOF234" s="5" t="s">
        <v>17</v>
      </c>
      <c r="JOG234" s="664" t="s">
        <v>16</v>
      </c>
      <c r="JOH234" s="664"/>
      <c r="JOI234" s="664"/>
      <c r="JOJ234" s="5" t="s">
        <v>17</v>
      </c>
      <c r="JOK234" s="664" t="s">
        <v>16</v>
      </c>
      <c r="JOL234" s="664"/>
      <c r="JOM234" s="664"/>
      <c r="JON234" s="5" t="s">
        <v>17</v>
      </c>
      <c r="JOO234" s="664" t="s">
        <v>16</v>
      </c>
      <c r="JOP234" s="664"/>
      <c r="JOQ234" s="664"/>
      <c r="JOR234" s="5" t="s">
        <v>17</v>
      </c>
      <c r="JOS234" s="664" t="s">
        <v>16</v>
      </c>
      <c r="JOT234" s="664"/>
      <c r="JOU234" s="664"/>
      <c r="JOV234" s="5" t="s">
        <v>17</v>
      </c>
      <c r="JOW234" s="664" t="s">
        <v>16</v>
      </c>
      <c r="JOX234" s="664"/>
      <c r="JOY234" s="664"/>
      <c r="JOZ234" s="5" t="s">
        <v>17</v>
      </c>
      <c r="JPA234" s="664" t="s">
        <v>16</v>
      </c>
      <c r="JPB234" s="664"/>
      <c r="JPC234" s="664"/>
      <c r="JPD234" s="5" t="s">
        <v>17</v>
      </c>
      <c r="JPE234" s="664" t="s">
        <v>16</v>
      </c>
      <c r="JPF234" s="664"/>
      <c r="JPG234" s="664"/>
      <c r="JPH234" s="5" t="s">
        <v>17</v>
      </c>
      <c r="JPI234" s="664" t="s">
        <v>16</v>
      </c>
      <c r="JPJ234" s="664"/>
      <c r="JPK234" s="664"/>
      <c r="JPL234" s="5" t="s">
        <v>17</v>
      </c>
      <c r="JPM234" s="664" t="s">
        <v>16</v>
      </c>
      <c r="JPN234" s="664"/>
      <c r="JPO234" s="664"/>
      <c r="JPP234" s="5" t="s">
        <v>17</v>
      </c>
      <c r="JPQ234" s="664" t="s">
        <v>16</v>
      </c>
      <c r="JPR234" s="664"/>
      <c r="JPS234" s="664"/>
      <c r="JPT234" s="5" t="s">
        <v>17</v>
      </c>
      <c r="JPU234" s="664" t="s">
        <v>16</v>
      </c>
      <c r="JPV234" s="664"/>
      <c r="JPW234" s="664"/>
      <c r="JPX234" s="5" t="s">
        <v>17</v>
      </c>
      <c r="JPY234" s="664" t="s">
        <v>16</v>
      </c>
      <c r="JPZ234" s="664"/>
      <c r="JQA234" s="664"/>
      <c r="JQB234" s="5" t="s">
        <v>17</v>
      </c>
      <c r="JQC234" s="664" t="s">
        <v>16</v>
      </c>
      <c r="JQD234" s="664"/>
      <c r="JQE234" s="664"/>
      <c r="JQF234" s="5" t="s">
        <v>17</v>
      </c>
      <c r="JQG234" s="664" t="s">
        <v>16</v>
      </c>
      <c r="JQH234" s="664"/>
      <c r="JQI234" s="664"/>
      <c r="JQJ234" s="5" t="s">
        <v>17</v>
      </c>
      <c r="JQK234" s="664" t="s">
        <v>16</v>
      </c>
      <c r="JQL234" s="664"/>
      <c r="JQM234" s="664"/>
      <c r="JQN234" s="5" t="s">
        <v>17</v>
      </c>
      <c r="JQO234" s="664" t="s">
        <v>16</v>
      </c>
      <c r="JQP234" s="664"/>
      <c r="JQQ234" s="664"/>
      <c r="JQR234" s="5" t="s">
        <v>17</v>
      </c>
      <c r="JQS234" s="664" t="s">
        <v>16</v>
      </c>
      <c r="JQT234" s="664"/>
      <c r="JQU234" s="664"/>
      <c r="JQV234" s="5" t="s">
        <v>17</v>
      </c>
      <c r="JQW234" s="664" t="s">
        <v>16</v>
      </c>
      <c r="JQX234" s="664"/>
      <c r="JQY234" s="664"/>
      <c r="JQZ234" s="5" t="s">
        <v>17</v>
      </c>
      <c r="JRA234" s="664" t="s">
        <v>16</v>
      </c>
      <c r="JRB234" s="664"/>
      <c r="JRC234" s="664"/>
      <c r="JRD234" s="5" t="s">
        <v>17</v>
      </c>
      <c r="JRE234" s="664" t="s">
        <v>16</v>
      </c>
      <c r="JRF234" s="664"/>
      <c r="JRG234" s="664"/>
      <c r="JRH234" s="5" t="s">
        <v>17</v>
      </c>
      <c r="JRI234" s="664" t="s">
        <v>16</v>
      </c>
      <c r="JRJ234" s="664"/>
      <c r="JRK234" s="664"/>
      <c r="JRL234" s="5" t="s">
        <v>17</v>
      </c>
      <c r="JRM234" s="664" t="s">
        <v>16</v>
      </c>
      <c r="JRN234" s="664"/>
      <c r="JRO234" s="664"/>
      <c r="JRP234" s="5" t="s">
        <v>17</v>
      </c>
      <c r="JRQ234" s="664" t="s">
        <v>16</v>
      </c>
      <c r="JRR234" s="664"/>
      <c r="JRS234" s="664"/>
      <c r="JRT234" s="5" t="s">
        <v>17</v>
      </c>
      <c r="JRU234" s="664" t="s">
        <v>16</v>
      </c>
      <c r="JRV234" s="664"/>
      <c r="JRW234" s="664"/>
      <c r="JRX234" s="5" t="s">
        <v>17</v>
      </c>
      <c r="JRY234" s="664" t="s">
        <v>16</v>
      </c>
      <c r="JRZ234" s="664"/>
      <c r="JSA234" s="664"/>
      <c r="JSB234" s="5" t="s">
        <v>17</v>
      </c>
      <c r="JSC234" s="664" t="s">
        <v>16</v>
      </c>
      <c r="JSD234" s="664"/>
      <c r="JSE234" s="664"/>
      <c r="JSF234" s="5" t="s">
        <v>17</v>
      </c>
      <c r="JSG234" s="664" t="s">
        <v>16</v>
      </c>
      <c r="JSH234" s="664"/>
      <c r="JSI234" s="664"/>
      <c r="JSJ234" s="5" t="s">
        <v>17</v>
      </c>
      <c r="JSK234" s="664" t="s">
        <v>16</v>
      </c>
      <c r="JSL234" s="664"/>
      <c r="JSM234" s="664"/>
      <c r="JSN234" s="5" t="s">
        <v>17</v>
      </c>
      <c r="JSO234" s="664" t="s">
        <v>16</v>
      </c>
      <c r="JSP234" s="664"/>
      <c r="JSQ234" s="664"/>
      <c r="JSR234" s="5" t="s">
        <v>17</v>
      </c>
      <c r="JSS234" s="664" t="s">
        <v>16</v>
      </c>
      <c r="JST234" s="664"/>
      <c r="JSU234" s="664"/>
      <c r="JSV234" s="5" t="s">
        <v>17</v>
      </c>
      <c r="JSW234" s="664" t="s">
        <v>16</v>
      </c>
      <c r="JSX234" s="664"/>
      <c r="JSY234" s="664"/>
      <c r="JSZ234" s="5" t="s">
        <v>17</v>
      </c>
      <c r="JTA234" s="664" t="s">
        <v>16</v>
      </c>
      <c r="JTB234" s="664"/>
      <c r="JTC234" s="664"/>
      <c r="JTD234" s="5" t="s">
        <v>17</v>
      </c>
      <c r="JTE234" s="664" t="s">
        <v>16</v>
      </c>
      <c r="JTF234" s="664"/>
      <c r="JTG234" s="664"/>
      <c r="JTH234" s="5" t="s">
        <v>17</v>
      </c>
      <c r="JTI234" s="664" t="s">
        <v>16</v>
      </c>
      <c r="JTJ234" s="664"/>
      <c r="JTK234" s="664"/>
      <c r="JTL234" s="5" t="s">
        <v>17</v>
      </c>
      <c r="JTM234" s="664" t="s">
        <v>16</v>
      </c>
      <c r="JTN234" s="664"/>
      <c r="JTO234" s="664"/>
      <c r="JTP234" s="5" t="s">
        <v>17</v>
      </c>
      <c r="JTQ234" s="664" t="s">
        <v>16</v>
      </c>
      <c r="JTR234" s="664"/>
      <c r="JTS234" s="664"/>
      <c r="JTT234" s="5" t="s">
        <v>17</v>
      </c>
      <c r="JTU234" s="664" t="s">
        <v>16</v>
      </c>
      <c r="JTV234" s="664"/>
      <c r="JTW234" s="664"/>
      <c r="JTX234" s="5" t="s">
        <v>17</v>
      </c>
      <c r="JTY234" s="664" t="s">
        <v>16</v>
      </c>
      <c r="JTZ234" s="664"/>
      <c r="JUA234" s="664"/>
      <c r="JUB234" s="5" t="s">
        <v>17</v>
      </c>
      <c r="JUC234" s="664" t="s">
        <v>16</v>
      </c>
      <c r="JUD234" s="664"/>
      <c r="JUE234" s="664"/>
      <c r="JUF234" s="5" t="s">
        <v>17</v>
      </c>
      <c r="JUG234" s="664" t="s">
        <v>16</v>
      </c>
      <c r="JUH234" s="664"/>
      <c r="JUI234" s="664"/>
      <c r="JUJ234" s="5" t="s">
        <v>17</v>
      </c>
      <c r="JUK234" s="664" t="s">
        <v>16</v>
      </c>
      <c r="JUL234" s="664"/>
      <c r="JUM234" s="664"/>
      <c r="JUN234" s="5" t="s">
        <v>17</v>
      </c>
      <c r="JUO234" s="664" t="s">
        <v>16</v>
      </c>
      <c r="JUP234" s="664"/>
      <c r="JUQ234" s="664"/>
      <c r="JUR234" s="5" t="s">
        <v>17</v>
      </c>
      <c r="JUS234" s="664" t="s">
        <v>16</v>
      </c>
      <c r="JUT234" s="664"/>
      <c r="JUU234" s="664"/>
      <c r="JUV234" s="5" t="s">
        <v>17</v>
      </c>
      <c r="JUW234" s="664" t="s">
        <v>16</v>
      </c>
      <c r="JUX234" s="664"/>
      <c r="JUY234" s="664"/>
      <c r="JUZ234" s="5" t="s">
        <v>17</v>
      </c>
      <c r="JVA234" s="664" t="s">
        <v>16</v>
      </c>
      <c r="JVB234" s="664"/>
      <c r="JVC234" s="664"/>
      <c r="JVD234" s="5" t="s">
        <v>17</v>
      </c>
      <c r="JVE234" s="664" t="s">
        <v>16</v>
      </c>
      <c r="JVF234" s="664"/>
      <c r="JVG234" s="664"/>
      <c r="JVH234" s="5" t="s">
        <v>17</v>
      </c>
      <c r="JVI234" s="664" t="s">
        <v>16</v>
      </c>
      <c r="JVJ234" s="664"/>
      <c r="JVK234" s="664"/>
      <c r="JVL234" s="5" t="s">
        <v>17</v>
      </c>
      <c r="JVM234" s="664" t="s">
        <v>16</v>
      </c>
      <c r="JVN234" s="664"/>
      <c r="JVO234" s="664"/>
      <c r="JVP234" s="5" t="s">
        <v>17</v>
      </c>
      <c r="JVQ234" s="664" t="s">
        <v>16</v>
      </c>
      <c r="JVR234" s="664"/>
      <c r="JVS234" s="664"/>
      <c r="JVT234" s="5" t="s">
        <v>17</v>
      </c>
      <c r="JVU234" s="664" t="s">
        <v>16</v>
      </c>
      <c r="JVV234" s="664"/>
      <c r="JVW234" s="664"/>
      <c r="JVX234" s="5" t="s">
        <v>17</v>
      </c>
      <c r="JVY234" s="664" t="s">
        <v>16</v>
      </c>
      <c r="JVZ234" s="664"/>
      <c r="JWA234" s="664"/>
      <c r="JWB234" s="5" t="s">
        <v>17</v>
      </c>
      <c r="JWC234" s="664" t="s">
        <v>16</v>
      </c>
      <c r="JWD234" s="664"/>
      <c r="JWE234" s="664"/>
      <c r="JWF234" s="5" t="s">
        <v>17</v>
      </c>
      <c r="JWG234" s="664" t="s">
        <v>16</v>
      </c>
      <c r="JWH234" s="664"/>
      <c r="JWI234" s="664"/>
      <c r="JWJ234" s="5" t="s">
        <v>17</v>
      </c>
      <c r="JWK234" s="664" t="s">
        <v>16</v>
      </c>
      <c r="JWL234" s="664"/>
      <c r="JWM234" s="664"/>
      <c r="JWN234" s="5" t="s">
        <v>17</v>
      </c>
      <c r="JWO234" s="664" t="s">
        <v>16</v>
      </c>
      <c r="JWP234" s="664"/>
      <c r="JWQ234" s="664"/>
      <c r="JWR234" s="5" t="s">
        <v>17</v>
      </c>
      <c r="JWS234" s="664" t="s">
        <v>16</v>
      </c>
      <c r="JWT234" s="664"/>
      <c r="JWU234" s="664"/>
      <c r="JWV234" s="5" t="s">
        <v>17</v>
      </c>
      <c r="JWW234" s="664" t="s">
        <v>16</v>
      </c>
      <c r="JWX234" s="664"/>
      <c r="JWY234" s="664"/>
      <c r="JWZ234" s="5" t="s">
        <v>17</v>
      </c>
      <c r="JXA234" s="664" t="s">
        <v>16</v>
      </c>
      <c r="JXB234" s="664"/>
      <c r="JXC234" s="664"/>
      <c r="JXD234" s="5" t="s">
        <v>17</v>
      </c>
      <c r="JXE234" s="664" t="s">
        <v>16</v>
      </c>
      <c r="JXF234" s="664"/>
      <c r="JXG234" s="664"/>
      <c r="JXH234" s="5" t="s">
        <v>17</v>
      </c>
      <c r="JXI234" s="664" t="s">
        <v>16</v>
      </c>
      <c r="JXJ234" s="664"/>
      <c r="JXK234" s="664"/>
      <c r="JXL234" s="5" t="s">
        <v>17</v>
      </c>
      <c r="JXM234" s="664" t="s">
        <v>16</v>
      </c>
      <c r="JXN234" s="664"/>
      <c r="JXO234" s="664"/>
      <c r="JXP234" s="5" t="s">
        <v>17</v>
      </c>
      <c r="JXQ234" s="664" t="s">
        <v>16</v>
      </c>
      <c r="JXR234" s="664"/>
      <c r="JXS234" s="664"/>
      <c r="JXT234" s="5" t="s">
        <v>17</v>
      </c>
      <c r="JXU234" s="664" t="s">
        <v>16</v>
      </c>
      <c r="JXV234" s="664"/>
      <c r="JXW234" s="664"/>
      <c r="JXX234" s="5" t="s">
        <v>17</v>
      </c>
      <c r="JXY234" s="664" t="s">
        <v>16</v>
      </c>
      <c r="JXZ234" s="664"/>
      <c r="JYA234" s="664"/>
      <c r="JYB234" s="5" t="s">
        <v>17</v>
      </c>
      <c r="JYC234" s="664" t="s">
        <v>16</v>
      </c>
      <c r="JYD234" s="664"/>
      <c r="JYE234" s="664"/>
      <c r="JYF234" s="5" t="s">
        <v>17</v>
      </c>
      <c r="JYG234" s="664" t="s">
        <v>16</v>
      </c>
      <c r="JYH234" s="664"/>
      <c r="JYI234" s="664"/>
      <c r="JYJ234" s="5" t="s">
        <v>17</v>
      </c>
      <c r="JYK234" s="664" t="s">
        <v>16</v>
      </c>
      <c r="JYL234" s="664"/>
      <c r="JYM234" s="664"/>
      <c r="JYN234" s="5" t="s">
        <v>17</v>
      </c>
      <c r="JYO234" s="664" t="s">
        <v>16</v>
      </c>
      <c r="JYP234" s="664"/>
      <c r="JYQ234" s="664"/>
      <c r="JYR234" s="5" t="s">
        <v>17</v>
      </c>
      <c r="JYS234" s="664" t="s">
        <v>16</v>
      </c>
      <c r="JYT234" s="664"/>
      <c r="JYU234" s="664"/>
      <c r="JYV234" s="5" t="s">
        <v>17</v>
      </c>
      <c r="JYW234" s="664" t="s">
        <v>16</v>
      </c>
      <c r="JYX234" s="664"/>
      <c r="JYY234" s="664"/>
      <c r="JYZ234" s="5" t="s">
        <v>17</v>
      </c>
      <c r="JZA234" s="664" t="s">
        <v>16</v>
      </c>
      <c r="JZB234" s="664"/>
      <c r="JZC234" s="664"/>
      <c r="JZD234" s="5" t="s">
        <v>17</v>
      </c>
      <c r="JZE234" s="664" t="s">
        <v>16</v>
      </c>
      <c r="JZF234" s="664"/>
      <c r="JZG234" s="664"/>
      <c r="JZH234" s="5" t="s">
        <v>17</v>
      </c>
      <c r="JZI234" s="664" t="s">
        <v>16</v>
      </c>
      <c r="JZJ234" s="664"/>
      <c r="JZK234" s="664"/>
      <c r="JZL234" s="5" t="s">
        <v>17</v>
      </c>
      <c r="JZM234" s="664" t="s">
        <v>16</v>
      </c>
      <c r="JZN234" s="664"/>
      <c r="JZO234" s="664"/>
      <c r="JZP234" s="5" t="s">
        <v>17</v>
      </c>
      <c r="JZQ234" s="664" t="s">
        <v>16</v>
      </c>
      <c r="JZR234" s="664"/>
      <c r="JZS234" s="664"/>
      <c r="JZT234" s="5" t="s">
        <v>17</v>
      </c>
      <c r="JZU234" s="664" t="s">
        <v>16</v>
      </c>
      <c r="JZV234" s="664"/>
      <c r="JZW234" s="664"/>
      <c r="JZX234" s="5" t="s">
        <v>17</v>
      </c>
      <c r="JZY234" s="664" t="s">
        <v>16</v>
      </c>
      <c r="JZZ234" s="664"/>
      <c r="KAA234" s="664"/>
      <c r="KAB234" s="5" t="s">
        <v>17</v>
      </c>
      <c r="KAC234" s="664" t="s">
        <v>16</v>
      </c>
      <c r="KAD234" s="664"/>
      <c r="KAE234" s="664"/>
      <c r="KAF234" s="5" t="s">
        <v>17</v>
      </c>
      <c r="KAG234" s="664" t="s">
        <v>16</v>
      </c>
      <c r="KAH234" s="664"/>
      <c r="KAI234" s="664"/>
      <c r="KAJ234" s="5" t="s">
        <v>17</v>
      </c>
      <c r="KAK234" s="664" t="s">
        <v>16</v>
      </c>
      <c r="KAL234" s="664"/>
      <c r="KAM234" s="664"/>
      <c r="KAN234" s="5" t="s">
        <v>17</v>
      </c>
      <c r="KAO234" s="664" t="s">
        <v>16</v>
      </c>
      <c r="KAP234" s="664"/>
      <c r="KAQ234" s="664"/>
      <c r="KAR234" s="5" t="s">
        <v>17</v>
      </c>
      <c r="KAS234" s="664" t="s">
        <v>16</v>
      </c>
      <c r="KAT234" s="664"/>
      <c r="KAU234" s="664"/>
      <c r="KAV234" s="5" t="s">
        <v>17</v>
      </c>
      <c r="KAW234" s="664" t="s">
        <v>16</v>
      </c>
      <c r="KAX234" s="664"/>
      <c r="KAY234" s="664"/>
      <c r="KAZ234" s="5" t="s">
        <v>17</v>
      </c>
      <c r="KBA234" s="664" t="s">
        <v>16</v>
      </c>
      <c r="KBB234" s="664"/>
      <c r="KBC234" s="664"/>
      <c r="KBD234" s="5" t="s">
        <v>17</v>
      </c>
      <c r="KBE234" s="664" t="s">
        <v>16</v>
      </c>
      <c r="KBF234" s="664"/>
      <c r="KBG234" s="664"/>
      <c r="KBH234" s="5" t="s">
        <v>17</v>
      </c>
      <c r="KBI234" s="664" t="s">
        <v>16</v>
      </c>
      <c r="KBJ234" s="664"/>
      <c r="KBK234" s="664"/>
      <c r="KBL234" s="5" t="s">
        <v>17</v>
      </c>
      <c r="KBM234" s="664" t="s">
        <v>16</v>
      </c>
      <c r="KBN234" s="664"/>
      <c r="KBO234" s="664"/>
      <c r="KBP234" s="5" t="s">
        <v>17</v>
      </c>
      <c r="KBQ234" s="664" t="s">
        <v>16</v>
      </c>
      <c r="KBR234" s="664"/>
      <c r="KBS234" s="664"/>
      <c r="KBT234" s="5" t="s">
        <v>17</v>
      </c>
      <c r="KBU234" s="664" t="s">
        <v>16</v>
      </c>
      <c r="KBV234" s="664"/>
      <c r="KBW234" s="664"/>
      <c r="KBX234" s="5" t="s">
        <v>17</v>
      </c>
      <c r="KBY234" s="664" t="s">
        <v>16</v>
      </c>
      <c r="KBZ234" s="664"/>
      <c r="KCA234" s="664"/>
      <c r="KCB234" s="5" t="s">
        <v>17</v>
      </c>
      <c r="KCC234" s="664" t="s">
        <v>16</v>
      </c>
      <c r="KCD234" s="664"/>
      <c r="KCE234" s="664"/>
      <c r="KCF234" s="5" t="s">
        <v>17</v>
      </c>
      <c r="KCG234" s="664" t="s">
        <v>16</v>
      </c>
      <c r="KCH234" s="664"/>
      <c r="KCI234" s="664"/>
      <c r="KCJ234" s="5" t="s">
        <v>17</v>
      </c>
      <c r="KCK234" s="664" t="s">
        <v>16</v>
      </c>
      <c r="KCL234" s="664"/>
      <c r="KCM234" s="664"/>
      <c r="KCN234" s="5" t="s">
        <v>17</v>
      </c>
      <c r="KCO234" s="664" t="s">
        <v>16</v>
      </c>
      <c r="KCP234" s="664"/>
      <c r="KCQ234" s="664"/>
      <c r="KCR234" s="5" t="s">
        <v>17</v>
      </c>
      <c r="KCS234" s="664" t="s">
        <v>16</v>
      </c>
      <c r="KCT234" s="664"/>
      <c r="KCU234" s="664"/>
      <c r="KCV234" s="5" t="s">
        <v>17</v>
      </c>
      <c r="KCW234" s="664" t="s">
        <v>16</v>
      </c>
      <c r="KCX234" s="664"/>
      <c r="KCY234" s="664"/>
      <c r="KCZ234" s="5" t="s">
        <v>17</v>
      </c>
      <c r="KDA234" s="664" t="s">
        <v>16</v>
      </c>
      <c r="KDB234" s="664"/>
      <c r="KDC234" s="664"/>
      <c r="KDD234" s="5" t="s">
        <v>17</v>
      </c>
      <c r="KDE234" s="664" t="s">
        <v>16</v>
      </c>
      <c r="KDF234" s="664"/>
      <c r="KDG234" s="664"/>
      <c r="KDH234" s="5" t="s">
        <v>17</v>
      </c>
      <c r="KDI234" s="664" t="s">
        <v>16</v>
      </c>
      <c r="KDJ234" s="664"/>
      <c r="KDK234" s="664"/>
      <c r="KDL234" s="5" t="s">
        <v>17</v>
      </c>
      <c r="KDM234" s="664" t="s">
        <v>16</v>
      </c>
      <c r="KDN234" s="664"/>
      <c r="KDO234" s="664"/>
      <c r="KDP234" s="5" t="s">
        <v>17</v>
      </c>
      <c r="KDQ234" s="664" t="s">
        <v>16</v>
      </c>
      <c r="KDR234" s="664"/>
      <c r="KDS234" s="664"/>
      <c r="KDT234" s="5" t="s">
        <v>17</v>
      </c>
      <c r="KDU234" s="664" t="s">
        <v>16</v>
      </c>
      <c r="KDV234" s="664"/>
      <c r="KDW234" s="664"/>
      <c r="KDX234" s="5" t="s">
        <v>17</v>
      </c>
      <c r="KDY234" s="664" t="s">
        <v>16</v>
      </c>
      <c r="KDZ234" s="664"/>
      <c r="KEA234" s="664"/>
      <c r="KEB234" s="5" t="s">
        <v>17</v>
      </c>
      <c r="KEC234" s="664" t="s">
        <v>16</v>
      </c>
      <c r="KED234" s="664"/>
      <c r="KEE234" s="664"/>
      <c r="KEF234" s="5" t="s">
        <v>17</v>
      </c>
      <c r="KEG234" s="664" t="s">
        <v>16</v>
      </c>
      <c r="KEH234" s="664"/>
      <c r="KEI234" s="664"/>
      <c r="KEJ234" s="5" t="s">
        <v>17</v>
      </c>
      <c r="KEK234" s="664" t="s">
        <v>16</v>
      </c>
      <c r="KEL234" s="664"/>
      <c r="KEM234" s="664"/>
      <c r="KEN234" s="5" t="s">
        <v>17</v>
      </c>
      <c r="KEO234" s="664" t="s">
        <v>16</v>
      </c>
      <c r="KEP234" s="664"/>
      <c r="KEQ234" s="664"/>
      <c r="KER234" s="5" t="s">
        <v>17</v>
      </c>
      <c r="KES234" s="664" t="s">
        <v>16</v>
      </c>
      <c r="KET234" s="664"/>
      <c r="KEU234" s="664"/>
      <c r="KEV234" s="5" t="s">
        <v>17</v>
      </c>
      <c r="KEW234" s="664" t="s">
        <v>16</v>
      </c>
      <c r="KEX234" s="664"/>
      <c r="KEY234" s="664"/>
      <c r="KEZ234" s="5" t="s">
        <v>17</v>
      </c>
      <c r="KFA234" s="664" t="s">
        <v>16</v>
      </c>
      <c r="KFB234" s="664"/>
      <c r="KFC234" s="664"/>
      <c r="KFD234" s="5" t="s">
        <v>17</v>
      </c>
      <c r="KFE234" s="664" t="s">
        <v>16</v>
      </c>
      <c r="KFF234" s="664"/>
      <c r="KFG234" s="664"/>
      <c r="KFH234" s="5" t="s">
        <v>17</v>
      </c>
      <c r="KFI234" s="664" t="s">
        <v>16</v>
      </c>
      <c r="KFJ234" s="664"/>
      <c r="KFK234" s="664"/>
      <c r="KFL234" s="5" t="s">
        <v>17</v>
      </c>
      <c r="KFM234" s="664" t="s">
        <v>16</v>
      </c>
      <c r="KFN234" s="664"/>
      <c r="KFO234" s="664"/>
      <c r="KFP234" s="5" t="s">
        <v>17</v>
      </c>
      <c r="KFQ234" s="664" t="s">
        <v>16</v>
      </c>
      <c r="KFR234" s="664"/>
      <c r="KFS234" s="664"/>
      <c r="KFT234" s="5" t="s">
        <v>17</v>
      </c>
      <c r="KFU234" s="664" t="s">
        <v>16</v>
      </c>
      <c r="KFV234" s="664"/>
      <c r="KFW234" s="664"/>
      <c r="KFX234" s="5" t="s">
        <v>17</v>
      </c>
      <c r="KFY234" s="664" t="s">
        <v>16</v>
      </c>
      <c r="KFZ234" s="664"/>
      <c r="KGA234" s="664"/>
      <c r="KGB234" s="5" t="s">
        <v>17</v>
      </c>
      <c r="KGC234" s="664" t="s">
        <v>16</v>
      </c>
      <c r="KGD234" s="664"/>
      <c r="KGE234" s="664"/>
      <c r="KGF234" s="5" t="s">
        <v>17</v>
      </c>
      <c r="KGG234" s="664" t="s">
        <v>16</v>
      </c>
      <c r="KGH234" s="664"/>
      <c r="KGI234" s="664"/>
      <c r="KGJ234" s="5" t="s">
        <v>17</v>
      </c>
      <c r="KGK234" s="664" t="s">
        <v>16</v>
      </c>
      <c r="KGL234" s="664"/>
      <c r="KGM234" s="664"/>
      <c r="KGN234" s="5" t="s">
        <v>17</v>
      </c>
      <c r="KGO234" s="664" t="s">
        <v>16</v>
      </c>
      <c r="KGP234" s="664"/>
      <c r="KGQ234" s="664"/>
      <c r="KGR234" s="5" t="s">
        <v>17</v>
      </c>
      <c r="KGS234" s="664" t="s">
        <v>16</v>
      </c>
      <c r="KGT234" s="664"/>
      <c r="KGU234" s="664"/>
      <c r="KGV234" s="5" t="s">
        <v>17</v>
      </c>
      <c r="KGW234" s="664" t="s">
        <v>16</v>
      </c>
      <c r="KGX234" s="664"/>
      <c r="KGY234" s="664"/>
      <c r="KGZ234" s="5" t="s">
        <v>17</v>
      </c>
      <c r="KHA234" s="664" t="s">
        <v>16</v>
      </c>
      <c r="KHB234" s="664"/>
      <c r="KHC234" s="664"/>
      <c r="KHD234" s="5" t="s">
        <v>17</v>
      </c>
      <c r="KHE234" s="664" t="s">
        <v>16</v>
      </c>
      <c r="KHF234" s="664"/>
      <c r="KHG234" s="664"/>
      <c r="KHH234" s="5" t="s">
        <v>17</v>
      </c>
      <c r="KHI234" s="664" t="s">
        <v>16</v>
      </c>
      <c r="KHJ234" s="664"/>
      <c r="KHK234" s="664"/>
      <c r="KHL234" s="5" t="s">
        <v>17</v>
      </c>
      <c r="KHM234" s="664" t="s">
        <v>16</v>
      </c>
      <c r="KHN234" s="664"/>
      <c r="KHO234" s="664"/>
      <c r="KHP234" s="5" t="s">
        <v>17</v>
      </c>
      <c r="KHQ234" s="664" t="s">
        <v>16</v>
      </c>
      <c r="KHR234" s="664"/>
      <c r="KHS234" s="664"/>
      <c r="KHT234" s="5" t="s">
        <v>17</v>
      </c>
      <c r="KHU234" s="664" t="s">
        <v>16</v>
      </c>
      <c r="KHV234" s="664"/>
      <c r="KHW234" s="664"/>
      <c r="KHX234" s="5" t="s">
        <v>17</v>
      </c>
      <c r="KHY234" s="664" t="s">
        <v>16</v>
      </c>
      <c r="KHZ234" s="664"/>
      <c r="KIA234" s="664"/>
      <c r="KIB234" s="5" t="s">
        <v>17</v>
      </c>
      <c r="KIC234" s="664" t="s">
        <v>16</v>
      </c>
      <c r="KID234" s="664"/>
      <c r="KIE234" s="664"/>
      <c r="KIF234" s="5" t="s">
        <v>17</v>
      </c>
      <c r="KIG234" s="664" t="s">
        <v>16</v>
      </c>
      <c r="KIH234" s="664"/>
      <c r="KII234" s="664"/>
      <c r="KIJ234" s="5" t="s">
        <v>17</v>
      </c>
      <c r="KIK234" s="664" t="s">
        <v>16</v>
      </c>
      <c r="KIL234" s="664"/>
      <c r="KIM234" s="664"/>
      <c r="KIN234" s="5" t="s">
        <v>17</v>
      </c>
      <c r="KIO234" s="664" t="s">
        <v>16</v>
      </c>
      <c r="KIP234" s="664"/>
      <c r="KIQ234" s="664"/>
      <c r="KIR234" s="5" t="s">
        <v>17</v>
      </c>
      <c r="KIS234" s="664" t="s">
        <v>16</v>
      </c>
      <c r="KIT234" s="664"/>
      <c r="KIU234" s="664"/>
      <c r="KIV234" s="5" t="s">
        <v>17</v>
      </c>
      <c r="KIW234" s="664" t="s">
        <v>16</v>
      </c>
      <c r="KIX234" s="664"/>
      <c r="KIY234" s="664"/>
      <c r="KIZ234" s="5" t="s">
        <v>17</v>
      </c>
      <c r="KJA234" s="664" t="s">
        <v>16</v>
      </c>
      <c r="KJB234" s="664"/>
      <c r="KJC234" s="664"/>
      <c r="KJD234" s="5" t="s">
        <v>17</v>
      </c>
      <c r="KJE234" s="664" t="s">
        <v>16</v>
      </c>
      <c r="KJF234" s="664"/>
      <c r="KJG234" s="664"/>
      <c r="KJH234" s="5" t="s">
        <v>17</v>
      </c>
      <c r="KJI234" s="664" t="s">
        <v>16</v>
      </c>
      <c r="KJJ234" s="664"/>
      <c r="KJK234" s="664"/>
      <c r="KJL234" s="5" t="s">
        <v>17</v>
      </c>
      <c r="KJM234" s="664" t="s">
        <v>16</v>
      </c>
      <c r="KJN234" s="664"/>
      <c r="KJO234" s="664"/>
      <c r="KJP234" s="5" t="s">
        <v>17</v>
      </c>
      <c r="KJQ234" s="664" t="s">
        <v>16</v>
      </c>
      <c r="KJR234" s="664"/>
      <c r="KJS234" s="664"/>
      <c r="KJT234" s="5" t="s">
        <v>17</v>
      </c>
      <c r="KJU234" s="664" t="s">
        <v>16</v>
      </c>
      <c r="KJV234" s="664"/>
      <c r="KJW234" s="664"/>
      <c r="KJX234" s="5" t="s">
        <v>17</v>
      </c>
      <c r="KJY234" s="664" t="s">
        <v>16</v>
      </c>
      <c r="KJZ234" s="664"/>
      <c r="KKA234" s="664"/>
      <c r="KKB234" s="5" t="s">
        <v>17</v>
      </c>
      <c r="KKC234" s="664" t="s">
        <v>16</v>
      </c>
      <c r="KKD234" s="664"/>
      <c r="KKE234" s="664"/>
      <c r="KKF234" s="5" t="s">
        <v>17</v>
      </c>
      <c r="KKG234" s="664" t="s">
        <v>16</v>
      </c>
      <c r="KKH234" s="664"/>
      <c r="KKI234" s="664"/>
      <c r="KKJ234" s="5" t="s">
        <v>17</v>
      </c>
      <c r="KKK234" s="664" t="s">
        <v>16</v>
      </c>
      <c r="KKL234" s="664"/>
      <c r="KKM234" s="664"/>
      <c r="KKN234" s="5" t="s">
        <v>17</v>
      </c>
      <c r="KKO234" s="664" t="s">
        <v>16</v>
      </c>
      <c r="KKP234" s="664"/>
      <c r="KKQ234" s="664"/>
      <c r="KKR234" s="5" t="s">
        <v>17</v>
      </c>
      <c r="KKS234" s="664" t="s">
        <v>16</v>
      </c>
      <c r="KKT234" s="664"/>
      <c r="KKU234" s="664"/>
      <c r="KKV234" s="5" t="s">
        <v>17</v>
      </c>
      <c r="KKW234" s="664" t="s">
        <v>16</v>
      </c>
      <c r="KKX234" s="664"/>
      <c r="KKY234" s="664"/>
      <c r="KKZ234" s="5" t="s">
        <v>17</v>
      </c>
      <c r="KLA234" s="664" t="s">
        <v>16</v>
      </c>
      <c r="KLB234" s="664"/>
      <c r="KLC234" s="664"/>
      <c r="KLD234" s="5" t="s">
        <v>17</v>
      </c>
      <c r="KLE234" s="664" t="s">
        <v>16</v>
      </c>
      <c r="KLF234" s="664"/>
      <c r="KLG234" s="664"/>
      <c r="KLH234" s="5" t="s">
        <v>17</v>
      </c>
      <c r="KLI234" s="664" t="s">
        <v>16</v>
      </c>
      <c r="KLJ234" s="664"/>
      <c r="KLK234" s="664"/>
      <c r="KLL234" s="5" t="s">
        <v>17</v>
      </c>
      <c r="KLM234" s="664" t="s">
        <v>16</v>
      </c>
      <c r="KLN234" s="664"/>
      <c r="KLO234" s="664"/>
      <c r="KLP234" s="5" t="s">
        <v>17</v>
      </c>
      <c r="KLQ234" s="664" t="s">
        <v>16</v>
      </c>
      <c r="KLR234" s="664"/>
      <c r="KLS234" s="664"/>
      <c r="KLT234" s="5" t="s">
        <v>17</v>
      </c>
      <c r="KLU234" s="664" t="s">
        <v>16</v>
      </c>
      <c r="KLV234" s="664"/>
      <c r="KLW234" s="664"/>
      <c r="KLX234" s="5" t="s">
        <v>17</v>
      </c>
      <c r="KLY234" s="664" t="s">
        <v>16</v>
      </c>
      <c r="KLZ234" s="664"/>
      <c r="KMA234" s="664"/>
      <c r="KMB234" s="5" t="s">
        <v>17</v>
      </c>
      <c r="KMC234" s="664" t="s">
        <v>16</v>
      </c>
      <c r="KMD234" s="664"/>
      <c r="KME234" s="664"/>
      <c r="KMF234" s="5" t="s">
        <v>17</v>
      </c>
      <c r="KMG234" s="664" t="s">
        <v>16</v>
      </c>
      <c r="KMH234" s="664"/>
      <c r="KMI234" s="664"/>
      <c r="KMJ234" s="5" t="s">
        <v>17</v>
      </c>
      <c r="KMK234" s="664" t="s">
        <v>16</v>
      </c>
      <c r="KML234" s="664"/>
      <c r="KMM234" s="664"/>
      <c r="KMN234" s="5" t="s">
        <v>17</v>
      </c>
      <c r="KMO234" s="664" t="s">
        <v>16</v>
      </c>
      <c r="KMP234" s="664"/>
      <c r="KMQ234" s="664"/>
      <c r="KMR234" s="5" t="s">
        <v>17</v>
      </c>
      <c r="KMS234" s="664" t="s">
        <v>16</v>
      </c>
      <c r="KMT234" s="664"/>
      <c r="KMU234" s="664"/>
      <c r="KMV234" s="5" t="s">
        <v>17</v>
      </c>
      <c r="KMW234" s="664" t="s">
        <v>16</v>
      </c>
      <c r="KMX234" s="664"/>
      <c r="KMY234" s="664"/>
      <c r="KMZ234" s="5" t="s">
        <v>17</v>
      </c>
      <c r="KNA234" s="664" t="s">
        <v>16</v>
      </c>
      <c r="KNB234" s="664"/>
      <c r="KNC234" s="664"/>
      <c r="KND234" s="5" t="s">
        <v>17</v>
      </c>
      <c r="KNE234" s="664" t="s">
        <v>16</v>
      </c>
      <c r="KNF234" s="664"/>
      <c r="KNG234" s="664"/>
      <c r="KNH234" s="5" t="s">
        <v>17</v>
      </c>
      <c r="KNI234" s="664" t="s">
        <v>16</v>
      </c>
      <c r="KNJ234" s="664"/>
      <c r="KNK234" s="664"/>
      <c r="KNL234" s="5" t="s">
        <v>17</v>
      </c>
      <c r="KNM234" s="664" t="s">
        <v>16</v>
      </c>
      <c r="KNN234" s="664"/>
      <c r="KNO234" s="664"/>
      <c r="KNP234" s="5" t="s">
        <v>17</v>
      </c>
      <c r="KNQ234" s="664" t="s">
        <v>16</v>
      </c>
      <c r="KNR234" s="664"/>
      <c r="KNS234" s="664"/>
      <c r="KNT234" s="5" t="s">
        <v>17</v>
      </c>
      <c r="KNU234" s="664" t="s">
        <v>16</v>
      </c>
      <c r="KNV234" s="664"/>
      <c r="KNW234" s="664"/>
      <c r="KNX234" s="5" t="s">
        <v>17</v>
      </c>
      <c r="KNY234" s="664" t="s">
        <v>16</v>
      </c>
      <c r="KNZ234" s="664"/>
      <c r="KOA234" s="664"/>
      <c r="KOB234" s="5" t="s">
        <v>17</v>
      </c>
      <c r="KOC234" s="664" t="s">
        <v>16</v>
      </c>
      <c r="KOD234" s="664"/>
      <c r="KOE234" s="664"/>
      <c r="KOF234" s="5" t="s">
        <v>17</v>
      </c>
      <c r="KOG234" s="664" t="s">
        <v>16</v>
      </c>
      <c r="KOH234" s="664"/>
      <c r="KOI234" s="664"/>
      <c r="KOJ234" s="5" t="s">
        <v>17</v>
      </c>
      <c r="KOK234" s="664" t="s">
        <v>16</v>
      </c>
      <c r="KOL234" s="664"/>
      <c r="KOM234" s="664"/>
      <c r="KON234" s="5" t="s">
        <v>17</v>
      </c>
      <c r="KOO234" s="664" t="s">
        <v>16</v>
      </c>
      <c r="KOP234" s="664"/>
      <c r="KOQ234" s="664"/>
      <c r="KOR234" s="5" t="s">
        <v>17</v>
      </c>
      <c r="KOS234" s="664" t="s">
        <v>16</v>
      </c>
      <c r="KOT234" s="664"/>
      <c r="KOU234" s="664"/>
      <c r="KOV234" s="5" t="s">
        <v>17</v>
      </c>
      <c r="KOW234" s="664" t="s">
        <v>16</v>
      </c>
      <c r="KOX234" s="664"/>
      <c r="KOY234" s="664"/>
      <c r="KOZ234" s="5" t="s">
        <v>17</v>
      </c>
      <c r="KPA234" s="664" t="s">
        <v>16</v>
      </c>
      <c r="KPB234" s="664"/>
      <c r="KPC234" s="664"/>
      <c r="KPD234" s="5" t="s">
        <v>17</v>
      </c>
      <c r="KPE234" s="664" t="s">
        <v>16</v>
      </c>
      <c r="KPF234" s="664"/>
      <c r="KPG234" s="664"/>
      <c r="KPH234" s="5" t="s">
        <v>17</v>
      </c>
      <c r="KPI234" s="664" t="s">
        <v>16</v>
      </c>
      <c r="KPJ234" s="664"/>
      <c r="KPK234" s="664"/>
      <c r="KPL234" s="5" t="s">
        <v>17</v>
      </c>
      <c r="KPM234" s="664" t="s">
        <v>16</v>
      </c>
      <c r="KPN234" s="664"/>
      <c r="KPO234" s="664"/>
      <c r="KPP234" s="5" t="s">
        <v>17</v>
      </c>
      <c r="KPQ234" s="664" t="s">
        <v>16</v>
      </c>
      <c r="KPR234" s="664"/>
      <c r="KPS234" s="664"/>
      <c r="KPT234" s="5" t="s">
        <v>17</v>
      </c>
      <c r="KPU234" s="664" t="s">
        <v>16</v>
      </c>
      <c r="KPV234" s="664"/>
      <c r="KPW234" s="664"/>
      <c r="KPX234" s="5" t="s">
        <v>17</v>
      </c>
      <c r="KPY234" s="664" t="s">
        <v>16</v>
      </c>
      <c r="KPZ234" s="664"/>
      <c r="KQA234" s="664"/>
      <c r="KQB234" s="5" t="s">
        <v>17</v>
      </c>
      <c r="KQC234" s="664" t="s">
        <v>16</v>
      </c>
      <c r="KQD234" s="664"/>
      <c r="KQE234" s="664"/>
      <c r="KQF234" s="5" t="s">
        <v>17</v>
      </c>
      <c r="KQG234" s="664" t="s">
        <v>16</v>
      </c>
      <c r="KQH234" s="664"/>
      <c r="KQI234" s="664"/>
      <c r="KQJ234" s="5" t="s">
        <v>17</v>
      </c>
      <c r="KQK234" s="664" t="s">
        <v>16</v>
      </c>
      <c r="KQL234" s="664"/>
      <c r="KQM234" s="664"/>
      <c r="KQN234" s="5" t="s">
        <v>17</v>
      </c>
      <c r="KQO234" s="664" t="s">
        <v>16</v>
      </c>
      <c r="KQP234" s="664"/>
      <c r="KQQ234" s="664"/>
      <c r="KQR234" s="5" t="s">
        <v>17</v>
      </c>
      <c r="KQS234" s="664" t="s">
        <v>16</v>
      </c>
      <c r="KQT234" s="664"/>
      <c r="KQU234" s="664"/>
      <c r="KQV234" s="5" t="s">
        <v>17</v>
      </c>
      <c r="KQW234" s="664" t="s">
        <v>16</v>
      </c>
      <c r="KQX234" s="664"/>
      <c r="KQY234" s="664"/>
      <c r="KQZ234" s="5" t="s">
        <v>17</v>
      </c>
      <c r="KRA234" s="664" t="s">
        <v>16</v>
      </c>
      <c r="KRB234" s="664"/>
      <c r="KRC234" s="664"/>
      <c r="KRD234" s="5" t="s">
        <v>17</v>
      </c>
      <c r="KRE234" s="664" t="s">
        <v>16</v>
      </c>
      <c r="KRF234" s="664"/>
      <c r="KRG234" s="664"/>
      <c r="KRH234" s="5" t="s">
        <v>17</v>
      </c>
      <c r="KRI234" s="664" t="s">
        <v>16</v>
      </c>
      <c r="KRJ234" s="664"/>
      <c r="KRK234" s="664"/>
      <c r="KRL234" s="5" t="s">
        <v>17</v>
      </c>
      <c r="KRM234" s="664" t="s">
        <v>16</v>
      </c>
      <c r="KRN234" s="664"/>
      <c r="KRO234" s="664"/>
      <c r="KRP234" s="5" t="s">
        <v>17</v>
      </c>
      <c r="KRQ234" s="664" t="s">
        <v>16</v>
      </c>
      <c r="KRR234" s="664"/>
      <c r="KRS234" s="664"/>
      <c r="KRT234" s="5" t="s">
        <v>17</v>
      </c>
      <c r="KRU234" s="664" t="s">
        <v>16</v>
      </c>
      <c r="KRV234" s="664"/>
      <c r="KRW234" s="664"/>
      <c r="KRX234" s="5" t="s">
        <v>17</v>
      </c>
      <c r="KRY234" s="664" t="s">
        <v>16</v>
      </c>
      <c r="KRZ234" s="664"/>
      <c r="KSA234" s="664"/>
      <c r="KSB234" s="5" t="s">
        <v>17</v>
      </c>
      <c r="KSC234" s="664" t="s">
        <v>16</v>
      </c>
      <c r="KSD234" s="664"/>
      <c r="KSE234" s="664"/>
      <c r="KSF234" s="5" t="s">
        <v>17</v>
      </c>
      <c r="KSG234" s="664" t="s">
        <v>16</v>
      </c>
      <c r="KSH234" s="664"/>
      <c r="KSI234" s="664"/>
      <c r="KSJ234" s="5" t="s">
        <v>17</v>
      </c>
      <c r="KSK234" s="664" t="s">
        <v>16</v>
      </c>
      <c r="KSL234" s="664"/>
      <c r="KSM234" s="664"/>
      <c r="KSN234" s="5" t="s">
        <v>17</v>
      </c>
      <c r="KSO234" s="664" t="s">
        <v>16</v>
      </c>
      <c r="KSP234" s="664"/>
      <c r="KSQ234" s="664"/>
      <c r="KSR234" s="5" t="s">
        <v>17</v>
      </c>
      <c r="KSS234" s="664" t="s">
        <v>16</v>
      </c>
      <c r="KST234" s="664"/>
      <c r="KSU234" s="664"/>
      <c r="KSV234" s="5" t="s">
        <v>17</v>
      </c>
      <c r="KSW234" s="664" t="s">
        <v>16</v>
      </c>
      <c r="KSX234" s="664"/>
      <c r="KSY234" s="664"/>
      <c r="KSZ234" s="5" t="s">
        <v>17</v>
      </c>
      <c r="KTA234" s="664" t="s">
        <v>16</v>
      </c>
      <c r="KTB234" s="664"/>
      <c r="KTC234" s="664"/>
      <c r="KTD234" s="5" t="s">
        <v>17</v>
      </c>
      <c r="KTE234" s="664" t="s">
        <v>16</v>
      </c>
      <c r="KTF234" s="664"/>
      <c r="KTG234" s="664"/>
      <c r="KTH234" s="5" t="s">
        <v>17</v>
      </c>
      <c r="KTI234" s="664" t="s">
        <v>16</v>
      </c>
      <c r="KTJ234" s="664"/>
      <c r="KTK234" s="664"/>
      <c r="KTL234" s="5" t="s">
        <v>17</v>
      </c>
      <c r="KTM234" s="664" t="s">
        <v>16</v>
      </c>
      <c r="KTN234" s="664"/>
      <c r="KTO234" s="664"/>
      <c r="KTP234" s="5" t="s">
        <v>17</v>
      </c>
      <c r="KTQ234" s="664" t="s">
        <v>16</v>
      </c>
      <c r="KTR234" s="664"/>
      <c r="KTS234" s="664"/>
      <c r="KTT234" s="5" t="s">
        <v>17</v>
      </c>
      <c r="KTU234" s="664" t="s">
        <v>16</v>
      </c>
      <c r="KTV234" s="664"/>
      <c r="KTW234" s="664"/>
      <c r="KTX234" s="5" t="s">
        <v>17</v>
      </c>
      <c r="KTY234" s="664" t="s">
        <v>16</v>
      </c>
      <c r="KTZ234" s="664"/>
      <c r="KUA234" s="664"/>
      <c r="KUB234" s="5" t="s">
        <v>17</v>
      </c>
      <c r="KUC234" s="664" t="s">
        <v>16</v>
      </c>
      <c r="KUD234" s="664"/>
      <c r="KUE234" s="664"/>
      <c r="KUF234" s="5" t="s">
        <v>17</v>
      </c>
      <c r="KUG234" s="664" t="s">
        <v>16</v>
      </c>
      <c r="KUH234" s="664"/>
      <c r="KUI234" s="664"/>
      <c r="KUJ234" s="5" t="s">
        <v>17</v>
      </c>
      <c r="KUK234" s="664" t="s">
        <v>16</v>
      </c>
      <c r="KUL234" s="664"/>
      <c r="KUM234" s="664"/>
      <c r="KUN234" s="5" t="s">
        <v>17</v>
      </c>
      <c r="KUO234" s="664" t="s">
        <v>16</v>
      </c>
      <c r="KUP234" s="664"/>
      <c r="KUQ234" s="664"/>
      <c r="KUR234" s="5" t="s">
        <v>17</v>
      </c>
      <c r="KUS234" s="664" t="s">
        <v>16</v>
      </c>
      <c r="KUT234" s="664"/>
      <c r="KUU234" s="664"/>
      <c r="KUV234" s="5" t="s">
        <v>17</v>
      </c>
      <c r="KUW234" s="664" t="s">
        <v>16</v>
      </c>
      <c r="KUX234" s="664"/>
      <c r="KUY234" s="664"/>
      <c r="KUZ234" s="5" t="s">
        <v>17</v>
      </c>
      <c r="KVA234" s="664" t="s">
        <v>16</v>
      </c>
      <c r="KVB234" s="664"/>
      <c r="KVC234" s="664"/>
      <c r="KVD234" s="5" t="s">
        <v>17</v>
      </c>
      <c r="KVE234" s="664" t="s">
        <v>16</v>
      </c>
      <c r="KVF234" s="664"/>
      <c r="KVG234" s="664"/>
      <c r="KVH234" s="5" t="s">
        <v>17</v>
      </c>
      <c r="KVI234" s="664" t="s">
        <v>16</v>
      </c>
      <c r="KVJ234" s="664"/>
      <c r="KVK234" s="664"/>
      <c r="KVL234" s="5" t="s">
        <v>17</v>
      </c>
      <c r="KVM234" s="664" t="s">
        <v>16</v>
      </c>
      <c r="KVN234" s="664"/>
      <c r="KVO234" s="664"/>
      <c r="KVP234" s="5" t="s">
        <v>17</v>
      </c>
      <c r="KVQ234" s="664" t="s">
        <v>16</v>
      </c>
      <c r="KVR234" s="664"/>
      <c r="KVS234" s="664"/>
      <c r="KVT234" s="5" t="s">
        <v>17</v>
      </c>
      <c r="KVU234" s="664" t="s">
        <v>16</v>
      </c>
      <c r="KVV234" s="664"/>
      <c r="KVW234" s="664"/>
      <c r="KVX234" s="5" t="s">
        <v>17</v>
      </c>
      <c r="KVY234" s="664" t="s">
        <v>16</v>
      </c>
      <c r="KVZ234" s="664"/>
      <c r="KWA234" s="664"/>
      <c r="KWB234" s="5" t="s">
        <v>17</v>
      </c>
      <c r="KWC234" s="664" t="s">
        <v>16</v>
      </c>
      <c r="KWD234" s="664"/>
      <c r="KWE234" s="664"/>
      <c r="KWF234" s="5" t="s">
        <v>17</v>
      </c>
      <c r="KWG234" s="664" t="s">
        <v>16</v>
      </c>
      <c r="KWH234" s="664"/>
      <c r="KWI234" s="664"/>
      <c r="KWJ234" s="5" t="s">
        <v>17</v>
      </c>
      <c r="KWK234" s="664" t="s">
        <v>16</v>
      </c>
      <c r="KWL234" s="664"/>
      <c r="KWM234" s="664"/>
      <c r="KWN234" s="5" t="s">
        <v>17</v>
      </c>
      <c r="KWO234" s="664" t="s">
        <v>16</v>
      </c>
      <c r="KWP234" s="664"/>
      <c r="KWQ234" s="664"/>
      <c r="KWR234" s="5" t="s">
        <v>17</v>
      </c>
      <c r="KWS234" s="664" t="s">
        <v>16</v>
      </c>
      <c r="KWT234" s="664"/>
      <c r="KWU234" s="664"/>
      <c r="KWV234" s="5" t="s">
        <v>17</v>
      </c>
      <c r="KWW234" s="664" t="s">
        <v>16</v>
      </c>
      <c r="KWX234" s="664"/>
      <c r="KWY234" s="664"/>
      <c r="KWZ234" s="5" t="s">
        <v>17</v>
      </c>
      <c r="KXA234" s="664" t="s">
        <v>16</v>
      </c>
      <c r="KXB234" s="664"/>
      <c r="KXC234" s="664"/>
      <c r="KXD234" s="5" t="s">
        <v>17</v>
      </c>
      <c r="KXE234" s="664" t="s">
        <v>16</v>
      </c>
      <c r="KXF234" s="664"/>
      <c r="KXG234" s="664"/>
      <c r="KXH234" s="5" t="s">
        <v>17</v>
      </c>
      <c r="KXI234" s="664" t="s">
        <v>16</v>
      </c>
      <c r="KXJ234" s="664"/>
      <c r="KXK234" s="664"/>
      <c r="KXL234" s="5" t="s">
        <v>17</v>
      </c>
      <c r="KXM234" s="664" t="s">
        <v>16</v>
      </c>
      <c r="KXN234" s="664"/>
      <c r="KXO234" s="664"/>
      <c r="KXP234" s="5" t="s">
        <v>17</v>
      </c>
      <c r="KXQ234" s="664" t="s">
        <v>16</v>
      </c>
      <c r="KXR234" s="664"/>
      <c r="KXS234" s="664"/>
      <c r="KXT234" s="5" t="s">
        <v>17</v>
      </c>
      <c r="KXU234" s="664" t="s">
        <v>16</v>
      </c>
      <c r="KXV234" s="664"/>
      <c r="KXW234" s="664"/>
      <c r="KXX234" s="5" t="s">
        <v>17</v>
      </c>
      <c r="KXY234" s="664" t="s">
        <v>16</v>
      </c>
      <c r="KXZ234" s="664"/>
      <c r="KYA234" s="664"/>
      <c r="KYB234" s="5" t="s">
        <v>17</v>
      </c>
      <c r="KYC234" s="664" t="s">
        <v>16</v>
      </c>
      <c r="KYD234" s="664"/>
      <c r="KYE234" s="664"/>
      <c r="KYF234" s="5" t="s">
        <v>17</v>
      </c>
      <c r="KYG234" s="664" t="s">
        <v>16</v>
      </c>
      <c r="KYH234" s="664"/>
      <c r="KYI234" s="664"/>
      <c r="KYJ234" s="5" t="s">
        <v>17</v>
      </c>
      <c r="KYK234" s="664" t="s">
        <v>16</v>
      </c>
      <c r="KYL234" s="664"/>
      <c r="KYM234" s="664"/>
      <c r="KYN234" s="5" t="s">
        <v>17</v>
      </c>
      <c r="KYO234" s="664" t="s">
        <v>16</v>
      </c>
      <c r="KYP234" s="664"/>
      <c r="KYQ234" s="664"/>
      <c r="KYR234" s="5" t="s">
        <v>17</v>
      </c>
      <c r="KYS234" s="664" t="s">
        <v>16</v>
      </c>
      <c r="KYT234" s="664"/>
      <c r="KYU234" s="664"/>
      <c r="KYV234" s="5" t="s">
        <v>17</v>
      </c>
      <c r="KYW234" s="664" t="s">
        <v>16</v>
      </c>
      <c r="KYX234" s="664"/>
      <c r="KYY234" s="664"/>
      <c r="KYZ234" s="5" t="s">
        <v>17</v>
      </c>
      <c r="KZA234" s="664" t="s">
        <v>16</v>
      </c>
      <c r="KZB234" s="664"/>
      <c r="KZC234" s="664"/>
      <c r="KZD234" s="5" t="s">
        <v>17</v>
      </c>
      <c r="KZE234" s="664" t="s">
        <v>16</v>
      </c>
      <c r="KZF234" s="664"/>
      <c r="KZG234" s="664"/>
      <c r="KZH234" s="5" t="s">
        <v>17</v>
      </c>
      <c r="KZI234" s="664" t="s">
        <v>16</v>
      </c>
      <c r="KZJ234" s="664"/>
      <c r="KZK234" s="664"/>
      <c r="KZL234" s="5" t="s">
        <v>17</v>
      </c>
      <c r="KZM234" s="664" t="s">
        <v>16</v>
      </c>
      <c r="KZN234" s="664"/>
      <c r="KZO234" s="664"/>
      <c r="KZP234" s="5" t="s">
        <v>17</v>
      </c>
      <c r="KZQ234" s="664" t="s">
        <v>16</v>
      </c>
      <c r="KZR234" s="664"/>
      <c r="KZS234" s="664"/>
      <c r="KZT234" s="5" t="s">
        <v>17</v>
      </c>
      <c r="KZU234" s="664" t="s">
        <v>16</v>
      </c>
      <c r="KZV234" s="664"/>
      <c r="KZW234" s="664"/>
      <c r="KZX234" s="5" t="s">
        <v>17</v>
      </c>
      <c r="KZY234" s="664" t="s">
        <v>16</v>
      </c>
      <c r="KZZ234" s="664"/>
      <c r="LAA234" s="664"/>
      <c r="LAB234" s="5" t="s">
        <v>17</v>
      </c>
      <c r="LAC234" s="664" t="s">
        <v>16</v>
      </c>
      <c r="LAD234" s="664"/>
      <c r="LAE234" s="664"/>
      <c r="LAF234" s="5" t="s">
        <v>17</v>
      </c>
      <c r="LAG234" s="664" t="s">
        <v>16</v>
      </c>
      <c r="LAH234" s="664"/>
      <c r="LAI234" s="664"/>
      <c r="LAJ234" s="5" t="s">
        <v>17</v>
      </c>
      <c r="LAK234" s="664" t="s">
        <v>16</v>
      </c>
      <c r="LAL234" s="664"/>
      <c r="LAM234" s="664"/>
      <c r="LAN234" s="5" t="s">
        <v>17</v>
      </c>
      <c r="LAO234" s="664" t="s">
        <v>16</v>
      </c>
      <c r="LAP234" s="664"/>
      <c r="LAQ234" s="664"/>
      <c r="LAR234" s="5" t="s">
        <v>17</v>
      </c>
      <c r="LAS234" s="664" t="s">
        <v>16</v>
      </c>
      <c r="LAT234" s="664"/>
      <c r="LAU234" s="664"/>
      <c r="LAV234" s="5" t="s">
        <v>17</v>
      </c>
      <c r="LAW234" s="664" t="s">
        <v>16</v>
      </c>
      <c r="LAX234" s="664"/>
      <c r="LAY234" s="664"/>
      <c r="LAZ234" s="5" t="s">
        <v>17</v>
      </c>
      <c r="LBA234" s="664" t="s">
        <v>16</v>
      </c>
      <c r="LBB234" s="664"/>
      <c r="LBC234" s="664"/>
      <c r="LBD234" s="5" t="s">
        <v>17</v>
      </c>
      <c r="LBE234" s="664" t="s">
        <v>16</v>
      </c>
      <c r="LBF234" s="664"/>
      <c r="LBG234" s="664"/>
      <c r="LBH234" s="5" t="s">
        <v>17</v>
      </c>
      <c r="LBI234" s="664" t="s">
        <v>16</v>
      </c>
      <c r="LBJ234" s="664"/>
      <c r="LBK234" s="664"/>
      <c r="LBL234" s="5" t="s">
        <v>17</v>
      </c>
      <c r="LBM234" s="664" t="s">
        <v>16</v>
      </c>
      <c r="LBN234" s="664"/>
      <c r="LBO234" s="664"/>
      <c r="LBP234" s="5" t="s">
        <v>17</v>
      </c>
      <c r="LBQ234" s="664" t="s">
        <v>16</v>
      </c>
      <c r="LBR234" s="664"/>
      <c r="LBS234" s="664"/>
      <c r="LBT234" s="5" t="s">
        <v>17</v>
      </c>
      <c r="LBU234" s="664" t="s">
        <v>16</v>
      </c>
      <c r="LBV234" s="664"/>
      <c r="LBW234" s="664"/>
      <c r="LBX234" s="5" t="s">
        <v>17</v>
      </c>
      <c r="LBY234" s="664" t="s">
        <v>16</v>
      </c>
      <c r="LBZ234" s="664"/>
      <c r="LCA234" s="664"/>
      <c r="LCB234" s="5" t="s">
        <v>17</v>
      </c>
      <c r="LCC234" s="664" t="s">
        <v>16</v>
      </c>
      <c r="LCD234" s="664"/>
      <c r="LCE234" s="664"/>
      <c r="LCF234" s="5" t="s">
        <v>17</v>
      </c>
      <c r="LCG234" s="664" t="s">
        <v>16</v>
      </c>
      <c r="LCH234" s="664"/>
      <c r="LCI234" s="664"/>
      <c r="LCJ234" s="5" t="s">
        <v>17</v>
      </c>
      <c r="LCK234" s="664" t="s">
        <v>16</v>
      </c>
      <c r="LCL234" s="664"/>
      <c r="LCM234" s="664"/>
      <c r="LCN234" s="5" t="s">
        <v>17</v>
      </c>
      <c r="LCO234" s="664" t="s">
        <v>16</v>
      </c>
      <c r="LCP234" s="664"/>
      <c r="LCQ234" s="664"/>
      <c r="LCR234" s="5" t="s">
        <v>17</v>
      </c>
      <c r="LCS234" s="664" t="s">
        <v>16</v>
      </c>
      <c r="LCT234" s="664"/>
      <c r="LCU234" s="664"/>
      <c r="LCV234" s="5" t="s">
        <v>17</v>
      </c>
      <c r="LCW234" s="664" t="s">
        <v>16</v>
      </c>
      <c r="LCX234" s="664"/>
      <c r="LCY234" s="664"/>
      <c r="LCZ234" s="5" t="s">
        <v>17</v>
      </c>
      <c r="LDA234" s="664" t="s">
        <v>16</v>
      </c>
      <c r="LDB234" s="664"/>
      <c r="LDC234" s="664"/>
      <c r="LDD234" s="5" t="s">
        <v>17</v>
      </c>
      <c r="LDE234" s="664" t="s">
        <v>16</v>
      </c>
      <c r="LDF234" s="664"/>
      <c r="LDG234" s="664"/>
      <c r="LDH234" s="5" t="s">
        <v>17</v>
      </c>
      <c r="LDI234" s="664" t="s">
        <v>16</v>
      </c>
      <c r="LDJ234" s="664"/>
      <c r="LDK234" s="664"/>
      <c r="LDL234" s="5" t="s">
        <v>17</v>
      </c>
      <c r="LDM234" s="664" t="s">
        <v>16</v>
      </c>
      <c r="LDN234" s="664"/>
      <c r="LDO234" s="664"/>
      <c r="LDP234" s="5" t="s">
        <v>17</v>
      </c>
      <c r="LDQ234" s="664" t="s">
        <v>16</v>
      </c>
      <c r="LDR234" s="664"/>
      <c r="LDS234" s="664"/>
      <c r="LDT234" s="5" t="s">
        <v>17</v>
      </c>
      <c r="LDU234" s="664" t="s">
        <v>16</v>
      </c>
      <c r="LDV234" s="664"/>
      <c r="LDW234" s="664"/>
      <c r="LDX234" s="5" t="s">
        <v>17</v>
      </c>
      <c r="LDY234" s="664" t="s">
        <v>16</v>
      </c>
      <c r="LDZ234" s="664"/>
      <c r="LEA234" s="664"/>
      <c r="LEB234" s="5" t="s">
        <v>17</v>
      </c>
      <c r="LEC234" s="664" t="s">
        <v>16</v>
      </c>
      <c r="LED234" s="664"/>
      <c r="LEE234" s="664"/>
      <c r="LEF234" s="5" t="s">
        <v>17</v>
      </c>
      <c r="LEG234" s="664" t="s">
        <v>16</v>
      </c>
      <c r="LEH234" s="664"/>
      <c r="LEI234" s="664"/>
      <c r="LEJ234" s="5" t="s">
        <v>17</v>
      </c>
      <c r="LEK234" s="664" t="s">
        <v>16</v>
      </c>
      <c r="LEL234" s="664"/>
      <c r="LEM234" s="664"/>
      <c r="LEN234" s="5" t="s">
        <v>17</v>
      </c>
      <c r="LEO234" s="664" t="s">
        <v>16</v>
      </c>
      <c r="LEP234" s="664"/>
      <c r="LEQ234" s="664"/>
      <c r="LER234" s="5" t="s">
        <v>17</v>
      </c>
      <c r="LES234" s="664" t="s">
        <v>16</v>
      </c>
      <c r="LET234" s="664"/>
      <c r="LEU234" s="664"/>
      <c r="LEV234" s="5" t="s">
        <v>17</v>
      </c>
      <c r="LEW234" s="664" t="s">
        <v>16</v>
      </c>
      <c r="LEX234" s="664"/>
      <c r="LEY234" s="664"/>
      <c r="LEZ234" s="5" t="s">
        <v>17</v>
      </c>
      <c r="LFA234" s="664" t="s">
        <v>16</v>
      </c>
      <c r="LFB234" s="664"/>
      <c r="LFC234" s="664"/>
      <c r="LFD234" s="5" t="s">
        <v>17</v>
      </c>
      <c r="LFE234" s="664" t="s">
        <v>16</v>
      </c>
      <c r="LFF234" s="664"/>
      <c r="LFG234" s="664"/>
      <c r="LFH234" s="5" t="s">
        <v>17</v>
      </c>
      <c r="LFI234" s="664" t="s">
        <v>16</v>
      </c>
      <c r="LFJ234" s="664"/>
      <c r="LFK234" s="664"/>
      <c r="LFL234" s="5" t="s">
        <v>17</v>
      </c>
      <c r="LFM234" s="664" t="s">
        <v>16</v>
      </c>
      <c r="LFN234" s="664"/>
      <c r="LFO234" s="664"/>
      <c r="LFP234" s="5" t="s">
        <v>17</v>
      </c>
      <c r="LFQ234" s="664" t="s">
        <v>16</v>
      </c>
      <c r="LFR234" s="664"/>
      <c r="LFS234" s="664"/>
      <c r="LFT234" s="5" t="s">
        <v>17</v>
      </c>
      <c r="LFU234" s="664" t="s">
        <v>16</v>
      </c>
      <c r="LFV234" s="664"/>
      <c r="LFW234" s="664"/>
      <c r="LFX234" s="5" t="s">
        <v>17</v>
      </c>
      <c r="LFY234" s="664" t="s">
        <v>16</v>
      </c>
      <c r="LFZ234" s="664"/>
      <c r="LGA234" s="664"/>
      <c r="LGB234" s="5" t="s">
        <v>17</v>
      </c>
      <c r="LGC234" s="664" t="s">
        <v>16</v>
      </c>
      <c r="LGD234" s="664"/>
      <c r="LGE234" s="664"/>
      <c r="LGF234" s="5" t="s">
        <v>17</v>
      </c>
      <c r="LGG234" s="664" t="s">
        <v>16</v>
      </c>
      <c r="LGH234" s="664"/>
      <c r="LGI234" s="664"/>
      <c r="LGJ234" s="5" t="s">
        <v>17</v>
      </c>
      <c r="LGK234" s="664" t="s">
        <v>16</v>
      </c>
      <c r="LGL234" s="664"/>
      <c r="LGM234" s="664"/>
      <c r="LGN234" s="5" t="s">
        <v>17</v>
      </c>
      <c r="LGO234" s="664" t="s">
        <v>16</v>
      </c>
      <c r="LGP234" s="664"/>
      <c r="LGQ234" s="664"/>
      <c r="LGR234" s="5" t="s">
        <v>17</v>
      </c>
      <c r="LGS234" s="664" t="s">
        <v>16</v>
      </c>
      <c r="LGT234" s="664"/>
      <c r="LGU234" s="664"/>
      <c r="LGV234" s="5" t="s">
        <v>17</v>
      </c>
      <c r="LGW234" s="664" t="s">
        <v>16</v>
      </c>
      <c r="LGX234" s="664"/>
      <c r="LGY234" s="664"/>
      <c r="LGZ234" s="5" t="s">
        <v>17</v>
      </c>
      <c r="LHA234" s="664" t="s">
        <v>16</v>
      </c>
      <c r="LHB234" s="664"/>
      <c r="LHC234" s="664"/>
      <c r="LHD234" s="5" t="s">
        <v>17</v>
      </c>
      <c r="LHE234" s="664" t="s">
        <v>16</v>
      </c>
      <c r="LHF234" s="664"/>
      <c r="LHG234" s="664"/>
      <c r="LHH234" s="5" t="s">
        <v>17</v>
      </c>
      <c r="LHI234" s="664" t="s">
        <v>16</v>
      </c>
      <c r="LHJ234" s="664"/>
      <c r="LHK234" s="664"/>
      <c r="LHL234" s="5" t="s">
        <v>17</v>
      </c>
      <c r="LHM234" s="664" t="s">
        <v>16</v>
      </c>
      <c r="LHN234" s="664"/>
      <c r="LHO234" s="664"/>
      <c r="LHP234" s="5" t="s">
        <v>17</v>
      </c>
      <c r="LHQ234" s="664" t="s">
        <v>16</v>
      </c>
      <c r="LHR234" s="664"/>
      <c r="LHS234" s="664"/>
      <c r="LHT234" s="5" t="s">
        <v>17</v>
      </c>
      <c r="LHU234" s="664" t="s">
        <v>16</v>
      </c>
      <c r="LHV234" s="664"/>
      <c r="LHW234" s="664"/>
      <c r="LHX234" s="5" t="s">
        <v>17</v>
      </c>
      <c r="LHY234" s="664" t="s">
        <v>16</v>
      </c>
      <c r="LHZ234" s="664"/>
      <c r="LIA234" s="664"/>
      <c r="LIB234" s="5" t="s">
        <v>17</v>
      </c>
      <c r="LIC234" s="664" t="s">
        <v>16</v>
      </c>
      <c r="LID234" s="664"/>
      <c r="LIE234" s="664"/>
      <c r="LIF234" s="5" t="s">
        <v>17</v>
      </c>
      <c r="LIG234" s="664" t="s">
        <v>16</v>
      </c>
      <c r="LIH234" s="664"/>
      <c r="LII234" s="664"/>
      <c r="LIJ234" s="5" t="s">
        <v>17</v>
      </c>
      <c r="LIK234" s="664" t="s">
        <v>16</v>
      </c>
      <c r="LIL234" s="664"/>
      <c r="LIM234" s="664"/>
      <c r="LIN234" s="5" t="s">
        <v>17</v>
      </c>
      <c r="LIO234" s="664" t="s">
        <v>16</v>
      </c>
      <c r="LIP234" s="664"/>
      <c r="LIQ234" s="664"/>
      <c r="LIR234" s="5" t="s">
        <v>17</v>
      </c>
      <c r="LIS234" s="664" t="s">
        <v>16</v>
      </c>
      <c r="LIT234" s="664"/>
      <c r="LIU234" s="664"/>
      <c r="LIV234" s="5" t="s">
        <v>17</v>
      </c>
      <c r="LIW234" s="664" t="s">
        <v>16</v>
      </c>
      <c r="LIX234" s="664"/>
      <c r="LIY234" s="664"/>
      <c r="LIZ234" s="5" t="s">
        <v>17</v>
      </c>
      <c r="LJA234" s="664" t="s">
        <v>16</v>
      </c>
      <c r="LJB234" s="664"/>
      <c r="LJC234" s="664"/>
      <c r="LJD234" s="5" t="s">
        <v>17</v>
      </c>
      <c r="LJE234" s="664" t="s">
        <v>16</v>
      </c>
      <c r="LJF234" s="664"/>
      <c r="LJG234" s="664"/>
      <c r="LJH234" s="5" t="s">
        <v>17</v>
      </c>
      <c r="LJI234" s="664" t="s">
        <v>16</v>
      </c>
      <c r="LJJ234" s="664"/>
      <c r="LJK234" s="664"/>
      <c r="LJL234" s="5" t="s">
        <v>17</v>
      </c>
      <c r="LJM234" s="664" t="s">
        <v>16</v>
      </c>
      <c r="LJN234" s="664"/>
      <c r="LJO234" s="664"/>
      <c r="LJP234" s="5" t="s">
        <v>17</v>
      </c>
      <c r="LJQ234" s="664" t="s">
        <v>16</v>
      </c>
      <c r="LJR234" s="664"/>
      <c r="LJS234" s="664"/>
      <c r="LJT234" s="5" t="s">
        <v>17</v>
      </c>
      <c r="LJU234" s="664" t="s">
        <v>16</v>
      </c>
      <c r="LJV234" s="664"/>
      <c r="LJW234" s="664"/>
      <c r="LJX234" s="5" t="s">
        <v>17</v>
      </c>
      <c r="LJY234" s="664" t="s">
        <v>16</v>
      </c>
      <c r="LJZ234" s="664"/>
      <c r="LKA234" s="664"/>
      <c r="LKB234" s="5" t="s">
        <v>17</v>
      </c>
      <c r="LKC234" s="664" t="s">
        <v>16</v>
      </c>
      <c r="LKD234" s="664"/>
      <c r="LKE234" s="664"/>
      <c r="LKF234" s="5" t="s">
        <v>17</v>
      </c>
      <c r="LKG234" s="664" t="s">
        <v>16</v>
      </c>
      <c r="LKH234" s="664"/>
      <c r="LKI234" s="664"/>
      <c r="LKJ234" s="5" t="s">
        <v>17</v>
      </c>
      <c r="LKK234" s="664" t="s">
        <v>16</v>
      </c>
      <c r="LKL234" s="664"/>
      <c r="LKM234" s="664"/>
      <c r="LKN234" s="5" t="s">
        <v>17</v>
      </c>
      <c r="LKO234" s="664" t="s">
        <v>16</v>
      </c>
      <c r="LKP234" s="664"/>
      <c r="LKQ234" s="664"/>
      <c r="LKR234" s="5" t="s">
        <v>17</v>
      </c>
      <c r="LKS234" s="664" t="s">
        <v>16</v>
      </c>
      <c r="LKT234" s="664"/>
      <c r="LKU234" s="664"/>
      <c r="LKV234" s="5" t="s">
        <v>17</v>
      </c>
      <c r="LKW234" s="664" t="s">
        <v>16</v>
      </c>
      <c r="LKX234" s="664"/>
      <c r="LKY234" s="664"/>
      <c r="LKZ234" s="5" t="s">
        <v>17</v>
      </c>
      <c r="LLA234" s="664" t="s">
        <v>16</v>
      </c>
      <c r="LLB234" s="664"/>
      <c r="LLC234" s="664"/>
      <c r="LLD234" s="5" t="s">
        <v>17</v>
      </c>
      <c r="LLE234" s="664" t="s">
        <v>16</v>
      </c>
      <c r="LLF234" s="664"/>
      <c r="LLG234" s="664"/>
      <c r="LLH234" s="5" t="s">
        <v>17</v>
      </c>
      <c r="LLI234" s="664" t="s">
        <v>16</v>
      </c>
      <c r="LLJ234" s="664"/>
      <c r="LLK234" s="664"/>
      <c r="LLL234" s="5" t="s">
        <v>17</v>
      </c>
      <c r="LLM234" s="664" t="s">
        <v>16</v>
      </c>
      <c r="LLN234" s="664"/>
      <c r="LLO234" s="664"/>
      <c r="LLP234" s="5" t="s">
        <v>17</v>
      </c>
      <c r="LLQ234" s="664" t="s">
        <v>16</v>
      </c>
      <c r="LLR234" s="664"/>
      <c r="LLS234" s="664"/>
      <c r="LLT234" s="5" t="s">
        <v>17</v>
      </c>
      <c r="LLU234" s="664" t="s">
        <v>16</v>
      </c>
      <c r="LLV234" s="664"/>
      <c r="LLW234" s="664"/>
      <c r="LLX234" s="5" t="s">
        <v>17</v>
      </c>
      <c r="LLY234" s="664" t="s">
        <v>16</v>
      </c>
      <c r="LLZ234" s="664"/>
      <c r="LMA234" s="664"/>
      <c r="LMB234" s="5" t="s">
        <v>17</v>
      </c>
      <c r="LMC234" s="664" t="s">
        <v>16</v>
      </c>
      <c r="LMD234" s="664"/>
      <c r="LME234" s="664"/>
      <c r="LMF234" s="5" t="s">
        <v>17</v>
      </c>
      <c r="LMG234" s="664" t="s">
        <v>16</v>
      </c>
      <c r="LMH234" s="664"/>
      <c r="LMI234" s="664"/>
      <c r="LMJ234" s="5" t="s">
        <v>17</v>
      </c>
      <c r="LMK234" s="664" t="s">
        <v>16</v>
      </c>
      <c r="LML234" s="664"/>
      <c r="LMM234" s="664"/>
      <c r="LMN234" s="5" t="s">
        <v>17</v>
      </c>
      <c r="LMO234" s="664" t="s">
        <v>16</v>
      </c>
      <c r="LMP234" s="664"/>
      <c r="LMQ234" s="664"/>
      <c r="LMR234" s="5" t="s">
        <v>17</v>
      </c>
      <c r="LMS234" s="664" t="s">
        <v>16</v>
      </c>
      <c r="LMT234" s="664"/>
      <c r="LMU234" s="664"/>
      <c r="LMV234" s="5" t="s">
        <v>17</v>
      </c>
      <c r="LMW234" s="664" t="s">
        <v>16</v>
      </c>
      <c r="LMX234" s="664"/>
      <c r="LMY234" s="664"/>
      <c r="LMZ234" s="5" t="s">
        <v>17</v>
      </c>
      <c r="LNA234" s="664" t="s">
        <v>16</v>
      </c>
      <c r="LNB234" s="664"/>
      <c r="LNC234" s="664"/>
      <c r="LND234" s="5" t="s">
        <v>17</v>
      </c>
      <c r="LNE234" s="664" t="s">
        <v>16</v>
      </c>
      <c r="LNF234" s="664"/>
      <c r="LNG234" s="664"/>
      <c r="LNH234" s="5" t="s">
        <v>17</v>
      </c>
      <c r="LNI234" s="664" t="s">
        <v>16</v>
      </c>
      <c r="LNJ234" s="664"/>
      <c r="LNK234" s="664"/>
      <c r="LNL234" s="5" t="s">
        <v>17</v>
      </c>
      <c r="LNM234" s="664" t="s">
        <v>16</v>
      </c>
      <c r="LNN234" s="664"/>
      <c r="LNO234" s="664"/>
      <c r="LNP234" s="5" t="s">
        <v>17</v>
      </c>
      <c r="LNQ234" s="664" t="s">
        <v>16</v>
      </c>
      <c r="LNR234" s="664"/>
      <c r="LNS234" s="664"/>
      <c r="LNT234" s="5" t="s">
        <v>17</v>
      </c>
      <c r="LNU234" s="664" t="s">
        <v>16</v>
      </c>
      <c r="LNV234" s="664"/>
      <c r="LNW234" s="664"/>
      <c r="LNX234" s="5" t="s">
        <v>17</v>
      </c>
      <c r="LNY234" s="664" t="s">
        <v>16</v>
      </c>
      <c r="LNZ234" s="664"/>
      <c r="LOA234" s="664"/>
      <c r="LOB234" s="5" t="s">
        <v>17</v>
      </c>
      <c r="LOC234" s="664" t="s">
        <v>16</v>
      </c>
      <c r="LOD234" s="664"/>
      <c r="LOE234" s="664"/>
      <c r="LOF234" s="5" t="s">
        <v>17</v>
      </c>
      <c r="LOG234" s="664" t="s">
        <v>16</v>
      </c>
      <c r="LOH234" s="664"/>
      <c r="LOI234" s="664"/>
      <c r="LOJ234" s="5" t="s">
        <v>17</v>
      </c>
      <c r="LOK234" s="664" t="s">
        <v>16</v>
      </c>
      <c r="LOL234" s="664"/>
      <c r="LOM234" s="664"/>
      <c r="LON234" s="5" t="s">
        <v>17</v>
      </c>
      <c r="LOO234" s="664" t="s">
        <v>16</v>
      </c>
      <c r="LOP234" s="664"/>
      <c r="LOQ234" s="664"/>
      <c r="LOR234" s="5" t="s">
        <v>17</v>
      </c>
      <c r="LOS234" s="664" t="s">
        <v>16</v>
      </c>
      <c r="LOT234" s="664"/>
      <c r="LOU234" s="664"/>
      <c r="LOV234" s="5" t="s">
        <v>17</v>
      </c>
      <c r="LOW234" s="664" t="s">
        <v>16</v>
      </c>
      <c r="LOX234" s="664"/>
      <c r="LOY234" s="664"/>
      <c r="LOZ234" s="5" t="s">
        <v>17</v>
      </c>
      <c r="LPA234" s="664" t="s">
        <v>16</v>
      </c>
      <c r="LPB234" s="664"/>
      <c r="LPC234" s="664"/>
      <c r="LPD234" s="5" t="s">
        <v>17</v>
      </c>
      <c r="LPE234" s="664" t="s">
        <v>16</v>
      </c>
      <c r="LPF234" s="664"/>
      <c r="LPG234" s="664"/>
      <c r="LPH234" s="5" t="s">
        <v>17</v>
      </c>
      <c r="LPI234" s="664" t="s">
        <v>16</v>
      </c>
      <c r="LPJ234" s="664"/>
      <c r="LPK234" s="664"/>
      <c r="LPL234" s="5" t="s">
        <v>17</v>
      </c>
      <c r="LPM234" s="664" t="s">
        <v>16</v>
      </c>
      <c r="LPN234" s="664"/>
      <c r="LPO234" s="664"/>
      <c r="LPP234" s="5" t="s">
        <v>17</v>
      </c>
      <c r="LPQ234" s="664" t="s">
        <v>16</v>
      </c>
      <c r="LPR234" s="664"/>
      <c r="LPS234" s="664"/>
      <c r="LPT234" s="5" t="s">
        <v>17</v>
      </c>
      <c r="LPU234" s="664" t="s">
        <v>16</v>
      </c>
      <c r="LPV234" s="664"/>
      <c r="LPW234" s="664"/>
      <c r="LPX234" s="5" t="s">
        <v>17</v>
      </c>
      <c r="LPY234" s="664" t="s">
        <v>16</v>
      </c>
      <c r="LPZ234" s="664"/>
      <c r="LQA234" s="664"/>
      <c r="LQB234" s="5" t="s">
        <v>17</v>
      </c>
      <c r="LQC234" s="664" t="s">
        <v>16</v>
      </c>
      <c r="LQD234" s="664"/>
      <c r="LQE234" s="664"/>
      <c r="LQF234" s="5" t="s">
        <v>17</v>
      </c>
      <c r="LQG234" s="664" t="s">
        <v>16</v>
      </c>
      <c r="LQH234" s="664"/>
      <c r="LQI234" s="664"/>
      <c r="LQJ234" s="5" t="s">
        <v>17</v>
      </c>
      <c r="LQK234" s="664" t="s">
        <v>16</v>
      </c>
      <c r="LQL234" s="664"/>
      <c r="LQM234" s="664"/>
      <c r="LQN234" s="5" t="s">
        <v>17</v>
      </c>
      <c r="LQO234" s="664" t="s">
        <v>16</v>
      </c>
      <c r="LQP234" s="664"/>
      <c r="LQQ234" s="664"/>
      <c r="LQR234" s="5" t="s">
        <v>17</v>
      </c>
      <c r="LQS234" s="664" t="s">
        <v>16</v>
      </c>
      <c r="LQT234" s="664"/>
      <c r="LQU234" s="664"/>
      <c r="LQV234" s="5" t="s">
        <v>17</v>
      </c>
      <c r="LQW234" s="664" t="s">
        <v>16</v>
      </c>
      <c r="LQX234" s="664"/>
      <c r="LQY234" s="664"/>
      <c r="LQZ234" s="5" t="s">
        <v>17</v>
      </c>
      <c r="LRA234" s="664" t="s">
        <v>16</v>
      </c>
      <c r="LRB234" s="664"/>
      <c r="LRC234" s="664"/>
      <c r="LRD234" s="5" t="s">
        <v>17</v>
      </c>
      <c r="LRE234" s="664" t="s">
        <v>16</v>
      </c>
      <c r="LRF234" s="664"/>
      <c r="LRG234" s="664"/>
      <c r="LRH234" s="5" t="s">
        <v>17</v>
      </c>
      <c r="LRI234" s="664" t="s">
        <v>16</v>
      </c>
      <c r="LRJ234" s="664"/>
      <c r="LRK234" s="664"/>
      <c r="LRL234" s="5" t="s">
        <v>17</v>
      </c>
      <c r="LRM234" s="664" t="s">
        <v>16</v>
      </c>
      <c r="LRN234" s="664"/>
      <c r="LRO234" s="664"/>
      <c r="LRP234" s="5" t="s">
        <v>17</v>
      </c>
      <c r="LRQ234" s="664" t="s">
        <v>16</v>
      </c>
      <c r="LRR234" s="664"/>
      <c r="LRS234" s="664"/>
      <c r="LRT234" s="5" t="s">
        <v>17</v>
      </c>
      <c r="LRU234" s="664" t="s">
        <v>16</v>
      </c>
      <c r="LRV234" s="664"/>
      <c r="LRW234" s="664"/>
      <c r="LRX234" s="5" t="s">
        <v>17</v>
      </c>
      <c r="LRY234" s="664" t="s">
        <v>16</v>
      </c>
      <c r="LRZ234" s="664"/>
      <c r="LSA234" s="664"/>
      <c r="LSB234" s="5" t="s">
        <v>17</v>
      </c>
      <c r="LSC234" s="664" t="s">
        <v>16</v>
      </c>
      <c r="LSD234" s="664"/>
      <c r="LSE234" s="664"/>
      <c r="LSF234" s="5" t="s">
        <v>17</v>
      </c>
      <c r="LSG234" s="664" t="s">
        <v>16</v>
      </c>
      <c r="LSH234" s="664"/>
      <c r="LSI234" s="664"/>
      <c r="LSJ234" s="5" t="s">
        <v>17</v>
      </c>
      <c r="LSK234" s="664" t="s">
        <v>16</v>
      </c>
      <c r="LSL234" s="664"/>
      <c r="LSM234" s="664"/>
      <c r="LSN234" s="5" t="s">
        <v>17</v>
      </c>
      <c r="LSO234" s="664" t="s">
        <v>16</v>
      </c>
      <c r="LSP234" s="664"/>
      <c r="LSQ234" s="664"/>
      <c r="LSR234" s="5" t="s">
        <v>17</v>
      </c>
      <c r="LSS234" s="664" t="s">
        <v>16</v>
      </c>
      <c r="LST234" s="664"/>
      <c r="LSU234" s="664"/>
      <c r="LSV234" s="5" t="s">
        <v>17</v>
      </c>
      <c r="LSW234" s="664" t="s">
        <v>16</v>
      </c>
      <c r="LSX234" s="664"/>
      <c r="LSY234" s="664"/>
      <c r="LSZ234" s="5" t="s">
        <v>17</v>
      </c>
      <c r="LTA234" s="664" t="s">
        <v>16</v>
      </c>
      <c r="LTB234" s="664"/>
      <c r="LTC234" s="664"/>
      <c r="LTD234" s="5" t="s">
        <v>17</v>
      </c>
      <c r="LTE234" s="664" t="s">
        <v>16</v>
      </c>
      <c r="LTF234" s="664"/>
      <c r="LTG234" s="664"/>
      <c r="LTH234" s="5" t="s">
        <v>17</v>
      </c>
      <c r="LTI234" s="664" t="s">
        <v>16</v>
      </c>
      <c r="LTJ234" s="664"/>
      <c r="LTK234" s="664"/>
      <c r="LTL234" s="5" t="s">
        <v>17</v>
      </c>
      <c r="LTM234" s="664" t="s">
        <v>16</v>
      </c>
      <c r="LTN234" s="664"/>
      <c r="LTO234" s="664"/>
      <c r="LTP234" s="5" t="s">
        <v>17</v>
      </c>
      <c r="LTQ234" s="664" t="s">
        <v>16</v>
      </c>
      <c r="LTR234" s="664"/>
      <c r="LTS234" s="664"/>
      <c r="LTT234" s="5" t="s">
        <v>17</v>
      </c>
      <c r="LTU234" s="664" t="s">
        <v>16</v>
      </c>
      <c r="LTV234" s="664"/>
      <c r="LTW234" s="664"/>
      <c r="LTX234" s="5" t="s">
        <v>17</v>
      </c>
      <c r="LTY234" s="664" t="s">
        <v>16</v>
      </c>
      <c r="LTZ234" s="664"/>
      <c r="LUA234" s="664"/>
      <c r="LUB234" s="5" t="s">
        <v>17</v>
      </c>
      <c r="LUC234" s="664" t="s">
        <v>16</v>
      </c>
      <c r="LUD234" s="664"/>
      <c r="LUE234" s="664"/>
      <c r="LUF234" s="5" t="s">
        <v>17</v>
      </c>
      <c r="LUG234" s="664" t="s">
        <v>16</v>
      </c>
      <c r="LUH234" s="664"/>
      <c r="LUI234" s="664"/>
      <c r="LUJ234" s="5" t="s">
        <v>17</v>
      </c>
      <c r="LUK234" s="664" t="s">
        <v>16</v>
      </c>
      <c r="LUL234" s="664"/>
      <c r="LUM234" s="664"/>
      <c r="LUN234" s="5" t="s">
        <v>17</v>
      </c>
      <c r="LUO234" s="664" t="s">
        <v>16</v>
      </c>
      <c r="LUP234" s="664"/>
      <c r="LUQ234" s="664"/>
      <c r="LUR234" s="5" t="s">
        <v>17</v>
      </c>
      <c r="LUS234" s="664" t="s">
        <v>16</v>
      </c>
      <c r="LUT234" s="664"/>
      <c r="LUU234" s="664"/>
      <c r="LUV234" s="5" t="s">
        <v>17</v>
      </c>
      <c r="LUW234" s="664" t="s">
        <v>16</v>
      </c>
      <c r="LUX234" s="664"/>
      <c r="LUY234" s="664"/>
      <c r="LUZ234" s="5" t="s">
        <v>17</v>
      </c>
      <c r="LVA234" s="664" t="s">
        <v>16</v>
      </c>
      <c r="LVB234" s="664"/>
      <c r="LVC234" s="664"/>
      <c r="LVD234" s="5" t="s">
        <v>17</v>
      </c>
      <c r="LVE234" s="664" t="s">
        <v>16</v>
      </c>
      <c r="LVF234" s="664"/>
      <c r="LVG234" s="664"/>
      <c r="LVH234" s="5" t="s">
        <v>17</v>
      </c>
      <c r="LVI234" s="664" t="s">
        <v>16</v>
      </c>
      <c r="LVJ234" s="664"/>
      <c r="LVK234" s="664"/>
      <c r="LVL234" s="5" t="s">
        <v>17</v>
      </c>
      <c r="LVM234" s="664" t="s">
        <v>16</v>
      </c>
      <c r="LVN234" s="664"/>
      <c r="LVO234" s="664"/>
      <c r="LVP234" s="5" t="s">
        <v>17</v>
      </c>
      <c r="LVQ234" s="664" t="s">
        <v>16</v>
      </c>
      <c r="LVR234" s="664"/>
      <c r="LVS234" s="664"/>
      <c r="LVT234" s="5" t="s">
        <v>17</v>
      </c>
      <c r="LVU234" s="664" t="s">
        <v>16</v>
      </c>
      <c r="LVV234" s="664"/>
      <c r="LVW234" s="664"/>
      <c r="LVX234" s="5" t="s">
        <v>17</v>
      </c>
      <c r="LVY234" s="664" t="s">
        <v>16</v>
      </c>
      <c r="LVZ234" s="664"/>
      <c r="LWA234" s="664"/>
      <c r="LWB234" s="5" t="s">
        <v>17</v>
      </c>
      <c r="LWC234" s="664" t="s">
        <v>16</v>
      </c>
      <c r="LWD234" s="664"/>
      <c r="LWE234" s="664"/>
      <c r="LWF234" s="5" t="s">
        <v>17</v>
      </c>
      <c r="LWG234" s="664" t="s">
        <v>16</v>
      </c>
      <c r="LWH234" s="664"/>
      <c r="LWI234" s="664"/>
      <c r="LWJ234" s="5" t="s">
        <v>17</v>
      </c>
      <c r="LWK234" s="664" t="s">
        <v>16</v>
      </c>
      <c r="LWL234" s="664"/>
      <c r="LWM234" s="664"/>
      <c r="LWN234" s="5" t="s">
        <v>17</v>
      </c>
      <c r="LWO234" s="664" t="s">
        <v>16</v>
      </c>
      <c r="LWP234" s="664"/>
      <c r="LWQ234" s="664"/>
      <c r="LWR234" s="5" t="s">
        <v>17</v>
      </c>
      <c r="LWS234" s="664" t="s">
        <v>16</v>
      </c>
      <c r="LWT234" s="664"/>
      <c r="LWU234" s="664"/>
      <c r="LWV234" s="5" t="s">
        <v>17</v>
      </c>
      <c r="LWW234" s="664" t="s">
        <v>16</v>
      </c>
      <c r="LWX234" s="664"/>
      <c r="LWY234" s="664"/>
      <c r="LWZ234" s="5" t="s">
        <v>17</v>
      </c>
      <c r="LXA234" s="664" t="s">
        <v>16</v>
      </c>
      <c r="LXB234" s="664"/>
      <c r="LXC234" s="664"/>
      <c r="LXD234" s="5" t="s">
        <v>17</v>
      </c>
      <c r="LXE234" s="664" t="s">
        <v>16</v>
      </c>
      <c r="LXF234" s="664"/>
      <c r="LXG234" s="664"/>
      <c r="LXH234" s="5" t="s">
        <v>17</v>
      </c>
      <c r="LXI234" s="664" t="s">
        <v>16</v>
      </c>
      <c r="LXJ234" s="664"/>
      <c r="LXK234" s="664"/>
      <c r="LXL234" s="5" t="s">
        <v>17</v>
      </c>
      <c r="LXM234" s="664" t="s">
        <v>16</v>
      </c>
      <c r="LXN234" s="664"/>
      <c r="LXO234" s="664"/>
      <c r="LXP234" s="5" t="s">
        <v>17</v>
      </c>
      <c r="LXQ234" s="664" t="s">
        <v>16</v>
      </c>
      <c r="LXR234" s="664"/>
      <c r="LXS234" s="664"/>
      <c r="LXT234" s="5" t="s">
        <v>17</v>
      </c>
      <c r="LXU234" s="664" t="s">
        <v>16</v>
      </c>
      <c r="LXV234" s="664"/>
      <c r="LXW234" s="664"/>
      <c r="LXX234" s="5" t="s">
        <v>17</v>
      </c>
      <c r="LXY234" s="664" t="s">
        <v>16</v>
      </c>
      <c r="LXZ234" s="664"/>
      <c r="LYA234" s="664"/>
      <c r="LYB234" s="5" t="s">
        <v>17</v>
      </c>
      <c r="LYC234" s="664" t="s">
        <v>16</v>
      </c>
      <c r="LYD234" s="664"/>
      <c r="LYE234" s="664"/>
      <c r="LYF234" s="5" t="s">
        <v>17</v>
      </c>
      <c r="LYG234" s="664" t="s">
        <v>16</v>
      </c>
      <c r="LYH234" s="664"/>
      <c r="LYI234" s="664"/>
      <c r="LYJ234" s="5" t="s">
        <v>17</v>
      </c>
      <c r="LYK234" s="664" t="s">
        <v>16</v>
      </c>
      <c r="LYL234" s="664"/>
      <c r="LYM234" s="664"/>
      <c r="LYN234" s="5" t="s">
        <v>17</v>
      </c>
      <c r="LYO234" s="664" t="s">
        <v>16</v>
      </c>
      <c r="LYP234" s="664"/>
      <c r="LYQ234" s="664"/>
      <c r="LYR234" s="5" t="s">
        <v>17</v>
      </c>
      <c r="LYS234" s="664" t="s">
        <v>16</v>
      </c>
      <c r="LYT234" s="664"/>
      <c r="LYU234" s="664"/>
      <c r="LYV234" s="5" t="s">
        <v>17</v>
      </c>
      <c r="LYW234" s="664" t="s">
        <v>16</v>
      </c>
      <c r="LYX234" s="664"/>
      <c r="LYY234" s="664"/>
      <c r="LYZ234" s="5" t="s">
        <v>17</v>
      </c>
      <c r="LZA234" s="664" t="s">
        <v>16</v>
      </c>
      <c r="LZB234" s="664"/>
      <c r="LZC234" s="664"/>
      <c r="LZD234" s="5" t="s">
        <v>17</v>
      </c>
      <c r="LZE234" s="664" t="s">
        <v>16</v>
      </c>
      <c r="LZF234" s="664"/>
      <c r="LZG234" s="664"/>
      <c r="LZH234" s="5" t="s">
        <v>17</v>
      </c>
      <c r="LZI234" s="664" t="s">
        <v>16</v>
      </c>
      <c r="LZJ234" s="664"/>
      <c r="LZK234" s="664"/>
      <c r="LZL234" s="5" t="s">
        <v>17</v>
      </c>
      <c r="LZM234" s="664" t="s">
        <v>16</v>
      </c>
      <c r="LZN234" s="664"/>
      <c r="LZO234" s="664"/>
      <c r="LZP234" s="5" t="s">
        <v>17</v>
      </c>
      <c r="LZQ234" s="664" t="s">
        <v>16</v>
      </c>
      <c r="LZR234" s="664"/>
      <c r="LZS234" s="664"/>
      <c r="LZT234" s="5" t="s">
        <v>17</v>
      </c>
      <c r="LZU234" s="664" t="s">
        <v>16</v>
      </c>
      <c r="LZV234" s="664"/>
      <c r="LZW234" s="664"/>
      <c r="LZX234" s="5" t="s">
        <v>17</v>
      </c>
      <c r="LZY234" s="664" t="s">
        <v>16</v>
      </c>
      <c r="LZZ234" s="664"/>
      <c r="MAA234" s="664"/>
      <c r="MAB234" s="5" t="s">
        <v>17</v>
      </c>
      <c r="MAC234" s="664" t="s">
        <v>16</v>
      </c>
      <c r="MAD234" s="664"/>
      <c r="MAE234" s="664"/>
      <c r="MAF234" s="5" t="s">
        <v>17</v>
      </c>
      <c r="MAG234" s="664" t="s">
        <v>16</v>
      </c>
      <c r="MAH234" s="664"/>
      <c r="MAI234" s="664"/>
      <c r="MAJ234" s="5" t="s">
        <v>17</v>
      </c>
      <c r="MAK234" s="664" t="s">
        <v>16</v>
      </c>
      <c r="MAL234" s="664"/>
      <c r="MAM234" s="664"/>
      <c r="MAN234" s="5" t="s">
        <v>17</v>
      </c>
      <c r="MAO234" s="664" t="s">
        <v>16</v>
      </c>
      <c r="MAP234" s="664"/>
      <c r="MAQ234" s="664"/>
      <c r="MAR234" s="5" t="s">
        <v>17</v>
      </c>
      <c r="MAS234" s="664" t="s">
        <v>16</v>
      </c>
      <c r="MAT234" s="664"/>
      <c r="MAU234" s="664"/>
      <c r="MAV234" s="5" t="s">
        <v>17</v>
      </c>
      <c r="MAW234" s="664" t="s">
        <v>16</v>
      </c>
      <c r="MAX234" s="664"/>
      <c r="MAY234" s="664"/>
      <c r="MAZ234" s="5" t="s">
        <v>17</v>
      </c>
      <c r="MBA234" s="664" t="s">
        <v>16</v>
      </c>
      <c r="MBB234" s="664"/>
      <c r="MBC234" s="664"/>
      <c r="MBD234" s="5" t="s">
        <v>17</v>
      </c>
      <c r="MBE234" s="664" t="s">
        <v>16</v>
      </c>
      <c r="MBF234" s="664"/>
      <c r="MBG234" s="664"/>
      <c r="MBH234" s="5" t="s">
        <v>17</v>
      </c>
      <c r="MBI234" s="664" t="s">
        <v>16</v>
      </c>
      <c r="MBJ234" s="664"/>
      <c r="MBK234" s="664"/>
      <c r="MBL234" s="5" t="s">
        <v>17</v>
      </c>
      <c r="MBM234" s="664" t="s">
        <v>16</v>
      </c>
      <c r="MBN234" s="664"/>
      <c r="MBO234" s="664"/>
      <c r="MBP234" s="5" t="s">
        <v>17</v>
      </c>
      <c r="MBQ234" s="664" t="s">
        <v>16</v>
      </c>
      <c r="MBR234" s="664"/>
      <c r="MBS234" s="664"/>
      <c r="MBT234" s="5" t="s">
        <v>17</v>
      </c>
      <c r="MBU234" s="664" t="s">
        <v>16</v>
      </c>
      <c r="MBV234" s="664"/>
      <c r="MBW234" s="664"/>
      <c r="MBX234" s="5" t="s">
        <v>17</v>
      </c>
      <c r="MBY234" s="664" t="s">
        <v>16</v>
      </c>
      <c r="MBZ234" s="664"/>
      <c r="MCA234" s="664"/>
      <c r="MCB234" s="5" t="s">
        <v>17</v>
      </c>
      <c r="MCC234" s="664" t="s">
        <v>16</v>
      </c>
      <c r="MCD234" s="664"/>
      <c r="MCE234" s="664"/>
      <c r="MCF234" s="5" t="s">
        <v>17</v>
      </c>
      <c r="MCG234" s="664" t="s">
        <v>16</v>
      </c>
      <c r="MCH234" s="664"/>
      <c r="MCI234" s="664"/>
      <c r="MCJ234" s="5" t="s">
        <v>17</v>
      </c>
      <c r="MCK234" s="664" t="s">
        <v>16</v>
      </c>
      <c r="MCL234" s="664"/>
      <c r="MCM234" s="664"/>
      <c r="MCN234" s="5" t="s">
        <v>17</v>
      </c>
      <c r="MCO234" s="664" t="s">
        <v>16</v>
      </c>
      <c r="MCP234" s="664"/>
      <c r="MCQ234" s="664"/>
      <c r="MCR234" s="5" t="s">
        <v>17</v>
      </c>
      <c r="MCS234" s="664" t="s">
        <v>16</v>
      </c>
      <c r="MCT234" s="664"/>
      <c r="MCU234" s="664"/>
      <c r="MCV234" s="5" t="s">
        <v>17</v>
      </c>
      <c r="MCW234" s="664" t="s">
        <v>16</v>
      </c>
      <c r="MCX234" s="664"/>
      <c r="MCY234" s="664"/>
      <c r="MCZ234" s="5" t="s">
        <v>17</v>
      </c>
      <c r="MDA234" s="664" t="s">
        <v>16</v>
      </c>
      <c r="MDB234" s="664"/>
      <c r="MDC234" s="664"/>
      <c r="MDD234" s="5" t="s">
        <v>17</v>
      </c>
      <c r="MDE234" s="664" t="s">
        <v>16</v>
      </c>
      <c r="MDF234" s="664"/>
      <c r="MDG234" s="664"/>
      <c r="MDH234" s="5" t="s">
        <v>17</v>
      </c>
      <c r="MDI234" s="664" t="s">
        <v>16</v>
      </c>
      <c r="MDJ234" s="664"/>
      <c r="MDK234" s="664"/>
      <c r="MDL234" s="5" t="s">
        <v>17</v>
      </c>
      <c r="MDM234" s="664" t="s">
        <v>16</v>
      </c>
      <c r="MDN234" s="664"/>
      <c r="MDO234" s="664"/>
      <c r="MDP234" s="5" t="s">
        <v>17</v>
      </c>
      <c r="MDQ234" s="664" t="s">
        <v>16</v>
      </c>
      <c r="MDR234" s="664"/>
      <c r="MDS234" s="664"/>
      <c r="MDT234" s="5" t="s">
        <v>17</v>
      </c>
      <c r="MDU234" s="664" t="s">
        <v>16</v>
      </c>
      <c r="MDV234" s="664"/>
      <c r="MDW234" s="664"/>
      <c r="MDX234" s="5" t="s">
        <v>17</v>
      </c>
      <c r="MDY234" s="664" t="s">
        <v>16</v>
      </c>
      <c r="MDZ234" s="664"/>
      <c r="MEA234" s="664"/>
      <c r="MEB234" s="5" t="s">
        <v>17</v>
      </c>
      <c r="MEC234" s="664" t="s">
        <v>16</v>
      </c>
      <c r="MED234" s="664"/>
      <c r="MEE234" s="664"/>
      <c r="MEF234" s="5" t="s">
        <v>17</v>
      </c>
      <c r="MEG234" s="664" t="s">
        <v>16</v>
      </c>
      <c r="MEH234" s="664"/>
      <c r="MEI234" s="664"/>
      <c r="MEJ234" s="5" t="s">
        <v>17</v>
      </c>
      <c r="MEK234" s="664" t="s">
        <v>16</v>
      </c>
      <c r="MEL234" s="664"/>
      <c r="MEM234" s="664"/>
      <c r="MEN234" s="5" t="s">
        <v>17</v>
      </c>
      <c r="MEO234" s="664" t="s">
        <v>16</v>
      </c>
      <c r="MEP234" s="664"/>
      <c r="MEQ234" s="664"/>
      <c r="MER234" s="5" t="s">
        <v>17</v>
      </c>
      <c r="MES234" s="664" t="s">
        <v>16</v>
      </c>
      <c r="MET234" s="664"/>
      <c r="MEU234" s="664"/>
      <c r="MEV234" s="5" t="s">
        <v>17</v>
      </c>
      <c r="MEW234" s="664" t="s">
        <v>16</v>
      </c>
      <c r="MEX234" s="664"/>
      <c r="MEY234" s="664"/>
      <c r="MEZ234" s="5" t="s">
        <v>17</v>
      </c>
      <c r="MFA234" s="664" t="s">
        <v>16</v>
      </c>
      <c r="MFB234" s="664"/>
      <c r="MFC234" s="664"/>
      <c r="MFD234" s="5" t="s">
        <v>17</v>
      </c>
      <c r="MFE234" s="664" t="s">
        <v>16</v>
      </c>
      <c r="MFF234" s="664"/>
      <c r="MFG234" s="664"/>
      <c r="MFH234" s="5" t="s">
        <v>17</v>
      </c>
      <c r="MFI234" s="664" t="s">
        <v>16</v>
      </c>
      <c r="MFJ234" s="664"/>
      <c r="MFK234" s="664"/>
      <c r="MFL234" s="5" t="s">
        <v>17</v>
      </c>
      <c r="MFM234" s="664" t="s">
        <v>16</v>
      </c>
      <c r="MFN234" s="664"/>
      <c r="MFO234" s="664"/>
      <c r="MFP234" s="5" t="s">
        <v>17</v>
      </c>
      <c r="MFQ234" s="664" t="s">
        <v>16</v>
      </c>
      <c r="MFR234" s="664"/>
      <c r="MFS234" s="664"/>
      <c r="MFT234" s="5" t="s">
        <v>17</v>
      </c>
      <c r="MFU234" s="664" t="s">
        <v>16</v>
      </c>
      <c r="MFV234" s="664"/>
      <c r="MFW234" s="664"/>
      <c r="MFX234" s="5" t="s">
        <v>17</v>
      </c>
      <c r="MFY234" s="664" t="s">
        <v>16</v>
      </c>
      <c r="MFZ234" s="664"/>
      <c r="MGA234" s="664"/>
      <c r="MGB234" s="5" t="s">
        <v>17</v>
      </c>
      <c r="MGC234" s="664" t="s">
        <v>16</v>
      </c>
      <c r="MGD234" s="664"/>
      <c r="MGE234" s="664"/>
      <c r="MGF234" s="5" t="s">
        <v>17</v>
      </c>
      <c r="MGG234" s="664" t="s">
        <v>16</v>
      </c>
      <c r="MGH234" s="664"/>
      <c r="MGI234" s="664"/>
      <c r="MGJ234" s="5" t="s">
        <v>17</v>
      </c>
      <c r="MGK234" s="664" t="s">
        <v>16</v>
      </c>
      <c r="MGL234" s="664"/>
      <c r="MGM234" s="664"/>
      <c r="MGN234" s="5" t="s">
        <v>17</v>
      </c>
      <c r="MGO234" s="664" t="s">
        <v>16</v>
      </c>
      <c r="MGP234" s="664"/>
      <c r="MGQ234" s="664"/>
      <c r="MGR234" s="5" t="s">
        <v>17</v>
      </c>
      <c r="MGS234" s="664" t="s">
        <v>16</v>
      </c>
      <c r="MGT234" s="664"/>
      <c r="MGU234" s="664"/>
      <c r="MGV234" s="5" t="s">
        <v>17</v>
      </c>
      <c r="MGW234" s="664" t="s">
        <v>16</v>
      </c>
      <c r="MGX234" s="664"/>
      <c r="MGY234" s="664"/>
      <c r="MGZ234" s="5" t="s">
        <v>17</v>
      </c>
      <c r="MHA234" s="664" t="s">
        <v>16</v>
      </c>
      <c r="MHB234" s="664"/>
      <c r="MHC234" s="664"/>
      <c r="MHD234" s="5" t="s">
        <v>17</v>
      </c>
      <c r="MHE234" s="664" t="s">
        <v>16</v>
      </c>
      <c r="MHF234" s="664"/>
      <c r="MHG234" s="664"/>
      <c r="MHH234" s="5" t="s">
        <v>17</v>
      </c>
      <c r="MHI234" s="664" t="s">
        <v>16</v>
      </c>
      <c r="MHJ234" s="664"/>
      <c r="MHK234" s="664"/>
      <c r="MHL234" s="5" t="s">
        <v>17</v>
      </c>
      <c r="MHM234" s="664" t="s">
        <v>16</v>
      </c>
      <c r="MHN234" s="664"/>
      <c r="MHO234" s="664"/>
      <c r="MHP234" s="5" t="s">
        <v>17</v>
      </c>
      <c r="MHQ234" s="664" t="s">
        <v>16</v>
      </c>
      <c r="MHR234" s="664"/>
      <c r="MHS234" s="664"/>
      <c r="MHT234" s="5" t="s">
        <v>17</v>
      </c>
      <c r="MHU234" s="664" t="s">
        <v>16</v>
      </c>
      <c r="MHV234" s="664"/>
      <c r="MHW234" s="664"/>
      <c r="MHX234" s="5" t="s">
        <v>17</v>
      </c>
      <c r="MHY234" s="664" t="s">
        <v>16</v>
      </c>
      <c r="MHZ234" s="664"/>
      <c r="MIA234" s="664"/>
      <c r="MIB234" s="5" t="s">
        <v>17</v>
      </c>
      <c r="MIC234" s="664" t="s">
        <v>16</v>
      </c>
      <c r="MID234" s="664"/>
      <c r="MIE234" s="664"/>
      <c r="MIF234" s="5" t="s">
        <v>17</v>
      </c>
      <c r="MIG234" s="664" t="s">
        <v>16</v>
      </c>
      <c r="MIH234" s="664"/>
      <c r="MII234" s="664"/>
      <c r="MIJ234" s="5" t="s">
        <v>17</v>
      </c>
      <c r="MIK234" s="664" t="s">
        <v>16</v>
      </c>
      <c r="MIL234" s="664"/>
      <c r="MIM234" s="664"/>
      <c r="MIN234" s="5" t="s">
        <v>17</v>
      </c>
      <c r="MIO234" s="664" t="s">
        <v>16</v>
      </c>
      <c r="MIP234" s="664"/>
      <c r="MIQ234" s="664"/>
      <c r="MIR234" s="5" t="s">
        <v>17</v>
      </c>
      <c r="MIS234" s="664" t="s">
        <v>16</v>
      </c>
      <c r="MIT234" s="664"/>
      <c r="MIU234" s="664"/>
      <c r="MIV234" s="5" t="s">
        <v>17</v>
      </c>
      <c r="MIW234" s="664" t="s">
        <v>16</v>
      </c>
      <c r="MIX234" s="664"/>
      <c r="MIY234" s="664"/>
      <c r="MIZ234" s="5" t="s">
        <v>17</v>
      </c>
      <c r="MJA234" s="664" t="s">
        <v>16</v>
      </c>
      <c r="MJB234" s="664"/>
      <c r="MJC234" s="664"/>
      <c r="MJD234" s="5" t="s">
        <v>17</v>
      </c>
      <c r="MJE234" s="664" t="s">
        <v>16</v>
      </c>
      <c r="MJF234" s="664"/>
      <c r="MJG234" s="664"/>
      <c r="MJH234" s="5" t="s">
        <v>17</v>
      </c>
      <c r="MJI234" s="664" t="s">
        <v>16</v>
      </c>
      <c r="MJJ234" s="664"/>
      <c r="MJK234" s="664"/>
      <c r="MJL234" s="5" t="s">
        <v>17</v>
      </c>
      <c r="MJM234" s="664" t="s">
        <v>16</v>
      </c>
      <c r="MJN234" s="664"/>
      <c r="MJO234" s="664"/>
      <c r="MJP234" s="5" t="s">
        <v>17</v>
      </c>
      <c r="MJQ234" s="664" t="s">
        <v>16</v>
      </c>
      <c r="MJR234" s="664"/>
      <c r="MJS234" s="664"/>
      <c r="MJT234" s="5" t="s">
        <v>17</v>
      </c>
      <c r="MJU234" s="664" t="s">
        <v>16</v>
      </c>
      <c r="MJV234" s="664"/>
      <c r="MJW234" s="664"/>
      <c r="MJX234" s="5" t="s">
        <v>17</v>
      </c>
      <c r="MJY234" s="664" t="s">
        <v>16</v>
      </c>
      <c r="MJZ234" s="664"/>
      <c r="MKA234" s="664"/>
      <c r="MKB234" s="5" t="s">
        <v>17</v>
      </c>
      <c r="MKC234" s="664" t="s">
        <v>16</v>
      </c>
      <c r="MKD234" s="664"/>
      <c r="MKE234" s="664"/>
      <c r="MKF234" s="5" t="s">
        <v>17</v>
      </c>
      <c r="MKG234" s="664" t="s">
        <v>16</v>
      </c>
      <c r="MKH234" s="664"/>
      <c r="MKI234" s="664"/>
      <c r="MKJ234" s="5" t="s">
        <v>17</v>
      </c>
      <c r="MKK234" s="664" t="s">
        <v>16</v>
      </c>
      <c r="MKL234" s="664"/>
      <c r="MKM234" s="664"/>
      <c r="MKN234" s="5" t="s">
        <v>17</v>
      </c>
      <c r="MKO234" s="664" t="s">
        <v>16</v>
      </c>
      <c r="MKP234" s="664"/>
      <c r="MKQ234" s="664"/>
      <c r="MKR234" s="5" t="s">
        <v>17</v>
      </c>
      <c r="MKS234" s="664" t="s">
        <v>16</v>
      </c>
      <c r="MKT234" s="664"/>
      <c r="MKU234" s="664"/>
      <c r="MKV234" s="5" t="s">
        <v>17</v>
      </c>
      <c r="MKW234" s="664" t="s">
        <v>16</v>
      </c>
      <c r="MKX234" s="664"/>
      <c r="MKY234" s="664"/>
      <c r="MKZ234" s="5" t="s">
        <v>17</v>
      </c>
      <c r="MLA234" s="664" t="s">
        <v>16</v>
      </c>
      <c r="MLB234" s="664"/>
      <c r="MLC234" s="664"/>
      <c r="MLD234" s="5" t="s">
        <v>17</v>
      </c>
      <c r="MLE234" s="664" t="s">
        <v>16</v>
      </c>
      <c r="MLF234" s="664"/>
      <c r="MLG234" s="664"/>
      <c r="MLH234" s="5" t="s">
        <v>17</v>
      </c>
      <c r="MLI234" s="664" t="s">
        <v>16</v>
      </c>
      <c r="MLJ234" s="664"/>
      <c r="MLK234" s="664"/>
      <c r="MLL234" s="5" t="s">
        <v>17</v>
      </c>
      <c r="MLM234" s="664" t="s">
        <v>16</v>
      </c>
      <c r="MLN234" s="664"/>
      <c r="MLO234" s="664"/>
      <c r="MLP234" s="5" t="s">
        <v>17</v>
      </c>
      <c r="MLQ234" s="664" t="s">
        <v>16</v>
      </c>
      <c r="MLR234" s="664"/>
      <c r="MLS234" s="664"/>
      <c r="MLT234" s="5" t="s">
        <v>17</v>
      </c>
      <c r="MLU234" s="664" t="s">
        <v>16</v>
      </c>
      <c r="MLV234" s="664"/>
      <c r="MLW234" s="664"/>
      <c r="MLX234" s="5" t="s">
        <v>17</v>
      </c>
      <c r="MLY234" s="664" t="s">
        <v>16</v>
      </c>
      <c r="MLZ234" s="664"/>
      <c r="MMA234" s="664"/>
      <c r="MMB234" s="5" t="s">
        <v>17</v>
      </c>
      <c r="MMC234" s="664" t="s">
        <v>16</v>
      </c>
      <c r="MMD234" s="664"/>
      <c r="MME234" s="664"/>
      <c r="MMF234" s="5" t="s">
        <v>17</v>
      </c>
      <c r="MMG234" s="664" t="s">
        <v>16</v>
      </c>
      <c r="MMH234" s="664"/>
      <c r="MMI234" s="664"/>
      <c r="MMJ234" s="5" t="s">
        <v>17</v>
      </c>
      <c r="MMK234" s="664" t="s">
        <v>16</v>
      </c>
      <c r="MML234" s="664"/>
      <c r="MMM234" s="664"/>
      <c r="MMN234" s="5" t="s">
        <v>17</v>
      </c>
      <c r="MMO234" s="664" t="s">
        <v>16</v>
      </c>
      <c r="MMP234" s="664"/>
      <c r="MMQ234" s="664"/>
      <c r="MMR234" s="5" t="s">
        <v>17</v>
      </c>
      <c r="MMS234" s="664" t="s">
        <v>16</v>
      </c>
      <c r="MMT234" s="664"/>
      <c r="MMU234" s="664"/>
      <c r="MMV234" s="5" t="s">
        <v>17</v>
      </c>
      <c r="MMW234" s="664" t="s">
        <v>16</v>
      </c>
      <c r="MMX234" s="664"/>
      <c r="MMY234" s="664"/>
      <c r="MMZ234" s="5" t="s">
        <v>17</v>
      </c>
      <c r="MNA234" s="664" t="s">
        <v>16</v>
      </c>
      <c r="MNB234" s="664"/>
      <c r="MNC234" s="664"/>
      <c r="MND234" s="5" t="s">
        <v>17</v>
      </c>
      <c r="MNE234" s="664" t="s">
        <v>16</v>
      </c>
      <c r="MNF234" s="664"/>
      <c r="MNG234" s="664"/>
      <c r="MNH234" s="5" t="s">
        <v>17</v>
      </c>
      <c r="MNI234" s="664" t="s">
        <v>16</v>
      </c>
      <c r="MNJ234" s="664"/>
      <c r="MNK234" s="664"/>
      <c r="MNL234" s="5" t="s">
        <v>17</v>
      </c>
      <c r="MNM234" s="664" t="s">
        <v>16</v>
      </c>
      <c r="MNN234" s="664"/>
      <c r="MNO234" s="664"/>
      <c r="MNP234" s="5" t="s">
        <v>17</v>
      </c>
      <c r="MNQ234" s="664" t="s">
        <v>16</v>
      </c>
      <c r="MNR234" s="664"/>
      <c r="MNS234" s="664"/>
      <c r="MNT234" s="5" t="s">
        <v>17</v>
      </c>
      <c r="MNU234" s="664" t="s">
        <v>16</v>
      </c>
      <c r="MNV234" s="664"/>
      <c r="MNW234" s="664"/>
      <c r="MNX234" s="5" t="s">
        <v>17</v>
      </c>
      <c r="MNY234" s="664" t="s">
        <v>16</v>
      </c>
      <c r="MNZ234" s="664"/>
      <c r="MOA234" s="664"/>
      <c r="MOB234" s="5" t="s">
        <v>17</v>
      </c>
      <c r="MOC234" s="664" t="s">
        <v>16</v>
      </c>
      <c r="MOD234" s="664"/>
      <c r="MOE234" s="664"/>
      <c r="MOF234" s="5" t="s">
        <v>17</v>
      </c>
      <c r="MOG234" s="664" t="s">
        <v>16</v>
      </c>
      <c r="MOH234" s="664"/>
      <c r="MOI234" s="664"/>
      <c r="MOJ234" s="5" t="s">
        <v>17</v>
      </c>
      <c r="MOK234" s="664" t="s">
        <v>16</v>
      </c>
      <c r="MOL234" s="664"/>
      <c r="MOM234" s="664"/>
      <c r="MON234" s="5" t="s">
        <v>17</v>
      </c>
      <c r="MOO234" s="664" t="s">
        <v>16</v>
      </c>
      <c r="MOP234" s="664"/>
      <c r="MOQ234" s="664"/>
      <c r="MOR234" s="5" t="s">
        <v>17</v>
      </c>
      <c r="MOS234" s="664" t="s">
        <v>16</v>
      </c>
      <c r="MOT234" s="664"/>
      <c r="MOU234" s="664"/>
      <c r="MOV234" s="5" t="s">
        <v>17</v>
      </c>
      <c r="MOW234" s="664" t="s">
        <v>16</v>
      </c>
      <c r="MOX234" s="664"/>
      <c r="MOY234" s="664"/>
      <c r="MOZ234" s="5" t="s">
        <v>17</v>
      </c>
      <c r="MPA234" s="664" t="s">
        <v>16</v>
      </c>
      <c r="MPB234" s="664"/>
      <c r="MPC234" s="664"/>
      <c r="MPD234" s="5" t="s">
        <v>17</v>
      </c>
      <c r="MPE234" s="664" t="s">
        <v>16</v>
      </c>
      <c r="MPF234" s="664"/>
      <c r="MPG234" s="664"/>
      <c r="MPH234" s="5" t="s">
        <v>17</v>
      </c>
      <c r="MPI234" s="664" t="s">
        <v>16</v>
      </c>
      <c r="MPJ234" s="664"/>
      <c r="MPK234" s="664"/>
      <c r="MPL234" s="5" t="s">
        <v>17</v>
      </c>
      <c r="MPM234" s="664" t="s">
        <v>16</v>
      </c>
      <c r="MPN234" s="664"/>
      <c r="MPO234" s="664"/>
      <c r="MPP234" s="5" t="s">
        <v>17</v>
      </c>
      <c r="MPQ234" s="664" t="s">
        <v>16</v>
      </c>
      <c r="MPR234" s="664"/>
      <c r="MPS234" s="664"/>
      <c r="MPT234" s="5" t="s">
        <v>17</v>
      </c>
      <c r="MPU234" s="664" t="s">
        <v>16</v>
      </c>
      <c r="MPV234" s="664"/>
      <c r="MPW234" s="664"/>
      <c r="MPX234" s="5" t="s">
        <v>17</v>
      </c>
      <c r="MPY234" s="664" t="s">
        <v>16</v>
      </c>
      <c r="MPZ234" s="664"/>
      <c r="MQA234" s="664"/>
      <c r="MQB234" s="5" t="s">
        <v>17</v>
      </c>
      <c r="MQC234" s="664" t="s">
        <v>16</v>
      </c>
      <c r="MQD234" s="664"/>
      <c r="MQE234" s="664"/>
      <c r="MQF234" s="5" t="s">
        <v>17</v>
      </c>
      <c r="MQG234" s="664" t="s">
        <v>16</v>
      </c>
      <c r="MQH234" s="664"/>
      <c r="MQI234" s="664"/>
      <c r="MQJ234" s="5" t="s">
        <v>17</v>
      </c>
      <c r="MQK234" s="664" t="s">
        <v>16</v>
      </c>
      <c r="MQL234" s="664"/>
      <c r="MQM234" s="664"/>
      <c r="MQN234" s="5" t="s">
        <v>17</v>
      </c>
      <c r="MQO234" s="664" t="s">
        <v>16</v>
      </c>
      <c r="MQP234" s="664"/>
      <c r="MQQ234" s="664"/>
      <c r="MQR234" s="5" t="s">
        <v>17</v>
      </c>
      <c r="MQS234" s="664" t="s">
        <v>16</v>
      </c>
      <c r="MQT234" s="664"/>
      <c r="MQU234" s="664"/>
      <c r="MQV234" s="5" t="s">
        <v>17</v>
      </c>
      <c r="MQW234" s="664" t="s">
        <v>16</v>
      </c>
      <c r="MQX234" s="664"/>
      <c r="MQY234" s="664"/>
      <c r="MQZ234" s="5" t="s">
        <v>17</v>
      </c>
      <c r="MRA234" s="664" t="s">
        <v>16</v>
      </c>
      <c r="MRB234" s="664"/>
      <c r="MRC234" s="664"/>
      <c r="MRD234" s="5" t="s">
        <v>17</v>
      </c>
      <c r="MRE234" s="664" t="s">
        <v>16</v>
      </c>
      <c r="MRF234" s="664"/>
      <c r="MRG234" s="664"/>
      <c r="MRH234" s="5" t="s">
        <v>17</v>
      </c>
      <c r="MRI234" s="664" t="s">
        <v>16</v>
      </c>
      <c r="MRJ234" s="664"/>
      <c r="MRK234" s="664"/>
      <c r="MRL234" s="5" t="s">
        <v>17</v>
      </c>
      <c r="MRM234" s="664" t="s">
        <v>16</v>
      </c>
      <c r="MRN234" s="664"/>
      <c r="MRO234" s="664"/>
      <c r="MRP234" s="5" t="s">
        <v>17</v>
      </c>
      <c r="MRQ234" s="664" t="s">
        <v>16</v>
      </c>
      <c r="MRR234" s="664"/>
      <c r="MRS234" s="664"/>
      <c r="MRT234" s="5" t="s">
        <v>17</v>
      </c>
      <c r="MRU234" s="664" t="s">
        <v>16</v>
      </c>
      <c r="MRV234" s="664"/>
      <c r="MRW234" s="664"/>
      <c r="MRX234" s="5" t="s">
        <v>17</v>
      </c>
      <c r="MRY234" s="664" t="s">
        <v>16</v>
      </c>
      <c r="MRZ234" s="664"/>
      <c r="MSA234" s="664"/>
      <c r="MSB234" s="5" t="s">
        <v>17</v>
      </c>
      <c r="MSC234" s="664" t="s">
        <v>16</v>
      </c>
      <c r="MSD234" s="664"/>
      <c r="MSE234" s="664"/>
      <c r="MSF234" s="5" t="s">
        <v>17</v>
      </c>
      <c r="MSG234" s="664" t="s">
        <v>16</v>
      </c>
      <c r="MSH234" s="664"/>
      <c r="MSI234" s="664"/>
      <c r="MSJ234" s="5" t="s">
        <v>17</v>
      </c>
      <c r="MSK234" s="664" t="s">
        <v>16</v>
      </c>
      <c r="MSL234" s="664"/>
      <c r="MSM234" s="664"/>
      <c r="MSN234" s="5" t="s">
        <v>17</v>
      </c>
      <c r="MSO234" s="664" t="s">
        <v>16</v>
      </c>
      <c r="MSP234" s="664"/>
      <c r="MSQ234" s="664"/>
      <c r="MSR234" s="5" t="s">
        <v>17</v>
      </c>
      <c r="MSS234" s="664" t="s">
        <v>16</v>
      </c>
      <c r="MST234" s="664"/>
      <c r="MSU234" s="664"/>
      <c r="MSV234" s="5" t="s">
        <v>17</v>
      </c>
      <c r="MSW234" s="664" t="s">
        <v>16</v>
      </c>
      <c r="MSX234" s="664"/>
      <c r="MSY234" s="664"/>
      <c r="MSZ234" s="5" t="s">
        <v>17</v>
      </c>
      <c r="MTA234" s="664" t="s">
        <v>16</v>
      </c>
      <c r="MTB234" s="664"/>
      <c r="MTC234" s="664"/>
      <c r="MTD234" s="5" t="s">
        <v>17</v>
      </c>
      <c r="MTE234" s="664" t="s">
        <v>16</v>
      </c>
      <c r="MTF234" s="664"/>
      <c r="MTG234" s="664"/>
      <c r="MTH234" s="5" t="s">
        <v>17</v>
      </c>
      <c r="MTI234" s="664" t="s">
        <v>16</v>
      </c>
      <c r="MTJ234" s="664"/>
      <c r="MTK234" s="664"/>
      <c r="MTL234" s="5" t="s">
        <v>17</v>
      </c>
      <c r="MTM234" s="664" t="s">
        <v>16</v>
      </c>
      <c r="MTN234" s="664"/>
      <c r="MTO234" s="664"/>
      <c r="MTP234" s="5" t="s">
        <v>17</v>
      </c>
      <c r="MTQ234" s="664" t="s">
        <v>16</v>
      </c>
      <c r="MTR234" s="664"/>
      <c r="MTS234" s="664"/>
      <c r="MTT234" s="5" t="s">
        <v>17</v>
      </c>
      <c r="MTU234" s="664" t="s">
        <v>16</v>
      </c>
      <c r="MTV234" s="664"/>
      <c r="MTW234" s="664"/>
      <c r="MTX234" s="5" t="s">
        <v>17</v>
      </c>
      <c r="MTY234" s="664" t="s">
        <v>16</v>
      </c>
      <c r="MTZ234" s="664"/>
      <c r="MUA234" s="664"/>
      <c r="MUB234" s="5" t="s">
        <v>17</v>
      </c>
      <c r="MUC234" s="664" t="s">
        <v>16</v>
      </c>
      <c r="MUD234" s="664"/>
      <c r="MUE234" s="664"/>
      <c r="MUF234" s="5" t="s">
        <v>17</v>
      </c>
      <c r="MUG234" s="664" t="s">
        <v>16</v>
      </c>
      <c r="MUH234" s="664"/>
      <c r="MUI234" s="664"/>
      <c r="MUJ234" s="5" t="s">
        <v>17</v>
      </c>
      <c r="MUK234" s="664" t="s">
        <v>16</v>
      </c>
      <c r="MUL234" s="664"/>
      <c r="MUM234" s="664"/>
      <c r="MUN234" s="5" t="s">
        <v>17</v>
      </c>
      <c r="MUO234" s="664" t="s">
        <v>16</v>
      </c>
      <c r="MUP234" s="664"/>
      <c r="MUQ234" s="664"/>
      <c r="MUR234" s="5" t="s">
        <v>17</v>
      </c>
      <c r="MUS234" s="664" t="s">
        <v>16</v>
      </c>
      <c r="MUT234" s="664"/>
      <c r="MUU234" s="664"/>
      <c r="MUV234" s="5" t="s">
        <v>17</v>
      </c>
      <c r="MUW234" s="664" t="s">
        <v>16</v>
      </c>
      <c r="MUX234" s="664"/>
      <c r="MUY234" s="664"/>
      <c r="MUZ234" s="5" t="s">
        <v>17</v>
      </c>
      <c r="MVA234" s="664" t="s">
        <v>16</v>
      </c>
      <c r="MVB234" s="664"/>
      <c r="MVC234" s="664"/>
      <c r="MVD234" s="5" t="s">
        <v>17</v>
      </c>
      <c r="MVE234" s="664" t="s">
        <v>16</v>
      </c>
      <c r="MVF234" s="664"/>
      <c r="MVG234" s="664"/>
      <c r="MVH234" s="5" t="s">
        <v>17</v>
      </c>
      <c r="MVI234" s="664" t="s">
        <v>16</v>
      </c>
      <c r="MVJ234" s="664"/>
      <c r="MVK234" s="664"/>
      <c r="MVL234" s="5" t="s">
        <v>17</v>
      </c>
      <c r="MVM234" s="664" t="s">
        <v>16</v>
      </c>
      <c r="MVN234" s="664"/>
      <c r="MVO234" s="664"/>
      <c r="MVP234" s="5" t="s">
        <v>17</v>
      </c>
      <c r="MVQ234" s="664" t="s">
        <v>16</v>
      </c>
      <c r="MVR234" s="664"/>
      <c r="MVS234" s="664"/>
      <c r="MVT234" s="5" t="s">
        <v>17</v>
      </c>
      <c r="MVU234" s="664" t="s">
        <v>16</v>
      </c>
      <c r="MVV234" s="664"/>
      <c r="MVW234" s="664"/>
      <c r="MVX234" s="5" t="s">
        <v>17</v>
      </c>
      <c r="MVY234" s="664" t="s">
        <v>16</v>
      </c>
      <c r="MVZ234" s="664"/>
      <c r="MWA234" s="664"/>
      <c r="MWB234" s="5" t="s">
        <v>17</v>
      </c>
      <c r="MWC234" s="664" t="s">
        <v>16</v>
      </c>
      <c r="MWD234" s="664"/>
      <c r="MWE234" s="664"/>
      <c r="MWF234" s="5" t="s">
        <v>17</v>
      </c>
      <c r="MWG234" s="664" t="s">
        <v>16</v>
      </c>
      <c r="MWH234" s="664"/>
      <c r="MWI234" s="664"/>
      <c r="MWJ234" s="5" t="s">
        <v>17</v>
      </c>
      <c r="MWK234" s="664" t="s">
        <v>16</v>
      </c>
      <c r="MWL234" s="664"/>
      <c r="MWM234" s="664"/>
      <c r="MWN234" s="5" t="s">
        <v>17</v>
      </c>
      <c r="MWO234" s="664" t="s">
        <v>16</v>
      </c>
      <c r="MWP234" s="664"/>
      <c r="MWQ234" s="664"/>
      <c r="MWR234" s="5" t="s">
        <v>17</v>
      </c>
      <c r="MWS234" s="664" t="s">
        <v>16</v>
      </c>
      <c r="MWT234" s="664"/>
      <c r="MWU234" s="664"/>
      <c r="MWV234" s="5" t="s">
        <v>17</v>
      </c>
      <c r="MWW234" s="664" t="s">
        <v>16</v>
      </c>
      <c r="MWX234" s="664"/>
      <c r="MWY234" s="664"/>
      <c r="MWZ234" s="5" t="s">
        <v>17</v>
      </c>
      <c r="MXA234" s="664" t="s">
        <v>16</v>
      </c>
      <c r="MXB234" s="664"/>
      <c r="MXC234" s="664"/>
      <c r="MXD234" s="5" t="s">
        <v>17</v>
      </c>
      <c r="MXE234" s="664" t="s">
        <v>16</v>
      </c>
      <c r="MXF234" s="664"/>
      <c r="MXG234" s="664"/>
      <c r="MXH234" s="5" t="s">
        <v>17</v>
      </c>
      <c r="MXI234" s="664" t="s">
        <v>16</v>
      </c>
      <c r="MXJ234" s="664"/>
      <c r="MXK234" s="664"/>
      <c r="MXL234" s="5" t="s">
        <v>17</v>
      </c>
      <c r="MXM234" s="664" t="s">
        <v>16</v>
      </c>
      <c r="MXN234" s="664"/>
      <c r="MXO234" s="664"/>
      <c r="MXP234" s="5" t="s">
        <v>17</v>
      </c>
      <c r="MXQ234" s="664" t="s">
        <v>16</v>
      </c>
      <c r="MXR234" s="664"/>
      <c r="MXS234" s="664"/>
      <c r="MXT234" s="5" t="s">
        <v>17</v>
      </c>
      <c r="MXU234" s="664" t="s">
        <v>16</v>
      </c>
      <c r="MXV234" s="664"/>
      <c r="MXW234" s="664"/>
      <c r="MXX234" s="5" t="s">
        <v>17</v>
      </c>
      <c r="MXY234" s="664" t="s">
        <v>16</v>
      </c>
      <c r="MXZ234" s="664"/>
      <c r="MYA234" s="664"/>
      <c r="MYB234" s="5" t="s">
        <v>17</v>
      </c>
      <c r="MYC234" s="664" t="s">
        <v>16</v>
      </c>
      <c r="MYD234" s="664"/>
      <c r="MYE234" s="664"/>
      <c r="MYF234" s="5" t="s">
        <v>17</v>
      </c>
      <c r="MYG234" s="664" t="s">
        <v>16</v>
      </c>
      <c r="MYH234" s="664"/>
      <c r="MYI234" s="664"/>
      <c r="MYJ234" s="5" t="s">
        <v>17</v>
      </c>
      <c r="MYK234" s="664" t="s">
        <v>16</v>
      </c>
      <c r="MYL234" s="664"/>
      <c r="MYM234" s="664"/>
      <c r="MYN234" s="5" t="s">
        <v>17</v>
      </c>
      <c r="MYO234" s="664" t="s">
        <v>16</v>
      </c>
      <c r="MYP234" s="664"/>
      <c r="MYQ234" s="664"/>
      <c r="MYR234" s="5" t="s">
        <v>17</v>
      </c>
      <c r="MYS234" s="664" t="s">
        <v>16</v>
      </c>
      <c r="MYT234" s="664"/>
      <c r="MYU234" s="664"/>
      <c r="MYV234" s="5" t="s">
        <v>17</v>
      </c>
      <c r="MYW234" s="664" t="s">
        <v>16</v>
      </c>
      <c r="MYX234" s="664"/>
      <c r="MYY234" s="664"/>
      <c r="MYZ234" s="5" t="s">
        <v>17</v>
      </c>
      <c r="MZA234" s="664" t="s">
        <v>16</v>
      </c>
      <c r="MZB234" s="664"/>
      <c r="MZC234" s="664"/>
      <c r="MZD234" s="5" t="s">
        <v>17</v>
      </c>
      <c r="MZE234" s="664" t="s">
        <v>16</v>
      </c>
      <c r="MZF234" s="664"/>
      <c r="MZG234" s="664"/>
      <c r="MZH234" s="5" t="s">
        <v>17</v>
      </c>
      <c r="MZI234" s="664" t="s">
        <v>16</v>
      </c>
      <c r="MZJ234" s="664"/>
      <c r="MZK234" s="664"/>
      <c r="MZL234" s="5" t="s">
        <v>17</v>
      </c>
      <c r="MZM234" s="664" t="s">
        <v>16</v>
      </c>
      <c r="MZN234" s="664"/>
      <c r="MZO234" s="664"/>
      <c r="MZP234" s="5" t="s">
        <v>17</v>
      </c>
      <c r="MZQ234" s="664" t="s">
        <v>16</v>
      </c>
      <c r="MZR234" s="664"/>
      <c r="MZS234" s="664"/>
      <c r="MZT234" s="5" t="s">
        <v>17</v>
      </c>
      <c r="MZU234" s="664" t="s">
        <v>16</v>
      </c>
      <c r="MZV234" s="664"/>
      <c r="MZW234" s="664"/>
      <c r="MZX234" s="5" t="s">
        <v>17</v>
      </c>
      <c r="MZY234" s="664" t="s">
        <v>16</v>
      </c>
      <c r="MZZ234" s="664"/>
      <c r="NAA234" s="664"/>
      <c r="NAB234" s="5" t="s">
        <v>17</v>
      </c>
      <c r="NAC234" s="664" t="s">
        <v>16</v>
      </c>
      <c r="NAD234" s="664"/>
      <c r="NAE234" s="664"/>
      <c r="NAF234" s="5" t="s">
        <v>17</v>
      </c>
      <c r="NAG234" s="664" t="s">
        <v>16</v>
      </c>
      <c r="NAH234" s="664"/>
      <c r="NAI234" s="664"/>
      <c r="NAJ234" s="5" t="s">
        <v>17</v>
      </c>
      <c r="NAK234" s="664" t="s">
        <v>16</v>
      </c>
      <c r="NAL234" s="664"/>
      <c r="NAM234" s="664"/>
      <c r="NAN234" s="5" t="s">
        <v>17</v>
      </c>
      <c r="NAO234" s="664" t="s">
        <v>16</v>
      </c>
      <c r="NAP234" s="664"/>
      <c r="NAQ234" s="664"/>
      <c r="NAR234" s="5" t="s">
        <v>17</v>
      </c>
      <c r="NAS234" s="664" t="s">
        <v>16</v>
      </c>
      <c r="NAT234" s="664"/>
      <c r="NAU234" s="664"/>
      <c r="NAV234" s="5" t="s">
        <v>17</v>
      </c>
      <c r="NAW234" s="664" t="s">
        <v>16</v>
      </c>
      <c r="NAX234" s="664"/>
      <c r="NAY234" s="664"/>
      <c r="NAZ234" s="5" t="s">
        <v>17</v>
      </c>
      <c r="NBA234" s="664" t="s">
        <v>16</v>
      </c>
      <c r="NBB234" s="664"/>
      <c r="NBC234" s="664"/>
      <c r="NBD234" s="5" t="s">
        <v>17</v>
      </c>
      <c r="NBE234" s="664" t="s">
        <v>16</v>
      </c>
      <c r="NBF234" s="664"/>
      <c r="NBG234" s="664"/>
      <c r="NBH234" s="5" t="s">
        <v>17</v>
      </c>
      <c r="NBI234" s="664" t="s">
        <v>16</v>
      </c>
      <c r="NBJ234" s="664"/>
      <c r="NBK234" s="664"/>
      <c r="NBL234" s="5" t="s">
        <v>17</v>
      </c>
      <c r="NBM234" s="664" t="s">
        <v>16</v>
      </c>
      <c r="NBN234" s="664"/>
      <c r="NBO234" s="664"/>
      <c r="NBP234" s="5" t="s">
        <v>17</v>
      </c>
      <c r="NBQ234" s="664" t="s">
        <v>16</v>
      </c>
      <c r="NBR234" s="664"/>
      <c r="NBS234" s="664"/>
      <c r="NBT234" s="5" t="s">
        <v>17</v>
      </c>
      <c r="NBU234" s="664" t="s">
        <v>16</v>
      </c>
      <c r="NBV234" s="664"/>
      <c r="NBW234" s="664"/>
      <c r="NBX234" s="5" t="s">
        <v>17</v>
      </c>
      <c r="NBY234" s="664" t="s">
        <v>16</v>
      </c>
      <c r="NBZ234" s="664"/>
      <c r="NCA234" s="664"/>
      <c r="NCB234" s="5" t="s">
        <v>17</v>
      </c>
      <c r="NCC234" s="664" t="s">
        <v>16</v>
      </c>
      <c r="NCD234" s="664"/>
      <c r="NCE234" s="664"/>
      <c r="NCF234" s="5" t="s">
        <v>17</v>
      </c>
      <c r="NCG234" s="664" t="s">
        <v>16</v>
      </c>
      <c r="NCH234" s="664"/>
      <c r="NCI234" s="664"/>
      <c r="NCJ234" s="5" t="s">
        <v>17</v>
      </c>
      <c r="NCK234" s="664" t="s">
        <v>16</v>
      </c>
      <c r="NCL234" s="664"/>
      <c r="NCM234" s="664"/>
      <c r="NCN234" s="5" t="s">
        <v>17</v>
      </c>
      <c r="NCO234" s="664" t="s">
        <v>16</v>
      </c>
      <c r="NCP234" s="664"/>
      <c r="NCQ234" s="664"/>
      <c r="NCR234" s="5" t="s">
        <v>17</v>
      </c>
      <c r="NCS234" s="664" t="s">
        <v>16</v>
      </c>
      <c r="NCT234" s="664"/>
      <c r="NCU234" s="664"/>
      <c r="NCV234" s="5" t="s">
        <v>17</v>
      </c>
      <c r="NCW234" s="664" t="s">
        <v>16</v>
      </c>
      <c r="NCX234" s="664"/>
      <c r="NCY234" s="664"/>
      <c r="NCZ234" s="5" t="s">
        <v>17</v>
      </c>
      <c r="NDA234" s="664" t="s">
        <v>16</v>
      </c>
      <c r="NDB234" s="664"/>
      <c r="NDC234" s="664"/>
      <c r="NDD234" s="5" t="s">
        <v>17</v>
      </c>
      <c r="NDE234" s="664" t="s">
        <v>16</v>
      </c>
      <c r="NDF234" s="664"/>
      <c r="NDG234" s="664"/>
      <c r="NDH234" s="5" t="s">
        <v>17</v>
      </c>
      <c r="NDI234" s="664" t="s">
        <v>16</v>
      </c>
      <c r="NDJ234" s="664"/>
      <c r="NDK234" s="664"/>
      <c r="NDL234" s="5" t="s">
        <v>17</v>
      </c>
      <c r="NDM234" s="664" t="s">
        <v>16</v>
      </c>
      <c r="NDN234" s="664"/>
      <c r="NDO234" s="664"/>
      <c r="NDP234" s="5" t="s">
        <v>17</v>
      </c>
      <c r="NDQ234" s="664" t="s">
        <v>16</v>
      </c>
      <c r="NDR234" s="664"/>
      <c r="NDS234" s="664"/>
      <c r="NDT234" s="5" t="s">
        <v>17</v>
      </c>
      <c r="NDU234" s="664" t="s">
        <v>16</v>
      </c>
      <c r="NDV234" s="664"/>
      <c r="NDW234" s="664"/>
      <c r="NDX234" s="5" t="s">
        <v>17</v>
      </c>
      <c r="NDY234" s="664" t="s">
        <v>16</v>
      </c>
      <c r="NDZ234" s="664"/>
      <c r="NEA234" s="664"/>
      <c r="NEB234" s="5" t="s">
        <v>17</v>
      </c>
      <c r="NEC234" s="664" t="s">
        <v>16</v>
      </c>
      <c r="NED234" s="664"/>
      <c r="NEE234" s="664"/>
      <c r="NEF234" s="5" t="s">
        <v>17</v>
      </c>
      <c r="NEG234" s="664" t="s">
        <v>16</v>
      </c>
      <c r="NEH234" s="664"/>
      <c r="NEI234" s="664"/>
      <c r="NEJ234" s="5" t="s">
        <v>17</v>
      </c>
      <c r="NEK234" s="664" t="s">
        <v>16</v>
      </c>
      <c r="NEL234" s="664"/>
      <c r="NEM234" s="664"/>
      <c r="NEN234" s="5" t="s">
        <v>17</v>
      </c>
      <c r="NEO234" s="664" t="s">
        <v>16</v>
      </c>
      <c r="NEP234" s="664"/>
      <c r="NEQ234" s="664"/>
      <c r="NER234" s="5" t="s">
        <v>17</v>
      </c>
      <c r="NES234" s="664" t="s">
        <v>16</v>
      </c>
      <c r="NET234" s="664"/>
      <c r="NEU234" s="664"/>
      <c r="NEV234" s="5" t="s">
        <v>17</v>
      </c>
      <c r="NEW234" s="664" t="s">
        <v>16</v>
      </c>
      <c r="NEX234" s="664"/>
      <c r="NEY234" s="664"/>
      <c r="NEZ234" s="5" t="s">
        <v>17</v>
      </c>
      <c r="NFA234" s="664" t="s">
        <v>16</v>
      </c>
      <c r="NFB234" s="664"/>
      <c r="NFC234" s="664"/>
      <c r="NFD234" s="5" t="s">
        <v>17</v>
      </c>
      <c r="NFE234" s="664" t="s">
        <v>16</v>
      </c>
      <c r="NFF234" s="664"/>
      <c r="NFG234" s="664"/>
      <c r="NFH234" s="5" t="s">
        <v>17</v>
      </c>
      <c r="NFI234" s="664" t="s">
        <v>16</v>
      </c>
      <c r="NFJ234" s="664"/>
      <c r="NFK234" s="664"/>
      <c r="NFL234" s="5" t="s">
        <v>17</v>
      </c>
      <c r="NFM234" s="664" t="s">
        <v>16</v>
      </c>
      <c r="NFN234" s="664"/>
      <c r="NFO234" s="664"/>
      <c r="NFP234" s="5" t="s">
        <v>17</v>
      </c>
      <c r="NFQ234" s="664" t="s">
        <v>16</v>
      </c>
      <c r="NFR234" s="664"/>
      <c r="NFS234" s="664"/>
      <c r="NFT234" s="5" t="s">
        <v>17</v>
      </c>
      <c r="NFU234" s="664" t="s">
        <v>16</v>
      </c>
      <c r="NFV234" s="664"/>
      <c r="NFW234" s="664"/>
      <c r="NFX234" s="5" t="s">
        <v>17</v>
      </c>
      <c r="NFY234" s="664" t="s">
        <v>16</v>
      </c>
      <c r="NFZ234" s="664"/>
      <c r="NGA234" s="664"/>
      <c r="NGB234" s="5" t="s">
        <v>17</v>
      </c>
      <c r="NGC234" s="664" t="s">
        <v>16</v>
      </c>
      <c r="NGD234" s="664"/>
      <c r="NGE234" s="664"/>
      <c r="NGF234" s="5" t="s">
        <v>17</v>
      </c>
      <c r="NGG234" s="664" t="s">
        <v>16</v>
      </c>
      <c r="NGH234" s="664"/>
      <c r="NGI234" s="664"/>
      <c r="NGJ234" s="5" t="s">
        <v>17</v>
      </c>
      <c r="NGK234" s="664" t="s">
        <v>16</v>
      </c>
      <c r="NGL234" s="664"/>
      <c r="NGM234" s="664"/>
      <c r="NGN234" s="5" t="s">
        <v>17</v>
      </c>
      <c r="NGO234" s="664" t="s">
        <v>16</v>
      </c>
      <c r="NGP234" s="664"/>
      <c r="NGQ234" s="664"/>
      <c r="NGR234" s="5" t="s">
        <v>17</v>
      </c>
      <c r="NGS234" s="664" t="s">
        <v>16</v>
      </c>
      <c r="NGT234" s="664"/>
      <c r="NGU234" s="664"/>
      <c r="NGV234" s="5" t="s">
        <v>17</v>
      </c>
      <c r="NGW234" s="664" t="s">
        <v>16</v>
      </c>
      <c r="NGX234" s="664"/>
      <c r="NGY234" s="664"/>
      <c r="NGZ234" s="5" t="s">
        <v>17</v>
      </c>
      <c r="NHA234" s="664" t="s">
        <v>16</v>
      </c>
      <c r="NHB234" s="664"/>
      <c r="NHC234" s="664"/>
      <c r="NHD234" s="5" t="s">
        <v>17</v>
      </c>
      <c r="NHE234" s="664" t="s">
        <v>16</v>
      </c>
      <c r="NHF234" s="664"/>
      <c r="NHG234" s="664"/>
      <c r="NHH234" s="5" t="s">
        <v>17</v>
      </c>
      <c r="NHI234" s="664" t="s">
        <v>16</v>
      </c>
      <c r="NHJ234" s="664"/>
      <c r="NHK234" s="664"/>
      <c r="NHL234" s="5" t="s">
        <v>17</v>
      </c>
      <c r="NHM234" s="664" t="s">
        <v>16</v>
      </c>
      <c r="NHN234" s="664"/>
      <c r="NHO234" s="664"/>
      <c r="NHP234" s="5" t="s">
        <v>17</v>
      </c>
      <c r="NHQ234" s="664" t="s">
        <v>16</v>
      </c>
      <c r="NHR234" s="664"/>
      <c r="NHS234" s="664"/>
      <c r="NHT234" s="5" t="s">
        <v>17</v>
      </c>
      <c r="NHU234" s="664" t="s">
        <v>16</v>
      </c>
      <c r="NHV234" s="664"/>
      <c r="NHW234" s="664"/>
      <c r="NHX234" s="5" t="s">
        <v>17</v>
      </c>
      <c r="NHY234" s="664" t="s">
        <v>16</v>
      </c>
      <c r="NHZ234" s="664"/>
      <c r="NIA234" s="664"/>
      <c r="NIB234" s="5" t="s">
        <v>17</v>
      </c>
      <c r="NIC234" s="664" t="s">
        <v>16</v>
      </c>
      <c r="NID234" s="664"/>
      <c r="NIE234" s="664"/>
      <c r="NIF234" s="5" t="s">
        <v>17</v>
      </c>
      <c r="NIG234" s="664" t="s">
        <v>16</v>
      </c>
      <c r="NIH234" s="664"/>
      <c r="NII234" s="664"/>
      <c r="NIJ234" s="5" t="s">
        <v>17</v>
      </c>
      <c r="NIK234" s="664" t="s">
        <v>16</v>
      </c>
      <c r="NIL234" s="664"/>
      <c r="NIM234" s="664"/>
      <c r="NIN234" s="5" t="s">
        <v>17</v>
      </c>
      <c r="NIO234" s="664" t="s">
        <v>16</v>
      </c>
      <c r="NIP234" s="664"/>
      <c r="NIQ234" s="664"/>
      <c r="NIR234" s="5" t="s">
        <v>17</v>
      </c>
      <c r="NIS234" s="664" t="s">
        <v>16</v>
      </c>
      <c r="NIT234" s="664"/>
      <c r="NIU234" s="664"/>
      <c r="NIV234" s="5" t="s">
        <v>17</v>
      </c>
      <c r="NIW234" s="664" t="s">
        <v>16</v>
      </c>
      <c r="NIX234" s="664"/>
      <c r="NIY234" s="664"/>
      <c r="NIZ234" s="5" t="s">
        <v>17</v>
      </c>
      <c r="NJA234" s="664" t="s">
        <v>16</v>
      </c>
      <c r="NJB234" s="664"/>
      <c r="NJC234" s="664"/>
      <c r="NJD234" s="5" t="s">
        <v>17</v>
      </c>
      <c r="NJE234" s="664" t="s">
        <v>16</v>
      </c>
      <c r="NJF234" s="664"/>
      <c r="NJG234" s="664"/>
      <c r="NJH234" s="5" t="s">
        <v>17</v>
      </c>
      <c r="NJI234" s="664" t="s">
        <v>16</v>
      </c>
      <c r="NJJ234" s="664"/>
      <c r="NJK234" s="664"/>
      <c r="NJL234" s="5" t="s">
        <v>17</v>
      </c>
      <c r="NJM234" s="664" t="s">
        <v>16</v>
      </c>
      <c r="NJN234" s="664"/>
      <c r="NJO234" s="664"/>
      <c r="NJP234" s="5" t="s">
        <v>17</v>
      </c>
      <c r="NJQ234" s="664" t="s">
        <v>16</v>
      </c>
      <c r="NJR234" s="664"/>
      <c r="NJS234" s="664"/>
      <c r="NJT234" s="5" t="s">
        <v>17</v>
      </c>
      <c r="NJU234" s="664" t="s">
        <v>16</v>
      </c>
      <c r="NJV234" s="664"/>
      <c r="NJW234" s="664"/>
      <c r="NJX234" s="5" t="s">
        <v>17</v>
      </c>
      <c r="NJY234" s="664" t="s">
        <v>16</v>
      </c>
      <c r="NJZ234" s="664"/>
      <c r="NKA234" s="664"/>
      <c r="NKB234" s="5" t="s">
        <v>17</v>
      </c>
      <c r="NKC234" s="664" t="s">
        <v>16</v>
      </c>
      <c r="NKD234" s="664"/>
      <c r="NKE234" s="664"/>
      <c r="NKF234" s="5" t="s">
        <v>17</v>
      </c>
      <c r="NKG234" s="664" t="s">
        <v>16</v>
      </c>
      <c r="NKH234" s="664"/>
      <c r="NKI234" s="664"/>
      <c r="NKJ234" s="5" t="s">
        <v>17</v>
      </c>
      <c r="NKK234" s="664" t="s">
        <v>16</v>
      </c>
      <c r="NKL234" s="664"/>
      <c r="NKM234" s="664"/>
      <c r="NKN234" s="5" t="s">
        <v>17</v>
      </c>
      <c r="NKO234" s="664" t="s">
        <v>16</v>
      </c>
      <c r="NKP234" s="664"/>
      <c r="NKQ234" s="664"/>
      <c r="NKR234" s="5" t="s">
        <v>17</v>
      </c>
      <c r="NKS234" s="664" t="s">
        <v>16</v>
      </c>
      <c r="NKT234" s="664"/>
      <c r="NKU234" s="664"/>
      <c r="NKV234" s="5" t="s">
        <v>17</v>
      </c>
      <c r="NKW234" s="664" t="s">
        <v>16</v>
      </c>
      <c r="NKX234" s="664"/>
      <c r="NKY234" s="664"/>
      <c r="NKZ234" s="5" t="s">
        <v>17</v>
      </c>
      <c r="NLA234" s="664" t="s">
        <v>16</v>
      </c>
      <c r="NLB234" s="664"/>
      <c r="NLC234" s="664"/>
      <c r="NLD234" s="5" t="s">
        <v>17</v>
      </c>
      <c r="NLE234" s="664" t="s">
        <v>16</v>
      </c>
      <c r="NLF234" s="664"/>
      <c r="NLG234" s="664"/>
      <c r="NLH234" s="5" t="s">
        <v>17</v>
      </c>
      <c r="NLI234" s="664" t="s">
        <v>16</v>
      </c>
      <c r="NLJ234" s="664"/>
      <c r="NLK234" s="664"/>
      <c r="NLL234" s="5" t="s">
        <v>17</v>
      </c>
      <c r="NLM234" s="664" t="s">
        <v>16</v>
      </c>
      <c r="NLN234" s="664"/>
      <c r="NLO234" s="664"/>
      <c r="NLP234" s="5" t="s">
        <v>17</v>
      </c>
      <c r="NLQ234" s="664" t="s">
        <v>16</v>
      </c>
      <c r="NLR234" s="664"/>
      <c r="NLS234" s="664"/>
      <c r="NLT234" s="5" t="s">
        <v>17</v>
      </c>
      <c r="NLU234" s="664" t="s">
        <v>16</v>
      </c>
      <c r="NLV234" s="664"/>
      <c r="NLW234" s="664"/>
      <c r="NLX234" s="5" t="s">
        <v>17</v>
      </c>
      <c r="NLY234" s="664" t="s">
        <v>16</v>
      </c>
      <c r="NLZ234" s="664"/>
      <c r="NMA234" s="664"/>
      <c r="NMB234" s="5" t="s">
        <v>17</v>
      </c>
      <c r="NMC234" s="664" t="s">
        <v>16</v>
      </c>
      <c r="NMD234" s="664"/>
      <c r="NME234" s="664"/>
      <c r="NMF234" s="5" t="s">
        <v>17</v>
      </c>
      <c r="NMG234" s="664" t="s">
        <v>16</v>
      </c>
      <c r="NMH234" s="664"/>
      <c r="NMI234" s="664"/>
      <c r="NMJ234" s="5" t="s">
        <v>17</v>
      </c>
      <c r="NMK234" s="664" t="s">
        <v>16</v>
      </c>
      <c r="NML234" s="664"/>
      <c r="NMM234" s="664"/>
      <c r="NMN234" s="5" t="s">
        <v>17</v>
      </c>
      <c r="NMO234" s="664" t="s">
        <v>16</v>
      </c>
      <c r="NMP234" s="664"/>
      <c r="NMQ234" s="664"/>
      <c r="NMR234" s="5" t="s">
        <v>17</v>
      </c>
      <c r="NMS234" s="664" t="s">
        <v>16</v>
      </c>
      <c r="NMT234" s="664"/>
      <c r="NMU234" s="664"/>
      <c r="NMV234" s="5" t="s">
        <v>17</v>
      </c>
      <c r="NMW234" s="664" t="s">
        <v>16</v>
      </c>
      <c r="NMX234" s="664"/>
      <c r="NMY234" s="664"/>
      <c r="NMZ234" s="5" t="s">
        <v>17</v>
      </c>
      <c r="NNA234" s="664" t="s">
        <v>16</v>
      </c>
      <c r="NNB234" s="664"/>
      <c r="NNC234" s="664"/>
      <c r="NND234" s="5" t="s">
        <v>17</v>
      </c>
      <c r="NNE234" s="664" t="s">
        <v>16</v>
      </c>
      <c r="NNF234" s="664"/>
      <c r="NNG234" s="664"/>
      <c r="NNH234" s="5" t="s">
        <v>17</v>
      </c>
      <c r="NNI234" s="664" t="s">
        <v>16</v>
      </c>
      <c r="NNJ234" s="664"/>
      <c r="NNK234" s="664"/>
      <c r="NNL234" s="5" t="s">
        <v>17</v>
      </c>
      <c r="NNM234" s="664" t="s">
        <v>16</v>
      </c>
      <c r="NNN234" s="664"/>
      <c r="NNO234" s="664"/>
      <c r="NNP234" s="5" t="s">
        <v>17</v>
      </c>
      <c r="NNQ234" s="664" t="s">
        <v>16</v>
      </c>
      <c r="NNR234" s="664"/>
      <c r="NNS234" s="664"/>
      <c r="NNT234" s="5" t="s">
        <v>17</v>
      </c>
      <c r="NNU234" s="664" t="s">
        <v>16</v>
      </c>
      <c r="NNV234" s="664"/>
      <c r="NNW234" s="664"/>
      <c r="NNX234" s="5" t="s">
        <v>17</v>
      </c>
      <c r="NNY234" s="664" t="s">
        <v>16</v>
      </c>
      <c r="NNZ234" s="664"/>
      <c r="NOA234" s="664"/>
      <c r="NOB234" s="5" t="s">
        <v>17</v>
      </c>
      <c r="NOC234" s="664" t="s">
        <v>16</v>
      </c>
      <c r="NOD234" s="664"/>
      <c r="NOE234" s="664"/>
      <c r="NOF234" s="5" t="s">
        <v>17</v>
      </c>
      <c r="NOG234" s="664" t="s">
        <v>16</v>
      </c>
      <c r="NOH234" s="664"/>
      <c r="NOI234" s="664"/>
      <c r="NOJ234" s="5" t="s">
        <v>17</v>
      </c>
      <c r="NOK234" s="664" t="s">
        <v>16</v>
      </c>
      <c r="NOL234" s="664"/>
      <c r="NOM234" s="664"/>
      <c r="NON234" s="5" t="s">
        <v>17</v>
      </c>
      <c r="NOO234" s="664" t="s">
        <v>16</v>
      </c>
      <c r="NOP234" s="664"/>
      <c r="NOQ234" s="664"/>
      <c r="NOR234" s="5" t="s">
        <v>17</v>
      </c>
      <c r="NOS234" s="664" t="s">
        <v>16</v>
      </c>
      <c r="NOT234" s="664"/>
      <c r="NOU234" s="664"/>
      <c r="NOV234" s="5" t="s">
        <v>17</v>
      </c>
      <c r="NOW234" s="664" t="s">
        <v>16</v>
      </c>
      <c r="NOX234" s="664"/>
      <c r="NOY234" s="664"/>
      <c r="NOZ234" s="5" t="s">
        <v>17</v>
      </c>
      <c r="NPA234" s="664" t="s">
        <v>16</v>
      </c>
      <c r="NPB234" s="664"/>
      <c r="NPC234" s="664"/>
      <c r="NPD234" s="5" t="s">
        <v>17</v>
      </c>
      <c r="NPE234" s="664" t="s">
        <v>16</v>
      </c>
      <c r="NPF234" s="664"/>
      <c r="NPG234" s="664"/>
      <c r="NPH234" s="5" t="s">
        <v>17</v>
      </c>
      <c r="NPI234" s="664" t="s">
        <v>16</v>
      </c>
      <c r="NPJ234" s="664"/>
      <c r="NPK234" s="664"/>
      <c r="NPL234" s="5" t="s">
        <v>17</v>
      </c>
      <c r="NPM234" s="664" t="s">
        <v>16</v>
      </c>
      <c r="NPN234" s="664"/>
      <c r="NPO234" s="664"/>
      <c r="NPP234" s="5" t="s">
        <v>17</v>
      </c>
      <c r="NPQ234" s="664" t="s">
        <v>16</v>
      </c>
      <c r="NPR234" s="664"/>
      <c r="NPS234" s="664"/>
      <c r="NPT234" s="5" t="s">
        <v>17</v>
      </c>
      <c r="NPU234" s="664" t="s">
        <v>16</v>
      </c>
      <c r="NPV234" s="664"/>
      <c r="NPW234" s="664"/>
      <c r="NPX234" s="5" t="s">
        <v>17</v>
      </c>
      <c r="NPY234" s="664" t="s">
        <v>16</v>
      </c>
      <c r="NPZ234" s="664"/>
      <c r="NQA234" s="664"/>
      <c r="NQB234" s="5" t="s">
        <v>17</v>
      </c>
      <c r="NQC234" s="664" t="s">
        <v>16</v>
      </c>
      <c r="NQD234" s="664"/>
      <c r="NQE234" s="664"/>
      <c r="NQF234" s="5" t="s">
        <v>17</v>
      </c>
      <c r="NQG234" s="664" t="s">
        <v>16</v>
      </c>
      <c r="NQH234" s="664"/>
      <c r="NQI234" s="664"/>
      <c r="NQJ234" s="5" t="s">
        <v>17</v>
      </c>
      <c r="NQK234" s="664" t="s">
        <v>16</v>
      </c>
      <c r="NQL234" s="664"/>
      <c r="NQM234" s="664"/>
      <c r="NQN234" s="5" t="s">
        <v>17</v>
      </c>
      <c r="NQO234" s="664" t="s">
        <v>16</v>
      </c>
      <c r="NQP234" s="664"/>
      <c r="NQQ234" s="664"/>
      <c r="NQR234" s="5" t="s">
        <v>17</v>
      </c>
      <c r="NQS234" s="664" t="s">
        <v>16</v>
      </c>
      <c r="NQT234" s="664"/>
      <c r="NQU234" s="664"/>
      <c r="NQV234" s="5" t="s">
        <v>17</v>
      </c>
      <c r="NQW234" s="664" t="s">
        <v>16</v>
      </c>
      <c r="NQX234" s="664"/>
      <c r="NQY234" s="664"/>
      <c r="NQZ234" s="5" t="s">
        <v>17</v>
      </c>
      <c r="NRA234" s="664" t="s">
        <v>16</v>
      </c>
      <c r="NRB234" s="664"/>
      <c r="NRC234" s="664"/>
      <c r="NRD234" s="5" t="s">
        <v>17</v>
      </c>
      <c r="NRE234" s="664" t="s">
        <v>16</v>
      </c>
      <c r="NRF234" s="664"/>
      <c r="NRG234" s="664"/>
      <c r="NRH234" s="5" t="s">
        <v>17</v>
      </c>
      <c r="NRI234" s="664" t="s">
        <v>16</v>
      </c>
      <c r="NRJ234" s="664"/>
      <c r="NRK234" s="664"/>
      <c r="NRL234" s="5" t="s">
        <v>17</v>
      </c>
      <c r="NRM234" s="664" t="s">
        <v>16</v>
      </c>
      <c r="NRN234" s="664"/>
      <c r="NRO234" s="664"/>
      <c r="NRP234" s="5" t="s">
        <v>17</v>
      </c>
      <c r="NRQ234" s="664" t="s">
        <v>16</v>
      </c>
      <c r="NRR234" s="664"/>
      <c r="NRS234" s="664"/>
      <c r="NRT234" s="5" t="s">
        <v>17</v>
      </c>
      <c r="NRU234" s="664" t="s">
        <v>16</v>
      </c>
      <c r="NRV234" s="664"/>
      <c r="NRW234" s="664"/>
      <c r="NRX234" s="5" t="s">
        <v>17</v>
      </c>
      <c r="NRY234" s="664" t="s">
        <v>16</v>
      </c>
      <c r="NRZ234" s="664"/>
      <c r="NSA234" s="664"/>
      <c r="NSB234" s="5" t="s">
        <v>17</v>
      </c>
      <c r="NSC234" s="664" t="s">
        <v>16</v>
      </c>
      <c r="NSD234" s="664"/>
      <c r="NSE234" s="664"/>
      <c r="NSF234" s="5" t="s">
        <v>17</v>
      </c>
      <c r="NSG234" s="664" t="s">
        <v>16</v>
      </c>
      <c r="NSH234" s="664"/>
      <c r="NSI234" s="664"/>
      <c r="NSJ234" s="5" t="s">
        <v>17</v>
      </c>
      <c r="NSK234" s="664" t="s">
        <v>16</v>
      </c>
      <c r="NSL234" s="664"/>
      <c r="NSM234" s="664"/>
      <c r="NSN234" s="5" t="s">
        <v>17</v>
      </c>
      <c r="NSO234" s="664" t="s">
        <v>16</v>
      </c>
      <c r="NSP234" s="664"/>
      <c r="NSQ234" s="664"/>
      <c r="NSR234" s="5" t="s">
        <v>17</v>
      </c>
      <c r="NSS234" s="664" t="s">
        <v>16</v>
      </c>
      <c r="NST234" s="664"/>
      <c r="NSU234" s="664"/>
      <c r="NSV234" s="5" t="s">
        <v>17</v>
      </c>
      <c r="NSW234" s="664" t="s">
        <v>16</v>
      </c>
      <c r="NSX234" s="664"/>
      <c r="NSY234" s="664"/>
      <c r="NSZ234" s="5" t="s">
        <v>17</v>
      </c>
      <c r="NTA234" s="664" t="s">
        <v>16</v>
      </c>
      <c r="NTB234" s="664"/>
      <c r="NTC234" s="664"/>
      <c r="NTD234" s="5" t="s">
        <v>17</v>
      </c>
      <c r="NTE234" s="664" t="s">
        <v>16</v>
      </c>
      <c r="NTF234" s="664"/>
      <c r="NTG234" s="664"/>
      <c r="NTH234" s="5" t="s">
        <v>17</v>
      </c>
      <c r="NTI234" s="664" t="s">
        <v>16</v>
      </c>
      <c r="NTJ234" s="664"/>
      <c r="NTK234" s="664"/>
      <c r="NTL234" s="5" t="s">
        <v>17</v>
      </c>
      <c r="NTM234" s="664" t="s">
        <v>16</v>
      </c>
      <c r="NTN234" s="664"/>
      <c r="NTO234" s="664"/>
      <c r="NTP234" s="5" t="s">
        <v>17</v>
      </c>
      <c r="NTQ234" s="664" t="s">
        <v>16</v>
      </c>
      <c r="NTR234" s="664"/>
      <c r="NTS234" s="664"/>
      <c r="NTT234" s="5" t="s">
        <v>17</v>
      </c>
      <c r="NTU234" s="664" t="s">
        <v>16</v>
      </c>
      <c r="NTV234" s="664"/>
      <c r="NTW234" s="664"/>
      <c r="NTX234" s="5" t="s">
        <v>17</v>
      </c>
      <c r="NTY234" s="664" t="s">
        <v>16</v>
      </c>
      <c r="NTZ234" s="664"/>
      <c r="NUA234" s="664"/>
      <c r="NUB234" s="5" t="s">
        <v>17</v>
      </c>
      <c r="NUC234" s="664" t="s">
        <v>16</v>
      </c>
      <c r="NUD234" s="664"/>
      <c r="NUE234" s="664"/>
      <c r="NUF234" s="5" t="s">
        <v>17</v>
      </c>
      <c r="NUG234" s="664" t="s">
        <v>16</v>
      </c>
      <c r="NUH234" s="664"/>
      <c r="NUI234" s="664"/>
      <c r="NUJ234" s="5" t="s">
        <v>17</v>
      </c>
      <c r="NUK234" s="664" t="s">
        <v>16</v>
      </c>
      <c r="NUL234" s="664"/>
      <c r="NUM234" s="664"/>
      <c r="NUN234" s="5" t="s">
        <v>17</v>
      </c>
      <c r="NUO234" s="664" t="s">
        <v>16</v>
      </c>
      <c r="NUP234" s="664"/>
      <c r="NUQ234" s="664"/>
      <c r="NUR234" s="5" t="s">
        <v>17</v>
      </c>
      <c r="NUS234" s="664" t="s">
        <v>16</v>
      </c>
      <c r="NUT234" s="664"/>
      <c r="NUU234" s="664"/>
      <c r="NUV234" s="5" t="s">
        <v>17</v>
      </c>
      <c r="NUW234" s="664" t="s">
        <v>16</v>
      </c>
      <c r="NUX234" s="664"/>
      <c r="NUY234" s="664"/>
      <c r="NUZ234" s="5" t="s">
        <v>17</v>
      </c>
      <c r="NVA234" s="664" t="s">
        <v>16</v>
      </c>
      <c r="NVB234" s="664"/>
      <c r="NVC234" s="664"/>
      <c r="NVD234" s="5" t="s">
        <v>17</v>
      </c>
      <c r="NVE234" s="664" t="s">
        <v>16</v>
      </c>
      <c r="NVF234" s="664"/>
      <c r="NVG234" s="664"/>
      <c r="NVH234" s="5" t="s">
        <v>17</v>
      </c>
      <c r="NVI234" s="664" t="s">
        <v>16</v>
      </c>
      <c r="NVJ234" s="664"/>
      <c r="NVK234" s="664"/>
      <c r="NVL234" s="5" t="s">
        <v>17</v>
      </c>
      <c r="NVM234" s="664" t="s">
        <v>16</v>
      </c>
      <c r="NVN234" s="664"/>
      <c r="NVO234" s="664"/>
      <c r="NVP234" s="5" t="s">
        <v>17</v>
      </c>
      <c r="NVQ234" s="664" t="s">
        <v>16</v>
      </c>
      <c r="NVR234" s="664"/>
      <c r="NVS234" s="664"/>
      <c r="NVT234" s="5" t="s">
        <v>17</v>
      </c>
      <c r="NVU234" s="664" t="s">
        <v>16</v>
      </c>
      <c r="NVV234" s="664"/>
      <c r="NVW234" s="664"/>
      <c r="NVX234" s="5" t="s">
        <v>17</v>
      </c>
      <c r="NVY234" s="664" t="s">
        <v>16</v>
      </c>
      <c r="NVZ234" s="664"/>
      <c r="NWA234" s="664"/>
      <c r="NWB234" s="5" t="s">
        <v>17</v>
      </c>
      <c r="NWC234" s="664" t="s">
        <v>16</v>
      </c>
      <c r="NWD234" s="664"/>
      <c r="NWE234" s="664"/>
      <c r="NWF234" s="5" t="s">
        <v>17</v>
      </c>
      <c r="NWG234" s="664" t="s">
        <v>16</v>
      </c>
      <c r="NWH234" s="664"/>
      <c r="NWI234" s="664"/>
      <c r="NWJ234" s="5" t="s">
        <v>17</v>
      </c>
      <c r="NWK234" s="664" t="s">
        <v>16</v>
      </c>
      <c r="NWL234" s="664"/>
      <c r="NWM234" s="664"/>
      <c r="NWN234" s="5" t="s">
        <v>17</v>
      </c>
      <c r="NWO234" s="664" t="s">
        <v>16</v>
      </c>
      <c r="NWP234" s="664"/>
      <c r="NWQ234" s="664"/>
      <c r="NWR234" s="5" t="s">
        <v>17</v>
      </c>
      <c r="NWS234" s="664" t="s">
        <v>16</v>
      </c>
      <c r="NWT234" s="664"/>
      <c r="NWU234" s="664"/>
      <c r="NWV234" s="5" t="s">
        <v>17</v>
      </c>
      <c r="NWW234" s="664" t="s">
        <v>16</v>
      </c>
      <c r="NWX234" s="664"/>
      <c r="NWY234" s="664"/>
      <c r="NWZ234" s="5" t="s">
        <v>17</v>
      </c>
      <c r="NXA234" s="664" t="s">
        <v>16</v>
      </c>
      <c r="NXB234" s="664"/>
      <c r="NXC234" s="664"/>
      <c r="NXD234" s="5" t="s">
        <v>17</v>
      </c>
      <c r="NXE234" s="664" t="s">
        <v>16</v>
      </c>
      <c r="NXF234" s="664"/>
      <c r="NXG234" s="664"/>
      <c r="NXH234" s="5" t="s">
        <v>17</v>
      </c>
      <c r="NXI234" s="664" t="s">
        <v>16</v>
      </c>
      <c r="NXJ234" s="664"/>
      <c r="NXK234" s="664"/>
      <c r="NXL234" s="5" t="s">
        <v>17</v>
      </c>
      <c r="NXM234" s="664" t="s">
        <v>16</v>
      </c>
      <c r="NXN234" s="664"/>
      <c r="NXO234" s="664"/>
      <c r="NXP234" s="5" t="s">
        <v>17</v>
      </c>
      <c r="NXQ234" s="664" t="s">
        <v>16</v>
      </c>
      <c r="NXR234" s="664"/>
      <c r="NXS234" s="664"/>
      <c r="NXT234" s="5" t="s">
        <v>17</v>
      </c>
      <c r="NXU234" s="664" t="s">
        <v>16</v>
      </c>
      <c r="NXV234" s="664"/>
      <c r="NXW234" s="664"/>
      <c r="NXX234" s="5" t="s">
        <v>17</v>
      </c>
      <c r="NXY234" s="664" t="s">
        <v>16</v>
      </c>
      <c r="NXZ234" s="664"/>
      <c r="NYA234" s="664"/>
      <c r="NYB234" s="5" t="s">
        <v>17</v>
      </c>
      <c r="NYC234" s="664" t="s">
        <v>16</v>
      </c>
      <c r="NYD234" s="664"/>
      <c r="NYE234" s="664"/>
      <c r="NYF234" s="5" t="s">
        <v>17</v>
      </c>
      <c r="NYG234" s="664" t="s">
        <v>16</v>
      </c>
      <c r="NYH234" s="664"/>
      <c r="NYI234" s="664"/>
      <c r="NYJ234" s="5" t="s">
        <v>17</v>
      </c>
      <c r="NYK234" s="664" t="s">
        <v>16</v>
      </c>
      <c r="NYL234" s="664"/>
      <c r="NYM234" s="664"/>
      <c r="NYN234" s="5" t="s">
        <v>17</v>
      </c>
      <c r="NYO234" s="664" t="s">
        <v>16</v>
      </c>
      <c r="NYP234" s="664"/>
      <c r="NYQ234" s="664"/>
      <c r="NYR234" s="5" t="s">
        <v>17</v>
      </c>
      <c r="NYS234" s="664" t="s">
        <v>16</v>
      </c>
      <c r="NYT234" s="664"/>
      <c r="NYU234" s="664"/>
      <c r="NYV234" s="5" t="s">
        <v>17</v>
      </c>
      <c r="NYW234" s="664" t="s">
        <v>16</v>
      </c>
      <c r="NYX234" s="664"/>
      <c r="NYY234" s="664"/>
      <c r="NYZ234" s="5" t="s">
        <v>17</v>
      </c>
      <c r="NZA234" s="664" t="s">
        <v>16</v>
      </c>
      <c r="NZB234" s="664"/>
      <c r="NZC234" s="664"/>
      <c r="NZD234" s="5" t="s">
        <v>17</v>
      </c>
      <c r="NZE234" s="664" t="s">
        <v>16</v>
      </c>
      <c r="NZF234" s="664"/>
      <c r="NZG234" s="664"/>
      <c r="NZH234" s="5" t="s">
        <v>17</v>
      </c>
      <c r="NZI234" s="664" t="s">
        <v>16</v>
      </c>
      <c r="NZJ234" s="664"/>
      <c r="NZK234" s="664"/>
      <c r="NZL234" s="5" t="s">
        <v>17</v>
      </c>
      <c r="NZM234" s="664" t="s">
        <v>16</v>
      </c>
      <c r="NZN234" s="664"/>
      <c r="NZO234" s="664"/>
      <c r="NZP234" s="5" t="s">
        <v>17</v>
      </c>
      <c r="NZQ234" s="664" t="s">
        <v>16</v>
      </c>
      <c r="NZR234" s="664"/>
      <c r="NZS234" s="664"/>
      <c r="NZT234" s="5" t="s">
        <v>17</v>
      </c>
      <c r="NZU234" s="664" t="s">
        <v>16</v>
      </c>
      <c r="NZV234" s="664"/>
      <c r="NZW234" s="664"/>
      <c r="NZX234" s="5" t="s">
        <v>17</v>
      </c>
      <c r="NZY234" s="664" t="s">
        <v>16</v>
      </c>
      <c r="NZZ234" s="664"/>
      <c r="OAA234" s="664"/>
      <c r="OAB234" s="5" t="s">
        <v>17</v>
      </c>
      <c r="OAC234" s="664" t="s">
        <v>16</v>
      </c>
      <c r="OAD234" s="664"/>
      <c r="OAE234" s="664"/>
      <c r="OAF234" s="5" t="s">
        <v>17</v>
      </c>
      <c r="OAG234" s="664" t="s">
        <v>16</v>
      </c>
      <c r="OAH234" s="664"/>
      <c r="OAI234" s="664"/>
      <c r="OAJ234" s="5" t="s">
        <v>17</v>
      </c>
      <c r="OAK234" s="664" t="s">
        <v>16</v>
      </c>
      <c r="OAL234" s="664"/>
      <c r="OAM234" s="664"/>
      <c r="OAN234" s="5" t="s">
        <v>17</v>
      </c>
      <c r="OAO234" s="664" t="s">
        <v>16</v>
      </c>
      <c r="OAP234" s="664"/>
      <c r="OAQ234" s="664"/>
      <c r="OAR234" s="5" t="s">
        <v>17</v>
      </c>
      <c r="OAS234" s="664" t="s">
        <v>16</v>
      </c>
      <c r="OAT234" s="664"/>
      <c r="OAU234" s="664"/>
      <c r="OAV234" s="5" t="s">
        <v>17</v>
      </c>
      <c r="OAW234" s="664" t="s">
        <v>16</v>
      </c>
      <c r="OAX234" s="664"/>
      <c r="OAY234" s="664"/>
      <c r="OAZ234" s="5" t="s">
        <v>17</v>
      </c>
      <c r="OBA234" s="664" t="s">
        <v>16</v>
      </c>
      <c r="OBB234" s="664"/>
      <c r="OBC234" s="664"/>
      <c r="OBD234" s="5" t="s">
        <v>17</v>
      </c>
      <c r="OBE234" s="664" t="s">
        <v>16</v>
      </c>
      <c r="OBF234" s="664"/>
      <c r="OBG234" s="664"/>
      <c r="OBH234" s="5" t="s">
        <v>17</v>
      </c>
      <c r="OBI234" s="664" t="s">
        <v>16</v>
      </c>
      <c r="OBJ234" s="664"/>
      <c r="OBK234" s="664"/>
      <c r="OBL234" s="5" t="s">
        <v>17</v>
      </c>
      <c r="OBM234" s="664" t="s">
        <v>16</v>
      </c>
      <c r="OBN234" s="664"/>
      <c r="OBO234" s="664"/>
      <c r="OBP234" s="5" t="s">
        <v>17</v>
      </c>
      <c r="OBQ234" s="664" t="s">
        <v>16</v>
      </c>
      <c r="OBR234" s="664"/>
      <c r="OBS234" s="664"/>
      <c r="OBT234" s="5" t="s">
        <v>17</v>
      </c>
      <c r="OBU234" s="664" t="s">
        <v>16</v>
      </c>
      <c r="OBV234" s="664"/>
      <c r="OBW234" s="664"/>
      <c r="OBX234" s="5" t="s">
        <v>17</v>
      </c>
      <c r="OBY234" s="664" t="s">
        <v>16</v>
      </c>
      <c r="OBZ234" s="664"/>
      <c r="OCA234" s="664"/>
      <c r="OCB234" s="5" t="s">
        <v>17</v>
      </c>
      <c r="OCC234" s="664" t="s">
        <v>16</v>
      </c>
      <c r="OCD234" s="664"/>
      <c r="OCE234" s="664"/>
      <c r="OCF234" s="5" t="s">
        <v>17</v>
      </c>
      <c r="OCG234" s="664" t="s">
        <v>16</v>
      </c>
      <c r="OCH234" s="664"/>
      <c r="OCI234" s="664"/>
      <c r="OCJ234" s="5" t="s">
        <v>17</v>
      </c>
      <c r="OCK234" s="664" t="s">
        <v>16</v>
      </c>
      <c r="OCL234" s="664"/>
      <c r="OCM234" s="664"/>
      <c r="OCN234" s="5" t="s">
        <v>17</v>
      </c>
      <c r="OCO234" s="664" t="s">
        <v>16</v>
      </c>
      <c r="OCP234" s="664"/>
      <c r="OCQ234" s="664"/>
      <c r="OCR234" s="5" t="s">
        <v>17</v>
      </c>
      <c r="OCS234" s="664" t="s">
        <v>16</v>
      </c>
      <c r="OCT234" s="664"/>
      <c r="OCU234" s="664"/>
      <c r="OCV234" s="5" t="s">
        <v>17</v>
      </c>
      <c r="OCW234" s="664" t="s">
        <v>16</v>
      </c>
      <c r="OCX234" s="664"/>
      <c r="OCY234" s="664"/>
      <c r="OCZ234" s="5" t="s">
        <v>17</v>
      </c>
      <c r="ODA234" s="664" t="s">
        <v>16</v>
      </c>
      <c r="ODB234" s="664"/>
      <c r="ODC234" s="664"/>
      <c r="ODD234" s="5" t="s">
        <v>17</v>
      </c>
      <c r="ODE234" s="664" t="s">
        <v>16</v>
      </c>
      <c r="ODF234" s="664"/>
      <c r="ODG234" s="664"/>
      <c r="ODH234" s="5" t="s">
        <v>17</v>
      </c>
      <c r="ODI234" s="664" t="s">
        <v>16</v>
      </c>
      <c r="ODJ234" s="664"/>
      <c r="ODK234" s="664"/>
      <c r="ODL234" s="5" t="s">
        <v>17</v>
      </c>
      <c r="ODM234" s="664" t="s">
        <v>16</v>
      </c>
      <c r="ODN234" s="664"/>
      <c r="ODO234" s="664"/>
      <c r="ODP234" s="5" t="s">
        <v>17</v>
      </c>
      <c r="ODQ234" s="664" t="s">
        <v>16</v>
      </c>
      <c r="ODR234" s="664"/>
      <c r="ODS234" s="664"/>
      <c r="ODT234" s="5" t="s">
        <v>17</v>
      </c>
      <c r="ODU234" s="664" t="s">
        <v>16</v>
      </c>
      <c r="ODV234" s="664"/>
      <c r="ODW234" s="664"/>
      <c r="ODX234" s="5" t="s">
        <v>17</v>
      </c>
      <c r="ODY234" s="664" t="s">
        <v>16</v>
      </c>
      <c r="ODZ234" s="664"/>
      <c r="OEA234" s="664"/>
      <c r="OEB234" s="5" t="s">
        <v>17</v>
      </c>
      <c r="OEC234" s="664" t="s">
        <v>16</v>
      </c>
      <c r="OED234" s="664"/>
      <c r="OEE234" s="664"/>
      <c r="OEF234" s="5" t="s">
        <v>17</v>
      </c>
      <c r="OEG234" s="664" t="s">
        <v>16</v>
      </c>
      <c r="OEH234" s="664"/>
      <c r="OEI234" s="664"/>
      <c r="OEJ234" s="5" t="s">
        <v>17</v>
      </c>
      <c r="OEK234" s="664" t="s">
        <v>16</v>
      </c>
      <c r="OEL234" s="664"/>
      <c r="OEM234" s="664"/>
      <c r="OEN234" s="5" t="s">
        <v>17</v>
      </c>
      <c r="OEO234" s="664" t="s">
        <v>16</v>
      </c>
      <c r="OEP234" s="664"/>
      <c r="OEQ234" s="664"/>
      <c r="OER234" s="5" t="s">
        <v>17</v>
      </c>
      <c r="OES234" s="664" t="s">
        <v>16</v>
      </c>
      <c r="OET234" s="664"/>
      <c r="OEU234" s="664"/>
      <c r="OEV234" s="5" t="s">
        <v>17</v>
      </c>
      <c r="OEW234" s="664" t="s">
        <v>16</v>
      </c>
      <c r="OEX234" s="664"/>
      <c r="OEY234" s="664"/>
      <c r="OEZ234" s="5" t="s">
        <v>17</v>
      </c>
      <c r="OFA234" s="664" t="s">
        <v>16</v>
      </c>
      <c r="OFB234" s="664"/>
      <c r="OFC234" s="664"/>
      <c r="OFD234" s="5" t="s">
        <v>17</v>
      </c>
      <c r="OFE234" s="664" t="s">
        <v>16</v>
      </c>
      <c r="OFF234" s="664"/>
      <c r="OFG234" s="664"/>
      <c r="OFH234" s="5" t="s">
        <v>17</v>
      </c>
      <c r="OFI234" s="664" t="s">
        <v>16</v>
      </c>
      <c r="OFJ234" s="664"/>
      <c r="OFK234" s="664"/>
      <c r="OFL234" s="5" t="s">
        <v>17</v>
      </c>
      <c r="OFM234" s="664" t="s">
        <v>16</v>
      </c>
      <c r="OFN234" s="664"/>
      <c r="OFO234" s="664"/>
      <c r="OFP234" s="5" t="s">
        <v>17</v>
      </c>
      <c r="OFQ234" s="664" t="s">
        <v>16</v>
      </c>
      <c r="OFR234" s="664"/>
      <c r="OFS234" s="664"/>
      <c r="OFT234" s="5" t="s">
        <v>17</v>
      </c>
      <c r="OFU234" s="664" t="s">
        <v>16</v>
      </c>
      <c r="OFV234" s="664"/>
      <c r="OFW234" s="664"/>
      <c r="OFX234" s="5" t="s">
        <v>17</v>
      </c>
      <c r="OFY234" s="664" t="s">
        <v>16</v>
      </c>
      <c r="OFZ234" s="664"/>
      <c r="OGA234" s="664"/>
      <c r="OGB234" s="5" t="s">
        <v>17</v>
      </c>
      <c r="OGC234" s="664" t="s">
        <v>16</v>
      </c>
      <c r="OGD234" s="664"/>
      <c r="OGE234" s="664"/>
      <c r="OGF234" s="5" t="s">
        <v>17</v>
      </c>
      <c r="OGG234" s="664" t="s">
        <v>16</v>
      </c>
      <c r="OGH234" s="664"/>
      <c r="OGI234" s="664"/>
      <c r="OGJ234" s="5" t="s">
        <v>17</v>
      </c>
      <c r="OGK234" s="664" t="s">
        <v>16</v>
      </c>
      <c r="OGL234" s="664"/>
      <c r="OGM234" s="664"/>
      <c r="OGN234" s="5" t="s">
        <v>17</v>
      </c>
      <c r="OGO234" s="664" t="s">
        <v>16</v>
      </c>
      <c r="OGP234" s="664"/>
      <c r="OGQ234" s="664"/>
      <c r="OGR234" s="5" t="s">
        <v>17</v>
      </c>
      <c r="OGS234" s="664" t="s">
        <v>16</v>
      </c>
      <c r="OGT234" s="664"/>
      <c r="OGU234" s="664"/>
      <c r="OGV234" s="5" t="s">
        <v>17</v>
      </c>
      <c r="OGW234" s="664" t="s">
        <v>16</v>
      </c>
      <c r="OGX234" s="664"/>
      <c r="OGY234" s="664"/>
      <c r="OGZ234" s="5" t="s">
        <v>17</v>
      </c>
      <c r="OHA234" s="664" t="s">
        <v>16</v>
      </c>
      <c r="OHB234" s="664"/>
      <c r="OHC234" s="664"/>
      <c r="OHD234" s="5" t="s">
        <v>17</v>
      </c>
      <c r="OHE234" s="664" t="s">
        <v>16</v>
      </c>
      <c r="OHF234" s="664"/>
      <c r="OHG234" s="664"/>
      <c r="OHH234" s="5" t="s">
        <v>17</v>
      </c>
      <c r="OHI234" s="664" t="s">
        <v>16</v>
      </c>
      <c r="OHJ234" s="664"/>
      <c r="OHK234" s="664"/>
      <c r="OHL234" s="5" t="s">
        <v>17</v>
      </c>
      <c r="OHM234" s="664" t="s">
        <v>16</v>
      </c>
      <c r="OHN234" s="664"/>
      <c r="OHO234" s="664"/>
      <c r="OHP234" s="5" t="s">
        <v>17</v>
      </c>
      <c r="OHQ234" s="664" t="s">
        <v>16</v>
      </c>
      <c r="OHR234" s="664"/>
      <c r="OHS234" s="664"/>
      <c r="OHT234" s="5" t="s">
        <v>17</v>
      </c>
      <c r="OHU234" s="664" t="s">
        <v>16</v>
      </c>
      <c r="OHV234" s="664"/>
      <c r="OHW234" s="664"/>
      <c r="OHX234" s="5" t="s">
        <v>17</v>
      </c>
      <c r="OHY234" s="664" t="s">
        <v>16</v>
      </c>
      <c r="OHZ234" s="664"/>
      <c r="OIA234" s="664"/>
      <c r="OIB234" s="5" t="s">
        <v>17</v>
      </c>
      <c r="OIC234" s="664" t="s">
        <v>16</v>
      </c>
      <c r="OID234" s="664"/>
      <c r="OIE234" s="664"/>
      <c r="OIF234" s="5" t="s">
        <v>17</v>
      </c>
      <c r="OIG234" s="664" t="s">
        <v>16</v>
      </c>
      <c r="OIH234" s="664"/>
      <c r="OII234" s="664"/>
      <c r="OIJ234" s="5" t="s">
        <v>17</v>
      </c>
      <c r="OIK234" s="664" t="s">
        <v>16</v>
      </c>
      <c r="OIL234" s="664"/>
      <c r="OIM234" s="664"/>
      <c r="OIN234" s="5" t="s">
        <v>17</v>
      </c>
      <c r="OIO234" s="664" t="s">
        <v>16</v>
      </c>
      <c r="OIP234" s="664"/>
      <c r="OIQ234" s="664"/>
      <c r="OIR234" s="5" t="s">
        <v>17</v>
      </c>
      <c r="OIS234" s="664" t="s">
        <v>16</v>
      </c>
      <c r="OIT234" s="664"/>
      <c r="OIU234" s="664"/>
      <c r="OIV234" s="5" t="s">
        <v>17</v>
      </c>
      <c r="OIW234" s="664" t="s">
        <v>16</v>
      </c>
      <c r="OIX234" s="664"/>
      <c r="OIY234" s="664"/>
      <c r="OIZ234" s="5" t="s">
        <v>17</v>
      </c>
      <c r="OJA234" s="664" t="s">
        <v>16</v>
      </c>
      <c r="OJB234" s="664"/>
      <c r="OJC234" s="664"/>
      <c r="OJD234" s="5" t="s">
        <v>17</v>
      </c>
      <c r="OJE234" s="664" t="s">
        <v>16</v>
      </c>
      <c r="OJF234" s="664"/>
      <c r="OJG234" s="664"/>
      <c r="OJH234" s="5" t="s">
        <v>17</v>
      </c>
      <c r="OJI234" s="664" t="s">
        <v>16</v>
      </c>
      <c r="OJJ234" s="664"/>
      <c r="OJK234" s="664"/>
      <c r="OJL234" s="5" t="s">
        <v>17</v>
      </c>
      <c r="OJM234" s="664" t="s">
        <v>16</v>
      </c>
      <c r="OJN234" s="664"/>
      <c r="OJO234" s="664"/>
      <c r="OJP234" s="5" t="s">
        <v>17</v>
      </c>
      <c r="OJQ234" s="664" t="s">
        <v>16</v>
      </c>
      <c r="OJR234" s="664"/>
      <c r="OJS234" s="664"/>
      <c r="OJT234" s="5" t="s">
        <v>17</v>
      </c>
      <c r="OJU234" s="664" t="s">
        <v>16</v>
      </c>
      <c r="OJV234" s="664"/>
      <c r="OJW234" s="664"/>
      <c r="OJX234" s="5" t="s">
        <v>17</v>
      </c>
      <c r="OJY234" s="664" t="s">
        <v>16</v>
      </c>
      <c r="OJZ234" s="664"/>
      <c r="OKA234" s="664"/>
      <c r="OKB234" s="5" t="s">
        <v>17</v>
      </c>
      <c r="OKC234" s="664" t="s">
        <v>16</v>
      </c>
      <c r="OKD234" s="664"/>
      <c r="OKE234" s="664"/>
      <c r="OKF234" s="5" t="s">
        <v>17</v>
      </c>
      <c r="OKG234" s="664" t="s">
        <v>16</v>
      </c>
      <c r="OKH234" s="664"/>
      <c r="OKI234" s="664"/>
      <c r="OKJ234" s="5" t="s">
        <v>17</v>
      </c>
      <c r="OKK234" s="664" t="s">
        <v>16</v>
      </c>
      <c r="OKL234" s="664"/>
      <c r="OKM234" s="664"/>
      <c r="OKN234" s="5" t="s">
        <v>17</v>
      </c>
      <c r="OKO234" s="664" t="s">
        <v>16</v>
      </c>
      <c r="OKP234" s="664"/>
      <c r="OKQ234" s="664"/>
      <c r="OKR234" s="5" t="s">
        <v>17</v>
      </c>
      <c r="OKS234" s="664" t="s">
        <v>16</v>
      </c>
      <c r="OKT234" s="664"/>
      <c r="OKU234" s="664"/>
      <c r="OKV234" s="5" t="s">
        <v>17</v>
      </c>
      <c r="OKW234" s="664" t="s">
        <v>16</v>
      </c>
      <c r="OKX234" s="664"/>
      <c r="OKY234" s="664"/>
      <c r="OKZ234" s="5" t="s">
        <v>17</v>
      </c>
      <c r="OLA234" s="664" t="s">
        <v>16</v>
      </c>
      <c r="OLB234" s="664"/>
      <c r="OLC234" s="664"/>
      <c r="OLD234" s="5" t="s">
        <v>17</v>
      </c>
      <c r="OLE234" s="664" t="s">
        <v>16</v>
      </c>
      <c r="OLF234" s="664"/>
      <c r="OLG234" s="664"/>
      <c r="OLH234" s="5" t="s">
        <v>17</v>
      </c>
      <c r="OLI234" s="664" t="s">
        <v>16</v>
      </c>
      <c r="OLJ234" s="664"/>
      <c r="OLK234" s="664"/>
      <c r="OLL234" s="5" t="s">
        <v>17</v>
      </c>
      <c r="OLM234" s="664" t="s">
        <v>16</v>
      </c>
      <c r="OLN234" s="664"/>
      <c r="OLO234" s="664"/>
      <c r="OLP234" s="5" t="s">
        <v>17</v>
      </c>
      <c r="OLQ234" s="664" t="s">
        <v>16</v>
      </c>
      <c r="OLR234" s="664"/>
      <c r="OLS234" s="664"/>
      <c r="OLT234" s="5" t="s">
        <v>17</v>
      </c>
      <c r="OLU234" s="664" t="s">
        <v>16</v>
      </c>
      <c r="OLV234" s="664"/>
      <c r="OLW234" s="664"/>
      <c r="OLX234" s="5" t="s">
        <v>17</v>
      </c>
      <c r="OLY234" s="664" t="s">
        <v>16</v>
      </c>
      <c r="OLZ234" s="664"/>
      <c r="OMA234" s="664"/>
      <c r="OMB234" s="5" t="s">
        <v>17</v>
      </c>
      <c r="OMC234" s="664" t="s">
        <v>16</v>
      </c>
      <c r="OMD234" s="664"/>
      <c r="OME234" s="664"/>
      <c r="OMF234" s="5" t="s">
        <v>17</v>
      </c>
      <c r="OMG234" s="664" t="s">
        <v>16</v>
      </c>
      <c r="OMH234" s="664"/>
      <c r="OMI234" s="664"/>
      <c r="OMJ234" s="5" t="s">
        <v>17</v>
      </c>
      <c r="OMK234" s="664" t="s">
        <v>16</v>
      </c>
      <c r="OML234" s="664"/>
      <c r="OMM234" s="664"/>
      <c r="OMN234" s="5" t="s">
        <v>17</v>
      </c>
      <c r="OMO234" s="664" t="s">
        <v>16</v>
      </c>
      <c r="OMP234" s="664"/>
      <c r="OMQ234" s="664"/>
      <c r="OMR234" s="5" t="s">
        <v>17</v>
      </c>
      <c r="OMS234" s="664" t="s">
        <v>16</v>
      </c>
      <c r="OMT234" s="664"/>
      <c r="OMU234" s="664"/>
      <c r="OMV234" s="5" t="s">
        <v>17</v>
      </c>
      <c r="OMW234" s="664" t="s">
        <v>16</v>
      </c>
      <c r="OMX234" s="664"/>
      <c r="OMY234" s="664"/>
      <c r="OMZ234" s="5" t="s">
        <v>17</v>
      </c>
      <c r="ONA234" s="664" t="s">
        <v>16</v>
      </c>
      <c r="ONB234" s="664"/>
      <c r="ONC234" s="664"/>
      <c r="OND234" s="5" t="s">
        <v>17</v>
      </c>
      <c r="ONE234" s="664" t="s">
        <v>16</v>
      </c>
      <c r="ONF234" s="664"/>
      <c r="ONG234" s="664"/>
      <c r="ONH234" s="5" t="s">
        <v>17</v>
      </c>
      <c r="ONI234" s="664" t="s">
        <v>16</v>
      </c>
      <c r="ONJ234" s="664"/>
      <c r="ONK234" s="664"/>
      <c r="ONL234" s="5" t="s">
        <v>17</v>
      </c>
      <c r="ONM234" s="664" t="s">
        <v>16</v>
      </c>
      <c r="ONN234" s="664"/>
      <c r="ONO234" s="664"/>
      <c r="ONP234" s="5" t="s">
        <v>17</v>
      </c>
      <c r="ONQ234" s="664" t="s">
        <v>16</v>
      </c>
      <c r="ONR234" s="664"/>
      <c r="ONS234" s="664"/>
      <c r="ONT234" s="5" t="s">
        <v>17</v>
      </c>
      <c r="ONU234" s="664" t="s">
        <v>16</v>
      </c>
      <c r="ONV234" s="664"/>
      <c r="ONW234" s="664"/>
      <c r="ONX234" s="5" t="s">
        <v>17</v>
      </c>
      <c r="ONY234" s="664" t="s">
        <v>16</v>
      </c>
      <c r="ONZ234" s="664"/>
      <c r="OOA234" s="664"/>
      <c r="OOB234" s="5" t="s">
        <v>17</v>
      </c>
      <c r="OOC234" s="664" t="s">
        <v>16</v>
      </c>
      <c r="OOD234" s="664"/>
      <c r="OOE234" s="664"/>
      <c r="OOF234" s="5" t="s">
        <v>17</v>
      </c>
      <c r="OOG234" s="664" t="s">
        <v>16</v>
      </c>
      <c r="OOH234" s="664"/>
      <c r="OOI234" s="664"/>
      <c r="OOJ234" s="5" t="s">
        <v>17</v>
      </c>
      <c r="OOK234" s="664" t="s">
        <v>16</v>
      </c>
      <c r="OOL234" s="664"/>
      <c r="OOM234" s="664"/>
      <c r="OON234" s="5" t="s">
        <v>17</v>
      </c>
      <c r="OOO234" s="664" t="s">
        <v>16</v>
      </c>
      <c r="OOP234" s="664"/>
      <c r="OOQ234" s="664"/>
      <c r="OOR234" s="5" t="s">
        <v>17</v>
      </c>
      <c r="OOS234" s="664" t="s">
        <v>16</v>
      </c>
      <c r="OOT234" s="664"/>
      <c r="OOU234" s="664"/>
      <c r="OOV234" s="5" t="s">
        <v>17</v>
      </c>
      <c r="OOW234" s="664" t="s">
        <v>16</v>
      </c>
      <c r="OOX234" s="664"/>
      <c r="OOY234" s="664"/>
      <c r="OOZ234" s="5" t="s">
        <v>17</v>
      </c>
      <c r="OPA234" s="664" t="s">
        <v>16</v>
      </c>
      <c r="OPB234" s="664"/>
      <c r="OPC234" s="664"/>
      <c r="OPD234" s="5" t="s">
        <v>17</v>
      </c>
      <c r="OPE234" s="664" t="s">
        <v>16</v>
      </c>
      <c r="OPF234" s="664"/>
      <c r="OPG234" s="664"/>
      <c r="OPH234" s="5" t="s">
        <v>17</v>
      </c>
      <c r="OPI234" s="664" t="s">
        <v>16</v>
      </c>
      <c r="OPJ234" s="664"/>
      <c r="OPK234" s="664"/>
      <c r="OPL234" s="5" t="s">
        <v>17</v>
      </c>
      <c r="OPM234" s="664" t="s">
        <v>16</v>
      </c>
      <c r="OPN234" s="664"/>
      <c r="OPO234" s="664"/>
      <c r="OPP234" s="5" t="s">
        <v>17</v>
      </c>
      <c r="OPQ234" s="664" t="s">
        <v>16</v>
      </c>
      <c r="OPR234" s="664"/>
      <c r="OPS234" s="664"/>
      <c r="OPT234" s="5" t="s">
        <v>17</v>
      </c>
      <c r="OPU234" s="664" t="s">
        <v>16</v>
      </c>
      <c r="OPV234" s="664"/>
      <c r="OPW234" s="664"/>
      <c r="OPX234" s="5" t="s">
        <v>17</v>
      </c>
      <c r="OPY234" s="664" t="s">
        <v>16</v>
      </c>
      <c r="OPZ234" s="664"/>
      <c r="OQA234" s="664"/>
      <c r="OQB234" s="5" t="s">
        <v>17</v>
      </c>
      <c r="OQC234" s="664" t="s">
        <v>16</v>
      </c>
      <c r="OQD234" s="664"/>
      <c r="OQE234" s="664"/>
      <c r="OQF234" s="5" t="s">
        <v>17</v>
      </c>
      <c r="OQG234" s="664" t="s">
        <v>16</v>
      </c>
      <c r="OQH234" s="664"/>
      <c r="OQI234" s="664"/>
      <c r="OQJ234" s="5" t="s">
        <v>17</v>
      </c>
      <c r="OQK234" s="664" t="s">
        <v>16</v>
      </c>
      <c r="OQL234" s="664"/>
      <c r="OQM234" s="664"/>
      <c r="OQN234" s="5" t="s">
        <v>17</v>
      </c>
      <c r="OQO234" s="664" t="s">
        <v>16</v>
      </c>
      <c r="OQP234" s="664"/>
      <c r="OQQ234" s="664"/>
      <c r="OQR234" s="5" t="s">
        <v>17</v>
      </c>
      <c r="OQS234" s="664" t="s">
        <v>16</v>
      </c>
      <c r="OQT234" s="664"/>
      <c r="OQU234" s="664"/>
      <c r="OQV234" s="5" t="s">
        <v>17</v>
      </c>
      <c r="OQW234" s="664" t="s">
        <v>16</v>
      </c>
      <c r="OQX234" s="664"/>
      <c r="OQY234" s="664"/>
      <c r="OQZ234" s="5" t="s">
        <v>17</v>
      </c>
      <c r="ORA234" s="664" t="s">
        <v>16</v>
      </c>
      <c r="ORB234" s="664"/>
      <c r="ORC234" s="664"/>
      <c r="ORD234" s="5" t="s">
        <v>17</v>
      </c>
      <c r="ORE234" s="664" t="s">
        <v>16</v>
      </c>
      <c r="ORF234" s="664"/>
      <c r="ORG234" s="664"/>
      <c r="ORH234" s="5" t="s">
        <v>17</v>
      </c>
      <c r="ORI234" s="664" t="s">
        <v>16</v>
      </c>
      <c r="ORJ234" s="664"/>
      <c r="ORK234" s="664"/>
      <c r="ORL234" s="5" t="s">
        <v>17</v>
      </c>
      <c r="ORM234" s="664" t="s">
        <v>16</v>
      </c>
      <c r="ORN234" s="664"/>
      <c r="ORO234" s="664"/>
      <c r="ORP234" s="5" t="s">
        <v>17</v>
      </c>
      <c r="ORQ234" s="664" t="s">
        <v>16</v>
      </c>
      <c r="ORR234" s="664"/>
      <c r="ORS234" s="664"/>
      <c r="ORT234" s="5" t="s">
        <v>17</v>
      </c>
      <c r="ORU234" s="664" t="s">
        <v>16</v>
      </c>
      <c r="ORV234" s="664"/>
      <c r="ORW234" s="664"/>
      <c r="ORX234" s="5" t="s">
        <v>17</v>
      </c>
      <c r="ORY234" s="664" t="s">
        <v>16</v>
      </c>
      <c r="ORZ234" s="664"/>
      <c r="OSA234" s="664"/>
      <c r="OSB234" s="5" t="s">
        <v>17</v>
      </c>
      <c r="OSC234" s="664" t="s">
        <v>16</v>
      </c>
      <c r="OSD234" s="664"/>
      <c r="OSE234" s="664"/>
      <c r="OSF234" s="5" t="s">
        <v>17</v>
      </c>
      <c r="OSG234" s="664" t="s">
        <v>16</v>
      </c>
      <c r="OSH234" s="664"/>
      <c r="OSI234" s="664"/>
      <c r="OSJ234" s="5" t="s">
        <v>17</v>
      </c>
      <c r="OSK234" s="664" t="s">
        <v>16</v>
      </c>
      <c r="OSL234" s="664"/>
      <c r="OSM234" s="664"/>
      <c r="OSN234" s="5" t="s">
        <v>17</v>
      </c>
      <c r="OSO234" s="664" t="s">
        <v>16</v>
      </c>
      <c r="OSP234" s="664"/>
      <c r="OSQ234" s="664"/>
      <c r="OSR234" s="5" t="s">
        <v>17</v>
      </c>
      <c r="OSS234" s="664" t="s">
        <v>16</v>
      </c>
      <c r="OST234" s="664"/>
      <c r="OSU234" s="664"/>
      <c r="OSV234" s="5" t="s">
        <v>17</v>
      </c>
      <c r="OSW234" s="664" t="s">
        <v>16</v>
      </c>
      <c r="OSX234" s="664"/>
      <c r="OSY234" s="664"/>
      <c r="OSZ234" s="5" t="s">
        <v>17</v>
      </c>
      <c r="OTA234" s="664" t="s">
        <v>16</v>
      </c>
      <c r="OTB234" s="664"/>
      <c r="OTC234" s="664"/>
      <c r="OTD234" s="5" t="s">
        <v>17</v>
      </c>
      <c r="OTE234" s="664" t="s">
        <v>16</v>
      </c>
      <c r="OTF234" s="664"/>
      <c r="OTG234" s="664"/>
      <c r="OTH234" s="5" t="s">
        <v>17</v>
      </c>
      <c r="OTI234" s="664" t="s">
        <v>16</v>
      </c>
      <c r="OTJ234" s="664"/>
      <c r="OTK234" s="664"/>
      <c r="OTL234" s="5" t="s">
        <v>17</v>
      </c>
      <c r="OTM234" s="664" t="s">
        <v>16</v>
      </c>
      <c r="OTN234" s="664"/>
      <c r="OTO234" s="664"/>
      <c r="OTP234" s="5" t="s">
        <v>17</v>
      </c>
      <c r="OTQ234" s="664" t="s">
        <v>16</v>
      </c>
      <c r="OTR234" s="664"/>
      <c r="OTS234" s="664"/>
      <c r="OTT234" s="5" t="s">
        <v>17</v>
      </c>
      <c r="OTU234" s="664" t="s">
        <v>16</v>
      </c>
      <c r="OTV234" s="664"/>
      <c r="OTW234" s="664"/>
      <c r="OTX234" s="5" t="s">
        <v>17</v>
      </c>
      <c r="OTY234" s="664" t="s">
        <v>16</v>
      </c>
      <c r="OTZ234" s="664"/>
      <c r="OUA234" s="664"/>
      <c r="OUB234" s="5" t="s">
        <v>17</v>
      </c>
      <c r="OUC234" s="664" t="s">
        <v>16</v>
      </c>
      <c r="OUD234" s="664"/>
      <c r="OUE234" s="664"/>
      <c r="OUF234" s="5" t="s">
        <v>17</v>
      </c>
      <c r="OUG234" s="664" t="s">
        <v>16</v>
      </c>
      <c r="OUH234" s="664"/>
      <c r="OUI234" s="664"/>
      <c r="OUJ234" s="5" t="s">
        <v>17</v>
      </c>
      <c r="OUK234" s="664" t="s">
        <v>16</v>
      </c>
      <c r="OUL234" s="664"/>
      <c r="OUM234" s="664"/>
      <c r="OUN234" s="5" t="s">
        <v>17</v>
      </c>
      <c r="OUO234" s="664" t="s">
        <v>16</v>
      </c>
      <c r="OUP234" s="664"/>
      <c r="OUQ234" s="664"/>
      <c r="OUR234" s="5" t="s">
        <v>17</v>
      </c>
      <c r="OUS234" s="664" t="s">
        <v>16</v>
      </c>
      <c r="OUT234" s="664"/>
      <c r="OUU234" s="664"/>
      <c r="OUV234" s="5" t="s">
        <v>17</v>
      </c>
      <c r="OUW234" s="664" t="s">
        <v>16</v>
      </c>
      <c r="OUX234" s="664"/>
      <c r="OUY234" s="664"/>
      <c r="OUZ234" s="5" t="s">
        <v>17</v>
      </c>
      <c r="OVA234" s="664" t="s">
        <v>16</v>
      </c>
      <c r="OVB234" s="664"/>
      <c r="OVC234" s="664"/>
      <c r="OVD234" s="5" t="s">
        <v>17</v>
      </c>
      <c r="OVE234" s="664" t="s">
        <v>16</v>
      </c>
      <c r="OVF234" s="664"/>
      <c r="OVG234" s="664"/>
      <c r="OVH234" s="5" t="s">
        <v>17</v>
      </c>
      <c r="OVI234" s="664" t="s">
        <v>16</v>
      </c>
      <c r="OVJ234" s="664"/>
      <c r="OVK234" s="664"/>
      <c r="OVL234" s="5" t="s">
        <v>17</v>
      </c>
      <c r="OVM234" s="664" t="s">
        <v>16</v>
      </c>
      <c r="OVN234" s="664"/>
      <c r="OVO234" s="664"/>
      <c r="OVP234" s="5" t="s">
        <v>17</v>
      </c>
      <c r="OVQ234" s="664" t="s">
        <v>16</v>
      </c>
      <c r="OVR234" s="664"/>
      <c r="OVS234" s="664"/>
      <c r="OVT234" s="5" t="s">
        <v>17</v>
      </c>
      <c r="OVU234" s="664" t="s">
        <v>16</v>
      </c>
      <c r="OVV234" s="664"/>
      <c r="OVW234" s="664"/>
      <c r="OVX234" s="5" t="s">
        <v>17</v>
      </c>
      <c r="OVY234" s="664" t="s">
        <v>16</v>
      </c>
      <c r="OVZ234" s="664"/>
      <c r="OWA234" s="664"/>
      <c r="OWB234" s="5" t="s">
        <v>17</v>
      </c>
      <c r="OWC234" s="664" t="s">
        <v>16</v>
      </c>
      <c r="OWD234" s="664"/>
      <c r="OWE234" s="664"/>
      <c r="OWF234" s="5" t="s">
        <v>17</v>
      </c>
      <c r="OWG234" s="664" t="s">
        <v>16</v>
      </c>
      <c r="OWH234" s="664"/>
      <c r="OWI234" s="664"/>
      <c r="OWJ234" s="5" t="s">
        <v>17</v>
      </c>
      <c r="OWK234" s="664" t="s">
        <v>16</v>
      </c>
      <c r="OWL234" s="664"/>
      <c r="OWM234" s="664"/>
      <c r="OWN234" s="5" t="s">
        <v>17</v>
      </c>
      <c r="OWO234" s="664" t="s">
        <v>16</v>
      </c>
      <c r="OWP234" s="664"/>
      <c r="OWQ234" s="664"/>
      <c r="OWR234" s="5" t="s">
        <v>17</v>
      </c>
      <c r="OWS234" s="664" t="s">
        <v>16</v>
      </c>
      <c r="OWT234" s="664"/>
      <c r="OWU234" s="664"/>
      <c r="OWV234" s="5" t="s">
        <v>17</v>
      </c>
      <c r="OWW234" s="664" t="s">
        <v>16</v>
      </c>
      <c r="OWX234" s="664"/>
      <c r="OWY234" s="664"/>
      <c r="OWZ234" s="5" t="s">
        <v>17</v>
      </c>
      <c r="OXA234" s="664" t="s">
        <v>16</v>
      </c>
      <c r="OXB234" s="664"/>
      <c r="OXC234" s="664"/>
      <c r="OXD234" s="5" t="s">
        <v>17</v>
      </c>
      <c r="OXE234" s="664" t="s">
        <v>16</v>
      </c>
      <c r="OXF234" s="664"/>
      <c r="OXG234" s="664"/>
      <c r="OXH234" s="5" t="s">
        <v>17</v>
      </c>
      <c r="OXI234" s="664" t="s">
        <v>16</v>
      </c>
      <c r="OXJ234" s="664"/>
      <c r="OXK234" s="664"/>
      <c r="OXL234" s="5" t="s">
        <v>17</v>
      </c>
      <c r="OXM234" s="664" t="s">
        <v>16</v>
      </c>
      <c r="OXN234" s="664"/>
      <c r="OXO234" s="664"/>
      <c r="OXP234" s="5" t="s">
        <v>17</v>
      </c>
      <c r="OXQ234" s="664" t="s">
        <v>16</v>
      </c>
      <c r="OXR234" s="664"/>
      <c r="OXS234" s="664"/>
      <c r="OXT234" s="5" t="s">
        <v>17</v>
      </c>
      <c r="OXU234" s="664" t="s">
        <v>16</v>
      </c>
      <c r="OXV234" s="664"/>
      <c r="OXW234" s="664"/>
      <c r="OXX234" s="5" t="s">
        <v>17</v>
      </c>
      <c r="OXY234" s="664" t="s">
        <v>16</v>
      </c>
      <c r="OXZ234" s="664"/>
      <c r="OYA234" s="664"/>
      <c r="OYB234" s="5" t="s">
        <v>17</v>
      </c>
      <c r="OYC234" s="664" t="s">
        <v>16</v>
      </c>
      <c r="OYD234" s="664"/>
      <c r="OYE234" s="664"/>
      <c r="OYF234" s="5" t="s">
        <v>17</v>
      </c>
      <c r="OYG234" s="664" t="s">
        <v>16</v>
      </c>
      <c r="OYH234" s="664"/>
      <c r="OYI234" s="664"/>
      <c r="OYJ234" s="5" t="s">
        <v>17</v>
      </c>
      <c r="OYK234" s="664" t="s">
        <v>16</v>
      </c>
      <c r="OYL234" s="664"/>
      <c r="OYM234" s="664"/>
      <c r="OYN234" s="5" t="s">
        <v>17</v>
      </c>
      <c r="OYO234" s="664" t="s">
        <v>16</v>
      </c>
      <c r="OYP234" s="664"/>
      <c r="OYQ234" s="664"/>
      <c r="OYR234" s="5" t="s">
        <v>17</v>
      </c>
      <c r="OYS234" s="664" t="s">
        <v>16</v>
      </c>
      <c r="OYT234" s="664"/>
      <c r="OYU234" s="664"/>
      <c r="OYV234" s="5" t="s">
        <v>17</v>
      </c>
      <c r="OYW234" s="664" t="s">
        <v>16</v>
      </c>
      <c r="OYX234" s="664"/>
      <c r="OYY234" s="664"/>
      <c r="OYZ234" s="5" t="s">
        <v>17</v>
      </c>
      <c r="OZA234" s="664" t="s">
        <v>16</v>
      </c>
      <c r="OZB234" s="664"/>
      <c r="OZC234" s="664"/>
      <c r="OZD234" s="5" t="s">
        <v>17</v>
      </c>
      <c r="OZE234" s="664" t="s">
        <v>16</v>
      </c>
      <c r="OZF234" s="664"/>
      <c r="OZG234" s="664"/>
      <c r="OZH234" s="5" t="s">
        <v>17</v>
      </c>
      <c r="OZI234" s="664" t="s">
        <v>16</v>
      </c>
      <c r="OZJ234" s="664"/>
      <c r="OZK234" s="664"/>
      <c r="OZL234" s="5" t="s">
        <v>17</v>
      </c>
      <c r="OZM234" s="664" t="s">
        <v>16</v>
      </c>
      <c r="OZN234" s="664"/>
      <c r="OZO234" s="664"/>
      <c r="OZP234" s="5" t="s">
        <v>17</v>
      </c>
      <c r="OZQ234" s="664" t="s">
        <v>16</v>
      </c>
      <c r="OZR234" s="664"/>
      <c r="OZS234" s="664"/>
      <c r="OZT234" s="5" t="s">
        <v>17</v>
      </c>
      <c r="OZU234" s="664" t="s">
        <v>16</v>
      </c>
      <c r="OZV234" s="664"/>
      <c r="OZW234" s="664"/>
      <c r="OZX234" s="5" t="s">
        <v>17</v>
      </c>
      <c r="OZY234" s="664" t="s">
        <v>16</v>
      </c>
      <c r="OZZ234" s="664"/>
      <c r="PAA234" s="664"/>
      <c r="PAB234" s="5" t="s">
        <v>17</v>
      </c>
      <c r="PAC234" s="664" t="s">
        <v>16</v>
      </c>
      <c r="PAD234" s="664"/>
      <c r="PAE234" s="664"/>
      <c r="PAF234" s="5" t="s">
        <v>17</v>
      </c>
      <c r="PAG234" s="664" t="s">
        <v>16</v>
      </c>
      <c r="PAH234" s="664"/>
      <c r="PAI234" s="664"/>
      <c r="PAJ234" s="5" t="s">
        <v>17</v>
      </c>
      <c r="PAK234" s="664" t="s">
        <v>16</v>
      </c>
      <c r="PAL234" s="664"/>
      <c r="PAM234" s="664"/>
      <c r="PAN234" s="5" t="s">
        <v>17</v>
      </c>
      <c r="PAO234" s="664" t="s">
        <v>16</v>
      </c>
      <c r="PAP234" s="664"/>
      <c r="PAQ234" s="664"/>
      <c r="PAR234" s="5" t="s">
        <v>17</v>
      </c>
      <c r="PAS234" s="664" t="s">
        <v>16</v>
      </c>
      <c r="PAT234" s="664"/>
      <c r="PAU234" s="664"/>
      <c r="PAV234" s="5" t="s">
        <v>17</v>
      </c>
      <c r="PAW234" s="664" t="s">
        <v>16</v>
      </c>
      <c r="PAX234" s="664"/>
      <c r="PAY234" s="664"/>
      <c r="PAZ234" s="5" t="s">
        <v>17</v>
      </c>
      <c r="PBA234" s="664" t="s">
        <v>16</v>
      </c>
      <c r="PBB234" s="664"/>
      <c r="PBC234" s="664"/>
      <c r="PBD234" s="5" t="s">
        <v>17</v>
      </c>
      <c r="PBE234" s="664" t="s">
        <v>16</v>
      </c>
      <c r="PBF234" s="664"/>
      <c r="PBG234" s="664"/>
      <c r="PBH234" s="5" t="s">
        <v>17</v>
      </c>
      <c r="PBI234" s="664" t="s">
        <v>16</v>
      </c>
      <c r="PBJ234" s="664"/>
      <c r="PBK234" s="664"/>
      <c r="PBL234" s="5" t="s">
        <v>17</v>
      </c>
      <c r="PBM234" s="664" t="s">
        <v>16</v>
      </c>
      <c r="PBN234" s="664"/>
      <c r="PBO234" s="664"/>
      <c r="PBP234" s="5" t="s">
        <v>17</v>
      </c>
      <c r="PBQ234" s="664" t="s">
        <v>16</v>
      </c>
      <c r="PBR234" s="664"/>
      <c r="PBS234" s="664"/>
      <c r="PBT234" s="5" t="s">
        <v>17</v>
      </c>
      <c r="PBU234" s="664" t="s">
        <v>16</v>
      </c>
      <c r="PBV234" s="664"/>
      <c r="PBW234" s="664"/>
      <c r="PBX234" s="5" t="s">
        <v>17</v>
      </c>
      <c r="PBY234" s="664" t="s">
        <v>16</v>
      </c>
      <c r="PBZ234" s="664"/>
      <c r="PCA234" s="664"/>
      <c r="PCB234" s="5" t="s">
        <v>17</v>
      </c>
      <c r="PCC234" s="664" t="s">
        <v>16</v>
      </c>
      <c r="PCD234" s="664"/>
      <c r="PCE234" s="664"/>
      <c r="PCF234" s="5" t="s">
        <v>17</v>
      </c>
      <c r="PCG234" s="664" t="s">
        <v>16</v>
      </c>
      <c r="PCH234" s="664"/>
      <c r="PCI234" s="664"/>
      <c r="PCJ234" s="5" t="s">
        <v>17</v>
      </c>
      <c r="PCK234" s="664" t="s">
        <v>16</v>
      </c>
      <c r="PCL234" s="664"/>
      <c r="PCM234" s="664"/>
      <c r="PCN234" s="5" t="s">
        <v>17</v>
      </c>
      <c r="PCO234" s="664" t="s">
        <v>16</v>
      </c>
      <c r="PCP234" s="664"/>
      <c r="PCQ234" s="664"/>
      <c r="PCR234" s="5" t="s">
        <v>17</v>
      </c>
      <c r="PCS234" s="664" t="s">
        <v>16</v>
      </c>
      <c r="PCT234" s="664"/>
      <c r="PCU234" s="664"/>
      <c r="PCV234" s="5" t="s">
        <v>17</v>
      </c>
      <c r="PCW234" s="664" t="s">
        <v>16</v>
      </c>
      <c r="PCX234" s="664"/>
      <c r="PCY234" s="664"/>
      <c r="PCZ234" s="5" t="s">
        <v>17</v>
      </c>
      <c r="PDA234" s="664" t="s">
        <v>16</v>
      </c>
      <c r="PDB234" s="664"/>
      <c r="PDC234" s="664"/>
      <c r="PDD234" s="5" t="s">
        <v>17</v>
      </c>
      <c r="PDE234" s="664" t="s">
        <v>16</v>
      </c>
      <c r="PDF234" s="664"/>
      <c r="PDG234" s="664"/>
      <c r="PDH234" s="5" t="s">
        <v>17</v>
      </c>
      <c r="PDI234" s="664" t="s">
        <v>16</v>
      </c>
      <c r="PDJ234" s="664"/>
      <c r="PDK234" s="664"/>
      <c r="PDL234" s="5" t="s">
        <v>17</v>
      </c>
      <c r="PDM234" s="664" t="s">
        <v>16</v>
      </c>
      <c r="PDN234" s="664"/>
      <c r="PDO234" s="664"/>
      <c r="PDP234" s="5" t="s">
        <v>17</v>
      </c>
      <c r="PDQ234" s="664" t="s">
        <v>16</v>
      </c>
      <c r="PDR234" s="664"/>
      <c r="PDS234" s="664"/>
      <c r="PDT234" s="5" t="s">
        <v>17</v>
      </c>
      <c r="PDU234" s="664" t="s">
        <v>16</v>
      </c>
      <c r="PDV234" s="664"/>
      <c r="PDW234" s="664"/>
      <c r="PDX234" s="5" t="s">
        <v>17</v>
      </c>
      <c r="PDY234" s="664" t="s">
        <v>16</v>
      </c>
      <c r="PDZ234" s="664"/>
      <c r="PEA234" s="664"/>
      <c r="PEB234" s="5" t="s">
        <v>17</v>
      </c>
      <c r="PEC234" s="664" t="s">
        <v>16</v>
      </c>
      <c r="PED234" s="664"/>
      <c r="PEE234" s="664"/>
      <c r="PEF234" s="5" t="s">
        <v>17</v>
      </c>
      <c r="PEG234" s="664" t="s">
        <v>16</v>
      </c>
      <c r="PEH234" s="664"/>
      <c r="PEI234" s="664"/>
      <c r="PEJ234" s="5" t="s">
        <v>17</v>
      </c>
      <c r="PEK234" s="664" t="s">
        <v>16</v>
      </c>
      <c r="PEL234" s="664"/>
      <c r="PEM234" s="664"/>
      <c r="PEN234" s="5" t="s">
        <v>17</v>
      </c>
      <c r="PEO234" s="664" t="s">
        <v>16</v>
      </c>
      <c r="PEP234" s="664"/>
      <c r="PEQ234" s="664"/>
      <c r="PER234" s="5" t="s">
        <v>17</v>
      </c>
      <c r="PES234" s="664" t="s">
        <v>16</v>
      </c>
      <c r="PET234" s="664"/>
      <c r="PEU234" s="664"/>
      <c r="PEV234" s="5" t="s">
        <v>17</v>
      </c>
      <c r="PEW234" s="664" t="s">
        <v>16</v>
      </c>
      <c r="PEX234" s="664"/>
      <c r="PEY234" s="664"/>
      <c r="PEZ234" s="5" t="s">
        <v>17</v>
      </c>
      <c r="PFA234" s="664" t="s">
        <v>16</v>
      </c>
      <c r="PFB234" s="664"/>
      <c r="PFC234" s="664"/>
      <c r="PFD234" s="5" t="s">
        <v>17</v>
      </c>
      <c r="PFE234" s="664" t="s">
        <v>16</v>
      </c>
      <c r="PFF234" s="664"/>
      <c r="PFG234" s="664"/>
      <c r="PFH234" s="5" t="s">
        <v>17</v>
      </c>
      <c r="PFI234" s="664" t="s">
        <v>16</v>
      </c>
      <c r="PFJ234" s="664"/>
      <c r="PFK234" s="664"/>
      <c r="PFL234" s="5" t="s">
        <v>17</v>
      </c>
      <c r="PFM234" s="664" t="s">
        <v>16</v>
      </c>
      <c r="PFN234" s="664"/>
      <c r="PFO234" s="664"/>
      <c r="PFP234" s="5" t="s">
        <v>17</v>
      </c>
      <c r="PFQ234" s="664" t="s">
        <v>16</v>
      </c>
      <c r="PFR234" s="664"/>
      <c r="PFS234" s="664"/>
      <c r="PFT234" s="5" t="s">
        <v>17</v>
      </c>
      <c r="PFU234" s="664" t="s">
        <v>16</v>
      </c>
      <c r="PFV234" s="664"/>
      <c r="PFW234" s="664"/>
      <c r="PFX234" s="5" t="s">
        <v>17</v>
      </c>
      <c r="PFY234" s="664" t="s">
        <v>16</v>
      </c>
      <c r="PFZ234" s="664"/>
      <c r="PGA234" s="664"/>
      <c r="PGB234" s="5" t="s">
        <v>17</v>
      </c>
      <c r="PGC234" s="664" t="s">
        <v>16</v>
      </c>
      <c r="PGD234" s="664"/>
      <c r="PGE234" s="664"/>
      <c r="PGF234" s="5" t="s">
        <v>17</v>
      </c>
      <c r="PGG234" s="664" t="s">
        <v>16</v>
      </c>
      <c r="PGH234" s="664"/>
      <c r="PGI234" s="664"/>
      <c r="PGJ234" s="5" t="s">
        <v>17</v>
      </c>
      <c r="PGK234" s="664" t="s">
        <v>16</v>
      </c>
      <c r="PGL234" s="664"/>
      <c r="PGM234" s="664"/>
      <c r="PGN234" s="5" t="s">
        <v>17</v>
      </c>
      <c r="PGO234" s="664" t="s">
        <v>16</v>
      </c>
      <c r="PGP234" s="664"/>
      <c r="PGQ234" s="664"/>
      <c r="PGR234" s="5" t="s">
        <v>17</v>
      </c>
      <c r="PGS234" s="664" t="s">
        <v>16</v>
      </c>
      <c r="PGT234" s="664"/>
      <c r="PGU234" s="664"/>
      <c r="PGV234" s="5" t="s">
        <v>17</v>
      </c>
      <c r="PGW234" s="664" t="s">
        <v>16</v>
      </c>
      <c r="PGX234" s="664"/>
      <c r="PGY234" s="664"/>
      <c r="PGZ234" s="5" t="s">
        <v>17</v>
      </c>
      <c r="PHA234" s="664" t="s">
        <v>16</v>
      </c>
      <c r="PHB234" s="664"/>
      <c r="PHC234" s="664"/>
      <c r="PHD234" s="5" t="s">
        <v>17</v>
      </c>
      <c r="PHE234" s="664" t="s">
        <v>16</v>
      </c>
      <c r="PHF234" s="664"/>
      <c r="PHG234" s="664"/>
      <c r="PHH234" s="5" t="s">
        <v>17</v>
      </c>
      <c r="PHI234" s="664" t="s">
        <v>16</v>
      </c>
      <c r="PHJ234" s="664"/>
      <c r="PHK234" s="664"/>
      <c r="PHL234" s="5" t="s">
        <v>17</v>
      </c>
      <c r="PHM234" s="664" t="s">
        <v>16</v>
      </c>
      <c r="PHN234" s="664"/>
      <c r="PHO234" s="664"/>
      <c r="PHP234" s="5" t="s">
        <v>17</v>
      </c>
      <c r="PHQ234" s="664" t="s">
        <v>16</v>
      </c>
      <c r="PHR234" s="664"/>
      <c r="PHS234" s="664"/>
      <c r="PHT234" s="5" t="s">
        <v>17</v>
      </c>
      <c r="PHU234" s="664" t="s">
        <v>16</v>
      </c>
      <c r="PHV234" s="664"/>
      <c r="PHW234" s="664"/>
      <c r="PHX234" s="5" t="s">
        <v>17</v>
      </c>
      <c r="PHY234" s="664" t="s">
        <v>16</v>
      </c>
      <c r="PHZ234" s="664"/>
      <c r="PIA234" s="664"/>
      <c r="PIB234" s="5" t="s">
        <v>17</v>
      </c>
      <c r="PIC234" s="664" t="s">
        <v>16</v>
      </c>
      <c r="PID234" s="664"/>
      <c r="PIE234" s="664"/>
      <c r="PIF234" s="5" t="s">
        <v>17</v>
      </c>
      <c r="PIG234" s="664" t="s">
        <v>16</v>
      </c>
      <c r="PIH234" s="664"/>
      <c r="PII234" s="664"/>
      <c r="PIJ234" s="5" t="s">
        <v>17</v>
      </c>
      <c r="PIK234" s="664" t="s">
        <v>16</v>
      </c>
      <c r="PIL234" s="664"/>
      <c r="PIM234" s="664"/>
      <c r="PIN234" s="5" t="s">
        <v>17</v>
      </c>
      <c r="PIO234" s="664" t="s">
        <v>16</v>
      </c>
      <c r="PIP234" s="664"/>
      <c r="PIQ234" s="664"/>
      <c r="PIR234" s="5" t="s">
        <v>17</v>
      </c>
      <c r="PIS234" s="664" t="s">
        <v>16</v>
      </c>
      <c r="PIT234" s="664"/>
      <c r="PIU234" s="664"/>
      <c r="PIV234" s="5" t="s">
        <v>17</v>
      </c>
      <c r="PIW234" s="664" t="s">
        <v>16</v>
      </c>
      <c r="PIX234" s="664"/>
      <c r="PIY234" s="664"/>
      <c r="PIZ234" s="5" t="s">
        <v>17</v>
      </c>
      <c r="PJA234" s="664" t="s">
        <v>16</v>
      </c>
      <c r="PJB234" s="664"/>
      <c r="PJC234" s="664"/>
      <c r="PJD234" s="5" t="s">
        <v>17</v>
      </c>
      <c r="PJE234" s="664" t="s">
        <v>16</v>
      </c>
      <c r="PJF234" s="664"/>
      <c r="PJG234" s="664"/>
      <c r="PJH234" s="5" t="s">
        <v>17</v>
      </c>
      <c r="PJI234" s="664" t="s">
        <v>16</v>
      </c>
      <c r="PJJ234" s="664"/>
      <c r="PJK234" s="664"/>
      <c r="PJL234" s="5" t="s">
        <v>17</v>
      </c>
      <c r="PJM234" s="664" t="s">
        <v>16</v>
      </c>
      <c r="PJN234" s="664"/>
      <c r="PJO234" s="664"/>
      <c r="PJP234" s="5" t="s">
        <v>17</v>
      </c>
      <c r="PJQ234" s="664" t="s">
        <v>16</v>
      </c>
      <c r="PJR234" s="664"/>
      <c r="PJS234" s="664"/>
      <c r="PJT234" s="5" t="s">
        <v>17</v>
      </c>
      <c r="PJU234" s="664" t="s">
        <v>16</v>
      </c>
      <c r="PJV234" s="664"/>
      <c r="PJW234" s="664"/>
      <c r="PJX234" s="5" t="s">
        <v>17</v>
      </c>
      <c r="PJY234" s="664" t="s">
        <v>16</v>
      </c>
      <c r="PJZ234" s="664"/>
      <c r="PKA234" s="664"/>
      <c r="PKB234" s="5" t="s">
        <v>17</v>
      </c>
      <c r="PKC234" s="664" t="s">
        <v>16</v>
      </c>
      <c r="PKD234" s="664"/>
      <c r="PKE234" s="664"/>
      <c r="PKF234" s="5" t="s">
        <v>17</v>
      </c>
      <c r="PKG234" s="664" t="s">
        <v>16</v>
      </c>
      <c r="PKH234" s="664"/>
      <c r="PKI234" s="664"/>
      <c r="PKJ234" s="5" t="s">
        <v>17</v>
      </c>
      <c r="PKK234" s="664" t="s">
        <v>16</v>
      </c>
      <c r="PKL234" s="664"/>
      <c r="PKM234" s="664"/>
      <c r="PKN234" s="5" t="s">
        <v>17</v>
      </c>
      <c r="PKO234" s="664" t="s">
        <v>16</v>
      </c>
      <c r="PKP234" s="664"/>
      <c r="PKQ234" s="664"/>
      <c r="PKR234" s="5" t="s">
        <v>17</v>
      </c>
      <c r="PKS234" s="664" t="s">
        <v>16</v>
      </c>
      <c r="PKT234" s="664"/>
      <c r="PKU234" s="664"/>
      <c r="PKV234" s="5" t="s">
        <v>17</v>
      </c>
      <c r="PKW234" s="664" t="s">
        <v>16</v>
      </c>
      <c r="PKX234" s="664"/>
      <c r="PKY234" s="664"/>
      <c r="PKZ234" s="5" t="s">
        <v>17</v>
      </c>
      <c r="PLA234" s="664" t="s">
        <v>16</v>
      </c>
      <c r="PLB234" s="664"/>
      <c r="PLC234" s="664"/>
      <c r="PLD234" s="5" t="s">
        <v>17</v>
      </c>
      <c r="PLE234" s="664" t="s">
        <v>16</v>
      </c>
      <c r="PLF234" s="664"/>
      <c r="PLG234" s="664"/>
      <c r="PLH234" s="5" t="s">
        <v>17</v>
      </c>
      <c r="PLI234" s="664" t="s">
        <v>16</v>
      </c>
      <c r="PLJ234" s="664"/>
      <c r="PLK234" s="664"/>
      <c r="PLL234" s="5" t="s">
        <v>17</v>
      </c>
      <c r="PLM234" s="664" t="s">
        <v>16</v>
      </c>
      <c r="PLN234" s="664"/>
      <c r="PLO234" s="664"/>
      <c r="PLP234" s="5" t="s">
        <v>17</v>
      </c>
      <c r="PLQ234" s="664" t="s">
        <v>16</v>
      </c>
      <c r="PLR234" s="664"/>
      <c r="PLS234" s="664"/>
      <c r="PLT234" s="5" t="s">
        <v>17</v>
      </c>
      <c r="PLU234" s="664" t="s">
        <v>16</v>
      </c>
      <c r="PLV234" s="664"/>
      <c r="PLW234" s="664"/>
      <c r="PLX234" s="5" t="s">
        <v>17</v>
      </c>
      <c r="PLY234" s="664" t="s">
        <v>16</v>
      </c>
      <c r="PLZ234" s="664"/>
      <c r="PMA234" s="664"/>
      <c r="PMB234" s="5" t="s">
        <v>17</v>
      </c>
      <c r="PMC234" s="664" t="s">
        <v>16</v>
      </c>
      <c r="PMD234" s="664"/>
      <c r="PME234" s="664"/>
      <c r="PMF234" s="5" t="s">
        <v>17</v>
      </c>
      <c r="PMG234" s="664" t="s">
        <v>16</v>
      </c>
      <c r="PMH234" s="664"/>
      <c r="PMI234" s="664"/>
      <c r="PMJ234" s="5" t="s">
        <v>17</v>
      </c>
      <c r="PMK234" s="664" t="s">
        <v>16</v>
      </c>
      <c r="PML234" s="664"/>
      <c r="PMM234" s="664"/>
      <c r="PMN234" s="5" t="s">
        <v>17</v>
      </c>
      <c r="PMO234" s="664" t="s">
        <v>16</v>
      </c>
      <c r="PMP234" s="664"/>
      <c r="PMQ234" s="664"/>
      <c r="PMR234" s="5" t="s">
        <v>17</v>
      </c>
      <c r="PMS234" s="664" t="s">
        <v>16</v>
      </c>
      <c r="PMT234" s="664"/>
      <c r="PMU234" s="664"/>
      <c r="PMV234" s="5" t="s">
        <v>17</v>
      </c>
      <c r="PMW234" s="664" t="s">
        <v>16</v>
      </c>
      <c r="PMX234" s="664"/>
      <c r="PMY234" s="664"/>
      <c r="PMZ234" s="5" t="s">
        <v>17</v>
      </c>
      <c r="PNA234" s="664" t="s">
        <v>16</v>
      </c>
      <c r="PNB234" s="664"/>
      <c r="PNC234" s="664"/>
      <c r="PND234" s="5" t="s">
        <v>17</v>
      </c>
      <c r="PNE234" s="664" t="s">
        <v>16</v>
      </c>
      <c r="PNF234" s="664"/>
      <c r="PNG234" s="664"/>
      <c r="PNH234" s="5" t="s">
        <v>17</v>
      </c>
      <c r="PNI234" s="664" t="s">
        <v>16</v>
      </c>
      <c r="PNJ234" s="664"/>
      <c r="PNK234" s="664"/>
      <c r="PNL234" s="5" t="s">
        <v>17</v>
      </c>
      <c r="PNM234" s="664" t="s">
        <v>16</v>
      </c>
      <c r="PNN234" s="664"/>
      <c r="PNO234" s="664"/>
      <c r="PNP234" s="5" t="s">
        <v>17</v>
      </c>
      <c r="PNQ234" s="664" t="s">
        <v>16</v>
      </c>
      <c r="PNR234" s="664"/>
      <c r="PNS234" s="664"/>
      <c r="PNT234" s="5" t="s">
        <v>17</v>
      </c>
      <c r="PNU234" s="664" t="s">
        <v>16</v>
      </c>
      <c r="PNV234" s="664"/>
      <c r="PNW234" s="664"/>
      <c r="PNX234" s="5" t="s">
        <v>17</v>
      </c>
      <c r="PNY234" s="664" t="s">
        <v>16</v>
      </c>
      <c r="PNZ234" s="664"/>
      <c r="POA234" s="664"/>
      <c r="POB234" s="5" t="s">
        <v>17</v>
      </c>
      <c r="POC234" s="664" t="s">
        <v>16</v>
      </c>
      <c r="POD234" s="664"/>
      <c r="POE234" s="664"/>
      <c r="POF234" s="5" t="s">
        <v>17</v>
      </c>
      <c r="POG234" s="664" t="s">
        <v>16</v>
      </c>
      <c r="POH234" s="664"/>
      <c r="POI234" s="664"/>
      <c r="POJ234" s="5" t="s">
        <v>17</v>
      </c>
      <c r="POK234" s="664" t="s">
        <v>16</v>
      </c>
      <c r="POL234" s="664"/>
      <c r="POM234" s="664"/>
      <c r="PON234" s="5" t="s">
        <v>17</v>
      </c>
      <c r="POO234" s="664" t="s">
        <v>16</v>
      </c>
      <c r="POP234" s="664"/>
      <c r="POQ234" s="664"/>
      <c r="POR234" s="5" t="s">
        <v>17</v>
      </c>
      <c r="POS234" s="664" t="s">
        <v>16</v>
      </c>
      <c r="POT234" s="664"/>
      <c r="POU234" s="664"/>
      <c r="POV234" s="5" t="s">
        <v>17</v>
      </c>
      <c r="POW234" s="664" t="s">
        <v>16</v>
      </c>
      <c r="POX234" s="664"/>
      <c r="POY234" s="664"/>
      <c r="POZ234" s="5" t="s">
        <v>17</v>
      </c>
      <c r="PPA234" s="664" t="s">
        <v>16</v>
      </c>
      <c r="PPB234" s="664"/>
      <c r="PPC234" s="664"/>
      <c r="PPD234" s="5" t="s">
        <v>17</v>
      </c>
      <c r="PPE234" s="664" t="s">
        <v>16</v>
      </c>
      <c r="PPF234" s="664"/>
      <c r="PPG234" s="664"/>
      <c r="PPH234" s="5" t="s">
        <v>17</v>
      </c>
      <c r="PPI234" s="664" t="s">
        <v>16</v>
      </c>
      <c r="PPJ234" s="664"/>
      <c r="PPK234" s="664"/>
      <c r="PPL234" s="5" t="s">
        <v>17</v>
      </c>
      <c r="PPM234" s="664" t="s">
        <v>16</v>
      </c>
      <c r="PPN234" s="664"/>
      <c r="PPO234" s="664"/>
      <c r="PPP234" s="5" t="s">
        <v>17</v>
      </c>
      <c r="PPQ234" s="664" t="s">
        <v>16</v>
      </c>
      <c r="PPR234" s="664"/>
      <c r="PPS234" s="664"/>
      <c r="PPT234" s="5" t="s">
        <v>17</v>
      </c>
      <c r="PPU234" s="664" t="s">
        <v>16</v>
      </c>
      <c r="PPV234" s="664"/>
      <c r="PPW234" s="664"/>
      <c r="PPX234" s="5" t="s">
        <v>17</v>
      </c>
      <c r="PPY234" s="664" t="s">
        <v>16</v>
      </c>
      <c r="PPZ234" s="664"/>
      <c r="PQA234" s="664"/>
      <c r="PQB234" s="5" t="s">
        <v>17</v>
      </c>
      <c r="PQC234" s="664" t="s">
        <v>16</v>
      </c>
      <c r="PQD234" s="664"/>
      <c r="PQE234" s="664"/>
      <c r="PQF234" s="5" t="s">
        <v>17</v>
      </c>
      <c r="PQG234" s="664" t="s">
        <v>16</v>
      </c>
      <c r="PQH234" s="664"/>
      <c r="PQI234" s="664"/>
      <c r="PQJ234" s="5" t="s">
        <v>17</v>
      </c>
      <c r="PQK234" s="664" t="s">
        <v>16</v>
      </c>
      <c r="PQL234" s="664"/>
      <c r="PQM234" s="664"/>
      <c r="PQN234" s="5" t="s">
        <v>17</v>
      </c>
      <c r="PQO234" s="664" t="s">
        <v>16</v>
      </c>
      <c r="PQP234" s="664"/>
      <c r="PQQ234" s="664"/>
      <c r="PQR234" s="5" t="s">
        <v>17</v>
      </c>
      <c r="PQS234" s="664" t="s">
        <v>16</v>
      </c>
      <c r="PQT234" s="664"/>
      <c r="PQU234" s="664"/>
      <c r="PQV234" s="5" t="s">
        <v>17</v>
      </c>
      <c r="PQW234" s="664" t="s">
        <v>16</v>
      </c>
      <c r="PQX234" s="664"/>
      <c r="PQY234" s="664"/>
      <c r="PQZ234" s="5" t="s">
        <v>17</v>
      </c>
      <c r="PRA234" s="664" t="s">
        <v>16</v>
      </c>
      <c r="PRB234" s="664"/>
      <c r="PRC234" s="664"/>
      <c r="PRD234" s="5" t="s">
        <v>17</v>
      </c>
      <c r="PRE234" s="664" t="s">
        <v>16</v>
      </c>
      <c r="PRF234" s="664"/>
      <c r="PRG234" s="664"/>
      <c r="PRH234" s="5" t="s">
        <v>17</v>
      </c>
      <c r="PRI234" s="664" t="s">
        <v>16</v>
      </c>
      <c r="PRJ234" s="664"/>
      <c r="PRK234" s="664"/>
      <c r="PRL234" s="5" t="s">
        <v>17</v>
      </c>
      <c r="PRM234" s="664" t="s">
        <v>16</v>
      </c>
      <c r="PRN234" s="664"/>
      <c r="PRO234" s="664"/>
      <c r="PRP234" s="5" t="s">
        <v>17</v>
      </c>
      <c r="PRQ234" s="664" t="s">
        <v>16</v>
      </c>
      <c r="PRR234" s="664"/>
      <c r="PRS234" s="664"/>
      <c r="PRT234" s="5" t="s">
        <v>17</v>
      </c>
      <c r="PRU234" s="664" t="s">
        <v>16</v>
      </c>
      <c r="PRV234" s="664"/>
      <c r="PRW234" s="664"/>
      <c r="PRX234" s="5" t="s">
        <v>17</v>
      </c>
      <c r="PRY234" s="664" t="s">
        <v>16</v>
      </c>
      <c r="PRZ234" s="664"/>
      <c r="PSA234" s="664"/>
      <c r="PSB234" s="5" t="s">
        <v>17</v>
      </c>
      <c r="PSC234" s="664" t="s">
        <v>16</v>
      </c>
      <c r="PSD234" s="664"/>
      <c r="PSE234" s="664"/>
      <c r="PSF234" s="5" t="s">
        <v>17</v>
      </c>
      <c r="PSG234" s="664" t="s">
        <v>16</v>
      </c>
      <c r="PSH234" s="664"/>
      <c r="PSI234" s="664"/>
      <c r="PSJ234" s="5" t="s">
        <v>17</v>
      </c>
      <c r="PSK234" s="664" t="s">
        <v>16</v>
      </c>
      <c r="PSL234" s="664"/>
      <c r="PSM234" s="664"/>
      <c r="PSN234" s="5" t="s">
        <v>17</v>
      </c>
      <c r="PSO234" s="664" t="s">
        <v>16</v>
      </c>
      <c r="PSP234" s="664"/>
      <c r="PSQ234" s="664"/>
      <c r="PSR234" s="5" t="s">
        <v>17</v>
      </c>
      <c r="PSS234" s="664" t="s">
        <v>16</v>
      </c>
      <c r="PST234" s="664"/>
      <c r="PSU234" s="664"/>
      <c r="PSV234" s="5" t="s">
        <v>17</v>
      </c>
      <c r="PSW234" s="664" t="s">
        <v>16</v>
      </c>
      <c r="PSX234" s="664"/>
      <c r="PSY234" s="664"/>
      <c r="PSZ234" s="5" t="s">
        <v>17</v>
      </c>
      <c r="PTA234" s="664" t="s">
        <v>16</v>
      </c>
      <c r="PTB234" s="664"/>
      <c r="PTC234" s="664"/>
      <c r="PTD234" s="5" t="s">
        <v>17</v>
      </c>
      <c r="PTE234" s="664" t="s">
        <v>16</v>
      </c>
      <c r="PTF234" s="664"/>
      <c r="PTG234" s="664"/>
      <c r="PTH234" s="5" t="s">
        <v>17</v>
      </c>
      <c r="PTI234" s="664" t="s">
        <v>16</v>
      </c>
      <c r="PTJ234" s="664"/>
      <c r="PTK234" s="664"/>
      <c r="PTL234" s="5" t="s">
        <v>17</v>
      </c>
      <c r="PTM234" s="664" t="s">
        <v>16</v>
      </c>
      <c r="PTN234" s="664"/>
      <c r="PTO234" s="664"/>
      <c r="PTP234" s="5" t="s">
        <v>17</v>
      </c>
      <c r="PTQ234" s="664" t="s">
        <v>16</v>
      </c>
      <c r="PTR234" s="664"/>
      <c r="PTS234" s="664"/>
      <c r="PTT234" s="5" t="s">
        <v>17</v>
      </c>
      <c r="PTU234" s="664" t="s">
        <v>16</v>
      </c>
      <c r="PTV234" s="664"/>
      <c r="PTW234" s="664"/>
      <c r="PTX234" s="5" t="s">
        <v>17</v>
      </c>
      <c r="PTY234" s="664" t="s">
        <v>16</v>
      </c>
      <c r="PTZ234" s="664"/>
      <c r="PUA234" s="664"/>
      <c r="PUB234" s="5" t="s">
        <v>17</v>
      </c>
      <c r="PUC234" s="664" t="s">
        <v>16</v>
      </c>
      <c r="PUD234" s="664"/>
      <c r="PUE234" s="664"/>
      <c r="PUF234" s="5" t="s">
        <v>17</v>
      </c>
      <c r="PUG234" s="664" t="s">
        <v>16</v>
      </c>
      <c r="PUH234" s="664"/>
      <c r="PUI234" s="664"/>
      <c r="PUJ234" s="5" t="s">
        <v>17</v>
      </c>
      <c r="PUK234" s="664" t="s">
        <v>16</v>
      </c>
      <c r="PUL234" s="664"/>
      <c r="PUM234" s="664"/>
      <c r="PUN234" s="5" t="s">
        <v>17</v>
      </c>
      <c r="PUO234" s="664" t="s">
        <v>16</v>
      </c>
      <c r="PUP234" s="664"/>
      <c r="PUQ234" s="664"/>
      <c r="PUR234" s="5" t="s">
        <v>17</v>
      </c>
      <c r="PUS234" s="664" t="s">
        <v>16</v>
      </c>
      <c r="PUT234" s="664"/>
      <c r="PUU234" s="664"/>
      <c r="PUV234" s="5" t="s">
        <v>17</v>
      </c>
      <c r="PUW234" s="664" t="s">
        <v>16</v>
      </c>
      <c r="PUX234" s="664"/>
      <c r="PUY234" s="664"/>
      <c r="PUZ234" s="5" t="s">
        <v>17</v>
      </c>
      <c r="PVA234" s="664" t="s">
        <v>16</v>
      </c>
      <c r="PVB234" s="664"/>
      <c r="PVC234" s="664"/>
      <c r="PVD234" s="5" t="s">
        <v>17</v>
      </c>
      <c r="PVE234" s="664" t="s">
        <v>16</v>
      </c>
      <c r="PVF234" s="664"/>
      <c r="PVG234" s="664"/>
      <c r="PVH234" s="5" t="s">
        <v>17</v>
      </c>
      <c r="PVI234" s="664" t="s">
        <v>16</v>
      </c>
      <c r="PVJ234" s="664"/>
      <c r="PVK234" s="664"/>
      <c r="PVL234" s="5" t="s">
        <v>17</v>
      </c>
      <c r="PVM234" s="664" t="s">
        <v>16</v>
      </c>
      <c r="PVN234" s="664"/>
      <c r="PVO234" s="664"/>
      <c r="PVP234" s="5" t="s">
        <v>17</v>
      </c>
      <c r="PVQ234" s="664" t="s">
        <v>16</v>
      </c>
      <c r="PVR234" s="664"/>
      <c r="PVS234" s="664"/>
      <c r="PVT234" s="5" t="s">
        <v>17</v>
      </c>
      <c r="PVU234" s="664" t="s">
        <v>16</v>
      </c>
      <c r="PVV234" s="664"/>
      <c r="PVW234" s="664"/>
      <c r="PVX234" s="5" t="s">
        <v>17</v>
      </c>
      <c r="PVY234" s="664" t="s">
        <v>16</v>
      </c>
      <c r="PVZ234" s="664"/>
      <c r="PWA234" s="664"/>
      <c r="PWB234" s="5" t="s">
        <v>17</v>
      </c>
      <c r="PWC234" s="664" t="s">
        <v>16</v>
      </c>
      <c r="PWD234" s="664"/>
      <c r="PWE234" s="664"/>
      <c r="PWF234" s="5" t="s">
        <v>17</v>
      </c>
      <c r="PWG234" s="664" t="s">
        <v>16</v>
      </c>
      <c r="PWH234" s="664"/>
      <c r="PWI234" s="664"/>
      <c r="PWJ234" s="5" t="s">
        <v>17</v>
      </c>
      <c r="PWK234" s="664" t="s">
        <v>16</v>
      </c>
      <c r="PWL234" s="664"/>
      <c r="PWM234" s="664"/>
      <c r="PWN234" s="5" t="s">
        <v>17</v>
      </c>
      <c r="PWO234" s="664" t="s">
        <v>16</v>
      </c>
      <c r="PWP234" s="664"/>
      <c r="PWQ234" s="664"/>
      <c r="PWR234" s="5" t="s">
        <v>17</v>
      </c>
      <c r="PWS234" s="664" t="s">
        <v>16</v>
      </c>
      <c r="PWT234" s="664"/>
      <c r="PWU234" s="664"/>
      <c r="PWV234" s="5" t="s">
        <v>17</v>
      </c>
      <c r="PWW234" s="664" t="s">
        <v>16</v>
      </c>
      <c r="PWX234" s="664"/>
      <c r="PWY234" s="664"/>
      <c r="PWZ234" s="5" t="s">
        <v>17</v>
      </c>
      <c r="PXA234" s="664" t="s">
        <v>16</v>
      </c>
      <c r="PXB234" s="664"/>
      <c r="PXC234" s="664"/>
      <c r="PXD234" s="5" t="s">
        <v>17</v>
      </c>
      <c r="PXE234" s="664" t="s">
        <v>16</v>
      </c>
      <c r="PXF234" s="664"/>
      <c r="PXG234" s="664"/>
      <c r="PXH234" s="5" t="s">
        <v>17</v>
      </c>
      <c r="PXI234" s="664" t="s">
        <v>16</v>
      </c>
      <c r="PXJ234" s="664"/>
      <c r="PXK234" s="664"/>
      <c r="PXL234" s="5" t="s">
        <v>17</v>
      </c>
      <c r="PXM234" s="664" t="s">
        <v>16</v>
      </c>
      <c r="PXN234" s="664"/>
      <c r="PXO234" s="664"/>
      <c r="PXP234" s="5" t="s">
        <v>17</v>
      </c>
      <c r="PXQ234" s="664" t="s">
        <v>16</v>
      </c>
      <c r="PXR234" s="664"/>
      <c r="PXS234" s="664"/>
      <c r="PXT234" s="5" t="s">
        <v>17</v>
      </c>
      <c r="PXU234" s="664" t="s">
        <v>16</v>
      </c>
      <c r="PXV234" s="664"/>
      <c r="PXW234" s="664"/>
      <c r="PXX234" s="5" t="s">
        <v>17</v>
      </c>
      <c r="PXY234" s="664" t="s">
        <v>16</v>
      </c>
      <c r="PXZ234" s="664"/>
      <c r="PYA234" s="664"/>
      <c r="PYB234" s="5" t="s">
        <v>17</v>
      </c>
      <c r="PYC234" s="664" t="s">
        <v>16</v>
      </c>
      <c r="PYD234" s="664"/>
      <c r="PYE234" s="664"/>
      <c r="PYF234" s="5" t="s">
        <v>17</v>
      </c>
      <c r="PYG234" s="664" t="s">
        <v>16</v>
      </c>
      <c r="PYH234" s="664"/>
      <c r="PYI234" s="664"/>
      <c r="PYJ234" s="5" t="s">
        <v>17</v>
      </c>
      <c r="PYK234" s="664" t="s">
        <v>16</v>
      </c>
      <c r="PYL234" s="664"/>
      <c r="PYM234" s="664"/>
      <c r="PYN234" s="5" t="s">
        <v>17</v>
      </c>
      <c r="PYO234" s="664" t="s">
        <v>16</v>
      </c>
      <c r="PYP234" s="664"/>
      <c r="PYQ234" s="664"/>
      <c r="PYR234" s="5" t="s">
        <v>17</v>
      </c>
      <c r="PYS234" s="664" t="s">
        <v>16</v>
      </c>
      <c r="PYT234" s="664"/>
      <c r="PYU234" s="664"/>
      <c r="PYV234" s="5" t="s">
        <v>17</v>
      </c>
      <c r="PYW234" s="664" t="s">
        <v>16</v>
      </c>
      <c r="PYX234" s="664"/>
      <c r="PYY234" s="664"/>
      <c r="PYZ234" s="5" t="s">
        <v>17</v>
      </c>
      <c r="PZA234" s="664" t="s">
        <v>16</v>
      </c>
      <c r="PZB234" s="664"/>
      <c r="PZC234" s="664"/>
      <c r="PZD234" s="5" t="s">
        <v>17</v>
      </c>
      <c r="PZE234" s="664" t="s">
        <v>16</v>
      </c>
      <c r="PZF234" s="664"/>
      <c r="PZG234" s="664"/>
      <c r="PZH234" s="5" t="s">
        <v>17</v>
      </c>
      <c r="PZI234" s="664" t="s">
        <v>16</v>
      </c>
      <c r="PZJ234" s="664"/>
      <c r="PZK234" s="664"/>
      <c r="PZL234" s="5" t="s">
        <v>17</v>
      </c>
      <c r="PZM234" s="664" t="s">
        <v>16</v>
      </c>
      <c r="PZN234" s="664"/>
      <c r="PZO234" s="664"/>
      <c r="PZP234" s="5" t="s">
        <v>17</v>
      </c>
      <c r="PZQ234" s="664" t="s">
        <v>16</v>
      </c>
      <c r="PZR234" s="664"/>
      <c r="PZS234" s="664"/>
      <c r="PZT234" s="5" t="s">
        <v>17</v>
      </c>
      <c r="PZU234" s="664" t="s">
        <v>16</v>
      </c>
      <c r="PZV234" s="664"/>
      <c r="PZW234" s="664"/>
      <c r="PZX234" s="5" t="s">
        <v>17</v>
      </c>
      <c r="PZY234" s="664" t="s">
        <v>16</v>
      </c>
      <c r="PZZ234" s="664"/>
      <c r="QAA234" s="664"/>
      <c r="QAB234" s="5" t="s">
        <v>17</v>
      </c>
      <c r="QAC234" s="664" t="s">
        <v>16</v>
      </c>
      <c r="QAD234" s="664"/>
      <c r="QAE234" s="664"/>
      <c r="QAF234" s="5" t="s">
        <v>17</v>
      </c>
      <c r="QAG234" s="664" t="s">
        <v>16</v>
      </c>
      <c r="QAH234" s="664"/>
      <c r="QAI234" s="664"/>
      <c r="QAJ234" s="5" t="s">
        <v>17</v>
      </c>
      <c r="QAK234" s="664" t="s">
        <v>16</v>
      </c>
      <c r="QAL234" s="664"/>
      <c r="QAM234" s="664"/>
      <c r="QAN234" s="5" t="s">
        <v>17</v>
      </c>
      <c r="QAO234" s="664" t="s">
        <v>16</v>
      </c>
      <c r="QAP234" s="664"/>
      <c r="QAQ234" s="664"/>
      <c r="QAR234" s="5" t="s">
        <v>17</v>
      </c>
      <c r="QAS234" s="664" t="s">
        <v>16</v>
      </c>
      <c r="QAT234" s="664"/>
      <c r="QAU234" s="664"/>
      <c r="QAV234" s="5" t="s">
        <v>17</v>
      </c>
      <c r="QAW234" s="664" t="s">
        <v>16</v>
      </c>
      <c r="QAX234" s="664"/>
      <c r="QAY234" s="664"/>
      <c r="QAZ234" s="5" t="s">
        <v>17</v>
      </c>
      <c r="QBA234" s="664" t="s">
        <v>16</v>
      </c>
      <c r="QBB234" s="664"/>
      <c r="QBC234" s="664"/>
      <c r="QBD234" s="5" t="s">
        <v>17</v>
      </c>
      <c r="QBE234" s="664" t="s">
        <v>16</v>
      </c>
      <c r="QBF234" s="664"/>
      <c r="QBG234" s="664"/>
      <c r="QBH234" s="5" t="s">
        <v>17</v>
      </c>
      <c r="QBI234" s="664" t="s">
        <v>16</v>
      </c>
      <c r="QBJ234" s="664"/>
      <c r="QBK234" s="664"/>
      <c r="QBL234" s="5" t="s">
        <v>17</v>
      </c>
      <c r="QBM234" s="664" t="s">
        <v>16</v>
      </c>
      <c r="QBN234" s="664"/>
      <c r="QBO234" s="664"/>
      <c r="QBP234" s="5" t="s">
        <v>17</v>
      </c>
      <c r="QBQ234" s="664" t="s">
        <v>16</v>
      </c>
      <c r="QBR234" s="664"/>
      <c r="QBS234" s="664"/>
      <c r="QBT234" s="5" t="s">
        <v>17</v>
      </c>
      <c r="QBU234" s="664" t="s">
        <v>16</v>
      </c>
      <c r="QBV234" s="664"/>
      <c r="QBW234" s="664"/>
      <c r="QBX234" s="5" t="s">
        <v>17</v>
      </c>
      <c r="QBY234" s="664" t="s">
        <v>16</v>
      </c>
      <c r="QBZ234" s="664"/>
      <c r="QCA234" s="664"/>
      <c r="QCB234" s="5" t="s">
        <v>17</v>
      </c>
      <c r="QCC234" s="664" t="s">
        <v>16</v>
      </c>
      <c r="QCD234" s="664"/>
      <c r="QCE234" s="664"/>
      <c r="QCF234" s="5" t="s">
        <v>17</v>
      </c>
      <c r="QCG234" s="664" t="s">
        <v>16</v>
      </c>
      <c r="QCH234" s="664"/>
      <c r="QCI234" s="664"/>
      <c r="QCJ234" s="5" t="s">
        <v>17</v>
      </c>
      <c r="QCK234" s="664" t="s">
        <v>16</v>
      </c>
      <c r="QCL234" s="664"/>
      <c r="QCM234" s="664"/>
      <c r="QCN234" s="5" t="s">
        <v>17</v>
      </c>
      <c r="QCO234" s="664" t="s">
        <v>16</v>
      </c>
      <c r="QCP234" s="664"/>
      <c r="QCQ234" s="664"/>
      <c r="QCR234" s="5" t="s">
        <v>17</v>
      </c>
      <c r="QCS234" s="664" t="s">
        <v>16</v>
      </c>
      <c r="QCT234" s="664"/>
      <c r="QCU234" s="664"/>
      <c r="QCV234" s="5" t="s">
        <v>17</v>
      </c>
      <c r="QCW234" s="664" t="s">
        <v>16</v>
      </c>
      <c r="QCX234" s="664"/>
      <c r="QCY234" s="664"/>
      <c r="QCZ234" s="5" t="s">
        <v>17</v>
      </c>
      <c r="QDA234" s="664" t="s">
        <v>16</v>
      </c>
      <c r="QDB234" s="664"/>
      <c r="QDC234" s="664"/>
      <c r="QDD234" s="5" t="s">
        <v>17</v>
      </c>
      <c r="QDE234" s="664" t="s">
        <v>16</v>
      </c>
      <c r="QDF234" s="664"/>
      <c r="QDG234" s="664"/>
      <c r="QDH234" s="5" t="s">
        <v>17</v>
      </c>
      <c r="QDI234" s="664" t="s">
        <v>16</v>
      </c>
      <c r="QDJ234" s="664"/>
      <c r="QDK234" s="664"/>
      <c r="QDL234" s="5" t="s">
        <v>17</v>
      </c>
      <c r="QDM234" s="664" t="s">
        <v>16</v>
      </c>
      <c r="QDN234" s="664"/>
      <c r="QDO234" s="664"/>
      <c r="QDP234" s="5" t="s">
        <v>17</v>
      </c>
      <c r="QDQ234" s="664" t="s">
        <v>16</v>
      </c>
      <c r="QDR234" s="664"/>
      <c r="QDS234" s="664"/>
      <c r="QDT234" s="5" t="s">
        <v>17</v>
      </c>
      <c r="QDU234" s="664" t="s">
        <v>16</v>
      </c>
      <c r="QDV234" s="664"/>
      <c r="QDW234" s="664"/>
      <c r="QDX234" s="5" t="s">
        <v>17</v>
      </c>
      <c r="QDY234" s="664" t="s">
        <v>16</v>
      </c>
      <c r="QDZ234" s="664"/>
      <c r="QEA234" s="664"/>
      <c r="QEB234" s="5" t="s">
        <v>17</v>
      </c>
      <c r="QEC234" s="664" t="s">
        <v>16</v>
      </c>
      <c r="QED234" s="664"/>
      <c r="QEE234" s="664"/>
      <c r="QEF234" s="5" t="s">
        <v>17</v>
      </c>
      <c r="QEG234" s="664" t="s">
        <v>16</v>
      </c>
      <c r="QEH234" s="664"/>
      <c r="QEI234" s="664"/>
      <c r="QEJ234" s="5" t="s">
        <v>17</v>
      </c>
      <c r="QEK234" s="664" t="s">
        <v>16</v>
      </c>
      <c r="QEL234" s="664"/>
      <c r="QEM234" s="664"/>
      <c r="QEN234" s="5" t="s">
        <v>17</v>
      </c>
      <c r="QEO234" s="664" t="s">
        <v>16</v>
      </c>
      <c r="QEP234" s="664"/>
      <c r="QEQ234" s="664"/>
      <c r="QER234" s="5" t="s">
        <v>17</v>
      </c>
      <c r="QES234" s="664" t="s">
        <v>16</v>
      </c>
      <c r="QET234" s="664"/>
      <c r="QEU234" s="664"/>
      <c r="QEV234" s="5" t="s">
        <v>17</v>
      </c>
      <c r="QEW234" s="664" t="s">
        <v>16</v>
      </c>
      <c r="QEX234" s="664"/>
      <c r="QEY234" s="664"/>
      <c r="QEZ234" s="5" t="s">
        <v>17</v>
      </c>
      <c r="QFA234" s="664" t="s">
        <v>16</v>
      </c>
      <c r="QFB234" s="664"/>
      <c r="QFC234" s="664"/>
      <c r="QFD234" s="5" t="s">
        <v>17</v>
      </c>
      <c r="QFE234" s="664" t="s">
        <v>16</v>
      </c>
      <c r="QFF234" s="664"/>
      <c r="QFG234" s="664"/>
      <c r="QFH234" s="5" t="s">
        <v>17</v>
      </c>
      <c r="QFI234" s="664" t="s">
        <v>16</v>
      </c>
      <c r="QFJ234" s="664"/>
      <c r="QFK234" s="664"/>
      <c r="QFL234" s="5" t="s">
        <v>17</v>
      </c>
      <c r="QFM234" s="664" t="s">
        <v>16</v>
      </c>
      <c r="QFN234" s="664"/>
      <c r="QFO234" s="664"/>
      <c r="QFP234" s="5" t="s">
        <v>17</v>
      </c>
      <c r="QFQ234" s="664" t="s">
        <v>16</v>
      </c>
      <c r="QFR234" s="664"/>
      <c r="QFS234" s="664"/>
      <c r="QFT234" s="5" t="s">
        <v>17</v>
      </c>
      <c r="QFU234" s="664" t="s">
        <v>16</v>
      </c>
      <c r="QFV234" s="664"/>
      <c r="QFW234" s="664"/>
      <c r="QFX234" s="5" t="s">
        <v>17</v>
      </c>
      <c r="QFY234" s="664" t="s">
        <v>16</v>
      </c>
      <c r="QFZ234" s="664"/>
      <c r="QGA234" s="664"/>
      <c r="QGB234" s="5" t="s">
        <v>17</v>
      </c>
      <c r="QGC234" s="664" t="s">
        <v>16</v>
      </c>
      <c r="QGD234" s="664"/>
      <c r="QGE234" s="664"/>
      <c r="QGF234" s="5" t="s">
        <v>17</v>
      </c>
      <c r="QGG234" s="664" t="s">
        <v>16</v>
      </c>
      <c r="QGH234" s="664"/>
      <c r="QGI234" s="664"/>
      <c r="QGJ234" s="5" t="s">
        <v>17</v>
      </c>
      <c r="QGK234" s="664" t="s">
        <v>16</v>
      </c>
      <c r="QGL234" s="664"/>
      <c r="QGM234" s="664"/>
      <c r="QGN234" s="5" t="s">
        <v>17</v>
      </c>
      <c r="QGO234" s="664" t="s">
        <v>16</v>
      </c>
      <c r="QGP234" s="664"/>
      <c r="QGQ234" s="664"/>
      <c r="QGR234" s="5" t="s">
        <v>17</v>
      </c>
      <c r="QGS234" s="664" t="s">
        <v>16</v>
      </c>
      <c r="QGT234" s="664"/>
      <c r="QGU234" s="664"/>
      <c r="QGV234" s="5" t="s">
        <v>17</v>
      </c>
      <c r="QGW234" s="664" t="s">
        <v>16</v>
      </c>
      <c r="QGX234" s="664"/>
      <c r="QGY234" s="664"/>
      <c r="QGZ234" s="5" t="s">
        <v>17</v>
      </c>
      <c r="QHA234" s="664" t="s">
        <v>16</v>
      </c>
      <c r="QHB234" s="664"/>
      <c r="QHC234" s="664"/>
      <c r="QHD234" s="5" t="s">
        <v>17</v>
      </c>
      <c r="QHE234" s="664" t="s">
        <v>16</v>
      </c>
      <c r="QHF234" s="664"/>
      <c r="QHG234" s="664"/>
      <c r="QHH234" s="5" t="s">
        <v>17</v>
      </c>
      <c r="QHI234" s="664" t="s">
        <v>16</v>
      </c>
      <c r="QHJ234" s="664"/>
      <c r="QHK234" s="664"/>
      <c r="QHL234" s="5" t="s">
        <v>17</v>
      </c>
      <c r="QHM234" s="664" t="s">
        <v>16</v>
      </c>
      <c r="QHN234" s="664"/>
      <c r="QHO234" s="664"/>
      <c r="QHP234" s="5" t="s">
        <v>17</v>
      </c>
      <c r="QHQ234" s="664" t="s">
        <v>16</v>
      </c>
      <c r="QHR234" s="664"/>
      <c r="QHS234" s="664"/>
      <c r="QHT234" s="5" t="s">
        <v>17</v>
      </c>
      <c r="QHU234" s="664" t="s">
        <v>16</v>
      </c>
      <c r="QHV234" s="664"/>
      <c r="QHW234" s="664"/>
      <c r="QHX234" s="5" t="s">
        <v>17</v>
      </c>
      <c r="QHY234" s="664" t="s">
        <v>16</v>
      </c>
      <c r="QHZ234" s="664"/>
      <c r="QIA234" s="664"/>
      <c r="QIB234" s="5" t="s">
        <v>17</v>
      </c>
      <c r="QIC234" s="664" t="s">
        <v>16</v>
      </c>
      <c r="QID234" s="664"/>
      <c r="QIE234" s="664"/>
      <c r="QIF234" s="5" t="s">
        <v>17</v>
      </c>
      <c r="QIG234" s="664" t="s">
        <v>16</v>
      </c>
      <c r="QIH234" s="664"/>
      <c r="QII234" s="664"/>
      <c r="QIJ234" s="5" t="s">
        <v>17</v>
      </c>
      <c r="QIK234" s="664" t="s">
        <v>16</v>
      </c>
      <c r="QIL234" s="664"/>
      <c r="QIM234" s="664"/>
      <c r="QIN234" s="5" t="s">
        <v>17</v>
      </c>
      <c r="QIO234" s="664" t="s">
        <v>16</v>
      </c>
      <c r="QIP234" s="664"/>
      <c r="QIQ234" s="664"/>
      <c r="QIR234" s="5" t="s">
        <v>17</v>
      </c>
      <c r="QIS234" s="664" t="s">
        <v>16</v>
      </c>
      <c r="QIT234" s="664"/>
      <c r="QIU234" s="664"/>
      <c r="QIV234" s="5" t="s">
        <v>17</v>
      </c>
      <c r="QIW234" s="664" t="s">
        <v>16</v>
      </c>
      <c r="QIX234" s="664"/>
      <c r="QIY234" s="664"/>
      <c r="QIZ234" s="5" t="s">
        <v>17</v>
      </c>
      <c r="QJA234" s="664" t="s">
        <v>16</v>
      </c>
      <c r="QJB234" s="664"/>
      <c r="QJC234" s="664"/>
      <c r="QJD234" s="5" t="s">
        <v>17</v>
      </c>
      <c r="QJE234" s="664" t="s">
        <v>16</v>
      </c>
      <c r="QJF234" s="664"/>
      <c r="QJG234" s="664"/>
      <c r="QJH234" s="5" t="s">
        <v>17</v>
      </c>
      <c r="QJI234" s="664" t="s">
        <v>16</v>
      </c>
      <c r="QJJ234" s="664"/>
      <c r="QJK234" s="664"/>
      <c r="QJL234" s="5" t="s">
        <v>17</v>
      </c>
      <c r="QJM234" s="664" t="s">
        <v>16</v>
      </c>
      <c r="QJN234" s="664"/>
      <c r="QJO234" s="664"/>
      <c r="QJP234" s="5" t="s">
        <v>17</v>
      </c>
      <c r="QJQ234" s="664" t="s">
        <v>16</v>
      </c>
      <c r="QJR234" s="664"/>
      <c r="QJS234" s="664"/>
      <c r="QJT234" s="5" t="s">
        <v>17</v>
      </c>
      <c r="QJU234" s="664" t="s">
        <v>16</v>
      </c>
      <c r="QJV234" s="664"/>
      <c r="QJW234" s="664"/>
      <c r="QJX234" s="5" t="s">
        <v>17</v>
      </c>
      <c r="QJY234" s="664" t="s">
        <v>16</v>
      </c>
      <c r="QJZ234" s="664"/>
      <c r="QKA234" s="664"/>
      <c r="QKB234" s="5" t="s">
        <v>17</v>
      </c>
      <c r="QKC234" s="664" t="s">
        <v>16</v>
      </c>
      <c r="QKD234" s="664"/>
      <c r="QKE234" s="664"/>
      <c r="QKF234" s="5" t="s">
        <v>17</v>
      </c>
      <c r="QKG234" s="664" t="s">
        <v>16</v>
      </c>
      <c r="QKH234" s="664"/>
      <c r="QKI234" s="664"/>
      <c r="QKJ234" s="5" t="s">
        <v>17</v>
      </c>
      <c r="QKK234" s="664" t="s">
        <v>16</v>
      </c>
      <c r="QKL234" s="664"/>
      <c r="QKM234" s="664"/>
      <c r="QKN234" s="5" t="s">
        <v>17</v>
      </c>
      <c r="QKO234" s="664" t="s">
        <v>16</v>
      </c>
      <c r="QKP234" s="664"/>
      <c r="QKQ234" s="664"/>
      <c r="QKR234" s="5" t="s">
        <v>17</v>
      </c>
      <c r="QKS234" s="664" t="s">
        <v>16</v>
      </c>
      <c r="QKT234" s="664"/>
      <c r="QKU234" s="664"/>
      <c r="QKV234" s="5" t="s">
        <v>17</v>
      </c>
      <c r="QKW234" s="664" t="s">
        <v>16</v>
      </c>
      <c r="QKX234" s="664"/>
      <c r="QKY234" s="664"/>
      <c r="QKZ234" s="5" t="s">
        <v>17</v>
      </c>
      <c r="QLA234" s="664" t="s">
        <v>16</v>
      </c>
      <c r="QLB234" s="664"/>
      <c r="QLC234" s="664"/>
      <c r="QLD234" s="5" t="s">
        <v>17</v>
      </c>
      <c r="QLE234" s="664" t="s">
        <v>16</v>
      </c>
      <c r="QLF234" s="664"/>
      <c r="QLG234" s="664"/>
      <c r="QLH234" s="5" t="s">
        <v>17</v>
      </c>
      <c r="QLI234" s="664" t="s">
        <v>16</v>
      </c>
      <c r="QLJ234" s="664"/>
      <c r="QLK234" s="664"/>
      <c r="QLL234" s="5" t="s">
        <v>17</v>
      </c>
      <c r="QLM234" s="664" t="s">
        <v>16</v>
      </c>
      <c r="QLN234" s="664"/>
      <c r="QLO234" s="664"/>
      <c r="QLP234" s="5" t="s">
        <v>17</v>
      </c>
      <c r="QLQ234" s="664" t="s">
        <v>16</v>
      </c>
      <c r="QLR234" s="664"/>
      <c r="QLS234" s="664"/>
      <c r="QLT234" s="5" t="s">
        <v>17</v>
      </c>
      <c r="QLU234" s="664" t="s">
        <v>16</v>
      </c>
      <c r="QLV234" s="664"/>
      <c r="QLW234" s="664"/>
      <c r="QLX234" s="5" t="s">
        <v>17</v>
      </c>
      <c r="QLY234" s="664" t="s">
        <v>16</v>
      </c>
      <c r="QLZ234" s="664"/>
      <c r="QMA234" s="664"/>
      <c r="QMB234" s="5" t="s">
        <v>17</v>
      </c>
      <c r="QMC234" s="664" t="s">
        <v>16</v>
      </c>
      <c r="QMD234" s="664"/>
      <c r="QME234" s="664"/>
      <c r="QMF234" s="5" t="s">
        <v>17</v>
      </c>
      <c r="QMG234" s="664" t="s">
        <v>16</v>
      </c>
      <c r="QMH234" s="664"/>
      <c r="QMI234" s="664"/>
      <c r="QMJ234" s="5" t="s">
        <v>17</v>
      </c>
      <c r="QMK234" s="664" t="s">
        <v>16</v>
      </c>
      <c r="QML234" s="664"/>
      <c r="QMM234" s="664"/>
      <c r="QMN234" s="5" t="s">
        <v>17</v>
      </c>
      <c r="QMO234" s="664" t="s">
        <v>16</v>
      </c>
      <c r="QMP234" s="664"/>
      <c r="QMQ234" s="664"/>
      <c r="QMR234" s="5" t="s">
        <v>17</v>
      </c>
      <c r="QMS234" s="664" t="s">
        <v>16</v>
      </c>
      <c r="QMT234" s="664"/>
      <c r="QMU234" s="664"/>
      <c r="QMV234" s="5" t="s">
        <v>17</v>
      </c>
      <c r="QMW234" s="664" t="s">
        <v>16</v>
      </c>
      <c r="QMX234" s="664"/>
      <c r="QMY234" s="664"/>
      <c r="QMZ234" s="5" t="s">
        <v>17</v>
      </c>
      <c r="QNA234" s="664" t="s">
        <v>16</v>
      </c>
      <c r="QNB234" s="664"/>
      <c r="QNC234" s="664"/>
      <c r="QND234" s="5" t="s">
        <v>17</v>
      </c>
      <c r="QNE234" s="664" t="s">
        <v>16</v>
      </c>
      <c r="QNF234" s="664"/>
      <c r="QNG234" s="664"/>
      <c r="QNH234" s="5" t="s">
        <v>17</v>
      </c>
      <c r="QNI234" s="664" t="s">
        <v>16</v>
      </c>
      <c r="QNJ234" s="664"/>
      <c r="QNK234" s="664"/>
      <c r="QNL234" s="5" t="s">
        <v>17</v>
      </c>
      <c r="QNM234" s="664" t="s">
        <v>16</v>
      </c>
      <c r="QNN234" s="664"/>
      <c r="QNO234" s="664"/>
      <c r="QNP234" s="5" t="s">
        <v>17</v>
      </c>
      <c r="QNQ234" s="664" t="s">
        <v>16</v>
      </c>
      <c r="QNR234" s="664"/>
      <c r="QNS234" s="664"/>
      <c r="QNT234" s="5" t="s">
        <v>17</v>
      </c>
      <c r="QNU234" s="664" t="s">
        <v>16</v>
      </c>
      <c r="QNV234" s="664"/>
      <c r="QNW234" s="664"/>
      <c r="QNX234" s="5" t="s">
        <v>17</v>
      </c>
      <c r="QNY234" s="664" t="s">
        <v>16</v>
      </c>
      <c r="QNZ234" s="664"/>
      <c r="QOA234" s="664"/>
      <c r="QOB234" s="5" t="s">
        <v>17</v>
      </c>
      <c r="QOC234" s="664" t="s">
        <v>16</v>
      </c>
      <c r="QOD234" s="664"/>
      <c r="QOE234" s="664"/>
      <c r="QOF234" s="5" t="s">
        <v>17</v>
      </c>
      <c r="QOG234" s="664" t="s">
        <v>16</v>
      </c>
      <c r="QOH234" s="664"/>
      <c r="QOI234" s="664"/>
      <c r="QOJ234" s="5" t="s">
        <v>17</v>
      </c>
      <c r="QOK234" s="664" t="s">
        <v>16</v>
      </c>
      <c r="QOL234" s="664"/>
      <c r="QOM234" s="664"/>
      <c r="QON234" s="5" t="s">
        <v>17</v>
      </c>
      <c r="QOO234" s="664" t="s">
        <v>16</v>
      </c>
      <c r="QOP234" s="664"/>
      <c r="QOQ234" s="664"/>
      <c r="QOR234" s="5" t="s">
        <v>17</v>
      </c>
      <c r="QOS234" s="664" t="s">
        <v>16</v>
      </c>
      <c r="QOT234" s="664"/>
      <c r="QOU234" s="664"/>
      <c r="QOV234" s="5" t="s">
        <v>17</v>
      </c>
      <c r="QOW234" s="664" t="s">
        <v>16</v>
      </c>
      <c r="QOX234" s="664"/>
      <c r="QOY234" s="664"/>
      <c r="QOZ234" s="5" t="s">
        <v>17</v>
      </c>
      <c r="QPA234" s="664" t="s">
        <v>16</v>
      </c>
      <c r="QPB234" s="664"/>
      <c r="QPC234" s="664"/>
      <c r="QPD234" s="5" t="s">
        <v>17</v>
      </c>
      <c r="QPE234" s="664" t="s">
        <v>16</v>
      </c>
      <c r="QPF234" s="664"/>
      <c r="QPG234" s="664"/>
      <c r="QPH234" s="5" t="s">
        <v>17</v>
      </c>
      <c r="QPI234" s="664" t="s">
        <v>16</v>
      </c>
      <c r="QPJ234" s="664"/>
      <c r="QPK234" s="664"/>
      <c r="QPL234" s="5" t="s">
        <v>17</v>
      </c>
      <c r="QPM234" s="664" t="s">
        <v>16</v>
      </c>
      <c r="QPN234" s="664"/>
      <c r="QPO234" s="664"/>
      <c r="QPP234" s="5" t="s">
        <v>17</v>
      </c>
      <c r="QPQ234" s="664" t="s">
        <v>16</v>
      </c>
      <c r="QPR234" s="664"/>
      <c r="QPS234" s="664"/>
      <c r="QPT234" s="5" t="s">
        <v>17</v>
      </c>
      <c r="QPU234" s="664" t="s">
        <v>16</v>
      </c>
      <c r="QPV234" s="664"/>
      <c r="QPW234" s="664"/>
      <c r="QPX234" s="5" t="s">
        <v>17</v>
      </c>
      <c r="QPY234" s="664" t="s">
        <v>16</v>
      </c>
      <c r="QPZ234" s="664"/>
      <c r="QQA234" s="664"/>
      <c r="QQB234" s="5" t="s">
        <v>17</v>
      </c>
      <c r="QQC234" s="664" t="s">
        <v>16</v>
      </c>
      <c r="QQD234" s="664"/>
      <c r="QQE234" s="664"/>
      <c r="QQF234" s="5" t="s">
        <v>17</v>
      </c>
      <c r="QQG234" s="664" t="s">
        <v>16</v>
      </c>
      <c r="QQH234" s="664"/>
      <c r="QQI234" s="664"/>
      <c r="QQJ234" s="5" t="s">
        <v>17</v>
      </c>
      <c r="QQK234" s="664" t="s">
        <v>16</v>
      </c>
      <c r="QQL234" s="664"/>
      <c r="QQM234" s="664"/>
      <c r="QQN234" s="5" t="s">
        <v>17</v>
      </c>
      <c r="QQO234" s="664" t="s">
        <v>16</v>
      </c>
      <c r="QQP234" s="664"/>
      <c r="QQQ234" s="664"/>
      <c r="QQR234" s="5" t="s">
        <v>17</v>
      </c>
      <c r="QQS234" s="664" t="s">
        <v>16</v>
      </c>
      <c r="QQT234" s="664"/>
      <c r="QQU234" s="664"/>
      <c r="QQV234" s="5" t="s">
        <v>17</v>
      </c>
      <c r="QQW234" s="664" t="s">
        <v>16</v>
      </c>
      <c r="QQX234" s="664"/>
      <c r="QQY234" s="664"/>
      <c r="QQZ234" s="5" t="s">
        <v>17</v>
      </c>
      <c r="QRA234" s="664" t="s">
        <v>16</v>
      </c>
      <c r="QRB234" s="664"/>
      <c r="QRC234" s="664"/>
      <c r="QRD234" s="5" t="s">
        <v>17</v>
      </c>
      <c r="QRE234" s="664" t="s">
        <v>16</v>
      </c>
      <c r="QRF234" s="664"/>
      <c r="QRG234" s="664"/>
      <c r="QRH234" s="5" t="s">
        <v>17</v>
      </c>
      <c r="QRI234" s="664" t="s">
        <v>16</v>
      </c>
      <c r="QRJ234" s="664"/>
      <c r="QRK234" s="664"/>
      <c r="QRL234" s="5" t="s">
        <v>17</v>
      </c>
      <c r="QRM234" s="664" t="s">
        <v>16</v>
      </c>
      <c r="QRN234" s="664"/>
      <c r="QRO234" s="664"/>
      <c r="QRP234" s="5" t="s">
        <v>17</v>
      </c>
      <c r="QRQ234" s="664" t="s">
        <v>16</v>
      </c>
      <c r="QRR234" s="664"/>
      <c r="QRS234" s="664"/>
      <c r="QRT234" s="5" t="s">
        <v>17</v>
      </c>
      <c r="QRU234" s="664" t="s">
        <v>16</v>
      </c>
      <c r="QRV234" s="664"/>
      <c r="QRW234" s="664"/>
      <c r="QRX234" s="5" t="s">
        <v>17</v>
      </c>
      <c r="QRY234" s="664" t="s">
        <v>16</v>
      </c>
      <c r="QRZ234" s="664"/>
      <c r="QSA234" s="664"/>
      <c r="QSB234" s="5" t="s">
        <v>17</v>
      </c>
      <c r="QSC234" s="664" t="s">
        <v>16</v>
      </c>
      <c r="QSD234" s="664"/>
      <c r="QSE234" s="664"/>
      <c r="QSF234" s="5" t="s">
        <v>17</v>
      </c>
      <c r="QSG234" s="664" t="s">
        <v>16</v>
      </c>
      <c r="QSH234" s="664"/>
      <c r="QSI234" s="664"/>
      <c r="QSJ234" s="5" t="s">
        <v>17</v>
      </c>
      <c r="QSK234" s="664" t="s">
        <v>16</v>
      </c>
      <c r="QSL234" s="664"/>
      <c r="QSM234" s="664"/>
      <c r="QSN234" s="5" t="s">
        <v>17</v>
      </c>
      <c r="QSO234" s="664" t="s">
        <v>16</v>
      </c>
      <c r="QSP234" s="664"/>
      <c r="QSQ234" s="664"/>
      <c r="QSR234" s="5" t="s">
        <v>17</v>
      </c>
      <c r="QSS234" s="664" t="s">
        <v>16</v>
      </c>
      <c r="QST234" s="664"/>
      <c r="QSU234" s="664"/>
      <c r="QSV234" s="5" t="s">
        <v>17</v>
      </c>
      <c r="QSW234" s="664" t="s">
        <v>16</v>
      </c>
      <c r="QSX234" s="664"/>
      <c r="QSY234" s="664"/>
      <c r="QSZ234" s="5" t="s">
        <v>17</v>
      </c>
      <c r="QTA234" s="664" t="s">
        <v>16</v>
      </c>
      <c r="QTB234" s="664"/>
      <c r="QTC234" s="664"/>
      <c r="QTD234" s="5" t="s">
        <v>17</v>
      </c>
      <c r="QTE234" s="664" t="s">
        <v>16</v>
      </c>
      <c r="QTF234" s="664"/>
      <c r="QTG234" s="664"/>
      <c r="QTH234" s="5" t="s">
        <v>17</v>
      </c>
      <c r="QTI234" s="664" t="s">
        <v>16</v>
      </c>
      <c r="QTJ234" s="664"/>
      <c r="QTK234" s="664"/>
      <c r="QTL234" s="5" t="s">
        <v>17</v>
      </c>
      <c r="QTM234" s="664" t="s">
        <v>16</v>
      </c>
      <c r="QTN234" s="664"/>
      <c r="QTO234" s="664"/>
      <c r="QTP234" s="5" t="s">
        <v>17</v>
      </c>
      <c r="QTQ234" s="664" t="s">
        <v>16</v>
      </c>
      <c r="QTR234" s="664"/>
      <c r="QTS234" s="664"/>
      <c r="QTT234" s="5" t="s">
        <v>17</v>
      </c>
      <c r="QTU234" s="664" t="s">
        <v>16</v>
      </c>
      <c r="QTV234" s="664"/>
      <c r="QTW234" s="664"/>
      <c r="QTX234" s="5" t="s">
        <v>17</v>
      </c>
      <c r="QTY234" s="664" t="s">
        <v>16</v>
      </c>
      <c r="QTZ234" s="664"/>
      <c r="QUA234" s="664"/>
      <c r="QUB234" s="5" t="s">
        <v>17</v>
      </c>
      <c r="QUC234" s="664" t="s">
        <v>16</v>
      </c>
      <c r="QUD234" s="664"/>
      <c r="QUE234" s="664"/>
      <c r="QUF234" s="5" t="s">
        <v>17</v>
      </c>
      <c r="QUG234" s="664" t="s">
        <v>16</v>
      </c>
      <c r="QUH234" s="664"/>
      <c r="QUI234" s="664"/>
      <c r="QUJ234" s="5" t="s">
        <v>17</v>
      </c>
      <c r="QUK234" s="664" t="s">
        <v>16</v>
      </c>
      <c r="QUL234" s="664"/>
      <c r="QUM234" s="664"/>
      <c r="QUN234" s="5" t="s">
        <v>17</v>
      </c>
      <c r="QUO234" s="664" t="s">
        <v>16</v>
      </c>
      <c r="QUP234" s="664"/>
      <c r="QUQ234" s="664"/>
      <c r="QUR234" s="5" t="s">
        <v>17</v>
      </c>
      <c r="QUS234" s="664" t="s">
        <v>16</v>
      </c>
      <c r="QUT234" s="664"/>
      <c r="QUU234" s="664"/>
      <c r="QUV234" s="5" t="s">
        <v>17</v>
      </c>
      <c r="QUW234" s="664" t="s">
        <v>16</v>
      </c>
      <c r="QUX234" s="664"/>
      <c r="QUY234" s="664"/>
      <c r="QUZ234" s="5" t="s">
        <v>17</v>
      </c>
      <c r="QVA234" s="664" t="s">
        <v>16</v>
      </c>
      <c r="QVB234" s="664"/>
      <c r="QVC234" s="664"/>
      <c r="QVD234" s="5" t="s">
        <v>17</v>
      </c>
      <c r="QVE234" s="664" t="s">
        <v>16</v>
      </c>
      <c r="QVF234" s="664"/>
      <c r="QVG234" s="664"/>
      <c r="QVH234" s="5" t="s">
        <v>17</v>
      </c>
      <c r="QVI234" s="664" t="s">
        <v>16</v>
      </c>
      <c r="QVJ234" s="664"/>
      <c r="QVK234" s="664"/>
      <c r="QVL234" s="5" t="s">
        <v>17</v>
      </c>
      <c r="QVM234" s="664" t="s">
        <v>16</v>
      </c>
      <c r="QVN234" s="664"/>
      <c r="QVO234" s="664"/>
      <c r="QVP234" s="5" t="s">
        <v>17</v>
      </c>
      <c r="QVQ234" s="664" t="s">
        <v>16</v>
      </c>
      <c r="QVR234" s="664"/>
      <c r="QVS234" s="664"/>
      <c r="QVT234" s="5" t="s">
        <v>17</v>
      </c>
      <c r="QVU234" s="664" t="s">
        <v>16</v>
      </c>
      <c r="QVV234" s="664"/>
      <c r="QVW234" s="664"/>
      <c r="QVX234" s="5" t="s">
        <v>17</v>
      </c>
      <c r="QVY234" s="664" t="s">
        <v>16</v>
      </c>
      <c r="QVZ234" s="664"/>
      <c r="QWA234" s="664"/>
      <c r="QWB234" s="5" t="s">
        <v>17</v>
      </c>
      <c r="QWC234" s="664" t="s">
        <v>16</v>
      </c>
      <c r="QWD234" s="664"/>
      <c r="QWE234" s="664"/>
      <c r="QWF234" s="5" t="s">
        <v>17</v>
      </c>
      <c r="QWG234" s="664" t="s">
        <v>16</v>
      </c>
      <c r="QWH234" s="664"/>
      <c r="QWI234" s="664"/>
      <c r="QWJ234" s="5" t="s">
        <v>17</v>
      </c>
      <c r="QWK234" s="664" t="s">
        <v>16</v>
      </c>
      <c r="QWL234" s="664"/>
      <c r="QWM234" s="664"/>
      <c r="QWN234" s="5" t="s">
        <v>17</v>
      </c>
      <c r="QWO234" s="664" t="s">
        <v>16</v>
      </c>
      <c r="QWP234" s="664"/>
      <c r="QWQ234" s="664"/>
      <c r="QWR234" s="5" t="s">
        <v>17</v>
      </c>
      <c r="QWS234" s="664" t="s">
        <v>16</v>
      </c>
      <c r="QWT234" s="664"/>
      <c r="QWU234" s="664"/>
      <c r="QWV234" s="5" t="s">
        <v>17</v>
      </c>
      <c r="QWW234" s="664" t="s">
        <v>16</v>
      </c>
      <c r="QWX234" s="664"/>
      <c r="QWY234" s="664"/>
      <c r="QWZ234" s="5" t="s">
        <v>17</v>
      </c>
      <c r="QXA234" s="664" t="s">
        <v>16</v>
      </c>
      <c r="QXB234" s="664"/>
      <c r="QXC234" s="664"/>
      <c r="QXD234" s="5" t="s">
        <v>17</v>
      </c>
      <c r="QXE234" s="664" t="s">
        <v>16</v>
      </c>
      <c r="QXF234" s="664"/>
      <c r="QXG234" s="664"/>
      <c r="QXH234" s="5" t="s">
        <v>17</v>
      </c>
      <c r="QXI234" s="664" t="s">
        <v>16</v>
      </c>
      <c r="QXJ234" s="664"/>
      <c r="QXK234" s="664"/>
      <c r="QXL234" s="5" t="s">
        <v>17</v>
      </c>
      <c r="QXM234" s="664" t="s">
        <v>16</v>
      </c>
      <c r="QXN234" s="664"/>
      <c r="QXO234" s="664"/>
      <c r="QXP234" s="5" t="s">
        <v>17</v>
      </c>
      <c r="QXQ234" s="664" t="s">
        <v>16</v>
      </c>
      <c r="QXR234" s="664"/>
      <c r="QXS234" s="664"/>
      <c r="QXT234" s="5" t="s">
        <v>17</v>
      </c>
      <c r="QXU234" s="664" t="s">
        <v>16</v>
      </c>
      <c r="QXV234" s="664"/>
      <c r="QXW234" s="664"/>
      <c r="QXX234" s="5" t="s">
        <v>17</v>
      </c>
      <c r="QXY234" s="664" t="s">
        <v>16</v>
      </c>
      <c r="QXZ234" s="664"/>
      <c r="QYA234" s="664"/>
      <c r="QYB234" s="5" t="s">
        <v>17</v>
      </c>
      <c r="QYC234" s="664" t="s">
        <v>16</v>
      </c>
      <c r="QYD234" s="664"/>
      <c r="QYE234" s="664"/>
      <c r="QYF234" s="5" t="s">
        <v>17</v>
      </c>
      <c r="QYG234" s="664" t="s">
        <v>16</v>
      </c>
      <c r="QYH234" s="664"/>
      <c r="QYI234" s="664"/>
      <c r="QYJ234" s="5" t="s">
        <v>17</v>
      </c>
      <c r="QYK234" s="664" t="s">
        <v>16</v>
      </c>
      <c r="QYL234" s="664"/>
      <c r="QYM234" s="664"/>
      <c r="QYN234" s="5" t="s">
        <v>17</v>
      </c>
      <c r="QYO234" s="664" t="s">
        <v>16</v>
      </c>
      <c r="QYP234" s="664"/>
      <c r="QYQ234" s="664"/>
      <c r="QYR234" s="5" t="s">
        <v>17</v>
      </c>
      <c r="QYS234" s="664" t="s">
        <v>16</v>
      </c>
      <c r="QYT234" s="664"/>
      <c r="QYU234" s="664"/>
      <c r="QYV234" s="5" t="s">
        <v>17</v>
      </c>
      <c r="QYW234" s="664" t="s">
        <v>16</v>
      </c>
      <c r="QYX234" s="664"/>
      <c r="QYY234" s="664"/>
      <c r="QYZ234" s="5" t="s">
        <v>17</v>
      </c>
      <c r="QZA234" s="664" t="s">
        <v>16</v>
      </c>
      <c r="QZB234" s="664"/>
      <c r="QZC234" s="664"/>
      <c r="QZD234" s="5" t="s">
        <v>17</v>
      </c>
      <c r="QZE234" s="664" t="s">
        <v>16</v>
      </c>
      <c r="QZF234" s="664"/>
      <c r="QZG234" s="664"/>
      <c r="QZH234" s="5" t="s">
        <v>17</v>
      </c>
      <c r="QZI234" s="664" t="s">
        <v>16</v>
      </c>
      <c r="QZJ234" s="664"/>
      <c r="QZK234" s="664"/>
      <c r="QZL234" s="5" t="s">
        <v>17</v>
      </c>
      <c r="QZM234" s="664" t="s">
        <v>16</v>
      </c>
      <c r="QZN234" s="664"/>
      <c r="QZO234" s="664"/>
      <c r="QZP234" s="5" t="s">
        <v>17</v>
      </c>
      <c r="QZQ234" s="664" t="s">
        <v>16</v>
      </c>
      <c r="QZR234" s="664"/>
      <c r="QZS234" s="664"/>
      <c r="QZT234" s="5" t="s">
        <v>17</v>
      </c>
      <c r="QZU234" s="664" t="s">
        <v>16</v>
      </c>
      <c r="QZV234" s="664"/>
      <c r="QZW234" s="664"/>
      <c r="QZX234" s="5" t="s">
        <v>17</v>
      </c>
      <c r="QZY234" s="664" t="s">
        <v>16</v>
      </c>
      <c r="QZZ234" s="664"/>
      <c r="RAA234" s="664"/>
      <c r="RAB234" s="5" t="s">
        <v>17</v>
      </c>
      <c r="RAC234" s="664" t="s">
        <v>16</v>
      </c>
      <c r="RAD234" s="664"/>
      <c r="RAE234" s="664"/>
      <c r="RAF234" s="5" t="s">
        <v>17</v>
      </c>
      <c r="RAG234" s="664" t="s">
        <v>16</v>
      </c>
      <c r="RAH234" s="664"/>
      <c r="RAI234" s="664"/>
      <c r="RAJ234" s="5" t="s">
        <v>17</v>
      </c>
      <c r="RAK234" s="664" t="s">
        <v>16</v>
      </c>
      <c r="RAL234" s="664"/>
      <c r="RAM234" s="664"/>
      <c r="RAN234" s="5" t="s">
        <v>17</v>
      </c>
      <c r="RAO234" s="664" t="s">
        <v>16</v>
      </c>
      <c r="RAP234" s="664"/>
      <c r="RAQ234" s="664"/>
      <c r="RAR234" s="5" t="s">
        <v>17</v>
      </c>
      <c r="RAS234" s="664" t="s">
        <v>16</v>
      </c>
      <c r="RAT234" s="664"/>
      <c r="RAU234" s="664"/>
      <c r="RAV234" s="5" t="s">
        <v>17</v>
      </c>
      <c r="RAW234" s="664" t="s">
        <v>16</v>
      </c>
      <c r="RAX234" s="664"/>
      <c r="RAY234" s="664"/>
      <c r="RAZ234" s="5" t="s">
        <v>17</v>
      </c>
      <c r="RBA234" s="664" t="s">
        <v>16</v>
      </c>
      <c r="RBB234" s="664"/>
      <c r="RBC234" s="664"/>
      <c r="RBD234" s="5" t="s">
        <v>17</v>
      </c>
      <c r="RBE234" s="664" t="s">
        <v>16</v>
      </c>
      <c r="RBF234" s="664"/>
      <c r="RBG234" s="664"/>
      <c r="RBH234" s="5" t="s">
        <v>17</v>
      </c>
      <c r="RBI234" s="664" t="s">
        <v>16</v>
      </c>
      <c r="RBJ234" s="664"/>
      <c r="RBK234" s="664"/>
      <c r="RBL234" s="5" t="s">
        <v>17</v>
      </c>
      <c r="RBM234" s="664" t="s">
        <v>16</v>
      </c>
      <c r="RBN234" s="664"/>
      <c r="RBO234" s="664"/>
      <c r="RBP234" s="5" t="s">
        <v>17</v>
      </c>
      <c r="RBQ234" s="664" t="s">
        <v>16</v>
      </c>
      <c r="RBR234" s="664"/>
      <c r="RBS234" s="664"/>
      <c r="RBT234" s="5" t="s">
        <v>17</v>
      </c>
      <c r="RBU234" s="664" t="s">
        <v>16</v>
      </c>
      <c r="RBV234" s="664"/>
      <c r="RBW234" s="664"/>
      <c r="RBX234" s="5" t="s">
        <v>17</v>
      </c>
      <c r="RBY234" s="664" t="s">
        <v>16</v>
      </c>
      <c r="RBZ234" s="664"/>
      <c r="RCA234" s="664"/>
      <c r="RCB234" s="5" t="s">
        <v>17</v>
      </c>
      <c r="RCC234" s="664" t="s">
        <v>16</v>
      </c>
      <c r="RCD234" s="664"/>
      <c r="RCE234" s="664"/>
      <c r="RCF234" s="5" t="s">
        <v>17</v>
      </c>
      <c r="RCG234" s="664" t="s">
        <v>16</v>
      </c>
      <c r="RCH234" s="664"/>
      <c r="RCI234" s="664"/>
      <c r="RCJ234" s="5" t="s">
        <v>17</v>
      </c>
      <c r="RCK234" s="664" t="s">
        <v>16</v>
      </c>
      <c r="RCL234" s="664"/>
      <c r="RCM234" s="664"/>
      <c r="RCN234" s="5" t="s">
        <v>17</v>
      </c>
      <c r="RCO234" s="664" t="s">
        <v>16</v>
      </c>
      <c r="RCP234" s="664"/>
      <c r="RCQ234" s="664"/>
      <c r="RCR234" s="5" t="s">
        <v>17</v>
      </c>
      <c r="RCS234" s="664" t="s">
        <v>16</v>
      </c>
      <c r="RCT234" s="664"/>
      <c r="RCU234" s="664"/>
      <c r="RCV234" s="5" t="s">
        <v>17</v>
      </c>
      <c r="RCW234" s="664" t="s">
        <v>16</v>
      </c>
      <c r="RCX234" s="664"/>
      <c r="RCY234" s="664"/>
      <c r="RCZ234" s="5" t="s">
        <v>17</v>
      </c>
      <c r="RDA234" s="664" t="s">
        <v>16</v>
      </c>
      <c r="RDB234" s="664"/>
      <c r="RDC234" s="664"/>
      <c r="RDD234" s="5" t="s">
        <v>17</v>
      </c>
      <c r="RDE234" s="664" t="s">
        <v>16</v>
      </c>
      <c r="RDF234" s="664"/>
      <c r="RDG234" s="664"/>
      <c r="RDH234" s="5" t="s">
        <v>17</v>
      </c>
      <c r="RDI234" s="664" t="s">
        <v>16</v>
      </c>
      <c r="RDJ234" s="664"/>
      <c r="RDK234" s="664"/>
      <c r="RDL234" s="5" t="s">
        <v>17</v>
      </c>
      <c r="RDM234" s="664" t="s">
        <v>16</v>
      </c>
      <c r="RDN234" s="664"/>
      <c r="RDO234" s="664"/>
      <c r="RDP234" s="5" t="s">
        <v>17</v>
      </c>
      <c r="RDQ234" s="664" t="s">
        <v>16</v>
      </c>
      <c r="RDR234" s="664"/>
      <c r="RDS234" s="664"/>
      <c r="RDT234" s="5" t="s">
        <v>17</v>
      </c>
      <c r="RDU234" s="664" t="s">
        <v>16</v>
      </c>
      <c r="RDV234" s="664"/>
      <c r="RDW234" s="664"/>
      <c r="RDX234" s="5" t="s">
        <v>17</v>
      </c>
      <c r="RDY234" s="664" t="s">
        <v>16</v>
      </c>
      <c r="RDZ234" s="664"/>
      <c r="REA234" s="664"/>
      <c r="REB234" s="5" t="s">
        <v>17</v>
      </c>
      <c r="REC234" s="664" t="s">
        <v>16</v>
      </c>
      <c r="RED234" s="664"/>
      <c r="REE234" s="664"/>
      <c r="REF234" s="5" t="s">
        <v>17</v>
      </c>
      <c r="REG234" s="664" t="s">
        <v>16</v>
      </c>
      <c r="REH234" s="664"/>
      <c r="REI234" s="664"/>
      <c r="REJ234" s="5" t="s">
        <v>17</v>
      </c>
      <c r="REK234" s="664" t="s">
        <v>16</v>
      </c>
      <c r="REL234" s="664"/>
      <c r="REM234" s="664"/>
      <c r="REN234" s="5" t="s">
        <v>17</v>
      </c>
      <c r="REO234" s="664" t="s">
        <v>16</v>
      </c>
      <c r="REP234" s="664"/>
      <c r="REQ234" s="664"/>
      <c r="RER234" s="5" t="s">
        <v>17</v>
      </c>
      <c r="RES234" s="664" t="s">
        <v>16</v>
      </c>
      <c r="RET234" s="664"/>
      <c r="REU234" s="664"/>
      <c r="REV234" s="5" t="s">
        <v>17</v>
      </c>
      <c r="REW234" s="664" t="s">
        <v>16</v>
      </c>
      <c r="REX234" s="664"/>
      <c r="REY234" s="664"/>
      <c r="REZ234" s="5" t="s">
        <v>17</v>
      </c>
      <c r="RFA234" s="664" t="s">
        <v>16</v>
      </c>
      <c r="RFB234" s="664"/>
      <c r="RFC234" s="664"/>
      <c r="RFD234" s="5" t="s">
        <v>17</v>
      </c>
      <c r="RFE234" s="664" t="s">
        <v>16</v>
      </c>
      <c r="RFF234" s="664"/>
      <c r="RFG234" s="664"/>
      <c r="RFH234" s="5" t="s">
        <v>17</v>
      </c>
      <c r="RFI234" s="664" t="s">
        <v>16</v>
      </c>
      <c r="RFJ234" s="664"/>
      <c r="RFK234" s="664"/>
      <c r="RFL234" s="5" t="s">
        <v>17</v>
      </c>
      <c r="RFM234" s="664" t="s">
        <v>16</v>
      </c>
      <c r="RFN234" s="664"/>
      <c r="RFO234" s="664"/>
      <c r="RFP234" s="5" t="s">
        <v>17</v>
      </c>
      <c r="RFQ234" s="664" t="s">
        <v>16</v>
      </c>
      <c r="RFR234" s="664"/>
      <c r="RFS234" s="664"/>
      <c r="RFT234" s="5" t="s">
        <v>17</v>
      </c>
      <c r="RFU234" s="664" t="s">
        <v>16</v>
      </c>
      <c r="RFV234" s="664"/>
      <c r="RFW234" s="664"/>
      <c r="RFX234" s="5" t="s">
        <v>17</v>
      </c>
      <c r="RFY234" s="664" t="s">
        <v>16</v>
      </c>
      <c r="RFZ234" s="664"/>
      <c r="RGA234" s="664"/>
      <c r="RGB234" s="5" t="s">
        <v>17</v>
      </c>
      <c r="RGC234" s="664" t="s">
        <v>16</v>
      </c>
      <c r="RGD234" s="664"/>
      <c r="RGE234" s="664"/>
      <c r="RGF234" s="5" t="s">
        <v>17</v>
      </c>
      <c r="RGG234" s="664" t="s">
        <v>16</v>
      </c>
      <c r="RGH234" s="664"/>
      <c r="RGI234" s="664"/>
      <c r="RGJ234" s="5" t="s">
        <v>17</v>
      </c>
      <c r="RGK234" s="664" t="s">
        <v>16</v>
      </c>
      <c r="RGL234" s="664"/>
      <c r="RGM234" s="664"/>
      <c r="RGN234" s="5" t="s">
        <v>17</v>
      </c>
      <c r="RGO234" s="664" t="s">
        <v>16</v>
      </c>
      <c r="RGP234" s="664"/>
      <c r="RGQ234" s="664"/>
      <c r="RGR234" s="5" t="s">
        <v>17</v>
      </c>
      <c r="RGS234" s="664" t="s">
        <v>16</v>
      </c>
      <c r="RGT234" s="664"/>
      <c r="RGU234" s="664"/>
      <c r="RGV234" s="5" t="s">
        <v>17</v>
      </c>
      <c r="RGW234" s="664" t="s">
        <v>16</v>
      </c>
      <c r="RGX234" s="664"/>
      <c r="RGY234" s="664"/>
      <c r="RGZ234" s="5" t="s">
        <v>17</v>
      </c>
      <c r="RHA234" s="664" t="s">
        <v>16</v>
      </c>
      <c r="RHB234" s="664"/>
      <c r="RHC234" s="664"/>
      <c r="RHD234" s="5" t="s">
        <v>17</v>
      </c>
      <c r="RHE234" s="664" t="s">
        <v>16</v>
      </c>
      <c r="RHF234" s="664"/>
      <c r="RHG234" s="664"/>
      <c r="RHH234" s="5" t="s">
        <v>17</v>
      </c>
      <c r="RHI234" s="664" t="s">
        <v>16</v>
      </c>
      <c r="RHJ234" s="664"/>
      <c r="RHK234" s="664"/>
      <c r="RHL234" s="5" t="s">
        <v>17</v>
      </c>
      <c r="RHM234" s="664" t="s">
        <v>16</v>
      </c>
      <c r="RHN234" s="664"/>
      <c r="RHO234" s="664"/>
      <c r="RHP234" s="5" t="s">
        <v>17</v>
      </c>
      <c r="RHQ234" s="664" t="s">
        <v>16</v>
      </c>
      <c r="RHR234" s="664"/>
      <c r="RHS234" s="664"/>
      <c r="RHT234" s="5" t="s">
        <v>17</v>
      </c>
      <c r="RHU234" s="664" t="s">
        <v>16</v>
      </c>
      <c r="RHV234" s="664"/>
      <c r="RHW234" s="664"/>
      <c r="RHX234" s="5" t="s">
        <v>17</v>
      </c>
      <c r="RHY234" s="664" t="s">
        <v>16</v>
      </c>
      <c r="RHZ234" s="664"/>
      <c r="RIA234" s="664"/>
      <c r="RIB234" s="5" t="s">
        <v>17</v>
      </c>
      <c r="RIC234" s="664" t="s">
        <v>16</v>
      </c>
      <c r="RID234" s="664"/>
      <c r="RIE234" s="664"/>
      <c r="RIF234" s="5" t="s">
        <v>17</v>
      </c>
      <c r="RIG234" s="664" t="s">
        <v>16</v>
      </c>
      <c r="RIH234" s="664"/>
      <c r="RII234" s="664"/>
      <c r="RIJ234" s="5" t="s">
        <v>17</v>
      </c>
      <c r="RIK234" s="664" t="s">
        <v>16</v>
      </c>
      <c r="RIL234" s="664"/>
      <c r="RIM234" s="664"/>
      <c r="RIN234" s="5" t="s">
        <v>17</v>
      </c>
      <c r="RIO234" s="664" t="s">
        <v>16</v>
      </c>
      <c r="RIP234" s="664"/>
      <c r="RIQ234" s="664"/>
      <c r="RIR234" s="5" t="s">
        <v>17</v>
      </c>
      <c r="RIS234" s="664" t="s">
        <v>16</v>
      </c>
      <c r="RIT234" s="664"/>
      <c r="RIU234" s="664"/>
      <c r="RIV234" s="5" t="s">
        <v>17</v>
      </c>
      <c r="RIW234" s="664" t="s">
        <v>16</v>
      </c>
      <c r="RIX234" s="664"/>
      <c r="RIY234" s="664"/>
      <c r="RIZ234" s="5" t="s">
        <v>17</v>
      </c>
      <c r="RJA234" s="664" t="s">
        <v>16</v>
      </c>
      <c r="RJB234" s="664"/>
      <c r="RJC234" s="664"/>
      <c r="RJD234" s="5" t="s">
        <v>17</v>
      </c>
      <c r="RJE234" s="664" t="s">
        <v>16</v>
      </c>
      <c r="RJF234" s="664"/>
      <c r="RJG234" s="664"/>
      <c r="RJH234" s="5" t="s">
        <v>17</v>
      </c>
      <c r="RJI234" s="664" t="s">
        <v>16</v>
      </c>
      <c r="RJJ234" s="664"/>
      <c r="RJK234" s="664"/>
      <c r="RJL234" s="5" t="s">
        <v>17</v>
      </c>
      <c r="RJM234" s="664" t="s">
        <v>16</v>
      </c>
      <c r="RJN234" s="664"/>
      <c r="RJO234" s="664"/>
      <c r="RJP234" s="5" t="s">
        <v>17</v>
      </c>
      <c r="RJQ234" s="664" t="s">
        <v>16</v>
      </c>
      <c r="RJR234" s="664"/>
      <c r="RJS234" s="664"/>
      <c r="RJT234" s="5" t="s">
        <v>17</v>
      </c>
      <c r="RJU234" s="664" t="s">
        <v>16</v>
      </c>
      <c r="RJV234" s="664"/>
      <c r="RJW234" s="664"/>
      <c r="RJX234" s="5" t="s">
        <v>17</v>
      </c>
      <c r="RJY234" s="664" t="s">
        <v>16</v>
      </c>
      <c r="RJZ234" s="664"/>
      <c r="RKA234" s="664"/>
      <c r="RKB234" s="5" t="s">
        <v>17</v>
      </c>
      <c r="RKC234" s="664" t="s">
        <v>16</v>
      </c>
      <c r="RKD234" s="664"/>
      <c r="RKE234" s="664"/>
      <c r="RKF234" s="5" t="s">
        <v>17</v>
      </c>
      <c r="RKG234" s="664" t="s">
        <v>16</v>
      </c>
      <c r="RKH234" s="664"/>
      <c r="RKI234" s="664"/>
      <c r="RKJ234" s="5" t="s">
        <v>17</v>
      </c>
      <c r="RKK234" s="664" t="s">
        <v>16</v>
      </c>
      <c r="RKL234" s="664"/>
      <c r="RKM234" s="664"/>
      <c r="RKN234" s="5" t="s">
        <v>17</v>
      </c>
      <c r="RKO234" s="664" t="s">
        <v>16</v>
      </c>
      <c r="RKP234" s="664"/>
      <c r="RKQ234" s="664"/>
      <c r="RKR234" s="5" t="s">
        <v>17</v>
      </c>
      <c r="RKS234" s="664" t="s">
        <v>16</v>
      </c>
      <c r="RKT234" s="664"/>
      <c r="RKU234" s="664"/>
      <c r="RKV234" s="5" t="s">
        <v>17</v>
      </c>
      <c r="RKW234" s="664" t="s">
        <v>16</v>
      </c>
      <c r="RKX234" s="664"/>
      <c r="RKY234" s="664"/>
      <c r="RKZ234" s="5" t="s">
        <v>17</v>
      </c>
      <c r="RLA234" s="664" t="s">
        <v>16</v>
      </c>
      <c r="RLB234" s="664"/>
      <c r="RLC234" s="664"/>
      <c r="RLD234" s="5" t="s">
        <v>17</v>
      </c>
      <c r="RLE234" s="664" t="s">
        <v>16</v>
      </c>
      <c r="RLF234" s="664"/>
      <c r="RLG234" s="664"/>
      <c r="RLH234" s="5" t="s">
        <v>17</v>
      </c>
      <c r="RLI234" s="664" t="s">
        <v>16</v>
      </c>
      <c r="RLJ234" s="664"/>
      <c r="RLK234" s="664"/>
      <c r="RLL234" s="5" t="s">
        <v>17</v>
      </c>
      <c r="RLM234" s="664" t="s">
        <v>16</v>
      </c>
      <c r="RLN234" s="664"/>
      <c r="RLO234" s="664"/>
      <c r="RLP234" s="5" t="s">
        <v>17</v>
      </c>
      <c r="RLQ234" s="664" t="s">
        <v>16</v>
      </c>
      <c r="RLR234" s="664"/>
      <c r="RLS234" s="664"/>
      <c r="RLT234" s="5" t="s">
        <v>17</v>
      </c>
      <c r="RLU234" s="664" t="s">
        <v>16</v>
      </c>
      <c r="RLV234" s="664"/>
      <c r="RLW234" s="664"/>
      <c r="RLX234" s="5" t="s">
        <v>17</v>
      </c>
      <c r="RLY234" s="664" t="s">
        <v>16</v>
      </c>
      <c r="RLZ234" s="664"/>
      <c r="RMA234" s="664"/>
      <c r="RMB234" s="5" t="s">
        <v>17</v>
      </c>
      <c r="RMC234" s="664" t="s">
        <v>16</v>
      </c>
      <c r="RMD234" s="664"/>
      <c r="RME234" s="664"/>
      <c r="RMF234" s="5" t="s">
        <v>17</v>
      </c>
      <c r="RMG234" s="664" t="s">
        <v>16</v>
      </c>
      <c r="RMH234" s="664"/>
      <c r="RMI234" s="664"/>
      <c r="RMJ234" s="5" t="s">
        <v>17</v>
      </c>
      <c r="RMK234" s="664" t="s">
        <v>16</v>
      </c>
      <c r="RML234" s="664"/>
      <c r="RMM234" s="664"/>
      <c r="RMN234" s="5" t="s">
        <v>17</v>
      </c>
      <c r="RMO234" s="664" t="s">
        <v>16</v>
      </c>
      <c r="RMP234" s="664"/>
      <c r="RMQ234" s="664"/>
      <c r="RMR234" s="5" t="s">
        <v>17</v>
      </c>
      <c r="RMS234" s="664" t="s">
        <v>16</v>
      </c>
      <c r="RMT234" s="664"/>
      <c r="RMU234" s="664"/>
      <c r="RMV234" s="5" t="s">
        <v>17</v>
      </c>
      <c r="RMW234" s="664" t="s">
        <v>16</v>
      </c>
      <c r="RMX234" s="664"/>
      <c r="RMY234" s="664"/>
      <c r="RMZ234" s="5" t="s">
        <v>17</v>
      </c>
      <c r="RNA234" s="664" t="s">
        <v>16</v>
      </c>
      <c r="RNB234" s="664"/>
      <c r="RNC234" s="664"/>
      <c r="RND234" s="5" t="s">
        <v>17</v>
      </c>
      <c r="RNE234" s="664" t="s">
        <v>16</v>
      </c>
      <c r="RNF234" s="664"/>
      <c r="RNG234" s="664"/>
      <c r="RNH234" s="5" t="s">
        <v>17</v>
      </c>
      <c r="RNI234" s="664" t="s">
        <v>16</v>
      </c>
      <c r="RNJ234" s="664"/>
      <c r="RNK234" s="664"/>
      <c r="RNL234" s="5" t="s">
        <v>17</v>
      </c>
      <c r="RNM234" s="664" t="s">
        <v>16</v>
      </c>
      <c r="RNN234" s="664"/>
      <c r="RNO234" s="664"/>
      <c r="RNP234" s="5" t="s">
        <v>17</v>
      </c>
      <c r="RNQ234" s="664" t="s">
        <v>16</v>
      </c>
      <c r="RNR234" s="664"/>
      <c r="RNS234" s="664"/>
      <c r="RNT234" s="5" t="s">
        <v>17</v>
      </c>
      <c r="RNU234" s="664" t="s">
        <v>16</v>
      </c>
      <c r="RNV234" s="664"/>
      <c r="RNW234" s="664"/>
      <c r="RNX234" s="5" t="s">
        <v>17</v>
      </c>
      <c r="RNY234" s="664" t="s">
        <v>16</v>
      </c>
      <c r="RNZ234" s="664"/>
      <c r="ROA234" s="664"/>
      <c r="ROB234" s="5" t="s">
        <v>17</v>
      </c>
      <c r="ROC234" s="664" t="s">
        <v>16</v>
      </c>
      <c r="ROD234" s="664"/>
      <c r="ROE234" s="664"/>
      <c r="ROF234" s="5" t="s">
        <v>17</v>
      </c>
      <c r="ROG234" s="664" t="s">
        <v>16</v>
      </c>
      <c r="ROH234" s="664"/>
      <c r="ROI234" s="664"/>
      <c r="ROJ234" s="5" t="s">
        <v>17</v>
      </c>
      <c r="ROK234" s="664" t="s">
        <v>16</v>
      </c>
      <c r="ROL234" s="664"/>
      <c r="ROM234" s="664"/>
      <c r="RON234" s="5" t="s">
        <v>17</v>
      </c>
      <c r="ROO234" s="664" t="s">
        <v>16</v>
      </c>
      <c r="ROP234" s="664"/>
      <c r="ROQ234" s="664"/>
      <c r="ROR234" s="5" t="s">
        <v>17</v>
      </c>
      <c r="ROS234" s="664" t="s">
        <v>16</v>
      </c>
      <c r="ROT234" s="664"/>
      <c r="ROU234" s="664"/>
      <c r="ROV234" s="5" t="s">
        <v>17</v>
      </c>
      <c r="ROW234" s="664" t="s">
        <v>16</v>
      </c>
      <c r="ROX234" s="664"/>
      <c r="ROY234" s="664"/>
      <c r="ROZ234" s="5" t="s">
        <v>17</v>
      </c>
      <c r="RPA234" s="664" t="s">
        <v>16</v>
      </c>
      <c r="RPB234" s="664"/>
      <c r="RPC234" s="664"/>
      <c r="RPD234" s="5" t="s">
        <v>17</v>
      </c>
      <c r="RPE234" s="664" t="s">
        <v>16</v>
      </c>
      <c r="RPF234" s="664"/>
      <c r="RPG234" s="664"/>
      <c r="RPH234" s="5" t="s">
        <v>17</v>
      </c>
      <c r="RPI234" s="664" t="s">
        <v>16</v>
      </c>
      <c r="RPJ234" s="664"/>
      <c r="RPK234" s="664"/>
      <c r="RPL234" s="5" t="s">
        <v>17</v>
      </c>
      <c r="RPM234" s="664" t="s">
        <v>16</v>
      </c>
      <c r="RPN234" s="664"/>
      <c r="RPO234" s="664"/>
      <c r="RPP234" s="5" t="s">
        <v>17</v>
      </c>
      <c r="RPQ234" s="664" t="s">
        <v>16</v>
      </c>
      <c r="RPR234" s="664"/>
      <c r="RPS234" s="664"/>
      <c r="RPT234" s="5" t="s">
        <v>17</v>
      </c>
      <c r="RPU234" s="664" t="s">
        <v>16</v>
      </c>
      <c r="RPV234" s="664"/>
      <c r="RPW234" s="664"/>
      <c r="RPX234" s="5" t="s">
        <v>17</v>
      </c>
      <c r="RPY234" s="664" t="s">
        <v>16</v>
      </c>
      <c r="RPZ234" s="664"/>
      <c r="RQA234" s="664"/>
      <c r="RQB234" s="5" t="s">
        <v>17</v>
      </c>
      <c r="RQC234" s="664" t="s">
        <v>16</v>
      </c>
      <c r="RQD234" s="664"/>
      <c r="RQE234" s="664"/>
      <c r="RQF234" s="5" t="s">
        <v>17</v>
      </c>
      <c r="RQG234" s="664" t="s">
        <v>16</v>
      </c>
      <c r="RQH234" s="664"/>
      <c r="RQI234" s="664"/>
      <c r="RQJ234" s="5" t="s">
        <v>17</v>
      </c>
      <c r="RQK234" s="664" t="s">
        <v>16</v>
      </c>
      <c r="RQL234" s="664"/>
      <c r="RQM234" s="664"/>
      <c r="RQN234" s="5" t="s">
        <v>17</v>
      </c>
      <c r="RQO234" s="664" t="s">
        <v>16</v>
      </c>
      <c r="RQP234" s="664"/>
      <c r="RQQ234" s="664"/>
      <c r="RQR234" s="5" t="s">
        <v>17</v>
      </c>
      <c r="RQS234" s="664" t="s">
        <v>16</v>
      </c>
      <c r="RQT234" s="664"/>
      <c r="RQU234" s="664"/>
      <c r="RQV234" s="5" t="s">
        <v>17</v>
      </c>
      <c r="RQW234" s="664" t="s">
        <v>16</v>
      </c>
      <c r="RQX234" s="664"/>
      <c r="RQY234" s="664"/>
      <c r="RQZ234" s="5" t="s">
        <v>17</v>
      </c>
      <c r="RRA234" s="664" t="s">
        <v>16</v>
      </c>
      <c r="RRB234" s="664"/>
      <c r="RRC234" s="664"/>
      <c r="RRD234" s="5" t="s">
        <v>17</v>
      </c>
      <c r="RRE234" s="664" t="s">
        <v>16</v>
      </c>
      <c r="RRF234" s="664"/>
      <c r="RRG234" s="664"/>
      <c r="RRH234" s="5" t="s">
        <v>17</v>
      </c>
      <c r="RRI234" s="664" t="s">
        <v>16</v>
      </c>
      <c r="RRJ234" s="664"/>
      <c r="RRK234" s="664"/>
      <c r="RRL234" s="5" t="s">
        <v>17</v>
      </c>
      <c r="RRM234" s="664" t="s">
        <v>16</v>
      </c>
      <c r="RRN234" s="664"/>
      <c r="RRO234" s="664"/>
      <c r="RRP234" s="5" t="s">
        <v>17</v>
      </c>
      <c r="RRQ234" s="664" t="s">
        <v>16</v>
      </c>
      <c r="RRR234" s="664"/>
      <c r="RRS234" s="664"/>
      <c r="RRT234" s="5" t="s">
        <v>17</v>
      </c>
      <c r="RRU234" s="664" t="s">
        <v>16</v>
      </c>
      <c r="RRV234" s="664"/>
      <c r="RRW234" s="664"/>
      <c r="RRX234" s="5" t="s">
        <v>17</v>
      </c>
      <c r="RRY234" s="664" t="s">
        <v>16</v>
      </c>
      <c r="RRZ234" s="664"/>
      <c r="RSA234" s="664"/>
      <c r="RSB234" s="5" t="s">
        <v>17</v>
      </c>
      <c r="RSC234" s="664" t="s">
        <v>16</v>
      </c>
      <c r="RSD234" s="664"/>
      <c r="RSE234" s="664"/>
      <c r="RSF234" s="5" t="s">
        <v>17</v>
      </c>
      <c r="RSG234" s="664" t="s">
        <v>16</v>
      </c>
      <c r="RSH234" s="664"/>
      <c r="RSI234" s="664"/>
      <c r="RSJ234" s="5" t="s">
        <v>17</v>
      </c>
      <c r="RSK234" s="664" t="s">
        <v>16</v>
      </c>
      <c r="RSL234" s="664"/>
      <c r="RSM234" s="664"/>
      <c r="RSN234" s="5" t="s">
        <v>17</v>
      </c>
      <c r="RSO234" s="664" t="s">
        <v>16</v>
      </c>
      <c r="RSP234" s="664"/>
      <c r="RSQ234" s="664"/>
      <c r="RSR234" s="5" t="s">
        <v>17</v>
      </c>
      <c r="RSS234" s="664" t="s">
        <v>16</v>
      </c>
      <c r="RST234" s="664"/>
      <c r="RSU234" s="664"/>
      <c r="RSV234" s="5" t="s">
        <v>17</v>
      </c>
      <c r="RSW234" s="664" t="s">
        <v>16</v>
      </c>
      <c r="RSX234" s="664"/>
      <c r="RSY234" s="664"/>
      <c r="RSZ234" s="5" t="s">
        <v>17</v>
      </c>
      <c r="RTA234" s="664" t="s">
        <v>16</v>
      </c>
      <c r="RTB234" s="664"/>
      <c r="RTC234" s="664"/>
      <c r="RTD234" s="5" t="s">
        <v>17</v>
      </c>
      <c r="RTE234" s="664" t="s">
        <v>16</v>
      </c>
      <c r="RTF234" s="664"/>
      <c r="RTG234" s="664"/>
      <c r="RTH234" s="5" t="s">
        <v>17</v>
      </c>
      <c r="RTI234" s="664" t="s">
        <v>16</v>
      </c>
      <c r="RTJ234" s="664"/>
      <c r="RTK234" s="664"/>
      <c r="RTL234" s="5" t="s">
        <v>17</v>
      </c>
      <c r="RTM234" s="664" t="s">
        <v>16</v>
      </c>
      <c r="RTN234" s="664"/>
      <c r="RTO234" s="664"/>
      <c r="RTP234" s="5" t="s">
        <v>17</v>
      </c>
      <c r="RTQ234" s="664" t="s">
        <v>16</v>
      </c>
      <c r="RTR234" s="664"/>
      <c r="RTS234" s="664"/>
      <c r="RTT234" s="5" t="s">
        <v>17</v>
      </c>
      <c r="RTU234" s="664" t="s">
        <v>16</v>
      </c>
      <c r="RTV234" s="664"/>
      <c r="RTW234" s="664"/>
      <c r="RTX234" s="5" t="s">
        <v>17</v>
      </c>
      <c r="RTY234" s="664" t="s">
        <v>16</v>
      </c>
      <c r="RTZ234" s="664"/>
      <c r="RUA234" s="664"/>
      <c r="RUB234" s="5" t="s">
        <v>17</v>
      </c>
      <c r="RUC234" s="664" t="s">
        <v>16</v>
      </c>
      <c r="RUD234" s="664"/>
      <c r="RUE234" s="664"/>
      <c r="RUF234" s="5" t="s">
        <v>17</v>
      </c>
      <c r="RUG234" s="664" t="s">
        <v>16</v>
      </c>
      <c r="RUH234" s="664"/>
      <c r="RUI234" s="664"/>
      <c r="RUJ234" s="5" t="s">
        <v>17</v>
      </c>
      <c r="RUK234" s="664" t="s">
        <v>16</v>
      </c>
      <c r="RUL234" s="664"/>
      <c r="RUM234" s="664"/>
      <c r="RUN234" s="5" t="s">
        <v>17</v>
      </c>
      <c r="RUO234" s="664" t="s">
        <v>16</v>
      </c>
      <c r="RUP234" s="664"/>
      <c r="RUQ234" s="664"/>
      <c r="RUR234" s="5" t="s">
        <v>17</v>
      </c>
      <c r="RUS234" s="664" t="s">
        <v>16</v>
      </c>
      <c r="RUT234" s="664"/>
      <c r="RUU234" s="664"/>
      <c r="RUV234" s="5" t="s">
        <v>17</v>
      </c>
      <c r="RUW234" s="664" t="s">
        <v>16</v>
      </c>
      <c r="RUX234" s="664"/>
      <c r="RUY234" s="664"/>
      <c r="RUZ234" s="5" t="s">
        <v>17</v>
      </c>
      <c r="RVA234" s="664" t="s">
        <v>16</v>
      </c>
      <c r="RVB234" s="664"/>
      <c r="RVC234" s="664"/>
      <c r="RVD234" s="5" t="s">
        <v>17</v>
      </c>
      <c r="RVE234" s="664" t="s">
        <v>16</v>
      </c>
      <c r="RVF234" s="664"/>
      <c r="RVG234" s="664"/>
      <c r="RVH234" s="5" t="s">
        <v>17</v>
      </c>
      <c r="RVI234" s="664" t="s">
        <v>16</v>
      </c>
      <c r="RVJ234" s="664"/>
      <c r="RVK234" s="664"/>
      <c r="RVL234" s="5" t="s">
        <v>17</v>
      </c>
      <c r="RVM234" s="664" t="s">
        <v>16</v>
      </c>
      <c r="RVN234" s="664"/>
      <c r="RVO234" s="664"/>
      <c r="RVP234" s="5" t="s">
        <v>17</v>
      </c>
      <c r="RVQ234" s="664" t="s">
        <v>16</v>
      </c>
      <c r="RVR234" s="664"/>
      <c r="RVS234" s="664"/>
      <c r="RVT234" s="5" t="s">
        <v>17</v>
      </c>
      <c r="RVU234" s="664" t="s">
        <v>16</v>
      </c>
      <c r="RVV234" s="664"/>
      <c r="RVW234" s="664"/>
      <c r="RVX234" s="5" t="s">
        <v>17</v>
      </c>
      <c r="RVY234" s="664" t="s">
        <v>16</v>
      </c>
      <c r="RVZ234" s="664"/>
      <c r="RWA234" s="664"/>
      <c r="RWB234" s="5" t="s">
        <v>17</v>
      </c>
      <c r="RWC234" s="664" t="s">
        <v>16</v>
      </c>
      <c r="RWD234" s="664"/>
      <c r="RWE234" s="664"/>
      <c r="RWF234" s="5" t="s">
        <v>17</v>
      </c>
      <c r="RWG234" s="664" t="s">
        <v>16</v>
      </c>
      <c r="RWH234" s="664"/>
      <c r="RWI234" s="664"/>
      <c r="RWJ234" s="5" t="s">
        <v>17</v>
      </c>
      <c r="RWK234" s="664" t="s">
        <v>16</v>
      </c>
      <c r="RWL234" s="664"/>
      <c r="RWM234" s="664"/>
      <c r="RWN234" s="5" t="s">
        <v>17</v>
      </c>
      <c r="RWO234" s="664" t="s">
        <v>16</v>
      </c>
      <c r="RWP234" s="664"/>
      <c r="RWQ234" s="664"/>
      <c r="RWR234" s="5" t="s">
        <v>17</v>
      </c>
      <c r="RWS234" s="664" t="s">
        <v>16</v>
      </c>
      <c r="RWT234" s="664"/>
      <c r="RWU234" s="664"/>
      <c r="RWV234" s="5" t="s">
        <v>17</v>
      </c>
      <c r="RWW234" s="664" t="s">
        <v>16</v>
      </c>
      <c r="RWX234" s="664"/>
      <c r="RWY234" s="664"/>
      <c r="RWZ234" s="5" t="s">
        <v>17</v>
      </c>
      <c r="RXA234" s="664" t="s">
        <v>16</v>
      </c>
      <c r="RXB234" s="664"/>
      <c r="RXC234" s="664"/>
      <c r="RXD234" s="5" t="s">
        <v>17</v>
      </c>
      <c r="RXE234" s="664" t="s">
        <v>16</v>
      </c>
      <c r="RXF234" s="664"/>
      <c r="RXG234" s="664"/>
      <c r="RXH234" s="5" t="s">
        <v>17</v>
      </c>
      <c r="RXI234" s="664" t="s">
        <v>16</v>
      </c>
      <c r="RXJ234" s="664"/>
      <c r="RXK234" s="664"/>
      <c r="RXL234" s="5" t="s">
        <v>17</v>
      </c>
      <c r="RXM234" s="664" t="s">
        <v>16</v>
      </c>
      <c r="RXN234" s="664"/>
      <c r="RXO234" s="664"/>
      <c r="RXP234" s="5" t="s">
        <v>17</v>
      </c>
      <c r="RXQ234" s="664" t="s">
        <v>16</v>
      </c>
      <c r="RXR234" s="664"/>
      <c r="RXS234" s="664"/>
      <c r="RXT234" s="5" t="s">
        <v>17</v>
      </c>
      <c r="RXU234" s="664" t="s">
        <v>16</v>
      </c>
      <c r="RXV234" s="664"/>
      <c r="RXW234" s="664"/>
      <c r="RXX234" s="5" t="s">
        <v>17</v>
      </c>
      <c r="RXY234" s="664" t="s">
        <v>16</v>
      </c>
      <c r="RXZ234" s="664"/>
      <c r="RYA234" s="664"/>
      <c r="RYB234" s="5" t="s">
        <v>17</v>
      </c>
      <c r="RYC234" s="664" t="s">
        <v>16</v>
      </c>
      <c r="RYD234" s="664"/>
      <c r="RYE234" s="664"/>
      <c r="RYF234" s="5" t="s">
        <v>17</v>
      </c>
      <c r="RYG234" s="664" t="s">
        <v>16</v>
      </c>
      <c r="RYH234" s="664"/>
      <c r="RYI234" s="664"/>
      <c r="RYJ234" s="5" t="s">
        <v>17</v>
      </c>
      <c r="RYK234" s="664" t="s">
        <v>16</v>
      </c>
      <c r="RYL234" s="664"/>
      <c r="RYM234" s="664"/>
      <c r="RYN234" s="5" t="s">
        <v>17</v>
      </c>
      <c r="RYO234" s="664" t="s">
        <v>16</v>
      </c>
      <c r="RYP234" s="664"/>
      <c r="RYQ234" s="664"/>
      <c r="RYR234" s="5" t="s">
        <v>17</v>
      </c>
      <c r="RYS234" s="664" t="s">
        <v>16</v>
      </c>
      <c r="RYT234" s="664"/>
      <c r="RYU234" s="664"/>
      <c r="RYV234" s="5" t="s">
        <v>17</v>
      </c>
      <c r="RYW234" s="664" t="s">
        <v>16</v>
      </c>
      <c r="RYX234" s="664"/>
      <c r="RYY234" s="664"/>
      <c r="RYZ234" s="5" t="s">
        <v>17</v>
      </c>
      <c r="RZA234" s="664" t="s">
        <v>16</v>
      </c>
      <c r="RZB234" s="664"/>
      <c r="RZC234" s="664"/>
      <c r="RZD234" s="5" t="s">
        <v>17</v>
      </c>
      <c r="RZE234" s="664" t="s">
        <v>16</v>
      </c>
      <c r="RZF234" s="664"/>
      <c r="RZG234" s="664"/>
      <c r="RZH234" s="5" t="s">
        <v>17</v>
      </c>
      <c r="RZI234" s="664" t="s">
        <v>16</v>
      </c>
      <c r="RZJ234" s="664"/>
      <c r="RZK234" s="664"/>
      <c r="RZL234" s="5" t="s">
        <v>17</v>
      </c>
      <c r="RZM234" s="664" t="s">
        <v>16</v>
      </c>
      <c r="RZN234" s="664"/>
      <c r="RZO234" s="664"/>
      <c r="RZP234" s="5" t="s">
        <v>17</v>
      </c>
      <c r="RZQ234" s="664" t="s">
        <v>16</v>
      </c>
      <c r="RZR234" s="664"/>
      <c r="RZS234" s="664"/>
      <c r="RZT234" s="5" t="s">
        <v>17</v>
      </c>
      <c r="RZU234" s="664" t="s">
        <v>16</v>
      </c>
      <c r="RZV234" s="664"/>
      <c r="RZW234" s="664"/>
      <c r="RZX234" s="5" t="s">
        <v>17</v>
      </c>
      <c r="RZY234" s="664" t="s">
        <v>16</v>
      </c>
      <c r="RZZ234" s="664"/>
      <c r="SAA234" s="664"/>
      <c r="SAB234" s="5" t="s">
        <v>17</v>
      </c>
      <c r="SAC234" s="664" t="s">
        <v>16</v>
      </c>
      <c r="SAD234" s="664"/>
      <c r="SAE234" s="664"/>
      <c r="SAF234" s="5" t="s">
        <v>17</v>
      </c>
      <c r="SAG234" s="664" t="s">
        <v>16</v>
      </c>
      <c r="SAH234" s="664"/>
      <c r="SAI234" s="664"/>
      <c r="SAJ234" s="5" t="s">
        <v>17</v>
      </c>
      <c r="SAK234" s="664" t="s">
        <v>16</v>
      </c>
      <c r="SAL234" s="664"/>
      <c r="SAM234" s="664"/>
      <c r="SAN234" s="5" t="s">
        <v>17</v>
      </c>
      <c r="SAO234" s="664" t="s">
        <v>16</v>
      </c>
      <c r="SAP234" s="664"/>
      <c r="SAQ234" s="664"/>
      <c r="SAR234" s="5" t="s">
        <v>17</v>
      </c>
      <c r="SAS234" s="664" t="s">
        <v>16</v>
      </c>
      <c r="SAT234" s="664"/>
      <c r="SAU234" s="664"/>
      <c r="SAV234" s="5" t="s">
        <v>17</v>
      </c>
      <c r="SAW234" s="664" t="s">
        <v>16</v>
      </c>
      <c r="SAX234" s="664"/>
      <c r="SAY234" s="664"/>
      <c r="SAZ234" s="5" t="s">
        <v>17</v>
      </c>
      <c r="SBA234" s="664" t="s">
        <v>16</v>
      </c>
      <c r="SBB234" s="664"/>
      <c r="SBC234" s="664"/>
      <c r="SBD234" s="5" t="s">
        <v>17</v>
      </c>
      <c r="SBE234" s="664" t="s">
        <v>16</v>
      </c>
      <c r="SBF234" s="664"/>
      <c r="SBG234" s="664"/>
      <c r="SBH234" s="5" t="s">
        <v>17</v>
      </c>
      <c r="SBI234" s="664" t="s">
        <v>16</v>
      </c>
      <c r="SBJ234" s="664"/>
      <c r="SBK234" s="664"/>
      <c r="SBL234" s="5" t="s">
        <v>17</v>
      </c>
      <c r="SBM234" s="664" t="s">
        <v>16</v>
      </c>
      <c r="SBN234" s="664"/>
      <c r="SBO234" s="664"/>
      <c r="SBP234" s="5" t="s">
        <v>17</v>
      </c>
      <c r="SBQ234" s="664" t="s">
        <v>16</v>
      </c>
      <c r="SBR234" s="664"/>
      <c r="SBS234" s="664"/>
      <c r="SBT234" s="5" t="s">
        <v>17</v>
      </c>
      <c r="SBU234" s="664" t="s">
        <v>16</v>
      </c>
      <c r="SBV234" s="664"/>
      <c r="SBW234" s="664"/>
      <c r="SBX234" s="5" t="s">
        <v>17</v>
      </c>
      <c r="SBY234" s="664" t="s">
        <v>16</v>
      </c>
      <c r="SBZ234" s="664"/>
      <c r="SCA234" s="664"/>
      <c r="SCB234" s="5" t="s">
        <v>17</v>
      </c>
      <c r="SCC234" s="664" t="s">
        <v>16</v>
      </c>
      <c r="SCD234" s="664"/>
      <c r="SCE234" s="664"/>
      <c r="SCF234" s="5" t="s">
        <v>17</v>
      </c>
      <c r="SCG234" s="664" t="s">
        <v>16</v>
      </c>
      <c r="SCH234" s="664"/>
      <c r="SCI234" s="664"/>
      <c r="SCJ234" s="5" t="s">
        <v>17</v>
      </c>
      <c r="SCK234" s="664" t="s">
        <v>16</v>
      </c>
      <c r="SCL234" s="664"/>
      <c r="SCM234" s="664"/>
      <c r="SCN234" s="5" t="s">
        <v>17</v>
      </c>
      <c r="SCO234" s="664" t="s">
        <v>16</v>
      </c>
      <c r="SCP234" s="664"/>
      <c r="SCQ234" s="664"/>
      <c r="SCR234" s="5" t="s">
        <v>17</v>
      </c>
      <c r="SCS234" s="664" t="s">
        <v>16</v>
      </c>
      <c r="SCT234" s="664"/>
      <c r="SCU234" s="664"/>
      <c r="SCV234" s="5" t="s">
        <v>17</v>
      </c>
      <c r="SCW234" s="664" t="s">
        <v>16</v>
      </c>
      <c r="SCX234" s="664"/>
      <c r="SCY234" s="664"/>
      <c r="SCZ234" s="5" t="s">
        <v>17</v>
      </c>
      <c r="SDA234" s="664" t="s">
        <v>16</v>
      </c>
      <c r="SDB234" s="664"/>
      <c r="SDC234" s="664"/>
      <c r="SDD234" s="5" t="s">
        <v>17</v>
      </c>
      <c r="SDE234" s="664" t="s">
        <v>16</v>
      </c>
      <c r="SDF234" s="664"/>
      <c r="SDG234" s="664"/>
      <c r="SDH234" s="5" t="s">
        <v>17</v>
      </c>
      <c r="SDI234" s="664" t="s">
        <v>16</v>
      </c>
      <c r="SDJ234" s="664"/>
      <c r="SDK234" s="664"/>
      <c r="SDL234" s="5" t="s">
        <v>17</v>
      </c>
      <c r="SDM234" s="664" t="s">
        <v>16</v>
      </c>
      <c r="SDN234" s="664"/>
      <c r="SDO234" s="664"/>
      <c r="SDP234" s="5" t="s">
        <v>17</v>
      </c>
      <c r="SDQ234" s="664" t="s">
        <v>16</v>
      </c>
      <c r="SDR234" s="664"/>
      <c r="SDS234" s="664"/>
      <c r="SDT234" s="5" t="s">
        <v>17</v>
      </c>
      <c r="SDU234" s="664" t="s">
        <v>16</v>
      </c>
      <c r="SDV234" s="664"/>
      <c r="SDW234" s="664"/>
      <c r="SDX234" s="5" t="s">
        <v>17</v>
      </c>
      <c r="SDY234" s="664" t="s">
        <v>16</v>
      </c>
      <c r="SDZ234" s="664"/>
      <c r="SEA234" s="664"/>
      <c r="SEB234" s="5" t="s">
        <v>17</v>
      </c>
      <c r="SEC234" s="664" t="s">
        <v>16</v>
      </c>
      <c r="SED234" s="664"/>
      <c r="SEE234" s="664"/>
      <c r="SEF234" s="5" t="s">
        <v>17</v>
      </c>
      <c r="SEG234" s="664" t="s">
        <v>16</v>
      </c>
      <c r="SEH234" s="664"/>
      <c r="SEI234" s="664"/>
      <c r="SEJ234" s="5" t="s">
        <v>17</v>
      </c>
      <c r="SEK234" s="664" t="s">
        <v>16</v>
      </c>
      <c r="SEL234" s="664"/>
      <c r="SEM234" s="664"/>
      <c r="SEN234" s="5" t="s">
        <v>17</v>
      </c>
      <c r="SEO234" s="664" t="s">
        <v>16</v>
      </c>
      <c r="SEP234" s="664"/>
      <c r="SEQ234" s="664"/>
      <c r="SER234" s="5" t="s">
        <v>17</v>
      </c>
      <c r="SES234" s="664" t="s">
        <v>16</v>
      </c>
      <c r="SET234" s="664"/>
      <c r="SEU234" s="664"/>
      <c r="SEV234" s="5" t="s">
        <v>17</v>
      </c>
      <c r="SEW234" s="664" t="s">
        <v>16</v>
      </c>
      <c r="SEX234" s="664"/>
      <c r="SEY234" s="664"/>
      <c r="SEZ234" s="5" t="s">
        <v>17</v>
      </c>
      <c r="SFA234" s="664" t="s">
        <v>16</v>
      </c>
      <c r="SFB234" s="664"/>
      <c r="SFC234" s="664"/>
      <c r="SFD234" s="5" t="s">
        <v>17</v>
      </c>
      <c r="SFE234" s="664" t="s">
        <v>16</v>
      </c>
      <c r="SFF234" s="664"/>
      <c r="SFG234" s="664"/>
      <c r="SFH234" s="5" t="s">
        <v>17</v>
      </c>
      <c r="SFI234" s="664" t="s">
        <v>16</v>
      </c>
      <c r="SFJ234" s="664"/>
      <c r="SFK234" s="664"/>
      <c r="SFL234" s="5" t="s">
        <v>17</v>
      </c>
      <c r="SFM234" s="664" t="s">
        <v>16</v>
      </c>
      <c r="SFN234" s="664"/>
      <c r="SFO234" s="664"/>
      <c r="SFP234" s="5" t="s">
        <v>17</v>
      </c>
      <c r="SFQ234" s="664" t="s">
        <v>16</v>
      </c>
      <c r="SFR234" s="664"/>
      <c r="SFS234" s="664"/>
      <c r="SFT234" s="5" t="s">
        <v>17</v>
      </c>
      <c r="SFU234" s="664" t="s">
        <v>16</v>
      </c>
      <c r="SFV234" s="664"/>
      <c r="SFW234" s="664"/>
      <c r="SFX234" s="5" t="s">
        <v>17</v>
      </c>
      <c r="SFY234" s="664" t="s">
        <v>16</v>
      </c>
      <c r="SFZ234" s="664"/>
      <c r="SGA234" s="664"/>
      <c r="SGB234" s="5" t="s">
        <v>17</v>
      </c>
      <c r="SGC234" s="664" t="s">
        <v>16</v>
      </c>
      <c r="SGD234" s="664"/>
      <c r="SGE234" s="664"/>
      <c r="SGF234" s="5" t="s">
        <v>17</v>
      </c>
      <c r="SGG234" s="664" t="s">
        <v>16</v>
      </c>
      <c r="SGH234" s="664"/>
      <c r="SGI234" s="664"/>
      <c r="SGJ234" s="5" t="s">
        <v>17</v>
      </c>
      <c r="SGK234" s="664" t="s">
        <v>16</v>
      </c>
      <c r="SGL234" s="664"/>
      <c r="SGM234" s="664"/>
      <c r="SGN234" s="5" t="s">
        <v>17</v>
      </c>
      <c r="SGO234" s="664" t="s">
        <v>16</v>
      </c>
      <c r="SGP234" s="664"/>
      <c r="SGQ234" s="664"/>
      <c r="SGR234" s="5" t="s">
        <v>17</v>
      </c>
      <c r="SGS234" s="664" t="s">
        <v>16</v>
      </c>
      <c r="SGT234" s="664"/>
      <c r="SGU234" s="664"/>
      <c r="SGV234" s="5" t="s">
        <v>17</v>
      </c>
      <c r="SGW234" s="664" t="s">
        <v>16</v>
      </c>
      <c r="SGX234" s="664"/>
      <c r="SGY234" s="664"/>
      <c r="SGZ234" s="5" t="s">
        <v>17</v>
      </c>
      <c r="SHA234" s="664" t="s">
        <v>16</v>
      </c>
      <c r="SHB234" s="664"/>
      <c r="SHC234" s="664"/>
      <c r="SHD234" s="5" t="s">
        <v>17</v>
      </c>
      <c r="SHE234" s="664" t="s">
        <v>16</v>
      </c>
      <c r="SHF234" s="664"/>
      <c r="SHG234" s="664"/>
      <c r="SHH234" s="5" t="s">
        <v>17</v>
      </c>
      <c r="SHI234" s="664" t="s">
        <v>16</v>
      </c>
      <c r="SHJ234" s="664"/>
      <c r="SHK234" s="664"/>
      <c r="SHL234" s="5" t="s">
        <v>17</v>
      </c>
      <c r="SHM234" s="664" t="s">
        <v>16</v>
      </c>
      <c r="SHN234" s="664"/>
      <c r="SHO234" s="664"/>
      <c r="SHP234" s="5" t="s">
        <v>17</v>
      </c>
      <c r="SHQ234" s="664" t="s">
        <v>16</v>
      </c>
      <c r="SHR234" s="664"/>
      <c r="SHS234" s="664"/>
      <c r="SHT234" s="5" t="s">
        <v>17</v>
      </c>
      <c r="SHU234" s="664" t="s">
        <v>16</v>
      </c>
      <c r="SHV234" s="664"/>
      <c r="SHW234" s="664"/>
      <c r="SHX234" s="5" t="s">
        <v>17</v>
      </c>
      <c r="SHY234" s="664" t="s">
        <v>16</v>
      </c>
      <c r="SHZ234" s="664"/>
      <c r="SIA234" s="664"/>
      <c r="SIB234" s="5" t="s">
        <v>17</v>
      </c>
      <c r="SIC234" s="664" t="s">
        <v>16</v>
      </c>
      <c r="SID234" s="664"/>
      <c r="SIE234" s="664"/>
      <c r="SIF234" s="5" t="s">
        <v>17</v>
      </c>
      <c r="SIG234" s="664" t="s">
        <v>16</v>
      </c>
      <c r="SIH234" s="664"/>
      <c r="SII234" s="664"/>
      <c r="SIJ234" s="5" t="s">
        <v>17</v>
      </c>
      <c r="SIK234" s="664" t="s">
        <v>16</v>
      </c>
      <c r="SIL234" s="664"/>
      <c r="SIM234" s="664"/>
      <c r="SIN234" s="5" t="s">
        <v>17</v>
      </c>
      <c r="SIO234" s="664" t="s">
        <v>16</v>
      </c>
      <c r="SIP234" s="664"/>
      <c r="SIQ234" s="664"/>
      <c r="SIR234" s="5" t="s">
        <v>17</v>
      </c>
      <c r="SIS234" s="664" t="s">
        <v>16</v>
      </c>
      <c r="SIT234" s="664"/>
      <c r="SIU234" s="664"/>
      <c r="SIV234" s="5" t="s">
        <v>17</v>
      </c>
      <c r="SIW234" s="664" t="s">
        <v>16</v>
      </c>
      <c r="SIX234" s="664"/>
      <c r="SIY234" s="664"/>
      <c r="SIZ234" s="5" t="s">
        <v>17</v>
      </c>
      <c r="SJA234" s="664" t="s">
        <v>16</v>
      </c>
      <c r="SJB234" s="664"/>
      <c r="SJC234" s="664"/>
      <c r="SJD234" s="5" t="s">
        <v>17</v>
      </c>
      <c r="SJE234" s="664" t="s">
        <v>16</v>
      </c>
      <c r="SJF234" s="664"/>
      <c r="SJG234" s="664"/>
      <c r="SJH234" s="5" t="s">
        <v>17</v>
      </c>
      <c r="SJI234" s="664" t="s">
        <v>16</v>
      </c>
      <c r="SJJ234" s="664"/>
      <c r="SJK234" s="664"/>
      <c r="SJL234" s="5" t="s">
        <v>17</v>
      </c>
      <c r="SJM234" s="664" t="s">
        <v>16</v>
      </c>
      <c r="SJN234" s="664"/>
      <c r="SJO234" s="664"/>
      <c r="SJP234" s="5" t="s">
        <v>17</v>
      </c>
      <c r="SJQ234" s="664" t="s">
        <v>16</v>
      </c>
      <c r="SJR234" s="664"/>
      <c r="SJS234" s="664"/>
      <c r="SJT234" s="5" t="s">
        <v>17</v>
      </c>
      <c r="SJU234" s="664" t="s">
        <v>16</v>
      </c>
      <c r="SJV234" s="664"/>
      <c r="SJW234" s="664"/>
      <c r="SJX234" s="5" t="s">
        <v>17</v>
      </c>
      <c r="SJY234" s="664" t="s">
        <v>16</v>
      </c>
      <c r="SJZ234" s="664"/>
      <c r="SKA234" s="664"/>
      <c r="SKB234" s="5" t="s">
        <v>17</v>
      </c>
      <c r="SKC234" s="664" t="s">
        <v>16</v>
      </c>
      <c r="SKD234" s="664"/>
      <c r="SKE234" s="664"/>
      <c r="SKF234" s="5" t="s">
        <v>17</v>
      </c>
      <c r="SKG234" s="664" t="s">
        <v>16</v>
      </c>
      <c r="SKH234" s="664"/>
      <c r="SKI234" s="664"/>
      <c r="SKJ234" s="5" t="s">
        <v>17</v>
      </c>
      <c r="SKK234" s="664" t="s">
        <v>16</v>
      </c>
      <c r="SKL234" s="664"/>
      <c r="SKM234" s="664"/>
      <c r="SKN234" s="5" t="s">
        <v>17</v>
      </c>
      <c r="SKO234" s="664" t="s">
        <v>16</v>
      </c>
      <c r="SKP234" s="664"/>
      <c r="SKQ234" s="664"/>
      <c r="SKR234" s="5" t="s">
        <v>17</v>
      </c>
      <c r="SKS234" s="664" t="s">
        <v>16</v>
      </c>
      <c r="SKT234" s="664"/>
      <c r="SKU234" s="664"/>
      <c r="SKV234" s="5" t="s">
        <v>17</v>
      </c>
      <c r="SKW234" s="664" t="s">
        <v>16</v>
      </c>
      <c r="SKX234" s="664"/>
      <c r="SKY234" s="664"/>
      <c r="SKZ234" s="5" t="s">
        <v>17</v>
      </c>
      <c r="SLA234" s="664" t="s">
        <v>16</v>
      </c>
      <c r="SLB234" s="664"/>
      <c r="SLC234" s="664"/>
      <c r="SLD234" s="5" t="s">
        <v>17</v>
      </c>
      <c r="SLE234" s="664" t="s">
        <v>16</v>
      </c>
      <c r="SLF234" s="664"/>
      <c r="SLG234" s="664"/>
      <c r="SLH234" s="5" t="s">
        <v>17</v>
      </c>
      <c r="SLI234" s="664" t="s">
        <v>16</v>
      </c>
      <c r="SLJ234" s="664"/>
      <c r="SLK234" s="664"/>
      <c r="SLL234" s="5" t="s">
        <v>17</v>
      </c>
      <c r="SLM234" s="664" t="s">
        <v>16</v>
      </c>
      <c r="SLN234" s="664"/>
      <c r="SLO234" s="664"/>
      <c r="SLP234" s="5" t="s">
        <v>17</v>
      </c>
      <c r="SLQ234" s="664" t="s">
        <v>16</v>
      </c>
      <c r="SLR234" s="664"/>
      <c r="SLS234" s="664"/>
      <c r="SLT234" s="5" t="s">
        <v>17</v>
      </c>
      <c r="SLU234" s="664" t="s">
        <v>16</v>
      </c>
      <c r="SLV234" s="664"/>
      <c r="SLW234" s="664"/>
      <c r="SLX234" s="5" t="s">
        <v>17</v>
      </c>
      <c r="SLY234" s="664" t="s">
        <v>16</v>
      </c>
      <c r="SLZ234" s="664"/>
      <c r="SMA234" s="664"/>
      <c r="SMB234" s="5" t="s">
        <v>17</v>
      </c>
      <c r="SMC234" s="664" t="s">
        <v>16</v>
      </c>
      <c r="SMD234" s="664"/>
      <c r="SME234" s="664"/>
      <c r="SMF234" s="5" t="s">
        <v>17</v>
      </c>
      <c r="SMG234" s="664" t="s">
        <v>16</v>
      </c>
      <c r="SMH234" s="664"/>
      <c r="SMI234" s="664"/>
      <c r="SMJ234" s="5" t="s">
        <v>17</v>
      </c>
      <c r="SMK234" s="664" t="s">
        <v>16</v>
      </c>
      <c r="SML234" s="664"/>
      <c r="SMM234" s="664"/>
      <c r="SMN234" s="5" t="s">
        <v>17</v>
      </c>
      <c r="SMO234" s="664" t="s">
        <v>16</v>
      </c>
      <c r="SMP234" s="664"/>
      <c r="SMQ234" s="664"/>
      <c r="SMR234" s="5" t="s">
        <v>17</v>
      </c>
      <c r="SMS234" s="664" t="s">
        <v>16</v>
      </c>
      <c r="SMT234" s="664"/>
      <c r="SMU234" s="664"/>
      <c r="SMV234" s="5" t="s">
        <v>17</v>
      </c>
      <c r="SMW234" s="664" t="s">
        <v>16</v>
      </c>
      <c r="SMX234" s="664"/>
      <c r="SMY234" s="664"/>
      <c r="SMZ234" s="5" t="s">
        <v>17</v>
      </c>
      <c r="SNA234" s="664" t="s">
        <v>16</v>
      </c>
      <c r="SNB234" s="664"/>
      <c r="SNC234" s="664"/>
      <c r="SND234" s="5" t="s">
        <v>17</v>
      </c>
      <c r="SNE234" s="664" t="s">
        <v>16</v>
      </c>
      <c r="SNF234" s="664"/>
      <c r="SNG234" s="664"/>
      <c r="SNH234" s="5" t="s">
        <v>17</v>
      </c>
      <c r="SNI234" s="664" t="s">
        <v>16</v>
      </c>
      <c r="SNJ234" s="664"/>
      <c r="SNK234" s="664"/>
      <c r="SNL234" s="5" t="s">
        <v>17</v>
      </c>
      <c r="SNM234" s="664" t="s">
        <v>16</v>
      </c>
      <c r="SNN234" s="664"/>
      <c r="SNO234" s="664"/>
      <c r="SNP234" s="5" t="s">
        <v>17</v>
      </c>
      <c r="SNQ234" s="664" t="s">
        <v>16</v>
      </c>
      <c r="SNR234" s="664"/>
      <c r="SNS234" s="664"/>
      <c r="SNT234" s="5" t="s">
        <v>17</v>
      </c>
      <c r="SNU234" s="664" t="s">
        <v>16</v>
      </c>
      <c r="SNV234" s="664"/>
      <c r="SNW234" s="664"/>
      <c r="SNX234" s="5" t="s">
        <v>17</v>
      </c>
      <c r="SNY234" s="664" t="s">
        <v>16</v>
      </c>
      <c r="SNZ234" s="664"/>
      <c r="SOA234" s="664"/>
      <c r="SOB234" s="5" t="s">
        <v>17</v>
      </c>
      <c r="SOC234" s="664" t="s">
        <v>16</v>
      </c>
      <c r="SOD234" s="664"/>
      <c r="SOE234" s="664"/>
      <c r="SOF234" s="5" t="s">
        <v>17</v>
      </c>
      <c r="SOG234" s="664" t="s">
        <v>16</v>
      </c>
      <c r="SOH234" s="664"/>
      <c r="SOI234" s="664"/>
      <c r="SOJ234" s="5" t="s">
        <v>17</v>
      </c>
      <c r="SOK234" s="664" t="s">
        <v>16</v>
      </c>
      <c r="SOL234" s="664"/>
      <c r="SOM234" s="664"/>
      <c r="SON234" s="5" t="s">
        <v>17</v>
      </c>
      <c r="SOO234" s="664" t="s">
        <v>16</v>
      </c>
      <c r="SOP234" s="664"/>
      <c r="SOQ234" s="664"/>
      <c r="SOR234" s="5" t="s">
        <v>17</v>
      </c>
      <c r="SOS234" s="664" t="s">
        <v>16</v>
      </c>
      <c r="SOT234" s="664"/>
      <c r="SOU234" s="664"/>
      <c r="SOV234" s="5" t="s">
        <v>17</v>
      </c>
      <c r="SOW234" s="664" t="s">
        <v>16</v>
      </c>
      <c r="SOX234" s="664"/>
      <c r="SOY234" s="664"/>
      <c r="SOZ234" s="5" t="s">
        <v>17</v>
      </c>
      <c r="SPA234" s="664" t="s">
        <v>16</v>
      </c>
      <c r="SPB234" s="664"/>
      <c r="SPC234" s="664"/>
      <c r="SPD234" s="5" t="s">
        <v>17</v>
      </c>
      <c r="SPE234" s="664" t="s">
        <v>16</v>
      </c>
      <c r="SPF234" s="664"/>
      <c r="SPG234" s="664"/>
      <c r="SPH234" s="5" t="s">
        <v>17</v>
      </c>
      <c r="SPI234" s="664" t="s">
        <v>16</v>
      </c>
      <c r="SPJ234" s="664"/>
      <c r="SPK234" s="664"/>
      <c r="SPL234" s="5" t="s">
        <v>17</v>
      </c>
      <c r="SPM234" s="664" t="s">
        <v>16</v>
      </c>
      <c r="SPN234" s="664"/>
      <c r="SPO234" s="664"/>
      <c r="SPP234" s="5" t="s">
        <v>17</v>
      </c>
      <c r="SPQ234" s="664" t="s">
        <v>16</v>
      </c>
      <c r="SPR234" s="664"/>
      <c r="SPS234" s="664"/>
      <c r="SPT234" s="5" t="s">
        <v>17</v>
      </c>
      <c r="SPU234" s="664" t="s">
        <v>16</v>
      </c>
      <c r="SPV234" s="664"/>
      <c r="SPW234" s="664"/>
      <c r="SPX234" s="5" t="s">
        <v>17</v>
      </c>
      <c r="SPY234" s="664" t="s">
        <v>16</v>
      </c>
      <c r="SPZ234" s="664"/>
      <c r="SQA234" s="664"/>
      <c r="SQB234" s="5" t="s">
        <v>17</v>
      </c>
      <c r="SQC234" s="664" t="s">
        <v>16</v>
      </c>
      <c r="SQD234" s="664"/>
      <c r="SQE234" s="664"/>
      <c r="SQF234" s="5" t="s">
        <v>17</v>
      </c>
      <c r="SQG234" s="664" t="s">
        <v>16</v>
      </c>
      <c r="SQH234" s="664"/>
      <c r="SQI234" s="664"/>
      <c r="SQJ234" s="5" t="s">
        <v>17</v>
      </c>
      <c r="SQK234" s="664" t="s">
        <v>16</v>
      </c>
      <c r="SQL234" s="664"/>
      <c r="SQM234" s="664"/>
      <c r="SQN234" s="5" t="s">
        <v>17</v>
      </c>
      <c r="SQO234" s="664" t="s">
        <v>16</v>
      </c>
      <c r="SQP234" s="664"/>
      <c r="SQQ234" s="664"/>
      <c r="SQR234" s="5" t="s">
        <v>17</v>
      </c>
      <c r="SQS234" s="664" t="s">
        <v>16</v>
      </c>
      <c r="SQT234" s="664"/>
      <c r="SQU234" s="664"/>
      <c r="SQV234" s="5" t="s">
        <v>17</v>
      </c>
      <c r="SQW234" s="664" t="s">
        <v>16</v>
      </c>
      <c r="SQX234" s="664"/>
      <c r="SQY234" s="664"/>
      <c r="SQZ234" s="5" t="s">
        <v>17</v>
      </c>
      <c r="SRA234" s="664" t="s">
        <v>16</v>
      </c>
      <c r="SRB234" s="664"/>
      <c r="SRC234" s="664"/>
      <c r="SRD234" s="5" t="s">
        <v>17</v>
      </c>
      <c r="SRE234" s="664" t="s">
        <v>16</v>
      </c>
      <c r="SRF234" s="664"/>
      <c r="SRG234" s="664"/>
      <c r="SRH234" s="5" t="s">
        <v>17</v>
      </c>
      <c r="SRI234" s="664" t="s">
        <v>16</v>
      </c>
      <c r="SRJ234" s="664"/>
      <c r="SRK234" s="664"/>
      <c r="SRL234" s="5" t="s">
        <v>17</v>
      </c>
      <c r="SRM234" s="664" t="s">
        <v>16</v>
      </c>
      <c r="SRN234" s="664"/>
      <c r="SRO234" s="664"/>
      <c r="SRP234" s="5" t="s">
        <v>17</v>
      </c>
      <c r="SRQ234" s="664" t="s">
        <v>16</v>
      </c>
      <c r="SRR234" s="664"/>
      <c r="SRS234" s="664"/>
      <c r="SRT234" s="5" t="s">
        <v>17</v>
      </c>
      <c r="SRU234" s="664" t="s">
        <v>16</v>
      </c>
      <c r="SRV234" s="664"/>
      <c r="SRW234" s="664"/>
      <c r="SRX234" s="5" t="s">
        <v>17</v>
      </c>
      <c r="SRY234" s="664" t="s">
        <v>16</v>
      </c>
      <c r="SRZ234" s="664"/>
      <c r="SSA234" s="664"/>
      <c r="SSB234" s="5" t="s">
        <v>17</v>
      </c>
      <c r="SSC234" s="664" t="s">
        <v>16</v>
      </c>
      <c r="SSD234" s="664"/>
      <c r="SSE234" s="664"/>
      <c r="SSF234" s="5" t="s">
        <v>17</v>
      </c>
      <c r="SSG234" s="664" t="s">
        <v>16</v>
      </c>
      <c r="SSH234" s="664"/>
      <c r="SSI234" s="664"/>
      <c r="SSJ234" s="5" t="s">
        <v>17</v>
      </c>
      <c r="SSK234" s="664" t="s">
        <v>16</v>
      </c>
      <c r="SSL234" s="664"/>
      <c r="SSM234" s="664"/>
      <c r="SSN234" s="5" t="s">
        <v>17</v>
      </c>
      <c r="SSO234" s="664" t="s">
        <v>16</v>
      </c>
      <c r="SSP234" s="664"/>
      <c r="SSQ234" s="664"/>
      <c r="SSR234" s="5" t="s">
        <v>17</v>
      </c>
      <c r="SSS234" s="664" t="s">
        <v>16</v>
      </c>
      <c r="SST234" s="664"/>
      <c r="SSU234" s="664"/>
      <c r="SSV234" s="5" t="s">
        <v>17</v>
      </c>
      <c r="SSW234" s="664" t="s">
        <v>16</v>
      </c>
      <c r="SSX234" s="664"/>
      <c r="SSY234" s="664"/>
      <c r="SSZ234" s="5" t="s">
        <v>17</v>
      </c>
      <c r="STA234" s="664" t="s">
        <v>16</v>
      </c>
      <c r="STB234" s="664"/>
      <c r="STC234" s="664"/>
      <c r="STD234" s="5" t="s">
        <v>17</v>
      </c>
      <c r="STE234" s="664" t="s">
        <v>16</v>
      </c>
      <c r="STF234" s="664"/>
      <c r="STG234" s="664"/>
      <c r="STH234" s="5" t="s">
        <v>17</v>
      </c>
      <c r="STI234" s="664" t="s">
        <v>16</v>
      </c>
      <c r="STJ234" s="664"/>
      <c r="STK234" s="664"/>
      <c r="STL234" s="5" t="s">
        <v>17</v>
      </c>
      <c r="STM234" s="664" t="s">
        <v>16</v>
      </c>
      <c r="STN234" s="664"/>
      <c r="STO234" s="664"/>
      <c r="STP234" s="5" t="s">
        <v>17</v>
      </c>
      <c r="STQ234" s="664" t="s">
        <v>16</v>
      </c>
      <c r="STR234" s="664"/>
      <c r="STS234" s="664"/>
      <c r="STT234" s="5" t="s">
        <v>17</v>
      </c>
      <c r="STU234" s="664" t="s">
        <v>16</v>
      </c>
      <c r="STV234" s="664"/>
      <c r="STW234" s="664"/>
      <c r="STX234" s="5" t="s">
        <v>17</v>
      </c>
      <c r="STY234" s="664" t="s">
        <v>16</v>
      </c>
      <c r="STZ234" s="664"/>
      <c r="SUA234" s="664"/>
      <c r="SUB234" s="5" t="s">
        <v>17</v>
      </c>
      <c r="SUC234" s="664" t="s">
        <v>16</v>
      </c>
      <c r="SUD234" s="664"/>
      <c r="SUE234" s="664"/>
      <c r="SUF234" s="5" t="s">
        <v>17</v>
      </c>
      <c r="SUG234" s="664" t="s">
        <v>16</v>
      </c>
      <c r="SUH234" s="664"/>
      <c r="SUI234" s="664"/>
      <c r="SUJ234" s="5" t="s">
        <v>17</v>
      </c>
      <c r="SUK234" s="664" t="s">
        <v>16</v>
      </c>
      <c r="SUL234" s="664"/>
      <c r="SUM234" s="664"/>
      <c r="SUN234" s="5" t="s">
        <v>17</v>
      </c>
      <c r="SUO234" s="664" t="s">
        <v>16</v>
      </c>
      <c r="SUP234" s="664"/>
      <c r="SUQ234" s="664"/>
      <c r="SUR234" s="5" t="s">
        <v>17</v>
      </c>
      <c r="SUS234" s="664" t="s">
        <v>16</v>
      </c>
      <c r="SUT234" s="664"/>
      <c r="SUU234" s="664"/>
      <c r="SUV234" s="5" t="s">
        <v>17</v>
      </c>
      <c r="SUW234" s="664" t="s">
        <v>16</v>
      </c>
      <c r="SUX234" s="664"/>
      <c r="SUY234" s="664"/>
      <c r="SUZ234" s="5" t="s">
        <v>17</v>
      </c>
      <c r="SVA234" s="664" t="s">
        <v>16</v>
      </c>
      <c r="SVB234" s="664"/>
      <c r="SVC234" s="664"/>
      <c r="SVD234" s="5" t="s">
        <v>17</v>
      </c>
      <c r="SVE234" s="664" t="s">
        <v>16</v>
      </c>
      <c r="SVF234" s="664"/>
      <c r="SVG234" s="664"/>
      <c r="SVH234" s="5" t="s">
        <v>17</v>
      </c>
      <c r="SVI234" s="664" t="s">
        <v>16</v>
      </c>
      <c r="SVJ234" s="664"/>
      <c r="SVK234" s="664"/>
      <c r="SVL234" s="5" t="s">
        <v>17</v>
      </c>
      <c r="SVM234" s="664" t="s">
        <v>16</v>
      </c>
      <c r="SVN234" s="664"/>
      <c r="SVO234" s="664"/>
      <c r="SVP234" s="5" t="s">
        <v>17</v>
      </c>
      <c r="SVQ234" s="664" t="s">
        <v>16</v>
      </c>
      <c r="SVR234" s="664"/>
      <c r="SVS234" s="664"/>
      <c r="SVT234" s="5" t="s">
        <v>17</v>
      </c>
      <c r="SVU234" s="664" t="s">
        <v>16</v>
      </c>
      <c r="SVV234" s="664"/>
      <c r="SVW234" s="664"/>
      <c r="SVX234" s="5" t="s">
        <v>17</v>
      </c>
      <c r="SVY234" s="664" t="s">
        <v>16</v>
      </c>
      <c r="SVZ234" s="664"/>
      <c r="SWA234" s="664"/>
      <c r="SWB234" s="5" t="s">
        <v>17</v>
      </c>
      <c r="SWC234" s="664" t="s">
        <v>16</v>
      </c>
      <c r="SWD234" s="664"/>
      <c r="SWE234" s="664"/>
      <c r="SWF234" s="5" t="s">
        <v>17</v>
      </c>
      <c r="SWG234" s="664" t="s">
        <v>16</v>
      </c>
      <c r="SWH234" s="664"/>
      <c r="SWI234" s="664"/>
      <c r="SWJ234" s="5" t="s">
        <v>17</v>
      </c>
      <c r="SWK234" s="664" t="s">
        <v>16</v>
      </c>
      <c r="SWL234" s="664"/>
      <c r="SWM234" s="664"/>
      <c r="SWN234" s="5" t="s">
        <v>17</v>
      </c>
      <c r="SWO234" s="664" t="s">
        <v>16</v>
      </c>
      <c r="SWP234" s="664"/>
      <c r="SWQ234" s="664"/>
      <c r="SWR234" s="5" t="s">
        <v>17</v>
      </c>
      <c r="SWS234" s="664" t="s">
        <v>16</v>
      </c>
      <c r="SWT234" s="664"/>
      <c r="SWU234" s="664"/>
      <c r="SWV234" s="5" t="s">
        <v>17</v>
      </c>
      <c r="SWW234" s="664" t="s">
        <v>16</v>
      </c>
      <c r="SWX234" s="664"/>
      <c r="SWY234" s="664"/>
      <c r="SWZ234" s="5" t="s">
        <v>17</v>
      </c>
      <c r="SXA234" s="664" t="s">
        <v>16</v>
      </c>
      <c r="SXB234" s="664"/>
      <c r="SXC234" s="664"/>
      <c r="SXD234" s="5" t="s">
        <v>17</v>
      </c>
      <c r="SXE234" s="664" t="s">
        <v>16</v>
      </c>
      <c r="SXF234" s="664"/>
      <c r="SXG234" s="664"/>
      <c r="SXH234" s="5" t="s">
        <v>17</v>
      </c>
      <c r="SXI234" s="664" t="s">
        <v>16</v>
      </c>
      <c r="SXJ234" s="664"/>
      <c r="SXK234" s="664"/>
      <c r="SXL234" s="5" t="s">
        <v>17</v>
      </c>
      <c r="SXM234" s="664" t="s">
        <v>16</v>
      </c>
      <c r="SXN234" s="664"/>
      <c r="SXO234" s="664"/>
      <c r="SXP234" s="5" t="s">
        <v>17</v>
      </c>
      <c r="SXQ234" s="664" t="s">
        <v>16</v>
      </c>
      <c r="SXR234" s="664"/>
      <c r="SXS234" s="664"/>
      <c r="SXT234" s="5" t="s">
        <v>17</v>
      </c>
      <c r="SXU234" s="664" t="s">
        <v>16</v>
      </c>
      <c r="SXV234" s="664"/>
      <c r="SXW234" s="664"/>
      <c r="SXX234" s="5" t="s">
        <v>17</v>
      </c>
      <c r="SXY234" s="664" t="s">
        <v>16</v>
      </c>
      <c r="SXZ234" s="664"/>
      <c r="SYA234" s="664"/>
      <c r="SYB234" s="5" t="s">
        <v>17</v>
      </c>
      <c r="SYC234" s="664" t="s">
        <v>16</v>
      </c>
      <c r="SYD234" s="664"/>
      <c r="SYE234" s="664"/>
      <c r="SYF234" s="5" t="s">
        <v>17</v>
      </c>
      <c r="SYG234" s="664" t="s">
        <v>16</v>
      </c>
      <c r="SYH234" s="664"/>
      <c r="SYI234" s="664"/>
      <c r="SYJ234" s="5" t="s">
        <v>17</v>
      </c>
      <c r="SYK234" s="664" t="s">
        <v>16</v>
      </c>
      <c r="SYL234" s="664"/>
      <c r="SYM234" s="664"/>
      <c r="SYN234" s="5" t="s">
        <v>17</v>
      </c>
      <c r="SYO234" s="664" t="s">
        <v>16</v>
      </c>
      <c r="SYP234" s="664"/>
      <c r="SYQ234" s="664"/>
      <c r="SYR234" s="5" t="s">
        <v>17</v>
      </c>
      <c r="SYS234" s="664" t="s">
        <v>16</v>
      </c>
      <c r="SYT234" s="664"/>
      <c r="SYU234" s="664"/>
      <c r="SYV234" s="5" t="s">
        <v>17</v>
      </c>
      <c r="SYW234" s="664" t="s">
        <v>16</v>
      </c>
      <c r="SYX234" s="664"/>
      <c r="SYY234" s="664"/>
      <c r="SYZ234" s="5" t="s">
        <v>17</v>
      </c>
      <c r="SZA234" s="664" t="s">
        <v>16</v>
      </c>
      <c r="SZB234" s="664"/>
      <c r="SZC234" s="664"/>
      <c r="SZD234" s="5" t="s">
        <v>17</v>
      </c>
      <c r="SZE234" s="664" t="s">
        <v>16</v>
      </c>
      <c r="SZF234" s="664"/>
      <c r="SZG234" s="664"/>
      <c r="SZH234" s="5" t="s">
        <v>17</v>
      </c>
      <c r="SZI234" s="664" t="s">
        <v>16</v>
      </c>
      <c r="SZJ234" s="664"/>
      <c r="SZK234" s="664"/>
      <c r="SZL234" s="5" t="s">
        <v>17</v>
      </c>
      <c r="SZM234" s="664" t="s">
        <v>16</v>
      </c>
      <c r="SZN234" s="664"/>
      <c r="SZO234" s="664"/>
      <c r="SZP234" s="5" t="s">
        <v>17</v>
      </c>
      <c r="SZQ234" s="664" t="s">
        <v>16</v>
      </c>
      <c r="SZR234" s="664"/>
      <c r="SZS234" s="664"/>
      <c r="SZT234" s="5" t="s">
        <v>17</v>
      </c>
      <c r="SZU234" s="664" t="s">
        <v>16</v>
      </c>
      <c r="SZV234" s="664"/>
      <c r="SZW234" s="664"/>
      <c r="SZX234" s="5" t="s">
        <v>17</v>
      </c>
      <c r="SZY234" s="664" t="s">
        <v>16</v>
      </c>
      <c r="SZZ234" s="664"/>
      <c r="TAA234" s="664"/>
      <c r="TAB234" s="5" t="s">
        <v>17</v>
      </c>
      <c r="TAC234" s="664" t="s">
        <v>16</v>
      </c>
      <c r="TAD234" s="664"/>
      <c r="TAE234" s="664"/>
      <c r="TAF234" s="5" t="s">
        <v>17</v>
      </c>
      <c r="TAG234" s="664" t="s">
        <v>16</v>
      </c>
      <c r="TAH234" s="664"/>
      <c r="TAI234" s="664"/>
      <c r="TAJ234" s="5" t="s">
        <v>17</v>
      </c>
      <c r="TAK234" s="664" t="s">
        <v>16</v>
      </c>
      <c r="TAL234" s="664"/>
      <c r="TAM234" s="664"/>
      <c r="TAN234" s="5" t="s">
        <v>17</v>
      </c>
      <c r="TAO234" s="664" t="s">
        <v>16</v>
      </c>
      <c r="TAP234" s="664"/>
      <c r="TAQ234" s="664"/>
      <c r="TAR234" s="5" t="s">
        <v>17</v>
      </c>
      <c r="TAS234" s="664" t="s">
        <v>16</v>
      </c>
      <c r="TAT234" s="664"/>
      <c r="TAU234" s="664"/>
      <c r="TAV234" s="5" t="s">
        <v>17</v>
      </c>
      <c r="TAW234" s="664" t="s">
        <v>16</v>
      </c>
      <c r="TAX234" s="664"/>
      <c r="TAY234" s="664"/>
      <c r="TAZ234" s="5" t="s">
        <v>17</v>
      </c>
      <c r="TBA234" s="664" t="s">
        <v>16</v>
      </c>
      <c r="TBB234" s="664"/>
      <c r="TBC234" s="664"/>
      <c r="TBD234" s="5" t="s">
        <v>17</v>
      </c>
      <c r="TBE234" s="664" t="s">
        <v>16</v>
      </c>
      <c r="TBF234" s="664"/>
      <c r="TBG234" s="664"/>
      <c r="TBH234" s="5" t="s">
        <v>17</v>
      </c>
      <c r="TBI234" s="664" t="s">
        <v>16</v>
      </c>
      <c r="TBJ234" s="664"/>
      <c r="TBK234" s="664"/>
      <c r="TBL234" s="5" t="s">
        <v>17</v>
      </c>
      <c r="TBM234" s="664" t="s">
        <v>16</v>
      </c>
      <c r="TBN234" s="664"/>
      <c r="TBO234" s="664"/>
      <c r="TBP234" s="5" t="s">
        <v>17</v>
      </c>
      <c r="TBQ234" s="664" t="s">
        <v>16</v>
      </c>
      <c r="TBR234" s="664"/>
      <c r="TBS234" s="664"/>
      <c r="TBT234" s="5" t="s">
        <v>17</v>
      </c>
      <c r="TBU234" s="664" t="s">
        <v>16</v>
      </c>
      <c r="TBV234" s="664"/>
      <c r="TBW234" s="664"/>
      <c r="TBX234" s="5" t="s">
        <v>17</v>
      </c>
      <c r="TBY234" s="664" t="s">
        <v>16</v>
      </c>
      <c r="TBZ234" s="664"/>
      <c r="TCA234" s="664"/>
      <c r="TCB234" s="5" t="s">
        <v>17</v>
      </c>
      <c r="TCC234" s="664" t="s">
        <v>16</v>
      </c>
      <c r="TCD234" s="664"/>
      <c r="TCE234" s="664"/>
      <c r="TCF234" s="5" t="s">
        <v>17</v>
      </c>
      <c r="TCG234" s="664" t="s">
        <v>16</v>
      </c>
      <c r="TCH234" s="664"/>
      <c r="TCI234" s="664"/>
      <c r="TCJ234" s="5" t="s">
        <v>17</v>
      </c>
      <c r="TCK234" s="664" t="s">
        <v>16</v>
      </c>
      <c r="TCL234" s="664"/>
      <c r="TCM234" s="664"/>
      <c r="TCN234" s="5" t="s">
        <v>17</v>
      </c>
      <c r="TCO234" s="664" t="s">
        <v>16</v>
      </c>
      <c r="TCP234" s="664"/>
      <c r="TCQ234" s="664"/>
      <c r="TCR234" s="5" t="s">
        <v>17</v>
      </c>
      <c r="TCS234" s="664" t="s">
        <v>16</v>
      </c>
      <c r="TCT234" s="664"/>
      <c r="TCU234" s="664"/>
      <c r="TCV234" s="5" t="s">
        <v>17</v>
      </c>
      <c r="TCW234" s="664" t="s">
        <v>16</v>
      </c>
      <c r="TCX234" s="664"/>
      <c r="TCY234" s="664"/>
      <c r="TCZ234" s="5" t="s">
        <v>17</v>
      </c>
      <c r="TDA234" s="664" t="s">
        <v>16</v>
      </c>
      <c r="TDB234" s="664"/>
      <c r="TDC234" s="664"/>
      <c r="TDD234" s="5" t="s">
        <v>17</v>
      </c>
      <c r="TDE234" s="664" t="s">
        <v>16</v>
      </c>
      <c r="TDF234" s="664"/>
      <c r="TDG234" s="664"/>
      <c r="TDH234" s="5" t="s">
        <v>17</v>
      </c>
      <c r="TDI234" s="664" t="s">
        <v>16</v>
      </c>
      <c r="TDJ234" s="664"/>
      <c r="TDK234" s="664"/>
      <c r="TDL234" s="5" t="s">
        <v>17</v>
      </c>
      <c r="TDM234" s="664" t="s">
        <v>16</v>
      </c>
      <c r="TDN234" s="664"/>
      <c r="TDO234" s="664"/>
      <c r="TDP234" s="5" t="s">
        <v>17</v>
      </c>
      <c r="TDQ234" s="664" t="s">
        <v>16</v>
      </c>
      <c r="TDR234" s="664"/>
      <c r="TDS234" s="664"/>
      <c r="TDT234" s="5" t="s">
        <v>17</v>
      </c>
      <c r="TDU234" s="664" t="s">
        <v>16</v>
      </c>
      <c r="TDV234" s="664"/>
      <c r="TDW234" s="664"/>
      <c r="TDX234" s="5" t="s">
        <v>17</v>
      </c>
      <c r="TDY234" s="664" t="s">
        <v>16</v>
      </c>
      <c r="TDZ234" s="664"/>
      <c r="TEA234" s="664"/>
      <c r="TEB234" s="5" t="s">
        <v>17</v>
      </c>
      <c r="TEC234" s="664" t="s">
        <v>16</v>
      </c>
      <c r="TED234" s="664"/>
      <c r="TEE234" s="664"/>
      <c r="TEF234" s="5" t="s">
        <v>17</v>
      </c>
      <c r="TEG234" s="664" t="s">
        <v>16</v>
      </c>
      <c r="TEH234" s="664"/>
      <c r="TEI234" s="664"/>
      <c r="TEJ234" s="5" t="s">
        <v>17</v>
      </c>
      <c r="TEK234" s="664" t="s">
        <v>16</v>
      </c>
      <c r="TEL234" s="664"/>
      <c r="TEM234" s="664"/>
      <c r="TEN234" s="5" t="s">
        <v>17</v>
      </c>
      <c r="TEO234" s="664" t="s">
        <v>16</v>
      </c>
      <c r="TEP234" s="664"/>
      <c r="TEQ234" s="664"/>
      <c r="TER234" s="5" t="s">
        <v>17</v>
      </c>
      <c r="TES234" s="664" t="s">
        <v>16</v>
      </c>
      <c r="TET234" s="664"/>
      <c r="TEU234" s="664"/>
      <c r="TEV234" s="5" t="s">
        <v>17</v>
      </c>
      <c r="TEW234" s="664" t="s">
        <v>16</v>
      </c>
      <c r="TEX234" s="664"/>
      <c r="TEY234" s="664"/>
      <c r="TEZ234" s="5" t="s">
        <v>17</v>
      </c>
      <c r="TFA234" s="664" t="s">
        <v>16</v>
      </c>
      <c r="TFB234" s="664"/>
      <c r="TFC234" s="664"/>
      <c r="TFD234" s="5" t="s">
        <v>17</v>
      </c>
      <c r="TFE234" s="664" t="s">
        <v>16</v>
      </c>
      <c r="TFF234" s="664"/>
      <c r="TFG234" s="664"/>
      <c r="TFH234" s="5" t="s">
        <v>17</v>
      </c>
      <c r="TFI234" s="664" t="s">
        <v>16</v>
      </c>
      <c r="TFJ234" s="664"/>
      <c r="TFK234" s="664"/>
      <c r="TFL234" s="5" t="s">
        <v>17</v>
      </c>
      <c r="TFM234" s="664" t="s">
        <v>16</v>
      </c>
      <c r="TFN234" s="664"/>
      <c r="TFO234" s="664"/>
      <c r="TFP234" s="5" t="s">
        <v>17</v>
      </c>
      <c r="TFQ234" s="664" t="s">
        <v>16</v>
      </c>
      <c r="TFR234" s="664"/>
      <c r="TFS234" s="664"/>
      <c r="TFT234" s="5" t="s">
        <v>17</v>
      </c>
      <c r="TFU234" s="664" t="s">
        <v>16</v>
      </c>
      <c r="TFV234" s="664"/>
      <c r="TFW234" s="664"/>
      <c r="TFX234" s="5" t="s">
        <v>17</v>
      </c>
      <c r="TFY234" s="664" t="s">
        <v>16</v>
      </c>
      <c r="TFZ234" s="664"/>
      <c r="TGA234" s="664"/>
      <c r="TGB234" s="5" t="s">
        <v>17</v>
      </c>
      <c r="TGC234" s="664" t="s">
        <v>16</v>
      </c>
      <c r="TGD234" s="664"/>
      <c r="TGE234" s="664"/>
      <c r="TGF234" s="5" t="s">
        <v>17</v>
      </c>
      <c r="TGG234" s="664" t="s">
        <v>16</v>
      </c>
      <c r="TGH234" s="664"/>
      <c r="TGI234" s="664"/>
      <c r="TGJ234" s="5" t="s">
        <v>17</v>
      </c>
      <c r="TGK234" s="664" t="s">
        <v>16</v>
      </c>
      <c r="TGL234" s="664"/>
      <c r="TGM234" s="664"/>
      <c r="TGN234" s="5" t="s">
        <v>17</v>
      </c>
      <c r="TGO234" s="664" t="s">
        <v>16</v>
      </c>
      <c r="TGP234" s="664"/>
      <c r="TGQ234" s="664"/>
      <c r="TGR234" s="5" t="s">
        <v>17</v>
      </c>
      <c r="TGS234" s="664" t="s">
        <v>16</v>
      </c>
      <c r="TGT234" s="664"/>
      <c r="TGU234" s="664"/>
      <c r="TGV234" s="5" t="s">
        <v>17</v>
      </c>
      <c r="TGW234" s="664" t="s">
        <v>16</v>
      </c>
      <c r="TGX234" s="664"/>
      <c r="TGY234" s="664"/>
      <c r="TGZ234" s="5" t="s">
        <v>17</v>
      </c>
      <c r="THA234" s="664" t="s">
        <v>16</v>
      </c>
      <c r="THB234" s="664"/>
      <c r="THC234" s="664"/>
      <c r="THD234" s="5" t="s">
        <v>17</v>
      </c>
      <c r="THE234" s="664" t="s">
        <v>16</v>
      </c>
      <c r="THF234" s="664"/>
      <c r="THG234" s="664"/>
      <c r="THH234" s="5" t="s">
        <v>17</v>
      </c>
      <c r="THI234" s="664" t="s">
        <v>16</v>
      </c>
      <c r="THJ234" s="664"/>
      <c r="THK234" s="664"/>
      <c r="THL234" s="5" t="s">
        <v>17</v>
      </c>
      <c r="THM234" s="664" t="s">
        <v>16</v>
      </c>
      <c r="THN234" s="664"/>
      <c r="THO234" s="664"/>
      <c r="THP234" s="5" t="s">
        <v>17</v>
      </c>
      <c r="THQ234" s="664" t="s">
        <v>16</v>
      </c>
      <c r="THR234" s="664"/>
      <c r="THS234" s="664"/>
      <c r="THT234" s="5" t="s">
        <v>17</v>
      </c>
      <c r="THU234" s="664" t="s">
        <v>16</v>
      </c>
      <c r="THV234" s="664"/>
      <c r="THW234" s="664"/>
      <c r="THX234" s="5" t="s">
        <v>17</v>
      </c>
      <c r="THY234" s="664" t="s">
        <v>16</v>
      </c>
      <c r="THZ234" s="664"/>
      <c r="TIA234" s="664"/>
      <c r="TIB234" s="5" t="s">
        <v>17</v>
      </c>
      <c r="TIC234" s="664" t="s">
        <v>16</v>
      </c>
      <c r="TID234" s="664"/>
      <c r="TIE234" s="664"/>
      <c r="TIF234" s="5" t="s">
        <v>17</v>
      </c>
      <c r="TIG234" s="664" t="s">
        <v>16</v>
      </c>
      <c r="TIH234" s="664"/>
      <c r="TII234" s="664"/>
      <c r="TIJ234" s="5" t="s">
        <v>17</v>
      </c>
      <c r="TIK234" s="664" t="s">
        <v>16</v>
      </c>
      <c r="TIL234" s="664"/>
      <c r="TIM234" s="664"/>
      <c r="TIN234" s="5" t="s">
        <v>17</v>
      </c>
      <c r="TIO234" s="664" t="s">
        <v>16</v>
      </c>
      <c r="TIP234" s="664"/>
      <c r="TIQ234" s="664"/>
      <c r="TIR234" s="5" t="s">
        <v>17</v>
      </c>
      <c r="TIS234" s="664" t="s">
        <v>16</v>
      </c>
      <c r="TIT234" s="664"/>
      <c r="TIU234" s="664"/>
      <c r="TIV234" s="5" t="s">
        <v>17</v>
      </c>
      <c r="TIW234" s="664" t="s">
        <v>16</v>
      </c>
      <c r="TIX234" s="664"/>
      <c r="TIY234" s="664"/>
      <c r="TIZ234" s="5" t="s">
        <v>17</v>
      </c>
      <c r="TJA234" s="664" t="s">
        <v>16</v>
      </c>
      <c r="TJB234" s="664"/>
      <c r="TJC234" s="664"/>
      <c r="TJD234" s="5" t="s">
        <v>17</v>
      </c>
      <c r="TJE234" s="664" t="s">
        <v>16</v>
      </c>
      <c r="TJF234" s="664"/>
      <c r="TJG234" s="664"/>
      <c r="TJH234" s="5" t="s">
        <v>17</v>
      </c>
      <c r="TJI234" s="664" t="s">
        <v>16</v>
      </c>
      <c r="TJJ234" s="664"/>
      <c r="TJK234" s="664"/>
      <c r="TJL234" s="5" t="s">
        <v>17</v>
      </c>
      <c r="TJM234" s="664" t="s">
        <v>16</v>
      </c>
      <c r="TJN234" s="664"/>
      <c r="TJO234" s="664"/>
      <c r="TJP234" s="5" t="s">
        <v>17</v>
      </c>
      <c r="TJQ234" s="664" t="s">
        <v>16</v>
      </c>
      <c r="TJR234" s="664"/>
      <c r="TJS234" s="664"/>
      <c r="TJT234" s="5" t="s">
        <v>17</v>
      </c>
      <c r="TJU234" s="664" t="s">
        <v>16</v>
      </c>
      <c r="TJV234" s="664"/>
      <c r="TJW234" s="664"/>
      <c r="TJX234" s="5" t="s">
        <v>17</v>
      </c>
      <c r="TJY234" s="664" t="s">
        <v>16</v>
      </c>
      <c r="TJZ234" s="664"/>
      <c r="TKA234" s="664"/>
      <c r="TKB234" s="5" t="s">
        <v>17</v>
      </c>
      <c r="TKC234" s="664" t="s">
        <v>16</v>
      </c>
      <c r="TKD234" s="664"/>
      <c r="TKE234" s="664"/>
      <c r="TKF234" s="5" t="s">
        <v>17</v>
      </c>
      <c r="TKG234" s="664" t="s">
        <v>16</v>
      </c>
      <c r="TKH234" s="664"/>
      <c r="TKI234" s="664"/>
      <c r="TKJ234" s="5" t="s">
        <v>17</v>
      </c>
      <c r="TKK234" s="664" t="s">
        <v>16</v>
      </c>
      <c r="TKL234" s="664"/>
      <c r="TKM234" s="664"/>
      <c r="TKN234" s="5" t="s">
        <v>17</v>
      </c>
      <c r="TKO234" s="664" t="s">
        <v>16</v>
      </c>
      <c r="TKP234" s="664"/>
      <c r="TKQ234" s="664"/>
      <c r="TKR234" s="5" t="s">
        <v>17</v>
      </c>
      <c r="TKS234" s="664" t="s">
        <v>16</v>
      </c>
      <c r="TKT234" s="664"/>
      <c r="TKU234" s="664"/>
      <c r="TKV234" s="5" t="s">
        <v>17</v>
      </c>
      <c r="TKW234" s="664" t="s">
        <v>16</v>
      </c>
      <c r="TKX234" s="664"/>
      <c r="TKY234" s="664"/>
      <c r="TKZ234" s="5" t="s">
        <v>17</v>
      </c>
      <c r="TLA234" s="664" t="s">
        <v>16</v>
      </c>
      <c r="TLB234" s="664"/>
      <c r="TLC234" s="664"/>
      <c r="TLD234" s="5" t="s">
        <v>17</v>
      </c>
      <c r="TLE234" s="664" t="s">
        <v>16</v>
      </c>
      <c r="TLF234" s="664"/>
      <c r="TLG234" s="664"/>
      <c r="TLH234" s="5" t="s">
        <v>17</v>
      </c>
      <c r="TLI234" s="664" t="s">
        <v>16</v>
      </c>
      <c r="TLJ234" s="664"/>
      <c r="TLK234" s="664"/>
      <c r="TLL234" s="5" t="s">
        <v>17</v>
      </c>
      <c r="TLM234" s="664" t="s">
        <v>16</v>
      </c>
      <c r="TLN234" s="664"/>
      <c r="TLO234" s="664"/>
      <c r="TLP234" s="5" t="s">
        <v>17</v>
      </c>
      <c r="TLQ234" s="664" t="s">
        <v>16</v>
      </c>
      <c r="TLR234" s="664"/>
      <c r="TLS234" s="664"/>
      <c r="TLT234" s="5" t="s">
        <v>17</v>
      </c>
      <c r="TLU234" s="664" t="s">
        <v>16</v>
      </c>
      <c r="TLV234" s="664"/>
      <c r="TLW234" s="664"/>
      <c r="TLX234" s="5" t="s">
        <v>17</v>
      </c>
      <c r="TLY234" s="664" t="s">
        <v>16</v>
      </c>
      <c r="TLZ234" s="664"/>
      <c r="TMA234" s="664"/>
      <c r="TMB234" s="5" t="s">
        <v>17</v>
      </c>
      <c r="TMC234" s="664" t="s">
        <v>16</v>
      </c>
      <c r="TMD234" s="664"/>
      <c r="TME234" s="664"/>
      <c r="TMF234" s="5" t="s">
        <v>17</v>
      </c>
      <c r="TMG234" s="664" t="s">
        <v>16</v>
      </c>
      <c r="TMH234" s="664"/>
      <c r="TMI234" s="664"/>
      <c r="TMJ234" s="5" t="s">
        <v>17</v>
      </c>
      <c r="TMK234" s="664" t="s">
        <v>16</v>
      </c>
      <c r="TML234" s="664"/>
      <c r="TMM234" s="664"/>
      <c r="TMN234" s="5" t="s">
        <v>17</v>
      </c>
      <c r="TMO234" s="664" t="s">
        <v>16</v>
      </c>
      <c r="TMP234" s="664"/>
      <c r="TMQ234" s="664"/>
      <c r="TMR234" s="5" t="s">
        <v>17</v>
      </c>
      <c r="TMS234" s="664" t="s">
        <v>16</v>
      </c>
      <c r="TMT234" s="664"/>
      <c r="TMU234" s="664"/>
      <c r="TMV234" s="5" t="s">
        <v>17</v>
      </c>
      <c r="TMW234" s="664" t="s">
        <v>16</v>
      </c>
      <c r="TMX234" s="664"/>
      <c r="TMY234" s="664"/>
      <c r="TMZ234" s="5" t="s">
        <v>17</v>
      </c>
      <c r="TNA234" s="664" t="s">
        <v>16</v>
      </c>
      <c r="TNB234" s="664"/>
      <c r="TNC234" s="664"/>
      <c r="TND234" s="5" t="s">
        <v>17</v>
      </c>
      <c r="TNE234" s="664" t="s">
        <v>16</v>
      </c>
      <c r="TNF234" s="664"/>
      <c r="TNG234" s="664"/>
      <c r="TNH234" s="5" t="s">
        <v>17</v>
      </c>
      <c r="TNI234" s="664" t="s">
        <v>16</v>
      </c>
      <c r="TNJ234" s="664"/>
      <c r="TNK234" s="664"/>
      <c r="TNL234" s="5" t="s">
        <v>17</v>
      </c>
      <c r="TNM234" s="664" t="s">
        <v>16</v>
      </c>
      <c r="TNN234" s="664"/>
      <c r="TNO234" s="664"/>
      <c r="TNP234" s="5" t="s">
        <v>17</v>
      </c>
      <c r="TNQ234" s="664" t="s">
        <v>16</v>
      </c>
      <c r="TNR234" s="664"/>
      <c r="TNS234" s="664"/>
      <c r="TNT234" s="5" t="s">
        <v>17</v>
      </c>
      <c r="TNU234" s="664" t="s">
        <v>16</v>
      </c>
      <c r="TNV234" s="664"/>
      <c r="TNW234" s="664"/>
      <c r="TNX234" s="5" t="s">
        <v>17</v>
      </c>
      <c r="TNY234" s="664" t="s">
        <v>16</v>
      </c>
      <c r="TNZ234" s="664"/>
      <c r="TOA234" s="664"/>
      <c r="TOB234" s="5" t="s">
        <v>17</v>
      </c>
      <c r="TOC234" s="664" t="s">
        <v>16</v>
      </c>
      <c r="TOD234" s="664"/>
      <c r="TOE234" s="664"/>
      <c r="TOF234" s="5" t="s">
        <v>17</v>
      </c>
      <c r="TOG234" s="664" t="s">
        <v>16</v>
      </c>
      <c r="TOH234" s="664"/>
      <c r="TOI234" s="664"/>
      <c r="TOJ234" s="5" t="s">
        <v>17</v>
      </c>
      <c r="TOK234" s="664" t="s">
        <v>16</v>
      </c>
      <c r="TOL234" s="664"/>
      <c r="TOM234" s="664"/>
      <c r="TON234" s="5" t="s">
        <v>17</v>
      </c>
      <c r="TOO234" s="664" t="s">
        <v>16</v>
      </c>
      <c r="TOP234" s="664"/>
      <c r="TOQ234" s="664"/>
      <c r="TOR234" s="5" t="s">
        <v>17</v>
      </c>
      <c r="TOS234" s="664" t="s">
        <v>16</v>
      </c>
      <c r="TOT234" s="664"/>
      <c r="TOU234" s="664"/>
      <c r="TOV234" s="5" t="s">
        <v>17</v>
      </c>
      <c r="TOW234" s="664" t="s">
        <v>16</v>
      </c>
      <c r="TOX234" s="664"/>
      <c r="TOY234" s="664"/>
      <c r="TOZ234" s="5" t="s">
        <v>17</v>
      </c>
      <c r="TPA234" s="664" t="s">
        <v>16</v>
      </c>
      <c r="TPB234" s="664"/>
      <c r="TPC234" s="664"/>
      <c r="TPD234" s="5" t="s">
        <v>17</v>
      </c>
      <c r="TPE234" s="664" t="s">
        <v>16</v>
      </c>
      <c r="TPF234" s="664"/>
      <c r="TPG234" s="664"/>
      <c r="TPH234" s="5" t="s">
        <v>17</v>
      </c>
      <c r="TPI234" s="664" t="s">
        <v>16</v>
      </c>
      <c r="TPJ234" s="664"/>
      <c r="TPK234" s="664"/>
      <c r="TPL234" s="5" t="s">
        <v>17</v>
      </c>
      <c r="TPM234" s="664" t="s">
        <v>16</v>
      </c>
      <c r="TPN234" s="664"/>
      <c r="TPO234" s="664"/>
      <c r="TPP234" s="5" t="s">
        <v>17</v>
      </c>
      <c r="TPQ234" s="664" t="s">
        <v>16</v>
      </c>
      <c r="TPR234" s="664"/>
      <c r="TPS234" s="664"/>
      <c r="TPT234" s="5" t="s">
        <v>17</v>
      </c>
      <c r="TPU234" s="664" t="s">
        <v>16</v>
      </c>
      <c r="TPV234" s="664"/>
      <c r="TPW234" s="664"/>
      <c r="TPX234" s="5" t="s">
        <v>17</v>
      </c>
      <c r="TPY234" s="664" t="s">
        <v>16</v>
      </c>
      <c r="TPZ234" s="664"/>
      <c r="TQA234" s="664"/>
      <c r="TQB234" s="5" t="s">
        <v>17</v>
      </c>
      <c r="TQC234" s="664" t="s">
        <v>16</v>
      </c>
      <c r="TQD234" s="664"/>
      <c r="TQE234" s="664"/>
      <c r="TQF234" s="5" t="s">
        <v>17</v>
      </c>
      <c r="TQG234" s="664" t="s">
        <v>16</v>
      </c>
      <c r="TQH234" s="664"/>
      <c r="TQI234" s="664"/>
      <c r="TQJ234" s="5" t="s">
        <v>17</v>
      </c>
      <c r="TQK234" s="664" t="s">
        <v>16</v>
      </c>
      <c r="TQL234" s="664"/>
      <c r="TQM234" s="664"/>
      <c r="TQN234" s="5" t="s">
        <v>17</v>
      </c>
      <c r="TQO234" s="664" t="s">
        <v>16</v>
      </c>
      <c r="TQP234" s="664"/>
      <c r="TQQ234" s="664"/>
      <c r="TQR234" s="5" t="s">
        <v>17</v>
      </c>
      <c r="TQS234" s="664" t="s">
        <v>16</v>
      </c>
      <c r="TQT234" s="664"/>
      <c r="TQU234" s="664"/>
      <c r="TQV234" s="5" t="s">
        <v>17</v>
      </c>
      <c r="TQW234" s="664" t="s">
        <v>16</v>
      </c>
      <c r="TQX234" s="664"/>
      <c r="TQY234" s="664"/>
      <c r="TQZ234" s="5" t="s">
        <v>17</v>
      </c>
      <c r="TRA234" s="664" t="s">
        <v>16</v>
      </c>
      <c r="TRB234" s="664"/>
      <c r="TRC234" s="664"/>
      <c r="TRD234" s="5" t="s">
        <v>17</v>
      </c>
      <c r="TRE234" s="664" t="s">
        <v>16</v>
      </c>
      <c r="TRF234" s="664"/>
      <c r="TRG234" s="664"/>
      <c r="TRH234" s="5" t="s">
        <v>17</v>
      </c>
      <c r="TRI234" s="664" t="s">
        <v>16</v>
      </c>
      <c r="TRJ234" s="664"/>
      <c r="TRK234" s="664"/>
      <c r="TRL234" s="5" t="s">
        <v>17</v>
      </c>
      <c r="TRM234" s="664" t="s">
        <v>16</v>
      </c>
      <c r="TRN234" s="664"/>
      <c r="TRO234" s="664"/>
      <c r="TRP234" s="5" t="s">
        <v>17</v>
      </c>
      <c r="TRQ234" s="664" t="s">
        <v>16</v>
      </c>
      <c r="TRR234" s="664"/>
      <c r="TRS234" s="664"/>
      <c r="TRT234" s="5" t="s">
        <v>17</v>
      </c>
      <c r="TRU234" s="664" t="s">
        <v>16</v>
      </c>
      <c r="TRV234" s="664"/>
      <c r="TRW234" s="664"/>
      <c r="TRX234" s="5" t="s">
        <v>17</v>
      </c>
      <c r="TRY234" s="664" t="s">
        <v>16</v>
      </c>
      <c r="TRZ234" s="664"/>
      <c r="TSA234" s="664"/>
      <c r="TSB234" s="5" t="s">
        <v>17</v>
      </c>
      <c r="TSC234" s="664" t="s">
        <v>16</v>
      </c>
      <c r="TSD234" s="664"/>
      <c r="TSE234" s="664"/>
      <c r="TSF234" s="5" t="s">
        <v>17</v>
      </c>
      <c r="TSG234" s="664" t="s">
        <v>16</v>
      </c>
      <c r="TSH234" s="664"/>
      <c r="TSI234" s="664"/>
      <c r="TSJ234" s="5" t="s">
        <v>17</v>
      </c>
      <c r="TSK234" s="664" t="s">
        <v>16</v>
      </c>
      <c r="TSL234" s="664"/>
      <c r="TSM234" s="664"/>
      <c r="TSN234" s="5" t="s">
        <v>17</v>
      </c>
      <c r="TSO234" s="664" t="s">
        <v>16</v>
      </c>
      <c r="TSP234" s="664"/>
      <c r="TSQ234" s="664"/>
      <c r="TSR234" s="5" t="s">
        <v>17</v>
      </c>
      <c r="TSS234" s="664" t="s">
        <v>16</v>
      </c>
      <c r="TST234" s="664"/>
      <c r="TSU234" s="664"/>
      <c r="TSV234" s="5" t="s">
        <v>17</v>
      </c>
      <c r="TSW234" s="664" t="s">
        <v>16</v>
      </c>
      <c r="TSX234" s="664"/>
      <c r="TSY234" s="664"/>
      <c r="TSZ234" s="5" t="s">
        <v>17</v>
      </c>
      <c r="TTA234" s="664" t="s">
        <v>16</v>
      </c>
      <c r="TTB234" s="664"/>
      <c r="TTC234" s="664"/>
      <c r="TTD234" s="5" t="s">
        <v>17</v>
      </c>
      <c r="TTE234" s="664" t="s">
        <v>16</v>
      </c>
      <c r="TTF234" s="664"/>
      <c r="TTG234" s="664"/>
      <c r="TTH234" s="5" t="s">
        <v>17</v>
      </c>
      <c r="TTI234" s="664" t="s">
        <v>16</v>
      </c>
      <c r="TTJ234" s="664"/>
      <c r="TTK234" s="664"/>
      <c r="TTL234" s="5" t="s">
        <v>17</v>
      </c>
      <c r="TTM234" s="664" t="s">
        <v>16</v>
      </c>
      <c r="TTN234" s="664"/>
      <c r="TTO234" s="664"/>
      <c r="TTP234" s="5" t="s">
        <v>17</v>
      </c>
      <c r="TTQ234" s="664" t="s">
        <v>16</v>
      </c>
      <c r="TTR234" s="664"/>
      <c r="TTS234" s="664"/>
      <c r="TTT234" s="5" t="s">
        <v>17</v>
      </c>
      <c r="TTU234" s="664" t="s">
        <v>16</v>
      </c>
      <c r="TTV234" s="664"/>
      <c r="TTW234" s="664"/>
      <c r="TTX234" s="5" t="s">
        <v>17</v>
      </c>
      <c r="TTY234" s="664" t="s">
        <v>16</v>
      </c>
      <c r="TTZ234" s="664"/>
      <c r="TUA234" s="664"/>
      <c r="TUB234" s="5" t="s">
        <v>17</v>
      </c>
      <c r="TUC234" s="664" t="s">
        <v>16</v>
      </c>
      <c r="TUD234" s="664"/>
      <c r="TUE234" s="664"/>
      <c r="TUF234" s="5" t="s">
        <v>17</v>
      </c>
      <c r="TUG234" s="664" t="s">
        <v>16</v>
      </c>
      <c r="TUH234" s="664"/>
      <c r="TUI234" s="664"/>
      <c r="TUJ234" s="5" t="s">
        <v>17</v>
      </c>
      <c r="TUK234" s="664" t="s">
        <v>16</v>
      </c>
      <c r="TUL234" s="664"/>
      <c r="TUM234" s="664"/>
      <c r="TUN234" s="5" t="s">
        <v>17</v>
      </c>
      <c r="TUO234" s="664" t="s">
        <v>16</v>
      </c>
      <c r="TUP234" s="664"/>
      <c r="TUQ234" s="664"/>
      <c r="TUR234" s="5" t="s">
        <v>17</v>
      </c>
      <c r="TUS234" s="664" t="s">
        <v>16</v>
      </c>
      <c r="TUT234" s="664"/>
      <c r="TUU234" s="664"/>
      <c r="TUV234" s="5" t="s">
        <v>17</v>
      </c>
      <c r="TUW234" s="664" t="s">
        <v>16</v>
      </c>
      <c r="TUX234" s="664"/>
      <c r="TUY234" s="664"/>
      <c r="TUZ234" s="5" t="s">
        <v>17</v>
      </c>
      <c r="TVA234" s="664" t="s">
        <v>16</v>
      </c>
      <c r="TVB234" s="664"/>
      <c r="TVC234" s="664"/>
      <c r="TVD234" s="5" t="s">
        <v>17</v>
      </c>
      <c r="TVE234" s="664" t="s">
        <v>16</v>
      </c>
      <c r="TVF234" s="664"/>
      <c r="TVG234" s="664"/>
      <c r="TVH234" s="5" t="s">
        <v>17</v>
      </c>
      <c r="TVI234" s="664" t="s">
        <v>16</v>
      </c>
      <c r="TVJ234" s="664"/>
      <c r="TVK234" s="664"/>
      <c r="TVL234" s="5" t="s">
        <v>17</v>
      </c>
      <c r="TVM234" s="664" t="s">
        <v>16</v>
      </c>
      <c r="TVN234" s="664"/>
      <c r="TVO234" s="664"/>
      <c r="TVP234" s="5" t="s">
        <v>17</v>
      </c>
      <c r="TVQ234" s="664" t="s">
        <v>16</v>
      </c>
      <c r="TVR234" s="664"/>
      <c r="TVS234" s="664"/>
      <c r="TVT234" s="5" t="s">
        <v>17</v>
      </c>
      <c r="TVU234" s="664" t="s">
        <v>16</v>
      </c>
      <c r="TVV234" s="664"/>
      <c r="TVW234" s="664"/>
      <c r="TVX234" s="5" t="s">
        <v>17</v>
      </c>
      <c r="TVY234" s="664" t="s">
        <v>16</v>
      </c>
      <c r="TVZ234" s="664"/>
      <c r="TWA234" s="664"/>
      <c r="TWB234" s="5" t="s">
        <v>17</v>
      </c>
      <c r="TWC234" s="664" t="s">
        <v>16</v>
      </c>
      <c r="TWD234" s="664"/>
      <c r="TWE234" s="664"/>
      <c r="TWF234" s="5" t="s">
        <v>17</v>
      </c>
      <c r="TWG234" s="664" t="s">
        <v>16</v>
      </c>
      <c r="TWH234" s="664"/>
      <c r="TWI234" s="664"/>
      <c r="TWJ234" s="5" t="s">
        <v>17</v>
      </c>
      <c r="TWK234" s="664" t="s">
        <v>16</v>
      </c>
      <c r="TWL234" s="664"/>
      <c r="TWM234" s="664"/>
      <c r="TWN234" s="5" t="s">
        <v>17</v>
      </c>
      <c r="TWO234" s="664" t="s">
        <v>16</v>
      </c>
      <c r="TWP234" s="664"/>
      <c r="TWQ234" s="664"/>
      <c r="TWR234" s="5" t="s">
        <v>17</v>
      </c>
      <c r="TWS234" s="664" t="s">
        <v>16</v>
      </c>
      <c r="TWT234" s="664"/>
      <c r="TWU234" s="664"/>
      <c r="TWV234" s="5" t="s">
        <v>17</v>
      </c>
      <c r="TWW234" s="664" t="s">
        <v>16</v>
      </c>
      <c r="TWX234" s="664"/>
      <c r="TWY234" s="664"/>
      <c r="TWZ234" s="5" t="s">
        <v>17</v>
      </c>
      <c r="TXA234" s="664" t="s">
        <v>16</v>
      </c>
      <c r="TXB234" s="664"/>
      <c r="TXC234" s="664"/>
      <c r="TXD234" s="5" t="s">
        <v>17</v>
      </c>
      <c r="TXE234" s="664" t="s">
        <v>16</v>
      </c>
      <c r="TXF234" s="664"/>
      <c r="TXG234" s="664"/>
      <c r="TXH234" s="5" t="s">
        <v>17</v>
      </c>
      <c r="TXI234" s="664" t="s">
        <v>16</v>
      </c>
      <c r="TXJ234" s="664"/>
      <c r="TXK234" s="664"/>
      <c r="TXL234" s="5" t="s">
        <v>17</v>
      </c>
      <c r="TXM234" s="664" t="s">
        <v>16</v>
      </c>
      <c r="TXN234" s="664"/>
      <c r="TXO234" s="664"/>
      <c r="TXP234" s="5" t="s">
        <v>17</v>
      </c>
      <c r="TXQ234" s="664" t="s">
        <v>16</v>
      </c>
      <c r="TXR234" s="664"/>
      <c r="TXS234" s="664"/>
      <c r="TXT234" s="5" t="s">
        <v>17</v>
      </c>
      <c r="TXU234" s="664" t="s">
        <v>16</v>
      </c>
      <c r="TXV234" s="664"/>
      <c r="TXW234" s="664"/>
      <c r="TXX234" s="5" t="s">
        <v>17</v>
      </c>
      <c r="TXY234" s="664" t="s">
        <v>16</v>
      </c>
      <c r="TXZ234" s="664"/>
      <c r="TYA234" s="664"/>
      <c r="TYB234" s="5" t="s">
        <v>17</v>
      </c>
      <c r="TYC234" s="664" t="s">
        <v>16</v>
      </c>
      <c r="TYD234" s="664"/>
      <c r="TYE234" s="664"/>
      <c r="TYF234" s="5" t="s">
        <v>17</v>
      </c>
      <c r="TYG234" s="664" t="s">
        <v>16</v>
      </c>
      <c r="TYH234" s="664"/>
      <c r="TYI234" s="664"/>
      <c r="TYJ234" s="5" t="s">
        <v>17</v>
      </c>
      <c r="TYK234" s="664" t="s">
        <v>16</v>
      </c>
      <c r="TYL234" s="664"/>
      <c r="TYM234" s="664"/>
      <c r="TYN234" s="5" t="s">
        <v>17</v>
      </c>
      <c r="TYO234" s="664" t="s">
        <v>16</v>
      </c>
      <c r="TYP234" s="664"/>
      <c r="TYQ234" s="664"/>
      <c r="TYR234" s="5" t="s">
        <v>17</v>
      </c>
      <c r="TYS234" s="664" t="s">
        <v>16</v>
      </c>
      <c r="TYT234" s="664"/>
      <c r="TYU234" s="664"/>
      <c r="TYV234" s="5" t="s">
        <v>17</v>
      </c>
      <c r="TYW234" s="664" t="s">
        <v>16</v>
      </c>
      <c r="TYX234" s="664"/>
      <c r="TYY234" s="664"/>
      <c r="TYZ234" s="5" t="s">
        <v>17</v>
      </c>
      <c r="TZA234" s="664" t="s">
        <v>16</v>
      </c>
      <c r="TZB234" s="664"/>
      <c r="TZC234" s="664"/>
      <c r="TZD234" s="5" t="s">
        <v>17</v>
      </c>
      <c r="TZE234" s="664" t="s">
        <v>16</v>
      </c>
      <c r="TZF234" s="664"/>
      <c r="TZG234" s="664"/>
      <c r="TZH234" s="5" t="s">
        <v>17</v>
      </c>
      <c r="TZI234" s="664" t="s">
        <v>16</v>
      </c>
      <c r="TZJ234" s="664"/>
      <c r="TZK234" s="664"/>
      <c r="TZL234" s="5" t="s">
        <v>17</v>
      </c>
      <c r="TZM234" s="664" t="s">
        <v>16</v>
      </c>
      <c r="TZN234" s="664"/>
      <c r="TZO234" s="664"/>
      <c r="TZP234" s="5" t="s">
        <v>17</v>
      </c>
      <c r="TZQ234" s="664" t="s">
        <v>16</v>
      </c>
      <c r="TZR234" s="664"/>
      <c r="TZS234" s="664"/>
      <c r="TZT234" s="5" t="s">
        <v>17</v>
      </c>
      <c r="TZU234" s="664" t="s">
        <v>16</v>
      </c>
      <c r="TZV234" s="664"/>
      <c r="TZW234" s="664"/>
      <c r="TZX234" s="5" t="s">
        <v>17</v>
      </c>
      <c r="TZY234" s="664" t="s">
        <v>16</v>
      </c>
      <c r="TZZ234" s="664"/>
      <c r="UAA234" s="664"/>
      <c r="UAB234" s="5" t="s">
        <v>17</v>
      </c>
      <c r="UAC234" s="664" t="s">
        <v>16</v>
      </c>
      <c r="UAD234" s="664"/>
      <c r="UAE234" s="664"/>
      <c r="UAF234" s="5" t="s">
        <v>17</v>
      </c>
      <c r="UAG234" s="664" t="s">
        <v>16</v>
      </c>
      <c r="UAH234" s="664"/>
      <c r="UAI234" s="664"/>
      <c r="UAJ234" s="5" t="s">
        <v>17</v>
      </c>
      <c r="UAK234" s="664" t="s">
        <v>16</v>
      </c>
      <c r="UAL234" s="664"/>
      <c r="UAM234" s="664"/>
      <c r="UAN234" s="5" t="s">
        <v>17</v>
      </c>
      <c r="UAO234" s="664" t="s">
        <v>16</v>
      </c>
      <c r="UAP234" s="664"/>
      <c r="UAQ234" s="664"/>
      <c r="UAR234" s="5" t="s">
        <v>17</v>
      </c>
      <c r="UAS234" s="664" t="s">
        <v>16</v>
      </c>
      <c r="UAT234" s="664"/>
      <c r="UAU234" s="664"/>
      <c r="UAV234" s="5" t="s">
        <v>17</v>
      </c>
      <c r="UAW234" s="664" t="s">
        <v>16</v>
      </c>
      <c r="UAX234" s="664"/>
      <c r="UAY234" s="664"/>
      <c r="UAZ234" s="5" t="s">
        <v>17</v>
      </c>
      <c r="UBA234" s="664" t="s">
        <v>16</v>
      </c>
      <c r="UBB234" s="664"/>
      <c r="UBC234" s="664"/>
      <c r="UBD234" s="5" t="s">
        <v>17</v>
      </c>
      <c r="UBE234" s="664" t="s">
        <v>16</v>
      </c>
      <c r="UBF234" s="664"/>
      <c r="UBG234" s="664"/>
      <c r="UBH234" s="5" t="s">
        <v>17</v>
      </c>
      <c r="UBI234" s="664" t="s">
        <v>16</v>
      </c>
      <c r="UBJ234" s="664"/>
      <c r="UBK234" s="664"/>
      <c r="UBL234" s="5" t="s">
        <v>17</v>
      </c>
      <c r="UBM234" s="664" t="s">
        <v>16</v>
      </c>
      <c r="UBN234" s="664"/>
      <c r="UBO234" s="664"/>
      <c r="UBP234" s="5" t="s">
        <v>17</v>
      </c>
      <c r="UBQ234" s="664" t="s">
        <v>16</v>
      </c>
      <c r="UBR234" s="664"/>
      <c r="UBS234" s="664"/>
      <c r="UBT234" s="5" t="s">
        <v>17</v>
      </c>
      <c r="UBU234" s="664" t="s">
        <v>16</v>
      </c>
      <c r="UBV234" s="664"/>
      <c r="UBW234" s="664"/>
      <c r="UBX234" s="5" t="s">
        <v>17</v>
      </c>
      <c r="UBY234" s="664" t="s">
        <v>16</v>
      </c>
      <c r="UBZ234" s="664"/>
      <c r="UCA234" s="664"/>
      <c r="UCB234" s="5" t="s">
        <v>17</v>
      </c>
      <c r="UCC234" s="664" t="s">
        <v>16</v>
      </c>
      <c r="UCD234" s="664"/>
      <c r="UCE234" s="664"/>
      <c r="UCF234" s="5" t="s">
        <v>17</v>
      </c>
      <c r="UCG234" s="664" t="s">
        <v>16</v>
      </c>
      <c r="UCH234" s="664"/>
      <c r="UCI234" s="664"/>
      <c r="UCJ234" s="5" t="s">
        <v>17</v>
      </c>
      <c r="UCK234" s="664" t="s">
        <v>16</v>
      </c>
      <c r="UCL234" s="664"/>
      <c r="UCM234" s="664"/>
      <c r="UCN234" s="5" t="s">
        <v>17</v>
      </c>
      <c r="UCO234" s="664" t="s">
        <v>16</v>
      </c>
      <c r="UCP234" s="664"/>
      <c r="UCQ234" s="664"/>
      <c r="UCR234" s="5" t="s">
        <v>17</v>
      </c>
      <c r="UCS234" s="664" t="s">
        <v>16</v>
      </c>
      <c r="UCT234" s="664"/>
      <c r="UCU234" s="664"/>
      <c r="UCV234" s="5" t="s">
        <v>17</v>
      </c>
      <c r="UCW234" s="664" t="s">
        <v>16</v>
      </c>
      <c r="UCX234" s="664"/>
      <c r="UCY234" s="664"/>
      <c r="UCZ234" s="5" t="s">
        <v>17</v>
      </c>
      <c r="UDA234" s="664" t="s">
        <v>16</v>
      </c>
      <c r="UDB234" s="664"/>
      <c r="UDC234" s="664"/>
      <c r="UDD234" s="5" t="s">
        <v>17</v>
      </c>
      <c r="UDE234" s="664" t="s">
        <v>16</v>
      </c>
      <c r="UDF234" s="664"/>
      <c r="UDG234" s="664"/>
      <c r="UDH234" s="5" t="s">
        <v>17</v>
      </c>
      <c r="UDI234" s="664" t="s">
        <v>16</v>
      </c>
      <c r="UDJ234" s="664"/>
      <c r="UDK234" s="664"/>
      <c r="UDL234" s="5" t="s">
        <v>17</v>
      </c>
      <c r="UDM234" s="664" t="s">
        <v>16</v>
      </c>
      <c r="UDN234" s="664"/>
      <c r="UDO234" s="664"/>
      <c r="UDP234" s="5" t="s">
        <v>17</v>
      </c>
      <c r="UDQ234" s="664" t="s">
        <v>16</v>
      </c>
      <c r="UDR234" s="664"/>
      <c r="UDS234" s="664"/>
      <c r="UDT234" s="5" t="s">
        <v>17</v>
      </c>
      <c r="UDU234" s="664" t="s">
        <v>16</v>
      </c>
      <c r="UDV234" s="664"/>
      <c r="UDW234" s="664"/>
      <c r="UDX234" s="5" t="s">
        <v>17</v>
      </c>
      <c r="UDY234" s="664" t="s">
        <v>16</v>
      </c>
      <c r="UDZ234" s="664"/>
      <c r="UEA234" s="664"/>
      <c r="UEB234" s="5" t="s">
        <v>17</v>
      </c>
      <c r="UEC234" s="664" t="s">
        <v>16</v>
      </c>
      <c r="UED234" s="664"/>
      <c r="UEE234" s="664"/>
      <c r="UEF234" s="5" t="s">
        <v>17</v>
      </c>
      <c r="UEG234" s="664" t="s">
        <v>16</v>
      </c>
      <c r="UEH234" s="664"/>
      <c r="UEI234" s="664"/>
      <c r="UEJ234" s="5" t="s">
        <v>17</v>
      </c>
      <c r="UEK234" s="664" t="s">
        <v>16</v>
      </c>
      <c r="UEL234" s="664"/>
      <c r="UEM234" s="664"/>
      <c r="UEN234" s="5" t="s">
        <v>17</v>
      </c>
      <c r="UEO234" s="664" t="s">
        <v>16</v>
      </c>
      <c r="UEP234" s="664"/>
      <c r="UEQ234" s="664"/>
      <c r="UER234" s="5" t="s">
        <v>17</v>
      </c>
      <c r="UES234" s="664" t="s">
        <v>16</v>
      </c>
      <c r="UET234" s="664"/>
      <c r="UEU234" s="664"/>
      <c r="UEV234" s="5" t="s">
        <v>17</v>
      </c>
      <c r="UEW234" s="664" t="s">
        <v>16</v>
      </c>
      <c r="UEX234" s="664"/>
      <c r="UEY234" s="664"/>
      <c r="UEZ234" s="5" t="s">
        <v>17</v>
      </c>
      <c r="UFA234" s="664" t="s">
        <v>16</v>
      </c>
      <c r="UFB234" s="664"/>
      <c r="UFC234" s="664"/>
      <c r="UFD234" s="5" t="s">
        <v>17</v>
      </c>
      <c r="UFE234" s="664" t="s">
        <v>16</v>
      </c>
      <c r="UFF234" s="664"/>
      <c r="UFG234" s="664"/>
      <c r="UFH234" s="5" t="s">
        <v>17</v>
      </c>
      <c r="UFI234" s="664" t="s">
        <v>16</v>
      </c>
      <c r="UFJ234" s="664"/>
      <c r="UFK234" s="664"/>
      <c r="UFL234" s="5" t="s">
        <v>17</v>
      </c>
      <c r="UFM234" s="664" t="s">
        <v>16</v>
      </c>
      <c r="UFN234" s="664"/>
      <c r="UFO234" s="664"/>
      <c r="UFP234" s="5" t="s">
        <v>17</v>
      </c>
      <c r="UFQ234" s="664" t="s">
        <v>16</v>
      </c>
      <c r="UFR234" s="664"/>
      <c r="UFS234" s="664"/>
      <c r="UFT234" s="5" t="s">
        <v>17</v>
      </c>
      <c r="UFU234" s="664" t="s">
        <v>16</v>
      </c>
      <c r="UFV234" s="664"/>
      <c r="UFW234" s="664"/>
      <c r="UFX234" s="5" t="s">
        <v>17</v>
      </c>
      <c r="UFY234" s="664" t="s">
        <v>16</v>
      </c>
      <c r="UFZ234" s="664"/>
      <c r="UGA234" s="664"/>
      <c r="UGB234" s="5" t="s">
        <v>17</v>
      </c>
      <c r="UGC234" s="664" t="s">
        <v>16</v>
      </c>
      <c r="UGD234" s="664"/>
      <c r="UGE234" s="664"/>
      <c r="UGF234" s="5" t="s">
        <v>17</v>
      </c>
      <c r="UGG234" s="664" t="s">
        <v>16</v>
      </c>
      <c r="UGH234" s="664"/>
      <c r="UGI234" s="664"/>
      <c r="UGJ234" s="5" t="s">
        <v>17</v>
      </c>
      <c r="UGK234" s="664" t="s">
        <v>16</v>
      </c>
      <c r="UGL234" s="664"/>
      <c r="UGM234" s="664"/>
      <c r="UGN234" s="5" t="s">
        <v>17</v>
      </c>
      <c r="UGO234" s="664" t="s">
        <v>16</v>
      </c>
      <c r="UGP234" s="664"/>
      <c r="UGQ234" s="664"/>
      <c r="UGR234" s="5" t="s">
        <v>17</v>
      </c>
      <c r="UGS234" s="664" t="s">
        <v>16</v>
      </c>
      <c r="UGT234" s="664"/>
      <c r="UGU234" s="664"/>
      <c r="UGV234" s="5" t="s">
        <v>17</v>
      </c>
      <c r="UGW234" s="664" t="s">
        <v>16</v>
      </c>
      <c r="UGX234" s="664"/>
      <c r="UGY234" s="664"/>
      <c r="UGZ234" s="5" t="s">
        <v>17</v>
      </c>
      <c r="UHA234" s="664" t="s">
        <v>16</v>
      </c>
      <c r="UHB234" s="664"/>
      <c r="UHC234" s="664"/>
      <c r="UHD234" s="5" t="s">
        <v>17</v>
      </c>
      <c r="UHE234" s="664" t="s">
        <v>16</v>
      </c>
      <c r="UHF234" s="664"/>
      <c r="UHG234" s="664"/>
      <c r="UHH234" s="5" t="s">
        <v>17</v>
      </c>
      <c r="UHI234" s="664" t="s">
        <v>16</v>
      </c>
      <c r="UHJ234" s="664"/>
      <c r="UHK234" s="664"/>
      <c r="UHL234" s="5" t="s">
        <v>17</v>
      </c>
      <c r="UHM234" s="664" t="s">
        <v>16</v>
      </c>
      <c r="UHN234" s="664"/>
      <c r="UHO234" s="664"/>
      <c r="UHP234" s="5" t="s">
        <v>17</v>
      </c>
      <c r="UHQ234" s="664" t="s">
        <v>16</v>
      </c>
      <c r="UHR234" s="664"/>
      <c r="UHS234" s="664"/>
      <c r="UHT234" s="5" t="s">
        <v>17</v>
      </c>
      <c r="UHU234" s="664" t="s">
        <v>16</v>
      </c>
      <c r="UHV234" s="664"/>
      <c r="UHW234" s="664"/>
      <c r="UHX234" s="5" t="s">
        <v>17</v>
      </c>
      <c r="UHY234" s="664" t="s">
        <v>16</v>
      </c>
      <c r="UHZ234" s="664"/>
      <c r="UIA234" s="664"/>
      <c r="UIB234" s="5" t="s">
        <v>17</v>
      </c>
      <c r="UIC234" s="664" t="s">
        <v>16</v>
      </c>
      <c r="UID234" s="664"/>
      <c r="UIE234" s="664"/>
      <c r="UIF234" s="5" t="s">
        <v>17</v>
      </c>
      <c r="UIG234" s="664" t="s">
        <v>16</v>
      </c>
      <c r="UIH234" s="664"/>
      <c r="UII234" s="664"/>
      <c r="UIJ234" s="5" t="s">
        <v>17</v>
      </c>
      <c r="UIK234" s="664" t="s">
        <v>16</v>
      </c>
      <c r="UIL234" s="664"/>
      <c r="UIM234" s="664"/>
      <c r="UIN234" s="5" t="s">
        <v>17</v>
      </c>
      <c r="UIO234" s="664" t="s">
        <v>16</v>
      </c>
      <c r="UIP234" s="664"/>
      <c r="UIQ234" s="664"/>
      <c r="UIR234" s="5" t="s">
        <v>17</v>
      </c>
      <c r="UIS234" s="664" t="s">
        <v>16</v>
      </c>
      <c r="UIT234" s="664"/>
      <c r="UIU234" s="664"/>
      <c r="UIV234" s="5" t="s">
        <v>17</v>
      </c>
      <c r="UIW234" s="664" t="s">
        <v>16</v>
      </c>
      <c r="UIX234" s="664"/>
      <c r="UIY234" s="664"/>
      <c r="UIZ234" s="5" t="s">
        <v>17</v>
      </c>
      <c r="UJA234" s="664" t="s">
        <v>16</v>
      </c>
      <c r="UJB234" s="664"/>
      <c r="UJC234" s="664"/>
      <c r="UJD234" s="5" t="s">
        <v>17</v>
      </c>
      <c r="UJE234" s="664" t="s">
        <v>16</v>
      </c>
      <c r="UJF234" s="664"/>
      <c r="UJG234" s="664"/>
      <c r="UJH234" s="5" t="s">
        <v>17</v>
      </c>
      <c r="UJI234" s="664" t="s">
        <v>16</v>
      </c>
      <c r="UJJ234" s="664"/>
      <c r="UJK234" s="664"/>
      <c r="UJL234" s="5" t="s">
        <v>17</v>
      </c>
      <c r="UJM234" s="664" t="s">
        <v>16</v>
      </c>
      <c r="UJN234" s="664"/>
      <c r="UJO234" s="664"/>
      <c r="UJP234" s="5" t="s">
        <v>17</v>
      </c>
      <c r="UJQ234" s="664" t="s">
        <v>16</v>
      </c>
      <c r="UJR234" s="664"/>
      <c r="UJS234" s="664"/>
      <c r="UJT234" s="5" t="s">
        <v>17</v>
      </c>
      <c r="UJU234" s="664" t="s">
        <v>16</v>
      </c>
      <c r="UJV234" s="664"/>
      <c r="UJW234" s="664"/>
      <c r="UJX234" s="5" t="s">
        <v>17</v>
      </c>
      <c r="UJY234" s="664" t="s">
        <v>16</v>
      </c>
      <c r="UJZ234" s="664"/>
      <c r="UKA234" s="664"/>
      <c r="UKB234" s="5" t="s">
        <v>17</v>
      </c>
      <c r="UKC234" s="664" t="s">
        <v>16</v>
      </c>
      <c r="UKD234" s="664"/>
      <c r="UKE234" s="664"/>
      <c r="UKF234" s="5" t="s">
        <v>17</v>
      </c>
      <c r="UKG234" s="664" t="s">
        <v>16</v>
      </c>
      <c r="UKH234" s="664"/>
      <c r="UKI234" s="664"/>
      <c r="UKJ234" s="5" t="s">
        <v>17</v>
      </c>
      <c r="UKK234" s="664" t="s">
        <v>16</v>
      </c>
      <c r="UKL234" s="664"/>
      <c r="UKM234" s="664"/>
      <c r="UKN234" s="5" t="s">
        <v>17</v>
      </c>
      <c r="UKO234" s="664" t="s">
        <v>16</v>
      </c>
      <c r="UKP234" s="664"/>
      <c r="UKQ234" s="664"/>
      <c r="UKR234" s="5" t="s">
        <v>17</v>
      </c>
      <c r="UKS234" s="664" t="s">
        <v>16</v>
      </c>
      <c r="UKT234" s="664"/>
      <c r="UKU234" s="664"/>
      <c r="UKV234" s="5" t="s">
        <v>17</v>
      </c>
      <c r="UKW234" s="664" t="s">
        <v>16</v>
      </c>
      <c r="UKX234" s="664"/>
      <c r="UKY234" s="664"/>
      <c r="UKZ234" s="5" t="s">
        <v>17</v>
      </c>
      <c r="ULA234" s="664" t="s">
        <v>16</v>
      </c>
      <c r="ULB234" s="664"/>
      <c r="ULC234" s="664"/>
      <c r="ULD234" s="5" t="s">
        <v>17</v>
      </c>
      <c r="ULE234" s="664" t="s">
        <v>16</v>
      </c>
      <c r="ULF234" s="664"/>
      <c r="ULG234" s="664"/>
      <c r="ULH234" s="5" t="s">
        <v>17</v>
      </c>
      <c r="ULI234" s="664" t="s">
        <v>16</v>
      </c>
      <c r="ULJ234" s="664"/>
      <c r="ULK234" s="664"/>
      <c r="ULL234" s="5" t="s">
        <v>17</v>
      </c>
      <c r="ULM234" s="664" t="s">
        <v>16</v>
      </c>
      <c r="ULN234" s="664"/>
      <c r="ULO234" s="664"/>
      <c r="ULP234" s="5" t="s">
        <v>17</v>
      </c>
      <c r="ULQ234" s="664" t="s">
        <v>16</v>
      </c>
      <c r="ULR234" s="664"/>
      <c r="ULS234" s="664"/>
      <c r="ULT234" s="5" t="s">
        <v>17</v>
      </c>
      <c r="ULU234" s="664" t="s">
        <v>16</v>
      </c>
      <c r="ULV234" s="664"/>
      <c r="ULW234" s="664"/>
      <c r="ULX234" s="5" t="s">
        <v>17</v>
      </c>
      <c r="ULY234" s="664" t="s">
        <v>16</v>
      </c>
      <c r="ULZ234" s="664"/>
      <c r="UMA234" s="664"/>
      <c r="UMB234" s="5" t="s">
        <v>17</v>
      </c>
      <c r="UMC234" s="664" t="s">
        <v>16</v>
      </c>
      <c r="UMD234" s="664"/>
      <c r="UME234" s="664"/>
      <c r="UMF234" s="5" t="s">
        <v>17</v>
      </c>
      <c r="UMG234" s="664" t="s">
        <v>16</v>
      </c>
      <c r="UMH234" s="664"/>
      <c r="UMI234" s="664"/>
      <c r="UMJ234" s="5" t="s">
        <v>17</v>
      </c>
      <c r="UMK234" s="664" t="s">
        <v>16</v>
      </c>
      <c r="UML234" s="664"/>
      <c r="UMM234" s="664"/>
      <c r="UMN234" s="5" t="s">
        <v>17</v>
      </c>
      <c r="UMO234" s="664" t="s">
        <v>16</v>
      </c>
      <c r="UMP234" s="664"/>
      <c r="UMQ234" s="664"/>
      <c r="UMR234" s="5" t="s">
        <v>17</v>
      </c>
      <c r="UMS234" s="664" t="s">
        <v>16</v>
      </c>
      <c r="UMT234" s="664"/>
      <c r="UMU234" s="664"/>
      <c r="UMV234" s="5" t="s">
        <v>17</v>
      </c>
      <c r="UMW234" s="664" t="s">
        <v>16</v>
      </c>
      <c r="UMX234" s="664"/>
      <c r="UMY234" s="664"/>
      <c r="UMZ234" s="5" t="s">
        <v>17</v>
      </c>
      <c r="UNA234" s="664" t="s">
        <v>16</v>
      </c>
      <c r="UNB234" s="664"/>
      <c r="UNC234" s="664"/>
      <c r="UND234" s="5" t="s">
        <v>17</v>
      </c>
      <c r="UNE234" s="664" t="s">
        <v>16</v>
      </c>
      <c r="UNF234" s="664"/>
      <c r="UNG234" s="664"/>
      <c r="UNH234" s="5" t="s">
        <v>17</v>
      </c>
      <c r="UNI234" s="664" t="s">
        <v>16</v>
      </c>
      <c r="UNJ234" s="664"/>
      <c r="UNK234" s="664"/>
      <c r="UNL234" s="5" t="s">
        <v>17</v>
      </c>
      <c r="UNM234" s="664" t="s">
        <v>16</v>
      </c>
      <c r="UNN234" s="664"/>
      <c r="UNO234" s="664"/>
      <c r="UNP234" s="5" t="s">
        <v>17</v>
      </c>
      <c r="UNQ234" s="664" t="s">
        <v>16</v>
      </c>
      <c r="UNR234" s="664"/>
      <c r="UNS234" s="664"/>
      <c r="UNT234" s="5" t="s">
        <v>17</v>
      </c>
      <c r="UNU234" s="664" t="s">
        <v>16</v>
      </c>
      <c r="UNV234" s="664"/>
      <c r="UNW234" s="664"/>
      <c r="UNX234" s="5" t="s">
        <v>17</v>
      </c>
      <c r="UNY234" s="664" t="s">
        <v>16</v>
      </c>
      <c r="UNZ234" s="664"/>
      <c r="UOA234" s="664"/>
      <c r="UOB234" s="5" t="s">
        <v>17</v>
      </c>
      <c r="UOC234" s="664" t="s">
        <v>16</v>
      </c>
      <c r="UOD234" s="664"/>
      <c r="UOE234" s="664"/>
      <c r="UOF234" s="5" t="s">
        <v>17</v>
      </c>
      <c r="UOG234" s="664" t="s">
        <v>16</v>
      </c>
      <c r="UOH234" s="664"/>
      <c r="UOI234" s="664"/>
      <c r="UOJ234" s="5" t="s">
        <v>17</v>
      </c>
      <c r="UOK234" s="664" t="s">
        <v>16</v>
      </c>
      <c r="UOL234" s="664"/>
      <c r="UOM234" s="664"/>
      <c r="UON234" s="5" t="s">
        <v>17</v>
      </c>
      <c r="UOO234" s="664" t="s">
        <v>16</v>
      </c>
      <c r="UOP234" s="664"/>
      <c r="UOQ234" s="664"/>
      <c r="UOR234" s="5" t="s">
        <v>17</v>
      </c>
      <c r="UOS234" s="664" t="s">
        <v>16</v>
      </c>
      <c r="UOT234" s="664"/>
      <c r="UOU234" s="664"/>
      <c r="UOV234" s="5" t="s">
        <v>17</v>
      </c>
      <c r="UOW234" s="664" t="s">
        <v>16</v>
      </c>
      <c r="UOX234" s="664"/>
      <c r="UOY234" s="664"/>
      <c r="UOZ234" s="5" t="s">
        <v>17</v>
      </c>
      <c r="UPA234" s="664" t="s">
        <v>16</v>
      </c>
      <c r="UPB234" s="664"/>
      <c r="UPC234" s="664"/>
      <c r="UPD234" s="5" t="s">
        <v>17</v>
      </c>
      <c r="UPE234" s="664" t="s">
        <v>16</v>
      </c>
      <c r="UPF234" s="664"/>
      <c r="UPG234" s="664"/>
      <c r="UPH234" s="5" t="s">
        <v>17</v>
      </c>
      <c r="UPI234" s="664" t="s">
        <v>16</v>
      </c>
      <c r="UPJ234" s="664"/>
      <c r="UPK234" s="664"/>
      <c r="UPL234" s="5" t="s">
        <v>17</v>
      </c>
      <c r="UPM234" s="664" t="s">
        <v>16</v>
      </c>
      <c r="UPN234" s="664"/>
      <c r="UPO234" s="664"/>
      <c r="UPP234" s="5" t="s">
        <v>17</v>
      </c>
      <c r="UPQ234" s="664" t="s">
        <v>16</v>
      </c>
      <c r="UPR234" s="664"/>
      <c r="UPS234" s="664"/>
      <c r="UPT234" s="5" t="s">
        <v>17</v>
      </c>
      <c r="UPU234" s="664" t="s">
        <v>16</v>
      </c>
      <c r="UPV234" s="664"/>
      <c r="UPW234" s="664"/>
      <c r="UPX234" s="5" t="s">
        <v>17</v>
      </c>
      <c r="UPY234" s="664" t="s">
        <v>16</v>
      </c>
      <c r="UPZ234" s="664"/>
      <c r="UQA234" s="664"/>
      <c r="UQB234" s="5" t="s">
        <v>17</v>
      </c>
      <c r="UQC234" s="664" t="s">
        <v>16</v>
      </c>
      <c r="UQD234" s="664"/>
      <c r="UQE234" s="664"/>
      <c r="UQF234" s="5" t="s">
        <v>17</v>
      </c>
      <c r="UQG234" s="664" t="s">
        <v>16</v>
      </c>
      <c r="UQH234" s="664"/>
      <c r="UQI234" s="664"/>
      <c r="UQJ234" s="5" t="s">
        <v>17</v>
      </c>
      <c r="UQK234" s="664" t="s">
        <v>16</v>
      </c>
      <c r="UQL234" s="664"/>
      <c r="UQM234" s="664"/>
      <c r="UQN234" s="5" t="s">
        <v>17</v>
      </c>
      <c r="UQO234" s="664" t="s">
        <v>16</v>
      </c>
      <c r="UQP234" s="664"/>
      <c r="UQQ234" s="664"/>
      <c r="UQR234" s="5" t="s">
        <v>17</v>
      </c>
      <c r="UQS234" s="664" t="s">
        <v>16</v>
      </c>
      <c r="UQT234" s="664"/>
      <c r="UQU234" s="664"/>
      <c r="UQV234" s="5" t="s">
        <v>17</v>
      </c>
      <c r="UQW234" s="664" t="s">
        <v>16</v>
      </c>
      <c r="UQX234" s="664"/>
      <c r="UQY234" s="664"/>
      <c r="UQZ234" s="5" t="s">
        <v>17</v>
      </c>
      <c r="URA234" s="664" t="s">
        <v>16</v>
      </c>
      <c r="URB234" s="664"/>
      <c r="URC234" s="664"/>
      <c r="URD234" s="5" t="s">
        <v>17</v>
      </c>
      <c r="URE234" s="664" t="s">
        <v>16</v>
      </c>
      <c r="URF234" s="664"/>
      <c r="URG234" s="664"/>
      <c r="URH234" s="5" t="s">
        <v>17</v>
      </c>
      <c r="URI234" s="664" t="s">
        <v>16</v>
      </c>
      <c r="URJ234" s="664"/>
      <c r="URK234" s="664"/>
      <c r="URL234" s="5" t="s">
        <v>17</v>
      </c>
      <c r="URM234" s="664" t="s">
        <v>16</v>
      </c>
      <c r="URN234" s="664"/>
      <c r="URO234" s="664"/>
      <c r="URP234" s="5" t="s">
        <v>17</v>
      </c>
      <c r="URQ234" s="664" t="s">
        <v>16</v>
      </c>
      <c r="URR234" s="664"/>
      <c r="URS234" s="664"/>
      <c r="URT234" s="5" t="s">
        <v>17</v>
      </c>
      <c r="URU234" s="664" t="s">
        <v>16</v>
      </c>
      <c r="URV234" s="664"/>
      <c r="URW234" s="664"/>
      <c r="URX234" s="5" t="s">
        <v>17</v>
      </c>
      <c r="URY234" s="664" t="s">
        <v>16</v>
      </c>
      <c r="URZ234" s="664"/>
      <c r="USA234" s="664"/>
      <c r="USB234" s="5" t="s">
        <v>17</v>
      </c>
      <c r="USC234" s="664" t="s">
        <v>16</v>
      </c>
      <c r="USD234" s="664"/>
      <c r="USE234" s="664"/>
      <c r="USF234" s="5" t="s">
        <v>17</v>
      </c>
      <c r="USG234" s="664" t="s">
        <v>16</v>
      </c>
      <c r="USH234" s="664"/>
      <c r="USI234" s="664"/>
      <c r="USJ234" s="5" t="s">
        <v>17</v>
      </c>
      <c r="USK234" s="664" t="s">
        <v>16</v>
      </c>
      <c r="USL234" s="664"/>
      <c r="USM234" s="664"/>
      <c r="USN234" s="5" t="s">
        <v>17</v>
      </c>
      <c r="USO234" s="664" t="s">
        <v>16</v>
      </c>
      <c r="USP234" s="664"/>
      <c r="USQ234" s="664"/>
      <c r="USR234" s="5" t="s">
        <v>17</v>
      </c>
      <c r="USS234" s="664" t="s">
        <v>16</v>
      </c>
      <c r="UST234" s="664"/>
      <c r="USU234" s="664"/>
      <c r="USV234" s="5" t="s">
        <v>17</v>
      </c>
      <c r="USW234" s="664" t="s">
        <v>16</v>
      </c>
      <c r="USX234" s="664"/>
      <c r="USY234" s="664"/>
      <c r="USZ234" s="5" t="s">
        <v>17</v>
      </c>
      <c r="UTA234" s="664" t="s">
        <v>16</v>
      </c>
      <c r="UTB234" s="664"/>
      <c r="UTC234" s="664"/>
      <c r="UTD234" s="5" t="s">
        <v>17</v>
      </c>
      <c r="UTE234" s="664" t="s">
        <v>16</v>
      </c>
      <c r="UTF234" s="664"/>
      <c r="UTG234" s="664"/>
      <c r="UTH234" s="5" t="s">
        <v>17</v>
      </c>
      <c r="UTI234" s="664" t="s">
        <v>16</v>
      </c>
      <c r="UTJ234" s="664"/>
      <c r="UTK234" s="664"/>
      <c r="UTL234" s="5" t="s">
        <v>17</v>
      </c>
      <c r="UTM234" s="664" t="s">
        <v>16</v>
      </c>
      <c r="UTN234" s="664"/>
      <c r="UTO234" s="664"/>
      <c r="UTP234" s="5" t="s">
        <v>17</v>
      </c>
      <c r="UTQ234" s="664" t="s">
        <v>16</v>
      </c>
      <c r="UTR234" s="664"/>
      <c r="UTS234" s="664"/>
      <c r="UTT234" s="5" t="s">
        <v>17</v>
      </c>
      <c r="UTU234" s="664" t="s">
        <v>16</v>
      </c>
      <c r="UTV234" s="664"/>
      <c r="UTW234" s="664"/>
      <c r="UTX234" s="5" t="s">
        <v>17</v>
      </c>
      <c r="UTY234" s="664" t="s">
        <v>16</v>
      </c>
      <c r="UTZ234" s="664"/>
      <c r="UUA234" s="664"/>
      <c r="UUB234" s="5" t="s">
        <v>17</v>
      </c>
      <c r="UUC234" s="664" t="s">
        <v>16</v>
      </c>
      <c r="UUD234" s="664"/>
      <c r="UUE234" s="664"/>
      <c r="UUF234" s="5" t="s">
        <v>17</v>
      </c>
      <c r="UUG234" s="664" t="s">
        <v>16</v>
      </c>
      <c r="UUH234" s="664"/>
      <c r="UUI234" s="664"/>
      <c r="UUJ234" s="5" t="s">
        <v>17</v>
      </c>
      <c r="UUK234" s="664" t="s">
        <v>16</v>
      </c>
      <c r="UUL234" s="664"/>
      <c r="UUM234" s="664"/>
      <c r="UUN234" s="5" t="s">
        <v>17</v>
      </c>
      <c r="UUO234" s="664" t="s">
        <v>16</v>
      </c>
      <c r="UUP234" s="664"/>
      <c r="UUQ234" s="664"/>
      <c r="UUR234" s="5" t="s">
        <v>17</v>
      </c>
      <c r="UUS234" s="664" t="s">
        <v>16</v>
      </c>
      <c r="UUT234" s="664"/>
      <c r="UUU234" s="664"/>
      <c r="UUV234" s="5" t="s">
        <v>17</v>
      </c>
      <c r="UUW234" s="664" t="s">
        <v>16</v>
      </c>
      <c r="UUX234" s="664"/>
      <c r="UUY234" s="664"/>
      <c r="UUZ234" s="5" t="s">
        <v>17</v>
      </c>
      <c r="UVA234" s="664" t="s">
        <v>16</v>
      </c>
      <c r="UVB234" s="664"/>
      <c r="UVC234" s="664"/>
      <c r="UVD234" s="5" t="s">
        <v>17</v>
      </c>
      <c r="UVE234" s="664" t="s">
        <v>16</v>
      </c>
      <c r="UVF234" s="664"/>
      <c r="UVG234" s="664"/>
      <c r="UVH234" s="5" t="s">
        <v>17</v>
      </c>
      <c r="UVI234" s="664" t="s">
        <v>16</v>
      </c>
      <c r="UVJ234" s="664"/>
      <c r="UVK234" s="664"/>
      <c r="UVL234" s="5" t="s">
        <v>17</v>
      </c>
      <c r="UVM234" s="664" t="s">
        <v>16</v>
      </c>
      <c r="UVN234" s="664"/>
      <c r="UVO234" s="664"/>
      <c r="UVP234" s="5" t="s">
        <v>17</v>
      </c>
      <c r="UVQ234" s="664" t="s">
        <v>16</v>
      </c>
      <c r="UVR234" s="664"/>
      <c r="UVS234" s="664"/>
      <c r="UVT234" s="5" t="s">
        <v>17</v>
      </c>
      <c r="UVU234" s="664" t="s">
        <v>16</v>
      </c>
      <c r="UVV234" s="664"/>
      <c r="UVW234" s="664"/>
      <c r="UVX234" s="5" t="s">
        <v>17</v>
      </c>
      <c r="UVY234" s="664" t="s">
        <v>16</v>
      </c>
      <c r="UVZ234" s="664"/>
      <c r="UWA234" s="664"/>
      <c r="UWB234" s="5" t="s">
        <v>17</v>
      </c>
      <c r="UWC234" s="664" t="s">
        <v>16</v>
      </c>
      <c r="UWD234" s="664"/>
      <c r="UWE234" s="664"/>
      <c r="UWF234" s="5" t="s">
        <v>17</v>
      </c>
      <c r="UWG234" s="664" t="s">
        <v>16</v>
      </c>
      <c r="UWH234" s="664"/>
      <c r="UWI234" s="664"/>
      <c r="UWJ234" s="5" t="s">
        <v>17</v>
      </c>
      <c r="UWK234" s="664" t="s">
        <v>16</v>
      </c>
      <c r="UWL234" s="664"/>
      <c r="UWM234" s="664"/>
      <c r="UWN234" s="5" t="s">
        <v>17</v>
      </c>
      <c r="UWO234" s="664" t="s">
        <v>16</v>
      </c>
      <c r="UWP234" s="664"/>
      <c r="UWQ234" s="664"/>
      <c r="UWR234" s="5" t="s">
        <v>17</v>
      </c>
      <c r="UWS234" s="664" t="s">
        <v>16</v>
      </c>
      <c r="UWT234" s="664"/>
      <c r="UWU234" s="664"/>
      <c r="UWV234" s="5" t="s">
        <v>17</v>
      </c>
      <c r="UWW234" s="664" t="s">
        <v>16</v>
      </c>
      <c r="UWX234" s="664"/>
      <c r="UWY234" s="664"/>
      <c r="UWZ234" s="5" t="s">
        <v>17</v>
      </c>
      <c r="UXA234" s="664" t="s">
        <v>16</v>
      </c>
      <c r="UXB234" s="664"/>
      <c r="UXC234" s="664"/>
      <c r="UXD234" s="5" t="s">
        <v>17</v>
      </c>
      <c r="UXE234" s="664" t="s">
        <v>16</v>
      </c>
      <c r="UXF234" s="664"/>
      <c r="UXG234" s="664"/>
      <c r="UXH234" s="5" t="s">
        <v>17</v>
      </c>
      <c r="UXI234" s="664" t="s">
        <v>16</v>
      </c>
      <c r="UXJ234" s="664"/>
      <c r="UXK234" s="664"/>
      <c r="UXL234" s="5" t="s">
        <v>17</v>
      </c>
      <c r="UXM234" s="664" t="s">
        <v>16</v>
      </c>
      <c r="UXN234" s="664"/>
      <c r="UXO234" s="664"/>
      <c r="UXP234" s="5" t="s">
        <v>17</v>
      </c>
      <c r="UXQ234" s="664" t="s">
        <v>16</v>
      </c>
      <c r="UXR234" s="664"/>
      <c r="UXS234" s="664"/>
      <c r="UXT234" s="5" t="s">
        <v>17</v>
      </c>
      <c r="UXU234" s="664" t="s">
        <v>16</v>
      </c>
      <c r="UXV234" s="664"/>
      <c r="UXW234" s="664"/>
      <c r="UXX234" s="5" t="s">
        <v>17</v>
      </c>
      <c r="UXY234" s="664" t="s">
        <v>16</v>
      </c>
      <c r="UXZ234" s="664"/>
      <c r="UYA234" s="664"/>
      <c r="UYB234" s="5" t="s">
        <v>17</v>
      </c>
      <c r="UYC234" s="664" t="s">
        <v>16</v>
      </c>
      <c r="UYD234" s="664"/>
      <c r="UYE234" s="664"/>
      <c r="UYF234" s="5" t="s">
        <v>17</v>
      </c>
      <c r="UYG234" s="664" t="s">
        <v>16</v>
      </c>
      <c r="UYH234" s="664"/>
      <c r="UYI234" s="664"/>
      <c r="UYJ234" s="5" t="s">
        <v>17</v>
      </c>
      <c r="UYK234" s="664" t="s">
        <v>16</v>
      </c>
      <c r="UYL234" s="664"/>
      <c r="UYM234" s="664"/>
      <c r="UYN234" s="5" t="s">
        <v>17</v>
      </c>
      <c r="UYO234" s="664" t="s">
        <v>16</v>
      </c>
      <c r="UYP234" s="664"/>
      <c r="UYQ234" s="664"/>
      <c r="UYR234" s="5" t="s">
        <v>17</v>
      </c>
      <c r="UYS234" s="664" t="s">
        <v>16</v>
      </c>
      <c r="UYT234" s="664"/>
      <c r="UYU234" s="664"/>
      <c r="UYV234" s="5" t="s">
        <v>17</v>
      </c>
      <c r="UYW234" s="664" t="s">
        <v>16</v>
      </c>
      <c r="UYX234" s="664"/>
      <c r="UYY234" s="664"/>
      <c r="UYZ234" s="5" t="s">
        <v>17</v>
      </c>
      <c r="UZA234" s="664" t="s">
        <v>16</v>
      </c>
      <c r="UZB234" s="664"/>
      <c r="UZC234" s="664"/>
      <c r="UZD234" s="5" t="s">
        <v>17</v>
      </c>
      <c r="UZE234" s="664" t="s">
        <v>16</v>
      </c>
      <c r="UZF234" s="664"/>
      <c r="UZG234" s="664"/>
      <c r="UZH234" s="5" t="s">
        <v>17</v>
      </c>
      <c r="UZI234" s="664" t="s">
        <v>16</v>
      </c>
      <c r="UZJ234" s="664"/>
      <c r="UZK234" s="664"/>
      <c r="UZL234" s="5" t="s">
        <v>17</v>
      </c>
      <c r="UZM234" s="664" t="s">
        <v>16</v>
      </c>
      <c r="UZN234" s="664"/>
      <c r="UZO234" s="664"/>
      <c r="UZP234" s="5" t="s">
        <v>17</v>
      </c>
      <c r="UZQ234" s="664" t="s">
        <v>16</v>
      </c>
      <c r="UZR234" s="664"/>
      <c r="UZS234" s="664"/>
      <c r="UZT234" s="5" t="s">
        <v>17</v>
      </c>
      <c r="UZU234" s="664" t="s">
        <v>16</v>
      </c>
      <c r="UZV234" s="664"/>
      <c r="UZW234" s="664"/>
      <c r="UZX234" s="5" t="s">
        <v>17</v>
      </c>
      <c r="UZY234" s="664" t="s">
        <v>16</v>
      </c>
      <c r="UZZ234" s="664"/>
      <c r="VAA234" s="664"/>
      <c r="VAB234" s="5" t="s">
        <v>17</v>
      </c>
      <c r="VAC234" s="664" t="s">
        <v>16</v>
      </c>
      <c r="VAD234" s="664"/>
      <c r="VAE234" s="664"/>
      <c r="VAF234" s="5" t="s">
        <v>17</v>
      </c>
      <c r="VAG234" s="664" t="s">
        <v>16</v>
      </c>
      <c r="VAH234" s="664"/>
      <c r="VAI234" s="664"/>
      <c r="VAJ234" s="5" t="s">
        <v>17</v>
      </c>
      <c r="VAK234" s="664" t="s">
        <v>16</v>
      </c>
      <c r="VAL234" s="664"/>
      <c r="VAM234" s="664"/>
      <c r="VAN234" s="5" t="s">
        <v>17</v>
      </c>
      <c r="VAO234" s="664" t="s">
        <v>16</v>
      </c>
      <c r="VAP234" s="664"/>
      <c r="VAQ234" s="664"/>
      <c r="VAR234" s="5" t="s">
        <v>17</v>
      </c>
      <c r="VAS234" s="664" t="s">
        <v>16</v>
      </c>
      <c r="VAT234" s="664"/>
      <c r="VAU234" s="664"/>
      <c r="VAV234" s="5" t="s">
        <v>17</v>
      </c>
      <c r="VAW234" s="664" t="s">
        <v>16</v>
      </c>
      <c r="VAX234" s="664"/>
      <c r="VAY234" s="664"/>
      <c r="VAZ234" s="5" t="s">
        <v>17</v>
      </c>
      <c r="VBA234" s="664" t="s">
        <v>16</v>
      </c>
      <c r="VBB234" s="664"/>
      <c r="VBC234" s="664"/>
      <c r="VBD234" s="5" t="s">
        <v>17</v>
      </c>
      <c r="VBE234" s="664" t="s">
        <v>16</v>
      </c>
      <c r="VBF234" s="664"/>
      <c r="VBG234" s="664"/>
      <c r="VBH234" s="5" t="s">
        <v>17</v>
      </c>
      <c r="VBI234" s="664" t="s">
        <v>16</v>
      </c>
      <c r="VBJ234" s="664"/>
      <c r="VBK234" s="664"/>
      <c r="VBL234" s="5" t="s">
        <v>17</v>
      </c>
      <c r="VBM234" s="664" t="s">
        <v>16</v>
      </c>
      <c r="VBN234" s="664"/>
      <c r="VBO234" s="664"/>
      <c r="VBP234" s="5" t="s">
        <v>17</v>
      </c>
      <c r="VBQ234" s="664" t="s">
        <v>16</v>
      </c>
      <c r="VBR234" s="664"/>
      <c r="VBS234" s="664"/>
      <c r="VBT234" s="5" t="s">
        <v>17</v>
      </c>
      <c r="VBU234" s="664" t="s">
        <v>16</v>
      </c>
      <c r="VBV234" s="664"/>
      <c r="VBW234" s="664"/>
      <c r="VBX234" s="5" t="s">
        <v>17</v>
      </c>
      <c r="VBY234" s="664" t="s">
        <v>16</v>
      </c>
      <c r="VBZ234" s="664"/>
      <c r="VCA234" s="664"/>
      <c r="VCB234" s="5" t="s">
        <v>17</v>
      </c>
      <c r="VCC234" s="664" t="s">
        <v>16</v>
      </c>
      <c r="VCD234" s="664"/>
      <c r="VCE234" s="664"/>
      <c r="VCF234" s="5" t="s">
        <v>17</v>
      </c>
      <c r="VCG234" s="664" t="s">
        <v>16</v>
      </c>
      <c r="VCH234" s="664"/>
      <c r="VCI234" s="664"/>
      <c r="VCJ234" s="5" t="s">
        <v>17</v>
      </c>
      <c r="VCK234" s="664" t="s">
        <v>16</v>
      </c>
      <c r="VCL234" s="664"/>
      <c r="VCM234" s="664"/>
      <c r="VCN234" s="5" t="s">
        <v>17</v>
      </c>
      <c r="VCO234" s="664" t="s">
        <v>16</v>
      </c>
      <c r="VCP234" s="664"/>
      <c r="VCQ234" s="664"/>
      <c r="VCR234" s="5" t="s">
        <v>17</v>
      </c>
      <c r="VCS234" s="664" t="s">
        <v>16</v>
      </c>
      <c r="VCT234" s="664"/>
      <c r="VCU234" s="664"/>
      <c r="VCV234" s="5" t="s">
        <v>17</v>
      </c>
      <c r="VCW234" s="664" t="s">
        <v>16</v>
      </c>
      <c r="VCX234" s="664"/>
      <c r="VCY234" s="664"/>
      <c r="VCZ234" s="5" t="s">
        <v>17</v>
      </c>
      <c r="VDA234" s="664" t="s">
        <v>16</v>
      </c>
      <c r="VDB234" s="664"/>
      <c r="VDC234" s="664"/>
      <c r="VDD234" s="5" t="s">
        <v>17</v>
      </c>
      <c r="VDE234" s="664" t="s">
        <v>16</v>
      </c>
      <c r="VDF234" s="664"/>
      <c r="VDG234" s="664"/>
      <c r="VDH234" s="5" t="s">
        <v>17</v>
      </c>
      <c r="VDI234" s="664" t="s">
        <v>16</v>
      </c>
      <c r="VDJ234" s="664"/>
      <c r="VDK234" s="664"/>
      <c r="VDL234" s="5" t="s">
        <v>17</v>
      </c>
      <c r="VDM234" s="664" t="s">
        <v>16</v>
      </c>
      <c r="VDN234" s="664"/>
      <c r="VDO234" s="664"/>
      <c r="VDP234" s="5" t="s">
        <v>17</v>
      </c>
      <c r="VDQ234" s="664" t="s">
        <v>16</v>
      </c>
      <c r="VDR234" s="664"/>
      <c r="VDS234" s="664"/>
      <c r="VDT234" s="5" t="s">
        <v>17</v>
      </c>
      <c r="VDU234" s="664" t="s">
        <v>16</v>
      </c>
      <c r="VDV234" s="664"/>
      <c r="VDW234" s="664"/>
      <c r="VDX234" s="5" t="s">
        <v>17</v>
      </c>
      <c r="VDY234" s="664" t="s">
        <v>16</v>
      </c>
      <c r="VDZ234" s="664"/>
      <c r="VEA234" s="664"/>
      <c r="VEB234" s="5" t="s">
        <v>17</v>
      </c>
      <c r="VEC234" s="664" t="s">
        <v>16</v>
      </c>
      <c r="VED234" s="664"/>
      <c r="VEE234" s="664"/>
      <c r="VEF234" s="5" t="s">
        <v>17</v>
      </c>
      <c r="VEG234" s="664" t="s">
        <v>16</v>
      </c>
      <c r="VEH234" s="664"/>
      <c r="VEI234" s="664"/>
      <c r="VEJ234" s="5" t="s">
        <v>17</v>
      </c>
      <c r="VEK234" s="664" t="s">
        <v>16</v>
      </c>
      <c r="VEL234" s="664"/>
      <c r="VEM234" s="664"/>
      <c r="VEN234" s="5" t="s">
        <v>17</v>
      </c>
      <c r="VEO234" s="664" t="s">
        <v>16</v>
      </c>
      <c r="VEP234" s="664"/>
      <c r="VEQ234" s="664"/>
      <c r="VER234" s="5" t="s">
        <v>17</v>
      </c>
      <c r="VES234" s="664" t="s">
        <v>16</v>
      </c>
      <c r="VET234" s="664"/>
      <c r="VEU234" s="664"/>
      <c r="VEV234" s="5" t="s">
        <v>17</v>
      </c>
      <c r="VEW234" s="664" t="s">
        <v>16</v>
      </c>
      <c r="VEX234" s="664"/>
      <c r="VEY234" s="664"/>
      <c r="VEZ234" s="5" t="s">
        <v>17</v>
      </c>
      <c r="VFA234" s="664" t="s">
        <v>16</v>
      </c>
      <c r="VFB234" s="664"/>
      <c r="VFC234" s="664"/>
      <c r="VFD234" s="5" t="s">
        <v>17</v>
      </c>
      <c r="VFE234" s="664" t="s">
        <v>16</v>
      </c>
      <c r="VFF234" s="664"/>
      <c r="VFG234" s="664"/>
      <c r="VFH234" s="5" t="s">
        <v>17</v>
      </c>
      <c r="VFI234" s="664" t="s">
        <v>16</v>
      </c>
      <c r="VFJ234" s="664"/>
      <c r="VFK234" s="664"/>
      <c r="VFL234" s="5" t="s">
        <v>17</v>
      </c>
      <c r="VFM234" s="664" t="s">
        <v>16</v>
      </c>
      <c r="VFN234" s="664"/>
      <c r="VFO234" s="664"/>
      <c r="VFP234" s="5" t="s">
        <v>17</v>
      </c>
      <c r="VFQ234" s="664" t="s">
        <v>16</v>
      </c>
      <c r="VFR234" s="664"/>
      <c r="VFS234" s="664"/>
      <c r="VFT234" s="5" t="s">
        <v>17</v>
      </c>
      <c r="VFU234" s="664" t="s">
        <v>16</v>
      </c>
      <c r="VFV234" s="664"/>
      <c r="VFW234" s="664"/>
      <c r="VFX234" s="5" t="s">
        <v>17</v>
      </c>
      <c r="VFY234" s="664" t="s">
        <v>16</v>
      </c>
      <c r="VFZ234" s="664"/>
      <c r="VGA234" s="664"/>
      <c r="VGB234" s="5" t="s">
        <v>17</v>
      </c>
      <c r="VGC234" s="664" t="s">
        <v>16</v>
      </c>
      <c r="VGD234" s="664"/>
      <c r="VGE234" s="664"/>
      <c r="VGF234" s="5" t="s">
        <v>17</v>
      </c>
      <c r="VGG234" s="664" t="s">
        <v>16</v>
      </c>
      <c r="VGH234" s="664"/>
      <c r="VGI234" s="664"/>
      <c r="VGJ234" s="5" t="s">
        <v>17</v>
      </c>
      <c r="VGK234" s="664" t="s">
        <v>16</v>
      </c>
      <c r="VGL234" s="664"/>
      <c r="VGM234" s="664"/>
      <c r="VGN234" s="5" t="s">
        <v>17</v>
      </c>
      <c r="VGO234" s="664" t="s">
        <v>16</v>
      </c>
      <c r="VGP234" s="664"/>
      <c r="VGQ234" s="664"/>
      <c r="VGR234" s="5" t="s">
        <v>17</v>
      </c>
      <c r="VGS234" s="664" t="s">
        <v>16</v>
      </c>
      <c r="VGT234" s="664"/>
      <c r="VGU234" s="664"/>
      <c r="VGV234" s="5" t="s">
        <v>17</v>
      </c>
      <c r="VGW234" s="664" t="s">
        <v>16</v>
      </c>
      <c r="VGX234" s="664"/>
      <c r="VGY234" s="664"/>
      <c r="VGZ234" s="5" t="s">
        <v>17</v>
      </c>
      <c r="VHA234" s="664" t="s">
        <v>16</v>
      </c>
      <c r="VHB234" s="664"/>
      <c r="VHC234" s="664"/>
      <c r="VHD234" s="5" t="s">
        <v>17</v>
      </c>
      <c r="VHE234" s="664" t="s">
        <v>16</v>
      </c>
      <c r="VHF234" s="664"/>
      <c r="VHG234" s="664"/>
      <c r="VHH234" s="5" t="s">
        <v>17</v>
      </c>
      <c r="VHI234" s="664" t="s">
        <v>16</v>
      </c>
      <c r="VHJ234" s="664"/>
      <c r="VHK234" s="664"/>
      <c r="VHL234" s="5" t="s">
        <v>17</v>
      </c>
      <c r="VHM234" s="664" t="s">
        <v>16</v>
      </c>
      <c r="VHN234" s="664"/>
      <c r="VHO234" s="664"/>
      <c r="VHP234" s="5" t="s">
        <v>17</v>
      </c>
      <c r="VHQ234" s="664" t="s">
        <v>16</v>
      </c>
      <c r="VHR234" s="664"/>
      <c r="VHS234" s="664"/>
      <c r="VHT234" s="5" t="s">
        <v>17</v>
      </c>
      <c r="VHU234" s="664" t="s">
        <v>16</v>
      </c>
      <c r="VHV234" s="664"/>
      <c r="VHW234" s="664"/>
      <c r="VHX234" s="5" t="s">
        <v>17</v>
      </c>
      <c r="VHY234" s="664" t="s">
        <v>16</v>
      </c>
      <c r="VHZ234" s="664"/>
      <c r="VIA234" s="664"/>
      <c r="VIB234" s="5" t="s">
        <v>17</v>
      </c>
      <c r="VIC234" s="664" t="s">
        <v>16</v>
      </c>
      <c r="VID234" s="664"/>
      <c r="VIE234" s="664"/>
      <c r="VIF234" s="5" t="s">
        <v>17</v>
      </c>
      <c r="VIG234" s="664" t="s">
        <v>16</v>
      </c>
      <c r="VIH234" s="664"/>
      <c r="VII234" s="664"/>
      <c r="VIJ234" s="5" t="s">
        <v>17</v>
      </c>
      <c r="VIK234" s="664" t="s">
        <v>16</v>
      </c>
      <c r="VIL234" s="664"/>
      <c r="VIM234" s="664"/>
      <c r="VIN234" s="5" t="s">
        <v>17</v>
      </c>
      <c r="VIO234" s="664" t="s">
        <v>16</v>
      </c>
      <c r="VIP234" s="664"/>
      <c r="VIQ234" s="664"/>
      <c r="VIR234" s="5" t="s">
        <v>17</v>
      </c>
      <c r="VIS234" s="664" t="s">
        <v>16</v>
      </c>
      <c r="VIT234" s="664"/>
      <c r="VIU234" s="664"/>
      <c r="VIV234" s="5" t="s">
        <v>17</v>
      </c>
      <c r="VIW234" s="664" t="s">
        <v>16</v>
      </c>
      <c r="VIX234" s="664"/>
      <c r="VIY234" s="664"/>
      <c r="VIZ234" s="5" t="s">
        <v>17</v>
      </c>
      <c r="VJA234" s="664" t="s">
        <v>16</v>
      </c>
      <c r="VJB234" s="664"/>
      <c r="VJC234" s="664"/>
      <c r="VJD234" s="5" t="s">
        <v>17</v>
      </c>
      <c r="VJE234" s="664" t="s">
        <v>16</v>
      </c>
      <c r="VJF234" s="664"/>
      <c r="VJG234" s="664"/>
      <c r="VJH234" s="5" t="s">
        <v>17</v>
      </c>
      <c r="VJI234" s="664" t="s">
        <v>16</v>
      </c>
      <c r="VJJ234" s="664"/>
      <c r="VJK234" s="664"/>
      <c r="VJL234" s="5" t="s">
        <v>17</v>
      </c>
      <c r="VJM234" s="664" t="s">
        <v>16</v>
      </c>
      <c r="VJN234" s="664"/>
      <c r="VJO234" s="664"/>
      <c r="VJP234" s="5" t="s">
        <v>17</v>
      </c>
      <c r="VJQ234" s="664" t="s">
        <v>16</v>
      </c>
      <c r="VJR234" s="664"/>
      <c r="VJS234" s="664"/>
      <c r="VJT234" s="5" t="s">
        <v>17</v>
      </c>
      <c r="VJU234" s="664" t="s">
        <v>16</v>
      </c>
      <c r="VJV234" s="664"/>
      <c r="VJW234" s="664"/>
      <c r="VJX234" s="5" t="s">
        <v>17</v>
      </c>
      <c r="VJY234" s="664" t="s">
        <v>16</v>
      </c>
      <c r="VJZ234" s="664"/>
      <c r="VKA234" s="664"/>
      <c r="VKB234" s="5" t="s">
        <v>17</v>
      </c>
      <c r="VKC234" s="664" t="s">
        <v>16</v>
      </c>
      <c r="VKD234" s="664"/>
      <c r="VKE234" s="664"/>
      <c r="VKF234" s="5" t="s">
        <v>17</v>
      </c>
      <c r="VKG234" s="664" t="s">
        <v>16</v>
      </c>
      <c r="VKH234" s="664"/>
      <c r="VKI234" s="664"/>
      <c r="VKJ234" s="5" t="s">
        <v>17</v>
      </c>
      <c r="VKK234" s="664" t="s">
        <v>16</v>
      </c>
      <c r="VKL234" s="664"/>
      <c r="VKM234" s="664"/>
      <c r="VKN234" s="5" t="s">
        <v>17</v>
      </c>
      <c r="VKO234" s="664" t="s">
        <v>16</v>
      </c>
      <c r="VKP234" s="664"/>
      <c r="VKQ234" s="664"/>
      <c r="VKR234" s="5" t="s">
        <v>17</v>
      </c>
      <c r="VKS234" s="664" t="s">
        <v>16</v>
      </c>
      <c r="VKT234" s="664"/>
      <c r="VKU234" s="664"/>
      <c r="VKV234" s="5" t="s">
        <v>17</v>
      </c>
      <c r="VKW234" s="664" t="s">
        <v>16</v>
      </c>
      <c r="VKX234" s="664"/>
      <c r="VKY234" s="664"/>
      <c r="VKZ234" s="5" t="s">
        <v>17</v>
      </c>
      <c r="VLA234" s="664" t="s">
        <v>16</v>
      </c>
      <c r="VLB234" s="664"/>
      <c r="VLC234" s="664"/>
      <c r="VLD234" s="5" t="s">
        <v>17</v>
      </c>
      <c r="VLE234" s="664" t="s">
        <v>16</v>
      </c>
      <c r="VLF234" s="664"/>
      <c r="VLG234" s="664"/>
      <c r="VLH234" s="5" t="s">
        <v>17</v>
      </c>
      <c r="VLI234" s="664" t="s">
        <v>16</v>
      </c>
      <c r="VLJ234" s="664"/>
      <c r="VLK234" s="664"/>
      <c r="VLL234" s="5" t="s">
        <v>17</v>
      </c>
      <c r="VLM234" s="664" t="s">
        <v>16</v>
      </c>
      <c r="VLN234" s="664"/>
      <c r="VLO234" s="664"/>
      <c r="VLP234" s="5" t="s">
        <v>17</v>
      </c>
      <c r="VLQ234" s="664" t="s">
        <v>16</v>
      </c>
      <c r="VLR234" s="664"/>
      <c r="VLS234" s="664"/>
      <c r="VLT234" s="5" t="s">
        <v>17</v>
      </c>
      <c r="VLU234" s="664" t="s">
        <v>16</v>
      </c>
      <c r="VLV234" s="664"/>
      <c r="VLW234" s="664"/>
      <c r="VLX234" s="5" t="s">
        <v>17</v>
      </c>
      <c r="VLY234" s="664" t="s">
        <v>16</v>
      </c>
      <c r="VLZ234" s="664"/>
      <c r="VMA234" s="664"/>
      <c r="VMB234" s="5" t="s">
        <v>17</v>
      </c>
      <c r="VMC234" s="664" t="s">
        <v>16</v>
      </c>
      <c r="VMD234" s="664"/>
      <c r="VME234" s="664"/>
      <c r="VMF234" s="5" t="s">
        <v>17</v>
      </c>
      <c r="VMG234" s="664" t="s">
        <v>16</v>
      </c>
      <c r="VMH234" s="664"/>
      <c r="VMI234" s="664"/>
      <c r="VMJ234" s="5" t="s">
        <v>17</v>
      </c>
      <c r="VMK234" s="664" t="s">
        <v>16</v>
      </c>
      <c r="VML234" s="664"/>
      <c r="VMM234" s="664"/>
      <c r="VMN234" s="5" t="s">
        <v>17</v>
      </c>
      <c r="VMO234" s="664" t="s">
        <v>16</v>
      </c>
      <c r="VMP234" s="664"/>
      <c r="VMQ234" s="664"/>
      <c r="VMR234" s="5" t="s">
        <v>17</v>
      </c>
      <c r="VMS234" s="664" t="s">
        <v>16</v>
      </c>
      <c r="VMT234" s="664"/>
      <c r="VMU234" s="664"/>
      <c r="VMV234" s="5" t="s">
        <v>17</v>
      </c>
      <c r="VMW234" s="664" t="s">
        <v>16</v>
      </c>
      <c r="VMX234" s="664"/>
      <c r="VMY234" s="664"/>
      <c r="VMZ234" s="5" t="s">
        <v>17</v>
      </c>
      <c r="VNA234" s="664" t="s">
        <v>16</v>
      </c>
      <c r="VNB234" s="664"/>
      <c r="VNC234" s="664"/>
      <c r="VND234" s="5" t="s">
        <v>17</v>
      </c>
      <c r="VNE234" s="664" t="s">
        <v>16</v>
      </c>
      <c r="VNF234" s="664"/>
      <c r="VNG234" s="664"/>
      <c r="VNH234" s="5" t="s">
        <v>17</v>
      </c>
      <c r="VNI234" s="664" t="s">
        <v>16</v>
      </c>
      <c r="VNJ234" s="664"/>
      <c r="VNK234" s="664"/>
      <c r="VNL234" s="5" t="s">
        <v>17</v>
      </c>
      <c r="VNM234" s="664" t="s">
        <v>16</v>
      </c>
      <c r="VNN234" s="664"/>
      <c r="VNO234" s="664"/>
      <c r="VNP234" s="5" t="s">
        <v>17</v>
      </c>
      <c r="VNQ234" s="664" t="s">
        <v>16</v>
      </c>
      <c r="VNR234" s="664"/>
      <c r="VNS234" s="664"/>
      <c r="VNT234" s="5" t="s">
        <v>17</v>
      </c>
      <c r="VNU234" s="664" t="s">
        <v>16</v>
      </c>
      <c r="VNV234" s="664"/>
      <c r="VNW234" s="664"/>
      <c r="VNX234" s="5" t="s">
        <v>17</v>
      </c>
      <c r="VNY234" s="664" t="s">
        <v>16</v>
      </c>
      <c r="VNZ234" s="664"/>
      <c r="VOA234" s="664"/>
      <c r="VOB234" s="5" t="s">
        <v>17</v>
      </c>
      <c r="VOC234" s="664" t="s">
        <v>16</v>
      </c>
      <c r="VOD234" s="664"/>
      <c r="VOE234" s="664"/>
      <c r="VOF234" s="5" t="s">
        <v>17</v>
      </c>
      <c r="VOG234" s="664" t="s">
        <v>16</v>
      </c>
      <c r="VOH234" s="664"/>
      <c r="VOI234" s="664"/>
      <c r="VOJ234" s="5" t="s">
        <v>17</v>
      </c>
      <c r="VOK234" s="664" t="s">
        <v>16</v>
      </c>
      <c r="VOL234" s="664"/>
      <c r="VOM234" s="664"/>
      <c r="VON234" s="5" t="s">
        <v>17</v>
      </c>
      <c r="VOO234" s="664" t="s">
        <v>16</v>
      </c>
      <c r="VOP234" s="664"/>
      <c r="VOQ234" s="664"/>
      <c r="VOR234" s="5" t="s">
        <v>17</v>
      </c>
      <c r="VOS234" s="664" t="s">
        <v>16</v>
      </c>
      <c r="VOT234" s="664"/>
      <c r="VOU234" s="664"/>
      <c r="VOV234" s="5" t="s">
        <v>17</v>
      </c>
      <c r="VOW234" s="664" t="s">
        <v>16</v>
      </c>
      <c r="VOX234" s="664"/>
      <c r="VOY234" s="664"/>
      <c r="VOZ234" s="5" t="s">
        <v>17</v>
      </c>
      <c r="VPA234" s="664" t="s">
        <v>16</v>
      </c>
      <c r="VPB234" s="664"/>
      <c r="VPC234" s="664"/>
      <c r="VPD234" s="5" t="s">
        <v>17</v>
      </c>
      <c r="VPE234" s="664" t="s">
        <v>16</v>
      </c>
      <c r="VPF234" s="664"/>
      <c r="VPG234" s="664"/>
      <c r="VPH234" s="5" t="s">
        <v>17</v>
      </c>
      <c r="VPI234" s="664" t="s">
        <v>16</v>
      </c>
      <c r="VPJ234" s="664"/>
      <c r="VPK234" s="664"/>
      <c r="VPL234" s="5" t="s">
        <v>17</v>
      </c>
      <c r="VPM234" s="664" t="s">
        <v>16</v>
      </c>
      <c r="VPN234" s="664"/>
      <c r="VPO234" s="664"/>
      <c r="VPP234" s="5" t="s">
        <v>17</v>
      </c>
      <c r="VPQ234" s="664" t="s">
        <v>16</v>
      </c>
      <c r="VPR234" s="664"/>
      <c r="VPS234" s="664"/>
      <c r="VPT234" s="5" t="s">
        <v>17</v>
      </c>
      <c r="VPU234" s="664" t="s">
        <v>16</v>
      </c>
      <c r="VPV234" s="664"/>
      <c r="VPW234" s="664"/>
      <c r="VPX234" s="5" t="s">
        <v>17</v>
      </c>
      <c r="VPY234" s="664" t="s">
        <v>16</v>
      </c>
      <c r="VPZ234" s="664"/>
      <c r="VQA234" s="664"/>
      <c r="VQB234" s="5" t="s">
        <v>17</v>
      </c>
      <c r="VQC234" s="664" t="s">
        <v>16</v>
      </c>
      <c r="VQD234" s="664"/>
      <c r="VQE234" s="664"/>
      <c r="VQF234" s="5" t="s">
        <v>17</v>
      </c>
      <c r="VQG234" s="664" t="s">
        <v>16</v>
      </c>
      <c r="VQH234" s="664"/>
      <c r="VQI234" s="664"/>
      <c r="VQJ234" s="5" t="s">
        <v>17</v>
      </c>
      <c r="VQK234" s="664" t="s">
        <v>16</v>
      </c>
      <c r="VQL234" s="664"/>
      <c r="VQM234" s="664"/>
      <c r="VQN234" s="5" t="s">
        <v>17</v>
      </c>
      <c r="VQO234" s="664" t="s">
        <v>16</v>
      </c>
      <c r="VQP234" s="664"/>
      <c r="VQQ234" s="664"/>
      <c r="VQR234" s="5" t="s">
        <v>17</v>
      </c>
      <c r="VQS234" s="664" t="s">
        <v>16</v>
      </c>
      <c r="VQT234" s="664"/>
      <c r="VQU234" s="664"/>
      <c r="VQV234" s="5" t="s">
        <v>17</v>
      </c>
      <c r="VQW234" s="664" t="s">
        <v>16</v>
      </c>
      <c r="VQX234" s="664"/>
      <c r="VQY234" s="664"/>
      <c r="VQZ234" s="5" t="s">
        <v>17</v>
      </c>
      <c r="VRA234" s="664" t="s">
        <v>16</v>
      </c>
      <c r="VRB234" s="664"/>
      <c r="VRC234" s="664"/>
      <c r="VRD234" s="5" t="s">
        <v>17</v>
      </c>
      <c r="VRE234" s="664" t="s">
        <v>16</v>
      </c>
      <c r="VRF234" s="664"/>
      <c r="VRG234" s="664"/>
      <c r="VRH234" s="5" t="s">
        <v>17</v>
      </c>
      <c r="VRI234" s="664" t="s">
        <v>16</v>
      </c>
      <c r="VRJ234" s="664"/>
      <c r="VRK234" s="664"/>
      <c r="VRL234" s="5" t="s">
        <v>17</v>
      </c>
      <c r="VRM234" s="664" t="s">
        <v>16</v>
      </c>
      <c r="VRN234" s="664"/>
      <c r="VRO234" s="664"/>
      <c r="VRP234" s="5" t="s">
        <v>17</v>
      </c>
      <c r="VRQ234" s="664" t="s">
        <v>16</v>
      </c>
      <c r="VRR234" s="664"/>
      <c r="VRS234" s="664"/>
      <c r="VRT234" s="5" t="s">
        <v>17</v>
      </c>
      <c r="VRU234" s="664" t="s">
        <v>16</v>
      </c>
      <c r="VRV234" s="664"/>
      <c r="VRW234" s="664"/>
      <c r="VRX234" s="5" t="s">
        <v>17</v>
      </c>
      <c r="VRY234" s="664" t="s">
        <v>16</v>
      </c>
      <c r="VRZ234" s="664"/>
      <c r="VSA234" s="664"/>
      <c r="VSB234" s="5" t="s">
        <v>17</v>
      </c>
      <c r="VSC234" s="664" t="s">
        <v>16</v>
      </c>
      <c r="VSD234" s="664"/>
      <c r="VSE234" s="664"/>
      <c r="VSF234" s="5" t="s">
        <v>17</v>
      </c>
      <c r="VSG234" s="664" t="s">
        <v>16</v>
      </c>
      <c r="VSH234" s="664"/>
      <c r="VSI234" s="664"/>
      <c r="VSJ234" s="5" t="s">
        <v>17</v>
      </c>
      <c r="VSK234" s="664" t="s">
        <v>16</v>
      </c>
      <c r="VSL234" s="664"/>
      <c r="VSM234" s="664"/>
      <c r="VSN234" s="5" t="s">
        <v>17</v>
      </c>
      <c r="VSO234" s="664" t="s">
        <v>16</v>
      </c>
      <c r="VSP234" s="664"/>
      <c r="VSQ234" s="664"/>
      <c r="VSR234" s="5" t="s">
        <v>17</v>
      </c>
      <c r="VSS234" s="664" t="s">
        <v>16</v>
      </c>
      <c r="VST234" s="664"/>
      <c r="VSU234" s="664"/>
      <c r="VSV234" s="5" t="s">
        <v>17</v>
      </c>
      <c r="VSW234" s="664" t="s">
        <v>16</v>
      </c>
      <c r="VSX234" s="664"/>
      <c r="VSY234" s="664"/>
      <c r="VSZ234" s="5" t="s">
        <v>17</v>
      </c>
      <c r="VTA234" s="664" t="s">
        <v>16</v>
      </c>
      <c r="VTB234" s="664"/>
      <c r="VTC234" s="664"/>
      <c r="VTD234" s="5" t="s">
        <v>17</v>
      </c>
      <c r="VTE234" s="664" t="s">
        <v>16</v>
      </c>
      <c r="VTF234" s="664"/>
      <c r="VTG234" s="664"/>
      <c r="VTH234" s="5" t="s">
        <v>17</v>
      </c>
      <c r="VTI234" s="664" t="s">
        <v>16</v>
      </c>
      <c r="VTJ234" s="664"/>
      <c r="VTK234" s="664"/>
      <c r="VTL234" s="5" t="s">
        <v>17</v>
      </c>
      <c r="VTM234" s="664" t="s">
        <v>16</v>
      </c>
      <c r="VTN234" s="664"/>
      <c r="VTO234" s="664"/>
      <c r="VTP234" s="5" t="s">
        <v>17</v>
      </c>
      <c r="VTQ234" s="664" t="s">
        <v>16</v>
      </c>
      <c r="VTR234" s="664"/>
      <c r="VTS234" s="664"/>
      <c r="VTT234" s="5" t="s">
        <v>17</v>
      </c>
      <c r="VTU234" s="664" t="s">
        <v>16</v>
      </c>
      <c r="VTV234" s="664"/>
      <c r="VTW234" s="664"/>
      <c r="VTX234" s="5" t="s">
        <v>17</v>
      </c>
      <c r="VTY234" s="664" t="s">
        <v>16</v>
      </c>
      <c r="VTZ234" s="664"/>
      <c r="VUA234" s="664"/>
      <c r="VUB234" s="5" t="s">
        <v>17</v>
      </c>
      <c r="VUC234" s="664" t="s">
        <v>16</v>
      </c>
      <c r="VUD234" s="664"/>
      <c r="VUE234" s="664"/>
      <c r="VUF234" s="5" t="s">
        <v>17</v>
      </c>
      <c r="VUG234" s="664" t="s">
        <v>16</v>
      </c>
      <c r="VUH234" s="664"/>
      <c r="VUI234" s="664"/>
      <c r="VUJ234" s="5" t="s">
        <v>17</v>
      </c>
      <c r="VUK234" s="664" t="s">
        <v>16</v>
      </c>
      <c r="VUL234" s="664"/>
      <c r="VUM234" s="664"/>
      <c r="VUN234" s="5" t="s">
        <v>17</v>
      </c>
      <c r="VUO234" s="664" t="s">
        <v>16</v>
      </c>
      <c r="VUP234" s="664"/>
      <c r="VUQ234" s="664"/>
      <c r="VUR234" s="5" t="s">
        <v>17</v>
      </c>
      <c r="VUS234" s="664" t="s">
        <v>16</v>
      </c>
      <c r="VUT234" s="664"/>
      <c r="VUU234" s="664"/>
      <c r="VUV234" s="5" t="s">
        <v>17</v>
      </c>
      <c r="VUW234" s="664" t="s">
        <v>16</v>
      </c>
      <c r="VUX234" s="664"/>
      <c r="VUY234" s="664"/>
      <c r="VUZ234" s="5" t="s">
        <v>17</v>
      </c>
      <c r="VVA234" s="664" t="s">
        <v>16</v>
      </c>
      <c r="VVB234" s="664"/>
      <c r="VVC234" s="664"/>
      <c r="VVD234" s="5" t="s">
        <v>17</v>
      </c>
      <c r="VVE234" s="664" t="s">
        <v>16</v>
      </c>
      <c r="VVF234" s="664"/>
      <c r="VVG234" s="664"/>
      <c r="VVH234" s="5" t="s">
        <v>17</v>
      </c>
      <c r="VVI234" s="664" t="s">
        <v>16</v>
      </c>
      <c r="VVJ234" s="664"/>
      <c r="VVK234" s="664"/>
      <c r="VVL234" s="5" t="s">
        <v>17</v>
      </c>
      <c r="VVM234" s="664" t="s">
        <v>16</v>
      </c>
      <c r="VVN234" s="664"/>
      <c r="VVO234" s="664"/>
      <c r="VVP234" s="5" t="s">
        <v>17</v>
      </c>
      <c r="VVQ234" s="664" t="s">
        <v>16</v>
      </c>
      <c r="VVR234" s="664"/>
      <c r="VVS234" s="664"/>
      <c r="VVT234" s="5" t="s">
        <v>17</v>
      </c>
      <c r="VVU234" s="664" t="s">
        <v>16</v>
      </c>
      <c r="VVV234" s="664"/>
      <c r="VVW234" s="664"/>
      <c r="VVX234" s="5" t="s">
        <v>17</v>
      </c>
      <c r="VVY234" s="664" t="s">
        <v>16</v>
      </c>
      <c r="VVZ234" s="664"/>
      <c r="VWA234" s="664"/>
      <c r="VWB234" s="5" t="s">
        <v>17</v>
      </c>
      <c r="VWC234" s="664" t="s">
        <v>16</v>
      </c>
      <c r="VWD234" s="664"/>
      <c r="VWE234" s="664"/>
      <c r="VWF234" s="5" t="s">
        <v>17</v>
      </c>
      <c r="VWG234" s="664" t="s">
        <v>16</v>
      </c>
      <c r="VWH234" s="664"/>
      <c r="VWI234" s="664"/>
      <c r="VWJ234" s="5" t="s">
        <v>17</v>
      </c>
      <c r="VWK234" s="664" t="s">
        <v>16</v>
      </c>
      <c r="VWL234" s="664"/>
      <c r="VWM234" s="664"/>
      <c r="VWN234" s="5" t="s">
        <v>17</v>
      </c>
      <c r="VWO234" s="664" t="s">
        <v>16</v>
      </c>
      <c r="VWP234" s="664"/>
      <c r="VWQ234" s="664"/>
      <c r="VWR234" s="5" t="s">
        <v>17</v>
      </c>
      <c r="VWS234" s="664" t="s">
        <v>16</v>
      </c>
      <c r="VWT234" s="664"/>
      <c r="VWU234" s="664"/>
      <c r="VWV234" s="5" t="s">
        <v>17</v>
      </c>
      <c r="VWW234" s="664" t="s">
        <v>16</v>
      </c>
      <c r="VWX234" s="664"/>
      <c r="VWY234" s="664"/>
      <c r="VWZ234" s="5" t="s">
        <v>17</v>
      </c>
      <c r="VXA234" s="664" t="s">
        <v>16</v>
      </c>
      <c r="VXB234" s="664"/>
      <c r="VXC234" s="664"/>
      <c r="VXD234" s="5" t="s">
        <v>17</v>
      </c>
      <c r="VXE234" s="664" t="s">
        <v>16</v>
      </c>
      <c r="VXF234" s="664"/>
      <c r="VXG234" s="664"/>
      <c r="VXH234" s="5" t="s">
        <v>17</v>
      </c>
      <c r="VXI234" s="664" t="s">
        <v>16</v>
      </c>
      <c r="VXJ234" s="664"/>
      <c r="VXK234" s="664"/>
      <c r="VXL234" s="5" t="s">
        <v>17</v>
      </c>
      <c r="VXM234" s="664" t="s">
        <v>16</v>
      </c>
      <c r="VXN234" s="664"/>
      <c r="VXO234" s="664"/>
      <c r="VXP234" s="5" t="s">
        <v>17</v>
      </c>
      <c r="VXQ234" s="664" t="s">
        <v>16</v>
      </c>
      <c r="VXR234" s="664"/>
      <c r="VXS234" s="664"/>
      <c r="VXT234" s="5" t="s">
        <v>17</v>
      </c>
      <c r="VXU234" s="664" t="s">
        <v>16</v>
      </c>
      <c r="VXV234" s="664"/>
      <c r="VXW234" s="664"/>
      <c r="VXX234" s="5" t="s">
        <v>17</v>
      </c>
      <c r="VXY234" s="664" t="s">
        <v>16</v>
      </c>
      <c r="VXZ234" s="664"/>
      <c r="VYA234" s="664"/>
      <c r="VYB234" s="5" t="s">
        <v>17</v>
      </c>
      <c r="VYC234" s="664" t="s">
        <v>16</v>
      </c>
      <c r="VYD234" s="664"/>
      <c r="VYE234" s="664"/>
      <c r="VYF234" s="5" t="s">
        <v>17</v>
      </c>
      <c r="VYG234" s="664" t="s">
        <v>16</v>
      </c>
      <c r="VYH234" s="664"/>
      <c r="VYI234" s="664"/>
      <c r="VYJ234" s="5" t="s">
        <v>17</v>
      </c>
      <c r="VYK234" s="664" t="s">
        <v>16</v>
      </c>
      <c r="VYL234" s="664"/>
      <c r="VYM234" s="664"/>
      <c r="VYN234" s="5" t="s">
        <v>17</v>
      </c>
      <c r="VYO234" s="664" t="s">
        <v>16</v>
      </c>
      <c r="VYP234" s="664"/>
      <c r="VYQ234" s="664"/>
      <c r="VYR234" s="5" t="s">
        <v>17</v>
      </c>
      <c r="VYS234" s="664" t="s">
        <v>16</v>
      </c>
      <c r="VYT234" s="664"/>
      <c r="VYU234" s="664"/>
      <c r="VYV234" s="5" t="s">
        <v>17</v>
      </c>
      <c r="VYW234" s="664" t="s">
        <v>16</v>
      </c>
      <c r="VYX234" s="664"/>
      <c r="VYY234" s="664"/>
      <c r="VYZ234" s="5" t="s">
        <v>17</v>
      </c>
      <c r="VZA234" s="664" t="s">
        <v>16</v>
      </c>
      <c r="VZB234" s="664"/>
      <c r="VZC234" s="664"/>
      <c r="VZD234" s="5" t="s">
        <v>17</v>
      </c>
      <c r="VZE234" s="664" t="s">
        <v>16</v>
      </c>
      <c r="VZF234" s="664"/>
      <c r="VZG234" s="664"/>
      <c r="VZH234" s="5" t="s">
        <v>17</v>
      </c>
      <c r="VZI234" s="664" t="s">
        <v>16</v>
      </c>
      <c r="VZJ234" s="664"/>
      <c r="VZK234" s="664"/>
      <c r="VZL234" s="5" t="s">
        <v>17</v>
      </c>
      <c r="VZM234" s="664" t="s">
        <v>16</v>
      </c>
      <c r="VZN234" s="664"/>
      <c r="VZO234" s="664"/>
      <c r="VZP234" s="5" t="s">
        <v>17</v>
      </c>
      <c r="VZQ234" s="664" t="s">
        <v>16</v>
      </c>
      <c r="VZR234" s="664"/>
      <c r="VZS234" s="664"/>
      <c r="VZT234" s="5" t="s">
        <v>17</v>
      </c>
      <c r="VZU234" s="664" t="s">
        <v>16</v>
      </c>
      <c r="VZV234" s="664"/>
      <c r="VZW234" s="664"/>
      <c r="VZX234" s="5" t="s">
        <v>17</v>
      </c>
      <c r="VZY234" s="664" t="s">
        <v>16</v>
      </c>
      <c r="VZZ234" s="664"/>
      <c r="WAA234" s="664"/>
      <c r="WAB234" s="5" t="s">
        <v>17</v>
      </c>
      <c r="WAC234" s="664" t="s">
        <v>16</v>
      </c>
      <c r="WAD234" s="664"/>
      <c r="WAE234" s="664"/>
      <c r="WAF234" s="5" t="s">
        <v>17</v>
      </c>
      <c r="WAG234" s="664" t="s">
        <v>16</v>
      </c>
      <c r="WAH234" s="664"/>
      <c r="WAI234" s="664"/>
      <c r="WAJ234" s="5" t="s">
        <v>17</v>
      </c>
      <c r="WAK234" s="664" t="s">
        <v>16</v>
      </c>
      <c r="WAL234" s="664"/>
      <c r="WAM234" s="664"/>
      <c r="WAN234" s="5" t="s">
        <v>17</v>
      </c>
      <c r="WAO234" s="664" t="s">
        <v>16</v>
      </c>
      <c r="WAP234" s="664"/>
      <c r="WAQ234" s="664"/>
      <c r="WAR234" s="5" t="s">
        <v>17</v>
      </c>
      <c r="WAS234" s="664" t="s">
        <v>16</v>
      </c>
      <c r="WAT234" s="664"/>
      <c r="WAU234" s="664"/>
      <c r="WAV234" s="5" t="s">
        <v>17</v>
      </c>
      <c r="WAW234" s="664" t="s">
        <v>16</v>
      </c>
      <c r="WAX234" s="664"/>
      <c r="WAY234" s="664"/>
      <c r="WAZ234" s="5" t="s">
        <v>17</v>
      </c>
      <c r="WBA234" s="664" t="s">
        <v>16</v>
      </c>
      <c r="WBB234" s="664"/>
      <c r="WBC234" s="664"/>
      <c r="WBD234" s="5" t="s">
        <v>17</v>
      </c>
      <c r="WBE234" s="664" t="s">
        <v>16</v>
      </c>
      <c r="WBF234" s="664"/>
      <c r="WBG234" s="664"/>
      <c r="WBH234" s="5" t="s">
        <v>17</v>
      </c>
      <c r="WBI234" s="664" t="s">
        <v>16</v>
      </c>
      <c r="WBJ234" s="664"/>
      <c r="WBK234" s="664"/>
      <c r="WBL234" s="5" t="s">
        <v>17</v>
      </c>
      <c r="WBM234" s="664" t="s">
        <v>16</v>
      </c>
      <c r="WBN234" s="664"/>
      <c r="WBO234" s="664"/>
      <c r="WBP234" s="5" t="s">
        <v>17</v>
      </c>
      <c r="WBQ234" s="664" t="s">
        <v>16</v>
      </c>
      <c r="WBR234" s="664"/>
      <c r="WBS234" s="664"/>
      <c r="WBT234" s="5" t="s">
        <v>17</v>
      </c>
      <c r="WBU234" s="664" t="s">
        <v>16</v>
      </c>
      <c r="WBV234" s="664"/>
      <c r="WBW234" s="664"/>
      <c r="WBX234" s="5" t="s">
        <v>17</v>
      </c>
      <c r="WBY234" s="664" t="s">
        <v>16</v>
      </c>
      <c r="WBZ234" s="664"/>
      <c r="WCA234" s="664"/>
      <c r="WCB234" s="5" t="s">
        <v>17</v>
      </c>
      <c r="WCC234" s="664" t="s">
        <v>16</v>
      </c>
      <c r="WCD234" s="664"/>
      <c r="WCE234" s="664"/>
      <c r="WCF234" s="5" t="s">
        <v>17</v>
      </c>
      <c r="WCG234" s="664" t="s">
        <v>16</v>
      </c>
      <c r="WCH234" s="664"/>
      <c r="WCI234" s="664"/>
      <c r="WCJ234" s="5" t="s">
        <v>17</v>
      </c>
      <c r="WCK234" s="664" t="s">
        <v>16</v>
      </c>
      <c r="WCL234" s="664"/>
      <c r="WCM234" s="664"/>
      <c r="WCN234" s="5" t="s">
        <v>17</v>
      </c>
      <c r="WCO234" s="664" t="s">
        <v>16</v>
      </c>
      <c r="WCP234" s="664"/>
      <c r="WCQ234" s="664"/>
      <c r="WCR234" s="5" t="s">
        <v>17</v>
      </c>
      <c r="WCS234" s="664" t="s">
        <v>16</v>
      </c>
      <c r="WCT234" s="664"/>
      <c r="WCU234" s="664"/>
      <c r="WCV234" s="5" t="s">
        <v>17</v>
      </c>
      <c r="WCW234" s="664" t="s">
        <v>16</v>
      </c>
      <c r="WCX234" s="664"/>
      <c r="WCY234" s="664"/>
      <c r="WCZ234" s="5" t="s">
        <v>17</v>
      </c>
      <c r="WDA234" s="664" t="s">
        <v>16</v>
      </c>
      <c r="WDB234" s="664"/>
      <c r="WDC234" s="664"/>
      <c r="WDD234" s="5" t="s">
        <v>17</v>
      </c>
      <c r="WDE234" s="664" t="s">
        <v>16</v>
      </c>
      <c r="WDF234" s="664"/>
      <c r="WDG234" s="664"/>
      <c r="WDH234" s="5" t="s">
        <v>17</v>
      </c>
      <c r="WDI234" s="664" t="s">
        <v>16</v>
      </c>
      <c r="WDJ234" s="664"/>
      <c r="WDK234" s="664"/>
      <c r="WDL234" s="5" t="s">
        <v>17</v>
      </c>
      <c r="WDM234" s="664" t="s">
        <v>16</v>
      </c>
      <c r="WDN234" s="664"/>
      <c r="WDO234" s="664"/>
      <c r="WDP234" s="5" t="s">
        <v>17</v>
      </c>
      <c r="WDQ234" s="664" t="s">
        <v>16</v>
      </c>
      <c r="WDR234" s="664"/>
      <c r="WDS234" s="664"/>
      <c r="WDT234" s="5" t="s">
        <v>17</v>
      </c>
      <c r="WDU234" s="664" t="s">
        <v>16</v>
      </c>
      <c r="WDV234" s="664"/>
      <c r="WDW234" s="664"/>
      <c r="WDX234" s="5" t="s">
        <v>17</v>
      </c>
      <c r="WDY234" s="664" t="s">
        <v>16</v>
      </c>
      <c r="WDZ234" s="664"/>
      <c r="WEA234" s="664"/>
      <c r="WEB234" s="5" t="s">
        <v>17</v>
      </c>
      <c r="WEC234" s="664" t="s">
        <v>16</v>
      </c>
      <c r="WED234" s="664"/>
      <c r="WEE234" s="664"/>
      <c r="WEF234" s="5" t="s">
        <v>17</v>
      </c>
      <c r="WEG234" s="664" t="s">
        <v>16</v>
      </c>
      <c r="WEH234" s="664"/>
      <c r="WEI234" s="664"/>
      <c r="WEJ234" s="5" t="s">
        <v>17</v>
      </c>
      <c r="WEK234" s="664" t="s">
        <v>16</v>
      </c>
      <c r="WEL234" s="664"/>
      <c r="WEM234" s="664"/>
      <c r="WEN234" s="5" t="s">
        <v>17</v>
      </c>
      <c r="WEO234" s="664" t="s">
        <v>16</v>
      </c>
      <c r="WEP234" s="664"/>
      <c r="WEQ234" s="664"/>
      <c r="WER234" s="5" t="s">
        <v>17</v>
      </c>
      <c r="WES234" s="664" t="s">
        <v>16</v>
      </c>
      <c r="WET234" s="664"/>
      <c r="WEU234" s="664"/>
      <c r="WEV234" s="5" t="s">
        <v>17</v>
      </c>
      <c r="WEW234" s="664" t="s">
        <v>16</v>
      </c>
      <c r="WEX234" s="664"/>
      <c r="WEY234" s="664"/>
      <c r="WEZ234" s="5" t="s">
        <v>17</v>
      </c>
      <c r="WFA234" s="664" t="s">
        <v>16</v>
      </c>
      <c r="WFB234" s="664"/>
      <c r="WFC234" s="664"/>
      <c r="WFD234" s="5" t="s">
        <v>17</v>
      </c>
      <c r="WFE234" s="664" t="s">
        <v>16</v>
      </c>
      <c r="WFF234" s="664"/>
      <c r="WFG234" s="664"/>
      <c r="WFH234" s="5" t="s">
        <v>17</v>
      </c>
      <c r="WFI234" s="664" t="s">
        <v>16</v>
      </c>
      <c r="WFJ234" s="664"/>
      <c r="WFK234" s="664"/>
      <c r="WFL234" s="5" t="s">
        <v>17</v>
      </c>
      <c r="WFM234" s="664" t="s">
        <v>16</v>
      </c>
      <c r="WFN234" s="664"/>
      <c r="WFO234" s="664"/>
      <c r="WFP234" s="5" t="s">
        <v>17</v>
      </c>
      <c r="WFQ234" s="664" t="s">
        <v>16</v>
      </c>
      <c r="WFR234" s="664"/>
      <c r="WFS234" s="664"/>
      <c r="WFT234" s="5" t="s">
        <v>17</v>
      </c>
      <c r="WFU234" s="664" t="s">
        <v>16</v>
      </c>
      <c r="WFV234" s="664"/>
      <c r="WFW234" s="664"/>
      <c r="WFX234" s="5" t="s">
        <v>17</v>
      </c>
      <c r="WFY234" s="664" t="s">
        <v>16</v>
      </c>
      <c r="WFZ234" s="664"/>
      <c r="WGA234" s="664"/>
      <c r="WGB234" s="5" t="s">
        <v>17</v>
      </c>
      <c r="WGC234" s="664" t="s">
        <v>16</v>
      </c>
      <c r="WGD234" s="664"/>
      <c r="WGE234" s="664"/>
      <c r="WGF234" s="5" t="s">
        <v>17</v>
      </c>
      <c r="WGG234" s="664" t="s">
        <v>16</v>
      </c>
      <c r="WGH234" s="664"/>
      <c r="WGI234" s="664"/>
      <c r="WGJ234" s="5" t="s">
        <v>17</v>
      </c>
      <c r="WGK234" s="664" t="s">
        <v>16</v>
      </c>
      <c r="WGL234" s="664"/>
      <c r="WGM234" s="664"/>
      <c r="WGN234" s="5" t="s">
        <v>17</v>
      </c>
      <c r="WGO234" s="664" t="s">
        <v>16</v>
      </c>
      <c r="WGP234" s="664"/>
      <c r="WGQ234" s="664"/>
      <c r="WGR234" s="5" t="s">
        <v>17</v>
      </c>
      <c r="WGS234" s="664" t="s">
        <v>16</v>
      </c>
      <c r="WGT234" s="664"/>
      <c r="WGU234" s="664"/>
      <c r="WGV234" s="5" t="s">
        <v>17</v>
      </c>
      <c r="WGW234" s="664" t="s">
        <v>16</v>
      </c>
      <c r="WGX234" s="664"/>
      <c r="WGY234" s="664"/>
      <c r="WGZ234" s="5" t="s">
        <v>17</v>
      </c>
      <c r="WHA234" s="664" t="s">
        <v>16</v>
      </c>
      <c r="WHB234" s="664"/>
      <c r="WHC234" s="664"/>
      <c r="WHD234" s="5" t="s">
        <v>17</v>
      </c>
      <c r="WHE234" s="664" t="s">
        <v>16</v>
      </c>
      <c r="WHF234" s="664"/>
      <c r="WHG234" s="664"/>
      <c r="WHH234" s="5" t="s">
        <v>17</v>
      </c>
      <c r="WHI234" s="664" t="s">
        <v>16</v>
      </c>
      <c r="WHJ234" s="664"/>
      <c r="WHK234" s="664"/>
      <c r="WHL234" s="5" t="s">
        <v>17</v>
      </c>
      <c r="WHM234" s="664" t="s">
        <v>16</v>
      </c>
      <c r="WHN234" s="664"/>
      <c r="WHO234" s="664"/>
      <c r="WHP234" s="5" t="s">
        <v>17</v>
      </c>
      <c r="WHQ234" s="664" t="s">
        <v>16</v>
      </c>
      <c r="WHR234" s="664"/>
      <c r="WHS234" s="664"/>
      <c r="WHT234" s="5" t="s">
        <v>17</v>
      </c>
      <c r="WHU234" s="664" t="s">
        <v>16</v>
      </c>
      <c r="WHV234" s="664"/>
      <c r="WHW234" s="664"/>
      <c r="WHX234" s="5" t="s">
        <v>17</v>
      </c>
      <c r="WHY234" s="664" t="s">
        <v>16</v>
      </c>
      <c r="WHZ234" s="664"/>
      <c r="WIA234" s="664"/>
      <c r="WIB234" s="5" t="s">
        <v>17</v>
      </c>
      <c r="WIC234" s="664" t="s">
        <v>16</v>
      </c>
      <c r="WID234" s="664"/>
      <c r="WIE234" s="664"/>
      <c r="WIF234" s="5" t="s">
        <v>17</v>
      </c>
      <c r="WIG234" s="664" t="s">
        <v>16</v>
      </c>
      <c r="WIH234" s="664"/>
      <c r="WII234" s="664"/>
      <c r="WIJ234" s="5" t="s">
        <v>17</v>
      </c>
      <c r="WIK234" s="664" t="s">
        <v>16</v>
      </c>
      <c r="WIL234" s="664"/>
      <c r="WIM234" s="664"/>
      <c r="WIN234" s="5" t="s">
        <v>17</v>
      </c>
      <c r="WIO234" s="664" t="s">
        <v>16</v>
      </c>
      <c r="WIP234" s="664"/>
      <c r="WIQ234" s="664"/>
      <c r="WIR234" s="5" t="s">
        <v>17</v>
      </c>
      <c r="WIS234" s="664" t="s">
        <v>16</v>
      </c>
      <c r="WIT234" s="664"/>
      <c r="WIU234" s="664"/>
      <c r="WIV234" s="5" t="s">
        <v>17</v>
      </c>
      <c r="WIW234" s="664" t="s">
        <v>16</v>
      </c>
      <c r="WIX234" s="664"/>
      <c r="WIY234" s="664"/>
      <c r="WIZ234" s="5" t="s">
        <v>17</v>
      </c>
      <c r="WJA234" s="664" t="s">
        <v>16</v>
      </c>
      <c r="WJB234" s="664"/>
      <c r="WJC234" s="664"/>
      <c r="WJD234" s="5" t="s">
        <v>17</v>
      </c>
      <c r="WJE234" s="664" t="s">
        <v>16</v>
      </c>
      <c r="WJF234" s="664"/>
      <c r="WJG234" s="664"/>
      <c r="WJH234" s="5" t="s">
        <v>17</v>
      </c>
      <c r="WJI234" s="664" t="s">
        <v>16</v>
      </c>
      <c r="WJJ234" s="664"/>
      <c r="WJK234" s="664"/>
      <c r="WJL234" s="5" t="s">
        <v>17</v>
      </c>
      <c r="WJM234" s="664" t="s">
        <v>16</v>
      </c>
      <c r="WJN234" s="664"/>
      <c r="WJO234" s="664"/>
      <c r="WJP234" s="5" t="s">
        <v>17</v>
      </c>
      <c r="WJQ234" s="664" t="s">
        <v>16</v>
      </c>
      <c r="WJR234" s="664"/>
      <c r="WJS234" s="664"/>
      <c r="WJT234" s="5" t="s">
        <v>17</v>
      </c>
      <c r="WJU234" s="664" t="s">
        <v>16</v>
      </c>
      <c r="WJV234" s="664"/>
      <c r="WJW234" s="664"/>
      <c r="WJX234" s="5" t="s">
        <v>17</v>
      </c>
      <c r="WJY234" s="664" t="s">
        <v>16</v>
      </c>
      <c r="WJZ234" s="664"/>
      <c r="WKA234" s="664"/>
      <c r="WKB234" s="5" t="s">
        <v>17</v>
      </c>
      <c r="WKC234" s="664" t="s">
        <v>16</v>
      </c>
      <c r="WKD234" s="664"/>
      <c r="WKE234" s="664"/>
      <c r="WKF234" s="5" t="s">
        <v>17</v>
      </c>
      <c r="WKG234" s="664" t="s">
        <v>16</v>
      </c>
      <c r="WKH234" s="664"/>
      <c r="WKI234" s="664"/>
      <c r="WKJ234" s="5" t="s">
        <v>17</v>
      </c>
      <c r="WKK234" s="664" t="s">
        <v>16</v>
      </c>
      <c r="WKL234" s="664"/>
      <c r="WKM234" s="664"/>
      <c r="WKN234" s="5" t="s">
        <v>17</v>
      </c>
      <c r="WKO234" s="664" t="s">
        <v>16</v>
      </c>
      <c r="WKP234" s="664"/>
      <c r="WKQ234" s="664"/>
      <c r="WKR234" s="5" t="s">
        <v>17</v>
      </c>
      <c r="WKS234" s="664" t="s">
        <v>16</v>
      </c>
      <c r="WKT234" s="664"/>
      <c r="WKU234" s="664"/>
      <c r="WKV234" s="5" t="s">
        <v>17</v>
      </c>
      <c r="WKW234" s="664" t="s">
        <v>16</v>
      </c>
      <c r="WKX234" s="664"/>
      <c r="WKY234" s="664"/>
      <c r="WKZ234" s="5" t="s">
        <v>17</v>
      </c>
      <c r="WLA234" s="664" t="s">
        <v>16</v>
      </c>
      <c r="WLB234" s="664"/>
      <c r="WLC234" s="664"/>
      <c r="WLD234" s="5" t="s">
        <v>17</v>
      </c>
      <c r="WLE234" s="664" t="s">
        <v>16</v>
      </c>
      <c r="WLF234" s="664"/>
      <c r="WLG234" s="664"/>
      <c r="WLH234" s="5" t="s">
        <v>17</v>
      </c>
      <c r="WLI234" s="664" t="s">
        <v>16</v>
      </c>
      <c r="WLJ234" s="664"/>
      <c r="WLK234" s="664"/>
      <c r="WLL234" s="5" t="s">
        <v>17</v>
      </c>
      <c r="WLM234" s="664" t="s">
        <v>16</v>
      </c>
      <c r="WLN234" s="664"/>
      <c r="WLO234" s="664"/>
      <c r="WLP234" s="5" t="s">
        <v>17</v>
      </c>
      <c r="WLQ234" s="664" t="s">
        <v>16</v>
      </c>
      <c r="WLR234" s="664"/>
      <c r="WLS234" s="664"/>
      <c r="WLT234" s="5" t="s">
        <v>17</v>
      </c>
      <c r="WLU234" s="664" t="s">
        <v>16</v>
      </c>
      <c r="WLV234" s="664"/>
      <c r="WLW234" s="664"/>
      <c r="WLX234" s="5" t="s">
        <v>17</v>
      </c>
      <c r="WLY234" s="664" t="s">
        <v>16</v>
      </c>
      <c r="WLZ234" s="664"/>
      <c r="WMA234" s="664"/>
      <c r="WMB234" s="5" t="s">
        <v>17</v>
      </c>
      <c r="WMC234" s="664" t="s">
        <v>16</v>
      </c>
      <c r="WMD234" s="664"/>
      <c r="WME234" s="664"/>
      <c r="WMF234" s="5" t="s">
        <v>17</v>
      </c>
      <c r="WMG234" s="664" t="s">
        <v>16</v>
      </c>
      <c r="WMH234" s="664"/>
      <c r="WMI234" s="664"/>
      <c r="WMJ234" s="5" t="s">
        <v>17</v>
      </c>
      <c r="WMK234" s="664" t="s">
        <v>16</v>
      </c>
      <c r="WML234" s="664"/>
      <c r="WMM234" s="664"/>
      <c r="WMN234" s="5" t="s">
        <v>17</v>
      </c>
      <c r="WMO234" s="664" t="s">
        <v>16</v>
      </c>
      <c r="WMP234" s="664"/>
      <c r="WMQ234" s="664"/>
      <c r="WMR234" s="5" t="s">
        <v>17</v>
      </c>
      <c r="WMS234" s="664" t="s">
        <v>16</v>
      </c>
      <c r="WMT234" s="664"/>
      <c r="WMU234" s="664"/>
      <c r="WMV234" s="5" t="s">
        <v>17</v>
      </c>
      <c r="WMW234" s="664" t="s">
        <v>16</v>
      </c>
      <c r="WMX234" s="664"/>
      <c r="WMY234" s="664"/>
      <c r="WMZ234" s="5" t="s">
        <v>17</v>
      </c>
      <c r="WNA234" s="664" t="s">
        <v>16</v>
      </c>
      <c r="WNB234" s="664"/>
      <c r="WNC234" s="664"/>
      <c r="WND234" s="5" t="s">
        <v>17</v>
      </c>
      <c r="WNE234" s="664" t="s">
        <v>16</v>
      </c>
      <c r="WNF234" s="664"/>
      <c r="WNG234" s="664"/>
      <c r="WNH234" s="5" t="s">
        <v>17</v>
      </c>
      <c r="WNI234" s="664" t="s">
        <v>16</v>
      </c>
      <c r="WNJ234" s="664"/>
      <c r="WNK234" s="664"/>
      <c r="WNL234" s="5" t="s">
        <v>17</v>
      </c>
      <c r="WNM234" s="664" t="s">
        <v>16</v>
      </c>
      <c r="WNN234" s="664"/>
      <c r="WNO234" s="664"/>
      <c r="WNP234" s="5" t="s">
        <v>17</v>
      </c>
      <c r="WNQ234" s="664" t="s">
        <v>16</v>
      </c>
      <c r="WNR234" s="664"/>
      <c r="WNS234" s="664"/>
      <c r="WNT234" s="5" t="s">
        <v>17</v>
      </c>
      <c r="WNU234" s="664" t="s">
        <v>16</v>
      </c>
      <c r="WNV234" s="664"/>
      <c r="WNW234" s="664"/>
      <c r="WNX234" s="5" t="s">
        <v>17</v>
      </c>
      <c r="WNY234" s="664" t="s">
        <v>16</v>
      </c>
      <c r="WNZ234" s="664"/>
      <c r="WOA234" s="664"/>
      <c r="WOB234" s="5" t="s">
        <v>17</v>
      </c>
      <c r="WOC234" s="664" t="s">
        <v>16</v>
      </c>
      <c r="WOD234" s="664"/>
      <c r="WOE234" s="664"/>
      <c r="WOF234" s="5" t="s">
        <v>17</v>
      </c>
      <c r="WOG234" s="664" t="s">
        <v>16</v>
      </c>
      <c r="WOH234" s="664"/>
      <c r="WOI234" s="664"/>
      <c r="WOJ234" s="5" t="s">
        <v>17</v>
      </c>
      <c r="WOK234" s="664" t="s">
        <v>16</v>
      </c>
      <c r="WOL234" s="664"/>
      <c r="WOM234" s="664"/>
      <c r="WON234" s="5" t="s">
        <v>17</v>
      </c>
      <c r="WOO234" s="664" t="s">
        <v>16</v>
      </c>
      <c r="WOP234" s="664"/>
      <c r="WOQ234" s="664"/>
      <c r="WOR234" s="5" t="s">
        <v>17</v>
      </c>
      <c r="WOS234" s="664" t="s">
        <v>16</v>
      </c>
      <c r="WOT234" s="664"/>
      <c r="WOU234" s="664"/>
      <c r="WOV234" s="5" t="s">
        <v>17</v>
      </c>
      <c r="WOW234" s="664" t="s">
        <v>16</v>
      </c>
      <c r="WOX234" s="664"/>
      <c r="WOY234" s="664"/>
      <c r="WOZ234" s="5" t="s">
        <v>17</v>
      </c>
      <c r="WPA234" s="664" t="s">
        <v>16</v>
      </c>
      <c r="WPB234" s="664"/>
      <c r="WPC234" s="664"/>
      <c r="WPD234" s="5" t="s">
        <v>17</v>
      </c>
      <c r="WPE234" s="664" t="s">
        <v>16</v>
      </c>
      <c r="WPF234" s="664"/>
      <c r="WPG234" s="664"/>
      <c r="WPH234" s="5" t="s">
        <v>17</v>
      </c>
      <c r="WPI234" s="664" t="s">
        <v>16</v>
      </c>
      <c r="WPJ234" s="664"/>
      <c r="WPK234" s="664"/>
      <c r="WPL234" s="5" t="s">
        <v>17</v>
      </c>
      <c r="WPM234" s="664" t="s">
        <v>16</v>
      </c>
      <c r="WPN234" s="664"/>
      <c r="WPO234" s="664"/>
      <c r="WPP234" s="5" t="s">
        <v>17</v>
      </c>
      <c r="WPQ234" s="664" t="s">
        <v>16</v>
      </c>
      <c r="WPR234" s="664"/>
      <c r="WPS234" s="664"/>
      <c r="WPT234" s="5" t="s">
        <v>17</v>
      </c>
      <c r="WPU234" s="664" t="s">
        <v>16</v>
      </c>
      <c r="WPV234" s="664"/>
      <c r="WPW234" s="664"/>
      <c r="WPX234" s="5" t="s">
        <v>17</v>
      </c>
      <c r="WPY234" s="664" t="s">
        <v>16</v>
      </c>
      <c r="WPZ234" s="664"/>
      <c r="WQA234" s="664"/>
      <c r="WQB234" s="5" t="s">
        <v>17</v>
      </c>
      <c r="WQC234" s="664" t="s">
        <v>16</v>
      </c>
      <c r="WQD234" s="664"/>
      <c r="WQE234" s="664"/>
      <c r="WQF234" s="5" t="s">
        <v>17</v>
      </c>
      <c r="WQG234" s="664" t="s">
        <v>16</v>
      </c>
      <c r="WQH234" s="664"/>
      <c r="WQI234" s="664"/>
      <c r="WQJ234" s="5" t="s">
        <v>17</v>
      </c>
      <c r="WQK234" s="664" t="s">
        <v>16</v>
      </c>
      <c r="WQL234" s="664"/>
      <c r="WQM234" s="664"/>
      <c r="WQN234" s="5" t="s">
        <v>17</v>
      </c>
      <c r="WQO234" s="664" t="s">
        <v>16</v>
      </c>
      <c r="WQP234" s="664"/>
      <c r="WQQ234" s="664"/>
      <c r="WQR234" s="5" t="s">
        <v>17</v>
      </c>
      <c r="WQS234" s="664" t="s">
        <v>16</v>
      </c>
      <c r="WQT234" s="664"/>
      <c r="WQU234" s="664"/>
      <c r="WQV234" s="5" t="s">
        <v>17</v>
      </c>
      <c r="WQW234" s="664" t="s">
        <v>16</v>
      </c>
      <c r="WQX234" s="664"/>
      <c r="WQY234" s="664"/>
      <c r="WQZ234" s="5" t="s">
        <v>17</v>
      </c>
      <c r="WRA234" s="664" t="s">
        <v>16</v>
      </c>
      <c r="WRB234" s="664"/>
      <c r="WRC234" s="664"/>
      <c r="WRD234" s="5" t="s">
        <v>17</v>
      </c>
      <c r="WRE234" s="664" t="s">
        <v>16</v>
      </c>
      <c r="WRF234" s="664"/>
      <c r="WRG234" s="664"/>
      <c r="WRH234" s="5" t="s">
        <v>17</v>
      </c>
      <c r="WRI234" s="664" t="s">
        <v>16</v>
      </c>
      <c r="WRJ234" s="664"/>
      <c r="WRK234" s="664"/>
      <c r="WRL234" s="5" t="s">
        <v>17</v>
      </c>
      <c r="WRM234" s="664" t="s">
        <v>16</v>
      </c>
      <c r="WRN234" s="664"/>
      <c r="WRO234" s="664"/>
      <c r="WRP234" s="5" t="s">
        <v>17</v>
      </c>
      <c r="WRQ234" s="664" t="s">
        <v>16</v>
      </c>
      <c r="WRR234" s="664"/>
      <c r="WRS234" s="664"/>
      <c r="WRT234" s="5" t="s">
        <v>17</v>
      </c>
      <c r="WRU234" s="664" t="s">
        <v>16</v>
      </c>
      <c r="WRV234" s="664"/>
      <c r="WRW234" s="664"/>
      <c r="WRX234" s="5" t="s">
        <v>17</v>
      </c>
      <c r="WRY234" s="664" t="s">
        <v>16</v>
      </c>
      <c r="WRZ234" s="664"/>
      <c r="WSA234" s="664"/>
      <c r="WSB234" s="5" t="s">
        <v>17</v>
      </c>
      <c r="WSC234" s="664" t="s">
        <v>16</v>
      </c>
      <c r="WSD234" s="664"/>
      <c r="WSE234" s="664"/>
      <c r="WSF234" s="5" t="s">
        <v>17</v>
      </c>
      <c r="WSG234" s="664" t="s">
        <v>16</v>
      </c>
      <c r="WSH234" s="664"/>
      <c r="WSI234" s="664"/>
      <c r="WSJ234" s="5" t="s">
        <v>17</v>
      </c>
      <c r="WSK234" s="664" t="s">
        <v>16</v>
      </c>
      <c r="WSL234" s="664"/>
      <c r="WSM234" s="664"/>
      <c r="WSN234" s="5" t="s">
        <v>17</v>
      </c>
      <c r="WSO234" s="664" t="s">
        <v>16</v>
      </c>
      <c r="WSP234" s="664"/>
      <c r="WSQ234" s="664"/>
      <c r="WSR234" s="5" t="s">
        <v>17</v>
      </c>
      <c r="WSS234" s="664" t="s">
        <v>16</v>
      </c>
      <c r="WST234" s="664"/>
      <c r="WSU234" s="664"/>
      <c r="WSV234" s="5" t="s">
        <v>17</v>
      </c>
      <c r="WSW234" s="664" t="s">
        <v>16</v>
      </c>
      <c r="WSX234" s="664"/>
      <c r="WSY234" s="664"/>
      <c r="WSZ234" s="5" t="s">
        <v>17</v>
      </c>
      <c r="WTA234" s="664" t="s">
        <v>16</v>
      </c>
      <c r="WTB234" s="664"/>
      <c r="WTC234" s="664"/>
      <c r="WTD234" s="5" t="s">
        <v>17</v>
      </c>
      <c r="WTE234" s="664" t="s">
        <v>16</v>
      </c>
      <c r="WTF234" s="664"/>
      <c r="WTG234" s="664"/>
      <c r="WTH234" s="5" t="s">
        <v>17</v>
      </c>
      <c r="WTI234" s="664" t="s">
        <v>16</v>
      </c>
      <c r="WTJ234" s="664"/>
      <c r="WTK234" s="664"/>
      <c r="WTL234" s="5" t="s">
        <v>17</v>
      </c>
      <c r="WTM234" s="664" t="s">
        <v>16</v>
      </c>
      <c r="WTN234" s="664"/>
      <c r="WTO234" s="664"/>
      <c r="WTP234" s="5" t="s">
        <v>17</v>
      </c>
      <c r="WTQ234" s="664" t="s">
        <v>16</v>
      </c>
      <c r="WTR234" s="664"/>
      <c r="WTS234" s="664"/>
      <c r="WTT234" s="5" t="s">
        <v>17</v>
      </c>
      <c r="WTU234" s="664" t="s">
        <v>16</v>
      </c>
      <c r="WTV234" s="664"/>
      <c r="WTW234" s="664"/>
      <c r="WTX234" s="5" t="s">
        <v>17</v>
      </c>
      <c r="WTY234" s="664" t="s">
        <v>16</v>
      </c>
      <c r="WTZ234" s="664"/>
      <c r="WUA234" s="664"/>
      <c r="WUB234" s="5" t="s">
        <v>17</v>
      </c>
      <c r="WUC234" s="664" t="s">
        <v>16</v>
      </c>
      <c r="WUD234" s="664"/>
      <c r="WUE234" s="664"/>
      <c r="WUF234" s="5" t="s">
        <v>17</v>
      </c>
      <c r="WUG234" s="664" t="s">
        <v>16</v>
      </c>
      <c r="WUH234" s="664"/>
      <c r="WUI234" s="664"/>
      <c r="WUJ234" s="5" t="s">
        <v>17</v>
      </c>
      <c r="WUK234" s="664" t="s">
        <v>16</v>
      </c>
      <c r="WUL234" s="664"/>
      <c r="WUM234" s="664"/>
      <c r="WUN234" s="5" t="s">
        <v>17</v>
      </c>
      <c r="WUO234" s="664" t="s">
        <v>16</v>
      </c>
      <c r="WUP234" s="664"/>
      <c r="WUQ234" s="664"/>
      <c r="WUR234" s="5" t="s">
        <v>17</v>
      </c>
      <c r="WUS234" s="664" t="s">
        <v>16</v>
      </c>
      <c r="WUT234" s="664"/>
      <c r="WUU234" s="664"/>
      <c r="WUV234" s="5" t="s">
        <v>17</v>
      </c>
      <c r="WUW234" s="664" t="s">
        <v>16</v>
      </c>
      <c r="WUX234" s="664"/>
      <c r="WUY234" s="664"/>
      <c r="WUZ234" s="5" t="s">
        <v>17</v>
      </c>
      <c r="WVA234" s="664" t="s">
        <v>16</v>
      </c>
      <c r="WVB234" s="664"/>
      <c r="WVC234" s="664"/>
      <c r="WVD234" s="5" t="s">
        <v>17</v>
      </c>
      <c r="WVE234" s="664" t="s">
        <v>16</v>
      </c>
      <c r="WVF234" s="664"/>
      <c r="WVG234" s="664"/>
      <c r="WVH234" s="5" t="s">
        <v>17</v>
      </c>
      <c r="WVI234" s="664" t="s">
        <v>16</v>
      </c>
      <c r="WVJ234" s="664"/>
      <c r="WVK234" s="664"/>
      <c r="WVL234" s="5" t="s">
        <v>17</v>
      </c>
      <c r="WVM234" s="664" t="s">
        <v>16</v>
      </c>
      <c r="WVN234" s="664"/>
      <c r="WVO234" s="664"/>
      <c r="WVP234" s="5" t="s">
        <v>17</v>
      </c>
      <c r="WVQ234" s="664" t="s">
        <v>16</v>
      </c>
      <c r="WVR234" s="664"/>
      <c r="WVS234" s="664"/>
      <c r="WVT234" s="5" t="s">
        <v>17</v>
      </c>
      <c r="WVU234" s="664" t="s">
        <v>16</v>
      </c>
      <c r="WVV234" s="664"/>
      <c r="WVW234" s="664"/>
      <c r="WVX234" s="5" t="s">
        <v>17</v>
      </c>
      <c r="WVY234" s="664" t="s">
        <v>16</v>
      </c>
      <c r="WVZ234" s="664"/>
      <c r="WWA234" s="664"/>
      <c r="WWB234" s="5" t="s">
        <v>17</v>
      </c>
      <c r="WWC234" s="664" t="s">
        <v>16</v>
      </c>
      <c r="WWD234" s="664"/>
      <c r="WWE234" s="664"/>
      <c r="WWF234" s="5" t="s">
        <v>17</v>
      </c>
      <c r="WWG234" s="664" t="s">
        <v>16</v>
      </c>
      <c r="WWH234" s="664"/>
      <c r="WWI234" s="664"/>
      <c r="WWJ234" s="5" t="s">
        <v>17</v>
      </c>
      <c r="WWK234" s="664" t="s">
        <v>16</v>
      </c>
      <c r="WWL234" s="664"/>
      <c r="WWM234" s="664"/>
      <c r="WWN234" s="5" t="s">
        <v>17</v>
      </c>
      <c r="WWO234" s="664" t="s">
        <v>16</v>
      </c>
      <c r="WWP234" s="664"/>
      <c r="WWQ234" s="664"/>
      <c r="WWR234" s="5" t="s">
        <v>17</v>
      </c>
      <c r="WWS234" s="664" t="s">
        <v>16</v>
      </c>
      <c r="WWT234" s="664"/>
      <c r="WWU234" s="664"/>
      <c r="WWV234" s="5" t="s">
        <v>17</v>
      </c>
      <c r="WWW234" s="664" t="s">
        <v>16</v>
      </c>
      <c r="WWX234" s="664"/>
      <c r="WWY234" s="664"/>
      <c r="WWZ234" s="5" t="s">
        <v>17</v>
      </c>
      <c r="WXA234" s="664" t="s">
        <v>16</v>
      </c>
      <c r="WXB234" s="664"/>
      <c r="WXC234" s="664"/>
      <c r="WXD234" s="5" t="s">
        <v>17</v>
      </c>
      <c r="WXE234" s="664" t="s">
        <v>16</v>
      </c>
      <c r="WXF234" s="664"/>
      <c r="WXG234" s="664"/>
      <c r="WXH234" s="5" t="s">
        <v>17</v>
      </c>
      <c r="WXI234" s="664" t="s">
        <v>16</v>
      </c>
      <c r="WXJ234" s="664"/>
      <c r="WXK234" s="664"/>
      <c r="WXL234" s="5" t="s">
        <v>17</v>
      </c>
      <c r="WXM234" s="664" t="s">
        <v>16</v>
      </c>
      <c r="WXN234" s="664"/>
      <c r="WXO234" s="664"/>
      <c r="WXP234" s="5" t="s">
        <v>17</v>
      </c>
      <c r="WXQ234" s="664" t="s">
        <v>16</v>
      </c>
      <c r="WXR234" s="664"/>
      <c r="WXS234" s="664"/>
      <c r="WXT234" s="5" t="s">
        <v>17</v>
      </c>
      <c r="WXU234" s="664" t="s">
        <v>16</v>
      </c>
      <c r="WXV234" s="664"/>
      <c r="WXW234" s="664"/>
      <c r="WXX234" s="5" t="s">
        <v>17</v>
      </c>
      <c r="WXY234" s="664" t="s">
        <v>16</v>
      </c>
      <c r="WXZ234" s="664"/>
      <c r="WYA234" s="664"/>
      <c r="WYB234" s="5" t="s">
        <v>17</v>
      </c>
      <c r="WYC234" s="664" t="s">
        <v>16</v>
      </c>
      <c r="WYD234" s="664"/>
      <c r="WYE234" s="664"/>
      <c r="WYF234" s="5" t="s">
        <v>17</v>
      </c>
      <c r="WYG234" s="664" t="s">
        <v>16</v>
      </c>
      <c r="WYH234" s="664"/>
      <c r="WYI234" s="664"/>
      <c r="WYJ234" s="5" t="s">
        <v>17</v>
      </c>
      <c r="WYK234" s="664" t="s">
        <v>16</v>
      </c>
      <c r="WYL234" s="664"/>
      <c r="WYM234" s="664"/>
      <c r="WYN234" s="5" t="s">
        <v>17</v>
      </c>
      <c r="WYO234" s="664" t="s">
        <v>16</v>
      </c>
      <c r="WYP234" s="664"/>
      <c r="WYQ234" s="664"/>
      <c r="WYR234" s="5" t="s">
        <v>17</v>
      </c>
      <c r="WYS234" s="664" t="s">
        <v>16</v>
      </c>
      <c r="WYT234" s="664"/>
      <c r="WYU234" s="664"/>
      <c r="WYV234" s="5" t="s">
        <v>17</v>
      </c>
      <c r="WYW234" s="664" t="s">
        <v>16</v>
      </c>
      <c r="WYX234" s="664"/>
      <c r="WYY234" s="664"/>
      <c r="WYZ234" s="5" t="s">
        <v>17</v>
      </c>
      <c r="WZA234" s="664" t="s">
        <v>16</v>
      </c>
      <c r="WZB234" s="664"/>
      <c r="WZC234" s="664"/>
      <c r="WZD234" s="5" t="s">
        <v>17</v>
      </c>
      <c r="WZE234" s="664" t="s">
        <v>16</v>
      </c>
      <c r="WZF234" s="664"/>
      <c r="WZG234" s="664"/>
      <c r="WZH234" s="5" t="s">
        <v>17</v>
      </c>
      <c r="WZI234" s="664" t="s">
        <v>16</v>
      </c>
      <c r="WZJ234" s="664"/>
      <c r="WZK234" s="664"/>
      <c r="WZL234" s="5" t="s">
        <v>17</v>
      </c>
      <c r="WZM234" s="664" t="s">
        <v>16</v>
      </c>
      <c r="WZN234" s="664"/>
      <c r="WZO234" s="664"/>
      <c r="WZP234" s="5" t="s">
        <v>17</v>
      </c>
      <c r="WZQ234" s="664" t="s">
        <v>16</v>
      </c>
      <c r="WZR234" s="664"/>
      <c r="WZS234" s="664"/>
      <c r="WZT234" s="5" t="s">
        <v>17</v>
      </c>
      <c r="WZU234" s="664" t="s">
        <v>16</v>
      </c>
      <c r="WZV234" s="664"/>
      <c r="WZW234" s="664"/>
      <c r="WZX234" s="5" t="s">
        <v>17</v>
      </c>
      <c r="WZY234" s="664" t="s">
        <v>16</v>
      </c>
      <c r="WZZ234" s="664"/>
      <c r="XAA234" s="664"/>
      <c r="XAB234" s="5" t="s">
        <v>17</v>
      </c>
      <c r="XAC234" s="664" t="s">
        <v>16</v>
      </c>
      <c r="XAD234" s="664"/>
      <c r="XAE234" s="664"/>
      <c r="XAF234" s="5" t="s">
        <v>17</v>
      </c>
      <c r="XAG234" s="664" t="s">
        <v>16</v>
      </c>
      <c r="XAH234" s="664"/>
      <c r="XAI234" s="664"/>
      <c r="XAJ234" s="5" t="s">
        <v>17</v>
      </c>
      <c r="XAK234" s="664" t="s">
        <v>16</v>
      </c>
      <c r="XAL234" s="664"/>
      <c r="XAM234" s="664"/>
      <c r="XAN234" s="5" t="s">
        <v>17</v>
      </c>
      <c r="XAO234" s="664" t="s">
        <v>16</v>
      </c>
      <c r="XAP234" s="664"/>
      <c r="XAQ234" s="664"/>
      <c r="XAR234" s="5" t="s">
        <v>17</v>
      </c>
      <c r="XAS234" s="664" t="s">
        <v>16</v>
      </c>
      <c r="XAT234" s="664"/>
      <c r="XAU234" s="664"/>
      <c r="XAV234" s="5" t="s">
        <v>17</v>
      </c>
      <c r="XAW234" s="664" t="s">
        <v>16</v>
      </c>
      <c r="XAX234" s="664"/>
      <c r="XAY234" s="664"/>
      <c r="XAZ234" s="5" t="s">
        <v>17</v>
      </c>
      <c r="XBA234" s="664" t="s">
        <v>16</v>
      </c>
      <c r="XBB234" s="664"/>
      <c r="XBC234" s="664"/>
      <c r="XBD234" s="5" t="s">
        <v>17</v>
      </c>
      <c r="XBE234" s="664" t="s">
        <v>16</v>
      </c>
      <c r="XBF234" s="664"/>
      <c r="XBG234" s="664"/>
      <c r="XBH234" s="5" t="s">
        <v>17</v>
      </c>
      <c r="XBI234" s="664" t="s">
        <v>16</v>
      </c>
      <c r="XBJ234" s="664"/>
      <c r="XBK234" s="664"/>
      <c r="XBL234" s="5" t="s">
        <v>17</v>
      </c>
      <c r="XBM234" s="664" t="s">
        <v>16</v>
      </c>
      <c r="XBN234" s="664"/>
      <c r="XBO234" s="664"/>
      <c r="XBP234" s="5" t="s">
        <v>17</v>
      </c>
      <c r="XBQ234" s="664" t="s">
        <v>16</v>
      </c>
      <c r="XBR234" s="664"/>
      <c r="XBS234" s="664"/>
      <c r="XBT234" s="5" t="s">
        <v>17</v>
      </c>
      <c r="XBU234" s="664" t="s">
        <v>16</v>
      </c>
      <c r="XBV234" s="664"/>
      <c r="XBW234" s="664"/>
      <c r="XBX234" s="5" t="s">
        <v>17</v>
      </c>
      <c r="XBY234" s="664" t="s">
        <v>16</v>
      </c>
      <c r="XBZ234" s="664"/>
      <c r="XCA234" s="664"/>
      <c r="XCB234" s="5" t="s">
        <v>17</v>
      </c>
      <c r="XCC234" s="664" t="s">
        <v>16</v>
      </c>
      <c r="XCD234" s="664"/>
      <c r="XCE234" s="664"/>
      <c r="XCF234" s="5" t="s">
        <v>17</v>
      </c>
      <c r="XCG234" s="664" t="s">
        <v>16</v>
      </c>
      <c r="XCH234" s="664"/>
      <c r="XCI234" s="664"/>
      <c r="XCJ234" s="5" t="s">
        <v>17</v>
      </c>
      <c r="XCK234" s="664" t="s">
        <v>16</v>
      </c>
      <c r="XCL234" s="664"/>
      <c r="XCM234" s="664"/>
      <c r="XCN234" s="5" t="s">
        <v>17</v>
      </c>
      <c r="XCO234" s="664" t="s">
        <v>16</v>
      </c>
      <c r="XCP234" s="664"/>
      <c r="XCQ234" s="664"/>
      <c r="XCR234" s="5" t="s">
        <v>17</v>
      </c>
      <c r="XCS234" s="664" t="s">
        <v>16</v>
      </c>
      <c r="XCT234" s="664"/>
      <c r="XCU234" s="664"/>
      <c r="XCV234" s="5" t="s">
        <v>17</v>
      </c>
      <c r="XCW234" s="664" t="s">
        <v>16</v>
      </c>
      <c r="XCX234" s="664"/>
      <c r="XCY234" s="664"/>
      <c r="XCZ234" s="5" t="s">
        <v>17</v>
      </c>
      <c r="XDA234" s="664" t="s">
        <v>16</v>
      </c>
      <c r="XDB234" s="664"/>
      <c r="XDC234" s="664"/>
      <c r="XDD234" s="5" t="s">
        <v>17</v>
      </c>
      <c r="XDE234" s="664" t="s">
        <v>16</v>
      </c>
      <c r="XDF234" s="664"/>
      <c r="XDG234" s="664"/>
      <c r="XDH234" s="5" t="s">
        <v>17</v>
      </c>
      <c r="XDI234" s="664" t="s">
        <v>16</v>
      </c>
      <c r="XDJ234" s="664"/>
      <c r="XDK234" s="664"/>
      <c r="XDL234" s="5" t="s">
        <v>17</v>
      </c>
      <c r="XDM234" s="664" t="s">
        <v>16</v>
      </c>
      <c r="XDN234" s="664"/>
      <c r="XDO234" s="664"/>
      <c r="XDP234" s="5" t="s">
        <v>17</v>
      </c>
      <c r="XDQ234" s="664" t="s">
        <v>16</v>
      </c>
      <c r="XDR234" s="664"/>
      <c r="XDS234" s="664"/>
      <c r="XDT234" s="5" t="s">
        <v>17</v>
      </c>
      <c r="XDU234" s="664" t="s">
        <v>16</v>
      </c>
      <c r="XDV234" s="664"/>
      <c r="XDW234" s="664"/>
      <c r="XDX234" s="5" t="s">
        <v>17</v>
      </c>
      <c r="XDY234" s="664" t="s">
        <v>16</v>
      </c>
      <c r="XDZ234" s="664"/>
      <c r="XEA234" s="664"/>
      <c r="XEB234" s="5" t="s">
        <v>17</v>
      </c>
      <c r="XEC234" s="664" t="s">
        <v>16</v>
      </c>
      <c r="XED234" s="664"/>
      <c r="XEE234" s="664"/>
      <c r="XEF234" s="5" t="s">
        <v>17</v>
      </c>
      <c r="XEG234" s="664" t="s">
        <v>16</v>
      </c>
      <c r="XEH234" s="664"/>
      <c r="XEI234" s="664"/>
      <c r="XEJ234" s="5" t="s">
        <v>17</v>
      </c>
      <c r="XEK234" s="664" t="s">
        <v>16</v>
      </c>
      <c r="XEL234" s="664"/>
      <c r="XEM234" s="664"/>
      <c r="XEN234" s="5" t="s">
        <v>17</v>
      </c>
      <c r="XEO234" s="664" t="s">
        <v>16</v>
      </c>
      <c r="XEP234" s="664"/>
      <c r="XEQ234" s="664"/>
      <c r="XER234" s="5" t="s">
        <v>17</v>
      </c>
      <c r="XES234" s="664" t="s">
        <v>16</v>
      </c>
      <c r="XET234" s="664"/>
      <c r="XEU234" s="664"/>
      <c r="XEV234" s="5" t="s">
        <v>17</v>
      </c>
      <c r="XEW234" s="664" t="s">
        <v>16</v>
      </c>
      <c r="XEX234" s="664"/>
      <c r="XEY234" s="664"/>
      <c r="XEZ234" s="5" t="s">
        <v>17</v>
      </c>
      <c r="XFA234" s="664" t="s">
        <v>16</v>
      </c>
      <c r="XFB234" s="664"/>
      <c r="XFC234" s="664"/>
      <c r="XFD234" s="5" t="s">
        <v>17</v>
      </c>
    </row>
    <row r="235" spans="1:16384" s="91" customFormat="1" x14ac:dyDescent="0.25">
      <c r="A235" s="626"/>
      <c r="B235" s="626"/>
      <c r="C235" s="626"/>
      <c r="D235" s="91">
        <f>SUM(D228:D234)</f>
        <v>0</v>
      </c>
      <c r="E235" s="626"/>
      <c r="F235" s="626"/>
      <c r="G235" s="626"/>
      <c r="H235" s="91">
        <f>SUM(H228:H234)</f>
        <v>0</v>
      </c>
      <c r="I235" s="626"/>
      <c r="J235" s="626"/>
      <c r="K235" s="626"/>
      <c r="M235" s="626"/>
      <c r="N235" s="626"/>
      <c r="O235" s="626"/>
      <c r="P235" s="91" t="e">
        <f>SUM(P228:P234)</f>
        <v>#REF!</v>
      </c>
      <c r="Q235" s="626" t="s">
        <v>18</v>
      </c>
      <c r="R235" s="626"/>
      <c r="S235" s="626"/>
      <c r="T235" s="91" t="e">
        <f>SUM(T228:T234)</f>
        <v>#REF!</v>
      </c>
      <c r="U235" s="626" t="s">
        <v>18</v>
      </c>
      <c r="V235" s="626"/>
      <c r="W235" s="626"/>
      <c r="X235" s="91" t="e">
        <f>SUM(X228:X234)</f>
        <v>#REF!</v>
      </c>
      <c r="Y235" s="626" t="s">
        <v>18</v>
      </c>
      <c r="Z235" s="626"/>
      <c r="AA235" s="626"/>
      <c r="AB235" s="91" t="e">
        <f>SUM(AB228:AB234)</f>
        <v>#REF!</v>
      </c>
      <c r="AC235" s="626" t="s">
        <v>18</v>
      </c>
      <c r="AD235" s="626"/>
      <c r="AE235" s="626"/>
      <c r="AF235" s="91" t="e">
        <f>SUM(AF228:AF234)</f>
        <v>#REF!</v>
      </c>
      <c r="AG235" s="626" t="s">
        <v>18</v>
      </c>
      <c r="AH235" s="626"/>
      <c r="AI235" s="626"/>
      <c r="AJ235" s="91" t="e">
        <f>SUM(AJ228:AJ234)</f>
        <v>#REF!</v>
      </c>
      <c r="AK235" s="626" t="s">
        <v>18</v>
      </c>
      <c r="AL235" s="626"/>
      <c r="AM235" s="626"/>
      <c r="AN235" s="91" t="e">
        <f>SUM(AN228:AN234)</f>
        <v>#REF!</v>
      </c>
      <c r="AO235" s="626" t="s">
        <v>18</v>
      </c>
      <c r="AP235" s="626"/>
      <c r="AQ235" s="626"/>
      <c r="AR235" s="91" t="e">
        <f>SUM(AR228:AR234)</f>
        <v>#REF!</v>
      </c>
      <c r="AS235" s="626" t="s">
        <v>18</v>
      </c>
      <c r="AT235" s="626"/>
      <c r="AU235" s="626"/>
      <c r="AV235" s="91" t="e">
        <f>SUM(AV228:AV234)</f>
        <v>#REF!</v>
      </c>
      <c r="AW235" s="626" t="s">
        <v>18</v>
      </c>
      <c r="AX235" s="626"/>
      <c r="AY235" s="626"/>
      <c r="AZ235" s="91" t="e">
        <f>SUM(AZ228:AZ234)</f>
        <v>#REF!</v>
      </c>
      <c r="BA235" s="626" t="s">
        <v>18</v>
      </c>
      <c r="BB235" s="626"/>
      <c r="BC235" s="626"/>
      <c r="BD235" s="91" t="e">
        <f>SUM(BD228:BD234)</f>
        <v>#REF!</v>
      </c>
      <c r="BE235" s="626" t="s">
        <v>18</v>
      </c>
      <c r="BF235" s="626"/>
      <c r="BG235" s="626"/>
      <c r="BH235" s="91" t="e">
        <f>SUM(BH228:BH234)</f>
        <v>#REF!</v>
      </c>
      <c r="BI235" s="626" t="s">
        <v>18</v>
      </c>
      <c r="BJ235" s="626"/>
      <c r="BK235" s="626"/>
      <c r="BL235" s="91" t="e">
        <f>SUM(BL228:BL234)</f>
        <v>#REF!</v>
      </c>
      <c r="BM235" s="626" t="s">
        <v>18</v>
      </c>
      <c r="BN235" s="626"/>
      <c r="BO235" s="626"/>
      <c r="BP235" s="91" t="e">
        <f>SUM(BP228:BP234)</f>
        <v>#REF!</v>
      </c>
      <c r="BQ235" s="626" t="s">
        <v>18</v>
      </c>
      <c r="BR235" s="626"/>
      <c r="BS235" s="626"/>
      <c r="BT235" s="91" t="e">
        <f>SUM(BT228:BT234)</f>
        <v>#REF!</v>
      </c>
      <c r="BU235" s="626" t="s">
        <v>18</v>
      </c>
      <c r="BV235" s="626"/>
      <c r="BW235" s="626"/>
      <c r="BX235" s="91" t="e">
        <f>SUM(BX228:BX234)</f>
        <v>#REF!</v>
      </c>
      <c r="BY235" s="626" t="s">
        <v>18</v>
      </c>
      <c r="BZ235" s="626"/>
      <c r="CA235" s="626"/>
      <c r="CB235" s="91" t="e">
        <f>SUM(CB228:CB234)</f>
        <v>#REF!</v>
      </c>
      <c r="CC235" s="626" t="s">
        <v>18</v>
      </c>
      <c r="CD235" s="626"/>
      <c r="CE235" s="626"/>
      <c r="CF235" s="91" t="e">
        <f>SUM(CF228:CF234)</f>
        <v>#REF!</v>
      </c>
      <c r="CG235" s="626" t="s">
        <v>18</v>
      </c>
      <c r="CH235" s="626"/>
      <c r="CI235" s="626"/>
      <c r="CJ235" s="91" t="e">
        <f>SUM(CJ228:CJ234)</f>
        <v>#REF!</v>
      </c>
      <c r="CK235" s="626" t="s">
        <v>18</v>
      </c>
      <c r="CL235" s="626"/>
      <c r="CM235" s="626"/>
      <c r="CN235" s="91" t="e">
        <f>SUM(CN228:CN234)</f>
        <v>#REF!</v>
      </c>
      <c r="CO235" s="626" t="s">
        <v>18</v>
      </c>
      <c r="CP235" s="626"/>
      <c r="CQ235" s="626"/>
      <c r="CR235" s="91" t="e">
        <f>SUM(CR228:CR234)</f>
        <v>#REF!</v>
      </c>
      <c r="CS235" s="626" t="s">
        <v>18</v>
      </c>
      <c r="CT235" s="626"/>
      <c r="CU235" s="626"/>
      <c r="CV235" s="91" t="e">
        <f>SUM(CV228:CV234)</f>
        <v>#REF!</v>
      </c>
      <c r="CW235" s="626" t="s">
        <v>18</v>
      </c>
      <c r="CX235" s="626"/>
      <c r="CY235" s="626"/>
      <c r="CZ235" s="91" t="e">
        <f>SUM(CZ228:CZ234)</f>
        <v>#REF!</v>
      </c>
      <c r="DA235" s="626" t="s">
        <v>18</v>
      </c>
      <c r="DB235" s="626"/>
      <c r="DC235" s="626"/>
      <c r="DD235" s="91" t="e">
        <f>SUM(DD228:DD234)</f>
        <v>#REF!</v>
      </c>
      <c r="DE235" s="626" t="s">
        <v>18</v>
      </c>
      <c r="DF235" s="626"/>
      <c r="DG235" s="626"/>
      <c r="DH235" s="91" t="e">
        <f>SUM(DH228:DH234)</f>
        <v>#REF!</v>
      </c>
      <c r="DI235" s="626" t="s">
        <v>18</v>
      </c>
      <c r="DJ235" s="626"/>
      <c r="DK235" s="626"/>
      <c r="DL235" s="91" t="e">
        <f>SUM(DL228:DL234)</f>
        <v>#REF!</v>
      </c>
      <c r="DM235" s="626" t="s">
        <v>18</v>
      </c>
      <c r="DN235" s="626"/>
      <c r="DO235" s="626"/>
      <c r="DP235" s="91" t="e">
        <f>SUM(DP228:DP234)</f>
        <v>#REF!</v>
      </c>
      <c r="DQ235" s="626" t="s">
        <v>18</v>
      </c>
      <c r="DR235" s="626"/>
      <c r="DS235" s="626"/>
      <c r="DT235" s="91" t="e">
        <f>SUM(DT228:DT234)</f>
        <v>#REF!</v>
      </c>
      <c r="DU235" s="626" t="s">
        <v>18</v>
      </c>
      <c r="DV235" s="626"/>
      <c r="DW235" s="626"/>
      <c r="DX235" s="91" t="e">
        <f>SUM(DX228:DX234)</f>
        <v>#REF!</v>
      </c>
      <c r="DY235" s="626" t="s">
        <v>18</v>
      </c>
      <c r="DZ235" s="626"/>
      <c r="EA235" s="626"/>
      <c r="EB235" s="91" t="e">
        <f>SUM(EB228:EB234)</f>
        <v>#REF!</v>
      </c>
      <c r="EC235" s="626" t="s">
        <v>18</v>
      </c>
      <c r="ED235" s="626"/>
      <c r="EE235" s="626"/>
      <c r="EF235" s="91" t="e">
        <f>SUM(EF228:EF234)</f>
        <v>#REF!</v>
      </c>
      <c r="EG235" s="626" t="s">
        <v>18</v>
      </c>
      <c r="EH235" s="626"/>
      <c r="EI235" s="626"/>
      <c r="EJ235" s="91" t="e">
        <f>SUM(EJ228:EJ234)</f>
        <v>#REF!</v>
      </c>
      <c r="EK235" s="626" t="s">
        <v>18</v>
      </c>
      <c r="EL235" s="626"/>
      <c r="EM235" s="626"/>
      <c r="EN235" s="91" t="e">
        <f>SUM(EN228:EN234)</f>
        <v>#REF!</v>
      </c>
      <c r="EO235" s="626" t="s">
        <v>18</v>
      </c>
      <c r="EP235" s="626"/>
      <c r="EQ235" s="626"/>
      <c r="ER235" s="91" t="e">
        <f>SUM(ER228:ER234)</f>
        <v>#REF!</v>
      </c>
      <c r="ES235" s="626" t="s">
        <v>18</v>
      </c>
      <c r="ET235" s="626"/>
      <c r="EU235" s="626"/>
      <c r="EV235" s="91" t="e">
        <f>SUM(EV228:EV234)</f>
        <v>#REF!</v>
      </c>
      <c r="EW235" s="626" t="s">
        <v>18</v>
      </c>
      <c r="EX235" s="626"/>
      <c r="EY235" s="626"/>
      <c r="EZ235" s="91" t="e">
        <f>SUM(EZ228:EZ234)</f>
        <v>#REF!</v>
      </c>
      <c r="FA235" s="626" t="s">
        <v>18</v>
      </c>
      <c r="FB235" s="626"/>
      <c r="FC235" s="626"/>
      <c r="FD235" s="91" t="e">
        <f>SUM(FD228:FD234)</f>
        <v>#REF!</v>
      </c>
      <c r="FE235" s="626" t="s">
        <v>18</v>
      </c>
      <c r="FF235" s="626"/>
      <c r="FG235" s="626"/>
      <c r="FH235" s="91" t="e">
        <f>SUM(FH228:FH234)</f>
        <v>#REF!</v>
      </c>
      <c r="FI235" s="626" t="s">
        <v>18</v>
      </c>
      <c r="FJ235" s="626"/>
      <c r="FK235" s="626"/>
      <c r="FL235" s="91" t="e">
        <f>SUM(FL228:FL234)</f>
        <v>#REF!</v>
      </c>
      <c r="FM235" s="626" t="s">
        <v>18</v>
      </c>
      <c r="FN235" s="626"/>
      <c r="FO235" s="626"/>
      <c r="FP235" s="91" t="e">
        <f>SUM(FP228:FP234)</f>
        <v>#REF!</v>
      </c>
      <c r="FQ235" s="626" t="s">
        <v>18</v>
      </c>
      <c r="FR235" s="626"/>
      <c r="FS235" s="626"/>
      <c r="FT235" s="91" t="e">
        <f>SUM(FT228:FT234)</f>
        <v>#REF!</v>
      </c>
      <c r="FU235" s="626" t="s">
        <v>18</v>
      </c>
      <c r="FV235" s="626"/>
      <c r="FW235" s="626"/>
      <c r="FX235" s="91" t="e">
        <f>SUM(FX228:FX234)</f>
        <v>#REF!</v>
      </c>
      <c r="FY235" s="626" t="s">
        <v>18</v>
      </c>
      <c r="FZ235" s="626"/>
      <c r="GA235" s="626"/>
      <c r="GB235" s="91" t="e">
        <f>SUM(GB228:GB234)</f>
        <v>#REF!</v>
      </c>
      <c r="GC235" s="626" t="s">
        <v>18</v>
      </c>
      <c r="GD235" s="626"/>
      <c r="GE235" s="626"/>
      <c r="GF235" s="91" t="e">
        <f>SUM(GF228:GF234)</f>
        <v>#REF!</v>
      </c>
      <c r="GG235" s="626" t="s">
        <v>18</v>
      </c>
      <c r="GH235" s="626"/>
      <c r="GI235" s="626"/>
      <c r="GJ235" s="91" t="e">
        <f>SUM(GJ228:GJ234)</f>
        <v>#REF!</v>
      </c>
      <c r="GK235" s="626" t="s">
        <v>18</v>
      </c>
      <c r="GL235" s="626"/>
      <c r="GM235" s="626"/>
      <c r="GN235" s="91" t="e">
        <f>SUM(GN228:GN234)</f>
        <v>#REF!</v>
      </c>
      <c r="GO235" s="626" t="s">
        <v>18</v>
      </c>
      <c r="GP235" s="626"/>
      <c r="GQ235" s="626"/>
      <c r="GR235" s="91" t="e">
        <f>SUM(GR228:GR234)</f>
        <v>#REF!</v>
      </c>
      <c r="GS235" s="626" t="s">
        <v>18</v>
      </c>
      <c r="GT235" s="626"/>
      <c r="GU235" s="626"/>
      <c r="GV235" s="91" t="e">
        <f>SUM(GV228:GV234)</f>
        <v>#REF!</v>
      </c>
      <c r="GW235" s="626" t="s">
        <v>18</v>
      </c>
      <c r="GX235" s="626"/>
      <c r="GY235" s="626"/>
      <c r="GZ235" s="91" t="e">
        <f>SUM(GZ228:GZ234)</f>
        <v>#REF!</v>
      </c>
      <c r="HA235" s="626" t="s">
        <v>18</v>
      </c>
      <c r="HB235" s="626"/>
      <c r="HC235" s="626"/>
      <c r="HD235" s="91" t="e">
        <f>SUM(HD228:HD234)</f>
        <v>#REF!</v>
      </c>
      <c r="HE235" s="626" t="s">
        <v>18</v>
      </c>
      <c r="HF235" s="626"/>
      <c r="HG235" s="626"/>
      <c r="HH235" s="91" t="e">
        <f>SUM(HH228:HH234)</f>
        <v>#REF!</v>
      </c>
      <c r="HI235" s="626" t="s">
        <v>18</v>
      </c>
      <c r="HJ235" s="626"/>
      <c r="HK235" s="626"/>
      <c r="HL235" s="91" t="e">
        <f>SUM(HL228:HL234)</f>
        <v>#REF!</v>
      </c>
      <c r="HM235" s="626" t="s">
        <v>18</v>
      </c>
      <c r="HN235" s="626"/>
      <c r="HO235" s="626"/>
      <c r="HP235" s="91" t="e">
        <f>SUM(HP228:HP234)</f>
        <v>#REF!</v>
      </c>
      <c r="HQ235" s="626" t="s">
        <v>18</v>
      </c>
      <c r="HR235" s="626"/>
      <c r="HS235" s="626"/>
      <c r="HT235" s="91" t="e">
        <f>SUM(HT228:HT234)</f>
        <v>#REF!</v>
      </c>
      <c r="HU235" s="626" t="s">
        <v>18</v>
      </c>
      <c r="HV235" s="626"/>
      <c r="HW235" s="626"/>
      <c r="HX235" s="91" t="e">
        <f>SUM(HX228:HX234)</f>
        <v>#REF!</v>
      </c>
      <c r="HY235" s="626" t="s">
        <v>18</v>
      </c>
      <c r="HZ235" s="626"/>
      <c r="IA235" s="626"/>
      <c r="IB235" s="91" t="e">
        <f>SUM(IB228:IB234)</f>
        <v>#REF!</v>
      </c>
      <c r="IC235" s="626" t="s">
        <v>18</v>
      </c>
      <c r="ID235" s="626"/>
      <c r="IE235" s="626"/>
      <c r="IF235" s="91" t="e">
        <f>SUM(IF228:IF234)</f>
        <v>#REF!</v>
      </c>
      <c r="IG235" s="626" t="s">
        <v>18</v>
      </c>
      <c r="IH235" s="626"/>
      <c r="II235" s="626"/>
      <c r="IJ235" s="91" t="e">
        <f>SUM(IJ228:IJ234)</f>
        <v>#REF!</v>
      </c>
      <c r="IK235" s="626" t="s">
        <v>18</v>
      </c>
      <c r="IL235" s="626"/>
      <c r="IM235" s="626"/>
      <c r="IN235" s="91" t="e">
        <f>SUM(IN228:IN234)</f>
        <v>#REF!</v>
      </c>
      <c r="IO235" s="626" t="s">
        <v>18</v>
      </c>
      <c r="IP235" s="626"/>
      <c r="IQ235" s="626"/>
      <c r="IR235" s="91" t="e">
        <f>SUM(IR228:IR234)</f>
        <v>#REF!</v>
      </c>
      <c r="IS235" s="626" t="s">
        <v>18</v>
      </c>
      <c r="IT235" s="626"/>
      <c r="IU235" s="626"/>
      <c r="IV235" s="91" t="e">
        <f>SUM(IV228:IV234)</f>
        <v>#REF!</v>
      </c>
      <c r="IW235" s="626" t="s">
        <v>18</v>
      </c>
      <c r="IX235" s="626"/>
      <c r="IY235" s="626"/>
      <c r="IZ235" s="91" t="e">
        <f>SUM(IZ228:IZ234)</f>
        <v>#REF!</v>
      </c>
      <c r="JA235" s="626" t="s">
        <v>18</v>
      </c>
      <c r="JB235" s="626"/>
      <c r="JC235" s="626"/>
      <c r="JD235" s="91" t="e">
        <f>SUM(JD228:JD234)</f>
        <v>#REF!</v>
      </c>
      <c r="JE235" s="626" t="s">
        <v>18</v>
      </c>
      <c r="JF235" s="626"/>
      <c r="JG235" s="626"/>
      <c r="JH235" s="91" t="e">
        <f>SUM(JH228:JH234)</f>
        <v>#REF!</v>
      </c>
      <c r="JI235" s="626" t="s">
        <v>18</v>
      </c>
      <c r="JJ235" s="626"/>
      <c r="JK235" s="626"/>
      <c r="JL235" s="91" t="e">
        <f>SUM(JL228:JL234)</f>
        <v>#REF!</v>
      </c>
      <c r="JM235" s="626" t="s">
        <v>18</v>
      </c>
      <c r="JN235" s="626"/>
      <c r="JO235" s="626"/>
      <c r="JP235" s="91" t="e">
        <f>SUM(JP228:JP234)</f>
        <v>#REF!</v>
      </c>
      <c r="JQ235" s="626" t="s">
        <v>18</v>
      </c>
      <c r="JR235" s="626"/>
      <c r="JS235" s="626"/>
      <c r="JT235" s="91" t="e">
        <f>SUM(JT228:JT234)</f>
        <v>#REF!</v>
      </c>
      <c r="JU235" s="626" t="s">
        <v>18</v>
      </c>
      <c r="JV235" s="626"/>
      <c r="JW235" s="626"/>
      <c r="JX235" s="91" t="e">
        <f>SUM(JX228:JX234)</f>
        <v>#REF!</v>
      </c>
      <c r="JY235" s="626" t="s">
        <v>18</v>
      </c>
      <c r="JZ235" s="626"/>
      <c r="KA235" s="626"/>
      <c r="KB235" s="91" t="e">
        <f>SUM(KB228:KB234)</f>
        <v>#REF!</v>
      </c>
      <c r="KC235" s="626" t="s">
        <v>18</v>
      </c>
      <c r="KD235" s="626"/>
      <c r="KE235" s="626"/>
      <c r="KF235" s="91" t="e">
        <f>SUM(KF228:KF234)</f>
        <v>#REF!</v>
      </c>
      <c r="KG235" s="626" t="s">
        <v>18</v>
      </c>
      <c r="KH235" s="626"/>
      <c r="KI235" s="626"/>
      <c r="KJ235" s="91" t="e">
        <f>SUM(KJ228:KJ234)</f>
        <v>#REF!</v>
      </c>
      <c r="KK235" s="626" t="s">
        <v>18</v>
      </c>
      <c r="KL235" s="626"/>
      <c r="KM235" s="626"/>
      <c r="KN235" s="91" t="e">
        <f>SUM(KN228:KN234)</f>
        <v>#REF!</v>
      </c>
      <c r="KO235" s="626" t="s">
        <v>18</v>
      </c>
      <c r="KP235" s="626"/>
      <c r="KQ235" s="626"/>
      <c r="KR235" s="91" t="e">
        <f>SUM(KR228:KR234)</f>
        <v>#REF!</v>
      </c>
      <c r="KS235" s="626" t="s">
        <v>18</v>
      </c>
      <c r="KT235" s="626"/>
      <c r="KU235" s="626"/>
      <c r="KV235" s="91" t="e">
        <f>SUM(KV228:KV234)</f>
        <v>#REF!</v>
      </c>
      <c r="KW235" s="626" t="s">
        <v>18</v>
      </c>
      <c r="KX235" s="626"/>
      <c r="KY235" s="626"/>
      <c r="KZ235" s="91" t="e">
        <f>SUM(KZ228:KZ234)</f>
        <v>#REF!</v>
      </c>
      <c r="LA235" s="626" t="s">
        <v>18</v>
      </c>
      <c r="LB235" s="626"/>
      <c r="LC235" s="626"/>
      <c r="LD235" s="91" t="e">
        <f>SUM(LD228:LD234)</f>
        <v>#REF!</v>
      </c>
      <c r="LE235" s="626" t="s">
        <v>18</v>
      </c>
      <c r="LF235" s="626"/>
      <c r="LG235" s="626"/>
      <c r="LH235" s="91" t="e">
        <f>SUM(LH228:LH234)</f>
        <v>#REF!</v>
      </c>
      <c r="LI235" s="626" t="s">
        <v>18</v>
      </c>
      <c r="LJ235" s="626"/>
      <c r="LK235" s="626"/>
      <c r="LL235" s="91" t="e">
        <f>SUM(LL228:LL234)</f>
        <v>#REF!</v>
      </c>
      <c r="LM235" s="626" t="s">
        <v>18</v>
      </c>
      <c r="LN235" s="626"/>
      <c r="LO235" s="626"/>
      <c r="LP235" s="91" t="e">
        <f>SUM(LP228:LP234)</f>
        <v>#REF!</v>
      </c>
      <c r="LQ235" s="626" t="s">
        <v>18</v>
      </c>
      <c r="LR235" s="626"/>
      <c r="LS235" s="626"/>
      <c r="LT235" s="91" t="e">
        <f>SUM(LT228:LT234)</f>
        <v>#REF!</v>
      </c>
      <c r="LU235" s="626" t="s">
        <v>18</v>
      </c>
      <c r="LV235" s="626"/>
      <c r="LW235" s="626"/>
      <c r="LX235" s="91" t="e">
        <f>SUM(LX228:LX234)</f>
        <v>#REF!</v>
      </c>
      <c r="LY235" s="626" t="s">
        <v>18</v>
      </c>
      <c r="LZ235" s="626"/>
      <c r="MA235" s="626"/>
      <c r="MB235" s="91" t="e">
        <f>SUM(MB228:MB234)</f>
        <v>#REF!</v>
      </c>
      <c r="MC235" s="626" t="s">
        <v>18</v>
      </c>
      <c r="MD235" s="626"/>
      <c r="ME235" s="626"/>
      <c r="MF235" s="91" t="e">
        <f>SUM(MF228:MF234)</f>
        <v>#REF!</v>
      </c>
      <c r="MG235" s="626" t="s">
        <v>18</v>
      </c>
      <c r="MH235" s="626"/>
      <c r="MI235" s="626"/>
      <c r="MJ235" s="91" t="e">
        <f>SUM(MJ228:MJ234)</f>
        <v>#REF!</v>
      </c>
      <c r="MK235" s="626" t="s">
        <v>18</v>
      </c>
      <c r="ML235" s="626"/>
      <c r="MM235" s="626"/>
      <c r="MN235" s="91" t="e">
        <f>SUM(MN228:MN234)</f>
        <v>#REF!</v>
      </c>
      <c r="MO235" s="626" t="s">
        <v>18</v>
      </c>
      <c r="MP235" s="626"/>
      <c r="MQ235" s="626"/>
      <c r="MR235" s="91" t="e">
        <f>SUM(MR228:MR234)</f>
        <v>#REF!</v>
      </c>
      <c r="MS235" s="626" t="s">
        <v>18</v>
      </c>
      <c r="MT235" s="626"/>
      <c r="MU235" s="626"/>
      <c r="MV235" s="91" t="e">
        <f>SUM(MV228:MV234)</f>
        <v>#REF!</v>
      </c>
      <c r="MW235" s="626" t="s">
        <v>18</v>
      </c>
      <c r="MX235" s="626"/>
      <c r="MY235" s="626"/>
      <c r="MZ235" s="91" t="e">
        <f>SUM(MZ228:MZ234)</f>
        <v>#REF!</v>
      </c>
      <c r="NA235" s="626" t="s">
        <v>18</v>
      </c>
      <c r="NB235" s="626"/>
      <c r="NC235" s="626"/>
      <c r="ND235" s="91" t="e">
        <f>SUM(ND228:ND234)</f>
        <v>#REF!</v>
      </c>
      <c r="NE235" s="626" t="s">
        <v>18</v>
      </c>
      <c r="NF235" s="626"/>
      <c r="NG235" s="626"/>
      <c r="NH235" s="91" t="e">
        <f>SUM(NH228:NH234)</f>
        <v>#REF!</v>
      </c>
      <c r="NI235" s="626" t="s">
        <v>18</v>
      </c>
      <c r="NJ235" s="626"/>
      <c r="NK235" s="626"/>
      <c r="NL235" s="91" t="e">
        <f>SUM(NL228:NL234)</f>
        <v>#REF!</v>
      </c>
      <c r="NM235" s="626" t="s">
        <v>18</v>
      </c>
      <c r="NN235" s="626"/>
      <c r="NO235" s="626"/>
      <c r="NP235" s="91" t="e">
        <f>SUM(NP228:NP234)</f>
        <v>#REF!</v>
      </c>
      <c r="NQ235" s="626" t="s">
        <v>18</v>
      </c>
      <c r="NR235" s="626"/>
      <c r="NS235" s="626"/>
      <c r="NT235" s="91" t="e">
        <f>SUM(NT228:NT234)</f>
        <v>#REF!</v>
      </c>
      <c r="NU235" s="626" t="s">
        <v>18</v>
      </c>
      <c r="NV235" s="626"/>
      <c r="NW235" s="626"/>
      <c r="NX235" s="91" t="e">
        <f>SUM(NX228:NX234)</f>
        <v>#REF!</v>
      </c>
      <c r="NY235" s="626" t="s">
        <v>18</v>
      </c>
      <c r="NZ235" s="626"/>
      <c r="OA235" s="626"/>
      <c r="OB235" s="91" t="e">
        <f>SUM(OB228:OB234)</f>
        <v>#REF!</v>
      </c>
      <c r="OC235" s="626" t="s">
        <v>18</v>
      </c>
      <c r="OD235" s="626"/>
      <c r="OE235" s="626"/>
      <c r="OF235" s="91" t="e">
        <f>SUM(OF228:OF234)</f>
        <v>#REF!</v>
      </c>
      <c r="OG235" s="626" t="s">
        <v>18</v>
      </c>
      <c r="OH235" s="626"/>
      <c r="OI235" s="626"/>
      <c r="OJ235" s="91" t="e">
        <f>SUM(OJ228:OJ234)</f>
        <v>#REF!</v>
      </c>
      <c r="OK235" s="626" t="s">
        <v>18</v>
      </c>
      <c r="OL235" s="626"/>
      <c r="OM235" s="626"/>
      <c r="ON235" s="91" t="e">
        <f>SUM(ON228:ON234)</f>
        <v>#REF!</v>
      </c>
      <c r="OO235" s="626" t="s">
        <v>18</v>
      </c>
      <c r="OP235" s="626"/>
      <c r="OQ235" s="626"/>
      <c r="OR235" s="91" t="e">
        <f>SUM(OR228:OR234)</f>
        <v>#REF!</v>
      </c>
      <c r="OS235" s="626" t="s">
        <v>18</v>
      </c>
      <c r="OT235" s="626"/>
      <c r="OU235" s="626"/>
      <c r="OV235" s="91" t="e">
        <f>SUM(OV228:OV234)</f>
        <v>#REF!</v>
      </c>
      <c r="OW235" s="626" t="s">
        <v>18</v>
      </c>
      <c r="OX235" s="626"/>
      <c r="OY235" s="626"/>
      <c r="OZ235" s="91" t="e">
        <f>SUM(OZ228:OZ234)</f>
        <v>#REF!</v>
      </c>
      <c r="PA235" s="626" t="s">
        <v>18</v>
      </c>
      <c r="PB235" s="626"/>
      <c r="PC235" s="626"/>
      <c r="PD235" s="91" t="e">
        <f>SUM(PD228:PD234)</f>
        <v>#REF!</v>
      </c>
      <c r="PE235" s="626" t="s">
        <v>18</v>
      </c>
      <c r="PF235" s="626"/>
      <c r="PG235" s="626"/>
      <c r="PH235" s="91" t="e">
        <f>SUM(PH228:PH234)</f>
        <v>#REF!</v>
      </c>
      <c r="PI235" s="626" t="s">
        <v>18</v>
      </c>
      <c r="PJ235" s="626"/>
      <c r="PK235" s="626"/>
      <c r="PL235" s="91" t="e">
        <f>SUM(PL228:PL234)</f>
        <v>#REF!</v>
      </c>
      <c r="PM235" s="626" t="s">
        <v>18</v>
      </c>
      <c r="PN235" s="626"/>
      <c r="PO235" s="626"/>
      <c r="PP235" s="91" t="e">
        <f>SUM(PP228:PP234)</f>
        <v>#REF!</v>
      </c>
      <c r="PQ235" s="626" t="s">
        <v>18</v>
      </c>
      <c r="PR235" s="626"/>
      <c r="PS235" s="626"/>
      <c r="PT235" s="91" t="e">
        <f>SUM(PT228:PT234)</f>
        <v>#REF!</v>
      </c>
      <c r="PU235" s="626" t="s">
        <v>18</v>
      </c>
      <c r="PV235" s="626"/>
      <c r="PW235" s="626"/>
      <c r="PX235" s="91" t="e">
        <f>SUM(PX228:PX234)</f>
        <v>#REF!</v>
      </c>
      <c r="PY235" s="626" t="s">
        <v>18</v>
      </c>
      <c r="PZ235" s="626"/>
      <c r="QA235" s="626"/>
      <c r="QB235" s="91" t="e">
        <f>SUM(QB228:QB234)</f>
        <v>#REF!</v>
      </c>
      <c r="QC235" s="626" t="s">
        <v>18</v>
      </c>
      <c r="QD235" s="626"/>
      <c r="QE235" s="626"/>
      <c r="QF235" s="91" t="e">
        <f>SUM(QF228:QF234)</f>
        <v>#REF!</v>
      </c>
      <c r="QG235" s="626" t="s">
        <v>18</v>
      </c>
      <c r="QH235" s="626"/>
      <c r="QI235" s="626"/>
      <c r="QJ235" s="91" t="e">
        <f>SUM(QJ228:QJ234)</f>
        <v>#REF!</v>
      </c>
      <c r="QK235" s="626" t="s">
        <v>18</v>
      </c>
      <c r="QL235" s="626"/>
      <c r="QM235" s="626"/>
      <c r="QN235" s="91" t="e">
        <f>SUM(QN228:QN234)</f>
        <v>#REF!</v>
      </c>
      <c r="QO235" s="626" t="s">
        <v>18</v>
      </c>
      <c r="QP235" s="626"/>
      <c r="QQ235" s="626"/>
      <c r="QR235" s="91" t="e">
        <f>SUM(QR228:QR234)</f>
        <v>#REF!</v>
      </c>
      <c r="QS235" s="626" t="s">
        <v>18</v>
      </c>
      <c r="QT235" s="626"/>
      <c r="QU235" s="626"/>
      <c r="QV235" s="91" t="e">
        <f>SUM(QV228:QV234)</f>
        <v>#REF!</v>
      </c>
      <c r="QW235" s="626" t="s">
        <v>18</v>
      </c>
      <c r="QX235" s="626"/>
      <c r="QY235" s="626"/>
      <c r="QZ235" s="91" t="e">
        <f>SUM(QZ228:QZ234)</f>
        <v>#REF!</v>
      </c>
      <c r="RA235" s="626" t="s">
        <v>18</v>
      </c>
      <c r="RB235" s="626"/>
      <c r="RC235" s="626"/>
      <c r="RD235" s="91" t="e">
        <f>SUM(RD228:RD234)</f>
        <v>#REF!</v>
      </c>
      <c r="RE235" s="626" t="s">
        <v>18</v>
      </c>
      <c r="RF235" s="626"/>
      <c r="RG235" s="626"/>
      <c r="RH235" s="91" t="e">
        <f>SUM(RH228:RH234)</f>
        <v>#REF!</v>
      </c>
      <c r="RI235" s="626" t="s">
        <v>18</v>
      </c>
      <c r="RJ235" s="626"/>
      <c r="RK235" s="626"/>
      <c r="RL235" s="91" t="e">
        <f>SUM(RL228:RL234)</f>
        <v>#REF!</v>
      </c>
      <c r="RM235" s="626" t="s">
        <v>18</v>
      </c>
      <c r="RN235" s="626"/>
      <c r="RO235" s="626"/>
      <c r="RP235" s="91" t="e">
        <f>SUM(RP228:RP234)</f>
        <v>#REF!</v>
      </c>
      <c r="RQ235" s="626" t="s">
        <v>18</v>
      </c>
      <c r="RR235" s="626"/>
      <c r="RS235" s="626"/>
      <c r="RT235" s="91" t="e">
        <f>SUM(RT228:RT234)</f>
        <v>#REF!</v>
      </c>
      <c r="RU235" s="626" t="s">
        <v>18</v>
      </c>
      <c r="RV235" s="626"/>
      <c r="RW235" s="626"/>
      <c r="RX235" s="91" t="e">
        <f>SUM(RX228:RX234)</f>
        <v>#REF!</v>
      </c>
      <c r="RY235" s="626" t="s">
        <v>18</v>
      </c>
      <c r="RZ235" s="626"/>
      <c r="SA235" s="626"/>
      <c r="SB235" s="91" t="e">
        <f>SUM(SB228:SB234)</f>
        <v>#REF!</v>
      </c>
      <c r="SC235" s="626" t="s">
        <v>18</v>
      </c>
      <c r="SD235" s="626"/>
      <c r="SE235" s="626"/>
      <c r="SF235" s="91" t="e">
        <f>SUM(SF228:SF234)</f>
        <v>#REF!</v>
      </c>
      <c r="SG235" s="626" t="s">
        <v>18</v>
      </c>
      <c r="SH235" s="626"/>
      <c r="SI235" s="626"/>
      <c r="SJ235" s="91" t="e">
        <f>SUM(SJ228:SJ234)</f>
        <v>#REF!</v>
      </c>
      <c r="SK235" s="626" t="s">
        <v>18</v>
      </c>
      <c r="SL235" s="626"/>
      <c r="SM235" s="626"/>
      <c r="SN235" s="91" t="e">
        <f>SUM(SN228:SN234)</f>
        <v>#REF!</v>
      </c>
      <c r="SO235" s="626" t="s">
        <v>18</v>
      </c>
      <c r="SP235" s="626"/>
      <c r="SQ235" s="626"/>
      <c r="SR235" s="91" t="e">
        <f>SUM(SR228:SR234)</f>
        <v>#REF!</v>
      </c>
      <c r="SS235" s="626" t="s">
        <v>18</v>
      </c>
      <c r="ST235" s="626"/>
      <c r="SU235" s="626"/>
      <c r="SV235" s="91" t="e">
        <f>SUM(SV228:SV234)</f>
        <v>#REF!</v>
      </c>
      <c r="SW235" s="626" t="s">
        <v>18</v>
      </c>
      <c r="SX235" s="626"/>
      <c r="SY235" s="626"/>
      <c r="SZ235" s="91" t="e">
        <f>SUM(SZ228:SZ234)</f>
        <v>#REF!</v>
      </c>
      <c r="TA235" s="626" t="s">
        <v>18</v>
      </c>
      <c r="TB235" s="626"/>
      <c r="TC235" s="626"/>
      <c r="TD235" s="91" t="e">
        <f>SUM(TD228:TD234)</f>
        <v>#REF!</v>
      </c>
      <c r="TE235" s="626" t="s">
        <v>18</v>
      </c>
      <c r="TF235" s="626"/>
      <c r="TG235" s="626"/>
      <c r="TH235" s="91" t="e">
        <f>SUM(TH228:TH234)</f>
        <v>#REF!</v>
      </c>
      <c r="TI235" s="626" t="s">
        <v>18</v>
      </c>
      <c r="TJ235" s="626"/>
      <c r="TK235" s="626"/>
      <c r="TL235" s="91" t="e">
        <f>SUM(TL228:TL234)</f>
        <v>#REF!</v>
      </c>
      <c r="TM235" s="626" t="s">
        <v>18</v>
      </c>
      <c r="TN235" s="626"/>
      <c r="TO235" s="626"/>
      <c r="TP235" s="91" t="e">
        <f>SUM(TP228:TP234)</f>
        <v>#REF!</v>
      </c>
      <c r="TQ235" s="626" t="s">
        <v>18</v>
      </c>
      <c r="TR235" s="626"/>
      <c r="TS235" s="626"/>
      <c r="TT235" s="91" t="e">
        <f>SUM(TT228:TT234)</f>
        <v>#REF!</v>
      </c>
      <c r="TU235" s="626" t="s">
        <v>18</v>
      </c>
      <c r="TV235" s="626"/>
      <c r="TW235" s="626"/>
      <c r="TX235" s="91" t="e">
        <f>SUM(TX228:TX234)</f>
        <v>#REF!</v>
      </c>
      <c r="TY235" s="626" t="s">
        <v>18</v>
      </c>
      <c r="TZ235" s="626"/>
      <c r="UA235" s="626"/>
      <c r="UB235" s="91" t="e">
        <f>SUM(UB228:UB234)</f>
        <v>#REF!</v>
      </c>
      <c r="UC235" s="626" t="s">
        <v>18</v>
      </c>
      <c r="UD235" s="626"/>
      <c r="UE235" s="626"/>
      <c r="UF235" s="91" t="e">
        <f>SUM(UF228:UF234)</f>
        <v>#REF!</v>
      </c>
      <c r="UG235" s="626" t="s">
        <v>18</v>
      </c>
      <c r="UH235" s="626"/>
      <c r="UI235" s="626"/>
      <c r="UJ235" s="91" t="e">
        <f>SUM(UJ228:UJ234)</f>
        <v>#REF!</v>
      </c>
      <c r="UK235" s="626" t="s">
        <v>18</v>
      </c>
      <c r="UL235" s="626"/>
      <c r="UM235" s="626"/>
      <c r="UN235" s="91" t="e">
        <f>SUM(UN228:UN234)</f>
        <v>#REF!</v>
      </c>
      <c r="UO235" s="626" t="s">
        <v>18</v>
      </c>
      <c r="UP235" s="626"/>
      <c r="UQ235" s="626"/>
      <c r="UR235" s="91" t="e">
        <f>SUM(UR228:UR234)</f>
        <v>#REF!</v>
      </c>
      <c r="US235" s="626" t="s">
        <v>18</v>
      </c>
      <c r="UT235" s="626"/>
      <c r="UU235" s="626"/>
      <c r="UV235" s="91" t="e">
        <f>SUM(UV228:UV234)</f>
        <v>#REF!</v>
      </c>
      <c r="UW235" s="626" t="s">
        <v>18</v>
      </c>
      <c r="UX235" s="626"/>
      <c r="UY235" s="626"/>
      <c r="UZ235" s="91" t="e">
        <f>SUM(UZ228:UZ234)</f>
        <v>#REF!</v>
      </c>
      <c r="VA235" s="626" t="s">
        <v>18</v>
      </c>
      <c r="VB235" s="626"/>
      <c r="VC235" s="626"/>
      <c r="VD235" s="91" t="e">
        <f>SUM(VD228:VD234)</f>
        <v>#REF!</v>
      </c>
      <c r="VE235" s="626" t="s">
        <v>18</v>
      </c>
      <c r="VF235" s="626"/>
      <c r="VG235" s="626"/>
      <c r="VH235" s="91" t="e">
        <f>SUM(VH228:VH234)</f>
        <v>#REF!</v>
      </c>
      <c r="VI235" s="626" t="s">
        <v>18</v>
      </c>
      <c r="VJ235" s="626"/>
      <c r="VK235" s="626"/>
      <c r="VL235" s="91" t="e">
        <f>SUM(VL228:VL234)</f>
        <v>#REF!</v>
      </c>
      <c r="VM235" s="626" t="s">
        <v>18</v>
      </c>
      <c r="VN235" s="626"/>
      <c r="VO235" s="626"/>
      <c r="VP235" s="91" t="e">
        <f>SUM(VP228:VP234)</f>
        <v>#REF!</v>
      </c>
      <c r="VQ235" s="626" t="s">
        <v>18</v>
      </c>
      <c r="VR235" s="626"/>
      <c r="VS235" s="626"/>
      <c r="VT235" s="91" t="e">
        <f>SUM(VT228:VT234)</f>
        <v>#REF!</v>
      </c>
      <c r="VU235" s="626" t="s">
        <v>18</v>
      </c>
      <c r="VV235" s="626"/>
      <c r="VW235" s="626"/>
      <c r="VX235" s="91" t="e">
        <f>SUM(VX228:VX234)</f>
        <v>#REF!</v>
      </c>
      <c r="VY235" s="626" t="s">
        <v>18</v>
      </c>
      <c r="VZ235" s="626"/>
      <c r="WA235" s="626"/>
      <c r="WB235" s="91" t="e">
        <f>SUM(WB228:WB234)</f>
        <v>#REF!</v>
      </c>
      <c r="WC235" s="626" t="s">
        <v>18</v>
      </c>
      <c r="WD235" s="626"/>
      <c r="WE235" s="626"/>
      <c r="WF235" s="91" t="e">
        <f>SUM(WF228:WF234)</f>
        <v>#REF!</v>
      </c>
      <c r="WG235" s="626" t="s">
        <v>18</v>
      </c>
      <c r="WH235" s="626"/>
      <c r="WI235" s="626"/>
      <c r="WJ235" s="91" t="e">
        <f>SUM(WJ228:WJ234)</f>
        <v>#REF!</v>
      </c>
      <c r="WK235" s="626" t="s">
        <v>18</v>
      </c>
      <c r="WL235" s="626"/>
      <c r="WM235" s="626"/>
      <c r="WN235" s="91" t="e">
        <f>SUM(WN228:WN234)</f>
        <v>#REF!</v>
      </c>
      <c r="WO235" s="626" t="s">
        <v>18</v>
      </c>
      <c r="WP235" s="626"/>
      <c r="WQ235" s="626"/>
      <c r="WR235" s="91" t="e">
        <f>SUM(WR228:WR234)</f>
        <v>#REF!</v>
      </c>
      <c r="WS235" s="626" t="s">
        <v>18</v>
      </c>
      <c r="WT235" s="626"/>
      <c r="WU235" s="626"/>
      <c r="WV235" s="91" t="e">
        <f>SUM(WV228:WV234)</f>
        <v>#REF!</v>
      </c>
      <c r="WW235" s="626" t="s">
        <v>18</v>
      </c>
      <c r="WX235" s="626"/>
      <c r="WY235" s="626"/>
      <c r="WZ235" s="91" t="e">
        <f>SUM(WZ228:WZ234)</f>
        <v>#REF!</v>
      </c>
      <c r="XA235" s="626" t="s">
        <v>18</v>
      </c>
      <c r="XB235" s="626"/>
      <c r="XC235" s="626"/>
      <c r="XD235" s="91" t="e">
        <f>SUM(XD228:XD234)</f>
        <v>#REF!</v>
      </c>
      <c r="XE235" s="626" t="s">
        <v>18</v>
      </c>
      <c r="XF235" s="626"/>
      <c r="XG235" s="626"/>
      <c r="XH235" s="91" t="e">
        <f>SUM(XH228:XH234)</f>
        <v>#REF!</v>
      </c>
      <c r="XI235" s="626" t="s">
        <v>18</v>
      </c>
      <c r="XJ235" s="626"/>
      <c r="XK235" s="626"/>
      <c r="XL235" s="91" t="e">
        <f>SUM(XL228:XL234)</f>
        <v>#REF!</v>
      </c>
      <c r="XM235" s="626" t="s">
        <v>18</v>
      </c>
      <c r="XN235" s="626"/>
      <c r="XO235" s="626"/>
      <c r="XP235" s="91" t="e">
        <f>SUM(XP228:XP234)</f>
        <v>#REF!</v>
      </c>
      <c r="XQ235" s="626" t="s">
        <v>18</v>
      </c>
      <c r="XR235" s="626"/>
      <c r="XS235" s="626"/>
      <c r="XT235" s="91" t="e">
        <f>SUM(XT228:XT234)</f>
        <v>#REF!</v>
      </c>
      <c r="XU235" s="626" t="s">
        <v>18</v>
      </c>
      <c r="XV235" s="626"/>
      <c r="XW235" s="626"/>
      <c r="XX235" s="91" t="e">
        <f>SUM(XX228:XX234)</f>
        <v>#REF!</v>
      </c>
      <c r="XY235" s="626" t="s">
        <v>18</v>
      </c>
      <c r="XZ235" s="626"/>
      <c r="YA235" s="626"/>
      <c r="YB235" s="91" t="e">
        <f>SUM(YB228:YB234)</f>
        <v>#REF!</v>
      </c>
      <c r="YC235" s="626" t="s">
        <v>18</v>
      </c>
      <c r="YD235" s="626"/>
      <c r="YE235" s="626"/>
      <c r="YF235" s="91" t="e">
        <f>SUM(YF228:YF234)</f>
        <v>#REF!</v>
      </c>
      <c r="YG235" s="626" t="s">
        <v>18</v>
      </c>
      <c r="YH235" s="626"/>
      <c r="YI235" s="626"/>
      <c r="YJ235" s="91" t="e">
        <f>SUM(YJ228:YJ234)</f>
        <v>#REF!</v>
      </c>
      <c r="YK235" s="626" t="s">
        <v>18</v>
      </c>
      <c r="YL235" s="626"/>
      <c r="YM235" s="626"/>
      <c r="YN235" s="91" t="e">
        <f>SUM(YN228:YN234)</f>
        <v>#REF!</v>
      </c>
      <c r="YO235" s="626" t="s">
        <v>18</v>
      </c>
      <c r="YP235" s="626"/>
      <c r="YQ235" s="626"/>
      <c r="YR235" s="91" t="e">
        <f>SUM(YR228:YR234)</f>
        <v>#REF!</v>
      </c>
      <c r="YS235" s="626" t="s">
        <v>18</v>
      </c>
      <c r="YT235" s="626"/>
      <c r="YU235" s="626"/>
      <c r="YV235" s="91" t="e">
        <f>SUM(YV228:YV234)</f>
        <v>#REF!</v>
      </c>
      <c r="YW235" s="626" t="s">
        <v>18</v>
      </c>
      <c r="YX235" s="626"/>
      <c r="YY235" s="626"/>
      <c r="YZ235" s="91" t="e">
        <f>SUM(YZ228:YZ234)</f>
        <v>#REF!</v>
      </c>
      <c r="ZA235" s="626" t="s">
        <v>18</v>
      </c>
      <c r="ZB235" s="626"/>
      <c r="ZC235" s="626"/>
      <c r="ZD235" s="91" t="e">
        <f>SUM(ZD228:ZD234)</f>
        <v>#REF!</v>
      </c>
      <c r="ZE235" s="626" t="s">
        <v>18</v>
      </c>
      <c r="ZF235" s="626"/>
      <c r="ZG235" s="626"/>
      <c r="ZH235" s="91" t="e">
        <f>SUM(ZH228:ZH234)</f>
        <v>#REF!</v>
      </c>
      <c r="ZI235" s="626" t="s">
        <v>18</v>
      </c>
      <c r="ZJ235" s="626"/>
      <c r="ZK235" s="626"/>
      <c r="ZL235" s="91" t="e">
        <f>SUM(ZL228:ZL234)</f>
        <v>#REF!</v>
      </c>
      <c r="ZM235" s="626" t="s">
        <v>18</v>
      </c>
      <c r="ZN235" s="626"/>
      <c r="ZO235" s="626"/>
      <c r="ZP235" s="91" t="e">
        <f>SUM(ZP228:ZP234)</f>
        <v>#REF!</v>
      </c>
      <c r="ZQ235" s="626" t="s">
        <v>18</v>
      </c>
      <c r="ZR235" s="626"/>
      <c r="ZS235" s="626"/>
      <c r="ZT235" s="91" t="e">
        <f>SUM(ZT228:ZT234)</f>
        <v>#REF!</v>
      </c>
      <c r="ZU235" s="626" t="s">
        <v>18</v>
      </c>
      <c r="ZV235" s="626"/>
      <c r="ZW235" s="626"/>
      <c r="ZX235" s="91" t="e">
        <f>SUM(ZX228:ZX234)</f>
        <v>#REF!</v>
      </c>
      <c r="ZY235" s="626" t="s">
        <v>18</v>
      </c>
      <c r="ZZ235" s="626"/>
      <c r="AAA235" s="626"/>
      <c r="AAB235" s="91" t="e">
        <f>SUM(AAB228:AAB234)</f>
        <v>#REF!</v>
      </c>
      <c r="AAC235" s="626" t="s">
        <v>18</v>
      </c>
      <c r="AAD235" s="626"/>
      <c r="AAE235" s="626"/>
      <c r="AAF235" s="91" t="e">
        <f>SUM(AAF228:AAF234)</f>
        <v>#REF!</v>
      </c>
      <c r="AAG235" s="626" t="s">
        <v>18</v>
      </c>
      <c r="AAH235" s="626"/>
      <c r="AAI235" s="626"/>
      <c r="AAJ235" s="91" t="e">
        <f>SUM(AAJ228:AAJ234)</f>
        <v>#REF!</v>
      </c>
      <c r="AAK235" s="626" t="s">
        <v>18</v>
      </c>
      <c r="AAL235" s="626"/>
      <c r="AAM235" s="626"/>
      <c r="AAN235" s="91" t="e">
        <f>SUM(AAN228:AAN234)</f>
        <v>#REF!</v>
      </c>
      <c r="AAO235" s="626" t="s">
        <v>18</v>
      </c>
      <c r="AAP235" s="626"/>
      <c r="AAQ235" s="626"/>
      <c r="AAR235" s="91" t="e">
        <f>SUM(AAR228:AAR234)</f>
        <v>#REF!</v>
      </c>
      <c r="AAS235" s="626" t="s">
        <v>18</v>
      </c>
      <c r="AAT235" s="626"/>
      <c r="AAU235" s="626"/>
      <c r="AAV235" s="91" t="e">
        <f>SUM(AAV228:AAV234)</f>
        <v>#REF!</v>
      </c>
      <c r="AAW235" s="626" t="s">
        <v>18</v>
      </c>
      <c r="AAX235" s="626"/>
      <c r="AAY235" s="626"/>
      <c r="AAZ235" s="91" t="e">
        <f>SUM(AAZ228:AAZ234)</f>
        <v>#REF!</v>
      </c>
      <c r="ABA235" s="626" t="s">
        <v>18</v>
      </c>
      <c r="ABB235" s="626"/>
      <c r="ABC235" s="626"/>
      <c r="ABD235" s="91" t="e">
        <f>SUM(ABD228:ABD234)</f>
        <v>#REF!</v>
      </c>
      <c r="ABE235" s="626" t="s">
        <v>18</v>
      </c>
      <c r="ABF235" s="626"/>
      <c r="ABG235" s="626"/>
      <c r="ABH235" s="91" t="e">
        <f>SUM(ABH228:ABH234)</f>
        <v>#REF!</v>
      </c>
      <c r="ABI235" s="626" t="s">
        <v>18</v>
      </c>
      <c r="ABJ235" s="626"/>
      <c r="ABK235" s="626"/>
      <c r="ABL235" s="91" t="e">
        <f>SUM(ABL228:ABL234)</f>
        <v>#REF!</v>
      </c>
      <c r="ABM235" s="626" t="s">
        <v>18</v>
      </c>
      <c r="ABN235" s="626"/>
      <c r="ABO235" s="626"/>
      <c r="ABP235" s="91" t="e">
        <f>SUM(ABP228:ABP234)</f>
        <v>#REF!</v>
      </c>
      <c r="ABQ235" s="626" t="s">
        <v>18</v>
      </c>
      <c r="ABR235" s="626"/>
      <c r="ABS235" s="626"/>
      <c r="ABT235" s="91" t="e">
        <f>SUM(ABT228:ABT234)</f>
        <v>#REF!</v>
      </c>
      <c r="ABU235" s="626" t="s">
        <v>18</v>
      </c>
      <c r="ABV235" s="626"/>
      <c r="ABW235" s="626"/>
      <c r="ABX235" s="91" t="e">
        <f>SUM(ABX228:ABX234)</f>
        <v>#REF!</v>
      </c>
      <c r="ABY235" s="626" t="s">
        <v>18</v>
      </c>
      <c r="ABZ235" s="626"/>
      <c r="ACA235" s="626"/>
      <c r="ACB235" s="91" t="e">
        <f>SUM(ACB228:ACB234)</f>
        <v>#REF!</v>
      </c>
      <c r="ACC235" s="626" t="s">
        <v>18</v>
      </c>
      <c r="ACD235" s="626"/>
      <c r="ACE235" s="626"/>
      <c r="ACF235" s="91" t="e">
        <f>SUM(ACF228:ACF234)</f>
        <v>#REF!</v>
      </c>
      <c r="ACG235" s="626" t="s">
        <v>18</v>
      </c>
      <c r="ACH235" s="626"/>
      <c r="ACI235" s="626"/>
      <c r="ACJ235" s="91" t="e">
        <f>SUM(ACJ228:ACJ234)</f>
        <v>#REF!</v>
      </c>
      <c r="ACK235" s="626" t="s">
        <v>18</v>
      </c>
      <c r="ACL235" s="626"/>
      <c r="ACM235" s="626"/>
      <c r="ACN235" s="91" t="e">
        <f>SUM(ACN228:ACN234)</f>
        <v>#REF!</v>
      </c>
      <c r="ACO235" s="626" t="s">
        <v>18</v>
      </c>
      <c r="ACP235" s="626"/>
      <c r="ACQ235" s="626"/>
      <c r="ACR235" s="91" t="e">
        <f>SUM(ACR228:ACR234)</f>
        <v>#REF!</v>
      </c>
      <c r="ACS235" s="626" t="s">
        <v>18</v>
      </c>
      <c r="ACT235" s="626"/>
      <c r="ACU235" s="626"/>
      <c r="ACV235" s="91" t="e">
        <f>SUM(ACV228:ACV234)</f>
        <v>#REF!</v>
      </c>
      <c r="ACW235" s="626" t="s">
        <v>18</v>
      </c>
      <c r="ACX235" s="626"/>
      <c r="ACY235" s="626"/>
      <c r="ACZ235" s="91" t="e">
        <f>SUM(ACZ228:ACZ234)</f>
        <v>#REF!</v>
      </c>
      <c r="ADA235" s="626" t="s">
        <v>18</v>
      </c>
      <c r="ADB235" s="626"/>
      <c r="ADC235" s="626"/>
      <c r="ADD235" s="91" t="e">
        <f>SUM(ADD228:ADD234)</f>
        <v>#REF!</v>
      </c>
      <c r="ADE235" s="626" t="s">
        <v>18</v>
      </c>
      <c r="ADF235" s="626"/>
      <c r="ADG235" s="626"/>
      <c r="ADH235" s="91" t="e">
        <f>SUM(ADH228:ADH234)</f>
        <v>#REF!</v>
      </c>
      <c r="ADI235" s="626" t="s">
        <v>18</v>
      </c>
      <c r="ADJ235" s="626"/>
      <c r="ADK235" s="626"/>
      <c r="ADL235" s="91" t="e">
        <f>SUM(ADL228:ADL234)</f>
        <v>#REF!</v>
      </c>
      <c r="ADM235" s="626" t="s">
        <v>18</v>
      </c>
      <c r="ADN235" s="626"/>
      <c r="ADO235" s="626"/>
      <c r="ADP235" s="91" t="e">
        <f>SUM(ADP228:ADP234)</f>
        <v>#REF!</v>
      </c>
      <c r="ADQ235" s="626" t="s">
        <v>18</v>
      </c>
      <c r="ADR235" s="626"/>
      <c r="ADS235" s="626"/>
      <c r="ADT235" s="91" t="e">
        <f>SUM(ADT228:ADT234)</f>
        <v>#REF!</v>
      </c>
      <c r="ADU235" s="626" t="s">
        <v>18</v>
      </c>
      <c r="ADV235" s="626"/>
      <c r="ADW235" s="626"/>
      <c r="ADX235" s="91" t="e">
        <f>SUM(ADX228:ADX234)</f>
        <v>#REF!</v>
      </c>
      <c r="ADY235" s="626" t="s">
        <v>18</v>
      </c>
      <c r="ADZ235" s="626"/>
      <c r="AEA235" s="626"/>
      <c r="AEB235" s="91" t="e">
        <f>SUM(AEB228:AEB234)</f>
        <v>#REF!</v>
      </c>
      <c r="AEC235" s="626" t="s">
        <v>18</v>
      </c>
      <c r="AED235" s="626"/>
      <c r="AEE235" s="626"/>
      <c r="AEF235" s="91" t="e">
        <f>SUM(AEF228:AEF234)</f>
        <v>#REF!</v>
      </c>
      <c r="AEG235" s="626" t="s">
        <v>18</v>
      </c>
      <c r="AEH235" s="626"/>
      <c r="AEI235" s="626"/>
      <c r="AEJ235" s="91" t="e">
        <f>SUM(AEJ228:AEJ234)</f>
        <v>#REF!</v>
      </c>
      <c r="AEK235" s="626" t="s">
        <v>18</v>
      </c>
      <c r="AEL235" s="626"/>
      <c r="AEM235" s="626"/>
      <c r="AEN235" s="91" t="e">
        <f>SUM(AEN228:AEN234)</f>
        <v>#REF!</v>
      </c>
      <c r="AEO235" s="626" t="s">
        <v>18</v>
      </c>
      <c r="AEP235" s="626"/>
      <c r="AEQ235" s="626"/>
      <c r="AER235" s="91" t="e">
        <f>SUM(AER228:AER234)</f>
        <v>#REF!</v>
      </c>
      <c r="AES235" s="626" t="s">
        <v>18</v>
      </c>
      <c r="AET235" s="626"/>
      <c r="AEU235" s="626"/>
      <c r="AEV235" s="91" t="e">
        <f>SUM(AEV228:AEV234)</f>
        <v>#REF!</v>
      </c>
      <c r="AEW235" s="626" t="s">
        <v>18</v>
      </c>
      <c r="AEX235" s="626"/>
      <c r="AEY235" s="626"/>
      <c r="AEZ235" s="91" t="e">
        <f>SUM(AEZ228:AEZ234)</f>
        <v>#REF!</v>
      </c>
      <c r="AFA235" s="626" t="s">
        <v>18</v>
      </c>
      <c r="AFB235" s="626"/>
      <c r="AFC235" s="626"/>
      <c r="AFD235" s="91" t="e">
        <f>SUM(AFD228:AFD234)</f>
        <v>#REF!</v>
      </c>
      <c r="AFE235" s="626" t="s">
        <v>18</v>
      </c>
      <c r="AFF235" s="626"/>
      <c r="AFG235" s="626"/>
      <c r="AFH235" s="91" t="e">
        <f>SUM(AFH228:AFH234)</f>
        <v>#REF!</v>
      </c>
      <c r="AFI235" s="626" t="s">
        <v>18</v>
      </c>
      <c r="AFJ235" s="626"/>
      <c r="AFK235" s="626"/>
      <c r="AFL235" s="91" t="e">
        <f>SUM(AFL228:AFL234)</f>
        <v>#REF!</v>
      </c>
      <c r="AFM235" s="626" t="s">
        <v>18</v>
      </c>
      <c r="AFN235" s="626"/>
      <c r="AFO235" s="626"/>
      <c r="AFP235" s="91" t="e">
        <f>SUM(AFP228:AFP234)</f>
        <v>#REF!</v>
      </c>
      <c r="AFQ235" s="626" t="s">
        <v>18</v>
      </c>
      <c r="AFR235" s="626"/>
      <c r="AFS235" s="626"/>
      <c r="AFT235" s="91" t="e">
        <f>SUM(AFT228:AFT234)</f>
        <v>#REF!</v>
      </c>
      <c r="AFU235" s="626" t="s">
        <v>18</v>
      </c>
      <c r="AFV235" s="626"/>
      <c r="AFW235" s="626"/>
      <c r="AFX235" s="91" t="e">
        <f>SUM(AFX228:AFX234)</f>
        <v>#REF!</v>
      </c>
      <c r="AFY235" s="626" t="s">
        <v>18</v>
      </c>
      <c r="AFZ235" s="626"/>
      <c r="AGA235" s="626"/>
      <c r="AGB235" s="91" t="e">
        <f>SUM(AGB228:AGB234)</f>
        <v>#REF!</v>
      </c>
      <c r="AGC235" s="626" t="s">
        <v>18</v>
      </c>
      <c r="AGD235" s="626"/>
      <c r="AGE235" s="626"/>
      <c r="AGF235" s="91" t="e">
        <f>SUM(AGF228:AGF234)</f>
        <v>#REF!</v>
      </c>
      <c r="AGG235" s="626" t="s">
        <v>18</v>
      </c>
      <c r="AGH235" s="626"/>
      <c r="AGI235" s="626"/>
      <c r="AGJ235" s="91" t="e">
        <f>SUM(AGJ228:AGJ234)</f>
        <v>#REF!</v>
      </c>
      <c r="AGK235" s="626" t="s">
        <v>18</v>
      </c>
      <c r="AGL235" s="626"/>
      <c r="AGM235" s="626"/>
      <c r="AGN235" s="91" t="e">
        <f>SUM(AGN228:AGN234)</f>
        <v>#REF!</v>
      </c>
      <c r="AGO235" s="626" t="s">
        <v>18</v>
      </c>
      <c r="AGP235" s="626"/>
      <c r="AGQ235" s="626"/>
      <c r="AGR235" s="91" t="e">
        <f>SUM(AGR228:AGR234)</f>
        <v>#REF!</v>
      </c>
      <c r="AGS235" s="626" t="s">
        <v>18</v>
      </c>
      <c r="AGT235" s="626"/>
      <c r="AGU235" s="626"/>
      <c r="AGV235" s="91" t="e">
        <f>SUM(AGV228:AGV234)</f>
        <v>#REF!</v>
      </c>
      <c r="AGW235" s="626" t="s">
        <v>18</v>
      </c>
      <c r="AGX235" s="626"/>
      <c r="AGY235" s="626"/>
      <c r="AGZ235" s="91" t="e">
        <f>SUM(AGZ228:AGZ234)</f>
        <v>#REF!</v>
      </c>
      <c r="AHA235" s="626" t="s">
        <v>18</v>
      </c>
      <c r="AHB235" s="626"/>
      <c r="AHC235" s="626"/>
      <c r="AHD235" s="91" t="e">
        <f>SUM(AHD228:AHD234)</f>
        <v>#REF!</v>
      </c>
      <c r="AHE235" s="626" t="s">
        <v>18</v>
      </c>
      <c r="AHF235" s="626"/>
      <c r="AHG235" s="626"/>
      <c r="AHH235" s="91" t="e">
        <f>SUM(AHH228:AHH234)</f>
        <v>#REF!</v>
      </c>
      <c r="AHI235" s="626" t="s">
        <v>18</v>
      </c>
      <c r="AHJ235" s="626"/>
      <c r="AHK235" s="626"/>
      <c r="AHL235" s="91" t="e">
        <f>SUM(AHL228:AHL234)</f>
        <v>#REF!</v>
      </c>
      <c r="AHM235" s="626" t="s">
        <v>18</v>
      </c>
      <c r="AHN235" s="626"/>
      <c r="AHO235" s="626"/>
      <c r="AHP235" s="91" t="e">
        <f>SUM(AHP228:AHP234)</f>
        <v>#REF!</v>
      </c>
      <c r="AHQ235" s="626" t="s">
        <v>18</v>
      </c>
      <c r="AHR235" s="626"/>
      <c r="AHS235" s="626"/>
      <c r="AHT235" s="91" t="e">
        <f>SUM(AHT228:AHT234)</f>
        <v>#REF!</v>
      </c>
      <c r="AHU235" s="626" t="s">
        <v>18</v>
      </c>
      <c r="AHV235" s="626"/>
      <c r="AHW235" s="626"/>
      <c r="AHX235" s="91" t="e">
        <f>SUM(AHX228:AHX234)</f>
        <v>#REF!</v>
      </c>
      <c r="AHY235" s="626" t="s">
        <v>18</v>
      </c>
      <c r="AHZ235" s="626"/>
      <c r="AIA235" s="626"/>
      <c r="AIB235" s="91" t="e">
        <f>SUM(AIB228:AIB234)</f>
        <v>#REF!</v>
      </c>
      <c r="AIC235" s="626" t="s">
        <v>18</v>
      </c>
      <c r="AID235" s="626"/>
      <c r="AIE235" s="626"/>
      <c r="AIF235" s="91" t="e">
        <f>SUM(AIF228:AIF234)</f>
        <v>#REF!</v>
      </c>
      <c r="AIG235" s="626" t="s">
        <v>18</v>
      </c>
      <c r="AIH235" s="626"/>
      <c r="AII235" s="626"/>
      <c r="AIJ235" s="91" t="e">
        <f>SUM(AIJ228:AIJ234)</f>
        <v>#REF!</v>
      </c>
      <c r="AIK235" s="626" t="s">
        <v>18</v>
      </c>
      <c r="AIL235" s="626"/>
      <c r="AIM235" s="626"/>
      <c r="AIN235" s="91" t="e">
        <f>SUM(AIN228:AIN234)</f>
        <v>#REF!</v>
      </c>
      <c r="AIO235" s="626" t="s">
        <v>18</v>
      </c>
      <c r="AIP235" s="626"/>
      <c r="AIQ235" s="626"/>
      <c r="AIR235" s="91" t="e">
        <f>SUM(AIR228:AIR234)</f>
        <v>#REF!</v>
      </c>
      <c r="AIS235" s="626" t="s">
        <v>18</v>
      </c>
      <c r="AIT235" s="626"/>
      <c r="AIU235" s="626"/>
      <c r="AIV235" s="91" t="e">
        <f>SUM(AIV228:AIV234)</f>
        <v>#REF!</v>
      </c>
      <c r="AIW235" s="626" t="s">
        <v>18</v>
      </c>
      <c r="AIX235" s="626"/>
      <c r="AIY235" s="626"/>
      <c r="AIZ235" s="91" t="e">
        <f>SUM(AIZ228:AIZ234)</f>
        <v>#REF!</v>
      </c>
      <c r="AJA235" s="626" t="s">
        <v>18</v>
      </c>
      <c r="AJB235" s="626"/>
      <c r="AJC235" s="626"/>
      <c r="AJD235" s="91" t="e">
        <f>SUM(AJD228:AJD234)</f>
        <v>#REF!</v>
      </c>
      <c r="AJE235" s="626" t="s">
        <v>18</v>
      </c>
      <c r="AJF235" s="626"/>
      <c r="AJG235" s="626"/>
      <c r="AJH235" s="91" t="e">
        <f>SUM(AJH228:AJH234)</f>
        <v>#REF!</v>
      </c>
      <c r="AJI235" s="626" t="s">
        <v>18</v>
      </c>
      <c r="AJJ235" s="626"/>
      <c r="AJK235" s="626"/>
      <c r="AJL235" s="91" t="e">
        <f>SUM(AJL228:AJL234)</f>
        <v>#REF!</v>
      </c>
      <c r="AJM235" s="626" t="s">
        <v>18</v>
      </c>
      <c r="AJN235" s="626"/>
      <c r="AJO235" s="626"/>
      <c r="AJP235" s="91" t="e">
        <f>SUM(AJP228:AJP234)</f>
        <v>#REF!</v>
      </c>
      <c r="AJQ235" s="626" t="s">
        <v>18</v>
      </c>
      <c r="AJR235" s="626"/>
      <c r="AJS235" s="626"/>
      <c r="AJT235" s="91" t="e">
        <f>SUM(AJT228:AJT234)</f>
        <v>#REF!</v>
      </c>
      <c r="AJU235" s="626" t="s">
        <v>18</v>
      </c>
      <c r="AJV235" s="626"/>
      <c r="AJW235" s="626"/>
      <c r="AJX235" s="91" t="e">
        <f>SUM(AJX228:AJX234)</f>
        <v>#REF!</v>
      </c>
      <c r="AJY235" s="626" t="s">
        <v>18</v>
      </c>
      <c r="AJZ235" s="626"/>
      <c r="AKA235" s="626"/>
      <c r="AKB235" s="91" t="e">
        <f>SUM(AKB228:AKB234)</f>
        <v>#REF!</v>
      </c>
      <c r="AKC235" s="626" t="s">
        <v>18</v>
      </c>
      <c r="AKD235" s="626"/>
      <c r="AKE235" s="626"/>
      <c r="AKF235" s="91" t="e">
        <f>SUM(AKF228:AKF234)</f>
        <v>#REF!</v>
      </c>
      <c r="AKG235" s="626" t="s">
        <v>18</v>
      </c>
      <c r="AKH235" s="626"/>
      <c r="AKI235" s="626"/>
      <c r="AKJ235" s="91" t="e">
        <f>SUM(AKJ228:AKJ234)</f>
        <v>#REF!</v>
      </c>
      <c r="AKK235" s="626" t="s">
        <v>18</v>
      </c>
      <c r="AKL235" s="626"/>
      <c r="AKM235" s="626"/>
      <c r="AKN235" s="91" t="e">
        <f>SUM(AKN228:AKN234)</f>
        <v>#REF!</v>
      </c>
      <c r="AKO235" s="626" t="s">
        <v>18</v>
      </c>
      <c r="AKP235" s="626"/>
      <c r="AKQ235" s="626"/>
      <c r="AKR235" s="91" t="e">
        <f>SUM(AKR228:AKR234)</f>
        <v>#REF!</v>
      </c>
      <c r="AKS235" s="626" t="s">
        <v>18</v>
      </c>
      <c r="AKT235" s="626"/>
      <c r="AKU235" s="626"/>
      <c r="AKV235" s="91" t="e">
        <f>SUM(AKV228:AKV234)</f>
        <v>#REF!</v>
      </c>
      <c r="AKW235" s="626" t="s">
        <v>18</v>
      </c>
      <c r="AKX235" s="626"/>
      <c r="AKY235" s="626"/>
      <c r="AKZ235" s="91" t="e">
        <f>SUM(AKZ228:AKZ234)</f>
        <v>#REF!</v>
      </c>
      <c r="ALA235" s="626" t="s">
        <v>18</v>
      </c>
      <c r="ALB235" s="626"/>
      <c r="ALC235" s="626"/>
      <c r="ALD235" s="91" t="e">
        <f>SUM(ALD228:ALD234)</f>
        <v>#REF!</v>
      </c>
      <c r="ALE235" s="626" t="s">
        <v>18</v>
      </c>
      <c r="ALF235" s="626"/>
      <c r="ALG235" s="626"/>
      <c r="ALH235" s="91" t="e">
        <f>SUM(ALH228:ALH234)</f>
        <v>#REF!</v>
      </c>
      <c r="ALI235" s="626" t="s">
        <v>18</v>
      </c>
      <c r="ALJ235" s="626"/>
      <c r="ALK235" s="626"/>
      <c r="ALL235" s="91" t="e">
        <f>SUM(ALL228:ALL234)</f>
        <v>#REF!</v>
      </c>
      <c r="ALM235" s="626" t="s">
        <v>18</v>
      </c>
      <c r="ALN235" s="626"/>
      <c r="ALO235" s="626"/>
      <c r="ALP235" s="91" t="e">
        <f>SUM(ALP228:ALP234)</f>
        <v>#REF!</v>
      </c>
      <c r="ALQ235" s="626" t="s">
        <v>18</v>
      </c>
      <c r="ALR235" s="626"/>
      <c r="ALS235" s="626"/>
      <c r="ALT235" s="91" t="e">
        <f>SUM(ALT228:ALT234)</f>
        <v>#REF!</v>
      </c>
      <c r="ALU235" s="626" t="s">
        <v>18</v>
      </c>
      <c r="ALV235" s="626"/>
      <c r="ALW235" s="626"/>
      <c r="ALX235" s="91" t="e">
        <f>SUM(ALX228:ALX234)</f>
        <v>#REF!</v>
      </c>
      <c r="ALY235" s="626" t="s">
        <v>18</v>
      </c>
      <c r="ALZ235" s="626"/>
      <c r="AMA235" s="626"/>
      <c r="AMB235" s="91" t="e">
        <f>SUM(AMB228:AMB234)</f>
        <v>#REF!</v>
      </c>
      <c r="AMC235" s="626" t="s">
        <v>18</v>
      </c>
      <c r="AMD235" s="626"/>
      <c r="AME235" s="626"/>
      <c r="AMF235" s="91" t="e">
        <f>SUM(AMF228:AMF234)</f>
        <v>#REF!</v>
      </c>
      <c r="AMG235" s="626" t="s">
        <v>18</v>
      </c>
      <c r="AMH235" s="626"/>
      <c r="AMI235" s="626"/>
      <c r="AMJ235" s="91" t="e">
        <f>SUM(AMJ228:AMJ234)</f>
        <v>#REF!</v>
      </c>
      <c r="AMK235" s="626" t="s">
        <v>18</v>
      </c>
      <c r="AML235" s="626"/>
      <c r="AMM235" s="626"/>
      <c r="AMN235" s="91" t="e">
        <f>SUM(AMN228:AMN234)</f>
        <v>#REF!</v>
      </c>
      <c r="AMO235" s="626" t="s">
        <v>18</v>
      </c>
      <c r="AMP235" s="626"/>
      <c r="AMQ235" s="626"/>
      <c r="AMR235" s="91" t="e">
        <f>SUM(AMR228:AMR234)</f>
        <v>#REF!</v>
      </c>
      <c r="AMS235" s="626" t="s">
        <v>18</v>
      </c>
      <c r="AMT235" s="626"/>
      <c r="AMU235" s="626"/>
      <c r="AMV235" s="91" t="e">
        <f>SUM(AMV228:AMV234)</f>
        <v>#REF!</v>
      </c>
      <c r="AMW235" s="626" t="s">
        <v>18</v>
      </c>
      <c r="AMX235" s="626"/>
      <c r="AMY235" s="626"/>
      <c r="AMZ235" s="91" t="e">
        <f>SUM(AMZ228:AMZ234)</f>
        <v>#REF!</v>
      </c>
      <c r="ANA235" s="626" t="s">
        <v>18</v>
      </c>
      <c r="ANB235" s="626"/>
      <c r="ANC235" s="626"/>
      <c r="AND235" s="91" t="e">
        <f>SUM(AND228:AND234)</f>
        <v>#REF!</v>
      </c>
      <c r="ANE235" s="626" t="s">
        <v>18</v>
      </c>
      <c r="ANF235" s="626"/>
      <c r="ANG235" s="626"/>
      <c r="ANH235" s="91" t="e">
        <f>SUM(ANH228:ANH234)</f>
        <v>#REF!</v>
      </c>
      <c r="ANI235" s="626" t="s">
        <v>18</v>
      </c>
      <c r="ANJ235" s="626"/>
      <c r="ANK235" s="626"/>
      <c r="ANL235" s="91" t="e">
        <f>SUM(ANL228:ANL234)</f>
        <v>#REF!</v>
      </c>
      <c r="ANM235" s="626" t="s">
        <v>18</v>
      </c>
      <c r="ANN235" s="626"/>
      <c r="ANO235" s="626"/>
      <c r="ANP235" s="91" t="e">
        <f>SUM(ANP228:ANP234)</f>
        <v>#REF!</v>
      </c>
      <c r="ANQ235" s="626" t="s">
        <v>18</v>
      </c>
      <c r="ANR235" s="626"/>
      <c r="ANS235" s="626"/>
      <c r="ANT235" s="91" t="e">
        <f>SUM(ANT228:ANT234)</f>
        <v>#REF!</v>
      </c>
      <c r="ANU235" s="626" t="s">
        <v>18</v>
      </c>
      <c r="ANV235" s="626"/>
      <c r="ANW235" s="626"/>
      <c r="ANX235" s="91" t="e">
        <f>SUM(ANX228:ANX234)</f>
        <v>#REF!</v>
      </c>
      <c r="ANY235" s="626" t="s">
        <v>18</v>
      </c>
      <c r="ANZ235" s="626"/>
      <c r="AOA235" s="626"/>
      <c r="AOB235" s="91" t="e">
        <f>SUM(AOB228:AOB234)</f>
        <v>#REF!</v>
      </c>
      <c r="AOC235" s="626" t="s">
        <v>18</v>
      </c>
      <c r="AOD235" s="626"/>
      <c r="AOE235" s="626"/>
      <c r="AOF235" s="91" t="e">
        <f>SUM(AOF228:AOF234)</f>
        <v>#REF!</v>
      </c>
      <c r="AOG235" s="626" t="s">
        <v>18</v>
      </c>
      <c r="AOH235" s="626"/>
      <c r="AOI235" s="626"/>
      <c r="AOJ235" s="91" t="e">
        <f>SUM(AOJ228:AOJ234)</f>
        <v>#REF!</v>
      </c>
      <c r="AOK235" s="626" t="s">
        <v>18</v>
      </c>
      <c r="AOL235" s="626"/>
      <c r="AOM235" s="626"/>
      <c r="AON235" s="91" t="e">
        <f>SUM(AON228:AON234)</f>
        <v>#REF!</v>
      </c>
      <c r="AOO235" s="626" t="s">
        <v>18</v>
      </c>
      <c r="AOP235" s="626"/>
      <c r="AOQ235" s="626"/>
      <c r="AOR235" s="91" t="e">
        <f>SUM(AOR228:AOR234)</f>
        <v>#REF!</v>
      </c>
      <c r="AOS235" s="626" t="s">
        <v>18</v>
      </c>
      <c r="AOT235" s="626"/>
      <c r="AOU235" s="626"/>
      <c r="AOV235" s="91" t="e">
        <f>SUM(AOV228:AOV234)</f>
        <v>#REF!</v>
      </c>
      <c r="AOW235" s="626" t="s">
        <v>18</v>
      </c>
      <c r="AOX235" s="626"/>
      <c r="AOY235" s="626"/>
      <c r="AOZ235" s="91" t="e">
        <f>SUM(AOZ228:AOZ234)</f>
        <v>#REF!</v>
      </c>
      <c r="APA235" s="626" t="s">
        <v>18</v>
      </c>
      <c r="APB235" s="626"/>
      <c r="APC235" s="626"/>
      <c r="APD235" s="91" t="e">
        <f>SUM(APD228:APD234)</f>
        <v>#REF!</v>
      </c>
      <c r="APE235" s="626" t="s">
        <v>18</v>
      </c>
      <c r="APF235" s="626"/>
      <c r="APG235" s="626"/>
      <c r="APH235" s="91" t="e">
        <f>SUM(APH228:APH234)</f>
        <v>#REF!</v>
      </c>
      <c r="API235" s="626" t="s">
        <v>18</v>
      </c>
      <c r="APJ235" s="626"/>
      <c r="APK235" s="626"/>
      <c r="APL235" s="91" t="e">
        <f>SUM(APL228:APL234)</f>
        <v>#REF!</v>
      </c>
      <c r="APM235" s="626" t="s">
        <v>18</v>
      </c>
      <c r="APN235" s="626"/>
      <c r="APO235" s="626"/>
      <c r="APP235" s="91" t="e">
        <f>SUM(APP228:APP234)</f>
        <v>#REF!</v>
      </c>
      <c r="APQ235" s="626" t="s">
        <v>18</v>
      </c>
      <c r="APR235" s="626"/>
      <c r="APS235" s="626"/>
      <c r="APT235" s="91" t="e">
        <f>SUM(APT228:APT234)</f>
        <v>#REF!</v>
      </c>
      <c r="APU235" s="626" t="s">
        <v>18</v>
      </c>
      <c r="APV235" s="626"/>
      <c r="APW235" s="626"/>
      <c r="APX235" s="91" t="e">
        <f>SUM(APX228:APX234)</f>
        <v>#REF!</v>
      </c>
      <c r="APY235" s="626" t="s">
        <v>18</v>
      </c>
      <c r="APZ235" s="626"/>
      <c r="AQA235" s="626"/>
      <c r="AQB235" s="91" t="e">
        <f>SUM(AQB228:AQB234)</f>
        <v>#REF!</v>
      </c>
      <c r="AQC235" s="626" t="s">
        <v>18</v>
      </c>
      <c r="AQD235" s="626"/>
      <c r="AQE235" s="626"/>
      <c r="AQF235" s="91" t="e">
        <f>SUM(AQF228:AQF234)</f>
        <v>#REF!</v>
      </c>
      <c r="AQG235" s="626" t="s">
        <v>18</v>
      </c>
      <c r="AQH235" s="626"/>
      <c r="AQI235" s="626"/>
      <c r="AQJ235" s="91" t="e">
        <f>SUM(AQJ228:AQJ234)</f>
        <v>#REF!</v>
      </c>
      <c r="AQK235" s="626" t="s">
        <v>18</v>
      </c>
      <c r="AQL235" s="626"/>
      <c r="AQM235" s="626"/>
      <c r="AQN235" s="91" t="e">
        <f>SUM(AQN228:AQN234)</f>
        <v>#REF!</v>
      </c>
      <c r="AQO235" s="626" t="s">
        <v>18</v>
      </c>
      <c r="AQP235" s="626"/>
      <c r="AQQ235" s="626"/>
      <c r="AQR235" s="91" t="e">
        <f>SUM(AQR228:AQR234)</f>
        <v>#REF!</v>
      </c>
      <c r="AQS235" s="626" t="s">
        <v>18</v>
      </c>
      <c r="AQT235" s="626"/>
      <c r="AQU235" s="626"/>
      <c r="AQV235" s="91" t="e">
        <f>SUM(AQV228:AQV234)</f>
        <v>#REF!</v>
      </c>
      <c r="AQW235" s="626" t="s">
        <v>18</v>
      </c>
      <c r="AQX235" s="626"/>
      <c r="AQY235" s="626"/>
      <c r="AQZ235" s="91" t="e">
        <f>SUM(AQZ228:AQZ234)</f>
        <v>#REF!</v>
      </c>
      <c r="ARA235" s="626" t="s">
        <v>18</v>
      </c>
      <c r="ARB235" s="626"/>
      <c r="ARC235" s="626"/>
      <c r="ARD235" s="91" t="e">
        <f>SUM(ARD228:ARD234)</f>
        <v>#REF!</v>
      </c>
      <c r="ARE235" s="626" t="s">
        <v>18</v>
      </c>
      <c r="ARF235" s="626"/>
      <c r="ARG235" s="626"/>
      <c r="ARH235" s="91" t="e">
        <f>SUM(ARH228:ARH234)</f>
        <v>#REF!</v>
      </c>
      <c r="ARI235" s="626" t="s">
        <v>18</v>
      </c>
      <c r="ARJ235" s="626"/>
      <c r="ARK235" s="626"/>
      <c r="ARL235" s="91" t="e">
        <f>SUM(ARL228:ARL234)</f>
        <v>#REF!</v>
      </c>
      <c r="ARM235" s="626" t="s">
        <v>18</v>
      </c>
      <c r="ARN235" s="626"/>
      <c r="ARO235" s="626"/>
      <c r="ARP235" s="91" t="e">
        <f>SUM(ARP228:ARP234)</f>
        <v>#REF!</v>
      </c>
      <c r="ARQ235" s="626" t="s">
        <v>18</v>
      </c>
      <c r="ARR235" s="626"/>
      <c r="ARS235" s="626"/>
      <c r="ART235" s="91" t="e">
        <f>SUM(ART228:ART234)</f>
        <v>#REF!</v>
      </c>
      <c r="ARU235" s="626" t="s">
        <v>18</v>
      </c>
      <c r="ARV235" s="626"/>
      <c r="ARW235" s="626"/>
      <c r="ARX235" s="91" t="e">
        <f>SUM(ARX228:ARX234)</f>
        <v>#REF!</v>
      </c>
      <c r="ARY235" s="626" t="s">
        <v>18</v>
      </c>
      <c r="ARZ235" s="626"/>
      <c r="ASA235" s="626"/>
      <c r="ASB235" s="91" t="e">
        <f>SUM(ASB228:ASB234)</f>
        <v>#REF!</v>
      </c>
      <c r="ASC235" s="626" t="s">
        <v>18</v>
      </c>
      <c r="ASD235" s="626"/>
      <c r="ASE235" s="626"/>
      <c r="ASF235" s="91" t="e">
        <f>SUM(ASF228:ASF234)</f>
        <v>#REF!</v>
      </c>
      <c r="ASG235" s="626" t="s">
        <v>18</v>
      </c>
      <c r="ASH235" s="626"/>
      <c r="ASI235" s="626"/>
      <c r="ASJ235" s="91" t="e">
        <f>SUM(ASJ228:ASJ234)</f>
        <v>#REF!</v>
      </c>
      <c r="ASK235" s="626" t="s">
        <v>18</v>
      </c>
      <c r="ASL235" s="626"/>
      <c r="ASM235" s="626"/>
      <c r="ASN235" s="91" t="e">
        <f>SUM(ASN228:ASN234)</f>
        <v>#REF!</v>
      </c>
      <c r="ASO235" s="626" t="s">
        <v>18</v>
      </c>
      <c r="ASP235" s="626"/>
      <c r="ASQ235" s="626"/>
      <c r="ASR235" s="91" t="e">
        <f>SUM(ASR228:ASR234)</f>
        <v>#REF!</v>
      </c>
      <c r="ASS235" s="626" t="s">
        <v>18</v>
      </c>
      <c r="AST235" s="626"/>
      <c r="ASU235" s="626"/>
      <c r="ASV235" s="91" t="e">
        <f>SUM(ASV228:ASV234)</f>
        <v>#REF!</v>
      </c>
      <c r="ASW235" s="626" t="s">
        <v>18</v>
      </c>
      <c r="ASX235" s="626"/>
      <c r="ASY235" s="626"/>
      <c r="ASZ235" s="91" t="e">
        <f>SUM(ASZ228:ASZ234)</f>
        <v>#REF!</v>
      </c>
      <c r="ATA235" s="626" t="s">
        <v>18</v>
      </c>
      <c r="ATB235" s="626"/>
      <c r="ATC235" s="626"/>
      <c r="ATD235" s="91" t="e">
        <f>SUM(ATD228:ATD234)</f>
        <v>#REF!</v>
      </c>
      <c r="ATE235" s="626" t="s">
        <v>18</v>
      </c>
      <c r="ATF235" s="626"/>
      <c r="ATG235" s="626"/>
      <c r="ATH235" s="91" t="e">
        <f>SUM(ATH228:ATH234)</f>
        <v>#REF!</v>
      </c>
      <c r="ATI235" s="626" t="s">
        <v>18</v>
      </c>
      <c r="ATJ235" s="626"/>
      <c r="ATK235" s="626"/>
      <c r="ATL235" s="91" t="e">
        <f>SUM(ATL228:ATL234)</f>
        <v>#REF!</v>
      </c>
      <c r="ATM235" s="626" t="s">
        <v>18</v>
      </c>
      <c r="ATN235" s="626"/>
      <c r="ATO235" s="626"/>
      <c r="ATP235" s="91" t="e">
        <f>SUM(ATP228:ATP234)</f>
        <v>#REF!</v>
      </c>
      <c r="ATQ235" s="626" t="s">
        <v>18</v>
      </c>
      <c r="ATR235" s="626"/>
      <c r="ATS235" s="626"/>
      <c r="ATT235" s="91" t="e">
        <f>SUM(ATT228:ATT234)</f>
        <v>#REF!</v>
      </c>
      <c r="ATU235" s="626" t="s">
        <v>18</v>
      </c>
      <c r="ATV235" s="626"/>
      <c r="ATW235" s="626"/>
      <c r="ATX235" s="91" t="e">
        <f>SUM(ATX228:ATX234)</f>
        <v>#REF!</v>
      </c>
      <c r="ATY235" s="626" t="s">
        <v>18</v>
      </c>
      <c r="ATZ235" s="626"/>
      <c r="AUA235" s="626"/>
      <c r="AUB235" s="91" t="e">
        <f>SUM(AUB228:AUB234)</f>
        <v>#REF!</v>
      </c>
      <c r="AUC235" s="626" t="s">
        <v>18</v>
      </c>
      <c r="AUD235" s="626"/>
      <c r="AUE235" s="626"/>
      <c r="AUF235" s="91" t="e">
        <f>SUM(AUF228:AUF234)</f>
        <v>#REF!</v>
      </c>
      <c r="AUG235" s="626" t="s">
        <v>18</v>
      </c>
      <c r="AUH235" s="626"/>
      <c r="AUI235" s="626"/>
      <c r="AUJ235" s="91" t="e">
        <f>SUM(AUJ228:AUJ234)</f>
        <v>#REF!</v>
      </c>
      <c r="AUK235" s="626" t="s">
        <v>18</v>
      </c>
      <c r="AUL235" s="626"/>
      <c r="AUM235" s="626"/>
      <c r="AUN235" s="91" t="e">
        <f>SUM(AUN228:AUN234)</f>
        <v>#REF!</v>
      </c>
      <c r="AUO235" s="626" t="s">
        <v>18</v>
      </c>
      <c r="AUP235" s="626"/>
      <c r="AUQ235" s="626"/>
      <c r="AUR235" s="91" t="e">
        <f>SUM(AUR228:AUR234)</f>
        <v>#REF!</v>
      </c>
      <c r="AUS235" s="626" t="s">
        <v>18</v>
      </c>
      <c r="AUT235" s="626"/>
      <c r="AUU235" s="626"/>
      <c r="AUV235" s="91" t="e">
        <f>SUM(AUV228:AUV234)</f>
        <v>#REF!</v>
      </c>
      <c r="AUW235" s="626" t="s">
        <v>18</v>
      </c>
      <c r="AUX235" s="626"/>
      <c r="AUY235" s="626"/>
      <c r="AUZ235" s="91" t="e">
        <f>SUM(AUZ228:AUZ234)</f>
        <v>#REF!</v>
      </c>
      <c r="AVA235" s="626" t="s">
        <v>18</v>
      </c>
      <c r="AVB235" s="626"/>
      <c r="AVC235" s="626"/>
      <c r="AVD235" s="91" t="e">
        <f>SUM(AVD228:AVD234)</f>
        <v>#REF!</v>
      </c>
      <c r="AVE235" s="626" t="s">
        <v>18</v>
      </c>
      <c r="AVF235" s="626"/>
      <c r="AVG235" s="626"/>
      <c r="AVH235" s="91" t="e">
        <f>SUM(AVH228:AVH234)</f>
        <v>#REF!</v>
      </c>
      <c r="AVI235" s="626" t="s">
        <v>18</v>
      </c>
      <c r="AVJ235" s="626"/>
      <c r="AVK235" s="626"/>
      <c r="AVL235" s="91" t="e">
        <f>SUM(AVL228:AVL234)</f>
        <v>#REF!</v>
      </c>
      <c r="AVM235" s="626" t="s">
        <v>18</v>
      </c>
      <c r="AVN235" s="626"/>
      <c r="AVO235" s="626"/>
      <c r="AVP235" s="91" t="e">
        <f>SUM(AVP228:AVP234)</f>
        <v>#REF!</v>
      </c>
      <c r="AVQ235" s="626" t="s">
        <v>18</v>
      </c>
      <c r="AVR235" s="626"/>
      <c r="AVS235" s="626"/>
      <c r="AVT235" s="91" t="e">
        <f>SUM(AVT228:AVT234)</f>
        <v>#REF!</v>
      </c>
      <c r="AVU235" s="626" t="s">
        <v>18</v>
      </c>
      <c r="AVV235" s="626"/>
      <c r="AVW235" s="626"/>
      <c r="AVX235" s="91" t="e">
        <f>SUM(AVX228:AVX234)</f>
        <v>#REF!</v>
      </c>
      <c r="AVY235" s="626" t="s">
        <v>18</v>
      </c>
      <c r="AVZ235" s="626"/>
      <c r="AWA235" s="626"/>
      <c r="AWB235" s="91" t="e">
        <f>SUM(AWB228:AWB234)</f>
        <v>#REF!</v>
      </c>
      <c r="AWC235" s="626" t="s">
        <v>18</v>
      </c>
      <c r="AWD235" s="626"/>
      <c r="AWE235" s="626"/>
      <c r="AWF235" s="91" t="e">
        <f>SUM(AWF228:AWF234)</f>
        <v>#REF!</v>
      </c>
      <c r="AWG235" s="626" t="s">
        <v>18</v>
      </c>
      <c r="AWH235" s="626"/>
      <c r="AWI235" s="626"/>
      <c r="AWJ235" s="91" t="e">
        <f>SUM(AWJ228:AWJ234)</f>
        <v>#REF!</v>
      </c>
      <c r="AWK235" s="626" t="s">
        <v>18</v>
      </c>
      <c r="AWL235" s="626"/>
      <c r="AWM235" s="626"/>
      <c r="AWN235" s="91" t="e">
        <f>SUM(AWN228:AWN234)</f>
        <v>#REF!</v>
      </c>
      <c r="AWO235" s="626" t="s">
        <v>18</v>
      </c>
      <c r="AWP235" s="626"/>
      <c r="AWQ235" s="626"/>
      <c r="AWR235" s="91" t="e">
        <f>SUM(AWR228:AWR234)</f>
        <v>#REF!</v>
      </c>
      <c r="AWS235" s="626" t="s">
        <v>18</v>
      </c>
      <c r="AWT235" s="626"/>
      <c r="AWU235" s="626"/>
      <c r="AWV235" s="91" t="e">
        <f>SUM(AWV228:AWV234)</f>
        <v>#REF!</v>
      </c>
      <c r="AWW235" s="626" t="s">
        <v>18</v>
      </c>
      <c r="AWX235" s="626"/>
      <c r="AWY235" s="626"/>
      <c r="AWZ235" s="91" t="e">
        <f>SUM(AWZ228:AWZ234)</f>
        <v>#REF!</v>
      </c>
      <c r="AXA235" s="626" t="s">
        <v>18</v>
      </c>
      <c r="AXB235" s="626"/>
      <c r="AXC235" s="626"/>
      <c r="AXD235" s="91" t="e">
        <f>SUM(AXD228:AXD234)</f>
        <v>#REF!</v>
      </c>
      <c r="AXE235" s="626" t="s">
        <v>18</v>
      </c>
      <c r="AXF235" s="626"/>
      <c r="AXG235" s="626"/>
      <c r="AXH235" s="91" t="e">
        <f>SUM(AXH228:AXH234)</f>
        <v>#REF!</v>
      </c>
      <c r="AXI235" s="626" t="s">
        <v>18</v>
      </c>
      <c r="AXJ235" s="626"/>
      <c r="AXK235" s="626"/>
      <c r="AXL235" s="91" t="e">
        <f>SUM(AXL228:AXL234)</f>
        <v>#REF!</v>
      </c>
      <c r="AXM235" s="626" t="s">
        <v>18</v>
      </c>
      <c r="AXN235" s="626"/>
      <c r="AXO235" s="626"/>
      <c r="AXP235" s="91" t="e">
        <f>SUM(AXP228:AXP234)</f>
        <v>#REF!</v>
      </c>
      <c r="AXQ235" s="626" t="s">
        <v>18</v>
      </c>
      <c r="AXR235" s="626"/>
      <c r="AXS235" s="626"/>
      <c r="AXT235" s="91" t="e">
        <f>SUM(AXT228:AXT234)</f>
        <v>#REF!</v>
      </c>
      <c r="AXU235" s="626" t="s">
        <v>18</v>
      </c>
      <c r="AXV235" s="626"/>
      <c r="AXW235" s="626"/>
      <c r="AXX235" s="91" t="e">
        <f>SUM(AXX228:AXX234)</f>
        <v>#REF!</v>
      </c>
      <c r="AXY235" s="626" t="s">
        <v>18</v>
      </c>
      <c r="AXZ235" s="626"/>
      <c r="AYA235" s="626"/>
      <c r="AYB235" s="91" t="e">
        <f>SUM(AYB228:AYB234)</f>
        <v>#REF!</v>
      </c>
      <c r="AYC235" s="626" t="s">
        <v>18</v>
      </c>
      <c r="AYD235" s="626"/>
      <c r="AYE235" s="626"/>
      <c r="AYF235" s="91" t="e">
        <f>SUM(AYF228:AYF234)</f>
        <v>#REF!</v>
      </c>
      <c r="AYG235" s="626" t="s">
        <v>18</v>
      </c>
      <c r="AYH235" s="626"/>
      <c r="AYI235" s="626"/>
      <c r="AYJ235" s="91" t="e">
        <f>SUM(AYJ228:AYJ234)</f>
        <v>#REF!</v>
      </c>
      <c r="AYK235" s="626" t="s">
        <v>18</v>
      </c>
      <c r="AYL235" s="626"/>
      <c r="AYM235" s="626"/>
      <c r="AYN235" s="91" t="e">
        <f>SUM(AYN228:AYN234)</f>
        <v>#REF!</v>
      </c>
      <c r="AYO235" s="626" t="s">
        <v>18</v>
      </c>
      <c r="AYP235" s="626"/>
      <c r="AYQ235" s="626"/>
      <c r="AYR235" s="91" t="e">
        <f>SUM(AYR228:AYR234)</f>
        <v>#REF!</v>
      </c>
      <c r="AYS235" s="626" t="s">
        <v>18</v>
      </c>
      <c r="AYT235" s="626"/>
      <c r="AYU235" s="626"/>
      <c r="AYV235" s="91" t="e">
        <f>SUM(AYV228:AYV234)</f>
        <v>#REF!</v>
      </c>
      <c r="AYW235" s="626" t="s">
        <v>18</v>
      </c>
      <c r="AYX235" s="626"/>
      <c r="AYY235" s="626"/>
      <c r="AYZ235" s="91" t="e">
        <f>SUM(AYZ228:AYZ234)</f>
        <v>#REF!</v>
      </c>
      <c r="AZA235" s="626" t="s">
        <v>18</v>
      </c>
      <c r="AZB235" s="626"/>
      <c r="AZC235" s="626"/>
      <c r="AZD235" s="91" t="e">
        <f>SUM(AZD228:AZD234)</f>
        <v>#REF!</v>
      </c>
      <c r="AZE235" s="626" t="s">
        <v>18</v>
      </c>
      <c r="AZF235" s="626"/>
      <c r="AZG235" s="626"/>
      <c r="AZH235" s="91" t="e">
        <f>SUM(AZH228:AZH234)</f>
        <v>#REF!</v>
      </c>
      <c r="AZI235" s="626" t="s">
        <v>18</v>
      </c>
      <c r="AZJ235" s="626"/>
      <c r="AZK235" s="626"/>
      <c r="AZL235" s="91" t="e">
        <f>SUM(AZL228:AZL234)</f>
        <v>#REF!</v>
      </c>
      <c r="AZM235" s="626" t="s">
        <v>18</v>
      </c>
      <c r="AZN235" s="626"/>
      <c r="AZO235" s="626"/>
      <c r="AZP235" s="91" t="e">
        <f>SUM(AZP228:AZP234)</f>
        <v>#REF!</v>
      </c>
      <c r="AZQ235" s="626" t="s">
        <v>18</v>
      </c>
      <c r="AZR235" s="626"/>
      <c r="AZS235" s="626"/>
      <c r="AZT235" s="91" t="e">
        <f>SUM(AZT228:AZT234)</f>
        <v>#REF!</v>
      </c>
      <c r="AZU235" s="626" t="s">
        <v>18</v>
      </c>
      <c r="AZV235" s="626"/>
      <c r="AZW235" s="626"/>
      <c r="AZX235" s="91" t="e">
        <f>SUM(AZX228:AZX234)</f>
        <v>#REF!</v>
      </c>
      <c r="AZY235" s="626" t="s">
        <v>18</v>
      </c>
      <c r="AZZ235" s="626"/>
      <c r="BAA235" s="626"/>
      <c r="BAB235" s="91" t="e">
        <f>SUM(BAB228:BAB234)</f>
        <v>#REF!</v>
      </c>
      <c r="BAC235" s="626" t="s">
        <v>18</v>
      </c>
      <c r="BAD235" s="626"/>
      <c r="BAE235" s="626"/>
      <c r="BAF235" s="91" t="e">
        <f>SUM(BAF228:BAF234)</f>
        <v>#REF!</v>
      </c>
      <c r="BAG235" s="626" t="s">
        <v>18</v>
      </c>
      <c r="BAH235" s="626"/>
      <c r="BAI235" s="626"/>
      <c r="BAJ235" s="91" t="e">
        <f>SUM(BAJ228:BAJ234)</f>
        <v>#REF!</v>
      </c>
      <c r="BAK235" s="626" t="s">
        <v>18</v>
      </c>
      <c r="BAL235" s="626"/>
      <c r="BAM235" s="626"/>
      <c r="BAN235" s="91" t="e">
        <f>SUM(BAN228:BAN234)</f>
        <v>#REF!</v>
      </c>
      <c r="BAO235" s="626" t="s">
        <v>18</v>
      </c>
      <c r="BAP235" s="626"/>
      <c r="BAQ235" s="626"/>
      <c r="BAR235" s="91" t="e">
        <f>SUM(BAR228:BAR234)</f>
        <v>#REF!</v>
      </c>
      <c r="BAS235" s="626" t="s">
        <v>18</v>
      </c>
      <c r="BAT235" s="626"/>
      <c r="BAU235" s="626"/>
      <c r="BAV235" s="91" t="e">
        <f>SUM(BAV228:BAV234)</f>
        <v>#REF!</v>
      </c>
      <c r="BAW235" s="626" t="s">
        <v>18</v>
      </c>
      <c r="BAX235" s="626"/>
      <c r="BAY235" s="626"/>
      <c r="BAZ235" s="91" t="e">
        <f>SUM(BAZ228:BAZ234)</f>
        <v>#REF!</v>
      </c>
      <c r="BBA235" s="626" t="s">
        <v>18</v>
      </c>
      <c r="BBB235" s="626"/>
      <c r="BBC235" s="626"/>
      <c r="BBD235" s="91" t="e">
        <f>SUM(BBD228:BBD234)</f>
        <v>#REF!</v>
      </c>
      <c r="BBE235" s="626" t="s">
        <v>18</v>
      </c>
      <c r="BBF235" s="626"/>
      <c r="BBG235" s="626"/>
      <c r="BBH235" s="91" t="e">
        <f>SUM(BBH228:BBH234)</f>
        <v>#REF!</v>
      </c>
      <c r="BBI235" s="626" t="s">
        <v>18</v>
      </c>
      <c r="BBJ235" s="626"/>
      <c r="BBK235" s="626"/>
      <c r="BBL235" s="91" t="e">
        <f>SUM(BBL228:BBL234)</f>
        <v>#REF!</v>
      </c>
      <c r="BBM235" s="626" t="s">
        <v>18</v>
      </c>
      <c r="BBN235" s="626"/>
      <c r="BBO235" s="626"/>
      <c r="BBP235" s="91" t="e">
        <f>SUM(BBP228:BBP234)</f>
        <v>#REF!</v>
      </c>
      <c r="BBQ235" s="626" t="s">
        <v>18</v>
      </c>
      <c r="BBR235" s="626"/>
      <c r="BBS235" s="626"/>
      <c r="BBT235" s="91" t="e">
        <f>SUM(BBT228:BBT234)</f>
        <v>#REF!</v>
      </c>
      <c r="BBU235" s="626" t="s">
        <v>18</v>
      </c>
      <c r="BBV235" s="626"/>
      <c r="BBW235" s="626"/>
      <c r="BBX235" s="91" t="e">
        <f>SUM(BBX228:BBX234)</f>
        <v>#REF!</v>
      </c>
      <c r="BBY235" s="626" t="s">
        <v>18</v>
      </c>
      <c r="BBZ235" s="626"/>
      <c r="BCA235" s="626"/>
      <c r="BCB235" s="91" t="e">
        <f>SUM(BCB228:BCB234)</f>
        <v>#REF!</v>
      </c>
      <c r="BCC235" s="626" t="s">
        <v>18</v>
      </c>
      <c r="BCD235" s="626"/>
      <c r="BCE235" s="626"/>
      <c r="BCF235" s="91" t="e">
        <f>SUM(BCF228:BCF234)</f>
        <v>#REF!</v>
      </c>
      <c r="BCG235" s="626" t="s">
        <v>18</v>
      </c>
      <c r="BCH235" s="626"/>
      <c r="BCI235" s="626"/>
      <c r="BCJ235" s="91" t="e">
        <f>SUM(BCJ228:BCJ234)</f>
        <v>#REF!</v>
      </c>
      <c r="BCK235" s="626" t="s">
        <v>18</v>
      </c>
      <c r="BCL235" s="626"/>
      <c r="BCM235" s="626"/>
      <c r="BCN235" s="91" t="e">
        <f>SUM(BCN228:BCN234)</f>
        <v>#REF!</v>
      </c>
      <c r="BCO235" s="626" t="s">
        <v>18</v>
      </c>
      <c r="BCP235" s="626"/>
      <c r="BCQ235" s="626"/>
      <c r="BCR235" s="91" t="e">
        <f>SUM(BCR228:BCR234)</f>
        <v>#REF!</v>
      </c>
      <c r="BCS235" s="626" t="s">
        <v>18</v>
      </c>
      <c r="BCT235" s="626"/>
      <c r="BCU235" s="626"/>
      <c r="BCV235" s="91" t="e">
        <f>SUM(BCV228:BCV234)</f>
        <v>#REF!</v>
      </c>
      <c r="BCW235" s="626" t="s">
        <v>18</v>
      </c>
      <c r="BCX235" s="626"/>
      <c r="BCY235" s="626"/>
      <c r="BCZ235" s="91" t="e">
        <f>SUM(BCZ228:BCZ234)</f>
        <v>#REF!</v>
      </c>
      <c r="BDA235" s="626" t="s">
        <v>18</v>
      </c>
      <c r="BDB235" s="626"/>
      <c r="BDC235" s="626"/>
      <c r="BDD235" s="91" t="e">
        <f>SUM(BDD228:BDD234)</f>
        <v>#REF!</v>
      </c>
      <c r="BDE235" s="626" t="s">
        <v>18</v>
      </c>
      <c r="BDF235" s="626"/>
      <c r="BDG235" s="626"/>
      <c r="BDH235" s="91" t="e">
        <f>SUM(BDH228:BDH234)</f>
        <v>#REF!</v>
      </c>
      <c r="BDI235" s="626" t="s">
        <v>18</v>
      </c>
      <c r="BDJ235" s="626"/>
      <c r="BDK235" s="626"/>
      <c r="BDL235" s="91" t="e">
        <f>SUM(BDL228:BDL234)</f>
        <v>#REF!</v>
      </c>
      <c r="BDM235" s="626" t="s">
        <v>18</v>
      </c>
      <c r="BDN235" s="626"/>
      <c r="BDO235" s="626"/>
      <c r="BDP235" s="91" t="e">
        <f>SUM(BDP228:BDP234)</f>
        <v>#REF!</v>
      </c>
      <c r="BDQ235" s="626" t="s">
        <v>18</v>
      </c>
      <c r="BDR235" s="626"/>
      <c r="BDS235" s="626"/>
      <c r="BDT235" s="91" t="e">
        <f>SUM(BDT228:BDT234)</f>
        <v>#REF!</v>
      </c>
      <c r="BDU235" s="626" t="s">
        <v>18</v>
      </c>
      <c r="BDV235" s="626"/>
      <c r="BDW235" s="626"/>
      <c r="BDX235" s="91" t="e">
        <f>SUM(BDX228:BDX234)</f>
        <v>#REF!</v>
      </c>
      <c r="BDY235" s="626" t="s">
        <v>18</v>
      </c>
      <c r="BDZ235" s="626"/>
      <c r="BEA235" s="626"/>
      <c r="BEB235" s="91" t="e">
        <f>SUM(BEB228:BEB234)</f>
        <v>#REF!</v>
      </c>
      <c r="BEC235" s="626" t="s">
        <v>18</v>
      </c>
      <c r="BED235" s="626"/>
      <c r="BEE235" s="626"/>
      <c r="BEF235" s="91" t="e">
        <f>SUM(BEF228:BEF234)</f>
        <v>#REF!</v>
      </c>
      <c r="BEG235" s="626" t="s">
        <v>18</v>
      </c>
      <c r="BEH235" s="626"/>
      <c r="BEI235" s="626"/>
      <c r="BEJ235" s="91" t="e">
        <f>SUM(BEJ228:BEJ234)</f>
        <v>#REF!</v>
      </c>
      <c r="BEK235" s="626" t="s">
        <v>18</v>
      </c>
      <c r="BEL235" s="626"/>
      <c r="BEM235" s="626"/>
      <c r="BEN235" s="91" t="e">
        <f>SUM(BEN228:BEN234)</f>
        <v>#REF!</v>
      </c>
      <c r="BEO235" s="626" t="s">
        <v>18</v>
      </c>
      <c r="BEP235" s="626"/>
      <c r="BEQ235" s="626"/>
      <c r="BER235" s="91" t="e">
        <f>SUM(BER228:BER234)</f>
        <v>#REF!</v>
      </c>
      <c r="BES235" s="626" t="s">
        <v>18</v>
      </c>
      <c r="BET235" s="626"/>
      <c r="BEU235" s="626"/>
      <c r="BEV235" s="91" t="e">
        <f>SUM(BEV228:BEV234)</f>
        <v>#REF!</v>
      </c>
      <c r="BEW235" s="626" t="s">
        <v>18</v>
      </c>
      <c r="BEX235" s="626"/>
      <c r="BEY235" s="626"/>
      <c r="BEZ235" s="91" t="e">
        <f>SUM(BEZ228:BEZ234)</f>
        <v>#REF!</v>
      </c>
      <c r="BFA235" s="626" t="s">
        <v>18</v>
      </c>
      <c r="BFB235" s="626"/>
      <c r="BFC235" s="626"/>
      <c r="BFD235" s="91" t="e">
        <f>SUM(BFD228:BFD234)</f>
        <v>#REF!</v>
      </c>
      <c r="BFE235" s="626" t="s">
        <v>18</v>
      </c>
      <c r="BFF235" s="626"/>
      <c r="BFG235" s="626"/>
      <c r="BFH235" s="91" t="e">
        <f>SUM(BFH228:BFH234)</f>
        <v>#REF!</v>
      </c>
      <c r="BFI235" s="626" t="s">
        <v>18</v>
      </c>
      <c r="BFJ235" s="626"/>
      <c r="BFK235" s="626"/>
      <c r="BFL235" s="91" t="e">
        <f>SUM(BFL228:BFL234)</f>
        <v>#REF!</v>
      </c>
      <c r="BFM235" s="626" t="s">
        <v>18</v>
      </c>
      <c r="BFN235" s="626"/>
      <c r="BFO235" s="626"/>
      <c r="BFP235" s="91" t="e">
        <f>SUM(BFP228:BFP234)</f>
        <v>#REF!</v>
      </c>
      <c r="BFQ235" s="626" t="s">
        <v>18</v>
      </c>
      <c r="BFR235" s="626"/>
      <c r="BFS235" s="626"/>
      <c r="BFT235" s="91" t="e">
        <f>SUM(BFT228:BFT234)</f>
        <v>#REF!</v>
      </c>
      <c r="BFU235" s="626" t="s">
        <v>18</v>
      </c>
      <c r="BFV235" s="626"/>
      <c r="BFW235" s="626"/>
      <c r="BFX235" s="91" t="e">
        <f>SUM(BFX228:BFX234)</f>
        <v>#REF!</v>
      </c>
      <c r="BFY235" s="626" t="s">
        <v>18</v>
      </c>
      <c r="BFZ235" s="626"/>
      <c r="BGA235" s="626"/>
      <c r="BGB235" s="91" t="e">
        <f>SUM(BGB228:BGB234)</f>
        <v>#REF!</v>
      </c>
      <c r="BGC235" s="626" t="s">
        <v>18</v>
      </c>
      <c r="BGD235" s="626"/>
      <c r="BGE235" s="626"/>
      <c r="BGF235" s="91" t="e">
        <f>SUM(BGF228:BGF234)</f>
        <v>#REF!</v>
      </c>
      <c r="BGG235" s="626" t="s">
        <v>18</v>
      </c>
      <c r="BGH235" s="626"/>
      <c r="BGI235" s="626"/>
      <c r="BGJ235" s="91" t="e">
        <f>SUM(BGJ228:BGJ234)</f>
        <v>#REF!</v>
      </c>
      <c r="BGK235" s="626" t="s">
        <v>18</v>
      </c>
      <c r="BGL235" s="626"/>
      <c r="BGM235" s="626"/>
      <c r="BGN235" s="91" t="e">
        <f>SUM(BGN228:BGN234)</f>
        <v>#REF!</v>
      </c>
      <c r="BGO235" s="626" t="s">
        <v>18</v>
      </c>
      <c r="BGP235" s="626"/>
      <c r="BGQ235" s="626"/>
      <c r="BGR235" s="91" t="e">
        <f>SUM(BGR228:BGR234)</f>
        <v>#REF!</v>
      </c>
      <c r="BGS235" s="626" t="s">
        <v>18</v>
      </c>
      <c r="BGT235" s="626"/>
      <c r="BGU235" s="626"/>
      <c r="BGV235" s="91" t="e">
        <f>SUM(BGV228:BGV234)</f>
        <v>#REF!</v>
      </c>
      <c r="BGW235" s="626" t="s">
        <v>18</v>
      </c>
      <c r="BGX235" s="626"/>
      <c r="BGY235" s="626"/>
      <c r="BGZ235" s="91" t="e">
        <f>SUM(BGZ228:BGZ234)</f>
        <v>#REF!</v>
      </c>
      <c r="BHA235" s="626" t="s">
        <v>18</v>
      </c>
      <c r="BHB235" s="626"/>
      <c r="BHC235" s="626"/>
      <c r="BHD235" s="91" t="e">
        <f>SUM(BHD228:BHD234)</f>
        <v>#REF!</v>
      </c>
      <c r="BHE235" s="626" t="s">
        <v>18</v>
      </c>
      <c r="BHF235" s="626"/>
      <c r="BHG235" s="626"/>
      <c r="BHH235" s="91" t="e">
        <f>SUM(BHH228:BHH234)</f>
        <v>#REF!</v>
      </c>
      <c r="BHI235" s="626" t="s">
        <v>18</v>
      </c>
      <c r="BHJ235" s="626"/>
      <c r="BHK235" s="626"/>
      <c r="BHL235" s="91" t="e">
        <f>SUM(BHL228:BHL234)</f>
        <v>#REF!</v>
      </c>
      <c r="BHM235" s="626" t="s">
        <v>18</v>
      </c>
      <c r="BHN235" s="626"/>
      <c r="BHO235" s="626"/>
      <c r="BHP235" s="91" t="e">
        <f>SUM(BHP228:BHP234)</f>
        <v>#REF!</v>
      </c>
      <c r="BHQ235" s="626" t="s">
        <v>18</v>
      </c>
      <c r="BHR235" s="626"/>
      <c r="BHS235" s="626"/>
      <c r="BHT235" s="91" t="e">
        <f>SUM(BHT228:BHT234)</f>
        <v>#REF!</v>
      </c>
      <c r="BHU235" s="626" t="s">
        <v>18</v>
      </c>
      <c r="BHV235" s="626"/>
      <c r="BHW235" s="626"/>
      <c r="BHX235" s="91" t="e">
        <f>SUM(BHX228:BHX234)</f>
        <v>#REF!</v>
      </c>
      <c r="BHY235" s="626" t="s">
        <v>18</v>
      </c>
      <c r="BHZ235" s="626"/>
      <c r="BIA235" s="626"/>
      <c r="BIB235" s="91" t="e">
        <f>SUM(BIB228:BIB234)</f>
        <v>#REF!</v>
      </c>
      <c r="BIC235" s="626" t="s">
        <v>18</v>
      </c>
      <c r="BID235" s="626"/>
      <c r="BIE235" s="626"/>
      <c r="BIF235" s="91" t="e">
        <f>SUM(BIF228:BIF234)</f>
        <v>#REF!</v>
      </c>
      <c r="BIG235" s="626" t="s">
        <v>18</v>
      </c>
      <c r="BIH235" s="626"/>
      <c r="BII235" s="626"/>
      <c r="BIJ235" s="91" t="e">
        <f>SUM(BIJ228:BIJ234)</f>
        <v>#REF!</v>
      </c>
      <c r="BIK235" s="626" t="s">
        <v>18</v>
      </c>
      <c r="BIL235" s="626"/>
      <c r="BIM235" s="626"/>
      <c r="BIN235" s="91" t="e">
        <f>SUM(BIN228:BIN234)</f>
        <v>#REF!</v>
      </c>
      <c r="BIO235" s="626" t="s">
        <v>18</v>
      </c>
      <c r="BIP235" s="626"/>
      <c r="BIQ235" s="626"/>
      <c r="BIR235" s="91" t="e">
        <f>SUM(BIR228:BIR234)</f>
        <v>#REF!</v>
      </c>
      <c r="BIS235" s="626" t="s">
        <v>18</v>
      </c>
      <c r="BIT235" s="626"/>
      <c r="BIU235" s="626"/>
      <c r="BIV235" s="91" t="e">
        <f>SUM(BIV228:BIV234)</f>
        <v>#REF!</v>
      </c>
      <c r="BIW235" s="626" t="s">
        <v>18</v>
      </c>
      <c r="BIX235" s="626"/>
      <c r="BIY235" s="626"/>
      <c r="BIZ235" s="91" t="e">
        <f>SUM(BIZ228:BIZ234)</f>
        <v>#REF!</v>
      </c>
      <c r="BJA235" s="626" t="s">
        <v>18</v>
      </c>
      <c r="BJB235" s="626"/>
      <c r="BJC235" s="626"/>
      <c r="BJD235" s="91" t="e">
        <f>SUM(BJD228:BJD234)</f>
        <v>#REF!</v>
      </c>
      <c r="BJE235" s="626" t="s">
        <v>18</v>
      </c>
      <c r="BJF235" s="626"/>
      <c r="BJG235" s="626"/>
      <c r="BJH235" s="91" t="e">
        <f>SUM(BJH228:BJH234)</f>
        <v>#REF!</v>
      </c>
      <c r="BJI235" s="626" t="s">
        <v>18</v>
      </c>
      <c r="BJJ235" s="626"/>
      <c r="BJK235" s="626"/>
      <c r="BJL235" s="91" t="e">
        <f>SUM(BJL228:BJL234)</f>
        <v>#REF!</v>
      </c>
      <c r="BJM235" s="626" t="s">
        <v>18</v>
      </c>
      <c r="BJN235" s="626"/>
      <c r="BJO235" s="626"/>
      <c r="BJP235" s="91" t="e">
        <f>SUM(BJP228:BJP234)</f>
        <v>#REF!</v>
      </c>
      <c r="BJQ235" s="626" t="s">
        <v>18</v>
      </c>
      <c r="BJR235" s="626"/>
      <c r="BJS235" s="626"/>
      <c r="BJT235" s="91" t="e">
        <f>SUM(BJT228:BJT234)</f>
        <v>#REF!</v>
      </c>
      <c r="BJU235" s="626" t="s">
        <v>18</v>
      </c>
      <c r="BJV235" s="626"/>
      <c r="BJW235" s="626"/>
      <c r="BJX235" s="91" t="e">
        <f>SUM(BJX228:BJX234)</f>
        <v>#REF!</v>
      </c>
      <c r="BJY235" s="626" t="s">
        <v>18</v>
      </c>
      <c r="BJZ235" s="626"/>
      <c r="BKA235" s="626"/>
      <c r="BKB235" s="91" t="e">
        <f>SUM(BKB228:BKB234)</f>
        <v>#REF!</v>
      </c>
      <c r="BKC235" s="626" t="s">
        <v>18</v>
      </c>
      <c r="BKD235" s="626"/>
      <c r="BKE235" s="626"/>
      <c r="BKF235" s="91" t="e">
        <f>SUM(BKF228:BKF234)</f>
        <v>#REF!</v>
      </c>
      <c r="BKG235" s="626" t="s">
        <v>18</v>
      </c>
      <c r="BKH235" s="626"/>
      <c r="BKI235" s="626"/>
      <c r="BKJ235" s="91" t="e">
        <f>SUM(BKJ228:BKJ234)</f>
        <v>#REF!</v>
      </c>
      <c r="BKK235" s="626" t="s">
        <v>18</v>
      </c>
      <c r="BKL235" s="626"/>
      <c r="BKM235" s="626"/>
      <c r="BKN235" s="91" t="e">
        <f>SUM(BKN228:BKN234)</f>
        <v>#REF!</v>
      </c>
      <c r="BKO235" s="626" t="s">
        <v>18</v>
      </c>
      <c r="BKP235" s="626"/>
      <c r="BKQ235" s="626"/>
      <c r="BKR235" s="91" t="e">
        <f>SUM(BKR228:BKR234)</f>
        <v>#REF!</v>
      </c>
      <c r="BKS235" s="626" t="s">
        <v>18</v>
      </c>
      <c r="BKT235" s="626"/>
      <c r="BKU235" s="626"/>
      <c r="BKV235" s="91" t="e">
        <f>SUM(BKV228:BKV234)</f>
        <v>#REF!</v>
      </c>
      <c r="BKW235" s="626" t="s">
        <v>18</v>
      </c>
      <c r="BKX235" s="626"/>
      <c r="BKY235" s="626"/>
      <c r="BKZ235" s="91" t="e">
        <f>SUM(BKZ228:BKZ234)</f>
        <v>#REF!</v>
      </c>
      <c r="BLA235" s="626" t="s">
        <v>18</v>
      </c>
      <c r="BLB235" s="626"/>
      <c r="BLC235" s="626"/>
      <c r="BLD235" s="91" t="e">
        <f>SUM(BLD228:BLD234)</f>
        <v>#REF!</v>
      </c>
      <c r="BLE235" s="626" t="s">
        <v>18</v>
      </c>
      <c r="BLF235" s="626"/>
      <c r="BLG235" s="626"/>
      <c r="BLH235" s="91" t="e">
        <f>SUM(BLH228:BLH234)</f>
        <v>#REF!</v>
      </c>
      <c r="BLI235" s="626" t="s">
        <v>18</v>
      </c>
      <c r="BLJ235" s="626"/>
      <c r="BLK235" s="626"/>
      <c r="BLL235" s="91" t="e">
        <f>SUM(BLL228:BLL234)</f>
        <v>#REF!</v>
      </c>
      <c r="BLM235" s="626" t="s">
        <v>18</v>
      </c>
      <c r="BLN235" s="626"/>
      <c r="BLO235" s="626"/>
      <c r="BLP235" s="91" t="e">
        <f>SUM(BLP228:BLP234)</f>
        <v>#REF!</v>
      </c>
      <c r="BLQ235" s="626" t="s">
        <v>18</v>
      </c>
      <c r="BLR235" s="626"/>
      <c r="BLS235" s="626"/>
      <c r="BLT235" s="91" t="e">
        <f>SUM(BLT228:BLT234)</f>
        <v>#REF!</v>
      </c>
      <c r="BLU235" s="626" t="s">
        <v>18</v>
      </c>
      <c r="BLV235" s="626"/>
      <c r="BLW235" s="626"/>
      <c r="BLX235" s="91" t="e">
        <f>SUM(BLX228:BLX234)</f>
        <v>#REF!</v>
      </c>
      <c r="BLY235" s="626" t="s">
        <v>18</v>
      </c>
      <c r="BLZ235" s="626"/>
      <c r="BMA235" s="626"/>
      <c r="BMB235" s="91" t="e">
        <f>SUM(BMB228:BMB234)</f>
        <v>#REF!</v>
      </c>
      <c r="BMC235" s="626" t="s">
        <v>18</v>
      </c>
      <c r="BMD235" s="626"/>
      <c r="BME235" s="626"/>
      <c r="BMF235" s="91" t="e">
        <f>SUM(BMF228:BMF234)</f>
        <v>#REF!</v>
      </c>
      <c r="BMG235" s="626" t="s">
        <v>18</v>
      </c>
      <c r="BMH235" s="626"/>
      <c r="BMI235" s="626"/>
      <c r="BMJ235" s="91" t="e">
        <f>SUM(BMJ228:BMJ234)</f>
        <v>#REF!</v>
      </c>
      <c r="BMK235" s="626" t="s">
        <v>18</v>
      </c>
      <c r="BML235" s="626"/>
      <c r="BMM235" s="626"/>
      <c r="BMN235" s="91" t="e">
        <f>SUM(BMN228:BMN234)</f>
        <v>#REF!</v>
      </c>
      <c r="BMO235" s="626" t="s">
        <v>18</v>
      </c>
      <c r="BMP235" s="626"/>
      <c r="BMQ235" s="626"/>
      <c r="BMR235" s="91" t="e">
        <f>SUM(BMR228:BMR234)</f>
        <v>#REF!</v>
      </c>
      <c r="BMS235" s="626" t="s">
        <v>18</v>
      </c>
      <c r="BMT235" s="626"/>
      <c r="BMU235" s="626"/>
      <c r="BMV235" s="91" t="e">
        <f>SUM(BMV228:BMV234)</f>
        <v>#REF!</v>
      </c>
      <c r="BMW235" s="626" t="s">
        <v>18</v>
      </c>
      <c r="BMX235" s="626"/>
      <c r="BMY235" s="626"/>
      <c r="BMZ235" s="91" t="e">
        <f>SUM(BMZ228:BMZ234)</f>
        <v>#REF!</v>
      </c>
      <c r="BNA235" s="626" t="s">
        <v>18</v>
      </c>
      <c r="BNB235" s="626"/>
      <c r="BNC235" s="626"/>
      <c r="BND235" s="91" t="e">
        <f>SUM(BND228:BND234)</f>
        <v>#REF!</v>
      </c>
      <c r="BNE235" s="626" t="s">
        <v>18</v>
      </c>
      <c r="BNF235" s="626"/>
      <c r="BNG235" s="626"/>
      <c r="BNH235" s="91" t="e">
        <f>SUM(BNH228:BNH234)</f>
        <v>#REF!</v>
      </c>
      <c r="BNI235" s="626" t="s">
        <v>18</v>
      </c>
      <c r="BNJ235" s="626"/>
      <c r="BNK235" s="626"/>
      <c r="BNL235" s="91" t="e">
        <f>SUM(BNL228:BNL234)</f>
        <v>#REF!</v>
      </c>
      <c r="BNM235" s="626" t="s">
        <v>18</v>
      </c>
      <c r="BNN235" s="626"/>
      <c r="BNO235" s="626"/>
      <c r="BNP235" s="91" t="e">
        <f>SUM(BNP228:BNP234)</f>
        <v>#REF!</v>
      </c>
      <c r="BNQ235" s="626" t="s">
        <v>18</v>
      </c>
      <c r="BNR235" s="626"/>
      <c r="BNS235" s="626"/>
      <c r="BNT235" s="91" t="e">
        <f>SUM(BNT228:BNT234)</f>
        <v>#REF!</v>
      </c>
      <c r="BNU235" s="626" t="s">
        <v>18</v>
      </c>
      <c r="BNV235" s="626"/>
      <c r="BNW235" s="626"/>
      <c r="BNX235" s="91" t="e">
        <f>SUM(BNX228:BNX234)</f>
        <v>#REF!</v>
      </c>
      <c r="BNY235" s="626" t="s">
        <v>18</v>
      </c>
      <c r="BNZ235" s="626"/>
      <c r="BOA235" s="626"/>
      <c r="BOB235" s="91" t="e">
        <f>SUM(BOB228:BOB234)</f>
        <v>#REF!</v>
      </c>
      <c r="BOC235" s="626" t="s">
        <v>18</v>
      </c>
      <c r="BOD235" s="626"/>
      <c r="BOE235" s="626"/>
      <c r="BOF235" s="91" t="e">
        <f>SUM(BOF228:BOF234)</f>
        <v>#REF!</v>
      </c>
      <c r="BOG235" s="626" t="s">
        <v>18</v>
      </c>
      <c r="BOH235" s="626"/>
      <c r="BOI235" s="626"/>
      <c r="BOJ235" s="91" t="e">
        <f>SUM(BOJ228:BOJ234)</f>
        <v>#REF!</v>
      </c>
      <c r="BOK235" s="626" t="s">
        <v>18</v>
      </c>
      <c r="BOL235" s="626"/>
      <c r="BOM235" s="626"/>
      <c r="BON235" s="91" t="e">
        <f>SUM(BON228:BON234)</f>
        <v>#REF!</v>
      </c>
      <c r="BOO235" s="626" t="s">
        <v>18</v>
      </c>
      <c r="BOP235" s="626"/>
      <c r="BOQ235" s="626"/>
      <c r="BOR235" s="91" t="e">
        <f>SUM(BOR228:BOR234)</f>
        <v>#REF!</v>
      </c>
      <c r="BOS235" s="626" t="s">
        <v>18</v>
      </c>
      <c r="BOT235" s="626"/>
      <c r="BOU235" s="626"/>
      <c r="BOV235" s="91" t="e">
        <f>SUM(BOV228:BOV234)</f>
        <v>#REF!</v>
      </c>
      <c r="BOW235" s="626" t="s">
        <v>18</v>
      </c>
      <c r="BOX235" s="626"/>
      <c r="BOY235" s="626"/>
      <c r="BOZ235" s="91" t="e">
        <f>SUM(BOZ228:BOZ234)</f>
        <v>#REF!</v>
      </c>
      <c r="BPA235" s="626" t="s">
        <v>18</v>
      </c>
      <c r="BPB235" s="626"/>
      <c r="BPC235" s="626"/>
      <c r="BPD235" s="91" t="e">
        <f>SUM(BPD228:BPD234)</f>
        <v>#REF!</v>
      </c>
      <c r="BPE235" s="626" t="s">
        <v>18</v>
      </c>
      <c r="BPF235" s="626"/>
      <c r="BPG235" s="626"/>
      <c r="BPH235" s="91" t="e">
        <f>SUM(BPH228:BPH234)</f>
        <v>#REF!</v>
      </c>
      <c r="BPI235" s="626" t="s">
        <v>18</v>
      </c>
      <c r="BPJ235" s="626"/>
      <c r="BPK235" s="626"/>
      <c r="BPL235" s="91" t="e">
        <f>SUM(BPL228:BPL234)</f>
        <v>#REF!</v>
      </c>
      <c r="BPM235" s="626" t="s">
        <v>18</v>
      </c>
      <c r="BPN235" s="626"/>
      <c r="BPO235" s="626"/>
      <c r="BPP235" s="91" t="e">
        <f>SUM(BPP228:BPP234)</f>
        <v>#REF!</v>
      </c>
      <c r="BPQ235" s="626" t="s">
        <v>18</v>
      </c>
      <c r="BPR235" s="626"/>
      <c r="BPS235" s="626"/>
      <c r="BPT235" s="91" t="e">
        <f>SUM(BPT228:BPT234)</f>
        <v>#REF!</v>
      </c>
      <c r="BPU235" s="626" t="s">
        <v>18</v>
      </c>
      <c r="BPV235" s="626"/>
      <c r="BPW235" s="626"/>
      <c r="BPX235" s="91" t="e">
        <f>SUM(BPX228:BPX234)</f>
        <v>#REF!</v>
      </c>
      <c r="BPY235" s="626" t="s">
        <v>18</v>
      </c>
      <c r="BPZ235" s="626"/>
      <c r="BQA235" s="626"/>
      <c r="BQB235" s="91" t="e">
        <f>SUM(BQB228:BQB234)</f>
        <v>#REF!</v>
      </c>
      <c r="BQC235" s="626" t="s">
        <v>18</v>
      </c>
      <c r="BQD235" s="626"/>
      <c r="BQE235" s="626"/>
      <c r="BQF235" s="91" t="e">
        <f>SUM(BQF228:BQF234)</f>
        <v>#REF!</v>
      </c>
      <c r="BQG235" s="626" t="s">
        <v>18</v>
      </c>
      <c r="BQH235" s="626"/>
      <c r="BQI235" s="626"/>
      <c r="BQJ235" s="91" t="e">
        <f>SUM(BQJ228:BQJ234)</f>
        <v>#REF!</v>
      </c>
      <c r="BQK235" s="626" t="s">
        <v>18</v>
      </c>
      <c r="BQL235" s="626"/>
      <c r="BQM235" s="626"/>
      <c r="BQN235" s="91" t="e">
        <f>SUM(BQN228:BQN234)</f>
        <v>#REF!</v>
      </c>
      <c r="BQO235" s="626" t="s">
        <v>18</v>
      </c>
      <c r="BQP235" s="626"/>
      <c r="BQQ235" s="626"/>
      <c r="BQR235" s="91" t="e">
        <f>SUM(BQR228:BQR234)</f>
        <v>#REF!</v>
      </c>
      <c r="BQS235" s="626" t="s">
        <v>18</v>
      </c>
      <c r="BQT235" s="626"/>
      <c r="BQU235" s="626"/>
      <c r="BQV235" s="91" t="e">
        <f>SUM(BQV228:BQV234)</f>
        <v>#REF!</v>
      </c>
      <c r="BQW235" s="626" t="s">
        <v>18</v>
      </c>
      <c r="BQX235" s="626"/>
      <c r="BQY235" s="626"/>
      <c r="BQZ235" s="91" t="e">
        <f>SUM(BQZ228:BQZ234)</f>
        <v>#REF!</v>
      </c>
      <c r="BRA235" s="626" t="s">
        <v>18</v>
      </c>
      <c r="BRB235" s="626"/>
      <c r="BRC235" s="626"/>
      <c r="BRD235" s="91" t="e">
        <f>SUM(BRD228:BRD234)</f>
        <v>#REF!</v>
      </c>
      <c r="BRE235" s="626" t="s">
        <v>18</v>
      </c>
      <c r="BRF235" s="626"/>
      <c r="BRG235" s="626"/>
      <c r="BRH235" s="91" t="e">
        <f>SUM(BRH228:BRH234)</f>
        <v>#REF!</v>
      </c>
      <c r="BRI235" s="626" t="s">
        <v>18</v>
      </c>
      <c r="BRJ235" s="626"/>
      <c r="BRK235" s="626"/>
      <c r="BRL235" s="91" t="e">
        <f>SUM(BRL228:BRL234)</f>
        <v>#REF!</v>
      </c>
      <c r="BRM235" s="626" t="s">
        <v>18</v>
      </c>
      <c r="BRN235" s="626"/>
      <c r="BRO235" s="626"/>
      <c r="BRP235" s="91" t="e">
        <f>SUM(BRP228:BRP234)</f>
        <v>#REF!</v>
      </c>
      <c r="BRQ235" s="626" t="s">
        <v>18</v>
      </c>
      <c r="BRR235" s="626"/>
      <c r="BRS235" s="626"/>
      <c r="BRT235" s="91" t="e">
        <f>SUM(BRT228:BRT234)</f>
        <v>#REF!</v>
      </c>
      <c r="BRU235" s="626" t="s">
        <v>18</v>
      </c>
      <c r="BRV235" s="626"/>
      <c r="BRW235" s="626"/>
      <c r="BRX235" s="91" t="e">
        <f>SUM(BRX228:BRX234)</f>
        <v>#REF!</v>
      </c>
      <c r="BRY235" s="626" t="s">
        <v>18</v>
      </c>
      <c r="BRZ235" s="626"/>
      <c r="BSA235" s="626"/>
      <c r="BSB235" s="91" t="e">
        <f>SUM(BSB228:BSB234)</f>
        <v>#REF!</v>
      </c>
      <c r="BSC235" s="626" t="s">
        <v>18</v>
      </c>
      <c r="BSD235" s="626"/>
      <c r="BSE235" s="626"/>
      <c r="BSF235" s="91" t="e">
        <f>SUM(BSF228:BSF234)</f>
        <v>#REF!</v>
      </c>
      <c r="BSG235" s="626" t="s">
        <v>18</v>
      </c>
      <c r="BSH235" s="626"/>
      <c r="BSI235" s="626"/>
      <c r="BSJ235" s="91" t="e">
        <f>SUM(BSJ228:BSJ234)</f>
        <v>#REF!</v>
      </c>
      <c r="BSK235" s="626" t="s">
        <v>18</v>
      </c>
      <c r="BSL235" s="626"/>
      <c r="BSM235" s="626"/>
      <c r="BSN235" s="91" t="e">
        <f>SUM(BSN228:BSN234)</f>
        <v>#REF!</v>
      </c>
      <c r="BSO235" s="626" t="s">
        <v>18</v>
      </c>
      <c r="BSP235" s="626"/>
      <c r="BSQ235" s="626"/>
      <c r="BSR235" s="91" t="e">
        <f>SUM(BSR228:BSR234)</f>
        <v>#REF!</v>
      </c>
      <c r="BSS235" s="626" t="s">
        <v>18</v>
      </c>
      <c r="BST235" s="626"/>
      <c r="BSU235" s="626"/>
      <c r="BSV235" s="91" t="e">
        <f>SUM(BSV228:BSV234)</f>
        <v>#REF!</v>
      </c>
      <c r="BSW235" s="626" t="s">
        <v>18</v>
      </c>
      <c r="BSX235" s="626"/>
      <c r="BSY235" s="626"/>
      <c r="BSZ235" s="91" t="e">
        <f>SUM(BSZ228:BSZ234)</f>
        <v>#REF!</v>
      </c>
      <c r="BTA235" s="626" t="s">
        <v>18</v>
      </c>
      <c r="BTB235" s="626"/>
      <c r="BTC235" s="626"/>
      <c r="BTD235" s="91" t="e">
        <f>SUM(BTD228:BTD234)</f>
        <v>#REF!</v>
      </c>
      <c r="BTE235" s="626" t="s">
        <v>18</v>
      </c>
      <c r="BTF235" s="626"/>
      <c r="BTG235" s="626"/>
      <c r="BTH235" s="91" t="e">
        <f>SUM(BTH228:BTH234)</f>
        <v>#REF!</v>
      </c>
      <c r="BTI235" s="626" t="s">
        <v>18</v>
      </c>
      <c r="BTJ235" s="626"/>
      <c r="BTK235" s="626"/>
      <c r="BTL235" s="91" t="e">
        <f>SUM(BTL228:BTL234)</f>
        <v>#REF!</v>
      </c>
      <c r="BTM235" s="626" t="s">
        <v>18</v>
      </c>
      <c r="BTN235" s="626"/>
      <c r="BTO235" s="626"/>
      <c r="BTP235" s="91" t="e">
        <f>SUM(BTP228:BTP234)</f>
        <v>#REF!</v>
      </c>
      <c r="BTQ235" s="626" t="s">
        <v>18</v>
      </c>
      <c r="BTR235" s="626"/>
      <c r="BTS235" s="626"/>
      <c r="BTT235" s="91" t="e">
        <f>SUM(BTT228:BTT234)</f>
        <v>#REF!</v>
      </c>
      <c r="BTU235" s="626" t="s">
        <v>18</v>
      </c>
      <c r="BTV235" s="626"/>
      <c r="BTW235" s="626"/>
      <c r="BTX235" s="91" t="e">
        <f>SUM(BTX228:BTX234)</f>
        <v>#REF!</v>
      </c>
      <c r="BTY235" s="626" t="s">
        <v>18</v>
      </c>
      <c r="BTZ235" s="626"/>
      <c r="BUA235" s="626"/>
      <c r="BUB235" s="91" t="e">
        <f>SUM(BUB228:BUB234)</f>
        <v>#REF!</v>
      </c>
      <c r="BUC235" s="626" t="s">
        <v>18</v>
      </c>
      <c r="BUD235" s="626"/>
      <c r="BUE235" s="626"/>
      <c r="BUF235" s="91" t="e">
        <f>SUM(BUF228:BUF234)</f>
        <v>#REF!</v>
      </c>
      <c r="BUG235" s="626" t="s">
        <v>18</v>
      </c>
      <c r="BUH235" s="626"/>
      <c r="BUI235" s="626"/>
      <c r="BUJ235" s="91" t="e">
        <f>SUM(BUJ228:BUJ234)</f>
        <v>#REF!</v>
      </c>
      <c r="BUK235" s="626" t="s">
        <v>18</v>
      </c>
      <c r="BUL235" s="626"/>
      <c r="BUM235" s="626"/>
      <c r="BUN235" s="91" t="e">
        <f>SUM(BUN228:BUN234)</f>
        <v>#REF!</v>
      </c>
      <c r="BUO235" s="626" t="s">
        <v>18</v>
      </c>
      <c r="BUP235" s="626"/>
      <c r="BUQ235" s="626"/>
      <c r="BUR235" s="91" t="e">
        <f>SUM(BUR228:BUR234)</f>
        <v>#REF!</v>
      </c>
      <c r="BUS235" s="626" t="s">
        <v>18</v>
      </c>
      <c r="BUT235" s="626"/>
      <c r="BUU235" s="626"/>
      <c r="BUV235" s="91" t="e">
        <f>SUM(BUV228:BUV234)</f>
        <v>#REF!</v>
      </c>
      <c r="BUW235" s="626" t="s">
        <v>18</v>
      </c>
      <c r="BUX235" s="626"/>
      <c r="BUY235" s="626"/>
      <c r="BUZ235" s="91" t="e">
        <f>SUM(BUZ228:BUZ234)</f>
        <v>#REF!</v>
      </c>
      <c r="BVA235" s="626" t="s">
        <v>18</v>
      </c>
      <c r="BVB235" s="626"/>
      <c r="BVC235" s="626"/>
      <c r="BVD235" s="91" t="e">
        <f>SUM(BVD228:BVD234)</f>
        <v>#REF!</v>
      </c>
      <c r="BVE235" s="626" t="s">
        <v>18</v>
      </c>
      <c r="BVF235" s="626"/>
      <c r="BVG235" s="626"/>
      <c r="BVH235" s="91" t="e">
        <f>SUM(BVH228:BVH234)</f>
        <v>#REF!</v>
      </c>
      <c r="BVI235" s="626" t="s">
        <v>18</v>
      </c>
      <c r="BVJ235" s="626"/>
      <c r="BVK235" s="626"/>
      <c r="BVL235" s="91" t="e">
        <f>SUM(BVL228:BVL234)</f>
        <v>#REF!</v>
      </c>
      <c r="BVM235" s="626" t="s">
        <v>18</v>
      </c>
      <c r="BVN235" s="626"/>
      <c r="BVO235" s="626"/>
      <c r="BVP235" s="91" t="e">
        <f>SUM(BVP228:BVP234)</f>
        <v>#REF!</v>
      </c>
      <c r="BVQ235" s="626" t="s">
        <v>18</v>
      </c>
      <c r="BVR235" s="626"/>
      <c r="BVS235" s="626"/>
      <c r="BVT235" s="91" t="e">
        <f>SUM(BVT228:BVT234)</f>
        <v>#REF!</v>
      </c>
      <c r="BVU235" s="626" t="s">
        <v>18</v>
      </c>
      <c r="BVV235" s="626"/>
      <c r="BVW235" s="626"/>
      <c r="BVX235" s="91" t="e">
        <f>SUM(BVX228:BVX234)</f>
        <v>#REF!</v>
      </c>
      <c r="BVY235" s="626" t="s">
        <v>18</v>
      </c>
      <c r="BVZ235" s="626"/>
      <c r="BWA235" s="626"/>
      <c r="BWB235" s="91" t="e">
        <f>SUM(BWB228:BWB234)</f>
        <v>#REF!</v>
      </c>
      <c r="BWC235" s="626" t="s">
        <v>18</v>
      </c>
      <c r="BWD235" s="626"/>
      <c r="BWE235" s="626"/>
      <c r="BWF235" s="91" t="e">
        <f>SUM(BWF228:BWF234)</f>
        <v>#REF!</v>
      </c>
      <c r="BWG235" s="626" t="s">
        <v>18</v>
      </c>
      <c r="BWH235" s="626"/>
      <c r="BWI235" s="626"/>
      <c r="BWJ235" s="91" t="e">
        <f>SUM(BWJ228:BWJ234)</f>
        <v>#REF!</v>
      </c>
      <c r="BWK235" s="626" t="s">
        <v>18</v>
      </c>
      <c r="BWL235" s="626"/>
      <c r="BWM235" s="626"/>
      <c r="BWN235" s="91" t="e">
        <f>SUM(BWN228:BWN234)</f>
        <v>#REF!</v>
      </c>
      <c r="BWO235" s="626" t="s">
        <v>18</v>
      </c>
      <c r="BWP235" s="626"/>
      <c r="BWQ235" s="626"/>
      <c r="BWR235" s="91" t="e">
        <f>SUM(BWR228:BWR234)</f>
        <v>#REF!</v>
      </c>
      <c r="BWS235" s="626" t="s">
        <v>18</v>
      </c>
      <c r="BWT235" s="626"/>
      <c r="BWU235" s="626"/>
      <c r="BWV235" s="91" t="e">
        <f>SUM(BWV228:BWV234)</f>
        <v>#REF!</v>
      </c>
      <c r="BWW235" s="626" t="s">
        <v>18</v>
      </c>
      <c r="BWX235" s="626"/>
      <c r="BWY235" s="626"/>
      <c r="BWZ235" s="91" t="e">
        <f>SUM(BWZ228:BWZ234)</f>
        <v>#REF!</v>
      </c>
      <c r="BXA235" s="626" t="s">
        <v>18</v>
      </c>
      <c r="BXB235" s="626"/>
      <c r="BXC235" s="626"/>
      <c r="BXD235" s="91" t="e">
        <f>SUM(BXD228:BXD234)</f>
        <v>#REF!</v>
      </c>
      <c r="BXE235" s="626" t="s">
        <v>18</v>
      </c>
      <c r="BXF235" s="626"/>
      <c r="BXG235" s="626"/>
      <c r="BXH235" s="91" t="e">
        <f>SUM(BXH228:BXH234)</f>
        <v>#REF!</v>
      </c>
      <c r="BXI235" s="626" t="s">
        <v>18</v>
      </c>
      <c r="BXJ235" s="626"/>
      <c r="BXK235" s="626"/>
      <c r="BXL235" s="91" t="e">
        <f>SUM(BXL228:BXL234)</f>
        <v>#REF!</v>
      </c>
      <c r="BXM235" s="626" t="s">
        <v>18</v>
      </c>
      <c r="BXN235" s="626"/>
      <c r="BXO235" s="626"/>
      <c r="BXP235" s="91" t="e">
        <f>SUM(BXP228:BXP234)</f>
        <v>#REF!</v>
      </c>
      <c r="BXQ235" s="626" t="s">
        <v>18</v>
      </c>
      <c r="BXR235" s="626"/>
      <c r="BXS235" s="626"/>
      <c r="BXT235" s="91" t="e">
        <f>SUM(BXT228:BXT234)</f>
        <v>#REF!</v>
      </c>
      <c r="BXU235" s="626" t="s">
        <v>18</v>
      </c>
      <c r="BXV235" s="626"/>
      <c r="BXW235" s="626"/>
      <c r="BXX235" s="91" t="e">
        <f>SUM(BXX228:BXX234)</f>
        <v>#REF!</v>
      </c>
      <c r="BXY235" s="626" t="s">
        <v>18</v>
      </c>
      <c r="BXZ235" s="626"/>
      <c r="BYA235" s="626"/>
      <c r="BYB235" s="91" t="e">
        <f>SUM(BYB228:BYB234)</f>
        <v>#REF!</v>
      </c>
      <c r="BYC235" s="626" t="s">
        <v>18</v>
      </c>
      <c r="BYD235" s="626"/>
      <c r="BYE235" s="626"/>
      <c r="BYF235" s="91" t="e">
        <f>SUM(BYF228:BYF234)</f>
        <v>#REF!</v>
      </c>
      <c r="BYG235" s="626" t="s">
        <v>18</v>
      </c>
      <c r="BYH235" s="626"/>
      <c r="BYI235" s="626"/>
      <c r="BYJ235" s="91" t="e">
        <f>SUM(BYJ228:BYJ234)</f>
        <v>#REF!</v>
      </c>
      <c r="BYK235" s="626" t="s">
        <v>18</v>
      </c>
      <c r="BYL235" s="626"/>
      <c r="BYM235" s="626"/>
      <c r="BYN235" s="91" t="e">
        <f>SUM(BYN228:BYN234)</f>
        <v>#REF!</v>
      </c>
      <c r="BYO235" s="626" t="s">
        <v>18</v>
      </c>
      <c r="BYP235" s="626"/>
      <c r="BYQ235" s="626"/>
      <c r="BYR235" s="91" t="e">
        <f>SUM(BYR228:BYR234)</f>
        <v>#REF!</v>
      </c>
      <c r="BYS235" s="626" t="s">
        <v>18</v>
      </c>
      <c r="BYT235" s="626"/>
      <c r="BYU235" s="626"/>
      <c r="BYV235" s="91" t="e">
        <f>SUM(BYV228:BYV234)</f>
        <v>#REF!</v>
      </c>
      <c r="BYW235" s="626" t="s">
        <v>18</v>
      </c>
      <c r="BYX235" s="626"/>
      <c r="BYY235" s="626"/>
      <c r="BYZ235" s="91" t="e">
        <f>SUM(BYZ228:BYZ234)</f>
        <v>#REF!</v>
      </c>
      <c r="BZA235" s="626" t="s">
        <v>18</v>
      </c>
      <c r="BZB235" s="626"/>
      <c r="BZC235" s="626"/>
      <c r="BZD235" s="91" t="e">
        <f>SUM(BZD228:BZD234)</f>
        <v>#REF!</v>
      </c>
      <c r="BZE235" s="626" t="s">
        <v>18</v>
      </c>
      <c r="BZF235" s="626"/>
      <c r="BZG235" s="626"/>
      <c r="BZH235" s="91" t="e">
        <f>SUM(BZH228:BZH234)</f>
        <v>#REF!</v>
      </c>
      <c r="BZI235" s="626" t="s">
        <v>18</v>
      </c>
      <c r="BZJ235" s="626"/>
      <c r="BZK235" s="626"/>
      <c r="BZL235" s="91" t="e">
        <f>SUM(BZL228:BZL234)</f>
        <v>#REF!</v>
      </c>
      <c r="BZM235" s="626" t="s">
        <v>18</v>
      </c>
      <c r="BZN235" s="626"/>
      <c r="BZO235" s="626"/>
      <c r="BZP235" s="91" t="e">
        <f>SUM(BZP228:BZP234)</f>
        <v>#REF!</v>
      </c>
      <c r="BZQ235" s="626" t="s">
        <v>18</v>
      </c>
      <c r="BZR235" s="626"/>
      <c r="BZS235" s="626"/>
      <c r="BZT235" s="91" t="e">
        <f>SUM(BZT228:BZT234)</f>
        <v>#REF!</v>
      </c>
      <c r="BZU235" s="626" t="s">
        <v>18</v>
      </c>
      <c r="BZV235" s="626"/>
      <c r="BZW235" s="626"/>
      <c r="BZX235" s="91" t="e">
        <f>SUM(BZX228:BZX234)</f>
        <v>#REF!</v>
      </c>
      <c r="BZY235" s="626" t="s">
        <v>18</v>
      </c>
      <c r="BZZ235" s="626"/>
      <c r="CAA235" s="626"/>
      <c r="CAB235" s="91" t="e">
        <f>SUM(CAB228:CAB234)</f>
        <v>#REF!</v>
      </c>
      <c r="CAC235" s="626" t="s">
        <v>18</v>
      </c>
      <c r="CAD235" s="626"/>
      <c r="CAE235" s="626"/>
      <c r="CAF235" s="91" t="e">
        <f>SUM(CAF228:CAF234)</f>
        <v>#REF!</v>
      </c>
      <c r="CAG235" s="626" t="s">
        <v>18</v>
      </c>
      <c r="CAH235" s="626"/>
      <c r="CAI235" s="626"/>
      <c r="CAJ235" s="91" t="e">
        <f>SUM(CAJ228:CAJ234)</f>
        <v>#REF!</v>
      </c>
      <c r="CAK235" s="626" t="s">
        <v>18</v>
      </c>
      <c r="CAL235" s="626"/>
      <c r="CAM235" s="626"/>
      <c r="CAN235" s="91" t="e">
        <f>SUM(CAN228:CAN234)</f>
        <v>#REF!</v>
      </c>
      <c r="CAO235" s="626" t="s">
        <v>18</v>
      </c>
      <c r="CAP235" s="626"/>
      <c r="CAQ235" s="626"/>
      <c r="CAR235" s="91" t="e">
        <f>SUM(CAR228:CAR234)</f>
        <v>#REF!</v>
      </c>
      <c r="CAS235" s="626" t="s">
        <v>18</v>
      </c>
      <c r="CAT235" s="626"/>
      <c r="CAU235" s="626"/>
      <c r="CAV235" s="91" t="e">
        <f>SUM(CAV228:CAV234)</f>
        <v>#REF!</v>
      </c>
      <c r="CAW235" s="626" t="s">
        <v>18</v>
      </c>
      <c r="CAX235" s="626"/>
      <c r="CAY235" s="626"/>
      <c r="CAZ235" s="91" t="e">
        <f>SUM(CAZ228:CAZ234)</f>
        <v>#REF!</v>
      </c>
      <c r="CBA235" s="626" t="s">
        <v>18</v>
      </c>
      <c r="CBB235" s="626"/>
      <c r="CBC235" s="626"/>
      <c r="CBD235" s="91" t="e">
        <f>SUM(CBD228:CBD234)</f>
        <v>#REF!</v>
      </c>
      <c r="CBE235" s="626" t="s">
        <v>18</v>
      </c>
      <c r="CBF235" s="626"/>
      <c r="CBG235" s="626"/>
      <c r="CBH235" s="91" t="e">
        <f>SUM(CBH228:CBH234)</f>
        <v>#REF!</v>
      </c>
      <c r="CBI235" s="626" t="s">
        <v>18</v>
      </c>
      <c r="CBJ235" s="626"/>
      <c r="CBK235" s="626"/>
      <c r="CBL235" s="91" t="e">
        <f>SUM(CBL228:CBL234)</f>
        <v>#REF!</v>
      </c>
      <c r="CBM235" s="626" t="s">
        <v>18</v>
      </c>
      <c r="CBN235" s="626"/>
      <c r="CBO235" s="626"/>
      <c r="CBP235" s="91" t="e">
        <f>SUM(CBP228:CBP234)</f>
        <v>#REF!</v>
      </c>
      <c r="CBQ235" s="626" t="s">
        <v>18</v>
      </c>
      <c r="CBR235" s="626"/>
      <c r="CBS235" s="626"/>
      <c r="CBT235" s="91" t="e">
        <f>SUM(CBT228:CBT234)</f>
        <v>#REF!</v>
      </c>
      <c r="CBU235" s="626" t="s">
        <v>18</v>
      </c>
      <c r="CBV235" s="626"/>
      <c r="CBW235" s="626"/>
      <c r="CBX235" s="91" t="e">
        <f>SUM(CBX228:CBX234)</f>
        <v>#REF!</v>
      </c>
      <c r="CBY235" s="626" t="s">
        <v>18</v>
      </c>
      <c r="CBZ235" s="626"/>
      <c r="CCA235" s="626"/>
      <c r="CCB235" s="91" t="e">
        <f>SUM(CCB228:CCB234)</f>
        <v>#REF!</v>
      </c>
      <c r="CCC235" s="626" t="s">
        <v>18</v>
      </c>
      <c r="CCD235" s="626"/>
      <c r="CCE235" s="626"/>
      <c r="CCF235" s="91" t="e">
        <f>SUM(CCF228:CCF234)</f>
        <v>#REF!</v>
      </c>
      <c r="CCG235" s="626" t="s">
        <v>18</v>
      </c>
      <c r="CCH235" s="626"/>
      <c r="CCI235" s="626"/>
      <c r="CCJ235" s="91" t="e">
        <f>SUM(CCJ228:CCJ234)</f>
        <v>#REF!</v>
      </c>
      <c r="CCK235" s="626" t="s">
        <v>18</v>
      </c>
      <c r="CCL235" s="626"/>
      <c r="CCM235" s="626"/>
      <c r="CCN235" s="91" t="e">
        <f>SUM(CCN228:CCN234)</f>
        <v>#REF!</v>
      </c>
      <c r="CCO235" s="626" t="s">
        <v>18</v>
      </c>
      <c r="CCP235" s="626"/>
      <c r="CCQ235" s="626"/>
      <c r="CCR235" s="91" t="e">
        <f>SUM(CCR228:CCR234)</f>
        <v>#REF!</v>
      </c>
      <c r="CCS235" s="626" t="s">
        <v>18</v>
      </c>
      <c r="CCT235" s="626"/>
      <c r="CCU235" s="626"/>
      <c r="CCV235" s="91" t="e">
        <f>SUM(CCV228:CCV234)</f>
        <v>#REF!</v>
      </c>
      <c r="CCW235" s="626" t="s">
        <v>18</v>
      </c>
      <c r="CCX235" s="626"/>
      <c r="CCY235" s="626"/>
      <c r="CCZ235" s="91" t="e">
        <f>SUM(CCZ228:CCZ234)</f>
        <v>#REF!</v>
      </c>
      <c r="CDA235" s="626" t="s">
        <v>18</v>
      </c>
      <c r="CDB235" s="626"/>
      <c r="CDC235" s="626"/>
      <c r="CDD235" s="91" t="e">
        <f>SUM(CDD228:CDD234)</f>
        <v>#REF!</v>
      </c>
      <c r="CDE235" s="626" t="s">
        <v>18</v>
      </c>
      <c r="CDF235" s="626"/>
      <c r="CDG235" s="626"/>
      <c r="CDH235" s="91" t="e">
        <f>SUM(CDH228:CDH234)</f>
        <v>#REF!</v>
      </c>
      <c r="CDI235" s="626" t="s">
        <v>18</v>
      </c>
      <c r="CDJ235" s="626"/>
      <c r="CDK235" s="626"/>
      <c r="CDL235" s="91" t="e">
        <f>SUM(CDL228:CDL234)</f>
        <v>#REF!</v>
      </c>
      <c r="CDM235" s="626" t="s">
        <v>18</v>
      </c>
      <c r="CDN235" s="626"/>
      <c r="CDO235" s="626"/>
      <c r="CDP235" s="91" t="e">
        <f>SUM(CDP228:CDP234)</f>
        <v>#REF!</v>
      </c>
      <c r="CDQ235" s="626" t="s">
        <v>18</v>
      </c>
      <c r="CDR235" s="626"/>
      <c r="CDS235" s="626"/>
      <c r="CDT235" s="91" t="e">
        <f>SUM(CDT228:CDT234)</f>
        <v>#REF!</v>
      </c>
      <c r="CDU235" s="626" t="s">
        <v>18</v>
      </c>
      <c r="CDV235" s="626"/>
      <c r="CDW235" s="626"/>
      <c r="CDX235" s="91" t="e">
        <f>SUM(CDX228:CDX234)</f>
        <v>#REF!</v>
      </c>
      <c r="CDY235" s="626" t="s">
        <v>18</v>
      </c>
      <c r="CDZ235" s="626"/>
      <c r="CEA235" s="626"/>
      <c r="CEB235" s="91" t="e">
        <f>SUM(CEB228:CEB234)</f>
        <v>#REF!</v>
      </c>
      <c r="CEC235" s="626" t="s">
        <v>18</v>
      </c>
      <c r="CED235" s="626"/>
      <c r="CEE235" s="626"/>
      <c r="CEF235" s="91" t="e">
        <f>SUM(CEF228:CEF234)</f>
        <v>#REF!</v>
      </c>
      <c r="CEG235" s="626" t="s">
        <v>18</v>
      </c>
      <c r="CEH235" s="626"/>
      <c r="CEI235" s="626"/>
      <c r="CEJ235" s="91" t="e">
        <f>SUM(CEJ228:CEJ234)</f>
        <v>#REF!</v>
      </c>
      <c r="CEK235" s="626" t="s">
        <v>18</v>
      </c>
      <c r="CEL235" s="626"/>
      <c r="CEM235" s="626"/>
      <c r="CEN235" s="91" t="e">
        <f>SUM(CEN228:CEN234)</f>
        <v>#REF!</v>
      </c>
      <c r="CEO235" s="626" t="s">
        <v>18</v>
      </c>
      <c r="CEP235" s="626"/>
      <c r="CEQ235" s="626"/>
      <c r="CER235" s="91" t="e">
        <f>SUM(CER228:CER234)</f>
        <v>#REF!</v>
      </c>
      <c r="CES235" s="626" t="s">
        <v>18</v>
      </c>
      <c r="CET235" s="626"/>
      <c r="CEU235" s="626"/>
      <c r="CEV235" s="91" t="e">
        <f>SUM(CEV228:CEV234)</f>
        <v>#REF!</v>
      </c>
      <c r="CEW235" s="626" t="s">
        <v>18</v>
      </c>
      <c r="CEX235" s="626"/>
      <c r="CEY235" s="626"/>
      <c r="CEZ235" s="91" t="e">
        <f>SUM(CEZ228:CEZ234)</f>
        <v>#REF!</v>
      </c>
      <c r="CFA235" s="626" t="s">
        <v>18</v>
      </c>
      <c r="CFB235" s="626"/>
      <c r="CFC235" s="626"/>
      <c r="CFD235" s="91" t="e">
        <f>SUM(CFD228:CFD234)</f>
        <v>#REF!</v>
      </c>
      <c r="CFE235" s="626" t="s">
        <v>18</v>
      </c>
      <c r="CFF235" s="626"/>
      <c r="CFG235" s="626"/>
      <c r="CFH235" s="91" t="e">
        <f>SUM(CFH228:CFH234)</f>
        <v>#REF!</v>
      </c>
      <c r="CFI235" s="626" t="s">
        <v>18</v>
      </c>
      <c r="CFJ235" s="626"/>
      <c r="CFK235" s="626"/>
      <c r="CFL235" s="91" t="e">
        <f>SUM(CFL228:CFL234)</f>
        <v>#REF!</v>
      </c>
      <c r="CFM235" s="626" t="s">
        <v>18</v>
      </c>
      <c r="CFN235" s="626"/>
      <c r="CFO235" s="626"/>
      <c r="CFP235" s="91" t="e">
        <f>SUM(CFP228:CFP234)</f>
        <v>#REF!</v>
      </c>
      <c r="CFQ235" s="626" t="s">
        <v>18</v>
      </c>
      <c r="CFR235" s="626"/>
      <c r="CFS235" s="626"/>
      <c r="CFT235" s="91" t="e">
        <f>SUM(CFT228:CFT234)</f>
        <v>#REF!</v>
      </c>
      <c r="CFU235" s="626" t="s">
        <v>18</v>
      </c>
      <c r="CFV235" s="626"/>
      <c r="CFW235" s="626"/>
      <c r="CFX235" s="91" t="e">
        <f>SUM(CFX228:CFX234)</f>
        <v>#REF!</v>
      </c>
      <c r="CFY235" s="626" t="s">
        <v>18</v>
      </c>
      <c r="CFZ235" s="626"/>
      <c r="CGA235" s="626"/>
      <c r="CGB235" s="91" t="e">
        <f>SUM(CGB228:CGB234)</f>
        <v>#REF!</v>
      </c>
      <c r="CGC235" s="626" t="s">
        <v>18</v>
      </c>
      <c r="CGD235" s="626"/>
      <c r="CGE235" s="626"/>
      <c r="CGF235" s="91" t="e">
        <f>SUM(CGF228:CGF234)</f>
        <v>#REF!</v>
      </c>
      <c r="CGG235" s="626" t="s">
        <v>18</v>
      </c>
      <c r="CGH235" s="626"/>
      <c r="CGI235" s="626"/>
      <c r="CGJ235" s="91" t="e">
        <f>SUM(CGJ228:CGJ234)</f>
        <v>#REF!</v>
      </c>
      <c r="CGK235" s="626" t="s">
        <v>18</v>
      </c>
      <c r="CGL235" s="626"/>
      <c r="CGM235" s="626"/>
      <c r="CGN235" s="91" t="e">
        <f>SUM(CGN228:CGN234)</f>
        <v>#REF!</v>
      </c>
      <c r="CGO235" s="626" t="s">
        <v>18</v>
      </c>
      <c r="CGP235" s="626"/>
      <c r="CGQ235" s="626"/>
      <c r="CGR235" s="91" t="e">
        <f>SUM(CGR228:CGR234)</f>
        <v>#REF!</v>
      </c>
      <c r="CGS235" s="626" t="s">
        <v>18</v>
      </c>
      <c r="CGT235" s="626"/>
      <c r="CGU235" s="626"/>
      <c r="CGV235" s="91" t="e">
        <f>SUM(CGV228:CGV234)</f>
        <v>#REF!</v>
      </c>
      <c r="CGW235" s="626" t="s">
        <v>18</v>
      </c>
      <c r="CGX235" s="626"/>
      <c r="CGY235" s="626"/>
      <c r="CGZ235" s="91" t="e">
        <f>SUM(CGZ228:CGZ234)</f>
        <v>#REF!</v>
      </c>
      <c r="CHA235" s="626" t="s">
        <v>18</v>
      </c>
      <c r="CHB235" s="626"/>
      <c r="CHC235" s="626"/>
      <c r="CHD235" s="91" t="e">
        <f>SUM(CHD228:CHD234)</f>
        <v>#REF!</v>
      </c>
      <c r="CHE235" s="626" t="s">
        <v>18</v>
      </c>
      <c r="CHF235" s="626"/>
      <c r="CHG235" s="626"/>
      <c r="CHH235" s="91" t="e">
        <f>SUM(CHH228:CHH234)</f>
        <v>#REF!</v>
      </c>
      <c r="CHI235" s="626" t="s">
        <v>18</v>
      </c>
      <c r="CHJ235" s="626"/>
      <c r="CHK235" s="626"/>
      <c r="CHL235" s="91" t="e">
        <f>SUM(CHL228:CHL234)</f>
        <v>#REF!</v>
      </c>
      <c r="CHM235" s="626" t="s">
        <v>18</v>
      </c>
      <c r="CHN235" s="626"/>
      <c r="CHO235" s="626"/>
      <c r="CHP235" s="91" t="e">
        <f>SUM(CHP228:CHP234)</f>
        <v>#REF!</v>
      </c>
      <c r="CHQ235" s="626" t="s">
        <v>18</v>
      </c>
      <c r="CHR235" s="626"/>
      <c r="CHS235" s="626"/>
      <c r="CHT235" s="91" t="e">
        <f>SUM(CHT228:CHT234)</f>
        <v>#REF!</v>
      </c>
      <c r="CHU235" s="626" t="s">
        <v>18</v>
      </c>
      <c r="CHV235" s="626"/>
      <c r="CHW235" s="626"/>
      <c r="CHX235" s="91" t="e">
        <f>SUM(CHX228:CHX234)</f>
        <v>#REF!</v>
      </c>
      <c r="CHY235" s="626" t="s">
        <v>18</v>
      </c>
      <c r="CHZ235" s="626"/>
      <c r="CIA235" s="626"/>
      <c r="CIB235" s="91" t="e">
        <f>SUM(CIB228:CIB234)</f>
        <v>#REF!</v>
      </c>
      <c r="CIC235" s="626" t="s">
        <v>18</v>
      </c>
      <c r="CID235" s="626"/>
      <c r="CIE235" s="626"/>
      <c r="CIF235" s="91" t="e">
        <f>SUM(CIF228:CIF234)</f>
        <v>#REF!</v>
      </c>
      <c r="CIG235" s="626" t="s">
        <v>18</v>
      </c>
      <c r="CIH235" s="626"/>
      <c r="CII235" s="626"/>
      <c r="CIJ235" s="91" t="e">
        <f>SUM(CIJ228:CIJ234)</f>
        <v>#REF!</v>
      </c>
      <c r="CIK235" s="626" t="s">
        <v>18</v>
      </c>
      <c r="CIL235" s="626"/>
      <c r="CIM235" s="626"/>
      <c r="CIN235" s="91" t="e">
        <f>SUM(CIN228:CIN234)</f>
        <v>#REF!</v>
      </c>
      <c r="CIO235" s="626" t="s">
        <v>18</v>
      </c>
      <c r="CIP235" s="626"/>
      <c r="CIQ235" s="626"/>
      <c r="CIR235" s="91" t="e">
        <f>SUM(CIR228:CIR234)</f>
        <v>#REF!</v>
      </c>
      <c r="CIS235" s="626" t="s">
        <v>18</v>
      </c>
      <c r="CIT235" s="626"/>
      <c r="CIU235" s="626"/>
      <c r="CIV235" s="91" t="e">
        <f>SUM(CIV228:CIV234)</f>
        <v>#REF!</v>
      </c>
      <c r="CIW235" s="626" t="s">
        <v>18</v>
      </c>
      <c r="CIX235" s="626"/>
      <c r="CIY235" s="626"/>
      <c r="CIZ235" s="91" t="e">
        <f>SUM(CIZ228:CIZ234)</f>
        <v>#REF!</v>
      </c>
      <c r="CJA235" s="626" t="s">
        <v>18</v>
      </c>
      <c r="CJB235" s="626"/>
      <c r="CJC235" s="626"/>
      <c r="CJD235" s="91" t="e">
        <f>SUM(CJD228:CJD234)</f>
        <v>#REF!</v>
      </c>
      <c r="CJE235" s="626" t="s">
        <v>18</v>
      </c>
      <c r="CJF235" s="626"/>
      <c r="CJG235" s="626"/>
      <c r="CJH235" s="91" t="e">
        <f>SUM(CJH228:CJH234)</f>
        <v>#REF!</v>
      </c>
      <c r="CJI235" s="626" t="s">
        <v>18</v>
      </c>
      <c r="CJJ235" s="626"/>
      <c r="CJK235" s="626"/>
      <c r="CJL235" s="91" t="e">
        <f>SUM(CJL228:CJL234)</f>
        <v>#REF!</v>
      </c>
      <c r="CJM235" s="626" t="s">
        <v>18</v>
      </c>
      <c r="CJN235" s="626"/>
      <c r="CJO235" s="626"/>
      <c r="CJP235" s="91" t="e">
        <f>SUM(CJP228:CJP234)</f>
        <v>#REF!</v>
      </c>
      <c r="CJQ235" s="626" t="s">
        <v>18</v>
      </c>
      <c r="CJR235" s="626"/>
      <c r="CJS235" s="626"/>
      <c r="CJT235" s="91" t="e">
        <f>SUM(CJT228:CJT234)</f>
        <v>#REF!</v>
      </c>
      <c r="CJU235" s="626" t="s">
        <v>18</v>
      </c>
      <c r="CJV235" s="626"/>
      <c r="CJW235" s="626"/>
      <c r="CJX235" s="91" t="e">
        <f>SUM(CJX228:CJX234)</f>
        <v>#REF!</v>
      </c>
      <c r="CJY235" s="626" t="s">
        <v>18</v>
      </c>
      <c r="CJZ235" s="626"/>
      <c r="CKA235" s="626"/>
      <c r="CKB235" s="91" t="e">
        <f>SUM(CKB228:CKB234)</f>
        <v>#REF!</v>
      </c>
      <c r="CKC235" s="626" t="s">
        <v>18</v>
      </c>
      <c r="CKD235" s="626"/>
      <c r="CKE235" s="626"/>
      <c r="CKF235" s="91" t="e">
        <f>SUM(CKF228:CKF234)</f>
        <v>#REF!</v>
      </c>
      <c r="CKG235" s="626" t="s">
        <v>18</v>
      </c>
      <c r="CKH235" s="626"/>
      <c r="CKI235" s="626"/>
      <c r="CKJ235" s="91" t="e">
        <f>SUM(CKJ228:CKJ234)</f>
        <v>#REF!</v>
      </c>
      <c r="CKK235" s="626" t="s">
        <v>18</v>
      </c>
      <c r="CKL235" s="626"/>
      <c r="CKM235" s="626"/>
      <c r="CKN235" s="91" t="e">
        <f>SUM(CKN228:CKN234)</f>
        <v>#REF!</v>
      </c>
      <c r="CKO235" s="626" t="s">
        <v>18</v>
      </c>
      <c r="CKP235" s="626"/>
      <c r="CKQ235" s="626"/>
      <c r="CKR235" s="91" t="e">
        <f>SUM(CKR228:CKR234)</f>
        <v>#REF!</v>
      </c>
      <c r="CKS235" s="626" t="s">
        <v>18</v>
      </c>
      <c r="CKT235" s="626"/>
      <c r="CKU235" s="626"/>
      <c r="CKV235" s="91" t="e">
        <f>SUM(CKV228:CKV234)</f>
        <v>#REF!</v>
      </c>
      <c r="CKW235" s="626" t="s">
        <v>18</v>
      </c>
      <c r="CKX235" s="626"/>
      <c r="CKY235" s="626"/>
      <c r="CKZ235" s="91" t="e">
        <f>SUM(CKZ228:CKZ234)</f>
        <v>#REF!</v>
      </c>
      <c r="CLA235" s="626" t="s">
        <v>18</v>
      </c>
      <c r="CLB235" s="626"/>
      <c r="CLC235" s="626"/>
      <c r="CLD235" s="91" t="e">
        <f>SUM(CLD228:CLD234)</f>
        <v>#REF!</v>
      </c>
      <c r="CLE235" s="626" t="s">
        <v>18</v>
      </c>
      <c r="CLF235" s="626"/>
      <c r="CLG235" s="626"/>
      <c r="CLH235" s="91" t="e">
        <f>SUM(CLH228:CLH234)</f>
        <v>#REF!</v>
      </c>
      <c r="CLI235" s="626" t="s">
        <v>18</v>
      </c>
      <c r="CLJ235" s="626"/>
      <c r="CLK235" s="626"/>
      <c r="CLL235" s="91" t="e">
        <f>SUM(CLL228:CLL234)</f>
        <v>#REF!</v>
      </c>
      <c r="CLM235" s="626" t="s">
        <v>18</v>
      </c>
      <c r="CLN235" s="626"/>
      <c r="CLO235" s="626"/>
      <c r="CLP235" s="91" t="e">
        <f>SUM(CLP228:CLP234)</f>
        <v>#REF!</v>
      </c>
      <c r="CLQ235" s="626" t="s">
        <v>18</v>
      </c>
      <c r="CLR235" s="626"/>
      <c r="CLS235" s="626"/>
      <c r="CLT235" s="91" t="e">
        <f>SUM(CLT228:CLT234)</f>
        <v>#REF!</v>
      </c>
      <c r="CLU235" s="626" t="s">
        <v>18</v>
      </c>
      <c r="CLV235" s="626"/>
      <c r="CLW235" s="626"/>
      <c r="CLX235" s="91" t="e">
        <f>SUM(CLX228:CLX234)</f>
        <v>#REF!</v>
      </c>
      <c r="CLY235" s="626" t="s">
        <v>18</v>
      </c>
      <c r="CLZ235" s="626"/>
      <c r="CMA235" s="626"/>
      <c r="CMB235" s="91" t="e">
        <f>SUM(CMB228:CMB234)</f>
        <v>#REF!</v>
      </c>
      <c r="CMC235" s="626" t="s">
        <v>18</v>
      </c>
      <c r="CMD235" s="626"/>
      <c r="CME235" s="626"/>
      <c r="CMF235" s="91" t="e">
        <f>SUM(CMF228:CMF234)</f>
        <v>#REF!</v>
      </c>
      <c r="CMG235" s="626" t="s">
        <v>18</v>
      </c>
      <c r="CMH235" s="626"/>
      <c r="CMI235" s="626"/>
      <c r="CMJ235" s="91" t="e">
        <f>SUM(CMJ228:CMJ234)</f>
        <v>#REF!</v>
      </c>
      <c r="CMK235" s="626" t="s">
        <v>18</v>
      </c>
      <c r="CML235" s="626"/>
      <c r="CMM235" s="626"/>
      <c r="CMN235" s="91" t="e">
        <f>SUM(CMN228:CMN234)</f>
        <v>#REF!</v>
      </c>
      <c r="CMO235" s="626" t="s">
        <v>18</v>
      </c>
      <c r="CMP235" s="626"/>
      <c r="CMQ235" s="626"/>
      <c r="CMR235" s="91" t="e">
        <f>SUM(CMR228:CMR234)</f>
        <v>#REF!</v>
      </c>
      <c r="CMS235" s="626" t="s">
        <v>18</v>
      </c>
      <c r="CMT235" s="626"/>
      <c r="CMU235" s="626"/>
      <c r="CMV235" s="91" t="e">
        <f>SUM(CMV228:CMV234)</f>
        <v>#REF!</v>
      </c>
      <c r="CMW235" s="626" t="s">
        <v>18</v>
      </c>
      <c r="CMX235" s="626"/>
      <c r="CMY235" s="626"/>
      <c r="CMZ235" s="91" t="e">
        <f>SUM(CMZ228:CMZ234)</f>
        <v>#REF!</v>
      </c>
      <c r="CNA235" s="626" t="s">
        <v>18</v>
      </c>
      <c r="CNB235" s="626"/>
      <c r="CNC235" s="626"/>
      <c r="CND235" s="91" t="e">
        <f>SUM(CND228:CND234)</f>
        <v>#REF!</v>
      </c>
      <c r="CNE235" s="626" t="s">
        <v>18</v>
      </c>
      <c r="CNF235" s="626"/>
      <c r="CNG235" s="626"/>
      <c r="CNH235" s="91" t="e">
        <f>SUM(CNH228:CNH234)</f>
        <v>#REF!</v>
      </c>
      <c r="CNI235" s="626" t="s">
        <v>18</v>
      </c>
      <c r="CNJ235" s="626"/>
      <c r="CNK235" s="626"/>
      <c r="CNL235" s="91" t="e">
        <f>SUM(CNL228:CNL234)</f>
        <v>#REF!</v>
      </c>
      <c r="CNM235" s="626" t="s">
        <v>18</v>
      </c>
      <c r="CNN235" s="626"/>
      <c r="CNO235" s="626"/>
      <c r="CNP235" s="91" t="e">
        <f>SUM(CNP228:CNP234)</f>
        <v>#REF!</v>
      </c>
      <c r="CNQ235" s="626" t="s">
        <v>18</v>
      </c>
      <c r="CNR235" s="626"/>
      <c r="CNS235" s="626"/>
      <c r="CNT235" s="91" t="e">
        <f>SUM(CNT228:CNT234)</f>
        <v>#REF!</v>
      </c>
      <c r="CNU235" s="626" t="s">
        <v>18</v>
      </c>
      <c r="CNV235" s="626"/>
      <c r="CNW235" s="626"/>
      <c r="CNX235" s="91" t="e">
        <f>SUM(CNX228:CNX234)</f>
        <v>#REF!</v>
      </c>
      <c r="CNY235" s="626" t="s">
        <v>18</v>
      </c>
      <c r="CNZ235" s="626"/>
      <c r="COA235" s="626"/>
      <c r="COB235" s="91" t="e">
        <f>SUM(COB228:COB234)</f>
        <v>#REF!</v>
      </c>
      <c r="COC235" s="626" t="s">
        <v>18</v>
      </c>
      <c r="COD235" s="626"/>
      <c r="COE235" s="626"/>
      <c r="COF235" s="91" t="e">
        <f>SUM(COF228:COF234)</f>
        <v>#REF!</v>
      </c>
      <c r="COG235" s="626" t="s">
        <v>18</v>
      </c>
      <c r="COH235" s="626"/>
      <c r="COI235" s="626"/>
      <c r="COJ235" s="91" t="e">
        <f>SUM(COJ228:COJ234)</f>
        <v>#REF!</v>
      </c>
      <c r="COK235" s="626" t="s">
        <v>18</v>
      </c>
      <c r="COL235" s="626"/>
      <c r="COM235" s="626"/>
      <c r="CON235" s="91" t="e">
        <f>SUM(CON228:CON234)</f>
        <v>#REF!</v>
      </c>
      <c r="COO235" s="626" t="s">
        <v>18</v>
      </c>
      <c r="COP235" s="626"/>
      <c r="COQ235" s="626"/>
      <c r="COR235" s="91" t="e">
        <f>SUM(COR228:COR234)</f>
        <v>#REF!</v>
      </c>
      <c r="COS235" s="626" t="s">
        <v>18</v>
      </c>
      <c r="COT235" s="626"/>
      <c r="COU235" s="626"/>
      <c r="COV235" s="91" t="e">
        <f>SUM(COV228:COV234)</f>
        <v>#REF!</v>
      </c>
      <c r="COW235" s="626" t="s">
        <v>18</v>
      </c>
      <c r="COX235" s="626"/>
      <c r="COY235" s="626"/>
      <c r="COZ235" s="91" t="e">
        <f>SUM(COZ228:COZ234)</f>
        <v>#REF!</v>
      </c>
      <c r="CPA235" s="626" t="s">
        <v>18</v>
      </c>
      <c r="CPB235" s="626"/>
      <c r="CPC235" s="626"/>
      <c r="CPD235" s="91" t="e">
        <f>SUM(CPD228:CPD234)</f>
        <v>#REF!</v>
      </c>
      <c r="CPE235" s="626" t="s">
        <v>18</v>
      </c>
      <c r="CPF235" s="626"/>
      <c r="CPG235" s="626"/>
      <c r="CPH235" s="91" t="e">
        <f>SUM(CPH228:CPH234)</f>
        <v>#REF!</v>
      </c>
      <c r="CPI235" s="626" t="s">
        <v>18</v>
      </c>
      <c r="CPJ235" s="626"/>
      <c r="CPK235" s="626"/>
      <c r="CPL235" s="91" t="e">
        <f>SUM(CPL228:CPL234)</f>
        <v>#REF!</v>
      </c>
      <c r="CPM235" s="626" t="s">
        <v>18</v>
      </c>
      <c r="CPN235" s="626"/>
      <c r="CPO235" s="626"/>
      <c r="CPP235" s="91" t="e">
        <f>SUM(CPP228:CPP234)</f>
        <v>#REF!</v>
      </c>
      <c r="CPQ235" s="626" t="s">
        <v>18</v>
      </c>
      <c r="CPR235" s="626"/>
      <c r="CPS235" s="626"/>
      <c r="CPT235" s="91" t="e">
        <f>SUM(CPT228:CPT234)</f>
        <v>#REF!</v>
      </c>
      <c r="CPU235" s="626" t="s">
        <v>18</v>
      </c>
      <c r="CPV235" s="626"/>
      <c r="CPW235" s="626"/>
      <c r="CPX235" s="91" t="e">
        <f>SUM(CPX228:CPX234)</f>
        <v>#REF!</v>
      </c>
      <c r="CPY235" s="626" t="s">
        <v>18</v>
      </c>
      <c r="CPZ235" s="626"/>
      <c r="CQA235" s="626"/>
      <c r="CQB235" s="91" t="e">
        <f>SUM(CQB228:CQB234)</f>
        <v>#REF!</v>
      </c>
      <c r="CQC235" s="626" t="s">
        <v>18</v>
      </c>
      <c r="CQD235" s="626"/>
      <c r="CQE235" s="626"/>
      <c r="CQF235" s="91" t="e">
        <f>SUM(CQF228:CQF234)</f>
        <v>#REF!</v>
      </c>
      <c r="CQG235" s="626" t="s">
        <v>18</v>
      </c>
      <c r="CQH235" s="626"/>
      <c r="CQI235" s="626"/>
      <c r="CQJ235" s="91" t="e">
        <f>SUM(CQJ228:CQJ234)</f>
        <v>#REF!</v>
      </c>
      <c r="CQK235" s="626" t="s">
        <v>18</v>
      </c>
      <c r="CQL235" s="626"/>
      <c r="CQM235" s="626"/>
      <c r="CQN235" s="91" t="e">
        <f>SUM(CQN228:CQN234)</f>
        <v>#REF!</v>
      </c>
      <c r="CQO235" s="626" t="s">
        <v>18</v>
      </c>
      <c r="CQP235" s="626"/>
      <c r="CQQ235" s="626"/>
      <c r="CQR235" s="91" t="e">
        <f>SUM(CQR228:CQR234)</f>
        <v>#REF!</v>
      </c>
      <c r="CQS235" s="626" t="s">
        <v>18</v>
      </c>
      <c r="CQT235" s="626"/>
      <c r="CQU235" s="626"/>
      <c r="CQV235" s="91" t="e">
        <f>SUM(CQV228:CQV234)</f>
        <v>#REF!</v>
      </c>
      <c r="CQW235" s="626" t="s">
        <v>18</v>
      </c>
      <c r="CQX235" s="626"/>
      <c r="CQY235" s="626"/>
      <c r="CQZ235" s="91" t="e">
        <f>SUM(CQZ228:CQZ234)</f>
        <v>#REF!</v>
      </c>
      <c r="CRA235" s="626" t="s">
        <v>18</v>
      </c>
      <c r="CRB235" s="626"/>
      <c r="CRC235" s="626"/>
      <c r="CRD235" s="91" t="e">
        <f>SUM(CRD228:CRD234)</f>
        <v>#REF!</v>
      </c>
      <c r="CRE235" s="626" t="s">
        <v>18</v>
      </c>
      <c r="CRF235" s="626"/>
      <c r="CRG235" s="626"/>
      <c r="CRH235" s="91" t="e">
        <f>SUM(CRH228:CRH234)</f>
        <v>#REF!</v>
      </c>
      <c r="CRI235" s="626" t="s">
        <v>18</v>
      </c>
      <c r="CRJ235" s="626"/>
      <c r="CRK235" s="626"/>
      <c r="CRL235" s="91" t="e">
        <f>SUM(CRL228:CRL234)</f>
        <v>#REF!</v>
      </c>
      <c r="CRM235" s="626" t="s">
        <v>18</v>
      </c>
      <c r="CRN235" s="626"/>
      <c r="CRO235" s="626"/>
      <c r="CRP235" s="91" t="e">
        <f>SUM(CRP228:CRP234)</f>
        <v>#REF!</v>
      </c>
      <c r="CRQ235" s="626" t="s">
        <v>18</v>
      </c>
      <c r="CRR235" s="626"/>
      <c r="CRS235" s="626"/>
      <c r="CRT235" s="91" t="e">
        <f>SUM(CRT228:CRT234)</f>
        <v>#REF!</v>
      </c>
      <c r="CRU235" s="626" t="s">
        <v>18</v>
      </c>
      <c r="CRV235" s="626"/>
      <c r="CRW235" s="626"/>
      <c r="CRX235" s="91" t="e">
        <f>SUM(CRX228:CRX234)</f>
        <v>#REF!</v>
      </c>
      <c r="CRY235" s="626" t="s">
        <v>18</v>
      </c>
      <c r="CRZ235" s="626"/>
      <c r="CSA235" s="626"/>
      <c r="CSB235" s="91" t="e">
        <f>SUM(CSB228:CSB234)</f>
        <v>#REF!</v>
      </c>
      <c r="CSC235" s="626" t="s">
        <v>18</v>
      </c>
      <c r="CSD235" s="626"/>
      <c r="CSE235" s="626"/>
      <c r="CSF235" s="91" t="e">
        <f>SUM(CSF228:CSF234)</f>
        <v>#REF!</v>
      </c>
      <c r="CSG235" s="626" t="s">
        <v>18</v>
      </c>
      <c r="CSH235" s="626"/>
      <c r="CSI235" s="626"/>
      <c r="CSJ235" s="91" t="e">
        <f>SUM(CSJ228:CSJ234)</f>
        <v>#REF!</v>
      </c>
      <c r="CSK235" s="626" t="s">
        <v>18</v>
      </c>
      <c r="CSL235" s="626"/>
      <c r="CSM235" s="626"/>
      <c r="CSN235" s="91" t="e">
        <f>SUM(CSN228:CSN234)</f>
        <v>#REF!</v>
      </c>
      <c r="CSO235" s="626" t="s">
        <v>18</v>
      </c>
      <c r="CSP235" s="626"/>
      <c r="CSQ235" s="626"/>
      <c r="CSR235" s="91" t="e">
        <f>SUM(CSR228:CSR234)</f>
        <v>#REF!</v>
      </c>
      <c r="CSS235" s="626" t="s">
        <v>18</v>
      </c>
      <c r="CST235" s="626"/>
      <c r="CSU235" s="626"/>
      <c r="CSV235" s="91" t="e">
        <f>SUM(CSV228:CSV234)</f>
        <v>#REF!</v>
      </c>
      <c r="CSW235" s="626" t="s">
        <v>18</v>
      </c>
      <c r="CSX235" s="626"/>
      <c r="CSY235" s="626"/>
      <c r="CSZ235" s="91" t="e">
        <f>SUM(CSZ228:CSZ234)</f>
        <v>#REF!</v>
      </c>
      <c r="CTA235" s="626" t="s">
        <v>18</v>
      </c>
      <c r="CTB235" s="626"/>
      <c r="CTC235" s="626"/>
      <c r="CTD235" s="91" t="e">
        <f>SUM(CTD228:CTD234)</f>
        <v>#REF!</v>
      </c>
      <c r="CTE235" s="626" t="s">
        <v>18</v>
      </c>
      <c r="CTF235" s="626"/>
      <c r="CTG235" s="626"/>
      <c r="CTH235" s="91" t="e">
        <f>SUM(CTH228:CTH234)</f>
        <v>#REF!</v>
      </c>
      <c r="CTI235" s="626" t="s">
        <v>18</v>
      </c>
      <c r="CTJ235" s="626"/>
      <c r="CTK235" s="626"/>
      <c r="CTL235" s="91" t="e">
        <f>SUM(CTL228:CTL234)</f>
        <v>#REF!</v>
      </c>
      <c r="CTM235" s="626" t="s">
        <v>18</v>
      </c>
      <c r="CTN235" s="626"/>
      <c r="CTO235" s="626"/>
      <c r="CTP235" s="91" t="e">
        <f>SUM(CTP228:CTP234)</f>
        <v>#REF!</v>
      </c>
      <c r="CTQ235" s="626" t="s">
        <v>18</v>
      </c>
      <c r="CTR235" s="626"/>
      <c r="CTS235" s="626"/>
      <c r="CTT235" s="91" t="e">
        <f>SUM(CTT228:CTT234)</f>
        <v>#REF!</v>
      </c>
      <c r="CTU235" s="626" t="s">
        <v>18</v>
      </c>
      <c r="CTV235" s="626"/>
      <c r="CTW235" s="626"/>
      <c r="CTX235" s="91" t="e">
        <f>SUM(CTX228:CTX234)</f>
        <v>#REF!</v>
      </c>
      <c r="CTY235" s="626" t="s">
        <v>18</v>
      </c>
      <c r="CTZ235" s="626"/>
      <c r="CUA235" s="626"/>
      <c r="CUB235" s="91" t="e">
        <f>SUM(CUB228:CUB234)</f>
        <v>#REF!</v>
      </c>
      <c r="CUC235" s="626" t="s">
        <v>18</v>
      </c>
      <c r="CUD235" s="626"/>
      <c r="CUE235" s="626"/>
      <c r="CUF235" s="91" t="e">
        <f>SUM(CUF228:CUF234)</f>
        <v>#REF!</v>
      </c>
      <c r="CUG235" s="626" t="s">
        <v>18</v>
      </c>
      <c r="CUH235" s="626"/>
      <c r="CUI235" s="626"/>
      <c r="CUJ235" s="91" t="e">
        <f>SUM(CUJ228:CUJ234)</f>
        <v>#REF!</v>
      </c>
      <c r="CUK235" s="626" t="s">
        <v>18</v>
      </c>
      <c r="CUL235" s="626"/>
      <c r="CUM235" s="626"/>
      <c r="CUN235" s="91" t="e">
        <f>SUM(CUN228:CUN234)</f>
        <v>#REF!</v>
      </c>
      <c r="CUO235" s="626" t="s">
        <v>18</v>
      </c>
      <c r="CUP235" s="626"/>
      <c r="CUQ235" s="626"/>
      <c r="CUR235" s="91" t="e">
        <f>SUM(CUR228:CUR234)</f>
        <v>#REF!</v>
      </c>
      <c r="CUS235" s="626" t="s">
        <v>18</v>
      </c>
      <c r="CUT235" s="626"/>
      <c r="CUU235" s="626"/>
      <c r="CUV235" s="91" t="e">
        <f>SUM(CUV228:CUV234)</f>
        <v>#REF!</v>
      </c>
      <c r="CUW235" s="626" t="s">
        <v>18</v>
      </c>
      <c r="CUX235" s="626"/>
      <c r="CUY235" s="626"/>
      <c r="CUZ235" s="91" t="e">
        <f>SUM(CUZ228:CUZ234)</f>
        <v>#REF!</v>
      </c>
      <c r="CVA235" s="626" t="s">
        <v>18</v>
      </c>
      <c r="CVB235" s="626"/>
      <c r="CVC235" s="626"/>
      <c r="CVD235" s="91" t="e">
        <f>SUM(CVD228:CVD234)</f>
        <v>#REF!</v>
      </c>
      <c r="CVE235" s="626" t="s">
        <v>18</v>
      </c>
      <c r="CVF235" s="626"/>
      <c r="CVG235" s="626"/>
      <c r="CVH235" s="91" t="e">
        <f>SUM(CVH228:CVH234)</f>
        <v>#REF!</v>
      </c>
      <c r="CVI235" s="626" t="s">
        <v>18</v>
      </c>
      <c r="CVJ235" s="626"/>
      <c r="CVK235" s="626"/>
      <c r="CVL235" s="91" t="e">
        <f>SUM(CVL228:CVL234)</f>
        <v>#REF!</v>
      </c>
      <c r="CVM235" s="626" t="s">
        <v>18</v>
      </c>
      <c r="CVN235" s="626"/>
      <c r="CVO235" s="626"/>
      <c r="CVP235" s="91" t="e">
        <f>SUM(CVP228:CVP234)</f>
        <v>#REF!</v>
      </c>
      <c r="CVQ235" s="626" t="s">
        <v>18</v>
      </c>
      <c r="CVR235" s="626"/>
      <c r="CVS235" s="626"/>
      <c r="CVT235" s="91" t="e">
        <f>SUM(CVT228:CVT234)</f>
        <v>#REF!</v>
      </c>
      <c r="CVU235" s="626" t="s">
        <v>18</v>
      </c>
      <c r="CVV235" s="626"/>
      <c r="CVW235" s="626"/>
      <c r="CVX235" s="91" t="e">
        <f>SUM(CVX228:CVX234)</f>
        <v>#REF!</v>
      </c>
      <c r="CVY235" s="626" t="s">
        <v>18</v>
      </c>
      <c r="CVZ235" s="626"/>
      <c r="CWA235" s="626"/>
      <c r="CWB235" s="91" t="e">
        <f>SUM(CWB228:CWB234)</f>
        <v>#REF!</v>
      </c>
      <c r="CWC235" s="626" t="s">
        <v>18</v>
      </c>
      <c r="CWD235" s="626"/>
      <c r="CWE235" s="626"/>
      <c r="CWF235" s="91" t="e">
        <f>SUM(CWF228:CWF234)</f>
        <v>#REF!</v>
      </c>
      <c r="CWG235" s="626" t="s">
        <v>18</v>
      </c>
      <c r="CWH235" s="626"/>
      <c r="CWI235" s="626"/>
      <c r="CWJ235" s="91" t="e">
        <f>SUM(CWJ228:CWJ234)</f>
        <v>#REF!</v>
      </c>
      <c r="CWK235" s="626" t="s">
        <v>18</v>
      </c>
      <c r="CWL235" s="626"/>
      <c r="CWM235" s="626"/>
      <c r="CWN235" s="91" t="e">
        <f>SUM(CWN228:CWN234)</f>
        <v>#REF!</v>
      </c>
      <c r="CWO235" s="626" t="s">
        <v>18</v>
      </c>
      <c r="CWP235" s="626"/>
      <c r="CWQ235" s="626"/>
      <c r="CWR235" s="91" t="e">
        <f>SUM(CWR228:CWR234)</f>
        <v>#REF!</v>
      </c>
      <c r="CWS235" s="626" t="s">
        <v>18</v>
      </c>
      <c r="CWT235" s="626"/>
      <c r="CWU235" s="626"/>
      <c r="CWV235" s="91" t="e">
        <f>SUM(CWV228:CWV234)</f>
        <v>#REF!</v>
      </c>
      <c r="CWW235" s="626" t="s">
        <v>18</v>
      </c>
      <c r="CWX235" s="626"/>
      <c r="CWY235" s="626"/>
      <c r="CWZ235" s="91" t="e">
        <f>SUM(CWZ228:CWZ234)</f>
        <v>#REF!</v>
      </c>
      <c r="CXA235" s="626" t="s">
        <v>18</v>
      </c>
      <c r="CXB235" s="626"/>
      <c r="CXC235" s="626"/>
      <c r="CXD235" s="91" t="e">
        <f>SUM(CXD228:CXD234)</f>
        <v>#REF!</v>
      </c>
      <c r="CXE235" s="626" t="s">
        <v>18</v>
      </c>
      <c r="CXF235" s="626"/>
      <c r="CXG235" s="626"/>
      <c r="CXH235" s="91" t="e">
        <f>SUM(CXH228:CXH234)</f>
        <v>#REF!</v>
      </c>
      <c r="CXI235" s="626" t="s">
        <v>18</v>
      </c>
      <c r="CXJ235" s="626"/>
      <c r="CXK235" s="626"/>
      <c r="CXL235" s="91" t="e">
        <f>SUM(CXL228:CXL234)</f>
        <v>#REF!</v>
      </c>
      <c r="CXM235" s="626" t="s">
        <v>18</v>
      </c>
      <c r="CXN235" s="626"/>
      <c r="CXO235" s="626"/>
      <c r="CXP235" s="91" t="e">
        <f>SUM(CXP228:CXP234)</f>
        <v>#REF!</v>
      </c>
      <c r="CXQ235" s="626" t="s">
        <v>18</v>
      </c>
      <c r="CXR235" s="626"/>
      <c r="CXS235" s="626"/>
      <c r="CXT235" s="91" t="e">
        <f>SUM(CXT228:CXT234)</f>
        <v>#REF!</v>
      </c>
      <c r="CXU235" s="626" t="s">
        <v>18</v>
      </c>
      <c r="CXV235" s="626"/>
      <c r="CXW235" s="626"/>
      <c r="CXX235" s="91" t="e">
        <f>SUM(CXX228:CXX234)</f>
        <v>#REF!</v>
      </c>
      <c r="CXY235" s="626" t="s">
        <v>18</v>
      </c>
      <c r="CXZ235" s="626"/>
      <c r="CYA235" s="626"/>
      <c r="CYB235" s="91" t="e">
        <f>SUM(CYB228:CYB234)</f>
        <v>#REF!</v>
      </c>
      <c r="CYC235" s="626" t="s">
        <v>18</v>
      </c>
      <c r="CYD235" s="626"/>
      <c r="CYE235" s="626"/>
      <c r="CYF235" s="91" t="e">
        <f>SUM(CYF228:CYF234)</f>
        <v>#REF!</v>
      </c>
      <c r="CYG235" s="626" t="s">
        <v>18</v>
      </c>
      <c r="CYH235" s="626"/>
      <c r="CYI235" s="626"/>
      <c r="CYJ235" s="91" t="e">
        <f>SUM(CYJ228:CYJ234)</f>
        <v>#REF!</v>
      </c>
      <c r="CYK235" s="626" t="s">
        <v>18</v>
      </c>
      <c r="CYL235" s="626"/>
      <c r="CYM235" s="626"/>
      <c r="CYN235" s="91" t="e">
        <f>SUM(CYN228:CYN234)</f>
        <v>#REF!</v>
      </c>
      <c r="CYO235" s="626" t="s">
        <v>18</v>
      </c>
      <c r="CYP235" s="626"/>
      <c r="CYQ235" s="626"/>
      <c r="CYR235" s="91" t="e">
        <f>SUM(CYR228:CYR234)</f>
        <v>#REF!</v>
      </c>
      <c r="CYS235" s="626" t="s">
        <v>18</v>
      </c>
      <c r="CYT235" s="626"/>
      <c r="CYU235" s="626"/>
      <c r="CYV235" s="91" t="e">
        <f>SUM(CYV228:CYV234)</f>
        <v>#REF!</v>
      </c>
      <c r="CYW235" s="626" t="s">
        <v>18</v>
      </c>
      <c r="CYX235" s="626"/>
      <c r="CYY235" s="626"/>
      <c r="CYZ235" s="91" t="e">
        <f>SUM(CYZ228:CYZ234)</f>
        <v>#REF!</v>
      </c>
      <c r="CZA235" s="626" t="s">
        <v>18</v>
      </c>
      <c r="CZB235" s="626"/>
      <c r="CZC235" s="626"/>
      <c r="CZD235" s="91" t="e">
        <f>SUM(CZD228:CZD234)</f>
        <v>#REF!</v>
      </c>
      <c r="CZE235" s="626" t="s">
        <v>18</v>
      </c>
      <c r="CZF235" s="626"/>
      <c r="CZG235" s="626"/>
      <c r="CZH235" s="91" t="e">
        <f>SUM(CZH228:CZH234)</f>
        <v>#REF!</v>
      </c>
      <c r="CZI235" s="626" t="s">
        <v>18</v>
      </c>
      <c r="CZJ235" s="626"/>
      <c r="CZK235" s="626"/>
      <c r="CZL235" s="91" t="e">
        <f>SUM(CZL228:CZL234)</f>
        <v>#REF!</v>
      </c>
      <c r="CZM235" s="626" t="s">
        <v>18</v>
      </c>
      <c r="CZN235" s="626"/>
      <c r="CZO235" s="626"/>
      <c r="CZP235" s="91" t="e">
        <f>SUM(CZP228:CZP234)</f>
        <v>#REF!</v>
      </c>
      <c r="CZQ235" s="626" t="s">
        <v>18</v>
      </c>
      <c r="CZR235" s="626"/>
      <c r="CZS235" s="626"/>
      <c r="CZT235" s="91" t="e">
        <f>SUM(CZT228:CZT234)</f>
        <v>#REF!</v>
      </c>
      <c r="CZU235" s="626" t="s">
        <v>18</v>
      </c>
      <c r="CZV235" s="626"/>
      <c r="CZW235" s="626"/>
      <c r="CZX235" s="91" t="e">
        <f>SUM(CZX228:CZX234)</f>
        <v>#REF!</v>
      </c>
      <c r="CZY235" s="626" t="s">
        <v>18</v>
      </c>
      <c r="CZZ235" s="626"/>
      <c r="DAA235" s="626"/>
      <c r="DAB235" s="91" t="e">
        <f>SUM(DAB228:DAB234)</f>
        <v>#REF!</v>
      </c>
      <c r="DAC235" s="626" t="s">
        <v>18</v>
      </c>
      <c r="DAD235" s="626"/>
      <c r="DAE235" s="626"/>
      <c r="DAF235" s="91" t="e">
        <f>SUM(DAF228:DAF234)</f>
        <v>#REF!</v>
      </c>
      <c r="DAG235" s="626" t="s">
        <v>18</v>
      </c>
      <c r="DAH235" s="626"/>
      <c r="DAI235" s="626"/>
      <c r="DAJ235" s="91" t="e">
        <f>SUM(DAJ228:DAJ234)</f>
        <v>#REF!</v>
      </c>
      <c r="DAK235" s="626" t="s">
        <v>18</v>
      </c>
      <c r="DAL235" s="626"/>
      <c r="DAM235" s="626"/>
      <c r="DAN235" s="91" t="e">
        <f>SUM(DAN228:DAN234)</f>
        <v>#REF!</v>
      </c>
      <c r="DAO235" s="626" t="s">
        <v>18</v>
      </c>
      <c r="DAP235" s="626"/>
      <c r="DAQ235" s="626"/>
      <c r="DAR235" s="91" t="e">
        <f>SUM(DAR228:DAR234)</f>
        <v>#REF!</v>
      </c>
      <c r="DAS235" s="626" t="s">
        <v>18</v>
      </c>
      <c r="DAT235" s="626"/>
      <c r="DAU235" s="626"/>
      <c r="DAV235" s="91" t="e">
        <f>SUM(DAV228:DAV234)</f>
        <v>#REF!</v>
      </c>
      <c r="DAW235" s="626" t="s">
        <v>18</v>
      </c>
      <c r="DAX235" s="626"/>
      <c r="DAY235" s="626"/>
      <c r="DAZ235" s="91" t="e">
        <f>SUM(DAZ228:DAZ234)</f>
        <v>#REF!</v>
      </c>
      <c r="DBA235" s="626" t="s">
        <v>18</v>
      </c>
      <c r="DBB235" s="626"/>
      <c r="DBC235" s="626"/>
      <c r="DBD235" s="91" t="e">
        <f>SUM(DBD228:DBD234)</f>
        <v>#REF!</v>
      </c>
      <c r="DBE235" s="626" t="s">
        <v>18</v>
      </c>
      <c r="DBF235" s="626"/>
      <c r="DBG235" s="626"/>
      <c r="DBH235" s="91" t="e">
        <f>SUM(DBH228:DBH234)</f>
        <v>#REF!</v>
      </c>
      <c r="DBI235" s="626" t="s">
        <v>18</v>
      </c>
      <c r="DBJ235" s="626"/>
      <c r="DBK235" s="626"/>
      <c r="DBL235" s="91" t="e">
        <f>SUM(DBL228:DBL234)</f>
        <v>#REF!</v>
      </c>
      <c r="DBM235" s="626" t="s">
        <v>18</v>
      </c>
      <c r="DBN235" s="626"/>
      <c r="DBO235" s="626"/>
      <c r="DBP235" s="91" t="e">
        <f>SUM(DBP228:DBP234)</f>
        <v>#REF!</v>
      </c>
      <c r="DBQ235" s="626" t="s">
        <v>18</v>
      </c>
      <c r="DBR235" s="626"/>
      <c r="DBS235" s="626"/>
      <c r="DBT235" s="91" t="e">
        <f>SUM(DBT228:DBT234)</f>
        <v>#REF!</v>
      </c>
      <c r="DBU235" s="626" t="s">
        <v>18</v>
      </c>
      <c r="DBV235" s="626"/>
      <c r="DBW235" s="626"/>
      <c r="DBX235" s="91" t="e">
        <f>SUM(DBX228:DBX234)</f>
        <v>#REF!</v>
      </c>
      <c r="DBY235" s="626" t="s">
        <v>18</v>
      </c>
      <c r="DBZ235" s="626"/>
      <c r="DCA235" s="626"/>
      <c r="DCB235" s="91" t="e">
        <f>SUM(DCB228:DCB234)</f>
        <v>#REF!</v>
      </c>
      <c r="DCC235" s="626" t="s">
        <v>18</v>
      </c>
      <c r="DCD235" s="626"/>
      <c r="DCE235" s="626"/>
      <c r="DCF235" s="91" t="e">
        <f>SUM(DCF228:DCF234)</f>
        <v>#REF!</v>
      </c>
      <c r="DCG235" s="626" t="s">
        <v>18</v>
      </c>
      <c r="DCH235" s="626"/>
      <c r="DCI235" s="626"/>
      <c r="DCJ235" s="91" t="e">
        <f>SUM(DCJ228:DCJ234)</f>
        <v>#REF!</v>
      </c>
      <c r="DCK235" s="626" t="s">
        <v>18</v>
      </c>
      <c r="DCL235" s="626"/>
      <c r="DCM235" s="626"/>
      <c r="DCN235" s="91" t="e">
        <f>SUM(DCN228:DCN234)</f>
        <v>#REF!</v>
      </c>
      <c r="DCO235" s="626" t="s">
        <v>18</v>
      </c>
      <c r="DCP235" s="626"/>
      <c r="DCQ235" s="626"/>
      <c r="DCR235" s="91" t="e">
        <f>SUM(DCR228:DCR234)</f>
        <v>#REF!</v>
      </c>
      <c r="DCS235" s="626" t="s">
        <v>18</v>
      </c>
      <c r="DCT235" s="626"/>
      <c r="DCU235" s="626"/>
      <c r="DCV235" s="91" t="e">
        <f>SUM(DCV228:DCV234)</f>
        <v>#REF!</v>
      </c>
      <c r="DCW235" s="626" t="s">
        <v>18</v>
      </c>
      <c r="DCX235" s="626"/>
      <c r="DCY235" s="626"/>
      <c r="DCZ235" s="91" t="e">
        <f>SUM(DCZ228:DCZ234)</f>
        <v>#REF!</v>
      </c>
      <c r="DDA235" s="626" t="s">
        <v>18</v>
      </c>
      <c r="DDB235" s="626"/>
      <c r="DDC235" s="626"/>
      <c r="DDD235" s="91" t="e">
        <f>SUM(DDD228:DDD234)</f>
        <v>#REF!</v>
      </c>
      <c r="DDE235" s="626" t="s">
        <v>18</v>
      </c>
      <c r="DDF235" s="626"/>
      <c r="DDG235" s="626"/>
      <c r="DDH235" s="91" t="e">
        <f>SUM(DDH228:DDH234)</f>
        <v>#REF!</v>
      </c>
      <c r="DDI235" s="626" t="s">
        <v>18</v>
      </c>
      <c r="DDJ235" s="626"/>
      <c r="DDK235" s="626"/>
      <c r="DDL235" s="91" t="e">
        <f>SUM(DDL228:DDL234)</f>
        <v>#REF!</v>
      </c>
      <c r="DDM235" s="626" t="s">
        <v>18</v>
      </c>
      <c r="DDN235" s="626"/>
      <c r="DDO235" s="626"/>
      <c r="DDP235" s="91" t="e">
        <f>SUM(DDP228:DDP234)</f>
        <v>#REF!</v>
      </c>
      <c r="DDQ235" s="626" t="s">
        <v>18</v>
      </c>
      <c r="DDR235" s="626"/>
      <c r="DDS235" s="626"/>
      <c r="DDT235" s="91" t="e">
        <f>SUM(DDT228:DDT234)</f>
        <v>#REF!</v>
      </c>
      <c r="DDU235" s="626" t="s">
        <v>18</v>
      </c>
      <c r="DDV235" s="626"/>
      <c r="DDW235" s="626"/>
      <c r="DDX235" s="91" t="e">
        <f>SUM(DDX228:DDX234)</f>
        <v>#REF!</v>
      </c>
      <c r="DDY235" s="626" t="s">
        <v>18</v>
      </c>
      <c r="DDZ235" s="626"/>
      <c r="DEA235" s="626"/>
      <c r="DEB235" s="91" t="e">
        <f>SUM(DEB228:DEB234)</f>
        <v>#REF!</v>
      </c>
      <c r="DEC235" s="626" t="s">
        <v>18</v>
      </c>
      <c r="DED235" s="626"/>
      <c r="DEE235" s="626"/>
      <c r="DEF235" s="91" t="e">
        <f>SUM(DEF228:DEF234)</f>
        <v>#REF!</v>
      </c>
      <c r="DEG235" s="626" t="s">
        <v>18</v>
      </c>
      <c r="DEH235" s="626"/>
      <c r="DEI235" s="626"/>
      <c r="DEJ235" s="91" t="e">
        <f>SUM(DEJ228:DEJ234)</f>
        <v>#REF!</v>
      </c>
      <c r="DEK235" s="626" t="s">
        <v>18</v>
      </c>
      <c r="DEL235" s="626"/>
      <c r="DEM235" s="626"/>
      <c r="DEN235" s="91" t="e">
        <f>SUM(DEN228:DEN234)</f>
        <v>#REF!</v>
      </c>
      <c r="DEO235" s="626" t="s">
        <v>18</v>
      </c>
      <c r="DEP235" s="626"/>
      <c r="DEQ235" s="626"/>
      <c r="DER235" s="91" t="e">
        <f>SUM(DER228:DER234)</f>
        <v>#REF!</v>
      </c>
      <c r="DES235" s="626" t="s">
        <v>18</v>
      </c>
      <c r="DET235" s="626"/>
      <c r="DEU235" s="626"/>
      <c r="DEV235" s="91" t="e">
        <f>SUM(DEV228:DEV234)</f>
        <v>#REF!</v>
      </c>
      <c r="DEW235" s="626" t="s">
        <v>18</v>
      </c>
      <c r="DEX235" s="626"/>
      <c r="DEY235" s="626"/>
      <c r="DEZ235" s="91" t="e">
        <f>SUM(DEZ228:DEZ234)</f>
        <v>#REF!</v>
      </c>
      <c r="DFA235" s="626" t="s">
        <v>18</v>
      </c>
      <c r="DFB235" s="626"/>
      <c r="DFC235" s="626"/>
      <c r="DFD235" s="91" t="e">
        <f>SUM(DFD228:DFD234)</f>
        <v>#REF!</v>
      </c>
      <c r="DFE235" s="626" t="s">
        <v>18</v>
      </c>
      <c r="DFF235" s="626"/>
      <c r="DFG235" s="626"/>
      <c r="DFH235" s="91" t="e">
        <f>SUM(DFH228:DFH234)</f>
        <v>#REF!</v>
      </c>
      <c r="DFI235" s="626" t="s">
        <v>18</v>
      </c>
      <c r="DFJ235" s="626"/>
      <c r="DFK235" s="626"/>
      <c r="DFL235" s="91" t="e">
        <f>SUM(DFL228:DFL234)</f>
        <v>#REF!</v>
      </c>
      <c r="DFM235" s="626" t="s">
        <v>18</v>
      </c>
      <c r="DFN235" s="626"/>
      <c r="DFO235" s="626"/>
      <c r="DFP235" s="91" t="e">
        <f>SUM(DFP228:DFP234)</f>
        <v>#REF!</v>
      </c>
      <c r="DFQ235" s="626" t="s">
        <v>18</v>
      </c>
      <c r="DFR235" s="626"/>
      <c r="DFS235" s="626"/>
      <c r="DFT235" s="91" t="e">
        <f>SUM(DFT228:DFT234)</f>
        <v>#REF!</v>
      </c>
      <c r="DFU235" s="626" t="s">
        <v>18</v>
      </c>
      <c r="DFV235" s="626"/>
      <c r="DFW235" s="626"/>
      <c r="DFX235" s="91" t="e">
        <f>SUM(DFX228:DFX234)</f>
        <v>#REF!</v>
      </c>
      <c r="DFY235" s="626" t="s">
        <v>18</v>
      </c>
      <c r="DFZ235" s="626"/>
      <c r="DGA235" s="626"/>
      <c r="DGB235" s="91" t="e">
        <f>SUM(DGB228:DGB234)</f>
        <v>#REF!</v>
      </c>
      <c r="DGC235" s="626" t="s">
        <v>18</v>
      </c>
      <c r="DGD235" s="626"/>
      <c r="DGE235" s="626"/>
      <c r="DGF235" s="91" t="e">
        <f>SUM(DGF228:DGF234)</f>
        <v>#REF!</v>
      </c>
      <c r="DGG235" s="626" t="s">
        <v>18</v>
      </c>
      <c r="DGH235" s="626"/>
      <c r="DGI235" s="626"/>
      <c r="DGJ235" s="91" t="e">
        <f>SUM(DGJ228:DGJ234)</f>
        <v>#REF!</v>
      </c>
      <c r="DGK235" s="626" t="s">
        <v>18</v>
      </c>
      <c r="DGL235" s="626"/>
      <c r="DGM235" s="626"/>
      <c r="DGN235" s="91" t="e">
        <f>SUM(DGN228:DGN234)</f>
        <v>#REF!</v>
      </c>
      <c r="DGO235" s="626" t="s">
        <v>18</v>
      </c>
      <c r="DGP235" s="626"/>
      <c r="DGQ235" s="626"/>
      <c r="DGR235" s="91" t="e">
        <f>SUM(DGR228:DGR234)</f>
        <v>#REF!</v>
      </c>
      <c r="DGS235" s="626" t="s">
        <v>18</v>
      </c>
      <c r="DGT235" s="626"/>
      <c r="DGU235" s="626"/>
      <c r="DGV235" s="91" t="e">
        <f>SUM(DGV228:DGV234)</f>
        <v>#REF!</v>
      </c>
      <c r="DGW235" s="626" t="s">
        <v>18</v>
      </c>
      <c r="DGX235" s="626"/>
      <c r="DGY235" s="626"/>
      <c r="DGZ235" s="91" t="e">
        <f>SUM(DGZ228:DGZ234)</f>
        <v>#REF!</v>
      </c>
      <c r="DHA235" s="626" t="s">
        <v>18</v>
      </c>
      <c r="DHB235" s="626"/>
      <c r="DHC235" s="626"/>
      <c r="DHD235" s="91" t="e">
        <f>SUM(DHD228:DHD234)</f>
        <v>#REF!</v>
      </c>
      <c r="DHE235" s="626" t="s">
        <v>18</v>
      </c>
      <c r="DHF235" s="626"/>
      <c r="DHG235" s="626"/>
      <c r="DHH235" s="91" t="e">
        <f>SUM(DHH228:DHH234)</f>
        <v>#REF!</v>
      </c>
      <c r="DHI235" s="626" t="s">
        <v>18</v>
      </c>
      <c r="DHJ235" s="626"/>
      <c r="DHK235" s="626"/>
      <c r="DHL235" s="91" t="e">
        <f>SUM(DHL228:DHL234)</f>
        <v>#REF!</v>
      </c>
      <c r="DHM235" s="626" t="s">
        <v>18</v>
      </c>
      <c r="DHN235" s="626"/>
      <c r="DHO235" s="626"/>
      <c r="DHP235" s="91" t="e">
        <f>SUM(DHP228:DHP234)</f>
        <v>#REF!</v>
      </c>
      <c r="DHQ235" s="626" t="s">
        <v>18</v>
      </c>
      <c r="DHR235" s="626"/>
      <c r="DHS235" s="626"/>
      <c r="DHT235" s="91" t="e">
        <f>SUM(DHT228:DHT234)</f>
        <v>#REF!</v>
      </c>
      <c r="DHU235" s="626" t="s">
        <v>18</v>
      </c>
      <c r="DHV235" s="626"/>
      <c r="DHW235" s="626"/>
      <c r="DHX235" s="91" t="e">
        <f>SUM(DHX228:DHX234)</f>
        <v>#REF!</v>
      </c>
      <c r="DHY235" s="626" t="s">
        <v>18</v>
      </c>
      <c r="DHZ235" s="626"/>
      <c r="DIA235" s="626"/>
      <c r="DIB235" s="91" t="e">
        <f>SUM(DIB228:DIB234)</f>
        <v>#REF!</v>
      </c>
      <c r="DIC235" s="626" t="s">
        <v>18</v>
      </c>
      <c r="DID235" s="626"/>
      <c r="DIE235" s="626"/>
      <c r="DIF235" s="91" t="e">
        <f>SUM(DIF228:DIF234)</f>
        <v>#REF!</v>
      </c>
      <c r="DIG235" s="626" t="s">
        <v>18</v>
      </c>
      <c r="DIH235" s="626"/>
      <c r="DII235" s="626"/>
      <c r="DIJ235" s="91" t="e">
        <f>SUM(DIJ228:DIJ234)</f>
        <v>#REF!</v>
      </c>
      <c r="DIK235" s="626" t="s">
        <v>18</v>
      </c>
      <c r="DIL235" s="626"/>
      <c r="DIM235" s="626"/>
      <c r="DIN235" s="91" t="e">
        <f>SUM(DIN228:DIN234)</f>
        <v>#REF!</v>
      </c>
      <c r="DIO235" s="626" t="s">
        <v>18</v>
      </c>
      <c r="DIP235" s="626"/>
      <c r="DIQ235" s="626"/>
      <c r="DIR235" s="91" t="e">
        <f>SUM(DIR228:DIR234)</f>
        <v>#REF!</v>
      </c>
      <c r="DIS235" s="626" t="s">
        <v>18</v>
      </c>
      <c r="DIT235" s="626"/>
      <c r="DIU235" s="626"/>
      <c r="DIV235" s="91" t="e">
        <f>SUM(DIV228:DIV234)</f>
        <v>#REF!</v>
      </c>
      <c r="DIW235" s="626" t="s">
        <v>18</v>
      </c>
      <c r="DIX235" s="626"/>
      <c r="DIY235" s="626"/>
      <c r="DIZ235" s="91" t="e">
        <f>SUM(DIZ228:DIZ234)</f>
        <v>#REF!</v>
      </c>
      <c r="DJA235" s="626" t="s">
        <v>18</v>
      </c>
      <c r="DJB235" s="626"/>
      <c r="DJC235" s="626"/>
      <c r="DJD235" s="91" t="e">
        <f>SUM(DJD228:DJD234)</f>
        <v>#REF!</v>
      </c>
      <c r="DJE235" s="626" t="s">
        <v>18</v>
      </c>
      <c r="DJF235" s="626"/>
      <c r="DJG235" s="626"/>
      <c r="DJH235" s="91" t="e">
        <f>SUM(DJH228:DJH234)</f>
        <v>#REF!</v>
      </c>
      <c r="DJI235" s="626" t="s">
        <v>18</v>
      </c>
      <c r="DJJ235" s="626"/>
      <c r="DJK235" s="626"/>
      <c r="DJL235" s="91" t="e">
        <f>SUM(DJL228:DJL234)</f>
        <v>#REF!</v>
      </c>
      <c r="DJM235" s="626" t="s">
        <v>18</v>
      </c>
      <c r="DJN235" s="626"/>
      <c r="DJO235" s="626"/>
      <c r="DJP235" s="91" t="e">
        <f>SUM(DJP228:DJP234)</f>
        <v>#REF!</v>
      </c>
      <c r="DJQ235" s="626" t="s">
        <v>18</v>
      </c>
      <c r="DJR235" s="626"/>
      <c r="DJS235" s="626"/>
      <c r="DJT235" s="91" t="e">
        <f>SUM(DJT228:DJT234)</f>
        <v>#REF!</v>
      </c>
      <c r="DJU235" s="626" t="s">
        <v>18</v>
      </c>
      <c r="DJV235" s="626"/>
      <c r="DJW235" s="626"/>
      <c r="DJX235" s="91" t="e">
        <f>SUM(DJX228:DJX234)</f>
        <v>#REF!</v>
      </c>
      <c r="DJY235" s="626" t="s">
        <v>18</v>
      </c>
      <c r="DJZ235" s="626"/>
      <c r="DKA235" s="626"/>
      <c r="DKB235" s="91" t="e">
        <f>SUM(DKB228:DKB234)</f>
        <v>#REF!</v>
      </c>
      <c r="DKC235" s="626" t="s">
        <v>18</v>
      </c>
      <c r="DKD235" s="626"/>
      <c r="DKE235" s="626"/>
      <c r="DKF235" s="91" t="e">
        <f>SUM(DKF228:DKF234)</f>
        <v>#REF!</v>
      </c>
      <c r="DKG235" s="626" t="s">
        <v>18</v>
      </c>
      <c r="DKH235" s="626"/>
      <c r="DKI235" s="626"/>
      <c r="DKJ235" s="91" t="e">
        <f>SUM(DKJ228:DKJ234)</f>
        <v>#REF!</v>
      </c>
      <c r="DKK235" s="626" t="s">
        <v>18</v>
      </c>
      <c r="DKL235" s="626"/>
      <c r="DKM235" s="626"/>
      <c r="DKN235" s="91" t="e">
        <f>SUM(DKN228:DKN234)</f>
        <v>#REF!</v>
      </c>
      <c r="DKO235" s="626" t="s">
        <v>18</v>
      </c>
      <c r="DKP235" s="626"/>
      <c r="DKQ235" s="626"/>
      <c r="DKR235" s="91" t="e">
        <f>SUM(DKR228:DKR234)</f>
        <v>#REF!</v>
      </c>
      <c r="DKS235" s="626" t="s">
        <v>18</v>
      </c>
      <c r="DKT235" s="626"/>
      <c r="DKU235" s="626"/>
      <c r="DKV235" s="91" t="e">
        <f>SUM(DKV228:DKV234)</f>
        <v>#REF!</v>
      </c>
      <c r="DKW235" s="626" t="s">
        <v>18</v>
      </c>
      <c r="DKX235" s="626"/>
      <c r="DKY235" s="626"/>
      <c r="DKZ235" s="91" t="e">
        <f>SUM(DKZ228:DKZ234)</f>
        <v>#REF!</v>
      </c>
      <c r="DLA235" s="626" t="s">
        <v>18</v>
      </c>
      <c r="DLB235" s="626"/>
      <c r="DLC235" s="626"/>
      <c r="DLD235" s="91" t="e">
        <f>SUM(DLD228:DLD234)</f>
        <v>#REF!</v>
      </c>
      <c r="DLE235" s="626" t="s">
        <v>18</v>
      </c>
      <c r="DLF235" s="626"/>
      <c r="DLG235" s="626"/>
      <c r="DLH235" s="91" t="e">
        <f>SUM(DLH228:DLH234)</f>
        <v>#REF!</v>
      </c>
      <c r="DLI235" s="626" t="s">
        <v>18</v>
      </c>
      <c r="DLJ235" s="626"/>
      <c r="DLK235" s="626"/>
      <c r="DLL235" s="91" t="e">
        <f>SUM(DLL228:DLL234)</f>
        <v>#REF!</v>
      </c>
      <c r="DLM235" s="626" t="s">
        <v>18</v>
      </c>
      <c r="DLN235" s="626"/>
      <c r="DLO235" s="626"/>
      <c r="DLP235" s="91" t="e">
        <f>SUM(DLP228:DLP234)</f>
        <v>#REF!</v>
      </c>
      <c r="DLQ235" s="626" t="s">
        <v>18</v>
      </c>
      <c r="DLR235" s="626"/>
      <c r="DLS235" s="626"/>
      <c r="DLT235" s="91" t="e">
        <f>SUM(DLT228:DLT234)</f>
        <v>#REF!</v>
      </c>
      <c r="DLU235" s="626" t="s">
        <v>18</v>
      </c>
      <c r="DLV235" s="626"/>
      <c r="DLW235" s="626"/>
      <c r="DLX235" s="91" t="e">
        <f>SUM(DLX228:DLX234)</f>
        <v>#REF!</v>
      </c>
      <c r="DLY235" s="626" t="s">
        <v>18</v>
      </c>
      <c r="DLZ235" s="626"/>
      <c r="DMA235" s="626"/>
      <c r="DMB235" s="91" t="e">
        <f>SUM(DMB228:DMB234)</f>
        <v>#REF!</v>
      </c>
      <c r="DMC235" s="626" t="s">
        <v>18</v>
      </c>
      <c r="DMD235" s="626"/>
      <c r="DME235" s="626"/>
      <c r="DMF235" s="91" t="e">
        <f>SUM(DMF228:DMF234)</f>
        <v>#REF!</v>
      </c>
      <c r="DMG235" s="626" t="s">
        <v>18</v>
      </c>
      <c r="DMH235" s="626"/>
      <c r="DMI235" s="626"/>
      <c r="DMJ235" s="91" t="e">
        <f>SUM(DMJ228:DMJ234)</f>
        <v>#REF!</v>
      </c>
      <c r="DMK235" s="626" t="s">
        <v>18</v>
      </c>
      <c r="DML235" s="626"/>
      <c r="DMM235" s="626"/>
      <c r="DMN235" s="91" t="e">
        <f>SUM(DMN228:DMN234)</f>
        <v>#REF!</v>
      </c>
      <c r="DMO235" s="626" t="s">
        <v>18</v>
      </c>
      <c r="DMP235" s="626"/>
      <c r="DMQ235" s="626"/>
      <c r="DMR235" s="91" t="e">
        <f>SUM(DMR228:DMR234)</f>
        <v>#REF!</v>
      </c>
      <c r="DMS235" s="626" t="s">
        <v>18</v>
      </c>
      <c r="DMT235" s="626"/>
      <c r="DMU235" s="626"/>
      <c r="DMV235" s="91" t="e">
        <f>SUM(DMV228:DMV234)</f>
        <v>#REF!</v>
      </c>
      <c r="DMW235" s="626" t="s">
        <v>18</v>
      </c>
      <c r="DMX235" s="626"/>
      <c r="DMY235" s="626"/>
      <c r="DMZ235" s="91" t="e">
        <f>SUM(DMZ228:DMZ234)</f>
        <v>#REF!</v>
      </c>
      <c r="DNA235" s="626" t="s">
        <v>18</v>
      </c>
      <c r="DNB235" s="626"/>
      <c r="DNC235" s="626"/>
      <c r="DND235" s="91" t="e">
        <f>SUM(DND228:DND234)</f>
        <v>#REF!</v>
      </c>
      <c r="DNE235" s="626" t="s">
        <v>18</v>
      </c>
      <c r="DNF235" s="626"/>
      <c r="DNG235" s="626"/>
      <c r="DNH235" s="91" t="e">
        <f>SUM(DNH228:DNH234)</f>
        <v>#REF!</v>
      </c>
      <c r="DNI235" s="626" t="s">
        <v>18</v>
      </c>
      <c r="DNJ235" s="626"/>
      <c r="DNK235" s="626"/>
      <c r="DNL235" s="91" t="e">
        <f>SUM(DNL228:DNL234)</f>
        <v>#REF!</v>
      </c>
      <c r="DNM235" s="626" t="s">
        <v>18</v>
      </c>
      <c r="DNN235" s="626"/>
      <c r="DNO235" s="626"/>
      <c r="DNP235" s="91" t="e">
        <f>SUM(DNP228:DNP234)</f>
        <v>#REF!</v>
      </c>
      <c r="DNQ235" s="626" t="s">
        <v>18</v>
      </c>
      <c r="DNR235" s="626"/>
      <c r="DNS235" s="626"/>
      <c r="DNT235" s="91" t="e">
        <f>SUM(DNT228:DNT234)</f>
        <v>#REF!</v>
      </c>
      <c r="DNU235" s="626" t="s">
        <v>18</v>
      </c>
      <c r="DNV235" s="626"/>
      <c r="DNW235" s="626"/>
      <c r="DNX235" s="91" t="e">
        <f>SUM(DNX228:DNX234)</f>
        <v>#REF!</v>
      </c>
      <c r="DNY235" s="626" t="s">
        <v>18</v>
      </c>
      <c r="DNZ235" s="626"/>
      <c r="DOA235" s="626"/>
      <c r="DOB235" s="91" t="e">
        <f>SUM(DOB228:DOB234)</f>
        <v>#REF!</v>
      </c>
      <c r="DOC235" s="626" t="s">
        <v>18</v>
      </c>
      <c r="DOD235" s="626"/>
      <c r="DOE235" s="626"/>
      <c r="DOF235" s="91" t="e">
        <f>SUM(DOF228:DOF234)</f>
        <v>#REF!</v>
      </c>
      <c r="DOG235" s="626" t="s">
        <v>18</v>
      </c>
      <c r="DOH235" s="626"/>
      <c r="DOI235" s="626"/>
      <c r="DOJ235" s="91" t="e">
        <f>SUM(DOJ228:DOJ234)</f>
        <v>#REF!</v>
      </c>
      <c r="DOK235" s="626" t="s">
        <v>18</v>
      </c>
      <c r="DOL235" s="626"/>
      <c r="DOM235" s="626"/>
      <c r="DON235" s="91" t="e">
        <f>SUM(DON228:DON234)</f>
        <v>#REF!</v>
      </c>
      <c r="DOO235" s="626" t="s">
        <v>18</v>
      </c>
      <c r="DOP235" s="626"/>
      <c r="DOQ235" s="626"/>
      <c r="DOR235" s="91" t="e">
        <f>SUM(DOR228:DOR234)</f>
        <v>#REF!</v>
      </c>
      <c r="DOS235" s="626" t="s">
        <v>18</v>
      </c>
      <c r="DOT235" s="626"/>
      <c r="DOU235" s="626"/>
      <c r="DOV235" s="91" t="e">
        <f>SUM(DOV228:DOV234)</f>
        <v>#REF!</v>
      </c>
      <c r="DOW235" s="626" t="s">
        <v>18</v>
      </c>
      <c r="DOX235" s="626"/>
      <c r="DOY235" s="626"/>
      <c r="DOZ235" s="91" t="e">
        <f>SUM(DOZ228:DOZ234)</f>
        <v>#REF!</v>
      </c>
      <c r="DPA235" s="626" t="s">
        <v>18</v>
      </c>
      <c r="DPB235" s="626"/>
      <c r="DPC235" s="626"/>
      <c r="DPD235" s="91" t="e">
        <f>SUM(DPD228:DPD234)</f>
        <v>#REF!</v>
      </c>
      <c r="DPE235" s="626" t="s">
        <v>18</v>
      </c>
      <c r="DPF235" s="626"/>
      <c r="DPG235" s="626"/>
      <c r="DPH235" s="91" t="e">
        <f>SUM(DPH228:DPH234)</f>
        <v>#REF!</v>
      </c>
      <c r="DPI235" s="626" t="s">
        <v>18</v>
      </c>
      <c r="DPJ235" s="626"/>
      <c r="DPK235" s="626"/>
      <c r="DPL235" s="91" t="e">
        <f>SUM(DPL228:DPL234)</f>
        <v>#REF!</v>
      </c>
      <c r="DPM235" s="626" t="s">
        <v>18</v>
      </c>
      <c r="DPN235" s="626"/>
      <c r="DPO235" s="626"/>
      <c r="DPP235" s="91" t="e">
        <f>SUM(DPP228:DPP234)</f>
        <v>#REF!</v>
      </c>
      <c r="DPQ235" s="626" t="s">
        <v>18</v>
      </c>
      <c r="DPR235" s="626"/>
      <c r="DPS235" s="626"/>
      <c r="DPT235" s="91" t="e">
        <f>SUM(DPT228:DPT234)</f>
        <v>#REF!</v>
      </c>
      <c r="DPU235" s="626" t="s">
        <v>18</v>
      </c>
      <c r="DPV235" s="626"/>
      <c r="DPW235" s="626"/>
      <c r="DPX235" s="91" t="e">
        <f>SUM(DPX228:DPX234)</f>
        <v>#REF!</v>
      </c>
      <c r="DPY235" s="626" t="s">
        <v>18</v>
      </c>
      <c r="DPZ235" s="626"/>
      <c r="DQA235" s="626"/>
      <c r="DQB235" s="91" t="e">
        <f>SUM(DQB228:DQB234)</f>
        <v>#REF!</v>
      </c>
      <c r="DQC235" s="626" t="s">
        <v>18</v>
      </c>
      <c r="DQD235" s="626"/>
      <c r="DQE235" s="626"/>
      <c r="DQF235" s="91" t="e">
        <f>SUM(DQF228:DQF234)</f>
        <v>#REF!</v>
      </c>
      <c r="DQG235" s="626" t="s">
        <v>18</v>
      </c>
      <c r="DQH235" s="626"/>
      <c r="DQI235" s="626"/>
      <c r="DQJ235" s="91" t="e">
        <f>SUM(DQJ228:DQJ234)</f>
        <v>#REF!</v>
      </c>
      <c r="DQK235" s="626" t="s">
        <v>18</v>
      </c>
      <c r="DQL235" s="626"/>
      <c r="DQM235" s="626"/>
      <c r="DQN235" s="91" t="e">
        <f>SUM(DQN228:DQN234)</f>
        <v>#REF!</v>
      </c>
      <c r="DQO235" s="626" t="s">
        <v>18</v>
      </c>
      <c r="DQP235" s="626"/>
      <c r="DQQ235" s="626"/>
      <c r="DQR235" s="91" t="e">
        <f>SUM(DQR228:DQR234)</f>
        <v>#REF!</v>
      </c>
      <c r="DQS235" s="626" t="s">
        <v>18</v>
      </c>
      <c r="DQT235" s="626"/>
      <c r="DQU235" s="626"/>
      <c r="DQV235" s="91" t="e">
        <f>SUM(DQV228:DQV234)</f>
        <v>#REF!</v>
      </c>
      <c r="DQW235" s="626" t="s">
        <v>18</v>
      </c>
      <c r="DQX235" s="626"/>
      <c r="DQY235" s="626"/>
      <c r="DQZ235" s="91" t="e">
        <f>SUM(DQZ228:DQZ234)</f>
        <v>#REF!</v>
      </c>
      <c r="DRA235" s="626" t="s">
        <v>18</v>
      </c>
      <c r="DRB235" s="626"/>
      <c r="DRC235" s="626"/>
      <c r="DRD235" s="91" t="e">
        <f>SUM(DRD228:DRD234)</f>
        <v>#REF!</v>
      </c>
      <c r="DRE235" s="626" t="s">
        <v>18</v>
      </c>
      <c r="DRF235" s="626"/>
      <c r="DRG235" s="626"/>
      <c r="DRH235" s="91" t="e">
        <f>SUM(DRH228:DRH234)</f>
        <v>#REF!</v>
      </c>
      <c r="DRI235" s="626" t="s">
        <v>18</v>
      </c>
      <c r="DRJ235" s="626"/>
      <c r="DRK235" s="626"/>
      <c r="DRL235" s="91" t="e">
        <f>SUM(DRL228:DRL234)</f>
        <v>#REF!</v>
      </c>
      <c r="DRM235" s="626" t="s">
        <v>18</v>
      </c>
      <c r="DRN235" s="626"/>
      <c r="DRO235" s="626"/>
      <c r="DRP235" s="91" t="e">
        <f>SUM(DRP228:DRP234)</f>
        <v>#REF!</v>
      </c>
      <c r="DRQ235" s="626" t="s">
        <v>18</v>
      </c>
      <c r="DRR235" s="626"/>
      <c r="DRS235" s="626"/>
      <c r="DRT235" s="91" t="e">
        <f>SUM(DRT228:DRT234)</f>
        <v>#REF!</v>
      </c>
      <c r="DRU235" s="626" t="s">
        <v>18</v>
      </c>
      <c r="DRV235" s="626"/>
      <c r="DRW235" s="626"/>
      <c r="DRX235" s="91" t="e">
        <f>SUM(DRX228:DRX234)</f>
        <v>#REF!</v>
      </c>
      <c r="DRY235" s="626" t="s">
        <v>18</v>
      </c>
      <c r="DRZ235" s="626"/>
      <c r="DSA235" s="626"/>
      <c r="DSB235" s="91" t="e">
        <f>SUM(DSB228:DSB234)</f>
        <v>#REF!</v>
      </c>
      <c r="DSC235" s="626" t="s">
        <v>18</v>
      </c>
      <c r="DSD235" s="626"/>
      <c r="DSE235" s="626"/>
      <c r="DSF235" s="91" t="e">
        <f>SUM(DSF228:DSF234)</f>
        <v>#REF!</v>
      </c>
      <c r="DSG235" s="626" t="s">
        <v>18</v>
      </c>
      <c r="DSH235" s="626"/>
      <c r="DSI235" s="626"/>
      <c r="DSJ235" s="91" t="e">
        <f>SUM(DSJ228:DSJ234)</f>
        <v>#REF!</v>
      </c>
      <c r="DSK235" s="626" t="s">
        <v>18</v>
      </c>
      <c r="DSL235" s="626"/>
      <c r="DSM235" s="626"/>
      <c r="DSN235" s="91" t="e">
        <f>SUM(DSN228:DSN234)</f>
        <v>#REF!</v>
      </c>
      <c r="DSO235" s="626" t="s">
        <v>18</v>
      </c>
      <c r="DSP235" s="626"/>
      <c r="DSQ235" s="626"/>
      <c r="DSR235" s="91" t="e">
        <f>SUM(DSR228:DSR234)</f>
        <v>#REF!</v>
      </c>
      <c r="DSS235" s="626" t="s">
        <v>18</v>
      </c>
      <c r="DST235" s="626"/>
      <c r="DSU235" s="626"/>
      <c r="DSV235" s="91" t="e">
        <f>SUM(DSV228:DSV234)</f>
        <v>#REF!</v>
      </c>
      <c r="DSW235" s="626" t="s">
        <v>18</v>
      </c>
      <c r="DSX235" s="626"/>
      <c r="DSY235" s="626"/>
      <c r="DSZ235" s="91" t="e">
        <f>SUM(DSZ228:DSZ234)</f>
        <v>#REF!</v>
      </c>
      <c r="DTA235" s="626" t="s">
        <v>18</v>
      </c>
      <c r="DTB235" s="626"/>
      <c r="DTC235" s="626"/>
      <c r="DTD235" s="91" t="e">
        <f>SUM(DTD228:DTD234)</f>
        <v>#REF!</v>
      </c>
      <c r="DTE235" s="626" t="s">
        <v>18</v>
      </c>
      <c r="DTF235" s="626"/>
      <c r="DTG235" s="626"/>
      <c r="DTH235" s="91" t="e">
        <f>SUM(DTH228:DTH234)</f>
        <v>#REF!</v>
      </c>
      <c r="DTI235" s="626" t="s">
        <v>18</v>
      </c>
      <c r="DTJ235" s="626"/>
      <c r="DTK235" s="626"/>
      <c r="DTL235" s="91" t="e">
        <f>SUM(DTL228:DTL234)</f>
        <v>#REF!</v>
      </c>
      <c r="DTM235" s="626" t="s">
        <v>18</v>
      </c>
      <c r="DTN235" s="626"/>
      <c r="DTO235" s="626"/>
      <c r="DTP235" s="91" t="e">
        <f>SUM(DTP228:DTP234)</f>
        <v>#REF!</v>
      </c>
      <c r="DTQ235" s="626" t="s">
        <v>18</v>
      </c>
      <c r="DTR235" s="626"/>
      <c r="DTS235" s="626"/>
      <c r="DTT235" s="91" t="e">
        <f>SUM(DTT228:DTT234)</f>
        <v>#REF!</v>
      </c>
      <c r="DTU235" s="626" t="s">
        <v>18</v>
      </c>
      <c r="DTV235" s="626"/>
      <c r="DTW235" s="626"/>
      <c r="DTX235" s="91" t="e">
        <f>SUM(DTX228:DTX234)</f>
        <v>#REF!</v>
      </c>
      <c r="DTY235" s="626" t="s">
        <v>18</v>
      </c>
      <c r="DTZ235" s="626"/>
      <c r="DUA235" s="626"/>
      <c r="DUB235" s="91" t="e">
        <f>SUM(DUB228:DUB234)</f>
        <v>#REF!</v>
      </c>
      <c r="DUC235" s="626" t="s">
        <v>18</v>
      </c>
      <c r="DUD235" s="626"/>
      <c r="DUE235" s="626"/>
      <c r="DUF235" s="91" t="e">
        <f>SUM(DUF228:DUF234)</f>
        <v>#REF!</v>
      </c>
      <c r="DUG235" s="626" t="s">
        <v>18</v>
      </c>
      <c r="DUH235" s="626"/>
      <c r="DUI235" s="626"/>
      <c r="DUJ235" s="91" t="e">
        <f>SUM(DUJ228:DUJ234)</f>
        <v>#REF!</v>
      </c>
      <c r="DUK235" s="626" t="s">
        <v>18</v>
      </c>
      <c r="DUL235" s="626"/>
      <c r="DUM235" s="626"/>
      <c r="DUN235" s="91" t="e">
        <f>SUM(DUN228:DUN234)</f>
        <v>#REF!</v>
      </c>
      <c r="DUO235" s="626" t="s">
        <v>18</v>
      </c>
      <c r="DUP235" s="626"/>
      <c r="DUQ235" s="626"/>
      <c r="DUR235" s="91" t="e">
        <f>SUM(DUR228:DUR234)</f>
        <v>#REF!</v>
      </c>
      <c r="DUS235" s="626" t="s">
        <v>18</v>
      </c>
      <c r="DUT235" s="626"/>
      <c r="DUU235" s="626"/>
      <c r="DUV235" s="91" t="e">
        <f>SUM(DUV228:DUV234)</f>
        <v>#REF!</v>
      </c>
      <c r="DUW235" s="626" t="s">
        <v>18</v>
      </c>
      <c r="DUX235" s="626"/>
      <c r="DUY235" s="626"/>
      <c r="DUZ235" s="91" t="e">
        <f>SUM(DUZ228:DUZ234)</f>
        <v>#REF!</v>
      </c>
      <c r="DVA235" s="626" t="s">
        <v>18</v>
      </c>
      <c r="DVB235" s="626"/>
      <c r="DVC235" s="626"/>
      <c r="DVD235" s="91" t="e">
        <f>SUM(DVD228:DVD234)</f>
        <v>#REF!</v>
      </c>
      <c r="DVE235" s="626" t="s">
        <v>18</v>
      </c>
      <c r="DVF235" s="626"/>
      <c r="DVG235" s="626"/>
      <c r="DVH235" s="91" t="e">
        <f>SUM(DVH228:DVH234)</f>
        <v>#REF!</v>
      </c>
      <c r="DVI235" s="626" t="s">
        <v>18</v>
      </c>
      <c r="DVJ235" s="626"/>
      <c r="DVK235" s="626"/>
      <c r="DVL235" s="91" t="e">
        <f>SUM(DVL228:DVL234)</f>
        <v>#REF!</v>
      </c>
      <c r="DVM235" s="626" t="s">
        <v>18</v>
      </c>
      <c r="DVN235" s="626"/>
      <c r="DVO235" s="626"/>
      <c r="DVP235" s="91" t="e">
        <f>SUM(DVP228:DVP234)</f>
        <v>#REF!</v>
      </c>
      <c r="DVQ235" s="626" t="s">
        <v>18</v>
      </c>
      <c r="DVR235" s="626"/>
      <c r="DVS235" s="626"/>
      <c r="DVT235" s="91" t="e">
        <f>SUM(DVT228:DVT234)</f>
        <v>#REF!</v>
      </c>
      <c r="DVU235" s="626" t="s">
        <v>18</v>
      </c>
      <c r="DVV235" s="626"/>
      <c r="DVW235" s="626"/>
      <c r="DVX235" s="91" t="e">
        <f>SUM(DVX228:DVX234)</f>
        <v>#REF!</v>
      </c>
      <c r="DVY235" s="626" t="s">
        <v>18</v>
      </c>
      <c r="DVZ235" s="626"/>
      <c r="DWA235" s="626"/>
      <c r="DWB235" s="91" t="e">
        <f>SUM(DWB228:DWB234)</f>
        <v>#REF!</v>
      </c>
      <c r="DWC235" s="626" t="s">
        <v>18</v>
      </c>
      <c r="DWD235" s="626"/>
      <c r="DWE235" s="626"/>
      <c r="DWF235" s="91" t="e">
        <f>SUM(DWF228:DWF234)</f>
        <v>#REF!</v>
      </c>
      <c r="DWG235" s="626" t="s">
        <v>18</v>
      </c>
      <c r="DWH235" s="626"/>
      <c r="DWI235" s="626"/>
      <c r="DWJ235" s="91" t="e">
        <f>SUM(DWJ228:DWJ234)</f>
        <v>#REF!</v>
      </c>
      <c r="DWK235" s="626" t="s">
        <v>18</v>
      </c>
      <c r="DWL235" s="626"/>
      <c r="DWM235" s="626"/>
      <c r="DWN235" s="91" t="e">
        <f>SUM(DWN228:DWN234)</f>
        <v>#REF!</v>
      </c>
      <c r="DWO235" s="626" t="s">
        <v>18</v>
      </c>
      <c r="DWP235" s="626"/>
      <c r="DWQ235" s="626"/>
      <c r="DWR235" s="91" t="e">
        <f>SUM(DWR228:DWR234)</f>
        <v>#REF!</v>
      </c>
      <c r="DWS235" s="626" t="s">
        <v>18</v>
      </c>
      <c r="DWT235" s="626"/>
      <c r="DWU235" s="626"/>
      <c r="DWV235" s="91" t="e">
        <f>SUM(DWV228:DWV234)</f>
        <v>#REF!</v>
      </c>
      <c r="DWW235" s="626" t="s">
        <v>18</v>
      </c>
      <c r="DWX235" s="626"/>
      <c r="DWY235" s="626"/>
      <c r="DWZ235" s="91" t="e">
        <f>SUM(DWZ228:DWZ234)</f>
        <v>#REF!</v>
      </c>
      <c r="DXA235" s="626" t="s">
        <v>18</v>
      </c>
      <c r="DXB235" s="626"/>
      <c r="DXC235" s="626"/>
      <c r="DXD235" s="91" t="e">
        <f>SUM(DXD228:DXD234)</f>
        <v>#REF!</v>
      </c>
      <c r="DXE235" s="626" t="s">
        <v>18</v>
      </c>
      <c r="DXF235" s="626"/>
      <c r="DXG235" s="626"/>
      <c r="DXH235" s="91" t="e">
        <f>SUM(DXH228:DXH234)</f>
        <v>#REF!</v>
      </c>
      <c r="DXI235" s="626" t="s">
        <v>18</v>
      </c>
      <c r="DXJ235" s="626"/>
      <c r="DXK235" s="626"/>
      <c r="DXL235" s="91" t="e">
        <f>SUM(DXL228:DXL234)</f>
        <v>#REF!</v>
      </c>
      <c r="DXM235" s="626" t="s">
        <v>18</v>
      </c>
      <c r="DXN235" s="626"/>
      <c r="DXO235" s="626"/>
      <c r="DXP235" s="91" t="e">
        <f>SUM(DXP228:DXP234)</f>
        <v>#REF!</v>
      </c>
      <c r="DXQ235" s="626" t="s">
        <v>18</v>
      </c>
      <c r="DXR235" s="626"/>
      <c r="DXS235" s="626"/>
      <c r="DXT235" s="91" t="e">
        <f>SUM(DXT228:DXT234)</f>
        <v>#REF!</v>
      </c>
      <c r="DXU235" s="626" t="s">
        <v>18</v>
      </c>
      <c r="DXV235" s="626"/>
      <c r="DXW235" s="626"/>
      <c r="DXX235" s="91" t="e">
        <f>SUM(DXX228:DXX234)</f>
        <v>#REF!</v>
      </c>
      <c r="DXY235" s="626" t="s">
        <v>18</v>
      </c>
      <c r="DXZ235" s="626"/>
      <c r="DYA235" s="626"/>
      <c r="DYB235" s="91" t="e">
        <f>SUM(DYB228:DYB234)</f>
        <v>#REF!</v>
      </c>
      <c r="DYC235" s="626" t="s">
        <v>18</v>
      </c>
      <c r="DYD235" s="626"/>
      <c r="DYE235" s="626"/>
      <c r="DYF235" s="91" t="e">
        <f>SUM(DYF228:DYF234)</f>
        <v>#REF!</v>
      </c>
      <c r="DYG235" s="626" t="s">
        <v>18</v>
      </c>
      <c r="DYH235" s="626"/>
      <c r="DYI235" s="626"/>
      <c r="DYJ235" s="91" t="e">
        <f>SUM(DYJ228:DYJ234)</f>
        <v>#REF!</v>
      </c>
      <c r="DYK235" s="626" t="s">
        <v>18</v>
      </c>
      <c r="DYL235" s="626"/>
      <c r="DYM235" s="626"/>
      <c r="DYN235" s="91" t="e">
        <f>SUM(DYN228:DYN234)</f>
        <v>#REF!</v>
      </c>
      <c r="DYO235" s="626" t="s">
        <v>18</v>
      </c>
      <c r="DYP235" s="626"/>
      <c r="DYQ235" s="626"/>
      <c r="DYR235" s="91" t="e">
        <f>SUM(DYR228:DYR234)</f>
        <v>#REF!</v>
      </c>
      <c r="DYS235" s="626" t="s">
        <v>18</v>
      </c>
      <c r="DYT235" s="626"/>
      <c r="DYU235" s="626"/>
      <c r="DYV235" s="91" t="e">
        <f>SUM(DYV228:DYV234)</f>
        <v>#REF!</v>
      </c>
      <c r="DYW235" s="626" t="s">
        <v>18</v>
      </c>
      <c r="DYX235" s="626"/>
      <c r="DYY235" s="626"/>
      <c r="DYZ235" s="91" t="e">
        <f>SUM(DYZ228:DYZ234)</f>
        <v>#REF!</v>
      </c>
      <c r="DZA235" s="626" t="s">
        <v>18</v>
      </c>
      <c r="DZB235" s="626"/>
      <c r="DZC235" s="626"/>
      <c r="DZD235" s="91" t="e">
        <f>SUM(DZD228:DZD234)</f>
        <v>#REF!</v>
      </c>
      <c r="DZE235" s="626" t="s">
        <v>18</v>
      </c>
      <c r="DZF235" s="626"/>
      <c r="DZG235" s="626"/>
      <c r="DZH235" s="91" t="e">
        <f>SUM(DZH228:DZH234)</f>
        <v>#REF!</v>
      </c>
      <c r="DZI235" s="626" t="s">
        <v>18</v>
      </c>
      <c r="DZJ235" s="626"/>
      <c r="DZK235" s="626"/>
      <c r="DZL235" s="91" t="e">
        <f>SUM(DZL228:DZL234)</f>
        <v>#REF!</v>
      </c>
      <c r="DZM235" s="626" t="s">
        <v>18</v>
      </c>
      <c r="DZN235" s="626"/>
      <c r="DZO235" s="626"/>
      <c r="DZP235" s="91" t="e">
        <f>SUM(DZP228:DZP234)</f>
        <v>#REF!</v>
      </c>
      <c r="DZQ235" s="626" t="s">
        <v>18</v>
      </c>
      <c r="DZR235" s="626"/>
      <c r="DZS235" s="626"/>
      <c r="DZT235" s="91" t="e">
        <f>SUM(DZT228:DZT234)</f>
        <v>#REF!</v>
      </c>
      <c r="DZU235" s="626" t="s">
        <v>18</v>
      </c>
      <c r="DZV235" s="626"/>
      <c r="DZW235" s="626"/>
      <c r="DZX235" s="91" t="e">
        <f>SUM(DZX228:DZX234)</f>
        <v>#REF!</v>
      </c>
      <c r="DZY235" s="626" t="s">
        <v>18</v>
      </c>
      <c r="DZZ235" s="626"/>
      <c r="EAA235" s="626"/>
      <c r="EAB235" s="91" t="e">
        <f>SUM(EAB228:EAB234)</f>
        <v>#REF!</v>
      </c>
      <c r="EAC235" s="626" t="s">
        <v>18</v>
      </c>
      <c r="EAD235" s="626"/>
      <c r="EAE235" s="626"/>
      <c r="EAF235" s="91" t="e">
        <f>SUM(EAF228:EAF234)</f>
        <v>#REF!</v>
      </c>
      <c r="EAG235" s="626" t="s">
        <v>18</v>
      </c>
      <c r="EAH235" s="626"/>
      <c r="EAI235" s="626"/>
      <c r="EAJ235" s="91" t="e">
        <f>SUM(EAJ228:EAJ234)</f>
        <v>#REF!</v>
      </c>
      <c r="EAK235" s="626" t="s">
        <v>18</v>
      </c>
      <c r="EAL235" s="626"/>
      <c r="EAM235" s="626"/>
      <c r="EAN235" s="91" t="e">
        <f>SUM(EAN228:EAN234)</f>
        <v>#REF!</v>
      </c>
      <c r="EAO235" s="626" t="s">
        <v>18</v>
      </c>
      <c r="EAP235" s="626"/>
      <c r="EAQ235" s="626"/>
      <c r="EAR235" s="91" t="e">
        <f>SUM(EAR228:EAR234)</f>
        <v>#REF!</v>
      </c>
      <c r="EAS235" s="626" t="s">
        <v>18</v>
      </c>
      <c r="EAT235" s="626"/>
      <c r="EAU235" s="626"/>
      <c r="EAV235" s="91" t="e">
        <f>SUM(EAV228:EAV234)</f>
        <v>#REF!</v>
      </c>
      <c r="EAW235" s="626" t="s">
        <v>18</v>
      </c>
      <c r="EAX235" s="626"/>
      <c r="EAY235" s="626"/>
      <c r="EAZ235" s="91" t="e">
        <f>SUM(EAZ228:EAZ234)</f>
        <v>#REF!</v>
      </c>
      <c r="EBA235" s="626" t="s">
        <v>18</v>
      </c>
      <c r="EBB235" s="626"/>
      <c r="EBC235" s="626"/>
      <c r="EBD235" s="91" t="e">
        <f>SUM(EBD228:EBD234)</f>
        <v>#REF!</v>
      </c>
      <c r="EBE235" s="626" t="s">
        <v>18</v>
      </c>
      <c r="EBF235" s="626"/>
      <c r="EBG235" s="626"/>
      <c r="EBH235" s="91" t="e">
        <f>SUM(EBH228:EBH234)</f>
        <v>#REF!</v>
      </c>
      <c r="EBI235" s="626" t="s">
        <v>18</v>
      </c>
      <c r="EBJ235" s="626"/>
      <c r="EBK235" s="626"/>
      <c r="EBL235" s="91" t="e">
        <f>SUM(EBL228:EBL234)</f>
        <v>#REF!</v>
      </c>
      <c r="EBM235" s="626" t="s">
        <v>18</v>
      </c>
      <c r="EBN235" s="626"/>
      <c r="EBO235" s="626"/>
      <c r="EBP235" s="91" t="e">
        <f>SUM(EBP228:EBP234)</f>
        <v>#REF!</v>
      </c>
      <c r="EBQ235" s="626" t="s">
        <v>18</v>
      </c>
      <c r="EBR235" s="626"/>
      <c r="EBS235" s="626"/>
      <c r="EBT235" s="91" t="e">
        <f>SUM(EBT228:EBT234)</f>
        <v>#REF!</v>
      </c>
      <c r="EBU235" s="626" t="s">
        <v>18</v>
      </c>
      <c r="EBV235" s="626"/>
      <c r="EBW235" s="626"/>
      <c r="EBX235" s="91" t="e">
        <f>SUM(EBX228:EBX234)</f>
        <v>#REF!</v>
      </c>
      <c r="EBY235" s="626" t="s">
        <v>18</v>
      </c>
      <c r="EBZ235" s="626"/>
      <c r="ECA235" s="626"/>
      <c r="ECB235" s="91" t="e">
        <f>SUM(ECB228:ECB234)</f>
        <v>#REF!</v>
      </c>
      <c r="ECC235" s="626" t="s">
        <v>18</v>
      </c>
      <c r="ECD235" s="626"/>
      <c r="ECE235" s="626"/>
      <c r="ECF235" s="91" t="e">
        <f>SUM(ECF228:ECF234)</f>
        <v>#REF!</v>
      </c>
      <c r="ECG235" s="626" t="s">
        <v>18</v>
      </c>
      <c r="ECH235" s="626"/>
      <c r="ECI235" s="626"/>
      <c r="ECJ235" s="91" t="e">
        <f>SUM(ECJ228:ECJ234)</f>
        <v>#REF!</v>
      </c>
      <c r="ECK235" s="626" t="s">
        <v>18</v>
      </c>
      <c r="ECL235" s="626"/>
      <c r="ECM235" s="626"/>
      <c r="ECN235" s="91" t="e">
        <f>SUM(ECN228:ECN234)</f>
        <v>#REF!</v>
      </c>
      <c r="ECO235" s="626" t="s">
        <v>18</v>
      </c>
      <c r="ECP235" s="626"/>
      <c r="ECQ235" s="626"/>
      <c r="ECR235" s="91" t="e">
        <f>SUM(ECR228:ECR234)</f>
        <v>#REF!</v>
      </c>
      <c r="ECS235" s="626" t="s">
        <v>18</v>
      </c>
      <c r="ECT235" s="626"/>
      <c r="ECU235" s="626"/>
      <c r="ECV235" s="91" t="e">
        <f>SUM(ECV228:ECV234)</f>
        <v>#REF!</v>
      </c>
      <c r="ECW235" s="626" t="s">
        <v>18</v>
      </c>
      <c r="ECX235" s="626"/>
      <c r="ECY235" s="626"/>
      <c r="ECZ235" s="91" t="e">
        <f>SUM(ECZ228:ECZ234)</f>
        <v>#REF!</v>
      </c>
      <c r="EDA235" s="626" t="s">
        <v>18</v>
      </c>
      <c r="EDB235" s="626"/>
      <c r="EDC235" s="626"/>
      <c r="EDD235" s="91" t="e">
        <f>SUM(EDD228:EDD234)</f>
        <v>#REF!</v>
      </c>
      <c r="EDE235" s="626" t="s">
        <v>18</v>
      </c>
      <c r="EDF235" s="626"/>
      <c r="EDG235" s="626"/>
      <c r="EDH235" s="91" t="e">
        <f>SUM(EDH228:EDH234)</f>
        <v>#REF!</v>
      </c>
      <c r="EDI235" s="626" t="s">
        <v>18</v>
      </c>
      <c r="EDJ235" s="626"/>
      <c r="EDK235" s="626"/>
      <c r="EDL235" s="91" t="e">
        <f>SUM(EDL228:EDL234)</f>
        <v>#REF!</v>
      </c>
      <c r="EDM235" s="626" t="s">
        <v>18</v>
      </c>
      <c r="EDN235" s="626"/>
      <c r="EDO235" s="626"/>
      <c r="EDP235" s="91" t="e">
        <f>SUM(EDP228:EDP234)</f>
        <v>#REF!</v>
      </c>
      <c r="EDQ235" s="626" t="s">
        <v>18</v>
      </c>
      <c r="EDR235" s="626"/>
      <c r="EDS235" s="626"/>
      <c r="EDT235" s="91" t="e">
        <f>SUM(EDT228:EDT234)</f>
        <v>#REF!</v>
      </c>
      <c r="EDU235" s="626" t="s">
        <v>18</v>
      </c>
      <c r="EDV235" s="626"/>
      <c r="EDW235" s="626"/>
      <c r="EDX235" s="91" t="e">
        <f>SUM(EDX228:EDX234)</f>
        <v>#REF!</v>
      </c>
      <c r="EDY235" s="626" t="s">
        <v>18</v>
      </c>
      <c r="EDZ235" s="626"/>
      <c r="EEA235" s="626"/>
      <c r="EEB235" s="91" t="e">
        <f>SUM(EEB228:EEB234)</f>
        <v>#REF!</v>
      </c>
      <c r="EEC235" s="626" t="s">
        <v>18</v>
      </c>
      <c r="EED235" s="626"/>
      <c r="EEE235" s="626"/>
      <c r="EEF235" s="91" t="e">
        <f>SUM(EEF228:EEF234)</f>
        <v>#REF!</v>
      </c>
      <c r="EEG235" s="626" t="s">
        <v>18</v>
      </c>
      <c r="EEH235" s="626"/>
      <c r="EEI235" s="626"/>
      <c r="EEJ235" s="91" t="e">
        <f>SUM(EEJ228:EEJ234)</f>
        <v>#REF!</v>
      </c>
      <c r="EEK235" s="626" t="s">
        <v>18</v>
      </c>
      <c r="EEL235" s="626"/>
      <c r="EEM235" s="626"/>
      <c r="EEN235" s="91" t="e">
        <f>SUM(EEN228:EEN234)</f>
        <v>#REF!</v>
      </c>
      <c r="EEO235" s="626" t="s">
        <v>18</v>
      </c>
      <c r="EEP235" s="626"/>
      <c r="EEQ235" s="626"/>
      <c r="EER235" s="91" t="e">
        <f>SUM(EER228:EER234)</f>
        <v>#REF!</v>
      </c>
      <c r="EES235" s="626" t="s">
        <v>18</v>
      </c>
      <c r="EET235" s="626"/>
      <c r="EEU235" s="626"/>
      <c r="EEV235" s="91" t="e">
        <f>SUM(EEV228:EEV234)</f>
        <v>#REF!</v>
      </c>
      <c r="EEW235" s="626" t="s">
        <v>18</v>
      </c>
      <c r="EEX235" s="626"/>
      <c r="EEY235" s="626"/>
      <c r="EEZ235" s="91" t="e">
        <f>SUM(EEZ228:EEZ234)</f>
        <v>#REF!</v>
      </c>
      <c r="EFA235" s="626" t="s">
        <v>18</v>
      </c>
      <c r="EFB235" s="626"/>
      <c r="EFC235" s="626"/>
      <c r="EFD235" s="91" t="e">
        <f>SUM(EFD228:EFD234)</f>
        <v>#REF!</v>
      </c>
      <c r="EFE235" s="626" t="s">
        <v>18</v>
      </c>
      <c r="EFF235" s="626"/>
      <c r="EFG235" s="626"/>
      <c r="EFH235" s="91" t="e">
        <f>SUM(EFH228:EFH234)</f>
        <v>#REF!</v>
      </c>
      <c r="EFI235" s="626" t="s">
        <v>18</v>
      </c>
      <c r="EFJ235" s="626"/>
      <c r="EFK235" s="626"/>
      <c r="EFL235" s="91" t="e">
        <f>SUM(EFL228:EFL234)</f>
        <v>#REF!</v>
      </c>
      <c r="EFM235" s="626" t="s">
        <v>18</v>
      </c>
      <c r="EFN235" s="626"/>
      <c r="EFO235" s="626"/>
      <c r="EFP235" s="91" t="e">
        <f>SUM(EFP228:EFP234)</f>
        <v>#REF!</v>
      </c>
      <c r="EFQ235" s="626" t="s">
        <v>18</v>
      </c>
      <c r="EFR235" s="626"/>
      <c r="EFS235" s="626"/>
      <c r="EFT235" s="91" t="e">
        <f>SUM(EFT228:EFT234)</f>
        <v>#REF!</v>
      </c>
      <c r="EFU235" s="626" t="s">
        <v>18</v>
      </c>
      <c r="EFV235" s="626"/>
      <c r="EFW235" s="626"/>
      <c r="EFX235" s="91" t="e">
        <f>SUM(EFX228:EFX234)</f>
        <v>#REF!</v>
      </c>
      <c r="EFY235" s="626" t="s">
        <v>18</v>
      </c>
      <c r="EFZ235" s="626"/>
      <c r="EGA235" s="626"/>
      <c r="EGB235" s="91" t="e">
        <f>SUM(EGB228:EGB234)</f>
        <v>#REF!</v>
      </c>
      <c r="EGC235" s="626" t="s">
        <v>18</v>
      </c>
      <c r="EGD235" s="626"/>
      <c r="EGE235" s="626"/>
      <c r="EGF235" s="91" t="e">
        <f>SUM(EGF228:EGF234)</f>
        <v>#REF!</v>
      </c>
      <c r="EGG235" s="626" t="s">
        <v>18</v>
      </c>
      <c r="EGH235" s="626"/>
      <c r="EGI235" s="626"/>
      <c r="EGJ235" s="91" t="e">
        <f>SUM(EGJ228:EGJ234)</f>
        <v>#REF!</v>
      </c>
      <c r="EGK235" s="626" t="s">
        <v>18</v>
      </c>
      <c r="EGL235" s="626"/>
      <c r="EGM235" s="626"/>
      <c r="EGN235" s="91" t="e">
        <f>SUM(EGN228:EGN234)</f>
        <v>#REF!</v>
      </c>
      <c r="EGO235" s="626" t="s">
        <v>18</v>
      </c>
      <c r="EGP235" s="626"/>
      <c r="EGQ235" s="626"/>
      <c r="EGR235" s="91" t="e">
        <f>SUM(EGR228:EGR234)</f>
        <v>#REF!</v>
      </c>
      <c r="EGS235" s="626" t="s">
        <v>18</v>
      </c>
      <c r="EGT235" s="626"/>
      <c r="EGU235" s="626"/>
      <c r="EGV235" s="91" t="e">
        <f>SUM(EGV228:EGV234)</f>
        <v>#REF!</v>
      </c>
      <c r="EGW235" s="626" t="s">
        <v>18</v>
      </c>
      <c r="EGX235" s="626"/>
      <c r="EGY235" s="626"/>
      <c r="EGZ235" s="91" t="e">
        <f>SUM(EGZ228:EGZ234)</f>
        <v>#REF!</v>
      </c>
      <c r="EHA235" s="626" t="s">
        <v>18</v>
      </c>
      <c r="EHB235" s="626"/>
      <c r="EHC235" s="626"/>
      <c r="EHD235" s="91" t="e">
        <f>SUM(EHD228:EHD234)</f>
        <v>#REF!</v>
      </c>
      <c r="EHE235" s="626" t="s">
        <v>18</v>
      </c>
      <c r="EHF235" s="626"/>
      <c r="EHG235" s="626"/>
      <c r="EHH235" s="91" t="e">
        <f>SUM(EHH228:EHH234)</f>
        <v>#REF!</v>
      </c>
      <c r="EHI235" s="626" t="s">
        <v>18</v>
      </c>
      <c r="EHJ235" s="626"/>
      <c r="EHK235" s="626"/>
      <c r="EHL235" s="91" t="e">
        <f>SUM(EHL228:EHL234)</f>
        <v>#REF!</v>
      </c>
      <c r="EHM235" s="626" t="s">
        <v>18</v>
      </c>
      <c r="EHN235" s="626"/>
      <c r="EHO235" s="626"/>
      <c r="EHP235" s="91" t="e">
        <f>SUM(EHP228:EHP234)</f>
        <v>#REF!</v>
      </c>
      <c r="EHQ235" s="626" t="s">
        <v>18</v>
      </c>
      <c r="EHR235" s="626"/>
      <c r="EHS235" s="626"/>
      <c r="EHT235" s="91" t="e">
        <f>SUM(EHT228:EHT234)</f>
        <v>#REF!</v>
      </c>
      <c r="EHU235" s="626" t="s">
        <v>18</v>
      </c>
      <c r="EHV235" s="626"/>
      <c r="EHW235" s="626"/>
      <c r="EHX235" s="91" t="e">
        <f>SUM(EHX228:EHX234)</f>
        <v>#REF!</v>
      </c>
      <c r="EHY235" s="626" t="s">
        <v>18</v>
      </c>
      <c r="EHZ235" s="626"/>
      <c r="EIA235" s="626"/>
      <c r="EIB235" s="91" t="e">
        <f>SUM(EIB228:EIB234)</f>
        <v>#REF!</v>
      </c>
      <c r="EIC235" s="626" t="s">
        <v>18</v>
      </c>
      <c r="EID235" s="626"/>
      <c r="EIE235" s="626"/>
      <c r="EIF235" s="91" t="e">
        <f>SUM(EIF228:EIF234)</f>
        <v>#REF!</v>
      </c>
      <c r="EIG235" s="626" t="s">
        <v>18</v>
      </c>
      <c r="EIH235" s="626"/>
      <c r="EII235" s="626"/>
      <c r="EIJ235" s="91" t="e">
        <f>SUM(EIJ228:EIJ234)</f>
        <v>#REF!</v>
      </c>
      <c r="EIK235" s="626" t="s">
        <v>18</v>
      </c>
      <c r="EIL235" s="626"/>
      <c r="EIM235" s="626"/>
      <c r="EIN235" s="91" t="e">
        <f>SUM(EIN228:EIN234)</f>
        <v>#REF!</v>
      </c>
      <c r="EIO235" s="626" t="s">
        <v>18</v>
      </c>
      <c r="EIP235" s="626"/>
      <c r="EIQ235" s="626"/>
      <c r="EIR235" s="91" t="e">
        <f>SUM(EIR228:EIR234)</f>
        <v>#REF!</v>
      </c>
      <c r="EIS235" s="626" t="s">
        <v>18</v>
      </c>
      <c r="EIT235" s="626"/>
      <c r="EIU235" s="626"/>
      <c r="EIV235" s="91" t="e">
        <f>SUM(EIV228:EIV234)</f>
        <v>#REF!</v>
      </c>
      <c r="EIW235" s="626" t="s">
        <v>18</v>
      </c>
      <c r="EIX235" s="626"/>
      <c r="EIY235" s="626"/>
      <c r="EIZ235" s="91" t="e">
        <f>SUM(EIZ228:EIZ234)</f>
        <v>#REF!</v>
      </c>
      <c r="EJA235" s="626" t="s">
        <v>18</v>
      </c>
      <c r="EJB235" s="626"/>
      <c r="EJC235" s="626"/>
      <c r="EJD235" s="91" t="e">
        <f>SUM(EJD228:EJD234)</f>
        <v>#REF!</v>
      </c>
      <c r="EJE235" s="626" t="s">
        <v>18</v>
      </c>
      <c r="EJF235" s="626"/>
      <c r="EJG235" s="626"/>
      <c r="EJH235" s="91" t="e">
        <f>SUM(EJH228:EJH234)</f>
        <v>#REF!</v>
      </c>
      <c r="EJI235" s="626" t="s">
        <v>18</v>
      </c>
      <c r="EJJ235" s="626"/>
      <c r="EJK235" s="626"/>
      <c r="EJL235" s="91" t="e">
        <f>SUM(EJL228:EJL234)</f>
        <v>#REF!</v>
      </c>
      <c r="EJM235" s="626" t="s">
        <v>18</v>
      </c>
      <c r="EJN235" s="626"/>
      <c r="EJO235" s="626"/>
      <c r="EJP235" s="91" t="e">
        <f>SUM(EJP228:EJP234)</f>
        <v>#REF!</v>
      </c>
      <c r="EJQ235" s="626" t="s">
        <v>18</v>
      </c>
      <c r="EJR235" s="626"/>
      <c r="EJS235" s="626"/>
      <c r="EJT235" s="91" t="e">
        <f>SUM(EJT228:EJT234)</f>
        <v>#REF!</v>
      </c>
      <c r="EJU235" s="626" t="s">
        <v>18</v>
      </c>
      <c r="EJV235" s="626"/>
      <c r="EJW235" s="626"/>
      <c r="EJX235" s="91" t="e">
        <f>SUM(EJX228:EJX234)</f>
        <v>#REF!</v>
      </c>
      <c r="EJY235" s="626" t="s">
        <v>18</v>
      </c>
      <c r="EJZ235" s="626"/>
      <c r="EKA235" s="626"/>
      <c r="EKB235" s="91" t="e">
        <f>SUM(EKB228:EKB234)</f>
        <v>#REF!</v>
      </c>
      <c r="EKC235" s="626" t="s">
        <v>18</v>
      </c>
      <c r="EKD235" s="626"/>
      <c r="EKE235" s="626"/>
      <c r="EKF235" s="91" t="e">
        <f>SUM(EKF228:EKF234)</f>
        <v>#REF!</v>
      </c>
      <c r="EKG235" s="626" t="s">
        <v>18</v>
      </c>
      <c r="EKH235" s="626"/>
      <c r="EKI235" s="626"/>
      <c r="EKJ235" s="91" t="e">
        <f>SUM(EKJ228:EKJ234)</f>
        <v>#REF!</v>
      </c>
      <c r="EKK235" s="626" t="s">
        <v>18</v>
      </c>
      <c r="EKL235" s="626"/>
      <c r="EKM235" s="626"/>
      <c r="EKN235" s="91" t="e">
        <f>SUM(EKN228:EKN234)</f>
        <v>#REF!</v>
      </c>
      <c r="EKO235" s="626" t="s">
        <v>18</v>
      </c>
      <c r="EKP235" s="626"/>
      <c r="EKQ235" s="626"/>
      <c r="EKR235" s="91" t="e">
        <f>SUM(EKR228:EKR234)</f>
        <v>#REF!</v>
      </c>
      <c r="EKS235" s="626" t="s">
        <v>18</v>
      </c>
      <c r="EKT235" s="626"/>
      <c r="EKU235" s="626"/>
      <c r="EKV235" s="91" t="e">
        <f>SUM(EKV228:EKV234)</f>
        <v>#REF!</v>
      </c>
      <c r="EKW235" s="626" t="s">
        <v>18</v>
      </c>
      <c r="EKX235" s="626"/>
      <c r="EKY235" s="626"/>
      <c r="EKZ235" s="91" t="e">
        <f>SUM(EKZ228:EKZ234)</f>
        <v>#REF!</v>
      </c>
      <c r="ELA235" s="626" t="s">
        <v>18</v>
      </c>
      <c r="ELB235" s="626"/>
      <c r="ELC235" s="626"/>
      <c r="ELD235" s="91" t="e">
        <f>SUM(ELD228:ELD234)</f>
        <v>#REF!</v>
      </c>
      <c r="ELE235" s="626" t="s">
        <v>18</v>
      </c>
      <c r="ELF235" s="626"/>
      <c r="ELG235" s="626"/>
      <c r="ELH235" s="91" t="e">
        <f>SUM(ELH228:ELH234)</f>
        <v>#REF!</v>
      </c>
      <c r="ELI235" s="626" t="s">
        <v>18</v>
      </c>
      <c r="ELJ235" s="626"/>
      <c r="ELK235" s="626"/>
      <c r="ELL235" s="91" t="e">
        <f>SUM(ELL228:ELL234)</f>
        <v>#REF!</v>
      </c>
      <c r="ELM235" s="626" t="s">
        <v>18</v>
      </c>
      <c r="ELN235" s="626"/>
      <c r="ELO235" s="626"/>
      <c r="ELP235" s="91" t="e">
        <f>SUM(ELP228:ELP234)</f>
        <v>#REF!</v>
      </c>
      <c r="ELQ235" s="626" t="s">
        <v>18</v>
      </c>
      <c r="ELR235" s="626"/>
      <c r="ELS235" s="626"/>
      <c r="ELT235" s="91" t="e">
        <f>SUM(ELT228:ELT234)</f>
        <v>#REF!</v>
      </c>
      <c r="ELU235" s="626" t="s">
        <v>18</v>
      </c>
      <c r="ELV235" s="626"/>
      <c r="ELW235" s="626"/>
      <c r="ELX235" s="91" t="e">
        <f>SUM(ELX228:ELX234)</f>
        <v>#REF!</v>
      </c>
      <c r="ELY235" s="626" t="s">
        <v>18</v>
      </c>
      <c r="ELZ235" s="626"/>
      <c r="EMA235" s="626"/>
      <c r="EMB235" s="91" t="e">
        <f>SUM(EMB228:EMB234)</f>
        <v>#REF!</v>
      </c>
      <c r="EMC235" s="626" t="s">
        <v>18</v>
      </c>
      <c r="EMD235" s="626"/>
      <c r="EME235" s="626"/>
      <c r="EMF235" s="91" t="e">
        <f>SUM(EMF228:EMF234)</f>
        <v>#REF!</v>
      </c>
      <c r="EMG235" s="626" t="s">
        <v>18</v>
      </c>
      <c r="EMH235" s="626"/>
      <c r="EMI235" s="626"/>
      <c r="EMJ235" s="91" t="e">
        <f>SUM(EMJ228:EMJ234)</f>
        <v>#REF!</v>
      </c>
      <c r="EMK235" s="626" t="s">
        <v>18</v>
      </c>
      <c r="EML235" s="626"/>
      <c r="EMM235" s="626"/>
      <c r="EMN235" s="91" t="e">
        <f>SUM(EMN228:EMN234)</f>
        <v>#REF!</v>
      </c>
      <c r="EMO235" s="626" t="s">
        <v>18</v>
      </c>
      <c r="EMP235" s="626"/>
      <c r="EMQ235" s="626"/>
      <c r="EMR235" s="91" t="e">
        <f>SUM(EMR228:EMR234)</f>
        <v>#REF!</v>
      </c>
      <c r="EMS235" s="626" t="s">
        <v>18</v>
      </c>
      <c r="EMT235" s="626"/>
      <c r="EMU235" s="626"/>
      <c r="EMV235" s="91" t="e">
        <f>SUM(EMV228:EMV234)</f>
        <v>#REF!</v>
      </c>
      <c r="EMW235" s="626" t="s">
        <v>18</v>
      </c>
      <c r="EMX235" s="626"/>
      <c r="EMY235" s="626"/>
      <c r="EMZ235" s="91" t="e">
        <f>SUM(EMZ228:EMZ234)</f>
        <v>#REF!</v>
      </c>
      <c r="ENA235" s="626" t="s">
        <v>18</v>
      </c>
      <c r="ENB235" s="626"/>
      <c r="ENC235" s="626"/>
      <c r="END235" s="91" t="e">
        <f>SUM(END228:END234)</f>
        <v>#REF!</v>
      </c>
      <c r="ENE235" s="626" t="s">
        <v>18</v>
      </c>
      <c r="ENF235" s="626"/>
      <c r="ENG235" s="626"/>
      <c r="ENH235" s="91" t="e">
        <f>SUM(ENH228:ENH234)</f>
        <v>#REF!</v>
      </c>
      <c r="ENI235" s="626" t="s">
        <v>18</v>
      </c>
      <c r="ENJ235" s="626"/>
      <c r="ENK235" s="626"/>
      <c r="ENL235" s="91" t="e">
        <f>SUM(ENL228:ENL234)</f>
        <v>#REF!</v>
      </c>
      <c r="ENM235" s="626" t="s">
        <v>18</v>
      </c>
      <c r="ENN235" s="626"/>
      <c r="ENO235" s="626"/>
      <c r="ENP235" s="91" t="e">
        <f>SUM(ENP228:ENP234)</f>
        <v>#REF!</v>
      </c>
      <c r="ENQ235" s="626" t="s">
        <v>18</v>
      </c>
      <c r="ENR235" s="626"/>
      <c r="ENS235" s="626"/>
      <c r="ENT235" s="91" t="e">
        <f>SUM(ENT228:ENT234)</f>
        <v>#REF!</v>
      </c>
      <c r="ENU235" s="626" t="s">
        <v>18</v>
      </c>
      <c r="ENV235" s="626"/>
      <c r="ENW235" s="626"/>
      <c r="ENX235" s="91" t="e">
        <f>SUM(ENX228:ENX234)</f>
        <v>#REF!</v>
      </c>
      <c r="ENY235" s="626" t="s">
        <v>18</v>
      </c>
      <c r="ENZ235" s="626"/>
      <c r="EOA235" s="626"/>
      <c r="EOB235" s="91" t="e">
        <f>SUM(EOB228:EOB234)</f>
        <v>#REF!</v>
      </c>
      <c r="EOC235" s="626" t="s">
        <v>18</v>
      </c>
      <c r="EOD235" s="626"/>
      <c r="EOE235" s="626"/>
      <c r="EOF235" s="91" t="e">
        <f>SUM(EOF228:EOF234)</f>
        <v>#REF!</v>
      </c>
      <c r="EOG235" s="626" t="s">
        <v>18</v>
      </c>
      <c r="EOH235" s="626"/>
      <c r="EOI235" s="626"/>
      <c r="EOJ235" s="91" t="e">
        <f>SUM(EOJ228:EOJ234)</f>
        <v>#REF!</v>
      </c>
      <c r="EOK235" s="626" t="s">
        <v>18</v>
      </c>
      <c r="EOL235" s="626"/>
      <c r="EOM235" s="626"/>
      <c r="EON235" s="91" t="e">
        <f>SUM(EON228:EON234)</f>
        <v>#REF!</v>
      </c>
      <c r="EOO235" s="626" t="s">
        <v>18</v>
      </c>
      <c r="EOP235" s="626"/>
      <c r="EOQ235" s="626"/>
      <c r="EOR235" s="91" t="e">
        <f>SUM(EOR228:EOR234)</f>
        <v>#REF!</v>
      </c>
      <c r="EOS235" s="626" t="s">
        <v>18</v>
      </c>
      <c r="EOT235" s="626"/>
      <c r="EOU235" s="626"/>
      <c r="EOV235" s="91" t="e">
        <f>SUM(EOV228:EOV234)</f>
        <v>#REF!</v>
      </c>
      <c r="EOW235" s="626" t="s">
        <v>18</v>
      </c>
      <c r="EOX235" s="626"/>
      <c r="EOY235" s="626"/>
      <c r="EOZ235" s="91" t="e">
        <f>SUM(EOZ228:EOZ234)</f>
        <v>#REF!</v>
      </c>
      <c r="EPA235" s="626" t="s">
        <v>18</v>
      </c>
      <c r="EPB235" s="626"/>
      <c r="EPC235" s="626"/>
      <c r="EPD235" s="91" t="e">
        <f>SUM(EPD228:EPD234)</f>
        <v>#REF!</v>
      </c>
      <c r="EPE235" s="626" t="s">
        <v>18</v>
      </c>
      <c r="EPF235" s="626"/>
      <c r="EPG235" s="626"/>
      <c r="EPH235" s="91" t="e">
        <f>SUM(EPH228:EPH234)</f>
        <v>#REF!</v>
      </c>
      <c r="EPI235" s="626" t="s">
        <v>18</v>
      </c>
      <c r="EPJ235" s="626"/>
      <c r="EPK235" s="626"/>
      <c r="EPL235" s="91" t="e">
        <f>SUM(EPL228:EPL234)</f>
        <v>#REF!</v>
      </c>
      <c r="EPM235" s="626" t="s">
        <v>18</v>
      </c>
      <c r="EPN235" s="626"/>
      <c r="EPO235" s="626"/>
      <c r="EPP235" s="91" t="e">
        <f>SUM(EPP228:EPP234)</f>
        <v>#REF!</v>
      </c>
      <c r="EPQ235" s="626" t="s">
        <v>18</v>
      </c>
      <c r="EPR235" s="626"/>
      <c r="EPS235" s="626"/>
      <c r="EPT235" s="91" t="e">
        <f>SUM(EPT228:EPT234)</f>
        <v>#REF!</v>
      </c>
      <c r="EPU235" s="626" t="s">
        <v>18</v>
      </c>
      <c r="EPV235" s="626"/>
      <c r="EPW235" s="626"/>
      <c r="EPX235" s="91" t="e">
        <f>SUM(EPX228:EPX234)</f>
        <v>#REF!</v>
      </c>
      <c r="EPY235" s="626" t="s">
        <v>18</v>
      </c>
      <c r="EPZ235" s="626"/>
      <c r="EQA235" s="626"/>
      <c r="EQB235" s="91" t="e">
        <f>SUM(EQB228:EQB234)</f>
        <v>#REF!</v>
      </c>
      <c r="EQC235" s="626" t="s">
        <v>18</v>
      </c>
      <c r="EQD235" s="626"/>
      <c r="EQE235" s="626"/>
      <c r="EQF235" s="91" t="e">
        <f>SUM(EQF228:EQF234)</f>
        <v>#REF!</v>
      </c>
      <c r="EQG235" s="626" t="s">
        <v>18</v>
      </c>
      <c r="EQH235" s="626"/>
      <c r="EQI235" s="626"/>
      <c r="EQJ235" s="91" t="e">
        <f>SUM(EQJ228:EQJ234)</f>
        <v>#REF!</v>
      </c>
      <c r="EQK235" s="626" t="s">
        <v>18</v>
      </c>
      <c r="EQL235" s="626"/>
      <c r="EQM235" s="626"/>
      <c r="EQN235" s="91" t="e">
        <f>SUM(EQN228:EQN234)</f>
        <v>#REF!</v>
      </c>
      <c r="EQO235" s="626" t="s">
        <v>18</v>
      </c>
      <c r="EQP235" s="626"/>
      <c r="EQQ235" s="626"/>
      <c r="EQR235" s="91" t="e">
        <f>SUM(EQR228:EQR234)</f>
        <v>#REF!</v>
      </c>
      <c r="EQS235" s="626" t="s">
        <v>18</v>
      </c>
      <c r="EQT235" s="626"/>
      <c r="EQU235" s="626"/>
      <c r="EQV235" s="91" t="e">
        <f>SUM(EQV228:EQV234)</f>
        <v>#REF!</v>
      </c>
      <c r="EQW235" s="626" t="s">
        <v>18</v>
      </c>
      <c r="EQX235" s="626"/>
      <c r="EQY235" s="626"/>
      <c r="EQZ235" s="91" t="e">
        <f>SUM(EQZ228:EQZ234)</f>
        <v>#REF!</v>
      </c>
      <c r="ERA235" s="626" t="s">
        <v>18</v>
      </c>
      <c r="ERB235" s="626"/>
      <c r="ERC235" s="626"/>
      <c r="ERD235" s="91" t="e">
        <f>SUM(ERD228:ERD234)</f>
        <v>#REF!</v>
      </c>
      <c r="ERE235" s="626" t="s">
        <v>18</v>
      </c>
      <c r="ERF235" s="626"/>
      <c r="ERG235" s="626"/>
      <c r="ERH235" s="91" t="e">
        <f>SUM(ERH228:ERH234)</f>
        <v>#REF!</v>
      </c>
      <c r="ERI235" s="626" t="s">
        <v>18</v>
      </c>
      <c r="ERJ235" s="626"/>
      <c r="ERK235" s="626"/>
      <c r="ERL235" s="91" t="e">
        <f>SUM(ERL228:ERL234)</f>
        <v>#REF!</v>
      </c>
      <c r="ERM235" s="626" t="s">
        <v>18</v>
      </c>
      <c r="ERN235" s="626"/>
      <c r="ERO235" s="626"/>
      <c r="ERP235" s="91" t="e">
        <f>SUM(ERP228:ERP234)</f>
        <v>#REF!</v>
      </c>
      <c r="ERQ235" s="626" t="s">
        <v>18</v>
      </c>
      <c r="ERR235" s="626"/>
      <c r="ERS235" s="626"/>
      <c r="ERT235" s="91" t="e">
        <f>SUM(ERT228:ERT234)</f>
        <v>#REF!</v>
      </c>
      <c r="ERU235" s="626" t="s">
        <v>18</v>
      </c>
      <c r="ERV235" s="626"/>
      <c r="ERW235" s="626"/>
      <c r="ERX235" s="91" t="e">
        <f>SUM(ERX228:ERX234)</f>
        <v>#REF!</v>
      </c>
      <c r="ERY235" s="626" t="s">
        <v>18</v>
      </c>
      <c r="ERZ235" s="626"/>
      <c r="ESA235" s="626"/>
      <c r="ESB235" s="91" t="e">
        <f>SUM(ESB228:ESB234)</f>
        <v>#REF!</v>
      </c>
      <c r="ESC235" s="626" t="s">
        <v>18</v>
      </c>
      <c r="ESD235" s="626"/>
      <c r="ESE235" s="626"/>
      <c r="ESF235" s="91" t="e">
        <f>SUM(ESF228:ESF234)</f>
        <v>#REF!</v>
      </c>
      <c r="ESG235" s="626" t="s">
        <v>18</v>
      </c>
      <c r="ESH235" s="626"/>
      <c r="ESI235" s="626"/>
      <c r="ESJ235" s="91" t="e">
        <f>SUM(ESJ228:ESJ234)</f>
        <v>#REF!</v>
      </c>
      <c r="ESK235" s="626" t="s">
        <v>18</v>
      </c>
      <c r="ESL235" s="626"/>
      <c r="ESM235" s="626"/>
      <c r="ESN235" s="91" t="e">
        <f>SUM(ESN228:ESN234)</f>
        <v>#REF!</v>
      </c>
      <c r="ESO235" s="626" t="s">
        <v>18</v>
      </c>
      <c r="ESP235" s="626"/>
      <c r="ESQ235" s="626"/>
      <c r="ESR235" s="91" t="e">
        <f>SUM(ESR228:ESR234)</f>
        <v>#REF!</v>
      </c>
      <c r="ESS235" s="626" t="s">
        <v>18</v>
      </c>
      <c r="EST235" s="626"/>
      <c r="ESU235" s="626"/>
      <c r="ESV235" s="91" t="e">
        <f>SUM(ESV228:ESV234)</f>
        <v>#REF!</v>
      </c>
      <c r="ESW235" s="626" t="s">
        <v>18</v>
      </c>
      <c r="ESX235" s="626"/>
      <c r="ESY235" s="626"/>
      <c r="ESZ235" s="91" t="e">
        <f>SUM(ESZ228:ESZ234)</f>
        <v>#REF!</v>
      </c>
      <c r="ETA235" s="626" t="s">
        <v>18</v>
      </c>
      <c r="ETB235" s="626"/>
      <c r="ETC235" s="626"/>
      <c r="ETD235" s="91" t="e">
        <f>SUM(ETD228:ETD234)</f>
        <v>#REF!</v>
      </c>
      <c r="ETE235" s="626" t="s">
        <v>18</v>
      </c>
      <c r="ETF235" s="626"/>
      <c r="ETG235" s="626"/>
      <c r="ETH235" s="91" t="e">
        <f>SUM(ETH228:ETH234)</f>
        <v>#REF!</v>
      </c>
      <c r="ETI235" s="626" t="s">
        <v>18</v>
      </c>
      <c r="ETJ235" s="626"/>
      <c r="ETK235" s="626"/>
      <c r="ETL235" s="91" t="e">
        <f>SUM(ETL228:ETL234)</f>
        <v>#REF!</v>
      </c>
      <c r="ETM235" s="626" t="s">
        <v>18</v>
      </c>
      <c r="ETN235" s="626"/>
      <c r="ETO235" s="626"/>
      <c r="ETP235" s="91" t="e">
        <f>SUM(ETP228:ETP234)</f>
        <v>#REF!</v>
      </c>
      <c r="ETQ235" s="626" t="s">
        <v>18</v>
      </c>
      <c r="ETR235" s="626"/>
      <c r="ETS235" s="626"/>
      <c r="ETT235" s="91" t="e">
        <f>SUM(ETT228:ETT234)</f>
        <v>#REF!</v>
      </c>
      <c r="ETU235" s="626" t="s">
        <v>18</v>
      </c>
      <c r="ETV235" s="626"/>
      <c r="ETW235" s="626"/>
      <c r="ETX235" s="91" t="e">
        <f>SUM(ETX228:ETX234)</f>
        <v>#REF!</v>
      </c>
      <c r="ETY235" s="626" t="s">
        <v>18</v>
      </c>
      <c r="ETZ235" s="626"/>
      <c r="EUA235" s="626"/>
      <c r="EUB235" s="91" t="e">
        <f>SUM(EUB228:EUB234)</f>
        <v>#REF!</v>
      </c>
      <c r="EUC235" s="626" t="s">
        <v>18</v>
      </c>
      <c r="EUD235" s="626"/>
      <c r="EUE235" s="626"/>
      <c r="EUF235" s="91" t="e">
        <f>SUM(EUF228:EUF234)</f>
        <v>#REF!</v>
      </c>
      <c r="EUG235" s="626" t="s">
        <v>18</v>
      </c>
      <c r="EUH235" s="626"/>
      <c r="EUI235" s="626"/>
      <c r="EUJ235" s="91" t="e">
        <f>SUM(EUJ228:EUJ234)</f>
        <v>#REF!</v>
      </c>
      <c r="EUK235" s="626" t="s">
        <v>18</v>
      </c>
      <c r="EUL235" s="626"/>
      <c r="EUM235" s="626"/>
      <c r="EUN235" s="91" t="e">
        <f>SUM(EUN228:EUN234)</f>
        <v>#REF!</v>
      </c>
      <c r="EUO235" s="626" t="s">
        <v>18</v>
      </c>
      <c r="EUP235" s="626"/>
      <c r="EUQ235" s="626"/>
      <c r="EUR235" s="91" t="e">
        <f>SUM(EUR228:EUR234)</f>
        <v>#REF!</v>
      </c>
      <c r="EUS235" s="626" t="s">
        <v>18</v>
      </c>
      <c r="EUT235" s="626"/>
      <c r="EUU235" s="626"/>
      <c r="EUV235" s="91" t="e">
        <f>SUM(EUV228:EUV234)</f>
        <v>#REF!</v>
      </c>
      <c r="EUW235" s="626" t="s">
        <v>18</v>
      </c>
      <c r="EUX235" s="626"/>
      <c r="EUY235" s="626"/>
      <c r="EUZ235" s="91" t="e">
        <f>SUM(EUZ228:EUZ234)</f>
        <v>#REF!</v>
      </c>
      <c r="EVA235" s="626" t="s">
        <v>18</v>
      </c>
      <c r="EVB235" s="626"/>
      <c r="EVC235" s="626"/>
      <c r="EVD235" s="91" t="e">
        <f>SUM(EVD228:EVD234)</f>
        <v>#REF!</v>
      </c>
      <c r="EVE235" s="626" t="s">
        <v>18</v>
      </c>
      <c r="EVF235" s="626"/>
      <c r="EVG235" s="626"/>
      <c r="EVH235" s="91" t="e">
        <f>SUM(EVH228:EVH234)</f>
        <v>#REF!</v>
      </c>
      <c r="EVI235" s="626" t="s">
        <v>18</v>
      </c>
      <c r="EVJ235" s="626"/>
      <c r="EVK235" s="626"/>
      <c r="EVL235" s="91" t="e">
        <f>SUM(EVL228:EVL234)</f>
        <v>#REF!</v>
      </c>
      <c r="EVM235" s="626" t="s">
        <v>18</v>
      </c>
      <c r="EVN235" s="626"/>
      <c r="EVO235" s="626"/>
      <c r="EVP235" s="91" t="e">
        <f>SUM(EVP228:EVP234)</f>
        <v>#REF!</v>
      </c>
      <c r="EVQ235" s="626" t="s">
        <v>18</v>
      </c>
      <c r="EVR235" s="626"/>
      <c r="EVS235" s="626"/>
      <c r="EVT235" s="91" t="e">
        <f>SUM(EVT228:EVT234)</f>
        <v>#REF!</v>
      </c>
      <c r="EVU235" s="626" t="s">
        <v>18</v>
      </c>
      <c r="EVV235" s="626"/>
      <c r="EVW235" s="626"/>
      <c r="EVX235" s="91" t="e">
        <f>SUM(EVX228:EVX234)</f>
        <v>#REF!</v>
      </c>
      <c r="EVY235" s="626" t="s">
        <v>18</v>
      </c>
      <c r="EVZ235" s="626"/>
      <c r="EWA235" s="626"/>
      <c r="EWB235" s="91" t="e">
        <f>SUM(EWB228:EWB234)</f>
        <v>#REF!</v>
      </c>
      <c r="EWC235" s="626" t="s">
        <v>18</v>
      </c>
      <c r="EWD235" s="626"/>
      <c r="EWE235" s="626"/>
      <c r="EWF235" s="91" t="e">
        <f>SUM(EWF228:EWF234)</f>
        <v>#REF!</v>
      </c>
      <c r="EWG235" s="626" t="s">
        <v>18</v>
      </c>
      <c r="EWH235" s="626"/>
      <c r="EWI235" s="626"/>
      <c r="EWJ235" s="91" t="e">
        <f>SUM(EWJ228:EWJ234)</f>
        <v>#REF!</v>
      </c>
      <c r="EWK235" s="626" t="s">
        <v>18</v>
      </c>
      <c r="EWL235" s="626"/>
      <c r="EWM235" s="626"/>
      <c r="EWN235" s="91" t="e">
        <f>SUM(EWN228:EWN234)</f>
        <v>#REF!</v>
      </c>
      <c r="EWO235" s="626" t="s">
        <v>18</v>
      </c>
      <c r="EWP235" s="626"/>
      <c r="EWQ235" s="626"/>
      <c r="EWR235" s="91" t="e">
        <f>SUM(EWR228:EWR234)</f>
        <v>#REF!</v>
      </c>
      <c r="EWS235" s="626" t="s">
        <v>18</v>
      </c>
      <c r="EWT235" s="626"/>
      <c r="EWU235" s="626"/>
      <c r="EWV235" s="91" t="e">
        <f>SUM(EWV228:EWV234)</f>
        <v>#REF!</v>
      </c>
      <c r="EWW235" s="626" t="s">
        <v>18</v>
      </c>
      <c r="EWX235" s="626"/>
      <c r="EWY235" s="626"/>
      <c r="EWZ235" s="91" t="e">
        <f>SUM(EWZ228:EWZ234)</f>
        <v>#REF!</v>
      </c>
      <c r="EXA235" s="626" t="s">
        <v>18</v>
      </c>
      <c r="EXB235" s="626"/>
      <c r="EXC235" s="626"/>
      <c r="EXD235" s="91" t="e">
        <f>SUM(EXD228:EXD234)</f>
        <v>#REF!</v>
      </c>
      <c r="EXE235" s="626" t="s">
        <v>18</v>
      </c>
      <c r="EXF235" s="626"/>
      <c r="EXG235" s="626"/>
      <c r="EXH235" s="91" t="e">
        <f>SUM(EXH228:EXH234)</f>
        <v>#REF!</v>
      </c>
      <c r="EXI235" s="626" t="s">
        <v>18</v>
      </c>
      <c r="EXJ235" s="626"/>
      <c r="EXK235" s="626"/>
      <c r="EXL235" s="91" t="e">
        <f>SUM(EXL228:EXL234)</f>
        <v>#REF!</v>
      </c>
      <c r="EXM235" s="626" t="s">
        <v>18</v>
      </c>
      <c r="EXN235" s="626"/>
      <c r="EXO235" s="626"/>
      <c r="EXP235" s="91" t="e">
        <f>SUM(EXP228:EXP234)</f>
        <v>#REF!</v>
      </c>
      <c r="EXQ235" s="626" t="s">
        <v>18</v>
      </c>
      <c r="EXR235" s="626"/>
      <c r="EXS235" s="626"/>
      <c r="EXT235" s="91" t="e">
        <f>SUM(EXT228:EXT234)</f>
        <v>#REF!</v>
      </c>
      <c r="EXU235" s="626" t="s">
        <v>18</v>
      </c>
      <c r="EXV235" s="626"/>
      <c r="EXW235" s="626"/>
      <c r="EXX235" s="91" t="e">
        <f>SUM(EXX228:EXX234)</f>
        <v>#REF!</v>
      </c>
      <c r="EXY235" s="626" t="s">
        <v>18</v>
      </c>
      <c r="EXZ235" s="626"/>
      <c r="EYA235" s="626"/>
      <c r="EYB235" s="91" t="e">
        <f>SUM(EYB228:EYB234)</f>
        <v>#REF!</v>
      </c>
      <c r="EYC235" s="626" t="s">
        <v>18</v>
      </c>
      <c r="EYD235" s="626"/>
      <c r="EYE235" s="626"/>
      <c r="EYF235" s="91" t="e">
        <f>SUM(EYF228:EYF234)</f>
        <v>#REF!</v>
      </c>
      <c r="EYG235" s="626" t="s">
        <v>18</v>
      </c>
      <c r="EYH235" s="626"/>
      <c r="EYI235" s="626"/>
      <c r="EYJ235" s="91" t="e">
        <f>SUM(EYJ228:EYJ234)</f>
        <v>#REF!</v>
      </c>
      <c r="EYK235" s="626" t="s">
        <v>18</v>
      </c>
      <c r="EYL235" s="626"/>
      <c r="EYM235" s="626"/>
      <c r="EYN235" s="91" t="e">
        <f>SUM(EYN228:EYN234)</f>
        <v>#REF!</v>
      </c>
      <c r="EYO235" s="626" t="s">
        <v>18</v>
      </c>
      <c r="EYP235" s="626"/>
      <c r="EYQ235" s="626"/>
      <c r="EYR235" s="91" t="e">
        <f>SUM(EYR228:EYR234)</f>
        <v>#REF!</v>
      </c>
      <c r="EYS235" s="626" t="s">
        <v>18</v>
      </c>
      <c r="EYT235" s="626"/>
      <c r="EYU235" s="626"/>
      <c r="EYV235" s="91" t="e">
        <f>SUM(EYV228:EYV234)</f>
        <v>#REF!</v>
      </c>
      <c r="EYW235" s="626" t="s">
        <v>18</v>
      </c>
      <c r="EYX235" s="626"/>
      <c r="EYY235" s="626"/>
      <c r="EYZ235" s="91" t="e">
        <f>SUM(EYZ228:EYZ234)</f>
        <v>#REF!</v>
      </c>
      <c r="EZA235" s="626" t="s">
        <v>18</v>
      </c>
      <c r="EZB235" s="626"/>
      <c r="EZC235" s="626"/>
      <c r="EZD235" s="91" t="e">
        <f>SUM(EZD228:EZD234)</f>
        <v>#REF!</v>
      </c>
      <c r="EZE235" s="626" t="s">
        <v>18</v>
      </c>
      <c r="EZF235" s="626"/>
      <c r="EZG235" s="626"/>
      <c r="EZH235" s="91" t="e">
        <f>SUM(EZH228:EZH234)</f>
        <v>#REF!</v>
      </c>
      <c r="EZI235" s="626" t="s">
        <v>18</v>
      </c>
      <c r="EZJ235" s="626"/>
      <c r="EZK235" s="626"/>
      <c r="EZL235" s="91" t="e">
        <f>SUM(EZL228:EZL234)</f>
        <v>#REF!</v>
      </c>
      <c r="EZM235" s="626" t="s">
        <v>18</v>
      </c>
      <c r="EZN235" s="626"/>
      <c r="EZO235" s="626"/>
      <c r="EZP235" s="91" t="e">
        <f>SUM(EZP228:EZP234)</f>
        <v>#REF!</v>
      </c>
      <c r="EZQ235" s="626" t="s">
        <v>18</v>
      </c>
      <c r="EZR235" s="626"/>
      <c r="EZS235" s="626"/>
      <c r="EZT235" s="91" t="e">
        <f>SUM(EZT228:EZT234)</f>
        <v>#REF!</v>
      </c>
      <c r="EZU235" s="626" t="s">
        <v>18</v>
      </c>
      <c r="EZV235" s="626"/>
      <c r="EZW235" s="626"/>
      <c r="EZX235" s="91" t="e">
        <f>SUM(EZX228:EZX234)</f>
        <v>#REF!</v>
      </c>
      <c r="EZY235" s="626" t="s">
        <v>18</v>
      </c>
      <c r="EZZ235" s="626"/>
      <c r="FAA235" s="626"/>
      <c r="FAB235" s="91" t="e">
        <f>SUM(FAB228:FAB234)</f>
        <v>#REF!</v>
      </c>
      <c r="FAC235" s="626" t="s">
        <v>18</v>
      </c>
      <c r="FAD235" s="626"/>
      <c r="FAE235" s="626"/>
      <c r="FAF235" s="91" t="e">
        <f>SUM(FAF228:FAF234)</f>
        <v>#REF!</v>
      </c>
      <c r="FAG235" s="626" t="s">
        <v>18</v>
      </c>
      <c r="FAH235" s="626"/>
      <c r="FAI235" s="626"/>
      <c r="FAJ235" s="91" t="e">
        <f>SUM(FAJ228:FAJ234)</f>
        <v>#REF!</v>
      </c>
      <c r="FAK235" s="626" t="s">
        <v>18</v>
      </c>
      <c r="FAL235" s="626"/>
      <c r="FAM235" s="626"/>
      <c r="FAN235" s="91" t="e">
        <f>SUM(FAN228:FAN234)</f>
        <v>#REF!</v>
      </c>
      <c r="FAO235" s="626" t="s">
        <v>18</v>
      </c>
      <c r="FAP235" s="626"/>
      <c r="FAQ235" s="626"/>
      <c r="FAR235" s="91" t="e">
        <f>SUM(FAR228:FAR234)</f>
        <v>#REF!</v>
      </c>
      <c r="FAS235" s="626" t="s">
        <v>18</v>
      </c>
      <c r="FAT235" s="626"/>
      <c r="FAU235" s="626"/>
      <c r="FAV235" s="91" t="e">
        <f>SUM(FAV228:FAV234)</f>
        <v>#REF!</v>
      </c>
      <c r="FAW235" s="626" t="s">
        <v>18</v>
      </c>
      <c r="FAX235" s="626"/>
      <c r="FAY235" s="626"/>
      <c r="FAZ235" s="91" t="e">
        <f>SUM(FAZ228:FAZ234)</f>
        <v>#REF!</v>
      </c>
      <c r="FBA235" s="626" t="s">
        <v>18</v>
      </c>
      <c r="FBB235" s="626"/>
      <c r="FBC235" s="626"/>
      <c r="FBD235" s="91" t="e">
        <f>SUM(FBD228:FBD234)</f>
        <v>#REF!</v>
      </c>
      <c r="FBE235" s="626" t="s">
        <v>18</v>
      </c>
      <c r="FBF235" s="626"/>
      <c r="FBG235" s="626"/>
      <c r="FBH235" s="91" t="e">
        <f>SUM(FBH228:FBH234)</f>
        <v>#REF!</v>
      </c>
      <c r="FBI235" s="626" t="s">
        <v>18</v>
      </c>
      <c r="FBJ235" s="626"/>
      <c r="FBK235" s="626"/>
      <c r="FBL235" s="91" t="e">
        <f>SUM(FBL228:FBL234)</f>
        <v>#REF!</v>
      </c>
      <c r="FBM235" s="626" t="s">
        <v>18</v>
      </c>
      <c r="FBN235" s="626"/>
      <c r="FBO235" s="626"/>
      <c r="FBP235" s="91" t="e">
        <f>SUM(FBP228:FBP234)</f>
        <v>#REF!</v>
      </c>
      <c r="FBQ235" s="626" t="s">
        <v>18</v>
      </c>
      <c r="FBR235" s="626"/>
      <c r="FBS235" s="626"/>
      <c r="FBT235" s="91" t="e">
        <f>SUM(FBT228:FBT234)</f>
        <v>#REF!</v>
      </c>
      <c r="FBU235" s="626" t="s">
        <v>18</v>
      </c>
      <c r="FBV235" s="626"/>
      <c r="FBW235" s="626"/>
      <c r="FBX235" s="91" t="e">
        <f>SUM(FBX228:FBX234)</f>
        <v>#REF!</v>
      </c>
      <c r="FBY235" s="626" t="s">
        <v>18</v>
      </c>
      <c r="FBZ235" s="626"/>
      <c r="FCA235" s="626"/>
      <c r="FCB235" s="91" t="e">
        <f>SUM(FCB228:FCB234)</f>
        <v>#REF!</v>
      </c>
      <c r="FCC235" s="626" t="s">
        <v>18</v>
      </c>
      <c r="FCD235" s="626"/>
      <c r="FCE235" s="626"/>
      <c r="FCF235" s="91" t="e">
        <f>SUM(FCF228:FCF234)</f>
        <v>#REF!</v>
      </c>
      <c r="FCG235" s="626" t="s">
        <v>18</v>
      </c>
      <c r="FCH235" s="626"/>
      <c r="FCI235" s="626"/>
      <c r="FCJ235" s="91" t="e">
        <f>SUM(FCJ228:FCJ234)</f>
        <v>#REF!</v>
      </c>
      <c r="FCK235" s="626" t="s">
        <v>18</v>
      </c>
      <c r="FCL235" s="626"/>
      <c r="FCM235" s="626"/>
      <c r="FCN235" s="91" t="e">
        <f>SUM(FCN228:FCN234)</f>
        <v>#REF!</v>
      </c>
      <c r="FCO235" s="626" t="s">
        <v>18</v>
      </c>
      <c r="FCP235" s="626"/>
      <c r="FCQ235" s="626"/>
      <c r="FCR235" s="91" t="e">
        <f>SUM(FCR228:FCR234)</f>
        <v>#REF!</v>
      </c>
      <c r="FCS235" s="626" t="s">
        <v>18</v>
      </c>
      <c r="FCT235" s="626"/>
      <c r="FCU235" s="626"/>
      <c r="FCV235" s="91" t="e">
        <f>SUM(FCV228:FCV234)</f>
        <v>#REF!</v>
      </c>
      <c r="FCW235" s="626" t="s">
        <v>18</v>
      </c>
      <c r="FCX235" s="626"/>
      <c r="FCY235" s="626"/>
      <c r="FCZ235" s="91" t="e">
        <f>SUM(FCZ228:FCZ234)</f>
        <v>#REF!</v>
      </c>
      <c r="FDA235" s="626" t="s">
        <v>18</v>
      </c>
      <c r="FDB235" s="626"/>
      <c r="FDC235" s="626"/>
      <c r="FDD235" s="91" t="e">
        <f>SUM(FDD228:FDD234)</f>
        <v>#REF!</v>
      </c>
      <c r="FDE235" s="626" t="s">
        <v>18</v>
      </c>
      <c r="FDF235" s="626"/>
      <c r="FDG235" s="626"/>
      <c r="FDH235" s="91" t="e">
        <f>SUM(FDH228:FDH234)</f>
        <v>#REF!</v>
      </c>
      <c r="FDI235" s="626" t="s">
        <v>18</v>
      </c>
      <c r="FDJ235" s="626"/>
      <c r="FDK235" s="626"/>
      <c r="FDL235" s="91" t="e">
        <f>SUM(FDL228:FDL234)</f>
        <v>#REF!</v>
      </c>
      <c r="FDM235" s="626" t="s">
        <v>18</v>
      </c>
      <c r="FDN235" s="626"/>
      <c r="FDO235" s="626"/>
      <c r="FDP235" s="91" t="e">
        <f>SUM(FDP228:FDP234)</f>
        <v>#REF!</v>
      </c>
      <c r="FDQ235" s="626" t="s">
        <v>18</v>
      </c>
      <c r="FDR235" s="626"/>
      <c r="FDS235" s="626"/>
      <c r="FDT235" s="91" t="e">
        <f>SUM(FDT228:FDT234)</f>
        <v>#REF!</v>
      </c>
      <c r="FDU235" s="626" t="s">
        <v>18</v>
      </c>
      <c r="FDV235" s="626"/>
      <c r="FDW235" s="626"/>
      <c r="FDX235" s="91" t="e">
        <f>SUM(FDX228:FDX234)</f>
        <v>#REF!</v>
      </c>
      <c r="FDY235" s="626" t="s">
        <v>18</v>
      </c>
      <c r="FDZ235" s="626"/>
      <c r="FEA235" s="626"/>
      <c r="FEB235" s="91" t="e">
        <f>SUM(FEB228:FEB234)</f>
        <v>#REF!</v>
      </c>
      <c r="FEC235" s="626" t="s">
        <v>18</v>
      </c>
      <c r="FED235" s="626"/>
      <c r="FEE235" s="626"/>
      <c r="FEF235" s="91" t="e">
        <f>SUM(FEF228:FEF234)</f>
        <v>#REF!</v>
      </c>
      <c r="FEG235" s="626" t="s">
        <v>18</v>
      </c>
      <c r="FEH235" s="626"/>
      <c r="FEI235" s="626"/>
      <c r="FEJ235" s="91" t="e">
        <f>SUM(FEJ228:FEJ234)</f>
        <v>#REF!</v>
      </c>
      <c r="FEK235" s="626" t="s">
        <v>18</v>
      </c>
      <c r="FEL235" s="626"/>
      <c r="FEM235" s="626"/>
      <c r="FEN235" s="91" t="e">
        <f>SUM(FEN228:FEN234)</f>
        <v>#REF!</v>
      </c>
      <c r="FEO235" s="626" t="s">
        <v>18</v>
      </c>
      <c r="FEP235" s="626"/>
      <c r="FEQ235" s="626"/>
      <c r="FER235" s="91" t="e">
        <f>SUM(FER228:FER234)</f>
        <v>#REF!</v>
      </c>
      <c r="FES235" s="626" t="s">
        <v>18</v>
      </c>
      <c r="FET235" s="626"/>
      <c r="FEU235" s="626"/>
      <c r="FEV235" s="91" t="e">
        <f>SUM(FEV228:FEV234)</f>
        <v>#REF!</v>
      </c>
      <c r="FEW235" s="626" t="s">
        <v>18</v>
      </c>
      <c r="FEX235" s="626"/>
      <c r="FEY235" s="626"/>
      <c r="FEZ235" s="91" t="e">
        <f>SUM(FEZ228:FEZ234)</f>
        <v>#REF!</v>
      </c>
      <c r="FFA235" s="626" t="s">
        <v>18</v>
      </c>
      <c r="FFB235" s="626"/>
      <c r="FFC235" s="626"/>
      <c r="FFD235" s="91" t="e">
        <f>SUM(FFD228:FFD234)</f>
        <v>#REF!</v>
      </c>
      <c r="FFE235" s="626" t="s">
        <v>18</v>
      </c>
      <c r="FFF235" s="626"/>
      <c r="FFG235" s="626"/>
      <c r="FFH235" s="91" t="e">
        <f>SUM(FFH228:FFH234)</f>
        <v>#REF!</v>
      </c>
      <c r="FFI235" s="626" t="s">
        <v>18</v>
      </c>
      <c r="FFJ235" s="626"/>
      <c r="FFK235" s="626"/>
      <c r="FFL235" s="91" t="e">
        <f>SUM(FFL228:FFL234)</f>
        <v>#REF!</v>
      </c>
      <c r="FFM235" s="626" t="s">
        <v>18</v>
      </c>
      <c r="FFN235" s="626"/>
      <c r="FFO235" s="626"/>
      <c r="FFP235" s="91" t="e">
        <f>SUM(FFP228:FFP234)</f>
        <v>#REF!</v>
      </c>
      <c r="FFQ235" s="626" t="s">
        <v>18</v>
      </c>
      <c r="FFR235" s="626"/>
      <c r="FFS235" s="626"/>
      <c r="FFT235" s="91" t="e">
        <f>SUM(FFT228:FFT234)</f>
        <v>#REF!</v>
      </c>
      <c r="FFU235" s="626" t="s">
        <v>18</v>
      </c>
      <c r="FFV235" s="626"/>
      <c r="FFW235" s="626"/>
      <c r="FFX235" s="91" t="e">
        <f>SUM(FFX228:FFX234)</f>
        <v>#REF!</v>
      </c>
      <c r="FFY235" s="626" t="s">
        <v>18</v>
      </c>
      <c r="FFZ235" s="626"/>
      <c r="FGA235" s="626"/>
      <c r="FGB235" s="91" t="e">
        <f>SUM(FGB228:FGB234)</f>
        <v>#REF!</v>
      </c>
      <c r="FGC235" s="626" t="s">
        <v>18</v>
      </c>
      <c r="FGD235" s="626"/>
      <c r="FGE235" s="626"/>
      <c r="FGF235" s="91" t="e">
        <f>SUM(FGF228:FGF234)</f>
        <v>#REF!</v>
      </c>
      <c r="FGG235" s="626" t="s">
        <v>18</v>
      </c>
      <c r="FGH235" s="626"/>
      <c r="FGI235" s="626"/>
      <c r="FGJ235" s="91" t="e">
        <f>SUM(FGJ228:FGJ234)</f>
        <v>#REF!</v>
      </c>
      <c r="FGK235" s="626" t="s">
        <v>18</v>
      </c>
      <c r="FGL235" s="626"/>
      <c r="FGM235" s="626"/>
      <c r="FGN235" s="91" t="e">
        <f>SUM(FGN228:FGN234)</f>
        <v>#REF!</v>
      </c>
      <c r="FGO235" s="626" t="s">
        <v>18</v>
      </c>
      <c r="FGP235" s="626"/>
      <c r="FGQ235" s="626"/>
      <c r="FGR235" s="91" t="e">
        <f>SUM(FGR228:FGR234)</f>
        <v>#REF!</v>
      </c>
      <c r="FGS235" s="626" t="s">
        <v>18</v>
      </c>
      <c r="FGT235" s="626"/>
      <c r="FGU235" s="626"/>
      <c r="FGV235" s="91" t="e">
        <f>SUM(FGV228:FGV234)</f>
        <v>#REF!</v>
      </c>
      <c r="FGW235" s="626" t="s">
        <v>18</v>
      </c>
      <c r="FGX235" s="626"/>
      <c r="FGY235" s="626"/>
      <c r="FGZ235" s="91" t="e">
        <f>SUM(FGZ228:FGZ234)</f>
        <v>#REF!</v>
      </c>
      <c r="FHA235" s="626" t="s">
        <v>18</v>
      </c>
      <c r="FHB235" s="626"/>
      <c r="FHC235" s="626"/>
      <c r="FHD235" s="91" t="e">
        <f>SUM(FHD228:FHD234)</f>
        <v>#REF!</v>
      </c>
      <c r="FHE235" s="626" t="s">
        <v>18</v>
      </c>
      <c r="FHF235" s="626"/>
      <c r="FHG235" s="626"/>
      <c r="FHH235" s="91" t="e">
        <f>SUM(FHH228:FHH234)</f>
        <v>#REF!</v>
      </c>
      <c r="FHI235" s="626" t="s">
        <v>18</v>
      </c>
      <c r="FHJ235" s="626"/>
      <c r="FHK235" s="626"/>
      <c r="FHL235" s="91" t="e">
        <f>SUM(FHL228:FHL234)</f>
        <v>#REF!</v>
      </c>
      <c r="FHM235" s="626" t="s">
        <v>18</v>
      </c>
      <c r="FHN235" s="626"/>
      <c r="FHO235" s="626"/>
      <c r="FHP235" s="91" t="e">
        <f>SUM(FHP228:FHP234)</f>
        <v>#REF!</v>
      </c>
      <c r="FHQ235" s="626" t="s">
        <v>18</v>
      </c>
      <c r="FHR235" s="626"/>
      <c r="FHS235" s="626"/>
      <c r="FHT235" s="91" t="e">
        <f>SUM(FHT228:FHT234)</f>
        <v>#REF!</v>
      </c>
      <c r="FHU235" s="626" t="s">
        <v>18</v>
      </c>
      <c r="FHV235" s="626"/>
      <c r="FHW235" s="626"/>
      <c r="FHX235" s="91" t="e">
        <f>SUM(FHX228:FHX234)</f>
        <v>#REF!</v>
      </c>
      <c r="FHY235" s="626" t="s">
        <v>18</v>
      </c>
      <c r="FHZ235" s="626"/>
      <c r="FIA235" s="626"/>
      <c r="FIB235" s="91" t="e">
        <f>SUM(FIB228:FIB234)</f>
        <v>#REF!</v>
      </c>
      <c r="FIC235" s="626" t="s">
        <v>18</v>
      </c>
      <c r="FID235" s="626"/>
      <c r="FIE235" s="626"/>
      <c r="FIF235" s="91" t="e">
        <f>SUM(FIF228:FIF234)</f>
        <v>#REF!</v>
      </c>
      <c r="FIG235" s="626" t="s">
        <v>18</v>
      </c>
      <c r="FIH235" s="626"/>
      <c r="FII235" s="626"/>
      <c r="FIJ235" s="91" t="e">
        <f>SUM(FIJ228:FIJ234)</f>
        <v>#REF!</v>
      </c>
      <c r="FIK235" s="626" t="s">
        <v>18</v>
      </c>
      <c r="FIL235" s="626"/>
      <c r="FIM235" s="626"/>
      <c r="FIN235" s="91" t="e">
        <f>SUM(FIN228:FIN234)</f>
        <v>#REF!</v>
      </c>
      <c r="FIO235" s="626" t="s">
        <v>18</v>
      </c>
      <c r="FIP235" s="626"/>
      <c r="FIQ235" s="626"/>
      <c r="FIR235" s="91" t="e">
        <f>SUM(FIR228:FIR234)</f>
        <v>#REF!</v>
      </c>
      <c r="FIS235" s="626" t="s">
        <v>18</v>
      </c>
      <c r="FIT235" s="626"/>
      <c r="FIU235" s="626"/>
      <c r="FIV235" s="91" t="e">
        <f>SUM(FIV228:FIV234)</f>
        <v>#REF!</v>
      </c>
      <c r="FIW235" s="626" t="s">
        <v>18</v>
      </c>
      <c r="FIX235" s="626"/>
      <c r="FIY235" s="626"/>
      <c r="FIZ235" s="91" t="e">
        <f>SUM(FIZ228:FIZ234)</f>
        <v>#REF!</v>
      </c>
      <c r="FJA235" s="626" t="s">
        <v>18</v>
      </c>
      <c r="FJB235" s="626"/>
      <c r="FJC235" s="626"/>
      <c r="FJD235" s="91" t="e">
        <f>SUM(FJD228:FJD234)</f>
        <v>#REF!</v>
      </c>
      <c r="FJE235" s="626" t="s">
        <v>18</v>
      </c>
      <c r="FJF235" s="626"/>
      <c r="FJG235" s="626"/>
      <c r="FJH235" s="91" t="e">
        <f>SUM(FJH228:FJH234)</f>
        <v>#REF!</v>
      </c>
      <c r="FJI235" s="626" t="s">
        <v>18</v>
      </c>
      <c r="FJJ235" s="626"/>
      <c r="FJK235" s="626"/>
      <c r="FJL235" s="91" t="e">
        <f>SUM(FJL228:FJL234)</f>
        <v>#REF!</v>
      </c>
      <c r="FJM235" s="626" t="s">
        <v>18</v>
      </c>
      <c r="FJN235" s="626"/>
      <c r="FJO235" s="626"/>
      <c r="FJP235" s="91" t="e">
        <f>SUM(FJP228:FJP234)</f>
        <v>#REF!</v>
      </c>
      <c r="FJQ235" s="626" t="s">
        <v>18</v>
      </c>
      <c r="FJR235" s="626"/>
      <c r="FJS235" s="626"/>
      <c r="FJT235" s="91" t="e">
        <f>SUM(FJT228:FJT234)</f>
        <v>#REF!</v>
      </c>
      <c r="FJU235" s="626" t="s">
        <v>18</v>
      </c>
      <c r="FJV235" s="626"/>
      <c r="FJW235" s="626"/>
      <c r="FJX235" s="91" t="e">
        <f>SUM(FJX228:FJX234)</f>
        <v>#REF!</v>
      </c>
      <c r="FJY235" s="626" t="s">
        <v>18</v>
      </c>
      <c r="FJZ235" s="626"/>
      <c r="FKA235" s="626"/>
      <c r="FKB235" s="91" t="e">
        <f>SUM(FKB228:FKB234)</f>
        <v>#REF!</v>
      </c>
      <c r="FKC235" s="626" t="s">
        <v>18</v>
      </c>
      <c r="FKD235" s="626"/>
      <c r="FKE235" s="626"/>
      <c r="FKF235" s="91" t="e">
        <f>SUM(FKF228:FKF234)</f>
        <v>#REF!</v>
      </c>
      <c r="FKG235" s="626" t="s">
        <v>18</v>
      </c>
      <c r="FKH235" s="626"/>
      <c r="FKI235" s="626"/>
      <c r="FKJ235" s="91" t="e">
        <f>SUM(FKJ228:FKJ234)</f>
        <v>#REF!</v>
      </c>
      <c r="FKK235" s="626" t="s">
        <v>18</v>
      </c>
      <c r="FKL235" s="626"/>
      <c r="FKM235" s="626"/>
      <c r="FKN235" s="91" t="e">
        <f>SUM(FKN228:FKN234)</f>
        <v>#REF!</v>
      </c>
      <c r="FKO235" s="626" t="s">
        <v>18</v>
      </c>
      <c r="FKP235" s="626"/>
      <c r="FKQ235" s="626"/>
      <c r="FKR235" s="91" t="e">
        <f>SUM(FKR228:FKR234)</f>
        <v>#REF!</v>
      </c>
      <c r="FKS235" s="626" t="s">
        <v>18</v>
      </c>
      <c r="FKT235" s="626"/>
      <c r="FKU235" s="626"/>
      <c r="FKV235" s="91" t="e">
        <f>SUM(FKV228:FKV234)</f>
        <v>#REF!</v>
      </c>
      <c r="FKW235" s="626" t="s">
        <v>18</v>
      </c>
      <c r="FKX235" s="626"/>
      <c r="FKY235" s="626"/>
      <c r="FKZ235" s="91" t="e">
        <f>SUM(FKZ228:FKZ234)</f>
        <v>#REF!</v>
      </c>
      <c r="FLA235" s="626" t="s">
        <v>18</v>
      </c>
      <c r="FLB235" s="626"/>
      <c r="FLC235" s="626"/>
      <c r="FLD235" s="91" t="e">
        <f>SUM(FLD228:FLD234)</f>
        <v>#REF!</v>
      </c>
      <c r="FLE235" s="626" t="s">
        <v>18</v>
      </c>
      <c r="FLF235" s="626"/>
      <c r="FLG235" s="626"/>
      <c r="FLH235" s="91" t="e">
        <f>SUM(FLH228:FLH234)</f>
        <v>#REF!</v>
      </c>
      <c r="FLI235" s="626" t="s">
        <v>18</v>
      </c>
      <c r="FLJ235" s="626"/>
      <c r="FLK235" s="626"/>
      <c r="FLL235" s="91" t="e">
        <f>SUM(FLL228:FLL234)</f>
        <v>#REF!</v>
      </c>
      <c r="FLM235" s="626" t="s">
        <v>18</v>
      </c>
      <c r="FLN235" s="626"/>
      <c r="FLO235" s="626"/>
      <c r="FLP235" s="91" t="e">
        <f>SUM(FLP228:FLP234)</f>
        <v>#REF!</v>
      </c>
      <c r="FLQ235" s="626" t="s">
        <v>18</v>
      </c>
      <c r="FLR235" s="626"/>
      <c r="FLS235" s="626"/>
      <c r="FLT235" s="91" t="e">
        <f>SUM(FLT228:FLT234)</f>
        <v>#REF!</v>
      </c>
      <c r="FLU235" s="626" t="s">
        <v>18</v>
      </c>
      <c r="FLV235" s="626"/>
      <c r="FLW235" s="626"/>
      <c r="FLX235" s="91" t="e">
        <f>SUM(FLX228:FLX234)</f>
        <v>#REF!</v>
      </c>
      <c r="FLY235" s="626" t="s">
        <v>18</v>
      </c>
      <c r="FLZ235" s="626"/>
      <c r="FMA235" s="626"/>
      <c r="FMB235" s="91" t="e">
        <f>SUM(FMB228:FMB234)</f>
        <v>#REF!</v>
      </c>
      <c r="FMC235" s="626" t="s">
        <v>18</v>
      </c>
      <c r="FMD235" s="626"/>
      <c r="FME235" s="626"/>
      <c r="FMF235" s="91" t="e">
        <f>SUM(FMF228:FMF234)</f>
        <v>#REF!</v>
      </c>
      <c r="FMG235" s="626" t="s">
        <v>18</v>
      </c>
      <c r="FMH235" s="626"/>
      <c r="FMI235" s="626"/>
      <c r="FMJ235" s="91" t="e">
        <f>SUM(FMJ228:FMJ234)</f>
        <v>#REF!</v>
      </c>
      <c r="FMK235" s="626" t="s">
        <v>18</v>
      </c>
      <c r="FML235" s="626"/>
      <c r="FMM235" s="626"/>
      <c r="FMN235" s="91" t="e">
        <f>SUM(FMN228:FMN234)</f>
        <v>#REF!</v>
      </c>
      <c r="FMO235" s="626" t="s">
        <v>18</v>
      </c>
      <c r="FMP235" s="626"/>
      <c r="FMQ235" s="626"/>
      <c r="FMR235" s="91" t="e">
        <f>SUM(FMR228:FMR234)</f>
        <v>#REF!</v>
      </c>
      <c r="FMS235" s="626" t="s">
        <v>18</v>
      </c>
      <c r="FMT235" s="626"/>
      <c r="FMU235" s="626"/>
      <c r="FMV235" s="91" t="e">
        <f>SUM(FMV228:FMV234)</f>
        <v>#REF!</v>
      </c>
      <c r="FMW235" s="626" t="s">
        <v>18</v>
      </c>
      <c r="FMX235" s="626"/>
      <c r="FMY235" s="626"/>
      <c r="FMZ235" s="91" t="e">
        <f>SUM(FMZ228:FMZ234)</f>
        <v>#REF!</v>
      </c>
      <c r="FNA235" s="626" t="s">
        <v>18</v>
      </c>
      <c r="FNB235" s="626"/>
      <c r="FNC235" s="626"/>
      <c r="FND235" s="91" t="e">
        <f>SUM(FND228:FND234)</f>
        <v>#REF!</v>
      </c>
      <c r="FNE235" s="626" t="s">
        <v>18</v>
      </c>
      <c r="FNF235" s="626"/>
      <c r="FNG235" s="626"/>
      <c r="FNH235" s="91" t="e">
        <f>SUM(FNH228:FNH234)</f>
        <v>#REF!</v>
      </c>
      <c r="FNI235" s="626" t="s">
        <v>18</v>
      </c>
      <c r="FNJ235" s="626"/>
      <c r="FNK235" s="626"/>
      <c r="FNL235" s="91" t="e">
        <f>SUM(FNL228:FNL234)</f>
        <v>#REF!</v>
      </c>
      <c r="FNM235" s="626" t="s">
        <v>18</v>
      </c>
      <c r="FNN235" s="626"/>
      <c r="FNO235" s="626"/>
      <c r="FNP235" s="91" t="e">
        <f>SUM(FNP228:FNP234)</f>
        <v>#REF!</v>
      </c>
      <c r="FNQ235" s="626" t="s">
        <v>18</v>
      </c>
      <c r="FNR235" s="626"/>
      <c r="FNS235" s="626"/>
      <c r="FNT235" s="91" t="e">
        <f>SUM(FNT228:FNT234)</f>
        <v>#REF!</v>
      </c>
      <c r="FNU235" s="626" t="s">
        <v>18</v>
      </c>
      <c r="FNV235" s="626"/>
      <c r="FNW235" s="626"/>
      <c r="FNX235" s="91" t="e">
        <f>SUM(FNX228:FNX234)</f>
        <v>#REF!</v>
      </c>
      <c r="FNY235" s="626" t="s">
        <v>18</v>
      </c>
      <c r="FNZ235" s="626"/>
      <c r="FOA235" s="626"/>
      <c r="FOB235" s="91" t="e">
        <f>SUM(FOB228:FOB234)</f>
        <v>#REF!</v>
      </c>
      <c r="FOC235" s="626" t="s">
        <v>18</v>
      </c>
      <c r="FOD235" s="626"/>
      <c r="FOE235" s="626"/>
      <c r="FOF235" s="91" t="e">
        <f>SUM(FOF228:FOF234)</f>
        <v>#REF!</v>
      </c>
      <c r="FOG235" s="626" t="s">
        <v>18</v>
      </c>
      <c r="FOH235" s="626"/>
      <c r="FOI235" s="626"/>
      <c r="FOJ235" s="91" t="e">
        <f>SUM(FOJ228:FOJ234)</f>
        <v>#REF!</v>
      </c>
      <c r="FOK235" s="626" t="s">
        <v>18</v>
      </c>
      <c r="FOL235" s="626"/>
      <c r="FOM235" s="626"/>
      <c r="FON235" s="91" t="e">
        <f>SUM(FON228:FON234)</f>
        <v>#REF!</v>
      </c>
      <c r="FOO235" s="626" t="s">
        <v>18</v>
      </c>
      <c r="FOP235" s="626"/>
      <c r="FOQ235" s="626"/>
      <c r="FOR235" s="91" t="e">
        <f>SUM(FOR228:FOR234)</f>
        <v>#REF!</v>
      </c>
      <c r="FOS235" s="626" t="s">
        <v>18</v>
      </c>
      <c r="FOT235" s="626"/>
      <c r="FOU235" s="626"/>
      <c r="FOV235" s="91" t="e">
        <f>SUM(FOV228:FOV234)</f>
        <v>#REF!</v>
      </c>
      <c r="FOW235" s="626" t="s">
        <v>18</v>
      </c>
      <c r="FOX235" s="626"/>
      <c r="FOY235" s="626"/>
      <c r="FOZ235" s="91" t="e">
        <f>SUM(FOZ228:FOZ234)</f>
        <v>#REF!</v>
      </c>
      <c r="FPA235" s="626" t="s">
        <v>18</v>
      </c>
      <c r="FPB235" s="626"/>
      <c r="FPC235" s="626"/>
      <c r="FPD235" s="91" t="e">
        <f>SUM(FPD228:FPD234)</f>
        <v>#REF!</v>
      </c>
      <c r="FPE235" s="626" t="s">
        <v>18</v>
      </c>
      <c r="FPF235" s="626"/>
      <c r="FPG235" s="626"/>
      <c r="FPH235" s="91" t="e">
        <f>SUM(FPH228:FPH234)</f>
        <v>#REF!</v>
      </c>
      <c r="FPI235" s="626" t="s">
        <v>18</v>
      </c>
      <c r="FPJ235" s="626"/>
      <c r="FPK235" s="626"/>
      <c r="FPL235" s="91" t="e">
        <f>SUM(FPL228:FPL234)</f>
        <v>#REF!</v>
      </c>
      <c r="FPM235" s="626" t="s">
        <v>18</v>
      </c>
      <c r="FPN235" s="626"/>
      <c r="FPO235" s="626"/>
      <c r="FPP235" s="91" t="e">
        <f>SUM(FPP228:FPP234)</f>
        <v>#REF!</v>
      </c>
      <c r="FPQ235" s="626" t="s">
        <v>18</v>
      </c>
      <c r="FPR235" s="626"/>
      <c r="FPS235" s="626"/>
      <c r="FPT235" s="91" t="e">
        <f>SUM(FPT228:FPT234)</f>
        <v>#REF!</v>
      </c>
      <c r="FPU235" s="626" t="s">
        <v>18</v>
      </c>
      <c r="FPV235" s="626"/>
      <c r="FPW235" s="626"/>
      <c r="FPX235" s="91" t="e">
        <f>SUM(FPX228:FPX234)</f>
        <v>#REF!</v>
      </c>
      <c r="FPY235" s="626" t="s">
        <v>18</v>
      </c>
      <c r="FPZ235" s="626"/>
      <c r="FQA235" s="626"/>
      <c r="FQB235" s="91" t="e">
        <f>SUM(FQB228:FQB234)</f>
        <v>#REF!</v>
      </c>
      <c r="FQC235" s="626" t="s">
        <v>18</v>
      </c>
      <c r="FQD235" s="626"/>
      <c r="FQE235" s="626"/>
      <c r="FQF235" s="91" t="e">
        <f>SUM(FQF228:FQF234)</f>
        <v>#REF!</v>
      </c>
      <c r="FQG235" s="626" t="s">
        <v>18</v>
      </c>
      <c r="FQH235" s="626"/>
      <c r="FQI235" s="626"/>
      <c r="FQJ235" s="91" t="e">
        <f>SUM(FQJ228:FQJ234)</f>
        <v>#REF!</v>
      </c>
      <c r="FQK235" s="626" t="s">
        <v>18</v>
      </c>
      <c r="FQL235" s="626"/>
      <c r="FQM235" s="626"/>
      <c r="FQN235" s="91" t="e">
        <f>SUM(FQN228:FQN234)</f>
        <v>#REF!</v>
      </c>
      <c r="FQO235" s="626" t="s">
        <v>18</v>
      </c>
      <c r="FQP235" s="626"/>
      <c r="FQQ235" s="626"/>
      <c r="FQR235" s="91" t="e">
        <f>SUM(FQR228:FQR234)</f>
        <v>#REF!</v>
      </c>
      <c r="FQS235" s="626" t="s">
        <v>18</v>
      </c>
      <c r="FQT235" s="626"/>
      <c r="FQU235" s="626"/>
      <c r="FQV235" s="91" t="e">
        <f>SUM(FQV228:FQV234)</f>
        <v>#REF!</v>
      </c>
      <c r="FQW235" s="626" t="s">
        <v>18</v>
      </c>
      <c r="FQX235" s="626"/>
      <c r="FQY235" s="626"/>
      <c r="FQZ235" s="91" t="e">
        <f>SUM(FQZ228:FQZ234)</f>
        <v>#REF!</v>
      </c>
      <c r="FRA235" s="626" t="s">
        <v>18</v>
      </c>
      <c r="FRB235" s="626"/>
      <c r="FRC235" s="626"/>
      <c r="FRD235" s="91" t="e">
        <f>SUM(FRD228:FRD234)</f>
        <v>#REF!</v>
      </c>
      <c r="FRE235" s="626" t="s">
        <v>18</v>
      </c>
      <c r="FRF235" s="626"/>
      <c r="FRG235" s="626"/>
      <c r="FRH235" s="91" t="e">
        <f>SUM(FRH228:FRH234)</f>
        <v>#REF!</v>
      </c>
      <c r="FRI235" s="626" t="s">
        <v>18</v>
      </c>
      <c r="FRJ235" s="626"/>
      <c r="FRK235" s="626"/>
      <c r="FRL235" s="91" t="e">
        <f>SUM(FRL228:FRL234)</f>
        <v>#REF!</v>
      </c>
      <c r="FRM235" s="626" t="s">
        <v>18</v>
      </c>
      <c r="FRN235" s="626"/>
      <c r="FRO235" s="626"/>
      <c r="FRP235" s="91" t="e">
        <f>SUM(FRP228:FRP234)</f>
        <v>#REF!</v>
      </c>
      <c r="FRQ235" s="626" t="s">
        <v>18</v>
      </c>
      <c r="FRR235" s="626"/>
      <c r="FRS235" s="626"/>
      <c r="FRT235" s="91" t="e">
        <f>SUM(FRT228:FRT234)</f>
        <v>#REF!</v>
      </c>
      <c r="FRU235" s="626" t="s">
        <v>18</v>
      </c>
      <c r="FRV235" s="626"/>
      <c r="FRW235" s="626"/>
      <c r="FRX235" s="91" t="e">
        <f>SUM(FRX228:FRX234)</f>
        <v>#REF!</v>
      </c>
      <c r="FRY235" s="626" t="s">
        <v>18</v>
      </c>
      <c r="FRZ235" s="626"/>
      <c r="FSA235" s="626"/>
      <c r="FSB235" s="91" t="e">
        <f>SUM(FSB228:FSB234)</f>
        <v>#REF!</v>
      </c>
      <c r="FSC235" s="626" t="s">
        <v>18</v>
      </c>
      <c r="FSD235" s="626"/>
      <c r="FSE235" s="626"/>
      <c r="FSF235" s="91" t="e">
        <f>SUM(FSF228:FSF234)</f>
        <v>#REF!</v>
      </c>
      <c r="FSG235" s="626" t="s">
        <v>18</v>
      </c>
      <c r="FSH235" s="626"/>
      <c r="FSI235" s="626"/>
      <c r="FSJ235" s="91" t="e">
        <f>SUM(FSJ228:FSJ234)</f>
        <v>#REF!</v>
      </c>
      <c r="FSK235" s="626" t="s">
        <v>18</v>
      </c>
      <c r="FSL235" s="626"/>
      <c r="FSM235" s="626"/>
      <c r="FSN235" s="91" t="e">
        <f>SUM(FSN228:FSN234)</f>
        <v>#REF!</v>
      </c>
      <c r="FSO235" s="626" t="s">
        <v>18</v>
      </c>
      <c r="FSP235" s="626"/>
      <c r="FSQ235" s="626"/>
      <c r="FSR235" s="91" t="e">
        <f>SUM(FSR228:FSR234)</f>
        <v>#REF!</v>
      </c>
      <c r="FSS235" s="626" t="s">
        <v>18</v>
      </c>
      <c r="FST235" s="626"/>
      <c r="FSU235" s="626"/>
      <c r="FSV235" s="91" t="e">
        <f>SUM(FSV228:FSV234)</f>
        <v>#REF!</v>
      </c>
      <c r="FSW235" s="626" t="s">
        <v>18</v>
      </c>
      <c r="FSX235" s="626"/>
      <c r="FSY235" s="626"/>
      <c r="FSZ235" s="91" t="e">
        <f>SUM(FSZ228:FSZ234)</f>
        <v>#REF!</v>
      </c>
      <c r="FTA235" s="626" t="s">
        <v>18</v>
      </c>
      <c r="FTB235" s="626"/>
      <c r="FTC235" s="626"/>
      <c r="FTD235" s="91" t="e">
        <f>SUM(FTD228:FTD234)</f>
        <v>#REF!</v>
      </c>
      <c r="FTE235" s="626" t="s">
        <v>18</v>
      </c>
      <c r="FTF235" s="626"/>
      <c r="FTG235" s="626"/>
      <c r="FTH235" s="91" t="e">
        <f>SUM(FTH228:FTH234)</f>
        <v>#REF!</v>
      </c>
      <c r="FTI235" s="626" t="s">
        <v>18</v>
      </c>
      <c r="FTJ235" s="626"/>
      <c r="FTK235" s="626"/>
      <c r="FTL235" s="91" t="e">
        <f>SUM(FTL228:FTL234)</f>
        <v>#REF!</v>
      </c>
      <c r="FTM235" s="626" t="s">
        <v>18</v>
      </c>
      <c r="FTN235" s="626"/>
      <c r="FTO235" s="626"/>
      <c r="FTP235" s="91" t="e">
        <f>SUM(FTP228:FTP234)</f>
        <v>#REF!</v>
      </c>
      <c r="FTQ235" s="626" t="s">
        <v>18</v>
      </c>
      <c r="FTR235" s="626"/>
      <c r="FTS235" s="626"/>
      <c r="FTT235" s="91" t="e">
        <f>SUM(FTT228:FTT234)</f>
        <v>#REF!</v>
      </c>
      <c r="FTU235" s="626" t="s">
        <v>18</v>
      </c>
      <c r="FTV235" s="626"/>
      <c r="FTW235" s="626"/>
      <c r="FTX235" s="91" t="e">
        <f>SUM(FTX228:FTX234)</f>
        <v>#REF!</v>
      </c>
      <c r="FTY235" s="626" t="s">
        <v>18</v>
      </c>
      <c r="FTZ235" s="626"/>
      <c r="FUA235" s="626"/>
      <c r="FUB235" s="91" t="e">
        <f>SUM(FUB228:FUB234)</f>
        <v>#REF!</v>
      </c>
      <c r="FUC235" s="626" t="s">
        <v>18</v>
      </c>
      <c r="FUD235" s="626"/>
      <c r="FUE235" s="626"/>
      <c r="FUF235" s="91" t="e">
        <f>SUM(FUF228:FUF234)</f>
        <v>#REF!</v>
      </c>
      <c r="FUG235" s="626" t="s">
        <v>18</v>
      </c>
      <c r="FUH235" s="626"/>
      <c r="FUI235" s="626"/>
      <c r="FUJ235" s="91" t="e">
        <f>SUM(FUJ228:FUJ234)</f>
        <v>#REF!</v>
      </c>
      <c r="FUK235" s="626" t="s">
        <v>18</v>
      </c>
      <c r="FUL235" s="626"/>
      <c r="FUM235" s="626"/>
      <c r="FUN235" s="91" t="e">
        <f>SUM(FUN228:FUN234)</f>
        <v>#REF!</v>
      </c>
      <c r="FUO235" s="626" t="s">
        <v>18</v>
      </c>
      <c r="FUP235" s="626"/>
      <c r="FUQ235" s="626"/>
      <c r="FUR235" s="91" t="e">
        <f>SUM(FUR228:FUR234)</f>
        <v>#REF!</v>
      </c>
      <c r="FUS235" s="626" t="s">
        <v>18</v>
      </c>
      <c r="FUT235" s="626"/>
      <c r="FUU235" s="626"/>
      <c r="FUV235" s="91" t="e">
        <f>SUM(FUV228:FUV234)</f>
        <v>#REF!</v>
      </c>
      <c r="FUW235" s="626" t="s">
        <v>18</v>
      </c>
      <c r="FUX235" s="626"/>
      <c r="FUY235" s="626"/>
      <c r="FUZ235" s="91" t="e">
        <f>SUM(FUZ228:FUZ234)</f>
        <v>#REF!</v>
      </c>
      <c r="FVA235" s="626" t="s">
        <v>18</v>
      </c>
      <c r="FVB235" s="626"/>
      <c r="FVC235" s="626"/>
      <c r="FVD235" s="91" t="e">
        <f>SUM(FVD228:FVD234)</f>
        <v>#REF!</v>
      </c>
      <c r="FVE235" s="626" t="s">
        <v>18</v>
      </c>
      <c r="FVF235" s="626"/>
      <c r="FVG235" s="626"/>
      <c r="FVH235" s="91" t="e">
        <f>SUM(FVH228:FVH234)</f>
        <v>#REF!</v>
      </c>
      <c r="FVI235" s="626" t="s">
        <v>18</v>
      </c>
      <c r="FVJ235" s="626"/>
      <c r="FVK235" s="626"/>
      <c r="FVL235" s="91" t="e">
        <f>SUM(FVL228:FVL234)</f>
        <v>#REF!</v>
      </c>
      <c r="FVM235" s="626" t="s">
        <v>18</v>
      </c>
      <c r="FVN235" s="626"/>
      <c r="FVO235" s="626"/>
      <c r="FVP235" s="91" t="e">
        <f>SUM(FVP228:FVP234)</f>
        <v>#REF!</v>
      </c>
      <c r="FVQ235" s="626" t="s">
        <v>18</v>
      </c>
      <c r="FVR235" s="626"/>
      <c r="FVS235" s="626"/>
      <c r="FVT235" s="91" t="e">
        <f>SUM(FVT228:FVT234)</f>
        <v>#REF!</v>
      </c>
      <c r="FVU235" s="626" t="s">
        <v>18</v>
      </c>
      <c r="FVV235" s="626"/>
      <c r="FVW235" s="626"/>
      <c r="FVX235" s="91" t="e">
        <f>SUM(FVX228:FVX234)</f>
        <v>#REF!</v>
      </c>
      <c r="FVY235" s="626" t="s">
        <v>18</v>
      </c>
      <c r="FVZ235" s="626"/>
      <c r="FWA235" s="626"/>
      <c r="FWB235" s="91" t="e">
        <f>SUM(FWB228:FWB234)</f>
        <v>#REF!</v>
      </c>
      <c r="FWC235" s="626" t="s">
        <v>18</v>
      </c>
      <c r="FWD235" s="626"/>
      <c r="FWE235" s="626"/>
      <c r="FWF235" s="91" t="e">
        <f>SUM(FWF228:FWF234)</f>
        <v>#REF!</v>
      </c>
      <c r="FWG235" s="626" t="s">
        <v>18</v>
      </c>
      <c r="FWH235" s="626"/>
      <c r="FWI235" s="626"/>
      <c r="FWJ235" s="91" t="e">
        <f>SUM(FWJ228:FWJ234)</f>
        <v>#REF!</v>
      </c>
      <c r="FWK235" s="626" t="s">
        <v>18</v>
      </c>
      <c r="FWL235" s="626"/>
      <c r="FWM235" s="626"/>
      <c r="FWN235" s="91" t="e">
        <f>SUM(FWN228:FWN234)</f>
        <v>#REF!</v>
      </c>
      <c r="FWO235" s="626" t="s">
        <v>18</v>
      </c>
      <c r="FWP235" s="626"/>
      <c r="FWQ235" s="626"/>
      <c r="FWR235" s="91" t="e">
        <f>SUM(FWR228:FWR234)</f>
        <v>#REF!</v>
      </c>
      <c r="FWS235" s="626" t="s">
        <v>18</v>
      </c>
      <c r="FWT235" s="626"/>
      <c r="FWU235" s="626"/>
      <c r="FWV235" s="91" t="e">
        <f>SUM(FWV228:FWV234)</f>
        <v>#REF!</v>
      </c>
      <c r="FWW235" s="626" t="s">
        <v>18</v>
      </c>
      <c r="FWX235" s="626"/>
      <c r="FWY235" s="626"/>
      <c r="FWZ235" s="91" t="e">
        <f>SUM(FWZ228:FWZ234)</f>
        <v>#REF!</v>
      </c>
      <c r="FXA235" s="626" t="s">
        <v>18</v>
      </c>
      <c r="FXB235" s="626"/>
      <c r="FXC235" s="626"/>
      <c r="FXD235" s="91" t="e">
        <f>SUM(FXD228:FXD234)</f>
        <v>#REF!</v>
      </c>
      <c r="FXE235" s="626" t="s">
        <v>18</v>
      </c>
      <c r="FXF235" s="626"/>
      <c r="FXG235" s="626"/>
      <c r="FXH235" s="91" t="e">
        <f>SUM(FXH228:FXH234)</f>
        <v>#REF!</v>
      </c>
      <c r="FXI235" s="626" t="s">
        <v>18</v>
      </c>
      <c r="FXJ235" s="626"/>
      <c r="FXK235" s="626"/>
      <c r="FXL235" s="91" t="e">
        <f>SUM(FXL228:FXL234)</f>
        <v>#REF!</v>
      </c>
      <c r="FXM235" s="626" t="s">
        <v>18</v>
      </c>
      <c r="FXN235" s="626"/>
      <c r="FXO235" s="626"/>
      <c r="FXP235" s="91" t="e">
        <f>SUM(FXP228:FXP234)</f>
        <v>#REF!</v>
      </c>
      <c r="FXQ235" s="626" t="s">
        <v>18</v>
      </c>
      <c r="FXR235" s="626"/>
      <c r="FXS235" s="626"/>
      <c r="FXT235" s="91" t="e">
        <f>SUM(FXT228:FXT234)</f>
        <v>#REF!</v>
      </c>
      <c r="FXU235" s="626" t="s">
        <v>18</v>
      </c>
      <c r="FXV235" s="626"/>
      <c r="FXW235" s="626"/>
      <c r="FXX235" s="91" t="e">
        <f>SUM(FXX228:FXX234)</f>
        <v>#REF!</v>
      </c>
      <c r="FXY235" s="626" t="s">
        <v>18</v>
      </c>
      <c r="FXZ235" s="626"/>
      <c r="FYA235" s="626"/>
      <c r="FYB235" s="91" t="e">
        <f>SUM(FYB228:FYB234)</f>
        <v>#REF!</v>
      </c>
      <c r="FYC235" s="626" t="s">
        <v>18</v>
      </c>
      <c r="FYD235" s="626"/>
      <c r="FYE235" s="626"/>
      <c r="FYF235" s="91" t="e">
        <f>SUM(FYF228:FYF234)</f>
        <v>#REF!</v>
      </c>
      <c r="FYG235" s="626" t="s">
        <v>18</v>
      </c>
      <c r="FYH235" s="626"/>
      <c r="FYI235" s="626"/>
      <c r="FYJ235" s="91" t="e">
        <f>SUM(FYJ228:FYJ234)</f>
        <v>#REF!</v>
      </c>
      <c r="FYK235" s="626" t="s">
        <v>18</v>
      </c>
      <c r="FYL235" s="626"/>
      <c r="FYM235" s="626"/>
      <c r="FYN235" s="91" t="e">
        <f>SUM(FYN228:FYN234)</f>
        <v>#REF!</v>
      </c>
      <c r="FYO235" s="626" t="s">
        <v>18</v>
      </c>
      <c r="FYP235" s="626"/>
      <c r="FYQ235" s="626"/>
      <c r="FYR235" s="91" t="e">
        <f>SUM(FYR228:FYR234)</f>
        <v>#REF!</v>
      </c>
      <c r="FYS235" s="626" t="s">
        <v>18</v>
      </c>
      <c r="FYT235" s="626"/>
      <c r="FYU235" s="626"/>
      <c r="FYV235" s="91" t="e">
        <f>SUM(FYV228:FYV234)</f>
        <v>#REF!</v>
      </c>
      <c r="FYW235" s="626" t="s">
        <v>18</v>
      </c>
      <c r="FYX235" s="626"/>
      <c r="FYY235" s="626"/>
      <c r="FYZ235" s="91" t="e">
        <f>SUM(FYZ228:FYZ234)</f>
        <v>#REF!</v>
      </c>
      <c r="FZA235" s="626" t="s">
        <v>18</v>
      </c>
      <c r="FZB235" s="626"/>
      <c r="FZC235" s="626"/>
      <c r="FZD235" s="91" t="e">
        <f>SUM(FZD228:FZD234)</f>
        <v>#REF!</v>
      </c>
      <c r="FZE235" s="626" t="s">
        <v>18</v>
      </c>
      <c r="FZF235" s="626"/>
      <c r="FZG235" s="626"/>
      <c r="FZH235" s="91" t="e">
        <f>SUM(FZH228:FZH234)</f>
        <v>#REF!</v>
      </c>
      <c r="FZI235" s="626" t="s">
        <v>18</v>
      </c>
      <c r="FZJ235" s="626"/>
      <c r="FZK235" s="626"/>
      <c r="FZL235" s="91" t="e">
        <f>SUM(FZL228:FZL234)</f>
        <v>#REF!</v>
      </c>
      <c r="FZM235" s="626" t="s">
        <v>18</v>
      </c>
      <c r="FZN235" s="626"/>
      <c r="FZO235" s="626"/>
      <c r="FZP235" s="91" t="e">
        <f>SUM(FZP228:FZP234)</f>
        <v>#REF!</v>
      </c>
      <c r="FZQ235" s="626" t="s">
        <v>18</v>
      </c>
      <c r="FZR235" s="626"/>
      <c r="FZS235" s="626"/>
      <c r="FZT235" s="91" t="e">
        <f>SUM(FZT228:FZT234)</f>
        <v>#REF!</v>
      </c>
      <c r="FZU235" s="626" t="s">
        <v>18</v>
      </c>
      <c r="FZV235" s="626"/>
      <c r="FZW235" s="626"/>
      <c r="FZX235" s="91" t="e">
        <f>SUM(FZX228:FZX234)</f>
        <v>#REF!</v>
      </c>
      <c r="FZY235" s="626" t="s">
        <v>18</v>
      </c>
      <c r="FZZ235" s="626"/>
      <c r="GAA235" s="626"/>
      <c r="GAB235" s="91" t="e">
        <f>SUM(GAB228:GAB234)</f>
        <v>#REF!</v>
      </c>
      <c r="GAC235" s="626" t="s">
        <v>18</v>
      </c>
      <c r="GAD235" s="626"/>
      <c r="GAE235" s="626"/>
      <c r="GAF235" s="91" t="e">
        <f>SUM(GAF228:GAF234)</f>
        <v>#REF!</v>
      </c>
      <c r="GAG235" s="626" t="s">
        <v>18</v>
      </c>
      <c r="GAH235" s="626"/>
      <c r="GAI235" s="626"/>
      <c r="GAJ235" s="91" t="e">
        <f>SUM(GAJ228:GAJ234)</f>
        <v>#REF!</v>
      </c>
      <c r="GAK235" s="626" t="s">
        <v>18</v>
      </c>
      <c r="GAL235" s="626"/>
      <c r="GAM235" s="626"/>
      <c r="GAN235" s="91" t="e">
        <f>SUM(GAN228:GAN234)</f>
        <v>#REF!</v>
      </c>
      <c r="GAO235" s="626" t="s">
        <v>18</v>
      </c>
      <c r="GAP235" s="626"/>
      <c r="GAQ235" s="626"/>
      <c r="GAR235" s="91" t="e">
        <f>SUM(GAR228:GAR234)</f>
        <v>#REF!</v>
      </c>
      <c r="GAS235" s="626" t="s">
        <v>18</v>
      </c>
      <c r="GAT235" s="626"/>
      <c r="GAU235" s="626"/>
      <c r="GAV235" s="91" t="e">
        <f>SUM(GAV228:GAV234)</f>
        <v>#REF!</v>
      </c>
      <c r="GAW235" s="626" t="s">
        <v>18</v>
      </c>
      <c r="GAX235" s="626"/>
      <c r="GAY235" s="626"/>
      <c r="GAZ235" s="91" t="e">
        <f>SUM(GAZ228:GAZ234)</f>
        <v>#REF!</v>
      </c>
      <c r="GBA235" s="626" t="s">
        <v>18</v>
      </c>
      <c r="GBB235" s="626"/>
      <c r="GBC235" s="626"/>
      <c r="GBD235" s="91" t="e">
        <f>SUM(GBD228:GBD234)</f>
        <v>#REF!</v>
      </c>
      <c r="GBE235" s="626" t="s">
        <v>18</v>
      </c>
      <c r="GBF235" s="626"/>
      <c r="GBG235" s="626"/>
      <c r="GBH235" s="91" t="e">
        <f>SUM(GBH228:GBH234)</f>
        <v>#REF!</v>
      </c>
      <c r="GBI235" s="626" t="s">
        <v>18</v>
      </c>
      <c r="GBJ235" s="626"/>
      <c r="GBK235" s="626"/>
      <c r="GBL235" s="91" t="e">
        <f>SUM(GBL228:GBL234)</f>
        <v>#REF!</v>
      </c>
      <c r="GBM235" s="626" t="s">
        <v>18</v>
      </c>
      <c r="GBN235" s="626"/>
      <c r="GBO235" s="626"/>
      <c r="GBP235" s="91" t="e">
        <f>SUM(GBP228:GBP234)</f>
        <v>#REF!</v>
      </c>
      <c r="GBQ235" s="626" t="s">
        <v>18</v>
      </c>
      <c r="GBR235" s="626"/>
      <c r="GBS235" s="626"/>
      <c r="GBT235" s="91" t="e">
        <f>SUM(GBT228:GBT234)</f>
        <v>#REF!</v>
      </c>
      <c r="GBU235" s="626" t="s">
        <v>18</v>
      </c>
      <c r="GBV235" s="626"/>
      <c r="GBW235" s="626"/>
      <c r="GBX235" s="91" t="e">
        <f>SUM(GBX228:GBX234)</f>
        <v>#REF!</v>
      </c>
      <c r="GBY235" s="626" t="s">
        <v>18</v>
      </c>
      <c r="GBZ235" s="626"/>
      <c r="GCA235" s="626"/>
      <c r="GCB235" s="91" t="e">
        <f>SUM(GCB228:GCB234)</f>
        <v>#REF!</v>
      </c>
      <c r="GCC235" s="626" t="s">
        <v>18</v>
      </c>
      <c r="GCD235" s="626"/>
      <c r="GCE235" s="626"/>
      <c r="GCF235" s="91" t="e">
        <f>SUM(GCF228:GCF234)</f>
        <v>#REF!</v>
      </c>
      <c r="GCG235" s="626" t="s">
        <v>18</v>
      </c>
      <c r="GCH235" s="626"/>
      <c r="GCI235" s="626"/>
      <c r="GCJ235" s="91" t="e">
        <f>SUM(GCJ228:GCJ234)</f>
        <v>#REF!</v>
      </c>
      <c r="GCK235" s="626" t="s">
        <v>18</v>
      </c>
      <c r="GCL235" s="626"/>
      <c r="GCM235" s="626"/>
      <c r="GCN235" s="91" t="e">
        <f>SUM(GCN228:GCN234)</f>
        <v>#REF!</v>
      </c>
      <c r="GCO235" s="626" t="s">
        <v>18</v>
      </c>
      <c r="GCP235" s="626"/>
      <c r="GCQ235" s="626"/>
      <c r="GCR235" s="91" t="e">
        <f>SUM(GCR228:GCR234)</f>
        <v>#REF!</v>
      </c>
      <c r="GCS235" s="626" t="s">
        <v>18</v>
      </c>
      <c r="GCT235" s="626"/>
      <c r="GCU235" s="626"/>
      <c r="GCV235" s="91" t="e">
        <f>SUM(GCV228:GCV234)</f>
        <v>#REF!</v>
      </c>
      <c r="GCW235" s="626" t="s">
        <v>18</v>
      </c>
      <c r="GCX235" s="626"/>
      <c r="GCY235" s="626"/>
      <c r="GCZ235" s="91" t="e">
        <f>SUM(GCZ228:GCZ234)</f>
        <v>#REF!</v>
      </c>
      <c r="GDA235" s="626" t="s">
        <v>18</v>
      </c>
      <c r="GDB235" s="626"/>
      <c r="GDC235" s="626"/>
      <c r="GDD235" s="91" t="e">
        <f>SUM(GDD228:GDD234)</f>
        <v>#REF!</v>
      </c>
      <c r="GDE235" s="626" t="s">
        <v>18</v>
      </c>
      <c r="GDF235" s="626"/>
      <c r="GDG235" s="626"/>
      <c r="GDH235" s="91" t="e">
        <f>SUM(GDH228:GDH234)</f>
        <v>#REF!</v>
      </c>
      <c r="GDI235" s="626" t="s">
        <v>18</v>
      </c>
      <c r="GDJ235" s="626"/>
      <c r="GDK235" s="626"/>
      <c r="GDL235" s="91" t="e">
        <f>SUM(GDL228:GDL234)</f>
        <v>#REF!</v>
      </c>
      <c r="GDM235" s="626" t="s">
        <v>18</v>
      </c>
      <c r="GDN235" s="626"/>
      <c r="GDO235" s="626"/>
      <c r="GDP235" s="91" t="e">
        <f>SUM(GDP228:GDP234)</f>
        <v>#REF!</v>
      </c>
      <c r="GDQ235" s="626" t="s">
        <v>18</v>
      </c>
      <c r="GDR235" s="626"/>
      <c r="GDS235" s="626"/>
      <c r="GDT235" s="91" t="e">
        <f>SUM(GDT228:GDT234)</f>
        <v>#REF!</v>
      </c>
      <c r="GDU235" s="626" t="s">
        <v>18</v>
      </c>
      <c r="GDV235" s="626"/>
      <c r="GDW235" s="626"/>
      <c r="GDX235" s="91" t="e">
        <f>SUM(GDX228:GDX234)</f>
        <v>#REF!</v>
      </c>
      <c r="GDY235" s="626" t="s">
        <v>18</v>
      </c>
      <c r="GDZ235" s="626"/>
      <c r="GEA235" s="626"/>
      <c r="GEB235" s="91" t="e">
        <f>SUM(GEB228:GEB234)</f>
        <v>#REF!</v>
      </c>
      <c r="GEC235" s="626" t="s">
        <v>18</v>
      </c>
      <c r="GED235" s="626"/>
      <c r="GEE235" s="626"/>
      <c r="GEF235" s="91" t="e">
        <f>SUM(GEF228:GEF234)</f>
        <v>#REF!</v>
      </c>
      <c r="GEG235" s="626" t="s">
        <v>18</v>
      </c>
      <c r="GEH235" s="626"/>
      <c r="GEI235" s="626"/>
      <c r="GEJ235" s="91" t="e">
        <f>SUM(GEJ228:GEJ234)</f>
        <v>#REF!</v>
      </c>
      <c r="GEK235" s="626" t="s">
        <v>18</v>
      </c>
      <c r="GEL235" s="626"/>
      <c r="GEM235" s="626"/>
      <c r="GEN235" s="91" t="e">
        <f>SUM(GEN228:GEN234)</f>
        <v>#REF!</v>
      </c>
      <c r="GEO235" s="626" t="s">
        <v>18</v>
      </c>
      <c r="GEP235" s="626"/>
      <c r="GEQ235" s="626"/>
      <c r="GER235" s="91" t="e">
        <f>SUM(GER228:GER234)</f>
        <v>#REF!</v>
      </c>
      <c r="GES235" s="626" t="s">
        <v>18</v>
      </c>
      <c r="GET235" s="626"/>
      <c r="GEU235" s="626"/>
      <c r="GEV235" s="91" t="e">
        <f>SUM(GEV228:GEV234)</f>
        <v>#REF!</v>
      </c>
      <c r="GEW235" s="626" t="s">
        <v>18</v>
      </c>
      <c r="GEX235" s="626"/>
      <c r="GEY235" s="626"/>
      <c r="GEZ235" s="91" t="e">
        <f>SUM(GEZ228:GEZ234)</f>
        <v>#REF!</v>
      </c>
      <c r="GFA235" s="626" t="s">
        <v>18</v>
      </c>
      <c r="GFB235" s="626"/>
      <c r="GFC235" s="626"/>
      <c r="GFD235" s="91" t="e">
        <f>SUM(GFD228:GFD234)</f>
        <v>#REF!</v>
      </c>
      <c r="GFE235" s="626" t="s">
        <v>18</v>
      </c>
      <c r="GFF235" s="626"/>
      <c r="GFG235" s="626"/>
      <c r="GFH235" s="91" t="e">
        <f>SUM(GFH228:GFH234)</f>
        <v>#REF!</v>
      </c>
      <c r="GFI235" s="626" t="s">
        <v>18</v>
      </c>
      <c r="GFJ235" s="626"/>
      <c r="GFK235" s="626"/>
      <c r="GFL235" s="91" t="e">
        <f>SUM(GFL228:GFL234)</f>
        <v>#REF!</v>
      </c>
      <c r="GFM235" s="626" t="s">
        <v>18</v>
      </c>
      <c r="GFN235" s="626"/>
      <c r="GFO235" s="626"/>
      <c r="GFP235" s="91" t="e">
        <f>SUM(GFP228:GFP234)</f>
        <v>#REF!</v>
      </c>
      <c r="GFQ235" s="626" t="s">
        <v>18</v>
      </c>
      <c r="GFR235" s="626"/>
      <c r="GFS235" s="626"/>
      <c r="GFT235" s="91" t="e">
        <f>SUM(GFT228:GFT234)</f>
        <v>#REF!</v>
      </c>
      <c r="GFU235" s="626" t="s">
        <v>18</v>
      </c>
      <c r="GFV235" s="626"/>
      <c r="GFW235" s="626"/>
      <c r="GFX235" s="91" t="e">
        <f>SUM(GFX228:GFX234)</f>
        <v>#REF!</v>
      </c>
      <c r="GFY235" s="626" t="s">
        <v>18</v>
      </c>
      <c r="GFZ235" s="626"/>
      <c r="GGA235" s="626"/>
      <c r="GGB235" s="91" t="e">
        <f>SUM(GGB228:GGB234)</f>
        <v>#REF!</v>
      </c>
      <c r="GGC235" s="626" t="s">
        <v>18</v>
      </c>
      <c r="GGD235" s="626"/>
      <c r="GGE235" s="626"/>
      <c r="GGF235" s="91" t="e">
        <f>SUM(GGF228:GGF234)</f>
        <v>#REF!</v>
      </c>
      <c r="GGG235" s="626" t="s">
        <v>18</v>
      </c>
      <c r="GGH235" s="626"/>
      <c r="GGI235" s="626"/>
      <c r="GGJ235" s="91" t="e">
        <f>SUM(GGJ228:GGJ234)</f>
        <v>#REF!</v>
      </c>
      <c r="GGK235" s="626" t="s">
        <v>18</v>
      </c>
      <c r="GGL235" s="626"/>
      <c r="GGM235" s="626"/>
      <c r="GGN235" s="91" t="e">
        <f>SUM(GGN228:GGN234)</f>
        <v>#REF!</v>
      </c>
      <c r="GGO235" s="626" t="s">
        <v>18</v>
      </c>
      <c r="GGP235" s="626"/>
      <c r="GGQ235" s="626"/>
      <c r="GGR235" s="91" t="e">
        <f>SUM(GGR228:GGR234)</f>
        <v>#REF!</v>
      </c>
      <c r="GGS235" s="626" t="s">
        <v>18</v>
      </c>
      <c r="GGT235" s="626"/>
      <c r="GGU235" s="626"/>
      <c r="GGV235" s="91" t="e">
        <f>SUM(GGV228:GGV234)</f>
        <v>#REF!</v>
      </c>
      <c r="GGW235" s="626" t="s">
        <v>18</v>
      </c>
      <c r="GGX235" s="626"/>
      <c r="GGY235" s="626"/>
      <c r="GGZ235" s="91" t="e">
        <f>SUM(GGZ228:GGZ234)</f>
        <v>#REF!</v>
      </c>
      <c r="GHA235" s="626" t="s">
        <v>18</v>
      </c>
      <c r="GHB235" s="626"/>
      <c r="GHC235" s="626"/>
      <c r="GHD235" s="91" t="e">
        <f>SUM(GHD228:GHD234)</f>
        <v>#REF!</v>
      </c>
      <c r="GHE235" s="626" t="s">
        <v>18</v>
      </c>
      <c r="GHF235" s="626"/>
      <c r="GHG235" s="626"/>
      <c r="GHH235" s="91" t="e">
        <f>SUM(GHH228:GHH234)</f>
        <v>#REF!</v>
      </c>
      <c r="GHI235" s="626" t="s">
        <v>18</v>
      </c>
      <c r="GHJ235" s="626"/>
      <c r="GHK235" s="626"/>
      <c r="GHL235" s="91" t="e">
        <f>SUM(GHL228:GHL234)</f>
        <v>#REF!</v>
      </c>
      <c r="GHM235" s="626" t="s">
        <v>18</v>
      </c>
      <c r="GHN235" s="626"/>
      <c r="GHO235" s="626"/>
      <c r="GHP235" s="91" t="e">
        <f>SUM(GHP228:GHP234)</f>
        <v>#REF!</v>
      </c>
      <c r="GHQ235" s="626" t="s">
        <v>18</v>
      </c>
      <c r="GHR235" s="626"/>
      <c r="GHS235" s="626"/>
      <c r="GHT235" s="91" t="e">
        <f>SUM(GHT228:GHT234)</f>
        <v>#REF!</v>
      </c>
      <c r="GHU235" s="626" t="s">
        <v>18</v>
      </c>
      <c r="GHV235" s="626"/>
      <c r="GHW235" s="626"/>
      <c r="GHX235" s="91" t="e">
        <f>SUM(GHX228:GHX234)</f>
        <v>#REF!</v>
      </c>
      <c r="GHY235" s="626" t="s">
        <v>18</v>
      </c>
      <c r="GHZ235" s="626"/>
      <c r="GIA235" s="626"/>
      <c r="GIB235" s="91" t="e">
        <f>SUM(GIB228:GIB234)</f>
        <v>#REF!</v>
      </c>
      <c r="GIC235" s="626" t="s">
        <v>18</v>
      </c>
      <c r="GID235" s="626"/>
      <c r="GIE235" s="626"/>
      <c r="GIF235" s="91" t="e">
        <f>SUM(GIF228:GIF234)</f>
        <v>#REF!</v>
      </c>
      <c r="GIG235" s="626" t="s">
        <v>18</v>
      </c>
      <c r="GIH235" s="626"/>
      <c r="GII235" s="626"/>
      <c r="GIJ235" s="91" t="e">
        <f>SUM(GIJ228:GIJ234)</f>
        <v>#REF!</v>
      </c>
      <c r="GIK235" s="626" t="s">
        <v>18</v>
      </c>
      <c r="GIL235" s="626"/>
      <c r="GIM235" s="626"/>
      <c r="GIN235" s="91" t="e">
        <f>SUM(GIN228:GIN234)</f>
        <v>#REF!</v>
      </c>
      <c r="GIO235" s="626" t="s">
        <v>18</v>
      </c>
      <c r="GIP235" s="626"/>
      <c r="GIQ235" s="626"/>
      <c r="GIR235" s="91" t="e">
        <f>SUM(GIR228:GIR234)</f>
        <v>#REF!</v>
      </c>
      <c r="GIS235" s="626" t="s">
        <v>18</v>
      </c>
      <c r="GIT235" s="626"/>
      <c r="GIU235" s="626"/>
      <c r="GIV235" s="91" t="e">
        <f>SUM(GIV228:GIV234)</f>
        <v>#REF!</v>
      </c>
      <c r="GIW235" s="626" t="s">
        <v>18</v>
      </c>
      <c r="GIX235" s="626"/>
      <c r="GIY235" s="626"/>
      <c r="GIZ235" s="91" t="e">
        <f>SUM(GIZ228:GIZ234)</f>
        <v>#REF!</v>
      </c>
      <c r="GJA235" s="626" t="s">
        <v>18</v>
      </c>
      <c r="GJB235" s="626"/>
      <c r="GJC235" s="626"/>
      <c r="GJD235" s="91" t="e">
        <f>SUM(GJD228:GJD234)</f>
        <v>#REF!</v>
      </c>
      <c r="GJE235" s="626" t="s">
        <v>18</v>
      </c>
      <c r="GJF235" s="626"/>
      <c r="GJG235" s="626"/>
      <c r="GJH235" s="91" t="e">
        <f>SUM(GJH228:GJH234)</f>
        <v>#REF!</v>
      </c>
      <c r="GJI235" s="626" t="s">
        <v>18</v>
      </c>
      <c r="GJJ235" s="626"/>
      <c r="GJK235" s="626"/>
      <c r="GJL235" s="91" t="e">
        <f>SUM(GJL228:GJL234)</f>
        <v>#REF!</v>
      </c>
      <c r="GJM235" s="626" t="s">
        <v>18</v>
      </c>
      <c r="GJN235" s="626"/>
      <c r="GJO235" s="626"/>
      <c r="GJP235" s="91" t="e">
        <f>SUM(GJP228:GJP234)</f>
        <v>#REF!</v>
      </c>
      <c r="GJQ235" s="626" t="s">
        <v>18</v>
      </c>
      <c r="GJR235" s="626"/>
      <c r="GJS235" s="626"/>
      <c r="GJT235" s="91" t="e">
        <f>SUM(GJT228:GJT234)</f>
        <v>#REF!</v>
      </c>
      <c r="GJU235" s="626" t="s">
        <v>18</v>
      </c>
      <c r="GJV235" s="626"/>
      <c r="GJW235" s="626"/>
      <c r="GJX235" s="91" t="e">
        <f>SUM(GJX228:GJX234)</f>
        <v>#REF!</v>
      </c>
      <c r="GJY235" s="626" t="s">
        <v>18</v>
      </c>
      <c r="GJZ235" s="626"/>
      <c r="GKA235" s="626"/>
      <c r="GKB235" s="91" t="e">
        <f>SUM(GKB228:GKB234)</f>
        <v>#REF!</v>
      </c>
      <c r="GKC235" s="626" t="s">
        <v>18</v>
      </c>
      <c r="GKD235" s="626"/>
      <c r="GKE235" s="626"/>
      <c r="GKF235" s="91" t="e">
        <f>SUM(GKF228:GKF234)</f>
        <v>#REF!</v>
      </c>
      <c r="GKG235" s="626" t="s">
        <v>18</v>
      </c>
      <c r="GKH235" s="626"/>
      <c r="GKI235" s="626"/>
      <c r="GKJ235" s="91" t="e">
        <f>SUM(GKJ228:GKJ234)</f>
        <v>#REF!</v>
      </c>
      <c r="GKK235" s="626" t="s">
        <v>18</v>
      </c>
      <c r="GKL235" s="626"/>
      <c r="GKM235" s="626"/>
      <c r="GKN235" s="91" t="e">
        <f>SUM(GKN228:GKN234)</f>
        <v>#REF!</v>
      </c>
      <c r="GKO235" s="626" t="s">
        <v>18</v>
      </c>
      <c r="GKP235" s="626"/>
      <c r="GKQ235" s="626"/>
      <c r="GKR235" s="91" t="e">
        <f>SUM(GKR228:GKR234)</f>
        <v>#REF!</v>
      </c>
      <c r="GKS235" s="626" t="s">
        <v>18</v>
      </c>
      <c r="GKT235" s="626"/>
      <c r="GKU235" s="626"/>
      <c r="GKV235" s="91" t="e">
        <f>SUM(GKV228:GKV234)</f>
        <v>#REF!</v>
      </c>
      <c r="GKW235" s="626" t="s">
        <v>18</v>
      </c>
      <c r="GKX235" s="626"/>
      <c r="GKY235" s="626"/>
      <c r="GKZ235" s="91" t="e">
        <f>SUM(GKZ228:GKZ234)</f>
        <v>#REF!</v>
      </c>
      <c r="GLA235" s="626" t="s">
        <v>18</v>
      </c>
      <c r="GLB235" s="626"/>
      <c r="GLC235" s="626"/>
      <c r="GLD235" s="91" t="e">
        <f>SUM(GLD228:GLD234)</f>
        <v>#REF!</v>
      </c>
      <c r="GLE235" s="626" t="s">
        <v>18</v>
      </c>
      <c r="GLF235" s="626"/>
      <c r="GLG235" s="626"/>
      <c r="GLH235" s="91" t="e">
        <f>SUM(GLH228:GLH234)</f>
        <v>#REF!</v>
      </c>
      <c r="GLI235" s="626" t="s">
        <v>18</v>
      </c>
      <c r="GLJ235" s="626"/>
      <c r="GLK235" s="626"/>
      <c r="GLL235" s="91" t="e">
        <f>SUM(GLL228:GLL234)</f>
        <v>#REF!</v>
      </c>
      <c r="GLM235" s="626" t="s">
        <v>18</v>
      </c>
      <c r="GLN235" s="626"/>
      <c r="GLO235" s="626"/>
      <c r="GLP235" s="91" t="e">
        <f>SUM(GLP228:GLP234)</f>
        <v>#REF!</v>
      </c>
      <c r="GLQ235" s="626" t="s">
        <v>18</v>
      </c>
      <c r="GLR235" s="626"/>
      <c r="GLS235" s="626"/>
      <c r="GLT235" s="91" t="e">
        <f>SUM(GLT228:GLT234)</f>
        <v>#REF!</v>
      </c>
      <c r="GLU235" s="626" t="s">
        <v>18</v>
      </c>
      <c r="GLV235" s="626"/>
      <c r="GLW235" s="626"/>
      <c r="GLX235" s="91" t="e">
        <f>SUM(GLX228:GLX234)</f>
        <v>#REF!</v>
      </c>
      <c r="GLY235" s="626" t="s">
        <v>18</v>
      </c>
      <c r="GLZ235" s="626"/>
      <c r="GMA235" s="626"/>
      <c r="GMB235" s="91" t="e">
        <f>SUM(GMB228:GMB234)</f>
        <v>#REF!</v>
      </c>
      <c r="GMC235" s="626" t="s">
        <v>18</v>
      </c>
      <c r="GMD235" s="626"/>
      <c r="GME235" s="626"/>
      <c r="GMF235" s="91" t="e">
        <f>SUM(GMF228:GMF234)</f>
        <v>#REF!</v>
      </c>
      <c r="GMG235" s="626" t="s">
        <v>18</v>
      </c>
      <c r="GMH235" s="626"/>
      <c r="GMI235" s="626"/>
      <c r="GMJ235" s="91" t="e">
        <f>SUM(GMJ228:GMJ234)</f>
        <v>#REF!</v>
      </c>
      <c r="GMK235" s="626" t="s">
        <v>18</v>
      </c>
      <c r="GML235" s="626"/>
      <c r="GMM235" s="626"/>
      <c r="GMN235" s="91" t="e">
        <f>SUM(GMN228:GMN234)</f>
        <v>#REF!</v>
      </c>
      <c r="GMO235" s="626" t="s">
        <v>18</v>
      </c>
      <c r="GMP235" s="626"/>
      <c r="GMQ235" s="626"/>
      <c r="GMR235" s="91" t="e">
        <f>SUM(GMR228:GMR234)</f>
        <v>#REF!</v>
      </c>
      <c r="GMS235" s="626" t="s">
        <v>18</v>
      </c>
      <c r="GMT235" s="626"/>
      <c r="GMU235" s="626"/>
      <c r="GMV235" s="91" t="e">
        <f>SUM(GMV228:GMV234)</f>
        <v>#REF!</v>
      </c>
      <c r="GMW235" s="626" t="s">
        <v>18</v>
      </c>
      <c r="GMX235" s="626"/>
      <c r="GMY235" s="626"/>
      <c r="GMZ235" s="91" t="e">
        <f>SUM(GMZ228:GMZ234)</f>
        <v>#REF!</v>
      </c>
      <c r="GNA235" s="626" t="s">
        <v>18</v>
      </c>
      <c r="GNB235" s="626"/>
      <c r="GNC235" s="626"/>
      <c r="GND235" s="91" t="e">
        <f>SUM(GND228:GND234)</f>
        <v>#REF!</v>
      </c>
      <c r="GNE235" s="626" t="s">
        <v>18</v>
      </c>
      <c r="GNF235" s="626"/>
      <c r="GNG235" s="626"/>
      <c r="GNH235" s="91" t="e">
        <f>SUM(GNH228:GNH234)</f>
        <v>#REF!</v>
      </c>
      <c r="GNI235" s="626" t="s">
        <v>18</v>
      </c>
      <c r="GNJ235" s="626"/>
      <c r="GNK235" s="626"/>
      <c r="GNL235" s="91" t="e">
        <f>SUM(GNL228:GNL234)</f>
        <v>#REF!</v>
      </c>
      <c r="GNM235" s="626" t="s">
        <v>18</v>
      </c>
      <c r="GNN235" s="626"/>
      <c r="GNO235" s="626"/>
      <c r="GNP235" s="91" t="e">
        <f>SUM(GNP228:GNP234)</f>
        <v>#REF!</v>
      </c>
      <c r="GNQ235" s="626" t="s">
        <v>18</v>
      </c>
      <c r="GNR235" s="626"/>
      <c r="GNS235" s="626"/>
      <c r="GNT235" s="91" t="e">
        <f>SUM(GNT228:GNT234)</f>
        <v>#REF!</v>
      </c>
      <c r="GNU235" s="626" t="s">
        <v>18</v>
      </c>
      <c r="GNV235" s="626"/>
      <c r="GNW235" s="626"/>
      <c r="GNX235" s="91" t="e">
        <f>SUM(GNX228:GNX234)</f>
        <v>#REF!</v>
      </c>
      <c r="GNY235" s="626" t="s">
        <v>18</v>
      </c>
      <c r="GNZ235" s="626"/>
      <c r="GOA235" s="626"/>
      <c r="GOB235" s="91" t="e">
        <f>SUM(GOB228:GOB234)</f>
        <v>#REF!</v>
      </c>
      <c r="GOC235" s="626" t="s">
        <v>18</v>
      </c>
      <c r="GOD235" s="626"/>
      <c r="GOE235" s="626"/>
      <c r="GOF235" s="91" t="e">
        <f>SUM(GOF228:GOF234)</f>
        <v>#REF!</v>
      </c>
      <c r="GOG235" s="626" t="s">
        <v>18</v>
      </c>
      <c r="GOH235" s="626"/>
      <c r="GOI235" s="626"/>
      <c r="GOJ235" s="91" t="e">
        <f>SUM(GOJ228:GOJ234)</f>
        <v>#REF!</v>
      </c>
      <c r="GOK235" s="626" t="s">
        <v>18</v>
      </c>
      <c r="GOL235" s="626"/>
      <c r="GOM235" s="626"/>
      <c r="GON235" s="91" t="e">
        <f>SUM(GON228:GON234)</f>
        <v>#REF!</v>
      </c>
      <c r="GOO235" s="626" t="s">
        <v>18</v>
      </c>
      <c r="GOP235" s="626"/>
      <c r="GOQ235" s="626"/>
      <c r="GOR235" s="91" t="e">
        <f>SUM(GOR228:GOR234)</f>
        <v>#REF!</v>
      </c>
      <c r="GOS235" s="626" t="s">
        <v>18</v>
      </c>
      <c r="GOT235" s="626"/>
      <c r="GOU235" s="626"/>
      <c r="GOV235" s="91" t="e">
        <f>SUM(GOV228:GOV234)</f>
        <v>#REF!</v>
      </c>
      <c r="GOW235" s="626" t="s">
        <v>18</v>
      </c>
      <c r="GOX235" s="626"/>
      <c r="GOY235" s="626"/>
      <c r="GOZ235" s="91" t="e">
        <f>SUM(GOZ228:GOZ234)</f>
        <v>#REF!</v>
      </c>
      <c r="GPA235" s="626" t="s">
        <v>18</v>
      </c>
      <c r="GPB235" s="626"/>
      <c r="GPC235" s="626"/>
      <c r="GPD235" s="91" t="e">
        <f>SUM(GPD228:GPD234)</f>
        <v>#REF!</v>
      </c>
      <c r="GPE235" s="626" t="s">
        <v>18</v>
      </c>
      <c r="GPF235" s="626"/>
      <c r="GPG235" s="626"/>
      <c r="GPH235" s="91" t="e">
        <f>SUM(GPH228:GPH234)</f>
        <v>#REF!</v>
      </c>
      <c r="GPI235" s="626" t="s">
        <v>18</v>
      </c>
      <c r="GPJ235" s="626"/>
      <c r="GPK235" s="626"/>
      <c r="GPL235" s="91" t="e">
        <f>SUM(GPL228:GPL234)</f>
        <v>#REF!</v>
      </c>
      <c r="GPM235" s="626" t="s">
        <v>18</v>
      </c>
      <c r="GPN235" s="626"/>
      <c r="GPO235" s="626"/>
      <c r="GPP235" s="91" t="e">
        <f>SUM(GPP228:GPP234)</f>
        <v>#REF!</v>
      </c>
      <c r="GPQ235" s="626" t="s">
        <v>18</v>
      </c>
      <c r="GPR235" s="626"/>
      <c r="GPS235" s="626"/>
      <c r="GPT235" s="91" t="e">
        <f>SUM(GPT228:GPT234)</f>
        <v>#REF!</v>
      </c>
      <c r="GPU235" s="626" t="s">
        <v>18</v>
      </c>
      <c r="GPV235" s="626"/>
      <c r="GPW235" s="626"/>
      <c r="GPX235" s="91" t="e">
        <f>SUM(GPX228:GPX234)</f>
        <v>#REF!</v>
      </c>
      <c r="GPY235" s="626" t="s">
        <v>18</v>
      </c>
      <c r="GPZ235" s="626"/>
      <c r="GQA235" s="626"/>
      <c r="GQB235" s="91" t="e">
        <f>SUM(GQB228:GQB234)</f>
        <v>#REF!</v>
      </c>
      <c r="GQC235" s="626" t="s">
        <v>18</v>
      </c>
      <c r="GQD235" s="626"/>
      <c r="GQE235" s="626"/>
      <c r="GQF235" s="91" t="e">
        <f>SUM(GQF228:GQF234)</f>
        <v>#REF!</v>
      </c>
      <c r="GQG235" s="626" t="s">
        <v>18</v>
      </c>
      <c r="GQH235" s="626"/>
      <c r="GQI235" s="626"/>
      <c r="GQJ235" s="91" t="e">
        <f>SUM(GQJ228:GQJ234)</f>
        <v>#REF!</v>
      </c>
      <c r="GQK235" s="626" t="s">
        <v>18</v>
      </c>
      <c r="GQL235" s="626"/>
      <c r="GQM235" s="626"/>
      <c r="GQN235" s="91" t="e">
        <f>SUM(GQN228:GQN234)</f>
        <v>#REF!</v>
      </c>
      <c r="GQO235" s="626" t="s">
        <v>18</v>
      </c>
      <c r="GQP235" s="626"/>
      <c r="GQQ235" s="626"/>
      <c r="GQR235" s="91" t="e">
        <f>SUM(GQR228:GQR234)</f>
        <v>#REF!</v>
      </c>
      <c r="GQS235" s="626" t="s">
        <v>18</v>
      </c>
      <c r="GQT235" s="626"/>
      <c r="GQU235" s="626"/>
      <c r="GQV235" s="91" t="e">
        <f>SUM(GQV228:GQV234)</f>
        <v>#REF!</v>
      </c>
      <c r="GQW235" s="626" t="s">
        <v>18</v>
      </c>
      <c r="GQX235" s="626"/>
      <c r="GQY235" s="626"/>
      <c r="GQZ235" s="91" t="e">
        <f>SUM(GQZ228:GQZ234)</f>
        <v>#REF!</v>
      </c>
      <c r="GRA235" s="626" t="s">
        <v>18</v>
      </c>
      <c r="GRB235" s="626"/>
      <c r="GRC235" s="626"/>
      <c r="GRD235" s="91" t="e">
        <f>SUM(GRD228:GRD234)</f>
        <v>#REF!</v>
      </c>
      <c r="GRE235" s="626" t="s">
        <v>18</v>
      </c>
      <c r="GRF235" s="626"/>
      <c r="GRG235" s="626"/>
      <c r="GRH235" s="91" t="e">
        <f>SUM(GRH228:GRH234)</f>
        <v>#REF!</v>
      </c>
      <c r="GRI235" s="626" t="s">
        <v>18</v>
      </c>
      <c r="GRJ235" s="626"/>
      <c r="GRK235" s="626"/>
      <c r="GRL235" s="91" t="e">
        <f>SUM(GRL228:GRL234)</f>
        <v>#REF!</v>
      </c>
      <c r="GRM235" s="626" t="s">
        <v>18</v>
      </c>
      <c r="GRN235" s="626"/>
      <c r="GRO235" s="626"/>
      <c r="GRP235" s="91" t="e">
        <f>SUM(GRP228:GRP234)</f>
        <v>#REF!</v>
      </c>
      <c r="GRQ235" s="626" t="s">
        <v>18</v>
      </c>
      <c r="GRR235" s="626"/>
      <c r="GRS235" s="626"/>
      <c r="GRT235" s="91" t="e">
        <f>SUM(GRT228:GRT234)</f>
        <v>#REF!</v>
      </c>
      <c r="GRU235" s="626" t="s">
        <v>18</v>
      </c>
      <c r="GRV235" s="626"/>
      <c r="GRW235" s="626"/>
      <c r="GRX235" s="91" t="e">
        <f>SUM(GRX228:GRX234)</f>
        <v>#REF!</v>
      </c>
      <c r="GRY235" s="626" t="s">
        <v>18</v>
      </c>
      <c r="GRZ235" s="626"/>
      <c r="GSA235" s="626"/>
      <c r="GSB235" s="91" t="e">
        <f>SUM(GSB228:GSB234)</f>
        <v>#REF!</v>
      </c>
      <c r="GSC235" s="626" t="s">
        <v>18</v>
      </c>
      <c r="GSD235" s="626"/>
      <c r="GSE235" s="626"/>
      <c r="GSF235" s="91" t="e">
        <f>SUM(GSF228:GSF234)</f>
        <v>#REF!</v>
      </c>
      <c r="GSG235" s="626" t="s">
        <v>18</v>
      </c>
      <c r="GSH235" s="626"/>
      <c r="GSI235" s="626"/>
      <c r="GSJ235" s="91" t="e">
        <f>SUM(GSJ228:GSJ234)</f>
        <v>#REF!</v>
      </c>
      <c r="GSK235" s="626" t="s">
        <v>18</v>
      </c>
      <c r="GSL235" s="626"/>
      <c r="GSM235" s="626"/>
      <c r="GSN235" s="91" t="e">
        <f>SUM(GSN228:GSN234)</f>
        <v>#REF!</v>
      </c>
      <c r="GSO235" s="626" t="s">
        <v>18</v>
      </c>
      <c r="GSP235" s="626"/>
      <c r="GSQ235" s="626"/>
      <c r="GSR235" s="91" t="e">
        <f>SUM(GSR228:GSR234)</f>
        <v>#REF!</v>
      </c>
      <c r="GSS235" s="626" t="s">
        <v>18</v>
      </c>
      <c r="GST235" s="626"/>
      <c r="GSU235" s="626"/>
      <c r="GSV235" s="91" t="e">
        <f>SUM(GSV228:GSV234)</f>
        <v>#REF!</v>
      </c>
      <c r="GSW235" s="626" t="s">
        <v>18</v>
      </c>
      <c r="GSX235" s="626"/>
      <c r="GSY235" s="626"/>
      <c r="GSZ235" s="91" t="e">
        <f>SUM(GSZ228:GSZ234)</f>
        <v>#REF!</v>
      </c>
      <c r="GTA235" s="626" t="s">
        <v>18</v>
      </c>
      <c r="GTB235" s="626"/>
      <c r="GTC235" s="626"/>
      <c r="GTD235" s="91" t="e">
        <f>SUM(GTD228:GTD234)</f>
        <v>#REF!</v>
      </c>
      <c r="GTE235" s="626" t="s">
        <v>18</v>
      </c>
      <c r="GTF235" s="626"/>
      <c r="GTG235" s="626"/>
      <c r="GTH235" s="91" t="e">
        <f>SUM(GTH228:GTH234)</f>
        <v>#REF!</v>
      </c>
      <c r="GTI235" s="626" t="s">
        <v>18</v>
      </c>
      <c r="GTJ235" s="626"/>
      <c r="GTK235" s="626"/>
      <c r="GTL235" s="91" t="e">
        <f>SUM(GTL228:GTL234)</f>
        <v>#REF!</v>
      </c>
      <c r="GTM235" s="626" t="s">
        <v>18</v>
      </c>
      <c r="GTN235" s="626"/>
      <c r="GTO235" s="626"/>
      <c r="GTP235" s="91" t="e">
        <f>SUM(GTP228:GTP234)</f>
        <v>#REF!</v>
      </c>
      <c r="GTQ235" s="626" t="s">
        <v>18</v>
      </c>
      <c r="GTR235" s="626"/>
      <c r="GTS235" s="626"/>
      <c r="GTT235" s="91" t="e">
        <f>SUM(GTT228:GTT234)</f>
        <v>#REF!</v>
      </c>
      <c r="GTU235" s="626" t="s">
        <v>18</v>
      </c>
      <c r="GTV235" s="626"/>
      <c r="GTW235" s="626"/>
      <c r="GTX235" s="91" t="e">
        <f>SUM(GTX228:GTX234)</f>
        <v>#REF!</v>
      </c>
      <c r="GTY235" s="626" t="s">
        <v>18</v>
      </c>
      <c r="GTZ235" s="626"/>
      <c r="GUA235" s="626"/>
      <c r="GUB235" s="91" t="e">
        <f>SUM(GUB228:GUB234)</f>
        <v>#REF!</v>
      </c>
      <c r="GUC235" s="626" t="s">
        <v>18</v>
      </c>
      <c r="GUD235" s="626"/>
      <c r="GUE235" s="626"/>
      <c r="GUF235" s="91" t="e">
        <f>SUM(GUF228:GUF234)</f>
        <v>#REF!</v>
      </c>
      <c r="GUG235" s="626" t="s">
        <v>18</v>
      </c>
      <c r="GUH235" s="626"/>
      <c r="GUI235" s="626"/>
      <c r="GUJ235" s="91" t="e">
        <f>SUM(GUJ228:GUJ234)</f>
        <v>#REF!</v>
      </c>
      <c r="GUK235" s="626" t="s">
        <v>18</v>
      </c>
      <c r="GUL235" s="626"/>
      <c r="GUM235" s="626"/>
      <c r="GUN235" s="91" t="e">
        <f>SUM(GUN228:GUN234)</f>
        <v>#REF!</v>
      </c>
      <c r="GUO235" s="626" t="s">
        <v>18</v>
      </c>
      <c r="GUP235" s="626"/>
      <c r="GUQ235" s="626"/>
      <c r="GUR235" s="91" t="e">
        <f>SUM(GUR228:GUR234)</f>
        <v>#REF!</v>
      </c>
      <c r="GUS235" s="626" t="s">
        <v>18</v>
      </c>
      <c r="GUT235" s="626"/>
      <c r="GUU235" s="626"/>
      <c r="GUV235" s="91" t="e">
        <f>SUM(GUV228:GUV234)</f>
        <v>#REF!</v>
      </c>
      <c r="GUW235" s="626" t="s">
        <v>18</v>
      </c>
      <c r="GUX235" s="626"/>
      <c r="GUY235" s="626"/>
      <c r="GUZ235" s="91" t="e">
        <f>SUM(GUZ228:GUZ234)</f>
        <v>#REF!</v>
      </c>
      <c r="GVA235" s="626" t="s">
        <v>18</v>
      </c>
      <c r="GVB235" s="626"/>
      <c r="GVC235" s="626"/>
      <c r="GVD235" s="91" t="e">
        <f>SUM(GVD228:GVD234)</f>
        <v>#REF!</v>
      </c>
      <c r="GVE235" s="626" t="s">
        <v>18</v>
      </c>
      <c r="GVF235" s="626"/>
      <c r="GVG235" s="626"/>
      <c r="GVH235" s="91" t="e">
        <f>SUM(GVH228:GVH234)</f>
        <v>#REF!</v>
      </c>
      <c r="GVI235" s="626" t="s">
        <v>18</v>
      </c>
      <c r="GVJ235" s="626"/>
      <c r="GVK235" s="626"/>
      <c r="GVL235" s="91" t="e">
        <f>SUM(GVL228:GVL234)</f>
        <v>#REF!</v>
      </c>
      <c r="GVM235" s="626" t="s">
        <v>18</v>
      </c>
      <c r="GVN235" s="626"/>
      <c r="GVO235" s="626"/>
      <c r="GVP235" s="91" t="e">
        <f>SUM(GVP228:GVP234)</f>
        <v>#REF!</v>
      </c>
      <c r="GVQ235" s="626" t="s">
        <v>18</v>
      </c>
      <c r="GVR235" s="626"/>
      <c r="GVS235" s="626"/>
      <c r="GVT235" s="91" t="e">
        <f>SUM(GVT228:GVT234)</f>
        <v>#REF!</v>
      </c>
      <c r="GVU235" s="626" t="s">
        <v>18</v>
      </c>
      <c r="GVV235" s="626"/>
      <c r="GVW235" s="626"/>
      <c r="GVX235" s="91" t="e">
        <f>SUM(GVX228:GVX234)</f>
        <v>#REF!</v>
      </c>
      <c r="GVY235" s="626" t="s">
        <v>18</v>
      </c>
      <c r="GVZ235" s="626"/>
      <c r="GWA235" s="626"/>
      <c r="GWB235" s="91" t="e">
        <f>SUM(GWB228:GWB234)</f>
        <v>#REF!</v>
      </c>
      <c r="GWC235" s="626" t="s">
        <v>18</v>
      </c>
      <c r="GWD235" s="626"/>
      <c r="GWE235" s="626"/>
      <c r="GWF235" s="91" t="e">
        <f>SUM(GWF228:GWF234)</f>
        <v>#REF!</v>
      </c>
      <c r="GWG235" s="626" t="s">
        <v>18</v>
      </c>
      <c r="GWH235" s="626"/>
      <c r="GWI235" s="626"/>
      <c r="GWJ235" s="91" t="e">
        <f>SUM(GWJ228:GWJ234)</f>
        <v>#REF!</v>
      </c>
      <c r="GWK235" s="626" t="s">
        <v>18</v>
      </c>
      <c r="GWL235" s="626"/>
      <c r="GWM235" s="626"/>
      <c r="GWN235" s="91" t="e">
        <f>SUM(GWN228:GWN234)</f>
        <v>#REF!</v>
      </c>
      <c r="GWO235" s="626" t="s">
        <v>18</v>
      </c>
      <c r="GWP235" s="626"/>
      <c r="GWQ235" s="626"/>
      <c r="GWR235" s="91" t="e">
        <f>SUM(GWR228:GWR234)</f>
        <v>#REF!</v>
      </c>
      <c r="GWS235" s="626" t="s">
        <v>18</v>
      </c>
      <c r="GWT235" s="626"/>
      <c r="GWU235" s="626"/>
      <c r="GWV235" s="91" t="e">
        <f>SUM(GWV228:GWV234)</f>
        <v>#REF!</v>
      </c>
      <c r="GWW235" s="626" t="s">
        <v>18</v>
      </c>
      <c r="GWX235" s="626"/>
      <c r="GWY235" s="626"/>
      <c r="GWZ235" s="91" t="e">
        <f>SUM(GWZ228:GWZ234)</f>
        <v>#REF!</v>
      </c>
      <c r="GXA235" s="626" t="s">
        <v>18</v>
      </c>
      <c r="GXB235" s="626"/>
      <c r="GXC235" s="626"/>
      <c r="GXD235" s="91" t="e">
        <f>SUM(GXD228:GXD234)</f>
        <v>#REF!</v>
      </c>
      <c r="GXE235" s="626" t="s">
        <v>18</v>
      </c>
      <c r="GXF235" s="626"/>
      <c r="GXG235" s="626"/>
      <c r="GXH235" s="91" t="e">
        <f>SUM(GXH228:GXH234)</f>
        <v>#REF!</v>
      </c>
      <c r="GXI235" s="626" t="s">
        <v>18</v>
      </c>
      <c r="GXJ235" s="626"/>
      <c r="GXK235" s="626"/>
      <c r="GXL235" s="91" t="e">
        <f>SUM(GXL228:GXL234)</f>
        <v>#REF!</v>
      </c>
      <c r="GXM235" s="626" t="s">
        <v>18</v>
      </c>
      <c r="GXN235" s="626"/>
      <c r="GXO235" s="626"/>
      <c r="GXP235" s="91" t="e">
        <f>SUM(GXP228:GXP234)</f>
        <v>#REF!</v>
      </c>
      <c r="GXQ235" s="626" t="s">
        <v>18</v>
      </c>
      <c r="GXR235" s="626"/>
      <c r="GXS235" s="626"/>
      <c r="GXT235" s="91" t="e">
        <f>SUM(GXT228:GXT234)</f>
        <v>#REF!</v>
      </c>
      <c r="GXU235" s="626" t="s">
        <v>18</v>
      </c>
      <c r="GXV235" s="626"/>
      <c r="GXW235" s="626"/>
      <c r="GXX235" s="91" t="e">
        <f>SUM(GXX228:GXX234)</f>
        <v>#REF!</v>
      </c>
      <c r="GXY235" s="626" t="s">
        <v>18</v>
      </c>
      <c r="GXZ235" s="626"/>
      <c r="GYA235" s="626"/>
      <c r="GYB235" s="91" t="e">
        <f>SUM(GYB228:GYB234)</f>
        <v>#REF!</v>
      </c>
      <c r="GYC235" s="626" t="s">
        <v>18</v>
      </c>
      <c r="GYD235" s="626"/>
      <c r="GYE235" s="626"/>
      <c r="GYF235" s="91" t="e">
        <f>SUM(GYF228:GYF234)</f>
        <v>#REF!</v>
      </c>
      <c r="GYG235" s="626" t="s">
        <v>18</v>
      </c>
      <c r="GYH235" s="626"/>
      <c r="GYI235" s="626"/>
      <c r="GYJ235" s="91" t="e">
        <f>SUM(GYJ228:GYJ234)</f>
        <v>#REF!</v>
      </c>
      <c r="GYK235" s="626" t="s">
        <v>18</v>
      </c>
      <c r="GYL235" s="626"/>
      <c r="GYM235" s="626"/>
      <c r="GYN235" s="91" t="e">
        <f>SUM(GYN228:GYN234)</f>
        <v>#REF!</v>
      </c>
      <c r="GYO235" s="626" t="s">
        <v>18</v>
      </c>
      <c r="GYP235" s="626"/>
      <c r="GYQ235" s="626"/>
      <c r="GYR235" s="91" t="e">
        <f>SUM(GYR228:GYR234)</f>
        <v>#REF!</v>
      </c>
      <c r="GYS235" s="626" t="s">
        <v>18</v>
      </c>
      <c r="GYT235" s="626"/>
      <c r="GYU235" s="626"/>
      <c r="GYV235" s="91" t="e">
        <f>SUM(GYV228:GYV234)</f>
        <v>#REF!</v>
      </c>
      <c r="GYW235" s="626" t="s">
        <v>18</v>
      </c>
      <c r="GYX235" s="626"/>
      <c r="GYY235" s="626"/>
      <c r="GYZ235" s="91" t="e">
        <f>SUM(GYZ228:GYZ234)</f>
        <v>#REF!</v>
      </c>
      <c r="GZA235" s="626" t="s">
        <v>18</v>
      </c>
      <c r="GZB235" s="626"/>
      <c r="GZC235" s="626"/>
      <c r="GZD235" s="91" t="e">
        <f>SUM(GZD228:GZD234)</f>
        <v>#REF!</v>
      </c>
      <c r="GZE235" s="626" t="s">
        <v>18</v>
      </c>
      <c r="GZF235" s="626"/>
      <c r="GZG235" s="626"/>
      <c r="GZH235" s="91" t="e">
        <f>SUM(GZH228:GZH234)</f>
        <v>#REF!</v>
      </c>
      <c r="GZI235" s="626" t="s">
        <v>18</v>
      </c>
      <c r="GZJ235" s="626"/>
      <c r="GZK235" s="626"/>
      <c r="GZL235" s="91" t="e">
        <f>SUM(GZL228:GZL234)</f>
        <v>#REF!</v>
      </c>
      <c r="GZM235" s="626" t="s">
        <v>18</v>
      </c>
      <c r="GZN235" s="626"/>
      <c r="GZO235" s="626"/>
      <c r="GZP235" s="91" t="e">
        <f>SUM(GZP228:GZP234)</f>
        <v>#REF!</v>
      </c>
      <c r="GZQ235" s="626" t="s">
        <v>18</v>
      </c>
      <c r="GZR235" s="626"/>
      <c r="GZS235" s="626"/>
      <c r="GZT235" s="91" t="e">
        <f>SUM(GZT228:GZT234)</f>
        <v>#REF!</v>
      </c>
      <c r="GZU235" s="626" t="s">
        <v>18</v>
      </c>
      <c r="GZV235" s="626"/>
      <c r="GZW235" s="626"/>
      <c r="GZX235" s="91" t="e">
        <f>SUM(GZX228:GZX234)</f>
        <v>#REF!</v>
      </c>
      <c r="GZY235" s="626" t="s">
        <v>18</v>
      </c>
      <c r="GZZ235" s="626"/>
      <c r="HAA235" s="626"/>
      <c r="HAB235" s="91" t="e">
        <f>SUM(HAB228:HAB234)</f>
        <v>#REF!</v>
      </c>
      <c r="HAC235" s="626" t="s">
        <v>18</v>
      </c>
      <c r="HAD235" s="626"/>
      <c r="HAE235" s="626"/>
      <c r="HAF235" s="91" t="e">
        <f>SUM(HAF228:HAF234)</f>
        <v>#REF!</v>
      </c>
      <c r="HAG235" s="626" t="s">
        <v>18</v>
      </c>
      <c r="HAH235" s="626"/>
      <c r="HAI235" s="626"/>
      <c r="HAJ235" s="91" t="e">
        <f>SUM(HAJ228:HAJ234)</f>
        <v>#REF!</v>
      </c>
      <c r="HAK235" s="626" t="s">
        <v>18</v>
      </c>
      <c r="HAL235" s="626"/>
      <c r="HAM235" s="626"/>
      <c r="HAN235" s="91" t="e">
        <f>SUM(HAN228:HAN234)</f>
        <v>#REF!</v>
      </c>
      <c r="HAO235" s="626" t="s">
        <v>18</v>
      </c>
      <c r="HAP235" s="626"/>
      <c r="HAQ235" s="626"/>
      <c r="HAR235" s="91" t="e">
        <f>SUM(HAR228:HAR234)</f>
        <v>#REF!</v>
      </c>
      <c r="HAS235" s="626" t="s">
        <v>18</v>
      </c>
      <c r="HAT235" s="626"/>
      <c r="HAU235" s="626"/>
      <c r="HAV235" s="91" t="e">
        <f>SUM(HAV228:HAV234)</f>
        <v>#REF!</v>
      </c>
      <c r="HAW235" s="626" t="s">
        <v>18</v>
      </c>
      <c r="HAX235" s="626"/>
      <c r="HAY235" s="626"/>
      <c r="HAZ235" s="91" t="e">
        <f>SUM(HAZ228:HAZ234)</f>
        <v>#REF!</v>
      </c>
      <c r="HBA235" s="626" t="s">
        <v>18</v>
      </c>
      <c r="HBB235" s="626"/>
      <c r="HBC235" s="626"/>
      <c r="HBD235" s="91" t="e">
        <f>SUM(HBD228:HBD234)</f>
        <v>#REF!</v>
      </c>
      <c r="HBE235" s="626" t="s">
        <v>18</v>
      </c>
      <c r="HBF235" s="626"/>
      <c r="HBG235" s="626"/>
      <c r="HBH235" s="91" t="e">
        <f>SUM(HBH228:HBH234)</f>
        <v>#REF!</v>
      </c>
      <c r="HBI235" s="626" t="s">
        <v>18</v>
      </c>
      <c r="HBJ235" s="626"/>
      <c r="HBK235" s="626"/>
      <c r="HBL235" s="91" t="e">
        <f>SUM(HBL228:HBL234)</f>
        <v>#REF!</v>
      </c>
      <c r="HBM235" s="626" t="s">
        <v>18</v>
      </c>
      <c r="HBN235" s="626"/>
      <c r="HBO235" s="626"/>
      <c r="HBP235" s="91" t="e">
        <f>SUM(HBP228:HBP234)</f>
        <v>#REF!</v>
      </c>
      <c r="HBQ235" s="626" t="s">
        <v>18</v>
      </c>
      <c r="HBR235" s="626"/>
      <c r="HBS235" s="626"/>
      <c r="HBT235" s="91" t="e">
        <f>SUM(HBT228:HBT234)</f>
        <v>#REF!</v>
      </c>
      <c r="HBU235" s="626" t="s">
        <v>18</v>
      </c>
      <c r="HBV235" s="626"/>
      <c r="HBW235" s="626"/>
      <c r="HBX235" s="91" t="e">
        <f>SUM(HBX228:HBX234)</f>
        <v>#REF!</v>
      </c>
      <c r="HBY235" s="626" t="s">
        <v>18</v>
      </c>
      <c r="HBZ235" s="626"/>
      <c r="HCA235" s="626"/>
      <c r="HCB235" s="91" t="e">
        <f>SUM(HCB228:HCB234)</f>
        <v>#REF!</v>
      </c>
      <c r="HCC235" s="626" t="s">
        <v>18</v>
      </c>
      <c r="HCD235" s="626"/>
      <c r="HCE235" s="626"/>
      <c r="HCF235" s="91" t="e">
        <f>SUM(HCF228:HCF234)</f>
        <v>#REF!</v>
      </c>
      <c r="HCG235" s="626" t="s">
        <v>18</v>
      </c>
      <c r="HCH235" s="626"/>
      <c r="HCI235" s="626"/>
      <c r="HCJ235" s="91" t="e">
        <f>SUM(HCJ228:HCJ234)</f>
        <v>#REF!</v>
      </c>
      <c r="HCK235" s="626" t="s">
        <v>18</v>
      </c>
      <c r="HCL235" s="626"/>
      <c r="HCM235" s="626"/>
      <c r="HCN235" s="91" t="e">
        <f>SUM(HCN228:HCN234)</f>
        <v>#REF!</v>
      </c>
      <c r="HCO235" s="626" t="s">
        <v>18</v>
      </c>
      <c r="HCP235" s="626"/>
      <c r="HCQ235" s="626"/>
      <c r="HCR235" s="91" t="e">
        <f>SUM(HCR228:HCR234)</f>
        <v>#REF!</v>
      </c>
      <c r="HCS235" s="626" t="s">
        <v>18</v>
      </c>
      <c r="HCT235" s="626"/>
      <c r="HCU235" s="626"/>
      <c r="HCV235" s="91" t="e">
        <f>SUM(HCV228:HCV234)</f>
        <v>#REF!</v>
      </c>
      <c r="HCW235" s="626" t="s">
        <v>18</v>
      </c>
      <c r="HCX235" s="626"/>
      <c r="HCY235" s="626"/>
      <c r="HCZ235" s="91" t="e">
        <f>SUM(HCZ228:HCZ234)</f>
        <v>#REF!</v>
      </c>
      <c r="HDA235" s="626" t="s">
        <v>18</v>
      </c>
      <c r="HDB235" s="626"/>
      <c r="HDC235" s="626"/>
      <c r="HDD235" s="91" t="e">
        <f>SUM(HDD228:HDD234)</f>
        <v>#REF!</v>
      </c>
      <c r="HDE235" s="626" t="s">
        <v>18</v>
      </c>
      <c r="HDF235" s="626"/>
      <c r="HDG235" s="626"/>
      <c r="HDH235" s="91" t="e">
        <f>SUM(HDH228:HDH234)</f>
        <v>#REF!</v>
      </c>
      <c r="HDI235" s="626" t="s">
        <v>18</v>
      </c>
      <c r="HDJ235" s="626"/>
      <c r="HDK235" s="626"/>
      <c r="HDL235" s="91" t="e">
        <f>SUM(HDL228:HDL234)</f>
        <v>#REF!</v>
      </c>
      <c r="HDM235" s="626" t="s">
        <v>18</v>
      </c>
      <c r="HDN235" s="626"/>
      <c r="HDO235" s="626"/>
      <c r="HDP235" s="91" t="e">
        <f>SUM(HDP228:HDP234)</f>
        <v>#REF!</v>
      </c>
      <c r="HDQ235" s="626" t="s">
        <v>18</v>
      </c>
      <c r="HDR235" s="626"/>
      <c r="HDS235" s="626"/>
      <c r="HDT235" s="91" t="e">
        <f>SUM(HDT228:HDT234)</f>
        <v>#REF!</v>
      </c>
      <c r="HDU235" s="626" t="s">
        <v>18</v>
      </c>
      <c r="HDV235" s="626"/>
      <c r="HDW235" s="626"/>
      <c r="HDX235" s="91" t="e">
        <f>SUM(HDX228:HDX234)</f>
        <v>#REF!</v>
      </c>
      <c r="HDY235" s="626" t="s">
        <v>18</v>
      </c>
      <c r="HDZ235" s="626"/>
      <c r="HEA235" s="626"/>
      <c r="HEB235" s="91" t="e">
        <f>SUM(HEB228:HEB234)</f>
        <v>#REF!</v>
      </c>
      <c r="HEC235" s="626" t="s">
        <v>18</v>
      </c>
      <c r="HED235" s="626"/>
      <c r="HEE235" s="626"/>
      <c r="HEF235" s="91" t="e">
        <f>SUM(HEF228:HEF234)</f>
        <v>#REF!</v>
      </c>
      <c r="HEG235" s="626" t="s">
        <v>18</v>
      </c>
      <c r="HEH235" s="626"/>
      <c r="HEI235" s="626"/>
      <c r="HEJ235" s="91" t="e">
        <f>SUM(HEJ228:HEJ234)</f>
        <v>#REF!</v>
      </c>
      <c r="HEK235" s="626" t="s">
        <v>18</v>
      </c>
      <c r="HEL235" s="626"/>
      <c r="HEM235" s="626"/>
      <c r="HEN235" s="91" t="e">
        <f>SUM(HEN228:HEN234)</f>
        <v>#REF!</v>
      </c>
      <c r="HEO235" s="626" t="s">
        <v>18</v>
      </c>
      <c r="HEP235" s="626"/>
      <c r="HEQ235" s="626"/>
      <c r="HER235" s="91" t="e">
        <f>SUM(HER228:HER234)</f>
        <v>#REF!</v>
      </c>
      <c r="HES235" s="626" t="s">
        <v>18</v>
      </c>
      <c r="HET235" s="626"/>
      <c r="HEU235" s="626"/>
      <c r="HEV235" s="91" t="e">
        <f>SUM(HEV228:HEV234)</f>
        <v>#REF!</v>
      </c>
      <c r="HEW235" s="626" t="s">
        <v>18</v>
      </c>
      <c r="HEX235" s="626"/>
      <c r="HEY235" s="626"/>
      <c r="HEZ235" s="91" t="e">
        <f>SUM(HEZ228:HEZ234)</f>
        <v>#REF!</v>
      </c>
      <c r="HFA235" s="626" t="s">
        <v>18</v>
      </c>
      <c r="HFB235" s="626"/>
      <c r="HFC235" s="626"/>
      <c r="HFD235" s="91" t="e">
        <f>SUM(HFD228:HFD234)</f>
        <v>#REF!</v>
      </c>
      <c r="HFE235" s="626" t="s">
        <v>18</v>
      </c>
      <c r="HFF235" s="626"/>
      <c r="HFG235" s="626"/>
      <c r="HFH235" s="91" t="e">
        <f>SUM(HFH228:HFH234)</f>
        <v>#REF!</v>
      </c>
      <c r="HFI235" s="626" t="s">
        <v>18</v>
      </c>
      <c r="HFJ235" s="626"/>
      <c r="HFK235" s="626"/>
      <c r="HFL235" s="91" t="e">
        <f>SUM(HFL228:HFL234)</f>
        <v>#REF!</v>
      </c>
      <c r="HFM235" s="626" t="s">
        <v>18</v>
      </c>
      <c r="HFN235" s="626"/>
      <c r="HFO235" s="626"/>
      <c r="HFP235" s="91" t="e">
        <f>SUM(HFP228:HFP234)</f>
        <v>#REF!</v>
      </c>
      <c r="HFQ235" s="626" t="s">
        <v>18</v>
      </c>
      <c r="HFR235" s="626"/>
      <c r="HFS235" s="626"/>
      <c r="HFT235" s="91" t="e">
        <f>SUM(HFT228:HFT234)</f>
        <v>#REF!</v>
      </c>
      <c r="HFU235" s="626" t="s">
        <v>18</v>
      </c>
      <c r="HFV235" s="626"/>
      <c r="HFW235" s="626"/>
      <c r="HFX235" s="91" t="e">
        <f>SUM(HFX228:HFX234)</f>
        <v>#REF!</v>
      </c>
      <c r="HFY235" s="626" t="s">
        <v>18</v>
      </c>
      <c r="HFZ235" s="626"/>
      <c r="HGA235" s="626"/>
      <c r="HGB235" s="91" t="e">
        <f>SUM(HGB228:HGB234)</f>
        <v>#REF!</v>
      </c>
      <c r="HGC235" s="626" t="s">
        <v>18</v>
      </c>
      <c r="HGD235" s="626"/>
      <c r="HGE235" s="626"/>
      <c r="HGF235" s="91" t="e">
        <f>SUM(HGF228:HGF234)</f>
        <v>#REF!</v>
      </c>
      <c r="HGG235" s="626" t="s">
        <v>18</v>
      </c>
      <c r="HGH235" s="626"/>
      <c r="HGI235" s="626"/>
      <c r="HGJ235" s="91" t="e">
        <f>SUM(HGJ228:HGJ234)</f>
        <v>#REF!</v>
      </c>
      <c r="HGK235" s="626" t="s">
        <v>18</v>
      </c>
      <c r="HGL235" s="626"/>
      <c r="HGM235" s="626"/>
      <c r="HGN235" s="91" t="e">
        <f>SUM(HGN228:HGN234)</f>
        <v>#REF!</v>
      </c>
      <c r="HGO235" s="626" t="s">
        <v>18</v>
      </c>
      <c r="HGP235" s="626"/>
      <c r="HGQ235" s="626"/>
      <c r="HGR235" s="91" t="e">
        <f>SUM(HGR228:HGR234)</f>
        <v>#REF!</v>
      </c>
      <c r="HGS235" s="626" t="s">
        <v>18</v>
      </c>
      <c r="HGT235" s="626"/>
      <c r="HGU235" s="626"/>
      <c r="HGV235" s="91" t="e">
        <f>SUM(HGV228:HGV234)</f>
        <v>#REF!</v>
      </c>
      <c r="HGW235" s="626" t="s">
        <v>18</v>
      </c>
      <c r="HGX235" s="626"/>
      <c r="HGY235" s="626"/>
      <c r="HGZ235" s="91" t="e">
        <f>SUM(HGZ228:HGZ234)</f>
        <v>#REF!</v>
      </c>
      <c r="HHA235" s="626" t="s">
        <v>18</v>
      </c>
      <c r="HHB235" s="626"/>
      <c r="HHC235" s="626"/>
      <c r="HHD235" s="91" t="e">
        <f>SUM(HHD228:HHD234)</f>
        <v>#REF!</v>
      </c>
      <c r="HHE235" s="626" t="s">
        <v>18</v>
      </c>
      <c r="HHF235" s="626"/>
      <c r="HHG235" s="626"/>
      <c r="HHH235" s="91" t="e">
        <f>SUM(HHH228:HHH234)</f>
        <v>#REF!</v>
      </c>
      <c r="HHI235" s="626" t="s">
        <v>18</v>
      </c>
      <c r="HHJ235" s="626"/>
      <c r="HHK235" s="626"/>
      <c r="HHL235" s="91" t="e">
        <f>SUM(HHL228:HHL234)</f>
        <v>#REF!</v>
      </c>
      <c r="HHM235" s="626" t="s">
        <v>18</v>
      </c>
      <c r="HHN235" s="626"/>
      <c r="HHO235" s="626"/>
      <c r="HHP235" s="91" t="e">
        <f>SUM(HHP228:HHP234)</f>
        <v>#REF!</v>
      </c>
      <c r="HHQ235" s="626" t="s">
        <v>18</v>
      </c>
      <c r="HHR235" s="626"/>
      <c r="HHS235" s="626"/>
      <c r="HHT235" s="91" t="e">
        <f>SUM(HHT228:HHT234)</f>
        <v>#REF!</v>
      </c>
      <c r="HHU235" s="626" t="s">
        <v>18</v>
      </c>
      <c r="HHV235" s="626"/>
      <c r="HHW235" s="626"/>
      <c r="HHX235" s="91" t="e">
        <f>SUM(HHX228:HHX234)</f>
        <v>#REF!</v>
      </c>
      <c r="HHY235" s="626" t="s">
        <v>18</v>
      </c>
      <c r="HHZ235" s="626"/>
      <c r="HIA235" s="626"/>
      <c r="HIB235" s="91" t="e">
        <f>SUM(HIB228:HIB234)</f>
        <v>#REF!</v>
      </c>
      <c r="HIC235" s="626" t="s">
        <v>18</v>
      </c>
      <c r="HID235" s="626"/>
      <c r="HIE235" s="626"/>
      <c r="HIF235" s="91" t="e">
        <f>SUM(HIF228:HIF234)</f>
        <v>#REF!</v>
      </c>
      <c r="HIG235" s="626" t="s">
        <v>18</v>
      </c>
      <c r="HIH235" s="626"/>
      <c r="HII235" s="626"/>
      <c r="HIJ235" s="91" t="e">
        <f>SUM(HIJ228:HIJ234)</f>
        <v>#REF!</v>
      </c>
      <c r="HIK235" s="626" t="s">
        <v>18</v>
      </c>
      <c r="HIL235" s="626"/>
      <c r="HIM235" s="626"/>
      <c r="HIN235" s="91" t="e">
        <f>SUM(HIN228:HIN234)</f>
        <v>#REF!</v>
      </c>
      <c r="HIO235" s="626" t="s">
        <v>18</v>
      </c>
      <c r="HIP235" s="626"/>
      <c r="HIQ235" s="626"/>
      <c r="HIR235" s="91" t="e">
        <f>SUM(HIR228:HIR234)</f>
        <v>#REF!</v>
      </c>
      <c r="HIS235" s="626" t="s">
        <v>18</v>
      </c>
      <c r="HIT235" s="626"/>
      <c r="HIU235" s="626"/>
      <c r="HIV235" s="91" t="e">
        <f>SUM(HIV228:HIV234)</f>
        <v>#REF!</v>
      </c>
      <c r="HIW235" s="626" t="s">
        <v>18</v>
      </c>
      <c r="HIX235" s="626"/>
      <c r="HIY235" s="626"/>
      <c r="HIZ235" s="91" t="e">
        <f>SUM(HIZ228:HIZ234)</f>
        <v>#REF!</v>
      </c>
      <c r="HJA235" s="626" t="s">
        <v>18</v>
      </c>
      <c r="HJB235" s="626"/>
      <c r="HJC235" s="626"/>
      <c r="HJD235" s="91" t="e">
        <f>SUM(HJD228:HJD234)</f>
        <v>#REF!</v>
      </c>
      <c r="HJE235" s="626" t="s">
        <v>18</v>
      </c>
      <c r="HJF235" s="626"/>
      <c r="HJG235" s="626"/>
      <c r="HJH235" s="91" t="e">
        <f>SUM(HJH228:HJH234)</f>
        <v>#REF!</v>
      </c>
      <c r="HJI235" s="626" t="s">
        <v>18</v>
      </c>
      <c r="HJJ235" s="626"/>
      <c r="HJK235" s="626"/>
      <c r="HJL235" s="91" t="e">
        <f>SUM(HJL228:HJL234)</f>
        <v>#REF!</v>
      </c>
      <c r="HJM235" s="626" t="s">
        <v>18</v>
      </c>
      <c r="HJN235" s="626"/>
      <c r="HJO235" s="626"/>
      <c r="HJP235" s="91" t="e">
        <f>SUM(HJP228:HJP234)</f>
        <v>#REF!</v>
      </c>
      <c r="HJQ235" s="626" t="s">
        <v>18</v>
      </c>
      <c r="HJR235" s="626"/>
      <c r="HJS235" s="626"/>
      <c r="HJT235" s="91" t="e">
        <f>SUM(HJT228:HJT234)</f>
        <v>#REF!</v>
      </c>
      <c r="HJU235" s="626" t="s">
        <v>18</v>
      </c>
      <c r="HJV235" s="626"/>
      <c r="HJW235" s="626"/>
      <c r="HJX235" s="91" t="e">
        <f>SUM(HJX228:HJX234)</f>
        <v>#REF!</v>
      </c>
      <c r="HJY235" s="626" t="s">
        <v>18</v>
      </c>
      <c r="HJZ235" s="626"/>
      <c r="HKA235" s="626"/>
      <c r="HKB235" s="91" t="e">
        <f>SUM(HKB228:HKB234)</f>
        <v>#REF!</v>
      </c>
      <c r="HKC235" s="626" t="s">
        <v>18</v>
      </c>
      <c r="HKD235" s="626"/>
      <c r="HKE235" s="626"/>
      <c r="HKF235" s="91" t="e">
        <f>SUM(HKF228:HKF234)</f>
        <v>#REF!</v>
      </c>
      <c r="HKG235" s="626" t="s">
        <v>18</v>
      </c>
      <c r="HKH235" s="626"/>
      <c r="HKI235" s="626"/>
      <c r="HKJ235" s="91" t="e">
        <f>SUM(HKJ228:HKJ234)</f>
        <v>#REF!</v>
      </c>
      <c r="HKK235" s="626" t="s">
        <v>18</v>
      </c>
      <c r="HKL235" s="626"/>
      <c r="HKM235" s="626"/>
      <c r="HKN235" s="91" t="e">
        <f>SUM(HKN228:HKN234)</f>
        <v>#REF!</v>
      </c>
      <c r="HKO235" s="626" t="s">
        <v>18</v>
      </c>
      <c r="HKP235" s="626"/>
      <c r="HKQ235" s="626"/>
      <c r="HKR235" s="91" t="e">
        <f>SUM(HKR228:HKR234)</f>
        <v>#REF!</v>
      </c>
      <c r="HKS235" s="626" t="s">
        <v>18</v>
      </c>
      <c r="HKT235" s="626"/>
      <c r="HKU235" s="626"/>
      <c r="HKV235" s="91" t="e">
        <f>SUM(HKV228:HKV234)</f>
        <v>#REF!</v>
      </c>
      <c r="HKW235" s="626" t="s">
        <v>18</v>
      </c>
      <c r="HKX235" s="626"/>
      <c r="HKY235" s="626"/>
      <c r="HKZ235" s="91" t="e">
        <f>SUM(HKZ228:HKZ234)</f>
        <v>#REF!</v>
      </c>
      <c r="HLA235" s="626" t="s">
        <v>18</v>
      </c>
      <c r="HLB235" s="626"/>
      <c r="HLC235" s="626"/>
      <c r="HLD235" s="91" t="e">
        <f>SUM(HLD228:HLD234)</f>
        <v>#REF!</v>
      </c>
      <c r="HLE235" s="626" t="s">
        <v>18</v>
      </c>
      <c r="HLF235" s="626"/>
      <c r="HLG235" s="626"/>
      <c r="HLH235" s="91" t="e">
        <f>SUM(HLH228:HLH234)</f>
        <v>#REF!</v>
      </c>
      <c r="HLI235" s="626" t="s">
        <v>18</v>
      </c>
      <c r="HLJ235" s="626"/>
      <c r="HLK235" s="626"/>
      <c r="HLL235" s="91" t="e">
        <f>SUM(HLL228:HLL234)</f>
        <v>#REF!</v>
      </c>
      <c r="HLM235" s="626" t="s">
        <v>18</v>
      </c>
      <c r="HLN235" s="626"/>
      <c r="HLO235" s="626"/>
      <c r="HLP235" s="91" t="e">
        <f>SUM(HLP228:HLP234)</f>
        <v>#REF!</v>
      </c>
      <c r="HLQ235" s="626" t="s">
        <v>18</v>
      </c>
      <c r="HLR235" s="626"/>
      <c r="HLS235" s="626"/>
      <c r="HLT235" s="91" t="e">
        <f>SUM(HLT228:HLT234)</f>
        <v>#REF!</v>
      </c>
      <c r="HLU235" s="626" t="s">
        <v>18</v>
      </c>
      <c r="HLV235" s="626"/>
      <c r="HLW235" s="626"/>
      <c r="HLX235" s="91" t="e">
        <f>SUM(HLX228:HLX234)</f>
        <v>#REF!</v>
      </c>
      <c r="HLY235" s="626" t="s">
        <v>18</v>
      </c>
      <c r="HLZ235" s="626"/>
      <c r="HMA235" s="626"/>
      <c r="HMB235" s="91" t="e">
        <f>SUM(HMB228:HMB234)</f>
        <v>#REF!</v>
      </c>
      <c r="HMC235" s="626" t="s">
        <v>18</v>
      </c>
      <c r="HMD235" s="626"/>
      <c r="HME235" s="626"/>
      <c r="HMF235" s="91" t="e">
        <f>SUM(HMF228:HMF234)</f>
        <v>#REF!</v>
      </c>
      <c r="HMG235" s="626" t="s">
        <v>18</v>
      </c>
      <c r="HMH235" s="626"/>
      <c r="HMI235" s="626"/>
      <c r="HMJ235" s="91" t="e">
        <f>SUM(HMJ228:HMJ234)</f>
        <v>#REF!</v>
      </c>
      <c r="HMK235" s="626" t="s">
        <v>18</v>
      </c>
      <c r="HML235" s="626"/>
      <c r="HMM235" s="626"/>
      <c r="HMN235" s="91" t="e">
        <f>SUM(HMN228:HMN234)</f>
        <v>#REF!</v>
      </c>
      <c r="HMO235" s="626" t="s">
        <v>18</v>
      </c>
      <c r="HMP235" s="626"/>
      <c r="HMQ235" s="626"/>
      <c r="HMR235" s="91" t="e">
        <f>SUM(HMR228:HMR234)</f>
        <v>#REF!</v>
      </c>
      <c r="HMS235" s="626" t="s">
        <v>18</v>
      </c>
      <c r="HMT235" s="626"/>
      <c r="HMU235" s="626"/>
      <c r="HMV235" s="91" t="e">
        <f>SUM(HMV228:HMV234)</f>
        <v>#REF!</v>
      </c>
      <c r="HMW235" s="626" t="s">
        <v>18</v>
      </c>
      <c r="HMX235" s="626"/>
      <c r="HMY235" s="626"/>
      <c r="HMZ235" s="91" t="e">
        <f>SUM(HMZ228:HMZ234)</f>
        <v>#REF!</v>
      </c>
      <c r="HNA235" s="626" t="s">
        <v>18</v>
      </c>
      <c r="HNB235" s="626"/>
      <c r="HNC235" s="626"/>
      <c r="HND235" s="91" t="e">
        <f>SUM(HND228:HND234)</f>
        <v>#REF!</v>
      </c>
      <c r="HNE235" s="626" t="s">
        <v>18</v>
      </c>
      <c r="HNF235" s="626"/>
      <c r="HNG235" s="626"/>
      <c r="HNH235" s="91" t="e">
        <f>SUM(HNH228:HNH234)</f>
        <v>#REF!</v>
      </c>
      <c r="HNI235" s="626" t="s">
        <v>18</v>
      </c>
      <c r="HNJ235" s="626"/>
      <c r="HNK235" s="626"/>
      <c r="HNL235" s="91" t="e">
        <f>SUM(HNL228:HNL234)</f>
        <v>#REF!</v>
      </c>
      <c r="HNM235" s="626" t="s">
        <v>18</v>
      </c>
      <c r="HNN235" s="626"/>
      <c r="HNO235" s="626"/>
      <c r="HNP235" s="91" t="e">
        <f>SUM(HNP228:HNP234)</f>
        <v>#REF!</v>
      </c>
      <c r="HNQ235" s="626" t="s">
        <v>18</v>
      </c>
      <c r="HNR235" s="626"/>
      <c r="HNS235" s="626"/>
      <c r="HNT235" s="91" t="e">
        <f>SUM(HNT228:HNT234)</f>
        <v>#REF!</v>
      </c>
      <c r="HNU235" s="626" t="s">
        <v>18</v>
      </c>
      <c r="HNV235" s="626"/>
      <c r="HNW235" s="626"/>
      <c r="HNX235" s="91" t="e">
        <f>SUM(HNX228:HNX234)</f>
        <v>#REF!</v>
      </c>
      <c r="HNY235" s="626" t="s">
        <v>18</v>
      </c>
      <c r="HNZ235" s="626"/>
      <c r="HOA235" s="626"/>
      <c r="HOB235" s="91" t="e">
        <f>SUM(HOB228:HOB234)</f>
        <v>#REF!</v>
      </c>
      <c r="HOC235" s="626" t="s">
        <v>18</v>
      </c>
      <c r="HOD235" s="626"/>
      <c r="HOE235" s="626"/>
      <c r="HOF235" s="91" t="e">
        <f>SUM(HOF228:HOF234)</f>
        <v>#REF!</v>
      </c>
      <c r="HOG235" s="626" t="s">
        <v>18</v>
      </c>
      <c r="HOH235" s="626"/>
      <c r="HOI235" s="626"/>
      <c r="HOJ235" s="91" t="e">
        <f>SUM(HOJ228:HOJ234)</f>
        <v>#REF!</v>
      </c>
      <c r="HOK235" s="626" t="s">
        <v>18</v>
      </c>
      <c r="HOL235" s="626"/>
      <c r="HOM235" s="626"/>
      <c r="HON235" s="91" t="e">
        <f>SUM(HON228:HON234)</f>
        <v>#REF!</v>
      </c>
      <c r="HOO235" s="626" t="s">
        <v>18</v>
      </c>
      <c r="HOP235" s="626"/>
      <c r="HOQ235" s="626"/>
      <c r="HOR235" s="91" t="e">
        <f>SUM(HOR228:HOR234)</f>
        <v>#REF!</v>
      </c>
      <c r="HOS235" s="626" t="s">
        <v>18</v>
      </c>
      <c r="HOT235" s="626"/>
      <c r="HOU235" s="626"/>
      <c r="HOV235" s="91" t="e">
        <f>SUM(HOV228:HOV234)</f>
        <v>#REF!</v>
      </c>
      <c r="HOW235" s="626" t="s">
        <v>18</v>
      </c>
      <c r="HOX235" s="626"/>
      <c r="HOY235" s="626"/>
      <c r="HOZ235" s="91" t="e">
        <f>SUM(HOZ228:HOZ234)</f>
        <v>#REF!</v>
      </c>
      <c r="HPA235" s="626" t="s">
        <v>18</v>
      </c>
      <c r="HPB235" s="626"/>
      <c r="HPC235" s="626"/>
      <c r="HPD235" s="91" t="e">
        <f>SUM(HPD228:HPD234)</f>
        <v>#REF!</v>
      </c>
      <c r="HPE235" s="626" t="s">
        <v>18</v>
      </c>
      <c r="HPF235" s="626"/>
      <c r="HPG235" s="626"/>
      <c r="HPH235" s="91" t="e">
        <f>SUM(HPH228:HPH234)</f>
        <v>#REF!</v>
      </c>
      <c r="HPI235" s="626" t="s">
        <v>18</v>
      </c>
      <c r="HPJ235" s="626"/>
      <c r="HPK235" s="626"/>
      <c r="HPL235" s="91" t="e">
        <f>SUM(HPL228:HPL234)</f>
        <v>#REF!</v>
      </c>
      <c r="HPM235" s="626" t="s">
        <v>18</v>
      </c>
      <c r="HPN235" s="626"/>
      <c r="HPO235" s="626"/>
      <c r="HPP235" s="91" t="e">
        <f>SUM(HPP228:HPP234)</f>
        <v>#REF!</v>
      </c>
      <c r="HPQ235" s="626" t="s">
        <v>18</v>
      </c>
      <c r="HPR235" s="626"/>
      <c r="HPS235" s="626"/>
      <c r="HPT235" s="91" t="e">
        <f>SUM(HPT228:HPT234)</f>
        <v>#REF!</v>
      </c>
      <c r="HPU235" s="626" t="s">
        <v>18</v>
      </c>
      <c r="HPV235" s="626"/>
      <c r="HPW235" s="626"/>
      <c r="HPX235" s="91" t="e">
        <f>SUM(HPX228:HPX234)</f>
        <v>#REF!</v>
      </c>
      <c r="HPY235" s="626" t="s">
        <v>18</v>
      </c>
      <c r="HPZ235" s="626"/>
      <c r="HQA235" s="626"/>
      <c r="HQB235" s="91" t="e">
        <f>SUM(HQB228:HQB234)</f>
        <v>#REF!</v>
      </c>
      <c r="HQC235" s="626" t="s">
        <v>18</v>
      </c>
      <c r="HQD235" s="626"/>
      <c r="HQE235" s="626"/>
      <c r="HQF235" s="91" t="e">
        <f>SUM(HQF228:HQF234)</f>
        <v>#REF!</v>
      </c>
      <c r="HQG235" s="626" t="s">
        <v>18</v>
      </c>
      <c r="HQH235" s="626"/>
      <c r="HQI235" s="626"/>
      <c r="HQJ235" s="91" t="e">
        <f>SUM(HQJ228:HQJ234)</f>
        <v>#REF!</v>
      </c>
      <c r="HQK235" s="626" t="s">
        <v>18</v>
      </c>
      <c r="HQL235" s="626"/>
      <c r="HQM235" s="626"/>
      <c r="HQN235" s="91" t="e">
        <f>SUM(HQN228:HQN234)</f>
        <v>#REF!</v>
      </c>
      <c r="HQO235" s="626" t="s">
        <v>18</v>
      </c>
      <c r="HQP235" s="626"/>
      <c r="HQQ235" s="626"/>
      <c r="HQR235" s="91" t="e">
        <f>SUM(HQR228:HQR234)</f>
        <v>#REF!</v>
      </c>
      <c r="HQS235" s="626" t="s">
        <v>18</v>
      </c>
      <c r="HQT235" s="626"/>
      <c r="HQU235" s="626"/>
      <c r="HQV235" s="91" t="e">
        <f>SUM(HQV228:HQV234)</f>
        <v>#REF!</v>
      </c>
      <c r="HQW235" s="626" t="s">
        <v>18</v>
      </c>
      <c r="HQX235" s="626"/>
      <c r="HQY235" s="626"/>
      <c r="HQZ235" s="91" t="e">
        <f>SUM(HQZ228:HQZ234)</f>
        <v>#REF!</v>
      </c>
      <c r="HRA235" s="626" t="s">
        <v>18</v>
      </c>
      <c r="HRB235" s="626"/>
      <c r="HRC235" s="626"/>
      <c r="HRD235" s="91" t="e">
        <f>SUM(HRD228:HRD234)</f>
        <v>#REF!</v>
      </c>
      <c r="HRE235" s="626" t="s">
        <v>18</v>
      </c>
      <c r="HRF235" s="626"/>
      <c r="HRG235" s="626"/>
      <c r="HRH235" s="91" t="e">
        <f>SUM(HRH228:HRH234)</f>
        <v>#REF!</v>
      </c>
      <c r="HRI235" s="626" t="s">
        <v>18</v>
      </c>
      <c r="HRJ235" s="626"/>
      <c r="HRK235" s="626"/>
      <c r="HRL235" s="91" t="e">
        <f>SUM(HRL228:HRL234)</f>
        <v>#REF!</v>
      </c>
      <c r="HRM235" s="626" t="s">
        <v>18</v>
      </c>
      <c r="HRN235" s="626"/>
      <c r="HRO235" s="626"/>
      <c r="HRP235" s="91" t="e">
        <f>SUM(HRP228:HRP234)</f>
        <v>#REF!</v>
      </c>
      <c r="HRQ235" s="626" t="s">
        <v>18</v>
      </c>
      <c r="HRR235" s="626"/>
      <c r="HRS235" s="626"/>
      <c r="HRT235" s="91" t="e">
        <f>SUM(HRT228:HRT234)</f>
        <v>#REF!</v>
      </c>
      <c r="HRU235" s="626" t="s">
        <v>18</v>
      </c>
      <c r="HRV235" s="626"/>
      <c r="HRW235" s="626"/>
      <c r="HRX235" s="91" t="e">
        <f>SUM(HRX228:HRX234)</f>
        <v>#REF!</v>
      </c>
      <c r="HRY235" s="626" t="s">
        <v>18</v>
      </c>
      <c r="HRZ235" s="626"/>
      <c r="HSA235" s="626"/>
      <c r="HSB235" s="91" t="e">
        <f>SUM(HSB228:HSB234)</f>
        <v>#REF!</v>
      </c>
      <c r="HSC235" s="626" t="s">
        <v>18</v>
      </c>
      <c r="HSD235" s="626"/>
      <c r="HSE235" s="626"/>
      <c r="HSF235" s="91" t="e">
        <f>SUM(HSF228:HSF234)</f>
        <v>#REF!</v>
      </c>
      <c r="HSG235" s="626" t="s">
        <v>18</v>
      </c>
      <c r="HSH235" s="626"/>
      <c r="HSI235" s="626"/>
      <c r="HSJ235" s="91" t="e">
        <f>SUM(HSJ228:HSJ234)</f>
        <v>#REF!</v>
      </c>
      <c r="HSK235" s="626" t="s">
        <v>18</v>
      </c>
      <c r="HSL235" s="626"/>
      <c r="HSM235" s="626"/>
      <c r="HSN235" s="91" t="e">
        <f>SUM(HSN228:HSN234)</f>
        <v>#REF!</v>
      </c>
      <c r="HSO235" s="626" t="s">
        <v>18</v>
      </c>
      <c r="HSP235" s="626"/>
      <c r="HSQ235" s="626"/>
      <c r="HSR235" s="91" t="e">
        <f>SUM(HSR228:HSR234)</f>
        <v>#REF!</v>
      </c>
      <c r="HSS235" s="626" t="s">
        <v>18</v>
      </c>
      <c r="HST235" s="626"/>
      <c r="HSU235" s="626"/>
      <c r="HSV235" s="91" t="e">
        <f>SUM(HSV228:HSV234)</f>
        <v>#REF!</v>
      </c>
      <c r="HSW235" s="626" t="s">
        <v>18</v>
      </c>
      <c r="HSX235" s="626"/>
      <c r="HSY235" s="626"/>
      <c r="HSZ235" s="91" t="e">
        <f>SUM(HSZ228:HSZ234)</f>
        <v>#REF!</v>
      </c>
      <c r="HTA235" s="626" t="s">
        <v>18</v>
      </c>
      <c r="HTB235" s="626"/>
      <c r="HTC235" s="626"/>
      <c r="HTD235" s="91" t="e">
        <f>SUM(HTD228:HTD234)</f>
        <v>#REF!</v>
      </c>
      <c r="HTE235" s="626" t="s">
        <v>18</v>
      </c>
      <c r="HTF235" s="626"/>
      <c r="HTG235" s="626"/>
      <c r="HTH235" s="91" t="e">
        <f>SUM(HTH228:HTH234)</f>
        <v>#REF!</v>
      </c>
      <c r="HTI235" s="626" t="s">
        <v>18</v>
      </c>
      <c r="HTJ235" s="626"/>
      <c r="HTK235" s="626"/>
      <c r="HTL235" s="91" t="e">
        <f>SUM(HTL228:HTL234)</f>
        <v>#REF!</v>
      </c>
      <c r="HTM235" s="626" t="s">
        <v>18</v>
      </c>
      <c r="HTN235" s="626"/>
      <c r="HTO235" s="626"/>
      <c r="HTP235" s="91" t="e">
        <f>SUM(HTP228:HTP234)</f>
        <v>#REF!</v>
      </c>
      <c r="HTQ235" s="626" t="s">
        <v>18</v>
      </c>
      <c r="HTR235" s="626"/>
      <c r="HTS235" s="626"/>
      <c r="HTT235" s="91" t="e">
        <f>SUM(HTT228:HTT234)</f>
        <v>#REF!</v>
      </c>
      <c r="HTU235" s="626" t="s">
        <v>18</v>
      </c>
      <c r="HTV235" s="626"/>
      <c r="HTW235" s="626"/>
      <c r="HTX235" s="91" t="e">
        <f>SUM(HTX228:HTX234)</f>
        <v>#REF!</v>
      </c>
      <c r="HTY235" s="626" t="s">
        <v>18</v>
      </c>
      <c r="HTZ235" s="626"/>
      <c r="HUA235" s="626"/>
      <c r="HUB235" s="91" t="e">
        <f>SUM(HUB228:HUB234)</f>
        <v>#REF!</v>
      </c>
      <c r="HUC235" s="626" t="s">
        <v>18</v>
      </c>
      <c r="HUD235" s="626"/>
      <c r="HUE235" s="626"/>
      <c r="HUF235" s="91" t="e">
        <f>SUM(HUF228:HUF234)</f>
        <v>#REF!</v>
      </c>
      <c r="HUG235" s="626" t="s">
        <v>18</v>
      </c>
      <c r="HUH235" s="626"/>
      <c r="HUI235" s="626"/>
      <c r="HUJ235" s="91" t="e">
        <f>SUM(HUJ228:HUJ234)</f>
        <v>#REF!</v>
      </c>
      <c r="HUK235" s="626" t="s">
        <v>18</v>
      </c>
      <c r="HUL235" s="626"/>
      <c r="HUM235" s="626"/>
      <c r="HUN235" s="91" t="e">
        <f>SUM(HUN228:HUN234)</f>
        <v>#REF!</v>
      </c>
      <c r="HUO235" s="626" t="s">
        <v>18</v>
      </c>
      <c r="HUP235" s="626"/>
      <c r="HUQ235" s="626"/>
      <c r="HUR235" s="91" t="e">
        <f>SUM(HUR228:HUR234)</f>
        <v>#REF!</v>
      </c>
      <c r="HUS235" s="626" t="s">
        <v>18</v>
      </c>
      <c r="HUT235" s="626"/>
      <c r="HUU235" s="626"/>
      <c r="HUV235" s="91" t="e">
        <f>SUM(HUV228:HUV234)</f>
        <v>#REF!</v>
      </c>
      <c r="HUW235" s="626" t="s">
        <v>18</v>
      </c>
      <c r="HUX235" s="626"/>
      <c r="HUY235" s="626"/>
      <c r="HUZ235" s="91" t="e">
        <f>SUM(HUZ228:HUZ234)</f>
        <v>#REF!</v>
      </c>
      <c r="HVA235" s="626" t="s">
        <v>18</v>
      </c>
      <c r="HVB235" s="626"/>
      <c r="HVC235" s="626"/>
      <c r="HVD235" s="91" t="e">
        <f>SUM(HVD228:HVD234)</f>
        <v>#REF!</v>
      </c>
      <c r="HVE235" s="626" t="s">
        <v>18</v>
      </c>
      <c r="HVF235" s="626"/>
      <c r="HVG235" s="626"/>
      <c r="HVH235" s="91" t="e">
        <f>SUM(HVH228:HVH234)</f>
        <v>#REF!</v>
      </c>
      <c r="HVI235" s="626" t="s">
        <v>18</v>
      </c>
      <c r="HVJ235" s="626"/>
      <c r="HVK235" s="626"/>
      <c r="HVL235" s="91" t="e">
        <f>SUM(HVL228:HVL234)</f>
        <v>#REF!</v>
      </c>
      <c r="HVM235" s="626" t="s">
        <v>18</v>
      </c>
      <c r="HVN235" s="626"/>
      <c r="HVO235" s="626"/>
      <c r="HVP235" s="91" t="e">
        <f>SUM(HVP228:HVP234)</f>
        <v>#REF!</v>
      </c>
      <c r="HVQ235" s="626" t="s">
        <v>18</v>
      </c>
      <c r="HVR235" s="626"/>
      <c r="HVS235" s="626"/>
      <c r="HVT235" s="91" t="e">
        <f>SUM(HVT228:HVT234)</f>
        <v>#REF!</v>
      </c>
      <c r="HVU235" s="626" t="s">
        <v>18</v>
      </c>
      <c r="HVV235" s="626"/>
      <c r="HVW235" s="626"/>
      <c r="HVX235" s="91" t="e">
        <f>SUM(HVX228:HVX234)</f>
        <v>#REF!</v>
      </c>
      <c r="HVY235" s="626" t="s">
        <v>18</v>
      </c>
      <c r="HVZ235" s="626"/>
      <c r="HWA235" s="626"/>
      <c r="HWB235" s="91" t="e">
        <f>SUM(HWB228:HWB234)</f>
        <v>#REF!</v>
      </c>
      <c r="HWC235" s="626" t="s">
        <v>18</v>
      </c>
      <c r="HWD235" s="626"/>
      <c r="HWE235" s="626"/>
      <c r="HWF235" s="91" t="e">
        <f>SUM(HWF228:HWF234)</f>
        <v>#REF!</v>
      </c>
      <c r="HWG235" s="626" t="s">
        <v>18</v>
      </c>
      <c r="HWH235" s="626"/>
      <c r="HWI235" s="626"/>
      <c r="HWJ235" s="91" t="e">
        <f>SUM(HWJ228:HWJ234)</f>
        <v>#REF!</v>
      </c>
      <c r="HWK235" s="626" t="s">
        <v>18</v>
      </c>
      <c r="HWL235" s="626"/>
      <c r="HWM235" s="626"/>
      <c r="HWN235" s="91" t="e">
        <f>SUM(HWN228:HWN234)</f>
        <v>#REF!</v>
      </c>
      <c r="HWO235" s="626" t="s">
        <v>18</v>
      </c>
      <c r="HWP235" s="626"/>
      <c r="HWQ235" s="626"/>
      <c r="HWR235" s="91" t="e">
        <f>SUM(HWR228:HWR234)</f>
        <v>#REF!</v>
      </c>
      <c r="HWS235" s="626" t="s">
        <v>18</v>
      </c>
      <c r="HWT235" s="626"/>
      <c r="HWU235" s="626"/>
      <c r="HWV235" s="91" t="e">
        <f>SUM(HWV228:HWV234)</f>
        <v>#REF!</v>
      </c>
      <c r="HWW235" s="626" t="s">
        <v>18</v>
      </c>
      <c r="HWX235" s="626"/>
      <c r="HWY235" s="626"/>
      <c r="HWZ235" s="91" t="e">
        <f>SUM(HWZ228:HWZ234)</f>
        <v>#REF!</v>
      </c>
      <c r="HXA235" s="626" t="s">
        <v>18</v>
      </c>
      <c r="HXB235" s="626"/>
      <c r="HXC235" s="626"/>
      <c r="HXD235" s="91" t="e">
        <f>SUM(HXD228:HXD234)</f>
        <v>#REF!</v>
      </c>
      <c r="HXE235" s="626" t="s">
        <v>18</v>
      </c>
      <c r="HXF235" s="626"/>
      <c r="HXG235" s="626"/>
      <c r="HXH235" s="91" t="e">
        <f>SUM(HXH228:HXH234)</f>
        <v>#REF!</v>
      </c>
      <c r="HXI235" s="626" t="s">
        <v>18</v>
      </c>
      <c r="HXJ235" s="626"/>
      <c r="HXK235" s="626"/>
      <c r="HXL235" s="91" t="e">
        <f>SUM(HXL228:HXL234)</f>
        <v>#REF!</v>
      </c>
      <c r="HXM235" s="626" t="s">
        <v>18</v>
      </c>
      <c r="HXN235" s="626"/>
      <c r="HXO235" s="626"/>
      <c r="HXP235" s="91" t="e">
        <f>SUM(HXP228:HXP234)</f>
        <v>#REF!</v>
      </c>
      <c r="HXQ235" s="626" t="s">
        <v>18</v>
      </c>
      <c r="HXR235" s="626"/>
      <c r="HXS235" s="626"/>
      <c r="HXT235" s="91" t="e">
        <f>SUM(HXT228:HXT234)</f>
        <v>#REF!</v>
      </c>
      <c r="HXU235" s="626" t="s">
        <v>18</v>
      </c>
      <c r="HXV235" s="626"/>
      <c r="HXW235" s="626"/>
      <c r="HXX235" s="91" t="e">
        <f>SUM(HXX228:HXX234)</f>
        <v>#REF!</v>
      </c>
      <c r="HXY235" s="626" t="s">
        <v>18</v>
      </c>
      <c r="HXZ235" s="626"/>
      <c r="HYA235" s="626"/>
      <c r="HYB235" s="91" t="e">
        <f>SUM(HYB228:HYB234)</f>
        <v>#REF!</v>
      </c>
      <c r="HYC235" s="626" t="s">
        <v>18</v>
      </c>
      <c r="HYD235" s="626"/>
      <c r="HYE235" s="626"/>
      <c r="HYF235" s="91" t="e">
        <f>SUM(HYF228:HYF234)</f>
        <v>#REF!</v>
      </c>
      <c r="HYG235" s="626" t="s">
        <v>18</v>
      </c>
      <c r="HYH235" s="626"/>
      <c r="HYI235" s="626"/>
      <c r="HYJ235" s="91" t="e">
        <f>SUM(HYJ228:HYJ234)</f>
        <v>#REF!</v>
      </c>
      <c r="HYK235" s="626" t="s">
        <v>18</v>
      </c>
      <c r="HYL235" s="626"/>
      <c r="HYM235" s="626"/>
      <c r="HYN235" s="91" t="e">
        <f>SUM(HYN228:HYN234)</f>
        <v>#REF!</v>
      </c>
      <c r="HYO235" s="626" t="s">
        <v>18</v>
      </c>
      <c r="HYP235" s="626"/>
      <c r="HYQ235" s="626"/>
      <c r="HYR235" s="91" t="e">
        <f>SUM(HYR228:HYR234)</f>
        <v>#REF!</v>
      </c>
      <c r="HYS235" s="626" t="s">
        <v>18</v>
      </c>
      <c r="HYT235" s="626"/>
      <c r="HYU235" s="626"/>
      <c r="HYV235" s="91" t="e">
        <f>SUM(HYV228:HYV234)</f>
        <v>#REF!</v>
      </c>
      <c r="HYW235" s="626" t="s">
        <v>18</v>
      </c>
      <c r="HYX235" s="626"/>
      <c r="HYY235" s="626"/>
      <c r="HYZ235" s="91" t="e">
        <f>SUM(HYZ228:HYZ234)</f>
        <v>#REF!</v>
      </c>
      <c r="HZA235" s="626" t="s">
        <v>18</v>
      </c>
      <c r="HZB235" s="626"/>
      <c r="HZC235" s="626"/>
      <c r="HZD235" s="91" t="e">
        <f>SUM(HZD228:HZD234)</f>
        <v>#REF!</v>
      </c>
      <c r="HZE235" s="626" t="s">
        <v>18</v>
      </c>
      <c r="HZF235" s="626"/>
      <c r="HZG235" s="626"/>
      <c r="HZH235" s="91" t="e">
        <f>SUM(HZH228:HZH234)</f>
        <v>#REF!</v>
      </c>
      <c r="HZI235" s="626" t="s">
        <v>18</v>
      </c>
      <c r="HZJ235" s="626"/>
      <c r="HZK235" s="626"/>
      <c r="HZL235" s="91" t="e">
        <f>SUM(HZL228:HZL234)</f>
        <v>#REF!</v>
      </c>
      <c r="HZM235" s="626" t="s">
        <v>18</v>
      </c>
      <c r="HZN235" s="626"/>
      <c r="HZO235" s="626"/>
      <c r="HZP235" s="91" t="e">
        <f>SUM(HZP228:HZP234)</f>
        <v>#REF!</v>
      </c>
      <c r="HZQ235" s="626" t="s">
        <v>18</v>
      </c>
      <c r="HZR235" s="626"/>
      <c r="HZS235" s="626"/>
      <c r="HZT235" s="91" t="e">
        <f>SUM(HZT228:HZT234)</f>
        <v>#REF!</v>
      </c>
      <c r="HZU235" s="626" t="s">
        <v>18</v>
      </c>
      <c r="HZV235" s="626"/>
      <c r="HZW235" s="626"/>
      <c r="HZX235" s="91" t="e">
        <f>SUM(HZX228:HZX234)</f>
        <v>#REF!</v>
      </c>
      <c r="HZY235" s="626" t="s">
        <v>18</v>
      </c>
      <c r="HZZ235" s="626"/>
      <c r="IAA235" s="626"/>
      <c r="IAB235" s="91" t="e">
        <f>SUM(IAB228:IAB234)</f>
        <v>#REF!</v>
      </c>
      <c r="IAC235" s="626" t="s">
        <v>18</v>
      </c>
      <c r="IAD235" s="626"/>
      <c r="IAE235" s="626"/>
      <c r="IAF235" s="91" t="e">
        <f>SUM(IAF228:IAF234)</f>
        <v>#REF!</v>
      </c>
      <c r="IAG235" s="626" t="s">
        <v>18</v>
      </c>
      <c r="IAH235" s="626"/>
      <c r="IAI235" s="626"/>
      <c r="IAJ235" s="91" t="e">
        <f>SUM(IAJ228:IAJ234)</f>
        <v>#REF!</v>
      </c>
      <c r="IAK235" s="626" t="s">
        <v>18</v>
      </c>
      <c r="IAL235" s="626"/>
      <c r="IAM235" s="626"/>
      <c r="IAN235" s="91" t="e">
        <f>SUM(IAN228:IAN234)</f>
        <v>#REF!</v>
      </c>
      <c r="IAO235" s="626" t="s">
        <v>18</v>
      </c>
      <c r="IAP235" s="626"/>
      <c r="IAQ235" s="626"/>
      <c r="IAR235" s="91" t="e">
        <f>SUM(IAR228:IAR234)</f>
        <v>#REF!</v>
      </c>
      <c r="IAS235" s="626" t="s">
        <v>18</v>
      </c>
      <c r="IAT235" s="626"/>
      <c r="IAU235" s="626"/>
      <c r="IAV235" s="91" t="e">
        <f>SUM(IAV228:IAV234)</f>
        <v>#REF!</v>
      </c>
      <c r="IAW235" s="626" t="s">
        <v>18</v>
      </c>
      <c r="IAX235" s="626"/>
      <c r="IAY235" s="626"/>
      <c r="IAZ235" s="91" t="e">
        <f>SUM(IAZ228:IAZ234)</f>
        <v>#REF!</v>
      </c>
      <c r="IBA235" s="626" t="s">
        <v>18</v>
      </c>
      <c r="IBB235" s="626"/>
      <c r="IBC235" s="626"/>
      <c r="IBD235" s="91" t="e">
        <f>SUM(IBD228:IBD234)</f>
        <v>#REF!</v>
      </c>
      <c r="IBE235" s="626" t="s">
        <v>18</v>
      </c>
      <c r="IBF235" s="626"/>
      <c r="IBG235" s="626"/>
      <c r="IBH235" s="91" t="e">
        <f>SUM(IBH228:IBH234)</f>
        <v>#REF!</v>
      </c>
      <c r="IBI235" s="626" t="s">
        <v>18</v>
      </c>
      <c r="IBJ235" s="626"/>
      <c r="IBK235" s="626"/>
      <c r="IBL235" s="91" t="e">
        <f>SUM(IBL228:IBL234)</f>
        <v>#REF!</v>
      </c>
      <c r="IBM235" s="626" t="s">
        <v>18</v>
      </c>
      <c r="IBN235" s="626"/>
      <c r="IBO235" s="626"/>
      <c r="IBP235" s="91" t="e">
        <f>SUM(IBP228:IBP234)</f>
        <v>#REF!</v>
      </c>
      <c r="IBQ235" s="626" t="s">
        <v>18</v>
      </c>
      <c r="IBR235" s="626"/>
      <c r="IBS235" s="626"/>
      <c r="IBT235" s="91" t="e">
        <f>SUM(IBT228:IBT234)</f>
        <v>#REF!</v>
      </c>
      <c r="IBU235" s="626" t="s">
        <v>18</v>
      </c>
      <c r="IBV235" s="626"/>
      <c r="IBW235" s="626"/>
      <c r="IBX235" s="91" t="e">
        <f>SUM(IBX228:IBX234)</f>
        <v>#REF!</v>
      </c>
      <c r="IBY235" s="626" t="s">
        <v>18</v>
      </c>
      <c r="IBZ235" s="626"/>
      <c r="ICA235" s="626"/>
      <c r="ICB235" s="91" t="e">
        <f>SUM(ICB228:ICB234)</f>
        <v>#REF!</v>
      </c>
      <c r="ICC235" s="626" t="s">
        <v>18</v>
      </c>
      <c r="ICD235" s="626"/>
      <c r="ICE235" s="626"/>
      <c r="ICF235" s="91" t="e">
        <f>SUM(ICF228:ICF234)</f>
        <v>#REF!</v>
      </c>
      <c r="ICG235" s="626" t="s">
        <v>18</v>
      </c>
      <c r="ICH235" s="626"/>
      <c r="ICI235" s="626"/>
      <c r="ICJ235" s="91" t="e">
        <f>SUM(ICJ228:ICJ234)</f>
        <v>#REF!</v>
      </c>
      <c r="ICK235" s="626" t="s">
        <v>18</v>
      </c>
      <c r="ICL235" s="626"/>
      <c r="ICM235" s="626"/>
      <c r="ICN235" s="91" t="e">
        <f>SUM(ICN228:ICN234)</f>
        <v>#REF!</v>
      </c>
      <c r="ICO235" s="626" t="s">
        <v>18</v>
      </c>
      <c r="ICP235" s="626"/>
      <c r="ICQ235" s="626"/>
      <c r="ICR235" s="91" t="e">
        <f>SUM(ICR228:ICR234)</f>
        <v>#REF!</v>
      </c>
      <c r="ICS235" s="626" t="s">
        <v>18</v>
      </c>
      <c r="ICT235" s="626"/>
      <c r="ICU235" s="626"/>
      <c r="ICV235" s="91" t="e">
        <f>SUM(ICV228:ICV234)</f>
        <v>#REF!</v>
      </c>
      <c r="ICW235" s="626" t="s">
        <v>18</v>
      </c>
      <c r="ICX235" s="626"/>
      <c r="ICY235" s="626"/>
      <c r="ICZ235" s="91" t="e">
        <f>SUM(ICZ228:ICZ234)</f>
        <v>#REF!</v>
      </c>
      <c r="IDA235" s="626" t="s">
        <v>18</v>
      </c>
      <c r="IDB235" s="626"/>
      <c r="IDC235" s="626"/>
      <c r="IDD235" s="91" t="e">
        <f>SUM(IDD228:IDD234)</f>
        <v>#REF!</v>
      </c>
      <c r="IDE235" s="626" t="s">
        <v>18</v>
      </c>
      <c r="IDF235" s="626"/>
      <c r="IDG235" s="626"/>
      <c r="IDH235" s="91" t="e">
        <f>SUM(IDH228:IDH234)</f>
        <v>#REF!</v>
      </c>
      <c r="IDI235" s="626" t="s">
        <v>18</v>
      </c>
      <c r="IDJ235" s="626"/>
      <c r="IDK235" s="626"/>
      <c r="IDL235" s="91" t="e">
        <f>SUM(IDL228:IDL234)</f>
        <v>#REF!</v>
      </c>
      <c r="IDM235" s="626" t="s">
        <v>18</v>
      </c>
      <c r="IDN235" s="626"/>
      <c r="IDO235" s="626"/>
      <c r="IDP235" s="91" t="e">
        <f>SUM(IDP228:IDP234)</f>
        <v>#REF!</v>
      </c>
      <c r="IDQ235" s="626" t="s">
        <v>18</v>
      </c>
      <c r="IDR235" s="626"/>
      <c r="IDS235" s="626"/>
      <c r="IDT235" s="91" t="e">
        <f>SUM(IDT228:IDT234)</f>
        <v>#REF!</v>
      </c>
      <c r="IDU235" s="626" t="s">
        <v>18</v>
      </c>
      <c r="IDV235" s="626"/>
      <c r="IDW235" s="626"/>
      <c r="IDX235" s="91" t="e">
        <f>SUM(IDX228:IDX234)</f>
        <v>#REF!</v>
      </c>
      <c r="IDY235" s="626" t="s">
        <v>18</v>
      </c>
      <c r="IDZ235" s="626"/>
      <c r="IEA235" s="626"/>
      <c r="IEB235" s="91" t="e">
        <f>SUM(IEB228:IEB234)</f>
        <v>#REF!</v>
      </c>
      <c r="IEC235" s="626" t="s">
        <v>18</v>
      </c>
      <c r="IED235" s="626"/>
      <c r="IEE235" s="626"/>
      <c r="IEF235" s="91" t="e">
        <f>SUM(IEF228:IEF234)</f>
        <v>#REF!</v>
      </c>
      <c r="IEG235" s="626" t="s">
        <v>18</v>
      </c>
      <c r="IEH235" s="626"/>
      <c r="IEI235" s="626"/>
      <c r="IEJ235" s="91" t="e">
        <f>SUM(IEJ228:IEJ234)</f>
        <v>#REF!</v>
      </c>
      <c r="IEK235" s="626" t="s">
        <v>18</v>
      </c>
      <c r="IEL235" s="626"/>
      <c r="IEM235" s="626"/>
      <c r="IEN235" s="91" t="e">
        <f>SUM(IEN228:IEN234)</f>
        <v>#REF!</v>
      </c>
      <c r="IEO235" s="626" t="s">
        <v>18</v>
      </c>
      <c r="IEP235" s="626"/>
      <c r="IEQ235" s="626"/>
      <c r="IER235" s="91" t="e">
        <f>SUM(IER228:IER234)</f>
        <v>#REF!</v>
      </c>
      <c r="IES235" s="626" t="s">
        <v>18</v>
      </c>
      <c r="IET235" s="626"/>
      <c r="IEU235" s="626"/>
      <c r="IEV235" s="91" t="e">
        <f>SUM(IEV228:IEV234)</f>
        <v>#REF!</v>
      </c>
      <c r="IEW235" s="626" t="s">
        <v>18</v>
      </c>
      <c r="IEX235" s="626"/>
      <c r="IEY235" s="626"/>
      <c r="IEZ235" s="91" t="e">
        <f>SUM(IEZ228:IEZ234)</f>
        <v>#REF!</v>
      </c>
      <c r="IFA235" s="626" t="s">
        <v>18</v>
      </c>
      <c r="IFB235" s="626"/>
      <c r="IFC235" s="626"/>
      <c r="IFD235" s="91" t="e">
        <f>SUM(IFD228:IFD234)</f>
        <v>#REF!</v>
      </c>
      <c r="IFE235" s="626" t="s">
        <v>18</v>
      </c>
      <c r="IFF235" s="626"/>
      <c r="IFG235" s="626"/>
      <c r="IFH235" s="91" t="e">
        <f>SUM(IFH228:IFH234)</f>
        <v>#REF!</v>
      </c>
      <c r="IFI235" s="626" t="s">
        <v>18</v>
      </c>
      <c r="IFJ235" s="626"/>
      <c r="IFK235" s="626"/>
      <c r="IFL235" s="91" t="e">
        <f>SUM(IFL228:IFL234)</f>
        <v>#REF!</v>
      </c>
      <c r="IFM235" s="626" t="s">
        <v>18</v>
      </c>
      <c r="IFN235" s="626"/>
      <c r="IFO235" s="626"/>
      <c r="IFP235" s="91" t="e">
        <f>SUM(IFP228:IFP234)</f>
        <v>#REF!</v>
      </c>
      <c r="IFQ235" s="626" t="s">
        <v>18</v>
      </c>
      <c r="IFR235" s="626"/>
      <c r="IFS235" s="626"/>
      <c r="IFT235" s="91" t="e">
        <f>SUM(IFT228:IFT234)</f>
        <v>#REF!</v>
      </c>
      <c r="IFU235" s="626" t="s">
        <v>18</v>
      </c>
      <c r="IFV235" s="626"/>
      <c r="IFW235" s="626"/>
      <c r="IFX235" s="91" t="e">
        <f>SUM(IFX228:IFX234)</f>
        <v>#REF!</v>
      </c>
      <c r="IFY235" s="626" t="s">
        <v>18</v>
      </c>
      <c r="IFZ235" s="626"/>
      <c r="IGA235" s="626"/>
      <c r="IGB235" s="91" t="e">
        <f>SUM(IGB228:IGB234)</f>
        <v>#REF!</v>
      </c>
      <c r="IGC235" s="626" t="s">
        <v>18</v>
      </c>
      <c r="IGD235" s="626"/>
      <c r="IGE235" s="626"/>
      <c r="IGF235" s="91" t="e">
        <f>SUM(IGF228:IGF234)</f>
        <v>#REF!</v>
      </c>
      <c r="IGG235" s="626" t="s">
        <v>18</v>
      </c>
      <c r="IGH235" s="626"/>
      <c r="IGI235" s="626"/>
      <c r="IGJ235" s="91" t="e">
        <f>SUM(IGJ228:IGJ234)</f>
        <v>#REF!</v>
      </c>
      <c r="IGK235" s="626" t="s">
        <v>18</v>
      </c>
      <c r="IGL235" s="626"/>
      <c r="IGM235" s="626"/>
      <c r="IGN235" s="91" t="e">
        <f>SUM(IGN228:IGN234)</f>
        <v>#REF!</v>
      </c>
      <c r="IGO235" s="626" t="s">
        <v>18</v>
      </c>
      <c r="IGP235" s="626"/>
      <c r="IGQ235" s="626"/>
      <c r="IGR235" s="91" t="e">
        <f>SUM(IGR228:IGR234)</f>
        <v>#REF!</v>
      </c>
      <c r="IGS235" s="626" t="s">
        <v>18</v>
      </c>
      <c r="IGT235" s="626"/>
      <c r="IGU235" s="626"/>
      <c r="IGV235" s="91" t="e">
        <f>SUM(IGV228:IGV234)</f>
        <v>#REF!</v>
      </c>
      <c r="IGW235" s="626" t="s">
        <v>18</v>
      </c>
      <c r="IGX235" s="626"/>
      <c r="IGY235" s="626"/>
      <c r="IGZ235" s="91" t="e">
        <f>SUM(IGZ228:IGZ234)</f>
        <v>#REF!</v>
      </c>
      <c r="IHA235" s="626" t="s">
        <v>18</v>
      </c>
      <c r="IHB235" s="626"/>
      <c r="IHC235" s="626"/>
      <c r="IHD235" s="91" t="e">
        <f>SUM(IHD228:IHD234)</f>
        <v>#REF!</v>
      </c>
      <c r="IHE235" s="626" t="s">
        <v>18</v>
      </c>
      <c r="IHF235" s="626"/>
      <c r="IHG235" s="626"/>
      <c r="IHH235" s="91" t="e">
        <f>SUM(IHH228:IHH234)</f>
        <v>#REF!</v>
      </c>
      <c r="IHI235" s="626" t="s">
        <v>18</v>
      </c>
      <c r="IHJ235" s="626"/>
      <c r="IHK235" s="626"/>
      <c r="IHL235" s="91" t="e">
        <f>SUM(IHL228:IHL234)</f>
        <v>#REF!</v>
      </c>
      <c r="IHM235" s="626" t="s">
        <v>18</v>
      </c>
      <c r="IHN235" s="626"/>
      <c r="IHO235" s="626"/>
      <c r="IHP235" s="91" t="e">
        <f>SUM(IHP228:IHP234)</f>
        <v>#REF!</v>
      </c>
      <c r="IHQ235" s="626" t="s">
        <v>18</v>
      </c>
      <c r="IHR235" s="626"/>
      <c r="IHS235" s="626"/>
      <c r="IHT235" s="91" t="e">
        <f>SUM(IHT228:IHT234)</f>
        <v>#REF!</v>
      </c>
      <c r="IHU235" s="626" t="s">
        <v>18</v>
      </c>
      <c r="IHV235" s="626"/>
      <c r="IHW235" s="626"/>
      <c r="IHX235" s="91" t="e">
        <f>SUM(IHX228:IHX234)</f>
        <v>#REF!</v>
      </c>
      <c r="IHY235" s="626" t="s">
        <v>18</v>
      </c>
      <c r="IHZ235" s="626"/>
      <c r="IIA235" s="626"/>
      <c r="IIB235" s="91" t="e">
        <f>SUM(IIB228:IIB234)</f>
        <v>#REF!</v>
      </c>
      <c r="IIC235" s="626" t="s">
        <v>18</v>
      </c>
      <c r="IID235" s="626"/>
      <c r="IIE235" s="626"/>
      <c r="IIF235" s="91" t="e">
        <f>SUM(IIF228:IIF234)</f>
        <v>#REF!</v>
      </c>
      <c r="IIG235" s="626" t="s">
        <v>18</v>
      </c>
      <c r="IIH235" s="626"/>
      <c r="III235" s="626"/>
      <c r="IIJ235" s="91" t="e">
        <f>SUM(IIJ228:IIJ234)</f>
        <v>#REF!</v>
      </c>
      <c r="IIK235" s="626" t="s">
        <v>18</v>
      </c>
      <c r="IIL235" s="626"/>
      <c r="IIM235" s="626"/>
      <c r="IIN235" s="91" t="e">
        <f>SUM(IIN228:IIN234)</f>
        <v>#REF!</v>
      </c>
      <c r="IIO235" s="626" t="s">
        <v>18</v>
      </c>
      <c r="IIP235" s="626"/>
      <c r="IIQ235" s="626"/>
      <c r="IIR235" s="91" t="e">
        <f>SUM(IIR228:IIR234)</f>
        <v>#REF!</v>
      </c>
      <c r="IIS235" s="626" t="s">
        <v>18</v>
      </c>
      <c r="IIT235" s="626"/>
      <c r="IIU235" s="626"/>
      <c r="IIV235" s="91" t="e">
        <f>SUM(IIV228:IIV234)</f>
        <v>#REF!</v>
      </c>
      <c r="IIW235" s="626" t="s">
        <v>18</v>
      </c>
      <c r="IIX235" s="626"/>
      <c r="IIY235" s="626"/>
      <c r="IIZ235" s="91" t="e">
        <f>SUM(IIZ228:IIZ234)</f>
        <v>#REF!</v>
      </c>
      <c r="IJA235" s="626" t="s">
        <v>18</v>
      </c>
      <c r="IJB235" s="626"/>
      <c r="IJC235" s="626"/>
      <c r="IJD235" s="91" t="e">
        <f>SUM(IJD228:IJD234)</f>
        <v>#REF!</v>
      </c>
      <c r="IJE235" s="626" t="s">
        <v>18</v>
      </c>
      <c r="IJF235" s="626"/>
      <c r="IJG235" s="626"/>
      <c r="IJH235" s="91" t="e">
        <f>SUM(IJH228:IJH234)</f>
        <v>#REF!</v>
      </c>
      <c r="IJI235" s="626" t="s">
        <v>18</v>
      </c>
      <c r="IJJ235" s="626"/>
      <c r="IJK235" s="626"/>
      <c r="IJL235" s="91" t="e">
        <f>SUM(IJL228:IJL234)</f>
        <v>#REF!</v>
      </c>
      <c r="IJM235" s="626" t="s">
        <v>18</v>
      </c>
      <c r="IJN235" s="626"/>
      <c r="IJO235" s="626"/>
      <c r="IJP235" s="91" t="e">
        <f>SUM(IJP228:IJP234)</f>
        <v>#REF!</v>
      </c>
      <c r="IJQ235" s="626" t="s">
        <v>18</v>
      </c>
      <c r="IJR235" s="626"/>
      <c r="IJS235" s="626"/>
      <c r="IJT235" s="91" t="e">
        <f>SUM(IJT228:IJT234)</f>
        <v>#REF!</v>
      </c>
      <c r="IJU235" s="626" t="s">
        <v>18</v>
      </c>
      <c r="IJV235" s="626"/>
      <c r="IJW235" s="626"/>
      <c r="IJX235" s="91" t="e">
        <f>SUM(IJX228:IJX234)</f>
        <v>#REF!</v>
      </c>
      <c r="IJY235" s="626" t="s">
        <v>18</v>
      </c>
      <c r="IJZ235" s="626"/>
      <c r="IKA235" s="626"/>
      <c r="IKB235" s="91" t="e">
        <f>SUM(IKB228:IKB234)</f>
        <v>#REF!</v>
      </c>
      <c r="IKC235" s="626" t="s">
        <v>18</v>
      </c>
      <c r="IKD235" s="626"/>
      <c r="IKE235" s="626"/>
      <c r="IKF235" s="91" t="e">
        <f>SUM(IKF228:IKF234)</f>
        <v>#REF!</v>
      </c>
      <c r="IKG235" s="626" t="s">
        <v>18</v>
      </c>
      <c r="IKH235" s="626"/>
      <c r="IKI235" s="626"/>
      <c r="IKJ235" s="91" t="e">
        <f>SUM(IKJ228:IKJ234)</f>
        <v>#REF!</v>
      </c>
      <c r="IKK235" s="626" t="s">
        <v>18</v>
      </c>
      <c r="IKL235" s="626"/>
      <c r="IKM235" s="626"/>
      <c r="IKN235" s="91" t="e">
        <f>SUM(IKN228:IKN234)</f>
        <v>#REF!</v>
      </c>
      <c r="IKO235" s="626" t="s">
        <v>18</v>
      </c>
      <c r="IKP235" s="626"/>
      <c r="IKQ235" s="626"/>
      <c r="IKR235" s="91" t="e">
        <f>SUM(IKR228:IKR234)</f>
        <v>#REF!</v>
      </c>
      <c r="IKS235" s="626" t="s">
        <v>18</v>
      </c>
      <c r="IKT235" s="626"/>
      <c r="IKU235" s="626"/>
      <c r="IKV235" s="91" t="e">
        <f>SUM(IKV228:IKV234)</f>
        <v>#REF!</v>
      </c>
      <c r="IKW235" s="626" t="s">
        <v>18</v>
      </c>
      <c r="IKX235" s="626"/>
      <c r="IKY235" s="626"/>
      <c r="IKZ235" s="91" t="e">
        <f>SUM(IKZ228:IKZ234)</f>
        <v>#REF!</v>
      </c>
      <c r="ILA235" s="626" t="s">
        <v>18</v>
      </c>
      <c r="ILB235" s="626"/>
      <c r="ILC235" s="626"/>
      <c r="ILD235" s="91" t="e">
        <f>SUM(ILD228:ILD234)</f>
        <v>#REF!</v>
      </c>
      <c r="ILE235" s="626" t="s">
        <v>18</v>
      </c>
      <c r="ILF235" s="626"/>
      <c r="ILG235" s="626"/>
      <c r="ILH235" s="91" t="e">
        <f>SUM(ILH228:ILH234)</f>
        <v>#REF!</v>
      </c>
      <c r="ILI235" s="626" t="s">
        <v>18</v>
      </c>
      <c r="ILJ235" s="626"/>
      <c r="ILK235" s="626"/>
      <c r="ILL235" s="91" t="e">
        <f>SUM(ILL228:ILL234)</f>
        <v>#REF!</v>
      </c>
      <c r="ILM235" s="626" t="s">
        <v>18</v>
      </c>
      <c r="ILN235" s="626"/>
      <c r="ILO235" s="626"/>
      <c r="ILP235" s="91" t="e">
        <f>SUM(ILP228:ILP234)</f>
        <v>#REF!</v>
      </c>
      <c r="ILQ235" s="626" t="s">
        <v>18</v>
      </c>
      <c r="ILR235" s="626"/>
      <c r="ILS235" s="626"/>
      <c r="ILT235" s="91" t="e">
        <f>SUM(ILT228:ILT234)</f>
        <v>#REF!</v>
      </c>
      <c r="ILU235" s="626" t="s">
        <v>18</v>
      </c>
      <c r="ILV235" s="626"/>
      <c r="ILW235" s="626"/>
      <c r="ILX235" s="91" t="e">
        <f>SUM(ILX228:ILX234)</f>
        <v>#REF!</v>
      </c>
      <c r="ILY235" s="626" t="s">
        <v>18</v>
      </c>
      <c r="ILZ235" s="626"/>
      <c r="IMA235" s="626"/>
      <c r="IMB235" s="91" t="e">
        <f>SUM(IMB228:IMB234)</f>
        <v>#REF!</v>
      </c>
      <c r="IMC235" s="626" t="s">
        <v>18</v>
      </c>
      <c r="IMD235" s="626"/>
      <c r="IME235" s="626"/>
      <c r="IMF235" s="91" t="e">
        <f>SUM(IMF228:IMF234)</f>
        <v>#REF!</v>
      </c>
      <c r="IMG235" s="626" t="s">
        <v>18</v>
      </c>
      <c r="IMH235" s="626"/>
      <c r="IMI235" s="626"/>
      <c r="IMJ235" s="91" t="e">
        <f>SUM(IMJ228:IMJ234)</f>
        <v>#REF!</v>
      </c>
      <c r="IMK235" s="626" t="s">
        <v>18</v>
      </c>
      <c r="IML235" s="626"/>
      <c r="IMM235" s="626"/>
      <c r="IMN235" s="91" t="e">
        <f>SUM(IMN228:IMN234)</f>
        <v>#REF!</v>
      </c>
      <c r="IMO235" s="626" t="s">
        <v>18</v>
      </c>
      <c r="IMP235" s="626"/>
      <c r="IMQ235" s="626"/>
      <c r="IMR235" s="91" t="e">
        <f>SUM(IMR228:IMR234)</f>
        <v>#REF!</v>
      </c>
      <c r="IMS235" s="626" t="s">
        <v>18</v>
      </c>
      <c r="IMT235" s="626"/>
      <c r="IMU235" s="626"/>
      <c r="IMV235" s="91" t="e">
        <f>SUM(IMV228:IMV234)</f>
        <v>#REF!</v>
      </c>
      <c r="IMW235" s="626" t="s">
        <v>18</v>
      </c>
      <c r="IMX235" s="626"/>
      <c r="IMY235" s="626"/>
      <c r="IMZ235" s="91" t="e">
        <f>SUM(IMZ228:IMZ234)</f>
        <v>#REF!</v>
      </c>
      <c r="INA235" s="626" t="s">
        <v>18</v>
      </c>
      <c r="INB235" s="626"/>
      <c r="INC235" s="626"/>
      <c r="IND235" s="91" t="e">
        <f>SUM(IND228:IND234)</f>
        <v>#REF!</v>
      </c>
      <c r="INE235" s="626" t="s">
        <v>18</v>
      </c>
      <c r="INF235" s="626"/>
      <c r="ING235" s="626"/>
      <c r="INH235" s="91" t="e">
        <f>SUM(INH228:INH234)</f>
        <v>#REF!</v>
      </c>
      <c r="INI235" s="626" t="s">
        <v>18</v>
      </c>
      <c r="INJ235" s="626"/>
      <c r="INK235" s="626"/>
      <c r="INL235" s="91" t="e">
        <f>SUM(INL228:INL234)</f>
        <v>#REF!</v>
      </c>
      <c r="INM235" s="626" t="s">
        <v>18</v>
      </c>
      <c r="INN235" s="626"/>
      <c r="INO235" s="626"/>
      <c r="INP235" s="91" t="e">
        <f>SUM(INP228:INP234)</f>
        <v>#REF!</v>
      </c>
      <c r="INQ235" s="626" t="s">
        <v>18</v>
      </c>
      <c r="INR235" s="626"/>
      <c r="INS235" s="626"/>
      <c r="INT235" s="91" t="e">
        <f>SUM(INT228:INT234)</f>
        <v>#REF!</v>
      </c>
      <c r="INU235" s="626" t="s">
        <v>18</v>
      </c>
      <c r="INV235" s="626"/>
      <c r="INW235" s="626"/>
      <c r="INX235" s="91" t="e">
        <f>SUM(INX228:INX234)</f>
        <v>#REF!</v>
      </c>
      <c r="INY235" s="626" t="s">
        <v>18</v>
      </c>
      <c r="INZ235" s="626"/>
      <c r="IOA235" s="626"/>
      <c r="IOB235" s="91" t="e">
        <f>SUM(IOB228:IOB234)</f>
        <v>#REF!</v>
      </c>
      <c r="IOC235" s="626" t="s">
        <v>18</v>
      </c>
      <c r="IOD235" s="626"/>
      <c r="IOE235" s="626"/>
      <c r="IOF235" s="91" t="e">
        <f>SUM(IOF228:IOF234)</f>
        <v>#REF!</v>
      </c>
      <c r="IOG235" s="626" t="s">
        <v>18</v>
      </c>
      <c r="IOH235" s="626"/>
      <c r="IOI235" s="626"/>
      <c r="IOJ235" s="91" t="e">
        <f>SUM(IOJ228:IOJ234)</f>
        <v>#REF!</v>
      </c>
      <c r="IOK235" s="626" t="s">
        <v>18</v>
      </c>
      <c r="IOL235" s="626"/>
      <c r="IOM235" s="626"/>
      <c r="ION235" s="91" t="e">
        <f>SUM(ION228:ION234)</f>
        <v>#REF!</v>
      </c>
      <c r="IOO235" s="626" t="s">
        <v>18</v>
      </c>
      <c r="IOP235" s="626"/>
      <c r="IOQ235" s="626"/>
      <c r="IOR235" s="91" t="e">
        <f>SUM(IOR228:IOR234)</f>
        <v>#REF!</v>
      </c>
      <c r="IOS235" s="626" t="s">
        <v>18</v>
      </c>
      <c r="IOT235" s="626"/>
      <c r="IOU235" s="626"/>
      <c r="IOV235" s="91" t="e">
        <f>SUM(IOV228:IOV234)</f>
        <v>#REF!</v>
      </c>
      <c r="IOW235" s="626" t="s">
        <v>18</v>
      </c>
      <c r="IOX235" s="626"/>
      <c r="IOY235" s="626"/>
      <c r="IOZ235" s="91" t="e">
        <f>SUM(IOZ228:IOZ234)</f>
        <v>#REF!</v>
      </c>
      <c r="IPA235" s="626" t="s">
        <v>18</v>
      </c>
      <c r="IPB235" s="626"/>
      <c r="IPC235" s="626"/>
      <c r="IPD235" s="91" t="e">
        <f>SUM(IPD228:IPD234)</f>
        <v>#REF!</v>
      </c>
      <c r="IPE235" s="626" t="s">
        <v>18</v>
      </c>
      <c r="IPF235" s="626"/>
      <c r="IPG235" s="626"/>
      <c r="IPH235" s="91" t="e">
        <f>SUM(IPH228:IPH234)</f>
        <v>#REF!</v>
      </c>
      <c r="IPI235" s="626" t="s">
        <v>18</v>
      </c>
      <c r="IPJ235" s="626"/>
      <c r="IPK235" s="626"/>
      <c r="IPL235" s="91" t="e">
        <f>SUM(IPL228:IPL234)</f>
        <v>#REF!</v>
      </c>
      <c r="IPM235" s="626" t="s">
        <v>18</v>
      </c>
      <c r="IPN235" s="626"/>
      <c r="IPO235" s="626"/>
      <c r="IPP235" s="91" t="e">
        <f>SUM(IPP228:IPP234)</f>
        <v>#REF!</v>
      </c>
      <c r="IPQ235" s="626" t="s">
        <v>18</v>
      </c>
      <c r="IPR235" s="626"/>
      <c r="IPS235" s="626"/>
      <c r="IPT235" s="91" t="e">
        <f>SUM(IPT228:IPT234)</f>
        <v>#REF!</v>
      </c>
      <c r="IPU235" s="626" t="s">
        <v>18</v>
      </c>
      <c r="IPV235" s="626"/>
      <c r="IPW235" s="626"/>
      <c r="IPX235" s="91" t="e">
        <f>SUM(IPX228:IPX234)</f>
        <v>#REF!</v>
      </c>
      <c r="IPY235" s="626" t="s">
        <v>18</v>
      </c>
      <c r="IPZ235" s="626"/>
      <c r="IQA235" s="626"/>
      <c r="IQB235" s="91" t="e">
        <f>SUM(IQB228:IQB234)</f>
        <v>#REF!</v>
      </c>
      <c r="IQC235" s="626" t="s">
        <v>18</v>
      </c>
      <c r="IQD235" s="626"/>
      <c r="IQE235" s="626"/>
      <c r="IQF235" s="91" t="e">
        <f>SUM(IQF228:IQF234)</f>
        <v>#REF!</v>
      </c>
      <c r="IQG235" s="626" t="s">
        <v>18</v>
      </c>
      <c r="IQH235" s="626"/>
      <c r="IQI235" s="626"/>
      <c r="IQJ235" s="91" t="e">
        <f>SUM(IQJ228:IQJ234)</f>
        <v>#REF!</v>
      </c>
      <c r="IQK235" s="626" t="s">
        <v>18</v>
      </c>
      <c r="IQL235" s="626"/>
      <c r="IQM235" s="626"/>
      <c r="IQN235" s="91" t="e">
        <f>SUM(IQN228:IQN234)</f>
        <v>#REF!</v>
      </c>
      <c r="IQO235" s="626" t="s">
        <v>18</v>
      </c>
      <c r="IQP235" s="626"/>
      <c r="IQQ235" s="626"/>
      <c r="IQR235" s="91" t="e">
        <f>SUM(IQR228:IQR234)</f>
        <v>#REF!</v>
      </c>
      <c r="IQS235" s="626" t="s">
        <v>18</v>
      </c>
      <c r="IQT235" s="626"/>
      <c r="IQU235" s="626"/>
      <c r="IQV235" s="91" t="e">
        <f>SUM(IQV228:IQV234)</f>
        <v>#REF!</v>
      </c>
      <c r="IQW235" s="626" t="s">
        <v>18</v>
      </c>
      <c r="IQX235" s="626"/>
      <c r="IQY235" s="626"/>
      <c r="IQZ235" s="91" t="e">
        <f>SUM(IQZ228:IQZ234)</f>
        <v>#REF!</v>
      </c>
      <c r="IRA235" s="626" t="s">
        <v>18</v>
      </c>
      <c r="IRB235" s="626"/>
      <c r="IRC235" s="626"/>
      <c r="IRD235" s="91" t="e">
        <f>SUM(IRD228:IRD234)</f>
        <v>#REF!</v>
      </c>
      <c r="IRE235" s="626" t="s">
        <v>18</v>
      </c>
      <c r="IRF235" s="626"/>
      <c r="IRG235" s="626"/>
      <c r="IRH235" s="91" t="e">
        <f>SUM(IRH228:IRH234)</f>
        <v>#REF!</v>
      </c>
      <c r="IRI235" s="626" t="s">
        <v>18</v>
      </c>
      <c r="IRJ235" s="626"/>
      <c r="IRK235" s="626"/>
      <c r="IRL235" s="91" t="e">
        <f>SUM(IRL228:IRL234)</f>
        <v>#REF!</v>
      </c>
      <c r="IRM235" s="626" t="s">
        <v>18</v>
      </c>
      <c r="IRN235" s="626"/>
      <c r="IRO235" s="626"/>
      <c r="IRP235" s="91" t="e">
        <f>SUM(IRP228:IRP234)</f>
        <v>#REF!</v>
      </c>
      <c r="IRQ235" s="626" t="s">
        <v>18</v>
      </c>
      <c r="IRR235" s="626"/>
      <c r="IRS235" s="626"/>
      <c r="IRT235" s="91" t="e">
        <f>SUM(IRT228:IRT234)</f>
        <v>#REF!</v>
      </c>
      <c r="IRU235" s="626" t="s">
        <v>18</v>
      </c>
      <c r="IRV235" s="626"/>
      <c r="IRW235" s="626"/>
      <c r="IRX235" s="91" t="e">
        <f>SUM(IRX228:IRX234)</f>
        <v>#REF!</v>
      </c>
      <c r="IRY235" s="626" t="s">
        <v>18</v>
      </c>
      <c r="IRZ235" s="626"/>
      <c r="ISA235" s="626"/>
      <c r="ISB235" s="91" t="e">
        <f>SUM(ISB228:ISB234)</f>
        <v>#REF!</v>
      </c>
      <c r="ISC235" s="626" t="s">
        <v>18</v>
      </c>
      <c r="ISD235" s="626"/>
      <c r="ISE235" s="626"/>
      <c r="ISF235" s="91" t="e">
        <f>SUM(ISF228:ISF234)</f>
        <v>#REF!</v>
      </c>
      <c r="ISG235" s="626" t="s">
        <v>18</v>
      </c>
      <c r="ISH235" s="626"/>
      <c r="ISI235" s="626"/>
      <c r="ISJ235" s="91" t="e">
        <f>SUM(ISJ228:ISJ234)</f>
        <v>#REF!</v>
      </c>
      <c r="ISK235" s="626" t="s">
        <v>18</v>
      </c>
      <c r="ISL235" s="626"/>
      <c r="ISM235" s="626"/>
      <c r="ISN235" s="91" t="e">
        <f>SUM(ISN228:ISN234)</f>
        <v>#REF!</v>
      </c>
      <c r="ISO235" s="626" t="s">
        <v>18</v>
      </c>
      <c r="ISP235" s="626"/>
      <c r="ISQ235" s="626"/>
      <c r="ISR235" s="91" t="e">
        <f>SUM(ISR228:ISR234)</f>
        <v>#REF!</v>
      </c>
      <c r="ISS235" s="626" t="s">
        <v>18</v>
      </c>
      <c r="IST235" s="626"/>
      <c r="ISU235" s="626"/>
      <c r="ISV235" s="91" t="e">
        <f>SUM(ISV228:ISV234)</f>
        <v>#REF!</v>
      </c>
      <c r="ISW235" s="626" t="s">
        <v>18</v>
      </c>
      <c r="ISX235" s="626"/>
      <c r="ISY235" s="626"/>
      <c r="ISZ235" s="91" t="e">
        <f>SUM(ISZ228:ISZ234)</f>
        <v>#REF!</v>
      </c>
      <c r="ITA235" s="626" t="s">
        <v>18</v>
      </c>
      <c r="ITB235" s="626"/>
      <c r="ITC235" s="626"/>
      <c r="ITD235" s="91" t="e">
        <f>SUM(ITD228:ITD234)</f>
        <v>#REF!</v>
      </c>
      <c r="ITE235" s="626" t="s">
        <v>18</v>
      </c>
      <c r="ITF235" s="626"/>
      <c r="ITG235" s="626"/>
      <c r="ITH235" s="91" t="e">
        <f>SUM(ITH228:ITH234)</f>
        <v>#REF!</v>
      </c>
      <c r="ITI235" s="626" t="s">
        <v>18</v>
      </c>
      <c r="ITJ235" s="626"/>
      <c r="ITK235" s="626"/>
      <c r="ITL235" s="91" t="e">
        <f>SUM(ITL228:ITL234)</f>
        <v>#REF!</v>
      </c>
      <c r="ITM235" s="626" t="s">
        <v>18</v>
      </c>
      <c r="ITN235" s="626"/>
      <c r="ITO235" s="626"/>
      <c r="ITP235" s="91" t="e">
        <f>SUM(ITP228:ITP234)</f>
        <v>#REF!</v>
      </c>
      <c r="ITQ235" s="626" t="s">
        <v>18</v>
      </c>
      <c r="ITR235" s="626"/>
      <c r="ITS235" s="626"/>
      <c r="ITT235" s="91" t="e">
        <f>SUM(ITT228:ITT234)</f>
        <v>#REF!</v>
      </c>
      <c r="ITU235" s="626" t="s">
        <v>18</v>
      </c>
      <c r="ITV235" s="626"/>
      <c r="ITW235" s="626"/>
      <c r="ITX235" s="91" t="e">
        <f>SUM(ITX228:ITX234)</f>
        <v>#REF!</v>
      </c>
      <c r="ITY235" s="626" t="s">
        <v>18</v>
      </c>
      <c r="ITZ235" s="626"/>
      <c r="IUA235" s="626"/>
      <c r="IUB235" s="91" t="e">
        <f>SUM(IUB228:IUB234)</f>
        <v>#REF!</v>
      </c>
      <c r="IUC235" s="626" t="s">
        <v>18</v>
      </c>
      <c r="IUD235" s="626"/>
      <c r="IUE235" s="626"/>
      <c r="IUF235" s="91" t="e">
        <f>SUM(IUF228:IUF234)</f>
        <v>#REF!</v>
      </c>
      <c r="IUG235" s="626" t="s">
        <v>18</v>
      </c>
      <c r="IUH235" s="626"/>
      <c r="IUI235" s="626"/>
      <c r="IUJ235" s="91" t="e">
        <f>SUM(IUJ228:IUJ234)</f>
        <v>#REF!</v>
      </c>
      <c r="IUK235" s="626" t="s">
        <v>18</v>
      </c>
      <c r="IUL235" s="626"/>
      <c r="IUM235" s="626"/>
      <c r="IUN235" s="91" t="e">
        <f>SUM(IUN228:IUN234)</f>
        <v>#REF!</v>
      </c>
      <c r="IUO235" s="626" t="s">
        <v>18</v>
      </c>
      <c r="IUP235" s="626"/>
      <c r="IUQ235" s="626"/>
      <c r="IUR235" s="91" t="e">
        <f>SUM(IUR228:IUR234)</f>
        <v>#REF!</v>
      </c>
      <c r="IUS235" s="626" t="s">
        <v>18</v>
      </c>
      <c r="IUT235" s="626"/>
      <c r="IUU235" s="626"/>
      <c r="IUV235" s="91" t="e">
        <f>SUM(IUV228:IUV234)</f>
        <v>#REF!</v>
      </c>
      <c r="IUW235" s="626" t="s">
        <v>18</v>
      </c>
      <c r="IUX235" s="626"/>
      <c r="IUY235" s="626"/>
      <c r="IUZ235" s="91" t="e">
        <f>SUM(IUZ228:IUZ234)</f>
        <v>#REF!</v>
      </c>
      <c r="IVA235" s="626" t="s">
        <v>18</v>
      </c>
      <c r="IVB235" s="626"/>
      <c r="IVC235" s="626"/>
      <c r="IVD235" s="91" t="e">
        <f>SUM(IVD228:IVD234)</f>
        <v>#REF!</v>
      </c>
      <c r="IVE235" s="626" t="s">
        <v>18</v>
      </c>
      <c r="IVF235" s="626"/>
      <c r="IVG235" s="626"/>
      <c r="IVH235" s="91" t="e">
        <f>SUM(IVH228:IVH234)</f>
        <v>#REF!</v>
      </c>
      <c r="IVI235" s="626" t="s">
        <v>18</v>
      </c>
      <c r="IVJ235" s="626"/>
      <c r="IVK235" s="626"/>
      <c r="IVL235" s="91" t="e">
        <f>SUM(IVL228:IVL234)</f>
        <v>#REF!</v>
      </c>
      <c r="IVM235" s="626" t="s">
        <v>18</v>
      </c>
      <c r="IVN235" s="626"/>
      <c r="IVO235" s="626"/>
      <c r="IVP235" s="91" t="e">
        <f>SUM(IVP228:IVP234)</f>
        <v>#REF!</v>
      </c>
      <c r="IVQ235" s="626" t="s">
        <v>18</v>
      </c>
      <c r="IVR235" s="626"/>
      <c r="IVS235" s="626"/>
      <c r="IVT235" s="91" t="e">
        <f>SUM(IVT228:IVT234)</f>
        <v>#REF!</v>
      </c>
      <c r="IVU235" s="626" t="s">
        <v>18</v>
      </c>
      <c r="IVV235" s="626"/>
      <c r="IVW235" s="626"/>
      <c r="IVX235" s="91" t="e">
        <f>SUM(IVX228:IVX234)</f>
        <v>#REF!</v>
      </c>
      <c r="IVY235" s="626" t="s">
        <v>18</v>
      </c>
      <c r="IVZ235" s="626"/>
      <c r="IWA235" s="626"/>
      <c r="IWB235" s="91" t="e">
        <f>SUM(IWB228:IWB234)</f>
        <v>#REF!</v>
      </c>
      <c r="IWC235" s="626" t="s">
        <v>18</v>
      </c>
      <c r="IWD235" s="626"/>
      <c r="IWE235" s="626"/>
      <c r="IWF235" s="91" t="e">
        <f>SUM(IWF228:IWF234)</f>
        <v>#REF!</v>
      </c>
      <c r="IWG235" s="626" t="s">
        <v>18</v>
      </c>
      <c r="IWH235" s="626"/>
      <c r="IWI235" s="626"/>
      <c r="IWJ235" s="91" t="e">
        <f>SUM(IWJ228:IWJ234)</f>
        <v>#REF!</v>
      </c>
      <c r="IWK235" s="626" t="s">
        <v>18</v>
      </c>
      <c r="IWL235" s="626"/>
      <c r="IWM235" s="626"/>
      <c r="IWN235" s="91" t="e">
        <f>SUM(IWN228:IWN234)</f>
        <v>#REF!</v>
      </c>
      <c r="IWO235" s="626" t="s">
        <v>18</v>
      </c>
      <c r="IWP235" s="626"/>
      <c r="IWQ235" s="626"/>
      <c r="IWR235" s="91" t="e">
        <f>SUM(IWR228:IWR234)</f>
        <v>#REF!</v>
      </c>
      <c r="IWS235" s="626" t="s">
        <v>18</v>
      </c>
      <c r="IWT235" s="626"/>
      <c r="IWU235" s="626"/>
      <c r="IWV235" s="91" t="e">
        <f>SUM(IWV228:IWV234)</f>
        <v>#REF!</v>
      </c>
      <c r="IWW235" s="626" t="s">
        <v>18</v>
      </c>
      <c r="IWX235" s="626"/>
      <c r="IWY235" s="626"/>
      <c r="IWZ235" s="91" t="e">
        <f>SUM(IWZ228:IWZ234)</f>
        <v>#REF!</v>
      </c>
      <c r="IXA235" s="626" t="s">
        <v>18</v>
      </c>
      <c r="IXB235" s="626"/>
      <c r="IXC235" s="626"/>
      <c r="IXD235" s="91" t="e">
        <f>SUM(IXD228:IXD234)</f>
        <v>#REF!</v>
      </c>
      <c r="IXE235" s="626" t="s">
        <v>18</v>
      </c>
      <c r="IXF235" s="626"/>
      <c r="IXG235" s="626"/>
      <c r="IXH235" s="91" t="e">
        <f>SUM(IXH228:IXH234)</f>
        <v>#REF!</v>
      </c>
      <c r="IXI235" s="626" t="s">
        <v>18</v>
      </c>
      <c r="IXJ235" s="626"/>
      <c r="IXK235" s="626"/>
      <c r="IXL235" s="91" t="e">
        <f>SUM(IXL228:IXL234)</f>
        <v>#REF!</v>
      </c>
      <c r="IXM235" s="626" t="s">
        <v>18</v>
      </c>
      <c r="IXN235" s="626"/>
      <c r="IXO235" s="626"/>
      <c r="IXP235" s="91" t="e">
        <f>SUM(IXP228:IXP234)</f>
        <v>#REF!</v>
      </c>
      <c r="IXQ235" s="626" t="s">
        <v>18</v>
      </c>
      <c r="IXR235" s="626"/>
      <c r="IXS235" s="626"/>
      <c r="IXT235" s="91" t="e">
        <f>SUM(IXT228:IXT234)</f>
        <v>#REF!</v>
      </c>
      <c r="IXU235" s="626" t="s">
        <v>18</v>
      </c>
      <c r="IXV235" s="626"/>
      <c r="IXW235" s="626"/>
      <c r="IXX235" s="91" t="e">
        <f>SUM(IXX228:IXX234)</f>
        <v>#REF!</v>
      </c>
      <c r="IXY235" s="626" t="s">
        <v>18</v>
      </c>
      <c r="IXZ235" s="626"/>
      <c r="IYA235" s="626"/>
      <c r="IYB235" s="91" t="e">
        <f>SUM(IYB228:IYB234)</f>
        <v>#REF!</v>
      </c>
      <c r="IYC235" s="626" t="s">
        <v>18</v>
      </c>
      <c r="IYD235" s="626"/>
      <c r="IYE235" s="626"/>
      <c r="IYF235" s="91" t="e">
        <f>SUM(IYF228:IYF234)</f>
        <v>#REF!</v>
      </c>
      <c r="IYG235" s="626" t="s">
        <v>18</v>
      </c>
      <c r="IYH235" s="626"/>
      <c r="IYI235" s="626"/>
      <c r="IYJ235" s="91" t="e">
        <f>SUM(IYJ228:IYJ234)</f>
        <v>#REF!</v>
      </c>
      <c r="IYK235" s="626" t="s">
        <v>18</v>
      </c>
      <c r="IYL235" s="626"/>
      <c r="IYM235" s="626"/>
      <c r="IYN235" s="91" t="e">
        <f>SUM(IYN228:IYN234)</f>
        <v>#REF!</v>
      </c>
      <c r="IYO235" s="626" t="s">
        <v>18</v>
      </c>
      <c r="IYP235" s="626"/>
      <c r="IYQ235" s="626"/>
      <c r="IYR235" s="91" t="e">
        <f>SUM(IYR228:IYR234)</f>
        <v>#REF!</v>
      </c>
      <c r="IYS235" s="626" t="s">
        <v>18</v>
      </c>
      <c r="IYT235" s="626"/>
      <c r="IYU235" s="626"/>
      <c r="IYV235" s="91" t="e">
        <f>SUM(IYV228:IYV234)</f>
        <v>#REF!</v>
      </c>
      <c r="IYW235" s="626" t="s">
        <v>18</v>
      </c>
      <c r="IYX235" s="626"/>
      <c r="IYY235" s="626"/>
      <c r="IYZ235" s="91" t="e">
        <f>SUM(IYZ228:IYZ234)</f>
        <v>#REF!</v>
      </c>
      <c r="IZA235" s="626" t="s">
        <v>18</v>
      </c>
      <c r="IZB235" s="626"/>
      <c r="IZC235" s="626"/>
      <c r="IZD235" s="91" t="e">
        <f>SUM(IZD228:IZD234)</f>
        <v>#REF!</v>
      </c>
      <c r="IZE235" s="626" t="s">
        <v>18</v>
      </c>
      <c r="IZF235" s="626"/>
      <c r="IZG235" s="626"/>
      <c r="IZH235" s="91" t="e">
        <f>SUM(IZH228:IZH234)</f>
        <v>#REF!</v>
      </c>
      <c r="IZI235" s="626" t="s">
        <v>18</v>
      </c>
      <c r="IZJ235" s="626"/>
      <c r="IZK235" s="626"/>
      <c r="IZL235" s="91" t="e">
        <f>SUM(IZL228:IZL234)</f>
        <v>#REF!</v>
      </c>
      <c r="IZM235" s="626" t="s">
        <v>18</v>
      </c>
      <c r="IZN235" s="626"/>
      <c r="IZO235" s="626"/>
      <c r="IZP235" s="91" t="e">
        <f>SUM(IZP228:IZP234)</f>
        <v>#REF!</v>
      </c>
      <c r="IZQ235" s="626" t="s">
        <v>18</v>
      </c>
      <c r="IZR235" s="626"/>
      <c r="IZS235" s="626"/>
      <c r="IZT235" s="91" t="e">
        <f>SUM(IZT228:IZT234)</f>
        <v>#REF!</v>
      </c>
      <c r="IZU235" s="626" t="s">
        <v>18</v>
      </c>
      <c r="IZV235" s="626"/>
      <c r="IZW235" s="626"/>
      <c r="IZX235" s="91" t="e">
        <f>SUM(IZX228:IZX234)</f>
        <v>#REF!</v>
      </c>
      <c r="IZY235" s="626" t="s">
        <v>18</v>
      </c>
      <c r="IZZ235" s="626"/>
      <c r="JAA235" s="626"/>
      <c r="JAB235" s="91" t="e">
        <f>SUM(JAB228:JAB234)</f>
        <v>#REF!</v>
      </c>
      <c r="JAC235" s="626" t="s">
        <v>18</v>
      </c>
      <c r="JAD235" s="626"/>
      <c r="JAE235" s="626"/>
      <c r="JAF235" s="91" t="e">
        <f>SUM(JAF228:JAF234)</f>
        <v>#REF!</v>
      </c>
      <c r="JAG235" s="626" t="s">
        <v>18</v>
      </c>
      <c r="JAH235" s="626"/>
      <c r="JAI235" s="626"/>
      <c r="JAJ235" s="91" t="e">
        <f>SUM(JAJ228:JAJ234)</f>
        <v>#REF!</v>
      </c>
      <c r="JAK235" s="626" t="s">
        <v>18</v>
      </c>
      <c r="JAL235" s="626"/>
      <c r="JAM235" s="626"/>
      <c r="JAN235" s="91" t="e">
        <f>SUM(JAN228:JAN234)</f>
        <v>#REF!</v>
      </c>
      <c r="JAO235" s="626" t="s">
        <v>18</v>
      </c>
      <c r="JAP235" s="626"/>
      <c r="JAQ235" s="626"/>
      <c r="JAR235" s="91" t="e">
        <f>SUM(JAR228:JAR234)</f>
        <v>#REF!</v>
      </c>
      <c r="JAS235" s="626" t="s">
        <v>18</v>
      </c>
      <c r="JAT235" s="626"/>
      <c r="JAU235" s="626"/>
      <c r="JAV235" s="91" t="e">
        <f>SUM(JAV228:JAV234)</f>
        <v>#REF!</v>
      </c>
      <c r="JAW235" s="626" t="s">
        <v>18</v>
      </c>
      <c r="JAX235" s="626"/>
      <c r="JAY235" s="626"/>
      <c r="JAZ235" s="91" t="e">
        <f>SUM(JAZ228:JAZ234)</f>
        <v>#REF!</v>
      </c>
      <c r="JBA235" s="626" t="s">
        <v>18</v>
      </c>
      <c r="JBB235" s="626"/>
      <c r="JBC235" s="626"/>
      <c r="JBD235" s="91" t="e">
        <f>SUM(JBD228:JBD234)</f>
        <v>#REF!</v>
      </c>
      <c r="JBE235" s="626" t="s">
        <v>18</v>
      </c>
      <c r="JBF235" s="626"/>
      <c r="JBG235" s="626"/>
      <c r="JBH235" s="91" t="e">
        <f>SUM(JBH228:JBH234)</f>
        <v>#REF!</v>
      </c>
      <c r="JBI235" s="626" t="s">
        <v>18</v>
      </c>
      <c r="JBJ235" s="626"/>
      <c r="JBK235" s="626"/>
      <c r="JBL235" s="91" t="e">
        <f>SUM(JBL228:JBL234)</f>
        <v>#REF!</v>
      </c>
      <c r="JBM235" s="626" t="s">
        <v>18</v>
      </c>
      <c r="JBN235" s="626"/>
      <c r="JBO235" s="626"/>
      <c r="JBP235" s="91" t="e">
        <f>SUM(JBP228:JBP234)</f>
        <v>#REF!</v>
      </c>
      <c r="JBQ235" s="626" t="s">
        <v>18</v>
      </c>
      <c r="JBR235" s="626"/>
      <c r="JBS235" s="626"/>
      <c r="JBT235" s="91" t="e">
        <f>SUM(JBT228:JBT234)</f>
        <v>#REF!</v>
      </c>
      <c r="JBU235" s="626" t="s">
        <v>18</v>
      </c>
      <c r="JBV235" s="626"/>
      <c r="JBW235" s="626"/>
      <c r="JBX235" s="91" t="e">
        <f>SUM(JBX228:JBX234)</f>
        <v>#REF!</v>
      </c>
      <c r="JBY235" s="626" t="s">
        <v>18</v>
      </c>
      <c r="JBZ235" s="626"/>
      <c r="JCA235" s="626"/>
      <c r="JCB235" s="91" t="e">
        <f>SUM(JCB228:JCB234)</f>
        <v>#REF!</v>
      </c>
      <c r="JCC235" s="626" t="s">
        <v>18</v>
      </c>
      <c r="JCD235" s="626"/>
      <c r="JCE235" s="626"/>
      <c r="JCF235" s="91" t="e">
        <f>SUM(JCF228:JCF234)</f>
        <v>#REF!</v>
      </c>
      <c r="JCG235" s="626" t="s">
        <v>18</v>
      </c>
      <c r="JCH235" s="626"/>
      <c r="JCI235" s="626"/>
      <c r="JCJ235" s="91" t="e">
        <f>SUM(JCJ228:JCJ234)</f>
        <v>#REF!</v>
      </c>
      <c r="JCK235" s="626" t="s">
        <v>18</v>
      </c>
      <c r="JCL235" s="626"/>
      <c r="JCM235" s="626"/>
      <c r="JCN235" s="91" t="e">
        <f>SUM(JCN228:JCN234)</f>
        <v>#REF!</v>
      </c>
      <c r="JCO235" s="626" t="s">
        <v>18</v>
      </c>
      <c r="JCP235" s="626"/>
      <c r="JCQ235" s="626"/>
      <c r="JCR235" s="91" t="e">
        <f>SUM(JCR228:JCR234)</f>
        <v>#REF!</v>
      </c>
      <c r="JCS235" s="626" t="s">
        <v>18</v>
      </c>
      <c r="JCT235" s="626"/>
      <c r="JCU235" s="626"/>
      <c r="JCV235" s="91" t="e">
        <f>SUM(JCV228:JCV234)</f>
        <v>#REF!</v>
      </c>
      <c r="JCW235" s="626" t="s">
        <v>18</v>
      </c>
      <c r="JCX235" s="626"/>
      <c r="JCY235" s="626"/>
      <c r="JCZ235" s="91" t="e">
        <f>SUM(JCZ228:JCZ234)</f>
        <v>#REF!</v>
      </c>
      <c r="JDA235" s="626" t="s">
        <v>18</v>
      </c>
      <c r="JDB235" s="626"/>
      <c r="JDC235" s="626"/>
      <c r="JDD235" s="91" t="e">
        <f>SUM(JDD228:JDD234)</f>
        <v>#REF!</v>
      </c>
      <c r="JDE235" s="626" t="s">
        <v>18</v>
      </c>
      <c r="JDF235" s="626"/>
      <c r="JDG235" s="626"/>
      <c r="JDH235" s="91" t="e">
        <f>SUM(JDH228:JDH234)</f>
        <v>#REF!</v>
      </c>
      <c r="JDI235" s="626" t="s">
        <v>18</v>
      </c>
      <c r="JDJ235" s="626"/>
      <c r="JDK235" s="626"/>
      <c r="JDL235" s="91" t="e">
        <f>SUM(JDL228:JDL234)</f>
        <v>#REF!</v>
      </c>
      <c r="JDM235" s="626" t="s">
        <v>18</v>
      </c>
      <c r="JDN235" s="626"/>
      <c r="JDO235" s="626"/>
      <c r="JDP235" s="91" t="e">
        <f>SUM(JDP228:JDP234)</f>
        <v>#REF!</v>
      </c>
      <c r="JDQ235" s="626" t="s">
        <v>18</v>
      </c>
      <c r="JDR235" s="626"/>
      <c r="JDS235" s="626"/>
      <c r="JDT235" s="91" t="e">
        <f>SUM(JDT228:JDT234)</f>
        <v>#REF!</v>
      </c>
      <c r="JDU235" s="626" t="s">
        <v>18</v>
      </c>
      <c r="JDV235" s="626"/>
      <c r="JDW235" s="626"/>
      <c r="JDX235" s="91" t="e">
        <f>SUM(JDX228:JDX234)</f>
        <v>#REF!</v>
      </c>
      <c r="JDY235" s="626" t="s">
        <v>18</v>
      </c>
      <c r="JDZ235" s="626"/>
      <c r="JEA235" s="626"/>
      <c r="JEB235" s="91" t="e">
        <f>SUM(JEB228:JEB234)</f>
        <v>#REF!</v>
      </c>
      <c r="JEC235" s="626" t="s">
        <v>18</v>
      </c>
      <c r="JED235" s="626"/>
      <c r="JEE235" s="626"/>
      <c r="JEF235" s="91" t="e">
        <f>SUM(JEF228:JEF234)</f>
        <v>#REF!</v>
      </c>
      <c r="JEG235" s="626" t="s">
        <v>18</v>
      </c>
      <c r="JEH235" s="626"/>
      <c r="JEI235" s="626"/>
      <c r="JEJ235" s="91" t="e">
        <f>SUM(JEJ228:JEJ234)</f>
        <v>#REF!</v>
      </c>
      <c r="JEK235" s="626" t="s">
        <v>18</v>
      </c>
      <c r="JEL235" s="626"/>
      <c r="JEM235" s="626"/>
      <c r="JEN235" s="91" t="e">
        <f>SUM(JEN228:JEN234)</f>
        <v>#REF!</v>
      </c>
      <c r="JEO235" s="626" t="s">
        <v>18</v>
      </c>
      <c r="JEP235" s="626"/>
      <c r="JEQ235" s="626"/>
      <c r="JER235" s="91" t="e">
        <f>SUM(JER228:JER234)</f>
        <v>#REF!</v>
      </c>
      <c r="JES235" s="626" t="s">
        <v>18</v>
      </c>
      <c r="JET235" s="626"/>
      <c r="JEU235" s="626"/>
      <c r="JEV235" s="91" t="e">
        <f>SUM(JEV228:JEV234)</f>
        <v>#REF!</v>
      </c>
      <c r="JEW235" s="626" t="s">
        <v>18</v>
      </c>
      <c r="JEX235" s="626"/>
      <c r="JEY235" s="626"/>
      <c r="JEZ235" s="91" t="e">
        <f>SUM(JEZ228:JEZ234)</f>
        <v>#REF!</v>
      </c>
      <c r="JFA235" s="626" t="s">
        <v>18</v>
      </c>
      <c r="JFB235" s="626"/>
      <c r="JFC235" s="626"/>
      <c r="JFD235" s="91" t="e">
        <f>SUM(JFD228:JFD234)</f>
        <v>#REF!</v>
      </c>
      <c r="JFE235" s="626" t="s">
        <v>18</v>
      </c>
      <c r="JFF235" s="626"/>
      <c r="JFG235" s="626"/>
      <c r="JFH235" s="91" t="e">
        <f>SUM(JFH228:JFH234)</f>
        <v>#REF!</v>
      </c>
      <c r="JFI235" s="626" t="s">
        <v>18</v>
      </c>
      <c r="JFJ235" s="626"/>
      <c r="JFK235" s="626"/>
      <c r="JFL235" s="91" t="e">
        <f>SUM(JFL228:JFL234)</f>
        <v>#REF!</v>
      </c>
      <c r="JFM235" s="626" t="s">
        <v>18</v>
      </c>
      <c r="JFN235" s="626"/>
      <c r="JFO235" s="626"/>
      <c r="JFP235" s="91" t="e">
        <f>SUM(JFP228:JFP234)</f>
        <v>#REF!</v>
      </c>
      <c r="JFQ235" s="626" t="s">
        <v>18</v>
      </c>
      <c r="JFR235" s="626"/>
      <c r="JFS235" s="626"/>
      <c r="JFT235" s="91" t="e">
        <f>SUM(JFT228:JFT234)</f>
        <v>#REF!</v>
      </c>
      <c r="JFU235" s="626" t="s">
        <v>18</v>
      </c>
      <c r="JFV235" s="626"/>
      <c r="JFW235" s="626"/>
      <c r="JFX235" s="91" t="e">
        <f>SUM(JFX228:JFX234)</f>
        <v>#REF!</v>
      </c>
      <c r="JFY235" s="626" t="s">
        <v>18</v>
      </c>
      <c r="JFZ235" s="626"/>
      <c r="JGA235" s="626"/>
      <c r="JGB235" s="91" t="e">
        <f>SUM(JGB228:JGB234)</f>
        <v>#REF!</v>
      </c>
      <c r="JGC235" s="626" t="s">
        <v>18</v>
      </c>
      <c r="JGD235" s="626"/>
      <c r="JGE235" s="626"/>
      <c r="JGF235" s="91" t="e">
        <f>SUM(JGF228:JGF234)</f>
        <v>#REF!</v>
      </c>
      <c r="JGG235" s="626" t="s">
        <v>18</v>
      </c>
      <c r="JGH235" s="626"/>
      <c r="JGI235" s="626"/>
      <c r="JGJ235" s="91" t="e">
        <f>SUM(JGJ228:JGJ234)</f>
        <v>#REF!</v>
      </c>
      <c r="JGK235" s="626" t="s">
        <v>18</v>
      </c>
      <c r="JGL235" s="626"/>
      <c r="JGM235" s="626"/>
      <c r="JGN235" s="91" t="e">
        <f>SUM(JGN228:JGN234)</f>
        <v>#REF!</v>
      </c>
      <c r="JGO235" s="626" t="s">
        <v>18</v>
      </c>
      <c r="JGP235" s="626"/>
      <c r="JGQ235" s="626"/>
      <c r="JGR235" s="91" t="e">
        <f>SUM(JGR228:JGR234)</f>
        <v>#REF!</v>
      </c>
      <c r="JGS235" s="626" t="s">
        <v>18</v>
      </c>
      <c r="JGT235" s="626"/>
      <c r="JGU235" s="626"/>
      <c r="JGV235" s="91" t="e">
        <f>SUM(JGV228:JGV234)</f>
        <v>#REF!</v>
      </c>
      <c r="JGW235" s="626" t="s">
        <v>18</v>
      </c>
      <c r="JGX235" s="626"/>
      <c r="JGY235" s="626"/>
      <c r="JGZ235" s="91" t="e">
        <f>SUM(JGZ228:JGZ234)</f>
        <v>#REF!</v>
      </c>
      <c r="JHA235" s="626" t="s">
        <v>18</v>
      </c>
      <c r="JHB235" s="626"/>
      <c r="JHC235" s="626"/>
      <c r="JHD235" s="91" t="e">
        <f>SUM(JHD228:JHD234)</f>
        <v>#REF!</v>
      </c>
      <c r="JHE235" s="626" t="s">
        <v>18</v>
      </c>
      <c r="JHF235" s="626"/>
      <c r="JHG235" s="626"/>
      <c r="JHH235" s="91" t="e">
        <f>SUM(JHH228:JHH234)</f>
        <v>#REF!</v>
      </c>
      <c r="JHI235" s="626" t="s">
        <v>18</v>
      </c>
      <c r="JHJ235" s="626"/>
      <c r="JHK235" s="626"/>
      <c r="JHL235" s="91" t="e">
        <f>SUM(JHL228:JHL234)</f>
        <v>#REF!</v>
      </c>
      <c r="JHM235" s="626" t="s">
        <v>18</v>
      </c>
      <c r="JHN235" s="626"/>
      <c r="JHO235" s="626"/>
      <c r="JHP235" s="91" t="e">
        <f>SUM(JHP228:JHP234)</f>
        <v>#REF!</v>
      </c>
      <c r="JHQ235" s="626" t="s">
        <v>18</v>
      </c>
      <c r="JHR235" s="626"/>
      <c r="JHS235" s="626"/>
      <c r="JHT235" s="91" t="e">
        <f>SUM(JHT228:JHT234)</f>
        <v>#REF!</v>
      </c>
      <c r="JHU235" s="626" t="s">
        <v>18</v>
      </c>
      <c r="JHV235" s="626"/>
      <c r="JHW235" s="626"/>
      <c r="JHX235" s="91" t="e">
        <f>SUM(JHX228:JHX234)</f>
        <v>#REF!</v>
      </c>
      <c r="JHY235" s="626" t="s">
        <v>18</v>
      </c>
      <c r="JHZ235" s="626"/>
      <c r="JIA235" s="626"/>
      <c r="JIB235" s="91" t="e">
        <f>SUM(JIB228:JIB234)</f>
        <v>#REF!</v>
      </c>
      <c r="JIC235" s="626" t="s">
        <v>18</v>
      </c>
      <c r="JID235" s="626"/>
      <c r="JIE235" s="626"/>
      <c r="JIF235" s="91" t="e">
        <f>SUM(JIF228:JIF234)</f>
        <v>#REF!</v>
      </c>
      <c r="JIG235" s="626" t="s">
        <v>18</v>
      </c>
      <c r="JIH235" s="626"/>
      <c r="JII235" s="626"/>
      <c r="JIJ235" s="91" t="e">
        <f>SUM(JIJ228:JIJ234)</f>
        <v>#REF!</v>
      </c>
      <c r="JIK235" s="626" t="s">
        <v>18</v>
      </c>
      <c r="JIL235" s="626"/>
      <c r="JIM235" s="626"/>
      <c r="JIN235" s="91" t="e">
        <f>SUM(JIN228:JIN234)</f>
        <v>#REF!</v>
      </c>
      <c r="JIO235" s="626" t="s">
        <v>18</v>
      </c>
      <c r="JIP235" s="626"/>
      <c r="JIQ235" s="626"/>
      <c r="JIR235" s="91" t="e">
        <f>SUM(JIR228:JIR234)</f>
        <v>#REF!</v>
      </c>
      <c r="JIS235" s="626" t="s">
        <v>18</v>
      </c>
      <c r="JIT235" s="626"/>
      <c r="JIU235" s="626"/>
      <c r="JIV235" s="91" t="e">
        <f>SUM(JIV228:JIV234)</f>
        <v>#REF!</v>
      </c>
      <c r="JIW235" s="626" t="s">
        <v>18</v>
      </c>
      <c r="JIX235" s="626"/>
      <c r="JIY235" s="626"/>
      <c r="JIZ235" s="91" t="e">
        <f>SUM(JIZ228:JIZ234)</f>
        <v>#REF!</v>
      </c>
      <c r="JJA235" s="626" t="s">
        <v>18</v>
      </c>
      <c r="JJB235" s="626"/>
      <c r="JJC235" s="626"/>
      <c r="JJD235" s="91" t="e">
        <f>SUM(JJD228:JJD234)</f>
        <v>#REF!</v>
      </c>
      <c r="JJE235" s="626" t="s">
        <v>18</v>
      </c>
      <c r="JJF235" s="626"/>
      <c r="JJG235" s="626"/>
      <c r="JJH235" s="91" t="e">
        <f>SUM(JJH228:JJH234)</f>
        <v>#REF!</v>
      </c>
      <c r="JJI235" s="626" t="s">
        <v>18</v>
      </c>
      <c r="JJJ235" s="626"/>
      <c r="JJK235" s="626"/>
      <c r="JJL235" s="91" t="e">
        <f>SUM(JJL228:JJL234)</f>
        <v>#REF!</v>
      </c>
      <c r="JJM235" s="626" t="s">
        <v>18</v>
      </c>
      <c r="JJN235" s="626"/>
      <c r="JJO235" s="626"/>
      <c r="JJP235" s="91" t="e">
        <f>SUM(JJP228:JJP234)</f>
        <v>#REF!</v>
      </c>
      <c r="JJQ235" s="626" t="s">
        <v>18</v>
      </c>
      <c r="JJR235" s="626"/>
      <c r="JJS235" s="626"/>
      <c r="JJT235" s="91" t="e">
        <f>SUM(JJT228:JJT234)</f>
        <v>#REF!</v>
      </c>
      <c r="JJU235" s="626" t="s">
        <v>18</v>
      </c>
      <c r="JJV235" s="626"/>
      <c r="JJW235" s="626"/>
      <c r="JJX235" s="91" t="e">
        <f>SUM(JJX228:JJX234)</f>
        <v>#REF!</v>
      </c>
      <c r="JJY235" s="626" t="s">
        <v>18</v>
      </c>
      <c r="JJZ235" s="626"/>
      <c r="JKA235" s="626"/>
      <c r="JKB235" s="91" t="e">
        <f>SUM(JKB228:JKB234)</f>
        <v>#REF!</v>
      </c>
      <c r="JKC235" s="626" t="s">
        <v>18</v>
      </c>
      <c r="JKD235" s="626"/>
      <c r="JKE235" s="626"/>
      <c r="JKF235" s="91" t="e">
        <f>SUM(JKF228:JKF234)</f>
        <v>#REF!</v>
      </c>
      <c r="JKG235" s="626" t="s">
        <v>18</v>
      </c>
      <c r="JKH235" s="626"/>
      <c r="JKI235" s="626"/>
      <c r="JKJ235" s="91" t="e">
        <f>SUM(JKJ228:JKJ234)</f>
        <v>#REF!</v>
      </c>
      <c r="JKK235" s="626" t="s">
        <v>18</v>
      </c>
      <c r="JKL235" s="626"/>
      <c r="JKM235" s="626"/>
      <c r="JKN235" s="91" t="e">
        <f>SUM(JKN228:JKN234)</f>
        <v>#REF!</v>
      </c>
      <c r="JKO235" s="626" t="s">
        <v>18</v>
      </c>
      <c r="JKP235" s="626"/>
      <c r="JKQ235" s="626"/>
      <c r="JKR235" s="91" t="e">
        <f>SUM(JKR228:JKR234)</f>
        <v>#REF!</v>
      </c>
      <c r="JKS235" s="626" t="s">
        <v>18</v>
      </c>
      <c r="JKT235" s="626"/>
      <c r="JKU235" s="626"/>
      <c r="JKV235" s="91" t="e">
        <f>SUM(JKV228:JKV234)</f>
        <v>#REF!</v>
      </c>
      <c r="JKW235" s="626" t="s">
        <v>18</v>
      </c>
      <c r="JKX235" s="626"/>
      <c r="JKY235" s="626"/>
      <c r="JKZ235" s="91" t="e">
        <f>SUM(JKZ228:JKZ234)</f>
        <v>#REF!</v>
      </c>
      <c r="JLA235" s="626" t="s">
        <v>18</v>
      </c>
      <c r="JLB235" s="626"/>
      <c r="JLC235" s="626"/>
      <c r="JLD235" s="91" t="e">
        <f>SUM(JLD228:JLD234)</f>
        <v>#REF!</v>
      </c>
      <c r="JLE235" s="626" t="s">
        <v>18</v>
      </c>
      <c r="JLF235" s="626"/>
      <c r="JLG235" s="626"/>
      <c r="JLH235" s="91" t="e">
        <f>SUM(JLH228:JLH234)</f>
        <v>#REF!</v>
      </c>
      <c r="JLI235" s="626" t="s">
        <v>18</v>
      </c>
      <c r="JLJ235" s="626"/>
      <c r="JLK235" s="626"/>
      <c r="JLL235" s="91" t="e">
        <f>SUM(JLL228:JLL234)</f>
        <v>#REF!</v>
      </c>
      <c r="JLM235" s="626" t="s">
        <v>18</v>
      </c>
      <c r="JLN235" s="626"/>
      <c r="JLO235" s="626"/>
      <c r="JLP235" s="91" t="e">
        <f>SUM(JLP228:JLP234)</f>
        <v>#REF!</v>
      </c>
      <c r="JLQ235" s="626" t="s">
        <v>18</v>
      </c>
      <c r="JLR235" s="626"/>
      <c r="JLS235" s="626"/>
      <c r="JLT235" s="91" t="e">
        <f>SUM(JLT228:JLT234)</f>
        <v>#REF!</v>
      </c>
      <c r="JLU235" s="626" t="s">
        <v>18</v>
      </c>
      <c r="JLV235" s="626"/>
      <c r="JLW235" s="626"/>
      <c r="JLX235" s="91" t="e">
        <f>SUM(JLX228:JLX234)</f>
        <v>#REF!</v>
      </c>
      <c r="JLY235" s="626" t="s">
        <v>18</v>
      </c>
      <c r="JLZ235" s="626"/>
      <c r="JMA235" s="626"/>
      <c r="JMB235" s="91" t="e">
        <f>SUM(JMB228:JMB234)</f>
        <v>#REF!</v>
      </c>
      <c r="JMC235" s="626" t="s">
        <v>18</v>
      </c>
      <c r="JMD235" s="626"/>
      <c r="JME235" s="626"/>
      <c r="JMF235" s="91" t="e">
        <f>SUM(JMF228:JMF234)</f>
        <v>#REF!</v>
      </c>
      <c r="JMG235" s="626" t="s">
        <v>18</v>
      </c>
      <c r="JMH235" s="626"/>
      <c r="JMI235" s="626"/>
      <c r="JMJ235" s="91" t="e">
        <f>SUM(JMJ228:JMJ234)</f>
        <v>#REF!</v>
      </c>
      <c r="JMK235" s="626" t="s">
        <v>18</v>
      </c>
      <c r="JML235" s="626"/>
      <c r="JMM235" s="626"/>
      <c r="JMN235" s="91" t="e">
        <f>SUM(JMN228:JMN234)</f>
        <v>#REF!</v>
      </c>
      <c r="JMO235" s="626" t="s">
        <v>18</v>
      </c>
      <c r="JMP235" s="626"/>
      <c r="JMQ235" s="626"/>
      <c r="JMR235" s="91" t="e">
        <f>SUM(JMR228:JMR234)</f>
        <v>#REF!</v>
      </c>
      <c r="JMS235" s="626" t="s">
        <v>18</v>
      </c>
      <c r="JMT235" s="626"/>
      <c r="JMU235" s="626"/>
      <c r="JMV235" s="91" t="e">
        <f>SUM(JMV228:JMV234)</f>
        <v>#REF!</v>
      </c>
      <c r="JMW235" s="626" t="s">
        <v>18</v>
      </c>
      <c r="JMX235" s="626"/>
      <c r="JMY235" s="626"/>
      <c r="JMZ235" s="91" t="e">
        <f>SUM(JMZ228:JMZ234)</f>
        <v>#REF!</v>
      </c>
      <c r="JNA235" s="626" t="s">
        <v>18</v>
      </c>
      <c r="JNB235" s="626"/>
      <c r="JNC235" s="626"/>
      <c r="JND235" s="91" t="e">
        <f>SUM(JND228:JND234)</f>
        <v>#REF!</v>
      </c>
      <c r="JNE235" s="626" t="s">
        <v>18</v>
      </c>
      <c r="JNF235" s="626"/>
      <c r="JNG235" s="626"/>
      <c r="JNH235" s="91" t="e">
        <f>SUM(JNH228:JNH234)</f>
        <v>#REF!</v>
      </c>
      <c r="JNI235" s="626" t="s">
        <v>18</v>
      </c>
      <c r="JNJ235" s="626"/>
      <c r="JNK235" s="626"/>
      <c r="JNL235" s="91" t="e">
        <f>SUM(JNL228:JNL234)</f>
        <v>#REF!</v>
      </c>
      <c r="JNM235" s="626" t="s">
        <v>18</v>
      </c>
      <c r="JNN235" s="626"/>
      <c r="JNO235" s="626"/>
      <c r="JNP235" s="91" t="e">
        <f>SUM(JNP228:JNP234)</f>
        <v>#REF!</v>
      </c>
      <c r="JNQ235" s="626" t="s">
        <v>18</v>
      </c>
      <c r="JNR235" s="626"/>
      <c r="JNS235" s="626"/>
      <c r="JNT235" s="91" t="e">
        <f>SUM(JNT228:JNT234)</f>
        <v>#REF!</v>
      </c>
      <c r="JNU235" s="626" t="s">
        <v>18</v>
      </c>
      <c r="JNV235" s="626"/>
      <c r="JNW235" s="626"/>
      <c r="JNX235" s="91" t="e">
        <f>SUM(JNX228:JNX234)</f>
        <v>#REF!</v>
      </c>
      <c r="JNY235" s="626" t="s">
        <v>18</v>
      </c>
      <c r="JNZ235" s="626"/>
      <c r="JOA235" s="626"/>
      <c r="JOB235" s="91" t="e">
        <f>SUM(JOB228:JOB234)</f>
        <v>#REF!</v>
      </c>
      <c r="JOC235" s="626" t="s">
        <v>18</v>
      </c>
      <c r="JOD235" s="626"/>
      <c r="JOE235" s="626"/>
      <c r="JOF235" s="91" t="e">
        <f>SUM(JOF228:JOF234)</f>
        <v>#REF!</v>
      </c>
      <c r="JOG235" s="626" t="s">
        <v>18</v>
      </c>
      <c r="JOH235" s="626"/>
      <c r="JOI235" s="626"/>
      <c r="JOJ235" s="91" t="e">
        <f>SUM(JOJ228:JOJ234)</f>
        <v>#REF!</v>
      </c>
      <c r="JOK235" s="626" t="s">
        <v>18</v>
      </c>
      <c r="JOL235" s="626"/>
      <c r="JOM235" s="626"/>
      <c r="JON235" s="91" t="e">
        <f>SUM(JON228:JON234)</f>
        <v>#REF!</v>
      </c>
      <c r="JOO235" s="626" t="s">
        <v>18</v>
      </c>
      <c r="JOP235" s="626"/>
      <c r="JOQ235" s="626"/>
      <c r="JOR235" s="91" t="e">
        <f>SUM(JOR228:JOR234)</f>
        <v>#REF!</v>
      </c>
      <c r="JOS235" s="626" t="s">
        <v>18</v>
      </c>
      <c r="JOT235" s="626"/>
      <c r="JOU235" s="626"/>
      <c r="JOV235" s="91" t="e">
        <f>SUM(JOV228:JOV234)</f>
        <v>#REF!</v>
      </c>
      <c r="JOW235" s="626" t="s">
        <v>18</v>
      </c>
      <c r="JOX235" s="626"/>
      <c r="JOY235" s="626"/>
      <c r="JOZ235" s="91" t="e">
        <f>SUM(JOZ228:JOZ234)</f>
        <v>#REF!</v>
      </c>
      <c r="JPA235" s="626" t="s">
        <v>18</v>
      </c>
      <c r="JPB235" s="626"/>
      <c r="JPC235" s="626"/>
      <c r="JPD235" s="91" t="e">
        <f>SUM(JPD228:JPD234)</f>
        <v>#REF!</v>
      </c>
      <c r="JPE235" s="626" t="s">
        <v>18</v>
      </c>
      <c r="JPF235" s="626"/>
      <c r="JPG235" s="626"/>
      <c r="JPH235" s="91" t="e">
        <f>SUM(JPH228:JPH234)</f>
        <v>#REF!</v>
      </c>
      <c r="JPI235" s="626" t="s">
        <v>18</v>
      </c>
      <c r="JPJ235" s="626"/>
      <c r="JPK235" s="626"/>
      <c r="JPL235" s="91" t="e">
        <f>SUM(JPL228:JPL234)</f>
        <v>#REF!</v>
      </c>
      <c r="JPM235" s="626" t="s">
        <v>18</v>
      </c>
      <c r="JPN235" s="626"/>
      <c r="JPO235" s="626"/>
      <c r="JPP235" s="91" t="e">
        <f>SUM(JPP228:JPP234)</f>
        <v>#REF!</v>
      </c>
      <c r="JPQ235" s="626" t="s">
        <v>18</v>
      </c>
      <c r="JPR235" s="626"/>
      <c r="JPS235" s="626"/>
      <c r="JPT235" s="91" t="e">
        <f>SUM(JPT228:JPT234)</f>
        <v>#REF!</v>
      </c>
      <c r="JPU235" s="626" t="s">
        <v>18</v>
      </c>
      <c r="JPV235" s="626"/>
      <c r="JPW235" s="626"/>
      <c r="JPX235" s="91" t="e">
        <f>SUM(JPX228:JPX234)</f>
        <v>#REF!</v>
      </c>
      <c r="JPY235" s="626" t="s">
        <v>18</v>
      </c>
      <c r="JPZ235" s="626"/>
      <c r="JQA235" s="626"/>
      <c r="JQB235" s="91" t="e">
        <f>SUM(JQB228:JQB234)</f>
        <v>#REF!</v>
      </c>
      <c r="JQC235" s="626" t="s">
        <v>18</v>
      </c>
      <c r="JQD235" s="626"/>
      <c r="JQE235" s="626"/>
      <c r="JQF235" s="91" t="e">
        <f>SUM(JQF228:JQF234)</f>
        <v>#REF!</v>
      </c>
      <c r="JQG235" s="626" t="s">
        <v>18</v>
      </c>
      <c r="JQH235" s="626"/>
      <c r="JQI235" s="626"/>
      <c r="JQJ235" s="91" t="e">
        <f>SUM(JQJ228:JQJ234)</f>
        <v>#REF!</v>
      </c>
      <c r="JQK235" s="626" t="s">
        <v>18</v>
      </c>
      <c r="JQL235" s="626"/>
      <c r="JQM235" s="626"/>
      <c r="JQN235" s="91" t="e">
        <f>SUM(JQN228:JQN234)</f>
        <v>#REF!</v>
      </c>
      <c r="JQO235" s="626" t="s">
        <v>18</v>
      </c>
      <c r="JQP235" s="626"/>
      <c r="JQQ235" s="626"/>
      <c r="JQR235" s="91" t="e">
        <f>SUM(JQR228:JQR234)</f>
        <v>#REF!</v>
      </c>
      <c r="JQS235" s="626" t="s">
        <v>18</v>
      </c>
      <c r="JQT235" s="626"/>
      <c r="JQU235" s="626"/>
      <c r="JQV235" s="91" t="e">
        <f>SUM(JQV228:JQV234)</f>
        <v>#REF!</v>
      </c>
      <c r="JQW235" s="626" t="s">
        <v>18</v>
      </c>
      <c r="JQX235" s="626"/>
      <c r="JQY235" s="626"/>
      <c r="JQZ235" s="91" t="e">
        <f>SUM(JQZ228:JQZ234)</f>
        <v>#REF!</v>
      </c>
      <c r="JRA235" s="626" t="s">
        <v>18</v>
      </c>
      <c r="JRB235" s="626"/>
      <c r="JRC235" s="626"/>
      <c r="JRD235" s="91" t="e">
        <f>SUM(JRD228:JRD234)</f>
        <v>#REF!</v>
      </c>
      <c r="JRE235" s="626" t="s">
        <v>18</v>
      </c>
      <c r="JRF235" s="626"/>
      <c r="JRG235" s="626"/>
      <c r="JRH235" s="91" t="e">
        <f>SUM(JRH228:JRH234)</f>
        <v>#REF!</v>
      </c>
      <c r="JRI235" s="626" t="s">
        <v>18</v>
      </c>
      <c r="JRJ235" s="626"/>
      <c r="JRK235" s="626"/>
      <c r="JRL235" s="91" t="e">
        <f>SUM(JRL228:JRL234)</f>
        <v>#REF!</v>
      </c>
      <c r="JRM235" s="626" t="s">
        <v>18</v>
      </c>
      <c r="JRN235" s="626"/>
      <c r="JRO235" s="626"/>
      <c r="JRP235" s="91" t="e">
        <f>SUM(JRP228:JRP234)</f>
        <v>#REF!</v>
      </c>
      <c r="JRQ235" s="626" t="s">
        <v>18</v>
      </c>
      <c r="JRR235" s="626"/>
      <c r="JRS235" s="626"/>
      <c r="JRT235" s="91" t="e">
        <f>SUM(JRT228:JRT234)</f>
        <v>#REF!</v>
      </c>
      <c r="JRU235" s="626" t="s">
        <v>18</v>
      </c>
      <c r="JRV235" s="626"/>
      <c r="JRW235" s="626"/>
      <c r="JRX235" s="91" t="e">
        <f>SUM(JRX228:JRX234)</f>
        <v>#REF!</v>
      </c>
      <c r="JRY235" s="626" t="s">
        <v>18</v>
      </c>
      <c r="JRZ235" s="626"/>
      <c r="JSA235" s="626"/>
      <c r="JSB235" s="91" t="e">
        <f>SUM(JSB228:JSB234)</f>
        <v>#REF!</v>
      </c>
      <c r="JSC235" s="626" t="s">
        <v>18</v>
      </c>
      <c r="JSD235" s="626"/>
      <c r="JSE235" s="626"/>
      <c r="JSF235" s="91" t="e">
        <f>SUM(JSF228:JSF234)</f>
        <v>#REF!</v>
      </c>
      <c r="JSG235" s="626" t="s">
        <v>18</v>
      </c>
      <c r="JSH235" s="626"/>
      <c r="JSI235" s="626"/>
      <c r="JSJ235" s="91" t="e">
        <f>SUM(JSJ228:JSJ234)</f>
        <v>#REF!</v>
      </c>
      <c r="JSK235" s="626" t="s">
        <v>18</v>
      </c>
      <c r="JSL235" s="626"/>
      <c r="JSM235" s="626"/>
      <c r="JSN235" s="91" t="e">
        <f>SUM(JSN228:JSN234)</f>
        <v>#REF!</v>
      </c>
      <c r="JSO235" s="626" t="s">
        <v>18</v>
      </c>
      <c r="JSP235" s="626"/>
      <c r="JSQ235" s="626"/>
      <c r="JSR235" s="91" t="e">
        <f>SUM(JSR228:JSR234)</f>
        <v>#REF!</v>
      </c>
      <c r="JSS235" s="626" t="s">
        <v>18</v>
      </c>
      <c r="JST235" s="626"/>
      <c r="JSU235" s="626"/>
      <c r="JSV235" s="91" t="e">
        <f>SUM(JSV228:JSV234)</f>
        <v>#REF!</v>
      </c>
      <c r="JSW235" s="626" t="s">
        <v>18</v>
      </c>
      <c r="JSX235" s="626"/>
      <c r="JSY235" s="626"/>
      <c r="JSZ235" s="91" t="e">
        <f>SUM(JSZ228:JSZ234)</f>
        <v>#REF!</v>
      </c>
      <c r="JTA235" s="626" t="s">
        <v>18</v>
      </c>
      <c r="JTB235" s="626"/>
      <c r="JTC235" s="626"/>
      <c r="JTD235" s="91" t="e">
        <f>SUM(JTD228:JTD234)</f>
        <v>#REF!</v>
      </c>
      <c r="JTE235" s="626" t="s">
        <v>18</v>
      </c>
      <c r="JTF235" s="626"/>
      <c r="JTG235" s="626"/>
      <c r="JTH235" s="91" t="e">
        <f>SUM(JTH228:JTH234)</f>
        <v>#REF!</v>
      </c>
      <c r="JTI235" s="626" t="s">
        <v>18</v>
      </c>
      <c r="JTJ235" s="626"/>
      <c r="JTK235" s="626"/>
      <c r="JTL235" s="91" t="e">
        <f>SUM(JTL228:JTL234)</f>
        <v>#REF!</v>
      </c>
      <c r="JTM235" s="626" t="s">
        <v>18</v>
      </c>
      <c r="JTN235" s="626"/>
      <c r="JTO235" s="626"/>
      <c r="JTP235" s="91" t="e">
        <f>SUM(JTP228:JTP234)</f>
        <v>#REF!</v>
      </c>
      <c r="JTQ235" s="626" t="s">
        <v>18</v>
      </c>
      <c r="JTR235" s="626"/>
      <c r="JTS235" s="626"/>
      <c r="JTT235" s="91" t="e">
        <f>SUM(JTT228:JTT234)</f>
        <v>#REF!</v>
      </c>
      <c r="JTU235" s="626" t="s">
        <v>18</v>
      </c>
      <c r="JTV235" s="626"/>
      <c r="JTW235" s="626"/>
      <c r="JTX235" s="91" t="e">
        <f>SUM(JTX228:JTX234)</f>
        <v>#REF!</v>
      </c>
      <c r="JTY235" s="626" t="s">
        <v>18</v>
      </c>
      <c r="JTZ235" s="626"/>
      <c r="JUA235" s="626"/>
      <c r="JUB235" s="91" t="e">
        <f>SUM(JUB228:JUB234)</f>
        <v>#REF!</v>
      </c>
      <c r="JUC235" s="626" t="s">
        <v>18</v>
      </c>
      <c r="JUD235" s="626"/>
      <c r="JUE235" s="626"/>
      <c r="JUF235" s="91" t="e">
        <f>SUM(JUF228:JUF234)</f>
        <v>#REF!</v>
      </c>
      <c r="JUG235" s="626" t="s">
        <v>18</v>
      </c>
      <c r="JUH235" s="626"/>
      <c r="JUI235" s="626"/>
      <c r="JUJ235" s="91" t="e">
        <f>SUM(JUJ228:JUJ234)</f>
        <v>#REF!</v>
      </c>
      <c r="JUK235" s="626" t="s">
        <v>18</v>
      </c>
      <c r="JUL235" s="626"/>
      <c r="JUM235" s="626"/>
      <c r="JUN235" s="91" t="e">
        <f>SUM(JUN228:JUN234)</f>
        <v>#REF!</v>
      </c>
      <c r="JUO235" s="626" t="s">
        <v>18</v>
      </c>
      <c r="JUP235" s="626"/>
      <c r="JUQ235" s="626"/>
      <c r="JUR235" s="91" t="e">
        <f>SUM(JUR228:JUR234)</f>
        <v>#REF!</v>
      </c>
      <c r="JUS235" s="626" t="s">
        <v>18</v>
      </c>
      <c r="JUT235" s="626"/>
      <c r="JUU235" s="626"/>
      <c r="JUV235" s="91" t="e">
        <f>SUM(JUV228:JUV234)</f>
        <v>#REF!</v>
      </c>
      <c r="JUW235" s="626" t="s">
        <v>18</v>
      </c>
      <c r="JUX235" s="626"/>
      <c r="JUY235" s="626"/>
      <c r="JUZ235" s="91" t="e">
        <f>SUM(JUZ228:JUZ234)</f>
        <v>#REF!</v>
      </c>
      <c r="JVA235" s="626" t="s">
        <v>18</v>
      </c>
      <c r="JVB235" s="626"/>
      <c r="JVC235" s="626"/>
      <c r="JVD235" s="91" t="e">
        <f>SUM(JVD228:JVD234)</f>
        <v>#REF!</v>
      </c>
      <c r="JVE235" s="626" t="s">
        <v>18</v>
      </c>
      <c r="JVF235" s="626"/>
      <c r="JVG235" s="626"/>
      <c r="JVH235" s="91" t="e">
        <f>SUM(JVH228:JVH234)</f>
        <v>#REF!</v>
      </c>
      <c r="JVI235" s="626" t="s">
        <v>18</v>
      </c>
      <c r="JVJ235" s="626"/>
      <c r="JVK235" s="626"/>
      <c r="JVL235" s="91" t="e">
        <f>SUM(JVL228:JVL234)</f>
        <v>#REF!</v>
      </c>
      <c r="JVM235" s="626" t="s">
        <v>18</v>
      </c>
      <c r="JVN235" s="626"/>
      <c r="JVO235" s="626"/>
      <c r="JVP235" s="91" t="e">
        <f>SUM(JVP228:JVP234)</f>
        <v>#REF!</v>
      </c>
      <c r="JVQ235" s="626" t="s">
        <v>18</v>
      </c>
      <c r="JVR235" s="626"/>
      <c r="JVS235" s="626"/>
      <c r="JVT235" s="91" t="e">
        <f>SUM(JVT228:JVT234)</f>
        <v>#REF!</v>
      </c>
      <c r="JVU235" s="626" t="s">
        <v>18</v>
      </c>
      <c r="JVV235" s="626"/>
      <c r="JVW235" s="626"/>
      <c r="JVX235" s="91" t="e">
        <f>SUM(JVX228:JVX234)</f>
        <v>#REF!</v>
      </c>
      <c r="JVY235" s="626" t="s">
        <v>18</v>
      </c>
      <c r="JVZ235" s="626"/>
      <c r="JWA235" s="626"/>
      <c r="JWB235" s="91" t="e">
        <f>SUM(JWB228:JWB234)</f>
        <v>#REF!</v>
      </c>
      <c r="JWC235" s="626" t="s">
        <v>18</v>
      </c>
      <c r="JWD235" s="626"/>
      <c r="JWE235" s="626"/>
      <c r="JWF235" s="91" t="e">
        <f>SUM(JWF228:JWF234)</f>
        <v>#REF!</v>
      </c>
      <c r="JWG235" s="626" t="s">
        <v>18</v>
      </c>
      <c r="JWH235" s="626"/>
      <c r="JWI235" s="626"/>
      <c r="JWJ235" s="91" t="e">
        <f>SUM(JWJ228:JWJ234)</f>
        <v>#REF!</v>
      </c>
      <c r="JWK235" s="626" t="s">
        <v>18</v>
      </c>
      <c r="JWL235" s="626"/>
      <c r="JWM235" s="626"/>
      <c r="JWN235" s="91" t="e">
        <f>SUM(JWN228:JWN234)</f>
        <v>#REF!</v>
      </c>
      <c r="JWO235" s="626" t="s">
        <v>18</v>
      </c>
      <c r="JWP235" s="626"/>
      <c r="JWQ235" s="626"/>
      <c r="JWR235" s="91" t="e">
        <f>SUM(JWR228:JWR234)</f>
        <v>#REF!</v>
      </c>
      <c r="JWS235" s="626" t="s">
        <v>18</v>
      </c>
      <c r="JWT235" s="626"/>
      <c r="JWU235" s="626"/>
      <c r="JWV235" s="91" t="e">
        <f>SUM(JWV228:JWV234)</f>
        <v>#REF!</v>
      </c>
      <c r="JWW235" s="626" t="s">
        <v>18</v>
      </c>
      <c r="JWX235" s="626"/>
      <c r="JWY235" s="626"/>
      <c r="JWZ235" s="91" t="e">
        <f>SUM(JWZ228:JWZ234)</f>
        <v>#REF!</v>
      </c>
      <c r="JXA235" s="626" t="s">
        <v>18</v>
      </c>
      <c r="JXB235" s="626"/>
      <c r="JXC235" s="626"/>
      <c r="JXD235" s="91" t="e">
        <f>SUM(JXD228:JXD234)</f>
        <v>#REF!</v>
      </c>
      <c r="JXE235" s="626" t="s">
        <v>18</v>
      </c>
      <c r="JXF235" s="626"/>
      <c r="JXG235" s="626"/>
      <c r="JXH235" s="91" t="e">
        <f>SUM(JXH228:JXH234)</f>
        <v>#REF!</v>
      </c>
      <c r="JXI235" s="626" t="s">
        <v>18</v>
      </c>
      <c r="JXJ235" s="626"/>
      <c r="JXK235" s="626"/>
      <c r="JXL235" s="91" t="e">
        <f>SUM(JXL228:JXL234)</f>
        <v>#REF!</v>
      </c>
      <c r="JXM235" s="626" t="s">
        <v>18</v>
      </c>
      <c r="JXN235" s="626"/>
      <c r="JXO235" s="626"/>
      <c r="JXP235" s="91" t="e">
        <f>SUM(JXP228:JXP234)</f>
        <v>#REF!</v>
      </c>
      <c r="JXQ235" s="626" t="s">
        <v>18</v>
      </c>
      <c r="JXR235" s="626"/>
      <c r="JXS235" s="626"/>
      <c r="JXT235" s="91" t="e">
        <f>SUM(JXT228:JXT234)</f>
        <v>#REF!</v>
      </c>
      <c r="JXU235" s="626" t="s">
        <v>18</v>
      </c>
      <c r="JXV235" s="626"/>
      <c r="JXW235" s="626"/>
      <c r="JXX235" s="91" t="e">
        <f>SUM(JXX228:JXX234)</f>
        <v>#REF!</v>
      </c>
      <c r="JXY235" s="626" t="s">
        <v>18</v>
      </c>
      <c r="JXZ235" s="626"/>
      <c r="JYA235" s="626"/>
      <c r="JYB235" s="91" t="e">
        <f>SUM(JYB228:JYB234)</f>
        <v>#REF!</v>
      </c>
      <c r="JYC235" s="626" t="s">
        <v>18</v>
      </c>
      <c r="JYD235" s="626"/>
      <c r="JYE235" s="626"/>
      <c r="JYF235" s="91" t="e">
        <f>SUM(JYF228:JYF234)</f>
        <v>#REF!</v>
      </c>
      <c r="JYG235" s="626" t="s">
        <v>18</v>
      </c>
      <c r="JYH235" s="626"/>
      <c r="JYI235" s="626"/>
      <c r="JYJ235" s="91" t="e">
        <f>SUM(JYJ228:JYJ234)</f>
        <v>#REF!</v>
      </c>
      <c r="JYK235" s="626" t="s">
        <v>18</v>
      </c>
      <c r="JYL235" s="626"/>
      <c r="JYM235" s="626"/>
      <c r="JYN235" s="91" t="e">
        <f>SUM(JYN228:JYN234)</f>
        <v>#REF!</v>
      </c>
      <c r="JYO235" s="626" t="s">
        <v>18</v>
      </c>
      <c r="JYP235" s="626"/>
      <c r="JYQ235" s="626"/>
      <c r="JYR235" s="91" t="e">
        <f>SUM(JYR228:JYR234)</f>
        <v>#REF!</v>
      </c>
      <c r="JYS235" s="626" t="s">
        <v>18</v>
      </c>
      <c r="JYT235" s="626"/>
      <c r="JYU235" s="626"/>
      <c r="JYV235" s="91" t="e">
        <f>SUM(JYV228:JYV234)</f>
        <v>#REF!</v>
      </c>
      <c r="JYW235" s="626" t="s">
        <v>18</v>
      </c>
      <c r="JYX235" s="626"/>
      <c r="JYY235" s="626"/>
      <c r="JYZ235" s="91" t="e">
        <f>SUM(JYZ228:JYZ234)</f>
        <v>#REF!</v>
      </c>
      <c r="JZA235" s="626" t="s">
        <v>18</v>
      </c>
      <c r="JZB235" s="626"/>
      <c r="JZC235" s="626"/>
      <c r="JZD235" s="91" t="e">
        <f>SUM(JZD228:JZD234)</f>
        <v>#REF!</v>
      </c>
      <c r="JZE235" s="626" t="s">
        <v>18</v>
      </c>
      <c r="JZF235" s="626"/>
      <c r="JZG235" s="626"/>
      <c r="JZH235" s="91" t="e">
        <f>SUM(JZH228:JZH234)</f>
        <v>#REF!</v>
      </c>
      <c r="JZI235" s="626" t="s">
        <v>18</v>
      </c>
      <c r="JZJ235" s="626"/>
      <c r="JZK235" s="626"/>
      <c r="JZL235" s="91" t="e">
        <f>SUM(JZL228:JZL234)</f>
        <v>#REF!</v>
      </c>
      <c r="JZM235" s="626" t="s">
        <v>18</v>
      </c>
      <c r="JZN235" s="626"/>
      <c r="JZO235" s="626"/>
      <c r="JZP235" s="91" t="e">
        <f>SUM(JZP228:JZP234)</f>
        <v>#REF!</v>
      </c>
      <c r="JZQ235" s="626" t="s">
        <v>18</v>
      </c>
      <c r="JZR235" s="626"/>
      <c r="JZS235" s="626"/>
      <c r="JZT235" s="91" t="e">
        <f>SUM(JZT228:JZT234)</f>
        <v>#REF!</v>
      </c>
      <c r="JZU235" s="626" t="s">
        <v>18</v>
      </c>
      <c r="JZV235" s="626"/>
      <c r="JZW235" s="626"/>
      <c r="JZX235" s="91" t="e">
        <f>SUM(JZX228:JZX234)</f>
        <v>#REF!</v>
      </c>
      <c r="JZY235" s="626" t="s">
        <v>18</v>
      </c>
      <c r="JZZ235" s="626"/>
      <c r="KAA235" s="626"/>
      <c r="KAB235" s="91" t="e">
        <f>SUM(KAB228:KAB234)</f>
        <v>#REF!</v>
      </c>
      <c r="KAC235" s="626" t="s">
        <v>18</v>
      </c>
      <c r="KAD235" s="626"/>
      <c r="KAE235" s="626"/>
      <c r="KAF235" s="91" t="e">
        <f>SUM(KAF228:KAF234)</f>
        <v>#REF!</v>
      </c>
      <c r="KAG235" s="626" t="s">
        <v>18</v>
      </c>
      <c r="KAH235" s="626"/>
      <c r="KAI235" s="626"/>
      <c r="KAJ235" s="91" t="e">
        <f>SUM(KAJ228:KAJ234)</f>
        <v>#REF!</v>
      </c>
      <c r="KAK235" s="626" t="s">
        <v>18</v>
      </c>
      <c r="KAL235" s="626"/>
      <c r="KAM235" s="626"/>
      <c r="KAN235" s="91" t="e">
        <f>SUM(KAN228:KAN234)</f>
        <v>#REF!</v>
      </c>
      <c r="KAO235" s="626" t="s">
        <v>18</v>
      </c>
      <c r="KAP235" s="626"/>
      <c r="KAQ235" s="626"/>
      <c r="KAR235" s="91" t="e">
        <f>SUM(KAR228:KAR234)</f>
        <v>#REF!</v>
      </c>
      <c r="KAS235" s="626" t="s">
        <v>18</v>
      </c>
      <c r="KAT235" s="626"/>
      <c r="KAU235" s="626"/>
      <c r="KAV235" s="91" t="e">
        <f>SUM(KAV228:KAV234)</f>
        <v>#REF!</v>
      </c>
      <c r="KAW235" s="626" t="s">
        <v>18</v>
      </c>
      <c r="KAX235" s="626"/>
      <c r="KAY235" s="626"/>
      <c r="KAZ235" s="91" t="e">
        <f>SUM(KAZ228:KAZ234)</f>
        <v>#REF!</v>
      </c>
      <c r="KBA235" s="626" t="s">
        <v>18</v>
      </c>
      <c r="KBB235" s="626"/>
      <c r="KBC235" s="626"/>
      <c r="KBD235" s="91" t="e">
        <f>SUM(KBD228:KBD234)</f>
        <v>#REF!</v>
      </c>
      <c r="KBE235" s="626" t="s">
        <v>18</v>
      </c>
      <c r="KBF235" s="626"/>
      <c r="KBG235" s="626"/>
      <c r="KBH235" s="91" t="e">
        <f>SUM(KBH228:KBH234)</f>
        <v>#REF!</v>
      </c>
      <c r="KBI235" s="626" t="s">
        <v>18</v>
      </c>
      <c r="KBJ235" s="626"/>
      <c r="KBK235" s="626"/>
      <c r="KBL235" s="91" t="e">
        <f>SUM(KBL228:KBL234)</f>
        <v>#REF!</v>
      </c>
      <c r="KBM235" s="626" t="s">
        <v>18</v>
      </c>
      <c r="KBN235" s="626"/>
      <c r="KBO235" s="626"/>
      <c r="KBP235" s="91" t="e">
        <f>SUM(KBP228:KBP234)</f>
        <v>#REF!</v>
      </c>
      <c r="KBQ235" s="626" t="s">
        <v>18</v>
      </c>
      <c r="KBR235" s="626"/>
      <c r="KBS235" s="626"/>
      <c r="KBT235" s="91" t="e">
        <f>SUM(KBT228:KBT234)</f>
        <v>#REF!</v>
      </c>
      <c r="KBU235" s="626" t="s">
        <v>18</v>
      </c>
      <c r="KBV235" s="626"/>
      <c r="KBW235" s="626"/>
      <c r="KBX235" s="91" t="e">
        <f>SUM(KBX228:KBX234)</f>
        <v>#REF!</v>
      </c>
      <c r="KBY235" s="626" t="s">
        <v>18</v>
      </c>
      <c r="KBZ235" s="626"/>
      <c r="KCA235" s="626"/>
      <c r="KCB235" s="91" t="e">
        <f>SUM(KCB228:KCB234)</f>
        <v>#REF!</v>
      </c>
      <c r="KCC235" s="626" t="s">
        <v>18</v>
      </c>
      <c r="KCD235" s="626"/>
      <c r="KCE235" s="626"/>
      <c r="KCF235" s="91" t="e">
        <f>SUM(KCF228:KCF234)</f>
        <v>#REF!</v>
      </c>
      <c r="KCG235" s="626" t="s">
        <v>18</v>
      </c>
      <c r="KCH235" s="626"/>
      <c r="KCI235" s="626"/>
      <c r="KCJ235" s="91" t="e">
        <f>SUM(KCJ228:KCJ234)</f>
        <v>#REF!</v>
      </c>
      <c r="KCK235" s="626" t="s">
        <v>18</v>
      </c>
      <c r="KCL235" s="626"/>
      <c r="KCM235" s="626"/>
      <c r="KCN235" s="91" t="e">
        <f>SUM(KCN228:KCN234)</f>
        <v>#REF!</v>
      </c>
      <c r="KCO235" s="626" t="s">
        <v>18</v>
      </c>
      <c r="KCP235" s="626"/>
      <c r="KCQ235" s="626"/>
      <c r="KCR235" s="91" t="e">
        <f>SUM(KCR228:KCR234)</f>
        <v>#REF!</v>
      </c>
      <c r="KCS235" s="626" t="s">
        <v>18</v>
      </c>
      <c r="KCT235" s="626"/>
      <c r="KCU235" s="626"/>
      <c r="KCV235" s="91" t="e">
        <f>SUM(KCV228:KCV234)</f>
        <v>#REF!</v>
      </c>
      <c r="KCW235" s="626" t="s">
        <v>18</v>
      </c>
      <c r="KCX235" s="626"/>
      <c r="KCY235" s="626"/>
      <c r="KCZ235" s="91" t="e">
        <f>SUM(KCZ228:KCZ234)</f>
        <v>#REF!</v>
      </c>
      <c r="KDA235" s="626" t="s">
        <v>18</v>
      </c>
      <c r="KDB235" s="626"/>
      <c r="KDC235" s="626"/>
      <c r="KDD235" s="91" t="e">
        <f>SUM(KDD228:KDD234)</f>
        <v>#REF!</v>
      </c>
      <c r="KDE235" s="626" t="s">
        <v>18</v>
      </c>
      <c r="KDF235" s="626"/>
      <c r="KDG235" s="626"/>
      <c r="KDH235" s="91" t="e">
        <f>SUM(KDH228:KDH234)</f>
        <v>#REF!</v>
      </c>
      <c r="KDI235" s="626" t="s">
        <v>18</v>
      </c>
      <c r="KDJ235" s="626"/>
      <c r="KDK235" s="626"/>
      <c r="KDL235" s="91" t="e">
        <f>SUM(KDL228:KDL234)</f>
        <v>#REF!</v>
      </c>
      <c r="KDM235" s="626" t="s">
        <v>18</v>
      </c>
      <c r="KDN235" s="626"/>
      <c r="KDO235" s="626"/>
      <c r="KDP235" s="91" t="e">
        <f>SUM(KDP228:KDP234)</f>
        <v>#REF!</v>
      </c>
      <c r="KDQ235" s="626" t="s">
        <v>18</v>
      </c>
      <c r="KDR235" s="626"/>
      <c r="KDS235" s="626"/>
      <c r="KDT235" s="91" t="e">
        <f>SUM(KDT228:KDT234)</f>
        <v>#REF!</v>
      </c>
      <c r="KDU235" s="626" t="s">
        <v>18</v>
      </c>
      <c r="KDV235" s="626"/>
      <c r="KDW235" s="626"/>
      <c r="KDX235" s="91" t="e">
        <f>SUM(KDX228:KDX234)</f>
        <v>#REF!</v>
      </c>
      <c r="KDY235" s="626" t="s">
        <v>18</v>
      </c>
      <c r="KDZ235" s="626"/>
      <c r="KEA235" s="626"/>
      <c r="KEB235" s="91" t="e">
        <f>SUM(KEB228:KEB234)</f>
        <v>#REF!</v>
      </c>
      <c r="KEC235" s="626" t="s">
        <v>18</v>
      </c>
      <c r="KED235" s="626"/>
      <c r="KEE235" s="626"/>
      <c r="KEF235" s="91" t="e">
        <f>SUM(KEF228:KEF234)</f>
        <v>#REF!</v>
      </c>
      <c r="KEG235" s="626" t="s">
        <v>18</v>
      </c>
      <c r="KEH235" s="626"/>
      <c r="KEI235" s="626"/>
      <c r="KEJ235" s="91" t="e">
        <f>SUM(KEJ228:KEJ234)</f>
        <v>#REF!</v>
      </c>
      <c r="KEK235" s="626" t="s">
        <v>18</v>
      </c>
      <c r="KEL235" s="626"/>
      <c r="KEM235" s="626"/>
      <c r="KEN235" s="91" t="e">
        <f>SUM(KEN228:KEN234)</f>
        <v>#REF!</v>
      </c>
      <c r="KEO235" s="626" t="s">
        <v>18</v>
      </c>
      <c r="KEP235" s="626"/>
      <c r="KEQ235" s="626"/>
      <c r="KER235" s="91" t="e">
        <f>SUM(KER228:KER234)</f>
        <v>#REF!</v>
      </c>
      <c r="KES235" s="626" t="s">
        <v>18</v>
      </c>
      <c r="KET235" s="626"/>
      <c r="KEU235" s="626"/>
      <c r="KEV235" s="91" t="e">
        <f>SUM(KEV228:KEV234)</f>
        <v>#REF!</v>
      </c>
      <c r="KEW235" s="626" t="s">
        <v>18</v>
      </c>
      <c r="KEX235" s="626"/>
      <c r="KEY235" s="626"/>
      <c r="KEZ235" s="91" t="e">
        <f>SUM(KEZ228:KEZ234)</f>
        <v>#REF!</v>
      </c>
      <c r="KFA235" s="626" t="s">
        <v>18</v>
      </c>
      <c r="KFB235" s="626"/>
      <c r="KFC235" s="626"/>
      <c r="KFD235" s="91" t="e">
        <f>SUM(KFD228:KFD234)</f>
        <v>#REF!</v>
      </c>
      <c r="KFE235" s="626" t="s">
        <v>18</v>
      </c>
      <c r="KFF235" s="626"/>
      <c r="KFG235" s="626"/>
      <c r="KFH235" s="91" t="e">
        <f>SUM(KFH228:KFH234)</f>
        <v>#REF!</v>
      </c>
      <c r="KFI235" s="626" t="s">
        <v>18</v>
      </c>
      <c r="KFJ235" s="626"/>
      <c r="KFK235" s="626"/>
      <c r="KFL235" s="91" t="e">
        <f>SUM(KFL228:KFL234)</f>
        <v>#REF!</v>
      </c>
      <c r="KFM235" s="626" t="s">
        <v>18</v>
      </c>
      <c r="KFN235" s="626"/>
      <c r="KFO235" s="626"/>
      <c r="KFP235" s="91" t="e">
        <f>SUM(KFP228:KFP234)</f>
        <v>#REF!</v>
      </c>
      <c r="KFQ235" s="626" t="s">
        <v>18</v>
      </c>
      <c r="KFR235" s="626"/>
      <c r="KFS235" s="626"/>
      <c r="KFT235" s="91" t="e">
        <f>SUM(KFT228:KFT234)</f>
        <v>#REF!</v>
      </c>
      <c r="KFU235" s="626" t="s">
        <v>18</v>
      </c>
      <c r="KFV235" s="626"/>
      <c r="KFW235" s="626"/>
      <c r="KFX235" s="91" t="e">
        <f>SUM(KFX228:KFX234)</f>
        <v>#REF!</v>
      </c>
      <c r="KFY235" s="626" t="s">
        <v>18</v>
      </c>
      <c r="KFZ235" s="626"/>
      <c r="KGA235" s="626"/>
      <c r="KGB235" s="91" t="e">
        <f>SUM(KGB228:KGB234)</f>
        <v>#REF!</v>
      </c>
      <c r="KGC235" s="626" t="s">
        <v>18</v>
      </c>
      <c r="KGD235" s="626"/>
      <c r="KGE235" s="626"/>
      <c r="KGF235" s="91" t="e">
        <f>SUM(KGF228:KGF234)</f>
        <v>#REF!</v>
      </c>
      <c r="KGG235" s="626" t="s">
        <v>18</v>
      </c>
      <c r="KGH235" s="626"/>
      <c r="KGI235" s="626"/>
      <c r="KGJ235" s="91" t="e">
        <f>SUM(KGJ228:KGJ234)</f>
        <v>#REF!</v>
      </c>
      <c r="KGK235" s="626" t="s">
        <v>18</v>
      </c>
      <c r="KGL235" s="626"/>
      <c r="KGM235" s="626"/>
      <c r="KGN235" s="91" t="e">
        <f>SUM(KGN228:KGN234)</f>
        <v>#REF!</v>
      </c>
      <c r="KGO235" s="626" t="s">
        <v>18</v>
      </c>
      <c r="KGP235" s="626"/>
      <c r="KGQ235" s="626"/>
      <c r="KGR235" s="91" t="e">
        <f>SUM(KGR228:KGR234)</f>
        <v>#REF!</v>
      </c>
      <c r="KGS235" s="626" t="s">
        <v>18</v>
      </c>
      <c r="KGT235" s="626"/>
      <c r="KGU235" s="626"/>
      <c r="KGV235" s="91" t="e">
        <f>SUM(KGV228:KGV234)</f>
        <v>#REF!</v>
      </c>
      <c r="KGW235" s="626" t="s">
        <v>18</v>
      </c>
      <c r="KGX235" s="626"/>
      <c r="KGY235" s="626"/>
      <c r="KGZ235" s="91" t="e">
        <f>SUM(KGZ228:KGZ234)</f>
        <v>#REF!</v>
      </c>
      <c r="KHA235" s="626" t="s">
        <v>18</v>
      </c>
      <c r="KHB235" s="626"/>
      <c r="KHC235" s="626"/>
      <c r="KHD235" s="91" t="e">
        <f>SUM(KHD228:KHD234)</f>
        <v>#REF!</v>
      </c>
      <c r="KHE235" s="626" t="s">
        <v>18</v>
      </c>
      <c r="KHF235" s="626"/>
      <c r="KHG235" s="626"/>
      <c r="KHH235" s="91" t="e">
        <f>SUM(KHH228:KHH234)</f>
        <v>#REF!</v>
      </c>
      <c r="KHI235" s="626" t="s">
        <v>18</v>
      </c>
      <c r="KHJ235" s="626"/>
      <c r="KHK235" s="626"/>
      <c r="KHL235" s="91" t="e">
        <f>SUM(KHL228:KHL234)</f>
        <v>#REF!</v>
      </c>
      <c r="KHM235" s="626" t="s">
        <v>18</v>
      </c>
      <c r="KHN235" s="626"/>
      <c r="KHO235" s="626"/>
      <c r="KHP235" s="91" t="e">
        <f>SUM(KHP228:KHP234)</f>
        <v>#REF!</v>
      </c>
      <c r="KHQ235" s="626" t="s">
        <v>18</v>
      </c>
      <c r="KHR235" s="626"/>
      <c r="KHS235" s="626"/>
      <c r="KHT235" s="91" t="e">
        <f>SUM(KHT228:KHT234)</f>
        <v>#REF!</v>
      </c>
      <c r="KHU235" s="626" t="s">
        <v>18</v>
      </c>
      <c r="KHV235" s="626"/>
      <c r="KHW235" s="626"/>
      <c r="KHX235" s="91" t="e">
        <f>SUM(KHX228:KHX234)</f>
        <v>#REF!</v>
      </c>
      <c r="KHY235" s="626" t="s">
        <v>18</v>
      </c>
      <c r="KHZ235" s="626"/>
      <c r="KIA235" s="626"/>
      <c r="KIB235" s="91" t="e">
        <f>SUM(KIB228:KIB234)</f>
        <v>#REF!</v>
      </c>
      <c r="KIC235" s="626" t="s">
        <v>18</v>
      </c>
      <c r="KID235" s="626"/>
      <c r="KIE235" s="626"/>
      <c r="KIF235" s="91" t="e">
        <f>SUM(KIF228:KIF234)</f>
        <v>#REF!</v>
      </c>
      <c r="KIG235" s="626" t="s">
        <v>18</v>
      </c>
      <c r="KIH235" s="626"/>
      <c r="KII235" s="626"/>
      <c r="KIJ235" s="91" t="e">
        <f>SUM(KIJ228:KIJ234)</f>
        <v>#REF!</v>
      </c>
      <c r="KIK235" s="626" t="s">
        <v>18</v>
      </c>
      <c r="KIL235" s="626"/>
      <c r="KIM235" s="626"/>
      <c r="KIN235" s="91" t="e">
        <f>SUM(KIN228:KIN234)</f>
        <v>#REF!</v>
      </c>
      <c r="KIO235" s="626" t="s">
        <v>18</v>
      </c>
      <c r="KIP235" s="626"/>
      <c r="KIQ235" s="626"/>
      <c r="KIR235" s="91" t="e">
        <f>SUM(KIR228:KIR234)</f>
        <v>#REF!</v>
      </c>
      <c r="KIS235" s="626" t="s">
        <v>18</v>
      </c>
      <c r="KIT235" s="626"/>
      <c r="KIU235" s="626"/>
      <c r="KIV235" s="91" t="e">
        <f>SUM(KIV228:KIV234)</f>
        <v>#REF!</v>
      </c>
      <c r="KIW235" s="626" t="s">
        <v>18</v>
      </c>
      <c r="KIX235" s="626"/>
      <c r="KIY235" s="626"/>
      <c r="KIZ235" s="91" t="e">
        <f>SUM(KIZ228:KIZ234)</f>
        <v>#REF!</v>
      </c>
      <c r="KJA235" s="626" t="s">
        <v>18</v>
      </c>
      <c r="KJB235" s="626"/>
      <c r="KJC235" s="626"/>
      <c r="KJD235" s="91" t="e">
        <f>SUM(KJD228:KJD234)</f>
        <v>#REF!</v>
      </c>
      <c r="KJE235" s="626" t="s">
        <v>18</v>
      </c>
      <c r="KJF235" s="626"/>
      <c r="KJG235" s="626"/>
      <c r="KJH235" s="91" t="e">
        <f>SUM(KJH228:KJH234)</f>
        <v>#REF!</v>
      </c>
      <c r="KJI235" s="626" t="s">
        <v>18</v>
      </c>
      <c r="KJJ235" s="626"/>
      <c r="KJK235" s="626"/>
      <c r="KJL235" s="91" t="e">
        <f>SUM(KJL228:KJL234)</f>
        <v>#REF!</v>
      </c>
      <c r="KJM235" s="626" t="s">
        <v>18</v>
      </c>
      <c r="KJN235" s="626"/>
      <c r="KJO235" s="626"/>
      <c r="KJP235" s="91" t="e">
        <f>SUM(KJP228:KJP234)</f>
        <v>#REF!</v>
      </c>
      <c r="KJQ235" s="626" t="s">
        <v>18</v>
      </c>
      <c r="KJR235" s="626"/>
      <c r="KJS235" s="626"/>
      <c r="KJT235" s="91" t="e">
        <f>SUM(KJT228:KJT234)</f>
        <v>#REF!</v>
      </c>
      <c r="KJU235" s="626" t="s">
        <v>18</v>
      </c>
      <c r="KJV235" s="626"/>
      <c r="KJW235" s="626"/>
      <c r="KJX235" s="91" t="e">
        <f>SUM(KJX228:KJX234)</f>
        <v>#REF!</v>
      </c>
      <c r="KJY235" s="626" t="s">
        <v>18</v>
      </c>
      <c r="KJZ235" s="626"/>
      <c r="KKA235" s="626"/>
      <c r="KKB235" s="91" t="e">
        <f>SUM(KKB228:KKB234)</f>
        <v>#REF!</v>
      </c>
      <c r="KKC235" s="626" t="s">
        <v>18</v>
      </c>
      <c r="KKD235" s="626"/>
      <c r="KKE235" s="626"/>
      <c r="KKF235" s="91" t="e">
        <f>SUM(KKF228:KKF234)</f>
        <v>#REF!</v>
      </c>
      <c r="KKG235" s="626" t="s">
        <v>18</v>
      </c>
      <c r="KKH235" s="626"/>
      <c r="KKI235" s="626"/>
      <c r="KKJ235" s="91" t="e">
        <f>SUM(KKJ228:KKJ234)</f>
        <v>#REF!</v>
      </c>
      <c r="KKK235" s="626" t="s">
        <v>18</v>
      </c>
      <c r="KKL235" s="626"/>
      <c r="KKM235" s="626"/>
      <c r="KKN235" s="91" t="e">
        <f>SUM(KKN228:KKN234)</f>
        <v>#REF!</v>
      </c>
      <c r="KKO235" s="626" t="s">
        <v>18</v>
      </c>
      <c r="KKP235" s="626"/>
      <c r="KKQ235" s="626"/>
      <c r="KKR235" s="91" t="e">
        <f>SUM(KKR228:KKR234)</f>
        <v>#REF!</v>
      </c>
      <c r="KKS235" s="626" t="s">
        <v>18</v>
      </c>
      <c r="KKT235" s="626"/>
      <c r="KKU235" s="626"/>
      <c r="KKV235" s="91" t="e">
        <f>SUM(KKV228:KKV234)</f>
        <v>#REF!</v>
      </c>
      <c r="KKW235" s="626" t="s">
        <v>18</v>
      </c>
      <c r="KKX235" s="626"/>
      <c r="KKY235" s="626"/>
      <c r="KKZ235" s="91" t="e">
        <f>SUM(KKZ228:KKZ234)</f>
        <v>#REF!</v>
      </c>
      <c r="KLA235" s="626" t="s">
        <v>18</v>
      </c>
      <c r="KLB235" s="626"/>
      <c r="KLC235" s="626"/>
      <c r="KLD235" s="91" t="e">
        <f>SUM(KLD228:KLD234)</f>
        <v>#REF!</v>
      </c>
      <c r="KLE235" s="626" t="s">
        <v>18</v>
      </c>
      <c r="KLF235" s="626"/>
      <c r="KLG235" s="626"/>
      <c r="KLH235" s="91" t="e">
        <f>SUM(KLH228:KLH234)</f>
        <v>#REF!</v>
      </c>
      <c r="KLI235" s="626" t="s">
        <v>18</v>
      </c>
      <c r="KLJ235" s="626"/>
      <c r="KLK235" s="626"/>
      <c r="KLL235" s="91" t="e">
        <f>SUM(KLL228:KLL234)</f>
        <v>#REF!</v>
      </c>
      <c r="KLM235" s="626" t="s">
        <v>18</v>
      </c>
      <c r="KLN235" s="626"/>
      <c r="KLO235" s="626"/>
      <c r="KLP235" s="91" t="e">
        <f>SUM(KLP228:KLP234)</f>
        <v>#REF!</v>
      </c>
      <c r="KLQ235" s="626" t="s">
        <v>18</v>
      </c>
      <c r="KLR235" s="626"/>
      <c r="KLS235" s="626"/>
      <c r="KLT235" s="91" t="e">
        <f>SUM(KLT228:KLT234)</f>
        <v>#REF!</v>
      </c>
      <c r="KLU235" s="626" t="s">
        <v>18</v>
      </c>
      <c r="KLV235" s="626"/>
      <c r="KLW235" s="626"/>
      <c r="KLX235" s="91" t="e">
        <f>SUM(KLX228:KLX234)</f>
        <v>#REF!</v>
      </c>
      <c r="KLY235" s="626" t="s">
        <v>18</v>
      </c>
      <c r="KLZ235" s="626"/>
      <c r="KMA235" s="626"/>
      <c r="KMB235" s="91" t="e">
        <f>SUM(KMB228:KMB234)</f>
        <v>#REF!</v>
      </c>
      <c r="KMC235" s="626" t="s">
        <v>18</v>
      </c>
      <c r="KMD235" s="626"/>
      <c r="KME235" s="626"/>
      <c r="KMF235" s="91" t="e">
        <f>SUM(KMF228:KMF234)</f>
        <v>#REF!</v>
      </c>
      <c r="KMG235" s="626" t="s">
        <v>18</v>
      </c>
      <c r="KMH235" s="626"/>
      <c r="KMI235" s="626"/>
      <c r="KMJ235" s="91" t="e">
        <f>SUM(KMJ228:KMJ234)</f>
        <v>#REF!</v>
      </c>
      <c r="KMK235" s="626" t="s">
        <v>18</v>
      </c>
      <c r="KML235" s="626"/>
      <c r="KMM235" s="626"/>
      <c r="KMN235" s="91" t="e">
        <f>SUM(KMN228:KMN234)</f>
        <v>#REF!</v>
      </c>
      <c r="KMO235" s="626" t="s">
        <v>18</v>
      </c>
      <c r="KMP235" s="626"/>
      <c r="KMQ235" s="626"/>
      <c r="KMR235" s="91" t="e">
        <f>SUM(KMR228:KMR234)</f>
        <v>#REF!</v>
      </c>
      <c r="KMS235" s="626" t="s">
        <v>18</v>
      </c>
      <c r="KMT235" s="626"/>
      <c r="KMU235" s="626"/>
      <c r="KMV235" s="91" t="e">
        <f>SUM(KMV228:KMV234)</f>
        <v>#REF!</v>
      </c>
      <c r="KMW235" s="626" t="s">
        <v>18</v>
      </c>
      <c r="KMX235" s="626"/>
      <c r="KMY235" s="626"/>
      <c r="KMZ235" s="91" t="e">
        <f>SUM(KMZ228:KMZ234)</f>
        <v>#REF!</v>
      </c>
      <c r="KNA235" s="626" t="s">
        <v>18</v>
      </c>
      <c r="KNB235" s="626"/>
      <c r="KNC235" s="626"/>
      <c r="KND235" s="91" t="e">
        <f>SUM(KND228:KND234)</f>
        <v>#REF!</v>
      </c>
      <c r="KNE235" s="626" t="s">
        <v>18</v>
      </c>
      <c r="KNF235" s="626"/>
      <c r="KNG235" s="626"/>
      <c r="KNH235" s="91" t="e">
        <f>SUM(KNH228:KNH234)</f>
        <v>#REF!</v>
      </c>
      <c r="KNI235" s="626" t="s">
        <v>18</v>
      </c>
      <c r="KNJ235" s="626"/>
      <c r="KNK235" s="626"/>
      <c r="KNL235" s="91" t="e">
        <f>SUM(KNL228:KNL234)</f>
        <v>#REF!</v>
      </c>
      <c r="KNM235" s="626" t="s">
        <v>18</v>
      </c>
      <c r="KNN235" s="626"/>
      <c r="KNO235" s="626"/>
      <c r="KNP235" s="91" t="e">
        <f>SUM(KNP228:KNP234)</f>
        <v>#REF!</v>
      </c>
      <c r="KNQ235" s="626" t="s">
        <v>18</v>
      </c>
      <c r="KNR235" s="626"/>
      <c r="KNS235" s="626"/>
      <c r="KNT235" s="91" t="e">
        <f>SUM(KNT228:KNT234)</f>
        <v>#REF!</v>
      </c>
      <c r="KNU235" s="626" t="s">
        <v>18</v>
      </c>
      <c r="KNV235" s="626"/>
      <c r="KNW235" s="626"/>
      <c r="KNX235" s="91" t="e">
        <f>SUM(KNX228:KNX234)</f>
        <v>#REF!</v>
      </c>
      <c r="KNY235" s="626" t="s">
        <v>18</v>
      </c>
      <c r="KNZ235" s="626"/>
      <c r="KOA235" s="626"/>
      <c r="KOB235" s="91" t="e">
        <f>SUM(KOB228:KOB234)</f>
        <v>#REF!</v>
      </c>
      <c r="KOC235" s="626" t="s">
        <v>18</v>
      </c>
      <c r="KOD235" s="626"/>
      <c r="KOE235" s="626"/>
      <c r="KOF235" s="91" t="e">
        <f>SUM(KOF228:KOF234)</f>
        <v>#REF!</v>
      </c>
      <c r="KOG235" s="626" t="s">
        <v>18</v>
      </c>
      <c r="KOH235" s="626"/>
      <c r="KOI235" s="626"/>
      <c r="KOJ235" s="91" t="e">
        <f>SUM(KOJ228:KOJ234)</f>
        <v>#REF!</v>
      </c>
      <c r="KOK235" s="626" t="s">
        <v>18</v>
      </c>
      <c r="KOL235" s="626"/>
      <c r="KOM235" s="626"/>
      <c r="KON235" s="91" t="e">
        <f>SUM(KON228:KON234)</f>
        <v>#REF!</v>
      </c>
      <c r="KOO235" s="626" t="s">
        <v>18</v>
      </c>
      <c r="KOP235" s="626"/>
      <c r="KOQ235" s="626"/>
      <c r="KOR235" s="91" t="e">
        <f>SUM(KOR228:KOR234)</f>
        <v>#REF!</v>
      </c>
      <c r="KOS235" s="626" t="s">
        <v>18</v>
      </c>
      <c r="KOT235" s="626"/>
      <c r="KOU235" s="626"/>
      <c r="KOV235" s="91" t="e">
        <f>SUM(KOV228:KOV234)</f>
        <v>#REF!</v>
      </c>
      <c r="KOW235" s="626" t="s">
        <v>18</v>
      </c>
      <c r="KOX235" s="626"/>
      <c r="KOY235" s="626"/>
      <c r="KOZ235" s="91" t="e">
        <f>SUM(KOZ228:KOZ234)</f>
        <v>#REF!</v>
      </c>
      <c r="KPA235" s="626" t="s">
        <v>18</v>
      </c>
      <c r="KPB235" s="626"/>
      <c r="KPC235" s="626"/>
      <c r="KPD235" s="91" t="e">
        <f>SUM(KPD228:KPD234)</f>
        <v>#REF!</v>
      </c>
      <c r="KPE235" s="626" t="s">
        <v>18</v>
      </c>
      <c r="KPF235" s="626"/>
      <c r="KPG235" s="626"/>
      <c r="KPH235" s="91" t="e">
        <f>SUM(KPH228:KPH234)</f>
        <v>#REF!</v>
      </c>
      <c r="KPI235" s="626" t="s">
        <v>18</v>
      </c>
      <c r="KPJ235" s="626"/>
      <c r="KPK235" s="626"/>
      <c r="KPL235" s="91" t="e">
        <f>SUM(KPL228:KPL234)</f>
        <v>#REF!</v>
      </c>
      <c r="KPM235" s="626" t="s">
        <v>18</v>
      </c>
      <c r="KPN235" s="626"/>
      <c r="KPO235" s="626"/>
      <c r="KPP235" s="91" t="e">
        <f>SUM(KPP228:KPP234)</f>
        <v>#REF!</v>
      </c>
      <c r="KPQ235" s="626" t="s">
        <v>18</v>
      </c>
      <c r="KPR235" s="626"/>
      <c r="KPS235" s="626"/>
      <c r="KPT235" s="91" t="e">
        <f>SUM(KPT228:KPT234)</f>
        <v>#REF!</v>
      </c>
      <c r="KPU235" s="626" t="s">
        <v>18</v>
      </c>
      <c r="KPV235" s="626"/>
      <c r="KPW235" s="626"/>
      <c r="KPX235" s="91" t="e">
        <f>SUM(KPX228:KPX234)</f>
        <v>#REF!</v>
      </c>
      <c r="KPY235" s="626" t="s">
        <v>18</v>
      </c>
      <c r="KPZ235" s="626"/>
      <c r="KQA235" s="626"/>
      <c r="KQB235" s="91" t="e">
        <f>SUM(KQB228:KQB234)</f>
        <v>#REF!</v>
      </c>
      <c r="KQC235" s="626" t="s">
        <v>18</v>
      </c>
      <c r="KQD235" s="626"/>
      <c r="KQE235" s="626"/>
      <c r="KQF235" s="91" t="e">
        <f>SUM(KQF228:KQF234)</f>
        <v>#REF!</v>
      </c>
      <c r="KQG235" s="626" t="s">
        <v>18</v>
      </c>
      <c r="KQH235" s="626"/>
      <c r="KQI235" s="626"/>
      <c r="KQJ235" s="91" t="e">
        <f>SUM(KQJ228:KQJ234)</f>
        <v>#REF!</v>
      </c>
      <c r="KQK235" s="626" t="s">
        <v>18</v>
      </c>
      <c r="KQL235" s="626"/>
      <c r="KQM235" s="626"/>
      <c r="KQN235" s="91" t="e">
        <f>SUM(KQN228:KQN234)</f>
        <v>#REF!</v>
      </c>
      <c r="KQO235" s="626" t="s">
        <v>18</v>
      </c>
      <c r="KQP235" s="626"/>
      <c r="KQQ235" s="626"/>
      <c r="KQR235" s="91" t="e">
        <f>SUM(KQR228:KQR234)</f>
        <v>#REF!</v>
      </c>
      <c r="KQS235" s="626" t="s">
        <v>18</v>
      </c>
      <c r="KQT235" s="626"/>
      <c r="KQU235" s="626"/>
      <c r="KQV235" s="91" t="e">
        <f>SUM(KQV228:KQV234)</f>
        <v>#REF!</v>
      </c>
      <c r="KQW235" s="626" t="s">
        <v>18</v>
      </c>
      <c r="KQX235" s="626"/>
      <c r="KQY235" s="626"/>
      <c r="KQZ235" s="91" t="e">
        <f>SUM(KQZ228:KQZ234)</f>
        <v>#REF!</v>
      </c>
      <c r="KRA235" s="626" t="s">
        <v>18</v>
      </c>
      <c r="KRB235" s="626"/>
      <c r="KRC235" s="626"/>
      <c r="KRD235" s="91" t="e">
        <f>SUM(KRD228:KRD234)</f>
        <v>#REF!</v>
      </c>
      <c r="KRE235" s="626" t="s">
        <v>18</v>
      </c>
      <c r="KRF235" s="626"/>
      <c r="KRG235" s="626"/>
      <c r="KRH235" s="91" t="e">
        <f>SUM(KRH228:KRH234)</f>
        <v>#REF!</v>
      </c>
      <c r="KRI235" s="626" t="s">
        <v>18</v>
      </c>
      <c r="KRJ235" s="626"/>
      <c r="KRK235" s="626"/>
      <c r="KRL235" s="91" t="e">
        <f>SUM(KRL228:KRL234)</f>
        <v>#REF!</v>
      </c>
      <c r="KRM235" s="626" t="s">
        <v>18</v>
      </c>
      <c r="KRN235" s="626"/>
      <c r="KRO235" s="626"/>
      <c r="KRP235" s="91" t="e">
        <f>SUM(KRP228:KRP234)</f>
        <v>#REF!</v>
      </c>
      <c r="KRQ235" s="626" t="s">
        <v>18</v>
      </c>
      <c r="KRR235" s="626"/>
      <c r="KRS235" s="626"/>
      <c r="KRT235" s="91" t="e">
        <f>SUM(KRT228:KRT234)</f>
        <v>#REF!</v>
      </c>
      <c r="KRU235" s="626" t="s">
        <v>18</v>
      </c>
      <c r="KRV235" s="626"/>
      <c r="KRW235" s="626"/>
      <c r="KRX235" s="91" t="e">
        <f>SUM(KRX228:KRX234)</f>
        <v>#REF!</v>
      </c>
      <c r="KRY235" s="626" t="s">
        <v>18</v>
      </c>
      <c r="KRZ235" s="626"/>
      <c r="KSA235" s="626"/>
      <c r="KSB235" s="91" t="e">
        <f>SUM(KSB228:KSB234)</f>
        <v>#REF!</v>
      </c>
      <c r="KSC235" s="626" t="s">
        <v>18</v>
      </c>
      <c r="KSD235" s="626"/>
      <c r="KSE235" s="626"/>
      <c r="KSF235" s="91" t="e">
        <f>SUM(KSF228:KSF234)</f>
        <v>#REF!</v>
      </c>
      <c r="KSG235" s="626" t="s">
        <v>18</v>
      </c>
      <c r="KSH235" s="626"/>
      <c r="KSI235" s="626"/>
      <c r="KSJ235" s="91" t="e">
        <f>SUM(KSJ228:KSJ234)</f>
        <v>#REF!</v>
      </c>
      <c r="KSK235" s="626" t="s">
        <v>18</v>
      </c>
      <c r="KSL235" s="626"/>
      <c r="KSM235" s="626"/>
      <c r="KSN235" s="91" t="e">
        <f>SUM(KSN228:KSN234)</f>
        <v>#REF!</v>
      </c>
      <c r="KSO235" s="626" t="s">
        <v>18</v>
      </c>
      <c r="KSP235" s="626"/>
      <c r="KSQ235" s="626"/>
      <c r="KSR235" s="91" t="e">
        <f>SUM(KSR228:KSR234)</f>
        <v>#REF!</v>
      </c>
      <c r="KSS235" s="626" t="s">
        <v>18</v>
      </c>
      <c r="KST235" s="626"/>
      <c r="KSU235" s="626"/>
      <c r="KSV235" s="91" t="e">
        <f>SUM(KSV228:KSV234)</f>
        <v>#REF!</v>
      </c>
      <c r="KSW235" s="626" t="s">
        <v>18</v>
      </c>
      <c r="KSX235" s="626"/>
      <c r="KSY235" s="626"/>
      <c r="KSZ235" s="91" t="e">
        <f>SUM(KSZ228:KSZ234)</f>
        <v>#REF!</v>
      </c>
      <c r="KTA235" s="626" t="s">
        <v>18</v>
      </c>
      <c r="KTB235" s="626"/>
      <c r="KTC235" s="626"/>
      <c r="KTD235" s="91" t="e">
        <f>SUM(KTD228:KTD234)</f>
        <v>#REF!</v>
      </c>
      <c r="KTE235" s="626" t="s">
        <v>18</v>
      </c>
      <c r="KTF235" s="626"/>
      <c r="KTG235" s="626"/>
      <c r="KTH235" s="91" t="e">
        <f>SUM(KTH228:KTH234)</f>
        <v>#REF!</v>
      </c>
      <c r="KTI235" s="626" t="s">
        <v>18</v>
      </c>
      <c r="KTJ235" s="626"/>
      <c r="KTK235" s="626"/>
      <c r="KTL235" s="91" t="e">
        <f>SUM(KTL228:KTL234)</f>
        <v>#REF!</v>
      </c>
      <c r="KTM235" s="626" t="s">
        <v>18</v>
      </c>
      <c r="KTN235" s="626"/>
      <c r="KTO235" s="626"/>
      <c r="KTP235" s="91" t="e">
        <f>SUM(KTP228:KTP234)</f>
        <v>#REF!</v>
      </c>
      <c r="KTQ235" s="626" t="s">
        <v>18</v>
      </c>
      <c r="KTR235" s="626"/>
      <c r="KTS235" s="626"/>
      <c r="KTT235" s="91" t="e">
        <f>SUM(KTT228:KTT234)</f>
        <v>#REF!</v>
      </c>
      <c r="KTU235" s="626" t="s">
        <v>18</v>
      </c>
      <c r="KTV235" s="626"/>
      <c r="KTW235" s="626"/>
      <c r="KTX235" s="91" t="e">
        <f>SUM(KTX228:KTX234)</f>
        <v>#REF!</v>
      </c>
      <c r="KTY235" s="626" t="s">
        <v>18</v>
      </c>
      <c r="KTZ235" s="626"/>
      <c r="KUA235" s="626"/>
      <c r="KUB235" s="91" t="e">
        <f>SUM(KUB228:KUB234)</f>
        <v>#REF!</v>
      </c>
      <c r="KUC235" s="626" t="s">
        <v>18</v>
      </c>
      <c r="KUD235" s="626"/>
      <c r="KUE235" s="626"/>
      <c r="KUF235" s="91" t="e">
        <f>SUM(KUF228:KUF234)</f>
        <v>#REF!</v>
      </c>
      <c r="KUG235" s="626" t="s">
        <v>18</v>
      </c>
      <c r="KUH235" s="626"/>
      <c r="KUI235" s="626"/>
      <c r="KUJ235" s="91" t="e">
        <f>SUM(KUJ228:KUJ234)</f>
        <v>#REF!</v>
      </c>
      <c r="KUK235" s="626" t="s">
        <v>18</v>
      </c>
      <c r="KUL235" s="626"/>
      <c r="KUM235" s="626"/>
      <c r="KUN235" s="91" t="e">
        <f>SUM(KUN228:KUN234)</f>
        <v>#REF!</v>
      </c>
      <c r="KUO235" s="626" t="s">
        <v>18</v>
      </c>
      <c r="KUP235" s="626"/>
      <c r="KUQ235" s="626"/>
      <c r="KUR235" s="91" t="e">
        <f>SUM(KUR228:KUR234)</f>
        <v>#REF!</v>
      </c>
      <c r="KUS235" s="626" t="s">
        <v>18</v>
      </c>
      <c r="KUT235" s="626"/>
      <c r="KUU235" s="626"/>
      <c r="KUV235" s="91" t="e">
        <f>SUM(KUV228:KUV234)</f>
        <v>#REF!</v>
      </c>
      <c r="KUW235" s="626" t="s">
        <v>18</v>
      </c>
      <c r="KUX235" s="626"/>
      <c r="KUY235" s="626"/>
      <c r="KUZ235" s="91" t="e">
        <f>SUM(KUZ228:KUZ234)</f>
        <v>#REF!</v>
      </c>
      <c r="KVA235" s="626" t="s">
        <v>18</v>
      </c>
      <c r="KVB235" s="626"/>
      <c r="KVC235" s="626"/>
      <c r="KVD235" s="91" t="e">
        <f>SUM(KVD228:KVD234)</f>
        <v>#REF!</v>
      </c>
      <c r="KVE235" s="626" t="s">
        <v>18</v>
      </c>
      <c r="KVF235" s="626"/>
      <c r="KVG235" s="626"/>
      <c r="KVH235" s="91" t="e">
        <f>SUM(KVH228:KVH234)</f>
        <v>#REF!</v>
      </c>
      <c r="KVI235" s="626" t="s">
        <v>18</v>
      </c>
      <c r="KVJ235" s="626"/>
      <c r="KVK235" s="626"/>
      <c r="KVL235" s="91" t="e">
        <f>SUM(KVL228:KVL234)</f>
        <v>#REF!</v>
      </c>
      <c r="KVM235" s="626" t="s">
        <v>18</v>
      </c>
      <c r="KVN235" s="626"/>
      <c r="KVO235" s="626"/>
      <c r="KVP235" s="91" t="e">
        <f>SUM(KVP228:KVP234)</f>
        <v>#REF!</v>
      </c>
      <c r="KVQ235" s="626" t="s">
        <v>18</v>
      </c>
      <c r="KVR235" s="626"/>
      <c r="KVS235" s="626"/>
      <c r="KVT235" s="91" t="e">
        <f>SUM(KVT228:KVT234)</f>
        <v>#REF!</v>
      </c>
      <c r="KVU235" s="626" t="s">
        <v>18</v>
      </c>
      <c r="KVV235" s="626"/>
      <c r="KVW235" s="626"/>
      <c r="KVX235" s="91" t="e">
        <f>SUM(KVX228:KVX234)</f>
        <v>#REF!</v>
      </c>
      <c r="KVY235" s="626" t="s">
        <v>18</v>
      </c>
      <c r="KVZ235" s="626"/>
      <c r="KWA235" s="626"/>
      <c r="KWB235" s="91" t="e">
        <f>SUM(KWB228:KWB234)</f>
        <v>#REF!</v>
      </c>
      <c r="KWC235" s="626" t="s">
        <v>18</v>
      </c>
      <c r="KWD235" s="626"/>
      <c r="KWE235" s="626"/>
      <c r="KWF235" s="91" t="e">
        <f>SUM(KWF228:KWF234)</f>
        <v>#REF!</v>
      </c>
      <c r="KWG235" s="626" t="s">
        <v>18</v>
      </c>
      <c r="KWH235" s="626"/>
      <c r="KWI235" s="626"/>
      <c r="KWJ235" s="91" t="e">
        <f>SUM(KWJ228:KWJ234)</f>
        <v>#REF!</v>
      </c>
      <c r="KWK235" s="626" t="s">
        <v>18</v>
      </c>
      <c r="KWL235" s="626"/>
      <c r="KWM235" s="626"/>
      <c r="KWN235" s="91" t="e">
        <f>SUM(KWN228:KWN234)</f>
        <v>#REF!</v>
      </c>
      <c r="KWO235" s="626" t="s">
        <v>18</v>
      </c>
      <c r="KWP235" s="626"/>
      <c r="KWQ235" s="626"/>
      <c r="KWR235" s="91" t="e">
        <f>SUM(KWR228:KWR234)</f>
        <v>#REF!</v>
      </c>
      <c r="KWS235" s="626" t="s">
        <v>18</v>
      </c>
      <c r="KWT235" s="626"/>
      <c r="KWU235" s="626"/>
      <c r="KWV235" s="91" t="e">
        <f>SUM(KWV228:KWV234)</f>
        <v>#REF!</v>
      </c>
      <c r="KWW235" s="626" t="s">
        <v>18</v>
      </c>
      <c r="KWX235" s="626"/>
      <c r="KWY235" s="626"/>
      <c r="KWZ235" s="91" t="e">
        <f>SUM(KWZ228:KWZ234)</f>
        <v>#REF!</v>
      </c>
      <c r="KXA235" s="626" t="s">
        <v>18</v>
      </c>
      <c r="KXB235" s="626"/>
      <c r="KXC235" s="626"/>
      <c r="KXD235" s="91" t="e">
        <f>SUM(KXD228:KXD234)</f>
        <v>#REF!</v>
      </c>
      <c r="KXE235" s="626" t="s">
        <v>18</v>
      </c>
      <c r="KXF235" s="626"/>
      <c r="KXG235" s="626"/>
      <c r="KXH235" s="91" t="e">
        <f>SUM(KXH228:KXH234)</f>
        <v>#REF!</v>
      </c>
      <c r="KXI235" s="626" t="s">
        <v>18</v>
      </c>
      <c r="KXJ235" s="626"/>
      <c r="KXK235" s="626"/>
      <c r="KXL235" s="91" t="e">
        <f>SUM(KXL228:KXL234)</f>
        <v>#REF!</v>
      </c>
      <c r="KXM235" s="626" t="s">
        <v>18</v>
      </c>
      <c r="KXN235" s="626"/>
      <c r="KXO235" s="626"/>
      <c r="KXP235" s="91" t="e">
        <f>SUM(KXP228:KXP234)</f>
        <v>#REF!</v>
      </c>
      <c r="KXQ235" s="626" t="s">
        <v>18</v>
      </c>
      <c r="KXR235" s="626"/>
      <c r="KXS235" s="626"/>
      <c r="KXT235" s="91" t="e">
        <f>SUM(KXT228:KXT234)</f>
        <v>#REF!</v>
      </c>
      <c r="KXU235" s="626" t="s">
        <v>18</v>
      </c>
      <c r="KXV235" s="626"/>
      <c r="KXW235" s="626"/>
      <c r="KXX235" s="91" t="e">
        <f>SUM(KXX228:KXX234)</f>
        <v>#REF!</v>
      </c>
      <c r="KXY235" s="626" t="s">
        <v>18</v>
      </c>
      <c r="KXZ235" s="626"/>
      <c r="KYA235" s="626"/>
      <c r="KYB235" s="91" t="e">
        <f>SUM(KYB228:KYB234)</f>
        <v>#REF!</v>
      </c>
      <c r="KYC235" s="626" t="s">
        <v>18</v>
      </c>
      <c r="KYD235" s="626"/>
      <c r="KYE235" s="626"/>
      <c r="KYF235" s="91" t="e">
        <f>SUM(KYF228:KYF234)</f>
        <v>#REF!</v>
      </c>
      <c r="KYG235" s="626" t="s">
        <v>18</v>
      </c>
      <c r="KYH235" s="626"/>
      <c r="KYI235" s="626"/>
      <c r="KYJ235" s="91" t="e">
        <f>SUM(KYJ228:KYJ234)</f>
        <v>#REF!</v>
      </c>
      <c r="KYK235" s="626" t="s">
        <v>18</v>
      </c>
      <c r="KYL235" s="626"/>
      <c r="KYM235" s="626"/>
      <c r="KYN235" s="91" t="e">
        <f>SUM(KYN228:KYN234)</f>
        <v>#REF!</v>
      </c>
      <c r="KYO235" s="626" t="s">
        <v>18</v>
      </c>
      <c r="KYP235" s="626"/>
      <c r="KYQ235" s="626"/>
      <c r="KYR235" s="91" t="e">
        <f>SUM(KYR228:KYR234)</f>
        <v>#REF!</v>
      </c>
      <c r="KYS235" s="626" t="s">
        <v>18</v>
      </c>
      <c r="KYT235" s="626"/>
      <c r="KYU235" s="626"/>
      <c r="KYV235" s="91" t="e">
        <f>SUM(KYV228:KYV234)</f>
        <v>#REF!</v>
      </c>
      <c r="KYW235" s="626" t="s">
        <v>18</v>
      </c>
      <c r="KYX235" s="626"/>
      <c r="KYY235" s="626"/>
      <c r="KYZ235" s="91" t="e">
        <f>SUM(KYZ228:KYZ234)</f>
        <v>#REF!</v>
      </c>
      <c r="KZA235" s="626" t="s">
        <v>18</v>
      </c>
      <c r="KZB235" s="626"/>
      <c r="KZC235" s="626"/>
      <c r="KZD235" s="91" t="e">
        <f>SUM(KZD228:KZD234)</f>
        <v>#REF!</v>
      </c>
      <c r="KZE235" s="626" t="s">
        <v>18</v>
      </c>
      <c r="KZF235" s="626"/>
      <c r="KZG235" s="626"/>
      <c r="KZH235" s="91" t="e">
        <f>SUM(KZH228:KZH234)</f>
        <v>#REF!</v>
      </c>
      <c r="KZI235" s="626" t="s">
        <v>18</v>
      </c>
      <c r="KZJ235" s="626"/>
      <c r="KZK235" s="626"/>
      <c r="KZL235" s="91" t="e">
        <f>SUM(KZL228:KZL234)</f>
        <v>#REF!</v>
      </c>
      <c r="KZM235" s="626" t="s">
        <v>18</v>
      </c>
      <c r="KZN235" s="626"/>
      <c r="KZO235" s="626"/>
      <c r="KZP235" s="91" t="e">
        <f>SUM(KZP228:KZP234)</f>
        <v>#REF!</v>
      </c>
      <c r="KZQ235" s="626" t="s">
        <v>18</v>
      </c>
      <c r="KZR235" s="626"/>
      <c r="KZS235" s="626"/>
      <c r="KZT235" s="91" t="e">
        <f>SUM(KZT228:KZT234)</f>
        <v>#REF!</v>
      </c>
      <c r="KZU235" s="626" t="s">
        <v>18</v>
      </c>
      <c r="KZV235" s="626"/>
      <c r="KZW235" s="626"/>
      <c r="KZX235" s="91" t="e">
        <f>SUM(KZX228:KZX234)</f>
        <v>#REF!</v>
      </c>
      <c r="KZY235" s="626" t="s">
        <v>18</v>
      </c>
      <c r="KZZ235" s="626"/>
      <c r="LAA235" s="626"/>
      <c r="LAB235" s="91" t="e">
        <f>SUM(LAB228:LAB234)</f>
        <v>#REF!</v>
      </c>
      <c r="LAC235" s="626" t="s">
        <v>18</v>
      </c>
      <c r="LAD235" s="626"/>
      <c r="LAE235" s="626"/>
      <c r="LAF235" s="91" t="e">
        <f>SUM(LAF228:LAF234)</f>
        <v>#REF!</v>
      </c>
      <c r="LAG235" s="626" t="s">
        <v>18</v>
      </c>
      <c r="LAH235" s="626"/>
      <c r="LAI235" s="626"/>
      <c r="LAJ235" s="91" t="e">
        <f>SUM(LAJ228:LAJ234)</f>
        <v>#REF!</v>
      </c>
      <c r="LAK235" s="626" t="s">
        <v>18</v>
      </c>
      <c r="LAL235" s="626"/>
      <c r="LAM235" s="626"/>
      <c r="LAN235" s="91" t="e">
        <f>SUM(LAN228:LAN234)</f>
        <v>#REF!</v>
      </c>
      <c r="LAO235" s="626" t="s">
        <v>18</v>
      </c>
      <c r="LAP235" s="626"/>
      <c r="LAQ235" s="626"/>
      <c r="LAR235" s="91" t="e">
        <f>SUM(LAR228:LAR234)</f>
        <v>#REF!</v>
      </c>
      <c r="LAS235" s="626" t="s">
        <v>18</v>
      </c>
      <c r="LAT235" s="626"/>
      <c r="LAU235" s="626"/>
      <c r="LAV235" s="91" t="e">
        <f>SUM(LAV228:LAV234)</f>
        <v>#REF!</v>
      </c>
      <c r="LAW235" s="626" t="s">
        <v>18</v>
      </c>
      <c r="LAX235" s="626"/>
      <c r="LAY235" s="626"/>
      <c r="LAZ235" s="91" t="e">
        <f>SUM(LAZ228:LAZ234)</f>
        <v>#REF!</v>
      </c>
      <c r="LBA235" s="626" t="s">
        <v>18</v>
      </c>
      <c r="LBB235" s="626"/>
      <c r="LBC235" s="626"/>
      <c r="LBD235" s="91" t="e">
        <f>SUM(LBD228:LBD234)</f>
        <v>#REF!</v>
      </c>
      <c r="LBE235" s="626" t="s">
        <v>18</v>
      </c>
      <c r="LBF235" s="626"/>
      <c r="LBG235" s="626"/>
      <c r="LBH235" s="91" t="e">
        <f>SUM(LBH228:LBH234)</f>
        <v>#REF!</v>
      </c>
      <c r="LBI235" s="626" t="s">
        <v>18</v>
      </c>
      <c r="LBJ235" s="626"/>
      <c r="LBK235" s="626"/>
      <c r="LBL235" s="91" t="e">
        <f>SUM(LBL228:LBL234)</f>
        <v>#REF!</v>
      </c>
      <c r="LBM235" s="626" t="s">
        <v>18</v>
      </c>
      <c r="LBN235" s="626"/>
      <c r="LBO235" s="626"/>
      <c r="LBP235" s="91" t="e">
        <f>SUM(LBP228:LBP234)</f>
        <v>#REF!</v>
      </c>
      <c r="LBQ235" s="626" t="s">
        <v>18</v>
      </c>
      <c r="LBR235" s="626"/>
      <c r="LBS235" s="626"/>
      <c r="LBT235" s="91" t="e">
        <f>SUM(LBT228:LBT234)</f>
        <v>#REF!</v>
      </c>
      <c r="LBU235" s="626" t="s">
        <v>18</v>
      </c>
      <c r="LBV235" s="626"/>
      <c r="LBW235" s="626"/>
      <c r="LBX235" s="91" t="e">
        <f>SUM(LBX228:LBX234)</f>
        <v>#REF!</v>
      </c>
      <c r="LBY235" s="626" t="s">
        <v>18</v>
      </c>
      <c r="LBZ235" s="626"/>
      <c r="LCA235" s="626"/>
      <c r="LCB235" s="91" t="e">
        <f>SUM(LCB228:LCB234)</f>
        <v>#REF!</v>
      </c>
      <c r="LCC235" s="626" t="s">
        <v>18</v>
      </c>
      <c r="LCD235" s="626"/>
      <c r="LCE235" s="626"/>
      <c r="LCF235" s="91" t="e">
        <f>SUM(LCF228:LCF234)</f>
        <v>#REF!</v>
      </c>
      <c r="LCG235" s="626" t="s">
        <v>18</v>
      </c>
      <c r="LCH235" s="626"/>
      <c r="LCI235" s="626"/>
      <c r="LCJ235" s="91" t="e">
        <f>SUM(LCJ228:LCJ234)</f>
        <v>#REF!</v>
      </c>
      <c r="LCK235" s="626" t="s">
        <v>18</v>
      </c>
      <c r="LCL235" s="626"/>
      <c r="LCM235" s="626"/>
      <c r="LCN235" s="91" t="e">
        <f>SUM(LCN228:LCN234)</f>
        <v>#REF!</v>
      </c>
      <c r="LCO235" s="626" t="s">
        <v>18</v>
      </c>
      <c r="LCP235" s="626"/>
      <c r="LCQ235" s="626"/>
      <c r="LCR235" s="91" t="e">
        <f>SUM(LCR228:LCR234)</f>
        <v>#REF!</v>
      </c>
      <c r="LCS235" s="626" t="s">
        <v>18</v>
      </c>
      <c r="LCT235" s="626"/>
      <c r="LCU235" s="626"/>
      <c r="LCV235" s="91" t="e">
        <f>SUM(LCV228:LCV234)</f>
        <v>#REF!</v>
      </c>
      <c r="LCW235" s="626" t="s">
        <v>18</v>
      </c>
      <c r="LCX235" s="626"/>
      <c r="LCY235" s="626"/>
      <c r="LCZ235" s="91" t="e">
        <f>SUM(LCZ228:LCZ234)</f>
        <v>#REF!</v>
      </c>
      <c r="LDA235" s="626" t="s">
        <v>18</v>
      </c>
      <c r="LDB235" s="626"/>
      <c r="LDC235" s="626"/>
      <c r="LDD235" s="91" t="e">
        <f>SUM(LDD228:LDD234)</f>
        <v>#REF!</v>
      </c>
      <c r="LDE235" s="626" t="s">
        <v>18</v>
      </c>
      <c r="LDF235" s="626"/>
      <c r="LDG235" s="626"/>
      <c r="LDH235" s="91" t="e">
        <f>SUM(LDH228:LDH234)</f>
        <v>#REF!</v>
      </c>
      <c r="LDI235" s="626" t="s">
        <v>18</v>
      </c>
      <c r="LDJ235" s="626"/>
      <c r="LDK235" s="626"/>
      <c r="LDL235" s="91" t="e">
        <f>SUM(LDL228:LDL234)</f>
        <v>#REF!</v>
      </c>
      <c r="LDM235" s="626" t="s">
        <v>18</v>
      </c>
      <c r="LDN235" s="626"/>
      <c r="LDO235" s="626"/>
      <c r="LDP235" s="91" t="e">
        <f>SUM(LDP228:LDP234)</f>
        <v>#REF!</v>
      </c>
      <c r="LDQ235" s="626" t="s">
        <v>18</v>
      </c>
      <c r="LDR235" s="626"/>
      <c r="LDS235" s="626"/>
      <c r="LDT235" s="91" t="e">
        <f>SUM(LDT228:LDT234)</f>
        <v>#REF!</v>
      </c>
      <c r="LDU235" s="626" t="s">
        <v>18</v>
      </c>
      <c r="LDV235" s="626"/>
      <c r="LDW235" s="626"/>
      <c r="LDX235" s="91" t="e">
        <f>SUM(LDX228:LDX234)</f>
        <v>#REF!</v>
      </c>
      <c r="LDY235" s="626" t="s">
        <v>18</v>
      </c>
      <c r="LDZ235" s="626"/>
      <c r="LEA235" s="626"/>
      <c r="LEB235" s="91" t="e">
        <f>SUM(LEB228:LEB234)</f>
        <v>#REF!</v>
      </c>
      <c r="LEC235" s="626" t="s">
        <v>18</v>
      </c>
      <c r="LED235" s="626"/>
      <c r="LEE235" s="626"/>
      <c r="LEF235" s="91" t="e">
        <f>SUM(LEF228:LEF234)</f>
        <v>#REF!</v>
      </c>
      <c r="LEG235" s="626" t="s">
        <v>18</v>
      </c>
      <c r="LEH235" s="626"/>
      <c r="LEI235" s="626"/>
      <c r="LEJ235" s="91" t="e">
        <f>SUM(LEJ228:LEJ234)</f>
        <v>#REF!</v>
      </c>
      <c r="LEK235" s="626" t="s">
        <v>18</v>
      </c>
      <c r="LEL235" s="626"/>
      <c r="LEM235" s="626"/>
      <c r="LEN235" s="91" t="e">
        <f>SUM(LEN228:LEN234)</f>
        <v>#REF!</v>
      </c>
      <c r="LEO235" s="626" t="s">
        <v>18</v>
      </c>
      <c r="LEP235" s="626"/>
      <c r="LEQ235" s="626"/>
      <c r="LER235" s="91" t="e">
        <f>SUM(LER228:LER234)</f>
        <v>#REF!</v>
      </c>
      <c r="LES235" s="626" t="s">
        <v>18</v>
      </c>
      <c r="LET235" s="626"/>
      <c r="LEU235" s="626"/>
      <c r="LEV235" s="91" t="e">
        <f>SUM(LEV228:LEV234)</f>
        <v>#REF!</v>
      </c>
      <c r="LEW235" s="626" t="s">
        <v>18</v>
      </c>
      <c r="LEX235" s="626"/>
      <c r="LEY235" s="626"/>
      <c r="LEZ235" s="91" t="e">
        <f>SUM(LEZ228:LEZ234)</f>
        <v>#REF!</v>
      </c>
      <c r="LFA235" s="626" t="s">
        <v>18</v>
      </c>
      <c r="LFB235" s="626"/>
      <c r="LFC235" s="626"/>
      <c r="LFD235" s="91" t="e">
        <f>SUM(LFD228:LFD234)</f>
        <v>#REF!</v>
      </c>
      <c r="LFE235" s="626" t="s">
        <v>18</v>
      </c>
      <c r="LFF235" s="626"/>
      <c r="LFG235" s="626"/>
      <c r="LFH235" s="91" t="e">
        <f>SUM(LFH228:LFH234)</f>
        <v>#REF!</v>
      </c>
      <c r="LFI235" s="626" t="s">
        <v>18</v>
      </c>
      <c r="LFJ235" s="626"/>
      <c r="LFK235" s="626"/>
      <c r="LFL235" s="91" t="e">
        <f>SUM(LFL228:LFL234)</f>
        <v>#REF!</v>
      </c>
      <c r="LFM235" s="626" t="s">
        <v>18</v>
      </c>
      <c r="LFN235" s="626"/>
      <c r="LFO235" s="626"/>
      <c r="LFP235" s="91" t="e">
        <f>SUM(LFP228:LFP234)</f>
        <v>#REF!</v>
      </c>
      <c r="LFQ235" s="626" t="s">
        <v>18</v>
      </c>
      <c r="LFR235" s="626"/>
      <c r="LFS235" s="626"/>
      <c r="LFT235" s="91" t="e">
        <f>SUM(LFT228:LFT234)</f>
        <v>#REF!</v>
      </c>
      <c r="LFU235" s="626" t="s">
        <v>18</v>
      </c>
      <c r="LFV235" s="626"/>
      <c r="LFW235" s="626"/>
      <c r="LFX235" s="91" t="e">
        <f>SUM(LFX228:LFX234)</f>
        <v>#REF!</v>
      </c>
      <c r="LFY235" s="626" t="s">
        <v>18</v>
      </c>
      <c r="LFZ235" s="626"/>
      <c r="LGA235" s="626"/>
      <c r="LGB235" s="91" t="e">
        <f>SUM(LGB228:LGB234)</f>
        <v>#REF!</v>
      </c>
      <c r="LGC235" s="626" t="s">
        <v>18</v>
      </c>
      <c r="LGD235" s="626"/>
      <c r="LGE235" s="626"/>
      <c r="LGF235" s="91" t="e">
        <f>SUM(LGF228:LGF234)</f>
        <v>#REF!</v>
      </c>
      <c r="LGG235" s="626" t="s">
        <v>18</v>
      </c>
      <c r="LGH235" s="626"/>
      <c r="LGI235" s="626"/>
      <c r="LGJ235" s="91" t="e">
        <f>SUM(LGJ228:LGJ234)</f>
        <v>#REF!</v>
      </c>
      <c r="LGK235" s="626" t="s">
        <v>18</v>
      </c>
      <c r="LGL235" s="626"/>
      <c r="LGM235" s="626"/>
      <c r="LGN235" s="91" t="e">
        <f>SUM(LGN228:LGN234)</f>
        <v>#REF!</v>
      </c>
      <c r="LGO235" s="626" t="s">
        <v>18</v>
      </c>
      <c r="LGP235" s="626"/>
      <c r="LGQ235" s="626"/>
      <c r="LGR235" s="91" t="e">
        <f>SUM(LGR228:LGR234)</f>
        <v>#REF!</v>
      </c>
      <c r="LGS235" s="626" t="s">
        <v>18</v>
      </c>
      <c r="LGT235" s="626"/>
      <c r="LGU235" s="626"/>
      <c r="LGV235" s="91" t="e">
        <f>SUM(LGV228:LGV234)</f>
        <v>#REF!</v>
      </c>
      <c r="LGW235" s="626" t="s">
        <v>18</v>
      </c>
      <c r="LGX235" s="626"/>
      <c r="LGY235" s="626"/>
      <c r="LGZ235" s="91" t="e">
        <f>SUM(LGZ228:LGZ234)</f>
        <v>#REF!</v>
      </c>
      <c r="LHA235" s="626" t="s">
        <v>18</v>
      </c>
      <c r="LHB235" s="626"/>
      <c r="LHC235" s="626"/>
      <c r="LHD235" s="91" t="e">
        <f>SUM(LHD228:LHD234)</f>
        <v>#REF!</v>
      </c>
      <c r="LHE235" s="626" t="s">
        <v>18</v>
      </c>
      <c r="LHF235" s="626"/>
      <c r="LHG235" s="626"/>
      <c r="LHH235" s="91" t="e">
        <f>SUM(LHH228:LHH234)</f>
        <v>#REF!</v>
      </c>
      <c r="LHI235" s="626" t="s">
        <v>18</v>
      </c>
      <c r="LHJ235" s="626"/>
      <c r="LHK235" s="626"/>
      <c r="LHL235" s="91" t="e">
        <f>SUM(LHL228:LHL234)</f>
        <v>#REF!</v>
      </c>
      <c r="LHM235" s="626" t="s">
        <v>18</v>
      </c>
      <c r="LHN235" s="626"/>
      <c r="LHO235" s="626"/>
      <c r="LHP235" s="91" t="e">
        <f>SUM(LHP228:LHP234)</f>
        <v>#REF!</v>
      </c>
      <c r="LHQ235" s="626" t="s">
        <v>18</v>
      </c>
      <c r="LHR235" s="626"/>
      <c r="LHS235" s="626"/>
      <c r="LHT235" s="91" t="e">
        <f>SUM(LHT228:LHT234)</f>
        <v>#REF!</v>
      </c>
      <c r="LHU235" s="626" t="s">
        <v>18</v>
      </c>
      <c r="LHV235" s="626"/>
      <c r="LHW235" s="626"/>
      <c r="LHX235" s="91" t="e">
        <f>SUM(LHX228:LHX234)</f>
        <v>#REF!</v>
      </c>
      <c r="LHY235" s="626" t="s">
        <v>18</v>
      </c>
      <c r="LHZ235" s="626"/>
      <c r="LIA235" s="626"/>
      <c r="LIB235" s="91" t="e">
        <f>SUM(LIB228:LIB234)</f>
        <v>#REF!</v>
      </c>
      <c r="LIC235" s="626" t="s">
        <v>18</v>
      </c>
      <c r="LID235" s="626"/>
      <c r="LIE235" s="626"/>
      <c r="LIF235" s="91" t="e">
        <f>SUM(LIF228:LIF234)</f>
        <v>#REF!</v>
      </c>
      <c r="LIG235" s="626" t="s">
        <v>18</v>
      </c>
      <c r="LIH235" s="626"/>
      <c r="LII235" s="626"/>
      <c r="LIJ235" s="91" t="e">
        <f>SUM(LIJ228:LIJ234)</f>
        <v>#REF!</v>
      </c>
      <c r="LIK235" s="626" t="s">
        <v>18</v>
      </c>
      <c r="LIL235" s="626"/>
      <c r="LIM235" s="626"/>
      <c r="LIN235" s="91" t="e">
        <f>SUM(LIN228:LIN234)</f>
        <v>#REF!</v>
      </c>
      <c r="LIO235" s="626" t="s">
        <v>18</v>
      </c>
      <c r="LIP235" s="626"/>
      <c r="LIQ235" s="626"/>
      <c r="LIR235" s="91" t="e">
        <f>SUM(LIR228:LIR234)</f>
        <v>#REF!</v>
      </c>
      <c r="LIS235" s="626" t="s">
        <v>18</v>
      </c>
      <c r="LIT235" s="626"/>
      <c r="LIU235" s="626"/>
      <c r="LIV235" s="91" t="e">
        <f>SUM(LIV228:LIV234)</f>
        <v>#REF!</v>
      </c>
      <c r="LIW235" s="626" t="s">
        <v>18</v>
      </c>
      <c r="LIX235" s="626"/>
      <c r="LIY235" s="626"/>
      <c r="LIZ235" s="91" t="e">
        <f>SUM(LIZ228:LIZ234)</f>
        <v>#REF!</v>
      </c>
      <c r="LJA235" s="626" t="s">
        <v>18</v>
      </c>
      <c r="LJB235" s="626"/>
      <c r="LJC235" s="626"/>
      <c r="LJD235" s="91" t="e">
        <f>SUM(LJD228:LJD234)</f>
        <v>#REF!</v>
      </c>
      <c r="LJE235" s="626" t="s">
        <v>18</v>
      </c>
      <c r="LJF235" s="626"/>
      <c r="LJG235" s="626"/>
      <c r="LJH235" s="91" t="e">
        <f>SUM(LJH228:LJH234)</f>
        <v>#REF!</v>
      </c>
      <c r="LJI235" s="626" t="s">
        <v>18</v>
      </c>
      <c r="LJJ235" s="626"/>
      <c r="LJK235" s="626"/>
      <c r="LJL235" s="91" t="e">
        <f>SUM(LJL228:LJL234)</f>
        <v>#REF!</v>
      </c>
      <c r="LJM235" s="626" t="s">
        <v>18</v>
      </c>
      <c r="LJN235" s="626"/>
      <c r="LJO235" s="626"/>
      <c r="LJP235" s="91" t="e">
        <f>SUM(LJP228:LJP234)</f>
        <v>#REF!</v>
      </c>
      <c r="LJQ235" s="626" t="s">
        <v>18</v>
      </c>
      <c r="LJR235" s="626"/>
      <c r="LJS235" s="626"/>
      <c r="LJT235" s="91" t="e">
        <f>SUM(LJT228:LJT234)</f>
        <v>#REF!</v>
      </c>
      <c r="LJU235" s="626" t="s">
        <v>18</v>
      </c>
      <c r="LJV235" s="626"/>
      <c r="LJW235" s="626"/>
      <c r="LJX235" s="91" t="e">
        <f>SUM(LJX228:LJX234)</f>
        <v>#REF!</v>
      </c>
      <c r="LJY235" s="626" t="s">
        <v>18</v>
      </c>
      <c r="LJZ235" s="626"/>
      <c r="LKA235" s="626"/>
      <c r="LKB235" s="91" t="e">
        <f>SUM(LKB228:LKB234)</f>
        <v>#REF!</v>
      </c>
      <c r="LKC235" s="626" t="s">
        <v>18</v>
      </c>
      <c r="LKD235" s="626"/>
      <c r="LKE235" s="626"/>
      <c r="LKF235" s="91" t="e">
        <f>SUM(LKF228:LKF234)</f>
        <v>#REF!</v>
      </c>
      <c r="LKG235" s="626" t="s">
        <v>18</v>
      </c>
      <c r="LKH235" s="626"/>
      <c r="LKI235" s="626"/>
      <c r="LKJ235" s="91" t="e">
        <f>SUM(LKJ228:LKJ234)</f>
        <v>#REF!</v>
      </c>
      <c r="LKK235" s="626" t="s">
        <v>18</v>
      </c>
      <c r="LKL235" s="626"/>
      <c r="LKM235" s="626"/>
      <c r="LKN235" s="91" t="e">
        <f>SUM(LKN228:LKN234)</f>
        <v>#REF!</v>
      </c>
      <c r="LKO235" s="626" t="s">
        <v>18</v>
      </c>
      <c r="LKP235" s="626"/>
      <c r="LKQ235" s="626"/>
      <c r="LKR235" s="91" t="e">
        <f>SUM(LKR228:LKR234)</f>
        <v>#REF!</v>
      </c>
      <c r="LKS235" s="626" t="s">
        <v>18</v>
      </c>
      <c r="LKT235" s="626"/>
      <c r="LKU235" s="626"/>
      <c r="LKV235" s="91" t="e">
        <f>SUM(LKV228:LKV234)</f>
        <v>#REF!</v>
      </c>
      <c r="LKW235" s="626" t="s">
        <v>18</v>
      </c>
      <c r="LKX235" s="626"/>
      <c r="LKY235" s="626"/>
      <c r="LKZ235" s="91" t="e">
        <f>SUM(LKZ228:LKZ234)</f>
        <v>#REF!</v>
      </c>
      <c r="LLA235" s="626" t="s">
        <v>18</v>
      </c>
      <c r="LLB235" s="626"/>
      <c r="LLC235" s="626"/>
      <c r="LLD235" s="91" t="e">
        <f>SUM(LLD228:LLD234)</f>
        <v>#REF!</v>
      </c>
      <c r="LLE235" s="626" t="s">
        <v>18</v>
      </c>
      <c r="LLF235" s="626"/>
      <c r="LLG235" s="626"/>
      <c r="LLH235" s="91" t="e">
        <f>SUM(LLH228:LLH234)</f>
        <v>#REF!</v>
      </c>
      <c r="LLI235" s="626" t="s">
        <v>18</v>
      </c>
      <c r="LLJ235" s="626"/>
      <c r="LLK235" s="626"/>
      <c r="LLL235" s="91" t="e">
        <f>SUM(LLL228:LLL234)</f>
        <v>#REF!</v>
      </c>
      <c r="LLM235" s="626" t="s">
        <v>18</v>
      </c>
      <c r="LLN235" s="626"/>
      <c r="LLO235" s="626"/>
      <c r="LLP235" s="91" t="e">
        <f>SUM(LLP228:LLP234)</f>
        <v>#REF!</v>
      </c>
      <c r="LLQ235" s="626" t="s">
        <v>18</v>
      </c>
      <c r="LLR235" s="626"/>
      <c r="LLS235" s="626"/>
      <c r="LLT235" s="91" t="e">
        <f>SUM(LLT228:LLT234)</f>
        <v>#REF!</v>
      </c>
      <c r="LLU235" s="626" t="s">
        <v>18</v>
      </c>
      <c r="LLV235" s="626"/>
      <c r="LLW235" s="626"/>
      <c r="LLX235" s="91" t="e">
        <f>SUM(LLX228:LLX234)</f>
        <v>#REF!</v>
      </c>
      <c r="LLY235" s="626" t="s">
        <v>18</v>
      </c>
      <c r="LLZ235" s="626"/>
      <c r="LMA235" s="626"/>
      <c r="LMB235" s="91" t="e">
        <f>SUM(LMB228:LMB234)</f>
        <v>#REF!</v>
      </c>
      <c r="LMC235" s="626" t="s">
        <v>18</v>
      </c>
      <c r="LMD235" s="626"/>
      <c r="LME235" s="626"/>
      <c r="LMF235" s="91" t="e">
        <f>SUM(LMF228:LMF234)</f>
        <v>#REF!</v>
      </c>
      <c r="LMG235" s="626" t="s">
        <v>18</v>
      </c>
      <c r="LMH235" s="626"/>
      <c r="LMI235" s="626"/>
      <c r="LMJ235" s="91" t="e">
        <f>SUM(LMJ228:LMJ234)</f>
        <v>#REF!</v>
      </c>
      <c r="LMK235" s="626" t="s">
        <v>18</v>
      </c>
      <c r="LML235" s="626"/>
      <c r="LMM235" s="626"/>
      <c r="LMN235" s="91" t="e">
        <f>SUM(LMN228:LMN234)</f>
        <v>#REF!</v>
      </c>
      <c r="LMO235" s="626" t="s">
        <v>18</v>
      </c>
      <c r="LMP235" s="626"/>
      <c r="LMQ235" s="626"/>
      <c r="LMR235" s="91" t="e">
        <f>SUM(LMR228:LMR234)</f>
        <v>#REF!</v>
      </c>
      <c r="LMS235" s="626" t="s">
        <v>18</v>
      </c>
      <c r="LMT235" s="626"/>
      <c r="LMU235" s="626"/>
      <c r="LMV235" s="91" t="e">
        <f>SUM(LMV228:LMV234)</f>
        <v>#REF!</v>
      </c>
      <c r="LMW235" s="626" t="s">
        <v>18</v>
      </c>
      <c r="LMX235" s="626"/>
      <c r="LMY235" s="626"/>
      <c r="LMZ235" s="91" t="e">
        <f>SUM(LMZ228:LMZ234)</f>
        <v>#REF!</v>
      </c>
      <c r="LNA235" s="626" t="s">
        <v>18</v>
      </c>
      <c r="LNB235" s="626"/>
      <c r="LNC235" s="626"/>
      <c r="LND235" s="91" t="e">
        <f>SUM(LND228:LND234)</f>
        <v>#REF!</v>
      </c>
      <c r="LNE235" s="626" t="s">
        <v>18</v>
      </c>
      <c r="LNF235" s="626"/>
      <c r="LNG235" s="626"/>
      <c r="LNH235" s="91" t="e">
        <f>SUM(LNH228:LNH234)</f>
        <v>#REF!</v>
      </c>
      <c r="LNI235" s="626" t="s">
        <v>18</v>
      </c>
      <c r="LNJ235" s="626"/>
      <c r="LNK235" s="626"/>
      <c r="LNL235" s="91" t="e">
        <f>SUM(LNL228:LNL234)</f>
        <v>#REF!</v>
      </c>
      <c r="LNM235" s="626" t="s">
        <v>18</v>
      </c>
      <c r="LNN235" s="626"/>
      <c r="LNO235" s="626"/>
      <c r="LNP235" s="91" t="e">
        <f>SUM(LNP228:LNP234)</f>
        <v>#REF!</v>
      </c>
      <c r="LNQ235" s="626" t="s">
        <v>18</v>
      </c>
      <c r="LNR235" s="626"/>
      <c r="LNS235" s="626"/>
      <c r="LNT235" s="91" t="e">
        <f>SUM(LNT228:LNT234)</f>
        <v>#REF!</v>
      </c>
      <c r="LNU235" s="626" t="s">
        <v>18</v>
      </c>
      <c r="LNV235" s="626"/>
      <c r="LNW235" s="626"/>
      <c r="LNX235" s="91" t="e">
        <f>SUM(LNX228:LNX234)</f>
        <v>#REF!</v>
      </c>
      <c r="LNY235" s="626" t="s">
        <v>18</v>
      </c>
      <c r="LNZ235" s="626"/>
      <c r="LOA235" s="626"/>
      <c r="LOB235" s="91" t="e">
        <f>SUM(LOB228:LOB234)</f>
        <v>#REF!</v>
      </c>
      <c r="LOC235" s="626" t="s">
        <v>18</v>
      </c>
      <c r="LOD235" s="626"/>
      <c r="LOE235" s="626"/>
      <c r="LOF235" s="91" t="e">
        <f>SUM(LOF228:LOF234)</f>
        <v>#REF!</v>
      </c>
      <c r="LOG235" s="626" t="s">
        <v>18</v>
      </c>
      <c r="LOH235" s="626"/>
      <c r="LOI235" s="626"/>
      <c r="LOJ235" s="91" t="e">
        <f>SUM(LOJ228:LOJ234)</f>
        <v>#REF!</v>
      </c>
      <c r="LOK235" s="626" t="s">
        <v>18</v>
      </c>
      <c r="LOL235" s="626"/>
      <c r="LOM235" s="626"/>
      <c r="LON235" s="91" t="e">
        <f>SUM(LON228:LON234)</f>
        <v>#REF!</v>
      </c>
      <c r="LOO235" s="626" t="s">
        <v>18</v>
      </c>
      <c r="LOP235" s="626"/>
      <c r="LOQ235" s="626"/>
      <c r="LOR235" s="91" t="e">
        <f>SUM(LOR228:LOR234)</f>
        <v>#REF!</v>
      </c>
      <c r="LOS235" s="626" t="s">
        <v>18</v>
      </c>
      <c r="LOT235" s="626"/>
      <c r="LOU235" s="626"/>
      <c r="LOV235" s="91" t="e">
        <f>SUM(LOV228:LOV234)</f>
        <v>#REF!</v>
      </c>
      <c r="LOW235" s="626" t="s">
        <v>18</v>
      </c>
      <c r="LOX235" s="626"/>
      <c r="LOY235" s="626"/>
      <c r="LOZ235" s="91" t="e">
        <f>SUM(LOZ228:LOZ234)</f>
        <v>#REF!</v>
      </c>
      <c r="LPA235" s="626" t="s">
        <v>18</v>
      </c>
      <c r="LPB235" s="626"/>
      <c r="LPC235" s="626"/>
      <c r="LPD235" s="91" t="e">
        <f>SUM(LPD228:LPD234)</f>
        <v>#REF!</v>
      </c>
      <c r="LPE235" s="626" t="s">
        <v>18</v>
      </c>
      <c r="LPF235" s="626"/>
      <c r="LPG235" s="626"/>
      <c r="LPH235" s="91" t="e">
        <f>SUM(LPH228:LPH234)</f>
        <v>#REF!</v>
      </c>
      <c r="LPI235" s="626" t="s">
        <v>18</v>
      </c>
      <c r="LPJ235" s="626"/>
      <c r="LPK235" s="626"/>
      <c r="LPL235" s="91" t="e">
        <f>SUM(LPL228:LPL234)</f>
        <v>#REF!</v>
      </c>
      <c r="LPM235" s="626" t="s">
        <v>18</v>
      </c>
      <c r="LPN235" s="626"/>
      <c r="LPO235" s="626"/>
      <c r="LPP235" s="91" t="e">
        <f>SUM(LPP228:LPP234)</f>
        <v>#REF!</v>
      </c>
      <c r="LPQ235" s="626" t="s">
        <v>18</v>
      </c>
      <c r="LPR235" s="626"/>
      <c r="LPS235" s="626"/>
      <c r="LPT235" s="91" t="e">
        <f>SUM(LPT228:LPT234)</f>
        <v>#REF!</v>
      </c>
      <c r="LPU235" s="626" t="s">
        <v>18</v>
      </c>
      <c r="LPV235" s="626"/>
      <c r="LPW235" s="626"/>
      <c r="LPX235" s="91" t="e">
        <f>SUM(LPX228:LPX234)</f>
        <v>#REF!</v>
      </c>
      <c r="LPY235" s="626" t="s">
        <v>18</v>
      </c>
      <c r="LPZ235" s="626"/>
      <c r="LQA235" s="626"/>
      <c r="LQB235" s="91" t="e">
        <f>SUM(LQB228:LQB234)</f>
        <v>#REF!</v>
      </c>
      <c r="LQC235" s="626" t="s">
        <v>18</v>
      </c>
      <c r="LQD235" s="626"/>
      <c r="LQE235" s="626"/>
      <c r="LQF235" s="91" t="e">
        <f>SUM(LQF228:LQF234)</f>
        <v>#REF!</v>
      </c>
      <c r="LQG235" s="626" t="s">
        <v>18</v>
      </c>
      <c r="LQH235" s="626"/>
      <c r="LQI235" s="626"/>
      <c r="LQJ235" s="91" t="e">
        <f>SUM(LQJ228:LQJ234)</f>
        <v>#REF!</v>
      </c>
      <c r="LQK235" s="626" t="s">
        <v>18</v>
      </c>
      <c r="LQL235" s="626"/>
      <c r="LQM235" s="626"/>
      <c r="LQN235" s="91" t="e">
        <f>SUM(LQN228:LQN234)</f>
        <v>#REF!</v>
      </c>
      <c r="LQO235" s="626" t="s">
        <v>18</v>
      </c>
      <c r="LQP235" s="626"/>
      <c r="LQQ235" s="626"/>
      <c r="LQR235" s="91" t="e">
        <f>SUM(LQR228:LQR234)</f>
        <v>#REF!</v>
      </c>
      <c r="LQS235" s="626" t="s">
        <v>18</v>
      </c>
      <c r="LQT235" s="626"/>
      <c r="LQU235" s="626"/>
      <c r="LQV235" s="91" t="e">
        <f>SUM(LQV228:LQV234)</f>
        <v>#REF!</v>
      </c>
      <c r="LQW235" s="626" t="s">
        <v>18</v>
      </c>
      <c r="LQX235" s="626"/>
      <c r="LQY235" s="626"/>
      <c r="LQZ235" s="91" t="e">
        <f>SUM(LQZ228:LQZ234)</f>
        <v>#REF!</v>
      </c>
      <c r="LRA235" s="626" t="s">
        <v>18</v>
      </c>
      <c r="LRB235" s="626"/>
      <c r="LRC235" s="626"/>
      <c r="LRD235" s="91" t="e">
        <f>SUM(LRD228:LRD234)</f>
        <v>#REF!</v>
      </c>
      <c r="LRE235" s="626" t="s">
        <v>18</v>
      </c>
      <c r="LRF235" s="626"/>
      <c r="LRG235" s="626"/>
      <c r="LRH235" s="91" t="e">
        <f>SUM(LRH228:LRH234)</f>
        <v>#REF!</v>
      </c>
      <c r="LRI235" s="626" t="s">
        <v>18</v>
      </c>
      <c r="LRJ235" s="626"/>
      <c r="LRK235" s="626"/>
      <c r="LRL235" s="91" t="e">
        <f>SUM(LRL228:LRL234)</f>
        <v>#REF!</v>
      </c>
      <c r="LRM235" s="626" t="s">
        <v>18</v>
      </c>
      <c r="LRN235" s="626"/>
      <c r="LRO235" s="626"/>
      <c r="LRP235" s="91" t="e">
        <f>SUM(LRP228:LRP234)</f>
        <v>#REF!</v>
      </c>
      <c r="LRQ235" s="626" t="s">
        <v>18</v>
      </c>
      <c r="LRR235" s="626"/>
      <c r="LRS235" s="626"/>
      <c r="LRT235" s="91" t="e">
        <f>SUM(LRT228:LRT234)</f>
        <v>#REF!</v>
      </c>
      <c r="LRU235" s="626" t="s">
        <v>18</v>
      </c>
      <c r="LRV235" s="626"/>
      <c r="LRW235" s="626"/>
      <c r="LRX235" s="91" t="e">
        <f>SUM(LRX228:LRX234)</f>
        <v>#REF!</v>
      </c>
      <c r="LRY235" s="626" t="s">
        <v>18</v>
      </c>
      <c r="LRZ235" s="626"/>
      <c r="LSA235" s="626"/>
      <c r="LSB235" s="91" t="e">
        <f>SUM(LSB228:LSB234)</f>
        <v>#REF!</v>
      </c>
      <c r="LSC235" s="626" t="s">
        <v>18</v>
      </c>
      <c r="LSD235" s="626"/>
      <c r="LSE235" s="626"/>
      <c r="LSF235" s="91" t="e">
        <f>SUM(LSF228:LSF234)</f>
        <v>#REF!</v>
      </c>
      <c r="LSG235" s="626" t="s">
        <v>18</v>
      </c>
      <c r="LSH235" s="626"/>
      <c r="LSI235" s="626"/>
      <c r="LSJ235" s="91" t="e">
        <f>SUM(LSJ228:LSJ234)</f>
        <v>#REF!</v>
      </c>
      <c r="LSK235" s="626" t="s">
        <v>18</v>
      </c>
      <c r="LSL235" s="626"/>
      <c r="LSM235" s="626"/>
      <c r="LSN235" s="91" t="e">
        <f>SUM(LSN228:LSN234)</f>
        <v>#REF!</v>
      </c>
      <c r="LSO235" s="626" t="s">
        <v>18</v>
      </c>
      <c r="LSP235" s="626"/>
      <c r="LSQ235" s="626"/>
      <c r="LSR235" s="91" t="e">
        <f>SUM(LSR228:LSR234)</f>
        <v>#REF!</v>
      </c>
      <c r="LSS235" s="626" t="s">
        <v>18</v>
      </c>
      <c r="LST235" s="626"/>
      <c r="LSU235" s="626"/>
      <c r="LSV235" s="91" t="e">
        <f>SUM(LSV228:LSV234)</f>
        <v>#REF!</v>
      </c>
      <c r="LSW235" s="626" t="s">
        <v>18</v>
      </c>
      <c r="LSX235" s="626"/>
      <c r="LSY235" s="626"/>
      <c r="LSZ235" s="91" t="e">
        <f>SUM(LSZ228:LSZ234)</f>
        <v>#REF!</v>
      </c>
      <c r="LTA235" s="626" t="s">
        <v>18</v>
      </c>
      <c r="LTB235" s="626"/>
      <c r="LTC235" s="626"/>
      <c r="LTD235" s="91" t="e">
        <f>SUM(LTD228:LTD234)</f>
        <v>#REF!</v>
      </c>
      <c r="LTE235" s="626" t="s">
        <v>18</v>
      </c>
      <c r="LTF235" s="626"/>
      <c r="LTG235" s="626"/>
      <c r="LTH235" s="91" t="e">
        <f>SUM(LTH228:LTH234)</f>
        <v>#REF!</v>
      </c>
      <c r="LTI235" s="626" t="s">
        <v>18</v>
      </c>
      <c r="LTJ235" s="626"/>
      <c r="LTK235" s="626"/>
      <c r="LTL235" s="91" t="e">
        <f>SUM(LTL228:LTL234)</f>
        <v>#REF!</v>
      </c>
      <c r="LTM235" s="626" t="s">
        <v>18</v>
      </c>
      <c r="LTN235" s="626"/>
      <c r="LTO235" s="626"/>
      <c r="LTP235" s="91" t="e">
        <f>SUM(LTP228:LTP234)</f>
        <v>#REF!</v>
      </c>
      <c r="LTQ235" s="626" t="s">
        <v>18</v>
      </c>
      <c r="LTR235" s="626"/>
      <c r="LTS235" s="626"/>
      <c r="LTT235" s="91" t="e">
        <f>SUM(LTT228:LTT234)</f>
        <v>#REF!</v>
      </c>
      <c r="LTU235" s="626" t="s">
        <v>18</v>
      </c>
      <c r="LTV235" s="626"/>
      <c r="LTW235" s="626"/>
      <c r="LTX235" s="91" t="e">
        <f>SUM(LTX228:LTX234)</f>
        <v>#REF!</v>
      </c>
      <c r="LTY235" s="626" t="s">
        <v>18</v>
      </c>
      <c r="LTZ235" s="626"/>
      <c r="LUA235" s="626"/>
      <c r="LUB235" s="91" t="e">
        <f>SUM(LUB228:LUB234)</f>
        <v>#REF!</v>
      </c>
      <c r="LUC235" s="626" t="s">
        <v>18</v>
      </c>
      <c r="LUD235" s="626"/>
      <c r="LUE235" s="626"/>
      <c r="LUF235" s="91" t="e">
        <f>SUM(LUF228:LUF234)</f>
        <v>#REF!</v>
      </c>
      <c r="LUG235" s="626" t="s">
        <v>18</v>
      </c>
      <c r="LUH235" s="626"/>
      <c r="LUI235" s="626"/>
      <c r="LUJ235" s="91" t="e">
        <f>SUM(LUJ228:LUJ234)</f>
        <v>#REF!</v>
      </c>
      <c r="LUK235" s="626" t="s">
        <v>18</v>
      </c>
      <c r="LUL235" s="626"/>
      <c r="LUM235" s="626"/>
      <c r="LUN235" s="91" t="e">
        <f>SUM(LUN228:LUN234)</f>
        <v>#REF!</v>
      </c>
      <c r="LUO235" s="626" t="s">
        <v>18</v>
      </c>
      <c r="LUP235" s="626"/>
      <c r="LUQ235" s="626"/>
      <c r="LUR235" s="91" t="e">
        <f>SUM(LUR228:LUR234)</f>
        <v>#REF!</v>
      </c>
      <c r="LUS235" s="626" t="s">
        <v>18</v>
      </c>
      <c r="LUT235" s="626"/>
      <c r="LUU235" s="626"/>
      <c r="LUV235" s="91" t="e">
        <f>SUM(LUV228:LUV234)</f>
        <v>#REF!</v>
      </c>
      <c r="LUW235" s="626" t="s">
        <v>18</v>
      </c>
      <c r="LUX235" s="626"/>
      <c r="LUY235" s="626"/>
      <c r="LUZ235" s="91" t="e">
        <f>SUM(LUZ228:LUZ234)</f>
        <v>#REF!</v>
      </c>
      <c r="LVA235" s="626" t="s">
        <v>18</v>
      </c>
      <c r="LVB235" s="626"/>
      <c r="LVC235" s="626"/>
      <c r="LVD235" s="91" t="e">
        <f>SUM(LVD228:LVD234)</f>
        <v>#REF!</v>
      </c>
      <c r="LVE235" s="626" t="s">
        <v>18</v>
      </c>
      <c r="LVF235" s="626"/>
      <c r="LVG235" s="626"/>
      <c r="LVH235" s="91" t="e">
        <f>SUM(LVH228:LVH234)</f>
        <v>#REF!</v>
      </c>
      <c r="LVI235" s="626" t="s">
        <v>18</v>
      </c>
      <c r="LVJ235" s="626"/>
      <c r="LVK235" s="626"/>
      <c r="LVL235" s="91" t="e">
        <f>SUM(LVL228:LVL234)</f>
        <v>#REF!</v>
      </c>
      <c r="LVM235" s="626" t="s">
        <v>18</v>
      </c>
      <c r="LVN235" s="626"/>
      <c r="LVO235" s="626"/>
      <c r="LVP235" s="91" t="e">
        <f>SUM(LVP228:LVP234)</f>
        <v>#REF!</v>
      </c>
      <c r="LVQ235" s="626" t="s">
        <v>18</v>
      </c>
      <c r="LVR235" s="626"/>
      <c r="LVS235" s="626"/>
      <c r="LVT235" s="91" t="e">
        <f>SUM(LVT228:LVT234)</f>
        <v>#REF!</v>
      </c>
      <c r="LVU235" s="626" t="s">
        <v>18</v>
      </c>
      <c r="LVV235" s="626"/>
      <c r="LVW235" s="626"/>
      <c r="LVX235" s="91" t="e">
        <f>SUM(LVX228:LVX234)</f>
        <v>#REF!</v>
      </c>
      <c r="LVY235" s="626" t="s">
        <v>18</v>
      </c>
      <c r="LVZ235" s="626"/>
      <c r="LWA235" s="626"/>
      <c r="LWB235" s="91" t="e">
        <f>SUM(LWB228:LWB234)</f>
        <v>#REF!</v>
      </c>
      <c r="LWC235" s="626" t="s">
        <v>18</v>
      </c>
      <c r="LWD235" s="626"/>
      <c r="LWE235" s="626"/>
      <c r="LWF235" s="91" t="e">
        <f>SUM(LWF228:LWF234)</f>
        <v>#REF!</v>
      </c>
      <c r="LWG235" s="626" t="s">
        <v>18</v>
      </c>
      <c r="LWH235" s="626"/>
      <c r="LWI235" s="626"/>
      <c r="LWJ235" s="91" t="e">
        <f>SUM(LWJ228:LWJ234)</f>
        <v>#REF!</v>
      </c>
      <c r="LWK235" s="626" t="s">
        <v>18</v>
      </c>
      <c r="LWL235" s="626"/>
      <c r="LWM235" s="626"/>
      <c r="LWN235" s="91" t="e">
        <f>SUM(LWN228:LWN234)</f>
        <v>#REF!</v>
      </c>
      <c r="LWO235" s="626" t="s">
        <v>18</v>
      </c>
      <c r="LWP235" s="626"/>
      <c r="LWQ235" s="626"/>
      <c r="LWR235" s="91" t="e">
        <f>SUM(LWR228:LWR234)</f>
        <v>#REF!</v>
      </c>
      <c r="LWS235" s="626" t="s">
        <v>18</v>
      </c>
      <c r="LWT235" s="626"/>
      <c r="LWU235" s="626"/>
      <c r="LWV235" s="91" t="e">
        <f>SUM(LWV228:LWV234)</f>
        <v>#REF!</v>
      </c>
      <c r="LWW235" s="626" t="s">
        <v>18</v>
      </c>
      <c r="LWX235" s="626"/>
      <c r="LWY235" s="626"/>
      <c r="LWZ235" s="91" t="e">
        <f>SUM(LWZ228:LWZ234)</f>
        <v>#REF!</v>
      </c>
      <c r="LXA235" s="626" t="s">
        <v>18</v>
      </c>
      <c r="LXB235" s="626"/>
      <c r="LXC235" s="626"/>
      <c r="LXD235" s="91" t="e">
        <f>SUM(LXD228:LXD234)</f>
        <v>#REF!</v>
      </c>
      <c r="LXE235" s="626" t="s">
        <v>18</v>
      </c>
      <c r="LXF235" s="626"/>
      <c r="LXG235" s="626"/>
      <c r="LXH235" s="91" t="e">
        <f>SUM(LXH228:LXH234)</f>
        <v>#REF!</v>
      </c>
      <c r="LXI235" s="626" t="s">
        <v>18</v>
      </c>
      <c r="LXJ235" s="626"/>
      <c r="LXK235" s="626"/>
      <c r="LXL235" s="91" t="e">
        <f>SUM(LXL228:LXL234)</f>
        <v>#REF!</v>
      </c>
      <c r="LXM235" s="626" t="s">
        <v>18</v>
      </c>
      <c r="LXN235" s="626"/>
      <c r="LXO235" s="626"/>
      <c r="LXP235" s="91" t="e">
        <f>SUM(LXP228:LXP234)</f>
        <v>#REF!</v>
      </c>
      <c r="LXQ235" s="626" t="s">
        <v>18</v>
      </c>
      <c r="LXR235" s="626"/>
      <c r="LXS235" s="626"/>
      <c r="LXT235" s="91" t="e">
        <f>SUM(LXT228:LXT234)</f>
        <v>#REF!</v>
      </c>
      <c r="LXU235" s="626" t="s">
        <v>18</v>
      </c>
      <c r="LXV235" s="626"/>
      <c r="LXW235" s="626"/>
      <c r="LXX235" s="91" t="e">
        <f>SUM(LXX228:LXX234)</f>
        <v>#REF!</v>
      </c>
      <c r="LXY235" s="626" t="s">
        <v>18</v>
      </c>
      <c r="LXZ235" s="626"/>
      <c r="LYA235" s="626"/>
      <c r="LYB235" s="91" t="e">
        <f>SUM(LYB228:LYB234)</f>
        <v>#REF!</v>
      </c>
      <c r="LYC235" s="626" t="s">
        <v>18</v>
      </c>
      <c r="LYD235" s="626"/>
      <c r="LYE235" s="626"/>
      <c r="LYF235" s="91" t="e">
        <f>SUM(LYF228:LYF234)</f>
        <v>#REF!</v>
      </c>
      <c r="LYG235" s="626" t="s">
        <v>18</v>
      </c>
      <c r="LYH235" s="626"/>
      <c r="LYI235" s="626"/>
      <c r="LYJ235" s="91" t="e">
        <f>SUM(LYJ228:LYJ234)</f>
        <v>#REF!</v>
      </c>
      <c r="LYK235" s="626" t="s">
        <v>18</v>
      </c>
      <c r="LYL235" s="626"/>
      <c r="LYM235" s="626"/>
      <c r="LYN235" s="91" t="e">
        <f>SUM(LYN228:LYN234)</f>
        <v>#REF!</v>
      </c>
      <c r="LYO235" s="626" t="s">
        <v>18</v>
      </c>
      <c r="LYP235" s="626"/>
      <c r="LYQ235" s="626"/>
      <c r="LYR235" s="91" t="e">
        <f>SUM(LYR228:LYR234)</f>
        <v>#REF!</v>
      </c>
      <c r="LYS235" s="626" t="s">
        <v>18</v>
      </c>
      <c r="LYT235" s="626"/>
      <c r="LYU235" s="626"/>
      <c r="LYV235" s="91" t="e">
        <f>SUM(LYV228:LYV234)</f>
        <v>#REF!</v>
      </c>
      <c r="LYW235" s="626" t="s">
        <v>18</v>
      </c>
      <c r="LYX235" s="626"/>
      <c r="LYY235" s="626"/>
      <c r="LYZ235" s="91" t="e">
        <f>SUM(LYZ228:LYZ234)</f>
        <v>#REF!</v>
      </c>
      <c r="LZA235" s="626" t="s">
        <v>18</v>
      </c>
      <c r="LZB235" s="626"/>
      <c r="LZC235" s="626"/>
      <c r="LZD235" s="91" t="e">
        <f>SUM(LZD228:LZD234)</f>
        <v>#REF!</v>
      </c>
      <c r="LZE235" s="626" t="s">
        <v>18</v>
      </c>
      <c r="LZF235" s="626"/>
      <c r="LZG235" s="626"/>
      <c r="LZH235" s="91" t="e">
        <f>SUM(LZH228:LZH234)</f>
        <v>#REF!</v>
      </c>
      <c r="LZI235" s="626" t="s">
        <v>18</v>
      </c>
      <c r="LZJ235" s="626"/>
      <c r="LZK235" s="626"/>
      <c r="LZL235" s="91" t="e">
        <f>SUM(LZL228:LZL234)</f>
        <v>#REF!</v>
      </c>
      <c r="LZM235" s="626" t="s">
        <v>18</v>
      </c>
      <c r="LZN235" s="626"/>
      <c r="LZO235" s="626"/>
      <c r="LZP235" s="91" t="e">
        <f>SUM(LZP228:LZP234)</f>
        <v>#REF!</v>
      </c>
      <c r="LZQ235" s="626" t="s">
        <v>18</v>
      </c>
      <c r="LZR235" s="626"/>
      <c r="LZS235" s="626"/>
      <c r="LZT235" s="91" t="e">
        <f>SUM(LZT228:LZT234)</f>
        <v>#REF!</v>
      </c>
      <c r="LZU235" s="626" t="s">
        <v>18</v>
      </c>
      <c r="LZV235" s="626"/>
      <c r="LZW235" s="626"/>
      <c r="LZX235" s="91" t="e">
        <f>SUM(LZX228:LZX234)</f>
        <v>#REF!</v>
      </c>
      <c r="LZY235" s="626" t="s">
        <v>18</v>
      </c>
      <c r="LZZ235" s="626"/>
      <c r="MAA235" s="626"/>
      <c r="MAB235" s="91" t="e">
        <f>SUM(MAB228:MAB234)</f>
        <v>#REF!</v>
      </c>
      <c r="MAC235" s="626" t="s">
        <v>18</v>
      </c>
      <c r="MAD235" s="626"/>
      <c r="MAE235" s="626"/>
      <c r="MAF235" s="91" t="e">
        <f>SUM(MAF228:MAF234)</f>
        <v>#REF!</v>
      </c>
      <c r="MAG235" s="626" t="s">
        <v>18</v>
      </c>
      <c r="MAH235" s="626"/>
      <c r="MAI235" s="626"/>
      <c r="MAJ235" s="91" t="e">
        <f>SUM(MAJ228:MAJ234)</f>
        <v>#REF!</v>
      </c>
      <c r="MAK235" s="626" t="s">
        <v>18</v>
      </c>
      <c r="MAL235" s="626"/>
      <c r="MAM235" s="626"/>
      <c r="MAN235" s="91" t="e">
        <f>SUM(MAN228:MAN234)</f>
        <v>#REF!</v>
      </c>
      <c r="MAO235" s="626" t="s">
        <v>18</v>
      </c>
      <c r="MAP235" s="626"/>
      <c r="MAQ235" s="626"/>
      <c r="MAR235" s="91" t="e">
        <f>SUM(MAR228:MAR234)</f>
        <v>#REF!</v>
      </c>
      <c r="MAS235" s="626" t="s">
        <v>18</v>
      </c>
      <c r="MAT235" s="626"/>
      <c r="MAU235" s="626"/>
      <c r="MAV235" s="91" t="e">
        <f>SUM(MAV228:MAV234)</f>
        <v>#REF!</v>
      </c>
      <c r="MAW235" s="626" t="s">
        <v>18</v>
      </c>
      <c r="MAX235" s="626"/>
      <c r="MAY235" s="626"/>
      <c r="MAZ235" s="91" t="e">
        <f>SUM(MAZ228:MAZ234)</f>
        <v>#REF!</v>
      </c>
      <c r="MBA235" s="626" t="s">
        <v>18</v>
      </c>
      <c r="MBB235" s="626"/>
      <c r="MBC235" s="626"/>
      <c r="MBD235" s="91" t="e">
        <f>SUM(MBD228:MBD234)</f>
        <v>#REF!</v>
      </c>
      <c r="MBE235" s="626" t="s">
        <v>18</v>
      </c>
      <c r="MBF235" s="626"/>
      <c r="MBG235" s="626"/>
      <c r="MBH235" s="91" t="e">
        <f>SUM(MBH228:MBH234)</f>
        <v>#REF!</v>
      </c>
      <c r="MBI235" s="626" t="s">
        <v>18</v>
      </c>
      <c r="MBJ235" s="626"/>
      <c r="MBK235" s="626"/>
      <c r="MBL235" s="91" t="e">
        <f>SUM(MBL228:MBL234)</f>
        <v>#REF!</v>
      </c>
      <c r="MBM235" s="626" t="s">
        <v>18</v>
      </c>
      <c r="MBN235" s="626"/>
      <c r="MBO235" s="626"/>
      <c r="MBP235" s="91" t="e">
        <f>SUM(MBP228:MBP234)</f>
        <v>#REF!</v>
      </c>
      <c r="MBQ235" s="626" t="s">
        <v>18</v>
      </c>
      <c r="MBR235" s="626"/>
      <c r="MBS235" s="626"/>
      <c r="MBT235" s="91" t="e">
        <f>SUM(MBT228:MBT234)</f>
        <v>#REF!</v>
      </c>
      <c r="MBU235" s="626" t="s">
        <v>18</v>
      </c>
      <c r="MBV235" s="626"/>
      <c r="MBW235" s="626"/>
      <c r="MBX235" s="91" t="e">
        <f>SUM(MBX228:MBX234)</f>
        <v>#REF!</v>
      </c>
      <c r="MBY235" s="626" t="s">
        <v>18</v>
      </c>
      <c r="MBZ235" s="626"/>
      <c r="MCA235" s="626"/>
      <c r="MCB235" s="91" t="e">
        <f>SUM(MCB228:MCB234)</f>
        <v>#REF!</v>
      </c>
      <c r="MCC235" s="626" t="s">
        <v>18</v>
      </c>
      <c r="MCD235" s="626"/>
      <c r="MCE235" s="626"/>
      <c r="MCF235" s="91" t="e">
        <f>SUM(MCF228:MCF234)</f>
        <v>#REF!</v>
      </c>
      <c r="MCG235" s="626" t="s">
        <v>18</v>
      </c>
      <c r="MCH235" s="626"/>
      <c r="MCI235" s="626"/>
      <c r="MCJ235" s="91" t="e">
        <f>SUM(MCJ228:MCJ234)</f>
        <v>#REF!</v>
      </c>
      <c r="MCK235" s="626" t="s">
        <v>18</v>
      </c>
      <c r="MCL235" s="626"/>
      <c r="MCM235" s="626"/>
      <c r="MCN235" s="91" t="e">
        <f>SUM(MCN228:MCN234)</f>
        <v>#REF!</v>
      </c>
      <c r="MCO235" s="626" t="s">
        <v>18</v>
      </c>
      <c r="MCP235" s="626"/>
      <c r="MCQ235" s="626"/>
      <c r="MCR235" s="91" t="e">
        <f>SUM(MCR228:MCR234)</f>
        <v>#REF!</v>
      </c>
      <c r="MCS235" s="626" t="s">
        <v>18</v>
      </c>
      <c r="MCT235" s="626"/>
      <c r="MCU235" s="626"/>
      <c r="MCV235" s="91" t="e">
        <f>SUM(MCV228:MCV234)</f>
        <v>#REF!</v>
      </c>
      <c r="MCW235" s="626" t="s">
        <v>18</v>
      </c>
      <c r="MCX235" s="626"/>
      <c r="MCY235" s="626"/>
      <c r="MCZ235" s="91" t="e">
        <f>SUM(MCZ228:MCZ234)</f>
        <v>#REF!</v>
      </c>
      <c r="MDA235" s="626" t="s">
        <v>18</v>
      </c>
      <c r="MDB235" s="626"/>
      <c r="MDC235" s="626"/>
      <c r="MDD235" s="91" t="e">
        <f>SUM(MDD228:MDD234)</f>
        <v>#REF!</v>
      </c>
      <c r="MDE235" s="626" t="s">
        <v>18</v>
      </c>
      <c r="MDF235" s="626"/>
      <c r="MDG235" s="626"/>
      <c r="MDH235" s="91" t="e">
        <f>SUM(MDH228:MDH234)</f>
        <v>#REF!</v>
      </c>
      <c r="MDI235" s="626" t="s">
        <v>18</v>
      </c>
      <c r="MDJ235" s="626"/>
      <c r="MDK235" s="626"/>
      <c r="MDL235" s="91" t="e">
        <f>SUM(MDL228:MDL234)</f>
        <v>#REF!</v>
      </c>
      <c r="MDM235" s="626" t="s">
        <v>18</v>
      </c>
      <c r="MDN235" s="626"/>
      <c r="MDO235" s="626"/>
      <c r="MDP235" s="91" t="e">
        <f>SUM(MDP228:MDP234)</f>
        <v>#REF!</v>
      </c>
      <c r="MDQ235" s="626" t="s">
        <v>18</v>
      </c>
      <c r="MDR235" s="626"/>
      <c r="MDS235" s="626"/>
      <c r="MDT235" s="91" t="e">
        <f>SUM(MDT228:MDT234)</f>
        <v>#REF!</v>
      </c>
      <c r="MDU235" s="626" t="s">
        <v>18</v>
      </c>
      <c r="MDV235" s="626"/>
      <c r="MDW235" s="626"/>
      <c r="MDX235" s="91" t="e">
        <f>SUM(MDX228:MDX234)</f>
        <v>#REF!</v>
      </c>
      <c r="MDY235" s="626" t="s">
        <v>18</v>
      </c>
      <c r="MDZ235" s="626"/>
      <c r="MEA235" s="626"/>
      <c r="MEB235" s="91" t="e">
        <f>SUM(MEB228:MEB234)</f>
        <v>#REF!</v>
      </c>
      <c r="MEC235" s="626" t="s">
        <v>18</v>
      </c>
      <c r="MED235" s="626"/>
      <c r="MEE235" s="626"/>
      <c r="MEF235" s="91" t="e">
        <f>SUM(MEF228:MEF234)</f>
        <v>#REF!</v>
      </c>
      <c r="MEG235" s="626" t="s">
        <v>18</v>
      </c>
      <c r="MEH235" s="626"/>
      <c r="MEI235" s="626"/>
      <c r="MEJ235" s="91" t="e">
        <f>SUM(MEJ228:MEJ234)</f>
        <v>#REF!</v>
      </c>
      <c r="MEK235" s="626" t="s">
        <v>18</v>
      </c>
      <c r="MEL235" s="626"/>
      <c r="MEM235" s="626"/>
      <c r="MEN235" s="91" t="e">
        <f>SUM(MEN228:MEN234)</f>
        <v>#REF!</v>
      </c>
      <c r="MEO235" s="626" t="s">
        <v>18</v>
      </c>
      <c r="MEP235" s="626"/>
      <c r="MEQ235" s="626"/>
      <c r="MER235" s="91" t="e">
        <f>SUM(MER228:MER234)</f>
        <v>#REF!</v>
      </c>
      <c r="MES235" s="626" t="s">
        <v>18</v>
      </c>
      <c r="MET235" s="626"/>
      <c r="MEU235" s="626"/>
      <c r="MEV235" s="91" t="e">
        <f>SUM(MEV228:MEV234)</f>
        <v>#REF!</v>
      </c>
      <c r="MEW235" s="626" t="s">
        <v>18</v>
      </c>
      <c r="MEX235" s="626"/>
      <c r="MEY235" s="626"/>
      <c r="MEZ235" s="91" t="e">
        <f>SUM(MEZ228:MEZ234)</f>
        <v>#REF!</v>
      </c>
      <c r="MFA235" s="626" t="s">
        <v>18</v>
      </c>
      <c r="MFB235" s="626"/>
      <c r="MFC235" s="626"/>
      <c r="MFD235" s="91" t="e">
        <f>SUM(MFD228:MFD234)</f>
        <v>#REF!</v>
      </c>
      <c r="MFE235" s="626" t="s">
        <v>18</v>
      </c>
      <c r="MFF235" s="626"/>
      <c r="MFG235" s="626"/>
      <c r="MFH235" s="91" t="e">
        <f>SUM(MFH228:MFH234)</f>
        <v>#REF!</v>
      </c>
      <c r="MFI235" s="626" t="s">
        <v>18</v>
      </c>
      <c r="MFJ235" s="626"/>
      <c r="MFK235" s="626"/>
      <c r="MFL235" s="91" t="e">
        <f>SUM(MFL228:MFL234)</f>
        <v>#REF!</v>
      </c>
      <c r="MFM235" s="626" t="s">
        <v>18</v>
      </c>
      <c r="MFN235" s="626"/>
      <c r="MFO235" s="626"/>
      <c r="MFP235" s="91" t="e">
        <f>SUM(MFP228:MFP234)</f>
        <v>#REF!</v>
      </c>
      <c r="MFQ235" s="626" t="s">
        <v>18</v>
      </c>
      <c r="MFR235" s="626"/>
      <c r="MFS235" s="626"/>
      <c r="MFT235" s="91" t="e">
        <f>SUM(MFT228:MFT234)</f>
        <v>#REF!</v>
      </c>
      <c r="MFU235" s="626" t="s">
        <v>18</v>
      </c>
      <c r="MFV235" s="626"/>
      <c r="MFW235" s="626"/>
      <c r="MFX235" s="91" t="e">
        <f>SUM(MFX228:MFX234)</f>
        <v>#REF!</v>
      </c>
      <c r="MFY235" s="626" t="s">
        <v>18</v>
      </c>
      <c r="MFZ235" s="626"/>
      <c r="MGA235" s="626"/>
      <c r="MGB235" s="91" t="e">
        <f>SUM(MGB228:MGB234)</f>
        <v>#REF!</v>
      </c>
      <c r="MGC235" s="626" t="s">
        <v>18</v>
      </c>
      <c r="MGD235" s="626"/>
      <c r="MGE235" s="626"/>
      <c r="MGF235" s="91" t="e">
        <f>SUM(MGF228:MGF234)</f>
        <v>#REF!</v>
      </c>
      <c r="MGG235" s="626" t="s">
        <v>18</v>
      </c>
      <c r="MGH235" s="626"/>
      <c r="MGI235" s="626"/>
      <c r="MGJ235" s="91" t="e">
        <f>SUM(MGJ228:MGJ234)</f>
        <v>#REF!</v>
      </c>
      <c r="MGK235" s="626" t="s">
        <v>18</v>
      </c>
      <c r="MGL235" s="626"/>
      <c r="MGM235" s="626"/>
      <c r="MGN235" s="91" t="e">
        <f>SUM(MGN228:MGN234)</f>
        <v>#REF!</v>
      </c>
      <c r="MGO235" s="626" t="s">
        <v>18</v>
      </c>
      <c r="MGP235" s="626"/>
      <c r="MGQ235" s="626"/>
      <c r="MGR235" s="91" t="e">
        <f>SUM(MGR228:MGR234)</f>
        <v>#REF!</v>
      </c>
      <c r="MGS235" s="626" t="s">
        <v>18</v>
      </c>
      <c r="MGT235" s="626"/>
      <c r="MGU235" s="626"/>
      <c r="MGV235" s="91" t="e">
        <f>SUM(MGV228:MGV234)</f>
        <v>#REF!</v>
      </c>
      <c r="MGW235" s="626" t="s">
        <v>18</v>
      </c>
      <c r="MGX235" s="626"/>
      <c r="MGY235" s="626"/>
      <c r="MGZ235" s="91" t="e">
        <f>SUM(MGZ228:MGZ234)</f>
        <v>#REF!</v>
      </c>
      <c r="MHA235" s="626" t="s">
        <v>18</v>
      </c>
      <c r="MHB235" s="626"/>
      <c r="MHC235" s="626"/>
      <c r="MHD235" s="91" t="e">
        <f>SUM(MHD228:MHD234)</f>
        <v>#REF!</v>
      </c>
      <c r="MHE235" s="626" t="s">
        <v>18</v>
      </c>
      <c r="MHF235" s="626"/>
      <c r="MHG235" s="626"/>
      <c r="MHH235" s="91" t="e">
        <f>SUM(MHH228:MHH234)</f>
        <v>#REF!</v>
      </c>
      <c r="MHI235" s="626" t="s">
        <v>18</v>
      </c>
      <c r="MHJ235" s="626"/>
      <c r="MHK235" s="626"/>
      <c r="MHL235" s="91" t="e">
        <f>SUM(MHL228:MHL234)</f>
        <v>#REF!</v>
      </c>
      <c r="MHM235" s="626" t="s">
        <v>18</v>
      </c>
      <c r="MHN235" s="626"/>
      <c r="MHO235" s="626"/>
      <c r="MHP235" s="91" t="e">
        <f>SUM(MHP228:MHP234)</f>
        <v>#REF!</v>
      </c>
      <c r="MHQ235" s="626" t="s">
        <v>18</v>
      </c>
      <c r="MHR235" s="626"/>
      <c r="MHS235" s="626"/>
      <c r="MHT235" s="91" t="e">
        <f>SUM(MHT228:MHT234)</f>
        <v>#REF!</v>
      </c>
      <c r="MHU235" s="626" t="s">
        <v>18</v>
      </c>
      <c r="MHV235" s="626"/>
      <c r="MHW235" s="626"/>
      <c r="MHX235" s="91" t="e">
        <f>SUM(MHX228:MHX234)</f>
        <v>#REF!</v>
      </c>
      <c r="MHY235" s="626" t="s">
        <v>18</v>
      </c>
      <c r="MHZ235" s="626"/>
      <c r="MIA235" s="626"/>
      <c r="MIB235" s="91" t="e">
        <f>SUM(MIB228:MIB234)</f>
        <v>#REF!</v>
      </c>
      <c r="MIC235" s="626" t="s">
        <v>18</v>
      </c>
      <c r="MID235" s="626"/>
      <c r="MIE235" s="626"/>
      <c r="MIF235" s="91" t="e">
        <f>SUM(MIF228:MIF234)</f>
        <v>#REF!</v>
      </c>
      <c r="MIG235" s="626" t="s">
        <v>18</v>
      </c>
      <c r="MIH235" s="626"/>
      <c r="MII235" s="626"/>
      <c r="MIJ235" s="91" t="e">
        <f>SUM(MIJ228:MIJ234)</f>
        <v>#REF!</v>
      </c>
      <c r="MIK235" s="626" t="s">
        <v>18</v>
      </c>
      <c r="MIL235" s="626"/>
      <c r="MIM235" s="626"/>
      <c r="MIN235" s="91" t="e">
        <f>SUM(MIN228:MIN234)</f>
        <v>#REF!</v>
      </c>
      <c r="MIO235" s="626" t="s">
        <v>18</v>
      </c>
      <c r="MIP235" s="626"/>
      <c r="MIQ235" s="626"/>
      <c r="MIR235" s="91" t="e">
        <f>SUM(MIR228:MIR234)</f>
        <v>#REF!</v>
      </c>
      <c r="MIS235" s="626" t="s">
        <v>18</v>
      </c>
      <c r="MIT235" s="626"/>
      <c r="MIU235" s="626"/>
      <c r="MIV235" s="91" t="e">
        <f>SUM(MIV228:MIV234)</f>
        <v>#REF!</v>
      </c>
      <c r="MIW235" s="626" t="s">
        <v>18</v>
      </c>
      <c r="MIX235" s="626"/>
      <c r="MIY235" s="626"/>
      <c r="MIZ235" s="91" t="e">
        <f>SUM(MIZ228:MIZ234)</f>
        <v>#REF!</v>
      </c>
      <c r="MJA235" s="626" t="s">
        <v>18</v>
      </c>
      <c r="MJB235" s="626"/>
      <c r="MJC235" s="626"/>
      <c r="MJD235" s="91" t="e">
        <f>SUM(MJD228:MJD234)</f>
        <v>#REF!</v>
      </c>
      <c r="MJE235" s="626" t="s">
        <v>18</v>
      </c>
      <c r="MJF235" s="626"/>
      <c r="MJG235" s="626"/>
      <c r="MJH235" s="91" t="e">
        <f>SUM(MJH228:MJH234)</f>
        <v>#REF!</v>
      </c>
      <c r="MJI235" s="626" t="s">
        <v>18</v>
      </c>
      <c r="MJJ235" s="626"/>
      <c r="MJK235" s="626"/>
      <c r="MJL235" s="91" t="e">
        <f>SUM(MJL228:MJL234)</f>
        <v>#REF!</v>
      </c>
      <c r="MJM235" s="626" t="s">
        <v>18</v>
      </c>
      <c r="MJN235" s="626"/>
      <c r="MJO235" s="626"/>
      <c r="MJP235" s="91" t="e">
        <f>SUM(MJP228:MJP234)</f>
        <v>#REF!</v>
      </c>
      <c r="MJQ235" s="626" t="s">
        <v>18</v>
      </c>
      <c r="MJR235" s="626"/>
      <c r="MJS235" s="626"/>
      <c r="MJT235" s="91" t="e">
        <f>SUM(MJT228:MJT234)</f>
        <v>#REF!</v>
      </c>
      <c r="MJU235" s="626" t="s">
        <v>18</v>
      </c>
      <c r="MJV235" s="626"/>
      <c r="MJW235" s="626"/>
      <c r="MJX235" s="91" t="e">
        <f>SUM(MJX228:MJX234)</f>
        <v>#REF!</v>
      </c>
      <c r="MJY235" s="626" t="s">
        <v>18</v>
      </c>
      <c r="MJZ235" s="626"/>
      <c r="MKA235" s="626"/>
      <c r="MKB235" s="91" t="e">
        <f>SUM(MKB228:MKB234)</f>
        <v>#REF!</v>
      </c>
      <c r="MKC235" s="626" t="s">
        <v>18</v>
      </c>
      <c r="MKD235" s="626"/>
      <c r="MKE235" s="626"/>
      <c r="MKF235" s="91" t="e">
        <f>SUM(MKF228:MKF234)</f>
        <v>#REF!</v>
      </c>
      <c r="MKG235" s="626" t="s">
        <v>18</v>
      </c>
      <c r="MKH235" s="626"/>
      <c r="MKI235" s="626"/>
      <c r="MKJ235" s="91" t="e">
        <f>SUM(MKJ228:MKJ234)</f>
        <v>#REF!</v>
      </c>
      <c r="MKK235" s="626" t="s">
        <v>18</v>
      </c>
      <c r="MKL235" s="626"/>
      <c r="MKM235" s="626"/>
      <c r="MKN235" s="91" t="e">
        <f>SUM(MKN228:MKN234)</f>
        <v>#REF!</v>
      </c>
      <c r="MKO235" s="626" t="s">
        <v>18</v>
      </c>
      <c r="MKP235" s="626"/>
      <c r="MKQ235" s="626"/>
      <c r="MKR235" s="91" t="e">
        <f>SUM(MKR228:MKR234)</f>
        <v>#REF!</v>
      </c>
      <c r="MKS235" s="626" t="s">
        <v>18</v>
      </c>
      <c r="MKT235" s="626"/>
      <c r="MKU235" s="626"/>
      <c r="MKV235" s="91" t="e">
        <f>SUM(MKV228:MKV234)</f>
        <v>#REF!</v>
      </c>
      <c r="MKW235" s="626" t="s">
        <v>18</v>
      </c>
      <c r="MKX235" s="626"/>
      <c r="MKY235" s="626"/>
      <c r="MKZ235" s="91" t="e">
        <f>SUM(MKZ228:MKZ234)</f>
        <v>#REF!</v>
      </c>
      <c r="MLA235" s="626" t="s">
        <v>18</v>
      </c>
      <c r="MLB235" s="626"/>
      <c r="MLC235" s="626"/>
      <c r="MLD235" s="91" t="e">
        <f>SUM(MLD228:MLD234)</f>
        <v>#REF!</v>
      </c>
      <c r="MLE235" s="626" t="s">
        <v>18</v>
      </c>
      <c r="MLF235" s="626"/>
      <c r="MLG235" s="626"/>
      <c r="MLH235" s="91" t="e">
        <f>SUM(MLH228:MLH234)</f>
        <v>#REF!</v>
      </c>
      <c r="MLI235" s="626" t="s">
        <v>18</v>
      </c>
      <c r="MLJ235" s="626"/>
      <c r="MLK235" s="626"/>
      <c r="MLL235" s="91" t="e">
        <f>SUM(MLL228:MLL234)</f>
        <v>#REF!</v>
      </c>
      <c r="MLM235" s="626" t="s">
        <v>18</v>
      </c>
      <c r="MLN235" s="626"/>
      <c r="MLO235" s="626"/>
      <c r="MLP235" s="91" t="e">
        <f>SUM(MLP228:MLP234)</f>
        <v>#REF!</v>
      </c>
      <c r="MLQ235" s="626" t="s">
        <v>18</v>
      </c>
      <c r="MLR235" s="626"/>
      <c r="MLS235" s="626"/>
      <c r="MLT235" s="91" t="e">
        <f>SUM(MLT228:MLT234)</f>
        <v>#REF!</v>
      </c>
      <c r="MLU235" s="626" t="s">
        <v>18</v>
      </c>
      <c r="MLV235" s="626"/>
      <c r="MLW235" s="626"/>
      <c r="MLX235" s="91" t="e">
        <f>SUM(MLX228:MLX234)</f>
        <v>#REF!</v>
      </c>
      <c r="MLY235" s="626" t="s">
        <v>18</v>
      </c>
      <c r="MLZ235" s="626"/>
      <c r="MMA235" s="626"/>
      <c r="MMB235" s="91" t="e">
        <f>SUM(MMB228:MMB234)</f>
        <v>#REF!</v>
      </c>
      <c r="MMC235" s="626" t="s">
        <v>18</v>
      </c>
      <c r="MMD235" s="626"/>
      <c r="MME235" s="626"/>
      <c r="MMF235" s="91" t="e">
        <f>SUM(MMF228:MMF234)</f>
        <v>#REF!</v>
      </c>
      <c r="MMG235" s="626" t="s">
        <v>18</v>
      </c>
      <c r="MMH235" s="626"/>
      <c r="MMI235" s="626"/>
      <c r="MMJ235" s="91" t="e">
        <f>SUM(MMJ228:MMJ234)</f>
        <v>#REF!</v>
      </c>
      <c r="MMK235" s="626" t="s">
        <v>18</v>
      </c>
      <c r="MML235" s="626"/>
      <c r="MMM235" s="626"/>
      <c r="MMN235" s="91" t="e">
        <f>SUM(MMN228:MMN234)</f>
        <v>#REF!</v>
      </c>
      <c r="MMO235" s="626" t="s">
        <v>18</v>
      </c>
      <c r="MMP235" s="626"/>
      <c r="MMQ235" s="626"/>
      <c r="MMR235" s="91" t="e">
        <f>SUM(MMR228:MMR234)</f>
        <v>#REF!</v>
      </c>
      <c r="MMS235" s="626" t="s">
        <v>18</v>
      </c>
      <c r="MMT235" s="626"/>
      <c r="MMU235" s="626"/>
      <c r="MMV235" s="91" t="e">
        <f>SUM(MMV228:MMV234)</f>
        <v>#REF!</v>
      </c>
      <c r="MMW235" s="626" t="s">
        <v>18</v>
      </c>
      <c r="MMX235" s="626"/>
      <c r="MMY235" s="626"/>
      <c r="MMZ235" s="91" t="e">
        <f>SUM(MMZ228:MMZ234)</f>
        <v>#REF!</v>
      </c>
      <c r="MNA235" s="626" t="s">
        <v>18</v>
      </c>
      <c r="MNB235" s="626"/>
      <c r="MNC235" s="626"/>
      <c r="MND235" s="91" t="e">
        <f>SUM(MND228:MND234)</f>
        <v>#REF!</v>
      </c>
      <c r="MNE235" s="626" t="s">
        <v>18</v>
      </c>
      <c r="MNF235" s="626"/>
      <c r="MNG235" s="626"/>
      <c r="MNH235" s="91" t="e">
        <f>SUM(MNH228:MNH234)</f>
        <v>#REF!</v>
      </c>
      <c r="MNI235" s="626" t="s">
        <v>18</v>
      </c>
      <c r="MNJ235" s="626"/>
      <c r="MNK235" s="626"/>
      <c r="MNL235" s="91" t="e">
        <f>SUM(MNL228:MNL234)</f>
        <v>#REF!</v>
      </c>
      <c r="MNM235" s="626" t="s">
        <v>18</v>
      </c>
      <c r="MNN235" s="626"/>
      <c r="MNO235" s="626"/>
      <c r="MNP235" s="91" t="e">
        <f>SUM(MNP228:MNP234)</f>
        <v>#REF!</v>
      </c>
      <c r="MNQ235" s="626" t="s">
        <v>18</v>
      </c>
      <c r="MNR235" s="626"/>
      <c r="MNS235" s="626"/>
      <c r="MNT235" s="91" t="e">
        <f>SUM(MNT228:MNT234)</f>
        <v>#REF!</v>
      </c>
      <c r="MNU235" s="626" t="s">
        <v>18</v>
      </c>
      <c r="MNV235" s="626"/>
      <c r="MNW235" s="626"/>
      <c r="MNX235" s="91" t="e">
        <f>SUM(MNX228:MNX234)</f>
        <v>#REF!</v>
      </c>
      <c r="MNY235" s="626" t="s">
        <v>18</v>
      </c>
      <c r="MNZ235" s="626"/>
      <c r="MOA235" s="626"/>
      <c r="MOB235" s="91" t="e">
        <f>SUM(MOB228:MOB234)</f>
        <v>#REF!</v>
      </c>
      <c r="MOC235" s="626" t="s">
        <v>18</v>
      </c>
      <c r="MOD235" s="626"/>
      <c r="MOE235" s="626"/>
      <c r="MOF235" s="91" t="e">
        <f>SUM(MOF228:MOF234)</f>
        <v>#REF!</v>
      </c>
      <c r="MOG235" s="626" t="s">
        <v>18</v>
      </c>
      <c r="MOH235" s="626"/>
      <c r="MOI235" s="626"/>
      <c r="MOJ235" s="91" t="e">
        <f>SUM(MOJ228:MOJ234)</f>
        <v>#REF!</v>
      </c>
      <c r="MOK235" s="626" t="s">
        <v>18</v>
      </c>
      <c r="MOL235" s="626"/>
      <c r="MOM235" s="626"/>
      <c r="MON235" s="91" t="e">
        <f>SUM(MON228:MON234)</f>
        <v>#REF!</v>
      </c>
      <c r="MOO235" s="626" t="s">
        <v>18</v>
      </c>
      <c r="MOP235" s="626"/>
      <c r="MOQ235" s="626"/>
      <c r="MOR235" s="91" t="e">
        <f>SUM(MOR228:MOR234)</f>
        <v>#REF!</v>
      </c>
      <c r="MOS235" s="626" t="s">
        <v>18</v>
      </c>
      <c r="MOT235" s="626"/>
      <c r="MOU235" s="626"/>
      <c r="MOV235" s="91" t="e">
        <f>SUM(MOV228:MOV234)</f>
        <v>#REF!</v>
      </c>
      <c r="MOW235" s="626" t="s">
        <v>18</v>
      </c>
      <c r="MOX235" s="626"/>
      <c r="MOY235" s="626"/>
      <c r="MOZ235" s="91" t="e">
        <f>SUM(MOZ228:MOZ234)</f>
        <v>#REF!</v>
      </c>
      <c r="MPA235" s="626" t="s">
        <v>18</v>
      </c>
      <c r="MPB235" s="626"/>
      <c r="MPC235" s="626"/>
      <c r="MPD235" s="91" t="e">
        <f>SUM(MPD228:MPD234)</f>
        <v>#REF!</v>
      </c>
      <c r="MPE235" s="626" t="s">
        <v>18</v>
      </c>
      <c r="MPF235" s="626"/>
      <c r="MPG235" s="626"/>
      <c r="MPH235" s="91" t="e">
        <f>SUM(MPH228:MPH234)</f>
        <v>#REF!</v>
      </c>
      <c r="MPI235" s="626" t="s">
        <v>18</v>
      </c>
      <c r="MPJ235" s="626"/>
      <c r="MPK235" s="626"/>
      <c r="MPL235" s="91" t="e">
        <f>SUM(MPL228:MPL234)</f>
        <v>#REF!</v>
      </c>
      <c r="MPM235" s="626" t="s">
        <v>18</v>
      </c>
      <c r="MPN235" s="626"/>
      <c r="MPO235" s="626"/>
      <c r="MPP235" s="91" t="e">
        <f>SUM(MPP228:MPP234)</f>
        <v>#REF!</v>
      </c>
      <c r="MPQ235" s="626" t="s">
        <v>18</v>
      </c>
      <c r="MPR235" s="626"/>
      <c r="MPS235" s="626"/>
      <c r="MPT235" s="91" t="e">
        <f>SUM(MPT228:MPT234)</f>
        <v>#REF!</v>
      </c>
      <c r="MPU235" s="626" t="s">
        <v>18</v>
      </c>
      <c r="MPV235" s="626"/>
      <c r="MPW235" s="626"/>
      <c r="MPX235" s="91" t="e">
        <f>SUM(MPX228:MPX234)</f>
        <v>#REF!</v>
      </c>
      <c r="MPY235" s="626" t="s">
        <v>18</v>
      </c>
      <c r="MPZ235" s="626"/>
      <c r="MQA235" s="626"/>
      <c r="MQB235" s="91" t="e">
        <f>SUM(MQB228:MQB234)</f>
        <v>#REF!</v>
      </c>
      <c r="MQC235" s="626" t="s">
        <v>18</v>
      </c>
      <c r="MQD235" s="626"/>
      <c r="MQE235" s="626"/>
      <c r="MQF235" s="91" t="e">
        <f>SUM(MQF228:MQF234)</f>
        <v>#REF!</v>
      </c>
      <c r="MQG235" s="626" t="s">
        <v>18</v>
      </c>
      <c r="MQH235" s="626"/>
      <c r="MQI235" s="626"/>
      <c r="MQJ235" s="91" t="e">
        <f>SUM(MQJ228:MQJ234)</f>
        <v>#REF!</v>
      </c>
      <c r="MQK235" s="626" t="s">
        <v>18</v>
      </c>
      <c r="MQL235" s="626"/>
      <c r="MQM235" s="626"/>
      <c r="MQN235" s="91" t="e">
        <f>SUM(MQN228:MQN234)</f>
        <v>#REF!</v>
      </c>
      <c r="MQO235" s="626" t="s">
        <v>18</v>
      </c>
      <c r="MQP235" s="626"/>
      <c r="MQQ235" s="626"/>
      <c r="MQR235" s="91" t="e">
        <f>SUM(MQR228:MQR234)</f>
        <v>#REF!</v>
      </c>
      <c r="MQS235" s="626" t="s">
        <v>18</v>
      </c>
      <c r="MQT235" s="626"/>
      <c r="MQU235" s="626"/>
      <c r="MQV235" s="91" t="e">
        <f>SUM(MQV228:MQV234)</f>
        <v>#REF!</v>
      </c>
      <c r="MQW235" s="626" t="s">
        <v>18</v>
      </c>
      <c r="MQX235" s="626"/>
      <c r="MQY235" s="626"/>
      <c r="MQZ235" s="91" t="e">
        <f>SUM(MQZ228:MQZ234)</f>
        <v>#REF!</v>
      </c>
      <c r="MRA235" s="626" t="s">
        <v>18</v>
      </c>
      <c r="MRB235" s="626"/>
      <c r="MRC235" s="626"/>
      <c r="MRD235" s="91" t="e">
        <f>SUM(MRD228:MRD234)</f>
        <v>#REF!</v>
      </c>
      <c r="MRE235" s="626" t="s">
        <v>18</v>
      </c>
      <c r="MRF235" s="626"/>
      <c r="MRG235" s="626"/>
      <c r="MRH235" s="91" t="e">
        <f>SUM(MRH228:MRH234)</f>
        <v>#REF!</v>
      </c>
      <c r="MRI235" s="626" t="s">
        <v>18</v>
      </c>
      <c r="MRJ235" s="626"/>
      <c r="MRK235" s="626"/>
      <c r="MRL235" s="91" t="e">
        <f>SUM(MRL228:MRL234)</f>
        <v>#REF!</v>
      </c>
      <c r="MRM235" s="626" t="s">
        <v>18</v>
      </c>
      <c r="MRN235" s="626"/>
      <c r="MRO235" s="626"/>
      <c r="MRP235" s="91" t="e">
        <f>SUM(MRP228:MRP234)</f>
        <v>#REF!</v>
      </c>
      <c r="MRQ235" s="626" t="s">
        <v>18</v>
      </c>
      <c r="MRR235" s="626"/>
      <c r="MRS235" s="626"/>
      <c r="MRT235" s="91" t="e">
        <f>SUM(MRT228:MRT234)</f>
        <v>#REF!</v>
      </c>
      <c r="MRU235" s="626" t="s">
        <v>18</v>
      </c>
      <c r="MRV235" s="626"/>
      <c r="MRW235" s="626"/>
      <c r="MRX235" s="91" t="e">
        <f>SUM(MRX228:MRX234)</f>
        <v>#REF!</v>
      </c>
      <c r="MRY235" s="626" t="s">
        <v>18</v>
      </c>
      <c r="MRZ235" s="626"/>
      <c r="MSA235" s="626"/>
      <c r="MSB235" s="91" t="e">
        <f>SUM(MSB228:MSB234)</f>
        <v>#REF!</v>
      </c>
      <c r="MSC235" s="626" t="s">
        <v>18</v>
      </c>
      <c r="MSD235" s="626"/>
      <c r="MSE235" s="626"/>
      <c r="MSF235" s="91" t="e">
        <f>SUM(MSF228:MSF234)</f>
        <v>#REF!</v>
      </c>
      <c r="MSG235" s="626" t="s">
        <v>18</v>
      </c>
      <c r="MSH235" s="626"/>
      <c r="MSI235" s="626"/>
      <c r="MSJ235" s="91" t="e">
        <f>SUM(MSJ228:MSJ234)</f>
        <v>#REF!</v>
      </c>
      <c r="MSK235" s="626" t="s">
        <v>18</v>
      </c>
      <c r="MSL235" s="626"/>
      <c r="MSM235" s="626"/>
      <c r="MSN235" s="91" t="e">
        <f>SUM(MSN228:MSN234)</f>
        <v>#REF!</v>
      </c>
      <c r="MSO235" s="626" t="s">
        <v>18</v>
      </c>
      <c r="MSP235" s="626"/>
      <c r="MSQ235" s="626"/>
      <c r="MSR235" s="91" t="e">
        <f>SUM(MSR228:MSR234)</f>
        <v>#REF!</v>
      </c>
      <c r="MSS235" s="626" t="s">
        <v>18</v>
      </c>
      <c r="MST235" s="626"/>
      <c r="MSU235" s="626"/>
      <c r="MSV235" s="91" t="e">
        <f>SUM(MSV228:MSV234)</f>
        <v>#REF!</v>
      </c>
      <c r="MSW235" s="626" t="s">
        <v>18</v>
      </c>
      <c r="MSX235" s="626"/>
      <c r="MSY235" s="626"/>
      <c r="MSZ235" s="91" t="e">
        <f>SUM(MSZ228:MSZ234)</f>
        <v>#REF!</v>
      </c>
      <c r="MTA235" s="626" t="s">
        <v>18</v>
      </c>
      <c r="MTB235" s="626"/>
      <c r="MTC235" s="626"/>
      <c r="MTD235" s="91" t="e">
        <f>SUM(MTD228:MTD234)</f>
        <v>#REF!</v>
      </c>
      <c r="MTE235" s="626" t="s">
        <v>18</v>
      </c>
      <c r="MTF235" s="626"/>
      <c r="MTG235" s="626"/>
      <c r="MTH235" s="91" t="e">
        <f>SUM(MTH228:MTH234)</f>
        <v>#REF!</v>
      </c>
      <c r="MTI235" s="626" t="s">
        <v>18</v>
      </c>
      <c r="MTJ235" s="626"/>
      <c r="MTK235" s="626"/>
      <c r="MTL235" s="91" t="e">
        <f>SUM(MTL228:MTL234)</f>
        <v>#REF!</v>
      </c>
      <c r="MTM235" s="626" t="s">
        <v>18</v>
      </c>
      <c r="MTN235" s="626"/>
      <c r="MTO235" s="626"/>
      <c r="MTP235" s="91" t="e">
        <f>SUM(MTP228:MTP234)</f>
        <v>#REF!</v>
      </c>
      <c r="MTQ235" s="626" t="s">
        <v>18</v>
      </c>
      <c r="MTR235" s="626"/>
      <c r="MTS235" s="626"/>
      <c r="MTT235" s="91" t="e">
        <f>SUM(MTT228:MTT234)</f>
        <v>#REF!</v>
      </c>
      <c r="MTU235" s="626" t="s">
        <v>18</v>
      </c>
      <c r="MTV235" s="626"/>
      <c r="MTW235" s="626"/>
      <c r="MTX235" s="91" t="e">
        <f>SUM(MTX228:MTX234)</f>
        <v>#REF!</v>
      </c>
      <c r="MTY235" s="626" t="s">
        <v>18</v>
      </c>
      <c r="MTZ235" s="626"/>
      <c r="MUA235" s="626"/>
      <c r="MUB235" s="91" t="e">
        <f>SUM(MUB228:MUB234)</f>
        <v>#REF!</v>
      </c>
      <c r="MUC235" s="626" t="s">
        <v>18</v>
      </c>
      <c r="MUD235" s="626"/>
      <c r="MUE235" s="626"/>
      <c r="MUF235" s="91" t="e">
        <f>SUM(MUF228:MUF234)</f>
        <v>#REF!</v>
      </c>
      <c r="MUG235" s="626" t="s">
        <v>18</v>
      </c>
      <c r="MUH235" s="626"/>
      <c r="MUI235" s="626"/>
      <c r="MUJ235" s="91" t="e">
        <f>SUM(MUJ228:MUJ234)</f>
        <v>#REF!</v>
      </c>
      <c r="MUK235" s="626" t="s">
        <v>18</v>
      </c>
      <c r="MUL235" s="626"/>
      <c r="MUM235" s="626"/>
      <c r="MUN235" s="91" t="e">
        <f>SUM(MUN228:MUN234)</f>
        <v>#REF!</v>
      </c>
      <c r="MUO235" s="626" t="s">
        <v>18</v>
      </c>
      <c r="MUP235" s="626"/>
      <c r="MUQ235" s="626"/>
      <c r="MUR235" s="91" t="e">
        <f>SUM(MUR228:MUR234)</f>
        <v>#REF!</v>
      </c>
      <c r="MUS235" s="626" t="s">
        <v>18</v>
      </c>
      <c r="MUT235" s="626"/>
      <c r="MUU235" s="626"/>
      <c r="MUV235" s="91" t="e">
        <f>SUM(MUV228:MUV234)</f>
        <v>#REF!</v>
      </c>
      <c r="MUW235" s="626" t="s">
        <v>18</v>
      </c>
      <c r="MUX235" s="626"/>
      <c r="MUY235" s="626"/>
      <c r="MUZ235" s="91" t="e">
        <f>SUM(MUZ228:MUZ234)</f>
        <v>#REF!</v>
      </c>
      <c r="MVA235" s="626" t="s">
        <v>18</v>
      </c>
      <c r="MVB235" s="626"/>
      <c r="MVC235" s="626"/>
      <c r="MVD235" s="91" t="e">
        <f>SUM(MVD228:MVD234)</f>
        <v>#REF!</v>
      </c>
      <c r="MVE235" s="626" t="s">
        <v>18</v>
      </c>
      <c r="MVF235" s="626"/>
      <c r="MVG235" s="626"/>
      <c r="MVH235" s="91" t="e">
        <f>SUM(MVH228:MVH234)</f>
        <v>#REF!</v>
      </c>
      <c r="MVI235" s="626" t="s">
        <v>18</v>
      </c>
      <c r="MVJ235" s="626"/>
      <c r="MVK235" s="626"/>
      <c r="MVL235" s="91" t="e">
        <f>SUM(MVL228:MVL234)</f>
        <v>#REF!</v>
      </c>
      <c r="MVM235" s="626" t="s">
        <v>18</v>
      </c>
      <c r="MVN235" s="626"/>
      <c r="MVO235" s="626"/>
      <c r="MVP235" s="91" t="e">
        <f>SUM(MVP228:MVP234)</f>
        <v>#REF!</v>
      </c>
      <c r="MVQ235" s="626" t="s">
        <v>18</v>
      </c>
      <c r="MVR235" s="626"/>
      <c r="MVS235" s="626"/>
      <c r="MVT235" s="91" t="e">
        <f>SUM(MVT228:MVT234)</f>
        <v>#REF!</v>
      </c>
      <c r="MVU235" s="626" t="s">
        <v>18</v>
      </c>
      <c r="MVV235" s="626"/>
      <c r="MVW235" s="626"/>
      <c r="MVX235" s="91" t="e">
        <f>SUM(MVX228:MVX234)</f>
        <v>#REF!</v>
      </c>
      <c r="MVY235" s="626" t="s">
        <v>18</v>
      </c>
      <c r="MVZ235" s="626"/>
      <c r="MWA235" s="626"/>
      <c r="MWB235" s="91" t="e">
        <f>SUM(MWB228:MWB234)</f>
        <v>#REF!</v>
      </c>
      <c r="MWC235" s="626" t="s">
        <v>18</v>
      </c>
      <c r="MWD235" s="626"/>
      <c r="MWE235" s="626"/>
      <c r="MWF235" s="91" t="e">
        <f>SUM(MWF228:MWF234)</f>
        <v>#REF!</v>
      </c>
      <c r="MWG235" s="626" t="s">
        <v>18</v>
      </c>
      <c r="MWH235" s="626"/>
      <c r="MWI235" s="626"/>
      <c r="MWJ235" s="91" t="e">
        <f>SUM(MWJ228:MWJ234)</f>
        <v>#REF!</v>
      </c>
      <c r="MWK235" s="626" t="s">
        <v>18</v>
      </c>
      <c r="MWL235" s="626"/>
      <c r="MWM235" s="626"/>
      <c r="MWN235" s="91" t="e">
        <f>SUM(MWN228:MWN234)</f>
        <v>#REF!</v>
      </c>
      <c r="MWO235" s="626" t="s">
        <v>18</v>
      </c>
      <c r="MWP235" s="626"/>
      <c r="MWQ235" s="626"/>
      <c r="MWR235" s="91" t="e">
        <f>SUM(MWR228:MWR234)</f>
        <v>#REF!</v>
      </c>
      <c r="MWS235" s="626" t="s">
        <v>18</v>
      </c>
      <c r="MWT235" s="626"/>
      <c r="MWU235" s="626"/>
      <c r="MWV235" s="91" t="e">
        <f>SUM(MWV228:MWV234)</f>
        <v>#REF!</v>
      </c>
      <c r="MWW235" s="626" t="s">
        <v>18</v>
      </c>
      <c r="MWX235" s="626"/>
      <c r="MWY235" s="626"/>
      <c r="MWZ235" s="91" t="e">
        <f>SUM(MWZ228:MWZ234)</f>
        <v>#REF!</v>
      </c>
      <c r="MXA235" s="626" t="s">
        <v>18</v>
      </c>
      <c r="MXB235" s="626"/>
      <c r="MXC235" s="626"/>
      <c r="MXD235" s="91" t="e">
        <f>SUM(MXD228:MXD234)</f>
        <v>#REF!</v>
      </c>
      <c r="MXE235" s="626" t="s">
        <v>18</v>
      </c>
      <c r="MXF235" s="626"/>
      <c r="MXG235" s="626"/>
      <c r="MXH235" s="91" t="e">
        <f>SUM(MXH228:MXH234)</f>
        <v>#REF!</v>
      </c>
      <c r="MXI235" s="626" t="s">
        <v>18</v>
      </c>
      <c r="MXJ235" s="626"/>
      <c r="MXK235" s="626"/>
      <c r="MXL235" s="91" t="e">
        <f>SUM(MXL228:MXL234)</f>
        <v>#REF!</v>
      </c>
      <c r="MXM235" s="626" t="s">
        <v>18</v>
      </c>
      <c r="MXN235" s="626"/>
      <c r="MXO235" s="626"/>
      <c r="MXP235" s="91" t="e">
        <f>SUM(MXP228:MXP234)</f>
        <v>#REF!</v>
      </c>
      <c r="MXQ235" s="626" t="s">
        <v>18</v>
      </c>
      <c r="MXR235" s="626"/>
      <c r="MXS235" s="626"/>
      <c r="MXT235" s="91" t="e">
        <f>SUM(MXT228:MXT234)</f>
        <v>#REF!</v>
      </c>
      <c r="MXU235" s="626" t="s">
        <v>18</v>
      </c>
      <c r="MXV235" s="626"/>
      <c r="MXW235" s="626"/>
      <c r="MXX235" s="91" t="e">
        <f>SUM(MXX228:MXX234)</f>
        <v>#REF!</v>
      </c>
      <c r="MXY235" s="626" t="s">
        <v>18</v>
      </c>
      <c r="MXZ235" s="626"/>
      <c r="MYA235" s="626"/>
      <c r="MYB235" s="91" t="e">
        <f>SUM(MYB228:MYB234)</f>
        <v>#REF!</v>
      </c>
      <c r="MYC235" s="626" t="s">
        <v>18</v>
      </c>
      <c r="MYD235" s="626"/>
      <c r="MYE235" s="626"/>
      <c r="MYF235" s="91" t="e">
        <f>SUM(MYF228:MYF234)</f>
        <v>#REF!</v>
      </c>
      <c r="MYG235" s="626" t="s">
        <v>18</v>
      </c>
      <c r="MYH235" s="626"/>
      <c r="MYI235" s="626"/>
      <c r="MYJ235" s="91" t="e">
        <f>SUM(MYJ228:MYJ234)</f>
        <v>#REF!</v>
      </c>
      <c r="MYK235" s="626" t="s">
        <v>18</v>
      </c>
      <c r="MYL235" s="626"/>
      <c r="MYM235" s="626"/>
      <c r="MYN235" s="91" t="e">
        <f>SUM(MYN228:MYN234)</f>
        <v>#REF!</v>
      </c>
      <c r="MYO235" s="626" t="s">
        <v>18</v>
      </c>
      <c r="MYP235" s="626"/>
      <c r="MYQ235" s="626"/>
      <c r="MYR235" s="91" t="e">
        <f>SUM(MYR228:MYR234)</f>
        <v>#REF!</v>
      </c>
      <c r="MYS235" s="626" t="s">
        <v>18</v>
      </c>
      <c r="MYT235" s="626"/>
      <c r="MYU235" s="626"/>
      <c r="MYV235" s="91" t="e">
        <f>SUM(MYV228:MYV234)</f>
        <v>#REF!</v>
      </c>
      <c r="MYW235" s="626" t="s">
        <v>18</v>
      </c>
      <c r="MYX235" s="626"/>
      <c r="MYY235" s="626"/>
      <c r="MYZ235" s="91" t="e">
        <f>SUM(MYZ228:MYZ234)</f>
        <v>#REF!</v>
      </c>
      <c r="MZA235" s="626" t="s">
        <v>18</v>
      </c>
      <c r="MZB235" s="626"/>
      <c r="MZC235" s="626"/>
      <c r="MZD235" s="91" t="e">
        <f>SUM(MZD228:MZD234)</f>
        <v>#REF!</v>
      </c>
      <c r="MZE235" s="626" t="s">
        <v>18</v>
      </c>
      <c r="MZF235" s="626"/>
      <c r="MZG235" s="626"/>
      <c r="MZH235" s="91" t="e">
        <f>SUM(MZH228:MZH234)</f>
        <v>#REF!</v>
      </c>
      <c r="MZI235" s="626" t="s">
        <v>18</v>
      </c>
      <c r="MZJ235" s="626"/>
      <c r="MZK235" s="626"/>
      <c r="MZL235" s="91" t="e">
        <f>SUM(MZL228:MZL234)</f>
        <v>#REF!</v>
      </c>
      <c r="MZM235" s="626" t="s">
        <v>18</v>
      </c>
      <c r="MZN235" s="626"/>
      <c r="MZO235" s="626"/>
      <c r="MZP235" s="91" t="e">
        <f>SUM(MZP228:MZP234)</f>
        <v>#REF!</v>
      </c>
      <c r="MZQ235" s="626" t="s">
        <v>18</v>
      </c>
      <c r="MZR235" s="626"/>
      <c r="MZS235" s="626"/>
      <c r="MZT235" s="91" t="e">
        <f>SUM(MZT228:MZT234)</f>
        <v>#REF!</v>
      </c>
      <c r="MZU235" s="626" t="s">
        <v>18</v>
      </c>
      <c r="MZV235" s="626"/>
      <c r="MZW235" s="626"/>
      <c r="MZX235" s="91" t="e">
        <f>SUM(MZX228:MZX234)</f>
        <v>#REF!</v>
      </c>
      <c r="MZY235" s="626" t="s">
        <v>18</v>
      </c>
      <c r="MZZ235" s="626"/>
      <c r="NAA235" s="626"/>
      <c r="NAB235" s="91" t="e">
        <f>SUM(NAB228:NAB234)</f>
        <v>#REF!</v>
      </c>
      <c r="NAC235" s="626" t="s">
        <v>18</v>
      </c>
      <c r="NAD235" s="626"/>
      <c r="NAE235" s="626"/>
      <c r="NAF235" s="91" t="e">
        <f>SUM(NAF228:NAF234)</f>
        <v>#REF!</v>
      </c>
      <c r="NAG235" s="626" t="s">
        <v>18</v>
      </c>
      <c r="NAH235" s="626"/>
      <c r="NAI235" s="626"/>
      <c r="NAJ235" s="91" t="e">
        <f>SUM(NAJ228:NAJ234)</f>
        <v>#REF!</v>
      </c>
      <c r="NAK235" s="626" t="s">
        <v>18</v>
      </c>
      <c r="NAL235" s="626"/>
      <c r="NAM235" s="626"/>
      <c r="NAN235" s="91" t="e">
        <f>SUM(NAN228:NAN234)</f>
        <v>#REF!</v>
      </c>
      <c r="NAO235" s="626" t="s">
        <v>18</v>
      </c>
      <c r="NAP235" s="626"/>
      <c r="NAQ235" s="626"/>
      <c r="NAR235" s="91" t="e">
        <f>SUM(NAR228:NAR234)</f>
        <v>#REF!</v>
      </c>
      <c r="NAS235" s="626" t="s">
        <v>18</v>
      </c>
      <c r="NAT235" s="626"/>
      <c r="NAU235" s="626"/>
      <c r="NAV235" s="91" t="e">
        <f>SUM(NAV228:NAV234)</f>
        <v>#REF!</v>
      </c>
      <c r="NAW235" s="626" t="s">
        <v>18</v>
      </c>
      <c r="NAX235" s="626"/>
      <c r="NAY235" s="626"/>
      <c r="NAZ235" s="91" t="e">
        <f>SUM(NAZ228:NAZ234)</f>
        <v>#REF!</v>
      </c>
      <c r="NBA235" s="626" t="s">
        <v>18</v>
      </c>
      <c r="NBB235" s="626"/>
      <c r="NBC235" s="626"/>
      <c r="NBD235" s="91" t="e">
        <f>SUM(NBD228:NBD234)</f>
        <v>#REF!</v>
      </c>
      <c r="NBE235" s="626" t="s">
        <v>18</v>
      </c>
      <c r="NBF235" s="626"/>
      <c r="NBG235" s="626"/>
      <c r="NBH235" s="91" t="e">
        <f>SUM(NBH228:NBH234)</f>
        <v>#REF!</v>
      </c>
      <c r="NBI235" s="626" t="s">
        <v>18</v>
      </c>
      <c r="NBJ235" s="626"/>
      <c r="NBK235" s="626"/>
      <c r="NBL235" s="91" t="e">
        <f>SUM(NBL228:NBL234)</f>
        <v>#REF!</v>
      </c>
      <c r="NBM235" s="626" t="s">
        <v>18</v>
      </c>
      <c r="NBN235" s="626"/>
      <c r="NBO235" s="626"/>
      <c r="NBP235" s="91" t="e">
        <f>SUM(NBP228:NBP234)</f>
        <v>#REF!</v>
      </c>
      <c r="NBQ235" s="626" t="s">
        <v>18</v>
      </c>
      <c r="NBR235" s="626"/>
      <c r="NBS235" s="626"/>
      <c r="NBT235" s="91" t="e">
        <f>SUM(NBT228:NBT234)</f>
        <v>#REF!</v>
      </c>
      <c r="NBU235" s="626" t="s">
        <v>18</v>
      </c>
      <c r="NBV235" s="626"/>
      <c r="NBW235" s="626"/>
      <c r="NBX235" s="91" t="e">
        <f>SUM(NBX228:NBX234)</f>
        <v>#REF!</v>
      </c>
      <c r="NBY235" s="626" t="s">
        <v>18</v>
      </c>
      <c r="NBZ235" s="626"/>
      <c r="NCA235" s="626"/>
      <c r="NCB235" s="91" t="e">
        <f>SUM(NCB228:NCB234)</f>
        <v>#REF!</v>
      </c>
      <c r="NCC235" s="626" t="s">
        <v>18</v>
      </c>
      <c r="NCD235" s="626"/>
      <c r="NCE235" s="626"/>
      <c r="NCF235" s="91" t="e">
        <f>SUM(NCF228:NCF234)</f>
        <v>#REF!</v>
      </c>
      <c r="NCG235" s="626" t="s">
        <v>18</v>
      </c>
      <c r="NCH235" s="626"/>
      <c r="NCI235" s="626"/>
      <c r="NCJ235" s="91" t="e">
        <f>SUM(NCJ228:NCJ234)</f>
        <v>#REF!</v>
      </c>
      <c r="NCK235" s="626" t="s">
        <v>18</v>
      </c>
      <c r="NCL235" s="626"/>
      <c r="NCM235" s="626"/>
      <c r="NCN235" s="91" t="e">
        <f>SUM(NCN228:NCN234)</f>
        <v>#REF!</v>
      </c>
      <c r="NCO235" s="626" t="s">
        <v>18</v>
      </c>
      <c r="NCP235" s="626"/>
      <c r="NCQ235" s="626"/>
      <c r="NCR235" s="91" t="e">
        <f>SUM(NCR228:NCR234)</f>
        <v>#REF!</v>
      </c>
      <c r="NCS235" s="626" t="s">
        <v>18</v>
      </c>
      <c r="NCT235" s="626"/>
      <c r="NCU235" s="626"/>
      <c r="NCV235" s="91" t="e">
        <f>SUM(NCV228:NCV234)</f>
        <v>#REF!</v>
      </c>
      <c r="NCW235" s="626" t="s">
        <v>18</v>
      </c>
      <c r="NCX235" s="626"/>
      <c r="NCY235" s="626"/>
      <c r="NCZ235" s="91" t="e">
        <f>SUM(NCZ228:NCZ234)</f>
        <v>#REF!</v>
      </c>
      <c r="NDA235" s="626" t="s">
        <v>18</v>
      </c>
      <c r="NDB235" s="626"/>
      <c r="NDC235" s="626"/>
      <c r="NDD235" s="91" t="e">
        <f>SUM(NDD228:NDD234)</f>
        <v>#REF!</v>
      </c>
      <c r="NDE235" s="626" t="s">
        <v>18</v>
      </c>
      <c r="NDF235" s="626"/>
      <c r="NDG235" s="626"/>
      <c r="NDH235" s="91" t="e">
        <f>SUM(NDH228:NDH234)</f>
        <v>#REF!</v>
      </c>
      <c r="NDI235" s="626" t="s">
        <v>18</v>
      </c>
      <c r="NDJ235" s="626"/>
      <c r="NDK235" s="626"/>
      <c r="NDL235" s="91" t="e">
        <f>SUM(NDL228:NDL234)</f>
        <v>#REF!</v>
      </c>
      <c r="NDM235" s="626" t="s">
        <v>18</v>
      </c>
      <c r="NDN235" s="626"/>
      <c r="NDO235" s="626"/>
      <c r="NDP235" s="91" t="e">
        <f>SUM(NDP228:NDP234)</f>
        <v>#REF!</v>
      </c>
      <c r="NDQ235" s="626" t="s">
        <v>18</v>
      </c>
      <c r="NDR235" s="626"/>
      <c r="NDS235" s="626"/>
      <c r="NDT235" s="91" t="e">
        <f>SUM(NDT228:NDT234)</f>
        <v>#REF!</v>
      </c>
      <c r="NDU235" s="626" t="s">
        <v>18</v>
      </c>
      <c r="NDV235" s="626"/>
      <c r="NDW235" s="626"/>
      <c r="NDX235" s="91" t="e">
        <f>SUM(NDX228:NDX234)</f>
        <v>#REF!</v>
      </c>
      <c r="NDY235" s="626" t="s">
        <v>18</v>
      </c>
      <c r="NDZ235" s="626"/>
      <c r="NEA235" s="626"/>
      <c r="NEB235" s="91" t="e">
        <f>SUM(NEB228:NEB234)</f>
        <v>#REF!</v>
      </c>
      <c r="NEC235" s="626" t="s">
        <v>18</v>
      </c>
      <c r="NED235" s="626"/>
      <c r="NEE235" s="626"/>
      <c r="NEF235" s="91" t="e">
        <f>SUM(NEF228:NEF234)</f>
        <v>#REF!</v>
      </c>
      <c r="NEG235" s="626" t="s">
        <v>18</v>
      </c>
      <c r="NEH235" s="626"/>
      <c r="NEI235" s="626"/>
      <c r="NEJ235" s="91" t="e">
        <f>SUM(NEJ228:NEJ234)</f>
        <v>#REF!</v>
      </c>
      <c r="NEK235" s="626" t="s">
        <v>18</v>
      </c>
      <c r="NEL235" s="626"/>
      <c r="NEM235" s="626"/>
      <c r="NEN235" s="91" t="e">
        <f>SUM(NEN228:NEN234)</f>
        <v>#REF!</v>
      </c>
      <c r="NEO235" s="626" t="s">
        <v>18</v>
      </c>
      <c r="NEP235" s="626"/>
      <c r="NEQ235" s="626"/>
      <c r="NER235" s="91" t="e">
        <f>SUM(NER228:NER234)</f>
        <v>#REF!</v>
      </c>
      <c r="NES235" s="626" t="s">
        <v>18</v>
      </c>
      <c r="NET235" s="626"/>
      <c r="NEU235" s="626"/>
      <c r="NEV235" s="91" t="e">
        <f>SUM(NEV228:NEV234)</f>
        <v>#REF!</v>
      </c>
      <c r="NEW235" s="626" t="s">
        <v>18</v>
      </c>
      <c r="NEX235" s="626"/>
      <c r="NEY235" s="626"/>
      <c r="NEZ235" s="91" t="e">
        <f>SUM(NEZ228:NEZ234)</f>
        <v>#REF!</v>
      </c>
      <c r="NFA235" s="626" t="s">
        <v>18</v>
      </c>
      <c r="NFB235" s="626"/>
      <c r="NFC235" s="626"/>
      <c r="NFD235" s="91" t="e">
        <f>SUM(NFD228:NFD234)</f>
        <v>#REF!</v>
      </c>
      <c r="NFE235" s="626" t="s">
        <v>18</v>
      </c>
      <c r="NFF235" s="626"/>
      <c r="NFG235" s="626"/>
      <c r="NFH235" s="91" t="e">
        <f>SUM(NFH228:NFH234)</f>
        <v>#REF!</v>
      </c>
      <c r="NFI235" s="626" t="s">
        <v>18</v>
      </c>
      <c r="NFJ235" s="626"/>
      <c r="NFK235" s="626"/>
      <c r="NFL235" s="91" t="e">
        <f>SUM(NFL228:NFL234)</f>
        <v>#REF!</v>
      </c>
      <c r="NFM235" s="626" t="s">
        <v>18</v>
      </c>
      <c r="NFN235" s="626"/>
      <c r="NFO235" s="626"/>
      <c r="NFP235" s="91" t="e">
        <f>SUM(NFP228:NFP234)</f>
        <v>#REF!</v>
      </c>
      <c r="NFQ235" s="626" t="s">
        <v>18</v>
      </c>
      <c r="NFR235" s="626"/>
      <c r="NFS235" s="626"/>
      <c r="NFT235" s="91" t="e">
        <f>SUM(NFT228:NFT234)</f>
        <v>#REF!</v>
      </c>
      <c r="NFU235" s="626" t="s">
        <v>18</v>
      </c>
      <c r="NFV235" s="626"/>
      <c r="NFW235" s="626"/>
      <c r="NFX235" s="91" t="e">
        <f>SUM(NFX228:NFX234)</f>
        <v>#REF!</v>
      </c>
      <c r="NFY235" s="626" t="s">
        <v>18</v>
      </c>
      <c r="NFZ235" s="626"/>
      <c r="NGA235" s="626"/>
      <c r="NGB235" s="91" t="e">
        <f>SUM(NGB228:NGB234)</f>
        <v>#REF!</v>
      </c>
      <c r="NGC235" s="626" t="s">
        <v>18</v>
      </c>
      <c r="NGD235" s="626"/>
      <c r="NGE235" s="626"/>
      <c r="NGF235" s="91" t="e">
        <f>SUM(NGF228:NGF234)</f>
        <v>#REF!</v>
      </c>
      <c r="NGG235" s="626" t="s">
        <v>18</v>
      </c>
      <c r="NGH235" s="626"/>
      <c r="NGI235" s="626"/>
      <c r="NGJ235" s="91" t="e">
        <f>SUM(NGJ228:NGJ234)</f>
        <v>#REF!</v>
      </c>
      <c r="NGK235" s="626" t="s">
        <v>18</v>
      </c>
      <c r="NGL235" s="626"/>
      <c r="NGM235" s="626"/>
      <c r="NGN235" s="91" t="e">
        <f>SUM(NGN228:NGN234)</f>
        <v>#REF!</v>
      </c>
      <c r="NGO235" s="626" t="s">
        <v>18</v>
      </c>
      <c r="NGP235" s="626"/>
      <c r="NGQ235" s="626"/>
      <c r="NGR235" s="91" t="e">
        <f>SUM(NGR228:NGR234)</f>
        <v>#REF!</v>
      </c>
      <c r="NGS235" s="626" t="s">
        <v>18</v>
      </c>
      <c r="NGT235" s="626"/>
      <c r="NGU235" s="626"/>
      <c r="NGV235" s="91" t="e">
        <f>SUM(NGV228:NGV234)</f>
        <v>#REF!</v>
      </c>
      <c r="NGW235" s="626" t="s">
        <v>18</v>
      </c>
      <c r="NGX235" s="626"/>
      <c r="NGY235" s="626"/>
      <c r="NGZ235" s="91" t="e">
        <f>SUM(NGZ228:NGZ234)</f>
        <v>#REF!</v>
      </c>
      <c r="NHA235" s="626" t="s">
        <v>18</v>
      </c>
      <c r="NHB235" s="626"/>
      <c r="NHC235" s="626"/>
      <c r="NHD235" s="91" t="e">
        <f>SUM(NHD228:NHD234)</f>
        <v>#REF!</v>
      </c>
      <c r="NHE235" s="626" t="s">
        <v>18</v>
      </c>
      <c r="NHF235" s="626"/>
      <c r="NHG235" s="626"/>
      <c r="NHH235" s="91" t="e">
        <f>SUM(NHH228:NHH234)</f>
        <v>#REF!</v>
      </c>
      <c r="NHI235" s="626" t="s">
        <v>18</v>
      </c>
      <c r="NHJ235" s="626"/>
      <c r="NHK235" s="626"/>
      <c r="NHL235" s="91" t="e">
        <f>SUM(NHL228:NHL234)</f>
        <v>#REF!</v>
      </c>
      <c r="NHM235" s="626" t="s">
        <v>18</v>
      </c>
      <c r="NHN235" s="626"/>
      <c r="NHO235" s="626"/>
      <c r="NHP235" s="91" t="e">
        <f>SUM(NHP228:NHP234)</f>
        <v>#REF!</v>
      </c>
      <c r="NHQ235" s="626" t="s">
        <v>18</v>
      </c>
      <c r="NHR235" s="626"/>
      <c r="NHS235" s="626"/>
      <c r="NHT235" s="91" t="e">
        <f>SUM(NHT228:NHT234)</f>
        <v>#REF!</v>
      </c>
      <c r="NHU235" s="626" t="s">
        <v>18</v>
      </c>
      <c r="NHV235" s="626"/>
      <c r="NHW235" s="626"/>
      <c r="NHX235" s="91" t="e">
        <f>SUM(NHX228:NHX234)</f>
        <v>#REF!</v>
      </c>
      <c r="NHY235" s="626" t="s">
        <v>18</v>
      </c>
      <c r="NHZ235" s="626"/>
      <c r="NIA235" s="626"/>
      <c r="NIB235" s="91" t="e">
        <f>SUM(NIB228:NIB234)</f>
        <v>#REF!</v>
      </c>
      <c r="NIC235" s="626" t="s">
        <v>18</v>
      </c>
      <c r="NID235" s="626"/>
      <c r="NIE235" s="626"/>
      <c r="NIF235" s="91" t="e">
        <f>SUM(NIF228:NIF234)</f>
        <v>#REF!</v>
      </c>
      <c r="NIG235" s="626" t="s">
        <v>18</v>
      </c>
      <c r="NIH235" s="626"/>
      <c r="NII235" s="626"/>
      <c r="NIJ235" s="91" t="e">
        <f>SUM(NIJ228:NIJ234)</f>
        <v>#REF!</v>
      </c>
      <c r="NIK235" s="626" t="s">
        <v>18</v>
      </c>
      <c r="NIL235" s="626"/>
      <c r="NIM235" s="626"/>
      <c r="NIN235" s="91" t="e">
        <f>SUM(NIN228:NIN234)</f>
        <v>#REF!</v>
      </c>
      <c r="NIO235" s="626" t="s">
        <v>18</v>
      </c>
      <c r="NIP235" s="626"/>
      <c r="NIQ235" s="626"/>
      <c r="NIR235" s="91" t="e">
        <f>SUM(NIR228:NIR234)</f>
        <v>#REF!</v>
      </c>
      <c r="NIS235" s="626" t="s">
        <v>18</v>
      </c>
      <c r="NIT235" s="626"/>
      <c r="NIU235" s="626"/>
      <c r="NIV235" s="91" t="e">
        <f>SUM(NIV228:NIV234)</f>
        <v>#REF!</v>
      </c>
      <c r="NIW235" s="626" t="s">
        <v>18</v>
      </c>
      <c r="NIX235" s="626"/>
      <c r="NIY235" s="626"/>
      <c r="NIZ235" s="91" t="e">
        <f>SUM(NIZ228:NIZ234)</f>
        <v>#REF!</v>
      </c>
      <c r="NJA235" s="626" t="s">
        <v>18</v>
      </c>
      <c r="NJB235" s="626"/>
      <c r="NJC235" s="626"/>
      <c r="NJD235" s="91" t="e">
        <f>SUM(NJD228:NJD234)</f>
        <v>#REF!</v>
      </c>
      <c r="NJE235" s="626" t="s">
        <v>18</v>
      </c>
      <c r="NJF235" s="626"/>
      <c r="NJG235" s="626"/>
      <c r="NJH235" s="91" t="e">
        <f>SUM(NJH228:NJH234)</f>
        <v>#REF!</v>
      </c>
      <c r="NJI235" s="626" t="s">
        <v>18</v>
      </c>
      <c r="NJJ235" s="626"/>
      <c r="NJK235" s="626"/>
      <c r="NJL235" s="91" t="e">
        <f>SUM(NJL228:NJL234)</f>
        <v>#REF!</v>
      </c>
      <c r="NJM235" s="626" t="s">
        <v>18</v>
      </c>
      <c r="NJN235" s="626"/>
      <c r="NJO235" s="626"/>
      <c r="NJP235" s="91" t="e">
        <f>SUM(NJP228:NJP234)</f>
        <v>#REF!</v>
      </c>
      <c r="NJQ235" s="626" t="s">
        <v>18</v>
      </c>
      <c r="NJR235" s="626"/>
      <c r="NJS235" s="626"/>
      <c r="NJT235" s="91" t="e">
        <f>SUM(NJT228:NJT234)</f>
        <v>#REF!</v>
      </c>
      <c r="NJU235" s="626" t="s">
        <v>18</v>
      </c>
      <c r="NJV235" s="626"/>
      <c r="NJW235" s="626"/>
      <c r="NJX235" s="91" t="e">
        <f>SUM(NJX228:NJX234)</f>
        <v>#REF!</v>
      </c>
      <c r="NJY235" s="626" t="s">
        <v>18</v>
      </c>
      <c r="NJZ235" s="626"/>
      <c r="NKA235" s="626"/>
      <c r="NKB235" s="91" t="e">
        <f>SUM(NKB228:NKB234)</f>
        <v>#REF!</v>
      </c>
      <c r="NKC235" s="626" t="s">
        <v>18</v>
      </c>
      <c r="NKD235" s="626"/>
      <c r="NKE235" s="626"/>
      <c r="NKF235" s="91" t="e">
        <f>SUM(NKF228:NKF234)</f>
        <v>#REF!</v>
      </c>
      <c r="NKG235" s="626" t="s">
        <v>18</v>
      </c>
      <c r="NKH235" s="626"/>
      <c r="NKI235" s="626"/>
      <c r="NKJ235" s="91" t="e">
        <f>SUM(NKJ228:NKJ234)</f>
        <v>#REF!</v>
      </c>
      <c r="NKK235" s="626" t="s">
        <v>18</v>
      </c>
      <c r="NKL235" s="626"/>
      <c r="NKM235" s="626"/>
      <c r="NKN235" s="91" t="e">
        <f>SUM(NKN228:NKN234)</f>
        <v>#REF!</v>
      </c>
      <c r="NKO235" s="626" t="s">
        <v>18</v>
      </c>
      <c r="NKP235" s="626"/>
      <c r="NKQ235" s="626"/>
      <c r="NKR235" s="91" t="e">
        <f>SUM(NKR228:NKR234)</f>
        <v>#REF!</v>
      </c>
      <c r="NKS235" s="626" t="s">
        <v>18</v>
      </c>
      <c r="NKT235" s="626"/>
      <c r="NKU235" s="626"/>
      <c r="NKV235" s="91" t="e">
        <f>SUM(NKV228:NKV234)</f>
        <v>#REF!</v>
      </c>
      <c r="NKW235" s="626" t="s">
        <v>18</v>
      </c>
      <c r="NKX235" s="626"/>
      <c r="NKY235" s="626"/>
      <c r="NKZ235" s="91" t="e">
        <f>SUM(NKZ228:NKZ234)</f>
        <v>#REF!</v>
      </c>
      <c r="NLA235" s="626" t="s">
        <v>18</v>
      </c>
      <c r="NLB235" s="626"/>
      <c r="NLC235" s="626"/>
      <c r="NLD235" s="91" t="e">
        <f>SUM(NLD228:NLD234)</f>
        <v>#REF!</v>
      </c>
      <c r="NLE235" s="626" t="s">
        <v>18</v>
      </c>
      <c r="NLF235" s="626"/>
      <c r="NLG235" s="626"/>
      <c r="NLH235" s="91" t="e">
        <f>SUM(NLH228:NLH234)</f>
        <v>#REF!</v>
      </c>
      <c r="NLI235" s="626" t="s">
        <v>18</v>
      </c>
      <c r="NLJ235" s="626"/>
      <c r="NLK235" s="626"/>
      <c r="NLL235" s="91" t="e">
        <f>SUM(NLL228:NLL234)</f>
        <v>#REF!</v>
      </c>
      <c r="NLM235" s="626" t="s">
        <v>18</v>
      </c>
      <c r="NLN235" s="626"/>
      <c r="NLO235" s="626"/>
      <c r="NLP235" s="91" t="e">
        <f>SUM(NLP228:NLP234)</f>
        <v>#REF!</v>
      </c>
      <c r="NLQ235" s="626" t="s">
        <v>18</v>
      </c>
      <c r="NLR235" s="626"/>
      <c r="NLS235" s="626"/>
      <c r="NLT235" s="91" t="e">
        <f>SUM(NLT228:NLT234)</f>
        <v>#REF!</v>
      </c>
      <c r="NLU235" s="626" t="s">
        <v>18</v>
      </c>
      <c r="NLV235" s="626"/>
      <c r="NLW235" s="626"/>
      <c r="NLX235" s="91" t="e">
        <f>SUM(NLX228:NLX234)</f>
        <v>#REF!</v>
      </c>
      <c r="NLY235" s="626" t="s">
        <v>18</v>
      </c>
      <c r="NLZ235" s="626"/>
      <c r="NMA235" s="626"/>
      <c r="NMB235" s="91" t="e">
        <f>SUM(NMB228:NMB234)</f>
        <v>#REF!</v>
      </c>
      <c r="NMC235" s="626" t="s">
        <v>18</v>
      </c>
      <c r="NMD235" s="626"/>
      <c r="NME235" s="626"/>
      <c r="NMF235" s="91" t="e">
        <f>SUM(NMF228:NMF234)</f>
        <v>#REF!</v>
      </c>
      <c r="NMG235" s="626" t="s">
        <v>18</v>
      </c>
      <c r="NMH235" s="626"/>
      <c r="NMI235" s="626"/>
      <c r="NMJ235" s="91" t="e">
        <f>SUM(NMJ228:NMJ234)</f>
        <v>#REF!</v>
      </c>
      <c r="NMK235" s="626" t="s">
        <v>18</v>
      </c>
      <c r="NML235" s="626"/>
      <c r="NMM235" s="626"/>
      <c r="NMN235" s="91" t="e">
        <f>SUM(NMN228:NMN234)</f>
        <v>#REF!</v>
      </c>
      <c r="NMO235" s="626" t="s">
        <v>18</v>
      </c>
      <c r="NMP235" s="626"/>
      <c r="NMQ235" s="626"/>
      <c r="NMR235" s="91" t="e">
        <f>SUM(NMR228:NMR234)</f>
        <v>#REF!</v>
      </c>
      <c r="NMS235" s="626" t="s">
        <v>18</v>
      </c>
      <c r="NMT235" s="626"/>
      <c r="NMU235" s="626"/>
      <c r="NMV235" s="91" t="e">
        <f>SUM(NMV228:NMV234)</f>
        <v>#REF!</v>
      </c>
      <c r="NMW235" s="626" t="s">
        <v>18</v>
      </c>
      <c r="NMX235" s="626"/>
      <c r="NMY235" s="626"/>
      <c r="NMZ235" s="91" t="e">
        <f>SUM(NMZ228:NMZ234)</f>
        <v>#REF!</v>
      </c>
      <c r="NNA235" s="626" t="s">
        <v>18</v>
      </c>
      <c r="NNB235" s="626"/>
      <c r="NNC235" s="626"/>
      <c r="NND235" s="91" t="e">
        <f>SUM(NND228:NND234)</f>
        <v>#REF!</v>
      </c>
      <c r="NNE235" s="626" t="s">
        <v>18</v>
      </c>
      <c r="NNF235" s="626"/>
      <c r="NNG235" s="626"/>
      <c r="NNH235" s="91" t="e">
        <f>SUM(NNH228:NNH234)</f>
        <v>#REF!</v>
      </c>
      <c r="NNI235" s="626" t="s">
        <v>18</v>
      </c>
      <c r="NNJ235" s="626"/>
      <c r="NNK235" s="626"/>
      <c r="NNL235" s="91" t="e">
        <f>SUM(NNL228:NNL234)</f>
        <v>#REF!</v>
      </c>
      <c r="NNM235" s="626" t="s">
        <v>18</v>
      </c>
      <c r="NNN235" s="626"/>
      <c r="NNO235" s="626"/>
      <c r="NNP235" s="91" t="e">
        <f>SUM(NNP228:NNP234)</f>
        <v>#REF!</v>
      </c>
      <c r="NNQ235" s="626" t="s">
        <v>18</v>
      </c>
      <c r="NNR235" s="626"/>
      <c r="NNS235" s="626"/>
      <c r="NNT235" s="91" t="e">
        <f>SUM(NNT228:NNT234)</f>
        <v>#REF!</v>
      </c>
      <c r="NNU235" s="626" t="s">
        <v>18</v>
      </c>
      <c r="NNV235" s="626"/>
      <c r="NNW235" s="626"/>
      <c r="NNX235" s="91" t="e">
        <f>SUM(NNX228:NNX234)</f>
        <v>#REF!</v>
      </c>
      <c r="NNY235" s="626" t="s">
        <v>18</v>
      </c>
      <c r="NNZ235" s="626"/>
      <c r="NOA235" s="626"/>
      <c r="NOB235" s="91" t="e">
        <f>SUM(NOB228:NOB234)</f>
        <v>#REF!</v>
      </c>
      <c r="NOC235" s="626" t="s">
        <v>18</v>
      </c>
      <c r="NOD235" s="626"/>
      <c r="NOE235" s="626"/>
      <c r="NOF235" s="91" t="e">
        <f>SUM(NOF228:NOF234)</f>
        <v>#REF!</v>
      </c>
      <c r="NOG235" s="626" t="s">
        <v>18</v>
      </c>
      <c r="NOH235" s="626"/>
      <c r="NOI235" s="626"/>
      <c r="NOJ235" s="91" t="e">
        <f>SUM(NOJ228:NOJ234)</f>
        <v>#REF!</v>
      </c>
      <c r="NOK235" s="626" t="s">
        <v>18</v>
      </c>
      <c r="NOL235" s="626"/>
      <c r="NOM235" s="626"/>
      <c r="NON235" s="91" t="e">
        <f>SUM(NON228:NON234)</f>
        <v>#REF!</v>
      </c>
      <c r="NOO235" s="626" t="s">
        <v>18</v>
      </c>
      <c r="NOP235" s="626"/>
      <c r="NOQ235" s="626"/>
      <c r="NOR235" s="91" t="e">
        <f>SUM(NOR228:NOR234)</f>
        <v>#REF!</v>
      </c>
      <c r="NOS235" s="626" t="s">
        <v>18</v>
      </c>
      <c r="NOT235" s="626"/>
      <c r="NOU235" s="626"/>
      <c r="NOV235" s="91" t="e">
        <f>SUM(NOV228:NOV234)</f>
        <v>#REF!</v>
      </c>
      <c r="NOW235" s="626" t="s">
        <v>18</v>
      </c>
      <c r="NOX235" s="626"/>
      <c r="NOY235" s="626"/>
      <c r="NOZ235" s="91" t="e">
        <f>SUM(NOZ228:NOZ234)</f>
        <v>#REF!</v>
      </c>
      <c r="NPA235" s="626" t="s">
        <v>18</v>
      </c>
      <c r="NPB235" s="626"/>
      <c r="NPC235" s="626"/>
      <c r="NPD235" s="91" t="e">
        <f>SUM(NPD228:NPD234)</f>
        <v>#REF!</v>
      </c>
      <c r="NPE235" s="626" t="s">
        <v>18</v>
      </c>
      <c r="NPF235" s="626"/>
      <c r="NPG235" s="626"/>
      <c r="NPH235" s="91" t="e">
        <f>SUM(NPH228:NPH234)</f>
        <v>#REF!</v>
      </c>
      <c r="NPI235" s="626" t="s">
        <v>18</v>
      </c>
      <c r="NPJ235" s="626"/>
      <c r="NPK235" s="626"/>
      <c r="NPL235" s="91" t="e">
        <f>SUM(NPL228:NPL234)</f>
        <v>#REF!</v>
      </c>
      <c r="NPM235" s="626" t="s">
        <v>18</v>
      </c>
      <c r="NPN235" s="626"/>
      <c r="NPO235" s="626"/>
      <c r="NPP235" s="91" t="e">
        <f>SUM(NPP228:NPP234)</f>
        <v>#REF!</v>
      </c>
      <c r="NPQ235" s="626" t="s">
        <v>18</v>
      </c>
      <c r="NPR235" s="626"/>
      <c r="NPS235" s="626"/>
      <c r="NPT235" s="91" t="e">
        <f>SUM(NPT228:NPT234)</f>
        <v>#REF!</v>
      </c>
      <c r="NPU235" s="626" t="s">
        <v>18</v>
      </c>
      <c r="NPV235" s="626"/>
      <c r="NPW235" s="626"/>
      <c r="NPX235" s="91" t="e">
        <f>SUM(NPX228:NPX234)</f>
        <v>#REF!</v>
      </c>
      <c r="NPY235" s="626" t="s">
        <v>18</v>
      </c>
      <c r="NPZ235" s="626"/>
      <c r="NQA235" s="626"/>
      <c r="NQB235" s="91" t="e">
        <f>SUM(NQB228:NQB234)</f>
        <v>#REF!</v>
      </c>
      <c r="NQC235" s="626" t="s">
        <v>18</v>
      </c>
      <c r="NQD235" s="626"/>
      <c r="NQE235" s="626"/>
      <c r="NQF235" s="91" t="e">
        <f>SUM(NQF228:NQF234)</f>
        <v>#REF!</v>
      </c>
      <c r="NQG235" s="626" t="s">
        <v>18</v>
      </c>
      <c r="NQH235" s="626"/>
      <c r="NQI235" s="626"/>
      <c r="NQJ235" s="91" t="e">
        <f>SUM(NQJ228:NQJ234)</f>
        <v>#REF!</v>
      </c>
      <c r="NQK235" s="626" t="s">
        <v>18</v>
      </c>
      <c r="NQL235" s="626"/>
      <c r="NQM235" s="626"/>
      <c r="NQN235" s="91" t="e">
        <f>SUM(NQN228:NQN234)</f>
        <v>#REF!</v>
      </c>
      <c r="NQO235" s="626" t="s">
        <v>18</v>
      </c>
      <c r="NQP235" s="626"/>
      <c r="NQQ235" s="626"/>
      <c r="NQR235" s="91" t="e">
        <f>SUM(NQR228:NQR234)</f>
        <v>#REF!</v>
      </c>
      <c r="NQS235" s="626" t="s">
        <v>18</v>
      </c>
      <c r="NQT235" s="626"/>
      <c r="NQU235" s="626"/>
      <c r="NQV235" s="91" t="e">
        <f>SUM(NQV228:NQV234)</f>
        <v>#REF!</v>
      </c>
      <c r="NQW235" s="626" t="s">
        <v>18</v>
      </c>
      <c r="NQX235" s="626"/>
      <c r="NQY235" s="626"/>
      <c r="NQZ235" s="91" t="e">
        <f>SUM(NQZ228:NQZ234)</f>
        <v>#REF!</v>
      </c>
      <c r="NRA235" s="626" t="s">
        <v>18</v>
      </c>
      <c r="NRB235" s="626"/>
      <c r="NRC235" s="626"/>
      <c r="NRD235" s="91" t="e">
        <f>SUM(NRD228:NRD234)</f>
        <v>#REF!</v>
      </c>
      <c r="NRE235" s="626" t="s">
        <v>18</v>
      </c>
      <c r="NRF235" s="626"/>
      <c r="NRG235" s="626"/>
      <c r="NRH235" s="91" t="e">
        <f>SUM(NRH228:NRH234)</f>
        <v>#REF!</v>
      </c>
      <c r="NRI235" s="626" t="s">
        <v>18</v>
      </c>
      <c r="NRJ235" s="626"/>
      <c r="NRK235" s="626"/>
      <c r="NRL235" s="91" t="e">
        <f>SUM(NRL228:NRL234)</f>
        <v>#REF!</v>
      </c>
      <c r="NRM235" s="626" t="s">
        <v>18</v>
      </c>
      <c r="NRN235" s="626"/>
      <c r="NRO235" s="626"/>
      <c r="NRP235" s="91" t="e">
        <f>SUM(NRP228:NRP234)</f>
        <v>#REF!</v>
      </c>
      <c r="NRQ235" s="626" t="s">
        <v>18</v>
      </c>
      <c r="NRR235" s="626"/>
      <c r="NRS235" s="626"/>
      <c r="NRT235" s="91" t="e">
        <f>SUM(NRT228:NRT234)</f>
        <v>#REF!</v>
      </c>
      <c r="NRU235" s="626" t="s">
        <v>18</v>
      </c>
      <c r="NRV235" s="626"/>
      <c r="NRW235" s="626"/>
      <c r="NRX235" s="91" t="e">
        <f>SUM(NRX228:NRX234)</f>
        <v>#REF!</v>
      </c>
      <c r="NRY235" s="626" t="s">
        <v>18</v>
      </c>
      <c r="NRZ235" s="626"/>
      <c r="NSA235" s="626"/>
      <c r="NSB235" s="91" t="e">
        <f>SUM(NSB228:NSB234)</f>
        <v>#REF!</v>
      </c>
      <c r="NSC235" s="626" t="s">
        <v>18</v>
      </c>
      <c r="NSD235" s="626"/>
      <c r="NSE235" s="626"/>
      <c r="NSF235" s="91" t="e">
        <f>SUM(NSF228:NSF234)</f>
        <v>#REF!</v>
      </c>
      <c r="NSG235" s="626" t="s">
        <v>18</v>
      </c>
      <c r="NSH235" s="626"/>
      <c r="NSI235" s="626"/>
      <c r="NSJ235" s="91" t="e">
        <f>SUM(NSJ228:NSJ234)</f>
        <v>#REF!</v>
      </c>
      <c r="NSK235" s="626" t="s">
        <v>18</v>
      </c>
      <c r="NSL235" s="626"/>
      <c r="NSM235" s="626"/>
      <c r="NSN235" s="91" t="e">
        <f>SUM(NSN228:NSN234)</f>
        <v>#REF!</v>
      </c>
      <c r="NSO235" s="626" t="s">
        <v>18</v>
      </c>
      <c r="NSP235" s="626"/>
      <c r="NSQ235" s="626"/>
      <c r="NSR235" s="91" t="e">
        <f>SUM(NSR228:NSR234)</f>
        <v>#REF!</v>
      </c>
      <c r="NSS235" s="626" t="s">
        <v>18</v>
      </c>
      <c r="NST235" s="626"/>
      <c r="NSU235" s="626"/>
      <c r="NSV235" s="91" t="e">
        <f>SUM(NSV228:NSV234)</f>
        <v>#REF!</v>
      </c>
      <c r="NSW235" s="626" t="s">
        <v>18</v>
      </c>
      <c r="NSX235" s="626"/>
      <c r="NSY235" s="626"/>
      <c r="NSZ235" s="91" t="e">
        <f>SUM(NSZ228:NSZ234)</f>
        <v>#REF!</v>
      </c>
      <c r="NTA235" s="626" t="s">
        <v>18</v>
      </c>
      <c r="NTB235" s="626"/>
      <c r="NTC235" s="626"/>
      <c r="NTD235" s="91" t="e">
        <f>SUM(NTD228:NTD234)</f>
        <v>#REF!</v>
      </c>
      <c r="NTE235" s="626" t="s">
        <v>18</v>
      </c>
      <c r="NTF235" s="626"/>
      <c r="NTG235" s="626"/>
      <c r="NTH235" s="91" t="e">
        <f>SUM(NTH228:NTH234)</f>
        <v>#REF!</v>
      </c>
      <c r="NTI235" s="626" t="s">
        <v>18</v>
      </c>
      <c r="NTJ235" s="626"/>
      <c r="NTK235" s="626"/>
      <c r="NTL235" s="91" t="e">
        <f>SUM(NTL228:NTL234)</f>
        <v>#REF!</v>
      </c>
      <c r="NTM235" s="626" t="s">
        <v>18</v>
      </c>
      <c r="NTN235" s="626"/>
      <c r="NTO235" s="626"/>
      <c r="NTP235" s="91" t="e">
        <f>SUM(NTP228:NTP234)</f>
        <v>#REF!</v>
      </c>
      <c r="NTQ235" s="626" t="s">
        <v>18</v>
      </c>
      <c r="NTR235" s="626"/>
      <c r="NTS235" s="626"/>
      <c r="NTT235" s="91" t="e">
        <f>SUM(NTT228:NTT234)</f>
        <v>#REF!</v>
      </c>
      <c r="NTU235" s="626" t="s">
        <v>18</v>
      </c>
      <c r="NTV235" s="626"/>
      <c r="NTW235" s="626"/>
      <c r="NTX235" s="91" t="e">
        <f>SUM(NTX228:NTX234)</f>
        <v>#REF!</v>
      </c>
      <c r="NTY235" s="626" t="s">
        <v>18</v>
      </c>
      <c r="NTZ235" s="626"/>
      <c r="NUA235" s="626"/>
      <c r="NUB235" s="91" t="e">
        <f>SUM(NUB228:NUB234)</f>
        <v>#REF!</v>
      </c>
      <c r="NUC235" s="626" t="s">
        <v>18</v>
      </c>
      <c r="NUD235" s="626"/>
      <c r="NUE235" s="626"/>
      <c r="NUF235" s="91" t="e">
        <f>SUM(NUF228:NUF234)</f>
        <v>#REF!</v>
      </c>
      <c r="NUG235" s="626" t="s">
        <v>18</v>
      </c>
      <c r="NUH235" s="626"/>
      <c r="NUI235" s="626"/>
      <c r="NUJ235" s="91" t="e">
        <f>SUM(NUJ228:NUJ234)</f>
        <v>#REF!</v>
      </c>
      <c r="NUK235" s="626" t="s">
        <v>18</v>
      </c>
      <c r="NUL235" s="626"/>
      <c r="NUM235" s="626"/>
      <c r="NUN235" s="91" t="e">
        <f>SUM(NUN228:NUN234)</f>
        <v>#REF!</v>
      </c>
      <c r="NUO235" s="626" t="s">
        <v>18</v>
      </c>
      <c r="NUP235" s="626"/>
      <c r="NUQ235" s="626"/>
      <c r="NUR235" s="91" t="e">
        <f>SUM(NUR228:NUR234)</f>
        <v>#REF!</v>
      </c>
      <c r="NUS235" s="626" t="s">
        <v>18</v>
      </c>
      <c r="NUT235" s="626"/>
      <c r="NUU235" s="626"/>
      <c r="NUV235" s="91" t="e">
        <f>SUM(NUV228:NUV234)</f>
        <v>#REF!</v>
      </c>
      <c r="NUW235" s="626" t="s">
        <v>18</v>
      </c>
      <c r="NUX235" s="626"/>
      <c r="NUY235" s="626"/>
      <c r="NUZ235" s="91" t="e">
        <f>SUM(NUZ228:NUZ234)</f>
        <v>#REF!</v>
      </c>
      <c r="NVA235" s="626" t="s">
        <v>18</v>
      </c>
      <c r="NVB235" s="626"/>
      <c r="NVC235" s="626"/>
      <c r="NVD235" s="91" t="e">
        <f>SUM(NVD228:NVD234)</f>
        <v>#REF!</v>
      </c>
      <c r="NVE235" s="626" t="s">
        <v>18</v>
      </c>
      <c r="NVF235" s="626"/>
      <c r="NVG235" s="626"/>
      <c r="NVH235" s="91" t="e">
        <f>SUM(NVH228:NVH234)</f>
        <v>#REF!</v>
      </c>
      <c r="NVI235" s="626" t="s">
        <v>18</v>
      </c>
      <c r="NVJ235" s="626"/>
      <c r="NVK235" s="626"/>
      <c r="NVL235" s="91" t="e">
        <f>SUM(NVL228:NVL234)</f>
        <v>#REF!</v>
      </c>
      <c r="NVM235" s="626" t="s">
        <v>18</v>
      </c>
      <c r="NVN235" s="626"/>
      <c r="NVO235" s="626"/>
      <c r="NVP235" s="91" t="e">
        <f>SUM(NVP228:NVP234)</f>
        <v>#REF!</v>
      </c>
      <c r="NVQ235" s="626" t="s">
        <v>18</v>
      </c>
      <c r="NVR235" s="626"/>
      <c r="NVS235" s="626"/>
      <c r="NVT235" s="91" t="e">
        <f>SUM(NVT228:NVT234)</f>
        <v>#REF!</v>
      </c>
      <c r="NVU235" s="626" t="s">
        <v>18</v>
      </c>
      <c r="NVV235" s="626"/>
      <c r="NVW235" s="626"/>
      <c r="NVX235" s="91" t="e">
        <f>SUM(NVX228:NVX234)</f>
        <v>#REF!</v>
      </c>
      <c r="NVY235" s="626" t="s">
        <v>18</v>
      </c>
      <c r="NVZ235" s="626"/>
      <c r="NWA235" s="626"/>
      <c r="NWB235" s="91" t="e">
        <f>SUM(NWB228:NWB234)</f>
        <v>#REF!</v>
      </c>
      <c r="NWC235" s="626" t="s">
        <v>18</v>
      </c>
      <c r="NWD235" s="626"/>
      <c r="NWE235" s="626"/>
      <c r="NWF235" s="91" t="e">
        <f>SUM(NWF228:NWF234)</f>
        <v>#REF!</v>
      </c>
      <c r="NWG235" s="626" t="s">
        <v>18</v>
      </c>
      <c r="NWH235" s="626"/>
      <c r="NWI235" s="626"/>
      <c r="NWJ235" s="91" t="e">
        <f>SUM(NWJ228:NWJ234)</f>
        <v>#REF!</v>
      </c>
      <c r="NWK235" s="626" t="s">
        <v>18</v>
      </c>
      <c r="NWL235" s="626"/>
      <c r="NWM235" s="626"/>
      <c r="NWN235" s="91" t="e">
        <f>SUM(NWN228:NWN234)</f>
        <v>#REF!</v>
      </c>
      <c r="NWO235" s="626" t="s">
        <v>18</v>
      </c>
      <c r="NWP235" s="626"/>
      <c r="NWQ235" s="626"/>
      <c r="NWR235" s="91" t="e">
        <f>SUM(NWR228:NWR234)</f>
        <v>#REF!</v>
      </c>
      <c r="NWS235" s="626" t="s">
        <v>18</v>
      </c>
      <c r="NWT235" s="626"/>
      <c r="NWU235" s="626"/>
      <c r="NWV235" s="91" t="e">
        <f>SUM(NWV228:NWV234)</f>
        <v>#REF!</v>
      </c>
      <c r="NWW235" s="626" t="s">
        <v>18</v>
      </c>
      <c r="NWX235" s="626"/>
      <c r="NWY235" s="626"/>
      <c r="NWZ235" s="91" t="e">
        <f>SUM(NWZ228:NWZ234)</f>
        <v>#REF!</v>
      </c>
      <c r="NXA235" s="626" t="s">
        <v>18</v>
      </c>
      <c r="NXB235" s="626"/>
      <c r="NXC235" s="626"/>
      <c r="NXD235" s="91" t="e">
        <f>SUM(NXD228:NXD234)</f>
        <v>#REF!</v>
      </c>
      <c r="NXE235" s="626" t="s">
        <v>18</v>
      </c>
      <c r="NXF235" s="626"/>
      <c r="NXG235" s="626"/>
      <c r="NXH235" s="91" t="e">
        <f>SUM(NXH228:NXH234)</f>
        <v>#REF!</v>
      </c>
      <c r="NXI235" s="626" t="s">
        <v>18</v>
      </c>
      <c r="NXJ235" s="626"/>
      <c r="NXK235" s="626"/>
      <c r="NXL235" s="91" t="e">
        <f>SUM(NXL228:NXL234)</f>
        <v>#REF!</v>
      </c>
      <c r="NXM235" s="626" t="s">
        <v>18</v>
      </c>
      <c r="NXN235" s="626"/>
      <c r="NXO235" s="626"/>
      <c r="NXP235" s="91" t="e">
        <f>SUM(NXP228:NXP234)</f>
        <v>#REF!</v>
      </c>
      <c r="NXQ235" s="626" t="s">
        <v>18</v>
      </c>
      <c r="NXR235" s="626"/>
      <c r="NXS235" s="626"/>
      <c r="NXT235" s="91" t="e">
        <f>SUM(NXT228:NXT234)</f>
        <v>#REF!</v>
      </c>
      <c r="NXU235" s="626" t="s">
        <v>18</v>
      </c>
      <c r="NXV235" s="626"/>
      <c r="NXW235" s="626"/>
      <c r="NXX235" s="91" t="e">
        <f>SUM(NXX228:NXX234)</f>
        <v>#REF!</v>
      </c>
      <c r="NXY235" s="626" t="s">
        <v>18</v>
      </c>
      <c r="NXZ235" s="626"/>
      <c r="NYA235" s="626"/>
      <c r="NYB235" s="91" t="e">
        <f>SUM(NYB228:NYB234)</f>
        <v>#REF!</v>
      </c>
      <c r="NYC235" s="626" t="s">
        <v>18</v>
      </c>
      <c r="NYD235" s="626"/>
      <c r="NYE235" s="626"/>
      <c r="NYF235" s="91" t="e">
        <f>SUM(NYF228:NYF234)</f>
        <v>#REF!</v>
      </c>
      <c r="NYG235" s="626" t="s">
        <v>18</v>
      </c>
      <c r="NYH235" s="626"/>
      <c r="NYI235" s="626"/>
      <c r="NYJ235" s="91" t="e">
        <f>SUM(NYJ228:NYJ234)</f>
        <v>#REF!</v>
      </c>
      <c r="NYK235" s="626" t="s">
        <v>18</v>
      </c>
      <c r="NYL235" s="626"/>
      <c r="NYM235" s="626"/>
      <c r="NYN235" s="91" t="e">
        <f>SUM(NYN228:NYN234)</f>
        <v>#REF!</v>
      </c>
      <c r="NYO235" s="626" t="s">
        <v>18</v>
      </c>
      <c r="NYP235" s="626"/>
      <c r="NYQ235" s="626"/>
      <c r="NYR235" s="91" t="e">
        <f>SUM(NYR228:NYR234)</f>
        <v>#REF!</v>
      </c>
      <c r="NYS235" s="626" t="s">
        <v>18</v>
      </c>
      <c r="NYT235" s="626"/>
      <c r="NYU235" s="626"/>
      <c r="NYV235" s="91" t="e">
        <f>SUM(NYV228:NYV234)</f>
        <v>#REF!</v>
      </c>
      <c r="NYW235" s="626" t="s">
        <v>18</v>
      </c>
      <c r="NYX235" s="626"/>
      <c r="NYY235" s="626"/>
      <c r="NYZ235" s="91" t="e">
        <f>SUM(NYZ228:NYZ234)</f>
        <v>#REF!</v>
      </c>
      <c r="NZA235" s="626" t="s">
        <v>18</v>
      </c>
      <c r="NZB235" s="626"/>
      <c r="NZC235" s="626"/>
      <c r="NZD235" s="91" t="e">
        <f>SUM(NZD228:NZD234)</f>
        <v>#REF!</v>
      </c>
      <c r="NZE235" s="626" t="s">
        <v>18</v>
      </c>
      <c r="NZF235" s="626"/>
      <c r="NZG235" s="626"/>
      <c r="NZH235" s="91" t="e">
        <f>SUM(NZH228:NZH234)</f>
        <v>#REF!</v>
      </c>
      <c r="NZI235" s="626" t="s">
        <v>18</v>
      </c>
      <c r="NZJ235" s="626"/>
      <c r="NZK235" s="626"/>
      <c r="NZL235" s="91" t="e">
        <f>SUM(NZL228:NZL234)</f>
        <v>#REF!</v>
      </c>
      <c r="NZM235" s="626" t="s">
        <v>18</v>
      </c>
      <c r="NZN235" s="626"/>
      <c r="NZO235" s="626"/>
      <c r="NZP235" s="91" t="e">
        <f>SUM(NZP228:NZP234)</f>
        <v>#REF!</v>
      </c>
      <c r="NZQ235" s="626" t="s">
        <v>18</v>
      </c>
      <c r="NZR235" s="626"/>
      <c r="NZS235" s="626"/>
      <c r="NZT235" s="91" t="e">
        <f>SUM(NZT228:NZT234)</f>
        <v>#REF!</v>
      </c>
      <c r="NZU235" s="626" t="s">
        <v>18</v>
      </c>
      <c r="NZV235" s="626"/>
      <c r="NZW235" s="626"/>
      <c r="NZX235" s="91" t="e">
        <f>SUM(NZX228:NZX234)</f>
        <v>#REF!</v>
      </c>
      <c r="NZY235" s="626" t="s">
        <v>18</v>
      </c>
      <c r="NZZ235" s="626"/>
      <c r="OAA235" s="626"/>
      <c r="OAB235" s="91" t="e">
        <f>SUM(OAB228:OAB234)</f>
        <v>#REF!</v>
      </c>
      <c r="OAC235" s="626" t="s">
        <v>18</v>
      </c>
      <c r="OAD235" s="626"/>
      <c r="OAE235" s="626"/>
      <c r="OAF235" s="91" t="e">
        <f>SUM(OAF228:OAF234)</f>
        <v>#REF!</v>
      </c>
      <c r="OAG235" s="626" t="s">
        <v>18</v>
      </c>
      <c r="OAH235" s="626"/>
      <c r="OAI235" s="626"/>
      <c r="OAJ235" s="91" t="e">
        <f>SUM(OAJ228:OAJ234)</f>
        <v>#REF!</v>
      </c>
      <c r="OAK235" s="626" t="s">
        <v>18</v>
      </c>
      <c r="OAL235" s="626"/>
      <c r="OAM235" s="626"/>
      <c r="OAN235" s="91" t="e">
        <f>SUM(OAN228:OAN234)</f>
        <v>#REF!</v>
      </c>
      <c r="OAO235" s="626" t="s">
        <v>18</v>
      </c>
      <c r="OAP235" s="626"/>
      <c r="OAQ235" s="626"/>
      <c r="OAR235" s="91" t="e">
        <f>SUM(OAR228:OAR234)</f>
        <v>#REF!</v>
      </c>
      <c r="OAS235" s="626" t="s">
        <v>18</v>
      </c>
      <c r="OAT235" s="626"/>
      <c r="OAU235" s="626"/>
      <c r="OAV235" s="91" t="e">
        <f>SUM(OAV228:OAV234)</f>
        <v>#REF!</v>
      </c>
      <c r="OAW235" s="626" t="s">
        <v>18</v>
      </c>
      <c r="OAX235" s="626"/>
      <c r="OAY235" s="626"/>
      <c r="OAZ235" s="91" t="e">
        <f>SUM(OAZ228:OAZ234)</f>
        <v>#REF!</v>
      </c>
      <c r="OBA235" s="626" t="s">
        <v>18</v>
      </c>
      <c r="OBB235" s="626"/>
      <c r="OBC235" s="626"/>
      <c r="OBD235" s="91" t="e">
        <f>SUM(OBD228:OBD234)</f>
        <v>#REF!</v>
      </c>
      <c r="OBE235" s="626" t="s">
        <v>18</v>
      </c>
      <c r="OBF235" s="626"/>
      <c r="OBG235" s="626"/>
      <c r="OBH235" s="91" t="e">
        <f>SUM(OBH228:OBH234)</f>
        <v>#REF!</v>
      </c>
      <c r="OBI235" s="626" t="s">
        <v>18</v>
      </c>
      <c r="OBJ235" s="626"/>
      <c r="OBK235" s="626"/>
      <c r="OBL235" s="91" t="e">
        <f>SUM(OBL228:OBL234)</f>
        <v>#REF!</v>
      </c>
      <c r="OBM235" s="626" t="s">
        <v>18</v>
      </c>
      <c r="OBN235" s="626"/>
      <c r="OBO235" s="626"/>
      <c r="OBP235" s="91" t="e">
        <f>SUM(OBP228:OBP234)</f>
        <v>#REF!</v>
      </c>
      <c r="OBQ235" s="626" t="s">
        <v>18</v>
      </c>
      <c r="OBR235" s="626"/>
      <c r="OBS235" s="626"/>
      <c r="OBT235" s="91" t="e">
        <f>SUM(OBT228:OBT234)</f>
        <v>#REF!</v>
      </c>
      <c r="OBU235" s="626" t="s">
        <v>18</v>
      </c>
      <c r="OBV235" s="626"/>
      <c r="OBW235" s="626"/>
      <c r="OBX235" s="91" t="e">
        <f>SUM(OBX228:OBX234)</f>
        <v>#REF!</v>
      </c>
      <c r="OBY235" s="626" t="s">
        <v>18</v>
      </c>
      <c r="OBZ235" s="626"/>
      <c r="OCA235" s="626"/>
      <c r="OCB235" s="91" t="e">
        <f>SUM(OCB228:OCB234)</f>
        <v>#REF!</v>
      </c>
      <c r="OCC235" s="626" t="s">
        <v>18</v>
      </c>
      <c r="OCD235" s="626"/>
      <c r="OCE235" s="626"/>
      <c r="OCF235" s="91" t="e">
        <f>SUM(OCF228:OCF234)</f>
        <v>#REF!</v>
      </c>
      <c r="OCG235" s="626" t="s">
        <v>18</v>
      </c>
      <c r="OCH235" s="626"/>
      <c r="OCI235" s="626"/>
      <c r="OCJ235" s="91" t="e">
        <f>SUM(OCJ228:OCJ234)</f>
        <v>#REF!</v>
      </c>
      <c r="OCK235" s="626" t="s">
        <v>18</v>
      </c>
      <c r="OCL235" s="626"/>
      <c r="OCM235" s="626"/>
      <c r="OCN235" s="91" t="e">
        <f>SUM(OCN228:OCN234)</f>
        <v>#REF!</v>
      </c>
      <c r="OCO235" s="626" t="s">
        <v>18</v>
      </c>
      <c r="OCP235" s="626"/>
      <c r="OCQ235" s="626"/>
      <c r="OCR235" s="91" t="e">
        <f>SUM(OCR228:OCR234)</f>
        <v>#REF!</v>
      </c>
      <c r="OCS235" s="626" t="s">
        <v>18</v>
      </c>
      <c r="OCT235" s="626"/>
      <c r="OCU235" s="626"/>
      <c r="OCV235" s="91" t="e">
        <f>SUM(OCV228:OCV234)</f>
        <v>#REF!</v>
      </c>
      <c r="OCW235" s="626" t="s">
        <v>18</v>
      </c>
      <c r="OCX235" s="626"/>
      <c r="OCY235" s="626"/>
      <c r="OCZ235" s="91" t="e">
        <f>SUM(OCZ228:OCZ234)</f>
        <v>#REF!</v>
      </c>
      <c r="ODA235" s="626" t="s">
        <v>18</v>
      </c>
      <c r="ODB235" s="626"/>
      <c r="ODC235" s="626"/>
      <c r="ODD235" s="91" t="e">
        <f>SUM(ODD228:ODD234)</f>
        <v>#REF!</v>
      </c>
      <c r="ODE235" s="626" t="s">
        <v>18</v>
      </c>
      <c r="ODF235" s="626"/>
      <c r="ODG235" s="626"/>
      <c r="ODH235" s="91" t="e">
        <f>SUM(ODH228:ODH234)</f>
        <v>#REF!</v>
      </c>
      <c r="ODI235" s="626" t="s">
        <v>18</v>
      </c>
      <c r="ODJ235" s="626"/>
      <c r="ODK235" s="626"/>
      <c r="ODL235" s="91" t="e">
        <f>SUM(ODL228:ODL234)</f>
        <v>#REF!</v>
      </c>
      <c r="ODM235" s="626" t="s">
        <v>18</v>
      </c>
      <c r="ODN235" s="626"/>
      <c r="ODO235" s="626"/>
      <c r="ODP235" s="91" t="e">
        <f>SUM(ODP228:ODP234)</f>
        <v>#REF!</v>
      </c>
      <c r="ODQ235" s="626" t="s">
        <v>18</v>
      </c>
      <c r="ODR235" s="626"/>
      <c r="ODS235" s="626"/>
      <c r="ODT235" s="91" t="e">
        <f>SUM(ODT228:ODT234)</f>
        <v>#REF!</v>
      </c>
      <c r="ODU235" s="626" t="s">
        <v>18</v>
      </c>
      <c r="ODV235" s="626"/>
      <c r="ODW235" s="626"/>
      <c r="ODX235" s="91" t="e">
        <f>SUM(ODX228:ODX234)</f>
        <v>#REF!</v>
      </c>
      <c r="ODY235" s="626" t="s">
        <v>18</v>
      </c>
      <c r="ODZ235" s="626"/>
      <c r="OEA235" s="626"/>
      <c r="OEB235" s="91" t="e">
        <f>SUM(OEB228:OEB234)</f>
        <v>#REF!</v>
      </c>
      <c r="OEC235" s="626" t="s">
        <v>18</v>
      </c>
      <c r="OED235" s="626"/>
      <c r="OEE235" s="626"/>
      <c r="OEF235" s="91" t="e">
        <f>SUM(OEF228:OEF234)</f>
        <v>#REF!</v>
      </c>
      <c r="OEG235" s="626" t="s">
        <v>18</v>
      </c>
      <c r="OEH235" s="626"/>
      <c r="OEI235" s="626"/>
      <c r="OEJ235" s="91" t="e">
        <f>SUM(OEJ228:OEJ234)</f>
        <v>#REF!</v>
      </c>
      <c r="OEK235" s="626" t="s">
        <v>18</v>
      </c>
      <c r="OEL235" s="626"/>
      <c r="OEM235" s="626"/>
      <c r="OEN235" s="91" t="e">
        <f>SUM(OEN228:OEN234)</f>
        <v>#REF!</v>
      </c>
      <c r="OEO235" s="626" t="s">
        <v>18</v>
      </c>
      <c r="OEP235" s="626"/>
      <c r="OEQ235" s="626"/>
      <c r="OER235" s="91" t="e">
        <f>SUM(OER228:OER234)</f>
        <v>#REF!</v>
      </c>
      <c r="OES235" s="626" t="s">
        <v>18</v>
      </c>
      <c r="OET235" s="626"/>
      <c r="OEU235" s="626"/>
      <c r="OEV235" s="91" t="e">
        <f>SUM(OEV228:OEV234)</f>
        <v>#REF!</v>
      </c>
      <c r="OEW235" s="626" t="s">
        <v>18</v>
      </c>
      <c r="OEX235" s="626"/>
      <c r="OEY235" s="626"/>
      <c r="OEZ235" s="91" t="e">
        <f>SUM(OEZ228:OEZ234)</f>
        <v>#REF!</v>
      </c>
      <c r="OFA235" s="626" t="s">
        <v>18</v>
      </c>
      <c r="OFB235" s="626"/>
      <c r="OFC235" s="626"/>
      <c r="OFD235" s="91" t="e">
        <f>SUM(OFD228:OFD234)</f>
        <v>#REF!</v>
      </c>
      <c r="OFE235" s="626" t="s">
        <v>18</v>
      </c>
      <c r="OFF235" s="626"/>
      <c r="OFG235" s="626"/>
      <c r="OFH235" s="91" t="e">
        <f>SUM(OFH228:OFH234)</f>
        <v>#REF!</v>
      </c>
      <c r="OFI235" s="626" t="s">
        <v>18</v>
      </c>
      <c r="OFJ235" s="626"/>
      <c r="OFK235" s="626"/>
      <c r="OFL235" s="91" t="e">
        <f>SUM(OFL228:OFL234)</f>
        <v>#REF!</v>
      </c>
      <c r="OFM235" s="626" t="s">
        <v>18</v>
      </c>
      <c r="OFN235" s="626"/>
      <c r="OFO235" s="626"/>
      <c r="OFP235" s="91" t="e">
        <f>SUM(OFP228:OFP234)</f>
        <v>#REF!</v>
      </c>
      <c r="OFQ235" s="626" t="s">
        <v>18</v>
      </c>
      <c r="OFR235" s="626"/>
      <c r="OFS235" s="626"/>
      <c r="OFT235" s="91" t="e">
        <f>SUM(OFT228:OFT234)</f>
        <v>#REF!</v>
      </c>
      <c r="OFU235" s="626" t="s">
        <v>18</v>
      </c>
      <c r="OFV235" s="626"/>
      <c r="OFW235" s="626"/>
      <c r="OFX235" s="91" t="e">
        <f>SUM(OFX228:OFX234)</f>
        <v>#REF!</v>
      </c>
      <c r="OFY235" s="626" t="s">
        <v>18</v>
      </c>
      <c r="OFZ235" s="626"/>
      <c r="OGA235" s="626"/>
      <c r="OGB235" s="91" t="e">
        <f>SUM(OGB228:OGB234)</f>
        <v>#REF!</v>
      </c>
      <c r="OGC235" s="626" t="s">
        <v>18</v>
      </c>
      <c r="OGD235" s="626"/>
      <c r="OGE235" s="626"/>
      <c r="OGF235" s="91" t="e">
        <f>SUM(OGF228:OGF234)</f>
        <v>#REF!</v>
      </c>
      <c r="OGG235" s="626" t="s">
        <v>18</v>
      </c>
      <c r="OGH235" s="626"/>
      <c r="OGI235" s="626"/>
      <c r="OGJ235" s="91" t="e">
        <f>SUM(OGJ228:OGJ234)</f>
        <v>#REF!</v>
      </c>
      <c r="OGK235" s="626" t="s">
        <v>18</v>
      </c>
      <c r="OGL235" s="626"/>
      <c r="OGM235" s="626"/>
      <c r="OGN235" s="91" t="e">
        <f>SUM(OGN228:OGN234)</f>
        <v>#REF!</v>
      </c>
      <c r="OGO235" s="626" t="s">
        <v>18</v>
      </c>
      <c r="OGP235" s="626"/>
      <c r="OGQ235" s="626"/>
      <c r="OGR235" s="91" t="e">
        <f>SUM(OGR228:OGR234)</f>
        <v>#REF!</v>
      </c>
      <c r="OGS235" s="626" t="s">
        <v>18</v>
      </c>
      <c r="OGT235" s="626"/>
      <c r="OGU235" s="626"/>
      <c r="OGV235" s="91" t="e">
        <f>SUM(OGV228:OGV234)</f>
        <v>#REF!</v>
      </c>
      <c r="OGW235" s="626" t="s">
        <v>18</v>
      </c>
      <c r="OGX235" s="626"/>
      <c r="OGY235" s="626"/>
      <c r="OGZ235" s="91" t="e">
        <f>SUM(OGZ228:OGZ234)</f>
        <v>#REF!</v>
      </c>
      <c r="OHA235" s="626" t="s">
        <v>18</v>
      </c>
      <c r="OHB235" s="626"/>
      <c r="OHC235" s="626"/>
      <c r="OHD235" s="91" t="e">
        <f>SUM(OHD228:OHD234)</f>
        <v>#REF!</v>
      </c>
      <c r="OHE235" s="626" t="s">
        <v>18</v>
      </c>
      <c r="OHF235" s="626"/>
      <c r="OHG235" s="626"/>
      <c r="OHH235" s="91" t="e">
        <f>SUM(OHH228:OHH234)</f>
        <v>#REF!</v>
      </c>
      <c r="OHI235" s="626" t="s">
        <v>18</v>
      </c>
      <c r="OHJ235" s="626"/>
      <c r="OHK235" s="626"/>
      <c r="OHL235" s="91" t="e">
        <f>SUM(OHL228:OHL234)</f>
        <v>#REF!</v>
      </c>
      <c r="OHM235" s="626" t="s">
        <v>18</v>
      </c>
      <c r="OHN235" s="626"/>
      <c r="OHO235" s="626"/>
      <c r="OHP235" s="91" t="e">
        <f>SUM(OHP228:OHP234)</f>
        <v>#REF!</v>
      </c>
      <c r="OHQ235" s="626" t="s">
        <v>18</v>
      </c>
      <c r="OHR235" s="626"/>
      <c r="OHS235" s="626"/>
      <c r="OHT235" s="91" t="e">
        <f>SUM(OHT228:OHT234)</f>
        <v>#REF!</v>
      </c>
      <c r="OHU235" s="626" t="s">
        <v>18</v>
      </c>
      <c r="OHV235" s="626"/>
      <c r="OHW235" s="626"/>
      <c r="OHX235" s="91" t="e">
        <f>SUM(OHX228:OHX234)</f>
        <v>#REF!</v>
      </c>
      <c r="OHY235" s="626" t="s">
        <v>18</v>
      </c>
      <c r="OHZ235" s="626"/>
      <c r="OIA235" s="626"/>
      <c r="OIB235" s="91" t="e">
        <f>SUM(OIB228:OIB234)</f>
        <v>#REF!</v>
      </c>
      <c r="OIC235" s="626" t="s">
        <v>18</v>
      </c>
      <c r="OID235" s="626"/>
      <c r="OIE235" s="626"/>
      <c r="OIF235" s="91" t="e">
        <f>SUM(OIF228:OIF234)</f>
        <v>#REF!</v>
      </c>
      <c r="OIG235" s="626" t="s">
        <v>18</v>
      </c>
      <c r="OIH235" s="626"/>
      <c r="OII235" s="626"/>
      <c r="OIJ235" s="91" t="e">
        <f>SUM(OIJ228:OIJ234)</f>
        <v>#REF!</v>
      </c>
      <c r="OIK235" s="626" t="s">
        <v>18</v>
      </c>
      <c r="OIL235" s="626"/>
      <c r="OIM235" s="626"/>
      <c r="OIN235" s="91" t="e">
        <f>SUM(OIN228:OIN234)</f>
        <v>#REF!</v>
      </c>
      <c r="OIO235" s="626" t="s">
        <v>18</v>
      </c>
      <c r="OIP235" s="626"/>
      <c r="OIQ235" s="626"/>
      <c r="OIR235" s="91" t="e">
        <f>SUM(OIR228:OIR234)</f>
        <v>#REF!</v>
      </c>
      <c r="OIS235" s="626" t="s">
        <v>18</v>
      </c>
      <c r="OIT235" s="626"/>
      <c r="OIU235" s="626"/>
      <c r="OIV235" s="91" t="e">
        <f>SUM(OIV228:OIV234)</f>
        <v>#REF!</v>
      </c>
      <c r="OIW235" s="626" t="s">
        <v>18</v>
      </c>
      <c r="OIX235" s="626"/>
      <c r="OIY235" s="626"/>
      <c r="OIZ235" s="91" t="e">
        <f>SUM(OIZ228:OIZ234)</f>
        <v>#REF!</v>
      </c>
      <c r="OJA235" s="626" t="s">
        <v>18</v>
      </c>
      <c r="OJB235" s="626"/>
      <c r="OJC235" s="626"/>
      <c r="OJD235" s="91" t="e">
        <f>SUM(OJD228:OJD234)</f>
        <v>#REF!</v>
      </c>
      <c r="OJE235" s="626" t="s">
        <v>18</v>
      </c>
      <c r="OJF235" s="626"/>
      <c r="OJG235" s="626"/>
      <c r="OJH235" s="91" t="e">
        <f>SUM(OJH228:OJH234)</f>
        <v>#REF!</v>
      </c>
      <c r="OJI235" s="626" t="s">
        <v>18</v>
      </c>
      <c r="OJJ235" s="626"/>
      <c r="OJK235" s="626"/>
      <c r="OJL235" s="91" t="e">
        <f>SUM(OJL228:OJL234)</f>
        <v>#REF!</v>
      </c>
      <c r="OJM235" s="626" t="s">
        <v>18</v>
      </c>
      <c r="OJN235" s="626"/>
      <c r="OJO235" s="626"/>
      <c r="OJP235" s="91" t="e">
        <f>SUM(OJP228:OJP234)</f>
        <v>#REF!</v>
      </c>
      <c r="OJQ235" s="626" t="s">
        <v>18</v>
      </c>
      <c r="OJR235" s="626"/>
      <c r="OJS235" s="626"/>
      <c r="OJT235" s="91" t="e">
        <f>SUM(OJT228:OJT234)</f>
        <v>#REF!</v>
      </c>
      <c r="OJU235" s="626" t="s">
        <v>18</v>
      </c>
      <c r="OJV235" s="626"/>
      <c r="OJW235" s="626"/>
      <c r="OJX235" s="91" t="e">
        <f>SUM(OJX228:OJX234)</f>
        <v>#REF!</v>
      </c>
      <c r="OJY235" s="626" t="s">
        <v>18</v>
      </c>
      <c r="OJZ235" s="626"/>
      <c r="OKA235" s="626"/>
      <c r="OKB235" s="91" t="e">
        <f>SUM(OKB228:OKB234)</f>
        <v>#REF!</v>
      </c>
      <c r="OKC235" s="626" t="s">
        <v>18</v>
      </c>
      <c r="OKD235" s="626"/>
      <c r="OKE235" s="626"/>
      <c r="OKF235" s="91" t="e">
        <f>SUM(OKF228:OKF234)</f>
        <v>#REF!</v>
      </c>
      <c r="OKG235" s="626" t="s">
        <v>18</v>
      </c>
      <c r="OKH235" s="626"/>
      <c r="OKI235" s="626"/>
      <c r="OKJ235" s="91" t="e">
        <f>SUM(OKJ228:OKJ234)</f>
        <v>#REF!</v>
      </c>
      <c r="OKK235" s="626" t="s">
        <v>18</v>
      </c>
      <c r="OKL235" s="626"/>
      <c r="OKM235" s="626"/>
      <c r="OKN235" s="91" t="e">
        <f>SUM(OKN228:OKN234)</f>
        <v>#REF!</v>
      </c>
      <c r="OKO235" s="626" t="s">
        <v>18</v>
      </c>
      <c r="OKP235" s="626"/>
      <c r="OKQ235" s="626"/>
      <c r="OKR235" s="91" t="e">
        <f>SUM(OKR228:OKR234)</f>
        <v>#REF!</v>
      </c>
      <c r="OKS235" s="626" t="s">
        <v>18</v>
      </c>
      <c r="OKT235" s="626"/>
      <c r="OKU235" s="626"/>
      <c r="OKV235" s="91" t="e">
        <f>SUM(OKV228:OKV234)</f>
        <v>#REF!</v>
      </c>
      <c r="OKW235" s="626" t="s">
        <v>18</v>
      </c>
      <c r="OKX235" s="626"/>
      <c r="OKY235" s="626"/>
      <c r="OKZ235" s="91" t="e">
        <f>SUM(OKZ228:OKZ234)</f>
        <v>#REF!</v>
      </c>
      <c r="OLA235" s="626" t="s">
        <v>18</v>
      </c>
      <c r="OLB235" s="626"/>
      <c r="OLC235" s="626"/>
      <c r="OLD235" s="91" t="e">
        <f>SUM(OLD228:OLD234)</f>
        <v>#REF!</v>
      </c>
      <c r="OLE235" s="626" t="s">
        <v>18</v>
      </c>
      <c r="OLF235" s="626"/>
      <c r="OLG235" s="626"/>
      <c r="OLH235" s="91" t="e">
        <f>SUM(OLH228:OLH234)</f>
        <v>#REF!</v>
      </c>
      <c r="OLI235" s="626" t="s">
        <v>18</v>
      </c>
      <c r="OLJ235" s="626"/>
      <c r="OLK235" s="626"/>
      <c r="OLL235" s="91" t="e">
        <f>SUM(OLL228:OLL234)</f>
        <v>#REF!</v>
      </c>
      <c r="OLM235" s="626" t="s">
        <v>18</v>
      </c>
      <c r="OLN235" s="626"/>
      <c r="OLO235" s="626"/>
      <c r="OLP235" s="91" t="e">
        <f>SUM(OLP228:OLP234)</f>
        <v>#REF!</v>
      </c>
      <c r="OLQ235" s="626" t="s">
        <v>18</v>
      </c>
      <c r="OLR235" s="626"/>
      <c r="OLS235" s="626"/>
      <c r="OLT235" s="91" t="e">
        <f>SUM(OLT228:OLT234)</f>
        <v>#REF!</v>
      </c>
      <c r="OLU235" s="626" t="s">
        <v>18</v>
      </c>
      <c r="OLV235" s="626"/>
      <c r="OLW235" s="626"/>
      <c r="OLX235" s="91" t="e">
        <f>SUM(OLX228:OLX234)</f>
        <v>#REF!</v>
      </c>
      <c r="OLY235" s="626" t="s">
        <v>18</v>
      </c>
      <c r="OLZ235" s="626"/>
      <c r="OMA235" s="626"/>
      <c r="OMB235" s="91" t="e">
        <f>SUM(OMB228:OMB234)</f>
        <v>#REF!</v>
      </c>
      <c r="OMC235" s="626" t="s">
        <v>18</v>
      </c>
      <c r="OMD235" s="626"/>
      <c r="OME235" s="626"/>
      <c r="OMF235" s="91" t="e">
        <f>SUM(OMF228:OMF234)</f>
        <v>#REF!</v>
      </c>
      <c r="OMG235" s="626" t="s">
        <v>18</v>
      </c>
      <c r="OMH235" s="626"/>
      <c r="OMI235" s="626"/>
      <c r="OMJ235" s="91" t="e">
        <f>SUM(OMJ228:OMJ234)</f>
        <v>#REF!</v>
      </c>
      <c r="OMK235" s="626" t="s">
        <v>18</v>
      </c>
      <c r="OML235" s="626"/>
      <c r="OMM235" s="626"/>
      <c r="OMN235" s="91" t="e">
        <f>SUM(OMN228:OMN234)</f>
        <v>#REF!</v>
      </c>
      <c r="OMO235" s="626" t="s">
        <v>18</v>
      </c>
      <c r="OMP235" s="626"/>
      <c r="OMQ235" s="626"/>
      <c r="OMR235" s="91" t="e">
        <f>SUM(OMR228:OMR234)</f>
        <v>#REF!</v>
      </c>
      <c r="OMS235" s="626" t="s">
        <v>18</v>
      </c>
      <c r="OMT235" s="626"/>
      <c r="OMU235" s="626"/>
      <c r="OMV235" s="91" t="e">
        <f>SUM(OMV228:OMV234)</f>
        <v>#REF!</v>
      </c>
      <c r="OMW235" s="626" t="s">
        <v>18</v>
      </c>
      <c r="OMX235" s="626"/>
      <c r="OMY235" s="626"/>
      <c r="OMZ235" s="91" t="e">
        <f>SUM(OMZ228:OMZ234)</f>
        <v>#REF!</v>
      </c>
      <c r="ONA235" s="626" t="s">
        <v>18</v>
      </c>
      <c r="ONB235" s="626"/>
      <c r="ONC235" s="626"/>
      <c r="OND235" s="91" t="e">
        <f>SUM(OND228:OND234)</f>
        <v>#REF!</v>
      </c>
      <c r="ONE235" s="626" t="s">
        <v>18</v>
      </c>
      <c r="ONF235" s="626"/>
      <c r="ONG235" s="626"/>
      <c r="ONH235" s="91" t="e">
        <f>SUM(ONH228:ONH234)</f>
        <v>#REF!</v>
      </c>
      <c r="ONI235" s="626" t="s">
        <v>18</v>
      </c>
      <c r="ONJ235" s="626"/>
      <c r="ONK235" s="626"/>
      <c r="ONL235" s="91" t="e">
        <f>SUM(ONL228:ONL234)</f>
        <v>#REF!</v>
      </c>
      <c r="ONM235" s="626" t="s">
        <v>18</v>
      </c>
      <c r="ONN235" s="626"/>
      <c r="ONO235" s="626"/>
      <c r="ONP235" s="91" t="e">
        <f>SUM(ONP228:ONP234)</f>
        <v>#REF!</v>
      </c>
      <c r="ONQ235" s="626" t="s">
        <v>18</v>
      </c>
      <c r="ONR235" s="626"/>
      <c r="ONS235" s="626"/>
      <c r="ONT235" s="91" t="e">
        <f>SUM(ONT228:ONT234)</f>
        <v>#REF!</v>
      </c>
      <c r="ONU235" s="626" t="s">
        <v>18</v>
      </c>
      <c r="ONV235" s="626"/>
      <c r="ONW235" s="626"/>
      <c r="ONX235" s="91" t="e">
        <f>SUM(ONX228:ONX234)</f>
        <v>#REF!</v>
      </c>
      <c r="ONY235" s="626" t="s">
        <v>18</v>
      </c>
      <c r="ONZ235" s="626"/>
      <c r="OOA235" s="626"/>
      <c r="OOB235" s="91" t="e">
        <f>SUM(OOB228:OOB234)</f>
        <v>#REF!</v>
      </c>
      <c r="OOC235" s="626" t="s">
        <v>18</v>
      </c>
      <c r="OOD235" s="626"/>
      <c r="OOE235" s="626"/>
      <c r="OOF235" s="91" t="e">
        <f>SUM(OOF228:OOF234)</f>
        <v>#REF!</v>
      </c>
      <c r="OOG235" s="626" t="s">
        <v>18</v>
      </c>
      <c r="OOH235" s="626"/>
      <c r="OOI235" s="626"/>
      <c r="OOJ235" s="91" t="e">
        <f>SUM(OOJ228:OOJ234)</f>
        <v>#REF!</v>
      </c>
      <c r="OOK235" s="626" t="s">
        <v>18</v>
      </c>
      <c r="OOL235" s="626"/>
      <c r="OOM235" s="626"/>
      <c r="OON235" s="91" t="e">
        <f>SUM(OON228:OON234)</f>
        <v>#REF!</v>
      </c>
      <c r="OOO235" s="626" t="s">
        <v>18</v>
      </c>
      <c r="OOP235" s="626"/>
      <c r="OOQ235" s="626"/>
      <c r="OOR235" s="91" t="e">
        <f>SUM(OOR228:OOR234)</f>
        <v>#REF!</v>
      </c>
      <c r="OOS235" s="626" t="s">
        <v>18</v>
      </c>
      <c r="OOT235" s="626"/>
      <c r="OOU235" s="626"/>
      <c r="OOV235" s="91" t="e">
        <f>SUM(OOV228:OOV234)</f>
        <v>#REF!</v>
      </c>
      <c r="OOW235" s="626" t="s">
        <v>18</v>
      </c>
      <c r="OOX235" s="626"/>
      <c r="OOY235" s="626"/>
      <c r="OOZ235" s="91" t="e">
        <f>SUM(OOZ228:OOZ234)</f>
        <v>#REF!</v>
      </c>
      <c r="OPA235" s="626" t="s">
        <v>18</v>
      </c>
      <c r="OPB235" s="626"/>
      <c r="OPC235" s="626"/>
      <c r="OPD235" s="91" t="e">
        <f>SUM(OPD228:OPD234)</f>
        <v>#REF!</v>
      </c>
      <c r="OPE235" s="626" t="s">
        <v>18</v>
      </c>
      <c r="OPF235" s="626"/>
      <c r="OPG235" s="626"/>
      <c r="OPH235" s="91" t="e">
        <f>SUM(OPH228:OPH234)</f>
        <v>#REF!</v>
      </c>
      <c r="OPI235" s="626" t="s">
        <v>18</v>
      </c>
      <c r="OPJ235" s="626"/>
      <c r="OPK235" s="626"/>
      <c r="OPL235" s="91" t="e">
        <f>SUM(OPL228:OPL234)</f>
        <v>#REF!</v>
      </c>
      <c r="OPM235" s="626" t="s">
        <v>18</v>
      </c>
      <c r="OPN235" s="626"/>
      <c r="OPO235" s="626"/>
      <c r="OPP235" s="91" t="e">
        <f>SUM(OPP228:OPP234)</f>
        <v>#REF!</v>
      </c>
      <c r="OPQ235" s="626" t="s">
        <v>18</v>
      </c>
      <c r="OPR235" s="626"/>
      <c r="OPS235" s="626"/>
      <c r="OPT235" s="91" t="e">
        <f>SUM(OPT228:OPT234)</f>
        <v>#REF!</v>
      </c>
      <c r="OPU235" s="626" t="s">
        <v>18</v>
      </c>
      <c r="OPV235" s="626"/>
      <c r="OPW235" s="626"/>
      <c r="OPX235" s="91" t="e">
        <f>SUM(OPX228:OPX234)</f>
        <v>#REF!</v>
      </c>
      <c r="OPY235" s="626" t="s">
        <v>18</v>
      </c>
      <c r="OPZ235" s="626"/>
      <c r="OQA235" s="626"/>
      <c r="OQB235" s="91" t="e">
        <f>SUM(OQB228:OQB234)</f>
        <v>#REF!</v>
      </c>
      <c r="OQC235" s="626" t="s">
        <v>18</v>
      </c>
      <c r="OQD235" s="626"/>
      <c r="OQE235" s="626"/>
      <c r="OQF235" s="91" t="e">
        <f>SUM(OQF228:OQF234)</f>
        <v>#REF!</v>
      </c>
      <c r="OQG235" s="626" t="s">
        <v>18</v>
      </c>
      <c r="OQH235" s="626"/>
      <c r="OQI235" s="626"/>
      <c r="OQJ235" s="91" t="e">
        <f>SUM(OQJ228:OQJ234)</f>
        <v>#REF!</v>
      </c>
      <c r="OQK235" s="626" t="s">
        <v>18</v>
      </c>
      <c r="OQL235" s="626"/>
      <c r="OQM235" s="626"/>
      <c r="OQN235" s="91" t="e">
        <f>SUM(OQN228:OQN234)</f>
        <v>#REF!</v>
      </c>
      <c r="OQO235" s="626" t="s">
        <v>18</v>
      </c>
      <c r="OQP235" s="626"/>
      <c r="OQQ235" s="626"/>
      <c r="OQR235" s="91" t="e">
        <f>SUM(OQR228:OQR234)</f>
        <v>#REF!</v>
      </c>
      <c r="OQS235" s="626" t="s">
        <v>18</v>
      </c>
      <c r="OQT235" s="626"/>
      <c r="OQU235" s="626"/>
      <c r="OQV235" s="91" t="e">
        <f>SUM(OQV228:OQV234)</f>
        <v>#REF!</v>
      </c>
      <c r="OQW235" s="626" t="s">
        <v>18</v>
      </c>
      <c r="OQX235" s="626"/>
      <c r="OQY235" s="626"/>
      <c r="OQZ235" s="91" t="e">
        <f>SUM(OQZ228:OQZ234)</f>
        <v>#REF!</v>
      </c>
      <c r="ORA235" s="626" t="s">
        <v>18</v>
      </c>
      <c r="ORB235" s="626"/>
      <c r="ORC235" s="626"/>
      <c r="ORD235" s="91" t="e">
        <f>SUM(ORD228:ORD234)</f>
        <v>#REF!</v>
      </c>
      <c r="ORE235" s="626" t="s">
        <v>18</v>
      </c>
      <c r="ORF235" s="626"/>
      <c r="ORG235" s="626"/>
      <c r="ORH235" s="91" t="e">
        <f>SUM(ORH228:ORH234)</f>
        <v>#REF!</v>
      </c>
      <c r="ORI235" s="626" t="s">
        <v>18</v>
      </c>
      <c r="ORJ235" s="626"/>
      <c r="ORK235" s="626"/>
      <c r="ORL235" s="91" t="e">
        <f>SUM(ORL228:ORL234)</f>
        <v>#REF!</v>
      </c>
      <c r="ORM235" s="626" t="s">
        <v>18</v>
      </c>
      <c r="ORN235" s="626"/>
      <c r="ORO235" s="626"/>
      <c r="ORP235" s="91" t="e">
        <f>SUM(ORP228:ORP234)</f>
        <v>#REF!</v>
      </c>
      <c r="ORQ235" s="626" t="s">
        <v>18</v>
      </c>
      <c r="ORR235" s="626"/>
      <c r="ORS235" s="626"/>
      <c r="ORT235" s="91" t="e">
        <f>SUM(ORT228:ORT234)</f>
        <v>#REF!</v>
      </c>
      <c r="ORU235" s="626" t="s">
        <v>18</v>
      </c>
      <c r="ORV235" s="626"/>
      <c r="ORW235" s="626"/>
      <c r="ORX235" s="91" t="e">
        <f>SUM(ORX228:ORX234)</f>
        <v>#REF!</v>
      </c>
      <c r="ORY235" s="626" t="s">
        <v>18</v>
      </c>
      <c r="ORZ235" s="626"/>
      <c r="OSA235" s="626"/>
      <c r="OSB235" s="91" t="e">
        <f>SUM(OSB228:OSB234)</f>
        <v>#REF!</v>
      </c>
      <c r="OSC235" s="626" t="s">
        <v>18</v>
      </c>
      <c r="OSD235" s="626"/>
      <c r="OSE235" s="626"/>
      <c r="OSF235" s="91" t="e">
        <f>SUM(OSF228:OSF234)</f>
        <v>#REF!</v>
      </c>
      <c r="OSG235" s="626" t="s">
        <v>18</v>
      </c>
      <c r="OSH235" s="626"/>
      <c r="OSI235" s="626"/>
      <c r="OSJ235" s="91" t="e">
        <f>SUM(OSJ228:OSJ234)</f>
        <v>#REF!</v>
      </c>
      <c r="OSK235" s="626" t="s">
        <v>18</v>
      </c>
      <c r="OSL235" s="626"/>
      <c r="OSM235" s="626"/>
      <c r="OSN235" s="91" t="e">
        <f>SUM(OSN228:OSN234)</f>
        <v>#REF!</v>
      </c>
      <c r="OSO235" s="626" t="s">
        <v>18</v>
      </c>
      <c r="OSP235" s="626"/>
      <c r="OSQ235" s="626"/>
      <c r="OSR235" s="91" t="e">
        <f>SUM(OSR228:OSR234)</f>
        <v>#REF!</v>
      </c>
      <c r="OSS235" s="626" t="s">
        <v>18</v>
      </c>
      <c r="OST235" s="626"/>
      <c r="OSU235" s="626"/>
      <c r="OSV235" s="91" t="e">
        <f>SUM(OSV228:OSV234)</f>
        <v>#REF!</v>
      </c>
      <c r="OSW235" s="626" t="s">
        <v>18</v>
      </c>
      <c r="OSX235" s="626"/>
      <c r="OSY235" s="626"/>
      <c r="OSZ235" s="91" t="e">
        <f>SUM(OSZ228:OSZ234)</f>
        <v>#REF!</v>
      </c>
      <c r="OTA235" s="626" t="s">
        <v>18</v>
      </c>
      <c r="OTB235" s="626"/>
      <c r="OTC235" s="626"/>
      <c r="OTD235" s="91" t="e">
        <f>SUM(OTD228:OTD234)</f>
        <v>#REF!</v>
      </c>
      <c r="OTE235" s="626" t="s">
        <v>18</v>
      </c>
      <c r="OTF235" s="626"/>
      <c r="OTG235" s="626"/>
      <c r="OTH235" s="91" t="e">
        <f>SUM(OTH228:OTH234)</f>
        <v>#REF!</v>
      </c>
      <c r="OTI235" s="626" t="s">
        <v>18</v>
      </c>
      <c r="OTJ235" s="626"/>
      <c r="OTK235" s="626"/>
      <c r="OTL235" s="91" t="e">
        <f>SUM(OTL228:OTL234)</f>
        <v>#REF!</v>
      </c>
      <c r="OTM235" s="626" t="s">
        <v>18</v>
      </c>
      <c r="OTN235" s="626"/>
      <c r="OTO235" s="626"/>
      <c r="OTP235" s="91" t="e">
        <f>SUM(OTP228:OTP234)</f>
        <v>#REF!</v>
      </c>
      <c r="OTQ235" s="626" t="s">
        <v>18</v>
      </c>
      <c r="OTR235" s="626"/>
      <c r="OTS235" s="626"/>
      <c r="OTT235" s="91" t="e">
        <f>SUM(OTT228:OTT234)</f>
        <v>#REF!</v>
      </c>
      <c r="OTU235" s="626" t="s">
        <v>18</v>
      </c>
      <c r="OTV235" s="626"/>
      <c r="OTW235" s="626"/>
      <c r="OTX235" s="91" t="e">
        <f>SUM(OTX228:OTX234)</f>
        <v>#REF!</v>
      </c>
      <c r="OTY235" s="626" t="s">
        <v>18</v>
      </c>
      <c r="OTZ235" s="626"/>
      <c r="OUA235" s="626"/>
      <c r="OUB235" s="91" t="e">
        <f>SUM(OUB228:OUB234)</f>
        <v>#REF!</v>
      </c>
      <c r="OUC235" s="626" t="s">
        <v>18</v>
      </c>
      <c r="OUD235" s="626"/>
      <c r="OUE235" s="626"/>
      <c r="OUF235" s="91" t="e">
        <f>SUM(OUF228:OUF234)</f>
        <v>#REF!</v>
      </c>
      <c r="OUG235" s="626" t="s">
        <v>18</v>
      </c>
      <c r="OUH235" s="626"/>
      <c r="OUI235" s="626"/>
      <c r="OUJ235" s="91" t="e">
        <f>SUM(OUJ228:OUJ234)</f>
        <v>#REF!</v>
      </c>
      <c r="OUK235" s="626" t="s">
        <v>18</v>
      </c>
      <c r="OUL235" s="626"/>
      <c r="OUM235" s="626"/>
      <c r="OUN235" s="91" t="e">
        <f>SUM(OUN228:OUN234)</f>
        <v>#REF!</v>
      </c>
      <c r="OUO235" s="626" t="s">
        <v>18</v>
      </c>
      <c r="OUP235" s="626"/>
      <c r="OUQ235" s="626"/>
      <c r="OUR235" s="91" t="e">
        <f>SUM(OUR228:OUR234)</f>
        <v>#REF!</v>
      </c>
      <c r="OUS235" s="626" t="s">
        <v>18</v>
      </c>
      <c r="OUT235" s="626"/>
      <c r="OUU235" s="626"/>
      <c r="OUV235" s="91" t="e">
        <f>SUM(OUV228:OUV234)</f>
        <v>#REF!</v>
      </c>
      <c r="OUW235" s="626" t="s">
        <v>18</v>
      </c>
      <c r="OUX235" s="626"/>
      <c r="OUY235" s="626"/>
      <c r="OUZ235" s="91" t="e">
        <f>SUM(OUZ228:OUZ234)</f>
        <v>#REF!</v>
      </c>
      <c r="OVA235" s="626" t="s">
        <v>18</v>
      </c>
      <c r="OVB235" s="626"/>
      <c r="OVC235" s="626"/>
      <c r="OVD235" s="91" t="e">
        <f>SUM(OVD228:OVD234)</f>
        <v>#REF!</v>
      </c>
      <c r="OVE235" s="626" t="s">
        <v>18</v>
      </c>
      <c r="OVF235" s="626"/>
      <c r="OVG235" s="626"/>
      <c r="OVH235" s="91" t="e">
        <f>SUM(OVH228:OVH234)</f>
        <v>#REF!</v>
      </c>
      <c r="OVI235" s="626" t="s">
        <v>18</v>
      </c>
      <c r="OVJ235" s="626"/>
      <c r="OVK235" s="626"/>
      <c r="OVL235" s="91" t="e">
        <f>SUM(OVL228:OVL234)</f>
        <v>#REF!</v>
      </c>
      <c r="OVM235" s="626" t="s">
        <v>18</v>
      </c>
      <c r="OVN235" s="626"/>
      <c r="OVO235" s="626"/>
      <c r="OVP235" s="91" t="e">
        <f>SUM(OVP228:OVP234)</f>
        <v>#REF!</v>
      </c>
      <c r="OVQ235" s="626" t="s">
        <v>18</v>
      </c>
      <c r="OVR235" s="626"/>
      <c r="OVS235" s="626"/>
      <c r="OVT235" s="91" t="e">
        <f>SUM(OVT228:OVT234)</f>
        <v>#REF!</v>
      </c>
      <c r="OVU235" s="626" t="s">
        <v>18</v>
      </c>
      <c r="OVV235" s="626"/>
      <c r="OVW235" s="626"/>
      <c r="OVX235" s="91" t="e">
        <f>SUM(OVX228:OVX234)</f>
        <v>#REF!</v>
      </c>
      <c r="OVY235" s="626" t="s">
        <v>18</v>
      </c>
      <c r="OVZ235" s="626"/>
      <c r="OWA235" s="626"/>
      <c r="OWB235" s="91" t="e">
        <f>SUM(OWB228:OWB234)</f>
        <v>#REF!</v>
      </c>
      <c r="OWC235" s="626" t="s">
        <v>18</v>
      </c>
      <c r="OWD235" s="626"/>
      <c r="OWE235" s="626"/>
      <c r="OWF235" s="91" t="e">
        <f>SUM(OWF228:OWF234)</f>
        <v>#REF!</v>
      </c>
      <c r="OWG235" s="626" t="s">
        <v>18</v>
      </c>
      <c r="OWH235" s="626"/>
      <c r="OWI235" s="626"/>
      <c r="OWJ235" s="91" t="e">
        <f>SUM(OWJ228:OWJ234)</f>
        <v>#REF!</v>
      </c>
      <c r="OWK235" s="626" t="s">
        <v>18</v>
      </c>
      <c r="OWL235" s="626"/>
      <c r="OWM235" s="626"/>
      <c r="OWN235" s="91" t="e">
        <f>SUM(OWN228:OWN234)</f>
        <v>#REF!</v>
      </c>
      <c r="OWO235" s="626" t="s">
        <v>18</v>
      </c>
      <c r="OWP235" s="626"/>
      <c r="OWQ235" s="626"/>
      <c r="OWR235" s="91" t="e">
        <f>SUM(OWR228:OWR234)</f>
        <v>#REF!</v>
      </c>
      <c r="OWS235" s="626" t="s">
        <v>18</v>
      </c>
      <c r="OWT235" s="626"/>
      <c r="OWU235" s="626"/>
      <c r="OWV235" s="91" t="e">
        <f>SUM(OWV228:OWV234)</f>
        <v>#REF!</v>
      </c>
      <c r="OWW235" s="626" t="s">
        <v>18</v>
      </c>
      <c r="OWX235" s="626"/>
      <c r="OWY235" s="626"/>
      <c r="OWZ235" s="91" t="e">
        <f>SUM(OWZ228:OWZ234)</f>
        <v>#REF!</v>
      </c>
      <c r="OXA235" s="626" t="s">
        <v>18</v>
      </c>
      <c r="OXB235" s="626"/>
      <c r="OXC235" s="626"/>
      <c r="OXD235" s="91" t="e">
        <f>SUM(OXD228:OXD234)</f>
        <v>#REF!</v>
      </c>
      <c r="OXE235" s="626" t="s">
        <v>18</v>
      </c>
      <c r="OXF235" s="626"/>
      <c r="OXG235" s="626"/>
      <c r="OXH235" s="91" t="e">
        <f>SUM(OXH228:OXH234)</f>
        <v>#REF!</v>
      </c>
      <c r="OXI235" s="626" t="s">
        <v>18</v>
      </c>
      <c r="OXJ235" s="626"/>
      <c r="OXK235" s="626"/>
      <c r="OXL235" s="91" t="e">
        <f>SUM(OXL228:OXL234)</f>
        <v>#REF!</v>
      </c>
      <c r="OXM235" s="626" t="s">
        <v>18</v>
      </c>
      <c r="OXN235" s="626"/>
      <c r="OXO235" s="626"/>
      <c r="OXP235" s="91" t="e">
        <f>SUM(OXP228:OXP234)</f>
        <v>#REF!</v>
      </c>
      <c r="OXQ235" s="626" t="s">
        <v>18</v>
      </c>
      <c r="OXR235" s="626"/>
      <c r="OXS235" s="626"/>
      <c r="OXT235" s="91" t="e">
        <f>SUM(OXT228:OXT234)</f>
        <v>#REF!</v>
      </c>
      <c r="OXU235" s="626" t="s">
        <v>18</v>
      </c>
      <c r="OXV235" s="626"/>
      <c r="OXW235" s="626"/>
      <c r="OXX235" s="91" t="e">
        <f>SUM(OXX228:OXX234)</f>
        <v>#REF!</v>
      </c>
      <c r="OXY235" s="626" t="s">
        <v>18</v>
      </c>
      <c r="OXZ235" s="626"/>
      <c r="OYA235" s="626"/>
      <c r="OYB235" s="91" t="e">
        <f>SUM(OYB228:OYB234)</f>
        <v>#REF!</v>
      </c>
      <c r="OYC235" s="626" t="s">
        <v>18</v>
      </c>
      <c r="OYD235" s="626"/>
      <c r="OYE235" s="626"/>
      <c r="OYF235" s="91" t="e">
        <f>SUM(OYF228:OYF234)</f>
        <v>#REF!</v>
      </c>
      <c r="OYG235" s="626" t="s">
        <v>18</v>
      </c>
      <c r="OYH235" s="626"/>
      <c r="OYI235" s="626"/>
      <c r="OYJ235" s="91" t="e">
        <f>SUM(OYJ228:OYJ234)</f>
        <v>#REF!</v>
      </c>
      <c r="OYK235" s="626" t="s">
        <v>18</v>
      </c>
      <c r="OYL235" s="626"/>
      <c r="OYM235" s="626"/>
      <c r="OYN235" s="91" t="e">
        <f>SUM(OYN228:OYN234)</f>
        <v>#REF!</v>
      </c>
      <c r="OYO235" s="626" t="s">
        <v>18</v>
      </c>
      <c r="OYP235" s="626"/>
      <c r="OYQ235" s="626"/>
      <c r="OYR235" s="91" t="e">
        <f>SUM(OYR228:OYR234)</f>
        <v>#REF!</v>
      </c>
      <c r="OYS235" s="626" t="s">
        <v>18</v>
      </c>
      <c r="OYT235" s="626"/>
      <c r="OYU235" s="626"/>
      <c r="OYV235" s="91" t="e">
        <f>SUM(OYV228:OYV234)</f>
        <v>#REF!</v>
      </c>
      <c r="OYW235" s="626" t="s">
        <v>18</v>
      </c>
      <c r="OYX235" s="626"/>
      <c r="OYY235" s="626"/>
      <c r="OYZ235" s="91" t="e">
        <f>SUM(OYZ228:OYZ234)</f>
        <v>#REF!</v>
      </c>
      <c r="OZA235" s="626" t="s">
        <v>18</v>
      </c>
      <c r="OZB235" s="626"/>
      <c r="OZC235" s="626"/>
      <c r="OZD235" s="91" t="e">
        <f>SUM(OZD228:OZD234)</f>
        <v>#REF!</v>
      </c>
      <c r="OZE235" s="626" t="s">
        <v>18</v>
      </c>
      <c r="OZF235" s="626"/>
      <c r="OZG235" s="626"/>
      <c r="OZH235" s="91" t="e">
        <f>SUM(OZH228:OZH234)</f>
        <v>#REF!</v>
      </c>
      <c r="OZI235" s="626" t="s">
        <v>18</v>
      </c>
      <c r="OZJ235" s="626"/>
      <c r="OZK235" s="626"/>
      <c r="OZL235" s="91" t="e">
        <f>SUM(OZL228:OZL234)</f>
        <v>#REF!</v>
      </c>
      <c r="OZM235" s="626" t="s">
        <v>18</v>
      </c>
      <c r="OZN235" s="626"/>
      <c r="OZO235" s="626"/>
      <c r="OZP235" s="91" t="e">
        <f>SUM(OZP228:OZP234)</f>
        <v>#REF!</v>
      </c>
      <c r="OZQ235" s="626" t="s">
        <v>18</v>
      </c>
      <c r="OZR235" s="626"/>
      <c r="OZS235" s="626"/>
      <c r="OZT235" s="91" t="e">
        <f>SUM(OZT228:OZT234)</f>
        <v>#REF!</v>
      </c>
      <c r="OZU235" s="626" t="s">
        <v>18</v>
      </c>
      <c r="OZV235" s="626"/>
      <c r="OZW235" s="626"/>
      <c r="OZX235" s="91" t="e">
        <f>SUM(OZX228:OZX234)</f>
        <v>#REF!</v>
      </c>
      <c r="OZY235" s="626" t="s">
        <v>18</v>
      </c>
      <c r="OZZ235" s="626"/>
      <c r="PAA235" s="626"/>
      <c r="PAB235" s="91" t="e">
        <f>SUM(PAB228:PAB234)</f>
        <v>#REF!</v>
      </c>
      <c r="PAC235" s="626" t="s">
        <v>18</v>
      </c>
      <c r="PAD235" s="626"/>
      <c r="PAE235" s="626"/>
      <c r="PAF235" s="91" t="e">
        <f>SUM(PAF228:PAF234)</f>
        <v>#REF!</v>
      </c>
      <c r="PAG235" s="626" t="s">
        <v>18</v>
      </c>
      <c r="PAH235" s="626"/>
      <c r="PAI235" s="626"/>
      <c r="PAJ235" s="91" t="e">
        <f>SUM(PAJ228:PAJ234)</f>
        <v>#REF!</v>
      </c>
      <c r="PAK235" s="626" t="s">
        <v>18</v>
      </c>
      <c r="PAL235" s="626"/>
      <c r="PAM235" s="626"/>
      <c r="PAN235" s="91" t="e">
        <f>SUM(PAN228:PAN234)</f>
        <v>#REF!</v>
      </c>
      <c r="PAO235" s="626" t="s">
        <v>18</v>
      </c>
      <c r="PAP235" s="626"/>
      <c r="PAQ235" s="626"/>
      <c r="PAR235" s="91" t="e">
        <f>SUM(PAR228:PAR234)</f>
        <v>#REF!</v>
      </c>
      <c r="PAS235" s="626" t="s">
        <v>18</v>
      </c>
      <c r="PAT235" s="626"/>
      <c r="PAU235" s="626"/>
      <c r="PAV235" s="91" t="e">
        <f>SUM(PAV228:PAV234)</f>
        <v>#REF!</v>
      </c>
      <c r="PAW235" s="626" t="s">
        <v>18</v>
      </c>
      <c r="PAX235" s="626"/>
      <c r="PAY235" s="626"/>
      <c r="PAZ235" s="91" t="e">
        <f>SUM(PAZ228:PAZ234)</f>
        <v>#REF!</v>
      </c>
      <c r="PBA235" s="626" t="s">
        <v>18</v>
      </c>
      <c r="PBB235" s="626"/>
      <c r="PBC235" s="626"/>
      <c r="PBD235" s="91" t="e">
        <f>SUM(PBD228:PBD234)</f>
        <v>#REF!</v>
      </c>
      <c r="PBE235" s="626" t="s">
        <v>18</v>
      </c>
      <c r="PBF235" s="626"/>
      <c r="PBG235" s="626"/>
      <c r="PBH235" s="91" t="e">
        <f>SUM(PBH228:PBH234)</f>
        <v>#REF!</v>
      </c>
      <c r="PBI235" s="626" t="s">
        <v>18</v>
      </c>
      <c r="PBJ235" s="626"/>
      <c r="PBK235" s="626"/>
      <c r="PBL235" s="91" t="e">
        <f>SUM(PBL228:PBL234)</f>
        <v>#REF!</v>
      </c>
      <c r="PBM235" s="626" t="s">
        <v>18</v>
      </c>
      <c r="PBN235" s="626"/>
      <c r="PBO235" s="626"/>
      <c r="PBP235" s="91" t="e">
        <f>SUM(PBP228:PBP234)</f>
        <v>#REF!</v>
      </c>
      <c r="PBQ235" s="626" t="s">
        <v>18</v>
      </c>
      <c r="PBR235" s="626"/>
      <c r="PBS235" s="626"/>
      <c r="PBT235" s="91" t="e">
        <f>SUM(PBT228:PBT234)</f>
        <v>#REF!</v>
      </c>
      <c r="PBU235" s="626" t="s">
        <v>18</v>
      </c>
      <c r="PBV235" s="626"/>
      <c r="PBW235" s="626"/>
      <c r="PBX235" s="91" t="e">
        <f>SUM(PBX228:PBX234)</f>
        <v>#REF!</v>
      </c>
      <c r="PBY235" s="626" t="s">
        <v>18</v>
      </c>
      <c r="PBZ235" s="626"/>
      <c r="PCA235" s="626"/>
      <c r="PCB235" s="91" t="e">
        <f>SUM(PCB228:PCB234)</f>
        <v>#REF!</v>
      </c>
      <c r="PCC235" s="626" t="s">
        <v>18</v>
      </c>
      <c r="PCD235" s="626"/>
      <c r="PCE235" s="626"/>
      <c r="PCF235" s="91" t="e">
        <f>SUM(PCF228:PCF234)</f>
        <v>#REF!</v>
      </c>
      <c r="PCG235" s="626" t="s">
        <v>18</v>
      </c>
      <c r="PCH235" s="626"/>
      <c r="PCI235" s="626"/>
      <c r="PCJ235" s="91" t="e">
        <f>SUM(PCJ228:PCJ234)</f>
        <v>#REF!</v>
      </c>
      <c r="PCK235" s="626" t="s">
        <v>18</v>
      </c>
      <c r="PCL235" s="626"/>
      <c r="PCM235" s="626"/>
      <c r="PCN235" s="91" t="e">
        <f>SUM(PCN228:PCN234)</f>
        <v>#REF!</v>
      </c>
      <c r="PCO235" s="626" t="s">
        <v>18</v>
      </c>
      <c r="PCP235" s="626"/>
      <c r="PCQ235" s="626"/>
      <c r="PCR235" s="91" t="e">
        <f>SUM(PCR228:PCR234)</f>
        <v>#REF!</v>
      </c>
      <c r="PCS235" s="626" t="s">
        <v>18</v>
      </c>
      <c r="PCT235" s="626"/>
      <c r="PCU235" s="626"/>
      <c r="PCV235" s="91" t="e">
        <f>SUM(PCV228:PCV234)</f>
        <v>#REF!</v>
      </c>
      <c r="PCW235" s="626" t="s">
        <v>18</v>
      </c>
      <c r="PCX235" s="626"/>
      <c r="PCY235" s="626"/>
      <c r="PCZ235" s="91" t="e">
        <f>SUM(PCZ228:PCZ234)</f>
        <v>#REF!</v>
      </c>
      <c r="PDA235" s="626" t="s">
        <v>18</v>
      </c>
      <c r="PDB235" s="626"/>
      <c r="PDC235" s="626"/>
      <c r="PDD235" s="91" t="e">
        <f>SUM(PDD228:PDD234)</f>
        <v>#REF!</v>
      </c>
      <c r="PDE235" s="626" t="s">
        <v>18</v>
      </c>
      <c r="PDF235" s="626"/>
      <c r="PDG235" s="626"/>
      <c r="PDH235" s="91" t="e">
        <f>SUM(PDH228:PDH234)</f>
        <v>#REF!</v>
      </c>
      <c r="PDI235" s="626" t="s">
        <v>18</v>
      </c>
      <c r="PDJ235" s="626"/>
      <c r="PDK235" s="626"/>
      <c r="PDL235" s="91" t="e">
        <f>SUM(PDL228:PDL234)</f>
        <v>#REF!</v>
      </c>
      <c r="PDM235" s="626" t="s">
        <v>18</v>
      </c>
      <c r="PDN235" s="626"/>
      <c r="PDO235" s="626"/>
      <c r="PDP235" s="91" t="e">
        <f>SUM(PDP228:PDP234)</f>
        <v>#REF!</v>
      </c>
      <c r="PDQ235" s="626" t="s">
        <v>18</v>
      </c>
      <c r="PDR235" s="626"/>
      <c r="PDS235" s="626"/>
      <c r="PDT235" s="91" t="e">
        <f>SUM(PDT228:PDT234)</f>
        <v>#REF!</v>
      </c>
      <c r="PDU235" s="626" t="s">
        <v>18</v>
      </c>
      <c r="PDV235" s="626"/>
      <c r="PDW235" s="626"/>
      <c r="PDX235" s="91" t="e">
        <f>SUM(PDX228:PDX234)</f>
        <v>#REF!</v>
      </c>
      <c r="PDY235" s="626" t="s">
        <v>18</v>
      </c>
      <c r="PDZ235" s="626"/>
      <c r="PEA235" s="626"/>
      <c r="PEB235" s="91" t="e">
        <f>SUM(PEB228:PEB234)</f>
        <v>#REF!</v>
      </c>
      <c r="PEC235" s="626" t="s">
        <v>18</v>
      </c>
      <c r="PED235" s="626"/>
      <c r="PEE235" s="626"/>
      <c r="PEF235" s="91" t="e">
        <f>SUM(PEF228:PEF234)</f>
        <v>#REF!</v>
      </c>
      <c r="PEG235" s="626" t="s">
        <v>18</v>
      </c>
      <c r="PEH235" s="626"/>
      <c r="PEI235" s="626"/>
      <c r="PEJ235" s="91" t="e">
        <f>SUM(PEJ228:PEJ234)</f>
        <v>#REF!</v>
      </c>
      <c r="PEK235" s="626" t="s">
        <v>18</v>
      </c>
      <c r="PEL235" s="626"/>
      <c r="PEM235" s="626"/>
      <c r="PEN235" s="91" t="e">
        <f>SUM(PEN228:PEN234)</f>
        <v>#REF!</v>
      </c>
      <c r="PEO235" s="626" t="s">
        <v>18</v>
      </c>
      <c r="PEP235" s="626"/>
      <c r="PEQ235" s="626"/>
      <c r="PER235" s="91" t="e">
        <f>SUM(PER228:PER234)</f>
        <v>#REF!</v>
      </c>
      <c r="PES235" s="626" t="s">
        <v>18</v>
      </c>
      <c r="PET235" s="626"/>
      <c r="PEU235" s="626"/>
      <c r="PEV235" s="91" t="e">
        <f>SUM(PEV228:PEV234)</f>
        <v>#REF!</v>
      </c>
      <c r="PEW235" s="626" t="s">
        <v>18</v>
      </c>
      <c r="PEX235" s="626"/>
      <c r="PEY235" s="626"/>
      <c r="PEZ235" s="91" t="e">
        <f>SUM(PEZ228:PEZ234)</f>
        <v>#REF!</v>
      </c>
      <c r="PFA235" s="626" t="s">
        <v>18</v>
      </c>
      <c r="PFB235" s="626"/>
      <c r="PFC235" s="626"/>
      <c r="PFD235" s="91" t="e">
        <f>SUM(PFD228:PFD234)</f>
        <v>#REF!</v>
      </c>
      <c r="PFE235" s="626" t="s">
        <v>18</v>
      </c>
      <c r="PFF235" s="626"/>
      <c r="PFG235" s="626"/>
      <c r="PFH235" s="91" t="e">
        <f>SUM(PFH228:PFH234)</f>
        <v>#REF!</v>
      </c>
      <c r="PFI235" s="626" t="s">
        <v>18</v>
      </c>
      <c r="PFJ235" s="626"/>
      <c r="PFK235" s="626"/>
      <c r="PFL235" s="91" t="e">
        <f>SUM(PFL228:PFL234)</f>
        <v>#REF!</v>
      </c>
      <c r="PFM235" s="626" t="s">
        <v>18</v>
      </c>
      <c r="PFN235" s="626"/>
      <c r="PFO235" s="626"/>
      <c r="PFP235" s="91" t="e">
        <f>SUM(PFP228:PFP234)</f>
        <v>#REF!</v>
      </c>
      <c r="PFQ235" s="626" t="s">
        <v>18</v>
      </c>
      <c r="PFR235" s="626"/>
      <c r="PFS235" s="626"/>
      <c r="PFT235" s="91" t="e">
        <f>SUM(PFT228:PFT234)</f>
        <v>#REF!</v>
      </c>
      <c r="PFU235" s="626" t="s">
        <v>18</v>
      </c>
      <c r="PFV235" s="626"/>
      <c r="PFW235" s="626"/>
      <c r="PFX235" s="91" t="e">
        <f>SUM(PFX228:PFX234)</f>
        <v>#REF!</v>
      </c>
      <c r="PFY235" s="626" t="s">
        <v>18</v>
      </c>
      <c r="PFZ235" s="626"/>
      <c r="PGA235" s="626"/>
      <c r="PGB235" s="91" t="e">
        <f>SUM(PGB228:PGB234)</f>
        <v>#REF!</v>
      </c>
      <c r="PGC235" s="626" t="s">
        <v>18</v>
      </c>
      <c r="PGD235" s="626"/>
      <c r="PGE235" s="626"/>
      <c r="PGF235" s="91" t="e">
        <f>SUM(PGF228:PGF234)</f>
        <v>#REF!</v>
      </c>
      <c r="PGG235" s="626" t="s">
        <v>18</v>
      </c>
      <c r="PGH235" s="626"/>
      <c r="PGI235" s="626"/>
      <c r="PGJ235" s="91" t="e">
        <f>SUM(PGJ228:PGJ234)</f>
        <v>#REF!</v>
      </c>
      <c r="PGK235" s="626" t="s">
        <v>18</v>
      </c>
      <c r="PGL235" s="626"/>
      <c r="PGM235" s="626"/>
      <c r="PGN235" s="91" t="e">
        <f>SUM(PGN228:PGN234)</f>
        <v>#REF!</v>
      </c>
      <c r="PGO235" s="626" t="s">
        <v>18</v>
      </c>
      <c r="PGP235" s="626"/>
      <c r="PGQ235" s="626"/>
      <c r="PGR235" s="91" t="e">
        <f>SUM(PGR228:PGR234)</f>
        <v>#REF!</v>
      </c>
      <c r="PGS235" s="626" t="s">
        <v>18</v>
      </c>
      <c r="PGT235" s="626"/>
      <c r="PGU235" s="626"/>
      <c r="PGV235" s="91" t="e">
        <f>SUM(PGV228:PGV234)</f>
        <v>#REF!</v>
      </c>
      <c r="PGW235" s="626" t="s">
        <v>18</v>
      </c>
      <c r="PGX235" s="626"/>
      <c r="PGY235" s="626"/>
      <c r="PGZ235" s="91" t="e">
        <f>SUM(PGZ228:PGZ234)</f>
        <v>#REF!</v>
      </c>
      <c r="PHA235" s="626" t="s">
        <v>18</v>
      </c>
      <c r="PHB235" s="626"/>
      <c r="PHC235" s="626"/>
      <c r="PHD235" s="91" t="e">
        <f>SUM(PHD228:PHD234)</f>
        <v>#REF!</v>
      </c>
      <c r="PHE235" s="626" t="s">
        <v>18</v>
      </c>
      <c r="PHF235" s="626"/>
      <c r="PHG235" s="626"/>
      <c r="PHH235" s="91" t="e">
        <f>SUM(PHH228:PHH234)</f>
        <v>#REF!</v>
      </c>
      <c r="PHI235" s="626" t="s">
        <v>18</v>
      </c>
      <c r="PHJ235" s="626"/>
      <c r="PHK235" s="626"/>
      <c r="PHL235" s="91" t="e">
        <f>SUM(PHL228:PHL234)</f>
        <v>#REF!</v>
      </c>
      <c r="PHM235" s="626" t="s">
        <v>18</v>
      </c>
      <c r="PHN235" s="626"/>
      <c r="PHO235" s="626"/>
      <c r="PHP235" s="91" t="e">
        <f>SUM(PHP228:PHP234)</f>
        <v>#REF!</v>
      </c>
      <c r="PHQ235" s="626" t="s">
        <v>18</v>
      </c>
      <c r="PHR235" s="626"/>
      <c r="PHS235" s="626"/>
      <c r="PHT235" s="91" t="e">
        <f>SUM(PHT228:PHT234)</f>
        <v>#REF!</v>
      </c>
      <c r="PHU235" s="626" t="s">
        <v>18</v>
      </c>
      <c r="PHV235" s="626"/>
      <c r="PHW235" s="626"/>
      <c r="PHX235" s="91" t="e">
        <f>SUM(PHX228:PHX234)</f>
        <v>#REF!</v>
      </c>
      <c r="PHY235" s="626" t="s">
        <v>18</v>
      </c>
      <c r="PHZ235" s="626"/>
      <c r="PIA235" s="626"/>
      <c r="PIB235" s="91" t="e">
        <f>SUM(PIB228:PIB234)</f>
        <v>#REF!</v>
      </c>
      <c r="PIC235" s="626" t="s">
        <v>18</v>
      </c>
      <c r="PID235" s="626"/>
      <c r="PIE235" s="626"/>
      <c r="PIF235" s="91" t="e">
        <f>SUM(PIF228:PIF234)</f>
        <v>#REF!</v>
      </c>
      <c r="PIG235" s="626" t="s">
        <v>18</v>
      </c>
      <c r="PIH235" s="626"/>
      <c r="PII235" s="626"/>
      <c r="PIJ235" s="91" t="e">
        <f>SUM(PIJ228:PIJ234)</f>
        <v>#REF!</v>
      </c>
      <c r="PIK235" s="626" t="s">
        <v>18</v>
      </c>
      <c r="PIL235" s="626"/>
      <c r="PIM235" s="626"/>
      <c r="PIN235" s="91" t="e">
        <f>SUM(PIN228:PIN234)</f>
        <v>#REF!</v>
      </c>
      <c r="PIO235" s="626" t="s">
        <v>18</v>
      </c>
      <c r="PIP235" s="626"/>
      <c r="PIQ235" s="626"/>
      <c r="PIR235" s="91" t="e">
        <f>SUM(PIR228:PIR234)</f>
        <v>#REF!</v>
      </c>
      <c r="PIS235" s="626" t="s">
        <v>18</v>
      </c>
      <c r="PIT235" s="626"/>
      <c r="PIU235" s="626"/>
      <c r="PIV235" s="91" t="e">
        <f>SUM(PIV228:PIV234)</f>
        <v>#REF!</v>
      </c>
      <c r="PIW235" s="626" t="s">
        <v>18</v>
      </c>
      <c r="PIX235" s="626"/>
      <c r="PIY235" s="626"/>
      <c r="PIZ235" s="91" t="e">
        <f>SUM(PIZ228:PIZ234)</f>
        <v>#REF!</v>
      </c>
      <c r="PJA235" s="626" t="s">
        <v>18</v>
      </c>
      <c r="PJB235" s="626"/>
      <c r="PJC235" s="626"/>
      <c r="PJD235" s="91" t="e">
        <f>SUM(PJD228:PJD234)</f>
        <v>#REF!</v>
      </c>
      <c r="PJE235" s="626" t="s">
        <v>18</v>
      </c>
      <c r="PJF235" s="626"/>
      <c r="PJG235" s="626"/>
      <c r="PJH235" s="91" t="e">
        <f>SUM(PJH228:PJH234)</f>
        <v>#REF!</v>
      </c>
      <c r="PJI235" s="626" t="s">
        <v>18</v>
      </c>
      <c r="PJJ235" s="626"/>
      <c r="PJK235" s="626"/>
      <c r="PJL235" s="91" t="e">
        <f>SUM(PJL228:PJL234)</f>
        <v>#REF!</v>
      </c>
      <c r="PJM235" s="626" t="s">
        <v>18</v>
      </c>
      <c r="PJN235" s="626"/>
      <c r="PJO235" s="626"/>
      <c r="PJP235" s="91" t="e">
        <f>SUM(PJP228:PJP234)</f>
        <v>#REF!</v>
      </c>
      <c r="PJQ235" s="626" t="s">
        <v>18</v>
      </c>
      <c r="PJR235" s="626"/>
      <c r="PJS235" s="626"/>
      <c r="PJT235" s="91" t="e">
        <f>SUM(PJT228:PJT234)</f>
        <v>#REF!</v>
      </c>
      <c r="PJU235" s="626" t="s">
        <v>18</v>
      </c>
      <c r="PJV235" s="626"/>
      <c r="PJW235" s="626"/>
      <c r="PJX235" s="91" t="e">
        <f>SUM(PJX228:PJX234)</f>
        <v>#REF!</v>
      </c>
      <c r="PJY235" s="626" t="s">
        <v>18</v>
      </c>
      <c r="PJZ235" s="626"/>
      <c r="PKA235" s="626"/>
      <c r="PKB235" s="91" t="e">
        <f>SUM(PKB228:PKB234)</f>
        <v>#REF!</v>
      </c>
      <c r="PKC235" s="626" t="s">
        <v>18</v>
      </c>
      <c r="PKD235" s="626"/>
      <c r="PKE235" s="626"/>
      <c r="PKF235" s="91" t="e">
        <f>SUM(PKF228:PKF234)</f>
        <v>#REF!</v>
      </c>
      <c r="PKG235" s="626" t="s">
        <v>18</v>
      </c>
      <c r="PKH235" s="626"/>
      <c r="PKI235" s="626"/>
      <c r="PKJ235" s="91" t="e">
        <f>SUM(PKJ228:PKJ234)</f>
        <v>#REF!</v>
      </c>
      <c r="PKK235" s="626" t="s">
        <v>18</v>
      </c>
      <c r="PKL235" s="626"/>
      <c r="PKM235" s="626"/>
      <c r="PKN235" s="91" t="e">
        <f>SUM(PKN228:PKN234)</f>
        <v>#REF!</v>
      </c>
      <c r="PKO235" s="626" t="s">
        <v>18</v>
      </c>
      <c r="PKP235" s="626"/>
      <c r="PKQ235" s="626"/>
      <c r="PKR235" s="91" t="e">
        <f>SUM(PKR228:PKR234)</f>
        <v>#REF!</v>
      </c>
      <c r="PKS235" s="626" t="s">
        <v>18</v>
      </c>
      <c r="PKT235" s="626"/>
      <c r="PKU235" s="626"/>
      <c r="PKV235" s="91" t="e">
        <f>SUM(PKV228:PKV234)</f>
        <v>#REF!</v>
      </c>
      <c r="PKW235" s="626" t="s">
        <v>18</v>
      </c>
      <c r="PKX235" s="626"/>
      <c r="PKY235" s="626"/>
      <c r="PKZ235" s="91" t="e">
        <f>SUM(PKZ228:PKZ234)</f>
        <v>#REF!</v>
      </c>
      <c r="PLA235" s="626" t="s">
        <v>18</v>
      </c>
      <c r="PLB235" s="626"/>
      <c r="PLC235" s="626"/>
      <c r="PLD235" s="91" t="e">
        <f>SUM(PLD228:PLD234)</f>
        <v>#REF!</v>
      </c>
      <c r="PLE235" s="626" t="s">
        <v>18</v>
      </c>
      <c r="PLF235" s="626"/>
      <c r="PLG235" s="626"/>
      <c r="PLH235" s="91" t="e">
        <f>SUM(PLH228:PLH234)</f>
        <v>#REF!</v>
      </c>
      <c r="PLI235" s="626" t="s">
        <v>18</v>
      </c>
      <c r="PLJ235" s="626"/>
      <c r="PLK235" s="626"/>
      <c r="PLL235" s="91" t="e">
        <f>SUM(PLL228:PLL234)</f>
        <v>#REF!</v>
      </c>
      <c r="PLM235" s="626" t="s">
        <v>18</v>
      </c>
      <c r="PLN235" s="626"/>
      <c r="PLO235" s="626"/>
      <c r="PLP235" s="91" t="e">
        <f>SUM(PLP228:PLP234)</f>
        <v>#REF!</v>
      </c>
      <c r="PLQ235" s="626" t="s">
        <v>18</v>
      </c>
      <c r="PLR235" s="626"/>
      <c r="PLS235" s="626"/>
      <c r="PLT235" s="91" t="e">
        <f>SUM(PLT228:PLT234)</f>
        <v>#REF!</v>
      </c>
      <c r="PLU235" s="626" t="s">
        <v>18</v>
      </c>
      <c r="PLV235" s="626"/>
      <c r="PLW235" s="626"/>
      <c r="PLX235" s="91" t="e">
        <f>SUM(PLX228:PLX234)</f>
        <v>#REF!</v>
      </c>
      <c r="PLY235" s="626" t="s">
        <v>18</v>
      </c>
      <c r="PLZ235" s="626"/>
      <c r="PMA235" s="626"/>
      <c r="PMB235" s="91" t="e">
        <f>SUM(PMB228:PMB234)</f>
        <v>#REF!</v>
      </c>
      <c r="PMC235" s="626" t="s">
        <v>18</v>
      </c>
      <c r="PMD235" s="626"/>
      <c r="PME235" s="626"/>
      <c r="PMF235" s="91" t="e">
        <f>SUM(PMF228:PMF234)</f>
        <v>#REF!</v>
      </c>
      <c r="PMG235" s="626" t="s">
        <v>18</v>
      </c>
      <c r="PMH235" s="626"/>
      <c r="PMI235" s="626"/>
      <c r="PMJ235" s="91" t="e">
        <f>SUM(PMJ228:PMJ234)</f>
        <v>#REF!</v>
      </c>
      <c r="PMK235" s="626" t="s">
        <v>18</v>
      </c>
      <c r="PML235" s="626"/>
      <c r="PMM235" s="626"/>
      <c r="PMN235" s="91" t="e">
        <f>SUM(PMN228:PMN234)</f>
        <v>#REF!</v>
      </c>
      <c r="PMO235" s="626" t="s">
        <v>18</v>
      </c>
      <c r="PMP235" s="626"/>
      <c r="PMQ235" s="626"/>
      <c r="PMR235" s="91" t="e">
        <f>SUM(PMR228:PMR234)</f>
        <v>#REF!</v>
      </c>
      <c r="PMS235" s="626" t="s">
        <v>18</v>
      </c>
      <c r="PMT235" s="626"/>
      <c r="PMU235" s="626"/>
      <c r="PMV235" s="91" t="e">
        <f>SUM(PMV228:PMV234)</f>
        <v>#REF!</v>
      </c>
      <c r="PMW235" s="626" t="s">
        <v>18</v>
      </c>
      <c r="PMX235" s="626"/>
      <c r="PMY235" s="626"/>
      <c r="PMZ235" s="91" t="e">
        <f>SUM(PMZ228:PMZ234)</f>
        <v>#REF!</v>
      </c>
      <c r="PNA235" s="626" t="s">
        <v>18</v>
      </c>
      <c r="PNB235" s="626"/>
      <c r="PNC235" s="626"/>
      <c r="PND235" s="91" t="e">
        <f>SUM(PND228:PND234)</f>
        <v>#REF!</v>
      </c>
      <c r="PNE235" s="626" t="s">
        <v>18</v>
      </c>
      <c r="PNF235" s="626"/>
      <c r="PNG235" s="626"/>
      <c r="PNH235" s="91" t="e">
        <f>SUM(PNH228:PNH234)</f>
        <v>#REF!</v>
      </c>
      <c r="PNI235" s="626" t="s">
        <v>18</v>
      </c>
      <c r="PNJ235" s="626"/>
      <c r="PNK235" s="626"/>
      <c r="PNL235" s="91" t="e">
        <f>SUM(PNL228:PNL234)</f>
        <v>#REF!</v>
      </c>
      <c r="PNM235" s="626" t="s">
        <v>18</v>
      </c>
      <c r="PNN235" s="626"/>
      <c r="PNO235" s="626"/>
      <c r="PNP235" s="91" t="e">
        <f>SUM(PNP228:PNP234)</f>
        <v>#REF!</v>
      </c>
      <c r="PNQ235" s="626" t="s">
        <v>18</v>
      </c>
      <c r="PNR235" s="626"/>
      <c r="PNS235" s="626"/>
      <c r="PNT235" s="91" t="e">
        <f>SUM(PNT228:PNT234)</f>
        <v>#REF!</v>
      </c>
      <c r="PNU235" s="626" t="s">
        <v>18</v>
      </c>
      <c r="PNV235" s="626"/>
      <c r="PNW235" s="626"/>
      <c r="PNX235" s="91" t="e">
        <f>SUM(PNX228:PNX234)</f>
        <v>#REF!</v>
      </c>
      <c r="PNY235" s="626" t="s">
        <v>18</v>
      </c>
      <c r="PNZ235" s="626"/>
      <c r="POA235" s="626"/>
      <c r="POB235" s="91" t="e">
        <f>SUM(POB228:POB234)</f>
        <v>#REF!</v>
      </c>
      <c r="POC235" s="626" t="s">
        <v>18</v>
      </c>
      <c r="POD235" s="626"/>
      <c r="POE235" s="626"/>
      <c r="POF235" s="91" t="e">
        <f>SUM(POF228:POF234)</f>
        <v>#REF!</v>
      </c>
      <c r="POG235" s="626" t="s">
        <v>18</v>
      </c>
      <c r="POH235" s="626"/>
      <c r="POI235" s="626"/>
      <c r="POJ235" s="91" t="e">
        <f>SUM(POJ228:POJ234)</f>
        <v>#REF!</v>
      </c>
      <c r="POK235" s="626" t="s">
        <v>18</v>
      </c>
      <c r="POL235" s="626"/>
      <c r="POM235" s="626"/>
      <c r="PON235" s="91" t="e">
        <f>SUM(PON228:PON234)</f>
        <v>#REF!</v>
      </c>
      <c r="POO235" s="626" t="s">
        <v>18</v>
      </c>
      <c r="POP235" s="626"/>
      <c r="POQ235" s="626"/>
      <c r="POR235" s="91" t="e">
        <f>SUM(POR228:POR234)</f>
        <v>#REF!</v>
      </c>
      <c r="POS235" s="626" t="s">
        <v>18</v>
      </c>
      <c r="POT235" s="626"/>
      <c r="POU235" s="626"/>
      <c r="POV235" s="91" t="e">
        <f>SUM(POV228:POV234)</f>
        <v>#REF!</v>
      </c>
      <c r="POW235" s="626" t="s">
        <v>18</v>
      </c>
      <c r="POX235" s="626"/>
      <c r="POY235" s="626"/>
      <c r="POZ235" s="91" t="e">
        <f>SUM(POZ228:POZ234)</f>
        <v>#REF!</v>
      </c>
      <c r="PPA235" s="626" t="s">
        <v>18</v>
      </c>
      <c r="PPB235" s="626"/>
      <c r="PPC235" s="626"/>
      <c r="PPD235" s="91" t="e">
        <f>SUM(PPD228:PPD234)</f>
        <v>#REF!</v>
      </c>
      <c r="PPE235" s="626" t="s">
        <v>18</v>
      </c>
      <c r="PPF235" s="626"/>
      <c r="PPG235" s="626"/>
      <c r="PPH235" s="91" t="e">
        <f>SUM(PPH228:PPH234)</f>
        <v>#REF!</v>
      </c>
      <c r="PPI235" s="626" t="s">
        <v>18</v>
      </c>
      <c r="PPJ235" s="626"/>
      <c r="PPK235" s="626"/>
      <c r="PPL235" s="91" t="e">
        <f>SUM(PPL228:PPL234)</f>
        <v>#REF!</v>
      </c>
      <c r="PPM235" s="626" t="s">
        <v>18</v>
      </c>
      <c r="PPN235" s="626"/>
      <c r="PPO235" s="626"/>
      <c r="PPP235" s="91" t="e">
        <f>SUM(PPP228:PPP234)</f>
        <v>#REF!</v>
      </c>
      <c r="PPQ235" s="626" t="s">
        <v>18</v>
      </c>
      <c r="PPR235" s="626"/>
      <c r="PPS235" s="626"/>
      <c r="PPT235" s="91" t="e">
        <f>SUM(PPT228:PPT234)</f>
        <v>#REF!</v>
      </c>
      <c r="PPU235" s="626" t="s">
        <v>18</v>
      </c>
      <c r="PPV235" s="626"/>
      <c r="PPW235" s="626"/>
      <c r="PPX235" s="91" t="e">
        <f>SUM(PPX228:PPX234)</f>
        <v>#REF!</v>
      </c>
      <c r="PPY235" s="626" t="s">
        <v>18</v>
      </c>
      <c r="PPZ235" s="626"/>
      <c r="PQA235" s="626"/>
      <c r="PQB235" s="91" t="e">
        <f>SUM(PQB228:PQB234)</f>
        <v>#REF!</v>
      </c>
      <c r="PQC235" s="626" t="s">
        <v>18</v>
      </c>
      <c r="PQD235" s="626"/>
      <c r="PQE235" s="626"/>
      <c r="PQF235" s="91" t="e">
        <f>SUM(PQF228:PQF234)</f>
        <v>#REF!</v>
      </c>
      <c r="PQG235" s="626" t="s">
        <v>18</v>
      </c>
      <c r="PQH235" s="626"/>
      <c r="PQI235" s="626"/>
      <c r="PQJ235" s="91" t="e">
        <f>SUM(PQJ228:PQJ234)</f>
        <v>#REF!</v>
      </c>
      <c r="PQK235" s="626" t="s">
        <v>18</v>
      </c>
      <c r="PQL235" s="626"/>
      <c r="PQM235" s="626"/>
      <c r="PQN235" s="91" t="e">
        <f>SUM(PQN228:PQN234)</f>
        <v>#REF!</v>
      </c>
      <c r="PQO235" s="626" t="s">
        <v>18</v>
      </c>
      <c r="PQP235" s="626"/>
      <c r="PQQ235" s="626"/>
      <c r="PQR235" s="91" t="e">
        <f>SUM(PQR228:PQR234)</f>
        <v>#REF!</v>
      </c>
      <c r="PQS235" s="626" t="s">
        <v>18</v>
      </c>
      <c r="PQT235" s="626"/>
      <c r="PQU235" s="626"/>
      <c r="PQV235" s="91" t="e">
        <f>SUM(PQV228:PQV234)</f>
        <v>#REF!</v>
      </c>
      <c r="PQW235" s="626" t="s">
        <v>18</v>
      </c>
      <c r="PQX235" s="626"/>
      <c r="PQY235" s="626"/>
      <c r="PQZ235" s="91" t="e">
        <f>SUM(PQZ228:PQZ234)</f>
        <v>#REF!</v>
      </c>
      <c r="PRA235" s="626" t="s">
        <v>18</v>
      </c>
      <c r="PRB235" s="626"/>
      <c r="PRC235" s="626"/>
      <c r="PRD235" s="91" t="e">
        <f>SUM(PRD228:PRD234)</f>
        <v>#REF!</v>
      </c>
      <c r="PRE235" s="626" t="s">
        <v>18</v>
      </c>
      <c r="PRF235" s="626"/>
      <c r="PRG235" s="626"/>
      <c r="PRH235" s="91" t="e">
        <f>SUM(PRH228:PRH234)</f>
        <v>#REF!</v>
      </c>
      <c r="PRI235" s="626" t="s">
        <v>18</v>
      </c>
      <c r="PRJ235" s="626"/>
      <c r="PRK235" s="626"/>
      <c r="PRL235" s="91" t="e">
        <f>SUM(PRL228:PRL234)</f>
        <v>#REF!</v>
      </c>
      <c r="PRM235" s="626" t="s">
        <v>18</v>
      </c>
      <c r="PRN235" s="626"/>
      <c r="PRO235" s="626"/>
      <c r="PRP235" s="91" t="e">
        <f>SUM(PRP228:PRP234)</f>
        <v>#REF!</v>
      </c>
      <c r="PRQ235" s="626" t="s">
        <v>18</v>
      </c>
      <c r="PRR235" s="626"/>
      <c r="PRS235" s="626"/>
      <c r="PRT235" s="91" t="e">
        <f>SUM(PRT228:PRT234)</f>
        <v>#REF!</v>
      </c>
      <c r="PRU235" s="626" t="s">
        <v>18</v>
      </c>
      <c r="PRV235" s="626"/>
      <c r="PRW235" s="626"/>
      <c r="PRX235" s="91" t="e">
        <f>SUM(PRX228:PRX234)</f>
        <v>#REF!</v>
      </c>
      <c r="PRY235" s="626" t="s">
        <v>18</v>
      </c>
      <c r="PRZ235" s="626"/>
      <c r="PSA235" s="626"/>
      <c r="PSB235" s="91" t="e">
        <f>SUM(PSB228:PSB234)</f>
        <v>#REF!</v>
      </c>
      <c r="PSC235" s="626" t="s">
        <v>18</v>
      </c>
      <c r="PSD235" s="626"/>
      <c r="PSE235" s="626"/>
      <c r="PSF235" s="91" t="e">
        <f>SUM(PSF228:PSF234)</f>
        <v>#REF!</v>
      </c>
      <c r="PSG235" s="626" t="s">
        <v>18</v>
      </c>
      <c r="PSH235" s="626"/>
      <c r="PSI235" s="626"/>
      <c r="PSJ235" s="91" t="e">
        <f>SUM(PSJ228:PSJ234)</f>
        <v>#REF!</v>
      </c>
      <c r="PSK235" s="626" t="s">
        <v>18</v>
      </c>
      <c r="PSL235" s="626"/>
      <c r="PSM235" s="626"/>
      <c r="PSN235" s="91" t="e">
        <f>SUM(PSN228:PSN234)</f>
        <v>#REF!</v>
      </c>
      <c r="PSO235" s="626" t="s">
        <v>18</v>
      </c>
      <c r="PSP235" s="626"/>
      <c r="PSQ235" s="626"/>
      <c r="PSR235" s="91" t="e">
        <f>SUM(PSR228:PSR234)</f>
        <v>#REF!</v>
      </c>
      <c r="PSS235" s="626" t="s">
        <v>18</v>
      </c>
      <c r="PST235" s="626"/>
      <c r="PSU235" s="626"/>
      <c r="PSV235" s="91" t="e">
        <f>SUM(PSV228:PSV234)</f>
        <v>#REF!</v>
      </c>
      <c r="PSW235" s="626" t="s">
        <v>18</v>
      </c>
      <c r="PSX235" s="626"/>
      <c r="PSY235" s="626"/>
      <c r="PSZ235" s="91" t="e">
        <f>SUM(PSZ228:PSZ234)</f>
        <v>#REF!</v>
      </c>
      <c r="PTA235" s="626" t="s">
        <v>18</v>
      </c>
      <c r="PTB235" s="626"/>
      <c r="PTC235" s="626"/>
      <c r="PTD235" s="91" t="e">
        <f>SUM(PTD228:PTD234)</f>
        <v>#REF!</v>
      </c>
      <c r="PTE235" s="626" t="s">
        <v>18</v>
      </c>
      <c r="PTF235" s="626"/>
      <c r="PTG235" s="626"/>
      <c r="PTH235" s="91" t="e">
        <f>SUM(PTH228:PTH234)</f>
        <v>#REF!</v>
      </c>
      <c r="PTI235" s="626" t="s">
        <v>18</v>
      </c>
      <c r="PTJ235" s="626"/>
      <c r="PTK235" s="626"/>
      <c r="PTL235" s="91" t="e">
        <f>SUM(PTL228:PTL234)</f>
        <v>#REF!</v>
      </c>
      <c r="PTM235" s="626" t="s">
        <v>18</v>
      </c>
      <c r="PTN235" s="626"/>
      <c r="PTO235" s="626"/>
      <c r="PTP235" s="91" t="e">
        <f>SUM(PTP228:PTP234)</f>
        <v>#REF!</v>
      </c>
      <c r="PTQ235" s="626" t="s">
        <v>18</v>
      </c>
      <c r="PTR235" s="626"/>
      <c r="PTS235" s="626"/>
      <c r="PTT235" s="91" t="e">
        <f>SUM(PTT228:PTT234)</f>
        <v>#REF!</v>
      </c>
      <c r="PTU235" s="626" t="s">
        <v>18</v>
      </c>
      <c r="PTV235" s="626"/>
      <c r="PTW235" s="626"/>
      <c r="PTX235" s="91" t="e">
        <f>SUM(PTX228:PTX234)</f>
        <v>#REF!</v>
      </c>
      <c r="PTY235" s="626" t="s">
        <v>18</v>
      </c>
      <c r="PTZ235" s="626"/>
      <c r="PUA235" s="626"/>
      <c r="PUB235" s="91" t="e">
        <f>SUM(PUB228:PUB234)</f>
        <v>#REF!</v>
      </c>
      <c r="PUC235" s="626" t="s">
        <v>18</v>
      </c>
      <c r="PUD235" s="626"/>
      <c r="PUE235" s="626"/>
      <c r="PUF235" s="91" t="e">
        <f>SUM(PUF228:PUF234)</f>
        <v>#REF!</v>
      </c>
      <c r="PUG235" s="626" t="s">
        <v>18</v>
      </c>
      <c r="PUH235" s="626"/>
      <c r="PUI235" s="626"/>
      <c r="PUJ235" s="91" t="e">
        <f>SUM(PUJ228:PUJ234)</f>
        <v>#REF!</v>
      </c>
      <c r="PUK235" s="626" t="s">
        <v>18</v>
      </c>
      <c r="PUL235" s="626"/>
      <c r="PUM235" s="626"/>
      <c r="PUN235" s="91" t="e">
        <f>SUM(PUN228:PUN234)</f>
        <v>#REF!</v>
      </c>
      <c r="PUO235" s="626" t="s">
        <v>18</v>
      </c>
      <c r="PUP235" s="626"/>
      <c r="PUQ235" s="626"/>
      <c r="PUR235" s="91" t="e">
        <f>SUM(PUR228:PUR234)</f>
        <v>#REF!</v>
      </c>
      <c r="PUS235" s="626" t="s">
        <v>18</v>
      </c>
      <c r="PUT235" s="626"/>
      <c r="PUU235" s="626"/>
      <c r="PUV235" s="91" t="e">
        <f>SUM(PUV228:PUV234)</f>
        <v>#REF!</v>
      </c>
      <c r="PUW235" s="626" t="s">
        <v>18</v>
      </c>
      <c r="PUX235" s="626"/>
      <c r="PUY235" s="626"/>
      <c r="PUZ235" s="91" t="e">
        <f>SUM(PUZ228:PUZ234)</f>
        <v>#REF!</v>
      </c>
      <c r="PVA235" s="626" t="s">
        <v>18</v>
      </c>
      <c r="PVB235" s="626"/>
      <c r="PVC235" s="626"/>
      <c r="PVD235" s="91" t="e">
        <f>SUM(PVD228:PVD234)</f>
        <v>#REF!</v>
      </c>
      <c r="PVE235" s="626" t="s">
        <v>18</v>
      </c>
      <c r="PVF235" s="626"/>
      <c r="PVG235" s="626"/>
      <c r="PVH235" s="91" t="e">
        <f>SUM(PVH228:PVH234)</f>
        <v>#REF!</v>
      </c>
      <c r="PVI235" s="626" t="s">
        <v>18</v>
      </c>
      <c r="PVJ235" s="626"/>
      <c r="PVK235" s="626"/>
      <c r="PVL235" s="91" t="e">
        <f>SUM(PVL228:PVL234)</f>
        <v>#REF!</v>
      </c>
      <c r="PVM235" s="626" t="s">
        <v>18</v>
      </c>
      <c r="PVN235" s="626"/>
      <c r="PVO235" s="626"/>
      <c r="PVP235" s="91" t="e">
        <f>SUM(PVP228:PVP234)</f>
        <v>#REF!</v>
      </c>
      <c r="PVQ235" s="626" t="s">
        <v>18</v>
      </c>
      <c r="PVR235" s="626"/>
      <c r="PVS235" s="626"/>
      <c r="PVT235" s="91" t="e">
        <f>SUM(PVT228:PVT234)</f>
        <v>#REF!</v>
      </c>
      <c r="PVU235" s="626" t="s">
        <v>18</v>
      </c>
      <c r="PVV235" s="626"/>
      <c r="PVW235" s="626"/>
      <c r="PVX235" s="91" t="e">
        <f>SUM(PVX228:PVX234)</f>
        <v>#REF!</v>
      </c>
      <c r="PVY235" s="626" t="s">
        <v>18</v>
      </c>
      <c r="PVZ235" s="626"/>
      <c r="PWA235" s="626"/>
      <c r="PWB235" s="91" t="e">
        <f>SUM(PWB228:PWB234)</f>
        <v>#REF!</v>
      </c>
      <c r="PWC235" s="626" t="s">
        <v>18</v>
      </c>
      <c r="PWD235" s="626"/>
      <c r="PWE235" s="626"/>
      <c r="PWF235" s="91" t="e">
        <f>SUM(PWF228:PWF234)</f>
        <v>#REF!</v>
      </c>
      <c r="PWG235" s="626" t="s">
        <v>18</v>
      </c>
      <c r="PWH235" s="626"/>
      <c r="PWI235" s="626"/>
      <c r="PWJ235" s="91" t="e">
        <f>SUM(PWJ228:PWJ234)</f>
        <v>#REF!</v>
      </c>
      <c r="PWK235" s="626" t="s">
        <v>18</v>
      </c>
      <c r="PWL235" s="626"/>
      <c r="PWM235" s="626"/>
      <c r="PWN235" s="91" t="e">
        <f>SUM(PWN228:PWN234)</f>
        <v>#REF!</v>
      </c>
      <c r="PWO235" s="626" t="s">
        <v>18</v>
      </c>
      <c r="PWP235" s="626"/>
      <c r="PWQ235" s="626"/>
      <c r="PWR235" s="91" t="e">
        <f>SUM(PWR228:PWR234)</f>
        <v>#REF!</v>
      </c>
      <c r="PWS235" s="626" t="s">
        <v>18</v>
      </c>
      <c r="PWT235" s="626"/>
      <c r="PWU235" s="626"/>
      <c r="PWV235" s="91" t="e">
        <f>SUM(PWV228:PWV234)</f>
        <v>#REF!</v>
      </c>
      <c r="PWW235" s="626" t="s">
        <v>18</v>
      </c>
      <c r="PWX235" s="626"/>
      <c r="PWY235" s="626"/>
      <c r="PWZ235" s="91" t="e">
        <f>SUM(PWZ228:PWZ234)</f>
        <v>#REF!</v>
      </c>
      <c r="PXA235" s="626" t="s">
        <v>18</v>
      </c>
      <c r="PXB235" s="626"/>
      <c r="PXC235" s="626"/>
      <c r="PXD235" s="91" t="e">
        <f>SUM(PXD228:PXD234)</f>
        <v>#REF!</v>
      </c>
      <c r="PXE235" s="626" t="s">
        <v>18</v>
      </c>
      <c r="PXF235" s="626"/>
      <c r="PXG235" s="626"/>
      <c r="PXH235" s="91" t="e">
        <f>SUM(PXH228:PXH234)</f>
        <v>#REF!</v>
      </c>
      <c r="PXI235" s="626" t="s">
        <v>18</v>
      </c>
      <c r="PXJ235" s="626"/>
      <c r="PXK235" s="626"/>
      <c r="PXL235" s="91" t="e">
        <f>SUM(PXL228:PXL234)</f>
        <v>#REF!</v>
      </c>
      <c r="PXM235" s="626" t="s">
        <v>18</v>
      </c>
      <c r="PXN235" s="626"/>
      <c r="PXO235" s="626"/>
      <c r="PXP235" s="91" t="e">
        <f>SUM(PXP228:PXP234)</f>
        <v>#REF!</v>
      </c>
      <c r="PXQ235" s="626" t="s">
        <v>18</v>
      </c>
      <c r="PXR235" s="626"/>
      <c r="PXS235" s="626"/>
      <c r="PXT235" s="91" t="e">
        <f>SUM(PXT228:PXT234)</f>
        <v>#REF!</v>
      </c>
      <c r="PXU235" s="626" t="s">
        <v>18</v>
      </c>
      <c r="PXV235" s="626"/>
      <c r="PXW235" s="626"/>
      <c r="PXX235" s="91" t="e">
        <f>SUM(PXX228:PXX234)</f>
        <v>#REF!</v>
      </c>
      <c r="PXY235" s="626" t="s">
        <v>18</v>
      </c>
      <c r="PXZ235" s="626"/>
      <c r="PYA235" s="626"/>
      <c r="PYB235" s="91" t="e">
        <f>SUM(PYB228:PYB234)</f>
        <v>#REF!</v>
      </c>
      <c r="PYC235" s="626" t="s">
        <v>18</v>
      </c>
      <c r="PYD235" s="626"/>
      <c r="PYE235" s="626"/>
      <c r="PYF235" s="91" t="e">
        <f>SUM(PYF228:PYF234)</f>
        <v>#REF!</v>
      </c>
      <c r="PYG235" s="626" t="s">
        <v>18</v>
      </c>
      <c r="PYH235" s="626"/>
      <c r="PYI235" s="626"/>
      <c r="PYJ235" s="91" t="e">
        <f>SUM(PYJ228:PYJ234)</f>
        <v>#REF!</v>
      </c>
      <c r="PYK235" s="626" t="s">
        <v>18</v>
      </c>
      <c r="PYL235" s="626"/>
      <c r="PYM235" s="626"/>
      <c r="PYN235" s="91" t="e">
        <f>SUM(PYN228:PYN234)</f>
        <v>#REF!</v>
      </c>
      <c r="PYO235" s="626" t="s">
        <v>18</v>
      </c>
      <c r="PYP235" s="626"/>
      <c r="PYQ235" s="626"/>
      <c r="PYR235" s="91" t="e">
        <f>SUM(PYR228:PYR234)</f>
        <v>#REF!</v>
      </c>
      <c r="PYS235" s="626" t="s">
        <v>18</v>
      </c>
      <c r="PYT235" s="626"/>
      <c r="PYU235" s="626"/>
      <c r="PYV235" s="91" t="e">
        <f>SUM(PYV228:PYV234)</f>
        <v>#REF!</v>
      </c>
      <c r="PYW235" s="626" t="s">
        <v>18</v>
      </c>
      <c r="PYX235" s="626"/>
      <c r="PYY235" s="626"/>
      <c r="PYZ235" s="91" t="e">
        <f>SUM(PYZ228:PYZ234)</f>
        <v>#REF!</v>
      </c>
      <c r="PZA235" s="626" t="s">
        <v>18</v>
      </c>
      <c r="PZB235" s="626"/>
      <c r="PZC235" s="626"/>
      <c r="PZD235" s="91" t="e">
        <f>SUM(PZD228:PZD234)</f>
        <v>#REF!</v>
      </c>
      <c r="PZE235" s="626" t="s">
        <v>18</v>
      </c>
      <c r="PZF235" s="626"/>
      <c r="PZG235" s="626"/>
      <c r="PZH235" s="91" t="e">
        <f>SUM(PZH228:PZH234)</f>
        <v>#REF!</v>
      </c>
      <c r="PZI235" s="626" t="s">
        <v>18</v>
      </c>
      <c r="PZJ235" s="626"/>
      <c r="PZK235" s="626"/>
      <c r="PZL235" s="91" t="e">
        <f>SUM(PZL228:PZL234)</f>
        <v>#REF!</v>
      </c>
      <c r="PZM235" s="626" t="s">
        <v>18</v>
      </c>
      <c r="PZN235" s="626"/>
      <c r="PZO235" s="626"/>
      <c r="PZP235" s="91" t="e">
        <f>SUM(PZP228:PZP234)</f>
        <v>#REF!</v>
      </c>
      <c r="PZQ235" s="626" t="s">
        <v>18</v>
      </c>
      <c r="PZR235" s="626"/>
      <c r="PZS235" s="626"/>
      <c r="PZT235" s="91" t="e">
        <f>SUM(PZT228:PZT234)</f>
        <v>#REF!</v>
      </c>
      <c r="PZU235" s="626" t="s">
        <v>18</v>
      </c>
      <c r="PZV235" s="626"/>
      <c r="PZW235" s="626"/>
      <c r="PZX235" s="91" t="e">
        <f>SUM(PZX228:PZX234)</f>
        <v>#REF!</v>
      </c>
      <c r="PZY235" s="626" t="s">
        <v>18</v>
      </c>
      <c r="PZZ235" s="626"/>
      <c r="QAA235" s="626"/>
      <c r="QAB235" s="91" t="e">
        <f>SUM(QAB228:QAB234)</f>
        <v>#REF!</v>
      </c>
      <c r="QAC235" s="626" t="s">
        <v>18</v>
      </c>
      <c r="QAD235" s="626"/>
      <c r="QAE235" s="626"/>
      <c r="QAF235" s="91" t="e">
        <f>SUM(QAF228:QAF234)</f>
        <v>#REF!</v>
      </c>
      <c r="QAG235" s="626" t="s">
        <v>18</v>
      </c>
      <c r="QAH235" s="626"/>
      <c r="QAI235" s="626"/>
      <c r="QAJ235" s="91" t="e">
        <f>SUM(QAJ228:QAJ234)</f>
        <v>#REF!</v>
      </c>
      <c r="QAK235" s="626" t="s">
        <v>18</v>
      </c>
      <c r="QAL235" s="626"/>
      <c r="QAM235" s="626"/>
      <c r="QAN235" s="91" t="e">
        <f>SUM(QAN228:QAN234)</f>
        <v>#REF!</v>
      </c>
      <c r="QAO235" s="626" t="s">
        <v>18</v>
      </c>
      <c r="QAP235" s="626"/>
      <c r="QAQ235" s="626"/>
      <c r="QAR235" s="91" t="e">
        <f>SUM(QAR228:QAR234)</f>
        <v>#REF!</v>
      </c>
      <c r="QAS235" s="626" t="s">
        <v>18</v>
      </c>
      <c r="QAT235" s="626"/>
      <c r="QAU235" s="626"/>
      <c r="QAV235" s="91" t="e">
        <f>SUM(QAV228:QAV234)</f>
        <v>#REF!</v>
      </c>
      <c r="QAW235" s="626" t="s">
        <v>18</v>
      </c>
      <c r="QAX235" s="626"/>
      <c r="QAY235" s="626"/>
      <c r="QAZ235" s="91" t="e">
        <f>SUM(QAZ228:QAZ234)</f>
        <v>#REF!</v>
      </c>
      <c r="QBA235" s="626" t="s">
        <v>18</v>
      </c>
      <c r="QBB235" s="626"/>
      <c r="QBC235" s="626"/>
      <c r="QBD235" s="91" t="e">
        <f>SUM(QBD228:QBD234)</f>
        <v>#REF!</v>
      </c>
      <c r="QBE235" s="626" t="s">
        <v>18</v>
      </c>
      <c r="QBF235" s="626"/>
      <c r="QBG235" s="626"/>
      <c r="QBH235" s="91" t="e">
        <f>SUM(QBH228:QBH234)</f>
        <v>#REF!</v>
      </c>
      <c r="QBI235" s="626" t="s">
        <v>18</v>
      </c>
      <c r="QBJ235" s="626"/>
      <c r="QBK235" s="626"/>
      <c r="QBL235" s="91" t="e">
        <f>SUM(QBL228:QBL234)</f>
        <v>#REF!</v>
      </c>
      <c r="QBM235" s="626" t="s">
        <v>18</v>
      </c>
      <c r="QBN235" s="626"/>
      <c r="QBO235" s="626"/>
      <c r="QBP235" s="91" t="e">
        <f>SUM(QBP228:QBP234)</f>
        <v>#REF!</v>
      </c>
      <c r="QBQ235" s="626" t="s">
        <v>18</v>
      </c>
      <c r="QBR235" s="626"/>
      <c r="QBS235" s="626"/>
      <c r="QBT235" s="91" t="e">
        <f>SUM(QBT228:QBT234)</f>
        <v>#REF!</v>
      </c>
      <c r="QBU235" s="626" t="s">
        <v>18</v>
      </c>
      <c r="QBV235" s="626"/>
      <c r="QBW235" s="626"/>
      <c r="QBX235" s="91" t="e">
        <f>SUM(QBX228:QBX234)</f>
        <v>#REF!</v>
      </c>
      <c r="QBY235" s="626" t="s">
        <v>18</v>
      </c>
      <c r="QBZ235" s="626"/>
      <c r="QCA235" s="626"/>
      <c r="QCB235" s="91" t="e">
        <f>SUM(QCB228:QCB234)</f>
        <v>#REF!</v>
      </c>
      <c r="QCC235" s="626" t="s">
        <v>18</v>
      </c>
      <c r="QCD235" s="626"/>
      <c r="QCE235" s="626"/>
      <c r="QCF235" s="91" t="e">
        <f>SUM(QCF228:QCF234)</f>
        <v>#REF!</v>
      </c>
      <c r="QCG235" s="626" t="s">
        <v>18</v>
      </c>
      <c r="QCH235" s="626"/>
      <c r="QCI235" s="626"/>
      <c r="QCJ235" s="91" t="e">
        <f>SUM(QCJ228:QCJ234)</f>
        <v>#REF!</v>
      </c>
      <c r="QCK235" s="626" t="s">
        <v>18</v>
      </c>
      <c r="QCL235" s="626"/>
      <c r="QCM235" s="626"/>
      <c r="QCN235" s="91" t="e">
        <f>SUM(QCN228:QCN234)</f>
        <v>#REF!</v>
      </c>
      <c r="QCO235" s="626" t="s">
        <v>18</v>
      </c>
      <c r="QCP235" s="626"/>
      <c r="QCQ235" s="626"/>
      <c r="QCR235" s="91" t="e">
        <f>SUM(QCR228:QCR234)</f>
        <v>#REF!</v>
      </c>
      <c r="QCS235" s="626" t="s">
        <v>18</v>
      </c>
      <c r="QCT235" s="626"/>
      <c r="QCU235" s="626"/>
      <c r="QCV235" s="91" t="e">
        <f>SUM(QCV228:QCV234)</f>
        <v>#REF!</v>
      </c>
      <c r="QCW235" s="626" t="s">
        <v>18</v>
      </c>
      <c r="QCX235" s="626"/>
      <c r="QCY235" s="626"/>
      <c r="QCZ235" s="91" t="e">
        <f>SUM(QCZ228:QCZ234)</f>
        <v>#REF!</v>
      </c>
      <c r="QDA235" s="626" t="s">
        <v>18</v>
      </c>
      <c r="QDB235" s="626"/>
      <c r="QDC235" s="626"/>
      <c r="QDD235" s="91" t="e">
        <f>SUM(QDD228:QDD234)</f>
        <v>#REF!</v>
      </c>
      <c r="QDE235" s="626" t="s">
        <v>18</v>
      </c>
      <c r="QDF235" s="626"/>
      <c r="QDG235" s="626"/>
      <c r="QDH235" s="91" t="e">
        <f>SUM(QDH228:QDH234)</f>
        <v>#REF!</v>
      </c>
      <c r="QDI235" s="626" t="s">
        <v>18</v>
      </c>
      <c r="QDJ235" s="626"/>
      <c r="QDK235" s="626"/>
      <c r="QDL235" s="91" t="e">
        <f>SUM(QDL228:QDL234)</f>
        <v>#REF!</v>
      </c>
      <c r="QDM235" s="626" t="s">
        <v>18</v>
      </c>
      <c r="QDN235" s="626"/>
      <c r="QDO235" s="626"/>
      <c r="QDP235" s="91" t="e">
        <f>SUM(QDP228:QDP234)</f>
        <v>#REF!</v>
      </c>
      <c r="QDQ235" s="626" t="s">
        <v>18</v>
      </c>
      <c r="QDR235" s="626"/>
      <c r="QDS235" s="626"/>
      <c r="QDT235" s="91" t="e">
        <f>SUM(QDT228:QDT234)</f>
        <v>#REF!</v>
      </c>
      <c r="QDU235" s="626" t="s">
        <v>18</v>
      </c>
      <c r="QDV235" s="626"/>
      <c r="QDW235" s="626"/>
      <c r="QDX235" s="91" t="e">
        <f>SUM(QDX228:QDX234)</f>
        <v>#REF!</v>
      </c>
      <c r="QDY235" s="626" t="s">
        <v>18</v>
      </c>
      <c r="QDZ235" s="626"/>
      <c r="QEA235" s="626"/>
      <c r="QEB235" s="91" t="e">
        <f>SUM(QEB228:QEB234)</f>
        <v>#REF!</v>
      </c>
      <c r="QEC235" s="626" t="s">
        <v>18</v>
      </c>
      <c r="QED235" s="626"/>
      <c r="QEE235" s="626"/>
      <c r="QEF235" s="91" t="e">
        <f>SUM(QEF228:QEF234)</f>
        <v>#REF!</v>
      </c>
      <c r="QEG235" s="626" t="s">
        <v>18</v>
      </c>
      <c r="QEH235" s="626"/>
      <c r="QEI235" s="626"/>
      <c r="QEJ235" s="91" t="e">
        <f>SUM(QEJ228:QEJ234)</f>
        <v>#REF!</v>
      </c>
      <c r="QEK235" s="626" t="s">
        <v>18</v>
      </c>
      <c r="QEL235" s="626"/>
      <c r="QEM235" s="626"/>
      <c r="QEN235" s="91" t="e">
        <f>SUM(QEN228:QEN234)</f>
        <v>#REF!</v>
      </c>
      <c r="QEO235" s="626" t="s">
        <v>18</v>
      </c>
      <c r="QEP235" s="626"/>
      <c r="QEQ235" s="626"/>
      <c r="QER235" s="91" t="e">
        <f>SUM(QER228:QER234)</f>
        <v>#REF!</v>
      </c>
      <c r="QES235" s="626" t="s">
        <v>18</v>
      </c>
      <c r="QET235" s="626"/>
      <c r="QEU235" s="626"/>
      <c r="QEV235" s="91" t="e">
        <f>SUM(QEV228:QEV234)</f>
        <v>#REF!</v>
      </c>
      <c r="QEW235" s="626" t="s">
        <v>18</v>
      </c>
      <c r="QEX235" s="626"/>
      <c r="QEY235" s="626"/>
      <c r="QEZ235" s="91" t="e">
        <f>SUM(QEZ228:QEZ234)</f>
        <v>#REF!</v>
      </c>
      <c r="QFA235" s="626" t="s">
        <v>18</v>
      </c>
      <c r="QFB235" s="626"/>
      <c r="QFC235" s="626"/>
      <c r="QFD235" s="91" t="e">
        <f>SUM(QFD228:QFD234)</f>
        <v>#REF!</v>
      </c>
      <c r="QFE235" s="626" t="s">
        <v>18</v>
      </c>
      <c r="QFF235" s="626"/>
      <c r="QFG235" s="626"/>
      <c r="QFH235" s="91" t="e">
        <f>SUM(QFH228:QFH234)</f>
        <v>#REF!</v>
      </c>
      <c r="QFI235" s="626" t="s">
        <v>18</v>
      </c>
      <c r="QFJ235" s="626"/>
      <c r="QFK235" s="626"/>
      <c r="QFL235" s="91" t="e">
        <f>SUM(QFL228:QFL234)</f>
        <v>#REF!</v>
      </c>
      <c r="QFM235" s="626" t="s">
        <v>18</v>
      </c>
      <c r="QFN235" s="626"/>
      <c r="QFO235" s="626"/>
      <c r="QFP235" s="91" t="e">
        <f>SUM(QFP228:QFP234)</f>
        <v>#REF!</v>
      </c>
      <c r="QFQ235" s="626" t="s">
        <v>18</v>
      </c>
      <c r="QFR235" s="626"/>
      <c r="QFS235" s="626"/>
      <c r="QFT235" s="91" t="e">
        <f>SUM(QFT228:QFT234)</f>
        <v>#REF!</v>
      </c>
      <c r="QFU235" s="626" t="s">
        <v>18</v>
      </c>
      <c r="QFV235" s="626"/>
      <c r="QFW235" s="626"/>
      <c r="QFX235" s="91" t="e">
        <f>SUM(QFX228:QFX234)</f>
        <v>#REF!</v>
      </c>
      <c r="QFY235" s="626" t="s">
        <v>18</v>
      </c>
      <c r="QFZ235" s="626"/>
      <c r="QGA235" s="626"/>
      <c r="QGB235" s="91" t="e">
        <f>SUM(QGB228:QGB234)</f>
        <v>#REF!</v>
      </c>
      <c r="QGC235" s="626" t="s">
        <v>18</v>
      </c>
      <c r="QGD235" s="626"/>
      <c r="QGE235" s="626"/>
      <c r="QGF235" s="91" t="e">
        <f>SUM(QGF228:QGF234)</f>
        <v>#REF!</v>
      </c>
      <c r="QGG235" s="626" t="s">
        <v>18</v>
      </c>
      <c r="QGH235" s="626"/>
      <c r="QGI235" s="626"/>
      <c r="QGJ235" s="91" t="e">
        <f>SUM(QGJ228:QGJ234)</f>
        <v>#REF!</v>
      </c>
      <c r="QGK235" s="626" t="s">
        <v>18</v>
      </c>
      <c r="QGL235" s="626"/>
      <c r="QGM235" s="626"/>
      <c r="QGN235" s="91" t="e">
        <f>SUM(QGN228:QGN234)</f>
        <v>#REF!</v>
      </c>
      <c r="QGO235" s="626" t="s">
        <v>18</v>
      </c>
      <c r="QGP235" s="626"/>
      <c r="QGQ235" s="626"/>
      <c r="QGR235" s="91" t="e">
        <f>SUM(QGR228:QGR234)</f>
        <v>#REF!</v>
      </c>
      <c r="QGS235" s="626" t="s">
        <v>18</v>
      </c>
      <c r="QGT235" s="626"/>
      <c r="QGU235" s="626"/>
      <c r="QGV235" s="91" t="e">
        <f>SUM(QGV228:QGV234)</f>
        <v>#REF!</v>
      </c>
      <c r="QGW235" s="626" t="s">
        <v>18</v>
      </c>
      <c r="QGX235" s="626"/>
      <c r="QGY235" s="626"/>
      <c r="QGZ235" s="91" t="e">
        <f>SUM(QGZ228:QGZ234)</f>
        <v>#REF!</v>
      </c>
      <c r="QHA235" s="626" t="s">
        <v>18</v>
      </c>
      <c r="QHB235" s="626"/>
      <c r="QHC235" s="626"/>
      <c r="QHD235" s="91" t="e">
        <f>SUM(QHD228:QHD234)</f>
        <v>#REF!</v>
      </c>
      <c r="QHE235" s="626" t="s">
        <v>18</v>
      </c>
      <c r="QHF235" s="626"/>
      <c r="QHG235" s="626"/>
      <c r="QHH235" s="91" t="e">
        <f>SUM(QHH228:QHH234)</f>
        <v>#REF!</v>
      </c>
      <c r="QHI235" s="626" t="s">
        <v>18</v>
      </c>
      <c r="QHJ235" s="626"/>
      <c r="QHK235" s="626"/>
      <c r="QHL235" s="91" t="e">
        <f>SUM(QHL228:QHL234)</f>
        <v>#REF!</v>
      </c>
      <c r="QHM235" s="626" t="s">
        <v>18</v>
      </c>
      <c r="QHN235" s="626"/>
      <c r="QHO235" s="626"/>
      <c r="QHP235" s="91" t="e">
        <f>SUM(QHP228:QHP234)</f>
        <v>#REF!</v>
      </c>
      <c r="QHQ235" s="626" t="s">
        <v>18</v>
      </c>
      <c r="QHR235" s="626"/>
      <c r="QHS235" s="626"/>
      <c r="QHT235" s="91" t="e">
        <f>SUM(QHT228:QHT234)</f>
        <v>#REF!</v>
      </c>
      <c r="QHU235" s="626" t="s">
        <v>18</v>
      </c>
      <c r="QHV235" s="626"/>
      <c r="QHW235" s="626"/>
      <c r="QHX235" s="91" t="e">
        <f>SUM(QHX228:QHX234)</f>
        <v>#REF!</v>
      </c>
      <c r="QHY235" s="626" t="s">
        <v>18</v>
      </c>
      <c r="QHZ235" s="626"/>
      <c r="QIA235" s="626"/>
      <c r="QIB235" s="91" t="e">
        <f>SUM(QIB228:QIB234)</f>
        <v>#REF!</v>
      </c>
      <c r="QIC235" s="626" t="s">
        <v>18</v>
      </c>
      <c r="QID235" s="626"/>
      <c r="QIE235" s="626"/>
      <c r="QIF235" s="91" t="e">
        <f>SUM(QIF228:QIF234)</f>
        <v>#REF!</v>
      </c>
      <c r="QIG235" s="626" t="s">
        <v>18</v>
      </c>
      <c r="QIH235" s="626"/>
      <c r="QII235" s="626"/>
      <c r="QIJ235" s="91" t="e">
        <f>SUM(QIJ228:QIJ234)</f>
        <v>#REF!</v>
      </c>
      <c r="QIK235" s="626" t="s">
        <v>18</v>
      </c>
      <c r="QIL235" s="626"/>
      <c r="QIM235" s="626"/>
      <c r="QIN235" s="91" t="e">
        <f>SUM(QIN228:QIN234)</f>
        <v>#REF!</v>
      </c>
      <c r="QIO235" s="626" t="s">
        <v>18</v>
      </c>
      <c r="QIP235" s="626"/>
      <c r="QIQ235" s="626"/>
      <c r="QIR235" s="91" t="e">
        <f>SUM(QIR228:QIR234)</f>
        <v>#REF!</v>
      </c>
      <c r="QIS235" s="626" t="s">
        <v>18</v>
      </c>
      <c r="QIT235" s="626"/>
      <c r="QIU235" s="626"/>
      <c r="QIV235" s="91" t="e">
        <f>SUM(QIV228:QIV234)</f>
        <v>#REF!</v>
      </c>
      <c r="QIW235" s="626" t="s">
        <v>18</v>
      </c>
      <c r="QIX235" s="626"/>
      <c r="QIY235" s="626"/>
      <c r="QIZ235" s="91" t="e">
        <f>SUM(QIZ228:QIZ234)</f>
        <v>#REF!</v>
      </c>
      <c r="QJA235" s="626" t="s">
        <v>18</v>
      </c>
      <c r="QJB235" s="626"/>
      <c r="QJC235" s="626"/>
      <c r="QJD235" s="91" t="e">
        <f>SUM(QJD228:QJD234)</f>
        <v>#REF!</v>
      </c>
      <c r="QJE235" s="626" t="s">
        <v>18</v>
      </c>
      <c r="QJF235" s="626"/>
      <c r="QJG235" s="626"/>
      <c r="QJH235" s="91" t="e">
        <f>SUM(QJH228:QJH234)</f>
        <v>#REF!</v>
      </c>
      <c r="QJI235" s="626" t="s">
        <v>18</v>
      </c>
      <c r="QJJ235" s="626"/>
      <c r="QJK235" s="626"/>
      <c r="QJL235" s="91" t="e">
        <f>SUM(QJL228:QJL234)</f>
        <v>#REF!</v>
      </c>
      <c r="QJM235" s="626" t="s">
        <v>18</v>
      </c>
      <c r="QJN235" s="626"/>
      <c r="QJO235" s="626"/>
      <c r="QJP235" s="91" t="e">
        <f>SUM(QJP228:QJP234)</f>
        <v>#REF!</v>
      </c>
      <c r="QJQ235" s="626" t="s">
        <v>18</v>
      </c>
      <c r="QJR235" s="626"/>
      <c r="QJS235" s="626"/>
      <c r="QJT235" s="91" t="e">
        <f>SUM(QJT228:QJT234)</f>
        <v>#REF!</v>
      </c>
      <c r="QJU235" s="626" t="s">
        <v>18</v>
      </c>
      <c r="QJV235" s="626"/>
      <c r="QJW235" s="626"/>
      <c r="QJX235" s="91" t="e">
        <f>SUM(QJX228:QJX234)</f>
        <v>#REF!</v>
      </c>
      <c r="QJY235" s="626" t="s">
        <v>18</v>
      </c>
      <c r="QJZ235" s="626"/>
      <c r="QKA235" s="626"/>
      <c r="QKB235" s="91" t="e">
        <f>SUM(QKB228:QKB234)</f>
        <v>#REF!</v>
      </c>
      <c r="QKC235" s="626" t="s">
        <v>18</v>
      </c>
      <c r="QKD235" s="626"/>
      <c r="QKE235" s="626"/>
      <c r="QKF235" s="91" t="e">
        <f>SUM(QKF228:QKF234)</f>
        <v>#REF!</v>
      </c>
      <c r="QKG235" s="626" t="s">
        <v>18</v>
      </c>
      <c r="QKH235" s="626"/>
      <c r="QKI235" s="626"/>
      <c r="QKJ235" s="91" t="e">
        <f>SUM(QKJ228:QKJ234)</f>
        <v>#REF!</v>
      </c>
      <c r="QKK235" s="626" t="s">
        <v>18</v>
      </c>
      <c r="QKL235" s="626"/>
      <c r="QKM235" s="626"/>
      <c r="QKN235" s="91" t="e">
        <f>SUM(QKN228:QKN234)</f>
        <v>#REF!</v>
      </c>
      <c r="QKO235" s="626" t="s">
        <v>18</v>
      </c>
      <c r="QKP235" s="626"/>
      <c r="QKQ235" s="626"/>
      <c r="QKR235" s="91" t="e">
        <f>SUM(QKR228:QKR234)</f>
        <v>#REF!</v>
      </c>
      <c r="QKS235" s="626" t="s">
        <v>18</v>
      </c>
      <c r="QKT235" s="626"/>
      <c r="QKU235" s="626"/>
      <c r="QKV235" s="91" t="e">
        <f>SUM(QKV228:QKV234)</f>
        <v>#REF!</v>
      </c>
      <c r="QKW235" s="626" t="s">
        <v>18</v>
      </c>
      <c r="QKX235" s="626"/>
      <c r="QKY235" s="626"/>
      <c r="QKZ235" s="91" t="e">
        <f>SUM(QKZ228:QKZ234)</f>
        <v>#REF!</v>
      </c>
      <c r="QLA235" s="626" t="s">
        <v>18</v>
      </c>
      <c r="QLB235" s="626"/>
      <c r="QLC235" s="626"/>
      <c r="QLD235" s="91" t="e">
        <f>SUM(QLD228:QLD234)</f>
        <v>#REF!</v>
      </c>
      <c r="QLE235" s="626" t="s">
        <v>18</v>
      </c>
      <c r="QLF235" s="626"/>
      <c r="QLG235" s="626"/>
      <c r="QLH235" s="91" t="e">
        <f>SUM(QLH228:QLH234)</f>
        <v>#REF!</v>
      </c>
      <c r="QLI235" s="626" t="s">
        <v>18</v>
      </c>
      <c r="QLJ235" s="626"/>
      <c r="QLK235" s="626"/>
      <c r="QLL235" s="91" t="e">
        <f>SUM(QLL228:QLL234)</f>
        <v>#REF!</v>
      </c>
      <c r="QLM235" s="626" t="s">
        <v>18</v>
      </c>
      <c r="QLN235" s="626"/>
      <c r="QLO235" s="626"/>
      <c r="QLP235" s="91" t="e">
        <f>SUM(QLP228:QLP234)</f>
        <v>#REF!</v>
      </c>
      <c r="QLQ235" s="626" t="s">
        <v>18</v>
      </c>
      <c r="QLR235" s="626"/>
      <c r="QLS235" s="626"/>
      <c r="QLT235" s="91" t="e">
        <f>SUM(QLT228:QLT234)</f>
        <v>#REF!</v>
      </c>
      <c r="QLU235" s="626" t="s">
        <v>18</v>
      </c>
      <c r="QLV235" s="626"/>
      <c r="QLW235" s="626"/>
      <c r="QLX235" s="91" t="e">
        <f>SUM(QLX228:QLX234)</f>
        <v>#REF!</v>
      </c>
      <c r="QLY235" s="626" t="s">
        <v>18</v>
      </c>
      <c r="QLZ235" s="626"/>
      <c r="QMA235" s="626"/>
      <c r="QMB235" s="91" t="e">
        <f>SUM(QMB228:QMB234)</f>
        <v>#REF!</v>
      </c>
      <c r="QMC235" s="626" t="s">
        <v>18</v>
      </c>
      <c r="QMD235" s="626"/>
      <c r="QME235" s="626"/>
      <c r="QMF235" s="91" t="e">
        <f>SUM(QMF228:QMF234)</f>
        <v>#REF!</v>
      </c>
      <c r="QMG235" s="626" t="s">
        <v>18</v>
      </c>
      <c r="QMH235" s="626"/>
      <c r="QMI235" s="626"/>
      <c r="QMJ235" s="91" t="e">
        <f>SUM(QMJ228:QMJ234)</f>
        <v>#REF!</v>
      </c>
      <c r="QMK235" s="626" t="s">
        <v>18</v>
      </c>
      <c r="QML235" s="626"/>
      <c r="QMM235" s="626"/>
      <c r="QMN235" s="91" t="e">
        <f>SUM(QMN228:QMN234)</f>
        <v>#REF!</v>
      </c>
      <c r="QMO235" s="626" t="s">
        <v>18</v>
      </c>
      <c r="QMP235" s="626"/>
      <c r="QMQ235" s="626"/>
      <c r="QMR235" s="91" t="e">
        <f>SUM(QMR228:QMR234)</f>
        <v>#REF!</v>
      </c>
      <c r="QMS235" s="626" t="s">
        <v>18</v>
      </c>
      <c r="QMT235" s="626"/>
      <c r="QMU235" s="626"/>
      <c r="QMV235" s="91" t="e">
        <f>SUM(QMV228:QMV234)</f>
        <v>#REF!</v>
      </c>
      <c r="QMW235" s="626" t="s">
        <v>18</v>
      </c>
      <c r="QMX235" s="626"/>
      <c r="QMY235" s="626"/>
      <c r="QMZ235" s="91" t="e">
        <f>SUM(QMZ228:QMZ234)</f>
        <v>#REF!</v>
      </c>
      <c r="QNA235" s="626" t="s">
        <v>18</v>
      </c>
      <c r="QNB235" s="626"/>
      <c r="QNC235" s="626"/>
      <c r="QND235" s="91" t="e">
        <f>SUM(QND228:QND234)</f>
        <v>#REF!</v>
      </c>
      <c r="QNE235" s="626" t="s">
        <v>18</v>
      </c>
      <c r="QNF235" s="626"/>
      <c r="QNG235" s="626"/>
      <c r="QNH235" s="91" t="e">
        <f>SUM(QNH228:QNH234)</f>
        <v>#REF!</v>
      </c>
      <c r="QNI235" s="626" t="s">
        <v>18</v>
      </c>
      <c r="QNJ235" s="626"/>
      <c r="QNK235" s="626"/>
      <c r="QNL235" s="91" t="e">
        <f>SUM(QNL228:QNL234)</f>
        <v>#REF!</v>
      </c>
      <c r="QNM235" s="626" t="s">
        <v>18</v>
      </c>
      <c r="QNN235" s="626"/>
      <c r="QNO235" s="626"/>
      <c r="QNP235" s="91" t="e">
        <f>SUM(QNP228:QNP234)</f>
        <v>#REF!</v>
      </c>
      <c r="QNQ235" s="626" t="s">
        <v>18</v>
      </c>
      <c r="QNR235" s="626"/>
      <c r="QNS235" s="626"/>
      <c r="QNT235" s="91" t="e">
        <f>SUM(QNT228:QNT234)</f>
        <v>#REF!</v>
      </c>
      <c r="QNU235" s="626" t="s">
        <v>18</v>
      </c>
      <c r="QNV235" s="626"/>
      <c r="QNW235" s="626"/>
      <c r="QNX235" s="91" t="e">
        <f>SUM(QNX228:QNX234)</f>
        <v>#REF!</v>
      </c>
      <c r="QNY235" s="626" t="s">
        <v>18</v>
      </c>
      <c r="QNZ235" s="626"/>
      <c r="QOA235" s="626"/>
      <c r="QOB235" s="91" t="e">
        <f>SUM(QOB228:QOB234)</f>
        <v>#REF!</v>
      </c>
      <c r="QOC235" s="626" t="s">
        <v>18</v>
      </c>
      <c r="QOD235" s="626"/>
      <c r="QOE235" s="626"/>
      <c r="QOF235" s="91" t="e">
        <f>SUM(QOF228:QOF234)</f>
        <v>#REF!</v>
      </c>
      <c r="QOG235" s="626" t="s">
        <v>18</v>
      </c>
      <c r="QOH235" s="626"/>
      <c r="QOI235" s="626"/>
      <c r="QOJ235" s="91" t="e">
        <f>SUM(QOJ228:QOJ234)</f>
        <v>#REF!</v>
      </c>
      <c r="QOK235" s="626" t="s">
        <v>18</v>
      </c>
      <c r="QOL235" s="626"/>
      <c r="QOM235" s="626"/>
      <c r="QON235" s="91" t="e">
        <f>SUM(QON228:QON234)</f>
        <v>#REF!</v>
      </c>
      <c r="QOO235" s="626" t="s">
        <v>18</v>
      </c>
      <c r="QOP235" s="626"/>
      <c r="QOQ235" s="626"/>
      <c r="QOR235" s="91" t="e">
        <f>SUM(QOR228:QOR234)</f>
        <v>#REF!</v>
      </c>
      <c r="QOS235" s="626" t="s">
        <v>18</v>
      </c>
      <c r="QOT235" s="626"/>
      <c r="QOU235" s="626"/>
      <c r="QOV235" s="91" t="e">
        <f>SUM(QOV228:QOV234)</f>
        <v>#REF!</v>
      </c>
      <c r="QOW235" s="626" t="s">
        <v>18</v>
      </c>
      <c r="QOX235" s="626"/>
      <c r="QOY235" s="626"/>
      <c r="QOZ235" s="91" t="e">
        <f>SUM(QOZ228:QOZ234)</f>
        <v>#REF!</v>
      </c>
      <c r="QPA235" s="626" t="s">
        <v>18</v>
      </c>
      <c r="QPB235" s="626"/>
      <c r="QPC235" s="626"/>
      <c r="QPD235" s="91" t="e">
        <f>SUM(QPD228:QPD234)</f>
        <v>#REF!</v>
      </c>
      <c r="QPE235" s="626" t="s">
        <v>18</v>
      </c>
      <c r="QPF235" s="626"/>
      <c r="QPG235" s="626"/>
      <c r="QPH235" s="91" t="e">
        <f>SUM(QPH228:QPH234)</f>
        <v>#REF!</v>
      </c>
      <c r="QPI235" s="626" t="s">
        <v>18</v>
      </c>
      <c r="QPJ235" s="626"/>
      <c r="QPK235" s="626"/>
      <c r="QPL235" s="91" t="e">
        <f>SUM(QPL228:QPL234)</f>
        <v>#REF!</v>
      </c>
      <c r="QPM235" s="626" t="s">
        <v>18</v>
      </c>
      <c r="QPN235" s="626"/>
      <c r="QPO235" s="626"/>
      <c r="QPP235" s="91" t="e">
        <f>SUM(QPP228:QPP234)</f>
        <v>#REF!</v>
      </c>
      <c r="QPQ235" s="626" t="s">
        <v>18</v>
      </c>
      <c r="QPR235" s="626"/>
      <c r="QPS235" s="626"/>
      <c r="QPT235" s="91" t="e">
        <f>SUM(QPT228:QPT234)</f>
        <v>#REF!</v>
      </c>
      <c r="QPU235" s="626" t="s">
        <v>18</v>
      </c>
      <c r="QPV235" s="626"/>
      <c r="QPW235" s="626"/>
      <c r="QPX235" s="91" t="e">
        <f>SUM(QPX228:QPX234)</f>
        <v>#REF!</v>
      </c>
      <c r="QPY235" s="626" t="s">
        <v>18</v>
      </c>
      <c r="QPZ235" s="626"/>
      <c r="QQA235" s="626"/>
      <c r="QQB235" s="91" t="e">
        <f>SUM(QQB228:QQB234)</f>
        <v>#REF!</v>
      </c>
      <c r="QQC235" s="626" t="s">
        <v>18</v>
      </c>
      <c r="QQD235" s="626"/>
      <c r="QQE235" s="626"/>
      <c r="QQF235" s="91" t="e">
        <f>SUM(QQF228:QQF234)</f>
        <v>#REF!</v>
      </c>
      <c r="QQG235" s="626" t="s">
        <v>18</v>
      </c>
      <c r="QQH235" s="626"/>
      <c r="QQI235" s="626"/>
      <c r="QQJ235" s="91" t="e">
        <f>SUM(QQJ228:QQJ234)</f>
        <v>#REF!</v>
      </c>
      <c r="QQK235" s="626" t="s">
        <v>18</v>
      </c>
      <c r="QQL235" s="626"/>
      <c r="QQM235" s="626"/>
      <c r="QQN235" s="91" t="e">
        <f>SUM(QQN228:QQN234)</f>
        <v>#REF!</v>
      </c>
      <c r="QQO235" s="626" t="s">
        <v>18</v>
      </c>
      <c r="QQP235" s="626"/>
      <c r="QQQ235" s="626"/>
      <c r="QQR235" s="91" t="e">
        <f>SUM(QQR228:QQR234)</f>
        <v>#REF!</v>
      </c>
      <c r="QQS235" s="626" t="s">
        <v>18</v>
      </c>
      <c r="QQT235" s="626"/>
      <c r="QQU235" s="626"/>
      <c r="QQV235" s="91" t="e">
        <f>SUM(QQV228:QQV234)</f>
        <v>#REF!</v>
      </c>
      <c r="QQW235" s="626" t="s">
        <v>18</v>
      </c>
      <c r="QQX235" s="626"/>
      <c r="QQY235" s="626"/>
      <c r="QQZ235" s="91" t="e">
        <f>SUM(QQZ228:QQZ234)</f>
        <v>#REF!</v>
      </c>
      <c r="QRA235" s="626" t="s">
        <v>18</v>
      </c>
      <c r="QRB235" s="626"/>
      <c r="QRC235" s="626"/>
      <c r="QRD235" s="91" t="e">
        <f>SUM(QRD228:QRD234)</f>
        <v>#REF!</v>
      </c>
      <c r="QRE235" s="626" t="s">
        <v>18</v>
      </c>
      <c r="QRF235" s="626"/>
      <c r="QRG235" s="626"/>
      <c r="QRH235" s="91" t="e">
        <f>SUM(QRH228:QRH234)</f>
        <v>#REF!</v>
      </c>
      <c r="QRI235" s="626" t="s">
        <v>18</v>
      </c>
      <c r="QRJ235" s="626"/>
      <c r="QRK235" s="626"/>
      <c r="QRL235" s="91" t="e">
        <f>SUM(QRL228:QRL234)</f>
        <v>#REF!</v>
      </c>
      <c r="QRM235" s="626" t="s">
        <v>18</v>
      </c>
      <c r="QRN235" s="626"/>
      <c r="QRO235" s="626"/>
      <c r="QRP235" s="91" t="e">
        <f>SUM(QRP228:QRP234)</f>
        <v>#REF!</v>
      </c>
      <c r="QRQ235" s="626" t="s">
        <v>18</v>
      </c>
      <c r="QRR235" s="626"/>
      <c r="QRS235" s="626"/>
      <c r="QRT235" s="91" t="e">
        <f>SUM(QRT228:QRT234)</f>
        <v>#REF!</v>
      </c>
      <c r="QRU235" s="626" t="s">
        <v>18</v>
      </c>
      <c r="QRV235" s="626"/>
      <c r="QRW235" s="626"/>
      <c r="QRX235" s="91" t="e">
        <f>SUM(QRX228:QRX234)</f>
        <v>#REF!</v>
      </c>
      <c r="QRY235" s="626" t="s">
        <v>18</v>
      </c>
      <c r="QRZ235" s="626"/>
      <c r="QSA235" s="626"/>
      <c r="QSB235" s="91" t="e">
        <f>SUM(QSB228:QSB234)</f>
        <v>#REF!</v>
      </c>
      <c r="QSC235" s="626" t="s">
        <v>18</v>
      </c>
      <c r="QSD235" s="626"/>
      <c r="QSE235" s="626"/>
      <c r="QSF235" s="91" t="e">
        <f>SUM(QSF228:QSF234)</f>
        <v>#REF!</v>
      </c>
      <c r="QSG235" s="626" t="s">
        <v>18</v>
      </c>
      <c r="QSH235" s="626"/>
      <c r="QSI235" s="626"/>
      <c r="QSJ235" s="91" t="e">
        <f>SUM(QSJ228:QSJ234)</f>
        <v>#REF!</v>
      </c>
      <c r="QSK235" s="626" t="s">
        <v>18</v>
      </c>
      <c r="QSL235" s="626"/>
      <c r="QSM235" s="626"/>
      <c r="QSN235" s="91" t="e">
        <f>SUM(QSN228:QSN234)</f>
        <v>#REF!</v>
      </c>
      <c r="QSO235" s="626" t="s">
        <v>18</v>
      </c>
      <c r="QSP235" s="626"/>
      <c r="QSQ235" s="626"/>
      <c r="QSR235" s="91" t="e">
        <f>SUM(QSR228:QSR234)</f>
        <v>#REF!</v>
      </c>
      <c r="QSS235" s="626" t="s">
        <v>18</v>
      </c>
      <c r="QST235" s="626"/>
      <c r="QSU235" s="626"/>
      <c r="QSV235" s="91" t="e">
        <f>SUM(QSV228:QSV234)</f>
        <v>#REF!</v>
      </c>
      <c r="QSW235" s="626" t="s">
        <v>18</v>
      </c>
      <c r="QSX235" s="626"/>
      <c r="QSY235" s="626"/>
      <c r="QSZ235" s="91" t="e">
        <f>SUM(QSZ228:QSZ234)</f>
        <v>#REF!</v>
      </c>
      <c r="QTA235" s="626" t="s">
        <v>18</v>
      </c>
      <c r="QTB235" s="626"/>
      <c r="QTC235" s="626"/>
      <c r="QTD235" s="91" t="e">
        <f>SUM(QTD228:QTD234)</f>
        <v>#REF!</v>
      </c>
      <c r="QTE235" s="626" t="s">
        <v>18</v>
      </c>
      <c r="QTF235" s="626"/>
      <c r="QTG235" s="626"/>
      <c r="QTH235" s="91" t="e">
        <f>SUM(QTH228:QTH234)</f>
        <v>#REF!</v>
      </c>
      <c r="QTI235" s="626" t="s">
        <v>18</v>
      </c>
      <c r="QTJ235" s="626"/>
      <c r="QTK235" s="626"/>
      <c r="QTL235" s="91" t="e">
        <f>SUM(QTL228:QTL234)</f>
        <v>#REF!</v>
      </c>
      <c r="QTM235" s="626" t="s">
        <v>18</v>
      </c>
      <c r="QTN235" s="626"/>
      <c r="QTO235" s="626"/>
      <c r="QTP235" s="91" t="e">
        <f>SUM(QTP228:QTP234)</f>
        <v>#REF!</v>
      </c>
      <c r="QTQ235" s="626" t="s">
        <v>18</v>
      </c>
      <c r="QTR235" s="626"/>
      <c r="QTS235" s="626"/>
      <c r="QTT235" s="91" t="e">
        <f>SUM(QTT228:QTT234)</f>
        <v>#REF!</v>
      </c>
      <c r="QTU235" s="626" t="s">
        <v>18</v>
      </c>
      <c r="QTV235" s="626"/>
      <c r="QTW235" s="626"/>
      <c r="QTX235" s="91" t="e">
        <f>SUM(QTX228:QTX234)</f>
        <v>#REF!</v>
      </c>
      <c r="QTY235" s="626" t="s">
        <v>18</v>
      </c>
      <c r="QTZ235" s="626"/>
      <c r="QUA235" s="626"/>
      <c r="QUB235" s="91" t="e">
        <f>SUM(QUB228:QUB234)</f>
        <v>#REF!</v>
      </c>
      <c r="QUC235" s="626" t="s">
        <v>18</v>
      </c>
      <c r="QUD235" s="626"/>
      <c r="QUE235" s="626"/>
      <c r="QUF235" s="91" t="e">
        <f>SUM(QUF228:QUF234)</f>
        <v>#REF!</v>
      </c>
      <c r="QUG235" s="626" t="s">
        <v>18</v>
      </c>
      <c r="QUH235" s="626"/>
      <c r="QUI235" s="626"/>
      <c r="QUJ235" s="91" t="e">
        <f>SUM(QUJ228:QUJ234)</f>
        <v>#REF!</v>
      </c>
      <c r="QUK235" s="626" t="s">
        <v>18</v>
      </c>
      <c r="QUL235" s="626"/>
      <c r="QUM235" s="626"/>
      <c r="QUN235" s="91" t="e">
        <f>SUM(QUN228:QUN234)</f>
        <v>#REF!</v>
      </c>
      <c r="QUO235" s="626" t="s">
        <v>18</v>
      </c>
      <c r="QUP235" s="626"/>
      <c r="QUQ235" s="626"/>
      <c r="QUR235" s="91" t="e">
        <f>SUM(QUR228:QUR234)</f>
        <v>#REF!</v>
      </c>
      <c r="QUS235" s="626" t="s">
        <v>18</v>
      </c>
      <c r="QUT235" s="626"/>
      <c r="QUU235" s="626"/>
      <c r="QUV235" s="91" t="e">
        <f>SUM(QUV228:QUV234)</f>
        <v>#REF!</v>
      </c>
      <c r="QUW235" s="626" t="s">
        <v>18</v>
      </c>
      <c r="QUX235" s="626"/>
      <c r="QUY235" s="626"/>
      <c r="QUZ235" s="91" t="e">
        <f>SUM(QUZ228:QUZ234)</f>
        <v>#REF!</v>
      </c>
      <c r="QVA235" s="626" t="s">
        <v>18</v>
      </c>
      <c r="QVB235" s="626"/>
      <c r="QVC235" s="626"/>
      <c r="QVD235" s="91" t="e">
        <f>SUM(QVD228:QVD234)</f>
        <v>#REF!</v>
      </c>
      <c r="QVE235" s="626" t="s">
        <v>18</v>
      </c>
      <c r="QVF235" s="626"/>
      <c r="QVG235" s="626"/>
      <c r="QVH235" s="91" t="e">
        <f>SUM(QVH228:QVH234)</f>
        <v>#REF!</v>
      </c>
      <c r="QVI235" s="626" t="s">
        <v>18</v>
      </c>
      <c r="QVJ235" s="626"/>
      <c r="QVK235" s="626"/>
      <c r="QVL235" s="91" t="e">
        <f>SUM(QVL228:QVL234)</f>
        <v>#REF!</v>
      </c>
      <c r="QVM235" s="626" t="s">
        <v>18</v>
      </c>
      <c r="QVN235" s="626"/>
      <c r="QVO235" s="626"/>
      <c r="QVP235" s="91" t="e">
        <f>SUM(QVP228:QVP234)</f>
        <v>#REF!</v>
      </c>
      <c r="QVQ235" s="626" t="s">
        <v>18</v>
      </c>
      <c r="QVR235" s="626"/>
      <c r="QVS235" s="626"/>
      <c r="QVT235" s="91" t="e">
        <f>SUM(QVT228:QVT234)</f>
        <v>#REF!</v>
      </c>
      <c r="QVU235" s="626" t="s">
        <v>18</v>
      </c>
      <c r="QVV235" s="626"/>
      <c r="QVW235" s="626"/>
      <c r="QVX235" s="91" t="e">
        <f>SUM(QVX228:QVX234)</f>
        <v>#REF!</v>
      </c>
      <c r="QVY235" s="626" t="s">
        <v>18</v>
      </c>
      <c r="QVZ235" s="626"/>
      <c r="QWA235" s="626"/>
      <c r="QWB235" s="91" t="e">
        <f>SUM(QWB228:QWB234)</f>
        <v>#REF!</v>
      </c>
      <c r="QWC235" s="626" t="s">
        <v>18</v>
      </c>
      <c r="QWD235" s="626"/>
      <c r="QWE235" s="626"/>
      <c r="QWF235" s="91" t="e">
        <f>SUM(QWF228:QWF234)</f>
        <v>#REF!</v>
      </c>
      <c r="QWG235" s="626" t="s">
        <v>18</v>
      </c>
      <c r="QWH235" s="626"/>
      <c r="QWI235" s="626"/>
      <c r="QWJ235" s="91" t="e">
        <f>SUM(QWJ228:QWJ234)</f>
        <v>#REF!</v>
      </c>
      <c r="QWK235" s="626" t="s">
        <v>18</v>
      </c>
      <c r="QWL235" s="626"/>
      <c r="QWM235" s="626"/>
      <c r="QWN235" s="91" t="e">
        <f>SUM(QWN228:QWN234)</f>
        <v>#REF!</v>
      </c>
      <c r="QWO235" s="626" t="s">
        <v>18</v>
      </c>
      <c r="QWP235" s="626"/>
      <c r="QWQ235" s="626"/>
      <c r="QWR235" s="91" t="e">
        <f>SUM(QWR228:QWR234)</f>
        <v>#REF!</v>
      </c>
      <c r="QWS235" s="626" t="s">
        <v>18</v>
      </c>
      <c r="QWT235" s="626"/>
      <c r="QWU235" s="626"/>
      <c r="QWV235" s="91" t="e">
        <f>SUM(QWV228:QWV234)</f>
        <v>#REF!</v>
      </c>
      <c r="QWW235" s="626" t="s">
        <v>18</v>
      </c>
      <c r="QWX235" s="626"/>
      <c r="QWY235" s="626"/>
      <c r="QWZ235" s="91" t="e">
        <f>SUM(QWZ228:QWZ234)</f>
        <v>#REF!</v>
      </c>
      <c r="QXA235" s="626" t="s">
        <v>18</v>
      </c>
      <c r="QXB235" s="626"/>
      <c r="QXC235" s="626"/>
      <c r="QXD235" s="91" t="e">
        <f>SUM(QXD228:QXD234)</f>
        <v>#REF!</v>
      </c>
      <c r="QXE235" s="626" t="s">
        <v>18</v>
      </c>
      <c r="QXF235" s="626"/>
      <c r="QXG235" s="626"/>
      <c r="QXH235" s="91" t="e">
        <f>SUM(QXH228:QXH234)</f>
        <v>#REF!</v>
      </c>
      <c r="QXI235" s="626" t="s">
        <v>18</v>
      </c>
      <c r="QXJ235" s="626"/>
      <c r="QXK235" s="626"/>
      <c r="QXL235" s="91" t="e">
        <f>SUM(QXL228:QXL234)</f>
        <v>#REF!</v>
      </c>
      <c r="QXM235" s="626" t="s">
        <v>18</v>
      </c>
      <c r="QXN235" s="626"/>
      <c r="QXO235" s="626"/>
      <c r="QXP235" s="91" t="e">
        <f>SUM(QXP228:QXP234)</f>
        <v>#REF!</v>
      </c>
      <c r="QXQ235" s="626" t="s">
        <v>18</v>
      </c>
      <c r="QXR235" s="626"/>
      <c r="QXS235" s="626"/>
      <c r="QXT235" s="91" t="e">
        <f>SUM(QXT228:QXT234)</f>
        <v>#REF!</v>
      </c>
      <c r="QXU235" s="626" t="s">
        <v>18</v>
      </c>
      <c r="QXV235" s="626"/>
      <c r="QXW235" s="626"/>
      <c r="QXX235" s="91" t="e">
        <f>SUM(QXX228:QXX234)</f>
        <v>#REF!</v>
      </c>
      <c r="QXY235" s="626" t="s">
        <v>18</v>
      </c>
      <c r="QXZ235" s="626"/>
      <c r="QYA235" s="626"/>
      <c r="QYB235" s="91" t="e">
        <f>SUM(QYB228:QYB234)</f>
        <v>#REF!</v>
      </c>
      <c r="QYC235" s="626" t="s">
        <v>18</v>
      </c>
      <c r="QYD235" s="626"/>
      <c r="QYE235" s="626"/>
      <c r="QYF235" s="91" t="e">
        <f>SUM(QYF228:QYF234)</f>
        <v>#REF!</v>
      </c>
      <c r="QYG235" s="626" t="s">
        <v>18</v>
      </c>
      <c r="QYH235" s="626"/>
      <c r="QYI235" s="626"/>
      <c r="QYJ235" s="91" t="e">
        <f>SUM(QYJ228:QYJ234)</f>
        <v>#REF!</v>
      </c>
      <c r="QYK235" s="626" t="s">
        <v>18</v>
      </c>
      <c r="QYL235" s="626"/>
      <c r="QYM235" s="626"/>
      <c r="QYN235" s="91" t="e">
        <f>SUM(QYN228:QYN234)</f>
        <v>#REF!</v>
      </c>
      <c r="QYO235" s="626" t="s">
        <v>18</v>
      </c>
      <c r="QYP235" s="626"/>
      <c r="QYQ235" s="626"/>
      <c r="QYR235" s="91" t="e">
        <f>SUM(QYR228:QYR234)</f>
        <v>#REF!</v>
      </c>
      <c r="QYS235" s="626" t="s">
        <v>18</v>
      </c>
      <c r="QYT235" s="626"/>
      <c r="QYU235" s="626"/>
      <c r="QYV235" s="91" t="e">
        <f>SUM(QYV228:QYV234)</f>
        <v>#REF!</v>
      </c>
      <c r="QYW235" s="626" t="s">
        <v>18</v>
      </c>
      <c r="QYX235" s="626"/>
      <c r="QYY235" s="626"/>
      <c r="QYZ235" s="91" t="e">
        <f>SUM(QYZ228:QYZ234)</f>
        <v>#REF!</v>
      </c>
      <c r="QZA235" s="626" t="s">
        <v>18</v>
      </c>
      <c r="QZB235" s="626"/>
      <c r="QZC235" s="626"/>
      <c r="QZD235" s="91" t="e">
        <f>SUM(QZD228:QZD234)</f>
        <v>#REF!</v>
      </c>
      <c r="QZE235" s="626" t="s">
        <v>18</v>
      </c>
      <c r="QZF235" s="626"/>
      <c r="QZG235" s="626"/>
      <c r="QZH235" s="91" t="e">
        <f>SUM(QZH228:QZH234)</f>
        <v>#REF!</v>
      </c>
      <c r="QZI235" s="626" t="s">
        <v>18</v>
      </c>
      <c r="QZJ235" s="626"/>
      <c r="QZK235" s="626"/>
      <c r="QZL235" s="91" t="e">
        <f>SUM(QZL228:QZL234)</f>
        <v>#REF!</v>
      </c>
      <c r="QZM235" s="626" t="s">
        <v>18</v>
      </c>
      <c r="QZN235" s="626"/>
      <c r="QZO235" s="626"/>
      <c r="QZP235" s="91" t="e">
        <f>SUM(QZP228:QZP234)</f>
        <v>#REF!</v>
      </c>
      <c r="QZQ235" s="626" t="s">
        <v>18</v>
      </c>
      <c r="QZR235" s="626"/>
      <c r="QZS235" s="626"/>
      <c r="QZT235" s="91" t="e">
        <f>SUM(QZT228:QZT234)</f>
        <v>#REF!</v>
      </c>
      <c r="QZU235" s="626" t="s">
        <v>18</v>
      </c>
      <c r="QZV235" s="626"/>
      <c r="QZW235" s="626"/>
      <c r="QZX235" s="91" t="e">
        <f>SUM(QZX228:QZX234)</f>
        <v>#REF!</v>
      </c>
      <c r="QZY235" s="626" t="s">
        <v>18</v>
      </c>
      <c r="QZZ235" s="626"/>
      <c r="RAA235" s="626"/>
      <c r="RAB235" s="91" t="e">
        <f>SUM(RAB228:RAB234)</f>
        <v>#REF!</v>
      </c>
      <c r="RAC235" s="626" t="s">
        <v>18</v>
      </c>
      <c r="RAD235" s="626"/>
      <c r="RAE235" s="626"/>
      <c r="RAF235" s="91" t="e">
        <f>SUM(RAF228:RAF234)</f>
        <v>#REF!</v>
      </c>
      <c r="RAG235" s="626" t="s">
        <v>18</v>
      </c>
      <c r="RAH235" s="626"/>
      <c r="RAI235" s="626"/>
      <c r="RAJ235" s="91" t="e">
        <f>SUM(RAJ228:RAJ234)</f>
        <v>#REF!</v>
      </c>
      <c r="RAK235" s="626" t="s">
        <v>18</v>
      </c>
      <c r="RAL235" s="626"/>
      <c r="RAM235" s="626"/>
      <c r="RAN235" s="91" t="e">
        <f>SUM(RAN228:RAN234)</f>
        <v>#REF!</v>
      </c>
      <c r="RAO235" s="626" t="s">
        <v>18</v>
      </c>
      <c r="RAP235" s="626"/>
      <c r="RAQ235" s="626"/>
      <c r="RAR235" s="91" t="e">
        <f>SUM(RAR228:RAR234)</f>
        <v>#REF!</v>
      </c>
      <c r="RAS235" s="626" t="s">
        <v>18</v>
      </c>
      <c r="RAT235" s="626"/>
      <c r="RAU235" s="626"/>
      <c r="RAV235" s="91" t="e">
        <f>SUM(RAV228:RAV234)</f>
        <v>#REF!</v>
      </c>
      <c r="RAW235" s="626" t="s">
        <v>18</v>
      </c>
      <c r="RAX235" s="626"/>
      <c r="RAY235" s="626"/>
      <c r="RAZ235" s="91" t="e">
        <f>SUM(RAZ228:RAZ234)</f>
        <v>#REF!</v>
      </c>
      <c r="RBA235" s="626" t="s">
        <v>18</v>
      </c>
      <c r="RBB235" s="626"/>
      <c r="RBC235" s="626"/>
      <c r="RBD235" s="91" t="e">
        <f>SUM(RBD228:RBD234)</f>
        <v>#REF!</v>
      </c>
      <c r="RBE235" s="626" t="s">
        <v>18</v>
      </c>
      <c r="RBF235" s="626"/>
      <c r="RBG235" s="626"/>
      <c r="RBH235" s="91" t="e">
        <f>SUM(RBH228:RBH234)</f>
        <v>#REF!</v>
      </c>
      <c r="RBI235" s="626" t="s">
        <v>18</v>
      </c>
      <c r="RBJ235" s="626"/>
      <c r="RBK235" s="626"/>
      <c r="RBL235" s="91" t="e">
        <f>SUM(RBL228:RBL234)</f>
        <v>#REF!</v>
      </c>
      <c r="RBM235" s="626" t="s">
        <v>18</v>
      </c>
      <c r="RBN235" s="626"/>
      <c r="RBO235" s="626"/>
      <c r="RBP235" s="91" t="e">
        <f>SUM(RBP228:RBP234)</f>
        <v>#REF!</v>
      </c>
      <c r="RBQ235" s="626" t="s">
        <v>18</v>
      </c>
      <c r="RBR235" s="626"/>
      <c r="RBS235" s="626"/>
      <c r="RBT235" s="91" t="e">
        <f>SUM(RBT228:RBT234)</f>
        <v>#REF!</v>
      </c>
      <c r="RBU235" s="626" t="s">
        <v>18</v>
      </c>
      <c r="RBV235" s="626"/>
      <c r="RBW235" s="626"/>
      <c r="RBX235" s="91" t="e">
        <f>SUM(RBX228:RBX234)</f>
        <v>#REF!</v>
      </c>
      <c r="RBY235" s="626" t="s">
        <v>18</v>
      </c>
      <c r="RBZ235" s="626"/>
      <c r="RCA235" s="626"/>
      <c r="RCB235" s="91" t="e">
        <f>SUM(RCB228:RCB234)</f>
        <v>#REF!</v>
      </c>
      <c r="RCC235" s="626" t="s">
        <v>18</v>
      </c>
      <c r="RCD235" s="626"/>
      <c r="RCE235" s="626"/>
      <c r="RCF235" s="91" t="e">
        <f>SUM(RCF228:RCF234)</f>
        <v>#REF!</v>
      </c>
      <c r="RCG235" s="626" t="s">
        <v>18</v>
      </c>
      <c r="RCH235" s="626"/>
      <c r="RCI235" s="626"/>
      <c r="RCJ235" s="91" t="e">
        <f>SUM(RCJ228:RCJ234)</f>
        <v>#REF!</v>
      </c>
      <c r="RCK235" s="626" t="s">
        <v>18</v>
      </c>
      <c r="RCL235" s="626"/>
      <c r="RCM235" s="626"/>
      <c r="RCN235" s="91" t="e">
        <f>SUM(RCN228:RCN234)</f>
        <v>#REF!</v>
      </c>
      <c r="RCO235" s="626" t="s">
        <v>18</v>
      </c>
      <c r="RCP235" s="626"/>
      <c r="RCQ235" s="626"/>
      <c r="RCR235" s="91" t="e">
        <f>SUM(RCR228:RCR234)</f>
        <v>#REF!</v>
      </c>
      <c r="RCS235" s="626" t="s">
        <v>18</v>
      </c>
      <c r="RCT235" s="626"/>
      <c r="RCU235" s="626"/>
      <c r="RCV235" s="91" t="e">
        <f>SUM(RCV228:RCV234)</f>
        <v>#REF!</v>
      </c>
      <c r="RCW235" s="626" t="s">
        <v>18</v>
      </c>
      <c r="RCX235" s="626"/>
      <c r="RCY235" s="626"/>
      <c r="RCZ235" s="91" t="e">
        <f>SUM(RCZ228:RCZ234)</f>
        <v>#REF!</v>
      </c>
      <c r="RDA235" s="626" t="s">
        <v>18</v>
      </c>
      <c r="RDB235" s="626"/>
      <c r="RDC235" s="626"/>
      <c r="RDD235" s="91" t="e">
        <f>SUM(RDD228:RDD234)</f>
        <v>#REF!</v>
      </c>
      <c r="RDE235" s="626" t="s">
        <v>18</v>
      </c>
      <c r="RDF235" s="626"/>
      <c r="RDG235" s="626"/>
      <c r="RDH235" s="91" t="e">
        <f>SUM(RDH228:RDH234)</f>
        <v>#REF!</v>
      </c>
      <c r="RDI235" s="626" t="s">
        <v>18</v>
      </c>
      <c r="RDJ235" s="626"/>
      <c r="RDK235" s="626"/>
      <c r="RDL235" s="91" t="e">
        <f>SUM(RDL228:RDL234)</f>
        <v>#REF!</v>
      </c>
      <c r="RDM235" s="626" t="s">
        <v>18</v>
      </c>
      <c r="RDN235" s="626"/>
      <c r="RDO235" s="626"/>
      <c r="RDP235" s="91" t="e">
        <f>SUM(RDP228:RDP234)</f>
        <v>#REF!</v>
      </c>
      <c r="RDQ235" s="626" t="s">
        <v>18</v>
      </c>
      <c r="RDR235" s="626"/>
      <c r="RDS235" s="626"/>
      <c r="RDT235" s="91" t="e">
        <f>SUM(RDT228:RDT234)</f>
        <v>#REF!</v>
      </c>
      <c r="RDU235" s="626" t="s">
        <v>18</v>
      </c>
      <c r="RDV235" s="626"/>
      <c r="RDW235" s="626"/>
      <c r="RDX235" s="91" t="e">
        <f>SUM(RDX228:RDX234)</f>
        <v>#REF!</v>
      </c>
      <c r="RDY235" s="626" t="s">
        <v>18</v>
      </c>
      <c r="RDZ235" s="626"/>
      <c r="REA235" s="626"/>
      <c r="REB235" s="91" t="e">
        <f>SUM(REB228:REB234)</f>
        <v>#REF!</v>
      </c>
      <c r="REC235" s="626" t="s">
        <v>18</v>
      </c>
      <c r="RED235" s="626"/>
      <c r="REE235" s="626"/>
      <c r="REF235" s="91" t="e">
        <f>SUM(REF228:REF234)</f>
        <v>#REF!</v>
      </c>
      <c r="REG235" s="626" t="s">
        <v>18</v>
      </c>
      <c r="REH235" s="626"/>
      <c r="REI235" s="626"/>
      <c r="REJ235" s="91" t="e">
        <f>SUM(REJ228:REJ234)</f>
        <v>#REF!</v>
      </c>
      <c r="REK235" s="626" t="s">
        <v>18</v>
      </c>
      <c r="REL235" s="626"/>
      <c r="REM235" s="626"/>
      <c r="REN235" s="91" t="e">
        <f>SUM(REN228:REN234)</f>
        <v>#REF!</v>
      </c>
      <c r="REO235" s="626" t="s">
        <v>18</v>
      </c>
      <c r="REP235" s="626"/>
      <c r="REQ235" s="626"/>
      <c r="RER235" s="91" t="e">
        <f>SUM(RER228:RER234)</f>
        <v>#REF!</v>
      </c>
      <c r="RES235" s="626" t="s">
        <v>18</v>
      </c>
      <c r="RET235" s="626"/>
      <c r="REU235" s="626"/>
      <c r="REV235" s="91" t="e">
        <f>SUM(REV228:REV234)</f>
        <v>#REF!</v>
      </c>
      <c r="REW235" s="626" t="s">
        <v>18</v>
      </c>
      <c r="REX235" s="626"/>
      <c r="REY235" s="626"/>
      <c r="REZ235" s="91" t="e">
        <f>SUM(REZ228:REZ234)</f>
        <v>#REF!</v>
      </c>
      <c r="RFA235" s="626" t="s">
        <v>18</v>
      </c>
      <c r="RFB235" s="626"/>
      <c r="RFC235" s="626"/>
      <c r="RFD235" s="91" t="e">
        <f>SUM(RFD228:RFD234)</f>
        <v>#REF!</v>
      </c>
      <c r="RFE235" s="626" t="s">
        <v>18</v>
      </c>
      <c r="RFF235" s="626"/>
      <c r="RFG235" s="626"/>
      <c r="RFH235" s="91" t="e">
        <f>SUM(RFH228:RFH234)</f>
        <v>#REF!</v>
      </c>
      <c r="RFI235" s="626" t="s">
        <v>18</v>
      </c>
      <c r="RFJ235" s="626"/>
      <c r="RFK235" s="626"/>
      <c r="RFL235" s="91" t="e">
        <f>SUM(RFL228:RFL234)</f>
        <v>#REF!</v>
      </c>
      <c r="RFM235" s="626" t="s">
        <v>18</v>
      </c>
      <c r="RFN235" s="626"/>
      <c r="RFO235" s="626"/>
      <c r="RFP235" s="91" t="e">
        <f>SUM(RFP228:RFP234)</f>
        <v>#REF!</v>
      </c>
      <c r="RFQ235" s="626" t="s">
        <v>18</v>
      </c>
      <c r="RFR235" s="626"/>
      <c r="RFS235" s="626"/>
      <c r="RFT235" s="91" t="e">
        <f>SUM(RFT228:RFT234)</f>
        <v>#REF!</v>
      </c>
      <c r="RFU235" s="626" t="s">
        <v>18</v>
      </c>
      <c r="RFV235" s="626"/>
      <c r="RFW235" s="626"/>
      <c r="RFX235" s="91" t="e">
        <f>SUM(RFX228:RFX234)</f>
        <v>#REF!</v>
      </c>
      <c r="RFY235" s="626" t="s">
        <v>18</v>
      </c>
      <c r="RFZ235" s="626"/>
      <c r="RGA235" s="626"/>
      <c r="RGB235" s="91" t="e">
        <f>SUM(RGB228:RGB234)</f>
        <v>#REF!</v>
      </c>
      <c r="RGC235" s="626" t="s">
        <v>18</v>
      </c>
      <c r="RGD235" s="626"/>
      <c r="RGE235" s="626"/>
      <c r="RGF235" s="91" t="e">
        <f>SUM(RGF228:RGF234)</f>
        <v>#REF!</v>
      </c>
      <c r="RGG235" s="626" t="s">
        <v>18</v>
      </c>
      <c r="RGH235" s="626"/>
      <c r="RGI235" s="626"/>
      <c r="RGJ235" s="91" t="e">
        <f>SUM(RGJ228:RGJ234)</f>
        <v>#REF!</v>
      </c>
      <c r="RGK235" s="626" t="s">
        <v>18</v>
      </c>
      <c r="RGL235" s="626"/>
      <c r="RGM235" s="626"/>
      <c r="RGN235" s="91" t="e">
        <f>SUM(RGN228:RGN234)</f>
        <v>#REF!</v>
      </c>
      <c r="RGO235" s="626" t="s">
        <v>18</v>
      </c>
      <c r="RGP235" s="626"/>
      <c r="RGQ235" s="626"/>
      <c r="RGR235" s="91" t="e">
        <f>SUM(RGR228:RGR234)</f>
        <v>#REF!</v>
      </c>
      <c r="RGS235" s="626" t="s">
        <v>18</v>
      </c>
      <c r="RGT235" s="626"/>
      <c r="RGU235" s="626"/>
      <c r="RGV235" s="91" t="e">
        <f>SUM(RGV228:RGV234)</f>
        <v>#REF!</v>
      </c>
      <c r="RGW235" s="626" t="s">
        <v>18</v>
      </c>
      <c r="RGX235" s="626"/>
      <c r="RGY235" s="626"/>
      <c r="RGZ235" s="91" t="e">
        <f>SUM(RGZ228:RGZ234)</f>
        <v>#REF!</v>
      </c>
      <c r="RHA235" s="626" t="s">
        <v>18</v>
      </c>
      <c r="RHB235" s="626"/>
      <c r="RHC235" s="626"/>
      <c r="RHD235" s="91" t="e">
        <f>SUM(RHD228:RHD234)</f>
        <v>#REF!</v>
      </c>
      <c r="RHE235" s="626" t="s">
        <v>18</v>
      </c>
      <c r="RHF235" s="626"/>
      <c r="RHG235" s="626"/>
      <c r="RHH235" s="91" t="e">
        <f>SUM(RHH228:RHH234)</f>
        <v>#REF!</v>
      </c>
      <c r="RHI235" s="626" t="s">
        <v>18</v>
      </c>
      <c r="RHJ235" s="626"/>
      <c r="RHK235" s="626"/>
      <c r="RHL235" s="91" t="e">
        <f>SUM(RHL228:RHL234)</f>
        <v>#REF!</v>
      </c>
      <c r="RHM235" s="626" t="s">
        <v>18</v>
      </c>
      <c r="RHN235" s="626"/>
      <c r="RHO235" s="626"/>
      <c r="RHP235" s="91" t="e">
        <f>SUM(RHP228:RHP234)</f>
        <v>#REF!</v>
      </c>
      <c r="RHQ235" s="626" t="s">
        <v>18</v>
      </c>
      <c r="RHR235" s="626"/>
      <c r="RHS235" s="626"/>
      <c r="RHT235" s="91" t="e">
        <f>SUM(RHT228:RHT234)</f>
        <v>#REF!</v>
      </c>
      <c r="RHU235" s="626" t="s">
        <v>18</v>
      </c>
      <c r="RHV235" s="626"/>
      <c r="RHW235" s="626"/>
      <c r="RHX235" s="91" t="e">
        <f>SUM(RHX228:RHX234)</f>
        <v>#REF!</v>
      </c>
      <c r="RHY235" s="626" t="s">
        <v>18</v>
      </c>
      <c r="RHZ235" s="626"/>
      <c r="RIA235" s="626"/>
      <c r="RIB235" s="91" t="e">
        <f>SUM(RIB228:RIB234)</f>
        <v>#REF!</v>
      </c>
      <c r="RIC235" s="626" t="s">
        <v>18</v>
      </c>
      <c r="RID235" s="626"/>
      <c r="RIE235" s="626"/>
      <c r="RIF235" s="91" t="e">
        <f>SUM(RIF228:RIF234)</f>
        <v>#REF!</v>
      </c>
      <c r="RIG235" s="626" t="s">
        <v>18</v>
      </c>
      <c r="RIH235" s="626"/>
      <c r="RII235" s="626"/>
      <c r="RIJ235" s="91" t="e">
        <f>SUM(RIJ228:RIJ234)</f>
        <v>#REF!</v>
      </c>
      <c r="RIK235" s="626" t="s">
        <v>18</v>
      </c>
      <c r="RIL235" s="626"/>
      <c r="RIM235" s="626"/>
      <c r="RIN235" s="91" t="e">
        <f>SUM(RIN228:RIN234)</f>
        <v>#REF!</v>
      </c>
      <c r="RIO235" s="626" t="s">
        <v>18</v>
      </c>
      <c r="RIP235" s="626"/>
      <c r="RIQ235" s="626"/>
      <c r="RIR235" s="91" t="e">
        <f>SUM(RIR228:RIR234)</f>
        <v>#REF!</v>
      </c>
      <c r="RIS235" s="626" t="s">
        <v>18</v>
      </c>
      <c r="RIT235" s="626"/>
      <c r="RIU235" s="626"/>
      <c r="RIV235" s="91" t="e">
        <f>SUM(RIV228:RIV234)</f>
        <v>#REF!</v>
      </c>
      <c r="RIW235" s="626" t="s">
        <v>18</v>
      </c>
      <c r="RIX235" s="626"/>
      <c r="RIY235" s="626"/>
      <c r="RIZ235" s="91" t="e">
        <f>SUM(RIZ228:RIZ234)</f>
        <v>#REF!</v>
      </c>
      <c r="RJA235" s="626" t="s">
        <v>18</v>
      </c>
      <c r="RJB235" s="626"/>
      <c r="RJC235" s="626"/>
      <c r="RJD235" s="91" t="e">
        <f>SUM(RJD228:RJD234)</f>
        <v>#REF!</v>
      </c>
      <c r="RJE235" s="626" t="s">
        <v>18</v>
      </c>
      <c r="RJF235" s="626"/>
      <c r="RJG235" s="626"/>
      <c r="RJH235" s="91" t="e">
        <f>SUM(RJH228:RJH234)</f>
        <v>#REF!</v>
      </c>
      <c r="RJI235" s="626" t="s">
        <v>18</v>
      </c>
      <c r="RJJ235" s="626"/>
      <c r="RJK235" s="626"/>
      <c r="RJL235" s="91" t="e">
        <f>SUM(RJL228:RJL234)</f>
        <v>#REF!</v>
      </c>
      <c r="RJM235" s="626" t="s">
        <v>18</v>
      </c>
      <c r="RJN235" s="626"/>
      <c r="RJO235" s="626"/>
      <c r="RJP235" s="91" t="e">
        <f>SUM(RJP228:RJP234)</f>
        <v>#REF!</v>
      </c>
      <c r="RJQ235" s="626" t="s">
        <v>18</v>
      </c>
      <c r="RJR235" s="626"/>
      <c r="RJS235" s="626"/>
      <c r="RJT235" s="91" t="e">
        <f>SUM(RJT228:RJT234)</f>
        <v>#REF!</v>
      </c>
      <c r="RJU235" s="626" t="s">
        <v>18</v>
      </c>
      <c r="RJV235" s="626"/>
      <c r="RJW235" s="626"/>
      <c r="RJX235" s="91" t="e">
        <f>SUM(RJX228:RJX234)</f>
        <v>#REF!</v>
      </c>
      <c r="RJY235" s="626" t="s">
        <v>18</v>
      </c>
      <c r="RJZ235" s="626"/>
      <c r="RKA235" s="626"/>
      <c r="RKB235" s="91" t="e">
        <f>SUM(RKB228:RKB234)</f>
        <v>#REF!</v>
      </c>
      <c r="RKC235" s="626" t="s">
        <v>18</v>
      </c>
      <c r="RKD235" s="626"/>
      <c r="RKE235" s="626"/>
      <c r="RKF235" s="91" t="e">
        <f>SUM(RKF228:RKF234)</f>
        <v>#REF!</v>
      </c>
      <c r="RKG235" s="626" t="s">
        <v>18</v>
      </c>
      <c r="RKH235" s="626"/>
      <c r="RKI235" s="626"/>
      <c r="RKJ235" s="91" t="e">
        <f>SUM(RKJ228:RKJ234)</f>
        <v>#REF!</v>
      </c>
      <c r="RKK235" s="626" t="s">
        <v>18</v>
      </c>
      <c r="RKL235" s="626"/>
      <c r="RKM235" s="626"/>
      <c r="RKN235" s="91" t="e">
        <f>SUM(RKN228:RKN234)</f>
        <v>#REF!</v>
      </c>
      <c r="RKO235" s="626" t="s">
        <v>18</v>
      </c>
      <c r="RKP235" s="626"/>
      <c r="RKQ235" s="626"/>
      <c r="RKR235" s="91" t="e">
        <f>SUM(RKR228:RKR234)</f>
        <v>#REF!</v>
      </c>
      <c r="RKS235" s="626" t="s">
        <v>18</v>
      </c>
      <c r="RKT235" s="626"/>
      <c r="RKU235" s="626"/>
      <c r="RKV235" s="91" t="e">
        <f>SUM(RKV228:RKV234)</f>
        <v>#REF!</v>
      </c>
      <c r="RKW235" s="626" t="s">
        <v>18</v>
      </c>
      <c r="RKX235" s="626"/>
      <c r="RKY235" s="626"/>
      <c r="RKZ235" s="91" t="e">
        <f>SUM(RKZ228:RKZ234)</f>
        <v>#REF!</v>
      </c>
      <c r="RLA235" s="626" t="s">
        <v>18</v>
      </c>
      <c r="RLB235" s="626"/>
      <c r="RLC235" s="626"/>
      <c r="RLD235" s="91" t="e">
        <f>SUM(RLD228:RLD234)</f>
        <v>#REF!</v>
      </c>
      <c r="RLE235" s="626" t="s">
        <v>18</v>
      </c>
      <c r="RLF235" s="626"/>
      <c r="RLG235" s="626"/>
      <c r="RLH235" s="91" t="e">
        <f>SUM(RLH228:RLH234)</f>
        <v>#REF!</v>
      </c>
      <c r="RLI235" s="626" t="s">
        <v>18</v>
      </c>
      <c r="RLJ235" s="626"/>
      <c r="RLK235" s="626"/>
      <c r="RLL235" s="91" t="e">
        <f>SUM(RLL228:RLL234)</f>
        <v>#REF!</v>
      </c>
      <c r="RLM235" s="626" t="s">
        <v>18</v>
      </c>
      <c r="RLN235" s="626"/>
      <c r="RLO235" s="626"/>
      <c r="RLP235" s="91" t="e">
        <f>SUM(RLP228:RLP234)</f>
        <v>#REF!</v>
      </c>
      <c r="RLQ235" s="626" t="s">
        <v>18</v>
      </c>
      <c r="RLR235" s="626"/>
      <c r="RLS235" s="626"/>
      <c r="RLT235" s="91" t="e">
        <f>SUM(RLT228:RLT234)</f>
        <v>#REF!</v>
      </c>
      <c r="RLU235" s="626" t="s">
        <v>18</v>
      </c>
      <c r="RLV235" s="626"/>
      <c r="RLW235" s="626"/>
      <c r="RLX235" s="91" t="e">
        <f>SUM(RLX228:RLX234)</f>
        <v>#REF!</v>
      </c>
      <c r="RLY235" s="626" t="s">
        <v>18</v>
      </c>
      <c r="RLZ235" s="626"/>
      <c r="RMA235" s="626"/>
      <c r="RMB235" s="91" t="e">
        <f>SUM(RMB228:RMB234)</f>
        <v>#REF!</v>
      </c>
      <c r="RMC235" s="626" t="s">
        <v>18</v>
      </c>
      <c r="RMD235" s="626"/>
      <c r="RME235" s="626"/>
      <c r="RMF235" s="91" t="e">
        <f>SUM(RMF228:RMF234)</f>
        <v>#REF!</v>
      </c>
      <c r="RMG235" s="626" t="s">
        <v>18</v>
      </c>
      <c r="RMH235" s="626"/>
      <c r="RMI235" s="626"/>
      <c r="RMJ235" s="91" t="e">
        <f>SUM(RMJ228:RMJ234)</f>
        <v>#REF!</v>
      </c>
      <c r="RMK235" s="626" t="s">
        <v>18</v>
      </c>
      <c r="RML235" s="626"/>
      <c r="RMM235" s="626"/>
      <c r="RMN235" s="91" t="e">
        <f>SUM(RMN228:RMN234)</f>
        <v>#REF!</v>
      </c>
      <c r="RMO235" s="626" t="s">
        <v>18</v>
      </c>
      <c r="RMP235" s="626"/>
      <c r="RMQ235" s="626"/>
      <c r="RMR235" s="91" t="e">
        <f>SUM(RMR228:RMR234)</f>
        <v>#REF!</v>
      </c>
      <c r="RMS235" s="626" t="s">
        <v>18</v>
      </c>
      <c r="RMT235" s="626"/>
      <c r="RMU235" s="626"/>
      <c r="RMV235" s="91" t="e">
        <f>SUM(RMV228:RMV234)</f>
        <v>#REF!</v>
      </c>
      <c r="RMW235" s="626" t="s">
        <v>18</v>
      </c>
      <c r="RMX235" s="626"/>
      <c r="RMY235" s="626"/>
      <c r="RMZ235" s="91" t="e">
        <f>SUM(RMZ228:RMZ234)</f>
        <v>#REF!</v>
      </c>
      <c r="RNA235" s="626" t="s">
        <v>18</v>
      </c>
      <c r="RNB235" s="626"/>
      <c r="RNC235" s="626"/>
      <c r="RND235" s="91" t="e">
        <f>SUM(RND228:RND234)</f>
        <v>#REF!</v>
      </c>
      <c r="RNE235" s="626" t="s">
        <v>18</v>
      </c>
      <c r="RNF235" s="626"/>
      <c r="RNG235" s="626"/>
      <c r="RNH235" s="91" t="e">
        <f>SUM(RNH228:RNH234)</f>
        <v>#REF!</v>
      </c>
      <c r="RNI235" s="626" t="s">
        <v>18</v>
      </c>
      <c r="RNJ235" s="626"/>
      <c r="RNK235" s="626"/>
      <c r="RNL235" s="91" t="e">
        <f>SUM(RNL228:RNL234)</f>
        <v>#REF!</v>
      </c>
      <c r="RNM235" s="626" t="s">
        <v>18</v>
      </c>
      <c r="RNN235" s="626"/>
      <c r="RNO235" s="626"/>
      <c r="RNP235" s="91" t="e">
        <f>SUM(RNP228:RNP234)</f>
        <v>#REF!</v>
      </c>
      <c r="RNQ235" s="626" t="s">
        <v>18</v>
      </c>
      <c r="RNR235" s="626"/>
      <c r="RNS235" s="626"/>
      <c r="RNT235" s="91" t="e">
        <f>SUM(RNT228:RNT234)</f>
        <v>#REF!</v>
      </c>
      <c r="RNU235" s="626" t="s">
        <v>18</v>
      </c>
      <c r="RNV235" s="626"/>
      <c r="RNW235" s="626"/>
      <c r="RNX235" s="91" t="e">
        <f>SUM(RNX228:RNX234)</f>
        <v>#REF!</v>
      </c>
      <c r="RNY235" s="626" t="s">
        <v>18</v>
      </c>
      <c r="RNZ235" s="626"/>
      <c r="ROA235" s="626"/>
      <c r="ROB235" s="91" t="e">
        <f>SUM(ROB228:ROB234)</f>
        <v>#REF!</v>
      </c>
      <c r="ROC235" s="626" t="s">
        <v>18</v>
      </c>
      <c r="ROD235" s="626"/>
      <c r="ROE235" s="626"/>
      <c r="ROF235" s="91" t="e">
        <f>SUM(ROF228:ROF234)</f>
        <v>#REF!</v>
      </c>
      <c r="ROG235" s="626" t="s">
        <v>18</v>
      </c>
      <c r="ROH235" s="626"/>
      <c r="ROI235" s="626"/>
      <c r="ROJ235" s="91" t="e">
        <f>SUM(ROJ228:ROJ234)</f>
        <v>#REF!</v>
      </c>
      <c r="ROK235" s="626" t="s">
        <v>18</v>
      </c>
      <c r="ROL235" s="626"/>
      <c r="ROM235" s="626"/>
      <c r="RON235" s="91" t="e">
        <f>SUM(RON228:RON234)</f>
        <v>#REF!</v>
      </c>
      <c r="ROO235" s="626" t="s">
        <v>18</v>
      </c>
      <c r="ROP235" s="626"/>
      <c r="ROQ235" s="626"/>
      <c r="ROR235" s="91" t="e">
        <f>SUM(ROR228:ROR234)</f>
        <v>#REF!</v>
      </c>
      <c r="ROS235" s="626" t="s">
        <v>18</v>
      </c>
      <c r="ROT235" s="626"/>
      <c r="ROU235" s="626"/>
      <c r="ROV235" s="91" t="e">
        <f>SUM(ROV228:ROV234)</f>
        <v>#REF!</v>
      </c>
      <c r="ROW235" s="626" t="s">
        <v>18</v>
      </c>
      <c r="ROX235" s="626"/>
      <c r="ROY235" s="626"/>
      <c r="ROZ235" s="91" t="e">
        <f>SUM(ROZ228:ROZ234)</f>
        <v>#REF!</v>
      </c>
      <c r="RPA235" s="626" t="s">
        <v>18</v>
      </c>
      <c r="RPB235" s="626"/>
      <c r="RPC235" s="626"/>
      <c r="RPD235" s="91" t="e">
        <f>SUM(RPD228:RPD234)</f>
        <v>#REF!</v>
      </c>
      <c r="RPE235" s="626" t="s">
        <v>18</v>
      </c>
      <c r="RPF235" s="626"/>
      <c r="RPG235" s="626"/>
      <c r="RPH235" s="91" t="e">
        <f>SUM(RPH228:RPH234)</f>
        <v>#REF!</v>
      </c>
      <c r="RPI235" s="626" t="s">
        <v>18</v>
      </c>
      <c r="RPJ235" s="626"/>
      <c r="RPK235" s="626"/>
      <c r="RPL235" s="91" t="e">
        <f>SUM(RPL228:RPL234)</f>
        <v>#REF!</v>
      </c>
      <c r="RPM235" s="626" t="s">
        <v>18</v>
      </c>
      <c r="RPN235" s="626"/>
      <c r="RPO235" s="626"/>
      <c r="RPP235" s="91" t="e">
        <f>SUM(RPP228:RPP234)</f>
        <v>#REF!</v>
      </c>
      <c r="RPQ235" s="626" t="s">
        <v>18</v>
      </c>
      <c r="RPR235" s="626"/>
      <c r="RPS235" s="626"/>
      <c r="RPT235" s="91" t="e">
        <f>SUM(RPT228:RPT234)</f>
        <v>#REF!</v>
      </c>
      <c r="RPU235" s="626" t="s">
        <v>18</v>
      </c>
      <c r="RPV235" s="626"/>
      <c r="RPW235" s="626"/>
      <c r="RPX235" s="91" t="e">
        <f>SUM(RPX228:RPX234)</f>
        <v>#REF!</v>
      </c>
      <c r="RPY235" s="626" t="s">
        <v>18</v>
      </c>
      <c r="RPZ235" s="626"/>
      <c r="RQA235" s="626"/>
      <c r="RQB235" s="91" t="e">
        <f>SUM(RQB228:RQB234)</f>
        <v>#REF!</v>
      </c>
      <c r="RQC235" s="626" t="s">
        <v>18</v>
      </c>
      <c r="RQD235" s="626"/>
      <c r="RQE235" s="626"/>
      <c r="RQF235" s="91" t="e">
        <f>SUM(RQF228:RQF234)</f>
        <v>#REF!</v>
      </c>
      <c r="RQG235" s="626" t="s">
        <v>18</v>
      </c>
      <c r="RQH235" s="626"/>
      <c r="RQI235" s="626"/>
      <c r="RQJ235" s="91" t="e">
        <f>SUM(RQJ228:RQJ234)</f>
        <v>#REF!</v>
      </c>
      <c r="RQK235" s="626" t="s">
        <v>18</v>
      </c>
      <c r="RQL235" s="626"/>
      <c r="RQM235" s="626"/>
      <c r="RQN235" s="91" t="e">
        <f>SUM(RQN228:RQN234)</f>
        <v>#REF!</v>
      </c>
      <c r="RQO235" s="626" t="s">
        <v>18</v>
      </c>
      <c r="RQP235" s="626"/>
      <c r="RQQ235" s="626"/>
      <c r="RQR235" s="91" t="e">
        <f>SUM(RQR228:RQR234)</f>
        <v>#REF!</v>
      </c>
      <c r="RQS235" s="626" t="s">
        <v>18</v>
      </c>
      <c r="RQT235" s="626"/>
      <c r="RQU235" s="626"/>
      <c r="RQV235" s="91" t="e">
        <f>SUM(RQV228:RQV234)</f>
        <v>#REF!</v>
      </c>
      <c r="RQW235" s="626" t="s">
        <v>18</v>
      </c>
      <c r="RQX235" s="626"/>
      <c r="RQY235" s="626"/>
      <c r="RQZ235" s="91" t="e">
        <f>SUM(RQZ228:RQZ234)</f>
        <v>#REF!</v>
      </c>
      <c r="RRA235" s="626" t="s">
        <v>18</v>
      </c>
      <c r="RRB235" s="626"/>
      <c r="RRC235" s="626"/>
      <c r="RRD235" s="91" t="e">
        <f>SUM(RRD228:RRD234)</f>
        <v>#REF!</v>
      </c>
      <c r="RRE235" s="626" t="s">
        <v>18</v>
      </c>
      <c r="RRF235" s="626"/>
      <c r="RRG235" s="626"/>
      <c r="RRH235" s="91" t="e">
        <f>SUM(RRH228:RRH234)</f>
        <v>#REF!</v>
      </c>
      <c r="RRI235" s="626" t="s">
        <v>18</v>
      </c>
      <c r="RRJ235" s="626"/>
      <c r="RRK235" s="626"/>
      <c r="RRL235" s="91" t="e">
        <f>SUM(RRL228:RRL234)</f>
        <v>#REF!</v>
      </c>
      <c r="RRM235" s="626" t="s">
        <v>18</v>
      </c>
      <c r="RRN235" s="626"/>
      <c r="RRO235" s="626"/>
      <c r="RRP235" s="91" t="e">
        <f>SUM(RRP228:RRP234)</f>
        <v>#REF!</v>
      </c>
      <c r="RRQ235" s="626" t="s">
        <v>18</v>
      </c>
      <c r="RRR235" s="626"/>
      <c r="RRS235" s="626"/>
      <c r="RRT235" s="91" t="e">
        <f>SUM(RRT228:RRT234)</f>
        <v>#REF!</v>
      </c>
      <c r="RRU235" s="626" t="s">
        <v>18</v>
      </c>
      <c r="RRV235" s="626"/>
      <c r="RRW235" s="626"/>
      <c r="RRX235" s="91" t="e">
        <f>SUM(RRX228:RRX234)</f>
        <v>#REF!</v>
      </c>
      <c r="RRY235" s="626" t="s">
        <v>18</v>
      </c>
      <c r="RRZ235" s="626"/>
      <c r="RSA235" s="626"/>
      <c r="RSB235" s="91" t="e">
        <f>SUM(RSB228:RSB234)</f>
        <v>#REF!</v>
      </c>
      <c r="RSC235" s="626" t="s">
        <v>18</v>
      </c>
      <c r="RSD235" s="626"/>
      <c r="RSE235" s="626"/>
      <c r="RSF235" s="91" t="e">
        <f>SUM(RSF228:RSF234)</f>
        <v>#REF!</v>
      </c>
      <c r="RSG235" s="626" t="s">
        <v>18</v>
      </c>
      <c r="RSH235" s="626"/>
      <c r="RSI235" s="626"/>
      <c r="RSJ235" s="91" t="e">
        <f>SUM(RSJ228:RSJ234)</f>
        <v>#REF!</v>
      </c>
      <c r="RSK235" s="626" t="s">
        <v>18</v>
      </c>
      <c r="RSL235" s="626"/>
      <c r="RSM235" s="626"/>
      <c r="RSN235" s="91" t="e">
        <f>SUM(RSN228:RSN234)</f>
        <v>#REF!</v>
      </c>
      <c r="RSO235" s="626" t="s">
        <v>18</v>
      </c>
      <c r="RSP235" s="626"/>
      <c r="RSQ235" s="626"/>
      <c r="RSR235" s="91" t="e">
        <f>SUM(RSR228:RSR234)</f>
        <v>#REF!</v>
      </c>
      <c r="RSS235" s="626" t="s">
        <v>18</v>
      </c>
      <c r="RST235" s="626"/>
      <c r="RSU235" s="626"/>
      <c r="RSV235" s="91" t="e">
        <f>SUM(RSV228:RSV234)</f>
        <v>#REF!</v>
      </c>
      <c r="RSW235" s="626" t="s">
        <v>18</v>
      </c>
      <c r="RSX235" s="626"/>
      <c r="RSY235" s="626"/>
      <c r="RSZ235" s="91" t="e">
        <f>SUM(RSZ228:RSZ234)</f>
        <v>#REF!</v>
      </c>
      <c r="RTA235" s="626" t="s">
        <v>18</v>
      </c>
      <c r="RTB235" s="626"/>
      <c r="RTC235" s="626"/>
      <c r="RTD235" s="91" t="e">
        <f>SUM(RTD228:RTD234)</f>
        <v>#REF!</v>
      </c>
      <c r="RTE235" s="626" t="s">
        <v>18</v>
      </c>
      <c r="RTF235" s="626"/>
      <c r="RTG235" s="626"/>
      <c r="RTH235" s="91" t="e">
        <f>SUM(RTH228:RTH234)</f>
        <v>#REF!</v>
      </c>
      <c r="RTI235" s="626" t="s">
        <v>18</v>
      </c>
      <c r="RTJ235" s="626"/>
      <c r="RTK235" s="626"/>
      <c r="RTL235" s="91" t="e">
        <f>SUM(RTL228:RTL234)</f>
        <v>#REF!</v>
      </c>
      <c r="RTM235" s="626" t="s">
        <v>18</v>
      </c>
      <c r="RTN235" s="626"/>
      <c r="RTO235" s="626"/>
      <c r="RTP235" s="91" t="e">
        <f>SUM(RTP228:RTP234)</f>
        <v>#REF!</v>
      </c>
      <c r="RTQ235" s="626" t="s">
        <v>18</v>
      </c>
      <c r="RTR235" s="626"/>
      <c r="RTS235" s="626"/>
      <c r="RTT235" s="91" t="e">
        <f>SUM(RTT228:RTT234)</f>
        <v>#REF!</v>
      </c>
      <c r="RTU235" s="626" t="s">
        <v>18</v>
      </c>
      <c r="RTV235" s="626"/>
      <c r="RTW235" s="626"/>
      <c r="RTX235" s="91" t="e">
        <f>SUM(RTX228:RTX234)</f>
        <v>#REF!</v>
      </c>
      <c r="RTY235" s="626" t="s">
        <v>18</v>
      </c>
      <c r="RTZ235" s="626"/>
      <c r="RUA235" s="626"/>
      <c r="RUB235" s="91" t="e">
        <f>SUM(RUB228:RUB234)</f>
        <v>#REF!</v>
      </c>
      <c r="RUC235" s="626" t="s">
        <v>18</v>
      </c>
      <c r="RUD235" s="626"/>
      <c r="RUE235" s="626"/>
      <c r="RUF235" s="91" t="e">
        <f>SUM(RUF228:RUF234)</f>
        <v>#REF!</v>
      </c>
      <c r="RUG235" s="626" t="s">
        <v>18</v>
      </c>
      <c r="RUH235" s="626"/>
      <c r="RUI235" s="626"/>
      <c r="RUJ235" s="91" t="e">
        <f>SUM(RUJ228:RUJ234)</f>
        <v>#REF!</v>
      </c>
      <c r="RUK235" s="626" t="s">
        <v>18</v>
      </c>
      <c r="RUL235" s="626"/>
      <c r="RUM235" s="626"/>
      <c r="RUN235" s="91" t="e">
        <f>SUM(RUN228:RUN234)</f>
        <v>#REF!</v>
      </c>
      <c r="RUO235" s="626" t="s">
        <v>18</v>
      </c>
      <c r="RUP235" s="626"/>
      <c r="RUQ235" s="626"/>
      <c r="RUR235" s="91" t="e">
        <f>SUM(RUR228:RUR234)</f>
        <v>#REF!</v>
      </c>
      <c r="RUS235" s="626" t="s">
        <v>18</v>
      </c>
      <c r="RUT235" s="626"/>
      <c r="RUU235" s="626"/>
      <c r="RUV235" s="91" t="e">
        <f>SUM(RUV228:RUV234)</f>
        <v>#REF!</v>
      </c>
      <c r="RUW235" s="626" t="s">
        <v>18</v>
      </c>
      <c r="RUX235" s="626"/>
      <c r="RUY235" s="626"/>
      <c r="RUZ235" s="91" t="e">
        <f>SUM(RUZ228:RUZ234)</f>
        <v>#REF!</v>
      </c>
      <c r="RVA235" s="626" t="s">
        <v>18</v>
      </c>
      <c r="RVB235" s="626"/>
      <c r="RVC235" s="626"/>
      <c r="RVD235" s="91" t="e">
        <f>SUM(RVD228:RVD234)</f>
        <v>#REF!</v>
      </c>
      <c r="RVE235" s="626" t="s">
        <v>18</v>
      </c>
      <c r="RVF235" s="626"/>
      <c r="RVG235" s="626"/>
      <c r="RVH235" s="91" t="e">
        <f>SUM(RVH228:RVH234)</f>
        <v>#REF!</v>
      </c>
      <c r="RVI235" s="626" t="s">
        <v>18</v>
      </c>
      <c r="RVJ235" s="626"/>
      <c r="RVK235" s="626"/>
      <c r="RVL235" s="91" t="e">
        <f>SUM(RVL228:RVL234)</f>
        <v>#REF!</v>
      </c>
      <c r="RVM235" s="626" t="s">
        <v>18</v>
      </c>
      <c r="RVN235" s="626"/>
      <c r="RVO235" s="626"/>
      <c r="RVP235" s="91" t="e">
        <f>SUM(RVP228:RVP234)</f>
        <v>#REF!</v>
      </c>
      <c r="RVQ235" s="626" t="s">
        <v>18</v>
      </c>
      <c r="RVR235" s="626"/>
      <c r="RVS235" s="626"/>
      <c r="RVT235" s="91" t="e">
        <f>SUM(RVT228:RVT234)</f>
        <v>#REF!</v>
      </c>
      <c r="RVU235" s="626" t="s">
        <v>18</v>
      </c>
      <c r="RVV235" s="626"/>
      <c r="RVW235" s="626"/>
      <c r="RVX235" s="91" t="e">
        <f>SUM(RVX228:RVX234)</f>
        <v>#REF!</v>
      </c>
      <c r="RVY235" s="626" t="s">
        <v>18</v>
      </c>
      <c r="RVZ235" s="626"/>
      <c r="RWA235" s="626"/>
      <c r="RWB235" s="91" t="e">
        <f>SUM(RWB228:RWB234)</f>
        <v>#REF!</v>
      </c>
      <c r="RWC235" s="626" t="s">
        <v>18</v>
      </c>
      <c r="RWD235" s="626"/>
      <c r="RWE235" s="626"/>
      <c r="RWF235" s="91" t="e">
        <f>SUM(RWF228:RWF234)</f>
        <v>#REF!</v>
      </c>
      <c r="RWG235" s="626" t="s">
        <v>18</v>
      </c>
      <c r="RWH235" s="626"/>
      <c r="RWI235" s="626"/>
      <c r="RWJ235" s="91" t="e">
        <f>SUM(RWJ228:RWJ234)</f>
        <v>#REF!</v>
      </c>
      <c r="RWK235" s="626" t="s">
        <v>18</v>
      </c>
      <c r="RWL235" s="626"/>
      <c r="RWM235" s="626"/>
      <c r="RWN235" s="91" t="e">
        <f>SUM(RWN228:RWN234)</f>
        <v>#REF!</v>
      </c>
      <c r="RWO235" s="626" t="s">
        <v>18</v>
      </c>
      <c r="RWP235" s="626"/>
      <c r="RWQ235" s="626"/>
      <c r="RWR235" s="91" t="e">
        <f>SUM(RWR228:RWR234)</f>
        <v>#REF!</v>
      </c>
      <c r="RWS235" s="626" t="s">
        <v>18</v>
      </c>
      <c r="RWT235" s="626"/>
      <c r="RWU235" s="626"/>
      <c r="RWV235" s="91" t="e">
        <f>SUM(RWV228:RWV234)</f>
        <v>#REF!</v>
      </c>
      <c r="RWW235" s="626" t="s">
        <v>18</v>
      </c>
      <c r="RWX235" s="626"/>
      <c r="RWY235" s="626"/>
      <c r="RWZ235" s="91" t="e">
        <f>SUM(RWZ228:RWZ234)</f>
        <v>#REF!</v>
      </c>
      <c r="RXA235" s="626" t="s">
        <v>18</v>
      </c>
      <c r="RXB235" s="626"/>
      <c r="RXC235" s="626"/>
      <c r="RXD235" s="91" t="e">
        <f>SUM(RXD228:RXD234)</f>
        <v>#REF!</v>
      </c>
      <c r="RXE235" s="626" t="s">
        <v>18</v>
      </c>
      <c r="RXF235" s="626"/>
      <c r="RXG235" s="626"/>
      <c r="RXH235" s="91" t="e">
        <f>SUM(RXH228:RXH234)</f>
        <v>#REF!</v>
      </c>
      <c r="RXI235" s="626" t="s">
        <v>18</v>
      </c>
      <c r="RXJ235" s="626"/>
      <c r="RXK235" s="626"/>
      <c r="RXL235" s="91" t="e">
        <f>SUM(RXL228:RXL234)</f>
        <v>#REF!</v>
      </c>
      <c r="RXM235" s="626" t="s">
        <v>18</v>
      </c>
      <c r="RXN235" s="626"/>
      <c r="RXO235" s="626"/>
      <c r="RXP235" s="91" t="e">
        <f>SUM(RXP228:RXP234)</f>
        <v>#REF!</v>
      </c>
      <c r="RXQ235" s="626" t="s">
        <v>18</v>
      </c>
      <c r="RXR235" s="626"/>
      <c r="RXS235" s="626"/>
      <c r="RXT235" s="91" t="e">
        <f>SUM(RXT228:RXT234)</f>
        <v>#REF!</v>
      </c>
      <c r="RXU235" s="626" t="s">
        <v>18</v>
      </c>
      <c r="RXV235" s="626"/>
      <c r="RXW235" s="626"/>
      <c r="RXX235" s="91" t="e">
        <f>SUM(RXX228:RXX234)</f>
        <v>#REF!</v>
      </c>
      <c r="RXY235" s="626" t="s">
        <v>18</v>
      </c>
      <c r="RXZ235" s="626"/>
      <c r="RYA235" s="626"/>
      <c r="RYB235" s="91" t="e">
        <f>SUM(RYB228:RYB234)</f>
        <v>#REF!</v>
      </c>
      <c r="RYC235" s="626" t="s">
        <v>18</v>
      </c>
      <c r="RYD235" s="626"/>
      <c r="RYE235" s="626"/>
      <c r="RYF235" s="91" t="e">
        <f>SUM(RYF228:RYF234)</f>
        <v>#REF!</v>
      </c>
      <c r="RYG235" s="626" t="s">
        <v>18</v>
      </c>
      <c r="RYH235" s="626"/>
      <c r="RYI235" s="626"/>
      <c r="RYJ235" s="91" t="e">
        <f>SUM(RYJ228:RYJ234)</f>
        <v>#REF!</v>
      </c>
      <c r="RYK235" s="626" t="s">
        <v>18</v>
      </c>
      <c r="RYL235" s="626"/>
      <c r="RYM235" s="626"/>
      <c r="RYN235" s="91" t="e">
        <f>SUM(RYN228:RYN234)</f>
        <v>#REF!</v>
      </c>
      <c r="RYO235" s="626" t="s">
        <v>18</v>
      </c>
      <c r="RYP235" s="626"/>
      <c r="RYQ235" s="626"/>
      <c r="RYR235" s="91" t="e">
        <f>SUM(RYR228:RYR234)</f>
        <v>#REF!</v>
      </c>
      <c r="RYS235" s="626" t="s">
        <v>18</v>
      </c>
      <c r="RYT235" s="626"/>
      <c r="RYU235" s="626"/>
      <c r="RYV235" s="91" t="e">
        <f>SUM(RYV228:RYV234)</f>
        <v>#REF!</v>
      </c>
      <c r="RYW235" s="626" t="s">
        <v>18</v>
      </c>
      <c r="RYX235" s="626"/>
      <c r="RYY235" s="626"/>
      <c r="RYZ235" s="91" t="e">
        <f>SUM(RYZ228:RYZ234)</f>
        <v>#REF!</v>
      </c>
      <c r="RZA235" s="626" t="s">
        <v>18</v>
      </c>
      <c r="RZB235" s="626"/>
      <c r="RZC235" s="626"/>
      <c r="RZD235" s="91" t="e">
        <f>SUM(RZD228:RZD234)</f>
        <v>#REF!</v>
      </c>
      <c r="RZE235" s="626" t="s">
        <v>18</v>
      </c>
      <c r="RZF235" s="626"/>
      <c r="RZG235" s="626"/>
      <c r="RZH235" s="91" t="e">
        <f>SUM(RZH228:RZH234)</f>
        <v>#REF!</v>
      </c>
      <c r="RZI235" s="626" t="s">
        <v>18</v>
      </c>
      <c r="RZJ235" s="626"/>
      <c r="RZK235" s="626"/>
      <c r="RZL235" s="91" t="e">
        <f>SUM(RZL228:RZL234)</f>
        <v>#REF!</v>
      </c>
      <c r="RZM235" s="626" t="s">
        <v>18</v>
      </c>
      <c r="RZN235" s="626"/>
      <c r="RZO235" s="626"/>
      <c r="RZP235" s="91" t="e">
        <f>SUM(RZP228:RZP234)</f>
        <v>#REF!</v>
      </c>
      <c r="RZQ235" s="626" t="s">
        <v>18</v>
      </c>
      <c r="RZR235" s="626"/>
      <c r="RZS235" s="626"/>
      <c r="RZT235" s="91" t="e">
        <f>SUM(RZT228:RZT234)</f>
        <v>#REF!</v>
      </c>
      <c r="RZU235" s="626" t="s">
        <v>18</v>
      </c>
      <c r="RZV235" s="626"/>
      <c r="RZW235" s="626"/>
      <c r="RZX235" s="91" t="e">
        <f>SUM(RZX228:RZX234)</f>
        <v>#REF!</v>
      </c>
      <c r="RZY235" s="626" t="s">
        <v>18</v>
      </c>
      <c r="RZZ235" s="626"/>
      <c r="SAA235" s="626"/>
      <c r="SAB235" s="91" t="e">
        <f>SUM(SAB228:SAB234)</f>
        <v>#REF!</v>
      </c>
      <c r="SAC235" s="626" t="s">
        <v>18</v>
      </c>
      <c r="SAD235" s="626"/>
      <c r="SAE235" s="626"/>
      <c r="SAF235" s="91" t="e">
        <f>SUM(SAF228:SAF234)</f>
        <v>#REF!</v>
      </c>
      <c r="SAG235" s="626" t="s">
        <v>18</v>
      </c>
      <c r="SAH235" s="626"/>
      <c r="SAI235" s="626"/>
      <c r="SAJ235" s="91" t="e">
        <f>SUM(SAJ228:SAJ234)</f>
        <v>#REF!</v>
      </c>
      <c r="SAK235" s="626" t="s">
        <v>18</v>
      </c>
      <c r="SAL235" s="626"/>
      <c r="SAM235" s="626"/>
      <c r="SAN235" s="91" t="e">
        <f>SUM(SAN228:SAN234)</f>
        <v>#REF!</v>
      </c>
      <c r="SAO235" s="626" t="s">
        <v>18</v>
      </c>
      <c r="SAP235" s="626"/>
      <c r="SAQ235" s="626"/>
      <c r="SAR235" s="91" t="e">
        <f>SUM(SAR228:SAR234)</f>
        <v>#REF!</v>
      </c>
      <c r="SAS235" s="626" t="s">
        <v>18</v>
      </c>
      <c r="SAT235" s="626"/>
      <c r="SAU235" s="626"/>
      <c r="SAV235" s="91" t="e">
        <f>SUM(SAV228:SAV234)</f>
        <v>#REF!</v>
      </c>
      <c r="SAW235" s="626" t="s">
        <v>18</v>
      </c>
      <c r="SAX235" s="626"/>
      <c r="SAY235" s="626"/>
      <c r="SAZ235" s="91" t="e">
        <f>SUM(SAZ228:SAZ234)</f>
        <v>#REF!</v>
      </c>
      <c r="SBA235" s="626" t="s">
        <v>18</v>
      </c>
      <c r="SBB235" s="626"/>
      <c r="SBC235" s="626"/>
      <c r="SBD235" s="91" t="e">
        <f>SUM(SBD228:SBD234)</f>
        <v>#REF!</v>
      </c>
      <c r="SBE235" s="626" t="s">
        <v>18</v>
      </c>
      <c r="SBF235" s="626"/>
      <c r="SBG235" s="626"/>
      <c r="SBH235" s="91" t="e">
        <f>SUM(SBH228:SBH234)</f>
        <v>#REF!</v>
      </c>
      <c r="SBI235" s="626" t="s">
        <v>18</v>
      </c>
      <c r="SBJ235" s="626"/>
      <c r="SBK235" s="626"/>
      <c r="SBL235" s="91" t="e">
        <f>SUM(SBL228:SBL234)</f>
        <v>#REF!</v>
      </c>
      <c r="SBM235" s="626" t="s">
        <v>18</v>
      </c>
      <c r="SBN235" s="626"/>
      <c r="SBO235" s="626"/>
      <c r="SBP235" s="91" t="e">
        <f>SUM(SBP228:SBP234)</f>
        <v>#REF!</v>
      </c>
      <c r="SBQ235" s="626" t="s">
        <v>18</v>
      </c>
      <c r="SBR235" s="626"/>
      <c r="SBS235" s="626"/>
      <c r="SBT235" s="91" t="e">
        <f>SUM(SBT228:SBT234)</f>
        <v>#REF!</v>
      </c>
      <c r="SBU235" s="626" t="s">
        <v>18</v>
      </c>
      <c r="SBV235" s="626"/>
      <c r="SBW235" s="626"/>
      <c r="SBX235" s="91" t="e">
        <f>SUM(SBX228:SBX234)</f>
        <v>#REF!</v>
      </c>
      <c r="SBY235" s="626" t="s">
        <v>18</v>
      </c>
      <c r="SBZ235" s="626"/>
      <c r="SCA235" s="626"/>
      <c r="SCB235" s="91" t="e">
        <f>SUM(SCB228:SCB234)</f>
        <v>#REF!</v>
      </c>
      <c r="SCC235" s="626" t="s">
        <v>18</v>
      </c>
      <c r="SCD235" s="626"/>
      <c r="SCE235" s="626"/>
      <c r="SCF235" s="91" t="e">
        <f>SUM(SCF228:SCF234)</f>
        <v>#REF!</v>
      </c>
      <c r="SCG235" s="626" t="s">
        <v>18</v>
      </c>
      <c r="SCH235" s="626"/>
      <c r="SCI235" s="626"/>
      <c r="SCJ235" s="91" t="e">
        <f>SUM(SCJ228:SCJ234)</f>
        <v>#REF!</v>
      </c>
      <c r="SCK235" s="626" t="s">
        <v>18</v>
      </c>
      <c r="SCL235" s="626"/>
      <c r="SCM235" s="626"/>
      <c r="SCN235" s="91" t="e">
        <f>SUM(SCN228:SCN234)</f>
        <v>#REF!</v>
      </c>
      <c r="SCO235" s="626" t="s">
        <v>18</v>
      </c>
      <c r="SCP235" s="626"/>
      <c r="SCQ235" s="626"/>
      <c r="SCR235" s="91" t="e">
        <f>SUM(SCR228:SCR234)</f>
        <v>#REF!</v>
      </c>
      <c r="SCS235" s="626" t="s">
        <v>18</v>
      </c>
      <c r="SCT235" s="626"/>
      <c r="SCU235" s="626"/>
      <c r="SCV235" s="91" t="e">
        <f>SUM(SCV228:SCV234)</f>
        <v>#REF!</v>
      </c>
      <c r="SCW235" s="626" t="s">
        <v>18</v>
      </c>
      <c r="SCX235" s="626"/>
      <c r="SCY235" s="626"/>
      <c r="SCZ235" s="91" t="e">
        <f>SUM(SCZ228:SCZ234)</f>
        <v>#REF!</v>
      </c>
      <c r="SDA235" s="626" t="s">
        <v>18</v>
      </c>
      <c r="SDB235" s="626"/>
      <c r="SDC235" s="626"/>
      <c r="SDD235" s="91" t="e">
        <f>SUM(SDD228:SDD234)</f>
        <v>#REF!</v>
      </c>
      <c r="SDE235" s="626" t="s">
        <v>18</v>
      </c>
      <c r="SDF235" s="626"/>
      <c r="SDG235" s="626"/>
      <c r="SDH235" s="91" t="e">
        <f>SUM(SDH228:SDH234)</f>
        <v>#REF!</v>
      </c>
      <c r="SDI235" s="626" t="s">
        <v>18</v>
      </c>
      <c r="SDJ235" s="626"/>
      <c r="SDK235" s="626"/>
      <c r="SDL235" s="91" t="e">
        <f>SUM(SDL228:SDL234)</f>
        <v>#REF!</v>
      </c>
      <c r="SDM235" s="626" t="s">
        <v>18</v>
      </c>
      <c r="SDN235" s="626"/>
      <c r="SDO235" s="626"/>
      <c r="SDP235" s="91" t="e">
        <f>SUM(SDP228:SDP234)</f>
        <v>#REF!</v>
      </c>
      <c r="SDQ235" s="626" t="s">
        <v>18</v>
      </c>
      <c r="SDR235" s="626"/>
      <c r="SDS235" s="626"/>
      <c r="SDT235" s="91" t="e">
        <f>SUM(SDT228:SDT234)</f>
        <v>#REF!</v>
      </c>
      <c r="SDU235" s="626" t="s">
        <v>18</v>
      </c>
      <c r="SDV235" s="626"/>
      <c r="SDW235" s="626"/>
      <c r="SDX235" s="91" t="e">
        <f>SUM(SDX228:SDX234)</f>
        <v>#REF!</v>
      </c>
      <c r="SDY235" s="626" t="s">
        <v>18</v>
      </c>
      <c r="SDZ235" s="626"/>
      <c r="SEA235" s="626"/>
      <c r="SEB235" s="91" t="e">
        <f>SUM(SEB228:SEB234)</f>
        <v>#REF!</v>
      </c>
      <c r="SEC235" s="626" t="s">
        <v>18</v>
      </c>
      <c r="SED235" s="626"/>
      <c r="SEE235" s="626"/>
      <c r="SEF235" s="91" t="e">
        <f>SUM(SEF228:SEF234)</f>
        <v>#REF!</v>
      </c>
      <c r="SEG235" s="626" t="s">
        <v>18</v>
      </c>
      <c r="SEH235" s="626"/>
      <c r="SEI235" s="626"/>
      <c r="SEJ235" s="91" t="e">
        <f>SUM(SEJ228:SEJ234)</f>
        <v>#REF!</v>
      </c>
      <c r="SEK235" s="626" t="s">
        <v>18</v>
      </c>
      <c r="SEL235" s="626"/>
      <c r="SEM235" s="626"/>
      <c r="SEN235" s="91" t="e">
        <f>SUM(SEN228:SEN234)</f>
        <v>#REF!</v>
      </c>
      <c r="SEO235" s="626" t="s">
        <v>18</v>
      </c>
      <c r="SEP235" s="626"/>
      <c r="SEQ235" s="626"/>
      <c r="SER235" s="91" t="e">
        <f>SUM(SER228:SER234)</f>
        <v>#REF!</v>
      </c>
      <c r="SES235" s="626" t="s">
        <v>18</v>
      </c>
      <c r="SET235" s="626"/>
      <c r="SEU235" s="626"/>
      <c r="SEV235" s="91" t="e">
        <f>SUM(SEV228:SEV234)</f>
        <v>#REF!</v>
      </c>
      <c r="SEW235" s="626" t="s">
        <v>18</v>
      </c>
      <c r="SEX235" s="626"/>
      <c r="SEY235" s="626"/>
      <c r="SEZ235" s="91" t="e">
        <f>SUM(SEZ228:SEZ234)</f>
        <v>#REF!</v>
      </c>
      <c r="SFA235" s="626" t="s">
        <v>18</v>
      </c>
      <c r="SFB235" s="626"/>
      <c r="SFC235" s="626"/>
      <c r="SFD235" s="91" t="e">
        <f>SUM(SFD228:SFD234)</f>
        <v>#REF!</v>
      </c>
      <c r="SFE235" s="626" t="s">
        <v>18</v>
      </c>
      <c r="SFF235" s="626"/>
      <c r="SFG235" s="626"/>
      <c r="SFH235" s="91" t="e">
        <f>SUM(SFH228:SFH234)</f>
        <v>#REF!</v>
      </c>
      <c r="SFI235" s="626" t="s">
        <v>18</v>
      </c>
      <c r="SFJ235" s="626"/>
      <c r="SFK235" s="626"/>
      <c r="SFL235" s="91" t="e">
        <f>SUM(SFL228:SFL234)</f>
        <v>#REF!</v>
      </c>
      <c r="SFM235" s="626" t="s">
        <v>18</v>
      </c>
      <c r="SFN235" s="626"/>
      <c r="SFO235" s="626"/>
      <c r="SFP235" s="91" t="e">
        <f>SUM(SFP228:SFP234)</f>
        <v>#REF!</v>
      </c>
      <c r="SFQ235" s="626" t="s">
        <v>18</v>
      </c>
      <c r="SFR235" s="626"/>
      <c r="SFS235" s="626"/>
      <c r="SFT235" s="91" t="e">
        <f>SUM(SFT228:SFT234)</f>
        <v>#REF!</v>
      </c>
      <c r="SFU235" s="626" t="s">
        <v>18</v>
      </c>
      <c r="SFV235" s="626"/>
      <c r="SFW235" s="626"/>
      <c r="SFX235" s="91" t="e">
        <f>SUM(SFX228:SFX234)</f>
        <v>#REF!</v>
      </c>
      <c r="SFY235" s="626" t="s">
        <v>18</v>
      </c>
      <c r="SFZ235" s="626"/>
      <c r="SGA235" s="626"/>
      <c r="SGB235" s="91" t="e">
        <f>SUM(SGB228:SGB234)</f>
        <v>#REF!</v>
      </c>
      <c r="SGC235" s="626" t="s">
        <v>18</v>
      </c>
      <c r="SGD235" s="626"/>
      <c r="SGE235" s="626"/>
      <c r="SGF235" s="91" t="e">
        <f>SUM(SGF228:SGF234)</f>
        <v>#REF!</v>
      </c>
      <c r="SGG235" s="626" t="s">
        <v>18</v>
      </c>
      <c r="SGH235" s="626"/>
      <c r="SGI235" s="626"/>
      <c r="SGJ235" s="91" t="e">
        <f>SUM(SGJ228:SGJ234)</f>
        <v>#REF!</v>
      </c>
      <c r="SGK235" s="626" t="s">
        <v>18</v>
      </c>
      <c r="SGL235" s="626"/>
      <c r="SGM235" s="626"/>
      <c r="SGN235" s="91" t="e">
        <f>SUM(SGN228:SGN234)</f>
        <v>#REF!</v>
      </c>
      <c r="SGO235" s="626" t="s">
        <v>18</v>
      </c>
      <c r="SGP235" s="626"/>
      <c r="SGQ235" s="626"/>
      <c r="SGR235" s="91" t="e">
        <f>SUM(SGR228:SGR234)</f>
        <v>#REF!</v>
      </c>
      <c r="SGS235" s="626" t="s">
        <v>18</v>
      </c>
      <c r="SGT235" s="626"/>
      <c r="SGU235" s="626"/>
      <c r="SGV235" s="91" t="e">
        <f>SUM(SGV228:SGV234)</f>
        <v>#REF!</v>
      </c>
      <c r="SGW235" s="626" t="s">
        <v>18</v>
      </c>
      <c r="SGX235" s="626"/>
      <c r="SGY235" s="626"/>
      <c r="SGZ235" s="91" t="e">
        <f>SUM(SGZ228:SGZ234)</f>
        <v>#REF!</v>
      </c>
      <c r="SHA235" s="626" t="s">
        <v>18</v>
      </c>
      <c r="SHB235" s="626"/>
      <c r="SHC235" s="626"/>
      <c r="SHD235" s="91" t="e">
        <f>SUM(SHD228:SHD234)</f>
        <v>#REF!</v>
      </c>
      <c r="SHE235" s="626" t="s">
        <v>18</v>
      </c>
      <c r="SHF235" s="626"/>
      <c r="SHG235" s="626"/>
      <c r="SHH235" s="91" t="e">
        <f>SUM(SHH228:SHH234)</f>
        <v>#REF!</v>
      </c>
      <c r="SHI235" s="626" t="s">
        <v>18</v>
      </c>
      <c r="SHJ235" s="626"/>
      <c r="SHK235" s="626"/>
      <c r="SHL235" s="91" t="e">
        <f>SUM(SHL228:SHL234)</f>
        <v>#REF!</v>
      </c>
      <c r="SHM235" s="626" t="s">
        <v>18</v>
      </c>
      <c r="SHN235" s="626"/>
      <c r="SHO235" s="626"/>
      <c r="SHP235" s="91" t="e">
        <f>SUM(SHP228:SHP234)</f>
        <v>#REF!</v>
      </c>
      <c r="SHQ235" s="626" t="s">
        <v>18</v>
      </c>
      <c r="SHR235" s="626"/>
      <c r="SHS235" s="626"/>
      <c r="SHT235" s="91" t="e">
        <f>SUM(SHT228:SHT234)</f>
        <v>#REF!</v>
      </c>
      <c r="SHU235" s="626" t="s">
        <v>18</v>
      </c>
      <c r="SHV235" s="626"/>
      <c r="SHW235" s="626"/>
      <c r="SHX235" s="91" t="e">
        <f>SUM(SHX228:SHX234)</f>
        <v>#REF!</v>
      </c>
      <c r="SHY235" s="626" t="s">
        <v>18</v>
      </c>
      <c r="SHZ235" s="626"/>
      <c r="SIA235" s="626"/>
      <c r="SIB235" s="91" t="e">
        <f>SUM(SIB228:SIB234)</f>
        <v>#REF!</v>
      </c>
      <c r="SIC235" s="626" t="s">
        <v>18</v>
      </c>
      <c r="SID235" s="626"/>
      <c r="SIE235" s="626"/>
      <c r="SIF235" s="91" t="e">
        <f>SUM(SIF228:SIF234)</f>
        <v>#REF!</v>
      </c>
      <c r="SIG235" s="626" t="s">
        <v>18</v>
      </c>
      <c r="SIH235" s="626"/>
      <c r="SII235" s="626"/>
      <c r="SIJ235" s="91" t="e">
        <f>SUM(SIJ228:SIJ234)</f>
        <v>#REF!</v>
      </c>
      <c r="SIK235" s="626" t="s">
        <v>18</v>
      </c>
      <c r="SIL235" s="626"/>
      <c r="SIM235" s="626"/>
      <c r="SIN235" s="91" t="e">
        <f>SUM(SIN228:SIN234)</f>
        <v>#REF!</v>
      </c>
      <c r="SIO235" s="626" t="s">
        <v>18</v>
      </c>
      <c r="SIP235" s="626"/>
      <c r="SIQ235" s="626"/>
      <c r="SIR235" s="91" t="e">
        <f>SUM(SIR228:SIR234)</f>
        <v>#REF!</v>
      </c>
      <c r="SIS235" s="626" t="s">
        <v>18</v>
      </c>
      <c r="SIT235" s="626"/>
      <c r="SIU235" s="626"/>
      <c r="SIV235" s="91" t="e">
        <f>SUM(SIV228:SIV234)</f>
        <v>#REF!</v>
      </c>
      <c r="SIW235" s="626" t="s">
        <v>18</v>
      </c>
      <c r="SIX235" s="626"/>
      <c r="SIY235" s="626"/>
      <c r="SIZ235" s="91" t="e">
        <f>SUM(SIZ228:SIZ234)</f>
        <v>#REF!</v>
      </c>
      <c r="SJA235" s="626" t="s">
        <v>18</v>
      </c>
      <c r="SJB235" s="626"/>
      <c r="SJC235" s="626"/>
      <c r="SJD235" s="91" t="e">
        <f>SUM(SJD228:SJD234)</f>
        <v>#REF!</v>
      </c>
      <c r="SJE235" s="626" t="s">
        <v>18</v>
      </c>
      <c r="SJF235" s="626"/>
      <c r="SJG235" s="626"/>
      <c r="SJH235" s="91" t="e">
        <f>SUM(SJH228:SJH234)</f>
        <v>#REF!</v>
      </c>
      <c r="SJI235" s="626" t="s">
        <v>18</v>
      </c>
      <c r="SJJ235" s="626"/>
      <c r="SJK235" s="626"/>
      <c r="SJL235" s="91" t="e">
        <f>SUM(SJL228:SJL234)</f>
        <v>#REF!</v>
      </c>
      <c r="SJM235" s="626" t="s">
        <v>18</v>
      </c>
      <c r="SJN235" s="626"/>
      <c r="SJO235" s="626"/>
      <c r="SJP235" s="91" t="e">
        <f>SUM(SJP228:SJP234)</f>
        <v>#REF!</v>
      </c>
      <c r="SJQ235" s="626" t="s">
        <v>18</v>
      </c>
      <c r="SJR235" s="626"/>
      <c r="SJS235" s="626"/>
      <c r="SJT235" s="91" t="e">
        <f>SUM(SJT228:SJT234)</f>
        <v>#REF!</v>
      </c>
      <c r="SJU235" s="626" t="s">
        <v>18</v>
      </c>
      <c r="SJV235" s="626"/>
      <c r="SJW235" s="626"/>
      <c r="SJX235" s="91" t="e">
        <f>SUM(SJX228:SJX234)</f>
        <v>#REF!</v>
      </c>
      <c r="SJY235" s="626" t="s">
        <v>18</v>
      </c>
      <c r="SJZ235" s="626"/>
      <c r="SKA235" s="626"/>
      <c r="SKB235" s="91" t="e">
        <f>SUM(SKB228:SKB234)</f>
        <v>#REF!</v>
      </c>
      <c r="SKC235" s="626" t="s">
        <v>18</v>
      </c>
      <c r="SKD235" s="626"/>
      <c r="SKE235" s="626"/>
      <c r="SKF235" s="91" t="e">
        <f>SUM(SKF228:SKF234)</f>
        <v>#REF!</v>
      </c>
      <c r="SKG235" s="626" t="s">
        <v>18</v>
      </c>
      <c r="SKH235" s="626"/>
      <c r="SKI235" s="626"/>
      <c r="SKJ235" s="91" t="e">
        <f>SUM(SKJ228:SKJ234)</f>
        <v>#REF!</v>
      </c>
      <c r="SKK235" s="626" t="s">
        <v>18</v>
      </c>
      <c r="SKL235" s="626"/>
      <c r="SKM235" s="626"/>
      <c r="SKN235" s="91" t="e">
        <f>SUM(SKN228:SKN234)</f>
        <v>#REF!</v>
      </c>
      <c r="SKO235" s="626" t="s">
        <v>18</v>
      </c>
      <c r="SKP235" s="626"/>
      <c r="SKQ235" s="626"/>
      <c r="SKR235" s="91" t="e">
        <f>SUM(SKR228:SKR234)</f>
        <v>#REF!</v>
      </c>
      <c r="SKS235" s="626" t="s">
        <v>18</v>
      </c>
      <c r="SKT235" s="626"/>
      <c r="SKU235" s="626"/>
      <c r="SKV235" s="91" t="e">
        <f>SUM(SKV228:SKV234)</f>
        <v>#REF!</v>
      </c>
      <c r="SKW235" s="626" t="s">
        <v>18</v>
      </c>
      <c r="SKX235" s="626"/>
      <c r="SKY235" s="626"/>
      <c r="SKZ235" s="91" t="e">
        <f>SUM(SKZ228:SKZ234)</f>
        <v>#REF!</v>
      </c>
      <c r="SLA235" s="626" t="s">
        <v>18</v>
      </c>
      <c r="SLB235" s="626"/>
      <c r="SLC235" s="626"/>
      <c r="SLD235" s="91" t="e">
        <f>SUM(SLD228:SLD234)</f>
        <v>#REF!</v>
      </c>
      <c r="SLE235" s="626" t="s">
        <v>18</v>
      </c>
      <c r="SLF235" s="626"/>
      <c r="SLG235" s="626"/>
      <c r="SLH235" s="91" t="e">
        <f>SUM(SLH228:SLH234)</f>
        <v>#REF!</v>
      </c>
      <c r="SLI235" s="626" t="s">
        <v>18</v>
      </c>
      <c r="SLJ235" s="626"/>
      <c r="SLK235" s="626"/>
      <c r="SLL235" s="91" t="e">
        <f>SUM(SLL228:SLL234)</f>
        <v>#REF!</v>
      </c>
      <c r="SLM235" s="626" t="s">
        <v>18</v>
      </c>
      <c r="SLN235" s="626"/>
      <c r="SLO235" s="626"/>
      <c r="SLP235" s="91" t="e">
        <f>SUM(SLP228:SLP234)</f>
        <v>#REF!</v>
      </c>
      <c r="SLQ235" s="626" t="s">
        <v>18</v>
      </c>
      <c r="SLR235" s="626"/>
      <c r="SLS235" s="626"/>
      <c r="SLT235" s="91" t="e">
        <f>SUM(SLT228:SLT234)</f>
        <v>#REF!</v>
      </c>
      <c r="SLU235" s="626" t="s">
        <v>18</v>
      </c>
      <c r="SLV235" s="626"/>
      <c r="SLW235" s="626"/>
      <c r="SLX235" s="91" t="e">
        <f>SUM(SLX228:SLX234)</f>
        <v>#REF!</v>
      </c>
      <c r="SLY235" s="626" t="s">
        <v>18</v>
      </c>
      <c r="SLZ235" s="626"/>
      <c r="SMA235" s="626"/>
      <c r="SMB235" s="91" t="e">
        <f>SUM(SMB228:SMB234)</f>
        <v>#REF!</v>
      </c>
      <c r="SMC235" s="626" t="s">
        <v>18</v>
      </c>
      <c r="SMD235" s="626"/>
      <c r="SME235" s="626"/>
      <c r="SMF235" s="91" t="e">
        <f>SUM(SMF228:SMF234)</f>
        <v>#REF!</v>
      </c>
      <c r="SMG235" s="626" t="s">
        <v>18</v>
      </c>
      <c r="SMH235" s="626"/>
      <c r="SMI235" s="626"/>
      <c r="SMJ235" s="91" t="e">
        <f>SUM(SMJ228:SMJ234)</f>
        <v>#REF!</v>
      </c>
      <c r="SMK235" s="626" t="s">
        <v>18</v>
      </c>
      <c r="SML235" s="626"/>
      <c r="SMM235" s="626"/>
      <c r="SMN235" s="91" t="e">
        <f>SUM(SMN228:SMN234)</f>
        <v>#REF!</v>
      </c>
      <c r="SMO235" s="626" t="s">
        <v>18</v>
      </c>
      <c r="SMP235" s="626"/>
      <c r="SMQ235" s="626"/>
      <c r="SMR235" s="91" t="e">
        <f>SUM(SMR228:SMR234)</f>
        <v>#REF!</v>
      </c>
      <c r="SMS235" s="626" t="s">
        <v>18</v>
      </c>
      <c r="SMT235" s="626"/>
      <c r="SMU235" s="626"/>
      <c r="SMV235" s="91" t="e">
        <f>SUM(SMV228:SMV234)</f>
        <v>#REF!</v>
      </c>
      <c r="SMW235" s="626" t="s">
        <v>18</v>
      </c>
      <c r="SMX235" s="626"/>
      <c r="SMY235" s="626"/>
      <c r="SMZ235" s="91" t="e">
        <f>SUM(SMZ228:SMZ234)</f>
        <v>#REF!</v>
      </c>
      <c r="SNA235" s="626" t="s">
        <v>18</v>
      </c>
      <c r="SNB235" s="626"/>
      <c r="SNC235" s="626"/>
      <c r="SND235" s="91" t="e">
        <f>SUM(SND228:SND234)</f>
        <v>#REF!</v>
      </c>
      <c r="SNE235" s="626" t="s">
        <v>18</v>
      </c>
      <c r="SNF235" s="626"/>
      <c r="SNG235" s="626"/>
      <c r="SNH235" s="91" t="e">
        <f>SUM(SNH228:SNH234)</f>
        <v>#REF!</v>
      </c>
      <c r="SNI235" s="626" t="s">
        <v>18</v>
      </c>
      <c r="SNJ235" s="626"/>
      <c r="SNK235" s="626"/>
      <c r="SNL235" s="91" t="e">
        <f>SUM(SNL228:SNL234)</f>
        <v>#REF!</v>
      </c>
      <c r="SNM235" s="626" t="s">
        <v>18</v>
      </c>
      <c r="SNN235" s="626"/>
      <c r="SNO235" s="626"/>
      <c r="SNP235" s="91" t="e">
        <f>SUM(SNP228:SNP234)</f>
        <v>#REF!</v>
      </c>
      <c r="SNQ235" s="626" t="s">
        <v>18</v>
      </c>
      <c r="SNR235" s="626"/>
      <c r="SNS235" s="626"/>
      <c r="SNT235" s="91" t="e">
        <f>SUM(SNT228:SNT234)</f>
        <v>#REF!</v>
      </c>
      <c r="SNU235" s="626" t="s">
        <v>18</v>
      </c>
      <c r="SNV235" s="626"/>
      <c r="SNW235" s="626"/>
      <c r="SNX235" s="91" t="e">
        <f>SUM(SNX228:SNX234)</f>
        <v>#REF!</v>
      </c>
      <c r="SNY235" s="626" t="s">
        <v>18</v>
      </c>
      <c r="SNZ235" s="626"/>
      <c r="SOA235" s="626"/>
      <c r="SOB235" s="91" t="e">
        <f>SUM(SOB228:SOB234)</f>
        <v>#REF!</v>
      </c>
      <c r="SOC235" s="626" t="s">
        <v>18</v>
      </c>
      <c r="SOD235" s="626"/>
      <c r="SOE235" s="626"/>
      <c r="SOF235" s="91" t="e">
        <f>SUM(SOF228:SOF234)</f>
        <v>#REF!</v>
      </c>
      <c r="SOG235" s="626" t="s">
        <v>18</v>
      </c>
      <c r="SOH235" s="626"/>
      <c r="SOI235" s="626"/>
      <c r="SOJ235" s="91" t="e">
        <f>SUM(SOJ228:SOJ234)</f>
        <v>#REF!</v>
      </c>
      <c r="SOK235" s="626" t="s">
        <v>18</v>
      </c>
      <c r="SOL235" s="626"/>
      <c r="SOM235" s="626"/>
      <c r="SON235" s="91" t="e">
        <f>SUM(SON228:SON234)</f>
        <v>#REF!</v>
      </c>
      <c r="SOO235" s="626" t="s">
        <v>18</v>
      </c>
      <c r="SOP235" s="626"/>
      <c r="SOQ235" s="626"/>
      <c r="SOR235" s="91" t="e">
        <f>SUM(SOR228:SOR234)</f>
        <v>#REF!</v>
      </c>
      <c r="SOS235" s="626" t="s">
        <v>18</v>
      </c>
      <c r="SOT235" s="626"/>
      <c r="SOU235" s="626"/>
      <c r="SOV235" s="91" t="e">
        <f>SUM(SOV228:SOV234)</f>
        <v>#REF!</v>
      </c>
      <c r="SOW235" s="626" t="s">
        <v>18</v>
      </c>
      <c r="SOX235" s="626"/>
      <c r="SOY235" s="626"/>
      <c r="SOZ235" s="91" t="e">
        <f>SUM(SOZ228:SOZ234)</f>
        <v>#REF!</v>
      </c>
      <c r="SPA235" s="626" t="s">
        <v>18</v>
      </c>
      <c r="SPB235" s="626"/>
      <c r="SPC235" s="626"/>
      <c r="SPD235" s="91" t="e">
        <f>SUM(SPD228:SPD234)</f>
        <v>#REF!</v>
      </c>
      <c r="SPE235" s="626" t="s">
        <v>18</v>
      </c>
      <c r="SPF235" s="626"/>
      <c r="SPG235" s="626"/>
      <c r="SPH235" s="91" t="e">
        <f>SUM(SPH228:SPH234)</f>
        <v>#REF!</v>
      </c>
      <c r="SPI235" s="626" t="s">
        <v>18</v>
      </c>
      <c r="SPJ235" s="626"/>
      <c r="SPK235" s="626"/>
      <c r="SPL235" s="91" t="e">
        <f>SUM(SPL228:SPL234)</f>
        <v>#REF!</v>
      </c>
      <c r="SPM235" s="626" t="s">
        <v>18</v>
      </c>
      <c r="SPN235" s="626"/>
      <c r="SPO235" s="626"/>
      <c r="SPP235" s="91" t="e">
        <f>SUM(SPP228:SPP234)</f>
        <v>#REF!</v>
      </c>
      <c r="SPQ235" s="626" t="s">
        <v>18</v>
      </c>
      <c r="SPR235" s="626"/>
      <c r="SPS235" s="626"/>
      <c r="SPT235" s="91" t="e">
        <f>SUM(SPT228:SPT234)</f>
        <v>#REF!</v>
      </c>
      <c r="SPU235" s="626" t="s">
        <v>18</v>
      </c>
      <c r="SPV235" s="626"/>
      <c r="SPW235" s="626"/>
      <c r="SPX235" s="91" t="e">
        <f>SUM(SPX228:SPX234)</f>
        <v>#REF!</v>
      </c>
      <c r="SPY235" s="626" t="s">
        <v>18</v>
      </c>
      <c r="SPZ235" s="626"/>
      <c r="SQA235" s="626"/>
      <c r="SQB235" s="91" t="e">
        <f>SUM(SQB228:SQB234)</f>
        <v>#REF!</v>
      </c>
      <c r="SQC235" s="626" t="s">
        <v>18</v>
      </c>
      <c r="SQD235" s="626"/>
      <c r="SQE235" s="626"/>
      <c r="SQF235" s="91" t="e">
        <f>SUM(SQF228:SQF234)</f>
        <v>#REF!</v>
      </c>
      <c r="SQG235" s="626" t="s">
        <v>18</v>
      </c>
      <c r="SQH235" s="626"/>
      <c r="SQI235" s="626"/>
      <c r="SQJ235" s="91" t="e">
        <f>SUM(SQJ228:SQJ234)</f>
        <v>#REF!</v>
      </c>
      <c r="SQK235" s="626" t="s">
        <v>18</v>
      </c>
      <c r="SQL235" s="626"/>
      <c r="SQM235" s="626"/>
      <c r="SQN235" s="91" t="e">
        <f>SUM(SQN228:SQN234)</f>
        <v>#REF!</v>
      </c>
      <c r="SQO235" s="626" t="s">
        <v>18</v>
      </c>
      <c r="SQP235" s="626"/>
      <c r="SQQ235" s="626"/>
      <c r="SQR235" s="91" t="e">
        <f>SUM(SQR228:SQR234)</f>
        <v>#REF!</v>
      </c>
      <c r="SQS235" s="626" t="s">
        <v>18</v>
      </c>
      <c r="SQT235" s="626"/>
      <c r="SQU235" s="626"/>
      <c r="SQV235" s="91" t="e">
        <f>SUM(SQV228:SQV234)</f>
        <v>#REF!</v>
      </c>
      <c r="SQW235" s="626" t="s">
        <v>18</v>
      </c>
      <c r="SQX235" s="626"/>
      <c r="SQY235" s="626"/>
      <c r="SQZ235" s="91" t="e">
        <f>SUM(SQZ228:SQZ234)</f>
        <v>#REF!</v>
      </c>
      <c r="SRA235" s="626" t="s">
        <v>18</v>
      </c>
      <c r="SRB235" s="626"/>
      <c r="SRC235" s="626"/>
      <c r="SRD235" s="91" t="e">
        <f>SUM(SRD228:SRD234)</f>
        <v>#REF!</v>
      </c>
      <c r="SRE235" s="626" t="s">
        <v>18</v>
      </c>
      <c r="SRF235" s="626"/>
      <c r="SRG235" s="626"/>
      <c r="SRH235" s="91" t="e">
        <f>SUM(SRH228:SRH234)</f>
        <v>#REF!</v>
      </c>
      <c r="SRI235" s="626" t="s">
        <v>18</v>
      </c>
      <c r="SRJ235" s="626"/>
      <c r="SRK235" s="626"/>
      <c r="SRL235" s="91" t="e">
        <f>SUM(SRL228:SRL234)</f>
        <v>#REF!</v>
      </c>
      <c r="SRM235" s="626" t="s">
        <v>18</v>
      </c>
      <c r="SRN235" s="626"/>
      <c r="SRO235" s="626"/>
      <c r="SRP235" s="91" t="e">
        <f>SUM(SRP228:SRP234)</f>
        <v>#REF!</v>
      </c>
      <c r="SRQ235" s="626" t="s">
        <v>18</v>
      </c>
      <c r="SRR235" s="626"/>
      <c r="SRS235" s="626"/>
      <c r="SRT235" s="91" t="e">
        <f>SUM(SRT228:SRT234)</f>
        <v>#REF!</v>
      </c>
      <c r="SRU235" s="626" t="s">
        <v>18</v>
      </c>
      <c r="SRV235" s="626"/>
      <c r="SRW235" s="626"/>
      <c r="SRX235" s="91" t="e">
        <f>SUM(SRX228:SRX234)</f>
        <v>#REF!</v>
      </c>
      <c r="SRY235" s="626" t="s">
        <v>18</v>
      </c>
      <c r="SRZ235" s="626"/>
      <c r="SSA235" s="626"/>
      <c r="SSB235" s="91" t="e">
        <f>SUM(SSB228:SSB234)</f>
        <v>#REF!</v>
      </c>
      <c r="SSC235" s="626" t="s">
        <v>18</v>
      </c>
      <c r="SSD235" s="626"/>
      <c r="SSE235" s="626"/>
      <c r="SSF235" s="91" t="e">
        <f>SUM(SSF228:SSF234)</f>
        <v>#REF!</v>
      </c>
      <c r="SSG235" s="626" t="s">
        <v>18</v>
      </c>
      <c r="SSH235" s="626"/>
      <c r="SSI235" s="626"/>
      <c r="SSJ235" s="91" t="e">
        <f>SUM(SSJ228:SSJ234)</f>
        <v>#REF!</v>
      </c>
      <c r="SSK235" s="626" t="s">
        <v>18</v>
      </c>
      <c r="SSL235" s="626"/>
      <c r="SSM235" s="626"/>
      <c r="SSN235" s="91" t="e">
        <f>SUM(SSN228:SSN234)</f>
        <v>#REF!</v>
      </c>
      <c r="SSO235" s="626" t="s">
        <v>18</v>
      </c>
      <c r="SSP235" s="626"/>
      <c r="SSQ235" s="626"/>
      <c r="SSR235" s="91" t="e">
        <f>SUM(SSR228:SSR234)</f>
        <v>#REF!</v>
      </c>
      <c r="SSS235" s="626" t="s">
        <v>18</v>
      </c>
      <c r="SST235" s="626"/>
      <c r="SSU235" s="626"/>
      <c r="SSV235" s="91" t="e">
        <f>SUM(SSV228:SSV234)</f>
        <v>#REF!</v>
      </c>
      <c r="SSW235" s="626" t="s">
        <v>18</v>
      </c>
      <c r="SSX235" s="626"/>
      <c r="SSY235" s="626"/>
      <c r="SSZ235" s="91" t="e">
        <f>SUM(SSZ228:SSZ234)</f>
        <v>#REF!</v>
      </c>
      <c r="STA235" s="626" t="s">
        <v>18</v>
      </c>
      <c r="STB235" s="626"/>
      <c r="STC235" s="626"/>
      <c r="STD235" s="91" t="e">
        <f>SUM(STD228:STD234)</f>
        <v>#REF!</v>
      </c>
      <c r="STE235" s="626" t="s">
        <v>18</v>
      </c>
      <c r="STF235" s="626"/>
      <c r="STG235" s="626"/>
      <c r="STH235" s="91" t="e">
        <f>SUM(STH228:STH234)</f>
        <v>#REF!</v>
      </c>
      <c r="STI235" s="626" t="s">
        <v>18</v>
      </c>
      <c r="STJ235" s="626"/>
      <c r="STK235" s="626"/>
      <c r="STL235" s="91" t="e">
        <f>SUM(STL228:STL234)</f>
        <v>#REF!</v>
      </c>
      <c r="STM235" s="626" t="s">
        <v>18</v>
      </c>
      <c r="STN235" s="626"/>
      <c r="STO235" s="626"/>
      <c r="STP235" s="91" t="e">
        <f>SUM(STP228:STP234)</f>
        <v>#REF!</v>
      </c>
      <c r="STQ235" s="626" t="s">
        <v>18</v>
      </c>
      <c r="STR235" s="626"/>
      <c r="STS235" s="626"/>
      <c r="STT235" s="91" t="e">
        <f>SUM(STT228:STT234)</f>
        <v>#REF!</v>
      </c>
      <c r="STU235" s="626" t="s">
        <v>18</v>
      </c>
      <c r="STV235" s="626"/>
      <c r="STW235" s="626"/>
      <c r="STX235" s="91" t="e">
        <f>SUM(STX228:STX234)</f>
        <v>#REF!</v>
      </c>
      <c r="STY235" s="626" t="s">
        <v>18</v>
      </c>
      <c r="STZ235" s="626"/>
      <c r="SUA235" s="626"/>
      <c r="SUB235" s="91" t="e">
        <f>SUM(SUB228:SUB234)</f>
        <v>#REF!</v>
      </c>
      <c r="SUC235" s="626" t="s">
        <v>18</v>
      </c>
      <c r="SUD235" s="626"/>
      <c r="SUE235" s="626"/>
      <c r="SUF235" s="91" t="e">
        <f>SUM(SUF228:SUF234)</f>
        <v>#REF!</v>
      </c>
      <c r="SUG235" s="626" t="s">
        <v>18</v>
      </c>
      <c r="SUH235" s="626"/>
      <c r="SUI235" s="626"/>
      <c r="SUJ235" s="91" t="e">
        <f>SUM(SUJ228:SUJ234)</f>
        <v>#REF!</v>
      </c>
      <c r="SUK235" s="626" t="s">
        <v>18</v>
      </c>
      <c r="SUL235" s="626"/>
      <c r="SUM235" s="626"/>
      <c r="SUN235" s="91" t="e">
        <f>SUM(SUN228:SUN234)</f>
        <v>#REF!</v>
      </c>
      <c r="SUO235" s="626" t="s">
        <v>18</v>
      </c>
      <c r="SUP235" s="626"/>
      <c r="SUQ235" s="626"/>
      <c r="SUR235" s="91" t="e">
        <f>SUM(SUR228:SUR234)</f>
        <v>#REF!</v>
      </c>
      <c r="SUS235" s="626" t="s">
        <v>18</v>
      </c>
      <c r="SUT235" s="626"/>
      <c r="SUU235" s="626"/>
      <c r="SUV235" s="91" t="e">
        <f>SUM(SUV228:SUV234)</f>
        <v>#REF!</v>
      </c>
      <c r="SUW235" s="626" t="s">
        <v>18</v>
      </c>
      <c r="SUX235" s="626"/>
      <c r="SUY235" s="626"/>
      <c r="SUZ235" s="91" t="e">
        <f>SUM(SUZ228:SUZ234)</f>
        <v>#REF!</v>
      </c>
      <c r="SVA235" s="626" t="s">
        <v>18</v>
      </c>
      <c r="SVB235" s="626"/>
      <c r="SVC235" s="626"/>
      <c r="SVD235" s="91" t="e">
        <f>SUM(SVD228:SVD234)</f>
        <v>#REF!</v>
      </c>
      <c r="SVE235" s="626" t="s">
        <v>18</v>
      </c>
      <c r="SVF235" s="626"/>
      <c r="SVG235" s="626"/>
      <c r="SVH235" s="91" t="e">
        <f>SUM(SVH228:SVH234)</f>
        <v>#REF!</v>
      </c>
      <c r="SVI235" s="626" t="s">
        <v>18</v>
      </c>
      <c r="SVJ235" s="626"/>
      <c r="SVK235" s="626"/>
      <c r="SVL235" s="91" t="e">
        <f>SUM(SVL228:SVL234)</f>
        <v>#REF!</v>
      </c>
      <c r="SVM235" s="626" t="s">
        <v>18</v>
      </c>
      <c r="SVN235" s="626"/>
      <c r="SVO235" s="626"/>
      <c r="SVP235" s="91" t="e">
        <f>SUM(SVP228:SVP234)</f>
        <v>#REF!</v>
      </c>
      <c r="SVQ235" s="626" t="s">
        <v>18</v>
      </c>
      <c r="SVR235" s="626"/>
      <c r="SVS235" s="626"/>
      <c r="SVT235" s="91" t="e">
        <f>SUM(SVT228:SVT234)</f>
        <v>#REF!</v>
      </c>
      <c r="SVU235" s="626" t="s">
        <v>18</v>
      </c>
      <c r="SVV235" s="626"/>
      <c r="SVW235" s="626"/>
      <c r="SVX235" s="91" t="e">
        <f>SUM(SVX228:SVX234)</f>
        <v>#REF!</v>
      </c>
      <c r="SVY235" s="626" t="s">
        <v>18</v>
      </c>
      <c r="SVZ235" s="626"/>
      <c r="SWA235" s="626"/>
      <c r="SWB235" s="91" t="e">
        <f>SUM(SWB228:SWB234)</f>
        <v>#REF!</v>
      </c>
      <c r="SWC235" s="626" t="s">
        <v>18</v>
      </c>
      <c r="SWD235" s="626"/>
      <c r="SWE235" s="626"/>
      <c r="SWF235" s="91" t="e">
        <f>SUM(SWF228:SWF234)</f>
        <v>#REF!</v>
      </c>
      <c r="SWG235" s="626" t="s">
        <v>18</v>
      </c>
      <c r="SWH235" s="626"/>
      <c r="SWI235" s="626"/>
      <c r="SWJ235" s="91" t="e">
        <f>SUM(SWJ228:SWJ234)</f>
        <v>#REF!</v>
      </c>
      <c r="SWK235" s="626" t="s">
        <v>18</v>
      </c>
      <c r="SWL235" s="626"/>
      <c r="SWM235" s="626"/>
      <c r="SWN235" s="91" t="e">
        <f>SUM(SWN228:SWN234)</f>
        <v>#REF!</v>
      </c>
      <c r="SWO235" s="626" t="s">
        <v>18</v>
      </c>
      <c r="SWP235" s="626"/>
      <c r="SWQ235" s="626"/>
      <c r="SWR235" s="91" t="e">
        <f>SUM(SWR228:SWR234)</f>
        <v>#REF!</v>
      </c>
      <c r="SWS235" s="626" t="s">
        <v>18</v>
      </c>
      <c r="SWT235" s="626"/>
      <c r="SWU235" s="626"/>
      <c r="SWV235" s="91" t="e">
        <f>SUM(SWV228:SWV234)</f>
        <v>#REF!</v>
      </c>
      <c r="SWW235" s="626" t="s">
        <v>18</v>
      </c>
      <c r="SWX235" s="626"/>
      <c r="SWY235" s="626"/>
      <c r="SWZ235" s="91" t="e">
        <f>SUM(SWZ228:SWZ234)</f>
        <v>#REF!</v>
      </c>
      <c r="SXA235" s="626" t="s">
        <v>18</v>
      </c>
      <c r="SXB235" s="626"/>
      <c r="SXC235" s="626"/>
      <c r="SXD235" s="91" t="e">
        <f>SUM(SXD228:SXD234)</f>
        <v>#REF!</v>
      </c>
      <c r="SXE235" s="626" t="s">
        <v>18</v>
      </c>
      <c r="SXF235" s="626"/>
      <c r="SXG235" s="626"/>
      <c r="SXH235" s="91" t="e">
        <f>SUM(SXH228:SXH234)</f>
        <v>#REF!</v>
      </c>
      <c r="SXI235" s="626" t="s">
        <v>18</v>
      </c>
      <c r="SXJ235" s="626"/>
      <c r="SXK235" s="626"/>
      <c r="SXL235" s="91" t="e">
        <f>SUM(SXL228:SXL234)</f>
        <v>#REF!</v>
      </c>
      <c r="SXM235" s="626" t="s">
        <v>18</v>
      </c>
      <c r="SXN235" s="626"/>
      <c r="SXO235" s="626"/>
      <c r="SXP235" s="91" t="e">
        <f>SUM(SXP228:SXP234)</f>
        <v>#REF!</v>
      </c>
      <c r="SXQ235" s="626" t="s">
        <v>18</v>
      </c>
      <c r="SXR235" s="626"/>
      <c r="SXS235" s="626"/>
      <c r="SXT235" s="91" t="e">
        <f>SUM(SXT228:SXT234)</f>
        <v>#REF!</v>
      </c>
      <c r="SXU235" s="626" t="s">
        <v>18</v>
      </c>
      <c r="SXV235" s="626"/>
      <c r="SXW235" s="626"/>
      <c r="SXX235" s="91" t="e">
        <f>SUM(SXX228:SXX234)</f>
        <v>#REF!</v>
      </c>
      <c r="SXY235" s="626" t="s">
        <v>18</v>
      </c>
      <c r="SXZ235" s="626"/>
      <c r="SYA235" s="626"/>
      <c r="SYB235" s="91" t="e">
        <f>SUM(SYB228:SYB234)</f>
        <v>#REF!</v>
      </c>
      <c r="SYC235" s="626" t="s">
        <v>18</v>
      </c>
      <c r="SYD235" s="626"/>
      <c r="SYE235" s="626"/>
      <c r="SYF235" s="91" t="e">
        <f>SUM(SYF228:SYF234)</f>
        <v>#REF!</v>
      </c>
      <c r="SYG235" s="626" t="s">
        <v>18</v>
      </c>
      <c r="SYH235" s="626"/>
      <c r="SYI235" s="626"/>
      <c r="SYJ235" s="91" t="e">
        <f>SUM(SYJ228:SYJ234)</f>
        <v>#REF!</v>
      </c>
      <c r="SYK235" s="626" t="s">
        <v>18</v>
      </c>
      <c r="SYL235" s="626"/>
      <c r="SYM235" s="626"/>
      <c r="SYN235" s="91" t="e">
        <f>SUM(SYN228:SYN234)</f>
        <v>#REF!</v>
      </c>
      <c r="SYO235" s="626" t="s">
        <v>18</v>
      </c>
      <c r="SYP235" s="626"/>
      <c r="SYQ235" s="626"/>
      <c r="SYR235" s="91" t="e">
        <f>SUM(SYR228:SYR234)</f>
        <v>#REF!</v>
      </c>
      <c r="SYS235" s="626" t="s">
        <v>18</v>
      </c>
      <c r="SYT235" s="626"/>
      <c r="SYU235" s="626"/>
      <c r="SYV235" s="91" t="e">
        <f>SUM(SYV228:SYV234)</f>
        <v>#REF!</v>
      </c>
      <c r="SYW235" s="626" t="s">
        <v>18</v>
      </c>
      <c r="SYX235" s="626"/>
      <c r="SYY235" s="626"/>
      <c r="SYZ235" s="91" t="e">
        <f>SUM(SYZ228:SYZ234)</f>
        <v>#REF!</v>
      </c>
      <c r="SZA235" s="626" t="s">
        <v>18</v>
      </c>
      <c r="SZB235" s="626"/>
      <c r="SZC235" s="626"/>
      <c r="SZD235" s="91" t="e">
        <f>SUM(SZD228:SZD234)</f>
        <v>#REF!</v>
      </c>
      <c r="SZE235" s="626" t="s">
        <v>18</v>
      </c>
      <c r="SZF235" s="626"/>
      <c r="SZG235" s="626"/>
      <c r="SZH235" s="91" t="e">
        <f>SUM(SZH228:SZH234)</f>
        <v>#REF!</v>
      </c>
      <c r="SZI235" s="626" t="s">
        <v>18</v>
      </c>
      <c r="SZJ235" s="626"/>
      <c r="SZK235" s="626"/>
      <c r="SZL235" s="91" t="e">
        <f>SUM(SZL228:SZL234)</f>
        <v>#REF!</v>
      </c>
      <c r="SZM235" s="626" t="s">
        <v>18</v>
      </c>
      <c r="SZN235" s="626"/>
      <c r="SZO235" s="626"/>
      <c r="SZP235" s="91" t="e">
        <f>SUM(SZP228:SZP234)</f>
        <v>#REF!</v>
      </c>
      <c r="SZQ235" s="626" t="s">
        <v>18</v>
      </c>
      <c r="SZR235" s="626"/>
      <c r="SZS235" s="626"/>
      <c r="SZT235" s="91" t="e">
        <f>SUM(SZT228:SZT234)</f>
        <v>#REF!</v>
      </c>
      <c r="SZU235" s="626" t="s">
        <v>18</v>
      </c>
      <c r="SZV235" s="626"/>
      <c r="SZW235" s="626"/>
      <c r="SZX235" s="91" t="e">
        <f>SUM(SZX228:SZX234)</f>
        <v>#REF!</v>
      </c>
      <c r="SZY235" s="626" t="s">
        <v>18</v>
      </c>
      <c r="SZZ235" s="626"/>
      <c r="TAA235" s="626"/>
      <c r="TAB235" s="91" t="e">
        <f>SUM(TAB228:TAB234)</f>
        <v>#REF!</v>
      </c>
      <c r="TAC235" s="626" t="s">
        <v>18</v>
      </c>
      <c r="TAD235" s="626"/>
      <c r="TAE235" s="626"/>
      <c r="TAF235" s="91" t="e">
        <f>SUM(TAF228:TAF234)</f>
        <v>#REF!</v>
      </c>
      <c r="TAG235" s="626" t="s">
        <v>18</v>
      </c>
      <c r="TAH235" s="626"/>
      <c r="TAI235" s="626"/>
      <c r="TAJ235" s="91" t="e">
        <f>SUM(TAJ228:TAJ234)</f>
        <v>#REF!</v>
      </c>
      <c r="TAK235" s="626" t="s">
        <v>18</v>
      </c>
      <c r="TAL235" s="626"/>
      <c r="TAM235" s="626"/>
      <c r="TAN235" s="91" t="e">
        <f>SUM(TAN228:TAN234)</f>
        <v>#REF!</v>
      </c>
      <c r="TAO235" s="626" t="s">
        <v>18</v>
      </c>
      <c r="TAP235" s="626"/>
      <c r="TAQ235" s="626"/>
      <c r="TAR235" s="91" t="e">
        <f>SUM(TAR228:TAR234)</f>
        <v>#REF!</v>
      </c>
      <c r="TAS235" s="626" t="s">
        <v>18</v>
      </c>
      <c r="TAT235" s="626"/>
      <c r="TAU235" s="626"/>
      <c r="TAV235" s="91" t="e">
        <f>SUM(TAV228:TAV234)</f>
        <v>#REF!</v>
      </c>
      <c r="TAW235" s="626" t="s">
        <v>18</v>
      </c>
      <c r="TAX235" s="626"/>
      <c r="TAY235" s="626"/>
      <c r="TAZ235" s="91" t="e">
        <f>SUM(TAZ228:TAZ234)</f>
        <v>#REF!</v>
      </c>
      <c r="TBA235" s="626" t="s">
        <v>18</v>
      </c>
      <c r="TBB235" s="626"/>
      <c r="TBC235" s="626"/>
      <c r="TBD235" s="91" t="e">
        <f>SUM(TBD228:TBD234)</f>
        <v>#REF!</v>
      </c>
      <c r="TBE235" s="626" t="s">
        <v>18</v>
      </c>
      <c r="TBF235" s="626"/>
      <c r="TBG235" s="626"/>
      <c r="TBH235" s="91" t="e">
        <f>SUM(TBH228:TBH234)</f>
        <v>#REF!</v>
      </c>
      <c r="TBI235" s="626" t="s">
        <v>18</v>
      </c>
      <c r="TBJ235" s="626"/>
      <c r="TBK235" s="626"/>
      <c r="TBL235" s="91" t="e">
        <f>SUM(TBL228:TBL234)</f>
        <v>#REF!</v>
      </c>
      <c r="TBM235" s="626" t="s">
        <v>18</v>
      </c>
      <c r="TBN235" s="626"/>
      <c r="TBO235" s="626"/>
      <c r="TBP235" s="91" t="e">
        <f>SUM(TBP228:TBP234)</f>
        <v>#REF!</v>
      </c>
      <c r="TBQ235" s="626" t="s">
        <v>18</v>
      </c>
      <c r="TBR235" s="626"/>
      <c r="TBS235" s="626"/>
      <c r="TBT235" s="91" t="e">
        <f>SUM(TBT228:TBT234)</f>
        <v>#REF!</v>
      </c>
      <c r="TBU235" s="626" t="s">
        <v>18</v>
      </c>
      <c r="TBV235" s="626"/>
      <c r="TBW235" s="626"/>
      <c r="TBX235" s="91" t="e">
        <f>SUM(TBX228:TBX234)</f>
        <v>#REF!</v>
      </c>
      <c r="TBY235" s="626" t="s">
        <v>18</v>
      </c>
      <c r="TBZ235" s="626"/>
      <c r="TCA235" s="626"/>
      <c r="TCB235" s="91" t="e">
        <f>SUM(TCB228:TCB234)</f>
        <v>#REF!</v>
      </c>
      <c r="TCC235" s="626" t="s">
        <v>18</v>
      </c>
      <c r="TCD235" s="626"/>
      <c r="TCE235" s="626"/>
      <c r="TCF235" s="91" t="e">
        <f>SUM(TCF228:TCF234)</f>
        <v>#REF!</v>
      </c>
      <c r="TCG235" s="626" t="s">
        <v>18</v>
      </c>
      <c r="TCH235" s="626"/>
      <c r="TCI235" s="626"/>
      <c r="TCJ235" s="91" t="e">
        <f>SUM(TCJ228:TCJ234)</f>
        <v>#REF!</v>
      </c>
      <c r="TCK235" s="626" t="s">
        <v>18</v>
      </c>
      <c r="TCL235" s="626"/>
      <c r="TCM235" s="626"/>
      <c r="TCN235" s="91" t="e">
        <f>SUM(TCN228:TCN234)</f>
        <v>#REF!</v>
      </c>
      <c r="TCO235" s="626" t="s">
        <v>18</v>
      </c>
      <c r="TCP235" s="626"/>
      <c r="TCQ235" s="626"/>
      <c r="TCR235" s="91" t="e">
        <f>SUM(TCR228:TCR234)</f>
        <v>#REF!</v>
      </c>
      <c r="TCS235" s="626" t="s">
        <v>18</v>
      </c>
      <c r="TCT235" s="626"/>
      <c r="TCU235" s="626"/>
      <c r="TCV235" s="91" t="e">
        <f>SUM(TCV228:TCV234)</f>
        <v>#REF!</v>
      </c>
      <c r="TCW235" s="626" t="s">
        <v>18</v>
      </c>
      <c r="TCX235" s="626"/>
      <c r="TCY235" s="626"/>
      <c r="TCZ235" s="91" t="e">
        <f>SUM(TCZ228:TCZ234)</f>
        <v>#REF!</v>
      </c>
      <c r="TDA235" s="626" t="s">
        <v>18</v>
      </c>
      <c r="TDB235" s="626"/>
      <c r="TDC235" s="626"/>
      <c r="TDD235" s="91" t="e">
        <f>SUM(TDD228:TDD234)</f>
        <v>#REF!</v>
      </c>
      <c r="TDE235" s="626" t="s">
        <v>18</v>
      </c>
      <c r="TDF235" s="626"/>
      <c r="TDG235" s="626"/>
      <c r="TDH235" s="91" t="e">
        <f>SUM(TDH228:TDH234)</f>
        <v>#REF!</v>
      </c>
      <c r="TDI235" s="626" t="s">
        <v>18</v>
      </c>
      <c r="TDJ235" s="626"/>
      <c r="TDK235" s="626"/>
      <c r="TDL235" s="91" t="e">
        <f>SUM(TDL228:TDL234)</f>
        <v>#REF!</v>
      </c>
      <c r="TDM235" s="626" t="s">
        <v>18</v>
      </c>
      <c r="TDN235" s="626"/>
      <c r="TDO235" s="626"/>
      <c r="TDP235" s="91" t="e">
        <f>SUM(TDP228:TDP234)</f>
        <v>#REF!</v>
      </c>
      <c r="TDQ235" s="626" t="s">
        <v>18</v>
      </c>
      <c r="TDR235" s="626"/>
      <c r="TDS235" s="626"/>
      <c r="TDT235" s="91" t="e">
        <f>SUM(TDT228:TDT234)</f>
        <v>#REF!</v>
      </c>
      <c r="TDU235" s="626" t="s">
        <v>18</v>
      </c>
      <c r="TDV235" s="626"/>
      <c r="TDW235" s="626"/>
      <c r="TDX235" s="91" t="e">
        <f>SUM(TDX228:TDX234)</f>
        <v>#REF!</v>
      </c>
      <c r="TDY235" s="626" t="s">
        <v>18</v>
      </c>
      <c r="TDZ235" s="626"/>
      <c r="TEA235" s="626"/>
      <c r="TEB235" s="91" t="e">
        <f>SUM(TEB228:TEB234)</f>
        <v>#REF!</v>
      </c>
      <c r="TEC235" s="626" t="s">
        <v>18</v>
      </c>
      <c r="TED235" s="626"/>
      <c r="TEE235" s="626"/>
      <c r="TEF235" s="91" t="e">
        <f>SUM(TEF228:TEF234)</f>
        <v>#REF!</v>
      </c>
      <c r="TEG235" s="626" t="s">
        <v>18</v>
      </c>
      <c r="TEH235" s="626"/>
      <c r="TEI235" s="626"/>
      <c r="TEJ235" s="91" t="e">
        <f>SUM(TEJ228:TEJ234)</f>
        <v>#REF!</v>
      </c>
      <c r="TEK235" s="626" t="s">
        <v>18</v>
      </c>
      <c r="TEL235" s="626"/>
      <c r="TEM235" s="626"/>
      <c r="TEN235" s="91" t="e">
        <f>SUM(TEN228:TEN234)</f>
        <v>#REF!</v>
      </c>
      <c r="TEO235" s="626" t="s">
        <v>18</v>
      </c>
      <c r="TEP235" s="626"/>
      <c r="TEQ235" s="626"/>
      <c r="TER235" s="91" t="e">
        <f>SUM(TER228:TER234)</f>
        <v>#REF!</v>
      </c>
      <c r="TES235" s="626" t="s">
        <v>18</v>
      </c>
      <c r="TET235" s="626"/>
      <c r="TEU235" s="626"/>
      <c r="TEV235" s="91" t="e">
        <f>SUM(TEV228:TEV234)</f>
        <v>#REF!</v>
      </c>
      <c r="TEW235" s="626" t="s">
        <v>18</v>
      </c>
      <c r="TEX235" s="626"/>
      <c r="TEY235" s="626"/>
      <c r="TEZ235" s="91" t="e">
        <f>SUM(TEZ228:TEZ234)</f>
        <v>#REF!</v>
      </c>
      <c r="TFA235" s="626" t="s">
        <v>18</v>
      </c>
      <c r="TFB235" s="626"/>
      <c r="TFC235" s="626"/>
      <c r="TFD235" s="91" t="e">
        <f>SUM(TFD228:TFD234)</f>
        <v>#REF!</v>
      </c>
      <c r="TFE235" s="626" t="s">
        <v>18</v>
      </c>
      <c r="TFF235" s="626"/>
      <c r="TFG235" s="626"/>
      <c r="TFH235" s="91" t="e">
        <f>SUM(TFH228:TFH234)</f>
        <v>#REF!</v>
      </c>
      <c r="TFI235" s="626" t="s">
        <v>18</v>
      </c>
      <c r="TFJ235" s="626"/>
      <c r="TFK235" s="626"/>
      <c r="TFL235" s="91" t="e">
        <f>SUM(TFL228:TFL234)</f>
        <v>#REF!</v>
      </c>
      <c r="TFM235" s="626" t="s">
        <v>18</v>
      </c>
      <c r="TFN235" s="626"/>
      <c r="TFO235" s="626"/>
      <c r="TFP235" s="91" t="e">
        <f>SUM(TFP228:TFP234)</f>
        <v>#REF!</v>
      </c>
      <c r="TFQ235" s="626" t="s">
        <v>18</v>
      </c>
      <c r="TFR235" s="626"/>
      <c r="TFS235" s="626"/>
      <c r="TFT235" s="91" t="e">
        <f>SUM(TFT228:TFT234)</f>
        <v>#REF!</v>
      </c>
      <c r="TFU235" s="626" t="s">
        <v>18</v>
      </c>
      <c r="TFV235" s="626"/>
      <c r="TFW235" s="626"/>
      <c r="TFX235" s="91" t="e">
        <f>SUM(TFX228:TFX234)</f>
        <v>#REF!</v>
      </c>
      <c r="TFY235" s="626" t="s">
        <v>18</v>
      </c>
      <c r="TFZ235" s="626"/>
      <c r="TGA235" s="626"/>
      <c r="TGB235" s="91" t="e">
        <f>SUM(TGB228:TGB234)</f>
        <v>#REF!</v>
      </c>
      <c r="TGC235" s="626" t="s">
        <v>18</v>
      </c>
      <c r="TGD235" s="626"/>
      <c r="TGE235" s="626"/>
      <c r="TGF235" s="91" t="e">
        <f>SUM(TGF228:TGF234)</f>
        <v>#REF!</v>
      </c>
      <c r="TGG235" s="626" t="s">
        <v>18</v>
      </c>
      <c r="TGH235" s="626"/>
      <c r="TGI235" s="626"/>
      <c r="TGJ235" s="91" t="e">
        <f>SUM(TGJ228:TGJ234)</f>
        <v>#REF!</v>
      </c>
      <c r="TGK235" s="626" t="s">
        <v>18</v>
      </c>
      <c r="TGL235" s="626"/>
      <c r="TGM235" s="626"/>
      <c r="TGN235" s="91" t="e">
        <f>SUM(TGN228:TGN234)</f>
        <v>#REF!</v>
      </c>
      <c r="TGO235" s="626" t="s">
        <v>18</v>
      </c>
      <c r="TGP235" s="626"/>
      <c r="TGQ235" s="626"/>
      <c r="TGR235" s="91" t="e">
        <f>SUM(TGR228:TGR234)</f>
        <v>#REF!</v>
      </c>
      <c r="TGS235" s="626" t="s">
        <v>18</v>
      </c>
      <c r="TGT235" s="626"/>
      <c r="TGU235" s="626"/>
      <c r="TGV235" s="91" t="e">
        <f>SUM(TGV228:TGV234)</f>
        <v>#REF!</v>
      </c>
      <c r="TGW235" s="626" t="s">
        <v>18</v>
      </c>
      <c r="TGX235" s="626"/>
      <c r="TGY235" s="626"/>
      <c r="TGZ235" s="91" t="e">
        <f>SUM(TGZ228:TGZ234)</f>
        <v>#REF!</v>
      </c>
      <c r="THA235" s="626" t="s">
        <v>18</v>
      </c>
      <c r="THB235" s="626"/>
      <c r="THC235" s="626"/>
      <c r="THD235" s="91" t="e">
        <f>SUM(THD228:THD234)</f>
        <v>#REF!</v>
      </c>
      <c r="THE235" s="626" t="s">
        <v>18</v>
      </c>
      <c r="THF235" s="626"/>
      <c r="THG235" s="626"/>
      <c r="THH235" s="91" t="e">
        <f>SUM(THH228:THH234)</f>
        <v>#REF!</v>
      </c>
      <c r="THI235" s="626" t="s">
        <v>18</v>
      </c>
      <c r="THJ235" s="626"/>
      <c r="THK235" s="626"/>
      <c r="THL235" s="91" t="e">
        <f>SUM(THL228:THL234)</f>
        <v>#REF!</v>
      </c>
      <c r="THM235" s="626" t="s">
        <v>18</v>
      </c>
      <c r="THN235" s="626"/>
      <c r="THO235" s="626"/>
      <c r="THP235" s="91" t="e">
        <f>SUM(THP228:THP234)</f>
        <v>#REF!</v>
      </c>
      <c r="THQ235" s="626" t="s">
        <v>18</v>
      </c>
      <c r="THR235" s="626"/>
      <c r="THS235" s="626"/>
      <c r="THT235" s="91" t="e">
        <f>SUM(THT228:THT234)</f>
        <v>#REF!</v>
      </c>
      <c r="THU235" s="626" t="s">
        <v>18</v>
      </c>
      <c r="THV235" s="626"/>
      <c r="THW235" s="626"/>
      <c r="THX235" s="91" t="e">
        <f>SUM(THX228:THX234)</f>
        <v>#REF!</v>
      </c>
      <c r="THY235" s="626" t="s">
        <v>18</v>
      </c>
      <c r="THZ235" s="626"/>
      <c r="TIA235" s="626"/>
      <c r="TIB235" s="91" t="e">
        <f>SUM(TIB228:TIB234)</f>
        <v>#REF!</v>
      </c>
      <c r="TIC235" s="626" t="s">
        <v>18</v>
      </c>
      <c r="TID235" s="626"/>
      <c r="TIE235" s="626"/>
      <c r="TIF235" s="91" t="e">
        <f>SUM(TIF228:TIF234)</f>
        <v>#REF!</v>
      </c>
      <c r="TIG235" s="626" t="s">
        <v>18</v>
      </c>
      <c r="TIH235" s="626"/>
      <c r="TII235" s="626"/>
      <c r="TIJ235" s="91" t="e">
        <f>SUM(TIJ228:TIJ234)</f>
        <v>#REF!</v>
      </c>
      <c r="TIK235" s="626" t="s">
        <v>18</v>
      </c>
      <c r="TIL235" s="626"/>
      <c r="TIM235" s="626"/>
      <c r="TIN235" s="91" t="e">
        <f>SUM(TIN228:TIN234)</f>
        <v>#REF!</v>
      </c>
      <c r="TIO235" s="626" t="s">
        <v>18</v>
      </c>
      <c r="TIP235" s="626"/>
      <c r="TIQ235" s="626"/>
      <c r="TIR235" s="91" t="e">
        <f>SUM(TIR228:TIR234)</f>
        <v>#REF!</v>
      </c>
      <c r="TIS235" s="626" t="s">
        <v>18</v>
      </c>
      <c r="TIT235" s="626"/>
      <c r="TIU235" s="626"/>
      <c r="TIV235" s="91" t="e">
        <f>SUM(TIV228:TIV234)</f>
        <v>#REF!</v>
      </c>
      <c r="TIW235" s="626" t="s">
        <v>18</v>
      </c>
      <c r="TIX235" s="626"/>
      <c r="TIY235" s="626"/>
      <c r="TIZ235" s="91" t="e">
        <f>SUM(TIZ228:TIZ234)</f>
        <v>#REF!</v>
      </c>
      <c r="TJA235" s="626" t="s">
        <v>18</v>
      </c>
      <c r="TJB235" s="626"/>
      <c r="TJC235" s="626"/>
      <c r="TJD235" s="91" t="e">
        <f>SUM(TJD228:TJD234)</f>
        <v>#REF!</v>
      </c>
      <c r="TJE235" s="626" t="s">
        <v>18</v>
      </c>
      <c r="TJF235" s="626"/>
      <c r="TJG235" s="626"/>
      <c r="TJH235" s="91" t="e">
        <f>SUM(TJH228:TJH234)</f>
        <v>#REF!</v>
      </c>
      <c r="TJI235" s="626" t="s">
        <v>18</v>
      </c>
      <c r="TJJ235" s="626"/>
      <c r="TJK235" s="626"/>
      <c r="TJL235" s="91" t="e">
        <f>SUM(TJL228:TJL234)</f>
        <v>#REF!</v>
      </c>
      <c r="TJM235" s="626" t="s">
        <v>18</v>
      </c>
      <c r="TJN235" s="626"/>
      <c r="TJO235" s="626"/>
      <c r="TJP235" s="91" t="e">
        <f>SUM(TJP228:TJP234)</f>
        <v>#REF!</v>
      </c>
      <c r="TJQ235" s="626" t="s">
        <v>18</v>
      </c>
      <c r="TJR235" s="626"/>
      <c r="TJS235" s="626"/>
      <c r="TJT235" s="91" t="e">
        <f>SUM(TJT228:TJT234)</f>
        <v>#REF!</v>
      </c>
      <c r="TJU235" s="626" t="s">
        <v>18</v>
      </c>
      <c r="TJV235" s="626"/>
      <c r="TJW235" s="626"/>
      <c r="TJX235" s="91" t="e">
        <f>SUM(TJX228:TJX234)</f>
        <v>#REF!</v>
      </c>
      <c r="TJY235" s="626" t="s">
        <v>18</v>
      </c>
      <c r="TJZ235" s="626"/>
      <c r="TKA235" s="626"/>
      <c r="TKB235" s="91" t="e">
        <f>SUM(TKB228:TKB234)</f>
        <v>#REF!</v>
      </c>
      <c r="TKC235" s="626" t="s">
        <v>18</v>
      </c>
      <c r="TKD235" s="626"/>
      <c r="TKE235" s="626"/>
      <c r="TKF235" s="91" t="e">
        <f>SUM(TKF228:TKF234)</f>
        <v>#REF!</v>
      </c>
      <c r="TKG235" s="626" t="s">
        <v>18</v>
      </c>
      <c r="TKH235" s="626"/>
      <c r="TKI235" s="626"/>
      <c r="TKJ235" s="91" t="e">
        <f>SUM(TKJ228:TKJ234)</f>
        <v>#REF!</v>
      </c>
      <c r="TKK235" s="626" t="s">
        <v>18</v>
      </c>
      <c r="TKL235" s="626"/>
      <c r="TKM235" s="626"/>
      <c r="TKN235" s="91" t="e">
        <f>SUM(TKN228:TKN234)</f>
        <v>#REF!</v>
      </c>
      <c r="TKO235" s="626" t="s">
        <v>18</v>
      </c>
      <c r="TKP235" s="626"/>
      <c r="TKQ235" s="626"/>
      <c r="TKR235" s="91" t="e">
        <f>SUM(TKR228:TKR234)</f>
        <v>#REF!</v>
      </c>
      <c r="TKS235" s="626" t="s">
        <v>18</v>
      </c>
      <c r="TKT235" s="626"/>
      <c r="TKU235" s="626"/>
      <c r="TKV235" s="91" t="e">
        <f>SUM(TKV228:TKV234)</f>
        <v>#REF!</v>
      </c>
      <c r="TKW235" s="626" t="s">
        <v>18</v>
      </c>
      <c r="TKX235" s="626"/>
      <c r="TKY235" s="626"/>
      <c r="TKZ235" s="91" t="e">
        <f>SUM(TKZ228:TKZ234)</f>
        <v>#REF!</v>
      </c>
      <c r="TLA235" s="626" t="s">
        <v>18</v>
      </c>
      <c r="TLB235" s="626"/>
      <c r="TLC235" s="626"/>
      <c r="TLD235" s="91" t="e">
        <f>SUM(TLD228:TLD234)</f>
        <v>#REF!</v>
      </c>
      <c r="TLE235" s="626" t="s">
        <v>18</v>
      </c>
      <c r="TLF235" s="626"/>
      <c r="TLG235" s="626"/>
      <c r="TLH235" s="91" t="e">
        <f>SUM(TLH228:TLH234)</f>
        <v>#REF!</v>
      </c>
      <c r="TLI235" s="626" t="s">
        <v>18</v>
      </c>
      <c r="TLJ235" s="626"/>
      <c r="TLK235" s="626"/>
      <c r="TLL235" s="91" t="e">
        <f>SUM(TLL228:TLL234)</f>
        <v>#REF!</v>
      </c>
      <c r="TLM235" s="626" t="s">
        <v>18</v>
      </c>
      <c r="TLN235" s="626"/>
      <c r="TLO235" s="626"/>
      <c r="TLP235" s="91" t="e">
        <f>SUM(TLP228:TLP234)</f>
        <v>#REF!</v>
      </c>
      <c r="TLQ235" s="626" t="s">
        <v>18</v>
      </c>
      <c r="TLR235" s="626"/>
      <c r="TLS235" s="626"/>
      <c r="TLT235" s="91" t="e">
        <f>SUM(TLT228:TLT234)</f>
        <v>#REF!</v>
      </c>
      <c r="TLU235" s="626" t="s">
        <v>18</v>
      </c>
      <c r="TLV235" s="626"/>
      <c r="TLW235" s="626"/>
      <c r="TLX235" s="91" t="e">
        <f>SUM(TLX228:TLX234)</f>
        <v>#REF!</v>
      </c>
      <c r="TLY235" s="626" t="s">
        <v>18</v>
      </c>
      <c r="TLZ235" s="626"/>
      <c r="TMA235" s="626"/>
      <c r="TMB235" s="91" t="e">
        <f>SUM(TMB228:TMB234)</f>
        <v>#REF!</v>
      </c>
      <c r="TMC235" s="626" t="s">
        <v>18</v>
      </c>
      <c r="TMD235" s="626"/>
      <c r="TME235" s="626"/>
      <c r="TMF235" s="91" t="e">
        <f>SUM(TMF228:TMF234)</f>
        <v>#REF!</v>
      </c>
      <c r="TMG235" s="626" t="s">
        <v>18</v>
      </c>
      <c r="TMH235" s="626"/>
      <c r="TMI235" s="626"/>
      <c r="TMJ235" s="91" t="e">
        <f>SUM(TMJ228:TMJ234)</f>
        <v>#REF!</v>
      </c>
      <c r="TMK235" s="626" t="s">
        <v>18</v>
      </c>
      <c r="TML235" s="626"/>
      <c r="TMM235" s="626"/>
      <c r="TMN235" s="91" t="e">
        <f>SUM(TMN228:TMN234)</f>
        <v>#REF!</v>
      </c>
      <c r="TMO235" s="626" t="s">
        <v>18</v>
      </c>
      <c r="TMP235" s="626"/>
      <c r="TMQ235" s="626"/>
      <c r="TMR235" s="91" t="e">
        <f>SUM(TMR228:TMR234)</f>
        <v>#REF!</v>
      </c>
      <c r="TMS235" s="626" t="s">
        <v>18</v>
      </c>
      <c r="TMT235" s="626"/>
      <c r="TMU235" s="626"/>
      <c r="TMV235" s="91" t="e">
        <f>SUM(TMV228:TMV234)</f>
        <v>#REF!</v>
      </c>
      <c r="TMW235" s="626" t="s">
        <v>18</v>
      </c>
      <c r="TMX235" s="626"/>
      <c r="TMY235" s="626"/>
      <c r="TMZ235" s="91" t="e">
        <f>SUM(TMZ228:TMZ234)</f>
        <v>#REF!</v>
      </c>
      <c r="TNA235" s="626" t="s">
        <v>18</v>
      </c>
      <c r="TNB235" s="626"/>
      <c r="TNC235" s="626"/>
      <c r="TND235" s="91" t="e">
        <f>SUM(TND228:TND234)</f>
        <v>#REF!</v>
      </c>
      <c r="TNE235" s="626" t="s">
        <v>18</v>
      </c>
      <c r="TNF235" s="626"/>
      <c r="TNG235" s="626"/>
      <c r="TNH235" s="91" t="e">
        <f>SUM(TNH228:TNH234)</f>
        <v>#REF!</v>
      </c>
      <c r="TNI235" s="626" t="s">
        <v>18</v>
      </c>
      <c r="TNJ235" s="626"/>
      <c r="TNK235" s="626"/>
      <c r="TNL235" s="91" t="e">
        <f>SUM(TNL228:TNL234)</f>
        <v>#REF!</v>
      </c>
      <c r="TNM235" s="626" t="s">
        <v>18</v>
      </c>
      <c r="TNN235" s="626"/>
      <c r="TNO235" s="626"/>
      <c r="TNP235" s="91" t="e">
        <f>SUM(TNP228:TNP234)</f>
        <v>#REF!</v>
      </c>
      <c r="TNQ235" s="626" t="s">
        <v>18</v>
      </c>
      <c r="TNR235" s="626"/>
      <c r="TNS235" s="626"/>
      <c r="TNT235" s="91" t="e">
        <f>SUM(TNT228:TNT234)</f>
        <v>#REF!</v>
      </c>
      <c r="TNU235" s="626" t="s">
        <v>18</v>
      </c>
      <c r="TNV235" s="626"/>
      <c r="TNW235" s="626"/>
      <c r="TNX235" s="91" t="e">
        <f>SUM(TNX228:TNX234)</f>
        <v>#REF!</v>
      </c>
      <c r="TNY235" s="626" t="s">
        <v>18</v>
      </c>
      <c r="TNZ235" s="626"/>
      <c r="TOA235" s="626"/>
      <c r="TOB235" s="91" t="e">
        <f>SUM(TOB228:TOB234)</f>
        <v>#REF!</v>
      </c>
      <c r="TOC235" s="626" t="s">
        <v>18</v>
      </c>
      <c r="TOD235" s="626"/>
      <c r="TOE235" s="626"/>
      <c r="TOF235" s="91" t="e">
        <f>SUM(TOF228:TOF234)</f>
        <v>#REF!</v>
      </c>
      <c r="TOG235" s="626" t="s">
        <v>18</v>
      </c>
      <c r="TOH235" s="626"/>
      <c r="TOI235" s="626"/>
      <c r="TOJ235" s="91" t="e">
        <f>SUM(TOJ228:TOJ234)</f>
        <v>#REF!</v>
      </c>
      <c r="TOK235" s="626" t="s">
        <v>18</v>
      </c>
      <c r="TOL235" s="626"/>
      <c r="TOM235" s="626"/>
      <c r="TON235" s="91" t="e">
        <f>SUM(TON228:TON234)</f>
        <v>#REF!</v>
      </c>
      <c r="TOO235" s="626" t="s">
        <v>18</v>
      </c>
      <c r="TOP235" s="626"/>
      <c r="TOQ235" s="626"/>
      <c r="TOR235" s="91" t="e">
        <f>SUM(TOR228:TOR234)</f>
        <v>#REF!</v>
      </c>
      <c r="TOS235" s="626" t="s">
        <v>18</v>
      </c>
      <c r="TOT235" s="626"/>
      <c r="TOU235" s="626"/>
      <c r="TOV235" s="91" t="e">
        <f>SUM(TOV228:TOV234)</f>
        <v>#REF!</v>
      </c>
      <c r="TOW235" s="626" t="s">
        <v>18</v>
      </c>
      <c r="TOX235" s="626"/>
      <c r="TOY235" s="626"/>
      <c r="TOZ235" s="91" t="e">
        <f>SUM(TOZ228:TOZ234)</f>
        <v>#REF!</v>
      </c>
      <c r="TPA235" s="626" t="s">
        <v>18</v>
      </c>
      <c r="TPB235" s="626"/>
      <c r="TPC235" s="626"/>
      <c r="TPD235" s="91" t="e">
        <f>SUM(TPD228:TPD234)</f>
        <v>#REF!</v>
      </c>
      <c r="TPE235" s="626" t="s">
        <v>18</v>
      </c>
      <c r="TPF235" s="626"/>
      <c r="TPG235" s="626"/>
      <c r="TPH235" s="91" t="e">
        <f>SUM(TPH228:TPH234)</f>
        <v>#REF!</v>
      </c>
      <c r="TPI235" s="626" t="s">
        <v>18</v>
      </c>
      <c r="TPJ235" s="626"/>
      <c r="TPK235" s="626"/>
      <c r="TPL235" s="91" t="e">
        <f>SUM(TPL228:TPL234)</f>
        <v>#REF!</v>
      </c>
      <c r="TPM235" s="626" t="s">
        <v>18</v>
      </c>
      <c r="TPN235" s="626"/>
      <c r="TPO235" s="626"/>
      <c r="TPP235" s="91" t="e">
        <f>SUM(TPP228:TPP234)</f>
        <v>#REF!</v>
      </c>
      <c r="TPQ235" s="626" t="s">
        <v>18</v>
      </c>
      <c r="TPR235" s="626"/>
      <c r="TPS235" s="626"/>
      <c r="TPT235" s="91" t="e">
        <f>SUM(TPT228:TPT234)</f>
        <v>#REF!</v>
      </c>
      <c r="TPU235" s="626" t="s">
        <v>18</v>
      </c>
      <c r="TPV235" s="626"/>
      <c r="TPW235" s="626"/>
      <c r="TPX235" s="91" t="e">
        <f>SUM(TPX228:TPX234)</f>
        <v>#REF!</v>
      </c>
      <c r="TPY235" s="626" t="s">
        <v>18</v>
      </c>
      <c r="TPZ235" s="626"/>
      <c r="TQA235" s="626"/>
      <c r="TQB235" s="91" t="e">
        <f>SUM(TQB228:TQB234)</f>
        <v>#REF!</v>
      </c>
      <c r="TQC235" s="626" t="s">
        <v>18</v>
      </c>
      <c r="TQD235" s="626"/>
      <c r="TQE235" s="626"/>
      <c r="TQF235" s="91" t="e">
        <f>SUM(TQF228:TQF234)</f>
        <v>#REF!</v>
      </c>
      <c r="TQG235" s="626" t="s">
        <v>18</v>
      </c>
      <c r="TQH235" s="626"/>
      <c r="TQI235" s="626"/>
      <c r="TQJ235" s="91" t="e">
        <f>SUM(TQJ228:TQJ234)</f>
        <v>#REF!</v>
      </c>
      <c r="TQK235" s="626" t="s">
        <v>18</v>
      </c>
      <c r="TQL235" s="626"/>
      <c r="TQM235" s="626"/>
      <c r="TQN235" s="91" t="e">
        <f>SUM(TQN228:TQN234)</f>
        <v>#REF!</v>
      </c>
      <c r="TQO235" s="626" t="s">
        <v>18</v>
      </c>
      <c r="TQP235" s="626"/>
      <c r="TQQ235" s="626"/>
      <c r="TQR235" s="91" t="e">
        <f>SUM(TQR228:TQR234)</f>
        <v>#REF!</v>
      </c>
      <c r="TQS235" s="626" t="s">
        <v>18</v>
      </c>
      <c r="TQT235" s="626"/>
      <c r="TQU235" s="626"/>
      <c r="TQV235" s="91" t="e">
        <f>SUM(TQV228:TQV234)</f>
        <v>#REF!</v>
      </c>
      <c r="TQW235" s="626" t="s">
        <v>18</v>
      </c>
      <c r="TQX235" s="626"/>
      <c r="TQY235" s="626"/>
      <c r="TQZ235" s="91" t="e">
        <f>SUM(TQZ228:TQZ234)</f>
        <v>#REF!</v>
      </c>
      <c r="TRA235" s="626" t="s">
        <v>18</v>
      </c>
      <c r="TRB235" s="626"/>
      <c r="TRC235" s="626"/>
      <c r="TRD235" s="91" t="e">
        <f>SUM(TRD228:TRD234)</f>
        <v>#REF!</v>
      </c>
      <c r="TRE235" s="626" t="s">
        <v>18</v>
      </c>
      <c r="TRF235" s="626"/>
      <c r="TRG235" s="626"/>
      <c r="TRH235" s="91" t="e">
        <f>SUM(TRH228:TRH234)</f>
        <v>#REF!</v>
      </c>
      <c r="TRI235" s="626" t="s">
        <v>18</v>
      </c>
      <c r="TRJ235" s="626"/>
      <c r="TRK235" s="626"/>
      <c r="TRL235" s="91" t="e">
        <f>SUM(TRL228:TRL234)</f>
        <v>#REF!</v>
      </c>
      <c r="TRM235" s="626" t="s">
        <v>18</v>
      </c>
      <c r="TRN235" s="626"/>
      <c r="TRO235" s="626"/>
      <c r="TRP235" s="91" t="e">
        <f>SUM(TRP228:TRP234)</f>
        <v>#REF!</v>
      </c>
      <c r="TRQ235" s="626" t="s">
        <v>18</v>
      </c>
      <c r="TRR235" s="626"/>
      <c r="TRS235" s="626"/>
      <c r="TRT235" s="91" t="e">
        <f>SUM(TRT228:TRT234)</f>
        <v>#REF!</v>
      </c>
      <c r="TRU235" s="626" t="s">
        <v>18</v>
      </c>
      <c r="TRV235" s="626"/>
      <c r="TRW235" s="626"/>
      <c r="TRX235" s="91" t="e">
        <f>SUM(TRX228:TRX234)</f>
        <v>#REF!</v>
      </c>
      <c r="TRY235" s="626" t="s">
        <v>18</v>
      </c>
      <c r="TRZ235" s="626"/>
      <c r="TSA235" s="626"/>
      <c r="TSB235" s="91" t="e">
        <f>SUM(TSB228:TSB234)</f>
        <v>#REF!</v>
      </c>
      <c r="TSC235" s="626" t="s">
        <v>18</v>
      </c>
      <c r="TSD235" s="626"/>
      <c r="TSE235" s="626"/>
      <c r="TSF235" s="91" t="e">
        <f>SUM(TSF228:TSF234)</f>
        <v>#REF!</v>
      </c>
      <c r="TSG235" s="626" t="s">
        <v>18</v>
      </c>
      <c r="TSH235" s="626"/>
      <c r="TSI235" s="626"/>
      <c r="TSJ235" s="91" t="e">
        <f>SUM(TSJ228:TSJ234)</f>
        <v>#REF!</v>
      </c>
      <c r="TSK235" s="626" t="s">
        <v>18</v>
      </c>
      <c r="TSL235" s="626"/>
      <c r="TSM235" s="626"/>
      <c r="TSN235" s="91" t="e">
        <f>SUM(TSN228:TSN234)</f>
        <v>#REF!</v>
      </c>
      <c r="TSO235" s="626" t="s">
        <v>18</v>
      </c>
      <c r="TSP235" s="626"/>
      <c r="TSQ235" s="626"/>
      <c r="TSR235" s="91" t="e">
        <f>SUM(TSR228:TSR234)</f>
        <v>#REF!</v>
      </c>
      <c r="TSS235" s="626" t="s">
        <v>18</v>
      </c>
      <c r="TST235" s="626"/>
      <c r="TSU235" s="626"/>
      <c r="TSV235" s="91" t="e">
        <f>SUM(TSV228:TSV234)</f>
        <v>#REF!</v>
      </c>
      <c r="TSW235" s="626" t="s">
        <v>18</v>
      </c>
      <c r="TSX235" s="626"/>
      <c r="TSY235" s="626"/>
      <c r="TSZ235" s="91" t="e">
        <f>SUM(TSZ228:TSZ234)</f>
        <v>#REF!</v>
      </c>
      <c r="TTA235" s="626" t="s">
        <v>18</v>
      </c>
      <c r="TTB235" s="626"/>
      <c r="TTC235" s="626"/>
      <c r="TTD235" s="91" t="e">
        <f>SUM(TTD228:TTD234)</f>
        <v>#REF!</v>
      </c>
      <c r="TTE235" s="626" t="s">
        <v>18</v>
      </c>
      <c r="TTF235" s="626"/>
      <c r="TTG235" s="626"/>
      <c r="TTH235" s="91" t="e">
        <f>SUM(TTH228:TTH234)</f>
        <v>#REF!</v>
      </c>
      <c r="TTI235" s="626" t="s">
        <v>18</v>
      </c>
      <c r="TTJ235" s="626"/>
      <c r="TTK235" s="626"/>
      <c r="TTL235" s="91" t="e">
        <f>SUM(TTL228:TTL234)</f>
        <v>#REF!</v>
      </c>
      <c r="TTM235" s="626" t="s">
        <v>18</v>
      </c>
      <c r="TTN235" s="626"/>
      <c r="TTO235" s="626"/>
      <c r="TTP235" s="91" t="e">
        <f>SUM(TTP228:TTP234)</f>
        <v>#REF!</v>
      </c>
      <c r="TTQ235" s="626" t="s">
        <v>18</v>
      </c>
      <c r="TTR235" s="626"/>
      <c r="TTS235" s="626"/>
      <c r="TTT235" s="91" t="e">
        <f>SUM(TTT228:TTT234)</f>
        <v>#REF!</v>
      </c>
      <c r="TTU235" s="626" t="s">
        <v>18</v>
      </c>
      <c r="TTV235" s="626"/>
      <c r="TTW235" s="626"/>
      <c r="TTX235" s="91" t="e">
        <f>SUM(TTX228:TTX234)</f>
        <v>#REF!</v>
      </c>
      <c r="TTY235" s="626" t="s">
        <v>18</v>
      </c>
      <c r="TTZ235" s="626"/>
      <c r="TUA235" s="626"/>
      <c r="TUB235" s="91" t="e">
        <f>SUM(TUB228:TUB234)</f>
        <v>#REF!</v>
      </c>
      <c r="TUC235" s="626" t="s">
        <v>18</v>
      </c>
      <c r="TUD235" s="626"/>
      <c r="TUE235" s="626"/>
      <c r="TUF235" s="91" t="e">
        <f>SUM(TUF228:TUF234)</f>
        <v>#REF!</v>
      </c>
      <c r="TUG235" s="626" t="s">
        <v>18</v>
      </c>
      <c r="TUH235" s="626"/>
      <c r="TUI235" s="626"/>
      <c r="TUJ235" s="91" t="e">
        <f>SUM(TUJ228:TUJ234)</f>
        <v>#REF!</v>
      </c>
      <c r="TUK235" s="626" t="s">
        <v>18</v>
      </c>
      <c r="TUL235" s="626"/>
      <c r="TUM235" s="626"/>
      <c r="TUN235" s="91" t="e">
        <f>SUM(TUN228:TUN234)</f>
        <v>#REF!</v>
      </c>
      <c r="TUO235" s="626" t="s">
        <v>18</v>
      </c>
      <c r="TUP235" s="626"/>
      <c r="TUQ235" s="626"/>
      <c r="TUR235" s="91" t="e">
        <f>SUM(TUR228:TUR234)</f>
        <v>#REF!</v>
      </c>
      <c r="TUS235" s="626" t="s">
        <v>18</v>
      </c>
      <c r="TUT235" s="626"/>
      <c r="TUU235" s="626"/>
      <c r="TUV235" s="91" t="e">
        <f>SUM(TUV228:TUV234)</f>
        <v>#REF!</v>
      </c>
      <c r="TUW235" s="626" t="s">
        <v>18</v>
      </c>
      <c r="TUX235" s="626"/>
      <c r="TUY235" s="626"/>
      <c r="TUZ235" s="91" t="e">
        <f>SUM(TUZ228:TUZ234)</f>
        <v>#REF!</v>
      </c>
      <c r="TVA235" s="626" t="s">
        <v>18</v>
      </c>
      <c r="TVB235" s="626"/>
      <c r="TVC235" s="626"/>
      <c r="TVD235" s="91" t="e">
        <f>SUM(TVD228:TVD234)</f>
        <v>#REF!</v>
      </c>
      <c r="TVE235" s="626" t="s">
        <v>18</v>
      </c>
      <c r="TVF235" s="626"/>
      <c r="TVG235" s="626"/>
      <c r="TVH235" s="91" t="e">
        <f>SUM(TVH228:TVH234)</f>
        <v>#REF!</v>
      </c>
      <c r="TVI235" s="626" t="s">
        <v>18</v>
      </c>
      <c r="TVJ235" s="626"/>
      <c r="TVK235" s="626"/>
      <c r="TVL235" s="91" t="e">
        <f>SUM(TVL228:TVL234)</f>
        <v>#REF!</v>
      </c>
      <c r="TVM235" s="626" t="s">
        <v>18</v>
      </c>
      <c r="TVN235" s="626"/>
      <c r="TVO235" s="626"/>
      <c r="TVP235" s="91" t="e">
        <f>SUM(TVP228:TVP234)</f>
        <v>#REF!</v>
      </c>
      <c r="TVQ235" s="626" t="s">
        <v>18</v>
      </c>
      <c r="TVR235" s="626"/>
      <c r="TVS235" s="626"/>
      <c r="TVT235" s="91" t="e">
        <f>SUM(TVT228:TVT234)</f>
        <v>#REF!</v>
      </c>
      <c r="TVU235" s="626" t="s">
        <v>18</v>
      </c>
      <c r="TVV235" s="626"/>
      <c r="TVW235" s="626"/>
      <c r="TVX235" s="91" t="e">
        <f>SUM(TVX228:TVX234)</f>
        <v>#REF!</v>
      </c>
      <c r="TVY235" s="626" t="s">
        <v>18</v>
      </c>
      <c r="TVZ235" s="626"/>
      <c r="TWA235" s="626"/>
      <c r="TWB235" s="91" t="e">
        <f>SUM(TWB228:TWB234)</f>
        <v>#REF!</v>
      </c>
      <c r="TWC235" s="626" t="s">
        <v>18</v>
      </c>
      <c r="TWD235" s="626"/>
      <c r="TWE235" s="626"/>
      <c r="TWF235" s="91" t="e">
        <f>SUM(TWF228:TWF234)</f>
        <v>#REF!</v>
      </c>
      <c r="TWG235" s="626" t="s">
        <v>18</v>
      </c>
      <c r="TWH235" s="626"/>
      <c r="TWI235" s="626"/>
      <c r="TWJ235" s="91" t="e">
        <f>SUM(TWJ228:TWJ234)</f>
        <v>#REF!</v>
      </c>
      <c r="TWK235" s="626" t="s">
        <v>18</v>
      </c>
      <c r="TWL235" s="626"/>
      <c r="TWM235" s="626"/>
      <c r="TWN235" s="91" t="e">
        <f>SUM(TWN228:TWN234)</f>
        <v>#REF!</v>
      </c>
      <c r="TWO235" s="626" t="s">
        <v>18</v>
      </c>
      <c r="TWP235" s="626"/>
      <c r="TWQ235" s="626"/>
      <c r="TWR235" s="91" t="e">
        <f>SUM(TWR228:TWR234)</f>
        <v>#REF!</v>
      </c>
      <c r="TWS235" s="626" t="s">
        <v>18</v>
      </c>
      <c r="TWT235" s="626"/>
      <c r="TWU235" s="626"/>
      <c r="TWV235" s="91" t="e">
        <f>SUM(TWV228:TWV234)</f>
        <v>#REF!</v>
      </c>
      <c r="TWW235" s="626" t="s">
        <v>18</v>
      </c>
      <c r="TWX235" s="626"/>
      <c r="TWY235" s="626"/>
      <c r="TWZ235" s="91" t="e">
        <f>SUM(TWZ228:TWZ234)</f>
        <v>#REF!</v>
      </c>
      <c r="TXA235" s="626" t="s">
        <v>18</v>
      </c>
      <c r="TXB235" s="626"/>
      <c r="TXC235" s="626"/>
      <c r="TXD235" s="91" t="e">
        <f>SUM(TXD228:TXD234)</f>
        <v>#REF!</v>
      </c>
      <c r="TXE235" s="626" t="s">
        <v>18</v>
      </c>
      <c r="TXF235" s="626"/>
      <c r="TXG235" s="626"/>
      <c r="TXH235" s="91" t="e">
        <f>SUM(TXH228:TXH234)</f>
        <v>#REF!</v>
      </c>
      <c r="TXI235" s="626" t="s">
        <v>18</v>
      </c>
      <c r="TXJ235" s="626"/>
      <c r="TXK235" s="626"/>
      <c r="TXL235" s="91" t="e">
        <f>SUM(TXL228:TXL234)</f>
        <v>#REF!</v>
      </c>
      <c r="TXM235" s="626" t="s">
        <v>18</v>
      </c>
      <c r="TXN235" s="626"/>
      <c r="TXO235" s="626"/>
      <c r="TXP235" s="91" t="e">
        <f>SUM(TXP228:TXP234)</f>
        <v>#REF!</v>
      </c>
      <c r="TXQ235" s="626" t="s">
        <v>18</v>
      </c>
      <c r="TXR235" s="626"/>
      <c r="TXS235" s="626"/>
      <c r="TXT235" s="91" t="e">
        <f>SUM(TXT228:TXT234)</f>
        <v>#REF!</v>
      </c>
      <c r="TXU235" s="626" t="s">
        <v>18</v>
      </c>
      <c r="TXV235" s="626"/>
      <c r="TXW235" s="626"/>
      <c r="TXX235" s="91" t="e">
        <f>SUM(TXX228:TXX234)</f>
        <v>#REF!</v>
      </c>
      <c r="TXY235" s="626" t="s">
        <v>18</v>
      </c>
      <c r="TXZ235" s="626"/>
      <c r="TYA235" s="626"/>
      <c r="TYB235" s="91" t="e">
        <f>SUM(TYB228:TYB234)</f>
        <v>#REF!</v>
      </c>
      <c r="TYC235" s="626" t="s">
        <v>18</v>
      </c>
      <c r="TYD235" s="626"/>
      <c r="TYE235" s="626"/>
      <c r="TYF235" s="91" t="e">
        <f>SUM(TYF228:TYF234)</f>
        <v>#REF!</v>
      </c>
      <c r="TYG235" s="626" t="s">
        <v>18</v>
      </c>
      <c r="TYH235" s="626"/>
      <c r="TYI235" s="626"/>
      <c r="TYJ235" s="91" t="e">
        <f>SUM(TYJ228:TYJ234)</f>
        <v>#REF!</v>
      </c>
      <c r="TYK235" s="626" t="s">
        <v>18</v>
      </c>
      <c r="TYL235" s="626"/>
      <c r="TYM235" s="626"/>
      <c r="TYN235" s="91" t="e">
        <f>SUM(TYN228:TYN234)</f>
        <v>#REF!</v>
      </c>
      <c r="TYO235" s="626" t="s">
        <v>18</v>
      </c>
      <c r="TYP235" s="626"/>
      <c r="TYQ235" s="626"/>
      <c r="TYR235" s="91" t="e">
        <f>SUM(TYR228:TYR234)</f>
        <v>#REF!</v>
      </c>
      <c r="TYS235" s="626" t="s">
        <v>18</v>
      </c>
      <c r="TYT235" s="626"/>
      <c r="TYU235" s="626"/>
      <c r="TYV235" s="91" t="e">
        <f>SUM(TYV228:TYV234)</f>
        <v>#REF!</v>
      </c>
      <c r="TYW235" s="626" t="s">
        <v>18</v>
      </c>
      <c r="TYX235" s="626"/>
      <c r="TYY235" s="626"/>
      <c r="TYZ235" s="91" t="e">
        <f>SUM(TYZ228:TYZ234)</f>
        <v>#REF!</v>
      </c>
      <c r="TZA235" s="626" t="s">
        <v>18</v>
      </c>
      <c r="TZB235" s="626"/>
      <c r="TZC235" s="626"/>
      <c r="TZD235" s="91" t="e">
        <f>SUM(TZD228:TZD234)</f>
        <v>#REF!</v>
      </c>
      <c r="TZE235" s="626" t="s">
        <v>18</v>
      </c>
      <c r="TZF235" s="626"/>
      <c r="TZG235" s="626"/>
      <c r="TZH235" s="91" t="e">
        <f>SUM(TZH228:TZH234)</f>
        <v>#REF!</v>
      </c>
      <c r="TZI235" s="626" t="s">
        <v>18</v>
      </c>
      <c r="TZJ235" s="626"/>
      <c r="TZK235" s="626"/>
      <c r="TZL235" s="91" t="e">
        <f>SUM(TZL228:TZL234)</f>
        <v>#REF!</v>
      </c>
      <c r="TZM235" s="626" t="s">
        <v>18</v>
      </c>
      <c r="TZN235" s="626"/>
      <c r="TZO235" s="626"/>
      <c r="TZP235" s="91" t="e">
        <f>SUM(TZP228:TZP234)</f>
        <v>#REF!</v>
      </c>
      <c r="TZQ235" s="626" t="s">
        <v>18</v>
      </c>
      <c r="TZR235" s="626"/>
      <c r="TZS235" s="626"/>
      <c r="TZT235" s="91" t="e">
        <f>SUM(TZT228:TZT234)</f>
        <v>#REF!</v>
      </c>
      <c r="TZU235" s="626" t="s">
        <v>18</v>
      </c>
      <c r="TZV235" s="626"/>
      <c r="TZW235" s="626"/>
      <c r="TZX235" s="91" t="e">
        <f>SUM(TZX228:TZX234)</f>
        <v>#REF!</v>
      </c>
      <c r="TZY235" s="626" t="s">
        <v>18</v>
      </c>
      <c r="TZZ235" s="626"/>
      <c r="UAA235" s="626"/>
      <c r="UAB235" s="91" t="e">
        <f>SUM(UAB228:UAB234)</f>
        <v>#REF!</v>
      </c>
      <c r="UAC235" s="626" t="s">
        <v>18</v>
      </c>
      <c r="UAD235" s="626"/>
      <c r="UAE235" s="626"/>
      <c r="UAF235" s="91" t="e">
        <f>SUM(UAF228:UAF234)</f>
        <v>#REF!</v>
      </c>
      <c r="UAG235" s="626" t="s">
        <v>18</v>
      </c>
      <c r="UAH235" s="626"/>
      <c r="UAI235" s="626"/>
      <c r="UAJ235" s="91" t="e">
        <f>SUM(UAJ228:UAJ234)</f>
        <v>#REF!</v>
      </c>
      <c r="UAK235" s="626" t="s">
        <v>18</v>
      </c>
      <c r="UAL235" s="626"/>
      <c r="UAM235" s="626"/>
      <c r="UAN235" s="91" t="e">
        <f>SUM(UAN228:UAN234)</f>
        <v>#REF!</v>
      </c>
      <c r="UAO235" s="626" t="s">
        <v>18</v>
      </c>
      <c r="UAP235" s="626"/>
      <c r="UAQ235" s="626"/>
      <c r="UAR235" s="91" t="e">
        <f>SUM(UAR228:UAR234)</f>
        <v>#REF!</v>
      </c>
      <c r="UAS235" s="626" t="s">
        <v>18</v>
      </c>
      <c r="UAT235" s="626"/>
      <c r="UAU235" s="626"/>
      <c r="UAV235" s="91" t="e">
        <f>SUM(UAV228:UAV234)</f>
        <v>#REF!</v>
      </c>
      <c r="UAW235" s="626" t="s">
        <v>18</v>
      </c>
      <c r="UAX235" s="626"/>
      <c r="UAY235" s="626"/>
      <c r="UAZ235" s="91" t="e">
        <f>SUM(UAZ228:UAZ234)</f>
        <v>#REF!</v>
      </c>
      <c r="UBA235" s="626" t="s">
        <v>18</v>
      </c>
      <c r="UBB235" s="626"/>
      <c r="UBC235" s="626"/>
      <c r="UBD235" s="91" t="e">
        <f>SUM(UBD228:UBD234)</f>
        <v>#REF!</v>
      </c>
      <c r="UBE235" s="626" t="s">
        <v>18</v>
      </c>
      <c r="UBF235" s="626"/>
      <c r="UBG235" s="626"/>
      <c r="UBH235" s="91" t="e">
        <f>SUM(UBH228:UBH234)</f>
        <v>#REF!</v>
      </c>
      <c r="UBI235" s="626" t="s">
        <v>18</v>
      </c>
      <c r="UBJ235" s="626"/>
      <c r="UBK235" s="626"/>
      <c r="UBL235" s="91" t="e">
        <f>SUM(UBL228:UBL234)</f>
        <v>#REF!</v>
      </c>
      <c r="UBM235" s="626" t="s">
        <v>18</v>
      </c>
      <c r="UBN235" s="626"/>
      <c r="UBO235" s="626"/>
      <c r="UBP235" s="91" t="e">
        <f>SUM(UBP228:UBP234)</f>
        <v>#REF!</v>
      </c>
      <c r="UBQ235" s="626" t="s">
        <v>18</v>
      </c>
      <c r="UBR235" s="626"/>
      <c r="UBS235" s="626"/>
      <c r="UBT235" s="91" t="e">
        <f>SUM(UBT228:UBT234)</f>
        <v>#REF!</v>
      </c>
      <c r="UBU235" s="626" t="s">
        <v>18</v>
      </c>
      <c r="UBV235" s="626"/>
      <c r="UBW235" s="626"/>
      <c r="UBX235" s="91" t="e">
        <f>SUM(UBX228:UBX234)</f>
        <v>#REF!</v>
      </c>
      <c r="UBY235" s="626" t="s">
        <v>18</v>
      </c>
      <c r="UBZ235" s="626"/>
      <c r="UCA235" s="626"/>
      <c r="UCB235" s="91" t="e">
        <f>SUM(UCB228:UCB234)</f>
        <v>#REF!</v>
      </c>
      <c r="UCC235" s="626" t="s">
        <v>18</v>
      </c>
      <c r="UCD235" s="626"/>
      <c r="UCE235" s="626"/>
      <c r="UCF235" s="91" t="e">
        <f>SUM(UCF228:UCF234)</f>
        <v>#REF!</v>
      </c>
      <c r="UCG235" s="626" t="s">
        <v>18</v>
      </c>
      <c r="UCH235" s="626"/>
      <c r="UCI235" s="626"/>
      <c r="UCJ235" s="91" t="e">
        <f>SUM(UCJ228:UCJ234)</f>
        <v>#REF!</v>
      </c>
      <c r="UCK235" s="626" t="s">
        <v>18</v>
      </c>
      <c r="UCL235" s="626"/>
      <c r="UCM235" s="626"/>
      <c r="UCN235" s="91" t="e">
        <f>SUM(UCN228:UCN234)</f>
        <v>#REF!</v>
      </c>
      <c r="UCO235" s="626" t="s">
        <v>18</v>
      </c>
      <c r="UCP235" s="626"/>
      <c r="UCQ235" s="626"/>
      <c r="UCR235" s="91" t="e">
        <f>SUM(UCR228:UCR234)</f>
        <v>#REF!</v>
      </c>
      <c r="UCS235" s="626" t="s">
        <v>18</v>
      </c>
      <c r="UCT235" s="626"/>
      <c r="UCU235" s="626"/>
      <c r="UCV235" s="91" t="e">
        <f>SUM(UCV228:UCV234)</f>
        <v>#REF!</v>
      </c>
      <c r="UCW235" s="626" t="s">
        <v>18</v>
      </c>
      <c r="UCX235" s="626"/>
      <c r="UCY235" s="626"/>
      <c r="UCZ235" s="91" t="e">
        <f>SUM(UCZ228:UCZ234)</f>
        <v>#REF!</v>
      </c>
      <c r="UDA235" s="626" t="s">
        <v>18</v>
      </c>
      <c r="UDB235" s="626"/>
      <c r="UDC235" s="626"/>
      <c r="UDD235" s="91" t="e">
        <f>SUM(UDD228:UDD234)</f>
        <v>#REF!</v>
      </c>
      <c r="UDE235" s="626" t="s">
        <v>18</v>
      </c>
      <c r="UDF235" s="626"/>
      <c r="UDG235" s="626"/>
      <c r="UDH235" s="91" t="e">
        <f>SUM(UDH228:UDH234)</f>
        <v>#REF!</v>
      </c>
      <c r="UDI235" s="626" t="s">
        <v>18</v>
      </c>
      <c r="UDJ235" s="626"/>
      <c r="UDK235" s="626"/>
      <c r="UDL235" s="91" t="e">
        <f>SUM(UDL228:UDL234)</f>
        <v>#REF!</v>
      </c>
      <c r="UDM235" s="626" t="s">
        <v>18</v>
      </c>
      <c r="UDN235" s="626"/>
      <c r="UDO235" s="626"/>
      <c r="UDP235" s="91" t="e">
        <f>SUM(UDP228:UDP234)</f>
        <v>#REF!</v>
      </c>
      <c r="UDQ235" s="626" t="s">
        <v>18</v>
      </c>
      <c r="UDR235" s="626"/>
      <c r="UDS235" s="626"/>
      <c r="UDT235" s="91" t="e">
        <f>SUM(UDT228:UDT234)</f>
        <v>#REF!</v>
      </c>
      <c r="UDU235" s="626" t="s">
        <v>18</v>
      </c>
      <c r="UDV235" s="626"/>
      <c r="UDW235" s="626"/>
      <c r="UDX235" s="91" t="e">
        <f>SUM(UDX228:UDX234)</f>
        <v>#REF!</v>
      </c>
      <c r="UDY235" s="626" t="s">
        <v>18</v>
      </c>
      <c r="UDZ235" s="626"/>
      <c r="UEA235" s="626"/>
      <c r="UEB235" s="91" t="e">
        <f>SUM(UEB228:UEB234)</f>
        <v>#REF!</v>
      </c>
      <c r="UEC235" s="626" t="s">
        <v>18</v>
      </c>
      <c r="UED235" s="626"/>
      <c r="UEE235" s="626"/>
      <c r="UEF235" s="91" t="e">
        <f>SUM(UEF228:UEF234)</f>
        <v>#REF!</v>
      </c>
      <c r="UEG235" s="626" t="s">
        <v>18</v>
      </c>
      <c r="UEH235" s="626"/>
      <c r="UEI235" s="626"/>
      <c r="UEJ235" s="91" t="e">
        <f>SUM(UEJ228:UEJ234)</f>
        <v>#REF!</v>
      </c>
      <c r="UEK235" s="626" t="s">
        <v>18</v>
      </c>
      <c r="UEL235" s="626"/>
      <c r="UEM235" s="626"/>
      <c r="UEN235" s="91" t="e">
        <f>SUM(UEN228:UEN234)</f>
        <v>#REF!</v>
      </c>
      <c r="UEO235" s="626" t="s">
        <v>18</v>
      </c>
      <c r="UEP235" s="626"/>
      <c r="UEQ235" s="626"/>
      <c r="UER235" s="91" t="e">
        <f>SUM(UER228:UER234)</f>
        <v>#REF!</v>
      </c>
      <c r="UES235" s="626" t="s">
        <v>18</v>
      </c>
      <c r="UET235" s="626"/>
      <c r="UEU235" s="626"/>
      <c r="UEV235" s="91" t="e">
        <f>SUM(UEV228:UEV234)</f>
        <v>#REF!</v>
      </c>
      <c r="UEW235" s="626" t="s">
        <v>18</v>
      </c>
      <c r="UEX235" s="626"/>
      <c r="UEY235" s="626"/>
      <c r="UEZ235" s="91" t="e">
        <f>SUM(UEZ228:UEZ234)</f>
        <v>#REF!</v>
      </c>
      <c r="UFA235" s="626" t="s">
        <v>18</v>
      </c>
      <c r="UFB235" s="626"/>
      <c r="UFC235" s="626"/>
      <c r="UFD235" s="91" t="e">
        <f>SUM(UFD228:UFD234)</f>
        <v>#REF!</v>
      </c>
      <c r="UFE235" s="626" t="s">
        <v>18</v>
      </c>
      <c r="UFF235" s="626"/>
      <c r="UFG235" s="626"/>
      <c r="UFH235" s="91" t="e">
        <f>SUM(UFH228:UFH234)</f>
        <v>#REF!</v>
      </c>
      <c r="UFI235" s="626" t="s">
        <v>18</v>
      </c>
      <c r="UFJ235" s="626"/>
      <c r="UFK235" s="626"/>
      <c r="UFL235" s="91" t="e">
        <f>SUM(UFL228:UFL234)</f>
        <v>#REF!</v>
      </c>
      <c r="UFM235" s="626" t="s">
        <v>18</v>
      </c>
      <c r="UFN235" s="626"/>
      <c r="UFO235" s="626"/>
      <c r="UFP235" s="91" t="e">
        <f>SUM(UFP228:UFP234)</f>
        <v>#REF!</v>
      </c>
      <c r="UFQ235" s="626" t="s">
        <v>18</v>
      </c>
      <c r="UFR235" s="626"/>
      <c r="UFS235" s="626"/>
      <c r="UFT235" s="91" t="e">
        <f>SUM(UFT228:UFT234)</f>
        <v>#REF!</v>
      </c>
      <c r="UFU235" s="626" t="s">
        <v>18</v>
      </c>
      <c r="UFV235" s="626"/>
      <c r="UFW235" s="626"/>
      <c r="UFX235" s="91" t="e">
        <f>SUM(UFX228:UFX234)</f>
        <v>#REF!</v>
      </c>
      <c r="UFY235" s="626" t="s">
        <v>18</v>
      </c>
      <c r="UFZ235" s="626"/>
      <c r="UGA235" s="626"/>
      <c r="UGB235" s="91" t="e">
        <f>SUM(UGB228:UGB234)</f>
        <v>#REF!</v>
      </c>
      <c r="UGC235" s="626" t="s">
        <v>18</v>
      </c>
      <c r="UGD235" s="626"/>
      <c r="UGE235" s="626"/>
      <c r="UGF235" s="91" t="e">
        <f>SUM(UGF228:UGF234)</f>
        <v>#REF!</v>
      </c>
      <c r="UGG235" s="626" t="s">
        <v>18</v>
      </c>
      <c r="UGH235" s="626"/>
      <c r="UGI235" s="626"/>
      <c r="UGJ235" s="91" t="e">
        <f>SUM(UGJ228:UGJ234)</f>
        <v>#REF!</v>
      </c>
      <c r="UGK235" s="626" t="s">
        <v>18</v>
      </c>
      <c r="UGL235" s="626"/>
      <c r="UGM235" s="626"/>
      <c r="UGN235" s="91" t="e">
        <f>SUM(UGN228:UGN234)</f>
        <v>#REF!</v>
      </c>
      <c r="UGO235" s="626" t="s">
        <v>18</v>
      </c>
      <c r="UGP235" s="626"/>
      <c r="UGQ235" s="626"/>
      <c r="UGR235" s="91" t="e">
        <f>SUM(UGR228:UGR234)</f>
        <v>#REF!</v>
      </c>
      <c r="UGS235" s="626" t="s">
        <v>18</v>
      </c>
      <c r="UGT235" s="626"/>
      <c r="UGU235" s="626"/>
      <c r="UGV235" s="91" t="e">
        <f>SUM(UGV228:UGV234)</f>
        <v>#REF!</v>
      </c>
      <c r="UGW235" s="626" t="s">
        <v>18</v>
      </c>
      <c r="UGX235" s="626"/>
      <c r="UGY235" s="626"/>
      <c r="UGZ235" s="91" t="e">
        <f>SUM(UGZ228:UGZ234)</f>
        <v>#REF!</v>
      </c>
      <c r="UHA235" s="626" t="s">
        <v>18</v>
      </c>
      <c r="UHB235" s="626"/>
      <c r="UHC235" s="626"/>
      <c r="UHD235" s="91" t="e">
        <f>SUM(UHD228:UHD234)</f>
        <v>#REF!</v>
      </c>
      <c r="UHE235" s="626" t="s">
        <v>18</v>
      </c>
      <c r="UHF235" s="626"/>
      <c r="UHG235" s="626"/>
      <c r="UHH235" s="91" t="e">
        <f>SUM(UHH228:UHH234)</f>
        <v>#REF!</v>
      </c>
      <c r="UHI235" s="626" t="s">
        <v>18</v>
      </c>
      <c r="UHJ235" s="626"/>
      <c r="UHK235" s="626"/>
      <c r="UHL235" s="91" t="e">
        <f>SUM(UHL228:UHL234)</f>
        <v>#REF!</v>
      </c>
      <c r="UHM235" s="626" t="s">
        <v>18</v>
      </c>
      <c r="UHN235" s="626"/>
      <c r="UHO235" s="626"/>
      <c r="UHP235" s="91" t="e">
        <f>SUM(UHP228:UHP234)</f>
        <v>#REF!</v>
      </c>
      <c r="UHQ235" s="626" t="s">
        <v>18</v>
      </c>
      <c r="UHR235" s="626"/>
      <c r="UHS235" s="626"/>
      <c r="UHT235" s="91" t="e">
        <f>SUM(UHT228:UHT234)</f>
        <v>#REF!</v>
      </c>
      <c r="UHU235" s="626" t="s">
        <v>18</v>
      </c>
      <c r="UHV235" s="626"/>
      <c r="UHW235" s="626"/>
      <c r="UHX235" s="91" t="e">
        <f>SUM(UHX228:UHX234)</f>
        <v>#REF!</v>
      </c>
      <c r="UHY235" s="626" t="s">
        <v>18</v>
      </c>
      <c r="UHZ235" s="626"/>
      <c r="UIA235" s="626"/>
      <c r="UIB235" s="91" t="e">
        <f>SUM(UIB228:UIB234)</f>
        <v>#REF!</v>
      </c>
      <c r="UIC235" s="626" t="s">
        <v>18</v>
      </c>
      <c r="UID235" s="626"/>
      <c r="UIE235" s="626"/>
      <c r="UIF235" s="91" t="e">
        <f>SUM(UIF228:UIF234)</f>
        <v>#REF!</v>
      </c>
      <c r="UIG235" s="626" t="s">
        <v>18</v>
      </c>
      <c r="UIH235" s="626"/>
      <c r="UII235" s="626"/>
      <c r="UIJ235" s="91" t="e">
        <f>SUM(UIJ228:UIJ234)</f>
        <v>#REF!</v>
      </c>
      <c r="UIK235" s="626" t="s">
        <v>18</v>
      </c>
      <c r="UIL235" s="626"/>
      <c r="UIM235" s="626"/>
      <c r="UIN235" s="91" t="e">
        <f>SUM(UIN228:UIN234)</f>
        <v>#REF!</v>
      </c>
      <c r="UIO235" s="626" t="s">
        <v>18</v>
      </c>
      <c r="UIP235" s="626"/>
      <c r="UIQ235" s="626"/>
      <c r="UIR235" s="91" t="e">
        <f>SUM(UIR228:UIR234)</f>
        <v>#REF!</v>
      </c>
      <c r="UIS235" s="626" t="s">
        <v>18</v>
      </c>
      <c r="UIT235" s="626"/>
      <c r="UIU235" s="626"/>
      <c r="UIV235" s="91" t="e">
        <f>SUM(UIV228:UIV234)</f>
        <v>#REF!</v>
      </c>
      <c r="UIW235" s="626" t="s">
        <v>18</v>
      </c>
      <c r="UIX235" s="626"/>
      <c r="UIY235" s="626"/>
      <c r="UIZ235" s="91" t="e">
        <f>SUM(UIZ228:UIZ234)</f>
        <v>#REF!</v>
      </c>
      <c r="UJA235" s="626" t="s">
        <v>18</v>
      </c>
      <c r="UJB235" s="626"/>
      <c r="UJC235" s="626"/>
      <c r="UJD235" s="91" t="e">
        <f>SUM(UJD228:UJD234)</f>
        <v>#REF!</v>
      </c>
      <c r="UJE235" s="626" t="s">
        <v>18</v>
      </c>
      <c r="UJF235" s="626"/>
      <c r="UJG235" s="626"/>
      <c r="UJH235" s="91" t="e">
        <f>SUM(UJH228:UJH234)</f>
        <v>#REF!</v>
      </c>
      <c r="UJI235" s="626" t="s">
        <v>18</v>
      </c>
      <c r="UJJ235" s="626"/>
      <c r="UJK235" s="626"/>
      <c r="UJL235" s="91" t="e">
        <f>SUM(UJL228:UJL234)</f>
        <v>#REF!</v>
      </c>
      <c r="UJM235" s="626" t="s">
        <v>18</v>
      </c>
      <c r="UJN235" s="626"/>
      <c r="UJO235" s="626"/>
      <c r="UJP235" s="91" t="e">
        <f>SUM(UJP228:UJP234)</f>
        <v>#REF!</v>
      </c>
      <c r="UJQ235" s="626" t="s">
        <v>18</v>
      </c>
      <c r="UJR235" s="626"/>
      <c r="UJS235" s="626"/>
      <c r="UJT235" s="91" t="e">
        <f>SUM(UJT228:UJT234)</f>
        <v>#REF!</v>
      </c>
      <c r="UJU235" s="626" t="s">
        <v>18</v>
      </c>
      <c r="UJV235" s="626"/>
      <c r="UJW235" s="626"/>
      <c r="UJX235" s="91" t="e">
        <f>SUM(UJX228:UJX234)</f>
        <v>#REF!</v>
      </c>
      <c r="UJY235" s="626" t="s">
        <v>18</v>
      </c>
      <c r="UJZ235" s="626"/>
      <c r="UKA235" s="626"/>
      <c r="UKB235" s="91" t="e">
        <f>SUM(UKB228:UKB234)</f>
        <v>#REF!</v>
      </c>
      <c r="UKC235" s="626" t="s">
        <v>18</v>
      </c>
      <c r="UKD235" s="626"/>
      <c r="UKE235" s="626"/>
      <c r="UKF235" s="91" t="e">
        <f>SUM(UKF228:UKF234)</f>
        <v>#REF!</v>
      </c>
      <c r="UKG235" s="626" t="s">
        <v>18</v>
      </c>
      <c r="UKH235" s="626"/>
      <c r="UKI235" s="626"/>
      <c r="UKJ235" s="91" t="e">
        <f>SUM(UKJ228:UKJ234)</f>
        <v>#REF!</v>
      </c>
      <c r="UKK235" s="626" t="s">
        <v>18</v>
      </c>
      <c r="UKL235" s="626"/>
      <c r="UKM235" s="626"/>
      <c r="UKN235" s="91" t="e">
        <f>SUM(UKN228:UKN234)</f>
        <v>#REF!</v>
      </c>
      <c r="UKO235" s="626" t="s">
        <v>18</v>
      </c>
      <c r="UKP235" s="626"/>
      <c r="UKQ235" s="626"/>
      <c r="UKR235" s="91" t="e">
        <f>SUM(UKR228:UKR234)</f>
        <v>#REF!</v>
      </c>
      <c r="UKS235" s="626" t="s">
        <v>18</v>
      </c>
      <c r="UKT235" s="626"/>
      <c r="UKU235" s="626"/>
      <c r="UKV235" s="91" t="e">
        <f>SUM(UKV228:UKV234)</f>
        <v>#REF!</v>
      </c>
      <c r="UKW235" s="626" t="s">
        <v>18</v>
      </c>
      <c r="UKX235" s="626"/>
      <c r="UKY235" s="626"/>
      <c r="UKZ235" s="91" t="e">
        <f>SUM(UKZ228:UKZ234)</f>
        <v>#REF!</v>
      </c>
      <c r="ULA235" s="626" t="s">
        <v>18</v>
      </c>
      <c r="ULB235" s="626"/>
      <c r="ULC235" s="626"/>
      <c r="ULD235" s="91" t="e">
        <f>SUM(ULD228:ULD234)</f>
        <v>#REF!</v>
      </c>
      <c r="ULE235" s="626" t="s">
        <v>18</v>
      </c>
      <c r="ULF235" s="626"/>
      <c r="ULG235" s="626"/>
      <c r="ULH235" s="91" t="e">
        <f>SUM(ULH228:ULH234)</f>
        <v>#REF!</v>
      </c>
      <c r="ULI235" s="626" t="s">
        <v>18</v>
      </c>
      <c r="ULJ235" s="626"/>
      <c r="ULK235" s="626"/>
      <c r="ULL235" s="91" t="e">
        <f>SUM(ULL228:ULL234)</f>
        <v>#REF!</v>
      </c>
      <c r="ULM235" s="626" t="s">
        <v>18</v>
      </c>
      <c r="ULN235" s="626"/>
      <c r="ULO235" s="626"/>
      <c r="ULP235" s="91" t="e">
        <f>SUM(ULP228:ULP234)</f>
        <v>#REF!</v>
      </c>
      <c r="ULQ235" s="626" t="s">
        <v>18</v>
      </c>
      <c r="ULR235" s="626"/>
      <c r="ULS235" s="626"/>
      <c r="ULT235" s="91" t="e">
        <f>SUM(ULT228:ULT234)</f>
        <v>#REF!</v>
      </c>
      <c r="ULU235" s="626" t="s">
        <v>18</v>
      </c>
      <c r="ULV235" s="626"/>
      <c r="ULW235" s="626"/>
      <c r="ULX235" s="91" t="e">
        <f>SUM(ULX228:ULX234)</f>
        <v>#REF!</v>
      </c>
      <c r="ULY235" s="626" t="s">
        <v>18</v>
      </c>
      <c r="ULZ235" s="626"/>
      <c r="UMA235" s="626"/>
      <c r="UMB235" s="91" t="e">
        <f>SUM(UMB228:UMB234)</f>
        <v>#REF!</v>
      </c>
      <c r="UMC235" s="626" t="s">
        <v>18</v>
      </c>
      <c r="UMD235" s="626"/>
      <c r="UME235" s="626"/>
      <c r="UMF235" s="91" t="e">
        <f>SUM(UMF228:UMF234)</f>
        <v>#REF!</v>
      </c>
      <c r="UMG235" s="626" t="s">
        <v>18</v>
      </c>
      <c r="UMH235" s="626"/>
      <c r="UMI235" s="626"/>
      <c r="UMJ235" s="91" t="e">
        <f>SUM(UMJ228:UMJ234)</f>
        <v>#REF!</v>
      </c>
      <c r="UMK235" s="626" t="s">
        <v>18</v>
      </c>
      <c r="UML235" s="626"/>
      <c r="UMM235" s="626"/>
      <c r="UMN235" s="91" t="e">
        <f>SUM(UMN228:UMN234)</f>
        <v>#REF!</v>
      </c>
      <c r="UMO235" s="626" t="s">
        <v>18</v>
      </c>
      <c r="UMP235" s="626"/>
      <c r="UMQ235" s="626"/>
      <c r="UMR235" s="91" t="e">
        <f>SUM(UMR228:UMR234)</f>
        <v>#REF!</v>
      </c>
      <c r="UMS235" s="626" t="s">
        <v>18</v>
      </c>
      <c r="UMT235" s="626"/>
      <c r="UMU235" s="626"/>
      <c r="UMV235" s="91" t="e">
        <f>SUM(UMV228:UMV234)</f>
        <v>#REF!</v>
      </c>
      <c r="UMW235" s="626" t="s">
        <v>18</v>
      </c>
      <c r="UMX235" s="626"/>
      <c r="UMY235" s="626"/>
      <c r="UMZ235" s="91" t="e">
        <f>SUM(UMZ228:UMZ234)</f>
        <v>#REF!</v>
      </c>
      <c r="UNA235" s="626" t="s">
        <v>18</v>
      </c>
      <c r="UNB235" s="626"/>
      <c r="UNC235" s="626"/>
      <c r="UND235" s="91" t="e">
        <f>SUM(UND228:UND234)</f>
        <v>#REF!</v>
      </c>
      <c r="UNE235" s="626" t="s">
        <v>18</v>
      </c>
      <c r="UNF235" s="626"/>
      <c r="UNG235" s="626"/>
      <c r="UNH235" s="91" t="e">
        <f>SUM(UNH228:UNH234)</f>
        <v>#REF!</v>
      </c>
      <c r="UNI235" s="626" t="s">
        <v>18</v>
      </c>
      <c r="UNJ235" s="626"/>
      <c r="UNK235" s="626"/>
      <c r="UNL235" s="91" t="e">
        <f>SUM(UNL228:UNL234)</f>
        <v>#REF!</v>
      </c>
      <c r="UNM235" s="626" t="s">
        <v>18</v>
      </c>
      <c r="UNN235" s="626"/>
      <c r="UNO235" s="626"/>
      <c r="UNP235" s="91" t="e">
        <f>SUM(UNP228:UNP234)</f>
        <v>#REF!</v>
      </c>
      <c r="UNQ235" s="626" t="s">
        <v>18</v>
      </c>
      <c r="UNR235" s="626"/>
      <c r="UNS235" s="626"/>
      <c r="UNT235" s="91" t="e">
        <f>SUM(UNT228:UNT234)</f>
        <v>#REF!</v>
      </c>
      <c r="UNU235" s="626" t="s">
        <v>18</v>
      </c>
      <c r="UNV235" s="626"/>
      <c r="UNW235" s="626"/>
      <c r="UNX235" s="91" t="e">
        <f>SUM(UNX228:UNX234)</f>
        <v>#REF!</v>
      </c>
      <c r="UNY235" s="626" t="s">
        <v>18</v>
      </c>
      <c r="UNZ235" s="626"/>
      <c r="UOA235" s="626"/>
      <c r="UOB235" s="91" t="e">
        <f>SUM(UOB228:UOB234)</f>
        <v>#REF!</v>
      </c>
      <c r="UOC235" s="626" t="s">
        <v>18</v>
      </c>
      <c r="UOD235" s="626"/>
      <c r="UOE235" s="626"/>
      <c r="UOF235" s="91" t="e">
        <f>SUM(UOF228:UOF234)</f>
        <v>#REF!</v>
      </c>
      <c r="UOG235" s="626" t="s">
        <v>18</v>
      </c>
      <c r="UOH235" s="626"/>
      <c r="UOI235" s="626"/>
      <c r="UOJ235" s="91" t="e">
        <f>SUM(UOJ228:UOJ234)</f>
        <v>#REF!</v>
      </c>
      <c r="UOK235" s="626" t="s">
        <v>18</v>
      </c>
      <c r="UOL235" s="626"/>
      <c r="UOM235" s="626"/>
      <c r="UON235" s="91" t="e">
        <f>SUM(UON228:UON234)</f>
        <v>#REF!</v>
      </c>
      <c r="UOO235" s="626" t="s">
        <v>18</v>
      </c>
      <c r="UOP235" s="626"/>
      <c r="UOQ235" s="626"/>
      <c r="UOR235" s="91" t="e">
        <f>SUM(UOR228:UOR234)</f>
        <v>#REF!</v>
      </c>
      <c r="UOS235" s="626" t="s">
        <v>18</v>
      </c>
      <c r="UOT235" s="626"/>
      <c r="UOU235" s="626"/>
      <c r="UOV235" s="91" t="e">
        <f>SUM(UOV228:UOV234)</f>
        <v>#REF!</v>
      </c>
      <c r="UOW235" s="626" t="s">
        <v>18</v>
      </c>
      <c r="UOX235" s="626"/>
      <c r="UOY235" s="626"/>
      <c r="UOZ235" s="91" t="e">
        <f>SUM(UOZ228:UOZ234)</f>
        <v>#REF!</v>
      </c>
      <c r="UPA235" s="626" t="s">
        <v>18</v>
      </c>
      <c r="UPB235" s="626"/>
      <c r="UPC235" s="626"/>
      <c r="UPD235" s="91" t="e">
        <f>SUM(UPD228:UPD234)</f>
        <v>#REF!</v>
      </c>
      <c r="UPE235" s="626" t="s">
        <v>18</v>
      </c>
      <c r="UPF235" s="626"/>
      <c r="UPG235" s="626"/>
      <c r="UPH235" s="91" t="e">
        <f>SUM(UPH228:UPH234)</f>
        <v>#REF!</v>
      </c>
      <c r="UPI235" s="626" t="s">
        <v>18</v>
      </c>
      <c r="UPJ235" s="626"/>
      <c r="UPK235" s="626"/>
      <c r="UPL235" s="91" t="e">
        <f>SUM(UPL228:UPL234)</f>
        <v>#REF!</v>
      </c>
      <c r="UPM235" s="626" t="s">
        <v>18</v>
      </c>
      <c r="UPN235" s="626"/>
      <c r="UPO235" s="626"/>
      <c r="UPP235" s="91" t="e">
        <f>SUM(UPP228:UPP234)</f>
        <v>#REF!</v>
      </c>
      <c r="UPQ235" s="626" t="s">
        <v>18</v>
      </c>
      <c r="UPR235" s="626"/>
      <c r="UPS235" s="626"/>
      <c r="UPT235" s="91" t="e">
        <f>SUM(UPT228:UPT234)</f>
        <v>#REF!</v>
      </c>
      <c r="UPU235" s="626" t="s">
        <v>18</v>
      </c>
      <c r="UPV235" s="626"/>
      <c r="UPW235" s="626"/>
      <c r="UPX235" s="91" t="e">
        <f>SUM(UPX228:UPX234)</f>
        <v>#REF!</v>
      </c>
      <c r="UPY235" s="626" t="s">
        <v>18</v>
      </c>
      <c r="UPZ235" s="626"/>
      <c r="UQA235" s="626"/>
      <c r="UQB235" s="91" t="e">
        <f>SUM(UQB228:UQB234)</f>
        <v>#REF!</v>
      </c>
      <c r="UQC235" s="626" t="s">
        <v>18</v>
      </c>
      <c r="UQD235" s="626"/>
      <c r="UQE235" s="626"/>
      <c r="UQF235" s="91" t="e">
        <f>SUM(UQF228:UQF234)</f>
        <v>#REF!</v>
      </c>
      <c r="UQG235" s="626" t="s">
        <v>18</v>
      </c>
      <c r="UQH235" s="626"/>
      <c r="UQI235" s="626"/>
      <c r="UQJ235" s="91" t="e">
        <f>SUM(UQJ228:UQJ234)</f>
        <v>#REF!</v>
      </c>
      <c r="UQK235" s="626" t="s">
        <v>18</v>
      </c>
      <c r="UQL235" s="626"/>
      <c r="UQM235" s="626"/>
      <c r="UQN235" s="91" t="e">
        <f>SUM(UQN228:UQN234)</f>
        <v>#REF!</v>
      </c>
      <c r="UQO235" s="626" t="s">
        <v>18</v>
      </c>
      <c r="UQP235" s="626"/>
      <c r="UQQ235" s="626"/>
      <c r="UQR235" s="91" t="e">
        <f>SUM(UQR228:UQR234)</f>
        <v>#REF!</v>
      </c>
      <c r="UQS235" s="626" t="s">
        <v>18</v>
      </c>
      <c r="UQT235" s="626"/>
      <c r="UQU235" s="626"/>
      <c r="UQV235" s="91" t="e">
        <f>SUM(UQV228:UQV234)</f>
        <v>#REF!</v>
      </c>
      <c r="UQW235" s="626" t="s">
        <v>18</v>
      </c>
      <c r="UQX235" s="626"/>
      <c r="UQY235" s="626"/>
      <c r="UQZ235" s="91" t="e">
        <f>SUM(UQZ228:UQZ234)</f>
        <v>#REF!</v>
      </c>
      <c r="URA235" s="626" t="s">
        <v>18</v>
      </c>
      <c r="URB235" s="626"/>
      <c r="URC235" s="626"/>
      <c r="URD235" s="91" t="e">
        <f>SUM(URD228:URD234)</f>
        <v>#REF!</v>
      </c>
      <c r="URE235" s="626" t="s">
        <v>18</v>
      </c>
      <c r="URF235" s="626"/>
      <c r="URG235" s="626"/>
      <c r="URH235" s="91" t="e">
        <f>SUM(URH228:URH234)</f>
        <v>#REF!</v>
      </c>
      <c r="URI235" s="626" t="s">
        <v>18</v>
      </c>
      <c r="URJ235" s="626"/>
      <c r="URK235" s="626"/>
      <c r="URL235" s="91" t="e">
        <f>SUM(URL228:URL234)</f>
        <v>#REF!</v>
      </c>
      <c r="URM235" s="626" t="s">
        <v>18</v>
      </c>
      <c r="URN235" s="626"/>
      <c r="URO235" s="626"/>
      <c r="URP235" s="91" t="e">
        <f>SUM(URP228:URP234)</f>
        <v>#REF!</v>
      </c>
      <c r="URQ235" s="626" t="s">
        <v>18</v>
      </c>
      <c r="URR235" s="626"/>
      <c r="URS235" s="626"/>
      <c r="URT235" s="91" t="e">
        <f>SUM(URT228:URT234)</f>
        <v>#REF!</v>
      </c>
      <c r="URU235" s="626" t="s">
        <v>18</v>
      </c>
      <c r="URV235" s="626"/>
      <c r="URW235" s="626"/>
      <c r="URX235" s="91" t="e">
        <f>SUM(URX228:URX234)</f>
        <v>#REF!</v>
      </c>
      <c r="URY235" s="626" t="s">
        <v>18</v>
      </c>
      <c r="URZ235" s="626"/>
      <c r="USA235" s="626"/>
      <c r="USB235" s="91" t="e">
        <f>SUM(USB228:USB234)</f>
        <v>#REF!</v>
      </c>
      <c r="USC235" s="626" t="s">
        <v>18</v>
      </c>
      <c r="USD235" s="626"/>
      <c r="USE235" s="626"/>
      <c r="USF235" s="91" t="e">
        <f>SUM(USF228:USF234)</f>
        <v>#REF!</v>
      </c>
      <c r="USG235" s="626" t="s">
        <v>18</v>
      </c>
      <c r="USH235" s="626"/>
      <c r="USI235" s="626"/>
      <c r="USJ235" s="91" t="e">
        <f>SUM(USJ228:USJ234)</f>
        <v>#REF!</v>
      </c>
      <c r="USK235" s="626" t="s">
        <v>18</v>
      </c>
      <c r="USL235" s="626"/>
      <c r="USM235" s="626"/>
      <c r="USN235" s="91" t="e">
        <f>SUM(USN228:USN234)</f>
        <v>#REF!</v>
      </c>
      <c r="USO235" s="626" t="s">
        <v>18</v>
      </c>
      <c r="USP235" s="626"/>
      <c r="USQ235" s="626"/>
      <c r="USR235" s="91" t="e">
        <f>SUM(USR228:USR234)</f>
        <v>#REF!</v>
      </c>
      <c r="USS235" s="626" t="s">
        <v>18</v>
      </c>
      <c r="UST235" s="626"/>
      <c r="USU235" s="626"/>
      <c r="USV235" s="91" t="e">
        <f>SUM(USV228:USV234)</f>
        <v>#REF!</v>
      </c>
      <c r="USW235" s="626" t="s">
        <v>18</v>
      </c>
      <c r="USX235" s="626"/>
      <c r="USY235" s="626"/>
      <c r="USZ235" s="91" t="e">
        <f>SUM(USZ228:USZ234)</f>
        <v>#REF!</v>
      </c>
      <c r="UTA235" s="626" t="s">
        <v>18</v>
      </c>
      <c r="UTB235" s="626"/>
      <c r="UTC235" s="626"/>
      <c r="UTD235" s="91" t="e">
        <f>SUM(UTD228:UTD234)</f>
        <v>#REF!</v>
      </c>
      <c r="UTE235" s="626" t="s">
        <v>18</v>
      </c>
      <c r="UTF235" s="626"/>
      <c r="UTG235" s="626"/>
      <c r="UTH235" s="91" t="e">
        <f>SUM(UTH228:UTH234)</f>
        <v>#REF!</v>
      </c>
      <c r="UTI235" s="626" t="s">
        <v>18</v>
      </c>
      <c r="UTJ235" s="626"/>
      <c r="UTK235" s="626"/>
      <c r="UTL235" s="91" t="e">
        <f>SUM(UTL228:UTL234)</f>
        <v>#REF!</v>
      </c>
      <c r="UTM235" s="626" t="s">
        <v>18</v>
      </c>
      <c r="UTN235" s="626"/>
      <c r="UTO235" s="626"/>
      <c r="UTP235" s="91" t="e">
        <f>SUM(UTP228:UTP234)</f>
        <v>#REF!</v>
      </c>
      <c r="UTQ235" s="626" t="s">
        <v>18</v>
      </c>
      <c r="UTR235" s="626"/>
      <c r="UTS235" s="626"/>
      <c r="UTT235" s="91" t="e">
        <f>SUM(UTT228:UTT234)</f>
        <v>#REF!</v>
      </c>
      <c r="UTU235" s="626" t="s">
        <v>18</v>
      </c>
      <c r="UTV235" s="626"/>
      <c r="UTW235" s="626"/>
      <c r="UTX235" s="91" t="e">
        <f>SUM(UTX228:UTX234)</f>
        <v>#REF!</v>
      </c>
      <c r="UTY235" s="626" t="s">
        <v>18</v>
      </c>
      <c r="UTZ235" s="626"/>
      <c r="UUA235" s="626"/>
      <c r="UUB235" s="91" t="e">
        <f>SUM(UUB228:UUB234)</f>
        <v>#REF!</v>
      </c>
      <c r="UUC235" s="626" t="s">
        <v>18</v>
      </c>
      <c r="UUD235" s="626"/>
      <c r="UUE235" s="626"/>
      <c r="UUF235" s="91" t="e">
        <f>SUM(UUF228:UUF234)</f>
        <v>#REF!</v>
      </c>
      <c r="UUG235" s="626" t="s">
        <v>18</v>
      </c>
      <c r="UUH235" s="626"/>
      <c r="UUI235" s="626"/>
      <c r="UUJ235" s="91" t="e">
        <f>SUM(UUJ228:UUJ234)</f>
        <v>#REF!</v>
      </c>
      <c r="UUK235" s="626" t="s">
        <v>18</v>
      </c>
      <c r="UUL235" s="626"/>
      <c r="UUM235" s="626"/>
      <c r="UUN235" s="91" t="e">
        <f>SUM(UUN228:UUN234)</f>
        <v>#REF!</v>
      </c>
      <c r="UUO235" s="626" t="s">
        <v>18</v>
      </c>
      <c r="UUP235" s="626"/>
      <c r="UUQ235" s="626"/>
      <c r="UUR235" s="91" t="e">
        <f>SUM(UUR228:UUR234)</f>
        <v>#REF!</v>
      </c>
      <c r="UUS235" s="626" t="s">
        <v>18</v>
      </c>
      <c r="UUT235" s="626"/>
      <c r="UUU235" s="626"/>
      <c r="UUV235" s="91" t="e">
        <f>SUM(UUV228:UUV234)</f>
        <v>#REF!</v>
      </c>
      <c r="UUW235" s="626" t="s">
        <v>18</v>
      </c>
      <c r="UUX235" s="626"/>
      <c r="UUY235" s="626"/>
      <c r="UUZ235" s="91" t="e">
        <f>SUM(UUZ228:UUZ234)</f>
        <v>#REF!</v>
      </c>
      <c r="UVA235" s="626" t="s">
        <v>18</v>
      </c>
      <c r="UVB235" s="626"/>
      <c r="UVC235" s="626"/>
      <c r="UVD235" s="91" t="e">
        <f>SUM(UVD228:UVD234)</f>
        <v>#REF!</v>
      </c>
      <c r="UVE235" s="626" t="s">
        <v>18</v>
      </c>
      <c r="UVF235" s="626"/>
      <c r="UVG235" s="626"/>
      <c r="UVH235" s="91" t="e">
        <f>SUM(UVH228:UVH234)</f>
        <v>#REF!</v>
      </c>
      <c r="UVI235" s="626" t="s">
        <v>18</v>
      </c>
      <c r="UVJ235" s="626"/>
      <c r="UVK235" s="626"/>
      <c r="UVL235" s="91" t="e">
        <f>SUM(UVL228:UVL234)</f>
        <v>#REF!</v>
      </c>
      <c r="UVM235" s="626" t="s">
        <v>18</v>
      </c>
      <c r="UVN235" s="626"/>
      <c r="UVO235" s="626"/>
      <c r="UVP235" s="91" t="e">
        <f>SUM(UVP228:UVP234)</f>
        <v>#REF!</v>
      </c>
      <c r="UVQ235" s="626" t="s">
        <v>18</v>
      </c>
      <c r="UVR235" s="626"/>
      <c r="UVS235" s="626"/>
      <c r="UVT235" s="91" t="e">
        <f>SUM(UVT228:UVT234)</f>
        <v>#REF!</v>
      </c>
      <c r="UVU235" s="626" t="s">
        <v>18</v>
      </c>
      <c r="UVV235" s="626"/>
      <c r="UVW235" s="626"/>
      <c r="UVX235" s="91" t="e">
        <f>SUM(UVX228:UVX234)</f>
        <v>#REF!</v>
      </c>
      <c r="UVY235" s="626" t="s">
        <v>18</v>
      </c>
      <c r="UVZ235" s="626"/>
      <c r="UWA235" s="626"/>
      <c r="UWB235" s="91" t="e">
        <f>SUM(UWB228:UWB234)</f>
        <v>#REF!</v>
      </c>
      <c r="UWC235" s="626" t="s">
        <v>18</v>
      </c>
      <c r="UWD235" s="626"/>
      <c r="UWE235" s="626"/>
      <c r="UWF235" s="91" t="e">
        <f>SUM(UWF228:UWF234)</f>
        <v>#REF!</v>
      </c>
      <c r="UWG235" s="626" t="s">
        <v>18</v>
      </c>
      <c r="UWH235" s="626"/>
      <c r="UWI235" s="626"/>
      <c r="UWJ235" s="91" t="e">
        <f>SUM(UWJ228:UWJ234)</f>
        <v>#REF!</v>
      </c>
      <c r="UWK235" s="626" t="s">
        <v>18</v>
      </c>
      <c r="UWL235" s="626"/>
      <c r="UWM235" s="626"/>
      <c r="UWN235" s="91" t="e">
        <f>SUM(UWN228:UWN234)</f>
        <v>#REF!</v>
      </c>
      <c r="UWO235" s="626" t="s">
        <v>18</v>
      </c>
      <c r="UWP235" s="626"/>
      <c r="UWQ235" s="626"/>
      <c r="UWR235" s="91" t="e">
        <f>SUM(UWR228:UWR234)</f>
        <v>#REF!</v>
      </c>
      <c r="UWS235" s="626" t="s">
        <v>18</v>
      </c>
      <c r="UWT235" s="626"/>
      <c r="UWU235" s="626"/>
      <c r="UWV235" s="91" t="e">
        <f>SUM(UWV228:UWV234)</f>
        <v>#REF!</v>
      </c>
      <c r="UWW235" s="626" t="s">
        <v>18</v>
      </c>
      <c r="UWX235" s="626"/>
      <c r="UWY235" s="626"/>
      <c r="UWZ235" s="91" t="e">
        <f>SUM(UWZ228:UWZ234)</f>
        <v>#REF!</v>
      </c>
      <c r="UXA235" s="626" t="s">
        <v>18</v>
      </c>
      <c r="UXB235" s="626"/>
      <c r="UXC235" s="626"/>
      <c r="UXD235" s="91" t="e">
        <f>SUM(UXD228:UXD234)</f>
        <v>#REF!</v>
      </c>
      <c r="UXE235" s="626" t="s">
        <v>18</v>
      </c>
      <c r="UXF235" s="626"/>
      <c r="UXG235" s="626"/>
      <c r="UXH235" s="91" t="e">
        <f>SUM(UXH228:UXH234)</f>
        <v>#REF!</v>
      </c>
      <c r="UXI235" s="626" t="s">
        <v>18</v>
      </c>
      <c r="UXJ235" s="626"/>
      <c r="UXK235" s="626"/>
      <c r="UXL235" s="91" t="e">
        <f>SUM(UXL228:UXL234)</f>
        <v>#REF!</v>
      </c>
      <c r="UXM235" s="626" t="s">
        <v>18</v>
      </c>
      <c r="UXN235" s="626"/>
      <c r="UXO235" s="626"/>
      <c r="UXP235" s="91" t="e">
        <f>SUM(UXP228:UXP234)</f>
        <v>#REF!</v>
      </c>
      <c r="UXQ235" s="626" t="s">
        <v>18</v>
      </c>
      <c r="UXR235" s="626"/>
      <c r="UXS235" s="626"/>
      <c r="UXT235" s="91" t="e">
        <f>SUM(UXT228:UXT234)</f>
        <v>#REF!</v>
      </c>
      <c r="UXU235" s="626" t="s">
        <v>18</v>
      </c>
      <c r="UXV235" s="626"/>
      <c r="UXW235" s="626"/>
      <c r="UXX235" s="91" t="e">
        <f>SUM(UXX228:UXX234)</f>
        <v>#REF!</v>
      </c>
      <c r="UXY235" s="626" t="s">
        <v>18</v>
      </c>
      <c r="UXZ235" s="626"/>
      <c r="UYA235" s="626"/>
      <c r="UYB235" s="91" t="e">
        <f>SUM(UYB228:UYB234)</f>
        <v>#REF!</v>
      </c>
      <c r="UYC235" s="626" t="s">
        <v>18</v>
      </c>
      <c r="UYD235" s="626"/>
      <c r="UYE235" s="626"/>
      <c r="UYF235" s="91" t="e">
        <f>SUM(UYF228:UYF234)</f>
        <v>#REF!</v>
      </c>
      <c r="UYG235" s="626" t="s">
        <v>18</v>
      </c>
      <c r="UYH235" s="626"/>
      <c r="UYI235" s="626"/>
      <c r="UYJ235" s="91" t="e">
        <f>SUM(UYJ228:UYJ234)</f>
        <v>#REF!</v>
      </c>
      <c r="UYK235" s="626" t="s">
        <v>18</v>
      </c>
      <c r="UYL235" s="626"/>
      <c r="UYM235" s="626"/>
      <c r="UYN235" s="91" t="e">
        <f>SUM(UYN228:UYN234)</f>
        <v>#REF!</v>
      </c>
      <c r="UYO235" s="626" t="s">
        <v>18</v>
      </c>
      <c r="UYP235" s="626"/>
      <c r="UYQ235" s="626"/>
      <c r="UYR235" s="91" t="e">
        <f>SUM(UYR228:UYR234)</f>
        <v>#REF!</v>
      </c>
      <c r="UYS235" s="626" t="s">
        <v>18</v>
      </c>
      <c r="UYT235" s="626"/>
      <c r="UYU235" s="626"/>
      <c r="UYV235" s="91" t="e">
        <f>SUM(UYV228:UYV234)</f>
        <v>#REF!</v>
      </c>
      <c r="UYW235" s="626" t="s">
        <v>18</v>
      </c>
      <c r="UYX235" s="626"/>
      <c r="UYY235" s="626"/>
      <c r="UYZ235" s="91" t="e">
        <f>SUM(UYZ228:UYZ234)</f>
        <v>#REF!</v>
      </c>
      <c r="UZA235" s="626" t="s">
        <v>18</v>
      </c>
      <c r="UZB235" s="626"/>
      <c r="UZC235" s="626"/>
      <c r="UZD235" s="91" t="e">
        <f>SUM(UZD228:UZD234)</f>
        <v>#REF!</v>
      </c>
      <c r="UZE235" s="626" t="s">
        <v>18</v>
      </c>
      <c r="UZF235" s="626"/>
      <c r="UZG235" s="626"/>
      <c r="UZH235" s="91" t="e">
        <f>SUM(UZH228:UZH234)</f>
        <v>#REF!</v>
      </c>
      <c r="UZI235" s="626" t="s">
        <v>18</v>
      </c>
      <c r="UZJ235" s="626"/>
      <c r="UZK235" s="626"/>
      <c r="UZL235" s="91" t="e">
        <f>SUM(UZL228:UZL234)</f>
        <v>#REF!</v>
      </c>
      <c r="UZM235" s="626" t="s">
        <v>18</v>
      </c>
      <c r="UZN235" s="626"/>
      <c r="UZO235" s="626"/>
      <c r="UZP235" s="91" t="e">
        <f>SUM(UZP228:UZP234)</f>
        <v>#REF!</v>
      </c>
      <c r="UZQ235" s="626" t="s">
        <v>18</v>
      </c>
      <c r="UZR235" s="626"/>
      <c r="UZS235" s="626"/>
      <c r="UZT235" s="91" t="e">
        <f>SUM(UZT228:UZT234)</f>
        <v>#REF!</v>
      </c>
      <c r="UZU235" s="626" t="s">
        <v>18</v>
      </c>
      <c r="UZV235" s="626"/>
      <c r="UZW235" s="626"/>
      <c r="UZX235" s="91" t="e">
        <f>SUM(UZX228:UZX234)</f>
        <v>#REF!</v>
      </c>
      <c r="UZY235" s="626" t="s">
        <v>18</v>
      </c>
      <c r="UZZ235" s="626"/>
      <c r="VAA235" s="626"/>
      <c r="VAB235" s="91" t="e">
        <f>SUM(VAB228:VAB234)</f>
        <v>#REF!</v>
      </c>
      <c r="VAC235" s="626" t="s">
        <v>18</v>
      </c>
      <c r="VAD235" s="626"/>
      <c r="VAE235" s="626"/>
      <c r="VAF235" s="91" t="e">
        <f>SUM(VAF228:VAF234)</f>
        <v>#REF!</v>
      </c>
      <c r="VAG235" s="626" t="s">
        <v>18</v>
      </c>
      <c r="VAH235" s="626"/>
      <c r="VAI235" s="626"/>
      <c r="VAJ235" s="91" t="e">
        <f>SUM(VAJ228:VAJ234)</f>
        <v>#REF!</v>
      </c>
      <c r="VAK235" s="626" t="s">
        <v>18</v>
      </c>
      <c r="VAL235" s="626"/>
      <c r="VAM235" s="626"/>
      <c r="VAN235" s="91" t="e">
        <f>SUM(VAN228:VAN234)</f>
        <v>#REF!</v>
      </c>
      <c r="VAO235" s="626" t="s">
        <v>18</v>
      </c>
      <c r="VAP235" s="626"/>
      <c r="VAQ235" s="626"/>
      <c r="VAR235" s="91" t="e">
        <f>SUM(VAR228:VAR234)</f>
        <v>#REF!</v>
      </c>
      <c r="VAS235" s="626" t="s">
        <v>18</v>
      </c>
      <c r="VAT235" s="626"/>
      <c r="VAU235" s="626"/>
      <c r="VAV235" s="91" t="e">
        <f>SUM(VAV228:VAV234)</f>
        <v>#REF!</v>
      </c>
      <c r="VAW235" s="626" t="s">
        <v>18</v>
      </c>
      <c r="VAX235" s="626"/>
      <c r="VAY235" s="626"/>
      <c r="VAZ235" s="91" t="e">
        <f>SUM(VAZ228:VAZ234)</f>
        <v>#REF!</v>
      </c>
      <c r="VBA235" s="626" t="s">
        <v>18</v>
      </c>
      <c r="VBB235" s="626"/>
      <c r="VBC235" s="626"/>
      <c r="VBD235" s="91" t="e">
        <f>SUM(VBD228:VBD234)</f>
        <v>#REF!</v>
      </c>
      <c r="VBE235" s="626" t="s">
        <v>18</v>
      </c>
      <c r="VBF235" s="626"/>
      <c r="VBG235" s="626"/>
      <c r="VBH235" s="91" t="e">
        <f>SUM(VBH228:VBH234)</f>
        <v>#REF!</v>
      </c>
      <c r="VBI235" s="626" t="s">
        <v>18</v>
      </c>
      <c r="VBJ235" s="626"/>
      <c r="VBK235" s="626"/>
      <c r="VBL235" s="91" t="e">
        <f>SUM(VBL228:VBL234)</f>
        <v>#REF!</v>
      </c>
      <c r="VBM235" s="626" t="s">
        <v>18</v>
      </c>
      <c r="VBN235" s="626"/>
      <c r="VBO235" s="626"/>
      <c r="VBP235" s="91" t="e">
        <f>SUM(VBP228:VBP234)</f>
        <v>#REF!</v>
      </c>
      <c r="VBQ235" s="626" t="s">
        <v>18</v>
      </c>
      <c r="VBR235" s="626"/>
      <c r="VBS235" s="626"/>
      <c r="VBT235" s="91" t="e">
        <f>SUM(VBT228:VBT234)</f>
        <v>#REF!</v>
      </c>
      <c r="VBU235" s="626" t="s">
        <v>18</v>
      </c>
      <c r="VBV235" s="626"/>
      <c r="VBW235" s="626"/>
      <c r="VBX235" s="91" t="e">
        <f>SUM(VBX228:VBX234)</f>
        <v>#REF!</v>
      </c>
      <c r="VBY235" s="626" t="s">
        <v>18</v>
      </c>
      <c r="VBZ235" s="626"/>
      <c r="VCA235" s="626"/>
      <c r="VCB235" s="91" t="e">
        <f>SUM(VCB228:VCB234)</f>
        <v>#REF!</v>
      </c>
      <c r="VCC235" s="626" t="s">
        <v>18</v>
      </c>
      <c r="VCD235" s="626"/>
      <c r="VCE235" s="626"/>
      <c r="VCF235" s="91" t="e">
        <f>SUM(VCF228:VCF234)</f>
        <v>#REF!</v>
      </c>
      <c r="VCG235" s="626" t="s">
        <v>18</v>
      </c>
      <c r="VCH235" s="626"/>
      <c r="VCI235" s="626"/>
      <c r="VCJ235" s="91" t="e">
        <f>SUM(VCJ228:VCJ234)</f>
        <v>#REF!</v>
      </c>
      <c r="VCK235" s="626" t="s">
        <v>18</v>
      </c>
      <c r="VCL235" s="626"/>
      <c r="VCM235" s="626"/>
      <c r="VCN235" s="91" t="e">
        <f>SUM(VCN228:VCN234)</f>
        <v>#REF!</v>
      </c>
      <c r="VCO235" s="626" t="s">
        <v>18</v>
      </c>
      <c r="VCP235" s="626"/>
      <c r="VCQ235" s="626"/>
      <c r="VCR235" s="91" t="e">
        <f>SUM(VCR228:VCR234)</f>
        <v>#REF!</v>
      </c>
      <c r="VCS235" s="626" t="s">
        <v>18</v>
      </c>
      <c r="VCT235" s="626"/>
      <c r="VCU235" s="626"/>
      <c r="VCV235" s="91" t="e">
        <f>SUM(VCV228:VCV234)</f>
        <v>#REF!</v>
      </c>
      <c r="VCW235" s="626" t="s">
        <v>18</v>
      </c>
      <c r="VCX235" s="626"/>
      <c r="VCY235" s="626"/>
      <c r="VCZ235" s="91" t="e">
        <f>SUM(VCZ228:VCZ234)</f>
        <v>#REF!</v>
      </c>
      <c r="VDA235" s="626" t="s">
        <v>18</v>
      </c>
      <c r="VDB235" s="626"/>
      <c r="VDC235" s="626"/>
      <c r="VDD235" s="91" t="e">
        <f>SUM(VDD228:VDD234)</f>
        <v>#REF!</v>
      </c>
      <c r="VDE235" s="626" t="s">
        <v>18</v>
      </c>
      <c r="VDF235" s="626"/>
      <c r="VDG235" s="626"/>
      <c r="VDH235" s="91" t="e">
        <f>SUM(VDH228:VDH234)</f>
        <v>#REF!</v>
      </c>
      <c r="VDI235" s="626" t="s">
        <v>18</v>
      </c>
      <c r="VDJ235" s="626"/>
      <c r="VDK235" s="626"/>
      <c r="VDL235" s="91" t="e">
        <f>SUM(VDL228:VDL234)</f>
        <v>#REF!</v>
      </c>
      <c r="VDM235" s="626" t="s">
        <v>18</v>
      </c>
      <c r="VDN235" s="626"/>
      <c r="VDO235" s="626"/>
      <c r="VDP235" s="91" t="e">
        <f>SUM(VDP228:VDP234)</f>
        <v>#REF!</v>
      </c>
      <c r="VDQ235" s="626" t="s">
        <v>18</v>
      </c>
      <c r="VDR235" s="626"/>
      <c r="VDS235" s="626"/>
      <c r="VDT235" s="91" t="e">
        <f>SUM(VDT228:VDT234)</f>
        <v>#REF!</v>
      </c>
      <c r="VDU235" s="626" t="s">
        <v>18</v>
      </c>
      <c r="VDV235" s="626"/>
      <c r="VDW235" s="626"/>
      <c r="VDX235" s="91" t="e">
        <f>SUM(VDX228:VDX234)</f>
        <v>#REF!</v>
      </c>
      <c r="VDY235" s="626" t="s">
        <v>18</v>
      </c>
      <c r="VDZ235" s="626"/>
      <c r="VEA235" s="626"/>
      <c r="VEB235" s="91" t="e">
        <f>SUM(VEB228:VEB234)</f>
        <v>#REF!</v>
      </c>
      <c r="VEC235" s="626" t="s">
        <v>18</v>
      </c>
      <c r="VED235" s="626"/>
      <c r="VEE235" s="626"/>
      <c r="VEF235" s="91" t="e">
        <f>SUM(VEF228:VEF234)</f>
        <v>#REF!</v>
      </c>
      <c r="VEG235" s="626" t="s">
        <v>18</v>
      </c>
      <c r="VEH235" s="626"/>
      <c r="VEI235" s="626"/>
      <c r="VEJ235" s="91" t="e">
        <f>SUM(VEJ228:VEJ234)</f>
        <v>#REF!</v>
      </c>
      <c r="VEK235" s="626" t="s">
        <v>18</v>
      </c>
      <c r="VEL235" s="626"/>
      <c r="VEM235" s="626"/>
      <c r="VEN235" s="91" t="e">
        <f>SUM(VEN228:VEN234)</f>
        <v>#REF!</v>
      </c>
      <c r="VEO235" s="626" t="s">
        <v>18</v>
      </c>
      <c r="VEP235" s="626"/>
      <c r="VEQ235" s="626"/>
      <c r="VER235" s="91" t="e">
        <f>SUM(VER228:VER234)</f>
        <v>#REF!</v>
      </c>
      <c r="VES235" s="626" t="s">
        <v>18</v>
      </c>
      <c r="VET235" s="626"/>
      <c r="VEU235" s="626"/>
      <c r="VEV235" s="91" t="e">
        <f>SUM(VEV228:VEV234)</f>
        <v>#REF!</v>
      </c>
      <c r="VEW235" s="626" t="s">
        <v>18</v>
      </c>
      <c r="VEX235" s="626"/>
      <c r="VEY235" s="626"/>
      <c r="VEZ235" s="91" t="e">
        <f>SUM(VEZ228:VEZ234)</f>
        <v>#REF!</v>
      </c>
      <c r="VFA235" s="626" t="s">
        <v>18</v>
      </c>
      <c r="VFB235" s="626"/>
      <c r="VFC235" s="626"/>
      <c r="VFD235" s="91" t="e">
        <f>SUM(VFD228:VFD234)</f>
        <v>#REF!</v>
      </c>
      <c r="VFE235" s="626" t="s">
        <v>18</v>
      </c>
      <c r="VFF235" s="626"/>
      <c r="VFG235" s="626"/>
      <c r="VFH235" s="91" t="e">
        <f>SUM(VFH228:VFH234)</f>
        <v>#REF!</v>
      </c>
      <c r="VFI235" s="626" t="s">
        <v>18</v>
      </c>
      <c r="VFJ235" s="626"/>
      <c r="VFK235" s="626"/>
      <c r="VFL235" s="91" t="e">
        <f>SUM(VFL228:VFL234)</f>
        <v>#REF!</v>
      </c>
      <c r="VFM235" s="626" t="s">
        <v>18</v>
      </c>
      <c r="VFN235" s="626"/>
      <c r="VFO235" s="626"/>
      <c r="VFP235" s="91" t="e">
        <f>SUM(VFP228:VFP234)</f>
        <v>#REF!</v>
      </c>
      <c r="VFQ235" s="626" t="s">
        <v>18</v>
      </c>
      <c r="VFR235" s="626"/>
      <c r="VFS235" s="626"/>
      <c r="VFT235" s="91" t="e">
        <f>SUM(VFT228:VFT234)</f>
        <v>#REF!</v>
      </c>
      <c r="VFU235" s="626" t="s">
        <v>18</v>
      </c>
      <c r="VFV235" s="626"/>
      <c r="VFW235" s="626"/>
      <c r="VFX235" s="91" t="e">
        <f>SUM(VFX228:VFX234)</f>
        <v>#REF!</v>
      </c>
      <c r="VFY235" s="626" t="s">
        <v>18</v>
      </c>
      <c r="VFZ235" s="626"/>
      <c r="VGA235" s="626"/>
      <c r="VGB235" s="91" t="e">
        <f>SUM(VGB228:VGB234)</f>
        <v>#REF!</v>
      </c>
      <c r="VGC235" s="626" t="s">
        <v>18</v>
      </c>
      <c r="VGD235" s="626"/>
      <c r="VGE235" s="626"/>
      <c r="VGF235" s="91" t="e">
        <f>SUM(VGF228:VGF234)</f>
        <v>#REF!</v>
      </c>
      <c r="VGG235" s="626" t="s">
        <v>18</v>
      </c>
      <c r="VGH235" s="626"/>
      <c r="VGI235" s="626"/>
      <c r="VGJ235" s="91" t="e">
        <f>SUM(VGJ228:VGJ234)</f>
        <v>#REF!</v>
      </c>
      <c r="VGK235" s="626" t="s">
        <v>18</v>
      </c>
      <c r="VGL235" s="626"/>
      <c r="VGM235" s="626"/>
      <c r="VGN235" s="91" t="e">
        <f>SUM(VGN228:VGN234)</f>
        <v>#REF!</v>
      </c>
      <c r="VGO235" s="626" t="s">
        <v>18</v>
      </c>
      <c r="VGP235" s="626"/>
      <c r="VGQ235" s="626"/>
      <c r="VGR235" s="91" t="e">
        <f>SUM(VGR228:VGR234)</f>
        <v>#REF!</v>
      </c>
      <c r="VGS235" s="626" t="s">
        <v>18</v>
      </c>
      <c r="VGT235" s="626"/>
      <c r="VGU235" s="626"/>
      <c r="VGV235" s="91" t="e">
        <f>SUM(VGV228:VGV234)</f>
        <v>#REF!</v>
      </c>
      <c r="VGW235" s="626" t="s">
        <v>18</v>
      </c>
      <c r="VGX235" s="626"/>
      <c r="VGY235" s="626"/>
      <c r="VGZ235" s="91" t="e">
        <f>SUM(VGZ228:VGZ234)</f>
        <v>#REF!</v>
      </c>
      <c r="VHA235" s="626" t="s">
        <v>18</v>
      </c>
      <c r="VHB235" s="626"/>
      <c r="VHC235" s="626"/>
      <c r="VHD235" s="91" t="e">
        <f>SUM(VHD228:VHD234)</f>
        <v>#REF!</v>
      </c>
      <c r="VHE235" s="626" t="s">
        <v>18</v>
      </c>
      <c r="VHF235" s="626"/>
      <c r="VHG235" s="626"/>
      <c r="VHH235" s="91" t="e">
        <f>SUM(VHH228:VHH234)</f>
        <v>#REF!</v>
      </c>
      <c r="VHI235" s="626" t="s">
        <v>18</v>
      </c>
      <c r="VHJ235" s="626"/>
      <c r="VHK235" s="626"/>
      <c r="VHL235" s="91" t="e">
        <f>SUM(VHL228:VHL234)</f>
        <v>#REF!</v>
      </c>
      <c r="VHM235" s="626" t="s">
        <v>18</v>
      </c>
      <c r="VHN235" s="626"/>
      <c r="VHO235" s="626"/>
      <c r="VHP235" s="91" t="e">
        <f>SUM(VHP228:VHP234)</f>
        <v>#REF!</v>
      </c>
      <c r="VHQ235" s="626" t="s">
        <v>18</v>
      </c>
      <c r="VHR235" s="626"/>
      <c r="VHS235" s="626"/>
      <c r="VHT235" s="91" t="e">
        <f>SUM(VHT228:VHT234)</f>
        <v>#REF!</v>
      </c>
      <c r="VHU235" s="626" t="s">
        <v>18</v>
      </c>
      <c r="VHV235" s="626"/>
      <c r="VHW235" s="626"/>
      <c r="VHX235" s="91" t="e">
        <f>SUM(VHX228:VHX234)</f>
        <v>#REF!</v>
      </c>
      <c r="VHY235" s="626" t="s">
        <v>18</v>
      </c>
      <c r="VHZ235" s="626"/>
      <c r="VIA235" s="626"/>
      <c r="VIB235" s="91" t="e">
        <f>SUM(VIB228:VIB234)</f>
        <v>#REF!</v>
      </c>
      <c r="VIC235" s="626" t="s">
        <v>18</v>
      </c>
      <c r="VID235" s="626"/>
      <c r="VIE235" s="626"/>
      <c r="VIF235" s="91" t="e">
        <f>SUM(VIF228:VIF234)</f>
        <v>#REF!</v>
      </c>
      <c r="VIG235" s="626" t="s">
        <v>18</v>
      </c>
      <c r="VIH235" s="626"/>
      <c r="VII235" s="626"/>
      <c r="VIJ235" s="91" t="e">
        <f>SUM(VIJ228:VIJ234)</f>
        <v>#REF!</v>
      </c>
      <c r="VIK235" s="626" t="s">
        <v>18</v>
      </c>
      <c r="VIL235" s="626"/>
      <c r="VIM235" s="626"/>
      <c r="VIN235" s="91" t="e">
        <f>SUM(VIN228:VIN234)</f>
        <v>#REF!</v>
      </c>
      <c r="VIO235" s="626" t="s">
        <v>18</v>
      </c>
      <c r="VIP235" s="626"/>
      <c r="VIQ235" s="626"/>
      <c r="VIR235" s="91" t="e">
        <f>SUM(VIR228:VIR234)</f>
        <v>#REF!</v>
      </c>
      <c r="VIS235" s="626" t="s">
        <v>18</v>
      </c>
      <c r="VIT235" s="626"/>
      <c r="VIU235" s="626"/>
      <c r="VIV235" s="91" t="e">
        <f>SUM(VIV228:VIV234)</f>
        <v>#REF!</v>
      </c>
      <c r="VIW235" s="626" t="s">
        <v>18</v>
      </c>
      <c r="VIX235" s="626"/>
      <c r="VIY235" s="626"/>
      <c r="VIZ235" s="91" t="e">
        <f>SUM(VIZ228:VIZ234)</f>
        <v>#REF!</v>
      </c>
      <c r="VJA235" s="626" t="s">
        <v>18</v>
      </c>
      <c r="VJB235" s="626"/>
      <c r="VJC235" s="626"/>
      <c r="VJD235" s="91" t="e">
        <f>SUM(VJD228:VJD234)</f>
        <v>#REF!</v>
      </c>
      <c r="VJE235" s="626" t="s">
        <v>18</v>
      </c>
      <c r="VJF235" s="626"/>
      <c r="VJG235" s="626"/>
      <c r="VJH235" s="91" t="e">
        <f>SUM(VJH228:VJH234)</f>
        <v>#REF!</v>
      </c>
      <c r="VJI235" s="626" t="s">
        <v>18</v>
      </c>
      <c r="VJJ235" s="626"/>
      <c r="VJK235" s="626"/>
      <c r="VJL235" s="91" t="e">
        <f>SUM(VJL228:VJL234)</f>
        <v>#REF!</v>
      </c>
      <c r="VJM235" s="626" t="s">
        <v>18</v>
      </c>
      <c r="VJN235" s="626"/>
      <c r="VJO235" s="626"/>
      <c r="VJP235" s="91" t="e">
        <f>SUM(VJP228:VJP234)</f>
        <v>#REF!</v>
      </c>
      <c r="VJQ235" s="626" t="s">
        <v>18</v>
      </c>
      <c r="VJR235" s="626"/>
      <c r="VJS235" s="626"/>
      <c r="VJT235" s="91" t="e">
        <f>SUM(VJT228:VJT234)</f>
        <v>#REF!</v>
      </c>
      <c r="VJU235" s="626" t="s">
        <v>18</v>
      </c>
      <c r="VJV235" s="626"/>
      <c r="VJW235" s="626"/>
      <c r="VJX235" s="91" t="e">
        <f>SUM(VJX228:VJX234)</f>
        <v>#REF!</v>
      </c>
      <c r="VJY235" s="626" t="s">
        <v>18</v>
      </c>
      <c r="VJZ235" s="626"/>
      <c r="VKA235" s="626"/>
      <c r="VKB235" s="91" t="e">
        <f>SUM(VKB228:VKB234)</f>
        <v>#REF!</v>
      </c>
      <c r="VKC235" s="626" t="s">
        <v>18</v>
      </c>
      <c r="VKD235" s="626"/>
      <c r="VKE235" s="626"/>
      <c r="VKF235" s="91" t="e">
        <f>SUM(VKF228:VKF234)</f>
        <v>#REF!</v>
      </c>
      <c r="VKG235" s="626" t="s">
        <v>18</v>
      </c>
      <c r="VKH235" s="626"/>
      <c r="VKI235" s="626"/>
      <c r="VKJ235" s="91" t="e">
        <f>SUM(VKJ228:VKJ234)</f>
        <v>#REF!</v>
      </c>
      <c r="VKK235" s="626" t="s">
        <v>18</v>
      </c>
      <c r="VKL235" s="626"/>
      <c r="VKM235" s="626"/>
      <c r="VKN235" s="91" t="e">
        <f>SUM(VKN228:VKN234)</f>
        <v>#REF!</v>
      </c>
      <c r="VKO235" s="626" t="s">
        <v>18</v>
      </c>
      <c r="VKP235" s="626"/>
      <c r="VKQ235" s="626"/>
      <c r="VKR235" s="91" t="e">
        <f>SUM(VKR228:VKR234)</f>
        <v>#REF!</v>
      </c>
      <c r="VKS235" s="626" t="s">
        <v>18</v>
      </c>
      <c r="VKT235" s="626"/>
      <c r="VKU235" s="626"/>
      <c r="VKV235" s="91" t="e">
        <f>SUM(VKV228:VKV234)</f>
        <v>#REF!</v>
      </c>
      <c r="VKW235" s="626" t="s">
        <v>18</v>
      </c>
      <c r="VKX235" s="626"/>
      <c r="VKY235" s="626"/>
      <c r="VKZ235" s="91" t="e">
        <f>SUM(VKZ228:VKZ234)</f>
        <v>#REF!</v>
      </c>
      <c r="VLA235" s="626" t="s">
        <v>18</v>
      </c>
      <c r="VLB235" s="626"/>
      <c r="VLC235" s="626"/>
      <c r="VLD235" s="91" t="e">
        <f>SUM(VLD228:VLD234)</f>
        <v>#REF!</v>
      </c>
      <c r="VLE235" s="626" t="s">
        <v>18</v>
      </c>
      <c r="VLF235" s="626"/>
      <c r="VLG235" s="626"/>
      <c r="VLH235" s="91" t="e">
        <f>SUM(VLH228:VLH234)</f>
        <v>#REF!</v>
      </c>
      <c r="VLI235" s="626" t="s">
        <v>18</v>
      </c>
      <c r="VLJ235" s="626"/>
      <c r="VLK235" s="626"/>
      <c r="VLL235" s="91" t="e">
        <f>SUM(VLL228:VLL234)</f>
        <v>#REF!</v>
      </c>
      <c r="VLM235" s="626" t="s">
        <v>18</v>
      </c>
      <c r="VLN235" s="626"/>
      <c r="VLO235" s="626"/>
      <c r="VLP235" s="91" t="e">
        <f>SUM(VLP228:VLP234)</f>
        <v>#REF!</v>
      </c>
      <c r="VLQ235" s="626" t="s">
        <v>18</v>
      </c>
      <c r="VLR235" s="626"/>
      <c r="VLS235" s="626"/>
      <c r="VLT235" s="91" t="e">
        <f>SUM(VLT228:VLT234)</f>
        <v>#REF!</v>
      </c>
      <c r="VLU235" s="626" t="s">
        <v>18</v>
      </c>
      <c r="VLV235" s="626"/>
      <c r="VLW235" s="626"/>
      <c r="VLX235" s="91" t="e">
        <f>SUM(VLX228:VLX234)</f>
        <v>#REF!</v>
      </c>
      <c r="VLY235" s="626" t="s">
        <v>18</v>
      </c>
      <c r="VLZ235" s="626"/>
      <c r="VMA235" s="626"/>
      <c r="VMB235" s="91" t="e">
        <f>SUM(VMB228:VMB234)</f>
        <v>#REF!</v>
      </c>
      <c r="VMC235" s="626" t="s">
        <v>18</v>
      </c>
      <c r="VMD235" s="626"/>
      <c r="VME235" s="626"/>
      <c r="VMF235" s="91" t="e">
        <f>SUM(VMF228:VMF234)</f>
        <v>#REF!</v>
      </c>
      <c r="VMG235" s="626" t="s">
        <v>18</v>
      </c>
      <c r="VMH235" s="626"/>
      <c r="VMI235" s="626"/>
      <c r="VMJ235" s="91" t="e">
        <f>SUM(VMJ228:VMJ234)</f>
        <v>#REF!</v>
      </c>
      <c r="VMK235" s="626" t="s">
        <v>18</v>
      </c>
      <c r="VML235" s="626"/>
      <c r="VMM235" s="626"/>
      <c r="VMN235" s="91" t="e">
        <f>SUM(VMN228:VMN234)</f>
        <v>#REF!</v>
      </c>
      <c r="VMO235" s="626" t="s">
        <v>18</v>
      </c>
      <c r="VMP235" s="626"/>
      <c r="VMQ235" s="626"/>
      <c r="VMR235" s="91" t="e">
        <f>SUM(VMR228:VMR234)</f>
        <v>#REF!</v>
      </c>
      <c r="VMS235" s="626" t="s">
        <v>18</v>
      </c>
      <c r="VMT235" s="626"/>
      <c r="VMU235" s="626"/>
      <c r="VMV235" s="91" t="e">
        <f>SUM(VMV228:VMV234)</f>
        <v>#REF!</v>
      </c>
      <c r="VMW235" s="626" t="s">
        <v>18</v>
      </c>
      <c r="VMX235" s="626"/>
      <c r="VMY235" s="626"/>
      <c r="VMZ235" s="91" t="e">
        <f>SUM(VMZ228:VMZ234)</f>
        <v>#REF!</v>
      </c>
      <c r="VNA235" s="626" t="s">
        <v>18</v>
      </c>
      <c r="VNB235" s="626"/>
      <c r="VNC235" s="626"/>
      <c r="VND235" s="91" t="e">
        <f>SUM(VND228:VND234)</f>
        <v>#REF!</v>
      </c>
      <c r="VNE235" s="626" t="s">
        <v>18</v>
      </c>
      <c r="VNF235" s="626"/>
      <c r="VNG235" s="626"/>
      <c r="VNH235" s="91" t="e">
        <f>SUM(VNH228:VNH234)</f>
        <v>#REF!</v>
      </c>
      <c r="VNI235" s="626" t="s">
        <v>18</v>
      </c>
      <c r="VNJ235" s="626"/>
      <c r="VNK235" s="626"/>
      <c r="VNL235" s="91" t="e">
        <f>SUM(VNL228:VNL234)</f>
        <v>#REF!</v>
      </c>
      <c r="VNM235" s="626" t="s">
        <v>18</v>
      </c>
      <c r="VNN235" s="626"/>
      <c r="VNO235" s="626"/>
      <c r="VNP235" s="91" t="e">
        <f>SUM(VNP228:VNP234)</f>
        <v>#REF!</v>
      </c>
      <c r="VNQ235" s="626" t="s">
        <v>18</v>
      </c>
      <c r="VNR235" s="626"/>
      <c r="VNS235" s="626"/>
      <c r="VNT235" s="91" t="e">
        <f>SUM(VNT228:VNT234)</f>
        <v>#REF!</v>
      </c>
      <c r="VNU235" s="626" t="s">
        <v>18</v>
      </c>
      <c r="VNV235" s="626"/>
      <c r="VNW235" s="626"/>
      <c r="VNX235" s="91" t="e">
        <f>SUM(VNX228:VNX234)</f>
        <v>#REF!</v>
      </c>
      <c r="VNY235" s="626" t="s">
        <v>18</v>
      </c>
      <c r="VNZ235" s="626"/>
      <c r="VOA235" s="626"/>
      <c r="VOB235" s="91" t="e">
        <f>SUM(VOB228:VOB234)</f>
        <v>#REF!</v>
      </c>
      <c r="VOC235" s="626" t="s">
        <v>18</v>
      </c>
      <c r="VOD235" s="626"/>
      <c r="VOE235" s="626"/>
      <c r="VOF235" s="91" t="e">
        <f>SUM(VOF228:VOF234)</f>
        <v>#REF!</v>
      </c>
      <c r="VOG235" s="626" t="s">
        <v>18</v>
      </c>
      <c r="VOH235" s="626"/>
      <c r="VOI235" s="626"/>
      <c r="VOJ235" s="91" t="e">
        <f>SUM(VOJ228:VOJ234)</f>
        <v>#REF!</v>
      </c>
      <c r="VOK235" s="626" t="s">
        <v>18</v>
      </c>
      <c r="VOL235" s="626"/>
      <c r="VOM235" s="626"/>
      <c r="VON235" s="91" t="e">
        <f>SUM(VON228:VON234)</f>
        <v>#REF!</v>
      </c>
      <c r="VOO235" s="626" t="s">
        <v>18</v>
      </c>
      <c r="VOP235" s="626"/>
      <c r="VOQ235" s="626"/>
      <c r="VOR235" s="91" t="e">
        <f>SUM(VOR228:VOR234)</f>
        <v>#REF!</v>
      </c>
      <c r="VOS235" s="626" t="s">
        <v>18</v>
      </c>
      <c r="VOT235" s="626"/>
      <c r="VOU235" s="626"/>
      <c r="VOV235" s="91" t="e">
        <f>SUM(VOV228:VOV234)</f>
        <v>#REF!</v>
      </c>
      <c r="VOW235" s="626" t="s">
        <v>18</v>
      </c>
      <c r="VOX235" s="626"/>
      <c r="VOY235" s="626"/>
      <c r="VOZ235" s="91" t="e">
        <f>SUM(VOZ228:VOZ234)</f>
        <v>#REF!</v>
      </c>
      <c r="VPA235" s="626" t="s">
        <v>18</v>
      </c>
      <c r="VPB235" s="626"/>
      <c r="VPC235" s="626"/>
      <c r="VPD235" s="91" t="e">
        <f>SUM(VPD228:VPD234)</f>
        <v>#REF!</v>
      </c>
      <c r="VPE235" s="626" t="s">
        <v>18</v>
      </c>
      <c r="VPF235" s="626"/>
      <c r="VPG235" s="626"/>
      <c r="VPH235" s="91" t="e">
        <f>SUM(VPH228:VPH234)</f>
        <v>#REF!</v>
      </c>
      <c r="VPI235" s="626" t="s">
        <v>18</v>
      </c>
      <c r="VPJ235" s="626"/>
      <c r="VPK235" s="626"/>
      <c r="VPL235" s="91" t="e">
        <f>SUM(VPL228:VPL234)</f>
        <v>#REF!</v>
      </c>
      <c r="VPM235" s="626" t="s">
        <v>18</v>
      </c>
      <c r="VPN235" s="626"/>
      <c r="VPO235" s="626"/>
      <c r="VPP235" s="91" t="e">
        <f>SUM(VPP228:VPP234)</f>
        <v>#REF!</v>
      </c>
      <c r="VPQ235" s="626" t="s">
        <v>18</v>
      </c>
      <c r="VPR235" s="626"/>
      <c r="VPS235" s="626"/>
      <c r="VPT235" s="91" t="e">
        <f>SUM(VPT228:VPT234)</f>
        <v>#REF!</v>
      </c>
      <c r="VPU235" s="626" t="s">
        <v>18</v>
      </c>
      <c r="VPV235" s="626"/>
      <c r="VPW235" s="626"/>
      <c r="VPX235" s="91" t="e">
        <f>SUM(VPX228:VPX234)</f>
        <v>#REF!</v>
      </c>
      <c r="VPY235" s="626" t="s">
        <v>18</v>
      </c>
      <c r="VPZ235" s="626"/>
      <c r="VQA235" s="626"/>
      <c r="VQB235" s="91" t="e">
        <f>SUM(VQB228:VQB234)</f>
        <v>#REF!</v>
      </c>
      <c r="VQC235" s="626" t="s">
        <v>18</v>
      </c>
      <c r="VQD235" s="626"/>
      <c r="VQE235" s="626"/>
      <c r="VQF235" s="91" t="e">
        <f>SUM(VQF228:VQF234)</f>
        <v>#REF!</v>
      </c>
      <c r="VQG235" s="626" t="s">
        <v>18</v>
      </c>
      <c r="VQH235" s="626"/>
      <c r="VQI235" s="626"/>
      <c r="VQJ235" s="91" t="e">
        <f>SUM(VQJ228:VQJ234)</f>
        <v>#REF!</v>
      </c>
      <c r="VQK235" s="626" t="s">
        <v>18</v>
      </c>
      <c r="VQL235" s="626"/>
      <c r="VQM235" s="626"/>
      <c r="VQN235" s="91" t="e">
        <f>SUM(VQN228:VQN234)</f>
        <v>#REF!</v>
      </c>
      <c r="VQO235" s="626" t="s">
        <v>18</v>
      </c>
      <c r="VQP235" s="626"/>
      <c r="VQQ235" s="626"/>
      <c r="VQR235" s="91" t="e">
        <f>SUM(VQR228:VQR234)</f>
        <v>#REF!</v>
      </c>
      <c r="VQS235" s="626" t="s">
        <v>18</v>
      </c>
      <c r="VQT235" s="626"/>
      <c r="VQU235" s="626"/>
      <c r="VQV235" s="91" t="e">
        <f>SUM(VQV228:VQV234)</f>
        <v>#REF!</v>
      </c>
      <c r="VQW235" s="626" t="s">
        <v>18</v>
      </c>
      <c r="VQX235" s="626"/>
      <c r="VQY235" s="626"/>
      <c r="VQZ235" s="91" t="e">
        <f>SUM(VQZ228:VQZ234)</f>
        <v>#REF!</v>
      </c>
      <c r="VRA235" s="626" t="s">
        <v>18</v>
      </c>
      <c r="VRB235" s="626"/>
      <c r="VRC235" s="626"/>
      <c r="VRD235" s="91" t="e">
        <f>SUM(VRD228:VRD234)</f>
        <v>#REF!</v>
      </c>
      <c r="VRE235" s="626" t="s">
        <v>18</v>
      </c>
      <c r="VRF235" s="626"/>
      <c r="VRG235" s="626"/>
      <c r="VRH235" s="91" t="e">
        <f>SUM(VRH228:VRH234)</f>
        <v>#REF!</v>
      </c>
      <c r="VRI235" s="626" t="s">
        <v>18</v>
      </c>
      <c r="VRJ235" s="626"/>
      <c r="VRK235" s="626"/>
      <c r="VRL235" s="91" t="e">
        <f>SUM(VRL228:VRL234)</f>
        <v>#REF!</v>
      </c>
      <c r="VRM235" s="626" t="s">
        <v>18</v>
      </c>
      <c r="VRN235" s="626"/>
      <c r="VRO235" s="626"/>
      <c r="VRP235" s="91" t="e">
        <f>SUM(VRP228:VRP234)</f>
        <v>#REF!</v>
      </c>
      <c r="VRQ235" s="626" t="s">
        <v>18</v>
      </c>
      <c r="VRR235" s="626"/>
      <c r="VRS235" s="626"/>
      <c r="VRT235" s="91" t="e">
        <f>SUM(VRT228:VRT234)</f>
        <v>#REF!</v>
      </c>
      <c r="VRU235" s="626" t="s">
        <v>18</v>
      </c>
      <c r="VRV235" s="626"/>
      <c r="VRW235" s="626"/>
      <c r="VRX235" s="91" t="e">
        <f>SUM(VRX228:VRX234)</f>
        <v>#REF!</v>
      </c>
      <c r="VRY235" s="626" t="s">
        <v>18</v>
      </c>
      <c r="VRZ235" s="626"/>
      <c r="VSA235" s="626"/>
      <c r="VSB235" s="91" t="e">
        <f>SUM(VSB228:VSB234)</f>
        <v>#REF!</v>
      </c>
      <c r="VSC235" s="626" t="s">
        <v>18</v>
      </c>
      <c r="VSD235" s="626"/>
      <c r="VSE235" s="626"/>
      <c r="VSF235" s="91" t="e">
        <f>SUM(VSF228:VSF234)</f>
        <v>#REF!</v>
      </c>
      <c r="VSG235" s="626" t="s">
        <v>18</v>
      </c>
      <c r="VSH235" s="626"/>
      <c r="VSI235" s="626"/>
      <c r="VSJ235" s="91" t="e">
        <f>SUM(VSJ228:VSJ234)</f>
        <v>#REF!</v>
      </c>
      <c r="VSK235" s="626" t="s">
        <v>18</v>
      </c>
      <c r="VSL235" s="626"/>
      <c r="VSM235" s="626"/>
      <c r="VSN235" s="91" t="e">
        <f>SUM(VSN228:VSN234)</f>
        <v>#REF!</v>
      </c>
      <c r="VSO235" s="626" t="s">
        <v>18</v>
      </c>
      <c r="VSP235" s="626"/>
      <c r="VSQ235" s="626"/>
      <c r="VSR235" s="91" t="e">
        <f>SUM(VSR228:VSR234)</f>
        <v>#REF!</v>
      </c>
      <c r="VSS235" s="626" t="s">
        <v>18</v>
      </c>
      <c r="VST235" s="626"/>
      <c r="VSU235" s="626"/>
      <c r="VSV235" s="91" t="e">
        <f>SUM(VSV228:VSV234)</f>
        <v>#REF!</v>
      </c>
      <c r="VSW235" s="626" t="s">
        <v>18</v>
      </c>
      <c r="VSX235" s="626"/>
      <c r="VSY235" s="626"/>
      <c r="VSZ235" s="91" t="e">
        <f>SUM(VSZ228:VSZ234)</f>
        <v>#REF!</v>
      </c>
      <c r="VTA235" s="626" t="s">
        <v>18</v>
      </c>
      <c r="VTB235" s="626"/>
      <c r="VTC235" s="626"/>
      <c r="VTD235" s="91" t="e">
        <f>SUM(VTD228:VTD234)</f>
        <v>#REF!</v>
      </c>
      <c r="VTE235" s="626" t="s">
        <v>18</v>
      </c>
      <c r="VTF235" s="626"/>
      <c r="VTG235" s="626"/>
      <c r="VTH235" s="91" t="e">
        <f>SUM(VTH228:VTH234)</f>
        <v>#REF!</v>
      </c>
      <c r="VTI235" s="626" t="s">
        <v>18</v>
      </c>
      <c r="VTJ235" s="626"/>
      <c r="VTK235" s="626"/>
      <c r="VTL235" s="91" t="e">
        <f>SUM(VTL228:VTL234)</f>
        <v>#REF!</v>
      </c>
      <c r="VTM235" s="626" t="s">
        <v>18</v>
      </c>
      <c r="VTN235" s="626"/>
      <c r="VTO235" s="626"/>
      <c r="VTP235" s="91" t="e">
        <f>SUM(VTP228:VTP234)</f>
        <v>#REF!</v>
      </c>
      <c r="VTQ235" s="626" t="s">
        <v>18</v>
      </c>
      <c r="VTR235" s="626"/>
      <c r="VTS235" s="626"/>
      <c r="VTT235" s="91" t="e">
        <f>SUM(VTT228:VTT234)</f>
        <v>#REF!</v>
      </c>
      <c r="VTU235" s="626" t="s">
        <v>18</v>
      </c>
      <c r="VTV235" s="626"/>
      <c r="VTW235" s="626"/>
      <c r="VTX235" s="91" t="e">
        <f>SUM(VTX228:VTX234)</f>
        <v>#REF!</v>
      </c>
      <c r="VTY235" s="626" t="s">
        <v>18</v>
      </c>
      <c r="VTZ235" s="626"/>
      <c r="VUA235" s="626"/>
      <c r="VUB235" s="91" t="e">
        <f>SUM(VUB228:VUB234)</f>
        <v>#REF!</v>
      </c>
      <c r="VUC235" s="626" t="s">
        <v>18</v>
      </c>
      <c r="VUD235" s="626"/>
      <c r="VUE235" s="626"/>
      <c r="VUF235" s="91" t="e">
        <f>SUM(VUF228:VUF234)</f>
        <v>#REF!</v>
      </c>
      <c r="VUG235" s="626" t="s">
        <v>18</v>
      </c>
      <c r="VUH235" s="626"/>
      <c r="VUI235" s="626"/>
      <c r="VUJ235" s="91" t="e">
        <f>SUM(VUJ228:VUJ234)</f>
        <v>#REF!</v>
      </c>
      <c r="VUK235" s="626" t="s">
        <v>18</v>
      </c>
      <c r="VUL235" s="626"/>
      <c r="VUM235" s="626"/>
      <c r="VUN235" s="91" t="e">
        <f>SUM(VUN228:VUN234)</f>
        <v>#REF!</v>
      </c>
      <c r="VUO235" s="626" t="s">
        <v>18</v>
      </c>
      <c r="VUP235" s="626"/>
      <c r="VUQ235" s="626"/>
      <c r="VUR235" s="91" t="e">
        <f>SUM(VUR228:VUR234)</f>
        <v>#REF!</v>
      </c>
      <c r="VUS235" s="626" t="s">
        <v>18</v>
      </c>
      <c r="VUT235" s="626"/>
      <c r="VUU235" s="626"/>
      <c r="VUV235" s="91" t="e">
        <f>SUM(VUV228:VUV234)</f>
        <v>#REF!</v>
      </c>
      <c r="VUW235" s="626" t="s">
        <v>18</v>
      </c>
      <c r="VUX235" s="626"/>
      <c r="VUY235" s="626"/>
      <c r="VUZ235" s="91" t="e">
        <f>SUM(VUZ228:VUZ234)</f>
        <v>#REF!</v>
      </c>
      <c r="VVA235" s="626" t="s">
        <v>18</v>
      </c>
      <c r="VVB235" s="626"/>
      <c r="VVC235" s="626"/>
      <c r="VVD235" s="91" t="e">
        <f>SUM(VVD228:VVD234)</f>
        <v>#REF!</v>
      </c>
      <c r="VVE235" s="626" t="s">
        <v>18</v>
      </c>
      <c r="VVF235" s="626"/>
      <c r="VVG235" s="626"/>
      <c r="VVH235" s="91" t="e">
        <f>SUM(VVH228:VVH234)</f>
        <v>#REF!</v>
      </c>
      <c r="VVI235" s="626" t="s">
        <v>18</v>
      </c>
      <c r="VVJ235" s="626"/>
      <c r="VVK235" s="626"/>
      <c r="VVL235" s="91" t="e">
        <f>SUM(VVL228:VVL234)</f>
        <v>#REF!</v>
      </c>
      <c r="VVM235" s="626" t="s">
        <v>18</v>
      </c>
      <c r="VVN235" s="626"/>
      <c r="VVO235" s="626"/>
      <c r="VVP235" s="91" t="e">
        <f>SUM(VVP228:VVP234)</f>
        <v>#REF!</v>
      </c>
      <c r="VVQ235" s="626" t="s">
        <v>18</v>
      </c>
      <c r="VVR235" s="626"/>
      <c r="VVS235" s="626"/>
      <c r="VVT235" s="91" t="e">
        <f>SUM(VVT228:VVT234)</f>
        <v>#REF!</v>
      </c>
      <c r="VVU235" s="626" t="s">
        <v>18</v>
      </c>
      <c r="VVV235" s="626"/>
      <c r="VVW235" s="626"/>
      <c r="VVX235" s="91" t="e">
        <f>SUM(VVX228:VVX234)</f>
        <v>#REF!</v>
      </c>
      <c r="VVY235" s="626" t="s">
        <v>18</v>
      </c>
      <c r="VVZ235" s="626"/>
      <c r="VWA235" s="626"/>
      <c r="VWB235" s="91" t="e">
        <f>SUM(VWB228:VWB234)</f>
        <v>#REF!</v>
      </c>
      <c r="VWC235" s="626" t="s">
        <v>18</v>
      </c>
      <c r="VWD235" s="626"/>
      <c r="VWE235" s="626"/>
      <c r="VWF235" s="91" t="e">
        <f>SUM(VWF228:VWF234)</f>
        <v>#REF!</v>
      </c>
      <c r="VWG235" s="626" t="s">
        <v>18</v>
      </c>
      <c r="VWH235" s="626"/>
      <c r="VWI235" s="626"/>
      <c r="VWJ235" s="91" t="e">
        <f>SUM(VWJ228:VWJ234)</f>
        <v>#REF!</v>
      </c>
      <c r="VWK235" s="626" t="s">
        <v>18</v>
      </c>
      <c r="VWL235" s="626"/>
      <c r="VWM235" s="626"/>
      <c r="VWN235" s="91" t="e">
        <f>SUM(VWN228:VWN234)</f>
        <v>#REF!</v>
      </c>
      <c r="VWO235" s="626" t="s">
        <v>18</v>
      </c>
      <c r="VWP235" s="626"/>
      <c r="VWQ235" s="626"/>
      <c r="VWR235" s="91" t="e">
        <f>SUM(VWR228:VWR234)</f>
        <v>#REF!</v>
      </c>
      <c r="VWS235" s="626" t="s">
        <v>18</v>
      </c>
      <c r="VWT235" s="626"/>
      <c r="VWU235" s="626"/>
      <c r="VWV235" s="91" t="e">
        <f>SUM(VWV228:VWV234)</f>
        <v>#REF!</v>
      </c>
      <c r="VWW235" s="626" t="s">
        <v>18</v>
      </c>
      <c r="VWX235" s="626"/>
      <c r="VWY235" s="626"/>
      <c r="VWZ235" s="91" t="e">
        <f>SUM(VWZ228:VWZ234)</f>
        <v>#REF!</v>
      </c>
      <c r="VXA235" s="626" t="s">
        <v>18</v>
      </c>
      <c r="VXB235" s="626"/>
      <c r="VXC235" s="626"/>
      <c r="VXD235" s="91" t="e">
        <f>SUM(VXD228:VXD234)</f>
        <v>#REF!</v>
      </c>
      <c r="VXE235" s="626" t="s">
        <v>18</v>
      </c>
      <c r="VXF235" s="626"/>
      <c r="VXG235" s="626"/>
      <c r="VXH235" s="91" t="e">
        <f>SUM(VXH228:VXH234)</f>
        <v>#REF!</v>
      </c>
      <c r="VXI235" s="626" t="s">
        <v>18</v>
      </c>
      <c r="VXJ235" s="626"/>
      <c r="VXK235" s="626"/>
      <c r="VXL235" s="91" t="e">
        <f>SUM(VXL228:VXL234)</f>
        <v>#REF!</v>
      </c>
      <c r="VXM235" s="626" t="s">
        <v>18</v>
      </c>
      <c r="VXN235" s="626"/>
      <c r="VXO235" s="626"/>
      <c r="VXP235" s="91" t="e">
        <f>SUM(VXP228:VXP234)</f>
        <v>#REF!</v>
      </c>
      <c r="VXQ235" s="626" t="s">
        <v>18</v>
      </c>
      <c r="VXR235" s="626"/>
      <c r="VXS235" s="626"/>
      <c r="VXT235" s="91" t="e">
        <f>SUM(VXT228:VXT234)</f>
        <v>#REF!</v>
      </c>
      <c r="VXU235" s="626" t="s">
        <v>18</v>
      </c>
      <c r="VXV235" s="626"/>
      <c r="VXW235" s="626"/>
      <c r="VXX235" s="91" t="e">
        <f>SUM(VXX228:VXX234)</f>
        <v>#REF!</v>
      </c>
      <c r="VXY235" s="626" t="s">
        <v>18</v>
      </c>
      <c r="VXZ235" s="626"/>
      <c r="VYA235" s="626"/>
      <c r="VYB235" s="91" t="e">
        <f>SUM(VYB228:VYB234)</f>
        <v>#REF!</v>
      </c>
      <c r="VYC235" s="626" t="s">
        <v>18</v>
      </c>
      <c r="VYD235" s="626"/>
      <c r="VYE235" s="626"/>
      <c r="VYF235" s="91" t="e">
        <f>SUM(VYF228:VYF234)</f>
        <v>#REF!</v>
      </c>
      <c r="VYG235" s="626" t="s">
        <v>18</v>
      </c>
      <c r="VYH235" s="626"/>
      <c r="VYI235" s="626"/>
      <c r="VYJ235" s="91" t="e">
        <f>SUM(VYJ228:VYJ234)</f>
        <v>#REF!</v>
      </c>
      <c r="VYK235" s="626" t="s">
        <v>18</v>
      </c>
      <c r="VYL235" s="626"/>
      <c r="VYM235" s="626"/>
      <c r="VYN235" s="91" t="e">
        <f>SUM(VYN228:VYN234)</f>
        <v>#REF!</v>
      </c>
      <c r="VYO235" s="626" t="s">
        <v>18</v>
      </c>
      <c r="VYP235" s="626"/>
      <c r="VYQ235" s="626"/>
      <c r="VYR235" s="91" t="e">
        <f>SUM(VYR228:VYR234)</f>
        <v>#REF!</v>
      </c>
      <c r="VYS235" s="626" t="s">
        <v>18</v>
      </c>
      <c r="VYT235" s="626"/>
      <c r="VYU235" s="626"/>
      <c r="VYV235" s="91" t="e">
        <f>SUM(VYV228:VYV234)</f>
        <v>#REF!</v>
      </c>
      <c r="VYW235" s="626" t="s">
        <v>18</v>
      </c>
      <c r="VYX235" s="626"/>
      <c r="VYY235" s="626"/>
      <c r="VYZ235" s="91" t="e">
        <f>SUM(VYZ228:VYZ234)</f>
        <v>#REF!</v>
      </c>
      <c r="VZA235" s="626" t="s">
        <v>18</v>
      </c>
      <c r="VZB235" s="626"/>
      <c r="VZC235" s="626"/>
      <c r="VZD235" s="91" t="e">
        <f>SUM(VZD228:VZD234)</f>
        <v>#REF!</v>
      </c>
      <c r="VZE235" s="626" t="s">
        <v>18</v>
      </c>
      <c r="VZF235" s="626"/>
      <c r="VZG235" s="626"/>
      <c r="VZH235" s="91" t="e">
        <f>SUM(VZH228:VZH234)</f>
        <v>#REF!</v>
      </c>
      <c r="VZI235" s="626" t="s">
        <v>18</v>
      </c>
      <c r="VZJ235" s="626"/>
      <c r="VZK235" s="626"/>
      <c r="VZL235" s="91" t="e">
        <f>SUM(VZL228:VZL234)</f>
        <v>#REF!</v>
      </c>
      <c r="VZM235" s="626" t="s">
        <v>18</v>
      </c>
      <c r="VZN235" s="626"/>
      <c r="VZO235" s="626"/>
      <c r="VZP235" s="91" t="e">
        <f>SUM(VZP228:VZP234)</f>
        <v>#REF!</v>
      </c>
      <c r="VZQ235" s="626" t="s">
        <v>18</v>
      </c>
      <c r="VZR235" s="626"/>
      <c r="VZS235" s="626"/>
      <c r="VZT235" s="91" t="e">
        <f>SUM(VZT228:VZT234)</f>
        <v>#REF!</v>
      </c>
      <c r="VZU235" s="626" t="s">
        <v>18</v>
      </c>
      <c r="VZV235" s="626"/>
      <c r="VZW235" s="626"/>
      <c r="VZX235" s="91" t="e">
        <f>SUM(VZX228:VZX234)</f>
        <v>#REF!</v>
      </c>
      <c r="VZY235" s="626" t="s">
        <v>18</v>
      </c>
      <c r="VZZ235" s="626"/>
      <c r="WAA235" s="626"/>
      <c r="WAB235" s="91" t="e">
        <f>SUM(WAB228:WAB234)</f>
        <v>#REF!</v>
      </c>
      <c r="WAC235" s="626" t="s">
        <v>18</v>
      </c>
      <c r="WAD235" s="626"/>
      <c r="WAE235" s="626"/>
      <c r="WAF235" s="91" t="e">
        <f>SUM(WAF228:WAF234)</f>
        <v>#REF!</v>
      </c>
      <c r="WAG235" s="626" t="s">
        <v>18</v>
      </c>
      <c r="WAH235" s="626"/>
      <c r="WAI235" s="626"/>
      <c r="WAJ235" s="91" t="e">
        <f>SUM(WAJ228:WAJ234)</f>
        <v>#REF!</v>
      </c>
      <c r="WAK235" s="626" t="s">
        <v>18</v>
      </c>
      <c r="WAL235" s="626"/>
      <c r="WAM235" s="626"/>
      <c r="WAN235" s="91" t="e">
        <f>SUM(WAN228:WAN234)</f>
        <v>#REF!</v>
      </c>
      <c r="WAO235" s="626" t="s">
        <v>18</v>
      </c>
      <c r="WAP235" s="626"/>
      <c r="WAQ235" s="626"/>
      <c r="WAR235" s="91" t="e">
        <f>SUM(WAR228:WAR234)</f>
        <v>#REF!</v>
      </c>
      <c r="WAS235" s="626" t="s">
        <v>18</v>
      </c>
      <c r="WAT235" s="626"/>
      <c r="WAU235" s="626"/>
      <c r="WAV235" s="91" t="e">
        <f>SUM(WAV228:WAV234)</f>
        <v>#REF!</v>
      </c>
      <c r="WAW235" s="626" t="s">
        <v>18</v>
      </c>
      <c r="WAX235" s="626"/>
      <c r="WAY235" s="626"/>
      <c r="WAZ235" s="91" t="e">
        <f>SUM(WAZ228:WAZ234)</f>
        <v>#REF!</v>
      </c>
      <c r="WBA235" s="626" t="s">
        <v>18</v>
      </c>
      <c r="WBB235" s="626"/>
      <c r="WBC235" s="626"/>
      <c r="WBD235" s="91" t="e">
        <f>SUM(WBD228:WBD234)</f>
        <v>#REF!</v>
      </c>
      <c r="WBE235" s="626" t="s">
        <v>18</v>
      </c>
      <c r="WBF235" s="626"/>
      <c r="WBG235" s="626"/>
      <c r="WBH235" s="91" t="e">
        <f>SUM(WBH228:WBH234)</f>
        <v>#REF!</v>
      </c>
      <c r="WBI235" s="626" t="s">
        <v>18</v>
      </c>
      <c r="WBJ235" s="626"/>
      <c r="WBK235" s="626"/>
      <c r="WBL235" s="91" t="e">
        <f>SUM(WBL228:WBL234)</f>
        <v>#REF!</v>
      </c>
      <c r="WBM235" s="626" t="s">
        <v>18</v>
      </c>
      <c r="WBN235" s="626"/>
      <c r="WBO235" s="626"/>
      <c r="WBP235" s="91" t="e">
        <f>SUM(WBP228:WBP234)</f>
        <v>#REF!</v>
      </c>
      <c r="WBQ235" s="626" t="s">
        <v>18</v>
      </c>
      <c r="WBR235" s="626"/>
      <c r="WBS235" s="626"/>
      <c r="WBT235" s="91" t="e">
        <f>SUM(WBT228:WBT234)</f>
        <v>#REF!</v>
      </c>
      <c r="WBU235" s="626" t="s">
        <v>18</v>
      </c>
      <c r="WBV235" s="626"/>
      <c r="WBW235" s="626"/>
      <c r="WBX235" s="91" t="e">
        <f>SUM(WBX228:WBX234)</f>
        <v>#REF!</v>
      </c>
      <c r="WBY235" s="626" t="s">
        <v>18</v>
      </c>
      <c r="WBZ235" s="626"/>
      <c r="WCA235" s="626"/>
      <c r="WCB235" s="91" t="e">
        <f>SUM(WCB228:WCB234)</f>
        <v>#REF!</v>
      </c>
      <c r="WCC235" s="626" t="s">
        <v>18</v>
      </c>
      <c r="WCD235" s="626"/>
      <c r="WCE235" s="626"/>
      <c r="WCF235" s="91" t="e">
        <f>SUM(WCF228:WCF234)</f>
        <v>#REF!</v>
      </c>
      <c r="WCG235" s="626" t="s">
        <v>18</v>
      </c>
      <c r="WCH235" s="626"/>
      <c r="WCI235" s="626"/>
      <c r="WCJ235" s="91" t="e">
        <f>SUM(WCJ228:WCJ234)</f>
        <v>#REF!</v>
      </c>
      <c r="WCK235" s="626" t="s">
        <v>18</v>
      </c>
      <c r="WCL235" s="626"/>
      <c r="WCM235" s="626"/>
      <c r="WCN235" s="91" t="e">
        <f>SUM(WCN228:WCN234)</f>
        <v>#REF!</v>
      </c>
      <c r="WCO235" s="626" t="s">
        <v>18</v>
      </c>
      <c r="WCP235" s="626"/>
      <c r="WCQ235" s="626"/>
      <c r="WCR235" s="91" t="e">
        <f>SUM(WCR228:WCR234)</f>
        <v>#REF!</v>
      </c>
      <c r="WCS235" s="626" t="s">
        <v>18</v>
      </c>
      <c r="WCT235" s="626"/>
      <c r="WCU235" s="626"/>
      <c r="WCV235" s="91" t="e">
        <f>SUM(WCV228:WCV234)</f>
        <v>#REF!</v>
      </c>
      <c r="WCW235" s="626" t="s">
        <v>18</v>
      </c>
      <c r="WCX235" s="626"/>
      <c r="WCY235" s="626"/>
      <c r="WCZ235" s="91" t="e">
        <f>SUM(WCZ228:WCZ234)</f>
        <v>#REF!</v>
      </c>
      <c r="WDA235" s="626" t="s">
        <v>18</v>
      </c>
      <c r="WDB235" s="626"/>
      <c r="WDC235" s="626"/>
      <c r="WDD235" s="91" t="e">
        <f>SUM(WDD228:WDD234)</f>
        <v>#REF!</v>
      </c>
      <c r="WDE235" s="626" t="s">
        <v>18</v>
      </c>
      <c r="WDF235" s="626"/>
      <c r="WDG235" s="626"/>
      <c r="WDH235" s="91" t="e">
        <f>SUM(WDH228:WDH234)</f>
        <v>#REF!</v>
      </c>
      <c r="WDI235" s="626" t="s">
        <v>18</v>
      </c>
      <c r="WDJ235" s="626"/>
      <c r="WDK235" s="626"/>
      <c r="WDL235" s="91" t="e">
        <f>SUM(WDL228:WDL234)</f>
        <v>#REF!</v>
      </c>
      <c r="WDM235" s="626" t="s">
        <v>18</v>
      </c>
      <c r="WDN235" s="626"/>
      <c r="WDO235" s="626"/>
      <c r="WDP235" s="91" t="e">
        <f>SUM(WDP228:WDP234)</f>
        <v>#REF!</v>
      </c>
      <c r="WDQ235" s="626" t="s">
        <v>18</v>
      </c>
      <c r="WDR235" s="626"/>
      <c r="WDS235" s="626"/>
      <c r="WDT235" s="91" t="e">
        <f>SUM(WDT228:WDT234)</f>
        <v>#REF!</v>
      </c>
      <c r="WDU235" s="626" t="s">
        <v>18</v>
      </c>
      <c r="WDV235" s="626"/>
      <c r="WDW235" s="626"/>
      <c r="WDX235" s="91" t="e">
        <f>SUM(WDX228:WDX234)</f>
        <v>#REF!</v>
      </c>
      <c r="WDY235" s="626" t="s">
        <v>18</v>
      </c>
      <c r="WDZ235" s="626"/>
      <c r="WEA235" s="626"/>
      <c r="WEB235" s="91" t="e">
        <f>SUM(WEB228:WEB234)</f>
        <v>#REF!</v>
      </c>
      <c r="WEC235" s="626" t="s">
        <v>18</v>
      </c>
      <c r="WED235" s="626"/>
      <c r="WEE235" s="626"/>
      <c r="WEF235" s="91" t="e">
        <f>SUM(WEF228:WEF234)</f>
        <v>#REF!</v>
      </c>
      <c r="WEG235" s="626" t="s">
        <v>18</v>
      </c>
      <c r="WEH235" s="626"/>
      <c r="WEI235" s="626"/>
      <c r="WEJ235" s="91" t="e">
        <f>SUM(WEJ228:WEJ234)</f>
        <v>#REF!</v>
      </c>
      <c r="WEK235" s="626" t="s">
        <v>18</v>
      </c>
      <c r="WEL235" s="626"/>
      <c r="WEM235" s="626"/>
      <c r="WEN235" s="91" t="e">
        <f>SUM(WEN228:WEN234)</f>
        <v>#REF!</v>
      </c>
      <c r="WEO235" s="626" t="s">
        <v>18</v>
      </c>
      <c r="WEP235" s="626"/>
      <c r="WEQ235" s="626"/>
      <c r="WER235" s="91" t="e">
        <f>SUM(WER228:WER234)</f>
        <v>#REF!</v>
      </c>
      <c r="WES235" s="626" t="s">
        <v>18</v>
      </c>
      <c r="WET235" s="626"/>
      <c r="WEU235" s="626"/>
      <c r="WEV235" s="91" t="e">
        <f>SUM(WEV228:WEV234)</f>
        <v>#REF!</v>
      </c>
      <c r="WEW235" s="626" t="s">
        <v>18</v>
      </c>
      <c r="WEX235" s="626"/>
      <c r="WEY235" s="626"/>
      <c r="WEZ235" s="91" t="e">
        <f>SUM(WEZ228:WEZ234)</f>
        <v>#REF!</v>
      </c>
      <c r="WFA235" s="626" t="s">
        <v>18</v>
      </c>
      <c r="WFB235" s="626"/>
      <c r="WFC235" s="626"/>
      <c r="WFD235" s="91" t="e">
        <f>SUM(WFD228:WFD234)</f>
        <v>#REF!</v>
      </c>
      <c r="WFE235" s="626" t="s">
        <v>18</v>
      </c>
      <c r="WFF235" s="626"/>
      <c r="WFG235" s="626"/>
      <c r="WFH235" s="91" t="e">
        <f>SUM(WFH228:WFH234)</f>
        <v>#REF!</v>
      </c>
      <c r="WFI235" s="626" t="s">
        <v>18</v>
      </c>
      <c r="WFJ235" s="626"/>
      <c r="WFK235" s="626"/>
      <c r="WFL235" s="91" t="e">
        <f>SUM(WFL228:WFL234)</f>
        <v>#REF!</v>
      </c>
      <c r="WFM235" s="626" t="s">
        <v>18</v>
      </c>
      <c r="WFN235" s="626"/>
      <c r="WFO235" s="626"/>
      <c r="WFP235" s="91" t="e">
        <f>SUM(WFP228:WFP234)</f>
        <v>#REF!</v>
      </c>
      <c r="WFQ235" s="626" t="s">
        <v>18</v>
      </c>
      <c r="WFR235" s="626"/>
      <c r="WFS235" s="626"/>
      <c r="WFT235" s="91" t="e">
        <f>SUM(WFT228:WFT234)</f>
        <v>#REF!</v>
      </c>
      <c r="WFU235" s="626" t="s">
        <v>18</v>
      </c>
      <c r="WFV235" s="626"/>
      <c r="WFW235" s="626"/>
      <c r="WFX235" s="91" t="e">
        <f>SUM(WFX228:WFX234)</f>
        <v>#REF!</v>
      </c>
      <c r="WFY235" s="626" t="s">
        <v>18</v>
      </c>
      <c r="WFZ235" s="626"/>
      <c r="WGA235" s="626"/>
      <c r="WGB235" s="91" t="e">
        <f>SUM(WGB228:WGB234)</f>
        <v>#REF!</v>
      </c>
      <c r="WGC235" s="626" t="s">
        <v>18</v>
      </c>
      <c r="WGD235" s="626"/>
      <c r="WGE235" s="626"/>
      <c r="WGF235" s="91" t="e">
        <f>SUM(WGF228:WGF234)</f>
        <v>#REF!</v>
      </c>
      <c r="WGG235" s="626" t="s">
        <v>18</v>
      </c>
      <c r="WGH235" s="626"/>
      <c r="WGI235" s="626"/>
      <c r="WGJ235" s="91" t="e">
        <f>SUM(WGJ228:WGJ234)</f>
        <v>#REF!</v>
      </c>
      <c r="WGK235" s="626" t="s">
        <v>18</v>
      </c>
      <c r="WGL235" s="626"/>
      <c r="WGM235" s="626"/>
      <c r="WGN235" s="91" t="e">
        <f>SUM(WGN228:WGN234)</f>
        <v>#REF!</v>
      </c>
      <c r="WGO235" s="626" t="s">
        <v>18</v>
      </c>
      <c r="WGP235" s="626"/>
      <c r="WGQ235" s="626"/>
      <c r="WGR235" s="91" t="e">
        <f>SUM(WGR228:WGR234)</f>
        <v>#REF!</v>
      </c>
      <c r="WGS235" s="626" t="s">
        <v>18</v>
      </c>
      <c r="WGT235" s="626"/>
      <c r="WGU235" s="626"/>
      <c r="WGV235" s="91" t="e">
        <f>SUM(WGV228:WGV234)</f>
        <v>#REF!</v>
      </c>
      <c r="WGW235" s="626" t="s">
        <v>18</v>
      </c>
      <c r="WGX235" s="626"/>
      <c r="WGY235" s="626"/>
      <c r="WGZ235" s="91" t="e">
        <f>SUM(WGZ228:WGZ234)</f>
        <v>#REF!</v>
      </c>
      <c r="WHA235" s="626" t="s">
        <v>18</v>
      </c>
      <c r="WHB235" s="626"/>
      <c r="WHC235" s="626"/>
      <c r="WHD235" s="91" t="e">
        <f>SUM(WHD228:WHD234)</f>
        <v>#REF!</v>
      </c>
      <c r="WHE235" s="626" t="s">
        <v>18</v>
      </c>
      <c r="WHF235" s="626"/>
      <c r="WHG235" s="626"/>
      <c r="WHH235" s="91" t="e">
        <f>SUM(WHH228:WHH234)</f>
        <v>#REF!</v>
      </c>
      <c r="WHI235" s="626" t="s">
        <v>18</v>
      </c>
      <c r="WHJ235" s="626"/>
      <c r="WHK235" s="626"/>
      <c r="WHL235" s="91" t="e">
        <f>SUM(WHL228:WHL234)</f>
        <v>#REF!</v>
      </c>
      <c r="WHM235" s="626" t="s">
        <v>18</v>
      </c>
      <c r="WHN235" s="626"/>
      <c r="WHO235" s="626"/>
      <c r="WHP235" s="91" t="e">
        <f>SUM(WHP228:WHP234)</f>
        <v>#REF!</v>
      </c>
      <c r="WHQ235" s="626" t="s">
        <v>18</v>
      </c>
      <c r="WHR235" s="626"/>
      <c r="WHS235" s="626"/>
      <c r="WHT235" s="91" t="e">
        <f>SUM(WHT228:WHT234)</f>
        <v>#REF!</v>
      </c>
      <c r="WHU235" s="626" t="s">
        <v>18</v>
      </c>
      <c r="WHV235" s="626"/>
      <c r="WHW235" s="626"/>
      <c r="WHX235" s="91" t="e">
        <f>SUM(WHX228:WHX234)</f>
        <v>#REF!</v>
      </c>
      <c r="WHY235" s="626" t="s">
        <v>18</v>
      </c>
      <c r="WHZ235" s="626"/>
      <c r="WIA235" s="626"/>
      <c r="WIB235" s="91" t="e">
        <f>SUM(WIB228:WIB234)</f>
        <v>#REF!</v>
      </c>
      <c r="WIC235" s="626" t="s">
        <v>18</v>
      </c>
      <c r="WID235" s="626"/>
      <c r="WIE235" s="626"/>
      <c r="WIF235" s="91" t="e">
        <f>SUM(WIF228:WIF234)</f>
        <v>#REF!</v>
      </c>
      <c r="WIG235" s="626" t="s">
        <v>18</v>
      </c>
      <c r="WIH235" s="626"/>
      <c r="WII235" s="626"/>
      <c r="WIJ235" s="91" t="e">
        <f>SUM(WIJ228:WIJ234)</f>
        <v>#REF!</v>
      </c>
      <c r="WIK235" s="626" t="s">
        <v>18</v>
      </c>
      <c r="WIL235" s="626"/>
      <c r="WIM235" s="626"/>
      <c r="WIN235" s="91" t="e">
        <f>SUM(WIN228:WIN234)</f>
        <v>#REF!</v>
      </c>
      <c r="WIO235" s="626" t="s">
        <v>18</v>
      </c>
      <c r="WIP235" s="626"/>
      <c r="WIQ235" s="626"/>
      <c r="WIR235" s="91" t="e">
        <f>SUM(WIR228:WIR234)</f>
        <v>#REF!</v>
      </c>
      <c r="WIS235" s="626" t="s">
        <v>18</v>
      </c>
      <c r="WIT235" s="626"/>
      <c r="WIU235" s="626"/>
      <c r="WIV235" s="91" t="e">
        <f>SUM(WIV228:WIV234)</f>
        <v>#REF!</v>
      </c>
      <c r="WIW235" s="626" t="s">
        <v>18</v>
      </c>
      <c r="WIX235" s="626"/>
      <c r="WIY235" s="626"/>
      <c r="WIZ235" s="91" t="e">
        <f>SUM(WIZ228:WIZ234)</f>
        <v>#REF!</v>
      </c>
      <c r="WJA235" s="626" t="s">
        <v>18</v>
      </c>
      <c r="WJB235" s="626"/>
      <c r="WJC235" s="626"/>
      <c r="WJD235" s="91" t="e">
        <f>SUM(WJD228:WJD234)</f>
        <v>#REF!</v>
      </c>
      <c r="WJE235" s="626" t="s">
        <v>18</v>
      </c>
      <c r="WJF235" s="626"/>
      <c r="WJG235" s="626"/>
      <c r="WJH235" s="91" t="e">
        <f>SUM(WJH228:WJH234)</f>
        <v>#REF!</v>
      </c>
      <c r="WJI235" s="626" t="s">
        <v>18</v>
      </c>
      <c r="WJJ235" s="626"/>
      <c r="WJK235" s="626"/>
      <c r="WJL235" s="91" t="e">
        <f>SUM(WJL228:WJL234)</f>
        <v>#REF!</v>
      </c>
      <c r="WJM235" s="626" t="s">
        <v>18</v>
      </c>
      <c r="WJN235" s="626"/>
      <c r="WJO235" s="626"/>
      <c r="WJP235" s="91" t="e">
        <f>SUM(WJP228:WJP234)</f>
        <v>#REF!</v>
      </c>
      <c r="WJQ235" s="626" t="s">
        <v>18</v>
      </c>
      <c r="WJR235" s="626"/>
      <c r="WJS235" s="626"/>
      <c r="WJT235" s="91" t="e">
        <f>SUM(WJT228:WJT234)</f>
        <v>#REF!</v>
      </c>
      <c r="WJU235" s="626" t="s">
        <v>18</v>
      </c>
      <c r="WJV235" s="626"/>
      <c r="WJW235" s="626"/>
      <c r="WJX235" s="91" t="e">
        <f>SUM(WJX228:WJX234)</f>
        <v>#REF!</v>
      </c>
      <c r="WJY235" s="626" t="s">
        <v>18</v>
      </c>
      <c r="WJZ235" s="626"/>
      <c r="WKA235" s="626"/>
      <c r="WKB235" s="91" t="e">
        <f>SUM(WKB228:WKB234)</f>
        <v>#REF!</v>
      </c>
      <c r="WKC235" s="626" t="s">
        <v>18</v>
      </c>
      <c r="WKD235" s="626"/>
      <c r="WKE235" s="626"/>
      <c r="WKF235" s="91" t="e">
        <f>SUM(WKF228:WKF234)</f>
        <v>#REF!</v>
      </c>
      <c r="WKG235" s="626" t="s">
        <v>18</v>
      </c>
      <c r="WKH235" s="626"/>
      <c r="WKI235" s="626"/>
      <c r="WKJ235" s="91" t="e">
        <f>SUM(WKJ228:WKJ234)</f>
        <v>#REF!</v>
      </c>
      <c r="WKK235" s="626" t="s">
        <v>18</v>
      </c>
      <c r="WKL235" s="626"/>
      <c r="WKM235" s="626"/>
      <c r="WKN235" s="91" t="e">
        <f>SUM(WKN228:WKN234)</f>
        <v>#REF!</v>
      </c>
      <c r="WKO235" s="626" t="s">
        <v>18</v>
      </c>
      <c r="WKP235" s="626"/>
      <c r="WKQ235" s="626"/>
      <c r="WKR235" s="91" t="e">
        <f>SUM(WKR228:WKR234)</f>
        <v>#REF!</v>
      </c>
      <c r="WKS235" s="626" t="s">
        <v>18</v>
      </c>
      <c r="WKT235" s="626"/>
      <c r="WKU235" s="626"/>
      <c r="WKV235" s="91" t="e">
        <f>SUM(WKV228:WKV234)</f>
        <v>#REF!</v>
      </c>
      <c r="WKW235" s="626" t="s">
        <v>18</v>
      </c>
      <c r="WKX235" s="626"/>
      <c r="WKY235" s="626"/>
      <c r="WKZ235" s="91" t="e">
        <f>SUM(WKZ228:WKZ234)</f>
        <v>#REF!</v>
      </c>
      <c r="WLA235" s="626" t="s">
        <v>18</v>
      </c>
      <c r="WLB235" s="626"/>
      <c r="WLC235" s="626"/>
      <c r="WLD235" s="91" t="e">
        <f>SUM(WLD228:WLD234)</f>
        <v>#REF!</v>
      </c>
      <c r="WLE235" s="626" t="s">
        <v>18</v>
      </c>
      <c r="WLF235" s="626"/>
      <c r="WLG235" s="626"/>
      <c r="WLH235" s="91" t="e">
        <f>SUM(WLH228:WLH234)</f>
        <v>#REF!</v>
      </c>
      <c r="WLI235" s="626" t="s">
        <v>18</v>
      </c>
      <c r="WLJ235" s="626"/>
      <c r="WLK235" s="626"/>
      <c r="WLL235" s="91" t="e">
        <f>SUM(WLL228:WLL234)</f>
        <v>#REF!</v>
      </c>
      <c r="WLM235" s="626" t="s">
        <v>18</v>
      </c>
      <c r="WLN235" s="626"/>
      <c r="WLO235" s="626"/>
      <c r="WLP235" s="91" t="e">
        <f>SUM(WLP228:WLP234)</f>
        <v>#REF!</v>
      </c>
      <c r="WLQ235" s="626" t="s">
        <v>18</v>
      </c>
      <c r="WLR235" s="626"/>
      <c r="WLS235" s="626"/>
      <c r="WLT235" s="91" t="e">
        <f>SUM(WLT228:WLT234)</f>
        <v>#REF!</v>
      </c>
      <c r="WLU235" s="626" t="s">
        <v>18</v>
      </c>
      <c r="WLV235" s="626"/>
      <c r="WLW235" s="626"/>
      <c r="WLX235" s="91" t="e">
        <f>SUM(WLX228:WLX234)</f>
        <v>#REF!</v>
      </c>
      <c r="WLY235" s="626" t="s">
        <v>18</v>
      </c>
      <c r="WLZ235" s="626"/>
      <c r="WMA235" s="626"/>
      <c r="WMB235" s="91" t="e">
        <f>SUM(WMB228:WMB234)</f>
        <v>#REF!</v>
      </c>
      <c r="WMC235" s="626" t="s">
        <v>18</v>
      </c>
      <c r="WMD235" s="626"/>
      <c r="WME235" s="626"/>
      <c r="WMF235" s="91" t="e">
        <f>SUM(WMF228:WMF234)</f>
        <v>#REF!</v>
      </c>
      <c r="WMG235" s="626" t="s">
        <v>18</v>
      </c>
      <c r="WMH235" s="626"/>
      <c r="WMI235" s="626"/>
      <c r="WMJ235" s="91" t="e">
        <f>SUM(WMJ228:WMJ234)</f>
        <v>#REF!</v>
      </c>
      <c r="WMK235" s="626" t="s">
        <v>18</v>
      </c>
      <c r="WML235" s="626"/>
      <c r="WMM235" s="626"/>
      <c r="WMN235" s="91" t="e">
        <f>SUM(WMN228:WMN234)</f>
        <v>#REF!</v>
      </c>
      <c r="WMO235" s="626" t="s">
        <v>18</v>
      </c>
      <c r="WMP235" s="626"/>
      <c r="WMQ235" s="626"/>
      <c r="WMR235" s="91" t="e">
        <f>SUM(WMR228:WMR234)</f>
        <v>#REF!</v>
      </c>
      <c r="WMS235" s="626" t="s">
        <v>18</v>
      </c>
      <c r="WMT235" s="626"/>
      <c r="WMU235" s="626"/>
      <c r="WMV235" s="91" t="e">
        <f>SUM(WMV228:WMV234)</f>
        <v>#REF!</v>
      </c>
      <c r="WMW235" s="626" t="s">
        <v>18</v>
      </c>
      <c r="WMX235" s="626"/>
      <c r="WMY235" s="626"/>
      <c r="WMZ235" s="91" t="e">
        <f>SUM(WMZ228:WMZ234)</f>
        <v>#REF!</v>
      </c>
      <c r="WNA235" s="626" t="s">
        <v>18</v>
      </c>
      <c r="WNB235" s="626"/>
      <c r="WNC235" s="626"/>
      <c r="WND235" s="91" t="e">
        <f>SUM(WND228:WND234)</f>
        <v>#REF!</v>
      </c>
      <c r="WNE235" s="626" t="s">
        <v>18</v>
      </c>
      <c r="WNF235" s="626"/>
      <c r="WNG235" s="626"/>
      <c r="WNH235" s="91" t="e">
        <f>SUM(WNH228:WNH234)</f>
        <v>#REF!</v>
      </c>
      <c r="WNI235" s="626" t="s">
        <v>18</v>
      </c>
      <c r="WNJ235" s="626"/>
      <c r="WNK235" s="626"/>
      <c r="WNL235" s="91" t="e">
        <f>SUM(WNL228:WNL234)</f>
        <v>#REF!</v>
      </c>
      <c r="WNM235" s="626" t="s">
        <v>18</v>
      </c>
      <c r="WNN235" s="626"/>
      <c r="WNO235" s="626"/>
      <c r="WNP235" s="91" t="e">
        <f>SUM(WNP228:WNP234)</f>
        <v>#REF!</v>
      </c>
      <c r="WNQ235" s="626" t="s">
        <v>18</v>
      </c>
      <c r="WNR235" s="626"/>
      <c r="WNS235" s="626"/>
      <c r="WNT235" s="91" t="e">
        <f>SUM(WNT228:WNT234)</f>
        <v>#REF!</v>
      </c>
      <c r="WNU235" s="626" t="s">
        <v>18</v>
      </c>
      <c r="WNV235" s="626"/>
      <c r="WNW235" s="626"/>
      <c r="WNX235" s="91" t="e">
        <f>SUM(WNX228:WNX234)</f>
        <v>#REF!</v>
      </c>
      <c r="WNY235" s="626" t="s">
        <v>18</v>
      </c>
      <c r="WNZ235" s="626"/>
      <c r="WOA235" s="626"/>
      <c r="WOB235" s="91" t="e">
        <f>SUM(WOB228:WOB234)</f>
        <v>#REF!</v>
      </c>
      <c r="WOC235" s="626" t="s">
        <v>18</v>
      </c>
      <c r="WOD235" s="626"/>
      <c r="WOE235" s="626"/>
      <c r="WOF235" s="91" t="e">
        <f>SUM(WOF228:WOF234)</f>
        <v>#REF!</v>
      </c>
      <c r="WOG235" s="626" t="s">
        <v>18</v>
      </c>
      <c r="WOH235" s="626"/>
      <c r="WOI235" s="626"/>
      <c r="WOJ235" s="91" t="e">
        <f>SUM(WOJ228:WOJ234)</f>
        <v>#REF!</v>
      </c>
      <c r="WOK235" s="626" t="s">
        <v>18</v>
      </c>
      <c r="WOL235" s="626"/>
      <c r="WOM235" s="626"/>
      <c r="WON235" s="91" t="e">
        <f>SUM(WON228:WON234)</f>
        <v>#REF!</v>
      </c>
      <c r="WOO235" s="626" t="s">
        <v>18</v>
      </c>
      <c r="WOP235" s="626"/>
      <c r="WOQ235" s="626"/>
      <c r="WOR235" s="91" t="e">
        <f>SUM(WOR228:WOR234)</f>
        <v>#REF!</v>
      </c>
      <c r="WOS235" s="626" t="s">
        <v>18</v>
      </c>
      <c r="WOT235" s="626"/>
      <c r="WOU235" s="626"/>
      <c r="WOV235" s="91" t="e">
        <f>SUM(WOV228:WOV234)</f>
        <v>#REF!</v>
      </c>
      <c r="WOW235" s="626" t="s">
        <v>18</v>
      </c>
      <c r="WOX235" s="626"/>
      <c r="WOY235" s="626"/>
      <c r="WOZ235" s="91" t="e">
        <f>SUM(WOZ228:WOZ234)</f>
        <v>#REF!</v>
      </c>
      <c r="WPA235" s="626" t="s">
        <v>18</v>
      </c>
      <c r="WPB235" s="626"/>
      <c r="WPC235" s="626"/>
      <c r="WPD235" s="91" t="e">
        <f>SUM(WPD228:WPD234)</f>
        <v>#REF!</v>
      </c>
      <c r="WPE235" s="626" t="s">
        <v>18</v>
      </c>
      <c r="WPF235" s="626"/>
      <c r="WPG235" s="626"/>
      <c r="WPH235" s="91" t="e">
        <f>SUM(WPH228:WPH234)</f>
        <v>#REF!</v>
      </c>
      <c r="WPI235" s="626" t="s">
        <v>18</v>
      </c>
      <c r="WPJ235" s="626"/>
      <c r="WPK235" s="626"/>
      <c r="WPL235" s="91" t="e">
        <f>SUM(WPL228:WPL234)</f>
        <v>#REF!</v>
      </c>
      <c r="WPM235" s="626" t="s">
        <v>18</v>
      </c>
      <c r="WPN235" s="626"/>
      <c r="WPO235" s="626"/>
      <c r="WPP235" s="91" t="e">
        <f>SUM(WPP228:WPP234)</f>
        <v>#REF!</v>
      </c>
      <c r="WPQ235" s="626" t="s">
        <v>18</v>
      </c>
      <c r="WPR235" s="626"/>
      <c r="WPS235" s="626"/>
      <c r="WPT235" s="91" t="e">
        <f>SUM(WPT228:WPT234)</f>
        <v>#REF!</v>
      </c>
      <c r="WPU235" s="626" t="s">
        <v>18</v>
      </c>
      <c r="WPV235" s="626"/>
      <c r="WPW235" s="626"/>
      <c r="WPX235" s="91" t="e">
        <f>SUM(WPX228:WPX234)</f>
        <v>#REF!</v>
      </c>
      <c r="WPY235" s="626" t="s">
        <v>18</v>
      </c>
      <c r="WPZ235" s="626"/>
      <c r="WQA235" s="626"/>
      <c r="WQB235" s="91" t="e">
        <f>SUM(WQB228:WQB234)</f>
        <v>#REF!</v>
      </c>
      <c r="WQC235" s="626" t="s">
        <v>18</v>
      </c>
      <c r="WQD235" s="626"/>
      <c r="WQE235" s="626"/>
      <c r="WQF235" s="91" t="e">
        <f>SUM(WQF228:WQF234)</f>
        <v>#REF!</v>
      </c>
      <c r="WQG235" s="626" t="s">
        <v>18</v>
      </c>
      <c r="WQH235" s="626"/>
      <c r="WQI235" s="626"/>
      <c r="WQJ235" s="91" t="e">
        <f>SUM(WQJ228:WQJ234)</f>
        <v>#REF!</v>
      </c>
      <c r="WQK235" s="626" t="s">
        <v>18</v>
      </c>
      <c r="WQL235" s="626"/>
      <c r="WQM235" s="626"/>
      <c r="WQN235" s="91" t="e">
        <f>SUM(WQN228:WQN234)</f>
        <v>#REF!</v>
      </c>
      <c r="WQO235" s="626" t="s">
        <v>18</v>
      </c>
      <c r="WQP235" s="626"/>
      <c r="WQQ235" s="626"/>
      <c r="WQR235" s="91" t="e">
        <f>SUM(WQR228:WQR234)</f>
        <v>#REF!</v>
      </c>
      <c r="WQS235" s="626" t="s">
        <v>18</v>
      </c>
      <c r="WQT235" s="626"/>
      <c r="WQU235" s="626"/>
      <c r="WQV235" s="91" t="e">
        <f>SUM(WQV228:WQV234)</f>
        <v>#REF!</v>
      </c>
      <c r="WQW235" s="626" t="s">
        <v>18</v>
      </c>
      <c r="WQX235" s="626"/>
      <c r="WQY235" s="626"/>
      <c r="WQZ235" s="91" t="e">
        <f>SUM(WQZ228:WQZ234)</f>
        <v>#REF!</v>
      </c>
      <c r="WRA235" s="626" t="s">
        <v>18</v>
      </c>
      <c r="WRB235" s="626"/>
      <c r="WRC235" s="626"/>
      <c r="WRD235" s="91" t="e">
        <f>SUM(WRD228:WRD234)</f>
        <v>#REF!</v>
      </c>
      <c r="WRE235" s="626" t="s">
        <v>18</v>
      </c>
      <c r="WRF235" s="626"/>
      <c r="WRG235" s="626"/>
      <c r="WRH235" s="91" t="e">
        <f>SUM(WRH228:WRH234)</f>
        <v>#REF!</v>
      </c>
      <c r="WRI235" s="626" t="s">
        <v>18</v>
      </c>
      <c r="WRJ235" s="626"/>
      <c r="WRK235" s="626"/>
      <c r="WRL235" s="91" t="e">
        <f>SUM(WRL228:WRL234)</f>
        <v>#REF!</v>
      </c>
      <c r="WRM235" s="626" t="s">
        <v>18</v>
      </c>
      <c r="WRN235" s="626"/>
      <c r="WRO235" s="626"/>
      <c r="WRP235" s="91" t="e">
        <f>SUM(WRP228:WRP234)</f>
        <v>#REF!</v>
      </c>
      <c r="WRQ235" s="626" t="s">
        <v>18</v>
      </c>
      <c r="WRR235" s="626"/>
      <c r="WRS235" s="626"/>
      <c r="WRT235" s="91" t="e">
        <f>SUM(WRT228:WRT234)</f>
        <v>#REF!</v>
      </c>
      <c r="WRU235" s="626" t="s">
        <v>18</v>
      </c>
      <c r="WRV235" s="626"/>
      <c r="WRW235" s="626"/>
      <c r="WRX235" s="91" t="e">
        <f>SUM(WRX228:WRX234)</f>
        <v>#REF!</v>
      </c>
      <c r="WRY235" s="626" t="s">
        <v>18</v>
      </c>
      <c r="WRZ235" s="626"/>
      <c r="WSA235" s="626"/>
      <c r="WSB235" s="91" t="e">
        <f>SUM(WSB228:WSB234)</f>
        <v>#REF!</v>
      </c>
      <c r="WSC235" s="626" t="s">
        <v>18</v>
      </c>
      <c r="WSD235" s="626"/>
      <c r="WSE235" s="626"/>
      <c r="WSF235" s="91" t="e">
        <f>SUM(WSF228:WSF234)</f>
        <v>#REF!</v>
      </c>
      <c r="WSG235" s="626" t="s">
        <v>18</v>
      </c>
      <c r="WSH235" s="626"/>
      <c r="WSI235" s="626"/>
      <c r="WSJ235" s="91" t="e">
        <f>SUM(WSJ228:WSJ234)</f>
        <v>#REF!</v>
      </c>
      <c r="WSK235" s="626" t="s">
        <v>18</v>
      </c>
      <c r="WSL235" s="626"/>
      <c r="WSM235" s="626"/>
      <c r="WSN235" s="91" t="e">
        <f>SUM(WSN228:WSN234)</f>
        <v>#REF!</v>
      </c>
      <c r="WSO235" s="626" t="s">
        <v>18</v>
      </c>
      <c r="WSP235" s="626"/>
      <c r="WSQ235" s="626"/>
      <c r="WSR235" s="91" t="e">
        <f>SUM(WSR228:WSR234)</f>
        <v>#REF!</v>
      </c>
      <c r="WSS235" s="626" t="s">
        <v>18</v>
      </c>
      <c r="WST235" s="626"/>
      <c r="WSU235" s="626"/>
      <c r="WSV235" s="91" t="e">
        <f>SUM(WSV228:WSV234)</f>
        <v>#REF!</v>
      </c>
      <c r="WSW235" s="626" t="s">
        <v>18</v>
      </c>
      <c r="WSX235" s="626"/>
      <c r="WSY235" s="626"/>
      <c r="WSZ235" s="91" t="e">
        <f>SUM(WSZ228:WSZ234)</f>
        <v>#REF!</v>
      </c>
      <c r="WTA235" s="626" t="s">
        <v>18</v>
      </c>
      <c r="WTB235" s="626"/>
      <c r="WTC235" s="626"/>
      <c r="WTD235" s="91" t="e">
        <f>SUM(WTD228:WTD234)</f>
        <v>#REF!</v>
      </c>
      <c r="WTE235" s="626" t="s">
        <v>18</v>
      </c>
      <c r="WTF235" s="626"/>
      <c r="WTG235" s="626"/>
      <c r="WTH235" s="91" t="e">
        <f>SUM(WTH228:WTH234)</f>
        <v>#REF!</v>
      </c>
      <c r="WTI235" s="626" t="s">
        <v>18</v>
      </c>
      <c r="WTJ235" s="626"/>
      <c r="WTK235" s="626"/>
      <c r="WTL235" s="91" t="e">
        <f>SUM(WTL228:WTL234)</f>
        <v>#REF!</v>
      </c>
      <c r="WTM235" s="626" t="s">
        <v>18</v>
      </c>
      <c r="WTN235" s="626"/>
      <c r="WTO235" s="626"/>
      <c r="WTP235" s="91" t="e">
        <f>SUM(WTP228:WTP234)</f>
        <v>#REF!</v>
      </c>
      <c r="WTQ235" s="626" t="s">
        <v>18</v>
      </c>
      <c r="WTR235" s="626"/>
      <c r="WTS235" s="626"/>
      <c r="WTT235" s="91" t="e">
        <f>SUM(WTT228:WTT234)</f>
        <v>#REF!</v>
      </c>
      <c r="WTU235" s="626" t="s">
        <v>18</v>
      </c>
      <c r="WTV235" s="626"/>
      <c r="WTW235" s="626"/>
      <c r="WTX235" s="91" t="e">
        <f>SUM(WTX228:WTX234)</f>
        <v>#REF!</v>
      </c>
      <c r="WTY235" s="626" t="s">
        <v>18</v>
      </c>
      <c r="WTZ235" s="626"/>
      <c r="WUA235" s="626"/>
      <c r="WUB235" s="91" t="e">
        <f>SUM(WUB228:WUB234)</f>
        <v>#REF!</v>
      </c>
      <c r="WUC235" s="626" t="s">
        <v>18</v>
      </c>
      <c r="WUD235" s="626"/>
      <c r="WUE235" s="626"/>
      <c r="WUF235" s="91" t="e">
        <f>SUM(WUF228:WUF234)</f>
        <v>#REF!</v>
      </c>
      <c r="WUG235" s="626" t="s">
        <v>18</v>
      </c>
      <c r="WUH235" s="626"/>
      <c r="WUI235" s="626"/>
      <c r="WUJ235" s="91" t="e">
        <f>SUM(WUJ228:WUJ234)</f>
        <v>#REF!</v>
      </c>
      <c r="WUK235" s="626" t="s">
        <v>18</v>
      </c>
      <c r="WUL235" s="626"/>
      <c r="WUM235" s="626"/>
      <c r="WUN235" s="91" t="e">
        <f>SUM(WUN228:WUN234)</f>
        <v>#REF!</v>
      </c>
      <c r="WUO235" s="626" t="s">
        <v>18</v>
      </c>
      <c r="WUP235" s="626"/>
      <c r="WUQ235" s="626"/>
      <c r="WUR235" s="91" t="e">
        <f>SUM(WUR228:WUR234)</f>
        <v>#REF!</v>
      </c>
      <c r="WUS235" s="626" t="s">
        <v>18</v>
      </c>
      <c r="WUT235" s="626"/>
      <c r="WUU235" s="626"/>
      <c r="WUV235" s="91" t="e">
        <f>SUM(WUV228:WUV234)</f>
        <v>#REF!</v>
      </c>
      <c r="WUW235" s="626" t="s">
        <v>18</v>
      </c>
      <c r="WUX235" s="626"/>
      <c r="WUY235" s="626"/>
      <c r="WUZ235" s="91" t="e">
        <f>SUM(WUZ228:WUZ234)</f>
        <v>#REF!</v>
      </c>
      <c r="WVA235" s="626" t="s">
        <v>18</v>
      </c>
      <c r="WVB235" s="626"/>
      <c r="WVC235" s="626"/>
      <c r="WVD235" s="91" t="e">
        <f>SUM(WVD228:WVD234)</f>
        <v>#REF!</v>
      </c>
      <c r="WVE235" s="626" t="s">
        <v>18</v>
      </c>
      <c r="WVF235" s="626"/>
      <c r="WVG235" s="626"/>
      <c r="WVH235" s="91" t="e">
        <f>SUM(WVH228:WVH234)</f>
        <v>#REF!</v>
      </c>
      <c r="WVI235" s="626" t="s">
        <v>18</v>
      </c>
      <c r="WVJ235" s="626"/>
      <c r="WVK235" s="626"/>
      <c r="WVL235" s="91" t="e">
        <f>SUM(WVL228:WVL234)</f>
        <v>#REF!</v>
      </c>
      <c r="WVM235" s="626" t="s">
        <v>18</v>
      </c>
      <c r="WVN235" s="626"/>
      <c r="WVO235" s="626"/>
      <c r="WVP235" s="91" t="e">
        <f>SUM(WVP228:WVP234)</f>
        <v>#REF!</v>
      </c>
      <c r="WVQ235" s="626" t="s">
        <v>18</v>
      </c>
      <c r="WVR235" s="626"/>
      <c r="WVS235" s="626"/>
      <c r="WVT235" s="91" t="e">
        <f>SUM(WVT228:WVT234)</f>
        <v>#REF!</v>
      </c>
      <c r="WVU235" s="626" t="s">
        <v>18</v>
      </c>
      <c r="WVV235" s="626"/>
      <c r="WVW235" s="626"/>
      <c r="WVX235" s="91" t="e">
        <f>SUM(WVX228:WVX234)</f>
        <v>#REF!</v>
      </c>
      <c r="WVY235" s="626" t="s">
        <v>18</v>
      </c>
      <c r="WVZ235" s="626"/>
      <c r="WWA235" s="626"/>
      <c r="WWB235" s="91" t="e">
        <f>SUM(WWB228:WWB234)</f>
        <v>#REF!</v>
      </c>
      <c r="WWC235" s="626" t="s">
        <v>18</v>
      </c>
      <c r="WWD235" s="626"/>
      <c r="WWE235" s="626"/>
      <c r="WWF235" s="91" t="e">
        <f>SUM(WWF228:WWF234)</f>
        <v>#REF!</v>
      </c>
      <c r="WWG235" s="626" t="s">
        <v>18</v>
      </c>
      <c r="WWH235" s="626"/>
      <c r="WWI235" s="626"/>
      <c r="WWJ235" s="91" t="e">
        <f>SUM(WWJ228:WWJ234)</f>
        <v>#REF!</v>
      </c>
      <c r="WWK235" s="626" t="s">
        <v>18</v>
      </c>
      <c r="WWL235" s="626"/>
      <c r="WWM235" s="626"/>
      <c r="WWN235" s="91" t="e">
        <f>SUM(WWN228:WWN234)</f>
        <v>#REF!</v>
      </c>
      <c r="WWO235" s="626" t="s">
        <v>18</v>
      </c>
      <c r="WWP235" s="626"/>
      <c r="WWQ235" s="626"/>
      <c r="WWR235" s="91" t="e">
        <f>SUM(WWR228:WWR234)</f>
        <v>#REF!</v>
      </c>
      <c r="WWS235" s="626" t="s">
        <v>18</v>
      </c>
      <c r="WWT235" s="626"/>
      <c r="WWU235" s="626"/>
      <c r="WWV235" s="91" t="e">
        <f>SUM(WWV228:WWV234)</f>
        <v>#REF!</v>
      </c>
      <c r="WWW235" s="626" t="s">
        <v>18</v>
      </c>
      <c r="WWX235" s="626"/>
      <c r="WWY235" s="626"/>
      <c r="WWZ235" s="91" t="e">
        <f>SUM(WWZ228:WWZ234)</f>
        <v>#REF!</v>
      </c>
      <c r="WXA235" s="626" t="s">
        <v>18</v>
      </c>
      <c r="WXB235" s="626"/>
      <c r="WXC235" s="626"/>
      <c r="WXD235" s="91" t="e">
        <f>SUM(WXD228:WXD234)</f>
        <v>#REF!</v>
      </c>
      <c r="WXE235" s="626" t="s">
        <v>18</v>
      </c>
      <c r="WXF235" s="626"/>
      <c r="WXG235" s="626"/>
      <c r="WXH235" s="91" t="e">
        <f>SUM(WXH228:WXH234)</f>
        <v>#REF!</v>
      </c>
      <c r="WXI235" s="626" t="s">
        <v>18</v>
      </c>
      <c r="WXJ235" s="626"/>
      <c r="WXK235" s="626"/>
      <c r="WXL235" s="91" t="e">
        <f>SUM(WXL228:WXL234)</f>
        <v>#REF!</v>
      </c>
      <c r="WXM235" s="626" t="s">
        <v>18</v>
      </c>
      <c r="WXN235" s="626"/>
      <c r="WXO235" s="626"/>
      <c r="WXP235" s="91" t="e">
        <f>SUM(WXP228:WXP234)</f>
        <v>#REF!</v>
      </c>
      <c r="WXQ235" s="626" t="s">
        <v>18</v>
      </c>
      <c r="WXR235" s="626"/>
      <c r="WXS235" s="626"/>
      <c r="WXT235" s="91" t="e">
        <f>SUM(WXT228:WXT234)</f>
        <v>#REF!</v>
      </c>
      <c r="WXU235" s="626" t="s">
        <v>18</v>
      </c>
      <c r="WXV235" s="626"/>
      <c r="WXW235" s="626"/>
      <c r="WXX235" s="91" t="e">
        <f>SUM(WXX228:WXX234)</f>
        <v>#REF!</v>
      </c>
      <c r="WXY235" s="626" t="s">
        <v>18</v>
      </c>
      <c r="WXZ235" s="626"/>
      <c r="WYA235" s="626"/>
      <c r="WYB235" s="91" t="e">
        <f>SUM(WYB228:WYB234)</f>
        <v>#REF!</v>
      </c>
      <c r="WYC235" s="626" t="s">
        <v>18</v>
      </c>
      <c r="WYD235" s="626"/>
      <c r="WYE235" s="626"/>
      <c r="WYF235" s="91" t="e">
        <f>SUM(WYF228:WYF234)</f>
        <v>#REF!</v>
      </c>
      <c r="WYG235" s="626" t="s">
        <v>18</v>
      </c>
      <c r="WYH235" s="626"/>
      <c r="WYI235" s="626"/>
      <c r="WYJ235" s="91" t="e">
        <f>SUM(WYJ228:WYJ234)</f>
        <v>#REF!</v>
      </c>
      <c r="WYK235" s="626" t="s">
        <v>18</v>
      </c>
      <c r="WYL235" s="626"/>
      <c r="WYM235" s="626"/>
      <c r="WYN235" s="91" t="e">
        <f>SUM(WYN228:WYN234)</f>
        <v>#REF!</v>
      </c>
      <c r="WYO235" s="626" t="s">
        <v>18</v>
      </c>
      <c r="WYP235" s="626"/>
      <c r="WYQ235" s="626"/>
      <c r="WYR235" s="91" t="e">
        <f>SUM(WYR228:WYR234)</f>
        <v>#REF!</v>
      </c>
      <c r="WYS235" s="626" t="s">
        <v>18</v>
      </c>
      <c r="WYT235" s="626"/>
      <c r="WYU235" s="626"/>
      <c r="WYV235" s="91" t="e">
        <f>SUM(WYV228:WYV234)</f>
        <v>#REF!</v>
      </c>
      <c r="WYW235" s="626" t="s">
        <v>18</v>
      </c>
      <c r="WYX235" s="626"/>
      <c r="WYY235" s="626"/>
      <c r="WYZ235" s="91" t="e">
        <f>SUM(WYZ228:WYZ234)</f>
        <v>#REF!</v>
      </c>
      <c r="WZA235" s="626" t="s">
        <v>18</v>
      </c>
      <c r="WZB235" s="626"/>
      <c r="WZC235" s="626"/>
      <c r="WZD235" s="91" t="e">
        <f>SUM(WZD228:WZD234)</f>
        <v>#REF!</v>
      </c>
      <c r="WZE235" s="626" t="s">
        <v>18</v>
      </c>
      <c r="WZF235" s="626"/>
      <c r="WZG235" s="626"/>
      <c r="WZH235" s="91" t="e">
        <f>SUM(WZH228:WZH234)</f>
        <v>#REF!</v>
      </c>
      <c r="WZI235" s="626" t="s">
        <v>18</v>
      </c>
      <c r="WZJ235" s="626"/>
      <c r="WZK235" s="626"/>
      <c r="WZL235" s="91" t="e">
        <f>SUM(WZL228:WZL234)</f>
        <v>#REF!</v>
      </c>
      <c r="WZM235" s="626" t="s">
        <v>18</v>
      </c>
      <c r="WZN235" s="626"/>
      <c r="WZO235" s="626"/>
      <c r="WZP235" s="91" t="e">
        <f>SUM(WZP228:WZP234)</f>
        <v>#REF!</v>
      </c>
      <c r="WZQ235" s="626" t="s">
        <v>18</v>
      </c>
      <c r="WZR235" s="626"/>
      <c r="WZS235" s="626"/>
      <c r="WZT235" s="91" t="e">
        <f>SUM(WZT228:WZT234)</f>
        <v>#REF!</v>
      </c>
      <c r="WZU235" s="626" t="s">
        <v>18</v>
      </c>
      <c r="WZV235" s="626"/>
      <c r="WZW235" s="626"/>
      <c r="WZX235" s="91" t="e">
        <f>SUM(WZX228:WZX234)</f>
        <v>#REF!</v>
      </c>
      <c r="WZY235" s="626" t="s">
        <v>18</v>
      </c>
      <c r="WZZ235" s="626"/>
      <c r="XAA235" s="626"/>
      <c r="XAB235" s="91" t="e">
        <f>SUM(XAB228:XAB234)</f>
        <v>#REF!</v>
      </c>
      <c r="XAC235" s="626" t="s">
        <v>18</v>
      </c>
      <c r="XAD235" s="626"/>
      <c r="XAE235" s="626"/>
      <c r="XAF235" s="91" t="e">
        <f>SUM(XAF228:XAF234)</f>
        <v>#REF!</v>
      </c>
      <c r="XAG235" s="626" t="s">
        <v>18</v>
      </c>
      <c r="XAH235" s="626"/>
      <c r="XAI235" s="626"/>
      <c r="XAJ235" s="91" t="e">
        <f>SUM(XAJ228:XAJ234)</f>
        <v>#REF!</v>
      </c>
      <c r="XAK235" s="626" t="s">
        <v>18</v>
      </c>
      <c r="XAL235" s="626"/>
      <c r="XAM235" s="626"/>
      <c r="XAN235" s="91" t="e">
        <f>SUM(XAN228:XAN234)</f>
        <v>#REF!</v>
      </c>
      <c r="XAO235" s="626" t="s">
        <v>18</v>
      </c>
      <c r="XAP235" s="626"/>
      <c r="XAQ235" s="626"/>
      <c r="XAR235" s="91" t="e">
        <f>SUM(XAR228:XAR234)</f>
        <v>#REF!</v>
      </c>
      <c r="XAS235" s="626" t="s">
        <v>18</v>
      </c>
      <c r="XAT235" s="626"/>
      <c r="XAU235" s="626"/>
      <c r="XAV235" s="91" t="e">
        <f>SUM(XAV228:XAV234)</f>
        <v>#REF!</v>
      </c>
      <c r="XAW235" s="626" t="s">
        <v>18</v>
      </c>
      <c r="XAX235" s="626"/>
      <c r="XAY235" s="626"/>
      <c r="XAZ235" s="91" t="e">
        <f>SUM(XAZ228:XAZ234)</f>
        <v>#REF!</v>
      </c>
      <c r="XBA235" s="626" t="s">
        <v>18</v>
      </c>
      <c r="XBB235" s="626"/>
      <c r="XBC235" s="626"/>
      <c r="XBD235" s="91" t="e">
        <f>SUM(XBD228:XBD234)</f>
        <v>#REF!</v>
      </c>
      <c r="XBE235" s="626" t="s">
        <v>18</v>
      </c>
      <c r="XBF235" s="626"/>
      <c r="XBG235" s="626"/>
      <c r="XBH235" s="91" t="e">
        <f>SUM(XBH228:XBH234)</f>
        <v>#REF!</v>
      </c>
      <c r="XBI235" s="626" t="s">
        <v>18</v>
      </c>
      <c r="XBJ235" s="626"/>
      <c r="XBK235" s="626"/>
      <c r="XBL235" s="91" t="e">
        <f>SUM(XBL228:XBL234)</f>
        <v>#REF!</v>
      </c>
      <c r="XBM235" s="626" t="s">
        <v>18</v>
      </c>
      <c r="XBN235" s="626"/>
      <c r="XBO235" s="626"/>
      <c r="XBP235" s="91" t="e">
        <f>SUM(XBP228:XBP234)</f>
        <v>#REF!</v>
      </c>
      <c r="XBQ235" s="626" t="s">
        <v>18</v>
      </c>
      <c r="XBR235" s="626"/>
      <c r="XBS235" s="626"/>
      <c r="XBT235" s="91" t="e">
        <f>SUM(XBT228:XBT234)</f>
        <v>#REF!</v>
      </c>
      <c r="XBU235" s="626" t="s">
        <v>18</v>
      </c>
      <c r="XBV235" s="626"/>
      <c r="XBW235" s="626"/>
      <c r="XBX235" s="91" t="e">
        <f>SUM(XBX228:XBX234)</f>
        <v>#REF!</v>
      </c>
      <c r="XBY235" s="626" t="s">
        <v>18</v>
      </c>
      <c r="XBZ235" s="626"/>
      <c r="XCA235" s="626"/>
      <c r="XCB235" s="91" t="e">
        <f>SUM(XCB228:XCB234)</f>
        <v>#REF!</v>
      </c>
      <c r="XCC235" s="626" t="s">
        <v>18</v>
      </c>
      <c r="XCD235" s="626"/>
      <c r="XCE235" s="626"/>
      <c r="XCF235" s="91" t="e">
        <f>SUM(XCF228:XCF234)</f>
        <v>#REF!</v>
      </c>
      <c r="XCG235" s="626" t="s">
        <v>18</v>
      </c>
      <c r="XCH235" s="626"/>
      <c r="XCI235" s="626"/>
      <c r="XCJ235" s="91" t="e">
        <f>SUM(XCJ228:XCJ234)</f>
        <v>#REF!</v>
      </c>
      <c r="XCK235" s="626" t="s">
        <v>18</v>
      </c>
      <c r="XCL235" s="626"/>
      <c r="XCM235" s="626"/>
      <c r="XCN235" s="91" t="e">
        <f>SUM(XCN228:XCN234)</f>
        <v>#REF!</v>
      </c>
      <c r="XCO235" s="626" t="s">
        <v>18</v>
      </c>
      <c r="XCP235" s="626"/>
      <c r="XCQ235" s="626"/>
      <c r="XCR235" s="91" t="e">
        <f>SUM(XCR228:XCR234)</f>
        <v>#REF!</v>
      </c>
      <c r="XCS235" s="626" t="s">
        <v>18</v>
      </c>
      <c r="XCT235" s="626"/>
      <c r="XCU235" s="626"/>
      <c r="XCV235" s="91" t="e">
        <f>SUM(XCV228:XCV234)</f>
        <v>#REF!</v>
      </c>
      <c r="XCW235" s="626" t="s">
        <v>18</v>
      </c>
      <c r="XCX235" s="626"/>
      <c r="XCY235" s="626"/>
      <c r="XCZ235" s="91" t="e">
        <f>SUM(XCZ228:XCZ234)</f>
        <v>#REF!</v>
      </c>
      <c r="XDA235" s="626" t="s">
        <v>18</v>
      </c>
      <c r="XDB235" s="626"/>
      <c r="XDC235" s="626"/>
      <c r="XDD235" s="91" t="e">
        <f>SUM(XDD228:XDD234)</f>
        <v>#REF!</v>
      </c>
      <c r="XDE235" s="626" t="s">
        <v>18</v>
      </c>
      <c r="XDF235" s="626"/>
      <c r="XDG235" s="626"/>
      <c r="XDH235" s="91" t="e">
        <f>SUM(XDH228:XDH234)</f>
        <v>#REF!</v>
      </c>
      <c r="XDI235" s="626" t="s">
        <v>18</v>
      </c>
      <c r="XDJ235" s="626"/>
      <c r="XDK235" s="626"/>
      <c r="XDL235" s="91" t="e">
        <f>SUM(XDL228:XDL234)</f>
        <v>#REF!</v>
      </c>
      <c r="XDM235" s="626" t="s">
        <v>18</v>
      </c>
      <c r="XDN235" s="626"/>
      <c r="XDO235" s="626"/>
      <c r="XDP235" s="91" t="e">
        <f>SUM(XDP228:XDP234)</f>
        <v>#REF!</v>
      </c>
      <c r="XDQ235" s="626" t="s">
        <v>18</v>
      </c>
      <c r="XDR235" s="626"/>
      <c r="XDS235" s="626"/>
      <c r="XDT235" s="91" t="e">
        <f>SUM(XDT228:XDT234)</f>
        <v>#REF!</v>
      </c>
      <c r="XDU235" s="626" t="s">
        <v>18</v>
      </c>
      <c r="XDV235" s="626"/>
      <c r="XDW235" s="626"/>
      <c r="XDX235" s="91" t="e">
        <f>SUM(XDX228:XDX234)</f>
        <v>#REF!</v>
      </c>
      <c r="XDY235" s="626" t="s">
        <v>18</v>
      </c>
      <c r="XDZ235" s="626"/>
      <c r="XEA235" s="626"/>
      <c r="XEB235" s="91" t="e">
        <f>SUM(XEB228:XEB234)</f>
        <v>#REF!</v>
      </c>
      <c r="XEC235" s="626" t="s">
        <v>18</v>
      </c>
      <c r="XED235" s="626"/>
      <c r="XEE235" s="626"/>
      <c r="XEF235" s="91" t="e">
        <f>SUM(XEF228:XEF234)</f>
        <v>#REF!</v>
      </c>
      <c r="XEG235" s="626" t="s">
        <v>18</v>
      </c>
      <c r="XEH235" s="626"/>
      <c r="XEI235" s="626"/>
      <c r="XEJ235" s="91" t="e">
        <f>SUM(XEJ228:XEJ234)</f>
        <v>#REF!</v>
      </c>
      <c r="XEK235" s="626" t="s">
        <v>18</v>
      </c>
      <c r="XEL235" s="626"/>
      <c r="XEM235" s="626"/>
      <c r="XEN235" s="91" t="e">
        <f>SUM(XEN228:XEN234)</f>
        <v>#REF!</v>
      </c>
      <c r="XEO235" s="626" t="s">
        <v>18</v>
      </c>
      <c r="XEP235" s="626"/>
      <c r="XEQ235" s="626"/>
      <c r="XER235" s="91" t="e">
        <f>SUM(XER228:XER234)</f>
        <v>#REF!</v>
      </c>
      <c r="XES235" s="626" t="s">
        <v>18</v>
      </c>
      <c r="XET235" s="626"/>
      <c r="XEU235" s="626"/>
      <c r="XEV235" s="91" t="e">
        <f>SUM(XEV228:XEV234)</f>
        <v>#REF!</v>
      </c>
      <c r="XEW235" s="626" t="s">
        <v>18</v>
      </c>
      <c r="XEX235" s="626"/>
      <c r="XEY235" s="626"/>
      <c r="XEZ235" s="91" t="e">
        <f>SUM(XEZ228:XEZ234)</f>
        <v>#REF!</v>
      </c>
      <c r="XFA235" s="626" t="s">
        <v>18</v>
      </c>
      <c r="XFB235" s="626"/>
      <c r="XFC235" s="626"/>
      <c r="XFD235" s="91" t="e">
        <f>SUM(XFD228:XFD234)</f>
        <v>#REF!</v>
      </c>
    </row>
    <row r="236" spans="1:16384" x14ac:dyDescent="0.25">
      <c r="A236" s="91"/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</row>
    <row r="237" spans="1:16384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</row>
    <row r="238" spans="1:16384" x14ac:dyDescent="0.25">
      <c r="A238" s="91"/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</row>
    <row r="239" spans="1:16384" x14ac:dyDescent="0.25">
      <c r="A239" s="626"/>
      <c r="B239" s="626"/>
      <c r="C239" s="626"/>
      <c r="D239" s="626"/>
      <c r="E239" s="626"/>
      <c r="F239" s="91"/>
      <c r="G239" s="91"/>
      <c r="H239" s="91"/>
      <c r="I239" s="91"/>
      <c r="J239" s="91"/>
      <c r="K239" s="91"/>
      <c r="L239" s="91"/>
    </row>
    <row r="240" spans="1:16384" x14ac:dyDescent="0.25">
      <c r="A240" s="91"/>
      <c r="B240" s="91"/>
      <c r="C240" s="91"/>
      <c r="D240" s="91"/>
      <c r="E240" s="91"/>
      <c r="F240" s="91"/>
      <c r="G240" s="91"/>
      <c r="H240" s="91"/>
      <c r="I240" s="91"/>
      <c r="J240" s="91"/>
      <c r="K240" s="91"/>
    </row>
    <row r="241" spans="1:11" x14ac:dyDescent="0.25">
      <c r="A241" s="626"/>
      <c r="B241" s="626"/>
      <c r="C241" s="626"/>
      <c r="D241" s="626"/>
      <c r="E241" s="626"/>
      <c r="F241" s="626"/>
      <c r="G241" s="626"/>
      <c r="H241" s="626"/>
      <c r="I241" s="626"/>
      <c r="J241" s="626"/>
      <c r="K241" s="626"/>
    </row>
    <row r="242" spans="1:11" s="91" customFormat="1" x14ac:dyDescent="0.25"/>
    <row r="243" spans="1:11" s="91" customFormat="1" x14ac:dyDescent="0.25"/>
    <row r="244" spans="1:11" s="91" customFormat="1" x14ac:dyDescent="0.25">
      <c r="A244" s="626"/>
      <c r="B244" s="626"/>
      <c r="C244" s="626"/>
      <c r="D244" s="626"/>
      <c r="E244" s="626"/>
    </row>
    <row r="245" spans="1:11" x14ac:dyDescent="0.25">
      <c r="A245" s="91"/>
      <c r="B245" s="91"/>
      <c r="C245" s="91"/>
      <c r="D245" s="91"/>
      <c r="E245" s="91"/>
      <c r="F245" s="91"/>
      <c r="G245" s="91"/>
      <c r="H245" s="91"/>
      <c r="I245" s="91"/>
      <c r="J245" s="91"/>
      <c r="K245" s="91"/>
    </row>
    <row r="246" spans="1:11" x14ac:dyDescent="0.25">
      <c r="A246" s="626"/>
      <c r="B246" s="626"/>
      <c r="C246" s="626"/>
      <c r="D246" s="626"/>
      <c r="E246" s="626"/>
      <c r="F246" s="626"/>
      <c r="G246" s="626"/>
      <c r="H246" s="626"/>
      <c r="I246" s="626"/>
      <c r="J246" s="626"/>
      <c r="K246" s="626"/>
    </row>
    <row r="247" spans="1:11" x14ac:dyDescent="0.25">
      <c r="A247" s="91"/>
      <c r="B247" s="91"/>
      <c r="C247" s="91"/>
      <c r="D247" s="91"/>
      <c r="E247" s="91"/>
      <c r="F247" s="91"/>
      <c r="G247" s="91"/>
      <c r="H247" s="91"/>
      <c r="I247" s="91"/>
      <c r="J247" s="91"/>
      <c r="K247" s="91"/>
    </row>
    <row r="248" spans="1:11" x14ac:dyDescent="0.25">
      <c r="A248" s="91"/>
      <c r="B248" s="91"/>
      <c r="C248" s="91"/>
      <c r="D248" s="91"/>
      <c r="E248" s="91"/>
      <c r="F248" s="91"/>
      <c r="G248" s="91"/>
      <c r="H248" s="91"/>
      <c r="I248" s="91"/>
      <c r="J248" s="91"/>
      <c r="K248" s="91"/>
    </row>
    <row r="249" spans="1:11" x14ac:dyDescent="0.25">
      <c r="A249" s="91"/>
      <c r="B249" s="91"/>
      <c r="C249" s="91"/>
      <c r="D249" s="91"/>
      <c r="E249" s="91"/>
      <c r="F249" s="91"/>
      <c r="G249" s="91"/>
      <c r="H249" s="91"/>
      <c r="I249" s="91"/>
      <c r="J249" s="91"/>
      <c r="K249" s="91"/>
    </row>
    <row r="250" spans="1:11" x14ac:dyDescent="0.25">
      <c r="A250" s="91"/>
      <c r="B250" s="91"/>
      <c r="C250" s="91"/>
      <c r="D250" s="91"/>
      <c r="E250" s="91"/>
      <c r="F250" s="91"/>
      <c r="G250" s="91"/>
      <c r="H250" s="91"/>
      <c r="I250" s="91"/>
      <c r="J250" s="91"/>
      <c r="K250" s="91"/>
    </row>
  </sheetData>
  <mergeCells count="31403">
    <mergeCell ref="XFA235:XFC235"/>
    <mergeCell ref="A239:E239"/>
    <mergeCell ref="A241:K241"/>
    <mergeCell ref="A244:E244"/>
    <mergeCell ref="A246:K246"/>
    <mergeCell ref="XEG235:XEI235"/>
    <mergeCell ref="XEK235:XEM235"/>
    <mergeCell ref="XEO235:XEQ235"/>
    <mergeCell ref="XES235:XEU235"/>
    <mergeCell ref="XEW235:XEY235"/>
    <mergeCell ref="XDM235:XDO235"/>
    <mergeCell ref="XDQ235:XDS235"/>
    <mergeCell ref="XDU235:XDW235"/>
    <mergeCell ref="XDY235:XEA235"/>
    <mergeCell ref="XEC235:XEE235"/>
    <mergeCell ref="XCS235:XCU235"/>
    <mergeCell ref="XCW235:XCY235"/>
    <mergeCell ref="XDA235:XDC235"/>
    <mergeCell ref="XDE235:XDG235"/>
    <mergeCell ref="XDI235:XDK235"/>
    <mergeCell ref="XBY235:XCA235"/>
    <mergeCell ref="XCC235:XCE235"/>
    <mergeCell ref="XCG235:XCI235"/>
    <mergeCell ref="XCK235:XCM235"/>
    <mergeCell ref="XCO235:XCQ235"/>
    <mergeCell ref="XBE235:XBG235"/>
    <mergeCell ref="XBI235:XBK235"/>
    <mergeCell ref="XBM235:XBO235"/>
    <mergeCell ref="XBQ235:XBS235"/>
    <mergeCell ref="XBU235:XBW235"/>
    <mergeCell ref="XAK235:XAM235"/>
    <mergeCell ref="XAO235:XAQ235"/>
    <mergeCell ref="XAS235:XAU235"/>
    <mergeCell ref="XAW235:XAY235"/>
    <mergeCell ref="XBA235:XBC235"/>
    <mergeCell ref="WZQ235:WZS235"/>
    <mergeCell ref="WZU235:WZW235"/>
    <mergeCell ref="WZY235:XAA235"/>
    <mergeCell ref="XAC235:XAE235"/>
    <mergeCell ref="XAG235:XAI235"/>
    <mergeCell ref="WYW235:WYY235"/>
    <mergeCell ref="WZA235:WZC235"/>
    <mergeCell ref="WZE235:WZG235"/>
    <mergeCell ref="WZI235:WZK235"/>
    <mergeCell ref="WZM235:WZO235"/>
    <mergeCell ref="WYC235:WYE235"/>
    <mergeCell ref="WYG235:WYI235"/>
    <mergeCell ref="WYK235:WYM235"/>
    <mergeCell ref="WYO235:WYQ235"/>
    <mergeCell ref="WYS235:WYU235"/>
    <mergeCell ref="WXI235:WXK235"/>
    <mergeCell ref="WXM235:WXO235"/>
    <mergeCell ref="WXQ235:WXS235"/>
    <mergeCell ref="WXU235:WXW235"/>
    <mergeCell ref="WXY235:WYA235"/>
    <mergeCell ref="WWO235:WWQ235"/>
    <mergeCell ref="WWS235:WWU235"/>
    <mergeCell ref="WWW235:WWY235"/>
    <mergeCell ref="WXA235:WXC235"/>
    <mergeCell ref="WXE235:WXG235"/>
    <mergeCell ref="WVU235:WVW235"/>
    <mergeCell ref="WVY235:WWA235"/>
    <mergeCell ref="WWC235:WWE235"/>
    <mergeCell ref="WWG235:WWI235"/>
    <mergeCell ref="WWK235:WWM235"/>
    <mergeCell ref="WVA235:WVC235"/>
    <mergeCell ref="WVE235:WVG235"/>
    <mergeCell ref="WVI235:WVK235"/>
    <mergeCell ref="WVM235:WVO235"/>
    <mergeCell ref="WVQ235:WVS235"/>
    <mergeCell ref="WUG235:WUI235"/>
    <mergeCell ref="WUK235:WUM235"/>
    <mergeCell ref="WUO235:WUQ235"/>
    <mergeCell ref="WUS235:WUU235"/>
    <mergeCell ref="WUW235:WUY235"/>
    <mergeCell ref="WTM235:WTO235"/>
    <mergeCell ref="WTQ235:WTS235"/>
    <mergeCell ref="WTU235:WTW235"/>
    <mergeCell ref="WTY235:WUA235"/>
    <mergeCell ref="WUC235:WUE235"/>
    <mergeCell ref="WSS235:WSU235"/>
    <mergeCell ref="WSW235:WSY235"/>
    <mergeCell ref="WTA235:WTC235"/>
    <mergeCell ref="WTE235:WTG235"/>
    <mergeCell ref="WTI235:WTK235"/>
    <mergeCell ref="WRY235:WSA235"/>
    <mergeCell ref="WSC235:WSE235"/>
    <mergeCell ref="WSG235:WSI235"/>
    <mergeCell ref="WSK235:WSM235"/>
    <mergeCell ref="WSO235:WSQ235"/>
    <mergeCell ref="WRE235:WRG235"/>
    <mergeCell ref="WRI235:WRK235"/>
    <mergeCell ref="WRM235:WRO235"/>
    <mergeCell ref="WRQ235:WRS235"/>
    <mergeCell ref="WRU235:WRW235"/>
    <mergeCell ref="WQK235:WQM235"/>
    <mergeCell ref="WQO235:WQQ235"/>
    <mergeCell ref="WQS235:WQU235"/>
    <mergeCell ref="WQW235:WQY235"/>
    <mergeCell ref="WRA235:WRC235"/>
    <mergeCell ref="WPQ235:WPS235"/>
    <mergeCell ref="WPU235:WPW235"/>
    <mergeCell ref="WPY235:WQA235"/>
    <mergeCell ref="WQC235:WQE235"/>
    <mergeCell ref="WQG235:WQI235"/>
    <mergeCell ref="WOW235:WOY235"/>
    <mergeCell ref="WPA235:WPC235"/>
    <mergeCell ref="WPE235:WPG235"/>
    <mergeCell ref="WPI235:WPK235"/>
    <mergeCell ref="WPM235:WPO235"/>
    <mergeCell ref="WOC235:WOE235"/>
    <mergeCell ref="WOG235:WOI235"/>
    <mergeCell ref="WOK235:WOM235"/>
    <mergeCell ref="WOO235:WOQ235"/>
    <mergeCell ref="WOS235:WOU235"/>
    <mergeCell ref="WNI235:WNK235"/>
    <mergeCell ref="WNM235:WNO235"/>
    <mergeCell ref="WNQ235:WNS235"/>
    <mergeCell ref="WNU235:WNW235"/>
    <mergeCell ref="WNY235:WOA235"/>
    <mergeCell ref="WMO235:WMQ235"/>
    <mergeCell ref="WMS235:WMU235"/>
    <mergeCell ref="WMW235:WMY235"/>
    <mergeCell ref="WNA235:WNC235"/>
    <mergeCell ref="WNE235:WNG235"/>
    <mergeCell ref="WLU235:WLW235"/>
    <mergeCell ref="WLY235:WMA235"/>
    <mergeCell ref="WMC235:WME235"/>
    <mergeCell ref="WMG235:WMI235"/>
    <mergeCell ref="WMK235:WMM235"/>
    <mergeCell ref="WLA235:WLC235"/>
    <mergeCell ref="WLE235:WLG235"/>
    <mergeCell ref="WLI235:WLK235"/>
    <mergeCell ref="WLM235:WLO235"/>
    <mergeCell ref="WLQ235:WLS235"/>
    <mergeCell ref="WKG235:WKI235"/>
    <mergeCell ref="WKK235:WKM235"/>
    <mergeCell ref="WKO235:WKQ235"/>
    <mergeCell ref="WKS235:WKU235"/>
    <mergeCell ref="WKW235:WKY235"/>
    <mergeCell ref="WJM235:WJO235"/>
    <mergeCell ref="WJQ235:WJS235"/>
    <mergeCell ref="WJU235:WJW235"/>
    <mergeCell ref="WJY235:WKA235"/>
    <mergeCell ref="WKC235:WKE235"/>
    <mergeCell ref="WIS235:WIU235"/>
    <mergeCell ref="WIW235:WIY235"/>
    <mergeCell ref="WJA235:WJC235"/>
    <mergeCell ref="WJE235:WJG235"/>
    <mergeCell ref="WJI235:WJK235"/>
    <mergeCell ref="WHY235:WIA235"/>
    <mergeCell ref="WIC235:WIE235"/>
    <mergeCell ref="WIG235:WII235"/>
    <mergeCell ref="WIK235:WIM235"/>
    <mergeCell ref="WIO235:WIQ235"/>
    <mergeCell ref="WHE235:WHG235"/>
    <mergeCell ref="WHI235:WHK235"/>
    <mergeCell ref="WHM235:WHO235"/>
    <mergeCell ref="WHQ235:WHS235"/>
    <mergeCell ref="WHU235:WHW235"/>
    <mergeCell ref="WGK235:WGM235"/>
    <mergeCell ref="WGO235:WGQ235"/>
    <mergeCell ref="WGS235:WGU235"/>
    <mergeCell ref="WGW235:WGY235"/>
    <mergeCell ref="WHA235:WHC235"/>
    <mergeCell ref="WFQ235:WFS235"/>
    <mergeCell ref="WFU235:WFW235"/>
    <mergeCell ref="WFY235:WGA235"/>
    <mergeCell ref="WGC235:WGE235"/>
    <mergeCell ref="WGG235:WGI235"/>
    <mergeCell ref="WEW235:WEY235"/>
    <mergeCell ref="WFA235:WFC235"/>
    <mergeCell ref="WFE235:WFG235"/>
    <mergeCell ref="WFI235:WFK235"/>
    <mergeCell ref="WFM235:WFO235"/>
    <mergeCell ref="WEC235:WEE235"/>
    <mergeCell ref="WEG235:WEI235"/>
    <mergeCell ref="WEK235:WEM235"/>
    <mergeCell ref="WEO235:WEQ235"/>
    <mergeCell ref="WES235:WEU235"/>
    <mergeCell ref="WDI235:WDK235"/>
    <mergeCell ref="WDM235:WDO235"/>
    <mergeCell ref="WDQ235:WDS235"/>
    <mergeCell ref="WDU235:WDW235"/>
    <mergeCell ref="WDY235:WEA235"/>
    <mergeCell ref="WCO235:WCQ235"/>
    <mergeCell ref="WCS235:WCU235"/>
    <mergeCell ref="WCW235:WCY235"/>
    <mergeCell ref="WDA235:WDC235"/>
    <mergeCell ref="WDE235:WDG235"/>
    <mergeCell ref="WBU235:WBW235"/>
    <mergeCell ref="WBY235:WCA235"/>
    <mergeCell ref="WCC235:WCE235"/>
    <mergeCell ref="WCG235:WCI235"/>
    <mergeCell ref="WCK235:WCM235"/>
    <mergeCell ref="WBA235:WBC235"/>
    <mergeCell ref="WBE235:WBG235"/>
    <mergeCell ref="WBI235:WBK235"/>
    <mergeCell ref="WBM235:WBO235"/>
    <mergeCell ref="WBQ235:WBS235"/>
    <mergeCell ref="WAG235:WAI235"/>
    <mergeCell ref="WAK235:WAM235"/>
    <mergeCell ref="WAO235:WAQ235"/>
    <mergeCell ref="WAS235:WAU235"/>
    <mergeCell ref="WAW235:WAY235"/>
    <mergeCell ref="VZM235:VZO235"/>
    <mergeCell ref="VZQ235:VZS235"/>
    <mergeCell ref="VZU235:VZW235"/>
    <mergeCell ref="VZY235:WAA235"/>
    <mergeCell ref="WAC235:WAE235"/>
    <mergeCell ref="VYS235:VYU235"/>
    <mergeCell ref="VYW235:VYY235"/>
    <mergeCell ref="VZA235:VZC235"/>
    <mergeCell ref="VZE235:VZG235"/>
    <mergeCell ref="VZI235:VZK235"/>
    <mergeCell ref="VXY235:VYA235"/>
    <mergeCell ref="VYC235:VYE235"/>
    <mergeCell ref="VYG235:VYI235"/>
    <mergeCell ref="VYK235:VYM235"/>
    <mergeCell ref="VYO235:VYQ235"/>
    <mergeCell ref="VXE235:VXG235"/>
    <mergeCell ref="VXI235:VXK235"/>
    <mergeCell ref="VXM235:VXO235"/>
    <mergeCell ref="VXQ235:VXS235"/>
    <mergeCell ref="VXU235:VXW235"/>
    <mergeCell ref="VWK235:VWM235"/>
    <mergeCell ref="VWO235:VWQ235"/>
    <mergeCell ref="VWS235:VWU235"/>
    <mergeCell ref="VWW235:VWY235"/>
    <mergeCell ref="VXA235:VXC235"/>
    <mergeCell ref="VVQ235:VVS235"/>
    <mergeCell ref="VVU235:VVW235"/>
    <mergeCell ref="VVY235:VWA235"/>
    <mergeCell ref="VWC235:VWE235"/>
    <mergeCell ref="VWG235:VWI235"/>
    <mergeCell ref="VUW235:VUY235"/>
    <mergeCell ref="VVA235:VVC235"/>
    <mergeCell ref="VVE235:VVG235"/>
    <mergeCell ref="VVI235:VVK235"/>
    <mergeCell ref="VVM235:VVO235"/>
    <mergeCell ref="VUC235:VUE235"/>
    <mergeCell ref="VUG235:VUI235"/>
    <mergeCell ref="VUK235:VUM235"/>
    <mergeCell ref="VUO235:VUQ235"/>
    <mergeCell ref="VUS235:VUU235"/>
    <mergeCell ref="VTI235:VTK235"/>
    <mergeCell ref="VTM235:VTO235"/>
    <mergeCell ref="VTQ235:VTS235"/>
    <mergeCell ref="VTU235:VTW235"/>
    <mergeCell ref="VTY235:VUA235"/>
    <mergeCell ref="VSO235:VSQ235"/>
    <mergeCell ref="VSS235:VSU235"/>
    <mergeCell ref="VSW235:VSY235"/>
    <mergeCell ref="VTA235:VTC235"/>
    <mergeCell ref="VTE235:VTG235"/>
    <mergeCell ref="VRU235:VRW235"/>
    <mergeCell ref="VRY235:VSA235"/>
    <mergeCell ref="VSC235:VSE235"/>
    <mergeCell ref="VSG235:VSI235"/>
    <mergeCell ref="VSK235:VSM235"/>
    <mergeCell ref="VRA235:VRC235"/>
    <mergeCell ref="VRE235:VRG235"/>
    <mergeCell ref="VRI235:VRK235"/>
    <mergeCell ref="VRM235:VRO235"/>
    <mergeCell ref="VRQ235:VRS235"/>
    <mergeCell ref="VQG235:VQI235"/>
    <mergeCell ref="VQK235:VQM235"/>
    <mergeCell ref="VQO235:VQQ235"/>
    <mergeCell ref="VQS235:VQU235"/>
    <mergeCell ref="VQW235:VQY235"/>
    <mergeCell ref="VPM235:VPO235"/>
    <mergeCell ref="VPQ235:VPS235"/>
    <mergeCell ref="VPU235:VPW235"/>
    <mergeCell ref="VPY235:VQA235"/>
    <mergeCell ref="VQC235:VQE235"/>
    <mergeCell ref="VOS235:VOU235"/>
    <mergeCell ref="VOW235:VOY235"/>
    <mergeCell ref="VPA235:VPC235"/>
    <mergeCell ref="VPE235:VPG235"/>
    <mergeCell ref="VPI235:VPK235"/>
    <mergeCell ref="VNY235:VOA235"/>
    <mergeCell ref="VOC235:VOE235"/>
    <mergeCell ref="VOG235:VOI235"/>
    <mergeCell ref="VOK235:VOM235"/>
    <mergeCell ref="VOO235:VOQ235"/>
    <mergeCell ref="VNE235:VNG235"/>
    <mergeCell ref="VNI235:VNK235"/>
    <mergeCell ref="VNM235:VNO235"/>
    <mergeCell ref="VNQ235:VNS235"/>
    <mergeCell ref="VNU235:VNW235"/>
    <mergeCell ref="VMK235:VMM235"/>
    <mergeCell ref="VMO235:VMQ235"/>
    <mergeCell ref="VMS235:VMU235"/>
    <mergeCell ref="VMW235:VMY235"/>
    <mergeCell ref="VNA235:VNC235"/>
    <mergeCell ref="VLQ235:VLS235"/>
    <mergeCell ref="VLU235:VLW235"/>
    <mergeCell ref="VLY235:VMA235"/>
    <mergeCell ref="VMC235:VME235"/>
    <mergeCell ref="VMG235:VMI235"/>
    <mergeCell ref="VKW235:VKY235"/>
    <mergeCell ref="VLA235:VLC235"/>
    <mergeCell ref="VLE235:VLG235"/>
    <mergeCell ref="VLI235:VLK235"/>
    <mergeCell ref="VLM235:VLO235"/>
    <mergeCell ref="VKC235:VKE235"/>
    <mergeCell ref="VKG235:VKI235"/>
    <mergeCell ref="VKK235:VKM235"/>
    <mergeCell ref="VKO235:VKQ235"/>
    <mergeCell ref="VKS235:VKU235"/>
    <mergeCell ref="VJI235:VJK235"/>
    <mergeCell ref="VJM235:VJO235"/>
    <mergeCell ref="VJQ235:VJS235"/>
    <mergeCell ref="VJU235:VJW235"/>
    <mergeCell ref="VJY235:VKA235"/>
    <mergeCell ref="VIO235:VIQ235"/>
    <mergeCell ref="VIS235:VIU235"/>
    <mergeCell ref="VIW235:VIY235"/>
    <mergeCell ref="VJA235:VJC235"/>
    <mergeCell ref="VJE235:VJG235"/>
    <mergeCell ref="VHU235:VHW235"/>
    <mergeCell ref="VHY235:VIA235"/>
    <mergeCell ref="VIC235:VIE235"/>
    <mergeCell ref="VIG235:VII235"/>
    <mergeCell ref="VIK235:VIM235"/>
    <mergeCell ref="VHA235:VHC235"/>
    <mergeCell ref="VHE235:VHG235"/>
    <mergeCell ref="VHI235:VHK235"/>
    <mergeCell ref="VHM235:VHO235"/>
    <mergeCell ref="VHQ235:VHS235"/>
    <mergeCell ref="VGG235:VGI235"/>
    <mergeCell ref="VGK235:VGM235"/>
    <mergeCell ref="VGO235:VGQ235"/>
    <mergeCell ref="VGS235:VGU235"/>
    <mergeCell ref="VGW235:VGY235"/>
    <mergeCell ref="VFM235:VFO235"/>
    <mergeCell ref="VFQ235:VFS235"/>
    <mergeCell ref="VFU235:VFW235"/>
    <mergeCell ref="VFY235:VGA235"/>
    <mergeCell ref="VGC235:VGE235"/>
    <mergeCell ref="VES235:VEU235"/>
    <mergeCell ref="VEW235:VEY235"/>
    <mergeCell ref="VFA235:VFC235"/>
    <mergeCell ref="VFE235:VFG235"/>
    <mergeCell ref="VFI235:VFK235"/>
    <mergeCell ref="VDY235:VEA235"/>
    <mergeCell ref="VEC235:VEE235"/>
    <mergeCell ref="VEG235:VEI235"/>
    <mergeCell ref="VEK235:VEM235"/>
    <mergeCell ref="VEO235:VEQ235"/>
    <mergeCell ref="VDE235:VDG235"/>
    <mergeCell ref="VDI235:VDK235"/>
    <mergeCell ref="VDM235:VDO235"/>
    <mergeCell ref="VDQ235:VDS235"/>
    <mergeCell ref="VDU235:VDW235"/>
    <mergeCell ref="VCK235:VCM235"/>
    <mergeCell ref="VCO235:VCQ235"/>
    <mergeCell ref="VCS235:VCU235"/>
    <mergeCell ref="VCW235:VCY235"/>
    <mergeCell ref="VDA235:VDC235"/>
    <mergeCell ref="VBQ235:VBS235"/>
    <mergeCell ref="VBU235:VBW235"/>
    <mergeCell ref="VBY235:VCA235"/>
    <mergeCell ref="VCC235:VCE235"/>
    <mergeCell ref="VCG235:VCI235"/>
    <mergeCell ref="VAW235:VAY235"/>
    <mergeCell ref="VBA235:VBC235"/>
    <mergeCell ref="VBE235:VBG235"/>
    <mergeCell ref="VBI235:VBK235"/>
    <mergeCell ref="VBM235:VBO235"/>
    <mergeCell ref="VAC235:VAE235"/>
    <mergeCell ref="VAG235:VAI235"/>
    <mergeCell ref="VAK235:VAM235"/>
    <mergeCell ref="VAO235:VAQ235"/>
    <mergeCell ref="VAS235:VAU235"/>
    <mergeCell ref="UZI235:UZK235"/>
    <mergeCell ref="UZM235:UZO235"/>
    <mergeCell ref="UZQ235:UZS235"/>
    <mergeCell ref="UZU235:UZW235"/>
    <mergeCell ref="UZY235:VAA235"/>
    <mergeCell ref="UYO235:UYQ235"/>
    <mergeCell ref="UYS235:UYU235"/>
    <mergeCell ref="UYW235:UYY235"/>
    <mergeCell ref="UZA235:UZC235"/>
    <mergeCell ref="UZE235:UZG235"/>
    <mergeCell ref="UXU235:UXW235"/>
    <mergeCell ref="UXY235:UYA235"/>
    <mergeCell ref="UYC235:UYE235"/>
    <mergeCell ref="UYG235:UYI235"/>
    <mergeCell ref="UYK235:UYM235"/>
    <mergeCell ref="UXA235:UXC235"/>
    <mergeCell ref="UXE235:UXG235"/>
    <mergeCell ref="UXI235:UXK235"/>
    <mergeCell ref="UXM235:UXO235"/>
    <mergeCell ref="UXQ235:UXS235"/>
    <mergeCell ref="UWG235:UWI235"/>
    <mergeCell ref="UWK235:UWM235"/>
    <mergeCell ref="UWO235:UWQ235"/>
    <mergeCell ref="UWS235:UWU235"/>
    <mergeCell ref="UWW235:UWY235"/>
    <mergeCell ref="UVM235:UVO235"/>
    <mergeCell ref="UVQ235:UVS235"/>
    <mergeCell ref="UVU235:UVW235"/>
    <mergeCell ref="UVY235:UWA235"/>
    <mergeCell ref="UWC235:UWE235"/>
    <mergeCell ref="UUS235:UUU235"/>
    <mergeCell ref="UUW235:UUY235"/>
    <mergeCell ref="UVA235:UVC235"/>
    <mergeCell ref="UVE235:UVG235"/>
    <mergeCell ref="UVI235:UVK235"/>
    <mergeCell ref="UTY235:UUA235"/>
    <mergeCell ref="UUC235:UUE235"/>
    <mergeCell ref="UUG235:UUI235"/>
    <mergeCell ref="UUK235:UUM235"/>
    <mergeCell ref="UUO235:UUQ235"/>
    <mergeCell ref="UTE235:UTG235"/>
    <mergeCell ref="UTI235:UTK235"/>
    <mergeCell ref="UTM235:UTO235"/>
    <mergeCell ref="UTQ235:UTS235"/>
    <mergeCell ref="UTU235:UTW235"/>
    <mergeCell ref="USK235:USM235"/>
    <mergeCell ref="USO235:USQ235"/>
    <mergeCell ref="USS235:USU235"/>
    <mergeCell ref="USW235:USY235"/>
    <mergeCell ref="UTA235:UTC235"/>
    <mergeCell ref="URQ235:URS235"/>
    <mergeCell ref="URU235:URW235"/>
    <mergeCell ref="URY235:USA235"/>
    <mergeCell ref="USC235:USE235"/>
    <mergeCell ref="USG235:USI235"/>
    <mergeCell ref="UQW235:UQY235"/>
    <mergeCell ref="URA235:URC235"/>
    <mergeCell ref="URE235:URG235"/>
    <mergeCell ref="URI235:URK235"/>
    <mergeCell ref="URM235:URO235"/>
    <mergeCell ref="UQC235:UQE235"/>
    <mergeCell ref="UQG235:UQI235"/>
    <mergeCell ref="UQK235:UQM235"/>
    <mergeCell ref="UQO235:UQQ235"/>
    <mergeCell ref="UQS235:UQU235"/>
    <mergeCell ref="UPI235:UPK235"/>
    <mergeCell ref="UPM235:UPO235"/>
    <mergeCell ref="UPQ235:UPS235"/>
    <mergeCell ref="UPU235:UPW235"/>
    <mergeCell ref="UPY235:UQA235"/>
    <mergeCell ref="UOO235:UOQ235"/>
    <mergeCell ref="UOS235:UOU235"/>
    <mergeCell ref="UOW235:UOY235"/>
    <mergeCell ref="UPA235:UPC235"/>
    <mergeCell ref="UPE235:UPG235"/>
    <mergeCell ref="UNU235:UNW235"/>
    <mergeCell ref="UNY235:UOA235"/>
    <mergeCell ref="UOC235:UOE235"/>
    <mergeCell ref="UOG235:UOI235"/>
    <mergeCell ref="UOK235:UOM235"/>
    <mergeCell ref="UNA235:UNC235"/>
    <mergeCell ref="UNE235:UNG235"/>
    <mergeCell ref="UNI235:UNK235"/>
    <mergeCell ref="UNM235:UNO235"/>
    <mergeCell ref="UNQ235:UNS235"/>
    <mergeCell ref="UMG235:UMI235"/>
    <mergeCell ref="UMK235:UMM235"/>
    <mergeCell ref="UMO235:UMQ235"/>
    <mergeCell ref="UMS235:UMU235"/>
    <mergeCell ref="UMW235:UMY235"/>
    <mergeCell ref="ULM235:ULO235"/>
    <mergeCell ref="ULQ235:ULS235"/>
    <mergeCell ref="ULU235:ULW235"/>
    <mergeCell ref="ULY235:UMA235"/>
    <mergeCell ref="UMC235:UME235"/>
    <mergeCell ref="UKS235:UKU235"/>
    <mergeCell ref="UKW235:UKY235"/>
    <mergeCell ref="ULA235:ULC235"/>
    <mergeCell ref="ULE235:ULG235"/>
    <mergeCell ref="ULI235:ULK235"/>
    <mergeCell ref="UJY235:UKA235"/>
    <mergeCell ref="UKC235:UKE235"/>
    <mergeCell ref="UKG235:UKI235"/>
    <mergeCell ref="UKK235:UKM235"/>
    <mergeCell ref="UKO235:UKQ235"/>
    <mergeCell ref="UJE235:UJG235"/>
    <mergeCell ref="UJI235:UJK235"/>
    <mergeCell ref="UJM235:UJO235"/>
    <mergeCell ref="UJQ235:UJS235"/>
    <mergeCell ref="UJU235:UJW235"/>
    <mergeCell ref="UIK235:UIM235"/>
    <mergeCell ref="UIO235:UIQ235"/>
    <mergeCell ref="UIS235:UIU235"/>
    <mergeCell ref="UIW235:UIY235"/>
    <mergeCell ref="UJA235:UJC235"/>
    <mergeCell ref="UHQ235:UHS235"/>
    <mergeCell ref="UHU235:UHW235"/>
    <mergeCell ref="UHY235:UIA235"/>
    <mergeCell ref="UIC235:UIE235"/>
    <mergeCell ref="UIG235:UII235"/>
    <mergeCell ref="UGW235:UGY235"/>
    <mergeCell ref="UHA235:UHC235"/>
    <mergeCell ref="UHE235:UHG235"/>
    <mergeCell ref="UHI235:UHK235"/>
    <mergeCell ref="UHM235:UHO235"/>
    <mergeCell ref="UGC235:UGE235"/>
    <mergeCell ref="UGG235:UGI235"/>
    <mergeCell ref="UGK235:UGM235"/>
    <mergeCell ref="UGO235:UGQ235"/>
    <mergeCell ref="UGS235:UGU235"/>
    <mergeCell ref="UFI235:UFK235"/>
    <mergeCell ref="UFM235:UFO235"/>
    <mergeCell ref="UFQ235:UFS235"/>
    <mergeCell ref="UFU235:UFW235"/>
    <mergeCell ref="UFY235:UGA235"/>
    <mergeCell ref="UEO235:UEQ235"/>
    <mergeCell ref="UES235:UEU235"/>
    <mergeCell ref="UEW235:UEY235"/>
    <mergeCell ref="UFA235:UFC235"/>
    <mergeCell ref="UFE235:UFG235"/>
    <mergeCell ref="UDU235:UDW235"/>
    <mergeCell ref="UDY235:UEA235"/>
    <mergeCell ref="UEC235:UEE235"/>
    <mergeCell ref="UEG235:UEI235"/>
    <mergeCell ref="UEK235:UEM235"/>
    <mergeCell ref="UDA235:UDC235"/>
    <mergeCell ref="UDE235:UDG235"/>
    <mergeCell ref="UDI235:UDK235"/>
    <mergeCell ref="UDM235:UDO235"/>
    <mergeCell ref="UDQ235:UDS235"/>
    <mergeCell ref="UCG235:UCI235"/>
    <mergeCell ref="UCK235:UCM235"/>
    <mergeCell ref="UCO235:UCQ235"/>
    <mergeCell ref="UCS235:UCU235"/>
    <mergeCell ref="UCW235:UCY235"/>
    <mergeCell ref="UBM235:UBO235"/>
    <mergeCell ref="UBQ235:UBS235"/>
    <mergeCell ref="UBU235:UBW235"/>
    <mergeCell ref="UBY235:UCA235"/>
    <mergeCell ref="UCC235:UCE235"/>
    <mergeCell ref="UAS235:UAU235"/>
    <mergeCell ref="UAW235:UAY235"/>
    <mergeCell ref="UBA235:UBC235"/>
    <mergeCell ref="UBE235:UBG235"/>
    <mergeCell ref="UBI235:UBK235"/>
    <mergeCell ref="TZY235:UAA235"/>
    <mergeCell ref="UAC235:UAE235"/>
    <mergeCell ref="UAG235:UAI235"/>
    <mergeCell ref="UAK235:UAM235"/>
    <mergeCell ref="UAO235:UAQ235"/>
    <mergeCell ref="TZE235:TZG235"/>
    <mergeCell ref="TZI235:TZK235"/>
    <mergeCell ref="TZM235:TZO235"/>
    <mergeCell ref="TZQ235:TZS235"/>
    <mergeCell ref="TZU235:TZW235"/>
    <mergeCell ref="TYK235:TYM235"/>
    <mergeCell ref="TYO235:TYQ235"/>
    <mergeCell ref="TYS235:TYU235"/>
    <mergeCell ref="TYW235:TYY235"/>
    <mergeCell ref="TZA235:TZC235"/>
    <mergeCell ref="TXQ235:TXS235"/>
    <mergeCell ref="TXU235:TXW235"/>
    <mergeCell ref="TXY235:TYA235"/>
    <mergeCell ref="TYC235:TYE235"/>
    <mergeCell ref="TYG235:TYI235"/>
    <mergeCell ref="TWW235:TWY235"/>
    <mergeCell ref="TXA235:TXC235"/>
    <mergeCell ref="TXE235:TXG235"/>
    <mergeCell ref="TXI235:TXK235"/>
    <mergeCell ref="TXM235:TXO235"/>
    <mergeCell ref="TWC235:TWE235"/>
    <mergeCell ref="TWG235:TWI235"/>
    <mergeCell ref="TWK235:TWM235"/>
    <mergeCell ref="TWO235:TWQ235"/>
    <mergeCell ref="TWS235:TWU235"/>
    <mergeCell ref="TVI235:TVK235"/>
    <mergeCell ref="TVM235:TVO235"/>
    <mergeCell ref="TVQ235:TVS235"/>
    <mergeCell ref="TVU235:TVW235"/>
    <mergeCell ref="TVY235:TWA235"/>
    <mergeCell ref="TUO235:TUQ235"/>
    <mergeCell ref="TUS235:TUU235"/>
    <mergeCell ref="TUW235:TUY235"/>
    <mergeCell ref="TVA235:TVC235"/>
    <mergeCell ref="TVE235:TVG235"/>
    <mergeCell ref="TTU235:TTW235"/>
    <mergeCell ref="TTY235:TUA235"/>
    <mergeCell ref="TUC235:TUE235"/>
    <mergeCell ref="TUG235:TUI235"/>
    <mergeCell ref="TUK235:TUM235"/>
    <mergeCell ref="TTA235:TTC235"/>
    <mergeCell ref="TTE235:TTG235"/>
    <mergeCell ref="TTI235:TTK235"/>
    <mergeCell ref="TTM235:TTO235"/>
    <mergeCell ref="TTQ235:TTS235"/>
    <mergeCell ref="TSG235:TSI235"/>
    <mergeCell ref="TSK235:TSM235"/>
    <mergeCell ref="TSO235:TSQ235"/>
    <mergeCell ref="TSS235:TSU235"/>
    <mergeCell ref="TSW235:TSY235"/>
    <mergeCell ref="TRM235:TRO235"/>
    <mergeCell ref="TRQ235:TRS235"/>
    <mergeCell ref="TRU235:TRW235"/>
    <mergeCell ref="TRY235:TSA235"/>
    <mergeCell ref="TSC235:TSE235"/>
    <mergeCell ref="TQS235:TQU235"/>
    <mergeCell ref="TQW235:TQY235"/>
    <mergeCell ref="TRA235:TRC235"/>
    <mergeCell ref="TRE235:TRG235"/>
    <mergeCell ref="TRI235:TRK235"/>
    <mergeCell ref="TPY235:TQA235"/>
    <mergeCell ref="TQC235:TQE235"/>
    <mergeCell ref="TQG235:TQI235"/>
    <mergeCell ref="TQK235:TQM235"/>
    <mergeCell ref="TQO235:TQQ235"/>
    <mergeCell ref="TPE235:TPG235"/>
    <mergeCell ref="TPI235:TPK235"/>
    <mergeCell ref="TPM235:TPO235"/>
    <mergeCell ref="TPQ235:TPS235"/>
    <mergeCell ref="TPU235:TPW235"/>
    <mergeCell ref="TOK235:TOM235"/>
    <mergeCell ref="TOO235:TOQ235"/>
    <mergeCell ref="TOS235:TOU235"/>
    <mergeCell ref="TOW235:TOY235"/>
    <mergeCell ref="TPA235:TPC235"/>
    <mergeCell ref="TNQ235:TNS235"/>
    <mergeCell ref="TNU235:TNW235"/>
    <mergeCell ref="TNY235:TOA235"/>
    <mergeCell ref="TOC235:TOE235"/>
    <mergeCell ref="TOG235:TOI235"/>
    <mergeCell ref="TMW235:TMY235"/>
    <mergeCell ref="TNA235:TNC235"/>
    <mergeCell ref="TNE235:TNG235"/>
    <mergeCell ref="TNI235:TNK235"/>
    <mergeCell ref="TNM235:TNO235"/>
    <mergeCell ref="TMC235:TME235"/>
    <mergeCell ref="TMG235:TMI235"/>
    <mergeCell ref="TMK235:TMM235"/>
    <mergeCell ref="TMO235:TMQ235"/>
    <mergeCell ref="TMS235:TMU235"/>
    <mergeCell ref="TLI235:TLK235"/>
    <mergeCell ref="TLM235:TLO235"/>
    <mergeCell ref="TLQ235:TLS235"/>
    <mergeCell ref="TLU235:TLW235"/>
    <mergeCell ref="TLY235:TMA235"/>
    <mergeCell ref="TKO235:TKQ235"/>
    <mergeCell ref="TKS235:TKU235"/>
    <mergeCell ref="TKW235:TKY235"/>
    <mergeCell ref="TLA235:TLC235"/>
    <mergeCell ref="TLE235:TLG235"/>
    <mergeCell ref="TJU235:TJW235"/>
    <mergeCell ref="TJY235:TKA235"/>
    <mergeCell ref="TKC235:TKE235"/>
    <mergeCell ref="TKG235:TKI235"/>
    <mergeCell ref="TKK235:TKM235"/>
    <mergeCell ref="TJA235:TJC235"/>
    <mergeCell ref="TJE235:TJG235"/>
    <mergeCell ref="TJI235:TJK235"/>
    <mergeCell ref="TJM235:TJO235"/>
    <mergeCell ref="TJQ235:TJS235"/>
    <mergeCell ref="TIG235:TII235"/>
    <mergeCell ref="TIK235:TIM235"/>
    <mergeCell ref="TIO235:TIQ235"/>
    <mergeCell ref="TIS235:TIU235"/>
    <mergeCell ref="TIW235:TIY235"/>
    <mergeCell ref="THM235:THO235"/>
    <mergeCell ref="THQ235:THS235"/>
    <mergeCell ref="THU235:THW235"/>
    <mergeCell ref="THY235:TIA235"/>
    <mergeCell ref="TIC235:TIE235"/>
    <mergeCell ref="TGS235:TGU235"/>
    <mergeCell ref="TGW235:TGY235"/>
    <mergeCell ref="THA235:THC235"/>
    <mergeCell ref="THE235:THG235"/>
    <mergeCell ref="THI235:THK235"/>
    <mergeCell ref="TFY235:TGA235"/>
    <mergeCell ref="TGC235:TGE235"/>
    <mergeCell ref="TGG235:TGI235"/>
    <mergeCell ref="TGK235:TGM235"/>
    <mergeCell ref="TGO235:TGQ235"/>
    <mergeCell ref="TFE235:TFG235"/>
    <mergeCell ref="TFI235:TFK235"/>
    <mergeCell ref="TFM235:TFO235"/>
    <mergeCell ref="TFQ235:TFS235"/>
    <mergeCell ref="TFU235:TFW235"/>
    <mergeCell ref="TEK235:TEM235"/>
    <mergeCell ref="TEO235:TEQ235"/>
    <mergeCell ref="TES235:TEU235"/>
    <mergeCell ref="TEW235:TEY235"/>
    <mergeCell ref="TFA235:TFC235"/>
    <mergeCell ref="TDQ235:TDS235"/>
    <mergeCell ref="TDU235:TDW235"/>
    <mergeCell ref="TDY235:TEA235"/>
    <mergeCell ref="TEC235:TEE235"/>
    <mergeCell ref="TEG235:TEI235"/>
    <mergeCell ref="TCW235:TCY235"/>
    <mergeCell ref="TDA235:TDC235"/>
    <mergeCell ref="TDE235:TDG235"/>
    <mergeCell ref="TDI235:TDK235"/>
    <mergeCell ref="TDM235:TDO235"/>
    <mergeCell ref="TCC235:TCE235"/>
    <mergeCell ref="TCG235:TCI235"/>
    <mergeCell ref="TCK235:TCM235"/>
    <mergeCell ref="TCO235:TCQ235"/>
    <mergeCell ref="TCS235:TCU235"/>
    <mergeCell ref="TBI235:TBK235"/>
    <mergeCell ref="TBM235:TBO235"/>
    <mergeCell ref="TBQ235:TBS235"/>
    <mergeCell ref="TBU235:TBW235"/>
    <mergeCell ref="TBY235:TCA235"/>
    <mergeCell ref="TAO235:TAQ235"/>
    <mergeCell ref="TAS235:TAU235"/>
    <mergeCell ref="TAW235:TAY235"/>
    <mergeCell ref="TBA235:TBC235"/>
    <mergeCell ref="TBE235:TBG235"/>
    <mergeCell ref="SZU235:SZW235"/>
    <mergeCell ref="SZY235:TAA235"/>
    <mergeCell ref="TAC235:TAE235"/>
    <mergeCell ref="TAG235:TAI235"/>
    <mergeCell ref="TAK235:TAM235"/>
    <mergeCell ref="SZA235:SZC235"/>
    <mergeCell ref="SZE235:SZG235"/>
    <mergeCell ref="SZI235:SZK235"/>
    <mergeCell ref="SZM235:SZO235"/>
    <mergeCell ref="SZQ235:SZS235"/>
    <mergeCell ref="SYG235:SYI235"/>
    <mergeCell ref="SYK235:SYM235"/>
    <mergeCell ref="SYO235:SYQ235"/>
    <mergeCell ref="SYS235:SYU235"/>
    <mergeCell ref="SYW235:SYY235"/>
    <mergeCell ref="SXM235:SXO235"/>
    <mergeCell ref="SXQ235:SXS235"/>
    <mergeCell ref="SXU235:SXW235"/>
    <mergeCell ref="SXY235:SYA235"/>
    <mergeCell ref="SYC235:SYE235"/>
    <mergeCell ref="SWS235:SWU235"/>
    <mergeCell ref="SWW235:SWY235"/>
    <mergeCell ref="SXA235:SXC235"/>
    <mergeCell ref="SXE235:SXG235"/>
    <mergeCell ref="SXI235:SXK235"/>
    <mergeCell ref="SVY235:SWA235"/>
    <mergeCell ref="SWC235:SWE235"/>
    <mergeCell ref="SWG235:SWI235"/>
    <mergeCell ref="SWK235:SWM235"/>
    <mergeCell ref="SWO235:SWQ235"/>
    <mergeCell ref="SVE235:SVG235"/>
    <mergeCell ref="SVI235:SVK235"/>
    <mergeCell ref="SVM235:SVO235"/>
    <mergeCell ref="SVQ235:SVS235"/>
    <mergeCell ref="SVU235:SVW235"/>
    <mergeCell ref="SUK235:SUM235"/>
    <mergeCell ref="SUO235:SUQ235"/>
    <mergeCell ref="SUS235:SUU235"/>
    <mergeCell ref="SUW235:SUY235"/>
    <mergeCell ref="SVA235:SVC235"/>
    <mergeCell ref="STQ235:STS235"/>
    <mergeCell ref="STU235:STW235"/>
    <mergeCell ref="STY235:SUA235"/>
    <mergeCell ref="SUC235:SUE235"/>
    <mergeCell ref="SUG235:SUI235"/>
    <mergeCell ref="SSW235:SSY235"/>
    <mergeCell ref="STA235:STC235"/>
    <mergeCell ref="STE235:STG235"/>
    <mergeCell ref="STI235:STK235"/>
    <mergeCell ref="STM235:STO235"/>
    <mergeCell ref="SSC235:SSE235"/>
    <mergeCell ref="SSG235:SSI235"/>
    <mergeCell ref="SSK235:SSM235"/>
    <mergeCell ref="SSO235:SSQ235"/>
    <mergeCell ref="SSS235:SSU235"/>
    <mergeCell ref="SRI235:SRK235"/>
    <mergeCell ref="SRM235:SRO235"/>
    <mergeCell ref="SRQ235:SRS235"/>
    <mergeCell ref="SRU235:SRW235"/>
    <mergeCell ref="SRY235:SSA235"/>
    <mergeCell ref="SQO235:SQQ235"/>
    <mergeCell ref="SQS235:SQU235"/>
    <mergeCell ref="SQW235:SQY235"/>
    <mergeCell ref="SRA235:SRC235"/>
    <mergeCell ref="SRE235:SRG235"/>
    <mergeCell ref="SPU235:SPW235"/>
    <mergeCell ref="SPY235:SQA235"/>
    <mergeCell ref="SQC235:SQE235"/>
    <mergeCell ref="SQG235:SQI235"/>
    <mergeCell ref="SQK235:SQM235"/>
    <mergeCell ref="SPA235:SPC235"/>
    <mergeCell ref="SPE235:SPG235"/>
    <mergeCell ref="SPI235:SPK235"/>
    <mergeCell ref="SPM235:SPO235"/>
    <mergeCell ref="SPQ235:SPS235"/>
    <mergeCell ref="SOG235:SOI235"/>
    <mergeCell ref="SOK235:SOM235"/>
    <mergeCell ref="SOO235:SOQ235"/>
    <mergeCell ref="SOS235:SOU235"/>
    <mergeCell ref="SOW235:SOY235"/>
    <mergeCell ref="SNM235:SNO235"/>
    <mergeCell ref="SNQ235:SNS235"/>
    <mergeCell ref="SNU235:SNW235"/>
    <mergeCell ref="SNY235:SOA235"/>
    <mergeCell ref="SOC235:SOE235"/>
    <mergeCell ref="SMS235:SMU235"/>
    <mergeCell ref="SMW235:SMY235"/>
    <mergeCell ref="SNA235:SNC235"/>
    <mergeCell ref="SNE235:SNG235"/>
    <mergeCell ref="SNI235:SNK235"/>
    <mergeCell ref="SLY235:SMA235"/>
    <mergeCell ref="SMC235:SME235"/>
    <mergeCell ref="SMG235:SMI235"/>
    <mergeCell ref="SMK235:SMM235"/>
    <mergeCell ref="SMO235:SMQ235"/>
    <mergeCell ref="SLE235:SLG235"/>
    <mergeCell ref="SLI235:SLK235"/>
    <mergeCell ref="SLM235:SLO235"/>
    <mergeCell ref="SLQ235:SLS235"/>
    <mergeCell ref="SLU235:SLW235"/>
    <mergeCell ref="SKK235:SKM235"/>
    <mergeCell ref="SKO235:SKQ235"/>
    <mergeCell ref="SKS235:SKU235"/>
    <mergeCell ref="SKW235:SKY235"/>
    <mergeCell ref="SLA235:SLC235"/>
    <mergeCell ref="SJQ235:SJS235"/>
    <mergeCell ref="SJU235:SJW235"/>
    <mergeCell ref="SJY235:SKA235"/>
    <mergeCell ref="SKC235:SKE235"/>
    <mergeCell ref="SKG235:SKI235"/>
    <mergeCell ref="SIW235:SIY235"/>
    <mergeCell ref="SJA235:SJC235"/>
    <mergeCell ref="SJE235:SJG235"/>
    <mergeCell ref="SJI235:SJK235"/>
    <mergeCell ref="SJM235:SJO235"/>
    <mergeCell ref="SIC235:SIE235"/>
    <mergeCell ref="SIG235:SII235"/>
    <mergeCell ref="SIK235:SIM235"/>
    <mergeCell ref="SIO235:SIQ235"/>
    <mergeCell ref="SIS235:SIU235"/>
    <mergeCell ref="SHI235:SHK235"/>
    <mergeCell ref="SHM235:SHO235"/>
    <mergeCell ref="SHQ235:SHS235"/>
    <mergeCell ref="SHU235:SHW235"/>
    <mergeCell ref="SHY235:SIA235"/>
    <mergeCell ref="SGO235:SGQ235"/>
    <mergeCell ref="SGS235:SGU235"/>
    <mergeCell ref="SGW235:SGY235"/>
    <mergeCell ref="SHA235:SHC235"/>
    <mergeCell ref="SHE235:SHG235"/>
    <mergeCell ref="SFU235:SFW235"/>
    <mergeCell ref="SFY235:SGA235"/>
    <mergeCell ref="SGC235:SGE235"/>
    <mergeCell ref="SGG235:SGI235"/>
    <mergeCell ref="SGK235:SGM235"/>
    <mergeCell ref="SFA235:SFC235"/>
    <mergeCell ref="SFE235:SFG235"/>
    <mergeCell ref="SFI235:SFK235"/>
    <mergeCell ref="SFM235:SFO235"/>
    <mergeCell ref="SFQ235:SFS235"/>
    <mergeCell ref="SEG235:SEI235"/>
    <mergeCell ref="SEK235:SEM235"/>
    <mergeCell ref="SEO235:SEQ235"/>
    <mergeCell ref="SES235:SEU235"/>
    <mergeCell ref="SEW235:SEY235"/>
    <mergeCell ref="SDM235:SDO235"/>
    <mergeCell ref="SDQ235:SDS235"/>
    <mergeCell ref="SDU235:SDW235"/>
    <mergeCell ref="SDY235:SEA235"/>
    <mergeCell ref="SEC235:SEE235"/>
    <mergeCell ref="SCS235:SCU235"/>
    <mergeCell ref="SCW235:SCY235"/>
    <mergeCell ref="SDA235:SDC235"/>
    <mergeCell ref="SDE235:SDG235"/>
    <mergeCell ref="SDI235:SDK235"/>
    <mergeCell ref="SBY235:SCA235"/>
    <mergeCell ref="SCC235:SCE235"/>
    <mergeCell ref="SCG235:SCI235"/>
    <mergeCell ref="SCK235:SCM235"/>
    <mergeCell ref="SCO235:SCQ235"/>
    <mergeCell ref="SBE235:SBG235"/>
    <mergeCell ref="SBI235:SBK235"/>
    <mergeCell ref="SBM235:SBO235"/>
    <mergeCell ref="SBQ235:SBS235"/>
    <mergeCell ref="SBU235:SBW235"/>
    <mergeCell ref="SAK235:SAM235"/>
    <mergeCell ref="SAO235:SAQ235"/>
    <mergeCell ref="SAS235:SAU235"/>
    <mergeCell ref="SAW235:SAY235"/>
    <mergeCell ref="SBA235:SBC235"/>
    <mergeCell ref="RZQ235:RZS235"/>
    <mergeCell ref="RZU235:RZW235"/>
    <mergeCell ref="RZY235:SAA235"/>
    <mergeCell ref="SAC235:SAE235"/>
    <mergeCell ref="SAG235:SAI235"/>
    <mergeCell ref="RYW235:RYY235"/>
    <mergeCell ref="RZA235:RZC235"/>
    <mergeCell ref="RZE235:RZG235"/>
    <mergeCell ref="RZI235:RZK235"/>
    <mergeCell ref="RZM235:RZO235"/>
    <mergeCell ref="RYC235:RYE235"/>
    <mergeCell ref="RYG235:RYI235"/>
    <mergeCell ref="RYK235:RYM235"/>
    <mergeCell ref="RYO235:RYQ235"/>
    <mergeCell ref="RYS235:RYU235"/>
    <mergeCell ref="RXI235:RXK235"/>
    <mergeCell ref="RXM235:RXO235"/>
    <mergeCell ref="RXQ235:RXS235"/>
    <mergeCell ref="RXU235:RXW235"/>
    <mergeCell ref="RXY235:RYA235"/>
    <mergeCell ref="RWO235:RWQ235"/>
    <mergeCell ref="RWS235:RWU235"/>
    <mergeCell ref="RWW235:RWY235"/>
    <mergeCell ref="RXA235:RXC235"/>
    <mergeCell ref="RXE235:RXG235"/>
    <mergeCell ref="RVU235:RVW235"/>
    <mergeCell ref="RVY235:RWA235"/>
    <mergeCell ref="RWC235:RWE235"/>
    <mergeCell ref="RWG235:RWI235"/>
    <mergeCell ref="RWK235:RWM235"/>
    <mergeCell ref="RVA235:RVC235"/>
    <mergeCell ref="RVE235:RVG235"/>
    <mergeCell ref="RVI235:RVK235"/>
    <mergeCell ref="RVM235:RVO235"/>
    <mergeCell ref="RVQ235:RVS235"/>
    <mergeCell ref="RUG235:RUI235"/>
    <mergeCell ref="RUK235:RUM235"/>
    <mergeCell ref="RUO235:RUQ235"/>
    <mergeCell ref="RUS235:RUU235"/>
    <mergeCell ref="RUW235:RUY235"/>
    <mergeCell ref="RTM235:RTO235"/>
    <mergeCell ref="RTQ235:RTS235"/>
    <mergeCell ref="RTU235:RTW235"/>
    <mergeCell ref="RTY235:RUA235"/>
    <mergeCell ref="RUC235:RUE235"/>
    <mergeCell ref="RSS235:RSU235"/>
    <mergeCell ref="RSW235:RSY235"/>
    <mergeCell ref="RTA235:RTC235"/>
    <mergeCell ref="RTE235:RTG235"/>
    <mergeCell ref="RTI235:RTK235"/>
    <mergeCell ref="RRY235:RSA235"/>
    <mergeCell ref="RSC235:RSE235"/>
    <mergeCell ref="RSG235:RSI235"/>
    <mergeCell ref="RSK235:RSM235"/>
    <mergeCell ref="RSO235:RSQ235"/>
    <mergeCell ref="RRE235:RRG235"/>
    <mergeCell ref="RRI235:RRK235"/>
    <mergeCell ref="RRM235:RRO235"/>
    <mergeCell ref="RRQ235:RRS235"/>
    <mergeCell ref="RRU235:RRW235"/>
    <mergeCell ref="RQK235:RQM235"/>
    <mergeCell ref="RQO235:RQQ235"/>
    <mergeCell ref="RQS235:RQU235"/>
    <mergeCell ref="RQW235:RQY235"/>
    <mergeCell ref="RRA235:RRC235"/>
    <mergeCell ref="RPQ235:RPS235"/>
    <mergeCell ref="RPU235:RPW235"/>
    <mergeCell ref="RPY235:RQA235"/>
    <mergeCell ref="RQC235:RQE235"/>
    <mergeCell ref="RQG235:RQI235"/>
    <mergeCell ref="ROW235:ROY235"/>
    <mergeCell ref="RPA235:RPC235"/>
    <mergeCell ref="RPE235:RPG235"/>
    <mergeCell ref="RPI235:RPK235"/>
    <mergeCell ref="RPM235:RPO235"/>
    <mergeCell ref="ROC235:ROE235"/>
    <mergeCell ref="ROG235:ROI235"/>
    <mergeCell ref="ROK235:ROM235"/>
    <mergeCell ref="ROO235:ROQ235"/>
    <mergeCell ref="ROS235:ROU235"/>
    <mergeCell ref="RNI235:RNK235"/>
    <mergeCell ref="RNM235:RNO235"/>
    <mergeCell ref="RNQ235:RNS235"/>
    <mergeCell ref="RNU235:RNW235"/>
    <mergeCell ref="RNY235:ROA235"/>
    <mergeCell ref="RMO235:RMQ235"/>
    <mergeCell ref="RMS235:RMU235"/>
    <mergeCell ref="RMW235:RMY235"/>
    <mergeCell ref="RNA235:RNC235"/>
    <mergeCell ref="RNE235:RNG235"/>
    <mergeCell ref="RLU235:RLW235"/>
    <mergeCell ref="RLY235:RMA235"/>
    <mergeCell ref="RMC235:RME235"/>
    <mergeCell ref="RMG235:RMI235"/>
    <mergeCell ref="RMK235:RMM235"/>
    <mergeCell ref="RLA235:RLC235"/>
    <mergeCell ref="RLE235:RLG235"/>
    <mergeCell ref="RLI235:RLK235"/>
    <mergeCell ref="RLM235:RLO235"/>
    <mergeCell ref="RLQ235:RLS235"/>
    <mergeCell ref="RKG235:RKI235"/>
    <mergeCell ref="RKK235:RKM235"/>
    <mergeCell ref="RKO235:RKQ235"/>
    <mergeCell ref="RKS235:RKU235"/>
    <mergeCell ref="RKW235:RKY235"/>
    <mergeCell ref="RJM235:RJO235"/>
    <mergeCell ref="RJQ235:RJS235"/>
    <mergeCell ref="RJU235:RJW235"/>
    <mergeCell ref="RJY235:RKA235"/>
    <mergeCell ref="RKC235:RKE235"/>
    <mergeCell ref="RIS235:RIU235"/>
    <mergeCell ref="RIW235:RIY235"/>
    <mergeCell ref="RJA235:RJC235"/>
    <mergeCell ref="RJE235:RJG235"/>
    <mergeCell ref="RJI235:RJK235"/>
    <mergeCell ref="RHY235:RIA235"/>
    <mergeCell ref="RIC235:RIE235"/>
    <mergeCell ref="RIG235:RII235"/>
    <mergeCell ref="RIK235:RIM235"/>
    <mergeCell ref="RIO235:RIQ235"/>
    <mergeCell ref="RHE235:RHG235"/>
    <mergeCell ref="RHI235:RHK235"/>
    <mergeCell ref="RHM235:RHO235"/>
    <mergeCell ref="RHQ235:RHS235"/>
    <mergeCell ref="RHU235:RHW235"/>
    <mergeCell ref="RGK235:RGM235"/>
    <mergeCell ref="RGO235:RGQ235"/>
    <mergeCell ref="RGS235:RGU235"/>
    <mergeCell ref="RGW235:RGY235"/>
    <mergeCell ref="RHA235:RHC235"/>
    <mergeCell ref="RFQ235:RFS235"/>
    <mergeCell ref="RFU235:RFW235"/>
    <mergeCell ref="RFY235:RGA235"/>
    <mergeCell ref="RGC235:RGE235"/>
    <mergeCell ref="RGG235:RGI235"/>
    <mergeCell ref="REW235:REY235"/>
    <mergeCell ref="RFA235:RFC235"/>
    <mergeCell ref="RFE235:RFG235"/>
    <mergeCell ref="RFI235:RFK235"/>
    <mergeCell ref="RFM235:RFO235"/>
    <mergeCell ref="REC235:REE235"/>
    <mergeCell ref="REG235:REI235"/>
    <mergeCell ref="REK235:REM235"/>
    <mergeCell ref="REO235:REQ235"/>
    <mergeCell ref="RES235:REU235"/>
    <mergeCell ref="RDI235:RDK235"/>
    <mergeCell ref="RDM235:RDO235"/>
    <mergeCell ref="RDQ235:RDS235"/>
    <mergeCell ref="RDU235:RDW235"/>
    <mergeCell ref="RDY235:REA235"/>
    <mergeCell ref="RCO235:RCQ235"/>
    <mergeCell ref="RCS235:RCU235"/>
    <mergeCell ref="RCW235:RCY235"/>
    <mergeCell ref="RDA235:RDC235"/>
    <mergeCell ref="RDE235:RDG235"/>
    <mergeCell ref="RBU235:RBW235"/>
    <mergeCell ref="RBY235:RCA235"/>
    <mergeCell ref="RCC235:RCE235"/>
    <mergeCell ref="RCG235:RCI235"/>
    <mergeCell ref="RCK235:RCM235"/>
    <mergeCell ref="RBA235:RBC235"/>
    <mergeCell ref="RBE235:RBG235"/>
    <mergeCell ref="RBI235:RBK235"/>
    <mergeCell ref="RBM235:RBO235"/>
    <mergeCell ref="RBQ235:RBS235"/>
    <mergeCell ref="RAG235:RAI235"/>
    <mergeCell ref="RAK235:RAM235"/>
    <mergeCell ref="RAO235:RAQ235"/>
    <mergeCell ref="RAS235:RAU235"/>
    <mergeCell ref="RAW235:RAY235"/>
    <mergeCell ref="QZM235:QZO235"/>
    <mergeCell ref="QZQ235:QZS235"/>
    <mergeCell ref="QZU235:QZW235"/>
    <mergeCell ref="QZY235:RAA235"/>
    <mergeCell ref="RAC235:RAE235"/>
    <mergeCell ref="QYS235:QYU235"/>
    <mergeCell ref="QYW235:QYY235"/>
    <mergeCell ref="QZA235:QZC235"/>
    <mergeCell ref="QZE235:QZG235"/>
    <mergeCell ref="QZI235:QZK235"/>
    <mergeCell ref="QXY235:QYA235"/>
    <mergeCell ref="QYC235:QYE235"/>
    <mergeCell ref="QYG235:QYI235"/>
    <mergeCell ref="QYK235:QYM235"/>
    <mergeCell ref="QYO235:QYQ235"/>
    <mergeCell ref="QXE235:QXG235"/>
    <mergeCell ref="QXI235:QXK235"/>
    <mergeCell ref="QXM235:QXO235"/>
    <mergeCell ref="QXQ235:QXS235"/>
    <mergeCell ref="QXU235:QXW235"/>
    <mergeCell ref="QWK235:QWM235"/>
    <mergeCell ref="QWO235:QWQ235"/>
    <mergeCell ref="QWS235:QWU235"/>
    <mergeCell ref="QWW235:QWY235"/>
    <mergeCell ref="QXA235:QXC235"/>
    <mergeCell ref="QVQ235:QVS235"/>
    <mergeCell ref="QVU235:QVW235"/>
    <mergeCell ref="QVY235:QWA235"/>
    <mergeCell ref="QWC235:QWE235"/>
    <mergeCell ref="QWG235:QWI235"/>
    <mergeCell ref="QUW235:QUY235"/>
    <mergeCell ref="QVA235:QVC235"/>
    <mergeCell ref="QVE235:QVG235"/>
    <mergeCell ref="QVI235:QVK235"/>
    <mergeCell ref="QVM235:QVO235"/>
    <mergeCell ref="QUC235:QUE235"/>
    <mergeCell ref="QUG235:QUI235"/>
    <mergeCell ref="QUK235:QUM235"/>
    <mergeCell ref="QUO235:QUQ235"/>
    <mergeCell ref="QUS235:QUU235"/>
    <mergeCell ref="QTI235:QTK235"/>
    <mergeCell ref="QTM235:QTO235"/>
    <mergeCell ref="QTQ235:QTS235"/>
    <mergeCell ref="QTU235:QTW235"/>
    <mergeCell ref="QTY235:QUA235"/>
    <mergeCell ref="QSO235:QSQ235"/>
    <mergeCell ref="QSS235:QSU235"/>
    <mergeCell ref="QSW235:QSY235"/>
    <mergeCell ref="QTA235:QTC235"/>
    <mergeCell ref="QTE235:QTG235"/>
    <mergeCell ref="QRU235:QRW235"/>
    <mergeCell ref="QRY235:QSA235"/>
    <mergeCell ref="QSC235:QSE235"/>
    <mergeCell ref="QSG235:QSI235"/>
    <mergeCell ref="QSK235:QSM235"/>
    <mergeCell ref="QRA235:QRC235"/>
    <mergeCell ref="QRE235:QRG235"/>
    <mergeCell ref="QRI235:QRK235"/>
    <mergeCell ref="QRM235:QRO235"/>
    <mergeCell ref="QRQ235:QRS235"/>
    <mergeCell ref="QQG235:QQI235"/>
    <mergeCell ref="QQK235:QQM235"/>
    <mergeCell ref="QQO235:QQQ235"/>
    <mergeCell ref="QQS235:QQU235"/>
    <mergeCell ref="QQW235:QQY235"/>
    <mergeCell ref="QPM235:QPO235"/>
    <mergeCell ref="QPQ235:QPS235"/>
    <mergeCell ref="QPU235:QPW235"/>
    <mergeCell ref="QPY235:QQA235"/>
    <mergeCell ref="QQC235:QQE235"/>
    <mergeCell ref="QOS235:QOU235"/>
    <mergeCell ref="QOW235:QOY235"/>
    <mergeCell ref="QPA235:QPC235"/>
    <mergeCell ref="QPE235:QPG235"/>
    <mergeCell ref="QPI235:QPK235"/>
    <mergeCell ref="QNY235:QOA235"/>
    <mergeCell ref="QOC235:QOE235"/>
    <mergeCell ref="QOG235:QOI235"/>
    <mergeCell ref="QOK235:QOM235"/>
    <mergeCell ref="QOO235:QOQ235"/>
    <mergeCell ref="QNE235:QNG235"/>
    <mergeCell ref="QNI235:QNK235"/>
    <mergeCell ref="QNM235:QNO235"/>
    <mergeCell ref="QNQ235:QNS235"/>
    <mergeCell ref="QNU235:QNW235"/>
    <mergeCell ref="QMK235:QMM235"/>
    <mergeCell ref="QMO235:QMQ235"/>
    <mergeCell ref="QMS235:QMU235"/>
    <mergeCell ref="QMW235:QMY235"/>
    <mergeCell ref="QNA235:QNC235"/>
    <mergeCell ref="QLQ235:QLS235"/>
    <mergeCell ref="QLU235:QLW235"/>
    <mergeCell ref="QLY235:QMA235"/>
    <mergeCell ref="QMC235:QME235"/>
    <mergeCell ref="QMG235:QMI235"/>
    <mergeCell ref="QKW235:QKY235"/>
    <mergeCell ref="QLA235:QLC235"/>
    <mergeCell ref="QLE235:QLG235"/>
    <mergeCell ref="QLI235:QLK235"/>
    <mergeCell ref="QLM235:QLO235"/>
    <mergeCell ref="QKC235:QKE235"/>
    <mergeCell ref="QKG235:QKI235"/>
    <mergeCell ref="QKK235:QKM235"/>
    <mergeCell ref="QKO235:QKQ235"/>
    <mergeCell ref="QKS235:QKU235"/>
    <mergeCell ref="QJI235:QJK235"/>
    <mergeCell ref="QJM235:QJO235"/>
    <mergeCell ref="QJQ235:QJS235"/>
    <mergeCell ref="QJU235:QJW235"/>
    <mergeCell ref="QJY235:QKA235"/>
    <mergeCell ref="QIO235:QIQ235"/>
    <mergeCell ref="QIS235:QIU235"/>
    <mergeCell ref="QIW235:QIY235"/>
    <mergeCell ref="QJA235:QJC235"/>
    <mergeCell ref="QJE235:QJG235"/>
    <mergeCell ref="QHU235:QHW235"/>
    <mergeCell ref="QHY235:QIA235"/>
    <mergeCell ref="QIC235:QIE235"/>
    <mergeCell ref="QIG235:QII235"/>
    <mergeCell ref="QIK235:QIM235"/>
    <mergeCell ref="QHA235:QHC235"/>
    <mergeCell ref="QHE235:QHG235"/>
    <mergeCell ref="QHI235:QHK235"/>
    <mergeCell ref="QHM235:QHO235"/>
    <mergeCell ref="QHQ235:QHS235"/>
    <mergeCell ref="QGG235:QGI235"/>
    <mergeCell ref="QGK235:QGM235"/>
    <mergeCell ref="QGO235:QGQ235"/>
    <mergeCell ref="QGS235:QGU235"/>
    <mergeCell ref="QGW235:QGY235"/>
    <mergeCell ref="QFM235:QFO235"/>
    <mergeCell ref="QFQ235:QFS235"/>
    <mergeCell ref="QFU235:QFW235"/>
    <mergeCell ref="QFY235:QGA235"/>
    <mergeCell ref="QGC235:QGE235"/>
    <mergeCell ref="QES235:QEU235"/>
    <mergeCell ref="QEW235:QEY235"/>
    <mergeCell ref="QFA235:QFC235"/>
    <mergeCell ref="QFE235:QFG235"/>
    <mergeCell ref="QFI235:QFK235"/>
    <mergeCell ref="QDY235:QEA235"/>
    <mergeCell ref="QEC235:QEE235"/>
    <mergeCell ref="QEG235:QEI235"/>
    <mergeCell ref="QEK235:QEM235"/>
    <mergeCell ref="QEO235:QEQ235"/>
    <mergeCell ref="QDE235:QDG235"/>
    <mergeCell ref="QDI235:QDK235"/>
    <mergeCell ref="QDM235:QDO235"/>
    <mergeCell ref="QDQ235:QDS235"/>
    <mergeCell ref="QDU235:QDW235"/>
    <mergeCell ref="QCK235:QCM235"/>
    <mergeCell ref="QCO235:QCQ235"/>
    <mergeCell ref="QCS235:QCU235"/>
    <mergeCell ref="QCW235:QCY235"/>
    <mergeCell ref="QDA235:QDC235"/>
    <mergeCell ref="QBQ235:QBS235"/>
    <mergeCell ref="QBU235:QBW235"/>
    <mergeCell ref="QBY235:QCA235"/>
    <mergeCell ref="QCC235:QCE235"/>
    <mergeCell ref="QCG235:QCI235"/>
    <mergeCell ref="QAW235:QAY235"/>
    <mergeCell ref="QBA235:QBC235"/>
    <mergeCell ref="QBE235:QBG235"/>
    <mergeCell ref="QBI235:QBK235"/>
    <mergeCell ref="QBM235:QBO235"/>
    <mergeCell ref="QAC235:QAE235"/>
    <mergeCell ref="QAG235:QAI235"/>
    <mergeCell ref="QAK235:QAM235"/>
    <mergeCell ref="QAO235:QAQ235"/>
    <mergeCell ref="QAS235:QAU235"/>
    <mergeCell ref="PZI235:PZK235"/>
    <mergeCell ref="PZM235:PZO235"/>
    <mergeCell ref="PZQ235:PZS235"/>
    <mergeCell ref="PZU235:PZW235"/>
    <mergeCell ref="PZY235:QAA235"/>
    <mergeCell ref="PYO235:PYQ235"/>
    <mergeCell ref="PYS235:PYU235"/>
    <mergeCell ref="PYW235:PYY235"/>
    <mergeCell ref="PZA235:PZC235"/>
    <mergeCell ref="PZE235:PZG235"/>
    <mergeCell ref="PXU235:PXW235"/>
    <mergeCell ref="PXY235:PYA235"/>
    <mergeCell ref="PYC235:PYE235"/>
    <mergeCell ref="PYG235:PYI235"/>
    <mergeCell ref="PYK235:PYM235"/>
    <mergeCell ref="PXA235:PXC235"/>
    <mergeCell ref="PXE235:PXG235"/>
    <mergeCell ref="PXI235:PXK235"/>
    <mergeCell ref="PXM235:PXO235"/>
    <mergeCell ref="PXQ235:PXS235"/>
    <mergeCell ref="PWG235:PWI235"/>
    <mergeCell ref="PWK235:PWM235"/>
    <mergeCell ref="PWO235:PWQ235"/>
    <mergeCell ref="PWS235:PWU235"/>
    <mergeCell ref="PWW235:PWY235"/>
    <mergeCell ref="PVM235:PVO235"/>
    <mergeCell ref="PVQ235:PVS235"/>
    <mergeCell ref="PVU235:PVW235"/>
    <mergeCell ref="PVY235:PWA235"/>
    <mergeCell ref="PWC235:PWE235"/>
    <mergeCell ref="PUS235:PUU235"/>
    <mergeCell ref="PUW235:PUY235"/>
    <mergeCell ref="PVA235:PVC235"/>
    <mergeCell ref="PVE235:PVG235"/>
    <mergeCell ref="PVI235:PVK235"/>
    <mergeCell ref="PTY235:PUA235"/>
    <mergeCell ref="PUC235:PUE235"/>
    <mergeCell ref="PUG235:PUI235"/>
    <mergeCell ref="PUK235:PUM235"/>
    <mergeCell ref="PUO235:PUQ235"/>
    <mergeCell ref="PTE235:PTG235"/>
    <mergeCell ref="PTI235:PTK235"/>
    <mergeCell ref="PTM235:PTO235"/>
    <mergeCell ref="PTQ235:PTS235"/>
    <mergeCell ref="PTU235:PTW235"/>
    <mergeCell ref="PSK235:PSM235"/>
    <mergeCell ref="PSO235:PSQ235"/>
    <mergeCell ref="PSS235:PSU235"/>
    <mergeCell ref="PSW235:PSY235"/>
    <mergeCell ref="PTA235:PTC235"/>
    <mergeCell ref="PRQ235:PRS235"/>
    <mergeCell ref="PRU235:PRW235"/>
    <mergeCell ref="PRY235:PSA235"/>
    <mergeCell ref="PSC235:PSE235"/>
    <mergeCell ref="PSG235:PSI235"/>
    <mergeCell ref="PQW235:PQY235"/>
    <mergeCell ref="PRA235:PRC235"/>
    <mergeCell ref="PRE235:PRG235"/>
    <mergeCell ref="PRI235:PRK235"/>
    <mergeCell ref="PRM235:PRO235"/>
    <mergeCell ref="PQC235:PQE235"/>
    <mergeCell ref="PQG235:PQI235"/>
    <mergeCell ref="PQK235:PQM235"/>
    <mergeCell ref="PQO235:PQQ235"/>
    <mergeCell ref="PQS235:PQU235"/>
    <mergeCell ref="PPI235:PPK235"/>
    <mergeCell ref="PPM235:PPO235"/>
    <mergeCell ref="PPQ235:PPS235"/>
    <mergeCell ref="PPU235:PPW235"/>
    <mergeCell ref="PPY235:PQA235"/>
    <mergeCell ref="POO235:POQ235"/>
    <mergeCell ref="POS235:POU235"/>
    <mergeCell ref="POW235:POY235"/>
    <mergeCell ref="PPA235:PPC235"/>
    <mergeCell ref="PPE235:PPG235"/>
    <mergeCell ref="PNU235:PNW235"/>
    <mergeCell ref="PNY235:POA235"/>
    <mergeCell ref="POC235:POE235"/>
    <mergeCell ref="POG235:POI235"/>
    <mergeCell ref="POK235:POM235"/>
    <mergeCell ref="PNA235:PNC235"/>
    <mergeCell ref="PNE235:PNG235"/>
    <mergeCell ref="PNI235:PNK235"/>
    <mergeCell ref="PNM235:PNO235"/>
    <mergeCell ref="PNQ235:PNS235"/>
    <mergeCell ref="PMG235:PMI235"/>
    <mergeCell ref="PMK235:PMM235"/>
    <mergeCell ref="PMO235:PMQ235"/>
    <mergeCell ref="PMS235:PMU235"/>
    <mergeCell ref="PMW235:PMY235"/>
    <mergeCell ref="PLM235:PLO235"/>
    <mergeCell ref="PLQ235:PLS235"/>
    <mergeCell ref="PLU235:PLW235"/>
    <mergeCell ref="PLY235:PMA235"/>
    <mergeCell ref="PMC235:PME235"/>
    <mergeCell ref="PKS235:PKU235"/>
    <mergeCell ref="PKW235:PKY235"/>
    <mergeCell ref="PLA235:PLC235"/>
    <mergeCell ref="PLE235:PLG235"/>
    <mergeCell ref="PLI235:PLK235"/>
    <mergeCell ref="PJY235:PKA235"/>
    <mergeCell ref="PKC235:PKE235"/>
    <mergeCell ref="PKG235:PKI235"/>
    <mergeCell ref="PKK235:PKM235"/>
    <mergeCell ref="PKO235:PKQ235"/>
    <mergeCell ref="PJE235:PJG235"/>
    <mergeCell ref="PJI235:PJK235"/>
    <mergeCell ref="PJM235:PJO235"/>
    <mergeCell ref="PJQ235:PJS235"/>
    <mergeCell ref="PJU235:PJW235"/>
    <mergeCell ref="PIK235:PIM235"/>
    <mergeCell ref="PIO235:PIQ235"/>
    <mergeCell ref="PIS235:PIU235"/>
    <mergeCell ref="PIW235:PIY235"/>
    <mergeCell ref="PJA235:PJC235"/>
    <mergeCell ref="PHQ235:PHS235"/>
    <mergeCell ref="PHU235:PHW235"/>
    <mergeCell ref="PHY235:PIA235"/>
    <mergeCell ref="PIC235:PIE235"/>
    <mergeCell ref="PIG235:PII235"/>
    <mergeCell ref="PGW235:PGY235"/>
    <mergeCell ref="PHA235:PHC235"/>
    <mergeCell ref="PHE235:PHG235"/>
    <mergeCell ref="PHI235:PHK235"/>
    <mergeCell ref="PHM235:PHO235"/>
    <mergeCell ref="PGC235:PGE235"/>
    <mergeCell ref="PGG235:PGI235"/>
    <mergeCell ref="PGK235:PGM235"/>
    <mergeCell ref="PGO235:PGQ235"/>
    <mergeCell ref="PGS235:PGU235"/>
    <mergeCell ref="PFI235:PFK235"/>
    <mergeCell ref="PFM235:PFO235"/>
    <mergeCell ref="PFQ235:PFS235"/>
    <mergeCell ref="PFU235:PFW235"/>
    <mergeCell ref="PFY235:PGA235"/>
    <mergeCell ref="PEO235:PEQ235"/>
    <mergeCell ref="PES235:PEU235"/>
    <mergeCell ref="PEW235:PEY235"/>
    <mergeCell ref="PFA235:PFC235"/>
    <mergeCell ref="PFE235:PFG235"/>
    <mergeCell ref="PDU235:PDW235"/>
    <mergeCell ref="PDY235:PEA235"/>
    <mergeCell ref="PEC235:PEE235"/>
    <mergeCell ref="PEG235:PEI235"/>
    <mergeCell ref="PEK235:PEM235"/>
    <mergeCell ref="PDA235:PDC235"/>
    <mergeCell ref="PDE235:PDG235"/>
    <mergeCell ref="PDI235:PDK235"/>
    <mergeCell ref="PDM235:PDO235"/>
    <mergeCell ref="PDQ235:PDS235"/>
    <mergeCell ref="PCG235:PCI235"/>
    <mergeCell ref="PCK235:PCM235"/>
    <mergeCell ref="PCO235:PCQ235"/>
    <mergeCell ref="PCS235:PCU235"/>
    <mergeCell ref="PCW235:PCY235"/>
    <mergeCell ref="PBM235:PBO235"/>
    <mergeCell ref="PBQ235:PBS235"/>
    <mergeCell ref="PBU235:PBW235"/>
    <mergeCell ref="PBY235:PCA235"/>
    <mergeCell ref="PCC235:PCE235"/>
    <mergeCell ref="PAS235:PAU235"/>
    <mergeCell ref="PAW235:PAY235"/>
    <mergeCell ref="PBA235:PBC235"/>
    <mergeCell ref="PBE235:PBG235"/>
    <mergeCell ref="PBI235:PBK235"/>
    <mergeCell ref="OZY235:PAA235"/>
    <mergeCell ref="PAC235:PAE235"/>
    <mergeCell ref="PAG235:PAI235"/>
    <mergeCell ref="PAK235:PAM235"/>
    <mergeCell ref="PAO235:PAQ235"/>
    <mergeCell ref="OZE235:OZG235"/>
    <mergeCell ref="OZI235:OZK235"/>
    <mergeCell ref="OZM235:OZO235"/>
    <mergeCell ref="OZQ235:OZS235"/>
    <mergeCell ref="OZU235:OZW235"/>
    <mergeCell ref="OYK235:OYM235"/>
    <mergeCell ref="OYO235:OYQ235"/>
    <mergeCell ref="OYS235:OYU235"/>
    <mergeCell ref="OYW235:OYY235"/>
    <mergeCell ref="OZA235:OZC235"/>
    <mergeCell ref="OXQ235:OXS235"/>
    <mergeCell ref="OXU235:OXW235"/>
    <mergeCell ref="OXY235:OYA235"/>
    <mergeCell ref="OYC235:OYE235"/>
    <mergeCell ref="OYG235:OYI235"/>
    <mergeCell ref="OWW235:OWY235"/>
    <mergeCell ref="OXA235:OXC235"/>
    <mergeCell ref="OXE235:OXG235"/>
    <mergeCell ref="OXI235:OXK235"/>
    <mergeCell ref="OXM235:OXO235"/>
    <mergeCell ref="OWC235:OWE235"/>
    <mergeCell ref="OWG235:OWI235"/>
    <mergeCell ref="OWK235:OWM235"/>
    <mergeCell ref="OWO235:OWQ235"/>
    <mergeCell ref="OWS235:OWU235"/>
    <mergeCell ref="OVI235:OVK235"/>
    <mergeCell ref="OVM235:OVO235"/>
    <mergeCell ref="OVQ235:OVS235"/>
    <mergeCell ref="OVU235:OVW235"/>
    <mergeCell ref="OVY235:OWA235"/>
    <mergeCell ref="OUO235:OUQ235"/>
    <mergeCell ref="OUS235:OUU235"/>
    <mergeCell ref="OUW235:OUY235"/>
    <mergeCell ref="OVA235:OVC235"/>
    <mergeCell ref="OVE235:OVG235"/>
    <mergeCell ref="OTU235:OTW235"/>
    <mergeCell ref="OTY235:OUA235"/>
    <mergeCell ref="OUC235:OUE235"/>
    <mergeCell ref="OUG235:OUI235"/>
    <mergeCell ref="OUK235:OUM235"/>
    <mergeCell ref="OTA235:OTC235"/>
    <mergeCell ref="OTE235:OTG235"/>
    <mergeCell ref="OTI235:OTK235"/>
    <mergeCell ref="OTM235:OTO235"/>
    <mergeCell ref="OTQ235:OTS235"/>
    <mergeCell ref="OSG235:OSI235"/>
    <mergeCell ref="OSK235:OSM235"/>
    <mergeCell ref="OSO235:OSQ235"/>
    <mergeCell ref="OSS235:OSU235"/>
    <mergeCell ref="OSW235:OSY235"/>
    <mergeCell ref="ORM235:ORO235"/>
    <mergeCell ref="ORQ235:ORS235"/>
    <mergeCell ref="ORU235:ORW235"/>
    <mergeCell ref="ORY235:OSA235"/>
    <mergeCell ref="OSC235:OSE235"/>
    <mergeCell ref="OQS235:OQU235"/>
    <mergeCell ref="OQW235:OQY235"/>
    <mergeCell ref="ORA235:ORC235"/>
    <mergeCell ref="ORE235:ORG235"/>
    <mergeCell ref="ORI235:ORK235"/>
    <mergeCell ref="OPY235:OQA235"/>
    <mergeCell ref="OQC235:OQE235"/>
    <mergeCell ref="OQG235:OQI235"/>
    <mergeCell ref="OQK235:OQM235"/>
    <mergeCell ref="OQO235:OQQ235"/>
    <mergeCell ref="OPE235:OPG235"/>
    <mergeCell ref="OPI235:OPK235"/>
    <mergeCell ref="OPM235:OPO235"/>
    <mergeCell ref="OPQ235:OPS235"/>
    <mergeCell ref="OPU235:OPW235"/>
    <mergeCell ref="OOK235:OOM235"/>
    <mergeCell ref="OOO235:OOQ235"/>
    <mergeCell ref="OOS235:OOU235"/>
    <mergeCell ref="OOW235:OOY235"/>
    <mergeCell ref="OPA235:OPC235"/>
    <mergeCell ref="ONQ235:ONS235"/>
    <mergeCell ref="ONU235:ONW235"/>
    <mergeCell ref="ONY235:OOA235"/>
    <mergeCell ref="OOC235:OOE235"/>
    <mergeCell ref="OOG235:OOI235"/>
    <mergeCell ref="OMW235:OMY235"/>
    <mergeCell ref="ONA235:ONC235"/>
    <mergeCell ref="ONE235:ONG235"/>
    <mergeCell ref="ONI235:ONK235"/>
    <mergeCell ref="ONM235:ONO235"/>
    <mergeCell ref="OMC235:OME235"/>
    <mergeCell ref="OMG235:OMI235"/>
    <mergeCell ref="OMK235:OMM235"/>
    <mergeCell ref="OMO235:OMQ235"/>
    <mergeCell ref="OMS235:OMU235"/>
    <mergeCell ref="OLI235:OLK235"/>
    <mergeCell ref="OLM235:OLO235"/>
    <mergeCell ref="OLQ235:OLS235"/>
    <mergeCell ref="OLU235:OLW235"/>
    <mergeCell ref="OLY235:OMA235"/>
    <mergeCell ref="OKO235:OKQ235"/>
    <mergeCell ref="OKS235:OKU235"/>
    <mergeCell ref="OKW235:OKY235"/>
    <mergeCell ref="OLA235:OLC235"/>
    <mergeCell ref="OLE235:OLG235"/>
    <mergeCell ref="OJU235:OJW235"/>
    <mergeCell ref="OJY235:OKA235"/>
    <mergeCell ref="OKC235:OKE235"/>
    <mergeCell ref="OKG235:OKI235"/>
    <mergeCell ref="OKK235:OKM235"/>
    <mergeCell ref="OJA235:OJC235"/>
    <mergeCell ref="OJE235:OJG235"/>
    <mergeCell ref="OJI235:OJK235"/>
    <mergeCell ref="OJM235:OJO235"/>
    <mergeCell ref="OJQ235:OJS235"/>
    <mergeCell ref="OIG235:OII235"/>
    <mergeCell ref="OIK235:OIM235"/>
    <mergeCell ref="OIO235:OIQ235"/>
    <mergeCell ref="OIS235:OIU235"/>
    <mergeCell ref="OIW235:OIY235"/>
    <mergeCell ref="OHM235:OHO235"/>
    <mergeCell ref="OHQ235:OHS235"/>
    <mergeCell ref="OHU235:OHW235"/>
    <mergeCell ref="OHY235:OIA235"/>
    <mergeCell ref="OIC235:OIE235"/>
    <mergeCell ref="OGS235:OGU235"/>
    <mergeCell ref="OGW235:OGY235"/>
    <mergeCell ref="OHA235:OHC235"/>
    <mergeCell ref="OHE235:OHG235"/>
    <mergeCell ref="OHI235:OHK235"/>
    <mergeCell ref="OFY235:OGA235"/>
    <mergeCell ref="OGC235:OGE235"/>
    <mergeCell ref="OGG235:OGI235"/>
    <mergeCell ref="OGK235:OGM235"/>
    <mergeCell ref="OGO235:OGQ235"/>
    <mergeCell ref="OFE235:OFG235"/>
    <mergeCell ref="OFI235:OFK235"/>
    <mergeCell ref="OFM235:OFO235"/>
    <mergeCell ref="OFQ235:OFS235"/>
    <mergeCell ref="OFU235:OFW235"/>
    <mergeCell ref="OEK235:OEM235"/>
    <mergeCell ref="OEO235:OEQ235"/>
    <mergeCell ref="OES235:OEU235"/>
    <mergeCell ref="OEW235:OEY235"/>
    <mergeCell ref="OFA235:OFC235"/>
    <mergeCell ref="ODQ235:ODS235"/>
    <mergeCell ref="ODU235:ODW235"/>
    <mergeCell ref="ODY235:OEA235"/>
    <mergeCell ref="OEC235:OEE235"/>
    <mergeCell ref="OEG235:OEI235"/>
    <mergeCell ref="OCW235:OCY235"/>
    <mergeCell ref="ODA235:ODC235"/>
    <mergeCell ref="ODE235:ODG235"/>
    <mergeCell ref="ODI235:ODK235"/>
    <mergeCell ref="ODM235:ODO235"/>
    <mergeCell ref="OCC235:OCE235"/>
    <mergeCell ref="OCG235:OCI235"/>
    <mergeCell ref="OCK235:OCM235"/>
    <mergeCell ref="OCO235:OCQ235"/>
    <mergeCell ref="OCS235:OCU235"/>
    <mergeCell ref="OBI235:OBK235"/>
    <mergeCell ref="OBM235:OBO235"/>
    <mergeCell ref="OBQ235:OBS235"/>
    <mergeCell ref="OBU235:OBW235"/>
    <mergeCell ref="OBY235:OCA235"/>
    <mergeCell ref="OAO235:OAQ235"/>
    <mergeCell ref="OAS235:OAU235"/>
    <mergeCell ref="OAW235:OAY235"/>
    <mergeCell ref="OBA235:OBC235"/>
    <mergeCell ref="OBE235:OBG235"/>
    <mergeCell ref="NZU235:NZW235"/>
    <mergeCell ref="NZY235:OAA235"/>
    <mergeCell ref="OAC235:OAE235"/>
    <mergeCell ref="OAG235:OAI235"/>
    <mergeCell ref="OAK235:OAM235"/>
    <mergeCell ref="NZA235:NZC235"/>
    <mergeCell ref="NZE235:NZG235"/>
    <mergeCell ref="NZI235:NZK235"/>
    <mergeCell ref="NZM235:NZO235"/>
    <mergeCell ref="NZQ235:NZS235"/>
    <mergeCell ref="NYG235:NYI235"/>
    <mergeCell ref="NYK235:NYM235"/>
    <mergeCell ref="NYO235:NYQ235"/>
    <mergeCell ref="NYS235:NYU235"/>
    <mergeCell ref="NYW235:NYY235"/>
    <mergeCell ref="NXM235:NXO235"/>
    <mergeCell ref="NXQ235:NXS235"/>
    <mergeCell ref="NXU235:NXW235"/>
    <mergeCell ref="NXY235:NYA235"/>
    <mergeCell ref="NYC235:NYE235"/>
    <mergeCell ref="NWS235:NWU235"/>
    <mergeCell ref="NWW235:NWY235"/>
    <mergeCell ref="NXA235:NXC235"/>
    <mergeCell ref="NXE235:NXG235"/>
    <mergeCell ref="NXI235:NXK235"/>
    <mergeCell ref="NVY235:NWA235"/>
    <mergeCell ref="NWC235:NWE235"/>
    <mergeCell ref="NWG235:NWI235"/>
    <mergeCell ref="NWK235:NWM235"/>
    <mergeCell ref="NWO235:NWQ235"/>
    <mergeCell ref="NVE235:NVG235"/>
    <mergeCell ref="NVI235:NVK235"/>
    <mergeCell ref="NVM235:NVO235"/>
    <mergeCell ref="NVQ235:NVS235"/>
    <mergeCell ref="NVU235:NVW235"/>
    <mergeCell ref="NUK235:NUM235"/>
    <mergeCell ref="NUO235:NUQ235"/>
    <mergeCell ref="NUS235:NUU235"/>
    <mergeCell ref="NUW235:NUY235"/>
    <mergeCell ref="NVA235:NVC235"/>
    <mergeCell ref="NTQ235:NTS235"/>
    <mergeCell ref="NTU235:NTW235"/>
    <mergeCell ref="NTY235:NUA235"/>
    <mergeCell ref="NUC235:NUE235"/>
    <mergeCell ref="NUG235:NUI235"/>
    <mergeCell ref="NSW235:NSY235"/>
    <mergeCell ref="NTA235:NTC235"/>
    <mergeCell ref="NTE235:NTG235"/>
    <mergeCell ref="NTI235:NTK235"/>
    <mergeCell ref="NTM235:NTO235"/>
    <mergeCell ref="NSC235:NSE235"/>
    <mergeCell ref="NSG235:NSI235"/>
    <mergeCell ref="NSK235:NSM235"/>
    <mergeCell ref="NSO235:NSQ235"/>
    <mergeCell ref="NSS235:NSU235"/>
    <mergeCell ref="NRI235:NRK235"/>
    <mergeCell ref="NRM235:NRO235"/>
    <mergeCell ref="NRQ235:NRS235"/>
    <mergeCell ref="NRU235:NRW235"/>
    <mergeCell ref="NRY235:NSA235"/>
    <mergeCell ref="NQO235:NQQ235"/>
    <mergeCell ref="NQS235:NQU235"/>
    <mergeCell ref="NQW235:NQY235"/>
    <mergeCell ref="NRA235:NRC235"/>
    <mergeCell ref="NRE235:NRG235"/>
    <mergeCell ref="NPU235:NPW235"/>
    <mergeCell ref="NPY235:NQA235"/>
    <mergeCell ref="NQC235:NQE235"/>
    <mergeCell ref="NQG235:NQI235"/>
    <mergeCell ref="NQK235:NQM235"/>
    <mergeCell ref="NPA235:NPC235"/>
    <mergeCell ref="NPE235:NPG235"/>
    <mergeCell ref="NPI235:NPK235"/>
    <mergeCell ref="NPM235:NPO235"/>
    <mergeCell ref="NPQ235:NPS235"/>
    <mergeCell ref="NOG235:NOI235"/>
    <mergeCell ref="NOK235:NOM235"/>
    <mergeCell ref="NOO235:NOQ235"/>
    <mergeCell ref="NOS235:NOU235"/>
    <mergeCell ref="NOW235:NOY235"/>
    <mergeCell ref="NNM235:NNO235"/>
    <mergeCell ref="NNQ235:NNS235"/>
    <mergeCell ref="NNU235:NNW235"/>
    <mergeCell ref="NNY235:NOA235"/>
    <mergeCell ref="NOC235:NOE235"/>
    <mergeCell ref="NMS235:NMU235"/>
    <mergeCell ref="NMW235:NMY235"/>
    <mergeCell ref="NNA235:NNC235"/>
    <mergeCell ref="NNE235:NNG235"/>
    <mergeCell ref="NNI235:NNK235"/>
    <mergeCell ref="NLY235:NMA235"/>
    <mergeCell ref="NMC235:NME235"/>
    <mergeCell ref="NMG235:NMI235"/>
    <mergeCell ref="NMK235:NMM235"/>
    <mergeCell ref="NMO235:NMQ235"/>
    <mergeCell ref="NLE235:NLG235"/>
    <mergeCell ref="NLI235:NLK235"/>
    <mergeCell ref="NLM235:NLO235"/>
    <mergeCell ref="NLQ235:NLS235"/>
    <mergeCell ref="NLU235:NLW235"/>
    <mergeCell ref="NKK235:NKM235"/>
    <mergeCell ref="NKO235:NKQ235"/>
    <mergeCell ref="NKS235:NKU235"/>
    <mergeCell ref="NKW235:NKY235"/>
    <mergeCell ref="NLA235:NLC235"/>
    <mergeCell ref="NJQ235:NJS235"/>
    <mergeCell ref="NJU235:NJW235"/>
    <mergeCell ref="NJY235:NKA235"/>
    <mergeCell ref="NKC235:NKE235"/>
    <mergeCell ref="NKG235:NKI235"/>
    <mergeCell ref="NIW235:NIY235"/>
    <mergeCell ref="NJA235:NJC235"/>
    <mergeCell ref="NJE235:NJG235"/>
    <mergeCell ref="NJI235:NJK235"/>
    <mergeCell ref="NJM235:NJO235"/>
    <mergeCell ref="NIC235:NIE235"/>
    <mergeCell ref="NIG235:NII235"/>
    <mergeCell ref="NIK235:NIM235"/>
    <mergeCell ref="NIO235:NIQ235"/>
    <mergeCell ref="NIS235:NIU235"/>
    <mergeCell ref="NHI235:NHK235"/>
    <mergeCell ref="NHM235:NHO235"/>
    <mergeCell ref="NHQ235:NHS235"/>
    <mergeCell ref="NHU235:NHW235"/>
    <mergeCell ref="NHY235:NIA235"/>
    <mergeCell ref="NGO235:NGQ235"/>
    <mergeCell ref="NGS235:NGU235"/>
    <mergeCell ref="NGW235:NGY235"/>
    <mergeCell ref="NHA235:NHC235"/>
    <mergeCell ref="NHE235:NHG235"/>
    <mergeCell ref="NFU235:NFW235"/>
    <mergeCell ref="NFY235:NGA235"/>
    <mergeCell ref="NGC235:NGE235"/>
    <mergeCell ref="NGG235:NGI235"/>
    <mergeCell ref="NGK235:NGM235"/>
    <mergeCell ref="NFA235:NFC235"/>
    <mergeCell ref="NFE235:NFG235"/>
    <mergeCell ref="NFI235:NFK235"/>
    <mergeCell ref="NFM235:NFO235"/>
    <mergeCell ref="NFQ235:NFS235"/>
    <mergeCell ref="NEG235:NEI235"/>
    <mergeCell ref="NEK235:NEM235"/>
    <mergeCell ref="NEO235:NEQ235"/>
    <mergeCell ref="NES235:NEU235"/>
    <mergeCell ref="NEW235:NEY235"/>
    <mergeCell ref="NDM235:NDO235"/>
    <mergeCell ref="NDQ235:NDS235"/>
    <mergeCell ref="NDU235:NDW235"/>
    <mergeCell ref="NDY235:NEA235"/>
    <mergeCell ref="NEC235:NEE235"/>
    <mergeCell ref="NCS235:NCU235"/>
    <mergeCell ref="NCW235:NCY235"/>
    <mergeCell ref="NDA235:NDC235"/>
    <mergeCell ref="NDE235:NDG235"/>
    <mergeCell ref="NDI235:NDK235"/>
    <mergeCell ref="NBY235:NCA235"/>
    <mergeCell ref="NCC235:NCE235"/>
    <mergeCell ref="NCG235:NCI235"/>
    <mergeCell ref="NCK235:NCM235"/>
    <mergeCell ref="NCO235:NCQ235"/>
    <mergeCell ref="NBE235:NBG235"/>
    <mergeCell ref="NBI235:NBK235"/>
    <mergeCell ref="NBM235:NBO235"/>
    <mergeCell ref="NBQ235:NBS235"/>
    <mergeCell ref="NBU235:NBW235"/>
    <mergeCell ref="NAK235:NAM235"/>
    <mergeCell ref="NAO235:NAQ235"/>
    <mergeCell ref="NAS235:NAU235"/>
    <mergeCell ref="NAW235:NAY235"/>
    <mergeCell ref="NBA235:NBC235"/>
    <mergeCell ref="MZQ235:MZS235"/>
    <mergeCell ref="MZU235:MZW235"/>
    <mergeCell ref="MZY235:NAA235"/>
    <mergeCell ref="NAC235:NAE235"/>
    <mergeCell ref="NAG235:NAI235"/>
    <mergeCell ref="MYW235:MYY235"/>
    <mergeCell ref="MZA235:MZC235"/>
    <mergeCell ref="MZE235:MZG235"/>
    <mergeCell ref="MZI235:MZK235"/>
    <mergeCell ref="MZM235:MZO235"/>
    <mergeCell ref="MYC235:MYE235"/>
    <mergeCell ref="MYG235:MYI235"/>
    <mergeCell ref="MYK235:MYM235"/>
    <mergeCell ref="MYO235:MYQ235"/>
    <mergeCell ref="MYS235:MYU235"/>
    <mergeCell ref="MXI235:MXK235"/>
    <mergeCell ref="MXM235:MXO235"/>
    <mergeCell ref="MXQ235:MXS235"/>
    <mergeCell ref="MXU235:MXW235"/>
    <mergeCell ref="MXY235:MYA235"/>
    <mergeCell ref="MWO235:MWQ235"/>
    <mergeCell ref="MWS235:MWU235"/>
    <mergeCell ref="MWW235:MWY235"/>
    <mergeCell ref="MXA235:MXC235"/>
    <mergeCell ref="MXE235:MXG235"/>
    <mergeCell ref="MVU235:MVW235"/>
    <mergeCell ref="MVY235:MWA235"/>
    <mergeCell ref="MWC235:MWE235"/>
    <mergeCell ref="MWG235:MWI235"/>
    <mergeCell ref="MWK235:MWM235"/>
    <mergeCell ref="MVA235:MVC235"/>
    <mergeCell ref="MVE235:MVG235"/>
    <mergeCell ref="MVI235:MVK235"/>
    <mergeCell ref="MVM235:MVO235"/>
    <mergeCell ref="MVQ235:MVS235"/>
    <mergeCell ref="MUG235:MUI235"/>
    <mergeCell ref="MUK235:MUM235"/>
    <mergeCell ref="MUO235:MUQ235"/>
    <mergeCell ref="MUS235:MUU235"/>
    <mergeCell ref="MUW235:MUY235"/>
    <mergeCell ref="MTM235:MTO235"/>
    <mergeCell ref="MTQ235:MTS235"/>
    <mergeCell ref="MTU235:MTW235"/>
    <mergeCell ref="MTY235:MUA235"/>
    <mergeCell ref="MUC235:MUE235"/>
    <mergeCell ref="MSS235:MSU235"/>
    <mergeCell ref="MSW235:MSY235"/>
    <mergeCell ref="MTA235:MTC235"/>
    <mergeCell ref="MTE235:MTG235"/>
    <mergeCell ref="MTI235:MTK235"/>
    <mergeCell ref="MRY235:MSA235"/>
    <mergeCell ref="MSC235:MSE235"/>
    <mergeCell ref="MSG235:MSI235"/>
    <mergeCell ref="MSK235:MSM235"/>
    <mergeCell ref="MSO235:MSQ235"/>
    <mergeCell ref="MRE235:MRG235"/>
    <mergeCell ref="MRI235:MRK235"/>
    <mergeCell ref="MRM235:MRO235"/>
    <mergeCell ref="MRQ235:MRS235"/>
    <mergeCell ref="MRU235:MRW235"/>
    <mergeCell ref="MQK235:MQM235"/>
    <mergeCell ref="MQO235:MQQ235"/>
    <mergeCell ref="MQS235:MQU235"/>
    <mergeCell ref="MQW235:MQY235"/>
    <mergeCell ref="MRA235:MRC235"/>
    <mergeCell ref="MPQ235:MPS235"/>
    <mergeCell ref="MPU235:MPW235"/>
    <mergeCell ref="MPY235:MQA235"/>
    <mergeCell ref="MQC235:MQE235"/>
    <mergeCell ref="MQG235:MQI235"/>
    <mergeCell ref="MOW235:MOY235"/>
    <mergeCell ref="MPA235:MPC235"/>
    <mergeCell ref="MPE235:MPG235"/>
    <mergeCell ref="MPI235:MPK235"/>
    <mergeCell ref="MPM235:MPO235"/>
    <mergeCell ref="MOC235:MOE235"/>
    <mergeCell ref="MOG235:MOI235"/>
    <mergeCell ref="MOK235:MOM235"/>
    <mergeCell ref="MOO235:MOQ235"/>
    <mergeCell ref="MOS235:MOU235"/>
    <mergeCell ref="MNI235:MNK235"/>
    <mergeCell ref="MNM235:MNO235"/>
    <mergeCell ref="MNQ235:MNS235"/>
    <mergeCell ref="MNU235:MNW235"/>
    <mergeCell ref="MNY235:MOA235"/>
    <mergeCell ref="MMO235:MMQ235"/>
    <mergeCell ref="MMS235:MMU235"/>
    <mergeCell ref="MMW235:MMY235"/>
    <mergeCell ref="MNA235:MNC235"/>
    <mergeCell ref="MNE235:MNG235"/>
    <mergeCell ref="MLU235:MLW235"/>
    <mergeCell ref="MLY235:MMA235"/>
    <mergeCell ref="MMC235:MME235"/>
    <mergeCell ref="MMG235:MMI235"/>
    <mergeCell ref="MMK235:MMM235"/>
    <mergeCell ref="MLA235:MLC235"/>
    <mergeCell ref="MLE235:MLG235"/>
    <mergeCell ref="MLI235:MLK235"/>
    <mergeCell ref="MLM235:MLO235"/>
    <mergeCell ref="MLQ235:MLS235"/>
    <mergeCell ref="MKG235:MKI235"/>
    <mergeCell ref="MKK235:MKM235"/>
    <mergeCell ref="MKO235:MKQ235"/>
    <mergeCell ref="MKS235:MKU235"/>
    <mergeCell ref="MKW235:MKY235"/>
    <mergeCell ref="MJM235:MJO235"/>
    <mergeCell ref="MJQ235:MJS235"/>
    <mergeCell ref="MJU235:MJW235"/>
    <mergeCell ref="MJY235:MKA235"/>
    <mergeCell ref="MKC235:MKE235"/>
    <mergeCell ref="MIS235:MIU235"/>
    <mergeCell ref="MIW235:MIY235"/>
    <mergeCell ref="MJA235:MJC235"/>
    <mergeCell ref="MJE235:MJG235"/>
    <mergeCell ref="MJI235:MJK235"/>
    <mergeCell ref="MHY235:MIA235"/>
    <mergeCell ref="MIC235:MIE235"/>
    <mergeCell ref="MIG235:MII235"/>
    <mergeCell ref="MIK235:MIM235"/>
    <mergeCell ref="MIO235:MIQ235"/>
    <mergeCell ref="MHE235:MHG235"/>
    <mergeCell ref="MHI235:MHK235"/>
    <mergeCell ref="MHM235:MHO235"/>
    <mergeCell ref="MHQ235:MHS235"/>
    <mergeCell ref="MHU235:MHW235"/>
    <mergeCell ref="MGK235:MGM235"/>
    <mergeCell ref="MGO235:MGQ235"/>
    <mergeCell ref="MGS235:MGU235"/>
    <mergeCell ref="MGW235:MGY235"/>
    <mergeCell ref="MHA235:MHC235"/>
    <mergeCell ref="MFQ235:MFS235"/>
    <mergeCell ref="MFU235:MFW235"/>
    <mergeCell ref="MFY235:MGA235"/>
    <mergeCell ref="MGC235:MGE235"/>
    <mergeCell ref="MGG235:MGI235"/>
    <mergeCell ref="MEW235:MEY235"/>
    <mergeCell ref="MFA235:MFC235"/>
    <mergeCell ref="MFE235:MFG235"/>
    <mergeCell ref="MFI235:MFK235"/>
    <mergeCell ref="MFM235:MFO235"/>
    <mergeCell ref="MEC235:MEE235"/>
    <mergeCell ref="MEG235:MEI235"/>
    <mergeCell ref="MEK235:MEM235"/>
    <mergeCell ref="MEO235:MEQ235"/>
    <mergeCell ref="MES235:MEU235"/>
    <mergeCell ref="MDI235:MDK235"/>
    <mergeCell ref="MDM235:MDO235"/>
    <mergeCell ref="MDQ235:MDS235"/>
    <mergeCell ref="MDU235:MDW235"/>
    <mergeCell ref="MDY235:MEA235"/>
    <mergeCell ref="MCO235:MCQ235"/>
    <mergeCell ref="MCS235:MCU235"/>
    <mergeCell ref="MCW235:MCY235"/>
    <mergeCell ref="MDA235:MDC235"/>
    <mergeCell ref="MDE235:MDG235"/>
    <mergeCell ref="MBU235:MBW235"/>
    <mergeCell ref="MBY235:MCA235"/>
    <mergeCell ref="MCC235:MCE235"/>
    <mergeCell ref="MCG235:MCI235"/>
    <mergeCell ref="MCK235:MCM235"/>
    <mergeCell ref="MBA235:MBC235"/>
    <mergeCell ref="MBE235:MBG235"/>
    <mergeCell ref="MBI235:MBK235"/>
    <mergeCell ref="MBM235:MBO235"/>
    <mergeCell ref="MBQ235:MBS235"/>
    <mergeCell ref="MAG235:MAI235"/>
    <mergeCell ref="MAK235:MAM235"/>
    <mergeCell ref="MAO235:MAQ235"/>
    <mergeCell ref="MAS235:MAU235"/>
    <mergeCell ref="MAW235:MAY235"/>
    <mergeCell ref="LZM235:LZO235"/>
    <mergeCell ref="LZQ235:LZS235"/>
    <mergeCell ref="LZU235:LZW235"/>
    <mergeCell ref="LZY235:MAA235"/>
    <mergeCell ref="MAC235:MAE235"/>
    <mergeCell ref="LYS235:LYU235"/>
    <mergeCell ref="LYW235:LYY235"/>
    <mergeCell ref="LZA235:LZC235"/>
    <mergeCell ref="LZE235:LZG235"/>
    <mergeCell ref="LZI235:LZK235"/>
    <mergeCell ref="LXY235:LYA235"/>
    <mergeCell ref="LYC235:LYE235"/>
    <mergeCell ref="LYG235:LYI235"/>
    <mergeCell ref="LYK235:LYM235"/>
    <mergeCell ref="LYO235:LYQ235"/>
    <mergeCell ref="LXE235:LXG235"/>
    <mergeCell ref="LXI235:LXK235"/>
    <mergeCell ref="LXM235:LXO235"/>
    <mergeCell ref="LXQ235:LXS235"/>
    <mergeCell ref="LXU235:LXW235"/>
    <mergeCell ref="LWK235:LWM235"/>
    <mergeCell ref="LWO235:LWQ235"/>
    <mergeCell ref="LWS235:LWU235"/>
    <mergeCell ref="LWW235:LWY235"/>
    <mergeCell ref="LXA235:LXC235"/>
    <mergeCell ref="LVQ235:LVS235"/>
    <mergeCell ref="LVU235:LVW235"/>
    <mergeCell ref="LVY235:LWA235"/>
    <mergeCell ref="LWC235:LWE235"/>
    <mergeCell ref="LWG235:LWI235"/>
    <mergeCell ref="LUW235:LUY235"/>
    <mergeCell ref="LVA235:LVC235"/>
    <mergeCell ref="LVE235:LVG235"/>
    <mergeCell ref="LVI235:LVK235"/>
    <mergeCell ref="LVM235:LVO235"/>
    <mergeCell ref="LUC235:LUE235"/>
    <mergeCell ref="LUG235:LUI235"/>
    <mergeCell ref="LUK235:LUM235"/>
    <mergeCell ref="LUO235:LUQ235"/>
    <mergeCell ref="LUS235:LUU235"/>
    <mergeCell ref="LTI235:LTK235"/>
    <mergeCell ref="LTM235:LTO235"/>
    <mergeCell ref="LTQ235:LTS235"/>
    <mergeCell ref="LTU235:LTW235"/>
    <mergeCell ref="LTY235:LUA235"/>
    <mergeCell ref="LSO235:LSQ235"/>
    <mergeCell ref="LSS235:LSU235"/>
    <mergeCell ref="LSW235:LSY235"/>
    <mergeCell ref="LTA235:LTC235"/>
    <mergeCell ref="LTE235:LTG235"/>
    <mergeCell ref="LRU235:LRW235"/>
    <mergeCell ref="LRY235:LSA235"/>
    <mergeCell ref="LSC235:LSE235"/>
    <mergeCell ref="LSG235:LSI235"/>
    <mergeCell ref="LSK235:LSM235"/>
    <mergeCell ref="LRA235:LRC235"/>
    <mergeCell ref="LRE235:LRG235"/>
    <mergeCell ref="LRI235:LRK235"/>
    <mergeCell ref="LRM235:LRO235"/>
    <mergeCell ref="LRQ235:LRS235"/>
    <mergeCell ref="LQG235:LQI235"/>
    <mergeCell ref="LQK235:LQM235"/>
    <mergeCell ref="LQO235:LQQ235"/>
    <mergeCell ref="LQS235:LQU235"/>
    <mergeCell ref="LQW235:LQY235"/>
    <mergeCell ref="LPM235:LPO235"/>
    <mergeCell ref="LPQ235:LPS235"/>
    <mergeCell ref="LPU235:LPW235"/>
    <mergeCell ref="LPY235:LQA235"/>
    <mergeCell ref="LQC235:LQE235"/>
    <mergeCell ref="LOS235:LOU235"/>
    <mergeCell ref="LOW235:LOY235"/>
    <mergeCell ref="LPA235:LPC235"/>
    <mergeCell ref="LPE235:LPG235"/>
    <mergeCell ref="LPI235:LPK235"/>
    <mergeCell ref="LNY235:LOA235"/>
    <mergeCell ref="LOC235:LOE235"/>
    <mergeCell ref="LOG235:LOI235"/>
    <mergeCell ref="LOK235:LOM235"/>
    <mergeCell ref="LOO235:LOQ235"/>
    <mergeCell ref="LNE235:LNG235"/>
    <mergeCell ref="LNI235:LNK235"/>
    <mergeCell ref="LNM235:LNO235"/>
    <mergeCell ref="LNQ235:LNS235"/>
    <mergeCell ref="LNU235:LNW235"/>
    <mergeCell ref="LMK235:LMM235"/>
    <mergeCell ref="LMO235:LMQ235"/>
    <mergeCell ref="LMS235:LMU235"/>
    <mergeCell ref="LMW235:LMY235"/>
    <mergeCell ref="LNA235:LNC235"/>
    <mergeCell ref="LLQ235:LLS235"/>
    <mergeCell ref="LLU235:LLW235"/>
    <mergeCell ref="LLY235:LMA235"/>
    <mergeCell ref="LMC235:LME235"/>
    <mergeCell ref="LMG235:LMI235"/>
    <mergeCell ref="LKW235:LKY235"/>
    <mergeCell ref="LLA235:LLC235"/>
    <mergeCell ref="LLE235:LLG235"/>
    <mergeCell ref="LLI235:LLK235"/>
    <mergeCell ref="LLM235:LLO235"/>
    <mergeCell ref="LKC235:LKE235"/>
    <mergeCell ref="LKG235:LKI235"/>
    <mergeCell ref="LKK235:LKM235"/>
    <mergeCell ref="LKO235:LKQ235"/>
    <mergeCell ref="LKS235:LKU235"/>
    <mergeCell ref="LJI235:LJK235"/>
    <mergeCell ref="LJM235:LJO235"/>
    <mergeCell ref="LJQ235:LJS235"/>
    <mergeCell ref="LJU235:LJW235"/>
    <mergeCell ref="LJY235:LKA235"/>
    <mergeCell ref="LIO235:LIQ235"/>
    <mergeCell ref="LIS235:LIU235"/>
    <mergeCell ref="LIW235:LIY235"/>
    <mergeCell ref="LJA235:LJC235"/>
    <mergeCell ref="LJE235:LJG235"/>
    <mergeCell ref="LHU235:LHW235"/>
    <mergeCell ref="LHY235:LIA235"/>
    <mergeCell ref="LIC235:LIE235"/>
    <mergeCell ref="LIG235:LII235"/>
    <mergeCell ref="LIK235:LIM235"/>
    <mergeCell ref="LHA235:LHC235"/>
    <mergeCell ref="LHE235:LHG235"/>
    <mergeCell ref="LHI235:LHK235"/>
    <mergeCell ref="LHM235:LHO235"/>
    <mergeCell ref="LHQ235:LHS235"/>
    <mergeCell ref="LGG235:LGI235"/>
    <mergeCell ref="LGK235:LGM235"/>
    <mergeCell ref="LGO235:LGQ235"/>
    <mergeCell ref="LGS235:LGU235"/>
    <mergeCell ref="LGW235:LGY235"/>
    <mergeCell ref="LFM235:LFO235"/>
    <mergeCell ref="LFQ235:LFS235"/>
    <mergeCell ref="LFU235:LFW235"/>
    <mergeCell ref="LFY235:LGA235"/>
    <mergeCell ref="LGC235:LGE235"/>
    <mergeCell ref="LES235:LEU235"/>
    <mergeCell ref="LEW235:LEY235"/>
    <mergeCell ref="LFA235:LFC235"/>
    <mergeCell ref="LFE235:LFG235"/>
    <mergeCell ref="LFI235:LFK235"/>
    <mergeCell ref="LDY235:LEA235"/>
    <mergeCell ref="LEC235:LEE235"/>
    <mergeCell ref="LEG235:LEI235"/>
    <mergeCell ref="LEK235:LEM235"/>
    <mergeCell ref="LEO235:LEQ235"/>
    <mergeCell ref="LDE235:LDG235"/>
    <mergeCell ref="LDI235:LDK235"/>
    <mergeCell ref="LDM235:LDO235"/>
    <mergeCell ref="LDQ235:LDS235"/>
    <mergeCell ref="LDU235:LDW235"/>
    <mergeCell ref="LCK235:LCM235"/>
    <mergeCell ref="LCO235:LCQ235"/>
    <mergeCell ref="LCS235:LCU235"/>
    <mergeCell ref="LCW235:LCY235"/>
    <mergeCell ref="LDA235:LDC235"/>
    <mergeCell ref="LBQ235:LBS235"/>
    <mergeCell ref="LBU235:LBW235"/>
    <mergeCell ref="LBY235:LCA235"/>
    <mergeCell ref="LCC235:LCE235"/>
    <mergeCell ref="LCG235:LCI235"/>
    <mergeCell ref="LAW235:LAY235"/>
    <mergeCell ref="LBA235:LBC235"/>
    <mergeCell ref="LBE235:LBG235"/>
    <mergeCell ref="LBI235:LBK235"/>
    <mergeCell ref="LBM235:LBO235"/>
    <mergeCell ref="LAC235:LAE235"/>
    <mergeCell ref="LAG235:LAI235"/>
    <mergeCell ref="LAK235:LAM235"/>
    <mergeCell ref="LAO235:LAQ235"/>
    <mergeCell ref="LAS235:LAU235"/>
    <mergeCell ref="KZI235:KZK235"/>
    <mergeCell ref="KZM235:KZO235"/>
    <mergeCell ref="KZQ235:KZS235"/>
    <mergeCell ref="KZU235:KZW235"/>
    <mergeCell ref="KZY235:LAA235"/>
    <mergeCell ref="KYO235:KYQ235"/>
    <mergeCell ref="KYS235:KYU235"/>
    <mergeCell ref="KYW235:KYY235"/>
    <mergeCell ref="KZA235:KZC235"/>
    <mergeCell ref="KZE235:KZG235"/>
    <mergeCell ref="KXU235:KXW235"/>
    <mergeCell ref="KXY235:KYA235"/>
    <mergeCell ref="KYC235:KYE235"/>
    <mergeCell ref="KYG235:KYI235"/>
    <mergeCell ref="KYK235:KYM235"/>
    <mergeCell ref="KXA235:KXC235"/>
    <mergeCell ref="KXE235:KXG235"/>
    <mergeCell ref="KXI235:KXK235"/>
    <mergeCell ref="KXM235:KXO235"/>
    <mergeCell ref="KXQ235:KXS235"/>
    <mergeCell ref="KWG235:KWI235"/>
    <mergeCell ref="KWK235:KWM235"/>
    <mergeCell ref="KWO235:KWQ235"/>
    <mergeCell ref="KWS235:KWU235"/>
    <mergeCell ref="KWW235:KWY235"/>
    <mergeCell ref="KVM235:KVO235"/>
    <mergeCell ref="KVQ235:KVS235"/>
    <mergeCell ref="KVU235:KVW235"/>
    <mergeCell ref="KVY235:KWA235"/>
    <mergeCell ref="KWC235:KWE235"/>
    <mergeCell ref="KUS235:KUU235"/>
    <mergeCell ref="KUW235:KUY235"/>
    <mergeCell ref="KVA235:KVC235"/>
    <mergeCell ref="KVE235:KVG235"/>
    <mergeCell ref="KVI235:KVK235"/>
    <mergeCell ref="KTY235:KUA235"/>
    <mergeCell ref="KUC235:KUE235"/>
    <mergeCell ref="KUG235:KUI235"/>
    <mergeCell ref="KUK235:KUM235"/>
    <mergeCell ref="KUO235:KUQ235"/>
    <mergeCell ref="KTE235:KTG235"/>
    <mergeCell ref="KTI235:KTK235"/>
    <mergeCell ref="KTM235:KTO235"/>
    <mergeCell ref="KTQ235:KTS235"/>
    <mergeCell ref="KTU235:KTW235"/>
    <mergeCell ref="KSK235:KSM235"/>
    <mergeCell ref="KSO235:KSQ235"/>
    <mergeCell ref="KSS235:KSU235"/>
    <mergeCell ref="KSW235:KSY235"/>
    <mergeCell ref="KTA235:KTC235"/>
    <mergeCell ref="KRQ235:KRS235"/>
    <mergeCell ref="KRU235:KRW235"/>
    <mergeCell ref="KRY235:KSA235"/>
    <mergeCell ref="KSC235:KSE235"/>
    <mergeCell ref="KSG235:KSI235"/>
    <mergeCell ref="KQW235:KQY235"/>
    <mergeCell ref="KRA235:KRC235"/>
    <mergeCell ref="KRE235:KRG235"/>
    <mergeCell ref="KRI235:KRK235"/>
    <mergeCell ref="KRM235:KRO235"/>
    <mergeCell ref="KQC235:KQE235"/>
    <mergeCell ref="KQG235:KQI235"/>
    <mergeCell ref="KQK235:KQM235"/>
    <mergeCell ref="KQO235:KQQ235"/>
    <mergeCell ref="KQS235:KQU235"/>
    <mergeCell ref="KPI235:KPK235"/>
    <mergeCell ref="KPM235:KPO235"/>
    <mergeCell ref="KPQ235:KPS235"/>
    <mergeCell ref="KPU235:KPW235"/>
    <mergeCell ref="KPY235:KQA235"/>
    <mergeCell ref="KOO235:KOQ235"/>
    <mergeCell ref="KOS235:KOU235"/>
    <mergeCell ref="KOW235:KOY235"/>
    <mergeCell ref="KPA235:KPC235"/>
    <mergeCell ref="KPE235:KPG235"/>
    <mergeCell ref="KNU235:KNW235"/>
    <mergeCell ref="KNY235:KOA235"/>
    <mergeCell ref="KOC235:KOE235"/>
    <mergeCell ref="KOG235:KOI235"/>
    <mergeCell ref="KOK235:KOM235"/>
    <mergeCell ref="KNA235:KNC235"/>
    <mergeCell ref="KNE235:KNG235"/>
    <mergeCell ref="KNI235:KNK235"/>
    <mergeCell ref="KNM235:KNO235"/>
    <mergeCell ref="KNQ235:KNS235"/>
    <mergeCell ref="KMG235:KMI235"/>
    <mergeCell ref="KMK235:KMM235"/>
    <mergeCell ref="KMO235:KMQ235"/>
    <mergeCell ref="KMS235:KMU235"/>
    <mergeCell ref="KMW235:KMY235"/>
    <mergeCell ref="KLM235:KLO235"/>
    <mergeCell ref="KLQ235:KLS235"/>
    <mergeCell ref="KLU235:KLW235"/>
    <mergeCell ref="KLY235:KMA235"/>
    <mergeCell ref="KMC235:KME235"/>
    <mergeCell ref="KKS235:KKU235"/>
    <mergeCell ref="KKW235:KKY235"/>
    <mergeCell ref="KLA235:KLC235"/>
    <mergeCell ref="KLE235:KLG235"/>
    <mergeCell ref="KLI235:KLK235"/>
    <mergeCell ref="KJY235:KKA235"/>
    <mergeCell ref="KKC235:KKE235"/>
    <mergeCell ref="KKG235:KKI235"/>
    <mergeCell ref="KKK235:KKM235"/>
    <mergeCell ref="KKO235:KKQ235"/>
    <mergeCell ref="KJE235:KJG235"/>
    <mergeCell ref="KJI235:KJK235"/>
    <mergeCell ref="KJM235:KJO235"/>
    <mergeCell ref="KJQ235:KJS235"/>
    <mergeCell ref="KJU235:KJW235"/>
    <mergeCell ref="KIK235:KIM235"/>
    <mergeCell ref="KIO235:KIQ235"/>
    <mergeCell ref="KIS235:KIU235"/>
    <mergeCell ref="KIW235:KIY235"/>
    <mergeCell ref="KJA235:KJC235"/>
    <mergeCell ref="KHQ235:KHS235"/>
    <mergeCell ref="KHU235:KHW235"/>
    <mergeCell ref="KHY235:KIA235"/>
    <mergeCell ref="KIC235:KIE235"/>
    <mergeCell ref="KIG235:KII235"/>
    <mergeCell ref="KGW235:KGY235"/>
    <mergeCell ref="KHA235:KHC235"/>
    <mergeCell ref="KHE235:KHG235"/>
    <mergeCell ref="KHI235:KHK235"/>
    <mergeCell ref="KHM235:KHO235"/>
    <mergeCell ref="KGC235:KGE235"/>
    <mergeCell ref="KGG235:KGI235"/>
    <mergeCell ref="KGK235:KGM235"/>
    <mergeCell ref="KGO235:KGQ235"/>
    <mergeCell ref="KGS235:KGU235"/>
    <mergeCell ref="KFI235:KFK235"/>
    <mergeCell ref="KFM235:KFO235"/>
    <mergeCell ref="KFQ235:KFS235"/>
    <mergeCell ref="KFU235:KFW235"/>
    <mergeCell ref="KFY235:KGA235"/>
    <mergeCell ref="KEO235:KEQ235"/>
    <mergeCell ref="KES235:KEU235"/>
    <mergeCell ref="KEW235:KEY235"/>
    <mergeCell ref="KFA235:KFC235"/>
    <mergeCell ref="KFE235:KFG235"/>
    <mergeCell ref="KDU235:KDW235"/>
    <mergeCell ref="KDY235:KEA235"/>
    <mergeCell ref="KEC235:KEE235"/>
    <mergeCell ref="KEG235:KEI235"/>
    <mergeCell ref="KEK235:KEM235"/>
    <mergeCell ref="KDA235:KDC235"/>
    <mergeCell ref="KDE235:KDG235"/>
    <mergeCell ref="KDI235:KDK235"/>
    <mergeCell ref="KDM235:KDO235"/>
    <mergeCell ref="KDQ235:KDS235"/>
    <mergeCell ref="KCG235:KCI235"/>
    <mergeCell ref="KCK235:KCM235"/>
    <mergeCell ref="KCO235:KCQ235"/>
    <mergeCell ref="KCS235:KCU235"/>
    <mergeCell ref="KCW235:KCY235"/>
    <mergeCell ref="KBM235:KBO235"/>
    <mergeCell ref="KBQ235:KBS235"/>
    <mergeCell ref="KBU235:KBW235"/>
    <mergeCell ref="KBY235:KCA235"/>
    <mergeCell ref="KCC235:KCE235"/>
    <mergeCell ref="KAS235:KAU235"/>
    <mergeCell ref="KAW235:KAY235"/>
    <mergeCell ref="KBA235:KBC235"/>
    <mergeCell ref="KBE235:KBG235"/>
    <mergeCell ref="KBI235:KBK235"/>
    <mergeCell ref="JZY235:KAA235"/>
    <mergeCell ref="KAC235:KAE235"/>
    <mergeCell ref="KAG235:KAI235"/>
    <mergeCell ref="KAK235:KAM235"/>
    <mergeCell ref="KAO235:KAQ235"/>
    <mergeCell ref="JZE235:JZG235"/>
    <mergeCell ref="JZI235:JZK235"/>
    <mergeCell ref="JZM235:JZO235"/>
    <mergeCell ref="JZQ235:JZS235"/>
    <mergeCell ref="JZU235:JZW235"/>
    <mergeCell ref="JYK235:JYM235"/>
    <mergeCell ref="JYO235:JYQ235"/>
    <mergeCell ref="JYS235:JYU235"/>
    <mergeCell ref="JYW235:JYY235"/>
    <mergeCell ref="JZA235:JZC235"/>
    <mergeCell ref="JXQ235:JXS235"/>
    <mergeCell ref="JXU235:JXW235"/>
    <mergeCell ref="JXY235:JYA235"/>
    <mergeCell ref="JYC235:JYE235"/>
    <mergeCell ref="JYG235:JYI235"/>
    <mergeCell ref="JWW235:JWY235"/>
    <mergeCell ref="JXA235:JXC235"/>
    <mergeCell ref="JXE235:JXG235"/>
    <mergeCell ref="JXI235:JXK235"/>
    <mergeCell ref="JXM235:JXO235"/>
    <mergeCell ref="JWC235:JWE235"/>
    <mergeCell ref="JWG235:JWI235"/>
    <mergeCell ref="JWK235:JWM235"/>
    <mergeCell ref="JWO235:JWQ235"/>
    <mergeCell ref="JWS235:JWU235"/>
    <mergeCell ref="JVI235:JVK235"/>
    <mergeCell ref="JVM235:JVO235"/>
    <mergeCell ref="JVQ235:JVS235"/>
    <mergeCell ref="JVU235:JVW235"/>
    <mergeCell ref="JVY235:JWA235"/>
    <mergeCell ref="JUO235:JUQ235"/>
    <mergeCell ref="JUS235:JUU235"/>
    <mergeCell ref="JUW235:JUY235"/>
    <mergeCell ref="JVA235:JVC235"/>
    <mergeCell ref="JVE235:JVG235"/>
    <mergeCell ref="JTU235:JTW235"/>
    <mergeCell ref="JTY235:JUA235"/>
    <mergeCell ref="JUC235:JUE235"/>
    <mergeCell ref="JUG235:JUI235"/>
    <mergeCell ref="JUK235:JUM235"/>
    <mergeCell ref="JTA235:JTC235"/>
    <mergeCell ref="JTE235:JTG235"/>
    <mergeCell ref="JTI235:JTK235"/>
    <mergeCell ref="JTM235:JTO235"/>
    <mergeCell ref="JTQ235:JTS235"/>
    <mergeCell ref="JSG235:JSI235"/>
    <mergeCell ref="JSK235:JSM235"/>
    <mergeCell ref="JSO235:JSQ235"/>
    <mergeCell ref="JSS235:JSU235"/>
    <mergeCell ref="JSW235:JSY235"/>
    <mergeCell ref="JRM235:JRO235"/>
    <mergeCell ref="JRQ235:JRS235"/>
    <mergeCell ref="JRU235:JRW235"/>
    <mergeCell ref="JRY235:JSA235"/>
    <mergeCell ref="JSC235:JSE235"/>
    <mergeCell ref="JQS235:JQU235"/>
    <mergeCell ref="JQW235:JQY235"/>
    <mergeCell ref="JRA235:JRC235"/>
    <mergeCell ref="JRE235:JRG235"/>
    <mergeCell ref="JRI235:JRK235"/>
    <mergeCell ref="JPY235:JQA235"/>
    <mergeCell ref="JQC235:JQE235"/>
    <mergeCell ref="JQG235:JQI235"/>
    <mergeCell ref="JQK235:JQM235"/>
    <mergeCell ref="JQO235:JQQ235"/>
    <mergeCell ref="JPE235:JPG235"/>
    <mergeCell ref="JPI235:JPK235"/>
    <mergeCell ref="JPM235:JPO235"/>
    <mergeCell ref="JPQ235:JPS235"/>
    <mergeCell ref="JPU235:JPW235"/>
    <mergeCell ref="JOK235:JOM235"/>
    <mergeCell ref="JOO235:JOQ235"/>
    <mergeCell ref="JOS235:JOU235"/>
    <mergeCell ref="JOW235:JOY235"/>
    <mergeCell ref="JPA235:JPC235"/>
    <mergeCell ref="JNQ235:JNS235"/>
    <mergeCell ref="JNU235:JNW235"/>
    <mergeCell ref="JNY235:JOA235"/>
    <mergeCell ref="JOC235:JOE235"/>
    <mergeCell ref="JOG235:JOI235"/>
    <mergeCell ref="JMW235:JMY235"/>
    <mergeCell ref="JNA235:JNC235"/>
    <mergeCell ref="JNE235:JNG235"/>
    <mergeCell ref="JNI235:JNK235"/>
    <mergeCell ref="JNM235:JNO235"/>
    <mergeCell ref="JMC235:JME235"/>
    <mergeCell ref="JMG235:JMI235"/>
    <mergeCell ref="JMK235:JMM235"/>
    <mergeCell ref="JMO235:JMQ235"/>
    <mergeCell ref="JMS235:JMU235"/>
    <mergeCell ref="JLI235:JLK235"/>
    <mergeCell ref="JLM235:JLO235"/>
    <mergeCell ref="JLQ235:JLS235"/>
    <mergeCell ref="JLU235:JLW235"/>
    <mergeCell ref="JLY235:JMA235"/>
    <mergeCell ref="JKO235:JKQ235"/>
    <mergeCell ref="JKS235:JKU235"/>
    <mergeCell ref="JKW235:JKY235"/>
    <mergeCell ref="JLA235:JLC235"/>
    <mergeCell ref="JLE235:JLG235"/>
    <mergeCell ref="JJU235:JJW235"/>
    <mergeCell ref="JJY235:JKA235"/>
    <mergeCell ref="JKC235:JKE235"/>
    <mergeCell ref="JKG235:JKI235"/>
    <mergeCell ref="JKK235:JKM235"/>
    <mergeCell ref="JJA235:JJC235"/>
    <mergeCell ref="JJE235:JJG235"/>
    <mergeCell ref="JJI235:JJK235"/>
    <mergeCell ref="JJM235:JJO235"/>
    <mergeCell ref="JJQ235:JJS235"/>
    <mergeCell ref="JIG235:JII235"/>
    <mergeCell ref="JIK235:JIM235"/>
    <mergeCell ref="JIO235:JIQ235"/>
    <mergeCell ref="JIS235:JIU235"/>
    <mergeCell ref="JIW235:JIY235"/>
    <mergeCell ref="JHM235:JHO235"/>
    <mergeCell ref="JHQ235:JHS235"/>
    <mergeCell ref="JHU235:JHW235"/>
    <mergeCell ref="JHY235:JIA235"/>
    <mergeCell ref="JIC235:JIE235"/>
    <mergeCell ref="JGS235:JGU235"/>
    <mergeCell ref="JGW235:JGY235"/>
    <mergeCell ref="JHA235:JHC235"/>
    <mergeCell ref="JHE235:JHG235"/>
    <mergeCell ref="JHI235:JHK235"/>
    <mergeCell ref="JFY235:JGA235"/>
    <mergeCell ref="JGC235:JGE235"/>
    <mergeCell ref="JGG235:JGI235"/>
    <mergeCell ref="JGK235:JGM235"/>
    <mergeCell ref="JGO235:JGQ235"/>
    <mergeCell ref="JFE235:JFG235"/>
    <mergeCell ref="JFI235:JFK235"/>
    <mergeCell ref="JFM235:JFO235"/>
    <mergeCell ref="JFQ235:JFS235"/>
    <mergeCell ref="JFU235:JFW235"/>
    <mergeCell ref="JEK235:JEM235"/>
    <mergeCell ref="JEO235:JEQ235"/>
    <mergeCell ref="JES235:JEU235"/>
    <mergeCell ref="JEW235:JEY235"/>
    <mergeCell ref="JFA235:JFC235"/>
    <mergeCell ref="JDQ235:JDS235"/>
    <mergeCell ref="JDU235:JDW235"/>
    <mergeCell ref="JDY235:JEA235"/>
    <mergeCell ref="JEC235:JEE235"/>
    <mergeCell ref="JEG235:JEI235"/>
    <mergeCell ref="JCW235:JCY235"/>
    <mergeCell ref="JDA235:JDC235"/>
    <mergeCell ref="JDE235:JDG235"/>
    <mergeCell ref="JDI235:JDK235"/>
    <mergeCell ref="JDM235:JDO235"/>
    <mergeCell ref="JCC235:JCE235"/>
    <mergeCell ref="JCG235:JCI235"/>
    <mergeCell ref="JCK235:JCM235"/>
    <mergeCell ref="JCO235:JCQ235"/>
    <mergeCell ref="JCS235:JCU235"/>
    <mergeCell ref="JBI235:JBK235"/>
    <mergeCell ref="JBM235:JBO235"/>
    <mergeCell ref="JBQ235:JBS235"/>
    <mergeCell ref="JBU235:JBW235"/>
    <mergeCell ref="JBY235:JCA235"/>
    <mergeCell ref="JAO235:JAQ235"/>
    <mergeCell ref="JAS235:JAU235"/>
    <mergeCell ref="JAW235:JAY235"/>
    <mergeCell ref="JBA235:JBC235"/>
    <mergeCell ref="JBE235:JBG235"/>
    <mergeCell ref="IZU235:IZW235"/>
    <mergeCell ref="IZY235:JAA235"/>
    <mergeCell ref="JAC235:JAE235"/>
    <mergeCell ref="JAG235:JAI235"/>
    <mergeCell ref="JAK235:JAM235"/>
    <mergeCell ref="IZA235:IZC235"/>
    <mergeCell ref="IZE235:IZG235"/>
    <mergeCell ref="IZI235:IZK235"/>
    <mergeCell ref="IZM235:IZO235"/>
    <mergeCell ref="IZQ235:IZS235"/>
    <mergeCell ref="IYG235:IYI235"/>
    <mergeCell ref="IYK235:IYM235"/>
    <mergeCell ref="IYO235:IYQ235"/>
    <mergeCell ref="IYS235:IYU235"/>
    <mergeCell ref="IYW235:IYY235"/>
    <mergeCell ref="IXM235:IXO235"/>
    <mergeCell ref="IXQ235:IXS235"/>
    <mergeCell ref="IXU235:IXW235"/>
    <mergeCell ref="IXY235:IYA235"/>
    <mergeCell ref="IYC235:IYE235"/>
    <mergeCell ref="IWS235:IWU235"/>
    <mergeCell ref="IWW235:IWY235"/>
    <mergeCell ref="IXA235:IXC235"/>
    <mergeCell ref="IXE235:IXG235"/>
    <mergeCell ref="IXI235:IXK235"/>
    <mergeCell ref="IVY235:IWA235"/>
    <mergeCell ref="IWC235:IWE235"/>
    <mergeCell ref="IWG235:IWI235"/>
    <mergeCell ref="IWK235:IWM235"/>
    <mergeCell ref="IWO235:IWQ235"/>
    <mergeCell ref="IVE235:IVG235"/>
    <mergeCell ref="IVI235:IVK235"/>
    <mergeCell ref="IVM235:IVO235"/>
    <mergeCell ref="IVQ235:IVS235"/>
    <mergeCell ref="IVU235:IVW235"/>
    <mergeCell ref="IUK235:IUM235"/>
    <mergeCell ref="IUO235:IUQ235"/>
    <mergeCell ref="IUS235:IUU235"/>
    <mergeCell ref="IUW235:IUY235"/>
    <mergeCell ref="IVA235:IVC235"/>
    <mergeCell ref="ITQ235:ITS235"/>
    <mergeCell ref="ITU235:ITW235"/>
    <mergeCell ref="ITY235:IUA235"/>
    <mergeCell ref="IUC235:IUE235"/>
    <mergeCell ref="IUG235:IUI235"/>
    <mergeCell ref="ISW235:ISY235"/>
    <mergeCell ref="ITA235:ITC235"/>
    <mergeCell ref="ITE235:ITG235"/>
    <mergeCell ref="ITI235:ITK235"/>
    <mergeCell ref="ITM235:ITO235"/>
    <mergeCell ref="ISC235:ISE235"/>
    <mergeCell ref="ISG235:ISI235"/>
    <mergeCell ref="ISK235:ISM235"/>
    <mergeCell ref="ISO235:ISQ235"/>
    <mergeCell ref="ISS235:ISU235"/>
    <mergeCell ref="IRI235:IRK235"/>
    <mergeCell ref="IRM235:IRO235"/>
    <mergeCell ref="IRQ235:IRS235"/>
    <mergeCell ref="IRU235:IRW235"/>
    <mergeCell ref="IRY235:ISA235"/>
    <mergeCell ref="IQO235:IQQ235"/>
    <mergeCell ref="IQS235:IQU235"/>
    <mergeCell ref="IQW235:IQY235"/>
    <mergeCell ref="IRA235:IRC235"/>
    <mergeCell ref="IRE235:IRG235"/>
    <mergeCell ref="IPU235:IPW235"/>
    <mergeCell ref="IPY235:IQA235"/>
    <mergeCell ref="IQC235:IQE235"/>
    <mergeCell ref="IQG235:IQI235"/>
    <mergeCell ref="IQK235:IQM235"/>
    <mergeCell ref="IPA235:IPC235"/>
    <mergeCell ref="IPE235:IPG235"/>
    <mergeCell ref="IPI235:IPK235"/>
    <mergeCell ref="IPM235:IPO235"/>
    <mergeCell ref="IPQ235:IPS235"/>
    <mergeCell ref="IOG235:IOI235"/>
    <mergeCell ref="IOK235:IOM235"/>
    <mergeCell ref="IOO235:IOQ235"/>
    <mergeCell ref="IOS235:IOU235"/>
    <mergeCell ref="IOW235:IOY235"/>
    <mergeCell ref="INM235:INO235"/>
    <mergeCell ref="INQ235:INS235"/>
    <mergeCell ref="INU235:INW235"/>
    <mergeCell ref="INY235:IOA235"/>
    <mergeCell ref="IOC235:IOE235"/>
    <mergeCell ref="IMS235:IMU235"/>
    <mergeCell ref="IMW235:IMY235"/>
    <mergeCell ref="INA235:INC235"/>
    <mergeCell ref="INE235:ING235"/>
    <mergeCell ref="INI235:INK235"/>
    <mergeCell ref="ILY235:IMA235"/>
    <mergeCell ref="IMC235:IME235"/>
    <mergeCell ref="IMG235:IMI235"/>
    <mergeCell ref="IMK235:IMM235"/>
    <mergeCell ref="IMO235:IMQ235"/>
    <mergeCell ref="ILE235:ILG235"/>
    <mergeCell ref="ILI235:ILK235"/>
    <mergeCell ref="ILM235:ILO235"/>
    <mergeCell ref="ILQ235:ILS235"/>
    <mergeCell ref="ILU235:ILW235"/>
    <mergeCell ref="IKK235:IKM235"/>
    <mergeCell ref="IKO235:IKQ235"/>
    <mergeCell ref="IKS235:IKU235"/>
    <mergeCell ref="IKW235:IKY235"/>
    <mergeCell ref="ILA235:ILC235"/>
    <mergeCell ref="IJQ235:IJS235"/>
    <mergeCell ref="IJU235:IJW235"/>
    <mergeCell ref="IJY235:IKA235"/>
    <mergeCell ref="IKC235:IKE235"/>
    <mergeCell ref="IKG235:IKI235"/>
    <mergeCell ref="IIW235:IIY235"/>
    <mergeCell ref="IJA235:IJC235"/>
    <mergeCell ref="IJE235:IJG235"/>
    <mergeCell ref="IJI235:IJK235"/>
    <mergeCell ref="IJM235:IJO235"/>
    <mergeCell ref="IIC235:IIE235"/>
    <mergeCell ref="IIG235:III235"/>
    <mergeCell ref="IIK235:IIM235"/>
    <mergeCell ref="IIO235:IIQ235"/>
    <mergeCell ref="IIS235:IIU235"/>
    <mergeCell ref="IHI235:IHK235"/>
    <mergeCell ref="IHM235:IHO235"/>
    <mergeCell ref="IHQ235:IHS235"/>
    <mergeCell ref="IHU235:IHW235"/>
    <mergeCell ref="IHY235:IIA235"/>
    <mergeCell ref="IGO235:IGQ235"/>
    <mergeCell ref="IGS235:IGU235"/>
    <mergeCell ref="IGW235:IGY235"/>
    <mergeCell ref="IHA235:IHC235"/>
    <mergeCell ref="IHE235:IHG235"/>
    <mergeCell ref="IFU235:IFW235"/>
    <mergeCell ref="IFY235:IGA235"/>
    <mergeCell ref="IGC235:IGE235"/>
    <mergeCell ref="IGG235:IGI235"/>
    <mergeCell ref="IGK235:IGM235"/>
    <mergeCell ref="IFA235:IFC235"/>
    <mergeCell ref="IFE235:IFG235"/>
    <mergeCell ref="IFI235:IFK235"/>
    <mergeCell ref="IFM235:IFO235"/>
    <mergeCell ref="IFQ235:IFS235"/>
    <mergeCell ref="IEG235:IEI235"/>
    <mergeCell ref="IEK235:IEM235"/>
    <mergeCell ref="IEO235:IEQ235"/>
    <mergeCell ref="IES235:IEU235"/>
    <mergeCell ref="IEW235:IEY235"/>
    <mergeCell ref="IDM235:IDO235"/>
    <mergeCell ref="IDQ235:IDS235"/>
    <mergeCell ref="IDU235:IDW235"/>
    <mergeCell ref="IDY235:IEA235"/>
    <mergeCell ref="IEC235:IEE235"/>
    <mergeCell ref="ICS235:ICU235"/>
    <mergeCell ref="ICW235:ICY235"/>
    <mergeCell ref="IDA235:IDC235"/>
    <mergeCell ref="IDE235:IDG235"/>
    <mergeCell ref="IDI235:IDK235"/>
    <mergeCell ref="IBY235:ICA235"/>
    <mergeCell ref="ICC235:ICE235"/>
    <mergeCell ref="ICG235:ICI235"/>
    <mergeCell ref="ICK235:ICM235"/>
    <mergeCell ref="ICO235:ICQ235"/>
    <mergeCell ref="IBE235:IBG235"/>
    <mergeCell ref="IBI235:IBK235"/>
    <mergeCell ref="IBM235:IBO235"/>
    <mergeCell ref="IBQ235:IBS235"/>
    <mergeCell ref="IBU235:IBW235"/>
    <mergeCell ref="IAK235:IAM235"/>
    <mergeCell ref="IAO235:IAQ235"/>
    <mergeCell ref="IAS235:IAU235"/>
    <mergeCell ref="IAW235:IAY235"/>
    <mergeCell ref="IBA235:IBC235"/>
    <mergeCell ref="HZQ235:HZS235"/>
    <mergeCell ref="HZU235:HZW235"/>
    <mergeCell ref="HZY235:IAA235"/>
    <mergeCell ref="IAC235:IAE235"/>
    <mergeCell ref="IAG235:IAI235"/>
    <mergeCell ref="HYW235:HYY235"/>
    <mergeCell ref="HZA235:HZC235"/>
    <mergeCell ref="HZE235:HZG235"/>
    <mergeCell ref="HZI235:HZK235"/>
    <mergeCell ref="HZM235:HZO235"/>
    <mergeCell ref="HYC235:HYE235"/>
    <mergeCell ref="HYG235:HYI235"/>
    <mergeCell ref="HYK235:HYM235"/>
    <mergeCell ref="HYO235:HYQ235"/>
    <mergeCell ref="HYS235:HYU235"/>
    <mergeCell ref="HXI235:HXK235"/>
    <mergeCell ref="HXM235:HXO235"/>
    <mergeCell ref="HXQ235:HXS235"/>
    <mergeCell ref="HXU235:HXW235"/>
    <mergeCell ref="HXY235:HYA235"/>
    <mergeCell ref="HWO235:HWQ235"/>
    <mergeCell ref="HWS235:HWU235"/>
    <mergeCell ref="HWW235:HWY235"/>
    <mergeCell ref="HXA235:HXC235"/>
    <mergeCell ref="HXE235:HXG235"/>
    <mergeCell ref="HVU235:HVW235"/>
    <mergeCell ref="HVY235:HWA235"/>
    <mergeCell ref="HWC235:HWE235"/>
    <mergeCell ref="HWG235:HWI235"/>
    <mergeCell ref="HWK235:HWM235"/>
    <mergeCell ref="HVA235:HVC235"/>
    <mergeCell ref="HVE235:HVG235"/>
    <mergeCell ref="HVI235:HVK235"/>
    <mergeCell ref="HVM235:HVO235"/>
    <mergeCell ref="HVQ235:HVS235"/>
    <mergeCell ref="HUG235:HUI235"/>
    <mergeCell ref="HUK235:HUM235"/>
    <mergeCell ref="HUO235:HUQ235"/>
    <mergeCell ref="HUS235:HUU235"/>
    <mergeCell ref="HUW235:HUY235"/>
    <mergeCell ref="HTM235:HTO235"/>
    <mergeCell ref="HTQ235:HTS235"/>
    <mergeCell ref="HTU235:HTW235"/>
    <mergeCell ref="HTY235:HUA235"/>
    <mergeCell ref="HUC235:HUE235"/>
    <mergeCell ref="HSS235:HSU235"/>
    <mergeCell ref="HSW235:HSY235"/>
    <mergeCell ref="HTA235:HTC235"/>
    <mergeCell ref="HTE235:HTG235"/>
    <mergeCell ref="HTI235:HTK235"/>
    <mergeCell ref="HRY235:HSA235"/>
    <mergeCell ref="HSC235:HSE235"/>
    <mergeCell ref="HSG235:HSI235"/>
    <mergeCell ref="HSK235:HSM235"/>
    <mergeCell ref="HSO235:HSQ235"/>
    <mergeCell ref="HRE235:HRG235"/>
    <mergeCell ref="HRI235:HRK235"/>
    <mergeCell ref="HRM235:HRO235"/>
    <mergeCell ref="HRQ235:HRS235"/>
    <mergeCell ref="HRU235:HRW235"/>
    <mergeCell ref="HQK235:HQM235"/>
    <mergeCell ref="HQO235:HQQ235"/>
    <mergeCell ref="HQS235:HQU235"/>
    <mergeCell ref="HQW235:HQY235"/>
    <mergeCell ref="HRA235:HRC235"/>
    <mergeCell ref="HPQ235:HPS235"/>
    <mergeCell ref="HPU235:HPW235"/>
    <mergeCell ref="HPY235:HQA235"/>
    <mergeCell ref="HQC235:HQE235"/>
    <mergeCell ref="HQG235:HQI235"/>
    <mergeCell ref="HOW235:HOY235"/>
    <mergeCell ref="HPA235:HPC235"/>
    <mergeCell ref="HPE235:HPG235"/>
    <mergeCell ref="HPI235:HPK235"/>
    <mergeCell ref="HPM235:HPO235"/>
    <mergeCell ref="HOC235:HOE235"/>
    <mergeCell ref="HOG235:HOI235"/>
    <mergeCell ref="HOK235:HOM235"/>
    <mergeCell ref="HOO235:HOQ235"/>
    <mergeCell ref="HOS235:HOU235"/>
    <mergeCell ref="HNI235:HNK235"/>
    <mergeCell ref="HNM235:HNO235"/>
    <mergeCell ref="HNQ235:HNS235"/>
    <mergeCell ref="HNU235:HNW235"/>
    <mergeCell ref="HNY235:HOA235"/>
    <mergeCell ref="HMO235:HMQ235"/>
    <mergeCell ref="HMS235:HMU235"/>
    <mergeCell ref="HMW235:HMY235"/>
    <mergeCell ref="HNA235:HNC235"/>
    <mergeCell ref="HNE235:HNG235"/>
    <mergeCell ref="HLU235:HLW235"/>
    <mergeCell ref="HLY235:HMA235"/>
    <mergeCell ref="HMC235:HME235"/>
    <mergeCell ref="HMG235:HMI235"/>
    <mergeCell ref="HMK235:HMM235"/>
    <mergeCell ref="HLA235:HLC235"/>
    <mergeCell ref="HLE235:HLG235"/>
    <mergeCell ref="HLI235:HLK235"/>
    <mergeCell ref="HLM235:HLO235"/>
    <mergeCell ref="HLQ235:HLS235"/>
    <mergeCell ref="HKG235:HKI235"/>
    <mergeCell ref="HKK235:HKM235"/>
    <mergeCell ref="HKO235:HKQ235"/>
    <mergeCell ref="HKS235:HKU235"/>
    <mergeCell ref="HKW235:HKY235"/>
    <mergeCell ref="HJM235:HJO235"/>
    <mergeCell ref="HJQ235:HJS235"/>
    <mergeCell ref="HJU235:HJW235"/>
    <mergeCell ref="HJY235:HKA235"/>
    <mergeCell ref="HKC235:HKE235"/>
    <mergeCell ref="HIS235:HIU235"/>
    <mergeCell ref="HIW235:HIY235"/>
    <mergeCell ref="HJA235:HJC235"/>
    <mergeCell ref="HJE235:HJG235"/>
    <mergeCell ref="HJI235:HJK235"/>
    <mergeCell ref="HHY235:HIA235"/>
    <mergeCell ref="HIC235:HIE235"/>
    <mergeCell ref="HIG235:HII235"/>
    <mergeCell ref="HIK235:HIM235"/>
    <mergeCell ref="HIO235:HIQ235"/>
    <mergeCell ref="HHE235:HHG235"/>
    <mergeCell ref="HHI235:HHK235"/>
    <mergeCell ref="HHM235:HHO235"/>
    <mergeCell ref="HHQ235:HHS235"/>
    <mergeCell ref="HHU235:HHW235"/>
    <mergeCell ref="HGK235:HGM235"/>
    <mergeCell ref="HGO235:HGQ235"/>
    <mergeCell ref="HGS235:HGU235"/>
    <mergeCell ref="HGW235:HGY235"/>
    <mergeCell ref="HHA235:HHC235"/>
    <mergeCell ref="HFQ235:HFS235"/>
    <mergeCell ref="HFU235:HFW235"/>
    <mergeCell ref="HFY235:HGA235"/>
    <mergeCell ref="HGC235:HGE235"/>
    <mergeCell ref="HGG235:HGI235"/>
    <mergeCell ref="HEW235:HEY235"/>
    <mergeCell ref="HFA235:HFC235"/>
    <mergeCell ref="HFE235:HFG235"/>
    <mergeCell ref="HFI235:HFK235"/>
    <mergeCell ref="HFM235:HFO235"/>
    <mergeCell ref="HEC235:HEE235"/>
    <mergeCell ref="HEG235:HEI235"/>
    <mergeCell ref="HEK235:HEM235"/>
    <mergeCell ref="HEO235:HEQ235"/>
    <mergeCell ref="HES235:HEU235"/>
    <mergeCell ref="HDI235:HDK235"/>
    <mergeCell ref="HDM235:HDO235"/>
    <mergeCell ref="HDQ235:HDS235"/>
    <mergeCell ref="HDU235:HDW235"/>
    <mergeCell ref="HDY235:HEA235"/>
    <mergeCell ref="HCO235:HCQ235"/>
    <mergeCell ref="HCS235:HCU235"/>
    <mergeCell ref="HCW235:HCY235"/>
    <mergeCell ref="HDA235:HDC235"/>
    <mergeCell ref="HDE235:HDG235"/>
    <mergeCell ref="HBU235:HBW235"/>
    <mergeCell ref="HBY235:HCA235"/>
    <mergeCell ref="HCC235:HCE235"/>
    <mergeCell ref="HCG235:HCI235"/>
    <mergeCell ref="HCK235:HCM235"/>
    <mergeCell ref="HBA235:HBC235"/>
    <mergeCell ref="HBE235:HBG235"/>
    <mergeCell ref="HBI235:HBK235"/>
    <mergeCell ref="HBM235:HBO235"/>
    <mergeCell ref="HBQ235:HBS235"/>
    <mergeCell ref="HAG235:HAI235"/>
    <mergeCell ref="HAK235:HAM235"/>
    <mergeCell ref="HAO235:HAQ235"/>
    <mergeCell ref="HAS235:HAU235"/>
    <mergeCell ref="HAW235:HAY235"/>
    <mergeCell ref="GZM235:GZO235"/>
    <mergeCell ref="GZQ235:GZS235"/>
    <mergeCell ref="GZU235:GZW235"/>
    <mergeCell ref="GZY235:HAA235"/>
    <mergeCell ref="HAC235:HAE235"/>
    <mergeCell ref="GYS235:GYU235"/>
    <mergeCell ref="GYW235:GYY235"/>
    <mergeCell ref="GZA235:GZC235"/>
    <mergeCell ref="GZE235:GZG235"/>
    <mergeCell ref="GZI235:GZK235"/>
    <mergeCell ref="GXY235:GYA235"/>
    <mergeCell ref="GYC235:GYE235"/>
    <mergeCell ref="GYG235:GYI235"/>
    <mergeCell ref="GYK235:GYM235"/>
    <mergeCell ref="GYO235:GYQ235"/>
    <mergeCell ref="GXE235:GXG235"/>
    <mergeCell ref="GXI235:GXK235"/>
    <mergeCell ref="GXM235:GXO235"/>
    <mergeCell ref="GXQ235:GXS235"/>
    <mergeCell ref="GXU235:GXW235"/>
    <mergeCell ref="GWK235:GWM235"/>
    <mergeCell ref="GWO235:GWQ235"/>
    <mergeCell ref="GWS235:GWU235"/>
    <mergeCell ref="GWW235:GWY235"/>
    <mergeCell ref="GXA235:GXC235"/>
    <mergeCell ref="GVQ235:GVS235"/>
    <mergeCell ref="GVU235:GVW235"/>
    <mergeCell ref="GVY235:GWA235"/>
    <mergeCell ref="GWC235:GWE235"/>
    <mergeCell ref="GWG235:GWI235"/>
    <mergeCell ref="GUW235:GUY235"/>
    <mergeCell ref="GVA235:GVC235"/>
    <mergeCell ref="GVE235:GVG235"/>
    <mergeCell ref="GVI235:GVK235"/>
    <mergeCell ref="GVM235:GVO235"/>
    <mergeCell ref="GUC235:GUE235"/>
    <mergeCell ref="GUG235:GUI235"/>
    <mergeCell ref="GUK235:GUM235"/>
    <mergeCell ref="GUO235:GUQ235"/>
    <mergeCell ref="GUS235:GUU235"/>
    <mergeCell ref="GTI235:GTK235"/>
    <mergeCell ref="GTM235:GTO235"/>
    <mergeCell ref="GTQ235:GTS235"/>
    <mergeCell ref="GTU235:GTW235"/>
    <mergeCell ref="GTY235:GUA235"/>
    <mergeCell ref="GSO235:GSQ235"/>
    <mergeCell ref="GSS235:GSU235"/>
    <mergeCell ref="GSW235:GSY235"/>
    <mergeCell ref="GTA235:GTC235"/>
    <mergeCell ref="GTE235:GTG235"/>
    <mergeCell ref="GRU235:GRW235"/>
    <mergeCell ref="GRY235:GSA235"/>
    <mergeCell ref="GSC235:GSE235"/>
    <mergeCell ref="GSG235:GSI235"/>
    <mergeCell ref="GSK235:GSM235"/>
    <mergeCell ref="GRA235:GRC235"/>
    <mergeCell ref="GRE235:GRG235"/>
    <mergeCell ref="GRI235:GRK235"/>
    <mergeCell ref="GRM235:GRO235"/>
    <mergeCell ref="GRQ235:GRS235"/>
    <mergeCell ref="GQG235:GQI235"/>
    <mergeCell ref="GQK235:GQM235"/>
    <mergeCell ref="GQO235:GQQ235"/>
    <mergeCell ref="GQS235:GQU235"/>
    <mergeCell ref="GQW235:GQY235"/>
    <mergeCell ref="GPM235:GPO235"/>
    <mergeCell ref="GPQ235:GPS235"/>
    <mergeCell ref="GPU235:GPW235"/>
    <mergeCell ref="GPY235:GQA235"/>
    <mergeCell ref="GQC235:GQE235"/>
    <mergeCell ref="GOS235:GOU235"/>
    <mergeCell ref="GOW235:GOY235"/>
    <mergeCell ref="GPA235:GPC235"/>
    <mergeCell ref="GPE235:GPG235"/>
    <mergeCell ref="GPI235:GPK235"/>
    <mergeCell ref="GNY235:GOA235"/>
    <mergeCell ref="GOC235:GOE235"/>
    <mergeCell ref="GOG235:GOI235"/>
    <mergeCell ref="GOK235:GOM235"/>
    <mergeCell ref="GOO235:GOQ235"/>
    <mergeCell ref="GNE235:GNG235"/>
    <mergeCell ref="GNI235:GNK235"/>
    <mergeCell ref="GNM235:GNO235"/>
    <mergeCell ref="GNQ235:GNS235"/>
    <mergeCell ref="GNU235:GNW235"/>
    <mergeCell ref="GMK235:GMM235"/>
    <mergeCell ref="GMO235:GMQ235"/>
    <mergeCell ref="GMS235:GMU235"/>
    <mergeCell ref="GMW235:GMY235"/>
    <mergeCell ref="GNA235:GNC235"/>
    <mergeCell ref="GLQ235:GLS235"/>
    <mergeCell ref="GLU235:GLW235"/>
    <mergeCell ref="GLY235:GMA235"/>
    <mergeCell ref="GMC235:GME235"/>
    <mergeCell ref="GMG235:GMI235"/>
    <mergeCell ref="GKW235:GKY235"/>
    <mergeCell ref="GLA235:GLC235"/>
    <mergeCell ref="GLE235:GLG235"/>
    <mergeCell ref="GLI235:GLK235"/>
    <mergeCell ref="GLM235:GLO235"/>
    <mergeCell ref="GKC235:GKE235"/>
    <mergeCell ref="GKG235:GKI235"/>
    <mergeCell ref="GKK235:GKM235"/>
    <mergeCell ref="GKO235:GKQ235"/>
    <mergeCell ref="GKS235:GKU235"/>
    <mergeCell ref="GJI235:GJK235"/>
    <mergeCell ref="GJM235:GJO235"/>
    <mergeCell ref="GJQ235:GJS235"/>
    <mergeCell ref="GJU235:GJW235"/>
    <mergeCell ref="GJY235:GKA235"/>
    <mergeCell ref="GIO235:GIQ235"/>
    <mergeCell ref="GIS235:GIU235"/>
    <mergeCell ref="GIW235:GIY235"/>
    <mergeCell ref="GJA235:GJC235"/>
    <mergeCell ref="GJE235:GJG235"/>
    <mergeCell ref="GHU235:GHW235"/>
    <mergeCell ref="GHY235:GIA235"/>
    <mergeCell ref="GIC235:GIE235"/>
    <mergeCell ref="GIG235:GII235"/>
    <mergeCell ref="GIK235:GIM235"/>
    <mergeCell ref="GHA235:GHC235"/>
    <mergeCell ref="GHE235:GHG235"/>
    <mergeCell ref="GHI235:GHK235"/>
    <mergeCell ref="GHM235:GHO235"/>
    <mergeCell ref="GHQ235:GHS235"/>
    <mergeCell ref="GGG235:GGI235"/>
    <mergeCell ref="GGK235:GGM235"/>
    <mergeCell ref="GGO235:GGQ235"/>
    <mergeCell ref="GGS235:GGU235"/>
    <mergeCell ref="GGW235:GGY235"/>
    <mergeCell ref="GFM235:GFO235"/>
    <mergeCell ref="GFQ235:GFS235"/>
    <mergeCell ref="GFU235:GFW235"/>
    <mergeCell ref="GFY235:GGA235"/>
    <mergeCell ref="GGC235:GGE235"/>
    <mergeCell ref="GES235:GEU235"/>
    <mergeCell ref="GEW235:GEY235"/>
    <mergeCell ref="GFA235:GFC235"/>
    <mergeCell ref="GFE235:GFG235"/>
    <mergeCell ref="GFI235:GFK235"/>
    <mergeCell ref="GDY235:GEA235"/>
    <mergeCell ref="GEC235:GEE235"/>
    <mergeCell ref="GEG235:GEI235"/>
    <mergeCell ref="GEK235:GEM235"/>
    <mergeCell ref="GEO235:GEQ235"/>
    <mergeCell ref="GDE235:GDG235"/>
    <mergeCell ref="GDI235:GDK235"/>
    <mergeCell ref="GDM235:GDO235"/>
    <mergeCell ref="GDQ235:GDS235"/>
    <mergeCell ref="GDU235:GDW235"/>
    <mergeCell ref="GCK235:GCM235"/>
    <mergeCell ref="GCO235:GCQ235"/>
    <mergeCell ref="GCS235:GCU235"/>
    <mergeCell ref="GCW235:GCY235"/>
    <mergeCell ref="GDA235:GDC235"/>
    <mergeCell ref="GBQ235:GBS235"/>
    <mergeCell ref="GBU235:GBW235"/>
    <mergeCell ref="GBY235:GCA235"/>
    <mergeCell ref="GCC235:GCE235"/>
    <mergeCell ref="GCG235:GCI235"/>
    <mergeCell ref="GAW235:GAY235"/>
    <mergeCell ref="GBA235:GBC235"/>
    <mergeCell ref="GBE235:GBG235"/>
    <mergeCell ref="GBI235:GBK235"/>
    <mergeCell ref="GBM235:GBO235"/>
    <mergeCell ref="GAC235:GAE235"/>
    <mergeCell ref="GAG235:GAI235"/>
    <mergeCell ref="GAK235:GAM235"/>
    <mergeCell ref="GAO235:GAQ235"/>
    <mergeCell ref="GAS235:GAU235"/>
    <mergeCell ref="FZI235:FZK235"/>
    <mergeCell ref="FZM235:FZO235"/>
    <mergeCell ref="FZQ235:FZS235"/>
    <mergeCell ref="FZU235:FZW235"/>
    <mergeCell ref="FZY235:GAA235"/>
    <mergeCell ref="FYO235:FYQ235"/>
    <mergeCell ref="FYS235:FYU235"/>
    <mergeCell ref="FYW235:FYY235"/>
    <mergeCell ref="FZA235:FZC235"/>
    <mergeCell ref="FZE235:FZG235"/>
    <mergeCell ref="FXU235:FXW235"/>
    <mergeCell ref="FXY235:FYA235"/>
    <mergeCell ref="FYC235:FYE235"/>
    <mergeCell ref="FYG235:FYI235"/>
    <mergeCell ref="FYK235:FYM235"/>
    <mergeCell ref="FXA235:FXC235"/>
    <mergeCell ref="FXE235:FXG235"/>
    <mergeCell ref="FXI235:FXK235"/>
    <mergeCell ref="FXM235:FXO235"/>
    <mergeCell ref="FXQ235:FXS235"/>
    <mergeCell ref="FWG235:FWI235"/>
    <mergeCell ref="FWK235:FWM235"/>
    <mergeCell ref="FWO235:FWQ235"/>
    <mergeCell ref="FWS235:FWU235"/>
    <mergeCell ref="FWW235:FWY235"/>
    <mergeCell ref="FVM235:FVO235"/>
    <mergeCell ref="FVQ235:FVS235"/>
    <mergeCell ref="FVU235:FVW235"/>
    <mergeCell ref="FVY235:FWA235"/>
    <mergeCell ref="FWC235:FWE235"/>
    <mergeCell ref="FUS235:FUU235"/>
    <mergeCell ref="FUW235:FUY235"/>
    <mergeCell ref="FVA235:FVC235"/>
    <mergeCell ref="FVE235:FVG235"/>
    <mergeCell ref="FVI235:FVK235"/>
    <mergeCell ref="FTY235:FUA235"/>
    <mergeCell ref="FUC235:FUE235"/>
    <mergeCell ref="FUG235:FUI235"/>
    <mergeCell ref="FUK235:FUM235"/>
    <mergeCell ref="FUO235:FUQ235"/>
    <mergeCell ref="FTE235:FTG235"/>
    <mergeCell ref="FTI235:FTK235"/>
    <mergeCell ref="FTM235:FTO235"/>
    <mergeCell ref="FTQ235:FTS235"/>
    <mergeCell ref="FTU235:FTW235"/>
    <mergeCell ref="FSK235:FSM235"/>
    <mergeCell ref="FSO235:FSQ235"/>
    <mergeCell ref="FSS235:FSU235"/>
    <mergeCell ref="FSW235:FSY235"/>
    <mergeCell ref="FTA235:FTC235"/>
    <mergeCell ref="FRQ235:FRS235"/>
    <mergeCell ref="FRU235:FRW235"/>
    <mergeCell ref="FRY235:FSA235"/>
    <mergeCell ref="FSC235:FSE235"/>
    <mergeCell ref="FSG235:FSI235"/>
    <mergeCell ref="FQW235:FQY235"/>
    <mergeCell ref="FRA235:FRC235"/>
    <mergeCell ref="FRE235:FRG235"/>
    <mergeCell ref="FRI235:FRK235"/>
    <mergeCell ref="FRM235:FRO235"/>
    <mergeCell ref="FQC235:FQE235"/>
    <mergeCell ref="FQG235:FQI235"/>
    <mergeCell ref="FQK235:FQM235"/>
    <mergeCell ref="FQO235:FQQ235"/>
    <mergeCell ref="FQS235:FQU235"/>
    <mergeCell ref="FPI235:FPK235"/>
    <mergeCell ref="FPM235:FPO235"/>
    <mergeCell ref="FPQ235:FPS235"/>
    <mergeCell ref="FPU235:FPW235"/>
    <mergeCell ref="FPY235:FQA235"/>
    <mergeCell ref="FOO235:FOQ235"/>
    <mergeCell ref="FOS235:FOU235"/>
    <mergeCell ref="FOW235:FOY235"/>
    <mergeCell ref="FPA235:FPC235"/>
    <mergeCell ref="FPE235:FPG235"/>
    <mergeCell ref="FNU235:FNW235"/>
    <mergeCell ref="FNY235:FOA235"/>
    <mergeCell ref="FOC235:FOE235"/>
    <mergeCell ref="FOG235:FOI235"/>
    <mergeCell ref="FOK235:FOM235"/>
    <mergeCell ref="FNA235:FNC235"/>
    <mergeCell ref="FNE235:FNG235"/>
    <mergeCell ref="FNI235:FNK235"/>
    <mergeCell ref="FNM235:FNO235"/>
    <mergeCell ref="FNQ235:FNS235"/>
    <mergeCell ref="FMG235:FMI235"/>
    <mergeCell ref="FMK235:FMM235"/>
    <mergeCell ref="FMO235:FMQ235"/>
    <mergeCell ref="FMS235:FMU235"/>
    <mergeCell ref="FMW235:FMY235"/>
    <mergeCell ref="FLM235:FLO235"/>
    <mergeCell ref="FLQ235:FLS235"/>
    <mergeCell ref="FLU235:FLW235"/>
    <mergeCell ref="FLY235:FMA235"/>
    <mergeCell ref="FMC235:FME235"/>
    <mergeCell ref="FKS235:FKU235"/>
    <mergeCell ref="FKW235:FKY235"/>
    <mergeCell ref="FLA235:FLC235"/>
    <mergeCell ref="FLE235:FLG235"/>
    <mergeCell ref="FLI235:FLK235"/>
    <mergeCell ref="FJY235:FKA235"/>
    <mergeCell ref="FKC235:FKE235"/>
    <mergeCell ref="FKG235:FKI235"/>
    <mergeCell ref="FKK235:FKM235"/>
    <mergeCell ref="FKO235:FKQ235"/>
    <mergeCell ref="FJE235:FJG235"/>
    <mergeCell ref="FJI235:FJK235"/>
    <mergeCell ref="FJM235:FJO235"/>
    <mergeCell ref="FJQ235:FJS235"/>
    <mergeCell ref="FJU235:FJW235"/>
    <mergeCell ref="FIK235:FIM235"/>
    <mergeCell ref="FIO235:FIQ235"/>
    <mergeCell ref="FIS235:FIU235"/>
    <mergeCell ref="FIW235:FIY235"/>
    <mergeCell ref="FJA235:FJC235"/>
    <mergeCell ref="FHQ235:FHS235"/>
    <mergeCell ref="FHU235:FHW235"/>
    <mergeCell ref="FHY235:FIA235"/>
    <mergeCell ref="FIC235:FIE235"/>
    <mergeCell ref="FIG235:FII235"/>
    <mergeCell ref="FGW235:FGY235"/>
    <mergeCell ref="FHA235:FHC235"/>
    <mergeCell ref="FHE235:FHG235"/>
    <mergeCell ref="FHI235:FHK235"/>
    <mergeCell ref="FHM235:FHO235"/>
    <mergeCell ref="FGC235:FGE235"/>
    <mergeCell ref="FGG235:FGI235"/>
    <mergeCell ref="FGK235:FGM235"/>
    <mergeCell ref="FGO235:FGQ235"/>
    <mergeCell ref="FGS235:FGU235"/>
    <mergeCell ref="FFI235:FFK235"/>
    <mergeCell ref="FFM235:FFO235"/>
    <mergeCell ref="FFQ235:FFS235"/>
    <mergeCell ref="FFU235:FFW235"/>
    <mergeCell ref="FFY235:FGA235"/>
    <mergeCell ref="FEO235:FEQ235"/>
    <mergeCell ref="FES235:FEU235"/>
    <mergeCell ref="FEW235:FEY235"/>
    <mergeCell ref="FFA235:FFC235"/>
    <mergeCell ref="FFE235:FFG235"/>
    <mergeCell ref="FDU235:FDW235"/>
    <mergeCell ref="FDY235:FEA235"/>
    <mergeCell ref="FEC235:FEE235"/>
    <mergeCell ref="FEG235:FEI235"/>
    <mergeCell ref="FEK235:FEM235"/>
    <mergeCell ref="FDA235:FDC235"/>
    <mergeCell ref="FDE235:FDG235"/>
    <mergeCell ref="FDI235:FDK235"/>
    <mergeCell ref="FDM235:FDO235"/>
    <mergeCell ref="FDQ235:FDS235"/>
    <mergeCell ref="FCG235:FCI235"/>
    <mergeCell ref="FCK235:FCM235"/>
    <mergeCell ref="FCO235:FCQ235"/>
    <mergeCell ref="FCS235:FCU235"/>
    <mergeCell ref="FCW235:FCY235"/>
    <mergeCell ref="FBM235:FBO235"/>
    <mergeCell ref="FBQ235:FBS235"/>
    <mergeCell ref="FBU235:FBW235"/>
    <mergeCell ref="FBY235:FCA235"/>
    <mergeCell ref="FCC235:FCE235"/>
    <mergeCell ref="FAS235:FAU235"/>
    <mergeCell ref="FAW235:FAY235"/>
    <mergeCell ref="FBA235:FBC235"/>
    <mergeCell ref="FBE235:FBG235"/>
    <mergeCell ref="FBI235:FBK235"/>
    <mergeCell ref="EZY235:FAA235"/>
    <mergeCell ref="FAC235:FAE235"/>
    <mergeCell ref="FAG235:FAI235"/>
    <mergeCell ref="FAK235:FAM235"/>
    <mergeCell ref="FAO235:FAQ235"/>
    <mergeCell ref="EZE235:EZG235"/>
    <mergeCell ref="EZI235:EZK235"/>
    <mergeCell ref="EZM235:EZO235"/>
    <mergeCell ref="EZQ235:EZS235"/>
    <mergeCell ref="EZU235:EZW235"/>
    <mergeCell ref="EYK235:EYM235"/>
    <mergeCell ref="EYO235:EYQ235"/>
    <mergeCell ref="EYS235:EYU235"/>
    <mergeCell ref="EYW235:EYY235"/>
    <mergeCell ref="EZA235:EZC235"/>
    <mergeCell ref="EXQ235:EXS235"/>
    <mergeCell ref="EXU235:EXW235"/>
    <mergeCell ref="EXY235:EYA235"/>
    <mergeCell ref="EYC235:EYE235"/>
    <mergeCell ref="EYG235:EYI235"/>
    <mergeCell ref="EWW235:EWY235"/>
    <mergeCell ref="EXA235:EXC235"/>
    <mergeCell ref="EXE235:EXG235"/>
    <mergeCell ref="EXI235:EXK235"/>
    <mergeCell ref="EXM235:EXO235"/>
    <mergeCell ref="EWC235:EWE235"/>
    <mergeCell ref="EWG235:EWI235"/>
    <mergeCell ref="EWK235:EWM235"/>
    <mergeCell ref="EWO235:EWQ235"/>
    <mergeCell ref="EWS235:EWU235"/>
    <mergeCell ref="EVI235:EVK235"/>
    <mergeCell ref="EVM235:EVO235"/>
    <mergeCell ref="EVQ235:EVS235"/>
    <mergeCell ref="EVU235:EVW235"/>
    <mergeCell ref="EVY235:EWA235"/>
    <mergeCell ref="EUO235:EUQ235"/>
    <mergeCell ref="EUS235:EUU235"/>
    <mergeCell ref="EUW235:EUY235"/>
    <mergeCell ref="EVA235:EVC235"/>
    <mergeCell ref="EVE235:EVG235"/>
    <mergeCell ref="ETU235:ETW235"/>
    <mergeCell ref="ETY235:EUA235"/>
    <mergeCell ref="EUC235:EUE235"/>
    <mergeCell ref="EUG235:EUI235"/>
    <mergeCell ref="EUK235:EUM235"/>
    <mergeCell ref="ETA235:ETC235"/>
    <mergeCell ref="ETE235:ETG235"/>
    <mergeCell ref="ETI235:ETK235"/>
    <mergeCell ref="ETM235:ETO235"/>
    <mergeCell ref="ETQ235:ETS235"/>
    <mergeCell ref="ESG235:ESI235"/>
    <mergeCell ref="ESK235:ESM235"/>
    <mergeCell ref="ESO235:ESQ235"/>
    <mergeCell ref="ESS235:ESU235"/>
    <mergeCell ref="ESW235:ESY235"/>
    <mergeCell ref="ERM235:ERO235"/>
    <mergeCell ref="ERQ235:ERS235"/>
    <mergeCell ref="ERU235:ERW235"/>
    <mergeCell ref="ERY235:ESA235"/>
    <mergeCell ref="ESC235:ESE235"/>
    <mergeCell ref="EQS235:EQU235"/>
    <mergeCell ref="EQW235:EQY235"/>
    <mergeCell ref="ERA235:ERC235"/>
    <mergeCell ref="ERE235:ERG235"/>
    <mergeCell ref="ERI235:ERK235"/>
    <mergeCell ref="EPY235:EQA235"/>
    <mergeCell ref="EQC235:EQE235"/>
    <mergeCell ref="EQG235:EQI235"/>
    <mergeCell ref="EQK235:EQM235"/>
    <mergeCell ref="EQO235:EQQ235"/>
    <mergeCell ref="EPE235:EPG235"/>
    <mergeCell ref="EPI235:EPK235"/>
    <mergeCell ref="EPM235:EPO235"/>
    <mergeCell ref="EPQ235:EPS235"/>
    <mergeCell ref="EPU235:EPW235"/>
    <mergeCell ref="EOK235:EOM235"/>
    <mergeCell ref="EOO235:EOQ235"/>
    <mergeCell ref="EOS235:EOU235"/>
    <mergeCell ref="EOW235:EOY235"/>
    <mergeCell ref="EPA235:EPC235"/>
    <mergeCell ref="ENQ235:ENS235"/>
    <mergeCell ref="ENU235:ENW235"/>
    <mergeCell ref="ENY235:EOA235"/>
    <mergeCell ref="EOC235:EOE235"/>
    <mergeCell ref="EOG235:EOI235"/>
    <mergeCell ref="EMW235:EMY235"/>
    <mergeCell ref="ENA235:ENC235"/>
    <mergeCell ref="ENE235:ENG235"/>
    <mergeCell ref="ENI235:ENK235"/>
    <mergeCell ref="ENM235:ENO235"/>
    <mergeCell ref="EMC235:EME235"/>
    <mergeCell ref="EMG235:EMI235"/>
    <mergeCell ref="EMK235:EMM235"/>
    <mergeCell ref="EMO235:EMQ235"/>
    <mergeCell ref="EMS235:EMU235"/>
    <mergeCell ref="ELI235:ELK235"/>
    <mergeCell ref="ELM235:ELO235"/>
    <mergeCell ref="ELQ235:ELS235"/>
    <mergeCell ref="ELU235:ELW235"/>
    <mergeCell ref="ELY235:EMA235"/>
    <mergeCell ref="EKO235:EKQ235"/>
    <mergeCell ref="EKS235:EKU235"/>
    <mergeCell ref="EKW235:EKY235"/>
    <mergeCell ref="ELA235:ELC235"/>
    <mergeCell ref="ELE235:ELG235"/>
    <mergeCell ref="EJU235:EJW235"/>
    <mergeCell ref="EJY235:EKA235"/>
    <mergeCell ref="EKC235:EKE235"/>
    <mergeCell ref="EKG235:EKI235"/>
    <mergeCell ref="EKK235:EKM235"/>
    <mergeCell ref="EJA235:EJC235"/>
    <mergeCell ref="EJE235:EJG235"/>
    <mergeCell ref="EJI235:EJK235"/>
    <mergeCell ref="EJM235:EJO235"/>
    <mergeCell ref="EJQ235:EJS235"/>
    <mergeCell ref="EIG235:EII235"/>
    <mergeCell ref="EIK235:EIM235"/>
    <mergeCell ref="EIO235:EIQ235"/>
    <mergeCell ref="EIS235:EIU235"/>
    <mergeCell ref="EIW235:EIY235"/>
    <mergeCell ref="EHM235:EHO235"/>
    <mergeCell ref="EHQ235:EHS235"/>
    <mergeCell ref="EHU235:EHW235"/>
    <mergeCell ref="EHY235:EIA235"/>
    <mergeCell ref="EIC235:EIE235"/>
    <mergeCell ref="EGS235:EGU235"/>
    <mergeCell ref="EGW235:EGY235"/>
    <mergeCell ref="EHA235:EHC235"/>
    <mergeCell ref="EHE235:EHG235"/>
    <mergeCell ref="EHI235:EHK235"/>
    <mergeCell ref="EFY235:EGA235"/>
    <mergeCell ref="EGC235:EGE235"/>
    <mergeCell ref="EGG235:EGI235"/>
    <mergeCell ref="EGK235:EGM235"/>
    <mergeCell ref="EGO235:EGQ235"/>
    <mergeCell ref="EFE235:EFG235"/>
    <mergeCell ref="EFI235:EFK235"/>
    <mergeCell ref="EFM235:EFO235"/>
    <mergeCell ref="EFQ235:EFS235"/>
    <mergeCell ref="EFU235:EFW235"/>
    <mergeCell ref="EEK235:EEM235"/>
    <mergeCell ref="EEO235:EEQ235"/>
    <mergeCell ref="EES235:EEU235"/>
    <mergeCell ref="EEW235:EEY235"/>
    <mergeCell ref="EFA235:EFC235"/>
    <mergeCell ref="EDQ235:EDS235"/>
    <mergeCell ref="EDU235:EDW235"/>
    <mergeCell ref="EDY235:EEA235"/>
    <mergeCell ref="EEC235:EEE235"/>
    <mergeCell ref="EEG235:EEI235"/>
    <mergeCell ref="ECW235:ECY235"/>
    <mergeCell ref="EDA235:EDC235"/>
    <mergeCell ref="EDE235:EDG235"/>
    <mergeCell ref="EDI235:EDK235"/>
    <mergeCell ref="EDM235:EDO235"/>
    <mergeCell ref="ECC235:ECE235"/>
    <mergeCell ref="ECG235:ECI235"/>
    <mergeCell ref="ECK235:ECM235"/>
    <mergeCell ref="ECO235:ECQ235"/>
    <mergeCell ref="ECS235:ECU235"/>
    <mergeCell ref="EBI235:EBK235"/>
    <mergeCell ref="EBM235:EBO235"/>
    <mergeCell ref="EBQ235:EBS235"/>
    <mergeCell ref="EBU235:EBW235"/>
    <mergeCell ref="EBY235:ECA235"/>
    <mergeCell ref="EAO235:EAQ235"/>
    <mergeCell ref="EAS235:EAU235"/>
    <mergeCell ref="EAW235:EAY235"/>
    <mergeCell ref="EBA235:EBC235"/>
    <mergeCell ref="EBE235:EBG235"/>
    <mergeCell ref="DZU235:DZW235"/>
    <mergeCell ref="DZY235:EAA235"/>
    <mergeCell ref="EAC235:EAE235"/>
    <mergeCell ref="EAG235:EAI235"/>
    <mergeCell ref="EAK235:EAM235"/>
    <mergeCell ref="DZA235:DZC235"/>
    <mergeCell ref="DZE235:DZG235"/>
    <mergeCell ref="DZI235:DZK235"/>
    <mergeCell ref="DZM235:DZO235"/>
    <mergeCell ref="DZQ235:DZS235"/>
    <mergeCell ref="DYG235:DYI235"/>
    <mergeCell ref="DYK235:DYM235"/>
    <mergeCell ref="DYO235:DYQ235"/>
    <mergeCell ref="DYS235:DYU235"/>
    <mergeCell ref="DYW235:DYY235"/>
    <mergeCell ref="DXM235:DXO235"/>
    <mergeCell ref="DXQ235:DXS235"/>
    <mergeCell ref="DXU235:DXW235"/>
    <mergeCell ref="DXY235:DYA235"/>
    <mergeCell ref="DYC235:DYE235"/>
    <mergeCell ref="DWS235:DWU235"/>
    <mergeCell ref="DWW235:DWY235"/>
    <mergeCell ref="DXA235:DXC235"/>
    <mergeCell ref="DXE235:DXG235"/>
    <mergeCell ref="DXI235:DXK235"/>
    <mergeCell ref="DVY235:DWA235"/>
    <mergeCell ref="DWC235:DWE235"/>
    <mergeCell ref="DWG235:DWI235"/>
    <mergeCell ref="DWK235:DWM235"/>
    <mergeCell ref="DWO235:DWQ235"/>
    <mergeCell ref="DVE235:DVG235"/>
    <mergeCell ref="DVI235:DVK235"/>
    <mergeCell ref="DVM235:DVO235"/>
    <mergeCell ref="DVQ235:DVS235"/>
    <mergeCell ref="DVU235:DVW235"/>
    <mergeCell ref="DUK235:DUM235"/>
    <mergeCell ref="DUO235:DUQ235"/>
    <mergeCell ref="DUS235:DUU235"/>
    <mergeCell ref="DUW235:DUY235"/>
    <mergeCell ref="DVA235:DVC235"/>
    <mergeCell ref="DTQ235:DTS235"/>
    <mergeCell ref="DTU235:DTW235"/>
    <mergeCell ref="DTY235:DUA235"/>
    <mergeCell ref="DUC235:DUE235"/>
    <mergeCell ref="DUG235:DUI235"/>
    <mergeCell ref="DSW235:DSY235"/>
    <mergeCell ref="DTA235:DTC235"/>
    <mergeCell ref="DTE235:DTG235"/>
    <mergeCell ref="DTI235:DTK235"/>
    <mergeCell ref="DTM235:DTO235"/>
    <mergeCell ref="DSC235:DSE235"/>
    <mergeCell ref="DSG235:DSI235"/>
    <mergeCell ref="DSK235:DSM235"/>
    <mergeCell ref="DSO235:DSQ235"/>
    <mergeCell ref="DSS235:DSU235"/>
    <mergeCell ref="DRI235:DRK235"/>
    <mergeCell ref="DRM235:DRO235"/>
    <mergeCell ref="DRQ235:DRS235"/>
    <mergeCell ref="DRU235:DRW235"/>
    <mergeCell ref="DRY235:DSA235"/>
    <mergeCell ref="DQO235:DQQ235"/>
    <mergeCell ref="DQS235:DQU235"/>
    <mergeCell ref="DQW235:DQY235"/>
    <mergeCell ref="DRA235:DRC235"/>
    <mergeCell ref="DRE235:DRG235"/>
    <mergeCell ref="DPU235:DPW235"/>
    <mergeCell ref="DPY235:DQA235"/>
    <mergeCell ref="DQC235:DQE235"/>
    <mergeCell ref="DQG235:DQI235"/>
    <mergeCell ref="DQK235:DQM235"/>
    <mergeCell ref="DPA235:DPC235"/>
    <mergeCell ref="DPE235:DPG235"/>
    <mergeCell ref="DPI235:DPK235"/>
    <mergeCell ref="DPM235:DPO235"/>
    <mergeCell ref="DPQ235:DPS235"/>
    <mergeCell ref="DOG235:DOI235"/>
    <mergeCell ref="DOK235:DOM235"/>
    <mergeCell ref="DOO235:DOQ235"/>
    <mergeCell ref="DOS235:DOU235"/>
    <mergeCell ref="DOW235:DOY235"/>
    <mergeCell ref="DNM235:DNO235"/>
    <mergeCell ref="DNQ235:DNS235"/>
    <mergeCell ref="DNU235:DNW235"/>
    <mergeCell ref="DNY235:DOA235"/>
    <mergeCell ref="DOC235:DOE235"/>
    <mergeCell ref="DMS235:DMU235"/>
    <mergeCell ref="DMW235:DMY235"/>
    <mergeCell ref="DNA235:DNC235"/>
    <mergeCell ref="DNE235:DNG235"/>
    <mergeCell ref="DNI235:DNK235"/>
    <mergeCell ref="DLY235:DMA235"/>
    <mergeCell ref="DMC235:DME235"/>
    <mergeCell ref="DMG235:DMI235"/>
    <mergeCell ref="DMK235:DMM235"/>
    <mergeCell ref="DMO235:DMQ235"/>
    <mergeCell ref="DLE235:DLG235"/>
    <mergeCell ref="DLI235:DLK235"/>
    <mergeCell ref="DLM235:DLO235"/>
    <mergeCell ref="DLQ235:DLS235"/>
    <mergeCell ref="DLU235:DLW235"/>
    <mergeCell ref="DKK235:DKM235"/>
    <mergeCell ref="DKO235:DKQ235"/>
    <mergeCell ref="DKS235:DKU235"/>
    <mergeCell ref="DKW235:DKY235"/>
    <mergeCell ref="DLA235:DLC235"/>
    <mergeCell ref="DJQ235:DJS235"/>
    <mergeCell ref="DJU235:DJW235"/>
    <mergeCell ref="DJY235:DKA235"/>
    <mergeCell ref="DKC235:DKE235"/>
    <mergeCell ref="DKG235:DKI235"/>
    <mergeCell ref="DIW235:DIY235"/>
    <mergeCell ref="DJA235:DJC235"/>
    <mergeCell ref="DJE235:DJG235"/>
    <mergeCell ref="DJI235:DJK235"/>
    <mergeCell ref="DJM235:DJO235"/>
    <mergeCell ref="DIC235:DIE235"/>
    <mergeCell ref="DIG235:DII235"/>
    <mergeCell ref="DIK235:DIM235"/>
    <mergeCell ref="DIO235:DIQ235"/>
    <mergeCell ref="DIS235:DIU235"/>
    <mergeCell ref="DHI235:DHK235"/>
    <mergeCell ref="DHM235:DHO235"/>
    <mergeCell ref="DHQ235:DHS235"/>
    <mergeCell ref="DHU235:DHW235"/>
    <mergeCell ref="DHY235:DIA235"/>
    <mergeCell ref="DGO235:DGQ235"/>
    <mergeCell ref="DGS235:DGU235"/>
    <mergeCell ref="DGW235:DGY235"/>
    <mergeCell ref="DHA235:DHC235"/>
    <mergeCell ref="DHE235:DHG235"/>
    <mergeCell ref="DFU235:DFW235"/>
    <mergeCell ref="DFY235:DGA235"/>
    <mergeCell ref="DGC235:DGE235"/>
    <mergeCell ref="DGG235:DGI235"/>
    <mergeCell ref="DGK235:DGM235"/>
    <mergeCell ref="DFA235:DFC235"/>
    <mergeCell ref="DFE235:DFG235"/>
    <mergeCell ref="DFI235:DFK235"/>
    <mergeCell ref="DFM235:DFO235"/>
    <mergeCell ref="DFQ235:DFS235"/>
    <mergeCell ref="DEG235:DEI235"/>
    <mergeCell ref="DEK235:DEM235"/>
    <mergeCell ref="DEO235:DEQ235"/>
    <mergeCell ref="DES235:DEU235"/>
    <mergeCell ref="DEW235:DEY235"/>
    <mergeCell ref="DDM235:DDO235"/>
    <mergeCell ref="DDQ235:DDS235"/>
    <mergeCell ref="DDU235:DDW235"/>
    <mergeCell ref="DDY235:DEA235"/>
    <mergeCell ref="DEC235:DEE235"/>
    <mergeCell ref="DCS235:DCU235"/>
    <mergeCell ref="DCW235:DCY235"/>
    <mergeCell ref="DDA235:DDC235"/>
    <mergeCell ref="DDE235:DDG235"/>
    <mergeCell ref="DDI235:DDK235"/>
    <mergeCell ref="DBY235:DCA235"/>
    <mergeCell ref="DCC235:DCE235"/>
    <mergeCell ref="DCG235:DCI235"/>
    <mergeCell ref="DCK235:DCM235"/>
    <mergeCell ref="DCO235:DCQ235"/>
    <mergeCell ref="DBE235:DBG235"/>
    <mergeCell ref="DBI235:DBK235"/>
    <mergeCell ref="DBM235:DBO235"/>
    <mergeCell ref="DBQ235:DBS235"/>
    <mergeCell ref="DBU235:DBW235"/>
    <mergeCell ref="DAK235:DAM235"/>
    <mergeCell ref="DAO235:DAQ235"/>
    <mergeCell ref="DAS235:DAU235"/>
    <mergeCell ref="DAW235:DAY235"/>
    <mergeCell ref="DBA235:DBC235"/>
    <mergeCell ref="CZQ235:CZS235"/>
    <mergeCell ref="CZU235:CZW235"/>
    <mergeCell ref="CZY235:DAA235"/>
    <mergeCell ref="DAC235:DAE235"/>
    <mergeCell ref="DAG235:DAI235"/>
    <mergeCell ref="CYW235:CYY235"/>
    <mergeCell ref="CZA235:CZC235"/>
    <mergeCell ref="CZE235:CZG235"/>
    <mergeCell ref="CZI235:CZK235"/>
    <mergeCell ref="CZM235:CZO235"/>
    <mergeCell ref="CYC235:CYE235"/>
    <mergeCell ref="CYG235:CYI235"/>
    <mergeCell ref="CYK235:CYM235"/>
    <mergeCell ref="CYO235:CYQ235"/>
    <mergeCell ref="CYS235:CYU235"/>
    <mergeCell ref="CXI235:CXK235"/>
    <mergeCell ref="CXM235:CXO235"/>
    <mergeCell ref="CXQ235:CXS235"/>
    <mergeCell ref="CXU235:CXW235"/>
    <mergeCell ref="CXY235:CYA235"/>
    <mergeCell ref="CWO235:CWQ235"/>
    <mergeCell ref="CWS235:CWU235"/>
    <mergeCell ref="CWW235:CWY235"/>
    <mergeCell ref="CXA235:CXC235"/>
    <mergeCell ref="CXE235:CXG235"/>
    <mergeCell ref="CVU235:CVW235"/>
    <mergeCell ref="CVY235:CWA235"/>
    <mergeCell ref="CWC235:CWE235"/>
    <mergeCell ref="CWG235:CWI235"/>
    <mergeCell ref="CWK235:CWM235"/>
    <mergeCell ref="CVA235:CVC235"/>
    <mergeCell ref="CVE235:CVG235"/>
    <mergeCell ref="CVI235:CVK235"/>
    <mergeCell ref="CVM235:CVO235"/>
    <mergeCell ref="CVQ235:CVS235"/>
    <mergeCell ref="CUG235:CUI235"/>
    <mergeCell ref="CUK235:CUM235"/>
    <mergeCell ref="CUO235:CUQ235"/>
    <mergeCell ref="CUS235:CUU235"/>
    <mergeCell ref="CUW235:CUY235"/>
    <mergeCell ref="CTM235:CTO235"/>
    <mergeCell ref="CTQ235:CTS235"/>
    <mergeCell ref="CTU235:CTW235"/>
    <mergeCell ref="CTY235:CUA235"/>
    <mergeCell ref="CUC235:CUE235"/>
    <mergeCell ref="CSS235:CSU235"/>
    <mergeCell ref="CSW235:CSY235"/>
    <mergeCell ref="CTA235:CTC235"/>
    <mergeCell ref="CTE235:CTG235"/>
    <mergeCell ref="CTI235:CTK235"/>
    <mergeCell ref="CRY235:CSA235"/>
    <mergeCell ref="CSC235:CSE235"/>
    <mergeCell ref="CSG235:CSI235"/>
    <mergeCell ref="CSK235:CSM235"/>
    <mergeCell ref="CSO235:CSQ235"/>
    <mergeCell ref="CRE235:CRG235"/>
    <mergeCell ref="CRI235:CRK235"/>
    <mergeCell ref="CRM235:CRO235"/>
    <mergeCell ref="CRQ235:CRS235"/>
    <mergeCell ref="CRU235:CRW235"/>
    <mergeCell ref="CQK235:CQM235"/>
    <mergeCell ref="CQO235:CQQ235"/>
    <mergeCell ref="CQS235:CQU235"/>
    <mergeCell ref="CQW235:CQY235"/>
    <mergeCell ref="CRA235:CRC235"/>
    <mergeCell ref="CPQ235:CPS235"/>
    <mergeCell ref="CPU235:CPW235"/>
    <mergeCell ref="CPY235:CQA235"/>
    <mergeCell ref="CQC235:CQE235"/>
    <mergeCell ref="CQG235:CQI235"/>
    <mergeCell ref="COW235:COY235"/>
    <mergeCell ref="CPA235:CPC235"/>
    <mergeCell ref="CPE235:CPG235"/>
    <mergeCell ref="CPI235:CPK235"/>
    <mergeCell ref="CPM235:CPO235"/>
    <mergeCell ref="COC235:COE235"/>
    <mergeCell ref="COG235:COI235"/>
    <mergeCell ref="COK235:COM235"/>
    <mergeCell ref="COO235:COQ235"/>
    <mergeCell ref="COS235:COU235"/>
    <mergeCell ref="CNI235:CNK235"/>
    <mergeCell ref="CNM235:CNO235"/>
    <mergeCell ref="CNQ235:CNS235"/>
    <mergeCell ref="CNU235:CNW235"/>
    <mergeCell ref="CNY235:COA235"/>
    <mergeCell ref="CMO235:CMQ235"/>
    <mergeCell ref="CMS235:CMU235"/>
    <mergeCell ref="CMW235:CMY235"/>
    <mergeCell ref="CNA235:CNC235"/>
    <mergeCell ref="CNE235:CNG235"/>
    <mergeCell ref="CLU235:CLW235"/>
    <mergeCell ref="CLY235:CMA235"/>
    <mergeCell ref="CMC235:CME235"/>
    <mergeCell ref="CMG235:CMI235"/>
    <mergeCell ref="CMK235:CMM235"/>
    <mergeCell ref="CLA235:CLC235"/>
    <mergeCell ref="CLE235:CLG235"/>
    <mergeCell ref="CLI235:CLK235"/>
    <mergeCell ref="CLM235:CLO235"/>
    <mergeCell ref="CLQ235:CLS235"/>
    <mergeCell ref="CKG235:CKI235"/>
    <mergeCell ref="CKK235:CKM235"/>
    <mergeCell ref="CKO235:CKQ235"/>
    <mergeCell ref="CKS235:CKU235"/>
    <mergeCell ref="CKW235:CKY235"/>
    <mergeCell ref="CJM235:CJO235"/>
    <mergeCell ref="CJQ235:CJS235"/>
    <mergeCell ref="CJU235:CJW235"/>
    <mergeCell ref="CJY235:CKA235"/>
    <mergeCell ref="CKC235:CKE235"/>
    <mergeCell ref="CIS235:CIU235"/>
    <mergeCell ref="CIW235:CIY235"/>
    <mergeCell ref="CJA235:CJC235"/>
    <mergeCell ref="CJE235:CJG235"/>
    <mergeCell ref="CJI235:CJK235"/>
    <mergeCell ref="CHY235:CIA235"/>
    <mergeCell ref="CIC235:CIE235"/>
    <mergeCell ref="CIG235:CII235"/>
    <mergeCell ref="CIK235:CIM235"/>
    <mergeCell ref="CIO235:CIQ235"/>
    <mergeCell ref="CHE235:CHG235"/>
    <mergeCell ref="CHI235:CHK235"/>
    <mergeCell ref="CHM235:CHO235"/>
    <mergeCell ref="CHQ235:CHS235"/>
    <mergeCell ref="CHU235:CHW235"/>
    <mergeCell ref="CGK235:CGM235"/>
    <mergeCell ref="CGO235:CGQ235"/>
    <mergeCell ref="CGS235:CGU235"/>
    <mergeCell ref="CGW235:CGY235"/>
    <mergeCell ref="CHA235:CHC235"/>
    <mergeCell ref="CFQ235:CFS235"/>
    <mergeCell ref="CFU235:CFW235"/>
    <mergeCell ref="CFY235:CGA235"/>
    <mergeCell ref="CGC235:CGE235"/>
    <mergeCell ref="CGG235:CGI235"/>
    <mergeCell ref="CEW235:CEY235"/>
    <mergeCell ref="CFA235:CFC235"/>
    <mergeCell ref="CFE235:CFG235"/>
    <mergeCell ref="CFI235:CFK235"/>
    <mergeCell ref="CFM235:CFO235"/>
    <mergeCell ref="CEC235:CEE235"/>
    <mergeCell ref="CEG235:CEI235"/>
    <mergeCell ref="CEK235:CEM235"/>
    <mergeCell ref="CEO235:CEQ235"/>
    <mergeCell ref="CES235:CEU235"/>
    <mergeCell ref="CDI235:CDK235"/>
    <mergeCell ref="CDM235:CDO235"/>
    <mergeCell ref="CDQ235:CDS235"/>
    <mergeCell ref="CDU235:CDW235"/>
    <mergeCell ref="CDY235:CEA235"/>
    <mergeCell ref="CCO235:CCQ235"/>
    <mergeCell ref="CCS235:CCU235"/>
    <mergeCell ref="CCW235:CCY235"/>
    <mergeCell ref="CDA235:CDC235"/>
    <mergeCell ref="CDE235:CDG235"/>
    <mergeCell ref="CBU235:CBW235"/>
    <mergeCell ref="CBY235:CCA235"/>
    <mergeCell ref="CCC235:CCE235"/>
    <mergeCell ref="CCG235:CCI235"/>
    <mergeCell ref="CCK235:CCM235"/>
    <mergeCell ref="CBA235:CBC235"/>
    <mergeCell ref="CBE235:CBG235"/>
    <mergeCell ref="CBI235:CBK235"/>
    <mergeCell ref="CBM235:CBO235"/>
    <mergeCell ref="CBQ235:CBS235"/>
    <mergeCell ref="CAG235:CAI235"/>
    <mergeCell ref="CAK235:CAM235"/>
    <mergeCell ref="CAO235:CAQ235"/>
    <mergeCell ref="CAS235:CAU235"/>
    <mergeCell ref="CAW235:CAY235"/>
    <mergeCell ref="BZM235:BZO235"/>
    <mergeCell ref="BZQ235:BZS235"/>
    <mergeCell ref="BZU235:BZW235"/>
    <mergeCell ref="BZY235:CAA235"/>
    <mergeCell ref="CAC235:CAE235"/>
    <mergeCell ref="BYS235:BYU235"/>
    <mergeCell ref="BYW235:BYY235"/>
    <mergeCell ref="BZA235:BZC235"/>
    <mergeCell ref="BZE235:BZG235"/>
    <mergeCell ref="BZI235:BZK235"/>
    <mergeCell ref="BXY235:BYA235"/>
    <mergeCell ref="BYC235:BYE235"/>
    <mergeCell ref="BYG235:BYI235"/>
    <mergeCell ref="BYK235:BYM235"/>
    <mergeCell ref="BYO235:BYQ235"/>
    <mergeCell ref="BXE235:BXG235"/>
    <mergeCell ref="BXI235:BXK235"/>
    <mergeCell ref="BXM235:BXO235"/>
    <mergeCell ref="BXQ235:BXS235"/>
    <mergeCell ref="BXU235:BXW235"/>
    <mergeCell ref="BWK235:BWM235"/>
    <mergeCell ref="BWO235:BWQ235"/>
    <mergeCell ref="BWS235:BWU235"/>
    <mergeCell ref="BWW235:BWY235"/>
    <mergeCell ref="BXA235:BXC235"/>
    <mergeCell ref="BVQ235:BVS235"/>
    <mergeCell ref="BVU235:BVW235"/>
    <mergeCell ref="BVY235:BWA235"/>
    <mergeCell ref="BWC235:BWE235"/>
    <mergeCell ref="BWG235:BWI235"/>
    <mergeCell ref="BUW235:BUY235"/>
    <mergeCell ref="BVA235:BVC235"/>
    <mergeCell ref="BVE235:BVG235"/>
    <mergeCell ref="BVI235:BVK235"/>
    <mergeCell ref="BVM235:BVO235"/>
    <mergeCell ref="BUC235:BUE235"/>
    <mergeCell ref="BUG235:BUI235"/>
    <mergeCell ref="BUK235:BUM235"/>
    <mergeCell ref="BUO235:BUQ235"/>
    <mergeCell ref="BUS235:BUU235"/>
    <mergeCell ref="BTI235:BTK235"/>
    <mergeCell ref="BTM235:BTO235"/>
    <mergeCell ref="BTQ235:BTS235"/>
    <mergeCell ref="BTU235:BTW235"/>
    <mergeCell ref="BTY235:BUA235"/>
    <mergeCell ref="BSO235:BSQ235"/>
    <mergeCell ref="BSS235:BSU235"/>
    <mergeCell ref="BSW235:BSY235"/>
    <mergeCell ref="BTA235:BTC235"/>
    <mergeCell ref="BTE235:BTG235"/>
    <mergeCell ref="BRU235:BRW235"/>
    <mergeCell ref="BRY235:BSA235"/>
    <mergeCell ref="BSC235:BSE235"/>
    <mergeCell ref="BSG235:BSI235"/>
    <mergeCell ref="BSK235:BSM235"/>
    <mergeCell ref="BRA235:BRC235"/>
    <mergeCell ref="BRE235:BRG235"/>
    <mergeCell ref="BRI235:BRK235"/>
    <mergeCell ref="BRM235:BRO235"/>
    <mergeCell ref="BRQ235:BRS235"/>
    <mergeCell ref="BQG235:BQI235"/>
    <mergeCell ref="BQK235:BQM235"/>
    <mergeCell ref="BQO235:BQQ235"/>
    <mergeCell ref="BQS235:BQU235"/>
    <mergeCell ref="BQW235:BQY235"/>
    <mergeCell ref="BPM235:BPO235"/>
    <mergeCell ref="BPQ235:BPS235"/>
    <mergeCell ref="BPU235:BPW235"/>
    <mergeCell ref="BPY235:BQA235"/>
    <mergeCell ref="BQC235:BQE235"/>
    <mergeCell ref="BOS235:BOU235"/>
    <mergeCell ref="BOW235:BOY235"/>
    <mergeCell ref="BPA235:BPC235"/>
    <mergeCell ref="BPE235:BPG235"/>
    <mergeCell ref="BPI235:BPK235"/>
    <mergeCell ref="BNY235:BOA235"/>
    <mergeCell ref="BOC235:BOE235"/>
    <mergeCell ref="BOG235:BOI235"/>
    <mergeCell ref="BOK235:BOM235"/>
    <mergeCell ref="BOO235:BOQ235"/>
    <mergeCell ref="BNE235:BNG235"/>
    <mergeCell ref="BNI235:BNK235"/>
    <mergeCell ref="BNM235:BNO235"/>
    <mergeCell ref="BNQ235:BNS235"/>
    <mergeCell ref="BNU235:BNW235"/>
    <mergeCell ref="BMK235:BMM235"/>
    <mergeCell ref="BMO235:BMQ235"/>
    <mergeCell ref="BMS235:BMU235"/>
    <mergeCell ref="BMW235:BMY235"/>
    <mergeCell ref="BNA235:BNC235"/>
    <mergeCell ref="BLQ235:BLS235"/>
    <mergeCell ref="BLU235:BLW235"/>
    <mergeCell ref="BLY235:BMA235"/>
    <mergeCell ref="BMC235:BME235"/>
    <mergeCell ref="BMG235:BMI235"/>
    <mergeCell ref="BKW235:BKY235"/>
    <mergeCell ref="BLA235:BLC235"/>
    <mergeCell ref="BLE235:BLG235"/>
    <mergeCell ref="BLI235:BLK235"/>
    <mergeCell ref="BLM235:BLO235"/>
    <mergeCell ref="BKC235:BKE235"/>
    <mergeCell ref="BKG235:BKI235"/>
    <mergeCell ref="BKK235:BKM235"/>
    <mergeCell ref="BKO235:BKQ235"/>
    <mergeCell ref="BKS235:BKU235"/>
    <mergeCell ref="BJI235:BJK235"/>
    <mergeCell ref="BJM235:BJO235"/>
    <mergeCell ref="BJQ235:BJS235"/>
    <mergeCell ref="BJU235:BJW235"/>
    <mergeCell ref="BJY235:BKA235"/>
    <mergeCell ref="BIO235:BIQ235"/>
    <mergeCell ref="BIS235:BIU235"/>
    <mergeCell ref="BIW235:BIY235"/>
    <mergeCell ref="BJA235:BJC235"/>
    <mergeCell ref="BJE235:BJG235"/>
    <mergeCell ref="BHU235:BHW235"/>
    <mergeCell ref="BHY235:BIA235"/>
    <mergeCell ref="BIC235:BIE235"/>
    <mergeCell ref="BIG235:BII235"/>
    <mergeCell ref="BIK235:BIM235"/>
    <mergeCell ref="BHA235:BHC235"/>
    <mergeCell ref="BHE235:BHG235"/>
    <mergeCell ref="BHI235:BHK235"/>
    <mergeCell ref="BHM235:BHO235"/>
    <mergeCell ref="BHQ235:BHS235"/>
    <mergeCell ref="BGG235:BGI235"/>
    <mergeCell ref="BGK235:BGM235"/>
    <mergeCell ref="BGO235:BGQ235"/>
    <mergeCell ref="BGS235:BGU235"/>
    <mergeCell ref="BGW235:BGY235"/>
    <mergeCell ref="BFM235:BFO235"/>
    <mergeCell ref="BFQ235:BFS235"/>
    <mergeCell ref="BFU235:BFW235"/>
    <mergeCell ref="BFY235:BGA235"/>
    <mergeCell ref="BGC235:BGE235"/>
    <mergeCell ref="BES235:BEU235"/>
    <mergeCell ref="BEW235:BEY235"/>
    <mergeCell ref="BFA235:BFC235"/>
    <mergeCell ref="BFE235:BFG235"/>
    <mergeCell ref="BFI235:BFK235"/>
    <mergeCell ref="BDY235:BEA235"/>
    <mergeCell ref="BEC235:BEE235"/>
    <mergeCell ref="BEG235:BEI235"/>
    <mergeCell ref="BEK235:BEM235"/>
    <mergeCell ref="BEO235:BEQ235"/>
    <mergeCell ref="BDE235:BDG235"/>
    <mergeCell ref="BDI235:BDK235"/>
    <mergeCell ref="BDM235:BDO235"/>
    <mergeCell ref="BDQ235:BDS235"/>
    <mergeCell ref="BDU235:BDW235"/>
    <mergeCell ref="BCK235:BCM235"/>
    <mergeCell ref="BCO235:BCQ235"/>
    <mergeCell ref="BCS235:BCU235"/>
    <mergeCell ref="BCW235:BCY235"/>
    <mergeCell ref="BDA235:BDC235"/>
    <mergeCell ref="BBQ235:BBS235"/>
    <mergeCell ref="BBU235:BBW235"/>
    <mergeCell ref="BBY235:BCA235"/>
    <mergeCell ref="BCC235:BCE235"/>
    <mergeCell ref="BCG235:BCI235"/>
    <mergeCell ref="BAW235:BAY235"/>
    <mergeCell ref="BBA235:BBC235"/>
    <mergeCell ref="BBE235:BBG235"/>
    <mergeCell ref="BBI235:BBK235"/>
    <mergeCell ref="BBM235:BBO235"/>
    <mergeCell ref="BAC235:BAE235"/>
    <mergeCell ref="BAG235:BAI235"/>
    <mergeCell ref="BAK235:BAM235"/>
    <mergeCell ref="BAO235:BAQ235"/>
    <mergeCell ref="BAS235:BAU235"/>
    <mergeCell ref="AZI235:AZK235"/>
    <mergeCell ref="AZM235:AZO235"/>
    <mergeCell ref="AZQ235:AZS235"/>
    <mergeCell ref="AZU235:AZW235"/>
    <mergeCell ref="AZY235:BAA235"/>
    <mergeCell ref="AYO235:AYQ235"/>
    <mergeCell ref="AYS235:AYU235"/>
    <mergeCell ref="AYW235:AYY235"/>
    <mergeCell ref="AZA235:AZC235"/>
    <mergeCell ref="AZE235:AZG235"/>
    <mergeCell ref="AXU235:AXW235"/>
    <mergeCell ref="AXY235:AYA235"/>
    <mergeCell ref="AYC235:AYE235"/>
    <mergeCell ref="AYG235:AYI235"/>
    <mergeCell ref="AYK235:AYM235"/>
    <mergeCell ref="AXA235:AXC235"/>
    <mergeCell ref="AXE235:AXG235"/>
    <mergeCell ref="AXI235:AXK235"/>
    <mergeCell ref="AXM235:AXO235"/>
    <mergeCell ref="AXQ235:AXS235"/>
    <mergeCell ref="AWG235:AWI235"/>
    <mergeCell ref="AWK235:AWM235"/>
    <mergeCell ref="AWO235:AWQ235"/>
    <mergeCell ref="AWS235:AWU235"/>
    <mergeCell ref="AWW235:AWY235"/>
    <mergeCell ref="AVM235:AVO235"/>
    <mergeCell ref="AVQ235:AVS235"/>
    <mergeCell ref="AVU235:AVW235"/>
    <mergeCell ref="AVY235:AWA235"/>
    <mergeCell ref="AWC235:AWE235"/>
    <mergeCell ref="AUS235:AUU235"/>
    <mergeCell ref="AUW235:AUY235"/>
    <mergeCell ref="AVA235:AVC235"/>
    <mergeCell ref="AVE235:AVG235"/>
    <mergeCell ref="AVI235:AVK235"/>
    <mergeCell ref="ATY235:AUA235"/>
    <mergeCell ref="AUC235:AUE235"/>
    <mergeCell ref="AUG235:AUI235"/>
    <mergeCell ref="AUK235:AUM235"/>
    <mergeCell ref="AUO235:AUQ235"/>
    <mergeCell ref="ATE235:ATG235"/>
    <mergeCell ref="ATI235:ATK235"/>
    <mergeCell ref="ATM235:ATO235"/>
    <mergeCell ref="ATQ235:ATS235"/>
    <mergeCell ref="ATU235:ATW235"/>
    <mergeCell ref="ASK235:ASM235"/>
    <mergeCell ref="ASO235:ASQ235"/>
    <mergeCell ref="ASS235:ASU235"/>
    <mergeCell ref="ASW235:ASY235"/>
    <mergeCell ref="ATA235:ATC235"/>
    <mergeCell ref="ARQ235:ARS235"/>
    <mergeCell ref="ARU235:ARW235"/>
    <mergeCell ref="ARY235:ASA235"/>
    <mergeCell ref="ASC235:ASE235"/>
    <mergeCell ref="ASG235:ASI235"/>
    <mergeCell ref="AQW235:AQY235"/>
    <mergeCell ref="ARA235:ARC235"/>
    <mergeCell ref="ARE235:ARG235"/>
    <mergeCell ref="ARI235:ARK235"/>
    <mergeCell ref="ARM235:ARO235"/>
    <mergeCell ref="AQC235:AQE235"/>
    <mergeCell ref="AQG235:AQI235"/>
    <mergeCell ref="AQK235:AQM235"/>
    <mergeCell ref="AQO235:AQQ235"/>
    <mergeCell ref="AQS235:AQU235"/>
    <mergeCell ref="API235:APK235"/>
    <mergeCell ref="APM235:APO235"/>
    <mergeCell ref="APQ235:APS235"/>
    <mergeCell ref="APU235:APW235"/>
    <mergeCell ref="APY235:AQA235"/>
    <mergeCell ref="AOO235:AOQ235"/>
    <mergeCell ref="AOS235:AOU235"/>
    <mergeCell ref="AOW235:AOY235"/>
    <mergeCell ref="APA235:APC235"/>
    <mergeCell ref="APE235:APG235"/>
    <mergeCell ref="ANU235:ANW235"/>
    <mergeCell ref="ANY235:AOA235"/>
    <mergeCell ref="AOC235:AOE235"/>
    <mergeCell ref="AOG235:AOI235"/>
    <mergeCell ref="AOK235:AOM235"/>
    <mergeCell ref="ANA235:ANC235"/>
    <mergeCell ref="ANE235:ANG235"/>
    <mergeCell ref="ANI235:ANK235"/>
    <mergeCell ref="ANM235:ANO235"/>
    <mergeCell ref="ANQ235:ANS235"/>
    <mergeCell ref="AMG235:AMI235"/>
    <mergeCell ref="AMK235:AMM235"/>
    <mergeCell ref="AMO235:AMQ235"/>
    <mergeCell ref="AMS235:AMU235"/>
    <mergeCell ref="AMW235:AMY235"/>
    <mergeCell ref="ALM235:ALO235"/>
    <mergeCell ref="ALQ235:ALS235"/>
    <mergeCell ref="ALU235:ALW235"/>
    <mergeCell ref="ALY235:AMA235"/>
    <mergeCell ref="AMC235:AME235"/>
    <mergeCell ref="AKS235:AKU235"/>
    <mergeCell ref="AKW235:AKY235"/>
    <mergeCell ref="ALA235:ALC235"/>
    <mergeCell ref="ALE235:ALG235"/>
    <mergeCell ref="ALI235:ALK235"/>
    <mergeCell ref="AJY235:AKA235"/>
    <mergeCell ref="AKC235:AKE235"/>
    <mergeCell ref="AKG235:AKI235"/>
    <mergeCell ref="AKK235:AKM235"/>
    <mergeCell ref="AKO235:AKQ235"/>
    <mergeCell ref="AJE235:AJG235"/>
    <mergeCell ref="AJI235:AJK235"/>
    <mergeCell ref="AJM235:AJO235"/>
    <mergeCell ref="AJQ235:AJS235"/>
    <mergeCell ref="AJU235:AJW235"/>
    <mergeCell ref="AIK235:AIM235"/>
    <mergeCell ref="AIO235:AIQ235"/>
    <mergeCell ref="AIS235:AIU235"/>
    <mergeCell ref="AIW235:AIY235"/>
    <mergeCell ref="AJA235:AJC235"/>
    <mergeCell ref="AHQ235:AHS235"/>
    <mergeCell ref="AHU235:AHW235"/>
    <mergeCell ref="AHY235:AIA235"/>
    <mergeCell ref="AIC235:AIE235"/>
    <mergeCell ref="AIG235:AII235"/>
    <mergeCell ref="AGW235:AGY235"/>
    <mergeCell ref="AHA235:AHC235"/>
    <mergeCell ref="AHE235:AHG235"/>
    <mergeCell ref="AHI235:AHK235"/>
    <mergeCell ref="AHM235:AHO235"/>
    <mergeCell ref="AGC235:AGE235"/>
    <mergeCell ref="AGG235:AGI235"/>
    <mergeCell ref="AGK235:AGM235"/>
    <mergeCell ref="AGO235:AGQ235"/>
    <mergeCell ref="AGS235:AGU235"/>
    <mergeCell ref="AFI235:AFK235"/>
    <mergeCell ref="AFM235:AFO235"/>
    <mergeCell ref="AFQ235:AFS235"/>
    <mergeCell ref="AFU235:AFW235"/>
    <mergeCell ref="AFY235:AGA235"/>
    <mergeCell ref="AEO235:AEQ235"/>
    <mergeCell ref="AES235:AEU235"/>
    <mergeCell ref="AEW235:AEY235"/>
    <mergeCell ref="AFA235:AFC235"/>
    <mergeCell ref="AFE235:AFG235"/>
    <mergeCell ref="ADU235:ADW235"/>
    <mergeCell ref="ADY235:AEA235"/>
    <mergeCell ref="AEC235:AEE235"/>
    <mergeCell ref="AEG235:AEI235"/>
    <mergeCell ref="AEK235:AEM235"/>
    <mergeCell ref="ADA235:ADC235"/>
    <mergeCell ref="ADE235:ADG235"/>
    <mergeCell ref="ADI235:ADK235"/>
    <mergeCell ref="ADM235:ADO235"/>
    <mergeCell ref="ADQ235:ADS235"/>
    <mergeCell ref="ACG235:ACI235"/>
    <mergeCell ref="ACK235:ACM235"/>
    <mergeCell ref="ACO235:ACQ235"/>
    <mergeCell ref="ACS235:ACU235"/>
    <mergeCell ref="ACW235:ACY235"/>
    <mergeCell ref="ABM235:ABO235"/>
    <mergeCell ref="ABQ235:ABS235"/>
    <mergeCell ref="ABU235:ABW235"/>
    <mergeCell ref="ABY235:ACA235"/>
    <mergeCell ref="ACC235:ACE235"/>
    <mergeCell ref="AAS235:AAU235"/>
    <mergeCell ref="AAW235:AAY235"/>
    <mergeCell ref="ABA235:ABC235"/>
    <mergeCell ref="ABE235:ABG235"/>
    <mergeCell ref="ABI235:ABK235"/>
    <mergeCell ref="ZY235:AAA235"/>
    <mergeCell ref="AAC235:AAE235"/>
    <mergeCell ref="AAG235:AAI235"/>
    <mergeCell ref="AAK235:AAM235"/>
    <mergeCell ref="AAO235:AAQ235"/>
    <mergeCell ref="ZE235:ZG235"/>
    <mergeCell ref="ZI235:ZK235"/>
    <mergeCell ref="ZM235:ZO235"/>
    <mergeCell ref="ZQ235:ZS235"/>
    <mergeCell ref="ZU235:ZW235"/>
    <mergeCell ref="YK235:YM235"/>
    <mergeCell ref="YO235:YQ235"/>
    <mergeCell ref="YS235:YU235"/>
    <mergeCell ref="YW235:YY235"/>
    <mergeCell ref="ZA235:ZC235"/>
    <mergeCell ref="XQ235:XS235"/>
    <mergeCell ref="XU235:XW235"/>
    <mergeCell ref="XY235:YA235"/>
    <mergeCell ref="YC235:YE235"/>
    <mergeCell ref="YG235:YI235"/>
    <mergeCell ref="WW235:WY235"/>
    <mergeCell ref="XA235:XC235"/>
    <mergeCell ref="XE235:XG235"/>
    <mergeCell ref="XI235:XK235"/>
    <mergeCell ref="XM235:XO235"/>
    <mergeCell ref="WC235:WE235"/>
    <mergeCell ref="WG235:WI235"/>
    <mergeCell ref="WK235:WM235"/>
    <mergeCell ref="WO235:WQ235"/>
    <mergeCell ref="WS235:WU235"/>
    <mergeCell ref="VI235:VK235"/>
    <mergeCell ref="VM235:VO235"/>
    <mergeCell ref="VQ235:VS235"/>
    <mergeCell ref="VU235:VW235"/>
    <mergeCell ref="VY235:WA235"/>
    <mergeCell ref="UO235:UQ235"/>
    <mergeCell ref="US235:UU235"/>
    <mergeCell ref="UW235:UY235"/>
    <mergeCell ref="VA235:VC235"/>
    <mergeCell ref="VE235:VG235"/>
    <mergeCell ref="TU235:TW235"/>
    <mergeCell ref="TY235:UA235"/>
    <mergeCell ref="UC235:UE235"/>
    <mergeCell ref="UG235:UI235"/>
    <mergeCell ref="UK235:UM235"/>
    <mergeCell ref="TA235:TC235"/>
    <mergeCell ref="TE235:TG235"/>
    <mergeCell ref="TI235:TK235"/>
    <mergeCell ref="TM235:TO235"/>
    <mergeCell ref="TQ235:TS235"/>
    <mergeCell ref="SG235:SI235"/>
    <mergeCell ref="SK235:SM235"/>
    <mergeCell ref="SO235:SQ235"/>
    <mergeCell ref="SS235:SU235"/>
    <mergeCell ref="SW235:SY235"/>
    <mergeCell ref="RM235:RO235"/>
    <mergeCell ref="RQ235:RS235"/>
    <mergeCell ref="RU235:RW235"/>
    <mergeCell ref="RY235:SA235"/>
    <mergeCell ref="SC235:SE235"/>
    <mergeCell ref="QS235:QU235"/>
    <mergeCell ref="QW235:QY235"/>
    <mergeCell ref="RA235:RC235"/>
    <mergeCell ref="RE235:RG235"/>
    <mergeCell ref="RI235:RK235"/>
    <mergeCell ref="PY235:QA235"/>
    <mergeCell ref="QC235:QE235"/>
    <mergeCell ref="QG235:QI235"/>
    <mergeCell ref="QK235:QM235"/>
    <mergeCell ref="QO235:QQ235"/>
    <mergeCell ref="PE235:PG235"/>
    <mergeCell ref="PI235:PK235"/>
    <mergeCell ref="PM235:PO235"/>
    <mergeCell ref="PQ235:PS235"/>
    <mergeCell ref="PU235:PW235"/>
    <mergeCell ref="OK235:OM235"/>
    <mergeCell ref="OO235:OQ235"/>
    <mergeCell ref="OS235:OU235"/>
    <mergeCell ref="OW235:OY235"/>
    <mergeCell ref="PA235:PC235"/>
    <mergeCell ref="NQ235:NS235"/>
    <mergeCell ref="NU235:NW235"/>
    <mergeCell ref="NY235:OA235"/>
    <mergeCell ref="OC235:OE235"/>
    <mergeCell ref="OG235:OI235"/>
    <mergeCell ref="MW235:MY235"/>
    <mergeCell ref="NA235:NC235"/>
    <mergeCell ref="NE235:NG235"/>
    <mergeCell ref="NI235:NK235"/>
    <mergeCell ref="NM235:NO235"/>
    <mergeCell ref="MC235:ME235"/>
    <mergeCell ref="MG235:MI235"/>
    <mergeCell ref="MK235:MM235"/>
    <mergeCell ref="MO235:MQ235"/>
    <mergeCell ref="MS235:MU235"/>
    <mergeCell ref="LI235:LK235"/>
    <mergeCell ref="LM235:LO235"/>
    <mergeCell ref="LQ235:LS235"/>
    <mergeCell ref="LU235:LW235"/>
    <mergeCell ref="LY235:MA235"/>
    <mergeCell ref="KO235:KQ235"/>
    <mergeCell ref="KS235:KU235"/>
    <mergeCell ref="KW235:KY235"/>
    <mergeCell ref="LA235:LC235"/>
    <mergeCell ref="LE235:LG235"/>
    <mergeCell ref="JU235:JW235"/>
    <mergeCell ref="JY235:KA235"/>
    <mergeCell ref="KC235:KE235"/>
    <mergeCell ref="KG235:KI235"/>
    <mergeCell ref="KK235:KM235"/>
    <mergeCell ref="JA235:JC235"/>
    <mergeCell ref="JE235:JG235"/>
    <mergeCell ref="JI235:JK235"/>
    <mergeCell ref="JM235:JO235"/>
    <mergeCell ref="JQ235:JS235"/>
    <mergeCell ref="IG235:II235"/>
    <mergeCell ref="IK235:IM235"/>
    <mergeCell ref="IO235:IQ235"/>
    <mergeCell ref="IS235:IU235"/>
    <mergeCell ref="IW235:IY235"/>
    <mergeCell ref="HM235:HO235"/>
    <mergeCell ref="HQ235:HS235"/>
    <mergeCell ref="HU235:HW235"/>
    <mergeCell ref="HY235:IA235"/>
    <mergeCell ref="IC235:IE235"/>
    <mergeCell ref="GS235:GU235"/>
    <mergeCell ref="GW235:GY235"/>
    <mergeCell ref="HA235:HC235"/>
    <mergeCell ref="HE235:HG235"/>
    <mergeCell ref="HI235:HK235"/>
    <mergeCell ref="FY235:GA235"/>
    <mergeCell ref="GC235:GE235"/>
    <mergeCell ref="GG235:GI235"/>
    <mergeCell ref="GK235:GM235"/>
    <mergeCell ref="GO235:GQ235"/>
    <mergeCell ref="FE235:FG235"/>
    <mergeCell ref="FI235:FK235"/>
    <mergeCell ref="FM235:FO235"/>
    <mergeCell ref="FQ235:FS235"/>
    <mergeCell ref="FU235:FW235"/>
    <mergeCell ref="EK235:EM235"/>
    <mergeCell ref="EO235:EQ235"/>
    <mergeCell ref="ES235:EU235"/>
    <mergeCell ref="EW235:EY235"/>
    <mergeCell ref="FA235:FC235"/>
    <mergeCell ref="DQ235:DS235"/>
    <mergeCell ref="DU235:DW235"/>
    <mergeCell ref="DY235:EA235"/>
    <mergeCell ref="EC235:EE235"/>
    <mergeCell ref="EG235:EI235"/>
    <mergeCell ref="CW235:CY235"/>
    <mergeCell ref="DA235:DC235"/>
    <mergeCell ref="DE235:DG235"/>
    <mergeCell ref="DI235:DK235"/>
    <mergeCell ref="DM235:DO235"/>
    <mergeCell ref="CC235:CE235"/>
    <mergeCell ref="CG235:CI235"/>
    <mergeCell ref="CK235:CM235"/>
    <mergeCell ref="CO235:CQ235"/>
    <mergeCell ref="CS235:CU235"/>
    <mergeCell ref="BI235:BK235"/>
    <mergeCell ref="BM235:BO235"/>
    <mergeCell ref="BQ235:BS235"/>
    <mergeCell ref="BU235:BW235"/>
    <mergeCell ref="BY235:CA235"/>
    <mergeCell ref="XFA234:XFC234"/>
    <mergeCell ref="A235:C235"/>
    <mergeCell ref="E235:G235"/>
    <mergeCell ref="I235:K235"/>
    <mergeCell ref="M235:O235"/>
    <mergeCell ref="Q235:S235"/>
    <mergeCell ref="U235:W235"/>
    <mergeCell ref="Y235:AA235"/>
    <mergeCell ref="AC235:AE235"/>
    <mergeCell ref="AG235:AI235"/>
    <mergeCell ref="AK235:AM235"/>
    <mergeCell ref="AO235:AQ235"/>
    <mergeCell ref="AS235:AU235"/>
    <mergeCell ref="AW235:AY235"/>
    <mergeCell ref="BA235:BC235"/>
    <mergeCell ref="BE235:BG235"/>
    <mergeCell ref="XEG234:XEI234"/>
    <mergeCell ref="XEK234:XEM234"/>
    <mergeCell ref="XEO234:XEQ234"/>
    <mergeCell ref="XES234:XEU234"/>
    <mergeCell ref="XEW234:XEY234"/>
    <mergeCell ref="XDM234:XDO234"/>
    <mergeCell ref="XDQ234:XDS234"/>
    <mergeCell ref="XDU234:XDW234"/>
    <mergeCell ref="XDY234:XEA234"/>
    <mergeCell ref="XEC234:XEE234"/>
    <mergeCell ref="XCS234:XCU234"/>
    <mergeCell ref="XCW234:XCY234"/>
    <mergeCell ref="XDA234:XDC234"/>
    <mergeCell ref="XDE234:XDG234"/>
    <mergeCell ref="XDI234:XDK234"/>
    <mergeCell ref="XBY234:XCA234"/>
    <mergeCell ref="XCC234:XCE234"/>
    <mergeCell ref="XCG234:XCI234"/>
    <mergeCell ref="XCK234:XCM234"/>
    <mergeCell ref="XCO234:XCQ234"/>
    <mergeCell ref="XBE234:XBG234"/>
    <mergeCell ref="XBI234:XBK234"/>
    <mergeCell ref="XBM234:XBO234"/>
    <mergeCell ref="XBQ234:XBS234"/>
    <mergeCell ref="XBU234:XBW234"/>
    <mergeCell ref="XAK234:XAM234"/>
    <mergeCell ref="XAO234:XAQ234"/>
    <mergeCell ref="XAS234:XAU234"/>
    <mergeCell ref="XAW234:XAY234"/>
    <mergeCell ref="XBA234:XBC234"/>
    <mergeCell ref="WZQ234:WZS234"/>
    <mergeCell ref="WZU234:WZW234"/>
    <mergeCell ref="WZY234:XAA234"/>
    <mergeCell ref="XAC234:XAE234"/>
    <mergeCell ref="XAG234:XAI234"/>
    <mergeCell ref="WYW234:WYY234"/>
    <mergeCell ref="WZA234:WZC234"/>
    <mergeCell ref="WZE234:WZG234"/>
    <mergeCell ref="WZI234:WZK234"/>
    <mergeCell ref="WZM234:WZO234"/>
    <mergeCell ref="WYC234:WYE234"/>
    <mergeCell ref="WYG234:WYI234"/>
    <mergeCell ref="WYK234:WYM234"/>
    <mergeCell ref="WYO234:WYQ234"/>
    <mergeCell ref="WYS234:WYU234"/>
    <mergeCell ref="WXI234:WXK234"/>
    <mergeCell ref="WXM234:WXO234"/>
    <mergeCell ref="WXQ234:WXS234"/>
    <mergeCell ref="WXU234:WXW234"/>
    <mergeCell ref="WXY234:WYA234"/>
    <mergeCell ref="WWO234:WWQ234"/>
    <mergeCell ref="WWS234:WWU234"/>
    <mergeCell ref="WWW234:WWY234"/>
    <mergeCell ref="WXA234:WXC234"/>
    <mergeCell ref="WXE234:WXG234"/>
    <mergeCell ref="WVU234:WVW234"/>
    <mergeCell ref="WVY234:WWA234"/>
    <mergeCell ref="WWC234:WWE234"/>
    <mergeCell ref="WWG234:WWI234"/>
    <mergeCell ref="WWK234:WWM234"/>
    <mergeCell ref="WVA234:WVC234"/>
    <mergeCell ref="WVE234:WVG234"/>
    <mergeCell ref="WVI234:WVK234"/>
    <mergeCell ref="WVM234:WVO234"/>
    <mergeCell ref="WVQ234:WVS234"/>
    <mergeCell ref="WUG234:WUI234"/>
    <mergeCell ref="WUK234:WUM234"/>
    <mergeCell ref="WUO234:WUQ234"/>
    <mergeCell ref="WUS234:WUU234"/>
    <mergeCell ref="WUW234:WUY234"/>
    <mergeCell ref="WTM234:WTO234"/>
    <mergeCell ref="WTQ234:WTS234"/>
    <mergeCell ref="WTU234:WTW234"/>
    <mergeCell ref="WTY234:WUA234"/>
    <mergeCell ref="WUC234:WUE234"/>
    <mergeCell ref="WSS234:WSU234"/>
    <mergeCell ref="WSW234:WSY234"/>
    <mergeCell ref="WTA234:WTC234"/>
    <mergeCell ref="WTE234:WTG234"/>
    <mergeCell ref="WTI234:WTK234"/>
    <mergeCell ref="WRY234:WSA234"/>
    <mergeCell ref="WSC234:WSE234"/>
    <mergeCell ref="WSG234:WSI234"/>
    <mergeCell ref="WSK234:WSM234"/>
    <mergeCell ref="WSO234:WSQ234"/>
    <mergeCell ref="WRE234:WRG234"/>
    <mergeCell ref="WRI234:WRK234"/>
    <mergeCell ref="WRM234:WRO234"/>
    <mergeCell ref="WRQ234:WRS234"/>
    <mergeCell ref="WRU234:WRW234"/>
    <mergeCell ref="WQK234:WQM234"/>
    <mergeCell ref="WQO234:WQQ234"/>
    <mergeCell ref="WQS234:WQU234"/>
    <mergeCell ref="WQW234:WQY234"/>
    <mergeCell ref="WRA234:WRC234"/>
    <mergeCell ref="WPQ234:WPS234"/>
    <mergeCell ref="WPU234:WPW234"/>
    <mergeCell ref="WPY234:WQA234"/>
    <mergeCell ref="WQC234:WQE234"/>
    <mergeCell ref="WQG234:WQI234"/>
    <mergeCell ref="WOW234:WOY234"/>
    <mergeCell ref="WPA234:WPC234"/>
    <mergeCell ref="WPE234:WPG234"/>
    <mergeCell ref="WPI234:WPK234"/>
    <mergeCell ref="WPM234:WPO234"/>
    <mergeCell ref="WOC234:WOE234"/>
    <mergeCell ref="WOG234:WOI234"/>
    <mergeCell ref="WOK234:WOM234"/>
    <mergeCell ref="WOO234:WOQ234"/>
    <mergeCell ref="WOS234:WOU234"/>
    <mergeCell ref="WNI234:WNK234"/>
    <mergeCell ref="WNM234:WNO234"/>
    <mergeCell ref="WNQ234:WNS234"/>
    <mergeCell ref="WNU234:WNW234"/>
    <mergeCell ref="WNY234:WOA234"/>
    <mergeCell ref="WMO234:WMQ234"/>
    <mergeCell ref="WMS234:WMU234"/>
    <mergeCell ref="WMW234:WMY234"/>
    <mergeCell ref="WNA234:WNC234"/>
    <mergeCell ref="WNE234:WNG234"/>
    <mergeCell ref="WLU234:WLW234"/>
    <mergeCell ref="WLY234:WMA234"/>
    <mergeCell ref="WMC234:WME234"/>
    <mergeCell ref="WMG234:WMI234"/>
    <mergeCell ref="WMK234:WMM234"/>
    <mergeCell ref="WLA234:WLC234"/>
    <mergeCell ref="WLE234:WLG234"/>
    <mergeCell ref="WLI234:WLK234"/>
    <mergeCell ref="WLM234:WLO234"/>
    <mergeCell ref="WLQ234:WLS234"/>
    <mergeCell ref="WKG234:WKI234"/>
    <mergeCell ref="WKK234:WKM234"/>
    <mergeCell ref="WKO234:WKQ234"/>
    <mergeCell ref="WKS234:WKU234"/>
    <mergeCell ref="WKW234:WKY234"/>
    <mergeCell ref="WJM234:WJO234"/>
    <mergeCell ref="WJQ234:WJS234"/>
    <mergeCell ref="WJU234:WJW234"/>
    <mergeCell ref="WJY234:WKA234"/>
    <mergeCell ref="WKC234:WKE234"/>
    <mergeCell ref="WIS234:WIU234"/>
    <mergeCell ref="WIW234:WIY234"/>
    <mergeCell ref="WJA234:WJC234"/>
    <mergeCell ref="WJE234:WJG234"/>
    <mergeCell ref="WJI234:WJK234"/>
    <mergeCell ref="WHY234:WIA234"/>
    <mergeCell ref="WIC234:WIE234"/>
    <mergeCell ref="WIG234:WII234"/>
    <mergeCell ref="WIK234:WIM234"/>
    <mergeCell ref="WIO234:WIQ234"/>
    <mergeCell ref="WHE234:WHG234"/>
    <mergeCell ref="WHI234:WHK234"/>
    <mergeCell ref="WHM234:WHO234"/>
    <mergeCell ref="WHQ234:WHS234"/>
    <mergeCell ref="WHU234:WHW234"/>
    <mergeCell ref="WGK234:WGM234"/>
    <mergeCell ref="WGO234:WGQ234"/>
    <mergeCell ref="WGS234:WGU234"/>
    <mergeCell ref="WGW234:WGY234"/>
    <mergeCell ref="WHA234:WHC234"/>
    <mergeCell ref="WFQ234:WFS234"/>
    <mergeCell ref="WFU234:WFW234"/>
    <mergeCell ref="WFY234:WGA234"/>
    <mergeCell ref="WGC234:WGE234"/>
    <mergeCell ref="WGG234:WGI234"/>
    <mergeCell ref="WEW234:WEY234"/>
    <mergeCell ref="WFA234:WFC234"/>
    <mergeCell ref="WFE234:WFG234"/>
    <mergeCell ref="WFI234:WFK234"/>
    <mergeCell ref="WFM234:WFO234"/>
    <mergeCell ref="WEC234:WEE234"/>
    <mergeCell ref="WEG234:WEI234"/>
    <mergeCell ref="WEK234:WEM234"/>
    <mergeCell ref="WEO234:WEQ234"/>
    <mergeCell ref="WES234:WEU234"/>
    <mergeCell ref="WDI234:WDK234"/>
    <mergeCell ref="WDM234:WDO234"/>
    <mergeCell ref="WDQ234:WDS234"/>
    <mergeCell ref="WDU234:WDW234"/>
    <mergeCell ref="WDY234:WEA234"/>
    <mergeCell ref="WCO234:WCQ234"/>
    <mergeCell ref="WCS234:WCU234"/>
    <mergeCell ref="WCW234:WCY234"/>
    <mergeCell ref="WDA234:WDC234"/>
    <mergeCell ref="WDE234:WDG234"/>
    <mergeCell ref="WBU234:WBW234"/>
    <mergeCell ref="WBY234:WCA234"/>
    <mergeCell ref="WCC234:WCE234"/>
    <mergeCell ref="WCG234:WCI234"/>
    <mergeCell ref="WCK234:WCM234"/>
    <mergeCell ref="WBA234:WBC234"/>
    <mergeCell ref="WBE234:WBG234"/>
    <mergeCell ref="WBI234:WBK234"/>
    <mergeCell ref="WBM234:WBO234"/>
    <mergeCell ref="WBQ234:WBS234"/>
    <mergeCell ref="WAG234:WAI234"/>
    <mergeCell ref="WAK234:WAM234"/>
    <mergeCell ref="WAO234:WAQ234"/>
    <mergeCell ref="WAS234:WAU234"/>
    <mergeCell ref="WAW234:WAY234"/>
    <mergeCell ref="VZM234:VZO234"/>
    <mergeCell ref="VZQ234:VZS234"/>
    <mergeCell ref="VZU234:VZW234"/>
    <mergeCell ref="VZY234:WAA234"/>
    <mergeCell ref="WAC234:WAE234"/>
    <mergeCell ref="VYS234:VYU234"/>
    <mergeCell ref="VYW234:VYY234"/>
    <mergeCell ref="VZA234:VZC234"/>
    <mergeCell ref="VZE234:VZG234"/>
    <mergeCell ref="VZI234:VZK234"/>
    <mergeCell ref="VXY234:VYA234"/>
    <mergeCell ref="VYC234:VYE234"/>
    <mergeCell ref="VYG234:VYI234"/>
    <mergeCell ref="VYK234:VYM234"/>
    <mergeCell ref="VYO234:VYQ234"/>
    <mergeCell ref="VXE234:VXG234"/>
    <mergeCell ref="VXI234:VXK234"/>
    <mergeCell ref="VXM234:VXO234"/>
    <mergeCell ref="VXQ234:VXS234"/>
    <mergeCell ref="VXU234:VXW234"/>
    <mergeCell ref="VWK234:VWM234"/>
    <mergeCell ref="VWO234:VWQ234"/>
    <mergeCell ref="VWS234:VWU234"/>
    <mergeCell ref="VWW234:VWY234"/>
    <mergeCell ref="VXA234:VXC234"/>
    <mergeCell ref="VVQ234:VVS234"/>
    <mergeCell ref="VVU234:VVW234"/>
    <mergeCell ref="VVY234:VWA234"/>
    <mergeCell ref="VWC234:VWE234"/>
    <mergeCell ref="VWG234:VWI234"/>
    <mergeCell ref="VUW234:VUY234"/>
    <mergeCell ref="VVA234:VVC234"/>
    <mergeCell ref="VVE234:VVG234"/>
    <mergeCell ref="VVI234:VVK234"/>
    <mergeCell ref="VVM234:VVO234"/>
    <mergeCell ref="VUC234:VUE234"/>
    <mergeCell ref="VUG234:VUI234"/>
    <mergeCell ref="VUK234:VUM234"/>
    <mergeCell ref="VUO234:VUQ234"/>
    <mergeCell ref="VUS234:VUU234"/>
    <mergeCell ref="VTI234:VTK234"/>
    <mergeCell ref="VTM234:VTO234"/>
    <mergeCell ref="VTQ234:VTS234"/>
    <mergeCell ref="VTU234:VTW234"/>
    <mergeCell ref="VTY234:VUA234"/>
    <mergeCell ref="VSO234:VSQ234"/>
    <mergeCell ref="VSS234:VSU234"/>
    <mergeCell ref="VSW234:VSY234"/>
    <mergeCell ref="VTA234:VTC234"/>
    <mergeCell ref="VTE234:VTG234"/>
    <mergeCell ref="VRU234:VRW234"/>
    <mergeCell ref="VRY234:VSA234"/>
    <mergeCell ref="VSC234:VSE234"/>
    <mergeCell ref="VSG234:VSI234"/>
    <mergeCell ref="VSK234:VSM234"/>
    <mergeCell ref="VRA234:VRC234"/>
    <mergeCell ref="VRE234:VRG234"/>
    <mergeCell ref="VRI234:VRK234"/>
    <mergeCell ref="VRM234:VRO234"/>
    <mergeCell ref="VRQ234:VRS234"/>
    <mergeCell ref="VQG234:VQI234"/>
    <mergeCell ref="VQK234:VQM234"/>
    <mergeCell ref="VQO234:VQQ234"/>
    <mergeCell ref="VQS234:VQU234"/>
    <mergeCell ref="VQW234:VQY234"/>
    <mergeCell ref="VPM234:VPO234"/>
    <mergeCell ref="VPQ234:VPS234"/>
    <mergeCell ref="VPU234:VPW234"/>
    <mergeCell ref="VPY234:VQA234"/>
    <mergeCell ref="VQC234:VQE234"/>
    <mergeCell ref="VOS234:VOU234"/>
    <mergeCell ref="VOW234:VOY234"/>
    <mergeCell ref="VPA234:VPC234"/>
    <mergeCell ref="VPE234:VPG234"/>
    <mergeCell ref="VPI234:VPK234"/>
    <mergeCell ref="VNY234:VOA234"/>
    <mergeCell ref="VOC234:VOE234"/>
    <mergeCell ref="VOG234:VOI234"/>
    <mergeCell ref="VOK234:VOM234"/>
    <mergeCell ref="VOO234:VOQ234"/>
    <mergeCell ref="VNE234:VNG234"/>
    <mergeCell ref="VNI234:VNK234"/>
    <mergeCell ref="VNM234:VNO234"/>
    <mergeCell ref="VNQ234:VNS234"/>
    <mergeCell ref="VNU234:VNW234"/>
    <mergeCell ref="VMK234:VMM234"/>
    <mergeCell ref="VMO234:VMQ234"/>
    <mergeCell ref="VMS234:VMU234"/>
    <mergeCell ref="VMW234:VMY234"/>
    <mergeCell ref="VNA234:VNC234"/>
    <mergeCell ref="VLQ234:VLS234"/>
    <mergeCell ref="VLU234:VLW234"/>
    <mergeCell ref="VLY234:VMA234"/>
    <mergeCell ref="VMC234:VME234"/>
    <mergeCell ref="VMG234:VMI234"/>
    <mergeCell ref="VKW234:VKY234"/>
    <mergeCell ref="VLA234:VLC234"/>
    <mergeCell ref="VLE234:VLG234"/>
    <mergeCell ref="VLI234:VLK234"/>
    <mergeCell ref="VLM234:VLO234"/>
    <mergeCell ref="VKC234:VKE234"/>
    <mergeCell ref="VKG234:VKI234"/>
    <mergeCell ref="VKK234:VKM234"/>
    <mergeCell ref="VKO234:VKQ234"/>
    <mergeCell ref="VKS234:VKU234"/>
    <mergeCell ref="VJI234:VJK234"/>
    <mergeCell ref="VJM234:VJO234"/>
    <mergeCell ref="VJQ234:VJS234"/>
    <mergeCell ref="VJU234:VJW234"/>
    <mergeCell ref="VJY234:VKA234"/>
    <mergeCell ref="VIO234:VIQ234"/>
    <mergeCell ref="VIS234:VIU234"/>
    <mergeCell ref="VIW234:VIY234"/>
    <mergeCell ref="VJA234:VJC234"/>
    <mergeCell ref="VJE234:VJG234"/>
    <mergeCell ref="VHU234:VHW234"/>
    <mergeCell ref="VHY234:VIA234"/>
    <mergeCell ref="VIC234:VIE234"/>
    <mergeCell ref="VIG234:VII234"/>
    <mergeCell ref="VIK234:VIM234"/>
    <mergeCell ref="VHA234:VHC234"/>
    <mergeCell ref="VHE234:VHG234"/>
    <mergeCell ref="VHI234:VHK234"/>
    <mergeCell ref="VHM234:VHO234"/>
    <mergeCell ref="VHQ234:VHS234"/>
    <mergeCell ref="VGG234:VGI234"/>
    <mergeCell ref="VGK234:VGM234"/>
    <mergeCell ref="VGO234:VGQ234"/>
    <mergeCell ref="VGS234:VGU234"/>
    <mergeCell ref="VGW234:VGY234"/>
    <mergeCell ref="VFM234:VFO234"/>
    <mergeCell ref="VFQ234:VFS234"/>
    <mergeCell ref="VFU234:VFW234"/>
    <mergeCell ref="VFY234:VGA234"/>
    <mergeCell ref="VGC234:VGE234"/>
    <mergeCell ref="VES234:VEU234"/>
    <mergeCell ref="VEW234:VEY234"/>
    <mergeCell ref="VFA234:VFC234"/>
    <mergeCell ref="VFE234:VFG234"/>
    <mergeCell ref="VFI234:VFK234"/>
    <mergeCell ref="VDY234:VEA234"/>
    <mergeCell ref="VEC234:VEE234"/>
    <mergeCell ref="VEG234:VEI234"/>
    <mergeCell ref="VEK234:VEM234"/>
    <mergeCell ref="VEO234:VEQ234"/>
    <mergeCell ref="VDE234:VDG234"/>
    <mergeCell ref="VDI234:VDK234"/>
    <mergeCell ref="VDM234:VDO234"/>
    <mergeCell ref="VDQ234:VDS234"/>
    <mergeCell ref="VDU234:VDW234"/>
    <mergeCell ref="VCK234:VCM234"/>
    <mergeCell ref="VCO234:VCQ234"/>
    <mergeCell ref="VCS234:VCU234"/>
    <mergeCell ref="VCW234:VCY234"/>
    <mergeCell ref="VDA234:VDC234"/>
    <mergeCell ref="VBQ234:VBS234"/>
    <mergeCell ref="VBU234:VBW234"/>
    <mergeCell ref="VBY234:VCA234"/>
    <mergeCell ref="VCC234:VCE234"/>
    <mergeCell ref="VCG234:VCI234"/>
    <mergeCell ref="VAW234:VAY234"/>
    <mergeCell ref="VBA234:VBC234"/>
    <mergeCell ref="VBE234:VBG234"/>
    <mergeCell ref="VBI234:VBK234"/>
    <mergeCell ref="VBM234:VBO234"/>
    <mergeCell ref="VAC234:VAE234"/>
    <mergeCell ref="VAG234:VAI234"/>
    <mergeCell ref="VAK234:VAM234"/>
    <mergeCell ref="VAO234:VAQ234"/>
    <mergeCell ref="VAS234:VAU234"/>
    <mergeCell ref="UZI234:UZK234"/>
    <mergeCell ref="UZM234:UZO234"/>
    <mergeCell ref="UZQ234:UZS234"/>
    <mergeCell ref="UZU234:UZW234"/>
    <mergeCell ref="UZY234:VAA234"/>
    <mergeCell ref="UYO234:UYQ234"/>
    <mergeCell ref="UYS234:UYU234"/>
    <mergeCell ref="UYW234:UYY234"/>
    <mergeCell ref="UZA234:UZC234"/>
    <mergeCell ref="UZE234:UZG234"/>
    <mergeCell ref="UXU234:UXW234"/>
    <mergeCell ref="UXY234:UYA234"/>
    <mergeCell ref="UYC234:UYE234"/>
    <mergeCell ref="UYG234:UYI234"/>
    <mergeCell ref="UYK234:UYM234"/>
    <mergeCell ref="UXA234:UXC234"/>
    <mergeCell ref="UXE234:UXG234"/>
    <mergeCell ref="UXI234:UXK234"/>
    <mergeCell ref="UXM234:UXO234"/>
    <mergeCell ref="UXQ234:UXS234"/>
    <mergeCell ref="UWG234:UWI234"/>
    <mergeCell ref="UWK234:UWM234"/>
    <mergeCell ref="UWO234:UWQ234"/>
    <mergeCell ref="UWS234:UWU234"/>
    <mergeCell ref="UWW234:UWY234"/>
    <mergeCell ref="UVM234:UVO234"/>
    <mergeCell ref="UVQ234:UVS234"/>
    <mergeCell ref="UVU234:UVW234"/>
    <mergeCell ref="UVY234:UWA234"/>
    <mergeCell ref="UWC234:UWE234"/>
    <mergeCell ref="UUS234:UUU234"/>
    <mergeCell ref="UUW234:UUY234"/>
    <mergeCell ref="UVA234:UVC234"/>
    <mergeCell ref="UVE234:UVG234"/>
    <mergeCell ref="UVI234:UVK234"/>
    <mergeCell ref="UTY234:UUA234"/>
    <mergeCell ref="UUC234:UUE234"/>
    <mergeCell ref="UUG234:UUI234"/>
    <mergeCell ref="UUK234:UUM234"/>
    <mergeCell ref="UUO234:UUQ234"/>
    <mergeCell ref="UTE234:UTG234"/>
    <mergeCell ref="UTI234:UTK234"/>
    <mergeCell ref="UTM234:UTO234"/>
    <mergeCell ref="UTQ234:UTS234"/>
    <mergeCell ref="UTU234:UTW234"/>
    <mergeCell ref="USK234:USM234"/>
    <mergeCell ref="USO234:USQ234"/>
    <mergeCell ref="USS234:USU234"/>
    <mergeCell ref="USW234:USY234"/>
    <mergeCell ref="UTA234:UTC234"/>
    <mergeCell ref="URQ234:URS234"/>
    <mergeCell ref="URU234:URW234"/>
    <mergeCell ref="URY234:USA234"/>
    <mergeCell ref="USC234:USE234"/>
    <mergeCell ref="USG234:USI234"/>
    <mergeCell ref="UQW234:UQY234"/>
    <mergeCell ref="URA234:URC234"/>
    <mergeCell ref="URE234:URG234"/>
    <mergeCell ref="URI234:URK234"/>
    <mergeCell ref="URM234:URO234"/>
    <mergeCell ref="UQC234:UQE234"/>
    <mergeCell ref="UQG234:UQI234"/>
    <mergeCell ref="UQK234:UQM234"/>
    <mergeCell ref="UQO234:UQQ234"/>
    <mergeCell ref="UQS234:UQU234"/>
    <mergeCell ref="UPI234:UPK234"/>
    <mergeCell ref="UPM234:UPO234"/>
    <mergeCell ref="UPQ234:UPS234"/>
    <mergeCell ref="UPU234:UPW234"/>
    <mergeCell ref="UPY234:UQA234"/>
    <mergeCell ref="UOO234:UOQ234"/>
    <mergeCell ref="UOS234:UOU234"/>
    <mergeCell ref="UOW234:UOY234"/>
    <mergeCell ref="UPA234:UPC234"/>
    <mergeCell ref="UPE234:UPG234"/>
    <mergeCell ref="UNU234:UNW234"/>
    <mergeCell ref="UNY234:UOA234"/>
    <mergeCell ref="UOC234:UOE234"/>
    <mergeCell ref="UOG234:UOI234"/>
    <mergeCell ref="UOK234:UOM234"/>
    <mergeCell ref="UNA234:UNC234"/>
    <mergeCell ref="UNE234:UNG234"/>
    <mergeCell ref="UNI234:UNK234"/>
    <mergeCell ref="UNM234:UNO234"/>
    <mergeCell ref="UNQ234:UNS234"/>
    <mergeCell ref="UMG234:UMI234"/>
    <mergeCell ref="UMK234:UMM234"/>
    <mergeCell ref="UMO234:UMQ234"/>
    <mergeCell ref="UMS234:UMU234"/>
    <mergeCell ref="UMW234:UMY234"/>
    <mergeCell ref="ULM234:ULO234"/>
    <mergeCell ref="ULQ234:ULS234"/>
    <mergeCell ref="ULU234:ULW234"/>
    <mergeCell ref="ULY234:UMA234"/>
    <mergeCell ref="UMC234:UME234"/>
    <mergeCell ref="UKS234:UKU234"/>
    <mergeCell ref="UKW234:UKY234"/>
    <mergeCell ref="ULA234:ULC234"/>
    <mergeCell ref="ULE234:ULG234"/>
    <mergeCell ref="ULI234:ULK234"/>
    <mergeCell ref="UJY234:UKA234"/>
    <mergeCell ref="UKC234:UKE234"/>
    <mergeCell ref="UKG234:UKI234"/>
    <mergeCell ref="UKK234:UKM234"/>
    <mergeCell ref="UKO234:UKQ234"/>
    <mergeCell ref="UJE234:UJG234"/>
    <mergeCell ref="UJI234:UJK234"/>
    <mergeCell ref="UJM234:UJO234"/>
    <mergeCell ref="UJQ234:UJS234"/>
    <mergeCell ref="UJU234:UJW234"/>
    <mergeCell ref="UIK234:UIM234"/>
    <mergeCell ref="UIO234:UIQ234"/>
    <mergeCell ref="UIS234:UIU234"/>
    <mergeCell ref="UIW234:UIY234"/>
    <mergeCell ref="UJA234:UJC234"/>
    <mergeCell ref="UHQ234:UHS234"/>
    <mergeCell ref="UHU234:UHW234"/>
    <mergeCell ref="UHY234:UIA234"/>
    <mergeCell ref="UIC234:UIE234"/>
    <mergeCell ref="UIG234:UII234"/>
    <mergeCell ref="UGW234:UGY234"/>
    <mergeCell ref="UHA234:UHC234"/>
    <mergeCell ref="UHE234:UHG234"/>
    <mergeCell ref="UHI234:UHK234"/>
    <mergeCell ref="UHM234:UHO234"/>
    <mergeCell ref="UGC234:UGE234"/>
    <mergeCell ref="UGG234:UGI234"/>
    <mergeCell ref="UGK234:UGM234"/>
    <mergeCell ref="UGO234:UGQ234"/>
    <mergeCell ref="UGS234:UGU234"/>
    <mergeCell ref="UFI234:UFK234"/>
    <mergeCell ref="UFM234:UFO234"/>
    <mergeCell ref="UFQ234:UFS234"/>
    <mergeCell ref="UFU234:UFW234"/>
    <mergeCell ref="UFY234:UGA234"/>
    <mergeCell ref="UEO234:UEQ234"/>
    <mergeCell ref="UES234:UEU234"/>
    <mergeCell ref="UEW234:UEY234"/>
    <mergeCell ref="UFA234:UFC234"/>
    <mergeCell ref="UFE234:UFG234"/>
    <mergeCell ref="UDU234:UDW234"/>
    <mergeCell ref="UDY234:UEA234"/>
    <mergeCell ref="UEC234:UEE234"/>
    <mergeCell ref="UEG234:UEI234"/>
    <mergeCell ref="UEK234:UEM234"/>
    <mergeCell ref="UDA234:UDC234"/>
    <mergeCell ref="UDE234:UDG234"/>
    <mergeCell ref="UDI234:UDK234"/>
    <mergeCell ref="UDM234:UDO234"/>
    <mergeCell ref="UDQ234:UDS234"/>
    <mergeCell ref="UCG234:UCI234"/>
    <mergeCell ref="UCK234:UCM234"/>
    <mergeCell ref="UCO234:UCQ234"/>
    <mergeCell ref="UCS234:UCU234"/>
    <mergeCell ref="UCW234:UCY234"/>
    <mergeCell ref="UBM234:UBO234"/>
    <mergeCell ref="UBQ234:UBS234"/>
    <mergeCell ref="UBU234:UBW234"/>
    <mergeCell ref="UBY234:UCA234"/>
    <mergeCell ref="UCC234:UCE234"/>
    <mergeCell ref="UAS234:UAU234"/>
    <mergeCell ref="UAW234:UAY234"/>
    <mergeCell ref="UBA234:UBC234"/>
    <mergeCell ref="UBE234:UBG234"/>
    <mergeCell ref="UBI234:UBK234"/>
    <mergeCell ref="TZY234:UAA234"/>
    <mergeCell ref="UAC234:UAE234"/>
    <mergeCell ref="UAG234:UAI234"/>
    <mergeCell ref="UAK234:UAM234"/>
    <mergeCell ref="UAO234:UAQ234"/>
    <mergeCell ref="TZE234:TZG234"/>
    <mergeCell ref="TZI234:TZK234"/>
    <mergeCell ref="TZM234:TZO234"/>
    <mergeCell ref="TZQ234:TZS234"/>
    <mergeCell ref="TZU234:TZW234"/>
    <mergeCell ref="TYK234:TYM234"/>
    <mergeCell ref="TYO234:TYQ234"/>
    <mergeCell ref="TYS234:TYU234"/>
    <mergeCell ref="TYW234:TYY234"/>
    <mergeCell ref="TZA234:TZC234"/>
    <mergeCell ref="TXQ234:TXS234"/>
    <mergeCell ref="TXU234:TXW234"/>
    <mergeCell ref="TXY234:TYA234"/>
    <mergeCell ref="TYC234:TYE234"/>
    <mergeCell ref="TYG234:TYI234"/>
    <mergeCell ref="TWW234:TWY234"/>
    <mergeCell ref="TXA234:TXC234"/>
    <mergeCell ref="TXE234:TXG234"/>
    <mergeCell ref="TXI234:TXK234"/>
    <mergeCell ref="TXM234:TXO234"/>
    <mergeCell ref="TWC234:TWE234"/>
    <mergeCell ref="TWG234:TWI234"/>
    <mergeCell ref="TWK234:TWM234"/>
    <mergeCell ref="TWO234:TWQ234"/>
    <mergeCell ref="TWS234:TWU234"/>
    <mergeCell ref="TVI234:TVK234"/>
    <mergeCell ref="TVM234:TVO234"/>
    <mergeCell ref="TVQ234:TVS234"/>
    <mergeCell ref="TVU234:TVW234"/>
    <mergeCell ref="TVY234:TWA234"/>
    <mergeCell ref="TUO234:TUQ234"/>
    <mergeCell ref="TUS234:TUU234"/>
    <mergeCell ref="TUW234:TUY234"/>
    <mergeCell ref="TVA234:TVC234"/>
    <mergeCell ref="TVE234:TVG234"/>
    <mergeCell ref="TTU234:TTW234"/>
    <mergeCell ref="TTY234:TUA234"/>
    <mergeCell ref="TUC234:TUE234"/>
    <mergeCell ref="TUG234:TUI234"/>
    <mergeCell ref="TUK234:TUM234"/>
    <mergeCell ref="TTA234:TTC234"/>
    <mergeCell ref="TTE234:TTG234"/>
    <mergeCell ref="TTI234:TTK234"/>
    <mergeCell ref="TTM234:TTO234"/>
    <mergeCell ref="TTQ234:TTS234"/>
    <mergeCell ref="TSG234:TSI234"/>
    <mergeCell ref="TSK234:TSM234"/>
    <mergeCell ref="TSO234:TSQ234"/>
    <mergeCell ref="TSS234:TSU234"/>
    <mergeCell ref="TSW234:TSY234"/>
    <mergeCell ref="TRM234:TRO234"/>
    <mergeCell ref="TRQ234:TRS234"/>
    <mergeCell ref="TRU234:TRW234"/>
    <mergeCell ref="TRY234:TSA234"/>
    <mergeCell ref="TSC234:TSE234"/>
    <mergeCell ref="TQS234:TQU234"/>
    <mergeCell ref="TQW234:TQY234"/>
    <mergeCell ref="TRA234:TRC234"/>
    <mergeCell ref="TRE234:TRG234"/>
    <mergeCell ref="TRI234:TRK234"/>
    <mergeCell ref="TPY234:TQA234"/>
    <mergeCell ref="TQC234:TQE234"/>
    <mergeCell ref="TQG234:TQI234"/>
    <mergeCell ref="TQK234:TQM234"/>
    <mergeCell ref="TQO234:TQQ234"/>
    <mergeCell ref="TPE234:TPG234"/>
    <mergeCell ref="TPI234:TPK234"/>
    <mergeCell ref="TPM234:TPO234"/>
    <mergeCell ref="TPQ234:TPS234"/>
    <mergeCell ref="TPU234:TPW234"/>
    <mergeCell ref="TOK234:TOM234"/>
    <mergeCell ref="TOO234:TOQ234"/>
    <mergeCell ref="TOS234:TOU234"/>
    <mergeCell ref="TOW234:TOY234"/>
    <mergeCell ref="TPA234:TPC234"/>
    <mergeCell ref="TNQ234:TNS234"/>
    <mergeCell ref="TNU234:TNW234"/>
    <mergeCell ref="TNY234:TOA234"/>
    <mergeCell ref="TOC234:TOE234"/>
    <mergeCell ref="TOG234:TOI234"/>
    <mergeCell ref="TMW234:TMY234"/>
    <mergeCell ref="TNA234:TNC234"/>
    <mergeCell ref="TNE234:TNG234"/>
    <mergeCell ref="TNI234:TNK234"/>
    <mergeCell ref="TNM234:TNO234"/>
    <mergeCell ref="TMC234:TME234"/>
    <mergeCell ref="TMG234:TMI234"/>
    <mergeCell ref="TMK234:TMM234"/>
    <mergeCell ref="TMO234:TMQ234"/>
    <mergeCell ref="TMS234:TMU234"/>
    <mergeCell ref="TLI234:TLK234"/>
    <mergeCell ref="TLM234:TLO234"/>
    <mergeCell ref="TLQ234:TLS234"/>
    <mergeCell ref="TLU234:TLW234"/>
    <mergeCell ref="TLY234:TMA234"/>
    <mergeCell ref="TKO234:TKQ234"/>
    <mergeCell ref="TKS234:TKU234"/>
    <mergeCell ref="TKW234:TKY234"/>
    <mergeCell ref="TLA234:TLC234"/>
    <mergeCell ref="TLE234:TLG234"/>
    <mergeCell ref="TJU234:TJW234"/>
    <mergeCell ref="TJY234:TKA234"/>
    <mergeCell ref="TKC234:TKE234"/>
    <mergeCell ref="TKG234:TKI234"/>
    <mergeCell ref="TKK234:TKM234"/>
    <mergeCell ref="TJA234:TJC234"/>
    <mergeCell ref="TJE234:TJG234"/>
    <mergeCell ref="TJI234:TJK234"/>
    <mergeCell ref="TJM234:TJO234"/>
    <mergeCell ref="TJQ234:TJS234"/>
    <mergeCell ref="TIG234:TII234"/>
    <mergeCell ref="TIK234:TIM234"/>
    <mergeCell ref="TIO234:TIQ234"/>
    <mergeCell ref="TIS234:TIU234"/>
    <mergeCell ref="TIW234:TIY234"/>
    <mergeCell ref="THM234:THO234"/>
    <mergeCell ref="THQ234:THS234"/>
    <mergeCell ref="THU234:THW234"/>
    <mergeCell ref="THY234:TIA234"/>
    <mergeCell ref="TIC234:TIE234"/>
    <mergeCell ref="TGS234:TGU234"/>
    <mergeCell ref="TGW234:TGY234"/>
    <mergeCell ref="THA234:THC234"/>
    <mergeCell ref="THE234:THG234"/>
    <mergeCell ref="THI234:THK234"/>
    <mergeCell ref="TFY234:TGA234"/>
    <mergeCell ref="TGC234:TGE234"/>
    <mergeCell ref="TGG234:TGI234"/>
    <mergeCell ref="TGK234:TGM234"/>
    <mergeCell ref="TGO234:TGQ234"/>
    <mergeCell ref="TFE234:TFG234"/>
    <mergeCell ref="TFI234:TFK234"/>
    <mergeCell ref="TFM234:TFO234"/>
    <mergeCell ref="TFQ234:TFS234"/>
    <mergeCell ref="TFU234:TFW234"/>
    <mergeCell ref="TEK234:TEM234"/>
    <mergeCell ref="TEO234:TEQ234"/>
    <mergeCell ref="TES234:TEU234"/>
    <mergeCell ref="TEW234:TEY234"/>
    <mergeCell ref="TFA234:TFC234"/>
    <mergeCell ref="TDQ234:TDS234"/>
    <mergeCell ref="TDU234:TDW234"/>
    <mergeCell ref="TDY234:TEA234"/>
    <mergeCell ref="TEC234:TEE234"/>
    <mergeCell ref="TEG234:TEI234"/>
    <mergeCell ref="TCW234:TCY234"/>
    <mergeCell ref="TDA234:TDC234"/>
    <mergeCell ref="TDE234:TDG234"/>
    <mergeCell ref="TDI234:TDK234"/>
    <mergeCell ref="TDM234:TDO234"/>
    <mergeCell ref="TCC234:TCE234"/>
    <mergeCell ref="TCG234:TCI234"/>
    <mergeCell ref="TCK234:TCM234"/>
    <mergeCell ref="TCO234:TCQ234"/>
    <mergeCell ref="TCS234:TCU234"/>
    <mergeCell ref="TBI234:TBK234"/>
    <mergeCell ref="TBM234:TBO234"/>
    <mergeCell ref="TBQ234:TBS234"/>
    <mergeCell ref="TBU234:TBW234"/>
    <mergeCell ref="TBY234:TCA234"/>
    <mergeCell ref="TAO234:TAQ234"/>
    <mergeCell ref="TAS234:TAU234"/>
    <mergeCell ref="TAW234:TAY234"/>
    <mergeCell ref="TBA234:TBC234"/>
    <mergeCell ref="TBE234:TBG234"/>
    <mergeCell ref="SZU234:SZW234"/>
    <mergeCell ref="SZY234:TAA234"/>
    <mergeCell ref="TAC234:TAE234"/>
    <mergeCell ref="TAG234:TAI234"/>
    <mergeCell ref="TAK234:TAM234"/>
    <mergeCell ref="SZA234:SZC234"/>
    <mergeCell ref="SZE234:SZG234"/>
    <mergeCell ref="SZI234:SZK234"/>
    <mergeCell ref="SZM234:SZO234"/>
    <mergeCell ref="SZQ234:SZS234"/>
    <mergeCell ref="SYG234:SYI234"/>
    <mergeCell ref="SYK234:SYM234"/>
    <mergeCell ref="SYO234:SYQ234"/>
    <mergeCell ref="SYS234:SYU234"/>
    <mergeCell ref="SYW234:SYY234"/>
    <mergeCell ref="SXM234:SXO234"/>
    <mergeCell ref="SXQ234:SXS234"/>
    <mergeCell ref="SXU234:SXW234"/>
    <mergeCell ref="SXY234:SYA234"/>
    <mergeCell ref="SYC234:SYE234"/>
    <mergeCell ref="SWS234:SWU234"/>
    <mergeCell ref="SWW234:SWY234"/>
    <mergeCell ref="SXA234:SXC234"/>
    <mergeCell ref="SXE234:SXG234"/>
    <mergeCell ref="SXI234:SXK234"/>
    <mergeCell ref="SVY234:SWA234"/>
    <mergeCell ref="SWC234:SWE234"/>
    <mergeCell ref="SWG234:SWI234"/>
    <mergeCell ref="SWK234:SWM234"/>
    <mergeCell ref="SWO234:SWQ234"/>
    <mergeCell ref="SVE234:SVG234"/>
    <mergeCell ref="SVI234:SVK234"/>
    <mergeCell ref="SVM234:SVO234"/>
    <mergeCell ref="SVQ234:SVS234"/>
    <mergeCell ref="SVU234:SVW234"/>
    <mergeCell ref="SUK234:SUM234"/>
    <mergeCell ref="SUO234:SUQ234"/>
    <mergeCell ref="SUS234:SUU234"/>
    <mergeCell ref="SUW234:SUY234"/>
    <mergeCell ref="SVA234:SVC234"/>
    <mergeCell ref="STQ234:STS234"/>
    <mergeCell ref="STU234:STW234"/>
    <mergeCell ref="STY234:SUA234"/>
    <mergeCell ref="SUC234:SUE234"/>
    <mergeCell ref="SUG234:SUI234"/>
    <mergeCell ref="SSW234:SSY234"/>
    <mergeCell ref="STA234:STC234"/>
    <mergeCell ref="STE234:STG234"/>
    <mergeCell ref="STI234:STK234"/>
    <mergeCell ref="STM234:STO234"/>
    <mergeCell ref="SSC234:SSE234"/>
    <mergeCell ref="SSG234:SSI234"/>
    <mergeCell ref="SSK234:SSM234"/>
    <mergeCell ref="SSO234:SSQ234"/>
    <mergeCell ref="SSS234:SSU234"/>
    <mergeCell ref="SRI234:SRK234"/>
    <mergeCell ref="SRM234:SRO234"/>
    <mergeCell ref="SRQ234:SRS234"/>
    <mergeCell ref="SRU234:SRW234"/>
    <mergeCell ref="SRY234:SSA234"/>
    <mergeCell ref="SQO234:SQQ234"/>
    <mergeCell ref="SQS234:SQU234"/>
    <mergeCell ref="SQW234:SQY234"/>
    <mergeCell ref="SRA234:SRC234"/>
    <mergeCell ref="SRE234:SRG234"/>
    <mergeCell ref="SPU234:SPW234"/>
    <mergeCell ref="SPY234:SQA234"/>
    <mergeCell ref="SQC234:SQE234"/>
    <mergeCell ref="SQG234:SQI234"/>
    <mergeCell ref="SQK234:SQM234"/>
    <mergeCell ref="SPA234:SPC234"/>
    <mergeCell ref="SPE234:SPG234"/>
    <mergeCell ref="SPI234:SPK234"/>
    <mergeCell ref="SPM234:SPO234"/>
    <mergeCell ref="SPQ234:SPS234"/>
    <mergeCell ref="SOG234:SOI234"/>
    <mergeCell ref="SOK234:SOM234"/>
    <mergeCell ref="SOO234:SOQ234"/>
    <mergeCell ref="SOS234:SOU234"/>
    <mergeCell ref="SOW234:SOY234"/>
    <mergeCell ref="SNM234:SNO234"/>
    <mergeCell ref="SNQ234:SNS234"/>
    <mergeCell ref="SNU234:SNW234"/>
    <mergeCell ref="SNY234:SOA234"/>
    <mergeCell ref="SOC234:SOE234"/>
    <mergeCell ref="SMS234:SMU234"/>
    <mergeCell ref="SMW234:SMY234"/>
    <mergeCell ref="SNA234:SNC234"/>
    <mergeCell ref="SNE234:SNG234"/>
    <mergeCell ref="SNI234:SNK234"/>
    <mergeCell ref="SLY234:SMA234"/>
    <mergeCell ref="SMC234:SME234"/>
    <mergeCell ref="SMG234:SMI234"/>
    <mergeCell ref="SMK234:SMM234"/>
    <mergeCell ref="SMO234:SMQ234"/>
    <mergeCell ref="SLE234:SLG234"/>
    <mergeCell ref="SLI234:SLK234"/>
    <mergeCell ref="SLM234:SLO234"/>
    <mergeCell ref="SLQ234:SLS234"/>
    <mergeCell ref="SLU234:SLW234"/>
    <mergeCell ref="SKK234:SKM234"/>
    <mergeCell ref="SKO234:SKQ234"/>
    <mergeCell ref="SKS234:SKU234"/>
    <mergeCell ref="SKW234:SKY234"/>
    <mergeCell ref="SLA234:SLC234"/>
    <mergeCell ref="SJQ234:SJS234"/>
    <mergeCell ref="SJU234:SJW234"/>
    <mergeCell ref="SJY234:SKA234"/>
    <mergeCell ref="SKC234:SKE234"/>
    <mergeCell ref="SKG234:SKI234"/>
    <mergeCell ref="SIW234:SIY234"/>
    <mergeCell ref="SJA234:SJC234"/>
    <mergeCell ref="SJE234:SJG234"/>
    <mergeCell ref="SJI234:SJK234"/>
    <mergeCell ref="SJM234:SJO234"/>
    <mergeCell ref="SIC234:SIE234"/>
    <mergeCell ref="SIG234:SII234"/>
    <mergeCell ref="SIK234:SIM234"/>
    <mergeCell ref="SIO234:SIQ234"/>
    <mergeCell ref="SIS234:SIU234"/>
    <mergeCell ref="SHI234:SHK234"/>
    <mergeCell ref="SHM234:SHO234"/>
    <mergeCell ref="SHQ234:SHS234"/>
    <mergeCell ref="SHU234:SHW234"/>
    <mergeCell ref="SHY234:SIA234"/>
    <mergeCell ref="SGO234:SGQ234"/>
    <mergeCell ref="SGS234:SGU234"/>
    <mergeCell ref="SGW234:SGY234"/>
    <mergeCell ref="SHA234:SHC234"/>
    <mergeCell ref="SHE234:SHG234"/>
    <mergeCell ref="SFU234:SFW234"/>
    <mergeCell ref="SFY234:SGA234"/>
    <mergeCell ref="SGC234:SGE234"/>
    <mergeCell ref="SGG234:SGI234"/>
    <mergeCell ref="SGK234:SGM234"/>
    <mergeCell ref="SFA234:SFC234"/>
    <mergeCell ref="SFE234:SFG234"/>
    <mergeCell ref="SFI234:SFK234"/>
    <mergeCell ref="SFM234:SFO234"/>
    <mergeCell ref="SFQ234:SFS234"/>
    <mergeCell ref="SEG234:SEI234"/>
    <mergeCell ref="SEK234:SEM234"/>
    <mergeCell ref="SEO234:SEQ234"/>
    <mergeCell ref="SES234:SEU234"/>
    <mergeCell ref="SEW234:SEY234"/>
    <mergeCell ref="SDM234:SDO234"/>
    <mergeCell ref="SDQ234:SDS234"/>
    <mergeCell ref="SDU234:SDW234"/>
    <mergeCell ref="SDY234:SEA234"/>
    <mergeCell ref="SEC234:SEE234"/>
    <mergeCell ref="SCS234:SCU234"/>
    <mergeCell ref="SCW234:SCY234"/>
    <mergeCell ref="SDA234:SDC234"/>
    <mergeCell ref="SDE234:SDG234"/>
    <mergeCell ref="SDI234:SDK234"/>
    <mergeCell ref="SBY234:SCA234"/>
    <mergeCell ref="SCC234:SCE234"/>
    <mergeCell ref="SCG234:SCI234"/>
    <mergeCell ref="SCK234:SCM234"/>
    <mergeCell ref="SCO234:SCQ234"/>
    <mergeCell ref="SBE234:SBG234"/>
    <mergeCell ref="SBI234:SBK234"/>
    <mergeCell ref="SBM234:SBO234"/>
    <mergeCell ref="SBQ234:SBS234"/>
    <mergeCell ref="SBU234:SBW234"/>
    <mergeCell ref="SAK234:SAM234"/>
    <mergeCell ref="SAO234:SAQ234"/>
    <mergeCell ref="SAS234:SAU234"/>
    <mergeCell ref="SAW234:SAY234"/>
    <mergeCell ref="SBA234:SBC234"/>
    <mergeCell ref="RZQ234:RZS234"/>
    <mergeCell ref="RZU234:RZW234"/>
    <mergeCell ref="RZY234:SAA234"/>
    <mergeCell ref="SAC234:SAE234"/>
    <mergeCell ref="SAG234:SAI234"/>
    <mergeCell ref="RYW234:RYY234"/>
    <mergeCell ref="RZA234:RZC234"/>
    <mergeCell ref="RZE234:RZG234"/>
    <mergeCell ref="RZI234:RZK234"/>
    <mergeCell ref="RZM234:RZO234"/>
    <mergeCell ref="RYC234:RYE234"/>
    <mergeCell ref="RYG234:RYI234"/>
    <mergeCell ref="RYK234:RYM234"/>
    <mergeCell ref="RYO234:RYQ234"/>
    <mergeCell ref="RYS234:RYU234"/>
    <mergeCell ref="RXI234:RXK234"/>
    <mergeCell ref="RXM234:RXO234"/>
    <mergeCell ref="RXQ234:RXS234"/>
    <mergeCell ref="RXU234:RXW234"/>
    <mergeCell ref="RXY234:RYA234"/>
    <mergeCell ref="RWO234:RWQ234"/>
    <mergeCell ref="RWS234:RWU234"/>
    <mergeCell ref="RWW234:RWY234"/>
    <mergeCell ref="RXA234:RXC234"/>
    <mergeCell ref="RXE234:RXG234"/>
    <mergeCell ref="RVU234:RVW234"/>
    <mergeCell ref="RVY234:RWA234"/>
    <mergeCell ref="RWC234:RWE234"/>
    <mergeCell ref="RWG234:RWI234"/>
    <mergeCell ref="RWK234:RWM234"/>
    <mergeCell ref="RVA234:RVC234"/>
    <mergeCell ref="RVE234:RVG234"/>
    <mergeCell ref="RVI234:RVK234"/>
    <mergeCell ref="RVM234:RVO234"/>
    <mergeCell ref="RVQ234:RVS234"/>
    <mergeCell ref="RUG234:RUI234"/>
    <mergeCell ref="RUK234:RUM234"/>
    <mergeCell ref="RUO234:RUQ234"/>
    <mergeCell ref="RUS234:RUU234"/>
    <mergeCell ref="RUW234:RUY234"/>
    <mergeCell ref="RTM234:RTO234"/>
    <mergeCell ref="RTQ234:RTS234"/>
    <mergeCell ref="RTU234:RTW234"/>
    <mergeCell ref="RTY234:RUA234"/>
    <mergeCell ref="RUC234:RUE234"/>
    <mergeCell ref="RSS234:RSU234"/>
    <mergeCell ref="RSW234:RSY234"/>
    <mergeCell ref="RTA234:RTC234"/>
    <mergeCell ref="RTE234:RTG234"/>
    <mergeCell ref="RTI234:RTK234"/>
    <mergeCell ref="RRY234:RSA234"/>
    <mergeCell ref="RSC234:RSE234"/>
    <mergeCell ref="RSG234:RSI234"/>
    <mergeCell ref="RSK234:RSM234"/>
    <mergeCell ref="RSO234:RSQ234"/>
    <mergeCell ref="RRE234:RRG234"/>
    <mergeCell ref="RRI234:RRK234"/>
    <mergeCell ref="RRM234:RRO234"/>
    <mergeCell ref="RRQ234:RRS234"/>
    <mergeCell ref="RRU234:RRW234"/>
    <mergeCell ref="RQK234:RQM234"/>
    <mergeCell ref="RQO234:RQQ234"/>
    <mergeCell ref="RQS234:RQU234"/>
    <mergeCell ref="RQW234:RQY234"/>
    <mergeCell ref="RRA234:RRC234"/>
    <mergeCell ref="RPQ234:RPS234"/>
    <mergeCell ref="RPU234:RPW234"/>
    <mergeCell ref="RPY234:RQA234"/>
    <mergeCell ref="RQC234:RQE234"/>
    <mergeCell ref="RQG234:RQI234"/>
    <mergeCell ref="ROW234:ROY234"/>
    <mergeCell ref="RPA234:RPC234"/>
    <mergeCell ref="RPE234:RPG234"/>
    <mergeCell ref="RPI234:RPK234"/>
    <mergeCell ref="RPM234:RPO234"/>
    <mergeCell ref="ROC234:ROE234"/>
    <mergeCell ref="ROG234:ROI234"/>
    <mergeCell ref="ROK234:ROM234"/>
    <mergeCell ref="ROO234:ROQ234"/>
    <mergeCell ref="ROS234:ROU234"/>
    <mergeCell ref="RNI234:RNK234"/>
    <mergeCell ref="RNM234:RNO234"/>
    <mergeCell ref="RNQ234:RNS234"/>
    <mergeCell ref="RNU234:RNW234"/>
    <mergeCell ref="RNY234:ROA234"/>
    <mergeCell ref="RMO234:RMQ234"/>
    <mergeCell ref="RMS234:RMU234"/>
    <mergeCell ref="RMW234:RMY234"/>
    <mergeCell ref="RNA234:RNC234"/>
    <mergeCell ref="RNE234:RNG234"/>
    <mergeCell ref="RLU234:RLW234"/>
    <mergeCell ref="RLY234:RMA234"/>
    <mergeCell ref="RMC234:RME234"/>
    <mergeCell ref="RMG234:RMI234"/>
    <mergeCell ref="RMK234:RMM234"/>
    <mergeCell ref="RLA234:RLC234"/>
    <mergeCell ref="RLE234:RLG234"/>
    <mergeCell ref="RLI234:RLK234"/>
    <mergeCell ref="RLM234:RLO234"/>
    <mergeCell ref="RLQ234:RLS234"/>
    <mergeCell ref="RKG234:RKI234"/>
    <mergeCell ref="RKK234:RKM234"/>
    <mergeCell ref="RKO234:RKQ234"/>
    <mergeCell ref="RKS234:RKU234"/>
    <mergeCell ref="RKW234:RKY234"/>
    <mergeCell ref="RJM234:RJO234"/>
    <mergeCell ref="RJQ234:RJS234"/>
    <mergeCell ref="RJU234:RJW234"/>
    <mergeCell ref="RJY234:RKA234"/>
    <mergeCell ref="RKC234:RKE234"/>
    <mergeCell ref="RIS234:RIU234"/>
    <mergeCell ref="RIW234:RIY234"/>
    <mergeCell ref="RJA234:RJC234"/>
    <mergeCell ref="RJE234:RJG234"/>
    <mergeCell ref="RJI234:RJK234"/>
    <mergeCell ref="RHY234:RIA234"/>
    <mergeCell ref="RIC234:RIE234"/>
    <mergeCell ref="RIG234:RII234"/>
    <mergeCell ref="RIK234:RIM234"/>
    <mergeCell ref="RIO234:RIQ234"/>
    <mergeCell ref="RHE234:RHG234"/>
    <mergeCell ref="RHI234:RHK234"/>
    <mergeCell ref="RHM234:RHO234"/>
    <mergeCell ref="RHQ234:RHS234"/>
    <mergeCell ref="RHU234:RHW234"/>
    <mergeCell ref="RGK234:RGM234"/>
    <mergeCell ref="RGO234:RGQ234"/>
    <mergeCell ref="RGS234:RGU234"/>
    <mergeCell ref="RGW234:RGY234"/>
    <mergeCell ref="RHA234:RHC234"/>
    <mergeCell ref="RFQ234:RFS234"/>
    <mergeCell ref="RFU234:RFW234"/>
    <mergeCell ref="RFY234:RGA234"/>
    <mergeCell ref="RGC234:RGE234"/>
    <mergeCell ref="RGG234:RGI234"/>
    <mergeCell ref="REW234:REY234"/>
    <mergeCell ref="RFA234:RFC234"/>
    <mergeCell ref="RFE234:RFG234"/>
    <mergeCell ref="RFI234:RFK234"/>
    <mergeCell ref="RFM234:RFO234"/>
    <mergeCell ref="REC234:REE234"/>
    <mergeCell ref="REG234:REI234"/>
    <mergeCell ref="REK234:REM234"/>
    <mergeCell ref="REO234:REQ234"/>
    <mergeCell ref="RES234:REU234"/>
    <mergeCell ref="RDI234:RDK234"/>
    <mergeCell ref="RDM234:RDO234"/>
    <mergeCell ref="RDQ234:RDS234"/>
    <mergeCell ref="RDU234:RDW234"/>
    <mergeCell ref="RDY234:REA234"/>
    <mergeCell ref="RCO234:RCQ234"/>
    <mergeCell ref="RCS234:RCU234"/>
    <mergeCell ref="RCW234:RCY234"/>
    <mergeCell ref="RDA234:RDC234"/>
    <mergeCell ref="RDE234:RDG234"/>
    <mergeCell ref="RBU234:RBW234"/>
    <mergeCell ref="RBY234:RCA234"/>
    <mergeCell ref="RCC234:RCE234"/>
    <mergeCell ref="RCG234:RCI234"/>
    <mergeCell ref="RCK234:RCM234"/>
    <mergeCell ref="RBA234:RBC234"/>
    <mergeCell ref="RBE234:RBG234"/>
    <mergeCell ref="RBI234:RBK234"/>
    <mergeCell ref="RBM234:RBO234"/>
    <mergeCell ref="RBQ234:RBS234"/>
    <mergeCell ref="RAG234:RAI234"/>
    <mergeCell ref="RAK234:RAM234"/>
    <mergeCell ref="RAO234:RAQ234"/>
    <mergeCell ref="RAS234:RAU234"/>
    <mergeCell ref="RAW234:RAY234"/>
    <mergeCell ref="QZM234:QZO234"/>
    <mergeCell ref="QZQ234:QZS234"/>
    <mergeCell ref="QZU234:QZW234"/>
    <mergeCell ref="QZY234:RAA234"/>
    <mergeCell ref="RAC234:RAE234"/>
    <mergeCell ref="QYS234:QYU234"/>
    <mergeCell ref="QYW234:QYY234"/>
    <mergeCell ref="QZA234:QZC234"/>
    <mergeCell ref="QZE234:QZG234"/>
    <mergeCell ref="QZI234:QZK234"/>
    <mergeCell ref="QXY234:QYA234"/>
    <mergeCell ref="QYC234:QYE234"/>
    <mergeCell ref="QYG234:QYI234"/>
    <mergeCell ref="QYK234:QYM234"/>
    <mergeCell ref="QYO234:QYQ234"/>
    <mergeCell ref="QXE234:QXG234"/>
    <mergeCell ref="QXI234:QXK234"/>
    <mergeCell ref="QXM234:QXO234"/>
    <mergeCell ref="QXQ234:QXS234"/>
    <mergeCell ref="QXU234:QXW234"/>
    <mergeCell ref="QWK234:QWM234"/>
    <mergeCell ref="QWO234:QWQ234"/>
    <mergeCell ref="QWS234:QWU234"/>
    <mergeCell ref="QWW234:QWY234"/>
    <mergeCell ref="QXA234:QXC234"/>
    <mergeCell ref="QVQ234:QVS234"/>
    <mergeCell ref="QVU234:QVW234"/>
    <mergeCell ref="QVY234:QWA234"/>
    <mergeCell ref="QWC234:QWE234"/>
    <mergeCell ref="QWG234:QWI234"/>
    <mergeCell ref="QUW234:QUY234"/>
    <mergeCell ref="QVA234:QVC234"/>
    <mergeCell ref="QVE234:QVG234"/>
    <mergeCell ref="QVI234:QVK234"/>
    <mergeCell ref="QVM234:QVO234"/>
    <mergeCell ref="QUC234:QUE234"/>
    <mergeCell ref="QUG234:QUI234"/>
    <mergeCell ref="QUK234:QUM234"/>
    <mergeCell ref="QUO234:QUQ234"/>
    <mergeCell ref="QUS234:QUU234"/>
    <mergeCell ref="QTI234:QTK234"/>
    <mergeCell ref="QTM234:QTO234"/>
    <mergeCell ref="QTQ234:QTS234"/>
    <mergeCell ref="QTU234:QTW234"/>
    <mergeCell ref="QTY234:QUA234"/>
    <mergeCell ref="QSO234:QSQ234"/>
    <mergeCell ref="QSS234:QSU234"/>
    <mergeCell ref="QSW234:QSY234"/>
    <mergeCell ref="QTA234:QTC234"/>
    <mergeCell ref="QTE234:QTG234"/>
    <mergeCell ref="QRU234:QRW234"/>
    <mergeCell ref="QRY234:QSA234"/>
    <mergeCell ref="QSC234:QSE234"/>
    <mergeCell ref="QSG234:QSI234"/>
    <mergeCell ref="QSK234:QSM234"/>
    <mergeCell ref="QRA234:QRC234"/>
    <mergeCell ref="QRE234:QRG234"/>
    <mergeCell ref="QRI234:QRK234"/>
    <mergeCell ref="QRM234:QRO234"/>
    <mergeCell ref="QRQ234:QRS234"/>
    <mergeCell ref="QQG234:QQI234"/>
    <mergeCell ref="QQK234:QQM234"/>
    <mergeCell ref="QQO234:QQQ234"/>
    <mergeCell ref="QQS234:QQU234"/>
    <mergeCell ref="QQW234:QQY234"/>
    <mergeCell ref="QPM234:QPO234"/>
    <mergeCell ref="QPQ234:QPS234"/>
    <mergeCell ref="QPU234:QPW234"/>
    <mergeCell ref="QPY234:QQA234"/>
    <mergeCell ref="QQC234:QQE234"/>
    <mergeCell ref="QOS234:QOU234"/>
    <mergeCell ref="QOW234:QOY234"/>
    <mergeCell ref="QPA234:QPC234"/>
    <mergeCell ref="QPE234:QPG234"/>
    <mergeCell ref="QPI234:QPK234"/>
    <mergeCell ref="QNY234:QOA234"/>
    <mergeCell ref="QOC234:QOE234"/>
    <mergeCell ref="QOG234:QOI234"/>
    <mergeCell ref="QOK234:QOM234"/>
    <mergeCell ref="QOO234:QOQ234"/>
    <mergeCell ref="QNE234:QNG234"/>
    <mergeCell ref="QNI234:QNK234"/>
    <mergeCell ref="QNM234:QNO234"/>
    <mergeCell ref="QNQ234:QNS234"/>
    <mergeCell ref="QNU234:QNW234"/>
    <mergeCell ref="QMK234:QMM234"/>
    <mergeCell ref="QMO234:QMQ234"/>
    <mergeCell ref="QMS234:QMU234"/>
    <mergeCell ref="QMW234:QMY234"/>
    <mergeCell ref="QNA234:QNC234"/>
    <mergeCell ref="QLQ234:QLS234"/>
    <mergeCell ref="QLU234:QLW234"/>
    <mergeCell ref="QLY234:QMA234"/>
    <mergeCell ref="QMC234:QME234"/>
    <mergeCell ref="QMG234:QMI234"/>
    <mergeCell ref="QKW234:QKY234"/>
    <mergeCell ref="QLA234:QLC234"/>
    <mergeCell ref="QLE234:QLG234"/>
    <mergeCell ref="QLI234:QLK234"/>
    <mergeCell ref="QLM234:QLO234"/>
    <mergeCell ref="QKC234:QKE234"/>
    <mergeCell ref="QKG234:QKI234"/>
    <mergeCell ref="QKK234:QKM234"/>
    <mergeCell ref="QKO234:QKQ234"/>
    <mergeCell ref="QKS234:QKU234"/>
    <mergeCell ref="QJI234:QJK234"/>
    <mergeCell ref="QJM234:QJO234"/>
    <mergeCell ref="QJQ234:QJS234"/>
    <mergeCell ref="QJU234:QJW234"/>
    <mergeCell ref="QJY234:QKA234"/>
    <mergeCell ref="QIO234:QIQ234"/>
    <mergeCell ref="QIS234:QIU234"/>
    <mergeCell ref="QIW234:QIY234"/>
    <mergeCell ref="QJA234:QJC234"/>
    <mergeCell ref="QJE234:QJG234"/>
    <mergeCell ref="QHU234:QHW234"/>
    <mergeCell ref="QHY234:QIA234"/>
    <mergeCell ref="QIC234:QIE234"/>
    <mergeCell ref="QIG234:QII234"/>
    <mergeCell ref="QIK234:QIM234"/>
    <mergeCell ref="QHA234:QHC234"/>
    <mergeCell ref="QHE234:QHG234"/>
    <mergeCell ref="QHI234:QHK234"/>
    <mergeCell ref="QHM234:QHO234"/>
    <mergeCell ref="QHQ234:QHS234"/>
    <mergeCell ref="QGG234:QGI234"/>
    <mergeCell ref="QGK234:QGM234"/>
    <mergeCell ref="QGO234:QGQ234"/>
    <mergeCell ref="QGS234:QGU234"/>
    <mergeCell ref="QGW234:QGY234"/>
    <mergeCell ref="QFM234:QFO234"/>
    <mergeCell ref="QFQ234:QFS234"/>
    <mergeCell ref="QFU234:QFW234"/>
    <mergeCell ref="QFY234:QGA234"/>
    <mergeCell ref="QGC234:QGE234"/>
    <mergeCell ref="QES234:QEU234"/>
    <mergeCell ref="QEW234:QEY234"/>
    <mergeCell ref="QFA234:QFC234"/>
    <mergeCell ref="QFE234:QFG234"/>
    <mergeCell ref="QFI234:QFK234"/>
    <mergeCell ref="QDY234:QEA234"/>
    <mergeCell ref="QEC234:QEE234"/>
    <mergeCell ref="QEG234:QEI234"/>
    <mergeCell ref="QEK234:QEM234"/>
    <mergeCell ref="QEO234:QEQ234"/>
    <mergeCell ref="QDE234:QDG234"/>
    <mergeCell ref="QDI234:QDK234"/>
    <mergeCell ref="QDM234:QDO234"/>
    <mergeCell ref="QDQ234:QDS234"/>
    <mergeCell ref="QDU234:QDW234"/>
    <mergeCell ref="QCK234:QCM234"/>
    <mergeCell ref="QCO234:QCQ234"/>
    <mergeCell ref="QCS234:QCU234"/>
    <mergeCell ref="QCW234:QCY234"/>
    <mergeCell ref="QDA234:QDC234"/>
    <mergeCell ref="QBQ234:QBS234"/>
    <mergeCell ref="QBU234:QBW234"/>
    <mergeCell ref="QBY234:QCA234"/>
    <mergeCell ref="QCC234:QCE234"/>
    <mergeCell ref="QCG234:QCI234"/>
    <mergeCell ref="QAW234:QAY234"/>
    <mergeCell ref="QBA234:QBC234"/>
    <mergeCell ref="QBE234:QBG234"/>
    <mergeCell ref="QBI234:QBK234"/>
    <mergeCell ref="QBM234:QBO234"/>
    <mergeCell ref="QAC234:QAE234"/>
    <mergeCell ref="QAG234:QAI234"/>
    <mergeCell ref="QAK234:QAM234"/>
    <mergeCell ref="QAO234:QAQ234"/>
    <mergeCell ref="QAS234:QAU234"/>
    <mergeCell ref="PZI234:PZK234"/>
    <mergeCell ref="PZM234:PZO234"/>
    <mergeCell ref="PZQ234:PZS234"/>
    <mergeCell ref="PZU234:PZW234"/>
    <mergeCell ref="PZY234:QAA234"/>
    <mergeCell ref="PYO234:PYQ234"/>
    <mergeCell ref="PYS234:PYU234"/>
    <mergeCell ref="PYW234:PYY234"/>
    <mergeCell ref="PZA234:PZC234"/>
    <mergeCell ref="PZE234:PZG234"/>
    <mergeCell ref="PXU234:PXW234"/>
    <mergeCell ref="PXY234:PYA234"/>
    <mergeCell ref="PYC234:PYE234"/>
    <mergeCell ref="PYG234:PYI234"/>
    <mergeCell ref="PYK234:PYM234"/>
    <mergeCell ref="PXA234:PXC234"/>
    <mergeCell ref="PXE234:PXG234"/>
    <mergeCell ref="PXI234:PXK234"/>
    <mergeCell ref="PXM234:PXO234"/>
    <mergeCell ref="PXQ234:PXS234"/>
    <mergeCell ref="PWG234:PWI234"/>
    <mergeCell ref="PWK234:PWM234"/>
    <mergeCell ref="PWO234:PWQ234"/>
    <mergeCell ref="PWS234:PWU234"/>
    <mergeCell ref="PWW234:PWY234"/>
    <mergeCell ref="PVM234:PVO234"/>
    <mergeCell ref="PVQ234:PVS234"/>
    <mergeCell ref="PVU234:PVW234"/>
    <mergeCell ref="PVY234:PWA234"/>
    <mergeCell ref="PWC234:PWE234"/>
    <mergeCell ref="PUS234:PUU234"/>
    <mergeCell ref="PUW234:PUY234"/>
    <mergeCell ref="PVA234:PVC234"/>
    <mergeCell ref="PVE234:PVG234"/>
    <mergeCell ref="PVI234:PVK234"/>
    <mergeCell ref="PTY234:PUA234"/>
    <mergeCell ref="PUC234:PUE234"/>
    <mergeCell ref="PUG234:PUI234"/>
    <mergeCell ref="PUK234:PUM234"/>
    <mergeCell ref="PUO234:PUQ234"/>
    <mergeCell ref="PTE234:PTG234"/>
    <mergeCell ref="PTI234:PTK234"/>
    <mergeCell ref="PTM234:PTO234"/>
    <mergeCell ref="PTQ234:PTS234"/>
    <mergeCell ref="PTU234:PTW234"/>
    <mergeCell ref="PSK234:PSM234"/>
    <mergeCell ref="PSO234:PSQ234"/>
    <mergeCell ref="PSS234:PSU234"/>
    <mergeCell ref="PSW234:PSY234"/>
    <mergeCell ref="PTA234:PTC234"/>
    <mergeCell ref="PRQ234:PRS234"/>
    <mergeCell ref="PRU234:PRW234"/>
    <mergeCell ref="PRY234:PSA234"/>
    <mergeCell ref="PSC234:PSE234"/>
    <mergeCell ref="PSG234:PSI234"/>
    <mergeCell ref="PQW234:PQY234"/>
    <mergeCell ref="PRA234:PRC234"/>
    <mergeCell ref="PRE234:PRG234"/>
    <mergeCell ref="PRI234:PRK234"/>
    <mergeCell ref="PRM234:PRO234"/>
    <mergeCell ref="PQC234:PQE234"/>
    <mergeCell ref="PQG234:PQI234"/>
    <mergeCell ref="PQK234:PQM234"/>
    <mergeCell ref="PQO234:PQQ234"/>
    <mergeCell ref="PQS234:PQU234"/>
    <mergeCell ref="PPI234:PPK234"/>
    <mergeCell ref="PPM234:PPO234"/>
    <mergeCell ref="PPQ234:PPS234"/>
    <mergeCell ref="PPU234:PPW234"/>
    <mergeCell ref="PPY234:PQA234"/>
    <mergeCell ref="POO234:POQ234"/>
    <mergeCell ref="POS234:POU234"/>
    <mergeCell ref="POW234:POY234"/>
    <mergeCell ref="PPA234:PPC234"/>
    <mergeCell ref="PPE234:PPG234"/>
    <mergeCell ref="PNU234:PNW234"/>
    <mergeCell ref="PNY234:POA234"/>
    <mergeCell ref="POC234:POE234"/>
    <mergeCell ref="POG234:POI234"/>
    <mergeCell ref="POK234:POM234"/>
    <mergeCell ref="PNA234:PNC234"/>
    <mergeCell ref="PNE234:PNG234"/>
    <mergeCell ref="PNI234:PNK234"/>
    <mergeCell ref="PNM234:PNO234"/>
    <mergeCell ref="PNQ234:PNS234"/>
    <mergeCell ref="PMG234:PMI234"/>
    <mergeCell ref="PMK234:PMM234"/>
    <mergeCell ref="PMO234:PMQ234"/>
    <mergeCell ref="PMS234:PMU234"/>
    <mergeCell ref="PMW234:PMY234"/>
    <mergeCell ref="PLM234:PLO234"/>
    <mergeCell ref="PLQ234:PLS234"/>
    <mergeCell ref="PLU234:PLW234"/>
    <mergeCell ref="PLY234:PMA234"/>
    <mergeCell ref="PMC234:PME234"/>
    <mergeCell ref="PKS234:PKU234"/>
    <mergeCell ref="PKW234:PKY234"/>
    <mergeCell ref="PLA234:PLC234"/>
    <mergeCell ref="PLE234:PLG234"/>
    <mergeCell ref="PLI234:PLK234"/>
    <mergeCell ref="PJY234:PKA234"/>
    <mergeCell ref="PKC234:PKE234"/>
    <mergeCell ref="PKG234:PKI234"/>
    <mergeCell ref="PKK234:PKM234"/>
    <mergeCell ref="PKO234:PKQ234"/>
    <mergeCell ref="PJE234:PJG234"/>
    <mergeCell ref="PJI234:PJK234"/>
    <mergeCell ref="PJM234:PJO234"/>
    <mergeCell ref="PJQ234:PJS234"/>
    <mergeCell ref="PJU234:PJW234"/>
    <mergeCell ref="PIK234:PIM234"/>
    <mergeCell ref="PIO234:PIQ234"/>
    <mergeCell ref="PIS234:PIU234"/>
    <mergeCell ref="PIW234:PIY234"/>
    <mergeCell ref="PJA234:PJC234"/>
    <mergeCell ref="PHQ234:PHS234"/>
    <mergeCell ref="PHU234:PHW234"/>
    <mergeCell ref="PHY234:PIA234"/>
    <mergeCell ref="PIC234:PIE234"/>
    <mergeCell ref="PIG234:PII234"/>
    <mergeCell ref="PGW234:PGY234"/>
    <mergeCell ref="PHA234:PHC234"/>
    <mergeCell ref="PHE234:PHG234"/>
    <mergeCell ref="PHI234:PHK234"/>
    <mergeCell ref="PHM234:PHO234"/>
    <mergeCell ref="PGC234:PGE234"/>
    <mergeCell ref="PGG234:PGI234"/>
    <mergeCell ref="PGK234:PGM234"/>
    <mergeCell ref="PGO234:PGQ234"/>
    <mergeCell ref="PGS234:PGU234"/>
    <mergeCell ref="PFI234:PFK234"/>
    <mergeCell ref="PFM234:PFO234"/>
    <mergeCell ref="PFQ234:PFS234"/>
    <mergeCell ref="PFU234:PFW234"/>
    <mergeCell ref="PFY234:PGA234"/>
    <mergeCell ref="PEO234:PEQ234"/>
    <mergeCell ref="PES234:PEU234"/>
    <mergeCell ref="PEW234:PEY234"/>
    <mergeCell ref="PFA234:PFC234"/>
    <mergeCell ref="PFE234:PFG234"/>
    <mergeCell ref="PDU234:PDW234"/>
    <mergeCell ref="PDY234:PEA234"/>
    <mergeCell ref="PEC234:PEE234"/>
    <mergeCell ref="PEG234:PEI234"/>
    <mergeCell ref="PEK234:PEM234"/>
    <mergeCell ref="PDA234:PDC234"/>
    <mergeCell ref="PDE234:PDG234"/>
    <mergeCell ref="PDI234:PDK234"/>
    <mergeCell ref="PDM234:PDO234"/>
    <mergeCell ref="PDQ234:PDS234"/>
    <mergeCell ref="PCG234:PCI234"/>
    <mergeCell ref="PCK234:PCM234"/>
    <mergeCell ref="PCO234:PCQ234"/>
    <mergeCell ref="PCS234:PCU234"/>
    <mergeCell ref="PCW234:PCY234"/>
    <mergeCell ref="PBM234:PBO234"/>
    <mergeCell ref="PBQ234:PBS234"/>
    <mergeCell ref="PBU234:PBW234"/>
    <mergeCell ref="PBY234:PCA234"/>
    <mergeCell ref="PCC234:PCE234"/>
    <mergeCell ref="PAS234:PAU234"/>
    <mergeCell ref="PAW234:PAY234"/>
    <mergeCell ref="PBA234:PBC234"/>
    <mergeCell ref="PBE234:PBG234"/>
    <mergeCell ref="PBI234:PBK234"/>
    <mergeCell ref="OZY234:PAA234"/>
    <mergeCell ref="PAC234:PAE234"/>
    <mergeCell ref="PAG234:PAI234"/>
    <mergeCell ref="PAK234:PAM234"/>
    <mergeCell ref="PAO234:PAQ234"/>
    <mergeCell ref="OZE234:OZG234"/>
    <mergeCell ref="OZI234:OZK234"/>
    <mergeCell ref="OZM234:OZO234"/>
    <mergeCell ref="OZQ234:OZS234"/>
    <mergeCell ref="OZU234:OZW234"/>
    <mergeCell ref="OYK234:OYM234"/>
    <mergeCell ref="OYO234:OYQ234"/>
    <mergeCell ref="OYS234:OYU234"/>
    <mergeCell ref="OYW234:OYY234"/>
    <mergeCell ref="OZA234:OZC234"/>
    <mergeCell ref="OXQ234:OXS234"/>
    <mergeCell ref="OXU234:OXW234"/>
    <mergeCell ref="OXY234:OYA234"/>
    <mergeCell ref="OYC234:OYE234"/>
    <mergeCell ref="OYG234:OYI234"/>
    <mergeCell ref="OWW234:OWY234"/>
    <mergeCell ref="OXA234:OXC234"/>
    <mergeCell ref="OXE234:OXG234"/>
    <mergeCell ref="OXI234:OXK234"/>
    <mergeCell ref="OXM234:OXO234"/>
    <mergeCell ref="OWC234:OWE234"/>
    <mergeCell ref="OWG234:OWI234"/>
    <mergeCell ref="OWK234:OWM234"/>
    <mergeCell ref="OWO234:OWQ234"/>
    <mergeCell ref="OWS234:OWU234"/>
    <mergeCell ref="OVI234:OVK234"/>
    <mergeCell ref="OVM234:OVO234"/>
    <mergeCell ref="OVQ234:OVS234"/>
    <mergeCell ref="OVU234:OVW234"/>
    <mergeCell ref="OVY234:OWA234"/>
    <mergeCell ref="OUO234:OUQ234"/>
    <mergeCell ref="OUS234:OUU234"/>
    <mergeCell ref="OUW234:OUY234"/>
    <mergeCell ref="OVA234:OVC234"/>
    <mergeCell ref="OVE234:OVG234"/>
    <mergeCell ref="OTU234:OTW234"/>
    <mergeCell ref="OTY234:OUA234"/>
    <mergeCell ref="OUC234:OUE234"/>
    <mergeCell ref="OUG234:OUI234"/>
    <mergeCell ref="OUK234:OUM234"/>
    <mergeCell ref="OTA234:OTC234"/>
    <mergeCell ref="OTE234:OTG234"/>
    <mergeCell ref="OTI234:OTK234"/>
    <mergeCell ref="OTM234:OTO234"/>
    <mergeCell ref="OTQ234:OTS234"/>
    <mergeCell ref="OSG234:OSI234"/>
    <mergeCell ref="OSK234:OSM234"/>
    <mergeCell ref="OSO234:OSQ234"/>
    <mergeCell ref="OSS234:OSU234"/>
    <mergeCell ref="OSW234:OSY234"/>
    <mergeCell ref="ORM234:ORO234"/>
    <mergeCell ref="ORQ234:ORS234"/>
    <mergeCell ref="ORU234:ORW234"/>
    <mergeCell ref="ORY234:OSA234"/>
    <mergeCell ref="OSC234:OSE234"/>
    <mergeCell ref="OQS234:OQU234"/>
    <mergeCell ref="OQW234:OQY234"/>
    <mergeCell ref="ORA234:ORC234"/>
    <mergeCell ref="ORE234:ORG234"/>
    <mergeCell ref="ORI234:ORK234"/>
    <mergeCell ref="OPY234:OQA234"/>
    <mergeCell ref="OQC234:OQE234"/>
    <mergeCell ref="OQG234:OQI234"/>
    <mergeCell ref="OQK234:OQM234"/>
    <mergeCell ref="OQO234:OQQ234"/>
    <mergeCell ref="OPE234:OPG234"/>
    <mergeCell ref="OPI234:OPK234"/>
    <mergeCell ref="OPM234:OPO234"/>
    <mergeCell ref="OPQ234:OPS234"/>
    <mergeCell ref="OPU234:OPW234"/>
    <mergeCell ref="OOK234:OOM234"/>
    <mergeCell ref="OOO234:OOQ234"/>
    <mergeCell ref="OOS234:OOU234"/>
    <mergeCell ref="OOW234:OOY234"/>
    <mergeCell ref="OPA234:OPC234"/>
    <mergeCell ref="ONQ234:ONS234"/>
    <mergeCell ref="ONU234:ONW234"/>
    <mergeCell ref="ONY234:OOA234"/>
    <mergeCell ref="OOC234:OOE234"/>
    <mergeCell ref="OOG234:OOI234"/>
    <mergeCell ref="OMW234:OMY234"/>
    <mergeCell ref="ONA234:ONC234"/>
    <mergeCell ref="ONE234:ONG234"/>
    <mergeCell ref="ONI234:ONK234"/>
    <mergeCell ref="ONM234:ONO234"/>
    <mergeCell ref="OMC234:OME234"/>
    <mergeCell ref="OMG234:OMI234"/>
    <mergeCell ref="OMK234:OMM234"/>
    <mergeCell ref="OMO234:OMQ234"/>
    <mergeCell ref="OMS234:OMU234"/>
    <mergeCell ref="OLI234:OLK234"/>
    <mergeCell ref="OLM234:OLO234"/>
    <mergeCell ref="OLQ234:OLS234"/>
    <mergeCell ref="OLU234:OLW234"/>
    <mergeCell ref="OLY234:OMA234"/>
    <mergeCell ref="OKO234:OKQ234"/>
    <mergeCell ref="OKS234:OKU234"/>
    <mergeCell ref="OKW234:OKY234"/>
    <mergeCell ref="OLA234:OLC234"/>
    <mergeCell ref="OLE234:OLG234"/>
    <mergeCell ref="OJU234:OJW234"/>
    <mergeCell ref="OJY234:OKA234"/>
    <mergeCell ref="OKC234:OKE234"/>
    <mergeCell ref="OKG234:OKI234"/>
    <mergeCell ref="OKK234:OKM234"/>
    <mergeCell ref="OJA234:OJC234"/>
    <mergeCell ref="OJE234:OJG234"/>
    <mergeCell ref="OJI234:OJK234"/>
    <mergeCell ref="OJM234:OJO234"/>
    <mergeCell ref="OJQ234:OJS234"/>
    <mergeCell ref="OIG234:OII234"/>
    <mergeCell ref="OIK234:OIM234"/>
    <mergeCell ref="OIO234:OIQ234"/>
    <mergeCell ref="OIS234:OIU234"/>
    <mergeCell ref="OIW234:OIY234"/>
    <mergeCell ref="OHM234:OHO234"/>
    <mergeCell ref="OHQ234:OHS234"/>
    <mergeCell ref="OHU234:OHW234"/>
    <mergeCell ref="OHY234:OIA234"/>
    <mergeCell ref="OIC234:OIE234"/>
    <mergeCell ref="OGS234:OGU234"/>
    <mergeCell ref="OGW234:OGY234"/>
    <mergeCell ref="OHA234:OHC234"/>
    <mergeCell ref="OHE234:OHG234"/>
    <mergeCell ref="OHI234:OHK234"/>
    <mergeCell ref="OFY234:OGA234"/>
    <mergeCell ref="OGC234:OGE234"/>
    <mergeCell ref="OGG234:OGI234"/>
    <mergeCell ref="OGK234:OGM234"/>
    <mergeCell ref="OGO234:OGQ234"/>
    <mergeCell ref="OFE234:OFG234"/>
    <mergeCell ref="OFI234:OFK234"/>
    <mergeCell ref="OFM234:OFO234"/>
    <mergeCell ref="OFQ234:OFS234"/>
    <mergeCell ref="OFU234:OFW234"/>
    <mergeCell ref="OEK234:OEM234"/>
    <mergeCell ref="OEO234:OEQ234"/>
    <mergeCell ref="OES234:OEU234"/>
    <mergeCell ref="OEW234:OEY234"/>
    <mergeCell ref="OFA234:OFC234"/>
    <mergeCell ref="ODQ234:ODS234"/>
    <mergeCell ref="ODU234:ODW234"/>
    <mergeCell ref="ODY234:OEA234"/>
    <mergeCell ref="OEC234:OEE234"/>
    <mergeCell ref="OEG234:OEI234"/>
    <mergeCell ref="OCW234:OCY234"/>
    <mergeCell ref="ODA234:ODC234"/>
    <mergeCell ref="ODE234:ODG234"/>
    <mergeCell ref="ODI234:ODK234"/>
    <mergeCell ref="ODM234:ODO234"/>
    <mergeCell ref="OCC234:OCE234"/>
    <mergeCell ref="OCG234:OCI234"/>
    <mergeCell ref="OCK234:OCM234"/>
    <mergeCell ref="OCO234:OCQ234"/>
    <mergeCell ref="OCS234:OCU234"/>
    <mergeCell ref="OBI234:OBK234"/>
    <mergeCell ref="OBM234:OBO234"/>
    <mergeCell ref="OBQ234:OBS234"/>
    <mergeCell ref="OBU234:OBW234"/>
    <mergeCell ref="OBY234:OCA234"/>
    <mergeCell ref="OAO234:OAQ234"/>
    <mergeCell ref="OAS234:OAU234"/>
    <mergeCell ref="OAW234:OAY234"/>
    <mergeCell ref="OBA234:OBC234"/>
    <mergeCell ref="OBE234:OBG234"/>
    <mergeCell ref="NZU234:NZW234"/>
    <mergeCell ref="NZY234:OAA234"/>
    <mergeCell ref="OAC234:OAE234"/>
    <mergeCell ref="OAG234:OAI234"/>
    <mergeCell ref="OAK234:OAM234"/>
    <mergeCell ref="NZA234:NZC234"/>
    <mergeCell ref="NZE234:NZG234"/>
    <mergeCell ref="NZI234:NZK234"/>
    <mergeCell ref="NZM234:NZO234"/>
    <mergeCell ref="NZQ234:NZS234"/>
    <mergeCell ref="NYG234:NYI234"/>
    <mergeCell ref="NYK234:NYM234"/>
    <mergeCell ref="NYO234:NYQ234"/>
    <mergeCell ref="NYS234:NYU234"/>
    <mergeCell ref="NYW234:NYY234"/>
    <mergeCell ref="NXM234:NXO234"/>
    <mergeCell ref="NXQ234:NXS234"/>
    <mergeCell ref="NXU234:NXW234"/>
    <mergeCell ref="NXY234:NYA234"/>
    <mergeCell ref="NYC234:NYE234"/>
    <mergeCell ref="NWS234:NWU234"/>
    <mergeCell ref="NWW234:NWY234"/>
    <mergeCell ref="NXA234:NXC234"/>
    <mergeCell ref="NXE234:NXG234"/>
    <mergeCell ref="NXI234:NXK234"/>
    <mergeCell ref="NVY234:NWA234"/>
    <mergeCell ref="NWC234:NWE234"/>
    <mergeCell ref="NWG234:NWI234"/>
    <mergeCell ref="NWK234:NWM234"/>
    <mergeCell ref="NWO234:NWQ234"/>
    <mergeCell ref="NVE234:NVG234"/>
    <mergeCell ref="NVI234:NVK234"/>
    <mergeCell ref="NVM234:NVO234"/>
    <mergeCell ref="NVQ234:NVS234"/>
    <mergeCell ref="NVU234:NVW234"/>
    <mergeCell ref="NUK234:NUM234"/>
    <mergeCell ref="NUO234:NUQ234"/>
    <mergeCell ref="NUS234:NUU234"/>
    <mergeCell ref="NUW234:NUY234"/>
    <mergeCell ref="NVA234:NVC234"/>
    <mergeCell ref="NTQ234:NTS234"/>
    <mergeCell ref="NTU234:NTW234"/>
    <mergeCell ref="NTY234:NUA234"/>
    <mergeCell ref="NUC234:NUE234"/>
    <mergeCell ref="NUG234:NUI234"/>
    <mergeCell ref="NSW234:NSY234"/>
    <mergeCell ref="NTA234:NTC234"/>
    <mergeCell ref="NTE234:NTG234"/>
    <mergeCell ref="NTI234:NTK234"/>
    <mergeCell ref="NTM234:NTO234"/>
    <mergeCell ref="NSC234:NSE234"/>
    <mergeCell ref="NSG234:NSI234"/>
    <mergeCell ref="NSK234:NSM234"/>
    <mergeCell ref="NSO234:NSQ234"/>
    <mergeCell ref="NSS234:NSU234"/>
    <mergeCell ref="NRI234:NRK234"/>
    <mergeCell ref="NRM234:NRO234"/>
    <mergeCell ref="NRQ234:NRS234"/>
    <mergeCell ref="NRU234:NRW234"/>
    <mergeCell ref="NRY234:NSA234"/>
    <mergeCell ref="NQO234:NQQ234"/>
    <mergeCell ref="NQS234:NQU234"/>
    <mergeCell ref="NQW234:NQY234"/>
    <mergeCell ref="NRA234:NRC234"/>
    <mergeCell ref="NRE234:NRG234"/>
    <mergeCell ref="NPU234:NPW234"/>
    <mergeCell ref="NPY234:NQA234"/>
    <mergeCell ref="NQC234:NQE234"/>
    <mergeCell ref="NQG234:NQI234"/>
    <mergeCell ref="NQK234:NQM234"/>
    <mergeCell ref="NPA234:NPC234"/>
    <mergeCell ref="NPE234:NPG234"/>
    <mergeCell ref="NPI234:NPK234"/>
    <mergeCell ref="NPM234:NPO234"/>
    <mergeCell ref="NPQ234:NPS234"/>
    <mergeCell ref="NOG234:NOI234"/>
    <mergeCell ref="NOK234:NOM234"/>
    <mergeCell ref="NOO234:NOQ234"/>
    <mergeCell ref="NOS234:NOU234"/>
    <mergeCell ref="NOW234:NOY234"/>
    <mergeCell ref="NNM234:NNO234"/>
    <mergeCell ref="NNQ234:NNS234"/>
    <mergeCell ref="NNU234:NNW234"/>
    <mergeCell ref="NNY234:NOA234"/>
    <mergeCell ref="NOC234:NOE234"/>
    <mergeCell ref="NMS234:NMU234"/>
    <mergeCell ref="NMW234:NMY234"/>
    <mergeCell ref="NNA234:NNC234"/>
    <mergeCell ref="NNE234:NNG234"/>
    <mergeCell ref="NNI234:NNK234"/>
    <mergeCell ref="NLY234:NMA234"/>
    <mergeCell ref="NMC234:NME234"/>
    <mergeCell ref="NMG234:NMI234"/>
    <mergeCell ref="NMK234:NMM234"/>
    <mergeCell ref="NMO234:NMQ234"/>
    <mergeCell ref="NLE234:NLG234"/>
    <mergeCell ref="NLI234:NLK234"/>
    <mergeCell ref="NLM234:NLO234"/>
    <mergeCell ref="NLQ234:NLS234"/>
    <mergeCell ref="NLU234:NLW234"/>
    <mergeCell ref="NKK234:NKM234"/>
    <mergeCell ref="NKO234:NKQ234"/>
    <mergeCell ref="NKS234:NKU234"/>
    <mergeCell ref="NKW234:NKY234"/>
    <mergeCell ref="NLA234:NLC234"/>
    <mergeCell ref="NJQ234:NJS234"/>
    <mergeCell ref="NJU234:NJW234"/>
    <mergeCell ref="NJY234:NKA234"/>
    <mergeCell ref="NKC234:NKE234"/>
    <mergeCell ref="NKG234:NKI234"/>
    <mergeCell ref="NIW234:NIY234"/>
    <mergeCell ref="NJA234:NJC234"/>
    <mergeCell ref="NJE234:NJG234"/>
    <mergeCell ref="NJI234:NJK234"/>
    <mergeCell ref="NJM234:NJO234"/>
    <mergeCell ref="NIC234:NIE234"/>
    <mergeCell ref="NIG234:NII234"/>
    <mergeCell ref="NIK234:NIM234"/>
    <mergeCell ref="NIO234:NIQ234"/>
    <mergeCell ref="NIS234:NIU234"/>
    <mergeCell ref="NHI234:NHK234"/>
    <mergeCell ref="NHM234:NHO234"/>
    <mergeCell ref="NHQ234:NHS234"/>
    <mergeCell ref="NHU234:NHW234"/>
    <mergeCell ref="NHY234:NIA234"/>
    <mergeCell ref="NGO234:NGQ234"/>
    <mergeCell ref="NGS234:NGU234"/>
    <mergeCell ref="NGW234:NGY234"/>
    <mergeCell ref="NHA234:NHC234"/>
    <mergeCell ref="NHE234:NHG234"/>
    <mergeCell ref="NFU234:NFW234"/>
    <mergeCell ref="NFY234:NGA234"/>
    <mergeCell ref="NGC234:NGE234"/>
    <mergeCell ref="NGG234:NGI234"/>
    <mergeCell ref="NGK234:NGM234"/>
    <mergeCell ref="NFA234:NFC234"/>
    <mergeCell ref="NFE234:NFG234"/>
    <mergeCell ref="NFI234:NFK234"/>
    <mergeCell ref="NFM234:NFO234"/>
    <mergeCell ref="NFQ234:NFS234"/>
    <mergeCell ref="NEG234:NEI234"/>
    <mergeCell ref="NEK234:NEM234"/>
    <mergeCell ref="NEO234:NEQ234"/>
    <mergeCell ref="NES234:NEU234"/>
    <mergeCell ref="NEW234:NEY234"/>
    <mergeCell ref="NDM234:NDO234"/>
    <mergeCell ref="NDQ234:NDS234"/>
    <mergeCell ref="NDU234:NDW234"/>
    <mergeCell ref="NDY234:NEA234"/>
    <mergeCell ref="NEC234:NEE234"/>
    <mergeCell ref="NCS234:NCU234"/>
    <mergeCell ref="NCW234:NCY234"/>
    <mergeCell ref="NDA234:NDC234"/>
    <mergeCell ref="NDE234:NDG234"/>
    <mergeCell ref="NDI234:NDK234"/>
    <mergeCell ref="NBY234:NCA234"/>
    <mergeCell ref="NCC234:NCE234"/>
    <mergeCell ref="NCG234:NCI234"/>
    <mergeCell ref="NCK234:NCM234"/>
    <mergeCell ref="NCO234:NCQ234"/>
    <mergeCell ref="NBE234:NBG234"/>
    <mergeCell ref="NBI234:NBK234"/>
    <mergeCell ref="NBM234:NBO234"/>
    <mergeCell ref="NBQ234:NBS234"/>
    <mergeCell ref="NBU234:NBW234"/>
    <mergeCell ref="NAK234:NAM234"/>
    <mergeCell ref="NAO234:NAQ234"/>
    <mergeCell ref="NAS234:NAU234"/>
    <mergeCell ref="NAW234:NAY234"/>
    <mergeCell ref="NBA234:NBC234"/>
    <mergeCell ref="MZQ234:MZS234"/>
    <mergeCell ref="MZU234:MZW234"/>
    <mergeCell ref="MZY234:NAA234"/>
    <mergeCell ref="NAC234:NAE234"/>
    <mergeCell ref="NAG234:NAI234"/>
    <mergeCell ref="MYW234:MYY234"/>
    <mergeCell ref="MZA234:MZC234"/>
    <mergeCell ref="MZE234:MZG234"/>
    <mergeCell ref="MZI234:MZK234"/>
    <mergeCell ref="MZM234:MZO234"/>
    <mergeCell ref="MYC234:MYE234"/>
    <mergeCell ref="MYG234:MYI234"/>
    <mergeCell ref="MYK234:MYM234"/>
    <mergeCell ref="MYO234:MYQ234"/>
    <mergeCell ref="MYS234:MYU234"/>
    <mergeCell ref="MXI234:MXK234"/>
    <mergeCell ref="MXM234:MXO234"/>
    <mergeCell ref="MXQ234:MXS234"/>
    <mergeCell ref="MXU234:MXW234"/>
    <mergeCell ref="MXY234:MYA234"/>
    <mergeCell ref="MWO234:MWQ234"/>
    <mergeCell ref="MWS234:MWU234"/>
    <mergeCell ref="MWW234:MWY234"/>
    <mergeCell ref="MXA234:MXC234"/>
    <mergeCell ref="MXE234:MXG234"/>
    <mergeCell ref="MVU234:MVW234"/>
    <mergeCell ref="MVY234:MWA234"/>
    <mergeCell ref="MWC234:MWE234"/>
    <mergeCell ref="MWG234:MWI234"/>
    <mergeCell ref="MWK234:MWM234"/>
    <mergeCell ref="MVA234:MVC234"/>
    <mergeCell ref="MVE234:MVG234"/>
    <mergeCell ref="MVI234:MVK234"/>
    <mergeCell ref="MVM234:MVO234"/>
    <mergeCell ref="MVQ234:MVS234"/>
    <mergeCell ref="MUG234:MUI234"/>
    <mergeCell ref="MUK234:MUM234"/>
    <mergeCell ref="MUO234:MUQ234"/>
    <mergeCell ref="MUS234:MUU234"/>
    <mergeCell ref="MUW234:MUY234"/>
    <mergeCell ref="MTM234:MTO234"/>
    <mergeCell ref="MTQ234:MTS234"/>
    <mergeCell ref="MTU234:MTW234"/>
    <mergeCell ref="MTY234:MUA234"/>
    <mergeCell ref="MUC234:MUE234"/>
    <mergeCell ref="MSS234:MSU234"/>
    <mergeCell ref="MSW234:MSY234"/>
    <mergeCell ref="MTA234:MTC234"/>
    <mergeCell ref="MTE234:MTG234"/>
    <mergeCell ref="MTI234:MTK234"/>
    <mergeCell ref="MRY234:MSA234"/>
    <mergeCell ref="MSC234:MSE234"/>
    <mergeCell ref="MSG234:MSI234"/>
    <mergeCell ref="MSK234:MSM234"/>
    <mergeCell ref="MSO234:MSQ234"/>
    <mergeCell ref="MRE234:MRG234"/>
    <mergeCell ref="MRI234:MRK234"/>
    <mergeCell ref="MRM234:MRO234"/>
    <mergeCell ref="MRQ234:MRS234"/>
    <mergeCell ref="MRU234:MRW234"/>
    <mergeCell ref="MQK234:MQM234"/>
    <mergeCell ref="MQO234:MQQ234"/>
    <mergeCell ref="MQS234:MQU234"/>
    <mergeCell ref="MQW234:MQY234"/>
    <mergeCell ref="MRA234:MRC234"/>
    <mergeCell ref="MPQ234:MPS234"/>
    <mergeCell ref="MPU234:MPW234"/>
    <mergeCell ref="MPY234:MQA234"/>
    <mergeCell ref="MQC234:MQE234"/>
    <mergeCell ref="MQG234:MQI234"/>
    <mergeCell ref="MOW234:MOY234"/>
    <mergeCell ref="MPA234:MPC234"/>
    <mergeCell ref="MPE234:MPG234"/>
    <mergeCell ref="MPI234:MPK234"/>
    <mergeCell ref="MPM234:MPO234"/>
    <mergeCell ref="MOC234:MOE234"/>
    <mergeCell ref="MOG234:MOI234"/>
    <mergeCell ref="MOK234:MOM234"/>
    <mergeCell ref="MOO234:MOQ234"/>
    <mergeCell ref="MOS234:MOU234"/>
    <mergeCell ref="MNI234:MNK234"/>
    <mergeCell ref="MNM234:MNO234"/>
    <mergeCell ref="MNQ234:MNS234"/>
    <mergeCell ref="MNU234:MNW234"/>
    <mergeCell ref="MNY234:MOA234"/>
    <mergeCell ref="MMO234:MMQ234"/>
    <mergeCell ref="MMS234:MMU234"/>
    <mergeCell ref="MMW234:MMY234"/>
    <mergeCell ref="MNA234:MNC234"/>
    <mergeCell ref="MNE234:MNG234"/>
    <mergeCell ref="MLU234:MLW234"/>
    <mergeCell ref="MLY234:MMA234"/>
    <mergeCell ref="MMC234:MME234"/>
    <mergeCell ref="MMG234:MMI234"/>
    <mergeCell ref="MMK234:MMM234"/>
    <mergeCell ref="MLA234:MLC234"/>
    <mergeCell ref="MLE234:MLG234"/>
    <mergeCell ref="MLI234:MLK234"/>
    <mergeCell ref="MLM234:MLO234"/>
    <mergeCell ref="MLQ234:MLS234"/>
    <mergeCell ref="MKG234:MKI234"/>
    <mergeCell ref="MKK234:MKM234"/>
    <mergeCell ref="MKO234:MKQ234"/>
    <mergeCell ref="MKS234:MKU234"/>
    <mergeCell ref="MKW234:MKY234"/>
    <mergeCell ref="MJM234:MJO234"/>
    <mergeCell ref="MJQ234:MJS234"/>
    <mergeCell ref="MJU234:MJW234"/>
    <mergeCell ref="MJY234:MKA234"/>
    <mergeCell ref="MKC234:MKE234"/>
    <mergeCell ref="MIS234:MIU234"/>
    <mergeCell ref="MIW234:MIY234"/>
    <mergeCell ref="MJA234:MJC234"/>
    <mergeCell ref="MJE234:MJG234"/>
    <mergeCell ref="MJI234:MJK234"/>
    <mergeCell ref="MHY234:MIA234"/>
    <mergeCell ref="MIC234:MIE234"/>
    <mergeCell ref="MIG234:MII234"/>
    <mergeCell ref="MIK234:MIM234"/>
    <mergeCell ref="MIO234:MIQ234"/>
    <mergeCell ref="MHE234:MHG234"/>
    <mergeCell ref="MHI234:MHK234"/>
    <mergeCell ref="MHM234:MHO234"/>
    <mergeCell ref="MHQ234:MHS234"/>
    <mergeCell ref="MHU234:MHW234"/>
    <mergeCell ref="MGK234:MGM234"/>
    <mergeCell ref="MGO234:MGQ234"/>
    <mergeCell ref="MGS234:MGU234"/>
    <mergeCell ref="MGW234:MGY234"/>
    <mergeCell ref="MHA234:MHC234"/>
    <mergeCell ref="MFQ234:MFS234"/>
    <mergeCell ref="MFU234:MFW234"/>
    <mergeCell ref="MFY234:MGA234"/>
    <mergeCell ref="MGC234:MGE234"/>
    <mergeCell ref="MGG234:MGI234"/>
    <mergeCell ref="MEW234:MEY234"/>
    <mergeCell ref="MFA234:MFC234"/>
    <mergeCell ref="MFE234:MFG234"/>
    <mergeCell ref="MFI234:MFK234"/>
    <mergeCell ref="MFM234:MFO234"/>
    <mergeCell ref="MEC234:MEE234"/>
    <mergeCell ref="MEG234:MEI234"/>
    <mergeCell ref="MEK234:MEM234"/>
    <mergeCell ref="MEO234:MEQ234"/>
    <mergeCell ref="MES234:MEU234"/>
    <mergeCell ref="MDI234:MDK234"/>
    <mergeCell ref="MDM234:MDO234"/>
    <mergeCell ref="MDQ234:MDS234"/>
    <mergeCell ref="MDU234:MDW234"/>
    <mergeCell ref="MDY234:MEA234"/>
    <mergeCell ref="MCO234:MCQ234"/>
    <mergeCell ref="MCS234:MCU234"/>
    <mergeCell ref="MCW234:MCY234"/>
    <mergeCell ref="MDA234:MDC234"/>
    <mergeCell ref="MDE234:MDG234"/>
    <mergeCell ref="MBU234:MBW234"/>
    <mergeCell ref="MBY234:MCA234"/>
    <mergeCell ref="MCC234:MCE234"/>
    <mergeCell ref="MCG234:MCI234"/>
    <mergeCell ref="MCK234:MCM234"/>
    <mergeCell ref="MBA234:MBC234"/>
    <mergeCell ref="MBE234:MBG234"/>
    <mergeCell ref="MBI234:MBK234"/>
    <mergeCell ref="MBM234:MBO234"/>
    <mergeCell ref="MBQ234:MBS234"/>
    <mergeCell ref="MAG234:MAI234"/>
    <mergeCell ref="MAK234:MAM234"/>
    <mergeCell ref="MAO234:MAQ234"/>
    <mergeCell ref="MAS234:MAU234"/>
    <mergeCell ref="MAW234:MAY234"/>
    <mergeCell ref="LZM234:LZO234"/>
    <mergeCell ref="LZQ234:LZS234"/>
    <mergeCell ref="LZU234:LZW234"/>
    <mergeCell ref="LZY234:MAA234"/>
    <mergeCell ref="MAC234:MAE234"/>
    <mergeCell ref="LYS234:LYU234"/>
    <mergeCell ref="LYW234:LYY234"/>
    <mergeCell ref="LZA234:LZC234"/>
    <mergeCell ref="LZE234:LZG234"/>
    <mergeCell ref="LZI234:LZK234"/>
    <mergeCell ref="LXY234:LYA234"/>
    <mergeCell ref="LYC234:LYE234"/>
    <mergeCell ref="LYG234:LYI234"/>
    <mergeCell ref="LYK234:LYM234"/>
    <mergeCell ref="LYO234:LYQ234"/>
    <mergeCell ref="LXE234:LXG234"/>
    <mergeCell ref="LXI234:LXK234"/>
    <mergeCell ref="LXM234:LXO234"/>
    <mergeCell ref="LXQ234:LXS234"/>
    <mergeCell ref="LXU234:LXW234"/>
    <mergeCell ref="LWK234:LWM234"/>
    <mergeCell ref="LWO234:LWQ234"/>
    <mergeCell ref="LWS234:LWU234"/>
    <mergeCell ref="LWW234:LWY234"/>
    <mergeCell ref="LXA234:LXC234"/>
    <mergeCell ref="LVQ234:LVS234"/>
    <mergeCell ref="LVU234:LVW234"/>
    <mergeCell ref="LVY234:LWA234"/>
    <mergeCell ref="LWC234:LWE234"/>
    <mergeCell ref="LWG234:LWI234"/>
    <mergeCell ref="LUW234:LUY234"/>
    <mergeCell ref="LVA234:LVC234"/>
    <mergeCell ref="LVE234:LVG234"/>
    <mergeCell ref="LVI234:LVK234"/>
    <mergeCell ref="LVM234:LVO234"/>
    <mergeCell ref="LUC234:LUE234"/>
    <mergeCell ref="LUG234:LUI234"/>
    <mergeCell ref="LUK234:LUM234"/>
    <mergeCell ref="LUO234:LUQ234"/>
    <mergeCell ref="LUS234:LUU234"/>
    <mergeCell ref="LTI234:LTK234"/>
    <mergeCell ref="LTM234:LTO234"/>
    <mergeCell ref="LTQ234:LTS234"/>
    <mergeCell ref="LTU234:LTW234"/>
    <mergeCell ref="LTY234:LUA234"/>
    <mergeCell ref="LSO234:LSQ234"/>
    <mergeCell ref="LSS234:LSU234"/>
    <mergeCell ref="LSW234:LSY234"/>
    <mergeCell ref="LTA234:LTC234"/>
    <mergeCell ref="LTE234:LTG234"/>
    <mergeCell ref="LRU234:LRW234"/>
    <mergeCell ref="LRY234:LSA234"/>
    <mergeCell ref="LSC234:LSE234"/>
    <mergeCell ref="LSG234:LSI234"/>
    <mergeCell ref="LSK234:LSM234"/>
    <mergeCell ref="LRA234:LRC234"/>
    <mergeCell ref="LRE234:LRG234"/>
    <mergeCell ref="LRI234:LRK234"/>
    <mergeCell ref="LRM234:LRO234"/>
    <mergeCell ref="LRQ234:LRS234"/>
    <mergeCell ref="LQG234:LQI234"/>
    <mergeCell ref="LQK234:LQM234"/>
    <mergeCell ref="LQO234:LQQ234"/>
    <mergeCell ref="LQS234:LQU234"/>
    <mergeCell ref="LQW234:LQY234"/>
    <mergeCell ref="LPM234:LPO234"/>
    <mergeCell ref="LPQ234:LPS234"/>
    <mergeCell ref="LPU234:LPW234"/>
    <mergeCell ref="LPY234:LQA234"/>
    <mergeCell ref="LQC234:LQE234"/>
    <mergeCell ref="LOS234:LOU234"/>
    <mergeCell ref="LOW234:LOY234"/>
    <mergeCell ref="LPA234:LPC234"/>
    <mergeCell ref="LPE234:LPG234"/>
    <mergeCell ref="LPI234:LPK234"/>
    <mergeCell ref="LNY234:LOA234"/>
    <mergeCell ref="LOC234:LOE234"/>
    <mergeCell ref="LOG234:LOI234"/>
    <mergeCell ref="LOK234:LOM234"/>
    <mergeCell ref="LOO234:LOQ234"/>
    <mergeCell ref="LNE234:LNG234"/>
    <mergeCell ref="LNI234:LNK234"/>
    <mergeCell ref="LNM234:LNO234"/>
    <mergeCell ref="LNQ234:LNS234"/>
    <mergeCell ref="LNU234:LNW234"/>
    <mergeCell ref="LMK234:LMM234"/>
    <mergeCell ref="LMO234:LMQ234"/>
    <mergeCell ref="LMS234:LMU234"/>
    <mergeCell ref="LMW234:LMY234"/>
    <mergeCell ref="LNA234:LNC234"/>
    <mergeCell ref="LLQ234:LLS234"/>
    <mergeCell ref="LLU234:LLW234"/>
    <mergeCell ref="LLY234:LMA234"/>
    <mergeCell ref="LMC234:LME234"/>
    <mergeCell ref="LMG234:LMI234"/>
    <mergeCell ref="LKW234:LKY234"/>
    <mergeCell ref="LLA234:LLC234"/>
    <mergeCell ref="LLE234:LLG234"/>
    <mergeCell ref="LLI234:LLK234"/>
    <mergeCell ref="LLM234:LLO234"/>
    <mergeCell ref="LKC234:LKE234"/>
    <mergeCell ref="LKG234:LKI234"/>
    <mergeCell ref="LKK234:LKM234"/>
    <mergeCell ref="LKO234:LKQ234"/>
    <mergeCell ref="LKS234:LKU234"/>
    <mergeCell ref="LJI234:LJK234"/>
    <mergeCell ref="LJM234:LJO234"/>
    <mergeCell ref="LJQ234:LJS234"/>
    <mergeCell ref="LJU234:LJW234"/>
    <mergeCell ref="LJY234:LKA234"/>
    <mergeCell ref="LIO234:LIQ234"/>
    <mergeCell ref="LIS234:LIU234"/>
    <mergeCell ref="LIW234:LIY234"/>
    <mergeCell ref="LJA234:LJC234"/>
    <mergeCell ref="LJE234:LJG234"/>
    <mergeCell ref="LHU234:LHW234"/>
    <mergeCell ref="LHY234:LIA234"/>
    <mergeCell ref="LIC234:LIE234"/>
    <mergeCell ref="LIG234:LII234"/>
    <mergeCell ref="LIK234:LIM234"/>
    <mergeCell ref="LHA234:LHC234"/>
    <mergeCell ref="LHE234:LHG234"/>
    <mergeCell ref="LHI234:LHK234"/>
    <mergeCell ref="LHM234:LHO234"/>
    <mergeCell ref="LHQ234:LHS234"/>
    <mergeCell ref="LGG234:LGI234"/>
    <mergeCell ref="LGK234:LGM234"/>
    <mergeCell ref="LGO234:LGQ234"/>
    <mergeCell ref="LGS234:LGU234"/>
    <mergeCell ref="LGW234:LGY234"/>
    <mergeCell ref="LFM234:LFO234"/>
    <mergeCell ref="LFQ234:LFS234"/>
    <mergeCell ref="LFU234:LFW234"/>
    <mergeCell ref="LFY234:LGA234"/>
    <mergeCell ref="LGC234:LGE234"/>
    <mergeCell ref="LES234:LEU234"/>
    <mergeCell ref="LEW234:LEY234"/>
    <mergeCell ref="LFA234:LFC234"/>
    <mergeCell ref="LFE234:LFG234"/>
    <mergeCell ref="LFI234:LFK234"/>
    <mergeCell ref="LDY234:LEA234"/>
    <mergeCell ref="LEC234:LEE234"/>
    <mergeCell ref="LEG234:LEI234"/>
    <mergeCell ref="LEK234:LEM234"/>
    <mergeCell ref="LEO234:LEQ234"/>
    <mergeCell ref="LDE234:LDG234"/>
    <mergeCell ref="LDI234:LDK234"/>
    <mergeCell ref="LDM234:LDO234"/>
    <mergeCell ref="LDQ234:LDS234"/>
    <mergeCell ref="LDU234:LDW234"/>
    <mergeCell ref="LCK234:LCM234"/>
    <mergeCell ref="LCO234:LCQ234"/>
    <mergeCell ref="LCS234:LCU234"/>
    <mergeCell ref="LCW234:LCY234"/>
    <mergeCell ref="LDA234:LDC234"/>
    <mergeCell ref="LBQ234:LBS234"/>
    <mergeCell ref="LBU234:LBW234"/>
    <mergeCell ref="LBY234:LCA234"/>
    <mergeCell ref="LCC234:LCE234"/>
    <mergeCell ref="LCG234:LCI234"/>
    <mergeCell ref="LAW234:LAY234"/>
    <mergeCell ref="LBA234:LBC234"/>
    <mergeCell ref="LBE234:LBG234"/>
    <mergeCell ref="LBI234:LBK234"/>
    <mergeCell ref="LBM234:LBO234"/>
    <mergeCell ref="LAC234:LAE234"/>
    <mergeCell ref="LAG234:LAI234"/>
    <mergeCell ref="LAK234:LAM234"/>
    <mergeCell ref="LAO234:LAQ234"/>
    <mergeCell ref="LAS234:LAU234"/>
    <mergeCell ref="KZI234:KZK234"/>
    <mergeCell ref="KZM234:KZO234"/>
    <mergeCell ref="KZQ234:KZS234"/>
    <mergeCell ref="KZU234:KZW234"/>
    <mergeCell ref="KZY234:LAA234"/>
    <mergeCell ref="KYO234:KYQ234"/>
    <mergeCell ref="KYS234:KYU234"/>
    <mergeCell ref="KYW234:KYY234"/>
    <mergeCell ref="KZA234:KZC234"/>
    <mergeCell ref="KZE234:KZG234"/>
    <mergeCell ref="KXU234:KXW234"/>
    <mergeCell ref="KXY234:KYA234"/>
    <mergeCell ref="KYC234:KYE234"/>
    <mergeCell ref="KYG234:KYI234"/>
    <mergeCell ref="KYK234:KYM234"/>
    <mergeCell ref="KXA234:KXC234"/>
    <mergeCell ref="KXE234:KXG234"/>
    <mergeCell ref="KXI234:KXK234"/>
    <mergeCell ref="KXM234:KXO234"/>
    <mergeCell ref="KXQ234:KXS234"/>
    <mergeCell ref="KWG234:KWI234"/>
    <mergeCell ref="KWK234:KWM234"/>
    <mergeCell ref="KWO234:KWQ234"/>
    <mergeCell ref="KWS234:KWU234"/>
    <mergeCell ref="KWW234:KWY234"/>
    <mergeCell ref="KVM234:KVO234"/>
    <mergeCell ref="KVQ234:KVS234"/>
    <mergeCell ref="KVU234:KVW234"/>
    <mergeCell ref="KVY234:KWA234"/>
    <mergeCell ref="KWC234:KWE234"/>
    <mergeCell ref="KUS234:KUU234"/>
    <mergeCell ref="KUW234:KUY234"/>
    <mergeCell ref="KVA234:KVC234"/>
    <mergeCell ref="KVE234:KVG234"/>
    <mergeCell ref="KVI234:KVK234"/>
    <mergeCell ref="KTY234:KUA234"/>
    <mergeCell ref="KUC234:KUE234"/>
    <mergeCell ref="KUG234:KUI234"/>
    <mergeCell ref="KUK234:KUM234"/>
    <mergeCell ref="KUO234:KUQ234"/>
    <mergeCell ref="KTE234:KTG234"/>
    <mergeCell ref="KTI234:KTK234"/>
    <mergeCell ref="KTM234:KTO234"/>
    <mergeCell ref="KTQ234:KTS234"/>
    <mergeCell ref="KTU234:KTW234"/>
    <mergeCell ref="KSK234:KSM234"/>
    <mergeCell ref="KSO234:KSQ234"/>
    <mergeCell ref="KSS234:KSU234"/>
    <mergeCell ref="KSW234:KSY234"/>
    <mergeCell ref="KTA234:KTC234"/>
    <mergeCell ref="KRQ234:KRS234"/>
    <mergeCell ref="KRU234:KRW234"/>
    <mergeCell ref="KRY234:KSA234"/>
    <mergeCell ref="KSC234:KSE234"/>
    <mergeCell ref="KSG234:KSI234"/>
    <mergeCell ref="KQW234:KQY234"/>
    <mergeCell ref="KRA234:KRC234"/>
    <mergeCell ref="KRE234:KRG234"/>
    <mergeCell ref="KRI234:KRK234"/>
    <mergeCell ref="KRM234:KRO234"/>
    <mergeCell ref="KQC234:KQE234"/>
    <mergeCell ref="KQG234:KQI234"/>
    <mergeCell ref="KQK234:KQM234"/>
    <mergeCell ref="KQO234:KQQ234"/>
    <mergeCell ref="KQS234:KQU234"/>
    <mergeCell ref="KPI234:KPK234"/>
    <mergeCell ref="KPM234:KPO234"/>
    <mergeCell ref="KPQ234:KPS234"/>
    <mergeCell ref="KPU234:KPW234"/>
    <mergeCell ref="KPY234:KQA234"/>
    <mergeCell ref="KOO234:KOQ234"/>
    <mergeCell ref="KOS234:KOU234"/>
    <mergeCell ref="KOW234:KOY234"/>
    <mergeCell ref="KPA234:KPC234"/>
    <mergeCell ref="KPE234:KPG234"/>
    <mergeCell ref="KNU234:KNW234"/>
    <mergeCell ref="KNY234:KOA234"/>
    <mergeCell ref="KOC234:KOE234"/>
    <mergeCell ref="KOG234:KOI234"/>
    <mergeCell ref="KOK234:KOM234"/>
    <mergeCell ref="KNA234:KNC234"/>
    <mergeCell ref="KNE234:KNG234"/>
    <mergeCell ref="KNI234:KNK234"/>
    <mergeCell ref="KNM234:KNO234"/>
    <mergeCell ref="KNQ234:KNS234"/>
    <mergeCell ref="KMG234:KMI234"/>
    <mergeCell ref="KMK234:KMM234"/>
    <mergeCell ref="KMO234:KMQ234"/>
    <mergeCell ref="KMS234:KMU234"/>
    <mergeCell ref="KMW234:KMY234"/>
    <mergeCell ref="KLM234:KLO234"/>
    <mergeCell ref="KLQ234:KLS234"/>
    <mergeCell ref="KLU234:KLW234"/>
    <mergeCell ref="KLY234:KMA234"/>
    <mergeCell ref="KMC234:KME234"/>
    <mergeCell ref="KKS234:KKU234"/>
    <mergeCell ref="KKW234:KKY234"/>
    <mergeCell ref="KLA234:KLC234"/>
    <mergeCell ref="KLE234:KLG234"/>
    <mergeCell ref="KLI234:KLK234"/>
    <mergeCell ref="KJY234:KKA234"/>
    <mergeCell ref="KKC234:KKE234"/>
    <mergeCell ref="KKG234:KKI234"/>
    <mergeCell ref="KKK234:KKM234"/>
    <mergeCell ref="KKO234:KKQ234"/>
    <mergeCell ref="KJE234:KJG234"/>
    <mergeCell ref="KJI234:KJK234"/>
    <mergeCell ref="KJM234:KJO234"/>
    <mergeCell ref="KJQ234:KJS234"/>
    <mergeCell ref="KJU234:KJW234"/>
    <mergeCell ref="KIK234:KIM234"/>
    <mergeCell ref="KIO234:KIQ234"/>
    <mergeCell ref="KIS234:KIU234"/>
    <mergeCell ref="KIW234:KIY234"/>
    <mergeCell ref="KJA234:KJC234"/>
    <mergeCell ref="KHQ234:KHS234"/>
    <mergeCell ref="KHU234:KHW234"/>
    <mergeCell ref="KHY234:KIA234"/>
    <mergeCell ref="KIC234:KIE234"/>
    <mergeCell ref="KIG234:KII234"/>
    <mergeCell ref="KGW234:KGY234"/>
    <mergeCell ref="KHA234:KHC234"/>
    <mergeCell ref="KHE234:KHG234"/>
    <mergeCell ref="KHI234:KHK234"/>
    <mergeCell ref="KHM234:KHO234"/>
    <mergeCell ref="KGC234:KGE234"/>
    <mergeCell ref="KGG234:KGI234"/>
    <mergeCell ref="KGK234:KGM234"/>
    <mergeCell ref="KGO234:KGQ234"/>
    <mergeCell ref="KGS234:KGU234"/>
    <mergeCell ref="KFI234:KFK234"/>
    <mergeCell ref="KFM234:KFO234"/>
    <mergeCell ref="KFQ234:KFS234"/>
    <mergeCell ref="KFU234:KFW234"/>
    <mergeCell ref="KFY234:KGA234"/>
    <mergeCell ref="KEO234:KEQ234"/>
    <mergeCell ref="KES234:KEU234"/>
    <mergeCell ref="KEW234:KEY234"/>
    <mergeCell ref="KFA234:KFC234"/>
    <mergeCell ref="KFE234:KFG234"/>
    <mergeCell ref="KDU234:KDW234"/>
    <mergeCell ref="KDY234:KEA234"/>
    <mergeCell ref="KEC234:KEE234"/>
    <mergeCell ref="KEG234:KEI234"/>
    <mergeCell ref="KEK234:KEM234"/>
    <mergeCell ref="KDA234:KDC234"/>
    <mergeCell ref="KDE234:KDG234"/>
    <mergeCell ref="KDI234:KDK234"/>
    <mergeCell ref="KDM234:KDO234"/>
    <mergeCell ref="KDQ234:KDS234"/>
    <mergeCell ref="KCG234:KCI234"/>
    <mergeCell ref="KCK234:KCM234"/>
    <mergeCell ref="KCO234:KCQ234"/>
    <mergeCell ref="KCS234:KCU234"/>
    <mergeCell ref="KCW234:KCY234"/>
    <mergeCell ref="KBM234:KBO234"/>
    <mergeCell ref="KBQ234:KBS234"/>
    <mergeCell ref="KBU234:KBW234"/>
    <mergeCell ref="KBY234:KCA234"/>
    <mergeCell ref="KCC234:KCE234"/>
    <mergeCell ref="KAS234:KAU234"/>
    <mergeCell ref="KAW234:KAY234"/>
    <mergeCell ref="KBA234:KBC234"/>
    <mergeCell ref="KBE234:KBG234"/>
    <mergeCell ref="KBI234:KBK234"/>
    <mergeCell ref="JZY234:KAA234"/>
    <mergeCell ref="KAC234:KAE234"/>
    <mergeCell ref="KAG234:KAI234"/>
    <mergeCell ref="KAK234:KAM234"/>
    <mergeCell ref="KAO234:KAQ234"/>
    <mergeCell ref="JZE234:JZG234"/>
    <mergeCell ref="JZI234:JZK234"/>
    <mergeCell ref="JZM234:JZO234"/>
    <mergeCell ref="JZQ234:JZS234"/>
    <mergeCell ref="JZU234:JZW234"/>
    <mergeCell ref="JYK234:JYM234"/>
    <mergeCell ref="JYO234:JYQ234"/>
    <mergeCell ref="JYS234:JYU234"/>
    <mergeCell ref="JYW234:JYY234"/>
    <mergeCell ref="JZA234:JZC234"/>
    <mergeCell ref="JXQ234:JXS234"/>
    <mergeCell ref="JXU234:JXW234"/>
    <mergeCell ref="JXY234:JYA234"/>
    <mergeCell ref="JYC234:JYE234"/>
    <mergeCell ref="JYG234:JYI234"/>
    <mergeCell ref="JWW234:JWY234"/>
    <mergeCell ref="JXA234:JXC234"/>
    <mergeCell ref="JXE234:JXG234"/>
    <mergeCell ref="JXI234:JXK234"/>
    <mergeCell ref="JXM234:JXO234"/>
    <mergeCell ref="JWC234:JWE234"/>
    <mergeCell ref="JWG234:JWI234"/>
    <mergeCell ref="JWK234:JWM234"/>
    <mergeCell ref="JWO234:JWQ234"/>
    <mergeCell ref="JWS234:JWU234"/>
    <mergeCell ref="JVI234:JVK234"/>
    <mergeCell ref="JVM234:JVO234"/>
    <mergeCell ref="JVQ234:JVS234"/>
    <mergeCell ref="JVU234:JVW234"/>
    <mergeCell ref="JVY234:JWA234"/>
    <mergeCell ref="JUO234:JUQ234"/>
    <mergeCell ref="JUS234:JUU234"/>
    <mergeCell ref="JUW234:JUY234"/>
    <mergeCell ref="JVA234:JVC234"/>
    <mergeCell ref="JVE234:JVG234"/>
    <mergeCell ref="JTU234:JTW234"/>
    <mergeCell ref="JTY234:JUA234"/>
    <mergeCell ref="JUC234:JUE234"/>
    <mergeCell ref="JUG234:JUI234"/>
    <mergeCell ref="JUK234:JUM234"/>
    <mergeCell ref="JTA234:JTC234"/>
    <mergeCell ref="JTE234:JTG234"/>
    <mergeCell ref="JTI234:JTK234"/>
    <mergeCell ref="JTM234:JTO234"/>
    <mergeCell ref="JTQ234:JTS234"/>
    <mergeCell ref="JSG234:JSI234"/>
    <mergeCell ref="JSK234:JSM234"/>
    <mergeCell ref="JSO234:JSQ234"/>
    <mergeCell ref="JSS234:JSU234"/>
    <mergeCell ref="JSW234:JSY234"/>
    <mergeCell ref="JRM234:JRO234"/>
    <mergeCell ref="JRQ234:JRS234"/>
    <mergeCell ref="JRU234:JRW234"/>
    <mergeCell ref="JRY234:JSA234"/>
    <mergeCell ref="JSC234:JSE234"/>
    <mergeCell ref="JQS234:JQU234"/>
    <mergeCell ref="JQW234:JQY234"/>
    <mergeCell ref="JRA234:JRC234"/>
    <mergeCell ref="JRE234:JRG234"/>
    <mergeCell ref="JRI234:JRK234"/>
    <mergeCell ref="JPY234:JQA234"/>
    <mergeCell ref="JQC234:JQE234"/>
    <mergeCell ref="JQG234:JQI234"/>
    <mergeCell ref="JQK234:JQM234"/>
    <mergeCell ref="JQO234:JQQ234"/>
    <mergeCell ref="JPE234:JPG234"/>
    <mergeCell ref="JPI234:JPK234"/>
    <mergeCell ref="JPM234:JPO234"/>
    <mergeCell ref="JPQ234:JPS234"/>
    <mergeCell ref="JPU234:JPW234"/>
    <mergeCell ref="JOK234:JOM234"/>
    <mergeCell ref="JOO234:JOQ234"/>
    <mergeCell ref="JOS234:JOU234"/>
    <mergeCell ref="JOW234:JOY234"/>
    <mergeCell ref="JPA234:JPC234"/>
    <mergeCell ref="JNQ234:JNS234"/>
    <mergeCell ref="JNU234:JNW234"/>
    <mergeCell ref="JNY234:JOA234"/>
    <mergeCell ref="JOC234:JOE234"/>
    <mergeCell ref="JOG234:JOI234"/>
    <mergeCell ref="JMW234:JMY234"/>
    <mergeCell ref="JNA234:JNC234"/>
    <mergeCell ref="JNE234:JNG234"/>
    <mergeCell ref="JNI234:JNK234"/>
    <mergeCell ref="JNM234:JNO234"/>
    <mergeCell ref="JMC234:JME234"/>
    <mergeCell ref="JMG234:JMI234"/>
    <mergeCell ref="JMK234:JMM234"/>
    <mergeCell ref="JMO234:JMQ234"/>
    <mergeCell ref="JMS234:JMU234"/>
    <mergeCell ref="JLI234:JLK234"/>
    <mergeCell ref="JLM234:JLO234"/>
    <mergeCell ref="JLQ234:JLS234"/>
    <mergeCell ref="JLU234:JLW234"/>
    <mergeCell ref="JLY234:JMA234"/>
    <mergeCell ref="JKO234:JKQ234"/>
    <mergeCell ref="JKS234:JKU234"/>
    <mergeCell ref="JKW234:JKY234"/>
    <mergeCell ref="JLA234:JLC234"/>
    <mergeCell ref="JLE234:JLG234"/>
    <mergeCell ref="JJU234:JJW234"/>
    <mergeCell ref="JJY234:JKA234"/>
    <mergeCell ref="JKC234:JKE234"/>
    <mergeCell ref="JKG234:JKI234"/>
    <mergeCell ref="JKK234:JKM234"/>
    <mergeCell ref="JJA234:JJC234"/>
    <mergeCell ref="JJE234:JJG234"/>
    <mergeCell ref="JJI234:JJK234"/>
    <mergeCell ref="JJM234:JJO234"/>
    <mergeCell ref="JJQ234:JJS234"/>
    <mergeCell ref="JIG234:JII234"/>
    <mergeCell ref="JIK234:JIM234"/>
    <mergeCell ref="JIO234:JIQ234"/>
    <mergeCell ref="JIS234:JIU234"/>
    <mergeCell ref="JIW234:JIY234"/>
    <mergeCell ref="JHM234:JHO234"/>
    <mergeCell ref="JHQ234:JHS234"/>
    <mergeCell ref="JHU234:JHW234"/>
    <mergeCell ref="JHY234:JIA234"/>
    <mergeCell ref="JIC234:JIE234"/>
    <mergeCell ref="JGS234:JGU234"/>
    <mergeCell ref="JGW234:JGY234"/>
    <mergeCell ref="JHA234:JHC234"/>
    <mergeCell ref="JHE234:JHG234"/>
    <mergeCell ref="JHI234:JHK234"/>
    <mergeCell ref="JFY234:JGA234"/>
    <mergeCell ref="JGC234:JGE234"/>
    <mergeCell ref="JGG234:JGI234"/>
    <mergeCell ref="JGK234:JGM234"/>
    <mergeCell ref="JGO234:JGQ234"/>
    <mergeCell ref="JFE234:JFG234"/>
    <mergeCell ref="JFI234:JFK234"/>
    <mergeCell ref="JFM234:JFO234"/>
    <mergeCell ref="JFQ234:JFS234"/>
    <mergeCell ref="JFU234:JFW234"/>
    <mergeCell ref="JEK234:JEM234"/>
    <mergeCell ref="JEO234:JEQ234"/>
    <mergeCell ref="JES234:JEU234"/>
    <mergeCell ref="JEW234:JEY234"/>
    <mergeCell ref="JFA234:JFC234"/>
    <mergeCell ref="JDQ234:JDS234"/>
    <mergeCell ref="JDU234:JDW234"/>
    <mergeCell ref="JDY234:JEA234"/>
    <mergeCell ref="JEC234:JEE234"/>
    <mergeCell ref="JEG234:JEI234"/>
    <mergeCell ref="JCW234:JCY234"/>
    <mergeCell ref="JDA234:JDC234"/>
    <mergeCell ref="JDE234:JDG234"/>
    <mergeCell ref="JDI234:JDK234"/>
    <mergeCell ref="JDM234:JDO234"/>
    <mergeCell ref="JCC234:JCE234"/>
    <mergeCell ref="JCG234:JCI234"/>
    <mergeCell ref="JCK234:JCM234"/>
    <mergeCell ref="JCO234:JCQ234"/>
    <mergeCell ref="JCS234:JCU234"/>
    <mergeCell ref="JBI234:JBK234"/>
    <mergeCell ref="JBM234:JBO234"/>
    <mergeCell ref="JBQ234:JBS234"/>
    <mergeCell ref="JBU234:JBW234"/>
    <mergeCell ref="JBY234:JCA234"/>
    <mergeCell ref="JAO234:JAQ234"/>
    <mergeCell ref="JAS234:JAU234"/>
    <mergeCell ref="JAW234:JAY234"/>
    <mergeCell ref="JBA234:JBC234"/>
    <mergeCell ref="JBE234:JBG234"/>
    <mergeCell ref="IZU234:IZW234"/>
    <mergeCell ref="IZY234:JAA234"/>
    <mergeCell ref="JAC234:JAE234"/>
    <mergeCell ref="JAG234:JAI234"/>
    <mergeCell ref="JAK234:JAM234"/>
    <mergeCell ref="IZA234:IZC234"/>
    <mergeCell ref="IZE234:IZG234"/>
    <mergeCell ref="IZI234:IZK234"/>
    <mergeCell ref="IZM234:IZO234"/>
    <mergeCell ref="IZQ234:IZS234"/>
    <mergeCell ref="IYG234:IYI234"/>
    <mergeCell ref="IYK234:IYM234"/>
    <mergeCell ref="IYO234:IYQ234"/>
    <mergeCell ref="IYS234:IYU234"/>
    <mergeCell ref="IYW234:IYY234"/>
    <mergeCell ref="IXM234:IXO234"/>
    <mergeCell ref="IXQ234:IXS234"/>
    <mergeCell ref="IXU234:IXW234"/>
    <mergeCell ref="IXY234:IYA234"/>
    <mergeCell ref="IYC234:IYE234"/>
    <mergeCell ref="IWS234:IWU234"/>
    <mergeCell ref="IWW234:IWY234"/>
    <mergeCell ref="IXA234:IXC234"/>
    <mergeCell ref="IXE234:IXG234"/>
    <mergeCell ref="IXI234:IXK234"/>
    <mergeCell ref="IVY234:IWA234"/>
    <mergeCell ref="IWC234:IWE234"/>
    <mergeCell ref="IWG234:IWI234"/>
    <mergeCell ref="IWK234:IWM234"/>
    <mergeCell ref="IWO234:IWQ234"/>
    <mergeCell ref="IVE234:IVG234"/>
    <mergeCell ref="IVI234:IVK234"/>
    <mergeCell ref="IVM234:IVO234"/>
    <mergeCell ref="IVQ234:IVS234"/>
    <mergeCell ref="IVU234:IVW234"/>
    <mergeCell ref="IUK234:IUM234"/>
    <mergeCell ref="IUO234:IUQ234"/>
    <mergeCell ref="IUS234:IUU234"/>
    <mergeCell ref="IUW234:IUY234"/>
    <mergeCell ref="IVA234:IVC234"/>
    <mergeCell ref="ITQ234:ITS234"/>
    <mergeCell ref="ITU234:ITW234"/>
    <mergeCell ref="ITY234:IUA234"/>
    <mergeCell ref="IUC234:IUE234"/>
    <mergeCell ref="IUG234:IUI234"/>
    <mergeCell ref="ISW234:ISY234"/>
    <mergeCell ref="ITA234:ITC234"/>
    <mergeCell ref="ITE234:ITG234"/>
    <mergeCell ref="ITI234:ITK234"/>
    <mergeCell ref="ITM234:ITO234"/>
    <mergeCell ref="ISC234:ISE234"/>
    <mergeCell ref="ISG234:ISI234"/>
    <mergeCell ref="ISK234:ISM234"/>
    <mergeCell ref="ISO234:ISQ234"/>
    <mergeCell ref="ISS234:ISU234"/>
    <mergeCell ref="IRI234:IRK234"/>
    <mergeCell ref="IRM234:IRO234"/>
    <mergeCell ref="IRQ234:IRS234"/>
    <mergeCell ref="IRU234:IRW234"/>
    <mergeCell ref="IRY234:ISA234"/>
    <mergeCell ref="IQO234:IQQ234"/>
    <mergeCell ref="IQS234:IQU234"/>
    <mergeCell ref="IQW234:IQY234"/>
    <mergeCell ref="IRA234:IRC234"/>
    <mergeCell ref="IRE234:IRG234"/>
    <mergeCell ref="IPU234:IPW234"/>
    <mergeCell ref="IPY234:IQA234"/>
    <mergeCell ref="IQC234:IQE234"/>
    <mergeCell ref="IQG234:IQI234"/>
    <mergeCell ref="IQK234:IQM234"/>
    <mergeCell ref="IPA234:IPC234"/>
    <mergeCell ref="IPE234:IPG234"/>
    <mergeCell ref="IPI234:IPK234"/>
    <mergeCell ref="IPM234:IPO234"/>
    <mergeCell ref="IPQ234:IPS234"/>
    <mergeCell ref="IOG234:IOI234"/>
    <mergeCell ref="IOK234:IOM234"/>
    <mergeCell ref="IOO234:IOQ234"/>
    <mergeCell ref="IOS234:IOU234"/>
    <mergeCell ref="IOW234:IOY234"/>
    <mergeCell ref="INM234:INO234"/>
    <mergeCell ref="INQ234:INS234"/>
    <mergeCell ref="INU234:INW234"/>
    <mergeCell ref="INY234:IOA234"/>
    <mergeCell ref="IOC234:IOE234"/>
    <mergeCell ref="IMS234:IMU234"/>
    <mergeCell ref="IMW234:IMY234"/>
    <mergeCell ref="INA234:INC234"/>
    <mergeCell ref="INE234:ING234"/>
    <mergeCell ref="INI234:INK234"/>
    <mergeCell ref="ILY234:IMA234"/>
    <mergeCell ref="IMC234:IME234"/>
    <mergeCell ref="IMG234:IMI234"/>
    <mergeCell ref="IMK234:IMM234"/>
    <mergeCell ref="IMO234:IMQ234"/>
    <mergeCell ref="ILE234:ILG234"/>
    <mergeCell ref="ILI234:ILK234"/>
    <mergeCell ref="ILM234:ILO234"/>
    <mergeCell ref="ILQ234:ILS234"/>
    <mergeCell ref="ILU234:ILW234"/>
    <mergeCell ref="IKK234:IKM234"/>
    <mergeCell ref="IKO234:IKQ234"/>
    <mergeCell ref="IKS234:IKU234"/>
    <mergeCell ref="IKW234:IKY234"/>
    <mergeCell ref="ILA234:ILC234"/>
    <mergeCell ref="IJQ234:IJS234"/>
    <mergeCell ref="IJU234:IJW234"/>
    <mergeCell ref="IJY234:IKA234"/>
    <mergeCell ref="IKC234:IKE234"/>
    <mergeCell ref="IKG234:IKI234"/>
    <mergeCell ref="IIW234:IIY234"/>
    <mergeCell ref="IJA234:IJC234"/>
    <mergeCell ref="IJE234:IJG234"/>
    <mergeCell ref="IJI234:IJK234"/>
    <mergeCell ref="IJM234:IJO234"/>
    <mergeCell ref="IIC234:IIE234"/>
    <mergeCell ref="IIG234:III234"/>
    <mergeCell ref="IIK234:IIM234"/>
    <mergeCell ref="IIO234:IIQ234"/>
    <mergeCell ref="IIS234:IIU234"/>
    <mergeCell ref="IHI234:IHK234"/>
    <mergeCell ref="IHM234:IHO234"/>
    <mergeCell ref="IHQ234:IHS234"/>
    <mergeCell ref="IHU234:IHW234"/>
    <mergeCell ref="IHY234:IIA234"/>
    <mergeCell ref="IGO234:IGQ234"/>
    <mergeCell ref="IGS234:IGU234"/>
    <mergeCell ref="IGW234:IGY234"/>
    <mergeCell ref="IHA234:IHC234"/>
    <mergeCell ref="IHE234:IHG234"/>
    <mergeCell ref="IFU234:IFW234"/>
    <mergeCell ref="IFY234:IGA234"/>
    <mergeCell ref="IGC234:IGE234"/>
    <mergeCell ref="IGG234:IGI234"/>
    <mergeCell ref="IGK234:IGM234"/>
    <mergeCell ref="IFA234:IFC234"/>
    <mergeCell ref="IFE234:IFG234"/>
    <mergeCell ref="IFI234:IFK234"/>
    <mergeCell ref="IFM234:IFO234"/>
    <mergeCell ref="IFQ234:IFS234"/>
    <mergeCell ref="IEG234:IEI234"/>
    <mergeCell ref="IEK234:IEM234"/>
    <mergeCell ref="IEO234:IEQ234"/>
    <mergeCell ref="IES234:IEU234"/>
    <mergeCell ref="IEW234:IEY234"/>
    <mergeCell ref="IDM234:IDO234"/>
    <mergeCell ref="IDQ234:IDS234"/>
    <mergeCell ref="IDU234:IDW234"/>
    <mergeCell ref="IDY234:IEA234"/>
    <mergeCell ref="IEC234:IEE234"/>
    <mergeCell ref="ICS234:ICU234"/>
    <mergeCell ref="ICW234:ICY234"/>
    <mergeCell ref="IDA234:IDC234"/>
    <mergeCell ref="IDE234:IDG234"/>
    <mergeCell ref="IDI234:IDK234"/>
    <mergeCell ref="IBY234:ICA234"/>
    <mergeCell ref="ICC234:ICE234"/>
    <mergeCell ref="ICG234:ICI234"/>
    <mergeCell ref="ICK234:ICM234"/>
    <mergeCell ref="ICO234:ICQ234"/>
    <mergeCell ref="IBE234:IBG234"/>
    <mergeCell ref="IBI234:IBK234"/>
    <mergeCell ref="IBM234:IBO234"/>
    <mergeCell ref="IBQ234:IBS234"/>
    <mergeCell ref="IBU234:IBW234"/>
    <mergeCell ref="IAK234:IAM234"/>
    <mergeCell ref="IAO234:IAQ234"/>
    <mergeCell ref="IAS234:IAU234"/>
    <mergeCell ref="IAW234:IAY234"/>
    <mergeCell ref="IBA234:IBC234"/>
    <mergeCell ref="HZQ234:HZS234"/>
    <mergeCell ref="HZU234:HZW234"/>
    <mergeCell ref="HZY234:IAA234"/>
    <mergeCell ref="IAC234:IAE234"/>
    <mergeCell ref="IAG234:IAI234"/>
    <mergeCell ref="HYW234:HYY234"/>
    <mergeCell ref="HZA234:HZC234"/>
    <mergeCell ref="HZE234:HZG234"/>
    <mergeCell ref="HZI234:HZK234"/>
    <mergeCell ref="HZM234:HZO234"/>
    <mergeCell ref="HYC234:HYE234"/>
    <mergeCell ref="HYG234:HYI234"/>
    <mergeCell ref="HYK234:HYM234"/>
    <mergeCell ref="HYO234:HYQ234"/>
    <mergeCell ref="HYS234:HYU234"/>
    <mergeCell ref="HXI234:HXK234"/>
    <mergeCell ref="HXM234:HXO234"/>
    <mergeCell ref="HXQ234:HXS234"/>
    <mergeCell ref="HXU234:HXW234"/>
    <mergeCell ref="HXY234:HYA234"/>
    <mergeCell ref="HWO234:HWQ234"/>
    <mergeCell ref="HWS234:HWU234"/>
    <mergeCell ref="HWW234:HWY234"/>
    <mergeCell ref="HXA234:HXC234"/>
    <mergeCell ref="HXE234:HXG234"/>
    <mergeCell ref="HVU234:HVW234"/>
    <mergeCell ref="HVY234:HWA234"/>
    <mergeCell ref="HWC234:HWE234"/>
    <mergeCell ref="HWG234:HWI234"/>
    <mergeCell ref="HWK234:HWM234"/>
    <mergeCell ref="HVA234:HVC234"/>
    <mergeCell ref="HVE234:HVG234"/>
    <mergeCell ref="HVI234:HVK234"/>
    <mergeCell ref="HVM234:HVO234"/>
    <mergeCell ref="HVQ234:HVS234"/>
    <mergeCell ref="HUG234:HUI234"/>
    <mergeCell ref="HUK234:HUM234"/>
    <mergeCell ref="HUO234:HUQ234"/>
    <mergeCell ref="HUS234:HUU234"/>
    <mergeCell ref="HUW234:HUY234"/>
    <mergeCell ref="HTM234:HTO234"/>
    <mergeCell ref="HTQ234:HTS234"/>
    <mergeCell ref="HTU234:HTW234"/>
    <mergeCell ref="HTY234:HUA234"/>
    <mergeCell ref="HUC234:HUE234"/>
    <mergeCell ref="HSS234:HSU234"/>
    <mergeCell ref="HSW234:HSY234"/>
    <mergeCell ref="HTA234:HTC234"/>
    <mergeCell ref="HTE234:HTG234"/>
    <mergeCell ref="HTI234:HTK234"/>
    <mergeCell ref="HRY234:HSA234"/>
    <mergeCell ref="HSC234:HSE234"/>
    <mergeCell ref="HSG234:HSI234"/>
    <mergeCell ref="HSK234:HSM234"/>
    <mergeCell ref="HSO234:HSQ234"/>
    <mergeCell ref="HRE234:HRG234"/>
    <mergeCell ref="HRI234:HRK234"/>
    <mergeCell ref="HRM234:HRO234"/>
    <mergeCell ref="HRQ234:HRS234"/>
    <mergeCell ref="HRU234:HRW234"/>
    <mergeCell ref="HQK234:HQM234"/>
    <mergeCell ref="HQO234:HQQ234"/>
    <mergeCell ref="HQS234:HQU234"/>
    <mergeCell ref="HQW234:HQY234"/>
    <mergeCell ref="HRA234:HRC234"/>
    <mergeCell ref="HPQ234:HPS234"/>
    <mergeCell ref="HPU234:HPW234"/>
    <mergeCell ref="HPY234:HQA234"/>
    <mergeCell ref="HQC234:HQE234"/>
    <mergeCell ref="HQG234:HQI234"/>
    <mergeCell ref="HOW234:HOY234"/>
    <mergeCell ref="HPA234:HPC234"/>
    <mergeCell ref="HPE234:HPG234"/>
    <mergeCell ref="HPI234:HPK234"/>
    <mergeCell ref="HPM234:HPO234"/>
    <mergeCell ref="HOC234:HOE234"/>
    <mergeCell ref="HOG234:HOI234"/>
    <mergeCell ref="HOK234:HOM234"/>
    <mergeCell ref="HOO234:HOQ234"/>
    <mergeCell ref="HOS234:HOU234"/>
    <mergeCell ref="HNI234:HNK234"/>
    <mergeCell ref="HNM234:HNO234"/>
    <mergeCell ref="HNQ234:HNS234"/>
    <mergeCell ref="HNU234:HNW234"/>
    <mergeCell ref="HNY234:HOA234"/>
    <mergeCell ref="HMO234:HMQ234"/>
    <mergeCell ref="HMS234:HMU234"/>
    <mergeCell ref="HMW234:HMY234"/>
    <mergeCell ref="HNA234:HNC234"/>
    <mergeCell ref="HNE234:HNG234"/>
    <mergeCell ref="HLU234:HLW234"/>
    <mergeCell ref="HLY234:HMA234"/>
    <mergeCell ref="HMC234:HME234"/>
    <mergeCell ref="HMG234:HMI234"/>
    <mergeCell ref="HMK234:HMM234"/>
    <mergeCell ref="HLA234:HLC234"/>
    <mergeCell ref="HLE234:HLG234"/>
    <mergeCell ref="HLI234:HLK234"/>
    <mergeCell ref="HLM234:HLO234"/>
    <mergeCell ref="HLQ234:HLS234"/>
    <mergeCell ref="HKG234:HKI234"/>
    <mergeCell ref="HKK234:HKM234"/>
    <mergeCell ref="HKO234:HKQ234"/>
    <mergeCell ref="HKS234:HKU234"/>
    <mergeCell ref="HKW234:HKY234"/>
    <mergeCell ref="HJM234:HJO234"/>
    <mergeCell ref="HJQ234:HJS234"/>
    <mergeCell ref="HJU234:HJW234"/>
    <mergeCell ref="HJY234:HKA234"/>
    <mergeCell ref="HKC234:HKE234"/>
    <mergeCell ref="HIS234:HIU234"/>
    <mergeCell ref="HIW234:HIY234"/>
    <mergeCell ref="HJA234:HJC234"/>
    <mergeCell ref="HJE234:HJG234"/>
    <mergeCell ref="HJI234:HJK234"/>
    <mergeCell ref="HHY234:HIA234"/>
    <mergeCell ref="HIC234:HIE234"/>
    <mergeCell ref="HIG234:HII234"/>
    <mergeCell ref="HIK234:HIM234"/>
    <mergeCell ref="HIO234:HIQ234"/>
    <mergeCell ref="HHE234:HHG234"/>
    <mergeCell ref="HHI234:HHK234"/>
    <mergeCell ref="HHM234:HHO234"/>
    <mergeCell ref="HHQ234:HHS234"/>
    <mergeCell ref="HHU234:HHW234"/>
    <mergeCell ref="HGK234:HGM234"/>
    <mergeCell ref="HGO234:HGQ234"/>
    <mergeCell ref="HGS234:HGU234"/>
    <mergeCell ref="HGW234:HGY234"/>
    <mergeCell ref="HHA234:HHC234"/>
    <mergeCell ref="HFQ234:HFS234"/>
    <mergeCell ref="HFU234:HFW234"/>
    <mergeCell ref="HFY234:HGA234"/>
    <mergeCell ref="HGC234:HGE234"/>
    <mergeCell ref="HGG234:HGI234"/>
    <mergeCell ref="HEW234:HEY234"/>
    <mergeCell ref="HFA234:HFC234"/>
    <mergeCell ref="HFE234:HFG234"/>
    <mergeCell ref="HFI234:HFK234"/>
    <mergeCell ref="HFM234:HFO234"/>
    <mergeCell ref="HEC234:HEE234"/>
    <mergeCell ref="HEG234:HEI234"/>
    <mergeCell ref="HEK234:HEM234"/>
    <mergeCell ref="HEO234:HEQ234"/>
    <mergeCell ref="HES234:HEU234"/>
    <mergeCell ref="HDI234:HDK234"/>
    <mergeCell ref="HDM234:HDO234"/>
    <mergeCell ref="HDQ234:HDS234"/>
    <mergeCell ref="HDU234:HDW234"/>
    <mergeCell ref="HDY234:HEA234"/>
    <mergeCell ref="HCO234:HCQ234"/>
    <mergeCell ref="HCS234:HCU234"/>
    <mergeCell ref="HCW234:HCY234"/>
    <mergeCell ref="HDA234:HDC234"/>
    <mergeCell ref="HDE234:HDG234"/>
    <mergeCell ref="HBU234:HBW234"/>
    <mergeCell ref="HBY234:HCA234"/>
    <mergeCell ref="HCC234:HCE234"/>
    <mergeCell ref="HCG234:HCI234"/>
    <mergeCell ref="HCK234:HCM234"/>
    <mergeCell ref="HBA234:HBC234"/>
    <mergeCell ref="HBE234:HBG234"/>
    <mergeCell ref="HBI234:HBK234"/>
    <mergeCell ref="HBM234:HBO234"/>
    <mergeCell ref="HBQ234:HBS234"/>
    <mergeCell ref="HAG234:HAI234"/>
    <mergeCell ref="HAK234:HAM234"/>
    <mergeCell ref="HAO234:HAQ234"/>
    <mergeCell ref="HAS234:HAU234"/>
    <mergeCell ref="HAW234:HAY234"/>
    <mergeCell ref="GZM234:GZO234"/>
    <mergeCell ref="GZQ234:GZS234"/>
    <mergeCell ref="GZU234:GZW234"/>
    <mergeCell ref="GZY234:HAA234"/>
    <mergeCell ref="HAC234:HAE234"/>
    <mergeCell ref="GYS234:GYU234"/>
    <mergeCell ref="GYW234:GYY234"/>
    <mergeCell ref="GZA234:GZC234"/>
    <mergeCell ref="GZE234:GZG234"/>
    <mergeCell ref="GZI234:GZK234"/>
    <mergeCell ref="GXY234:GYA234"/>
    <mergeCell ref="GYC234:GYE234"/>
    <mergeCell ref="GYG234:GYI234"/>
    <mergeCell ref="GYK234:GYM234"/>
    <mergeCell ref="GYO234:GYQ234"/>
    <mergeCell ref="GXE234:GXG234"/>
    <mergeCell ref="GXI234:GXK234"/>
    <mergeCell ref="GXM234:GXO234"/>
    <mergeCell ref="GXQ234:GXS234"/>
    <mergeCell ref="GXU234:GXW234"/>
    <mergeCell ref="GWK234:GWM234"/>
    <mergeCell ref="GWO234:GWQ234"/>
    <mergeCell ref="GWS234:GWU234"/>
    <mergeCell ref="GWW234:GWY234"/>
    <mergeCell ref="GXA234:GXC234"/>
    <mergeCell ref="GVQ234:GVS234"/>
    <mergeCell ref="GVU234:GVW234"/>
    <mergeCell ref="GVY234:GWA234"/>
    <mergeCell ref="GWC234:GWE234"/>
    <mergeCell ref="GWG234:GWI234"/>
    <mergeCell ref="GUW234:GUY234"/>
    <mergeCell ref="GVA234:GVC234"/>
    <mergeCell ref="GVE234:GVG234"/>
    <mergeCell ref="GVI234:GVK234"/>
    <mergeCell ref="GVM234:GVO234"/>
    <mergeCell ref="GUC234:GUE234"/>
    <mergeCell ref="GUG234:GUI234"/>
    <mergeCell ref="GUK234:GUM234"/>
    <mergeCell ref="GUO234:GUQ234"/>
    <mergeCell ref="GUS234:GUU234"/>
    <mergeCell ref="GTI234:GTK234"/>
    <mergeCell ref="GTM234:GTO234"/>
    <mergeCell ref="GTQ234:GTS234"/>
    <mergeCell ref="GTU234:GTW234"/>
    <mergeCell ref="GTY234:GUA234"/>
    <mergeCell ref="GSO234:GSQ234"/>
    <mergeCell ref="GSS234:GSU234"/>
    <mergeCell ref="GSW234:GSY234"/>
    <mergeCell ref="GTA234:GTC234"/>
    <mergeCell ref="GTE234:GTG234"/>
    <mergeCell ref="GRU234:GRW234"/>
    <mergeCell ref="GRY234:GSA234"/>
    <mergeCell ref="GSC234:GSE234"/>
    <mergeCell ref="GSG234:GSI234"/>
    <mergeCell ref="GSK234:GSM234"/>
    <mergeCell ref="GRA234:GRC234"/>
    <mergeCell ref="GRE234:GRG234"/>
    <mergeCell ref="GRI234:GRK234"/>
    <mergeCell ref="GRM234:GRO234"/>
    <mergeCell ref="GRQ234:GRS234"/>
    <mergeCell ref="GQG234:GQI234"/>
    <mergeCell ref="GQK234:GQM234"/>
    <mergeCell ref="GQO234:GQQ234"/>
    <mergeCell ref="GQS234:GQU234"/>
    <mergeCell ref="GQW234:GQY234"/>
    <mergeCell ref="GPM234:GPO234"/>
    <mergeCell ref="GPQ234:GPS234"/>
    <mergeCell ref="GPU234:GPW234"/>
    <mergeCell ref="GPY234:GQA234"/>
    <mergeCell ref="GQC234:GQE234"/>
    <mergeCell ref="GOS234:GOU234"/>
    <mergeCell ref="GOW234:GOY234"/>
    <mergeCell ref="GPA234:GPC234"/>
    <mergeCell ref="GPE234:GPG234"/>
    <mergeCell ref="GPI234:GPK234"/>
    <mergeCell ref="GNY234:GOA234"/>
    <mergeCell ref="GOC234:GOE234"/>
    <mergeCell ref="GOG234:GOI234"/>
    <mergeCell ref="GOK234:GOM234"/>
    <mergeCell ref="GOO234:GOQ234"/>
    <mergeCell ref="GNE234:GNG234"/>
    <mergeCell ref="GNI234:GNK234"/>
    <mergeCell ref="GNM234:GNO234"/>
    <mergeCell ref="GNQ234:GNS234"/>
    <mergeCell ref="GNU234:GNW234"/>
    <mergeCell ref="GMK234:GMM234"/>
    <mergeCell ref="GMO234:GMQ234"/>
    <mergeCell ref="GMS234:GMU234"/>
    <mergeCell ref="GMW234:GMY234"/>
    <mergeCell ref="GNA234:GNC234"/>
    <mergeCell ref="GLQ234:GLS234"/>
    <mergeCell ref="GLU234:GLW234"/>
    <mergeCell ref="GLY234:GMA234"/>
    <mergeCell ref="GMC234:GME234"/>
    <mergeCell ref="GMG234:GMI234"/>
    <mergeCell ref="GKW234:GKY234"/>
    <mergeCell ref="GLA234:GLC234"/>
    <mergeCell ref="GLE234:GLG234"/>
    <mergeCell ref="GLI234:GLK234"/>
    <mergeCell ref="GLM234:GLO234"/>
    <mergeCell ref="GKC234:GKE234"/>
    <mergeCell ref="GKG234:GKI234"/>
    <mergeCell ref="GKK234:GKM234"/>
    <mergeCell ref="GKO234:GKQ234"/>
    <mergeCell ref="GKS234:GKU234"/>
    <mergeCell ref="GJI234:GJK234"/>
    <mergeCell ref="GJM234:GJO234"/>
    <mergeCell ref="GJQ234:GJS234"/>
    <mergeCell ref="GJU234:GJW234"/>
    <mergeCell ref="GJY234:GKA234"/>
    <mergeCell ref="GIO234:GIQ234"/>
    <mergeCell ref="GIS234:GIU234"/>
    <mergeCell ref="GIW234:GIY234"/>
    <mergeCell ref="GJA234:GJC234"/>
    <mergeCell ref="GJE234:GJG234"/>
    <mergeCell ref="GHU234:GHW234"/>
    <mergeCell ref="GHY234:GIA234"/>
    <mergeCell ref="GIC234:GIE234"/>
    <mergeCell ref="GIG234:GII234"/>
    <mergeCell ref="GIK234:GIM234"/>
    <mergeCell ref="GHA234:GHC234"/>
    <mergeCell ref="GHE234:GHG234"/>
    <mergeCell ref="GHI234:GHK234"/>
    <mergeCell ref="GHM234:GHO234"/>
    <mergeCell ref="GHQ234:GHS234"/>
    <mergeCell ref="GGG234:GGI234"/>
    <mergeCell ref="GGK234:GGM234"/>
    <mergeCell ref="GGO234:GGQ234"/>
    <mergeCell ref="GGS234:GGU234"/>
    <mergeCell ref="GGW234:GGY234"/>
    <mergeCell ref="GFM234:GFO234"/>
    <mergeCell ref="GFQ234:GFS234"/>
    <mergeCell ref="GFU234:GFW234"/>
    <mergeCell ref="GFY234:GGA234"/>
    <mergeCell ref="GGC234:GGE234"/>
    <mergeCell ref="GES234:GEU234"/>
    <mergeCell ref="GEW234:GEY234"/>
    <mergeCell ref="GFA234:GFC234"/>
    <mergeCell ref="GFE234:GFG234"/>
    <mergeCell ref="GFI234:GFK234"/>
    <mergeCell ref="GDY234:GEA234"/>
    <mergeCell ref="GEC234:GEE234"/>
    <mergeCell ref="GEG234:GEI234"/>
    <mergeCell ref="GEK234:GEM234"/>
    <mergeCell ref="GEO234:GEQ234"/>
    <mergeCell ref="GDE234:GDG234"/>
    <mergeCell ref="GDI234:GDK234"/>
    <mergeCell ref="GDM234:GDO234"/>
    <mergeCell ref="GDQ234:GDS234"/>
    <mergeCell ref="GDU234:GDW234"/>
    <mergeCell ref="GCK234:GCM234"/>
    <mergeCell ref="GCO234:GCQ234"/>
    <mergeCell ref="GCS234:GCU234"/>
    <mergeCell ref="GCW234:GCY234"/>
    <mergeCell ref="GDA234:GDC234"/>
    <mergeCell ref="GBQ234:GBS234"/>
    <mergeCell ref="GBU234:GBW234"/>
    <mergeCell ref="GBY234:GCA234"/>
    <mergeCell ref="GCC234:GCE234"/>
    <mergeCell ref="GCG234:GCI234"/>
    <mergeCell ref="GAW234:GAY234"/>
    <mergeCell ref="GBA234:GBC234"/>
    <mergeCell ref="GBE234:GBG234"/>
    <mergeCell ref="GBI234:GBK234"/>
    <mergeCell ref="GBM234:GBO234"/>
    <mergeCell ref="GAC234:GAE234"/>
    <mergeCell ref="GAG234:GAI234"/>
    <mergeCell ref="GAK234:GAM234"/>
    <mergeCell ref="GAO234:GAQ234"/>
    <mergeCell ref="GAS234:GAU234"/>
    <mergeCell ref="FZI234:FZK234"/>
    <mergeCell ref="FZM234:FZO234"/>
    <mergeCell ref="FZQ234:FZS234"/>
    <mergeCell ref="FZU234:FZW234"/>
    <mergeCell ref="FZY234:GAA234"/>
    <mergeCell ref="FYO234:FYQ234"/>
    <mergeCell ref="FYS234:FYU234"/>
    <mergeCell ref="FYW234:FYY234"/>
    <mergeCell ref="FZA234:FZC234"/>
    <mergeCell ref="FZE234:FZG234"/>
    <mergeCell ref="FXU234:FXW234"/>
    <mergeCell ref="FXY234:FYA234"/>
    <mergeCell ref="FYC234:FYE234"/>
    <mergeCell ref="FYG234:FYI234"/>
    <mergeCell ref="FYK234:FYM234"/>
    <mergeCell ref="FXA234:FXC234"/>
    <mergeCell ref="FXE234:FXG234"/>
    <mergeCell ref="FXI234:FXK234"/>
    <mergeCell ref="FXM234:FXO234"/>
    <mergeCell ref="FXQ234:FXS234"/>
    <mergeCell ref="FWG234:FWI234"/>
    <mergeCell ref="FWK234:FWM234"/>
    <mergeCell ref="FWO234:FWQ234"/>
    <mergeCell ref="FWS234:FWU234"/>
    <mergeCell ref="FWW234:FWY234"/>
    <mergeCell ref="FVM234:FVO234"/>
    <mergeCell ref="FVQ234:FVS234"/>
    <mergeCell ref="FVU234:FVW234"/>
    <mergeCell ref="FVY234:FWA234"/>
    <mergeCell ref="FWC234:FWE234"/>
    <mergeCell ref="FUS234:FUU234"/>
    <mergeCell ref="FUW234:FUY234"/>
    <mergeCell ref="FVA234:FVC234"/>
    <mergeCell ref="FVE234:FVG234"/>
    <mergeCell ref="FVI234:FVK234"/>
    <mergeCell ref="FTY234:FUA234"/>
    <mergeCell ref="FUC234:FUE234"/>
    <mergeCell ref="FUG234:FUI234"/>
    <mergeCell ref="FUK234:FUM234"/>
    <mergeCell ref="FUO234:FUQ234"/>
    <mergeCell ref="FTE234:FTG234"/>
    <mergeCell ref="FTI234:FTK234"/>
    <mergeCell ref="FTM234:FTO234"/>
    <mergeCell ref="FTQ234:FTS234"/>
    <mergeCell ref="FTU234:FTW234"/>
    <mergeCell ref="FSK234:FSM234"/>
    <mergeCell ref="FSO234:FSQ234"/>
    <mergeCell ref="FSS234:FSU234"/>
    <mergeCell ref="FSW234:FSY234"/>
    <mergeCell ref="FTA234:FTC234"/>
    <mergeCell ref="FRQ234:FRS234"/>
    <mergeCell ref="FRU234:FRW234"/>
    <mergeCell ref="FRY234:FSA234"/>
    <mergeCell ref="FSC234:FSE234"/>
    <mergeCell ref="FSG234:FSI234"/>
    <mergeCell ref="FQW234:FQY234"/>
    <mergeCell ref="FRA234:FRC234"/>
    <mergeCell ref="FRE234:FRG234"/>
    <mergeCell ref="FRI234:FRK234"/>
    <mergeCell ref="FRM234:FRO234"/>
    <mergeCell ref="FQC234:FQE234"/>
    <mergeCell ref="FQG234:FQI234"/>
    <mergeCell ref="FQK234:FQM234"/>
    <mergeCell ref="FQO234:FQQ234"/>
    <mergeCell ref="FQS234:FQU234"/>
    <mergeCell ref="FPI234:FPK234"/>
    <mergeCell ref="FPM234:FPO234"/>
    <mergeCell ref="FPQ234:FPS234"/>
    <mergeCell ref="FPU234:FPW234"/>
    <mergeCell ref="FPY234:FQA234"/>
    <mergeCell ref="FOO234:FOQ234"/>
    <mergeCell ref="FOS234:FOU234"/>
    <mergeCell ref="FOW234:FOY234"/>
    <mergeCell ref="FPA234:FPC234"/>
    <mergeCell ref="FPE234:FPG234"/>
    <mergeCell ref="FNU234:FNW234"/>
    <mergeCell ref="FNY234:FOA234"/>
    <mergeCell ref="FOC234:FOE234"/>
    <mergeCell ref="FOG234:FOI234"/>
    <mergeCell ref="FOK234:FOM234"/>
    <mergeCell ref="FNA234:FNC234"/>
    <mergeCell ref="FNE234:FNG234"/>
    <mergeCell ref="FNI234:FNK234"/>
    <mergeCell ref="FNM234:FNO234"/>
    <mergeCell ref="FNQ234:FNS234"/>
    <mergeCell ref="FMG234:FMI234"/>
    <mergeCell ref="FMK234:FMM234"/>
    <mergeCell ref="FMO234:FMQ234"/>
    <mergeCell ref="FMS234:FMU234"/>
    <mergeCell ref="FMW234:FMY234"/>
    <mergeCell ref="FLM234:FLO234"/>
    <mergeCell ref="FLQ234:FLS234"/>
    <mergeCell ref="FLU234:FLW234"/>
    <mergeCell ref="FLY234:FMA234"/>
    <mergeCell ref="FMC234:FME234"/>
    <mergeCell ref="FKS234:FKU234"/>
    <mergeCell ref="FKW234:FKY234"/>
    <mergeCell ref="FLA234:FLC234"/>
    <mergeCell ref="FLE234:FLG234"/>
    <mergeCell ref="FLI234:FLK234"/>
    <mergeCell ref="FJY234:FKA234"/>
    <mergeCell ref="FKC234:FKE234"/>
    <mergeCell ref="FKG234:FKI234"/>
    <mergeCell ref="FKK234:FKM234"/>
    <mergeCell ref="FKO234:FKQ234"/>
    <mergeCell ref="FJE234:FJG234"/>
    <mergeCell ref="FJI234:FJK234"/>
    <mergeCell ref="FJM234:FJO234"/>
    <mergeCell ref="FJQ234:FJS234"/>
    <mergeCell ref="FJU234:FJW234"/>
    <mergeCell ref="FIK234:FIM234"/>
    <mergeCell ref="FIO234:FIQ234"/>
    <mergeCell ref="FIS234:FIU234"/>
    <mergeCell ref="FIW234:FIY234"/>
    <mergeCell ref="FJA234:FJC234"/>
    <mergeCell ref="FHQ234:FHS234"/>
    <mergeCell ref="FHU234:FHW234"/>
    <mergeCell ref="FHY234:FIA234"/>
    <mergeCell ref="FIC234:FIE234"/>
    <mergeCell ref="FIG234:FII234"/>
    <mergeCell ref="FGW234:FGY234"/>
    <mergeCell ref="FHA234:FHC234"/>
    <mergeCell ref="FHE234:FHG234"/>
    <mergeCell ref="FHI234:FHK234"/>
    <mergeCell ref="FHM234:FHO234"/>
    <mergeCell ref="FGC234:FGE234"/>
    <mergeCell ref="FGG234:FGI234"/>
    <mergeCell ref="FGK234:FGM234"/>
    <mergeCell ref="FGO234:FGQ234"/>
    <mergeCell ref="FGS234:FGU234"/>
    <mergeCell ref="FFI234:FFK234"/>
    <mergeCell ref="FFM234:FFO234"/>
    <mergeCell ref="FFQ234:FFS234"/>
    <mergeCell ref="FFU234:FFW234"/>
    <mergeCell ref="FFY234:FGA234"/>
    <mergeCell ref="FEO234:FEQ234"/>
    <mergeCell ref="FES234:FEU234"/>
    <mergeCell ref="FEW234:FEY234"/>
    <mergeCell ref="FFA234:FFC234"/>
    <mergeCell ref="FFE234:FFG234"/>
    <mergeCell ref="FDU234:FDW234"/>
    <mergeCell ref="FDY234:FEA234"/>
    <mergeCell ref="FEC234:FEE234"/>
    <mergeCell ref="FEG234:FEI234"/>
    <mergeCell ref="FEK234:FEM234"/>
    <mergeCell ref="FDA234:FDC234"/>
    <mergeCell ref="FDE234:FDG234"/>
    <mergeCell ref="FDI234:FDK234"/>
    <mergeCell ref="FDM234:FDO234"/>
    <mergeCell ref="FDQ234:FDS234"/>
    <mergeCell ref="FCG234:FCI234"/>
    <mergeCell ref="FCK234:FCM234"/>
    <mergeCell ref="FCO234:FCQ234"/>
    <mergeCell ref="FCS234:FCU234"/>
    <mergeCell ref="FCW234:FCY234"/>
    <mergeCell ref="FBM234:FBO234"/>
    <mergeCell ref="FBQ234:FBS234"/>
    <mergeCell ref="FBU234:FBW234"/>
    <mergeCell ref="FBY234:FCA234"/>
    <mergeCell ref="FCC234:FCE234"/>
    <mergeCell ref="FAS234:FAU234"/>
    <mergeCell ref="FAW234:FAY234"/>
    <mergeCell ref="FBA234:FBC234"/>
    <mergeCell ref="FBE234:FBG234"/>
    <mergeCell ref="FBI234:FBK234"/>
    <mergeCell ref="EZY234:FAA234"/>
    <mergeCell ref="FAC234:FAE234"/>
    <mergeCell ref="FAG234:FAI234"/>
    <mergeCell ref="FAK234:FAM234"/>
    <mergeCell ref="FAO234:FAQ234"/>
    <mergeCell ref="EZE234:EZG234"/>
    <mergeCell ref="EZI234:EZK234"/>
    <mergeCell ref="EZM234:EZO234"/>
    <mergeCell ref="EZQ234:EZS234"/>
    <mergeCell ref="EZU234:EZW234"/>
    <mergeCell ref="EYK234:EYM234"/>
    <mergeCell ref="EYO234:EYQ234"/>
    <mergeCell ref="EYS234:EYU234"/>
    <mergeCell ref="EYW234:EYY234"/>
    <mergeCell ref="EZA234:EZC234"/>
    <mergeCell ref="EXQ234:EXS234"/>
    <mergeCell ref="EXU234:EXW234"/>
    <mergeCell ref="EXY234:EYA234"/>
    <mergeCell ref="EYC234:EYE234"/>
    <mergeCell ref="EYG234:EYI234"/>
    <mergeCell ref="EWW234:EWY234"/>
    <mergeCell ref="EXA234:EXC234"/>
    <mergeCell ref="EXE234:EXG234"/>
    <mergeCell ref="EXI234:EXK234"/>
    <mergeCell ref="EXM234:EXO234"/>
    <mergeCell ref="EWC234:EWE234"/>
    <mergeCell ref="EWG234:EWI234"/>
    <mergeCell ref="EWK234:EWM234"/>
    <mergeCell ref="EWO234:EWQ234"/>
    <mergeCell ref="EWS234:EWU234"/>
    <mergeCell ref="EVI234:EVK234"/>
    <mergeCell ref="EVM234:EVO234"/>
    <mergeCell ref="EVQ234:EVS234"/>
    <mergeCell ref="EVU234:EVW234"/>
    <mergeCell ref="EVY234:EWA234"/>
    <mergeCell ref="EUO234:EUQ234"/>
    <mergeCell ref="EUS234:EUU234"/>
    <mergeCell ref="EUW234:EUY234"/>
    <mergeCell ref="EVA234:EVC234"/>
    <mergeCell ref="EVE234:EVG234"/>
    <mergeCell ref="ETU234:ETW234"/>
    <mergeCell ref="ETY234:EUA234"/>
    <mergeCell ref="EUC234:EUE234"/>
    <mergeCell ref="EUG234:EUI234"/>
    <mergeCell ref="EUK234:EUM234"/>
    <mergeCell ref="ETA234:ETC234"/>
    <mergeCell ref="ETE234:ETG234"/>
    <mergeCell ref="ETI234:ETK234"/>
    <mergeCell ref="ETM234:ETO234"/>
    <mergeCell ref="ETQ234:ETS234"/>
    <mergeCell ref="ESG234:ESI234"/>
    <mergeCell ref="ESK234:ESM234"/>
    <mergeCell ref="ESO234:ESQ234"/>
    <mergeCell ref="ESS234:ESU234"/>
    <mergeCell ref="ESW234:ESY234"/>
    <mergeCell ref="ERM234:ERO234"/>
    <mergeCell ref="ERQ234:ERS234"/>
    <mergeCell ref="ERU234:ERW234"/>
    <mergeCell ref="ERY234:ESA234"/>
    <mergeCell ref="ESC234:ESE234"/>
    <mergeCell ref="EQS234:EQU234"/>
    <mergeCell ref="EQW234:EQY234"/>
    <mergeCell ref="ERA234:ERC234"/>
    <mergeCell ref="ERE234:ERG234"/>
    <mergeCell ref="ERI234:ERK234"/>
    <mergeCell ref="EPY234:EQA234"/>
    <mergeCell ref="EQC234:EQE234"/>
    <mergeCell ref="EQG234:EQI234"/>
    <mergeCell ref="EQK234:EQM234"/>
    <mergeCell ref="EQO234:EQQ234"/>
    <mergeCell ref="EPE234:EPG234"/>
    <mergeCell ref="EPI234:EPK234"/>
    <mergeCell ref="EPM234:EPO234"/>
    <mergeCell ref="EPQ234:EPS234"/>
    <mergeCell ref="EPU234:EPW234"/>
    <mergeCell ref="EOK234:EOM234"/>
    <mergeCell ref="EOO234:EOQ234"/>
    <mergeCell ref="EOS234:EOU234"/>
    <mergeCell ref="EOW234:EOY234"/>
    <mergeCell ref="EPA234:EPC234"/>
    <mergeCell ref="ENQ234:ENS234"/>
    <mergeCell ref="ENU234:ENW234"/>
    <mergeCell ref="ENY234:EOA234"/>
    <mergeCell ref="EOC234:EOE234"/>
    <mergeCell ref="EOG234:EOI234"/>
    <mergeCell ref="EMW234:EMY234"/>
    <mergeCell ref="ENA234:ENC234"/>
    <mergeCell ref="ENE234:ENG234"/>
    <mergeCell ref="ENI234:ENK234"/>
    <mergeCell ref="ENM234:ENO234"/>
    <mergeCell ref="EMC234:EME234"/>
    <mergeCell ref="EMG234:EMI234"/>
    <mergeCell ref="EMK234:EMM234"/>
    <mergeCell ref="EMO234:EMQ234"/>
    <mergeCell ref="EMS234:EMU234"/>
    <mergeCell ref="ELI234:ELK234"/>
    <mergeCell ref="ELM234:ELO234"/>
    <mergeCell ref="ELQ234:ELS234"/>
    <mergeCell ref="ELU234:ELW234"/>
    <mergeCell ref="ELY234:EMA234"/>
    <mergeCell ref="EKO234:EKQ234"/>
    <mergeCell ref="EKS234:EKU234"/>
    <mergeCell ref="EKW234:EKY234"/>
    <mergeCell ref="ELA234:ELC234"/>
    <mergeCell ref="ELE234:ELG234"/>
    <mergeCell ref="EJU234:EJW234"/>
    <mergeCell ref="EJY234:EKA234"/>
    <mergeCell ref="EKC234:EKE234"/>
    <mergeCell ref="EKG234:EKI234"/>
    <mergeCell ref="EKK234:EKM234"/>
    <mergeCell ref="EJA234:EJC234"/>
    <mergeCell ref="EJE234:EJG234"/>
    <mergeCell ref="EJI234:EJK234"/>
    <mergeCell ref="EJM234:EJO234"/>
    <mergeCell ref="EJQ234:EJS234"/>
    <mergeCell ref="EIG234:EII234"/>
    <mergeCell ref="EIK234:EIM234"/>
    <mergeCell ref="EIO234:EIQ234"/>
    <mergeCell ref="EIS234:EIU234"/>
    <mergeCell ref="EIW234:EIY234"/>
    <mergeCell ref="EHM234:EHO234"/>
    <mergeCell ref="EHQ234:EHS234"/>
    <mergeCell ref="EHU234:EHW234"/>
    <mergeCell ref="EHY234:EIA234"/>
    <mergeCell ref="EIC234:EIE234"/>
    <mergeCell ref="EGS234:EGU234"/>
    <mergeCell ref="EGW234:EGY234"/>
    <mergeCell ref="EHA234:EHC234"/>
    <mergeCell ref="EHE234:EHG234"/>
    <mergeCell ref="EHI234:EHK234"/>
    <mergeCell ref="EFY234:EGA234"/>
    <mergeCell ref="EGC234:EGE234"/>
    <mergeCell ref="EGG234:EGI234"/>
    <mergeCell ref="EGK234:EGM234"/>
    <mergeCell ref="EGO234:EGQ234"/>
    <mergeCell ref="EFE234:EFG234"/>
    <mergeCell ref="EFI234:EFK234"/>
    <mergeCell ref="EFM234:EFO234"/>
    <mergeCell ref="EFQ234:EFS234"/>
    <mergeCell ref="EFU234:EFW234"/>
    <mergeCell ref="EEK234:EEM234"/>
    <mergeCell ref="EEO234:EEQ234"/>
    <mergeCell ref="EES234:EEU234"/>
    <mergeCell ref="EEW234:EEY234"/>
    <mergeCell ref="EFA234:EFC234"/>
    <mergeCell ref="EDQ234:EDS234"/>
    <mergeCell ref="EDU234:EDW234"/>
    <mergeCell ref="EDY234:EEA234"/>
    <mergeCell ref="EEC234:EEE234"/>
    <mergeCell ref="EEG234:EEI234"/>
    <mergeCell ref="ECW234:ECY234"/>
    <mergeCell ref="EDA234:EDC234"/>
    <mergeCell ref="EDE234:EDG234"/>
    <mergeCell ref="EDI234:EDK234"/>
    <mergeCell ref="EDM234:EDO234"/>
    <mergeCell ref="ECC234:ECE234"/>
    <mergeCell ref="ECG234:ECI234"/>
    <mergeCell ref="ECK234:ECM234"/>
    <mergeCell ref="ECO234:ECQ234"/>
    <mergeCell ref="ECS234:ECU234"/>
    <mergeCell ref="EBI234:EBK234"/>
    <mergeCell ref="EBM234:EBO234"/>
    <mergeCell ref="EBQ234:EBS234"/>
    <mergeCell ref="EBU234:EBW234"/>
    <mergeCell ref="EBY234:ECA234"/>
    <mergeCell ref="EAO234:EAQ234"/>
    <mergeCell ref="EAS234:EAU234"/>
    <mergeCell ref="EAW234:EAY234"/>
    <mergeCell ref="EBA234:EBC234"/>
    <mergeCell ref="EBE234:EBG234"/>
    <mergeCell ref="DZU234:DZW234"/>
    <mergeCell ref="DZY234:EAA234"/>
    <mergeCell ref="EAC234:EAE234"/>
    <mergeCell ref="EAG234:EAI234"/>
    <mergeCell ref="EAK234:EAM234"/>
    <mergeCell ref="DZA234:DZC234"/>
    <mergeCell ref="DZE234:DZG234"/>
    <mergeCell ref="DZI234:DZK234"/>
    <mergeCell ref="DZM234:DZO234"/>
    <mergeCell ref="DZQ234:DZS234"/>
    <mergeCell ref="DYG234:DYI234"/>
    <mergeCell ref="DYK234:DYM234"/>
    <mergeCell ref="DYO234:DYQ234"/>
    <mergeCell ref="DYS234:DYU234"/>
    <mergeCell ref="DYW234:DYY234"/>
    <mergeCell ref="DXM234:DXO234"/>
    <mergeCell ref="DXQ234:DXS234"/>
    <mergeCell ref="DXU234:DXW234"/>
    <mergeCell ref="DXY234:DYA234"/>
    <mergeCell ref="DYC234:DYE234"/>
    <mergeCell ref="DWS234:DWU234"/>
    <mergeCell ref="DWW234:DWY234"/>
    <mergeCell ref="DXA234:DXC234"/>
    <mergeCell ref="DXE234:DXG234"/>
    <mergeCell ref="DXI234:DXK234"/>
    <mergeCell ref="DVY234:DWA234"/>
    <mergeCell ref="DWC234:DWE234"/>
    <mergeCell ref="DWG234:DWI234"/>
    <mergeCell ref="DWK234:DWM234"/>
    <mergeCell ref="DWO234:DWQ234"/>
    <mergeCell ref="DVE234:DVG234"/>
    <mergeCell ref="DVI234:DVK234"/>
    <mergeCell ref="DVM234:DVO234"/>
    <mergeCell ref="DVQ234:DVS234"/>
    <mergeCell ref="DVU234:DVW234"/>
    <mergeCell ref="DUK234:DUM234"/>
    <mergeCell ref="DUO234:DUQ234"/>
    <mergeCell ref="DUS234:DUU234"/>
    <mergeCell ref="DUW234:DUY234"/>
    <mergeCell ref="DVA234:DVC234"/>
    <mergeCell ref="DTQ234:DTS234"/>
    <mergeCell ref="DTU234:DTW234"/>
    <mergeCell ref="DTY234:DUA234"/>
    <mergeCell ref="DUC234:DUE234"/>
    <mergeCell ref="DUG234:DUI234"/>
    <mergeCell ref="DSW234:DSY234"/>
    <mergeCell ref="DTA234:DTC234"/>
    <mergeCell ref="DTE234:DTG234"/>
    <mergeCell ref="DTI234:DTK234"/>
    <mergeCell ref="DTM234:DTO234"/>
    <mergeCell ref="DSC234:DSE234"/>
    <mergeCell ref="DSG234:DSI234"/>
    <mergeCell ref="DSK234:DSM234"/>
    <mergeCell ref="DSO234:DSQ234"/>
    <mergeCell ref="DSS234:DSU234"/>
    <mergeCell ref="DRI234:DRK234"/>
    <mergeCell ref="DRM234:DRO234"/>
    <mergeCell ref="DRQ234:DRS234"/>
    <mergeCell ref="DRU234:DRW234"/>
    <mergeCell ref="DRY234:DSA234"/>
    <mergeCell ref="DQO234:DQQ234"/>
    <mergeCell ref="DQS234:DQU234"/>
    <mergeCell ref="DQW234:DQY234"/>
    <mergeCell ref="DRA234:DRC234"/>
    <mergeCell ref="DRE234:DRG234"/>
    <mergeCell ref="DPU234:DPW234"/>
    <mergeCell ref="DPY234:DQA234"/>
    <mergeCell ref="DQC234:DQE234"/>
    <mergeCell ref="DQG234:DQI234"/>
    <mergeCell ref="DQK234:DQM234"/>
    <mergeCell ref="DPA234:DPC234"/>
    <mergeCell ref="DPE234:DPG234"/>
    <mergeCell ref="DPI234:DPK234"/>
    <mergeCell ref="DPM234:DPO234"/>
    <mergeCell ref="DPQ234:DPS234"/>
    <mergeCell ref="DOG234:DOI234"/>
    <mergeCell ref="DOK234:DOM234"/>
    <mergeCell ref="DOO234:DOQ234"/>
    <mergeCell ref="DOS234:DOU234"/>
    <mergeCell ref="DOW234:DOY234"/>
    <mergeCell ref="DNM234:DNO234"/>
    <mergeCell ref="DNQ234:DNS234"/>
    <mergeCell ref="DNU234:DNW234"/>
    <mergeCell ref="DNY234:DOA234"/>
    <mergeCell ref="DOC234:DOE234"/>
    <mergeCell ref="DMS234:DMU234"/>
    <mergeCell ref="DMW234:DMY234"/>
    <mergeCell ref="DNA234:DNC234"/>
    <mergeCell ref="DNE234:DNG234"/>
    <mergeCell ref="DNI234:DNK234"/>
    <mergeCell ref="DLY234:DMA234"/>
    <mergeCell ref="DMC234:DME234"/>
    <mergeCell ref="DMG234:DMI234"/>
    <mergeCell ref="DMK234:DMM234"/>
    <mergeCell ref="DMO234:DMQ234"/>
    <mergeCell ref="DLE234:DLG234"/>
    <mergeCell ref="DLI234:DLK234"/>
    <mergeCell ref="DLM234:DLO234"/>
    <mergeCell ref="DLQ234:DLS234"/>
    <mergeCell ref="DLU234:DLW234"/>
    <mergeCell ref="DKK234:DKM234"/>
    <mergeCell ref="DKO234:DKQ234"/>
    <mergeCell ref="DKS234:DKU234"/>
    <mergeCell ref="DKW234:DKY234"/>
    <mergeCell ref="DLA234:DLC234"/>
    <mergeCell ref="DJQ234:DJS234"/>
    <mergeCell ref="DJU234:DJW234"/>
    <mergeCell ref="DJY234:DKA234"/>
    <mergeCell ref="DKC234:DKE234"/>
    <mergeCell ref="DKG234:DKI234"/>
    <mergeCell ref="DIW234:DIY234"/>
    <mergeCell ref="DJA234:DJC234"/>
    <mergeCell ref="DJE234:DJG234"/>
    <mergeCell ref="DJI234:DJK234"/>
    <mergeCell ref="DJM234:DJO234"/>
    <mergeCell ref="DIC234:DIE234"/>
    <mergeCell ref="DIG234:DII234"/>
    <mergeCell ref="DIK234:DIM234"/>
    <mergeCell ref="DIO234:DIQ234"/>
    <mergeCell ref="DIS234:DIU234"/>
    <mergeCell ref="DHI234:DHK234"/>
    <mergeCell ref="DHM234:DHO234"/>
    <mergeCell ref="DHQ234:DHS234"/>
    <mergeCell ref="DHU234:DHW234"/>
    <mergeCell ref="DHY234:DIA234"/>
    <mergeCell ref="DGO234:DGQ234"/>
    <mergeCell ref="DGS234:DGU234"/>
    <mergeCell ref="DGW234:DGY234"/>
    <mergeCell ref="DHA234:DHC234"/>
    <mergeCell ref="DHE234:DHG234"/>
    <mergeCell ref="DFU234:DFW234"/>
    <mergeCell ref="DFY234:DGA234"/>
    <mergeCell ref="DGC234:DGE234"/>
    <mergeCell ref="DGG234:DGI234"/>
    <mergeCell ref="DGK234:DGM234"/>
    <mergeCell ref="DFA234:DFC234"/>
    <mergeCell ref="DFE234:DFG234"/>
    <mergeCell ref="DFI234:DFK234"/>
    <mergeCell ref="DFM234:DFO234"/>
    <mergeCell ref="DFQ234:DFS234"/>
    <mergeCell ref="DEG234:DEI234"/>
    <mergeCell ref="DEK234:DEM234"/>
    <mergeCell ref="DEO234:DEQ234"/>
    <mergeCell ref="DES234:DEU234"/>
    <mergeCell ref="DEW234:DEY234"/>
    <mergeCell ref="DDM234:DDO234"/>
    <mergeCell ref="DDQ234:DDS234"/>
    <mergeCell ref="DDU234:DDW234"/>
    <mergeCell ref="DDY234:DEA234"/>
    <mergeCell ref="DEC234:DEE234"/>
    <mergeCell ref="DCS234:DCU234"/>
    <mergeCell ref="DCW234:DCY234"/>
    <mergeCell ref="DDA234:DDC234"/>
    <mergeCell ref="DDE234:DDG234"/>
    <mergeCell ref="DDI234:DDK234"/>
    <mergeCell ref="DBY234:DCA234"/>
    <mergeCell ref="DCC234:DCE234"/>
    <mergeCell ref="DCG234:DCI234"/>
    <mergeCell ref="DCK234:DCM234"/>
    <mergeCell ref="DCO234:DCQ234"/>
    <mergeCell ref="DBE234:DBG234"/>
    <mergeCell ref="DBI234:DBK234"/>
    <mergeCell ref="DBM234:DBO234"/>
    <mergeCell ref="DBQ234:DBS234"/>
    <mergeCell ref="DBU234:DBW234"/>
    <mergeCell ref="DAK234:DAM234"/>
    <mergeCell ref="DAO234:DAQ234"/>
    <mergeCell ref="DAS234:DAU234"/>
    <mergeCell ref="DAW234:DAY234"/>
    <mergeCell ref="DBA234:DBC234"/>
    <mergeCell ref="CZQ234:CZS234"/>
    <mergeCell ref="CZU234:CZW234"/>
    <mergeCell ref="CZY234:DAA234"/>
    <mergeCell ref="DAC234:DAE234"/>
    <mergeCell ref="DAG234:DAI234"/>
    <mergeCell ref="CYW234:CYY234"/>
    <mergeCell ref="CZA234:CZC234"/>
    <mergeCell ref="CZE234:CZG234"/>
    <mergeCell ref="CZI234:CZK234"/>
    <mergeCell ref="CZM234:CZO234"/>
    <mergeCell ref="CYC234:CYE234"/>
    <mergeCell ref="CYG234:CYI234"/>
    <mergeCell ref="CYK234:CYM234"/>
    <mergeCell ref="CYO234:CYQ234"/>
    <mergeCell ref="CYS234:CYU234"/>
    <mergeCell ref="CXI234:CXK234"/>
    <mergeCell ref="CXM234:CXO234"/>
    <mergeCell ref="CXQ234:CXS234"/>
    <mergeCell ref="CXU234:CXW234"/>
    <mergeCell ref="CXY234:CYA234"/>
    <mergeCell ref="CWO234:CWQ234"/>
    <mergeCell ref="CWS234:CWU234"/>
    <mergeCell ref="CWW234:CWY234"/>
    <mergeCell ref="CXA234:CXC234"/>
    <mergeCell ref="CXE234:CXG234"/>
    <mergeCell ref="CVU234:CVW234"/>
    <mergeCell ref="CVY234:CWA234"/>
    <mergeCell ref="CWC234:CWE234"/>
    <mergeCell ref="CWG234:CWI234"/>
    <mergeCell ref="CWK234:CWM234"/>
    <mergeCell ref="CVA234:CVC234"/>
    <mergeCell ref="CVE234:CVG234"/>
    <mergeCell ref="CVI234:CVK234"/>
    <mergeCell ref="CVM234:CVO234"/>
    <mergeCell ref="CVQ234:CVS234"/>
    <mergeCell ref="CUG234:CUI234"/>
    <mergeCell ref="CUK234:CUM234"/>
    <mergeCell ref="CUO234:CUQ234"/>
    <mergeCell ref="CUS234:CUU234"/>
    <mergeCell ref="CUW234:CUY234"/>
    <mergeCell ref="CTM234:CTO234"/>
    <mergeCell ref="CTQ234:CTS234"/>
    <mergeCell ref="CTU234:CTW234"/>
    <mergeCell ref="CTY234:CUA234"/>
    <mergeCell ref="CUC234:CUE234"/>
    <mergeCell ref="CSS234:CSU234"/>
    <mergeCell ref="CSW234:CSY234"/>
    <mergeCell ref="CTA234:CTC234"/>
    <mergeCell ref="CTE234:CTG234"/>
    <mergeCell ref="CTI234:CTK234"/>
    <mergeCell ref="CRY234:CSA234"/>
    <mergeCell ref="CSC234:CSE234"/>
    <mergeCell ref="CSG234:CSI234"/>
    <mergeCell ref="CSK234:CSM234"/>
    <mergeCell ref="CSO234:CSQ234"/>
    <mergeCell ref="CRE234:CRG234"/>
    <mergeCell ref="CRI234:CRK234"/>
    <mergeCell ref="CRM234:CRO234"/>
    <mergeCell ref="CRQ234:CRS234"/>
    <mergeCell ref="CRU234:CRW234"/>
    <mergeCell ref="CQK234:CQM234"/>
    <mergeCell ref="CQO234:CQQ234"/>
    <mergeCell ref="CQS234:CQU234"/>
    <mergeCell ref="CQW234:CQY234"/>
    <mergeCell ref="CRA234:CRC234"/>
    <mergeCell ref="CPQ234:CPS234"/>
    <mergeCell ref="CPU234:CPW234"/>
    <mergeCell ref="CPY234:CQA234"/>
    <mergeCell ref="CQC234:CQE234"/>
    <mergeCell ref="CQG234:CQI234"/>
    <mergeCell ref="COW234:COY234"/>
    <mergeCell ref="CPA234:CPC234"/>
    <mergeCell ref="CPE234:CPG234"/>
    <mergeCell ref="CPI234:CPK234"/>
    <mergeCell ref="CPM234:CPO234"/>
    <mergeCell ref="COC234:COE234"/>
    <mergeCell ref="COG234:COI234"/>
    <mergeCell ref="COK234:COM234"/>
    <mergeCell ref="COO234:COQ234"/>
    <mergeCell ref="COS234:COU234"/>
    <mergeCell ref="CNI234:CNK234"/>
    <mergeCell ref="CNM234:CNO234"/>
    <mergeCell ref="CNQ234:CNS234"/>
    <mergeCell ref="CNU234:CNW234"/>
    <mergeCell ref="CNY234:COA234"/>
    <mergeCell ref="CMO234:CMQ234"/>
    <mergeCell ref="CMS234:CMU234"/>
    <mergeCell ref="CMW234:CMY234"/>
    <mergeCell ref="CNA234:CNC234"/>
    <mergeCell ref="CNE234:CNG234"/>
    <mergeCell ref="CLU234:CLW234"/>
    <mergeCell ref="CLY234:CMA234"/>
    <mergeCell ref="CMC234:CME234"/>
    <mergeCell ref="CMG234:CMI234"/>
    <mergeCell ref="CMK234:CMM234"/>
    <mergeCell ref="CLA234:CLC234"/>
    <mergeCell ref="CLE234:CLG234"/>
    <mergeCell ref="CLI234:CLK234"/>
    <mergeCell ref="CLM234:CLO234"/>
    <mergeCell ref="CLQ234:CLS234"/>
    <mergeCell ref="CKG234:CKI234"/>
    <mergeCell ref="CKK234:CKM234"/>
    <mergeCell ref="CKO234:CKQ234"/>
    <mergeCell ref="CKS234:CKU234"/>
    <mergeCell ref="CKW234:CKY234"/>
    <mergeCell ref="CJM234:CJO234"/>
    <mergeCell ref="CJQ234:CJS234"/>
    <mergeCell ref="CJU234:CJW234"/>
    <mergeCell ref="CJY234:CKA234"/>
    <mergeCell ref="CKC234:CKE234"/>
    <mergeCell ref="CIS234:CIU234"/>
    <mergeCell ref="CIW234:CIY234"/>
    <mergeCell ref="CJA234:CJC234"/>
    <mergeCell ref="CJE234:CJG234"/>
    <mergeCell ref="CJI234:CJK234"/>
    <mergeCell ref="CHY234:CIA234"/>
    <mergeCell ref="CIC234:CIE234"/>
    <mergeCell ref="CIG234:CII234"/>
    <mergeCell ref="CIK234:CIM234"/>
    <mergeCell ref="CIO234:CIQ234"/>
    <mergeCell ref="CHE234:CHG234"/>
    <mergeCell ref="CHI234:CHK234"/>
    <mergeCell ref="CHM234:CHO234"/>
    <mergeCell ref="CHQ234:CHS234"/>
    <mergeCell ref="CHU234:CHW234"/>
    <mergeCell ref="CGK234:CGM234"/>
    <mergeCell ref="CGO234:CGQ234"/>
    <mergeCell ref="CGS234:CGU234"/>
    <mergeCell ref="CGW234:CGY234"/>
    <mergeCell ref="CHA234:CHC234"/>
    <mergeCell ref="CFQ234:CFS234"/>
    <mergeCell ref="CFU234:CFW234"/>
    <mergeCell ref="CFY234:CGA234"/>
    <mergeCell ref="CGC234:CGE234"/>
    <mergeCell ref="CGG234:CGI234"/>
    <mergeCell ref="CEW234:CEY234"/>
    <mergeCell ref="CFA234:CFC234"/>
    <mergeCell ref="CFE234:CFG234"/>
    <mergeCell ref="CFI234:CFK234"/>
    <mergeCell ref="CFM234:CFO234"/>
    <mergeCell ref="CEC234:CEE234"/>
    <mergeCell ref="CEG234:CEI234"/>
    <mergeCell ref="CEK234:CEM234"/>
    <mergeCell ref="CEO234:CEQ234"/>
    <mergeCell ref="CES234:CEU234"/>
    <mergeCell ref="CDI234:CDK234"/>
    <mergeCell ref="CDM234:CDO234"/>
    <mergeCell ref="CDQ234:CDS234"/>
    <mergeCell ref="CDU234:CDW234"/>
    <mergeCell ref="CDY234:CEA234"/>
    <mergeCell ref="CCO234:CCQ234"/>
    <mergeCell ref="CCS234:CCU234"/>
    <mergeCell ref="CCW234:CCY234"/>
    <mergeCell ref="CDA234:CDC234"/>
    <mergeCell ref="CDE234:CDG234"/>
    <mergeCell ref="CBU234:CBW234"/>
    <mergeCell ref="CBY234:CCA234"/>
    <mergeCell ref="CCC234:CCE234"/>
    <mergeCell ref="CCG234:CCI234"/>
    <mergeCell ref="CCK234:CCM234"/>
    <mergeCell ref="CBA234:CBC234"/>
    <mergeCell ref="CBE234:CBG234"/>
    <mergeCell ref="CBI234:CBK234"/>
    <mergeCell ref="CBM234:CBO234"/>
    <mergeCell ref="CBQ234:CBS234"/>
    <mergeCell ref="CAG234:CAI234"/>
    <mergeCell ref="CAK234:CAM234"/>
    <mergeCell ref="CAO234:CAQ234"/>
    <mergeCell ref="CAS234:CAU234"/>
    <mergeCell ref="CAW234:CAY234"/>
    <mergeCell ref="BZM234:BZO234"/>
    <mergeCell ref="BZQ234:BZS234"/>
    <mergeCell ref="BZU234:BZW234"/>
    <mergeCell ref="BZY234:CAA234"/>
    <mergeCell ref="CAC234:CAE234"/>
    <mergeCell ref="BYS234:BYU234"/>
    <mergeCell ref="BYW234:BYY234"/>
    <mergeCell ref="BZA234:BZC234"/>
    <mergeCell ref="BZE234:BZG234"/>
    <mergeCell ref="BZI234:BZK234"/>
    <mergeCell ref="BXY234:BYA234"/>
    <mergeCell ref="BYC234:BYE234"/>
    <mergeCell ref="BYG234:BYI234"/>
    <mergeCell ref="BYK234:BYM234"/>
    <mergeCell ref="BYO234:BYQ234"/>
    <mergeCell ref="BXE234:BXG234"/>
    <mergeCell ref="BXI234:BXK234"/>
    <mergeCell ref="BXM234:BXO234"/>
    <mergeCell ref="BXQ234:BXS234"/>
    <mergeCell ref="BXU234:BXW234"/>
    <mergeCell ref="BWK234:BWM234"/>
    <mergeCell ref="BWO234:BWQ234"/>
    <mergeCell ref="BWS234:BWU234"/>
    <mergeCell ref="BWW234:BWY234"/>
    <mergeCell ref="BXA234:BXC234"/>
    <mergeCell ref="BVQ234:BVS234"/>
    <mergeCell ref="BVU234:BVW234"/>
    <mergeCell ref="BVY234:BWA234"/>
    <mergeCell ref="BWC234:BWE234"/>
    <mergeCell ref="BWG234:BWI234"/>
    <mergeCell ref="BUW234:BUY234"/>
    <mergeCell ref="BVA234:BVC234"/>
    <mergeCell ref="BVE234:BVG234"/>
    <mergeCell ref="BVI234:BVK234"/>
    <mergeCell ref="BVM234:BVO234"/>
    <mergeCell ref="BUC234:BUE234"/>
    <mergeCell ref="BUG234:BUI234"/>
    <mergeCell ref="BUK234:BUM234"/>
    <mergeCell ref="BUO234:BUQ234"/>
    <mergeCell ref="BUS234:BUU234"/>
    <mergeCell ref="BTI234:BTK234"/>
    <mergeCell ref="BTM234:BTO234"/>
    <mergeCell ref="BTQ234:BTS234"/>
    <mergeCell ref="BTU234:BTW234"/>
    <mergeCell ref="BTY234:BUA234"/>
    <mergeCell ref="BSO234:BSQ234"/>
    <mergeCell ref="BSS234:BSU234"/>
    <mergeCell ref="BSW234:BSY234"/>
    <mergeCell ref="BTA234:BTC234"/>
    <mergeCell ref="BTE234:BTG234"/>
    <mergeCell ref="BRU234:BRW234"/>
    <mergeCell ref="BRY234:BSA234"/>
    <mergeCell ref="BSC234:BSE234"/>
    <mergeCell ref="BSG234:BSI234"/>
    <mergeCell ref="BSK234:BSM234"/>
    <mergeCell ref="BRA234:BRC234"/>
    <mergeCell ref="BRE234:BRG234"/>
    <mergeCell ref="BRI234:BRK234"/>
    <mergeCell ref="BRM234:BRO234"/>
    <mergeCell ref="BRQ234:BRS234"/>
    <mergeCell ref="BQG234:BQI234"/>
    <mergeCell ref="BQK234:BQM234"/>
    <mergeCell ref="BQO234:BQQ234"/>
    <mergeCell ref="BQS234:BQU234"/>
    <mergeCell ref="BQW234:BQY234"/>
    <mergeCell ref="BPM234:BPO234"/>
    <mergeCell ref="BPQ234:BPS234"/>
    <mergeCell ref="BPU234:BPW234"/>
    <mergeCell ref="BPY234:BQA234"/>
    <mergeCell ref="BQC234:BQE234"/>
    <mergeCell ref="BOS234:BOU234"/>
    <mergeCell ref="BOW234:BOY234"/>
    <mergeCell ref="BPA234:BPC234"/>
    <mergeCell ref="BPE234:BPG234"/>
    <mergeCell ref="BPI234:BPK234"/>
    <mergeCell ref="BNY234:BOA234"/>
    <mergeCell ref="BOC234:BOE234"/>
    <mergeCell ref="BOG234:BOI234"/>
    <mergeCell ref="BOK234:BOM234"/>
    <mergeCell ref="BOO234:BOQ234"/>
    <mergeCell ref="BNE234:BNG234"/>
    <mergeCell ref="BNI234:BNK234"/>
    <mergeCell ref="BNM234:BNO234"/>
    <mergeCell ref="BNQ234:BNS234"/>
    <mergeCell ref="BNU234:BNW234"/>
    <mergeCell ref="BMK234:BMM234"/>
    <mergeCell ref="BMO234:BMQ234"/>
    <mergeCell ref="BMS234:BMU234"/>
    <mergeCell ref="BMW234:BMY234"/>
    <mergeCell ref="BNA234:BNC234"/>
    <mergeCell ref="BLQ234:BLS234"/>
    <mergeCell ref="BLU234:BLW234"/>
    <mergeCell ref="BLY234:BMA234"/>
    <mergeCell ref="BMC234:BME234"/>
    <mergeCell ref="BMG234:BMI234"/>
    <mergeCell ref="BKW234:BKY234"/>
    <mergeCell ref="BLA234:BLC234"/>
    <mergeCell ref="BLE234:BLG234"/>
    <mergeCell ref="BLI234:BLK234"/>
    <mergeCell ref="BLM234:BLO234"/>
    <mergeCell ref="BKC234:BKE234"/>
    <mergeCell ref="BKG234:BKI234"/>
    <mergeCell ref="BKK234:BKM234"/>
    <mergeCell ref="BKO234:BKQ234"/>
    <mergeCell ref="BKS234:BKU234"/>
    <mergeCell ref="BJI234:BJK234"/>
    <mergeCell ref="BJM234:BJO234"/>
    <mergeCell ref="BJQ234:BJS234"/>
    <mergeCell ref="BJU234:BJW234"/>
    <mergeCell ref="BJY234:BKA234"/>
    <mergeCell ref="BIO234:BIQ234"/>
    <mergeCell ref="BIS234:BIU234"/>
    <mergeCell ref="BIW234:BIY234"/>
    <mergeCell ref="BJA234:BJC234"/>
    <mergeCell ref="BJE234:BJG234"/>
    <mergeCell ref="BHU234:BHW234"/>
    <mergeCell ref="BHY234:BIA234"/>
    <mergeCell ref="BIC234:BIE234"/>
    <mergeCell ref="BIG234:BII234"/>
    <mergeCell ref="BIK234:BIM234"/>
    <mergeCell ref="BHA234:BHC234"/>
    <mergeCell ref="BHE234:BHG234"/>
    <mergeCell ref="BHI234:BHK234"/>
    <mergeCell ref="BHM234:BHO234"/>
    <mergeCell ref="BHQ234:BHS234"/>
    <mergeCell ref="BGG234:BGI234"/>
    <mergeCell ref="BGK234:BGM234"/>
    <mergeCell ref="BGO234:BGQ234"/>
    <mergeCell ref="BGS234:BGU234"/>
    <mergeCell ref="BGW234:BGY234"/>
    <mergeCell ref="BFM234:BFO234"/>
    <mergeCell ref="BFQ234:BFS234"/>
    <mergeCell ref="BFU234:BFW234"/>
    <mergeCell ref="BFY234:BGA234"/>
    <mergeCell ref="BGC234:BGE234"/>
    <mergeCell ref="BES234:BEU234"/>
    <mergeCell ref="BEW234:BEY234"/>
    <mergeCell ref="BFA234:BFC234"/>
    <mergeCell ref="BFE234:BFG234"/>
    <mergeCell ref="BFI234:BFK234"/>
    <mergeCell ref="BDY234:BEA234"/>
    <mergeCell ref="BEC234:BEE234"/>
    <mergeCell ref="BEG234:BEI234"/>
    <mergeCell ref="BEK234:BEM234"/>
    <mergeCell ref="BEO234:BEQ234"/>
    <mergeCell ref="BDE234:BDG234"/>
    <mergeCell ref="BDI234:BDK234"/>
    <mergeCell ref="BDM234:BDO234"/>
    <mergeCell ref="BDQ234:BDS234"/>
    <mergeCell ref="BDU234:BDW234"/>
    <mergeCell ref="BCK234:BCM234"/>
    <mergeCell ref="BCO234:BCQ234"/>
    <mergeCell ref="BCS234:BCU234"/>
    <mergeCell ref="BCW234:BCY234"/>
    <mergeCell ref="BDA234:BDC234"/>
    <mergeCell ref="BBQ234:BBS234"/>
    <mergeCell ref="BBU234:BBW234"/>
    <mergeCell ref="BBY234:BCA234"/>
    <mergeCell ref="BCC234:BCE234"/>
    <mergeCell ref="BCG234:BCI234"/>
    <mergeCell ref="BAW234:BAY234"/>
    <mergeCell ref="BBA234:BBC234"/>
    <mergeCell ref="BBE234:BBG234"/>
    <mergeCell ref="BBI234:BBK234"/>
    <mergeCell ref="BBM234:BBO234"/>
    <mergeCell ref="BAC234:BAE234"/>
    <mergeCell ref="BAG234:BAI234"/>
    <mergeCell ref="BAK234:BAM234"/>
    <mergeCell ref="BAO234:BAQ234"/>
    <mergeCell ref="BAS234:BAU234"/>
    <mergeCell ref="AZI234:AZK234"/>
    <mergeCell ref="AZM234:AZO234"/>
    <mergeCell ref="AZQ234:AZS234"/>
    <mergeCell ref="AZU234:AZW234"/>
    <mergeCell ref="AZY234:BAA234"/>
    <mergeCell ref="AYO234:AYQ234"/>
    <mergeCell ref="AYS234:AYU234"/>
    <mergeCell ref="AYW234:AYY234"/>
    <mergeCell ref="AZA234:AZC234"/>
    <mergeCell ref="AZE234:AZG234"/>
    <mergeCell ref="AXU234:AXW234"/>
    <mergeCell ref="AXY234:AYA234"/>
    <mergeCell ref="AYC234:AYE234"/>
    <mergeCell ref="AYG234:AYI234"/>
    <mergeCell ref="AYK234:AYM234"/>
    <mergeCell ref="AXA234:AXC234"/>
    <mergeCell ref="AXE234:AXG234"/>
    <mergeCell ref="AXI234:AXK234"/>
    <mergeCell ref="AXM234:AXO234"/>
    <mergeCell ref="AXQ234:AXS234"/>
    <mergeCell ref="AWG234:AWI234"/>
    <mergeCell ref="AWK234:AWM234"/>
    <mergeCell ref="AWO234:AWQ234"/>
    <mergeCell ref="AWS234:AWU234"/>
    <mergeCell ref="AWW234:AWY234"/>
    <mergeCell ref="AVM234:AVO234"/>
    <mergeCell ref="AVQ234:AVS234"/>
    <mergeCell ref="AVU234:AVW234"/>
    <mergeCell ref="AVY234:AWA234"/>
    <mergeCell ref="AWC234:AWE234"/>
    <mergeCell ref="AUS234:AUU234"/>
    <mergeCell ref="AUW234:AUY234"/>
    <mergeCell ref="AVA234:AVC234"/>
    <mergeCell ref="AVE234:AVG234"/>
    <mergeCell ref="AVI234:AVK234"/>
    <mergeCell ref="ATY234:AUA234"/>
    <mergeCell ref="AUC234:AUE234"/>
    <mergeCell ref="AUG234:AUI234"/>
    <mergeCell ref="AUK234:AUM234"/>
    <mergeCell ref="AUO234:AUQ234"/>
    <mergeCell ref="ATE234:ATG234"/>
    <mergeCell ref="ATI234:ATK234"/>
    <mergeCell ref="ATM234:ATO234"/>
    <mergeCell ref="ATQ234:ATS234"/>
    <mergeCell ref="ATU234:ATW234"/>
    <mergeCell ref="ASK234:ASM234"/>
    <mergeCell ref="ASO234:ASQ234"/>
    <mergeCell ref="ASS234:ASU234"/>
    <mergeCell ref="ASW234:ASY234"/>
    <mergeCell ref="ATA234:ATC234"/>
    <mergeCell ref="ARQ234:ARS234"/>
    <mergeCell ref="ARU234:ARW234"/>
    <mergeCell ref="ARY234:ASA234"/>
    <mergeCell ref="ASC234:ASE234"/>
    <mergeCell ref="ASG234:ASI234"/>
    <mergeCell ref="AQW234:AQY234"/>
    <mergeCell ref="ARA234:ARC234"/>
    <mergeCell ref="ARE234:ARG234"/>
    <mergeCell ref="ARI234:ARK234"/>
    <mergeCell ref="ARM234:ARO234"/>
    <mergeCell ref="AQC234:AQE234"/>
    <mergeCell ref="AQG234:AQI234"/>
    <mergeCell ref="AQK234:AQM234"/>
    <mergeCell ref="AQO234:AQQ234"/>
    <mergeCell ref="AQS234:AQU234"/>
    <mergeCell ref="API234:APK234"/>
    <mergeCell ref="APM234:APO234"/>
    <mergeCell ref="APQ234:APS234"/>
    <mergeCell ref="APU234:APW234"/>
    <mergeCell ref="APY234:AQA234"/>
    <mergeCell ref="AOO234:AOQ234"/>
    <mergeCell ref="AOS234:AOU234"/>
    <mergeCell ref="AOW234:AOY234"/>
    <mergeCell ref="APA234:APC234"/>
    <mergeCell ref="APE234:APG234"/>
    <mergeCell ref="ANU234:ANW234"/>
    <mergeCell ref="ANY234:AOA234"/>
    <mergeCell ref="AOC234:AOE234"/>
    <mergeCell ref="AOG234:AOI234"/>
    <mergeCell ref="AOK234:AOM234"/>
    <mergeCell ref="ANA234:ANC234"/>
    <mergeCell ref="ANE234:ANG234"/>
    <mergeCell ref="ANI234:ANK234"/>
    <mergeCell ref="ANM234:ANO234"/>
    <mergeCell ref="ANQ234:ANS234"/>
    <mergeCell ref="AMG234:AMI234"/>
    <mergeCell ref="AMK234:AMM234"/>
    <mergeCell ref="AMO234:AMQ234"/>
    <mergeCell ref="AMS234:AMU234"/>
    <mergeCell ref="AMW234:AMY234"/>
    <mergeCell ref="ALM234:ALO234"/>
    <mergeCell ref="ALQ234:ALS234"/>
    <mergeCell ref="ALU234:ALW234"/>
    <mergeCell ref="ALY234:AMA234"/>
    <mergeCell ref="AMC234:AME234"/>
    <mergeCell ref="AKS234:AKU234"/>
    <mergeCell ref="AKW234:AKY234"/>
    <mergeCell ref="ALA234:ALC234"/>
    <mergeCell ref="ALE234:ALG234"/>
    <mergeCell ref="ALI234:ALK234"/>
    <mergeCell ref="AJY234:AKA234"/>
    <mergeCell ref="AKC234:AKE234"/>
    <mergeCell ref="AKG234:AKI234"/>
    <mergeCell ref="AKK234:AKM234"/>
    <mergeCell ref="AKO234:AKQ234"/>
    <mergeCell ref="AJE234:AJG234"/>
    <mergeCell ref="AJI234:AJK234"/>
    <mergeCell ref="AJM234:AJO234"/>
    <mergeCell ref="AJQ234:AJS234"/>
    <mergeCell ref="AJU234:AJW234"/>
    <mergeCell ref="AIK234:AIM234"/>
    <mergeCell ref="AIO234:AIQ234"/>
    <mergeCell ref="AIS234:AIU234"/>
    <mergeCell ref="AIW234:AIY234"/>
    <mergeCell ref="AJA234:AJC234"/>
    <mergeCell ref="AHQ234:AHS234"/>
    <mergeCell ref="AHU234:AHW234"/>
    <mergeCell ref="AHY234:AIA234"/>
    <mergeCell ref="AIC234:AIE234"/>
    <mergeCell ref="AIG234:AII234"/>
    <mergeCell ref="AGW234:AGY234"/>
    <mergeCell ref="AHA234:AHC234"/>
    <mergeCell ref="AHE234:AHG234"/>
    <mergeCell ref="AHI234:AHK234"/>
    <mergeCell ref="AHM234:AHO234"/>
    <mergeCell ref="AGC234:AGE234"/>
    <mergeCell ref="AGG234:AGI234"/>
    <mergeCell ref="AGK234:AGM234"/>
    <mergeCell ref="AGO234:AGQ234"/>
    <mergeCell ref="AGS234:AGU234"/>
    <mergeCell ref="AFI234:AFK234"/>
    <mergeCell ref="AFM234:AFO234"/>
    <mergeCell ref="AFQ234:AFS234"/>
    <mergeCell ref="AFU234:AFW234"/>
    <mergeCell ref="AFY234:AGA234"/>
    <mergeCell ref="AEO234:AEQ234"/>
    <mergeCell ref="AES234:AEU234"/>
    <mergeCell ref="AEW234:AEY234"/>
    <mergeCell ref="AFA234:AFC234"/>
    <mergeCell ref="AFE234:AFG234"/>
    <mergeCell ref="ADU234:ADW234"/>
    <mergeCell ref="ADY234:AEA234"/>
    <mergeCell ref="AEC234:AEE234"/>
    <mergeCell ref="AEG234:AEI234"/>
    <mergeCell ref="AEK234:AEM234"/>
    <mergeCell ref="ADA234:ADC234"/>
    <mergeCell ref="ADE234:ADG234"/>
    <mergeCell ref="ADI234:ADK234"/>
    <mergeCell ref="ADM234:ADO234"/>
    <mergeCell ref="ADQ234:ADS234"/>
    <mergeCell ref="ACG234:ACI234"/>
    <mergeCell ref="ACK234:ACM234"/>
    <mergeCell ref="ACO234:ACQ234"/>
    <mergeCell ref="ACS234:ACU234"/>
    <mergeCell ref="ACW234:ACY234"/>
    <mergeCell ref="ABM234:ABO234"/>
    <mergeCell ref="ABQ234:ABS234"/>
    <mergeCell ref="ABU234:ABW234"/>
    <mergeCell ref="ABY234:ACA234"/>
    <mergeCell ref="ACC234:ACE234"/>
    <mergeCell ref="AAS234:AAU234"/>
    <mergeCell ref="AAW234:AAY234"/>
    <mergeCell ref="ABA234:ABC234"/>
    <mergeCell ref="ABE234:ABG234"/>
    <mergeCell ref="ABI234:ABK234"/>
    <mergeCell ref="ZY234:AAA234"/>
    <mergeCell ref="AAC234:AAE234"/>
    <mergeCell ref="AAG234:AAI234"/>
    <mergeCell ref="AAK234:AAM234"/>
    <mergeCell ref="AAO234:AAQ234"/>
    <mergeCell ref="ZE234:ZG234"/>
    <mergeCell ref="ZI234:ZK234"/>
    <mergeCell ref="ZM234:ZO234"/>
    <mergeCell ref="ZQ234:ZS234"/>
    <mergeCell ref="ZU234:ZW234"/>
    <mergeCell ref="YK234:YM234"/>
    <mergeCell ref="YO234:YQ234"/>
    <mergeCell ref="YS234:YU234"/>
    <mergeCell ref="YW234:YY234"/>
    <mergeCell ref="ZA234:ZC234"/>
    <mergeCell ref="XQ234:XS234"/>
    <mergeCell ref="XU234:XW234"/>
    <mergeCell ref="XY234:YA234"/>
    <mergeCell ref="YC234:YE234"/>
    <mergeCell ref="YG234:YI234"/>
    <mergeCell ref="WW234:WY234"/>
    <mergeCell ref="XA234:XC234"/>
    <mergeCell ref="XE234:XG234"/>
    <mergeCell ref="XI234:XK234"/>
    <mergeCell ref="XM234:XO234"/>
    <mergeCell ref="WC234:WE234"/>
    <mergeCell ref="WG234:WI234"/>
    <mergeCell ref="WK234:WM234"/>
    <mergeCell ref="WO234:WQ234"/>
    <mergeCell ref="WS234:WU234"/>
    <mergeCell ref="VI234:VK234"/>
    <mergeCell ref="VM234:VO234"/>
    <mergeCell ref="VQ234:VS234"/>
    <mergeCell ref="VU234:VW234"/>
    <mergeCell ref="VY234:WA234"/>
    <mergeCell ref="UO234:UQ234"/>
    <mergeCell ref="US234:UU234"/>
    <mergeCell ref="UW234:UY234"/>
    <mergeCell ref="VA234:VC234"/>
    <mergeCell ref="VE234:VG234"/>
    <mergeCell ref="TU234:TW234"/>
    <mergeCell ref="TY234:UA234"/>
    <mergeCell ref="UC234:UE234"/>
    <mergeCell ref="UG234:UI234"/>
    <mergeCell ref="UK234:UM234"/>
    <mergeCell ref="TA234:TC234"/>
    <mergeCell ref="TE234:TG234"/>
    <mergeCell ref="TI234:TK234"/>
    <mergeCell ref="TM234:TO234"/>
    <mergeCell ref="TQ234:TS234"/>
    <mergeCell ref="SG234:SI234"/>
    <mergeCell ref="SK234:SM234"/>
    <mergeCell ref="SO234:SQ234"/>
    <mergeCell ref="SS234:SU234"/>
    <mergeCell ref="SW234:SY234"/>
    <mergeCell ref="RM234:RO234"/>
    <mergeCell ref="RQ234:RS234"/>
    <mergeCell ref="RU234:RW234"/>
    <mergeCell ref="RY234:SA234"/>
    <mergeCell ref="SC234:SE234"/>
    <mergeCell ref="QS234:QU234"/>
    <mergeCell ref="QW234:QY234"/>
    <mergeCell ref="RA234:RC234"/>
    <mergeCell ref="RE234:RG234"/>
    <mergeCell ref="RI234:RK234"/>
    <mergeCell ref="PY234:QA234"/>
    <mergeCell ref="QC234:QE234"/>
    <mergeCell ref="QG234:QI234"/>
    <mergeCell ref="QK234:QM234"/>
    <mergeCell ref="QO234:QQ234"/>
    <mergeCell ref="PE234:PG234"/>
    <mergeCell ref="PI234:PK234"/>
    <mergeCell ref="PM234:PO234"/>
    <mergeCell ref="PQ234:PS234"/>
    <mergeCell ref="PU234:PW234"/>
    <mergeCell ref="OK234:OM234"/>
    <mergeCell ref="OO234:OQ234"/>
    <mergeCell ref="OS234:OU234"/>
    <mergeCell ref="OW234:OY234"/>
    <mergeCell ref="PA234:PC234"/>
    <mergeCell ref="NQ234:NS234"/>
    <mergeCell ref="NU234:NW234"/>
    <mergeCell ref="NY234:OA234"/>
    <mergeCell ref="OC234:OE234"/>
    <mergeCell ref="OG234:OI234"/>
    <mergeCell ref="MW234:MY234"/>
    <mergeCell ref="NA234:NC234"/>
    <mergeCell ref="NE234:NG234"/>
    <mergeCell ref="NI234:NK234"/>
    <mergeCell ref="NM234:NO234"/>
    <mergeCell ref="MC234:ME234"/>
    <mergeCell ref="MG234:MI234"/>
    <mergeCell ref="MK234:MM234"/>
    <mergeCell ref="MO234:MQ234"/>
    <mergeCell ref="MS234:MU234"/>
    <mergeCell ref="LI234:LK234"/>
    <mergeCell ref="LM234:LO234"/>
    <mergeCell ref="LQ234:LS234"/>
    <mergeCell ref="LU234:LW234"/>
    <mergeCell ref="LY234:MA234"/>
    <mergeCell ref="KO234:KQ234"/>
    <mergeCell ref="KS234:KU234"/>
    <mergeCell ref="KW234:KY234"/>
    <mergeCell ref="LA234:LC234"/>
    <mergeCell ref="LE234:LG234"/>
    <mergeCell ref="JU234:JW234"/>
    <mergeCell ref="JY234:KA234"/>
    <mergeCell ref="KC234:KE234"/>
    <mergeCell ref="KG234:KI234"/>
    <mergeCell ref="KK234:KM234"/>
    <mergeCell ref="JA234:JC234"/>
    <mergeCell ref="JE234:JG234"/>
    <mergeCell ref="JI234:JK234"/>
    <mergeCell ref="JM234:JO234"/>
    <mergeCell ref="JQ234:JS234"/>
    <mergeCell ref="IG234:II234"/>
    <mergeCell ref="IK234:IM234"/>
    <mergeCell ref="IO234:IQ234"/>
    <mergeCell ref="IS234:IU234"/>
    <mergeCell ref="IW234:IY234"/>
    <mergeCell ref="HM234:HO234"/>
    <mergeCell ref="HQ234:HS234"/>
    <mergeCell ref="HU234:HW234"/>
    <mergeCell ref="HY234:IA234"/>
    <mergeCell ref="IC234:IE234"/>
    <mergeCell ref="GS234:GU234"/>
    <mergeCell ref="GW234:GY234"/>
    <mergeCell ref="HA234:HC234"/>
    <mergeCell ref="HE234:HG234"/>
    <mergeCell ref="HI234:HK234"/>
    <mergeCell ref="FY234:GA234"/>
    <mergeCell ref="GC234:GE234"/>
    <mergeCell ref="GG234:GI234"/>
    <mergeCell ref="GK234:GM234"/>
    <mergeCell ref="GO234:GQ234"/>
    <mergeCell ref="FE234:FG234"/>
    <mergeCell ref="FI234:FK234"/>
    <mergeCell ref="FM234:FO234"/>
    <mergeCell ref="FQ234:FS234"/>
    <mergeCell ref="FU234:FW234"/>
    <mergeCell ref="EK234:EM234"/>
    <mergeCell ref="EO234:EQ234"/>
    <mergeCell ref="ES234:EU234"/>
    <mergeCell ref="EW234:EY234"/>
    <mergeCell ref="FA234:FC234"/>
    <mergeCell ref="DQ234:DS234"/>
    <mergeCell ref="DU234:DW234"/>
    <mergeCell ref="DY234:EA234"/>
    <mergeCell ref="EC234:EE234"/>
    <mergeCell ref="EG234:EI234"/>
    <mergeCell ref="CW234:CY234"/>
    <mergeCell ref="DA234:DC234"/>
    <mergeCell ref="DE234:DG234"/>
    <mergeCell ref="DI234:DK234"/>
    <mergeCell ref="DM234:DO234"/>
    <mergeCell ref="CC234:CE234"/>
    <mergeCell ref="CG234:CI234"/>
    <mergeCell ref="CK234:CM234"/>
    <mergeCell ref="CO234:CQ234"/>
    <mergeCell ref="CS234:CU234"/>
    <mergeCell ref="BI234:BK234"/>
    <mergeCell ref="BM234:BO234"/>
    <mergeCell ref="BQ234:BS234"/>
    <mergeCell ref="BU234:BW234"/>
    <mergeCell ref="BY234:CA234"/>
    <mergeCell ref="XFA233:XFC233"/>
    <mergeCell ref="A234:C234"/>
    <mergeCell ref="E234:G234"/>
    <mergeCell ref="I234:K234"/>
    <mergeCell ref="M234:O234"/>
    <mergeCell ref="Q234:S234"/>
    <mergeCell ref="U234:W234"/>
    <mergeCell ref="Y234:AA234"/>
    <mergeCell ref="AC234:AE234"/>
    <mergeCell ref="AG234:AI234"/>
    <mergeCell ref="AK234:AM234"/>
    <mergeCell ref="AO234:AQ234"/>
    <mergeCell ref="AS234:AU234"/>
    <mergeCell ref="AW234:AY234"/>
    <mergeCell ref="BA234:BC234"/>
    <mergeCell ref="BE234:BG234"/>
    <mergeCell ref="XEG233:XEI233"/>
    <mergeCell ref="XEK233:XEM233"/>
    <mergeCell ref="XEO233:XEQ233"/>
    <mergeCell ref="XES233:XEU233"/>
    <mergeCell ref="XEW233:XEY233"/>
    <mergeCell ref="XDM233:XDO233"/>
    <mergeCell ref="XDQ233:XDS233"/>
    <mergeCell ref="XDU233:XDW233"/>
    <mergeCell ref="XDY233:XEA233"/>
    <mergeCell ref="XEC233:XEE233"/>
    <mergeCell ref="XCS233:XCU233"/>
    <mergeCell ref="XCW233:XCY233"/>
    <mergeCell ref="XDA233:XDC233"/>
    <mergeCell ref="XDE233:XDG233"/>
    <mergeCell ref="XDI233:XDK233"/>
    <mergeCell ref="XBY233:XCA233"/>
    <mergeCell ref="XCC233:XCE233"/>
    <mergeCell ref="XCG233:XCI233"/>
    <mergeCell ref="XCK233:XCM233"/>
    <mergeCell ref="XCO233:XCQ233"/>
    <mergeCell ref="XBE233:XBG233"/>
    <mergeCell ref="XBI233:XBK233"/>
    <mergeCell ref="XBM233:XBO233"/>
    <mergeCell ref="XBQ233:XBS233"/>
    <mergeCell ref="XBU233:XBW233"/>
    <mergeCell ref="XAK233:XAM233"/>
    <mergeCell ref="XAO233:XAQ233"/>
    <mergeCell ref="XAS233:XAU233"/>
    <mergeCell ref="XAW233:XAY233"/>
    <mergeCell ref="XBA233:XBC233"/>
    <mergeCell ref="WZQ233:WZS233"/>
    <mergeCell ref="WZU233:WZW233"/>
    <mergeCell ref="WZY233:XAA233"/>
    <mergeCell ref="XAC233:XAE233"/>
    <mergeCell ref="XAG233:XAI233"/>
    <mergeCell ref="WYW233:WYY233"/>
    <mergeCell ref="WZA233:WZC233"/>
    <mergeCell ref="WZE233:WZG233"/>
    <mergeCell ref="WZI233:WZK233"/>
    <mergeCell ref="WZM233:WZO233"/>
    <mergeCell ref="WYC233:WYE233"/>
    <mergeCell ref="WYG233:WYI233"/>
    <mergeCell ref="WYK233:WYM233"/>
    <mergeCell ref="WYO233:WYQ233"/>
    <mergeCell ref="WYS233:WYU233"/>
    <mergeCell ref="WXI233:WXK233"/>
    <mergeCell ref="WXM233:WXO233"/>
    <mergeCell ref="WXQ233:WXS233"/>
    <mergeCell ref="WXU233:WXW233"/>
    <mergeCell ref="WXY233:WYA233"/>
    <mergeCell ref="WWO233:WWQ233"/>
    <mergeCell ref="WWS233:WWU233"/>
    <mergeCell ref="WWW233:WWY233"/>
    <mergeCell ref="WXA233:WXC233"/>
    <mergeCell ref="WXE233:WXG233"/>
    <mergeCell ref="WVU233:WVW233"/>
    <mergeCell ref="WVY233:WWA233"/>
    <mergeCell ref="WWC233:WWE233"/>
    <mergeCell ref="WWG233:WWI233"/>
    <mergeCell ref="WWK233:WWM233"/>
    <mergeCell ref="WVA233:WVC233"/>
    <mergeCell ref="WVE233:WVG233"/>
    <mergeCell ref="WVI233:WVK233"/>
    <mergeCell ref="WVM233:WVO233"/>
    <mergeCell ref="WVQ233:WVS233"/>
    <mergeCell ref="WUG233:WUI233"/>
    <mergeCell ref="WUK233:WUM233"/>
    <mergeCell ref="WUO233:WUQ233"/>
    <mergeCell ref="WUS233:WUU233"/>
    <mergeCell ref="WUW233:WUY233"/>
    <mergeCell ref="WTM233:WTO233"/>
    <mergeCell ref="WTQ233:WTS233"/>
    <mergeCell ref="WTU233:WTW233"/>
    <mergeCell ref="WTY233:WUA233"/>
    <mergeCell ref="WUC233:WUE233"/>
    <mergeCell ref="WSS233:WSU233"/>
    <mergeCell ref="WSW233:WSY233"/>
    <mergeCell ref="WTA233:WTC233"/>
    <mergeCell ref="WTE233:WTG233"/>
    <mergeCell ref="WTI233:WTK233"/>
    <mergeCell ref="WRY233:WSA233"/>
    <mergeCell ref="WSC233:WSE233"/>
    <mergeCell ref="WSG233:WSI233"/>
    <mergeCell ref="WSK233:WSM233"/>
    <mergeCell ref="WSO233:WSQ233"/>
    <mergeCell ref="WRE233:WRG233"/>
    <mergeCell ref="WRI233:WRK233"/>
    <mergeCell ref="WRM233:WRO233"/>
    <mergeCell ref="WRQ233:WRS233"/>
    <mergeCell ref="WRU233:WRW233"/>
    <mergeCell ref="WQK233:WQM233"/>
    <mergeCell ref="WQO233:WQQ233"/>
    <mergeCell ref="WQS233:WQU233"/>
    <mergeCell ref="WQW233:WQY233"/>
    <mergeCell ref="WRA233:WRC233"/>
    <mergeCell ref="WPQ233:WPS233"/>
    <mergeCell ref="WPU233:WPW233"/>
    <mergeCell ref="WPY233:WQA233"/>
    <mergeCell ref="WQC233:WQE233"/>
    <mergeCell ref="WQG233:WQI233"/>
    <mergeCell ref="WOW233:WOY233"/>
    <mergeCell ref="WPA233:WPC233"/>
    <mergeCell ref="WPE233:WPG233"/>
    <mergeCell ref="WPI233:WPK233"/>
    <mergeCell ref="WPM233:WPO233"/>
    <mergeCell ref="WOC233:WOE233"/>
    <mergeCell ref="WOG233:WOI233"/>
    <mergeCell ref="WOK233:WOM233"/>
    <mergeCell ref="WOO233:WOQ233"/>
    <mergeCell ref="WOS233:WOU233"/>
    <mergeCell ref="WNI233:WNK233"/>
    <mergeCell ref="WNM233:WNO233"/>
    <mergeCell ref="WNQ233:WNS233"/>
    <mergeCell ref="WNU233:WNW233"/>
    <mergeCell ref="WNY233:WOA233"/>
    <mergeCell ref="WMO233:WMQ233"/>
    <mergeCell ref="WMS233:WMU233"/>
    <mergeCell ref="WMW233:WMY233"/>
    <mergeCell ref="WNA233:WNC233"/>
    <mergeCell ref="WNE233:WNG233"/>
    <mergeCell ref="WLU233:WLW233"/>
    <mergeCell ref="WLY233:WMA233"/>
    <mergeCell ref="WMC233:WME233"/>
    <mergeCell ref="WMG233:WMI233"/>
    <mergeCell ref="WMK233:WMM233"/>
    <mergeCell ref="WLA233:WLC233"/>
    <mergeCell ref="WLE233:WLG233"/>
    <mergeCell ref="WLI233:WLK233"/>
    <mergeCell ref="WLM233:WLO233"/>
    <mergeCell ref="WLQ233:WLS233"/>
    <mergeCell ref="WKG233:WKI233"/>
    <mergeCell ref="WKK233:WKM233"/>
    <mergeCell ref="WKO233:WKQ233"/>
    <mergeCell ref="WKS233:WKU233"/>
    <mergeCell ref="WKW233:WKY233"/>
    <mergeCell ref="WJM233:WJO233"/>
    <mergeCell ref="WJQ233:WJS233"/>
    <mergeCell ref="WJU233:WJW233"/>
    <mergeCell ref="WJY233:WKA233"/>
    <mergeCell ref="WKC233:WKE233"/>
    <mergeCell ref="WIS233:WIU233"/>
    <mergeCell ref="WIW233:WIY233"/>
    <mergeCell ref="WJA233:WJC233"/>
    <mergeCell ref="WJE233:WJG233"/>
    <mergeCell ref="WJI233:WJK233"/>
    <mergeCell ref="WHY233:WIA233"/>
    <mergeCell ref="WIC233:WIE233"/>
    <mergeCell ref="WIG233:WII233"/>
    <mergeCell ref="WIK233:WIM233"/>
    <mergeCell ref="WIO233:WIQ233"/>
    <mergeCell ref="WHE233:WHG233"/>
    <mergeCell ref="WHI233:WHK233"/>
    <mergeCell ref="WHM233:WHO233"/>
    <mergeCell ref="WHQ233:WHS233"/>
    <mergeCell ref="WHU233:WHW233"/>
    <mergeCell ref="WGK233:WGM233"/>
    <mergeCell ref="WGO233:WGQ233"/>
    <mergeCell ref="WGS233:WGU233"/>
    <mergeCell ref="WGW233:WGY233"/>
    <mergeCell ref="WHA233:WHC233"/>
    <mergeCell ref="WFQ233:WFS233"/>
    <mergeCell ref="WFU233:WFW233"/>
    <mergeCell ref="WFY233:WGA233"/>
    <mergeCell ref="WGC233:WGE233"/>
    <mergeCell ref="WGG233:WGI233"/>
    <mergeCell ref="WEW233:WEY233"/>
    <mergeCell ref="WFA233:WFC233"/>
    <mergeCell ref="WFE233:WFG233"/>
    <mergeCell ref="WFI233:WFK233"/>
    <mergeCell ref="WFM233:WFO233"/>
    <mergeCell ref="WEC233:WEE233"/>
    <mergeCell ref="WEG233:WEI233"/>
    <mergeCell ref="WEK233:WEM233"/>
    <mergeCell ref="WEO233:WEQ233"/>
    <mergeCell ref="WES233:WEU233"/>
    <mergeCell ref="WDI233:WDK233"/>
    <mergeCell ref="WDM233:WDO233"/>
    <mergeCell ref="WDQ233:WDS233"/>
    <mergeCell ref="WDU233:WDW233"/>
    <mergeCell ref="WDY233:WEA233"/>
    <mergeCell ref="WCO233:WCQ233"/>
    <mergeCell ref="WCS233:WCU233"/>
    <mergeCell ref="WCW233:WCY233"/>
    <mergeCell ref="WDA233:WDC233"/>
    <mergeCell ref="WDE233:WDG233"/>
    <mergeCell ref="WBU233:WBW233"/>
    <mergeCell ref="WBY233:WCA233"/>
    <mergeCell ref="WCC233:WCE233"/>
    <mergeCell ref="WCG233:WCI233"/>
    <mergeCell ref="WCK233:WCM233"/>
    <mergeCell ref="WBA233:WBC233"/>
    <mergeCell ref="WBE233:WBG233"/>
    <mergeCell ref="WBI233:WBK233"/>
    <mergeCell ref="WBM233:WBO233"/>
    <mergeCell ref="WBQ233:WBS233"/>
    <mergeCell ref="WAG233:WAI233"/>
    <mergeCell ref="WAK233:WAM233"/>
    <mergeCell ref="WAO233:WAQ233"/>
    <mergeCell ref="WAS233:WAU233"/>
    <mergeCell ref="WAW233:WAY233"/>
    <mergeCell ref="VZM233:VZO233"/>
    <mergeCell ref="VZQ233:VZS233"/>
    <mergeCell ref="VZU233:VZW233"/>
    <mergeCell ref="VZY233:WAA233"/>
    <mergeCell ref="WAC233:WAE233"/>
    <mergeCell ref="VYS233:VYU233"/>
    <mergeCell ref="VYW233:VYY233"/>
    <mergeCell ref="VZA233:VZC233"/>
    <mergeCell ref="VZE233:VZG233"/>
    <mergeCell ref="VZI233:VZK233"/>
    <mergeCell ref="VXY233:VYA233"/>
    <mergeCell ref="VYC233:VYE233"/>
    <mergeCell ref="VYG233:VYI233"/>
    <mergeCell ref="VYK233:VYM233"/>
    <mergeCell ref="VYO233:VYQ233"/>
    <mergeCell ref="VXE233:VXG233"/>
    <mergeCell ref="VXI233:VXK233"/>
    <mergeCell ref="VXM233:VXO233"/>
    <mergeCell ref="VXQ233:VXS233"/>
    <mergeCell ref="VXU233:VXW233"/>
    <mergeCell ref="VWK233:VWM233"/>
    <mergeCell ref="VWO233:VWQ233"/>
    <mergeCell ref="VWS233:VWU233"/>
    <mergeCell ref="VWW233:VWY233"/>
    <mergeCell ref="VXA233:VXC233"/>
    <mergeCell ref="VVQ233:VVS233"/>
    <mergeCell ref="VVU233:VVW233"/>
    <mergeCell ref="VVY233:VWA233"/>
    <mergeCell ref="VWC233:VWE233"/>
    <mergeCell ref="VWG233:VWI233"/>
    <mergeCell ref="VUW233:VUY233"/>
    <mergeCell ref="VVA233:VVC233"/>
    <mergeCell ref="VVE233:VVG233"/>
    <mergeCell ref="VVI233:VVK233"/>
    <mergeCell ref="VVM233:VVO233"/>
    <mergeCell ref="VUC233:VUE233"/>
    <mergeCell ref="VUG233:VUI233"/>
    <mergeCell ref="VUK233:VUM233"/>
    <mergeCell ref="VUO233:VUQ233"/>
    <mergeCell ref="VUS233:VUU233"/>
    <mergeCell ref="VTI233:VTK233"/>
    <mergeCell ref="VTM233:VTO233"/>
    <mergeCell ref="VTQ233:VTS233"/>
    <mergeCell ref="VTU233:VTW233"/>
    <mergeCell ref="VTY233:VUA233"/>
    <mergeCell ref="VSO233:VSQ233"/>
    <mergeCell ref="VSS233:VSU233"/>
    <mergeCell ref="VSW233:VSY233"/>
    <mergeCell ref="VTA233:VTC233"/>
    <mergeCell ref="VTE233:VTG233"/>
    <mergeCell ref="VRU233:VRW233"/>
    <mergeCell ref="VRY233:VSA233"/>
    <mergeCell ref="VSC233:VSE233"/>
    <mergeCell ref="VSG233:VSI233"/>
    <mergeCell ref="VSK233:VSM233"/>
    <mergeCell ref="VRA233:VRC233"/>
    <mergeCell ref="VRE233:VRG233"/>
    <mergeCell ref="VRI233:VRK233"/>
    <mergeCell ref="VRM233:VRO233"/>
    <mergeCell ref="VRQ233:VRS233"/>
    <mergeCell ref="VQG233:VQI233"/>
    <mergeCell ref="VQK233:VQM233"/>
    <mergeCell ref="VQO233:VQQ233"/>
    <mergeCell ref="VQS233:VQU233"/>
    <mergeCell ref="VQW233:VQY233"/>
    <mergeCell ref="VPM233:VPO233"/>
    <mergeCell ref="VPQ233:VPS233"/>
    <mergeCell ref="VPU233:VPW233"/>
    <mergeCell ref="VPY233:VQA233"/>
    <mergeCell ref="VQC233:VQE233"/>
    <mergeCell ref="VOS233:VOU233"/>
    <mergeCell ref="VOW233:VOY233"/>
    <mergeCell ref="VPA233:VPC233"/>
    <mergeCell ref="VPE233:VPG233"/>
    <mergeCell ref="VPI233:VPK233"/>
    <mergeCell ref="VNY233:VOA233"/>
    <mergeCell ref="VOC233:VOE233"/>
    <mergeCell ref="VOG233:VOI233"/>
    <mergeCell ref="VOK233:VOM233"/>
    <mergeCell ref="VOO233:VOQ233"/>
    <mergeCell ref="VNE233:VNG233"/>
    <mergeCell ref="VNI233:VNK233"/>
    <mergeCell ref="VNM233:VNO233"/>
    <mergeCell ref="VNQ233:VNS233"/>
    <mergeCell ref="VNU233:VNW233"/>
    <mergeCell ref="VMK233:VMM233"/>
    <mergeCell ref="VMO233:VMQ233"/>
    <mergeCell ref="VMS233:VMU233"/>
    <mergeCell ref="VMW233:VMY233"/>
    <mergeCell ref="VNA233:VNC233"/>
    <mergeCell ref="VLQ233:VLS233"/>
    <mergeCell ref="VLU233:VLW233"/>
    <mergeCell ref="VLY233:VMA233"/>
    <mergeCell ref="VMC233:VME233"/>
    <mergeCell ref="VMG233:VMI233"/>
    <mergeCell ref="VKW233:VKY233"/>
    <mergeCell ref="VLA233:VLC233"/>
    <mergeCell ref="VLE233:VLG233"/>
    <mergeCell ref="VLI233:VLK233"/>
    <mergeCell ref="VLM233:VLO233"/>
    <mergeCell ref="VKC233:VKE233"/>
    <mergeCell ref="VKG233:VKI233"/>
    <mergeCell ref="VKK233:VKM233"/>
    <mergeCell ref="VKO233:VKQ233"/>
    <mergeCell ref="VKS233:VKU233"/>
    <mergeCell ref="VJI233:VJK233"/>
    <mergeCell ref="VJM233:VJO233"/>
    <mergeCell ref="VJQ233:VJS233"/>
    <mergeCell ref="VJU233:VJW233"/>
    <mergeCell ref="VJY233:VKA233"/>
    <mergeCell ref="VIO233:VIQ233"/>
    <mergeCell ref="VIS233:VIU233"/>
    <mergeCell ref="VIW233:VIY233"/>
    <mergeCell ref="VJA233:VJC233"/>
    <mergeCell ref="VJE233:VJG233"/>
    <mergeCell ref="VHU233:VHW233"/>
    <mergeCell ref="VHY233:VIA233"/>
    <mergeCell ref="VIC233:VIE233"/>
    <mergeCell ref="VIG233:VII233"/>
    <mergeCell ref="VIK233:VIM233"/>
    <mergeCell ref="VHA233:VHC233"/>
    <mergeCell ref="VHE233:VHG233"/>
    <mergeCell ref="VHI233:VHK233"/>
    <mergeCell ref="VHM233:VHO233"/>
    <mergeCell ref="VHQ233:VHS233"/>
    <mergeCell ref="VGG233:VGI233"/>
    <mergeCell ref="VGK233:VGM233"/>
    <mergeCell ref="VGO233:VGQ233"/>
    <mergeCell ref="VGS233:VGU233"/>
    <mergeCell ref="VGW233:VGY233"/>
    <mergeCell ref="VFM233:VFO233"/>
    <mergeCell ref="VFQ233:VFS233"/>
    <mergeCell ref="VFU233:VFW233"/>
    <mergeCell ref="VFY233:VGA233"/>
    <mergeCell ref="VGC233:VGE233"/>
    <mergeCell ref="VES233:VEU233"/>
    <mergeCell ref="VEW233:VEY233"/>
    <mergeCell ref="VFA233:VFC233"/>
    <mergeCell ref="VFE233:VFG233"/>
    <mergeCell ref="VFI233:VFK233"/>
    <mergeCell ref="VDY233:VEA233"/>
    <mergeCell ref="VEC233:VEE233"/>
    <mergeCell ref="VEG233:VEI233"/>
    <mergeCell ref="VEK233:VEM233"/>
    <mergeCell ref="VEO233:VEQ233"/>
    <mergeCell ref="VDE233:VDG233"/>
    <mergeCell ref="VDI233:VDK233"/>
    <mergeCell ref="VDM233:VDO233"/>
    <mergeCell ref="VDQ233:VDS233"/>
    <mergeCell ref="VDU233:VDW233"/>
    <mergeCell ref="VCK233:VCM233"/>
    <mergeCell ref="VCO233:VCQ233"/>
    <mergeCell ref="VCS233:VCU233"/>
    <mergeCell ref="VCW233:VCY233"/>
    <mergeCell ref="VDA233:VDC233"/>
    <mergeCell ref="VBQ233:VBS233"/>
    <mergeCell ref="VBU233:VBW233"/>
    <mergeCell ref="VBY233:VCA233"/>
    <mergeCell ref="VCC233:VCE233"/>
    <mergeCell ref="VCG233:VCI233"/>
    <mergeCell ref="VAW233:VAY233"/>
    <mergeCell ref="VBA233:VBC233"/>
    <mergeCell ref="VBE233:VBG233"/>
    <mergeCell ref="VBI233:VBK233"/>
    <mergeCell ref="VBM233:VBO233"/>
    <mergeCell ref="VAC233:VAE233"/>
    <mergeCell ref="VAG233:VAI233"/>
    <mergeCell ref="VAK233:VAM233"/>
    <mergeCell ref="VAO233:VAQ233"/>
    <mergeCell ref="VAS233:VAU233"/>
    <mergeCell ref="UZI233:UZK233"/>
    <mergeCell ref="UZM233:UZO233"/>
    <mergeCell ref="UZQ233:UZS233"/>
    <mergeCell ref="UZU233:UZW233"/>
    <mergeCell ref="UZY233:VAA233"/>
    <mergeCell ref="UYO233:UYQ233"/>
    <mergeCell ref="UYS233:UYU233"/>
    <mergeCell ref="UYW233:UYY233"/>
    <mergeCell ref="UZA233:UZC233"/>
    <mergeCell ref="UZE233:UZG233"/>
    <mergeCell ref="UXU233:UXW233"/>
    <mergeCell ref="UXY233:UYA233"/>
    <mergeCell ref="UYC233:UYE233"/>
    <mergeCell ref="UYG233:UYI233"/>
    <mergeCell ref="UYK233:UYM233"/>
    <mergeCell ref="UXA233:UXC233"/>
    <mergeCell ref="UXE233:UXG233"/>
    <mergeCell ref="UXI233:UXK233"/>
    <mergeCell ref="UXM233:UXO233"/>
    <mergeCell ref="UXQ233:UXS233"/>
    <mergeCell ref="UWG233:UWI233"/>
    <mergeCell ref="UWK233:UWM233"/>
    <mergeCell ref="UWO233:UWQ233"/>
    <mergeCell ref="UWS233:UWU233"/>
    <mergeCell ref="UWW233:UWY233"/>
    <mergeCell ref="UVM233:UVO233"/>
    <mergeCell ref="UVQ233:UVS233"/>
    <mergeCell ref="UVU233:UVW233"/>
    <mergeCell ref="UVY233:UWA233"/>
    <mergeCell ref="UWC233:UWE233"/>
    <mergeCell ref="UUS233:UUU233"/>
    <mergeCell ref="UUW233:UUY233"/>
    <mergeCell ref="UVA233:UVC233"/>
    <mergeCell ref="UVE233:UVG233"/>
    <mergeCell ref="UVI233:UVK233"/>
    <mergeCell ref="UTY233:UUA233"/>
    <mergeCell ref="UUC233:UUE233"/>
    <mergeCell ref="UUG233:UUI233"/>
    <mergeCell ref="UUK233:UUM233"/>
    <mergeCell ref="UUO233:UUQ233"/>
    <mergeCell ref="UTE233:UTG233"/>
    <mergeCell ref="UTI233:UTK233"/>
    <mergeCell ref="UTM233:UTO233"/>
    <mergeCell ref="UTQ233:UTS233"/>
    <mergeCell ref="UTU233:UTW233"/>
    <mergeCell ref="USK233:USM233"/>
    <mergeCell ref="USO233:USQ233"/>
    <mergeCell ref="USS233:USU233"/>
    <mergeCell ref="USW233:USY233"/>
    <mergeCell ref="UTA233:UTC233"/>
    <mergeCell ref="URQ233:URS233"/>
    <mergeCell ref="URU233:URW233"/>
    <mergeCell ref="URY233:USA233"/>
    <mergeCell ref="USC233:USE233"/>
    <mergeCell ref="USG233:USI233"/>
    <mergeCell ref="UQW233:UQY233"/>
    <mergeCell ref="URA233:URC233"/>
    <mergeCell ref="URE233:URG233"/>
    <mergeCell ref="URI233:URK233"/>
    <mergeCell ref="URM233:URO233"/>
    <mergeCell ref="UQC233:UQE233"/>
    <mergeCell ref="UQG233:UQI233"/>
    <mergeCell ref="UQK233:UQM233"/>
    <mergeCell ref="UQO233:UQQ233"/>
    <mergeCell ref="UQS233:UQU233"/>
    <mergeCell ref="UPI233:UPK233"/>
    <mergeCell ref="UPM233:UPO233"/>
    <mergeCell ref="UPQ233:UPS233"/>
    <mergeCell ref="UPU233:UPW233"/>
    <mergeCell ref="UPY233:UQA233"/>
    <mergeCell ref="UOO233:UOQ233"/>
    <mergeCell ref="UOS233:UOU233"/>
    <mergeCell ref="UOW233:UOY233"/>
    <mergeCell ref="UPA233:UPC233"/>
    <mergeCell ref="UPE233:UPG233"/>
    <mergeCell ref="UNU233:UNW233"/>
    <mergeCell ref="UNY233:UOA233"/>
    <mergeCell ref="UOC233:UOE233"/>
    <mergeCell ref="UOG233:UOI233"/>
    <mergeCell ref="UOK233:UOM233"/>
    <mergeCell ref="UNA233:UNC233"/>
    <mergeCell ref="UNE233:UNG233"/>
    <mergeCell ref="UNI233:UNK233"/>
    <mergeCell ref="UNM233:UNO233"/>
    <mergeCell ref="UNQ233:UNS233"/>
    <mergeCell ref="UMG233:UMI233"/>
    <mergeCell ref="UMK233:UMM233"/>
    <mergeCell ref="UMO233:UMQ233"/>
    <mergeCell ref="UMS233:UMU233"/>
    <mergeCell ref="UMW233:UMY233"/>
    <mergeCell ref="ULM233:ULO233"/>
    <mergeCell ref="ULQ233:ULS233"/>
    <mergeCell ref="ULU233:ULW233"/>
    <mergeCell ref="ULY233:UMA233"/>
    <mergeCell ref="UMC233:UME233"/>
    <mergeCell ref="UKS233:UKU233"/>
    <mergeCell ref="UKW233:UKY233"/>
    <mergeCell ref="ULA233:ULC233"/>
    <mergeCell ref="ULE233:ULG233"/>
    <mergeCell ref="ULI233:ULK233"/>
    <mergeCell ref="UJY233:UKA233"/>
    <mergeCell ref="UKC233:UKE233"/>
    <mergeCell ref="UKG233:UKI233"/>
    <mergeCell ref="UKK233:UKM233"/>
    <mergeCell ref="UKO233:UKQ233"/>
    <mergeCell ref="UJE233:UJG233"/>
    <mergeCell ref="UJI233:UJK233"/>
    <mergeCell ref="UJM233:UJO233"/>
    <mergeCell ref="UJQ233:UJS233"/>
    <mergeCell ref="UJU233:UJW233"/>
    <mergeCell ref="UIK233:UIM233"/>
    <mergeCell ref="UIO233:UIQ233"/>
    <mergeCell ref="UIS233:UIU233"/>
    <mergeCell ref="UIW233:UIY233"/>
    <mergeCell ref="UJA233:UJC233"/>
    <mergeCell ref="UHQ233:UHS233"/>
    <mergeCell ref="UHU233:UHW233"/>
    <mergeCell ref="UHY233:UIA233"/>
    <mergeCell ref="UIC233:UIE233"/>
    <mergeCell ref="UIG233:UII233"/>
    <mergeCell ref="UGW233:UGY233"/>
    <mergeCell ref="UHA233:UHC233"/>
    <mergeCell ref="UHE233:UHG233"/>
    <mergeCell ref="UHI233:UHK233"/>
    <mergeCell ref="UHM233:UHO233"/>
    <mergeCell ref="UGC233:UGE233"/>
    <mergeCell ref="UGG233:UGI233"/>
    <mergeCell ref="UGK233:UGM233"/>
    <mergeCell ref="UGO233:UGQ233"/>
    <mergeCell ref="UGS233:UGU233"/>
    <mergeCell ref="UFI233:UFK233"/>
    <mergeCell ref="UFM233:UFO233"/>
    <mergeCell ref="UFQ233:UFS233"/>
    <mergeCell ref="UFU233:UFW233"/>
    <mergeCell ref="UFY233:UGA233"/>
    <mergeCell ref="UEO233:UEQ233"/>
    <mergeCell ref="UES233:UEU233"/>
    <mergeCell ref="UEW233:UEY233"/>
    <mergeCell ref="UFA233:UFC233"/>
    <mergeCell ref="UFE233:UFG233"/>
    <mergeCell ref="UDU233:UDW233"/>
    <mergeCell ref="UDY233:UEA233"/>
    <mergeCell ref="UEC233:UEE233"/>
    <mergeCell ref="UEG233:UEI233"/>
    <mergeCell ref="UEK233:UEM233"/>
    <mergeCell ref="UDA233:UDC233"/>
    <mergeCell ref="UDE233:UDG233"/>
    <mergeCell ref="UDI233:UDK233"/>
    <mergeCell ref="UDM233:UDO233"/>
    <mergeCell ref="UDQ233:UDS233"/>
    <mergeCell ref="UCG233:UCI233"/>
    <mergeCell ref="UCK233:UCM233"/>
    <mergeCell ref="UCO233:UCQ233"/>
    <mergeCell ref="UCS233:UCU233"/>
    <mergeCell ref="UCW233:UCY233"/>
    <mergeCell ref="UBM233:UBO233"/>
    <mergeCell ref="UBQ233:UBS233"/>
    <mergeCell ref="UBU233:UBW233"/>
    <mergeCell ref="UBY233:UCA233"/>
    <mergeCell ref="UCC233:UCE233"/>
    <mergeCell ref="UAS233:UAU233"/>
    <mergeCell ref="UAW233:UAY233"/>
    <mergeCell ref="UBA233:UBC233"/>
    <mergeCell ref="UBE233:UBG233"/>
    <mergeCell ref="UBI233:UBK233"/>
    <mergeCell ref="TZY233:UAA233"/>
    <mergeCell ref="UAC233:UAE233"/>
    <mergeCell ref="UAG233:UAI233"/>
    <mergeCell ref="UAK233:UAM233"/>
    <mergeCell ref="UAO233:UAQ233"/>
    <mergeCell ref="TZE233:TZG233"/>
    <mergeCell ref="TZI233:TZK233"/>
    <mergeCell ref="TZM233:TZO233"/>
    <mergeCell ref="TZQ233:TZS233"/>
    <mergeCell ref="TZU233:TZW233"/>
    <mergeCell ref="TYK233:TYM233"/>
    <mergeCell ref="TYO233:TYQ233"/>
    <mergeCell ref="TYS233:TYU233"/>
    <mergeCell ref="TYW233:TYY233"/>
    <mergeCell ref="TZA233:TZC233"/>
    <mergeCell ref="TXQ233:TXS233"/>
    <mergeCell ref="TXU233:TXW233"/>
    <mergeCell ref="TXY233:TYA233"/>
    <mergeCell ref="TYC233:TYE233"/>
    <mergeCell ref="TYG233:TYI233"/>
    <mergeCell ref="TWW233:TWY233"/>
    <mergeCell ref="TXA233:TXC233"/>
    <mergeCell ref="TXE233:TXG233"/>
    <mergeCell ref="TXI233:TXK233"/>
    <mergeCell ref="TXM233:TXO233"/>
    <mergeCell ref="TWC233:TWE233"/>
    <mergeCell ref="TWG233:TWI233"/>
    <mergeCell ref="TWK233:TWM233"/>
    <mergeCell ref="TWO233:TWQ233"/>
    <mergeCell ref="TWS233:TWU233"/>
    <mergeCell ref="TVI233:TVK233"/>
    <mergeCell ref="TVM233:TVO233"/>
    <mergeCell ref="TVQ233:TVS233"/>
    <mergeCell ref="TVU233:TVW233"/>
    <mergeCell ref="TVY233:TWA233"/>
    <mergeCell ref="TUO233:TUQ233"/>
    <mergeCell ref="TUS233:TUU233"/>
    <mergeCell ref="TUW233:TUY233"/>
    <mergeCell ref="TVA233:TVC233"/>
    <mergeCell ref="TVE233:TVG233"/>
    <mergeCell ref="TTU233:TTW233"/>
    <mergeCell ref="TTY233:TUA233"/>
    <mergeCell ref="TUC233:TUE233"/>
    <mergeCell ref="TUG233:TUI233"/>
    <mergeCell ref="TUK233:TUM233"/>
    <mergeCell ref="TTA233:TTC233"/>
    <mergeCell ref="TTE233:TTG233"/>
    <mergeCell ref="TTI233:TTK233"/>
    <mergeCell ref="TTM233:TTO233"/>
    <mergeCell ref="TTQ233:TTS233"/>
    <mergeCell ref="TSG233:TSI233"/>
    <mergeCell ref="TSK233:TSM233"/>
    <mergeCell ref="TSO233:TSQ233"/>
    <mergeCell ref="TSS233:TSU233"/>
    <mergeCell ref="TSW233:TSY233"/>
    <mergeCell ref="TRM233:TRO233"/>
    <mergeCell ref="TRQ233:TRS233"/>
    <mergeCell ref="TRU233:TRW233"/>
    <mergeCell ref="TRY233:TSA233"/>
    <mergeCell ref="TSC233:TSE233"/>
    <mergeCell ref="TQS233:TQU233"/>
    <mergeCell ref="TQW233:TQY233"/>
    <mergeCell ref="TRA233:TRC233"/>
    <mergeCell ref="TRE233:TRG233"/>
    <mergeCell ref="TRI233:TRK233"/>
    <mergeCell ref="TPY233:TQA233"/>
    <mergeCell ref="TQC233:TQE233"/>
    <mergeCell ref="TQG233:TQI233"/>
    <mergeCell ref="TQK233:TQM233"/>
    <mergeCell ref="TQO233:TQQ233"/>
    <mergeCell ref="TPE233:TPG233"/>
    <mergeCell ref="TPI233:TPK233"/>
    <mergeCell ref="TPM233:TPO233"/>
    <mergeCell ref="TPQ233:TPS233"/>
    <mergeCell ref="TPU233:TPW233"/>
    <mergeCell ref="TOK233:TOM233"/>
    <mergeCell ref="TOO233:TOQ233"/>
    <mergeCell ref="TOS233:TOU233"/>
    <mergeCell ref="TOW233:TOY233"/>
    <mergeCell ref="TPA233:TPC233"/>
    <mergeCell ref="TNQ233:TNS233"/>
    <mergeCell ref="TNU233:TNW233"/>
    <mergeCell ref="TNY233:TOA233"/>
    <mergeCell ref="TOC233:TOE233"/>
    <mergeCell ref="TOG233:TOI233"/>
    <mergeCell ref="TMW233:TMY233"/>
    <mergeCell ref="TNA233:TNC233"/>
    <mergeCell ref="TNE233:TNG233"/>
    <mergeCell ref="TNI233:TNK233"/>
    <mergeCell ref="TNM233:TNO233"/>
    <mergeCell ref="TMC233:TME233"/>
    <mergeCell ref="TMG233:TMI233"/>
    <mergeCell ref="TMK233:TMM233"/>
    <mergeCell ref="TMO233:TMQ233"/>
    <mergeCell ref="TMS233:TMU233"/>
    <mergeCell ref="TLI233:TLK233"/>
    <mergeCell ref="TLM233:TLO233"/>
    <mergeCell ref="TLQ233:TLS233"/>
    <mergeCell ref="TLU233:TLW233"/>
    <mergeCell ref="TLY233:TMA233"/>
    <mergeCell ref="TKO233:TKQ233"/>
    <mergeCell ref="TKS233:TKU233"/>
    <mergeCell ref="TKW233:TKY233"/>
    <mergeCell ref="TLA233:TLC233"/>
    <mergeCell ref="TLE233:TLG233"/>
    <mergeCell ref="TJU233:TJW233"/>
    <mergeCell ref="TJY233:TKA233"/>
    <mergeCell ref="TKC233:TKE233"/>
    <mergeCell ref="TKG233:TKI233"/>
    <mergeCell ref="TKK233:TKM233"/>
    <mergeCell ref="TJA233:TJC233"/>
    <mergeCell ref="TJE233:TJG233"/>
    <mergeCell ref="TJI233:TJK233"/>
    <mergeCell ref="TJM233:TJO233"/>
    <mergeCell ref="TJQ233:TJS233"/>
    <mergeCell ref="TIG233:TII233"/>
    <mergeCell ref="TIK233:TIM233"/>
    <mergeCell ref="TIO233:TIQ233"/>
    <mergeCell ref="TIS233:TIU233"/>
    <mergeCell ref="TIW233:TIY233"/>
    <mergeCell ref="THM233:THO233"/>
    <mergeCell ref="THQ233:THS233"/>
    <mergeCell ref="THU233:THW233"/>
    <mergeCell ref="THY233:TIA233"/>
    <mergeCell ref="TIC233:TIE233"/>
    <mergeCell ref="TGS233:TGU233"/>
    <mergeCell ref="TGW233:TGY233"/>
    <mergeCell ref="THA233:THC233"/>
    <mergeCell ref="THE233:THG233"/>
    <mergeCell ref="THI233:THK233"/>
    <mergeCell ref="TFY233:TGA233"/>
    <mergeCell ref="TGC233:TGE233"/>
    <mergeCell ref="TGG233:TGI233"/>
    <mergeCell ref="TGK233:TGM233"/>
    <mergeCell ref="TGO233:TGQ233"/>
    <mergeCell ref="TFE233:TFG233"/>
    <mergeCell ref="TFI233:TFK233"/>
    <mergeCell ref="TFM233:TFO233"/>
    <mergeCell ref="TFQ233:TFS233"/>
    <mergeCell ref="TFU233:TFW233"/>
    <mergeCell ref="TEK233:TEM233"/>
    <mergeCell ref="TEO233:TEQ233"/>
    <mergeCell ref="TES233:TEU233"/>
    <mergeCell ref="TEW233:TEY233"/>
    <mergeCell ref="TFA233:TFC233"/>
    <mergeCell ref="TDQ233:TDS233"/>
    <mergeCell ref="TDU233:TDW233"/>
    <mergeCell ref="TDY233:TEA233"/>
    <mergeCell ref="TEC233:TEE233"/>
    <mergeCell ref="TEG233:TEI233"/>
    <mergeCell ref="TCW233:TCY233"/>
    <mergeCell ref="TDA233:TDC233"/>
    <mergeCell ref="TDE233:TDG233"/>
    <mergeCell ref="TDI233:TDK233"/>
    <mergeCell ref="TDM233:TDO233"/>
    <mergeCell ref="TCC233:TCE233"/>
    <mergeCell ref="TCG233:TCI233"/>
    <mergeCell ref="TCK233:TCM233"/>
    <mergeCell ref="TCO233:TCQ233"/>
    <mergeCell ref="TCS233:TCU233"/>
    <mergeCell ref="TBI233:TBK233"/>
    <mergeCell ref="TBM233:TBO233"/>
    <mergeCell ref="TBQ233:TBS233"/>
    <mergeCell ref="TBU233:TBW233"/>
    <mergeCell ref="TBY233:TCA233"/>
    <mergeCell ref="TAO233:TAQ233"/>
    <mergeCell ref="TAS233:TAU233"/>
    <mergeCell ref="TAW233:TAY233"/>
    <mergeCell ref="TBA233:TBC233"/>
    <mergeCell ref="TBE233:TBG233"/>
    <mergeCell ref="SZU233:SZW233"/>
    <mergeCell ref="SZY233:TAA233"/>
    <mergeCell ref="TAC233:TAE233"/>
    <mergeCell ref="TAG233:TAI233"/>
    <mergeCell ref="TAK233:TAM233"/>
    <mergeCell ref="SZA233:SZC233"/>
    <mergeCell ref="SZE233:SZG233"/>
    <mergeCell ref="SZI233:SZK233"/>
    <mergeCell ref="SZM233:SZO233"/>
    <mergeCell ref="SZQ233:SZS233"/>
    <mergeCell ref="SYG233:SYI233"/>
    <mergeCell ref="SYK233:SYM233"/>
    <mergeCell ref="SYO233:SYQ233"/>
    <mergeCell ref="SYS233:SYU233"/>
    <mergeCell ref="SYW233:SYY233"/>
    <mergeCell ref="SXM233:SXO233"/>
    <mergeCell ref="SXQ233:SXS233"/>
    <mergeCell ref="SXU233:SXW233"/>
    <mergeCell ref="SXY233:SYA233"/>
    <mergeCell ref="SYC233:SYE233"/>
    <mergeCell ref="SWS233:SWU233"/>
    <mergeCell ref="SWW233:SWY233"/>
    <mergeCell ref="SXA233:SXC233"/>
    <mergeCell ref="SXE233:SXG233"/>
    <mergeCell ref="SXI233:SXK233"/>
    <mergeCell ref="SVY233:SWA233"/>
    <mergeCell ref="SWC233:SWE233"/>
    <mergeCell ref="SWG233:SWI233"/>
    <mergeCell ref="SWK233:SWM233"/>
    <mergeCell ref="SWO233:SWQ233"/>
    <mergeCell ref="SVE233:SVG233"/>
    <mergeCell ref="SVI233:SVK233"/>
    <mergeCell ref="SVM233:SVO233"/>
    <mergeCell ref="SVQ233:SVS233"/>
    <mergeCell ref="SVU233:SVW233"/>
    <mergeCell ref="SUK233:SUM233"/>
    <mergeCell ref="SUO233:SUQ233"/>
    <mergeCell ref="SUS233:SUU233"/>
    <mergeCell ref="SUW233:SUY233"/>
    <mergeCell ref="SVA233:SVC233"/>
    <mergeCell ref="STQ233:STS233"/>
    <mergeCell ref="STU233:STW233"/>
    <mergeCell ref="STY233:SUA233"/>
    <mergeCell ref="SUC233:SUE233"/>
    <mergeCell ref="SUG233:SUI233"/>
    <mergeCell ref="SSW233:SSY233"/>
    <mergeCell ref="STA233:STC233"/>
    <mergeCell ref="STE233:STG233"/>
    <mergeCell ref="STI233:STK233"/>
    <mergeCell ref="STM233:STO233"/>
    <mergeCell ref="SSC233:SSE233"/>
    <mergeCell ref="SSG233:SSI233"/>
    <mergeCell ref="SSK233:SSM233"/>
    <mergeCell ref="SSO233:SSQ233"/>
    <mergeCell ref="SSS233:SSU233"/>
    <mergeCell ref="SRI233:SRK233"/>
    <mergeCell ref="SRM233:SRO233"/>
    <mergeCell ref="SRQ233:SRS233"/>
    <mergeCell ref="SRU233:SRW233"/>
    <mergeCell ref="SRY233:SSA233"/>
    <mergeCell ref="SQO233:SQQ233"/>
    <mergeCell ref="SQS233:SQU233"/>
    <mergeCell ref="SQW233:SQY233"/>
    <mergeCell ref="SRA233:SRC233"/>
    <mergeCell ref="SRE233:SRG233"/>
    <mergeCell ref="SPU233:SPW233"/>
    <mergeCell ref="SPY233:SQA233"/>
    <mergeCell ref="SQC233:SQE233"/>
    <mergeCell ref="SQG233:SQI233"/>
    <mergeCell ref="SQK233:SQM233"/>
    <mergeCell ref="SPA233:SPC233"/>
    <mergeCell ref="SPE233:SPG233"/>
    <mergeCell ref="SPI233:SPK233"/>
    <mergeCell ref="SPM233:SPO233"/>
    <mergeCell ref="SPQ233:SPS233"/>
    <mergeCell ref="SOG233:SOI233"/>
    <mergeCell ref="SOK233:SOM233"/>
    <mergeCell ref="SOO233:SOQ233"/>
    <mergeCell ref="SOS233:SOU233"/>
    <mergeCell ref="SOW233:SOY233"/>
    <mergeCell ref="SNM233:SNO233"/>
    <mergeCell ref="SNQ233:SNS233"/>
    <mergeCell ref="SNU233:SNW233"/>
    <mergeCell ref="SNY233:SOA233"/>
    <mergeCell ref="SOC233:SOE233"/>
    <mergeCell ref="SMS233:SMU233"/>
    <mergeCell ref="SMW233:SMY233"/>
    <mergeCell ref="SNA233:SNC233"/>
    <mergeCell ref="SNE233:SNG233"/>
    <mergeCell ref="SNI233:SNK233"/>
    <mergeCell ref="SLY233:SMA233"/>
    <mergeCell ref="SMC233:SME233"/>
    <mergeCell ref="SMG233:SMI233"/>
    <mergeCell ref="SMK233:SMM233"/>
    <mergeCell ref="SMO233:SMQ233"/>
    <mergeCell ref="SLE233:SLG233"/>
    <mergeCell ref="SLI233:SLK233"/>
    <mergeCell ref="SLM233:SLO233"/>
    <mergeCell ref="SLQ233:SLS233"/>
    <mergeCell ref="SLU233:SLW233"/>
    <mergeCell ref="SKK233:SKM233"/>
    <mergeCell ref="SKO233:SKQ233"/>
    <mergeCell ref="SKS233:SKU233"/>
    <mergeCell ref="SKW233:SKY233"/>
    <mergeCell ref="SLA233:SLC233"/>
    <mergeCell ref="SJQ233:SJS233"/>
    <mergeCell ref="SJU233:SJW233"/>
    <mergeCell ref="SJY233:SKA233"/>
    <mergeCell ref="SKC233:SKE233"/>
    <mergeCell ref="SKG233:SKI233"/>
    <mergeCell ref="SIW233:SIY233"/>
    <mergeCell ref="SJA233:SJC233"/>
    <mergeCell ref="SJE233:SJG233"/>
    <mergeCell ref="SJI233:SJK233"/>
    <mergeCell ref="SJM233:SJO233"/>
    <mergeCell ref="SIC233:SIE233"/>
    <mergeCell ref="SIG233:SII233"/>
    <mergeCell ref="SIK233:SIM233"/>
    <mergeCell ref="SIO233:SIQ233"/>
    <mergeCell ref="SIS233:SIU233"/>
    <mergeCell ref="SHI233:SHK233"/>
    <mergeCell ref="SHM233:SHO233"/>
    <mergeCell ref="SHQ233:SHS233"/>
    <mergeCell ref="SHU233:SHW233"/>
    <mergeCell ref="SHY233:SIA233"/>
    <mergeCell ref="SGO233:SGQ233"/>
    <mergeCell ref="SGS233:SGU233"/>
    <mergeCell ref="SGW233:SGY233"/>
    <mergeCell ref="SHA233:SHC233"/>
    <mergeCell ref="SHE233:SHG233"/>
    <mergeCell ref="SFU233:SFW233"/>
    <mergeCell ref="SFY233:SGA233"/>
    <mergeCell ref="SGC233:SGE233"/>
    <mergeCell ref="SGG233:SGI233"/>
    <mergeCell ref="SGK233:SGM233"/>
    <mergeCell ref="SFA233:SFC233"/>
    <mergeCell ref="SFE233:SFG233"/>
    <mergeCell ref="SFI233:SFK233"/>
    <mergeCell ref="SFM233:SFO233"/>
    <mergeCell ref="SFQ233:SFS233"/>
    <mergeCell ref="SEG233:SEI233"/>
    <mergeCell ref="SEK233:SEM233"/>
    <mergeCell ref="SEO233:SEQ233"/>
    <mergeCell ref="SES233:SEU233"/>
    <mergeCell ref="SEW233:SEY233"/>
    <mergeCell ref="SDM233:SDO233"/>
    <mergeCell ref="SDQ233:SDS233"/>
    <mergeCell ref="SDU233:SDW233"/>
    <mergeCell ref="SDY233:SEA233"/>
    <mergeCell ref="SEC233:SEE233"/>
    <mergeCell ref="SCS233:SCU233"/>
    <mergeCell ref="SCW233:SCY233"/>
    <mergeCell ref="SDA233:SDC233"/>
    <mergeCell ref="SDE233:SDG233"/>
    <mergeCell ref="SDI233:SDK233"/>
    <mergeCell ref="SBY233:SCA233"/>
    <mergeCell ref="SCC233:SCE233"/>
    <mergeCell ref="SCG233:SCI233"/>
    <mergeCell ref="SCK233:SCM233"/>
    <mergeCell ref="SCO233:SCQ233"/>
    <mergeCell ref="SBE233:SBG233"/>
    <mergeCell ref="SBI233:SBK233"/>
    <mergeCell ref="SBM233:SBO233"/>
    <mergeCell ref="SBQ233:SBS233"/>
    <mergeCell ref="SBU233:SBW233"/>
    <mergeCell ref="SAK233:SAM233"/>
    <mergeCell ref="SAO233:SAQ233"/>
    <mergeCell ref="SAS233:SAU233"/>
    <mergeCell ref="SAW233:SAY233"/>
    <mergeCell ref="SBA233:SBC233"/>
    <mergeCell ref="RZQ233:RZS233"/>
    <mergeCell ref="RZU233:RZW233"/>
    <mergeCell ref="RZY233:SAA233"/>
    <mergeCell ref="SAC233:SAE233"/>
    <mergeCell ref="SAG233:SAI233"/>
    <mergeCell ref="RYW233:RYY233"/>
    <mergeCell ref="RZA233:RZC233"/>
    <mergeCell ref="RZE233:RZG233"/>
    <mergeCell ref="RZI233:RZK233"/>
    <mergeCell ref="RZM233:RZO233"/>
    <mergeCell ref="RYC233:RYE233"/>
    <mergeCell ref="RYG233:RYI233"/>
    <mergeCell ref="RYK233:RYM233"/>
    <mergeCell ref="RYO233:RYQ233"/>
    <mergeCell ref="RYS233:RYU233"/>
    <mergeCell ref="RXI233:RXK233"/>
    <mergeCell ref="RXM233:RXO233"/>
    <mergeCell ref="RXQ233:RXS233"/>
    <mergeCell ref="RXU233:RXW233"/>
    <mergeCell ref="RXY233:RYA233"/>
    <mergeCell ref="RWO233:RWQ233"/>
    <mergeCell ref="RWS233:RWU233"/>
    <mergeCell ref="RWW233:RWY233"/>
    <mergeCell ref="RXA233:RXC233"/>
    <mergeCell ref="RXE233:RXG233"/>
    <mergeCell ref="RVU233:RVW233"/>
    <mergeCell ref="RVY233:RWA233"/>
    <mergeCell ref="RWC233:RWE233"/>
    <mergeCell ref="RWG233:RWI233"/>
    <mergeCell ref="RWK233:RWM233"/>
    <mergeCell ref="RVA233:RVC233"/>
    <mergeCell ref="RVE233:RVG233"/>
    <mergeCell ref="RVI233:RVK233"/>
    <mergeCell ref="RVM233:RVO233"/>
    <mergeCell ref="RVQ233:RVS233"/>
    <mergeCell ref="RUG233:RUI233"/>
    <mergeCell ref="RUK233:RUM233"/>
    <mergeCell ref="RUO233:RUQ233"/>
    <mergeCell ref="RUS233:RUU233"/>
    <mergeCell ref="RUW233:RUY233"/>
    <mergeCell ref="RTM233:RTO233"/>
    <mergeCell ref="RTQ233:RTS233"/>
    <mergeCell ref="RTU233:RTW233"/>
    <mergeCell ref="RTY233:RUA233"/>
    <mergeCell ref="RUC233:RUE233"/>
    <mergeCell ref="RSS233:RSU233"/>
    <mergeCell ref="RSW233:RSY233"/>
    <mergeCell ref="RTA233:RTC233"/>
    <mergeCell ref="RTE233:RTG233"/>
    <mergeCell ref="RTI233:RTK233"/>
    <mergeCell ref="RRY233:RSA233"/>
    <mergeCell ref="RSC233:RSE233"/>
    <mergeCell ref="RSG233:RSI233"/>
    <mergeCell ref="RSK233:RSM233"/>
    <mergeCell ref="RSO233:RSQ233"/>
    <mergeCell ref="RRE233:RRG233"/>
    <mergeCell ref="RRI233:RRK233"/>
    <mergeCell ref="RRM233:RRO233"/>
    <mergeCell ref="RRQ233:RRS233"/>
    <mergeCell ref="RRU233:RRW233"/>
    <mergeCell ref="RQK233:RQM233"/>
    <mergeCell ref="RQO233:RQQ233"/>
    <mergeCell ref="RQS233:RQU233"/>
    <mergeCell ref="RQW233:RQY233"/>
    <mergeCell ref="RRA233:RRC233"/>
    <mergeCell ref="RPQ233:RPS233"/>
    <mergeCell ref="RPU233:RPW233"/>
    <mergeCell ref="RPY233:RQA233"/>
    <mergeCell ref="RQC233:RQE233"/>
    <mergeCell ref="RQG233:RQI233"/>
    <mergeCell ref="ROW233:ROY233"/>
    <mergeCell ref="RPA233:RPC233"/>
    <mergeCell ref="RPE233:RPG233"/>
    <mergeCell ref="RPI233:RPK233"/>
    <mergeCell ref="RPM233:RPO233"/>
    <mergeCell ref="ROC233:ROE233"/>
    <mergeCell ref="ROG233:ROI233"/>
    <mergeCell ref="ROK233:ROM233"/>
    <mergeCell ref="ROO233:ROQ233"/>
    <mergeCell ref="ROS233:ROU233"/>
    <mergeCell ref="RNI233:RNK233"/>
    <mergeCell ref="RNM233:RNO233"/>
    <mergeCell ref="RNQ233:RNS233"/>
    <mergeCell ref="RNU233:RNW233"/>
    <mergeCell ref="RNY233:ROA233"/>
    <mergeCell ref="RMO233:RMQ233"/>
    <mergeCell ref="RMS233:RMU233"/>
    <mergeCell ref="RMW233:RMY233"/>
    <mergeCell ref="RNA233:RNC233"/>
    <mergeCell ref="RNE233:RNG233"/>
    <mergeCell ref="RLU233:RLW233"/>
    <mergeCell ref="RLY233:RMA233"/>
    <mergeCell ref="RMC233:RME233"/>
    <mergeCell ref="RMG233:RMI233"/>
    <mergeCell ref="RMK233:RMM233"/>
    <mergeCell ref="RLA233:RLC233"/>
    <mergeCell ref="RLE233:RLG233"/>
    <mergeCell ref="RLI233:RLK233"/>
    <mergeCell ref="RLM233:RLO233"/>
    <mergeCell ref="RLQ233:RLS233"/>
    <mergeCell ref="RKG233:RKI233"/>
    <mergeCell ref="RKK233:RKM233"/>
    <mergeCell ref="RKO233:RKQ233"/>
    <mergeCell ref="RKS233:RKU233"/>
    <mergeCell ref="RKW233:RKY233"/>
    <mergeCell ref="RJM233:RJO233"/>
    <mergeCell ref="RJQ233:RJS233"/>
    <mergeCell ref="RJU233:RJW233"/>
    <mergeCell ref="RJY233:RKA233"/>
    <mergeCell ref="RKC233:RKE233"/>
    <mergeCell ref="RIS233:RIU233"/>
    <mergeCell ref="RIW233:RIY233"/>
    <mergeCell ref="RJA233:RJC233"/>
    <mergeCell ref="RJE233:RJG233"/>
    <mergeCell ref="RJI233:RJK233"/>
    <mergeCell ref="RHY233:RIA233"/>
    <mergeCell ref="RIC233:RIE233"/>
    <mergeCell ref="RIG233:RII233"/>
    <mergeCell ref="RIK233:RIM233"/>
    <mergeCell ref="RIO233:RIQ233"/>
    <mergeCell ref="RHE233:RHG233"/>
    <mergeCell ref="RHI233:RHK233"/>
    <mergeCell ref="RHM233:RHO233"/>
    <mergeCell ref="RHQ233:RHS233"/>
    <mergeCell ref="RHU233:RHW233"/>
    <mergeCell ref="RGK233:RGM233"/>
    <mergeCell ref="RGO233:RGQ233"/>
    <mergeCell ref="RGS233:RGU233"/>
    <mergeCell ref="RGW233:RGY233"/>
    <mergeCell ref="RHA233:RHC233"/>
    <mergeCell ref="RFQ233:RFS233"/>
    <mergeCell ref="RFU233:RFW233"/>
    <mergeCell ref="RFY233:RGA233"/>
    <mergeCell ref="RGC233:RGE233"/>
    <mergeCell ref="RGG233:RGI233"/>
    <mergeCell ref="REW233:REY233"/>
    <mergeCell ref="RFA233:RFC233"/>
    <mergeCell ref="RFE233:RFG233"/>
    <mergeCell ref="RFI233:RFK233"/>
    <mergeCell ref="RFM233:RFO233"/>
    <mergeCell ref="REC233:REE233"/>
    <mergeCell ref="REG233:REI233"/>
    <mergeCell ref="REK233:REM233"/>
    <mergeCell ref="REO233:REQ233"/>
    <mergeCell ref="RES233:REU233"/>
    <mergeCell ref="RDI233:RDK233"/>
    <mergeCell ref="RDM233:RDO233"/>
    <mergeCell ref="RDQ233:RDS233"/>
    <mergeCell ref="RDU233:RDW233"/>
    <mergeCell ref="RDY233:REA233"/>
    <mergeCell ref="RCO233:RCQ233"/>
    <mergeCell ref="RCS233:RCU233"/>
    <mergeCell ref="RCW233:RCY233"/>
    <mergeCell ref="RDA233:RDC233"/>
    <mergeCell ref="RDE233:RDG233"/>
    <mergeCell ref="RBU233:RBW233"/>
    <mergeCell ref="RBY233:RCA233"/>
    <mergeCell ref="RCC233:RCE233"/>
    <mergeCell ref="RCG233:RCI233"/>
    <mergeCell ref="RCK233:RCM233"/>
    <mergeCell ref="RBA233:RBC233"/>
    <mergeCell ref="RBE233:RBG233"/>
    <mergeCell ref="RBI233:RBK233"/>
    <mergeCell ref="RBM233:RBO233"/>
    <mergeCell ref="RBQ233:RBS233"/>
    <mergeCell ref="RAG233:RAI233"/>
    <mergeCell ref="RAK233:RAM233"/>
    <mergeCell ref="RAO233:RAQ233"/>
    <mergeCell ref="RAS233:RAU233"/>
    <mergeCell ref="RAW233:RAY233"/>
    <mergeCell ref="QZM233:QZO233"/>
    <mergeCell ref="QZQ233:QZS233"/>
    <mergeCell ref="QZU233:QZW233"/>
    <mergeCell ref="QZY233:RAA233"/>
    <mergeCell ref="RAC233:RAE233"/>
    <mergeCell ref="QYS233:QYU233"/>
    <mergeCell ref="QYW233:QYY233"/>
    <mergeCell ref="QZA233:QZC233"/>
    <mergeCell ref="QZE233:QZG233"/>
    <mergeCell ref="QZI233:QZK233"/>
    <mergeCell ref="QXY233:QYA233"/>
    <mergeCell ref="QYC233:QYE233"/>
    <mergeCell ref="QYG233:QYI233"/>
    <mergeCell ref="QYK233:QYM233"/>
    <mergeCell ref="QYO233:QYQ233"/>
    <mergeCell ref="QXE233:QXG233"/>
    <mergeCell ref="QXI233:QXK233"/>
    <mergeCell ref="QXM233:QXO233"/>
    <mergeCell ref="QXQ233:QXS233"/>
    <mergeCell ref="QXU233:QXW233"/>
    <mergeCell ref="QWK233:QWM233"/>
    <mergeCell ref="QWO233:QWQ233"/>
    <mergeCell ref="QWS233:QWU233"/>
    <mergeCell ref="QWW233:QWY233"/>
    <mergeCell ref="QXA233:QXC233"/>
    <mergeCell ref="QVQ233:QVS233"/>
    <mergeCell ref="QVU233:QVW233"/>
    <mergeCell ref="QVY233:QWA233"/>
    <mergeCell ref="QWC233:QWE233"/>
    <mergeCell ref="QWG233:QWI233"/>
    <mergeCell ref="QUW233:QUY233"/>
    <mergeCell ref="QVA233:QVC233"/>
    <mergeCell ref="QVE233:QVG233"/>
    <mergeCell ref="QVI233:QVK233"/>
    <mergeCell ref="QVM233:QVO233"/>
    <mergeCell ref="QUC233:QUE233"/>
    <mergeCell ref="QUG233:QUI233"/>
    <mergeCell ref="QUK233:QUM233"/>
    <mergeCell ref="QUO233:QUQ233"/>
    <mergeCell ref="QUS233:QUU233"/>
    <mergeCell ref="QTI233:QTK233"/>
    <mergeCell ref="QTM233:QTO233"/>
    <mergeCell ref="QTQ233:QTS233"/>
    <mergeCell ref="QTU233:QTW233"/>
    <mergeCell ref="QTY233:QUA233"/>
    <mergeCell ref="QSO233:QSQ233"/>
    <mergeCell ref="QSS233:QSU233"/>
    <mergeCell ref="QSW233:QSY233"/>
    <mergeCell ref="QTA233:QTC233"/>
    <mergeCell ref="QTE233:QTG233"/>
    <mergeCell ref="QRU233:QRW233"/>
    <mergeCell ref="QRY233:QSA233"/>
    <mergeCell ref="QSC233:QSE233"/>
    <mergeCell ref="QSG233:QSI233"/>
    <mergeCell ref="QSK233:QSM233"/>
    <mergeCell ref="QRA233:QRC233"/>
    <mergeCell ref="QRE233:QRG233"/>
    <mergeCell ref="QRI233:QRK233"/>
    <mergeCell ref="QRM233:QRO233"/>
    <mergeCell ref="QRQ233:QRS233"/>
    <mergeCell ref="QQG233:QQI233"/>
    <mergeCell ref="QQK233:QQM233"/>
    <mergeCell ref="QQO233:QQQ233"/>
    <mergeCell ref="QQS233:QQU233"/>
    <mergeCell ref="QQW233:QQY233"/>
    <mergeCell ref="QPM233:QPO233"/>
    <mergeCell ref="QPQ233:QPS233"/>
    <mergeCell ref="QPU233:QPW233"/>
    <mergeCell ref="QPY233:QQA233"/>
    <mergeCell ref="QQC233:QQE233"/>
    <mergeCell ref="QOS233:QOU233"/>
    <mergeCell ref="QOW233:QOY233"/>
    <mergeCell ref="QPA233:QPC233"/>
    <mergeCell ref="QPE233:QPG233"/>
    <mergeCell ref="QPI233:QPK233"/>
    <mergeCell ref="QNY233:QOA233"/>
    <mergeCell ref="QOC233:QOE233"/>
    <mergeCell ref="QOG233:QOI233"/>
    <mergeCell ref="QOK233:QOM233"/>
    <mergeCell ref="QOO233:QOQ233"/>
    <mergeCell ref="QNE233:QNG233"/>
    <mergeCell ref="QNI233:QNK233"/>
    <mergeCell ref="QNM233:QNO233"/>
    <mergeCell ref="QNQ233:QNS233"/>
    <mergeCell ref="QNU233:QNW233"/>
    <mergeCell ref="QMK233:QMM233"/>
    <mergeCell ref="QMO233:QMQ233"/>
    <mergeCell ref="QMS233:QMU233"/>
    <mergeCell ref="QMW233:QMY233"/>
    <mergeCell ref="QNA233:QNC233"/>
    <mergeCell ref="QLQ233:QLS233"/>
    <mergeCell ref="QLU233:QLW233"/>
    <mergeCell ref="QLY233:QMA233"/>
    <mergeCell ref="QMC233:QME233"/>
    <mergeCell ref="QMG233:QMI233"/>
    <mergeCell ref="QKW233:QKY233"/>
    <mergeCell ref="QLA233:QLC233"/>
    <mergeCell ref="QLE233:QLG233"/>
    <mergeCell ref="QLI233:QLK233"/>
    <mergeCell ref="QLM233:QLO233"/>
    <mergeCell ref="QKC233:QKE233"/>
    <mergeCell ref="QKG233:QKI233"/>
    <mergeCell ref="QKK233:QKM233"/>
    <mergeCell ref="QKO233:QKQ233"/>
    <mergeCell ref="QKS233:QKU233"/>
    <mergeCell ref="QJI233:QJK233"/>
    <mergeCell ref="QJM233:QJO233"/>
    <mergeCell ref="QJQ233:QJS233"/>
    <mergeCell ref="QJU233:QJW233"/>
    <mergeCell ref="QJY233:QKA233"/>
    <mergeCell ref="QIO233:QIQ233"/>
    <mergeCell ref="QIS233:QIU233"/>
    <mergeCell ref="QIW233:QIY233"/>
    <mergeCell ref="QJA233:QJC233"/>
    <mergeCell ref="QJE233:QJG233"/>
    <mergeCell ref="QHU233:QHW233"/>
    <mergeCell ref="QHY233:QIA233"/>
    <mergeCell ref="QIC233:QIE233"/>
    <mergeCell ref="QIG233:QII233"/>
    <mergeCell ref="QIK233:QIM233"/>
    <mergeCell ref="QHA233:QHC233"/>
    <mergeCell ref="QHE233:QHG233"/>
    <mergeCell ref="QHI233:QHK233"/>
    <mergeCell ref="QHM233:QHO233"/>
    <mergeCell ref="QHQ233:QHS233"/>
    <mergeCell ref="QGG233:QGI233"/>
    <mergeCell ref="QGK233:QGM233"/>
    <mergeCell ref="QGO233:QGQ233"/>
    <mergeCell ref="QGS233:QGU233"/>
    <mergeCell ref="QGW233:QGY233"/>
    <mergeCell ref="QFM233:QFO233"/>
    <mergeCell ref="QFQ233:QFS233"/>
    <mergeCell ref="QFU233:QFW233"/>
    <mergeCell ref="QFY233:QGA233"/>
    <mergeCell ref="QGC233:QGE233"/>
    <mergeCell ref="QES233:QEU233"/>
    <mergeCell ref="QEW233:QEY233"/>
    <mergeCell ref="QFA233:QFC233"/>
    <mergeCell ref="QFE233:QFG233"/>
    <mergeCell ref="QFI233:QFK233"/>
    <mergeCell ref="QDY233:QEA233"/>
    <mergeCell ref="QEC233:QEE233"/>
    <mergeCell ref="QEG233:QEI233"/>
    <mergeCell ref="QEK233:QEM233"/>
    <mergeCell ref="QEO233:QEQ233"/>
    <mergeCell ref="QDE233:QDG233"/>
    <mergeCell ref="QDI233:QDK233"/>
    <mergeCell ref="QDM233:QDO233"/>
    <mergeCell ref="QDQ233:QDS233"/>
    <mergeCell ref="QDU233:QDW233"/>
    <mergeCell ref="QCK233:QCM233"/>
    <mergeCell ref="QCO233:QCQ233"/>
    <mergeCell ref="QCS233:QCU233"/>
    <mergeCell ref="QCW233:QCY233"/>
    <mergeCell ref="QDA233:QDC233"/>
    <mergeCell ref="QBQ233:QBS233"/>
    <mergeCell ref="QBU233:QBW233"/>
    <mergeCell ref="QBY233:QCA233"/>
    <mergeCell ref="QCC233:QCE233"/>
    <mergeCell ref="QCG233:QCI233"/>
    <mergeCell ref="QAW233:QAY233"/>
    <mergeCell ref="QBA233:QBC233"/>
    <mergeCell ref="QBE233:QBG233"/>
    <mergeCell ref="QBI233:QBK233"/>
    <mergeCell ref="QBM233:QBO233"/>
    <mergeCell ref="QAC233:QAE233"/>
    <mergeCell ref="QAG233:QAI233"/>
    <mergeCell ref="QAK233:QAM233"/>
    <mergeCell ref="QAO233:QAQ233"/>
    <mergeCell ref="QAS233:QAU233"/>
    <mergeCell ref="PZI233:PZK233"/>
    <mergeCell ref="PZM233:PZO233"/>
    <mergeCell ref="PZQ233:PZS233"/>
    <mergeCell ref="PZU233:PZW233"/>
    <mergeCell ref="PZY233:QAA233"/>
    <mergeCell ref="PYO233:PYQ233"/>
    <mergeCell ref="PYS233:PYU233"/>
    <mergeCell ref="PYW233:PYY233"/>
    <mergeCell ref="PZA233:PZC233"/>
    <mergeCell ref="PZE233:PZG233"/>
    <mergeCell ref="PXU233:PXW233"/>
    <mergeCell ref="PXY233:PYA233"/>
    <mergeCell ref="PYC233:PYE233"/>
    <mergeCell ref="PYG233:PYI233"/>
    <mergeCell ref="PYK233:PYM233"/>
    <mergeCell ref="PXA233:PXC233"/>
    <mergeCell ref="PXE233:PXG233"/>
    <mergeCell ref="PXI233:PXK233"/>
    <mergeCell ref="PXM233:PXO233"/>
    <mergeCell ref="PXQ233:PXS233"/>
    <mergeCell ref="PWG233:PWI233"/>
    <mergeCell ref="PWK233:PWM233"/>
    <mergeCell ref="PWO233:PWQ233"/>
    <mergeCell ref="PWS233:PWU233"/>
    <mergeCell ref="PWW233:PWY233"/>
    <mergeCell ref="PVM233:PVO233"/>
    <mergeCell ref="PVQ233:PVS233"/>
    <mergeCell ref="PVU233:PVW233"/>
    <mergeCell ref="PVY233:PWA233"/>
    <mergeCell ref="PWC233:PWE233"/>
    <mergeCell ref="PUS233:PUU233"/>
    <mergeCell ref="PUW233:PUY233"/>
    <mergeCell ref="PVA233:PVC233"/>
    <mergeCell ref="PVE233:PVG233"/>
    <mergeCell ref="PVI233:PVK233"/>
    <mergeCell ref="PTY233:PUA233"/>
    <mergeCell ref="PUC233:PUE233"/>
    <mergeCell ref="PUG233:PUI233"/>
    <mergeCell ref="PUK233:PUM233"/>
    <mergeCell ref="PUO233:PUQ233"/>
    <mergeCell ref="PTE233:PTG233"/>
    <mergeCell ref="PTI233:PTK233"/>
    <mergeCell ref="PTM233:PTO233"/>
    <mergeCell ref="PTQ233:PTS233"/>
    <mergeCell ref="PTU233:PTW233"/>
    <mergeCell ref="PSK233:PSM233"/>
    <mergeCell ref="PSO233:PSQ233"/>
    <mergeCell ref="PSS233:PSU233"/>
    <mergeCell ref="PSW233:PSY233"/>
    <mergeCell ref="PTA233:PTC233"/>
    <mergeCell ref="PRQ233:PRS233"/>
    <mergeCell ref="PRU233:PRW233"/>
    <mergeCell ref="PRY233:PSA233"/>
    <mergeCell ref="PSC233:PSE233"/>
    <mergeCell ref="PSG233:PSI233"/>
    <mergeCell ref="PQW233:PQY233"/>
    <mergeCell ref="PRA233:PRC233"/>
    <mergeCell ref="PRE233:PRG233"/>
    <mergeCell ref="PRI233:PRK233"/>
    <mergeCell ref="PRM233:PRO233"/>
    <mergeCell ref="PQC233:PQE233"/>
    <mergeCell ref="PQG233:PQI233"/>
    <mergeCell ref="PQK233:PQM233"/>
    <mergeCell ref="PQO233:PQQ233"/>
    <mergeCell ref="PQS233:PQU233"/>
    <mergeCell ref="PPI233:PPK233"/>
    <mergeCell ref="PPM233:PPO233"/>
    <mergeCell ref="PPQ233:PPS233"/>
    <mergeCell ref="PPU233:PPW233"/>
    <mergeCell ref="PPY233:PQA233"/>
    <mergeCell ref="POO233:POQ233"/>
    <mergeCell ref="POS233:POU233"/>
    <mergeCell ref="POW233:POY233"/>
    <mergeCell ref="PPA233:PPC233"/>
    <mergeCell ref="PPE233:PPG233"/>
    <mergeCell ref="PNU233:PNW233"/>
    <mergeCell ref="PNY233:POA233"/>
    <mergeCell ref="POC233:POE233"/>
    <mergeCell ref="POG233:POI233"/>
    <mergeCell ref="POK233:POM233"/>
    <mergeCell ref="PNA233:PNC233"/>
    <mergeCell ref="PNE233:PNG233"/>
    <mergeCell ref="PNI233:PNK233"/>
    <mergeCell ref="PNM233:PNO233"/>
    <mergeCell ref="PNQ233:PNS233"/>
    <mergeCell ref="PMG233:PMI233"/>
    <mergeCell ref="PMK233:PMM233"/>
    <mergeCell ref="PMO233:PMQ233"/>
    <mergeCell ref="PMS233:PMU233"/>
    <mergeCell ref="PMW233:PMY233"/>
    <mergeCell ref="PLM233:PLO233"/>
    <mergeCell ref="PLQ233:PLS233"/>
    <mergeCell ref="PLU233:PLW233"/>
    <mergeCell ref="PLY233:PMA233"/>
    <mergeCell ref="PMC233:PME233"/>
    <mergeCell ref="PKS233:PKU233"/>
    <mergeCell ref="PKW233:PKY233"/>
    <mergeCell ref="PLA233:PLC233"/>
    <mergeCell ref="PLE233:PLG233"/>
    <mergeCell ref="PLI233:PLK233"/>
    <mergeCell ref="PJY233:PKA233"/>
    <mergeCell ref="PKC233:PKE233"/>
    <mergeCell ref="PKG233:PKI233"/>
    <mergeCell ref="PKK233:PKM233"/>
    <mergeCell ref="PKO233:PKQ233"/>
    <mergeCell ref="PJE233:PJG233"/>
    <mergeCell ref="PJI233:PJK233"/>
    <mergeCell ref="PJM233:PJO233"/>
    <mergeCell ref="PJQ233:PJS233"/>
    <mergeCell ref="PJU233:PJW233"/>
    <mergeCell ref="PIK233:PIM233"/>
    <mergeCell ref="PIO233:PIQ233"/>
    <mergeCell ref="PIS233:PIU233"/>
    <mergeCell ref="PIW233:PIY233"/>
    <mergeCell ref="PJA233:PJC233"/>
    <mergeCell ref="PHQ233:PHS233"/>
    <mergeCell ref="PHU233:PHW233"/>
    <mergeCell ref="PHY233:PIA233"/>
    <mergeCell ref="PIC233:PIE233"/>
    <mergeCell ref="PIG233:PII233"/>
    <mergeCell ref="PGW233:PGY233"/>
    <mergeCell ref="PHA233:PHC233"/>
    <mergeCell ref="PHE233:PHG233"/>
    <mergeCell ref="PHI233:PHK233"/>
    <mergeCell ref="PHM233:PHO233"/>
    <mergeCell ref="PGC233:PGE233"/>
    <mergeCell ref="PGG233:PGI233"/>
    <mergeCell ref="PGK233:PGM233"/>
    <mergeCell ref="PGO233:PGQ233"/>
    <mergeCell ref="PGS233:PGU233"/>
    <mergeCell ref="PFI233:PFK233"/>
    <mergeCell ref="PFM233:PFO233"/>
    <mergeCell ref="PFQ233:PFS233"/>
    <mergeCell ref="PFU233:PFW233"/>
    <mergeCell ref="PFY233:PGA233"/>
    <mergeCell ref="PEO233:PEQ233"/>
    <mergeCell ref="PES233:PEU233"/>
    <mergeCell ref="PEW233:PEY233"/>
    <mergeCell ref="PFA233:PFC233"/>
    <mergeCell ref="PFE233:PFG233"/>
    <mergeCell ref="PDU233:PDW233"/>
    <mergeCell ref="PDY233:PEA233"/>
    <mergeCell ref="PEC233:PEE233"/>
    <mergeCell ref="PEG233:PEI233"/>
    <mergeCell ref="PEK233:PEM233"/>
    <mergeCell ref="PDA233:PDC233"/>
    <mergeCell ref="PDE233:PDG233"/>
    <mergeCell ref="PDI233:PDK233"/>
    <mergeCell ref="PDM233:PDO233"/>
    <mergeCell ref="PDQ233:PDS233"/>
    <mergeCell ref="PCG233:PCI233"/>
    <mergeCell ref="PCK233:PCM233"/>
    <mergeCell ref="PCO233:PCQ233"/>
    <mergeCell ref="PCS233:PCU233"/>
    <mergeCell ref="PCW233:PCY233"/>
    <mergeCell ref="PBM233:PBO233"/>
    <mergeCell ref="PBQ233:PBS233"/>
    <mergeCell ref="PBU233:PBW233"/>
    <mergeCell ref="PBY233:PCA233"/>
    <mergeCell ref="PCC233:PCE233"/>
    <mergeCell ref="PAS233:PAU233"/>
    <mergeCell ref="PAW233:PAY233"/>
    <mergeCell ref="PBA233:PBC233"/>
    <mergeCell ref="PBE233:PBG233"/>
    <mergeCell ref="PBI233:PBK233"/>
    <mergeCell ref="OZY233:PAA233"/>
    <mergeCell ref="PAC233:PAE233"/>
    <mergeCell ref="PAG233:PAI233"/>
    <mergeCell ref="PAK233:PAM233"/>
    <mergeCell ref="PAO233:PAQ233"/>
    <mergeCell ref="OZE233:OZG233"/>
    <mergeCell ref="OZI233:OZK233"/>
    <mergeCell ref="OZM233:OZO233"/>
    <mergeCell ref="OZQ233:OZS233"/>
    <mergeCell ref="OZU233:OZW233"/>
    <mergeCell ref="OYK233:OYM233"/>
    <mergeCell ref="OYO233:OYQ233"/>
    <mergeCell ref="OYS233:OYU233"/>
    <mergeCell ref="OYW233:OYY233"/>
    <mergeCell ref="OZA233:OZC233"/>
    <mergeCell ref="OXQ233:OXS233"/>
    <mergeCell ref="OXU233:OXW233"/>
    <mergeCell ref="OXY233:OYA233"/>
    <mergeCell ref="OYC233:OYE233"/>
    <mergeCell ref="OYG233:OYI233"/>
    <mergeCell ref="OWW233:OWY233"/>
    <mergeCell ref="OXA233:OXC233"/>
    <mergeCell ref="OXE233:OXG233"/>
    <mergeCell ref="OXI233:OXK233"/>
    <mergeCell ref="OXM233:OXO233"/>
    <mergeCell ref="OWC233:OWE233"/>
    <mergeCell ref="OWG233:OWI233"/>
    <mergeCell ref="OWK233:OWM233"/>
    <mergeCell ref="OWO233:OWQ233"/>
    <mergeCell ref="OWS233:OWU233"/>
    <mergeCell ref="OVI233:OVK233"/>
    <mergeCell ref="OVM233:OVO233"/>
    <mergeCell ref="OVQ233:OVS233"/>
    <mergeCell ref="OVU233:OVW233"/>
    <mergeCell ref="OVY233:OWA233"/>
    <mergeCell ref="OUO233:OUQ233"/>
    <mergeCell ref="OUS233:OUU233"/>
    <mergeCell ref="OUW233:OUY233"/>
    <mergeCell ref="OVA233:OVC233"/>
    <mergeCell ref="OVE233:OVG233"/>
    <mergeCell ref="OTU233:OTW233"/>
    <mergeCell ref="OTY233:OUA233"/>
    <mergeCell ref="OUC233:OUE233"/>
    <mergeCell ref="OUG233:OUI233"/>
    <mergeCell ref="OUK233:OUM233"/>
    <mergeCell ref="OTA233:OTC233"/>
    <mergeCell ref="OTE233:OTG233"/>
    <mergeCell ref="OTI233:OTK233"/>
    <mergeCell ref="OTM233:OTO233"/>
    <mergeCell ref="OTQ233:OTS233"/>
    <mergeCell ref="OSG233:OSI233"/>
    <mergeCell ref="OSK233:OSM233"/>
    <mergeCell ref="OSO233:OSQ233"/>
    <mergeCell ref="OSS233:OSU233"/>
    <mergeCell ref="OSW233:OSY233"/>
    <mergeCell ref="ORM233:ORO233"/>
    <mergeCell ref="ORQ233:ORS233"/>
    <mergeCell ref="ORU233:ORW233"/>
    <mergeCell ref="ORY233:OSA233"/>
    <mergeCell ref="OSC233:OSE233"/>
    <mergeCell ref="OQS233:OQU233"/>
    <mergeCell ref="OQW233:OQY233"/>
    <mergeCell ref="ORA233:ORC233"/>
    <mergeCell ref="ORE233:ORG233"/>
    <mergeCell ref="ORI233:ORK233"/>
    <mergeCell ref="OPY233:OQA233"/>
    <mergeCell ref="OQC233:OQE233"/>
    <mergeCell ref="OQG233:OQI233"/>
    <mergeCell ref="OQK233:OQM233"/>
    <mergeCell ref="OQO233:OQQ233"/>
    <mergeCell ref="OPE233:OPG233"/>
    <mergeCell ref="OPI233:OPK233"/>
    <mergeCell ref="OPM233:OPO233"/>
    <mergeCell ref="OPQ233:OPS233"/>
    <mergeCell ref="OPU233:OPW233"/>
    <mergeCell ref="OOK233:OOM233"/>
    <mergeCell ref="OOO233:OOQ233"/>
    <mergeCell ref="OOS233:OOU233"/>
    <mergeCell ref="OOW233:OOY233"/>
    <mergeCell ref="OPA233:OPC233"/>
    <mergeCell ref="ONQ233:ONS233"/>
    <mergeCell ref="ONU233:ONW233"/>
    <mergeCell ref="ONY233:OOA233"/>
    <mergeCell ref="OOC233:OOE233"/>
    <mergeCell ref="OOG233:OOI233"/>
    <mergeCell ref="OMW233:OMY233"/>
    <mergeCell ref="ONA233:ONC233"/>
    <mergeCell ref="ONE233:ONG233"/>
    <mergeCell ref="ONI233:ONK233"/>
    <mergeCell ref="ONM233:ONO233"/>
    <mergeCell ref="OMC233:OME233"/>
    <mergeCell ref="OMG233:OMI233"/>
    <mergeCell ref="OMK233:OMM233"/>
    <mergeCell ref="OMO233:OMQ233"/>
    <mergeCell ref="OMS233:OMU233"/>
    <mergeCell ref="OLI233:OLK233"/>
    <mergeCell ref="OLM233:OLO233"/>
    <mergeCell ref="OLQ233:OLS233"/>
    <mergeCell ref="OLU233:OLW233"/>
    <mergeCell ref="OLY233:OMA233"/>
    <mergeCell ref="OKO233:OKQ233"/>
    <mergeCell ref="OKS233:OKU233"/>
    <mergeCell ref="OKW233:OKY233"/>
    <mergeCell ref="OLA233:OLC233"/>
    <mergeCell ref="OLE233:OLG233"/>
    <mergeCell ref="OJU233:OJW233"/>
    <mergeCell ref="OJY233:OKA233"/>
    <mergeCell ref="OKC233:OKE233"/>
    <mergeCell ref="OKG233:OKI233"/>
    <mergeCell ref="OKK233:OKM233"/>
    <mergeCell ref="OJA233:OJC233"/>
    <mergeCell ref="OJE233:OJG233"/>
    <mergeCell ref="OJI233:OJK233"/>
    <mergeCell ref="OJM233:OJO233"/>
    <mergeCell ref="OJQ233:OJS233"/>
    <mergeCell ref="OIG233:OII233"/>
    <mergeCell ref="OIK233:OIM233"/>
    <mergeCell ref="OIO233:OIQ233"/>
    <mergeCell ref="OIS233:OIU233"/>
    <mergeCell ref="OIW233:OIY233"/>
    <mergeCell ref="OHM233:OHO233"/>
    <mergeCell ref="OHQ233:OHS233"/>
    <mergeCell ref="OHU233:OHW233"/>
    <mergeCell ref="OHY233:OIA233"/>
    <mergeCell ref="OIC233:OIE233"/>
    <mergeCell ref="OGS233:OGU233"/>
    <mergeCell ref="OGW233:OGY233"/>
    <mergeCell ref="OHA233:OHC233"/>
    <mergeCell ref="OHE233:OHG233"/>
    <mergeCell ref="OHI233:OHK233"/>
    <mergeCell ref="OFY233:OGA233"/>
    <mergeCell ref="OGC233:OGE233"/>
    <mergeCell ref="OGG233:OGI233"/>
    <mergeCell ref="OGK233:OGM233"/>
    <mergeCell ref="OGO233:OGQ233"/>
    <mergeCell ref="OFE233:OFG233"/>
    <mergeCell ref="OFI233:OFK233"/>
    <mergeCell ref="OFM233:OFO233"/>
    <mergeCell ref="OFQ233:OFS233"/>
    <mergeCell ref="OFU233:OFW233"/>
    <mergeCell ref="OEK233:OEM233"/>
    <mergeCell ref="OEO233:OEQ233"/>
    <mergeCell ref="OES233:OEU233"/>
    <mergeCell ref="OEW233:OEY233"/>
    <mergeCell ref="OFA233:OFC233"/>
    <mergeCell ref="ODQ233:ODS233"/>
    <mergeCell ref="ODU233:ODW233"/>
    <mergeCell ref="ODY233:OEA233"/>
    <mergeCell ref="OEC233:OEE233"/>
    <mergeCell ref="OEG233:OEI233"/>
    <mergeCell ref="OCW233:OCY233"/>
    <mergeCell ref="ODA233:ODC233"/>
    <mergeCell ref="ODE233:ODG233"/>
    <mergeCell ref="ODI233:ODK233"/>
    <mergeCell ref="ODM233:ODO233"/>
    <mergeCell ref="OCC233:OCE233"/>
    <mergeCell ref="OCG233:OCI233"/>
    <mergeCell ref="OCK233:OCM233"/>
    <mergeCell ref="OCO233:OCQ233"/>
    <mergeCell ref="OCS233:OCU233"/>
    <mergeCell ref="OBI233:OBK233"/>
    <mergeCell ref="OBM233:OBO233"/>
    <mergeCell ref="OBQ233:OBS233"/>
    <mergeCell ref="OBU233:OBW233"/>
    <mergeCell ref="OBY233:OCA233"/>
    <mergeCell ref="OAO233:OAQ233"/>
    <mergeCell ref="OAS233:OAU233"/>
    <mergeCell ref="OAW233:OAY233"/>
    <mergeCell ref="OBA233:OBC233"/>
    <mergeCell ref="OBE233:OBG233"/>
    <mergeCell ref="NZU233:NZW233"/>
    <mergeCell ref="NZY233:OAA233"/>
    <mergeCell ref="OAC233:OAE233"/>
    <mergeCell ref="OAG233:OAI233"/>
    <mergeCell ref="OAK233:OAM233"/>
    <mergeCell ref="NZA233:NZC233"/>
    <mergeCell ref="NZE233:NZG233"/>
    <mergeCell ref="NZI233:NZK233"/>
    <mergeCell ref="NZM233:NZO233"/>
    <mergeCell ref="NZQ233:NZS233"/>
    <mergeCell ref="NYG233:NYI233"/>
    <mergeCell ref="NYK233:NYM233"/>
    <mergeCell ref="NYO233:NYQ233"/>
    <mergeCell ref="NYS233:NYU233"/>
    <mergeCell ref="NYW233:NYY233"/>
    <mergeCell ref="NXM233:NXO233"/>
    <mergeCell ref="NXQ233:NXS233"/>
    <mergeCell ref="NXU233:NXW233"/>
    <mergeCell ref="NXY233:NYA233"/>
    <mergeCell ref="NYC233:NYE233"/>
    <mergeCell ref="NWS233:NWU233"/>
    <mergeCell ref="NWW233:NWY233"/>
    <mergeCell ref="NXA233:NXC233"/>
    <mergeCell ref="NXE233:NXG233"/>
    <mergeCell ref="NXI233:NXK233"/>
    <mergeCell ref="NVY233:NWA233"/>
    <mergeCell ref="NWC233:NWE233"/>
    <mergeCell ref="NWG233:NWI233"/>
    <mergeCell ref="NWK233:NWM233"/>
    <mergeCell ref="NWO233:NWQ233"/>
    <mergeCell ref="NVE233:NVG233"/>
    <mergeCell ref="NVI233:NVK233"/>
    <mergeCell ref="NVM233:NVO233"/>
    <mergeCell ref="NVQ233:NVS233"/>
    <mergeCell ref="NVU233:NVW233"/>
    <mergeCell ref="NUK233:NUM233"/>
    <mergeCell ref="NUO233:NUQ233"/>
    <mergeCell ref="NUS233:NUU233"/>
    <mergeCell ref="NUW233:NUY233"/>
    <mergeCell ref="NVA233:NVC233"/>
    <mergeCell ref="NTQ233:NTS233"/>
    <mergeCell ref="NTU233:NTW233"/>
    <mergeCell ref="NTY233:NUA233"/>
    <mergeCell ref="NUC233:NUE233"/>
    <mergeCell ref="NUG233:NUI233"/>
    <mergeCell ref="NSW233:NSY233"/>
    <mergeCell ref="NTA233:NTC233"/>
    <mergeCell ref="NTE233:NTG233"/>
    <mergeCell ref="NTI233:NTK233"/>
    <mergeCell ref="NTM233:NTO233"/>
    <mergeCell ref="NSC233:NSE233"/>
    <mergeCell ref="NSG233:NSI233"/>
    <mergeCell ref="NSK233:NSM233"/>
    <mergeCell ref="NSO233:NSQ233"/>
    <mergeCell ref="NSS233:NSU233"/>
    <mergeCell ref="NRI233:NRK233"/>
    <mergeCell ref="NRM233:NRO233"/>
    <mergeCell ref="NRQ233:NRS233"/>
    <mergeCell ref="NRU233:NRW233"/>
    <mergeCell ref="NRY233:NSA233"/>
    <mergeCell ref="NQO233:NQQ233"/>
    <mergeCell ref="NQS233:NQU233"/>
    <mergeCell ref="NQW233:NQY233"/>
    <mergeCell ref="NRA233:NRC233"/>
    <mergeCell ref="NRE233:NRG233"/>
    <mergeCell ref="NPU233:NPW233"/>
    <mergeCell ref="NPY233:NQA233"/>
    <mergeCell ref="NQC233:NQE233"/>
    <mergeCell ref="NQG233:NQI233"/>
    <mergeCell ref="NQK233:NQM233"/>
    <mergeCell ref="NPA233:NPC233"/>
    <mergeCell ref="NPE233:NPG233"/>
    <mergeCell ref="NPI233:NPK233"/>
    <mergeCell ref="NPM233:NPO233"/>
    <mergeCell ref="NPQ233:NPS233"/>
    <mergeCell ref="NOG233:NOI233"/>
    <mergeCell ref="NOK233:NOM233"/>
    <mergeCell ref="NOO233:NOQ233"/>
    <mergeCell ref="NOS233:NOU233"/>
    <mergeCell ref="NOW233:NOY233"/>
    <mergeCell ref="NNM233:NNO233"/>
    <mergeCell ref="NNQ233:NNS233"/>
    <mergeCell ref="NNU233:NNW233"/>
    <mergeCell ref="NNY233:NOA233"/>
    <mergeCell ref="NOC233:NOE233"/>
    <mergeCell ref="NMS233:NMU233"/>
    <mergeCell ref="NMW233:NMY233"/>
    <mergeCell ref="NNA233:NNC233"/>
    <mergeCell ref="NNE233:NNG233"/>
    <mergeCell ref="NNI233:NNK233"/>
    <mergeCell ref="NLY233:NMA233"/>
    <mergeCell ref="NMC233:NME233"/>
    <mergeCell ref="NMG233:NMI233"/>
    <mergeCell ref="NMK233:NMM233"/>
    <mergeCell ref="NMO233:NMQ233"/>
    <mergeCell ref="NLE233:NLG233"/>
    <mergeCell ref="NLI233:NLK233"/>
    <mergeCell ref="NLM233:NLO233"/>
    <mergeCell ref="NLQ233:NLS233"/>
    <mergeCell ref="NLU233:NLW233"/>
    <mergeCell ref="NKK233:NKM233"/>
    <mergeCell ref="NKO233:NKQ233"/>
    <mergeCell ref="NKS233:NKU233"/>
    <mergeCell ref="NKW233:NKY233"/>
    <mergeCell ref="NLA233:NLC233"/>
    <mergeCell ref="NJQ233:NJS233"/>
    <mergeCell ref="NJU233:NJW233"/>
    <mergeCell ref="NJY233:NKA233"/>
    <mergeCell ref="NKC233:NKE233"/>
    <mergeCell ref="NKG233:NKI233"/>
    <mergeCell ref="NIW233:NIY233"/>
    <mergeCell ref="NJA233:NJC233"/>
    <mergeCell ref="NJE233:NJG233"/>
    <mergeCell ref="NJI233:NJK233"/>
    <mergeCell ref="NJM233:NJO233"/>
    <mergeCell ref="NIC233:NIE233"/>
    <mergeCell ref="NIG233:NII233"/>
    <mergeCell ref="NIK233:NIM233"/>
    <mergeCell ref="NIO233:NIQ233"/>
    <mergeCell ref="NIS233:NIU233"/>
    <mergeCell ref="NHI233:NHK233"/>
    <mergeCell ref="NHM233:NHO233"/>
    <mergeCell ref="NHQ233:NHS233"/>
    <mergeCell ref="NHU233:NHW233"/>
    <mergeCell ref="NHY233:NIA233"/>
    <mergeCell ref="NGO233:NGQ233"/>
    <mergeCell ref="NGS233:NGU233"/>
    <mergeCell ref="NGW233:NGY233"/>
    <mergeCell ref="NHA233:NHC233"/>
    <mergeCell ref="NHE233:NHG233"/>
    <mergeCell ref="NFU233:NFW233"/>
    <mergeCell ref="NFY233:NGA233"/>
    <mergeCell ref="NGC233:NGE233"/>
    <mergeCell ref="NGG233:NGI233"/>
    <mergeCell ref="NGK233:NGM233"/>
    <mergeCell ref="NFA233:NFC233"/>
    <mergeCell ref="NFE233:NFG233"/>
    <mergeCell ref="NFI233:NFK233"/>
    <mergeCell ref="NFM233:NFO233"/>
    <mergeCell ref="NFQ233:NFS233"/>
    <mergeCell ref="NEG233:NEI233"/>
    <mergeCell ref="NEK233:NEM233"/>
    <mergeCell ref="NEO233:NEQ233"/>
    <mergeCell ref="NES233:NEU233"/>
    <mergeCell ref="NEW233:NEY233"/>
    <mergeCell ref="NDM233:NDO233"/>
    <mergeCell ref="NDQ233:NDS233"/>
    <mergeCell ref="NDU233:NDW233"/>
    <mergeCell ref="NDY233:NEA233"/>
    <mergeCell ref="NEC233:NEE233"/>
    <mergeCell ref="NCS233:NCU233"/>
    <mergeCell ref="NCW233:NCY233"/>
    <mergeCell ref="NDA233:NDC233"/>
    <mergeCell ref="NDE233:NDG233"/>
    <mergeCell ref="NDI233:NDK233"/>
    <mergeCell ref="NBY233:NCA233"/>
    <mergeCell ref="NCC233:NCE233"/>
    <mergeCell ref="NCG233:NCI233"/>
    <mergeCell ref="NCK233:NCM233"/>
    <mergeCell ref="NCO233:NCQ233"/>
    <mergeCell ref="NBE233:NBG233"/>
    <mergeCell ref="NBI233:NBK233"/>
    <mergeCell ref="NBM233:NBO233"/>
    <mergeCell ref="NBQ233:NBS233"/>
    <mergeCell ref="NBU233:NBW233"/>
    <mergeCell ref="NAK233:NAM233"/>
    <mergeCell ref="NAO233:NAQ233"/>
    <mergeCell ref="NAS233:NAU233"/>
    <mergeCell ref="NAW233:NAY233"/>
    <mergeCell ref="NBA233:NBC233"/>
    <mergeCell ref="MZQ233:MZS233"/>
    <mergeCell ref="MZU233:MZW233"/>
    <mergeCell ref="MZY233:NAA233"/>
    <mergeCell ref="NAC233:NAE233"/>
    <mergeCell ref="NAG233:NAI233"/>
    <mergeCell ref="MYW233:MYY233"/>
    <mergeCell ref="MZA233:MZC233"/>
    <mergeCell ref="MZE233:MZG233"/>
    <mergeCell ref="MZI233:MZK233"/>
    <mergeCell ref="MZM233:MZO233"/>
    <mergeCell ref="MYC233:MYE233"/>
    <mergeCell ref="MYG233:MYI233"/>
    <mergeCell ref="MYK233:MYM233"/>
    <mergeCell ref="MYO233:MYQ233"/>
    <mergeCell ref="MYS233:MYU233"/>
    <mergeCell ref="MXI233:MXK233"/>
    <mergeCell ref="MXM233:MXO233"/>
    <mergeCell ref="MXQ233:MXS233"/>
    <mergeCell ref="MXU233:MXW233"/>
    <mergeCell ref="MXY233:MYA233"/>
    <mergeCell ref="MWO233:MWQ233"/>
    <mergeCell ref="MWS233:MWU233"/>
    <mergeCell ref="MWW233:MWY233"/>
    <mergeCell ref="MXA233:MXC233"/>
    <mergeCell ref="MXE233:MXG233"/>
    <mergeCell ref="MVU233:MVW233"/>
    <mergeCell ref="MVY233:MWA233"/>
    <mergeCell ref="MWC233:MWE233"/>
    <mergeCell ref="MWG233:MWI233"/>
    <mergeCell ref="MWK233:MWM233"/>
    <mergeCell ref="MVA233:MVC233"/>
    <mergeCell ref="MVE233:MVG233"/>
    <mergeCell ref="MVI233:MVK233"/>
    <mergeCell ref="MVM233:MVO233"/>
    <mergeCell ref="MVQ233:MVS233"/>
    <mergeCell ref="MUG233:MUI233"/>
    <mergeCell ref="MUK233:MUM233"/>
    <mergeCell ref="MUO233:MUQ233"/>
    <mergeCell ref="MUS233:MUU233"/>
    <mergeCell ref="MUW233:MUY233"/>
    <mergeCell ref="MTM233:MTO233"/>
    <mergeCell ref="MTQ233:MTS233"/>
    <mergeCell ref="MTU233:MTW233"/>
    <mergeCell ref="MTY233:MUA233"/>
    <mergeCell ref="MUC233:MUE233"/>
    <mergeCell ref="MSS233:MSU233"/>
    <mergeCell ref="MSW233:MSY233"/>
    <mergeCell ref="MTA233:MTC233"/>
    <mergeCell ref="MTE233:MTG233"/>
    <mergeCell ref="MTI233:MTK233"/>
    <mergeCell ref="MRY233:MSA233"/>
    <mergeCell ref="MSC233:MSE233"/>
    <mergeCell ref="MSG233:MSI233"/>
    <mergeCell ref="MSK233:MSM233"/>
    <mergeCell ref="MSO233:MSQ233"/>
    <mergeCell ref="MRE233:MRG233"/>
    <mergeCell ref="MRI233:MRK233"/>
    <mergeCell ref="MRM233:MRO233"/>
    <mergeCell ref="MRQ233:MRS233"/>
    <mergeCell ref="MRU233:MRW233"/>
    <mergeCell ref="MQK233:MQM233"/>
    <mergeCell ref="MQO233:MQQ233"/>
    <mergeCell ref="MQS233:MQU233"/>
    <mergeCell ref="MQW233:MQY233"/>
    <mergeCell ref="MRA233:MRC233"/>
    <mergeCell ref="MPQ233:MPS233"/>
    <mergeCell ref="MPU233:MPW233"/>
    <mergeCell ref="MPY233:MQA233"/>
    <mergeCell ref="MQC233:MQE233"/>
    <mergeCell ref="MQG233:MQI233"/>
    <mergeCell ref="MOW233:MOY233"/>
    <mergeCell ref="MPA233:MPC233"/>
    <mergeCell ref="MPE233:MPG233"/>
    <mergeCell ref="MPI233:MPK233"/>
    <mergeCell ref="MPM233:MPO233"/>
    <mergeCell ref="MOC233:MOE233"/>
    <mergeCell ref="MOG233:MOI233"/>
    <mergeCell ref="MOK233:MOM233"/>
    <mergeCell ref="MOO233:MOQ233"/>
    <mergeCell ref="MOS233:MOU233"/>
    <mergeCell ref="MNI233:MNK233"/>
    <mergeCell ref="MNM233:MNO233"/>
    <mergeCell ref="MNQ233:MNS233"/>
    <mergeCell ref="MNU233:MNW233"/>
    <mergeCell ref="MNY233:MOA233"/>
    <mergeCell ref="MMO233:MMQ233"/>
    <mergeCell ref="MMS233:MMU233"/>
    <mergeCell ref="MMW233:MMY233"/>
    <mergeCell ref="MNA233:MNC233"/>
    <mergeCell ref="MNE233:MNG233"/>
    <mergeCell ref="MLU233:MLW233"/>
    <mergeCell ref="MLY233:MMA233"/>
    <mergeCell ref="MMC233:MME233"/>
    <mergeCell ref="MMG233:MMI233"/>
    <mergeCell ref="MMK233:MMM233"/>
    <mergeCell ref="MLA233:MLC233"/>
    <mergeCell ref="MLE233:MLG233"/>
    <mergeCell ref="MLI233:MLK233"/>
    <mergeCell ref="MLM233:MLO233"/>
    <mergeCell ref="MLQ233:MLS233"/>
    <mergeCell ref="MKG233:MKI233"/>
    <mergeCell ref="MKK233:MKM233"/>
    <mergeCell ref="MKO233:MKQ233"/>
    <mergeCell ref="MKS233:MKU233"/>
    <mergeCell ref="MKW233:MKY233"/>
    <mergeCell ref="MJM233:MJO233"/>
    <mergeCell ref="MJQ233:MJS233"/>
    <mergeCell ref="MJU233:MJW233"/>
    <mergeCell ref="MJY233:MKA233"/>
    <mergeCell ref="MKC233:MKE233"/>
    <mergeCell ref="MIS233:MIU233"/>
    <mergeCell ref="MIW233:MIY233"/>
    <mergeCell ref="MJA233:MJC233"/>
    <mergeCell ref="MJE233:MJG233"/>
    <mergeCell ref="MJI233:MJK233"/>
    <mergeCell ref="MHY233:MIA233"/>
    <mergeCell ref="MIC233:MIE233"/>
    <mergeCell ref="MIG233:MII233"/>
    <mergeCell ref="MIK233:MIM233"/>
    <mergeCell ref="MIO233:MIQ233"/>
    <mergeCell ref="MHE233:MHG233"/>
    <mergeCell ref="MHI233:MHK233"/>
    <mergeCell ref="MHM233:MHO233"/>
    <mergeCell ref="MHQ233:MHS233"/>
    <mergeCell ref="MHU233:MHW233"/>
    <mergeCell ref="MGK233:MGM233"/>
    <mergeCell ref="MGO233:MGQ233"/>
    <mergeCell ref="MGS233:MGU233"/>
    <mergeCell ref="MGW233:MGY233"/>
    <mergeCell ref="MHA233:MHC233"/>
    <mergeCell ref="MFQ233:MFS233"/>
    <mergeCell ref="MFU233:MFW233"/>
    <mergeCell ref="MFY233:MGA233"/>
    <mergeCell ref="MGC233:MGE233"/>
    <mergeCell ref="MGG233:MGI233"/>
    <mergeCell ref="MEW233:MEY233"/>
    <mergeCell ref="MFA233:MFC233"/>
    <mergeCell ref="MFE233:MFG233"/>
    <mergeCell ref="MFI233:MFK233"/>
    <mergeCell ref="MFM233:MFO233"/>
    <mergeCell ref="MEC233:MEE233"/>
    <mergeCell ref="MEG233:MEI233"/>
    <mergeCell ref="MEK233:MEM233"/>
    <mergeCell ref="MEO233:MEQ233"/>
    <mergeCell ref="MES233:MEU233"/>
    <mergeCell ref="MDI233:MDK233"/>
    <mergeCell ref="MDM233:MDO233"/>
    <mergeCell ref="MDQ233:MDS233"/>
    <mergeCell ref="MDU233:MDW233"/>
    <mergeCell ref="MDY233:MEA233"/>
    <mergeCell ref="MCO233:MCQ233"/>
    <mergeCell ref="MCS233:MCU233"/>
    <mergeCell ref="MCW233:MCY233"/>
    <mergeCell ref="MDA233:MDC233"/>
    <mergeCell ref="MDE233:MDG233"/>
    <mergeCell ref="MBU233:MBW233"/>
    <mergeCell ref="MBY233:MCA233"/>
    <mergeCell ref="MCC233:MCE233"/>
    <mergeCell ref="MCG233:MCI233"/>
    <mergeCell ref="MCK233:MCM233"/>
    <mergeCell ref="MBA233:MBC233"/>
    <mergeCell ref="MBE233:MBG233"/>
    <mergeCell ref="MBI233:MBK233"/>
    <mergeCell ref="MBM233:MBO233"/>
    <mergeCell ref="MBQ233:MBS233"/>
    <mergeCell ref="MAG233:MAI233"/>
    <mergeCell ref="MAK233:MAM233"/>
    <mergeCell ref="MAO233:MAQ233"/>
    <mergeCell ref="MAS233:MAU233"/>
    <mergeCell ref="MAW233:MAY233"/>
    <mergeCell ref="LZM233:LZO233"/>
    <mergeCell ref="LZQ233:LZS233"/>
    <mergeCell ref="LZU233:LZW233"/>
    <mergeCell ref="LZY233:MAA233"/>
    <mergeCell ref="MAC233:MAE233"/>
    <mergeCell ref="LYS233:LYU233"/>
    <mergeCell ref="LYW233:LYY233"/>
    <mergeCell ref="LZA233:LZC233"/>
    <mergeCell ref="LZE233:LZG233"/>
    <mergeCell ref="LZI233:LZK233"/>
    <mergeCell ref="LXY233:LYA233"/>
    <mergeCell ref="LYC233:LYE233"/>
    <mergeCell ref="LYG233:LYI233"/>
    <mergeCell ref="LYK233:LYM233"/>
    <mergeCell ref="LYO233:LYQ233"/>
    <mergeCell ref="LXE233:LXG233"/>
    <mergeCell ref="LXI233:LXK233"/>
    <mergeCell ref="LXM233:LXO233"/>
    <mergeCell ref="LXQ233:LXS233"/>
    <mergeCell ref="LXU233:LXW233"/>
    <mergeCell ref="LWK233:LWM233"/>
    <mergeCell ref="LWO233:LWQ233"/>
    <mergeCell ref="LWS233:LWU233"/>
    <mergeCell ref="LWW233:LWY233"/>
    <mergeCell ref="LXA233:LXC233"/>
    <mergeCell ref="LVQ233:LVS233"/>
    <mergeCell ref="LVU233:LVW233"/>
    <mergeCell ref="LVY233:LWA233"/>
    <mergeCell ref="LWC233:LWE233"/>
    <mergeCell ref="LWG233:LWI233"/>
    <mergeCell ref="LUW233:LUY233"/>
    <mergeCell ref="LVA233:LVC233"/>
    <mergeCell ref="LVE233:LVG233"/>
    <mergeCell ref="LVI233:LVK233"/>
    <mergeCell ref="LVM233:LVO233"/>
    <mergeCell ref="LUC233:LUE233"/>
    <mergeCell ref="LUG233:LUI233"/>
    <mergeCell ref="LUK233:LUM233"/>
    <mergeCell ref="LUO233:LUQ233"/>
    <mergeCell ref="LUS233:LUU233"/>
    <mergeCell ref="LTI233:LTK233"/>
    <mergeCell ref="LTM233:LTO233"/>
    <mergeCell ref="LTQ233:LTS233"/>
    <mergeCell ref="LTU233:LTW233"/>
    <mergeCell ref="LTY233:LUA233"/>
    <mergeCell ref="LSO233:LSQ233"/>
    <mergeCell ref="LSS233:LSU233"/>
    <mergeCell ref="LSW233:LSY233"/>
    <mergeCell ref="LTA233:LTC233"/>
    <mergeCell ref="LTE233:LTG233"/>
    <mergeCell ref="LRU233:LRW233"/>
    <mergeCell ref="LRY233:LSA233"/>
    <mergeCell ref="LSC233:LSE233"/>
    <mergeCell ref="LSG233:LSI233"/>
    <mergeCell ref="LSK233:LSM233"/>
    <mergeCell ref="LRA233:LRC233"/>
    <mergeCell ref="LRE233:LRG233"/>
    <mergeCell ref="LRI233:LRK233"/>
    <mergeCell ref="LRM233:LRO233"/>
    <mergeCell ref="LRQ233:LRS233"/>
    <mergeCell ref="LQG233:LQI233"/>
    <mergeCell ref="LQK233:LQM233"/>
    <mergeCell ref="LQO233:LQQ233"/>
    <mergeCell ref="LQS233:LQU233"/>
    <mergeCell ref="LQW233:LQY233"/>
    <mergeCell ref="LPM233:LPO233"/>
    <mergeCell ref="LPQ233:LPS233"/>
    <mergeCell ref="LPU233:LPW233"/>
    <mergeCell ref="LPY233:LQA233"/>
    <mergeCell ref="LQC233:LQE233"/>
    <mergeCell ref="LOS233:LOU233"/>
    <mergeCell ref="LOW233:LOY233"/>
    <mergeCell ref="LPA233:LPC233"/>
    <mergeCell ref="LPE233:LPG233"/>
    <mergeCell ref="LPI233:LPK233"/>
    <mergeCell ref="LNY233:LOA233"/>
    <mergeCell ref="LOC233:LOE233"/>
    <mergeCell ref="LOG233:LOI233"/>
    <mergeCell ref="LOK233:LOM233"/>
    <mergeCell ref="LOO233:LOQ233"/>
    <mergeCell ref="LNE233:LNG233"/>
    <mergeCell ref="LNI233:LNK233"/>
    <mergeCell ref="LNM233:LNO233"/>
    <mergeCell ref="LNQ233:LNS233"/>
    <mergeCell ref="LNU233:LNW233"/>
    <mergeCell ref="LMK233:LMM233"/>
    <mergeCell ref="LMO233:LMQ233"/>
    <mergeCell ref="LMS233:LMU233"/>
    <mergeCell ref="LMW233:LMY233"/>
    <mergeCell ref="LNA233:LNC233"/>
    <mergeCell ref="LLQ233:LLS233"/>
    <mergeCell ref="LLU233:LLW233"/>
    <mergeCell ref="LLY233:LMA233"/>
    <mergeCell ref="LMC233:LME233"/>
    <mergeCell ref="LMG233:LMI233"/>
    <mergeCell ref="LKW233:LKY233"/>
    <mergeCell ref="LLA233:LLC233"/>
    <mergeCell ref="LLE233:LLG233"/>
    <mergeCell ref="LLI233:LLK233"/>
    <mergeCell ref="LLM233:LLO233"/>
    <mergeCell ref="LKC233:LKE233"/>
    <mergeCell ref="LKG233:LKI233"/>
    <mergeCell ref="LKK233:LKM233"/>
    <mergeCell ref="LKO233:LKQ233"/>
    <mergeCell ref="LKS233:LKU233"/>
    <mergeCell ref="LJI233:LJK233"/>
    <mergeCell ref="LJM233:LJO233"/>
    <mergeCell ref="LJQ233:LJS233"/>
    <mergeCell ref="LJU233:LJW233"/>
    <mergeCell ref="LJY233:LKA233"/>
    <mergeCell ref="LIO233:LIQ233"/>
    <mergeCell ref="LIS233:LIU233"/>
    <mergeCell ref="LIW233:LIY233"/>
    <mergeCell ref="LJA233:LJC233"/>
    <mergeCell ref="LJE233:LJG233"/>
    <mergeCell ref="LHU233:LHW233"/>
    <mergeCell ref="LHY233:LIA233"/>
    <mergeCell ref="LIC233:LIE233"/>
    <mergeCell ref="LIG233:LII233"/>
    <mergeCell ref="LIK233:LIM233"/>
    <mergeCell ref="LHA233:LHC233"/>
    <mergeCell ref="LHE233:LHG233"/>
    <mergeCell ref="LHI233:LHK233"/>
    <mergeCell ref="LHM233:LHO233"/>
    <mergeCell ref="LHQ233:LHS233"/>
    <mergeCell ref="LGG233:LGI233"/>
    <mergeCell ref="LGK233:LGM233"/>
    <mergeCell ref="LGO233:LGQ233"/>
    <mergeCell ref="LGS233:LGU233"/>
    <mergeCell ref="LGW233:LGY233"/>
    <mergeCell ref="LFM233:LFO233"/>
    <mergeCell ref="LFQ233:LFS233"/>
    <mergeCell ref="LFU233:LFW233"/>
    <mergeCell ref="LFY233:LGA233"/>
    <mergeCell ref="LGC233:LGE233"/>
    <mergeCell ref="LES233:LEU233"/>
    <mergeCell ref="LEW233:LEY233"/>
    <mergeCell ref="LFA233:LFC233"/>
    <mergeCell ref="LFE233:LFG233"/>
    <mergeCell ref="LFI233:LFK233"/>
    <mergeCell ref="LDY233:LEA233"/>
    <mergeCell ref="LEC233:LEE233"/>
    <mergeCell ref="LEG233:LEI233"/>
    <mergeCell ref="LEK233:LEM233"/>
    <mergeCell ref="LEO233:LEQ233"/>
    <mergeCell ref="LDE233:LDG233"/>
    <mergeCell ref="LDI233:LDK233"/>
    <mergeCell ref="LDM233:LDO233"/>
    <mergeCell ref="LDQ233:LDS233"/>
    <mergeCell ref="LDU233:LDW233"/>
    <mergeCell ref="LCK233:LCM233"/>
    <mergeCell ref="LCO233:LCQ233"/>
    <mergeCell ref="LCS233:LCU233"/>
    <mergeCell ref="LCW233:LCY233"/>
    <mergeCell ref="LDA233:LDC233"/>
    <mergeCell ref="LBQ233:LBS233"/>
    <mergeCell ref="LBU233:LBW233"/>
    <mergeCell ref="LBY233:LCA233"/>
    <mergeCell ref="LCC233:LCE233"/>
    <mergeCell ref="LCG233:LCI233"/>
    <mergeCell ref="LAW233:LAY233"/>
    <mergeCell ref="LBA233:LBC233"/>
    <mergeCell ref="LBE233:LBG233"/>
    <mergeCell ref="LBI233:LBK233"/>
    <mergeCell ref="LBM233:LBO233"/>
    <mergeCell ref="LAC233:LAE233"/>
    <mergeCell ref="LAG233:LAI233"/>
    <mergeCell ref="LAK233:LAM233"/>
    <mergeCell ref="LAO233:LAQ233"/>
    <mergeCell ref="LAS233:LAU233"/>
    <mergeCell ref="KZI233:KZK233"/>
    <mergeCell ref="KZM233:KZO233"/>
    <mergeCell ref="KZQ233:KZS233"/>
    <mergeCell ref="KZU233:KZW233"/>
    <mergeCell ref="KZY233:LAA233"/>
    <mergeCell ref="KYO233:KYQ233"/>
    <mergeCell ref="KYS233:KYU233"/>
    <mergeCell ref="KYW233:KYY233"/>
    <mergeCell ref="KZA233:KZC233"/>
    <mergeCell ref="KZE233:KZG233"/>
    <mergeCell ref="KXU233:KXW233"/>
    <mergeCell ref="KXY233:KYA233"/>
    <mergeCell ref="KYC233:KYE233"/>
    <mergeCell ref="KYG233:KYI233"/>
    <mergeCell ref="KYK233:KYM233"/>
    <mergeCell ref="KXA233:KXC233"/>
    <mergeCell ref="KXE233:KXG233"/>
    <mergeCell ref="KXI233:KXK233"/>
    <mergeCell ref="KXM233:KXO233"/>
    <mergeCell ref="KXQ233:KXS233"/>
    <mergeCell ref="KWG233:KWI233"/>
    <mergeCell ref="KWK233:KWM233"/>
    <mergeCell ref="KWO233:KWQ233"/>
    <mergeCell ref="KWS233:KWU233"/>
    <mergeCell ref="KWW233:KWY233"/>
    <mergeCell ref="KVM233:KVO233"/>
    <mergeCell ref="KVQ233:KVS233"/>
    <mergeCell ref="KVU233:KVW233"/>
    <mergeCell ref="KVY233:KWA233"/>
    <mergeCell ref="KWC233:KWE233"/>
    <mergeCell ref="KUS233:KUU233"/>
    <mergeCell ref="KUW233:KUY233"/>
    <mergeCell ref="KVA233:KVC233"/>
    <mergeCell ref="KVE233:KVG233"/>
    <mergeCell ref="KVI233:KVK233"/>
    <mergeCell ref="KTY233:KUA233"/>
    <mergeCell ref="KUC233:KUE233"/>
    <mergeCell ref="KUG233:KUI233"/>
    <mergeCell ref="KUK233:KUM233"/>
    <mergeCell ref="KUO233:KUQ233"/>
    <mergeCell ref="KTE233:KTG233"/>
    <mergeCell ref="KTI233:KTK233"/>
    <mergeCell ref="KTM233:KTO233"/>
    <mergeCell ref="KTQ233:KTS233"/>
    <mergeCell ref="KTU233:KTW233"/>
    <mergeCell ref="KSK233:KSM233"/>
    <mergeCell ref="KSO233:KSQ233"/>
    <mergeCell ref="KSS233:KSU233"/>
    <mergeCell ref="KSW233:KSY233"/>
    <mergeCell ref="KTA233:KTC233"/>
    <mergeCell ref="KRQ233:KRS233"/>
    <mergeCell ref="KRU233:KRW233"/>
    <mergeCell ref="KRY233:KSA233"/>
    <mergeCell ref="KSC233:KSE233"/>
    <mergeCell ref="KSG233:KSI233"/>
    <mergeCell ref="KQW233:KQY233"/>
    <mergeCell ref="KRA233:KRC233"/>
    <mergeCell ref="KRE233:KRG233"/>
    <mergeCell ref="KRI233:KRK233"/>
    <mergeCell ref="KRM233:KRO233"/>
    <mergeCell ref="KQC233:KQE233"/>
    <mergeCell ref="KQG233:KQI233"/>
    <mergeCell ref="KQK233:KQM233"/>
    <mergeCell ref="KQO233:KQQ233"/>
    <mergeCell ref="KQS233:KQU233"/>
    <mergeCell ref="KPI233:KPK233"/>
    <mergeCell ref="KPM233:KPO233"/>
    <mergeCell ref="KPQ233:KPS233"/>
    <mergeCell ref="KPU233:KPW233"/>
    <mergeCell ref="KPY233:KQA233"/>
    <mergeCell ref="KOO233:KOQ233"/>
    <mergeCell ref="KOS233:KOU233"/>
    <mergeCell ref="KOW233:KOY233"/>
    <mergeCell ref="KPA233:KPC233"/>
    <mergeCell ref="KPE233:KPG233"/>
    <mergeCell ref="KNU233:KNW233"/>
    <mergeCell ref="KNY233:KOA233"/>
    <mergeCell ref="KOC233:KOE233"/>
    <mergeCell ref="KOG233:KOI233"/>
    <mergeCell ref="KOK233:KOM233"/>
    <mergeCell ref="KNA233:KNC233"/>
    <mergeCell ref="KNE233:KNG233"/>
    <mergeCell ref="KNI233:KNK233"/>
    <mergeCell ref="KNM233:KNO233"/>
    <mergeCell ref="KNQ233:KNS233"/>
    <mergeCell ref="KMG233:KMI233"/>
    <mergeCell ref="KMK233:KMM233"/>
    <mergeCell ref="KMO233:KMQ233"/>
    <mergeCell ref="KMS233:KMU233"/>
    <mergeCell ref="KMW233:KMY233"/>
    <mergeCell ref="KLM233:KLO233"/>
    <mergeCell ref="KLQ233:KLS233"/>
    <mergeCell ref="KLU233:KLW233"/>
    <mergeCell ref="KLY233:KMA233"/>
    <mergeCell ref="KMC233:KME233"/>
    <mergeCell ref="KKS233:KKU233"/>
    <mergeCell ref="KKW233:KKY233"/>
    <mergeCell ref="KLA233:KLC233"/>
    <mergeCell ref="KLE233:KLG233"/>
    <mergeCell ref="KLI233:KLK233"/>
    <mergeCell ref="KJY233:KKA233"/>
    <mergeCell ref="KKC233:KKE233"/>
    <mergeCell ref="KKG233:KKI233"/>
    <mergeCell ref="KKK233:KKM233"/>
    <mergeCell ref="KKO233:KKQ233"/>
    <mergeCell ref="KJE233:KJG233"/>
    <mergeCell ref="KJI233:KJK233"/>
    <mergeCell ref="KJM233:KJO233"/>
    <mergeCell ref="KJQ233:KJS233"/>
    <mergeCell ref="KJU233:KJW233"/>
    <mergeCell ref="KIK233:KIM233"/>
    <mergeCell ref="KIO233:KIQ233"/>
    <mergeCell ref="KIS233:KIU233"/>
    <mergeCell ref="KIW233:KIY233"/>
    <mergeCell ref="KJA233:KJC233"/>
    <mergeCell ref="KHQ233:KHS233"/>
    <mergeCell ref="KHU233:KHW233"/>
    <mergeCell ref="KHY233:KIA233"/>
    <mergeCell ref="KIC233:KIE233"/>
    <mergeCell ref="KIG233:KII233"/>
    <mergeCell ref="KGW233:KGY233"/>
    <mergeCell ref="KHA233:KHC233"/>
    <mergeCell ref="KHE233:KHG233"/>
    <mergeCell ref="KHI233:KHK233"/>
    <mergeCell ref="KHM233:KHO233"/>
    <mergeCell ref="KGC233:KGE233"/>
    <mergeCell ref="KGG233:KGI233"/>
    <mergeCell ref="KGK233:KGM233"/>
    <mergeCell ref="KGO233:KGQ233"/>
    <mergeCell ref="KGS233:KGU233"/>
    <mergeCell ref="KFI233:KFK233"/>
    <mergeCell ref="KFM233:KFO233"/>
    <mergeCell ref="KFQ233:KFS233"/>
    <mergeCell ref="KFU233:KFW233"/>
    <mergeCell ref="KFY233:KGA233"/>
    <mergeCell ref="KEO233:KEQ233"/>
    <mergeCell ref="KES233:KEU233"/>
    <mergeCell ref="KEW233:KEY233"/>
    <mergeCell ref="KFA233:KFC233"/>
    <mergeCell ref="KFE233:KFG233"/>
    <mergeCell ref="KDU233:KDW233"/>
    <mergeCell ref="KDY233:KEA233"/>
    <mergeCell ref="KEC233:KEE233"/>
    <mergeCell ref="KEG233:KEI233"/>
    <mergeCell ref="KEK233:KEM233"/>
    <mergeCell ref="KDA233:KDC233"/>
    <mergeCell ref="KDE233:KDG233"/>
    <mergeCell ref="KDI233:KDK233"/>
    <mergeCell ref="KDM233:KDO233"/>
    <mergeCell ref="KDQ233:KDS233"/>
    <mergeCell ref="KCG233:KCI233"/>
    <mergeCell ref="KCK233:KCM233"/>
    <mergeCell ref="KCO233:KCQ233"/>
    <mergeCell ref="KCS233:KCU233"/>
    <mergeCell ref="KCW233:KCY233"/>
    <mergeCell ref="KBM233:KBO233"/>
    <mergeCell ref="KBQ233:KBS233"/>
    <mergeCell ref="KBU233:KBW233"/>
    <mergeCell ref="KBY233:KCA233"/>
    <mergeCell ref="KCC233:KCE233"/>
    <mergeCell ref="KAS233:KAU233"/>
    <mergeCell ref="KAW233:KAY233"/>
    <mergeCell ref="KBA233:KBC233"/>
    <mergeCell ref="KBE233:KBG233"/>
    <mergeCell ref="KBI233:KBK233"/>
    <mergeCell ref="JZY233:KAA233"/>
    <mergeCell ref="KAC233:KAE233"/>
    <mergeCell ref="KAG233:KAI233"/>
    <mergeCell ref="KAK233:KAM233"/>
    <mergeCell ref="KAO233:KAQ233"/>
    <mergeCell ref="JZE233:JZG233"/>
    <mergeCell ref="JZI233:JZK233"/>
    <mergeCell ref="JZM233:JZO233"/>
    <mergeCell ref="JZQ233:JZS233"/>
    <mergeCell ref="JZU233:JZW233"/>
    <mergeCell ref="JYK233:JYM233"/>
    <mergeCell ref="JYO233:JYQ233"/>
    <mergeCell ref="JYS233:JYU233"/>
    <mergeCell ref="JYW233:JYY233"/>
    <mergeCell ref="JZA233:JZC233"/>
    <mergeCell ref="JXQ233:JXS233"/>
    <mergeCell ref="JXU233:JXW233"/>
    <mergeCell ref="JXY233:JYA233"/>
    <mergeCell ref="JYC233:JYE233"/>
    <mergeCell ref="JYG233:JYI233"/>
    <mergeCell ref="JWW233:JWY233"/>
    <mergeCell ref="JXA233:JXC233"/>
    <mergeCell ref="JXE233:JXG233"/>
    <mergeCell ref="JXI233:JXK233"/>
    <mergeCell ref="JXM233:JXO233"/>
    <mergeCell ref="JWC233:JWE233"/>
    <mergeCell ref="JWG233:JWI233"/>
    <mergeCell ref="JWK233:JWM233"/>
    <mergeCell ref="JWO233:JWQ233"/>
    <mergeCell ref="JWS233:JWU233"/>
    <mergeCell ref="JVI233:JVK233"/>
    <mergeCell ref="JVM233:JVO233"/>
    <mergeCell ref="JVQ233:JVS233"/>
    <mergeCell ref="JVU233:JVW233"/>
    <mergeCell ref="JVY233:JWA233"/>
    <mergeCell ref="JUO233:JUQ233"/>
    <mergeCell ref="JUS233:JUU233"/>
    <mergeCell ref="JUW233:JUY233"/>
    <mergeCell ref="JVA233:JVC233"/>
    <mergeCell ref="JVE233:JVG233"/>
    <mergeCell ref="JTU233:JTW233"/>
    <mergeCell ref="JTY233:JUA233"/>
    <mergeCell ref="JUC233:JUE233"/>
    <mergeCell ref="JUG233:JUI233"/>
    <mergeCell ref="JUK233:JUM233"/>
    <mergeCell ref="JTA233:JTC233"/>
    <mergeCell ref="JTE233:JTG233"/>
    <mergeCell ref="JTI233:JTK233"/>
    <mergeCell ref="JTM233:JTO233"/>
    <mergeCell ref="JTQ233:JTS233"/>
    <mergeCell ref="JSG233:JSI233"/>
    <mergeCell ref="JSK233:JSM233"/>
    <mergeCell ref="JSO233:JSQ233"/>
    <mergeCell ref="JSS233:JSU233"/>
    <mergeCell ref="JSW233:JSY233"/>
    <mergeCell ref="JRM233:JRO233"/>
    <mergeCell ref="JRQ233:JRS233"/>
    <mergeCell ref="JRU233:JRW233"/>
    <mergeCell ref="JRY233:JSA233"/>
    <mergeCell ref="JSC233:JSE233"/>
    <mergeCell ref="JQS233:JQU233"/>
    <mergeCell ref="JQW233:JQY233"/>
    <mergeCell ref="JRA233:JRC233"/>
    <mergeCell ref="JRE233:JRG233"/>
    <mergeCell ref="JRI233:JRK233"/>
    <mergeCell ref="JPY233:JQA233"/>
    <mergeCell ref="JQC233:JQE233"/>
    <mergeCell ref="JQG233:JQI233"/>
    <mergeCell ref="JQK233:JQM233"/>
    <mergeCell ref="JQO233:JQQ233"/>
    <mergeCell ref="JPE233:JPG233"/>
    <mergeCell ref="JPI233:JPK233"/>
    <mergeCell ref="JPM233:JPO233"/>
    <mergeCell ref="JPQ233:JPS233"/>
    <mergeCell ref="JPU233:JPW233"/>
    <mergeCell ref="JOK233:JOM233"/>
    <mergeCell ref="JOO233:JOQ233"/>
    <mergeCell ref="JOS233:JOU233"/>
    <mergeCell ref="JOW233:JOY233"/>
    <mergeCell ref="JPA233:JPC233"/>
    <mergeCell ref="JNQ233:JNS233"/>
    <mergeCell ref="JNU233:JNW233"/>
    <mergeCell ref="JNY233:JOA233"/>
    <mergeCell ref="JOC233:JOE233"/>
    <mergeCell ref="JOG233:JOI233"/>
    <mergeCell ref="JMW233:JMY233"/>
    <mergeCell ref="JNA233:JNC233"/>
    <mergeCell ref="JNE233:JNG233"/>
    <mergeCell ref="JNI233:JNK233"/>
    <mergeCell ref="JNM233:JNO233"/>
    <mergeCell ref="JMC233:JME233"/>
    <mergeCell ref="JMG233:JMI233"/>
    <mergeCell ref="JMK233:JMM233"/>
    <mergeCell ref="JMO233:JMQ233"/>
    <mergeCell ref="JMS233:JMU233"/>
    <mergeCell ref="JLI233:JLK233"/>
    <mergeCell ref="JLM233:JLO233"/>
    <mergeCell ref="JLQ233:JLS233"/>
    <mergeCell ref="JLU233:JLW233"/>
    <mergeCell ref="JLY233:JMA233"/>
    <mergeCell ref="JKO233:JKQ233"/>
    <mergeCell ref="JKS233:JKU233"/>
    <mergeCell ref="JKW233:JKY233"/>
    <mergeCell ref="JLA233:JLC233"/>
    <mergeCell ref="JLE233:JLG233"/>
    <mergeCell ref="JJU233:JJW233"/>
    <mergeCell ref="JJY233:JKA233"/>
    <mergeCell ref="JKC233:JKE233"/>
    <mergeCell ref="JKG233:JKI233"/>
    <mergeCell ref="JKK233:JKM233"/>
    <mergeCell ref="JJA233:JJC233"/>
    <mergeCell ref="JJE233:JJG233"/>
    <mergeCell ref="JJI233:JJK233"/>
    <mergeCell ref="JJM233:JJO233"/>
    <mergeCell ref="JJQ233:JJS233"/>
    <mergeCell ref="JIG233:JII233"/>
    <mergeCell ref="JIK233:JIM233"/>
    <mergeCell ref="JIO233:JIQ233"/>
    <mergeCell ref="JIS233:JIU233"/>
    <mergeCell ref="JIW233:JIY233"/>
    <mergeCell ref="JHM233:JHO233"/>
    <mergeCell ref="JHQ233:JHS233"/>
    <mergeCell ref="JHU233:JHW233"/>
    <mergeCell ref="JHY233:JIA233"/>
    <mergeCell ref="JIC233:JIE233"/>
    <mergeCell ref="JGS233:JGU233"/>
    <mergeCell ref="JGW233:JGY233"/>
    <mergeCell ref="JHA233:JHC233"/>
    <mergeCell ref="JHE233:JHG233"/>
    <mergeCell ref="JHI233:JHK233"/>
    <mergeCell ref="JFY233:JGA233"/>
    <mergeCell ref="JGC233:JGE233"/>
    <mergeCell ref="JGG233:JGI233"/>
    <mergeCell ref="JGK233:JGM233"/>
    <mergeCell ref="JGO233:JGQ233"/>
    <mergeCell ref="JFE233:JFG233"/>
    <mergeCell ref="JFI233:JFK233"/>
    <mergeCell ref="JFM233:JFO233"/>
    <mergeCell ref="JFQ233:JFS233"/>
    <mergeCell ref="JFU233:JFW233"/>
    <mergeCell ref="JEK233:JEM233"/>
    <mergeCell ref="JEO233:JEQ233"/>
    <mergeCell ref="JES233:JEU233"/>
    <mergeCell ref="JEW233:JEY233"/>
    <mergeCell ref="JFA233:JFC233"/>
    <mergeCell ref="JDQ233:JDS233"/>
    <mergeCell ref="JDU233:JDW233"/>
    <mergeCell ref="JDY233:JEA233"/>
    <mergeCell ref="JEC233:JEE233"/>
    <mergeCell ref="JEG233:JEI233"/>
    <mergeCell ref="JCW233:JCY233"/>
    <mergeCell ref="JDA233:JDC233"/>
    <mergeCell ref="JDE233:JDG233"/>
    <mergeCell ref="JDI233:JDK233"/>
    <mergeCell ref="JDM233:JDO233"/>
    <mergeCell ref="JCC233:JCE233"/>
    <mergeCell ref="JCG233:JCI233"/>
    <mergeCell ref="JCK233:JCM233"/>
    <mergeCell ref="JCO233:JCQ233"/>
    <mergeCell ref="JCS233:JCU233"/>
    <mergeCell ref="JBI233:JBK233"/>
    <mergeCell ref="JBM233:JBO233"/>
    <mergeCell ref="JBQ233:JBS233"/>
    <mergeCell ref="JBU233:JBW233"/>
    <mergeCell ref="JBY233:JCA233"/>
    <mergeCell ref="JAO233:JAQ233"/>
    <mergeCell ref="JAS233:JAU233"/>
    <mergeCell ref="JAW233:JAY233"/>
    <mergeCell ref="JBA233:JBC233"/>
    <mergeCell ref="JBE233:JBG233"/>
    <mergeCell ref="IZU233:IZW233"/>
    <mergeCell ref="IZY233:JAA233"/>
    <mergeCell ref="JAC233:JAE233"/>
    <mergeCell ref="JAG233:JAI233"/>
    <mergeCell ref="JAK233:JAM233"/>
    <mergeCell ref="IZA233:IZC233"/>
    <mergeCell ref="IZE233:IZG233"/>
    <mergeCell ref="IZI233:IZK233"/>
    <mergeCell ref="IZM233:IZO233"/>
    <mergeCell ref="IZQ233:IZS233"/>
    <mergeCell ref="IYG233:IYI233"/>
    <mergeCell ref="IYK233:IYM233"/>
    <mergeCell ref="IYO233:IYQ233"/>
    <mergeCell ref="IYS233:IYU233"/>
    <mergeCell ref="IYW233:IYY233"/>
    <mergeCell ref="IXM233:IXO233"/>
    <mergeCell ref="IXQ233:IXS233"/>
    <mergeCell ref="IXU233:IXW233"/>
    <mergeCell ref="IXY233:IYA233"/>
    <mergeCell ref="IYC233:IYE233"/>
    <mergeCell ref="IWS233:IWU233"/>
    <mergeCell ref="IWW233:IWY233"/>
    <mergeCell ref="IXA233:IXC233"/>
    <mergeCell ref="IXE233:IXG233"/>
    <mergeCell ref="IXI233:IXK233"/>
    <mergeCell ref="IVY233:IWA233"/>
    <mergeCell ref="IWC233:IWE233"/>
    <mergeCell ref="IWG233:IWI233"/>
    <mergeCell ref="IWK233:IWM233"/>
    <mergeCell ref="IWO233:IWQ233"/>
    <mergeCell ref="IVE233:IVG233"/>
    <mergeCell ref="IVI233:IVK233"/>
    <mergeCell ref="IVM233:IVO233"/>
    <mergeCell ref="IVQ233:IVS233"/>
    <mergeCell ref="IVU233:IVW233"/>
    <mergeCell ref="IUK233:IUM233"/>
    <mergeCell ref="IUO233:IUQ233"/>
    <mergeCell ref="IUS233:IUU233"/>
    <mergeCell ref="IUW233:IUY233"/>
    <mergeCell ref="IVA233:IVC233"/>
    <mergeCell ref="ITQ233:ITS233"/>
    <mergeCell ref="ITU233:ITW233"/>
    <mergeCell ref="ITY233:IUA233"/>
    <mergeCell ref="IUC233:IUE233"/>
    <mergeCell ref="IUG233:IUI233"/>
    <mergeCell ref="ISW233:ISY233"/>
    <mergeCell ref="ITA233:ITC233"/>
    <mergeCell ref="ITE233:ITG233"/>
    <mergeCell ref="ITI233:ITK233"/>
    <mergeCell ref="ITM233:ITO233"/>
    <mergeCell ref="ISC233:ISE233"/>
    <mergeCell ref="ISG233:ISI233"/>
    <mergeCell ref="ISK233:ISM233"/>
    <mergeCell ref="ISO233:ISQ233"/>
    <mergeCell ref="ISS233:ISU233"/>
    <mergeCell ref="IRI233:IRK233"/>
    <mergeCell ref="IRM233:IRO233"/>
    <mergeCell ref="IRQ233:IRS233"/>
    <mergeCell ref="IRU233:IRW233"/>
    <mergeCell ref="IRY233:ISA233"/>
    <mergeCell ref="IQO233:IQQ233"/>
    <mergeCell ref="IQS233:IQU233"/>
    <mergeCell ref="IQW233:IQY233"/>
    <mergeCell ref="IRA233:IRC233"/>
    <mergeCell ref="IRE233:IRG233"/>
    <mergeCell ref="IPU233:IPW233"/>
    <mergeCell ref="IPY233:IQA233"/>
    <mergeCell ref="IQC233:IQE233"/>
    <mergeCell ref="IQG233:IQI233"/>
    <mergeCell ref="IQK233:IQM233"/>
    <mergeCell ref="IPA233:IPC233"/>
    <mergeCell ref="IPE233:IPG233"/>
    <mergeCell ref="IPI233:IPK233"/>
    <mergeCell ref="IPM233:IPO233"/>
    <mergeCell ref="IPQ233:IPS233"/>
    <mergeCell ref="IOG233:IOI233"/>
    <mergeCell ref="IOK233:IOM233"/>
    <mergeCell ref="IOO233:IOQ233"/>
    <mergeCell ref="IOS233:IOU233"/>
    <mergeCell ref="IOW233:IOY233"/>
    <mergeCell ref="INM233:INO233"/>
    <mergeCell ref="INQ233:INS233"/>
    <mergeCell ref="INU233:INW233"/>
    <mergeCell ref="INY233:IOA233"/>
    <mergeCell ref="IOC233:IOE233"/>
    <mergeCell ref="IMS233:IMU233"/>
    <mergeCell ref="IMW233:IMY233"/>
    <mergeCell ref="INA233:INC233"/>
    <mergeCell ref="INE233:ING233"/>
    <mergeCell ref="INI233:INK233"/>
    <mergeCell ref="ILY233:IMA233"/>
    <mergeCell ref="IMC233:IME233"/>
    <mergeCell ref="IMG233:IMI233"/>
    <mergeCell ref="IMK233:IMM233"/>
    <mergeCell ref="IMO233:IMQ233"/>
    <mergeCell ref="ILE233:ILG233"/>
    <mergeCell ref="ILI233:ILK233"/>
    <mergeCell ref="ILM233:ILO233"/>
    <mergeCell ref="ILQ233:ILS233"/>
    <mergeCell ref="ILU233:ILW233"/>
    <mergeCell ref="IKK233:IKM233"/>
    <mergeCell ref="IKO233:IKQ233"/>
    <mergeCell ref="IKS233:IKU233"/>
    <mergeCell ref="IKW233:IKY233"/>
    <mergeCell ref="ILA233:ILC233"/>
    <mergeCell ref="IJQ233:IJS233"/>
    <mergeCell ref="IJU233:IJW233"/>
    <mergeCell ref="IJY233:IKA233"/>
    <mergeCell ref="IKC233:IKE233"/>
    <mergeCell ref="IKG233:IKI233"/>
    <mergeCell ref="IIW233:IIY233"/>
    <mergeCell ref="IJA233:IJC233"/>
    <mergeCell ref="IJE233:IJG233"/>
    <mergeCell ref="IJI233:IJK233"/>
    <mergeCell ref="IJM233:IJO233"/>
    <mergeCell ref="IIC233:IIE233"/>
    <mergeCell ref="IIG233:III233"/>
    <mergeCell ref="IIK233:IIM233"/>
    <mergeCell ref="IIO233:IIQ233"/>
    <mergeCell ref="IIS233:IIU233"/>
    <mergeCell ref="IHI233:IHK233"/>
    <mergeCell ref="IHM233:IHO233"/>
    <mergeCell ref="IHQ233:IHS233"/>
    <mergeCell ref="IHU233:IHW233"/>
    <mergeCell ref="IHY233:IIA233"/>
    <mergeCell ref="IGO233:IGQ233"/>
    <mergeCell ref="IGS233:IGU233"/>
    <mergeCell ref="IGW233:IGY233"/>
    <mergeCell ref="IHA233:IHC233"/>
    <mergeCell ref="IHE233:IHG233"/>
    <mergeCell ref="IFU233:IFW233"/>
    <mergeCell ref="IFY233:IGA233"/>
    <mergeCell ref="IGC233:IGE233"/>
    <mergeCell ref="IGG233:IGI233"/>
    <mergeCell ref="IGK233:IGM233"/>
    <mergeCell ref="IFA233:IFC233"/>
    <mergeCell ref="IFE233:IFG233"/>
    <mergeCell ref="IFI233:IFK233"/>
    <mergeCell ref="IFM233:IFO233"/>
    <mergeCell ref="IFQ233:IFS233"/>
    <mergeCell ref="IEG233:IEI233"/>
    <mergeCell ref="IEK233:IEM233"/>
    <mergeCell ref="IEO233:IEQ233"/>
    <mergeCell ref="IES233:IEU233"/>
    <mergeCell ref="IEW233:IEY233"/>
    <mergeCell ref="IDM233:IDO233"/>
    <mergeCell ref="IDQ233:IDS233"/>
    <mergeCell ref="IDU233:IDW233"/>
    <mergeCell ref="IDY233:IEA233"/>
    <mergeCell ref="IEC233:IEE233"/>
    <mergeCell ref="ICS233:ICU233"/>
    <mergeCell ref="ICW233:ICY233"/>
    <mergeCell ref="IDA233:IDC233"/>
    <mergeCell ref="IDE233:IDG233"/>
    <mergeCell ref="IDI233:IDK233"/>
    <mergeCell ref="IBY233:ICA233"/>
    <mergeCell ref="ICC233:ICE233"/>
    <mergeCell ref="ICG233:ICI233"/>
    <mergeCell ref="ICK233:ICM233"/>
    <mergeCell ref="ICO233:ICQ233"/>
    <mergeCell ref="IBE233:IBG233"/>
    <mergeCell ref="IBI233:IBK233"/>
    <mergeCell ref="IBM233:IBO233"/>
    <mergeCell ref="IBQ233:IBS233"/>
    <mergeCell ref="IBU233:IBW233"/>
    <mergeCell ref="IAK233:IAM233"/>
    <mergeCell ref="IAO233:IAQ233"/>
    <mergeCell ref="IAS233:IAU233"/>
    <mergeCell ref="IAW233:IAY233"/>
    <mergeCell ref="IBA233:IBC233"/>
    <mergeCell ref="HZQ233:HZS233"/>
    <mergeCell ref="HZU233:HZW233"/>
    <mergeCell ref="HZY233:IAA233"/>
    <mergeCell ref="IAC233:IAE233"/>
    <mergeCell ref="IAG233:IAI233"/>
    <mergeCell ref="HYW233:HYY233"/>
    <mergeCell ref="HZA233:HZC233"/>
    <mergeCell ref="HZE233:HZG233"/>
    <mergeCell ref="HZI233:HZK233"/>
    <mergeCell ref="HZM233:HZO233"/>
    <mergeCell ref="HYC233:HYE233"/>
    <mergeCell ref="HYG233:HYI233"/>
    <mergeCell ref="HYK233:HYM233"/>
    <mergeCell ref="HYO233:HYQ233"/>
    <mergeCell ref="HYS233:HYU233"/>
    <mergeCell ref="HXI233:HXK233"/>
    <mergeCell ref="HXM233:HXO233"/>
    <mergeCell ref="HXQ233:HXS233"/>
    <mergeCell ref="HXU233:HXW233"/>
    <mergeCell ref="HXY233:HYA233"/>
    <mergeCell ref="HWO233:HWQ233"/>
    <mergeCell ref="HWS233:HWU233"/>
    <mergeCell ref="HWW233:HWY233"/>
    <mergeCell ref="HXA233:HXC233"/>
    <mergeCell ref="HXE233:HXG233"/>
    <mergeCell ref="HVU233:HVW233"/>
    <mergeCell ref="HVY233:HWA233"/>
    <mergeCell ref="HWC233:HWE233"/>
    <mergeCell ref="HWG233:HWI233"/>
    <mergeCell ref="HWK233:HWM233"/>
    <mergeCell ref="HVA233:HVC233"/>
    <mergeCell ref="HVE233:HVG233"/>
    <mergeCell ref="HVI233:HVK233"/>
    <mergeCell ref="HVM233:HVO233"/>
    <mergeCell ref="HVQ233:HVS233"/>
    <mergeCell ref="HUG233:HUI233"/>
    <mergeCell ref="HUK233:HUM233"/>
    <mergeCell ref="HUO233:HUQ233"/>
    <mergeCell ref="HUS233:HUU233"/>
    <mergeCell ref="HUW233:HUY233"/>
    <mergeCell ref="HTM233:HTO233"/>
    <mergeCell ref="HTQ233:HTS233"/>
    <mergeCell ref="HTU233:HTW233"/>
    <mergeCell ref="HTY233:HUA233"/>
    <mergeCell ref="HUC233:HUE233"/>
    <mergeCell ref="HSS233:HSU233"/>
    <mergeCell ref="HSW233:HSY233"/>
    <mergeCell ref="HTA233:HTC233"/>
    <mergeCell ref="HTE233:HTG233"/>
    <mergeCell ref="HTI233:HTK233"/>
    <mergeCell ref="HRY233:HSA233"/>
    <mergeCell ref="HSC233:HSE233"/>
    <mergeCell ref="HSG233:HSI233"/>
    <mergeCell ref="HSK233:HSM233"/>
    <mergeCell ref="HSO233:HSQ233"/>
    <mergeCell ref="HRE233:HRG233"/>
    <mergeCell ref="HRI233:HRK233"/>
    <mergeCell ref="HRM233:HRO233"/>
    <mergeCell ref="HRQ233:HRS233"/>
    <mergeCell ref="HRU233:HRW233"/>
    <mergeCell ref="HQK233:HQM233"/>
    <mergeCell ref="HQO233:HQQ233"/>
    <mergeCell ref="HQS233:HQU233"/>
    <mergeCell ref="HQW233:HQY233"/>
    <mergeCell ref="HRA233:HRC233"/>
    <mergeCell ref="HPQ233:HPS233"/>
    <mergeCell ref="HPU233:HPW233"/>
    <mergeCell ref="HPY233:HQA233"/>
    <mergeCell ref="HQC233:HQE233"/>
    <mergeCell ref="HQG233:HQI233"/>
    <mergeCell ref="HOW233:HOY233"/>
    <mergeCell ref="HPA233:HPC233"/>
    <mergeCell ref="HPE233:HPG233"/>
    <mergeCell ref="HPI233:HPK233"/>
    <mergeCell ref="HPM233:HPO233"/>
    <mergeCell ref="HOC233:HOE233"/>
    <mergeCell ref="HOG233:HOI233"/>
    <mergeCell ref="HOK233:HOM233"/>
    <mergeCell ref="HOO233:HOQ233"/>
    <mergeCell ref="HOS233:HOU233"/>
    <mergeCell ref="HNI233:HNK233"/>
    <mergeCell ref="HNM233:HNO233"/>
    <mergeCell ref="HNQ233:HNS233"/>
    <mergeCell ref="HNU233:HNW233"/>
    <mergeCell ref="HNY233:HOA233"/>
    <mergeCell ref="HMO233:HMQ233"/>
    <mergeCell ref="HMS233:HMU233"/>
    <mergeCell ref="HMW233:HMY233"/>
    <mergeCell ref="HNA233:HNC233"/>
    <mergeCell ref="HNE233:HNG233"/>
    <mergeCell ref="HLU233:HLW233"/>
    <mergeCell ref="HLY233:HMA233"/>
    <mergeCell ref="HMC233:HME233"/>
    <mergeCell ref="HMG233:HMI233"/>
    <mergeCell ref="HMK233:HMM233"/>
    <mergeCell ref="HLA233:HLC233"/>
    <mergeCell ref="HLE233:HLG233"/>
    <mergeCell ref="HLI233:HLK233"/>
    <mergeCell ref="HLM233:HLO233"/>
    <mergeCell ref="HLQ233:HLS233"/>
    <mergeCell ref="HKG233:HKI233"/>
    <mergeCell ref="HKK233:HKM233"/>
    <mergeCell ref="HKO233:HKQ233"/>
    <mergeCell ref="HKS233:HKU233"/>
    <mergeCell ref="HKW233:HKY233"/>
    <mergeCell ref="HJM233:HJO233"/>
    <mergeCell ref="HJQ233:HJS233"/>
    <mergeCell ref="HJU233:HJW233"/>
    <mergeCell ref="HJY233:HKA233"/>
    <mergeCell ref="HKC233:HKE233"/>
    <mergeCell ref="HIS233:HIU233"/>
    <mergeCell ref="HIW233:HIY233"/>
    <mergeCell ref="HJA233:HJC233"/>
    <mergeCell ref="HJE233:HJG233"/>
    <mergeCell ref="HJI233:HJK233"/>
    <mergeCell ref="HHY233:HIA233"/>
    <mergeCell ref="HIC233:HIE233"/>
    <mergeCell ref="HIG233:HII233"/>
    <mergeCell ref="HIK233:HIM233"/>
    <mergeCell ref="HIO233:HIQ233"/>
    <mergeCell ref="HHE233:HHG233"/>
    <mergeCell ref="HHI233:HHK233"/>
    <mergeCell ref="HHM233:HHO233"/>
    <mergeCell ref="HHQ233:HHS233"/>
    <mergeCell ref="HHU233:HHW233"/>
    <mergeCell ref="HGK233:HGM233"/>
    <mergeCell ref="HGO233:HGQ233"/>
    <mergeCell ref="HGS233:HGU233"/>
    <mergeCell ref="HGW233:HGY233"/>
    <mergeCell ref="HHA233:HHC233"/>
    <mergeCell ref="HFQ233:HFS233"/>
    <mergeCell ref="HFU233:HFW233"/>
    <mergeCell ref="HFY233:HGA233"/>
    <mergeCell ref="HGC233:HGE233"/>
    <mergeCell ref="HGG233:HGI233"/>
    <mergeCell ref="HEW233:HEY233"/>
    <mergeCell ref="HFA233:HFC233"/>
    <mergeCell ref="HFE233:HFG233"/>
    <mergeCell ref="HFI233:HFK233"/>
    <mergeCell ref="HFM233:HFO233"/>
    <mergeCell ref="HEC233:HEE233"/>
    <mergeCell ref="HEG233:HEI233"/>
    <mergeCell ref="HEK233:HEM233"/>
    <mergeCell ref="HEO233:HEQ233"/>
    <mergeCell ref="HES233:HEU233"/>
    <mergeCell ref="HDI233:HDK233"/>
    <mergeCell ref="HDM233:HDO233"/>
    <mergeCell ref="HDQ233:HDS233"/>
    <mergeCell ref="HDU233:HDW233"/>
    <mergeCell ref="HDY233:HEA233"/>
    <mergeCell ref="HCO233:HCQ233"/>
    <mergeCell ref="HCS233:HCU233"/>
    <mergeCell ref="HCW233:HCY233"/>
    <mergeCell ref="HDA233:HDC233"/>
    <mergeCell ref="HDE233:HDG233"/>
    <mergeCell ref="HBU233:HBW233"/>
    <mergeCell ref="HBY233:HCA233"/>
    <mergeCell ref="HCC233:HCE233"/>
    <mergeCell ref="HCG233:HCI233"/>
    <mergeCell ref="HCK233:HCM233"/>
    <mergeCell ref="HBA233:HBC233"/>
    <mergeCell ref="HBE233:HBG233"/>
    <mergeCell ref="HBI233:HBK233"/>
    <mergeCell ref="HBM233:HBO233"/>
    <mergeCell ref="HBQ233:HBS233"/>
    <mergeCell ref="HAG233:HAI233"/>
    <mergeCell ref="HAK233:HAM233"/>
    <mergeCell ref="HAO233:HAQ233"/>
    <mergeCell ref="HAS233:HAU233"/>
    <mergeCell ref="HAW233:HAY233"/>
    <mergeCell ref="GZM233:GZO233"/>
    <mergeCell ref="GZQ233:GZS233"/>
    <mergeCell ref="GZU233:GZW233"/>
    <mergeCell ref="GZY233:HAA233"/>
    <mergeCell ref="HAC233:HAE233"/>
    <mergeCell ref="GYS233:GYU233"/>
    <mergeCell ref="GYW233:GYY233"/>
    <mergeCell ref="GZA233:GZC233"/>
    <mergeCell ref="GZE233:GZG233"/>
    <mergeCell ref="GZI233:GZK233"/>
    <mergeCell ref="GXY233:GYA233"/>
    <mergeCell ref="GYC233:GYE233"/>
    <mergeCell ref="GYG233:GYI233"/>
    <mergeCell ref="GYK233:GYM233"/>
    <mergeCell ref="GYO233:GYQ233"/>
    <mergeCell ref="GXE233:GXG233"/>
    <mergeCell ref="GXI233:GXK233"/>
    <mergeCell ref="GXM233:GXO233"/>
    <mergeCell ref="GXQ233:GXS233"/>
    <mergeCell ref="GXU233:GXW233"/>
    <mergeCell ref="GWK233:GWM233"/>
    <mergeCell ref="GWO233:GWQ233"/>
    <mergeCell ref="GWS233:GWU233"/>
    <mergeCell ref="GWW233:GWY233"/>
    <mergeCell ref="GXA233:GXC233"/>
    <mergeCell ref="GVQ233:GVS233"/>
    <mergeCell ref="GVU233:GVW233"/>
    <mergeCell ref="GVY233:GWA233"/>
    <mergeCell ref="GWC233:GWE233"/>
    <mergeCell ref="GWG233:GWI233"/>
    <mergeCell ref="GUW233:GUY233"/>
    <mergeCell ref="GVA233:GVC233"/>
    <mergeCell ref="GVE233:GVG233"/>
    <mergeCell ref="GVI233:GVK233"/>
    <mergeCell ref="GVM233:GVO233"/>
    <mergeCell ref="GUC233:GUE233"/>
    <mergeCell ref="GUG233:GUI233"/>
    <mergeCell ref="GUK233:GUM233"/>
    <mergeCell ref="GUO233:GUQ233"/>
    <mergeCell ref="GUS233:GUU233"/>
    <mergeCell ref="GTI233:GTK233"/>
    <mergeCell ref="GTM233:GTO233"/>
    <mergeCell ref="GTQ233:GTS233"/>
    <mergeCell ref="GTU233:GTW233"/>
    <mergeCell ref="GTY233:GUA233"/>
    <mergeCell ref="GSO233:GSQ233"/>
    <mergeCell ref="GSS233:GSU233"/>
    <mergeCell ref="GSW233:GSY233"/>
    <mergeCell ref="GTA233:GTC233"/>
    <mergeCell ref="GTE233:GTG233"/>
    <mergeCell ref="GRU233:GRW233"/>
    <mergeCell ref="GRY233:GSA233"/>
    <mergeCell ref="GSC233:GSE233"/>
    <mergeCell ref="GSG233:GSI233"/>
    <mergeCell ref="GSK233:GSM233"/>
    <mergeCell ref="GRA233:GRC233"/>
    <mergeCell ref="GRE233:GRG233"/>
    <mergeCell ref="GRI233:GRK233"/>
    <mergeCell ref="GRM233:GRO233"/>
    <mergeCell ref="GRQ233:GRS233"/>
    <mergeCell ref="GQG233:GQI233"/>
    <mergeCell ref="GQK233:GQM233"/>
    <mergeCell ref="GQO233:GQQ233"/>
    <mergeCell ref="GQS233:GQU233"/>
    <mergeCell ref="GQW233:GQY233"/>
    <mergeCell ref="GPM233:GPO233"/>
    <mergeCell ref="GPQ233:GPS233"/>
    <mergeCell ref="GPU233:GPW233"/>
    <mergeCell ref="GPY233:GQA233"/>
    <mergeCell ref="GQC233:GQE233"/>
    <mergeCell ref="GOS233:GOU233"/>
    <mergeCell ref="GOW233:GOY233"/>
    <mergeCell ref="GPA233:GPC233"/>
    <mergeCell ref="GPE233:GPG233"/>
    <mergeCell ref="GPI233:GPK233"/>
    <mergeCell ref="GNY233:GOA233"/>
    <mergeCell ref="GOC233:GOE233"/>
    <mergeCell ref="GOG233:GOI233"/>
    <mergeCell ref="GOK233:GOM233"/>
    <mergeCell ref="GOO233:GOQ233"/>
    <mergeCell ref="GNE233:GNG233"/>
    <mergeCell ref="GNI233:GNK233"/>
    <mergeCell ref="GNM233:GNO233"/>
    <mergeCell ref="GNQ233:GNS233"/>
    <mergeCell ref="GNU233:GNW233"/>
    <mergeCell ref="GMK233:GMM233"/>
    <mergeCell ref="GMO233:GMQ233"/>
    <mergeCell ref="GMS233:GMU233"/>
    <mergeCell ref="GMW233:GMY233"/>
    <mergeCell ref="GNA233:GNC233"/>
    <mergeCell ref="GLQ233:GLS233"/>
    <mergeCell ref="GLU233:GLW233"/>
    <mergeCell ref="GLY233:GMA233"/>
    <mergeCell ref="GMC233:GME233"/>
    <mergeCell ref="GMG233:GMI233"/>
    <mergeCell ref="GKW233:GKY233"/>
    <mergeCell ref="GLA233:GLC233"/>
    <mergeCell ref="GLE233:GLG233"/>
    <mergeCell ref="GLI233:GLK233"/>
    <mergeCell ref="GLM233:GLO233"/>
    <mergeCell ref="GKC233:GKE233"/>
    <mergeCell ref="GKG233:GKI233"/>
    <mergeCell ref="GKK233:GKM233"/>
    <mergeCell ref="GKO233:GKQ233"/>
    <mergeCell ref="GKS233:GKU233"/>
    <mergeCell ref="GJI233:GJK233"/>
    <mergeCell ref="GJM233:GJO233"/>
    <mergeCell ref="GJQ233:GJS233"/>
    <mergeCell ref="GJU233:GJW233"/>
    <mergeCell ref="GJY233:GKA233"/>
    <mergeCell ref="GIO233:GIQ233"/>
    <mergeCell ref="GIS233:GIU233"/>
    <mergeCell ref="GIW233:GIY233"/>
    <mergeCell ref="GJA233:GJC233"/>
    <mergeCell ref="GJE233:GJG233"/>
    <mergeCell ref="GHU233:GHW233"/>
    <mergeCell ref="GHY233:GIA233"/>
    <mergeCell ref="GIC233:GIE233"/>
    <mergeCell ref="GIG233:GII233"/>
    <mergeCell ref="GIK233:GIM233"/>
    <mergeCell ref="GHA233:GHC233"/>
    <mergeCell ref="GHE233:GHG233"/>
    <mergeCell ref="GHI233:GHK233"/>
    <mergeCell ref="GHM233:GHO233"/>
    <mergeCell ref="GHQ233:GHS233"/>
    <mergeCell ref="GGG233:GGI233"/>
    <mergeCell ref="GGK233:GGM233"/>
    <mergeCell ref="GGO233:GGQ233"/>
    <mergeCell ref="GGS233:GGU233"/>
    <mergeCell ref="GGW233:GGY233"/>
    <mergeCell ref="GFM233:GFO233"/>
    <mergeCell ref="GFQ233:GFS233"/>
    <mergeCell ref="GFU233:GFW233"/>
    <mergeCell ref="GFY233:GGA233"/>
    <mergeCell ref="GGC233:GGE233"/>
    <mergeCell ref="GES233:GEU233"/>
    <mergeCell ref="GEW233:GEY233"/>
    <mergeCell ref="GFA233:GFC233"/>
    <mergeCell ref="GFE233:GFG233"/>
    <mergeCell ref="GFI233:GFK233"/>
    <mergeCell ref="GDY233:GEA233"/>
    <mergeCell ref="GEC233:GEE233"/>
    <mergeCell ref="GEG233:GEI233"/>
    <mergeCell ref="GEK233:GEM233"/>
    <mergeCell ref="GEO233:GEQ233"/>
    <mergeCell ref="GDE233:GDG233"/>
    <mergeCell ref="GDI233:GDK233"/>
    <mergeCell ref="GDM233:GDO233"/>
    <mergeCell ref="GDQ233:GDS233"/>
    <mergeCell ref="GDU233:GDW233"/>
    <mergeCell ref="GCK233:GCM233"/>
    <mergeCell ref="GCO233:GCQ233"/>
    <mergeCell ref="GCS233:GCU233"/>
    <mergeCell ref="GCW233:GCY233"/>
    <mergeCell ref="GDA233:GDC233"/>
    <mergeCell ref="GBQ233:GBS233"/>
    <mergeCell ref="GBU233:GBW233"/>
    <mergeCell ref="GBY233:GCA233"/>
    <mergeCell ref="GCC233:GCE233"/>
    <mergeCell ref="GCG233:GCI233"/>
    <mergeCell ref="GAW233:GAY233"/>
    <mergeCell ref="GBA233:GBC233"/>
    <mergeCell ref="GBE233:GBG233"/>
    <mergeCell ref="GBI233:GBK233"/>
    <mergeCell ref="GBM233:GBO233"/>
    <mergeCell ref="GAC233:GAE233"/>
    <mergeCell ref="GAG233:GAI233"/>
    <mergeCell ref="GAK233:GAM233"/>
    <mergeCell ref="GAO233:GAQ233"/>
    <mergeCell ref="GAS233:GAU233"/>
    <mergeCell ref="FZI233:FZK233"/>
    <mergeCell ref="FZM233:FZO233"/>
    <mergeCell ref="FZQ233:FZS233"/>
    <mergeCell ref="FZU233:FZW233"/>
    <mergeCell ref="FZY233:GAA233"/>
    <mergeCell ref="FYO233:FYQ233"/>
    <mergeCell ref="FYS233:FYU233"/>
    <mergeCell ref="FYW233:FYY233"/>
    <mergeCell ref="FZA233:FZC233"/>
    <mergeCell ref="FZE233:FZG233"/>
    <mergeCell ref="FXU233:FXW233"/>
    <mergeCell ref="FXY233:FYA233"/>
    <mergeCell ref="FYC233:FYE233"/>
    <mergeCell ref="FYG233:FYI233"/>
    <mergeCell ref="FYK233:FYM233"/>
    <mergeCell ref="FXA233:FXC233"/>
    <mergeCell ref="FXE233:FXG233"/>
    <mergeCell ref="FXI233:FXK233"/>
    <mergeCell ref="FXM233:FXO233"/>
    <mergeCell ref="FXQ233:FXS233"/>
    <mergeCell ref="FWG233:FWI233"/>
    <mergeCell ref="FWK233:FWM233"/>
    <mergeCell ref="FWO233:FWQ233"/>
    <mergeCell ref="FWS233:FWU233"/>
    <mergeCell ref="FWW233:FWY233"/>
    <mergeCell ref="FVM233:FVO233"/>
    <mergeCell ref="FVQ233:FVS233"/>
    <mergeCell ref="FVU233:FVW233"/>
    <mergeCell ref="FVY233:FWA233"/>
    <mergeCell ref="FWC233:FWE233"/>
    <mergeCell ref="FUS233:FUU233"/>
    <mergeCell ref="FUW233:FUY233"/>
    <mergeCell ref="FVA233:FVC233"/>
    <mergeCell ref="FVE233:FVG233"/>
    <mergeCell ref="FVI233:FVK233"/>
    <mergeCell ref="FTY233:FUA233"/>
    <mergeCell ref="FUC233:FUE233"/>
    <mergeCell ref="FUG233:FUI233"/>
    <mergeCell ref="FUK233:FUM233"/>
    <mergeCell ref="FUO233:FUQ233"/>
    <mergeCell ref="FTE233:FTG233"/>
    <mergeCell ref="FTI233:FTK233"/>
    <mergeCell ref="FTM233:FTO233"/>
    <mergeCell ref="FTQ233:FTS233"/>
    <mergeCell ref="FTU233:FTW233"/>
    <mergeCell ref="FSK233:FSM233"/>
    <mergeCell ref="FSO233:FSQ233"/>
    <mergeCell ref="FSS233:FSU233"/>
    <mergeCell ref="FSW233:FSY233"/>
    <mergeCell ref="FTA233:FTC233"/>
    <mergeCell ref="FRQ233:FRS233"/>
    <mergeCell ref="FRU233:FRW233"/>
    <mergeCell ref="FRY233:FSA233"/>
    <mergeCell ref="FSC233:FSE233"/>
    <mergeCell ref="FSG233:FSI233"/>
    <mergeCell ref="FQW233:FQY233"/>
    <mergeCell ref="FRA233:FRC233"/>
    <mergeCell ref="FRE233:FRG233"/>
    <mergeCell ref="FRI233:FRK233"/>
    <mergeCell ref="FRM233:FRO233"/>
    <mergeCell ref="FQC233:FQE233"/>
    <mergeCell ref="FQG233:FQI233"/>
    <mergeCell ref="FQK233:FQM233"/>
    <mergeCell ref="FQO233:FQQ233"/>
    <mergeCell ref="FQS233:FQU233"/>
    <mergeCell ref="FPI233:FPK233"/>
    <mergeCell ref="FPM233:FPO233"/>
    <mergeCell ref="FPQ233:FPS233"/>
    <mergeCell ref="FPU233:FPW233"/>
    <mergeCell ref="FPY233:FQA233"/>
    <mergeCell ref="FOO233:FOQ233"/>
    <mergeCell ref="FOS233:FOU233"/>
    <mergeCell ref="FOW233:FOY233"/>
    <mergeCell ref="FPA233:FPC233"/>
    <mergeCell ref="FPE233:FPG233"/>
    <mergeCell ref="FNU233:FNW233"/>
    <mergeCell ref="FNY233:FOA233"/>
    <mergeCell ref="FOC233:FOE233"/>
    <mergeCell ref="FOG233:FOI233"/>
    <mergeCell ref="FOK233:FOM233"/>
    <mergeCell ref="FNA233:FNC233"/>
    <mergeCell ref="FNE233:FNG233"/>
    <mergeCell ref="FNI233:FNK233"/>
    <mergeCell ref="FNM233:FNO233"/>
    <mergeCell ref="FNQ233:FNS233"/>
    <mergeCell ref="FMG233:FMI233"/>
    <mergeCell ref="FMK233:FMM233"/>
    <mergeCell ref="FMO233:FMQ233"/>
    <mergeCell ref="FMS233:FMU233"/>
    <mergeCell ref="FMW233:FMY233"/>
    <mergeCell ref="FLM233:FLO233"/>
    <mergeCell ref="FLQ233:FLS233"/>
    <mergeCell ref="FLU233:FLW233"/>
    <mergeCell ref="FLY233:FMA233"/>
    <mergeCell ref="FMC233:FME233"/>
    <mergeCell ref="FKS233:FKU233"/>
    <mergeCell ref="FKW233:FKY233"/>
    <mergeCell ref="FLA233:FLC233"/>
    <mergeCell ref="FLE233:FLG233"/>
    <mergeCell ref="FLI233:FLK233"/>
    <mergeCell ref="FJY233:FKA233"/>
    <mergeCell ref="FKC233:FKE233"/>
    <mergeCell ref="FKG233:FKI233"/>
    <mergeCell ref="FKK233:FKM233"/>
    <mergeCell ref="FKO233:FKQ233"/>
    <mergeCell ref="FJE233:FJG233"/>
    <mergeCell ref="FJI233:FJK233"/>
    <mergeCell ref="FJM233:FJO233"/>
    <mergeCell ref="FJQ233:FJS233"/>
    <mergeCell ref="FJU233:FJW233"/>
    <mergeCell ref="FIK233:FIM233"/>
    <mergeCell ref="FIO233:FIQ233"/>
    <mergeCell ref="FIS233:FIU233"/>
    <mergeCell ref="FIW233:FIY233"/>
    <mergeCell ref="FJA233:FJC233"/>
    <mergeCell ref="FHQ233:FHS233"/>
    <mergeCell ref="FHU233:FHW233"/>
    <mergeCell ref="FHY233:FIA233"/>
    <mergeCell ref="FIC233:FIE233"/>
    <mergeCell ref="FIG233:FII233"/>
    <mergeCell ref="FGW233:FGY233"/>
    <mergeCell ref="FHA233:FHC233"/>
    <mergeCell ref="FHE233:FHG233"/>
    <mergeCell ref="FHI233:FHK233"/>
    <mergeCell ref="FHM233:FHO233"/>
    <mergeCell ref="FGC233:FGE233"/>
    <mergeCell ref="FGG233:FGI233"/>
    <mergeCell ref="FGK233:FGM233"/>
    <mergeCell ref="FGO233:FGQ233"/>
    <mergeCell ref="FGS233:FGU233"/>
    <mergeCell ref="FFI233:FFK233"/>
    <mergeCell ref="FFM233:FFO233"/>
    <mergeCell ref="FFQ233:FFS233"/>
    <mergeCell ref="FFU233:FFW233"/>
    <mergeCell ref="FFY233:FGA233"/>
    <mergeCell ref="FEO233:FEQ233"/>
    <mergeCell ref="FES233:FEU233"/>
    <mergeCell ref="FEW233:FEY233"/>
    <mergeCell ref="FFA233:FFC233"/>
    <mergeCell ref="FFE233:FFG233"/>
    <mergeCell ref="FDU233:FDW233"/>
    <mergeCell ref="FDY233:FEA233"/>
    <mergeCell ref="FEC233:FEE233"/>
    <mergeCell ref="FEG233:FEI233"/>
    <mergeCell ref="FEK233:FEM233"/>
    <mergeCell ref="FDA233:FDC233"/>
    <mergeCell ref="FDE233:FDG233"/>
    <mergeCell ref="FDI233:FDK233"/>
    <mergeCell ref="FDM233:FDO233"/>
    <mergeCell ref="FDQ233:FDS233"/>
    <mergeCell ref="FCG233:FCI233"/>
    <mergeCell ref="FCK233:FCM233"/>
    <mergeCell ref="FCO233:FCQ233"/>
    <mergeCell ref="FCS233:FCU233"/>
    <mergeCell ref="FCW233:FCY233"/>
    <mergeCell ref="FBM233:FBO233"/>
    <mergeCell ref="FBQ233:FBS233"/>
    <mergeCell ref="FBU233:FBW233"/>
    <mergeCell ref="FBY233:FCA233"/>
    <mergeCell ref="FCC233:FCE233"/>
    <mergeCell ref="FAS233:FAU233"/>
    <mergeCell ref="FAW233:FAY233"/>
    <mergeCell ref="FBA233:FBC233"/>
    <mergeCell ref="FBE233:FBG233"/>
    <mergeCell ref="FBI233:FBK233"/>
    <mergeCell ref="EZY233:FAA233"/>
    <mergeCell ref="FAC233:FAE233"/>
    <mergeCell ref="FAG233:FAI233"/>
    <mergeCell ref="FAK233:FAM233"/>
    <mergeCell ref="FAO233:FAQ233"/>
    <mergeCell ref="EZE233:EZG233"/>
    <mergeCell ref="EZI233:EZK233"/>
    <mergeCell ref="EZM233:EZO233"/>
    <mergeCell ref="EZQ233:EZS233"/>
    <mergeCell ref="EZU233:EZW233"/>
    <mergeCell ref="EYK233:EYM233"/>
    <mergeCell ref="EYO233:EYQ233"/>
    <mergeCell ref="EYS233:EYU233"/>
    <mergeCell ref="EYW233:EYY233"/>
    <mergeCell ref="EZA233:EZC233"/>
    <mergeCell ref="EXQ233:EXS233"/>
    <mergeCell ref="EXU233:EXW233"/>
    <mergeCell ref="EXY233:EYA233"/>
    <mergeCell ref="EYC233:EYE233"/>
    <mergeCell ref="EYG233:EYI233"/>
    <mergeCell ref="EWW233:EWY233"/>
    <mergeCell ref="EXA233:EXC233"/>
    <mergeCell ref="EXE233:EXG233"/>
    <mergeCell ref="EXI233:EXK233"/>
    <mergeCell ref="EXM233:EXO233"/>
    <mergeCell ref="EWC233:EWE233"/>
    <mergeCell ref="EWG233:EWI233"/>
    <mergeCell ref="EWK233:EWM233"/>
    <mergeCell ref="EWO233:EWQ233"/>
    <mergeCell ref="EWS233:EWU233"/>
    <mergeCell ref="EVI233:EVK233"/>
    <mergeCell ref="EVM233:EVO233"/>
    <mergeCell ref="EVQ233:EVS233"/>
    <mergeCell ref="EVU233:EVW233"/>
    <mergeCell ref="EVY233:EWA233"/>
    <mergeCell ref="EUO233:EUQ233"/>
    <mergeCell ref="EUS233:EUU233"/>
    <mergeCell ref="EUW233:EUY233"/>
    <mergeCell ref="EVA233:EVC233"/>
    <mergeCell ref="EVE233:EVG233"/>
    <mergeCell ref="ETU233:ETW233"/>
    <mergeCell ref="ETY233:EUA233"/>
    <mergeCell ref="EUC233:EUE233"/>
    <mergeCell ref="EUG233:EUI233"/>
    <mergeCell ref="EUK233:EUM233"/>
    <mergeCell ref="ETA233:ETC233"/>
    <mergeCell ref="ETE233:ETG233"/>
    <mergeCell ref="ETI233:ETK233"/>
    <mergeCell ref="ETM233:ETO233"/>
    <mergeCell ref="ETQ233:ETS233"/>
    <mergeCell ref="ESG233:ESI233"/>
    <mergeCell ref="ESK233:ESM233"/>
    <mergeCell ref="ESO233:ESQ233"/>
    <mergeCell ref="ESS233:ESU233"/>
    <mergeCell ref="ESW233:ESY233"/>
    <mergeCell ref="ERM233:ERO233"/>
    <mergeCell ref="ERQ233:ERS233"/>
    <mergeCell ref="ERU233:ERW233"/>
    <mergeCell ref="ERY233:ESA233"/>
    <mergeCell ref="ESC233:ESE233"/>
    <mergeCell ref="EQS233:EQU233"/>
    <mergeCell ref="EQW233:EQY233"/>
    <mergeCell ref="ERA233:ERC233"/>
    <mergeCell ref="ERE233:ERG233"/>
    <mergeCell ref="ERI233:ERK233"/>
    <mergeCell ref="EPY233:EQA233"/>
    <mergeCell ref="EQC233:EQE233"/>
    <mergeCell ref="EQG233:EQI233"/>
    <mergeCell ref="EQK233:EQM233"/>
    <mergeCell ref="EQO233:EQQ233"/>
    <mergeCell ref="EPE233:EPG233"/>
    <mergeCell ref="EPI233:EPK233"/>
    <mergeCell ref="EPM233:EPO233"/>
    <mergeCell ref="EPQ233:EPS233"/>
    <mergeCell ref="EPU233:EPW233"/>
    <mergeCell ref="EOK233:EOM233"/>
    <mergeCell ref="EOO233:EOQ233"/>
    <mergeCell ref="EOS233:EOU233"/>
    <mergeCell ref="EOW233:EOY233"/>
    <mergeCell ref="EPA233:EPC233"/>
    <mergeCell ref="ENQ233:ENS233"/>
    <mergeCell ref="ENU233:ENW233"/>
    <mergeCell ref="ENY233:EOA233"/>
    <mergeCell ref="EOC233:EOE233"/>
    <mergeCell ref="EOG233:EOI233"/>
    <mergeCell ref="EMW233:EMY233"/>
    <mergeCell ref="ENA233:ENC233"/>
    <mergeCell ref="ENE233:ENG233"/>
    <mergeCell ref="ENI233:ENK233"/>
    <mergeCell ref="ENM233:ENO233"/>
    <mergeCell ref="EMC233:EME233"/>
    <mergeCell ref="EMG233:EMI233"/>
    <mergeCell ref="EMK233:EMM233"/>
    <mergeCell ref="EMO233:EMQ233"/>
    <mergeCell ref="EMS233:EMU233"/>
    <mergeCell ref="ELI233:ELK233"/>
    <mergeCell ref="ELM233:ELO233"/>
    <mergeCell ref="ELQ233:ELS233"/>
    <mergeCell ref="ELU233:ELW233"/>
    <mergeCell ref="ELY233:EMA233"/>
    <mergeCell ref="EKO233:EKQ233"/>
    <mergeCell ref="EKS233:EKU233"/>
    <mergeCell ref="EKW233:EKY233"/>
    <mergeCell ref="ELA233:ELC233"/>
    <mergeCell ref="ELE233:ELG233"/>
    <mergeCell ref="EJU233:EJW233"/>
    <mergeCell ref="EJY233:EKA233"/>
    <mergeCell ref="EKC233:EKE233"/>
    <mergeCell ref="EKG233:EKI233"/>
    <mergeCell ref="EKK233:EKM233"/>
    <mergeCell ref="EJA233:EJC233"/>
    <mergeCell ref="EJE233:EJG233"/>
    <mergeCell ref="EJI233:EJK233"/>
    <mergeCell ref="EJM233:EJO233"/>
    <mergeCell ref="EJQ233:EJS233"/>
    <mergeCell ref="EIG233:EII233"/>
    <mergeCell ref="EIK233:EIM233"/>
    <mergeCell ref="EIO233:EIQ233"/>
    <mergeCell ref="EIS233:EIU233"/>
    <mergeCell ref="EIW233:EIY233"/>
    <mergeCell ref="EHM233:EHO233"/>
    <mergeCell ref="EHQ233:EHS233"/>
    <mergeCell ref="EHU233:EHW233"/>
    <mergeCell ref="EHY233:EIA233"/>
    <mergeCell ref="EIC233:EIE233"/>
    <mergeCell ref="EGS233:EGU233"/>
    <mergeCell ref="EGW233:EGY233"/>
    <mergeCell ref="EHA233:EHC233"/>
    <mergeCell ref="EHE233:EHG233"/>
    <mergeCell ref="EHI233:EHK233"/>
    <mergeCell ref="EFY233:EGA233"/>
    <mergeCell ref="EGC233:EGE233"/>
    <mergeCell ref="EGG233:EGI233"/>
    <mergeCell ref="EGK233:EGM233"/>
    <mergeCell ref="EGO233:EGQ233"/>
    <mergeCell ref="EFE233:EFG233"/>
    <mergeCell ref="EFI233:EFK233"/>
    <mergeCell ref="EFM233:EFO233"/>
    <mergeCell ref="EFQ233:EFS233"/>
    <mergeCell ref="EFU233:EFW233"/>
    <mergeCell ref="EEK233:EEM233"/>
    <mergeCell ref="EEO233:EEQ233"/>
    <mergeCell ref="EES233:EEU233"/>
    <mergeCell ref="EEW233:EEY233"/>
    <mergeCell ref="EFA233:EFC233"/>
    <mergeCell ref="EDQ233:EDS233"/>
    <mergeCell ref="EDU233:EDW233"/>
    <mergeCell ref="EDY233:EEA233"/>
    <mergeCell ref="EEC233:EEE233"/>
    <mergeCell ref="EEG233:EEI233"/>
    <mergeCell ref="ECW233:ECY233"/>
    <mergeCell ref="EDA233:EDC233"/>
    <mergeCell ref="EDE233:EDG233"/>
    <mergeCell ref="EDI233:EDK233"/>
    <mergeCell ref="EDM233:EDO233"/>
    <mergeCell ref="ECC233:ECE233"/>
    <mergeCell ref="ECG233:ECI233"/>
    <mergeCell ref="ECK233:ECM233"/>
    <mergeCell ref="ECO233:ECQ233"/>
    <mergeCell ref="ECS233:ECU233"/>
    <mergeCell ref="EBI233:EBK233"/>
    <mergeCell ref="EBM233:EBO233"/>
    <mergeCell ref="EBQ233:EBS233"/>
    <mergeCell ref="EBU233:EBW233"/>
    <mergeCell ref="EBY233:ECA233"/>
    <mergeCell ref="EAO233:EAQ233"/>
    <mergeCell ref="EAS233:EAU233"/>
    <mergeCell ref="EAW233:EAY233"/>
    <mergeCell ref="EBA233:EBC233"/>
    <mergeCell ref="EBE233:EBG233"/>
    <mergeCell ref="DZU233:DZW233"/>
    <mergeCell ref="DZY233:EAA233"/>
    <mergeCell ref="EAC233:EAE233"/>
    <mergeCell ref="EAG233:EAI233"/>
    <mergeCell ref="EAK233:EAM233"/>
    <mergeCell ref="DZA233:DZC233"/>
    <mergeCell ref="DZE233:DZG233"/>
    <mergeCell ref="DZI233:DZK233"/>
    <mergeCell ref="DZM233:DZO233"/>
    <mergeCell ref="DZQ233:DZS233"/>
    <mergeCell ref="DYG233:DYI233"/>
    <mergeCell ref="DYK233:DYM233"/>
    <mergeCell ref="DYO233:DYQ233"/>
    <mergeCell ref="DYS233:DYU233"/>
    <mergeCell ref="DYW233:DYY233"/>
    <mergeCell ref="DXM233:DXO233"/>
    <mergeCell ref="DXQ233:DXS233"/>
    <mergeCell ref="DXU233:DXW233"/>
    <mergeCell ref="DXY233:DYA233"/>
    <mergeCell ref="DYC233:DYE233"/>
    <mergeCell ref="DWS233:DWU233"/>
    <mergeCell ref="DWW233:DWY233"/>
    <mergeCell ref="DXA233:DXC233"/>
    <mergeCell ref="DXE233:DXG233"/>
    <mergeCell ref="DXI233:DXK233"/>
    <mergeCell ref="DVY233:DWA233"/>
    <mergeCell ref="DWC233:DWE233"/>
    <mergeCell ref="DWG233:DWI233"/>
    <mergeCell ref="DWK233:DWM233"/>
    <mergeCell ref="DWO233:DWQ233"/>
    <mergeCell ref="DVE233:DVG233"/>
    <mergeCell ref="DVI233:DVK233"/>
    <mergeCell ref="DVM233:DVO233"/>
    <mergeCell ref="DVQ233:DVS233"/>
    <mergeCell ref="DVU233:DVW233"/>
    <mergeCell ref="DUK233:DUM233"/>
    <mergeCell ref="DUO233:DUQ233"/>
    <mergeCell ref="DUS233:DUU233"/>
    <mergeCell ref="DUW233:DUY233"/>
    <mergeCell ref="DVA233:DVC233"/>
    <mergeCell ref="DTQ233:DTS233"/>
    <mergeCell ref="DTU233:DTW233"/>
    <mergeCell ref="DTY233:DUA233"/>
    <mergeCell ref="DUC233:DUE233"/>
    <mergeCell ref="DUG233:DUI233"/>
    <mergeCell ref="DSW233:DSY233"/>
    <mergeCell ref="DTA233:DTC233"/>
    <mergeCell ref="DTE233:DTG233"/>
    <mergeCell ref="DTI233:DTK233"/>
    <mergeCell ref="DTM233:DTO233"/>
    <mergeCell ref="DSC233:DSE233"/>
    <mergeCell ref="DSG233:DSI233"/>
    <mergeCell ref="DSK233:DSM233"/>
    <mergeCell ref="DSO233:DSQ233"/>
    <mergeCell ref="DSS233:DSU233"/>
    <mergeCell ref="DRI233:DRK233"/>
    <mergeCell ref="DRM233:DRO233"/>
    <mergeCell ref="DRQ233:DRS233"/>
    <mergeCell ref="DRU233:DRW233"/>
    <mergeCell ref="DRY233:DSA233"/>
    <mergeCell ref="DQO233:DQQ233"/>
    <mergeCell ref="DQS233:DQU233"/>
    <mergeCell ref="DQW233:DQY233"/>
    <mergeCell ref="DRA233:DRC233"/>
    <mergeCell ref="DRE233:DRG233"/>
    <mergeCell ref="DPU233:DPW233"/>
    <mergeCell ref="DPY233:DQA233"/>
    <mergeCell ref="DQC233:DQE233"/>
    <mergeCell ref="DQG233:DQI233"/>
    <mergeCell ref="DQK233:DQM233"/>
    <mergeCell ref="DPA233:DPC233"/>
    <mergeCell ref="DPE233:DPG233"/>
    <mergeCell ref="DPI233:DPK233"/>
    <mergeCell ref="DPM233:DPO233"/>
    <mergeCell ref="DPQ233:DPS233"/>
    <mergeCell ref="DOG233:DOI233"/>
    <mergeCell ref="DOK233:DOM233"/>
    <mergeCell ref="DOO233:DOQ233"/>
    <mergeCell ref="DOS233:DOU233"/>
    <mergeCell ref="DOW233:DOY233"/>
    <mergeCell ref="DNM233:DNO233"/>
    <mergeCell ref="DNQ233:DNS233"/>
    <mergeCell ref="DNU233:DNW233"/>
    <mergeCell ref="DNY233:DOA233"/>
    <mergeCell ref="DOC233:DOE233"/>
    <mergeCell ref="DMS233:DMU233"/>
    <mergeCell ref="DMW233:DMY233"/>
    <mergeCell ref="DNA233:DNC233"/>
    <mergeCell ref="DNE233:DNG233"/>
    <mergeCell ref="DNI233:DNK233"/>
    <mergeCell ref="DLY233:DMA233"/>
    <mergeCell ref="DMC233:DME233"/>
    <mergeCell ref="DMG233:DMI233"/>
    <mergeCell ref="DMK233:DMM233"/>
    <mergeCell ref="DMO233:DMQ233"/>
    <mergeCell ref="DLE233:DLG233"/>
    <mergeCell ref="DLI233:DLK233"/>
    <mergeCell ref="DLM233:DLO233"/>
    <mergeCell ref="DLQ233:DLS233"/>
    <mergeCell ref="DLU233:DLW233"/>
    <mergeCell ref="DKK233:DKM233"/>
    <mergeCell ref="DKO233:DKQ233"/>
    <mergeCell ref="DKS233:DKU233"/>
    <mergeCell ref="DKW233:DKY233"/>
    <mergeCell ref="DLA233:DLC233"/>
    <mergeCell ref="DJQ233:DJS233"/>
    <mergeCell ref="DJU233:DJW233"/>
    <mergeCell ref="DJY233:DKA233"/>
    <mergeCell ref="DKC233:DKE233"/>
    <mergeCell ref="DKG233:DKI233"/>
    <mergeCell ref="DIW233:DIY233"/>
    <mergeCell ref="DJA233:DJC233"/>
    <mergeCell ref="DJE233:DJG233"/>
    <mergeCell ref="DJI233:DJK233"/>
    <mergeCell ref="DJM233:DJO233"/>
    <mergeCell ref="DIC233:DIE233"/>
    <mergeCell ref="DIG233:DII233"/>
    <mergeCell ref="DIK233:DIM233"/>
    <mergeCell ref="DIO233:DIQ233"/>
    <mergeCell ref="DIS233:DIU233"/>
    <mergeCell ref="DHI233:DHK233"/>
    <mergeCell ref="DHM233:DHO233"/>
    <mergeCell ref="DHQ233:DHS233"/>
    <mergeCell ref="DHU233:DHW233"/>
    <mergeCell ref="DHY233:DIA233"/>
    <mergeCell ref="DGO233:DGQ233"/>
    <mergeCell ref="DGS233:DGU233"/>
    <mergeCell ref="DGW233:DGY233"/>
    <mergeCell ref="DHA233:DHC233"/>
    <mergeCell ref="DHE233:DHG233"/>
    <mergeCell ref="DFU233:DFW233"/>
    <mergeCell ref="DFY233:DGA233"/>
    <mergeCell ref="DGC233:DGE233"/>
    <mergeCell ref="DGG233:DGI233"/>
    <mergeCell ref="DGK233:DGM233"/>
    <mergeCell ref="DFA233:DFC233"/>
    <mergeCell ref="DFE233:DFG233"/>
    <mergeCell ref="DFI233:DFK233"/>
    <mergeCell ref="DFM233:DFO233"/>
    <mergeCell ref="DFQ233:DFS233"/>
    <mergeCell ref="DEG233:DEI233"/>
    <mergeCell ref="DEK233:DEM233"/>
    <mergeCell ref="DEO233:DEQ233"/>
    <mergeCell ref="DES233:DEU233"/>
    <mergeCell ref="DEW233:DEY233"/>
    <mergeCell ref="DDM233:DDO233"/>
    <mergeCell ref="DDQ233:DDS233"/>
    <mergeCell ref="DDU233:DDW233"/>
    <mergeCell ref="DDY233:DEA233"/>
    <mergeCell ref="DEC233:DEE233"/>
    <mergeCell ref="DCS233:DCU233"/>
    <mergeCell ref="DCW233:DCY233"/>
    <mergeCell ref="DDA233:DDC233"/>
    <mergeCell ref="DDE233:DDG233"/>
    <mergeCell ref="DDI233:DDK233"/>
    <mergeCell ref="DBY233:DCA233"/>
    <mergeCell ref="DCC233:DCE233"/>
    <mergeCell ref="DCG233:DCI233"/>
    <mergeCell ref="DCK233:DCM233"/>
    <mergeCell ref="DCO233:DCQ233"/>
    <mergeCell ref="DBE233:DBG233"/>
    <mergeCell ref="DBI233:DBK233"/>
    <mergeCell ref="DBM233:DBO233"/>
    <mergeCell ref="DBQ233:DBS233"/>
    <mergeCell ref="DBU233:DBW233"/>
    <mergeCell ref="DAK233:DAM233"/>
    <mergeCell ref="DAO233:DAQ233"/>
    <mergeCell ref="DAS233:DAU233"/>
    <mergeCell ref="DAW233:DAY233"/>
    <mergeCell ref="DBA233:DBC233"/>
    <mergeCell ref="CZQ233:CZS233"/>
    <mergeCell ref="CZU233:CZW233"/>
    <mergeCell ref="CZY233:DAA233"/>
    <mergeCell ref="DAC233:DAE233"/>
    <mergeCell ref="DAG233:DAI233"/>
    <mergeCell ref="CYW233:CYY233"/>
    <mergeCell ref="CZA233:CZC233"/>
    <mergeCell ref="CZE233:CZG233"/>
    <mergeCell ref="CZI233:CZK233"/>
    <mergeCell ref="CZM233:CZO233"/>
    <mergeCell ref="CYC233:CYE233"/>
    <mergeCell ref="CYG233:CYI233"/>
    <mergeCell ref="CYK233:CYM233"/>
    <mergeCell ref="CYO233:CYQ233"/>
    <mergeCell ref="CYS233:CYU233"/>
    <mergeCell ref="CXI233:CXK233"/>
    <mergeCell ref="CXM233:CXO233"/>
    <mergeCell ref="CXQ233:CXS233"/>
    <mergeCell ref="CXU233:CXW233"/>
    <mergeCell ref="CXY233:CYA233"/>
    <mergeCell ref="CWO233:CWQ233"/>
    <mergeCell ref="CWS233:CWU233"/>
    <mergeCell ref="CWW233:CWY233"/>
    <mergeCell ref="CXA233:CXC233"/>
    <mergeCell ref="CXE233:CXG233"/>
    <mergeCell ref="CVU233:CVW233"/>
    <mergeCell ref="CVY233:CWA233"/>
    <mergeCell ref="CWC233:CWE233"/>
    <mergeCell ref="CWG233:CWI233"/>
    <mergeCell ref="CWK233:CWM233"/>
    <mergeCell ref="CVA233:CVC233"/>
    <mergeCell ref="CVE233:CVG233"/>
    <mergeCell ref="CVI233:CVK233"/>
    <mergeCell ref="CVM233:CVO233"/>
    <mergeCell ref="CVQ233:CVS233"/>
    <mergeCell ref="CUG233:CUI233"/>
    <mergeCell ref="CUK233:CUM233"/>
    <mergeCell ref="CUO233:CUQ233"/>
    <mergeCell ref="CUS233:CUU233"/>
    <mergeCell ref="CUW233:CUY233"/>
    <mergeCell ref="CTM233:CTO233"/>
    <mergeCell ref="CTQ233:CTS233"/>
    <mergeCell ref="CTU233:CTW233"/>
    <mergeCell ref="CTY233:CUA233"/>
    <mergeCell ref="CUC233:CUE233"/>
    <mergeCell ref="CSS233:CSU233"/>
    <mergeCell ref="CSW233:CSY233"/>
    <mergeCell ref="CTA233:CTC233"/>
    <mergeCell ref="CTE233:CTG233"/>
    <mergeCell ref="CTI233:CTK233"/>
    <mergeCell ref="CRY233:CSA233"/>
    <mergeCell ref="CSC233:CSE233"/>
    <mergeCell ref="CSG233:CSI233"/>
    <mergeCell ref="CSK233:CSM233"/>
    <mergeCell ref="CSO233:CSQ233"/>
    <mergeCell ref="CRE233:CRG233"/>
    <mergeCell ref="CRI233:CRK233"/>
    <mergeCell ref="CRM233:CRO233"/>
    <mergeCell ref="CRQ233:CRS233"/>
    <mergeCell ref="CRU233:CRW233"/>
    <mergeCell ref="CQK233:CQM233"/>
    <mergeCell ref="CQO233:CQQ233"/>
    <mergeCell ref="CQS233:CQU233"/>
    <mergeCell ref="CQW233:CQY233"/>
    <mergeCell ref="CRA233:CRC233"/>
    <mergeCell ref="CPQ233:CPS233"/>
    <mergeCell ref="CPU233:CPW233"/>
    <mergeCell ref="CPY233:CQA233"/>
    <mergeCell ref="CQC233:CQE233"/>
    <mergeCell ref="CQG233:CQI233"/>
    <mergeCell ref="COW233:COY233"/>
    <mergeCell ref="CPA233:CPC233"/>
    <mergeCell ref="CPE233:CPG233"/>
    <mergeCell ref="CPI233:CPK233"/>
    <mergeCell ref="CPM233:CPO233"/>
    <mergeCell ref="COC233:COE233"/>
    <mergeCell ref="COG233:COI233"/>
    <mergeCell ref="COK233:COM233"/>
    <mergeCell ref="COO233:COQ233"/>
    <mergeCell ref="COS233:COU233"/>
    <mergeCell ref="CNI233:CNK233"/>
    <mergeCell ref="CNM233:CNO233"/>
    <mergeCell ref="CNQ233:CNS233"/>
    <mergeCell ref="CNU233:CNW233"/>
    <mergeCell ref="CNY233:COA233"/>
    <mergeCell ref="CMO233:CMQ233"/>
    <mergeCell ref="CMS233:CMU233"/>
    <mergeCell ref="CMW233:CMY233"/>
    <mergeCell ref="CNA233:CNC233"/>
    <mergeCell ref="CNE233:CNG233"/>
    <mergeCell ref="CLU233:CLW233"/>
    <mergeCell ref="CLY233:CMA233"/>
    <mergeCell ref="CMC233:CME233"/>
    <mergeCell ref="CMG233:CMI233"/>
    <mergeCell ref="CMK233:CMM233"/>
    <mergeCell ref="CLA233:CLC233"/>
    <mergeCell ref="CLE233:CLG233"/>
    <mergeCell ref="CLI233:CLK233"/>
    <mergeCell ref="CLM233:CLO233"/>
    <mergeCell ref="CLQ233:CLS233"/>
    <mergeCell ref="CKG233:CKI233"/>
    <mergeCell ref="CKK233:CKM233"/>
    <mergeCell ref="CKO233:CKQ233"/>
    <mergeCell ref="CKS233:CKU233"/>
    <mergeCell ref="CKW233:CKY233"/>
    <mergeCell ref="CJM233:CJO233"/>
    <mergeCell ref="CJQ233:CJS233"/>
    <mergeCell ref="CJU233:CJW233"/>
    <mergeCell ref="CJY233:CKA233"/>
    <mergeCell ref="CKC233:CKE233"/>
    <mergeCell ref="CIS233:CIU233"/>
    <mergeCell ref="CIW233:CIY233"/>
    <mergeCell ref="CJA233:CJC233"/>
    <mergeCell ref="CJE233:CJG233"/>
    <mergeCell ref="CJI233:CJK233"/>
    <mergeCell ref="CHY233:CIA233"/>
    <mergeCell ref="CIC233:CIE233"/>
    <mergeCell ref="CIG233:CII233"/>
    <mergeCell ref="CIK233:CIM233"/>
    <mergeCell ref="CIO233:CIQ233"/>
    <mergeCell ref="CHE233:CHG233"/>
    <mergeCell ref="CHI233:CHK233"/>
    <mergeCell ref="CHM233:CHO233"/>
    <mergeCell ref="CHQ233:CHS233"/>
    <mergeCell ref="CHU233:CHW233"/>
    <mergeCell ref="CGK233:CGM233"/>
    <mergeCell ref="CGO233:CGQ233"/>
    <mergeCell ref="CGS233:CGU233"/>
    <mergeCell ref="CGW233:CGY233"/>
    <mergeCell ref="CHA233:CHC233"/>
    <mergeCell ref="CFQ233:CFS233"/>
    <mergeCell ref="CFU233:CFW233"/>
    <mergeCell ref="CFY233:CGA233"/>
    <mergeCell ref="CGC233:CGE233"/>
    <mergeCell ref="CGG233:CGI233"/>
    <mergeCell ref="CEW233:CEY233"/>
    <mergeCell ref="CFA233:CFC233"/>
    <mergeCell ref="CFE233:CFG233"/>
    <mergeCell ref="CFI233:CFK233"/>
    <mergeCell ref="CFM233:CFO233"/>
    <mergeCell ref="CEC233:CEE233"/>
    <mergeCell ref="CEG233:CEI233"/>
    <mergeCell ref="CEK233:CEM233"/>
    <mergeCell ref="CEO233:CEQ233"/>
    <mergeCell ref="CES233:CEU233"/>
    <mergeCell ref="CDI233:CDK233"/>
    <mergeCell ref="CDM233:CDO233"/>
    <mergeCell ref="CDQ233:CDS233"/>
    <mergeCell ref="CDU233:CDW233"/>
    <mergeCell ref="CDY233:CEA233"/>
    <mergeCell ref="CCO233:CCQ233"/>
    <mergeCell ref="CCS233:CCU233"/>
    <mergeCell ref="CCW233:CCY233"/>
    <mergeCell ref="CDA233:CDC233"/>
    <mergeCell ref="CDE233:CDG233"/>
    <mergeCell ref="CBU233:CBW233"/>
    <mergeCell ref="CBY233:CCA233"/>
    <mergeCell ref="CCC233:CCE233"/>
    <mergeCell ref="CCG233:CCI233"/>
    <mergeCell ref="CCK233:CCM233"/>
    <mergeCell ref="CBA233:CBC233"/>
    <mergeCell ref="CBE233:CBG233"/>
    <mergeCell ref="CBI233:CBK233"/>
    <mergeCell ref="CBM233:CBO233"/>
    <mergeCell ref="CBQ233:CBS233"/>
    <mergeCell ref="CAG233:CAI233"/>
    <mergeCell ref="CAK233:CAM233"/>
    <mergeCell ref="CAO233:CAQ233"/>
    <mergeCell ref="CAS233:CAU233"/>
    <mergeCell ref="CAW233:CAY233"/>
    <mergeCell ref="BZM233:BZO233"/>
    <mergeCell ref="BZQ233:BZS233"/>
    <mergeCell ref="BZU233:BZW233"/>
    <mergeCell ref="BZY233:CAA233"/>
    <mergeCell ref="CAC233:CAE233"/>
    <mergeCell ref="BYS233:BYU233"/>
    <mergeCell ref="BYW233:BYY233"/>
    <mergeCell ref="BZA233:BZC233"/>
    <mergeCell ref="BZE233:BZG233"/>
    <mergeCell ref="BZI233:BZK233"/>
    <mergeCell ref="BXY233:BYA233"/>
    <mergeCell ref="BYC233:BYE233"/>
    <mergeCell ref="BYG233:BYI233"/>
    <mergeCell ref="BYK233:BYM233"/>
    <mergeCell ref="BYO233:BYQ233"/>
    <mergeCell ref="BXE233:BXG233"/>
    <mergeCell ref="BXI233:BXK233"/>
    <mergeCell ref="BXM233:BXO233"/>
    <mergeCell ref="BXQ233:BXS233"/>
    <mergeCell ref="BXU233:BXW233"/>
    <mergeCell ref="BWK233:BWM233"/>
    <mergeCell ref="BWO233:BWQ233"/>
    <mergeCell ref="BWS233:BWU233"/>
    <mergeCell ref="BWW233:BWY233"/>
    <mergeCell ref="BXA233:BXC233"/>
    <mergeCell ref="BVQ233:BVS233"/>
    <mergeCell ref="BVU233:BVW233"/>
    <mergeCell ref="BVY233:BWA233"/>
    <mergeCell ref="BWC233:BWE233"/>
    <mergeCell ref="BWG233:BWI233"/>
    <mergeCell ref="BUW233:BUY233"/>
    <mergeCell ref="BVA233:BVC233"/>
    <mergeCell ref="BVE233:BVG233"/>
    <mergeCell ref="BVI233:BVK233"/>
    <mergeCell ref="BVM233:BVO233"/>
    <mergeCell ref="BUC233:BUE233"/>
    <mergeCell ref="BUG233:BUI233"/>
    <mergeCell ref="BUK233:BUM233"/>
    <mergeCell ref="BUO233:BUQ233"/>
    <mergeCell ref="BUS233:BUU233"/>
    <mergeCell ref="BTI233:BTK233"/>
    <mergeCell ref="BTM233:BTO233"/>
    <mergeCell ref="BTQ233:BTS233"/>
    <mergeCell ref="BTU233:BTW233"/>
    <mergeCell ref="BTY233:BUA233"/>
    <mergeCell ref="BSO233:BSQ233"/>
    <mergeCell ref="BSS233:BSU233"/>
    <mergeCell ref="BSW233:BSY233"/>
    <mergeCell ref="BTA233:BTC233"/>
    <mergeCell ref="BTE233:BTG233"/>
    <mergeCell ref="BRU233:BRW233"/>
    <mergeCell ref="BRY233:BSA233"/>
    <mergeCell ref="BSC233:BSE233"/>
    <mergeCell ref="BSG233:BSI233"/>
    <mergeCell ref="BSK233:BSM233"/>
    <mergeCell ref="BRA233:BRC233"/>
    <mergeCell ref="BRE233:BRG233"/>
    <mergeCell ref="BRI233:BRK233"/>
    <mergeCell ref="BRM233:BRO233"/>
    <mergeCell ref="BRQ233:BRS233"/>
    <mergeCell ref="BQG233:BQI233"/>
    <mergeCell ref="BQK233:BQM233"/>
    <mergeCell ref="BQO233:BQQ233"/>
    <mergeCell ref="BQS233:BQU233"/>
    <mergeCell ref="BQW233:BQY233"/>
    <mergeCell ref="BPM233:BPO233"/>
    <mergeCell ref="BPQ233:BPS233"/>
    <mergeCell ref="BPU233:BPW233"/>
    <mergeCell ref="BPY233:BQA233"/>
    <mergeCell ref="BQC233:BQE233"/>
    <mergeCell ref="BOS233:BOU233"/>
    <mergeCell ref="BOW233:BOY233"/>
    <mergeCell ref="BPA233:BPC233"/>
    <mergeCell ref="BPE233:BPG233"/>
    <mergeCell ref="BPI233:BPK233"/>
    <mergeCell ref="BNY233:BOA233"/>
    <mergeCell ref="BOC233:BOE233"/>
    <mergeCell ref="BOG233:BOI233"/>
    <mergeCell ref="BOK233:BOM233"/>
    <mergeCell ref="BOO233:BOQ233"/>
    <mergeCell ref="BNE233:BNG233"/>
    <mergeCell ref="BNI233:BNK233"/>
    <mergeCell ref="BNM233:BNO233"/>
    <mergeCell ref="BNQ233:BNS233"/>
    <mergeCell ref="BNU233:BNW233"/>
    <mergeCell ref="BMK233:BMM233"/>
    <mergeCell ref="BMO233:BMQ233"/>
    <mergeCell ref="BMS233:BMU233"/>
    <mergeCell ref="BMW233:BMY233"/>
    <mergeCell ref="BNA233:BNC233"/>
    <mergeCell ref="BLQ233:BLS233"/>
    <mergeCell ref="BLU233:BLW233"/>
    <mergeCell ref="BLY233:BMA233"/>
    <mergeCell ref="BMC233:BME233"/>
    <mergeCell ref="BMG233:BMI233"/>
    <mergeCell ref="BKW233:BKY233"/>
    <mergeCell ref="BLA233:BLC233"/>
    <mergeCell ref="BLE233:BLG233"/>
    <mergeCell ref="BLI233:BLK233"/>
    <mergeCell ref="BLM233:BLO233"/>
    <mergeCell ref="BKC233:BKE233"/>
    <mergeCell ref="BKG233:BKI233"/>
    <mergeCell ref="BKK233:BKM233"/>
    <mergeCell ref="BKO233:BKQ233"/>
    <mergeCell ref="BKS233:BKU233"/>
    <mergeCell ref="BJI233:BJK233"/>
    <mergeCell ref="BJM233:BJO233"/>
    <mergeCell ref="BJQ233:BJS233"/>
    <mergeCell ref="BJU233:BJW233"/>
    <mergeCell ref="BJY233:BKA233"/>
    <mergeCell ref="BIO233:BIQ233"/>
    <mergeCell ref="BIS233:BIU233"/>
    <mergeCell ref="BIW233:BIY233"/>
    <mergeCell ref="BJA233:BJC233"/>
    <mergeCell ref="BJE233:BJG233"/>
    <mergeCell ref="BHU233:BHW233"/>
    <mergeCell ref="BHY233:BIA233"/>
    <mergeCell ref="BIC233:BIE233"/>
    <mergeCell ref="BIG233:BII233"/>
    <mergeCell ref="BIK233:BIM233"/>
    <mergeCell ref="BHA233:BHC233"/>
    <mergeCell ref="BHE233:BHG233"/>
    <mergeCell ref="BHI233:BHK233"/>
    <mergeCell ref="BHM233:BHO233"/>
    <mergeCell ref="BHQ233:BHS233"/>
    <mergeCell ref="BGG233:BGI233"/>
    <mergeCell ref="BGK233:BGM233"/>
    <mergeCell ref="BGO233:BGQ233"/>
    <mergeCell ref="BGS233:BGU233"/>
    <mergeCell ref="BGW233:BGY233"/>
    <mergeCell ref="BFM233:BFO233"/>
    <mergeCell ref="BFQ233:BFS233"/>
    <mergeCell ref="BFU233:BFW233"/>
    <mergeCell ref="BFY233:BGA233"/>
    <mergeCell ref="BGC233:BGE233"/>
    <mergeCell ref="BES233:BEU233"/>
    <mergeCell ref="BEW233:BEY233"/>
    <mergeCell ref="BFA233:BFC233"/>
    <mergeCell ref="BFE233:BFG233"/>
    <mergeCell ref="BFI233:BFK233"/>
    <mergeCell ref="BDY233:BEA233"/>
    <mergeCell ref="BEC233:BEE233"/>
    <mergeCell ref="BEG233:BEI233"/>
    <mergeCell ref="BEK233:BEM233"/>
    <mergeCell ref="BEO233:BEQ233"/>
    <mergeCell ref="BDE233:BDG233"/>
    <mergeCell ref="BDI233:BDK233"/>
    <mergeCell ref="BDM233:BDO233"/>
    <mergeCell ref="BDQ233:BDS233"/>
    <mergeCell ref="BDU233:BDW233"/>
    <mergeCell ref="BCK233:BCM233"/>
    <mergeCell ref="BCO233:BCQ233"/>
    <mergeCell ref="BCS233:BCU233"/>
    <mergeCell ref="BCW233:BCY233"/>
    <mergeCell ref="BDA233:BDC233"/>
    <mergeCell ref="BBQ233:BBS233"/>
    <mergeCell ref="BBU233:BBW233"/>
    <mergeCell ref="BBY233:BCA233"/>
    <mergeCell ref="BCC233:BCE233"/>
    <mergeCell ref="BCG233:BCI233"/>
    <mergeCell ref="BAW233:BAY233"/>
    <mergeCell ref="BBA233:BBC233"/>
    <mergeCell ref="BBE233:BBG233"/>
    <mergeCell ref="BBI233:BBK233"/>
    <mergeCell ref="BBM233:BBO233"/>
    <mergeCell ref="BAC233:BAE233"/>
    <mergeCell ref="BAG233:BAI233"/>
    <mergeCell ref="BAK233:BAM233"/>
    <mergeCell ref="BAO233:BAQ233"/>
    <mergeCell ref="BAS233:BAU233"/>
    <mergeCell ref="AZI233:AZK233"/>
    <mergeCell ref="AZM233:AZO233"/>
    <mergeCell ref="AZQ233:AZS233"/>
    <mergeCell ref="AZU233:AZW233"/>
    <mergeCell ref="AZY233:BAA233"/>
    <mergeCell ref="AYO233:AYQ233"/>
    <mergeCell ref="AYS233:AYU233"/>
    <mergeCell ref="AYW233:AYY233"/>
    <mergeCell ref="AZA233:AZC233"/>
    <mergeCell ref="AZE233:AZG233"/>
    <mergeCell ref="AXU233:AXW233"/>
    <mergeCell ref="AXY233:AYA233"/>
    <mergeCell ref="AYC233:AYE233"/>
    <mergeCell ref="AYG233:AYI233"/>
    <mergeCell ref="AYK233:AYM233"/>
    <mergeCell ref="AXA233:AXC233"/>
    <mergeCell ref="AXE233:AXG233"/>
    <mergeCell ref="AXI233:AXK233"/>
    <mergeCell ref="AXM233:AXO233"/>
    <mergeCell ref="AXQ233:AXS233"/>
    <mergeCell ref="AWG233:AWI233"/>
    <mergeCell ref="AWK233:AWM233"/>
    <mergeCell ref="AWO233:AWQ233"/>
    <mergeCell ref="AWS233:AWU233"/>
    <mergeCell ref="AWW233:AWY233"/>
    <mergeCell ref="AVM233:AVO233"/>
    <mergeCell ref="AVQ233:AVS233"/>
    <mergeCell ref="AVU233:AVW233"/>
    <mergeCell ref="AVY233:AWA233"/>
    <mergeCell ref="AWC233:AWE233"/>
    <mergeCell ref="AUS233:AUU233"/>
    <mergeCell ref="AUW233:AUY233"/>
    <mergeCell ref="AVA233:AVC233"/>
    <mergeCell ref="AVE233:AVG233"/>
    <mergeCell ref="AVI233:AVK233"/>
    <mergeCell ref="ATY233:AUA233"/>
    <mergeCell ref="AUC233:AUE233"/>
    <mergeCell ref="AUG233:AUI233"/>
    <mergeCell ref="AUK233:AUM233"/>
    <mergeCell ref="AUO233:AUQ233"/>
    <mergeCell ref="ATE233:ATG233"/>
    <mergeCell ref="ATI233:ATK233"/>
    <mergeCell ref="ATM233:ATO233"/>
    <mergeCell ref="ATQ233:ATS233"/>
    <mergeCell ref="ATU233:ATW233"/>
    <mergeCell ref="ASK233:ASM233"/>
    <mergeCell ref="ASO233:ASQ233"/>
    <mergeCell ref="ASS233:ASU233"/>
    <mergeCell ref="ASW233:ASY233"/>
    <mergeCell ref="ATA233:ATC233"/>
    <mergeCell ref="ARQ233:ARS233"/>
    <mergeCell ref="ARU233:ARW233"/>
    <mergeCell ref="ARY233:ASA233"/>
    <mergeCell ref="ASC233:ASE233"/>
    <mergeCell ref="ASG233:ASI233"/>
    <mergeCell ref="AQW233:AQY233"/>
    <mergeCell ref="ARA233:ARC233"/>
    <mergeCell ref="ARE233:ARG233"/>
    <mergeCell ref="ARI233:ARK233"/>
    <mergeCell ref="ARM233:ARO233"/>
    <mergeCell ref="AQC233:AQE233"/>
    <mergeCell ref="AQG233:AQI233"/>
    <mergeCell ref="AQK233:AQM233"/>
    <mergeCell ref="AQO233:AQQ233"/>
    <mergeCell ref="AQS233:AQU233"/>
    <mergeCell ref="API233:APK233"/>
    <mergeCell ref="APM233:APO233"/>
    <mergeCell ref="APQ233:APS233"/>
    <mergeCell ref="APU233:APW233"/>
    <mergeCell ref="APY233:AQA233"/>
    <mergeCell ref="AOO233:AOQ233"/>
    <mergeCell ref="AOS233:AOU233"/>
    <mergeCell ref="AOW233:AOY233"/>
    <mergeCell ref="APA233:APC233"/>
    <mergeCell ref="APE233:APG233"/>
    <mergeCell ref="ANU233:ANW233"/>
    <mergeCell ref="ANY233:AOA233"/>
    <mergeCell ref="AOC233:AOE233"/>
    <mergeCell ref="AOG233:AOI233"/>
    <mergeCell ref="AOK233:AOM233"/>
    <mergeCell ref="ANA233:ANC233"/>
    <mergeCell ref="ANE233:ANG233"/>
    <mergeCell ref="ANI233:ANK233"/>
    <mergeCell ref="ANM233:ANO233"/>
    <mergeCell ref="ANQ233:ANS233"/>
    <mergeCell ref="AMG233:AMI233"/>
    <mergeCell ref="AMK233:AMM233"/>
    <mergeCell ref="AMO233:AMQ233"/>
    <mergeCell ref="AMS233:AMU233"/>
    <mergeCell ref="AMW233:AMY233"/>
    <mergeCell ref="ALM233:ALO233"/>
    <mergeCell ref="ALQ233:ALS233"/>
    <mergeCell ref="ALU233:ALW233"/>
    <mergeCell ref="ALY233:AMA233"/>
    <mergeCell ref="AMC233:AME233"/>
    <mergeCell ref="AKS233:AKU233"/>
    <mergeCell ref="AKW233:AKY233"/>
    <mergeCell ref="ALA233:ALC233"/>
    <mergeCell ref="ALE233:ALG233"/>
    <mergeCell ref="ALI233:ALK233"/>
    <mergeCell ref="AJY233:AKA233"/>
    <mergeCell ref="AKC233:AKE233"/>
    <mergeCell ref="AKG233:AKI233"/>
    <mergeCell ref="AKK233:AKM233"/>
    <mergeCell ref="AKO233:AKQ233"/>
    <mergeCell ref="AJE233:AJG233"/>
    <mergeCell ref="AJI233:AJK233"/>
    <mergeCell ref="AJM233:AJO233"/>
    <mergeCell ref="AJQ233:AJS233"/>
    <mergeCell ref="AJU233:AJW233"/>
    <mergeCell ref="AIK233:AIM233"/>
    <mergeCell ref="AIO233:AIQ233"/>
    <mergeCell ref="AIS233:AIU233"/>
    <mergeCell ref="AIW233:AIY233"/>
    <mergeCell ref="AJA233:AJC233"/>
    <mergeCell ref="AHQ233:AHS233"/>
    <mergeCell ref="AHU233:AHW233"/>
    <mergeCell ref="AHY233:AIA233"/>
    <mergeCell ref="AIC233:AIE233"/>
    <mergeCell ref="AIG233:AII233"/>
    <mergeCell ref="AGW233:AGY233"/>
    <mergeCell ref="AHA233:AHC233"/>
    <mergeCell ref="AHE233:AHG233"/>
    <mergeCell ref="AHI233:AHK233"/>
    <mergeCell ref="AHM233:AHO233"/>
    <mergeCell ref="AGC233:AGE233"/>
    <mergeCell ref="AGG233:AGI233"/>
    <mergeCell ref="AGK233:AGM233"/>
    <mergeCell ref="AGO233:AGQ233"/>
    <mergeCell ref="AGS233:AGU233"/>
    <mergeCell ref="AFI233:AFK233"/>
    <mergeCell ref="AFM233:AFO233"/>
    <mergeCell ref="AFQ233:AFS233"/>
    <mergeCell ref="AFU233:AFW233"/>
    <mergeCell ref="AFY233:AGA233"/>
    <mergeCell ref="AEO233:AEQ233"/>
    <mergeCell ref="AES233:AEU233"/>
    <mergeCell ref="AEW233:AEY233"/>
    <mergeCell ref="AFA233:AFC233"/>
    <mergeCell ref="AFE233:AFG233"/>
    <mergeCell ref="ADU233:ADW233"/>
    <mergeCell ref="ADY233:AEA233"/>
    <mergeCell ref="AEC233:AEE233"/>
    <mergeCell ref="AEG233:AEI233"/>
    <mergeCell ref="AEK233:AEM233"/>
    <mergeCell ref="ADA233:ADC233"/>
    <mergeCell ref="ADE233:ADG233"/>
    <mergeCell ref="ADI233:ADK233"/>
    <mergeCell ref="ADM233:ADO233"/>
    <mergeCell ref="ADQ233:ADS233"/>
    <mergeCell ref="ACG233:ACI233"/>
    <mergeCell ref="ACK233:ACM233"/>
    <mergeCell ref="ACO233:ACQ233"/>
    <mergeCell ref="ACS233:ACU233"/>
    <mergeCell ref="ACW233:ACY233"/>
    <mergeCell ref="ABM233:ABO233"/>
    <mergeCell ref="ABQ233:ABS233"/>
    <mergeCell ref="ABU233:ABW233"/>
    <mergeCell ref="ABY233:ACA233"/>
    <mergeCell ref="ACC233:ACE233"/>
    <mergeCell ref="AAS233:AAU233"/>
    <mergeCell ref="AAW233:AAY233"/>
    <mergeCell ref="ABA233:ABC233"/>
    <mergeCell ref="ABE233:ABG233"/>
    <mergeCell ref="ABI233:ABK233"/>
    <mergeCell ref="ZY233:AAA233"/>
    <mergeCell ref="AAC233:AAE233"/>
    <mergeCell ref="AAG233:AAI233"/>
    <mergeCell ref="AAK233:AAM233"/>
    <mergeCell ref="AAO233:AAQ233"/>
    <mergeCell ref="ZE233:ZG233"/>
    <mergeCell ref="ZI233:ZK233"/>
    <mergeCell ref="ZM233:ZO233"/>
    <mergeCell ref="ZQ233:ZS233"/>
    <mergeCell ref="ZU233:ZW233"/>
    <mergeCell ref="YK233:YM233"/>
    <mergeCell ref="YO233:YQ233"/>
    <mergeCell ref="YS233:YU233"/>
    <mergeCell ref="YW233:YY233"/>
    <mergeCell ref="ZA233:ZC233"/>
    <mergeCell ref="XQ233:XS233"/>
    <mergeCell ref="XU233:XW233"/>
    <mergeCell ref="XY233:YA233"/>
    <mergeCell ref="YC233:YE233"/>
    <mergeCell ref="YG233:YI233"/>
    <mergeCell ref="WW233:WY233"/>
    <mergeCell ref="XA233:XC233"/>
    <mergeCell ref="XE233:XG233"/>
    <mergeCell ref="XI233:XK233"/>
    <mergeCell ref="XM233:XO233"/>
    <mergeCell ref="WC233:WE233"/>
    <mergeCell ref="WG233:WI233"/>
    <mergeCell ref="WK233:WM233"/>
    <mergeCell ref="WO233:WQ233"/>
    <mergeCell ref="WS233:WU233"/>
    <mergeCell ref="VI233:VK233"/>
    <mergeCell ref="VM233:VO233"/>
    <mergeCell ref="VQ233:VS233"/>
    <mergeCell ref="VU233:VW233"/>
    <mergeCell ref="VY233:WA233"/>
    <mergeCell ref="UO233:UQ233"/>
    <mergeCell ref="US233:UU233"/>
    <mergeCell ref="UW233:UY233"/>
    <mergeCell ref="VA233:VC233"/>
    <mergeCell ref="VE233:VG233"/>
    <mergeCell ref="TU233:TW233"/>
    <mergeCell ref="TY233:UA233"/>
    <mergeCell ref="UC233:UE233"/>
    <mergeCell ref="UG233:UI233"/>
    <mergeCell ref="UK233:UM233"/>
    <mergeCell ref="TA233:TC233"/>
    <mergeCell ref="TE233:TG233"/>
    <mergeCell ref="TI233:TK233"/>
    <mergeCell ref="TM233:TO233"/>
    <mergeCell ref="TQ233:TS233"/>
    <mergeCell ref="SG233:SI233"/>
    <mergeCell ref="SK233:SM233"/>
    <mergeCell ref="SO233:SQ233"/>
    <mergeCell ref="SS233:SU233"/>
    <mergeCell ref="SW233:SY233"/>
    <mergeCell ref="RM233:RO233"/>
    <mergeCell ref="RQ233:RS233"/>
    <mergeCell ref="RU233:RW233"/>
    <mergeCell ref="RY233:SA233"/>
    <mergeCell ref="SC233:SE233"/>
    <mergeCell ref="QS233:QU233"/>
    <mergeCell ref="QW233:QY233"/>
    <mergeCell ref="RA233:RC233"/>
    <mergeCell ref="RE233:RG233"/>
    <mergeCell ref="RI233:RK233"/>
    <mergeCell ref="PY233:QA233"/>
    <mergeCell ref="QC233:QE233"/>
    <mergeCell ref="QG233:QI233"/>
    <mergeCell ref="QK233:QM233"/>
    <mergeCell ref="QO233:QQ233"/>
    <mergeCell ref="PE233:PG233"/>
    <mergeCell ref="PI233:PK233"/>
    <mergeCell ref="PM233:PO233"/>
    <mergeCell ref="PQ233:PS233"/>
    <mergeCell ref="PU233:PW233"/>
    <mergeCell ref="OK233:OM233"/>
    <mergeCell ref="OO233:OQ233"/>
    <mergeCell ref="OS233:OU233"/>
    <mergeCell ref="OW233:OY233"/>
    <mergeCell ref="PA233:PC233"/>
    <mergeCell ref="NQ233:NS233"/>
    <mergeCell ref="NU233:NW233"/>
    <mergeCell ref="NY233:OA233"/>
    <mergeCell ref="OC233:OE233"/>
    <mergeCell ref="OG233:OI233"/>
    <mergeCell ref="MW233:MY233"/>
    <mergeCell ref="NA233:NC233"/>
    <mergeCell ref="NE233:NG233"/>
    <mergeCell ref="NI233:NK233"/>
    <mergeCell ref="NM233:NO233"/>
    <mergeCell ref="MC233:ME233"/>
    <mergeCell ref="MG233:MI233"/>
    <mergeCell ref="MK233:MM233"/>
    <mergeCell ref="MO233:MQ233"/>
    <mergeCell ref="MS233:MU233"/>
    <mergeCell ref="LI233:LK233"/>
    <mergeCell ref="LM233:LO233"/>
    <mergeCell ref="LQ233:LS233"/>
    <mergeCell ref="LU233:LW233"/>
    <mergeCell ref="LY233:MA233"/>
    <mergeCell ref="KO233:KQ233"/>
    <mergeCell ref="KS233:KU233"/>
    <mergeCell ref="KW233:KY233"/>
    <mergeCell ref="LA233:LC233"/>
    <mergeCell ref="LE233:LG233"/>
    <mergeCell ref="JU233:JW233"/>
    <mergeCell ref="JY233:KA233"/>
    <mergeCell ref="KC233:KE233"/>
    <mergeCell ref="KG233:KI233"/>
    <mergeCell ref="KK233:KM233"/>
    <mergeCell ref="JA233:JC233"/>
    <mergeCell ref="JE233:JG233"/>
    <mergeCell ref="JI233:JK233"/>
    <mergeCell ref="JM233:JO233"/>
    <mergeCell ref="JQ233:JS233"/>
    <mergeCell ref="IG233:II233"/>
    <mergeCell ref="IK233:IM233"/>
    <mergeCell ref="IO233:IQ233"/>
    <mergeCell ref="IS233:IU233"/>
    <mergeCell ref="IW233:IY233"/>
    <mergeCell ref="HM233:HO233"/>
    <mergeCell ref="HQ233:HS233"/>
    <mergeCell ref="HU233:HW233"/>
    <mergeCell ref="HY233:IA233"/>
    <mergeCell ref="IC233:IE233"/>
    <mergeCell ref="GS233:GU233"/>
    <mergeCell ref="GW233:GY233"/>
    <mergeCell ref="HA233:HC233"/>
    <mergeCell ref="HE233:HG233"/>
    <mergeCell ref="HI233:HK233"/>
    <mergeCell ref="FY233:GA233"/>
    <mergeCell ref="GC233:GE233"/>
    <mergeCell ref="GG233:GI233"/>
    <mergeCell ref="GK233:GM233"/>
    <mergeCell ref="GO233:GQ233"/>
    <mergeCell ref="FE233:FG233"/>
    <mergeCell ref="FI233:FK233"/>
    <mergeCell ref="FM233:FO233"/>
    <mergeCell ref="FQ233:FS233"/>
    <mergeCell ref="FU233:FW233"/>
    <mergeCell ref="EK233:EM233"/>
    <mergeCell ref="EO233:EQ233"/>
    <mergeCell ref="ES233:EU233"/>
    <mergeCell ref="EW233:EY233"/>
    <mergeCell ref="FA233:FC233"/>
    <mergeCell ref="DQ233:DS233"/>
    <mergeCell ref="DU233:DW233"/>
    <mergeCell ref="DY233:EA233"/>
    <mergeCell ref="EC233:EE233"/>
    <mergeCell ref="EG233:EI233"/>
    <mergeCell ref="CW233:CY233"/>
    <mergeCell ref="DA233:DC233"/>
    <mergeCell ref="DE233:DG233"/>
    <mergeCell ref="DI233:DK233"/>
    <mergeCell ref="DM233:DO233"/>
    <mergeCell ref="CC233:CE233"/>
    <mergeCell ref="CG233:CI233"/>
    <mergeCell ref="CK233:CM233"/>
    <mergeCell ref="CO233:CQ233"/>
    <mergeCell ref="CS233:CU233"/>
    <mergeCell ref="BI233:BK233"/>
    <mergeCell ref="BM233:BO233"/>
    <mergeCell ref="BQ233:BS233"/>
    <mergeCell ref="BU233:BW233"/>
    <mergeCell ref="BY233:CA233"/>
    <mergeCell ref="XFA232:XFC232"/>
    <mergeCell ref="A233:C233"/>
    <mergeCell ref="E233:G233"/>
    <mergeCell ref="I233:K233"/>
    <mergeCell ref="M233:O233"/>
    <mergeCell ref="Q233:S233"/>
    <mergeCell ref="U233:W233"/>
    <mergeCell ref="Y233:AA233"/>
    <mergeCell ref="AC233:AE233"/>
    <mergeCell ref="AG233:AI233"/>
    <mergeCell ref="AK233:AM233"/>
    <mergeCell ref="AO233:AQ233"/>
    <mergeCell ref="AS233:AU233"/>
    <mergeCell ref="AW233:AY233"/>
    <mergeCell ref="BA233:BC233"/>
    <mergeCell ref="BE233:BG233"/>
    <mergeCell ref="XEG232:XEI232"/>
    <mergeCell ref="XEK232:XEM232"/>
    <mergeCell ref="XEO232:XEQ232"/>
    <mergeCell ref="XES232:XEU232"/>
    <mergeCell ref="XEW232:XEY232"/>
    <mergeCell ref="XDM232:XDO232"/>
    <mergeCell ref="XDQ232:XDS232"/>
    <mergeCell ref="XDU232:XDW232"/>
    <mergeCell ref="XDY232:XEA232"/>
    <mergeCell ref="XEC232:XEE232"/>
    <mergeCell ref="XCS232:XCU232"/>
    <mergeCell ref="XCW232:XCY232"/>
    <mergeCell ref="XDA232:XDC232"/>
    <mergeCell ref="XDE232:XDG232"/>
    <mergeCell ref="XDI232:XDK232"/>
    <mergeCell ref="XBY232:XCA232"/>
    <mergeCell ref="XCC232:XCE232"/>
    <mergeCell ref="XCG232:XCI232"/>
    <mergeCell ref="XCK232:XCM232"/>
    <mergeCell ref="XCO232:XCQ232"/>
    <mergeCell ref="XBE232:XBG232"/>
    <mergeCell ref="XBI232:XBK232"/>
    <mergeCell ref="XBM232:XBO232"/>
    <mergeCell ref="XBQ232:XBS232"/>
    <mergeCell ref="XBU232:XBW232"/>
    <mergeCell ref="XAK232:XAM232"/>
    <mergeCell ref="XAO232:XAQ232"/>
    <mergeCell ref="XAS232:XAU232"/>
    <mergeCell ref="XAW232:XAY232"/>
    <mergeCell ref="XBA232:XBC232"/>
    <mergeCell ref="WZQ232:WZS232"/>
    <mergeCell ref="WZU232:WZW232"/>
    <mergeCell ref="WZY232:XAA232"/>
    <mergeCell ref="XAC232:XAE232"/>
    <mergeCell ref="XAG232:XAI232"/>
    <mergeCell ref="WYW232:WYY232"/>
    <mergeCell ref="WZA232:WZC232"/>
    <mergeCell ref="WZE232:WZG232"/>
    <mergeCell ref="WZI232:WZK232"/>
    <mergeCell ref="WZM232:WZO232"/>
    <mergeCell ref="WYC232:WYE232"/>
    <mergeCell ref="WYG232:WYI232"/>
    <mergeCell ref="WYK232:WYM232"/>
    <mergeCell ref="WYO232:WYQ232"/>
    <mergeCell ref="WYS232:WYU232"/>
    <mergeCell ref="WXI232:WXK232"/>
    <mergeCell ref="WXM232:WXO232"/>
    <mergeCell ref="WXQ232:WXS232"/>
    <mergeCell ref="WXU232:WXW232"/>
    <mergeCell ref="WXY232:WYA232"/>
    <mergeCell ref="WWO232:WWQ232"/>
    <mergeCell ref="WWS232:WWU232"/>
    <mergeCell ref="WWW232:WWY232"/>
    <mergeCell ref="WXA232:WXC232"/>
    <mergeCell ref="WXE232:WXG232"/>
    <mergeCell ref="WVU232:WVW232"/>
    <mergeCell ref="WVY232:WWA232"/>
    <mergeCell ref="WWC232:WWE232"/>
    <mergeCell ref="WWG232:WWI232"/>
    <mergeCell ref="WWK232:WWM232"/>
    <mergeCell ref="WVA232:WVC232"/>
    <mergeCell ref="WVE232:WVG232"/>
    <mergeCell ref="WVI232:WVK232"/>
    <mergeCell ref="WVM232:WVO232"/>
    <mergeCell ref="WVQ232:WVS232"/>
    <mergeCell ref="WUG232:WUI232"/>
    <mergeCell ref="WUK232:WUM232"/>
    <mergeCell ref="WUO232:WUQ232"/>
    <mergeCell ref="WUS232:WUU232"/>
    <mergeCell ref="WUW232:WUY232"/>
    <mergeCell ref="WTM232:WTO232"/>
    <mergeCell ref="WTQ232:WTS232"/>
    <mergeCell ref="WTU232:WTW232"/>
    <mergeCell ref="WTY232:WUA232"/>
    <mergeCell ref="WUC232:WUE232"/>
    <mergeCell ref="WSS232:WSU232"/>
    <mergeCell ref="WSW232:WSY232"/>
    <mergeCell ref="WTA232:WTC232"/>
    <mergeCell ref="WTE232:WTG232"/>
    <mergeCell ref="WTI232:WTK232"/>
    <mergeCell ref="WRY232:WSA232"/>
    <mergeCell ref="WSC232:WSE232"/>
    <mergeCell ref="WSG232:WSI232"/>
    <mergeCell ref="WSK232:WSM232"/>
    <mergeCell ref="WSO232:WSQ232"/>
    <mergeCell ref="WRE232:WRG232"/>
    <mergeCell ref="WRI232:WRK232"/>
    <mergeCell ref="WRM232:WRO232"/>
    <mergeCell ref="WRQ232:WRS232"/>
    <mergeCell ref="WRU232:WRW232"/>
    <mergeCell ref="WQK232:WQM232"/>
    <mergeCell ref="WQO232:WQQ232"/>
    <mergeCell ref="WQS232:WQU232"/>
    <mergeCell ref="WQW232:WQY232"/>
    <mergeCell ref="WRA232:WRC232"/>
    <mergeCell ref="WPQ232:WPS232"/>
    <mergeCell ref="WPU232:WPW232"/>
    <mergeCell ref="WPY232:WQA232"/>
    <mergeCell ref="WQC232:WQE232"/>
    <mergeCell ref="WQG232:WQI232"/>
    <mergeCell ref="WOW232:WOY232"/>
    <mergeCell ref="WPA232:WPC232"/>
    <mergeCell ref="WPE232:WPG232"/>
    <mergeCell ref="WPI232:WPK232"/>
    <mergeCell ref="WPM232:WPO232"/>
    <mergeCell ref="WOC232:WOE232"/>
    <mergeCell ref="WOG232:WOI232"/>
    <mergeCell ref="WOK232:WOM232"/>
    <mergeCell ref="WOO232:WOQ232"/>
    <mergeCell ref="WOS232:WOU232"/>
    <mergeCell ref="WNI232:WNK232"/>
    <mergeCell ref="WNM232:WNO232"/>
    <mergeCell ref="WNQ232:WNS232"/>
    <mergeCell ref="WNU232:WNW232"/>
    <mergeCell ref="WNY232:WOA232"/>
    <mergeCell ref="WMO232:WMQ232"/>
    <mergeCell ref="WMS232:WMU232"/>
    <mergeCell ref="WMW232:WMY232"/>
    <mergeCell ref="WNA232:WNC232"/>
    <mergeCell ref="WNE232:WNG232"/>
    <mergeCell ref="WLU232:WLW232"/>
    <mergeCell ref="WLY232:WMA232"/>
    <mergeCell ref="WMC232:WME232"/>
    <mergeCell ref="WMG232:WMI232"/>
    <mergeCell ref="WMK232:WMM232"/>
    <mergeCell ref="WLA232:WLC232"/>
    <mergeCell ref="WLE232:WLG232"/>
    <mergeCell ref="WLI232:WLK232"/>
    <mergeCell ref="WLM232:WLO232"/>
    <mergeCell ref="WLQ232:WLS232"/>
    <mergeCell ref="WKG232:WKI232"/>
    <mergeCell ref="WKK232:WKM232"/>
    <mergeCell ref="WKO232:WKQ232"/>
    <mergeCell ref="WKS232:WKU232"/>
    <mergeCell ref="WKW232:WKY232"/>
    <mergeCell ref="WJM232:WJO232"/>
    <mergeCell ref="WJQ232:WJS232"/>
    <mergeCell ref="WJU232:WJW232"/>
    <mergeCell ref="WJY232:WKA232"/>
    <mergeCell ref="WKC232:WKE232"/>
    <mergeCell ref="WIS232:WIU232"/>
    <mergeCell ref="WIW232:WIY232"/>
    <mergeCell ref="WJA232:WJC232"/>
    <mergeCell ref="WJE232:WJG232"/>
    <mergeCell ref="WJI232:WJK232"/>
    <mergeCell ref="WHY232:WIA232"/>
    <mergeCell ref="WIC232:WIE232"/>
    <mergeCell ref="WIG232:WII232"/>
    <mergeCell ref="WIK232:WIM232"/>
    <mergeCell ref="WIO232:WIQ232"/>
    <mergeCell ref="WHE232:WHG232"/>
    <mergeCell ref="WHI232:WHK232"/>
    <mergeCell ref="WHM232:WHO232"/>
    <mergeCell ref="WHQ232:WHS232"/>
    <mergeCell ref="WHU232:WHW232"/>
    <mergeCell ref="WGK232:WGM232"/>
    <mergeCell ref="WGO232:WGQ232"/>
    <mergeCell ref="WGS232:WGU232"/>
    <mergeCell ref="WGW232:WGY232"/>
    <mergeCell ref="WHA232:WHC232"/>
    <mergeCell ref="WFQ232:WFS232"/>
    <mergeCell ref="WFU232:WFW232"/>
    <mergeCell ref="WFY232:WGA232"/>
    <mergeCell ref="WGC232:WGE232"/>
    <mergeCell ref="WGG232:WGI232"/>
    <mergeCell ref="WEW232:WEY232"/>
    <mergeCell ref="WFA232:WFC232"/>
    <mergeCell ref="WFE232:WFG232"/>
    <mergeCell ref="WFI232:WFK232"/>
    <mergeCell ref="WFM232:WFO232"/>
    <mergeCell ref="WEC232:WEE232"/>
    <mergeCell ref="WEG232:WEI232"/>
    <mergeCell ref="WEK232:WEM232"/>
    <mergeCell ref="WEO232:WEQ232"/>
    <mergeCell ref="WES232:WEU232"/>
    <mergeCell ref="WDI232:WDK232"/>
    <mergeCell ref="WDM232:WDO232"/>
    <mergeCell ref="WDQ232:WDS232"/>
    <mergeCell ref="WDU232:WDW232"/>
    <mergeCell ref="WDY232:WEA232"/>
    <mergeCell ref="WCO232:WCQ232"/>
    <mergeCell ref="WCS232:WCU232"/>
    <mergeCell ref="WCW232:WCY232"/>
    <mergeCell ref="WDA232:WDC232"/>
    <mergeCell ref="WDE232:WDG232"/>
    <mergeCell ref="WBU232:WBW232"/>
    <mergeCell ref="WBY232:WCA232"/>
    <mergeCell ref="WCC232:WCE232"/>
    <mergeCell ref="WCG232:WCI232"/>
    <mergeCell ref="WCK232:WCM232"/>
    <mergeCell ref="WBA232:WBC232"/>
    <mergeCell ref="WBE232:WBG232"/>
    <mergeCell ref="WBI232:WBK232"/>
    <mergeCell ref="WBM232:WBO232"/>
    <mergeCell ref="WBQ232:WBS232"/>
    <mergeCell ref="WAG232:WAI232"/>
    <mergeCell ref="WAK232:WAM232"/>
    <mergeCell ref="WAO232:WAQ232"/>
    <mergeCell ref="WAS232:WAU232"/>
    <mergeCell ref="WAW232:WAY232"/>
    <mergeCell ref="VZM232:VZO232"/>
    <mergeCell ref="VZQ232:VZS232"/>
    <mergeCell ref="VZU232:VZW232"/>
    <mergeCell ref="VZY232:WAA232"/>
    <mergeCell ref="WAC232:WAE232"/>
    <mergeCell ref="VYS232:VYU232"/>
    <mergeCell ref="VYW232:VYY232"/>
    <mergeCell ref="VZA232:VZC232"/>
    <mergeCell ref="VZE232:VZG232"/>
    <mergeCell ref="VZI232:VZK232"/>
    <mergeCell ref="VXY232:VYA232"/>
    <mergeCell ref="VYC232:VYE232"/>
    <mergeCell ref="VYG232:VYI232"/>
    <mergeCell ref="VYK232:VYM232"/>
    <mergeCell ref="VYO232:VYQ232"/>
    <mergeCell ref="VXE232:VXG232"/>
    <mergeCell ref="VXI232:VXK232"/>
    <mergeCell ref="VXM232:VXO232"/>
    <mergeCell ref="VXQ232:VXS232"/>
    <mergeCell ref="VXU232:VXW232"/>
    <mergeCell ref="VWK232:VWM232"/>
    <mergeCell ref="VWO232:VWQ232"/>
    <mergeCell ref="VWS232:VWU232"/>
    <mergeCell ref="VWW232:VWY232"/>
    <mergeCell ref="VXA232:VXC232"/>
    <mergeCell ref="VVQ232:VVS232"/>
    <mergeCell ref="VVU232:VVW232"/>
    <mergeCell ref="VVY232:VWA232"/>
    <mergeCell ref="VWC232:VWE232"/>
    <mergeCell ref="VWG232:VWI232"/>
    <mergeCell ref="VUW232:VUY232"/>
    <mergeCell ref="VVA232:VVC232"/>
    <mergeCell ref="VVE232:VVG232"/>
    <mergeCell ref="VVI232:VVK232"/>
    <mergeCell ref="VVM232:VVO232"/>
    <mergeCell ref="VUC232:VUE232"/>
    <mergeCell ref="VUG232:VUI232"/>
    <mergeCell ref="VUK232:VUM232"/>
    <mergeCell ref="VUO232:VUQ232"/>
    <mergeCell ref="VUS232:VUU232"/>
    <mergeCell ref="VTI232:VTK232"/>
    <mergeCell ref="VTM232:VTO232"/>
    <mergeCell ref="VTQ232:VTS232"/>
    <mergeCell ref="VTU232:VTW232"/>
    <mergeCell ref="VTY232:VUA232"/>
    <mergeCell ref="VSO232:VSQ232"/>
    <mergeCell ref="VSS232:VSU232"/>
    <mergeCell ref="VSW232:VSY232"/>
    <mergeCell ref="VTA232:VTC232"/>
    <mergeCell ref="VTE232:VTG232"/>
    <mergeCell ref="VRU232:VRW232"/>
    <mergeCell ref="VRY232:VSA232"/>
    <mergeCell ref="VSC232:VSE232"/>
    <mergeCell ref="VSG232:VSI232"/>
    <mergeCell ref="VSK232:VSM232"/>
    <mergeCell ref="VRA232:VRC232"/>
    <mergeCell ref="VRE232:VRG232"/>
    <mergeCell ref="VRI232:VRK232"/>
    <mergeCell ref="VRM232:VRO232"/>
    <mergeCell ref="VRQ232:VRS232"/>
    <mergeCell ref="VQG232:VQI232"/>
    <mergeCell ref="VQK232:VQM232"/>
    <mergeCell ref="VQO232:VQQ232"/>
    <mergeCell ref="VQS232:VQU232"/>
    <mergeCell ref="VQW232:VQY232"/>
    <mergeCell ref="VPM232:VPO232"/>
    <mergeCell ref="VPQ232:VPS232"/>
    <mergeCell ref="VPU232:VPW232"/>
    <mergeCell ref="VPY232:VQA232"/>
    <mergeCell ref="VQC232:VQE232"/>
    <mergeCell ref="VOS232:VOU232"/>
    <mergeCell ref="VOW232:VOY232"/>
    <mergeCell ref="VPA232:VPC232"/>
    <mergeCell ref="VPE232:VPG232"/>
    <mergeCell ref="VPI232:VPK232"/>
    <mergeCell ref="VNY232:VOA232"/>
    <mergeCell ref="VOC232:VOE232"/>
    <mergeCell ref="VOG232:VOI232"/>
    <mergeCell ref="VOK232:VOM232"/>
    <mergeCell ref="VOO232:VOQ232"/>
    <mergeCell ref="VNE232:VNG232"/>
    <mergeCell ref="VNI232:VNK232"/>
    <mergeCell ref="VNM232:VNO232"/>
    <mergeCell ref="VNQ232:VNS232"/>
    <mergeCell ref="VNU232:VNW232"/>
    <mergeCell ref="VMK232:VMM232"/>
    <mergeCell ref="VMO232:VMQ232"/>
    <mergeCell ref="VMS232:VMU232"/>
    <mergeCell ref="VMW232:VMY232"/>
    <mergeCell ref="VNA232:VNC232"/>
    <mergeCell ref="VLQ232:VLS232"/>
    <mergeCell ref="VLU232:VLW232"/>
    <mergeCell ref="VLY232:VMA232"/>
    <mergeCell ref="VMC232:VME232"/>
    <mergeCell ref="VMG232:VMI232"/>
    <mergeCell ref="VKW232:VKY232"/>
    <mergeCell ref="VLA232:VLC232"/>
    <mergeCell ref="VLE232:VLG232"/>
    <mergeCell ref="VLI232:VLK232"/>
    <mergeCell ref="VLM232:VLO232"/>
    <mergeCell ref="VKC232:VKE232"/>
    <mergeCell ref="VKG232:VKI232"/>
    <mergeCell ref="VKK232:VKM232"/>
    <mergeCell ref="VKO232:VKQ232"/>
    <mergeCell ref="VKS232:VKU232"/>
    <mergeCell ref="VJI232:VJK232"/>
    <mergeCell ref="VJM232:VJO232"/>
    <mergeCell ref="VJQ232:VJS232"/>
    <mergeCell ref="VJU232:VJW232"/>
    <mergeCell ref="VJY232:VKA232"/>
    <mergeCell ref="VIO232:VIQ232"/>
    <mergeCell ref="VIS232:VIU232"/>
    <mergeCell ref="VIW232:VIY232"/>
    <mergeCell ref="VJA232:VJC232"/>
    <mergeCell ref="VJE232:VJG232"/>
    <mergeCell ref="VHU232:VHW232"/>
    <mergeCell ref="VHY232:VIA232"/>
    <mergeCell ref="VIC232:VIE232"/>
    <mergeCell ref="VIG232:VII232"/>
    <mergeCell ref="VIK232:VIM232"/>
    <mergeCell ref="VHA232:VHC232"/>
    <mergeCell ref="VHE232:VHG232"/>
    <mergeCell ref="VHI232:VHK232"/>
    <mergeCell ref="VHM232:VHO232"/>
    <mergeCell ref="VHQ232:VHS232"/>
    <mergeCell ref="VGG232:VGI232"/>
    <mergeCell ref="VGK232:VGM232"/>
    <mergeCell ref="VGO232:VGQ232"/>
    <mergeCell ref="VGS232:VGU232"/>
    <mergeCell ref="VGW232:VGY232"/>
    <mergeCell ref="VFM232:VFO232"/>
    <mergeCell ref="VFQ232:VFS232"/>
    <mergeCell ref="VFU232:VFW232"/>
    <mergeCell ref="VFY232:VGA232"/>
    <mergeCell ref="VGC232:VGE232"/>
    <mergeCell ref="VES232:VEU232"/>
    <mergeCell ref="VEW232:VEY232"/>
    <mergeCell ref="VFA232:VFC232"/>
    <mergeCell ref="VFE232:VFG232"/>
    <mergeCell ref="VFI232:VFK232"/>
    <mergeCell ref="VDY232:VEA232"/>
    <mergeCell ref="VEC232:VEE232"/>
    <mergeCell ref="VEG232:VEI232"/>
    <mergeCell ref="VEK232:VEM232"/>
    <mergeCell ref="VEO232:VEQ232"/>
    <mergeCell ref="VDE232:VDG232"/>
    <mergeCell ref="VDI232:VDK232"/>
    <mergeCell ref="VDM232:VDO232"/>
    <mergeCell ref="VDQ232:VDS232"/>
    <mergeCell ref="VDU232:VDW232"/>
    <mergeCell ref="VCK232:VCM232"/>
    <mergeCell ref="VCO232:VCQ232"/>
    <mergeCell ref="VCS232:VCU232"/>
    <mergeCell ref="VCW232:VCY232"/>
    <mergeCell ref="VDA232:VDC232"/>
    <mergeCell ref="VBQ232:VBS232"/>
    <mergeCell ref="VBU232:VBW232"/>
    <mergeCell ref="VBY232:VCA232"/>
    <mergeCell ref="VCC232:VCE232"/>
    <mergeCell ref="VCG232:VCI232"/>
    <mergeCell ref="VAW232:VAY232"/>
    <mergeCell ref="VBA232:VBC232"/>
    <mergeCell ref="VBE232:VBG232"/>
    <mergeCell ref="VBI232:VBK232"/>
    <mergeCell ref="VBM232:VBO232"/>
    <mergeCell ref="VAC232:VAE232"/>
    <mergeCell ref="VAG232:VAI232"/>
    <mergeCell ref="VAK232:VAM232"/>
    <mergeCell ref="VAO232:VAQ232"/>
    <mergeCell ref="VAS232:VAU232"/>
    <mergeCell ref="UZI232:UZK232"/>
    <mergeCell ref="UZM232:UZO232"/>
    <mergeCell ref="UZQ232:UZS232"/>
    <mergeCell ref="UZU232:UZW232"/>
    <mergeCell ref="UZY232:VAA232"/>
    <mergeCell ref="UYO232:UYQ232"/>
    <mergeCell ref="UYS232:UYU232"/>
    <mergeCell ref="UYW232:UYY232"/>
    <mergeCell ref="UZA232:UZC232"/>
    <mergeCell ref="UZE232:UZG232"/>
    <mergeCell ref="UXU232:UXW232"/>
    <mergeCell ref="UXY232:UYA232"/>
    <mergeCell ref="UYC232:UYE232"/>
    <mergeCell ref="UYG232:UYI232"/>
    <mergeCell ref="UYK232:UYM232"/>
    <mergeCell ref="UXA232:UXC232"/>
    <mergeCell ref="UXE232:UXG232"/>
    <mergeCell ref="UXI232:UXK232"/>
    <mergeCell ref="UXM232:UXO232"/>
    <mergeCell ref="UXQ232:UXS232"/>
    <mergeCell ref="UWG232:UWI232"/>
    <mergeCell ref="UWK232:UWM232"/>
    <mergeCell ref="UWO232:UWQ232"/>
    <mergeCell ref="UWS232:UWU232"/>
    <mergeCell ref="UWW232:UWY232"/>
    <mergeCell ref="UVM232:UVO232"/>
    <mergeCell ref="UVQ232:UVS232"/>
    <mergeCell ref="UVU232:UVW232"/>
    <mergeCell ref="UVY232:UWA232"/>
    <mergeCell ref="UWC232:UWE232"/>
    <mergeCell ref="UUS232:UUU232"/>
    <mergeCell ref="UUW232:UUY232"/>
    <mergeCell ref="UVA232:UVC232"/>
    <mergeCell ref="UVE232:UVG232"/>
    <mergeCell ref="UVI232:UVK232"/>
    <mergeCell ref="UTY232:UUA232"/>
    <mergeCell ref="UUC232:UUE232"/>
    <mergeCell ref="UUG232:UUI232"/>
    <mergeCell ref="UUK232:UUM232"/>
    <mergeCell ref="UUO232:UUQ232"/>
    <mergeCell ref="UTE232:UTG232"/>
    <mergeCell ref="UTI232:UTK232"/>
    <mergeCell ref="UTM232:UTO232"/>
    <mergeCell ref="UTQ232:UTS232"/>
    <mergeCell ref="UTU232:UTW232"/>
    <mergeCell ref="USK232:USM232"/>
    <mergeCell ref="USO232:USQ232"/>
    <mergeCell ref="USS232:USU232"/>
    <mergeCell ref="USW232:USY232"/>
    <mergeCell ref="UTA232:UTC232"/>
    <mergeCell ref="URQ232:URS232"/>
    <mergeCell ref="URU232:URW232"/>
    <mergeCell ref="URY232:USA232"/>
    <mergeCell ref="USC232:USE232"/>
    <mergeCell ref="USG232:USI232"/>
    <mergeCell ref="UQW232:UQY232"/>
    <mergeCell ref="URA232:URC232"/>
    <mergeCell ref="URE232:URG232"/>
    <mergeCell ref="URI232:URK232"/>
    <mergeCell ref="URM232:URO232"/>
    <mergeCell ref="UQC232:UQE232"/>
    <mergeCell ref="UQG232:UQI232"/>
    <mergeCell ref="UQK232:UQM232"/>
    <mergeCell ref="UQO232:UQQ232"/>
    <mergeCell ref="UQS232:UQU232"/>
    <mergeCell ref="UPI232:UPK232"/>
    <mergeCell ref="UPM232:UPO232"/>
    <mergeCell ref="UPQ232:UPS232"/>
    <mergeCell ref="UPU232:UPW232"/>
    <mergeCell ref="UPY232:UQA232"/>
    <mergeCell ref="UOO232:UOQ232"/>
    <mergeCell ref="UOS232:UOU232"/>
    <mergeCell ref="UOW232:UOY232"/>
    <mergeCell ref="UPA232:UPC232"/>
    <mergeCell ref="UPE232:UPG232"/>
    <mergeCell ref="UNU232:UNW232"/>
    <mergeCell ref="UNY232:UOA232"/>
    <mergeCell ref="UOC232:UOE232"/>
    <mergeCell ref="UOG232:UOI232"/>
    <mergeCell ref="UOK232:UOM232"/>
    <mergeCell ref="UNA232:UNC232"/>
    <mergeCell ref="UNE232:UNG232"/>
    <mergeCell ref="UNI232:UNK232"/>
    <mergeCell ref="UNM232:UNO232"/>
    <mergeCell ref="UNQ232:UNS232"/>
    <mergeCell ref="UMG232:UMI232"/>
    <mergeCell ref="UMK232:UMM232"/>
    <mergeCell ref="UMO232:UMQ232"/>
    <mergeCell ref="UMS232:UMU232"/>
    <mergeCell ref="UMW232:UMY232"/>
    <mergeCell ref="ULM232:ULO232"/>
    <mergeCell ref="ULQ232:ULS232"/>
    <mergeCell ref="ULU232:ULW232"/>
    <mergeCell ref="ULY232:UMA232"/>
    <mergeCell ref="UMC232:UME232"/>
    <mergeCell ref="UKS232:UKU232"/>
    <mergeCell ref="UKW232:UKY232"/>
    <mergeCell ref="ULA232:ULC232"/>
    <mergeCell ref="ULE232:ULG232"/>
    <mergeCell ref="ULI232:ULK232"/>
    <mergeCell ref="UJY232:UKA232"/>
    <mergeCell ref="UKC232:UKE232"/>
    <mergeCell ref="UKG232:UKI232"/>
    <mergeCell ref="UKK232:UKM232"/>
    <mergeCell ref="UKO232:UKQ232"/>
    <mergeCell ref="UJE232:UJG232"/>
    <mergeCell ref="UJI232:UJK232"/>
    <mergeCell ref="UJM232:UJO232"/>
    <mergeCell ref="UJQ232:UJS232"/>
    <mergeCell ref="UJU232:UJW232"/>
    <mergeCell ref="UIK232:UIM232"/>
    <mergeCell ref="UIO232:UIQ232"/>
    <mergeCell ref="UIS232:UIU232"/>
    <mergeCell ref="UIW232:UIY232"/>
    <mergeCell ref="UJA232:UJC232"/>
    <mergeCell ref="UHQ232:UHS232"/>
    <mergeCell ref="UHU232:UHW232"/>
    <mergeCell ref="UHY232:UIA232"/>
    <mergeCell ref="UIC232:UIE232"/>
    <mergeCell ref="UIG232:UII232"/>
    <mergeCell ref="UGW232:UGY232"/>
    <mergeCell ref="UHA232:UHC232"/>
    <mergeCell ref="UHE232:UHG232"/>
    <mergeCell ref="UHI232:UHK232"/>
    <mergeCell ref="UHM232:UHO232"/>
    <mergeCell ref="UGC232:UGE232"/>
    <mergeCell ref="UGG232:UGI232"/>
    <mergeCell ref="UGK232:UGM232"/>
    <mergeCell ref="UGO232:UGQ232"/>
    <mergeCell ref="UGS232:UGU232"/>
    <mergeCell ref="UFI232:UFK232"/>
    <mergeCell ref="UFM232:UFO232"/>
    <mergeCell ref="UFQ232:UFS232"/>
    <mergeCell ref="UFU232:UFW232"/>
    <mergeCell ref="UFY232:UGA232"/>
    <mergeCell ref="UEO232:UEQ232"/>
    <mergeCell ref="UES232:UEU232"/>
    <mergeCell ref="UEW232:UEY232"/>
    <mergeCell ref="UFA232:UFC232"/>
    <mergeCell ref="UFE232:UFG232"/>
    <mergeCell ref="UDU232:UDW232"/>
    <mergeCell ref="UDY232:UEA232"/>
    <mergeCell ref="UEC232:UEE232"/>
    <mergeCell ref="UEG232:UEI232"/>
    <mergeCell ref="UEK232:UEM232"/>
    <mergeCell ref="UDA232:UDC232"/>
    <mergeCell ref="UDE232:UDG232"/>
    <mergeCell ref="UDI232:UDK232"/>
    <mergeCell ref="UDM232:UDO232"/>
    <mergeCell ref="UDQ232:UDS232"/>
    <mergeCell ref="UCG232:UCI232"/>
    <mergeCell ref="UCK232:UCM232"/>
    <mergeCell ref="UCO232:UCQ232"/>
    <mergeCell ref="UCS232:UCU232"/>
    <mergeCell ref="UCW232:UCY232"/>
    <mergeCell ref="UBM232:UBO232"/>
    <mergeCell ref="UBQ232:UBS232"/>
    <mergeCell ref="UBU232:UBW232"/>
    <mergeCell ref="UBY232:UCA232"/>
    <mergeCell ref="UCC232:UCE232"/>
    <mergeCell ref="UAS232:UAU232"/>
    <mergeCell ref="UAW232:UAY232"/>
    <mergeCell ref="UBA232:UBC232"/>
    <mergeCell ref="UBE232:UBG232"/>
    <mergeCell ref="UBI232:UBK232"/>
    <mergeCell ref="TZY232:UAA232"/>
    <mergeCell ref="UAC232:UAE232"/>
    <mergeCell ref="UAG232:UAI232"/>
    <mergeCell ref="UAK232:UAM232"/>
    <mergeCell ref="UAO232:UAQ232"/>
    <mergeCell ref="TZE232:TZG232"/>
    <mergeCell ref="TZI232:TZK232"/>
    <mergeCell ref="TZM232:TZO232"/>
    <mergeCell ref="TZQ232:TZS232"/>
    <mergeCell ref="TZU232:TZW232"/>
    <mergeCell ref="TYK232:TYM232"/>
    <mergeCell ref="TYO232:TYQ232"/>
    <mergeCell ref="TYS232:TYU232"/>
    <mergeCell ref="TYW232:TYY232"/>
    <mergeCell ref="TZA232:TZC232"/>
    <mergeCell ref="TXQ232:TXS232"/>
    <mergeCell ref="TXU232:TXW232"/>
    <mergeCell ref="TXY232:TYA232"/>
    <mergeCell ref="TYC232:TYE232"/>
    <mergeCell ref="TYG232:TYI232"/>
    <mergeCell ref="TWW232:TWY232"/>
    <mergeCell ref="TXA232:TXC232"/>
    <mergeCell ref="TXE232:TXG232"/>
    <mergeCell ref="TXI232:TXK232"/>
    <mergeCell ref="TXM232:TXO232"/>
    <mergeCell ref="TWC232:TWE232"/>
    <mergeCell ref="TWG232:TWI232"/>
    <mergeCell ref="TWK232:TWM232"/>
    <mergeCell ref="TWO232:TWQ232"/>
    <mergeCell ref="TWS232:TWU232"/>
    <mergeCell ref="TVI232:TVK232"/>
    <mergeCell ref="TVM232:TVO232"/>
    <mergeCell ref="TVQ232:TVS232"/>
    <mergeCell ref="TVU232:TVW232"/>
    <mergeCell ref="TVY232:TWA232"/>
    <mergeCell ref="TUO232:TUQ232"/>
    <mergeCell ref="TUS232:TUU232"/>
    <mergeCell ref="TUW232:TUY232"/>
    <mergeCell ref="TVA232:TVC232"/>
    <mergeCell ref="TVE232:TVG232"/>
    <mergeCell ref="TTU232:TTW232"/>
    <mergeCell ref="TTY232:TUA232"/>
    <mergeCell ref="TUC232:TUE232"/>
    <mergeCell ref="TUG232:TUI232"/>
    <mergeCell ref="TUK232:TUM232"/>
    <mergeCell ref="TTA232:TTC232"/>
    <mergeCell ref="TTE232:TTG232"/>
    <mergeCell ref="TTI232:TTK232"/>
    <mergeCell ref="TTM232:TTO232"/>
    <mergeCell ref="TTQ232:TTS232"/>
    <mergeCell ref="TSG232:TSI232"/>
    <mergeCell ref="TSK232:TSM232"/>
    <mergeCell ref="TSO232:TSQ232"/>
    <mergeCell ref="TSS232:TSU232"/>
    <mergeCell ref="TSW232:TSY232"/>
    <mergeCell ref="TRM232:TRO232"/>
    <mergeCell ref="TRQ232:TRS232"/>
    <mergeCell ref="TRU232:TRW232"/>
    <mergeCell ref="TRY232:TSA232"/>
    <mergeCell ref="TSC232:TSE232"/>
    <mergeCell ref="TQS232:TQU232"/>
    <mergeCell ref="TQW232:TQY232"/>
    <mergeCell ref="TRA232:TRC232"/>
    <mergeCell ref="TRE232:TRG232"/>
    <mergeCell ref="TRI232:TRK232"/>
    <mergeCell ref="TPY232:TQA232"/>
    <mergeCell ref="TQC232:TQE232"/>
    <mergeCell ref="TQG232:TQI232"/>
    <mergeCell ref="TQK232:TQM232"/>
    <mergeCell ref="TQO232:TQQ232"/>
    <mergeCell ref="TPE232:TPG232"/>
    <mergeCell ref="TPI232:TPK232"/>
    <mergeCell ref="TPM232:TPO232"/>
    <mergeCell ref="TPQ232:TPS232"/>
    <mergeCell ref="TPU232:TPW232"/>
    <mergeCell ref="TOK232:TOM232"/>
    <mergeCell ref="TOO232:TOQ232"/>
    <mergeCell ref="TOS232:TOU232"/>
    <mergeCell ref="TOW232:TOY232"/>
    <mergeCell ref="TPA232:TPC232"/>
    <mergeCell ref="TNQ232:TNS232"/>
    <mergeCell ref="TNU232:TNW232"/>
    <mergeCell ref="TNY232:TOA232"/>
    <mergeCell ref="TOC232:TOE232"/>
    <mergeCell ref="TOG232:TOI232"/>
    <mergeCell ref="TMW232:TMY232"/>
    <mergeCell ref="TNA232:TNC232"/>
    <mergeCell ref="TNE232:TNG232"/>
    <mergeCell ref="TNI232:TNK232"/>
    <mergeCell ref="TNM232:TNO232"/>
    <mergeCell ref="TMC232:TME232"/>
    <mergeCell ref="TMG232:TMI232"/>
    <mergeCell ref="TMK232:TMM232"/>
    <mergeCell ref="TMO232:TMQ232"/>
    <mergeCell ref="TMS232:TMU232"/>
    <mergeCell ref="TLI232:TLK232"/>
    <mergeCell ref="TLM232:TLO232"/>
    <mergeCell ref="TLQ232:TLS232"/>
    <mergeCell ref="TLU232:TLW232"/>
    <mergeCell ref="TLY232:TMA232"/>
    <mergeCell ref="TKO232:TKQ232"/>
    <mergeCell ref="TKS232:TKU232"/>
    <mergeCell ref="TKW232:TKY232"/>
    <mergeCell ref="TLA232:TLC232"/>
    <mergeCell ref="TLE232:TLG232"/>
    <mergeCell ref="TJU232:TJW232"/>
    <mergeCell ref="TJY232:TKA232"/>
    <mergeCell ref="TKC232:TKE232"/>
    <mergeCell ref="TKG232:TKI232"/>
    <mergeCell ref="TKK232:TKM232"/>
    <mergeCell ref="TJA232:TJC232"/>
    <mergeCell ref="TJE232:TJG232"/>
    <mergeCell ref="TJI232:TJK232"/>
    <mergeCell ref="TJM232:TJO232"/>
    <mergeCell ref="TJQ232:TJS232"/>
    <mergeCell ref="TIG232:TII232"/>
    <mergeCell ref="TIK232:TIM232"/>
    <mergeCell ref="TIO232:TIQ232"/>
    <mergeCell ref="TIS232:TIU232"/>
    <mergeCell ref="TIW232:TIY232"/>
    <mergeCell ref="THM232:THO232"/>
    <mergeCell ref="THQ232:THS232"/>
    <mergeCell ref="THU232:THW232"/>
    <mergeCell ref="THY232:TIA232"/>
    <mergeCell ref="TIC232:TIE232"/>
    <mergeCell ref="TGS232:TGU232"/>
    <mergeCell ref="TGW232:TGY232"/>
    <mergeCell ref="THA232:THC232"/>
    <mergeCell ref="THE232:THG232"/>
    <mergeCell ref="THI232:THK232"/>
    <mergeCell ref="TFY232:TGA232"/>
    <mergeCell ref="TGC232:TGE232"/>
    <mergeCell ref="TGG232:TGI232"/>
    <mergeCell ref="TGK232:TGM232"/>
    <mergeCell ref="TGO232:TGQ232"/>
    <mergeCell ref="TFE232:TFG232"/>
    <mergeCell ref="TFI232:TFK232"/>
    <mergeCell ref="TFM232:TFO232"/>
    <mergeCell ref="TFQ232:TFS232"/>
    <mergeCell ref="TFU232:TFW232"/>
    <mergeCell ref="TEK232:TEM232"/>
    <mergeCell ref="TEO232:TEQ232"/>
    <mergeCell ref="TES232:TEU232"/>
    <mergeCell ref="TEW232:TEY232"/>
    <mergeCell ref="TFA232:TFC232"/>
    <mergeCell ref="TDQ232:TDS232"/>
    <mergeCell ref="TDU232:TDW232"/>
    <mergeCell ref="TDY232:TEA232"/>
    <mergeCell ref="TEC232:TEE232"/>
    <mergeCell ref="TEG232:TEI232"/>
    <mergeCell ref="TCW232:TCY232"/>
    <mergeCell ref="TDA232:TDC232"/>
    <mergeCell ref="TDE232:TDG232"/>
    <mergeCell ref="TDI232:TDK232"/>
    <mergeCell ref="TDM232:TDO232"/>
    <mergeCell ref="TCC232:TCE232"/>
    <mergeCell ref="TCG232:TCI232"/>
    <mergeCell ref="TCK232:TCM232"/>
    <mergeCell ref="TCO232:TCQ232"/>
    <mergeCell ref="TCS232:TCU232"/>
    <mergeCell ref="TBI232:TBK232"/>
    <mergeCell ref="TBM232:TBO232"/>
    <mergeCell ref="TBQ232:TBS232"/>
    <mergeCell ref="TBU232:TBW232"/>
    <mergeCell ref="TBY232:TCA232"/>
    <mergeCell ref="TAO232:TAQ232"/>
    <mergeCell ref="TAS232:TAU232"/>
    <mergeCell ref="TAW232:TAY232"/>
    <mergeCell ref="TBA232:TBC232"/>
    <mergeCell ref="TBE232:TBG232"/>
    <mergeCell ref="SZU232:SZW232"/>
    <mergeCell ref="SZY232:TAA232"/>
    <mergeCell ref="TAC232:TAE232"/>
    <mergeCell ref="TAG232:TAI232"/>
    <mergeCell ref="TAK232:TAM232"/>
    <mergeCell ref="SZA232:SZC232"/>
    <mergeCell ref="SZE232:SZG232"/>
    <mergeCell ref="SZI232:SZK232"/>
    <mergeCell ref="SZM232:SZO232"/>
    <mergeCell ref="SZQ232:SZS232"/>
    <mergeCell ref="SYG232:SYI232"/>
    <mergeCell ref="SYK232:SYM232"/>
    <mergeCell ref="SYO232:SYQ232"/>
    <mergeCell ref="SYS232:SYU232"/>
    <mergeCell ref="SYW232:SYY232"/>
    <mergeCell ref="SXM232:SXO232"/>
    <mergeCell ref="SXQ232:SXS232"/>
    <mergeCell ref="SXU232:SXW232"/>
    <mergeCell ref="SXY232:SYA232"/>
    <mergeCell ref="SYC232:SYE232"/>
    <mergeCell ref="SWS232:SWU232"/>
    <mergeCell ref="SWW232:SWY232"/>
    <mergeCell ref="SXA232:SXC232"/>
    <mergeCell ref="SXE232:SXG232"/>
    <mergeCell ref="SXI232:SXK232"/>
    <mergeCell ref="SVY232:SWA232"/>
    <mergeCell ref="SWC232:SWE232"/>
    <mergeCell ref="SWG232:SWI232"/>
    <mergeCell ref="SWK232:SWM232"/>
    <mergeCell ref="SWO232:SWQ232"/>
    <mergeCell ref="SVE232:SVG232"/>
    <mergeCell ref="SVI232:SVK232"/>
    <mergeCell ref="SVM232:SVO232"/>
    <mergeCell ref="SVQ232:SVS232"/>
    <mergeCell ref="SVU232:SVW232"/>
    <mergeCell ref="SUK232:SUM232"/>
    <mergeCell ref="SUO232:SUQ232"/>
    <mergeCell ref="SUS232:SUU232"/>
    <mergeCell ref="SUW232:SUY232"/>
    <mergeCell ref="SVA232:SVC232"/>
    <mergeCell ref="STQ232:STS232"/>
    <mergeCell ref="STU232:STW232"/>
    <mergeCell ref="STY232:SUA232"/>
    <mergeCell ref="SUC232:SUE232"/>
    <mergeCell ref="SUG232:SUI232"/>
    <mergeCell ref="SSW232:SSY232"/>
    <mergeCell ref="STA232:STC232"/>
    <mergeCell ref="STE232:STG232"/>
    <mergeCell ref="STI232:STK232"/>
    <mergeCell ref="STM232:STO232"/>
    <mergeCell ref="SSC232:SSE232"/>
    <mergeCell ref="SSG232:SSI232"/>
    <mergeCell ref="SSK232:SSM232"/>
    <mergeCell ref="SSO232:SSQ232"/>
    <mergeCell ref="SSS232:SSU232"/>
    <mergeCell ref="SRI232:SRK232"/>
    <mergeCell ref="SRM232:SRO232"/>
    <mergeCell ref="SRQ232:SRS232"/>
    <mergeCell ref="SRU232:SRW232"/>
    <mergeCell ref="SRY232:SSA232"/>
    <mergeCell ref="SQO232:SQQ232"/>
    <mergeCell ref="SQS232:SQU232"/>
    <mergeCell ref="SQW232:SQY232"/>
    <mergeCell ref="SRA232:SRC232"/>
    <mergeCell ref="SRE232:SRG232"/>
    <mergeCell ref="SPU232:SPW232"/>
    <mergeCell ref="SPY232:SQA232"/>
    <mergeCell ref="SQC232:SQE232"/>
    <mergeCell ref="SQG232:SQI232"/>
    <mergeCell ref="SQK232:SQM232"/>
    <mergeCell ref="SPA232:SPC232"/>
    <mergeCell ref="SPE232:SPG232"/>
    <mergeCell ref="SPI232:SPK232"/>
    <mergeCell ref="SPM232:SPO232"/>
    <mergeCell ref="SPQ232:SPS232"/>
    <mergeCell ref="SOG232:SOI232"/>
    <mergeCell ref="SOK232:SOM232"/>
    <mergeCell ref="SOO232:SOQ232"/>
    <mergeCell ref="SOS232:SOU232"/>
    <mergeCell ref="SOW232:SOY232"/>
    <mergeCell ref="SNM232:SNO232"/>
    <mergeCell ref="SNQ232:SNS232"/>
    <mergeCell ref="SNU232:SNW232"/>
    <mergeCell ref="SNY232:SOA232"/>
    <mergeCell ref="SOC232:SOE232"/>
    <mergeCell ref="SMS232:SMU232"/>
    <mergeCell ref="SMW232:SMY232"/>
    <mergeCell ref="SNA232:SNC232"/>
    <mergeCell ref="SNE232:SNG232"/>
    <mergeCell ref="SNI232:SNK232"/>
    <mergeCell ref="SLY232:SMA232"/>
    <mergeCell ref="SMC232:SME232"/>
    <mergeCell ref="SMG232:SMI232"/>
    <mergeCell ref="SMK232:SMM232"/>
    <mergeCell ref="SMO232:SMQ232"/>
    <mergeCell ref="SLE232:SLG232"/>
    <mergeCell ref="SLI232:SLK232"/>
    <mergeCell ref="SLM232:SLO232"/>
    <mergeCell ref="SLQ232:SLS232"/>
    <mergeCell ref="SLU232:SLW232"/>
    <mergeCell ref="SKK232:SKM232"/>
    <mergeCell ref="SKO232:SKQ232"/>
    <mergeCell ref="SKS232:SKU232"/>
    <mergeCell ref="SKW232:SKY232"/>
    <mergeCell ref="SLA232:SLC232"/>
    <mergeCell ref="SJQ232:SJS232"/>
    <mergeCell ref="SJU232:SJW232"/>
    <mergeCell ref="SJY232:SKA232"/>
    <mergeCell ref="SKC232:SKE232"/>
    <mergeCell ref="SKG232:SKI232"/>
    <mergeCell ref="SIW232:SIY232"/>
    <mergeCell ref="SJA232:SJC232"/>
    <mergeCell ref="SJE232:SJG232"/>
    <mergeCell ref="SJI232:SJK232"/>
    <mergeCell ref="SJM232:SJO232"/>
    <mergeCell ref="SIC232:SIE232"/>
    <mergeCell ref="SIG232:SII232"/>
    <mergeCell ref="SIK232:SIM232"/>
    <mergeCell ref="SIO232:SIQ232"/>
    <mergeCell ref="SIS232:SIU232"/>
    <mergeCell ref="SHI232:SHK232"/>
    <mergeCell ref="SHM232:SHO232"/>
    <mergeCell ref="SHQ232:SHS232"/>
    <mergeCell ref="SHU232:SHW232"/>
    <mergeCell ref="SHY232:SIA232"/>
    <mergeCell ref="SGO232:SGQ232"/>
    <mergeCell ref="SGS232:SGU232"/>
    <mergeCell ref="SGW232:SGY232"/>
    <mergeCell ref="SHA232:SHC232"/>
    <mergeCell ref="SHE232:SHG232"/>
    <mergeCell ref="SFU232:SFW232"/>
    <mergeCell ref="SFY232:SGA232"/>
    <mergeCell ref="SGC232:SGE232"/>
    <mergeCell ref="SGG232:SGI232"/>
    <mergeCell ref="SGK232:SGM232"/>
    <mergeCell ref="SFA232:SFC232"/>
    <mergeCell ref="SFE232:SFG232"/>
    <mergeCell ref="SFI232:SFK232"/>
    <mergeCell ref="SFM232:SFO232"/>
    <mergeCell ref="SFQ232:SFS232"/>
    <mergeCell ref="SEG232:SEI232"/>
    <mergeCell ref="SEK232:SEM232"/>
    <mergeCell ref="SEO232:SEQ232"/>
    <mergeCell ref="SES232:SEU232"/>
    <mergeCell ref="SEW232:SEY232"/>
    <mergeCell ref="SDM232:SDO232"/>
    <mergeCell ref="SDQ232:SDS232"/>
    <mergeCell ref="SDU232:SDW232"/>
    <mergeCell ref="SDY232:SEA232"/>
    <mergeCell ref="SEC232:SEE232"/>
    <mergeCell ref="SCS232:SCU232"/>
    <mergeCell ref="SCW232:SCY232"/>
    <mergeCell ref="SDA232:SDC232"/>
    <mergeCell ref="SDE232:SDG232"/>
    <mergeCell ref="SDI232:SDK232"/>
    <mergeCell ref="SBY232:SCA232"/>
    <mergeCell ref="SCC232:SCE232"/>
    <mergeCell ref="SCG232:SCI232"/>
    <mergeCell ref="SCK232:SCM232"/>
    <mergeCell ref="SCO232:SCQ232"/>
    <mergeCell ref="SBE232:SBG232"/>
    <mergeCell ref="SBI232:SBK232"/>
    <mergeCell ref="SBM232:SBO232"/>
    <mergeCell ref="SBQ232:SBS232"/>
    <mergeCell ref="SBU232:SBW232"/>
    <mergeCell ref="SAK232:SAM232"/>
    <mergeCell ref="SAO232:SAQ232"/>
    <mergeCell ref="SAS232:SAU232"/>
    <mergeCell ref="SAW232:SAY232"/>
    <mergeCell ref="SBA232:SBC232"/>
    <mergeCell ref="RZQ232:RZS232"/>
    <mergeCell ref="RZU232:RZW232"/>
    <mergeCell ref="RZY232:SAA232"/>
    <mergeCell ref="SAC232:SAE232"/>
    <mergeCell ref="SAG232:SAI232"/>
    <mergeCell ref="RYW232:RYY232"/>
    <mergeCell ref="RZA232:RZC232"/>
    <mergeCell ref="RZE232:RZG232"/>
    <mergeCell ref="RZI232:RZK232"/>
    <mergeCell ref="RZM232:RZO232"/>
    <mergeCell ref="RYC232:RYE232"/>
    <mergeCell ref="RYG232:RYI232"/>
    <mergeCell ref="RYK232:RYM232"/>
    <mergeCell ref="RYO232:RYQ232"/>
    <mergeCell ref="RYS232:RYU232"/>
    <mergeCell ref="RXI232:RXK232"/>
    <mergeCell ref="RXM232:RXO232"/>
    <mergeCell ref="RXQ232:RXS232"/>
    <mergeCell ref="RXU232:RXW232"/>
    <mergeCell ref="RXY232:RYA232"/>
    <mergeCell ref="RWO232:RWQ232"/>
    <mergeCell ref="RWS232:RWU232"/>
    <mergeCell ref="RWW232:RWY232"/>
    <mergeCell ref="RXA232:RXC232"/>
    <mergeCell ref="RXE232:RXG232"/>
    <mergeCell ref="RVU232:RVW232"/>
    <mergeCell ref="RVY232:RWA232"/>
    <mergeCell ref="RWC232:RWE232"/>
    <mergeCell ref="RWG232:RWI232"/>
    <mergeCell ref="RWK232:RWM232"/>
    <mergeCell ref="RVA232:RVC232"/>
    <mergeCell ref="RVE232:RVG232"/>
    <mergeCell ref="RVI232:RVK232"/>
    <mergeCell ref="RVM232:RVO232"/>
    <mergeCell ref="RVQ232:RVS232"/>
    <mergeCell ref="RUG232:RUI232"/>
    <mergeCell ref="RUK232:RUM232"/>
    <mergeCell ref="RUO232:RUQ232"/>
    <mergeCell ref="RUS232:RUU232"/>
    <mergeCell ref="RUW232:RUY232"/>
    <mergeCell ref="RTM232:RTO232"/>
    <mergeCell ref="RTQ232:RTS232"/>
    <mergeCell ref="RTU232:RTW232"/>
    <mergeCell ref="RTY232:RUA232"/>
    <mergeCell ref="RUC232:RUE232"/>
    <mergeCell ref="RSS232:RSU232"/>
    <mergeCell ref="RSW232:RSY232"/>
    <mergeCell ref="RTA232:RTC232"/>
    <mergeCell ref="RTE232:RTG232"/>
    <mergeCell ref="RTI232:RTK232"/>
    <mergeCell ref="RRY232:RSA232"/>
    <mergeCell ref="RSC232:RSE232"/>
    <mergeCell ref="RSG232:RSI232"/>
    <mergeCell ref="RSK232:RSM232"/>
    <mergeCell ref="RSO232:RSQ232"/>
    <mergeCell ref="RRE232:RRG232"/>
    <mergeCell ref="RRI232:RRK232"/>
    <mergeCell ref="RRM232:RRO232"/>
    <mergeCell ref="RRQ232:RRS232"/>
    <mergeCell ref="RRU232:RRW232"/>
    <mergeCell ref="RQK232:RQM232"/>
    <mergeCell ref="RQO232:RQQ232"/>
    <mergeCell ref="RQS232:RQU232"/>
    <mergeCell ref="RQW232:RQY232"/>
    <mergeCell ref="RRA232:RRC232"/>
    <mergeCell ref="RPQ232:RPS232"/>
    <mergeCell ref="RPU232:RPW232"/>
    <mergeCell ref="RPY232:RQA232"/>
    <mergeCell ref="RQC232:RQE232"/>
    <mergeCell ref="RQG232:RQI232"/>
    <mergeCell ref="ROW232:ROY232"/>
    <mergeCell ref="RPA232:RPC232"/>
    <mergeCell ref="RPE232:RPG232"/>
    <mergeCell ref="RPI232:RPK232"/>
    <mergeCell ref="RPM232:RPO232"/>
    <mergeCell ref="ROC232:ROE232"/>
    <mergeCell ref="ROG232:ROI232"/>
    <mergeCell ref="ROK232:ROM232"/>
    <mergeCell ref="ROO232:ROQ232"/>
    <mergeCell ref="ROS232:ROU232"/>
    <mergeCell ref="RNI232:RNK232"/>
    <mergeCell ref="RNM232:RNO232"/>
    <mergeCell ref="RNQ232:RNS232"/>
    <mergeCell ref="RNU232:RNW232"/>
    <mergeCell ref="RNY232:ROA232"/>
    <mergeCell ref="RMO232:RMQ232"/>
    <mergeCell ref="RMS232:RMU232"/>
    <mergeCell ref="RMW232:RMY232"/>
    <mergeCell ref="RNA232:RNC232"/>
    <mergeCell ref="RNE232:RNG232"/>
    <mergeCell ref="RLU232:RLW232"/>
    <mergeCell ref="RLY232:RMA232"/>
    <mergeCell ref="RMC232:RME232"/>
    <mergeCell ref="RMG232:RMI232"/>
    <mergeCell ref="RMK232:RMM232"/>
    <mergeCell ref="RLA232:RLC232"/>
    <mergeCell ref="RLE232:RLG232"/>
    <mergeCell ref="RLI232:RLK232"/>
    <mergeCell ref="RLM232:RLO232"/>
    <mergeCell ref="RLQ232:RLS232"/>
    <mergeCell ref="RKG232:RKI232"/>
    <mergeCell ref="RKK232:RKM232"/>
    <mergeCell ref="RKO232:RKQ232"/>
    <mergeCell ref="RKS232:RKU232"/>
    <mergeCell ref="RKW232:RKY232"/>
    <mergeCell ref="RJM232:RJO232"/>
    <mergeCell ref="RJQ232:RJS232"/>
    <mergeCell ref="RJU232:RJW232"/>
    <mergeCell ref="RJY232:RKA232"/>
    <mergeCell ref="RKC232:RKE232"/>
    <mergeCell ref="RIS232:RIU232"/>
    <mergeCell ref="RIW232:RIY232"/>
    <mergeCell ref="RJA232:RJC232"/>
    <mergeCell ref="RJE232:RJG232"/>
    <mergeCell ref="RJI232:RJK232"/>
    <mergeCell ref="RHY232:RIA232"/>
    <mergeCell ref="RIC232:RIE232"/>
    <mergeCell ref="RIG232:RII232"/>
    <mergeCell ref="RIK232:RIM232"/>
    <mergeCell ref="RIO232:RIQ232"/>
    <mergeCell ref="RHE232:RHG232"/>
    <mergeCell ref="RHI232:RHK232"/>
    <mergeCell ref="RHM232:RHO232"/>
    <mergeCell ref="RHQ232:RHS232"/>
    <mergeCell ref="RHU232:RHW232"/>
    <mergeCell ref="RGK232:RGM232"/>
    <mergeCell ref="RGO232:RGQ232"/>
    <mergeCell ref="RGS232:RGU232"/>
    <mergeCell ref="RGW232:RGY232"/>
    <mergeCell ref="RHA232:RHC232"/>
    <mergeCell ref="RFQ232:RFS232"/>
    <mergeCell ref="RFU232:RFW232"/>
    <mergeCell ref="RFY232:RGA232"/>
    <mergeCell ref="RGC232:RGE232"/>
    <mergeCell ref="RGG232:RGI232"/>
    <mergeCell ref="REW232:REY232"/>
    <mergeCell ref="RFA232:RFC232"/>
    <mergeCell ref="RFE232:RFG232"/>
    <mergeCell ref="RFI232:RFK232"/>
    <mergeCell ref="RFM232:RFO232"/>
    <mergeCell ref="REC232:REE232"/>
    <mergeCell ref="REG232:REI232"/>
    <mergeCell ref="REK232:REM232"/>
    <mergeCell ref="REO232:REQ232"/>
    <mergeCell ref="RES232:REU232"/>
    <mergeCell ref="RDI232:RDK232"/>
    <mergeCell ref="RDM232:RDO232"/>
    <mergeCell ref="RDQ232:RDS232"/>
    <mergeCell ref="RDU232:RDW232"/>
    <mergeCell ref="RDY232:REA232"/>
    <mergeCell ref="RCO232:RCQ232"/>
    <mergeCell ref="RCS232:RCU232"/>
    <mergeCell ref="RCW232:RCY232"/>
    <mergeCell ref="RDA232:RDC232"/>
    <mergeCell ref="RDE232:RDG232"/>
    <mergeCell ref="RBU232:RBW232"/>
    <mergeCell ref="RBY232:RCA232"/>
    <mergeCell ref="RCC232:RCE232"/>
    <mergeCell ref="RCG232:RCI232"/>
    <mergeCell ref="RCK232:RCM232"/>
    <mergeCell ref="RBA232:RBC232"/>
    <mergeCell ref="RBE232:RBG232"/>
    <mergeCell ref="RBI232:RBK232"/>
    <mergeCell ref="RBM232:RBO232"/>
    <mergeCell ref="RBQ232:RBS232"/>
    <mergeCell ref="RAG232:RAI232"/>
    <mergeCell ref="RAK232:RAM232"/>
    <mergeCell ref="RAO232:RAQ232"/>
    <mergeCell ref="RAS232:RAU232"/>
    <mergeCell ref="RAW232:RAY232"/>
    <mergeCell ref="QZM232:QZO232"/>
    <mergeCell ref="QZQ232:QZS232"/>
    <mergeCell ref="QZU232:QZW232"/>
    <mergeCell ref="QZY232:RAA232"/>
    <mergeCell ref="RAC232:RAE232"/>
    <mergeCell ref="QYS232:QYU232"/>
    <mergeCell ref="QYW232:QYY232"/>
    <mergeCell ref="QZA232:QZC232"/>
    <mergeCell ref="QZE232:QZG232"/>
    <mergeCell ref="QZI232:QZK232"/>
    <mergeCell ref="QXY232:QYA232"/>
    <mergeCell ref="QYC232:QYE232"/>
    <mergeCell ref="QYG232:QYI232"/>
    <mergeCell ref="QYK232:QYM232"/>
    <mergeCell ref="QYO232:QYQ232"/>
    <mergeCell ref="QXE232:QXG232"/>
    <mergeCell ref="QXI232:QXK232"/>
    <mergeCell ref="QXM232:QXO232"/>
    <mergeCell ref="QXQ232:QXS232"/>
    <mergeCell ref="QXU232:QXW232"/>
    <mergeCell ref="QWK232:QWM232"/>
    <mergeCell ref="QWO232:QWQ232"/>
    <mergeCell ref="QWS232:QWU232"/>
    <mergeCell ref="QWW232:QWY232"/>
    <mergeCell ref="QXA232:QXC232"/>
    <mergeCell ref="QVQ232:QVS232"/>
    <mergeCell ref="QVU232:QVW232"/>
    <mergeCell ref="QVY232:QWA232"/>
    <mergeCell ref="QWC232:QWE232"/>
    <mergeCell ref="QWG232:QWI232"/>
    <mergeCell ref="QUW232:QUY232"/>
    <mergeCell ref="QVA232:QVC232"/>
    <mergeCell ref="QVE232:QVG232"/>
    <mergeCell ref="QVI232:QVK232"/>
    <mergeCell ref="QVM232:QVO232"/>
    <mergeCell ref="QUC232:QUE232"/>
    <mergeCell ref="QUG232:QUI232"/>
    <mergeCell ref="QUK232:QUM232"/>
    <mergeCell ref="QUO232:QUQ232"/>
    <mergeCell ref="QUS232:QUU232"/>
    <mergeCell ref="QTI232:QTK232"/>
    <mergeCell ref="QTM232:QTO232"/>
    <mergeCell ref="QTQ232:QTS232"/>
    <mergeCell ref="QTU232:QTW232"/>
    <mergeCell ref="QTY232:QUA232"/>
    <mergeCell ref="QSO232:QSQ232"/>
    <mergeCell ref="QSS232:QSU232"/>
    <mergeCell ref="QSW232:QSY232"/>
    <mergeCell ref="QTA232:QTC232"/>
    <mergeCell ref="QTE232:QTG232"/>
    <mergeCell ref="QRU232:QRW232"/>
    <mergeCell ref="QRY232:QSA232"/>
    <mergeCell ref="QSC232:QSE232"/>
    <mergeCell ref="QSG232:QSI232"/>
    <mergeCell ref="QSK232:QSM232"/>
    <mergeCell ref="QRA232:QRC232"/>
    <mergeCell ref="QRE232:QRG232"/>
    <mergeCell ref="QRI232:QRK232"/>
    <mergeCell ref="QRM232:QRO232"/>
    <mergeCell ref="QRQ232:QRS232"/>
    <mergeCell ref="QQG232:QQI232"/>
    <mergeCell ref="QQK232:QQM232"/>
    <mergeCell ref="QQO232:QQQ232"/>
    <mergeCell ref="QQS232:QQU232"/>
    <mergeCell ref="QQW232:QQY232"/>
    <mergeCell ref="QPM232:QPO232"/>
    <mergeCell ref="QPQ232:QPS232"/>
    <mergeCell ref="QPU232:QPW232"/>
    <mergeCell ref="QPY232:QQA232"/>
    <mergeCell ref="QQC232:QQE232"/>
    <mergeCell ref="QOS232:QOU232"/>
    <mergeCell ref="QOW232:QOY232"/>
    <mergeCell ref="QPA232:QPC232"/>
    <mergeCell ref="QPE232:QPG232"/>
    <mergeCell ref="QPI232:QPK232"/>
    <mergeCell ref="QNY232:QOA232"/>
    <mergeCell ref="QOC232:QOE232"/>
    <mergeCell ref="QOG232:QOI232"/>
    <mergeCell ref="QOK232:QOM232"/>
    <mergeCell ref="QOO232:QOQ232"/>
    <mergeCell ref="QNE232:QNG232"/>
    <mergeCell ref="QNI232:QNK232"/>
    <mergeCell ref="QNM232:QNO232"/>
    <mergeCell ref="QNQ232:QNS232"/>
    <mergeCell ref="QNU232:QNW232"/>
    <mergeCell ref="QMK232:QMM232"/>
    <mergeCell ref="QMO232:QMQ232"/>
    <mergeCell ref="QMS232:QMU232"/>
    <mergeCell ref="QMW232:QMY232"/>
    <mergeCell ref="QNA232:QNC232"/>
    <mergeCell ref="QLQ232:QLS232"/>
    <mergeCell ref="QLU232:QLW232"/>
    <mergeCell ref="QLY232:QMA232"/>
    <mergeCell ref="QMC232:QME232"/>
    <mergeCell ref="QMG232:QMI232"/>
    <mergeCell ref="QKW232:QKY232"/>
    <mergeCell ref="QLA232:QLC232"/>
    <mergeCell ref="QLE232:QLG232"/>
    <mergeCell ref="QLI232:QLK232"/>
    <mergeCell ref="QLM232:QLO232"/>
    <mergeCell ref="QKC232:QKE232"/>
    <mergeCell ref="QKG232:QKI232"/>
    <mergeCell ref="QKK232:QKM232"/>
    <mergeCell ref="QKO232:QKQ232"/>
    <mergeCell ref="QKS232:QKU232"/>
    <mergeCell ref="QJI232:QJK232"/>
    <mergeCell ref="QJM232:QJO232"/>
    <mergeCell ref="QJQ232:QJS232"/>
    <mergeCell ref="QJU232:QJW232"/>
    <mergeCell ref="QJY232:QKA232"/>
    <mergeCell ref="QIO232:QIQ232"/>
    <mergeCell ref="QIS232:QIU232"/>
    <mergeCell ref="QIW232:QIY232"/>
    <mergeCell ref="QJA232:QJC232"/>
    <mergeCell ref="QJE232:QJG232"/>
    <mergeCell ref="QHU232:QHW232"/>
    <mergeCell ref="QHY232:QIA232"/>
    <mergeCell ref="QIC232:QIE232"/>
    <mergeCell ref="QIG232:QII232"/>
    <mergeCell ref="QIK232:QIM232"/>
    <mergeCell ref="QHA232:QHC232"/>
    <mergeCell ref="QHE232:QHG232"/>
    <mergeCell ref="QHI232:QHK232"/>
    <mergeCell ref="QHM232:QHO232"/>
    <mergeCell ref="QHQ232:QHS232"/>
    <mergeCell ref="QGG232:QGI232"/>
    <mergeCell ref="QGK232:QGM232"/>
    <mergeCell ref="QGO232:QGQ232"/>
    <mergeCell ref="QGS232:QGU232"/>
    <mergeCell ref="QGW232:QGY232"/>
    <mergeCell ref="QFM232:QFO232"/>
    <mergeCell ref="QFQ232:QFS232"/>
    <mergeCell ref="QFU232:QFW232"/>
    <mergeCell ref="QFY232:QGA232"/>
    <mergeCell ref="QGC232:QGE232"/>
    <mergeCell ref="QES232:QEU232"/>
    <mergeCell ref="QEW232:QEY232"/>
    <mergeCell ref="QFA232:QFC232"/>
    <mergeCell ref="QFE232:QFG232"/>
    <mergeCell ref="QFI232:QFK232"/>
    <mergeCell ref="QDY232:QEA232"/>
    <mergeCell ref="QEC232:QEE232"/>
    <mergeCell ref="QEG232:QEI232"/>
    <mergeCell ref="QEK232:QEM232"/>
    <mergeCell ref="QEO232:QEQ232"/>
    <mergeCell ref="QDE232:QDG232"/>
    <mergeCell ref="QDI232:QDK232"/>
    <mergeCell ref="QDM232:QDO232"/>
    <mergeCell ref="QDQ232:QDS232"/>
    <mergeCell ref="QDU232:QDW232"/>
    <mergeCell ref="QCK232:QCM232"/>
    <mergeCell ref="QCO232:QCQ232"/>
    <mergeCell ref="QCS232:QCU232"/>
    <mergeCell ref="QCW232:QCY232"/>
    <mergeCell ref="QDA232:QDC232"/>
    <mergeCell ref="QBQ232:QBS232"/>
    <mergeCell ref="QBU232:QBW232"/>
    <mergeCell ref="QBY232:QCA232"/>
    <mergeCell ref="QCC232:QCE232"/>
    <mergeCell ref="QCG232:QCI232"/>
    <mergeCell ref="QAW232:QAY232"/>
    <mergeCell ref="QBA232:QBC232"/>
    <mergeCell ref="QBE232:QBG232"/>
    <mergeCell ref="QBI232:QBK232"/>
    <mergeCell ref="QBM232:QBO232"/>
    <mergeCell ref="QAC232:QAE232"/>
    <mergeCell ref="QAG232:QAI232"/>
    <mergeCell ref="QAK232:QAM232"/>
    <mergeCell ref="QAO232:QAQ232"/>
    <mergeCell ref="QAS232:QAU232"/>
    <mergeCell ref="PZI232:PZK232"/>
    <mergeCell ref="PZM232:PZO232"/>
    <mergeCell ref="PZQ232:PZS232"/>
    <mergeCell ref="PZU232:PZW232"/>
    <mergeCell ref="PZY232:QAA232"/>
    <mergeCell ref="PYO232:PYQ232"/>
    <mergeCell ref="PYS232:PYU232"/>
    <mergeCell ref="PYW232:PYY232"/>
    <mergeCell ref="PZA232:PZC232"/>
    <mergeCell ref="PZE232:PZG232"/>
    <mergeCell ref="PXU232:PXW232"/>
    <mergeCell ref="PXY232:PYA232"/>
    <mergeCell ref="PYC232:PYE232"/>
    <mergeCell ref="PYG232:PYI232"/>
    <mergeCell ref="PYK232:PYM232"/>
    <mergeCell ref="PXA232:PXC232"/>
    <mergeCell ref="PXE232:PXG232"/>
    <mergeCell ref="PXI232:PXK232"/>
    <mergeCell ref="PXM232:PXO232"/>
    <mergeCell ref="PXQ232:PXS232"/>
    <mergeCell ref="PWG232:PWI232"/>
    <mergeCell ref="PWK232:PWM232"/>
    <mergeCell ref="PWO232:PWQ232"/>
    <mergeCell ref="PWS232:PWU232"/>
    <mergeCell ref="PWW232:PWY232"/>
    <mergeCell ref="PVM232:PVO232"/>
    <mergeCell ref="PVQ232:PVS232"/>
    <mergeCell ref="PVU232:PVW232"/>
    <mergeCell ref="PVY232:PWA232"/>
    <mergeCell ref="PWC232:PWE232"/>
    <mergeCell ref="PUS232:PUU232"/>
    <mergeCell ref="PUW232:PUY232"/>
    <mergeCell ref="PVA232:PVC232"/>
    <mergeCell ref="PVE232:PVG232"/>
    <mergeCell ref="PVI232:PVK232"/>
    <mergeCell ref="PTY232:PUA232"/>
    <mergeCell ref="PUC232:PUE232"/>
    <mergeCell ref="PUG232:PUI232"/>
    <mergeCell ref="PUK232:PUM232"/>
    <mergeCell ref="PUO232:PUQ232"/>
    <mergeCell ref="PTE232:PTG232"/>
    <mergeCell ref="PTI232:PTK232"/>
    <mergeCell ref="PTM232:PTO232"/>
    <mergeCell ref="PTQ232:PTS232"/>
    <mergeCell ref="PTU232:PTW232"/>
    <mergeCell ref="PSK232:PSM232"/>
    <mergeCell ref="PSO232:PSQ232"/>
    <mergeCell ref="PSS232:PSU232"/>
    <mergeCell ref="PSW232:PSY232"/>
    <mergeCell ref="PTA232:PTC232"/>
    <mergeCell ref="PRQ232:PRS232"/>
    <mergeCell ref="PRU232:PRW232"/>
    <mergeCell ref="PRY232:PSA232"/>
    <mergeCell ref="PSC232:PSE232"/>
    <mergeCell ref="PSG232:PSI232"/>
    <mergeCell ref="PQW232:PQY232"/>
    <mergeCell ref="PRA232:PRC232"/>
    <mergeCell ref="PRE232:PRG232"/>
    <mergeCell ref="PRI232:PRK232"/>
    <mergeCell ref="PRM232:PRO232"/>
    <mergeCell ref="PQC232:PQE232"/>
    <mergeCell ref="PQG232:PQI232"/>
    <mergeCell ref="PQK232:PQM232"/>
    <mergeCell ref="PQO232:PQQ232"/>
    <mergeCell ref="PQS232:PQU232"/>
    <mergeCell ref="PPI232:PPK232"/>
    <mergeCell ref="PPM232:PPO232"/>
    <mergeCell ref="PPQ232:PPS232"/>
    <mergeCell ref="PPU232:PPW232"/>
    <mergeCell ref="PPY232:PQA232"/>
    <mergeCell ref="POO232:POQ232"/>
    <mergeCell ref="POS232:POU232"/>
    <mergeCell ref="POW232:POY232"/>
    <mergeCell ref="PPA232:PPC232"/>
    <mergeCell ref="PPE232:PPG232"/>
    <mergeCell ref="PNU232:PNW232"/>
    <mergeCell ref="PNY232:POA232"/>
    <mergeCell ref="POC232:POE232"/>
    <mergeCell ref="POG232:POI232"/>
    <mergeCell ref="POK232:POM232"/>
    <mergeCell ref="PNA232:PNC232"/>
    <mergeCell ref="PNE232:PNG232"/>
    <mergeCell ref="PNI232:PNK232"/>
    <mergeCell ref="PNM232:PNO232"/>
    <mergeCell ref="PNQ232:PNS232"/>
    <mergeCell ref="PMG232:PMI232"/>
    <mergeCell ref="PMK232:PMM232"/>
    <mergeCell ref="PMO232:PMQ232"/>
    <mergeCell ref="PMS232:PMU232"/>
    <mergeCell ref="PMW232:PMY232"/>
    <mergeCell ref="PLM232:PLO232"/>
    <mergeCell ref="PLQ232:PLS232"/>
    <mergeCell ref="PLU232:PLW232"/>
    <mergeCell ref="PLY232:PMA232"/>
    <mergeCell ref="PMC232:PME232"/>
    <mergeCell ref="PKS232:PKU232"/>
    <mergeCell ref="PKW232:PKY232"/>
    <mergeCell ref="PLA232:PLC232"/>
    <mergeCell ref="PLE232:PLG232"/>
    <mergeCell ref="PLI232:PLK232"/>
    <mergeCell ref="PJY232:PKA232"/>
    <mergeCell ref="PKC232:PKE232"/>
    <mergeCell ref="PKG232:PKI232"/>
    <mergeCell ref="PKK232:PKM232"/>
    <mergeCell ref="PKO232:PKQ232"/>
    <mergeCell ref="PJE232:PJG232"/>
    <mergeCell ref="PJI232:PJK232"/>
    <mergeCell ref="PJM232:PJO232"/>
    <mergeCell ref="PJQ232:PJS232"/>
    <mergeCell ref="PJU232:PJW232"/>
    <mergeCell ref="PIK232:PIM232"/>
    <mergeCell ref="PIO232:PIQ232"/>
    <mergeCell ref="PIS232:PIU232"/>
    <mergeCell ref="PIW232:PIY232"/>
    <mergeCell ref="PJA232:PJC232"/>
    <mergeCell ref="PHQ232:PHS232"/>
    <mergeCell ref="PHU232:PHW232"/>
    <mergeCell ref="PHY232:PIA232"/>
    <mergeCell ref="PIC232:PIE232"/>
    <mergeCell ref="PIG232:PII232"/>
    <mergeCell ref="PGW232:PGY232"/>
    <mergeCell ref="PHA232:PHC232"/>
    <mergeCell ref="PHE232:PHG232"/>
    <mergeCell ref="PHI232:PHK232"/>
    <mergeCell ref="PHM232:PHO232"/>
    <mergeCell ref="PGC232:PGE232"/>
    <mergeCell ref="PGG232:PGI232"/>
    <mergeCell ref="PGK232:PGM232"/>
    <mergeCell ref="PGO232:PGQ232"/>
    <mergeCell ref="PGS232:PGU232"/>
    <mergeCell ref="PFI232:PFK232"/>
    <mergeCell ref="PFM232:PFO232"/>
    <mergeCell ref="PFQ232:PFS232"/>
    <mergeCell ref="PFU232:PFW232"/>
    <mergeCell ref="PFY232:PGA232"/>
    <mergeCell ref="PEO232:PEQ232"/>
    <mergeCell ref="PES232:PEU232"/>
    <mergeCell ref="PEW232:PEY232"/>
    <mergeCell ref="PFA232:PFC232"/>
    <mergeCell ref="PFE232:PFG232"/>
    <mergeCell ref="PDU232:PDW232"/>
    <mergeCell ref="PDY232:PEA232"/>
    <mergeCell ref="PEC232:PEE232"/>
    <mergeCell ref="PEG232:PEI232"/>
    <mergeCell ref="PEK232:PEM232"/>
    <mergeCell ref="PDA232:PDC232"/>
    <mergeCell ref="PDE232:PDG232"/>
    <mergeCell ref="PDI232:PDK232"/>
    <mergeCell ref="PDM232:PDO232"/>
    <mergeCell ref="PDQ232:PDS232"/>
    <mergeCell ref="PCG232:PCI232"/>
    <mergeCell ref="PCK232:PCM232"/>
    <mergeCell ref="PCO232:PCQ232"/>
    <mergeCell ref="PCS232:PCU232"/>
    <mergeCell ref="PCW232:PCY232"/>
    <mergeCell ref="PBM232:PBO232"/>
    <mergeCell ref="PBQ232:PBS232"/>
    <mergeCell ref="PBU232:PBW232"/>
    <mergeCell ref="PBY232:PCA232"/>
    <mergeCell ref="PCC232:PCE232"/>
    <mergeCell ref="PAS232:PAU232"/>
    <mergeCell ref="PAW232:PAY232"/>
    <mergeCell ref="PBA232:PBC232"/>
    <mergeCell ref="PBE232:PBG232"/>
    <mergeCell ref="PBI232:PBK232"/>
    <mergeCell ref="OZY232:PAA232"/>
    <mergeCell ref="PAC232:PAE232"/>
    <mergeCell ref="PAG232:PAI232"/>
    <mergeCell ref="PAK232:PAM232"/>
    <mergeCell ref="PAO232:PAQ232"/>
    <mergeCell ref="OZE232:OZG232"/>
    <mergeCell ref="OZI232:OZK232"/>
    <mergeCell ref="OZM232:OZO232"/>
    <mergeCell ref="OZQ232:OZS232"/>
    <mergeCell ref="OZU232:OZW232"/>
    <mergeCell ref="OYK232:OYM232"/>
    <mergeCell ref="OYO232:OYQ232"/>
    <mergeCell ref="OYS232:OYU232"/>
    <mergeCell ref="OYW232:OYY232"/>
    <mergeCell ref="OZA232:OZC232"/>
    <mergeCell ref="OXQ232:OXS232"/>
    <mergeCell ref="OXU232:OXW232"/>
    <mergeCell ref="OXY232:OYA232"/>
    <mergeCell ref="OYC232:OYE232"/>
    <mergeCell ref="OYG232:OYI232"/>
    <mergeCell ref="OWW232:OWY232"/>
    <mergeCell ref="OXA232:OXC232"/>
    <mergeCell ref="OXE232:OXG232"/>
    <mergeCell ref="OXI232:OXK232"/>
    <mergeCell ref="OXM232:OXO232"/>
    <mergeCell ref="OWC232:OWE232"/>
    <mergeCell ref="OWG232:OWI232"/>
    <mergeCell ref="OWK232:OWM232"/>
    <mergeCell ref="OWO232:OWQ232"/>
    <mergeCell ref="OWS232:OWU232"/>
    <mergeCell ref="OVI232:OVK232"/>
    <mergeCell ref="OVM232:OVO232"/>
    <mergeCell ref="OVQ232:OVS232"/>
    <mergeCell ref="OVU232:OVW232"/>
    <mergeCell ref="OVY232:OWA232"/>
    <mergeCell ref="OUO232:OUQ232"/>
    <mergeCell ref="OUS232:OUU232"/>
    <mergeCell ref="OUW232:OUY232"/>
    <mergeCell ref="OVA232:OVC232"/>
    <mergeCell ref="OVE232:OVG232"/>
    <mergeCell ref="OTU232:OTW232"/>
    <mergeCell ref="OTY232:OUA232"/>
    <mergeCell ref="OUC232:OUE232"/>
    <mergeCell ref="OUG232:OUI232"/>
    <mergeCell ref="OUK232:OUM232"/>
    <mergeCell ref="OTA232:OTC232"/>
    <mergeCell ref="OTE232:OTG232"/>
    <mergeCell ref="OTI232:OTK232"/>
    <mergeCell ref="OTM232:OTO232"/>
    <mergeCell ref="OTQ232:OTS232"/>
    <mergeCell ref="OSG232:OSI232"/>
    <mergeCell ref="OSK232:OSM232"/>
    <mergeCell ref="OSO232:OSQ232"/>
    <mergeCell ref="OSS232:OSU232"/>
    <mergeCell ref="OSW232:OSY232"/>
    <mergeCell ref="ORM232:ORO232"/>
    <mergeCell ref="ORQ232:ORS232"/>
    <mergeCell ref="ORU232:ORW232"/>
    <mergeCell ref="ORY232:OSA232"/>
    <mergeCell ref="OSC232:OSE232"/>
    <mergeCell ref="OQS232:OQU232"/>
    <mergeCell ref="OQW232:OQY232"/>
    <mergeCell ref="ORA232:ORC232"/>
    <mergeCell ref="ORE232:ORG232"/>
    <mergeCell ref="ORI232:ORK232"/>
    <mergeCell ref="OPY232:OQA232"/>
    <mergeCell ref="OQC232:OQE232"/>
    <mergeCell ref="OQG232:OQI232"/>
    <mergeCell ref="OQK232:OQM232"/>
    <mergeCell ref="OQO232:OQQ232"/>
    <mergeCell ref="OPE232:OPG232"/>
    <mergeCell ref="OPI232:OPK232"/>
    <mergeCell ref="OPM232:OPO232"/>
    <mergeCell ref="OPQ232:OPS232"/>
    <mergeCell ref="OPU232:OPW232"/>
    <mergeCell ref="OOK232:OOM232"/>
    <mergeCell ref="OOO232:OOQ232"/>
    <mergeCell ref="OOS232:OOU232"/>
    <mergeCell ref="OOW232:OOY232"/>
    <mergeCell ref="OPA232:OPC232"/>
    <mergeCell ref="ONQ232:ONS232"/>
    <mergeCell ref="ONU232:ONW232"/>
    <mergeCell ref="ONY232:OOA232"/>
    <mergeCell ref="OOC232:OOE232"/>
    <mergeCell ref="OOG232:OOI232"/>
    <mergeCell ref="OMW232:OMY232"/>
    <mergeCell ref="ONA232:ONC232"/>
    <mergeCell ref="ONE232:ONG232"/>
    <mergeCell ref="ONI232:ONK232"/>
    <mergeCell ref="ONM232:ONO232"/>
    <mergeCell ref="OMC232:OME232"/>
    <mergeCell ref="OMG232:OMI232"/>
    <mergeCell ref="OMK232:OMM232"/>
    <mergeCell ref="OMO232:OMQ232"/>
    <mergeCell ref="OMS232:OMU232"/>
    <mergeCell ref="OLI232:OLK232"/>
    <mergeCell ref="OLM232:OLO232"/>
    <mergeCell ref="OLQ232:OLS232"/>
    <mergeCell ref="OLU232:OLW232"/>
    <mergeCell ref="OLY232:OMA232"/>
    <mergeCell ref="OKO232:OKQ232"/>
    <mergeCell ref="OKS232:OKU232"/>
    <mergeCell ref="OKW232:OKY232"/>
    <mergeCell ref="OLA232:OLC232"/>
    <mergeCell ref="OLE232:OLG232"/>
    <mergeCell ref="OJU232:OJW232"/>
    <mergeCell ref="OJY232:OKA232"/>
    <mergeCell ref="OKC232:OKE232"/>
    <mergeCell ref="OKG232:OKI232"/>
    <mergeCell ref="OKK232:OKM232"/>
    <mergeCell ref="OJA232:OJC232"/>
    <mergeCell ref="OJE232:OJG232"/>
    <mergeCell ref="OJI232:OJK232"/>
    <mergeCell ref="OJM232:OJO232"/>
    <mergeCell ref="OJQ232:OJS232"/>
    <mergeCell ref="OIG232:OII232"/>
    <mergeCell ref="OIK232:OIM232"/>
    <mergeCell ref="OIO232:OIQ232"/>
    <mergeCell ref="OIS232:OIU232"/>
    <mergeCell ref="OIW232:OIY232"/>
    <mergeCell ref="OHM232:OHO232"/>
    <mergeCell ref="OHQ232:OHS232"/>
    <mergeCell ref="OHU232:OHW232"/>
    <mergeCell ref="OHY232:OIA232"/>
    <mergeCell ref="OIC232:OIE232"/>
    <mergeCell ref="OGS232:OGU232"/>
    <mergeCell ref="OGW232:OGY232"/>
    <mergeCell ref="OHA232:OHC232"/>
    <mergeCell ref="OHE232:OHG232"/>
    <mergeCell ref="OHI232:OHK232"/>
    <mergeCell ref="OFY232:OGA232"/>
    <mergeCell ref="OGC232:OGE232"/>
    <mergeCell ref="OGG232:OGI232"/>
    <mergeCell ref="OGK232:OGM232"/>
    <mergeCell ref="OGO232:OGQ232"/>
    <mergeCell ref="OFE232:OFG232"/>
    <mergeCell ref="OFI232:OFK232"/>
    <mergeCell ref="OFM232:OFO232"/>
    <mergeCell ref="OFQ232:OFS232"/>
    <mergeCell ref="OFU232:OFW232"/>
    <mergeCell ref="OEK232:OEM232"/>
    <mergeCell ref="OEO232:OEQ232"/>
    <mergeCell ref="OES232:OEU232"/>
    <mergeCell ref="OEW232:OEY232"/>
    <mergeCell ref="OFA232:OFC232"/>
    <mergeCell ref="ODQ232:ODS232"/>
    <mergeCell ref="ODU232:ODW232"/>
    <mergeCell ref="ODY232:OEA232"/>
    <mergeCell ref="OEC232:OEE232"/>
    <mergeCell ref="OEG232:OEI232"/>
    <mergeCell ref="OCW232:OCY232"/>
    <mergeCell ref="ODA232:ODC232"/>
    <mergeCell ref="ODE232:ODG232"/>
    <mergeCell ref="ODI232:ODK232"/>
    <mergeCell ref="ODM232:ODO232"/>
    <mergeCell ref="OCC232:OCE232"/>
    <mergeCell ref="OCG232:OCI232"/>
    <mergeCell ref="OCK232:OCM232"/>
    <mergeCell ref="OCO232:OCQ232"/>
    <mergeCell ref="OCS232:OCU232"/>
    <mergeCell ref="OBI232:OBK232"/>
    <mergeCell ref="OBM232:OBO232"/>
    <mergeCell ref="OBQ232:OBS232"/>
    <mergeCell ref="OBU232:OBW232"/>
    <mergeCell ref="OBY232:OCA232"/>
    <mergeCell ref="OAO232:OAQ232"/>
    <mergeCell ref="OAS232:OAU232"/>
    <mergeCell ref="OAW232:OAY232"/>
    <mergeCell ref="OBA232:OBC232"/>
    <mergeCell ref="OBE232:OBG232"/>
    <mergeCell ref="NZU232:NZW232"/>
    <mergeCell ref="NZY232:OAA232"/>
    <mergeCell ref="OAC232:OAE232"/>
    <mergeCell ref="OAG232:OAI232"/>
    <mergeCell ref="OAK232:OAM232"/>
    <mergeCell ref="NZA232:NZC232"/>
    <mergeCell ref="NZE232:NZG232"/>
    <mergeCell ref="NZI232:NZK232"/>
    <mergeCell ref="NZM232:NZO232"/>
    <mergeCell ref="NZQ232:NZS232"/>
    <mergeCell ref="NYG232:NYI232"/>
    <mergeCell ref="NYK232:NYM232"/>
    <mergeCell ref="NYO232:NYQ232"/>
    <mergeCell ref="NYS232:NYU232"/>
    <mergeCell ref="NYW232:NYY232"/>
    <mergeCell ref="NXM232:NXO232"/>
    <mergeCell ref="NXQ232:NXS232"/>
    <mergeCell ref="NXU232:NXW232"/>
    <mergeCell ref="NXY232:NYA232"/>
    <mergeCell ref="NYC232:NYE232"/>
    <mergeCell ref="NWS232:NWU232"/>
    <mergeCell ref="NWW232:NWY232"/>
    <mergeCell ref="NXA232:NXC232"/>
    <mergeCell ref="NXE232:NXG232"/>
    <mergeCell ref="NXI232:NXK232"/>
    <mergeCell ref="NVY232:NWA232"/>
    <mergeCell ref="NWC232:NWE232"/>
    <mergeCell ref="NWG232:NWI232"/>
    <mergeCell ref="NWK232:NWM232"/>
    <mergeCell ref="NWO232:NWQ232"/>
    <mergeCell ref="NVE232:NVG232"/>
    <mergeCell ref="NVI232:NVK232"/>
    <mergeCell ref="NVM232:NVO232"/>
    <mergeCell ref="NVQ232:NVS232"/>
    <mergeCell ref="NVU232:NVW232"/>
    <mergeCell ref="NUK232:NUM232"/>
    <mergeCell ref="NUO232:NUQ232"/>
    <mergeCell ref="NUS232:NUU232"/>
    <mergeCell ref="NUW232:NUY232"/>
    <mergeCell ref="NVA232:NVC232"/>
    <mergeCell ref="NTQ232:NTS232"/>
    <mergeCell ref="NTU232:NTW232"/>
    <mergeCell ref="NTY232:NUA232"/>
    <mergeCell ref="NUC232:NUE232"/>
    <mergeCell ref="NUG232:NUI232"/>
    <mergeCell ref="NSW232:NSY232"/>
    <mergeCell ref="NTA232:NTC232"/>
    <mergeCell ref="NTE232:NTG232"/>
    <mergeCell ref="NTI232:NTK232"/>
    <mergeCell ref="NTM232:NTO232"/>
    <mergeCell ref="NSC232:NSE232"/>
    <mergeCell ref="NSG232:NSI232"/>
    <mergeCell ref="NSK232:NSM232"/>
    <mergeCell ref="NSO232:NSQ232"/>
    <mergeCell ref="NSS232:NSU232"/>
    <mergeCell ref="NRI232:NRK232"/>
    <mergeCell ref="NRM232:NRO232"/>
    <mergeCell ref="NRQ232:NRS232"/>
    <mergeCell ref="NRU232:NRW232"/>
    <mergeCell ref="NRY232:NSA232"/>
    <mergeCell ref="NQO232:NQQ232"/>
    <mergeCell ref="NQS232:NQU232"/>
    <mergeCell ref="NQW232:NQY232"/>
    <mergeCell ref="NRA232:NRC232"/>
    <mergeCell ref="NRE232:NRG232"/>
    <mergeCell ref="NPU232:NPW232"/>
    <mergeCell ref="NPY232:NQA232"/>
    <mergeCell ref="NQC232:NQE232"/>
    <mergeCell ref="NQG232:NQI232"/>
    <mergeCell ref="NQK232:NQM232"/>
    <mergeCell ref="NPA232:NPC232"/>
    <mergeCell ref="NPE232:NPG232"/>
    <mergeCell ref="NPI232:NPK232"/>
    <mergeCell ref="NPM232:NPO232"/>
    <mergeCell ref="NPQ232:NPS232"/>
    <mergeCell ref="NOG232:NOI232"/>
    <mergeCell ref="NOK232:NOM232"/>
    <mergeCell ref="NOO232:NOQ232"/>
    <mergeCell ref="NOS232:NOU232"/>
    <mergeCell ref="NOW232:NOY232"/>
    <mergeCell ref="NNM232:NNO232"/>
    <mergeCell ref="NNQ232:NNS232"/>
    <mergeCell ref="NNU232:NNW232"/>
    <mergeCell ref="NNY232:NOA232"/>
    <mergeCell ref="NOC232:NOE232"/>
    <mergeCell ref="NMS232:NMU232"/>
    <mergeCell ref="NMW232:NMY232"/>
    <mergeCell ref="NNA232:NNC232"/>
    <mergeCell ref="NNE232:NNG232"/>
    <mergeCell ref="NNI232:NNK232"/>
    <mergeCell ref="NLY232:NMA232"/>
    <mergeCell ref="NMC232:NME232"/>
    <mergeCell ref="NMG232:NMI232"/>
    <mergeCell ref="NMK232:NMM232"/>
    <mergeCell ref="NMO232:NMQ232"/>
    <mergeCell ref="NLE232:NLG232"/>
    <mergeCell ref="NLI232:NLK232"/>
    <mergeCell ref="NLM232:NLO232"/>
    <mergeCell ref="NLQ232:NLS232"/>
    <mergeCell ref="NLU232:NLW232"/>
    <mergeCell ref="NKK232:NKM232"/>
    <mergeCell ref="NKO232:NKQ232"/>
    <mergeCell ref="NKS232:NKU232"/>
    <mergeCell ref="NKW232:NKY232"/>
    <mergeCell ref="NLA232:NLC232"/>
    <mergeCell ref="NJQ232:NJS232"/>
    <mergeCell ref="NJU232:NJW232"/>
    <mergeCell ref="NJY232:NKA232"/>
    <mergeCell ref="NKC232:NKE232"/>
    <mergeCell ref="NKG232:NKI232"/>
    <mergeCell ref="NIW232:NIY232"/>
    <mergeCell ref="NJA232:NJC232"/>
    <mergeCell ref="NJE232:NJG232"/>
    <mergeCell ref="NJI232:NJK232"/>
    <mergeCell ref="NJM232:NJO232"/>
    <mergeCell ref="NIC232:NIE232"/>
    <mergeCell ref="NIG232:NII232"/>
    <mergeCell ref="NIK232:NIM232"/>
    <mergeCell ref="NIO232:NIQ232"/>
    <mergeCell ref="NIS232:NIU232"/>
    <mergeCell ref="NHI232:NHK232"/>
    <mergeCell ref="NHM232:NHO232"/>
    <mergeCell ref="NHQ232:NHS232"/>
    <mergeCell ref="NHU232:NHW232"/>
    <mergeCell ref="NHY232:NIA232"/>
    <mergeCell ref="NGO232:NGQ232"/>
    <mergeCell ref="NGS232:NGU232"/>
    <mergeCell ref="NGW232:NGY232"/>
    <mergeCell ref="NHA232:NHC232"/>
    <mergeCell ref="NHE232:NHG232"/>
    <mergeCell ref="NFU232:NFW232"/>
    <mergeCell ref="NFY232:NGA232"/>
    <mergeCell ref="NGC232:NGE232"/>
    <mergeCell ref="NGG232:NGI232"/>
    <mergeCell ref="NGK232:NGM232"/>
    <mergeCell ref="NFA232:NFC232"/>
    <mergeCell ref="NFE232:NFG232"/>
    <mergeCell ref="NFI232:NFK232"/>
    <mergeCell ref="NFM232:NFO232"/>
    <mergeCell ref="NFQ232:NFS232"/>
    <mergeCell ref="NEG232:NEI232"/>
    <mergeCell ref="NEK232:NEM232"/>
    <mergeCell ref="NEO232:NEQ232"/>
    <mergeCell ref="NES232:NEU232"/>
    <mergeCell ref="NEW232:NEY232"/>
    <mergeCell ref="NDM232:NDO232"/>
    <mergeCell ref="NDQ232:NDS232"/>
    <mergeCell ref="NDU232:NDW232"/>
    <mergeCell ref="NDY232:NEA232"/>
    <mergeCell ref="NEC232:NEE232"/>
    <mergeCell ref="NCS232:NCU232"/>
    <mergeCell ref="NCW232:NCY232"/>
    <mergeCell ref="NDA232:NDC232"/>
    <mergeCell ref="NDE232:NDG232"/>
    <mergeCell ref="NDI232:NDK232"/>
    <mergeCell ref="NBY232:NCA232"/>
    <mergeCell ref="NCC232:NCE232"/>
    <mergeCell ref="NCG232:NCI232"/>
    <mergeCell ref="NCK232:NCM232"/>
    <mergeCell ref="NCO232:NCQ232"/>
    <mergeCell ref="NBE232:NBG232"/>
    <mergeCell ref="NBI232:NBK232"/>
    <mergeCell ref="NBM232:NBO232"/>
    <mergeCell ref="NBQ232:NBS232"/>
    <mergeCell ref="NBU232:NBW232"/>
    <mergeCell ref="NAK232:NAM232"/>
    <mergeCell ref="NAO232:NAQ232"/>
    <mergeCell ref="NAS232:NAU232"/>
    <mergeCell ref="NAW232:NAY232"/>
    <mergeCell ref="NBA232:NBC232"/>
    <mergeCell ref="MZQ232:MZS232"/>
    <mergeCell ref="MZU232:MZW232"/>
    <mergeCell ref="MZY232:NAA232"/>
    <mergeCell ref="NAC232:NAE232"/>
    <mergeCell ref="NAG232:NAI232"/>
    <mergeCell ref="MYW232:MYY232"/>
    <mergeCell ref="MZA232:MZC232"/>
    <mergeCell ref="MZE232:MZG232"/>
    <mergeCell ref="MZI232:MZK232"/>
    <mergeCell ref="MZM232:MZO232"/>
    <mergeCell ref="MYC232:MYE232"/>
    <mergeCell ref="MYG232:MYI232"/>
    <mergeCell ref="MYK232:MYM232"/>
    <mergeCell ref="MYO232:MYQ232"/>
    <mergeCell ref="MYS232:MYU232"/>
    <mergeCell ref="MXI232:MXK232"/>
    <mergeCell ref="MXM232:MXO232"/>
    <mergeCell ref="MXQ232:MXS232"/>
    <mergeCell ref="MXU232:MXW232"/>
    <mergeCell ref="MXY232:MYA232"/>
    <mergeCell ref="MWO232:MWQ232"/>
    <mergeCell ref="MWS232:MWU232"/>
    <mergeCell ref="MWW232:MWY232"/>
    <mergeCell ref="MXA232:MXC232"/>
    <mergeCell ref="MXE232:MXG232"/>
    <mergeCell ref="MVU232:MVW232"/>
    <mergeCell ref="MVY232:MWA232"/>
    <mergeCell ref="MWC232:MWE232"/>
    <mergeCell ref="MWG232:MWI232"/>
    <mergeCell ref="MWK232:MWM232"/>
    <mergeCell ref="MVA232:MVC232"/>
    <mergeCell ref="MVE232:MVG232"/>
    <mergeCell ref="MVI232:MVK232"/>
    <mergeCell ref="MVM232:MVO232"/>
    <mergeCell ref="MVQ232:MVS232"/>
    <mergeCell ref="MUG232:MUI232"/>
    <mergeCell ref="MUK232:MUM232"/>
    <mergeCell ref="MUO232:MUQ232"/>
    <mergeCell ref="MUS232:MUU232"/>
    <mergeCell ref="MUW232:MUY232"/>
    <mergeCell ref="MTM232:MTO232"/>
    <mergeCell ref="MTQ232:MTS232"/>
    <mergeCell ref="MTU232:MTW232"/>
    <mergeCell ref="MTY232:MUA232"/>
    <mergeCell ref="MUC232:MUE232"/>
    <mergeCell ref="MSS232:MSU232"/>
    <mergeCell ref="MSW232:MSY232"/>
    <mergeCell ref="MTA232:MTC232"/>
    <mergeCell ref="MTE232:MTG232"/>
    <mergeCell ref="MTI232:MTK232"/>
    <mergeCell ref="MRY232:MSA232"/>
    <mergeCell ref="MSC232:MSE232"/>
    <mergeCell ref="MSG232:MSI232"/>
    <mergeCell ref="MSK232:MSM232"/>
    <mergeCell ref="MSO232:MSQ232"/>
    <mergeCell ref="MRE232:MRG232"/>
    <mergeCell ref="MRI232:MRK232"/>
    <mergeCell ref="MRM232:MRO232"/>
    <mergeCell ref="MRQ232:MRS232"/>
    <mergeCell ref="MRU232:MRW232"/>
    <mergeCell ref="MQK232:MQM232"/>
    <mergeCell ref="MQO232:MQQ232"/>
    <mergeCell ref="MQS232:MQU232"/>
    <mergeCell ref="MQW232:MQY232"/>
    <mergeCell ref="MRA232:MRC232"/>
    <mergeCell ref="MPQ232:MPS232"/>
    <mergeCell ref="MPU232:MPW232"/>
    <mergeCell ref="MPY232:MQA232"/>
    <mergeCell ref="MQC232:MQE232"/>
    <mergeCell ref="MQG232:MQI232"/>
    <mergeCell ref="MOW232:MOY232"/>
    <mergeCell ref="MPA232:MPC232"/>
    <mergeCell ref="MPE232:MPG232"/>
    <mergeCell ref="MPI232:MPK232"/>
    <mergeCell ref="MPM232:MPO232"/>
    <mergeCell ref="MOC232:MOE232"/>
    <mergeCell ref="MOG232:MOI232"/>
    <mergeCell ref="MOK232:MOM232"/>
    <mergeCell ref="MOO232:MOQ232"/>
    <mergeCell ref="MOS232:MOU232"/>
    <mergeCell ref="MNI232:MNK232"/>
    <mergeCell ref="MNM232:MNO232"/>
    <mergeCell ref="MNQ232:MNS232"/>
    <mergeCell ref="MNU232:MNW232"/>
    <mergeCell ref="MNY232:MOA232"/>
    <mergeCell ref="MMO232:MMQ232"/>
    <mergeCell ref="MMS232:MMU232"/>
    <mergeCell ref="MMW232:MMY232"/>
    <mergeCell ref="MNA232:MNC232"/>
    <mergeCell ref="MNE232:MNG232"/>
    <mergeCell ref="MLU232:MLW232"/>
    <mergeCell ref="MLY232:MMA232"/>
    <mergeCell ref="MMC232:MME232"/>
    <mergeCell ref="MMG232:MMI232"/>
    <mergeCell ref="MMK232:MMM232"/>
    <mergeCell ref="MLA232:MLC232"/>
    <mergeCell ref="MLE232:MLG232"/>
    <mergeCell ref="MLI232:MLK232"/>
    <mergeCell ref="MLM232:MLO232"/>
    <mergeCell ref="MLQ232:MLS232"/>
    <mergeCell ref="MKG232:MKI232"/>
    <mergeCell ref="MKK232:MKM232"/>
    <mergeCell ref="MKO232:MKQ232"/>
    <mergeCell ref="MKS232:MKU232"/>
    <mergeCell ref="MKW232:MKY232"/>
    <mergeCell ref="MJM232:MJO232"/>
    <mergeCell ref="MJQ232:MJS232"/>
    <mergeCell ref="MJU232:MJW232"/>
    <mergeCell ref="MJY232:MKA232"/>
    <mergeCell ref="MKC232:MKE232"/>
    <mergeCell ref="MIS232:MIU232"/>
    <mergeCell ref="MIW232:MIY232"/>
    <mergeCell ref="MJA232:MJC232"/>
    <mergeCell ref="MJE232:MJG232"/>
    <mergeCell ref="MJI232:MJK232"/>
    <mergeCell ref="MHY232:MIA232"/>
    <mergeCell ref="MIC232:MIE232"/>
    <mergeCell ref="MIG232:MII232"/>
    <mergeCell ref="MIK232:MIM232"/>
    <mergeCell ref="MIO232:MIQ232"/>
    <mergeCell ref="MHE232:MHG232"/>
    <mergeCell ref="MHI232:MHK232"/>
    <mergeCell ref="MHM232:MHO232"/>
    <mergeCell ref="MHQ232:MHS232"/>
    <mergeCell ref="MHU232:MHW232"/>
    <mergeCell ref="MGK232:MGM232"/>
    <mergeCell ref="MGO232:MGQ232"/>
    <mergeCell ref="MGS232:MGU232"/>
    <mergeCell ref="MGW232:MGY232"/>
    <mergeCell ref="MHA232:MHC232"/>
    <mergeCell ref="MFQ232:MFS232"/>
    <mergeCell ref="MFU232:MFW232"/>
    <mergeCell ref="MFY232:MGA232"/>
    <mergeCell ref="MGC232:MGE232"/>
    <mergeCell ref="MGG232:MGI232"/>
    <mergeCell ref="MEW232:MEY232"/>
    <mergeCell ref="MFA232:MFC232"/>
    <mergeCell ref="MFE232:MFG232"/>
    <mergeCell ref="MFI232:MFK232"/>
    <mergeCell ref="MFM232:MFO232"/>
    <mergeCell ref="MEC232:MEE232"/>
    <mergeCell ref="MEG232:MEI232"/>
    <mergeCell ref="MEK232:MEM232"/>
    <mergeCell ref="MEO232:MEQ232"/>
    <mergeCell ref="MES232:MEU232"/>
    <mergeCell ref="MDI232:MDK232"/>
    <mergeCell ref="MDM232:MDO232"/>
    <mergeCell ref="MDQ232:MDS232"/>
    <mergeCell ref="MDU232:MDW232"/>
    <mergeCell ref="MDY232:MEA232"/>
    <mergeCell ref="MCO232:MCQ232"/>
    <mergeCell ref="MCS232:MCU232"/>
    <mergeCell ref="MCW232:MCY232"/>
    <mergeCell ref="MDA232:MDC232"/>
    <mergeCell ref="MDE232:MDG232"/>
    <mergeCell ref="MBU232:MBW232"/>
    <mergeCell ref="MBY232:MCA232"/>
    <mergeCell ref="MCC232:MCE232"/>
    <mergeCell ref="MCG232:MCI232"/>
    <mergeCell ref="MCK232:MCM232"/>
    <mergeCell ref="MBA232:MBC232"/>
    <mergeCell ref="MBE232:MBG232"/>
    <mergeCell ref="MBI232:MBK232"/>
    <mergeCell ref="MBM232:MBO232"/>
    <mergeCell ref="MBQ232:MBS232"/>
    <mergeCell ref="MAG232:MAI232"/>
    <mergeCell ref="MAK232:MAM232"/>
    <mergeCell ref="MAO232:MAQ232"/>
    <mergeCell ref="MAS232:MAU232"/>
    <mergeCell ref="MAW232:MAY232"/>
    <mergeCell ref="LZM232:LZO232"/>
    <mergeCell ref="LZQ232:LZS232"/>
    <mergeCell ref="LZU232:LZW232"/>
    <mergeCell ref="LZY232:MAA232"/>
    <mergeCell ref="MAC232:MAE232"/>
    <mergeCell ref="LYS232:LYU232"/>
    <mergeCell ref="LYW232:LYY232"/>
    <mergeCell ref="LZA232:LZC232"/>
    <mergeCell ref="LZE232:LZG232"/>
    <mergeCell ref="LZI232:LZK232"/>
    <mergeCell ref="LXY232:LYA232"/>
    <mergeCell ref="LYC232:LYE232"/>
    <mergeCell ref="LYG232:LYI232"/>
    <mergeCell ref="LYK232:LYM232"/>
    <mergeCell ref="LYO232:LYQ232"/>
    <mergeCell ref="LXE232:LXG232"/>
    <mergeCell ref="LXI232:LXK232"/>
    <mergeCell ref="LXM232:LXO232"/>
    <mergeCell ref="LXQ232:LXS232"/>
    <mergeCell ref="LXU232:LXW232"/>
    <mergeCell ref="LWK232:LWM232"/>
    <mergeCell ref="LWO232:LWQ232"/>
    <mergeCell ref="LWS232:LWU232"/>
    <mergeCell ref="LWW232:LWY232"/>
    <mergeCell ref="LXA232:LXC232"/>
    <mergeCell ref="LVQ232:LVS232"/>
    <mergeCell ref="LVU232:LVW232"/>
    <mergeCell ref="LVY232:LWA232"/>
    <mergeCell ref="LWC232:LWE232"/>
    <mergeCell ref="LWG232:LWI232"/>
    <mergeCell ref="LUW232:LUY232"/>
    <mergeCell ref="LVA232:LVC232"/>
    <mergeCell ref="LVE232:LVG232"/>
    <mergeCell ref="LVI232:LVK232"/>
    <mergeCell ref="LVM232:LVO232"/>
    <mergeCell ref="LUC232:LUE232"/>
    <mergeCell ref="LUG232:LUI232"/>
    <mergeCell ref="LUK232:LUM232"/>
    <mergeCell ref="LUO232:LUQ232"/>
    <mergeCell ref="LUS232:LUU232"/>
    <mergeCell ref="LTI232:LTK232"/>
    <mergeCell ref="LTM232:LTO232"/>
    <mergeCell ref="LTQ232:LTS232"/>
    <mergeCell ref="LTU232:LTW232"/>
    <mergeCell ref="LTY232:LUA232"/>
    <mergeCell ref="LSO232:LSQ232"/>
    <mergeCell ref="LSS232:LSU232"/>
    <mergeCell ref="LSW232:LSY232"/>
    <mergeCell ref="LTA232:LTC232"/>
    <mergeCell ref="LTE232:LTG232"/>
    <mergeCell ref="LRU232:LRW232"/>
    <mergeCell ref="LRY232:LSA232"/>
    <mergeCell ref="LSC232:LSE232"/>
    <mergeCell ref="LSG232:LSI232"/>
    <mergeCell ref="LSK232:LSM232"/>
    <mergeCell ref="LRA232:LRC232"/>
    <mergeCell ref="LRE232:LRG232"/>
    <mergeCell ref="LRI232:LRK232"/>
    <mergeCell ref="LRM232:LRO232"/>
    <mergeCell ref="LRQ232:LRS232"/>
    <mergeCell ref="LQG232:LQI232"/>
    <mergeCell ref="LQK232:LQM232"/>
    <mergeCell ref="LQO232:LQQ232"/>
    <mergeCell ref="LQS232:LQU232"/>
    <mergeCell ref="LQW232:LQY232"/>
    <mergeCell ref="LPM232:LPO232"/>
    <mergeCell ref="LPQ232:LPS232"/>
    <mergeCell ref="LPU232:LPW232"/>
    <mergeCell ref="LPY232:LQA232"/>
    <mergeCell ref="LQC232:LQE232"/>
    <mergeCell ref="LOS232:LOU232"/>
    <mergeCell ref="LOW232:LOY232"/>
    <mergeCell ref="LPA232:LPC232"/>
    <mergeCell ref="LPE232:LPG232"/>
    <mergeCell ref="LPI232:LPK232"/>
    <mergeCell ref="LNY232:LOA232"/>
    <mergeCell ref="LOC232:LOE232"/>
    <mergeCell ref="LOG232:LOI232"/>
    <mergeCell ref="LOK232:LOM232"/>
    <mergeCell ref="LOO232:LOQ232"/>
    <mergeCell ref="LNE232:LNG232"/>
    <mergeCell ref="LNI232:LNK232"/>
    <mergeCell ref="LNM232:LNO232"/>
    <mergeCell ref="LNQ232:LNS232"/>
    <mergeCell ref="LNU232:LNW232"/>
    <mergeCell ref="LMK232:LMM232"/>
    <mergeCell ref="LMO232:LMQ232"/>
    <mergeCell ref="LMS232:LMU232"/>
    <mergeCell ref="LMW232:LMY232"/>
    <mergeCell ref="LNA232:LNC232"/>
    <mergeCell ref="LLQ232:LLS232"/>
    <mergeCell ref="LLU232:LLW232"/>
    <mergeCell ref="LLY232:LMA232"/>
    <mergeCell ref="LMC232:LME232"/>
    <mergeCell ref="LMG232:LMI232"/>
    <mergeCell ref="LKW232:LKY232"/>
    <mergeCell ref="LLA232:LLC232"/>
    <mergeCell ref="LLE232:LLG232"/>
    <mergeCell ref="LLI232:LLK232"/>
    <mergeCell ref="LLM232:LLO232"/>
    <mergeCell ref="LKC232:LKE232"/>
    <mergeCell ref="LKG232:LKI232"/>
    <mergeCell ref="LKK232:LKM232"/>
    <mergeCell ref="LKO232:LKQ232"/>
    <mergeCell ref="LKS232:LKU232"/>
    <mergeCell ref="LJI232:LJK232"/>
    <mergeCell ref="LJM232:LJO232"/>
    <mergeCell ref="LJQ232:LJS232"/>
    <mergeCell ref="LJU232:LJW232"/>
    <mergeCell ref="LJY232:LKA232"/>
    <mergeCell ref="LIO232:LIQ232"/>
    <mergeCell ref="LIS232:LIU232"/>
    <mergeCell ref="LIW232:LIY232"/>
    <mergeCell ref="LJA232:LJC232"/>
    <mergeCell ref="LJE232:LJG232"/>
    <mergeCell ref="LHU232:LHW232"/>
    <mergeCell ref="LHY232:LIA232"/>
    <mergeCell ref="LIC232:LIE232"/>
    <mergeCell ref="LIG232:LII232"/>
    <mergeCell ref="LIK232:LIM232"/>
    <mergeCell ref="LHA232:LHC232"/>
    <mergeCell ref="LHE232:LHG232"/>
    <mergeCell ref="LHI232:LHK232"/>
    <mergeCell ref="LHM232:LHO232"/>
    <mergeCell ref="LHQ232:LHS232"/>
    <mergeCell ref="LGG232:LGI232"/>
    <mergeCell ref="LGK232:LGM232"/>
    <mergeCell ref="LGO232:LGQ232"/>
    <mergeCell ref="LGS232:LGU232"/>
    <mergeCell ref="LGW232:LGY232"/>
    <mergeCell ref="LFM232:LFO232"/>
    <mergeCell ref="LFQ232:LFS232"/>
    <mergeCell ref="LFU232:LFW232"/>
    <mergeCell ref="LFY232:LGA232"/>
    <mergeCell ref="LGC232:LGE232"/>
    <mergeCell ref="LES232:LEU232"/>
    <mergeCell ref="LEW232:LEY232"/>
    <mergeCell ref="LFA232:LFC232"/>
    <mergeCell ref="LFE232:LFG232"/>
    <mergeCell ref="LFI232:LFK232"/>
    <mergeCell ref="LDY232:LEA232"/>
    <mergeCell ref="LEC232:LEE232"/>
    <mergeCell ref="LEG232:LEI232"/>
    <mergeCell ref="LEK232:LEM232"/>
    <mergeCell ref="LEO232:LEQ232"/>
    <mergeCell ref="LDE232:LDG232"/>
    <mergeCell ref="LDI232:LDK232"/>
    <mergeCell ref="LDM232:LDO232"/>
    <mergeCell ref="LDQ232:LDS232"/>
    <mergeCell ref="LDU232:LDW232"/>
    <mergeCell ref="LCK232:LCM232"/>
    <mergeCell ref="LCO232:LCQ232"/>
    <mergeCell ref="LCS232:LCU232"/>
    <mergeCell ref="LCW232:LCY232"/>
    <mergeCell ref="LDA232:LDC232"/>
    <mergeCell ref="LBQ232:LBS232"/>
    <mergeCell ref="LBU232:LBW232"/>
    <mergeCell ref="LBY232:LCA232"/>
    <mergeCell ref="LCC232:LCE232"/>
    <mergeCell ref="LCG232:LCI232"/>
    <mergeCell ref="LAW232:LAY232"/>
    <mergeCell ref="LBA232:LBC232"/>
    <mergeCell ref="LBE232:LBG232"/>
    <mergeCell ref="LBI232:LBK232"/>
    <mergeCell ref="LBM232:LBO232"/>
    <mergeCell ref="LAC232:LAE232"/>
    <mergeCell ref="LAG232:LAI232"/>
    <mergeCell ref="LAK232:LAM232"/>
    <mergeCell ref="LAO232:LAQ232"/>
    <mergeCell ref="LAS232:LAU232"/>
    <mergeCell ref="KZI232:KZK232"/>
    <mergeCell ref="KZM232:KZO232"/>
    <mergeCell ref="KZQ232:KZS232"/>
    <mergeCell ref="KZU232:KZW232"/>
    <mergeCell ref="KZY232:LAA232"/>
    <mergeCell ref="KYO232:KYQ232"/>
    <mergeCell ref="KYS232:KYU232"/>
    <mergeCell ref="KYW232:KYY232"/>
    <mergeCell ref="KZA232:KZC232"/>
    <mergeCell ref="KZE232:KZG232"/>
    <mergeCell ref="KXU232:KXW232"/>
    <mergeCell ref="KXY232:KYA232"/>
    <mergeCell ref="KYC232:KYE232"/>
    <mergeCell ref="KYG232:KYI232"/>
    <mergeCell ref="KYK232:KYM232"/>
    <mergeCell ref="KXA232:KXC232"/>
    <mergeCell ref="KXE232:KXG232"/>
    <mergeCell ref="KXI232:KXK232"/>
    <mergeCell ref="KXM232:KXO232"/>
    <mergeCell ref="KXQ232:KXS232"/>
    <mergeCell ref="KWG232:KWI232"/>
    <mergeCell ref="KWK232:KWM232"/>
    <mergeCell ref="KWO232:KWQ232"/>
    <mergeCell ref="KWS232:KWU232"/>
    <mergeCell ref="KWW232:KWY232"/>
    <mergeCell ref="KVM232:KVO232"/>
    <mergeCell ref="KVQ232:KVS232"/>
    <mergeCell ref="KVU232:KVW232"/>
    <mergeCell ref="KVY232:KWA232"/>
    <mergeCell ref="KWC232:KWE232"/>
    <mergeCell ref="KUS232:KUU232"/>
    <mergeCell ref="KUW232:KUY232"/>
    <mergeCell ref="KVA232:KVC232"/>
    <mergeCell ref="KVE232:KVG232"/>
    <mergeCell ref="KVI232:KVK232"/>
    <mergeCell ref="KTY232:KUA232"/>
    <mergeCell ref="KUC232:KUE232"/>
    <mergeCell ref="KUG232:KUI232"/>
    <mergeCell ref="KUK232:KUM232"/>
    <mergeCell ref="KUO232:KUQ232"/>
    <mergeCell ref="KTE232:KTG232"/>
    <mergeCell ref="KTI232:KTK232"/>
    <mergeCell ref="KTM232:KTO232"/>
    <mergeCell ref="KTQ232:KTS232"/>
    <mergeCell ref="KTU232:KTW232"/>
    <mergeCell ref="KSK232:KSM232"/>
    <mergeCell ref="KSO232:KSQ232"/>
    <mergeCell ref="KSS232:KSU232"/>
    <mergeCell ref="KSW232:KSY232"/>
    <mergeCell ref="KTA232:KTC232"/>
    <mergeCell ref="KRQ232:KRS232"/>
    <mergeCell ref="KRU232:KRW232"/>
    <mergeCell ref="KRY232:KSA232"/>
    <mergeCell ref="KSC232:KSE232"/>
    <mergeCell ref="KSG232:KSI232"/>
    <mergeCell ref="KQW232:KQY232"/>
    <mergeCell ref="KRA232:KRC232"/>
    <mergeCell ref="KRE232:KRG232"/>
    <mergeCell ref="KRI232:KRK232"/>
    <mergeCell ref="KRM232:KRO232"/>
    <mergeCell ref="KQC232:KQE232"/>
    <mergeCell ref="KQG232:KQI232"/>
    <mergeCell ref="KQK232:KQM232"/>
    <mergeCell ref="KQO232:KQQ232"/>
    <mergeCell ref="KQS232:KQU232"/>
    <mergeCell ref="KPI232:KPK232"/>
    <mergeCell ref="KPM232:KPO232"/>
    <mergeCell ref="KPQ232:KPS232"/>
    <mergeCell ref="KPU232:KPW232"/>
    <mergeCell ref="KPY232:KQA232"/>
    <mergeCell ref="KOO232:KOQ232"/>
    <mergeCell ref="KOS232:KOU232"/>
    <mergeCell ref="KOW232:KOY232"/>
    <mergeCell ref="KPA232:KPC232"/>
    <mergeCell ref="KPE232:KPG232"/>
    <mergeCell ref="KNU232:KNW232"/>
    <mergeCell ref="KNY232:KOA232"/>
    <mergeCell ref="KOC232:KOE232"/>
    <mergeCell ref="KOG232:KOI232"/>
    <mergeCell ref="KOK232:KOM232"/>
    <mergeCell ref="KNA232:KNC232"/>
    <mergeCell ref="KNE232:KNG232"/>
    <mergeCell ref="KNI232:KNK232"/>
    <mergeCell ref="KNM232:KNO232"/>
    <mergeCell ref="KNQ232:KNS232"/>
    <mergeCell ref="KMG232:KMI232"/>
    <mergeCell ref="KMK232:KMM232"/>
    <mergeCell ref="KMO232:KMQ232"/>
    <mergeCell ref="KMS232:KMU232"/>
    <mergeCell ref="KMW232:KMY232"/>
    <mergeCell ref="KLM232:KLO232"/>
    <mergeCell ref="KLQ232:KLS232"/>
    <mergeCell ref="KLU232:KLW232"/>
    <mergeCell ref="KLY232:KMA232"/>
    <mergeCell ref="KMC232:KME232"/>
    <mergeCell ref="KKS232:KKU232"/>
    <mergeCell ref="KKW232:KKY232"/>
    <mergeCell ref="KLA232:KLC232"/>
    <mergeCell ref="KLE232:KLG232"/>
    <mergeCell ref="KLI232:KLK232"/>
    <mergeCell ref="KJY232:KKA232"/>
    <mergeCell ref="KKC232:KKE232"/>
    <mergeCell ref="KKG232:KKI232"/>
    <mergeCell ref="KKK232:KKM232"/>
    <mergeCell ref="KKO232:KKQ232"/>
    <mergeCell ref="KJE232:KJG232"/>
    <mergeCell ref="KJI232:KJK232"/>
    <mergeCell ref="KJM232:KJO232"/>
    <mergeCell ref="KJQ232:KJS232"/>
    <mergeCell ref="KJU232:KJW232"/>
    <mergeCell ref="KIK232:KIM232"/>
    <mergeCell ref="KIO232:KIQ232"/>
    <mergeCell ref="KIS232:KIU232"/>
    <mergeCell ref="KIW232:KIY232"/>
    <mergeCell ref="KJA232:KJC232"/>
    <mergeCell ref="KHQ232:KHS232"/>
    <mergeCell ref="KHU232:KHW232"/>
    <mergeCell ref="KHY232:KIA232"/>
    <mergeCell ref="KIC232:KIE232"/>
    <mergeCell ref="KIG232:KII232"/>
    <mergeCell ref="KGW232:KGY232"/>
    <mergeCell ref="KHA232:KHC232"/>
    <mergeCell ref="KHE232:KHG232"/>
    <mergeCell ref="KHI232:KHK232"/>
    <mergeCell ref="KHM232:KHO232"/>
    <mergeCell ref="KGC232:KGE232"/>
    <mergeCell ref="KGG232:KGI232"/>
    <mergeCell ref="KGK232:KGM232"/>
    <mergeCell ref="KGO232:KGQ232"/>
    <mergeCell ref="KGS232:KGU232"/>
    <mergeCell ref="KFI232:KFK232"/>
    <mergeCell ref="KFM232:KFO232"/>
    <mergeCell ref="KFQ232:KFS232"/>
    <mergeCell ref="KFU232:KFW232"/>
    <mergeCell ref="KFY232:KGA232"/>
    <mergeCell ref="KEO232:KEQ232"/>
    <mergeCell ref="KES232:KEU232"/>
    <mergeCell ref="KEW232:KEY232"/>
    <mergeCell ref="KFA232:KFC232"/>
    <mergeCell ref="KFE232:KFG232"/>
    <mergeCell ref="KDU232:KDW232"/>
    <mergeCell ref="KDY232:KEA232"/>
    <mergeCell ref="KEC232:KEE232"/>
    <mergeCell ref="KEG232:KEI232"/>
    <mergeCell ref="KEK232:KEM232"/>
    <mergeCell ref="KDA232:KDC232"/>
    <mergeCell ref="KDE232:KDG232"/>
    <mergeCell ref="KDI232:KDK232"/>
    <mergeCell ref="KDM232:KDO232"/>
    <mergeCell ref="KDQ232:KDS232"/>
    <mergeCell ref="KCG232:KCI232"/>
    <mergeCell ref="KCK232:KCM232"/>
    <mergeCell ref="KCO232:KCQ232"/>
    <mergeCell ref="KCS232:KCU232"/>
    <mergeCell ref="KCW232:KCY232"/>
    <mergeCell ref="KBM232:KBO232"/>
    <mergeCell ref="KBQ232:KBS232"/>
    <mergeCell ref="KBU232:KBW232"/>
    <mergeCell ref="KBY232:KCA232"/>
    <mergeCell ref="KCC232:KCE232"/>
    <mergeCell ref="KAS232:KAU232"/>
    <mergeCell ref="KAW232:KAY232"/>
    <mergeCell ref="KBA232:KBC232"/>
    <mergeCell ref="KBE232:KBG232"/>
    <mergeCell ref="KBI232:KBK232"/>
    <mergeCell ref="JZY232:KAA232"/>
    <mergeCell ref="KAC232:KAE232"/>
    <mergeCell ref="KAG232:KAI232"/>
    <mergeCell ref="KAK232:KAM232"/>
    <mergeCell ref="KAO232:KAQ232"/>
    <mergeCell ref="JZE232:JZG232"/>
    <mergeCell ref="JZI232:JZK232"/>
    <mergeCell ref="JZM232:JZO232"/>
    <mergeCell ref="JZQ232:JZS232"/>
    <mergeCell ref="JZU232:JZW232"/>
    <mergeCell ref="JYK232:JYM232"/>
    <mergeCell ref="JYO232:JYQ232"/>
    <mergeCell ref="JYS232:JYU232"/>
    <mergeCell ref="JYW232:JYY232"/>
    <mergeCell ref="JZA232:JZC232"/>
    <mergeCell ref="JXQ232:JXS232"/>
    <mergeCell ref="JXU232:JXW232"/>
    <mergeCell ref="JXY232:JYA232"/>
    <mergeCell ref="JYC232:JYE232"/>
    <mergeCell ref="JYG232:JYI232"/>
    <mergeCell ref="JWW232:JWY232"/>
    <mergeCell ref="JXA232:JXC232"/>
    <mergeCell ref="JXE232:JXG232"/>
    <mergeCell ref="JXI232:JXK232"/>
    <mergeCell ref="JXM232:JXO232"/>
    <mergeCell ref="JWC232:JWE232"/>
    <mergeCell ref="JWG232:JWI232"/>
    <mergeCell ref="JWK232:JWM232"/>
    <mergeCell ref="JWO232:JWQ232"/>
    <mergeCell ref="JWS232:JWU232"/>
    <mergeCell ref="JVI232:JVK232"/>
    <mergeCell ref="JVM232:JVO232"/>
    <mergeCell ref="JVQ232:JVS232"/>
    <mergeCell ref="JVU232:JVW232"/>
    <mergeCell ref="JVY232:JWA232"/>
    <mergeCell ref="JUO232:JUQ232"/>
    <mergeCell ref="JUS232:JUU232"/>
    <mergeCell ref="JUW232:JUY232"/>
    <mergeCell ref="JVA232:JVC232"/>
    <mergeCell ref="JVE232:JVG232"/>
    <mergeCell ref="JTU232:JTW232"/>
    <mergeCell ref="JTY232:JUA232"/>
    <mergeCell ref="JUC232:JUE232"/>
    <mergeCell ref="JUG232:JUI232"/>
    <mergeCell ref="JUK232:JUM232"/>
    <mergeCell ref="JTA232:JTC232"/>
    <mergeCell ref="JTE232:JTG232"/>
    <mergeCell ref="JTI232:JTK232"/>
    <mergeCell ref="JTM232:JTO232"/>
    <mergeCell ref="JTQ232:JTS232"/>
    <mergeCell ref="JSG232:JSI232"/>
    <mergeCell ref="JSK232:JSM232"/>
    <mergeCell ref="JSO232:JSQ232"/>
    <mergeCell ref="JSS232:JSU232"/>
    <mergeCell ref="JSW232:JSY232"/>
    <mergeCell ref="JRM232:JRO232"/>
    <mergeCell ref="JRQ232:JRS232"/>
    <mergeCell ref="JRU232:JRW232"/>
    <mergeCell ref="JRY232:JSA232"/>
    <mergeCell ref="JSC232:JSE232"/>
    <mergeCell ref="JQS232:JQU232"/>
    <mergeCell ref="JQW232:JQY232"/>
    <mergeCell ref="JRA232:JRC232"/>
    <mergeCell ref="JRE232:JRG232"/>
    <mergeCell ref="JRI232:JRK232"/>
    <mergeCell ref="JPY232:JQA232"/>
    <mergeCell ref="JQC232:JQE232"/>
    <mergeCell ref="JQG232:JQI232"/>
    <mergeCell ref="JQK232:JQM232"/>
    <mergeCell ref="JQO232:JQQ232"/>
    <mergeCell ref="JPE232:JPG232"/>
    <mergeCell ref="JPI232:JPK232"/>
    <mergeCell ref="JPM232:JPO232"/>
    <mergeCell ref="JPQ232:JPS232"/>
    <mergeCell ref="JPU232:JPW232"/>
    <mergeCell ref="JOK232:JOM232"/>
    <mergeCell ref="JOO232:JOQ232"/>
    <mergeCell ref="JOS232:JOU232"/>
    <mergeCell ref="JOW232:JOY232"/>
    <mergeCell ref="JPA232:JPC232"/>
    <mergeCell ref="JNQ232:JNS232"/>
    <mergeCell ref="JNU232:JNW232"/>
    <mergeCell ref="JNY232:JOA232"/>
    <mergeCell ref="JOC232:JOE232"/>
    <mergeCell ref="JOG232:JOI232"/>
    <mergeCell ref="JMW232:JMY232"/>
    <mergeCell ref="JNA232:JNC232"/>
    <mergeCell ref="JNE232:JNG232"/>
    <mergeCell ref="JNI232:JNK232"/>
    <mergeCell ref="JNM232:JNO232"/>
    <mergeCell ref="JMC232:JME232"/>
    <mergeCell ref="JMG232:JMI232"/>
    <mergeCell ref="JMK232:JMM232"/>
    <mergeCell ref="JMO232:JMQ232"/>
    <mergeCell ref="JMS232:JMU232"/>
    <mergeCell ref="JLI232:JLK232"/>
    <mergeCell ref="JLM232:JLO232"/>
    <mergeCell ref="JLQ232:JLS232"/>
    <mergeCell ref="JLU232:JLW232"/>
    <mergeCell ref="JLY232:JMA232"/>
    <mergeCell ref="JKO232:JKQ232"/>
    <mergeCell ref="JKS232:JKU232"/>
    <mergeCell ref="JKW232:JKY232"/>
    <mergeCell ref="JLA232:JLC232"/>
    <mergeCell ref="JLE232:JLG232"/>
    <mergeCell ref="JJU232:JJW232"/>
    <mergeCell ref="JJY232:JKA232"/>
    <mergeCell ref="JKC232:JKE232"/>
    <mergeCell ref="JKG232:JKI232"/>
    <mergeCell ref="JKK232:JKM232"/>
    <mergeCell ref="JJA232:JJC232"/>
    <mergeCell ref="JJE232:JJG232"/>
    <mergeCell ref="JJI232:JJK232"/>
    <mergeCell ref="JJM232:JJO232"/>
    <mergeCell ref="JJQ232:JJS232"/>
    <mergeCell ref="JIG232:JII232"/>
    <mergeCell ref="JIK232:JIM232"/>
    <mergeCell ref="JIO232:JIQ232"/>
    <mergeCell ref="JIS232:JIU232"/>
    <mergeCell ref="JIW232:JIY232"/>
    <mergeCell ref="JHM232:JHO232"/>
    <mergeCell ref="JHQ232:JHS232"/>
    <mergeCell ref="JHU232:JHW232"/>
    <mergeCell ref="JHY232:JIA232"/>
    <mergeCell ref="JIC232:JIE232"/>
    <mergeCell ref="JGS232:JGU232"/>
    <mergeCell ref="JGW232:JGY232"/>
    <mergeCell ref="JHA232:JHC232"/>
    <mergeCell ref="JHE232:JHG232"/>
    <mergeCell ref="JHI232:JHK232"/>
    <mergeCell ref="JFY232:JGA232"/>
    <mergeCell ref="JGC232:JGE232"/>
    <mergeCell ref="JGG232:JGI232"/>
    <mergeCell ref="JGK232:JGM232"/>
    <mergeCell ref="JGO232:JGQ232"/>
    <mergeCell ref="JFE232:JFG232"/>
    <mergeCell ref="JFI232:JFK232"/>
    <mergeCell ref="JFM232:JFO232"/>
    <mergeCell ref="JFQ232:JFS232"/>
    <mergeCell ref="JFU232:JFW232"/>
    <mergeCell ref="JEK232:JEM232"/>
    <mergeCell ref="JEO232:JEQ232"/>
    <mergeCell ref="JES232:JEU232"/>
    <mergeCell ref="JEW232:JEY232"/>
    <mergeCell ref="JFA232:JFC232"/>
    <mergeCell ref="JDQ232:JDS232"/>
    <mergeCell ref="JDU232:JDW232"/>
    <mergeCell ref="JDY232:JEA232"/>
    <mergeCell ref="JEC232:JEE232"/>
    <mergeCell ref="JEG232:JEI232"/>
    <mergeCell ref="JCW232:JCY232"/>
    <mergeCell ref="JDA232:JDC232"/>
    <mergeCell ref="JDE232:JDG232"/>
    <mergeCell ref="JDI232:JDK232"/>
    <mergeCell ref="JDM232:JDO232"/>
    <mergeCell ref="JCC232:JCE232"/>
    <mergeCell ref="JCG232:JCI232"/>
    <mergeCell ref="JCK232:JCM232"/>
    <mergeCell ref="JCO232:JCQ232"/>
    <mergeCell ref="JCS232:JCU232"/>
    <mergeCell ref="JBI232:JBK232"/>
    <mergeCell ref="JBM232:JBO232"/>
    <mergeCell ref="JBQ232:JBS232"/>
    <mergeCell ref="JBU232:JBW232"/>
    <mergeCell ref="JBY232:JCA232"/>
    <mergeCell ref="JAO232:JAQ232"/>
    <mergeCell ref="JAS232:JAU232"/>
    <mergeCell ref="JAW232:JAY232"/>
    <mergeCell ref="JBA232:JBC232"/>
    <mergeCell ref="JBE232:JBG232"/>
    <mergeCell ref="IZU232:IZW232"/>
    <mergeCell ref="IZY232:JAA232"/>
    <mergeCell ref="JAC232:JAE232"/>
    <mergeCell ref="JAG232:JAI232"/>
    <mergeCell ref="JAK232:JAM232"/>
    <mergeCell ref="IZA232:IZC232"/>
    <mergeCell ref="IZE232:IZG232"/>
    <mergeCell ref="IZI232:IZK232"/>
    <mergeCell ref="IZM232:IZO232"/>
    <mergeCell ref="IZQ232:IZS232"/>
    <mergeCell ref="IYG232:IYI232"/>
    <mergeCell ref="IYK232:IYM232"/>
    <mergeCell ref="IYO232:IYQ232"/>
    <mergeCell ref="IYS232:IYU232"/>
    <mergeCell ref="IYW232:IYY232"/>
    <mergeCell ref="IXM232:IXO232"/>
    <mergeCell ref="IXQ232:IXS232"/>
    <mergeCell ref="IXU232:IXW232"/>
    <mergeCell ref="IXY232:IYA232"/>
    <mergeCell ref="IYC232:IYE232"/>
    <mergeCell ref="IWS232:IWU232"/>
    <mergeCell ref="IWW232:IWY232"/>
    <mergeCell ref="IXA232:IXC232"/>
    <mergeCell ref="IXE232:IXG232"/>
    <mergeCell ref="IXI232:IXK232"/>
    <mergeCell ref="IVY232:IWA232"/>
    <mergeCell ref="IWC232:IWE232"/>
    <mergeCell ref="IWG232:IWI232"/>
    <mergeCell ref="IWK232:IWM232"/>
    <mergeCell ref="IWO232:IWQ232"/>
    <mergeCell ref="IVE232:IVG232"/>
    <mergeCell ref="IVI232:IVK232"/>
    <mergeCell ref="IVM232:IVO232"/>
    <mergeCell ref="IVQ232:IVS232"/>
    <mergeCell ref="IVU232:IVW232"/>
    <mergeCell ref="IUK232:IUM232"/>
    <mergeCell ref="IUO232:IUQ232"/>
    <mergeCell ref="IUS232:IUU232"/>
    <mergeCell ref="IUW232:IUY232"/>
    <mergeCell ref="IVA232:IVC232"/>
    <mergeCell ref="ITQ232:ITS232"/>
    <mergeCell ref="ITU232:ITW232"/>
    <mergeCell ref="ITY232:IUA232"/>
    <mergeCell ref="IUC232:IUE232"/>
    <mergeCell ref="IUG232:IUI232"/>
    <mergeCell ref="ISW232:ISY232"/>
    <mergeCell ref="ITA232:ITC232"/>
    <mergeCell ref="ITE232:ITG232"/>
    <mergeCell ref="ITI232:ITK232"/>
    <mergeCell ref="ITM232:ITO232"/>
    <mergeCell ref="ISC232:ISE232"/>
    <mergeCell ref="ISG232:ISI232"/>
    <mergeCell ref="ISK232:ISM232"/>
    <mergeCell ref="ISO232:ISQ232"/>
    <mergeCell ref="ISS232:ISU232"/>
    <mergeCell ref="IRI232:IRK232"/>
    <mergeCell ref="IRM232:IRO232"/>
    <mergeCell ref="IRQ232:IRS232"/>
    <mergeCell ref="IRU232:IRW232"/>
    <mergeCell ref="IRY232:ISA232"/>
    <mergeCell ref="IQO232:IQQ232"/>
    <mergeCell ref="IQS232:IQU232"/>
    <mergeCell ref="IQW232:IQY232"/>
    <mergeCell ref="IRA232:IRC232"/>
    <mergeCell ref="IRE232:IRG232"/>
    <mergeCell ref="IPU232:IPW232"/>
    <mergeCell ref="IPY232:IQA232"/>
    <mergeCell ref="IQC232:IQE232"/>
    <mergeCell ref="IQG232:IQI232"/>
    <mergeCell ref="IQK232:IQM232"/>
    <mergeCell ref="IPA232:IPC232"/>
    <mergeCell ref="IPE232:IPG232"/>
    <mergeCell ref="IPI232:IPK232"/>
    <mergeCell ref="IPM232:IPO232"/>
    <mergeCell ref="IPQ232:IPS232"/>
    <mergeCell ref="IOG232:IOI232"/>
    <mergeCell ref="IOK232:IOM232"/>
    <mergeCell ref="IOO232:IOQ232"/>
    <mergeCell ref="IOS232:IOU232"/>
    <mergeCell ref="IOW232:IOY232"/>
    <mergeCell ref="INM232:INO232"/>
    <mergeCell ref="INQ232:INS232"/>
    <mergeCell ref="INU232:INW232"/>
    <mergeCell ref="INY232:IOA232"/>
    <mergeCell ref="IOC232:IOE232"/>
    <mergeCell ref="IMS232:IMU232"/>
    <mergeCell ref="IMW232:IMY232"/>
    <mergeCell ref="INA232:INC232"/>
    <mergeCell ref="INE232:ING232"/>
    <mergeCell ref="INI232:INK232"/>
    <mergeCell ref="ILY232:IMA232"/>
    <mergeCell ref="IMC232:IME232"/>
    <mergeCell ref="IMG232:IMI232"/>
    <mergeCell ref="IMK232:IMM232"/>
    <mergeCell ref="IMO232:IMQ232"/>
    <mergeCell ref="ILE232:ILG232"/>
    <mergeCell ref="ILI232:ILK232"/>
    <mergeCell ref="ILM232:ILO232"/>
    <mergeCell ref="ILQ232:ILS232"/>
    <mergeCell ref="ILU232:ILW232"/>
    <mergeCell ref="IKK232:IKM232"/>
    <mergeCell ref="IKO232:IKQ232"/>
    <mergeCell ref="IKS232:IKU232"/>
    <mergeCell ref="IKW232:IKY232"/>
    <mergeCell ref="ILA232:ILC232"/>
    <mergeCell ref="IJQ232:IJS232"/>
    <mergeCell ref="IJU232:IJW232"/>
    <mergeCell ref="IJY232:IKA232"/>
    <mergeCell ref="IKC232:IKE232"/>
    <mergeCell ref="IKG232:IKI232"/>
    <mergeCell ref="IIW232:IIY232"/>
    <mergeCell ref="IJA232:IJC232"/>
    <mergeCell ref="IJE232:IJG232"/>
    <mergeCell ref="IJI232:IJK232"/>
    <mergeCell ref="IJM232:IJO232"/>
    <mergeCell ref="IIC232:IIE232"/>
    <mergeCell ref="IIG232:III232"/>
    <mergeCell ref="IIK232:IIM232"/>
    <mergeCell ref="IIO232:IIQ232"/>
    <mergeCell ref="IIS232:IIU232"/>
    <mergeCell ref="IHI232:IHK232"/>
    <mergeCell ref="IHM232:IHO232"/>
    <mergeCell ref="IHQ232:IHS232"/>
    <mergeCell ref="IHU232:IHW232"/>
    <mergeCell ref="IHY232:IIA232"/>
    <mergeCell ref="IGO232:IGQ232"/>
    <mergeCell ref="IGS232:IGU232"/>
    <mergeCell ref="IGW232:IGY232"/>
    <mergeCell ref="IHA232:IHC232"/>
    <mergeCell ref="IHE232:IHG232"/>
    <mergeCell ref="IFU232:IFW232"/>
    <mergeCell ref="IFY232:IGA232"/>
    <mergeCell ref="IGC232:IGE232"/>
    <mergeCell ref="IGG232:IGI232"/>
    <mergeCell ref="IGK232:IGM232"/>
    <mergeCell ref="IFA232:IFC232"/>
    <mergeCell ref="IFE232:IFG232"/>
    <mergeCell ref="IFI232:IFK232"/>
    <mergeCell ref="IFM232:IFO232"/>
    <mergeCell ref="IFQ232:IFS232"/>
    <mergeCell ref="IEG232:IEI232"/>
    <mergeCell ref="IEK232:IEM232"/>
    <mergeCell ref="IEO232:IEQ232"/>
    <mergeCell ref="IES232:IEU232"/>
    <mergeCell ref="IEW232:IEY232"/>
    <mergeCell ref="IDM232:IDO232"/>
    <mergeCell ref="IDQ232:IDS232"/>
    <mergeCell ref="IDU232:IDW232"/>
    <mergeCell ref="IDY232:IEA232"/>
    <mergeCell ref="IEC232:IEE232"/>
    <mergeCell ref="ICS232:ICU232"/>
    <mergeCell ref="ICW232:ICY232"/>
    <mergeCell ref="IDA232:IDC232"/>
    <mergeCell ref="IDE232:IDG232"/>
    <mergeCell ref="IDI232:IDK232"/>
    <mergeCell ref="IBY232:ICA232"/>
    <mergeCell ref="ICC232:ICE232"/>
    <mergeCell ref="ICG232:ICI232"/>
    <mergeCell ref="ICK232:ICM232"/>
    <mergeCell ref="ICO232:ICQ232"/>
    <mergeCell ref="IBE232:IBG232"/>
    <mergeCell ref="IBI232:IBK232"/>
    <mergeCell ref="IBM232:IBO232"/>
    <mergeCell ref="IBQ232:IBS232"/>
    <mergeCell ref="IBU232:IBW232"/>
    <mergeCell ref="IAK232:IAM232"/>
    <mergeCell ref="IAO232:IAQ232"/>
    <mergeCell ref="IAS232:IAU232"/>
    <mergeCell ref="IAW232:IAY232"/>
    <mergeCell ref="IBA232:IBC232"/>
    <mergeCell ref="HZQ232:HZS232"/>
    <mergeCell ref="HZU232:HZW232"/>
    <mergeCell ref="HZY232:IAA232"/>
    <mergeCell ref="IAC232:IAE232"/>
    <mergeCell ref="IAG232:IAI232"/>
    <mergeCell ref="HYW232:HYY232"/>
    <mergeCell ref="HZA232:HZC232"/>
    <mergeCell ref="HZE232:HZG232"/>
    <mergeCell ref="HZI232:HZK232"/>
    <mergeCell ref="HZM232:HZO232"/>
    <mergeCell ref="HYC232:HYE232"/>
    <mergeCell ref="HYG232:HYI232"/>
    <mergeCell ref="HYK232:HYM232"/>
    <mergeCell ref="HYO232:HYQ232"/>
    <mergeCell ref="HYS232:HYU232"/>
    <mergeCell ref="HXI232:HXK232"/>
    <mergeCell ref="HXM232:HXO232"/>
    <mergeCell ref="HXQ232:HXS232"/>
    <mergeCell ref="HXU232:HXW232"/>
    <mergeCell ref="HXY232:HYA232"/>
    <mergeCell ref="HWO232:HWQ232"/>
    <mergeCell ref="HWS232:HWU232"/>
    <mergeCell ref="HWW232:HWY232"/>
    <mergeCell ref="HXA232:HXC232"/>
    <mergeCell ref="HXE232:HXG232"/>
    <mergeCell ref="HVU232:HVW232"/>
    <mergeCell ref="HVY232:HWA232"/>
    <mergeCell ref="HWC232:HWE232"/>
    <mergeCell ref="HWG232:HWI232"/>
    <mergeCell ref="HWK232:HWM232"/>
    <mergeCell ref="HVA232:HVC232"/>
    <mergeCell ref="HVE232:HVG232"/>
    <mergeCell ref="HVI232:HVK232"/>
    <mergeCell ref="HVM232:HVO232"/>
    <mergeCell ref="HVQ232:HVS232"/>
    <mergeCell ref="HUG232:HUI232"/>
    <mergeCell ref="HUK232:HUM232"/>
    <mergeCell ref="HUO232:HUQ232"/>
    <mergeCell ref="HUS232:HUU232"/>
    <mergeCell ref="HUW232:HUY232"/>
    <mergeCell ref="HTM232:HTO232"/>
    <mergeCell ref="HTQ232:HTS232"/>
    <mergeCell ref="HTU232:HTW232"/>
    <mergeCell ref="HTY232:HUA232"/>
    <mergeCell ref="HUC232:HUE232"/>
    <mergeCell ref="HSS232:HSU232"/>
    <mergeCell ref="HSW232:HSY232"/>
    <mergeCell ref="HTA232:HTC232"/>
    <mergeCell ref="HTE232:HTG232"/>
    <mergeCell ref="HTI232:HTK232"/>
    <mergeCell ref="HRY232:HSA232"/>
    <mergeCell ref="HSC232:HSE232"/>
    <mergeCell ref="HSG232:HSI232"/>
    <mergeCell ref="HSK232:HSM232"/>
    <mergeCell ref="HSO232:HSQ232"/>
    <mergeCell ref="HRE232:HRG232"/>
    <mergeCell ref="HRI232:HRK232"/>
    <mergeCell ref="HRM232:HRO232"/>
    <mergeCell ref="HRQ232:HRS232"/>
    <mergeCell ref="HRU232:HRW232"/>
    <mergeCell ref="HQK232:HQM232"/>
    <mergeCell ref="HQO232:HQQ232"/>
    <mergeCell ref="HQS232:HQU232"/>
    <mergeCell ref="HQW232:HQY232"/>
    <mergeCell ref="HRA232:HRC232"/>
    <mergeCell ref="HPQ232:HPS232"/>
    <mergeCell ref="HPU232:HPW232"/>
    <mergeCell ref="HPY232:HQA232"/>
    <mergeCell ref="HQC232:HQE232"/>
    <mergeCell ref="HQG232:HQI232"/>
    <mergeCell ref="HOW232:HOY232"/>
    <mergeCell ref="HPA232:HPC232"/>
    <mergeCell ref="HPE232:HPG232"/>
    <mergeCell ref="HPI232:HPK232"/>
    <mergeCell ref="HPM232:HPO232"/>
    <mergeCell ref="HOC232:HOE232"/>
    <mergeCell ref="HOG232:HOI232"/>
    <mergeCell ref="HOK232:HOM232"/>
    <mergeCell ref="HOO232:HOQ232"/>
    <mergeCell ref="HOS232:HOU232"/>
    <mergeCell ref="HNI232:HNK232"/>
    <mergeCell ref="HNM232:HNO232"/>
    <mergeCell ref="HNQ232:HNS232"/>
    <mergeCell ref="HNU232:HNW232"/>
    <mergeCell ref="HNY232:HOA232"/>
    <mergeCell ref="HMO232:HMQ232"/>
    <mergeCell ref="HMS232:HMU232"/>
    <mergeCell ref="HMW232:HMY232"/>
    <mergeCell ref="HNA232:HNC232"/>
    <mergeCell ref="HNE232:HNG232"/>
    <mergeCell ref="HLU232:HLW232"/>
    <mergeCell ref="HLY232:HMA232"/>
    <mergeCell ref="HMC232:HME232"/>
    <mergeCell ref="HMG232:HMI232"/>
    <mergeCell ref="HMK232:HMM232"/>
    <mergeCell ref="HLA232:HLC232"/>
    <mergeCell ref="HLE232:HLG232"/>
    <mergeCell ref="HLI232:HLK232"/>
    <mergeCell ref="HLM232:HLO232"/>
    <mergeCell ref="HLQ232:HLS232"/>
    <mergeCell ref="HKG232:HKI232"/>
    <mergeCell ref="HKK232:HKM232"/>
    <mergeCell ref="HKO232:HKQ232"/>
    <mergeCell ref="HKS232:HKU232"/>
    <mergeCell ref="HKW232:HKY232"/>
    <mergeCell ref="HJM232:HJO232"/>
    <mergeCell ref="HJQ232:HJS232"/>
    <mergeCell ref="HJU232:HJW232"/>
    <mergeCell ref="HJY232:HKA232"/>
    <mergeCell ref="HKC232:HKE232"/>
    <mergeCell ref="HIS232:HIU232"/>
    <mergeCell ref="HIW232:HIY232"/>
    <mergeCell ref="HJA232:HJC232"/>
    <mergeCell ref="HJE232:HJG232"/>
    <mergeCell ref="HJI232:HJK232"/>
    <mergeCell ref="HHY232:HIA232"/>
    <mergeCell ref="HIC232:HIE232"/>
    <mergeCell ref="HIG232:HII232"/>
    <mergeCell ref="HIK232:HIM232"/>
    <mergeCell ref="HIO232:HIQ232"/>
    <mergeCell ref="HHE232:HHG232"/>
    <mergeCell ref="HHI232:HHK232"/>
    <mergeCell ref="HHM232:HHO232"/>
    <mergeCell ref="HHQ232:HHS232"/>
    <mergeCell ref="HHU232:HHW232"/>
    <mergeCell ref="HGK232:HGM232"/>
    <mergeCell ref="HGO232:HGQ232"/>
    <mergeCell ref="HGS232:HGU232"/>
    <mergeCell ref="HGW232:HGY232"/>
    <mergeCell ref="HHA232:HHC232"/>
    <mergeCell ref="HFQ232:HFS232"/>
    <mergeCell ref="HFU232:HFW232"/>
    <mergeCell ref="HFY232:HGA232"/>
    <mergeCell ref="HGC232:HGE232"/>
    <mergeCell ref="HGG232:HGI232"/>
    <mergeCell ref="HEW232:HEY232"/>
    <mergeCell ref="HFA232:HFC232"/>
    <mergeCell ref="HFE232:HFG232"/>
    <mergeCell ref="HFI232:HFK232"/>
    <mergeCell ref="HFM232:HFO232"/>
    <mergeCell ref="HEC232:HEE232"/>
    <mergeCell ref="HEG232:HEI232"/>
    <mergeCell ref="HEK232:HEM232"/>
    <mergeCell ref="HEO232:HEQ232"/>
    <mergeCell ref="HES232:HEU232"/>
    <mergeCell ref="HDI232:HDK232"/>
    <mergeCell ref="HDM232:HDO232"/>
    <mergeCell ref="HDQ232:HDS232"/>
    <mergeCell ref="HDU232:HDW232"/>
    <mergeCell ref="HDY232:HEA232"/>
    <mergeCell ref="HCO232:HCQ232"/>
    <mergeCell ref="HCS232:HCU232"/>
    <mergeCell ref="HCW232:HCY232"/>
    <mergeCell ref="HDA232:HDC232"/>
    <mergeCell ref="HDE232:HDG232"/>
    <mergeCell ref="HBU232:HBW232"/>
    <mergeCell ref="HBY232:HCA232"/>
    <mergeCell ref="HCC232:HCE232"/>
    <mergeCell ref="HCG232:HCI232"/>
    <mergeCell ref="HCK232:HCM232"/>
    <mergeCell ref="HBA232:HBC232"/>
    <mergeCell ref="HBE232:HBG232"/>
    <mergeCell ref="HBI232:HBK232"/>
    <mergeCell ref="HBM232:HBO232"/>
    <mergeCell ref="HBQ232:HBS232"/>
    <mergeCell ref="HAG232:HAI232"/>
    <mergeCell ref="HAK232:HAM232"/>
    <mergeCell ref="HAO232:HAQ232"/>
    <mergeCell ref="HAS232:HAU232"/>
    <mergeCell ref="HAW232:HAY232"/>
    <mergeCell ref="GZM232:GZO232"/>
    <mergeCell ref="GZQ232:GZS232"/>
    <mergeCell ref="GZU232:GZW232"/>
    <mergeCell ref="GZY232:HAA232"/>
    <mergeCell ref="HAC232:HAE232"/>
    <mergeCell ref="GYS232:GYU232"/>
    <mergeCell ref="GYW232:GYY232"/>
    <mergeCell ref="GZA232:GZC232"/>
    <mergeCell ref="GZE232:GZG232"/>
    <mergeCell ref="GZI232:GZK232"/>
    <mergeCell ref="GXY232:GYA232"/>
    <mergeCell ref="GYC232:GYE232"/>
    <mergeCell ref="GYG232:GYI232"/>
    <mergeCell ref="GYK232:GYM232"/>
    <mergeCell ref="GYO232:GYQ232"/>
    <mergeCell ref="GXE232:GXG232"/>
    <mergeCell ref="GXI232:GXK232"/>
    <mergeCell ref="GXM232:GXO232"/>
    <mergeCell ref="GXQ232:GXS232"/>
    <mergeCell ref="GXU232:GXW232"/>
    <mergeCell ref="GWK232:GWM232"/>
    <mergeCell ref="GWO232:GWQ232"/>
    <mergeCell ref="GWS232:GWU232"/>
    <mergeCell ref="GWW232:GWY232"/>
    <mergeCell ref="GXA232:GXC232"/>
    <mergeCell ref="GVQ232:GVS232"/>
    <mergeCell ref="GVU232:GVW232"/>
    <mergeCell ref="GVY232:GWA232"/>
    <mergeCell ref="GWC232:GWE232"/>
    <mergeCell ref="GWG232:GWI232"/>
    <mergeCell ref="GUW232:GUY232"/>
    <mergeCell ref="GVA232:GVC232"/>
    <mergeCell ref="GVE232:GVG232"/>
    <mergeCell ref="GVI232:GVK232"/>
    <mergeCell ref="GVM232:GVO232"/>
    <mergeCell ref="GUC232:GUE232"/>
    <mergeCell ref="GUG232:GUI232"/>
    <mergeCell ref="GUK232:GUM232"/>
    <mergeCell ref="GUO232:GUQ232"/>
    <mergeCell ref="GUS232:GUU232"/>
    <mergeCell ref="GTI232:GTK232"/>
    <mergeCell ref="GTM232:GTO232"/>
    <mergeCell ref="GTQ232:GTS232"/>
    <mergeCell ref="GTU232:GTW232"/>
    <mergeCell ref="GTY232:GUA232"/>
    <mergeCell ref="GSO232:GSQ232"/>
    <mergeCell ref="GSS232:GSU232"/>
    <mergeCell ref="GSW232:GSY232"/>
    <mergeCell ref="GTA232:GTC232"/>
    <mergeCell ref="GTE232:GTG232"/>
    <mergeCell ref="GRU232:GRW232"/>
    <mergeCell ref="GRY232:GSA232"/>
    <mergeCell ref="GSC232:GSE232"/>
    <mergeCell ref="GSG232:GSI232"/>
    <mergeCell ref="GSK232:GSM232"/>
    <mergeCell ref="GRA232:GRC232"/>
    <mergeCell ref="GRE232:GRG232"/>
    <mergeCell ref="GRI232:GRK232"/>
    <mergeCell ref="GRM232:GRO232"/>
    <mergeCell ref="GRQ232:GRS232"/>
    <mergeCell ref="GQG232:GQI232"/>
    <mergeCell ref="GQK232:GQM232"/>
    <mergeCell ref="GQO232:GQQ232"/>
    <mergeCell ref="GQS232:GQU232"/>
    <mergeCell ref="GQW232:GQY232"/>
    <mergeCell ref="GPM232:GPO232"/>
    <mergeCell ref="GPQ232:GPS232"/>
    <mergeCell ref="GPU232:GPW232"/>
    <mergeCell ref="GPY232:GQA232"/>
    <mergeCell ref="GQC232:GQE232"/>
    <mergeCell ref="GOS232:GOU232"/>
    <mergeCell ref="GOW232:GOY232"/>
    <mergeCell ref="GPA232:GPC232"/>
    <mergeCell ref="GPE232:GPG232"/>
    <mergeCell ref="GPI232:GPK232"/>
    <mergeCell ref="GNY232:GOA232"/>
    <mergeCell ref="GOC232:GOE232"/>
    <mergeCell ref="GOG232:GOI232"/>
    <mergeCell ref="GOK232:GOM232"/>
    <mergeCell ref="GOO232:GOQ232"/>
    <mergeCell ref="GNE232:GNG232"/>
    <mergeCell ref="GNI232:GNK232"/>
    <mergeCell ref="GNM232:GNO232"/>
    <mergeCell ref="GNQ232:GNS232"/>
    <mergeCell ref="GNU232:GNW232"/>
    <mergeCell ref="GMK232:GMM232"/>
    <mergeCell ref="GMO232:GMQ232"/>
    <mergeCell ref="GMS232:GMU232"/>
    <mergeCell ref="GMW232:GMY232"/>
    <mergeCell ref="GNA232:GNC232"/>
    <mergeCell ref="GLQ232:GLS232"/>
    <mergeCell ref="GLU232:GLW232"/>
    <mergeCell ref="GLY232:GMA232"/>
    <mergeCell ref="GMC232:GME232"/>
    <mergeCell ref="GMG232:GMI232"/>
    <mergeCell ref="GKW232:GKY232"/>
    <mergeCell ref="GLA232:GLC232"/>
    <mergeCell ref="GLE232:GLG232"/>
    <mergeCell ref="GLI232:GLK232"/>
    <mergeCell ref="GLM232:GLO232"/>
    <mergeCell ref="GKC232:GKE232"/>
    <mergeCell ref="GKG232:GKI232"/>
    <mergeCell ref="GKK232:GKM232"/>
    <mergeCell ref="GKO232:GKQ232"/>
    <mergeCell ref="GKS232:GKU232"/>
    <mergeCell ref="GJI232:GJK232"/>
    <mergeCell ref="GJM232:GJO232"/>
    <mergeCell ref="GJQ232:GJS232"/>
    <mergeCell ref="GJU232:GJW232"/>
    <mergeCell ref="GJY232:GKA232"/>
    <mergeCell ref="GIO232:GIQ232"/>
    <mergeCell ref="GIS232:GIU232"/>
    <mergeCell ref="GIW232:GIY232"/>
    <mergeCell ref="GJA232:GJC232"/>
    <mergeCell ref="GJE232:GJG232"/>
    <mergeCell ref="GHU232:GHW232"/>
    <mergeCell ref="GHY232:GIA232"/>
    <mergeCell ref="GIC232:GIE232"/>
    <mergeCell ref="GIG232:GII232"/>
    <mergeCell ref="GIK232:GIM232"/>
    <mergeCell ref="GHA232:GHC232"/>
    <mergeCell ref="GHE232:GHG232"/>
    <mergeCell ref="GHI232:GHK232"/>
    <mergeCell ref="GHM232:GHO232"/>
    <mergeCell ref="GHQ232:GHS232"/>
    <mergeCell ref="GGG232:GGI232"/>
    <mergeCell ref="GGK232:GGM232"/>
    <mergeCell ref="GGO232:GGQ232"/>
    <mergeCell ref="GGS232:GGU232"/>
    <mergeCell ref="GGW232:GGY232"/>
    <mergeCell ref="GFM232:GFO232"/>
    <mergeCell ref="GFQ232:GFS232"/>
    <mergeCell ref="GFU232:GFW232"/>
    <mergeCell ref="GFY232:GGA232"/>
    <mergeCell ref="GGC232:GGE232"/>
    <mergeCell ref="GES232:GEU232"/>
    <mergeCell ref="GEW232:GEY232"/>
    <mergeCell ref="GFA232:GFC232"/>
    <mergeCell ref="GFE232:GFG232"/>
    <mergeCell ref="GFI232:GFK232"/>
    <mergeCell ref="GDY232:GEA232"/>
    <mergeCell ref="GEC232:GEE232"/>
    <mergeCell ref="GEG232:GEI232"/>
    <mergeCell ref="GEK232:GEM232"/>
    <mergeCell ref="GEO232:GEQ232"/>
    <mergeCell ref="GDE232:GDG232"/>
    <mergeCell ref="GDI232:GDK232"/>
    <mergeCell ref="GDM232:GDO232"/>
    <mergeCell ref="GDQ232:GDS232"/>
    <mergeCell ref="GDU232:GDW232"/>
    <mergeCell ref="GCK232:GCM232"/>
    <mergeCell ref="GCO232:GCQ232"/>
    <mergeCell ref="GCS232:GCU232"/>
    <mergeCell ref="GCW232:GCY232"/>
    <mergeCell ref="GDA232:GDC232"/>
    <mergeCell ref="GBQ232:GBS232"/>
    <mergeCell ref="GBU232:GBW232"/>
    <mergeCell ref="GBY232:GCA232"/>
    <mergeCell ref="GCC232:GCE232"/>
    <mergeCell ref="GCG232:GCI232"/>
    <mergeCell ref="GAW232:GAY232"/>
    <mergeCell ref="GBA232:GBC232"/>
    <mergeCell ref="GBE232:GBG232"/>
    <mergeCell ref="GBI232:GBK232"/>
    <mergeCell ref="GBM232:GBO232"/>
    <mergeCell ref="GAC232:GAE232"/>
    <mergeCell ref="GAG232:GAI232"/>
    <mergeCell ref="GAK232:GAM232"/>
    <mergeCell ref="GAO232:GAQ232"/>
    <mergeCell ref="GAS232:GAU232"/>
    <mergeCell ref="FZI232:FZK232"/>
    <mergeCell ref="FZM232:FZO232"/>
    <mergeCell ref="FZQ232:FZS232"/>
    <mergeCell ref="FZU232:FZW232"/>
    <mergeCell ref="FZY232:GAA232"/>
    <mergeCell ref="FYO232:FYQ232"/>
    <mergeCell ref="FYS232:FYU232"/>
    <mergeCell ref="FYW232:FYY232"/>
    <mergeCell ref="FZA232:FZC232"/>
    <mergeCell ref="FZE232:FZG232"/>
    <mergeCell ref="FXU232:FXW232"/>
    <mergeCell ref="FXY232:FYA232"/>
    <mergeCell ref="FYC232:FYE232"/>
    <mergeCell ref="FYG232:FYI232"/>
    <mergeCell ref="FYK232:FYM232"/>
    <mergeCell ref="FXA232:FXC232"/>
    <mergeCell ref="FXE232:FXG232"/>
    <mergeCell ref="FXI232:FXK232"/>
    <mergeCell ref="FXM232:FXO232"/>
    <mergeCell ref="FXQ232:FXS232"/>
    <mergeCell ref="FWG232:FWI232"/>
    <mergeCell ref="FWK232:FWM232"/>
    <mergeCell ref="FWO232:FWQ232"/>
    <mergeCell ref="FWS232:FWU232"/>
    <mergeCell ref="FWW232:FWY232"/>
    <mergeCell ref="FVM232:FVO232"/>
    <mergeCell ref="FVQ232:FVS232"/>
    <mergeCell ref="FVU232:FVW232"/>
    <mergeCell ref="FVY232:FWA232"/>
    <mergeCell ref="FWC232:FWE232"/>
    <mergeCell ref="FUS232:FUU232"/>
    <mergeCell ref="FUW232:FUY232"/>
    <mergeCell ref="FVA232:FVC232"/>
    <mergeCell ref="FVE232:FVG232"/>
    <mergeCell ref="FVI232:FVK232"/>
    <mergeCell ref="FTY232:FUA232"/>
    <mergeCell ref="FUC232:FUE232"/>
    <mergeCell ref="FUG232:FUI232"/>
    <mergeCell ref="FUK232:FUM232"/>
    <mergeCell ref="FUO232:FUQ232"/>
    <mergeCell ref="FTE232:FTG232"/>
    <mergeCell ref="FTI232:FTK232"/>
    <mergeCell ref="FTM232:FTO232"/>
    <mergeCell ref="FTQ232:FTS232"/>
    <mergeCell ref="FTU232:FTW232"/>
    <mergeCell ref="FSK232:FSM232"/>
    <mergeCell ref="FSO232:FSQ232"/>
    <mergeCell ref="FSS232:FSU232"/>
    <mergeCell ref="FSW232:FSY232"/>
    <mergeCell ref="FTA232:FTC232"/>
    <mergeCell ref="FRQ232:FRS232"/>
    <mergeCell ref="FRU232:FRW232"/>
    <mergeCell ref="FRY232:FSA232"/>
    <mergeCell ref="FSC232:FSE232"/>
    <mergeCell ref="FSG232:FSI232"/>
    <mergeCell ref="FQW232:FQY232"/>
    <mergeCell ref="FRA232:FRC232"/>
    <mergeCell ref="FRE232:FRG232"/>
    <mergeCell ref="FRI232:FRK232"/>
    <mergeCell ref="FRM232:FRO232"/>
    <mergeCell ref="FQC232:FQE232"/>
    <mergeCell ref="FQG232:FQI232"/>
    <mergeCell ref="FQK232:FQM232"/>
    <mergeCell ref="FQO232:FQQ232"/>
    <mergeCell ref="FQS232:FQU232"/>
    <mergeCell ref="FPI232:FPK232"/>
    <mergeCell ref="FPM232:FPO232"/>
    <mergeCell ref="FPQ232:FPS232"/>
    <mergeCell ref="FPU232:FPW232"/>
    <mergeCell ref="FPY232:FQA232"/>
    <mergeCell ref="FOO232:FOQ232"/>
    <mergeCell ref="FOS232:FOU232"/>
    <mergeCell ref="FOW232:FOY232"/>
    <mergeCell ref="FPA232:FPC232"/>
    <mergeCell ref="FPE232:FPG232"/>
    <mergeCell ref="FNU232:FNW232"/>
    <mergeCell ref="FNY232:FOA232"/>
    <mergeCell ref="FOC232:FOE232"/>
    <mergeCell ref="FOG232:FOI232"/>
    <mergeCell ref="FOK232:FOM232"/>
    <mergeCell ref="FNA232:FNC232"/>
    <mergeCell ref="FNE232:FNG232"/>
    <mergeCell ref="FNI232:FNK232"/>
    <mergeCell ref="FNM232:FNO232"/>
    <mergeCell ref="FNQ232:FNS232"/>
    <mergeCell ref="FMG232:FMI232"/>
    <mergeCell ref="FMK232:FMM232"/>
    <mergeCell ref="FMO232:FMQ232"/>
    <mergeCell ref="FMS232:FMU232"/>
    <mergeCell ref="FMW232:FMY232"/>
    <mergeCell ref="FLM232:FLO232"/>
    <mergeCell ref="FLQ232:FLS232"/>
    <mergeCell ref="FLU232:FLW232"/>
    <mergeCell ref="FLY232:FMA232"/>
    <mergeCell ref="FMC232:FME232"/>
    <mergeCell ref="FKS232:FKU232"/>
    <mergeCell ref="FKW232:FKY232"/>
    <mergeCell ref="FLA232:FLC232"/>
    <mergeCell ref="FLE232:FLG232"/>
    <mergeCell ref="FLI232:FLK232"/>
    <mergeCell ref="FJY232:FKA232"/>
    <mergeCell ref="FKC232:FKE232"/>
    <mergeCell ref="FKG232:FKI232"/>
    <mergeCell ref="FKK232:FKM232"/>
    <mergeCell ref="FKO232:FKQ232"/>
    <mergeCell ref="FJE232:FJG232"/>
    <mergeCell ref="FJI232:FJK232"/>
    <mergeCell ref="FJM232:FJO232"/>
    <mergeCell ref="FJQ232:FJS232"/>
    <mergeCell ref="FJU232:FJW232"/>
    <mergeCell ref="FIK232:FIM232"/>
    <mergeCell ref="FIO232:FIQ232"/>
    <mergeCell ref="FIS232:FIU232"/>
    <mergeCell ref="FIW232:FIY232"/>
    <mergeCell ref="FJA232:FJC232"/>
    <mergeCell ref="FHQ232:FHS232"/>
    <mergeCell ref="FHU232:FHW232"/>
    <mergeCell ref="FHY232:FIA232"/>
    <mergeCell ref="FIC232:FIE232"/>
    <mergeCell ref="FIG232:FII232"/>
    <mergeCell ref="FGW232:FGY232"/>
    <mergeCell ref="FHA232:FHC232"/>
    <mergeCell ref="FHE232:FHG232"/>
    <mergeCell ref="FHI232:FHK232"/>
    <mergeCell ref="FHM232:FHO232"/>
    <mergeCell ref="FGC232:FGE232"/>
    <mergeCell ref="FGG232:FGI232"/>
    <mergeCell ref="FGK232:FGM232"/>
    <mergeCell ref="FGO232:FGQ232"/>
    <mergeCell ref="FGS232:FGU232"/>
    <mergeCell ref="FFI232:FFK232"/>
    <mergeCell ref="FFM232:FFO232"/>
    <mergeCell ref="FFQ232:FFS232"/>
    <mergeCell ref="FFU232:FFW232"/>
    <mergeCell ref="FFY232:FGA232"/>
    <mergeCell ref="FEO232:FEQ232"/>
    <mergeCell ref="FES232:FEU232"/>
    <mergeCell ref="FEW232:FEY232"/>
    <mergeCell ref="FFA232:FFC232"/>
    <mergeCell ref="FFE232:FFG232"/>
    <mergeCell ref="FDU232:FDW232"/>
    <mergeCell ref="FDY232:FEA232"/>
    <mergeCell ref="FEC232:FEE232"/>
    <mergeCell ref="FEG232:FEI232"/>
    <mergeCell ref="FEK232:FEM232"/>
    <mergeCell ref="FDA232:FDC232"/>
    <mergeCell ref="FDE232:FDG232"/>
    <mergeCell ref="FDI232:FDK232"/>
    <mergeCell ref="FDM232:FDO232"/>
    <mergeCell ref="FDQ232:FDS232"/>
    <mergeCell ref="FCG232:FCI232"/>
    <mergeCell ref="FCK232:FCM232"/>
    <mergeCell ref="FCO232:FCQ232"/>
    <mergeCell ref="FCS232:FCU232"/>
    <mergeCell ref="FCW232:FCY232"/>
    <mergeCell ref="FBM232:FBO232"/>
    <mergeCell ref="FBQ232:FBS232"/>
    <mergeCell ref="FBU232:FBW232"/>
    <mergeCell ref="FBY232:FCA232"/>
    <mergeCell ref="FCC232:FCE232"/>
    <mergeCell ref="FAS232:FAU232"/>
    <mergeCell ref="FAW232:FAY232"/>
    <mergeCell ref="FBA232:FBC232"/>
    <mergeCell ref="FBE232:FBG232"/>
    <mergeCell ref="FBI232:FBK232"/>
    <mergeCell ref="EZY232:FAA232"/>
    <mergeCell ref="FAC232:FAE232"/>
    <mergeCell ref="FAG232:FAI232"/>
    <mergeCell ref="FAK232:FAM232"/>
    <mergeCell ref="FAO232:FAQ232"/>
    <mergeCell ref="EZE232:EZG232"/>
    <mergeCell ref="EZI232:EZK232"/>
    <mergeCell ref="EZM232:EZO232"/>
    <mergeCell ref="EZQ232:EZS232"/>
    <mergeCell ref="EZU232:EZW232"/>
    <mergeCell ref="EYK232:EYM232"/>
    <mergeCell ref="EYO232:EYQ232"/>
    <mergeCell ref="EYS232:EYU232"/>
    <mergeCell ref="EYW232:EYY232"/>
    <mergeCell ref="EZA232:EZC232"/>
    <mergeCell ref="EXQ232:EXS232"/>
    <mergeCell ref="EXU232:EXW232"/>
    <mergeCell ref="EXY232:EYA232"/>
    <mergeCell ref="EYC232:EYE232"/>
    <mergeCell ref="EYG232:EYI232"/>
    <mergeCell ref="EWW232:EWY232"/>
    <mergeCell ref="EXA232:EXC232"/>
    <mergeCell ref="EXE232:EXG232"/>
    <mergeCell ref="EXI232:EXK232"/>
    <mergeCell ref="EXM232:EXO232"/>
    <mergeCell ref="EWC232:EWE232"/>
    <mergeCell ref="EWG232:EWI232"/>
    <mergeCell ref="EWK232:EWM232"/>
    <mergeCell ref="EWO232:EWQ232"/>
    <mergeCell ref="EWS232:EWU232"/>
    <mergeCell ref="EVI232:EVK232"/>
    <mergeCell ref="EVM232:EVO232"/>
    <mergeCell ref="EVQ232:EVS232"/>
    <mergeCell ref="EVU232:EVW232"/>
    <mergeCell ref="EVY232:EWA232"/>
    <mergeCell ref="EUO232:EUQ232"/>
    <mergeCell ref="EUS232:EUU232"/>
    <mergeCell ref="EUW232:EUY232"/>
    <mergeCell ref="EVA232:EVC232"/>
    <mergeCell ref="EVE232:EVG232"/>
    <mergeCell ref="ETU232:ETW232"/>
    <mergeCell ref="ETY232:EUA232"/>
    <mergeCell ref="EUC232:EUE232"/>
    <mergeCell ref="EUG232:EUI232"/>
    <mergeCell ref="EUK232:EUM232"/>
    <mergeCell ref="ETA232:ETC232"/>
    <mergeCell ref="ETE232:ETG232"/>
    <mergeCell ref="ETI232:ETK232"/>
    <mergeCell ref="ETM232:ETO232"/>
    <mergeCell ref="ETQ232:ETS232"/>
    <mergeCell ref="ESG232:ESI232"/>
    <mergeCell ref="ESK232:ESM232"/>
    <mergeCell ref="ESO232:ESQ232"/>
    <mergeCell ref="ESS232:ESU232"/>
    <mergeCell ref="ESW232:ESY232"/>
    <mergeCell ref="ERM232:ERO232"/>
    <mergeCell ref="ERQ232:ERS232"/>
    <mergeCell ref="ERU232:ERW232"/>
    <mergeCell ref="ERY232:ESA232"/>
    <mergeCell ref="ESC232:ESE232"/>
    <mergeCell ref="EQS232:EQU232"/>
    <mergeCell ref="EQW232:EQY232"/>
    <mergeCell ref="ERA232:ERC232"/>
    <mergeCell ref="ERE232:ERG232"/>
    <mergeCell ref="ERI232:ERK232"/>
    <mergeCell ref="EPY232:EQA232"/>
    <mergeCell ref="EQC232:EQE232"/>
    <mergeCell ref="EQG232:EQI232"/>
    <mergeCell ref="EQK232:EQM232"/>
    <mergeCell ref="EQO232:EQQ232"/>
    <mergeCell ref="EPE232:EPG232"/>
    <mergeCell ref="EPI232:EPK232"/>
    <mergeCell ref="EPM232:EPO232"/>
    <mergeCell ref="EPQ232:EPS232"/>
    <mergeCell ref="EPU232:EPW232"/>
    <mergeCell ref="EOK232:EOM232"/>
    <mergeCell ref="EOO232:EOQ232"/>
    <mergeCell ref="EOS232:EOU232"/>
    <mergeCell ref="EOW232:EOY232"/>
    <mergeCell ref="EPA232:EPC232"/>
    <mergeCell ref="ENQ232:ENS232"/>
    <mergeCell ref="ENU232:ENW232"/>
    <mergeCell ref="ENY232:EOA232"/>
    <mergeCell ref="EOC232:EOE232"/>
    <mergeCell ref="EOG232:EOI232"/>
    <mergeCell ref="EMW232:EMY232"/>
    <mergeCell ref="ENA232:ENC232"/>
    <mergeCell ref="ENE232:ENG232"/>
    <mergeCell ref="ENI232:ENK232"/>
    <mergeCell ref="ENM232:ENO232"/>
    <mergeCell ref="EMC232:EME232"/>
    <mergeCell ref="EMG232:EMI232"/>
    <mergeCell ref="EMK232:EMM232"/>
    <mergeCell ref="EMO232:EMQ232"/>
    <mergeCell ref="EMS232:EMU232"/>
    <mergeCell ref="ELI232:ELK232"/>
    <mergeCell ref="ELM232:ELO232"/>
    <mergeCell ref="ELQ232:ELS232"/>
    <mergeCell ref="ELU232:ELW232"/>
    <mergeCell ref="ELY232:EMA232"/>
    <mergeCell ref="EKO232:EKQ232"/>
    <mergeCell ref="EKS232:EKU232"/>
    <mergeCell ref="EKW232:EKY232"/>
    <mergeCell ref="ELA232:ELC232"/>
    <mergeCell ref="ELE232:ELG232"/>
    <mergeCell ref="EJU232:EJW232"/>
    <mergeCell ref="EJY232:EKA232"/>
    <mergeCell ref="EKC232:EKE232"/>
    <mergeCell ref="EKG232:EKI232"/>
    <mergeCell ref="EKK232:EKM232"/>
    <mergeCell ref="EJA232:EJC232"/>
    <mergeCell ref="EJE232:EJG232"/>
    <mergeCell ref="EJI232:EJK232"/>
    <mergeCell ref="EJM232:EJO232"/>
    <mergeCell ref="EJQ232:EJS232"/>
    <mergeCell ref="EIG232:EII232"/>
    <mergeCell ref="EIK232:EIM232"/>
    <mergeCell ref="EIO232:EIQ232"/>
    <mergeCell ref="EIS232:EIU232"/>
    <mergeCell ref="EIW232:EIY232"/>
    <mergeCell ref="EHM232:EHO232"/>
    <mergeCell ref="EHQ232:EHS232"/>
    <mergeCell ref="EHU232:EHW232"/>
    <mergeCell ref="EHY232:EIA232"/>
    <mergeCell ref="EIC232:EIE232"/>
    <mergeCell ref="EGS232:EGU232"/>
    <mergeCell ref="EGW232:EGY232"/>
    <mergeCell ref="EHA232:EHC232"/>
    <mergeCell ref="EHE232:EHG232"/>
    <mergeCell ref="EHI232:EHK232"/>
    <mergeCell ref="EFY232:EGA232"/>
    <mergeCell ref="EGC232:EGE232"/>
    <mergeCell ref="EGG232:EGI232"/>
    <mergeCell ref="EGK232:EGM232"/>
    <mergeCell ref="EGO232:EGQ232"/>
    <mergeCell ref="EFE232:EFG232"/>
    <mergeCell ref="EFI232:EFK232"/>
    <mergeCell ref="EFM232:EFO232"/>
    <mergeCell ref="EFQ232:EFS232"/>
    <mergeCell ref="EFU232:EFW232"/>
    <mergeCell ref="EEK232:EEM232"/>
    <mergeCell ref="EEO232:EEQ232"/>
    <mergeCell ref="EES232:EEU232"/>
    <mergeCell ref="EEW232:EEY232"/>
    <mergeCell ref="EFA232:EFC232"/>
    <mergeCell ref="EDQ232:EDS232"/>
    <mergeCell ref="EDU232:EDW232"/>
    <mergeCell ref="EDY232:EEA232"/>
    <mergeCell ref="EEC232:EEE232"/>
    <mergeCell ref="EEG232:EEI232"/>
    <mergeCell ref="ECW232:ECY232"/>
    <mergeCell ref="EDA232:EDC232"/>
    <mergeCell ref="EDE232:EDG232"/>
    <mergeCell ref="EDI232:EDK232"/>
    <mergeCell ref="EDM232:EDO232"/>
    <mergeCell ref="ECC232:ECE232"/>
    <mergeCell ref="ECG232:ECI232"/>
    <mergeCell ref="ECK232:ECM232"/>
    <mergeCell ref="ECO232:ECQ232"/>
    <mergeCell ref="ECS232:ECU232"/>
    <mergeCell ref="EBI232:EBK232"/>
    <mergeCell ref="EBM232:EBO232"/>
    <mergeCell ref="EBQ232:EBS232"/>
    <mergeCell ref="EBU232:EBW232"/>
    <mergeCell ref="EBY232:ECA232"/>
    <mergeCell ref="EAO232:EAQ232"/>
    <mergeCell ref="EAS232:EAU232"/>
    <mergeCell ref="EAW232:EAY232"/>
    <mergeCell ref="EBA232:EBC232"/>
    <mergeCell ref="EBE232:EBG232"/>
    <mergeCell ref="DZU232:DZW232"/>
    <mergeCell ref="DZY232:EAA232"/>
    <mergeCell ref="EAC232:EAE232"/>
    <mergeCell ref="EAG232:EAI232"/>
    <mergeCell ref="EAK232:EAM232"/>
    <mergeCell ref="DZA232:DZC232"/>
    <mergeCell ref="DZE232:DZG232"/>
    <mergeCell ref="DZI232:DZK232"/>
    <mergeCell ref="DZM232:DZO232"/>
    <mergeCell ref="DZQ232:DZS232"/>
    <mergeCell ref="DYG232:DYI232"/>
    <mergeCell ref="DYK232:DYM232"/>
    <mergeCell ref="DYO232:DYQ232"/>
    <mergeCell ref="DYS232:DYU232"/>
    <mergeCell ref="DYW232:DYY232"/>
    <mergeCell ref="DXM232:DXO232"/>
    <mergeCell ref="DXQ232:DXS232"/>
    <mergeCell ref="DXU232:DXW232"/>
    <mergeCell ref="DXY232:DYA232"/>
    <mergeCell ref="DYC232:DYE232"/>
    <mergeCell ref="DWS232:DWU232"/>
    <mergeCell ref="DWW232:DWY232"/>
    <mergeCell ref="DXA232:DXC232"/>
    <mergeCell ref="DXE232:DXG232"/>
    <mergeCell ref="DXI232:DXK232"/>
    <mergeCell ref="DVY232:DWA232"/>
    <mergeCell ref="DWC232:DWE232"/>
    <mergeCell ref="DWG232:DWI232"/>
    <mergeCell ref="DWK232:DWM232"/>
    <mergeCell ref="DWO232:DWQ232"/>
    <mergeCell ref="DVE232:DVG232"/>
    <mergeCell ref="DVI232:DVK232"/>
    <mergeCell ref="DVM232:DVO232"/>
    <mergeCell ref="DVQ232:DVS232"/>
    <mergeCell ref="DVU232:DVW232"/>
    <mergeCell ref="DUK232:DUM232"/>
    <mergeCell ref="DUO232:DUQ232"/>
    <mergeCell ref="DUS232:DUU232"/>
    <mergeCell ref="DUW232:DUY232"/>
    <mergeCell ref="DVA232:DVC232"/>
    <mergeCell ref="DTQ232:DTS232"/>
    <mergeCell ref="DTU232:DTW232"/>
    <mergeCell ref="DTY232:DUA232"/>
    <mergeCell ref="DUC232:DUE232"/>
    <mergeCell ref="DUG232:DUI232"/>
    <mergeCell ref="DSW232:DSY232"/>
    <mergeCell ref="DTA232:DTC232"/>
    <mergeCell ref="DTE232:DTG232"/>
    <mergeCell ref="DTI232:DTK232"/>
    <mergeCell ref="DTM232:DTO232"/>
    <mergeCell ref="DSC232:DSE232"/>
    <mergeCell ref="DSG232:DSI232"/>
    <mergeCell ref="DSK232:DSM232"/>
    <mergeCell ref="DSO232:DSQ232"/>
    <mergeCell ref="DSS232:DSU232"/>
    <mergeCell ref="DRI232:DRK232"/>
    <mergeCell ref="DRM232:DRO232"/>
    <mergeCell ref="DRQ232:DRS232"/>
    <mergeCell ref="DRU232:DRW232"/>
    <mergeCell ref="DRY232:DSA232"/>
    <mergeCell ref="DQO232:DQQ232"/>
    <mergeCell ref="DQS232:DQU232"/>
    <mergeCell ref="DQW232:DQY232"/>
    <mergeCell ref="DRA232:DRC232"/>
    <mergeCell ref="DRE232:DRG232"/>
    <mergeCell ref="DPU232:DPW232"/>
    <mergeCell ref="DPY232:DQA232"/>
    <mergeCell ref="DQC232:DQE232"/>
    <mergeCell ref="DQG232:DQI232"/>
    <mergeCell ref="DQK232:DQM232"/>
    <mergeCell ref="DPA232:DPC232"/>
    <mergeCell ref="DPE232:DPG232"/>
    <mergeCell ref="DPI232:DPK232"/>
    <mergeCell ref="DPM232:DPO232"/>
    <mergeCell ref="DPQ232:DPS232"/>
    <mergeCell ref="DOG232:DOI232"/>
    <mergeCell ref="DOK232:DOM232"/>
    <mergeCell ref="DOO232:DOQ232"/>
    <mergeCell ref="DOS232:DOU232"/>
    <mergeCell ref="DOW232:DOY232"/>
    <mergeCell ref="DNM232:DNO232"/>
    <mergeCell ref="DNQ232:DNS232"/>
    <mergeCell ref="DNU232:DNW232"/>
    <mergeCell ref="DNY232:DOA232"/>
    <mergeCell ref="DOC232:DOE232"/>
    <mergeCell ref="DMS232:DMU232"/>
    <mergeCell ref="DMW232:DMY232"/>
    <mergeCell ref="DNA232:DNC232"/>
    <mergeCell ref="DNE232:DNG232"/>
    <mergeCell ref="DNI232:DNK232"/>
    <mergeCell ref="DLY232:DMA232"/>
    <mergeCell ref="DMC232:DME232"/>
    <mergeCell ref="DMG232:DMI232"/>
    <mergeCell ref="DMK232:DMM232"/>
    <mergeCell ref="DMO232:DMQ232"/>
    <mergeCell ref="DLE232:DLG232"/>
    <mergeCell ref="DLI232:DLK232"/>
    <mergeCell ref="DLM232:DLO232"/>
    <mergeCell ref="DLQ232:DLS232"/>
    <mergeCell ref="DLU232:DLW232"/>
    <mergeCell ref="DKK232:DKM232"/>
    <mergeCell ref="DKO232:DKQ232"/>
    <mergeCell ref="DKS232:DKU232"/>
    <mergeCell ref="DKW232:DKY232"/>
    <mergeCell ref="DLA232:DLC232"/>
    <mergeCell ref="DJQ232:DJS232"/>
    <mergeCell ref="DJU232:DJW232"/>
    <mergeCell ref="DJY232:DKA232"/>
    <mergeCell ref="DKC232:DKE232"/>
    <mergeCell ref="DKG232:DKI232"/>
    <mergeCell ref="DIW232:DIY232"/>
    <mergeCell ref="DJA232:DJC232"/>
    <mergeCell ref="DJE232:DJG232"/>
    <mergeCell ref="DJI232:DJK232"/>
    <mergeCell ref="DJM232:DJO232"/>
    <mergeCell ref="DIC232:DIE232"/>
    <mergeCell ref="DIG232:DII232"/>
    <mergeCell ref="DIK232:DIM232"/>
    <mergeCell ref="DIO232:DIQ232"/>
    <mergeCell ref="DIS232:DIU232"/>
    <mergeCell ref="DHI232:DHK232"/>
    <mergeCell ref="DHM232:DHO232"/>
    <mergeCell ref="DHQ232:DHS232"/>
    <mergeCell ref="DHU232:DHW232"/>
    <mergeCell ref="DHY232:DIA232"/>
    <mergeCell ref="DGO232:DGQ232"/>
    <mergeCell ref="DGS232:DGU232"/>
    <mergeCell ref="DGW232:DGY232"/>
    <mergeCell ref="DHA232:DHC232"/>
    <mergeCell ref="DHE232:DHG232"/>
    <mergeCell ref="DFU232:DFW232"/>
    <mergeCell ref="DFY232:DGA232"/>
    <mergeCell ref="DGC232:DGE232"/>
    <mergeCell ref="DGG232:DGI232"/>
    <mergeCell ref="DGK232:DGM232"/>
    <mergeCell ref="DFA232:DFC232"/>
    <mergeCell ref="DFE232:DFG232"/>
    <mergeCell ref="DFI232:DFK232"/>
    <mergeCell ref="DFM232:DFO232"/>
    <mergeCell ref="DFQ232:DFS232"/>
    <mergeCell ref="DEG232:DEI232"/>
    <mergeCell ref="DEK232:DEM232"/>
    <mergeCell ref="DEO232:DEQ232"/>
    <mergeCell ref="DES232:DEU232"/>
    <mergeCell ref="DEW232:DEY232"/>
    <mergeCell ref="DDM232:DDO232"/>
    <mergeCell ref="DDQ232:DDS232"/>
    <mergeCell ref="DDU232:DDW232"/>
    <mergeCell ref="DDY232:DEA232"/>
    <mergeCell ref="DEC232:DEE232"/>
    <mergeCell ref="DCS232:DCU232"/>
    <mergeCell ref="DCW232:DCY232"/>
    <mergeCell ref="DDA232:DDC232"/>
    <mergeCell ref="DDE232:DDG232"/>
    <mergeCell ref="DDI232:DDK232"/>
    <mergeCell ref="DBY232:DCA232"/>
    <mergeCell ref="DCC232:DCE232"/>
    <mergeCell ref="DCG232:DCI232"/>
    <mergeCell ref="DCK232:DCM232"/>
    <mergeCell ref="DCO232:DCQ232"/>
    <mergeCell ref="DBE232:DBG232"/>
    <mergeCell ref="DBI232:DBK232"/>
    <mergeCell ref="DBM232:DBO232"/>
    <mergeCell ref="DBQ232:DBS232"/>
    <mergeCell ref="DBU232:DBW232"/>
    <mergeCell ref="DAK232:DAM232"/>
    <mergeCell ref="DAO232:DAQ232"/>
    <mergeCell ref="DAS232:DAU232"/>
    <mergeCell ref="DAW232:DAY232"/>
    <mergeCell ref="DBA232:DBC232"/>
    <mergeCell ref="CZQ232:CZS232"/>
    <mergeCell ref="CZU232:CZW232"/>
    <mergeCell ref="CZY232:DAA232"/>
    <mergeCell ref="DAC232:DAE232"/>
    <mergeCell ref="DAG232:DAI232"/>
    <mergeCell ref="CYW232:CYY232"/>
    <mergeCell ref="CZA232:CZC232"/>
    <mergeCell ref="CZE232:CZG232"/>
    <mergeCell ref="CZI232:CZK232"/>
    <mergeCell ref="CZM232:CZO232"/>
    <mergeCell ref="CYC232:CYE232"/>
    <mergeCell ref="CYG232:CYI232"/>
    <mergeCell ref="CYK232:CYM232"/>
    <mergeCell ref="CYO232:CYQ232"/>
    <mergeCell ref="CYS232:CYU232"/>
    <mergeCell ref="CXI232:CXK232"/>
    <mergeCell ref="CXM232:CXO232"/>
    <mergeCell ref="CXQ232:CXS232"/>
    <mergeCell ref="CXU232:CXW232"/>
    <mergeCell ref="CXY232:CYA232"/>
    <mergeCell ref="CWO232:CWQ232"/>
    <mergeCell ref="CWS232:CWU232"/>
    <mergeCell ref="CWW232:CWY232"/>
    <mergeCell ref="CXA232:CXC232"/>
    <mergeCell ref="CXE232:CXG232"/>
    <mergeCell ref="CVU232:CVW232"/>
    <mergeCell ref="CVY232:CWA232"/>
    <mergeCell ref="CWC232:CWE232"/>
    <mergeCell ref="CWG232:CWI232"/>
    <mergeCell ref="CWK232:CWM232"/>
    <mergeCell ref="CVA232:CVC232"/>
    <mergeCell ref="CVE232:CVG232"/>
    <mergeCell ref="CVI232:CVK232"/>
    <mergeCell ref="CVM232:CVO232"/>
    <mergeCell ref="CVQ232:CVS232"/>
    <mergeCell ref="CUG232:CUI232"/>
    <mergeCell ref="CUK232:CUM232"/>
    <mergeCell ref="CUO232:CUQ232"/>
    <mergeCell ref="CUS232:CUU232"/>
    <mergeCell ref="CUW232:CUY232"/>
    <mergeCell ref="CTM232:CTO232"/>
    <mergeCell ref="CTQ232:CTS232"/>
    <mergeCell ref="CTU232:CTW232"/>
    <mergeCell ref="CTY232:CUA232"/>
    <mergeCell ref="CUC232:CUE232"/>
    <mergeCell ref="CSS232:CSU232"/>
    <mergeCell ref="CSW232:CSY232"/>
    <mergeCell ref="CTA232:CTC232"/>
    <mergeCell ref="CTE232:CTG232"/>
    <mergeCell ref="CTI232:CTK232"/>
    <mergeCell ref="CRY232:CSA232"/>
    <mergeCell ref="CSC232:CSE232"/>
    <mergeCell ref="CSG232:CSI232"/>
    <mergeCell ref="CSK232:CSM232"/>
    <mergeCell ref="CSO232:CSQ232"/>
    <mergeCell ref="CRE232:CRG232"/>
    <mergeCell ref="CRI232:CRK232"/>
    <mergeCell ref="CRM232:CRO232"/>
    <mergeCell ref="CRQ232:CRS232"/>
    <mergeCell ref="CRU232:CRW232"/>
    <mergeCell ref="CQK232:CQM232"/>
    <mergeCell ref="CQO232:CQQ232"/>
    <mergeCell ref="CQS232:CQU232"/>
    <mergeCell ref="CQW232:CQY232"/>
    <mergeCell ref="CRA232:CRC232"/>
    <mergeCell ref="CPQ232:CPS232"/>
    <mergeCell ref="CPU232:CPW232"/>
    <mergeCell ref="CPY232:CQA232"/>
    <mergeCell ref="CQC232:CQE232"/>
    <mergeCell ref="CQG232:CQI232"/>
    <mergeCell ref="COW232:COY232"/>
    <mergeCell ref="CPA232:CPC232"/>
    <mergeCell ref="CPE232:CPG232"/>
    <mergeCell ref="CPI232:CPK232"/>
    <mergeCell ref="CPM232:CPO232"/>
    <mergeCell ref="COC232:COE232"/>
    <mergeCell ref="COG232:COI232"/>
    <mergeCell ref="COK232:COM232"/>
    <mergeCell ref="COO232:COQ232"/>
    <mergeCell ref="COS232:COU232"/>
    <mergeCell ref="CNI232:CNK232"/>
    <mergeCell ref="CNM232:CNO232"/>
    <mergeCell ref="CNQ232:CNS232"/>
    <mergeCell ref="CNU232:CNW232"/>
    <mergeCell ref="CNY232:COA232"/>
    <mergeCell ref="CMO232:CMQ232"/>
    <mergeCell ref="CMS232:CMU232"/>
    <mergeCell ref="CMW232:CMY232"/>
    <mergeCell ref="CNA232:CNC232"/>
    <mergeCell ref="CNE232:CNG232"/>
    <mergeCell ref="CLU232:CLW232"/>
    <mergeCell ref="CLY232:CMA232"/>
    <mergeCell ref="CMC232:CME232"/>
    <mergeCell ref="CMG232:CMI232"/>
    <mergeCell ref="CMK232:CMM232"/>
    <mergeCell ref="CLA232:CLC232"/>
    <mergeCell ref="CLE232:CLG232"/>
    <mergeCell ref="CLI232:CLK232"/>
    <mergeCell ref="CLM232:CLO232"/>
    <mergeCell ref="CLQ232:CLS232"/>
    <mergeCell ref="CKG232:CKI232"/>
    <mergeCell ref="CKK232:CKM232"/>
    <mergeCell ref="CKO232:CKQ232"/>
    <mergeCell ref="CKS232:CKU232"/>
    <mergeCell ref="CKW232:CKY232"/>
    <mergeCell ref="CJM232:CJO232"/>
    <mergeCell ref="CJQ232:CJS232"/>
    <mergeCell ref="CJU232:CJW232"/>
    <mergeCell ref="CJY232:CKA232"/>
    <mergeCell ref="CKC232:CKE232"/>
    <mergeCell ref="CIS232:CIU232"/>
    <mergeCell ref="CIW232:CIY232"/>
    <mergeCell ref="CJA232:CJC232"/>
    <mergeCell ref="CJE232:CJG232"/>
    <mergeCell ref="CJI232:CJK232"/>
    <mergeCell ref="CHY232:CIA232"/>
    <mergeCell ref="CIC232:CIE232"/>
    <mergeCell ref="CIG232:CII232"/>
    <mergeCell ref="CIK232:CIM232"/>
    <mergeCell ref="CIO232:CIQ232"/>
    <mergeCell ref="CHE232:CHG232"/>
    <mergeCell ref="CHI232:CHK232"/>
    <mergeCell ref="CHM232:CHO232"/>
    <mergeCell ref="CHQ232:CHS232"/>
    <mergeCell ref="CHU232:CHW232"/>
    <mergeCell ref="CGK232:CGM232"/>
    <mergeCell ref="CGO232:CGQ232"/>
    <mergeCell ref="CGS232:CGU232"/>
    <mergeCell ref="CGW232:CGY232"/>
    <mergeCell ref="CHA232:CHC232"/>
    <mergeCell ref="CFQ232:CFS232"/>
    <mergeCell ref="CFU232:CFW232"/>
    <mergeCell ref="CFY232:CGA232"/>
    <mergeCell ref="CGC232:CGE232"/>
    <mergeCell ref="CGG232:CGI232"/>
    <mergeCell ref="CEW232:CEY232"/>
    <mergeCell ref="CFA232:CFC232"/>
    <mergeCell ref="CFE232:CFG232"/>
    <mergeCell ref="CFI232:CFK232"/>
    <mergeCell ref="CFM232:CFO232"/>
    <mergeCell ref="CEC232:CEE232"/>
    <mergeCell ref="CEG232:CEI232"/>
    <mergeCell ref="CEK232:CEM232"/>
    <mergeCell ref="CEO232:CEQ232"/>
    <mergeCell ref="CES232:CEU232"/>
    <mergeCell ref="CDI232:CDK232"/>
    <mergeCell ref="CDM232:CDO232"/>
    <mergeCell ref="CDQ232:CDS232"/>
    <mergeCell ref="CDU232:CDW232"/>
    <mergeCell ref="CDY232:CEA232"/>
    <mergeCell ref="CCO232:CCQ232"/>
    <mergeCell ref="CCS232:CCU232"/>
    <mergeCell ref="CCW232:CCY232"/>
    <mergeCell ref="CDA232:CDC232"/>
    <mergeCell ref="CDE232:CDG232"/>
    <mergeCell ref="CBU232:CBW232"/>
    <mergeCell ref="CBY232:CCA232"/>
    <mergeCell ref="CCC232:CCE232"/>
    <mergeCell ref="CCG232:CCI232"/>
    <mergeCell ref="CCK232:CCM232"/>
    <mergeCell ref="CBA232:CBC232"/>
    <mergeCell ref="CBE232:CBG232"/>
    <mergeCell ref="CBI232:CBK232"/>
    <mergeCell ref="CBM232:CBO232"/>
    <mergeCell ref="CBQ232:CBS232"/>
    <mergeCell ref="CAG232:CAI232"/>
    <mergeCell ref="CAK232:CAM232"/>
    <mergeCell ref="CAO232:CAQ232"/>
    <mergeCell ref="CAS232:CAU232"/>
    <mergeCell ref="CAW232:CAY232"/>
    <mergeCell ref="BZM232:BZO232"/>
    <mergeCell ref="BZQ232:BZS232"/>
    <mergeCell ref="BZU232:BZW232"/>
    <mergeCell ref="BZY232:CAA232"/>
    <mergeCell ref="CAC232:CAE232"/>
    <mergeCell ref="BYS232:BYU232"/>
    <mergeCell ref="BYW232:BYY232"/>
    <mergeCell ref="BZA232:BZC232"/>
    <mergeCell ref="BZE232:BZG232"/>
    <mergeCell ref="BZI232:BZK232"/>
    <mergeCell ref="BXY232:BYA232"/>
    <mergeCell ref="BYC232:BYE232"/>
    <mergeCell ref="BYG232:BYI232"/>
    <mergeCell ref="BYK232:BYM232"/>
    <mergeCell ref="BYO232:BYQ232"/>
    <mergeCell ref="BXE232:BXG232"/>
    <mergeCell ref="BXI232:BXK232"/>
    <mergeCell ref="BXM232:BXO232"/>
    <mergeCell ref="BXQ232:BXS232"/>
    <mergeCell ref="BXU232:BXW232"/>
    <mergeCell ref="BWK232:BWM232"/>
    <mergeCell ref="BWO232:BWQ232"/>
    <mergeCell ref="BWS232:BWU232"/>
    <mergeCell ref="BWW232:BWY232"/>
    <mergeCell ref="BXA232:BXC232"/>
    <mergeCell ref="BVQ232:BVS232"/>
    <mergeCell ref="BVU232:BVW232"/>
    <mergeCell ref="BVY232:BWA232"/>
    <mergeCell ref="BWC232:BWE232"/>
    <mergeCell ref="BWG232:BWI232"/>
    <mergeCell ref="BUW232:BUY232"/>
    <mergeCell ref="BVA232:BVC232"/>
    <mergeCell ref="BVE232:BVG232"/>
    <mergeCell ref="BVI232:BVK232"/>
    <mergeCell ref="BVM232:BVO232"/>
    <mergeCell ref="BUC232:BUE232"/>
    <mergeCell ref="BUG232:BUI232"/>
    <mergeCell ref="BUK232:BUM232"/>
    <mergeCell ref="BUO232:BUQ232"/>
    <mergeCell ref="BUS232:BUU232"/>
    <mergeCell ref="BTI232:BTK232"/>
    <mergeCell ref="BTM232:BTO232"/>
    <mergeCell ref="BTQ232:BTS232"/>
    <mergeCell ref="BTU232:BTW232"/>
    <mergeCell ref="BTY232:BUA232"/>
    <mergeCell ref="BSO232:BSQ232"/>
    <mergeCell ref="BSS232:BSU232"/>
    <mergeCell ref="BSW232:BSY232"/>
    <mergeCell ref="BTA232:BTC232"/>
    <mergeCell ref="BTE232:BTG232"/>
    <mergeCell ref="BRU232:BRW232"/>
    <mergeCell ref="BRY232:BSA232"/>
    <mergeCell ref="BSC232:BSE232"/>
    <mergeCell ref="BSG232:BSI232"/>
    <mergeCell ref="BSK232:BSM232"/>
    <mergeCell ref="BRA232:BRC232"/>
    <mergeCell ref="BRE232:BRG232"/>
    <mergeCell ref="BRI232:BRK232"/>
    <mergeCell ref="BRM232:BRO232"/>
    <mergeCell ref="BRQ232:BRS232"/>
    <mergeCell ref="BQG232:BQI232"/>
    <mergeCell ref="BQK232:BQM232"/>
    <mergeCell ref="BQO232:BQQ232"/>
    <mergeCell ref="BQS232:BQU232"/>
    <mergeCell ref="BQW232:BQY232"/>
    <mergeCell ref="BPM232:BPO232"/>
    <mergeCell ref="BPQ232:BPS232"/>
    <mergeCell ref="BPU232:BPW232"/>
    <mergeCell ref="BPY232:BQA232"/>
    <mergeCell ref="BQC232:BQE232"/>
    <mergeCell ref="BOS232:BOU232"/>
    <mergeCell ref="BOW232:BOY232"/>
    <mergeCell ref="BPA232:BPC232"/>
    <mergeCell ref="BPE232:BPG232"/>
    <mergeCell ref="BPI232:BPK232"/>
    <mergeCell ref="BNY232:BOA232"/>
    <mergeCell ref="BOC232:BOE232"/>
    <mergeCell ref="BOG232:BOI232"/>
    <mergeCell ref="BOK232:BOM232"/>
    <mergeCell ref="BOO232:BOQ232"/>
    <mergeCell ref="BNE232:BNG232"/>
    <mergeCell ref="BNI232:BNK232"/>
    <mergeCell ref="BNM232:BNO232"/>
    <mergeCell ref="BNQ232:BNS232"/>
    <mergeCell ref="BNU232:BNW232"/>
    <mergeCell ref="BMK232:BMM232"/>
    <mergeCell ref="BMO232:BMQ232"/>
    <mergeCell ref="BMS232:BMU232"/>
    <mergeCell ref="BMW232:BMY232"/>
    <mergeCell ref="BNA232:BNC232"/>
    <mergeCell ref="BLQ232:BLS232"/>
    <mergeCell ref="BLU232:BLW232"/>
    <mergeCell ref="BLY232:BMA232"/>
    <mergeCell ref="BMC232:BME232"/>
    <mergeCell ref="BMG232:BMI232"/>
    <mergeCell ref="BKW232:BKY232"/>
    <mergeCell ref="BLA232:BLC232"/>
    <mergeCell ref="BLE232:BLG232"/>
    <mergeCell ref="BLI232:BLK232"/>
    <mergeCell ref="BLM232:BLO232"/>
    <mergeCell ref="BKC232:BKE232"/>
    <mergeCell ref="BKG232:BKI232"/>
    <mergeCell ref="BKK232:BKM232"/>
    <mergeCell ref="BKO232:BKQ232"/>
    <mergeCell ref="BKS232:BKU232"/>
    <mergeCell ref="BJI232:BJK232"/>
    <mergeCell ref="BJM232:BJO232"/>
    <mergeCell ref="BJQ232:BJS232"/>
    <mergeCell ref="BJU232:BJW232"/>
    <mergeCell ref="BJY232:BKA232"/>
    <mergeCell ref="BIO232:BIQ232"/>
    <mergeCell ref="BIS232:BIU232"/>
    <mergeCell ref="BIW232:BIY232"/>
    <mergeCell ref="BJA232:BJC232"/>
    <mergeCell ref="BJE232:BJG232"/>
    <mergeCell ref="BHU232:BHW232"/>
    <mergeCell ref="BHY232:BIA232"/>
    <mergeCell ref="BIC232:BIE232"/>
    <mergeCell ref="BIG232:BII232"/>
    <mergeCell ref="BIK232:BIM232"/>
    <mergeCell ref="BHA232:BHC232"/>
    <mergeCell ref="BHE232:BHG232"/>
    <mergeCell ref="BHI232:BHK232"/>
    <mergeCell ref="BHM232:BHO232"/>
    <mergeCell ref="BHQ232:BHS232"/>
    <mergeCell ref="BGG232:BGI232"/>
    <mergeCell ref="BGK232:BGM232"/>
    <mergeCell ref="BGO232:BGQ232"/>
    <mergeCell ref="BGS232:BGU232"/>
    <mergeCell ref="BGW232:BGY232"/>
    <mergeCell ref="BFM232:BFO232"/>
    <mergeCell ref="BFQ232:BFS232"/>
    <mergeCell ref="BFU232:BFW232"/>
    <mergeCell ref="BFY232:BGA232"/>
    <mergeCell ref="BGC232:BGE232"/>
    <mergeCell ref="BES232:BEU232"/>
    <mergeCell ref="BEW232:BEY232"/>
    <mergeCell ref="BFA232:BFC232"/>
    <mergeCell ref="BFE232:BFG232"/>
    <mergeCell ref="BFI232:BFK232"/>
    <mergeCell ref="BDY232:BEA232"/>
    <mergeCell ref="BEC232:BEE232"/>
    <mergeCell ref="BEG232:BEI232"/>
    <mergeCell ref="BEK232:BEM232"/>
    <mergeCell ref="BEO232:BEQ232"/>
    <mergeCell ref="BDE232:BDG232"/>
    <mergeCell ref="BDI232:BDK232"/>
    <mergeCell ref="BDM232:BDO232"/>
    <mergeCell ref="BDQ232:BDS232"/>
    <mergeCell ref="BDU232:BDW232"/>
    <mergeCell ref="BCK232:BCM232"/>
    <mergeCell ref="BCO232:BCQ232"/>
    <mergeCell ref="BCS232:BCU232"/>
    <mergeCell ref="BCW232:BCY232"/>
    <mergeCell ref="BDA232:BDC232"/>
    <mergeCell ref="BBQ232:BBS232"/>
    <mergeCell ref="BBU232:BBW232"/>
    <mergeCell ref="BBY232:BCA232"/>
    <mergeCell ref="BCC232:BCE232"/>
    <mergeCell ref="BCG232:BCI232"/>
    <mergeCell ref="BAW232:BAY232"/>
    <mergeCell ref="BBA232:BBC232"/>
    <mergeCell ref="BBE232:BBG232"/>
    <mergeCell ref="BBI232:BBK232"/>
    <mergeCell ref="BBM232:BBO232"/>
    <mergeCell ref="BAC232:BAE232"/>
    <mergeCell ref="BAG232:BAI232"/>
    <mergeCell ref="BAK232:BAM232"/>
    <mergeCell ref="BAO232:BAQ232"/>
    <mergeCell ref="BAS232:BAU232"/>
    <mergeCell ref="AZI232:AZK232"/>
    <mergeCell ref="AZM232:AZO232"/>
    <mergeCell ref="AZQ232:AZS232"/>
    <mergeCell ref="AZU232:AZW232"/>
    <mergeCell ref="AZY232:BAA232"/>
    <mergeCell ref="AYO232:AYQ232"/>
    <mergeCell ref="AYS232:AYU232"/>
    <mergeCell ref="AYW232:AYY232"/>
    <mergeCell ref="AZA232:AZC232"/>
    <mergeCell ref="AZE232:AZG232"/>
    <mergeCell ref="AXU232:AXW232"/>
    <mergeCell ref="AXY232:AYA232"/>
    <mergeCell ref="AYC232:AYE232"/>
    <mergeCell ref="AYG232:AYI232"/>
    <mergeCell ref="AYK232:AYM232"/>
    <mergeCell ref="AXA232:AXC232"/>
    <mergeCell ref="AXE232:AXG232"/>
    <mergeCell ref="AXI232:AXK232"/>
    <mergeCell ref="AXM232:AXO232"/>
    <mergeCell ref="AXQ232:AXS232"/>
    <mergeCell ref="AWG232:AWI232"/>
    <mergeCell ref="AWK232:AWM232"/>
    <mergeCell ref="AWO232:AWQ232"/>
    <mergeCell ref="AWS232:AWU232"/>
    <mergeCell ref="AWW232:AWY232"/>
    <mergeCell ref="AVM232:AVO232"/>
    <mergeCell ref="AVQ232:AVS232"/>
    <mergeCell ref="AVU232:AVW232"/>
    <mergeCell ref="AVY232:AWA232"/>
    <mergeCell ref="AWC232:AWE232"/>
    <mergeCell ref="AUS232:AUU232"/>
    <mergeCell ref="AUW232:AUY232"/>
    <mergeCell ref="AVA232:AVC232"/>
    <mergeCell ref="AVE232:AVG232"/>
    <mergeCell ref="AVI232:AVK232"/>
    <mergeCell ref="ATY232:AUA232"/>
    <mergeCell ref="AUC232:AUE232"/>
    <mergeCell ref="AUG232:AUI232"/>
    <mergeCell ref="AUK232:AUM232"/>
    <mergeCell ref="AUO232:AUQ232"/>
    <mergeCell ref="ATE232:ATG232"/>
    <mergeCell ref="ATI232:ATK232"/>
    <mergeCell ref="ATM232:ATO232"/>
    <mergeCell ref="ATQ232:ATS232"/>
    <mergeCell ref="ATU232:ATW232"/>
    <mergeCell ref="ASK232:ASM232"/>
    <mergeCell ref="ASO232:ASQ232"/>
    <mergeCell ref="ASS232:ASU232"/>
    <mergeCell ref="ASW232:ASY232"/>
    <mergeCell ref="ATA232:ATC232"/>
    <mergeCell ref="ARQ232:ARS232"/>
    <mergeCell ref="ARU232:ARW232"/>
    <mergeCell ref="ARY232:ASA232"/>
    <mergeCell ref="ASC232:ASE232"/>
    <mergeCell ref="ASG232:ASI232"/>
    <mergeCell ref="AQW232:AQY232"/>
    <mergeCell ref="ARA232:ARC232"/>
    <mergeCell ref="ARE232:ARG232"/>
    <mergeCell ref="ARI232:ARK232"/>
    <mergeCell ref="ARM232:ARO232"/>
    <mergeCell ref="AQC232:AQE232"/>
    <mergeCell ref="AQG232:AQI232"/>
    <mergeCell ref="AQK232:AQM232"/>
    <mergeCell ref="AQO232:AQQ232"/>
    <mergeCell ref="AQS232:AQU232"/>
    <mergeCell ref="API232:APK232"/>
    <mergeCell ref="APM232:APO232"/>
    <mergeCell ref="APQ232:APS232"/>
    <mergeCell ref="APU232:APW232"/>
    <mergeCell ref="APY232:AQA232"/>
    <mergeCell ref="AOO232:AOQ232"/>
    <mergeCell ref="AOS232:AOU232"/>
    <mergeCell ref="AOW232:AOY232"/>
    <mergeCell ref="APA232:APC232"/>
    <mergeCell ref="APE232:APG232"/>
    <mergeCell ref="ANU232:ANW232"/>
    <mergeCell ref="ANY232:AOA232"/>
    <mergeCell ref="AOC232:AOE232"/>
    <mergeCell ref="AOG232:AOI232"/>
    <mergeCell ref="AOK232:AOM232"/>
    <mergeCell ref="ANA232:ANC232"/>
    <mergeCell ref="ANE232:ANG232"/>
    <mergeCell ref="ANI232:ANK232"/>
    <mergeCell ref="ANM232:ANO232"/>
    <mergeCell ref="ANQ232:ANS232"/>
    <mergeCell ref="AMG232:AMI232"/>
    <mergeCell ref="AMK232:AMM232"/>
    <mergeCell ref="AMO232:AMQ232"/>
    <mergeCell ref="AMS232:AMU232"/>
    <mergeCell ref="AMW232:AMY232"/>
    <mergeCell ref="ALM232:ALO232"/>
    <mergeCell ref="ALQ232:ALS232"/>
    <mergeCell ref="ALU232:ALW232"/>
    <mergeCell ref="ALY232:AMA232"/>
    <mergeCell ref="AMC232:AME232"/>
    <mergeCell ref="AKS232:AKU232"/>
    <mergeCell ref="AKW232:AKY232"/>
    <mergeCell ref="ALA232:ALC232"/>
    <mergeCell ref="ALE232:ALG232"/>
    <mergeCell ref="ALI232:ALK232"/>
    <mergeCell ref="AJY232:AKA232"/>
    <mergeCell ref="AKC232:AKE232"/>
    <mergeCell ref="AKG232:AKI232"/>
    <mergeCell ref="AKK232:AKM232"/>
    <mergeCell ref="AKO232:AKQ232"/>
    <mergeCell ref="AJE232:AJG232"/>
    <mergeCell ref="AJI232:AJK232"/>
    <mergeCell ref="AJM232:AJO232"/>
    <mergeCell ref="AJQ232:AJS232"/>
    <mergeCell ref="AJU232:AJW232"/>
    <mergeCell ref="AIK232:AIM232"/>
    <mergeCell ref="AIO232:AIQ232"/>
    <mergeCell ref="AIS232:AIU232"/>
    <mergeCell ref="AIW232:AIY232"/>
    <mergeCell ref="AJA232:AJC232"/>
    <mergeCell ref="AHQ232:AHS232"/>
    <mergeCell ref="AHU232:AHW232"/>
    <mergeCell ref="AHY232:AIA232"/>
    <mergeCell ref="AIC232:AIE232"/>
    <mergeCell ref="AIG232:AII232"/>
    <mergeCell ref="AGW232:AGY232"/>
    <mergeCell ref="AHA232:AHC232"/>
    <mergeCell ref="AHE232:AHG232"/>
    <mergeCell ref="AHI232:AHK232"/>
    <mergeCell ref="AHM232:AHO232"/>
    <mergeCell ref="AGC232:AGE232"/>
    <mergeCell ref="AGG232:AGI232"/>
    <mergeCell ref="AGK232:AGM232"/>
    <mergeCell ref="AGO232:AGQ232"/>
    <mergeCell ref="AGS232:AGU232"/>
    <mergeCell ref="AFI232:AFK232"/>
    <mergeCell ref="AFM232:AFO232"/>
    <mergeCell ref="AFQ232:AFS232"/>
    <mergeCell ref="AFU232:AFW232"/>
    <mergeCell ref="AFY232:AGA232"/>
    <mergeCell ref="AEO232:AEQ232"/>
    <mergeCell ref="AES232:AEU232"/>
    <mergeCell ref="AEW232:AEY232"/>
    <mergeCell ref="AFA232:AFC232"/>
    <mergeCell ref="AFE232:AFG232"/>
    <mergeCell ref="ADU232:ADW232"/>
    <mergeCell ref="ADY232:AEA232"/>
    <mergeCell ref="AEC232:AEE232"/>
    <mergeCell ref="AEG232:AEI232"/>
    <mergeCell ref="AEK232:AEM232"/>
    <mergeCell ref="ADA232:ADC232"/>
    <mergeCell ref="ADE232:ADG232"/>
    <mergeCell ref="ADI232:ADK232"/>
    <mergeCell ref="ADM232:ADO232"/>
    <mergeCell ref="ADQ232:ADS232"/>
    <mergeCell ref="ACG232:ACI232"/>
    <mergeCell ref="ACK232:ACM232"/>
    <mergeCell ref="ACO232:ACQ232"/>
    <mergeCell ref="ACS232:ACU232"/>
    <mergeCell ref="ACW232:ACY232"/>
    <mergeCell ref="ABM232:ABO232"/>
    <mergeCell ref="ABQ232:ABS232"/>
    <mergeCell ref="ABU232:ABW232"/>
    <mergeCell ref="ABY232:ACA232"/>
    <mergeCell ref="ACC232:ACE232"/>
    <mergeCell ref="AAS232:AAU232"/>
    <mergeCell ref="AAW232:AAY232"/>
    <mergeCell ref="ABA232:ABC232"/>
    <mergeCell ref="ABE232:ABG232"/>
    <mergeCell ref="ABI232:ABK232"/>
    <mergeCell ref="ZY232:AAA232"/>
    <mergeCell ref="AAC232:AAE232"/>
    <mergeCell ref="AAG232:AAI232"/>
    <mergeCell ref="AAK232:AAM232"/>
    <mergeCell ref="AAO232:AAQ232"/>
    <mergeCell ref="ZE232:ZG232"/>
    <mergeCell ref="ZI232:ZK232"/>
    <mergeCell ref="ZM232:ZO232"/>
    <mergeCell ref="ZQ232:ZS232"/>
    <mergeCell ref="ZU232:ZW232"/>
    <mergeCell ref="YK232:YM232"/>
    <mergeCell ref="YO232:YQ232"/>
    <mergeCell ref="YS232:YU232"/>
    <mergeCell ref="YW232:YY232"/>
    <mergeCell ref="ZA232:ZC232"/>
    <mergeCell ref="XQ232:XS232"/>
    <mergeCell ref="XU232:XW232"/>
    <mergeCell ref="XY232:YA232"/>
    <mergeCell ref="YC232:YE232"/>
    <mergeCell ref="YG232:YI232"/>
    <mergeCell ref="WW232:WY232"/>
    <mergeCell ref="XA232:XC232"/>
    <mergeCell ref="XE232:XG232"/>
    <mergeCell ref="XI232:XK232"/>
    <mergeCell ref="XM232:XO232"/>
    <mergeCell ref="WC232:WE232"/>
    <mergeCell ref="WG232:WI232"/>
    <mergeCell ref="WK232:WM232"/>
    <mergeCell ref="WO232:WQ232"/>
    <mergeCell ref="WS232:WU232"/>
    <mergeCell ref="VI232:VK232"/>
    <mergeCell ref="VM232:VO232"/>
    <mergeCell ref="VQ232:VS232"/>
    <mergeCell ref="VU232:VW232"/>
    <mergeCell ref="VY232:WA232"/>
    <mergeCell ref="UO232:UQ232"/>
    <mergeCell ref="US232:UU232"/>
    <mergeCell ref="UW232:UY232"/>
    <mergeCell ref="VA232:VC232"/>
    <mergeCell ref="VE232:VG232"/>
    <mergeCell ref="TU232:TW232"/>
    <mergeCell ref="TY232:UA232"/>
    <mergeCell ref="UC232:UE232"/>
    <mergeCell ref="UG232:UI232"/>
    <mergeCell ref="UK232:UM232"/>
    <mergeCell ref="TA232:TC232"/>
    <mergeCell ref="TE232:TG232"/>
    <mergeCell ref="TI232:TK232"/>
    <mergeCell ref="TM232:TO232"/>
    <mergeCell ref="TQ232:TS232"/>
    <mergeCell ref="SG232:SI232"/>
    <mergeCell ref="SK232:SM232"/>
    <mergeCell ref="SO232:SQ232"/>
    <mergeCell ref="SS232:SU232"/>
    <mergeCell ref="SW232:SY232"/>
    <mergeCell ref="RM232:RO232"/>
    <mergeCell ref="RQ232:RS232"/>
    <mergeCell ref="RU232:RW232"/>
    <mergeCell ref="RY232:SA232"/>
    <mergeCell ref="SC232:SE232"/>
    <mergeCell ref="QS232:QU232"/>
    <mergeCell ref="QW232:QY232"/>
    <mergeCell ref="RA232:RC232"/>
    <mergeCell ref="RE232:RG232"/>
    <mergeCell ref="RI232:RK232"/>
    <mergeCell ref="PY232:QA232"/>
    <mergeCell ref="QC232:QE232"/>
    <mergeCell ref="QG232:QI232"/>
    <mergeCell ref="QK232:QM232"/>
    <mergeCell ref="QO232:QQ232"/>
    <mergeCell ref="PE232:PG232"/>
    <mergeCell ref="PI232:PK232"/>
    <mergeCell ref="PM232:PO232"/>
    <mergeCell ref="PQ232:PS232"/>
    <mergeCell ref="PU232:PW232"/>
    <mergeCell ref="OK232:OM232"/>
    <mergeCell ref="OO232:OQ232"/>
    <mergeCell ref="OS232:OU232"/>
    <mergeCell ref="OW232:OY232"/>
    <mergeCell ref="PA232:PC232"/>
    <mergeCell ref="NQ232:NS232"/>
    <mergeCell ref="NU232:NW232"/>
    <mergeCell ref="NY232:OA232"/>
    <mergeCell ref="OC232:OE232"/>
    <mergeCell ref="OG232:OI232"/>
    <mergeCell ref="MW232:MY232"/>
    <mergeCell ref="NA232:NC232"/>
    <mergeCell ref="NE232:NG232"/>
    <mergeCell ref="NI232:NK232"/>
    <mergeCell ref="NM232:NO232"/>
    <mergeCell ref="MC232:ME232"/>
    <mergeCell ref="MG232:MI232"/>
    <mergeCell ref="MK232:MM232"/>
    <mergeCell ref="MO232:MQ232"/>
    <mergeCell ref="MS232:MU232"/>
    <mergeCell ref="LI232:LK232"/>
    <mergeCell ref="LM232:LO232"/>
    <mergeCell ref="LQ232:LS232"/>
    <mergeCell ref="LU232:LW232"/>
    <mergeCell ref="LY232:MA232"/>
    <mergeCell ref="KO232:KQ232"/>
    <mergeCell ref="KS232:KU232"/>
    <mergeCell ref="KW232:KY232"/>
    <mergeCell ref="LA232:LC232"/>
    <mergeCell ref="LE232:LG232"/>
    <mergeCell ref="JU232:JW232"/>
    <mergeCell ref="JY232:KA232"/>
    <mergeCell ref="KC232:KE232"/>
    <mergeCell ref="KG232:KI232"/>
    <mergeCell ref="KK232:KM232"/>
    <mergeCell ref="JA232:JC232"/>
    <mergeCell ref="JE232:JG232"/>
    <mergeCell ref="JI232:JK232"/>
    <mergeCell ref="JM232:JO232"/>
    <mergeCell ref="JQ232:JS232"/>
    <mergeCell ref="IG232:II232"/>
    <mergeCell ref="IK232:IM232"/>
    <mergeCell ref="IO232:IQ232"/>
    <mergeCell ref="IS232:IU232"/>
    <mergeCell ref="IW232:IY232"/>
    <mergeCell ref="HM232:HO232"/>
    <mergeCell ref="HQ232:HS232"/>
    <mergeCell ref="HU232:HW232"/>
    <mergeCell ref="HY232:IA232"/>
    <mergeCell ref="IC232:IE232"/>
    <mergeCell ref="GS232:GU232"/>
    <mergeCell ref="GW232:GY232"/>
    <mergeCell ref="HA232:HC232"/>
    <mergeCell ref="HE232:HG232"/>
    <mergeCell ref="HI232:HK232"/>
    <mergeCell ref="FY232:GA232"/>
    <mergeCell ref="GC232:GE232"/>
    <mergeCell ref="GG232:GI232"/>
    <mergeCell ref="GK232:GM232"/>
    <mergeCell ref="GO232:GQ232"/>
    <mergeCell ref="FE232:FG232"/>
    <mergeCell ref="FI232:FK232"/>
    <mergeCell ref="FM232:FO232"/>
    <mergeCell ref="FQ232:FS232"/>
    <mergeCell ref="FU232:FW232"/>
    <mergeCell ref="EK232:EM232"/>
    <mergeCell ref="EO232:EQ232"/>
    <mergeCell ref="ES232:EU232"/>
    <mergeCell ref="EW232:EY232"/>
    <mergeCell ref="FA232:FC232"/>
    <mergeCell ref="DQ232:DS232"/>
    <mergeCell ref="DU232:DW232"/>
    <mergeCell ref="DY232:EA232"/>
    <mergeCell ref="EC232:EE232"/>
    <mergeCell ref="EG232:EI232"/>
    <mergeCell ref="CW232:CY232"/>
    <mergeCell ref="DA232:DC232"/>
    <mergeCell ref="DE232:DG232"/>
    <mergeCell ref="DI232:DK232"/>
    <mergeCell ref="DM232:DO232"/>
    <mergeCell ref="CC232:CE232"/>
    <mergeCell ref="CG232:CI232"/>
    <mergeCell ref="CK232:CM232"/>
    <mergeCell ref="CO232:CQ232"/>
    <mergeCell ref="CS232:CU232"/>
    <mergeCell ref="BI232:BK232"/>
    <mergeCell ref="BM232:BO232"/>
    <mergeCell ref="BQ232:BS232"/>
    <mergeCell ref="BU232:BW232"/>
    <mergeCell ref="BY232:CA232"/>
    <mergeCell ref="XFA231:XFC231"/>
    <mergeCell ref="A232:C232"/>
    <mergeCell ref="E232:G232"/>
    <mergeCell ref="I232:K232"/>
    <mergeCell ref="M232:O232"/>
    <mergeCell ref="Q232:S232"/>
    <mergeCell ref="U232:W232"/>
    <mergeCell ref="Y232:AA232"/>
    <mergeCell ref="AC232:AE232"/>
    <mergeCell ref="AG232:AI232"/>
    <mergeCell ref="AK232:AM232"/>
    <mergeCell ref="AO232:AQ232"/>
    <mergeCell ref="AS232:AU232"/>
    <mergeCell ref="AW232:AY232"/>
    <mergeCell ref="BA232:BC232"/>
    <mergeCell ref="BE232:BG232"/>
    <mergeCell ref="XEG231:XEI231"/>
    <mergeCell ref="XEK231:XEM231"/>
    <mergeCell ref="XEO231:XEQ231"/>
    <mergeCell ref="XES231:XEU231"/>
    <mergeCell ref="XEW231:XEY231"/>
    <mergeCell ref="XDM231:XDO231"/>
    <mergeCell ref="XDQ231:XDS231"/>
    <mergeCell ref="XDU231:XDW231"/>
    <mergeCell ref="XDY231:XEA231"/>
    <mergeCell ref="XEC231:XEE231"/>
    <mergeCell ref="XCS231:XCU231"/>
    <mergeCell ref="XCW231:XCY231"/>
    <mergeCell ref="XDA231:XDC231"/>
    <mergeCell ref="XDE231:XDG231"/>
    <mergeCell ref="XDI231:XDK231"/>
    <mergeCell ref="XBY231:XCA231"/>
    <mergeCell ref="XCC231:XCE231"/>
    <mergeCell ref="XCG231:XCI231"/>
    <mergeCell ref="XCK231:XCM231"/>
    <mergeCell ref="XCO231:XCQ231"/>
    <mergeCell ref="XBE231:XBG231"/>
    <mergeCell ref="XBI231:XBK231"/>
    <mergeCell ref="XBM231:XBO231"/>
    <mergeCell ref="XBQ231:XBS231"/>
    <mergeCell ref="XBU231:XBW231"/>
    <mergeCell ref="XAK231:XAM231"/>
    <mergeCell ref="XAO231:XAQ231"/>
    <mergeCell ref="XAS231:XAU231"/>
    <mergeCell ref="XAW231:XAY231"/>
    <mergeCell ref="XBA231:XBC231"/>
    <mergeCell ref="WZQ231:WZS231"/>
    <mergeCell ref="WZU231:WZW231"/>
    <mergeCell ref="WZY231:XAA231"/>
    <mergeCell ref="XAC231:XAE231"/>
    <mergeCell ref="XAG231:XAI231"/>
    <mergeCell ref="WYW231:WYY231"/>
    <mergeCell ref="WZA231:WZC231"/>
    <mergeCell ref="WZE231:WZG231"/>
    <mergeCell ref="WZI231:WZK231"/>
    <mergeCell ref="WZM231:WZO231"/>
    <mergeCell ref="WYC231:WYE231"/>
    <mergeCell ref="WYG231:WYI231"/>
    <mergeCell ref="WYK231:WYM231"/>
    <mergeCell ref="WYO231:WYQ231"/>
    <mergeCell ref="WYS231:WYU231"/>
    <mergeCell ref="WXI231:WXK231"/>
    <mergeCell ref="WXM231:WXO231"/>
    <mergeCell ref="WXQ231:WXS231"/>
    <mergeCell ref="WXU231:WXW231"/>
    <mergeCell ref="WXY231:WYA231"/>
    <mergeCell ref="WWO231:WWQ231"/>
    <mergeCell ref="WWS231:WWU231"/>
    <mergeCell ref="WWW231:WWY231"/>
    <mergeCell ref="WXA231:WXC231"/>
    <mergeCell ref="WXE231:WXG231"/>
    <mergeCell ref="WVU231:WVW231"/>
    <mergeCell ref="WVY231:WWA231"/>
    <mergeCell ref="WWC231:WWE231"/>
    <mergeCell ref="WWG231:WWI231"/>
    <mergeCell ref="WWK231:WWM231"/>
    <mergeCell ref="WVA231:WVC231"/>
    <mergeCell ref="WVE231:WVG231"/>
    <mergeCell ref="WVI231:WVK231"/>
    <mergeCell ref="WVM231:WVO231"/>
    <mergeCell ref="WVQ231:WVS231"/>
    <mergeCell ref="WUG231:WUI231"/>
    <mergeCell ref="WUK231:WUM231"/>
    <mergeCell ref="WUO231:WUQ231"/>
    <mergeCell ref="WUS231:WUU231"/>
    <mergeCell ref="WUW231:WUY231"/>
    <mergeCell ref="WTM231:WTO231"/>
    <mergeCell ref="WTQ231:WTS231"/>
    <mergeCell ref="WTU231:WTW231"/>
    <mergeCell ref="WTY231:WUA231"/>
    <mergeCell ref="WUC231:WUE231"/>
    <mergeCell ref="WSS231:WSU231"/>
    <mergeCell ref="WSW231:WSY231"/>
    <mergeCell ref="WTA231:WTC231"/>
    <mergeCell ref="WTE231:WTG231"/>
    <mergeCell ref="WTI231:WTK231"/>
    <mergeCell ref="WRY231:WSA231"/>
    <mergeCell ref="WSC231:WSE231"/>
    <mergeCell ref="WSG231:WSI231"/>
    <mergeCell ref="WSK231:WSM231"/>
    <mergeCell ref="WSO231:WSQ231"/>
    <mergeCell ref="WRE231:WRG231"/>
    <mergeCell ref="WRI231:WRK231"/>
    <mergeCell ref="WRM231:WRO231"/>
    <mergeCell ref="WRQ231:WRS231"/>
    <mergeCell ref="WRU231:WRW231"/>
    <mergeCell ref="WQK231:WQM231"/>
    <mergeCell ref="WQO231:WQQ231"/>
    <mergeCell ref="WQS231:WQU231"/>
    <mergeCell ref="WQW231:WQY231"/>
    <mergeCell ref="WRA231:WRC231"/>
    <mergeCell ref="WPQ231:WPS231"/>
    <mergeCell ref="WPU231:WPW231"/>
    <mergeCell ref="WPY231:WQA231"/>
    <mergeCell ref="WQC231:WQE231"/>
    <mergeCell ref="WQG231:WQI231"/>
    <mergeCell ref="WOW231:WOY231"/>
    <mergeCell ref="WPA231:WPC231"/>
    <mergeCell ref="WPE231:WPG231"/>
    <mergeCell ref="WPI231:WPK231"/>
    <mergeCell ref="WPM231:WPO231"/>
    <mergeCell ref="WOC231:WOE231"/>
    <mergeCell ref="WOG231:WOI231"/>
    <mergeCell ref="WOK231:WOM231"/>
    <mergeCell ref="WOO231:WOQ231"/>
    <mergeCell ref="WOS231:WOU231"/>
    <mergeCell ref="WNI231:WNK231"/>
    <mergeCell ref="WNM231:WNO231"/>
    <mergeCell ref="WNQ231:WNS231"/>
    <mergeCell ref="WNU231:WNW231"/>
    <mergeCell ref="WNY231:WOA231"/>
    <mergeCell ref="WMO231:WMQ231"/>
    <mergeCell ref="WMS231:WMU231"/>
    <mergeCell ref="WMW231:WMY231"/>
    <mergeCell ref="WNA231:WNC231"/>
    <mergeCell ref="WNE231:WNG231"/>
    <mergeCell ref="WLU231:WLW231"/>
    <mergeCell ref="WLY231:WMA231"/>
    <mergeCell ref="WMC231:WME231"/>
    <mergeCell ref="WMG231:WMI231"/>
    <mergeCell ref="WMK231:WMM231"/>
    <mergeCell ref="WLA231:WLC231"/>
    <mergeCell ref="WLE231:WLG231"/>
    <mergeCell ref="WLI231:WLK231"/>
    <mergeCell ref="WLM231:WLO231"/>
    <mergeCell ref="WLQ231:WLS231"/>
    <mergeCell ref="WKG231:WKI231"/>
    <mergeCell ref="WKK231:WKM231"/>
    <mergeCell ref="WKO231:WKQ231"/>
    <mergeCell ref="WKS231:WKU231"/>
    <mergeCell ref="WKW231:WKY231"/>
    <mergeCell ref="WJM231:WJO231"/>
    <mergeCell ref="WJQ231:WJS231"/>
    <mergeCell ref="WJU231:WJW231"/>
    <mergeCell ref="WJY231:WKA231"/>
    <mergeCell ref="WKC231:WKE231"/>
    <mergeCell ref="WIS231:WIU231"/>
    <mergeCell ref="WIW231:WIY231"/>
    <mergeCell ref="WJA231:WJC231"/>
    <mergeCell ref="WJE231:WJG231"/>
    <mergeCell ref="WJI231:WJK231"/>
    <mergeCell ref="WHY231:WIA231"/>
    <mergeCell ref="WIC231:WIE231"/>
    <mergeCell ref="WIG231:WII231"/>
    <mergeCell ref="WIK231:WIM231"/>
    <mergeCell ref="WIO231:WIQ231"/>
    <mergeCell ref="WHE231:WHG231"/>
    <mergeCell ref="WHI231:WHK231"/>
    <mergeCell ref="WHM231:WHO231"/>
    <mergeCell ref="WHQ231:WHS231"/>
    <mergeCell ref="WHU231:WHW231"/>
    <mergeCell ref="WGK231:WGM231"/>
    <mergeCell ref="WGO231:WGQ231"/>
    <mergeCell ref="WGS231:WGU231"/>
    <mergeCell ref="WGW231:WGY231"/>
    <mergeCell ref="WHA231:WHC231"/>
    <mergeCell ref="WFQ231:WFS231"/>
    <mergeCell ref="WFU231:WFW231"/>
    <mergeCell ref="WFY231:WGA231"/>
    <mergeCell ref="WGC231:WGE231"/>
    <mergeCell ref="WGG231:WGI231"/>
    <mergeCell ref="WEW231:WEY231"/>
    <mergeCell ref="WFA231:WFC231"/>
    <mergeCell ref="WFE231:WFG231"/>
    <mergeCell ref="WFI231:WFK231"/>
    <mergeCell ref="WFM231:WFO231"/>
    <mergeCell ref="WEC231:WEE231"/>
    <mergeCell ref="WEG231:WEI231"/>
    <mergeCell ref="WEK231:WEM231"/>
    <mergeCell ref="WEO231:WEQ231"/>
    <mergeCell ref="WES231:WEU231"/>
    <mergeCell ref="WDI231:WDK231"/>
    <mergeCell ref="WDM231:WDO231"/>
    <mergeCell ref="WDQ231:WDS231"/>
    <mergeCell ref="WDU231:WDW231"/>
    <mergeCell ref="WDY231:WEA231"/>
    <mergeCell ref="WCO231:WCQ231"/>
    <mergeCell ref="WCS231:WCU231"/>
    <mergeCell ref="WCW231:WCY231"/>
    <mergeCell ref="WDA231:WDC231"/>
    <mergeCell ref="WDE231:WDG231"/>
    <mergeCell ref="WBU231:WBW231"/>
    <mergeCell ref="WBY231:WCA231"/>
    <mergeCell ref="WCC231:WCE231"/>
    <mergeCell ref="WCG231:WCI231"/>
    <mergeCell ref="WCK231:WCM231"/>
    <mergeCell ref="WBA231:WBC231"/>
    <mergeCell ref="WBE231:WBG231"/>
    <mergeCell ref="WBI231:WBK231"/>
    <mergeCell ref="WBM231:WBO231"/>
    <mergeCell ref="WBQ231:WBS231"/>
    <mergeCell ref="WAG231:WAI231"/>
    <mergeCell ref="WAK231:WAM231"/>
    <mergeCell ref="WAO231:WAQ231"/>
    <mergeCell ref="WAS231:WAU231"/>
    <mergeCell ref="WAW231:WAY231"/>
    <mergeCell ref="VZM231:VZO231"/>
    <mergeCell ref="VZQ231:VZS231"/>
    <mergeCell ref="VZU231:VZW231"/>
    <mergeCell ref="VZY231:WAA231"/>
    <mergeCell ref="WAC231:WAE231"/>
    <mergeCell ref="VYS231:VYU231"/>
    <mergeCell ref="VYW231:VYY231"/>
    <mergeCell ref="VZA231:VZC231"/>
    <mergeCell ref="VZE231:VZG231"/>
    <mergeCell ref="VZI231:VZK231"/>
    <mergeCell ref="VXY231:VYA231"/>
    <mergeCell ref="VYC231:VYE231"/>
    <mergeCell ref="VYG231:VYI231"/>
    <mergeCell ref="VYK231:VYM231"/>
    <mergeCell ref="VYO231:VYQ231"/>
    <mergeCell ref="VXE231:VXG231"/>
    <mergeCell ref="VXI231:VXK231"/>
    <mergeCell ref="VXM231:VXO231"/>
    <mergeCell ref="VXQ231:VXS231"/>
    <mergeCell ref="VXU231:VXW231"/>
    <mergeCell ref="VWK231:VWM231"/>
    <mergeCell ref="VWO231:VWQ231"/>
    <mergeCell ref="VWS231:VWU231"/>
    <mergeCell ref="VWW231:VWY231"/>
    <mergeCell ref="VXA231:VXC231"/>
    <mergeCell ref="VVQ231:VVS231"/>
    <mergeCell ref="VVU231:VVW231"/>
    <mergeCell ref="VVY231:VWA231"/>
    <mergeCell ref="VWC231:VWE231"/>
    <mergeCell ref="VWG231:VWI231"/>
    <mergeCell ref="VUW231:VUY231"/>
    <mergeCell ref="VVA231:VVC231"/>
    <mergeCell ref="VVE231:VVG231"/>
    <mergeCell ref="VVI231:VVK231"/>
    <mergeCell ref="VVM231:VVO231"/>
    <mergeCell ref="VUC231:VUE231"/>
    <mergeCell ref="VUG231:VUI231"/>
    <mergeCell ref="VUK231:VUM231"/>
    <mergeCell ref="VUO231:VUQ231"/>
    <mergeCell ref="VUS231:VUU231"/>
    <mergeCell ref="VTI231:VTK231"/>
    <mergeCell ref="VTM231:VTO231"/>
    <mergeCell ref="VTQ231:VTS231"/>
    <mergeCell ref="VTU231:VTW231"/>
    <mergeCell ref="VTY231:VUA231"/>
    <mergeCell ref="VSO231:VSQ231"/>
    <mergeCell ref="VSS231:VSU231"/>
    <mergeCell ref="VSW231:VSY231"/>
    <mergeCell ref="VTA231:VTC231"/>
    <mergeCell ref="VTE231:VTG231"/>
    <mergeCell ref="VRU231:VRW231"/>
    <mergeCell ref="VRY231:VSA231"/>
    <mergeCell ref="VSC231:VSE231"/>
    <mergeCell ref="VSG231:VSI231"/>
    <mergeCell ref="VSK231:VSM231"/>
    <mergeCell ref="VRA231:VRC231"/>
    <mergeCell ref="VRE231:VRG231"/>
    <mergeCell ref="VRI231:VRK231"/>
    <mergeCell ref="VRM231:VRO231"/>
    <mergeCell ref="VRQ231:VRS231"/>
    <mergeCell ref="VQG231:VQI231"/>
    <mergeCell ref="VQK231:VQM231"/>
    <mergeCell ref="VQO231:VQQ231"/>
    <mergeCell ref="VQS231:VQU231"/>
    <mergeCell ref="VQW231:VQY231"/>
    <mergeCell ref="VPM231:VPO231"/>
    <mergeCell ref="VPQ231:VPS231"/>
    <mergeCell ref="VPU231:VPW231"/>
    <mergeCell ref="VPY231:VQA231"/>
    <mergeCell ref="VQC231:VQE231"/>
    <mergeCell ref="VOS231:VOU231"/>
    <mergeCell ref="VOW231:VOY231"/>
    <mergeCell ref="VPA231:VPC231"/>
    <mergeCell ref="VPE231:VPG231"/>
    <mergeCell ref="VPI231:VPK231"/>
    <mergeCell ref="VNY231:VOA231"/>
    <mergeCell ref="VOC231:VOE231"/>
    <mergeCell ref="VOG231:VOI231"/>
    <mergeCell ref="VOK231:VOM231"/>
    <mergeCell ref="VOO231:VOQ231"/>
    <mergeCell ref="VNE231:VNG231"/>
    <mergeCell ref="VNI231:VNK231"/>
    <mergeCell ref="VNM231:VNO231"/>
    <mergeCell ref="VNQ231:VNS231"/>
    <mergeCell ref="VNU231:VNW231"/>
    <mergeCell ref="VMK231:VMM231"/>
    <mergeCell ref="VMO231:VMQ231"/>
    <mergeCell ref="VMS231:VMU231"/>
    <mergeCell ref="VMW231:VMY231"/>
    <mergeCell ref="VNA231:VNC231"/>
    <mergeCell ref="VLQ231:VLS231"/>
    <mergeCell ref="VLU231:VLW231"/>
    <mergeCell ref="VLY231:VMA231"/>
    <mergeCell ref="VMC231:VME231"/>
    <mergeCell ref="VMG231:VMI231"/>
    <mergeCell ref="VKW231:VKY231"/>
    <mergeCell ref="VLA231:VLC231"/>
    <mergeCell ref="VLE231:VLG231"/>
    <mergeCell ref="VLI231:VLK231"/>
    <mergeCell ref="VLM231:VLO231"/>
    <mergeCell ref="VKC231:VKE231"/>
    <mergeCell ref="VKG231:VKI231"/>
    <mergeCell ref="VKK231:VKM231"/>
    <mergeCell ref="VKO231:VKQ231"/>
    <mergeCell ref="VKS231:VKU231"/>
    <mergeCell ref="VJI231:VJK231"/>
    <mergeCell ref="VJM231:VJO231"/>
    <mergeCell ref="VJQ231:VJS231"/>
    <mergeCell ref="VJU231:VJW231"/>
    <mergeCell ref="VJY231:VKA231"/>
    <mergeCell ref="VIO231:VIQ231"/>
    <mergeCell ref="VIS231:VIU231"/>
    <mergeCell ref="VIW231:VIY231"/>
    <mergeCell ref="VJA231:VJC231"/>
    <mergeCell ref="VJE231:VJG231"/>
    <mergeCell ref="VHU231:VHW231"/>
    <mergeCell ref="VHY231:VIA231"/>
    <mergeCell ref="VIC231:VIE231"/>
    <mergeCell ref="VIG231:VII231"/>
    <mergeCell ref="VIK231:VIM231"/>
    <mergeCell ref="VHA231:VHC231"/>
    <mergeCell ref="VHE231:VHG231"/>
    <mergeCell ref="VHI231:VHK231"/>
    <mergeCell ref="VHM231:VHO231"/>
    <mergeCell ref="VHQ231:VHS231"/>
    <mergeCell ref="VGG231:VGI231"/>
    <mergeCell ref="VGK231:VGM231"/>
    <mergeCell ref="VGO231:VGQ231"/>
    <mergeCell ref="VGS231:VGU231"/>
    <mergeCell ref="VGW231:VGY231"/>
    <mergeCell ref="VFM231:VFO231"/>
    <mergeCell ref="VFQ231:VFS231"/>
    <mergeCell ref="VFU231:VFW231"/>
    <mergeCell ref="VFY231:VGA231"/>
    <mergeCell ref="VGC231:VGE231"/>
    <mergeCell ref="VES231:VEU231"/>
    <mergeCell ref="VEW231:VEY231"/>
    <mergeCell ref="VFA231:VFC231"/>
    <mergeCell ref="VFE231:VFG231"/>
    <mergeCell ref="VFI231:VFK231"/>
    <mergeCell ref="VDY231:VEA231"/>
    <mergeCell ref="VEC231:VEE231"/>
    <mergeCell ref="VEG231:VEI231"/>
    <mergeCell ref="VEK231:VEM231"/>
    <mergeCell ref="VEO231:VEQ231"/>
    <mergeCell ref="VDE231:VDG231"/>
    <mergeCell ref="VDI231:VDK231"/>
    <mergeCell ref="VDM231:VDO231"/>
    <mergeCell ref="VDQ231:VDS231"/>
    <mergeCell ref="VDU231:VDW231"/>
    <mergeCell ref="VCK231:VCM231"/>
    <mergeCell ref="VCO231:VCQ231"/>
    <mergeCell ref="VCS231:VCU231"/>
    <mergeCell ref="VCW231:VCY231"/>
    <mergeCell ref="VDA231:VDC231"/>
    <mergeCell ref="VBQ231:VBS231"/>
    <mergeCell ref="VBU231:VBW231"/>
    <mergeCell ref="VBY231:VCA231"/>
    <mergeCell ref="VCC231:VCE231"/>
    <mergeCell ref="VCG231:VCI231"/>
    <mergeCell ref="VAW231:VAY231"/>
    <mergeCell ref="VBA231:VBC231"/>
    <mergeCell ref="VBE231:VBG231"/>
    <mergeCell ref="VBI231:VBK231"/>
    <mergeCell ref="VBM231:VBO231"/>
    <mergeCell ref="VAC231:VAE231"/>
    <mergeCell ref="VAG231:VAI231"/>
    <mergeCell ref="VAK231:VAM231"/>
    <mergeCell ref="VAO231:VAQ231"/>
    <mergeCell ref="VAS231:VAU231"/>
    <mergeCell ref="UZI231:UZK231"/>
    <mergeCell ref="UZM231:UZO231"/>
    <mergeCell ref="UZQ231:UZS231"/>
    <mergeCell ref="UZU231:UZW231"/>
    <mergeCell ref="UZY231:VAA231"/>
    <mergeCell ref="UYO231:UYQ231"/>
    <mergeCell ref="UYS231:UYU231"/>
    <mergeCell ref="UYW231:UYY231"/>
    <mergeCell ref="UZA231:UZC231"/>
    <mergeCell ref="UZE231:UZG231"/>
    <mergeCell ref="UXU231:UXW231"/>
    <mergeCell ref="UXY231:UYA231"/>
    <mergeCell ref="UYC231:UYE231"/>
    <mergeCell ref="UYG231:UYI231"/>
    <mergeCell ref="UYK231:UYM231"/>
    <mergeCell ref="UXA231:UXC231"/>
    <mergeCell ref="UXE231:UXG231"/>
    <mergeCell ref="UXI231:UXK231"/>
    <mergeCell ref="UXM231:UXO231"/>
    <mergeCell ref="UXQ231:UXS231"/>
    <mergeCell ref="UWG231:UWI231"/>
    <mergeCell ref="UWK231:UWM231"/>
    <mergeCell ref="UWO231:UWQ231"/>
    <mergeCell ref="UWS231:UWU231"/>
    <mergeCell ref="UWW231:UWY231"/>
    <mergeCell ref="UVM231:UVO231"/>
    <mergeCell ref="UVQ231:UVS231"/>
    <mergeCell ref="UVU231:UVW231"/>
    <mergeCell ref="UVY231:UWA231"/>
    <mergeCell ref="UWC231:UWE231"/>
    <mergeCell ref="UUS231:UUU231"/>
    <mergeCell ref="UUW231:UUY231"/>
    <mergeCell ref="UVA231:UVC231"/>
    <mergeCell ref="UVE231:UVG231"/>
    <mergeCell ref="UVI231:UVK231"/>
    <mergeCell ref="UTY231:UUA231"/>
    <mergeCell ref="UUC231:UUE231"/>
    <mergeCell ref="UUG231:UUI231"/>
    <mergeCell ref="UUK231:UUM231"/>
    <mergeCell ref="UUO231:UUQ231"/>
    <mergeCell ref="UTE231:UTG231"/>
    <mergeCell ref="UTI231:UTK231"/>
    <mergeCell ref="UTM231:UTO231"/>
    <mergeCell ref="UTQ231:UTS231"/>
    <mergeCell ref="UTU231:UTW231"/>
    <mergeCell ref="USK231:USM231"/>
    <mergeCell ref="USO231:USQ231"/>
    <mergeCell ref="USS231:USU231"/>
    <mergeCell ref="USW231:USY231"/>
    <mergeCell ref="UTA231:UTC231"/>
    <mergeCell ref="URQ231:URS231"/>
    <mergeCell ref="URU231:URW231"/>
    <mergeCell ref="URY231:USA231"/>
    <mergeCell ref="USC231:USE231"/>
    <mergeCell ref="USG231:USI231"/>
    <mergeCell ref="UQW231:UQY231"/>
    <mergeCell ref="URA231:URC231"/>
    <mergeCell ref="URE231:URG231"/>
    <mergeCell ref="URI231:URK231"/>
    <mergeCell ref="URM231:URO231"/>
    <mergeCell ref="UQC231:UQE231"/>
    <mergeCell ref="UQG231:UQI231"/>
    <mergeCell ref="UQK231:UQM231"/>
    <mergeCell ref="UQO231:UQQ231"/>
    <mergeCell ref="UQS231:UQU231"/>
    <mergeCell ref="UPI231:UPK231"/>
    <mergeCell ref="UPM231:UPO231"/>
    <mergeCell ref="UPQ231:UPS231"/>
    <mergeCell ref="UPU231:UPW231"/>
    <mergeCell ref="UPY231:UQA231"/>
    <mergeCell ref="UOO231:UOQ231"/>
    <mergeCell ref="UOS231:UOU231"/>
    <mergeCell ref="UOW231:UOY231"/>
    <mergeCell ref="UPA231:UPC231"/>
    <mergeCell ref="UPE231:UPG231"/>
    <mergeCell ref="UNU231:UNW231"/>
    <mergeCell ref="UNY231:UOA231"/>
    <mergeCell ref="UOC231:UOE231"/>
    <mergeCell ref="UOG231:UOI231"/>
    <mergeCell ref="UOK231:UOM231"/>
    <mergeCell ref="UNA231:UNC231"/>
    <mergeCell ref="UNE231:UNG231"/>
    <mergeCell ref="UNI231:UNK231"/>
    <mergeCell ref="UNM231:UNO231"/>
    <mergeCell ref="UNQ231:UNS231"/>
    <mergeCell ref="UMG231:UMI231"/>
    <mergeCell ref="UMK231:UMM231"/>
    <mergeCell ref="UMO231:UMQ231"/>
    <mergeCell ref="UMS231:UMU231"/>
    <mergeCell ref="UMW231:UMY231"/>
    <mergeCell ref="ULM231:ULO231"/>
    <mergeCell ref="ULQ231:ULS231"/>
    <mergeCell ref="ULU231:ULW231"/>
    <mergeCell ref="ULY231:UMA231"/>
    <mergeCell ref="UMC231:UME231"/>
    <mergeCell ref="UKS231:UKU231"/>
    <mergeCell ref="UKW231:UKY231"/>
    <mergeCell ref="ULA231:ULC231"/>
    <mergeCell ref="ULE231:ULG231"/>
    <mergeCell ref="ULI231:ULK231"/>
    <mergeCell ref="UJY231:UKA231"/>
    <mergeCell ref="UKC231:UKE231"/>
    <mergeCell ref="UKG231:UKI231"/>
    <mergeCell ref="UKK231:UKM231"/>
    <mergeCell ref="UKO231:UKQ231"/>
    <mergeCell ref="UJE231:UJG231"/>
    <mergeCell ref="UJI231:UJK231"/>
    <mergeCell ref="UJM231:UJO231"/>
    <mergeCell ref="UJQ231:UJS231"/>
    <mergeCell ref="UJU231:UJW231"/>
    <mergeCell ref="UIK231:UIM231"/>
    <mergeCell ref="UIO231:UIQ231"/>
    <mergeCell ref="UIS231:UIU231"/>
    <mergeCell ref="UIW231:UIY231"/>
    <mergeCell ref="UJA231:UJC231"/>
    <mergeCell ref="UHQ231:UHS231"/>
    <mergeCell ref="UHU231:UHW231"/>
    <mergeCell ref="UHY231:UIA231"/>
    <mergeCell ref="UIC231:UIE231"/>
    <mergeCell ref="UIG231:UII231"/>
    <mergeCell ref="UGW231:UGY231"/>
    <mergeCell ref="UHA231:UHC231"/>
    <mergeCell ref="UHE231:UHG231"/>
    <mergeCell ref="UHI231:UHK231"/>
    <mergeCell ref="UHM231:UHO231"/>
    <mergeCell ref="UGC231:UGE231"/>
    <mergeCell ref="UGG231:UGI231"/>
    <mergeCell ref="UGK231:UGM231"/>
    <mergeCell ref="UGO231:UGQ231"/>
    <mergeCell ref="UGS231:UGU231"/>
    <mergeCell ref="UFI231:UFK231"/>
    <mergeCell ref="UFM231:UFO231"/>
    <mergeCell ref="UFQ231:UFS231"/>
    <mergeCell ref="UFU231:UFW231"/>
    <mergeCell ref="UFY231:UGA231"/>
    <mergeCell ref="UEO231:UEQ231"/>
    <mergeCell ref="UES231:UEU231"/>
    <mergeCell ref="UEW231:UEY231"/>
    <mergeCell ref="UFA231:UFC231"/>
    <mergeCell ref="UFE231:UFG231"/>
    <mergeCell ref="UDU231:UDW231"/>
    <mergeCell ref="UDY231:UEA231"/>
    <mergeCell ref="UEC231:UEE231"/>
    <mergeCell ref="UEG231:UEI231"/>
    <mergeCell ref="UEK231:UEM231"/>
    <mergeCell ref="UDA231:UDC231"/>
    <mergeCell ref="UDE231:UDG231"/>
    <mergeCell ref="UDI231:UDK231"/>
    <mergeCell ref="UDM231:UDO231"/>
    <mergeCell ref="UDQ231:UDS231"/>
    <mergeCell ref="UCG231:UCI231"/>
    <mergeCell ref="UCK231:UCM231"/>
    <mergeCell ref="UCO231:UCQ231"/>
    <mergeCell ref="UCS231:UCU231"/>
    <mergeCell ref="UCW231:UCY231"/>
    <mergeCell ref="UBM231:UBO231"/>
    <mergeCell ref="UBQ231:UBS231"/>
    <mergeCell ref="UBU231:UBW231"/>
    <mergeCell ref="UBY231:UCA231"/>
    <mergeCell ref="UCC231:UCE231"/>
    <mergeCell ref="UAS231:UAU231"/>
    <mergeCell ref="UAW231:UAY231"/>
    <mergeCell ref="UBA231:UBC231"/>
    <mergeCell ref="UBE231:UBG231"/>
    <mergeCell ref="UBI231:UBK231"/>
    <mergeCell ref="TZY231:UAA231"/>
    <mergeCell ref="UAC231:UAE231"/>
    <mergeCell ref="UAG231:UAI231"/>
    <mergeCell ref="UAK231:UAM231"/>
    <mergeCell ref="UAO231:UAQ231"/>
    <mergeCell ref="TZE231:TZG231"/>
    <mergeCell ref="TZI231:TZK231"/>
    <mergeCell ref="TZM231:TZO231"/>
    <mergeCell ref="TZQ231:TZS231"/>
    <mergeCell ref="TZU231:TZW231"/>
    <mergeCell ref="TYK231:TYM231"/>
    <mergeCell ref="TYO231:TYQ231"/>
    <mergeCell ref="TYS231:TYU231"/>
    <mergeCell ref="TYW231:TYY231"/>
    <mergeCell ref="TZA231:TZC231"/>
    <mergeCell ref="TXQ231:TXS231"/>
    <mergeCell ref="TXU231:TXW231"/>
    <mergeCell ref="TXY231:TYA231"/>
    <mergeCell ref="TYC231:TYE231"/>
    <mergeCell ref="TYG231:TYI231"/>
    <mergeCell ref="TWW231:TWY231"/>
    <mergeCell ref="TXA231:TXC231"/>
    <mergeCell ref="TXE231:TXG231"/>
    <mergeCell ref="TXI231:TXK231"/>
    <mergeCell ref="TXM231:TXO231"/>
    <mergeCell ref="TWC231:TWE231"/>
    <mergeCell ref="TWG231:TWI231"/>
    <mergeCell ref="TWK231:TWM231"/>
    <mergeCell ref="TWO231:TWQ231"/>
    <mergeCell ref="TWS231:TWU231"/>
    <mergeCell ref="TVI231:TVK231"/>
    <mergeCell ref="TVM231:TVO231"/>
    <mergeCell ref="TVQ231:TVS231"/>
    <mergeCell ref="TVU231:TVW231"/>
    <mergeCell ref="TVY231:TWA231"/>
    <mergeCell ref="TUO231:TUQ231"/>
    <mergeCell ref="TUS231:TUU231"/>
    <mergeCell ref="TUW231:TUY231"/>
    <mergeCell ref="TVA231:TVC231"/>
    <mergeCell ref="TVE231:TVG231"/>
    <mergeCell ref="TTU231:TTW231"/>
    <mergeCell ref="TTY231:TUA231"/>
    <mergeCell ref="TUC231:TUE231"/>
    <mergeCell ref="TUG231:TUI231"/>
    <mergeCell ref="TUK231:TUM231"/>
    <mergeCell ref="TTA231:TTC231"/>
    <mergeCell ref="TTE231:TTG231"/>
    <mergeCell ref="TTI231:TTK231"/>
    <mergeCell ref="TTM231:TTO231"/>
    <mergeCell ref="TTQ231:TTS231"/>
    <mergeCell ref="TSG231:TSI231"/>
    <mergeCell ref="TSK231:TSM231"/>
    <mergeCell ref="TSO231:TSQ231"/>
    <mergeCell ref="TSS231:TSU231"/>
    <mergeCell ref="TSW231:TSY231"/>
    <mergeCell ref="TRM231:TRO231"/>
    <mergeCell ref="TRQ231:TRS231"/>
    <mergeCell ref="TRU231:TRW231"/>
    <mergeCell ref="TRY231:TSA231"/>
    <mergeCell ref="TSC231:TSE231"/>
    <mergeCell ref="TQS231:TQU231"/>
    <mergeCell ref="TQW231:TQY231"/>
    <mergeCell ref="TRA231:TRC231"/>
    <mergeCell ref="TRE231:TRG231"/>
    <mergeCell ref="TRI231:TRK231"/>
    <mergeCell ref="TPY231:TQA231"/>
    <mergeCell ref="TQC231:TQE231"/>
    <mergeCell ref="TQG231:TQI231"/>
    <mergeCell ref="TQK231:TQM231"/>
    <mergeCell ref="TQO231:TQQ231"/>
    <mergeCell ref="TPE231:TPG231"/>
    <mergeCell ref="TPI231:TPK231"/>
    <mergeCell ref="TPM231:TPO231"/>
    <mergeCell ref="TPQ231:TPS231"/>
    <mergeCell ref="TPU231:TPW231"/>
    <mergeCell ref="TOK231:TOM231"/>
    <mergeCell ref="TOO231:TOQ231"/>
    <mergeCell ref="TOS231:TOU231"/>
    <mergeCell ref="TOW231:TOY231"/>
    <mergeCell ref="TPA231:TPC231"/>
    <mergeCell ref="TNQ231:TNS231"/>
    <mergeCell ref="TNU231:TNW231"/>
    <mergeCell ref="TNY231:TOA231"/>
    <mergeCell ref="TOC231:TOE231"/>
    <mergeCell ref="TOG231:TOI231"/>
    <mergeCell ref="TMW231:TMY231"/>
    <mergeCell ref="TNA231:TNC231"/>
    <mergeCell ref="TNE231:TNG231"/>
    <mergeCell ref="TNI231:TNK231"/>
    <mergeCell ref="TNM231:TNO231"/>
    <mergeCell ref="TMC231:TME231"/>
    <mergeCell ref="TMG231:TMI231"/>
    <mergeCell ref="TMK231:TMM231"/>
    <mergeCell ref="TMO231:TMQ231"/>
    <mergeCell ref="TMS231:TMU231"/>
    <mergeCell ref="TLI231:TLK231"/>
    <mergeCell ref="TLM231:TLO231"/>
    <mergeCell ref="TLQ231:TLS231"/>
    <mergeCell ref="TLU231:TLW231"/>
    <mergeCell ref="TLY231:TMA231"/>
    <mergeCell ref="TKO231:TKQ231"/>
    <mergeCell ref="TKS231:TKU231"/>
    <mergeCell ref="TKW231:TKY231"/>
    <mergeCell ref="TLA231:TLC231"/>
    <mergeCell ref="TLE231:TLG231"/>
    <mergeCell ref="TJU231:TJW231"/>
    <mergeCell ref="TJY231:TKA231"/>
    <mergeCell ref="TKC231:TKE231"/>
    <mergeCell ref="TKG231:TKI231"/>
    <mergeCell ref="TKK231:TKM231"/>
    <mergeCell ref="TJA231:TJC231"/>
    <mergeCell ref="TJE231:TJG231"/>
    <mergeCell ref="TJI231:TJK231"/>
    <mergeCell ref="TJM231:TJO231"/>
    <mergeCell ref="TJQ231:TJS231"/>
    <mergeCell ref="TIG231:TII231"/>
    <mergeCell ref="TIK231:TIM231"/>
    <mergeCell ref="TIO231:TIQ231"/>
    <mergeCell ref="TIS231:TIU231"/>
    <mergeCell ref="TIW231:TIY231"/>
    <mergeCell ref="THM231:THO231"/>
    <mergeCell ref="THQ231:THS231"/>
    <mergeCell ref="THU231:THW231"/>
    <mergeCell ref="THY231:TIA231"/>
    <mergeCell ref="TIC231:TIE231"/>
    <mergeCell ref="TGS231:TGU231"/>
    <mergeCell ref="TGW231:TGY231"/>
    <mergeCell ref="THA231:THC231"/>
    <mergeCell ref="THE231:THG231"/>
    <mergeCell ref="THI231:THK231"/>
    <mergeCell ref="TFY231:TGA231"/>
    <mergeCell ref="TGC231:TGE231"/>
    <mergeCell ref="TGG231:TGI231"/>
    <mergeCell ref="TGK231:TGM231"/>
    <mergeCell ref="TGO231:TGQ231"/>
    <mergeCell ref="TFE231:TFG231"/>
    <mergeCell ref="TFI231:TFK231"/>
    <mergeCell ref="TFM231:TFO231"/>
    <mergeCell ref="TFQ231:TFS231"/>
    <mergeCell ref="TFU231:TFW231"/>
    <mergeCell ref="TEK231:TEM231"/>
    <mergeCell ref="TEO231:TEQ231"/>
    <mergeCell ref="TES231:TEU231"/>
    <mergeCell ref="TEW231:TEY231"/>
    <mergeCell ref="TFA231:TFC231"/>
    <mergeCell ref="TDQ231:TDS231"/>
    <mergeCell ref="TDU231:TDW231"/>
    <mergeCell ref="TDY231:TEA231"/>
    <mergeCell ref="TEC231:TEE231"/>
    <mergeCell ref="TEG231:TEI231"/>
    <mergeCell ref="TCW231:TCY231"/>
    <mergeCell ref="TDA231:TDC231"/>
    <mergeCell ref="TDE231:TDG231"/>
    <mergeCell ref="TDI231:TDK231"/>
    <mergeCell ref="TDM231:TDO231"/>
    <mergeCell ref="TCC231:TCE231"/>
    <mergeCell ref="TCG231:TCI231"/>
    <mergeCell ref="TCK231:TCM231"/>
    <mergeCell ref="TCO231:TCQ231"/>
    <mergeCell ref="TCS231:TCU231"/>
    <mergeCell ref="TBI231:TBK231"/>
    <mergeCell ref="TBM231:TBO231"/>
    <mergeCell ref="TBQ231:TBS231"/>
    <mergeCell ref="TBU231:TBW231"/>
    <mergeCell ref="TBY231:TCA231"/>
    <mergeCell ref="TAO231:TAQ231"/>
    <mergeCell ref="TAS231:TAU231"/>
    <mergeCell ref="TAW231:TAY231"/>
    <mergeCell ref="TBA231:TBC231"/>
    <mergeCell ref="TBE231:TBG231"/>
    <mergeCell ref="SZU231:SZW231"/>
    <mergeCell ref="SZY231:TAA231"/>
    <mergeCell ref="TAC231:TAE231"/>
    <mergeCell ref="TAG231:TAI231"/>
    <mergeCell ref="TAK231:TAM231"/>
    <mergeCell ref="SZA231:SZC231"/>
    <mergeCell ref="SZE231:SZG231"/>
    <mergeCell ref="SZI231:SZK231"/>
    <mergeCell ref="SZM231:SZO231"/>
    <mergeCell ref="SZQ231:SZS231"/>
    <mergeCell ref="SYG231:SYI231"/>
    <mergeCell ref="SYK231:SYM231"/>
    <mergeCell ref="SYO231:SYQ231"/>
    <mergeCell ref="SYS231:SYU231"/>
    <mergeCell ref="SYW231:SYY231"/>
    <mergeCell ref="SXM231:SXO231"/>
    <mergeCell ref="SXQ231:SXS231"/>
    <mergeCell ref="SXU231:SXW231"/>
    <mergeCell ref="SXY231:SYA231"/>
    <mergeCell ref="SYC231:SYE231"/>
    <mergeCell ref="SWS231:SWU231"/>
    <mergeCell ref="SWW231:SWY231"/>
    <mergeCell ref="SXA231:SXC231"/>
    <mergeCell ref="SXE231:SXG231"/>
    <mergeCell ref="SXI231:SXK231"/>
    <mergeCell ref="SVY231:SWA231"/>
    <mergeCell ref="SWC231:SWE231"/>
    <mergeCell ref="SWG231:SWI231"/>
    <mergeCell ref="SWK231:SWM231"/>
    <mergeCell ref="SWO231:SWQ231"/>
    <mergeCell ref="SVE231:SVG231"/>
    <mergeCell ref="SVI231:SVK231"/>
    <mergeCell ref="SVM231:SVO231"/>
    <mergeCell ref="SVQ231:SVS231"/>
    <mergeCell ref="SVU231:SVW231"/>
    <mergeCell ref="SUK231:SUM231"/>
    <mergeCell ref="SUO231:SUQ231"/>
    <mergeCell ref="SUS231:SUU231"/>
    <mergeCell ref="SUW231:SUY231"/>
    <mergeCell ref="SVA231:SVC231"/>
    <mergeCell ref="STQ231:STS231"/>
    <mergeCell ref="STU231:STW231"/>
    <mergeCell ref="STY231:SUA231"/>
    <mergeCell ref="SUC231:SUE231"/>
    <mergeCell ref="SUG231:SUI231"/>
    <mergeCell ref="SSW231:SSY231"/>
    <mergeCell ref="STA231:STC231"/>
    <mergeCell ref="STE231:STG231"/>
    <mergeCell ref="STI231:STK231"/>
    <mergeCell ref="STM231:STO231"/>
    <mergeCell ref="SSC231:SSE231"/>
    <mergeCell ref="SSG231:SSI231"/>
    <mergeCell ref="SSK231:SSM231"/>
    <mergeCell ref="SSO231:SSQ231"/>
    <mergeCell ref="SSS231:SSU231"/>
    <mergeCell ref="SRI231:SRK231"/>
    <mergeCell ref="SRM231:SRO231"/>
    <mergeCell ref="SRQ231:SRS231"/>
    <mergeCell ref="SRU231:SRW231"/>
    <mergeCell ref="SRY231:SSA231"/>
    <mergeCell ref="SQO231:SQQ231"/>
    <mergeCell ref="SQS231:SQU231"/>
    <mergeCell ref="SQW231:SQY231"/>
    <mergeCell ref="SRA231:SRC231"/>
    <mergeCell ref="SRE231:SRG231"/>
    <mergeCell ref="SPU231:SPW231"/>
    <mergeCell ref="SPY231:SQA231"/>
    <mergeCell ref="SQC231:SQE231"/>
    <mergeCell ref="SQG231:SQI231"/>
    <mergeCell ref="SQK231:SQM231"/>
    <mergeCell ref="SPA231:SPC231"/>
    <mergeCell ref="SPE231:SPG231"/>
    <mergeCell ref="SPI231:SPK231"/>
    <mergeCell ref="SPM231:SPO231"/>
    <mergeCell ref="SPQ231:SPS231"/>
    <mergeCell ref="SOG231:SOI231"/>
    <mergeCell ref="SOK231:SOM231"/>
    <mergeCell ref="SOO231:SOQ231"/>
    <mergeCell ref="SOS231:SOU231"/>
    <mergeCell ref="SOW231:SOY231"/>
    <mergeCell ref="SNM231:SNO231"/>
    <mergeCell ref="SNQ231:SNS231"/>
    <mergeCell ref="SNU231:SNW231"/>
    <mergeCell ref="SNY231:SOA231"/>
    <mergeCell ref="SOC231:SOE231"/>
    <mergeCell ref="SMS231:SMU231"/>
    <mergeCell ref="SMW231:SMY231"/>
    <mergeCell ref="SNA231:SNC231"/>
    <mergeCell ref="SNE231:SNG231"/>
    <mergeCell ref="SNI231:SNK231"/>
    <mergeCell ref="SLY231:SMA231"/>
    <mergeCell ref="SMC231:SME231"/>
    <mergeCell ref="SMG231:SMI231"/>
    <mergeCell ref="SMK231:SMM231"/>
    <mergeCell ref="SMO231:SMQ231"/>
    <mergeCell ref="SLE231:SLG231"/>
    <mergeCell ref="SLI231:SLK231"/>
    <mergeCell ref="SLM231:SLO231"/>
    <mergeCell ref="SLQ231:SLS231"/>
    <mergeCell ref="SLU231:SLW231"/>
    <mergeCell ref="SKK231:SKM231"/>
    <mergeCell ref="SKO231:SKQ231"/>
    <mergeCell ref="SKS231:SKU231"/>
    <mergeCell ref="SKW231:SKY231"/>
    <mergeCell ref="SLA231:SLC231"/>
    <mergeCell ref="SJQ231:SJS231"/>
    <mergeCell ref="SJU231:SJW231"/>
    <mergeCell ref="SJY231:SKA231"/>
    <mergeCell ref="SKC231:SKE231"/>
    <mergeCell ref="SKG231:SKI231"/>
    <mergeCell ref="SIW231:SIY231"/>
    <mergeCell ref="SJA231:SJC231"/>
    <mergeCell ref="SJE231:SJG231"/>
    <mergeCell ref="SJI231:SJK231"/>
    <mergeCell ref="SJM231:SJO231"/>
    <mergeCell ref="SIC231:SIE231"/>
    <mergeCell ref="SIG231:SII231"/>
    <mergeCell ref="SIK231:SIM231"/>
    <mergeCell ref="SIO231:SIQ231"/>
    <mergeCell ref="SIS231:SIU231"/>
    <mergeCell ref="SHI231:SHK231"/>
    <mergeCell ref="SHM231:SHO231"/>
    <mergeCell ref="SHQ231:SHS231"/>
    <mergeCell ref="SHU231:SHW231"/>
    <mergeCell ref="SHY231:SIA231"/>
    <mergeCell ref="SGO231:SGQ231"/>
    <mergeCell ref="SGS231:SGU231"/>
    <mergeCell ref="SGW231:SGY231"/>
    <mergeCell ref="SHA231:SHC231"/>
    <mergeCell ref="SHE231:SHG231"/>
    <mergeCell ref="SFU231:SFW231"/>
    <mergeCell ref="SFY231:SGA231"/>
    <mergeCell ref="SGC231:SGE231"/>
    <mergeCell ref="SGG231:SGI231"/>
    <mergeCell ref="SGK231:SGM231"/>
    <mergeCell ref="SFA231:SFC231"/>
    <mergeCell ref="SFE231:SFG231"/>
    <mergeCell ref="SFI231:SFK231"/>
    <mergeCell ref="SFM231:SFO231"/>
    <mergeCell ref="SFQ231:SFS231"/>
    <mergeCell ref="SEG231:SEI231"/>
    <mergeCell ref="SEK231:SEM231"/>
    <mergeCell ref="SEO231:SEQ231"/>
    <mergeCell ref="SES231:SEU231"/>
    <mergeCell ref="SEW231:SEY231"/>
    <mergeCell ref="SDM231:SDO231"/>
    <mergeCell ref="SDQ231:SDS231"/>
    <mergeCell ref="SDU231:SDW231"/>
    <mergeCell ref="SDY231:SEA231"/>
    <mergeCell ref="SEC231:SEE231"/>
    <mergeCell ref="SCS231:SCU231"/>
    <mergeCell ref="SCW231:SCY231"/>
    <mergeCell ref="SDA231:SDC231"/>
    <mergeCell ref="SDE231:SDG231"/>
    <mergeCell ref="SDI231:SDK231"/>
    <mergeCell ref="SBY231:SCA231"/>
    <mergeCell ref="SCC231:SCE231"/>
    <mergeCell ref="SCG231:SCI231"/>
    <mergeCell ref="SCK231:SCM231"/>
    <mergeCell ref="SCO231:SCQ231"/>
    <mergeCell ref="SBE231:SBG231"/>
    <mergeCell ref="SBI231:SBK231"/>
    <mergeCell ref="SBM231:SBO231"/>
    <mergeCell ref="SBQ231:SBS231"/>
    <mergeCell ref="SBU231:SBW231"/>
    <mergeCell ref="SAK231:SAM231"/>
    <mergeCell ref="SAO231:SAQ231"/>
    <mergeCell ref="SAS231:SAU231"/>
    <mergeCell ref="SAW231:SAY231"/>
    <mergeCell ref="SBA231:SBC231"/>
    <mergeCell ref="RZQ231:RZS231"/>
    <mergeCell ref="RZU231:RZW231"/>
    <mergeCell ref="RZY231:SAA231"/>
    <mergeCell ref="SAC231:SAE231"/>
    <mergeCell ref="SAG231:SAI231"/>
    <mergeCell ref="RYW231:RYY231"/>
    <mergeCell ref="RZA231:RZC231"/>
    <mergeCell ref="RZE231:RZG231"/>
    <mergeCell ref="RZI231:RZK231"/>
    <mergeCell ref="RZM231:RZO231"/>
    <mergeCell ref="RYC231:RYE231"/>
    <mergeCell ref="RYG231:RYI231"/>
    <mergeCell ref="RYK231:RYM231"/>
    <mergeCell ref="RYO231:RYQ231"/>
    <mergeCell ref="RYS231:RYU231"/>
    <mergeCell ref="RXI231:RXK231"/>
    <mergeCell ref="RXM231:RXO231"/>
    <mergeCell ref="RXQ231:RXS231"/>
    <mergeCell ref="RXU231:RXW231"/>
    <mergeCell ref="RXY231:RYA231"/>
    <mergeCell ref="RWO231:RWQ231"/>
    <mergeCell ref="RWS231:RWU231"/>
    <mergeCell ref="RWW231:RWY231"/>
    <mergeCell ref="RXA231:RXC231"/>
    <mergeCell ref="RXE231:RXG231"/>
    <mergeCell ref="RVU231:RVW231"/>
    <mergeCell ref="RVY231:RWA231"/>
    <mergeCell ref="RWC231:RWE231"/>
    <mergeCell ref="RWG231:RWI231"/>
    <mergeCell ref="RWK231:RWM231"/>
    <mergeCell ref="RVA231:RVC231"/>
    <mergeCell ref="RVE231:RVG231"/>
    <mergeCell ref="RVI231:RVK231"/>
    <mergeCell ref="RVM231:RVO231"/>
    <mergeCell ref="RVQ231:RVS231"/>
    <mergeCell ref="RUG231:RUI231"/>
    <mergeCell ref="RUK231:RUM231"/>
    <mergeCell ref="RUO231:RUQ231"/>
    <mergeCell ref="RUS231:RUU231"/>
    <mergeCell ref="RUW231:RUY231"/>
    <mergeCell ref="RTM231:RTO231"/>
    <mergeCell ref="RTQ231:RTS231"/>
    <mergeCell ref="RTU231:RTW231"/>
    <mergeCell ref="RTY231:RUA231"/>
    <mergeCell ref="RUC231:RUE231"/>
    <mergeCell ref="RSS231:RSU231"/>
    <mergeCell ref="RSW231:RSY231"/>
    <mergeCell ref="RTA231:RTC231"/>
    <mergeCell ref="RTE231:RTG231"/>
    <mergeCell ref="RTI231:RTK231"/>
    <mergeCell ref="RRY231:RSA231"/>
    <mergeCell ref="RSC231:RSE231"/>
    <mergeCell ref="RSG231:RSI231"/>
    <mergeCell ref="RSK231:RSM231"/>
    <mergeCell ref="RSO231:RSQ231"/>
    <mergeCell ref="RRE231:RRG231"/>
    <mergeCell ref="RRI231:RRK231"/>
    <mergeCell ref="RRM231:RRO231"/>
    <mergeCell ref="RRQ231:RRS231"/>
    <mergeCell ref="RRU231:RRW231"/>
    <mergeCell ref="RQK231:RQM231"/>
    <mergeCell ref="RQO231:RQQ231"/>
    <mergeCell ref="RQS231:RQU231"/>
    <mergeCell ref="RQW231:RQY231"/>
    <mergeCell ref="RRA231:RRC231"/>
    <mergeCell ref="RPQ231:RPS231"/>
    <mergeCell ref="RPU231:RPW231"/>
    <mergeCell ref="RPY231:RQA231"/>
    <mergeCell ref="RQC231:RQE231"/>
    <mergeCell ref="RQG231:RQI231"/>
    <mergeCell ref="ROW231:ROY231"/>
    <mergeCell ref="RPA231:RPC231"/>
    <mergeCell ref="RPE231:RPG231"/>
    <mergeCell ref="RPI231:RPK231"/>
    <mergeCell ref="RPM231:RPO231"/>
    <mergeCell ref="ROC231:ROE231"/>
    <mergeCell ref="ROG231:ROI231"/>
    <mergeCell ref="ROK231:ROM231"/>
    <mergeCell ref="ROO231:ROQ231"/>
    <mergeCell ref="ROS231:ROU231"/>
    <mergeCell ref="RNI231:RNK231"/>
    <mergeCell ref="RNM231:RNO231"/>
    <mergeCell ref="RNQ231:RNS231"/>
    <mergeCell ref="RNU231:RNW231"/>
    <mergeCell ref="RNY231:ROA231"/>
    <mergeCell ref="RMO231:RMQ231"/>
    <mergeCell ref="RMS231:RMU231"/>
    <mergeCell ref="RMW231:RMY231"/>
    <mergeCell ref="RNA231:RNC231"/>
    <mergeCell ref="RNE231:RNG231"/>
    <mergeCell ref="RLU231:RLW231"/>
    <mergeCell ref="RLY231:RMA231"/>
    <mergeCell ref="RMC231:RME231"/>
    <mergeCell ref="RMG231:RMI231"/>
    <mergeCell ref="RMK231:RMM231"/>
    <mergeCell ref="RLA231:RLC231"/>
    <mergeCell ref="RLE231:RLG231"/>
    <mergeCell ref="RLI231:RLK231"/>
    <mergeCell ref="RLM231:RLO231"/>
    <mergeCell ref="RLQ231:RLS231"/>
    <mergeCell ref="RKG231:RKI231"/>
    <mergeCell ref="RKK231:RKM231"/>
    <mergeCell ref="RKO231:RKQ231"/>
    <mergeCell ref="RKS231:RKU231"/>
    <mergeCell ref="RKW231:RKY231"/>
    <mergeCell ref="RJM231:RJO231"/>
    <mergeCell ref="RJQ231:RJS231"/>
    <mergeCell ref="RJU231:RJW231"/>
    <mergeCell ref="RJY231:RKA231"/>
    <mergeCell ref="RKC231:RKE231"/>
    <mergeCell ref="RIS231:RIU231"/>
    <mergeCell ref="RIW231:RIY231"/>
    <mergeCell ref="RJA231:RJC231"/>
    <mergeCell ref="RJE231:RJG231"/>
    <mergeCell ref="RJI231:RJK231"/>
    <mergeCell ref="RHY231:RIA231"/>
    <mergeCell ref="RIC231:RIE231"/>
    <mergeCell ref="RIG231:RII231"/>
    <mergeCell ref="RIK231:RIM231"/>
    <mergeCell ref="RIO231:RIQ231"/>
    <mergeCell ref="RHE231:RHG231"/>
    <mergeCell ref="RHI231:RHK231"/>
    <mergeCell ref="RHM231:RHO231"/>
    <mergeCell ref="RHQ231:RHS231"/>
    <mergeCell ref="RHU231:RHW231"/>
    <mergeCell ref="RGK231:RGM231"/>
    <mergeCell ref="RGO231:RGQ231"/>
    <mergeCell ref="RGS231:RGU231"/>
    <mergeCell ref="RGW231:RGY231"/>
    <mergeCell ref="RHA231:RHC231"/>
    <mergeCell ref="RFQ231:RFS231"/>
    <mergeCell ref="RFU231:RFW231"/>
    <mergeCell ref="RFY231:RGA231"/>
    <mergeCell ref="RGC231:RGE231"/>
    <mergeCell ref="RGG231:RGI231"/>
    <mergeCell ref="REW231:REY231"/>
    <mergeCell ref="RFA231:RFC231"/>
    <mergeCell ref="RFE231:RFG231"/>
    <mergeCell ref="RFI231:RFK231"/>
    <mergeCell ref="RFM231:RFO231"/>
    <mergeCell ref="REC231:REE231"/>
    <mergeCell ref="REG231:REI231"/>
    <mergeCell ref="REK231:REM231"/>
    <mergeCell ref="REO231:REQ231"/>
    <mergeCell ref="RES231:REU231"/>
    <mergeCell ref="RDI231:RDK231"/>
    <mergeCell ref="RDM231:RDO231"/>
    <mergeCell ref="RDQ231:RDS231"/>
    <mergeCell ref="RDU231:RDW231"/>
    <mergeCell ref="RDY231:REA231"/>
    <mergeCell ref="RCO231:RCQ231"/>
    <mergeCell ref="RCS231:RCU231"/>
    <mergeCell ref="RCW231:RCY231"/>
    <mergeCell ref="RDA231:RDC231"/>
    <mergeCell ref="RDE231:RDG231"/>
    <mergeCell ref="RBU231:RBW231"/>
    <mergeCell ref="RBY231:RCA231"/>
    <mergeCell ref="RCC231:RCE231"/>
    <mergeCell ref="RCG231:RCI231"/>
    <mergeCell ref="RCK231:RCM231"/>
    <mergeCell ref="RBA231:RBC231"/>
    <mergeCell ref="RBE231:RBG231"/>
    <mergeCell ref="RBI231:RBK231"/>
    <mergeCell ref="RBM231:RBO231"/>
    <mergeCell ref="RBQ231:RBS231"/>
    <mergeCell ref="RAG231:RAI231"/>
    <mergeCell ref="RAK231:RAM231"/>
    <mergeCell ref="RAO231:RAQ231"/>
    <mergeCell ref="RAS231:RAU231"/>
    <mergeCell ref="RAW231:RAY231"/>
    <mergeCell ref="QZM231:QZO231"/>
    <mergeCell ref="QZQ231:QZS231"/>
    <mergeCell ref="QZU231:QZW231"/>
    <mergeCell ref="QZY231:RAA231"/>
    <mergeCell ref="RAC231:RAE231"/>
    <mergeCell ref="QYS231:QYU231"/>
    <mergeCell ref="QYW231:QYY231"/>
    <mergeCell ref="QZA231:QZC231"/>
    <mergeCell ref="QZE231:QZG231"/>
    <mergeCell ref="QZI231:QZK231"/>
    <mergeCell ref="QXY231:QYA231"/>
    <mergeCell ref="QYC231:QYE231"/>
    <mergeCell ref="QYG231:QYI231"/>
    <mergeCell ref="QYK231:QYM231"/>
    <mergeCell ref="QYO231:QYQ231"/>
    <mergeCell ref="QXE231:QXG231"/>
    <mergeCell ref="QXI231:QXK231"/>
    <mergeCell ref="QXM231:QXO231"/>
    <mergeCell ref="QXQ231:QXS231"/>
    <mergeCell ref="QXU231:QXW231"/>
    <mergeCell ref="QWK231:QWM231"/>
    <mergeCell ref="QWO231:QWQ231"/>
    <mergeCell ref="QWS231:QWU231"/>
    <mergeCell ref="QWW231:QWY231"/>
    <mergeCell ref="QXA231:QXC231"/>
    <mergeCell ref="QVQ231:QVS231"/>
    <mergeCell ref="QVU231:QVW231"/>
    <mergeCell ref="QVY231:QWA231"/>
    <mergeCell ref="QWC231:QWE231"/>
    <mergeCell ref="QWG231:QWI231"/>
    <mergeCell ref="QUW231:QUY231"/>
    <mergeCell ref="QVA231:QVC231"/>
    <mergeCell ref="QVE231:QVG231"/>
    <mergeCell ref="QVI231:QVK231"/>
    <mergeCell ref="QVM231:QVO231"/>
    <mergeCell ref="QUC231:QUE231"/>
    <mergeCell ref="QUG231:QUI231"/>
    <mergeCell ref="QUK231:QUM231"/>
    <mergeCell ref="QUO231:QUQ231"/>
    <mergeCell ref="QUS231:QUU231"/>
    <mergeCell ref="QTI231:QTK231"/>
    <mergeCell ref="QTM231:QTO231"/>
    <mergeCell ref="QTQ231:QTS231"/>
    <mergeCell ref="QTU231:QTW231"/>
    <mergeCell ref="QTY231:QUA231"/>
    <mergeCell ref="QSO231:QSQ231"/>
    <mergeCell ref="QSS231:QSU231"/>
    <mergeCell ref="QSW231:QSY231"/>
    <mergeCell ref="QTA231:QTC231"/>
    <mergeCell ref="QTE231:QTG231"/>
    <mergeCell ref="QRU231:QRW231"/>
    <mergeCell ref="QRY231:QSA231"/>
    <mergeCell ref="QSC231:QSE231"/>
    <mergeCell ref="QSG231:QSI231"/>
    <mergeCell ref="QSK231:QSM231"/>
    <mergeCell ref="QRA231:QRC231"/>
    <mergeCell ref="QRE231:QRG231"/>
    <mergeCell ref="QRI231:QRK231"/>
    <mergeCell ref="QRM231:QRO231"/>
    <mergeCell ref="QRQ231:QRS231"/>
    <mergeCell ref="QQG231:QQI231"/>
    <mergeCell ref="QQK231:QQM231"/>
    <mergeCell ref="QQO231:QQQ231"/>
    <mergeCell ref="QQS231:QQU231"/>
    <mergeCell ref="QQW231:QQY231"/>
    <mergeCell ref="QPM231:QPO231"/>
    <mergeCell ref="QPQ231:QPS231"/>
    <mergeCell ref="QPU231:QPW231"/>
    <mergeCell ref="QPY231:QQA231"/>
    <mergeCell ref="QQC231:QQE231"/>
    <mergeCell ref="QOS231:QOU231"/>
    <mergeCell ref="QOW231:QOY231"/>
    <mergeCell ref="QPA231:QPC231"/>
    <mergeCell ref="QPE231:QPG231"/>
    <mergeCell ref="QPI231:QPK231"/>
    <mergeCell ref="QNY231:QOA231"/>
    <mergeCell ref="QOC231:QOE231"/>
    <mergeCell ref="QOG231:QOI231"/>
    <mergeCell ref="QOK231:QOM231"/>
    <mergeCell ref="QOO231:QOQ231"/>
    <mergeCell ref="QNE231:QNG231"/>
    <mergeCell ref="QNI231:QNK231"/>
    <mergeCell ref="QNM231:QNO231"/>
    <mergeCell ref="QNQ231:QNS231"/>
    <mergeCell ref="QNU231:QNW231"/>
    <mergeCell ref="QMK231:QMM231"/>
    <mergeCell ref="QMO231:QMQ231"/>
    <mergeCell ref="QMS231:QMU231"/>
    <mergeCell ref="QMW231:QMY231"/>
    <mergeCell ref="QNA231:QNC231"/>
    <mergeCell ref="QLQ231:QLS231"/>
    <mergeCell ref="QLU231:QLW231"/>
    <mergeCell ref="QLY231:QMA231"/>
    <mergeCell ref="QMC231:QME231"/>
    <mergeCell ref="QMG231:QMI231"/>
    <mergeCell ref="QKW231:QKY231"/>
    <mergeCell ref="QLA231:QLC231"/>
    <mergeCell ref="QLE231:QLG231"/>
    <mergeCell ref="QLI231:QLK231"/>
    <mergeCell ref="QLM231:QLO231"/>
    <mergeCell ref="QKC231:QKE231"/>
    <mergeCell ref="QKG231:QKI231"/>
    <mergeCell ref="QKK231:QKM231"/>
    <mergeCell ref="QKO231:QKQ231"/>
    <mergeCell ref="QKS231:QKU231"/>
    <mergeCell ref="QJI231:QJK231"/>
    <mergeCell ref="QJM231:QJO231"/>
    <mergeCell ref="QJQ231:QJS231"/>
    <mergeCell ref="QJU231:QJW231"/>
    <mergeCell ref="QJY231:QKA231"/>
    <mergeCell ref="QIO231:QIQ231"/>
    <mergeCell ref="QIS231:QIU231"/>
    <mergeCell ref="QIW231:QIY231"/>
    <mergeCell ref="QJA231:QJC231"/>
    <mergeCell ref="QJE231:QJG231"/>
    <mergeCell ref="QHU231:QHW231"/>
    <mergeCell ref="QHY231:QIA231"/>
    <mergeCell ref="QIC231:QIE231"/>
    <mergeCell ref="QIG231:QII231"/>
    <mergeCell ref="QIK231:QIM231"/>
    <mergeCell ref="QHA231:QHC231"/>
    <mergeCell ref="QHE231:QHG231"/>
    <mergeCell ref="QHI231:QHK231"/>
    <mergeCell ref="QHM231:QHO231"/>
    <mergeCell ref="QHQ231:QHS231"/>
    <mergeCell ref="QGG231:QGI231"/>
    <mergeCell ref="QGK231:QGM231"/>
    <mergeCell ref="QGO231:QGQ231"/>
    <mergeCell ref="QGS231:QGU231"/>
    <mergeCell ref="QGW231:QGY231"/>
    <mergeCell ref="QFM231:QFO231"/>
    <mergeCell ref="QFQ231:QFS231"/>
    <mergeCell ref="QFU231:QFW231"/>
    <mergeCell ref="QFY231:QGA231"/>
    <mergeCell ref="QGC231:QGE231"/>
    <mergeCell ref="QES231:QEU231"/>
    <mergeCell ref="QEW231:QEY231"/>
    <mergeCell ref="QFA231:QFC231"/>
    <mergeCell ref="QFE231:QFG231"/>
    <mergeCell ref="QFI231:QFK231"/>
    <mergeCell ref="QDY231:QEA231"/>
    <mergeCell ref="QEC231:QEE231"/>
    <mergeCell ref="QEG231:QEI231"/>
    <mergeCell ref="QEK231:QEM231"/>
    <mergeCell ref="QEO231:QEQ231"/>
    <mergeCell ref="QDE231:QDG231"/>
    <mergeCell ref="QDI231:QDK231"/>
    <mergeCell ref="QDM231:QDO231"/>
    <mergeCell ref="QDQ231:QDS231"/>
    <mergeCell ref="QDU231:QDW231"/>
    <mergeCell ref="QCK231:QCM231"/>
    <mergeCell ref="QCO231:QCQ231"/>
    <mergeCell ref="QCS231:QCU231"/>
    <mergeCell ref="QCW231:QCY231"/>
    <mergeCell ref="QDA231:QDC231"/>
    <mergeCell ref="QBQ231:QBS231"/>
    <mergeCell ref="QBU231:QBW231"/>
    <mergeCell ref="QBY231:QCA231"/>
    <mergeCell ref="QCC231:QCE231"/>
    <mergeCell ref="QCG231:QCI231"/>
    <mergeCell ref="QAW231:QAY231"/>
    <mergeCell ref="QBA231:QBC231"/>
    <mergeCell ref="QBE231:QBG231"/>
    <mergeCell ref="QBI231:QBK231"/>
    <mergeCell ref="QBM231:QBO231"/>
    <mergeCell ref="QAC231:QAE231"/>
    <mergeCell ref="QAG231:QAI231"/>
    <mergeCell ref="QAK231:QAM231"/>
    <mergeCell ref="QAO231:QAQ231"/>
    <mergeCell ref="QAS231:QAU231"/>
    <mergeCell ref="PZI231:PZK231"/>
    <mergeCell ref="PZM231:PZO231"/>
    <mergeCell ref="PZQ231:PZS231"/>
    <mergeCell ref="PZU231:PZW231"/>
    <mergeCell ref="PZY231:QAA231"/>
    <mergeCell ref="PYO231:PYQ231"/>
    <mergeCell ref="PYS231:PYU231"/>
    <mergeCell ref="PYW231:PYY231"/>
    <mergeCell ref="PZA231:PZC231"/>
    <mergeCell ref="PZE231:PZG231"/>
    <mergeCell ref="PXU231:PXW231"/>
    <mergeCell ref="PXY231:PYA231"/>
    <mergeCell ref="PYC231:PYE231"/>
    <mergeCell ref="PYG231:PYI231"/>
    <mergeCell ref="PYK231:PYM231"/>
    <mergeCell ref="PXA231:PXC231"/>
    <mergeCell ref="PXE231:PXG231"/>
    <mergeCell ref="PXI231:PXK231"/>
    <mergeCell ref="PXM231:PXO231"/>
    <mergeCell ref="PXQ231:PXS231"/>
    <mergeCell ref="PWG231:PWI231"/>
    <mergeCell ref="PWK231:PWM231"/>
    <mergeCell ref="PWO231:PWQ231"/>
    <mergeCell ref="PWS231:PWU231"/>
    <mergeCell ref="PWW231:PWY231"/>
    <mergeCell ref="PVM231:PVO231"/>
    <mergeCell ref="PVQ231:PVS231"/>
    <mergeCell ref="PVU231:PVW231"/>
    <mergeCell ref="PVY231:PWA231"/>
    <mergeCell ref="PWC231:PWE231"/>
    <mergeCell ref="PUS231:PUU231"/>
    <mergeCell ref="PUW231:PUY231"/>
    <mergeCell ref="PVA231:PVC231"/>
    <mergeCell ref="PVE231:PVG231"/>
    <mergeCell ref="PVI231:PVK231"/>
    <mergeCell ref="PTY231:PUA231"/>
    <mergeCell ref="PUC231:PUE231"/>
    <mergeCell ref="PUG231:PUI231"/>
    <mergeCell ref="PUK231:PUM231"/>
    <mergeCell ref="PUO231:PUQ231"/>
    <mergeCell ref="PTE231:PTG231"/>
    <mergeCell ref="PTI231:PTK231"/>
    <mergeCell ref="PTM231:PTO231"/>
    <mergeCell ref="PTQ231:PTS231"/>
    <mergeCell ref="PTU231:PTW231"/>
    <mergeCell ref="PSK231:PSM231"/>
    <mergeCell ref="PSO231:PSQ231"/>
    <mergeCell ref="PSS231:PSU231"/>
    <mergeCell ref="PSW231:PSY231"/>
    <mergeCell ref="PTA231:PTC231"/>
    <mergeCell ref="PRQ231:PRS231"/>
    <mergeCell ref="PRU231:PRW231"/>
    <mergeCell ref="PRY231:PSA231"/>
    <mergeCell ref="PSC231:PSE231"/>
    <mergeCell ref="PSG231:PSI231"/>
    <mergeCell ref="PQW231:PQY231"/>
    <mergeCell ref="PRA231:PRC231"/>
    <mergeCell ref="PRE231:PRG231"/>
    <mergeCell ref="PRI231:PRK231"/>
    <mergeCell ref="PRM231:PRO231"/>
    <mergeCell ref="PQC231:PQE231"/>
    <mergeCell ref="PQG231:PQI231"/>
    <mergeCell ref="PQK231:PQM231"/>
    <mergeCell ref="PQO231:PQQ231"/>
    <mergeCell ref="PQS231:PQU231"/>
    <mergeCell ref="PPI231:PPK231"/>
    <mergeCell ref="PPM231:PPO231"/>
    <mergeCell ref="PPQ231:PPS231"/>
    <mergeCell ref="PPU231:PPW231"/>
    <mergeCell ref="PPY231:PQA231"/>
    <mergeCell ref="POO231:POQ231"/>
    <mergeCell ref="POS231:POU231"/>
    <mergeCell ref="POW231:POY231"/>
    <mergeCell ref="PPA231:PPC231"/>
    <mergeCell ref="PPE231:PPG231"/>
    <mergeCell ref="PNU231:PNW231"/>
    <mergeCell ref="PNY231:POA231"/>
    <mergeCell ref="POC231:POE231"/>
    <mergeCell ref="POG231:POI231"/>
    <mergeCell ref="POK231:POM231"/>
    <mergeCell ref="PNA231:PNC231"/>
    <mergeCell ref="PNE231:PNG231"/>
    <mergeCell ref="PNI231:PNK231"/>
    <mergeCell ref="PNM231:PNO231"/>
    <mergeCell ref="PNQ231:PNS231"/>
    <mergeCell ref="PMG231:PMI231"/>
    <mergeCell ref="PMK231:PMM231"/>
    <mergeCell ref="PMO231:PMQ231"/>
    <mergeCell ref="PMS231:PMU231"/>
    <mergeCell ref="PMW231:PMY231"/>
    <mergeCell ref="PLM231:PLO231"/>
    <mergeCell ref="PLQ231:PLS231"/>
    <mergeCell ref="PLU231:PLW231"/>
    <mergeCell ref="PLY231:PMA231"/>
    <mergeCell ref="PMC231:PME231"/>
    <mergeCell ref="PKS231:PKU231"/>
    <mergeCell ref="PKW231:PKY231"/>
    <mergeCell ref="PLA231:PLC231"/>
    <mergeCell ref="PLE231:PLG231"/>
    <mergeCell ref="PLI231:PLK231"/>
    <mergeCell ref="PJY231:PKA231"/>
    <mergeCell ref="PKC231:PKE231"/>
    <mergeCell ref="PKG231:PKI231"/>
    <mergeCell ref="PKK231:PKM231"/>
    <mergeCell ref="PKO231:PKQ231"/>
    <mergeCell ref="PJE231:PJG231"/>
    <mergeCell ref="PJI231:PJK231"/>
    <mergeCell ref="PJM231:PJO231"/>
    <mergeCell ref="PJQ231:PJS231"/>
    <mergeCell ref="PJU231:PJW231"/>
    <mergeCell ref="PIK231:PIM231"/>
    <mergeCell ref="PIO231:PIQ231"/>
    <mergeCell ref="PIS231:PIU231"/>
    <mergeCell ref="PIW231:PIY231"/>
    <mergeCell ref="PJA231:PJC231"/>
    <mergeCell ref="PHQ231:PHS231"/>
    <mergeCell ref="PHU231:PHW231"/>
    <mergeCell ref="PHY231:PIA231"/>
    <mergeCell ref="PIC231:PIE231"/>
    <mergeCell ref="PIG231:PII231"/>
    <mergeCell ref="PGW231:PGY231"/>
    <mergeCell ref="PHA231:PHC231"/>
    <mergeCell ref="PHE231:PHG231"/>
    <mergeCell ref="PHI231:PHK231"/>
    <mergeCell ref="PHM231:PHO231"/>
    <mergeCell ref="PGC231:PGE231"/>
    <mergeCell ref="PGG231:PGI231"/>
    <mergeCell ref="PGK231:PGM231"/>
    <mergeCell ref="PGO231:PGQ231"/>
    <mergeCell ref="PGS231:PGU231"/>
    <mergeCell ref="PFI231:PFK231"/>
    <mergeCell ref="PFM231:PFO231"/>
    <mergeCell ref="PFQ231:PFS231"/>
    <mergeCell ref="PFU231:PFW231"/>
    <mergeCell ref="PFY231:PGA231"/>
    <mergeCell ref="PEO231:PEQ231"/>
    <mergeCell ref="PES231:PEU231"/>
    <mergeCell ref="PEW231:PEY231"/>
    <mergeCell ref="PFA231:PFC231"/>
    <mergeCell ref="PFE231:PFG231"/>
    <mergeCell ref="PDU231:PDW231"/>
    <mergeCell ref="PDY231:PEA231"/>
    <mergeCell ref="PEC231:PEE231"/>
    <mergeCell ref="PEG231:PEI231"/>
    <mergeCell ref="PEK231:PEM231"/>
    <mergeCell ref="PDA231:PDC231"/>
    <mergeCell ref="PDE231:PDG231"/>
    <mergeCell ref="PDI231:PDK231"/>
    <mergeCell ref="PDM231:PDO231"/>
    <mergeCell ref="PDQ231:PDS231"/>
    <mergeCell ref="PCG231:PCI231"/>
    <mergeCell ref="PCK231:PCM231"/>
    <mergeCell ref="PCO231:PCQ231"/>
    <mergeCell ref="PCS231:PCU231"/>
    <mergeCell ref="PCW231:PCY231"/>
    <mergeCell ref="PBM231:PBO231"/>
    <mergeCell ref="PBQ231:PBS231"/>
    <mergeCell ref="PBU231:PBW231"/>
    <mergeCell ref="PBY231:PCA231"/>
    <mergeCell ref="PCC231:PCE231"/>
    <mergeCell ref="PAS231:PAU231"/>
    <mergeCell ref="PAW231:PAY231"/>
    <mergeCell ref="PBA231:PBC231"/>
    <mergeCell ref="PBE231:PBG231"/>
    <mergeCell ref="PBI231:PBK231"/>
    <mergeCell ref="OZY231:PAA231"/>
    <mergeCell ref="PAC231:PAE231"/>
    <mergeCell ref="PAG231:PAI231"/>
    <mergeCell ref="PAK231:PAM231"/>
    <mergeCell ref="PAO231:PAQ231"/>
    <mergeCell ref="OZE231:OZG231"/>
    <mergeCell ref="OZI231:OZK231"/>
    <mergeCell ref="OZM231:OZO231"/>
    <mergeCell ref="OZQ231:OZS231"/>
    <mergeCell ref="OZU231:OZW231"/>
    <mergeCell ref="OYK231:OYM231"/>
    <mergeCell ref="OYO231:OYQ231"/>
    <mergeCell ref="OYS231:OYU231"/>
    <mergeCell ref="OYW231:OYY231"/>
    <mergeCell ref="OZA231:OZC231"/>
    <mergeCell ref="OXQ231:OXS231"/>
    <mergeCell ref="OXU231:OXW231"/>
    <mergeCell ref="OXY231:OYA231"/>
    <mergeCell ref="OYC231:OYE231"/>
    <mergeCell ref="OYG231:OYI231"/>
    <mergeCell ref="OWW231:OWY231"/>
    <mergeCell ref="OXA231:OXC231"/>
    <mergeCell ref="OXE231:OXG231"/>
    <mergeCell ref="OXI231:OXK231"/>
    <mergeCell ref="OXM231:OXO231"/>
    <mergeCell ref="OWC231:OWE231"/>
    <mergeCell ref="OWG231:OWI231"/>
    <mergeCell ref="OWK231:OWM231"/>
    <mergeCell ref="OWO231:OWQ231"/>
    <mergeCell ref="OWS231:OWU231"/>
    <mergeCell ref="OVI231:OVK231"/>
    <mergeCell ref="OVM231:OVO231"/>
    <mergeCell ref="OVQ231:OVS231"/>
    <mergeCell ref="OVU231:OVW231"/>
    <mergeCell ref="OVY231:OWA231"/>
    <mergeCell ref="OUO231:OUQ231"/>
    <mergeCell ref="OUS231:OUU231"/>
    <mergeCell ref="OUW231:OUY231"/>
    <mergeCell ref="OVA231:OVC231"/>
    <mergeCell ref="OVE231:OVG231"/>
    <mergeCell ref="OTU231:OTW231"/>
    <mergeCell ref="OTY231:OUA231"/>
    <mergeCell ref="OUC231:OUE231"/>
    <mergeCell ref="OUG231:OUI231"/>
    <mergeCell ref="OUK231:OUM231"/>
    <mergeCell ref="OTA231:OTC231"/>
    <mergeCell ref="OTE231:OTG231"/>
    <mergeCell ref="OTI231:OTK231"/>
    <mergeCell ref="OTM231:OTO231"/>
    <mergeCell ref="OTQ231:OTS231"/>
    <mergeCell ref="OSG231:OSI231"/>
    <mergeCell ref="OSK231:OSM231"/>
    <mergeCell ref="OSO231:OSQ231"/>
    <mergeCell ref="OSS231:OSU231"/>
    <mergeCell ref="OSW231:OSY231"/>
    <mergeCell ref="ORM231:ORO231"/>
    <mergeCell ref="ORQ231:ORS231"/>
    <mergeCell ref="ORU231:ORW231"/>
    <mergeCell ref="ORY231:OSA231"/>
    <mergeCell ref="OSC231:OSE231"/>
    <mergeCell ref="OQS231:OQU231"/>
    <mergeCell ref="OQW231:OQY231"/>
    <mergeCell ref="ORA231:ORC231"/>
    <mergeCell ref="ORE231:ORG231"/>
    <mergeCell ref="ORI231:ORK231"/>
    <mergeCell ref="OPY231:OQA231"/>
    <mergeCell ref="OQC231:OQE231"/>
    <mergeCell ref="OQG231:OQI231"/>
    <mergeCell ref="OQK231:OQM231"/>
    <mergeCell ref="OQO231:OQQ231"/>
    <mergeCell ref="OPE231:OPG231"/>
    <mergeCell ref="OPI231:OPK231"/>
    <mergeCell ref="OPM231:OPO231"/>
    <mergeCell ref="OPQ231:OPS231"/>
    <mergeCell ref="OPU231:OPW231"/>
    <mergeCell ref="OOK231:OOM231"/>
    <mergeCell ref="OOO231:OOQ231"/>
    <mergeCell ref="OOS231:OOU231"/>
    <mergeCell ref="OOW231:OOY231"/>
    <mergeCell ref="OPA231:OPC231"/>
    <mergeCell ref="ONQ231:ONS231"/>
    <mergeCell ref="ONU231:ONW231"/>
    <mergeCell ref="ONY231:OOA231"/>
    <mergeCell ref="OOC231:OOE231"/>
    <mergeCell ref="OOG231:OOI231"/>
    <mergeCell ref="OMW231:OMY231"/>
    <mergeCell ref="ONA231:ONC231"/>
    <mergeCell ref="ONE231:ONG231"/>
    <mergeCell ref="ONI231:ONK231"/>
    <mergeCell ref="ONM231:ONO231"/>
    <mergeCell ref="OMC231:OME231"/>
    <mergeCell ref="OMG231:OMI231"/>
    <mergeCell ref="OMK231:OMM231"/>
    <mergeCell ref="OMO231:OMQ231"/>
    <mergeCell ref="OMS231:OMU231"/>
    <mergeCell ref="OLI231:OLK231"/>
    <mergeCell ref="OLM231:OLO231"/>
    <mergeCell ref="OLQ231:OLS231"/>
    <mergeCell ref="OLU231:OLW231"/>
    <mergeCell ref="OLY231:OMA231"/>
    <mergeCell ref="OKO231:OKQ231"/>
    <mergeCell ref="OKS231:OKU231"/>
    <mergeCell ref="OKW231:OKY231"/>
    <mergeCell ref="OLA231:OLC231"/>
    <mergeCell ref="OLE231:OLG231"/>
    <mergeCell ref="OJU231:OJW231"/>
    <mergeCell ref="OJY231:OKA231"/>
    <mergeCell ref="OKC231:OKE231"/>
    <mergeCell ref="OKG231:OKI231"/>
    <mergeCell ref="OKK231:OKM231"/>
    <mergeCell ref="OJA231:OJC231"/>
    <mergeCell ref="OJE231:OJG231"/>
    <mergeCell ref="OJI231:OJK231"/>
    <mergeCell ref="OJM231:OJO231"/>
    <mergeCell ref="OJQ231:OJS231"/>
    <mergeCell ref="OIG231:OII231"/>
    <mergeCell ref="OIK231:OIM231"/>
    <mergeCell ref="OIO231:OIQ231"/>
    <mergeCell ref="OIS231:OIU231"/>
    <mergeCell ref="OIW231:OIY231"/>
    <mergeCell ref="OHM231:OHO231"/>
    <mergeCell ref="OHQ231:OHS231"/>
    <mergeCell ref="OHU231:OHW231"/>
    <mergeCell ref="OHY231:OIA231"/>
    <mergeCell ref="OIC231:OIE231"/>
    <mergeCell ref="OGS231:OGU231"/>
    <mergeCell ref="OGW231:OGY231"/>
    <mergeCell ref="OHA231:OHC231"/>
    <mergeCell ref="OHE231:OHG231"/>
    <mergeCell ref="OHI231:OHK231"/>
    <mergeCell ref="OFY231:OGA231"/>
    <mergeCell ref="OGC231:OGE231"/>
    <mergeCell ref="OGG231:OGI231"/>
    <mergeCell ref="OGK231:OGM231"/>
    <mergeCell ref="OGO231:OGQ231"/>
    <mergeCell ref="OFE231:OFG231"/>
    <mergeCell ref="OFI231:OFK231"/>
    <mergeCell ref="OFM231:OFO231"/>
    <mergeCell ref="OFQ231:OFS231"/>
    <mergeCell ref="OFU231:OFW231"/>
    <mergeCell ref="OEK231:OEM231"/>
    <mergeCell ref="OEO231:OEQ231"/>
    <mergeCell ref="OES231:OEU231"/>
    <mergeCell ref="OEW231:OEY231"/>
    <mergeCell ref="OFA231:OFC231"/>
    <mergeCell ref="ODQ231:ODS231"/>
    <mergeCell ref="ODU231:ODW231"/>
    <mergeCell ref="ODY231:OEA231"/>
    <mergeCell ref="OEC231:OEE231"/>
    <mergeCell ref="OEG231:OEI231"/>
    <mergeCell ref="OCW231:OCY231"/>
    <mergeCell ref="ODA231:ODC231"/>
    <mergeCell ref="ODE231:ODG231"/>
    <mergeCell ref="ODI231:ODK231"/>
    <mergeCell ref="ODM231:ODO231"/>
    <mergeCell ref="OCC231:OCE231"/>
    <mergeCell ref="OCG231:OCI231"/>
    <mergeCell ref="OCK231:OCM231"/>
    <mergeCell ref="OCO231:OCQ231"/>
    <mergeCell ref="OCS231:OCU231"/>
    <mergeCell ref="OBI231:OBK231"/>
    <mergeCell ref="OBM231:OBO231"/>
    <mergeCell ref="OBQ231:OBS231"/>
    <mergeCell ref="OBU231:OBW231"/>
    <mergeCell ref="OBY231:OCA231"/>
    <mergeCell ref="OAO231:OAQ231"/>
    <mergeCell ref="OAS231:OAU231"/>
    <mergeCell ref="OAW231:OAY231"/>
    <mergeCell ref="OBA231:OBC231"/>
    <mergeCell ref="OBE231:OBG231"/>
    <mergeCell ref="NZU231:NZW231"/>
    <mergeCell ref="NZY231:OAA231"/>
    <mergeCell ref="OAC231:OAE231"/>
    <mergeCell ref="OAG231:OAI231"/>
    <mergeCell ref="OAK231:OAM231"/>
    <mergeCell ref="NZA231:NZC231"/>
    <mergeCell ref="NZE231:NZG231"/>
    <mergeCell ref="NZI231:NZK231"/>
    <mergeCell ref="NZM231:NZO231"/>
    <mergeCell ref="NZQ231:NZS231"/>
    <mergeCell ref="NYG231:NYI231"/>
    <mergeCell ref="NYK231:NYM231"/>
    <mergeCell ref="NYO231:NYQ231"/>
    <mergeCell ref="NYS231:NYU231"/>
    <mergeCell ref="NYW231:NYY231"/>
    <mergeCell ref="NXM231:NXO231"/>
    <mergeCell ref="NXQ231:NXS231"/>
    <mergeCell ref="NXU231:NXW231"/>
    <mergeCell ref="NXY231:NYA231"/>
    <mergeCell ref="NYC231:NYE231"/>
    <mergeCell ref="NWS231:NWU231"/>
    <mergeCell ref="NWW231:NWY231"/>
    <mergeCell ref="NXA231:NXC231"/>
    <mergeCell ref="NXE231:NXG231"/>
    <mergeCell ref="NXI231:NXK231"/>
    <mergeCell ref="NVY231:NWA231"/>
    <mergeCell ref="NWC231:NWE231"/>
    <mergeCell ref="NWG231:NWI231"/>
    <mergeCell ref="NWK231:NWM231"/>
    <mergeCell ref="NWO231:NWQ231"/>
    <mergeCell ref="NVE231:NVG231"/>
    <mergeCell ref="NVI231:NVK231"/>
    <mergeCell ref="NVM231:NVO231"/>
    <mergeCell ref="NVQ231:NVS231"/>
    <mergeCell ref="NVU231:NVW231"/>
    <mergeCell ref="NUK231:NUM231"/>
    <mergeCell ref="NUO231:NUQ231"/>
    <mergeCell ref="NUS231:NUU231"/>
    <mergeCell ref="NUW231:NUY231"/>
    <mergeCell ref="NVA231:NVC231"/>
    <mergeCell ref="NTQ231:NTS231"/>
    <mergeCell ref="NTU231:NTW231"/>
    <mergeCell ref="NTY231:NUA231"/>
    <mergeCell ref="NUC231:NUE231"/>
    <mergeCell ref="NUG231:NUI231"/>
    <mergeCell ref="NSW231:NSY231"/>
    <mergeCell ref="NTA231:NTC231"/>
    <mergeCell ref="NTE231:NTG231"/>
    <mergeCell ref="NTI231:NTK231"/>
    <mergeCell ref="NTM231:NTO231"/>
    <mergeCell ref="NSC231:NSE231"/>
    <mergeCell ref="NSG231:NSI231"/>
    <mergeCell ref="NSK231:NSM231"/>
    <mergeCell ref="NSO231:NSQ231"/>
    <mergeCell ref="NSS231:NSU231"/>
    <mergeCell ref="NRI231:NRK231"/>
    <mergeCell ref="NRM231:NRO231"/>
    <mergeCell ref="NRQ231:NRS231"/>
    <mergeCell ref="NRU231:NRW231"/>
    <mergeCell ref="NRY231:NSA231"/>
    <mergeCell ref="NQO231:NQQ231"/>
    <mergeCell ref="NQS231:NQU231"/>
    <mergeCell ref="NQW231:NQY231"/>
    <mergeCell ref="NRA231:NRC231"/>
    <mergeCell ref="NRE231:NRG231"/>
    <mergeCell ref="NPU231:NPW231"/>
    <mergeCell ref="NPY231:NQA231"/>
    <mergeCell ref="NQC231:NQE231"/>
    <mergeCell ref="NQG231:NQI231"/>
    <mergeCell ref="NQK231:NQM231"/>
    <mergeCell ref="NPA231:NPC231"/>
    <mergeCell ref="NPE231:NPG231"/>
    <mergeCell ref="NPI231:NPK231"/>
    <mergeCell ref="NPM231:NPO231"/>
    <mergeCell ref="NPQ231:NPS231"/>
    <mergeCell ref="NOG231:NOI231"/>
    <mergeCell ref="NOK231:NOM231"/>
    <mergeCell ref="NOO231:NOQ231"/>
    <mergeCell ref="NOS231:NOU231"/>
    <mergeCell ref="NOW231:NOY231"/>
    <mergeCell ref="NNM231:NNO231"/>
    <mergeCell ref="NNQ231:NNS231"/>
    <mergeCell ref="NNU231:NNW231"/>
    <mergeCell ref="NNY231:NOA231"/>
    <mergeCell ref="NOC231:NOE231"/>
    <mergeCell ref="NMS231:NMU231"/>
    <mergeCell ref="NMW231:NMY231"/>
    <mergeCell ref="NNA231:NNC231"/>
    <mergeCell ref="NNE231:NNG231"/>
    <mergeCell ref="NNI231:NNK231"/>
    <mergeCell ref="NLY231:NMA231"/>
    <mergeCell ref="NMC231:NME231"/>
    <mergeCell ref="NMG231:NMI231"/>
    <mergeCell ref="NMK231:NMM231"/>
    <mergeCell ref="NMO231:NMQ231"/>
    <mergeCell ref="NLE231:NLG231"/>
    <mergeCell ref="NLI231:NLK231"/>
    <mergeCell ref="NLM231:NLO231"/>
    <mergeCell ref="NLQ231:NLS231"/>
    <mergeCell ref="NLU231:NLW231"/>
    <mergeCell ref="NKK231:NKM231"/>
    <mergeCell ref="NKO231:NKQ231"/>
    <mergeCell ref="NKS231:NKU231"/>
    <mergeCell ref="NKW231:NKY231"/>
    <mergeCell ref="NLA231:NLC231"/>
    <mergeCell ref="NJQ231:NJS231"/>
    <mergeCell ref="NJU231:NJW231"/>
    <mergeCell ref="NJY231:NKA231"/>
    <mergeCell ref="NKC231:NKE231"/>
    <mergeCell ref="NKG231:NKI231"/>
    <mergeCell ref="NIW231:NIY231"/>
    <mergeCell ref="NJA231:NJC231"/>
    <mergeCell ref="NJE231:NJG231"/>
    <mergeCell ref="NJI231:NJK231"/>
    <mergeCell ref="NJM231:NJO231"/>
    <mergeCell ref="NIC231:NIE231"/>
    <mergeCell ref="NIG231:NII231"/>
    <mergeCell ref="NIK231:NIM231"/>
    <mergeCell ref="NIO231:NIQ231"/>
    <mergeCell ref="NIS231:NIU231"/>
    <mergeCell ref="NHI231:NHK231"/>
    <mergeCell ref="NHM231:NHO231"/>
    <mergeCell ref="NHQ231:NHS231"/>
    <mergeCell ref="NHU231:NHW231"/>
    <mergeCell ref="NHY231:NIA231"/>
    <mergeCell ref="NGO231:NGQ231"/>
    <mergeCell ref="NGS231:NGU231"/>
    <mergeCell ref="NGW231:NGY231"/>
    <mergeCell ref="NHA231:NHC231"/>
    <mergeCell ref="NHE231:NHG231"/>
    <mergeCell ref="NFU231:NFW231"/>
    <mergeCell ref="NFY231:NGA231"/>
    <mergeCell ref="NGC231:NGE231"/>
    <mergeCell ref="NGG231:NGI231"/>
    <mergeCell ref="NGK231:NGM231"/>
    <mergeCell ref="NFA231:NFC231"/>
    <mergeCell ref="NFE231:NFG231"/>
    <mergeCell ref="NFI231:NFK231"/>
    <mergeCell ref="NFM231:NFO231"/>
    <mergeCell ref="NFQ231:NFS231"/>
    <mergeCell ref="NEG231:NEI231"/>
    <mergeCell ref="NEK231:NEM231"/>
    <mergeCell ref="NEO231:NEQ231"/>
    <mergeCell ref="NES231:NEU231"/>
    <mergeCell ref="NEW231:NEY231"/>
    <mergeCell ref="NDM231:NDO231"/>
    <mergeCell ref="NDQ231:NDS231"/>
    <mergeCell ref="NDU231:NDW231"/>
    <mergeCell ref="NDY231:NEA231"/>
    <mergeCell ref="NEC231:NEE231"/>
    <mergeCell ref="NCS231:NCU231"/>
    <mergeCell ref="NCW231:NCY231"/>
    <mergeCell ref="NDA231:NDC231"/>
    <mergeCell ref="NDE231:NDG231"/>
    <mergeCell ref="NDI231:NDK231"/>
    <mergeCell ref="NBY231:NCA231"/>
    <mergeCell ref="NCC231:NCE231"/>
    <mergeCell ref="NCG231:NCI231"/>
    <mergeCell ref="NCK231:NCM231"/>
    <mergeCell ref="NCO231:NCQ231"/>
    <mergeCell ref="NBE231:NBG231"/>
    <mergeCell ref="NBI231:NBK231"/>
    <mergeCell ref="NBM231:NBO231"/>
    <mergeCell ref="NBQ231:NBS231"/>
    <mergeCell ref="NBU231:NBW231"/>
    <mergeCell ref="NAK231:NAM231"/>
    <mergeCell ref="NAO231:NAQ231"/>
    <mergeCell ref="NAS231:NAU231"/>
    <mergeCell ref="NAW231:NAY231"/>
    <mergeCell ref="NBA231:NBC231"/>
    <mergeCell ref="MZQ231:MZS231"/>
    <mergeCell ref="MZU231:MZW231"/>
    <mergeCell ref="MZY231:NAA231"/>
    <mergeCell ref="NAC231:NAE231"/>
    <mergeCell ref="NAG231:NAI231"/>
    <mergeCell ref="MYW231:MYY231"/>
    <mergeCell ref="MZA231:MZC231"/>
    <mergeCell ref="MZE231:MZG231"/>
    <mergeCell ref="MZI231:MZK231"/>
    <mergeCell ref="MZM231:MZO231"/>
    <mergeCell ref="MYC231:MYE231"/>
    <mergeCell ref="MYG231:MYI231"/>
    <mergeCell ref="MYK231:MYM231"/>
    <mergeCell ref="MYO231:MYQ231"/>
    <mergeCell ref="MYS231:MYU231"/>
    <mergeCell ref="MXI231:MXK231"/>
    <mergeCell ref="MXM231:MXO231"/>
    <mergeCell ref="MXQ231:MXS231"/>
    <mergeCell ref="MXU231:MXW231"/>
    <mergeCell ref="MXY231:MYA231"/>
    <mergeCell ref="MWO231:MWQ231"/>
    <mergeCell ref="MWS231:MWU231"/>
    <mergeCell ref="MWW231:MWY231"/>
    <mergeCell ref="MXA231:MXC231"/>
    <mergeCell ref="MXE231:MXG231"/>
    <mergeCell ref="MVU231:MVW231"/>
    <mergeCell ref="MVY231:MWA231"/>
    <mergeCell ref="MWC231:MWE231"/>
    <mergeCell ref="MWG231:MWI231"/>
    <mergeCell ref="MWK231:MWM231"/>
    <mergeCell ref="MVA231:MVC231"/>
    <mergeCell ref="MVE231:MVG231"/>
    <mergeCell ref="MVI231:MVK231"/>
    <mergeCell ref="MVM231:MVO231"/>
    <mergeCell ref="MVQ231:MVS231"/>
    <mergeCell ref="MUG231:MUI231"/>
    <mergeCell ref="MUK231:MUM231"/>
    <mergeCell ref="MUO231:MUQ231"/>
    <mergeCell ref="MUS231:MUU231"/>
    <mergeCell ref="MUW231:MUY231"/>
    <mergeCell ref="MTM231:MTO231"/>
    <mergeCell ref="MTQ231:MTS231"/>
    <mergeCell ref="MTU231:MTW231"/>
    <mergeCell ref="MTY231:MUA231"/>
    <mergeCell ref="MUC231:MUE231"/>
    <mergeCell ref="MSS231:MSU231"/>
    <mergeCell ref="MSW231:MSY231"/>
    <mergeCell ref="MTA231:MTC231"/>
    <mergeCell ref="MTE231:MTG231"/>
    <mergeCell ref="MTI231:MTK231"/>
    <mergeCell ref="MRY231:MSA231"/>
    <mergeCell ref="MSC231:MSE231"/>
    <mergeCell ref="MSG231:MSI231"/>
    <mergeCell ref="MSK231:MSM231"/>
    <mergeCell ref="MSO231:MSQ231"/>
    <mergeCell ref="MRE231:MRG231"/>
    <mergeCell ref="MRI231:MRK231"/>
    <mergeCell ref="MRM231:MRO231"/>
    <mergeCell ref="MRQ231:MRS231"/>
    <mergeCell ref="MRU231:MRW231"/>
    <mergeCell ref="MQK231:MQM231"/>
    <mergeCell ref="MQO231:MQQ231"/>
    <mergeCell ref="MQS231:MQU231"/>
    <mergeCell ref="MQW231:MQY231"/>
    <mergeCell ref="MRA231:MRC231"/>
    <mergeCell ref="MPQ231:MPS231"/>
    <mergeCell ref="MPU231:MPW231"/>
    <mergeCell ref="MPY231:MQA231"/>
    <mergeCell ref="MQC231:MQE231"/>
    <mergeCell ref="MQG231:MQI231"/>
    <mergeCell ref="MOW231:MOY231"/>
    <mergeCell ref="MPA231:MPC231"/>
    <mergeCell ref="MPE231:MPG231"/>
    <mergeCell ref="MPI231:MPK231"/>
    <mergeCell ref="MPM231:MPO231"/>
    <mergeCell ref="MOC231:MOE231"/>
    <mergeCell ref="MOG231:MOI231"/>
    <mergeCell ref="MOK231:MOM231"/>
    <mergeCell ref="MOO231:MOQ231"/>
    <mergeCell ref="MOS231:MOU231"/>
    <mergeCell ref="MNI231:MNK231"/>
    <mergeCell ref="MNM231:MNO231"/>
    <mergeCell ref="MNQ231:MNS231"/>
    <mergeCell ref="MNU231:MNW231"/>
    <mergeCell ref="MNY231:MOA231"/>
    <mergeCell ref="MMO231:MMQ231"/>
    <mergeCell ref="MMS231:MMU231"/>
    <mergeCell ref="MMW231:MMY231"/>
    <mergeCell ref="MNA231:MNC231"/>
    <mergeCell ref="MNE231:MNG231"/>
    <mergeCell ref="MLU231:MLW231"/>
    <mergeCell ref="MLY231:MMA231"/>
    <mergeCell ref="MMC231:MME231"/>
    <mergeCell ref="MMG231:MMI231"/>
    <mergeCell ref="MMK231:MMM231"/>
    <mergeCell ref="MLA231:MLC231"/>
    <mergeCell ref="MLE231:MLG231"/>
    <mergeCell ref="MLI231:MLK231"/>
    <mergeCell ref="MLM231:MLO231"/>
    <mergeCell ref="MLQ231:MLS231"/>
    <mergeCell ref="MKG231:MKI231"/>
    <mergeCell ref="MKK231:MKM231"/>
    <mergeCell ref="MKO231:MKQ231"/>
    <mergeCell ref="MKS231:MKU231"/>
    <mergeCell ref="MKW231:MKY231"/>
    <mergeCell ref="MJM231:MJO231"/>
    <mergeCell ref="MJQ231:MJS231"/>
    <mergeCell ref="MJU231:MJW231"/>
    <mergeCell ref="MJY231:MKA231"/>
    <mergeCell ref="MKC231:MKE231"/>
    <mergeCell ref="MIS231:MIU231"/>
    <mergeCell ref="MIW231:MIY231"/>
    <mergeCell ref="MJA231:MJC231"/>
    <mergeCell ref="MJE231:MJG231"/>
    <mergeCell ref="MJI231:MJK231"/>
    <mergeCell ref="MHY231:MIA231"/>
    <mergeCell ref="MIC231:MIE231"/>
    <mergeCell ref="MIG231:MII231"/>
    <mergeCell ref="MIK231:MIM231"/>
    <mergeCell ref="MIO231:MIQ231"/>
    <mergeCell ref="MHE231:MHG231"/>
    <mergeCell ref="MHI231:MHK231"/>
    <mergeCell ref="MHM231:MHO231"/>
    <mergeCell ref="MHQ231:MHS231"/>
    <mergeCell ref="MHU231:MHW231"/>
    <mergeCell ref="MGK231:MGM231"/>
    <mergeCell ref="MGO231:MGQ231"/>
    <mergeCell ref="MGS231:MGU231"/>
    <mergeCell ref="MGW231:MGY231"/>
    <mergeCell ref="MHA231:MHC231"/>
    <mergeCell ref="MFQ231:MFS231"/>
    <mergeCell ref="MFU231:MFW231"/>
    <mergeCell ref="MFY231:MGA231"/>
    <mergeCell ref="MGC231:MGE231"/>
    <mergeCell ref="MGG231:MGI231"/>
    <mergeCell ref="MEW231:MEY231"/>
    <mergeCell ref="MFA231:MFC231"/>
    <mergeCell ref="MFE231:MFG231"/>
    <mergeCell ref="MFI231:MFK231"/>
    <mergeCell ref="MFM231:MFO231"/>
    <mergeCell ref="MEC231:MEE231"/>
    <mergeCell ref="MEG231:MEI231"/>
    <mergeCell ref="MEK231:MEM231"/>
    <mergeCell ref="MEO231:MEQ231"/>
    <mergeCell ref="MES231:MEU231"/>
    <mergeCell ref="MDI231:MDK231"/>
    <mergeCell ref="MDM231:MDO231"/>
    <mergeCell ref="MDQ231:MDS231"/>
    <mergeCell ref="MDU231:MDW231"/>
    <mergeCell ref="MDY231:MEA231"/>
    <mergeCell ref="MCO231:MCQ231"/>
    <mergeCell ref="MCS231:MCU231"/>
    <mergeCell ref="MCW231:MCY231"/>
    <mergeCell ref="MDA231:MDC231"/>
    <mergeCell ref="MDE231:MDG231"/>
    <mergeCell ref="MBU231:MBW231"/>
    <mergeCell ref="MBY231:MCA231"/>
    <mergeCell ref="MCC231:MCE231"/>
    <mergeCell ref="MCG231:MCI231"/>
    <mergeCell ref="MCK231:MCM231"/>
    <mergeCell ref="MBA231:MBC231"/>
    <mergeCell ref="MBE231:MBG231"/>
    <mergeCell ref="MBI231:MBK231"/>
    <mergeCell ref="MBM231:MBO231"/>
    <mergeCell ref="MBQ231:MBS231"/>
    <mergeCell ref="MAG231:MAI231"/>
    <mergeCell ref="MAK231:MAM231"/>
    <mergeCell ref="MAO231:MAQ231"/>
    <mergeCell ref="MAS231:MAU231"/>
    <mergeCell ref="MAW231:MAY231"/>
    <mergeCell ref="LZM231:LZO231"/>
    <mergeCell ref="LZQ231:LZS231"/>
    <mergeCell ref="LZU231:LZW231"/>
    <mergeCell ref="LZY231:MAA231"/>
    <mergeCell ref="MAC231:MAE231"/>
    <mergeCell ref="LYS231:LYU231"/>
    <mergeCell ref="LYW231:LYY231"/>
    <mergeCell ref="LZA231:LZC231"/>
    <mergeCell ref="LZE231:LZG231"/>
    <mergeCell ref="LZI231:LZK231"/>
    <mergeCell ref="LXY231:LYA231"/>
    <mergeCell ref="LYC231:LYE231"/>
    <mergeCell ref="LYG231:LYI231"/>
    <mergeCell ref="LYK231:LYM231"/>
    <mergeCell ref="LYO231:LYQ231"/>
    <mergeCell ref="LXE231:LXG231"/>
    <mergeCell ref="LXI231:LXK231"/>
    <mergeCell ref="LXM231:LXO231"/>
    <mergeCell ref="LXQ231:LXS231"/>
    <mergeCell ref="LXU231:LXW231"/>
    <mergeCell ref="LWK231:LWM231"/>
    <mergeCell ref="LWO231:LWQ231"/>
    <mergeCell ref="LWS231:LWU231"/>
    <mergeCell ref="LWW231:LWY231"/>
    <mergeCell ref="LXA231:LXC231"/>
    <mergeCell ref="LVQ231:LVS231"/>
    <mergeCell ref="LVU231:LVW231"/>
    <mergeCell ref="LVY231:LWA231"/>
    <mergeCell ref="LWC231:LWE231"/>
    <mergeCell ref="LWG231:LWI231"/>
    <mergeCell ref="LUW231:LUY231"/>
    <mergeCell ref="LVA231:LVC231"/>
    <mergeCell ref="LVE231:LVG231"/>
    <mergeCell ref="LVI231:LVK231"/>
    <mergeCell ref="LVM231:LVO231"/>
    <mergeCell ref="LUC231:LUE231"/>
    <mergeCell ref="LUG231:LUI231"/>
    <mergeCell ref="LUK231:LUM231"/>
    <mergeCell ref="LUO231:LUQ231"/>
    <mergeCell ref="LUS231:LUU231"/>
    <mergeCell ref="LTI231:LTK231"/>
    <mergeCell ref="LTM231:LTO231"/>
    <mergeCell ref="LTQ231:LTS231"/>
    <mergeCell ref="LTU231:LTW231"/>
    <mergeCell ref="LTY231:LUA231"/>
    <mergeCell ref="LSO231:LSQ231"/>
    <mergeCell ref="LSS231:LSU231"/>
    <mergeCell ref="LSW231:LSY231"/>
    <mergeCell ref="LTA231:LTC231"/>
    <mergeCell ref="LTE231:LTG231"/>
    <mergeCell ref="LRU231:LRW231"/>
    <mergeCell ref="LRY231:LSA231"/>
    <mergeCell ref="LSC231:LSE231"/>
    <mergeCell ref="LSG231:LSI231"/>
    <mergeCell ref="LSK231:LSM231"/>
    <mergeCell ref="LRA231:LRC231"/>
    <mergeCell ref="LRE231:LRG231"/>
    <mergeCell ref="LRI231:LRK231"/>
    <mergeCell ref="LRM231:LRO231"/>
    <mergeCell ref="LRQ231:LRS231"/>
    <mergeCell ref="LQG231:LQI231"/>
    <mergeCell ref="LQK231:LQM231"/>
    <mergeCell ref="LQO231:LQQ231"/>
    <mergeCell ref="LQS231:LQU231"/>
    <mergeCell ref="LQW231:LQY231"/>
    <mergeCell ref="LPM231:LPO231"/>
    <mergeCell ref="LPQ231:LPS231"/>
    <mergeCell ref="LPU231:LPW231"/>
    <mergeCell ref="LPY231:LQA231"/>
    <mergeCell ref="LQC231:LQE231"/>
    <mergeCell ref="LOS231:LOU231"/>
    <mergeCell ref="LOW231:LOY231"/>
    <mergeCell ref="LPA231:LPC231"/>
    <mergeCell ref="LPE231:LPG231"/>
    <mergeCell ref="LPI231:LPK231"/>
    <mergeCell ref="LNY231:LOA231"/>
    <mergeCell ref="LOC231:LOE231"/>
    <mergeCell ref="LOG231:LOI231"/>
    <mergeCell ref="LOK231:LOM231"/>
    <mergeCell ref="LOO231:LOQ231"/>
    <mergeCell ref="LNE231:LNG231"/>
    <mergeCell ref="LNI231:LNK231"/>
    <mergeCell ref="LNM231:LNO231"/>
    <mergeCell ref="LNQ231:LNS231"/>
    <mergeCell ref="LNU231:LNW231"/>
    <mergeCell ref="LMK231:LMM231"/>
    <mergeCell ref="LMO231:LMQ231"/>
    <mergeCell ref="LMS231:LMU231"/>
    <mergeCell ref="LMW231:LMY231"/>
    <mergeCell ref="LNA231:LNC231"/>
    <mergeCell ref="LLQ231:LLS231"/>
    <mergeCell ref="LLU231:LLW231"/>
    <mergeCell ref="LLY231:LMA231"/>
    <mergeCell ref="LMC231:LME231"/>
    <mergeCell ref="LMG231:LMI231"/>
    <mergeCell ref="LKW231:LKY231"/>
    <mergeCell ref="LLA231:LLC231"/>
    <mergeCell ref="LLE231:LLG231"/>
    <mergeCell ref="LLI231:LLK231"/>
    <mergeCell ref="LLM231:LLO231"/>
    <mergeCell ref="LKC231:LKE231"/>
    <mergeCell ref="LKG231:LKI231"/>
    <mergeCell ref="LKK231:LKM231"/>
    <mergeCell ref="LKO231:LKQ231"/>
    <mergeCell ref="LKS231:LKU231"/>
    <mergeCell ref="LJI231:LJK231"/>
    <mergeCell ref="LJM231:LJO231"/>
    <mergeCell ref="LJQ231:LJS231"/>
    <mergeCell ref="LJU231:LJW231"/>
    <mergeCell ref="LJY231:LKA231"/>
    <mergeCell ref="LIO231:LIQ231"/>
    <mergeCell ref="LIS231:LIU231"/>
    <mergeCell ref="LIW231:LIY231"/>
    <mergeCell ref="LJA231:LJC231"/>
    <mergeCell ref="LJE231:LJG231"/>
    <mergeCell ref="LHU231:LHW231"/>
    <mergeCell ref="LHY231:LIA231"/>
    <mergeCell ref="LIC231:LIE231"/>
    <mergeCell ref="LIG231:LII231"/>
    <mergeCell ref="LIK231:LIM231"/>
    <mergeCell ref="LHA231:LHC231"/>
    <mergeCell ref="LHE231:LHG231"/>
    <mergeCell ref="LHI231:LHK231"/>
    <mergeCell ref="LHM231:LHO231"/>
    <mergeCell ref="LHQ231:LHS231"/>
    <mergeCell ref="LGG231:LGI231"/>
    <mergeCell ref="LGK231:LGM231"/>
    <mergeCell ref="LGO231:LGQ231"/>
    <mergeCell ref="LGS231:LGU231"/>
    <mergeCell ref="LGW231:LGY231"/>
    <mergeCell ref="LFM231:LFO231"/>
    <mergeCell ref="LFQ231:LFS231"/>
    <mergeCell ref="LFU231:LFW231"/>
    <mergeCell ref="LFY231:LGA231"/>
    <mergeCell ref="LGC231:LGE231"/>
    <mergeCell ref="LES231:LEU231"/>
    <mergeCell ref="LEW231:LEY231"/>
    <mergeCell ref="LFA231:LFC231"/>
    <mergeCell ref="LFE231:LFG231"/>
    <mergeCell ref="LFI231:LFK231"/>
    <mergeCell ref="LDY231:LEA231"/>
    <mergeCell ref="LEC231:LEE231"/>
    <mergeCell ref="LEG231:LEI231"/>
    <mergeCell ref="LEK231:LEM231"/>
    <mergeCell ref="LEO231:LEQ231"/>
    <mergeCell ref="LDE231:LDG231"/>
    <mergeCell ref="LDI231:LDK231"/>
    <mergeCell ref="LDM231:LDO231"/>
    <mergeCell ref="LDQ231:LDS231"/>
    <mergeCell ref="LDU231:LDW231"/>
    <mergeCell ref="LCK231:LCM231"/>
    <mergeCell ref="LCO231:LCQ231"/>
    <mergeCell ref="LCS231:LCU231"/>
    <mergeCell ref="LCW231:LCY231"/>
    <mergeCell ref="LDA231:LDC231"/>
    <mergeCell ref="LBQ231:LBS231"/>
    <mergeCell ref="LBU231:LBW231"/>
    <mergeCell ref="LBY231:LCA231"/>
    <mergeCell ref="LCC231:LCE231"/>
    <mergeCell ref="LCG231:LCI231"/>
    <mergeCell ref="LAW231:LAY231"/>
    <mergeCell ref="LBA231:LBC231"/>
    <mergeCell ref="LBE231:LBG231"/>
    <mergeCell ref="LBI231:LBK231"/>
    <mergeCell ref="LBM231:LBO231"/>
    <mergeCell ref="LAC231:LAE231"/>
    <mergeCell ref="LAG231:LAI231"/>
    <mergeCell ref="LAK231:LAM231"/>
    <mergeCell ref="LAO231:LAQ231"/>
    <mergeCell ref="LAS231:LAU231"/>
    <mergeCell ref="KZI231:KZK231"/>
    <mergeCell ref="KZM231:KZO231"/>
    <mergeCell ref="KZQ231:KZS231"/>
    <mergeCell ref="KZU231:KZW231"/>
    <mergeCell ref="KZY231:LAA231"/>
    <mergeCell ref="KYO231:KYQ231"/>
    <mergeCell ref="KYS231:KYU231"/>
    <mergeCell ref="KYW231:KYY231"/>
    <mergeCell ref="KZA231:KZC231"/>
    <mergeCell ref="KZE231:KZG231"/>
    <mergeCell ref="KXU231:KXW231"/>
    <mergeCell ref="KXY231:KYA231"/>
    <mergeCell ref="KYC231:KYE231"/>
    <mergeCell ref="KYG231:KYI231"/>
    <mergeCell ref="KYK231:KYM231"/>
    <mergeCell ref="KXA231:KXC231"/>
    <mergeCell ref="KXE231:KXG231"/>
    <mergeCell ref="KXI231:KXK231"/>
    <mergeCell ref="KXM231:KXO231"/>
    <mergeCell ref="KXQ231:KXS231"/>
    <mergeCell ref="KWG231:KWI231"/>
    <mergeCell ref="KWK231:KWM231"/>
    <mergeCell ref="KWO231:KWQ231"/>
    <mergeCell ref="KWS231:KWU231"/>
    <mergeCell ref="KWW231:KWY231"/>
    <mergeCell ref="KVM231:KVO231"/>
    <mergeCell ref="KVQ231:KVS231"/>
    <mergeCell ref="KVU231:KVW231"/>
    <mergeCell ref="KVY231:KWA231"/>
    <mergeCell ref="KWC231:KWE231"/>
    <mergeCell ref="KUS231:KUU231"/>
    <mergeCell ref="KUW231:KUY231"/>
    <mergeCell ref="KVA231:KVC231"/>
    <mergeCell ref="KVE231:KVG231"/>
    <mergeCell ref="KVI231:KVK231"/>
    <mergeCell ref="KTY231:KUA231"/>
    <mergeCell ref="KUC231:KUE231"/>
    <mergeCell ref="KUG231:KUI231"/>
    <mergeCell ref="KUK231:KUM231"/>
    <mergeCell ref="KUO231:KUQ231"/>
    <mergeCell ref="KTE231:KTG231"/>
    <mergeCell ref="KTI231:KTK231"/>
    <mergeCell ref="KTM231:KTO231"/>
    <mergeCell ref="KTQ231:KTS231"/>
    <mergeCell ref="KTU231:KTW231"/>
    <mergeCell ref="KSK231:KSM231"/>
    <mergeCell ref="KSO231:KSQ231"/>
    <mergeCell ref="KSS231:KSU231"/>
    <mergeCell ref="KSW231:KSY231"/>
    <mergeCell ref="KTA231:KTC231"/>
    <mergeCell ref="KRQ231:KRS231"/>
    <mergeCell ref="KRU231:KRW231"/>
    <mergeCell ref="KRY231:KSA231"/>
    <mergeCell ref="KSC231:KSE231"/>
    <mergeCell ref="KSG231:KSI231"/>
    <mergeCell ref="KQW231:KQY231"/>
    <mergeCell ref="KRA231:KRC231"/>
    <mergeCell ref="KRE231:KRG231"/>
    <mergeCell ref="KRI231:KRK231"/>
    <mergeCell ref="KRM231:KRO231"/>
    <mergeCell ref="KQC231:KQE231"/>
    <mergeCell ref="KQG231:KQI231"/>
    <mergeCell ref="KQK231:KQM231"/>
    <mergeCell ref="KQO231:KQQ231"/>
    <mergeCell ref="KQS231:KQU231"/>
    <mergeCell ref="KPI231:KPK231"/>
    <mergeCell ref="KPM231:KPO231"/>
    <mergeCell ref="KPQ231:KPS231"/>
    <mergeCell ref="KPU231:KPW231"/>
    <mergeCell ref="KPY231:KQA231"/>
    <mergeCell ref="KOO231:KOQ231"/>
    <mergeCell ref="KOS231:KOU231"/>
    <mergeCell ref="KOW231:KOY231"/>
    <mergeCell ref="KPA231:KPC231"/>
    <mergeCell ref="KPE231:KPG231"/>
    <mergeCell ref="KNU231:KNW231"/>
    <mergeCell ref="KNY231:KOA231"/>
    <mergeCell ref="KOC231:KOE231"/>
    <mergeCell ref="KOG231:KOI231"/>
    <mergeCell ref="KOK231:KOM231"/>
    <mergeCell ref="KNA231:KNC231"/>
    <mergeCell ref="KNE231:KNG231"/>
    <mergeCell ref="KNI231:KNK231"/>
    <mergeCell ref="KNM231:KNO231"/>
    <mergeCell ref="KNQ231:KNS231"/>
    <mergeCell ref="KMG231:KMI231"/>
    <mergeCell ref="KMK231:KMM231"/>
    <mergeCell ref="KMO231:KMQ231"/>
    <mergeCell ref="KMS231:KMU231"/>
    <mergeCell ref="KMW231:KMY231"/>
    <mergeCell ref="KLM231:KLO231"/>
    <mergeCell ref="KLQ231:KLS231"/>
    <mergeCell ref="KLU231:KLW231"/>
    <mergeCell ref="KLY231:KMA231"/>
    <mergeCell ref="KMC231:KME231"/>
    <mergeCell ref="KKS231:KKU231"/>
    <mergeCell ref="KKW231:KKY231"/>
    <mergeCell ref="KLA231:KLC231"/>
    <mergeCell ref="KLE231:KLG231"/>
    <mergeCell ref="KLI231:KLK231"/>
    <mergeCell ref="KJY231:KKA231"/>
    <mergeCell ref="KKC231:KKE231"/>
    <mergeCell ref="KKG231:KKI231"/>
    <mergeCell ref="KKK231:KKM231"/>
    <mergeCell ref="KKO231:KKQ231"/>
    <mergeCell ref="KJE231:KJG231"/>
    <mergeCell ref="KJI231:KJK231"/>
    <mergeCell ref="KJM231:KJO231"/>
    <mergeCell ref="KJQ231:KJS231"/>
    <mergeCell ref="KJU231:KJW231"/>
    <mergeCell ref="KIK231:KIM231"/>
    <mergeCell ref="KIO231:KIQ231"/>
    <mergeCell ref="KIS231:KIU231"/>
    <mergeCell ref="KIW231:KIY231"/>
    <mergeCell ref="KJA231:KJC231"/>
    <mergeCell ref="KHQ231:KHS231"/>
    <mergeCell ref="KHU231:KHW231"/>
    <mergeCell ref="KHY231:KIA231"/>
    <mergeCell ref="KIC231:KIE231"/>
    <mergeCell ref="KIG231:KII231"/>
    <mergeCell ref="KGW231:KGY231"/>
    <mergeCell ref="KHA231:KHC231"/>
    <mergeCell ref="KHE231:KHG231"/>
    <mergeCell ref="KHI231:KHK231"/>
    <mergeCell ref="KHM231:KHO231"/>
    <mergeCell ref="KGC231:KGE231"/>
    <mergeCell ref="KGG231:KGI231"/>
    <mergeCell ref="KGK231:KGM231"/>
    <mergeCell ref="KGO231:KGQ231"/>
    <mergeCell ref="KGS231:KGU231"/>
    <mergeCell ref="KFI231:KFK231"/>
    <mergeCell ref="KFM231:KFO231"/>
    <mergeCell ref="KFQ231:KFS231"/>
    <mergeCell ref="KFU231:KFW231"/>
    <mergeCell ref="KFY231:KGA231"/>
    <mergeCell ref="KEO231:KEQ231"/>
    <mergeCell ref="KES231:KEU231"/>
    <mergeCell ref="KEW231:KEY231"/>
    <mergeCell ref="KFA231:KFC231"/>
    <mergeCell ref="KFE231:KFG231"/>
    <mergeCell ref="KDU231:KDW231"/>
    <mergeCell ref="KDY231:KEA231"/>
    <mergeCell ref="KEC231:KEE231"/>
    <mergeCell ref="KEG231:KEI231"/>
    <mergeCell ref="KEK231:KEM231"/>
    <mergeCell ref="KDA231:KDC231"/>
    <mergeCell ref="KDE231:KDG231"/>
    <mergeCell ref="KDI231:KDK231"/>
    <mergeCell ref="KDM231:KDO231"/>
    <mergeCell ref="KDQ231:KDS231"/>
    <mergeCell ref="KCG231:KCI231"/>
    <mergeCell ref="KCK231:KCM231"/>
    <mergeCell ref="KCO231:KCQ231"/>
    <mergeCell ref="KCS231:KCU231"/>
    <mergeCell ref="KCW231:KCY231"/>
    <mergeCell ref="KBM231:KBO231"/>
    <mergeCell ref="KBQ231:KBS231"/>
    <mergeCell ref="KBU231:KBW231"/>
    <mergeCell ref="KBY231:KCA231"/>
    <mergeCell ref="KCC231:KCE231"/>
    <mergeCell ref="KAS231:KAU231"/>
    <mergeCell ref="KAW231:KAY231"/>
    <mergeCell ref="KBA231:KBC231"/>
    <mergeCell ref="KBE231:KBG231"/>
    <mergeCell ref="KBI231:KBK231"/>
    <mergeCell ref="JZY231:KAA231"/>
    <mergeCell ref="KAC231:KAE231"/>
    <mergeCell ref="KAG231:KAI231"/>
    <mergeCell ref="KAK231:KAM231"/>
    <mergeCell ref="KAO231:KAQ231"/>
    <mergeCell ref="JZE231:JZG231"/>
    <mergeCell ref="JZI231:JZK231"/>
    <mergeCell ref="JZM231:JZO231"/>
    <mergeCell ref="JZQ231:JZS231"/>
    <mergeCell ref="JZU231:JZW231"/>
    <mergeCell ref="JYK231:JYM231"/>
    <mergeCell ref="JYO231:JYQ231"/>
    <mergeCell ref="JYS231:JYU231"/>
    <mergeCell ref="JYW231:JYY231"/>
    <mergeCell ref="JZA231:JZC231"/>
    <mergeCell ref="JXQ231:JXS231"/>
    <mergeCell ref="JXU231:JXW231"/>
    <mergeCell ref="JXY231:JYA231"/>
    <mergeCell ref="JYC231:JYE231"/>
    <mergeCell ref="JYG231:JYI231"/>
    <mergeCell ref="JWW231:JWY231"/>
    <mergeCell ref="JXA231:JXC231"/>
    <mergeCell ref="JXE231:JXG231"/>
    <mergeCell ref="JXI231:JXK231"/>
    <mergeCell ref="JXM231:JXO231"/>
    <mergeCell ref="JWC231:JWE231"/>
    <mergeCell ref="JWG231:JWI231"/>
    <mergeCell ref="JWK231:JWM231"/>
    <mergeCell ref="JWO231:JWQ231"/>
    <mergeCell ref="JWS231:JWU231"/>
    <mergeCell ref="JVI231:JVK231"/>
    <mergeCell ref="JVM231:JVO231"/>
    <mergeCell ref="JVQ231:JVS231"/>
    <mergeCell ref="JVU231:JVW231"/>
    <mergeCell ref="JVY231:JWA231"/>
    <mergeCell ref="JUO231:JUQ231"/>
    <mergeCell ref="JUS231:JUU231"/>
    <mergeCell ref="JUW231:JUY231"/>
    <mergeCell ref="JVA231:JVC231"/>
    <mergeCell ref="JVE231:JVG231"/>
    <mergeCell ref="JTU231:JTW231"/>
    <mergeCell ref="JTY231:JUA231"/>
    <mergeCell ref="JUC231:JUE231"/>
    <mergeCell ref="JUG231:JUI231"/>
    <mergeCell ref="JUK231:JUM231"/>
    <mergeCell ref="JTA231:JTC231"/>
    <mergeCell ref="JTE231:JTG231"/>
    <mergeCell ref="JTI231:JTK231"/>
    <mergeCell ref="JTM231:JTO231"/>
    <mergeCell ref="JTQ231:JTS231"/>
    <mergeCell ref="JSG231:JSI231"/>
    <mergeCell ref="JSK231:JSM231"/>
    <mergeCell ref="JSO231:JSQ231"/>
    <mergeCell ref="JSS231:JSU231"/>
    <mergeCell ref="JSW231:JSY231"/>
    <mergeCell ref="JRM231:JRO231"/>
    <mergeCell ref="JRQ231:JRS231"/>
    <mergeCell ref="JRU231:JRW231"/>
    <mergeCell ref="JRY231:JSA231"/>
    <mergeCell ref="JSC231:JSE231"/>
    <mergeCell ref="JQS231:JQU231"/>
    <mergeCell ref="JQW231:JQY231"/>
    <mergeCell ref="JRA231:JRC231"/>
    <mergeCell ref="JRE231:JRG231"/>
    <mergeCell ref="JRI231:JRK231"/>
    <mergeCell ref="JPY231:JQA231"/>
    <mergeCell ref="JQC231:JQE231"/>
    <mergeCell ref="JQG231:JQI231"/>
    <mergeCell ref="JQK231:JQM231"/>
    <mergeCell ref="JQO231:JQQ231"/>
    <mergeCell ref="JPE231:JPG231"/>
    <mergeCell ref="JPI231:JPK231"/>
    <mergeCell ref="JPM231:JPO231"/>
    <mergeCell ref="JPQ231:JPS231"/>
    <mergeCell ref="JPU231:JPW231"/>
    <mergeCell ref="JOK231:JOM231"/>
    <mergeCell ref="JOO231:JOQ231"/>
    <mergeCell ref="JOS231:JOU231"/>
    <mergeCell ref="JOW231:JOY231"/>
    <mergeCell ref="JPA231:JPC231"/>
    <mergeCell ref="JNQ231:JNS231"/>
    <mergeCell ref="JNU231:JNW231"/>
    <mergeCell ref="JNY231:JOA231"/>
    <mergeCell ref="JOC231:JOE231"/>
    <mergeCell ref="JOG231:JOI231"/>
    <mergeCell ref="JMW231:JMY231"/>
    <mergeCell ref="JNA231:JNC231"/>
    <mergeCell ref="JNE231:JNG231"/>
    <mergeCell ref="JNI231:JNK231"/>
    <mergeCell ref="JNM231:JNO231"/>
    <mergeCell ref="JMC231:JME231"/>
    <mergeCell ref="JMG231:JMI231"/>
    <mergeCell ref="JMK231:JMM231"/>
    <mergeCell ref="JMO231:JMQ231"/>
    <mergeCell ref="JMS231:JMU231"/>
    <mergeCell ref="JLI231:JLK231"/>
    <mergeCell ref="JLM231:JLO231"/>
    <mergeCell ref="JLQ231:JLS231"/>
    <mergeCell ref="JLU231:JLW231"/>
    <mergeCell ref="JLY231:JMA231"/>
    <mergeCell ref="JKO231:JKQ231"/>
    <mergeCell ref="JKS231:JKU231"/>
    <mergeCell ref="JKW231:JKY231"/>
    <mergeCell ref="JLA231:JLC231"/>
    <mergeCell ref="JLE231:JLG231"/>
    <mergeCell ref="JJU231:JJW231"/>
    <mergeCell ref="JJY231:JKA231"/>
    <mergeCell ref="JKC231:JKE231"/>
    <mergeCell ref="JKG231:JKI231"/>
    <mergeCell ref="JKK231:JKM231"/>
    <mergeCell ref="JJA231:JJC231"/>
    <mergeCell ref="JJE231:JJG231"/>
    <mergeCell ref="JJI231:JJK231"/>
    <mergeCell ref="JJM231:JJO231"/>
    <mergeCell ref="JJQ231:JJS231"/>
    <mergeCell ref="JIG231:JII231"/>
    <mergeCell ref="JIK231:JIM231"/>
    <mergeCell ref="JIO231:JIQ231"/>
    <mergeCell ref="JIS231:JIU231"/>
    <mergeCell ref="JIW231:JIY231"/>
    <mergeCell ref="JHM231:JHO231"/>
    <mergeCell ref="JHQ231:JHS231"/>
    <mergeCell ref="JHU231:JHW231"/>
    <mergeCell ref="JHY231:JIA231"/>
    <mergeCell ref="JIC231:JIE231"/>
    <mergeCell ref="JGS231:JGU231"/>
    <mergeCell ref="JGW231:JGY231"/>
    <mergeCell ref="JHA231:JHC231"/>
    <mergeCell ref="JHE231:JHG231"/>
    <mergeCell ref="JHI231:JHK231"/>
    <mergeCell ref="JFY231:JGA231"/>
    <mergeCell ref="JGC231:JGE231"/>
    <mergeCell ref="JGG231:JGI231"/>
    <mergeCell ref="JGK231:JGM231"/>
    <mergeCell ref="JGO231:JGQ231"/>
    <mergeCell ref="JFE231:JFG231"/>
    <mergeCell ref="JFI231:JFK231"/>
    <mergeCell ref="JFM231:JFO231"/>
    <mergeCell ref="JFQ231:JFS231"/>
    <mergeCell ref="JFU231:JFW231"/>
    <mergeCell ref="JEK231:JEM231"/>
    <mergeCell ref="JEO231:JEQ231"/>
    <mergeCell ref="JES231:JEU231"/>
    <mergeCell ref="JEW231:JEY231"/>
    <mergeCell ref="JFA231:JFC231"/>
    <mergeCell ref="JDQ231:JDS231"/>
    <mergeCell ref="JDU231:JDW231"/>
    <mergeCell ref="JDY231:JEA231"/>
    <mergeCell ref="JEC231:JEE231"/>
    <mergeCell ref="JEG231:JEI231"/>
    <mergeCell ref="JCW231:JCY231"/>
    <mergeCell ref="JDA231:JDC231"/>
    <mergeCell ref="JDE231:JDG231"/>
    <mergeCell ref="JDI231:JDK231"/>
    <mergeCell ref="JDM231:JDO231"/>
    <mergeCell ref="JCC231:JCE231"/>
    <mergeCell ref="JCG231:JCI231"/>
    <mergeCell ref="JCK231:JCM231"/>
    <mergeCell ref="JCO231:JCQ231"/>
    <mergeCell ref="JCS231:JCU231"/>
    <mergeCell ref="JBI231:JBK231"/>
    <mergeCell ref="JBM231:JBO231"/>
    <mergeCell ref="JBQ231:JBS231"/>
    <mergeCell ref="JBU231:JBW231"/>
    <mergeCell ref="JBY231:JCA231"/>
    <mergeCell ref="JAO231:JAQ231"/>
    <mergeCell ref="JAS231:JAU231"/>
    <mergeCell ref="JAW231:JAY231"/>
    <mergeCell ref="JBA231:JBC231"/>
    <mergeCell ref="JBE231:JBG231"/>
    <mergeCell ref="IZU231:IZW231"/>
    <mergeCell ref="IZY231:JAA231"/>
    <mergeCell ref="JAC231:JAE231"/>
    <mergeCell ref="JAG231:JAI231"/>
    <mergeCell ref="JAK231:JAM231"/>
    <mergeCell ref="IZA231:IZC231"/>
    <mergeCell ref="IZE231:IZG231"/>
    <mergeCell ref="IZI231:IZK231"/>
    <mergeCell ref="IZM231:IZO231"/>
    <mergeCell ref="IZQ231:IZS231"/>
    <mergeCell ref="IYG231:IYI231"/>
    <mergeCell ref="IYK231:IYM231"/>
    <mergeCell ref="IYO231:IYQ231"/>
    <mergeCell ref="IYS231:IYU231"/>
    <mergeCell ref="IYW231:IYY231"/>
    <mergeCell ref="IXM231:IXO231"/>
    <mergeCell ref="IXQ231:IXS231"/>
    <mergeCell ref="IXU231:IXW231"/>
    <mergeCell ref="IXY231:IYA231"/>
    <mergeCell ref="IYC231:IYE231"/>
    <mergeCell ref="IWS231:IWU231"/>
    <mergeCell ref="IWW231:IWY231"/>
    <mergeCell ref="IXA231:IXC231"/>
    <mergeCell ref="IXE231:IXG231"/>
    <mergeCell ref="IXI231:IXK231"/>
    <mergeCell ref="IVY231:IWA231"/>
    <mergeCell ref="IWC231:IWE231"/>
    <mergeCell ref="IWG231:IWI231"/>
    <mergeCell ref="IWK231:IWM231"/>
    <mergeCell ref="IWO231:IWQ231"/>
    <mergeCell ref="IVE231:IVG231"/>
    <mergeCell ref="IVI231:IVK231"/>
    <mergeCell ref="IVM231:IVO231"/>
    <mergeCell ref="IVQ231:IVS231"/>
    <mergeCell ref="IVU231:IVW231"/>
    <mergeCell ref="IUK231:IUM231"/>
    <mergeCell ref="IUO231:IUQ231"/>
    <mergeCell ref="IUS231:IUU231"/>
    <mergeCell ref="IUW231:IUY231"/>
    <mergeCell ref="IVA231:IVC231"/>
    <mergeCell ref="ITQ231:ITS231"/>
    <mergeCell ref="ITU231:ITW231"/>
    <mergeCell ref="ITY231:IUA231"/>
    <mergeCell ref="IUC231:IUE231"/>
    <mergeCell ref="IUG231:IUI231"/>
    <mergeCell ref="ISW231:ISY231"/>
    <mergeCell ref="ITA231:ITC231"/>
    <mergeCell ref="ITE231:ITG231"/>
    <mergeCell ref="ITI231:ITK231"/>
    <mergeCell ref="ITM231:ITO231"/>
    <mergeCell ref="ISC231:ISE231"/>
    <mergeCell ref="ISG231:ISI231"/>
    <mergeCell ref="ISK231:ISM231"/>
    <mergeCell ref="ISO231:ISQ231"/>
    <mergeCell ref="ISS231:ISU231"/>
    <mergeCell ref="IRI231:IRK231"/>
    <mergeCell ref="IRM231:IRO231"/>
    <mergeCell ref="IRQ231:IRS231"/>
    <mergeCell ref="IRU231:IRW231"/>
    <mergeCell ref="IRY231:ISA231"/>
    <mergeCell ref="IQO231:IQQ231"/>
    <mergeCell ref="IQS231:IQU231"/>
    <mergeCell ref="IQW231:IQY231"/>
    <mergeCell ref="IRA231:IRC231"/>
    <mergeCell ref="IRE231:IRG231"/>
    <mergeCell ref="IPU231:IPW231"/>
    <mergeCell ref="IPY231:IQA231"/>
    <mergeCell ref="IQC231:IQE231"/>
    <mergeCell ref="IQG231:IQI231"/>
    <mergeCell ref="IQK231:IQM231"/>
    <mergeCell ref="IPA231:IPC231"/>
    <mergeCell ref="IPE231:IPG231"/>
    <mergeCell ref="IPI231:IPK231"/>
    <mergeCell ref="IPM231:IPO231"/>
    <mergeCell ref="IPQ231:IPS231"/>
    <mergeCell ref="IOG231:IOI231"/>
    <mergeCell ref="IOK231:IOM231"/>
    <mergeCell ref="IOO231:IOQ231"/>
    <mergeCell ref="IOS231:IOU231"/>
    <mergeCell ref="IOW231:IOY231"/>
    <mergeCell ref="INM231:INO231"/>
    <mergeCell ref="INQ231:INS231"/>
    <mergeCell ref="INU231:INW231"/>
    <mergeCell ref="INY231:IOA231"/>
    <mergeCell ref="IOC231:IOE231"/>
    <mergeCell ref="IMS231:IMU231"/>
    <mergeCell ref="IMW231:IMY231"/>
    <mergeCell ref="INA231:INC231"/>
    <mergeCell ref="INE231:ING231"/>
    <mergeCell ref="INI231:INK231"/>
    <mergeCell ref="ILY231:IMA231"/>
    <mergeCell ref="IMC231:IME231"/>
    <mergeCell ref="IMG231:IMI231"/>
    <mergeCell ref="IMK231:IMM231"/>
    <mergeCell ref="IMO231:IMQ231"/>
    <mergeCell ref="ILE231:ILG231"/>
    <mergeCell ref="ILI231:ILK231"/>
    <mergeCell ref="ILM231:ILO231"/>
    <mergeCell ref="ILQ231:ILS231"/>
    <mergeCell ref="ILU231:ILW231"/>
    <mergeCell ref="IKK231:IKM231"/>
    <mergeCell ref="IKO231:IKQ231"/>
    <mergeCell ref="IKS231:IKU231"/>
    <mergeCell ref="IKW231:IKY231"/>
    <mergeCell ref="ILA231:ILC231"/>
    <mergeCell ref="IJQ231:IJS231"/>
    <mergeCell ref="IJU231:IJW231"/>
    <mergeCell ref="IJY231:IKA231"/>
    <mergeCell ref="IKC231:IKE231"/>
    <mergeCell ref="IKG231:IKI231"/>
    <mergeCell ref="IIW231:IIY231"/>
    <mergeCell ref="IJA231:IJC231"/>
    <mergeCell ref="IJE231:IJG231"/>
    <mergeCell ref="IJI231:IJK231"/>
    <mergeCell ref="IJM231:IJO231"/>
    <mergeCell ref="IIC231:IIE231"/>
    <mergeCell ref="IIG231:III231"/>
    <mergeCell ref="IIK231:IIM231"/>
    <mergeCell ref="IIO231:IIQ231"/>
    <mergeCell ref="IIS231:IIU231"/>
    <mergeCell ref="IHI231:IHK231"/>
    <mergeCell ref="IHM231:IHO231"/>
    <mergeCell ref="IHQ231:IHS231"/>
    <mergeCell ref="IHU231:IHW231"/>
    <mergeCell ref="IHY231:IIA231"/>
    <mergeCell ref="IGO231:IGQ231"/>
    <mergeCell ref="IGS231:IGU231"/>
    <mergeCell ref="IGW231:IGY231"/>
    <mergeCell ref="IHA231:IHC231"/>
    <mergeCell ref="IHE231:IHG231"/>
    <mergeCell ref="IFU231:IFW231"/>
    <mergeCell ref="IFY231:IGA231"/>
    <mergeCell ref="IGC231:IGE231"/>
    <mergeCell ref="IGG231:IGI231"/>
    <mergeCell ref="IGK231:IGM231"/>
    <mergeCell ref="IFA231:IFC231"/>
    <mergeCell ref="IFE231:IFG231"/>
    <mergeCell ref="IFI231:IFK231"/>
    <mergeCell ref="IFM231:IFO231"/>
    <mergeCell ref="IFQ231:IFS231"/>
    <mergeCell ref="IEG231:IEI231"/>
    <mergeCell ref="IEK231:IEM231"/>
    <mergeCell ref="IEO231:IEQ231"/>
    <mergeCell ref="IES231:IEU231"/>
    <mergeCell ref="IEW231:IEY231"/>
    <mergeCell ref="IDM231:IDO231"/>
    <mergeCell ref="IDQ231:IDS231"/>
    <mergeCell ref="IDU231:IDW231"/>
    <mergeCell ref="IDY231:IEA231"/>
    <mergeCell ref="IEC231:IEE231"/>
    <mergeCell ref="ICS231:ICU231"/>
    <mergeCell ref="ICW231:ICY231"/>
    <mergeCell ref="IDA231:IDC231"/>
    <mergeCell ref="IDE231:IDG231"/>
    <mergeCell ref="IDI231:IDK231"/>
    <mergeCell ref="IBY231:ICA231"/>
    <mergeCell ref="ICC231:ICE231"/>
    <mergeCell ref="ICG231:ICI231"/>
    <mergeCell ref="ICK231:ICM231"/>
    <mergeCell ref="ICO231:ICQ231"/>
    <mergeCell ref="IBE231:IBG231"/>
    <mergeCell ref="IBI231:IBK231"/>
    <mergeCell ref="IBM231:IBO231"/>
    <mergeCell ref="IBQ231:IBS231"/>
    <mergeCell ref="IBU231:IBW231"/>
    <mergeCell ref="IAK231:IAM231"/>
    <mergeCell ref="IAO231:IAQ231"/>
    <mergeCell ref="IAS231:IAU231"/>
    <mergeCell ref="IAW231:IAY231"/>
    <mergeCell ref="IBA231:IBC231"/>
    <mergeCell ref="HZQ231:HZS231"/>
    <mergeCell ref="HZU231:HZW231"/>
    <mergeCell ref="HZY231:IAA231"/>
    <mergeCell ref="IAC231:IAE231"/>
    <mergeCell ref="IAG231:IAI231"/>
    <mergeCell ref="HYW231:HYY231"/>
    <mergeCell ref="HZA231:HZC231"/>
    <mergeCell ref="HZE231:HZG231"/>
    <mergeCell ref="HZI231:HZK231"/>
    <mergeCell ref="HZM231:HZO231"/>
    <mergeCell ref="HYC231:HYE231"/>
    <mergeCell ref="HYG231:HYI231"/>
    <mergeCell ref="HYK231:HYM231"/>
    <mergeCell ref="HYO231:HYQ231"/>
    <mergeCell ref="HYS231:HYU231"/>
    <mergeCell ref="HXI231:HXK231"/>
    <mergeCell ref="HXM231:HXO231"/>
    <mergeCell ref="HXQ231:HXS231"/>
    <mergeCell ref="HXU231:HXW231"/>
    <mergeCell ref="HXY231:HYA231"/>
    <mergeCell ref="HWO231:HWQ231"/>
    <mergeCell ref="HWS231:HWU231"/>
    <mergeCell ref="HWW231:HWY231"/>
    <mergeCell ref="HXA231:HXC231"/>
    <mergeCell ref="HXE231:HXG231"/>
    <mergeCell ref="HVU231:HVW231"/>
    <mergeCell ref="HVY231:HWA231"/>
    <mergeCell ref="HWC231:HWE231"/>
    <mergeCell ref="HWG231:HWI231"/>
    <mergeCell ref="HWK231:HWM231"/>
    <mergeCell ref="HVA231:HVC231"/>
    <mergeCell ref="HVE231:HVG231"/>
    <mergeCell ref="HVI231:HVK231"/>
    <mergeCell ref="HVM231:HVO231"/>
    <mergeCell ref="HVQ231:HVS231"/>
    <mergeCell ref="HUG231:HUI231"/>
    <mergeCell ref="HUK231:HUM231"/>
    <mergeCell ref="HUO231:HUQ231"/>
    <mergeCell ref="HUS231:HUU231"/>
    <mergeCell ref="HUW231:HUY231"/>
    <mergeCell ref="HTM231:HTO231"/>
    <mergeCell ref="HTQ231:HTS231"/>
    <mergeCell ref="HTU231:HTW231"/>
    <mergeCell ref="HTY231:HUA231"/>
    <mergeCell ref="HUC231:HUE231"/>
    <mergeCell ref="HSS231:HSU231"/>
    <mergeCell ref="HSW231:HSY231"/>
    <mergeCell ref="HTA231:HTC231"/>
    <mergeCell ref="HTE231:HTG231"/>
    <mergeCell ref="HTI231:HTK231"/>
    <mergeCell ref="HRY231:HSA231"/>
    <mergeCell ref="HSC231:HSE231"/>
    <mergeCell ref="HSG231:HSI231"/>
    <mergeCell ref="HSK231:HSM231"/>
    <mergeCell ref="HSO231:HSQ231"/>
    <mergeCell ref="HRE231:HRG231"/>
    <mergeCell ref="HRI231:HRK231"/>
    <mergeCell ref="HRM231:HRO231"/>
    <mergeCell ref="HRQ231:HRS231"/>
    <mergeCell ref="HRU231:HRW231"/>
    <mergeCell ref="HQK231:HQM231"/>
    <mergeCell ref="HQO231:HQQ231"/>
    <mergeCell ref="HQS231:HQU231"/>
    <mergeCell ref="HQW231:HQY231"/>
    <mergeCell ref="HRA231:HRC231"/>
    <mergeCell ref="HPQ231:HPS231"/>
    <mergeCell ref="HPU231:HPW231"/>
    <mergeCell ref="HPY231:HQA231"/>
    <mergeCell ref="HQC231:HQE231"/>
    <mergeCell ref="HQG231:HQI231"/>
    <mergeCell ref="HOW231:HOY231"/>
    <mergeCell ref="HPA231:HPC231"/>
    <mergeCell ref="HPE231:HPG231"/>
    <mergeCell ref="HPI231:HPK231"/>
    <mergeCell ref="HPM231:HPO231"/>
    <mergeCell ref="HOC231:HOE231"/>
    <mergeCell ref="HOG231:HOI231"/>
    <mergeCell ref="HOK231:HOM231"/>
    <mergeCell ref="HOO231:HOQ231"/>
    <mergeCell ref="HOS231:HOU231"/>
    <mergeCell ref="HNI231:HNK231"/>
    <mergeCell ref="HNM231:HNO231"/>
    <mergeCell ref="HNQ231:HNS231"/>
    <mergeCell ref="HNU231:HNW231"/>
    <mergeCell ref="HNY231:HOA231"/>
    <mergeCell ref="HMO231:HMQ231"/>
    <mergeCell ref="HMS231:HMU231"/>
    <mergeCell ref="HMW231:HMY231"/>
    <mergeCell ref="HNA231:HNC231"/>
    <mergeCell ref="HNE231:HNG231"/>
    <mergeCell ref="HLU231:HLW231"/>
    <mergeCell ref="HLY231:HMA231"/>
    <mergeCell ref="HMC231:HME231"/>
    <mergeCell ref="HMG231:HMI231"/>
    <mergeCell ref="HMK231:HMM231"/>
    <mergeCell ref="HLA231:HLC231"/>
    <mergeCell ref="HLE231:HLG231"/>
    <mergeCell ref="HLI231:HLK231"/>
    <mergeCell ref="HLM231:HLO231"/>
    <mergeCell ref="HLQ231:HLS231"/>
    <mergeCell ref="HKG231:HKI231"/>
    <mergeCell ref="HKK231:HKM231"/>
    <mergeCell ref="HKO231:HKQ231"/>
    <mergeCell ref="HKS231:HKU231"/>
    <mergeCell ref="HKW231:HKY231"/>
    <mergeCell ref="HJM231:HJO231"/>
    <mergeCell ref="HJQ231:HJS231"/>
    <mergeCell ref="HJU231:HJW231"/>
    <mergeCell ref="HJY231:HKA231"/>
    <mergeCell ref="HKC231:HKE231"/>
    <mergeCell ref="HIS231:HIU231"/>
    <mergeCell ref="HIW231:HIY231"/>
    <mergeCell ref="HJA231:HJC231"/>
    <mergeCell ref="HJE231:HJG231"/>
    <mergeCell ref="HJI231:HJK231"/>
    <mergeCell ref="HHY231:HIA231"/>
    <mergeCell ref="HIC231:HIE231"/>
    <mergeCell ref="HIG231:HII231"/>
    <mergeCell ref="HIK231:HIM231"/>
    <mergeCell ref="HIO231:HIQ231"/>
    <mergeCell ref="HHE231:HHG231"/>
    <mergeCell ref="HHI231:HHK231"/>
    <mergeCell ref="HHM231:HHO231"/>
    <mergeCell ref="HHQ231:HHS231"/>
    <mergeCell ref="HHU231:HHW231"/>
    <mergeCell ref="HGK231:HGM231"/>
    <mergeCell ref="HGO231:HGQ231"/>
    <mergeCell ref="HGS231:HGU231"/>
    <mergeCell ref="HGW231:HGY231"/>
    <mergeCell ref="HHA231:HHC231"/>
    <mergeCell ref="HFQ231:HFS231"/>
    <mergeCell ref="HFU231:HFW231"/>
    <mergeCell ref="HFY231:HGA231"/>
    <mergeCell ref="HGC231:HGE231"/>
    <mergeCell ref="HGG231:HGI231"/>
    <mergeCell ref="HEW231:HEY231"/>
    <mergeCell ref="HFA231:HFC231"/>
    <mergeCell ref="HFE231:HFG231"/>
    <mergeCell ref="HFI231:HFK231"/>
    <mergeCell ref="HFM231:HFO231"/>
    <mergeCell ref="HEC231:HEE231"/>
    <mergeCell ref="HEG231:HEI231"/>
    <mergeCell ref="HEK231:HEM231"/>
    <mergeCell ref="HEO231:HEQ231"/>
    <mergeCell ref="HES231:HEU231"/>
    <mergeCell ref="HDI231:HDK231"/>
    <mergeCell ref="HDM231:HDO231"/>
    <mergeCell ref="HDQ231:HDS231"/>
    <mergeCell ref="HDU231:HDW231"/>
    <mergeCell ref="HDY231:HEA231"/>
    <mergeCell ref="HCO231:HCQ231"/>
    <mergeCell ref="HCS231:HCU231"/>
    <mergeCell ref="HCW231:HCY231"/>
    <mergeCell ref="HDA231:HDC231"/>
    <mergeCell ref="HDE231:HDG231"/>
    <mergeCell ref="HBU231:HBW231"/>
    <mergeCell ref="HBY231:HCA231"/>
    <mergeCell ref="HCC231:HCE231"/>
    <mergeCell ref="HCG231:HCI231"/>
    <mergeCell ref="HCK231:HCM231"/>
    <mergeCell ref="HBA231:HBC231"/>
    <mergeCell ref="HBE231:HBG231"/>
    <mergeCell ref="HBI231:HBK231"/>
    <mergeCell ref="HBM231:HBO231"/>
    <mergeCell ref="HBQ231:HBS231"/>
    <mergeCell ref="HAG231:HAI231"/>
    <mergeCell ref="HAK231:HAM231"/>
    <mergeCell ref="HAO231:HAQ231"/>
    <mergeCell ref="HAS231:HAU231"/>
    <mergeCell ref="HAW231:HAY231"/>
    <mergeCell ref="GZM231:GZO231"/>
    <mergeCell ref="GZQ231:GZS231"/>
    <mergeCell ref="GZU231:GZW231"/>
    <mergeCell ref="GZY231:HAA231"/>
    <mergeCell ref="HAC231:HAE231"/>
    <mergeCell ref="GYS231:GYU231"/>
    <mergeCell ref="GYW231:GYY231"/>
    <mergeCell ref="GZA231:GZC231"/>
    <mergeCell ref="GZE231:GZG231"/>
    <mergeCell ref="GZI231:GZK231"/>
    <mergeCell ref="GXY231:GYA231"/>
    <mergeCell ref="GYC231:GYE231"/>
    <mergeCell ref="GYG231:GYI231"/>
    <mergeCell ref="GYK231:GYM231"/>
    <mergeCell ref="GYO231:GYQ231"/>
    <mergeCell ref="GXE231:GXG231"/>
    <mergeCell ref="GXI231:GXK231"/>
    <mergeCell ref="GXM231:GXO231"/>
    <mergeCell ref="GXQ231:GXS231"/>
    <mergeCell ref="GXU231:GXW231"/>
    <mergeCell ref="GWK231:GWM231"/>
    <mergeCell ref="GWO231:GWQ231"/>
    <mergeCell ref="GWS231:GWU231"/>
    <mergeCell ref="GWW231:GWY231"/>
    <mergeCell ref="GXA231:GXC231"/>
    <mergeCell ref="GVQ231:GVS231"/>
    <mergeCell ref="GVU231:GVW231"/>
    <mergeCell ref="GVY231:GWA231"/>
    <mergeCell ref="GWC231:GWE231"/>
    <mergeCell ref="GWG231:GWI231"/>
    <mergeCell ref="GUW231:GUY231"/>
    <mergeCell ref="GVA231:GVC231"/>
    <mergeCell ref="GVE231:GVG231"/>
    <mergeCell ref="GVI231:GVK231"/>
    <mergeCell ref="GVM231:GVO231"/>
    <mergeCell ref="GUC231:GUE231"/>
    <mergeCell ref="GUG231:GUI231"/>
    <mergeCell ref="GUK231:GUM231"/>
    <mergeCell ref="GUO231:GUQ231"/>
    <mergeCell ref="GUS231:GUU231"/>
    <mergeCell ref="GTI231:GTK231"/>
    <mergeCell ref="GTM231:GTO231"/>
    <mergeCell ref="GTQ231:GTS231"/>
    <mergeCell ref="GTU231:GTW231"/>
    <mergeCell ref="GTY231:GUA231"/>
    <mergeCell ref="GSO231:GSQ231"/>
    <mergeCell ref="GSS231:GSU231"/>
    <mergeCell ref="GSW231:GSY231"/>
    <mergeCell ref="GTA231:GTC231"/>
    <mergeCell ref="GTE231:GTG231"/>
    <mergeCell ref="GRU231:GRW231"/>
    <mergeCell ref="GRY231:GSA231"/>
    <mergeCell ref="GSC231:GSE231"/>
    <mergeCell ref="GSG231:GSI231"/>
    <mergeCell ref="GSK231:GSM231"/>
    <mergeCell ref="GRA231:GRC231"/>
    <mergeCell ref="GRE231:GRG231"/>
    <mergeCell ref="GRI231:GRK231"/>
    <mergeCell ref="GRM231:GRO231"/>
    <mergeCell ref="GRQ231:GRS231"/>
    <mergeCell ref="GQG231:GQI231"/>
    <mergeCell ref="GQK231:GQM231"/>
    <mergeCell ref="GQO231:GQQ231"/>
    <mergeCell ref="GQS231:GQU231"/>
    <mergeCell ref="GQW231:GQY231"/>
    <mergeCell ref="GPM231:GPO231"/>
    <mergeCell ref="GPQ231:GPS231"/>
    <mergeCell ref="GPU231:GPW231"/>
    <mergeCell ref="GPY231:GQA231"/>
    <mergeCell ref="GQC231:GQE231"/>
    <mergeCell ref="GOS231:GOU231"/>
    <mergeCell ref="GOW231:GOY231"/>
    <mergeCell ref="GPA231:GPC231"/>
    <mergeCell ref="GPE231:GPG231"/>
    <mergeCell ref="GPI231:GPK231"/>
    <mergeCell ref="GNY231:GOA231"/>
    <mergeCell ref="GOC231:GOE231"/>
    <mergeCell ref="GOG231:GOI231"/>
    <mergeCell ref="GOK231:GOM231"/>
    <mergeCell ref="GOO231:GOQ231"/>
    <mergeCell ref="GNE231:GNG231"/>
    <mergeCell ref="GNI231:GNK231"/>
    <mergeCell ref="GNM231:GNO231"/>
    <mergeCell ref="GNQ231:GNS231"/>
    <mergeCell ref="GNU231:GNW231"/>
    <mergeCell ref="GMK231:GMM231"/>
    <mergeCell ref="GMO231:GMQ231"/>
    <mergeCell ref="GMS231:GMU231"/>
    <mergeCell ref="GMW231:GMY231"/>
    <mergeCell ref="GNA231:GNC231"/>
    <mergeCell ref="GLQ231:GLS231"/>
    <mergeCell ref="GLU231:GLW231"/>
    <mergeCell ref="GLY231:GMA231"/>
    <mergeCell ref="GMC231:GME231"/>
    <mergeCell ref="GMG231:GMI231"/>
    <mergeCell ref="GKW231:GKY231"/>
    <mergeCell ref="GLA231:GLC231"/>
    <mergeCell ref="GLE231:GLG231"/>
    <mergeCell ref="GLI231:GLK231"/>
    <mergeCell ref="GLM231:GLO231"/>
    <mergeCell ref="GKC231:GKE231"/>
    <mergeCell ref="GKG231:GKI231"/>
    <mergeCell ref="GKK231:GKM231"/>
    <mergeCell ref="GKO231:GKQ231"/>
    <mergeCell ref="GKS231:GKU231"/>
    <mergeCell ref="GJI231:GJK231"/>
    <mergeCell ref="GJM231:GJO231"/>
    <mergeCell ref="GJQ231:GJS231"/>
    <mergeCell ref="GJU231:GJW231"/>
    <mergeCell ref="GJY231:GKA231"/>
    <mergeCell ref="GIO231:GIQ231"/>
    <mergeCell ref="GIS231:GIU231"/>
    <mergeCell ref="GIW231:GIY231"/>
    <mergeCell ref="GJA231:GJC231"/>
    <mergeCell ref="GJE231:GJG231"/>
    <mergeCell ref="GHU231:GHW231"/>
    <mergeCell ref="GHY231:GIA231"/>
    <mergeCell ref="GIC231:GIE231"/>
    <mergeCell ref="GIG231:GII231"/>
    <mergeCell ref="GIK231:GIM231"/>
    <mergeCell ref="GHA231:GHC231"/>
    <mergeCell ref="GHE231:GHG231"/>
    <mergeCell ref="GHI231:GHK231"/>
    <mergeCell ref="GHM231:GHO231"/>
    <mergeCell ref="GHQ231:GHS231"/>
    <mergeCell ref="GGG231:GGI231"/>
    <mergeCell ref="GGK231:GGM231"/>
    <mergeCell ref="GGO231:GGQ231"/>
    <mergeCell ref="GGS231:GGU231"/>
    <mergeCell ref="GGW231:GGY231"/>
    <mergeCell ref="GFM231:GFO231"/>
    <mergeCell ref="GFQ231:GFS231"/>
    <mergeCell ref="GFU231:GFW231"/>
    <mergeCell ref="GFY231:GGA231"/>
    <mergeCell ref="GGC231:GGE231"/>
    <mergeCell ref="GES231:GEU231"/>
    <mergeCell ref="GEW231:GEY231"/>
    <mergeCell ref="GFA231:GFC231"/>
    <mergeCell ref="GFE231:GFG231"/>
    <mergeCell ref="GFI231:GFK231"/>
    <mergeCell ref="GDY231:GEA231"/>
    <mergeCell ref="GEC231:GEE231"/>
    <mergeCell ref="GEG231:GEI231"/>
    <mergeCell ref="GEK231:GEM231"/>
    <mergeCell ref="GEO231:GEQ231"/>
    <mergeCell ref="GDE231:GDG231"/>
    <mergeCell ref="GDI231:GDK231"/>
    <mergeCell ref="GDM231:GDO231"/>
    <mergeCell ref="GDQ231:GDS231"/>
    <mergeCell ref="GDU231:GDW231"/>
    <mergeCell ref="GCK231:GCM231"/>
    <mergeCell ref="GCO231:GCQ231"/>
    <mergeCell ref="GCS231:GCU231"/>
    <mergeCell ref="GCW231:GCY231"/>
    <mergeCell ref="GDA231:GDC231"/>
    <mergeCell ref="GBQ231:GBS231"/>
    <mergeCell ref="GBU231:GBW231"/>
    <mergeCell ref="GBY231:GCA231"/>
    <mergeCell ref="GCC231:GCE231"/>
    <mergeCell ref="GCG231:GCI231"/>
    <mergeCell ref="GAW231:GAY231"/>
    <mergeCell ref="GBA231:GBC231"/>
    <mergeCell ref="GBE231:GBG231"/>
    <mergeCell ref="GBI231:GBK231"/>
    <mergeCell ref="GBM231:GBO231"/>
    <mergeCell ref="GAC231:GAE231"/>
    <mergeCell ref="GAG231:GAI231"/>
    <mergeCell ref="GAK231:GAM231"/>
    <mergeCell ref="GAO231:GAQ231"/>
    <mergeCell ref="GAS231:GAU231"/>
    <mergeCell ref="FZI231:FZK231"/>
    <mergeCell ref="FZM231:FZO231"/>
    <mergeCell ref="FZQ231:FZS231"/>
    <mergeCell ref="FZU231:FZW231"/>
    <mergeCell ref="FZY231:GAA231"/>
    <mergeCell ref="FYO231:FYQ231"/>
    <mergeCell ref="FYS231:FYU231"/>
    <mergeCell ref="FYW231:FYY231"/>
    <mergeCell ref="FZA231:FZC231"/>
    <mergeCell ref="FZE231:FZG231"/>
    <mergeCell ref="FXU231:FXW231"/>
    <mergeCell ref="FXY231:FYA231"/>
    <mergeCell ref="FYC231:FYE231"/>
    <mergeCell ref="FYG231:FYI231"/>
    <mergeCell ref="FYK231:FYM231"/>
    <mergeCell ref="FXA231:FXC231"/>
    <mergeCell ref="FXE231:FXG231"/>
    <mergeCell ref="FXI231:FXK231"/>
    <mergeCell ref="FXM231:FXO231"/>
    <mergeCell ref="FXQ231:FXS231"/>
    <mergeCell ref="FWG231:FWI231"/>
    <mergeCell ref="FWK231:FWM231"/>
    <mergeCell ref="FWO231:FWQ231"/>
    <mergeCell ref="FWS231:FWU231"/>
    <mergeCell ref="FWW231:FWY231"/>
    <mergeCell ref="FVM231:FVO231"/>
    <mergeCell ref="FVQ231:FVS231"/>
    <mergeCell ref="FVU231:FVW231"/>
    <mergeCell ref="FVY231:FWA231"/>
    <mergeCell ref="FWC231:FWE231"/>
    <mergeCell ref="FUS231:FUU231"/>
    <mergeCell ref="FUW231:FUY231"/>
    <mergeCell ref="FVA231:FVC231"/>
    <mergeCell ref="FVE231:FVG231"/>
    <mergeCell ref="FVI231:FVK231"/>
    <mergeCell ref="FTY231:FUA231"/>
    <mergeCell ref="FUC231:FUE231"/>
    <mergeCell ref="FUG231:FUI231"/>
    <mergeCell ref="FUK231:FUM231"/>
    <mergeCell ref="FUO231:FUQ231"/>
    <mergeCell ref="FTE231:FTG231"/>
    <mergeCell ref="FTI231:FTK231"/>
    <mergeCell ref="FTM231:FTO231"/>
    <mergeCell ref="FTQ231:FTS231"/>
    <mergeCell ref="FTU231:FTW231"/>
    <mergeCell ref="FSK231:FSM231"/>
    <mergeCell ref="FSO231:FSQ231"/>
    <mergeCell ref="FSS231:FSU231"/>
    <mergeCell ref="FSW231:FSY231"/>
    <mergeCell ref="FTA231:FTC231"/>
    <mergeCell ref="FRQ231:FRS231"/>
    <mergeCell ref="FRU231:FRW231"/>
    <mergeCell ref="FRY231:FSA231"/>
    <mergeCell ref="FSC231:FSE231"/>
    <mergeCell ref="FSG231:FSI231"/>
    <mergeCell ref="FQW231:FQY231"/>
    <mergeCell ref="FRA231:FRC231"/>
    <mergeCell ref="FRE231:FRG231"/>
    <mergeCell ref="FRI231:FRK231"/>
    <mergeCell ref="FRM231:FRO231"/>
    <mergeCell ref="FQC231:FQE231"/>
    <mergeCell ref="FQG231:FQI231"/>
    <mergeCell ref="FQK231:FQM231"/>
    <mergeCell ref="FQO231:FQQ231"/>
    <mergeCell ref="FQS231:FQU231"/>
    <mergeCell ref="FPI231:FPK231"/>
    <mergeCell ref="FPM231:FPO231"/>
    <mergeCell ref="FPQ231:FPS231"/>
    <mergeCell ref="FPU231:FPW231"/>
    <mergeCell ref="FPY231:FQA231"/>
    <mergeCell ref="FOO231:FOQ231"/>
    <mergeCell ref="FOS231:FOU231"/>
    <mergeCell ref="FOW231:FOY231"/>
    <mergeCell ref="FPA231:FPC231"/>
    <mergeCell ref="FPE231:FPG231"/>
    <mergeCell ref="FNU231:FNW231"/>
    <mergeCell ref="FNY231:FOA231"/>
    <mergeCell ref="FOC231:FOE231"/>
    <mergeCell ref="FOG231:FOI231"/>
    <mergeCell ref="FOK231:FOM231"/>
    <mergeCell ref="FNA231:FNC231"/>
    <mergeCell ref="FNE231:FNG231"/>
    <mergeCell ref="FNI231:FNK231"/>
    <mergeCell ref="FNM231:FNO231"/>
    <mergeCell ref="FNQ231:FNS231"/>
    <mergeCell ref="FMG231:FMI231"/>
    <mergeCell ref="FMK231:FMM231"/>
    <mergeCell ref="FMO231:FMQ231"/>
    <mergeCell ref="FMS231:FMU231"/>
    <mergeCell ref="FMW231:FMY231"/>
    <mergeCell ref="FLM231:FLO231"/>
    <mergeCell ref="FLQ231:FLS231"/>
    <mergeCell ref="FLU231:FLW231"/>
    <mergeCell ref="FLY231:FMA231"/>
    <mergeCell ref="FMC231:FME231"/>
    <mergeCell ref="FKS231:FKU231"/>
    <mergeCell ref="FKW231:FKY231"/>
    <mergeCell ref="FLA231:FLC231"/>
    <mergeCell ref="FLE231:FLG231"/>
    <mergeCell ref="FLI231:FLK231"/>
    <mergeCell ref="FJY231:FKA231"/>
    <mergeCell ref="FKC231:FKE231"/>
    <mergeCell ref="FKG231:FKI231"/>
    <mergeCell ref="FKK231:FKM231"/>
    <mergeCell ref="FKO231:FKQ231"/>
    <mergeCell ref="FJE231:FJG231"/>
    <mergeCell ref="FJI231:FJK231"/>
    <mergeCell ref="FJM231:FJO231"/>
    <mergeCell ref="FJQ231:FJS231"/>
    <mergeCell ref="FJU231:FJW231"/>
    <mergeCell ref="FIK231:FIM231"/>
    <mergeCell ref="FIO231:FIQ231"/>
    <mergeCell ref="FIS231:FIU231"/>
    <mergeCell ref="FIW231:FIY231"/>
    <mergeCell ref="FJA231:FJC231"/>
    <mergeCell ref="FHQ231:FHS231"/>
    <mergeCell ref="FHU231:FHW231"/>
    <mergeCell ref="FHY231:FIA231"/>
    <mergeCell ref="FIC231:FIE231"/>
    <mergeCell ref="FIG231:FII231"/>
    <mergeCell ref="FGW231:FGY231"/>
    <mergeCell ref="FHA231:FHC231"/>
    <mergeCell ref="FHE231:FHG231"/>
    <mergeCell ref="FHI231:FHK231"/>
    <mergeCell ref="FHM231:FHO231"/>
    <mergeCell ref="FGC231:FGE231"/>
    <mergeCell ref="FGG231:FGI231"/>
    <mergeCell ref="FGK231:FGM231"/>
    <mergeCell ref="FGO231:FGQ231"/>
    <mergeCell ref="FGS231:FGU231"/>
    <mergeCell ref="FFI231:FFK231"/>
    <mergeCell ref="FFM231:FFO231"/>
    <mergeCell ref="FFQ231:FFS231"/>
    <mergeCell ref="FFU231:FFW231"/>
    <mergeCell ref="FFY231:FGA231"/>
    <mergeCell ref="FEO231:FEQ231"/>
    <mergeCell ref="FES231:FEU231"/>
    <mergeCell ref="FEW231:FEY231"/>
    <mergeCell ref="FFA231:FFC231"/>
    <mergeCell ref="FFE231:FFG231"/>
    <mergeCell ref="FDU231:FDW231"/>
    <mergeCell ref="FDY231:FEA231"/>
    <mergeCell ref="FEC231:FEE231"/>
    <mergeCell ref="FEG231:FEI231"/>
    <mergeCell ref="FEK231:FEM231"/>
    <mergeCell ref="FDA231:FDC231"/>
    <mergeCell ref="FDE231:FDG231"/>
    <mergeCell ref="FDI231:FDK231"/>
    <mergeCell ref="FDM231:FDO231"/>
    <mergeCell ref="FDQ231:FDS231"/>
    <mergeCell ref="FCG231:FCI231"/>
    <mergeCell ref="FCK231:FCM231"/>
    <mergeCell ref="FCO231:FCQ231"/>
    <mergeCell ref="FCS231:FCU231"/>
    <mergeCell ref="FCW231:FCY231"/>
    <mergeCell ref="FBM231:FBO231"/>
    <mergeCell ref="FBQ231:FBS231"/>
    <mergeCell ref="FBU231:FBW231"/>
    <mergeCell ref="FBY231:FCA231"/>
    <mergeCell ref="FCC231:FCE231"/>
    <mergeCell ref="FAS231:FAU231"/>
    <mergeCell ref="FAW231:FAY231"/>
    <mergeCell ref="FBA231:FBC231"/>
    <mergeCell ref="FBE231:FBG231"/>
    <mergeCell ref="FBI231:FBK231"/>
    <mergeCell ref="EZY231:FAA231"/>
    <mergeCell ref="FAC231:FAE231"/>
    <mergeCell ref="FAG231:FAI231"/>
    <mergeCell ref="FAK231:FAM231"/>
    <mergeCell ref="FAO231:FAQ231"/>
    <mergeCell ref="EZE231:EZG231"/>
    <mergeCell ref="EZI231:EZK231"/>
    <mergeCell ref="EZM231:EZO231"/>
    <mergeCell ref="EZQ231:EZS231"/>
    <mergeCell ref="EZU231:EZW231"/>
    <mergeCell ref="EYK231:EYM231"/>
    <mergeCell ref="EYO231:EYQ231"/>
    <mergeCell ref="EYS231:EYU231"/>
    <mergeCell ref="EYW231:EYY231"/>
    <mergeCell ref="EZA231:EZC231"/>
    <mergeCell ref="EXQ231:EXS231"/>
    <mergeCell ref="EXU231:EXW231"/>
    <mergeCell ref="EXY231:EYA231"/>
    <mergeCell ref="EYC231:EYE231"/>
    <mergeCell ref="EYG231:EYI231"/>
    <mergeCell ref="EWW231:EWY231"/>
    <mergeCell ref="EXA231:EXC231"/>
    <mergeCell ref="EXE231:EXG231"/>
    <mergeCell ref="EXI231:EXK231"/>
    <mergeCell ref="EXM231:EXO231"/>
    <mergeCell ref="EWC231:EWE231"/>
    <mergeCell ref="EWG231:EWI231"/>
    <mergeCell ref="EWK231:EWM231"/>
    <mergeCell ref="EWO231:EWQ231"/>
    <mergeCell ref="EWS231:EWU231"/>
    <mergeCell ref="EVI231:EVK231"/>
    <mergeCell ref="EVM231:EVO231"/>
    <mergeCell ref="EVQ231:EVS231"/>
    <mergeCell ref="EVU231:EVW231"/>
    <mergeCell ref="EVY231:EWA231"/>
    <mergeCell ref="EUO231:EUQ231"/>
    <mergeCell ref="EUS231:EUU231"/>
    <mergeCell ref="EUW231:EUY231"/>
    <mergeCell ref="EVA231:EVC231"/>
    <mergeCell ref="EVE231:EVG231"/>
    <mergeCell ref="ETU231:ETW231"/>
    <mergeCell ref="ETY231:EUA231"/>
    <mergeCell ref="EUC231:EUE231"/>
    <mergeCell ref="EUG231:EUI231"/>
    <mergeCell ref="EUK231:EUM231"/>
    <mergeCell ref="ETA231:ETC231"/>
    <mergeCell ref="ETE231:ETG231"/>
    <mergeCell ref="ETI231:ETK231"/>
    <mergeCell ref="ETM231:ETO231"/>
    <mergeCell ref="ETQ231:ETS231"/>
    <mergeCell ref="ESG231:ESI231"/>
    <mergeCell ref="ESK231:ESM231"/>
    <mergeCell ref="ESO231:ESQ231"/>
    <mergeCell ref="ESS231:ESU231"/>
    <mergeCell ref="ESW231:ESY231"/>
    <mergeCell ref="ERM231:ERO231"/>
    <mergeCell ref="ERQ231:ERS231"/>
    <mergeCell ref="ERU231:ERW231"/>
    <mergeCell ref="ERY231:ESA231"/>
    <mergeCell ref="ESC231:ESE231"/>
    <mergeCell ref="EQS231:EQU231"/>
    <mergeCell ref="EQW231:EQY231"/>
    <mergeCell ref="ERA231:ERC231"/>
    <mergeCell ref="ERE231:ERG231"/>
    <mergeCell ref="ERI231:ERK231"/>
    <mergeCell ref="EPY231:EQA231"/>
    <mergeCell ref="EQC231:EQE231"/>
    <mergeCell ref="EQG231:EQI231"/>
    <mergeCell ref="EQK231:EQM231"/>
    <mergeCell ref="EQO231:EQQ231"/>
    <mergeCell ref="EPE231:EPG231"/>
    <mergeCell ref="EPI231:EPK231"/>
    <mergeCell ref="EPM231:EPO231"/>
    <mergeCell ref="EPQ231:EPS231"/>
    <mergeCell ref="EPU231:EPW231"/>
    <mergeCell ref="EOK231:EOM231"/>
    <mergeCell ref="EOO231:EOQ231"/>
    <mergeCell ref="EOS231:EOU231"/>
    <mergeCell ref="EOW231:EOY231"/>
    <mergeCell ref="EPA231:EPC231"/>
    <mergeCell ref="ENQ231:ENS231"/>
    <mergeCell ref="ENU231:ENW231"/>
    <mergeCell ref="ENY231:EOA231"/>
    <mergeCell ref="EOC231:EOE231"/>
    <mergeCell ref="EOG231:EOI231"/>
    <mergeCell ref="EMW231:EMY231"/>
    <mergeCell ref="ENA231:ENC231"/>
    <mergeCell ref="ENE231:ENG231"/>
    <mergeCell ref="ENI231:ENK231"/>
    <mergeCell ref="ENM231:ENO231"/>
    <mergeCell ref="EMC231:EME231"/>
    <mergeCell ref="EMG231:EMI231"/>
    <mergeCell ref="EMK231:EMM231"/>
    <mergeCell ref="EMO231:EMQ231"/>
    <mergeCell ref="EMS231:EMU231"/>
    <mergeCell ref="ELI231:ELK231"/>
    <mergeCell ref="ELM231:ELO231"/>
    <mergeCell ref="ELQ231:ELS231"/>
    <mergeCell ref="ELU231:ELW231"/>
    <mergeCell ref="ELY231:EMA231"/>
    <mergeCell ref="EKO231:EKQ231"/>
    <mergeCell ref="EKS231:EKU231"/>
    <mergeCell ref="EKW231:EKY231"/>
    <mergeCell ref="ELA231:ELC231"/>
    <mergeCell ref="ELE231:ELG231"/>
    <mergeCell ref="EJU231:EJW231"/>
    <mergeCell ref="EJY231:EKA231"/>
    <mergeCell ref="EKC231:EKE231"/>
    <mergeCell ref="EKG231:EKI231"/>
    <mergeCell ref="EKK231:EKM231"/>
    <mergeCell ref="EJA231:EJC231"/>
    <mergeCell ref="EJE231:EJG231"/>
    <mergeCell ref="EJI231:EJK231"/>
    <mergeCell ref="EJM231:EJO231"/>
    <mergeCell ref="EJQ231:EJS231"/>
    <mergeCell ref="EIG231:EII231"/>
    <mergeCell ref="EIK231:EIM231"/>
    <mergeCell ref="EIO231:EIQ231"/>
    <mergeCell ref="EIS231:EIU231"/>
    <mergeCell ref="EIW231:EIY231"/>
    <mergeCell ref="EHM231:EHO231"/>
    <mergeCell ref="EHQ231:EHS231"/>
    <mergeCell ref="EHU231:EHW231"/>
    <mergeCell ref="EHY231:EIA231"/>
    <mergeCell ref="EIC231:EIE231"/>
    <mergeCell ref="EGS231:EGU231"/>
    <mergeCell ref="EGW231:EGY231"/>
    <mergeCell ref="EHA231:EHC231"/>
    <mergeCell ref="EHE231:EHG231"/>
    <mergeCell ref="EHI231:EHK231"/>
    <mergeCell ref="EFY231:EGA231"/>
    <mergeCell ref="EGC231:EGE231"/>
    <mergeCell ref="EGG231:EGI231"/>
    <mergeCell ref="EGK231:EGM231"/>
    <mergeCell ref="EGO231:EGQ231"/>
    <mergeCell ref="EFE231:EFG231"/>
    <mergeCell ref="EFI231:EFK231"/>
    <mergeCell ref="EFM231:EFO231"/>
    <mergeCell ref="EFQ231:EFS231"/>
    <mergeCell ref="EFU231:EFW231"/>
    <mergeCell ref="EEK231:EEM231"/>
    <mergeCell ref="EEO231:EEQ231"/>
    <mergeCell ref="EES231:EEU231"/>
    <mergeCell ref="EEW231:EEY231"/>
    <mergeCell ref="EFA231:EFC231"/>
    <mergeCell ref="EDQ231:EDS231"/>
    <mergeCell ref="EDU231:EDW231"/>
    <mergeCell ref="EDY231:EEA231"/>
    <mergeCell ref="EEC231:EEE231"/>
    <mergeCell ref="EEG231:EEI231"/>
    <mergeCell ref="ECW231:ECY231"/>
    <mergeCell ref="EDA231:EDC231"/>
    <mergeCell ref="EDE231:EDG231"/>
    <mergeCell ref="EDI231:EDK231"/>
    <mergeCell ref="EDM231:EDO231"/>
    <mergeCell ref="ECC231:ECE231"/>
    <mergeCell ref="ECG231:ECI231"/>
    <mergeCell ref="ECK231:ECM231"/>
    <mergeCell ref="ECO231:ECQ231"/>
    <mergeCell ref="ECS231:ECU231"/>
    <mergeCell ref="EBI231:EBK231"/>
    <mergeCell ref="EBM231:EBO231"/>
    <mergeCell ref="EBQ231:EBS231"/>
    <mergeCell ref="EBU231:EBW231"/>
    <mergeCell ref="EBY231:ECA231"/>
    <mergeCell ref="EAO231:EAQ231"/>
    <mergeCell ref="EAS231:EAU231"/>
    <mergeCell ref="EAW231:EAY231"/>
    <mergeCell ref="EBA231:EBC231"/>
    <mergeCell ref="EBE231:EBG231"/>
    <mergeCell ref="DZU231:DZW231"/>
    <mergeCell ref="DZY231:EAA231"/>
    <mergeCell ref="EAC231:EAE231"/>
    <mergeCell ref="EAG231:EAI231"/>
    <mergeCell ref="EAK231:EAM231"/>
    <mergeCell ref="DZA231:DZC231"/>
    <mergeCell ref="DZE231:DZG231"/>
    <mergeCell ref="DZI231:DZK231"/>
    <mergeCell ref="DZM231:DZO231"/>
    <mergeCell ref="DZQ231:DZS231"/>
    <mergeCell ref="DYG231:DYI231"/>
    <mergeCell ref="DYK231:DYM231"/>
    <mergeCell ref="DYO231:DYQ231"/>
    <mergeCell ref="DYS231:DYU231"/>
    <mergeCell ref="DYW231:DYY231"/>
    <mergeCell ref="DXM231:DXO231"/>
    <mergeCell ref="DXQ231:DXS231"/>
    <mergeCell ref="DXU231:DXW231"/>
    <mergeCell ref="DXY231:DYA231"/>
    <mergeCell ref="DYC231:DYE231"/>
    <mergeCell ref="DWS231:DWU231"/>
    <mergeCell ref="DWW231:DWY231"/>
    <mergeCell ref="DXA231:DXC231"/>
    <mergeCell ref="DXE231:DXG231"/>
    <mergeCell ref="DXI231:DXK231"/>
    <mergeCell ref="DVY231:DWA231"/>
    <mergeCell ref="DWC231:DWE231"/>
    <mergeCell ref="DWG231:DWI231"/>
    <mergeCell ref="DWK231:DWM231"/>
    <mergeCell ref="DWO231:DWQ231"/>
    <mergeCell ref="DVE231:DVG231"/>
    <mergeCell ref="DVI231:DVK231"/>
    <mergeCell ref="DVM231:DVO231"/>
    <mergeCell ref="DVQ231:DVS231"/>
    <mergeCell ref="DVU231:DVW231"/>
    <mergeCell ref="DUK231:DUM231"/>
    <mergeCell ref="DUO231:DUQ231"/>
    <mergeCell ref="DUS231:DUU231"/>
    <mergeCell ref="DUW231:DUY231"/>
    <mergeCell ref="DVA231:DVC231"/>
    <mergeCell ref="DTQ231:DTS231"/>
    <mergeCell ref="DTU231:DTW231"/>
    <mergeCell ref="DTY231:DUA231"/>
    <mergeCell ref="DUC231:DUE231"/>
    <mergeCell ref="DUG231:DUI231"/>
    <mergeCell ref="DSW231:DSY231"/>
    <mergeCell ref="DTA231:DTC231"/>
    <mergeCell ref="DTE231:DTG231"/>
    <mergeCell ref="DTI231:DTK231"/>
    <mergeCell ref="DTM231:DTO231"/>
    <mergeCell ref="DSC231:DSE231"/>
    <mergeCell ref="DSG231:DSI231"/>
    <mergeCell ref="DSK231:DSM231"/>
    <mergeCell ref="DSO231:DSQ231"/>
    <mergeCell ref="DSS231:DSU231"/>
    <mergeCell ref="DRI231:DRK231"/>
    <mergeCell ref="DRM231:DRO231"/>
    <mergeCell ref="DRQ231:DRS231"/>
    <mergeCell ref="DRU231:DRW231"/>
    <mergeCell ref="DRY231:DSA231"/>
    <mergeCell ref="DQO231:DQQ231"/>
    <mergeCell ref="DQS231:DQU231"/>
    <mergeCell ref="DQW231:DQY231"/>
    <mergeCell ref="DRA231:DRC231"/>
    <mergeCell ref="DRE231:DRG231"/>
    <mergeCell ref="DPU231:DPW231"/>
    <mergeCell ref="DPY231:DQA231"/>
    <mergeCell ref="DQC231:DQE231"/>
    <mergeCell ref="DQG231:DQI231"/>
    <mergeCell ref="DQK231:DQM231"/>
    <mergeCell ref="DPA231:DPC231"/>
    <mergeCell ref="DPE231:DPG231"/>
    <mergeCell ref="DPI231:DPK231"/>
    <mergeCell ref="DPM231:DPO231"/>
    <mergeCell ref="DPQ231:DPS231"/>
    <mergeCell ref="DOG231:DOI231"/>
    <mergeCell ref="DOK231:DOM231"/>
    <mergeCell ref="DOO231:DOQ231"/>
    <mergeCell ref="DOS231:DOU231"/>
    <mergeCell ref="DOW231:DOY231"/>
    <mergeCell ref="DNM231:DNO231"/>
    <mergeCell ref="DNQ231:DNS231"/>
    <mergeCell ref="DNU231:DNW231"/>
    <mergeCell ref="DNY231:DOA231"/>
    <mergeCell ref="DOC231:DOE231"/>
    <mergeCell ref="DMS231:DMU231"/>
    <mergeCell ref="DMW231:DMY231"/>
    <mergeCell ref="DNA231:DNC231"/>
    <mergeCell ref="DNE231:DNG231"/>
    <mergeCell ref="DNI231:DNK231"/>
    <mergeCell ref="DLY231:DMA231"/>
    <mergeCell ref="DMC231:DME231"/>
    <mergeCell ref="DMG231:DMI231"/>
    <mergeCell ref="DMK231:DMM231"/>
    <mergeCell ref="DMO231:DMQ231"/>
    <mergeCell ref="DLE231:DLG231"/>
    <mergeCell ref="DLI231:DLK231"/>
    <mergeCell ref="DLM231:DLO231"/>
    <mergeCell ref="DLQ231:DLS231"/>
    <mergeCell ref="DLU231:DLW231"/>
    <mergeCell ref="DKK231:DKM231"/>
    <mergeCell ref="DKO231:DKQ231"/>
    <mergeCell ref="DKS231:DKU231"/>
    <mergeCell ref="DKW231:DKY231"/>
    <mergeCell ref="DLA231:DLC231"/>
    <mergeCell ref="DJQ231:DJS231"/>
    <mergeCell ref="DJU231:DJW231"/>
    <mergeCell ref="DJY231:DKA231"/>
    <mergeCell ref="DKC231:DKE231"/>
    <mergeCell ref="DKG231:DKI231"/>
    <mergeCell ref="DIW231:DIY231"/>
    <mergeCell ref="DJA231:DJC231"/>
    <mergeCell ref="DJE231:DJG231"/>
    <mergeCell ref="DJI231:DJK231"/>
    <mergeCell ref="DJM231:DJO231"/>
    <mergeCell ref="DIC231:DIE231"/>
    <mergeCell ref="DIG231:DII231"/>
    <mergeCell ref="DIK231:DIM231"/>
    <mergeCell ref="DIO231:DIQ231"/>
    <mergeCell ref="DIS231:DIU231"/>
    <mergeCell ref="DHI231:DHK231"/>
    <mergeCell ref="DHM231:DHO231"/>
    <mergeCell ref="DHQ231:DHS231"/>
    <mergeCell ref="DHU231:DHW231"/>
    <mergeCell ref="DHY231:DIA231"/>
    <mergeCell ref="DGO231:DGQ231"/>
    <mergeCell ref="DGS231:DGU231"/>
    <mergeCell ref="DGW231:DGY231"/>
    <mergeCell ref="DHA231:DHC231"/>
    <mergeCell ref="DHE231:DHG231"/>
    <mergeCell ref="DFU231:DFW231"/>
    <mergeCell ref="DFY231:DGA231"/>
    <mergeCell ref="DGC231:DGE231"/>
    <mergeCell ref="DGG231:DGI231"/>
    <mergeCell ref="DGK231:DGM231"/>
    <mergeCell ref="DFA231:DFC231"/>
    <mergeCell ref="DFE231:DFG231"/>
    <mergeCell ref="DFI231:DFK231"/>
    <mergeCell ref="DFM231:DFO231"/>
    <mergeCell ref="DFQ231:DFS231"/>
    <mergeCell ref="DEG231:DEI231"/>
    <mergeCell ref="DEK231:DEM231"/>
    <mergeCell ref="DEO231:DEQ231"/>
    <mergeCell ref="DES231:DEU231"/>
    <mergeCell ref="DEW231:DEY231"/>
    <mergeCell ref="DDM231:DDO231"/>
    <mergeCell ref="DDQ231:DDS231"/>
    <mergeCell ref="DDU231:DDW231"/>
    <mergeCell ref="DDY231:DEA231"/>
    <mergeCell ref="DEC231:DEE231"/>
    <mergeCell ref="DCS231:DCU231"/>
    <mergeCell ref="DCW231:DCY231"/>
    <mergeCell ref="DDA231:DDC231"/>
    <mergeCell ref="DDE231:DDG231"/>
    <mergeCell ref="DDI231:DDK231"/>
    <mergeCell ref="DBY231:DCA231"/>
    <mergeCell ref="DCC231:DCE231"/>
    <mergeCell ref="DCG231:DCI231"/>
    <mergeCell ref="DCK231:DCM231"/>
    <mergeCell ref="DCO231:DCQ231"/>
    <mergeCell ref="DBE231:DBG231"/>
    <mergeCell ref="DBI231:DBK231"/>
    <mergeCell ref="DBM231:DBO231"/>
    <mergeCell ref="DBQ231:DBS231"/>
    <mergeCell ref="DBU231:DBW231"/>
    <mergeCell ref="DAK231:DAM231"/>
    <mergeCell ref="DAO231:DAQ231"/>
    <mergeCell ref="DAS231:DAU231"/>
    <mergeCell ref="DAW231:DAY231"/>
    <mergeCell ref="DBA231:DBC231"/>
    <mergeCell ref="CZQ231:CZS231"/>
    <mergeCell ref="CZU231:CZW231"/>
    <mergeCell ref="CZY231:DAA231"/>
    <mergeCell ref="DAC231:DAE231"/>
    <mergeCell ref="DAG231:DAI231"/>
    <mergeCell ref="CYW231:CYY231"/>
    <mergeCell ref="CZA231:CZC231"/>
    <mergeCell ref="CZE231:CZG231"/>
    <mergeCell ref="CZI231:CZK231"/>
    <mergeCell ref="CZM231:CZO231"/>
    <mergeCell ref="CYC231:CYE231"/>
    <mergeCell ref="CYG231:CYI231"/>
    <mergeCell ref="CYK231:CYM231"/>
    <mergeCell ref="CYO231:CYQ231"/>
    <mergeCell ref="CYS231:CYU231"/>
    <mergeCell ref="CXI231:CXK231"/>
    <mergeCell ref="CXM231:CXO231"/>
    <mergeCell ref="CXQ231:CXS231"/>
    <mergeCell ref="CXU231:CXW231"/>
    <mergeCell ref="CXY231:CYA231"/>
    <mergeCell ref="CWO231:CWQ231"/>
    <mergeCell ref="CWS231:CWU231"/>
    <mergeCell ref="CWW231:CWY231"/>
    <mergeCell ref="CXA231:CXC231"/>
    <mergeCell ref="CXE231:CXG231"/>
    <mergeCell ref="CVU231:CVW231"/>
    <mergeCell ref="CVY231:CWA231"/>
    <mergeCell ref="CWC231:CWE231"/>
    <mergeCell ref="CWG231:CWI231"/>
    <mergeCell ref="CWK231:CWM231"/>
    <mergeCell ref="CVA231:CVC231"/>
    <mergeCell ref="CVE231:CVG231"/>
    <mergeCell ref="CVI231:CVK231"/>
    <mergeCell ref="CVM231:CVO231"/>
    <mergeCell ref="CVQ231:CVS231"/>
    <mergeCell ref="CUG231:CUI231"/>
    <mergeCell ref="CUK231:CUM231"/>
    <mergeCell ref="CUO231:CUQ231"/>
    <mergeCell ref="CUS231:CUU231"/>
    <mergeCell ref="CUW231:CUY231"/>
    <mergeCell ref="CTM231:CTO231"/>
    <mergeCell ref="CTQ231:CTS231"/>
    <mergeCell ref="CTU231:CTW231"/>
    <mergeCell ref="CTY231:CUA231"/>
    <mergeCell ref="CUC231:CUE231"/>
    <mergeCell ref="CSS231:CSU231"/>
    <mergeCell ref="CSW231:CSY231"/>
    <mergeCell ref="CTA231:CTC231"/>
    <mergeCell ref="CTE231:CTG231"/>
    <mergeCell ref="CTI231:CTK231"/>
    <mergeCell ref="CRY231:CSA231"/>
    <mergeCell ref="CSC231:CSE231"/>
    <mergeCell ref="CSG231:CSI231"/>
    <mergeCell ref="CSK231:CSM231"/>
    <mergeCell ref="CSO231:CSQ231"/>
    <mergeCell ref="CRE231:CRG231"/>
    <mergeCell ref="CRI231:CRK231"/>
    <mergeCell ref="CRM231:CRO231"/>
    <mergeCell ref="CRQ231:CRS231"/>
    <mergeCell ref="CRU231:CRW231"/>
    <mergeCell ref="CQK231:CQM231"/>
    <mergeCell ref="CQO231:CQQ231"/>
    <mergeCell ref="CQS231:CQU231"/>
    <mergeCell ref="CQW231:CQY231"/>
    <mergeCell ref="CRA231:CRC231"/>
    <mergeCell ref="CPQ231:CPS231"/>
    <mergeCell ref="CPU231:CPW231"/>
    <mergeCell ref="CPY231:CQA231"/>
    <mergeCell ref="CQC231:CQE231"/>
    <mergeCell ref="CQG231:CQI231"/>
    <mergeCell ref="COW231:COY231"/>
    <mergeCell ref="CPA231:CPC231"/>
    <mergeCell ref="CPE231:CPG231"/>
    <mergeCell ref="CPI231:CPK231"/>
    <mergeCell ref="CPM231:CPO231"/>
    <mergeCell ref="COC231:COE231"/>
    <mergeCell ref="COG231:COI231"/>
    <mergeCell ref="COK231:COM231"/>
    <mergeCell ref="COO231:COQ231"/>
    <mergeCell ref="COS231:COU231"/>
    <mergeCell ref="CNI231:CNK231"/>
    <mergeCell ref="CNM231:CNO231"/>
    <mergeCell ref="CNQ231:CNS231"/>
    <mergeCell ref="CNU231:CNW231"/>
    <mergeCell ref="CNY231:COA231"/>
    <mergeCell ref="CMO231:CMQ231"/>
    <mergeCell ref="CMS231:CMU231"/>
    <mergeCell ref="CMW231:CMY231"/>
    <mergeCell ref="CNA231:CNC231"/>
    <mergeCell ref="CNE231:CNG231"/>
    <mergeCell ref="CLU231:CLW231"/>
    <mergeCell ref="CLY231:CMA231"/>
    <mergeCell ref="CMC231:CME231"/>
    <mergeCell ref="CMG231:CMI231"/>
    <mergeCell ref="CMK231:CMM231"/>
    <mergeCell ref="CLA231:CLC231"/>
    <mergeCell ref="CLE231:CLG231"/>
    <mergeCell ref="CLI231:CLK231"/>
    <mergeCell ref="CLM231:CLO231"/>
    <mergeCell ref="CLQ231:CLS231"/>
    <mergeCell ref="CKG231:CKI231"/>
    <mergeCell ref="CKK231:CKM231"/>
    <mergeCell ref="CKO231:CKQ231"/>
    <mergeCell ref="CKS231:CKU231"/>
    <mergeCell ref="CKW231:CKY231"/>
    <mergeCell ref="CJM231:CJO231"/>
    <mergeCell ref="CJQ231:CJS231"/>
    <mergeCell ref="CJU231:CJW231"/>
    <mergeCell ref="CJY231:CKA231"/>
    <mergeCell ref="CKC231:CKE231"/>
    <mergeCell ref="CIS231:CIU231"/>
    <mergeCell ref="CIW231:CIY231"/>
    <mergeCell ref="CJA231:CJC231"/>
    <mergeCell ref="CJE231:CJG231"/>
    <mergeCell ref="CJI231:CJK231"/>
    <mergeCell ref="CHY231:CIA231"/>
    <mergeCell ref="CIC231:CIE231"/>
    <mergeCell ref="CIG231:CII231"/>
    <mergeCell ref="CIK231:CIM231"/>
    <mergeCell ref="CIO231:CIQ231"/>
    <mergeCell ref="CHE231:CHG231"/>
    <mergeCell ref="CHI231:CHK231"/>
    <mergeCell ref="CHM231:CHO231"/>
    <mergeCell ref="CHQ231:CHS231"/>
    <mergeCell ref="CHU231:CHW231"/>
    <mergeCell ref="CGK231:CGM231"/>
    <mergeCell ref="CGO231:CGQ231"/>
    <mergeCell ref="CGS231:CGU231"/>
    <mergeCell ref="CGW231:CGY231"/>
    <mergeCell ref="CHA231:CHC231"/>
    <mergeCell ref="CFQ231:CFS231"/>
    <mergeCell ref="CFU231:CFW231"/>
    <mergeCell ref="CFY231:CGA231"/>
    <mergeCell ref="CGC231:CGE231"/>
    <mergeCell ref="CGG231:CGI231"/>
    <mergeCell ref="CEW231:CEY231"/>
    <mergeCell ref="CFA231:CFC231"/>
    <mergeCell ref="CFE231:CFG231"/>
    <mergeCell ref="CFI231:CFK231"/>
    <mergeCell ref="CFM231:CFO231"/>
    <mergeCell ref="CEC231:CEE231"/>
    <mergeCell ref="CEG231:CEI231"/>
    <mergeCell ref="CEK231:CEM231"/>
    <mergeCell ref="CEO231:CEQ231"/>
    <mergeCell ref="CES231:CEU231"/>
    <mergeCell ref="CDI231:CDK231"/>
    <mergeCell ref="CDM231:CDO231"/>
    <mergeCell ref="CDQ231:CDS231"/>
    <mergeCell ref="CDU231:CDW231"/>
    <mergeCell ref="CDY231:CEA231"/>
    <mergeCell ref="CCO231:CCQ231"/>
    <mergeCell ref="CCS231:CCU231"/>
    <mergeCell ref="CCW231:CCY231"/>
    <mergeCell ref="CDA231:CDC231"/>
    <mergeCell ref="CDE231:CDG231"/>
    <mergeCell ref="CBU231:CBW231"/>
    <mergeCell ref="CBY231:CCA231"/>
    <mergeCell ref="CCC231:CCE231"/>
    <mergeCell ref="CCG231:CCI231"/>
    <mergeCell ref="CCK231:CCM231"/>
    <mergeCell ref="CBA231:CBC231"/>
    <mergeCell ref="CBE231:CBG231"/>
    <mergeCell ref="CBI231:CBK231"/>
    <mergeCell ref="CBM231:CBO231"/>
    <mergeCell ref="CBQ231:CBS231"/>
    <mergeCell ref="CAG231:CAI231"/>
    <mergeCell ref="CAK231:CAM231"/>
    <mergeCell ref="CAO231:CAQ231"/>
    <mergeCell ref="CAS231:CAU231"/>
    <mergeCell ref="CAW231:CAY231"/>
    <mergeCell ref="BZM231:BZO231"/>
    <mergeCell ref="BZQ231:BZS231"/>
    <mergeCell ref="BZU231:BZW231"/>
    <mergeCell ref="BZY231:CAA231"/>
    <mergeCell ref="CAC231:CAE231"/>
    <mergeCell ref="BYS231:BYU231"/>
    <mergeCell ref="BYW231:BYY231"/>
    <mergeCell ref="BZA231:BZC231"/>
    <mergeCell ref="BZE231:BZG231"/>
    <mergeCell ref="BZI231:BZK231"/>
    <mergeCell ref="BXY231:BYA231"/>
    <mergeCell ref="BYC231:BYE231"/>
    <mergeCell ref="BYG231:BYI231"/>
    <mergeCell ref="BYK231:BYM231"/>
    <mergeCell ref="BYO231:BYQ231"/>
    <mergeCell ref="BXE231:BXG231"/>
    <mergeCell ref="BXI231:BXK231"/>
    <mergeCell ref="BXM231:BXO231"/>
    <mergeCell ref="BXQ231:BXS231"/>
    <mergeCell ref="BXU231:BXW231"/>
    <mergeCell ref="BWK231:BWM231"/>
    <mergeCell ref="BWO231:BWQ231"/>
    <mergeCell ref="BWS231:BWU231"/>
    <mergeCell ref="BWW231:BWY231"/>
    <mergeCell ref="BXA231:BXC231"/>
    <mergeCell ref="BVQ231:BVS231"/>
    <mergeCell ref="BVU231:BVW231"/>
    <mergeCell ref="BVY231:BWA231"/>
    <mergeCell ref="BWC231:BWE231"/>
    <mergeCell ref="BWG231:BWI231"/>
    <mergeCell ref="BUW231:BUY231"/>
    <mergeCell ref="BVA231:BVC231"/>
    <mergeCell ref="BVE231:BVG231"/>
    <mergeCell ref="BVI231:BVK231"/>
    <mergeCell ref="BVM231:BVO231"/>
    <mergeCell ref="BUC231:BUE231"/>
    <mergeCell ref="BUG231:BUI231"/>
    <mergeCell ref="BUK231:BUM231"/>
    <mergeCell ref="BUO231:BUQ231"/>
    <mergeCell ref="BUS231:BUU231"/>
    <mergeCell ref="BTI231:BTK231"/>
    <mergeCell ref="BTM231:BTO231"/>
    <mergeCell ref="BTQ231:BTS231"/>
    <mergeCell ref="BTU231:BTW231"/>
    <mergeCell ref="BTY231:BUA231"/>
    <mergeCell ref="BSO231:BSQ231"/>
    <mergeCell ref="BSS231:BSU231"/>
    <mergeCell ref="BSW231:BSY231"/>
    <mergeCell ref="BTA231:BTC231"/>
    <mergeCell ref="BTE231:BTG231"/>
    <mergeCell ref="BRU231:BRW231"/>
    <mergeCell ref="BRY231:BSA231"/>
    <mergeCell ref="BSC231:BSE231"/>
    <mergeCell ref="BSG231:BSI231"/>
    <mergeCell ref="BSK231:BSM231"/>
    <mergeCell ref="BRA231:BRC231"/>
    <mergeCell ref="BRE231:BRG231"/>
    <mergeCell ref="BRI231:BRK231"/>
    <mergeCell ref="BRM231:BRO231"/>
    <mergeCell ref="BRQ231:BRS231"/>
    <mergeCell ref="BQG231:BQI231"/>
    <mergeCell ref="BQK231:BQM231"/>
    <mergeCell ref="BQO231:BQQ231"/>
    <mergeCell ref="BQS231:BQU231"/>
    <mergeCell ref="BQW231:BQY231"/>
    <mergeCell ref="BPM231:BPO231"/>
    <mergeCell ref="BPQ231:BPS231"/>
    <mergeCell ref="BPU231:BPW231"/>
    <mergeCell ref="BPY231:BQA231"/>
    <mergeCell ref="BQC231:BQE231"/>
    <mergeCell ref="BOS231:BOU231"/>
    <mergeCell ref="BOW231:BOY231"/>
    <mergeCell ref="BPA231:BPC231"/>
    <mergeCell ref="BPE231:BPG231"/>
    <mergeCell ref="BPI231:BPK231"/>
    <mergeCell ref="BNY231:BOA231"/>
    <mergeCell ref="BOC231:BOE231"/>
    <mergeCell ref="BOG231:BOI231"/>
    <mergeCell ref="BOK231:BOM231"/>
    <mergeCell ref="BOO231:BOQ231"/>
    <mergeCell ref="BNE231:BNG231"/>
    <mergeCell ref="BNI231:BNK231"/>
    <mergeCell ref="BNM231:BNO231"/>
    <mergeCell ref="BNQ231:BNS231"/>
    <mergeCell ref="BNU231:BNW231"/>
    <mergeCell ref="BMK231:BMM231"/>
    <mergeCell ref="BMO231:BMQ231"/>
    <mergeCell ref="BMS231:BMU231"/>
    <mergeCell ref="BMW231:BMY231"/>
    <mergeCell ref="BNA231:BNC231"/>
    <mergeCell ref="BLQ231:BLS231"/>
    <mergeCell ref="BLU231:BLW231"/>
    <mergeCell ref="BLY231:BMA231"/>
    <mergeCell ref="BMC231:BME231"/>
    <mergeCell ref="BMG231:BMI231"/>
    <mergeCell ref="BKW231:BKY231"/>
    <mergeCell ref="BLA231:BLC231"/>
    <mergeCell ref="BLE231:BLG231"/>
    <mergeCell ref="BLI231:BLK231"/>
    <mergeCell ref="BLM231:BLO231"/>
    <mergeCell ref="BKC231:BKE231"/>
    <mergeCell ref="BKG231:BKI231"/>
    <mergeCell ref="BKK231:BKM231"/>
    <mergeCell ref="BKO231:BKQ231"/>
    <mergeCell ref="BKS231:BKU231"/>
    <mergeCell ref="BJI231:BJK231"/>
    <mergeCell ref="BJM231:BJO231"/>
    <mergeCell ref="BJQ231:BJS231"/>
    <mergeCell ref="BJU231:BJW231"/>
    <mergeCell ref="BJY231:BKA231"/>
    <mergeCell ref="BIO231:BIQ231"/>
    <mergeCell ref="BIS231:BIU231"/>
    <mergeCell ref="BIW231:BIY231"/>
    <mergeCell ref="BJA231:BJC231"/>
    <mergeCell ref="BJE231:BJG231"/>
    <mergeCell ref="BHU231:BHW231"/>
    <mergeCell ref="BHY231:BIA231"/>
    <mergeCell ref="BIC231:BIE231"/>
    <mergeCell ref="BIG231:BII231"/>
    <mergeCell ref="BIK231:BIM231"/>
    <mergeCell ref="BHA231:BHC231"/>
    <mergeCell ref="BHE231:BHG231"/>
    <mergeCell ref="BHI231:BHK231"/>
    <mergeCell ref="BHM231:BHO231"/>
    <mergeCell ref="BHQ231:BHS231"/>
    <mergeCell ref="BGG231:BGI231"/>
    <mergeCell ref="BGK231:BGM231"/>
    <mergeCell ref="BGO231:BGQ231"/>
    <mergeCell ref="BGS231:BGU231"/>
    <mergeCell ref="BGW231:BGY231"/>
    <mergeCell ref="BFM231:BFO231"/>
    <mergeCell ref="BFQ231:BFS231"/>
    <mergeCell ref="BFU231:BFW231"/>
    <mergeCell ref="BFY231:BGA231"/>
    <mergeCell ref="BGC231:BGE231"/>
    <mergeCell ref="BES231:BEU231"/>
    <mergeCell ref="BEW231:BEY231"/>
    <mergeCell ref="BFA231:BFC231"/>
    <mergeCell ref="BFE231:BFG231"/>
    <mergeCell ref="BFI231:BFK231"/>
    <mergeCell ref="BDY231:BEA231"/>
    <mergeCell ref="BEC231:BEE231"/>
    <mergeCell ref="BEG231:BEI231"/>
    <mergeCell ref="BEK231:BEM231"/>
    <mergeCell ref="BEO231:BEQ231"/>
    <mergeCell ref="BDE231:BDG231"/>
    <mergeCell ref="BDI231:BDK231"/>
    <mergeCell ref="BDM231:BDO231"/>
    <mergeCell ref="BDQ231:BDS231"/>
    <mergeCell ref="BDU231:BDW231"/>
    <mergeCell ref="BCK231:BCM231"/>
    <mergeCell ref="BCO231:BCQ231"/>
    <mergeCell ref="BCS231:BCU231"/>
    <mergeCell ref="BCW231:BCY231"/>
    <mergeCell ref="BDA231:BDC231"/>
    <mergeCell ref="BBQ231:BBS231"/>
    <mergeCell ref="BBU231:BBW231"/>
    <mergeCell ref="BBY231:BCA231"/>
    <mergeCell ref="BCC231:BCE231"/>
    <mergeCell ref="BCG231:BCI231"/>
    <mergeCell ref="BAW231:BAY231"/>
    <mergeCell ref="BBA231:BBC231"/>
    <mergeCell ref="BBE231:BBG231"/>
    <mergeCell ref="BBI231:BBK231"/>
    <mergeCell ref="BBM231:BBO231"/>
    <mergeCell ref="BAC231:BAE231"/>
    <mergeCell ref="BAG231:BAI231"/>
    <mergeCell ref="BAK231:BAM231"/>
    <mergeCell ref="BAO231:BAQ231"/>
    <mergeCell ref="BAS231:BAU231"/>
    <mergeCell ref="AZI231:AZK231"/>
    <mergeCell ref="AZM231:AZO231"/>
    <mergeCell ref="AZQ231:AZS231"/>
    <mergeCell ref="AZU231:AZW231"/>
    <mergeCell ref="AZY231:BAA231"/>
    <mergeCell ref="AYO231:AYQ231"/>
    <mergeCell ref="AYS231:AYU231"/>
    <mergeCell ref="AYW231:AYY231"/>
    <mergeCell ref="AZA231:AZC231"/>
    <mergeCell ref="AZE231:AZG231"/>
    <mergeCell ref="AXU231:AXW231"/>
    <mergeCell ref="AXY231:AYA231"/>
    <mergeCell ref="AYC231:AYE231"/>
    <mergeCell ref="AYG231:AYI231"/>
    <mergeCell ref="AYK231:AYM231"/>
    <mergeCell ref="AXA231:AXC231"/>
    <mergeCell ref="AXE231:AXG231"/>
    <mergeCell ref="AXI231:AXK231"/>
    <mergeCell ref="AXM231:AXO231"/>
    <mergeCell ref="AXQ231:AXS231"/>
    <mergeCell ref="AWG231:AWI231"/>
    <mergeCell ref="AWK231:AWM231"/>
    <mergeCell ref="AWO231:AWQ231"/>
    <mergeCell ref="AWS231:AWU231"/>
    <mergeCell ref="AWW231:AWY231"/>
    <mergeCell ref="AVM231:AVO231"/>
    <mergeCell ref="AVQ231:AVS231"/>
    <mergeCell ref="AVU231:AVW231"/>
    <mergeCell ref="AVY231:AWA231"/>
    <mergeCell ref="AWC231:AWE231"/>
    <mergeCell ref="AUS231:AUU231"/>
    <mergeCell ref="AUW231:AUY231"/>
    <mergeCell ref="AVA231:AVC231"/>
    <mergeCell ref="AVE231:AVG231"/>
    <mergeCell ref="AVI231:AVK231"/>
    <mergeCell ref="ATY231:AUA231"/>
    <mergeCell ref="AUC231:AUE231"/>
    <mergeCell ref="AUG231:AUI231"/>
    <mergeCell ref="AUK231:AUM231"/>
    <mergeCell ref="AUO231:AUQ231"/>
    <mergeCell ref="ATE231:ATG231"/>
    <mergeCell ref="ATI231:ATK231"/>
    <mergeCell ref="ATM231:ATO231"/>
    <mergeCell ref="ATQ231:ATS231"/>
    <mergeCell ref="ATU231:ATW231"/>
    <mergeCell ref="ASK231:ASM231"/>
    <mergeCell ref="ASO231:ASQ231"/>
    <mergeCell ref="ASS231:ASU231"/>
    <mergeCell ref="ASW231:ASY231"/>
    <mergeCell ref="ATA231:ATC231"/>
    <mergeCell ref="ARQ231:ARS231"/>
    <mergeCell ref="ARU231:ARW231"/>
    <mergeCell ref="ARY231:ASA231"/>
    <mergeCell ref="ASC231:ASE231"/>
    <mergeCell ref="ASG231:ASI231"/>
    <mergeCell ref="AQW231:AQY231"/>
    <mergeCell ref="ARA231:ARC231"/>
    <mergeCell ref="ARE231:ARG231"/>
    <mergeCell ref="ARI231:ARK231"/>
    <mergeCell ref="ARM231:ARO231"/>
    <mergeCell ref="AQC231:AQE231"/>
    <mergeCell ref="AQG231:AQI231"/>
    <mergeCell ref="AQK231:AQM231"/>
    <mergeCell ref="AQO231:AQQ231"/>
    <mergeCell ref="AQS231:AQU231"/>
    <mergeCell ref="API231:APK231"/>
    <mergeCell ref="APM231:APO231"/>
    <mergeCell ref="APQ231:APS231"/>
    <mergeCell ref="APU231:APW231"/>
    <mergeCell ref="APY231:AQA231"/>
    <mergeCell ref="AOO231:AOQ231"/>
    <mergeCell ref="AOS231:AOU231"/>
    <mergeCell ref="AOW231:AOY231"/>
    <mergeCell ref="APA231:APC231"/>
    <mergeCell ref="APE231:APG231"/>
    <mergeCell ref="ANU231:ANW231"/>
    <mergeCell ref="ANY231:AOA231"/>
    <mergeCell ref="AOC231:AOE231"/>
    <mergeCell ref="AOG231:AOI231"/>
    <mergeCell ref="AOK231:AOM231"/>
    <mergeCell ref="ANA231:ANC231"/>
    <mergeCell ref="ANE231:ANG231"/>
    <mergeCell ref="ANI231:ANK231"/>
    <mergeCell ref="ANM231:ANO231"/>
    <mergeCell ref="ANQ231:ANS231"/>
    <mergeCell ref="AMG231:AMI231"/>
    <mergeCell ref="AMK231:AMM231"/>
    <mergeCell ref="AMO231:AMQ231"/>
    <mergeCell ref="AMS231:AMU231"/>
    <mergeCell ref="AMW231:AMY231"/>
    <mergeCell ref="ALM231:ALO231"/>
    <mergeCell ref="ALQ231:ALS231"/>
    <mergeCell ref="ALU231:ALW231"/>
    <mergeCell ref="ALY231:AMA231"/>
    <mergeCell ref="AMC231:AME231"/>
    <mergeCell ref="AKS231:AKU231"/>
    <mergeCell ref="AKW231:AKY231"/>
    <mergeCell ref="ALA231:ALC231"/>
    <mergeCell ref="ALE231:ALG231"/>
    <mergeCell ref="ALI231:ALK231"/>
    <mergeCell ref="AJY231:AKA231"/>
    <mergeCell ref="AKC231:AKE231"/>
    <mergeCell ref="AKG231:AKI231"/>
    <mergeCell ref="AKK231:AKM231"/>
    <mergeCell ref="AKO231:AKQ231"/>
    <mergeCell ref="AJE231:AJG231"/>
    <mergeCell ref="AJI231:AJK231"/>
    <mergeCell ref="AJM231:AJO231"/>
    <mergeCell ref="AJQ231:AJS231"/>
    <mergeCell ref="AJU231:AJW231"/>
    <mergeCell ref="AIK231:AIM231"/>
    <mergeCell ref="AIO231:AIQ231"/>
    <mergeCell ref="AIS231:AIU231"/>
    <mergeCell ref="AIW231:AIY231"/>
    <mergeCell ref="AJA231:AJC231"/>
    <mergeCell ref="AHQ231:AHS231"/>
    <mergeCell ref="AHU231:AHW231"/>
    <mergeCell ref="AHY231:AIA231"/>
    <mergeCell ref="AIC231:AIE231"/>
    <mergeCell ref="AIG231:AII231"/>
    <mergeCell ref="AGW231:AGY231"/>
    <mergeCell ref="AHA231:AHC231"/>
    <mergeCell ref="AHE231:AHG231"/>
    <mergeCell ref="AHI231:AHK231"/>
    <mergeCell ref="AHM231:AHO231"/>
    <mergeCell ref="AGC231:AGE231"/>
    <mergeCell ref="AGG231:AGI231"/>
    <mergeCell ref="AGK231:AGM231"/>
    <mergeCell ref="AGO231:AGQ231"/>
    <mergeCell ref="AGS231:AGU231"/>
    <mergeCell ref="AFI231:AFK231"/>
    <mergeCell ref="AFM231:AFO231"/>
    <mergeCell ref="AFQ231:AFS231"/>
    <mergeCell ref="AFU231:AFW231"/>
    <mergeCell ref="AFY231:AGA231"/>
    <mergeCell ref="AEO231:AEQ231"/>
    <mergeCell ref="AES231:AEU231"/>
    <mergeCell ref="AEW231:AEY231"/>
    <mergeCell ref="AFA231:AFC231"/>
    <mergeCell ref="AFE231:AFG231"/>
    <mergeCell ref="ADU231:ADW231"/>
    <mergeCell ref="ADY231:AEA231"/>
    <mergeCell ref="AEC231:AEE231"/>
    <mergeCell ref="AEG231:AEI231"/>
    <mergeCell ref="AEK231:AEM231"/>
    <mergeCell ref="ADA231:ADC231"/>
    <mergeCell ref="ADE231:ADG231"/>
    <mergeCell ref="ADI231:ADK231"/>
    <mergeCell ref="ADM231:ADO231"/>
    <mergeCell ref="ADQ231:ADS231"/>
    <mergeCell ref="ACG231:ACI231"/>
    <mergeCell ref="ACK231:ACM231"/>
    <mergeCell ref="ACO231:ACQ231"/>
    <mergeCell ref="ACS231:ACU231"/>
    <mergeCell ref="ACW231:ACY231"/>
    <mergeCell ref="ABM231:ABO231"/>
    <mergeCell ref="ABQ231:ABS231"/>
    <mergeCell ref="ABU231:ABW231"/>
    <mergeCell ref="ABY231:ACA231"/>
    <mergeCell ref="ACC231:ACE231"/>
    <mergeCell ref="AAS231:AAU231"/>
    <mergeCell ref="AAW231:AAY231"/>
    <mergeCell ref="ABA231:ABC231"/>
    <mergeCell ref="ABE231:ABG231"/>
    <mergeCell ref="ABI231:ABK231"/>
    <mergeCell ref="ZY231:AAA231"/>
    <mergeCell ref="AAC231:AAE231"/>
    <mergeCell ref="AAG231:AAI231"/>
    <mergeCell ref="AAK231:AAM231"/>
    <mergeCell ref="AAO231:AAQ231"/>
    <mergeCell ref="ZE231:ZG231"/>
    <mergeCell ref="ZI231:ZK231"/>
    <mergeCell ref="ZM231:ZO231"/>
    <mergeCell ref="ZQ231:ZS231"/>
    <mergeCell ref="ZU231:ZW231"/>
    <mergeCell ref="YK231:YM231"/>
    <mergeCell ref="YO231:YQ231"/>
    <mergeCell ref="YS231:YU231"/>
    <mergeCell ref="YW231:YY231"/>
    <mergeCell ref="ZA231:ZC231"/>
    <mergeCell ref="XQ231:XS231"/>
    <mergeCell ref="XU231:XW231"/>
    <mergeCell ref="XY231:YA231"/>
    <mergeCell ref="YC231:YE231"/>
    <mergeCell ref="YG231:YI231"/>
    <mergeCell ref="WW231:WY231"/>
    <mergeCell ref="XA231:XC231"/>
    <mergeCell ref="XE231:XG231"/>
    <mergeCell ref="XI231:XK231"/>
    <mergeCell ref="XM231:XO231"/>
    <mergeCell ref="WC231:WE231"/>
    <mergeCell ref="WG231:WI231"/>
    <mergeCell ref="WK231:WM231"/>
    <mergeCell ref="WO231:WQ231"/>
    <mergeCell ref="WS231:WU231"/>
    <mergeCell ref="VI231:VK231"/>
    <mergeCell ref="VM231:VO231"/>
    <mergeCell ref="VQ231:VS231"/>
    <mergeCell ref="VU231:VW231"/>
    <mergeCell ref="VY231:WA231"/>
    <mergeCell ref="UO231:UQ231"/>
    <mergeCell ref="US231:UU231"/>
    <mergeCell ref="UW231:UY231"/>
    <mergeCell ref="VA231:VC231"/>
    <mergeCell ref="VE231:VG231"/>
    <mergeCell ref="TU231:TW231"/>
    <mergeCell ref="TY231:UA231"/>
    <mergeCell ref="UC231:UE231"/>
    <mergeCell ref="UG231:UI231"/>
    <mergeCell ref="UK231:UM231"/>
    <mergeCell ref="TA231:TC231"/>
    <mergeCell ref="TE231:TG231"/>
    <mergeCell ref="TI231:TK231"/>
    <mergeCell ref="TM231:TO231"/>
    <mergeCell ref="TQ231:TS231"/>
    <mergeCell ref="SG231:SI231"/>
    <mergeCell ref="SK231:SM231"/>
    <mergeCell ref="SO231:SQ231"/>
    <mergeCell ref="SS231:SU231"/>
    <mergeCell ref="SW231:SY231"/>
    <mergeCell ref="RM231:RO231"/>
    <mergeCell ref="RQ231:RS231"/>
    <mergeCell ref="RU231:RW231"/>
    <mergeCell ref="RY231:SA231"/>
    <mergeCell ref="SC231:SE231"/>
    <mergeCell ref="QS231:QU231"/>
    <mergeCell ref="QW231:QY231"/>
    <mergeCell ref="RA231:RC231"/>
    <mergeCell ref="RE231:RG231"/>
    <mergeCell ref="RI231:RK231"/>
    <mergeCell ref="PY231:QA231"/>
    <mergeCell ref="QC231:QE231"/>
    <mergeCell ref="QG231:QI231"/>
    <mergeCell ref="QK231:QM231"/>
    <mergeCell ref="QO231:QQ231"/>
    <mergeCell ref="PE231:PG231"/>
    <mergeCell ref="PI231:PK231"/>
    <mergeCell ref="PM231:PO231"/>
    <mergeCell ref="PQ231:PS231"/>
    <mergeCell ref="PU231:PW231"/>
    <mergeCell ref="OK231:OM231"/>
    <mergeCell ref="OO231:OQ231"/>
    <mergeCell ref="OS231:OU231"/>
    <mergeCell ref="OW231:OY231"/>
    <mergeCell ref="PA231:PC231"/>
    <mergeCell ref="NQ231:NS231"/>
    <mergeCell ref="NU231:NW231"/>
    <mergeCell ref="NY231:OA231"/>
    <mergeCell ref="OC231:OE231"/>
    <mergeCell ref="OG231:OI231"/>
    <mergeCell ref="MW231:MY231"/>
    <mergeCell ref="NA231:NC231"/>
    <mergeCell ref="NE231:NG231"/>
    <mergeCell ref="NI231:NK231"/>
    <mergeCell ref="NM231:NO231"/>
    <mergeCell ref="MC231:ME231"/>
    <mergeCell ref="MG231:MI231"/>
    <mergeCell ref="MK231:MM231"/>
    <mergeCell ref="MO231:MQ231"/>
    <mergeCell ref="MS231:MU231"/>
    <mergeCell ref="LI231:LK231"/>
    <mergeCell ref="LM231:LO231"/>
    <mergeCell ref="LQ231:LS231"/>
    <mergeCell ref="LU231:LW231"/>
    <mergeCell ref="LY231:MA231"/>
    <mergeCell ref="KO231:KQ231"/>
    <mergeCell ref="KS231:KU231"/>
    <mergeCell ref="KW231:KY231"/>
    <mergeCell ref="LA231:LC231"/>
    <mergeCell ref="LE231:LG231"/>
    <mergeCell ref="JU231:JW231"/>
    <mergeCell ref="JY231:KA231"/>
    <mergeCell ref="KC231:KE231"/>
    <mergeCell ref="KG231:KI231"/>
    <mergeCell ref="KK231:KM231"/>
    <mergeCell ref="JA231:JC231"/>
    <mergeCell ref="JE231:JG231"/>
    <mergeCell ref="JI231:JK231"/>
    <mergeCell ref="JM231:JO231"/>
    <mergeCell ref="JQ231:JS231"/>
    <mergeCell ref="IG231:II231"/>
    <mergeCell ref="IK231:IM231"/>
    <mergeCell ref="IO231:IQ231"/>
    <mergeCell ref="IS231:IU231"/>
    <mergeCell ref="IW231:IY231"/>
    <mergeCell ref="HM231:HO231"/>
    <mergeCell ref="HQ231:HS231"/>
    <mergeCell ref="HU231:HW231"/>
    <mergeCell ref="HY231:IA231"/>
    <mergeCell ref="IC231:IE231"/>
    <mergeCell ref="GS231:GU231"/>
    <mergeCell ref="GW231:GY231"/>
    <mergeCell ref="HA231:HC231"/>
    <mergeCell ref="HE231:HG231"/>
    <mergeCell ref="HI231:HK231"/>
    <mergeCell ref="FY231:GA231"/>
    <mergeCell ref="GC231:GE231"/>
    <mergeCell ref="GG231:GI231"/>
    <mergeCell ref="GK231:GM231"/>
    <mergeCell ref="GO231:GQ231"/>
    <mergeCell ref="FE231:FG231"/>
    <mergeCell ref="FI231:FK231"/>
    <mergeCell ref="FM231:FO231"/>
    <mergeCell ref="FQ231:FS231"/>
    <mergeCell ref="FU231:FW231"/>
    <mergeCell ref="EK231:EM231"/>
    <mergeCell ref="EO231:EQ231"/>
    <mergeCell ref="ES231:EU231"/>
    <mergeCell ref="EW231:EY231"/>
    <mergeCell ref="FA231:FC231"/>
    <mergeCell ref="DQ231:DS231"/>
    <mergeCell ref="DU231:DW231"/>
    <mergeCell ref="DY231:EA231"/>
    <mergeCell ref="EC231:EE231"/>
    <mergeCell ref="EG231:EI231"/>
    <mergeCell ref="CW231:CY231"/>
    <mergeCell ref="DA231:DC231"/>
    <mergeCell ref="DE231:DG231"/>
    <mergeCell ref="DI231:DK231"/>
    <mergeCell ref="DM231:DO231"/>
    <mergeCell ref="CC231:CE231"/>
    <mergeCell ref="CG231:CI231"/>
    <mergeCell ref="CK231:CM231"/>
    <mergeCell ref="CO231:CQ231"/>
    <mergeCell ref="CS231:CU231"/>
    <mergeCell ref="BI231:BK231"/>
    <mergeCell ref="BM231:BO231"/>
    <mergeCell ref="BQ231:BS231"/>
    <mergeCell ref="BU231:BW231"/>
    <mergeCell ref="BY231:CA231"/>
    <mergeCell ref="XFA230:XFC230"/>
    <mergeCell ref="A231:C231"/>
    <mergeCell ref="E231:G231"/>
    <mergeCell ref="I231:K231"/>
    <mergeCell ref="M231:O231"/>
    <mergeCell ref="Q231:S231"/>
    <mergeCell ref="U231:W231"/>
    <mergeCell ref="Y231:AA231"/>
    <mergeCell ref="AC231:AE231"/>
    <mergeCell ref="AG231:AI231"/>
    <mergeCell ref="AK231:AM231"/>
    <mergeCell ref="AO231:AQ231"/>
    <mergeCell ref="AS231:AU231"/>
    <mergeCell ref="AW231:AY231"/>
    <mergeCell ref="BA231:BC231"/>
    <mergeCell ref="BE231:BG231"/>
    <mergeCell ref="XEG230:XEI230"/>
    <mergeCell ref="XEK230:XEM230"/>
    <mergeCell ref="XEO230:XEQ230"/>
    <mergeCell ref="XES230:XEU230"/>
    <mergeCell ref="XEW230:XEY230"/>
    <mergeCell ref="XDM230:XDO230"/>
    <mergeCell ref="XDQ230:XDS230"/>
    <mergeCell ref="XDU230:XDW230"/>
    <mergeCell ref="XDY230:XEA230"/>
    <mergeCell ref="XEC230:XEE230"/>
    <mergeCell ref="XCS230:XCU230"/>
    <mergeCell ref="XCW230:XCY230"/>
    <mergeCell ref="XDA230:XDC230"/>
    <mergeCell ref="XDE230:XDG230"/>
    <mergeCell ref="XDI230:XDK230"/>
    <mergeCell ref="XBY230:XCA230"/>
    <mergeCell ref="XCC230:XCE230"/>
    <mergeCell ref="XCG230:XCI230"/>
    <mergeCell ref="XCK230:XCM230"/>
    <mergeCell ref="XCO230:XCQ230"/>
    <mergeCell ref="XBE230:XBG230"/>
    <mergeCell ref="XBI230:XBK230"/>
    <mergeCell ref="XBM230:XBO230"/>
    <mergeCell ref="XBQ230:XBS230"/>
    <mergeCell ref="XBU230:XBW230"/>
    <mergeCell ref="XAK230:XAM230"/>
    <mergeCell ref="XAO230:XAQ230"/>
    <mergeCell ref="XAS230:XAU230"/>
    <mergeCell ref="XAW230:XAY230"/>
    <mergeCell ref="XBA230:XBC230"/>
    <mergeCell ref="WZQ230:WZS230"/>
    <mergeCell ref="WZU230:WZW230"/>
    <mergeCell ref="WZY230:XAA230"/>
    <mergeCell ref="XAC230:XAE230"/>
    <mergeCell ref="XAG230:XAI230"/>
    <mergeCell ref="WYW230:WYY230"/>
    <mergeCell ref="WZA230:WZC230"/>
    <mergeCell ref="WZE230:WZG230"/>
    <mergeCell ref="WZI230:WZK230"/>
    <mergeCell ref="WZM230:WZO230"/>
    <mergeCell ref="WYC230:WYE230"/>
    <mergeCell ref="WYG230:WYI230"/>
    <mergeCell ref="WYK230:WYM230"/>
    <mergeCell ref="WYO230:WYQ230"/>
    <mergeCell ref="WYS230:WYU230"/>
    <mergeCell ref="WXI230:WXK230"/>
    <mergeCell ref="WXM230:WXO230"/>
    <mergeCell ref="WXQ230:WXS230"/>
    <mergeCell ref="WXU230:WXW230"/>
    <mergeCell ref="WXY230:WYA230"/>
    <mergeCell ref="WWO230:WWQ230"/>
    <mergeCell ref="WWS230:WWU230"/>
    <mergeCell ref="WWW230:WWY230"/>
    <mergeCell ref="WXA230:WXC230"/>
    <mergeCell ref="WXE230:WXG230"/>
    <mergeCell ref="WVU230:WVW230"/>
    <mergeCell ref="WVY230:WWA230"/>
    <mergeCell ref="WWC230:WWE230"/>
    <mergeCell ref="WWG230:WWI230"/>
    <mergeCell ref="WWK230:WWM230"/>
    <mergeCell ref="WVA230:WVC230"/>
    <mergeCell ref="WVE230:WVG230"/>
    <mergeCell ref="WVI230:WVK230"/>
    <mergeCell ref="WVM230:WVO230"/>
    <mergeCell ref="WVQ230:WVS230"/>
    <mergeCell ref="WUG230:WUI230"/>
    <mergeCell ref="WUK230:WUM230"/>
    <mergeCell ref="WUO230:WUQ230"/>
    <mergeCell ref="WUS230:WUU230"/>
    <mergeCell ref="WUW230:WUY230"/>
    <mergeCell ref="WTM230:WTO230"/>
    <mergeCell ref="WTQ230:WTS230"/>
    <mergeCell ref="WTU230:WTW230"/>
    <mergeCell ref="WTY230:WUA230"/>
    <mergeCell ref="WUC230:WUE230"/>
    <mergeCell ref="WSS230:WSU230"/>
    <mergeCell ref="WSW230:WSY230"/>
    <mergeCell ref="WTA230:WTC230"/>
    <mergeCell ref="WTE230:WTG230"/>
    <mergeCell ref="WTI230:WTK230"/>
    <mergeCell ref="WRY230:WSA230"/>
    <mergeCell ref="WSC230:WSE230"/>
    <mergeCell ref="WSG230:WSI230"/>
    <mergeCell ref="WSK230:WSM230"/>
    <mergeCell ref="WSO230:WSQ230"/>
    <mergeCell ref="WRE230:WRG230"/>
    <mergeCell ref="WRI230:WRK230"/>
    <mergeCell ref="WRM230:WRO230"/>
    <mergeCell ref="WRQ230:WRS230"/>
    <mergeCell ref="WRU230:WRW230"/>
    <mergeCell ref="WQK230:WQM230"/>
    <mergeCell ref="WQO230:WQQ230"/>
    <mergeCell ref="WQS230:WQU230"/>
    <mergeCell ref="WQW230:WQY230"/>
    <mergeCell ref="WRA230:WRC230"/>
    <mergeCell ref="WPQ230:WPS230"/>
    <mergeCell ref="WPU230:WPW230"/>
    <mergeCell ref="WPY230:WQA230"/>
    <mergeCell ref="WQC230:WQE230"/>
    <mergeCell ref="WQG230:WQI230"/>
    <mergeCell ref="WOW230:WOY230"/>
    <mergeCell ref="WPA230:WPC230"/>
    <mergeCell ref="WPE230:WPG230"/>
    <mergeCell ref="WPI230:WPK230"/>
    <mergeCell ref="WPM230:WPO230"/>
    <mergeCell ref="WOC230:WOE230"/>
    <mergeCell ref="WOG230:WOI230"/>
    <mergeCell ref="WOK230:WOM230"/>
    <mergeCell ref="WOO230:WOQ230"/>
    <mergeCell ref="WOS230:WOU230"/>
    <mergeCell ref="WNI230:WNK230"/>
    <mergeCell ref="WNM230:WNO230"/>
    <mergeCell ref="WNQ230:WNS230"/>
    <mergeCell ref="WNU230:WNW230"/>
    <mergeCell ref="WNY230:WOA230"/>
    <mergeCell ref="WMO230:WMQ230"/>
    <mergeCell ref="WMS230:WMU230"/>
    <mergeCell ref="WMW230:WMY230"/>
    <mergeCell ref="WNA230:WNC230"/>
    <mergeCell ref="WNE230:WNG230"/>
    <mergeCell ref="WLU230:WLW230"/>
    <mergeCell ref="WLY230:WMA230"/>
    <mergeCell ref="WMC230:WME230"/>
    <mergeCell ref="WMG230:WMI230"/>
    <mergeCell ref="WMK230:WMM230"/>
    <mergeCell ref="WLA230:WLC230"/>
    <mergeCell ref="WLE230:WLG230"/>
    <mergeCell ref="WLI230:WLK230"/>
    <mergeCell ref="WLM230:WLO230"/>
    <mergeCell ref="WLQ230:WLS230"/>
    <mergeCell ref="WKG230:WKI230"/>
    <mergeCell ref="WKK230:WKM230"/>
    <mergeCell ref="WKO230:WKQ230"/>
    <mergeCell ref="WKS230:WKU230"/>
    <mergeCell ref="WKW230:WKY230"/>
    <mergeCell ref="WJM230:WJO230"/>
    <mergeCell ref="WJQ230:WJS230"/>
    <mergeCell ref="WJU230:WJW230"/>
    <mergeCell ref="WJY230:WKA230"/>
    <mergeCell ref="WKC230:WKE230"/>
    <mergeCell ref="WIS230:WIU230"/>
    <mergeCell ref="WIW230:WIY230"/>
    <mergeCell ref="WJA230:WJC230"/>
    <mergeCell ref="WJE230:WJG230"/>
    <mergeCell ref="WJI230:WJK230"/>
    <mergeCell ref="WHY230:WIA230"/>
    <mergeCell ref="WIC230:WIE230"/>
    <mergeCell ref="WIG230:WII230"/>
    <mergeCell ref="WIK230:WIM230"/>
    <mergeCell ref="WIO230:WIQ230"/>
    <mergeCell ref="WHE230:WHG230"/>
    <mergeCell ref="WHI230:WHK230"/>
    <mergeCell ref="WHM230:WHO230"/>
    <mergeCell ref="WHQ230:WHS230"/>
    <mergeCell ref="WHU230:WHW230"/>
    <mergeCell ref="WGK230:WGM230"/>
    <mergeCell ref="WGO230:WGQ230"/>
    <mergeCell ref="WGS230:WGU230"/>
    <mergeCell ref="WGW230:WGY230"/>
    <mergeCell ref="WHA230:WHC230"/>
    <mergeCell ref="WFQ230:WFS230"/>
    <mergeCell ref="WFU230:WFW230"/>
    <mergeCell ref="WFY230:WGA230"/>
    <mergeCell ref="WGC230:WGE230"/>
    <mergeCell ref="WGG230:WGI230"/>
    <mergeCell ref="WEW230:WEY230"/>
    <mergeCell ref="WFA230:WFC230"/>
    <mergeCell ref="WFE230:WFG230"/>
    <mergeCell ref="WFI230:WFK230"/>
    <mergeCell ref="WFM230:WFO230"/>
    <mergeCell ref="WEC230:WEE230"/>
    <mergeCell ref="WEG230:WEI230"/>
    <mergeCell ref="WEK230:WEM230"/>
    <mergeCell ref="WEO230:WEQ230"/>
    <mergeCell ref="WES230:WEU230"/>
    <mergeCell ref="WDI230:WDK230"/>
    <mergeCell ref="WDM230:WDO230"/>
    <mergeCell ref="WDQ230:WDS230"/>
    <mergeCell ref="WDU230:WDW230"/>
    <mergeCell ref="WDY230:WEA230"/>
    <mergeCell ref="WCO230:WCQ230"/>
    <mergeCell ref="WCS230:WCU230"/>
    <mergeCell ref="WCW230:WCY230"/>
    <mergeCell ref="WDA230:WDC230"/>
    <mergeCell ref="WDE230:WDG230"/>
    <mergeCell ref="WBU230:WBW230"/>
    <mergeCell ref="WBY230:WCA230"/>
    <mergeCell ref="WCC230:WCE230"/>
    <mergeCell ref="WCG230:WCI230"/>
    <mergeCell ref="WCK230:WCM230"/>
    <mergeCell ref="WBA230:WBC230"/>
    <mergeCell ref="WBE230:WBG230"/>
    <mergeCell ref="WBI230:WBK230"/>
    <mergeCell ref="WBM230:WBO230"/>
    <mergeCell ref="WBQ230:WBS230"/>
    <mergeCell ref="WAG230:WAI230"/>
    <mergeCell ref="WAK230:WAM230"/>
    <mergeCell ref="WAO230:WAQ230"/>
    <mergeCell ref="WAS230:WAU230"/>
    <mergeCell ref="WAW230:WAY230"/>
    <mergeCell ref="VZM230:VZO230"/>
    <mergeCell ref="VZQ230:VZS230"/>
    <mergeCell ref="VZU230:VZW230"/>
    <mergeCell ref="VZY230:WAA230"/>
    <mergeCell ref="WAC230:WAE230"/>
    <mergeCell ref="VYS230:VYU230"/>
    <mergeCell ref="VYW230:VYY230"/>
    <mergeCell ref="VZA230:VZC230"/>
    <mergeCell ref="VZE230:VZG230"/>
    <mergeCell ref="VZI230:VZK230"/>
    <mergeCell ref="VXY230:VYA230"/>
    <mergeCell ref="VYC230:VYE230"/>
    <mergeCell ref="VYG230:VYI230"/>
    <mergeCell ref="VYK230:VYM230"/>
    <mergeCell ref="VYO230:VYQ230"/>
    <mergeCell ref="VXE230:VXG230"/>
    <mergeCell ref="VXI230:VXK230"/>
    <mergeCell ref="VXM230:VXO230"/>
    <mergeCell ref="VXQ230:VXS230"/>
    <mergeCell ref="VXU230:VXW230"/>
    <mergeCell ref="VWK230:VWM230"/>
    <mergeCell ref="VWO230:VWQ230"/>
    <mergeCell ref="VWS230:VWU230"/>
    <mergeCell ref="VWW230:VWY230"/>
    <mergeCell ref="VXA230:VXC230"/>
    <mergeCell ref="VVQ230:VVS230"/>
    <mergeCell ref="VVU230:VVW230"/>
    <mergeCell ref="VVY230:VWA230"/>
    <mergeCell ref="VWC230:VWE230"/>
    <mergeCell ref="VWG230:VWI230"/>
    <mergeCell ref="VUW230:VUY230"/>
    <mergeCell ref="VVA230:VVC230"/>
    <mergeCell ref="VVE230:VVG230"/>
    <mergeCell ref="VVI230:VVK230"/>
    <mergeCell ref="VVM230:VVO230"/>
    <mergeCell ref="VUC230:VUE230"/>
    <mergeCell ref="VUG230:VUI230"/>
    <mergeCell ref="VUK230:VUM230"/>
    <mergeCell ref="VUO230:VUQ230"/>
    <mergeCell ref="VUS230:VUU230"/>
    <mergeCell ref="VTI230:VTK230"/>
    <mergeCell ref="VTM230:VTO230"/>
    <mergeCell ref="VTQ230:VTS230"/>
    <mergeCell ref="VTU230:VTW230"/>
    <mergeCell ref="VTY230:VUA230"/>
    <mergeCell ref="VSO230:VSQ230"/>
    <mergeCell ref="VSS230:VSU230"/>
    <mergeCell ref="VSW230:VSY230"/>
    <mergeCell ref="VTA230:VTC230"/>
    <mergeCell ref="VTE230:VTG230"/>
    <mergeCell ref="VRU230:VRW230"/>
    <mergeCell ref="VRY230:VSA230"/>
    <mergeCell ref="VSC230:VSE230"/>
    <mergeCell ref="VSG230:VSI230"/>
    <mergeCell ref="VSK230:VSM230"/>
    <mergeCell ref="VRA230:VRC230"/>
    <mergeCell ref="VRE230:VRG230"/>
    <mergeCell ref="VRI230:VRK230"/>
    <mergeCell ref="VRM230:VRO230"/>
    <mergeCell ref="VRQ230:VRS230"/>
    <mergeCell ref="VQG230:VQI230"/>
    <mergeCell ref="VQK230:VQM230"/>
    <mergeCell ref="VQO230:VQQ230"/>
    <mergeCell ref="VQS230:VQU230"/>
    <mergeCell ref="VQW230:VQY230"/>
    <mergeCell ref="VPM230:VPO230"/>
    <mergeCell ref="VPQ230:VPS230"/>
    <mergeCell ref="VPU230:VPW230"/>
    <mergeCell ref="VPY230:VQA230"/>
    <mergeCell ref="VQC230:VQE230"/>
    <mergeCell ref="VOS230:VOU230"/>
    <mergeCell ref="VOW230:VOY230"/>
    <mergeCell ref="VPA230:VPC230"/>
    <mergeCell ref="VPE230:VPG230"/>
    <mergeCell ref="VPI230:VPK230"/>
    <mergeCell ref="VNY230:VOA230"/>
    <mergeCell ref="VOC230:VOE230"/>
    <mergeCell ref="VOG230:VOI230"/>
    <mergeCell ref="VOK230:VOM230"/>
    <mergeCell ref="VOO230:VOQ230"/>
    <mergeCell ref="VNE230:VNG230"/>
    <mergeCell ref="VNI230:VNK230"/>
    <mergeCell ref="VNM230:VNO230"/>
    <mergeCell ref="VNQ230:VNS230"/>
    <mergeCell ref="VNU230:VNW230"/>
    <mergeCell ref="VMK230:VMM230"/>
    <mergeCell ref="VMO230:VMQ230"/>
    <mergeCell ref="VMS230:VMU230"/>
    <mergeCell ref="VMW230:VMY230"/>
    <mergeCell ref="VNA230:VNC230"/>
    <mergeCell ref="VLQ230:VLS230"/>
    <mergeCell ref="VLU230:VLW230"/>
    <mergeCell ref="VLY230:VMA230"/>
    <mergeCell ref="VMC230:VME230"/>
    <mergeCell ref="VMG230:VMI230"/>
    <mergeCell ref="VKW230:VKY230"/>
    <mergeCell ref="VLA230:VLC230"/>
    <mergeCell ref="VLE230:VLG230"/>
    <mergeCell ref="VLI230:VLK230"/>
    <mergeCell ref="VLM230:VLO230"/>
    <mergeCell ref="VKC230:VKE230"/>
    <mergeCell ref="VKG230:VKI230"/>
    <mergeCell ref="VKK230:VKM230"/>
    <mergeCell ref="VKO230:VKQ230"/>
    <mergeCell ref="VKS230:VKU230"/>
    <mergeCell ref="VJI230:VJK230"/>
    <mergeCell ref="VJM230:VJO230"/>
    <mergeCell ref="VJQ230:VJS230"/>
    <mergeCell ref="VJU230:VJW230"/>
    <mergeCell ref="VJY230:VKA230"/>
    <mergeCell ref="VIO230:VIQ230"/>
    <mergeCell ref="VIS230:VIU230"/>
    <mergeCell ref="VIW230:VIY230"/>
    <mergeCell ref="VJA230:VJC230"/>
    <mergeCell ref="VJE230:VJG230"/>
    <mergeCell ref="VHU230:VHW230"/>
    <mergeCell ref="VHY230:VIA230"/>
    <mergeCell ref="VIC230:VIE230"/>
    <mergeCell ref="VIG230:VII230"/>
    <mergeCell ref="VIK230:VIM230"/>
    <mergeCell ref="VHA230:VHC230"/>
    <mergeCell ref="VHE230:VHG230"/>
    <mergeCell ref="VHI230:VHK230"/>
    <mergeCell ref="VHM230:VHO230"/>
    <mergeCell ref="VHQ230:VHS230"/>
    <mergeCell ref="VGG230:VGI230"/>
    <mergeCell ref="VGK230:VGM230"/>
    <mergeCell ref="VGO230:VGQ230"/>
    <mergeCell ref="VGS230:VGU230"/>
    <mergeCell ref="VGW230:VGY230"/>
    <mergeCell ref="VFM230:VFO230"/>
    <mergeCell ref="VFQ230:VFS230"/>
    <mergeCell ref="VFU230:VFW230"/>
    <mergeCell ref="VFY230:VGA230"/>
    <mergeCell ref="VGC230:VGE230"/>
    <mergeCell ref="VES230:VEU230"/>
    <mergeCell ref="VEW230:VEY230"/>
    <mergeCell ref="VFA230:VFC230"/>
    <mergeCell ref="VFE230:VFG230"/>
    <mergeCell ref="VFI230:VFK230"/>
    <mergeCell ref="VDY230:VEA230"/>
    <mergeCell ref="VEC230:VEE230"/>
    <mergeCell ref="VEG230:VEI230"/>
    <mergeCell ref="VEK230:VEM230"/>
    <mergeCell ref="VEO230:VEQ230"/>
    <mergeCell ref="VDE230:VDG230"/>
    <mergeCell ref="VDI230:VDK230"/>
    <mergeCell ref="VDM230:VDO230"/>
    <mergeCell ref="VDQ230:VDS230"/>
    <mergeCell ref="VDU230:VDW230"/>
    <mergeCell ref="VCK230:VCM230"/>
    <mergeCell ref="VCO230:VCQ230"/>
    <mergeCell ref="VCS230:VCU230"/>
    <mergeCell ref="VCW230:VCY230"/>
    <mergeCell ref="VDA230:VDC230"/>
    <mergeCell ref="VBQ230:VBS230"/>
    <mergeCell ref="VBU230:VBW230"/>
    <mergeCell ref="VBY230:VCA230"/>
    <mergeCell ref="VCC230:VCE230"/>
    <mergeCell ref="VCG230:VCI230"/>
    <mergeCell ref="VAW230:VAY230"/>
    <mergeCell ref="VBA230:VBC230"/>
    <mergeCell ref="VBE230:VBG230"/>
    <mergeCell ref="VBI230:VBK230"/>
    <mergeCell ref="VBM230:VBO230"/>
    <mergeCell ref="VAC230:VAE230"/>
    <mergeCell ref="VAG230:VAI230"/>
    <mergeCell ref="VAK230:VAM230"/>
    <mergeCell ref="VAO230:VAQ230"/>
    <mergeCell ref="VAS230:VAU230"/>
    <mergeCell ref="UZI230:UZK230"/>
    <mergeCell ref="UZM230:UZO230"/>
    <mergeCell ref="UZQ230:UZS230"/>
    <mergeCell ref="UZU230:UZW230"/>
    <mergeCell ref="UZY230:VAA230"/>
    <mergeCell ref="UYO230:UYQ230"/>
    <mergeCell ref="UYS230:UYU230"/>
    <mergeCell ref="UYW230:UYY230"/>
    <mergeCell ref="UZA230:UZC230"/>
    <mergeCell ref="UZE230:UZG230"/>
    <mergeCell ref="UXU230:UXW230"/>
    <mergeCell ref="UXY230:UYA230"/>
    <mergeCell ref="UYC230:UYE230"/>
    <mergeCell ref="UYG230:UYI230"/>
    <mergeCell ref="UYK230:UYM230"/>
    <mergeCell ref="UXA230:UXC230"/>
    <mergeCell ref="UXE230:UXG230"/>
    <mergeCell ref="UXI230:UXK230"/>
    <mergeCell ref="UXM230:UXO230"/>
    <mergeCell ref="UXQ230:UXS230"/>
    <mergeCell ref="UWG230:UWI230"/>
    <mergeCell ref="UWK230:UWM230"/>
    <mergeCell ref="UWO230:UWQ230"/>
    <mergeCell ref="UWS230:UWU230"/>
    <mergeCell ref="UWW230:UWY230"/>
    <mergeCell ref="UVM230:UVO230"/>
    <mergeCell ref="UVQ230:UVS230"/>
    <mergeCell ref="UVU230:UVW230"/>
    <mergeCell ref="UVY230:UWA230"/>
    <mergeCell ref="UWC230:UWE230"/>
    <mergeCell ref="UUS230:UUU230"/>
    <mergeCell ref="UUW230:UUY230"/>
    <mergeCell ref="UVA230:UVC230"/>
    <mergeCell ref="UVE230:UVG230"/>
    <mergeCell ref="UVI230:UVK230"/>
    <mergeCell ref="UTY230:UUA230"/>
    <mergeCell ref="UUC230:UUE230"/>
    <mergeCell ref="UUG230:UUI230"/>
    <mergeCell ref="UUK230:UUM230"/>
    <mergeCell ref="UUO230:UUQ230"/>
    <mergeCell ref="UTE230:UTG230"/>
    <mergeCell ref="UTI230:UTK230"/>
    <mergeCell ref="UTM230:UTO230"/>
    <mergeCell ref="UTQ230:UTS230"/>
    <mergeCell ref="UTU230:UTW230"/>
    <mergeCell ref="USK230:USM230"/>
    <mergeCell ref="USO230:USQ230"/>
    <mergeCell ref="USS230:USU230"/>
    <mergeCell ref="USW230:USY230"/>
    <mergeCell ref="UTA230:UTC230"/>
    <mergeCell ref="URQ230:URS230"/>
    <mergeCell ref="URU230:URW230"/>
    <mergeCell ref="URY230:USA230"/>
    <mergeCell ref="USC230:USE230"/>
    <mergeCell ref="USG230:USI230"/>
    <mergeCell ref="UQW230:UQY230"/>
    <mergeCell ref="URA230:URC230"/>
    <mergeCell ref="URE230:URG230"/>
    <mergeCell ref="URI230:URK230"/>
    <mergeCell ref="URM230:URO230"/>
    <mergeCell ref="UQC230:UQE230"/>
    <mergeCell ref="UQG230:UQI230"/>
    <mergeCell ref="UQK230:UQM230"/>
    <mergeCell ref="UQO230:UQQ230"/>
    <mergeCell ref="UQS230:UQU230"/>
    <mergeCell ref="UPI230:UPK230"/>
    <mergeCell ref="UPM230:UPO230"/>
    <mergeCell ref="UPQ230:UPS230"/>
    <mergeCell ref="UPU230:UPW230"/>
    <mergeCell ref="UPY230:UQA230"/>
    <mergeCell ref="UOO230:UOQ230"/>
    <mergeCell ref="UOS230:UOU230"/>
    <mergeCell ref="UOW230:UOY230"/>
    <mergeCell ref="UPA230:UPC230"/>
    <mergeCell ref="UPE230:UPG230"/>
    <mergeCell ref="UNU230:UNW230"/>
    <mergeCell ref="UNY230:UOA230"/>
    <mergeCell ref="UOC230:UOE230"/>
    <mergeCell ref="UOG230:UOI230"/>
    <mergeCell ref="UOK230:UOM230"/>
    <mergeCell ref="UNA230:UNC230"/>
    <mergeCell ref="UNE230:UNG230"/>
    <mergeCell ref="UNI230:UNK230"/>
    <mergeCell ref="UNM230:UNO230"/>
    <mergeCell ref="UNQ230:UNS230"/>
    <mergeCell ref="UMG230:UMI230"/>
    <mergeCell ref="UMK230:UMM230"/>
    <mergeCell ref="UMO230:UMQ230"/>
    <mergeCell ref="UMS230:UMU230"/>
    <mergeCell ref="UMW230:UMY230"/>
    <mergeCell ref="ULM230:ULO230"/>
    <mergeCell ref="ULQ230:ULS230"/>
    <mergeCell ref="ULU230:ULW230"/>
    <mergeCell ref="ULY230:UMA230"/>
    <mergeCell ref="UMC230:UME230"/>
    <mergeCell ref="UKS230:UKU230"/>
    <mergeCell ref="UKW230:UKY230"/>
    <mergeCell ref="ULA230:ULC230"/>
    <mergeCell ref="ULE230:ULG230"/>
    <mergeCell ref="ULI230:ULK230"/>
    <mergeCell ref="UJY230:UKA230"/>
    <mergeCell ref="UKC230:UKE230"/>
    <mergeCell ref="UKG230:UKI230"/>
    <mergeCell ref="UKK230:UKM230"/>
    <mergeCell ref="UKO230:UKQ230"/>
    <mergeCell ref="UJE230:UJG230"/>
    <mergeCell ref="UJI230:UJK230"/>
    <mergeCell ref="UJM230:UJO230"/>
    <mergeCell ref="UJQ230:UJS230"/>
    <mergeCell ref="UJU230:UJW230"/>
    <mergeCell ref="UIK230:UIM230"/>
    <mergeCell ref="UIO230:UIQ230"/>
    <mergeCell ref="UIS230:UIU230"/>
    <mergeCell ref="UIW230:UIY230"/>
    <mergeCell ref="UJA230:UJC230"/>
    <mergeCell ref="UHQ230:UHS230"/>
    <mergeCell ref="UHU230:UHW230"/>
    <mergeCell ref="UHY230:UIA230"/>
    <mergeCell ref="UIC230:UIE230"/>
    <mergeCell ref="UIG230:UII230"/>
    <mergeCell ref="UGW230:UGY230"/>
    <mergeCell ref="UHA230:UHC230"/>
    <mergeCell ref="UHE230:UHG230"/>
    <mergeCell ref="UHI230:UHK230"/>
    <mergeCell ref="UHM230:UHO230"/>
    <mergeCell ref="UGC230:UGE230"/>
    <mergeCell ref="UGG230:UGI230"/>
    <mergeCell ref="UGK230:UGM230"/>
    <mergeCell ref="UGO230:UGQ230"/>
    <mergeCell ref="UGS230:UGU230"/>
    <mergeCell ref="UFI230:UFK230"/>
    <mergeCell ref="UFM230:UFO230"/>
    <mergeCell ref="UFQ230:UFS230"/>
    <mergeCell ref="UFU230:UFW230"/>
    <mergeCell ref="UFY230:UGA230"/>
    <mergeCell ref="UEO230:UEQ230"/>
    <mergeCell ref="UES230:UEU230"/>
    <mergeCell ref="UEW230:UEY230"/>
    <mergeCell ref="UFA230:UFC230"/>
    <mergeCell ref="UFE230:UFG230"/>
    <mergeCell ref="UDU230:UDW230"/>
    <mergeCell ref="UDY230:UEA230"/>
    <mergeCell ref="UEC230:UEE230"/>
    <mergeCell ref="UEG230:UEI230"/>
    <mergeCell ref="UEK230:UEM230"/>
    <mergeCell ref="UDA230:UDC230"/>
    <mergeCell ref="UDE230:UDG230"/>
    <mergeCell ref="UDI230:UDK230"/>
    <mergeCell ref="UDM230:UDO230"/>
    <mergeCell ref="UDQ230:UDS230"/>
    <mergeCell ref="UCG230:UCI230"/>
    <mergeCell ref="UCK230:UCM230"/>
    <mergeCell ref="UCO230:UCQ230"/>
    <mergeCell ref="UCS230:UCU230"/>
    <mergeCell ref="UCW230:UCY230"/>
    <mergeCell ref="UBM230:UBO230"/>
    <mergeCell ref="UBQ230:UBS230"/>
    <mergeCell ref="UBU230:UBW230"/>
    <mergeCell ref="UBY230:UCA230"/>
    <mergeCell ref="UCC230:UCE230"/>
    <mergeCell ref="UAS230:UAU230"/>
    <mergeCell ref="UAW230:UAY230"/>
    <mergeCell ref="UBA230:UBC230"/>
    <mergeCell ref="UBE230:UBG230"/>
    <mergeCell ref="UBI230:UBK230"/>
    <mergeCell ref="TZY230:UAA230"/>
    <mergeCell ref="UAC230:UAE230"/>
    <mergeCell ref="UAG230:UAI230"/>
    <mergeCell ref="UAK230:UAM230"/>
    <mergeCell ref="UAO230:UAQ230"/>
    <mergeCell ref="TZE230:TZG230"/>
    <mergeCell ref="TZI230:TZK230"/>
    <mergeCell ref="TZM230:TZO230"/>
    <mergeCell ref="TZQ230:TZS230"/>
    <mergeCell ref="TZU230:TZW230"/>
    <mergeCell ref="TYK230:TYM230"/>
    <mergeCell ref="TYO230:TYQ230"/>
    <mergeCell ref="TYS230:TYU230"/>
    <mergeCell ref="TYW230:TYY230"/>
    <mergeCell ref="TZA230:TZC230"/>
    <mergeCell ref="TXQ230:TXS230"/>
    <mergeCell ref="TXU230:TXW230"/>
    <mergeCell ref="TXY230:TYA230"/>
    <mergeCell ref="TYC230:TYE230"/>
    <mergeCell ref="TYG230:TYI230"/>
    <mergeCell ref="TWW230:TWY230"/>
    <mergeCell ref="TXA230:TXC230"/>
    <mergeCell ref="TXE230:TXG230"/>
    <mergeCell ref="TXI230:TXK230"/>
    <mergeCell ref="TXM230:TXO230"/>
    <mergeCell ref="TWC230:TWE230"/>
    <mergeCell ref="TWG230:TWI230"/>
    <mergeCell ref="TWK230:TWM230"/>
    <mergeCell ref="TWO230:TWQ230"/>
    <mergeCell ref="TWS230:TWU230"/>
    <mergeCell ref="TVI230:TVK230"/>
    <mergeCell ref="TVM230:TVO230"/>
    <mergeCell ref="TVQ230:TVS230"/>
    <mergeCell ref="TVU230:TVW230"/>
    <mergeCell ref="TVY230:TWA230"/>
    <mergeCell ref="TUO230:TUQ230"/>
    <mergeCell ref="TUS230:TUU230"/>
    <mergeCell ref="TUW230:TUY230"/>
    <mergeCell ref="TVA230:TVC230"/>
    <mergeCell ref="TVE230:TVG230"/>
    <mergeCell ref="TTU230:TTW230"/>
    <mergeCell ref="TTY230:TUA230"/>
    <mergeCell ref="TUC230:TUE230"/>
    <mergeCell ref="TUG230:TUI230"/>
    <mergeCell ref="TUK230:TUM230"/>
    <mergeCell ref="TTA230:TTC230"/>
    <mergeCell ref="TTE230:TTG230"/>
    <mergeCell ref="TTI230:TTK230"/>
    <mergeCell ref="TTM230:TTO230"/>
    <mergeCell ref="TTQ230:TTS230"/>
    <mergeCell ref="TSG230:TSI230"/>
    <mergeCell ref="TSK230:TSM230"/>
    <mergeCell ref="TSO230:TSQ230"/>
    <mergeCell ref="TSS230:TSU230"/>
    <mergeCell ref="TSW230:TSY230"/>
    <mergeCell ref="TRM230:TRO230"/>
    <mergeCell ref="TRQ230:TRS230"/>
    <mergeCell ref="TRU230:TRW230"/>
    <mergeCell ref="TRY230:TSA230"/>
    <mergeCell ref="TSC230:TSE230"/>
    <mergeCell ref="TQS230:TQU230"/>
    <mergeCell ref="TQW230:TQY230"/>
    <mergeCell ref="TRA230:TRC230"/>
    <mergeCell ref="TRE230:TRG230"/>
    <mergeCell ref="TRI230:TRK230"/>
    <mergeCell ref="TPY230:TQA230"/>
    <mergeCell ref="TQC230:TQE230"/>
    <mergeCell ref="TQG230:TQI230"/>
    <mergeCell ref="TQK230:TQM230"/>
    <mergeCell ref="TQO230:TQQ230"/>
    <mergeCell ref="TPE230:TPG230"/>
    <mergeCell ref="TPI230:TPK230"/>
    <mergeCell ref="TPM230:TPO230"/>
    <mergeCell ref="TPQ230:TPS230"/>
    <mergeCell ref="TPU230:TPW230"/>
    <mergeCell ref="TOK230:TOM230"/>
    <mergeCell ref="TOO230:TOQ230"/>
    <mergeCell ref="TOS230:TOU230"/>
    <mergeCell ref="TOW230:TOY230"/>
    <mergeCell ref="TPA230:TPC230"/>
    <mergeCell ref="TNQ230:TNS230"/>
    <mergeCell ref="TNU230:TNW230"/>
    <mergeCell ref="TNY230:TOA230"/>
    <mergeCell ref="TOC230:TOE230"/>
    <mergeCell ref="TOG230:TOI230"/>
    <mergeCell ref="TMW230:TMY230"/>
    <mergeCell ref="TNA230:TNC230"/>
    <mergeCell ref="TNE230:TNG230"/>
    <mergeCell ref="TNI230:TNK230"/>
    <mergeCell ref="TNM230:TNO230"/>
    <mergeCell ref="TMC230:TME230"/>
    <mergeCell ref="TMG230:TMI230"/>
    <mergeCell ref="TMK230:TMM230"/>
    <mergeCell ref="TMO230:TMQ230"/>
    <mergeCell ref="TMS230:TMU230"/>
    <mergeCell ref="TLI230:TLK230"/>
    <mergeCell ref="TLM230:TLO230"/>
    <mergeCell ref="TLQ230:TLS230"/>
    <mergeCell ref="TLU230:TLW230"/>
    <mergeCell ref="TLY230:TMA230"/>
    <mergeCell ref="TKO230:TKQ230"/>
    <mergeCell ref="TKS230:TKU230"/>
    <mergeCell ref="TKW230:TKY230"/>
    <mergeCell ref="TLA230:TLC230"/>
    <mergeCell ref="TLE230:TLG230"/>
    <mergeCell ref="TJU230:TJW230"/>
    <mergeCell ref="TJY230:TKA230"/>
    <mergeCell ref="TKC230:TKE230"/>
    <mergeCell ref="TKG230:TKI230"/>
    <mergeCell ref="TKK230:TKM230"/>
    <mergeCell ref="TJA230:TJC230"/>
    <mergeCell ref="TJE230:TJG230"/>
    <mergeCell ref="TJI230:TJK230"/>
    <mergeCell ref="TJM230:TJO230"/>
    <mergeCell ref="TJQ230:TJS230"/>
    <mergeCell ref="TIG230:TII230"/>
    <mergeCell ref="TIK230:TIM230"/>
    <mergeCell ref="TIO230:TIQ230"/>
    <mergeCell ref="TIS230:TIU230"/>
    <mergeCell ref="TIW230:TIY230"/>
    <mergeCell ref="THM230:THO230"/>
    <mergeCell ref="THQ230:THS230"/>
    <mergeCell ref="THU230:THW230"/>
    <mergeCell ref="THY230:TIA230"/>
    <mergeCell ref="TIC230:TIE230"/>
    <mergeCell ref="TGS230:TGU230"/>
    <mergeCell ref="TGW230:TGY230"/>
    <mergeCell ref="THA230:THC230"/>
    <mergeCell ref="THE230:THG230"/>
    <mergeCell ref="THI230:THK230"/>
    <mergeCell ref="TFY230:TGA230"/>
    <mergeCell ref="TGC230:TGE230"/>
    <mergeCell ref="TGG230:TGI230"/>
    <mergeCell ref="TGK230:TGM230"/>
    <mergeCell ref="TGO230:TGQ230"/>
    <mergeCell ref="TFE230:TFG230"/>
    <mergeCell ref="TFI230:TFK230"/>
    <mergeCell ref="TFM230:TFO230"/>
    <mergeCell ref="TFQ230:TFS230"/>
    <mergeCell ref="TFU230:TFW230"/>
    <mergeCell ref="TEK230:TEM230"/>
    <mergeCell ref="TEO230:TEQ230"/>
    <mergeCell ref="TES230:TEU230"/>
    <mergeCell ref="TEW230:TEY230"/>
    <mergeCell ref="TFA230:TFC230"/>
    <mergeCell ref="TDQ230:TDS230"/>
    <mergeCell ref="TDU230:TDW230"/>
    <mergeCell ref="TDY230:TEA230"/>
    <mergeCell ref="TEC230:TEE230"/>
    <mergeCell ref="TEG230:TEI230"/>
    <mergeCell ref="TCW230:TCY230"/>
    <mergeCell ref="TDA230:TDC230"/>
    <mergeCell ref="TDE230:TDG230"/>
    <mergeCell ref="TDI230:TDK230"/>
    <mergeCell ref="TDM230:TDO230"/>
    <mergeCell ref="TCC230:TCE230"/>
    <mergeCell ref="TCG230:TCI230"/>
    <mergeCell ref="TCK230:TCM230"/>
    <mergeCell ref="TCO230:TCQ230"/>
    <mergeCell ref="TCS230:TCU230"/>
    <mergeCell ref="TBI230:TBK230"/>
    <mergeCell ref="TBM230:TBO230"/>
    <mergeCell ref="TBQ230:TBS230"/>
    <mergeCell ref="TBU230:TBW230"/>
    <mergeCell ref="TBY230:TCA230"/>
    <mergeCell ref="TAO230:TAQ230"/>
    <mergeCell ref="TAS230:TAU230"/>
    <mergeCell ref="TAW230:TAY230"/>
    <mergeCell ref="TBA230:TBC230"/>
    <mergeCell ref="TBE230:TBG230"/>
    <mergeCell ref="SZU230:SZW230"/>
    <mergeCell ref="SZY230:TAA230"/>
    <mergeCell ref="TAC230:TAE230"/>
    <mergeCell ref="TAG230:TAI230"/>
    <mergeCell ref="TAK230:TAM230"/>
    <mergeCell ref="SZA230:SZC230"/>
    <mergeCell ref="SZE230:SZG230"/>
    <mergeCell ref="SZI230:SZK230"/>
    <mergeCell ref="SZM230:SZO230"/>
    <mergeCell ref="SZQ230:SZS230"/>
    <mergeCell ref="SYG230:SYI230"/>
    <mergeCell ref="SYK230:SYM230"/>
    <mergeCell ref="SYO230:SYQ230"/>
    <mergeCell ref="SYS230:SYU230"/>
    <mergeCell ref="SYW230:SYY230"/>
    <mergeCell ref="SXM230:SXO230"/>
    <mergeCell ref="SXQ230:SXS230"/>
    <mergeCell ref="SXU230:SXW230"/>
    <mergeCell ref="SXY230:SYA230"/>
    <mergeCell ref="SYC230:SYE230"/>
    <mergeCell ref="SWS230:SWU230"/>
    <mergeCell ref="SWW230:SWY230"/>
    <mergeCell ref="SXA230:SXC230"/>
    <mergeCell ref="SXE230:SXG230"/>
    <mergeCell ref="SXI230:SXK230"/>
    <mergeCell ref="SVY230:SWA230"/>
    <mergeCell ref="SWC230:SWE230"/>
    <mergeCell ref="SWG230:SWI230"/>
    <mergeCell ref="SWK230:SWM230"/>
    <mergeCell ref="SWO230:SWQ230"/>
    <mergeCell ref="SVE230:SVG230"/>
    <mergeCell ref="SVI230:SVK230"/>
    <mergeCell ref="SVM230:SVO230"/>
    <mergeCell ref="SVQ230:SVS230"/>
    <mergeCell ref="SVU230:SVW230"/>
    <mergeCell ref="SUK230:SUM230"/>
    <mergeCell ref="SUO230:SUQ230"/>
    <mergeCell ref="SUS230:SUU230"/>
    <mergeCell ref="SUW230:SUY230"/>
    <mergeCell ref="SVA230:SVC230"/>
    <mergeCell ref="STQ230:STS230"/>
    <mergeCell ref="STU230:STW230"/>
    <mergeCell ref="STY230:SUA230"/>
    <mergeCell ref="SUC230:SUE230"/>
    <mergeCell ref="SUG230:SUI230"/>
    <mergeCell ref="SSW230:SSY230"/>
    <mergeCell ref="STA230:STC230"/>
    <mergeCell ref="STE230:STG230"/>
    <mergeCell ref="STI230:STK230"/>
    <mergeCell ref="STM230:STO230"/>
    <mergeCell ref="SSC230:SSE230"/>
    <mergeCell ref="SSG230:SSI230"/>
    <mergeCell ref="SSK230:SSM230"/>
    <mergeCell ref="SSO230:SSQ230"/>
    <mergeCell ref="SSS230:SSU230"/>
    <mergeCell ref="SRI230:SRK230"/>
    <mergeCell ref="SRM230:SRO230"/>
    <mergeCell ref="SRQ230:SRS230"/>
    <mergeCell ref="SRU230:SRW230"/>
    <mergeCell ref="SRY230:SSA230"/>
    <mergeCell ref="SQO230:SQQ230"/>
    <mergeCell ref="SQS230:SQU230"/>
    <mergeCell ref="SQW230:SQY230"/>
    <mergeCell ref="SRA230:SRC230"/>
    <mergeCell ref="SRE230:SRG230"/>
    <mergeCell ref="SPU230:SPW230"/>
    <mergeCell ref="SPY230:SQA230"/>
    <mergeCell ref="SQC230:SQE230"/>
    <mergeCell ref="SQG230:SQI230"/>
    <mergeCell ref="SQK230:SQM230"/>
    <mergeCell ref="SPA230:SPC230"/>
    <mergeCell ref="SPE230:SPG230"/>
    <mergeCell ref="SPI230:SPK230"/>
    <mergeCell ref="SPM230:SPO230"/>
    <mergeCell ref="SPQ230:SPS230"/>
    <mergeCell ref="SOG230:SOI230"/>
    <mergeCell ref="SOK230:SOM230"/>
    <mergeCell ref="SOO230:SOQ230"/>
    <mergeCell ref="SOS230:SOU230"/>
    <mergeCell ref="SOW230:SOY230"/>
    <mergeCell ref="SNM230:SNO230"/>
    <mergeCell ref="SNQ230:SNS230"/>
    <mergeCell ref="SNU230:SNW230"/>
    <mergeCell ref="SNY230:SOA230"/>
    <mergeCell ref="SOC230:SOE230"/>
    <mergeCell ref="SMS230:SMU230"/>
    <mergeCell ref="SMW230:SMY230"/>
    <mergeCell ref="SNA230:SNC230"/>
    <mergeCell ref="SNE230:SNG230"/>
    <mergeCell ref="SNI230:SNK230"/>
    <mergeCell ref="SLY230:SMA230"/>
    <mergeCell ref="SMC230:SME230"/>
    <mergeCell ref="SMG230:SMI230"/>
    <mergeCell ref="SMK230:SMM230"/>
    <mergeCell ref="SMO230:SMQ230"/>
    <mergeCell ref="SLE230:SLG230"/>
    <mergeCell ref="SLI230:SLK230"/>
    <mergeCell ref="SLM230:SLO230"/>
    <mergeCell ref="SLQ230:SLS230"/>
    <mergeCell ref="SLU230:SLW230"/>
    <mergeCell ref="SKK230:SKM230"/>
    <mergeCell ref="SKO230:SKQ230"/>
    <mergeCell ref="SKS230:SKU230"/>
    <mergeCell ref="SKW230:SKY230"/>
    <mergeCell ref="SLA230:SLC230"/>
    <mergeCell ref="SJQ230:SJS230"/>
    <mergeCell ref="SJU230:SJW230"/>
    <mergeCell ref="SJY230:SKA230"/>
    <mergeCell ref="SKC230:SKE230"/>
    <mergeCell ref="SKG230:SKI230"/>
    <mergeCell ref="SIW230:SIY230"/>
    <mergeCell ref="SJA230:SJC230"/>
    <mergeCell ref="SJE230:SJG230"/>
    <mergeCell ref="SJI230:SJK230"/>
    <mergeCell ref="SJM230:SJO230"/>
    <mergeCell ref="SIC230:SIE230"/>
    <mergeCell ref="SIG230:SII230"/>
    <mergeCell ref="SIK230:SIM230"/>
    <mergeCell ref="SIO230:SIQ230"/>
    <mergeCell ref="SIS230:SIU230"/>
    <mergeCell ref="SHI230:SHK230"/>
    <mergeCell ref="SHM230:SHO230"/>
    <mergeCell ref="SHQ230:SHS230"/>
    <mergeCell ref="SHU230:SHW230"/>
    <mergeCell ref="SHY230:SIA230"/>
    <mergeCell ref="SGO230:SGQ230"/>
    <mergeCell ref="SGS230:SGU230"/>
    <mergeCell ref="SGW230:SGY230"/>
    <mergeCell ref="SHA230:SHC230"/>
    <mergeCell ref="SHE230:SHG230"/>
    <mergeCell ref="SFU230:SFW230"/>
    <mergeCell ref="SFY230:SGA230"/>
    <mergeCell ref="SGC230:SGE230"/>
    <mergeCell ref="SGG230:SGI230"/>
    <mergeCell ref="SGK230:SGM230"/>
    <mergeCell ref="SFA230:SFC230"/>
    <mergeCell ref="SFE230:SFG230"/>
    <mergeCell ref="SFI230:SFK230"/>
    <mergeCell ref="SFM230:SFO230"/>
    <mergeCell ref="SFQ230:SFS230"/>
    <mergeCell ref="SEG230:SEI230"/>
    <mergeCell ref="SEK230:SEM230"/>
    <mergeCell ref="SEO230:SEQ230"/>
    <mergeCell ref="SES230:SEU230"/>
    <mergeCell ref="SEW230:SEY230"/>
    <mergeCell ref="SDM230:SDO230"/>
    <mergeCell ref="SDQ230:SDS230"/>
    <mergeCell ref="SDU230:SDW230"/>
    <mergeCell ref="SDY230:SEA230"/>
    <mergeCell ref="SEC230:SEE230"/>
    <mergeCell ref="SCS230:SCU230"/>
    <mergeCell ref="SCW230:SCY230"/>
    <mergeCell ref="SDA230:SDC230"/>
    <mergeCell ref="SDE230:SDG230"/>
    <mergeCell ref="SDI230:SDK230"/>
    <mergeCell ref="SBY230:SCA230"/>
    <mergeCell ref="SCC230:SCE230"/>
    <mergeCell ref="SCG230:SCI230"/>
    <mergeCell ref="SCK230:SCM230"/>
    <mergeCell ref="SCO230:SCQ230"/>
    <mergeCell ref="SBE230:SBG230"/>
    <mergeCell ref="SBI230:SBK230"/>
    <mergeCell ref="SBM230:SBO230"/>
    <mergeCell ref="SBQ230:SBS230"/>
    <mergeCell ref="SBU230:SBW230"/>
    <mergeCell ref="SAK230:SAM230"/>
    <mergeCell ref="SAO230:SAQ230"/>
    <mergeCell ref="SAS230:SAU230"/>
    <mergeCell ref="SAW230:SAY230"/>
    <mergeCell ref="SBA230:SBC230"/>
    <mergeCell ref="RZQ230:RZS230"/>
    <mergeCell ref="RZU230:RZW230"/>
    <mergeCell ref="RZY230:SAA230"/>
    <mergeCell ref="SAC230:SAE230"/>
    <mergeCell ref="SAG230:SAI230"/>
    <mergeCell ref="RYW230:RYY230"/>
    <mergeCell ref="RZA230:RZC230"/>
    <mergeCell ref="RZE230:RZG230"/>
    <mergeCell ref="RZI230:RZK230"/>
    <mergeCell ref="RZM230:RZO230"/>
    <mergeCell ref="RYC230:RYE230"/>
    <mergeCell ref="RYG230:RYI230"/>
    <mergeCell ref="RYK230:RYM230"/>
    <mergeCell ref="RYO230:RYQ230"/>
    <mergeCell ref="RYS230:RYU230"/>
    <mergeCell ref="RXI230:RXK230"/>
    <mergeCell ref="RXM230:RXO230"/>
    <mergeCell ref="RXQ230:RXS230"/>
    <mergeCell ref="RXU230:RXW230"/>
    <mergeCell ref="RXY230:RYA230"/>
    <mergeCell ref="RWO230:RWQ230"/>
    <mergeCell ref="RWS230:RWU230"/>
    <mergeCell ref="RWW230:RWY230"/>
    <mergeCell ref="RXA230:RXC230"/>
    <mergeCell ref="RXE230:RXG230"/>
    <mergeCell ref="RVU230:RVW230"/>
    <mergeCell ref="RVY230:RWA230"/>
    <mergeCell ref="RWC230:RWE230"/>
    <mergeCell ref="RWG230:RWI230"/>
    <mergeCell ref="RWK230:RWM230"/>
    <mergeCell ref="RVA230:RVC230"/>
    <mergeCell ref="RVE230:RVG230"/>
    <mergeCell ref="RVI230:RVK230"/>
    <mergeCell ref="RVM230:RVO230"/>
    <mergeCell ref="RVQ230:RVS230"/>
    <mergeCell ref="RUG230:RUI230"/>
    <mergeCell ref="RUK230:RUM230"/>
    <mergeCell ref="RUO230:RUQ230"/>
    <mergeCell ref="RUS230:RUU230"/>
    <mergeCell ref="RUW230:RUY230"/>
    <mergeCell ref="RTM230:RTO230"/>
    <mergeCell ref="RTQ230:RTS230"/>
    <mergeCell ref="RTU230:RTW230"/>
    <mergeCell ref="RTY230:RUA230"/>
    <mergeCell ref="RUC230:RUE230"/>
    <mergeCell ref="RSS230:RSU230"/>
    <mergeCell ref="RSW230:RSY230"/>
    <mergeCell ref="RTA230:RTC230"/>
    <mergeCell ref="RTE230:RTG230"/>
    <mergeCell ref="RTI230:RTK230"/>
    <mergeCell ref="RRY230:RSA230"/>
    <mergeCell ref="RSC230:RSE230"/>
    <mergeCell ref="RSG230:RSI230"/>
    <mergeCell ref="RSK230:RSM230"/>
    <mergeCell ref="RSO230:RSQ230"/>
    <mergeCell ref="RRE230:RRG230"/>
    <mergeCell ref="RRI230:RRK230"/>
    <mergeCell ref="RRM230:RRO230"/>
    <mergeCell ref="RRQ230:RRS230"/>
    <mergeCell ref="RRU230:RRW230"/>
    <mergeCell ref="RQK230:RQM230"/>
    <mergeCell ref="RQO230:RQQ230"/>
    <mergeCell ref="RQS230:RQU230"/>
    <mergeCell ref="RQW230:RQY230"/>
    <mergeCell ref="RRA230:RRC230"/>
    <mergeCell ref="RPQ230:RPS230"/>
    <mergeCell ref="RPU230:RPW230"/>
    <mergeCell ref="RPY230:RQA230"/>
    <mergeCell ref="RQC230:RQE230"/>
    <mergeCell ref="RQG230:RQI230"/>
    <mergeCell ref="ROW230:ROY230"/>
    <mergeCell ref="RPA230:RPC230"/>
    <mergeCell ref="RPE230:RPG230"/>
    <mergeCell ref="RPI230:RPK230"/>
    <mergeCell ref="RPM230:RPO230"/>
    <mergeCell ref="ROC230:ROE230"/>
    <mergeCell ref="ROG230:ROI230"/>
    <mergeCell ref="ROK230:ROM230"/>
    <mergeCell ref="ROO230:ROQ230"/>
    <mergeCell ref="ROS230:ROU230"/>
    <mergeCell ref="RNI230:RNK230"/>
    <mergeCell ref="RNM230:RNO230"/>
    <mergeCell ref="RNQ230:RNS230"/>
    <mergeCell ref="RNU230:RNW230"/>
    <mergeCell ref="RNY230:ROA230"/>
    <mergeCell ref="RMO230:RMQ230"/>
    <mergeCell ref="RMS230:RMU230"/>
    <mergeCell ref="RMW230:RMY230"/>
    <mergeCell ref="RNA230:RNC230"/>
    <mergeCell ref="RNE230:RNG230"/>
    <mergeCell ref="RLU230:RLW230"/>
    <mergeCell ref="RLY230:RMA230"/>
    <mergeCell ref="RMC230:RME230"/>
    <mergeCell ref="RMG230:RMI230"/>
    <mergeCell ref="RMK230:RMM230"/>
    <mergeCell ref="RLA230:RLC230"/>
    <mergeCell ref="RLE230:RLG230"/>
    <mergeCell ref="RLI230:RLK230"/>
    <mergeCell ref="RLM230:RLO230"/>
    <mergeCell ref="RLQ230:RLS230"/>
    <mergeCell ref="RKG230:RKI230"/>
    <mergeCell ref="RKK230:RKM230"/>
    <mergeCell ref="RKO230:RKQ230"/>
    <mergeCell ref="RKS230:RKU230"/>
    <mergeCell ref="RKW230:RKY230"/>
    <mergeCell ref="RJM230:RJO230"/>
    <mergeCell ref="RJQ230:RJS230"/>
    <mergeCell ref="RJU230:RJW230"/>
    <mergeCell ref="RJY230:RKA230"/>
    <mergeCell ref="RKC230:RKE230"/>
    <mergeCell ref="RIS230:RIU230"/>
    <mergeCell ref="RIW230:RIY230"/>
    <mergeCell ref="RJA230:RJC230"/>
    <mergeCell ref="RJE230:RJG230"/>
    <mergeCell ref="RJI230:RJK230"/>
    <mergeCell ref="RHY230:RIA230"/>
    <mergeCell ref="RIC230:RIE230"/>
    <mergeCell ref="RIG230:RII230"/>
    <mergeCell ref="RIK230:RIM230"/>
    <mergeCell ref="RIO230:RIQ230"/>
    <mergeCell ref="RHE230:RHG230"/>
    <mergeCell ref="RHI230:RHK230"/>
    <mergeCell ref="RHM230:RHO230"/>
    <mergeCell ref="RHQ230:RHS230"/>
    <mergeCell ref="RHU230:RHW230"/>
    <mergeCell ref="RGK230:RGM230"/>
    <mergeCell ref="RGO230:RGQ230"/>
    <mergeCell ref="RGS230:RGU230"/>
    <mergeCell ref="RGW230:RGY230"/>
    <mergeCell ref="RHA230:RHC230"/>
    <mergeCell ref="RFQ230:RFS230"/>
    <mergeCell ref="RFU230:RFW230"/>
    <mergeCell ref="RFY230:RGA230"/>
    <mergeCell ref="RGC230:RGE230"/>
    <mergeCell ref="RGG230:RGI230"/>
    <mergeCell ref="REW230:REY230"/>
    <mergeCell ref="RFA230:RFC230"/>
    <mergeCell ref="RFE230:RFG230"/>
    <mergeCell ref="RFI230:RFK230"/>
    <mergeCell ref="RFM230:RFO230"/>
    <mergeCell ref="REC230:REE230"/>
    <mergeCell ref="REG230:REI230"/>
    <mergeCell ref="REK230:REM230"/>
    <mergeCell ref="REO230:REQ230"/>
    <mergeCell ref="RES230:REU230"/>
    <mergeCell ref="RDI230:RDK230"/>
    <mergeCell ref="RDM230:RDO230"/>
    <mergeCell ref="RDQ230:RDS230"/>
    <mergeCell ref="RDU230:RDW230"/>
    <mergeCell ref="RDY230:REA230"/>
    <mergeCell ref="RCO230:RCQ230"/>
    <mergeCell ref="RCS230:RCU230"/>
    <mergeCell ref="RCW230:RCY230"/>
    <mergeCell ref="RDA230:RDC230"/>
    <mergeCell ref="RDE230:RDG230"/>
    <mergeCell ref="RBU230:RBW230"/>
    <mergeCell ref="RBY230:RCA230"/>
    <mergeCell ref="RCC230:RCE230"/>
    <mergeCell ref="RCG230:RCI230"/>
    <mergeCell ref="RCK230:RCM230"/>
    <mergeCell ref="RBA230:RBC230"/>
    <mergeCell ref="RBE230:RBG230"/>
    <mergeCell ref="RBI230:RBK230"/>
    <mergeCell ref="RBM230:RBO230"/>
    <mergeCell ref="RBQ230:RBS230"/>
    <mergeCell ref="RAG230:RAI230"/>
    <mergeCell ref="RAK230:RAM230"/>
    <mergeCell ref="RAO230:RAQ230"/>
    <mergeCell ref="RAS230:RAU230"/>
    <mergeCell ref="RAW230:RAY230"/>
    <mergeCell ref="QZM230:QZO230"/>
    <mergeCell ref="QZQ230:QZS230"/>
    <mergeCell ref="QZU230:QZW230"/>
    <mergeCell ref="QZY230:RAA230"/>
    <mergeCell ref="RAC230:RAE230"/>
    <mergeCell ref="QYS230:QYU230"/>
    <mergeCell ref="QYW230:QYY230"/>
    <mergeCell ref="QZA230:QZC230"/>
    <mergeCell ref="QZE230:QZG230"/>
    <mergeCell ref="QZI230:QZK230"/>
    <mergeCell ref="QXY230:QYA230"/>
    <mergeCell ref="QYC230:QYE230"/>
    <mergeCell ref="QYG230:QYI230"/>
    <mergeCell ref="QYK230:QYM230"/>
    <mergeCell ref="QYO230:QYQ230"/>
    <mergeCell ref="QXE230:QXG230"/>
    <mergeCell ref="QXI230:QXK230"/>
    <mergeCell ref="QXM230:QXO230"/>
    <mergeCell ref="QXQ230:QXS230"/>
    <mergeCell ref="QXU230:QXW230"/>
    <mergeCell ref="QWK230:QWM230"/>
    <mergeCell ref="QWO230:QWQ230"/>
    <mergeCell ref="QWS230:QWU230"/>
    <mergeCell ref="QWW230:QWY230"/>
    <mergeCell ref="QXA230:QXC230"/>
    <mergeCell ref="QVQ230:QVS230"/>
    <mergeCell ref="QVU230:QVW230"/>
    <mergeCell ref="QVY230:QWA230"/>
    <mergeCell ref="QWC230:QWE230"/>
    <mergeCell ref="QWG230:QWI230"/>
    <mergeCell ref="QUW230:QUY230"/>
    <mergeCell ref="QVA230:QVC230"/>
    <mergeCell ref="QVE230:QVG230"/>
    <mergeCell ref="QVI230:QVK230"/>
    <mergeCell ref="QVM230:QVO230"/>
    <mergeCell ref="QUC230:QUE230"/>
    <mergeCell ref="QUG230:QUI230"/>
    <mergeCell ref="QUK230:QUM230"/>
    <mergeCell ref="QUO230:QUQ230"/>
    <mergeCell ref="QUS230:QUU230"/>
    <mergeCell ref="QTI230:QTK230"/>
    <mergeCell ref="QTM230:QTO230"/>
    <mergeCell ref="QTQ230:QTS230"/>
    <mergeCell ref="QTU230:QTW230"/>
    <mergeCell ref="QTY230:QUA230"/>
    <mergeCell ref="QSO230:QSQ230"/>
    <mergeCell ref="QSS230:QSU230"/>
    <mergeCell ref="QSW230:QSY230"/>
    <mergeCell ref="QTA230:QTC230"/>
    <mergeCell ref="QTE230:QTG230"/>
    <mergeCell ref="QRU230:QRW230"/>
    <mergeCell ref="QRY230:QSA230"/>
    <mergeCell ref="QSC230:QSE230"/>
    <mergeCell ref="QSG230:QSI230"/>
    <mergeCell ref="QSK230:QSM230"/>
    <mergeCell ref="QRA230:QRC230"/>
    <mergeCell ref="QRE230:QRG230"/>
    <mergeCell ref="QRI230:QRK230"/>
    <mergeCell ref="QRM230:QRO230"/>
    <mergeCell ref="QRQ230:QRS230"/>
    <mergeCell ref="QQG230:QQI230"/>
    <mergeCell ref="QQK230:QQM230"/>
    <mergeCell ref="QQO230:QQQ230"/>
    <mergeCell ref="QQS230:QQU230"/>
    <mergeCell ref="QQW230:QQY230"/>
    <mergeCell ref="QPM230:QPO230"/>
    <mergeCell ref="QPQ230:QPS230"/>
    <mergeCell ref="QPU230:QPW230"/>
    <mergeCell ref="QPY230:QQA230"/>
    <mergeCell ref="QQC230:QQE230"/>
    <mergeCell ref="QOS230:QOU230"/>
    <mergeCell ref="QOW230:QOY230"/>
    <mergeCell ref="QPA230:QPC230"/>
    <mergeCell ref="QPE230:QPG230"/>
    <mergeCell ref="QPI230:QPK230"/>
    <mergeCell ref="QNY230:QOA230"/>
    <mergeCell ref="QOC230:QOE230"/>
    <mergeCell ref="QOG230:QOI230"/>
    <mergeCell ref="QOK230:QOM230"/>
    <mergeCell ref="QOO230:QOQ230"/>
    <mergeCell ref="QNE230:QNG230"/>
    <mergeCell ref="QNI230:QNK230"/>
    <mergeCell ref="QNM230:QNO230"/>
    <mergeCell ref="QNQ230:QNS230"/>
    <mergeCell ref="QNU230:QNW230"/>
    <mergeCell ref="QMK230:QMM230"/>
    <mergeCell ref="QMO230:QMQ230"/>
    <mergeCell ref="QMS230:QMU230"/>
    <mergeCell ref="QMW230:QMY230"/>
    <mergeCell ref="QNA230:QNC230"/>
    <mergeCell ref="QLQ230:QLS230"/>
    <mergeCell ref="QLU230:QLW230"/>
    <mergeCell ref="QLY230:QMA230"/>
    <mergeCell ref="QMC230:QME230"/>
    <mergeCell ref="QMG230:QMI230"/>
    <mergeCell ref="QKW230:QKY230"/>
    <mergeCell ref="QLA230:QLC230"/>
    <mergeCell ref="QLE230:QLG230"/>
    <mergeCell ref="QLI230:QLK230"/>
    <mergeCell ref="QLM230:QLO230"/>
    <mergeCell ref="QKC230:QKE230"/>
    <mergeCell ref="QKG230:QKI230"/>
    <mergeCell ref="QKK230:QKM230"/>
    <mergeCell ref="QKO230:QKQ230"/>
    <mergeCell ref="QKS230:QKU230"/>
    <mergeCell ref="QJI230:QJK230"/>
    <mergeCell ref="QJM230:QJO230"/>
    <mergeCell ref="QJQ230:QJS230"/>
    <mergeCell ref="QJU230:QJW230"/>
    <mergeCell ref="QJY230:QKA230"/>
    <mergeCell ref="QIO230:QIQ230"/>
    <mergeCell ref="QIS230:QIU230"/>
    <mergeCell ref="QIW230:QIY230"/>
    <mergeCell ref="QJA230:QJC230"/>
    <mergeCell ref="QJE230:QJG230"/>
    <mergeCell ref="QHU230:QHW230"/>
    <mergeCell ref="QHY230:QIA230"/>
    <mergeCell ref="QIC230:QIE230"/>
    <mergeCell ref="QIG230:QII230"/>
    <mergeCell ref="QIK230:QIM230"/>
    <mergeCell ref="QHA230:QHC230"/>
    <mergeCell ref="QHE230:QHG230"/>
    <mergeCell ref="QHI230:QHK230"/>
    <mergeCell ref="QHM230:QHO230"/>
    <mergeCell ref="QHQ230:QHS230"/>
    <mergeCell ref="QGG230:QGI230"/>
    <mergeCell ref="QGK230:QGM230"/>
    <mergeCell ref="QGO230:QGQ230"/>
    <mergeCell ref="QGS230:QGU230"/>
    <mergeCell ref="QGW230:QGY230"/>
    <mergeCell ref="QFM230:QFO230"/>
    <mergeCell ref="QFQ230:QFS230"/>
    <mergeCell ref="QFU230:QFW230"/>
    <mergeCell ref="QFY230:QGA230"/>
    <mergeCell ref="QGC230:QGE230"/>
    <mergeCell ref="QES230:QEU230"/>
    <mergeCell ref="QEW230:QEY230"/>
    <mergeCell ref="QFA230:QFC230"/>
    <mergeCell ref="QFE230:QFG230"/>
    <mergeCell ref="QFI230:QFK230"/>
    <mergeCell ref="QDY230:QEA230"/>
    <mergeCell ref="QEC230:QEE230"/>
    <mergeCell ref="QEG230:QEI230"/>
    <mergeCell ref="QEK230:QEM230"/>
    <mergeCell ref="QEO230:QEQ230"/>
    <mergeCell ref="QDE230:QDG230"/>
    <mergeCell ref="QDI230:QDK230"/>
    <mergeCell ref="QDM230:QDO230"/>
    <mergeCell ref="QDQ230:QDS230"/>
    <mergeCell ref="QDU230:QDW230"/>
    <mergeCell ref="QCK230:QCM230"/>
    <mergeCell ref="QCO230:QCQ230"/>
    <mergeCell ref="QCS230:QCU230"/>
    <mergeCell ref="QCW230:QCY230"/>
    <mergeCell ref="QDA230:QDC230"/>
    <mergeCell ref="QBQ230:QBS230"/>
    <mergeCell ref="QBU230:QBW230"/>
    <mergeCell ref="QBY230:QCA230"/>
    <mergeCell ref="QCC230:QCE230"/>
    <mergeCell ref="QCG230:QCI230"/>
    <mergeCell ref="QAW230:QAY230"/>
    <mergeCell ref="QBA230:QBC230"/>
    <mergeCell ref="QBE230:QBG230"/>
    <mergeCell ref="QBI230:QBK230"/>
    <mergeCell ref="QBM230:QBO230"/>
    <mergeCell ref="QAC230:QAE230"/>
    <mergeCell ref="QAG230:QAI230"/>
    <mergeCell ref="QAK230:QAM230"/>
    <mergeCell ref="QAO230:QAQ230"/>
    <mergeCell ref="QAS230:QAU230"/>
    <mergeCell ref="PZI230:PZK230"/>
    <mergeCell ref="PZM230:PZO230"/>
    <mergeCell ref="PZQ230:PZS230"/>
    <mergeCell ref="PZU230:PZW230"/>
    <mergeCell ref="PZY230:QAA230"/>
    <mergeCell ref="PYO230:PYQ230"/>
    <mergeCell ref="PYS230:PYU230"/>
    <mergeCell ref="PYW230:PYY230"/>
    <mergeCell ref="PZA230:PZC230"/>
    <mergeCell ref="PZE230:PZG230"/>
    <mergeCell ref="PXU230:PXW230"/>
    <mergeCell ref="PXY230:PYA230"/>
    <mergeCell ref="PYC230:PYE230"/>
    <mergeCell ref="PYG230:PYI230"/>
    <mergeCell ref="PYK230:PYM230"/>
    <mergeCell ref="PXA230:PXC230"/>
    <mergeCell ref="PXE230:PXG230"/>
    <mergeCell ref="PXI230:PXK230"/>
    <mergeCell ref="PXM230:PXO230"/>
    <mergeCell ref="PXQ230:PXS230"/>
    <mergeCell ref="PWG230:PWI230"/>
    <mergeCell ref="PWK230:PWM230"/>
    <mergeCell ref="PWO230:PWQ230"/>
    <mergeCell ref="PWS230:PWU230"/>
    <mergeCell ref="PWW230:PWY230"/>
    <mergeCell ref="PVM230:PVO230"/>
    <mergeCell ref="PVQ230:PVS230"/>
    <mergeCell ref="PVU230:PVW230"/>
    <mergeCell ref="PVY230:PWA230"/>
    <mergeCell ref="PWC230:PWE230"/>
    <mergeCell ref="PUS230:PUU230"/>
    <mergeCell ref="PUW230:PUY230"/>
    <mergeCell ref="PVA230:PVC230"/>
    <mergeCell ref="PVE230:PVG230"/>
    <mergeCell ref="PVI230:PVK230"/>
    <mergeCell ref="PTY230:PUA230"/>
    <mergeCell ref="PUC230:PUE230"/>
    <mergeCell ref="PUG230:PUI230"/>
    <mergeCell ref="PUK230:PUM230"/>
    <mergeCell ref="PUO230:PUQ230"/>
    <mergeCell ref="PTE230:PTG230"/>
    <mergeCell ref="PTI230:PTK230"/>
    <mergeCell ref="PTM230:PTO230"/>
    <mergeCell ref="PTQ230:PTS230"/>
    <mergeCell ref="PTU230:PTW230"/>
    <mergeCell ref="PSK230:PSM230"/>
    <mergeCell ref="PSO230:PSQ230"/>
    <mergeCell ref="PSS230:PSU230"/>
    <mergeCell ref="PSW230:PSY230"/>
    <mergeCell ref="PTA230:PTC230"/>
    <mergeCell ref="PRQ230:PRS230"/>
    <mergeCell ref="PRU230:PRW230"/>
    <mergeCell ref="PRY230:PSA230"/>
    <mergeCell ref="PSC230:PSE230"/>
    <mergeCell ref="PSG230:PSI230"/>
    <mergeCell ref="PQW230:PQY230"/>
    <mergeCell ref="PRA230:PRC230"/>
    <mergeCell ref="PRE230:PRG230"/>
    <mergeCell ref="PRI230:PRK230"/>
    <mergeCell ref="PRM230:PRO230"/>
    <mergeCell ref="PQC230:PQE230"/>
    <mergeCell ref="PQG230:PQI230"/>
    <mergeCell ref="PQK230:PQM230"/>
    <mergeCell ref="PQO230:PQQ230"/>
    <mergeCell ref="PQS230:PQU230"/>
    <mergeCell ref="PPI230:PPK230"/>
    <mergeCell ref="PPM230:PPO230"/>
    <mergeCell ref="PPQ230:PPS230"/>
    <mergeCell ref="PPU230:PPW230"/>
    <mergeCell ref="PPY230:PQA230"/>
    <mergeCell ref="POO230:POQ230"/>
    <mergeCell ref="POS230:POU230"/>
    <mergeCell ref="POW230:POY230"/>
    <mergeCell ref="PPA230:PPC230"/>
    <mergeCell ref="PPE230:PPG230"/>
    <mergeCell ref="PNU230:PNW230"/>
    <mergeCell ref="PNY230:POA230"/>
    <mergeCell ref="POC230:POE230"/>
    <mergeCell ref="POG230:POI230"/>
    <mergeCell ref="POK230:POM230"/>
    <mergeCell ref="PNA230:PNC230"/>
    <mergeCell ref="PNE230:PNG230"/>
    <mergeCell ref="PNI230:PNK230"/>
    <mergeCell ref="PNM230:PNO230"/>
    <mergeCell ref="PNQ230:PNS230"/>
    <mergeCell ref="PMG230:PMI230"/>
    <mergeCell ref="PMK230:PMM230"/>
    <mergeCell ref="PMO230:PMQ230"/>
    <mergeCell ref="PMS230:PMU230"/>
    <mergeCell ref="PMW230:PMY230"/>
    <mergeCell ref="PLM230:PLO230"/>
    <mergeCell ref="PLQ230:PLS230"/>
    <mergeCell ref="PLU230:PLW230"/>
    <mergeCell ref="PLY230:PMA230"/>
    <mergeCell ref="PMC230:PME230"/>
    <mergeCell ref="PKS230:PKU230"/>
    <mergeCell ref="PKW230:PKY230"/>
    <mergeCell ref="PLA230:PLC230"/>
    <mergeCell ref="PLE230:PLG230"/>
    <mergeCell ref="PLI230:PLK230"/>
    <mergeCell ref="PJY230:PKA230"/>
    <mergeCell ref="PKC230:PKE230"/>
    <mergeCell ref="PKG230:PKI230"/>
    <mergeCell ref="PKK230:PKM230"/>
    <mergeCell ref="PKO230:PKQ230"/>
    <mergeCell ref="PJE230:PJG230"/>
    <mergeCell ref="PJI230:PJK230"/>
    <mergeCell ref="PJM230:PJO230"/>
    <mergeCell ref="PJQ230:PJS230"/>
    <mergeCell ref="PJU230:PJW230"/>
    <mergeCell ref="PIK230:PIM230"/>
    <mergeCell ref="PIO230:PIQ230"/>
    <mergeCell ref="PIS230:PIU230"/>
    <mergeCell ref="PIW230:PIY230"/>
    <mergeCell ref="PJA230:PJC230"/>
    <mergeCell ref="PHQ230:PHS230"/>
    <mergeCell ref="PHU230:PHW230"/>
    <mergeCell ref="PHY230:PIA230"/>
    <mergeCell ref="PIC230:PIE230"/>
    <mergeCell ref="PIG230:PII230"/>
    <mergeCell ref="PGW230:PGY230"/>
    <mergeCell ref="PHA230:PHC230"/>
    <mergeCell ref="PHE230:PHG230"/>
    <mergeCell ref="PHI230:PHK230"/>
    <mergeCell ref="PHM230:PHO230"/>
    <mergeCell ref="PGC230:PGE230"/>
    <mergeCell ref="PGG230:PGI230"/>
    <mergeCell ref="PGK230:PGM230"/>
    <mergeCell ref="PGO230:PGQ230"/>
    <mergeCell ref="PGS230:PGU230"/>
    <mergeCell ref="PFI230:PFK230"/>
    <mergeCell ref="PFM230:PFO230"/>
    <mergeCell ref="PFQ230:PFS230"/>
    <mergeCell ref="PFU230:PFW230"/>
    <mergeCell ref="PFY230:PGA230"/>
    <mergeCell ref="PEO230:PEQ230"/>
    <mergeCell ref="PES230:PEU230"/>
    <mergeCell ref="PEW230:PEY230"/>
    <mergeCell ref="PFA230:PFC230"/>
    <mergeCell ref="PFE230:PFG230"/>
    <mergeCell ref="PDU230:PDW230"/>
    <mergeCell ref="PDY230:PEA230"/>
    <mergeCell ref="PEC230:PEE230"/>
    <mergeCell ref="PEG230:PEI230"/>
    <mergeCell ref="PEK230:PEM230"/>
    <mergeCell ref="PDA230:PDC230"/>
    <mergeCell ref="PDE230:PDG230"/>
    <mergeCell ref="PDI230:PDK230"/>
    <mergeCell ref="PDM230:PDO230"/>
    <mergeCell ref="PDQ230:PDS230"/>
    <mergeCell ref="PCG230:PCI230"/>
    <mergeCell ref="PCK230:PCM230"/>
    <mergeCell ref="PCO230:PCQ230"/>
    <mergeCell ref="PCS230:PCU230"/>
    <mergeCell ref="PCW230:PCY230"/>
    <mergeCell ref="PBM230:PBO230"/>
    <mergeCell ref="PBQ230:PBS230"/>
    <mergeCell ref="PBU230:PBW230"/>
    <mergeCell ref="PBY230:PCA230"/>
    <mergeCell ref="PCC230:PCE230"/>
    <mergeCell ref="PAS230:PAU230"/>
    <mergeCell ref="PAW230:PAY230"/>
    <mergeCell ref="PBA230:PBC230"/>
    <mergeCell ref="PBE230:PBG230"/>
    <mergeCell ref="PBI230:PBK230"/>
    <mergeCell ref="OZY230:PAA230"/>
    <mergeCell ref="PAC230:PAE230"/>
    <mergeCell ref="PAG230:PAI230"/>
    <mergeCell ref="PAK230:PAM230"/>
    <mergeCell ref="PAO230:PAQ230"/>
    <mergeCell ref="OZE230:OZG230"/>
    <mergeCell ref="OZI230:OZK230"/>
    <mergeCell ref="OZM230:OZO230"/>
    <mergeCell ref="OZQ230:OZS230"/>
    <mergeCell ref="OZU230:OZW230"/>
    <mergeCell ref="OYK230:OYM230"/>
    <mergeCell ref="OYO230:OYQ230"/>
    <mergeCell ref="OYS230:OYU230"/>
    <mergeCell ref="OYW230:OYY230"/>
    <mergeCell ref="OZA230:OZC230"/>
    <mergeCell ref="OXQ230:OXS230"/>
    <mergeCell ref="OXU230:OXW230"/>
    <mergeCell ref="OXY230:OYA230"/>
    <mergeCell ref="OYC230:OYE230"/>
    <mergeCell ref="OYG230:OYI230"/>
    <mergeCell ref="OWW230:OWY230"/>
    <mergeCell ref="OXA230:OXC230"/>
    <mergeCell ref="OXE230:OXG230"/>
    <mergeCell ref="OXI230:OXK230"/>
    <mergeCell ref="OXM230:OXO230"/>
    <mergeCell ref="OWC230:OWE230"/>
    <mergeCell ref="OWG230:OWI230"/>
    <mergeCell ref="OWK230:OWM230"/>
    <mergeCell ref="OWO230:OWQ230"/>
    <mergeCell ref="OWS230:OWU230"/>
    <mergeCell ref="OVI230:OVK230"/>
    <mergeCell ref="OVM230:OVO230"/>
    <mergeCell ref="OVQ230:OVS230"/>
    <mergeCell ref="OVU230:OVW230"/>
    <mergeCell ref="OVY230:OWA230"/>
    <mergeCell ref="OUO230:OUQ230"/>
    <mergeCell ref="OUS230:OUU230"/>
    <mergeCell ref="OUW230:OUY230"/>
    <mergeCell ref="OVA230:OVC230"/>
    <mergeCell ref="OVE230:OVG230"/>
    <mergeCell ref="OTU230:OTW230"/>
    <mergeCell ref="OTY230:OUA230"/>
    <mergeCell ref="OUC230:OUE230"/>
    <mergeCell ref="OUG230:OUI230"/>
    <mergeCell ref="OUK230:OUM230"/>
    <mergeCell ref="OTA230:OTC230"/>
    <mergeCell ref="OTE230:OTG230"/>
    <mergeCell ref="OTI230:OTK230"/>
    <mergeCell ref="OTM230:OTO230"/>
    <mergeCell ref="OTQ230:OTS230"/>
    <mergeCell ref="OSG230:OSI230"/>
    <mergeCell ref="OSK230:OSM230"/>
    <mergeCell ref="OSO230:OSQ230"/>
    <mergeCell ref="OSS230:OSU230"/>
    <mergeCell ref="OSW230:OSY230"/>
    <mergeCell ref="ORM230:ORO230"/>
    <mergeCell ref="ORQ230:ORS230"/>
    <mergeCell ref="ORU230:ORW230"/>
    <mergeCell ref="ORY230:OSA230"/>
    <mergeCell ref="OSC230:OSE230"/>
    <mergeCell ref="OQS230:OQU230"/>
    <mergeCell ref="OQW230:OQY230"/>
    <mergeCell ref="ORA230:ORC230"/>
    <mergeCell ref="ORE230:ORG230"/>
    <mergeCell ref="ORI230:ORK230"/>
    <mergeCell ref="OPY230:OQA230"/>
    <mergeCell ref="OQC230:OQE230"/>
    <mergeCell ref="OQG230:OQI230"/>
    <mergeCell ref="OQK230:OQM230"/>
    <mergeCell ref="OQO230:OQQ230"/>
    <mergeCell ref="OPE230:OPG230"/>
    <mergeCell ref="OPI230:OPK230"/>
    <mergeCell ref="OPM230:OPO230"/>
    <mergeCell ref="OPQ230:OPS230"/>
    <mergeCell ref="OPU230:OPW230"/>
    <mergeCell ref="OOK230:OOM230"/>
    <mergeCell ref="OOO230:OOQ230"/>
    <mergeCell ref="OOS230:OOU230"/>
    <mergeCell ref="OOW230:OOY230"/>
    <mergeCell ref="OPA230:OPC230"/>
    <mergeCell ref="ONQ230:ONS230"/>
    <mergeCell ref="ONU230:ONW230"/>
    <mergeCell ref="ONY230:OOA230"/>
    <mergeCell ref="OOC230:OOE230"/>
    <mergeCell ref="OOG230:OOI230"/>
    <mergeCell ref="OMW230:OMY230"/>
    <mergeCell ref="ONA230:ONC230"/>
    <mergeCell ref="ONE230:ONG230"/>
    <mergeCell ref="ONI230:ONK230"/>
    <mergeCell ref="ONM230:ONO230"/>
    <mergeCell ref="OMC230:OME230"/>
    <mergeCell ref="OMG230:OMI230"/>
    <mergeCell ref="OMK230:OMM230"/>
    <mergeCell ref="OMO230:OMQ230"/>
    <mergeCell ref="OMS230:OMU230"/>
    <mergeCell ref="OLI230:OLK230"/>
    <mergeCell ref="OLM230:OLO230"/>
    <mergeCell ref="OLQ230:OLS230"/>
    <mergeCell ref="OLU230:OLW230"/>
    <mergeCell ref="OLY230:OMA230"/>
    <mergeCell ref="OKO230:OKQ230"/>
    <mergeCell ref="OKS230:OKU230"/>
    <mergeCell ref="OKW230:OKY230"/>
    <mergeCell ref="OLA230:OLC230"/>
    <mergeCell ref="OLE230:OLG230"/>
    <mergeCell ref="OJU230:OJW230"/>
    <mergeCell ref="OJY230:OKA230"/>
    <mergeCell ref="OKC230:OKE230"/>
    <mergeCell ref="OKG230:OKI230"/>
    <mergeCell ref="OKK230:OKM230"/>
    <mergeCell ref="OJA230:OJC230"/>
    <mergeCell ref="OJE230:OJG230"/>
    <mergeCell ref="OJI230:OJK230"/>
    <mergeCell ref="OJM230:OJO230"/>
    <mergeCell ref="OJQ230:OJS230"/>
    <mergeCell ref="OIG230:OII230"/>
    <mergeCell ref="OIK230:OIM230"/>
    <mergeCell ref="OIO230:OIQ230"/>
    <mergeCell ref="OIS230:OIU230"/>
    <mergeCell ref="OIW230:OIY230"/>
    <mergeCell ref="OHM230:OHO230"/>
    <mergeCell ref="OHQ230:OHS230"/>
    <mergeCell ref="OHU230:OHW230"/>
    <mergeCell ref="OHY230:OIA230"/>
    <mergeCell ref="OIC230:OIE230"/>
    <mergeCell ref="OGS230:OGU230"/>
    <mergeCell ref="OGW230:OGY230"/>
    <mergeCell ref="OHA230:OHC230"/>
    <mergeCell ref="OHE230:OHG230"/>
    <mergeCell ref="OHI230:OHK230"/>
    <mergeCell ref="OFY230:OGA230"/>
    <mergeCell ref="OGC230:OGE230"/>
    <mergeCell ref="OGG230:OGI230"/>
    <mergeCell ref="OGK230:OGM230"/>
    <mergeCell ref="OGO230:OGQ230"/>
    <mergeCell ref="OFE230:OFG230"/>
    <mergeCell ref="OFI230:OFK230"/>
    <mergeCell ref="OFM230:OFO230"/>
    <mergeCell ref="OFQ230:OFS230"/>
    <mergeCell ref="OFU230:OFW230"/>
    <mergeCell ref="OEK230:OEM230"/>
    <mergeCell ref="OEO230:OEQ230"/>
    <mergeCell ref="OES230:OEU230"/>
    <mergeCell ref="OEW230:OEY230"/>
    <mergeCell ref="OFA230:OFC230"/>
    <mergeCell ref="ODQ230:ODS230"/>
    <mergeCell ref="ODU230:ODW230"/>
    <mergeCell ref="ODY230:OEA230"/>
    <mergeCell ref="OEC230:OEE230"/>
    <mergeCell ref="OEG230:OEI230"/>
    <mergeCell ref="OCW230:OCY230"/>
    <mergeCell ref="ODA230:ODC230"/>
    <mergeCell ref="ODE230:ODG230"/>
    <mergeCell ref="ODI230:ODK230"/>
    <mergeCell ref="ODM230:ODO230"/>
    <mergeCell ref="OCC230:OCE230"/>
    <mergeCell ref="OCG230:OCI230"/>
    <mergeCell ref="OCK230:OCM230"/>
    <mergeCell ref="OCO230:OCQ230"/>
    <mergeCell ref="OCS230:OCU230"/>
    <mergeCell ref="OBI230:OBK230"/>
    <mergeCell ref="OBM230:OBO230"/>
    <mergeCell ref="OBQ230:OBS230"/>
    <mergeCell ref="OBU230:OBW230"/>
    <mergeCell ref="OBY230:OCA230"/>
    <mergeCell ref="OAO230:OAQ230"/>
    <mergeCell ref="OAS230:OAU230"/>
    <mergeCell ref="OAW230:OAY230"/>
    <mergeCell ref="OBA230:OBC230"/>
    <mergeCell ref="OBE230:OBG230"/>
    <mergeCell ref="NZU230:NZW230"/>
    <mergeCell ref="NZY230:OAA230"/>
    <mergeCell ref="OAC230:OAE230"/>
    <mergeCell ref="OAG230:OAI230"/>
    <mergeCell ref="OAK230:OAM230"/>
    <mergeCell ref="NZA230:NZC230"/>
    <mergeCell ref="NZE230:NZG230"/>
    <mergeCell ref="NZI230:NZK230"/>
    <mergeCell ref="NZM230:NZO230"/>
    <mergeCell ref="NZQ230:NZS230"/>
    <mergeCell ref="NYG230:NYI230"/>
    <mergeCell ref="NYK230:NYM230"/>
    <mergeCell ref="NYO230:NYQ230"/>
    <mergeCell ref="NYS230:NYU230"/>
    <mergeCell ref="NYW230:NYY230"/>
    <mergeCell ref="NXM230:NXO230"/>
    <mergeCell ref="NXQ230:NXS230"/>
    <mergeCell ref="NXU230:NXW230"/>
    <mergeCell ref="NXY230:NYA230"/>
    <mergeCell ref="NYC230:NYE230"/>
    <mergeCell ref="NWS230:NWU230"/>
    <mergeCell ref="NWW230:NWY230"/>
    <mergeCell ref="NXA230:NXC230"/>
    <mergeCell ref="NXE230:NXG230"/>
    <mergeCell ref="NXI230:NXK230"/>
    <mergeCell ref="NVY230:NWA230"/>
    <mergeCell ref="NWC230:NWE230"/>
    <mergeCell ref="NWG230:NWI230"/>
    <mergeCell ref="NWK230:NWM230"/>
    <mergeCell ref="NWO230:NWQ230"/>
    <mergeCell ref="NVE230:NVG230"/>
    <mergeCell ref="NVI230:NVK230"/>
    <mergeCell ref="NVM230:NVO230"/>
    <mergeCell ref="NVQ230:NVS230"/>
    <mergeCell ref="NVU230:NVW230"/>
    <mergeCell ref="NUK230:NUM230"/>
    <mergeCell ref="NUO230:NUQ230"/>
    <mergeCell ref="NUS230:NUU230"/>
    <mergeCell ref="NUW230:NUY230"/>
    <mergeCell ref="NVA230:NVC230"/>
    <mergeCell ref="NTQ230:NTS230"/>
    <mergeCell ref="NTU230:NTW230"/>
    <mergeCell ref="NTY230:NUA230"/>
    <mergeCell ref="NUC230:NUE230"/>
    <mergeCell ref="NUG230:NUI230"/>
    <mergeCell ref="NSW230:NSY230"/>
    <mergeCell ref="NTA230:NTC230"/>
    <mergeCell ref="NTE230:NTG230"/>
    <mergeCell ref="NTI230:NTK230"/>
    <mergeCell ref="NTM230:NTO230"/>
    <mergeCell ref="NSC230:NSE230"/>
    <mergeCell ref="NSG230:NSI230"/>
    <mergeCell ref="NSK230:NSM230"/>
    <mergeCell ref="NSO230:NSQ230"/>
    <mergeCell ref="NSS230:NSU230"/>
    <mergeCell ref="NRI230:NRK230"/>
    <mergeCell ref="NRM230:NRO230"/>
    <mergeCell ref="NRQ230:NRS230"/>
    <mergeCell ref="NRU230:NRW230"/>
    <mergeCell ref="NRY230:NSA230"/>
    <mergeCell ref="NQO230:NQQ230"/>
    <mergeCell ref="NQS230:NQU230"/>
    <mergeCell ref="NQW230:NQY230"/>
    <mergeCell ref="NRA230:NRC230"/>
    <mergeCell ref="NRE230:NRG230"/>
    <mergeCell ref="NPU230:NPW230"/>
    <mergeCell ref="NPY230:NQA230"/>
    <mergeCell ref="NQC230:NQE230"/>
    <mergeCell ref="NQG230:NQI230"/>
    <mergeCell ref="NQK230:NQM230"/>
    <mergeCell ref="NPA230:NPC230"/>
    <mergeCell ref="NPE230:NPG230"/>
    <mergeCell ref="NPI230:NPK230"/>
    <mergeCell ref="NPM230:NPO230"/>
    <mergeCell ref="NPQ230:NPS230"/>
    <mergeCell ref="NOG230:NOI230"/>
    <mergeCell ref="NOK230:NOM230"/>
    <mergeCell ref="NOO230:NOQ230"/>
    <mergeCell ref="NOS230:NOU230"/>
    <mergeCell ref="NOW230:NOY230"/>
    <mergeCell ref="NNM230:NNO230"/>
    <mergeCell ref="NNQ230:NNS230"/>
    <mergeCell ref="NNU230:NNW230"/>
    <mergeCell ref="NNY230:NOA230"/>
    <mergeCell ref="NOC230:NOE230"/>
    <mergeCell ref="NMS230:NMU230"/>
    <mergeCell ref="NMW230:NMY230"/>
    <mergeCell ref="NNA230:NNC230"/>
    <mergeCell ref="NNE230:NNG230"/>
    <mergeCell ref="NNI230:NNK230"/>
    <mergeCell ref="NLY230:NMA230"/>
    <mergeCell ref="NMC230:NME230"/>
    <mergeCell ref="NMG230:NMI230"/>
    <mergeCell ref="NMK230:NMM230"/>
    <mergeCell ref="NMO230:NMQ230"/>
    <mergeCell ref="NLE230:NLG230"/>
    <mergeCell ref="NLI230:NLK230"/>
    <mergeCell ref="NLM230:NLO230"/>
    <mergeCell ref="NLQ230:NLS230"/>
    <mergeCell ref="NLU230:NLW230"/>
    <mergeCell ref="NKK230:NKM230"/>
    <mergeCell ref="NKO230:NKQ230"/>
    <mergeCell ref="NKS230:NKU230"/>
    <mergeCell ref="NKW230:NKY230"/>
    <mergeCell ref="NLA230:NLC230"/>
    <mergeCell ref="NJQ230:NJS230"/>
    <mergeCell ref="NJU230:NJW230"/>
    <mergeCell ref="NJY230:NKA230"/>
    <mergeCell ref="NKC230:NKE230"/>
    <mergeCell ref="NKG230:NKI230"/>
    <mergeCell ref="NIW230:NIY230"/>
    <mergeCell ref="NJA230:NJC230"/>
    <mergeCell ref="NJE230:NJG230"/>
    <mergeCell ref="NJI230:NJK230"/>
    <mergeCell ref="NJM230:NJO230"/>
    <mergeCell ref="NIC230:NIE230"/>
    <mergeCell ref="NIG230:NII230"/>
    <mergeCell ref="NIK230:NIM230"/>
    <mergeCell ref="NIO230:NIQ230"/>
    <mergeCell ref="NIS230:NIU230"/>
    <mergeCell ref="NHI230:NHK230"/>
    <mergeCell ref="NHM230:NHO230"/>
    <mergeCell ref="NHQ230:NHS230"/>
    <mergeCell ref="NHU230:NHW230"/>
    <mergeCell ref="NHY230:NIA230"/>
    <mergeCell ref="NGO230:NGQ230"/>
    <mergeCell ref="NGS230:NGU230"/>
    <mergeCell ref="NGW230:NGY230"/>
    <mergeCell ref="NHA230:NHC230"/>
    <mergeCell ref="NHE230:NHG230"/>
    <mergeCell ref="NFU230:NFW230"/>
    <mergeCell ref="NFY230:NGA230"/>
    <mergeCell ref="NGC230:NGE230"/>
    <mergeCell ref="NGG230:NGI230"/>
    <mergeCell ref="NGK230:NGM230"/>
    <mergeCell ref="NFA230:NFC230"/>
    <mergeCell ref="NFE230:NFG230"/>
    <mergeCell ref="NFI230:NFK230"/>
    <mergeCell ref="NFM230:NFO230"/>
    <mergeCell ref="NFQ230:NFS230"/>
    <mergeCell ref="NEG230:NEI230"/>
    <mergeCell ref="NEK230:NEM230"/>
    <mergeCell ref="NEO230:NEQ230"/>
    <mergeCell ref="NES230:NEU230"/>
    <mergeCell ref="NEW230:NEY230"/>
    <mergeCell ref="NDM230:NDO230"/>
    <mergeCell ref="NDQ230:NDS230"/>
    <mergeCell ref="NDU230:NDW230"/>
    <mergeCell ref="NDY230:NEA230"/>
    <mergeCell ref="NEC230:NEE230"/>
    <mergeCell ref="NCS230:NCU230"/>
    <mergeCell ref="NCW230:NCY230"/>
    <mergeCell ref="NDA230:NDC230"/>
    <mergeCell ref="NDE230:NDG230"/>
    <mergeCell ref="NDI230:NDK230"/>
    <mergeCell ref="NBY230:NCA230"/>
    <mergeCell ref="NCC230:NCE230"/>
    <mergeCell ref="NCG230:NCI230"/>
    <mergeCell ref="NCK230:NCM230"/>
    <mergeCell ref="NCO230:NCQ230"/>
    <mergeCell ref="NBE230:NBG230"/>
    <mergeCell ref="NBI230:NBK230"/>
    <mergeCell ref="NBM230:NBO230"/>
    <mergeCell ref="NBQ230:NBS230"/>
    <mergeCell ref="NBU230:NBW230"/>
    <mergeCell ref="NAK230:NAM230"/>
    <mergeCell ref="NAO230:NAQ230"/>
    <mergeCell ref="NAS230:NAU230"/>
    <mergeCell ref="NAW230:NAY230"/>
    <mergeCell ref="NBA230:NBC230"/>
    <mergeCell ref="MZQ230:MZS230"/>
    <mergeCell ref="MZU230:MZW230"/>
    <mergeCell ref="MZY230:NAA230"/>
    <mergeCell ref="NAC230:NAE230"/>
    <mergeCell ref="NAG230:NAI230"/>
    <mergeCell ref="MYW230:MYY230"/>
    <mergeCell ref="MZA230:MZC230"/>
    <mergeCell ref="MZE230:MZG230"/>
    <mergeCell ref="MZI230:MZK230"/>
    <mergeCell ref="MZM230:MZO230"/>
    <mergeCell ref="MYC230:MYE230"/>
    <mergeCell ref="MYG230:MYI230"/>
    <mergeCell ref="MYK230:MYM230"/>
    <mergeCell ref="MYO230:MYQ230"/>
    <mergeCell ref="MYS230:MYU230"/>
    <mergeCell ref="MXI230:MXK230"/>
    <mergeCell ref="MXM230:MXO230"/>
    <mergeCell ref="MXQ230:MXS230"/>
    <mergeCell ref="MXU230:MXW230"/>
    <mergeCell ref="MXY230:MYA230"/>
    <mergeCell ref="MWO230:MWQ230"/>
    <mergeCell ref="MWS230:MWU230"/>
    <mergeCell ref="MWW230:MWY230"/>
    <mergeCell ref="MXA230:MXC230"/>
    <mergeCell ref="MXE230:MXG230"/>
    <mergeCell ref="MVU230:MVW230"/>
    <mergeCell ref="MVY230:MWA230"/>
    <mergeCell ref="MWC230:MWE230"/>
    <mergeCell ref="MWG230:MWI230"/>
    <mergeCell ref="MWK230:MWM230"/>
    <mergeCell ref="MVA230:MVC230"/>
    <mergeCell ref="MVE230:MVG230"/>
    <mergeCell ref="MVI230:MVK230"/>
    <mergeCell ref="MVM230:MVO230"/>
    <mergeCell ref="MVQ230:MVS230"/>
    <mergeCell ref="MUG230:MUI230"/>
    <mergeCell ref="MUK230:MUM230"/>
    <mergeCell ref="MUO230:MUQ230"/>
    <mergeCell ref="MUS230:MUU230"/>
    <mergeCell ref="MUW230:MUY230"/>
    <mergeCell ref="MTM230:MTO230"/>
    <mergeCell ref="MTQ230:MTS230"/>
    <mergeCell ref="MTU230:MTW230"/>
    <mergeCell ref="MTY230:MUA230"/>
    <mergeCell ref="MUC230:MUE230"/>
    <mergeCell ref="MSS230:MSU230"/>
    <mergeCell ref="MSW230:MSY230"/>
    <mergeCell ref="MTA230:MTC230"/>
    <mergeCell ref="MTE230:MTG230"/>
    <mergeCell ref="MTI230:MTK230"/>
    <mergeCell ref="MRY230:MSA230"/>
    <mergeCell ref="MSC230:MSE230"/>
    <mergeCell ref="MSG230:MSI230"/>
    <mergeCell ref="MSK230:MSM230"/>
    <mergeCell ref="MSO230:MSQ230"/>
    <mergeCell ref="MRE230:MRG230"/>
    <mergeCell ref="MRI230:MRK230"/>
    <mergeCell ref="MRM230:MRO230"/>
    <mergeCell ref="MRQ230:MRS230"/>
    <mergeCell ref="MRU230:MRW230"/>
    <mergeCell ref="MQK230:MQM230"/>
    <mergeCell ref="MQO230:MQQ230"/>
    <mergeCell ref="MQS230:MQU230"/>
    <mergeCell ref="MQW230:MQY230"/>
    <mergeCell ref="MRA230:MRC230"/>
    <mergeCell ref="MPQ230:MPS230"/>
    <mergeCell ref="MPU230:MPW230"/>
    <mergeCell ref="MPY230:MQA230"/>
    <mergeCell ref="MQC230:MQE230"/>
    <mergeCell ref="MQG230:MQI230"/>
    <mergeCell ref="MOW230:MOY230"/>
    <mergeCell ref="MPA230:MPC230"/>
    <mergeCell ref="MPE230:MPG230"/>
    <mergeCell ref="MPI230:MPK230"/>
    <mergeCell ref="MPM230:MPO230"/>
    <mergeCell ref="MOC230:MOE230"/>
    <mergeCell ref="MOG230:MOI230"/>
    <mergeCell ref="MOK230:MOM230"/>
    <mergeCell ref="MOO230:MOQ230"/>
    <mergeCell ref="MOS230:MOU230"/>
    <mergeCell ref="MNI230:MNK230"/>
    <mergeCell ref="MNM230:MNO230"/>
    <mergeCell ref="MNQ230:MNS230"/>
    <mergeCell ref="MNU230:MNW230"/>
    <mergeCell ref="MNY230:MOA230"/>
    <mergeCell ref="MMO230:MMQ230"/>
    <mergeCell ref="MMS230:MMU230"/>
    <mergeCell ref="MMW230:MMY230"/>
    <mergeCell ref="MNA230:MNC230"/>
    <mergeCell ref="MNE230:MNG230"/>
    <mergeCell ref="MLU230:MLW230"/>
    <mergeCell ref="MLY230:MMA230"/>
    <mergeCell ref="MMC230:MME230"/>
    <mergeCell ref="MMG230:MMI230"/>
    <mergeCell ref="MMK230:MMM230"/>
    <mergeCell ref="MLA230:MLC230"/>
    <mergeCell ref="MLE230:MLG230"/>
    <mergeCell ref="MLI230:MLK230"/>
    <mergeCell ref="MLM230:MLO230"/>
    <mergeCell ref="MLQ230:MLS230"/>
    <mergeCell ref="MKG230:MKI230"/>
    <mergeCell ref="MKK230:MKM230"/>
    <mergeCell ref="MKO230:MKQ230"/>
    <mergeCell ref="MKS230:MKU230"/>
    <mergeCell ref="MKW230:MKY230"/>
    <mergeCell ref="MJM230:MJO230"/>
    <mergeCell ref="MJQ230:MJS230"/>
    <mergeCell ref="MJU230:MJW230"/>
    <mergeCell ref="MJY230:MKA230"/>
    <mergeCell ref="MKC230:MKE230"/>
    <mergeCell ref="MIS230:MIU230"/>
    <mergeCell ref="MIW230:MIY230"/>
    <mergeCell ref="MJA230:MJC230"/>
    <mergeCell ref="MJE230:MJG230"/>
    <mergeCell ref="MJI230:MJK230"/>
    <mergeCell ref="MHY230:MIA230"/>
    <mergeCell ref="MIC230:MIE230"/>
    <mergeCell ref="MIG230:MII230"/>
    <mergeCell ref="MIK230:MIM230"/>
    <mergeCell ref="MIO230:MIQ230"/>
    <mergeCell ref="MHE230:MHG230"/>
    <mergeCell ref="MHI230:MHK230"/>
    <mergeCell ref="MHM230:MHO230"/>
    <mergeCell ref="MHQ230:MHS230"/>
    <mergeCell ref="MHU230:MHW230"/>
    <mergeCell ref="MGK230:MGM230"/>
    <mergeCell ref="MGO230:MGQ230"/>
    <mergeCell ref="MGS230:MGU230"/>
    <mergeCell ref="MGW230:MGY230"/>
    <mergeCell ref="MHA230:MHC230"/>
    <mergeCell ref="MFQ230:MFS230"/>
    <mergeCell ref="MFU230:MFW230"/>
    <mergeCell ref="MFY230:MGA230"/>
    <mergeCell ref="MGC230:MGE230"/>
    <mergeCell ref="MGG230:MGI230"/>
    <mergeCell ref="MEW230:MEY230"/>
    <mergeCell ref="MFA230:MFC230"/>
    <mergeCell ref="MFE230:MFG230"/>
    <mergeCell ref="MFI230:MFK230"/>
    <mergeCell ref="MFM230:MFO230"/>
    <mergeCell ref="MEC230:MEE230"/>
    <mergeCell ref="MEG230:MEI230"/>
    <mergeCell ref="MEK230:MEM230"/>
    <mergeCell ref="MEO230:MEQ230"/>
    <mergeCell ref="MES230:MEU230"/>
    <mergeCell ref="MDI230:MDK230"/>
    <mergeCell ref="MDM230:MDO230"/>
    <mergeCell ref="MDQ230:MDS230"/>
    <mergeCell ref="MDU230:MDW230"/>
    <mergeCell ref="MDY230:MEA230"/>
    <mergeCell ref="MCO230:MCQ230"/>
    <mergeCell ref="MCS230:MCU230"/>
    <mergeCell ref="MCW230:MCY230"/>
    <mergeCell ref="MDA230:MDC230"/>
    <mergeCell ref="MDE230:MDG230"/>
    <mergeCell ref="MBU230:MBW230"/>
    <mergeCell ref="MBY230:MCA230"/>
    <mergeCell ref="MCC230:MCE230"/>
    <mergeCell ref="MCG230:MCI230"/>
    <mergeCell ref="MCK230:MCM230"/>
    <mergeCell ref="MBA230:MBC230"/>
    <mergeCell ref="MBE230:MBG230"/>
    <mergeCell ref="MBI230:MBK230"/>
    <mergeCell ref="MBM230:MBO230"/>
    <mergeCell ref="MBQ230:MBS230"/>
    <mergeCell ref="MAG230:MAI230"/>
    <mergeCell ref="MAK230:MAM230"/>
    <mergeCell ref="MAO230:MAQ230"/>
    <mergeCell ref="MAS230:MAU230"/>
    <mergeCell ref="MAW230:MAY230"/>
    <mergeCell ref="LZM230:LZO230"/>
    <mergeCell ref="LZQ230:LZS230"/>
    <mergeCell ref="LZU230:LZW230"/>
    <mergeCell ref="LZY230:MAA230"/>
    <mergeCell ref="MAC230:MAE230"/>
    <mergeCell ref="LYS230:LYU230"/>
    <mergeCell ref="LYW230:LYY230"/>
    <mergeCell ref="LZA230:LZC230"/>
    <mergeCell ref="LZE230:LZG230"/>
    <mergeCell ref="LZI230:LZK230"/>
    <mergeCell ref="LXY230:LYA230"/>
    <mergeCell ref="LYC230:LYE230"/>
    <mergeCell ref="LYG230:LYI230"/>
    <mergeCell ref="LYK230:LYM230"/>
    <mergeCell ref="LYO230:LYQ230"/>
    <mergeCell ref="LXE230:LXG230"/>
    <mergeCell ref="LXI230:LXK230"/>
    <mergeCell ref="LXM230:LXO230"/>
    <mergeCell ref="LXQ230:LXS230"/>
    <mergeCell ref="LXU230:LXW230"/>
    <mergeCell ref="LWK230:LWM230"/>
    <mergeCell ref="LWO230:LWQ230"/>
    <mergeCell ref="LWS230:LWU230"/>
    <mergeCell ref="LWW230:LWY230"/>
    <mergeCell ref="LXA230:LXC230"/>
    <mergeCell ref="LVQ230:LVS230"/>
    <mergeCell ref="LVU230:LVW230"/>
    <mergeCell ref="LVY230:LWA230"/>
    <mergeCell ref="LWC230:LWE230"/>
    <mergeCell ref="LWG230:LWI230"/>
    <mergeCell ref="LUW230:LUY230"/>
    <mergeCell ref="LVA230:LVC230"/>
    <mergeCell ref="LVE230:LVG230"/>
    <mergeCell ref="LVI230:LVK230"/>
    <mergeCell ref="LVM230:LVO230"/>
    <mergeCell ref="LUC230:LUE230"/>
    <mergeCell ref="LUG230:LUI230"/>
    <mergeCell ref="LUK230:LUM230"/>
    <mergeCell ref="LUO230:LUQ230"/>
    <mergeCell ref="LUS230:LUU230"/>
    <mergeCell ref="LTI230:LTK230"/>
    <mergeCell ref="LTM230:LTO230"/>
    <mergeCell ref="LTQ230:LTS230"/>
    <mergeCell ref="LTU230:LTW230"/>
    <mergeCell ref="LTY230:LUA230"/>
    <mergeCell ref="LSO230:LSQ230"/>
    <mergeCell ref="LSS230:LSU230"/>
    <mergeCell ref="LSW230:LSY230"/>
    <mergeCell ref="LTA230:LTC230"/>
    <mergeCell ref="LTE230:LTG230"/>
    <mergeCell ref="LRU230:LRW230"/>
    <mergeCell ref="LRY230:LSA230"/>
    <mergeCell ref="LSC230:LSE230"/>
    <mergeCell ref="LSG230:LSI230"/>
    <mergeCell ref="LSK230:LSM230"/>
    <mergeCell ref="LRA230:LRC230"/>
    <mergeCell ref="LRE230:LRG230"/>
    <mergeCell ref="LRI230:LRK230"/>
    <mergeCell ref="LRM230:LRO230"/>
    <mergeCell ref="LRQ230:LRS230"/>
    <mergeCell ref="LQG230:LQI230"/>
    <mergeCell ref="LQK230:LQM230"/>
    <mergeCell ref="LQO230:LQQ230"/>
    <mergeCell ref="LQS230:LQU230"/>
    <mergeCell ref="LQW230:LQY230"/>
    <mergeCell ref="LPM230:LPO230"/>
    <mergeCell ref="LPQ230:LPS230"/>
    <mergeCell ref="LPU230:LPW230"/>
    <mergeCell ref="LPY230:LQA230"/>
    <mergeCell ref="LQC230:LQE230"/>
    <mergeCell ref="LOS230:LOU230"/>
    <mergeCell ref="LOW230:LOY230"/>
    <mergeCell ref="LPA230:LPC230"/>
    <mergeCell ref="LPE230:LPG230"/>
    <mergeCell ref="LPI230:LPK230"/>
    <mergeCell ref="LNY230:LOA230"/>
    <mergeCell ref="LOC230:LOE230"/>
    <mergeCell ref="LOG230:LOI230"/>
    <mergeCell ref="LOK230:LOM230"/>
    <mergeCell ref="LOO230:LOQ230"/>
    <mergeCell ref="LNE230:LNG230"/>
    <mergeCell ref="LNI230:LNK230"/>
    <mergeCell ref="LNM230:LNO230"/>
    <mergeCell ref="LNQ230:LNS230"/>
    <mergeCell ref="LNU230:LNW230"/>
    <mergeCell ref="LMK230:LMM230"/>
    <mergeCell ref="LMO230:LMQ230"/>
    <mergeCell ref="LMS230:LMU230"/>
    <mergeCell ref="LMW230:LMY230"/>
    <mergeCell ref="LNA230:LNC230"/>
    <mergeCell ref="LLQ230:LLS230"/>
    <mergeCell ref="LLU230:LLW230"/>
    <mergeCell ref="LLY230:LMA230"/>
    <mergeCell ref="LMC230:LME230"/>
    <mergeCell ref="LMG230:LMI230"/>
    <mergeCell ref="LKW230:LKY230"/>
    <mergeCell ref="LLA230:LLC230"/>
    <mergeCell ref="LLE230:LLG230"/>
    <mergeCell ref="LLI230:LLK230"/>
    <mergeCell ref="LLM230:LLO230"/>
    <mergeCell ref="LKC230:LKE230"/>
    <mergeCell ref="LKG230:LKI230"/>
    <mergeCell ref="LKK230:LKM230"/>
    <mergeCell ref="LKO230:LKQ230"/>
    <mergeCell ref="LKS230:LKU230"/>
    <mergeCell ref="LJI230:LJK230"/>
    <mergeCell ref="LJM230:LJO230"/>
    <mergeCell ref="LJQ230:LJS230"/>
    <mergeCell ref="LJU230:LJW230"/>
    <mergeCell ref="LJY230:LKA230"/>
    <mergeCell ref="LIO230:LIQ230"/>
    <mergeCell ref="LIS230:LIU230"/>
    <mergeCell ref="LIW230:LIY230"/>
    <mergeCell ref="LJA230:LJC230"/>
    <mergeCell ref="LJE230:LJG230"/>
    <mergeCell ref="LHU230:LHW230"/>
    <mergeCell ref="LHY230:LIA230"/>
    <mergeCell ref="LIC230:LIE230"/>
    <mergeCell ref="LIG230:LII230"/>
    <mergeCell ref="LIK230:LIM230"/>
    <mergeCell ref="LHA230:LHC230"/>
    <mergeCell ref="LHE230:LHG230"/>
    <mergeCell ref="LHI230:LHK230"/>
    <mergeCell ref="LHM230:LHO230"/>
    <mergeCell ref="LHQ230:LHS230"/>
    <mergeCell ref="LGG230:LGI230"/>
    <mergeCell ref="LGK230:LGM230"/>
    <mergeCell ref="LGO230:LGQ230"/>
    <mergeCell ref="LGS230:LGU230"/>
    <mergeCell ref="LGW230:LGY230"/>
    <mergeCell ref="LFM230:LFO230"/>
    <mergeCell ref="LFQ230:LFS230"/>
    <mergeCell ref="LFU230:LFW230"/>
    <mergeCell ref="LFY230:LGA230"/>
    <mergeCell ref="LGC230:LGE230"/>
    <mergeCell ref="LES230:LEU230"/>
    <mergeCell ref="LEW230:LEY230"/>
    <mergeCell ref="LFA230:LFC230"/>
    <mergeCell ref="LFE230:LFG230"/>
    <mergeCell ref="LFI230:LFK230"/>
    <mergeCell ref="LDY230:LEA230"/>
    <mergeCell ref="LEC230:LEE230"/>
    <mergeCell ref="LEG230:LEI230"/>
    <mergeCell ref="LEK230:LEM230"/>
    <mergeCell ref="LEO230:LEQ230"/>
    <mergeCell ref="LDE230:LDG230"/>
    <mergeCell ref="LDI230:LDK230"/>
    <mergeCell ref="LDM230:LDO230"/>
    <mergeCell ref="LDQ230:LDS230"/>
    <mergeCell ref="LDU230:LDW230"/>
    <mergeCell ref="LCK230:LCM230"/>
    <mergeCell ref="LCO230:LCQ230"/>
    <mergeCell ref="LCS230:LCU230"/>
    <mergeCell ref="LCW230:LCY230"/>
    <mergeCell ref="LDA230:LDC230"/>
    <mergeCell ref="LBQ230:LBS230"/>
    <mergeCell ref="LBU230:LBW230"/>
    <mergeCell ref="LBY230:LCA230"/>
    <mergeCell ref="LCC230:LCE230"/>
    <mergeCell ref="LCG230:LCI230"/>
    <mergeCell ref="LAW230:LAY230"/>
    <mergeCell ref="LBA230:LBC230"/>
    <mergeCell ref="LBE230:LBG230"/>
    <mergeCell ref="LBI230:LBK230"/>
    <mergeCell ref="LBM230:LBO230"/>
    <mergeCell ref="LAC230:LAE230"/>
    <mergeCell ref="LAG230:LAI230"/>
    <mergeCell ref="LAK230:LAM230"/>
    <mergeCell ref="LAO230:LAQ230"/>
    <mergeCell ref="LAS230:LAU230"/>
    <mergeCell ref="KZI230:KZK230"/>
    <mergeCell ref="KZM230:KZO230"/>
    <mergeCell ref="KZQ230:KZS230"/>
    <mergeCell ref="KZU230:KZW230"/>
    <mergeCell ref="KZY230:LAA230"/>
    <mergeCell ref="KYO230:KYQ230"/>
    <mergeCell ref="KYS230:KYU230"/>
    <mergeCell ref="KYW230:KYY230"/>
    <mergeCell ref="KZA230:KZC230"/>
    <mergeCell ref="KZE230:KZG230"/>
    <mergeCell ref="KXU230:KXW230"/>
    <mergeCell ref="KXY230:KYA230"/>
    <mergeCell ref="KYC230:KYE230"/>
    <mergeCell ref="KYG230:KYI230"/>
    <mergeCell ref="KYK230:KYM230"/>
    <mergeCell ref="KXA230:KXC230"/>
    <mergeCell ref="KXE230:KXG230"/>
    <mergeCell ref="KXI230:KXK230"/>
    <mergeCell ref="KXM230:KXO230"/>
    <mergeCell ref="KXQ230:KXS230"/>
    <mergeCell ref="KWG230:KWI230"/>
    <mergeCell ref="KWK230:KWM230"/>
    <mergeCell ref="KWO230:KWQ230"/>
    <mergeCell ref="KWS230:KWU230"/>
    <mergeCell ref="KWW230:KWY230"/>
    <mergeCell ref="KVM230:KVO230"/>
    <mergeCell ref="KVQ230:KVS230"/>
    <mergeCell ref="KVU230:KVW230"/>
    <mergeCell ref="KVY230:KWA230"/>
    <mergeCell ref="KWC230:KWE230"/>
    <mergeCell ref="KUS230:KUU230"/>
    <mergeCell ref="KUW230:KUY230"/>
    <mergeCell ref="KVA230:KVC230"/>
    <mergeCell ref="KVE230:KVG230"/>
    <mergeCell ref="KVI230:KVK230"/>
    <mergeCell ref="KTY230:KUA230"/>
    <mergeCell ref="KUC230:KUE230"/>
    <mergeCell ref="KUG230:KUI230"/>
    <mergeCell ref="KUK230:KUM230"/>
    <mergeCell ref="KUO230:KUQ230"/>
    <mergeCell ref="KTE230:KTG230"/>
    <mergeCell ref="KTI230:KTK230"/>
    <mergeCell ref="KTM230:KTO230"/>
    <mergeCell ref="KTQ230:KTS230"/>
    <mergeCell ref="KTU230:KTW230"/>
    <mergeCell ref="KSK230:KSM230"/>
    <mergeCell ref="KSO230:KSQ230"/>
    <mergeCell ref="KSS230:KSU230"/>
    <mergeCell ref="KSW230:KSY230"/>
    <mergeCell ref="KTA230:KTC230"/>
    <mergeCell ref="KRQ230:KRS230"/>
    <mergeCell ref="KRU230:KRW230"/>
    <mergeCell ref="KRY230:KSA230"/>
    <mergeCell ref="KSC230:KSE230"/>
    <mergeCell ref="KSG230:KSI230"/>
    <mergeCell ref="KQW230:KQY230"/>
    <mergeCell ref="KRA230:KRC230"/>
    <mergeCell ref="KRE230:KRG230"/>
    <mergeCell ref="KRI230:KRK230"/>
    <mergeCell ref="KRM230:KRO230"/>
    <mergeCell ref="KQC230:KQE230"/>
    <mergeCell ref="KQG230:KQI230"/>
    <mergeCell ref="KQK230:KQM230"/>
    <mergeCell ref="KQO230:KQQ230"/>
    <mergeCell ref="KQS230:KQU230"/>
    <mergeCell ref="KPI230:KPK230"/>
    <mergeCell ref="KPM230:KPO230"/>
    <mergeCell ref="KPQ230:KPS230"/>
    <mergeCell ref="KPU230:KPW230"/>
    <mergeCell ref="KPY230:KQA230"/>
    <mergeCell ref="KOO230:KOQ230"/>
    <mergeCell ref="KOS230:KOU230"/>
    <mergeCell ref="KOW230:KOY230"/>
    <mergeCell ref="KPA230:KPC230"/>
    <mergeCell ref="KPE230:KPG230"/>
    <mergeCell ref="KNU230:KNW230"/>
    <mergeCell ref="KNY230:KOA230"/>
    <mergeCell ref="KOC230:KOE230"/>
    <mergeCell ref="KOG230:KOI230"/>
    <mergeCell ref="KOK230:KOM230"/>
    <mergeCell ref="KNA230:KNC230"/>
    <mergeCell ref="KNE230:KNG230"/>
    <mergeCell ref="KNI230:KNK230"/>
    <mergeCell ref="KNM230:KNO230"/>
    <mergeCell ref="KNQ230:KNS230"/>
    <mergeCell ref="KMG230:KMI230"/>
    <mergeCell ref="KMK230:KMM230"/>
    <mergeCell ref="KMO230:KMQ230"/>
    <mergeCell ref="KMS230:KMU230"/>
    <mergeCell ref="KMW230:KMY230"/>
    <mergeCell ref="KLM230:KLO230"/>
    <mergeCell ref="KLQ230:KLS230"/>
    <mergeCell ref="KLU230:KLW230"/>
    <mergeCell ref="KLY230:KMA230"/>
    <mergeCell ref="KMC230:KME230"/>
    <mergeCell ref="KKS230:KKU230"/>
    <mergeCell ref="KKW230:KKY230"/>
    <mergeCell ref="KLA230:KLC230"/>
    <mergeCell ref="KLE230:KLG230"/>
    <mergeCell ref="KLI230:KLK230"/>
    <mergeCell ref="KJY230:KKA230"/>
    <mergeCell ref="KKC230:KKE230"/>
    <mergeCell ref="KKG230:KKI230"/>
    <mergeCell ref="KKK230:KKM230"/>
    <mergeCell ref="KKO230:KKQ230"/>
    <mergeCell ref="KJE230:KJG230"/>
    <mergeCell ref="KJI230:KJK230"/>
    <mergeCell ref="KJM230:KJO230"/>
    <mergeCell ref="KJQ230:KJS230"/>
    <mergeCell ref="KJU230:KJW230"/>
    <mergeCell ref="KIK230:KIM230"/>
    <mergeCell ref="KIO230:KIQ230"/>
    <mergeCell ref="KIS230:KIU230"/>
    <mergeCell ref="KIW230:KIY230"/>
    <mergeCell ref="KJA230:KJC230"/>
    <mergeCell ref="KHQ230:KHS230"/>
    <mergeCell ref="KHU230:KHW230"/>
    <mergeCell ref="KHY230:KIA230"/>
    <mergeCell ref="KIC230:KIE230"/>
    <mergeCell ref="KIG230:KII230"/>
    <mergeCell ref="KGW230:KGY230"/>
    <mergeCell ref="KHA230:KHC230"/>
    <mergeCell ref="KHE230:KHG230"/>
    <mergeCell ref="KHI230:KHK230"/>
    <mergeCell ref="KHM230:KHO230"/>
    <mergeCell ref="KGC230:KGE230"/>
    <mergeCell ref="KGG230:KGI230"/>
    <mergeCell ref="KGK230:KGM230"/>
    <mergeCell ref="KGO230:KGQ230"/>
    <mergeCell ref="KGS230:KGU230"/>
    <mergeCell ref="KFI230:KFK230"/>
    <mergeCell ref="KFM230:KFO230"/>
    <mergeCell ref="KFQ230:KFS230"/>
    <mergeCell ref="KFU230:KFW230"/>
    <mergeCell ref="KFY230:KGA230"/>
    <mergeCell ref="KEO230:KEQ230"/>
    <mergeCell ref="KES230:KEU230"/>
    <mergeCell ref="KEW230:KEY230"/>
    <mergeCell ref="KFA230:KFC230"/>
    <mergeCell ref="KFE230:KFG230"/>
    <mergeCell ref="KDU230:KDW230"/>
    <mergeCell ref="KDY230:KEA230"/>
    <mergeCell ref="KEC230:KEE230"/>
    <mergeCell ref="KEG230:KEI230"/>
    <mergeCell ref="KEK230:KEM230"/>
    <mergeCell ref="KDA230:KDC230"/>
    <mergeCell ref="KDE230:KDG230"/>
    <mergeCell ref="KDI230:KDK230"/>
    <mergeCell ref="KDM230:KDO230"/>
    <mergeCell ref="KDQ230:KDS230"/>
    <mergeCell ref="KCG230:KCI230"/>
    <mergeCell ref="KCK230:KCM230"/>
    <mergeCell ref="KCO230:KCQ230"/>
    <mergeCell ref="KCS230:KCU230"/>
    <mergeCell ref="KCW230:KCY230"/>
    <mergeCell ref="KBM230:KBO230"/>
    <mergeCell ref="KBQ230:KBS230"/>
    <mergeCell ref="KBU230:KBW230"/>
    <mergeCell ref="KBY230:KCA230"/>
    <mergeCell ref="KCC230:KCE230"/>
    <mergeCell ref="KAS230:KAU230"/>
    <mergeCell ref="KAW230:KAY230"/>
    <mergeCell ref="KBA230:KBC230"/>
    <mergeCell ref="KBE230:KBG230"/>
    <mergeCell ref="KBI230:KBK230"/>
    <mergeCell ref="JZY230:KAA230"/>
    <mergeCell ref="KAC230:KAE230"/>
    <mergeCell ref="KAG230:KAI230"/>
    <mergeCell ref="KAK230:KAM230"/>
    <mergeCell ref="KAO230:KAQ230"/>
    <mergeCell ref="JZE230:JZG230"/>
    <mergeCell ref="JZI230:JZK230"/>
    <mergeCell ref="JZM230:JZO230"/>
    <mergeCell ref="JZQ230:JZS230"/>
    <mergeCell ref="JZU230:JZW230"/>
    <mergeCell ref="JYK230:JYM230"/>
    <mergeCell ref="JYO230:JYQ230"/>
    <mergeCell ref="JYS230:JYU230"/>
    <mergeCell ref="JYW230:JYY230"/>
    <mergeCell ref="JZA230:JZC230"/>
    <mergeCell ref="JXQ230:JXS230"/>
    <mergeCell ref="JXU230:JXW230"/>
    <mergeCell ref="JXY230:JYA230"/>
    <mergeCell ref="JYC230:JYE230"/>
    <mergeCell ref="JYG230:JYI230"/>
    <mergeCell ref="JWW230:JWY230"/>
    <mergeCell ref="JXA230:JXC230"/>
    <mergeCell ref="JXE230:JXG230"/>
    <mergeCell ref="JXI230:JXK230"/>
    <mergeCell ref="JXM230:JXO230"/>
    <mergeCell ref="JWC230:JWE230"/>
    <mergeCell ref="JWG230:JWI230"/>
    <mergeCell ref="JWK230:JWM230"/>
    <mergeCell ref="JWO230:JWQ230"/>
    <mergeCell ref="JWS230:JWU230"/>
    <mergeCell ref="JVI230:JVK230"/>
    <mergeCell ref="JVM230:JVO230"/>
    <mergeCell ref="JVQ230:JVS230"/>
    <mergeCell ref="JVU230:JVW230"/>
    <mergeCell ref="JVY230:JWA230"/>
    <mergeCell ref="JUO230:JUQ230"/>
    <mergeCell ref="JUS230:JUU230"/>
    <mergeCell ref="JUW230:JUY230"/>
    <mergeCell ref="JVA230:JVC230"/>
    <mergeCell ref="JVE230:JVG230"/>
    <mergeCell ref="JTU230:JTW230"/>
    <mergeCell ref="JTY230:JUA230"/>
    <mergeCell ref="JUC230:JUE230"/>
    <mergeCell ref="JUG230:JUI230"/>
    <mergeCell ref="JUK230:JUM230"/>
    <mergeCell ref="JTA230:JTC230"/>
    <mergeCell ref="JTE230:JTG230"/>
    <mergeCell ref="JTI230:JTK230"/>
    <mergeCell ref="JTM230:JTO230"/>
    <mergeCell ref="JTQ230:JTS230"/>
    <mergeCell ref="JSG230:JSI230"/>
    <mergeCell ref="JSK230:JSM230"/>
    <mergeCell ref="JSO230:JSQ230"/>
    <mergeCell ref="JSS230:JSU230"/>
    <mergeCell ref="JSW230:JSY230"/>
    <mergeCell ref="JRM230:JRO230"/>
    <mergeCell ref="JRQ230:JRS230"/>
    <mergeCell ref="JRU230:JRW230"/>
    <mergeCell ref="JRY230:JSA230"/>
    <mergeCell ref="JSC230:JSE230"/>
    <mergeCell ref="JQS230:JQU230"/>
    <mergeCell ref="JQW230:JQY230"/>
    <mergeCell ref="JRA230:JRC230"/>
    <mergeCell ref="JRE230:JRG230"/>
    <mergeCell ref="JRI230:JRK230"/>
    <mergeCell ref="JPY230:JQA230"/>
    <mergeCell ref="JQC230:JQE230"/>
    <mergeCell ref="JQG230:JQI230"/>
    <mergeCell ref="JQK230:JQM230"/>
    <mergeCell ref="JQO230:JQQ230"/>
    <mergeCell ref="JPE230:JPG230"/>
    <mergeCell ref="JPI230:JPK230"/>
    <mergeCell ref="JPM230:JPO230"/>
    <mergeCell ref="JPQ230:JPS230"/>
    <mergeCell ref="JPU230:JPW230"/>
    <mergeCell ref="JOK230:JOM230"/>
    <mergeCell ref="JOO230:JOQ230"/>
    <mergeCell ref="JOS230:JOU230"/>
    <mergeCell ref="JOW230:JOY230"/>
    <mergeCell ref="JPA230:JPC230"/>
    <mergeCell ref="JNQ230:JNS230"/>
    <mergeCell ref="JNU230:JNW230"/>
    <mergeCell ref="JNY230:JOA230"/>
    <mergeCell ref="JOC230:JOE230"/>
    <mergeCell ref="JOG230:JOI230"/>
    <mergeCell ref="JMW230:JMY230"/>
    <mergeCell ref="JNA230:JNC230"/>
    <mergeCell ref="JNE230:JNG230"/>
    <mergeCell ref="JNI230:JNK230"/>
    <mergeCell ref="JNM230:JNO230"/>
    <mergeCell ref="JMC230:JME230"/>
    <mergeCell ref="JMG230:JMI230"/>
    <mergeCell ref="JMK230:JMM230"/>
    <mergeCell ref="JMO230:JMQ230"/>
    <mergeCell ref="JMS230:JMU230"/>
    <mergeCell ref="JLI230:JLK230"/>
    <mergeCell ref="JLM230:JLO230"/>
    <mergeCell ref="JLQ230:JLS230"/>
    <mergeCell ref="JLU230:JLW230"/>
    <mergeCell ref="JLY230:JMA230"/>
    <mergeCell ref="JKO230:JKQ230"/>
    <mergeCell ref="JKS230:JKU230"/>
    <mergeCell ref="JKW230:JKY230"/>
    <mergeCell ref="JLA230:JLC230"/>
    <mergeCell ref="JLE230:JLG230"/>
    <mergeCell ref="JJU230:JJW230"/>
    <mergeCell ref="JJY230:JKA230"/>
    <mergeCell ref="JKC230:JKE230"/>
    <mergeCell ref="JKG230:JKI230"/>
    <mergeCell ref="JKK230:JKM230"/>
    <mergeCell ref="JJA230:JJC230"/>
    <mergeCell ref="JJE230:JJG230"/>
    <mergeCell ref="JJI230:JJK230"/>
    <mergeCell ref="JJM230:JJO230"/>
    <mergeCell ref="JJQ230:JJS230"/>
    <mergeCell ref="JIG230:JII230"/>
    <mergeCell ref="JIK230:JIM230"/>
    <mergeCell ref="JIO230:JIQ230"/>
    <mergeCell ref="JIS230:JIU230"/>
    <mergeCell ref="JIW230:JIY230"/>
    <mergeCell ref="JHM230:JHO230"/>
    <mergeCell ref="JHQ230:JHS230"/>
    <mergeCell ref="JHU230:JHW230"/>
    <mergeCell ref="JHY230:JIA230"/>
    <mergeCell ref="JIC230:JIE230"/>
    <mergeCell ref="JGS230:JGU230"/>
    <mergeCell ref="JGW230:JGY230"/>
    <mergeCell ref="JHA230:JHC230"/>
    <mergeCell ref="JHE230:JHG230"/>
    <mergeCell ref="JHI230:JHK230"/>
    <mergeCell ref="JFY230:JGA230"/>
    <mergeCell ref="JGC230:JGE230"/>
    <mergeCell ref="JGG230:JGI230"/>
    <mergeCell ref="JGK230:JGM230"/>
    <mergeCell ref="JGO230:JGQ230"/>
    <mergeCell ref="JFE230:JFG230"/>
    <mergeCell ref="JFI230:JFK230"/>
    <mergeCell ref="JFM230:JFO230"/>
    <mergeCell ref="JFQ230:JFS230"/>
    <mergeCell ref="JFU230:JFW230"/>
    <mergeCell ref="JEK230:JEM230"/>
    <mergeCell ref="JEO230:JEQ230"/>
    <mergeCell ref="JES230:JEU230"/>
    <mergeCell ref="JEW230:JEY230"/>
    <mergeCell ref="JFA230:JFC230"/>
    <mergeCell ref="JDQ230:JDS230"/>
    <mergeCell ref="JDU230:JDW230"/>
    <mergeCell ref="JDY230:JEA230"/>
    <mergeCell ref="JEC230:JEE230"/>
    <mergeCell ref="JEG230:JEI230"/>
    <mergeCell ref="JCW230:JCY230"/>
    <mergeCell ref="JDA230:JDC230"/>
    <mergeCell ref="JDE230:JDG230"/>
    <mergeCell ref="JDI230:JDK230"/>
    <mergeCell ref="JDM230:JDO230"/>
    <mergeCell ref="JCC230:JCE230"/>
    <mergeCell ref="JCG230:JCI230"/>
    <mergeCell ref="JCK230:JCM230"/>
    <mergeCell ref="JCO230:JCQ230"/>
    <mergeCell ref="JCS230:JCU230"/>
    <mergeCell ref="JBI230:JBK230"/>
    <mergeCell ref="JBM230:JBO230"/>
    <mergeCell ref="JBQ230:JBS230"/>
    <mergeCell ref="JBU230:JBW230"/>
    <mergeCell ref="JBY230:JCA230"/>
    <mergeCell ref="JAO230:JAQ230"/>
    <mergeCell ref="JAS230:JAU230"/>
    <mergeCell ref="JAW230:JAY230"/>
    <mergeCell ref="JBA230:JBC230"/>
    <mergeCell ref="JBE230:JBG230"/>
    <mergeCell ref="IZU230:IZW230"/>
    <mergeCell ref="IZY230:JAA230"/>
    <mergeCell ref="JAC230:JAE230"/>
    <mergeCell ref="JAG230:JAI230"/>
    <mergeCell ref="JAK230:JAM230"/>
    <mergeCell ref="IZA230:IZC230"/>
    <mergeCell ref="IZE230:IZG230"/>
    <mergeCell ref="IZI230:IZK230"/>
    <mergeCell ref="IZM230:IZO230"/>
    <mergeCell ref="IZQ230:IZS230"/>
    <mergeCell ref="IYG230:IYI230"/>
    <mergeCell ref="IYK230:IYM230"/>
    <mergeCell ref="IYO230:IYQ230"/>
    <mergeCell ref="IYS230:IYU230"/>
    <mergeCell ref="IYW230:IYY230"/>
    <mergeCell ref="IXM230:IXO230"/>
    <mergeCell ref="IXQ230:IXS230"/>
    <mergeCell ref="IXU230:IXW230"/>
    <mergeCell ref="IXY230:IYA230"/>
    <mergeCell ref="IYC230:IYE230"/>
    <mergeCell ref="IWS230:IWU230"/>
    <mergeCell ref="IWW230:IWY230"/>
    <mergeCell ref="IXA230:IXC230"/>
    <mergeCell ref="IXE230:IXG230"/>
    <mergeCell ref="IXI230:IXK230"/>
    <mergeCell ref="IVY230:IWA230"/>
    <mergeCell ref="IWC230:IWE230"/>
    <mergeCell ref="IWG230:IWI230"/>
    <mergeCell ref="IWK230:IWM230"/>
    <mergeCell ref="IWO230:IWQ230"/>
    <mergeCell ref="IVE230:IVG230"/>
    <mergeCell ref="IVI230:IVK230"/>
    <mergeCell ref="IVM230:IVO230"/>
    <mergeCell ref="IVQ230:IVS230"/>
    <mergeCell ref="IVU230:IVW230"/>
    <mergeCell ref="IUK230:IUM230"/>
    <mergeCell ref="IUO230:IUQ230"/>
    <mergeCell ref="IUS230:IUU230"/>
    <mergeCell ref="IUW230:IUY230"/>
    <mergeCell ref="IVA230:IVC230"/>
    <mergeCell ref="ITQ230:ITS230"/>
    <mergeCell ref="ITU230:ITW230"/>
    <mergeCell ref="ITY230:IUA230"/>
    <mergeCell ref="IUC230:IUE230"/>
    <mergeCell ref="IUG230:IUI230"/>
    <mergeCell ref="ISW230:ISY230"/>
    <mergeCell ref="ITA230:ITC230"/>
    <mergeCell ref="ITE230:ITG230"/>
    <mergeCell ref="ITI230:ITK230"/>
    <mergeCell ref="ITM230:ITO230"/>
    <mergeCell ref="ISC230:ISE230"/>
    <mergeCell ref="ISG230:ISI230"/>
    <mergeCell ref="ISK230:ISM230"/>
    <mergeCell ref="ISO230:ISQ230"/>
    <mergeCell ref="ISS230:ISU230"/>
    <mergeCell ref="IRI230:IRK230"/>
    <mergeCell ref="IRM230:IRO230"/>
    <mergeCell ref="IRQ230:IRS230"/>
    <mergeCell ref="IRU230:IRW230"/>
    <mergeCell ref="IRY230:ISA230"/>
    <mergeCell ref="IQO230:IQQ230"/>
    <mergeCell ref="IQS230:IQU230"/>
    <mergeCell ref="IQW230:IQY230"/>
    <mergeCell ref="IRA230:IRC230"/>
    <mergeCell ref="IRE230:IRG230"/>
    <mergeCell ref="IPU230:IPW230"/>
    <mergeCell ref="IPY230:IQA230"/>
    <mergeCell ref="IQC230:IQE230"/>
    <mergeCell ref="IQG230:IQI230"/>
    <mergeCell ref="IQK230:IQM230"/>
    <mergeCell ref="IPA230:IPC230"/>
    <mergeCell ref="IPE230:IPG230"/>
    <mergeCell ref="IPI230:IPK230"/>
    <mergeCell ref="IPM230:IPO230"/>
    <mergeCell ref="IPQ230:IPS230"/>
    <mergeCell ref="IOG230:IOI230"/>
    <mergeCell ref="IOK230:IOM230"/>
    <mergeCell ref="IOO230:IOQ230"/>
    <mergeCell ref="IOS230:IOU230"/>
    <mergeCell ref="IOW230:IOY230"/>
    <mergeCell ref="INM230:INO230"/>
    <mergeCell ref="INQ230:INS230"/>
    <mergeCell ref="INU230:INW230"/>
    <mergeCell ref="INY230:IOA230"/>
    <mergeCell ref="IOC230:IOE230"/>
    <mergeCell ref="IMS230:IMU230"/>
    <mergeCell ref="IMW230:IMY230"/>
    <mergeCell ref="INA230:INC230"/>
    <mergeCell ref="INE230:ING230"/>
    <mergeCell ref="INI230:INK230"/>
    <mergeCell ref="ILY230:IMA230"/>
    <mergeCell ref="IMC230:IME230"/>
    <mergeCell ref="IMG230:IMI230"/>
    <mergeCell ref="IMK230:IMM230"/>
    <mergeCell ref="IMO230:IMQ230"/>
    <mergeCell ref="ILE230:ILG230"/>
    <mergeCell ref="ILI230:ILK230"/>
    <mergeCell ref="ILM230:ILO230"/>
    <mergeCell ref="ILQ230:ILS230"/>
    <mergeCell ref="ILU230:ILW230"/>
    <mergeCell ref="IKK230:IKM230"/>
    <mergeCell ref="IKO230:IKQ230"/>
    <mergeCell ref="IKS230:IKU230"/>
    <mergeCell ref="IKW230:IKY230"/>
    <mergeCell ref="ILA230:ILC230"/>
    <mergeCell ref="IJQ230:IJS230"/>
    <mergeCell ref="IJU230:IJW230"/>
    <mergeCell ref="IJY230:IKA230"/>
    <mergeCell ref="IKC230:IKE230"/>
    <mergeCell ref="IKG230:IKI230"/>
    <mergeCell ref="IIW230:IIY230"/>
    <mergeCell ref="IJA230:IJC230"/>
    <mergeCell ref="IJE230:IJG230"/>
    <mergeCell ref="IJI230:IJK230"/>
    <mergeCell ref="IJM230:IJO230"/>
    <mergeCell ref="IIC230:IIE230"/>
    <mergeCell ref="IIG230:III230"/>
    <mergeCell ref="IIK230:IIM230"/>
    <mergeCell ref="IIO230:IIQ230"/>
    <mergeCell ref="IIS230:IIU230"/>
    <mergeCell ref="IHI230:IHK230"/>
    <mergeCell ref="IHM230:IHO230"/>
    <mergeCell ref="IHQ230:IHS230"/>
    <mergeCell ref="IHU230:IHW230"/>
    <mergeCell ref="IHY230:IIA230"/>
    <mergeCell ref="IGO230:IGQ230"/>
    <mergeCell ref="IGS230:IGU230"/>
    <mergeCell ref="IGW230:IGY230"/>
    <mergeCell ref="IHA230:IHC230"/>
    <mergeCell ref="IHE230:IHG230"/>
    <mergeCell ref="IFU230:IFW230"/>
    <mergeCell ref="IFY230:IGA230"/>
    <mergeCell ref="IGC230:IGE230"/>
    <mergeCell ref="IGG230:IGI230"/>
    <mergeCell ref="IGK230:IGM230"/>
    <mergeCell ref="IFA230:IFC230"/>
    <mergeCell ref="IFE230:IFG230"/>
    <mergeCell ref="IFI230:IFK230"/>
    <mergeCell ref="IFM230:IFO230"/>
    <mergeCell ref="IFQ230:IFS230"/>
    <mergeCell ref="IEG230:IEI230"/>
    <mergeCell ref="IEK230:IEM230"/>
    <mergeCell ref="IEO230:IEQ230"/>
    <mergeCell ref="IES230:IEU230"/>
    <mergeCell ref="IEW230:IEY230"/>
    <mergeCell ref="IDM230:IDO230"/>
    <mergeCell ref="IDQ230:IDS230"/>
    <mergeCell ref="IDU230:IDW230"/>
    <mergeCell ref="IDY230:IEA230"/>
    <mergeCell ref="IEC230:IEE230"/>
    <mergeCell ref="ICS230:ICU230"/>
    <mergeCell ref="ICW230:ICY230"/>
    <mergeCell ref="IDA230:IDC230"/>
    <mergeCell ref="IDE230:IDG230"/>
    <mergeCell ref="IDI230:IDK230"/>
    <mergeCell ref="IBY230:ICA230"/>
    <mergeCell ref="ICC230:ICE230"/>
    <mergeCell ref="ICG230:ICI230"/>
    <mergeCell ref="ICK230:ICM230"/>
    <mergeCell ref="ICO230:ICQ230"/>
    <mergeCell ref="IBE230:IBG230"/>
    <mergeCell ref="IBI230:IBK230"/>
    <mergeCell ref="IBM230:IBO230"/>
    <mergeCell ref="IBQ230:IBS230"/>
    <mergeCell ref="IBU230:IBW230"/>
    <mergeCell ref="IAK230:IAM230"/>
    <mergeCell ref="IAO230:IAQ230"/>
    <mergeCell ref="IAS230:IAU230"/>
    <mergeCell ref="IAW230:IAY230"/>
    <mergeCell ref="IBA230:IBC230"/>
    <mergeCell ref="HZQ230:HZS230"/>
    <mergeCell ref="HZU230:HZW230"/>
    <mergeCell ref="HZY230:IAA230"/>
    <mergeCell ref="IAC230:IAE230"/>
    <mergeCell ref="IAG230:IAI230"/>
    <mergeCell ref="HYW230:HYY230"/>
    <mergeCell ref="HZA230:HZC230"/>
    <mergeCell ref="HZE230:HZG230"/>
    <mergeCell ref="HZI230:HZK230"/>
    <mergeCell ref="HZM230:HZO230"/>
    <mergeCell ref="HYC230:HYE230"/>
    <mergeCell ref="HYG230:HYI230"/>
    <mergeCell ref="HYK230:HYM230"/>
    <mergeCell ref="HYO230:HYQ230"/>
    <mergeCell ref="HYS230:HYU230"/>
    <mergeCell ref="HXI230:HXK230"/>
    <mergeCell ref="HXM230:HXO230"/>
    <mergeCell ref="HXQ230:HXS230"/>
    <mergeCell ref="HXU230:HXW230"/>
    <mergeCell ref="HXY230:HYA230"/>
    <mergeCell ref="HWO230:HWQ230"/>
    <mergeCell ref="HWS230:HWU230"/>
    <mergeCell ref="HWW230:HWY230"/>
    <mergeCell ref="HXA230:HXC230"/>
    <mergeCell ref="HXE230:HXG230"/>
    <mergeCell ref="HVU230:HVW230"/>
    <mergeCell ref="HVY230:HWA230"/>
    <mergeCell ref="HWC230:HWE230"/>
    <mergeCell ref="HWG230:HWI230"/>
    <mergeCell ref="HWK230:HWM230"/>
    <mergeCell ref="HVA230:HVC230"/>
    <mergeCell ref="HVE230:HVG230"/>
    <mergeCell ref="HVI230:HVK230"/>
    <mergeCell ref="HVM230:HVO230"/>
    <mergeCell ref="HVQ230:HVS230"/>
    <mergeCell ref="HUG230:HUI230"/>
    <mergeCell ref="HUK230:HUM230"/>
    <mergeCell ref="HUO230:HUQ230"/>
    <mergeCell ref="HUS230:HUU230"/>
    <mergeCell ref="HUW230:HUY230"/>
    <mergeCell ref="HTM230:HTO230"/>
    <mergeCell ref="HTQ230:HTS230"/>
    <mergeCell ref="HTU230:HTW230"/>
    <mergeCell ref="HTY230:HUA230"/>
    <mergeCell ref="HUC230:HUE230"/>
    <mergeCell ref="HSS230:HSU230"/>
    <mergeCell ref="HSW230:HSY230"/>
    <mergeCell ref="HTA230:HTC230"/>
    <mergeCell ref="HTE230:HTG230"/>
    <mergeCell ref="HTI230:HTK230"/>
    <mergeCell ref="HRY230:HSA230"/>
    <mergeCell ref="HSC230:HSE230"/>
    <mergeCell ref="HSG230:HSI230"/>
    <mergeCell ref="HSK230:HSM230"/>
    <mergeCell ref="HSO230:HSQ230"/>
    <mergeCell ref="HRE230:HRG230"/>
    <mergeCell ref="HRI230:HRK230"/>
    <mergeCell ref="HRM230:HRO230"/>
    <mergeCell ref="HRQ230:HRS230"/>
    <mergeCell ref="HRU230:HRW230"/>
    <mergeCell ref="HQK230:HQM230"/>
    <mergeCell ref="HQO230:HQQ230"/>
    <mergeCell ref="HQS230:HQU230"/>
    <mergeCell ref="HQW230:HQY230"/>
    <mergeCell ref="HRA230:HRC230"/>
    <mergeCell ref="HPQ230:HPS230"/>
    <mergeCell ref="HPU230:HPW230"/>
    <mergeCell ref="HPY230:HQA230"/>
    <mergeCell ref="HQC230:HQE230"/>
    <mergeCell ref="HQG230:HQI230"/>
    <mergeCell ref="HOW230:HOY230"/>
    <mergeCell ref="HPA230:HPC230"/>
    <mergeCell ref="HPE230:HPG230"/>
    <mergeCell ref="HPI230:HPK230"/>
    <mergeCell ref="HPM230:HPO230"/>
    <mergeCell ref="HOC230:HOE230"/>
    <mergeCell ref="HOG230:HOI230"/>
    <mergeCell ref="HOK230:HOM230"/>
    <mergeCell ref="HOO230:HOQ230"/>
    <mergeCell ref="HOS230:HOU230"/>
    <mergeCell ref="HNI230:HNK230"/>
    <mergeCell ref="HNM230:HNO230"/>
    <mergeCell ref="HNQ230:HNS230"/>
    <mergeCell ref="HNU230:HNW230"/>
    <mergeCell ref="HNY230:HOA230"/>
    <mergeCell ref="HMO230:HMQ230"/>
    <mergeCell ref="HMS230:HMU230"/>
    <mergeCell ref="HMW230:HMY230"/>
    <mergeCell ref="HNA230:HNC230"/>
    <mergeCell ref="HNE230:HNG230"/>
    <mergeCell ref="HLU230:HLW230"/>
    <mergeCell ref="HLY230:HMA230"/>
    <mergeCell ref="HMC230:HME230"/>
    <mergeCell ref="HMG230:HMI230"/>
    <mergeCell ref="HMK230:HMM230"/>
    <mergeCell ref="HLA230:HLC230"/>
    <mergeCell ref="HLE230:HLG230"/>
    <mergeCell ref="HLI230:HLK230"/>
    <mergeCell ref="HLM230:HLO230"/>
    <mergeCell ref="HLQ230:HLS230"/>
    <mergeCell ref="HKG230:HKI230"/>
    <mergeCell ref="HKK230:HKM230"/>
    <mergeCell ref="HKO230:HKQ230"/>
    <mergeCell ref="HKS230:HKU230"/>
    <mergeCell ref="HKW230:HKY230"/>
    <mergeCell ref="HJM230:HJO230"/>
    <mergeCell ref="HJQ230:HJS230"/>
    <mergeCell ref="HJU230:HJW230"/>
    <mergeCell ref="HJY230:HKA230"/>
    <mergeCell ref="HKC230:HKE230"/>
    <mergeCell ref="HIS230:HIU230"/>
    <mergeCell ref="HIW230:HIY230"/>
    <mergeCell ref="HJA230:HJC230"/>
    <mergeCell ref="HJE230:HJG230"/>
    <mergeCell ref="HJI230:HJK230"/>
    <mergeCell ref="HHY230:HIA230"/>
    <mergeCell ref="HIC230:HIE230"/>
    <mergeCell ref="HIG230:HII230"/>
    <mergeCell ref="HIK230:HIM230"/>
    <mergeCell ref="HIO230:HIQ230"/>
    <mergeCell ref="HHE230:HHG230"/>
    <mergeCell ref="HHI230:HHK230"/>
    <mergeCell ref="HHM230:HHO230"/>
    <mergeCell ref="HHQ230:HHS230"/>
    <mergeCell ref="HHU230:HHW230"/>
    <mergeCell ref="HGK230:HGM230"/>
    <mergeCell ref="HGO230:HGQ230"/>
    <mergeCell ref="HGS230:HGU230"/>
    <mergeCell ref="HGW230:HGY230"/>
    <mergeCell ref="HHA230:HHC230"/>
    <mergeCell ref="HFQ230:HFS230"/>
    <mergeCell ref="HFU230:HFW230"/>
    <mergeCell ref="HFY230:HGA230"/>
    <mergeCell ref="HGC230:HGE230"/>
    <mergeCell ref="HGG230:HGI230"/>
    <mergeCell ref="HEW230:HEY230"/>
    <mergeCell ref="HFA230:HFC230"/>
    <mergeCell ref="HFE230:HFG230"/>
    <mergeCell ref="HFI230:HFK230"/>
    <mergeCell ref="HFM230:HFO230"/>
    <mergeCell ref="HEC230:HEE230"/>
    <mergeCell ref="HEG230:HEI230"/>
    <mergeCell ref="HEK230:HEM230"/>
    <mergeCell ref="HEO230:HEQ230"/>
    <mergeCell ref="HES230:HEU230"/>
    <mergeCell ref="HDI230:HDK230"/>
    <mergeCell ref="HDM230:HDO230"/>
    <mergeCell ref="HDQ230:HDS230"/>
    <mergeCell ref="HDU230:HDW230"/>
    <mergeCell ref="HDY230:HEA230"/>
    <mergeCell ref="HCO230:HCQ230"/>
    <mergeCell ref="HCS230:HCU230"/>
    <mergeCell ref="HCW230:HCY230"/>
    <mergeCell ref="HDA230:HDC230"/>
    <mergeCell ref="HDE230:HDG230"/>
    <mergeCell ref="HBU230:HBW230"/>
    <mergeCell ref="HBY230:HCA230"/>
    <mergeCell ref="HCC230:HCE230"/>
    <mergeCell ref="HCG230:HCI230"/>
    <mergeCell ref="HCK230:HCM230"/>
    <mergeCell ref="HBA230:HBC230"/>
    <mergeCell ref="HBE230:HBG230"/>
    <mergeCell ref="HBI230:HBK230"/>
    <mergeCell ref="HBM230:HBO230"/>
    <mergeCell ref="HBQ230:HBS230"/>
    <mergeCell ref="HAG230:HAI230"/>
    <mergeCell ref="HAK230:HAM230"/>
    <mergeCell ref="HAO230:HAQ230"/>
    <mergeCell ref="HAS230:HAU230"/>
    <mergeCell ref="HAW230:HAY230"/>
    <mergeCell ref="GZM230:GZO230"/>
    <mergeCell ref="GZQ230:GZS230"/>
    <mergeCell ref="GZU230:GZW230"/>
    <mergeCell ref="GZY230:HAA230"/>
    <mergeCell ref="HAC230:HAE230"/>
    <mergeCell ref="GYS230:GYU230"/>
    <mergeCell ref="GYW230:GYY230"/>
    <mergeCell ref="GZA230:GZC230"/>
    <mergeCell ref="GZE230:GZG230"/>
    <mergeCell ref="GZI230:GZK230"/>
    <mergeCell ref="GXY230:GYA230"/>
    <mergeCell ref="GYC230:GYE230"/>
    <mergeCell ref="GYG230:GYI230"/>
    <mergeCell ref="GYK230:GYM230"/>
    <mergeCell ref="GYO230:GYQ230"/>
    <mergeCell ref="GXE230:GXG230"/>
    <mergeCell ref="GXI230:GXK230"/>
    <mergeCell ref="GXM230:GXO230"/>
    <mergeCell ref="GXQ230:GXS230"/>
    <mergeCell ref="GXU230:GXW230"/>
    <mergeCell ref="GWK230:GWM230"/>
    <mergeCell ref="GWO230:GWQ230"/>
    <mergeCell ref="GWS230:GWU230"/>
    <mergeCell ref="GWW230:GWY230"/>
    <mergeCell ref="GXA230:GXC230"/>
    <mergeCell ref="GVQ230:GVS230"/>
    <mergeCell ref="GVU230:GVW230"/>
    <mergeCell ref="GVY230:GWA230"/>
    <mergeCell ref="GWC230:GWE230"/>
    <mergeCell ref="GWG230:GWI230"/>
    <mergeCell ref="GUW230:GUY230"/>
    <mergeCell ref="GVA230:GVC230"/>
    <mergeCell ref="GVE230:GVG230"/>
    <mergeCell ref="GVI230:GVK230"/>
    <mergeCell ref="GVM230:GVO230"/>
    <mergeCell ref="GUC230:GUE230"/>
    <mergeCell ref="GUG230:GUI230"/>
    <mergeCell ref="GUK230:GUM230"/>
    <mergeCell ref="GUO230:GUQ230"/>
    <mergeCell ref="GUS230:GUU230"/>
    <mergeCell ref="GTI230:GTK230"/>
    <mergeCell ref="GTM230:GTO230"/>
    <mergeCell ref="GTQ230:GTS230"/>
    <mergeCell ref="GTU230:GTW230"/>
    <mergeCell ref="GTY230:GUA230"/>
    <mergeCell ref="GSO230:GSQ230"/>
    <mergeCell ref="GSS230:GSU230"/>
    <mergeCell ref="GSW230:GSY230"/>
    <mergeCell ref="GTA230:GTC230"/>
    <mergeCell ref="GTE230:GTG230"/>
    <mergeCell ref="GRU230:GRW230"/>
    <mergeCell ref="GRY230:GSA230"/>
    <mergeCell ref="GSC230:GSE230"/>
    <mergeCell ref="GSG230:GSI230"/>
    <mergeCell ref="GSK230:GSM230"/>
    <mergeCell ref="GRA230:GRC230"/>
    <mergeCell ref="GRE230:GRG230"/>
    <mergeCell ref="GRI230:GRK230"/>
    <mergeCell ref="GRM230:GRO230"/>
    <mergeCell ref="GRQ230:GRS230"/>
    <mergeCell ref="GQG230:GQI230"/>
    <mergeCell ref="GQK230:GQM230"/>
    <mergeCell ref="GQO230:GQQ230"/>
    <mergeCell ref="GQS230:GQU230"/>
    <mergeCell ref="GQW230:GQY230"/>
    <mergeCell ref="GPM230:GPO230"/>
    <mergeCell ref="GPQ230:GPS230"/>
    <mergeCell ref="GPU230:GPW230"/>
    <mergeCell ref="GPY230:GQA230"/>
    <mergeCell ref="GQC230:GQE230"/>
    <mergeCell ref="GOS230:GOU230"/>
    <mergeCell ref="GOW230:GOY230"/>
    <mergeCell ref="GPA230:GPC230"/>
    <mergeCell ref="GPE230:GPG230"/>
    <mergeCell ref="GPI230:GPK230"/>
    <mergeCell ref="GNY230:GOA230"/>
    <mergeCell ref="GOC230:GOE230"/>
    <mergeCell ref="GOG230:GOI230"/>
    <mergeCell ref="GOK230:GOM230"/>
    <mergeCell ref="GOO230:GOQ230"/>
    <mergeCell ref="GNE230:GNG230"/>
    <mergeCell ref="GNI230:GNK230"/>
    <mergeCell ref="GNM230:GNO230"/>
    <mergeCell ref="GNQ230:GNS230"/>
    <mergeCell ref="GNU230:GNW230"/>
    <mergeCell ref="GMK230:GMM230"/>
    <mergeCell ref="GMO230:GMQ230"/>
    <mergeCell ref="GMS230:GMU230"/>
    <mergeCell ref="GMW230:GMY230"/>
    <mergeCell ref="GNA230:GNC230"/>
    <mergeCell ref="GLQ230:GLS230"/>
    <mergeCell ref="GLU230:GLW230"/>
    <mergeCell ref="GLY230:GMA230"/>
    <mergeCell ref="GMC230:GME230"/>
    <mergeCell ref="GMG230:GMI230"/>
    <mergeCell ref="GKW230:GKY230"/>
    <mergeCell ref="GLA230:GLC230"/>
    <mergeCell ref="GLE230:GLG230"/>
    <mergeCell ref="GLI230:GLK230"/>
    <mergeCell ref="GLM230:GLO230"/>
    <mergeCell ref="GKC230:GKE230"/>
    <mergeCell ref="GKG230:GKI230"/>
    <mergeCell ref="GKK230:GKM230"/>
    <mergeCell ref="GKO230:GKQ230"/>
    <mergeCell ref="GKS230:GKU230"/>
    <mergeCell ref="GJI230:GJK230"/>
    <mergeCell ref="GJM230:GJO230"/>
    <mergeCell ref="GJQ230:GJS230"/>
    <mergeCell ref="GJU230:GJW230"/>
    <mergeCell ref="GJY230:GKA230"/>
    <mergeCell ref="GIO230:GIQ230"/>
    <mergeCell ref="GIS230:GIU230"/>
    <mergeCell ref="GIW230:GIY230"/>
    <mergeCell ref="GJA230:GJC230"/>
    <mergeCell ref="GJE230:GJG230"/>
    <mergeCell ref="GHU230:GHW230"/>
    <mergeCell ref="GHY230:GIA230"/>
    <mergeCell ref="GIC230:GIE230"/>
    <mergeCell ref="GIG230:GII230"/>
    <mergeCell ref="GIK230:GIM230"/>
    <mergeCell ref="GHA230:GHC230"/>
    <mergeCell ref="GHE230:GHG230"/>
    <mergeCell ref="GHI230:GHK230"/>
    <mergeCell ref="GHM230:GHO230"/>
    <mergeCell ref="GHQ230:GHS230"/>
    <mergeCell ref="GGG230:GGI230"/>
    <mergeCell ref="GGK230:GGM230"/>
    <mergeCell ref="GGO230:GGQ230"/>
    <mergeCell ref="GGS230:GGU230"/>
    <mergeCell ref="GGW230:GGY230"/>
    <mergeCell ref="GFM230:GFO230"/>
    <mergeCell ref="GFQ230:GFS230"/>
    <mergeCell ref="GFU230:GFW230"/>
    <mergeCell ref="GFY230:GGA230"/>
    <mergeCell ref="GGC230:GGE230"/>
    <mergeCell ref="GES230:GEU230"/>
    <mergeCell ref="GEW230:GEY230"/>
    <mergeCell ref="GFA230:GFC230"/>
    <mergeCell ref="GFE230:GFG230"/>
    <mergeCell ref="GFI230:GFK230"/>
    <mergeCell ref="GDY230:GEA230"/>
    <mergeCell ref="GEC230:GEE230"/>
    <mergeCell ref="GEG230:GEI230"/>
    <mergeCell ref="GEK230:GEM230"/>
    <mergeCell ref="GEO230:GEQ230"/>
    <mergeCell ref="GDE230:GDG230"/>
    <mergeCell ref="GDI230:GDK230"/>
    <mergeCell ref="GDM230:GDO230"/>
    <mergeCell ref="GDQ230:GDS230"/>
    <mergeCell ref="GDU230:GDW230"/>
    <mergeCell ref="GCK230:GCM230"/>
    <mergeCell ref="GCO230:GCQ230"/>
    <mergeCell ref="GCS230:GCU230"/>
    <mergeCell ref="GCW230:GCY230"/>
    <mergeCell ref="GDA230:GDC230"/>
    <mergeCell ref="GBQ230:GBS230"/>
    <mergeCell ref="GBU230:GBW230"/>
    <mergeCell ref="GBY230:GCA230"/>
    <mergeCell ref="GCC230:GCE230"/>
    <mergeCell ref="GCG230:GCI230"/>
    <mergeCell ref="GAW230:GAY230"/>
    <mergeCell ref="GBA230:GBC230"/>
    <mergeCell ref="GBE230:GBG230"/>
    <mergeCell ref="GBI230:GBK230"/>
    <mergeCell ref="GBM230:GBO230"/>
    <mergeCell ref="GAC230:GAE230"/>
    <mergeCell ref="GAG230:GAI230"/>
    <mergeCell ref="GAK230:GAM230"/>
    <mergeCell ref="GAO230:GAQ230"/>
    <mergeCell ref="GAS230:GAU230"/>
    <mergeCell ref="FZI230:FZK230"/>
    <mergeCell ref="FZM230:FZO230"/>
    <mergeCell ref="FZQ230:FZS230"/>
    <mergeCell ref="FZU230:FZW230"/>
    <mergeCell ref="FZY230:GAA230"/>
    <mergeCell ref="FYO230:FYQ230"/>
    <mergeCell ref="FYS230:FYU230"/>
    <mergeCell ref="FYW230:FYY230"/>
    <mergeCell ref="FZA230:FZC230"/>
    <mergeCell ref="FZE230:FZG230"/>
    <mergeCell ref="FXU230:FXW230"/>
    <mergeCell ref="FXY230:FYA230"/>
    <mergeCell ref="FYC230:FYE230"/>
    <mergeCell ref="FYG230:FYI230"/>
    <mergeCell ref="FYK230:FYM230"/>
    <mergeCell ref="FXA230:FXC230"/>
    <mergeCell ref="FXE230:FXG230"/>
    <mergeCell ref="FXI230:FXK230"/>
    <mergeCell ref="FXM230:FXO230"/>
    <mergeCell ref="FXQ230:FXS230"/>
    <mergeCell ref="FWG230:FWI230"/>
    <mergeCell ref="FWK230:FWM230"/>
    <mergeCell ref="FWO230:FWQ230"/>
    <mergeCell ref="FWS230:FWU230"/>
    <mergeCell ref="FWW230:FWY230"/>
    <mergeCell ref="FVM230:FVO230"/>
    <mergeCell ref="FVQ230:FVS230"/>
    <mergeCell ref="FVU230:FVW230"/>
    <mergeCell ref="FVY230:FWA230"/>
    <mergeCell ref="FWC230:FWE230"/>
    <mergeCell ref="FUS230:FUU230"/>
    <mergeCell ref="FUW230:FUY230"/>
    <mergeCell ref="FVA230:FVC230"/>
    <mergeCell ref="FVE230:FVG230"/>
    <mergeCell ref="FVI230:FVK230"/>
    <mergeCell ref="FTY230:FUA230"/>
    <mergeCell ref="FUC230:FUE230"/>
    <mergeCell ref="FUG230:FUI230"/>
    <mergeCell ref="FUK230:FUM230"/>
    <mergeCell ref="FUO230:FUQ230"/>
    <mergeCell ref="FTE230:FTG230"/>
    <mergeCell ref="FTI230:FTK230"/>
    <mergeCell ref="FTM230:FTO230"/>
    <mergeCell ref="FTQ230:FTS230"/>
    <mergeCell ref="FTU230:FTW230"/>
    <mergeCell ref="FSK230:FSM230"/>
    <mergeCell ref="FSO230:FSQ230"/>
    <mergeCell ref="FSS230:FSU230"/>
    <mergeCell ref="FSW230:FSY230"/>
    <mergeCell ref="FTA230:FTC230"/>
    <mergeCell ref="FRQ230:FRS230"/>
    <mergeCell ref="FRU230:FRW230"/>
    <mergeCell ref="FRY230:FSA230"/>
    <mergeCell ref="FSC230:FSE230"/>
    <mergeCell ref="FSG230:FSI230"/>
    <mergeCell ref="FQW230:FQY230"/>
    <mergeCell ref="FRA230:FRC230"/>
    <mergeCell ref="FRE230:FRG230"/>
    <mergeCell ref="FRI230:FRK230"/>
    <mergeCell ref="FRM230:FRO230"/>
    <mergeCell ref="FQC230:FQE230"/>
    <mergeCell ref="FQG230:FQI230"/>
    <mergeCell ref="FQK230:FQM230"/>
    <mergeCell ref="FQO230:FQQ230"/>
    <mergeCell ref="FQS230:FQU230"/>
    <mergeCell ref="FPI230:FPK230"/>
    <mergeCell ref="FPM230:FPO230"/>
    <mergeCell ref="FPQ230:FPS230"/>
    <mergeCell ref="FPU230:FPW230"/>
    <mergeCell ref="FPY230:FQA230"/>
    <mergeCell ref="FOO230:FOQ230"/>
    <mergeCell ref="FOS230:FOU230"/>
    <mergeCell ref="FOW230:FOY230"/>
    <mergeCell ref="FPA230:FPC230"/>
    <mergeCell ref="FPE230:FPG230"/>
    <mergeCell ref="FNU230:FNW230"/>
    <mergeCell ref="FNY230:FOA230"/>
    <mergeCell ref="FOC230:FOE230"/>
    <mergeCell ref="FOG230:FOI230"/>
    <mergeCell ref="FOK230:FOM230"/>
    <mergeCell ref="FNA230:FNC230"/>
    <mergeCell ref="FNE230:FNG230"/>
    <mergeCell ref="FNI230:FNK230"/>
    <mergeCell ref="FNM230:FNO230"/>
    <mergeCell ref="FNQ230:FNS230"/>
    <mergeCell ref="FMG230:FMI230"/>
    <mergeCell ref="FMK230:FMM230"/>
    <mergeCell ref="FMO230:FMQ230"/>
    <mergeCell ref="FMS230:FMU230"/>
    <mergeCell ref="FMW230:FMY230"/>
    <mergeCell ref="FLM230:FLO230"/>
    <mergeCell ref="FLQ230:FLS230"/>
    <mergeCell ref="FLU230:FLW230"/>
    <mergeCell ref="FLY230:FMA230"/>
    <mergeCell ref="FMC230:FME230"/>
    <mergeCell ref="FKS230:FKU230"/>
    <mergeCell ref="FKW230:FKY230"/>
    <mergeCell ref="FLA230:FLC230"/>
    <mergeCell ref="FLE230:FLG230"/>
    <mergeCell ref="FLI230:FLK230"/>
    <mergeCell ref="FJY230:FKA230"/>
    <mergeCell ref="FKC230:FKE230"/>
    <mergeCell ref="FKG230:FKI230"/>
    <mergeCell ref="FKK230:FKM230"/>
    <mergeCell ref="FKO230:FKQ230"/>
    <mergeCell ref="FJE230:FJG230"/>
    <mergeCell ref="FJI230:FJK230"/>
    <mergeCell ref="FJM230:FJO230"/>
    <mergeCell ref="FJQ230:FJS230"/>
    <mergeCell ref="FJU230:FJW230"/>
    <mergeCell ref="FIK230:FIM230"/>
    <mergeCell ref="FIO230:FIQ230"/>
    <mergeCell ref="FIS230:FIU230"/>
    <mergeCell ref="FIW230:FIY230"/>
    <mergeCell ref="FJA230:FJC230"/>
    <mergeCell ref="FHQ230:FHS230"/>
    <mergeCell ref="FHU230:FHW230"/>
    <mergeCell ref="FHY230:FIA230"/>
    <mergeCell ref="FIC230:FIE230"/>
    <mergeCell ref="FIG230:FII230"/>
    <mergeCell ref="FGW230:FGY230"/>
    <mergeCell ref="FHA230:FHC230"/>
    <mergeCell ref="FHE230:FHG230"/>
    <mergeCell ref="FHI230:FHK230"/>
    <mergeCell ref="FHM230:FHO230"/>
    <mergeCell ref="FGC230:FGE230"/>
    <mergeCell ref="FGG230:FGI230"/>
    <mergeCell ref="FGK230:FGM230"/>
    <mergeCell ref="FGO230:FGQ230"/>
    <mergeCell ref="FGS230:FGU230"/>
    <mergeCell ref="FFI230:FFK230"/>
    <mergeCell ref="FFM230:FFO230"/>
    <mergeCell ref="FFQ230:FFS230"/>
    <mergeCell ref="FFU230:FFW230"/>
    <mergeCell ref="FFY230:FGA230"/>
    <mergeCell ref="FEO230:FEQ230"/>
    <mergeCell ref="FES230:FEU230"/>
    <mergeCell ref="FEW230:FEY230"/>
    <mergeCell ref="FFA230:FFC230"/>
    <mergeCell ref="FFE230:FFG230"/>
    <mergeCell ref="FDU230:FDW230"/>
    <mergeCell ref="FDY230:FEA230"/>
    <mergeCell ref="FEC230:FEE230"/>
    <mergeCell ref="FEG230:FEI230"/>
    <mergeCell ref="FEK230:FEM230"/>
    <mergeCell ref="FDA230:FDC230"/>
    <mergeCell ref="FDE230:FDG230"/>
    <mergeCell ref="FDI230:FDK230"/>
    <mergeCell ref="FDM230:FDO230"/>
    <mergeCell ref="FDQ230:FDS230"/>
    <mergeCell ref="FCG230:FCI230"/>
    <mergeCell ref="FCK230:FCM230"/>
    <mergeCell ref="FCO230:FCQ230"/>
    <mergeCell ref="FCS230:FCU230"/>
    <mergeCell ref="FCW230:FCY230"/>
    <mergeCell ref="FBM230:FBO230"/>
    <mergeCell ref="FBQ230:FBS230"/>
    <mergeCell ref="FBU230:FBW230"/>
    <mergeCell ref="FBY230:FCA230"/>
    <mergeCell ref="FCC230:FCE230"/>
    <mergeCell ref="FAS230:FAU230"/>
    <mergeCell ref="FAW230:FAY230"/>
    <mergeCell ref="FBA230:FBC230"/>
    <mergeCell ref="FBE230:FBG230"/>
    <mergeCell ref="FBI230:FBK230"/>
    <mergeCell ref="EZY230:FAA230"/>
    <mergeCell ref="FAC230:FAE230"/>
    <mergeCell ref="FAG230:FAI230"/>
    <mergeCell ref="FAK230:FAM230"/>
    <mergeCell ref="FAO230:FAQ230"/>
    <mergeCell ref="EZE230:EZG230"/>
    <mergeCell ref="EZI230:EZK230"/>
    <mergeCell ref="EZM230:EZO230"/>
    <mergeCell ref="EZQ230:EZS230"/>
    <mergeCell ref="EZU230:EZW230"/>
    <mergeCell ref="EYK230:EYM230"/>
    <mergeCell ref="EYO230:EYQ230"/>
    <mergeCell ref="EYS230:EYU230"/>
    <mergeCell ref="EYW230:EYY230"/>
    <mergeCell ref="EZA230:EZC230"/>
    <mergeCell ref="EXQ230:EXS230"/>
    <mergeCell ref="EXU230:EXW230"/>
    <mergeCell ref="EXY230:EYA230"/>
    <mergeCell ref="EYC230:EYE230"/>
    <mergeCell ref="EYG230:EYI230"/>
    <mergeCell ref="EWW230:EWY230"/>
    <mergeCell ref="EXA230:EXC230"/>
    <mergeCell ref="EXE230:EXG230"/>
    <mergeCell ref="EXI230:EXK230"/>
    <mergeCell ref="EXM230:EXO230"/>
    <mergeCell ref="EWC230:EWE230"/>
    <mergeCell ref="EWG230:EWI230"/>
    <mergeCell ref="EWK230:EWM230"/>
    <mergeCell ref="EWO230:EWQ230"/>
    <mergeCell ref="EWS230:EWU230"/>
    <mergeCell ref="EVI230:EVK230"/>
    <mergeCell ref="EVM230:EVO230"/>
    <mergeCell ref="EVQ230:EVS230"/>
    <mergeCell ref="EVU230:EVW230"/>
    <mergeCell ref="EVY230:EWA230"/>
    <mergeCell ref="EUO230:EUQ230"/>
    <mergeCell ref="EUS230:EUU230"/>
    <mergeCell ref="EUW230:EUY230"/>
    <mergeCell ref="EVA230:EVC230"/>
    <mergeCell ref="EVE230:EVG230"/>
    <mergeCell ref="ETU230:ETW230"/>
    <mergeCell ref="ETY230:EUA230"/>
    <mergeCell ref="EUC230:EUE230"/>
    <mergeCell ref="EUG230:EUI230"/>
    <mergeCell ref="EUK230:EUM230"/>
    <mergeCell ref="ETA230:ETC230"/>
    <mergeCell ref="ETE230:ETG230"/>
    <mergeCell ref="ETI230:ETK230"/>
    <mergeCell ref="ETM230:ETO230"/>
    <mergeCell ref="ETQ230:ETS230"/>
    <mergeCell ref="ESG230:ESI230"/>
    <mergeCell ref="ESK230:ESM230"/>
    <mergeCell ref="ESO230:ESQ230"/>
    <mergeCell ref="ESS230:ESU230"/>
    <mergeCell ref="ESW230:ESY230"/>
    <mergeCell ref="ERM230:ERO230"/>
    <mergeCell ref="ERQ230:ERS230"/>
    <mergeCell ref="ERU230:ERW230"/>
    <mergeCell ref="ERY230:ESA230"/>
    <mergeCell ref="ESC230:ESE230"/>
    <mergeCell ref="EQS230:EQU230"/>
    <mergeCell ref="EQW230:EQY230"/>
    <mergeCell ref="ERA230:ERC230"/>
    <mergeCell ref="ERE230:ERG230"/>
    <mergeCell ref="ERI230:ERK230"/>
    <mergeCell ref="EPY230:EQA230"/>
    <mergeCell ref="EQC230:EQE230"/>
    <mergeCell ref="EQG230:EQI230"/>
    <mergeCell ref="EQK230:EQM230"/>
    <mergeCell ref="EQO230:EQQ230"/>
    <mergeCell ref="EPE230:EPG230"/>
    <mergeCell ref="EPI230:EPK230"/>
    <mergeCell ref="EPM230:EPO230"/>
    <mergeCell ref="EPQ230:EPS230"/>
    <mergeCell ref="EPU230:EPW230"/>
    <mergeCell ref="EOK230:EOM230"/>
    <mergeCell ref="EOO230:EOQ230"/>
    <mergeCell ref="EOS230:EOU230"/>
    <mergeCell ref="EOW230:EOY230"/>
    <mergeCell ref="EPA230:EPC230"/>
    <mergeCell ref="ENQ230:ENS230"/>
    <mergeCell ref="ENU230:ENW230"/>
    <mergeCell ref="ENY230:EOA230"/>
    <mergeCell ref="EOC230:EOE230"/>
    <mergeCell ref="EOG230:EOI230"/>
    <mergeCell ref="EMW230:EMY230"/>
    <mergeCell ref="ENA230:ENC230"/>
    <mergeCell ref="ENE230:ENG230"/>
    <mergeCell ref="ENI230:ENK230"/>
    <mergeCell ref="ENM230:ENO230"/>
    <mergeCell ref="EMC230:EME230"/>
    <mergeCell ref="EMG230:EMI230"/>
    <mergeCell ref="EMK230:EMM230"/>
    <mergeCell ref="EMO230:EMQ230"/>
    <mergeCell ref="EMS230:EMU230"/>
    <mergeCell ref="ELI230:ELK230"/>
    <mergeCell ref="ELM230:ELO230"/>
    <mergeCell ref="ELQ230:ELS230"/>
    <mergeCell ref="ELU230:ELW230"/>
    <mergeCell ref="ELY230:EMA230"/>
    <mergeCell ref="EKO230:EKQ230"/>
    <mergeCell ref="EKS230:EKU230"/>
    <mergeCell ref="EKW230:EKY230"/>
    <mergeCell ref="ELA230:ELC230"/>
    <mergeCell ref="ELE230:ELG230"/>
    <mergeCell ref="EJU230:EJW230"/>
    <mergeCell ref="EJY230:EKA230"/>
    <mergeCell ref="EKC230:EKE230"/>
    <mergeCell ref="EKG230:EKI230"/>
    <mergeCell ref="EKK230:EKM230"/>
    <mergeCell ref="EJA230:EJC230"/>
    <mergeCell ref="EJE230:EJG230"/>
    <mergeCell ref="EJI230:EJK230"/>
    <mergeCell ref="EJM230:EJO230"/>
    <mergeCell ref="EJQ230:EJS230"/>
    <mergeCell ref="EIG230:EII230"/>
    <mergeCell ref="EIK230:EIM230"/>
    <mergeCell ref="EIO230:EIQ230"/>
    <mergeCell ref="EIS230:EIU230"/>
    <mergeCell ref="EIW230:EIY230"/>
    <mergeCell ref="EHM230:EHO230"/>
    <mergeCell ref="EHQ230:EHS230"/>
    <mergeCell ref="EHU230:EHW230"/>
    <mergeCell ref="EHY230:EIA230"/>
    <mergeCell ref="EIC230:EIE230"/>
    <mergeCell ref="EGS230:EGU230"/>
    <mergeCell ref="EGW230:EGY230"/>
    <mergeCell ref="EHA230:EHC230"/>
    <mergeCell ref="EHE230:EHG230"/>
    <mergeCell ref="EHI230:EHK230"/>
    <mergeCell ref="EFY230:EGA230"/>
    <mergeCell ref="EGC230:EGE230"/>
    <mergeCell ref="EGG230:EGI230"/>
    <mergeCell ref="EGK230:EGM230"/>
    <mergeCell ref="EGO230:EGQ230"/>
    <mergeCell ref="EFE230:EFG230"/>
    <mergeCell ref="EFI230:EFK230"/>
    <mergeCell ref="EFM230:EFO230"/>
    <mergeCell ref="EFQ230:EFS230"/>
    <mergeCell ref="EFU230:EFW230"/>
    <mergeCell ref="EEK230:EEM230"/>
    <mergeCell ref="EEO230:EEQ230"/>
    <mergeCell ref="EES230:EEU230"/>
    <mergeCell ref="EEW230:EEY230"/>
    <mergeCell ref="EFA230:EFC230"/>
    <mergeCell ref="EDQ230:EDS230"/>
    <mergeCell ref="EDU230:EDW230"/>
    <mergeCell ref="EDY230:EEA230"/>
    <mergeCell ref="EEC230:EEE230"/>
    <mergeCell ref="EEG230:EEI230"/>
    <mergeCell ref="ECW230:ECY230"/>
    <mergeCell ref="EDA230:EDC230"/>
    <mergeCell ref="EDE230:EDG230"/>
    <mergeCell ref="EDI230:EDK230"/>
    <mergeCell ref="EDM230:EDO230"/>
    <mergeCell ref="ECC230:ECE230"/>
    <mergeCell ref="ECG230:ECI230"/>
    <mergeCell ref="ECK230:ECM230"/>
    <mergeCell ref="ECO230:ECQ230"/>
    <mergeCell ref="ECS230:ECU230"/>
    <mergeCell ref="EBI230:EBK230"/>
    <mergeCell ref="EBM230:EBO230"/>
    <mergeCell ref="EBQ230:EBS230"/>
    <mergeCell ref="EBU230:EBW230"/>
    <mergeCell ref="EBY230:ECA230"/>
    <mergeCell ref="EAO230:EAQ230"/>
    <mergeCell ref="EAS230:EAU230"/>
    <mergeCell ref="EAW230:EAY230"/>
    <mergeCell ref="EBA230:EBC230"/>
    <mergeCell ref="EBE230:EBG230"/>
    <mergeCell ref="DZU230:DZW230"/>
    <mergeCell ref="DZY230:EAA230"/>
    <mergeCell ref="EAC230:EAE230"/>
    <mergeCell ref="EAG230:EAI230"/>
    <mergeCell ref="EAK230:EAM230"/>
    <mergeCell ref="DZA230:DZC230"/>
    <mergeCell ref="DZE230:DZG230"/>
    <mergeCell ref="DZI230:DZK230"/>
    <mergeCell ref="DZM230:DZO230"/>
    <mergeCell ref="DZQ230:DZS230"/>
    <mergeCell ref="DYG230:DYI230"/>
    <mergeCell ref="DYK230:DYM230"/>
    <mergeCell ref="DYO230:DYQ230"/>
    <mergeCell ref="DYS230:DYU230"/>
    <mergeCell ref="DYW230:DYY230"/>
    <mergeCell ref="DXM230:DXO230"/>
    <mergeCell ref="DXQ230:DXS230"/>
    <mergeCell ref="DXU230:DXW230"/>
    <mergeCell ref="DXY230:DYA230"/>
    <mergeCell ref="DYC230:DYE230"/>
    <mergeCell ref="DWS230:DWU230"/>
    <mergeCell ref="DWW230:DWY230"/>
    <mergeCell ref="DXA230:DXC230"/>
    <mergeCell ref="DXE230:DXG230"/>
    <mergeCell ref="DXI230:DXK230"/>
    <mergeCell ref="DVY230:DWA230"/>
    <mergeCell ref="DWC230:DWE230"/>
    <mergeCell ref="DWG230:DWI230"/>
    <mergeCell ref="DWK230:DWM230"/>
    <mergeCell ref="DWO230:DWQ230"/>
    <mergeCell ref="DVE230:DVG230"/>
    <mergeCell ref="DVI230:DVK230"/>
    <mergeCell ref="DVM230:DVO230"/>
    <mergeCell ref="DVQ230:DVS230"/>
    <mergeCell ref="DVU230:DVW230"/>
    <mergeCell ref="DUK230:DUM230"/>
    <mergeCell ref="DUO230:DUQ230"/>
    <mergeCell ref="DUS230:DUU230"/>
    <mergeCell ref="DUW230:DUY230"/>
    <mergeCell ref="DVA230:DVC230"/>
    <mergeCell ref="DTQ230:DTS230"/>
    <mergeCell ref="DTU230:DTW230"/>
    <mergeCell ref="DTY230:DUA230"/>
    <mergeCell ref="DUC230:DUE230"/>
    <mergeCell ref="DUG230:DUI230"/>
    <mergeCell ref="DSW230:DSY230"/>
    <mergeCell ref="DTA230:DTC230"/>
    <mergeCell ref="DTE230:DTG230"/>
    <mergeCell ref="DTI230:DTK230"/>
    <mergeCell ref="DTM230:DTO230"/>
    <mergeCell ref="DSC230:DSE230"/>
    <mergeCell ref="DSG230:DSI230"/>
    <mergeCell ref="DSK230:DSM230"/>
    <mergeCell ref="DSO230:DSQ230"/>
    <mergeCell ref="DSS230:DSU230"/>
    <mergeCell ref="DRI230:DRK230"/>
    <mergeCell ref="DRM230:DRO230"/>
    <mergeCell ref="DRQ230:DRS230"/>
    <mergeCell ref="DRU230:DRW230"/>
    <mergeCell ref="DRY230:DSA230"/>
    <mergeCell ref="DQO230:DQQ230"/>
    <mergeCell ref="DQS230:DQU230"/>
    <mergeCell ref="DQW230:DQY230"/>
    <mergeCell ref="DRA230:DRC230"/>
    <mergeCell ref="DRE230:DRG230"/>
    <mergeCell ref="DPU230:DPW230"/>
    <mergeCell ref="DPY230:DQA230"/>
    <mergeCell ref="DQC230:DQE230"/>
    <mergeCell ref="DQG230:DQI230"/>
    <mergeCell ref="DQK230:DQM230"/>
    <mergeCell ref="DPA230:DPC230"/>
    <mergeCell ref="DPE230:DPG230"/>
    <mergeCell ref="DPI230:DPK230"/>
    <mergeCell ref="DPM230:DPO230"/>
    <mergeCell ref="DPQ230:DPS230"/>
    <mergeCell ref="DOG230:DOI230"/>
    <mergeCell ref="DOK230:DOM230"/>
    <mergeCell ref="DOO230:DOQ230"/>
    <mergeCell ref="DOS230:DOU230"/>
    <mergeCell ref="DOW230:DOY230"/>
    <mergeCell ref="DNM230:DNO230"/>
    <mergeCell ref="DNQ230:DNS230"/>
    <mergeCell ref="DNU230:DNW230"/>
    <mergeCell ref="DNY230:DOA230"/>
    <mergeCell ref="DOC230:DOE230"/>
    <mergeCell ref="DMS230:DMU230"/>
    <mergeCell ref="DMW230:DMY230"/>
    <mergeCell ref="DNA230:DNC230"/>
    <mergeCell ref="DNE230:DNG230"/>
    <mergeCell ref="DNI230:DNK230"/>
    <mergeCell ref="DLY230:DMA230"/>
    <mergeCell ref="DMC230:DME230"/>
    <mergeCell ref="DMG230:DMI230"/>
    <mergeCell ref="DMK230:DMM230"/>
    <mergeCell ref="DMO230:DMQ230"/>
    <mergeCell ref="DLE230:DLG230"/>
    <mergeCell ref="DLI230:DLK230"/>
    <mergeCell ref="DLM230:DLO230"/>
    <mergeCell ref="DLQ230:DLS230"/>
    <mergeCell ref="DLU230:DLW230"/>
    <mergeCell ref="DKK230:DKM230"/>
    <mergeCell ref="DKO230:DKQ230"/>
    <mergeCell ref="DKS230:DKU230"/>
    <mergeCell ref="DKW230:DKY230"/>
    <mergeCell ref="DLA230:DLC230"/>
    <mergeCell ref="DJQ230:DJS230"/>
    <mergeCell ref="DJU230:DJW230"/>
    <mergeCell ref="DJY230:DKA230"/>
    <mergeCell ref="DKC230:DKE230"/>
    <mergeCell ref="DKG230:DKI230"/>
    <mergeCell ref="DIW230:DIY230"/>
    <mergeCell ref="DJA230:DJC230"/>
    <mergeCell ref="DJE230:DJG230"/>
    <mergeCell ref="DJI230:DJK230"/>
    <mergeCell ref="DJM230:DJO230"/>
    <mergeCell ref="DIC230:DIE230"/>
    <mergeCell ref="DIG230:DII230"/>
    <mergeCell ref="DIK230:DIM230"/>
    <mergeCell ref="DIO230:DIQ230"/>
    <mergeCell ref="DIS230:DIU230"/>
    <mergeCell ref="DHI230:DHK230"/>
    <mergeCell ref="DHM230:DHO230"/>
    <mergeCell ref="DHQ230:DHS230"/>
    <mergeCell ref="DHU230:DHW230"/>
    <mergeCell ref="DHY230:DIA230"/>
    <mergeCell ref="DGO230:DGQ230"/>
    <mergeCell ref="DGS230:DGU230"/>
    <mergeCell ref="DGW230:DGY230"/>
    <mergeCell ref="DHA230:DHC230"/>
    <mergeCell ref="DHE230:DHG230"/>
    <mergeCell ref="DFU230:DFW230"/>
    <mergeCell ref="DFY230:DGA230"/>
    <mergeCell ref="DGC230:DGE230"/>
    <mergeCell ref="DGG230:DGI230"/>
    <mergeCell ref="DGK230:DGM230"/>
    <mergeCell ref="DFA230:DFC230"/>
    <mergeCell ref="DFE230:DFG230"/>
    <mergeCell ref="DFI230:DFK230"/>
    <mergeCell ref="DFM230:DFO230"/>
    <mergeCell ref="DFQ230:DFS230"/>
    <mergeCell ref="DEG230:DEI230"/>
    <mergeCell ref="DEK230:DEM230"/>
    <mergeCell ref="DEO230:DEQ230"/>
    <mergeCell ref="DES230:DEU230"/>
    <mergeCell ref="DEW230:DEY230"/>
    <mergeCell ref="DDM230:DDO230"/>
    <mergeCell ref="DDQ230:DDS230"/>
    <mergeCell ref="DDU230:DDW230"/>
    <mergeCell ref="DDY230:DEA230"/>
    <mergeCell ref="DEC230:DEE230"/>
    <mergeCell ref="DCS230:DCU230"/>
    <mergeCell ref="DCW230:DCY230"/>
    <mergeCell ref="DDA230:DDC230"/>
    <mergeCell ref="DDE230:DDG230"/>
    <mergeCell ref="DDI230:DDK230"/>
    <mergeCell ref="DBY230:DCA230"/>
    <mergeCell ref="DCC230:DCE230"/>
    <mergeCell ref="DCG230:DCI230"/>
    <mergeCell ref="DCK230:DCM230"/>
    <mergeCell ref="DCO230:DCQ230"/>
    <mergeCell ref="DBE230:DBG230"/>
    <mergeCell ref="DBI230:DBK230"/>
    <mergeCell ref="DBM230:DBO230"/>
    <mergeCell ref="DBQ230:DBS230"/>
    <mergeCell ref="DBU230:DBW230"/>
    <mergeCell ref="DAK230:DAM230"/>
    <mergeCell ref="DAO230:DAQ230"/>
    <mergeCell ref="DAS230:DAU230"/>
    <mergeCell ref="DAW230:DAY230"/>
    <mergeCell ref="DBA230:DBC230"/>
    <mergeCell ref="CZQ230:CZS230"/>
    <mergeCell ref="CZU230:CZW230"/>
    <mergeCell ref="CZY230:DAA230"/>
    <mergeCell ref="DAC230:DAE230"/>
    <mergeCell ref="DAG230:DAI230"/>
    <mergeCell ref="CYW230:CYY230"/>
    <mergeCell ref="CZA230:CZC230"/>
    <mergeCell ref="CZE230:CZG230"/>
    <mergeCell ref="CZI230:CZK230"/>
    <mergeCell ref="CZM230:CZO230"/>
    <mergeCell ref="CYC230:CYE230"/>
    <mergeCell ref="CYG230:CYI230"/>
    <mergeCell ref="CYK230:CYM230"/>
    <mergeCell ref="CYO230:CYQ230"/>
    <mergeCell ref="CYS230:CYU230"/>
    <mergeCell ref="CXI230:CXK230"/>
    <mergeCell ref="CXM230:CXO230"/>
    <mergeCell ref="CXQ230:CXS230"/>
    <mergeCell ref="CXU230:CXW230"/>
    <mergeCell ref="CXY230:CYA230"/>
    <mergeCell ref="CWO230:CWQ230"/>
    <mergeCell ref="CWS230:CWU230"/>
    <mergeCell ref="CWW230:CWY230"/>
    <mergeCell ref="CXA230:CXC230"/>
    <mergeCell ref="CXE230:CXG230"/>
    <mergeCell ref="CVU230:CVW230"/>
    <mergeCell ref="CVY230:CWA230"/>
    <mergeCell ref="CWC230:CWE230"/>
    <mergeCell ref="CWG230:CWI230"/>
    <mergeCell ref="CWK230:CWM230"/>
    <mergeCell ref="CVA230:CVC230"/>
    <mergeCell ref="CVE230:CVG230"/>
    <mergeCell ref="CVI230:CVK230"/>
    <mergeCell ref="CVM230:CVO230"/>
    <mergeCell ref="CVQ230:CVS230"/>
    <mergeCell ref="CUG230:CUI230"/>
    <mergeCell ref="CUK230:CUM230"/>
    <mergeCell ref="CUO230:CUQ230"/>
    <mergeCell ref="CUS230:CUU230"/>
    <mergeCell ref="CUW230:CUY230"/>
    <mergeCell ref="CTM230:CTO230"/>
    <mergeCell ref="CTQ230:CTS230"/>
    <mergeCell ref="CTU230:CTW230"/>
    <mergeCell ref="CTY230:CUA230"/>
    <mergeCell ref="CUC230:CUE230"/>
    <mergeCell ref="CSS230:CSU230"/>
    <mergeCell ref="CSW230:CSY230"/>
    <mergeCell ref="CTA230:CTC230"/>
    <mergeCell ref="CTE230:CTG230"/>
    <mergeCell ref="CTI230:CTK230"/>
    <mergeCell ref="CRY230:CSA230"/>
    <mergeCell ref="CSC230:CSE230"/>
    <mergeCell ref="CSG230:CSI230"/>
    <mergeCell ref="CSK230:CSM230"/>
    <mergeCell ref="CSO230:CSQ230"/>
    <mergeCell ref="CRE230:CRG230"/>
    <mergeCell ref="CRI230:CRK230"/>
    <mergeCell ref="CRM230:CRO230"/>
    <mergeCell ref="CRQ230:CRS230"/>
    <mergeCell ref="CRU230:CRW230"/>
    <mergeCell ref="CQK230:CQM230"/>
    <mergeCell ref="CQO230:CQQ230"/>
    <mergeCell ref="CQS230:CQU230"/>
    <mergeCell ref="CQW230:CQY230"/>
    <mergeCell ref="CRA230:CRC230"/>
    <mergeCell ref="CPQ230:CPS230"/>
    <mergeCell ref="CPU230:CPW230"/>
    <mergeCell ref="CPY230:CQA230"/>
    <mergeCell ref="CQC230:CQE230"/>
    <mergeCell ref="CQG230:CQI230"/>
    <mergeCell ref="COW230:COY230"/>
    <mergeCell ref="CPA230:CPC230"/>
    <mergeCell ref="CPE230:CPG230"/>
    <mergeCell ref="CPI230:CPK230"/>
    <mergeCell ref="CPM230:CPO230"/>
    <mergeCell ref="COC230:COE230"/>
    <mergeCell ref="COG230:COI230"/>
    <mergeCell ref="COK230:COM230"/>
    <mergeCell ref="COO230:COQ230"/>
    <mergeCell ref="COS230:COU230"/>
    <mergeCell ref="CNI230:CNK230"/>
    <mergeCell ref="CNM230:CNO230"/>
    <mergeCell ref="CNQ230:CNS230"/>
    <mergeCell ref="CNU230:CNW230"/>
    <mergeCell ref="CNY230:COA230"/>
    <mergeCell ref="CMO230:CMQ230"/>
    <mergeCell ref="CMS230:CMU230"/>
    <mergeCell ref="CMW230:CMY230"/>
    <mergeCell ref="CNA230:CNC230"/>
    <mergeCell ref="CNE230:CNG230"/>
    <mergeCell ref="CLU230:CLW230"/>
    <mergeCell ref="CLY230:CMA230"/>
    <mergeCell ref="CMC230:CME230"/>
    <mergeCell ref="CMG230:CMI230"/>
    <mergeCell ref="CMK230:CMM230"/>
    <mergeCell ref="CLA230:CLC230"/>
    <mergeCell ref="CLE230:CLG230"/>
    <mergeCell ref="CLI230:CLK230"/>
    <mergeCell ref="CLM230:CLO230"/>
    <mergeCell ref="CLQ230:CLS230"/>
    <mergeCell ref="CKG230:CKI230"/>
    <mergeCell ref="CKK230:CKM230"/>
    <mergeCell ref="CKO230:CKQ230"/>
    <mergeCell ref="CKS230:CKU230"/>
    <mergeCell ref="CKW230:CKY230"/>
    <mergeCell ref="CJM230:CJO230"/>
    <mergeCell ref="CJQ230:CJS230"/>
    <mergeCell ref="CJU230:CJW230"/>
    <mergeCell ref="CJY230:CKA230"/>
    <mergeCell ref="CKC230:CKE230"/>
    <mergeCell ref="CIS230:CIU230"/>
    <mergeCell ref="CIW230:CIY230"/>
    <mergeCell ref="CJA230:CJC230"/>
    <mergeCell ref="CJE230:CJG230"/>
    <mergeCell ref="CJI230:CJK230"/>
    <mergeCell ref="CHY230:CIA230"/>
    <mergeCell ref="CIC230:CIE230"/>
    <mergeCell ref="CIG230:CII230"/>
    <mergeCell ref="CIK230:CIM230"/>
    <mergeCell ref="CIO230:CIQ230"/>
    <mergeCell ref="CHE230:CHG230"/>
    <mergeCell ref="CHI230:CHK230"/>
    <mergeCell ref="CHM230:CHO230"/>
    <mergeCell ref="CHQ230:CHS230"/>
    <mergeCell ref="CHU230:CHW230"/>
    <mergeCell ref="CGK230:CGM230"/>
    <mergeCell ref="CGO230:CGQ230"/>
    <mergeCell ref="CGS230:CGU230"/>
    <mergeCell ref="CGW230:CGY230"/>
    <mergeCell ref="CHA230:CHC230"/>
    <mergeCell ref="CFQ230:CFS230"/>
    <mergeCell ref="CFU230:CFW230"/>
    <mergeCell ref="CFY230:CGA230"/>
    <mergeCell ref="CGC230:CGE230"/>
    <mergeCell ref="CGG230:CGI230"/>
    <mergeCell ref="CEW230:CEY230"/>
    <mergeCell ref="CFA230:CFC230"/>
    <mergeCell ref="CFE230:CFG230"/>
    <mergeCell ref="CFI230:CFK230"/>
    <mergeCell ref="CFM230:CFO230"/>
    <mergeCell ref="CEC230:CEE230"/>
    <mergeCell ref="CEG230:CEI230"/>
    <mergeCell ref="CEK230:CEM230"/>
    <mergeCell ref="CEO230:CEQ230"/>
    <mergeCell ref="CES230:CEU230"/>
    <mergeCell ref="CDI230:CDK230"/>
    <mergeCell ref="CDM230:CDO230"/>
    <mergeCell ref="CDQ230:CDS230"/>
    <mergeCell ref="CDU230:CDW230"/>
    <mergeCell ref="CDY230:CEA230"/>
    <mergeCell ref="CCO230:CCQ230"/>
    <mergeCell ref="CCS230:CCU230"/>
    <mergeCell ref="CCW230:CCY230"/>
    <mergeCell ref="CDA230:CDC230"/>
    <mergeCell ref="CDE230:CDG230"/>
    <mergeCell ref="CBU230:CBW230"/>
    <mergeCell ref="CBY230:CCA230"/>
    <mergeCell ref="CCC230:CCE230"/>
    <mergeCell ref="CCG230:CCI230"/>
    <mergeCell ref="CCK230:CCM230"/>
    <mergeCell ref="CBA230:CBC230"/>
    <mergeCell ref="CBE230:CBG230"/>
    <mergeCell ref="CBI230:CBK230"/>
    <mergeCell ref="CBM230:CBO230"/>
    <mergeCell ref="CBQ230:CBS230"/>
    <mergeCell ref="CAG230:CAI230"/>
    <mergeCell ref="CAK230:CAM230"/>
    <mergeCell ref="CAO230:CAQ230"/>
    <mergeCell ref="CAS230:CAU230"/>
    <mergeCell ref="CAW230:CAY230"/>
    <mergeCell ref="BZM230:BZO230"/>
    <mergeCell ref="BZQ230:BZS230"/>
    <mergeCell ref="BZU230:BZW230"/>
    <mergeCell ref="BZY230:CAA230"/>
    <mergeCell ref="CAC230:CAE230"/>
    <mergeCell ref="BYS230:BYU230"/>
    <mergeCell ref="BYW230:BYY230"/>
    <mergeCell ref="BZA230:BZC230"/>
    <mergeCell ref="BZE230:BZG230"/>
    <mergeCell ref="BZI230:BZK230"/>
    <mergeCell ref="BXY230:BYA230"/>
    <mergeCell ref="BYC230:BYE230"/>
    <mergeCell ref="BYG230:BYI230"/>
    <mergeCell ref="BYK230:BYM230"/>
    <mergeCell ref="BYO230:BYQ230"/>
    <mergeCell ref="BXE230:BXG230"/>
    <mergeCell ref="BXI230:BXK230"/>
    <mergeCell ref="BXM230:BXO230"/>
    <mergeCell ref="BXQ230:BXS230"/>
    <mergeCell ref="BXU230:BXW230"/>
    <mergeCell ref="BWK230:BWM230"/>
    <mergeCell ref="BWO230:BWQ230"/>
    <mergeCell ref="BWS230:BWU230"/>
    <mergeCell ref="BWW230:BWY230"/>
    <mergeCell ref="BXA230:BXC230"/>
    <mergeCell ref="BVQ230:BVS230"/>
    <mergeCell ref="BVU230:BVW230"/>
    <mergeCell ref="BVY230:BWA230"/>
    <mergeCell ref="BWC230:BWE230"/>
    <mergeCell ref="BWG230:BWI230"/>
    <mergeCell ref="BUW230:BUY230"/>
    <mergeCell ref="BVA230:BVC230"/>
    <mergeCell ref="BVE230:BVG230"/>
    <mergeCell ref="BVI230:BVK230"/>
    <mergeCell ref="BVM230:BVO230"/>
    <mergeCell ref="BUC230:BUE230"/>
    <mergeCell ref="BUG230:BUI230"/>
    <mergeCell ref="BUK230:BUM230"/>
    <mergeCell ref="BUO230:BUQ230"/>
    <mergeCell ref="BUS230:BUU230"/>
    <mergeCell ref="BTI230:BTK230"/>
    <mergeCell ref="BTM230:BTO230"/>
    <mergeCell ref="BTQ230:BTS230"/>
    <mergeCell ref="BTU230:BTW230"/>
    <mergeCell ref="BTY230:BUA230"/>
    <mergeCell ref="BSO230:BSQ230"/>
    <mergeCell ref="BSS230:BSU230"/>
    <mergeCell ref="BSW230:BSY230"/>
    <mergeCell ref="BTA230:BTC230"/>
    <mergeCell ref="BTE230:BTG230"/>
    <mergeCell ref="BRU230:BRW230"/>
    <mergeCell ref="BRY230:BSA230"/>
    <mergeCell ref="BSC230:BSE230"/>
    <mergeCell ref="BSG230:BSI230"/>
    <mergeCell ref="BSK230:BSM230"/>
    <mergeCell ref="BRA230:BRC230"/>
    <mergeCell ref="BRE230:BRG230"/>
    <mergeCell ref="BRI230:BRK230"/>
    <mergeCell ref="BRM230:BRO230"/>
    <mergeCell ref="BRQ230:BRS230"/>
    <mergeCell ref="BQG230:BQI230"/>
    <mergeCell ref="BQK230:BQM230"/>
    <mergeCell ref="BQO230:BQQ230"/>
    <mergeCell ref="BQS230:BQU230"/>
    <mergeCell ref="BQW230:BQY230"/>
    <mergeCell ref="BPM230:BPO230"/>
    <mergeCell ref="BPQ230:BPS230"/>
    <mergeCell ref="BPU230:BPW230"/>
    <mergeCell ref="BPY230:BQA230"/>
    <mergeCell ref="BQC230:BQE230"/>
    <mergeCell ref="BOS230:BOU230"/>
    <mergeCell ref="BOW230:BOY230"/>
    <mergeCell ref="BPA230:BPC230"/>
    <mergeCell ref="BPE230:BPG230"/>
    <mergeCell ref="BPI230:BPK230"/>
    <mergeCell ref="BNY230:BOA230"/>
    <mergeCell ref="BOC230:BOE230"/>
    <mergeCell ref="BOG230:BOI230"/>
    <mergeCell ref="BOK230:BOM230"/>
    <mergeCell ref="BOO230:BOQ230"/>
    <mergeCell ref="BNE230:BNG230"/>
    <mergeCell ref="BNI230:BNK230"/>
    <mergeCell ref="BNM230:BNO230"/>
    <mergeCell ref="BNQ230:BNS230"/>
    <mergeCell ref="BNU230:BNW230"/>
    <mergeCell ref="BMK230:BMM230"/>
    <mergeCell ref="BMO230:BMQ230"/>
    <mergeCell ref="BMS230:BMU230"/>
    <mergeCell ref="BMW230:BMY230"/>
    <mergeCell ref="BNA230:BNC230"/>
    <mergeCell ref="BLQ230:BLS230"/>
    <mergeCell ref="BLU230:BLW230"/>
    <mergeCell ref="BLY230:BMA230"/>
    <mergeCell ref="BMC230:BME230"/>
    <mergeCell ref="BMG230:BMI230"/>
    <mergeCell ref="BKW230:BKY230"/>
    <mergeCell ref="BLA230:BLC230"/>
    <mergeCell ref="BLE230:BLG230"/>
    <mergeCell ref="BLI230:BLK230"/>
    <mergeCell ref="BLM230:BLO230"/>
    <mergeCell ref="BKC230:BKE230"/>
    <mergeCell ref="BKG230:BKI230"/>
    <mergeCell ref="BKK230:BKM230"/>
    <mergeCell ref="BKO230:BKQ230"/>
    <mergeCell ref="BKS230:BKU230"/>
    <mergeCell ref="BJI230:BJK230"/>
    <mergeCell ref="BJM230:BJO230"/>
    <mergeCell ref="BJQ230:BJS230"/>
    <mergeCell ref="BJU230:BJW230"/>
    <mergeCell ref="BJY230:BKA230"/>
    <mergeCell ref="BIO230:BIQ230"/>
    <mergeCell ref="BIS230:BIU230"/>
    <mergeCell ref="BIW230:BIY230"/>
    <mergeCell ref="BJA230:BJC230"/>
    <mergeCell ref="BJE230:BJG230"/>
    <mergeCell ref="BHU230:BHW230"/>
    <mergeCell ref="BHY230:BIA230"/>
    <mergeCell ref="BIC230:BIE230"/>
    <mergeCell ref="BIG230:BII230"/>
    <mergeCell ref="BIK230:BIM230"/>
    <mergeCell ref="BHA230:BHC230"/>
    <mergeCell ref="BHE230:BHG230"/>
    <mergeCell ref="BHI230:BHK230"/>
    <mergeCell ref="BHM230:BHO230"/>
    <mergeCell ref="BHQ230:BHS230"/>
    <mergeCell ref="BGG230:BGI230"/>
    <mergeCell ref="BGK230:BGM230"/>
    <mergeCell ref="BGO230:BGQ230"/>
    <mergeCell ref="BGS230:BGU230"/>
    <mergeCell ref="BGW230:BGY230"/>
    <mergeCell ref="BFM230:BFO230"/>
    <mergeCell ref="BFQ230:BFS230"/>
    <mergeCell ref="BFU230:BFW230"/>
    <mergeCell ref="BFY230:BGA230"/>
    <mergeCell ref="BGC230:BGE230"/>
    <mergeCell ref="BES230:BEU230"/>
    <mergeCell ref="BEW230:BEY230"/>
    <mergeCell ref="BFA230:BFC230"/>
    <mergeCell ref="BFE230:BFG230"/>
    <mergeCell ref="BFI230:BFK230"/>
    <mergeCell ref="BDY230:BEA230"/>
    <mergeCell ref="BEC230:BEE230"/>
    <mergeCell ref="BEG230:BEI230"/>
    <mergeCell ref="BEK230:BEM230"/>
    <mergeCell ref="BEO230:BEQ230"/>
    <mergeCell ref="BDE230:BDG230"/>
    <mergeCell ref="BDI230:BDK230"/>
    <mergeCell ref="BDM230:BDO230"/>
    <mergeCell ref="BDQ230:BDS230"/>
    <mergeCell ref="BDU230:BDW230"/>
    <mergeCell ref="BCK230:BCM230"/>
    <mergeCell ref="BCO230:BCQ230"/>
    <mergeCell ref="BCS230:BCU230"/>
    <mergeCell ref="BCW230:BCY230"/>
    <mergeCell ref="BDA230:BDC230"/>
    <mergeCell ref="BBQ230:BBS230"/>
    <mergeCell ref="BBU230:BBW230"/>
    <mergeCell ref="BBY230:BCA230"/>
    <mergeCell ref="BCC230:BCE230"/>
    <mergeCell ref="BCG230:BCI230"/>
    <mergeCell ref="BAW230:BAY230"/>
    <mergeCell ref="BBA230:BBC230"/>
    <mergeCell ref="BBE230:BBG230"/>
    <mergeCell ref="BBI230:BBK230"/>
    <mergeCell ref="BBM230:BBO230"/>
    <mergeCell ref="BAC230:BAE230"/>
    <mergeCell ref="BAG230:BAI230"/>
    <mergeCell ref="BAK230:BAM230"/>
    <mergeCell ref="BAO230:BAQ230"/>
    <mergeCell ref="BAS230:BAU230"/>
    <mergeCell ref="AZI230:AZK230"/>
    <mergeCell ref="AZM230:AZO230"/>
    <mergeCell ref="AZQ230:AZS230"/>
    <mergeCell ref="AZU230:AZW230"/>
    <mergeCell ref="AZY230:BAA230"/>
    <mergeCell ref="AYO230:AYQ230"/>
    <mergeCell ref="AYS230:AYU230"/>
    <mergeCell ref="AYW230:AYY230"/>
    <mergeCell ref="AZA230:AZC230"/>
    <mergeCell ref="AZE230:AZG230"/>
    <mergeCell ref="AXU230:AXW230"/>
    <mergeCell ref="AXY230:AYA230"/>
    <mergeCell ref="AYC230:AYE230"/>
    <mergeCell ref="AYG230:AYI230"/>
    <mergeCell ref="AYK230:AYM230"/>
    <mergeCell ref="AXA230:AXC230"/>
    <mergeCell ref="AXE230:AXG230"/>
    <mergeCell ref="AXI230:AXK230"/>
    <mergeCell ref="AXM230:AXO230"/>
    <mergeCell ref="AXQ230:AXS230"/>
    <mergeCell ref="AWG230:AWI230"/>
    <mergeCell ref="AWK230:AWM230"/>
    <mergeCell ref="AWO230:AWQ230"/>
    <mergeCell ref="AWS230:AWU230"/>
    <mergeCell ref="AWW230:AWY230"/>
    <mergeCell ref="AVM230:AVO230"/>
    <mergeCell ref="AVQ230:AVS230"/>
    <mergeCell ref="AVU230:AVW230"/>
    <mergeCell ref="AVY230:AWA230"/>
    <mergeCell ref="AWC230:AWE230"/>
    <mergeCell ref="AUS230:AUU230"/>
    <mergeCell ref="AUW230:AUY230"/>
    <mergeCell ref="AVA230:AVC230"/>
    <mergeCell ref="AVE230:AVG230"/>
    <mergeCell ref="AVI230:AVK230"/>
    <mergeCell ref="ATY230:AUA230"/>
    <mergeCell ref="AUC230:AUE230"/>
    <mergeCell ref="AUG230:AUI230"/>
    <mergeCell ref="AUK230:AUM230"/>
    <mergeCell ref="AUO230:AUQ230"/>
    <mergeCell ref="ATE230:ATG230"/>
    <mergeCell ref="ATI230:ATK230"/>
    <mergeCell ref="ATM230:ATO230"/>
    <mergeCell ref="ATQ230:ATS230"/>
    <mergeCell ref="ATU230:ATW230"/>
    <mergeCell ref="ASK230:ASM230"/>
    <mergeCell ref="ASO230:ASQ230"/>
    <mergeCell ref="ASS230:ASU230"/>
    <mergeCell ref="ASW230:ASY230"/>
    <mergeCell ref="ATA230:ATC230"/>
    <mergeCell ref="ARQ230:ARS230"/>
    <mergeCell ref="ARU230:ARW230"/>
    <mergeCell ref="ARY230:ASA230"/>
    <mergeCell ref="ASC230:ASE230"/>
    <mergeCell ref="ASG230:ASI230"/>
    <mergeCell ref="AQW230:AQY230"/>
    <mergeCell ref="ARA230:ARC230"/>
    <mergeCell ref="ARE230:ARG230"/>
    <mergeCell ref="ARI230:ARK230"/>
    <mergeCell ref="ARM230:ARO230"/>
    <mergeCell ref="AQC230:AQE230"/>
    <mergeCell ref="AQG230:AQI230"/>
    <mergeCell ref="AQK230:AQM230"/>
    <mergeCell ref="AQO230:AQQ230"/>
    <mergeCell ref="AQS230:AQU230"/>
    <mergeCell ref="API230:APK230"/>
    <mergeCell ref="APM230:APO230"/>
    <mergeCell ref="APQ230:APS230"/>
    <mergeCell ref="APU230:APW230"/>
    <mergeCell ref="APY230:AQA230"/>
    <mergeCell ref="AOO230:AOQ230"/>
    <mergeCell ref="AOS230:AOU230"/>
    <mergeCell ref="AOW230:AOY230"/>
    <mergeCell ref="APA230:APC230"/>
    <mergeCell ref="APE230:APG230"/>
    <mergeCell ref="ANU230:ANW230"/>
    <mergeCell ref="ANY230:AOA230"/>
    <mergeCell ref="AOC230:AOE230"/>
    <mergeCell ref="AOG230:AOI230"/>
    <mergeCell ref="AOK230:AOM230"/>
    <mergeCell ref="ANA230:ANC230"/>
    <mergeCell ref="ANE230:ANG230"/>
    <mergeCell ref="ANI230:ANK230"/>
    <mergeCell ref="ANM230:ANO230"/>
    <mergeCell ref="ANQ230:ANS230"/>
    <mergeCell ref="AMG230:AMI230"/>
    <mergeCell ref="AMK230:AMM230"/>
    <mergeCell ref="AMO230:AMQ230"/>
    <mergeCell ref="AMS230:AMU230"/>
    <mergeCell ref="AMW230:AMY230"/>
    <mergeCell ref="ALM230:ALO230"/>
    <mergeCell ref="ALQ230:ALS230"/>
    <mergeCell ref="ALU230:ALW230"/>
    <mergeCell ref="ALY230:AMA230"/>
    <mergeCell ref="AMC230:AME230"/>
    <mergeCell ref="AKS230:AKU230"/>
    <mergeCell ref="AKW230:AKY230"/>
    <mergeCell ref="ALA230:ALC230"/>
    <mergeCell ref="ALE230:ALG230"/>
    <mergeCell ref="ALI230:ALK230"/>
    <mergeCell ref="AJY230:AKA230"/>
    <mergeCell ref="AKC230:AKE230"/>
    <mergeCell ref="AKG230:AKI230"/>
    <mergeCell ref="AKK230:AKM230"/>
    <mergeCell ref="AKO230:AKQ230"/>
    <mergeCell ref="AJE230:AJG230"/>
    <mergeCell ref="AJI230:AJK230"/>
    <mergeCell ref="AJM230:AJO230"/>
    <mergeCell ref="AJQ230:AJS230"/>
    <mergeCell ref="AJU230:AJW230"/>
    <mergeCell ref="AIK230:AIM230"/>
    <mergeCell ref="AIO230:AIQ230"/>
    <mergeCell ref="AIS230:AIU230"/>
    <mergeCell ref="AIW230:AIY230"/>
    <mergeCell ref="AJA230:AJC230"/>
    <mergeCell ref="AHQ230:AHS230"/>
    <mergeCell ref="AHU230:AHW230"/>
    <mergeCell ref="AHY230:AIA230"/>
    <mergeCell ref="AIC230:AIE230"/>
    <mergeCell ref="AIG230:AII230"/>
    <mergeCell ref="AGW230:AGY230"/>
    <mergeCell ref="AHA230:AHC230"/>
    <mergeCell ref="AHE230:AHG230"/>
    <mergeCell ref="AHI230:AHK230"/>
    <mergeCell ref="AHM230:AHO230"/>
    <mergeCell ref="AGC230:AGE230"/>
    <mergeCell ref="AGG230:AGI230"/>
    <mergeCell ref="AGK230:AGM230"/>
    <mergeCell ref="AGO230:AGQ230"/>
    <mergeCell ref="AGS230:AGU230"/>
    <mergeCell ref="AFI230:AFK230"/>
    <mergeCell ref="AFM230:AFO230"/>
    <mergeCell ref="AFQ230:AFS230"/>
    <mergeCell ref="AFU230:AFW230"/>
    <mergeCell ref="AFY230:AGA230"/>
    <mergeCell ref="AEO230:AEQ230"/>
    <mergeCell ref="AES230:AEU230"/>
    <mergeCell ref="AEW230:AEY230"/>
    <mergeCell ref="AFA230:AFC230"/>
    <mergeCell ref="AFE230:AFG230"/>
    <mergeCell ref="ADU230:ADW230"/>
    <mergeCell ref="ADY230:AEA230"/>
    <mergeCell ref="AEC230:AEE230"/>
    <mergeCell ref="AEG230:AEI230"/>
    <mergeCell ref="AEK230:AEM230"/>
    <mergeCell ref="ADA230:ADC230"/>
    <mergeCell ref="ADE230:ADG230"/>
    <mergeCell ref="ADI230:ADK230"/>
    <mergeCell ref="ADM230:ADO230"/>
    <mergeCell ref="ADQ230:ADS230"/>
    <mergeCell ref="ACG230:ACI230"/>
    <mergeCell ref="ACK230:ACM230"/>
    <mergeCell ref="ACO230:ACQ230"/>
    <mergeCell ref="ACS230:ACU230"/>
    <mergeCell ref="ACW230:ACY230"/>
    <mergeCell ref="ABM230:ABO230"/>
    <mergeCell ref="ABQ230:ABS230"/>
    <mergeCell ref="ABU230:ABW230"/>
    <mergeCell ref="ABY230:ACA230"/>
    <mergeCell ref="ACC230:ACE230"/>
    <mergeCell ref="AAS230:AAU230"/>
    <mergeCell ref="AAW230:AAY230"/>
    <mergeCell ref="ABA230:ABC230"/>
    <mergeCell ref="ABE230:ABG230"/>
    <mergeCell ref="ABI230:ABK230"/>
    <mergeCell ref="ZY230:AAA230"/>
    <mergeCell ref="AAC230:AAE230"/>
    <mergeCell ref="AAG230:AAI230"/>
    <mergeCell ref="AAK230:AAM230"/>
    <mergeCell ref="AAO230:AAQ230"/>
    <mergeCell ref="ZE230:ZG230"/>
    <mergeCell ref="ZI230:ZK230"/>
    <mergeCell ref="ZM230:ZO230"/>
    <mergeCell ref="ZQ230:ZS230"/>
    <mergeCell ref="ZU230:ZW230"/>
    <mergeCell ref="YK230:YM230"/>
    <mergeCell ref="YO230:YQ230"/>
    <mergeCell ref="YS230:YU230"/>
    <mergeCell ref="YW230:YY230"/>
    <mergeCell ref="ZA230:ZC230"/>
    <mergeCell ref="XQ230:XS230"/>
    <mergeCell ref="XU230:XW230"/>
    <mergeCell ref="XY230:YA230"/>
    <mergeCell ref="YC230:YE230"/>
    <mergeCell ref="YG230:YI230"/>
    <mergeCell ref="WW230:WY230"/>
    <mergeCell ref="XA230:XC230"/>
    <mergeCell ref="XE230:XG230"/>
    <mergeCell ref="XI230:XK230"/>
    <mergeCell ref="XM230:XO230"/>
    <mergeCell ref="WC230:WE230"/>
    <mergeCell ref="WG230:WI230"/>
    <mergeCell ref="WK230:WM230"/>
    <mergeCell ref="WO230:WQ230"/>
    <mergeCell ref="WS230:WU230"/>
    <mergeCell ref="VI230:VK230"/>
    <mergeCell ref="VM230:VO230"/>
    <mergeCell ref="VQ230:VS230"/>
    <mergeCell ref="VU230:VW230"/>
    <mergeCell ref="VY230:WA230"/>
    <mergeCell ref="UO230:UQ230"/>
    <mergeCell ref="US230:UU230"/>
    <mergeCell ref="UW230:UY230"/>
    <mergeCell ref="VA230:VC230"/>
    <mergeCell ref="VE230:VG230"/>
    <mergeCell ref="TU230:TW230"/>
    <mergeCell ref="TY230:UA230"/>
    <mergeCell ref="UC230:UE230"/>
    <mergeCell ref="UG230:UI230"/>
    <mergeCell ref="UK230:UM230"/>
    <mergeCell ref="TA230:TC230"/>
    <mergeCell ref="TE230:TG230"/>
    <mergeCell ref="TI230:TK230"/>
    <mergeCell ref="TM230:TO230"/>
    <mergeCell ref="TQ230:TS230"/>
    <mergeCell ref="SG230:SI230"/>
    <mergeCell ref="SK230:SM230"/>
    <mergeCell ref="SO230:SQ230"/>
    <mergeCell ref="SS230:SU230"/>
    <mergeCell ref="SW230:SY230"/>
    <mergeCell ref="RM230:RO230"/>
    <mergeCell ref="RQ230:RS230"/>
    <mergeCell ref="RU230:RW230"/>
    <mergeCell ref="RY230:SA230"/>
    <mergeCell ref="SC230:SE230"/>
    <mergeCell ref="QS230:QU230"/>
    <mergeCell ref="QW230:QY230"/>
    <mergeCell ref="RA230:RC230"/>
    <mergeCell ref="RE230:RG230"/>
    <mergeCell ref="RI230:RK230"/>
    <mergeCell ref="PY230:QA230"/>
    <mergeCell ref="QC230:QE230"/>
    <mergeCell ref="QG230:QI230"/>
    <mergeCell ref="QK230:QM230"/>
    <mergeCell ref="QO230:QQ230"/>
    <mergeCell ref="PE230:PG230"/>
    <mergeCell ref="PI230:PK230"/>
    <mergeCell ref="PM230:PO230"/>
    <mergeCell ref="PQ230:PS230"/>
    <mergeCell ref="PU230:PW230"/>
    <mergeCell ref="OK230:OM230"/>
    <mergeCell ref="OO230:OQ230"/>
    <mergeCell ref="OS230:OU230"/>
    <mergeCell ref="OW230:OY230"/>
    <mergeCell ref="PA230:PC230"/>
    <mergeCell ref="NQ230:NS230"/>
    <mergeCell ref="NU230:NW230"/>
    <mergeCell ref="NY230:OA230"/>
    <mergeCell ref="OC230:OE230"/>
    <mergeCell ref="OG230:OI230"/>
    <mergeCell ref="MW230:MY230"/>
    <mergeCell ref="NA230:NC230"/>
    <mergeCell ref="NE230:NG230"/>
    <mergeCell ref="NI230:NK230"/>
    <mergeCell ref="NM230:NO230"/>
    <mergeCell ref="MC230:ME230"/>
    <mergeCell ref="MG230:MI230"/>
    <mergeCell ref="MK230:MM230"/>
    <mergeCell ref="MO230:MQ230"/>
    <mergeCell ref="MS230:MU230"/>
    <mergeCell ref="LI230:LK230"/>
    <mergeCell ref="LM230:LO230"/>
    <mergeCell ref="LQ230:LS230"/>
    <mergeCell ref="LU230:LW230"/>
    <mergeCell ref="LY230:MA230"/>
    <mergeCell ref="KO230:KQ230"/>
    <mergeCell ref="KS230:KU230"/>
    <mergeCell ref="KW230:KY230"/>
    <mergeCell ref="LA230:LC230"/>
    <mergeCell ref="LE230:LG230"/>
    <mergeCell ref="JU230:JW230"/>
    <mergeCell ref="JY230:KA230"/>
    <mergeCell ref="KC230:KE230"/>
    <mergeCell ref="KG230:KI230"/>
    <mergeCell ref="KK230:KM230"/>
    <mergeCell ref="JA230:JC230"/>
    <mergeCell ref="JE230:JG230"/>
    <mergeCell ref="JI230:JK230"/>
    <mergeCell ref="JM230:JO230"/>
    <mergeCell ref="JQ230:JS230"/>
    <mergeCell ref="IG230:II230"/>
    <mergeCell ref="IK230:IM230"/>
    <mergeCell ref="IO230:IQ230"/>
    <mergeCell ref="IS230:IU230"/>
    <mergeCell ref="IW230:IY230"/>
    <mergeCell ref="HM230:HO230"/>
    <mergeCell ref="HQ230:HS230"/>
    <mergeCell ref="HU230:HW230"/>
    <mergeCell ref="HY230:IA230"/>
    <mergeCell ref="IC230:IE230"/>
    <mergeCell ref="GS230:GU230"/>
    <mergeCell ref="GW230:GY230"/>
    <mergeCell ref="HA230:HC230"/>
    <mergeCell ref="HE230:HG230"/>
    <mergeCell ref="HI230:HK230"/>
    <mergeCell ref="FY230:GA230"/>
    <mergeCell ref="GC230:GE230"/>
    <mergeCell ref="GG230:GI230"/>
    <mergeCell ref="GK230:GM230"/>
    <mergeCell ref="GO230:GQ230"/>
    <mergeCell ref="FE230:FG230"/>
    <mergeCell ref="FI230:FK230"/>
    <mergeCell ref="FM230:FO230"/>
    <mergeCell ref="FQ230:FS230"/>
    <mergeCell ref="FU230:FW230"/>
    <mergeCell ref="EK230:EM230"/>
    <mergeCell ref="EO230:EQ230"/>
    <mergeCell ref="ES230:EU230"/>
    <mergeCell ref="EW230:EY230"/>
    <mergeCell ref="FA230:FC230"/>
    <mergeCell ref="DQ230:DS230"/>
    <mergeCell ref="DU230:DW230"/>
    <mergeCell ref="DY230:EA230"/>
    <mergeCell ref="EC230:EE230"/>
    <mergeCell ref="EG230:EI230"/>
    <mergeCell ref="CW230:CY230"/>
    <mergeCell ref="DA230:DC230"/>
    <mergeCell ref="DE230:DG230"/>
    <mergeCell ref="DI230:DK230"/>
    <mergeCell ref="DM230:DO230"/>
    <mergeCell ref="CC230:CE230"/>
    <mergeCell ref="CG230:CI230"/>
    <mergeCell ref="CK230:CM230"/>
    <mergeCell ref="CO230:CQ230"/>
    <mergeCell ref="CS230:CU230"/>
    <mergeCell ref="BI230:BK230"/>
    <mergeCell ref="BM230:BO230"/>
    <mergeCell ref="BQ230:BS230"/>
    <mergeCell ref="BU230:BW230"/>
    <mergeCell ref="BY230:CA230"/>
    <mergeCell ref="XFA229:XFC229"/>
    <mergeCell ref="A230:C230"/>
    <mergeCell ref="E230:G230"/>
    <mergeCell ref="I230:K230"/>
    <mergeCell ref="M230:O230"/>
    <mergeCell ref="Q230:S230"/>
    <mergeCell ref="U230:W230"/>
    <mergeCell ref="Y230:AA230"/>
    <mergeCell ref="AC230:AE230"/>
    <mergeCell ref="AG230:AI230"/>
    <mergeCell ref="AK230:AM230"/>
    <mergeCell ref="AO230:AQ230"/>
    <mergeCell ref="AS230:AU230"/>
    <mergeCell ref="AW230:AY230"/>
    <mergeCell ref="BA230:BC230"/>
    <mergeCell ref="BE230:BG230"/>
    <mergeCell ref="XEG229:XEI229"/>
    <mergeCell ref="XEK229:XEM229"/>
    <mergeCell ref="XEO229:XEQ229"/>
    <mergeCell ref="XES229:XEU229"/>
    <mergeCell ref="XEW229:XEY229"/>
    <mergeCell ref="XDM229:XDO229"/>
    <mergeCell ref="XDQ229:XDS229"/>
    <mergeCell ref="XDU229:XDW229"/>
    <mergeCell ref="XDY229:XEA229"/>
    <mergeCell ref="XEC229:XEE229"/>
    <mergeCell ref="XCS229:XCU229"/>
    <mergeCell ref="XCW229:XCY229"/>
    <mergeCell ref="XDA229:XDC229"/>
    <mergeCell ref="XDE229:XDG229"/>
    <mergeCell ref="XDI229:XDK229"/>
    <mergeCell ref="XBY229:XCA229"/>
    <mergeCell ref="XCC229:XCE229"/>
    <mergeCell ref="XCG229:XCI229"/>
    <mergeCell ref="XCK229:XCM229"/>
    <mergeCell ref="XCO229:XCQ229"/>
    <mergeCell ref="XBE229:XBG229"/>
    <mergeCell ref="XBI229:XBK229"/>
    <mergeCell ref="XBM229:XBO229"/>
    <mergeCell ref="XBQ229:XBS229"/>
    <mergeCell ref="XBU229:XBW229"/>
    <mergeCell ref="XAK229:XAM229"/>
    <mergeCell ref="XAO229:XAQ229"/>
    <mergeCell ref="XAS229:XAU229"/>
    <mergeCell ref="XAW229:XAY229"/>
    <mergeCell ref="XBA229:XBC229"/>
    <mergeCell ref="WZQ229:WZS229"/>
    <mergeCell ref="WZU229:WZW229"/>
    <mergeCell ref="WZY229:XAA229"/>
    <mergeCell ref="XAC229:XAE229"/>
    <mergeCell ref="XAG229:XAI229"/>
    <mergeCell ref="WYW229:WYY229"/>
    <mergeCell ref="WZA229:WZC229"/>
    <mergeCell ref="WZE229:WZG229"/>
    <mergeCell ref="WZI229:WZK229"/>
    <mergeCell ref="WZM229:WZO229"/>
    <mergeCell ref="WYC229:WYE229"/>
    <mergeCell ref="WYG229:WYI229"/>
    <mergeCell ref="WYK229:WYM229"/>
    <mergeCell ref="WYO229:WYQ229"/>
    <mergeCell ref="WYS229:WYU229"/>
    <mergeCell ref="WXI229:WXK229"/>
    <mergeCell ref="WXM229:WXO229"/>
    <mergeCell ref="WXQ229:WXS229"/>
    <mergeCell ref="WXU229:WXW229"/>
    <mergeCell ref="WXY229:WYA229"/>
    <mergeCell ref="WWO229:WWQ229"/>
    <mergeCell ref="WWS229:WWU229"/>
    <mergeCell ref="WWW229:WWY229"/>
    <mergeCell ref="WXA229:WXC229"/>
    <mergeCell ref="WXE229:WXG229"/>
    <mergeCell ref="WVU229:WVW229"/>
    <mergeCell ref="WVY229:WWA229"/>
    <mergeCell ref="WWC229:WWE229"/>
    <mergeCell ref="WWG229:WWI229"/>
    <mergeCell ref="WWK229:WWM229"/>
    <mergeCell ref="WVA229:WVC229"/>
    <mergeCell ref="WVE229:WVG229"/>
    <mergeCell ref="WVI229:WVK229"/>
    <mergeCell ref="WVM229:WVO229"/>
    <mergeCell ref="WVQ229:WVS229"/>
    <mergeCell ref="WUG229:WUI229"/>
    <mergeCell ref="WUK229:WUM229"/>
    <mergeCell ref="WUO229:WUQ229"/>
    <mergeCell ref="WUS229:WUU229"/>
    <mergeCell ref="WUW229:WUY229"/>
    <mergeCell ref="WTM229:WTO229"/>
    <mergeCell ref="WTQ229:WTS229"/>
    <mergeCell ref="WTU229:WTW229"/>
    <mergeCell ref="WTY229:WUA229"/>
    <mergeCell ref="WUC229:WUE229"/>
    <mergeCell ref="WSS229:WSU229"/>
    <mergeCell ref="WSW229:WSY229"/>
    <mergeCell ref="WTA229:WTC229"/>
    <mergeCell ref="WTE229:WTG229"/>
    <mergeCell ref="WTI229:WTK229"/>
    <mergeCell ref="WRY229:WSA229"/>
    <mergeCell ref="WSC229:WSE229"/>
    <mergeCell ref="WSG229:WSI229"/>
    <mergeCell ref="WSK229:WSM229"/>
    <mergeCell ref="WSO229:WSQ229"/>
    <mergeCell ref="WRE229:WRG229"/>
    <mergeCell ref="WRI229:WRK229"/>
    <mergeCell ref="WRM229:WRO229"/>
    <mergeCell ref="WRQ229:WRS229"/>
    <mergeCell ref="WRU229:WRW229"/>
    <mergeCell ref="WQK229:WQM229"/>
    <mergeCell ref="WQO229:WQQ229"/>
    <mergeCell ref="WQS229:WQU229"/>
    <mergeCell ref="WQW229:WQY229"/>
    <mergeCell ref="WRA229:WRC229"/>
    <mergeCell ref="WPQ229:WPS229"/>
    <mergeCell ref="WPU229:WPW229"/>
    <mergeCell ref="WPY229:WQA229"/>
    <mergeCell ref="WQC229:WQE229"/>
    <mergeCell ref="WQG229:WQI229"/>
    <mergeCell ref="WOW229:WOY229"/>
    <mergeCell ref="WPA229:WPC229"/>
    <mergeCell ref="WPE229:WPG229"/>
    <mergeCell ref="WPI229:WPK229"/>
    <mergeCell ref="WPM229:WPO229"/>
    <mergeCell ref="WOC229:WOE229"/>
    <mergeCell ref="WOG229:WOI229"/>
    <mergeCell ref="WOK229:WOM229"/>
    <mergeCell ref="WOO229:WOQ229"/>
    <mergeCell ref="WOS229:WOU229"/>
    <mergeCell ref="WNI229:WNK229"/>
    <mergeCell ref="WNM229:WNO229"/>
    <mergeCell ref="WNQ229:WNS229"/>
    <mergeCell ref="WNU229:WNW229"/>
    <mergeCell ref="WNY229:WOA229"/>
    <mergeCell ref="WMO229:WMQ229"/>
    <mergeCell ref="WMS229:WMU229"/>
    <mergeCell ref="WMW229:WMY229"/>
    <mergeCell ref="WNA229:WNC229"/>
    <mergeCell ref="WNE229:WNG229"/>
    <mergeCell ref="WLU229:WLW229"/>
    <mergeCell ref="WLY229:WMA229"/>
    <mergeCell ref="WMC229:WME229"/>
    <mergeCell ref="WMG229:WMI229"/>
    <mergeCell ref="WMK229:WMM229"/>
    <mergeCell ref="WLA229:WLC229"/>
    <mergeCell ref="WLE229:WLG229"/>
    <mergeCell ref="WLI229:WLK229"/>
    <mergeCell ref="WLM229:WLO229"/>
    <mergeCell ref="WLQ229:WLS229"/>
    <mergeCell ref="WKG229:WKI229"/>
    <mergeCell ref="WKK229:WKM229"/>
    <mergeCell ref="WKO229:WKQ229"/>
    <mergeCell ref="WKS229:WKU229"/>
    <mergeCell ref="WKW229:WKY229"/>
    <mergeCell ref="WJM229:WJO229"/>
    <mergeCell ref="WJQ229:WJS229"/>
    <mergeCell ref="WJU229:WJW229"/>
    <mergeCell ref="WJY229:WKA229"/>
    <mergeCell ref="WKC229:WKE229"/>
    <mergeCell ref="WIS229:WIU229"/>
    <mergeCell ref="WIW229:WIY229"/>
    <mergeCell ref="WJA229:WJC229"/>
    <mergeCell ref="WJE229:WJG229"/>
    <mergeCell ref="WJI229:WJK229"/>
    <mergeCell ref="WHY229:WIA229"/>
    <mergeCell ref="WIC229:WIE229"/>
    <mergeCell ref="WIG229:WII229"/>
    <mergeCell ref="WIK229:WIM229"/>
    <mergeCell ref="WIO229:WIQ229"/>
    <mergeCell ref="WHE229:WHG229"/>
    <mergeCell ref="WHI229:WHK229"/>
    <mergeCell ref="WHM229:WHO229"/>
    <mergeCell ref="WHQ229:WHS229"/>
    <mergeCell ref="WHU229:WHW229"/>
    <mergeCell ref="WGK229:WGM229"/>
    <mergeCell ref="WGO229:WGQ229"/>
    <mergeCell ref="WGS229:WGU229"/>
    <mergeCell ref="WGW229:WGY229"/>
    <mergeCell ref="WHA229:WHC229"/>
    <mergeCell ref="WFQ229:WFS229"/>
    <mergeCell ref="WFU229:WFW229"/>
    <mergeCell ref="WFY229:WGA229"/>
    <mergeCell ref="WGC229:WGE229"/>
    <mergeCell ref="WGG229:WGI229"/>
    <mergeCell ref="WEW229:WEY229"/>
    <mergeCell ref="WFA229:WFC229"/>
    <mergeCell ref="WFE229:WFG229"/>
    <mergeCell ref="WFI229:WFK229"/>
    <mergeCell ref="WFM229:WFO229"/>
    <mergeCell ref="WEC229:WEE229"/>
    <mergeCell ref="WEG229:WEI229"/>
    <mergeCell ref="WEK229:WEM229"/>
    <mergeCell ref="WEO229:WEQ229"/>
    <mergeCell ref="WES229:WEU229"/>
    <mergeCell ref="WDI229:WDK229"/>
    <mergeCell ref="WDM229:WDO229"/>
    <mergeCell ref="WDQ229:WDS229"/>
    <mergeCell ref="WDU229:WDW229"/>
    <mergeCell ref="WDY229:WEA229"/>
    <mergeCell ref="WCO229:WCQ229"/>
    <mergeCell ref="WCS229:WCU229"/>
    <mergeCell ref="WCW229:WCY229"/>
    <mergeCell ref="WDA229:WDC229"/>
    <mergeCell ref="WDE229:WDG229"/>
    <mergeCell ref="WBU229:WBW229"/>
    <mergeCell ref="WBY229:WCA229"/>
    <mergeCell ref="WCC229:WCE229"/>
    <mergeCell ref="WCG229:WCI229"/>
    <mergeCell ref="WCK229:WCM229"/>
    <mergeCell ref="WBA229:WBC229"/>
    <mergeCell ref="WBE229:WBG229"/>
    <mergeCell ref="WBI229:WBK229"/>
    <mergeCell ref="WBM229:WBO229"/>
    <mergeCell ref="WBQ229:WBS229"/>
    <mergeCell ref="WAG229:WAI229"/>
    <mergeCell ref="WAK229:WAM229"/>
    <mergeCell ref="WAO229:WAQ229"/>
    <mergeCell ref="WAS229:WAU229"/>
    <mergeCell ref="WAW229:WAY229"/>
    <mergeCell ref="VZM229:VZO229"/>
    <mergeCell ref="VZQ229:VZS229"/>
    <mergeCell ref="VZU229:VZW229"/>
    <mergeCell ref="VZY229:WAA229"/>
    <mergeCell ref="WAC229:WAE229"/>
    <mergeCell ref="VYS229:VYU229"/>
    <mergeCell ref="VYW229:VYY229"/>
    <mergeCell ref="VZA229:VZC229"/>
    <mergeCell ref="VZE229:VZG229"/>
    <mergeCell ref="VZI229:VZK229"/>
    <mergeCell ref="VXY229:VYA229"/>
    <mergeCell ref="VYC229:VYE229"/>
    <mergeCell ref="VYG229:VYI229"/>
    <mergeCell ref="VYK229:VYM229"/>
    <mergeCell ref="VYO229:VYQ229"/>
    <mergeCell ref="VXE229:VXG229"/>
    <mergeCell ref="VXI229:VXK229"/>
    <mergeCell ref="VXM229:VXO229"/>
    <mergeCell ref="VXQ229:VXS229"/>
    <mergeCell ref="VXU229:VXW229"/>
    <mergeCell ref="VWK229:VWM229"/>
    <mergeCell ref="VWO229:VWQ229"/>
    <mergeCell ref="VWS229:VWU229"/>
    <mergeCell ref="VWW229:VWY229"/>
    <mergeCell ref="VXA229:VXC229"/>
    <mergeCell ref="VVQ229:VVS229"/>
    <mergeCell ref="VVU229:VVW229"/>
    <mergeCell ref="VVY229:VWA229"/>
    <mergeCell ref="VWC229:VWE229"/>
    <mergeCell ref="VWG229:VWI229"/>
    <mergeCell ref="VUW229:VUY229"/>
    <mergeCell ref="VVA229:VVC229"/>
    <mergeCell ref="VVE229:VVG229"/>
    <mergeCell ref="VVI229:VVK229"/>
    <mergeCell ref="VVM229:VVO229"/>
    <mergeCell ref="VUC229:VUE229"/>
    <mergeCell ref="VUG229:VUI229"/>
    <mergeCell ref="VUK229:VUM229"/>
    <mergeCell ref="VUO229:VUQ229"/>
    <mergeCell ref="VUS229:VUU229"/>
    <mergeCell ref="VTI229:VTK229"/>
    <mergeCell ref="VTM229:VTO229"/>
    <mergeCell ref="VTQ229:VTS229"/>
    <mergeCell ref="VTU229:VTW229"/>
    <mergeCell ref="VTY229:VUA229"/>
    <mergeCell ref="VSO229:VSQ229"/>
    <mergeCell ref="VSS229:VSU229"/>
    <mergeCell ref="VSW229:VSY229"/>
    <mergeCell ref="VTA229:VTC229"/>
    <mergeCell ref="VTE229:VTG229"/>
    <mergeCell ref="VRU229:VRW229"/>
    <mergeCell ref="VRY229:VSA229"/>
    <mergeCell ref="VSC229:VSE229"/>
    <mergeCell ref="VSG229:VSI229"/>
    <mergeCell ref="VSK229:VSM229"/>
    <mergeCell ref="VRA229:VRC229"/>
    <mergeCell ref="VRE229:VRG229"/>
    <mergeCell ref="VRI229:VRK229"/>
    <mergeCell ref="VRM229:VRO229"/>
    <mergeCell ref="VRQ229:VRS229"/>
    <mergeCell ref="VQG229:VQI229"/>
    <mergeCell ref="VQK229:VQM229"/>
    <mergeCell ref="VQO229:VQQ229"/>
    <mergeCell ref="VQS229:VQU229"/>
    <mergeCell ref="VQW229:VQY229"/>
    <mergeCell ref="VPM229:VPO229"/>
    <mergeCell ref="VPQ229:VPS229"/>
    <mergeCell ref="VPU229:VPW229"/>
    <mergeCell ref="VPY229:VQA229"/>
    <mergeCell ref="VQC229:VQE229"/>
    <mergeCell ref="VOS229:VOU229"/>
    <mergeCell ref="VOW229:VOY229"/>
    <mergeCell ref="VPA229:VPC229"/>
    <mergeCell ref="VPE229:VPG229"/>
    <mergeCell ref="VPI229:VPK229"/>
    <mergeCell ref="VNY229:VOA229"/>
    <mergeCell ref="VOC229:VOE229"/>
    <mergeCell ref="VOG229:VOI229"/>
    <mergeCell ref="VOK229:VOM229"/>
    <mergeCell ref="VOO229:VOQ229"/>
    <mergeCell ref="VNE229:VNG229"/>
    <mergeCell ref="VNI229:VNK229"/>
    <mergeCell ref="VNM229:VNO229"/>
    <mergeCell ref="VNQ229:VNS229"/>
    <mergeCell ref="VNU229:VNW229"/>
    <mergeCell ref="VMK229:VMM229"/>
    <mergeCell ref="VMO229:VMQ229"/>
    <mergeCell ref="VMS229:VMU229"/>
    <mergeCell ref="VMW229:VMY229"/>
    <mergeCell ref="VNA229:VNC229"/>
    <mergeCell ref="VLQ229:VLS229"/>
    <mergeCell ref="VLU229:VLW229"/>
    <mergeCell ref="VLY229:VMA229"/>
    <mergeCell ref="VMC229:VME229"/>
    <mergeCell ref="VMG229:VMI229"/>
    <mergeCell ref="VKW229:VKY229"/>
    <mergeCell ref="VLA229:VLC229"/>
    <mergeCell ref="VLE229:VLG229"/>
    <mergeCell ref="VLI229:VLK229"/>
    <mergeCell ref="VLM229:VLO229"/>
    <mergeCell ref="VKC229:VKE229"/>
    <mergeCell ref="VKG229:VKI229"/>
    <mergeCell ref="VKK229:VKM229"/>
    <mergeCell ref="VKO229:VKQ229"/>
    <mergeCell ref="VKS229:VKU229"/>
    <mergeCell ref="VJI229:VJK229"/>
    <mergeCell ref="VJM229:VJO229"/>
    <mergeCell ref="VJQ229:VJS229"/>
    <mergeCell ref="VJU229:VJW229"/>
    <mergeCell ref="VJY229:VKA229"/>
    <mergeCell ref="VIO229:VIQ229"/>
    <mergeCell ref="VIS229:VIU229"/>
    <mergeCell ref="VIW229:VIY229"/>
    <mergeCell ref="VJA229:VJC229"/>
    <mergeCell ref="VJE229:VJG229"/>
    <mergeCell ref="VHU229:VHW229"/>
    <mergeCell ref="VHY229:VIA229"/>
    <mergeCell ref="VIC229:VIE229"/>
    <mergeCell ref="VIG229:VII229"/>
    <mergeCell ref="VIK229:VIM229"/>
    <mergeCell ref="VHA229:VHC229"/>
    <mergeCell ref="VHE229:VHG229"/>
    <mergeCell ref="VHI229:VHK229"/>
    <mergeCell ref="VHM229:VHO229"/>
    <mergeCell ref="VHQ229:VHS229"/>
    <mergeCell ref="VGG229:VGI229"/>
    <mergeCell ref="VGK229:VGM229"/>
    <mergeCell ref="VGO229:VGQ229"/>
    <mergeCell ref="VGS229:VGU229"/>
    <mergeCell ref="VGW229:VGY229"/>
    <mergeCell ref="VFM229:VFO229"/>
    <mergeCell ref="VFQ229:VFS229"/>
    <mergeCell ref="VFU229:VFW229"/>
    <mergeCell ref="VFY229:VGA229"/>
    <mergeCell ref="VGC229:VGE229"/>
    <mergeCell ref="VES229:VEU229"/>
    <mergeCell ref="VEW229:VEY229"/>
    <mergeCell ref="VFA229:VFC229"/>
    <mergeCell ref="VFE229:VFG229"/>
    <mergeCell ref="VFI229:VFK229"/>
    <mergeCell ref="VDY229:VEA229"/>
    <mergeCell ref="VEC229:VEE229"/>
    <mergeCell ref="VEG229:VEI229"/>
    <mergeCell ref="VEK229:VEM229"/>
    <mergeCell ref="VEO229:VEQ229"/>
    <mergeCell ref="VDE229:VDG229"/>
    <mergeCell ref="VDI229:VDK229"/>
    <mergeCell ref="VDM229:VDO229"/>
    <mergeCell ref="VDQ229:VDS229"/>
    <mergeCell ref="VDU229:VDW229"/>
    <mergeCell ref="VCK229:VCM229"/>
    <mergeCell ref="VCO229:VCQ229"/>
    <mergeCell ref="VCS229:VCU229"/>
    <mergeCell ref="VCW229:VCY229"/>
    <mergeCell ref="VDA229:VDC229"/>
    <mergeCell ref="VBQ229:VBS229"/>
    <mergeCell ref="VBU229:VBW229"/>
    <mergeCell ref="VBY229:VCA229"/>
    <mergeCell ref="VCC229:VCE229"/>
    <mergeCell ref="VCG229:VCI229"/>
    <mergeCell ref="VAW229:VAY229"/>
    <mergeCell ref="VBA229:VBC229"/>
    <mergeCell ref="VBE229:VBG229"/>
    <mergeCell ref="VBI229:VBK229"/>
    <mergeCell ref="VBM229:VBO229"/>
    <mergeCell ref="VAC229:VAE229"/>
    <mergeCell ref="VAG229:VAI229"/>
    <mergeCell ref="VAK229:VAM229"/>
    <mergeCell ref="VAO229:VAQ229"/>
    <mergeCell ref="VAS229:VAU229"/>
    <mergeCell ref="UZI229:UZK229"/>
    <mergeCell ref="UZM229:UZO229"/>
    <mergeCell ref="UZQ229:UZS229"/>
    <mergeCell ref="UZU229:UZW229"/>
    <mergeCell ref="UZY229:VAA229"/>
    <mergeCell ref="UYO229:UYQ229"/>
    <mergeCell ref="UYS229:UYU229"/>
    <mergeCell ref="UYW229:UYY229"/>
    <mergeCell ref="UZA229:UZC229"/>
    <mergeCell ref="UZE229:UZG229"/>
    <mergeCell ref="UXU229:UXW229"/>
    <mergeCell ref="UXY229:UYA229"/>
    <mergeCell ref="UYC229:UYE229"/>
    <mergeCell ref="UYG229:UYI229"/>
    <mergeCell ref="UYK229:UYM229"/>
    <mergeCell ref="UXA229:UXC229"/>
    <mergeCell ref="UXE229:UXG229"/>
    <mergeCell ref="UXI229:UXK229"/>
    <mergeCell ref="UXM229:UXO229"/>
    <mergeCell ref="UXQ229:UXS229"/>
    <mergeCell ref="UWG229:UWI229"/>
    <mergeCell ref="UWK229:UWM229"/>
    <mergeCell ref="UWO229:UWQ229"/>
    <mergeCell ref="UWS229:UWU229"/>
    <mergeCell ref="UWW229:UWY229"/>
    <mergeCell ref="UVM229:UVO229"/>
    <mergeCell ref="UVQ229:UVS229"/>
    <mergeCell ref="UVU229:UVW229"/>
    <mergeCell ref="UVY229:UWA229"/>
    <mergeCell ref="UWC229:UWE229"/>
    <mergeCell ref="UUS229:UUU229"/>
    <mergeCell ref="UUW229:UUY229"/>
    <mergeCell ref="UVA229:UVC229"/>
    <mergeCell ref="UVE229:UVG229"/>
    <mergeCell ref="UVI229:UVK229"/>
    <mergeCell ref="UTY229:UUA229"/>
    <mergeCell ref="UUC229:UUE229"/>
    <mergeCell ref="UUG229:UUI229"/>
    <mergeCell ref="UUK229:UUM229"/>
    <mergeCell ref="UUO229:UUQ229"/>
    <mergeCell ref="UTE229:UTG229"/>
    <mergeCell ref="UTI229:UTK229"/>
    <mergeCell ref="UTM229:UTO229"/>
    <mergeCell ref="UTQ229:UTS229"/>
    <mergeCell ref="UTU229:UTW229"/>
    <mergeCell ref="USK229:USM229"/>
    <mergeCell ref="USO229:USQ229"/>
    <mergeCell ref="USS229:USU229"/>
    <mergeCell ref="USW229:USY229"/>
    <mergeCell ref="UTA229:UTC229"/>
    <mergeCell ref="URQ229:URS229"/>
    <mergeCell ref="URU229:URW229"/>
    <mergeCell ref="URY229:USA229"/>
    <mergeCell ref="USC229:USE229"/>
    <mergeCell ref="USG229:USI229"/>
    <mergeCell ref="UQW229:UQY229"/>
    <mergeCell ref="URA229:URC229"/>
    <mergeCell ref="URE229:URG229"/>
    <mergeCell ref="URI229:URK229"/>
    <mergeCell ref="URM229:URO229"/>
    <mergeCell ref="UQC229:UQE229"/>
    <mergeCell ref="UQG229:UQI229"/>
    <mergeCell ref="UQK229:UQM229"/>
    <mergeCell ref="UQO229:UQQ229"/>
    <mergeCell ref="UQS229:UQU229"/>
    <mergeCell ref="UPI229:UPK229"/>
    <mergeCell ref="UPM229:UPO229"/>
    <mergeCell ref="UPQ229:UPS229"/>
    <mergeCell ref="UPU229:UPW229"/>
    <mergeCell ref="UPY229:UQA229"/>
    <mergeCell ref="UOO229:UOQ229"/>
    <mergeCell ref="UOS229:UOU229"/>
    <mergeCell ref="UOW229:UOY229"/>
    <mergeCell ref="UPA229:UPC229"/>
    <mergeCell ref="UPE229:UPG229"/>
    <mergeCell ref="UNU229:UNW229"/>
    <mergeCell ref="UNY229:UOA229"/>
    <mergeCell ref="UOC229:UOE229"/>
    <mergeCell ref="UOG229:UOI229"/>
    <mergeCell ref="UOK229:UOM229"/>
    <mergeCell ref="UNA229:UNC229"/>
    <mergeCell ref="UNE229:UNG229"/>
    <mergeCell ref="UNI229:UNK229"/>
    <mergeCell ref="UNM229:UNO229"/>
    <mergeCell ref="UNQ229:UNS229"/>
    <mergeCell ref="UMG229:UMI229"/>
    <mergeCell ref="UMK229:UMM229"/>
    <mergeCell ref="UMO229:UMQ229"/>
    <mergeCell ref="UMS229:UMU229"/>
    <mergeCell ref="UMW229:UMY229"/>
    <mergeCell ref="ULM229:ULO229"/>
    <mergeCell ref="ULQ229:ULS229"/>
    <mergeCell ref="ULU229:ULW229"/>
    <mergeCell ref="ULY229:UMA229"/>
    <mergeCell ref="UMC229:UME229"/>
    <mergeCell ref="UKS229:UKU229"/>
    <mergeCell ref="UKW229:UKY229"/>
    <mergeCell ref="ULA229:ULC229"/>
    <mergeCell ref="ULE229:ULG229"/>
    <mergeCell ref="ULI229:ULK229"/>
    <mergeCell ref="UJY229:UKA229"/>
    <mergeCell ref="UKC229:UKE229"/>
    <mergeCell ref="UKG229:UKI229"/>
    <mergeCell ref="UKK229:UKM229"/>
    <mergeCell ref="UKO229:UKQ229"/>
    <mergeCell ref="UJE229:UJG229"/>
    <mergeCell ref="UJI229:UJK229"/>
    <mergeCell ref="UJM229:UJO229"/>
    <mergeCell ref="UJQ229:UJS229"/>
    <mergeCell ref="UJU229:UJW229"/>
    <mergeCell ref="UIK229:UIM229"/>
    <mergeCell ref="UIO229:UIQ229"/>
    <mergeCell ref="UIS229:UIU229"/>
    <mergeCell ref="UIW229:UIY229"/>
    <mergeCell ref="UJA229:UJC229"/>
    <mergeCell ref="UHQ229:UHS229"/>
    <mergeCell ref="UHU229:UHW229"/>
    <mergeCell ref="UHY229:UIA229"/>
    <mergeCell ref="UIC229:UIE229"/>
    <mergeCell ref="UIG229:UII229"/>
    <mergeCell ref="UGW229:UGY229"/>
    <mergeCell ref="UHA229:UHC229"/>
    <mergeCell ref="UHE229:UHG229"/>
    <mergeCell ref="UHI229:UHK229"/>
    <mergeCell ref="UHM229:UHO229"/>
    <mergeCell ref="UGC229:UGE229"/>
    <mergeCell ref="UGG229:UGI229"/>
    <mergeCell ref="UGK229:UGM229"/>
    <mergeCell ref="UGO229:UGQ229"/>
    <mergeCell ref="UGS229:UGU229"/>
    <mergeCell ref="UFI229:UFK229"/>
    <mergeCell ref="UFM229:UFO229"/>
    <mergeCell ref="UFQ229:UFS229"/>
    <mergeCell ref="UFU229:UFW229"/>
    <mergeCell ref="UFY229:UGA229"/>
    <mergeCell ref="UEO229:UEQ229"/>
    <mergeCell ref="UES229:UEU229"/>
    <mergeCell ref="UEW229:UEY229"/>
    <mergeCell ref="UFA229:UFC229"/>
    <mergeCell ref="UFE229:UFG229"/>
    <mergeCell ref="UDU229:UDW229"/>
    <mergeCell ref="UDY229:UEA229"/>
    <mergeCell ref="UEC229:UEE229"/>
    <mergeCell ref="UEG229:UEI229"/>
    <mergeCell ref="UEK229:UEM229"/>
    <mergeCell ref="UDA229:UDC229"/>
    <mergeCell ref="UDE229:UDG229"/>
    <mergeCell ref="UDI229:UDK229"/>
    <mergeCell ref="UDM229:UDO229"/>
    <mergeCell ref="UDQ229:UDS229"/>
    <mergeCell ref="UCG229:UCI229"/>
    <mergeCell ref="UCK229:UCM229"/>
    <mergeCell ref="UCO229:UCQ229"/>
    <mergeCell ref="UCS229:UCU229"/>
    <mergeCell ref="UCW229:UCY229"/>
    <mergeCell ref="UBM229:UBO229"/>
    <mergeCell ref="UBQ229:UBS229"/>
    <mergeCell ref="UBU229:UBW229"/>
    <mergeCell ref="UBY229:UCA229"/>
    <mergeCell ref="UCC229:UCE229"/>
    <mergeCell ref="UAS229:UAU229"/>
    <mergeCell ref="UAW229:UAY229"/>
    <mergeCell ref="UBA229:UBC229"/>
    <mergeCell ref="UBE229:UBG229"/>
    <mergeCell ref="UBI229:UBK229"/>
    <mergeCell ref="TZY229:UAA229"/>
    <mergeCell ref="UAC229:UAE229"/>
    <mergeCell ref="UAG229:UAI229"/>
    <mergeCell ref="UAK229:UAM229"/>
    <mergeCell ref="UAO229:UAQ229"/>
    <mergeCell ref="TZE229:TZG229"/>
    <mergeCell ref="TZI229:TZK229"/>
    <mergeCell ref="TZM229:TZO229"/>
    <mergeCell ref="TZQ229:TZS229"/>
    <mergeCell ref="TZU229:TZW229"/>
    <mergeCell ref="TYK229:TYM229"/>
    <mergeCell ref="TYO229:TYQ229"/>
    <mergeCell ref="TYS229:TYU229"/>
    <mergeCell ref="TYW229:TYY229"/>
    <mergeCell ref="TZA229:TZC229"/>
    <mergeCell ref="TXQ229:TXS229"/>
    <mergeCell ref="TXU229:TXW229"/>
    <mergeCell ref="TXY229:TYA229"/>
    <mergeCell ref="TYC229:TYE229"/>
    <mergeCell ref="TYG229:TYI229"/>
    <mergeCell ref="TWW229:TWY229"/>
    <mergeCell ref="TXA229:TXC229"/>
    <mergeCell ref="TXE229:TXG229"/>
    <mergeCell ref="TXI229:TXK229"/>
    <mergeCell ref="TXM229:TXO229"/>
    <mergeCell ref="TWC229:TWE229"/>
    <mergeCell ref="TWG229:TWI229"/>
    <mergeCell ref="TWK229:TWM229"/>
    <mergeCell ref="TWO229:TWQ229"/>
    <mergeCell ref="TWS229:TWU229"/>
    <mergeCell ref="TVI229:TVK229"/>
    <mergeCell ref="TVM229:TVO229"/>
    <mergeCell ref="TVQ229:TVS229"/>
    <mergeCell ref="TVU229:TVW229"/>
    <mergeCell ref="TVY229:TWA229"/>
    <mergeCell ref="TUO229:TUQ229"/>
    <mergeCell ref="TUS229:TUU229"/>
    <mergeCell ref="TUW229:TUY229"/>
    <mergeCell ref="TVA229:TVC229"/>
    <mergeCell ref="TVE229:TVG229"/>
    <mergeCell ref="TTU229:TTW229"/>
    <mergeCell ref="TTY229:TUA229"/>
    <mergeCell ref="TUC229:TUE229"/>
    <mergeCell ref="TUG229:TUI229"/>
    <mergeCell ref="TUK229:TUM229"/>
    <mergeCell ref="TTA229:TTC229"/>
    <mergeCell ref="TTE229:TTG229"/>
    <mergeCell ref="TTI229:TTK229"/>
    <mergeCell ref="TTM229:TTO229"/>
    <mergeCell ref="TTQ229:TTS229"/>
    <mergeCell ref="TSG229:TSI229"/>
    <mergeCell ref="TSK229:TSM229"/>
    <mergeCell ref="TSO229:TSQ229"/>
    <mergeCell ref="TSS229:TSU229"/>
    <mergeCell ref="TSW229:TSY229"/>
    <mergeCell ref="TRM229:TRO229"/>
    <mergeCell ref="TRQ229:TRS229"/>
    <mergeCell ref="TRU229:TRW229"/>
    <mergeCell ref="TRY229:TSA229"/>
    <mergeCell ref="TSC229:TSE229"/>
    <mergeCell ref="TQS229:TQU229"/>
    <mergeCell ref="TQW229:TQY229"/>
    <mergeCell ref="TRA229:TRC229"/>
    <mergeCell ref="TRE229:TRG229"/>
    <mergeCell ref="TRI229:TRK229"/>
    <mergeCell ref="TPY229:TQA229"/>
    <mergeCell ref="TQC229:TQE229"/>
    <mergeCell ref="TQG229:TQI229"/>
    <mergeCell ref="TQK229:TQM229"/>
    <mergeCell ref="TQO229:TQQ229"/>
    <mergeCell ref="TPE229:TPG229"/>
    <mergeCell ref="TPI229:TPK229"/>
    <mergeCell ref="TPM229:TPO229"/>
    <mergeCell ref="TPQ229:TPS229"/>
    <mergeCell ref="TPU229:TPW229"/>
    <mergeCell ref="TOK229:TOM229"/>
    <mergeCell ref="TOO229:TOQ229"/>
    <mergeCell ref="TOS229:TOU229"/>
    <mergeCell ref="TOW229:TOY229"/>
    <mergeCell ref="TPA229:TPC229"/>
    <mergeCell ref="TNQ229:TNS229"/>
    <mergeCell ref="TNU229:TNW229"/>
    <mergeCell ref="TNY229:TOA229"/>
    <mergeCell ref="TOC229:TOE229"/>
    <mergeCell ref="TOG229:TOI229"/>
    <mergeCell ref="TMW229:TMY229"/>
    <mergeCell ref="TNA229:TNC229"/>
    <mergeCell ref="TNE229:TNG229"/>
    <mergeCell ref="TNI229:TNK229"/>
    <mergeCell ref="TNM229:TNO229"/>
    <mergeCell ref="TMC229:TME229"/>
    <mergeCell ref="TMG229:TMI229"/>
    <mergeCell ref="TMK229:TMM229"/>
    <mergeCell ref="TMO229:TMQ229"/>
    <mergeCell ref="TMS229:TMU229"/>
    <mergeCell ref="TLI229:TLK229"/>
    <mergeCell ref="TLM229:TLO229"/>
    <mergeCell ref="TLQ229:TLS229"/>
    <mergeCell ref="TLU229:TLW229"/>
    <mergeCell ref="TLY229:TMA229"/>
    <mergeCell ref="TKO229:TKQ229"/>
    <mergeCell ref="TKS229:TKU229"/>
    <mergeCell ref="TKW229:TKY229"/>
    <mergeCell ref="TLA229:TLC229"/>
    <mergeCell ref="TLE229:TLG229"/>
    <mergeCell ref="TJU229:TJW229"/>
    <mergeCell ref="TJY229:TKA229"/>
    <mergeCell ref="TKC229:TKE229"/>
    <mergeCell ref="TKG229:TKI229"/>
    <mergeCell ref="TKK229:TKM229"/>
    <mergeCell ref="TJA229:TJC229"/>
    <mergeCell ref="TJE229:TJG229"/>
    <mergeCell ref="TJI229:TJK229"/>
    <mergeCell ref="TJM229:TJO229"/>
    <mergeCell ref="TJQ229:TJS229"/>
    <mergeCell ref="TIG229:TII229"/>
    <mergeCell ref="TIK229:TIM229"/>
    <mergeCell ref="TIO229:TIQ229"/>
    <mergeCell ref="TIS229:TIU229"/>
    <mergeCell ref="TIW229:TIY229"/>
    <mergeCell ref="THM229:THO229"/>
    <mergeCell ref="THQ229:THS229"/>
    <mergeCell ref="THU229:THW229"/>
    <mergeCell ref="THY229:TIA229"/>
    <mergeCell ref="TIC229:TIE229"/>
    <mergeCell ref="TGS229:TGU229"/>
    <mergeCell ref="TGW229:TGY229"/>
    <mergeCell ref="THA229:THC229"/>
    <mergeCell ref="THE229:THG229"/>
    <mergeCell ref="THI229:THK229"/>
    <mergeCell ref="TFY229:TGA229"/>
    <mergeCell ref="TGC229:TGE229"/>
    <mergeCell ref="TGG229:TGI229"/>
    <mergeCell ref="TGK229:TGM229"/>
    <mergeCell ref="TGO229:TGQ229"/>
    <mergeCell ref="TFE229:TFG229"/>
    <mergeCell ref="TFI229:TFK229"/>
    <mergeCell ref="TFM229:TFO229"/>
    <mergeCell ref="TFQ229:TFS229"/>
    <mergeCell ref="TFU229:TFW229"/>
    <mergeCell ref="TEK229:TEM229"/>
    <mergeCell ref="TEO229:TEQ229"/>
    <mergeCell ref="TES229:TEU229"/>
    <mergeCell ref="TEW229:TEY229"/>
    <mergeCell ref="TFA229:TFC229"/>
    <mergeCell ref="TDQ229:TDS229"/>
    <mergeCell ref="TDU229:TDW229"/>
    <mergeCell ref="TDY229:TEA229"/>
    <mergeCell ref="TEC229:TEE229"/>
    <mergeCell ref="TEG229:TEI229"/>
    <mergeCell ref="TCW229:TCY229"/>
    <mergeCell ref="TDA229:TDC229"/>
    <mergeCell ref="TDE229:TDG229"/>
    <mergeCell ref="TDI229:TDK229"/>
    <mergeCell ref="TDM229:TDO229"/>
    <mergeCell ref="TCC229:TCE229"/>
    <mergeCell ref="TCG229:TCI229"/>
    <mergeCell ref="TCK229:TCM229"/>
    <mergeCell ref="TCO229:TCQ229"/>
    <mergeCell ref="TCS229:TCU229"/>
    <mergeCell ref="TBI229:TBK229"/>
    <mergeCell ref="TBM229:TBO229"/>
    <mergeCell ref="TBQ229:TBS229"/>
    <mergeCell ref="TBU229:TBW229"/>
    <mergeCell ref="TBY229:TCA229"/>
    <mergeCell ref="TAO229:TAQ229"/>
    <mergeCell ref="TAS229:TAU229"/>
    <mergeCell ref="TAW229:TAY229"/>
    <mergeCell ref="TBA229:TBC229"/>
    <mergeCell ref="TBE229:TBG229"/>
    <mergeCell ref="SZU229:SZW229"/>
    <mergeCell ref="SZY229:TAA229"/>
    <mergeCell ref="TAC229:TAE229"/>
    <mergeCell ref="TAG229:TAI229"/>
    <mergeCell ref="TAK229:TAM229"/>
    <mergeCell ref="SZA229:SZC229"/>
    <mergeCell ref="SZE229:SZG229"/>
    <mergeCell ref="SZI229:SZK229"/>
    <mergeCell ref="SZM229:SZO229"/>
    <mergeCell ref="SZQ229:SZS229"/>
    <mergeCell ref="SYG229:SYI229"/>
    <mergeCell ref="SYK229:SYM229"/>
    <mergeCell ref="SYO229:SYQ229"/>
    <mergeCell ref="SYS229:SYU229"/>
    <mergeCell ref="SYW229:SYY229"/>
    <mergeCell ref="SXM229:SXO229"/>
    <mergeCell ref="SXQ229:SXS229"/>
    <mergeCell ref="SXU229:SXW229"/>
    <mergeCell ref="SXY229:SYA229"/>
    <mergeCell ref="SYC229:SYE229"/>
    <mergeCell ref="SWS229:SWU229"/>
    <mergeCell ref="SWW229:SWY229"/>
    <mergeCell ref="SXA229:SXC229"/>
    <mergeCell ref="SXE229:SXG229"/>
    <mergeCell ref="SXI229:SXK229"/>
    <mergeCell ref="SVY229:SWA229"/>
    <mergeCell ref="SWC229:SWE229"/>
    <mergeCell ref="SWG229:SWI229"/>
    <mergeCell ref="SWK229:SWM229"/>
    <mergeCell ref="SWO229:SWQ229"/>
    <mergeCell ref="SVE229:SVG229"/>
    <mergeCell ref="SVI229:SVK229"/>
    <mergeCell ref="SVM229:SVO229"/>
    <mergeCell ref="SVQ229:SVS229"/>
    <mergeCell ref="SVU229:SVW229"/>
    <mergeCell ref="SUK229:SUM229"/>
    <mergeCell ref="SUO229:SUQ229"/>
    <mergeCell ref="SUS229:SUU229"/>
    <mergeCell ref="SUW229:SUY229"/>
    <mergeCell ref="SVA229:SVC229"/>
    <mergeCell ref="STQ229:STS229"/>
    <mergeCell ref="STU229:STW229"/>
    <mergeCell ref="STY229:SUA229"/>
    <mergeCell ref="SUC229:SUE229"/>
    <mergeCell ref="SUG229:SUI229"/>
    <mergeCell ref="SSW229:SSY229"/>
    <mergeCell ref="STA229:STC229"/>
    <mergeCell ref="STE229:STG229"/>
    <mergeCell ref="STI229:STK229"/>
    <mergeCell ref="STM229:STO229"/>
    <mergeCell ref="SSC229:SSE229"/>
    <mergeCell ref="SSG229:SSI229"/>
    <mergeCell ref="SSK229:SSM229"/>
    <mergeCell ref="SSO229:SSQ229"/>
    <mergeCell ref="SSS229:SSU229"/>
    <mergeCell ref="SRI229:SRK229"/>
    <mergeCell ref="SRM229:SRO229"/>
    <mergeCell ref="SRQ229:SRS229"/>
    <mergeCell ref="SRU229:SRW229"/>
    <mergeCell ref="SRY229:SSA229"/>
    <mergeCell ref="SQO229:SQQ229"/>
    <mergeCell ref="SQS229:SQU229"/>
    <mergeCell ref="SQW229:SQY229"/>
    <mergeCell ref="SRA229:SRC229"/>
    <mergeCell ref="SRE229:SRG229"/>
    <mergeCell ref="SPU229:SPW229"/>
    <mergeCell ref="SPY229:SQA229"/>
    <mergeCell ref="SQC229:SQE229"/>
    <mergeCell ref="SQG229:SQI229"/>
    <mergeCell ref="SQK229:SQM229"/>
    <mergeCell ref="SPA229:SPC229"/>
    <mergeCell ref="SPE229:SPG229"/>
    <mergeCell ref="SPI229:SPK229"/>
    <mergeCell ref="SPM229:SPO229"/>
    <mergeCell ref="SPQ229:SPS229"/>
    <mergeCell ref="SOG229:SOI229"/>
    <mergeCell ref="SOK229:SOM229"/>
    <mergeCell ref="SOO229:SOQ229"/>
    <mergeCell ref="SOS229:SOU229"/>
    <mergeCell ref="SOW229:SOY229"/>
    <mergeCell ref="SNM229:SNO229"/>
    <mergeCell ref="SNQ229:SNS229"/>
    <mergeCell ref="SNU229:SNW229"/>
    <mergeCell ref="SNY229:SOA229"/>
    <mergeCell ref="SOC229:SOE229"/>
    <mergeCell ref="SMS229:SMU229"/>
    <mergeCell ref="SMW229:SMY229"/>
    <mergeCell ref="SNA229:SNC229"/>
    <mergeCell ref="SNE229:SNG229"/>
    <mergeCell ref="SNI229:SNK229"/>
    <mergeCell ref="SLY229:SMA229"/>
    <mergeCell ref="SMC229:SME229"/>
    <mergeCell ref="SMG229:SMI229"/>
    <mergeCell ref="SMK229:SMM229"/>
    <mergeCell ref="SMO229:SMQ229"/>
    <mergeCell ref="SLE229:SLG229"/>
    <mergeCell ref="SLI229:SLK229"/>
    <mergeCell ref="SLM229:SLO229"/>
    <mergeCell ref="SLQ229:SLS229"/>
    <mergeCell ref="SLU229:SLW229"/>
    <mergeCell ref="SKK229:SKM229"/>
    <mergeCell ref="SKO229:SKQ229"/>
    <mergeCell ref="SKS229:SKU229"/>
    <mergeCell ref="SKW229:SKY229"/>
    <mergeCell ref="SLA229:SLC229"/>
    <mergeCell ref="SJQ229:SJS229"/>
    <mergeCell ref="SJU229:SJW229"/>
    <mergeCell ref="SJY229:SKA229"/>
    <mergeCell ref="SKC229:SKE229"/>
    <mergeCell ref="SKG229:SKI229"/>
    <mergeCell ref="SIW229:SIY229"/>
    <mergeCell ref="SJA229:SJC229"/>
    <mergeCell ref="SJE229:SJG229"/>
    <mergeCell ref="SJI229:SJK229"/>
    <mergeCell ref="SJM229:SJO229"/>
    <mergeCell ref="SIC229:SIE229"/>
    <mergeCell ref="SIG229:SII229"/>
    <mergeCell ref="SIK229:SIM229"/>
    <mergeCell ref="SIO229:SIQ229"/>
    <mergeCell ref="SIS229:SIU229"/>
    <mergeCell ref="SHI229:SHK229"/>
    <mergeCell ref="SHM229:SHO229"/>
    <mergeCell ref="SHQ229:SHS229"/>
    <mergeCell ref="SHU229:SHW229"/>
    <mergeCell ref="SHY229:SIA229"/>
    <mergeCell ref="SGO229:SGQ229"/>
    <mergeCell ref="SGS229:SGU229"/>
    <mergeCell ref="SGW229:SGY229"/>
    <mergeCell ref="SHA229:SHC229"/>
    <mergeCell ref="SHE229:SHG229"/>
    <mergeCell ref="SFU229:SFW229"/>
    <mergeCell ref="SFY229:SGA229"/>
    <mergeCell ref="SGC229:SGE229"/>
    <mergeCell ref="SGG229:SGI229"/>
    <mergeCell ref="SGK229:SGM229"/>
    <mergeCell ref="SFA229:SFC229"/>
    <mergeCell ref="SFE229:SFG229"/>
    <mergeCell ref="SFI229:SFK229"/>
    <mergeCell ref="SFM229:SFO229"/>
    <mergeCell ref="SFQ229:SFS229"/>
    <mergeCell ref="SEG229:SEI229"/>
    <mergeCell ref="SEK229:SEM229"/>
    <mergeCell ref="SEO229:SEQ229"/>
    <mergeCell ref="SES229:SEU229"/>
    <mergeCell ref="SEW229:SEY229"/>
    <mergeCell ref="SDM229:SDO229"/>
    <mergeCell ref="SDQ229:SDS229"/>
    <mergeCell ref="SDU229:SDW229"/>
    <mergeCell ref="SDY229:SEA229"/>
    <mergeCell ref="SEC229:SEE229"/>
    <mergeCell ref="SCS229:SCU229"/>
    <mergeCell ref="SCW229:SCY229"/>
    <mergeCell ref="SDA229:SDC229"/>
    <mergeCell ref="SDE229:SDG229"/>
    <mergeCell ref="SDI229:SDK229"/>
    <mergeCell ref="SBY229:SCA229"/>
    <mergeCell ref="SCC229:SCE229"/>
    <mergeCell ref="SCG229:SCI229"/>
    <mergeCell ref="SCK229:SCM229"/>
    <mergeCell ref="SCO229:SCQ229"/>
    <mergeCell ref="SBE229:SBG229"/>
    <mergeCell ref="SBI229:SBK229"/>
    <mergeCell ref="SBM229:SBO229"/>
    <mergeCell ref="SBQ229:SBS229"/>
    <mergeCell ref="SBU229:SBW229"/>
    <mergeCell ref="SAK229:SAM229"/>
    <mergeCell ref="SAO229:SAQ229"/>
    <mergeCell ref="SAS229:SAU229"/>
    <mergeCell ref="SAW229:SAY229"/>
    <mergeCell ref="SBA229:SBC229"/>
    <mergeCell ref="RZQ229:RZS229"/>
    <mergeCell ref="RZU229:RZW229"/>
    <mergeCell ref="RZY229:SAA229"/>
    <mergeCell ref="SAC229:SAE229"/>
    <mergeCell ref="SAG229:SAI229"/>
    <mergeCell ref="RYW229:RYY229"/>
    <mergeCell ref="RZA229:RZC229"/>
    <mergeCell ref="RZE229:RZG229"/>
    <mergeCell ref="RZI229:RZK229"/>
    <mergeCell ref="RZM229:RZO229"/>
    <mergeCell ref="RYC229:RYE229"/>
    <mergeCell ref="RYG229:RYI229"/>
    <mergeCell ref="RYK229:RYM229"/>
    <mergeCell ref="RYO229:RYQ229"/>
    <mergeCell ref="RYS229:RYU229"/>
    <mergeCell ref="RXI229:RXK229"/>
    <mergeCell ref="RXM229:RXO229"/>
    <mergeCell ref="RXQ229:RXS229"/>
    <mergeCell ref="RXU229:RXW229"/>
    <mergeCell ref="RXY229:RYA229"/>
    <mergeCell ref="RWO229:RWQ229"/>
    <mergeCell ref="RWS229:RWU229"/>
    <mergeCell ref="RWW229:RWY229"/>
    <mergeCell ref="RXA229:RXC229"/>
    <mergeCell ref="RXE229:RXG229"/>
    <mergeCell ref="RVU229:RVW229"/>
    <mergeCell ref="RVY229:RWA229"/>
    <mergeCell ref="RWC229:RWE229"/>
    <mergeCell ref="RWG229:RWI229"/>
    <mergeCell ref="RWK229:RWM229"/>
    <mergeCell ref="RVA229:RVC229"/>
    <mergeCell ref="RVE229:RVG229"/>
    <mergeCell ref="RVI229:RVK229"/>
    <mergeCell ref="RVM229:RVO229"/>
    <mergeCell ref="RVQ229:RVS229"/>
    <mergeCell ref="RUG229:RUI229"/>
    <mergeCell ref="RUK229:RUM229"/>
    <mergeCell ref="RUO229:RUQ229"/>
    <mergeCell ref="RUS229:RUU229"/>
    <mergeCell ref="RUW229:RUY229"/>
    <mergeCell ref="RTM229:RTO229"/>
    <mergeCell ref="RTQ229:RTS229"/>
    <mergeCell ref="RTU229:RTW229"/>
    <mergeCell ref="RTY229:RUA229"/>
    <mergeCell ref="RUC229:RUE229"/>
    <mergeCell ref="RSS229:RSU229"/>
    <mergeCell ref="RSW229:RSY229"/>
    <mergeCell ref="RTA229:RTC229"/>
    <mergeCell ref="RTE229:RTG229"/>
    <mergeCell ref="RTI229:RTK229"/>
    <mergeCell ref="RRY229:RSA229"/>
    <mergeCell ref="RSC229:RSE229"/>
    <mergeCell ref="RSG229:RSI229"/>
    <mergeCell ref="RSK229:RSM229"/>
    <mergeCell ref="RSO229:RSQ229"/>
    <mergeCell ref="RRE229:RRG229"/>
    <mergeCell ref="RRI229:RRK229"/>
    <mergeCell ref="RRM229:RRO229"/>
    <mergeCell ref="RRQ229:RRS229"/>
    <mergeCell ref="RRU229:RRW229"/>
    <mergeCell ref="RQK229:RQM229"/>
    <mergeCell ref="RQO229:RQQ229"/>
    <mergeCell ref="RQS229:RQU229"/>
    <mergeCell ref="RQW229:RQY229"/>
    <mergeCell ref="RRA229:RRC229"/>
    <mergeCell ref="RPQ229:RPS229"/>
    <mergeCell ref="RPU229:RPW229"/>
    <mergeCell ref="RPY229:RQA229"/>
    <mergeCell ref="RQC229:RQE229"/>
    <mergeCell ref="RQG229:RQI229"/>
    <mergeCell ref="ROW229:ROY229"/>
    <mergeCell ref="RPA229:RPC229"/>
    <mergeCell ref="RPE229:RPG229"/>
    <mergeCell ref="RPI229:RPK229"/>
    <mergeCell ref="RPM229:RPO229"/>
    <mergeCell ref="ROC229:ROE229"/>
    <mergeCell ref="ROG229:ROI229"/>
    <mergeCell ref="ROK229:ROM229"/>
    <mergeCell ref="ROO229:ROQ229"/>
    <mergeCell ref="ROS229:ROU229"/>
    <mergeCell ref="RNI229:RNK229"/>
    <mergeCell ref="RNM229:RNO229"/>
    <mergeCell ref="RNQ229:RNS229"/>
    <mergeCell ref="RNU229:RNW229"/>
    <mergeCell ref="RNY229:ROA229"/>
    <mergeCell ref="RMO229:RMQ229"/>
    <mergeCell ref="RMS229:RMU229"/>
    <mergeCell ref="RMW229:RMY229"/>
    <mergeCell ref="RNA229:RNC229"/>
    <mergeCell ref="RNE229:RNG229"/>
    <mergeCell ref="RLU229:RLW229"/>
    <mergeCell ref="RLY229:RMA229"/>
    <mergeCell ref="RMC229:RME229"/>
    <mergeCell ref="RMG229:RMI229"/>
    <mergeCell ref="RMK229:RMM229"/>
    <mergeCell ref="RLA229:RLC229"/>
    <mergeCell ref="RLE229:RLG229"/>
    <mergeCell ref="RLI229:RLK229"/>
    <mergeCell ref="RLM229:RLO229"/>
    <mergeCell ref="RLQ229:RLS229"/>
    <mergeCell ref="RKG229:RKI229"/>
    <mergeCell ref="RKK229:RKM229"/>
    <mergeCell ref="RKO229:RKQ229"/>
    <mergeCell ref="RKS229:RKU229"/>
    <mergeCell ref="RKW229:RKY229"/>
    <mergeCell ref="RJM229:RJO229"/>
    <mergeCell ref="RJQ229:RJS229"/>
    <mergeCell ref="RJU229:RJW229"/>
    <mergeCell ref="RJY229:RKA229"/>
    <mergeCell ref="RKC229:RKE229"/>
    <mergeCell ref="RIS229:RIU229"/>
    <mergeCell ref="RIW229:RIY229"/>
    <mergeCell ref="RJA229:RJC229"/>
    <mergeCell ref="RJE229:RJG229"/>
    <mergeCell ref="RJI229:RJK229"/>
    <mergeCell ref="RHY229:RIA229"/>
    <mergeCell ref="RIC229:RIE229"/>
    <mergeCell ref="RIG229:RII229"/>
    <mergeCell ref="RIK229:RIM229"/>
    <mergeCell ref="RIO229:RIQ229"/>
    <mergeCell ref="RHE229:RHG229"/>
    <mergeCell ref="RHI229:RHK229"/>
    <mergeCell ref="RHM229:RHO229"/>
    <mergeCell ref="RHQ229:RHS229"/>
    <mergeCell ref="RHU229:RHW229"/>
    <mergeCell ref="RGK229:RGM229"/>
    <mergeCell ref="RGO229:RGQ229"/>
    <mergeCell ref="RGS229:RGU229"/>
    <mergeCell ref="RGW229:RGY229"/>
    <mergeCell ref="RHA229:RHC229"/>
    <mergeCell ref="RFQ229:RFS229"/>
    <mergeCell ref="RFU229:RFW229"/>
    <mergeCell ref="RFY229:RGA229"/>
    <mergeCell ref="RGC229:RGE229"/>
    <mergeCell ref="RGG229:RGI229"/>
    <mergeCell ref="REW229:REY229"/>
    <mergeCell ref="RFA229:RFC229"/>
    <mergeCell ref="RFE229:RFG229"/>
    <mergeCell ref="RFI229:RFK229"/>
    <mergeCell ref="RFM229:RFO229"/>
    <mergeCell ref="REC229:REE229"/>
    <mergeCell ref="REG229:REI229"/>
    <mergeCell ref="REK229:REM229"/>
    <mergeCell ref="REO229:REQ229"/>
    <mergeCell ref="RES229:REU229"/>
    <mergeCell ref="RDI229:RDK229"/>
    <mergeCell ref="RDM229:RDO229"/>
    <mergeCell ref="RDQ229:RDS229"/>
    <mergeCell ref="RDU229:RDW229"/>
    <mergeCell ref="RDY229:REA229"/>
    <mergeCell ref="RCO229:RCQ229"/>
    <mergeCell ref="RCS229:RCU229"/>
    <mergeCell ref="RCW229:RCY229"/>
    <mergeCell ref="RDA229:RDC229"/>
    <mergeCell ref="RDE229:RDG229"/>
    <mergeCell ref="RBU229:RBW229"/>
    <mergeCell ref="RBY229:RCA229"/>
    <mergeCell ref="RCC229:RCE229"/>
    <mergeCell ref="RCG229:RCI229"/>
    <mergeCell ref="RCK229:RCM229"/>
    <mergeCell ref="RBA229:RBC229"/>
    <mergeCell ref="RBE229:RBG229"/>
    <mergeCell ref="RBI229:RBK229"/>
    <mergeCell ref="RBM229:RBO229"/>
    <mergeCell ref="RBQ229:RBS229"/>
    <mergeCell ref="RAG229:RAI229"/>
    <mergeCell ref="RAK229:RAM229"/>
    <mergeCell ref="RAO229:RAQ229"/>
    <mergeCell ref="RAS229:RAU229"/>
    <mergeCell ref="RAW229:RAY229"/>
    <mergeCell ref="QZM229:QZO229"/>
    <mergeCell ref="QZQ229:QZS229"/>
    <mergeCell ref="QZU229:QZW229"/>
    <mergeCell ref="QZY229:RAA229"/>
    <mergeCell ref="RAC229:RAE229"/>
    <mergeCell ref="QYS229:QYU229"/>
    <mergeCell ref="QYW229:QYY229"/>
    <mergeCell ref="QZA229:QZC229"/>
    <mergeCell ref="QZE229:QZG229"/>
    <mergeCell ref="QZI229:QZK229"/>
    <mergeCell ref="QXY229:QYA229"/>
    <mergeCell ref="QYC229:QYE229"/>
    <mergeCell ref="QYG229:QYI229"/>
    <mergeCell ref="QYK229:QYM229"/>
    <mergeCell ref="QYO229:QYQ229"/>
    <mergeCell ref="QXE229:QXG229"/>
    <mergeCell ref="QXI229:QXK229"/>
    <mergeCell ref="QXM229:QXO229"/>
    <mergeCell ref="QXQ229:QXS229"/>
    <mergeCell ref="QXU229:QXW229"/>
    <mergeCell ref="QWK229:QWM229"/>
    <mergeCell ref="QWO229:QWQ229"/>
    <mergeCell ref="QWS229:QWU229"/>
    <mergeCell ref="QWW229:QWY229"/>
    <mergeCell ref="QXA229:QXC229"/>
    <mergeCell ref="QVQ229:QVS229"/>
    <mergeCell ref="QVU229:QVW229"/>
    <mergeCell ref="QVY229:QWA229"/>
    <mergeCell ref="QWC229:QWE229"/>
    <mergeCell ref="QWG229:QWI229"/>
    <mergeCell ref="QUW229:QUY229"/>
    <mergeCell ref="QVA229:QVC229"/>
    <mergeCell ref="QVE229:QVG229"/>
    <mergeCell ref="QVI229:QVK229"/>
    <mergeCell ref="QVM229:QVO229"/>
    <mergeCell ref="QUC229:QUE229"/>
    <mergeCell ref="QUG229:QUI229"/>
    <mergeCell ref="QUK229:QUM229"/>
    <mergeCell ref="QUO229:QUQ229"/>
    <mergeCell ref="QUS229:QUU229"/>
    <mergeCell ref="QTI229:QTK229"/>
    <mergeCell ref="QTM229:QTO229"/>
    <mergeCell ref="QTQ229:QTS229"/>
    <mergeCell ref="QTU229:QTW229"/>
    <mergeCell ref="QTY229:QUA229"/>
    <mergeCell ref="QSO229:QSQ229"/>
    <mergeCell ref="QSS229:QSU229"/>
    <mergeCell ref="QSW229:QSY229"/>
    <mergeCell ref="QTA229:QTC229"/>
    <mergeCell ref="QTE229:QTG229"/>
    <mergeCell ref="QRU229:QRW229"/>
    <mergeCell ref="QRY229:QSA229"/>
    <mergeCell ref="QSC229:QSE229"/>
    <mergeCell ref="QSG229:QSI229"/>
    <mergeCell ref="QSK229:QSM229"/>
    <mergeCell ref="QRA229:QRC229"/>
    <mergeCell ref="QRE229:QRG229"/>
    <mergeCell ref="QRI229:QRK229"/>
    <mergeCell ref="QRM229:QRO229"/>
    <mergeCell ref="QRQ229:QRS229"/>
    <mergeCell ref="QQG229:QQI229"/>
    <mergeCell ref="QQK229:QQM229"/>
    <mergeCell ref="QQO229:QQQ229"/>
    <mergeCell ref="QQS229:QQU229"/>
    <mergeCell ref="QQW229:QQY229"/>
    <mergeCell ref="QPM229:QPO229"/>
    <mergeCell ref="QPQ229:QPS229"/>
    <mergeCell ref="QPU229:QPW229"/>
    <mergeCell ref="QPY229:QQA229"/>
    <mergeCell ref="QQC229:QQE229"/>
    <mergeCell ref="QOS229:QOU229"/>
    <mergeCell ref="QOW229:QOY229"/>
    <mergeCell ref="QPA229:QPC229"/>
    <mergeCell ref="QPE229:QPG229"/>
    <mergeCell ref="QPI229:QPK229"/>
    <mergeCell ref="QNY229:QOA229"/>
    <mergeCell ref="QOC229:QOE229"/>
    <mergeCell ref="QOG229:QOI229"/>
    <mergeCell ref="QOK229:QOM229"/>
    <mergeCell ref="QOO229:QOQ229"/>
    <mergeCell ref="QNE229:QNG229"/>
    <mergeCell ref="QNI229:QNK229"/>
    <mergeCell ref="QNM229:QNO229"/>
    <mergeCell ref="QNQ229:QNS229"/>
    <mergeCell ref="QNU229:QNW229"/>
    <mergeCell ref="QMK229:QMM229"/>
    <mergeCell ref="QMO229:QMQ229"/>
    <mergeCell ref="QMS229:QMU229"/>
    <mergeCell ref="QMW229:QMY229"/>
    <mergeCell ref="QNA229:QNC229"/>
    <mergeCell ref="QLQ229:QLS229"/>
    <mergeCell ref="QLU229:QLW229"/>
    <mergeCell ref="QLY229:QMA229"/>
    <mergeCell ref="QMC229:QME229"/>
    <mergeCell ref="QMG229:QMI229"/>
    <mergeCell ref="QKW229:QKY229"/>
    <mergeCell ref="QLA229:QLC229"/>
    <mergeCell ref="QLE229:QLG229"/>
    <mergeCell ref="QLI229:QLK229"/>
    <mergeCell ref="QLM229:QLO229"/>
    <mergeCell ref="QKC229:QKE229"/>
    <mergeCell ref="QKG229:QKI229"/>
    <mergeCell ref="QKK229:QKM229"/>
    <mergeCell ref="QKO229:QKQ229"/>
    <mergeCell ref="QKS229:QKU229"/>
    <mergeCell ref="QJI229:QJK229"/>
    <mergeCell ref="QJM229:QJO229"/>
    <mergeCell ref="QJQ229:QJS229"/>
    <mergeCell ref="QJU229:QJW229"/>
    <mergeCell ref="QJY229:QKA229"/>
    <mergeCell ref="QIO229:QIQ229"/>
    <mergeCell ref="QIS229:QIU229"/>
    <mergeCell ref="QIW229:QIY229"/>
    <mergeCell ref="QJA229:QJC229"/>
    <mergeCell ref="QJE229:QJG229"/>
    <mergeCell ref="QHU229:QHW229"/>
    <mergeCell ref="QHY229:QIA229"/>
    <mergeCell ref="QIC229:QIE229"/>
    <mergeCell ref="QIG229:QII229"/>
    <mergeCell ref="QIK229:QIM229"/>
    <mergeCell ref="QHA229:QHC229"/>
    <mergeCell ref="QHE229:QHG229"/>
    <mergeCell ref="QHI229:QHK229"/>
    <mergeCell ref="QHM229:QHO229"/>
    <mergeCell ref="QHQ229:QHS229"/>
    <mergeCell ref="QGG229:QGI229"/>
    <mergeCell ref="QGK229:QGM229"/>
    <mergeCell ref="QGO229:QGQ229"/>
    <mergeCell ref="QGS229:QGU229"/>
    <mergeCell ref="QGW229:QGY229"/>
    <mergeCell ref="QFM229:QFO229"/>
    <mergeCell ref="QFQ229:QFS229"/>
    <mergeCell ref="QFU229:QFW229"/>
    <mergeCell ref="QFY229:QGA229"/>
    <mergeCell ref="QGC229:QGE229"/>
    <mergeCell ref="QES229:QEU229"/>
    <mergeCell ref="QEW229:QEY229"/>
    <mergeCell ref="QFA229:QFC229"/>
    <mergeCell ref="QFE229:QFG229"/>
    <mergeCell ref="QFI229:QFK229"/>
    <mergeCell ref="QDY229:QEA229"/>
    <mergeCell ref="QEC229:QEE229"/>
    <mergeCell ref="QEG229:QEI229"/>
    <mergeCell ref="QEK229:QEM229"/>
    <mergeCell ref="QEO229:QEQ229"/>
    <mergeCell ref="QDE229:QDG229"/>
    <mergeCell ref="QDI229:QDK229"/>
    <mergeCell ref="QDM229:QDO229"/>
    <mergeCell ref="QDQ229:QDS229"/>
    <mergeCell ref="QDU229:QDW229"/>
    <mergeCell ref="QCK229:QCM229"/>
    <mergeCell ref="QCO229:QCQ229"/>
    <mergeCell ref="QCS229:QCU229"/>
    <mergeCell ref="QCW229:QCY229"/>
    <mergeCell ref="QDA229:QDC229"/>
    <mergeCell ref="QBQ229:QBS229"/>
    <mergeCell ref="QBU229:QBW229"/>
    <mergeCell ref="QBY229:QCA229"/>
    <mergeCell ref="QCC229:QCE229"/>
    <mergeCell ref="QCG229:QCI229"/>
    <mergeCell ref="QAW229:QAY229"/>
    <mergeCell ref="QBA229:QBC229"/>
    <mergeCell ref="QBE229:QBG229"/>
    <mergeCell ref="QBI229:QBK229"/>
    <mergeCell ref="QBM229:QBO229"/>
    <mergeCell ref="QAC229:QAE229"/>
    <mergeCell ref="QAG229:QAI229"/>
    <mergeCell ref="QAK229:QAM229"/>
    <mergeCell ref="QAO229:QAQ229"/>
    <mergeCell ref="QAS229:QAU229"/>
    <mergeCell ref="PZI229:PZK229"/>
    <mergeCell ref="PZM229:PZO229"/>
    <mergeCell ref="PZQ229:PZS229"/>
    <mergeCell ref="PZU229:PZW229"/>
    <mergeCell ref="PZY229:QAA229"/>
    <mergeCell ref="PYO229:PYQ229"/>
    <mergeCell ref="PYS229:PYU229"/>
    <mergeCell ref="PYW229:PYY229"/>
    <mergeCell ref="PZA229:PZC229"/>
    <mergeCell ref="PZE229:PZG229"/>
    <mergeCell ref="PXU229:PXW229"/>
    <mergeCell ref="PXY229:PYA229"/>
    <mergeCell ref="PYC229:PYE229"/>
    <mergeCell ref="PYG229:PYI229"/>
    <mergeCell ref="PYK229:PYM229"/>
    <mergeCell ref="PXA229:PXC229"/>
    <mergeCell ref="PXE229:PXG229"/>
    <mergeCell ref="PXI229:PXK229"/>
    <mergeCell ref="PXM229:PXO229"/>
    <mergeCell ref="PXQ229:PXS229"/>
    <mergeCell ref="PWG229:PWI229"/>
    <mergeCell ref="PWK229:PWM229"/>
    <mergeCell ref="PWO229:PWQ229"/>
    <mergeCell ref="PWS229:PWU229"/>
    <mergeCell ref="PWW229:PWY229"/>
    <mergeCell ref="PVM229:PVO229"/>
    <mergeCell ref="PVQ229:PVS229"/>
    <mergeCell ref="PVU229:PVW229"/>
    <mergeCell ref="PVY229:PWA229"/>
    <mergeCell ref="PWC229:PWE229"/>
    <mergeCell ref="PUS229:PUU229"/>
    <mergeCell ref="PUW229:PUY229"/>
    <mergeCell ref="PVA229:PVC229"/>
    <mergeCell ref="PVE229:PVG229"/>
    <mergeCell ref="PVI229:PVK229"/>
    <mergeCell ref="PTY229:PUA229"/>
    <mergeCell ref="PUC229:PUE229"/>
    <mergeCell ref="PUG229:PUI229"/>
    <mergeCell ref="PUK229:PUM229"/>
    <mergeCell ref="PUO229:PUQ229"/>
    <mergeCell ref="PTE229:PTG229"/>
    <mergeCell ref="PTI229:PTK229"/>
    <mergeCell ref="PTM229:PTO229"/>
    <mergeCell ref="PTQ229:PTS229"/>
    <mergeCell ref="PTU229:PTW229"/>
    <mergeCell ref="PSK229:PSM229"/>
    <mergeCell ref="PSO229:PSQ229"/>
    <mergeCell ref="PSS229:PSU229"/>
    <mergeCell ref="PSW229:PSY229"/>
    <mergeCell ref="PTA229:PTC229"/>
    <mergeCell ref="PRQ229:PRS229"/>
    <mergeCell ref="PRU229:PRW229"/>
    <mergeCell ref="PRY229:PSA229"/>
    <mergeCell ref="PSC229:PSE229"/>
    <mergeCell ref="PSG229:PSI229"/>
    <mergeCell ref="PQW229:PQY229"/>
    <mergeCell ref="PRA229:PRC229"/>
    <mergeCell ref="PRE229:PRG229"/>
    <mergeCell ref="PRI229:PRK229"/>
    <mergeCell ref="PRM229:PRO229"/>
    <mergeCell ref="PQC229:PQE229"/>
    <mergeCell ref="PQG229:PQI229"/>
    <mergeCell ref="PQK229:PQM229"/>
    <mergeCell ref="PQO229:PQQ229"/>
    <mergeCell ref="PQS229:PQU229"/>
    <mergeCell ref="PPI229:PPK229"/>
    <mergeCell ref="PPM229:PPO229"/>
    <mergeCell ref="PPQ229:PPS229"/>
    <mergeCell ref="PPU229:PPW229"/>
    <mergeCell ref="PPY229:PQA229"/>
    <mergeCell ref="POO229:POQ229"/>
    <mergeCell ref="POS229:POU229"/>
    <mergeCell ref="POW229:POY229"/>
    <mergeCell ref="PPA229:PPC229"/>
    <mergeCell ref="PPE229:PPG229"/>
    <mergeCell ref="PNU229:PNW229"/>
    <mergeCell ref="PNY229:POA229"/>
    <mergeCell ref="POC229:POE229"/>
    <mergeCell ref="POG229:POI229"/>
    <mergeCell ref="POK229:POM229"/>
    <mergeCell ref="PNA229:PNC229"/>
    <mergeCell ref="PNE229:PNG229"/>
    <mergeCell ref="PNI229:PNK229"/>
    <mergeCell ref="PNM229:PNO229"/>
    <mergeCell ref="PNQ229:PNS229"/>
    <mergeCell ref="PMG229:PMI229"/>
    <mergeCell ref="PMK229:PMM229"/>
    <mergeCell ref="PMO229:PMQ229"/>
    <mergeCell ref="PMS229:PMU229"/>
    <mergeCell ref="PMW229:PMY229"/>
    <mergeCell ref="PLM229:PLO229"/>
    <mergeCell ref="PLQ229:PLS229"/>
    <mergeCell ref="PLU229:PLW229"/>
    <mergeCell ref="PLY229:PMA229"/>
    <mergeCell ref="PMC229:PME229"/>
    <mergeCell ref="PKS229:PKU229"/>
    <mergeCell ref="PKW229:PKY229"/>
    <mergeCell ref="PLA229:PLC229"/>
    <mergeCell ref="PLE229:PLG229"/>
    <mergeCell ref="PLI229:PLK229"/>
    <mergeCell ref="PJY229:PKA229"/>
    <mergeCell ref="PKC229:PKE229"/>
    <mergeCell ref="PKG229:PKI229"/>
    <mergeCell ref="PKK229:PKM229"/>
    <mergeCell ref="PKO229:PKQ229"/>
    <mergeCell ref="PJE229:PJG229"/>
    <mergeCell ref="PJI229:PJK229"/>
    <mergeCell ref="PJM229:PJO229"/>
    <mergeCell ref="PJQ229:PJS229"/>
    <mergeCell ref="PJU229:PJW229"/>
    <mergeCell ref="PIK229:PIM229"/>
    <mergeCell ref="PIO229:PIQ229"/>
    <mergeCell ref="PIS229:PIU229"/>
    <mergeCell ref="PIW229:PIY229"/>
    <mergeCell ref="PJA229:PJC229"/>
    <mergeCell ref="PHQ229:PHS229"/>
    <mergeCell ref="PHU229:PHW229"/>
    <mergeCell ref="PHY229:PIA229"/>
    <mergeCell ref="PIC229:PIE229"/>
    <mergeCell ref="PIG229:PII229"/>
    <mergeCell ref="PGW229:PGY229"/>
    <mergeCell ref="PHA229:PHC229"/>
    <mergeCell ref="PHE229:PHG229"/>
    <mergeCell ref="PHI229:PHK229"/>
    <mergeCell ref="PHM229:PHO229"/>
    <mergeCell ref="PGC229:PGE229"/>
    <mergeCell ref="PGG229:PGI229"/>
    <mergeCell ref="PGK229:PGM229"/>
    <mergeCell ref="PGO229:PGQ229"/>
    <mergeCell ref="PGS229:PGU229"/>
    <mergeCell ref="PFI229:PFK229"/>
    <mergeCell ref="PFM229:PFO229"/>
    <mergeCell ref="PFQ229:PFS229"/>
    <mergeCell ref="PFU229:PFW229"/>
    <mergeCell ref="PFY229:PGA229"/>
    <mergeCell ref="PEO229:PEQ229"/>
    <mergeCell ref="PES229:PEU229"/>
    <mergeCell ref="PEW229:PEY229"/>
    <mergeCell ref="PFA229:PFC229"/>
    <mergeCell ref="PFE229:PFG229"/>
    <mergeCell ref="PDU229:PDW229"/>
    <mergeCell ref="PDY229:PEA229"/>
    <mergeCell ref="PEC229:PEE229"/>
    <mergeCell ref="PEG229:PEI229"/>
    <mergeCell ref="PEK229:PEM229"/>
    <mergeCell ref="PDA229:PDC229"/>
    <mergeCell ref="PDE229:PDG229"/>
    <mergeCell ref="PDI229:PDK229"/>
    <mergeCell ref="PDM229:PDO229"/>
    <mergeCell ref="PDQ229:PDS229"/>
    <mergeCell ref="PCG229:PCI229"/>
    <mergeCell ref="PCK229:PCM229"/>
    <mergeCell ref="PCO229:PCQ229"/>
    <mergeCell ref="PCS229:PCU229"/>
    <mergeCell ref="PCW229:PCY229"/>
    <mergeCell ref="PBM229:PBO229"/>
    <mergeCell ref="PBQ229:PBS229"/>
    <mergeCell ref="PBU229:PBW229"/>
    <mergeCell ref="PBY229:PCA229"/>
    <mergeCell ref="PCC229:PCE229"/>
    <mergeCell ref="PAS229:PAU229"/>
    <mergeCell ref="PAW229:PAY229"/>
    <mergeCell ref="PBA229:PBC229"/>
    <mergeCell ref="PBE229:PBG229"/>
    <mergeCell ref="PBI229:PBK229"/>
    <mergeCell ref="OZY229:PAA229"/>
    <mergeCell ref="PAC229:PAE229"/>
    <mergeCell ref="PAG229:PAI229"/>
    <mergeCell ref="PAK229:PAM229"/>
    <mergeCell ref="PAO229:PAQ229"/>
    <mergeCell ref="OZE229:OZG229"/>
    <mergeCell ref="OZI229:OZK229"/>
    <mergeCell ref="OZM229:OZO229"/>
    <mergeCell ref="OZQ229:OZS229"/>
    <mergeCell ref="OZU229:OZW229"/>
    <mergeCell ref="OYK229:OYM229"/>
    <mergeCell ref="OYO229:OYQ229"/>
    <mergeCell ref="OYS229:OYU229"/>
    <mergeCell ref="OYW229:OYY229"/>
    <mergeCell ref="OZA229:OZC229"/>
    <mergeCell ref="OXQ229:OXS229"/>
    <mergeCell ref="OXU229:OXW229"/>
    <mergeCell ref="OXY229:OYA229"/>
    <mergeCell ref="OYC229:OYE229"/>
    <mergeCell ref="OYG229:OYI229"/>
    <mergeCell ref="OWW229:OWY229"/>
    <mergeCell ref="OXA229:OXC229"/>
    <mergeCell ref="OXE229:OXG229"/>
    <mergeCell ref="OXI229:OXK229"/>
    <mergeCell ref="OXM229:OXO229"/>
    <mergeCell ref="OWC229:OWE229"/>
    <mergeCell ref="OWG229:OWI229"/>
    <mergeCell ref="OWK229:OWM229"/>
    <mergeCell ref="OWO229:OWQ229"/>
    <mergeCell ref="OWS229:OWU229"/>
    <mergeCell ref="OVI229:OVK229"/>
    <mergeCell ref="OVM229:OVO229"/>
    <mergeCell ref="OVQ229:OVS229"/>
    <mergeCell ref="OVU229:OVW229"/>
    <mergeCell ref="OVY229:OWA229"/>
    <mergeCell ref="OUO229:OUQ229"/>
    <mergeCell ref="OUS229:OUU229"/>
    <mergeCell ref="OUW229:OUY229"/>
    <mergeCell ref="OVA229:OVC229"/>
    <mergeCell ref="OVE229:OVG229"/>
    <mergeCell ref="OTU229:OTW229"/>
    <mergeCell ref="OTY229:OUA229"/>
    <mergeCell ref="OUC229:OUE229"/>
    <mergeCell ref="OUG229:OUI229"/>
    <mergeCell ref="OUK229:OUM229"/>
    <mergeCell ref="OTA229:OTC229"/>
    <mergeCell ref="OTE229:OTG229"/>
    <mergeCell ref="OTI229:OTK229"/>
    <mergeCell ref="OTM229:OTO229"/>
    <mergeCell ref="OTQ229:OTS229"/>
    <mergeCell ref="OSG229:OSI229"/>
    <mergeCell ref="OSK229:OSM229"/>
    <mergeCell ref="OSO229:OSQ229"/>
    <mergeCell ref="OSS229:OSU229"/>
    <mergeCell ref="OSW229:OSY229"/>
    <mergeCell ref="ORM229:ORO229"/>
    <mergeCell ref="ORQ229:ORS229"/>
    <mergeCell ref="ORU229:ORW229"/>
    <mergeCell ref="ORY229:OSA229"/>
    <mergeCell ref="OSC229:OSE229"/>
    <mergeCell ref="OQS229:OQU229"/>
    <mergeCell ref="OQW229:OQY229"/>
    <mergeCell ref="ORA229:ORC229"/>
    <mergeCell ref="ORE229:ORG229"/>
    <mergeCell ref="ORI229:ORK229"/>
    <mergeCell ref="OPY229:OQA229"/>
    <mergeCell ref="OQC229:OQE229"/>
    <mergeCell ref="OQG229:OQI229"/>
    <mergeCell ref="OQK229:OQM229"/>
    <mergeCell ref="OQO229:OQQ229"/>
    <mergeCell ref="OPE229:OPG229"/>
    <mergeCell ref="OPI229:OPK229"/>
    <mergeCell ref="OPM229:OPO229"/>
    <mergeCell ref="OPQ229:OPS229"/>
    <mergeCell ref="OPU229:OPW229"/>
    <mergeCell ref="OOK229:OOM229"/>
    <mergeCell ref="OOO229:OOQ229"/>
    <mergeCell ref="OOS229:OOU229"/>
    <mergeCell ref="OOW229:OOY229"/>
    <mergeCell ref="OPA229:OPC229"/>
    <mergeCell ref="ONQ229:ONS229"/>
    <mergeCell ref="ONU229:ONW229"/>
    <mergeCell ref="ONY229:OOA229"/>
    <mergeCell ref="OOC229:OOE229"/>
    <mergeCell ref="OOG229:OOI229"/>
    <mergeCell ref="OMW229:OMY229"/>
    <mergeCell ref="ONA229:ONC229"/>
    <mergeCell ref="ONE229:ONG229"/>
    <mergeCell ref="ONI229:ONK229"/>
    <mergeCell ref="ONM229:ONO229"/>
    <mergeCell ref="OMC229:OME229"/>
    <mergeCell ref="OMG229:OMI229"/>
    <mergeCell ref="OMK229:OMM229"/>
    <mergeCell ref="OMO229:OMQ229"/>
    <mergeCell ref="OMS229:OMU229"/>
    <mergeCell ref="OLI229:OLK229"/>
    <mergeCell ref="OLM229:OLO229"/>
    <mergeCell ref="OLQ229:OLS229"/>
    <mergeCell ref="OLU229:OLW229"/>
    <mergeCell ref="OLY229:OMA229"/>
    <mergeCell ref="OKO229:OKQ229"/>
    <mergeCell ref="OKS229:OKU229"/>
    <mergeCell ref="OKW229:OKY229"/>
    <mergeCell ref="OLA229:OLC229"/>
    <mergeCell ref="OLE229:OLG229"/>
    <mergeCell ref="OJU229:OJW229"/>
    <mergeCell ref="OJY229:OKA229"/>
    <mergeCell ref="OKC229:OKE229"/>
    <mergeCell ref="OKG229:OKI229"/>
    <mergeCell ref="OKK229:OKM229"/>
    <mergeCell ref="OJA229:OJC229"/>
    <mergeCell ref="OJE229:OJG229"/>
    <mergeCell ref="OJI229:OJK229"/>
    <mergeCell ref="OJM229:OJO229"/>
    <mergeCell ref="OJQ229:OJS229"/>
    <mergeCell ref="OIG229:OII229"/>
    <mergeCell ref="OIK229:OIM229"/>
    <mergeCell ref="OIO229:OIQ229"/>
    <mergeCell ref="OIS229:OIU229"/>
    <mergeCell ref="OIW229:OIY229"/>
    <mergeCell ref="OHM229:OHO229"/>
    <mergeCell ref="OHQ229:OHS229"/>
    <mergeCell ref="OHU229:OHW229"/>
    <mergeCell ref="OHY229:OIA229"/>
    <mergeCell ref="OIC229:OIE229"/>
    <mergeCell ref="OGS229:OGU229"/>
    <mergeCell ref="OGW229:OGY229"/>
    <mergeCell ref="OHA229:OHC229"/>
    <mergeCell ref="OHE229:OHG229"/>
    <mergeCell ref="OHI229:OHK229"/>
    <mergeCell ref="OFY229:OGA229"/>
    <mergeCell ref="OGC229:OGE229"/>
    <mergeCell ref="OGG229:OGI229"/>
    <mergeCell ref="OGK229:OGM229"/>
    <mergeCell ref="OGO229:OGQ229"/>
    <mergeCell ref="OFE229:OFG229"/>
    <mergeCell ref="OFI229:OFK229"/>
    <mergeCell ref="OFM229:OFO229"/>
    <mergeCell ref="OFQ229:OFS229"/>
    <mergeCell ref="OFU229:OFW229"/>
    <mergeCell ref="OEK229:OEM229"/>
    <mergeCell ref="OEO229:OEQ229"/>
    <mergeCell ref="OES229:OEU229"/>
    <mergeCell ref="OEW229:OEY229"/>
    <mergeCell ref="OFA229:OFC229"/>
    <mergeCell ref="ODQ229:ODS229"/>
    <mergeCell ref="ODU229:ODW229"/>
    <mergeCell ref="ODY229:OEA229"/>
    <mergeCell ref="OEC229:OEE229"/>
    <mergeCell ref="OEG229:OEI229"/>
    <mergeCell ref="OCW229:OCY229"/>
    <mergeCell ref="ODA229:ODC229"/>
    <mergeCell ref="ODE229:ODG229"/>
    <mergeCell ref="ODI229:ODK229"/>
    <mergeCell ref="ODM229:ODO229"/>
    <mergeCell ref="OCC229:OCE229"/>
    <mergeCell ref="OCG229:OCI229"/>
    <mergeCell ref="OCK229:OCM229"/>
    <mergeCell ref="OCO229:OCQ229"/>
    <mergeCell ref="OCS229:OCU229"/>
    <mergeCell ref="OBI229:OBK229"/>
    <mergeCell ref="OBM229:OBO229"/>
    <mergeCell ref="OBQ229:OBS229"/>
    <mergeCell ref="OBU229:OBW229"/>
    <mergeCell ref="OBY229:OCA229"/>
    <mergeCell ref="OAO229:OAQ229"/>
    <mergeCell ref="OAS229:OAU229"/>
    <mergeCell ref="OAW229:OAY229"/>
    <mergeCell ref="OBA229:OBC229"/>
    <mergeCell ref="OBE229:OBG229"/>
    <mergeCell ref="NZU229:NZW229"/>
    <mergeCell ref="NZY229:OAA229"/>
    <mergeCell ref="OAC229:OAE229"/>
    <mergeCell ref="OAG229:OAI229"/>
    <mergeCell ref="OAK229:OAM229"/>
    <mergeCell ref="NZA229:NZC229"/>
    <mergeCell ref="NZE229:NZG229"/>
    <mergeCell ref="NZI229:NZK229"/>
    <mergeCell ref="NZM229:NZO229"/>
    <mergeCell ref="NZQ229:NZS229"/>
    <mergeCell ref="NYG229:NYI229"/>
    <mergeCell ref="NYK229:NYM229"/>
    <mergeCell ref="NYO229:NYQ229"/>
    <mergeCell ref="NYS229:NYU229"/>
    <mergeCell ref="NYW229:NYY229"/>
    <mergeCell ref="NXM229:NXO229"/>
    <mergeCell ref="NXQ229:NXS229"/>
    <mergeCell ref="NXU229:NXW229"/>
    <mergeCell ref="NXY229:NYA229"/>
    <mergeCell ref="NYC229:NYE229"/>
    <mergeCell ref="NWS229:NWU229"/>
    <mergeCell ref="NWW229:NWY229"/>
    <mergeCell ref="NXA229:NXC229"/>
    <mergeCell ref="NXE229:NXG229"/>
    <mergeCell ref="NXI229:NXK229"/>
    <mergeCell ref="NVY229:NWA229"/>
    <mergeCell ref="NWC229:NWE229"/>
    <mergeCell ref="NWG229:NWI229"/>
    <mergeCell ref="NWK229:NWM229"/>
    <mergeCell ref="NWO229:NWQ229"/>
    <mergeCell ref="NVE229:NVG229"/>
    <mergeCell ref="NVI229:NVK229"/>
    <mergeCell ref="NVM229:NVO229"/>
    <mergeCell ref="NVQ229:NVS229"/>
    <mergeCell ref="NVU229:NVW229"/>
    <mergeCell ref="NUK229:NUM229"/>
    <mergeCell ref="NUO229:NUQ229"/>
    <mergeCell ref="NUS229:NUU229"/>
    <mergeCell ref="NUW229:NUY229"/>
    <mergeCell ref="NVA229:NVC229"/>
    <mergeCell ref="NTQ229:NTS229"/>
    <mergeCell ref="NTU229:NTW229"/>
    <mergeCell ref="NTY229:NUA229"/>
    <mergeCell ref="NUC229:NUE229"/>
    <mergeCell ref="NUG229:NUI229"/>
    <mergeCell ref="NSW229:NSY229"/>
    <mergeCell ref="NTA229:NTC229"/>
    <mergeCell ref="NTE229:NTG229"/>
    <mergeCell ref="NTI229:NTK229"/>
    <mergeCell ref="NTM229:NTO229"/>
    <mergeCell ref="NSC229:NSE229"/>
    <mergeCell ref="NSG229:NSI229"/>
    <mergeCell ref="NSK229:NSM229"/>
    <mergeCell ref="NSO229:NSQ229"/>
    <mergeCell ref="NSS229:NSU229"/>
    <mergeCell ref="NRI229:NRK229"/>
    <mergeCell ref="NRM229:NRO229"/>
    <mergeCell ref="NRQ229:NRS229"/>
    <mergeCell ref="NRU229:NRW229"/>
    <mergeCell ref="NRY229:NSA229"/>
    <mergeCell ref="NQO229:NQQ229"/>
    <mergeCell ref="NQS229:NQU229"/>
    <mergeCell ref="NQW229:NQY229"/>
    <mergeCell ref="NRA229:NRC229"/>
    <mergeCell ref="NRE229:NRG229"/>
    <mergeCell ref="NPU229:NPW229"/>
    <mergeCell ref="NPY229:NQA229"/>
    <mergeCell ref="NQC229:NQE229"/>
    <mergeCell ref="NQG229:NQI229"/>
    <mergeCell ref="NQK229:NQM229"/>
    <mergeCell ref="NPA229:NPC229"/>
    <mergeCell ref="NPE229:NPG229"/>
    <mergeCell ref="NPI229:NPK229"/>
    <mergeCell ref="NPM229:NPO229"/>
    <mergeCell ref="NPQ229:NPS229"/>
    <mergeCell ref="NOG229:NOI229"/>
    <mergeCell ref="NOK229:NOM229"/>
    <mergeCell ref="NOO229:NOQ229"/>
    <mergeCell ref="NOS229:NOU229"/>
    <mergeCell ref="NOW229:NOY229"/>
    <mergeCell ref="NNM229:NNO229"/>
    <mergeCell ref="NNQ229:NNS229"/>
    <mergeCell ref="NNU229:NNW229"/>
    <mergeCell ref="NNY229:NOA229"/>
    <mergeCell ref="NOC229:NOE229"/>
    <mergeCell ref="NMS229:NMU229"/>
    <mergeCell ref="NMW229:NMY229"/>
    <mergeCell ref="NNA229:NNC229"/>
    <mergeCell ref="NNE229:NNG229"/>
    <mergeCell ref="NNI229:NNK229"/>
    <mergeCell ref="NLY229:NMA229"/>
    <mergeCell ref="NMC229:NME229"/>
    <mergeCell ref="NMG229:NMI229"/>
    <mergeCell ref="NMK229:NMM229"/>
    <mergeCell ref="NMO229:NMQ229"/>
    <mergeCell ref="NLE229:NLG229"/>
    <mergeCell ref="NLI229:NLK229"/>
    <mergeCell ref="NLM229:NLO229"/>
    <mergeCell ref="NLQ229:NLS229"/>
    <mergeCell ref="NLU229:NLW229"/>
    <mergeCell ref="NKK229:NKM229"/>
    <mergeCell ref="NKO229:NKQ229"/>
    <mergeCell ref="NKS229:NKU229"/>
    <mergeCell ref="NKW229:NKY229"/>
    <mergeCell ref="NLA229:NLC229"/>
    <mergeCell ref="NJQ229:NJS229"/>
    <mergeCell ref="NJU229:NJW229"/>
    <mergeCell ref="NJY229:NKA229"/>
    <mergeCell ref="NKC229:NKE229"/>
    <mergeCell ref="NKG229:NKI229"/>
    <mergeCell ref="NIW229:NIY229"/>
    <mergeCell ref="NJA229:NJC229"/>
    <mergeCell ref="NJE229:NJG229"/>
    <mergeCell ref="NJI229:NJK229"/>
    <mergeCell ref="NJM229:NJO229"/>
    <mergeCell ref="NIC229:NIE229"/>
    <mergeCell ref="NIG229:NII229"/>
    <mergeCell ref="NIK229:NIM229"/>
    <mergeCell ref="NIO229:NIQ229"/>
    <mergeCell ref="NIS229:NIU229"/>
    <mergeCell ref="NHI229:NHK229"/>
    <mergeCell ref="NHM229:NHO229"/>
    <mergeCell ref="NHQ229:NHS229"/>
    <mergeCell ref="NHU229:NHW229"/>
    <mergeCell ref="NHY229:NIA229"/>
    <mergeCell ref="NGO229:NGQ229"/>
    <mergeCell ref="NGS229:NGU229"/>
    <mergeCell ref="NGW229:NGY229"/>
    <mergeCell ref="NHA229:NHC229"/>
    <mergeCell ref="NHE229:NHG229"/>
    <mergeCell ref="NFU229:NFW229"/>
    <mergeCell ref="NFY229:NGA229"/>
    <mergeCell ref="NGC229:NGE229"/>
    <mergeCell ref="NGG229:NGI229"/>
    <mergeCell ref="NGK229:NGM229"/>
    <mergeCell ref="NFA229:NFC229"/>
    <mergeCell ref="NFE229:NFG229"/>
    <mergeCell ref="NFI229:NFK229"/>
    <mergeCell ref="NFM229:NFO229"/>
    <mergeCell ref="NFQ229:NFS229"/>
    <mergeCell ref="NEG229:NEI229"/>
    <mergeCell ref="NEK229:NEM229"/>
    <mergeCell ref="NEO229:NEQ229"/>
    <mergeCell ref="NES229:NEU229"/>
    <mergeCell ref="NEW229:NEY229"/>
    <mergeCell ref="NDM229:NDO229"/>
    <mergeCell ref="NDQ229:NDS229"/>
    <mergeCell ref="NDU229:NDW229"/>
    <mergeCell ref="NDY229:NEA229"/>
    <mergeCell ref="NEC229:NEE229"/>
    <mergeCell ref="NCS229:NCU229"/>
    <mergeCell ref="NCW229:NCY229"/>
    <mergeCell ref="NDA229:NDC229"/>
    <mergeCell ref="NDE229:NDG229"/>
    <mergeCell ref="NDI229:NDK229"/>
    <mergeCell ref="NBY229:NCA229"/>
    <mergeCell ref="NCC229:NCE229"/>
    <mergeCell ref="NCG229:NCI229"/>
    <mergeCell ref="NCK229:NCM229"/>
    <mergeCell ref="NCO229:NCQ229"/>
    <mergeCell ref="NBE229:NBG229"/>
    <mergeCell ref="NBI229:NBK229"/>
    <mergeCell ref="NBM229:NBO229"/>
    <mergeCell ref="NBQ229:NBS229"/>
    <mergeCell ref="NBU229:NBW229"/>
    <mergeCell ref="NAK229:NAM229"/>
    <mergeCell ref="NAO229:NAQ229"/>
    <mergeCell ref="NAS229:NAU229"/>
    <mergeCell ref="NAW229:NAY229"/>
    <mergeCell ref="NBA229:NBC229"/>
    <mergeCell ref="MZQ229:MZS229"/>
    <mergeCell ref="MZU229:MZW229"/>
    <mergeCell ref="MZY229:NAA229"/>
    <mergeCell ref="NAC229:NAE229"/>
    <mergeCell ref="NAG229:NAI229"/>
    <mergeCell ref="MYW229:MYY229"/>
    <mergeCell ref="MZA229:MZC229"/>
    <mergeCell ref="MZE229:MZG229"/>
    <mergeCell ref="MZI229:MZK229"/>
    <mergeCell ref="MZM229:MZO229"/>
    <mergeCell ref="MYC229:MYE229"/>
    <mergeCell ref="MYG229:MYI229"/>
    <mergeCell ref="MYK229:MYM229"/>
    <mergeCell ref="MYO229:MYQ229"/>
    <mergeCell ref="MYS229:MYU229"/>
    <mergeCell ref="MXI229:MXK229"/>
    <mergeCell ref="MXM229:MXO229"/>
    <mergeCell ref="MXQ229:MXS229"/>
    <mergeCell ref="MXU229:MXW229"/>
    <mergeCell ref="MXY229:MYA229"/>
    <mergeCell ref="MWO229:MWQ229"/>
    <mergeCell ref="MWS229:MWU229"/>
    <mergeCell ref="MWW229:MWY229"/>
    <mergeCell ref="MXA229:MXC229"/>
    <mergeCell ref="MXE229:MXG229"/>
    <mergeCell ref="MVU229:MVW229"/>
    <mergeCell ref="MVY229:MWA229"/>
    <mergeCell ref="MWC229:MWE229"/>
    <mergeCell ref="MWG229:MWI229"/>
    <mergeCell ref="MWK229:MWM229"/>
    <mergeCell ref="MVA229:MVC229"/>
    <mergeCell ref="MVE229:MVG229"/>
    <mergeCell ref="MVI229:MVK229"/>
    <mergeCell ref="MVM229:MVO229"/>
    <mergeCell ref="MVQ229:MVS229"/>
    <mergeCell ref="MUG229:MUI229"/>
    <mergeCell ref="MUK229:MUM229"/>
    <mergeCell ref="MUO229:MUQ229"/>
    <mergeCell ref="MUS229:MUU229"/>
    <mergeCell ref="MUW229:MUY229"/>
    <mergeCell ref="MTM229:MTO229"/>
    <mergeCell ref="MTQ229:MTS229"/>
    <mergeCell ref="MTU229:MTW229"/>
    <mergeCell ref="MTY229:MUA229"/>
    <mergeCell ref="MUC229:MUE229"/>
    <mergeCell ref="MSS229:MSU229"/>
    <mergeCell ref="MSW229:MSY229"/>
    <mergeCell ref="MTA229:MTC229"/>
    <mergeCell ref="MTE229:MTG229"/>
    <mergeCell ref="MTI229:MTK229"/>
    <mergeCell ref="MRY229:MSA229"/>
    <mergeCell ref="MSC229:MSE229"/>
    <mergeCell ref="MSG229:MSI229"/>
    <mergeCell ref="MSK229:MSM229"/>
    <mergeCell ref="MSO229:MSQ229"/>
    <mergeCell ref="MRE229:MRG229"/>
    <mergeCell ref="MRI229:MRK229"/>
    <mergeCell ref="MRM229:MRO229"/>
    <mergeCell ref="MRQ229:MRS229"/>
    <mergeCell ref="MRU229:MRW229"/>
    <mergeCell ref="MQK229:MQM229"/>
    <mergeCell ref="MQO229:MQQ229"/>
    <mergeCell ref="MQS229:MQU229"/>
    <mergeCell ref="MQW229:MQY229"/>
    <mergeCell ref="MRA229:MRC229"/>
    <mergeCell ref="MPQ229:MPS229"/>
    <mergeCell ref="MPU229:MPW229"/>
    <mergeCell ref="MPY229:MQA229"/>
    <mergeCell ref="MQC229:MQE229"/>
    <mergeCell ref="MQG229:MQI229"/>
    <mergeCell ref="MOW229:MOY229"/>
    <mergeCell ref="MPA229:MPC229"/>
    <mergeCell ref="MPE229:MPG229"/>
    <mergeCell ref="MPI229:MPK229"/>
    <mergeCell ref="MPM229:MPO229"/>
    <mergeCell ref="MOC229:MOE229"/>
    <mergeCell ref="MOG229:MOI229"/>
    <mergeCell ref="MOK229:MOM229"/>
    <mergeCell ref="MOO229:MOQ229"/>
    <mergeCell ref="MOS229:MOU229"/>
    <mergeCell ref="MNI229:MNK229"/>
    <mergeCell ref="MNM229:MNO229"/>
    <mergeCell ref="MNQ229:MNS229"/>
    <mergeCell ref="MNU229:MNW229"/>
    <mergeCell ref="MNY229:MOA229"/>
    <mergeCell ref="MMO229:MMQ229"/>
    <mergeCell ref="MMS229:MMU229"/>
    <mergeCell ref="MMW229:MMY229"/>
    <mergeCell ref="MNA229:MNC229"/>
    <mergeCell ref="MNE229:MNG229"/>
    <mergeCell ref="MLU229:MLW229"/>
    <mergeCell ref="MLY229:MMA229"/>
    <mergeCell ref="MMC229:MME229"/>
    <mergeCell ref="MMG229:MMI229"/>
    <mergeCell ref="MMK229:MMM229"/>
    <mergeCell ref="MLA229:MLC229"/>
    <mergeCell ref="MLE229:MLG229"/>
    <mergeCell ref="MLI229:MLK229"/>
    <mergeCell ref="MLM229:MLO229"/>
    <mergeCell ref="MLQ229:MLS229"/>
    <mergeCell ref="MKG229:MKI229"/>
    <mergeCell ref="MKK229:MKM229"/>
    <mergeCell ref="MKO229:MKQ229"/>
    <mergeCell ref="MKS229:MKU229"/>
    <mergeCell ref="MKW229:MKY229"/>
    <mergeCell ref="MJM229:MJO229"/>
    <mergeCell ref="MJQ229:MJS229"/>
    <mergeCell ref="MJU229:MJW229"/>
    <mergeCell ref="MJY229:MKA229"/>
    <mergeCell ref="MKC229:MKE229"/>
    <mergeCell ref="MIS229:MIU229"/>
    <mergeCell ref="MIW229:MIY229"/>
    <mergeCell ref="MJA229:MJC229"/>
    <mergeCell ref="MJE229:MJG229"/>
    <mergeCell ref="MJI229:MJK229"/>
    <mergeCell ref="MHY229:MIA229"/>
    <mergeCell ref="MIC229:MIE229"/>
    <mergeCell ref="MIG229:MII229"/>
    <mergeCell ref="MIK229:MIM229"/>
    <mergeCell ref="MIO229:MIQ229"/>
    <mergeCell ref="MHE229:MHG229"/>
    <mergeCell ref="MHI229:MHK229"/>
    <mergeCell ref="MHM229:MHO229"/>
    <mergeCell ref="MHQ229:MHS229"/>
    <mergeCell ref="MHU229:MHW229"/>
    <mergeCell ref="MGK229:MGM229"/>
    <mergeCell ref="MGO229:MGQ229"/>
    <mergeCell ref="MGS229:MGU229"/>
    <mergeCell ref="MGW229:MGY229"/>
    <mergeCell ref="MHA229:MHC229"/>
    <mergeCell ref="MFQ229:MFS229"/>
    <mergeCell ref="MFU229:MFW229"/>
    <mergeCell ref="MFY229:MGA229"/>
    <mergeCell ref="MGC229:MGE229"/>
    <mergeCell ref="MGG229:MGI229"/>
    <mergeCell ref="MEW229:MEY229"/>
    <mergeCell ref="MFA229:MFC229"/>
    <mergeCell ref="MFE229:MFG229"/>
    <mergeCell ref="MFI229:MFK229"/>
    <mergeCell ref="MFM229:MFO229"/>
    <mergeCell ref="MEC229:MEE229"/>
    <mergeCell ref="MEG229:MEI229"/>
    <mergeCell ref="MEK229:MEM229"/>
    <mergeCell ref="MEO229:MEQ229"/>
    <mergeCell ref="MES229:MEU229"/>
    <mergeCell ref="MDI229:MDK229"/>
    <mergeCell ref="MDM229:MDO229"/>
    <mergeCell ref="MDQ229:MDS229"/>
    <mergeCell ref="MDU229:MDW229"/>
    <mergeCell ref="MDY229:MEA229"/>
    <mergeCell ref="MCO229:MCQ229"/>
    <mergeCell ref="MCS229:MCU229"/>
    <mergeCell ref="MCW229:MCY229"/>
    <mergeCell ref="MDA229:MDC229"/>
    <mergeCell ref="MDE229:MDG229"/>
    <mergeCell ref="MBU229:MBW229"/>
    <mergeCell ref="MBY229:MCA229"/>
    <mergeCell ref="MCC229:MCE229"/>
    <mergeCell ref="MCG229:MCI229"/>
    <mergeCell ref="MCK229:MCM229"/>
    <mergeCell ref="MBA229:MBC229"/>
    <mergeCell ref="MBE229:MBG229"/>
    <mergeCell ref="MBI229:MBK229"/>
    <mergeCell ref="MBM229:MBO229"/>
    <mergeCell ref="MBQ229:MBS229"/>
    <mergeCell ref="MAG229:MAI229"/>
    <mergeCell ref="MAK229:MAM229"/>
    <mergeCell ref="MAO229:MAQ229"/>
    <mergeCell ref="MAS229:MAU229"/>
    <mergeCell ref="MAW229:MAY229"/>
    <mergeCell ref="LZM229:LZO229"/>
    <mergeCell ref="LZQ229:LZS229"/>
    <mergeCell ref="LZU229:LZW229"/>
    <mergeCell ref="LZY229:MAA229"/>
    <mergeCell ref="MAC229:MAE229"/>
    <mergeCell ref="LYS229:LYU229"/>
    <mergeCell ref="LYW229:LYY229"/>
    <mergeCell ref="LZA229:LZC229"/>
    <mergeCell ref="LZE229:LZG229"/>
    <mergeCell ref="LZI229:LZK229"/>
    <mergeCell ref="LXY229:LYA229"/>
    <mergeCell ref="LYC229:LYE229"/>
    <mergeCell ref="LYG229:LYI229"/>
    <mergeCell ref="LYK229:LYM229"/>
    <mergeCell ref="LYO229:LYQ229"/>
    <mergeCell ref="LXE229:LXG229"/>
    <mergeCell ref="LXI229:LXK229"/>
    <mergeCell ref="LXM229:LXO229"/>
    <mergeCell ref="LXQ229:LXS229"/>
    <mergeCell ref="LXU229:LXW229"/>
    <mergeCell ref="LWK229:LWM229"/>
    <mergeCell ref="LWO229:LWQ229"/>
    <mergeCell ref="LWS229:LWU229"/>
    <mergeCell ref="LWW229:LWY229"/>
    <mergeCell ref="LXA229:LXC229"/>
    <mergeCell ref="LVQ229:LVS229"/>
    <mergeCell ref="LVU229:LVW229"/>
    <mergeCell ref="LVY229:LWA229"/>
    <mergeCell ref="LWC229:LWE229"/>
    <mergeCell ref="LWG229:LWI229"/>
    <mergeCell ref="LUW229:LUY229"/>
    <mergeCell ref="LVA229:LVC229"/>
    <mergeCell ref="LVE229:LVG229"/>
    <mergeCell ref="LVI229:LVK229"/>
    <mergeCell ref="LVM229:LVO229"/>
    <mergeCell ref="LUC229:LUE229"/>
    <mergeCell ref="LUG229:LUI229"/>
    <mergeCell ref="LUK229:LUM229"/>
    <mergeCell ref="LUO229:LUQ229"/>
    <mergeCell ref="LUS229:LUU229"/>
    <mergeCell ref="LTI229:LTK229"/>
    <mergeCell ref="LTM229:LTO229"/>
    <mergeCell ref="LTQ229:LTS229"/>
    <mergeCell ref="LTU229:LTW229"/>
    <mergeCell ref="LTY229:LUA229"/>
    <mergeCell ref="LSO229:LSQ229"/>
    <mergeCell ref="LSS229:LSU229"/>
    <mergeCell ref="LSW229:LSY229"/>
    <mergeCell ref="LTA229:LTC229"/>
    <mergeCell ref="LTE229:LTG229"/>
    <mergeCell ref="LRU229:LRW229"/>
    <mergeCell ref="LRY229:LSA229"/>
    <mergeCell ref="LSC229:LSE229"/>
    <mergeCell ref="LSG229:LSI229"/>
    <mergeCell ref="LSK229:LSM229"/>
    <mergeCell ref="LRA229:LRC229"/>
    <mergeCell ref="LRE229:LRG229"/>
    <mergeCell ref="LRI229:LRK229"/>
    <mergeCell ref="LRM229:LRO229"/>
    <mergeCell ref="LRQ229:LRS229"/>
    <mergeCell ref="LQG229:LQI229"/>
    <mergeCell ref="LQK229:LQM229"/>
    <mergeCell ref="LQO229:LQQ229"/>
    <mergeCell ref="LQS229:LQU229"/>
    <mergeCell ref="LQW229:LQY229"/>
    <mergeCell ref="LPM229:LPO229"/>
    <mergeCell ref="LPQ229:LPS229"/>
    <mergeCell ref="LPU229:LPW229"/>
    <mergeCell ref="LPY229:LQA229"/>
    <mergeCell ref="LQC229:LQE229"/>
    <mergeCell ref="LOS229:LOU229"/>
    <mergeCell ref="LOW229:LOY229"/>
    <mergeCell ref="LPA229:LPC229"/>
    <mergeCell ref="LPE229:LPG229"/>
    <mergeCell ref="LPI229:LPK229"/>
    <mergeCell ref="LNY229:LOA229"/>
    <mergeCell ref="LOC229:LOE229"/>
    <mergeCell ref="LOG229:LOI229"/>
    <mergeCell ref="LOK229:LOM229"/>
    <mergeCell ref="LOO229:LOQ229"/>
    <mergeCell ref="LNE229:LNG229"/>
    <mergeCell ref="LNI229:LNK229"/>
    <mergeCell ref="LNM229:LNO229"/>
    <mergeCell ref="LNQ229:LNS229"/>
    <mergeCell ref="LNU229:LNW229"/>
    <mergeCell ref="LMK229:LMM229"/>
    <mergeCell ref="LMO229:LMQ229"/>
    <mergeCell ref="LMS229:LMU229"/>
    <mergeCell ref="LMW229:LMY229"/>
    <mergeCell ref="LNA229:LNC229"/>
    <mergeCell ref="LLQ229:LLS229"/>
    <mergeCell ref="LLU229:LLW229"/>
    <mergeCell ref="LLY229:LMA229"/>
    <mergeCell ref="LMC229:LME229"/>
    <mergeCell ref="LMG229:LMI229"/>
    <mergeCell ref="LKW229:LKY229"/>
    <mergeCell ref="LLA229:LLC229"/>
    <mergeCell ref="LLE229:LLG229"/>
    <mergeCell ref="LLI229:LLK229"/>
    <mergeCell ref="LLM229:LLO229"/>
    <mergeCell ref="LKC229:LKE229"/>
    <mergeCell ref="LKG229:LKI229"/>
    <mergeCell ref="LKK229:LKM229"/>
    <mergeCell ref="LKO229:LKQ229"/>
    <mergeCell ref="LKS229:LKU229"/>
    <mergeCell ref="LJI229:LJK229"/>
    <mergeCell ref="LJM229:LJO229"/>
    <mergeCell ref="LJQ229:LJS229"/>
    <mergeCell ref="LJU229:LJW229"/>
    <mergeCell ref="LJY229:LKA229"/>
    <mergeCell ref="LIO229:LIQ229"/>
    <mergeCell ref="LIS229:LIU229"/>
    <mergeCell ref="LIW229:LIY229"/>
    <mergeCell ref="LJA229:LJC229"/>
    <mergeCell ref="LJE229:LJG229"/>
    <mergeCell ref="LHU229:LHW229"/>
    <mergeCell ref="LHY229:LIA229"/>
    <mergeCell ref="LIC229:LIE229"/>
    <mergeCell ref="LIG229:LII229"/>
    <mergeCell ref="LIK229:LIM229"/>
    <mergeCell ref="LHA229:LHC229"/>
    <mergeCell ref="LHE229:LHG229"/>
    <mergeCell ref="LHI229:LHK229"/>
    <mergeCell ref="LHM229:LHO229"/>
    <mergeCell ref="LHQ229:LHS229"/>
    <mergeCell ref="LGG229:LGI229"/>
    <mergeCell ref="LGK229:LGM229"/>
    <mergeCell ref="LGO229:LGQ229"/>
    <mergeCell ref="LGS229:LGU229"/>
    <mergeCell ref="LGW229:LGY229"/>
    <mergeCell ref="LFM229:LFO229"/>
    <mergeCell ref="LFQ229:LFS229"/>
    <mergeCell ref="LFU229:LFW229"/>
    <mergeCell ref="LFY229:LGA229"/>
    <mergeCell ref="LGC229:LGE229"/>
    <mergeCell ref="LES229:LEU229"/>
    <mergeCell ref="LEW229:LEY229"/>
    <mergeCell ref="LFA229:LFC229"/>
    <mergeCell ref="LFE229:LFG229"/>
    <mergeCell ref="LFI229:LFK229"/>
    <mergeCell ref="LDY229:LEA229"/>
    <mergeCell ref="LEC229:LEE229"/>
    <mergeCell ref="LEG229:LEI229"/>
    <mergeCell ref="LEK229:LEM229"/>
    <mergeCell ref="LEO229:LEQ229"/>
    <mergeCell ref="LDE229:LDG229"/>
    <mergeCell ref="LDI229:LDK229"/>
    <mergeCell ref="LDM229:LDO229"/>
    <mergeCell ref="LDQ229:LDS229"/>
    <mergeCell ref="LDU229:LDW229"/>
    <mergeCell ref="LCK229:LCM229"/>
    <mergeCell ref="LCO229:LCQ229"/>
    <mergeCell ref="LCS229:LCU229"/>
    <mergeCell ref="LCW229:LCY229"/>
    <mergeCell ref="LDA229:LDC229"/>
    <mergeCell ref="LBQ229:LBS229"/>
    <mergeCell ref="LBU229:LBW229"/>
    <mergeCell ref="LBY229:LCA229"/>
    <mergeCell ref="LCC229:LCE229"/>
    <mergeCell ref="LCG229:LCI229"/>
    <mergeCell ref="LAW229:LAY229"/>
    <mergeCell ref="LBA229:LBC229"/>
    <mergeCell ref="LBE229:LBG229"/>
    <mergeCell ref="LBI229:LBK229"/>
    <mergeCell ref="LBM229:LBO229"/>
    <mergeCell ref="LAC229:LAE229"/>
    <mergeCell ref="LAG229:LAI229"/>
    <mergeCell ref="LAK229:LAM229"/>
    <mergeCell ref="LAO229:LAQ229"/>
    <mergeCell ref="LAS229:LAU229"/>
    <mergeCell ref="KZI229:KZK229"/>
    <mergeCell ref="KZM229:KZO229"/>
    <mergeCell ref="KZQ229:KZS229"/>
    <mergeCell ref="KZU229:KZW229"/>
    <mergeCell ref="KZY229:LAA229"/>
    <mergeCell ref="KYO229:KYQ229"/>
    <mergeCell ref="KYS229:KYU229"/>
    <mergeCell ref="KYW229:KYY229"/>
    <mergeCell ref="KZA229:KZC229"/>
    <mergeCell ref="KZE229:KZG229"/>
    <mergeCell ref="KXU229:KXW229"/>
    <mergeCell ref="KXY229:KYA229"/>
    <mergeCell ref="KYC229:KYE229"/>
    <mergeCell ref="KYG229:KYI229"/>
    <mergeCell ref="KYK229:KYM229"/>
    <mergeCell ref="KXA229:KXC229"/>
    <mergeCell ref="KXE229:KXG229"/>
    <mergeCell ref="KXI229:KXK229"/>
    <mergeCell ref="KXM229:KXO229"/>
    <mergeCell ref="KXQ229:KXS229"/>
    <mergeCell ref="KWG229:KWI229"/>
    <mergeCell ref="KWK229:KWM229"/>
    <mergeCell ref="KWO229:KWQ229"/>
    <mergeCell ref="KWS229:KWU229"/>
    <mergeCell ref="KWW229:KWY229"/>
    <mergeCell ref="KVM229:KVO229"/>
    <mergeCell ref="KVQ229:KVS229"/>
    <mergeCell ref="KVU229:KVW229"/>
    <mergeCell ref="KVY229:KWA229"/>
    <mergeCell ref="KWC229:KWE229"/>
    <mergeCell ref="KUS229:KUU229"/>
    <mergeCell ref="KUW229:KUY229"/>
    <mergeCell ref="KVA229:KVC229"/>
    <mergeCell ref="KVE229:KVG229"/>
    <mergeCell ref="KVI229:KVK229"/>
    <mergeCell ref="KTY229:KUA229"/>
    <mergeCell ref="KUC229:KUE229"/>
    <mergeCell ref="KUG229:KUI229"/>
    <mergeCell ref="KUK229:KUM229"/>
    <mergeCell ref="KUO229:KUQ229"/>
    <mergeCell ref="KTE229:KTG229"/>
    <mergeCell ref="KTI229:KTK229"/>
    <mergeCell ref="KTM229:KTO229"/>
    <mergeCell ref="KTQ229:KTS229"/>
    <mergeCell ref="KTU229:KTW229"/>
    <mergeCell ref="KSK229:KSM229"/>
    <mergeCell ref="KSO229:KSQ229"/>
    <mergeCell ref="KSS229:KSU229"/>
    <mergeCell ref="KSW229:KSY229"/>
    <mergeCell ref="KTA229:KTC229"/>
    <mergeCell ref="KRQ229:KRS229"/>
    <mergeCell ref="KRU229:KRW229"/>
    <mergeCell ref="KRY229:KSA229"/>
    <mergeCell ref="KSC229:KSE229"/>
    <mergeCell ref="KSG229:KSI229"/>
    <mergeCell ref="KQW229:KQY229"/>
    <mergeCell ref="KRA229:KRC229"/>
    <mergeCell ref="KRE229:KRG229"/>
    <mergeCell ref="KRI229:KRK229"/>
    <mergeCell ref="KRM229:KRO229"/>
    <mergeCell ref="KQC229:KQE229"/>
    <mergeCell ref="KQG229:KQI229"/>
    <mergeCell ref="KQK229:KQM229"/>
    <mergeCell ref="KQO229:KQQ229"/>
    <mergeCell ref="KQS229:KQU229"/>
    <mergeCell ref="KPI229:KPK229"/>
    <mergeCell ref="KPM229:KPO229"/>
    <mergeCell ref="KPQ229:KPS229"/>
    <mergeCell ref="KPU229:KPW229"/>
    <mergeCell ref="KPY229:KQA229"/>
    <mergeCell ref="KOO229:KOQ229"/>
    <mergeCell ref="KOS229:KOU229"/>
    <mergeCell ref="KOW229:KOY229"/>
    <mergeCell ref="KPA229:KPC229"/>
    <mergeCell ref="KPE229:KPG229"/>
    <mergeCell ref="KNU229:KNW229"/>
    <mergeCell ref="KNY229:KOA229"/>
    <mergeCell ref="KOC229:KOE229"/>
    <mergeCell ref="KOG229:KOI229"/>
    <mergeCell ref="KOK229:KOM229"/>
    <mergeCell ref="KNA229:KNC229"/>
    <mergeCell ref="KNE229:KNG229"/>
    <mergeCell ref="KNI229:KNK229"/>
    <mergeCell ref="KNM229:KNO229"/>
    <mergeCell ref="KNQ229:KNS229"/>
    <mergeCell ref="KMG229:KMI229"/>
    <mergeCell ref="KMK229:KMM229"/>
    <mergeCell ref="KMO229:KMQ229"/>
    <mergeCell ref="KMS229:KMU229"/>
    <mergeCell ref="KMW229:KMY229"/>
    <mergeCell ref="KLM229:KLO229"/>
    <mergeCell ref="KLQ229:KLS229"/>
    <mergeCell ref="KLU229:KLW229"/>
    <mergeCell ref="KLY229:KMA229"/>
    <mergeCell ref="KMC229:KME229"/>
    <mergeCell ref="KKS229:KKU229"/>
    <mergeCell ref="KKW229:KKY229"/>
    <mergeCell ref="KLA229:KLC229"/>
    <mergeCell ref="KLE229:KLG229"/>
    <mergeCell ref="KLI229:KLK229"/>
    <mergeCell ref="KJY229:KKA229"/>
    <mergeCell ref="KKC229:KKE229"/>
    <mergeCell ref="KKG229:KKI229"/>
    <mergeCell ref="KKK229:KKM229"/>
    <mergeCell ref="KKO229:KKQ229"/>
    <mergeCell ref="KJE229:KJG229"/>
    <mergeCell ref="KJI229:KJK229"/>
    <mergeCell ref="KJM229:KJO229"/>
    <mergeCell ref="KJQ229:KJS229"/>
    <mergeCell ref="KJU229:KJW229"/>
    <mergeCell ref="KIK229:KIM229"/>
    <mergeCell ref="KIO229:KIQ229"/>
    <mergeCell ref="KIS229:KIU229"/>
    <mergeCell ref="KIW229:KIY229"/>
    <mergeCell ref="KJA229:KJC229"/>
    <mergeCell ref="KHQ229:KHS229"/>
    <mergeCell ref="KHU229:KHW229"/>
    <mergeCell ref="KHY229:KIA229"/>
    <mergeCell ref="KIC229:KIE229"/>
    <mergeCell ref="KIG229:KII229"/>
    <mergeCell ref="KGW229:KGY229"/>
    <mergeCell ref="KHA229:KHC229"/>
    <mergeCell ref="KHE229:KHG229"/>
    <mergeCell ref="KHI229:KHK229"/>
    <mergeCell ref="KHM229:KHO229"/>
    <mergeCell ref="KGC229:KGE229"/>
    <mergeCell ref="KGG229:KGI229"/>
    <mergeCell ref="KGK229:KGM229"/>
    <mergeCell ref="KGO229:KGQ229"/>
    <mergeCell ref="KGS229:KGU229"/>
    <mergeCell ref="KFI229:KFK229"/>
    <mergeCell ref="KFM229:KFO229"/>
    <mergeCell ref="KFQ229:KFS229"/>
    <mergeCell ref="KFU229:KFW229"/>
    <mergeCell ref="KFY229:KGA229"/>
    <mergeCell ref="KEO229:KEQ229"/>
    <mergeCell ref="KES229:KEU229"/>
    <mergeCell ref="KEW229:KEY229"/>
    <mergeCell ref="KFA229:KFC229"/>
    <mergeCell ref="KFE229:KFG229"/>
    <mergeCell ref="KDU229:KDW229"/>
    <mergeCell ref="KDY229:KEA229"/>
    <mergeCell ref="KEC229:KEE229"/>
    <mergeCell ref="KEG229:KEI229"/>
    <mergeCell ref="KEK229:KEM229"/>
    <mergeCell ref="KDA229:KDC229"/>
    <mergeCell ref="KDE229:KDG229"/>
    <mergeCell ref="KDI229:KDK229"/>
    <mergeCell ref="KDM229:KDO229"/>
    <mergeCell ref="KDQ229:KDS229"/>
    <mergeCell ref="KCG229:KCI229"/>
    <mergeCell ref="KCK229:KCM229"/>
    <mergeCell ref="KCO229:KCQ229"/>
    <mergeCell ref="KCS229:KCU229"/>
    <mergeCell ref="KCW229:KCY229"/>
    <mergeCell ref="KBM229:KBO229"/>
    <mergeCell ref="KBQ229:KBS229"/>
    <mergeCell ref="KBU229:KBW229"/>
    <mergeCell ref="KBY229:KCA229"/>
    <mergeCell ref="KCC229:KCE229"/>
    <mergeCell ref="KAS229:KAU229"/>
    <mergeCell ref="KAW229:KAY229"/>
    <mergeCell ref="KBA229:KBC229"/>
    <mergeCell ref="KBE229:KBG229"/>
    <mergeCell ref="KBI229:KBK229"/>
    <mergeCell ref="JZY229:KAA229"/>
    <mergeCell ref="KAC229:KAE229"/>
    <mergeCell ref="KAG229:KAI229"/>
    <mergeCell ref="KAK229:KAM229"/>
    <mergeCell ref="KAO229:KAQ229"/>
    <mergeCell ref="JZE229:JZG229"/>
    <mergeCell ref="JZI229:JZK229"/>
    <mergeCell ref="JZM229:JZO229"/>
    <mergeCell ref="JZQ229:JZS229"/>
    <mergeCell ref="JZU229:JZW229"/>
    <mergeCell ref="JYK229:JYM229"/>
    <mergeCell ref="JYO229:JYQ229"/>
    <mergeCell ref="JYS229:JYU229"/>
    <mergeCell ref="JYW229:JYY229"/>
    <mergeCell ref="JZA229:JZC229"/>
    <mergeCell ref="JXQ229:JXS229"/>
    <mergeCell ref="JXU229:JXW229"/>
    <mergeCell ref="JXY229:JYA229"/>
    <mergeCell ref="JYC229:JYE229"/>
    <mergeCell ref="JYG229:JYI229"/>
    <mergeCell ref="JWW229:JWY229"/>
    <mergeCell ref="JXA229:JXC229"/>
    <mergeCell ref="JXE229:JXG229"/>
    <mergeCell ref="JXI229:JXK229"/>
    <mergeCell ref="JXM229:JXO229"/>
    <mergeCell ref="JWC229:JWE229"/>
    <mergeCell ref="JWG229:JWI229"/>
    <mergeCell ref="JWK229:JWM229"/>
    <mergeCell ref="JWO229:JWQ229"/>
    <mergeCell ref="JWS229:JWU229"/>
    <mergeCell ref="JVI229:JVK229"/>
    <mergeCell ref="JVM229:JVO229"/>
    <mergeCell ref="JVQ229:JVS229"/>
    <mergeCell ref="JVU229:JVW229"/>
    <mergeCell ref="JVY229:JWA229"/>
    <mergeCell ref="JUO229:JUQ229"/>
    <mergeCell ref="JUS229:JUU229"/>
    <mergeCell ref="JUW229:JUY229"/>
    <mergeCell ref="JVA229:JVC229"/>
    <mergeCell ref="JVE229:JVG229"/>
    <mergeCell ref="JTU229:JTW229"/>
    <mergeCell ref="JTY229:JUA229"/>
    <mergeCell ref="JUC229:JUE229"/>
    <mergeCell ref="JUG229:JUI229"/>
    <mergeCell ref="JUK229:JUM229"/>
    <mergeCell ref="JTA229:JTC229"/>
    <mergeCell ref="JTE229:JTG229"/>
    <mergeCell ref="JTI229:JTK229"/>
    <mergeCell ref="JTM229:JTO229"/>
    <mergeCell ref="JTQ229:JTS229"/>
    <mergeCell ref="JSG229:JSI229"/>
    <mergeCell ref="JSK229:JSM229"/>
    <mergeCell ref="JSO229:JSQ229"/>
    <mergeCell ref="JSS229:JSU229"/>
    <mergeCell ref="JSW229:JSY229"/>
    <mergeCell ref="JRM229:JRO229"/>
    <mergeCell ref="JRQ229:JRS229"/>
    <mergeCell ref="JRU229:JRW229"/>
    <mergeCell ref="JRY229:JSA229"/>
    <mergeCell ref="JSC229:JSE229"/>
    <mergeCell ref="JQS229:JQU229"/>
    <mergeCell ref="JQW229:JQY229"/>
    <mergeCell ref="JRA229:JRC229"/>
    <mergeCell ref="JRE229:JRG229"/>
    <mergeCell ref="JRI229:JRK229"/>
    <mergeCell ref="JPY229:JQA229"/>
    <mergeCell ref="JQC229:JQE229"/>
    <mergeCell ref="JQG229:JQI229"/>
    <mergeCell ref="JQK229:JQM229"/>
    <mergeCell ref="JQO229:JQQ229"/>
    <mergeCell ref="JPE229:JPG229"/>
    <mergeCell ref="JPI229:JPK229"/>
    <mergeCell ref="JPM229:JPO229"/>
    <mergeCell ref="JPQ229:JPS229"/>
    <mergeCell ref="JPU229:JPW229"/>
    <mergeCell ref="JOK229:JOM229"/>
    <mergeCell ref="JOO229:JOQ229"/>
    <mergeCell ref="JOS229:JOU229"/>
    <mergeCell ref="JOW229:JOY229"/>
    <mergeCell ref="JPA229:JPC229"/>
    <mergeCell ref="JNQ229:JNS229"/>
    <mergeCell ref="JNU229:JNW229"/>
    <mergeCell ref="JNY229:JOA229"/>
    <mergeCell ref="JOC229:JOE229"/>
    <mergeCell ref="JOG229:JOI229"/>
    <mergeCell ref="JMW229:JMY229"/>
    <mergeCell ref="JNA229:JNC229"/>
    <mergeCell ref="JNE229:JNG229"/>
    <mergeCell ref="JNI229:JNK229"/>
    <mergeCell ref="JNM229:JNO229"/>
    <mergeCell ref="JMC229:JME229"/>
    <mergeCell ref="JMG229:JMI229"/>
    <mergeCell ref="JMK229:JMM229"/>
    <mergeCell ref="JMO229:JMQ229"/>
    <mergeCell ref="JMS229:JMU229"/>
    <mergeCell ref="JLI229:JLK229"/>
    <mergeCell ref="JLM229:JLO229"/>
    <mergeCell ref="JLQ229:JLS229"/>
    <mergeCell ref="JLU229:JLW229"/>
    <mergeCell ref="JLY229:JMA229"/>
    <mergeCell ref="JKO229:JKQ229"/>
    <mergeCell ref="JKS229:JKU229"/>
    <mergeCell ref="JKW229:JKY229"/>
    <mergeCell ref="JLA229:JLC229"/>
    <mergeCell ref="JLE229:JLG229"/>
    <mergeCell ref="JJU229:JJW229"/>
    <mergeCell ref="JJY229:JKA229"/>
    <mergeCell ref="JKC229:JKE229"/>
    <mergeCell ref="JKG229:JKI229"/>
    <mergeCell ref="JKK229:JKM229"/>
    <mergeCell ref="JJA229:JJC229"/>
    <mergeCell ref="JJE229:JJG229"/>
    <mergeCell ref="JJI229:JJK229"/>
    <mergeCell ref="JJM229:JJO229"/>
    <mergeCell ref="JJQ229:JJS229"/>
    <mergeCell ref="JIG229:JII229"/>
    <mergeCell ref="JIK229:JIM229"/>
    <mergeCell ref="JIO229:JIQ229"/>
    <mergeCell ref="JIS229:JIU229"/>
    <mergeCell ref="JIW229:JIY229"/>
    <mergeCell ref="JHM229:JHO229"/>
    <mergeCell ref="JHQ229:JHS229"/>
    <mergeCell ref="JHU229:JHW229"/>
    <mergeCell ref="JHY229:JIA229"/>
    <mergeCell ref="JIC229:JIE229"/>
    <mergeCell ref="JGS229:JGU229"/>
    <mergeCell ref="JGW229:JGY229"/>
    <mergeCell ref="JHA229:JHC229"/>
    <mergeCell ref="JHE229:JHG229"/>
    <mergeCell ref="JHI229:JHK229"/>
    <mergeCell ref="JFY229:JGA229"/>
    <mergeCell ref="JGC229:JGE229"/>
    <mergeCell ref="JGG229:JGI229"/>
    <mergeCell ref="JGK229:JGM229"/>
    <mergeCell ref="JGO229:JGQ229"/>
    <mergeCell ref="JFE229:JFG229"/>
    <mergeCell ref="JFI229:JFK229"/>
    <mergeCell ref="JFM229:JFO229"/>
    <mergeCell ref="JFQ229:JFS229"/>
    <mergeCell ref="JFU229:JFW229"/>
    <mergeCell ref="JEK229:JEM229"/>
    <mergeCell ref="JEO229:JEQ229"/>
    <mergeCell ref="JES229:JEU229"/>
    <mergeCell ref="JEW229:JEY229"/>
    <mergeCell ref="JFA229:JFC229"/>
    <mergeCell ref="JDQ229:JDS229"/>
    <mergeCell ref="JDU229:JDW229"/>
    <mergeCell ref="JDY229:JEA229"/>
    <mergeCell ref="JEC229:JEE229"/>
    <mergeCell ref="JEG229:JEI229"/>
    <mergeCell ref="JCW229:JCY229"/>
    <mergeCell ref="JDA229:JDC229"/>
    <mergeCell ref="JDE229:JDG229"/>
    <mergeCell ref="JDI229:JDK229"/>
    <mergeCell ref="JDM229:JDO229"/>
    <mergeCell ref="JCC229:JCE229"/>
    <mergeCell ref="JCG229:JCI229"/>
    <mergeCell ref="JCK229:JCM229"/>
    <mergeCell ref="JCO229:JCQ229"/>
    <mergeCell ref="JCS229:JCU229"/>
    <mergeCell ref="JBI229:JBK229"/>
    <mergeCell ref="JBM229:JBO229"/>
    <mergeCell ref="JBQ229:JBS229"/>
    <mergeCell ref="JBU229:JBW229"/>
    <mergeCell ref="JBY229:JCA229"/>
    <mergeCell ref="JAO229:JAQ229"/>
    <mergeCell ref="JAS229:JAU229"/>
    <mergeCell ref="JAW229:JAY229"/>
    <mergeCell ref="JBA229:JBC229"/>
    <mergeCell ref="JBE229:JBG229"/>
    <mergeCell ref="IZU229:IZW229"/>
    <mergeCell ref="IZY229:JAA229"/>
    <mergeCell ref="JAC229:JAE229"/>
    <mergeCell ref="JAG229:JAI229"/>
    <mergeCell ref="JAK229:JAM229"/>
    <mergeCell ref="IZA229:IZC229"/>
    <mergeCell ref="IZE229:IZG229"/>
    <mergeCell ref="IZI229:IZK229"/>
    <mergeCell ref="IZM229:IZO229"/>
    <mergeCell ref="IZQ229:IZS229"/>
    <mergeCell ref="IYG229:IYI229"/>
    <mergeCell ref="IYK229:IYM229"/>
    <mergeCell ref="IYO229:IYQ229"/>
    <mergeCell ref="IYS229:IYU229"/>
    <mergeCell ref="IYW229:IYY229"/>
    <mergeCell ref="IXM229:IXO229"/>
    <mergeCell ref="IXQ229:IXS229"/>
    <mergeCell ref="IXU229:IXW229"/>
    <mergeCell ref="IXY229:IYA229"/>
    <mergeCell ref="IYC229:IYE229"/>
    <mergeCell ref="IWS229:IWU229"/>
    <mergeCell ref="IWW229:IWY229"/>
    <mergeCell ref="IXA229:IXC229"/>
    <mergeCell ref="IXE229:IXG229"/>
    <mergeCell ref="IXI229:IXK229"/>
    <mergeCell ref="IVY229:IWA229"/>
    <mergeCell ref="IWC229:IWE229"/>
    <mergeCell ref="IWG229:IWI229"/>
    <mergeCell ref="IWK229:IWM229"/>
    <mergeCell ref="IWO229:IWQ229"/>
    <mergeCell ref="IVE229:IVG229"/>
    <mergeCell ref="IVI229:IVK229"/>
    <mergeCell ref="IVM229:IVO229"/>
    <mergeCell ref="IVQ229:IVS229"/>
    <mergeCell ref="IVU229:IVW229"/>
    <mergeCell ref="IUK229:IUM229"/>
    <mergeCell ref="IUO229:IUQ229"/>
    <mergeCell ref="IUS229:IUU229"/>
    <mergeCell ref="IUW229:IUY229"/>
    <mergeCell ref="IVA229:IVC229"/>
    <mergeCell ref="ITQ229:ITS229"/>
    <mergeCell ref="ITU229:ITW229"/>
    <mergeCell ref="ITY229:IUA229"/>
    <mergeCell ref="IUC229:IUE229"/>
    <mergeCell ref="IUG229:IUI229"/>
    <mergeCell ref="ISW229:ISY229"/>
    <mergeCell ref="ITA229:ITC229"/>
    <mergeCell ref="ITE229:ITG229"/>
    <mergeCell ref="ITI229:ITK229"/>
    <mergeCell ref="ITM229:ITO229"/>
    <mergeCell ref="ISC229:ISE229"/>
    <mergeCell ref="ISG229:ISI229"/>
    <mergeCell ref="ISK229:ISM229"/>
    <mergeCell ref="ISO229:ISQ229"/>
    <mergeCell ref="ISS229:ISU229"/>
    <mergeCell ref="IRI229:IRK229"/>
    <mergeCell ref="IRM229:IRO229"/>
    <mergeCell ref="IRQ229:IRS229"/>
    <mergeCell ref="IRU229:IRW229"/>
    <mergeCell ref="IRY229:ISA229"/>
    <mergeCell ref="IQO229:IQQ229"/>
    <mergeCell ref="IQS229:IQU229"/>
    <mergeCell ref="IQW229:IQY229"/>
    <mergeCell ref="IRA229:IRC229"/>
    <mergeCell ref="IRE229:IRG229"/>
    <mergeCell ref="IPU229:IPW229"/>
    <mergeCell ref="IPY229:IQA229"/>
    <mergeCell ref="IQC229:IQE229"/>
    <mergeCell ref="IQG229:IQI229"/>
    <mergeCell ref="IQK229:IQM229"/>
    <mergeCell ref="IPA229:IPC229"/>
    <mergeCell ref="IPE229:IPG229"/>
    <mergeCell ref="IPI229:IPK229"/>
    <mergeCell ref="IPM229:IPO229"/>
    <mergeCell ref="IPQ229:IPS229"/>
    <mergeCell ref="IOG229:IOI229"/>
    <mergeCell ref="IOK229:IOM229"/>
    <mergeCell ref="IOO229:IOQ229"/>
    <mergeCell ref="IOS229:IOU229"/>
    <mergeCell ref="IOW229:IOY229"/>
    <mergeCell ref="INM229:INO229"/>
    <mergeCell ref="INQ229:INS229"/>
    <mergeCell ref="INU229:INW229"/>
    <mergeCell ref="INY229:IOA229"/>
    <mergeCell ref="IOC229:IOE229"/>
    <mergeCell ref="IMS229:IMU229"/>
    <mergeCell ref="IMW229:IMY229"/>
    <mergeCell ref="INA229:INC229"/>
    <mergeCell ref="INE229:ING229"/>
    <mergeCell ref="INI229:INK229"/>
    <mergeCell ref="ILY229:IMA229"/>
    <mergeCell ref="IMC229:IME229"/>
    <mergeCell ref="IMG229:IMI229"/>
    <mergeCell ref="IMK229:IMM229"/>
    <mergeCell ref="IMO229:IMQ229"/>
    <mergeCell ref="ILE229:ILG229"/>
    <mergeCell ref="ILI229:ILK229"/>
    <mergeCell ref="ILM229:ILO229"/>
    <mergeCell ref="ILQ229:ILS229"/>
    <mergeCell ref="ILU229:ILW229"/>
    <mergeCell ref="IKK229:IKM229"/>
    <mergeCell ref="IKO229:IKQ229"/>
    <mergeCell ref="IKS229:IKU229"/>
    <mergeCell ref="IKW229:IKY229"/>
    <mergeCell ref="ILA229:ILC229"/>
    <mergeCell ref="IJQ229:IJS229"/>
    <mergeCell ref="IJU229:IJW229"/>
    <mergeCell ref="IJY229:IKA229"/>
    <mergeCell ref="IKC229:IKE229"/>
    <mergeCell ref="IKG229:IKI229"/>
    <mergeCell ref="IIW229:IIY229"/>
    <mergeCell ref="IJA229:IJC229"/>
    <mergeCell ref="IJE229:IJG229"/>
    <mergeCell ref="IJI229:IJK229"/>
    <mergeCell ref="IJM229:IJO229"/>
    <mergeCell ref="IIC229:IIE229"/>
    <mergeCell ref="IIG229:III229"/>
    <mergeCell ref="IIK229:IIM229"/>
    <mergeCell ref="IIO229:IIQ229"/>
    <mergeCell ref="IIS229:IIU229"/>
    <mergeCell ref="IHI229:IHK229"/>
    <mergeCell ref="IHM229:IHO229"/>
    <mergeCell ref="IHQ229:IHS229"/>
    <mergeCell ref="IHU229:IHW229"/>
    <mergeCell ref="IHY229:IIA229"/>
    <mergeCell ref="IGO229:IGQ229"/>
    <mergeCell ref="IGS229:IGU229"/>
    <mergeCell ref="IGW229:IGY229"/>
    <mergeCell ref="IHA229:IHC229"/>
    <mergeCell ref="IHE229:IHG229"/>
    <mergeCell ref="IFU229:IFW229"/>
    <mergeCell ref="IFY229:IGA229"/>
    <mergeCell ref="IGC229:IGE229"/>
    <mergeCell ref="IGG229:IGI229"/>
    <mergeCell ref="IGK229:IGM229"/>
    <mergeCell ref="IFA229:IFC229"/>
    <mergeCell ref="IFE229:IFG229"/>
    <mergeCell ref="IFI229:IFK229"/>
    <mergeCell ref="IFM229:IFO229"/>
    <mergeCell ref="IFQ229:IFS229"/>
    <mergeCell ref="IEG229:IEI229"/>
    <mergeCell ref="IEK229:IEM229"/>
    <mergeCell ref="IEO229:IEQ229"/>
    <mergeCell ref="IES229:IEU229"/>
    <mergeCell ref="IEW229:IEY229"/>
    <mergeCell ref="IDM229:IDO229"/>
    <mergeCell ref="IDQ229:IDS229"/>
    <mergeCell ref="IDU229:IDW229"/>
    <mergeCell ref="IDY229:IEA229"/>
    <mergeCell ref="IEC229:IEE229"/>
    <mergeCell ref="ICS229:ICU229"/>
    <mergeCell ref="ICW229:ICY229"/>
    <mergeCell ref="IDA229:IDC229"/>
    <mergeCell ref="IDE229:IDG229"/>
    <mergeCell ref="IDI229:IDK229"/>
    <mergeCell ref="IBY229:ICA229"/>
    <mergeCell ref="ICC229:ICE229"/>
    <mergeCell ref="ICG229:ICI229"/>
    <mergeCell ref="ICK229:ICM229"/>
    <mergeCell ref="ICO229:ICQ229"/>
    <mergeCell ref="IBE229:IBG229"/>
    <mergeCell ref="IBI229:IBK229"/>
    <mergeCell ref="IBM229:IBO229"/>
    <mergeCell ref="IBQ229:IBS229"/>
    <mergeCell ref="IBU229:IBW229"/>
    <mergeCell ref="IAK229:IAM229"/>
    <mergeCell ref="IAO229:IAQ229"/>
    <mergeCell ref="IAS229:IAU229"/>
    <mergeCell ref="IAW229:IAY229"/>
    <mergeCell ref="IBA229:IBC229"/>
    <mergeCell ref="HZQ229:HZS229"/>
    <mergeCell ref="HZU229:HZW229"/>
    <mergeCell ref="HZY229:IAA229"/>
    <mergeCell ref="IAC229:IAE229"/>
    <mergeCell ref="IAG229:IAI229"/>
    <mergeCell ref="HYW229:HYY229"/>
    <mergeCell ref="HZA229:HZC229"/>
    <mergeCell ref="HZE229:HZG229"/>
    <mergeCell ref="HZI229:HZK229"/>
    <mergeCell ref="HZM229:HZO229"/>
    <mergeCell ref="HYC229:HYE229"/>
    <mergeCell ref="HYG229:HYI229"/>
    <mergeCell ref="HYK229:HYM229"/>
    <mergeCell ref="HYO229:HYQ229"/>
    <mergeCell ref="HYS229:HYU229"/>
    <mergeCell ref="HXI229:HXK229"/>
    <mergeCell ref="HXM229:HXO229"/>
    <mergeCell ref="HXQ229:HXS229"/>
    <mergeCell ref="HXU229:HXW229"/>
    <mergeCell ref="HXY229:HYA229"/>
    <mergeCell ref="HWO229:HWQ229"/>
    <mergeCell ref="HWS229:HWU229"/>
    <mergeCell ref="HWW229:HWY229"/>
    <mergeCell ref="HXA229:HXC229"/>
    <mergeCell ref="HXE229:HXG229"/>
    <mergeCell ref="HVU229:HVW229"/>
    <mergeCell ref="HVY229:HWA229"/>
    <mergeCell ref="HWC229:HWE229"/>
    <mergeCell ref="HWG229:HWI229"/>
    <mergeCell ref="HWK229:HWM229"/>
    <mergeCell ref="HVA229:HVC229"/>
    <mergeCell ref="HVE229:HVG229"/>
    <mergeCell ref="HVI229:HVK229"/>
    <mergeCell ref="HVM229:HVO229"/>
    <mergeCell ref="HVQ229:HVS229"/>
    <mergeCell ref="HUG229:HUI229"/>
    <mergeCell ref="HUK229:HUM229"/>
    <mergeCell ref="HUO229:HUQ229"/>
    <mergeCell ref="HUS229:HUU229"/>
    <mergeCell ref="HUW229:HUY229"/>
    <mergeCell ref="HTM229:HTO229"/>
    <mergeCell ref="HTQ229:HTS229"/>
    <mergeCell ref="HTU229:HTW229"/>
    <mergeCell ref="HTY229:HUA229"/>
    <mergeCell ref="HUC229:HUE229"/>
    <mergeCell ref="HSS229:HSU229"/>
    <mergeCell ref="HSW229:HSY229"/>
    <mergeCell ref="HTA229:HTC229"/>
    <mergeCell ref="HTE229:HTG229"/>
    <mergeCell ref="HTI229:HTK229"/>
    <mergeCell ref="HRY229:HSA229"/>
    <mergeCell ref="HSC229:HSE229"/>
    <mergeCell ref="HSG229:HSI229"/>
    <mergeCell ref="HSK229:HSM229"/>
    <mergeCell ref="HSO229:HSQ229"/>
    <mergeCell ref="HRE229:HRG229"/>
    <mergeCell ref="HRI229:HRK229"/>
    <mergeCell ref="HRM229:HRO229"/>
    <mergeCell ref="HRQ229:HRS229"/>
    <mergeCell ref="HRU229:HRW229"/>
    <mergeCell ref="HQK229:HQM229"/>
    <mergeCell ref="HQO229:HQQ229"/>
    <mergeCell ref="HQS229:HQU229"/>
    <mergeCell ref="HQW229:HQY229"/>
    <mergeCell ref="HRA229:HRC229"/>
    <mergeCell ref="HPQ229:HPS229"/>
    <mergeCell ref="HPU229:HPW229"/>
    <mergeCell ref="HPY229:HQA229"/>
    <mergeCell ref="HQC229:HQE229"/>
    <mergeCell ref="HQG229:HQI229"/>
    <mergeCell ref="HOW229:HOY229"/>
    <mergeCell ref="HPA229:HPC229"/>
    <mergeCell ref="HPE229:HPG229"/>
    <mergeCell ref="HPI229:HPK229"/>
    <mergeCell ref="HPM229:HPO229"/>
    <mergeCell ref="HOC229:HOE229"/>
    <mergeCell ref="HOG229:HOI229"/>
    <mergeCell ref="HOK229:HOM229"/>
    <mergeCell ref="HOO229:HOQ229"/>
    <mergeCell ref="HOS229:HOU229"/>
    <mergeCell ref="HNI229:HNK229"/>
    <mergeCell ref="HNM229:HNO229"/>
    <mergeCell ref="HNQ229:HNS229"/>
    <mergeCell ref="HNU229:HNW229"/>
    <mergeCell ref="HNY229:HOA229"/>
    <mergeCell ref="HMO229:HMQ229"/>
    <mergeCell ref="HMS229:HMU229"/>
    <mergeCell ref="HMW229:HMY229"/>
    <mergeCell ref="HNA229:HNC229"/>
    <mergeCell ref="HNE229:HNG229"/>
    <mergeCell ref="HLU229:HLW229"/>
    <mergeCell ref="HLY229:HMA229"/>
    <mergeCell ref="HMC229:HME229"/>
    <mergeCell ref="HMG229:HMI229"/>
    <mergeCell ref="HMK229:HMM229"/>
    <mergeCell ref="HLA229:HLC229"/>
    <mergeCell ref="HLE229:HLG229"/>
    <mergeCell ref="HLI229:HLK229"/>
    <mergeCell ref="HLM229:HLO229"/>
    <mergeCell ref="HLQ229:HLS229"/>
    <mergeCell ref="HKG229:HKI229"/>
    <mergeCell ref="HKK229:HKM229"/>
    <mergeCell ref="HKO229:HKQ229"/>
    <mergeCell ref="HKS229:HKU229"/>
    <mergeCell ref="HKW229:HKY229"/>
    <mergeCell ref="HJM229:HJO229"/>
    <mergeCell ref="HJQ229:HJS229"/>
    <mergeCell ref="HJU229:HJW229"/>
    <mergeCell ref="HJY229:HKA229"/>
    <mergeCell ref="HKC229:HKE229"/>
    <mergeCell ref="HIS229:HIU229"/>
    <mergeCell ref="HIW229:HIY229"/>
    <mergeCell ref="HJA229:HJC229"/>
    <mergeCell ref="HJE229:HJG229"/>
    <mergeCell ref="HJI229:HJK229"/>
    <mergeCell ref="HHY229:HIA229"/>
    <mergeCell ref="HIC229:HIE229"/>
    <mergeCell ref="HIG229:HII229"/>
    <mergeCell ref="HIK229:HIM229"/>
    <mergeCell ref="HIO229:HIQ229"/>
    <mergeCell ref="HHE229:HHG229"/>
    <mergeCell ref="HHI229:HHK229"/>
    <mergeCell ref="HHM229:HHO229"/>
    <mergeCell ref="HHQ229:HHS229"/>
    <mergeCell ref="HHU229:HHW229"/>
    <mergeCell ref="HGK229:HGM229"/>
    <mergeCell ref="HGO229:HGQ229"/>
    <mergeCell ref="HGS229:HGU229"/>
    <mergeCell ref="HGW229:HGY229"/>
    <mergeCell ref="HHA229:HHC229"/>
    <mergeCell ref="HFQ229:HFS229"/>
    <mergeCell ref="HFU229:HFW229"/>
    <mergeCell ref="HFY229:HGA229"/>
    <mergeCell ref="HGC229:HGE229"/>
    <mergeCell ref="HGG229:HGI229"/>
    <mergeCell ref="HEW229:HEY229"/>
    <mergeCell ref="HFA229:HFC229"/>
    <mergeCell ref="HFE229:HFG229"/>
    <mergeCell ref="HFI229:HFK229"/>
    <mergeCell ref="HFM229:HFO229"/>
    <mergeCell ref="HEC229:HEE229"/>
    <mergeCell ref="HEG229:HEI229"/>
    <mergeCell ref="HEK229:HEM229"/>
    <mergeCell ref="HEO229:HEQ229"/>
    <mergeCell ref="HES229:HEU229"/>
    <mergeCell ref="HDI229:HDK229"/>
    <mergeCell ref="HDM229:HDO229"/>
    <mergeCell ref="HDQ229:HDS229"/>
    <mergeCell ref="HDU229:HDW229"/>
    <mergeCell ref="HDY229:HEA229"/>
    <mergeCell ref="HCO229:HCQ229"/>
    <mergeCell ref="HCS229:HCU229"/>
    <mergeCell ref="HCW229:HCY229"/>
    <mergeCell ref="HDA229:HDC229"/>
    <mergeCell ref="HDE229:HDG229"/>
    <mergeCell ref="HBU229:HBW229"/>
    <mergeCell ref="HBY229:HCA229"/>
    <mergeCell ref="HCC229:HCE229"/>
    <mergeCell ref="HCG229:HCI229"/>
    <mergeCell ref="HCK229:HCM229"/>
    <mergeCell ref="HBA229:HBC229"/>
    <mergeCell ref="HBE229:HBG229"/>
    <mergeCell ref="HBI229:HBK229"/>
    <mergeCell ref="HBM229:HBO229"/>
    <mergeCell ref="HBQ229:HBS229"/>
    <mergeCell ref="HAG229:HAI229"/>
    <mergeCell ref="HAK229:HAM229"/>
    <mergeCell ref="HAO229:HAQ229"/>
    <mergeCell ref="HAS229:HAU229"/>
    <mergeCell ref="HAW229:HAY229"/>
    <mergeCell ref="GZM229:GZO229"/>
    <mergeCell ref="GZQ229:GZS229"/>
    <mergeCell ref="GZU229:GZW229"/>
    <mergeCell ref="GZY229:HAA229"/>
    <mergeCell ref="HAC229:HAE229"/>
    <mergeCell ref="GYS229:GYU229"/>
    <mergeCell ref="GYW229:GYY229"/>
    <mergeCell ref="GZA229:GZC229"/>
    <mergeCell ref="GZE229:GZG229"/>
    <mergeCell ref="GZI229:GZK229"/>
    <mergeCell ref="GXY229:GYA229"/>
    <mergeCell ref="GYC229:GYE229"/>
    <mergeCell ref="GYG229:GYI229"/>
    <mergeCell ref="GYK229:GYM229"/>
    <mergeCell ref="GYO229:GYQ229"/>
    <mergeCell ref="GXE229:GXG229"/>
    <mergeCell ref="GXI229:GXK229"/>
    <mergeCell ref="GXM229:GXO229"/>
    <mergeCell ref="GXQ229:GXS229"/>
    <mergeCell ref="GXU229:GXW229"/>
    <mergeCell ref="GWK229:GWM229"/>
    <mergeCell ref="GWO229:GWQ229"/>
    <mergeCell ref="GWS229:GWU229"/>
    <mergeCell ref="GWW229:GWY229"/>
    <mergeCell ref="GXA229:GXC229"/>
    <mergeCell ref="GVQ229:GVS229"/>
    <mergeCell ref="GVU229:GVW229"/>
    <mergeCell ref="GVY229:GWA229"/>
    <mergeCell ref="GWC229:GWE229"/>
    <mergeCell ref="GWG229:GWI229"/>
    <mergeCell ref="GUW229:GUY229"/>
    <mergeCell ref="GVA229:GVC229"/>
    <mergeCell ref="GVE229:GVG229"/>
    <mergeCell ref="GVI229:GVK229"/>
    <mergeCell ref="GVM229:GVO229"/>
    <mergeCell ref="GUC229:GUE229"/>
    <mergeCell ref="GUG229:GUI229"/>
    <mergeCell ref="GUK229:GUM229"/>
    <mergeCell ref="GUO229:GUQ229"/>
    <mergeCell ref="GUS229:GUU229"/>
    <mergeCell ref="GTI229:GTK229"/>
    <mergeCell ref="GTM229:GTO229"/>
    <mergeCell ref="GTQ229:GTS229"/>
    <mergeCell ref="GTU229:GTW229"/>
    <mergeCell ref="GTY229:GUA229"/>
    <mergeCell ref="GSO229:GSQ229"/>
    <mergeCell ref="GSS229:GSU229"/>
    <mergeCell ref="GSW229:GSY229"/>
    <mergeCell ref="GTA229:GTC229"/>
    <mergeCell ref="GTE229:GTG229"/>
    <mergeCell ref="GRU229:GRW229"/>
    <mergeCell ref="GRY229:GSA229"/>
    <mergeCell ref="GSC229:GSE229"/>
    <mergeCell ref="GSG229:GSI229"/>
    <mergeCell ref="GSK229:GSM229"/>
    <mergeCell ref="GRA229:GRC229"/>
    <mergeCell ref="GRE229:GRG229"/>
    <mergeCell ref="GRI229:GRK229"/>
    <mergeCell ref="GRM229:GRO229"/>
    <mergeCell ref="GRQ229:GRS229"/>
    <mergeCell ref="GQG229:GQI229"/>
    <mergeCell ref="GQK229:GQM229"/>
    <mergeCell ref="GQO229:GQQ229"/>
    <mergeCell ref="GQS229:GQU229"/>
    <mergeCell ref="GQW229:GQY229"/>
    <mergeCell ref="GPM229:GPO229"/>
    <mergeCell ref="GPQ229:GPS229"/>
    <mergeCell ref="GPU229:GPW229"/>
    <mergeCell ref="GPY229:GQA229"/>
    <mergeCell ref="GQC229:GQE229"/>
    <mergeCell ref="GOS229:GOU229"/>
    <mergeCell ref="GOW229:GOY229"/>
    <mergeCell ref="GPA229:GPC229"/>
    <mergeCell ref="GPE229:GPG229"/>
    <mergeCell ref="GPI229:GPK229"/>
    <mergeCell ref="GNY229:GOA229"/>
    <mergeCell ref="GOC229:GOE229"/>
    <mergeCell ref="GOG229:GOI229"/>
    <mergeCell ref="GOK229:GOM229"/>
    <mergeCell ref="GOO229:GOQ229"/>
    <mergeCell ref="GNE229:GNG229"/>
    <mergeCell ref="GNI229:GNK229"/>
    <mergeCell ref="GNM229:GNO229"/>
    <mergeCell ref="GNQ229:GNS229"/>
    <mergeCell ref="GNU229:GNW229"/>
    <mergeCell ref="GMK229:GMM229"/>
    <mergeCell ref="GMO229:GMQ229"/>
    <mergeCell ref="GMS229:GMU229"/>
    <mergeCell ref="GMW229:GMY229"/>
    <mergeCell ref="GNA229:GNC229"/>
    <mergeCell ref="GLQ229:GLS229"/>
    <mergeCell ref="GLU229:GLW229"/>
    <mergeCell ref="GLY229:GMA229"/>
    <mergeCell ref="GMC229:GME229"/>
    <mergeCell ref="GMG229:GMI229"/>
    <mergeCell ref="GKW229:GKY229"/>
    <mergeCell ref="GLA229:GLC229"/>
    <mergeCell ref="GLE229:GLG229"/>
    <mergeCell ref="GLI229:GLK229"/>
    <mergeCell ref="GLM229:GLO229"/>
    <mergeCell ref="GKC229:GKE229"/>
    <mergeCell ref="GKG229:GKI229"/>
    <mergeCell ref="GKK229:GKM229"/>
    <mergeCell ref="GKO229:GKQ229"/>
    <mergeCell ref="GKS229:GKU229"/>
    <mergeCell ref="GJI229:GJK229"/>
    <mergeCell ref="GJM229:GJO229"/>
    <mergeCell ref="GJQ229:GJS229"/>
    <mergeCell ref="GJU229:GJW229"/>
    <mergeCell ref="GJY229:GKA229"/>
    <mergeCell ref="GIO229:GIQ229"/>
    <mergeCell ref="GIS229:GIU229"/>
    <mergeCell ref="GIW229:GIY229"/>
    <mergeCell ref="GJA229:GJC229"/>
    <mergeCell ref="GJE229:GJG229"/>
    <mergeCell ref="GHU229:GHW229"/>
    <mergeCell ref="GHY229:GIA229"/>
    <mergeCell ref="GIC229:GIE229"/>
    <mergeCell ref="GIG229:GII229"/>
    <mergeCell ref="GIK229:GIM229"/>
    <mergeCell ref="GHA229:GHC229"/>
    <mergeCell ref="GHE229:GHG229"/>
    <mergeCell ref="GHI229:GHK229"/>
    <mergeCell ref="GHM229:GHO229"/>
    <mergeCell ref="GHQ229:GHS229"/>
    <mergeCell ref="GGG229:GGI229"/>
    <mergeCell ref="GGK229:GGM229"/>
    <mergeCell ref="GGO229:GGQ229"/>
    <mergeCell ref="GGS229:GGU229"/>
    <mergeCell ref="GGW229:GGY229"/>
    <mergeCell ref="GFM229:GFO229"/>
    <mergeCell ref="GFQ229:GFS229"/>
    <mergeCell ref="GFU229:GFW229"/>
    <mergeCell ref="GFY229:GGA229"/>
    <mergeCell ref="GGC229:GGE229"/>
    <mergeCell ref="GES229:GEU229"/>
    <mergeCell ref="GEW229:GEY229"/>
    <mergeCell ref="GFA229:GFC229"/>
    <mergeCell ref="GFE229:GFG229"/>
    <mergeCell ref="GFI229:GFK229"/>
    <mergeCell ref="GDY229:GEA229"/>
    <mergeCell ref="GEC229:GEE229"/>
    <mergeCell ref="GEG229:GEI229"/>
    <mergeCell ref="GEK229:GEM229"/>
    <mergeCell ref="GEO229:GEQ229"/>
    <mergeCell ref="GDE229:GDG229"/>
    <mergeCell ref="GDI229:GDK229"/>
    <mergeCell ref="GDM229:GDO229"/>
    <mergeCell ref="GDQ229:GDS229"/>
    <mergeCell ref="GDU229:GDW229"/>
    <mergeCell ref="GCK229:GCM229"/>
    <mergeCell ref="GCO229:GCQ229"/>
    <mergeCell ref="GCS229:GCU229"/>
    <mergeCell ref="GCW229:GCY229"/>
    <mergeCell ref="GDA229:GDC229"/>
    <mergeCell ref="GBQ229:GBS229"/>
    <mergeCell ref="GBU229:GBW229"/>
    <mergeCell ref="GBY229:GCA229"/>
    <mergeCell ref="GCC229:GCE229"/>
    <mergeCell ref="GCG229:GCI229"/>
    <mergeCell ref="GAW229:GAY229"/>
    <mergeCell ref="GBA229:GBC229"/>
    <mergeCell ref="GBE229:GBG229"/>
    <mergeCell ref="GBI229:GBK229"/>
    <mergeCell ref="GBM229:GBO229"/>
    <mergeCell ref="GAC229:GAE229"/>
    <mergeCell ref="GAG229:GAI229"/>
    <mergeCell ref="GAK229:GAM229"/>
    <mergeCell ref="GAO229:GAQ229"/>
    <mergeCell ref="GAS229:GAU229"/>
    <mergeCell ref="FZI229:FZK229"/>
    <mergeCell ref="FZM229:FZO229"/>
    <mergeCell ref="FZQ229:FZS229"/>
    <mergeCell ref="FZU229:FZW229"/>
    <mergeCell ref="FZY229:GAA229"/>
    <mergeCell ref="FYO229:FYQ229"/>
    <mergeCell ref="FYS229:FYU229"/>
    <mergeCell ref="FYW229:FYY229"/>
    <mergeCell ref="FZA229:FZC229"/>
    <mergeCell ref="FZE229:FZG229"/>
    <mergeCell ref="FXU229:FXW229"/>
    <mergeCell ref="FXY229:FYA229"/>
    <mergeCell ref="FYC229:FYE229"/>
    <mergeCell ref="FYG229:FYI229"/>
    <mergeCell ref="FYK229:FYM229"/>
    <mergeCell ref="FXA229:FXC229"/>
    <mergeCell ref="FXE229:FXG229"/>
    <mergeCell ref="FXI229:FXK229"/>
    <mergeCell ref="FXM229:FXO229"/>
    <mergeCell ref="FXQ229:FXS229"/>
    <mergeCell ref="FWG229:FWI229"/>
    <mergeCell ref="FWK229:FWM229"/>
    <mergeCell ref="FWO229:FWQ229"/>
    <mergeCell ref="FWS229:FWU229"/>
    <mergeCell ref="FWW229:FWY229"/>
    <mergeCell ref="FVM229:FVO229"/>
    <mergeCell ref="FVQ229:FVS229"/>
    <mergeCell ref="FVU229:FVW229"/>
    <mergeCell ref="FVY229:FWA229"/>
    <mergeCell ref="FWC229:FWE229"/>
    <mergeCell ref="FUS229:FUU229"/>
    <mergeCell ref="FUW229:FUY229"/>
    <mergeCell ref="FVA229:FVC229"/>
    <mergeCell ref="FVE229:FVG229"/>
    <mergeCell ref="FVI229:FVK229"/>
    <mergeCell ref="FTY229:FUA229"/>
    <mergeCell ref="FUC229:FUE229"/>
    <mergeCell ref="FUG229:FUI229"/>
    <mergeCell ref="FUK229:FUM229"/>
    <mergeCell ref="FUO229:FUQ229"/>
    <mergeCell ref="FTE229:FTG229"/>
    <mergeCell ref="FTI229:FTK229"/>
    <mergeCell ref="FTM229:FTO229"/>
    <mergeCell ref="FTQ229:FTS229"/>
    <mergeCell ref="FTU229:FTW229"/>
    <mergeCell ref="FSK229:FSM229"/>
    <mergeCell ref="FSO229:FSQ229"/>
    <mergeCell ref="FSS229:FSU229"/>
    <mergeCell ref="FSW229:FSY229"/>
    <mergeCell ref="FTA229:FTC229"/>
    <mergeCell ref="FRQ229:FRS229"/>
    <mergeCell ref="FRU229:FRW229"/>
    <mergeCell ref="FRY229:FSA229"/>
    <mergeCell ref="FSC229:FSE229"/>
    <mergeCell ref="FSG229:FSI229"/>
    <mergeCell ref="FQW229:FQY229"/>
    <mergeCell ref="FRA229:FRC229"/>
    <mergeCell ref="FRE229:FRG229"/>
    <mergeCell ref="FRI229:FRK229"/>
    <mergeCell ref="FRM229:FRO229"/>
    <mergeCell ref="FQC229:FQE229"/>
    <mergeCell ref="FQG229:FQI229"/>
    <mergeCell ref="FQK229:FQM229"/>
    <mergeCell ref="FQO229:FQQ229"/>
    <mergeCell ref="FQS229:FQU229"/>
    <mergeCell ref="FPI229:FPK229"/>
    <mergeCell ref="FPM229:FPO229"/>
    <mergeCell ref="FPQ229:FPS229"/>
    <mergeCell ref="FPU229:FPW229"/>
    <mergeCell ref="FPY229:FQA229"/>
    <mergeCell ref="FOO229:FOQ229"/>
    <mergeCell ref="FOS229:FOU229"/>
    <mergeCell ref="FOW229:FOY229"/>
    <mergeCell ref="FPA229:FPC229"/>
    <mergeCell ref="FPE229:FPG229"/>
    <mergeCell ref="FNU229:FNW229"/>
    <mergeCell ref="FNY229:FOA229"/>
    <mergeCell ref="FOC229:FOE229"/>
    <mergeCell ref="FOG229:FOI229"/>
    <mergeCell ref="FOK229:FOM229"/>
    <mergeCell ref="FNA229:FNC229"/>
    <mergeCell ref="FNE229:FNG229"/>
    <mergeCell ref="FNI229:FNK229"/>
    <mergeCell ref="FNM229:FNO229"/>
    <mergeCell ref="FNQ229:FNS229"/>
    <mergeCell ref="FMG229:FMI229"/>
    <mergeCell ref="FMK229:FMM229"/>
    <mergeCell ref="FMO229:FMQ229"/>
    <mergeCell ref="FMS229:FMU229"/>
    <mergeCell ref="FMW229:FMY229"/>
    <mergeCell ref="FLM229:FLO229"/>
    <mergeCell ref="FLQ229:FLS229"/>
    <mergeCell ref="FLU229:FLW229"/>
    <mergeCell ref="FLY229:FMA229"/>
    <mergeCell ref="FMC229:FME229"/>
    <mergeCell ref="FKS229:FKU229"/>
    <mergeCell ref="FKW229:FKY229"/>
    <mergeCell ref="FLA229:FLC229"/>
    <mergeCell ref="FLE229:FLG229"/>
    <mergeCell ref="FLI229:FLK229"/>
    <mergeCell ref="FJY229:FKA229"/>
    <mergeCell ref="FKC229:FKE229"/>
    <mergeCell ref="FKG229:FKI229"/>
    <mergeCell ref="FKK229:FKM229"/>
    <mergeCell ref="FKO229:FKQ229"/>
    <mergeCell ref="FJE229:FJG229"/>
    <mergeCell ref="FJI229:FJK229"/>
    <mergeCell ref="FJM229:FJO229"/>
    <mergeCell ref="FJQ229:FJS229"/>
    <mergeCell ref="FJU229:FJW229"/>
    <mergeCell ref="FIK229:FIM229"/>
    <mergeCell ref="FIO229:FIQ229"/>
    <mergeCell ref="FIS229:FIU229"/>
    <mergeCell ref="FIW229:FIY229"/>
    <mergeCell ref="FJA229:FJC229"/>
    <mergeCell ref="FHQ229:FHS229"/>
    <mergeCell ref="FHU229:FHW229"/>
    <mergeCell ref="FHY229:FIA229"/>
    <mergeCell ref="FIC229:FIE229"/>
    <mergeCell ref="FIG229:FII229"/>
    <mergeCell ref="FGW229:FGY229"/>
    <mergeCell ref="FHA229:FHC229"/>
    <mergeCell ref="FHE229:FHG229"/>
    <mergeCell ref="FHI229:FHK229"/>
    <mergeCell ref="FHM229:FHO229"/>
    <mergeCell ref="FGC229:FGE229"/>
    <mergeCell ref="FGG229:FGI229"/>
    <mergeCell ref="FGK229:FGM229"/>
    <mergeCell ref="FGO229:FGQ229"/>
    <mergeCell ref="FGS229:FGU229"/>
    <mergeCell ref="FFI229:FFK229"/>
    <mergeCell ref="FFM229:FFO229"/>
    <mergeCell ref="FFQ229:FFS229"/>
    <mergeCell ref="FFU229:FFW229"/>
    <mergeCell ref="FFY229:FGA229"/>
    <mergeCell ref="FEO229:FEQ229"/>
    <mergeCell ref="FES229:FEU229"/>
    <mergeCell ref="FEW229:FEY229"/>
    <mergeCell ref="FFA229:FFC229"/>
    <mergeCell ref="FFE229:FFG229"/>
    <mergeCell ref="FDU229:FDW229"/>
    <mergeCell ref="FDY229:FEA229"/>
    <mergeCell ref="FEC229:FEE229"/>
    <mergeCell ref="FEG229:FEI229"/>
    <mergeCell ref="FEK229:FEM229"/>
    <mergeCell ref="FDA229:FDC229"/>
    <mergeCell ref="FDE229:FDG229"/>
    <mergeCell ref="FDI229:FDK229"/>
    <mergeCell ref="FDM229:FDO229"/>
    <mergeCell ref="FDQ229:FDS229"/>
    <mergeCell ref="FCG229:FCI229"/>
    <mergeCell ref="FCK229:FCM229"/>
    <mergeCell ref="FCO229:FCQ229"/>
    <mergeCell ref="FCS229:FCU229"/>
    <mergeCell ref="FCW229:FCY229"/>
    <mergeCell ref="FBM229:FBO229"/>
    <mergeCell ref="FBQ229:FBS229"/>
    <mergeCell ref="FBU229:FBW229"/>
    <mergeCell ref="FBY229:FCA229"/>
    <mergeCell ref="FCC229:FCE229"/>
    <mergeCell ref="FAS229:FAU229"/>
    <mergeCell ref="FAW229:FAY229"/>
    <mergeCell ref="FBA229:FBC229"/>
    <mergeCell ref="FBE229:FBG229"/>
    <mergeCell ref="FBI229:FBK229"/>
    <mergeCell ref="EZY229:FAA229"/>
    <mergeCell ref="FAC229:FAE229"/>
    <mergeCell ref="FAG229:FAI229"/>
    <mergeCell ref="FAK229:FAM229"/>
    <mergeCell ref="FAO229:FAQ229"/>
    <mergeCell ref="EZE229:EZG229"/>
    <mergeCell ref="EZI229:EZK229"/>
    <mergeCell ref="EZM229:EZO229"/>
    <mergeCell ref="EZQ229:EZS229"/>
    <mergeCell ref="EZU229:EZW229"/>
    <mergeCell ref="EYK229:EYM229"/>
    <mergeCell ref="EYO229:EYQ229"/>
    <mergeCell ref="EYS229:EYU229"/>
    <mergeCell ref="EYW229:EYY229"/>
    <mergeCell ref="EZA229:EZC229"/>
    <mergeCell ref="EXQ229:EXS229"/>
    <mergeCell ref="EXU229:EXW229"/>
    <mergeCell ref="EXY229:EYA229"/>
    <mergeCell ref="EYC229:EYE229"/>
    <mergeCell ref="EYG229:EYI229"/>
    <mergeCell ref="EWW229:EWY229"/>
    <mergeCell ref="EXA229:EXC229"/>
    <mergeCell ref="EXE229:EXG229"/>
    <mergeCell ref="EXI229:EXK229"/>
    <mergeCell ref="EXM229:EXO229"/>
    <mergeCell ref="EWC229:EWE229"/>
    <mergeCell ref="EWG229:EWI229"/>
    <mergeCell ref="EWK229:EWM229"/>
    <mergeCell ref="EWO229:EWQ229"/>
    <mergeCell ref="EWS229:EWU229"/>
    <mergeCell ref="EVI229:EVK229"/>
    <mergeCell ref="EVM229:EVO229"/>
    <mergeCell ref="EVQ229:EVS229"/>
    <mergeCell ref="EVU229:EVW229"/>
    <mergeCell ref="EVY229:EWA229"/>
    <mergeCell ref="EUO229:EUQ229"/>
    <mergeCell ref="EUS229:EUU229"/>
    <mergeCell ref="EUW229:EUY229"/>
    <mergeCell ref="EVA229:EVC229"/>
    <mergeCell ref="EVE229:EVG229"/>
    <mergeCell ref="ETU229:ETW229"/>
    <mergeCell ref="ETY229:EUA229"/>
    <mergeCell ref="EUC229:EUE229"/>
    <mergeCell ref="EUG229:EUI229"/>
    <mergeCell ref="EUK229:EUM229"/>
    <mergeCell ref="ETA229:ETC229"/>
    <mergeCell ref="ETE229:ETG229"/>
    <mergeCell ref="ETI229:ETK229"/>
    <mergeCell ref="ETM229:ETO229"/>
    <mergeCell ref="ETQ229:ETS229"/>
    <mergeCell ref="ESG229:ESI229"/>
    <mergeCell ref="ESK229:ESM229"/>
    <mergeCell ref="ESO229:ESQ229"/>
    <mergeCell ref="ESS229:ESU229"/>
    <mergeCell ref="ESW229:ESY229"/>
    <mergeCell ref="ERM229:ERO229"/>
    <mergeCell ref="ERQ229:ERS229"/>
    <mergeCell ref="ERU229:ERW229"/>
    <mergeCell ref="ERY229:ESA229"/>
    <mergeCell ref="ESC229:ESE229"/>
    <mergeCell ref="EQS229:EQU229"/>
    <mergeCell ref="EQW229:EQY229"/>
    <mergeCell ref="ERA229:ERC229"/>
    <mergeCell ref="ERE229:ERG229"/>
    <mergeCell ref="ERI229:ERK229"/>
    <mergeCell ref="EPY229:EQA229"/>
    <mergeCell ref="EQC229:EQE229"/>
    <mergeCell ref="EQG229:EQI229"/>
    <mergeCell ref="EQK229:EQM229"/>
    <mergeCell ref="EQO229:EQQ229"/>
    <mergeCell ref="EPE229:EPG229"/>
    <mergeCell ref="EPI229:EPK229"/>
    <mergeCell ref="EPM229:EPO229"/>
    <mergeCell ref="EPQ229:EPS229"/>
    <mergeCell ref="EPU229:EPW229"/>
    <mergeCell ref="EOK229:EOM229"/>
    <mergeCell ref="EOO229:EOQ229"/>
    <mergeCell ref="EOS229:EOU229"/>
    <mergeCell ref="EOW229:EOY229"/>
    <mergeCell ref="EPA229:EPC229"/>
    <mergeCell ref="ENQ229:ENS229"/>
    <mergeCell ref="ENU229:ENW229"/>
    <mergeCell ref="ENY229:EOA229"/>
    <mergeCell ref="EOC229:EOE229"/>
    <mergeCell ref="EOG229:EOI229"/>
    <mergeCell ref="EMW229:EMY229"/>
    <mergeCell ref="ENA229:ENC229"/>
    <mergeCell ref="ENE229:ENG229"/>
    <mergeCell ref="ENI229:ENK229"/>
    <mergeCell ref="ENM229:ENO229"/>
    <mergeCell ref="EMC229:EME229"/>
    <mergeCell ref="EMG229:EMI229"/>
    <mergeCell ref="EMK229:EMM229"/>
    <mergeCell ref="EMO229:EMQ229"/>
    <mergeCell ref="EMS229:EMU229"/>
    <mergeCell ref="ELI229:ELK229"/>
    <mergeCell ref="ELM229:ELO229"/>
    <mergeCell ref="ELQ229:ELS229"/>
    <mergeCell ref="ELU229:ELW229"/>
    <mergeCell ref="ELY229:EMA229"/>
    <mergeCell ref="EKO229:EKQ229"/>
    <mergeCell ref="EKS229:EKU229"/>
    <mergeCell ref="EKW229:EKY229"/>
    <mergeCell ref="ELA229:ELC229"/>
    <mergeCell ref="ELE229:ELG229"/>
    <mergeCell ref="EJU229:EJW229"/>
    <mergeCell ref="EJY229:EKA229"/>
    <mergeCell ref="EKC229:EKE229"/>
    <mergeCell ref="EKG229:EKI229"/>
    <mergeCell ref="EKK229:EKM229"/>
    <mergeCell ref="EJA229:EJC229"/>
    <mergeCell ref="EJE229:EJG229"/>
    <mergeCell ref="EJI229:EJK229"/>
    <mergeCell ref="EJM229:EJO229"/>
    <mergeCell ref="EJQ229:EJS229"/>
    <mergeCell ref="EIG229:EII229"/>
    <mergeCell ref="EIK229:EIM229"/>
    <mergeCell ref="EIO229:EIQ229"/>
    <mergeCell ref="EIS229:EIU229"/>
    <mergeCell ref="EIW229:EIY229"/>
    <mergeCell ref="EHM229:EHO229"/>
    <mergeCell ref="EHQ229:EHS229"/>
    <mergeCell ref="EHU229:EHW229"/>
    <mergeCell ref="EHY229:EIA229"/>
    <mergeCell ref="EIC229:EIE229"/>
    <mergeCell ref="EGS229:EGU229"/>
    <mergeCell ref="EGW229:EGY229"/>
    <mergeCell ref="EHA229:EHC229"/>
    <mergeCell ref="EHE229:EHG229"/>
    <mergeCell ref="EHI229:EHK229"/>
    <mergeCell ref="EFY229:EGA229"/>
    <mergeCell ref="EGC229:EGE229"/>
    <mergeCell ref="EGG229:EGI229"/>
    <mergeCell ref="EGK229:EGM229"/>
    <mergeCell ref="EGO229:EGQ229"/>
    <mergeCell ref="EFE229:EFG229"/>
    <mergeCell ref="EFI229:EFK229"/>
    <mergeCell ref="EFM229:EFO229"/>
    <mergeCell ref="EFQ229:EFS229"/>
    <mergeCell ref="EFU229:EFW229"/>
    <mergeCell ref="EEK229:EEM229"/>
    <mergeCell ref="EEO229:EEQ229"/>
    <mergeCell ref="EES229:EEU229"/>
    <mergeCell ref="EEW229:EEY229"/>
    <mergeCell ref="EFA229:EFC229"/>
    <mergeCell ref="EDQ229:EDS229"/>
    <mergeCell ref="EDU229:EDW229"/>
    <mergeCell ref="EDY229:EEA229"/>
    <mergeCell ref="EEC229:EEE229"/>
    <mergeCell ref="EEG229:EEI229"/>
    <mergeCell ref="ECW229:ECY229"/>
    <mergeCell ref="EDA229:EDC229"/>
    <mergeCell ref="EDE229:EDG229"/>
    <mergeCell ref="EDI229:EDK229"/>
    <mergeCell ref="EDM229:EDO229"/>
    <mergeCell ref="ECC229:ECE229"/>
    <mergeCell ref="ECG229:ECI229"/>
    <mergeCell ref="ECK229:ECM229"/>
    <mergeCell ref="ECO229:ECQ229"/>
    <mergeCell ref="ECS229:ECU229"/>
    <mergeCell ref="EBI229:EBK229"/>
    <mergeCell ref="EBM229:EBO229"/>
    <mergeCell ref="EBQ229:EBS229"/>
    <mergeCell ref="EBU229:EBW229"/>
    <mergeCell ref="EBY229:ECA229"/>
    <mergeCell ref="EAO229:EAQ229"/>
    <mergeCell ref="EAS229:EAU229"/>
    <mergeCell ref="EAW229:EAY229"/>
    <mergeCell ref="EBA229:EBC229"/>
    <mergeCell ref="EBE229:EBG229"/>
    <mergeCell ref="DZU229:DZW229"/>
    <mergeCell ref="DZY229:EAA229"/>
    <mergeCell ref="EAC229:EAE229"/>
    <mergeCell ref="EAG229:EAI229"/>
    <mergeCell ref="EAK229:EAM229"/>
    <mergeCell ref="DZA229:DZC229"/>
    <mergeCell ref="DZE229:DZG229"/>
    <mergeCell ref="DZI229:DZK229"/>
    <mergeCell ref="DZM229:DZO229"/>
    <mergeCell ref="DZQ229:DZS229"/>
    <mergeCell ref="DYG229:DYI229"/>
    <mergeCell ref="DYK229:DYM229"/>
    <mergeCell ref="DYO229:DYQ229"/>
    <mergeCell ref="DYS229:DYU229"/>
    <mergeCell ref="DYW229:DYY229"/>
    <mergeCell ref="DXM229:DXO229"/>
    <mergeCell ref="DXQ229:DXS229"/>
    <mergeCell ref="DXU229:DXW229"/>
    <mergeCell ref="DXY229:DYA229"/>
    <mergeCell ref="DYC229:DYE229"/>
    <mergeCell ref="DWS229:DWU229"/>
    <mergeCell ref="DWW229:DWY229"/>
    <mergeCell ref="DXA229:DXC229"/>
    <mergeCell ref="DXE229:DXG229"/>
    <mergeCell ref="DXI229:DXK229"/>
    <mergeCell ref="DVY229:DWA229"/>
    <mergeCell ref="DWC229:DWE229"/>
    <mergeCell ref="DWG229:DWI229"/>
    <mergeCell ref="DWK229:DWM229"/>
    <mergeCell ref="DWO229:DWQ229"/>
    <mergeCell ref="DVE229:DVG229"/>
    <mergeCell ref="DVI229:DVK229"/>
    <mergeCell ref="DVM229:DVO229"/>
    <mergeCell ref="DVQ229:DVS229"/>
    <mergeCell ref="DVU229:DVW229"/>
    <mergeCell ref="DUK229:DUM229"/>
    <mergeCell ref="DUO229:DUQ229"/>
    <mergeCell ref="DUS229:DUU229"/>
    <mergeCell ref="DUW229:DUY229"/>
    <mergeCell ref="DVA229:DVC229"/>
    <mergeCell ref="DTQ229:DTS229"/>
    <mergeCell ref="DTU229:DTW229"/>
    <mergeCell ref="DTY229:DUA229"/>
    <mergeCell ref="DUC229:DUE229"/>
    <mergeCell ref="DUG229:DUI229"/>
    <mergeCell ref="DSW229:DSY229"/>
    <mergeCell ref="DTA229:DTC229"/>
    <mergeCell ref="DTE229:DTG229"/>
    <mergeCell ref="DTI229:DTK229"/>
    <mergeCell ref="DTM229:DTO229"/>
    <mergeCell ref="DSC229:DSE229"/>
    <mergeCell ref="DSG229:DSI229"/>
    <mergeCell ref="DSK229:DSM229"/>
    <mergeCell ref="DSO229:DSQ229"/>
    <mergeCell ref="DSS229:DSU229"/>
    <mergeCell ref="DRI229:DRK229"/>
    <mergeCell ref="DRM229:DRO229"/>
    <mergeCell ref="DRQ229:DRS229"/>
    <mergeCell ref="DRU229:DRW229"/>
    <mergeCell ref="DRY229:DSA229"/>
    <mergeCell ref="DQO229:DQQ229"/>
    <mergeCell ref="DQS229:DQU229"/>
    <mergeCell ref="DQW229:DQY229"/>
    <mergeCell ref="DRA229:DRC229"/>
    <mergeCell ref="DRE229:DRG229"/>
    <mergeCell ref="DPU229:DPW229"/>
    <mergeCell ref="DPY229:DQA229"/>
    <mergeCell ref="DQC229:DQE229"/>
    <mergeCell ref="DQG229:DQI229"/>
    <mergeCell ref="DQK229:DQM229"/>
    <mergeCell ref="DPA229:DPC229"/>
    <mergeCell ref="DPE229:DPG229"/>
    <mergeCell ref="DPI229:DPK229"/>
    <mergeCell ref="DPM229:DPO229"/>
    <mergeCell ref="DPQ229:DPS229"/>
    <mergeCell ref="DOG229:DOI229"/>
    <mergeCell ref="DOK229:DOM229"/>
    <mergeCell ref="DOO229:DOQ229"/>
    <mergeCell ref="DOS229:DOU229"/>
    <mergeCell ref="DOW229:DOY229"/>
    <mergeCell ref="DNM229:DNO229"/>
    <mergeCell ref="DNQ229:DNS229"/>
    <mergeCell ref="DNU229:DNW229"/>
    <mergeCell ref="DNY229:DOA229"/>
    <mergeCell ref="DOC229:DOE229"/>
    <mergeCell ref="DMS229:DMU229"/>
    <mergeCell ref="DMW229:DMY229"/>
    <mergeCell ref="DNA229:DNC229"/>
    <mergeCell ref="DNE229:DNG229"/>
    <mergeCell ref="DNI229:DNK229"/>
    <mergeCell ref="DLY229:DMA229"/>
    <mergeCell ref="DMC229:DME229"/>
    <mergeCell ref="DMG229:DMI229"/>
    <mergeCell ref="DMK229:DMM229"/>
    <mergeCell ref="DMO229:DMQ229"/>
    <mergeCell ref="DLE229:DLG229"/>
    <mergeCell ref="DLI229:DLK229"/>
    <mergeCell ref="DLM229:DLO229"/>
    <mergeCell ref="DLQ229:DLS229"/>
    <mergeCell ref="DLU229:DLW229"/>
    <mergeCell ref="DKK229:DKM229"/>
    <mergeCell ref="DKO229:DKQ229"/>
    <mergeCell ref="DKS229:DKU229"/>
    <mergeCell ref="DKW229:DKY229"/>
    <mergeCell ref="DLA229:DLC229"/>
    <mergeCell ref="DJQ229:DJS229"/>
    <mergeCell ref="DJU229:DJW229"/>
    <mergeCell ref="DJY229:DKA229"/>
    <mergeCell ref="DKC229:DKE229"/>
    <mergeCell ref="DKG229:DKI229"/>
    <mergeCell ref="DIW229:DIY229"/>
    <mergeCell ref="DJA229:DJC229"/>
    <mergeCell ref="DJE229:DJG229"/>
    <mergeCell ref="DJI229:DJK229"/>
    <mergeCell ref="DJM229:DJO229"/>
    <mergeCell ref="DIC229:DIE229"/>
    <mergeCell ref="DIG229:DII229"/>
    <mergeCell ref="DIK229:DIM229"/>
    <mergeCell ref="DIO229:DIQ229"/>
    <mergeCell ref="DIS229:DIU229"/>
    <mergeCell ref="DHI229:DHK229"/>
    <mergeCell ref="DHM229:DHO229"/>
    <mergeCell ref="DHQ229:DHS229"/>
    <mergeCell ref="DHU229:DHW229"/>
    <mergeCell ref="DHY229:DIA229"/>
    <mergeCell ref="DGO229:DGQ229"/>
    <mergeCell ref="DGS229:DGU229"/>
    <mergeCell ref="DGW229:DGY229"/>
    <mergeCell ref="DHA229:DHC229"/>
    <mergeCell ref="DHE229:DHG229"/>
    <mergeCell ref="DFU229:DFW229"/>
    <mergeCell ref="DFY229:DGA229"/>
    <mergeCell ref="DGC229:DGE229"/>
    <mergeCell ref="DGG229:DGI229"/>
    <mergeCell ref="DGK229:DGM229"/>
    <mergeCell ref="DFA229:DFC229"/>
    <mergeCell ref="DFE229:DFG229"/>
    <mergeCell ref="DFI229:DFK229"/>
    <mergeCell ref="DFM229:DFO229"/>
    <mergeCell ref="DFQ229:DFS229"/>
    <mergeCell ref="DEG229:DEI229"/>
    <mergeCell ref="DEK229:DEM229"/>
    <mergeCell ref="DEO229:DEQ229"/>
    <mergeCell ref="DES229:DEU229"/>
    <mergeCell ref="DEW229:DEY229"/>
    <mergeCell ref="DDM229:DDO229"/>
    <mergeCell ref="DDQ229:DDS229"/>
    <mergeCell ref="DDU229:DDW229"/>
    <mergeCell ref="DDY229:DEA229"/>
    <mergeCell ref="DEC229:DEE229"/>
    <mergeCell ref="DCS229:DCU229"/>
    <mergeCell ref="DCW229:DCY229"/>
    <mergeCell ref="DDA229:DDC229"/>
    <mergeCell ref="DDE229:DDG229"/>
    <mergeCell ref="DDI229:DDK229"/>
    <mergeCell ref="DBY229:DCA229"/>
    <mergeCell ref="DCC229:DCE229"/>
    <mergeCell ref="DCG229:DCI229"/>
    <mergeCell ref="DCK229:DCM229"/>
    <mergeCell ref="DCO229:DCQ229"/>
    <mergeCell ref="DBE229:DBG229"/>
    <mergeCell ref="DBI229:DBK229"/>
    <mergeCell ref="DBM229:DBO229"/>
    <mergeCell ref="DBQ229:DBS229"/>
    <mergeCell ref="DBU229:DBW229"/>
    <mergeCell ref="DAK229:DAM229"/>
    <mergeCell ref="DAO229:DAQ229"/>
    <mergeCell ref="DAS229:DAU229"/>
    <mergeCell ref="DAW229:DAY229"/>
    <mergeCell ref="DBA229:DBC229"/>
    <mergeCell ref="CZQ229:CZS229"/>
    <mergeCell ref="CZU229:CZW229"/>
    <mergeCell ref="CZY229:DAA229"/>
    <mergeCell ref="DAC229:DAE229"/>
    <mergeCell ref="DAG229:DAI229"/>
    <mergeCell ref="CYW229:CYY229"/>
    <mergeCell ref="CZA229:CZC229"/>
    <mergeCell ref="CZE229:CZG229"/>
    <mergeCell ref="CZI229:CZK229"/>
    <mergeCell ref="CZM229:CZO229"/>
    <mergeCell ref="CYC229:CYE229"/>
    <mergeCell ref="CYG229:CYI229"/>
    <mergeCell ref="CYK229:CYM229"/>
    <mergeCell ref="CYO229:CYQ229"/>
    <mergeCell ref="CYS229:CYU229"/>
    <mergeCell ref="CXI229:CXK229"/>
    <mergeCell ref="CXM229:CXO229"/>
    <mergeCell ref="CXQ229:CXS229"/>
    <mergeCell ref="CXU229:CXW229"/>
    <mergeCell ref="CXY229:CYA229"/>
    <mergeCell ref="CWO229:CWQ229"/>
    <mergeCell ref="CWS229:CWU229"/>
    <mergeCell ref="CWW229:CWY229"/>
    <mergeCell ref="CXA229:CXC229"/>
    <mergeCell ref="CXE229:CXG229"/>
    <mergeCell ref="CVU229:CVW229"/>
    <mergeCell ref="CVY229:CWA229"/>
    <mergeCell ref="CWC229:CWE229"/>
    <mergeCell ref="CWG229:CWI229"/>
    <mergeCell ref="CWK229:CWM229"/>
    <mergeCell ref="CVA229:CVC229"/>
    <mergeCell ref="CVE229:CVG229"/>
    <mergeCell ref="CVI229:CVK229"/>
    <mergeCell ref="CVM229:CVO229"/>
    <mergeCell ref="CVQ229:CVS229"/>
    <mergeCell ref="CUG229:CUI229"/>
    <mergeCell ref="CUK229:CUM229"/>
    <mergeCell ref="CUO229:CUQ229"/>
    <mergeCell ref="CUS229:CUU229"/>
    <mergeCell ref="CUW229:CUY229"/>
    <mergeCell ref="CTM229:CTO229"/>
    <mergeCell ref="CTQ229:CTS229"/>
    <mergeCell ref="CTU229:CTW229"/>
    <mergeCell ref="CTY229:CUA229"/>
    <mergeCell ref="CUC229:CUE229"/>
    <mergeCell ref="CSS229:CSU229"/>
    <mergeCell ref="CSW229:CSY229"/>
    <mergeCell ref="CTA229:CTC229"/>
    <mergeCell ref="CTE229:CTG229"/>
    <mergeCell ref="CTI229:CTK229"/>
    <mergeCell ref="CRY229:CSA229"/>
    <mergeCell ref="CSC229:CSE229"/>
    <mergeCell ref="CSG229:CSI229"/>
    <mergeCell ref="CSK229:CSM229"/>
    <mergeCell ref="CSO229:CSQ229"/>
    <mergeCell ref="CRE229:CRG229"/>
    <mergeCell ref="CRI229:CRK229"/>
    <mergeCell ref="CRM229:CRO229"/>
    <mergeCell ref="CRQ229:CRS229"/>
    <mergeCell ref="CRU229:CRW229"/>
    <mergeCell ref="CQK229:CQM229"/>
    <mergeCell ref="CQO229:CQQ229"/>
    <mergeCell ref="CQS229:CQU229"/>
    <mergeCell ref="CQW229:CQY229"/>
    <mergeCell ref="CRA229:CRC229"/>
    <mergeCell ref="CPQ229:CPS229"/>
    <mergeCell ref="CPU229:CPW229"/>
    <mergeCell ref="CPY229:CQA229"/>
    <mergeCell ref="CQC229:CQE229"/>
    <mergeCell ref="CQG229:CQI229"/>
    <mergeCell ref="COW229:COY229"/>
    <mergeCell ref="CPA229:CPC229"/>
    <mergeCell ref="CPE229:CPG229"/>
    <mergeCell ref="CPI229:CPK229"/>
    <mergeCell ref="CPM229:CPO229"/>
    <mergeCell ref="COC229:COE229"/>
    <mergeCell ref="COG229:COI229"/>
    <mergeCell ref="COK229:COM229"/>
    <mergeCell ref="COO229:COQ229"/>
    <mergeCell ref="COS229:COU229"/>
    <mergeCell ref="CNI229:CNK229"/>
    <mergeCell ref="CNM229:CNO229"/>
    <mergeCell ref="CNQ229:CNS229"/>
    <mergeCell ref="CNU229:CNW229"/>
    <mergeCell ref="CNY229:COA229"/>
    <mergeCell ref="CMO229:CMQ229"/>
    <mergeCell ref="CMS229:CMU229"/>
    <mergeCell ref="CMW229:CMY229"/>
    <mergeCell ref="CNA229:CNC229"/>
    <mergeCell ref="CNE229:CNG229"/>
    <mergeCell ref="CLU229:CLW229"/>
    <mergeCell ref="CLY229:CMA229"/>
    <mergeCell ref="CMC229:CME229"/>
    <mergeCell ref="CMG229:CMI229"/>
    <mergeCell ref="CMK229:CMM229"/>
    <mergeCell ref="CLA229:CLC229"/>
    <mergeCell ref="CLE229:CLG229"/>
    <mergeCell ref="CLI229:CLK229"/>
    <mergeCell ref="CLM229:CLO229"/>
    <mergeCell ref="CLQ229:CLS229"/>
    <mergeCell ref="CKG229:CKI229"/>
    <mergeCell ref="CKK229:CKM229"/>
    <mergeCell ref="CKO229:CKQ229"/>
    <mergeCell ref="CKS229:CKU229"/>
    <mergeCell ref="CKW229:CKY229"/>
    <mergeCell ref="CJM229:CJO229"/>
    <mergeCell ref="CJQ229:CJS229"/>
    <mergeCell ref="CJU229:CJW229"/>
    <mergeCell ref="CJY229:CKA229"/>
    <mergeCell ref="CKC229:CKE229"/>
    <mergeCell ref="CIS229:CIU229"/>
    <mergeCell ref="CIW229:CIY229"/>
    <mergeCell ref="CJA229:CJC229"/>
    <mergeCell ref="CJE229:CJG229"/>
    <mergeCell ref="CJI229:CJK229"/>
    <mergeCell ref="CHY229:CIA229"/>
    <mergeCell ref="CIC229:CIE229"/>
    <mergeCell ref="CIG229:CII229"/>
    <mergeCell ref="CIK229:CIM229"/>
    <mergeCell ref="CIO229:CIQ229"/>
    <mergeCell ref="CHE229:CHG229"/>
    <mergeCell ref="CHI229:CHK229"/>
    <mergeCell ref="CHM229:CHO229"/>
    <mergeCell ref="CHQ229:CHS229"/>
    <mergeCell ref="CHU229:CHW229"/>
    <mergeCell ref="CGK229:CGM229"/>
    <mergeCell ref="CGO229:CGQ229"/>
    <mergeCell ref="CGS229:CGU229"/>
    <mergeCell ref="CGW229:CGY229"/>
    <mergeCell ref="CHA229:CHC229"/>
    <mergeCell ref="CFQ229:CFS229"/>
    <mergeCell ref="CFU229:CFW229"/>
    <mergeCell ref="CFY229:CGA229"/>
    <mergeCell ref="CGC229:CGE229"/>
    <mergeCell ref="CGG229:CGI229"/>
    <mergeCell ref="CEW229:CEY229"/>
    <mergeCell ref="CFA229:CFC229"/>
    <mergeCell ref="CFE229:CFG229"/>
    <mergeCell ref="CFI229:CFK229"/>
    <mergeCell ref="CFM229:CFO229"/>
    <mergeCell ref="CEC229:CEE229"/>
    <mergeCell ref="CEG229:CEI229"/>
    <mergeCell ref="CEK229:CEM229"/>
    <mergeCell ref="CEO229:CEQ229"/>
    <mergeCell ref="CES229:CEU229"/>
    <mergeCell ref="CDI229:CDK229"/>
    <mergeCell ref="CDM229:CDO229"/>
    <mergeCell ref="CDQ229:CDS229"/>
    <mergeCell ref="CDU229:CDW229"/>
    <mergeCell ref="CDY229:CEA229"/>
    <mergeCell ref="CCO229:CCQ229"/>
    <mergeCell ref="CCS229:CCU229"/>
    <mergeCell ref="CCW229:CCY229"/>
    <mergeCell ref="CDA229:CDC229"/>
    <mergeCell ref="CDE229:CDG229"/>
    <mergeCell ref="CBU229:CBW229"/>
    <mergeCell ref="CBY229:CCA229"/>
    <mergeCell ref="CCC229:CCE229"/>
    <mergeCell ref="CCG229:CCI229"/>
    <mergeCell ref="CCK229:CCM229"/>
    <mergeCell ref="CBA229:CBC229"/>
    <mergeCell ref="CBE229:CBG229"/>
    <mergeCell ref="CBI229:CBK229"/>
    <mergeCell ref="CBM229:CBO229"/>
    <mergeCell ref="CBQ229:CBS229"/>
    <mergeCell ref="CAG229:CAI229"/>
    <mergeCell ref="CAK229:CAM229"/>
    <mergeCell ref="CAO229:CAQ229"/>
    <mergeCell ref="CAS229:CAU229"/>
    <mergeCell ref="CAW229:CAY229"/>
    <mergeCell ref="BZM229:BZO229"/>
    <mergeCell ref="BZQ229:BZS229"/>
    <mergeCell ref="BZU229:BZW229"/>
    <mergeCell ref="BZY229:CAA229"/>
    <mergeCell ref="CAC229:CAE229"/>
    <mergeCell ref="BYS229:BYU229"/>
    <mergeCell ref="BYW229:BYY229"/>
    <mergeCell ref="BZA229:BZC229"/>
    <mergeCell ref="BZE229:BZG229"/>
    <mergeCell ref="BZI229:BZK229"/>
    <mergeCell ref="BXY229:BYA229"/>
    <mergeCell ref="BYC229:BYE229"/>
    <mergeCell ref="BYG229:BYI229"/>
    <mergeCell ref="BYK229:BYM229"/>
    <mergeCell ref="BYO229:BYQ229"/>
    <mergeCell ref="BXE229:BXG229"/>
    <mergeCell ref="BXI229:BXK229"/>
    <mergeCell ref="BXM229:BXO229"/>
    <mergeCell ref="BXQ229:BXS229"/>
    <mergeCell ref="BXU229:BXW229"/>
    <mergeCell ref="BWK229:BWM229"/>
    <mergeCell ref="BWO229:BWQ229"/>
    <mergeCell ref="BWS229:BWU229"/>
    <mergeCell ref="BWW229:BWY229"/>
    <mergeCell ref="BXA229:BXC229"/>
    <mergeCell ref="BVQ229:BVS229"/>
    <mergeCell ref="BVU229:BVW229"/>
    <mergeCell ref="BVY229:BWA229"/>
    <mergeCell ref="BWC229:BWE229"/>
    <mergeCell ref="BWG229:BWI229"/>
    <mergeCell ref="BUW229:BUY229"/>
    <mergeCell ref="BVA229:BVC229"/>
    <mergeCell ref="BVE229:BVG229"/>
    <mergeCell ref="BVI229:BVK229"/>
    <mergeCell ref="BVM229:BVO229"/>
    <mergeCell ref="BUC229:BUE229"/>
    <mergeCell ref="BUG229:BUI229"/>
    <mergeCell ref="BUK229:BUM229"/>
    <mergeCell ref="BUO229:BUQ229"/>
    <mergeCell ref="BUS229:BUU229"/>
    <mergeCell ref="BTI229:BTK229"/>
    <mergeCell ref="BTM229:BTO229"/>
    <mergeCell ref="BTQ229:BTS229"/>
    <mergeCell ref="BTU229:BTW229"/>
    <mergeCell ref="BTY229:BUA229"/>
    <mergeCell ref="BSO229:BSQ229"/>
    <mergeCell ref="BSS229:BSU229"/>
    <mergeCell ref="BSW229:BSY229"/>
    <mergeCell ref="BTA229:BTC229"/>
    <mergeCell ref="BTE229:BTG229"/>
    <mergeCell ref="BRU229:BRW229"/>
    <mergeCell ref="BRY229:BSA229"/>
    <mergeCell ref="BSC229:BSE229"/>
    <mergeCell ref="BSG229:BSI229"/>
    <mergeCell ref="BSK229:BSM229"/>
    <mergeCell ref="BRA229:BRC229"/>
    <mergeCell ref="BRE229:BRG229"/>
    <mergeCell ref="BRI229:BRK229"/>
    <mergeCell ref="BRM229:BRO229"/>
    <mergeCell ref="BRQ229:BRS229"/>
    <mergeCell ref="BQG229:BQI229"/>
    <mergeCell ref="BQK229:BQM229"/>
    <mergeCell ref="BQO229:BQQ229"/>
    <mergeCell ref="BQS229:BQU229"/>
    <mergeCell ref="BQW229:BQY229"/>
    <mergeCell ref="BPM229:BPO229"/>
    <mergeCell ref="BPQ229:BPS229"/>
    <mergeCell ref="BPU229:BPW229"/>
    <mergeCell ref="BPY229:BQA229"/>
    <mergeCell ref="BQC229:BQE229"/>
    <mergeCell ref="BOS229:BOU229"/>
    <mergeCell ref="BOW229:BOY229"/>
    <mergeCell ref="BPA229:BPC229"/>
    <mergeCell ref="BPE229:BPG229"/>
    <mergeCell ref="BPI229:BPK229"/>
    <mergeCell ref="BNY229:BOA229"/>
    <mergeCell ref="BOC229:BOE229"/>
    <mergeCell ref="BOG229:BOI229"/>
    <mergeCell ref="BOK229:BOM229"/>
    <mergeCell ref="BOO229:BOQ229"/>
    <mergeCell ref="BNE229:BNG229"/>
    <mergeCell ref="BNI229:BNK229"/>
    <mergeCell ref="BNM229:BNO229"/>
    <mergeCell ref="BNQ229:BNS229"/>
    <mergeCell ref="BNU229:BNW229"/>
    <mergeCell ref="BMK229:BMM229"/>
    <mergeCell ref="BMO229:BMQ229"/>
    <mergeCell ref="BMS229:BMU229"/>
    <mergeCell ref="BMW229:BMY229"/>
    <mergeCell ref="BNA229:BNC229"/>
    <mergeCell ref="BLQ229:BLS229"/>
    <mergeCell ref="BLU229:BLW229"/>
    <mergeCell ref="BLY229:BMA229"/>
    <mergeCell ref="BMC229:BME229"/>
    <mergeCell ref="BMG229:BMI229"/>
    <mergeCell ref="BKW229:BKY229"/>
    <mergeCell ref="BLA229:BLC229"/>
    <mergeCell ref="BLE229:BLG229"/>
    <mergeCell ref="BLI229:BLK229"/>
    <mergeCell ref="BLM229:BLO229"/>
    <mergeCell ref="BKC229:BKE229"/>
    <mergeCell ref="BKG229:BKI229"/>
    <mergeCell ref="BKK229:BKM229"/>
    <mergeCell ref="BKO229:BKQ229"/>
    <mergeCell ref="BKS229:BKU229"/>
    <mergeCell ref="BJI229:BJK229"/>
    <mergeCell ref="BJM229:BJO229"/>
    <mergeCell ref="BJQ229:BJS229"/>
    <mergeCell ref="BJU229:BJW229"/>
    <mergeCell ref="BJY229:BKA229"/>
    <mergeCell ref="BIO229:BIQ229"/>
    <mergeCell ref="BIS229:BIU229"/>
    <mergeCell ref="BIW229:BIY229"/>
    <mergeCell ref="BJA229:BJC229"/>
    <mergeCell ref="BJE229:BJG229"/>
    <mergeCell ref="BHU229:BHW229"/>
    <mergeCell ref="BHY229:BIA229"/>
    <mergeCell ref="BIC229:BIE229"/>
    <mergeCell ref="BIG229:BII229"/>
    <mergeCell ref="BIK229:BIM229"/>
    <mergeCell ref="BHA229:BHC229"/>
    <mergeCell ref="BHE229:BHG229"/>
    <mergeCell ref="BHI229:BHK229"/>
    <mergeCell ref="BHM229:BHO229"/>
    <mergeCell ref="BHQ229:BHS229"/>
    <mergeCell ref="BGG229:BGI229"/>
    <mergeCell ref="BGK229:BGM229"/>
    <mergeCell ref="BGO229:BGQ229"/>
    <mergeCell ref="BGS229:BGU229"/>
    <mergeCell ref="BGW229:BGY229"/>
    <mergeCell ref="BFM229:BFO229"/>
    <mergeCell ref="BFQ229:BFS229"/>
    <mergeCell ref="BFU229:BFW229"/>
    <mergeCell ref="BFY229:BGA229"/>
    <mergeCell ref="BGC229:BGE229"/>
    <mergeCell ref="BES229:BEU229"/>
    <mergeCell ref="BEW229:BEY229"/>
    <mergeCell ref="BFA229:BFC229"/>
    <mergeCell ref="BFE229:BFG229"/>
    <mergeCell ref="BFI229:BFK229"/>
    <mergeCell ref="BDY229:BEA229"/>
    <mergeCell ref="BEC229:BEE229"/>
    <mergeCell ref="BEG229:BEI229"/>
    <mergeCell ref="BEK229:BEM229"/>
    <mergeCell ref="BEO229:BEQ229"/>
    <mergeCell ref="BDE229:BDG229"/>
    <mergeCell ref="BDI229:BDK229"/>
    <mergeCell ref="BDM229:BDO229"/>
    <mergeCell ref="BDQ229:BDS229"/>
    <mergeCell ref="BDU229:BDW229"/>
    <mergeCell ref="BCK229:BCM229"/>
    <mergeCell ref="BCO229:BCQ229"/>
    <mergeCell ref="BCS229:BCU229"/>
    <mergeCell ref="BCW229:BCY229"/>
    <mergeCell ref="BDA229:BDC229"/>
    <mergeCell ref="BBQ229:BBS229"/>
    <mergeCell ref="BBU229:BBW229"/>
    <mergeCell ref="BBY229:BCA229"/>
    <mergeCell ref="BCC229:BCE229"/>
    <mergeCell ref="BCG229:BCI229"/>
    <mergeCell ref="BAW229:BAY229"/>
    <mergeCell ref="BBA229:BBC229"/>
    <mergeCell ref="BBE229:BBG229"/>
    <mergeCell ref="BBI229:BBK229"/>
    <mergeCell ref="BBM229:BBO229"/>
    <mergeCell ref="BAC229:BAE229"/>
    <mergeCell ref="BAG229:BAI229"/>
    <mergeCell ref="BAK229:BAM229"/>
    <mergeCell ref="BAO229:BAQ229"/>
    <mergeCell ref="BAS229:BAU229"/>
    <mergeCell ref="AZI229:AZK229"/>
    <mergeCell ref="AZM229:AZO229"/>
    <mergeCell ref="AZQ229:AZS229"/>
    <mergeCell ref="AZU229:AZW229"/>
    <mergeCell ref="AZY229:BAA229"/>
    <mergeCell ref="AYO229:AYQ229"/>
    <mergeCell ref="AYS229:AYU229"/>
    <mergeCell ref="AYW229:AYY229"/>
    <mergeCell ref="AZA229:AZC229"/>
    <mergeCell ref="AZE229:AZG229"/>
    <mergeCell ref="AXU229:AXW229"/>
    <mergeCell ref="AXY229:AYA229"/>
    <mergeCell ref="AYC229:AYE229"/>
    <mergeCell ref="AYG229:AYI229"/>
    <mergeCell ref="AYK229:AYM229"/>
    <mergeCell ref="AXA229:AXC229"/>
    <mergeCell ref="AXE229:AXG229"/>
    <mergeCell ref="AXI229:AXK229"/>
    <mergeCell ref="AXM229:AXO229"/>
    <mergeCell ref="AXQ229:AXS229"/>
    <mergeCell ref="AWG229:AWI229"/>
    <mergeCell ref="AWK229:AWM229"/>
    <mergeCell ref="AWO229:AWQ229"/>
    <mergeCell ref="AWS229:AWU229"/>
    <mergeCell ref="AWW229:AWY229"/>
    <mergeCell ref="AVM229:AVO229"/>
    <mergeCell ref="AVQ229:AVS229"/>
    <mergeCell ref="AVU229:AVW229"/>
    <mergeCell ref="AVY229:AWA229"/>
    <mergeCell ref="AWC229:AWE229"/>
    <mergeCell ref="AUS229:AUU229"/>
    <mergeCell ref="AUW229:AUY229"/>
    <mergeCell ref="AVA229:AVC229"/>
    <mergeCell ref="AVE229:AVG229"/>
    <mergeCell ref="AVI229:AVK229"/>
    <mergeCell ref="ATY229:AUA229"/>
    <mergeCell ref="AUC229:AUE229"/>
    <mergeCell ref="AUG229:AUI229"/>
    <mergeCell ref="AUK229:AUM229"/>
    <mergeCell ref="AUO229:AUQ229"/>
    <mergeCell ref="ATE229:ATG229"/>
    <mergeCell ref="ATI229:ATK229"/>
    <mergeCell ref="ATM229:ATO229"/>
    <mergeCell ref="ATQ229:ATS229"/>
    <mergeCell ref="ATU229:ATW229"/>
    <mergeCell ref="ASK229:ASM229"/>
    <mergeCell ref="ASO229:ASQ229"/>
    <mergeCell ref="ASS229:ASU229"/>
    <mergeCell ref="ASW229:ASY229"/>
    <mergeCell ref="ATA229:ATC229"/>
    <mergeCell ref="ARQ229:ARS229"/>
    <mergeCell ref="ARU229:ARW229"/>
    <mergeCell ref="ARY229:ASA229"/>
    <mergeCell ref="ASC229:ASE229"/>
    <mergeCell ref="ASG229:ASI229"/>
    <mergeCell ref="AQW229:AQY229"/>
    <mergeCell ref="ARA229:ARC229"/>
    <mergeCell ref="ARE229:ARG229"/>
    <mergeCell ref="ARI229:ARK229"/>
    <mergeCell ref="ARM229:ARO229"/>
    <mergeCell ref="AQC229:AQE229"/>
    <mergeCell ref="AQG229:AQI229"/>
    <mergeCell ref="AQK229:AQM229"/>
    <mergeCell ref="AQO229:AQQ229"/>
    <mergeCell ref="AQS229:AQU229"/>
    <mergeCell ref="API229:APK229"/>
    <mergeCell ref="APM229:APO229"/>
    <mergeCell ref="APQ229:APS229"/>
    <mergeCell ref="APU229:APW229"/>
    <mergeCell ref="APY229:AQA229"/>
    <mergeCell ref="AOO229:AOQ229"/>
    <mergeCell ref="AOS229:AOU229"/>
    <mergeCell ref="AOW229:AOY229"/>
    <mergeCell ref="APA229:APC229"/>
    <mergeCell ref="APE229:APG229"/>
    <mergeCell ref="ANU229:ANW229"/>
    <mergeCell ref="ANY229:AOA229"/>
    <mergeCell ref="AOC229:AOE229"/>
    <mergeCell ref="AOG229:AOI229"/>
    <mergeCell ref="AOK229:AOM229"/>
    <mergeCell ref="ANA229:ANC229"/>
    <mergeCell ref="ANE229:ANG229"/>
    <mergeCell ref="ANI229:ANK229"/>
    <mergeCell ref="ANM229:ANO229"/>
    <mergeCell ref="ANQ229:ANS229"/>
    <mergeCell ref="AMG229:AMI229"/>
    <mergeCell ref="AMK229:AMM229"/>
    <mergeCell ref="AMO229:AMQ229"/>
    <mergeCell ref="AMS229:AMU229"/>
    <mergeCell ref="AMW229:AMY229"/>
    <mergeCell ref="ALM229:ALO229"/>
    <mergeCell ref="ALQ229:ALS229"/>
    <mergeCell ref="ALU229:ALW229"/>
    <mergeCell ref="ALY229:AMA229"/>
    <mergeCell ref="AMC229:AME229"/>
    <mergeCell ref="AKS229:AKU229"/>
    <mergeCell ref="AKW229:AKY229"/>
    <mergeCell ref="ALA229:ALC229"/>
    <mergeCell ref="ALE229:ALG229"/>
    <mergeCell ref="ALI229:ALK229"/>
    <mergeCell ref="AJY229:AKA229"/>
    <mergeCell ref="AKC229:AKE229"/>
    <mergeCell ref="AKG229:AKI229"/>
    <mergeCell ref="AKK229:AKM229"/>
    <mergeCell ref="AKO229:AKQ229"/>
    <mergeCell ref="AJE229:AJG229"/>
    <mergeCell ref="AJI229:AJK229"/>
    <mergeCell ref="AJM229:AJO229"/>
    <mergeCell ref="AJQ229:AJS229"/>
    <mergeCell ref="AJU229:AJW229"/>
    <mergeCell ref="AIK229:AIM229"/>
    <mergeCell ref="AIO229:AIQ229"/>
    <mergeCell ref="AIS229:AIU229"/>
    <mergeCell ref="AIW229:AIY229"/>
    <mergeCell ref="AJA229:AJC229"/>
    <mergeCell ref="AHQ229:AHS229"/>
    <mergeCell ref="AHU229:AHW229"/>
    <mergeCell ref="AHY229:AIA229"/>
    <mergeCell ref="AIC229:AIE229"/>
    <mergeCell ref="AIG229:AII229"/>
    <mergeCell ref="AGW229:AGY229"/>
    <mergeCell ref="AHA229:AHC229"/>
    <mergeCell ref="AHE229:AHG229"/>
    <mergeCell ref="AHI229:AHK229"/>
    <mergeCell ref="AHM229:AHO229"/>
    <mergeCell ref="AGC229:AGE229"/>
    <mergeCell ref="AGG229:AGI229"/>
    <mergeCell ref="AGK229:AGM229"/>
    <mergeCell ref="AGO229:AGQ229"/>
    <mergeCell ref="AGS229:AGU229"/>
    <mergeCell ref="AFI229:AFK229"/>
    <mergeCell ref="AFM229:AFO229"/>
    <mergeCell ref="AFQ229:AFS229"/>
    <mergeCell ref="AFU229:AFW229"/>
    <mergeCell ref="AFY229:AGA229"/>
    <mergeCell ref="AEO229:AEQ229"/>
    <mergeCell ref="AES229:AEU229"/>
    <mergeCell ref="AEW229:AEY229"/>
    <mergeCell ref="AFA229:AFC229"/>
    <mergeCell ref="AFE229:AFG229"/>
    <mergeCell ref="ADU229:ADW229"/>
    <mergeCell ref="ADY229:AEA229"/>
    <mergeCell ref="AEC229:AEE229"/>
    <mergeCell ref="AEG229:AEI229"/>
    <mergeCell ref="AEK229:AEM229"/>
    <mergeCell ref="ADA229:ADC229"/>
    <mergeCell ref="ADE229:ADG229"/>
    <mergeCell ref="ADI229:ADK229"/>
    <mergeCell ref="ADM229:ADO229"/>
    <mergeCell ref="ADQ229:ADS229"/>
    <mergeCell ref="ACG229:ACI229"/>
    <mergeCell ref="ACK229:ACM229"/>
    <mergeCell ref="ACO229:ACQ229"/>
    <mergeCell ref="ACS229:ACU229"/>
    <mergeCell ref="ACW229:ACY229"/>
    <mergeCell ref="ABM229:ABO229"/>
    <mergeCell ref="ABQ229:ABS229"/>
    <mergeCell ref="ABU229:ABW229"/>
    <mergeCell ref="ABY229:ACA229"/>
    <mergeCell ref="ACC229:ACE229"/>
    <mergeCell ref="AAS229:AAU229"/>
    <mergeCell ref="AAW229:AAY229"/>
    <mergeCell ref="ABA229:ABC229"/>
    <mergeCell ref="ABE229:ABG229"/>
    <mergeCell ref="ABI229:ABK229"/>
    <mergeCell ref="ZY229:AAA229"/>
    <mergeCell ref="AAC229:AAE229"/>
    <mergeCell ref="AAG229:AAI229"/>
    <mergeCell ref="AAK229:AAM229"/>
    <mergeCell ref="AAO229:AAQ229"/>
    <mergeCell ref="ZE229:ZG229"/>
    <mergeCell ref="ZI229:ZK229"/>
    <mergeCell ref="ZM229:ZO229"/>
    <mergeCell ref="ZQ229:ZS229"/>
    <mergeCell ref="ZU229:ZW229"/>
    <mergeCell ref="YK229:YM229"/>
    <mergeCell ref="YO229:YQ229"/>
    <mergeCell ref="YS229:YU229"/>
    <mergeCell ref="YW229:YY229"/>
    <mergeCell ref="ZA229:ZC229"/>
    <mergeCell ref="XQ229:XS229"/>
    <mergeCell ref="XU229:XW229"/>
    <mergeCell ref="XY229:YA229"/>
    <mergeCell ref="YC229:YE229"/>
    <mergeCell ref="YG229:YI229"/>
    <mergeCell ref="WW229:WY229"/>
    <mergeCell ref="XA229:XC229"/>
    <mergeCell ref="XE229:XG229"/>
    <mergeCell ref="XI229:XK229"/>
    <mergeCell ref="XM229:XO229"/>
    <mergeCell ref="WC229:WE229"/>
    <mergeCell ref="WG229:WI229"/>
    <mergeCell ref="WK229:WM229"/>
    <mergeCell ref="WO229:WQ229"/>
    <mergeCell ref="WS229:WU229"/>
    <mergeCell ref="VI229:VK229"/>
    <mergeCell ref="VM229:VO229"/>
    <mergeCell ref="VQ229:VS229"/>
    <mergeCell ref="VU229:VW229"/>
    <mergeCell ref="VY229:WA229"/>
    <mergeCell ref="UO229:UQ229"/>
    <mergeCell ref="US229:UU229"/>
    <mergeCell ref="UW229:UY229"/>
    <mergeCell ref="VA229:VC229"/>
    <mergeCell ref="VE229:VG229"/>
    <mergeCell ref="TU229:TW229"/>
    <mergeCell ref="TY229:UA229"/>
    <mergeCell ref="UC229:UE229"/>
    <mergeCell ref="UG229:UI229"/>
    <mergeCell ref="UK229:UM229"/>
    <mergeCell ref="TA229:TC229"/>
    <mergeCell ref="TE229:TG229"/>
    <mergeCell ref="TI229:TK229"/>
    <mergeCell ref="TM229:TO229"/>
    <mergeCell ref="TQ229:TS229"/>
    <mergeCell ref="SG229:SI229"/>
    <mergeCell ref="SK229:SM229"/>
    <mergeCell ref="SO229:SQ229"/>
    <mergeCell ref="SS229:SU229"/>
    <mergeCell ref="SW229:SY229"/>
    <mergeCell ref="RM229:RO229"/>
    <mergeCell ref="RQ229:RS229"/>
    <mergeCell ref="RU229:RW229"/>
    <mergeCell ref="RY229:SA229"/>
    <mergeCell ref="SC229:SE229"/>
    <mergeCell ref="QS229:QU229"/>
    <mergeCell ref="QW229:QY229"/>
    <mergeCell ref="RA229:RC229"/>
    <mergeCell ref="RE229:RG229"/>
    <mergeCell ref="RI229:RK229"/>
    <mergeCell ref="PY229:QA229"/>
    <mergeCell ref="QC229:QE229"/>
    <mergeCell ref="QG229:QI229"/>
    <mergeCell ref="QK229:QM229"/>
    <mergeCell ref="QO229:QQ229"/>
    <mergeCell ref="PE229:PG229"/>
    <mergeCell ref="PI229:PK229"/>
    <mergeCell ref="PM229:PO229"/>
    <mergeCell ref="PQ229:PS229"/>
    <mergeCell ref="PU229:PW229"/>
    <mergeCell ref="OK229:OM229"/>
    <mergeCell ref="OO229:OQ229"/>
    <mergeCell ref="OS229:OU229"/>
    <mergeCell ref="OW229:OY229"/>
    <mergeCell ref="PA229:PC229"/>
    <mergeCell ref="NQ229:NS229"/>
    <mergeCell ref="NU229:NW229"/>
    <mergeCell ref="NY229:OA229"/>
    <mergeCell ref="OC229:OE229"/>
    <mergeCell ref="OG229:OI229"/>
    <mergeCell ref="MW229:MY229"/>
    <mergeCell ref="NA229:NC229"/>
    <mergeCell ref="NE229:NG229"/>
    <mergeCell ref="NI229:NK229"/>
    <mergeCell ref="NM229:NO229"/>
    <mergeCell ref="MC229:ME229"/>
    <mergeCell ref="MG229:MI229"/>
    <mergeCell ref="MK229:MM229"/>
    <mergeCell ref="MO229:MQ229"/>
    <mergeCell ref="MS229:MU229"/>
    <mergeCell ref="LI229:LK229"/>
    <mergeCell ref="LM229:LO229"/>
    <mergeCell ref="LQ229:LS229"/>
    <mergeCell ref="LU229:LW229"/>
    <mergeCell ref="LY229:MA229"/>
    <mergeCell ref="KO229:KQ229"/>
    <mergeCell ref="KS229:KU229"/>
    <mergeCell ref="KW229:KY229"/>
    <mergeCell ref="LA229:LC229"/>
    <mergeCell ref="LE229:LG229"/>
    <mergeCell ref="JU229:JW229"/>
    <mergeCell ref="JY229:KA229"/>
    <mergeCell ref="KC229:KE229"/>
    <mergeCell ref="KG229:KI229"/>
    <mergeCell ref="KK229:KM229"/>
    <mergeCell ref="JA229:JC229"/>
    <mergeCell ref="JE229:JG229"/>
    <mergeCell ref="JI229:JK229"/>
    <mergeCell ref="JM229:JO229"/>
    <mergeCell ref="JQ229:JS229"/>
    <mergeCell ref="IG229:II229"/>
    <mergeCell ref="IK229:IM229"/>
    <mergeCell ref="IO229:IQ229"/>
    <mergeCell ref="IS229:IU229"/>
    <mergeCell ref="IW229:IY229"/>
    <mergeCell ref="HM229:HO229"/>
    <mergeCell ref="HQ229:HS229"/>
    <mergeCell ref="HU229:HW229"/>
    <mergeCell ref="HY229:IA229"/>
    <mergeCell ref="IC229:IE229"/>
    <mergeCell ref="GS229:GU229"/>
    <mergeCell ref="GW229:GY229"/>
    <mergeCell ref="HA229:HC229"/>
    <mergeCell ref="HE229:HG229"/>
    <mergeCell ref="HI229:HK229"/>
    <mergeCell ref="FY229:GA229"/>
    <mergeCell ref="GC229:GE229"/>
    <mergeCell ref="GG229:GI229"/>
    <mergeCell ref="GK229:GM229"/>
    <mergeCell ref="GO229:GQ229"/>
    <mergeCell ref="FE229:FG229"/>
    <mergeCell ref="FI229:FK229"/>
    <mergeCell ref="FM229:FO229"/>
    <mergeCell ref="FQ229:FS229"/>
    <mergeCell ref="FU229:FW229"/>
    <mergeCell ref="EK229:EM229"/>
    <mergeCell ref="EO229:EQ229"/>
    <mergeCell ref="ES229:EU229"/>
    <mergeCell ref="EW229:EY229"/>
    <mergeCell ref="FA229:FC229"/>
    <mergeCell ref="DQ229:DS229"/>
    <mergeCell ref="DU229:DW229"/>
    <mergeCell ref="DY229:EA229"/>
    <mergeCell ref="EC229:EE229"/>
    <mergeCell ref="EG229:EI229"/>
    <mergeCell ref="CW229:CY229"/>
    <mergeCell ref="DA229:DC229"/>
    <mergeCell ref="DE229:DG229"/>
    <mergeCell ref="DI229:DK229"/>
    <mergeCell ref="DM229:DO229"/>
    <mergeCell ref="CC229:CE229"/>
    <mergeCell ref="CG229:CI229"/>
    <mergeCell ref="CK229:CM229"/>
    <mergeCell ref="CO229:CQ229"/>
    <mergeCell ref="CS229:CU229"/>
    <mergeCell ref="BI229:BK229"/>
    <mergeCell ref="BM229:BO229"/>
    <mergeCell ref="BQ229:BS229"/>
    <mergeCell ref="BU229:BW229"/>
    <mergeCell ref="BY229:CA229"/>
    <mergeCell ref="XFA228:XFC228"/>
    <mergeCell ref="A229:C229"/>
    <mergeCell ref="E229:G229"/>
    <mergeCell ref="I229:K229"/>
    <mergeCell ref="M229:O229"/>
    <mergeCell ref="Q229:S229"/>
    <mergeCell ref="U229:W229"/>
    <mergeCell ref="Y229:AA229"/>
    <mergeCell ref="AC229:AE229"/>
    <mergeCell ref="AG229:AI229"/>
    <mergeCell ref="AK229:AM229"/>
    <mergeCell ref="AO229:AQ229"/>
    <mergeCell ref="AS229:AU229"/>
    <mergeCell ref="AW229:AY229"/>
    <mergeCell ref="BA229:BC229"/>
    <mergeCell ref="BE229:BG229"/>
    <mergeCell ref="XEG228:XEI228"/>
    <mergeCell ref="XEK228:XEM228"/>
    <mergeCell ref="XEO228:XEQ228"/>
    <mergeCell ref="XES228:XEU228"/>
    <mergeCell ref="XEW228:XEY228"/>
    <mergeCell ref="XDM228:XDO228"/>
    <mergeCell ref="XDQ228:XDS228"/>
    <mergeCell ref="XDU228:XDW228"/>
    <mergeCell ref="XDY228:XEA228"/>
    <mergeCell ref="XEC228:XEE228"/>
    <mergeCell ref="XCS228:XCU228"/>
    <mergeCell ref="XCW228:XCY228"/>
    <mergeCell ref="XDA228:XDC228"/>
    <mergeCell ref="XDE228:XDG228"/>
    <mergeCell ref="XDI228:XDK228"/>
    <mergeCell ref="XBY228:XCA228"/>
    <mergeCell ref="XCC228:XCE228"/>
    <mergeCell ref="XCG228:XCI228"/>
    <mergeCell ref="XCK228:XCM228"/>
    <mergeCell ref="XCO228:XCQ228"/>
    <mergeCell ref="XBE228:XBG228"/>
    <mergeCell ref="XBI228:XBK228"/>
    <mergeCell ref="XBM228:XBO228"/>
    <mergeCell ref="XBQ228:XBS228"/>
    <mergeCell ref="XBU228:XBW228"/>
    <mergeCell ref="XAK228:XAM228"/>
    <mergeCell ref="XAO228:XAQ228"/>
    <mergeCell ref="XAS228:XAU228"/>
    <mergeCell ref="XAW228:XAY228"/>
    <mergeCell ref="XBA228:XBC228"/>
    <mergeCell ref="WZQ228:WZS228"/>
    <mergeCell ref="WZU228:WZW228"/>
    <mergeCell ref="WZY228:XAA228"/>
    <mergeCell ref="XAC228:XAE228"/>
    <mergeCell ref="XAG228:XAI228"/>
    <mergeCell ref="WYW228:WYY228"/>
    <mergeCell ref="WZA228:WZC228"/>
    <mergeCell ref="WZE228:WZG228"/>
    <mergeCell ref="WZI228:WZK228"/>
    <mergeCell ref="WZM228:WZO228"/>
    <mergeCell ref="WYC228:WYE228"/>
    <mergeCell ref="WYG228:WYI228"/>
    <mergeCell ref="WYK228:WYM228"/>
    <mergeCell ref="WYO228:WYQ228"/>
    <mergeCell ref="WYS228:WYU228"/>
    <mergeCell ref="WXI228:WXK228"/>
    <mergeCell ref="WXM228:WXO228"/>
    <mergeCell ref="WXQ228:WXS228"/>
    <mergeCell ref="WXU228:WXW228"/>
    <mergeCell ref="WXY228:WYA228"/>
    <mergeCell ref="WWO228:WWQ228"/>
    <mergeCell ref="WWS228:WWU228"/>
    <mergeCell ref="WWW228:WWY228"/>
    <mergeCell ref="WXA228:WXC228"/>
    <mergeCell ref="WXE228:WXG228"/>
    <mergeCell ref="WVU228:WVW228"/>
    <mergeCell ref="WVY228:WWA228"/>
    <mergeCell ref="WWC228:WWE228"/>
    <mergeCell ref="WWG228:WWI228"/>
    <mergeCell ref="WWK228:WWM228"/>
    <mergeCell ref="WVA228:WVC228"/>
    <mergeCell ref="WVE228:WVG228"/>
    <mergeCell ref="WVI228:WVK228"/>
    <mergeCell ref="WVM228:WVO228"/>
    <mergeCell ref="WVQ228:WVS228"/>
    <mergeCell ref="WUG228:WUI228"/>
    <mergeCell ref="WUK228:WUM228"/>
    <mergeCell ref="WUO228:WUQ228"/>
    <mergeCell ref="WUS228:WUU228"/>
    <mergeCell ref="WUW228:WUY228"/>
    <mergeCell ref="WTM228:WTO228"/>
    <mergeCell ref="WTQ228:WTS228"/>
    <mergeCell ref="WTU228:WTW228"/>
    <mergeCell ref="WTY228:WUA228"/>
    <mergeCell ref="WUC228:WUE228"/>
    <mergeCell ref="WSS228:WSU228"/>
    <mergeCell ref="WSW228:WSY228"/>
    <mergeCell ref="WTA228:WTC228"/>
    <mergeCell ref="WTE228:WTG228"/>
    <mergeCell ref="WTI228:WTK228"/>
    <mergeCell ref="WRY228:WSA228"/>
    <mergeCell ref="WSC228:WSE228"/>
    <mergeCell ref="WSG228:WSI228"/>
    <mergeCell ref="WSK228:WSM228"/>
    <mergeCell ref="WSO228:WSQ228"/>
    <mergeCell ref="WRE228:WRG228"/>
    <mergeCell ref="WRI228:WRK228"/>
    <mergeCell ref="WRM228:WRO228"/>
    <mergeCell ref="WRQ228:WRS228"/>
    <mergeCell ref="WRU228:WRW228"/>
    <mergeCell ref="WQK228:WQM228"/>
    <mergeCell ref="WQO228:WQQ228"/>
    <mergeCell ref="WQS228:WQU228"/>
    <mergeCell ref="WQW228:WQY228"/>
    <mergeCell ref="WRA228:WRC228"/>
    <mergeCell ref="WPQ228:WPS228"/>
    <mergeCell ref="WPU228:WPW228"/>
    <mergeCell ref="WPY228:WQA228"/>
    <mergeCell ref="WQC228:WQE228"/>
    <mergeCell ref="WQG228:WQI228"/>
    <mergeCell ref="WOW228:WOY228"/>
    <mergeCell ref="WPA228:WPC228"/>
    <mergeCell ref="WPE228:WPG228"/>
    <mergeCell ref="WPI228:WPK228"/>
    <mergeCell ref="WPM228:WPO228"/>
    <mergeCell ref="WOC228:WOE228"/>
    <mergeCell ref="WOG228:WOI228"/>
    <mergeCell ref="WOK228:WOM228"/>
    <mergeCell ref="WOO228:WOQ228"/>
    <mergeCell ref="WOS228:WOU228"/>
    <mergeCell ref="WNI228:WNK228"/>
    <mergeCell ref="WNM228:WNO228"/>
    <mergeCell ref="WNQ228:WNS228"/>
    <mergeCell ref="WNU228:WNW228"/>
    <mergeCell ref="WNY228:WOA228"/>
    <mergeCell ref="WMO228:WMQ228"/>
    <mergeCell ref="WMS228:WMU228"/>
    <mergeCell ref="WMW228:WMY228"/>
    <mergeCell ref="WNA228:WNC228"/>
    <mergeCell ref="WNE228:WNG228"/>
    <mergeCell ref="WLU228:WLW228"/>
    <mergeCell ref="WLY228:WMA228"/>
    <mergeCell ref="WMC228:WME228"/>
    <mergeCell ref="WMG228:WMI228"/>
    <mergeCell ref="WMK228:WMM228"/>
    <mergeCell ref="WLA228:WLC228"/>
    <mergeCell ref="WLE228:WLG228"/>
    <mergeCell ref="WLI228:WLK228"/>
    <mergeCell ref="WLM228:WLO228"/>
    <mergeCell ref="WLQ228:WLS228"/>
    <mergeCell ref="WKG228:WKI228"/>
    <mergeCell ref="WKK228:WKM228"/>
    <mergeCell ref="WKO228:WKQ228"/>
    <mergeCell ref="WKS228:WKU228"/>
    <mergeCell ref="WKW228:WKY228"/>
    <mergeCell ref="WJM228:WJO228"/>
    <mergeCell ref="WJQ228:WJS228"/>
    <mergeCell ref="WJU228:WJW228"/>
    <mergeCell ref="WJY228:WKA228"/>
    <mergeCell ref="WKC228:WKE228"/>
    <mergeCell ref="WIS228:WIU228"/>
    <mergeCell ref="WIW228:WIY228"/>
    <mergeCell ref="WJA228:WJC228"/>
    <mergeCell ref="WJE228:WJG228"/>
    <mergeCell ref="WJI228:WJK228"/>
    <mergeCell ref="WHY228:WIA228"/>
    <mergeCell ref="WIC228:WIE228"/>
    <mergeCell ref="WIG228:WII228"/>
    <mergeCell ref="WIK228:WIM228"/>
    <mergeCell ref="WIO228:WIQ228"/>
    <mergeCell ref="WHE228:WHG228"/>
    <mergeCell ref="WHI228:WHK228"/>
    <mergeCell ref="WHM228:WHO228"/>
    <mergeCell ref="WHQ228:WHS228"/>
    <mergeCell ref="WHU228:WHW228"/>
    <mergeCell ref="WGK228:WGM228"/>
    <mergeCell ref="WGO228:WGQ228"/>
    <mergeCell ref="WGS228:WGU228"/>
    <mergeCell ref="WGW228:WGY228"/>
    <mergeCell ref="WHA228:WHC228"/>
    <mergeCell ref="WFQ228:WFS228"/>
    <mergeCell ref="WFU228:WFW228"/>
    <mergeCell ref="WFY228:WGA228"/>
    <mergeCell ref="WGC228:WGE228"/>
    <mergeCell ref="WGG228:WGI228"/>
    <mergeCell ref="WEW228:WEY228"/>
    <mergeCell ref="WFA228:WFC228"/>
    <mergeCell ref="WFE228:WFG228"/>
    <mergeCell ref="WFI228:WFK228"/>
    <mergeCell ref="WFM228:WFO228"/>
    <mergeCell ref="WEC228:WEE228"/>
    <mergeCell ref="WEG228:WEI228"/>
    <mergeCell ref="WEK228:WEM228"/>
    <mergeCell ref="WEO228:WEQ228"/>
    <mergeCell ref="WES228:WEU228"/>
    <mergeCell ref="WDI228:WDK228"/>
    <mergeCell ref="WDM228:WDO228"/>
    <mergeCell ref="WDQ228:WDS228"/>
    <mergeCell ref="WDU228:WDW228"/>
    <mergeCell ref="WDY228:WEA228"/>
    <mergeCell ref="WCO228:WCQ228"/>
    <mergeCell ref="WCS228:WCU228"/>
    <mergeCell ref="WCW228:WCY228"/>
    <mergeCell ref="WDA228:WDC228"/>
    <mergeCell ref="WDE228:WDG228"/>
    <mergeCell ref="WBU228:WBW228"/>
    <mergeCell ref="WBY228:WCA228"/>
    <mergeCell ref="WCC228:WCE228"/>
    <mergeCell ref="WCG228:WCI228"/>
    <mergeCell ref="WCK228:WCM228"/>
    <mergeCell ref="WBA228:WBC228"/>
    <mergeCell ref="WBE228:WBG228"/>
    <mergeCell ref="WBI228:WBK228"/>
    <mergeCell ref="WBM228:WBO228"/>
    <mergeCell ref="WBQ228:WBS228"/>
    <mergeCell ref="WAG228:WAI228"/>
    <mergeCell ref="WAK228:WAM228"/>
    <mergeCell ref="WAO228:WAQ228"/>
    <mergeCell ref="WAS228:WAU228"/>
    <mergeCell ref="WAW228:WAY228"/>
    <mergeCell ref="VZM228:VZO228"/>
    <mergeCell ref="VZQ228:VZS228"/>
    <mergeCell ref="VZU228:VZW228"/>
    <mergeCell ref="VZY228:WAA228"/>
    <mergeCell ref="WAC228:WAE228"/>
    <mergeCell ref="VYS228:VYU228"/>
    <mergeCell ref="VYW228:VYY228"/>
    <mergeCell ref="VZA228:VZC228"/>
    <mergeCell ref="VZE228:VZG228"/>
    <mergeCell ref="VZI228:VZK228"/>
    <mergeCell ref="VXY228:VYA228"/>
    <mergeCell ref="VYC228:VYE228"/>
    <mergeCell ref="VYG228:VYI228"/>
    <mergeCell ref="VYK228:VYM228"/>
    <mergeCell ref="VYO228:VYQ228"/>
    <mergeCell ref="VXE228:VXG228"/>
    <mergeCell ref="VXI228:VXK228"/>
    <mergeCell ref="VXM228:VXO228"/>
    <mergeCell ref="VXQ228:VXS228"/>
    <mergeCell ref="VXU228:VXW228"/>
    <mergeCell ref="VWK228:VWM228"/>
    <mergeCell ref="VWO228:VWQ228"/>
    <mergeCell ref="VWS228:VWU228"/>
    <mergeCell ref="VWW228:VWY228"/>
    <mergeCell ref="VXA228:VXC228"/>
    <mergeCell ref="VVQ228:VVS228"/>
    <mergeCell ref="VVU228:VVW228"/>
    <mergeCell ref="VVY228:VWA228"/>
    <mergeCell ref="VWC228:VWE228"/>
    <mergeCell ref="VWG228:VWI228"/>
    <mergeCell ref="VUW228:VUY228"/>
    <mergeCell ref="VVA228:VVC228"/>
    <mergeCell ref="VVE228:VVG228"/>
    <mergeCell ref="VVI228:VVK228"/>
    <mergeCell ref="VVM228:VVO228"/>
    <mergeCell ref="VUC228:VUE228"/>
    <mergeCell ref="VUG228:VUI228"/>
    <mergeCell ref="VUK228:VUM228"/>
    <mergeCell ref="VUO228:VUQ228"/>
    <mergeCell ref="VUS228:VUU228"/>
    <mergeCell ref="VTI228:VTK228"/>
    <mergeCell ref="VTM228:VTO228"/>
    <mergeCell ref="VTQ228:VTS228"/>
    <mergeCell ref="VTU228:VTW228"/>
    <mergeCell ref="VTY228:VUA228"/>
    <mergeCell ref="VSO228:VSQ228"/>
    <mergeCell ref="VSS228:VSU228"/>
    <mergeCell ref="VSW228:VSY228"/>
    <mergeCell ref="VTA228:VTC228"/>
    <mergeCell ref="VTE228:VTG228"/>
    <mergeCell ref="VRU228:VRW228"/>
    <mergeCell ref="VRY228:VSA228"/>
    <mergeCell ref="VSC228:VSE228"/>
    <mergeCell ref="VSG228:VSI228"/>
    <mergeCell ref="VSK228:VSM228"/>
    <mergeCell ref="VRA228:VRC228"/>
    <mergeCell ref="VRE228:VRG228"/>
    <mergeCell ref="VRI228:VRK228"/>
    <mergeCell ref="VRM228:VRO228"/>
    <mergeCell ref="VRQ228:VRS228"/>
    <mergeCell ref="VQG228:VQI228"/>
    <mergeCell ref="VQK228:VQM228"/>
    <mergeCell ref="VQO228:VQQ228"/>
    <mergeCell ref="VQS228:VQU228"/>
    <mergeCell ref="VQW228:VQY228"/>
    <mergeCell ref="VPM228:VPO228"/>
    <mergeCell ref="VPQ228:VPS228"/>
    <mergeCell ref="VPU228:VPW228"/>
    <mergeCell ref="VPY228:VQA228"/>
    <mergeCell ref="VQC228:VQE228"/>
    <mergeCell ref="VOS228:VOU228"/>
    <mergeCell ref="VOW228:VOY228"/>
    <mergeCell ref="VPA228:VPC228"/>
    <mergeCell ref="VPE228:VPG228"/>
    <mergeCell ref="VPI228:VPK228"/>
    <mergeCell ref="VNY228:VOA228"/>
    <mergeCell ref="VOC228:VOE228"/>
    <mergeCell ref="VOG228:VOI228"/>
    <mergeCell ref="VOK228:VOM228"/>
    <mergeCell ref="VOO228:VOQ228"/>
    <mergeCell ref="VNE228:VNG228"/>
    <mergeCell ref="VNI228:VNK228"/>
    <mergeCell ref="VNM228:VNO228"/>
    <mergeCell ref="VNQ228:VNS228"/>
    <mergeCell ref="VNU228:VNW228"/>
    <mergeCell ref="VMK228:VMM228"/>
    <mergeCell ref="VMO228:VMQ228"/>
    <mergeCell ref="VMS228:VMU228"/>
    <mergeCell ref="VMW228:VMY228"/>
    <mergeCell ref="VNA228:VNC228"/>
    <mergeCell ref="VLQ228:VLS228"/>
    <mergeCell ref="VLU228:VLW228"/>
    <mergeCell ref="VLY228:VMA228"/>
    <mergeCell ref="VMC228:VME228"/>
    <mergeCell ref="VMG228:VMI228"/>
    <mergeCell ref="VKW228:VKY228"/>
    <mergeCell ref="VLA228:VLC228"/>
    <mergeCell ref="VLE228:VLG228"/>
    <mergeCell ref="VLI228:VLK228"/>
    <mergeCell ref="VLM228:VLO228"/>
    <mergeCell ref="VKC228:VKE228"/>
    <mergeCell ref="VKG228:VKI228"/>
    <mergeCell ref="VKK228:VKM228"/>
    <mergeCell ref="VKO228:VKQ228"/>
    <mergeCell ref="VKS228:VKU228"/>
    <mergeCell ref="VJI228:VJK228"/>
    <mergeCell ref="VJM228:VJO228"/>
    <mergeCell ref="VJQ228:VJS228"/>
    <mergeCell ref="VJU228:VJW228"/>
    <mergeCell ref="VJY228:VKA228"/>
    <mergeCell ref="VIO228:VIQ228"/>
    <mergeCell ref="VIS228:VIU228"/>
    <mergeCell ref="VIW228:VIY228"/>
    <mergeCell ref="VJA228:VJC228"/>
    <mergeCell ref="VJE228:VJG228"/>
    <mergeCell ref="VHU228:VHW228"/>
    <mergeCell ref="VHY228:VIA228"/>
    <mergeCell ref="VIC228:VIE228"/>
    <mergeCell ref="VIG228:VII228"/>
    <mergeCell ref="VIK228:VIM228"/>
    <mergeCell ref="VHA228:VHC228"/>
    <mergeCell ref="VHE228:VHG228"/>
    <mergeCell ref="VHI228:VHK228"/>
    <mergeCell ref="VHM228:VHO228"/>
    <mergeCell ref="VHQ228:VHS228"/>
    <mergeCell ref="VGG228:VGI228"/>
    <mergeCell ref="VGK228:VGM228"/>
    <mergeCell ref="VGO228:VGQ228"/>
    <mergeCell ref="VGS228:VGU228"/>
    <mergeCell ref="VGW228:VGY228"/>
    <mergeCell ref="VFM228:VFO228"/>
    <mergeCell ref="VFQ228:VFS228"/>
    <mergeCell ref="VFU228:VFW228"/>
    <mergeCell ref="VFY228:VGA228"/>
    <mergeCell ref="VGC228:VGE228"/>
    <mergeCell ref="VES228:VEU228"/>
    <mergeCell ref="VEW228:VEY228"/>
    <mergeCell ref="VFA228:VFC228"/>
    <mergeCell ref="VFE228:VFG228"/>
    <mergeCell ref="VFI228:VFK228"/>
    <mergeCell ref="VDY228:VEA228"/>
    <mergeCell ref="VEC228:VEE228"/>
    <mergeCell ref="VEG228:VEI228"/>
    <mergeCell ref="VEK228:VEM228"/>
    <mergeCell ref="VEO228:VEQ228"/>
    <mergeCell ref="VDE228:VDG228"/>
    <mergeCell ref="VDI228:VDK228"/>
    <mergeCell ref="VDM228:VDO228"/>
    <mergeCell ref="VDQ228:VDS228"/>
    <mergeCell ref="VDU228:VDW228"/>
    <mergeCell ref="VCK228:VCM228"/>
    <mergeCell ref="VCO228:VCQ228"/>
    <mergeCell ref="VCS228:VCU228"/>
    <mergeCell ref="VCW228:VCY228"/>
    <mergeCell ref="VDA228:VDC228"/>
    <mergeCell ref="VBQ228:VBS228"/>
    <mergeCell ref="VBU228:VBW228"/>
    <mergeCell ref="VBY228:VCA228"/>
    <mergeCell ref="VCC228:VCE228"/>
    <mergeCell ref="VCG228:VCI228"/>
    <mergeCell ref="VAW228:VAY228"/>
    <mergeCell ref="VBA228:VBC228"/>
    <mergeCell ref="VBE228:VBG228"/>
    <mergeCell ref="VBI228:VBK228"/>
    <mergeCell ref="VBM228:VBO228"/>
    <mergeCell ref="VAC228:VAE228"/>
    <mergeCell ref="VAG228:VAI228"/>
    <mergeCell ref="VAK228:VAM228"/>
    <mergeCell ref="VAO228:VAQ228"/>
    <mergeCell ref="VAS228:VAU228"/>
    <mergeCell ref="UZI228:UZK228"/>
    <mergeCell ref="UZM228:UZO228"/>
    <mergeCell ref="UZQ228:UZS228"/>
    <mergeCell ref="UZU228:UZW228"/>
    <mergeCell ref="UZY228:VAA228"/>
    <mergeCell ref="UYO228:UYQ228"/>
    <mergeCell ref="UYS228:UYU228"/>
    <mergeCell ref="UYW228:UYY228"/>
    <mergeCell ref="UZA228:UZC228"/>
    <mergeCell ref="UZE228:UZG228"/>
    <mergeCell ref="UXU228:UXW228"/>
    <mergeCell ref="UXY228:UYA228"/>
    <mergeCell ref="UYC228:UYE228"/>
    <mergeCell ref="UYG228:UYI228"/>
    <mergeCell ref="UYK228:UYM228"/>
    <mergeCell ref="UXA228:UXC228"/>
    <mergeCell ref="UXE228:UXG228"/>
    <mergeCell ref="UXI228:UXK228"/>
    <mergeCell ref="UXM228:UXO228"/>
    <mergeCell ref="UXQ228:UXS228"/>
    <mergeCell ref="UWG228:UWI228"/>
    <mergeCell ref="UWK228:UWM228"/>
    <mergeCell ref="UWO228:UWQ228"/>
    <mergeCell ref="UWS228:UWU228"/>
    <mergeCell ref="UWW228:UWY228"/>
    <mergeCell ref="UVM228:UVO228"/>
    <mergeCell ref="UVQ228:UVS228"/>
    <mergeCell ref="UVU228:UVW228"/>
    <mergeCell ref="UVY228:UWA228"/>
    <mergeCell ref="UWC228:UWE228"/>
    <mergeCell ref="UUS228:UUU228"/>
    <mergeCell ref="UUW228:UUY228"/>
    <mergeCell ref="UVA228:UVC228"/>
    <mergeCell ref="UVE228:UVG228"/>
    <mergeCell ref="UVI228:UVK228"/>
    <mergeCell ref="UTY228:UUA228"/>
    <mergeCell ref="UUC228:UUE228"/>
    <mergeCell ref="UUG228:UUI228"/>
    <mergeCell ref="UUK228:UUM228"/>
    <mergeCell ref="UUO228:UUQ228"/>
    <mergeCell ref="UTE228:UTG228"/>
    <mergeCell ref="UTI228:UTK228"/>
    <mergeCell ref="UTM228:UTO228"/>
    <mergeCell ref="UTQ228:UTS228"/>
    <mergeCell ref="UTU228:UTW228"/>
    <mergeCell ref="USK228:USM228"/>
    <mergeCell ref="USO228:USQ228"/>
    <mergeCell ref="USS228:USU228"/>
    <mergeCell ref="USW228:USY228"/>
    <mergeCell ref="UTA228:UTC228"/>
    <mergeCell ref="URQ228:URS228"/>
    <mergeCell ref="URU228:URW228"/>
    <mergeCell ref="URY228:USA228"/>
    <mergeCell ref="USC228:USE228"/>
    <mergeCell ref="USG228:USI228"/>
    <mergeCell ref="UQW228:UQY228"/>
    <mergeCell ref="URA228:URC228"/>
    <mergeCell ref="URE228:URG228"/>
    <mergeCell ref="URI228:URK228"/>
    <mergeCell ref="URM228:URO228"/>
    <mergeCell ref="UQC228:UQE228"/>
    <mergeCell ref="UQG228:UQI228"/>
    <mergeCell ref="UQK228:UQM228"/>
    <mergeCell ref="UQO228:UQQ228"/>
    <mergeCell ref="UQS228:UQU228"/>
    <mergeCell ref="UPI228:UPK228"/>
    <mergeCell ref="UPM228:UPO228"/>
    <mergeCell ref="UPQ228:UPS228"/>
    <mergeCell ref="UPU228:UPW228"/>
    <mergeCell ref="UPY228:UQA228"/>
    <mergeCell ref="UOO228:UOQ228"/>
    <mergeCell ref="UOS228:UOU228"/>
    <mergeCell ref="UOW228:UOY228"/>
    <mergeCell ref="UPA228:UPC228"/>
    <mergeCell ref="UPE228:UPG228"/>
    <mergeCell ref="UNU228:UNW228"/>
    <mergeCell ref="UNY228:UOA228"/>
    <mergeCell ref="UOC228:UOE228"/>
    <mergeCell ref="UOG228:UOI228"/>
    <mergeCell ref="UOK228:UOM228"/>
    <mergeCell ref="UNA228:UNC228"/>
    <mergeCell ref="UNE228:UNG228"/>
    <mergeCell ref="UNI228:UNK228"/>
    <mergeCell ref="UNM228:UNO228"/>
    <mergeCell ref="UNQ228:UNS228"/>
    <mergeCell ref="UMG228:UMI228"/>
    <mergeCell ref="UMK228:UMM228"/>
    <mergeCell ref="UMO228:UMQ228"/>
    <mergeCell ref="UMS228:UMU228"/>
    <mergeCell ref="UMW228:UMY228"/>
    <mergeCell ref="ULM228:ULO228"/>
    <mergeCell ref="ULQ228:ULS228"/>
    <mergeCell ref="ULU228:ULW228"/>
    <mergeCell ref="ULY228:UMA228"/>
    <mergeCell ref="UMC228:UME228"/>
    <mergeCell ref="UKS228:UKU228"/>
    <mergeCell ref="UKW228:UKY228"/>
    <mergeCell ref="ULA228:ULC228"/>
    <mergeCell ref="ULE228:ULG228"/>
    <mergeCell ref="ULI228:ULK228"/>
    <mergeCell ref="UJY228:UKA228"/>
    <mergeCell ref="UKC228:UKE228"/>
    <mergeCell ref="UKG228:UKI228"/>
    <mergeCell ref="UKK228:UKM228"/>
    <mergeCell ref="UKO228:UKQ228"/>
    <mergeCell ref="UJE228:UJG228"/>
    <mergeCell ref="UJI228:UJK228"/>
    <mergeCell ref="UJM228:UJO228"/>
    <mergeCell ref="UJQ228:UJS228"/>
    <mergeCell ref="UJU228:UJW228"/>
    <mergeCell ref="UIK228:UIM228"/>
    <mergeCell ref="UIO228:UIQ228"/>
    <mergeCell ref="UIS228:UIU228"/>
    <mergeCell ref="UIW228:UIY228"/>
    <mergeCell ref="UJA228:UJC228"/>
    <mergeCell ref="UHQ228:UHS228"/>
    <mergeCell ref="UHU228:UHW228"/>
    <mergeCell ref="UHY228:UIA228"/>
    <mergeCell ref="UIC228:UIE228"/>
    <mergeCell ref="UIG228:UII228"/>
    <mergeCell ref="UGW228:UGY228"/>
    <mergeCell ref="UHA228:UHC228"/>
    <mergeCell ref="UHE228:UHG228"/>
    <mergeCell ref="UHI228:UHK228"/>
    <mergeCell ref="UHM228:UHO228"/>
    <mergeCell ref="UGC228:UGE228"/>
    <mergeCell ref="UGG228:UGI228"/>
    <mergeCell ref="UGK228:UGM228"/>
    <mergeCell ref="UGO228:UGQ228"/>
    <mergeCell ref="UGS228:UGU228"/>
    <mergeCell ref="UFI228:UFK228"/>
    <mergeCell ref="UFM228:UFO228"/>
    <mergeCell ref="UFQ228:UFS228"/>
    <mergeCell ref="UFU228:UFW228"/>
    <mergeCell ref="UFY228:UGA228"/>
    <mergeCell ref="UEO228:UEQ228"/>
    <mergeCell ref="UES228:UEU228"/>
    <mergeCell ref="UEW228:UEY228"/>
    <mergeCell ref="UFA228:UFC228"/>
    <mergeCell ref="UFE228:UFG228"/>
    <mergeCell ref="UDU228:UDW228"/>
    <mergeCell ref="UDY228:UEA228"/>
    <mergeCell ref="UEC228:UEE228"/>
    <mergeCell ref="UEG228:UEI228"/>
    <mergeCell ref="UEK228:UEM228"/>
    <mergeCell ref="UDA228:UDC228"/>
    <mergeCell ref="UDE228:UDG228"/>
    <mergeCell ref="UDI228:UDK228"/>
    <mergeCell ref="UDM228:UDO228"/>
    <mergeCell ref="UDQ228:UDS228"/>
    <mergeCell ref="UCG228:UCI228"/>
    <mergeCell ref="UCK228:UCM228"/>
    <mergeCell ref="UCO228:UCQ228"/>
    <mergeCell ref="UCS228:UCU228"/>
    <mergeCell ref="UCW228:UCY228"/>
    <mergeCell ref="UBM228:UBO228"/>
    <mergeCell ref="UBQ228:UBS228"/>
    <mergeCell ref="UBU228:UBW228"/>
    <mergeCell ref="UBY228:UCA228"/>
    <mergeCell ref="UCC228:UCE228"/>
    <mergeCell ref="UAS228:UAU228"/>
    <mergeCell ref="UAW228:UAY228"/>
    <mergeCell ref="UBA228:UBC228"/>
    <mergeCell ref="UBE228:UBG228"/>
    <mergeCell ref="UBI228:UBK228"/>
    <mergeCell ref="TZY228:UAA228"/>
    <mergeCell ref="UAC228:UAE228"/>
    <mergeCell ref="UAG228:UAI228"/>
    <mergeCell ref="UAK228:UAM228"/>
    <mergeCell ref="UAO228:UAQ228"/>
    <mergeCell ref="TZE228:TZG228"/>
    <mergeCell ref="TZI228:TZK228"/>
    <mergeCell ref="TZM228:TZO228"/>
    <mergeCell ref="TZQ228:TZS228"/>
    <mergeCell ref="TZU228:TZW228"/>
    <mergeCell ref="TYK228:TYM228"/>
    <mergeCell ref="TYO228:TYQ228"/>
    <mergeCell ref="TYS228:TYU228"/>
    <mergeCell ref="TYW228:TYY228"/>
    <mergeCell ref="TZA228:TZC228"/>
    <mergeCell ref="TXQ228:TXS228"/>
    <mergeCell ref="TXU228:TXW228"/>
    <mergeCell ref="TXY228:TYA228"/>
    <mergeCell ref="TYC228:TYE228"/>
    <mergeCell ref="TYG228:TYI228"/>
    <mergeCell ref="TWW228:TWY228"/>
    <mergeCell ref="TXA228:TXC228"/>
    <mergeCell ref="TXE228:TXG228"/>
    <mergeCell ref="TXI228:TXK228"/>
    <mergeCell ref="TXM228:TXO228"/>
    <mergeCell ref="TWC228:TWE228"/>
    <mergeCell ref="TWG228:TWI228"/>
    <mergeCell ref="TWK228:TWM228"/>
    <mergeCell ref="TWO228:TWQ228"/>
    <mergeCell ref="TWS228:TWU228"/>
    <mergeCell ref="TVI228:TVK228"/>
    <mergeCell ref="TVM228:TVO228"/>
    <mergeCell ref="TVQ228:TVS228"/>
    <mergeCell ref="TVU228:TVW228"/>
    <mergeCell ref="TVY228:TWA228"/>
    <mergeCell ref="TUO228:TUQ228"/>
    <mergeCell ref="TUS228:TUU228"/>
    <mergeCell ref="TUW228:TUY228"/>
    <mergeCell ref="TVA228:TVC228"/>
    <mergeCell ref="TVE228:TVG228"/>
    <mergeCell ref="TTU228:TTW228"/>
    <mergeCell ref="TTY228:TUA228"/>
    <mergeCell ref="TUC228:TUE228"/>
    <mergeCell ref="TUG228:TUI228"/>
    <mergeCell ref="TUK228:TUM228"/>
    <mergeCell ref="TTA228:TTC228"/>
    <mergeCell ref="TTE228:TTG228"/>
    <mergeCell ref="TTI228:TTK228"/>
    <mergeCell ref="TTM228:TTO228"/>
    <mergeCell ref="TTQ228:TTS228"/>
    <mergeCell ref="TSG228:TSI228"/>
    <mergeCell ref="TSK228:TSM228"/>
    <mergeCell ref="TSO228:TSQ228"/>
    <mergeCell ref="TSS228:TSU228"/>
    <mergeCell ref="TSW228:TSY228"/>
    <mergeCell ref="TRM228:TRO228"/>
    <mergeCell ref="TRQ228:TRS228"/>
    <mergeCell ref="TRU228:TRW228"/>
    <mergeCell ref="TRY228:TSA228"/>
    <mergeCell ref="TSC228:TSE228"/>
    <mergeCell ref="TQS228:TQU228"/>
    <mergeCell ref="TQW228:TQY228"/>
    <mergeCell ref="TRA228:TRC228"/>
    <mergeCell ref="TRE228:TRG228"/>
    <mergeCell ref="TRI228:TRK228"/>
    <mergeCell ref="TPY228:TQA228"/>
    <mergeCell ref="TQC228:TQE228"/>
    <mergeCell ref="TQG228:TQI228"/>
    <mergeCell ref="TQK228:TQM228"/>
    <mergeCell ref="TQO228:TQQ228"/>
    <mergeCell ref="TPE228:TPG228"/>
    <mergeCell ref="TPI228:TPK228"/>
    <mergeCell ref="TPM228:TPO228"/>
    <mergeCell ref="TPQ228:TPS228"/>
    <mergeCell ref="TPU228:TPW228"/>
    <mergeCell ref="TOK228:TOM228"/>
    <mergeCell ref="TOO228:TOQ228"/>
    <mergeCell ref="TOS228:TOU228"/>
    <mergeCell ref="TOW228:TOY228"/>
    <mergeCell ref="TPA228:TPC228"/>
    <mergeCell ref="TNQ228:TNS228"/>
    <mergeCell ref="TNU228:TNW228"/>
    <mergeCell ref="TNY228:TOA228"/>
    <mergeCell ref="TOC228:TOE228"/>
    <mergeCell ref="TOG228:TOI228"/>
    <mergeCell ref="TMW228:TMY228"/>
    <mergeCell ref="TNA228:TNC228"/>
    <mergeCell ref="TNE228:TNG228"/>
    <mergeCell ref="TNI228:TNK228"/>
    <mergeCell ref="TNM228:TNO228"/>
    <mergeCell ref="TMC228:TME228"/>
    <mergeCell ref="TMG228:TMI228"/>
    <mergeCell ref="TMK228:TMM228"/>
    <mergeCell ref="TMO228:TMQ228"/>
    <mergeCell ref="TMS228:TMU228"/>
    <mergeCell ref="TLI228:TLK228"/>
    <mergeCell ref="TLM228:TLO228"/>
    <mergeCell ref="TLQ228:TLS228"/>
    <mergeCell ref="TLU228:TLW228"/>
    <mergeCell ref="TLY228:TMA228"/>
    <mergeCell ref="TKO228:TKQ228"/>
    <mergeCell ref="TKS228:TKU228"/>
    <mergeCell ref="TKW228:TKY228"/>
    <mergeCell ref="TLA228:TLC228"/>
    <mergeCell ref="TLE228:TLG228"/>
    <mergeCell ref="TJU228:TJW228"/>
    <mergeCell ref="TJY228:TKA228"/>
    <mergeCell ref="TKC228:TKE228"/>
    <mergeCell ref="TKG228:TKI228"/>
    <mergeCell ref="TKK228:TKM228"/>
    <mergeCell ref="TJA228:TJC228"/>
    <mergeCell ref="TJE228:TJG228"/>
    <mergeCell ref="TJI228:TJK228"/>
    <mergeCell ref="TJM228:TJO228"/>
    <mergeCell ref="TJQ228:TJS228"/>
    <mergeCell ref="TIG228:TII228"/>
    <mergeCell ref="TIK228:TIM228"/>
    <mergeCell ref="TIO228:TIQ228"/>
    <mergeCell ref="TIS228:TIU228"/>
    <mergeCell ref="TIW228:TIY228"/>
    <mergeCell ref="THM228:THO228"/>
    <mergeCell ref="THQ228:THS228"/>
    <mergeCell ref="THU228:THW228"/>
    <mergeCell ref="THY228:TIA228"/>
    <mergeCell ref="TIC228:TIE228"/>
    <mergeCell ref="TGS228:TGU228"/>
    <mergeCell ref="TGW228:TGY228"/>
    <mergeCell ref="THA228:THC228"/>
    <mergeCell ref="THE228:THG228"/>
    <mergeCell ref="THI228:THK228"/>
    <mergeCell ref="TFY228:TGA228"/>
    <mergeCell ref="TGC228:TGE228"/>
    <mergeCell ref="TGG228:TGI228"/>
    <mergeCell ref="TGK228:TGM228"/>
    <mergeCell ref="TGO228:TGQ228"/>
    <mergeCell ref="TFE228:TFG228"/>
    <mergeCell ref="TFI228:TFK228"/>
    <mergeCell ref="TFM228:TFO228"/>
    <mergeCell ref="TFQ228:TFS228"/>
    <mergeCell ref="TFU228:TFW228"/>
    <mergeCell ref="TEK228:TEM228"/>
    <mergeCell ref="TEO228:TEQ228"/>
    <mergeCell ref="TES228:TEU228"/>
    <mergeCell ref="TEW228:TEY228"/>
    <mergeCell ref="TFA228:TFC228"/>
    <mergeCell ref="TDQ228:TDS228"/>
    <mergeCell ref="TDU228:TDW228"/>
    <mergeCell ref="TDY228:TEA228"/>
    <mergeCell ref="TEC228:TEE228"/>
    <mergeCell ref="TEG228:TEI228"/>
    <mergeCell ref="TCW228:TCY228"/>
    <mergeCell ref="TDA228:TDC228"/>
    <mergeCell ref="TDE228:TDG228"/>
    <mergeCell ref="TDI228:TDK228"/>
    <mergeCell ref="TDM228:TDO228"/>
    <mergeCell ref="TCC228:TCE228"/>
    <mergeCell ref="TCG228:TCI228"/>
    <mergeCell ref="TCK228:TCM228"/>
    <mergeCell ref="TCO228:TCQ228"/>
    <mergeCell ref="TCS228:TCU228"/>
    <mergeCell ref="TBI228:TBK228"/>
    <mergeCell ref="TBM228:TBO228"/>
    <mergeCell ref="TBQ228:TBS228"/>
    <mergeCell ref="TBU228:TBW228"/>
    <mergeCell ref="TBY228:TCA228"/>
    <mergeCell ref="TAO228:TAQ228"/>
    <mergeCell ref="TAS228:TAU228"/>
    <mergeCell ref="TAW228:TAY228"/>
    <mergeCell ref="TBA228:TBC228"/>
    <mergeCell ref="TBE228:TBG228"/>
    <mergeCell ref="SZU228:SZW228"/>
    <mergeCell ref="SZY228:TAA228"/>
    <mergeCell ref="TAC228:TAE228"/>
    <mergeCell ref="TAG228:TAI228"/>
    <mergeCell ref="TAK228:TAM228"/>
    <mergeCell ref="SZA228:SZC228"/>
    <mergeCell ref="SZE228:SZG228"/>
    <mergeCell ref="SZI228:SZK228"/>
    <mergeCell ref="SZM228:SZO228"/>
    <mergeCell ref="SZQ228:SZS228"/>
    <mergeCell ref="SYG228:SYI228"/>
    <mergeCell ref="SYK228:SYM228"/>
    <mergeCell ref="SYO228:SYQ228"/>
    <mergeCell ref="SYS228:SYU228"/>
    <mergeCell ref="SYW228:SYY228"/>
    <mergeCell ref="SXM228:SXO228"/>
    <mergeCell ref="SXQ228:SXS228"/>
    <mergeCell ref="SXU228:SXW228"/>
    <mergeCell ref="SXY228:SYA228"/>
    <mergeCell ref="SYC228:SYE228"/>
    <mergeCell ref="SWS228:SWU228"/>
    <mergeCell ref="SWW228:SWY228"/>
    <mergeCell ref="SXA228:SXC228"/>
    <mergeCell ref="SXE228:SXG228"/>
    <mergeCell ref="SXI228:SXK228"/>
    <mergeCell ref="SVY228:SWA228"/>
    <mergeCell ref="SWC228:SWE228"/>
    <mergeCell ref="SWG228:SWI228"/>
    <mergeCell ref="SWK228:SWM228"/>
    <mergeCell ref="SWO228:SWQ228"/>
    <mergeCell ref="SVE228:SVG228"/>
    <mergeCell ref="SVI228:SVK228"/>
    <mergeCell ref="SVM228:SVO228"/>
    <mergeCell ref="SVQ228:SVS228"/>
    <mergeCell ref="SVU228:SVW228"/>
    <mergeCell ref="SUK228:SUM228"/>
    <mergeCell ref="SUO228:SUQ228"/>
    <mergeCell ref="SUS228:SUU228"/>
    <mergeCell ref="SUW228:SUY228"/>
    <mergeCell ref="SVA228:SVC228"/>
    <mergeCell ref="STQ228:STS228"/>
    <mergeCell ref="STU228:STW228"/>
    <mergeCell ref="STY228:SUA228"/>
    <mergeCell ref="SUC228:SUE228"/>
    <mergeCell ref="SUG228:SUI228"/>
    <mergeCell ref="SSW228:SSY228"/>
    <mergeCell ref="STA228:STC228"/>
    <mergeCell ref="STE228:STG228"/>
    <mergeCell ref="STI228:STK228"/>
    <mergeCell ref="STM228:STO228"/>
    <mergeCell ref="SSC228:SSE228"/>
    <mergeCell ref="SSG228:SSI228"/>
    <mergeCell ref="SSK228:SSM228"/>
    <mergeCell ref="SSO228:SSQ228"/>
    <mergeCell ref="SSS228:SSU228"/>
    <mergeCell ref="SRI228:SRK228"/>
    <mergeCell ref="SRM228:SRO228"/>
    <mergeCell ref="SRQ228:SRS228"/>
    <mergeCell ref="SRU228:SRW228"/>
    <mergeCell ref="SRY228:SSA228"/>
    <mergeCell ref="SQO228:SQQ228"/>
    <mergeCell ref="SQS228:SQU228"/>
    <mergeCell ref="SQW228:SQY228"/>
    <mergeCell ref="SRA228:SRC228"/>
    <mergeCell ref="SRE228:SRG228"/>
    <mergeCell ref="SPU228:SPW228"/>
    <mergeCell ref="SPY228:SQA228"/>
    <mergeCell ref="SQC228:SQE228"/>
    <mergeCell ref="SQG228:SQI228"/>
    <mergeCell ref="SQK228:SQM228"/>
    <mergeCell ref="SPA228:SPC228"/>
    <mergeCell ref="SPE228:SPG228"/>
    <mergeCell ref="SPI228:SPK228"/>
    <mergeCell ref="SPM228:SPO228"/>
    <mergeCell ref="SPQ228:SPS228"/>
    <mergeCell ref="SOG228:SOI228"/>
    <mergeCell ref="SOK228:SOM228"/>
    <mergeCell ref="SOO228:SOQ228"/>
    <mergeCell ref="SOS228:SOU228"/>
    <mergeCell ref="SOW228:SOY228"/>
    <mergeCell ref="SNM228:SNO228"/>
    <mergeCell ref="SNQ228:SNS228"/>
    <mergeCell ref="SNU228:SNW228"/>
    <mergeCell ref="SNY228:SOA228"/>
    <mergeCell ref="SOC228:SOE228"/>
    <mergeCell ref="SMS228:SMU228"/>
    <mergeCell ref="SMW228:SMY228"/>
    <mergeCell ref="SNA228:SNC228"/>
    <mergeCell ref="SNE228:SNG228"/>
    <mergeCell ref="SNI228:SNK228"/>
    <mergeCell ref="SLY228:SMA228"/>
    <mergeCell ref="SMC228:SME228"/>
    <mergeCell ref="SMG228:SMI228"/>
    <mergeCell ref="SMK228:SMM228"/>
    <mergeCell ref="SMO228:SMQ228"/>
    <mergeCell ref="SLE228:SLG228"/>
    <mergeCell ref="SLI228:SLK228"/>
    <mergeCell ref="SLM228:SLO228"/>
    <mergeCell ref="SLQ228:SLS228"/>
    <mergeCell ref="SLU228:SLW228"/>
    <mergeCell ref="SKK228:SKM228"/>
    <mergeCell ref="SKO228:SKQ228"/>
    <mergeCell ref="SKS228:SKU228"/>
    <mergeCell ref="SKW228:SKY228"/>
    <mergeCell ref="SLA228:SLC228"/>
    <mergeCell ref="SJQ228:SJS228"/>
    <mergeCell ref="SJU228:SJW228"/>
    <mergeCell ref="SJY228:SKA228"/>
    <mergeCell ref="SKC228:SKE228"/>
    <mergeCell ref="SKG228:SKI228"/>
    <mergeCell ref="SIW228:SIY228"/>
    <mergeCell ref="SJA228:SJC228"/>
    <mergeCell ref="SJE228:SJG228"/>
    <mergeCell ref="SJI228:SJK228"/>
    <mergeCell ref="SJM228:SJO228"/>
    <mergeCell ref="SIC228:SIE228"/>
    <mergeCell ref="SIG228:SII228"/>
    <mergeCell ref="SIK228:SIM228"/>
    <mergeCell ref="SIO228:SIQ228"/>
    <mergeCell ref="SIS228:SIU228"/>
    <mergeCell ref="SHI228:SHK228"/>
    <mergeCell ref="SHM228:SHO228"/>
    <mergeCell ref="SHQ228:SHS228"/>
    <mergeCell ref="SHU228:SHW228"/>
    <mergeCell ref="SHY228:SIA228"/>
    <mergeCell ref="SGO228:SGQ228"/>
    <mergeCell ref="SGS228:SGU228"/>
    <mergeCell ref="SGW228:SGY228"/>
    <mergeCell ref="SHA228:SHC228"/>
    <mergeCell ref="SHE228:SHG228"/>
    <mergeCell ref="SFU228:SFW228"/>
    <mergeCell ref="SFY228:SGA228"/>
    <mergeCell ref="SGC228:SGE228"/>
    <mergeCell ref="SGG228:SGI228"/>
    <mergeCell ref="SGK228:SGM228"/>
    <mergeCell ref="SFA228:SFC228"/>
    <mergeCell ref="SFE228:SFG228"/>
    <mergeCell ref="SFI228:SFK228"/>
    <mergeCell ref="SFM228:SFO228"/>
    <mergeCell ref="SFQ228:SFS228"/>
    <mergeCell ref="SEG228:SEI228"/>
    <mergeCell ref="SEK228:SEM228"/>
    <mergeCell ref="SEO228:SEQ228"/>
    <mergeCell ref="SES228:SEU228"/>
    <mergeCell ref="SEW228:SEY228"/>
    <mergeCell ref="SDM228:SDO228"/>
    <mergeCell ref="SDQ228:SDS228"/>
    <mergeCell ref="SDU228:SDW228"/>
    <mergeCell ref="SDY228:SEA228"/>
    <mergeCell ref="SEC228:SEE228"/>
    <mergeCell ref="SCS228:SCU228"/>
    <mergeCell ref="SCW228:SCY228"/>
    <mergeCell ref="SDA228:SDC228"/>
    <mergeCell ref="SDE228:SDG228"/>
    <mergeCell ref="SDI228:SDK228"/>
    <mergeCell ref="SBY228:SCA228"/>
    <mergeCell ref="SCC228:SCE228"/>
    <mergeCell ref="SCG228:SCI228"/>
    <mergeCell ref="SCK228:SCM228"/>
    <mergeCell ref="SCO228:SCQ228"/>
    <mergeCell ref="SBE228:SBG228"/>
    <mergeCell ref="SBI228:SBK228"/>
    <mergeCell ref="SBM228:SBO228"/>
    <mergeCell ref="SBQ228:SBS228"/>
    <mergeCell ref="SBU228:SBW228"/>
    <mergeCell ref="SAK228:SAM228"/>
    <mergeCell ref="SAO228:SAQ228"/>
    <mergeCell ref="SAS228:SAU228"/>
    <mergeCell ref="SAW228:SAY228"/>
    <mergeCell ref="SBA228:SBC228"/>
    <mergeCell ref="RZQ228:RZS228"/>
    <mergeCell ref="RZU228:RZW228"/>
    <mergeCell ref="RZY228:SAA228"/>
    <mergeCell ref="SAC228:SAE228"/>
    <mergeCell ref="SAG228:SAI228"/>
    <mergeCell ref="RYW228:RYY228"/>
    <mergeCell ref="RZA228:RZC228"/>
    <mergeCell ref="RZE228:RZG228"/>
    <mergeCell ref="RZI228:RZK228"/>
    <mergeCell ref="RZM228:RZO228"/>
    <mergeCell ref="RYC228:RYE228"/>
    <mergeCell ref="RYG228:RYI228"/>
    <mergeCell ref="RYK228:RYM228"/>
    <mergeCell ref="RYO228:RYQ228"/>
    <mergeCell ref="RYS228:RYU228"/>
    <mergeCell ref="RXI228:RXK228"/>
    <mergeCell ref="RXM228:RXO228"/>
    <mergeCell ref="RXQ228:RXS228"/>
    <mergeCell ref="RXU228:RXW228"/>
    <mergeCell ref="RXY228:RYA228"/>
    <mergeCell ref="RWO228:RWQ228"/>
    <mergeCell ref="RWS228:RWU228"/>
    <mergeCell ref="RWW228:RWY228"/>
    <mergeCell ref="RXA228:RXC228"/>
    <mergeCell ref="RXE228:RXG228"/>
    <mergeCell ref="RVU228:RVW228"/>
    <mergeCell ref="RVY228:RWA228"/>
    <mergeCell ref="RWC228:RWE228"/>
    <mergeCell ref="RWG228:RWI228"/>
    <mergeCell ref="RWK228:RWM228"/>
    <mergeCell ref="RVA228:RVC228"/>
    <mergeCell ref="RVE228:RVG228"/>
    <mergeCell ref="RVI228:RVK228"/>
    <mergeCell ref="RVM228:RVO228"/>
    <mergeCell ref="RVQ228:RVS228"/>
    <mergeCell ref="RUG228:RUI228"/>
    <mergeCell ref="RUK228:RUM228"/>
    <mergeCell ref="RUO228:RUQ228"/>
    <mergeCell ref="RUS228:RUU228"/>
    <mergeCell ref="RUW228:RUY228"/>
    <mergeCell ref="RTM228:RTO228"/>
    <mergeCell ref="RTQ228:RTS228"/>
    <mergeCell ref="RTU228:RTW228"/>
    <mergeCell ref="RTY228:RUA228"/>
    <mergeCell ref="RUC228:RUE228"/>
    <mergeCell ref="RSS228:RSU228"/>
    <mergeCell ref="RSW228:RSY228"/>
    <mergeCell ref="RTA228:RTC228"/>
    <mergeCell ref="RTE228:RTG228"/>
    <mergeCell ref="RTI228:RTK228"/>
    <mergeCell ref="RRY228:RSA228"/>
    <mergeCell ref="RSC228:RSE228"/>
    <mergeCell ref="RSG228:RSI228"/>
    <mergeCell ref="RSK228:RSM228"/>
    <mergeCell ref="RSO228:RSQ228"/>
    <mergeCell ref="RRE228:RRG228"/>
    <mergeCell ref="RRI228:RRK228"/>
    <mergeCell ref="RRM228:RRO228"/>
    <mergeCell ref="RRQ228:RRS228"/>
    <mergeCell ref="RRU228:RRW228"/>
    <mergeCell ref="RQK228:RQM228"/>
    <mergeCell ref="RQO228:RQQ228"/>
    <mergeCell ref="RQS228:RQU228"/>
    <mergeCell ref="RQW228:RQY228"/>
    <mergeCell ref="RRA228:RRC228"/>
    <mergeCell ref="RPQ228:RPS228"/>
    <mergeCell ref="RPU228:RPW228"/>
    <mergeCell ref="RPY228:RQA228"/>
    <mergeCell ref="RQC228:RQE228"/>
    <mergeCell ref="RQG228:RQI228"/>
    <mergeCell ref="ROW228:ROY228"/>
    <mergeCell ref="RPA228:RPC228"/>
    <mergeCell ref="RPE228:RPG228"/>
    <mergeCell ref="RPI228:RPK228"/>
    <mergeCell ref="RPM228:RPO228"/>
    <mergeCell ref="ROC228:ROE228"/>
    <mergeCell ref="ROG228:ROI228"/>
    <mergeCell ref="ROK228:ROM228"/>
    <mergeCell ref="ROO228:ROQ228"/>
    <mergeCell ref="ROS228:ROU228"/>
    <mergeCell ref="RNI228:RNK228"/>
    <mergeCell ref="RNM228:RNO228"/>
    <mergeCell ref="RNQ228:RNS228"/>
    <mergeCell ref="RNU228:RNW228"/>
    <mergeCell ref="RNY228:ROA228"/>
    <mergeCell ref="RMO228:RMQ228"/>
    <mergeCell ref="RMS228:RMU228"/>
    <mergeCell ref="RMW228:RMY228"/>
    <mergeCell ref="RNA228:RNC228"/>
    <mergeCell ref="RNE228:RNG228"/>
    <mergeCell ref="RLU228:RLW228"/>
    <mergeCell ref="RLY228:RMA228"/>
    <mergeCell ref="RMC228:RME228"/>
    <mergeCell ref="RMG228:RMI228"/>
    <mergeCell ref="RMK228:RMM228"/>
    <mergeCell ref="RLA228:RLC228"/>
    <mergeCell ref="RLE228:RLG228"/>
    <mergeCell ref="RLI228:RLK228"/>
    <mergeCell ref="RLM228:RLO228"/>
    <mergeCell ref="RLQ228:RLS228"/>
    <mergeCell ref="RKG228:RKI228"/>
    <mergeCell ref="RKK228:RKM228"/>
    <mergeCell ref="RKO228:RKQ228"/>
    <mergeCell ref="RKS228:RKU228"/>
    <mergeCell ref="RKW228:RKY228"/>
    <mergeCell ref="RJM228:RJO228"/>
    <mergeCell ref="RJQ228:RJS228"/>
    <mergeCell ref="RJU228:RJW228"/>
    <mergeCell ref="RJY228:RKA228"/>
    <mergeCell ref="RKC228:RKE228"/>
    <mergeCell ref="RIS228:RIU228"/>
    <mergeCell ref="RIW228:RIY228"/>
    <mergeCell ref="RJA228:RJC228"/>
    <mergeCell ref="RJE228:RJG228"/>
    <mergeCell ref="RJI228:RJK228"/>
    <mergeCell ref="RHY228:RIA228"/>
    <mergeCell ref="RIC228:RIE228"/>
    <mergeCell ref="RIG228:RII228"/>
    <mergeCell ref="RIK228:RIM228"/>
    <mergeCell ref="RIO228:RIQ228"/>
    <mergeCell ref="RHE228:RHG228"/>
    <mergeCell ref="RHI228:RHK228"/>
    <mergeCell ref="RHM228:RHO228"/>
    <mergeCell ref="RHQ228:RHS228"/>
    <mergeCell ref="RHU228:RHW228"/>
    <mergeCell ref="RGK228:RGM228"/>
    <mergeCell ref="RGO228:RGQ228"/>
    <mergeCell ref="RGS228:RGU228"/>
    <mergeCell ref="RGW228:RGY228"/>
    <mergeCell ref="RHA228:RHC228"/>
    <mergeCell ref="RFQ228:RFS228"/>
    <mergeCell ref="RFU228:RFW228"/>
    <mergeCell ref="RFY228:RGA228"/>
    <mergeCell ref="RGC228:RGE228"/>
    <mergeCell ref="RGG228:RGI228"/>
    <mergeCell ref="REW228:REY228"/>
    <mergeCell ref="RFA228:RFC228"/>
    <mergeCell ref="RFE228:RFG228"/>
    <mergeCell ref="RFI228:RFK228"/>
    <mergeCell ref="RFM228:RFO228"/>
    <mergeCell ref="REC228:REE228"/>
    <mergeCell ref="REG228:REI228"/>
    <mergeCell ref="REK228:REM228"/>
    <mergeCell ref="REO228:REQ228"/>
    <mergeCell ref="RES228:REU228"/>
    <mergeCell ref="RDI228:RDK228"/>
    <mergeCell ref="RDM228:RDO228"/>
    <mergeCell ref="RDQ228:RDS228"/>
    <mergeCell ref="RDU228:RDW228"/>
    <mergeCell ref="RDY228:REA228"/>
    <mergeCell ref="RCO228:RCQ228"/>
    <mergeCell ref="RCS228:RCU228"/>
    <mergeCell ref="RCW228:RCY228"/>
    <mergeCell ref="RDA228:RDC228"/>
    <mergeCell ref="RDE228:RDG228"/>
    <mergeCell ref="RBU228:RBW228"/>
    <mergeCell ref="RBY228:RCA228"/>
    <mergeCell ref="RCC228:RCE228"/>
    <mergeCell ref="RCG228:RCI228"/>
    <mergeCell ref="RCK228:RCM228"/>
    <mergeCell ref="RBA228:RBC228"/>
    <mergeCell ref="RBE228:RBG228"/>
    <mergeCell ref="RBI228:RBK228"/>
    <mergeCell ref="RBM228:RBO228"/>
    <mergeCell ref="RBQ228:RBS228"/>
    <mergeCell ref="RAG228:RAI228"/>
    <mergeCell ref="RAK228:RAM228"/>
    <mergeCell ref="RAO228:RAQ228"/>
    <mergeCell ref="RAS228:RAU228"/>
    <mergeCell ref="RAW228:RAY228"/>
    <mergeCell ref="QZM228:QZO228"/>
    <mergeCell ref="QZQ228:QZS228"/>
    <mergeCell ref="QZU228:QZW228"/>
    <mergeCell ref="QZY228:RAA228"/>
    <mergeCell ref="RAC228:RAE228"/>
    <mergeCell ref="QYS228:QYU228"/>
    <mergeCell ref="QYW228:QYY228"/>
    <mergeCell ref="QZA228:QZC228"/>
    <mergeCell ref="QZE228:QZG228"/>
    <mergeCell ref="QZI228:QZK228"/>
    <mergeCell ref="QXY228:QYA228"/>
    <mergeCell ref="QYC228:QYE228"/>
    <mergeCell ref="QYG228:QYI228"/>
    <mergeCell ref="QYK228:QYM228"/>
    <mergeCell ref="QYO228:QYQ228"/>
    <mergeCell ref="QXE228:QXG228"/>
    <mergeCell ref="QXI228:QXK228"/>
    <mergeCell ref="QXM228:QXO228"/>
    <mergeCell ref="QXQ228:QXS228"/>
    <mergeCell ref="QXU228:QXW228"/>
    <mergeCell ref="QWK228:QWM228"/>
    <mergeCell ref="QWO228:QWQ228"/>
    <mergeCell ref="QWS228:QWU228"/>
    <mergeCell ref="QWW228:QWY228"/>
    <mergeCell ref="QXA228:QXC228"/>
    <mergeCell ref="QVQ228:QVS228"/>
    <mergeCell ref="QVU228:QVW228"/>
    <mergeCell ref="QVY228:QWA228"/>
    <mergeCell ref="QWC228:QWE228"/>
    <mergeCell ref="QWG228:QWI228"/>
    <mergeCell ref="QUW228:QUY228"/>
    <mergeCell ref="QVA228:QVC228"/>
    <mergeCell ref="QVE228:QVG228"/>
    <mergeCell ref="QVI228:QVK228"/>
    <mergeCell ref="QVM228:QVO228"/>
    <mergeCell ref="QUC228:QUE228"/>
    <mergeCell ref="QUG228:QUI228"/>
    <mergeCell ref="QUK228:QUM228"/>
    <mergeCell ref="QUO228:QUQ228"/>
    <mergeCell ref="QUS228:QUU228"/>
    <mergeCell ref="QTI228:QTK228"/>
    <mergeCell ref="QTM228:QTO228"/>
    <mergeCell ref="QTQ228:QTS228"/>
    <mergeCell ref="QTU228:QTW228"/>
    <mergeCell ref="QTY228:QUA228"/>
    <mergeCell ref="QSO228:QSQ228"/>
    <mergeCell ref="QSS228:QSU228"/>
    <mergeCell ref="QSW228:QSY228"/>
    <mergeCell ref="QTA228:QTC228"/>
    <mergeCell ref="QTE228:QTG228"/>
    <mergeCell ref="QRU228:QRW228"/>
    <mergeCell ref="QRY228:QSA228"/>
    <mergeCell ref="QSC228:QSE228"/>
    <mergeCell ref="QSG228:QSI228"/>
    <mergeCell ref="QSK228:QSM228"/>
    <mergeCell ref="QRA228:QRC228"/>
    <mergeCell ref="QRE228:QRG228"/>
    <mergeCell ref="QRI228:QRK228"/>
    <mergeCell ref="QRM228:QRO228"/>
    <mergeCell ref="QRQ228:QRS228"/>
    <mergeCell ref="QQG228:QQI228"/>
    <mergeCell ref="QQK228:QQM228"/>
    <mergeCell ref="QQO228:QQQ228"/>
    <mergeCell ref="QQS228:QQU228"/>
    <mergeCell ref="QQW228:QQY228"/>
    <mergeCell ref="QPM228:QPO228"/>
    <mergeCell ref="QPQ228:QPS228"/>
    <mergeCell ref="QPU228:QPW228"/>
    <mergeCell ref="QPY228:QQA228"/>
    <mergeCell ref="QQC228:QQE228"/>
    <mergeCell ref="QOS228:QOU228"/>
    <mergeCell ref="QOW228:QOY228"/>
    <mergeCell ref="QPA228:QPC228"/>
    <mergeCell ref="QPE228:QPG228"/>
    <mergeCell ref="QPI228:QPK228"/>
    <mergeCell ref="QNY228:QOA228"/>
    <mergeCell ref="QOC228:QOE228"/>
    <mergeCell ref="QOG228:QOI228"/>
    <mergeCell ref="QOK228:QOM228"/>
    <mergeCell ref="QOO228:QOQ228"/>
    <mergeCell ref="QNE228:QNG228"/>
    <mergeCell ref="QNI228:QNK228"/>
    <mergeCell ref="QNM228:QNO228"/>
    <mergeCell ref="QNQ228:QNS228"/>
    <mergeCell ref="QNU228:QNW228"/>
    <mergeCell ref="QMK228:QMM228"/>
    <mergeCell ref="QMO228:QMQ228"/>
    <mergeCell ref="QMS228:QMU228"/>
    <mergeCell ref="QMW228:QMY228"/>
    <mergeCell ref="QNA228:QNC228"/>
    <mergeCell ref="QLQ228:QLS228"/>
    <mergeCell ref="QLU228:QLW228"/>
    <mergeCell ref="QLY228:QMA228"/>
    <mergeCell ref="QMC228:QME228"/>
    <mergeCell ref="QMG228:QMI228"/>
    <mergeCell ref="QKW228:QKY228"/>
    <mergeCell ref="QLA228:QLC228"/>
    <mergeCell ref="QLE228:QLG228"/>
    <mergeCell ref="QLI228:QLK228"/>
    <mergeCell ref="QLM228:QLO228"/>
    <mergeCell ref="QKC228:QKE228"/>
    <mergeCell ref="QKG228:QKI228"/>
    <mergeCell ref="QKK228:QKM228"/>
    <mergeCell ref="QKO228:QKQ228"/>
    <mergeCell ref="QKS228:QKU228"/>
    <mergeCell ref="QJI228:QJK228"/>
    <mergeCell ref="QJM228:QJO228"/>
    <mergeCell ref="QJQ228:QJS228"/>
    <mergeCell ref="QJU228:QJW228"/>
    <mergeCell ref="QJY228:QKA228"/>
    <mergeCell ref="QIO228:QIQ228"/>
    <mergeCell ref="QIS228:QIU228"/>
    <mergeCell ref="QIW228:QIY228"/>
    <mergeCell ref="QJA228:QJC228"/>
    <mergeCell ref="QJE228:QJG228"/>
    <mergeCell ref="QHU228:QHW228"/>
    <mergeCell ref="QHY228:QIA228"/>
    <mergeCell ref="QIC228:QIE228"/>
    <mergeCell ref="QIG228:QII228"/>
    <mergeCell ref="QIK228:QIM228"/>
    <mergeCell ref="QHA228:QHC228"/>
    <mergeCell ref="QHE228:QHG228"/>
    <mergeCell ref="QHI228:QHK228"/>
    <mergeCell ref="QHM228:QHO228"/>
    <mergeCell ref="QHQ228:QHS228"/>
    <mergeCell ref="QGG228:QGI228"/>
    <mergeCell ref="QGK228:QGM228"/>
    <mergeCell ref="QGO228:QGQ228"/>
    <mergeCell ref="QGS228:QGU228"/>
    <mergeCell ref="QGW228:QGY228"/>
    <mergeCell ref="QFM228:QFO228"/>
    <mergeCell ref="QFQ228:QFS228"/>
    <mergeCell ref="QFU228:QFW228"/>
    <mergeCell ref="QFY228:QGA228"/>
    <mergeCell ref="QGC228:QGE228"/>
    <mergeCell ref="QES228:QEU228"/>
    <mergeCell ref="QEW228:QEY228"/>
    <mergeCell ref="QFA228:QFC228"/>
    <mergeCell ref="QFE228:QFG228"/>
    <mergeCell ref="QFI228:QFK228"/>
    <mergeCell ref="QDY228:QEA228"/>
    <mergeCell ref="QEC228:QEE228"/>
    <mergeCell ref="QEG228:QEI228"/>
    <mergeCell ref="QEK228:QEM228"/>
    <mergeCell ref="QEO228:QEQ228"/>
    <mergeCell ref="QDE228:QDG228"/>
    <mergeCell ref="QDI228:QDK228"/>
    <mergeCell ref="QDM228:QDO228"/>
    <mergeCell ref="QDQ228:QDS228"/>
    <mergeCell ref="QDU228:QDW228"/>
    <mergeCell ref="QCK228:QCM228"/>
    <mergeCell ref="QCO228:QCQ228"/>
    <mergeCell ref="QCS228:QCU228"/>
    <mergeCell ref="QCW228:QCY228"/>
    <mergeCell ref="QDA228:QDC228"/>
    <mergeCell ref="QBQ228:QBS228"/>
    <mergeCell ref="QBU228:QBW228"/>
    <mergeCell ref="QBY228:QCA228"/>
    <mergeCell ref="QCC228:QCE228"/>
    <mergeCell ref="QCG228:QCI228"/>
    <mergeCell ref="QAW228:QAY228"/>
    <mergeCell ref="QBA228:QBC228"/>
    <mergeCell ref="QBE228:QBG228"/>
    <mergeCell ref="QBI228:QBK228"/>
    <mergeCell ref="QBM228:QBO228"/>
    <mergeCell ref="QAC228:QAE228"/>
    <mergeCell ref="QAG228:QAI228"/>
    <mergeCell ref="QAK228:QAM228"/>
    <mergeCell ref="QAO228:QAQ228"/>
    <mergeCell ref="QAS228:QAU228"/>
    <mergeCell ref="PZI228:PZK228"/>
    <mergeCell ref="PZM228:PZO228"/>
    <mergeCell ref="PZQ228:PZS228"/>
    <mergeCell ref="PZU228:PZW228"/>
    <mergeCell ref="PZY228:QAA228"/>
    <mergeCell ref="PYO228:PYQ228"/>
    <mergeCell ref="PYS228:PYU228"/>
    <mergeCell ref="PYW228:PYY228"/>
    <mergeCell ref="PZA228:PZC228"/>
    <mergeCell ref="PZE228:PZG228"/>
    <mergeCell ref="PXU228:PXW228"/>
    <mergeCell ref="PXY228:PYA228"/>
    <mergeCell ref="PYC228:PYE228"/>
    <mergeCell ref="PYG228:PYI228"/>
    <mergeCell ref="PYK228:PYM228"/>
    <mergeCell ref="PXA228:PXC228"/>
    <mergeCell ref="PXE228:PXG228"/>
    <mergeCell ref="PXI228:PXK228"/>
    <mergeCell ref="PXM228:PXO228"/>
    <mergeCell ref="PXQ228:PXS228"/>
    <mergeCell ref="PWG228:PWI228"/>
    <mergeCell ref="PWK228:PWM228"/>
    <mergeCell ref="PWO228:PWQ228"/>
    <mergeCell ref="PWS228:PWU228"/>
    <mergeCell ref="PWW228:PWY228"/>
    <mergeCell ref="PVM228:PVO228"/>
    <mergeCell ref="PVQ228:PVS228"/>
    <mergeCell ref="PVU228:PVW228"/>
    <mergeCell ref="PVY228:PWA228"/>
    <mergeCell ref="PWC228:PWE228"/>
    <mergeCell ref="PUS228:PUU228"/>
    <mergeCell ref="PUW228:PUY228"/>
    <mergeCell ref="PVA228:PVC228"/>
    <mergeCell ref="PVE228:PVG228"/>
    <mergeCell ref="PVI228:PVK228"/>
    <mergeCell ref="PTY228:PUA228"/>
    <mergeCell ref="PUC228:PUE228"/>
    <mergeCell ref="PUG228:PUI228"/>
    <mergeCell ref="PUK228:PUM228"/>
    <mergeCell ref="PUO228:PUQ228"/>
    <mergeCell ref="PTE228:PTG228"/>
    <mergeCell ref="PTI228:PTK228"/>
    <mergeCell ref="PTM228:PTO228"/>
    <mergeCell ref="PTQ228:PTS228"/>
    <mergeCell ref="PTU228:PTW228"/>
    <mergeCell ref="PSK228:PSM228"/>
    <mergeCell ref="PSO228:PSQ228"/>
    <mergeCell ref="PSS228:PSU228"/>
    <mergeCell ref="PSW228:PSY228"/>
    <mergeCell ref="PTA228:PTC228"/>
    <mergeCell ref="PRQ228:PRS228"/>
    <mergeCell ref="PRU228:PRW228"/>
    <mergeCell ref="PRY228:PSA228"/>
    <mergeCell ref="PSC228:PSE228"/>
    <mergeCell ref="PSG228:PSI228"/>
    <mergeCell ref="PQW228:PQY228"/>
    <mergeCell ref="PRA228:PRC228"/>
    <mergeCell ref="PRE228:PRG228"/>
    <mergeCell ref="PRI228:PRK228"/>
    <mergeCell ref="PRM228:PRO228"/>
    <mergeCell ref="PQC228:PQE228"/>
    <mergeCell ref="PQG228:PQI228"/>
    <mergeCell ref="PQK228:PQM228"/>
    <mergeCell ref="PQO228:PQQ228"/>
    <mergeCell ref="PQS228:PQU228"/>
    <mergeCell ref="PPI228:PPK228"/>
    <mergeCell ref="PPM228:PPO228"/>
    <mergeCell ref="PPQ228:PPS228"/>
    <mergeCell ref="PPU228:PPW228"/>
    <mergeCell ref="PPY228:PQA228"/>
    <mergeCell ref="POO228:POQ228"/>
    <mergeCell ref="POS228:POU228"/>
    <mergeCell ref="POW228:POY228"/>
    <mergeCell ref="PPA228:PPC228"/>
    <mergeCell ref="PPE228:PPG228"/>
    <mergeCell ref="PNU228:PNW228"/>
    <mergeCell ref="PNY228:POA228"/>
    <mergeCell ref="POC228:POE228"/>
    <mergeCell ref="POG228:POI228"/>
    <mergeCell ref="POK228:POM228"/>
    <mergeCell ref="PNA228:PNC228"/>
    <mergeCell ref="PNE228:PNG228"/>
    <mergeCell ref="PNI228:PNK228"/>
    <mergeCell ref="PNM228:PNO228"/>
    <mergeCell ref="PNQ228:PNS228"/>
    <mergeCell ref="PMG228:PMI228"/>
    <mergeCell ref="PMK228:PMM228"/>
    <mergeCell ref="PMO228:PMQ228"/>
    <mergeCell ref="PMS228:PMU228"/>
    <mergeCell ref="PMW228:PMY228"/>
    <mergeCell ref="PLM228:PLO228"/>
    <mergeCell ref="PLQ228:PLS228"/>
    <mergeCell ref="PLU228:PLW228"/>
    <mergeCell ref="PLY228:PMA228"/>
    <mergeCell ref="PMC228:PME228"/>
    <mergeCell ref="PKS228:PKU228"/>
    <mergeCell ref="PKW228:PKY228"/>
    <mergeCell ref="PLA228:PLC228"/>
    <mergeCell ref="PLE228:PLG228"/>
    <mergeCell ref="PLI228:PLK228"/>
    <mergeCell ref="PJY228:PKA228"/>
    <mergeCell ref="PKC228:PKE228"/>
    <mergeCell ref="PKG228:PKI228"/>
    <mergeCell ref="PKK228:PKM228"/>
    <mergeCell ref="PKO228:PKQ228"/>
    <mergeCell ref="PJE228:PJG228"/>
    <mergeCell ref="PJI228:PJK228"/>
    <mergeCell ref="PJM228:PJO228"/>
    <mergeCell ref="PJQ228:PJS228"/>
    <mergeCell ref="PJU228:PJW228"/>
    <mergeCell ref="PIK228:PIM228"/>
    <mergeCell ref="PIO228:PIQ228"/>
    <mergeCell ref="PIS228:PIU228"/>
    <mergeCell ref="PIW228:PIY228"/>
    <mergeCell ref="PJA228:PJC228"/>
    <mergeCell ref="PHQ228:PHS228"/>
    <mergeCell ref="PHU228:PHW228"/>
    <mergeCell ref="PHY228:PIA228"/>
    <mergeCell ref="PIC228:PIE228"/>
    <mergeCell ref="PIG228:PII228"/>
    <mergeCell ref="PGW228:PGY228"/>
    <mergeCell ref="PHA228:PHC228"/>
    <mergeCell ref="PHE228:PHG228"/>
    <mergeCell ref="PHI228:PHK228"/>
    <mergeCell ref="PHM228:PHO228"/>
    <mergeCell ref="PGC228:PGE228"/>
    <mergeCell ref="PGG228:PGI228"/>
    <mergeCell ref="PGK228:PGM228"/>
    <mergeCell ref="PGO228:PGQ228"/>
    <mergeCell ref="PGS228:PGU228"/>
    <mergeCell ref="PFI228:PFK228"/>
    <mergeCell ref="PFM228:PFO228"/>
    <mergeCell ref="PFQ228:PFS228"/>
    <mergeCell ref="PFU228:PFW228"/>
    <mergeCell ref="PFY228:PGA228"/>
    <mergeCell ref="PEO228:PEQ228"/>
    <mergeCell ref="PES228:PEU228"/>
    <mergeCell ref="PEW228:PEY228"/>
    <mergeCell ref="PFA228:PFC228"/>
    <mergeCell ref="PFE228:PFG228"/>
    <mergeCell ref="PDU228:PDW228"/>
    <mergeCell ref="PDY228:PEA228"/>
    <mergeCell ref="PEC228:PEE228"/>
    <mergeCell ref="PEG228:PEI228"/>
    <mergeCell ref="PEK228:PEM228"/>
    <mergeCell ref="PDA228:PDC228"/>
    <mergeCell ref="PDE228:PDG228"/>
    <mergeCell ref="PDI228:PDK228"/>
    <mergeCell ref="PDM228:PDO228"/>
    <mergeCell ref="PDQ228:PDS228"/>
    <mergeCell ref="PCG228:PCI228"/>
    <mergeCell ref="PCK228:PCM228"/>
    <mergeCell ref="PCO228:PCQ228"/>
    <mergeCell ref="PCS228:PCU228"/>
    <mergeCell ref="PCW228:PCY228"/>
    <mergeCell ref="PBM228:PBO228"/>
    <mergeCell ref="PBQ228:PBS228"/>
    <mergeCell ref="PBU228:PBW228"/>
    <mergeCell ref="PBY228:PCA228"/>
    <mergeCell ref="PCC228:PCE228"/>
    <mergeCell ref="PAS228:PAU228"/>
    <mergeCell ref="PAW228:PAY228"/>
    <mergeCell ref="PBA228:PBC228"/>
    <mergeCell ref="PBE228:PBG228"/>
    <mergeCell ref="PBI228:PBK228"/>
    <mergeCell ref="OZY228:PAA228"/>
    <mergeCell ref="PAC228:PAE228"/>
    <mergeCell ref="PAG228:PAI228"/>
    <mergeCell ref="PAK228:PAM228"/>
    <mergeCell ref="PAO228:PAQ228"/>
    <mergeCell ref="XEO220:XEQ220"/>
    <mergeCell ref="XES220:XEU220"/>
    <mergeCell ref="XEW220:XEY220"/>
    <mergeCell ref="XFA220:XFC220"/>
    <mergeCell ref="A228:K228"/>
    <mergeCell ref="OYG228:OYI228"/>
    <mergeCell ref="OYK228:OYM228"/>
    <mergeCell ref="OYO228:OYQ228"/>
    <mergeCell ref="OYS228:OYU228"/>
    <mergeCell ref="OYW228:OYY228"/>
    <mergeCell ref="OZA228:OZC228"/>
    <mergeCell ref="OZE228:OZG228"/>
    <mergeCell ref="OZI228:OZK228"/>
    <mergeCell ref="OZM228:OZO228"/>
    <mergeCell ref="OZQ228:OZS228"/>
    <mergeCell ref="OZU228:OZW228"/>
    <mergeCell ref="XDU220:XDW220"/>
    <mergeCell ref="XDY220:XEA220"/>
    <mergeCell ref="XEC220:XEE220"/>
    <mergeCell ref="XEG220:XEI220"/>
    <mergeCell ref="XEK220:XEM220"/>
    <mergeCell ref="XDA220:XDC220"/>
    <mergeCell ref="XDE220:XDG220"/>
    <mergeCell ref="XDI220:XDK220"/>
    <mergeCell ref="XDM220:XDO220"/>
    <mergeCell ref="XDQ220:XDS220"/>
    <mergeCell ref="XCG220:XCI220"/>
    <mergeCell ref="XCK220:XCM220"/>
    <mergeCell ref="XCO220:XCQ220"/>
    <mergeCell ref="XCS220:XCU220"/>
    <mergeCell ref="XCW220:XCY220"/>
    <mergeCell ref="XBM220:XBO220"/>
    <mergeCell ref="XBQ220:XBS220"/>
    <mergeCell ref="XBU220:XBW220"/>
    <mergeCell ref="XBY220:XCA220"/>
    <mergeCell ref="XCC220:XCE220"/>
    <mergeCell ref="XAS220:XAU220"/>
    <mergeCell ref="XAW220:XAY220"/>
    <mergeCell ref="XBA220:XBC220"/>
    <mergeCell ref="XBE220:XBG220"/>
    <mergeCell ref="XBI220:XBK220"/>
    <mergeCell ref="WZY220:XAA220"/>
    <mergeCell ref="XAC220:XAE220"/>
    <mergeCell ref="XAG220:XAI220"/>
    <mergeCell ref="XAK220:XAM220"/>
    <mergeCell ref="XAO220:XAQ220"/>
    <mergeCell ref="WZE220:WZG220"/>
    <mergeCell ref="WZI220:WZK220"/>
    <mergeCell ref="WZM220:WZO220"/>
    <mergeCell ref="WZQ220:WZS220"/>
    <mergeCell ref="WZU220:WZW220"/>
    <mergeCell ref="WYK220:WYM220"/>
    <mergeCell ref="WYO220:WYQ220"/>
    <mergeCell ref="WYS220:WYU220"/>
    <mergeCell ref="WYW220:WYY220"/>
    <mergeCell ref="WZA220:WZC220"/>
    <mergeCell ref="WXQ220:WXS220"/>
    <mergeCell ref="WXU220:WXW220"/>
    <mergeCell ref="WXY220:WYA220"/>
    <mergeCell ref="WYC220:WYE220"/>
    <mergeCell ref="WYG220:WYI220"/>
    <mergeCell ref="WWW220:WWY220"/>
    <mergeCell ref="WXA220:WXC220"/>
    <mergeCell ref="WXE220:WXG220"/>
    <mergeCell ref="WXI220:WXK220"/>
    <mergeCell ref="WXM220:WXO220"/>
    <mergeCell ref="WWC220:WWE220"/>
    <mergeCell ref="WWG220:WWI220"/>
    <mergeCell ref="WWK220:WWM220"/>
    <mergeCell ref="WWO220:WWQ220"/>
    <mergeCell ref="WWS220:WWU220"/>
    <mergeCell ref="WVI220:WVK220"/>
    <mergeCell ref="WVM220:WVO220"/>
    <mergeCell ref="WVQ220:WVS220"/>
    <mergeCell ref="WVU220:WVW220"/>
    <mergeCell ref="WVY220:WWA220"/>
    <mergeCell ref="WUO220:WUQ220"/>
    <mergeCell ref="WUS220:WUU220"/>
    <mergeCell ref="WUW220:WUY220"/>
    <mergeCell ref="WVA220:WVC220"/>
    <mergeCell ref="WVE220:WVG220"/>
    <mergeCell ref="WTU220:WTW220"/>
    <mergeCell ref="WTY220:WUA220"/>
    <mergeCell ref="WUC220:WUE220"/>
    <mergeCell ref="WUG220:WUI220"/>
    <mergeCell ref="WUK220:WUM220"/>
    <mergeCell ref="WTA220:WTC220"/>
    <mergeCell ref="WTE220:WTG220"/>
    <mergeCell ref="WTI220:WTK220"/>
    <mergeCell ref="WTM220:WTO220"/>
    <mergeCell ref="WTQ220:WTS220"/>
    <mergeCell ref="WSG220:WSI220"/>
    <mergeCell ref="WSK220:WSM220"/>
    <mergeCell ref="WSO220:WSQ220"/>
    <mergeCell ref="WSS220:WSU220"/>
    <mergeCell ref="WSW220:WSY220"/>
    <mergeCell ref="WRM220:WRO220"/>
    <mergeCell ref="WRQ220:WRS220"/>
    <mergeCell ref="WRU220:WRW220"/>
    <mergeCell ref="WRY220:WSA220"/>
    <mergeCell ref="WSC220:WSE220"/>
    <mergeCell ref="WQS220:WQU220"/>
    <mergeCell ref="WQW220:WQY220"/>
    <mergeCell ref="WRA220:WRC220"/>
    <mergeCell ref="WRE220:WRG220"/>
    <mergeCell ref="WRI220:WRK220"/>
    <mergeCell ref="WPY220:WQA220"/>
    <mergeCell ref="WQC220:WQE220"/>
    <mergeCell ref="WQG220:WQI220"/>
    <mergeCell ref="WQK220:WQM220"/>
    <mergeCell ref="WQO220:WQQ220"/>
    <mergeCell ref="WPE220:WPG220"/>
    <mergeCell ref="WPI220:WPK220"/>
    <mergeCell ref="WPM220:WPO220"/>
    <mergeCell ref="WPQ220:WPS220"/>
    <mergeCell ref="WPU220:WPW220"/>
    <mergeCell ref="WOK220:WOM220"/>
    <mergeCell ref="WOO220:WOQ220"/>
    <mergeCell ref="WOS220:WOU220"/>
    <mergeCell ref="WOW220:WOY220"/>
    <mergeCell ref="WPA220:WPC220"/>
    <mergeCell ref="WNQ220:WNS220"/>
    <mergeCell ref="WNU220:WNW220"/>
    <mergeCell ref="WNY220:WOA220"/>
    <mergeCell ref="WOC220:WOE220"/>
    <mergeCell ref="WOG220:WOI220"/>
    <mergeCell ref="WMW220:WMY220"/>
    <mergeCell ref="WNA220:WNC220"/>
    <mergeCell ref="WNE220:WNG220"/>
    <mergeCell ref="WNI220:WNK220"/>
    <mergeCell ref="WNM220:WNO220"/>
    <mergeCell ref="WMC220:WME220"/>
    <mergeCell ref="WMG220:WMI220"/>
    <mergeCell ref="WMK220:WMM220"/>
    <mergeCell ref="WMO220:WMQ220"/>
    <mergeCell ref="WMS220:WMU220"/>
    <mergeCell ref="WLI220:WLK220"/>
    <mergeCell ref="WLM220:WLO220"/>
    <mergeCell ref="WLQ220:WLS220"/>
    <mergeCell ref="WLU220:WLW220"/>
    <mergeCell ref="WLY220:WMA220"/>
    <mergeCell ref="WKO220:WKQ220"/>
    <mergeCell ref="WKS220:WKU220"/>
    <mergeCell ref="WKW220:WKY220"/>
    <mergeCell ref="WLA220:WLC220"/>
    <mergeCell ref="WLE220:WLG220"/>
    <mergeCell ref="WJU220:WJW220"/>
    <mergeCell ref="WJY220:WKA220"/>
    <mergeCell ref="WKC220:WKE220"/>
    <mergeCell ref="WKG220:WKI220"/>
    <mergeCell ref="WKK220:WKM220"/>
    <mergeCell ref="WJA220:WJC220"/>
    <mergeCell ref="WJE220:WJG220"/>
    <mergeCell ref="WJI220:WJK220"/>
    <mergeCell ref="WJM220:WJO220"/>
    <mergeCell ref="WJQ220:WJS220"/>
    <mergeCell ref="WIG220:WII220"/>
    <mergeCell ref="WIK220:WIM220"/>
    <mergeCell ref="WIO220:WIQ220"/>
    <mergeCell ref="WIS220:WIU220"/>
    <mergeCell ref="WIW220:WIY220"/>
    <mergeCell ref="WHM220:WHO220"/>
    <mergeCell ref="WHQ220:WHS220"/>
    <mergeCell ref="WHU220:WHW220"/>
    <mergeCell ref="WHY220:WIA220"/>
    <mergeCell ref="WIC220:WIE220"/>
    <mergeCell ref="WGS220:WGU220"/>
    <mergeCell ref="WGW220:WGY220"/>
    <mergeCell ref="WHA220:WHC220"/>
    <mergeCell ref="WHE220:WHG220"/>
    <mergeCell ref="WHI220:WHK220"/>
    <mergeCell ref="WFY220:WGA220"/>
    <mergeCell ref="WGC220:WGE220"/>
    <mergeCell ref="WGG220:WGI220"/>
    <mergeCell ref="WGK220:WGM220"/>
    <mergeCell ref="WGO220:WGQ220"/>
    <mergeCell ref="WFE220:WFG220"/>
    <mergeCell ref="WFI220:WFK220"/>
    <mergeCell ref="WFM220:WFO220"/>
    <mergeCell ref="WFQ220:WFS220"/>
    <mergeCell ref="WFU220:WFW220"/>
    <mergeCell ref="WEK220:WEM220"/>
    <mergeCell ref="WEO220:WEQ220"/>
    <mergeCell ref="WES220:WEU220"/>
    <mergeCell ref="WEW220:WEY220"/>
    <mergeCell ref="WFA220:WFC220"/>
    <mergeCell ref="WDQ220:WDS220"/>
    <mergeCell ref="WDU220:WDW220"/>
    <mergeCell ref="WDY220:WEA220"/>
    <mergeCell ref="WEC220:WEE220"/>
    <mergeCell ref="WEG220:WEI220"/>
    <mergeCell ref="WCW220:WCY220"/>
    <mergeCell ref="WDA220:WDC220"/>
    <mergeCell ref="WDE220:WDG220"/>
    <mergeCell ref="WDI220:WDK220"/>
    <mergeCell ref="WDM220:WDO220"/>
    <mergeCell ref="WCC220:WCE220"/>
    <mergeCell ref="WCG220:WCI220"/>
    <mergeCell ref="WCK220:WCM220"/>
    <mergeCell ref="WCO220:WCQ220"/>
    <mergeCell ref="WCS220:WCU220"/>
    <mergeCell ref="WBI220:WBK220"/>
    <mergeCell ref="WBM220:WBO220"/>
    <mergeCell ref="WBQ220:WBS220"/>
    <mergeCell ref="WBU220:WBW220"/>
    <mergeCell ref="WBY220:WCA220"/>
    <mergeCell ref="WAO220:WAQ220"/>
    <mergeCell ref="WAS220:WAU220"/>
    <mergeCell ref="WAW220:WAY220"/>
    <mergeCell ref="WBA220:WBC220"/>
    <mergeCell ref="WBE220:WBG220"/>
    <mergeCell ref="VZU220:VZW220"/>
    <mergeCell ref="VZY220:WAA220"/>
    <mergeCell ref="WAC220:WAE220"/>
    <mergeCell ref="WAG220:WAI220"/>
    <mergeCell ref="WAK220:WAM220"/>
    <mergeCell ref="VZA220:VZC220"/>
    <mergeCell ref="VZE220:VZG220"/>
    <mergeCell ref="VZI220:VZK220"/>
    <mergeCell ref="VZM220:VZO220"/>
    <mergeCell ref="VZQ220:VZS220"/>
    <mergeCell ref="VYG220:VYI220"/>
    <mergeCell ref="VYK220:VYM220"/>
    <mergeCell ref="VYO220:VYQ220"/>
    <mergeCell ref="VYS220:VYU220"/>
    <mergeCell ref="VYW220:VYY220"/>
    <mergeCell ref="VXM220:VXO220"/>
    <mergeCell ref="VXQ220:VXS220"/>
    <mergeCell ref="VXU220:VXW220"/>
    <mergeCell ref="VXY220:VYA220"/>
    <mergeCell ref="VYC220:VYE220"/>
    <mergeCell ref="VWS220:VWU220"/>
    <mergeCell ref="VWW220:VWY220"/>
    <mergeCell ref="VXA220:VXC220"/>
    <mergeCell ref="VXE220:VXG220"/>
    <mergeCell ref="VXI220:VXK220"/>
    <mergeCell ref="VVY220:VWA220"/>
    <mergeCell ref="VWC220:VWE220"/>
    <mergeCell ref="VWG220:VWI220"/>
    <mergeCell ref="VWK220:VWM220"/>
    <mergeCell ref="VWO220:VWQ220"/>
    <mergeCell ref="VVE220:VVG220"/>
    <mergeCell ref="VVI220:VVK220"/>
    <mergeCell ref="VVM220:VVO220"/>
    <mergeCell ref="VVQ220:VVS220"/>
    <mergeCell ref="VVU220:VVW220"/>
    <mergeCell ref="VUK220:VUM220"/>
    <mergeCell ref="VUO220:VUQ220"/>
    <mergeCell ref="VUS220:VUU220"/>
    <mergeCell ref="VUW220:VUY220"/>
    <mergeCell ref="VVA220:VVC220"/>
    <mergeCell ref="VTQ220:VTS220"/>
    <mergeCell ref="VTU220:VTW220"/>
    <mergeCell ref="VTY220:VUA220"/>
    <mergeCell ref="VUC220:VUE220"/>
    <mergeCell ref="VUG220:VUI220"/>
    <mergeCell ref="VSW220:VSY220"/>
    <mergeCell ref="VTA220:VTC220"/>
    <mergeCell ref="VTE220:VTG220"/>
    <mergeCell ref="VTI220:VTK220"/>
    <mergeCell ref="VTM220:VTO220"/>
    <mergeCell ref="VSC220:VSE220"/>
    <mergeCell ref="VSG220:VSI220"/>
    <mergeCell ref="VSK220:VSM220"/>
    <mergeCell ref="VSO220:VSQ220"/>
    <mergeCell ref="VSS220:VSU220"/>
    <mergeCell ref="VRI220:VRK220"/>
    <mergeCell ref="VRM220:VRO220"/>
    <mergeCell ref="VRQ220:VRS220"/>
    <mergeCell ref="VRU220:VRW220"/>
    <mergeCell ref="VRY220:VSA220"/>
    <mergeCell ref="VQO220:VQQ220"/>
    <mergeCell ref="VQS220:VQU220"/>
    <mergeCell ref="VQW220:VQY220"/>
    <mergeCell ref="VRA220:VRC220"/>
    <mergeCell ref="VRE220:VRG220"/>
    <mergeCell ref="VPU220:VPW220"/>
    <mergeCell ref="VPY220:VQA220"/>
    <mergeCell ref="VQC220:VQE220"/>
    <mergeCell ref="VQG220:VQI220"/>
    <mergeCell ref="VQK220:VQM220"/>
    <mergeCell ref="VPA220:VPC220"/>
    <mergeCell ref="VPE220:VPG220"/>
    <mergeCell ref="VPI220:VPK220"/>
    <mergeCell ref="VPM220:VPO220"/>
    <mergeCell ref="VPQ220:VPS220"/>
    <mergeCell ref="VOG220:VOI220"/>
    <mergeCell ref="VOK220:VOM220"/>
    <mergeCell ref="VOO220:VOQ220"/>
    <mergeCell ref="VOS220:VOU220"/>
    <mergeCell ref="VOW220:VOY220"/>
    <mergeCell ref="VNM220:VNO220"/>
    <mergeCell ref="VNQ220:VNS220"/>
    <mergeCell ref="VNU220:VNW220"/>
    <mergeCell ref="VNY220:VOA220"/>
    <mergeCell ref="VOC220:VOE220"/>
    <mergeCell ref="VMS220:VMU220"/>
    <mergeCell ref="VMW220:VMY220"/>
    <mergeCell ref="VNA220:VNC220"/>
    <mergeCell ref="VNE220:VNG220"/>
    <mergeCell ref="VNI220:VNK220"/>
    <mergeCell ref="VLY220:VMA220"/>
    <mergeCell ref="VMC220:VME220"/>
    <mergeCell ref="VMG220:VMI220"/>
    <mergeCell ref="VMK220:VMM220"/>
    <mergeCell ref="VMO220:VMQ220"/>
    <mergeCell ref="VLE220:VLG220"/>
    <mergeCell ref="VLI220:VLK220"/>
    <mergeCell ref="VLM220:VLO220"/>
    <mergeCell ref="VLQ220:VLS220"/>
    <mergeCell ref="VLU220:VLW220"/>
    <mergeCell ref="VKK220:VKM220"/>
    <mergeCell ref="VKO220:VKQ220"/>
    <mergeCell ref="VKS220:VKU220"/>
    <mergeCell ref="VKW220:VKY220"/>
    <mergeCell ref="VLA220:VLC220"/>
    <mergeCell ref="VJQ220:VJS220"/>
    <mergeCell ref="VJU220:VJW220"/>
    <mergeCell ref="VJY220:VKA220"/>
    <mergeCell ref="VKC220:VKE220"/>
    <mergeCell ref="VKG220:VKI220"/>
    <mergeCell ref="VIW220:VIY220"/>
    <mergeCell ref="VJA220:VJC220"/>
    <mergeCell ref="VJE220:VJG220"/>
    <mergeCell ref="VJI220:VJK220"/>
    <mergeCell ref="VJM220:VJO220"/>
    <mergeCell ref="VIC220:VIE220"/>
    <mergeCell ref="VIG220:VII220"/>
    <mergeCell ref="VIK220:VIM220"/>
    <mergeCell ref="VIO220:VIQ220"/>
    <mergeCell ref="VIS220:VIU220"/>
    <mergeCell ref="VHI220:VHK220"/>
    <mergeCell ref="VHM220:VHO220"/>
    <mergeCell ref="VHQ220:VHS220"/>
    <mergeCell ref="VHU220:VHW220"/>
    <mergeCell ref="VHY220:VIA220"/>
    <mergeCell ref="VGO220:VGQ220"/>
    <mergeCell ref="VGS220:VGU220"/>
    <mergeCell ref="VGW220:VGY220"/>
    <mergeCell ref="VHA220:VHC220"/>
    <mergeCell ref="VHE220:VHG220"/>
    <mergeCell ref="VFU220:VFW220"/>
    <mergeCell ref="VFY220:VGA220"/>
    <mergeCell ref="VGC220:VGE220"/>
    <mergeCell ref="VGG220:VGI220"/>
    <mergeCell ref="VGK220:VGM220"/>
    <mergeCell ref="VFA220:VFC220"/>
    <mergeCell ref="VFE220:VFG220"/>
    <mergeCell ref="VFI220:VFK220"/>
    <mergeCell ref="VFM220:VFO220"/>
    <mergeCell ref="VFQ220:VFS220"/>
    <mergeCell ref="VEG220:VEI220"/>
    <mergeCell ref="VEK220:VEM220"/>
    <mergeCell ref="VEO220:VEQ220"/>
    <mergeCell ref="VES220:VEU220"/>
    <mergeCell ref="VEW220:VEY220"/>
    <mergeCell ref="VDM220:VDO220"/>
    <mergeCell ref="VDQ220:VDS220"/>
    <mergeCell ref="VDU220:VDW220"/>
    <mergeCell ref="VDY220:VEA220"/>
    <mergeCell ref="VEC220:VEE220"/>
    <mergeCell ref="VCS220:VCU220"/>
    <mergeCell ref="VCW220:VCY220"/>
    <mergeCell ref="VDA220:VDC220"/>
    <mergeCell ref="VDE220:VDG220"/>
    <mergeCell ref="VDI220:VDK220"/>
    <mergeCell ref="VBY220:VCA220"/>
    <mergeCell ref="VCC220:VCE220"/>
    <mergeCell ref="VCG220:VCI220"/>
    <mergeCell ref="VCK220:VCM220"/>
    <mergeCell ref="VCO220:VCQ220"/>
    <mergeCell ref="VBE220:VBG220"/>
    <mergeCell ref="VBI220:VBK220"/>
    <mergeCell ref="VBM220:VBO220"/>
    <mergeCell ref="VBQ220:VBS220"/>
    <mergeCell ref="VBU220:VBW220"/>
    <mergeCell ref="VAK220:VAM220"/>
    <mergeCell ref="VAO220:VAQ220"/>
    <mergeCell ref="VAS220:VAU220"/>
    <mergeCell ref="VAW220:VAY220"/>
    <mergeCell ref="VBA220:VBC220"/>
    <mergeCell ref="UZQ220:UZS220"/>
    <mergeCell ref="UZU220:UZW220"/>
    <mergeCell ref="UZY220:VAA220"/>
    <mergeCell ref="VAC220:VAE220"/>
    <mergeCell ref="VAG220:VAI220"/>
    <mergeCell ref="UYW220:UYY220"/>
    <mergeCell ref="UZA220:UZC220"/>
    <mergeCell ref="UZE220:UZG220"/>
    <mergeCell ref="UZI220:UZK220"/>
    <mergeCell ref="UZM220:UZO220"/>
    <mergeCell ref="UYC220:UYE220"/>
    <mergeCell ref="UYG220:UYI220"/>
    <mergeCell ref="UYK220:UYM220"/>
    <mergeCell ref="UYO220:UYQ220"/>
    <mergeCell ref="UYS220:UYU220"/>
    <mergeCell ref="UXI220:UXK220"/>
    <mergeCell ref="UXM220:UXO220"/>
    <mergeCell ref="UXQ220:UXS220"/>
    <mergeCell ref="UXU220:UXW220"/>
    <mergeCell ref="UXY220:UYA220"/>
    <mergeCell ref="UWO220:UWQ220"/>
    <mergeCell ref="UWS220:UWU220"/>
    <mergeCell ref="UWW220:UWY220"/>
    <mergeCell ref="UXA220:UXC220"/>
    <mergeCell ref="UXE220:UXG220"/>
    <mergeCell ref="UVU220:UVW220"/>
    <mergeCell ref="UVY220:UWA220"/>
    <mergeCell ref="UWC220:UWE220"/>
    <mergeCell ref="UWG220:UWI220"/>
    <mergeCell ref="UWK220:UWM220"/>
    <mergeCell ref="UVA220:UVC220"/>
    <mergeCell ref="UVE220:UVG220"/>
    <mergeCell ref="UVI220:UVK220"/>
    <mergeCell ref="UVM220:UVO220"/>
    <mergeCell ref="UVQ220:UVS220"/>
    <mergeCell ref="UUG220:UUI220"/>
    <mergeCell ref="UUK220:UUM220"/>
    <mergeCell ref="UUO220:UUQ220"/>
    <mergeCell ref="UUS220:UUU220"/>
    <mergeCell ref="UUW220:UUY220"/>
    <mergeCell ref="UTM220:UTO220"/>
    <mergeCell ref="UTQ220:UTS220"/>
    <mergeCell ref="UTU220:UTW220"/>
    <mergeCell ref="UTY220:UUA220"/>
    <mergeCell ref="UUC220:UUE220"/>
    <mergeCell ref="USS220:USU220"/>
    <mergeCell ref="USW220:USY220"/>
    <mergeCell ref="UTA220:UTC220"/>
    <mergeCell ref="UTE220:UTG220"/>
    <mergeCell ref="UTI220:UTK220"/>
    <mergeCell ref="URY220:USA220"/>
    <mergeCell ref="USC220:USE220"/>
    <mergeCell ref="USG220:USI220"/>
    <mergeCell ref="USK220:USM220"/>
    <mergeCell ref="USO220:USQ220"/>
    <mergeCell ref="URE220:URG220"/>
    <mergeCell ref="URI220:URK220"/>
    <mergeCell ref="URM220:URO220"/>
    <mergeCell ref="URQ220:URS220"/>
    <mergeCell ref="URU220:URW220"/>
    <mergeCell ref="UQK220:UQM220"/>
    <mergeCell ref="UQO220:UQQ220"/>
    <mergeCell ref="UQS220:UQU220"/>
    <mergeCell ref="UQW220:UQY220"/>
    <mergeCell ref="URA220:URC220"/>
    <mergeCell ref="UPQ220:UPS220"/>
    <mergeCell ref="UPU220:UPW220"/>
    <mergeCell ref="UPY220:UQA220"/>
    <mergeCell ref="UQC220:UQE220"/>
    <mergeCell ref="UQG220:UQI220"/>
    <mergeCell ref="UOW220:UOY220"/>
    <mergeCell ref="UPA220:UPC220"/>
    <mergeCell ref="UPE220:UPG220"/>
    <mergeCell ref="UPI220:UPK220"/>
    <mergeCell ref="UPM220:UPO220"/>
    <mergeCell ref="UOC220:UOE220"/>
    <mergeCell ref="UOG220:UOI220"/>
    <mergeCell ref="UOK220:UOM220"/>
    <mergeCell ref="UOO220:UOQ220"/>
    <mergeCell ref="UOS220:UOU220"/>
    <mergeCell ref="UNI220:UNK220"/>
    <mergeCell ref="UNM220:UNO220"/>
    <mergeCell ref="UNQ220:UNS220"/>
    <mergeCell ref="UNU220:UNW220"/>
    <mergeCell ref="UNY220:UOA220"/>
    <mergeCell ref="UMO220:UMQ220"/>
    <mergeCell ref="UMS220:UMU220"/>
    <mergeCell ref="UMW220:UMY220"/>
    <mergeCell ref="UNA220:UNC220"/>
    <mergeCell ref="UNE220:UNG220"/>
    <mergeCell ref="ULU220:ULW220"/>
    <mergeCell ref="ULY220:UMA220"/>
    <mergeCell ref="UMC220:UME220"/>
    <mergeCell ref="UMG220:UMI220"/>
    <mergeCell ref="UMK220:UMM220"/>
    <mergeCell ref="ULA220:ULC220"/>
    <mergeCell ref="ULE220:ULG220"/>
    <mergeCell ref="ULI220:ULK220"/>
    <mergeCell ref="ULM220:ULO220"/>
    <mergeCell ref="ULQ220:ULS220"/>
    <mergeCell ref="UKG220:UKI220"/>
    <mergeCell ref="UKK220:UKM220"/>
    <mergeCell ref="UKO220:UKQ220"/>
    <mergeCell ref="UKS220:UKU220"/>
    <mergeCell ref="UKW220:UKY220"/>
    <mergeCell ref="UJM220:UJO220"/>
    <mergeCell ref="UJQ220:UJS220"/>
    <mergeCell ref="UJU220:UJW220"/>
    <mergeCell ref="UJY220:UKA220"/>
    <mergeCell ref="UKC220:UKE220"/>
    <mergeCell ref="UIS220:UIU220"/>
    <mergeCell ref="UIW220:UIY220"/>
    <mergeCell ref="UJA220:UJC220"/>
    <mergeCell ref="UJE220:UJG220"/>
    <mergeCell ref="UJI220:UJK220"/>
    <mergeCell ref="UHY220:UIA220"/>
    <mergeCell ref="UIC220:UIE220"/>
    <mergeCell ref="UIG220:UII220"/>
    <mergeCell ref="UIK220:UIM220"/>
    <mergeCell ref="UIO220:UIQ220"/>
    <mergeCell ref="UHE220:UHG220"/>
    <mergeCell ref="UHI220:UHK220"/>
    <mergeCell ref="UHM220:UHO220"/>
    <mergeCell ref="UHQ220:UHS220"/>
    <mergeCell ref="UHU220:UHW220"/>
    <mergeCell ref="UGK220:UGM220"/>
    <mergeCell ref="UGO220:UGQ220"/>
    <mergeCell ref="UGS220:UGU220"/>
    <mergeCell ref="UGW220:UGY220"/>
    <mergeCell ref="UHA220:UHC220"/>
    <mergeCell ref="UFQ220:UFS220"/>
    <mergeCell ref="UFU220:UFW220"/>
    <mergeCell ref="UFY220:UGA220"/>
    <mergeCell ref="UGC220:UGE220"/>
    <mergeCell ref="UGG220:UGI220"/>
    <mergeCell ref="UEW220:UEY220"/>
    <mergeCell ref="UFA220:UFC220"/>
    <mergeCell ref="UFE220:UFG220"/>
    <mergeCell ref="UFI220:UFK220"/>
    <mergeCell ref="UFM220:UFO220"/>
    <mergeCell ref="UEC220:UEE220"/>
    <mergeCell ref="UEG220:UEI220"/>
    <mergeCell ref="UEK220:UEM220"/>
    <mergeCell ref="UEO220:UEQ220"/>
    <mergeCell ref="UES220:UEU220"/>
    <mergeCell ref="UDI220:UDK220"/>
    <mergeCell ref="UDM220:UDO220"/>
    <mergeCell ref="UDQ220:UDS220"/>
    <mergeCell ref="UDU220:UDW220"/>
    <mergeCell ref="UDY220:UEA220"/>
    <mergeCell ref="UCO220:UCQ220"/>
    <mergeCell ref="UCS220:UCU220"/>
    <mergeCell ref="UCW220:UCY220"/>
    <mergeCell ref="UDA220:UDC220"/>
    <mergeCell ref="UDE220:UDG220"/>
    <mergeCell ref="UBU220:UBW220"/>
    <mergeCell ref="UBY220:UCA220"/>
    <mergeCell ref="UCC220:UCE220"/>
    <mergeCell ref="UCG220:UCI220"/>
    <mergeCell ref="UCK220:UCM220"/>
    <mergeCell ref="UBA220:UBC220"/>
    <mergeCell ref="UBE220:UBG220"/>
    <mergeCell ref="UBI220:UBK220"/>
    <mergeCell ref="UBM220:UBO220"/>
    <mergeCell ref="UBQ220:UBS220"/>
    <mergeCell ref="UAG220:UAI220"/>
    <mergeCell ref="UAK220:UAM220"/>
    <mergeCell ref="UAO220:UAQ220"/>
    <mergeCell ref="UAS220:UAU220"/>
    <mergeCell ref="UAW220:UAY220"/>
    <mergeCell ref="TZM220:TZO220"/>
    <mergeCell ref="TZQ220:TZS220"/>
    <mergeCell ref="TZU220:TZW220"/>
    <mergeCell ref="TZY220:UAA220"/>
    <mergeCell ref="UAC220:UAE220"/>
    <mergeCell ref="TYS220:TYU220"/>
    <mergeCell ref="TYW220:TYY220"/>
    <mergeCell ref="TZA220:TZC220"/>
    <mergeCell ref="TZE220:TZG220"/>
    <mergeCell ref="TZI220:TZK220"/>
    <mergeCell ref="TXY220:TYA220"/>
    <mergeCell ref="TYC220:TYE220"/>
    <mergeCell ref="TYG220:TYI220"/>
    <mergeCell ref="TYK220:TYM220"/>
    <mergeCell ref="TYO220:TYQ220"/>
    <mergeCell ref="TXE220:TXG220"/>
    <mergeCell ref="TXI220:TXK220"/>
    <mergeCell ref="TXM220:TXO220"/>
    <mergeCell ref="TXQ220:TXS220"/>
    <mergeCell ref="TXU220:TXW220"/>
    <mergeCell ref="TWK220:TWM220"/>
    <mergeCell ref="TWO220:TWQ220"/>
    <mergeCell ref="TWS220:TWU220"/>
    <mergeCell ref="TWW220:TWY220"/>
    <mergeCell ref="TXA220:TXC220"/>
    <mergeCell ref="TVQ220:TVS220"/>
    <mergeCell ref="TVU220:TVW220"/>
    <mergeCell ref="TVY220:TWA220"/>
    <mergeCell ref="TWC220:TWE220"/>
    <mergeCell ref="TWG220:TWI220"/>
    <mergeCell ref="TUW220:TUY220"/>
    <mergeCell ref="TVA220:TVC220"/>
    <mergeCell ref="TVE220:TVG220"/>
    <mergeCell ref="TVI220:TVK220"/>
    <mergeCell ref="TVM220:TVO220"/>
    <mergeCell ref="TUC220:TUE220"/>
    <mergeCell ref="TUG220:TUI220"/>
    <mergeCell ref="TUK220:TUM220"/>
    <mergeCell ref="TUO220:TUQ220"/>
    <mergeCell ref="TUS220:TUU220"/>
    <mergeCell ref="TTI220:TTK220"/>
    <mergeCell ref="TTM220:TTO220"/>
    <mergeCell ref="TTQ220:TTS220"/>
    <mergeCell ref="TTU220:TTW220"/>
    <mergeCell ref="TTY220:TUA220"/>
    <mergeCell ref="TSO220:TSQ220"/>
    <mergeCell ref="TSS220:TSU220"/>
    <mergeCell ref="TSW220:TSY220"/>
    <mergeCell ref="TTA220:TTC220"/>
    <mergeCell ref="TTE220:TTG220"/>
    <mergeCell ref="TRU220:TRW220"/>
    <mergeCell ref="TRY220:TSA220"/>
    <mergeCell ref="TSC220:TSE220"/>
    <mergeCell ref="TSG220:TSI220"/>
    <mergeCell ref="TSK220:TSM220"/>
    <mergeCell ref="TRA220:TRC220"/>
    <mergeCell ref="TRE220:TRG220"/>
    <mergeCell ref="TRI220:TRK220"/>
    <mergeCell ref="TRM220:TRO220"/>
    <mergeCell ref="TRQ220:TRS220"/>
    <mergeCell ref="TQG220:TQI220"/>
    <mergeCell ref="TQK220:TQM220"/>
    <mergeCell ref="TQO220:TQQ220"/>
    <mergeCell ref="TQS220:TQU220"/>
    <mergeCell ref="TQW220:TQY220"/>
    <mergeCell ref="TPM220:TPO220"/>
    <mergeCell ref="TPQ220:TPS220"/>
    <mergeCell ref="TPU220:TPW220"/>
    <mergeCell ref="TPY220:TQA220"/>
    <mergeCell ref="TQC220:TQE220"/>
    <mergeCell ref="TOS220:TOU220"/>
    <mergeCell ref="TOW220:TOY220"/>
    <mergeCell ref="TPA220:TPC220"/>
    <mergeCell ref="TPE220:TPG220"/>
    <mergeCell ref="TPI220:TPK220"/>
    <mergeCell ref="TNY220:TOA220"/>
    <mergeCell ref="TOC220:TOE220"/>
    <mergeCell ref="TOG220:TOI220"/>
    <mergeCell ref="TOK220:TOM220"/>
    <mergeCell ref="TOO220:TOQ220"/>
    <mergeCell ref="TNE220:TNG220"/>
    <mergeCell ref="TNI220:TNK220"/>
    <mergeCell ref="TNM220:TNO220"/>
    <mergeCell ref="TNQ220:TNS220"/>
    <mergeCell ref="TNU220:TNW220"/>
    <mergeCell ref="TMK220:TMM220"/>
    <mergeCell ref="TMO220:TMQ220"/>
    <mergeCell ref="TMS220:TMU220"/>
    <mergeCell ref="TMW220:TMY220"/>
    <mergeCell ref="TNA220:TNC220"/>
    <mergeCell ref="TLQ220:TLS220"/>
    <mergeCell ref="TLU220:TLW220"/>
    <mergeCell ref="TLY220:TMA220"/>
    <mergeCell ref="TMC220:TME220"/>
    <mergeCell ref="TMG220:TMI220"/>
    <mergeCell ref="TKW220:TKY220"/>
    <mergeCell ref="TLA220:TLC220"/>
    <mergeCell ref="TLE220:TLG220"/>
    <mergeCell ref="TLI220:TLK220"/>
    <mergeCell ref="TLM220:TLO220"/>
    <mergeCell ref="TKC220:TKE220"/>
    <mergeCell ref="TKG220:TKI220"/>
    <mergeCell ref="TKK220:TKM220"/>
    <mergeCell ref="TKO220:TKQ220"/>
    <mergeCell ref="TKS220:TKU220"/>
    <mergeCell ref="TJI220:TJK220"/>
    <mergeCell ref="TJM220:TJO220"/>
    <mergeCell ref="TJQ220:TJS220"/>
    <mergeCell ref="TJU220:TJW220"/>
    <mergeCell ref="TJY220:TKA220"/>
    <mergeCell ref="TIO220:TIQ220"/>
    <mergeCell ref="TIS220:TIU220"/>
    <mergeCell ref="TIW220:TIY220"/>
    <mergeCell ref="TJA220:TJC220"/>
    <mergeCell ref="TJE220:TJG220"/>
    <mergeCell ref="THU220:THW220"/>
    <mergeCell ref="THY220:TIA220"/>
    <mergeCell ref="TIC220:TIE220"/>
    <mergeCell ref="TIG220:TII220"/>
    <mergeCell ref="TIK220:TIM220"/>
    <mergeCell ref="THA220:THC220"/>
    <mergeCell ref="THE220:THG220"/>
    <mergeCell ref="THI220:THK220"/>
    <mergeCell ref="THM220:THO220"/>
    <mergeCell ref="THQ220:THS220"/>
    <mergeCell ref="TGG220:TGI220"/>
    <mergeCell ref="TGK220:TGM220"/>
    <mergeCell ref="TGO220:TGQ220"/>
    <mergeCell ref="TGS220:TGU220"/>
    <mergeCell ref="TGW220:TGY220"/>
    <mergeCell ref="TFM220:TFO220"/>
    <mergeCell ref="TFQ220:TFS220"/>
    <mergeCell ref="TFU220:TFW220"/>
    <mergeCell ref="TFY220:TGA220"/>
    <mergeCell ref="TGC220:TGE220"/>
    <mergeCell ref="TES220:TEU220"/>
    <mergeCell ref="TEW220:TEY220"/>
    <mergeCell ref="TFA220:TFC220"/>
    <mergeCell ref="TFE220:TFG220"/>
    <mergeCell ref="TFI220:TFK220"/>
    <mergeCell ref="TDY220:TEA220"/>
    <mergeCell ref="TEC220:TEE220"/>
    <mergeCell ref="TEG220:TEI220"/>
    <mergeCell ref="TEK220:TEM220"/>
    <mergeCell ref="TEO220:TEQ220"/>
    <mergeCell ref="TDE220:TDG220"/>
    <mergeCell ref="TDI220:TDK220"/>
    <mergeCell ref="TDM220:TDO220"/>
    <mergeCell ref="TDQ220:TDS220"/>
    <mergeCell ref="TDU220:TDW220"/>
    <mergeCell ref="TCK220:TCM220"/>
    <mergeCell ref="TCO220:TCQ220"/>
    <mergeCell ref="TCS220:TCU220"/>
    <mergeCell ref="TCW220:TCY220"/>
    <mergeCell ref="TDA220:TDC220"/>
    <mergeCell ref="TBQ220:TBS220"/>
    <mergeCell ref="TBU220:TBW220"/>
    <mergeCell ref="TBY220:TCA220"/>
    <mergeCell ref="TCC220:TCE220"/>
    <mergeCell ref="TCG220:TCI220"/>
    <mergeCell ref="TAW220:TAY220"/>
    <mergeCell ref="TBA220:TBC220"/>
    <mergeCell ref="TBE220:TBG220"/>
    <mergeCell ref="TBI220:TBK220"/>
    <mergeCell ref="TBM220:TBO220"/>
    <mergeCell ref="TAC220:TAE220"/>
    <mergeCell ref="TAG220:TAI220"/>
    <mergeCell ref="TAK220:TAM220"/>
    <mergeCell ref="TAO220:TAQ220"/>
    <mergeCell ref="TAS220:TAU220"/>
    <mergeCell ref="SZI220:SZK220"/>
    <mergeCell ref="SZM220:SZO220"/>
    <mergeCell ref="SZQ220:SZS220"/>
    <mergeCell ref="SZU220:SZW220"/>
    <mergeCell ref="SZY220:TAA220"/>
    <mergeCell ref="SYO220:SYQ220"/>
    <mergeCell ref="SYS220:SYU220"/>
    <mergeCell ref="SYW220:SYY220"/>
    <mergeCell ref="SZA220:SZC220"/>
    <mergeCell ref="SZE220:SZG220"/>
    <mergeCell ref="SXU220:SXW220"/>
    <mergeCell ref="SXY220:SYA220"/>
    <mergeCell ref="SYC220:SYE220"/>
    <mergeCell ref="SYG220:SYI220"/>
    <mergeCell ref="SYK220:SYM220"/>
    <mergeCell ref="SXA220:SXC220"/>
    <mergeCell ref="SXE220:SXG220"/>
    <mergeCell ref="SXI220:SXK220"/>
    <mergeCell ref="SXM220:SXO220"/>
    <mergeCell ref="SXQ220:SXS220"/>
    <mergeCell ref="SWG220:SWI220"/>
    <mergeCell ref="SWK220:SWM220"/>
    <mergeCell ref="SWO220:SWQ220"/>
    <mergeCell ref="SWS220:SWU220"/>
    <mergeCell ref="SWW220:SWY220"/>
    <mergeCell ref="SVM220:SVO220"/>
    <mergeCell ref="SVQ220:SVS220"/>
    <mergeCell ref="SVU220:SVW220"/>
    <mergeCell ref="SVY220:SWA220"/>
    <mergeCell ref="SWC220:SWE220"/>
    <mergeCell ref="SUS220:SUU220"/>
    <mergeCell ref="SUW220:SUY220"/>
    <mergeCell ref="SVA220:SVC220"/>
    <mergeCell ref="SVE220:SVG220"/>
    <mergeCell ref="SVI220:SVK220"/>
    <mergeCell ref="STY220:SUA220"/>
    <mergeCell ref="SUC220:SUE220"/>
    <mergeCell ref="SUG220:SUI220"/>
    <mergeCell ref="SUK220:SUM220"/>
    <mergeCell ref="SUO220:SUQ220"/>
    <mergeCell ref="STE220:STG220"/>
    <mergeCell ref="STI220:STK220"/>
    <mergeCell ref="STM220:STO220"/>
    <mergeCell ref="STQ220:STS220"/>
    <mergeCell ref="STU220:STW220"/>
    <mergeCell ref="SSK220:SSM220"/>
    <mergeCell ref="SSO220:SSQ220"/>
    <mergeCell ref="SSS220:SSU220"/>
    <mergeCell ref="SSW220:SSY220"/>
    <mergeCell ref="STA220:STC220"/>
    <mergeCell ref="SRQ220:SRS220"/>
    <mergeCell ref="SRU220:SRW220"/>
    <mergeCell ref="SRY220:SSA220"/>
    <mergeCell ref="SSC220:SSE220"/>
    <mergeCell ref="SSG220:SSI220"/>
    <mergeCell ref="SQW220:SQY220"/>
    <mergeCell ref="SRA220:SRC220"/>
    <mergeCell ref="SRE220:SRG220"/>
    <mergeCell ref="SRI220:SRK220"/>
    <mergeCell ref="SRM220:SRO220"/>
    <mergeCell ref="SQC220:SQE220"/>
    <mergeCell ref="SQG220:SQI220"/>
    <mergeCell ref="SQK220:SQM220"/>
    <mergeCell ref="SQO220:SQQ220"/>
    <mergeCell ref="SQS220:SQU220"/>
    <mergeCell ref="SPI220:SPK220"/>
    <mergeCell ref="SPM220:SPO220"/>
    <mergeCell ref="SPQ220:SPS220"/>
    <mergeCell ref="SPU220:SPW220"/>
    <mergeCell ref="SPY220:SQA220"/>
    <mergeCell ref="SOO220:SOQ220"/>
    <mergeCell ref="SOS220:SOU220"/>
    <mergeCell ref="SOW220:SOY220"/>
    <mergeCell ref="SPA220:SPC220"/>
    <mergeCell ref="SPE220:SPG220"/>
    <mergeCell ref="SNU220:SNW220"/>
    <mergeCell ref="SNY220:SOA220"/>
    <mergeCell ref="SOC220:SOE220"/>
    <mergeCell ref="SOG220:SOI220"/>
    <mergeCell ref="SOK220:SOM220"/>
    <mergeCell ref="SNA220:SNC220"/>
    <mergeCell ref="SNE220:SNG220"/>
    <mergeCell ref="SNI220:SNK220"/>
    <mergeCell ref="SNM220:SNO220"/>
    <mergeCell ref="SNQ220:SNS220"/>
    <mergeCell ref="SMG220:SMI220"/>
    <mergeCell ref="SMK220:SMM220"/>
    <mergeCell ref="SMO220:SMQ220"/>
    <mergeCell ref="SMS220:SMU220"/>
    <mergeCell ref="SMW220:SMY220"/>
    <mergeCell ref="SLM220:SLO220"/>
    <mergeCell ref="SLQ220:SLS220"/>
    <mergeCell ref="SLU220:SLW220"/>
    <mergeCell ref="SLY220:SMA220"/>
    <mergeCell ref="SMC220:SME220"/>
    <mergeCell ref="SKS220:SKU220"/>
    <mergeCell ref="SKW220:SKY220"/>
    <mergeCell ref="SLA220:SLC220"/>
    <mergeCell ref="SLE220:SLG220"/>
    <mergeCell ref="SLI220:SLK220"/>
    <mergeCell ref="SJY220:SKA220"/>
    <mergeCell ref="SKC220:SKE220"/>
    <mergeCell ref="SKG220:SKI220"/>
    <mergeCell ref="SKK220:SKM220"/>
    <mergeCell ref="SKO220:SKQ220"/>
    <mergeCell ref="SJE220:SJG220"/>
    <mergeCell ref="SJI220:SJK220"/>
    <mergeCell ref="SJM220:SJO220"/>
    <mergeCell ref="SJQ220:SJS220"/>
    <mergeCell ref="SJU220:SJW220"/>
    <mergeCell ref="SIK220:SIM220"/>
    <mergeCell ref="SIO220:SIQ220"/>
    <mergeCell ref="SIS220:SIU220"/>
    <mergeCell ref="SIW220:SIY220"/>
    <mergeCell ref="SJA220:SJC220"/>
    <mergeCell ref="SHQ220:SHS220"/>
    <mergeCell ref="SHU220:SHW220"/>
    <mergeCell ref="SHY220:SIA220"/>
    <mergeCell ref="SIC220:SIE220"/>
    <mergeCell ref="SIG220:SII220"/>
    <mergeCell ref="SGW220:SGY220"/>
    <mergeCell ref="SHA220:SHC220"/>
    <mergeCell ref="SHE220:SHG220"/>
    <mergeCell ref="SHI220:SHK220"/>
    <mergeCell ref="SHM220:SHO220"/>
    <mergeCell ref="SGC220:SGE220"/>
    <mergeCell ref="SGG220:SGI220"/>
    <mergeCell ref="SGK220:SGM220"/>
    <mergeCell ref="SGO220:SGQ220"/>
    <mergeCell ref="SGS220:SGU220"/>
    <mergeCell ref="SFI220:SFK220"/>
    <mergeCell ref="SFM220:SFO220"/>
    <mergeCell ref="SFQ220:SFS220"/>
    <mergeCell ref="SFU220:SFW220"/>
    <mergeCell ref="SFY220:SGA220"/>
    <mergeCell ref="SEO220:SEQ220"/>
    <mergeCell ref="SES220:SEU220"/>
    <mergeCell ref="SEW220:SEY220"/>
    <mergeCell ref="SFA220:SFC220"/>
    <mergeCell ref="SFE220:SFG220"/>
    <mergeCell ref="SDU220:SDW220"/>
    <mergeCell ref="SDY220:SEA220"/>
    <mergeCell ref="SEC220:SEE220"/>
    <mergeCell ref="SEG220:SEI220"/>
    <mergeCell ref="SEK220:SEM220"/>
    <mergeCell ref="SDA220:SDC220"/>
    <mergeCell ref="SDE220:SDG220"/>
    <mergeCell ref="SDI220:SDK220"/>
    <mergeCell ref="SDM220:SDO220"/>
    <mergeCell ref="SDQ220:SDS220"/>
    <mergeCell ref="SCG220:SCI220"/>
    <mergeCell ref="SCK220:SCM220"/>
    <mergeCell ref="SCO220:SCQ220"/>
    <mergeCell ref="SCS220:SCU220"/>
    <mergeCell ref="SCW220:SCY220"/>
    <mergeCell ref="SBM220:SBO220"/>
    <mergeCell ref="SBQ220:SBS220"/>
    <mergeCell ref="SBU220:SBW220"/>
    <mergeCell ref="SBY220:SCA220"/>
    <mergeCell ref="SCC220:SCE220"/>
    <mergeCell ref="SAS220:SAU220"/>
    <mergeCell ref="SAW220:SAY220"/>
    <mergeCell ref="SBA220:SBC220"/>
    <mergeCell ref="SBE220:SBG220"/>
    <mergeCell ref="SBI220:SBK220"/>
    <mergeCell ref="RZY220:SAA220"/>
    <mergeCell ref="SAC220:SAE220"/>
    <mergeCell ref="SAG220:SAI220"/>
    <mergeCell ref="SAK220:SAM220"/>
    <mergeCell ref="SAO220:SAQ220"/>
    <mergeCell ref="RZE220:RZG220"/>
    <mergeCell ref="RZI220:RZK220"/>
    <mergeCell ref="RZM220:RZO220"/>
    <mergeCell ref="RZQ220:RZS220"/>
    <mergeCell ref="RZU220:RZW220"/>
    <mergeCell ref="RYK220:RYM220"/>
    <mergeCell ref="RYO220:RYQ220"/>
    <mergeCell ref="RYS220:RYU220"/>
    <mergeCell ref="RYW220:RYY220"/>
    <mergeCell ref="RZA220:RZC220"/>
    <mergeCell ref="RXQ220:RXS220"/>
    <mergeCell ref="RXU220:RXW220"/>
    <mergeCell ref="RXY220:RYA220"/>
    <mergeCell ref="RYC220:RYE220"/>
    <mergeCell ref="RYG220:RYI220"/>
    <mergeCell ref="RWW220:RWY220"/>
    <mergeCell ref="RXA220:RXC220"/>
    <mergeCell ref="RXE220:RXG220"/>
    <mergeCell ref="RXI220:RXK220"/>
    <mergeCell ref="RXM220:RXO220"/>
    <mergeCell ref="RWC220:RWE220"/>
    <mergeCell ref="RWG220:RWI220"/>
    <mergeCell ref="RWK220:RWM220"/>
    <mergeCell ref="RWO220:RWQ220"/>
    <mergeCell ref="RWS220:RWU220"/>
    <mergeCell ref="RVI220:RVK220"/>
    <mergeCell ref="RVM220:RVO220"/>
    <mergeCell ref="RVQ220:RVS220"/>
    <mergeCell ref="RVU220:RVW220"/>
    <mergeCell ref="RVY220:RWA220"/>
    <mergeCell ref="RUO220:RUQ220"/>
    <mergeCell ref="RUS220:RUU220"/>
    <mergeCell ref="RUW220:RUY220"/>
    <mergeCell ref="RVA220:RVC220"/>
    <mergeCell ref="RVE220:RVG220"/>
    <mergeCell ref="RTU220:RTW220"/>
    <mergeCell ref="RTY220:RUA220"/>
    <mergeCell ref="RUC220:RUE220"/>
    <mergeCell ref="RUG220:RUI220"/>
    <mergeCell ref="RUK220:RUM220"/>
    <mergeCell ref="RTA220:RTC220"/>
    <mergeCell ref="RTE220:RTG220"/>
    <mergeCell ref="RTI220:RTK220"/>
    <mergeCell ref="RTM220:RTO220"/>
    <mergeCell ref="RTQ220:RTS220"/>
    <mergeCell ref="RSG220:RSI220"/>
    <mergeCell ref="RSK220:RSM220"/>
    <mergeCell ref="RSO220:RSQ220"/>
    <mergeCell ref="RSS220:RSU220"/>
    <mergeCell ref="RSW220:RSY220"/>
    <mergeCell ref="RRM220:RRO220"/>
    <mergeCell ref="RRQ220:RRS220"/>
    <mergeCell ref="RRU220:RRW220"/>
    <mergeCell ref="RRY220:RSA220"/>
    <mergeCell ref="RSC220:RSE220"/>
    <mergeCell ref="RQS220:RQU220"/>
    <mergeCell ref="RQW220:RQY220"/>
    <mergeCell ref="RRA220:RRC220"/>
    <mergeCell ref="RRE220:RRG220"/>
    <mergeCell ref="RRI220:RRK220"/>
    <mergeCell ref="RPY220:RQA220"/>
    <mergeCell ref="RQC220:RQE220"/>
    <mergeCell ref="RQG220:RQI220"/>
    <mergeCell ref="RQK220:RQM220"/>
    <mergeCell ref="RQO220:RQQ220"/>
    <mergeCell ref="RPE220:RPG220"/>
    <mergeCell ref="RPI220:RPK220"/>
    <mergeCell ref="RPM220:RPO220"/>
    <mergeCell ref="RPQ220:RPS220"/>
    <mergeCell ref="RPU220:RPW220"/>
    <mergeCell ref="ROK220:ROM220"/>
    <mergeCell ref="ROO220:ROQ220"/>
    <mergeCell ref="ROS220:ROU220"/>
    <mergeCell ref="ROW220:ROY220"/>
    <mergeCell ref="RPA220:RPC220"/>
    <mergeCell ref="RNQ220:RNS220"/>
    <mergeCell ref="RNU220:RNW220"/>
    <mergeCell ref="RNY220:ROA220"/>
    <mergeCell ref="ROC220:ROE220"/>
    <mergeCell ref="ROG220:ROI220"/>
    <mergeCell ref="RMW220:RMY220"/>
    <mergeCell ref="RNA220:RNC220"/>
    <mergeCell ref="RNE220:RNG220"/>
    <mergeCell ref="RNI220:RNK220"/>
    <mergeCell ref="RNM220:RNO220"/>
    <mergeCell ref="RMC220:RME220"/>
    <mergeCell ref="RMG220:RMI220"/>
    <mergeCell ref="RMK220:RMM220"/>
    <mergeCell ref="RMO220:RMQ220"/>
    <mergeCell ref="RMS220:RMU220"/>
    <mergeCell ref="RLI220:RLK220"/>
    <mergeCell ref="RLM220:RLO220"/>
    <mergeCell ref="RLQ220:RLS220"/>
    <mergeCell ref="RLU220:RLW220"/>
    <mergeCell ref="RLY220:RMA220"/>
    <mergeCell ref="RKO220:RKQ220"/>
    <mergeCell ref="RKS220:RKU220"/>
    <mergeCell ref="RKW220:RKY220"/>
    <mergeCell ref="RLA220:RLC220"/>
    <mergeCell ref="RLE220:RLG220"/>
    <mergeCell ref="RJU220:RJW220"/>
    <mergeCell ref="RJY220:RKA220"/>
    <mergeCell ref="RKC220:RKE220"/>
    <mergeCell ref="RKG220:RKI220"/>
    <mergeCell ref="RKK220:RKM220"/>
    <mergeCell ref="RJA220:RJC220"/>
    <mergeCell ref="RJE220:RJG220"/>
    <mergeCell ref="RJI220:RJK220"/>
    <mergeCell ref="RJM220:RJO220"/>
    <mergeCell ref="RJQ220:RJS220"/>
    <mergeCell ref="RIG220:RII220"/>
    <mergeCell ref="RIK220:RIM220"/>
    <mergeCell ref="RIO220:RIQ220"/>
    <mergeCell ref="RIS220:RIU220"/>
    <mergeCell ref="RIW220:RIY220"/>
    <mergeCell ref="RHM220:RHO220"/>
    <mergeCell ref="RHQ220:RHS220"/>
    <mergeCell ref="RHU220:RHW220"/>
    <mergeCell ref="RHY220:RIA220"/>
    <mergeCell ref="RIC220:RIE220"/>
    <mergeCell ref="RGS220:RGU220"/>
    <mergeCell ref="RGW220:RGY220"/>
    <mergeCell ref="RHA220:RHC220"/>
    <mergeCell ref="RHE220:RHG220"/>
    <mergeCell ref="RHI220:RHK220"/>
    <mergeCell ref="RFY220:RGA220"/>
    <mergeCell ref="RGC220:RGE220"/>
    <mergeCell ref="RGG220:RGI220"/>
    <mergeCell ref="RGK220:RGM220"/>
    <mergeCell ref="RGO220:RGQ220"/>
    <mergeCell ref="RFE220:RFG220"/>
    <mergeCell ref="RFI220:RFK220"/>
    <mergeCell ref="RFM220:RFO220"/>
    <mergeCell ref="RFQ220:RFS220"/>
    <mergeCell ref="RFU220:RFW220"/>
    <mergeCell ref="REK220:REM220"/>
    <mergeCell ref="REO220:REQ220"/>
    <mergeCell ref="RES220:REU220"/>
    <mergeCell ref="REW220:REY220"/>
    <mergeCell ref="RFA220:RFC220"/>
    <mergeCell ref="RDQ220:RDS220"/>
    <mergeCell ref="RDU220:RDW220"/>
    <mergeCell ref="RDY220:REA220"/>
    <mergeCell ref="REC220:REE220"/>
    <mergeCell ref="REG220:REI220"/>
    <mergeCell ref="RCW220:RCY220"/>
    <mergeCell ref="RDA220:RDC220"/>
    <mergeCell ref="RDE220:RDG220"/>
    <mergeCell ref="RDI220:RDK220"/>
    <mergeCell ref="RDM220:RDO220"/>
    <mergeCell ref="RCC220:RCE220"/>
    <mergeCell ref="RCG220:RCI220"/>
    <mergeCell ref="RCK220:RCM220"/>
    <mergeCell ref="RCO220:RCQ220"/>
    <mergeCell ref="RCS220:RCU220"/>
    <mergeCell ref="RBI220:RBK220"/>
    <mergeCell ref="RBM220:RBO220"/>
    <mergeCell ref="RBQ220:RBS220"/>
    <mergeCell ref="RBU220:RBW220"/>
    <mergeCell ref="RBY220:RCA220"/>
    <mergeCell ref="RAO220:RAQ220"/>
    <mergeCell ref="RAS220:RAU220"/>
    <mergeCell ref="RAW220:RAY220"/>
    <mergeCell ref="RBA220:RBC220"/>
    <mergeCell ref="RBE220:RBG220"/>
    <mergeCell ref="QZU220:QZW220"/>
    <mergeCell ref="QZY220:RAA220"/>
    <mergeCell ref="RAC220:RAE220"/>
    <mergeCell ref="RAG220:RAI220"/>
    <mergeCell ref="RAK220:RAM220"/>
    <mergeCell ref="QZA220:QZC220"/>
    <mergeCell ref="QZE220:QZG220"/>
    <mergeCell ref="QZI220:QZK220"/>
    <mergeCell ref="QZM220:QZO220"/>
    <mergeCell ref="QZQ220:QZS220"/>
    <mergeCell ref="QYG220:QYI220"/>
    <mergeCell ref="QYK220:QYM220"/>
    <mergeCell ref="QYO220:QYQ220"/>
    <mergeCell ref="QYS220:QYU220"/>
    <mergeCell ref="QYW220:QYY220"/>
    <mergeCell ref="QXM220:QXO220"/>
    <mergeCell ref="QXQ220:QXS220"/>
    <mergeCell ref="QXU220:QXW220"/>
    <mergeCell ref="QXY220:QYA220"/>
    <mergeCell ref="QYC220:QYE220"/>
    <mergeCell ref="QWS220:QWU220"/>
    <mergeCell ref="QWW220:QWY220"/>
    <mergeCell ref="QXA220:QXC220"/>
    <mergeCell ref="QXE220:QXG220"/>
    <mergeCell ref="QXI220:QXK220"/>
    <mergeCell ref="QVY220:QWA220"/>
    <mergeCell ref="QWC220:QWE220"/>
    <mergeCell ref="QWG220:QWI220"/>
    <mergeCell ref="QWK220:QWM220"/>
    <mergeCell ref="QWO220:QWQ220"/>
    <mergeCell ref="QVE220:QVG220"/>
    <mergeCell ref="QVI220:QVK220"/>
    <mergeCell ref="QVM220:QVO220"/>
    <mergeCell ref="QVQ220:QVS220"/>
    <mergeCell ref="QVU220:QVW220"/>
    <mergeCell ref="QUK220:QUM220"/>
    <mergeCell ref="QUO220:QUQ220"/>
    <mergeCell ref="QUS220:QUU220"/>
    <mergeCell ref="QUW220:QUY220"/>
    <mergeCell ref="QVA220:QVC220"/>
    <mergeCell ref="QTQ220:QTS220"/>
    <mergeCell ref="QTU220:QTW220"/>
    <mergeCell ref="QTY220:QUA220"/>
    <mergeCell ref="QUC220:QUE220"/>
    <mergeCell ref="QUG220:QUI220"/>
    <mergeCell ref="QSW220:QSY220"/>
    <mergeCell ref="QTA220:QTC220"/>
    <mergeCell ref="QTE220:QTG220"/>
    <mergeCell ref="QTI220:QTK220"/>
    <mergeCell ref="QTM220:QTO220"/>
    <mergeCell ref="QSC220:QSE220"/>
    <mergeCell ref="QSG220:QSI220"/>
    <mergeCell ref="QSK220:QSM220"/>
    <mergeCell ref="QSO220:QSQ220"/>
    <mergeCell ref="QSS220:QSU220"/>
    <mergeCell ref="QRI220:QRK220"/>
    <mergeCell ref="QRM220:QRO220"/>
    <mergeCell ref="QRQ220:QRS220"/>
    <mergeCell ref="QRU220:QRW220"/>
    <mergeCell ref="QRY220:QSA220"/>
    <mergeCell ref="QQO220:QQQ220"/>
    <mergeCell ref="QQS220:QQU220"/>
    <mergeCell ref="QQW220:QQY220"/>
    <mergeCell ref="QRA220:QRC220"/>
    <mergeCell ref="QRE220:QRG220"/>
    <mergeCell ref="QPU220:QPW220"/>
    <mergeCell ref="QPY220:QQA220"/>
    <mergeCell ref="QQC220:QQE220"/>
    <mergeCell ref="QQG220:QQI220"/>
    <mergeCell ref="QQK220:QQM220"/>
    <mergeCell ref="QPA220:QPC220"/>
    <mergeCell ref="QPE220:QPG220"/>
    <mergeCell ref="QPI220:QPK220"/>
    <mergeCell ref="QPM220:QPO220"/>
    <mergeCell ref="QPQ220:QPS220"/>
    <mergeCell ref="QOG220:QOI220"/>
    <mergeCell ref="QOK220:QOM220"/>
    <mergeCell ref="QOO220:QOQ220"/>
    <mergeCell ref="QOS220:QOU220"/>
    <mergeCell ref="QOW220:QOY220"/>
    <mergeCell ref="QNM220:QNO220"/>
    <mergeCell ref="QNQ220:QNS220"/>
    <mergeCell ref="QNU220:QNW220"/>
    <mergeCell ref="QNY220:QOA220"/>
    <mergeCell ref="QOC220:QOE220"/>
    <mergeCell ref="QMS220:QMU220"/>
    <mergeCell ref="QMW220:QMY220"/>
    <mergeCell ref="QNA220:QNC220"/>
    <mergeCell ref="QNE220:QNG220"/>
    <mergeCell ref="QNI220:QNK220"/>
    <mergeCell ref="QLY220:QMA220"/>
    <mergeCell ref="QMC220:QME220"/>
    <mergeCell ref="QMG220:QMI220"/>
    <mergeCell ref="QMK220:QMM220"/>
    <mergeCell ref="QMO220:QMQ220"/>
    <mergeCell ref="QLE220:QLG220"/>
    <mergeCell ref="QLI220:QLK220"/>
    <mergeCell ref="QLM220:QLO220"/>
    <mergeCell ref="QLQ220:QLS220"/>
    <mergeCell ref="QLU220:QLW220"/>
    <mergeCell ref="QKK220:QKM220"/>
    <mergeCell ref="QKO220:QKQ220"/>
    <mergeCell ref="QKS220:QKU220"/>
    <mergeCell ref="QKW220:QKY220"/>
    <mergeCell ref="QLA220:QLC220"/>
    <mergeCell ref="QJQ220:QJS220"/>
    <mergeCell ref="QJU220:QJW220"/>
    <mergeCell ref="QJY220:QKA220"/>
    <mergeCell ref="QKC220:QKE220"/>
    <mergeCell ref="QKG220:QKI220"/>
    <mergeCell ref="QIW220:QIY220"/>
    <mergeCell ref="QJA220:QJC220"/>
    <mergeCell ref="QJE220:QJG220"/>
    <mergeCell ref="QJI220:QJK220"/>
    <mergeCell ref="QJM220:QJO220"/>
    <mergeCell ref="QIC220:QIE220"/>
    <mergeCell ref="QIG220:QII220"/>
    <mergeCell ref="QIK220:QIM220"/>
    <mergeCell ref="QIO220:QIQ220"/>
    <mergeCell ref="QIS220:QIU220"/>
    <mergeCell ref="QHI220:QHK220"/>
    <mergeCell ref="QHM220:QHO220"/>
    <mergeCell ref="QHQ220:QHS220"/>
    <mergeCell ref="QHU220:QHW220"/>
    <mergeCell ref="QHY220:QIA220"/>
    <mergeCell ref="QGO220:QGQ220"/>
    <mergeCell ref="QGS220:QGU220"/>
    <mergeCell ref="QGW220:QGY220"/>
    <mergeCell ref="QHA220:QHC220"/>
    <mergeCell ref="QHE220:QHG220"/>
    <mergeCell ref="QFU220:QFW220"/>
    <mergeCell ref="QFY220:QGA220"/>
    <mergeCell ref="QGC220:QGE220"/>
    <mergeCell ref="QGG220:QGI220"/>
    <mergeCell ref="QGK220:QGM220"/>
    <mergeCell ref="QFA220:QFC220"/>
    <mergeCell ref="QFE220:QFG220"/>
    <mergeCell ref="QFI220:QFK220"/>
    <mergeCell ref="QFM220:QFO220"/>
    <mergeCell ref="QFQ220:QFS220"/>
    <mergeCell ref="QEG220:QEI220"/>
    <mergeCell ref="QEK220:QEM220"/>
    <mergeCell ref="QEO220:QEQ220"/>
    <mergeCell ref="QES220:QEU220"/>
    <mergeCell ref="QEW220:QEY220"/>
    <mergeCell ref="QDM220:QDO220"/>
    <mergeCell ref="QDQ220:QDS220"/>
    <mergeCell ref="QDU220:QDW220"/>
    <mergeCell ref="QDY220:QEA220"/>
    <mergeCell ref="QEC220:QEE220"/>
    <mergeCell ref="QCS220:QCU220"/>
    <mergeCell ref="QCW220:QCY220"/>
    <mergeCell ref="QDA220:QDC220"/>
    <mergeCell ref="QDE220:QDG220"/>
    <mergeCell ref="QDI220:QDK220"/>
    <mergeCell ref="QBY220:QCA220"/>
    <mergeCell ref="QCC220:QCE220"/>
    <mergeCell ref="QCG220:QCI220"/>
    <mergeCell ref="QCK220:QCM220"/>
    <mergeCell ref="QCO220:QCQ220"/>
    <mergeCell ref="O99:P99"/>
    <mergeCell ref="O100:V102"/>
    <mergeCell ref="A220:K220"/>
    <mergeCell ref="QBQ220:QBS220"/>
    <mergeCell ref="QBU220:QBW220"/>
    <mergeCell ref="A85:E85"/>
    <mergeCell ref="A86:E86"/>
    <mergeCell ref="A87:F87"/>
    <mergeCell ref="A88:F88"/>
    <mergeCell ref="O97:V97"/>
    <mergeCell ref="N81:O81"/>
    <mergeCell ref="U81:X81"/>
    <mergeCell ref="A83:F83"/>
    <mergeCell ref="A84:E84"/>
    <mergeCell ref="O84:P84"/>
    <mergeCell ref="B73:E73"/>
    <mergeCell ref="F73:H73"/>
    <mergeCell ref="J73:K73"/>
    <mergeCell ref="A80:D80"/>
    <mergeCell ref="A81:C81"/>
    <mergeCell ref="C69:D69"/>
    <mergeCell ref="F69:G69"/>
    <mergeCell ref="C70:D70"/>
    <mergeCell ref="F70:G70"/>
    <mergeCell ref="F71:G71"/>
    <mergeCell ref="A63:D63"/>
    <mergeCell ref="A64:D64"/>
    <mergeCell ref="O66:Q66"/>
    <mergeCell ref="A67:K67"/>
    <mergeCell ref="C68:D68"/>
    <mergeCell ref="F68:G68"/>
    <mergeCell ref="H68:I68"/>
    <mergeCell ref="O68:Q68"/>
    <mergeCell ref="A65:E65"/>
    <mergeCell ref="A1:H1"/>
    <mergeCell ref="A60:D60"/>
    <mergeCell ref="A61:D61"/>
    <mergeCell ref="O61:Q61"/>
    <mergeCell ref="A62:D62"/>
    <mergeCell ref="O62:Q62"/>
    <mergeCell ref="W57:X57"/>
    <mergeCell ref="A58:D58"/>
    <mergeCell ref="A59:D59"/>
    <mergeCell ref="A54:D54"/>
    <mergeCell ref="A56:B56"/>
    <mergeCell ref="A47:E47"/>
    <mergeCell ref="A48:C48"/>
    <mergeCell ref="A49:E49"/>
    <mergeCell ref="A51:E51"/>
    <mergeCell ref="G51:H51"/>
    <mergeCell ref="A43:C43"/>
    <mergeCell ref="A44:C44"/>
    <mergeCell ref="O44:R44"/>
    <mergeCell ref="A45:C45"/>
    <mergeCell ref="A46:C46"/>
    <mergeCell ref="A38:C38"/>
    <mergeCell ref="A39:E39"/>
    <mergeCell ref="A40:E40"/>
    <mergeCell ref="O40:Z40"/>
    <mergeCell ref="A42:E42"/>
    <mergeCell ref="D38:E38"/>
    <mergeCell ref="O35:Q35"/>
    <mergeCell ref="O36:S36"/>
    <mergeCell ref="O37:S37"/>
    <mergeCell ref="A35:C35"/>
    <mergeCell ref="A37:C37"/>
    <mergeCell ref="D35:E35"/>
    <mergeCell ref="D36:E36"/>
    <mergeCell ref="D37:E37"/>
    <mergeCell ref="N53:P53"/>
    <mergeCell ref="A52:E53"/>
    <mergeCell ref="F52:F53"/>
    <mergeCell ref="G52:G53"/>
    <mergeCell ref="H52:H53"/>
    <mergeCell ref="K52:P52"/>
    <mergeCell ref="G57:H57"/>
    <mergeCell ref="A55:E55"/>
    <mergeCell ref="A57:E57"/>
    <mergeCell ref="Y30:Y31"/>
    <mergeCell ref="Z30:Z31"/>
    <mergeCell ref="G42:H42"/>
    <mergeCell ref="I32:J32"/>
    <mergeCell ref="T30:T31"/>
    <mergeCell ref="U30:U31"/>
    <mergeCell ref="V30:V31"/>
    <mergeCell ref="W30:W31"/>
    <mergeCell ref="X30:X31"/>
    <mergeCell ref="A7:C7"/>
    <mergeCell ref="A8:C8"/>
    <mergeCell ref="S30:S31"/>
    <mergeCell ref="A4:H4"/>
    <mergeCell ref="O32:Q32"/>
    <mergeCell ref="A33:E33"/>
    <mergeCell ref="G33:H33"/>
    <mergeCell ref="O33:Q33"/>
    <mergeCell ref="O34:Q34"/>
    <mergeCell ref="A34:C34"/>
    <mergeCell ref="D34:E34"/>
    <mergeCell ref="A29:B29"/>
    <mergeCell ref="O29:Q29"/>
    <mergeCell ref="A30:B30"/>
    <mergeCell ref="A31:E31"/>
    <mergeCell ref="O31:R31"/>
    <mergeCell ref="A24:E24"/>
    <mergeCell ref="A25:D25"/>
    <mergeCell ref="A26:D26"/>
    <mergeCell ref="O27:Q27"/>
    <mergeCell ref="A28:E28"/>
    <mergeCell ref="A19:D19"/>
    <mergeCell ref="O19:P19"/>
    <mergeCell ref="S19:T19"/>
    <mergeCell ref="A20:D20"/>
    <mergeCell ref="O20:R23"/>
    <mergeCell ref="A21:D21"/>
    <mergeCell ref="O14:Q14"/>
    <mergeCell ref="A15:E15"/>
    <mergeCell ref="A16:D16"/>
    <mergeCell ref="A18:D18"/>
    <mergeCell ref="A9:C9"/>
    <mergeCell ref="A10:C10"/>
    <mergeCell ref="A11:C11"/>
    <mergeCell ref="A12:C12"/>
    <mergeCell ref="A13:C13"/>
    <mergeCell ref="A6:D6"/>
    <mergeCell ref="J19:N19"/>
  </mergeCells>
  <pageMargins left="0.9055118110236221" right="0.70866141732283472" top="0.94488188976377963" bottom="0.74803149606299213" header="0.31496062992125984" footer="0.31496062992125984"/>
  <pageSetup paperSize="9" orientation="portrait" r:id="rId1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VR60"/>
  <sheetViews>
    <sheetView topLeftCell="B22" zoomScaleNormal="100" workbookViewId="0">
      <selection activeCell="V62" sqref="V62"/>
    </sheetView>
  </sheetViews>
  <sheetFormatPr defaultRowHeight="15" x14ac:dyDescent="0.25"/>
  <cols>
    <col min="1" max="1" width="0.5703125" style="300" hidden="1" customWidth="1"/>
    <col min="2" max="2" width="9.140625" style="300"/>
    <col min="3" max="3" width="12.5703125" style="300" customWidth="1"/>
    <col min="4" max="4" width="12.42578125" style="300" customWidth="1"/>
    <col min="5" max="5" width="12" style="300" customWidth="1"/>
    <col min="6" max="6" width="11.5703125" style="300" customWidth="1"/>
    <col min="7" max="7" width="4.28515625" style="300" customWidth="1"/>
    <col min="8" max="8" width="11.5703125" style="300" customWidth="1"/>
    <col min="9" max="9" width="10" style="300" customWidth="1"/>
    <col min="10" max="10" width="0.140625" style="300" customWidth="1"/>
    <col min="11" max="11" width="12.5703125" style="300" hidden="1" customWidth="1"/>
    <col min="12" max="12" width="1.28515625" style="300" customWidth="1"/>
    <col min="13" max="13" width="11.85546875" style="300" customWidth="1"/>
    <col min="14" max="14" width="11.5703125" style="300" customWidth="1"/>
    <col min="15" max="15" width="0.140625" style="300" hidden="1" customWidth="1"/>
    <col min="16" max="16" width="16.85546875" style="300" hidden="1" customWidth="1"/>
    <col min="17" max="17" width="1" style="300" customWidth="1"/>
    <col min="18" max="18" width="11.7109375" style="300" customWidth="1"/>
    <col min="19" max="19" width="10.85546875" style="300" customWidth="1"/>
    <col min="20" max="20" width="12.7109375" style="300" hidden="1" customWidth="1"/>
    <col min="21" max="21" width="2.140625" style="300" hidden="1" customWidth="1"/>
    <col min="22" max="16384" width="9.140625" style="300"/>
  </cols>
  <sheetData>
    <row r="1" spans="1:21" ht="19.5" x14ac:dyDescent="0.4">
      <c r="B1" s="705" t="s">
        <v>333</v>
      </c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  <c r="S1" s="706"/>
    </row>
    <row r="2" spans="1:21" ht="19.5" x14ac:dyDescent="0.4">
      <c r="A2" s="320"/>
      <c r="B2" s="705" t="str">
        <f>Dados!A4</f>
        <v>ITEM 1 - LOCAÇÃO MICRO ÔNIBUS 30 PASSAGEIROS + MOTORISTA</v>
      </c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  <c r="S2" s="705"/>
      <c r="T2" s="301"/>
      <c r="U2" s="301"/>
    </row>
    <row r="3" spans="1:21" x14ac:dyDescent="0.25">
      <c r="A3" s="320"/>
      <c r="B3" s="320"/>
      <c r="C3" s="320"/>
      <c r="E3" s="704"/>
      <c r="F3" s="704"/>
      <c r="G3" s="704"/>
      <c r="H3" s="704"/>
      <c r="I3" s="704"/>
      <c r="J3" s="704"/>
      <c r="K3" s="704"/>
      <c r="L3" s="704"/>
      <c r="M3" s="704"/>
      <c r="N3" s="704"/>
      <c r="O3" s="704"/>
      <c r="P3" s="704"/>
      <c r="Q3" s="704"/>
      <c r="R3" s="704"/>
      <c r="S3" s="704"/>
      <c r="T3" s="302"/>
      <c r="U3" s="302"/>
    </row>
    <row r="4" spans="1:21" ht="16.5" x14ac:dyDescent="0.3">
      <c r="B4" s="746" t="s">
        <v>291</v>
      </c>
      <c r="C4" s="746"/>
      <c r="D4" s="746"/>
      <c r="E4" s="746"/>
      <c r="F4" s="746"/>
      <c r="G4" s="746"/>
      <c r="H4" s="746"/>
      <c r="I4" s="746"/>
      <c r="J4" s="746"/>
      <c r="K4" s="746"/>
      <c r="L4" s="746"/>
      <c r="M4" s="746"/>
      <c r="N4" s="746"/>
      <c r="O4" s="746"/>
      <c r="P4" s="746"/>
      <c r="Q4" s="746"/>
      <c r="R4" s="746"/>
      <c r="S4" s="746"/>
      <c r="T4" s="370"/>
      <c r="U4" s="370"/>
    </row>
    <row r="5" spans="1:21" ht="16.5" x14ac:dyDescent="0.3">
      <c r="A5" s="356"/>
      <c r="B5" s="371"/>
      <c r="C5" s="371"/>
      <c r="D5" s="371"/>
      <c r="E5" s="741" t="s">
        <v>191</v>
      </c>
      <c r="F5" s="741"/>
      <c r="G5" s="741"/>
      <c r="H5" s="741"/>
      <c r="I5" s="741"/>
      <c r="J5" s="741"/>
      <c r="K5" s="741"/>
      <c r="L5" s="371"/>
      <c r="M5" s="755" t="str">
        <f>E5</f>
        <v>CUSTO TOTAL</v>
      </c>
      <c r="N5" s="755"/>
      <c r="O5" s="755"/>
      <c r="P5" s="755"/>
      <c r="Q5" s="371"/>
      <c r="R5" s="755" t="str">
        <f>M5</f>
        <v>CUSTO TOTAL</v>
      </c>
      <c r="S5" s="755"/>
      <c r="T5" s="755"/>
      <c r="U5" s="755"/>
    </row>
    <row r="6" spans="1:21" ht="16.5" x14ac:dyDescent="0.3">
      <c r="A6" s="356"/>
      <c r="B6" s="371"/>
      <c r="C6" s="371"/>
      <c r="D6" s="371"/>
      <c r="E6" s="372"/>
      <c r="F6" s="372"/>
      <c r="G6" s="372"/>
      <c r="H6" s="373"/>
      <c r="I6" s="373"/>
      <c r="J6" s="372"/>
      <c r="K6" s="372"/>
      <c r="L6" s="371"/>
      <c r="M6" s="371"/>
      <c r="N6" s="371"/>
      <c r="O6" s="371"/>
      <c r="P6" s="371"/>
      <c r="Q6" s="371"/>
      <c r="R6" s="371"/>
      <c r="S6" s="371"/>
      <c r="T6" s="371"/>
      <c r="U6" s="371"/>
    </row>
    <row r="7" spans="1:21" s="318" customFormat="1" ht="26.25" customHeight="1" x14ac:dyDescent="0.25">
      <c r="B7" s="374"/>
      <c r="C7" s="374"/>
      <c r="D7" s="374"/>
      <c r="E7" s="375"/>
      <c r="F7" s="375"/>
      <c r="G7" s="375"/>
      <c r="H7" s="749" t="s">
        <v>198</v>
      </c>
      <c r="I7" s="750"/>
      <c r="J7" s="717"/>
      <c r="K7" s="717"/>
      <c r="L7" s="374"/>
      <c r="M7" s="751" t="s">
        <v>200</v>
      </c>
      <c r="N7" s="752"/>
      <c r="O7" s="748"/>
      <c r="P7" s="748"/>
      <c r="Q7" s="374"/>
      <c r="R7" s="753" t="s">
        <v>199</v>
      </c>
      <c r="S7" s="754"/>
      <c r="T7" s="748"/>
      <c r="U7" s="748"/>
    </row>
    <row r="8" spans="1:21" ht="16.5" x14ac:dyDescent="0.3">
      <c r="A8" s="302"/>
      <c r="B8" s="376"/>
      <c r="C8" s="376"/>
      <c r="D8" s="376"/>
      <c r="E8" s="377"/>
      <c r="F8" s="377"/>
      <c r="G8" s="377"/>
      <c r="H8" s="378" t="s">
        <v>134</v>
      </c>
      <c r="I8" s="378" t="s">
        <v>107</v>
      </c>
      <c r="J8" s="378"/>
      <c r="K8" s="378"/>
      <c r="L8" s="371"/>
      <c r="M8" s="379" t="s">
        <v>134</v>
      </c>
      <c r="N8" s="379" t="s">
        <v>107</v>
      </c>
      <c r="O8" s="379"/>
      <c r="P8" s="379"/>
      <c r="Q8" s="371"/>
      <c r="R8" s="380" t="s">
        <v>134</v>
      </c>
      <c r="S8" s="380" t="s">
        <v>107</v>
      </c>
      <c r="T8" s="380"/>
      <c r="U8" s="380"/>
    </row>
    <row r="9" spans="1:21" ht="18" customHeight="1" x14ac:dyDescent="0.3">
      <c r="A9" s="303"/>
      <c r="B9" s="381"/>
      <c r="C9" s="381"/>
      <c r="D9" s="382"/>
      <c r="E9" s="756" t="s">
        <v>164</v>
      </c>
      <c r="F9" s="756"/>
      <c r="G9" s="756"/>
      <c r="H9" s="383"/>
      <c r="I9" s="384"/>
      <c r="J9" s="384"/>
      <c r="K9" s="385"/>
      <c r="L9" s="371"/>
      <c r="M9" s="386"/>
      <c r="N9" s="386"/>
      <c r="O9" s="386"/>
      <c r="P9" s="386"/>
      <c r="Q9" s="371"/>
      <c r="R9" s="386"/>
      <c r="S9" s="386"/>
      <c r="T9" s="386"/>
      <c r="U9" s="386"/>
    </row>
    <row r="10" spans="1:21" ht="20.25" customHeight="1" x14ac:dyDescent="0.3">
      <c r="A10" s="362"/>
      <c r="B10" s="387"/>
      <c r="C10" s="387"/>
      <c r="D10" s="388"/>
      <c r="E10" s="757" t="s">
        <v>133</v>
      </c>
      <c r="F10" s="758"/>
      <c r="G10" s="759"/>
      <c r="H10" s="389">
        <f>(Dados!G88-(Dados!G88*Dados!F97))*Dados!F95</f>
        <v>18545.454545454544</v>
      </c>
      <c r="I10" s="390">
        <f>H10/Dados!G10</f>
        <v>1545.4545454545453</v>
      </c>
      <c r="J10" s="389"/>
      <c r="K10" s="390"/>
      <c r="L10" s="371"/>
      <c r="M10" s="389">
        <f>(Dados!G88-(Dados!G88*Dados!F97))*Dados!F95</f>
        <v>18545.454545454544</v>
      </c>
      <c r="N10" s="390">
        <f>M10/Dados!G10</f>
        <v>1545.4545454545453</v>
      </c>
      <c r="O10" s="389"/>
      <c r="P10" s="390"/>
      <c r="Q10" s="371"/>
      <c r="R10" s="391">
        <f>(Dados!G88-(Dados!G88*Dados!F97))*Dados!F95</f>
        <v>18545.454545454544</v>
      </c>
      <c r="S10" s="392">
        <f>R10/Dados!G10</f>
        <v>1545.4545454545453</v>
      </c>
      <c r="T10" s="391"/>
      <c r="U10" s="392"/>
    </row>
    <row r="11" spans="1:21" ht="20.25" customHeight="1" x14ac:dyDescent="0.3">
      <c r="A11" s="362"/>
      <c r="B11" s="387"/>
      <c r="C11" s="387"/>
      <c r="D11" s="388"/>
      <c r="E11" s="757" t="s">
        <v>151</v>
      </c>
      <c r="F11" s="758"/>
      <c r="G11" s="759"/>
      <c r="H11" s="393">
        <f>((Dados!G88-(Dados!G88*Dados!F97))-Dados!G95)*Dados!F96</f>
        <v>8638.3555221637871</v>
      </c>
      <c r="I11" s="394">
        <f>H11/Dados!G10</f>
        <v>719.86296018031555</v>
      </c>
      <c r="J11" s="393"/>
      <c r="K11" s="394"/>
      <c r="L11" s="371"/>
      <c r="M11" s="393">
        <f>((Dados!G88-(Dados!G88*Dados!F97))-H10)*Dados!F96</f>
        <v>8313.9173553719011</v>
      </c>
      <c r="N11" s="394">
        <f>M11/Dados!G10</f>
        <v>692.82644628099172</v>
      </c>
      <c r="O11" s="393"/>
      <c r="P11" s="394"/>
      <c r="Q11" s="371"/>
      <c r="R11" s="395">
        <f>((Dados!G88-(Dados!G88*Dados!F97))-Dados!G95)*Dados!F96</f>
        <v>8638.3555221637871</v>
      </c>
      <c r="S11" s="396">
        <f>N11</f>
        <v>692.82644628099172</v>
      </c>
      <c r="T11" s="395"/>
      <c r="U11" s="396"/>
    </row>
    <row r="12" spans="1:21" ht="16.5" x14ac:dyDescent="0.3">
      <c r="A12" s="356"/>
      <c r="B12" s="397"/>
      <c r="C12" s="397"/>
      <c r="D12" s="398"/>
      <c r="E12" s="721" t="s">
        <v>183</v>
      </c>
      <c r="F12" s="721"/>
      <c r="G12" s="721"/>
      <c r="H12" s="389">
        <f>(((Dados!G23*1)/Dados!G64)*Dados!G94)*Dados!G9</f>
        <v>46397.999876272006</v>
      </c>
      <c r="I12" s="390">
        <f>H12/Dados!G10</f>
        <v>3866.4999896893337</v>
      </c>
      <c r="J12" s="389"/>
      <c r="K12" s="390"/>
      <c r="L12" s="371"/>
      <c r="M12" s="389">
        <f>(((Dados!G23*1)/Dados!G64)*Dados!G94)*Dados!G9</f>
        <v>46397.999876272006</v>
      </c>
      <c r="N12" s="390">
        <f>M12/Dados!G10</f>
        <v>3866.4999896893337</v>
      </c>
      <c r="O12" s="389"/>
      <c r="P12" s="390"/>
      <c r="Q12" s="371"/>
      <c r="R12" s="391">
        <f>(((Dados!G23*1)/Dados!G64)*Dados!G94)*Dados!G9</f>
        <v>46397.999876272006</v>
      </c>
      <c r="S12" s="392">
        <f>R12/Dados!G10</f>
        <v>3866.4999896893337</v>
      </c>
      <c r="T12" s="399"/>
      <c r="U12" s="392"/>
    </row>
    <row r="13" spans="1:21" ht="16.5" x14ac:dyDescent="0.3">
      <c r="A13" s="356"/>
      <c r="B13" s="397"/>
      <c r="C13" s="397"/>
      <c r="D13" s="398"/>
      <c r="E13" s="721" t="s">
        <v>202</v>
      </c>
      <c r="F13" s="721"/>
      <c r="G13" s="721"/>
      <c r="H13" s="389">
        <f>H12*Dados!G74</f>
        <v>10.300355972532385</v>
      </c>
      <c r="I13" s="390">
        <f>H13/Dados!G10</f>
        <v>0.85836299771103208</v>
      </c>
      <c r="J13" s="389"/>
      <c r="K13" s="390"/>
      <c r="L13" s="371"/>
      <c r="M13" s="389">
        <f>H12*Dados!G74</f>
        <v>10.300355972532385</v>
      </c>
      <c r="N13" s="390">
        <f>H13/Dados!G10</f>
        <v>0.85836299771103208</v>
      </c>
      <c r="O13" s="389"/>
      <c r="P13" s="390"/>
      <c r="Q13" s="371"/>
      <c r="R13" s="391">
        <f>H12*Dados!G74</f>
        <v>10.300355972532385</v>
      </c>
      <c r="S13" s="392">
        <f>H13/Dados!G10</f>
        <v>0.85836299771103208</v>
      </c>
      <c r="T13" s="391"/>
      <c r="U13" s="392"/>
    </row>
    <row r="14" spans="1:21" ht="16.5" x14ac:dyDescent="0.3">
      <c r="A14" s="356"/>
      <c r="B14" s="397"/>
      <c r="C14" s="397"/>
      <c r="D14" s="398"/>
      <c r="E14" s="721" t="s">
        <v>148</v>
      </c>
      <c r="F14" s="721"/>
      <c r="G14" s="721"/>
      <c r="H14" s="390">
        <f>H12*Dados!G70</f>
        <v>27838.799925763204</v>
      </c>
      <c r="I14" s="390">
        <f>H14/Dados!G10</f>
        <v>2319.8999938136003</v>
      </c>
      <c r="J14" s="390"/>
      <c r="K14" s="390"/>
      <c r="L14" s="371"/>
      <c r="M14" s="390">
        <f>H12*Dados!G70</f>
        <v>27838.799925763204</v>
      </c>
      <c r="N14" s="390">
        <f>M14/Dados!G10</f>
        <v>2319.8999938136003</v>
      </c>
      <c r="O14" s="390"/>
      <c r="P14" s="390"/>
      <c r="Q14" s="371"/>
      <c r="R14" s="392">
        <f>H12*Dados!G70</f>
        <v>27838.799925763204</v>
      </c>
      <c r="S14" s="392">
        <f>R14/Dados!G10</f>
        <v>2319.8999938136003</v>
      </c>
      <c r="T14" s="392"/>
      <c r="U14" s="392"/>
    </row>
    <row r="15" spans="1:21" s="304" customFormat="1" ht="16.5" x14ac:dyDescent="0.3">
      <c r="B15" s="377"/>
      <c r="C15" s="377"/>
      <c r="D15" s="400"/>
      <c r="E15" s="721" t="s">
        <v>150</v>
      </c>
      <c r="F15" s="721"/>
      <c r="G15" s="721"/>
      <c r="H15" s="390">
        <f>((((Dados!G83*Dados!E78)/Dados!F80)*Dados!G24)*Dados!G9)</f>
        <v>4348.3569841579038</v>
      </c>
      <c r="I15" s="390">
        <f>H15/Dados!G10</f>
        <v>362.36308201315865</v>
      </c>
      <c r="J15" s="390"/>
      <c r="K15" s="390"/>
      <c r="L15" s="401"/>
      <c r="M15" s="390">
        <f>((((Dados!G83*Dados!E78)/Dados!F80)*Dados!G24)*Dados!G9)</f>
        <v>4348.3569841579038</v>
      </c>
      <c r="N15" s="390">
        <f>M15/Dados!G10</f>
        <v>362.36308201315865</v>
      </c>
      <c r="O15" s="390"/>
      <c r="P15" s="390"/>
      <c r="Q15" s="401"/>
      <c r="R15" s="390">
        <f>((((Dados!G83*Dados!E78)/Dados!F80)*Dados!G24)*Dados!G9)</f>
        <v>4348.3569841579038</v>
      </c>
      <c r="S15" s="390">
        <f>R15/Dados!G10</f>
        <v>362.36308201315865</v>
      </c>
      <c r="T15" s="402"/>
      <c r="U15" s="390"/>
    </row>
    <row r="16" spans="1:21" s="305" customFormat="1" ht="16.5" x14ac:dyDescent="0.3">
      <c r="B16" s="397"/>
      <c r="C16" s="397"/>
      <c r="D16" s="398"/>
      <c r="E16" s="760"/>
      <c r="F16" s="760"/>
      <c r="G16" s="760"/>
      <c r="H16" s="403">
        <f>SUM(H10:H15)</f>
        <v>105779.26720978398</v>
      </c>
      <c r="I16" s="403">
        <f>SUM(I10:I15)</f>
        <v>8814.938934148664</v>
      </c>
      <c r="J16" s="403"/>
      <c r="K16" s="403"/>
      <c r="L16" s="404"/>
      <c r="M16" s="403">
        <f>SUM(M10:M15)</f>
        <v>105454.82904299209</v>
      </c>
      <c r="N16" s="403">
        <f>SUM(N10:N15)</f>
        <v>8787.9024202493401</v>
      </c>
      <c r="O16" s="403"/>
      <c r="P16" s="403"/>
      <c r="Q16" s="404"/>
      <c r="R16" s="403">
        <f>SUM(R10:R15)</f>
        <v>105779.26720978398</v>
      </c>
      <c r="S16" s="405">
        <f>SUM(S10:S15)</f>
        <v>8787.9024202493401</v>
      </c>
      <c r="T16" s="403"/>
      <c r="U16" s="403"/>
    </row>
    <row r="17" spans="1:15462" s="305" customFormat="1" ht="16.5" x14ac:dyDescent="0.3">
      <c r="B17" s="406"/>
      <c r="C17" s="406"/>
      <c r="D17" s="406"/>
      <c r="E17" s="384"/>
      <c r="F17" s="384"/>
      <c r="G17" s="384"/>
      <c r="H17" s="384"/>
      <c r="I17" s="384"/>
      <c r="J17" s="384"/>
      <c r="K17" s="384"/>
      <c r="L17" s="404"/>
      <c r="M17" s="371"/>
      <c r="N17" s="371"/>
      <c r="O17" s="371"/>
      <c r="P17" s="371"/>
      <c r="Q17" s="404"/>
      <c r="R17" s="371"/>
      <c r="S17" s="371"/>
      <c r="T17" s="371"/>
      <c r="U17" s="371"/>
    </row>
    <row r="18" spans="1:15462" ht="16.5" x14ac:dyDescent="0.3">
      <c r="A18" s="356"/>
      <c r="B18" s="407"/>
      <c r="C18" s="407"/>
      <c r="D18" s="408"/>
      <c r="E18" s="761" t="s">
        <v>184</v>
      </c>
      <c r="F18" s="761"/>
      <c r="G18" s="761"/>
      <c r="H18" s="383"/>
      <c r="I18" s="384"/>
      <c r="J18" s="384"/>
      <c r="K18" s="385"/>
      <c r="L18" s="371"/>
      <c r="M18" s="386"/>
      <c r="N18" s="386"/>
      <c r="O18" s="386"/>
      <c r="P18" s="386"/>
      <c r="Q18" s="371"/>
      <c r="R18" s="386"/>
      <c r="S18" s="386"/>
      <c r="T18" s="386"/>
      <c r="U18" s="386"/>
    </row>
    <row r="19" spans="1:15462" ht="16.5" x14ac:dyDescent="0.3">
      <c r="A19" s="356"/>
      <c r="B19" s="397"/>
      <c r="C19" s="397"/>
      <c r="D19" s="398"/>
      <c r="E19" s="760" t="s">
        <v>165</v>
      </c>
      <c r="F19" s="760"/>
      <c r="G19" s="760"/>
      <c r="H19" s="389">
        <f>'Motorista-8h'!F65*Dados!G10</f>
        <v>57928.773406526336</v>
      </c>
      <c r="I19" s="389">
        <f>'Motorista-8h'!F65</f>
        <v>4827.3977838771943</v>
      </c>
      <c r="J19" s="389"/>
      <c r="K19" s="389"/>
      <c r="L19" s="371"/>
      <c r="M19" s="389">
        <f>'Motorista-8h'!F65*Dados!G10</f>
        <v>57928.773406526336</v>
      </c>
      <c r="N19" s="389">
        <f>'Motorista-8h'!F65</f>
        <v>4827.3977838771943</v>
      </c>
      <c r="O19" s="389"/>
      <c r="P19" s="389"/>
      <c r="Q19" s="371"/>
      <c r="R19" s="389">
        <f>'Motorista-8h'!H65*Dados!G10</f>
        <v>56661.291055268375</v>
      </c>
      <c r="S19" s="389">
        <f>'Motorista-8h'!H65</f>
        <v>4721.7742546056979</v>
      </c>
      <c r="T19" s="389"/>
      <c r="U19" s="389"/>
    </row>
    <row r="20" spans="1:15462" ht="16.5" x14ac:dyDescent="0.3">
      <c r="A20" s="356"/>
      <c r="B20" s="397"/>
      <c r="C20" s="397"/>
      <c r="D20" s="398"/>
      <c r="E20" s="760"/>
      <c r="F20" s="760"/>
      <c r="G20" s="760"/>
      <c r="H20" s="403">
        <f>SUM(H19:H19)</f>
        <v>57928.773406526336</v>
      </c>
      <c r="I20" s="403">
        <f>SUM(I19:I19)</f>
        <v>4827.3977838771943</v>
      </c>
      <c r="J20" s="403"/>
      <c r="K20" s="403"/>
      <c r="L20" s="371"/>
      <c r="M20" s="403">
        <f>SUM(M19:M19)</f>
        <v>57928.773406526336</v>
      </c>
      <c r="N20" s="403">
        <f>SUM(N19:N19)</f>
        <v>4827.3977838771943</v>
      </c>
      <c r="O20" s="403"/>
      <c r="P20" s="403"/>
      <c r="Q20" s="371"/>
      <c r="R20" s="403">
        <f>SUM(R19:R19)</f>
        <v>56661.291055268375</v>
      </c>
      <c r="S20" s="403">
        <f>SUM(S19:S19)</f>
        <v>4721.7742546056979</v>
      </c>
      <c r="T20" s="403"/>
      <c r="U20" s="403"/>
    </row>
    <row r="21" spans="1:15462" ht="16.5" x14ac:dyDescent="0.3">
      <c r="A21" s="356"/>
      <c r="B21" s="409"/>
      <c r="C21" s="409"/>
      <c r="D21" s="409"/>
      <c r="E21" s="410"/>
      <c r="F21" s="410"/>
      <c r="G21" s="410"/>
      <c r="H21" s="410"/>
      <c r="I21" s="410"/>
      <c r="J21" s="410"/>
      <c r="K21" s="410"/>
      <c r="L21" s="371"/>
      <c r="M21" s="371"/>
      <c r="N21" s="371"/>
      <c r="O21" s="371"/>
      <c r="P21" s="371"/>
      <c r="Q21" s="371"/>
      <c r="R21" s="371"/>
      <c r="S21" s="371"/>
      <c r="T21" s="371"/>
      <c r="U21" s="371"/>
    </row>
    <row r="22" spans="1:15462" ht="16.5" x14ac:dyDescent="0.3">
      <c r="A22" s="356"/>
      <c r="B22" s="407"/>
      <c r="C22" s="407"/>
      <c r="D22" s="408"/>
      <c r="E22" s="756" t="s">
        <v>166</v>
      </c>
      <c r="F22" s="756"/>
      <c r="G22" s="756"/>
      <c r="H22" s="411"/>
      <c r="I22" s="412"/>
      <c r="J22" s="412"/>
      <c r="K22" s="413"/>
      <c r="L22" s="371"/>
      <c r="M22" s="414"/>
      <c r="N22" s="415"/>
      <c r="O22" s="414"/>
      <c r="P22" s="415"/>
      <c r="Q22" s="371"/>
      <c r="R22" s="414"/>
      <c r="S22" s="415"/>
      <c r="T22" s="414"/>
      <c r="U22" s="415"/>
    </row>
    <row r="23" spans="1:15462" ht="16.5" x14ac:dyDescent="0.3">
      <c r="A23" s="355"/>
      <c r="B23" s="397"/>
      <c r="C23" s="397"/>
      <c r="D23" s="398"/>
      <c r="E23" s="721" t="s">
        <v>122</v>
      </c>
      <c r="F23" s="721"/>
      <c r="G23" s="721"/>
      <c r="H23" s="416">
        <f>(Dados!G89/12)*Dados!G10</f>
        <v>2913.2</v>
      </c>
      <c r="I23" s="416">
        <f>H23/Dados!G10</f>
        <v>242.76666666666665</v>
      </c>
      <c r="J23" s="416"/>
      <c r="K23" s="416"/>
      <c r="L23" s="417"/>
      <c r="M23" s="418">
        <f>(Dados!G89/12)*Dados!G10</f>
        <v>2913.2</v>
      </c>
      <c r="N23" s="419">
        <f>M23/Dados!G10</f>
        <v>242.76666666666665</v>
      </c>
      <c r="O23" s="418"/>
      <c r="P23" s="419"/>
      <c r="Q23" s="417"/>
      <c r="R23" s="418">
        <f>(Dados!G89/12)*Dados!G10</f>
        <v>2913.2</v>
      </c>
      <c r="S23" s="419">
        <f>R23/Dados!G10</f>
        <v>242.76666666666665</v>
      </c>
      <c r="T23" s="418"/>
      <c r="U23" s="418"/>
      <c r="V23" s="307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  <c r="AI23" s="307"/>
      <c r="AJ23" s="307"/>
      <c r="AK23" s="307"/>
      <c r="AL23" s="307"/>
      <c r="AM23" s="307"/>
      <c r="AN23" s="307"/>
      <c r="AO23" s="307"/>
      <c r="AP23" s="307"/>
      <c r="AQ23" s="307"/>
      <c r="AR23" s="307"/>
      <c r="AS23" s="307"/>
      <c r="AT23" s="307"/>
      <c r="AU23" s="307"/>
      <c r="AV23" s="307"/>
      <c r="AW23" s="307"/>
      <c r="AX23" s="307"/>
      <c r="AY23" s="307"/>
      <c r="AZ23" s="307"/>
      <c r="BA23" s="307"/>
      <c r="BB23" s="307"/>
      <c r="BC23" s="307"/>
      <c r="BD23" s="307"/>
      <c r="BE23" s="307"/>
      <c r="BF23" s="307"/>
      <c r="BG23" s="307"/>
      <c r="BH23" s="307"/>
      <c r="BI23" s="307"/>
      <c r="BJ23" s="307"/>
      <c r="BK23" s="307"/>
      <c r="BL23" s="307"/>
      <c r="BM23" s="307"/>
      <c r="BN23" s="307"/>
      <c r="BO23" s="307"/>
      <c r="BP23" s="308"/>
      <c r="BQ23" s="308"/>
      <c r="BR23" s="309"/>
      <c r="BS23" s="310"/>
      <c r="BT23" s="308"/>
      <c r="BU23" s="308"/>
      <c r="BV23" s="309"/>
      <c r="BW23" s="310"/>
      <c r="BX23" s="308"/>
      <c r="BY23" s="308"/>
      <c r="BZ23" s="309"/>
      <c r="CA23" s="310"/>
      <c r="CB23" s="308"/>
      <c r="CC23" s="308"/>
      <c r="CD23" s="309"/>
      <c r="CE23" s="310"/>
      <c r="CF23" s="308"/>
      <c r="CG23" s="308"/>
      <c r="CH23" s="309"/>
      <c r="CI23" s="310"/>
      <c r="CJ23" s="308"/>
      <c r="CK23" s="308"/>
      <c r="CL23" s="309"/>
      <c r="CM23" s="310"/>
      <c r="CN23" s="308"/>
      <c r="CO23" s="308"/>
      <c r="CP23" s="309"/>
      <c r="CQ23" s="310"/>
      <c r="CR23" s="308"/>
      <c r="CS23" s="308"/>
      <c r="CT23" s="309"/>
      <c r="CU23" s="310"/>
      <c r="CV23" s="308"/>
      <c r="CW23" s="308"/>
      <c r="CX23" s="309"/>
      <c r="CY23" s="310"/>
      <c r="CZ23" s="308"/>
      <c r="DA23" s="308"/>
      <c r="DB23" s="309"/>
      <c r="DC23" s="310"/>
      <c r="DD23" s="308"/>
      <c r="DE23" s="308"/>
      <c r="DF23" s="309"/>
      <c r="DG23" s="310"/>
      <c r="DH23" s="308"/>
      <c r="DI23" s="308"/>
      <c r="DJ23" s="309"/>
      <c r="DK23" s="310"/>
      <c r="DL23" s="308"/>
      <c r="DM23" s="308"/>
      <c r="DN23" s="309"/>
      <c r="DO23" s="310"/>
      <c r="DP23" s="308"/>
      <c r="DQ23" s="308"/>
      <c r="DR23" s="309"/>
      <c r="DS23" s="310"/>
      <c r="DT23" s="308"/>
      <c r="DU23" s="308"/>
      <c r="DV23" s="309"/>
      <c r="DW23" s="310"/>
      <c r="DX23" s="308"/>
      <c r="DY23" s="308"/>
      <c r="DZ23" s="309"/>
      <c r="EA23" s="310"/>
      <c r="EB23" s="308"/>
      <c r="EC23" s="308"/>
      <c r="ED23" s="309"/>
      <c r="EE23" s="310"/>
      <c r="EF23" s="308"/>
      <c r="EG23" s="308"/>
      <c r="EH23" s="309"/>
      <c r="EI23" s="310"/>
      <c r="EJ23" s="308"/>
      <c r="EK23" s="308"/>
      <c r="EL23" s="309"/>
      <c r="EM23" s="310"/>
      <c r="EN23" s="308"/>
      <c r="EO23" s="308"/>
      <c r="EP23" s="309"/>
      <c r="EQ23" s="310"/>
      <c r="ER23" s="308"/>
      <c r="ES23" s="308"/>
      <c r="ET23" s="309"/>
      <c r="EU23" s="310"/>
      <c r="EV23" s="308"/>
      <c r="EW23" s="308"/>
      <c r="EX23" s="309"/>
      <c r="EY23" s="310"/>
      <c r="EZ23" s="308"/>
      <c r="FA23" s="308"/>
      <c r="FB23" s="309"/>
      <c r="FC23" s="310"/>
      <c r="FD23" s="308"/>
      <c r="FE23" s="308"/>
      <c r="FF23" s="309"/>
      <c r="FG23" s="310"/>
      <c r="FH23" s="308"/>
      <c r="FI23" s="308"/>
      <c r="FJ23" s="309"/>
      <c r="FK23" s="310"/>
      <c r="FL23" s="308"/>
      <c r="FM23" s="308"/>
      <c r="FN23" s="309"/>
      <c r="FO23" s="310"/>
      <c r="FP23" s="308"/>
      <c r="FQ23" s="308"/>
      <c r="FR23" s="309"/>
      <c r="FS23" s="310"/>
      <c r="FT23" s="308"/>
      <c r="FU23" s="308"/>
      <c r="FV23" s="309"/>
      <c r="FW23" s="310"/>
      <c r="FX23" s="308"/>
      <c r="FY23" s="308"/>
      <c r="FZ23" s="309"/>
      <c r="GA23" s="310"/>
      <c r="GB23" s="308"/>
      <c r="GC23" s="308"/>
      <c r="GD23" s="309"/>
      <c r="GE23" s="310"/>
      <c r="GF23" s="308"/>
      <c r="GG23" s="308"/>
      <c r="GH23" s="309"/>
      <c r="GI23" s="310"/>
      <c r="GJ23" s="308"/>
      <c r="GK23" s="308"/>
      <c r="GL23" s="309"/>
      <c r="GM23" s="310"/>
      <c r="GN23" s="308"/>
      <c r="GO23" s="308"/>
      <c r="GP23" s="309"/>
      <c r="GQ23" s="310"/>
      <c r="GR23" s="308"/>
      <c r="GS23" s="308"/>
      <c r="GT23" s="309"/>
      <c r="GU23" s="310"/>
      <c r="GV23" s="308"/>
      <c r="GW23" s="308"/>
      <c r="GX23" s="309"/>
      <c r="GY23" s="310"/>
      <c r="GZ23" s="308"/>
      <c r="HA23" s="308"/>
      <c r="HB23" s="309"/>
      <c r="HC23" s="310"/>
      <c r="HD23" s="308"/>
      <c r="HE23" s="308"/>
      <c r="HF23" s="309"/>
      <c r="HG23" s="310"/>
      <c r="HH23" s="308"/>
      <c r="HI23" s="308"/>
      <c r="HJ23" s="309"/>
      <c r="HK23" s="310"/>
      <c r="HL23" s="308"/>
      <c r="HM23" s="308"/>
      <c r="HN23" s="309"/>
      <c r="HO23" s="310"/>
      <c r="HP23" s="308"/>
      <c r="HQ23" s="308"/>
      <c r="HR23" s="309"/>
      <c r="HS23" s="310"/>
      <c r="HT23" s="308"/>
      <c r="HU23" s="308"/>
      <c r="HV23" s="309"/>
      <c r="HW23" s="310"/>
      <c r="HX23" s="308"/>
      <c r="HY23" s="308"/>
      <c r="HZ23" s="309"/>
      <c r="IA23" s="310"/>
      <c r="IB23" s="308"/>
      <c r="IC23" s="308"/>
      <c r="ID23" s="309"/>
      <c r="IE23" s="310"/>
      <c r="IF23" s="308"/>
      <c r="IG23" s="308"/>
      <c r="IH23" s="309"/>
      <c r="II23" s="310"/>
      <c r="IJ23" s="308"/>
      <c r="IK23" s="308"/>
      <c r="IL23" s="309"/>
      <c r="IM23" s="310"/>
      <c r="IN23" s="308"/>
      <c r="IO23" s="308"/>
      <c r="IP23" s="309"/>
      <c r="IQ23" s="310"/>
      <c r="IR23" s="308"/>
      <c r="IS23" s="308"/>
      <c r="IT23" s="309"/>
      <c r="IU23" s="310"/>
      <c r="IV23" s="308"/>
      <c r="IW23" s="308"/>
      <c r="IX23" s="309"/>
      <c r="IY23" s="310"/>
      <c r="IZ23" s="308"/>
      <c r="JA23" s="308"/>
      <c r="JB23" s="309"/>
      <c r="JC23" s="310"/>
      <c r="JD23" s="308"/>
      <c r="JE23" s="308"/>
      <c r="JF23" s="309"/>
      <c r="JG23" s="310"/>
      <c r="JH23" s="308"/>
      <c r="JI23" s="308"/>
      <c r="JJ23" s="309"/>
      <c r="JK23" s="310"/>
      <c r="JL23" s="308"/>
      <c r="JM23" s="308"/>
      <c r="JN23" s="309"/>
      <c r="JO23" s="310"/>
      <c r="JP23" s="308"/>
      <c r="JQ23" s="308"/>
      <c r="JR23" s="309"/>
      <c r="JS23" s="310"/>
      <c r="JT23" s="308"/>
      <c r="JU23" s="308"/>
      <c r="JV23" s="309"/>
      <c r="JW23" s="310"/>
      <c r="JX23" s="308"/>
      <c r="JY23" s="308"/>
      <c r="JZ23" s="309"/>
      <c r="KA23" s="310"/>
      <c r="KB23" s="308"/>
      <c r="KC23" s="308"/>
      <c r="KD23" s="309"/>
      <c r="KE23" s="310"/>
      <c r="KF23" s="308"/>
      <c r="KG23" s="308"/>
      <c r="KH23" s="309"/>
      <c r="KI23" s="310"/>
      <c r="KJ23" s="308"/>
      <c r="KK23" s="308"/>
      <c r="KL23" s="309"/>
      <c r="KM23" s="310"/>
      <c r="KN23" s="308"/>
      <c r="KO23" s="308"/>
      <c r="KP23" s="309"/>
      <c r="KQ23" s="310"/>
      <c r="KR23" s="308"/>
      <c r="KS23" s="308"/>
      <c r="KT23" s="309"/>
      <c r="KU23" s="310"/>
      <c r="KV23" s="308"/>
      <c r="KW23" s="308"/>
      <c r="KX23" s="309"/>
      <c r="KY23" s="310"/>
      <c r="KZ23" s="308"/>
      <c r="LA23" s="308"/>
      <c r="LB23" s="309"/>
      <c r="LC23" s="310"/>
      <c r="LD23" s="308"/>
      <c r="LE23" s="308"/>
      <c r="LF23" s="309"/>
      <c r="LG23" s="310"/>
      <c r="LH23" s="308"/>
      <c r="LI23" s="308"/>
      <c r="LJ23" s="309"/>
      <c r="LK23" s="310"/>
      <c r="LL23" s="308"/>
      <c r="LM23" s="308"/>
      <c r="LN23" s="309"/>
      <c r="LO23" s="310"/>
      <c r="LP23" s="308"/>
      <c r="LQ23" s="308"/>
      <c r="LR23" s="309"/>
      <c r="LS23" s="310"/>
      <c r="LT23" s="308"/>
      <c r="LU23" s="308"/>
      <c r="LV23" s="309"/>
      <c r="LW23" s="310"/>
      <c r="LX23" s="308"/>
      <c r="LY23" s="308"/>
      <c r="LZ23" s="309"/>
      <c r="MA23" s="310"/>
      <c r="MB23" s="308"/>
      <c r="MC23" s="308"/>
      <c r="MD23" s="309"/>
      <c r="ME23" s="310"/>
      <c r="MF23" s="308"/>
      <c r="MG23" s="308"/>
      <c r="MH23" s="309"/>
      <c r="MI23" s="310"/>
      <c r="MJ23" s="308"/>
      <c r="MK23" s="308"/>
      <c r="ML23" s="309"/>
      <c r="MM23" s="310"/>
      <c r="MN23" s="308"/>
      <c r="MO23" s="308"/>
      <c r="MP23" s="309"/>
      <c r="MQ23" s="310"/>
      <c r="MR23" s="308"/>
      <c r="MS23" s="308"/>
      <c r="MT23" s="309"/>
      <c r="MU23" s="310"/>
      <c r="MV23" s="308"/>
      <c r="MW23" s="308"/>
      <c r="MX23" s="309"/>
      <c r="MY23" s="310"/>
      <c r="MZ23" s="308"/>
      <c r="NA23" s="308"/>
      <c r="NB23" s="309"/>
      <c r="NC23" s="310"/>
      <c r="ND23" s="308"/>
      <c r="NE23" s="308"/>
      <c r="NF23" s="309"/>
      <c r="NG23" s="310"/>
      <c r="NH23" s="308"/>
      <c r="NI23" s="308"/>
      <c r="NJ23" s="309"/>
      <c r="NK23" s="310"/>
      <c r="NL23" s="308"/>
      <c r="NM23" s="308"/>
      <c r="NN23" s="309"/>
      <c r="NO23" s="310"/>
      <c r="NP23" s="308"/>
      <c r="NQ23" s="308"/>
      <c r="NR23" s="309"/>
      <c r="NS23" s="310"/>
      <c r="NT23" s="308"/>
      <c r="NU23" s="308"/>
      <c r="NV23" s="309"/>
      <c r="NW23" s="310"/>
      <c r="NX23" s="308"/>
      <c r="NY23" s="308"/>
      <c r="NZ23" s="309"/>
      <c r="OA23" s="310"/>
      <c r="OB23" s="308"/>
      <c r="OC23" s="308"/>
      <c r="OD23" s="309"/>
      <c r="OE23" s="310"/>
      <c r="OF23" s="308"/>
      <c r="OG23" s="308"/>
      <c r="OH23" s="309"/>
      <c r="OI23" s="310"/>
      <c r="OJ23" s="308"/>
      <c r="OK23" s="308"/>
      <c r="OL23" s="309"/>
      <c r="OM23" s="310"/>
      <c r="ON23" s="308"/>
      <c r="OO23" s="308"/>
      <c r="OP23" s="309"/>
      <c r="OQ23" s="310"/>
      <c r="OR23" s="308"/>
      <c r="OS23" s="308"/>
      <c r="OT23" s="309"/>
      <c r="OU23" s="310"/>
      <c r="OV23" s="308"/>
      <c r="OW23" s="308"/>
      <c r="OX23" s="309"/>
      <c r="OY23" s="310"/>
      <c r="OZ23" s="308"/>
      <c r="PA23" s="308"/>
      <c r="PB23" s="309"/>
      <c r="PC23" s="310"/>
      <c r="PD23" s="308"/>
      <c r="PE23" s="308"/>
      <c r="PF23" s="309"/>
      <c r="PG23" s="310"/>
      <c r="PH23" s="308"/>
      <c r="PI23" s="308"/>
      <c r="PJ23" s="309"/>
      <c r="PK23" s="310"/>
      <c r="PL23" s="308"/>
      <c r="PM23" s="308"/>
      <c r="PN23" s="309"/>
      <c r="PO23" s="310"/>
      <c r="PP23" s="308"/>
      <c r="PQ23" s="308"/>
      <c r="PR23" s="309"/>
      <c r="PS23" s="310"/>
      <c r="PT23" s="308"/>
      <c r="PU23" s="308"/>
      <c r="PV23" s="309"/>
      <c r="PW23" s="310"/>
      <c r="PX23" s="308"/>
      <c r="PY23" s="308"/>
      <c r="PZ23" s="309"/>
      <c r="QA23" s="310"/>
      <c r="QB23" s="308"/>
      <c r="QC23" s="308"/>
      <c r="QD23" s="309"/>
      <c r="QE23" s="310"/>
      <c r="QF23" s="308"/>
      <c r="QG23" s="308"/>
      <c r="QH23" s="309"/>
      <c r="QI23" s="310"/>
      <c r="QJ23" s="308"/>
      <c r="QK23" s="308"/>
      <c r="QL23" s="309"/>
      <c r="QM23" s="310"/>
      <c r="QN23" s="308"/>
      <c r="QO23" s="308"/>
      <c r="QP23" s="309"/>
      <c r="QQ23" s="310"/>
      <c r="QR23" s="308"/>
      <c r="QS23" s="308"/>
      <c r="QT23" s="309"/>
      <c r="QU23" s="310"/>
      <c r="QV23" s="308"/>
      <c r="QW23" s="308"/>
      <c r="QX23" s="309"/>
      <c r="QY23" s="310"/>
      <c r="QZ23" s="308"/>
      <c r="RA23" s="308"/>
      <c r="RB23" s="309"/>
      <c r="RC23" s="310"/>
      <c r="RD23" s="308"/>
      <c r="RE23" s="308"/>
      <c r="RF23" s="309"/>
      <c r="RG23" s="310"/>
      <c r="RH23" s="308"/>
      <c r="RI23" s="308"/>
      <c r="RJ23" s="309"/>
      <c r="RK23" s="310"/>
      <c r="RL23" s="308"/>
      <c r="RM23" s="308"/>
      <c r="RN23" s="309"/>
      <c r="RO23" s="310"/>
      <c r="RP23" s="308"/>
      <c r="RQ23" s="308"/>
      <c r="RR23" s="309"/>
      <c r="RS23" s="310"/>
      <c r="RT23" s="308"/>
      <c r="RU23" s="308"/>
      <c r="RV23" s="309"/>
      <c r="RW23" s="310"/>
      <c r="RX23" s="308"/>
      <c r="RY23" s="308"/>
      <c r="RZ23" s="309"/>
      <c r="SA23" s="310"/>
      <c r="SB23" s="308"/>
      <c r="SC23" s="308"/>
      <c r="SD23" s="309"/>
      <c r="SE23" s="310"/>
      <c r="SF23" s="308"/>
      <c r="SG23" s="308"/>
      <c r="SH23" s="309"/>
      <c r="SI23" s="310"/>
      <c r="SJ23" s="308"/>
      <c r="SK23" s="308"/>
      <c r="SL23" s="309"/>
      <c r="SM23" s="310"/>
      <c r="SN23" s="308"/>
      <c r="SO23" s="308"/>
      <c r="SP23" s="309"/>
      <c r="SQ23" s="310"/>
      <c r="SR23" s="308"/>
      <c r="SS23" s="308"/>
      <c r="ST23" s="309"/>
      <c r="SU23" s="310"/>
      <c r="SV23" s="308"/>
      <c r="SW23" s="308"/>
      <c r="SX23" s="309"/>
      <c r="SY23" s="310"/>
      <c r="SZ23" s="308"/>
      <c r="TA23" s="308"/>
      <c r="TB23" s="309"/>
      <c r="TC23" s="310"/>
      <c r="TD23" s="308"/>
      <c r="TE23" s="308"/>
      <c r="TF23" s="309"/>
      <c r="TG23" s="310"/>
      <c r="TH23" s="308"/>
      <c r="TI23" s="308"/>
      <c r="TJ23" s="309"/>
      <c r="TK23" s="310"/>
      <c r="TL23" s="308"/>
      <c r="TM23" s="308"/>
      <c r="TN23" s="309"/>
      <c r="TO23" s="310"/>
      <c r="TP23" s="308"/>
      <c r="TQ23" s="308"/>
      <c r="TR23" s="309"/>
      <c r="TS23" s="310"/>
      <c r="TT23" s="308"/>
      <c r="TU23" s="308"/>
      <c r="TV23" s="309"/>
      <c r="TW23" s="310"/>
      <c r="TX23" s="308"/>
      <c r="TY23" s="308"/>
      <c r="TZ23" s="309"/>
      <c r="UA23" s="310"/>
      <c r="UB23" s="308"/>
      <c r="UC23" s="308"/>
      <c r="UD23" s="309"/>
      <c r="UE23" s="310"/>
      <c r="UF23" s="308"/>
      <c r="UG23" s="308"/>
      <c r="UH23" s="309"/>
      <c r="UI23" s="310"/>
      <c r="UJ23" s="308"/>
      <c r="UK23" s="308"/>
      <c r="UL23" s="309"/>
      <c r="UM23" s="310"/>
      <c r="UN23" s="308"/>
      <c r="UO23" s="308"/>
      <c r="UP23" s="309"/>
      <c r="UQ23" s="310"/>
      <c r="UR23" s="308"/>
      <c r="US23" s="308"/>
      <c r="UT23" s="309"/>
      <c r="UU23" s="310"/>
      <c r="UV23" s="308"/>
      <c r="UW23" s="308"/>
      <c r="UX23" s="309"/>
      <c r="UY23" s="310"/>
      <c r="UZ23" s="308"/>
      <c r="VA23" s="308"/>
      <c r="VB23" s="309"/>
      <c r="VC23" s="310"/>
      <c r="VD23" s="308"/>
      <c r="VE23" s="308"/>
      <c r="VF23" s="309"/>
      <c r="VG23" s="310"/>
      <c r="VH23" s="308"/>
      <c r="VI23" s="308"/>
      <c r="VJ23" s="309"/>
      <c r="VK23" s="310"/>
      <c r="VL23" s="308"/>
      <c r="VM23" s="308"/>
      <c r="VN23" s="309"/>
      <c r="VO23" s="310"/>
      <c r="VP23" s="308"/>
      <c r="VQ23" s="308"/>
      <c r="VR23" s="309"/>
      <c r="VS23" s="310"/>
      <c r="VT23" s="308"/>
      <c r="VU23" s="308"/>
      <c r="VV23" s="309"/>
      <c r="VW23" s="310"/>
      <c r="VX23" s="308"/>
      <c r="VY23" s="308"/>
      <c r="VZ23" s="309"/>
      <c r="WA23" s="310"/>
      <c r="WB23" s="308"/>
      <c r="WC23" s="308"/>
      <c r="WD23" s="309"/>
      <c r="WE23" s="310"/>
      <c r="WF23" s="308"/>
      <c r="WG23" s="308"/>
      <c r="WH23" s="309"/>
      <c r="WI23" s="310"/>
      <c r="WJ23" s="308"/>
      <c r="WK23" s="308"/>
      <c r="WL23" s="309"/>
      <c r="WM23" s="310"/>
      <c r="WN23" s="308"/>
      <c r="WO23" s="308"/>
      <c r="WP23" s="309"/>
      <c r="WQ23" s="310"/>
      <c r="WR23" s="308"/>
      <c r="WS23" s="308"/>
      <c r="WT23" s="309"/>
      <c r="WU23" s="310"/>
      <c r="WV23" s="308"/>
      <c r="WW23" s="308"/>
      <c r="WX23" s="309"/>
      <c r="WY23" s="310"/>
      <c r="WZ23" s="308"/>
      <c r="XA23" s="308"/>
      <c r="XB23" s="309"/>
      <c r="XC23" s="310"/>
      <c r="XD23" s="308"/>
      <c r="XE23" s="308"/>
      <c r="XF23" s="309"/>
      <c r="XG23" s="310"/>
      <c r="XH23" s="308"/>
      <c r="XI23" s="308"/>
      <c r="XJ23" s="309"/>
      <c r="XK23" s="310"/>
      <c r="XL23" s="308"/>
      <c r="XM23" s="308"/>
      <c r="XN23" s="309"/>
      <c r="XO23" s="310"/>
      <c r="XP23" s="308"/>
      <c r="XQ23" s="308"/>
      <c r="XR23" s="309"/>
      <c r="XS23" s="310"/>
      <c r="XT23" s="308"/>
      <c r="XU23" s="308"/>
      <c r="XV23" s="309"/>
      <c r="XW23" s="310"/>
      <c r="XX23" s="308"/>
      <c r="XY23" s="308"/>
      <c r="XZ23" s="309"/>
      <c r="YA23" s="310"/>
      <c r="YB23" s="308"/>
      <c r="YC23" s="308"/>
      <c r="YD23" s="309"/>
      <c r="YE23" s="310"/>
      <c r="YF23" s="308"/>
      <c r="YG23" s="308"/>
      <c r="YH23" s="309"/>
      <c r="YI23" s="310"/>
      <c r="YJ23" s="308"/>
      <c r="YK23" s="308"/>
      <c r="YL23" s="309"/>
      <c r="YM23" s="310"/>
      <c r="YN23" s="308"/>
      <c r="YO23" s="308"/>
      <c r="YP23" s="309"/>
      <c r="YQ23" s="310"/>
      <c r="YR23" s="308"/>
      <c r="YS23" s="308"/>
      <c r="YT23" s="309"/>
      <c r="YU23" s="310"/>
      <c r="YV23" s="308"/>
      <c r="YW23" s="308"/>
      <c r="YX23" s="309"/>
      <c r="YY23" s="310"/>
      <c r="YZ23" s="308"/>
      <c r="ZA23" s="308"/>
      <c r="ZB23" s="309"/>
      <c r="ZC23" s="310"/>
      <c r="ZD23" s="308"/>
      <c r="ZE23" s="308"/>
      <c r="ZF23" s="309"/>
      <c r="ZG23" s="310"/>
      <c r="ZH23" s="308"/>
      <c r="ZI23" s="308"/>
      <c r="ZJ23" s="309"/>
      <c r="ZK23" s="310"/>
      <c r="ZL23" s="308"/>
      <c r="ZM23" s="308"/>
      <c r="ZN23" s="309"/>
      <c r="ZO23" s="310"/>
      <c r="ZP23" s="308"/>
      <c r="ZQ23" s="308"/>
      <c r="ZR23" s="309"/>
      <c r="ZS23" s="310"/>
      <c r="ZT23" s="308"/>
      <c r="ZU23" s="308"/>
      <c r="ZV23" s="309"/>
      <c r="ZW23" s="310"/>
      <c r="ZX23" s="308"/>
      <c r="ZY23" s="308"/>
      <c r="ZZ23" s="309"/>
      <c r="AAA23" s="310"/>
      <c r="AAB23" s="308"/>
      <c r="AAC23" s="308"/>
      <c r="AAD23" s="309"/>
      <c r="AAE23" s="310"/>
      <c r="AAF23" s="308"/>
      <c r="AAG23" s="308"/>
      <c r="AAH23" s="309"/>
      <c r="AAI23" s="310"/>
      <c r="AAJ23" s="308"/>
      <c r="AAK23" s="308"/>
      <c r="AAL23" s="309"/>
      <c r="AAM23" s="310"/>
      <c r="AAN23" s="308"/>
      <c r="AAO23" s="308"/>
      <c r="AAP23" s="309"/>
      <c r="AAQ23" s="310"/>
      <c r="AAR23" s="308"/>
      <c r="AAS23" s="308"/>
      <c r="AAT23" s="309"/>
      <c r="AAU23" s="310"/>
      <c r="AAV23" s="308"/>
      <c r="AAW23" s="308"/>
      <c r="AAX23" s="309"/>
      <c r="AAY23" s="310"/>
      <c r="AAZ23" s="308"/>
      <c r="ABA23" s="308"/>
      <c r="ABB23" s="309"/>
      <c r="ABC23" s="310"/>
      <c r="ABD23" s="308"/>
      <c r="ABE23" s="308"/>
      <c r="ABF23" s="309"/>
      <c r="ABG23" s="310"/>
      <c r="ABH23" s="308"/>
      <c r="ABI23" s="308"/>
      <c r="ABJ23" s="309"/>
      <c r="ABK23" s="310"/>
      <c r="ABL23" s="308"/>
      <c r="ABM23" s="308"/>
      <c r="ABN23" s="309"/>
      <c r="ABO23" s="310"/>
      <c r="ABP23" s="308"/>
      <c r="ABQ23" s="308"/>
      <c r="ABR23" s="309"/>
      <c r="ABS23" s="310"/>
      <c r="ABT23" s="308"/>
      <c r="ABU23" s="308"/>
      <c r="ABV23" s="309"/>
      <c r="ABW23" s="310"/>
      <c r="ABX23" s="308"/>
      <c r="ABY23" s="308"/>
      <c r="ABZ23" s="309"/>
      <c r="ACA23" s="310"/>
      <c r="ACB23" s="308"/>
      <c r="ACC23" s="308"/>
      <c r="ACD23" s="309"/>
      <c r="ACE23" s="310"/>
      <c r="ACF23" s="308"/>
      <c r="ACG23" s="308"/>
      <c r="ACH23" s="309"/>
      <c r="ACI23" s="310"/>
      <c r="ACJ23" s="308"/>
      <c r="ACK23" s="308"/>
      <c r="ACL23" s="309"/>
      <c r="ACM23" s="310"/>
      <c r="ACN23" s="308"/>
      <c r="ACO23" s="308"/>
      <c r="ACP23" s="309"/>
      <c r="ACQ23" s="310"/>
      <c r="ACR23" s="308"/>
      <c r="ACS23" s="308"/>
      <c r="ACT23" s="309"/>
      <c r="ACU23" s="310"/>
      <c r="ACV23" s="308"/>
      <c r="ACW23" s="308"/>
      <c r="ACX23" s="309"/>
      <c r="ACY23" s="310"/>
      <c r="ACZ23" s="308"/>
      <c r="ADA23" s="308"/>
      <c r="ADB23" s="309"/>
      <c r="ADC23" s="310"/>
      <c r="ADD23" s="308"/>
      <c r="ADE23" s="308"/>
      <c r="ADF23" s="309"/>
      <c r="ADG23" s="310"/>
      <c r="ADH23" s="308"/>
      <c r="ADI23" s="308"/>
      <c r="ADJ23" s="309"/>
      <c r="ADK23" s="310"/>
      <c r="ADL23" s="308"/>
      <c r="ADM23" s="308"/>
      <c r="ADN23" s="309"/>
      <c r="ADO23" s="310"/>
      <c r="ADP23" s="308"/>
      <c r="ADQ23" s="308"/>
      <c r="ADR23" s="309"/>
      <c r="ADS23" s="310"/>
      <c r="ADT23" s="308"/>
      <c r="ADU23" s="308"/>
      <c r="ADV23" s="309"/>
      <c r="ADW23" s="310"/>
      <c r="ADX23" s="308"/>
      <c r="ADY23" s="308"/>
      <c r="ADZ23" s="309"/>
      <c r="AEA23" s="310"/>
      <c r="AEB23" s="308"/>
      <c r="AEC23" s="308"/>
      <c r="AED23" s="309"/>
      <c r="AEE23" s="310"/>
      <c r="AEF23" s="308"/>
      <c r="AEG23" s="308"/>
      <c r="AEH23" s="309"/>
      <c r="AEI23" s="310"/>
      <c r="AEJ23" s="308"/>
      <c r="AEK23" s="308"/>
      <c r="AEL23" s="309"/>
      <c r="AEM23" s="310"/>
      <c r="AEN23" s="308"/>
      <c r="AEO23" s="308"/>
      <c r="AEP23" s="309"/>
      <c r="AEQ23" s="310"/>
      <c r="AER23" s="308"/>
      <c r="AES23" s="308"/>
      <c r="AET23" s="309"/>
      <c r="AEU23" s="310"/>
      <c r="AEV23" s="308"/>
      <c r="AEW23" s="308"/>
      <c r="AEX23" s="309"/>
      <c r="AEY23" s="310"/>
      <c r="AEZ23" s="308"/>
      <c r="AFA23" s="308"/>
      <c r="AFB23" s="309"/>
      <c r="AFC23" s="310"/>
      <c r="AFD23" s="308"/>
      <c r="AFE23" s="308"/>
      <c r="AFF23" s="309"/>
      <c r="AFG23" s="310"/>
      <c r="AFH23" s="308"/>
      <c r="AFI23" s="308"/>
      <c r="AFJ23" s="309"/>
      <c r="AFK23" s="310"/>
      <c r="AFL23" s="308"/>
      <c r="AFM23" s="308"/>
      <c r="AFN23" s="309"/>
      <c r="AFO23" s="310"/>
      <c r="AFP23" s="308"/>
      <c r="AFQ23" s="308"/>
      <c r="AFR23" s="309"/>
      <c r="AFS23" s="310"/>
      <c r="AFT23" s="308"/>
      <c r="AFU23" s="308"/>
      <c r="AFV23" s="309"/>
      <c r="AFW23" s="310"/>
      <c r="AFX23" s="308"/>
      <c r="AFY23" s="308"/>
      <c r="AFZ23" s="309"/>
      <c r="AGA23" s="310"/>
      <c r="AGB23" s="308"/>
      <c r="AGC23" s="308"/>
      <c r="AGD23" s="309"/>
      <c r="AGE23" s="310"/>
      <c r="AGF23" s="308"/>
      <c r="AGG23" s="308"/>
      <c r="AGH23" s="309"/>
      <c r="AGI23" s="310"/>
      <c r="AGJ23" s="308"/>
      <c r="AGK23" s="308"/>
      <c r="AGL23" s="309"/>
      <c r="AGM23" s="310"/>
      <c r="AGN23" s="308"/>
      <c r="AGO23" s="308"/>
      <c r="AGP23" s="309"/>
      <c r="AGQ23" s="310"/>
      <c r="AGR23" s="308"/>
      <c r="AGS23" s="308"/>
      <c r="AGT23" s="309"/>
      <c r="AGU23" s="310"/>
      <c r="AGV23" s="308"/>
      <c r="AGW23" s="308"/>
      <c r="AGX23" s="309"/>
      <c r="AGY23" s="310"/>
      <c r="AGZ23" s="308"/>
      <c r="AHA23" s="308"/>
      <c r="AHB23" s="309"/>
      <c r="AHC23" s="310"/>
      <c r="AHD23" s="308"/>
      <c r="AHE23" s="308"/>
      <c r="AHF23" s="309"/>
      <c r="AHG23" s="310"/>
      <c r="AHH23" s="308"/>
      <c r="AHI23" s="308"/>
      <c r="AHJ23" s="309"/>
      <c r="AHK23" s="310"/>
      <c r="AHL23" s="308"/>
      <c r="AHM23" s="308"/>
      <c r="AHN23" s="309"/>
      <c r="AHO23" s="310"/>
      <c r="AHP23" s="308"/>
      <c r="AHQ23" s="308"/>
      <c r="AHR23" s="309"/>
      <c r="AHS23" s="310"/>
      <c r="AHT23" s="308"/>
      <c r="AHU23" s="308"/>
      <c r="AHV23" s="309"/>
      <c r="AHW23" s="310"/>
      <c r="AHX23" s="308"/>
      <c r="AHY23" s="308"/>
      <c r="AHZ23" s="309"/>
      <c r="AIA23" s="310"/>
      <c r="AIB23" s="308"/>
      <c r="AIC23" s="308"/>
      <c r="AID23" s="309"/>
      <c r="AIE23" s="310"/>
      <c r="AIF23" s="308"/>
      <c r="AIG23" s="308"/>
      <c r="AIH23" s="309"/>
      <c r="AII23" s="310"/>
      <c r="AIJ23" s="308"/>
      <c r="AIK23" s="308"/>
      <c r="AIL23" s="309"/>
      <c r="AIM23" s="310"/>
      <c r="AIN23" s="308"/>
      <c r="AIO23" s="308"/>
      <c r="AIP23" s="309"/>
      <c r="AIQ23" s="310"/>
      <c r="AIR23" s="308"/>
      <c r="AIS23" s="308"/>
      <c r="AIT23" s="309"/>
      <c r="AIU23" s="310"/>
      <c r="AIV23" s="308"/>
      <c r="AIW23" s="308"/>
      <c r="AIX23" s="309"/>
      <c r="AIY23" s="310"/>
      <c r="AIZ23" s="308"/>
      <c r="AJA23" s="308"/>
      <c r="AJB23" s="309"/>
      <c r="AJC23" s="310"/>
      <c r="AJD23" s="308"/>
      <c r="AJE23" s="308"/>
      <c r="AJF23" s="309"/>
      <c r="AJG23" s="310"/>
      <c r="AJH23" s="308"/>
      <c r="AJI23" s="308"/>
      <c r="AJJ23" s="309"/>
      <c r="AJK23" s="310"/>
      <c r="AJL23" s="308"/>
      <c r="AJM23" s="308"/>
      <c r="AJN23" s="309"/>
      <c r="AJO23" s="310"/>
      <c r="AJP23" s="308"/>
      <c r="AJQ23" s="308"/>
      <c r="AJR23" s="309"/>
      <c r="AJS23" s="310"/>
      <c r="AJT23" s="308"/>
      <c r="AJU23" s="308"/>
      <c r="AJV23" s="309"/>
      <c r="AJW23" s="310"/>
      <c r="AJX23" s="308"/>
      <c r="AJY23" s="308"/>
      <c r="AJZ23" s="309"/>
      <c r="AKA23" s="310"/>
      <c r="AKB23" s="308"/>
      <c r="AKC23" s="308"/>
      <c r="AKD23" s="309"/>
      <c r="AKE23" s="310"/>
      <c r="AKF23" s="308"/>
      <c r="AKG23" s="308"/>
      <c r="AKH23" s="309"/>
      <c r="AKI23" s="310"/>
      <c r="AKJ23" s="308"/>
      <c r="AKK23" s="308"/>
      <c r="AKL23" s="309"/>
      <c r="AKM23" s="310"/>
      <c r="AKN23" s="308"/>
      <c r="AKO23" s="308"/>
      <c r="AKP23" s="309"/>
      <c r="AKQ23" s="310"/>
      <c r="AKR23" s="308"/>
      <c r="AKS23" s="308"/>
      <c r="AKT23" s="309"/>
      <c r="AKU23" s="310"/>
      <c r="AKV23" s="308"/>
      <c r="AKW23" s="308"/>
      <c r="AKX23" s="309"/>
      <c r="AKY23" s="310"/>
      <c r="AKZ23" s="308"/>
      <c r="ALA23" s="308"/>
      <c r="ALB23" s="309"/>
      <c r="ALC23" s="310"/>
      <c r="ALD23" s="308"/>
      <c r="ALE23" s="308"/>
      <c r="ALF23" s="309"/>
      <c r="ALG23" s="310"/>
      <c r="ALH23" s="308"/>
      <c r="ALI23" s="308"/>
      <c r="ALJ23" s="309"/>
      <c r="ALK23" s="310"/>
      <c r="ALL23" s="308"/>
      <c r="ALM23" s="308"/>
      <c r="ALN23" s="309"/>
      <c r="ALO23" s="310"/>
      <c r="ALP23" s="308"/>
      <c r="ALQ23" s="308"/>
      <c r="ALR23" s="309"/>
      <c r="ALS23" s="310"/>
      <c r="ALT23" s="308"/>
      <c r="ALU23" s="308"/>
      <c r="ALV23" s="309"/>
      <c r="ALW23" s="310"/>
      <c r="ALX23" s="308"/>
      <c r="ALY23" s="308"/>
      <c r="ALZ23" s="309"/>
      <c r="AMA23" s="310"/>
      <c r="AMB23" s="308"/>
      <c r="AMC23" s="308"/>
      <c r="AMD23" s="309"/>
      <c r="AME23" s="310"/>
      <c r="AMF23" s="308"/>
      <c r="AMG23" s="308"/>
      <c r="AMH23" s="309"/>
      <c r="AMI23" s="310"/>
      <c r="AMJ23" s="308"/>
      <c r="AMK23" s="308"/>
      <c r="AML23" s="309"/>
      <c r="AMM23" s="310"/>
      <c r="AMN23" s="308"/>
      <c r="AMO23" s="308"/>
      <c r="AMP23" s="309"/>
      <c r="AMQ23" s="310"/>
      <c r="AMR23" s="308"/>
      <c r="AMS23" s="308"/>
      <c r="AMT23" s="309"/>
      <c r="AMU23" s="310"/>
      <c r="AMV23" s="308"/>
      <c r="AMW23" s="308"/>
      <c r="AMX23" s="309"/>
      <c r="AMY23" s="310"/>
      <c r="AMZ23" s="308"/>
      <c r="ANA23" s="308"/>
      <c r="ANB23" s="309"/>
      <c r="ANC23" s="310"/>
      <c r="AND23" s="308"/>
      <c r="ANE23" s="308"/>
      <c r="ANF23" s="309"/>
      <c r="ANG23" s="310"/>
      <c r="ANH23" s="308"/>
      <c r="ANI23" s="308"/>
      <c r="ANJ23" s="309"/>
      <c r="ANK23" s="310"/>
      <c r="ANL23" s="308"/>
      <c r="ANM23" s="308"/>
      <c r="ANN23" s="309"/>
      <c r="ANO23" s="310"/>
      <c r="ANP23" s="308"/>
      <c r="ANQ23" s="308"/>
      <c r="ANR23" s="309"/>
      <c r="ANS23" s="310"/>
      <c r="ANT23" s="308"/>
      <c r="ANU23" s="308"/>
      <c r="ANV23" s="309"/>
      <c r="ANW23" s="310"/>
      <c r="ANX23" s="308"/>
      <c r="ANY23" s="308"/>
      <c r="ANZ23" s="309"/>
      <c r="AOA23" s="310"/>
      <c r="AOB23" s="308"/>
      <c r="AOC23" s="308"/>
      <c r="AOD23" s="309"/>
      <c r="AOE23" s="310"/>
      <c r="AOF23" s="308"/>
      <c r="AOG23" s="308"/>
      <c r="AOH23" s="309"/>
      <c r="AOI23" s="310"/>
      <c r="AOJ23" s="308"/>
      <c r="AOK23" s="308"/>
      <c r="AOL23" s="309"/>
      <c r="AOM23" s="310"/>
      <c r="AON23" s="308"/>
      <c r="AOO23" s="308"/>
      <c r="AOP23" s="309"/>
      <c r="AOQ23" s="310"/>
      <c r="AOR23" s="308"/>
      <c r="AOS23" s="308"/>
      <c r="AOT23" s="309"/>
      <c r="AOU23" s="310"/>
      <c r="AOV23" s="308"/>
      <c r="AOW23" s="308"/>
      <c r="AOX23" s="309"/>
      <c r="AOY23" s="310"/>
      <c r="AOZ23" s="308"/>
      <c r="APA23" s="308"/>
      <c r="APB23" s="309"/>
      <c r="APC23" s="310"/>
      <c r="APD23" s="308"/>
      <c r="APE23" s="308"/>
      <c r="APF23" s="309"/>
      <c r="APG23" s="310"/>
      <c r="APH23" s="308"/>
      <c r="API23" s="308"/>
      <c r="APJ23" s="309"/>
      <c r="APK23" s="310"/>
      <c r="APL23" s="308"/>
      <c r="APM23" s="308"/>
      <c r="APN23" s="309"/>
      <c r="APO23" s="310"/>
      <c r="APP23" s="308"/>
      <c r="APQ23" s="308"/>
      <c r="APR23" s="309"/>
      <c r="APS23" s="310"/>
      <c r="APT23" s="308"/>
      <c r="APU23" s="308"/>
      <c r="APV23" s="309"/>
      <c r="APW23" s="310"/>
      <c r="APX23" s="308"/>
      <c r="APY23" s="308"/>
      <c r="APZ23" s="309"/>
      <c r="AQA23" s="310"/>
      <c r="AQB23" s="308"/>
      <c r="AQC23" s="308"/>
      <c r="AQD23" s="309"/>
      <c r="AQE23" s="310"/>
      <c r="AQF23" s="308"/>
      <c r="AQG23" s="308"/>
      <c r="AQH23" s="309"/>
      <c r="AQI23" s="310"/>
      <c r="AQJ23" s="308"/>
      <c r="AQK23" s="308"/>
      <c r="AQL23" s="309"/>
      <c r="AQM23" s="310"/>
      <c r="AQN23" s="308"/>
      <c r="AQO23" s="308"/>
      <c r="AQP23" s="309"/>
      <c r="AQQ23" s="310"/>
      <c r="AQR23" s="308"/>
      <c r="AQS23" s="308"/>
      <c r="AQT23" s="309"/>
      <c r="AQU23" s="310"/>
      <c r="AQV23" s="308"/>
      <c r="AQW23" s="308"/>
      <c r="AQX23" s="309"/>
      <c r="AQY23" s="310"/>
      <c r="AQZ23" s="308"/>
      <c r="ARA23" s="308"/>
      <c r="ARB23" s="309"/>
      <c r="ARC23" s="310"/>
      <c r="ARD23" s="308"/>
      <c r="ARE23" s="308"/>
      <c r="ARF23" s="309"/>
      <c r="ARG23" s="310"/>
      <c r="ARH23" s="308"/>
      <c r="ARI23" s="308"/>
      <c r="ARJ23" s="309"/>
      <c r="ARK23" s="310"/>
      <c r="ARL23" s="308"/>
      <c r="ARM23" s="308"/>
      <c r="ARN23" s="309"/>
      <c r="ARO23" s="310"/>
      <c r="ARP23" s="308"/>
      <c r="ARQ23" s="308"/>
      <c r="ARR23" s="309"/>
      <c r="ARS23" s="310"/>
      <c r="ART23" s="308"/>
      <c r="ARU23" s="308"/>
      <c r="ARV23" s="309"/>
      <c r="ARW23" s="310"/>
      <c r="ARX23" s="308"/>
      <c r="ARY23" s="308"/>
      <c r="ARZ23" s="309"/>
      <c r="ASA23" s="310"/>
      <c r="ASB23" s="308"/>
      <c r="ASC23" s="308"/>
      <c r="ASD23" s="309"/>
      <c r="ASE23" s="310"/>
      <c r="ASF23" s="308"/>
      <c r="ASG23" s="308"/>
      <c r="ASH23" s="309"/>
      <c r="ASI23" s="310"/>
      <c r="ASJ23" s="308"/>
      <c r="ASK23" s="308"/>
      <c r="ASL23" s="309"/>
      <c r="ASM23" s="310"/>
      <c r="ASN23" s="308"/>
      <c r="ASO23" s="308"/>
      <c r="ASP23" s="309"/>
      <c r="ASQ23" s="310"/>
      <c r="ASR23" s="308"/>
      <c r="ASS23" s="308"/>
      <c r="AST23" s="309"/>
      <c r="ASU23" s="310"/>
      <c r="ASV23" s="308"/>
      <c r="ASW23" s="308"/>
      <c r="ASX23" s="309"/>
      <c r="ASY23" s="310"/>
      <c r="ASZ23" s="308"/>
      <c r="ATA23" s="308"/>
      <c r="ATB23" s="309"/>
      <c r="ATC23" s="310"/>
      <c r="ATD23" s="308"/>
      <c r="ATE23" s="308"/>
      <c r="ATF23" s="309"/>
      <c r="ATG23" s="310"/>
      <c r="ATH23" s="308"/>
      <c r="ATI23" s="308"/>
      <c r="ATJ23" s="309"/>
      <c r="ATK23" s="310"/>
      <c r="ATL23" s="308"/>
      <c r="ATM23" s="308"/>
      <c r="ATN23" s="309"/>
      <c r="ATO23" s="310"/>
      <c r="ATP23" s="308"/>
      <c r="ATQ23" s="308"/>
      <c r="ATR23" s="309"/>
      <c r="ATS23" s="310"/>
      <c r="ATT23" s="308"/>
      <c r="ATU23" s="308"/>
      <c r="ATV23" s="309"/>
      <c r="ATW23" s="310"/>
      <c r="ATX23" s="308"/>
      <c r="ATY23" s="308"/>
      <c r="ATZ23" s="309"/>
      <c r="AUA23" s="310"/>
      <c r="AUB23" s="308"/>
      <c r="AUC23" s="308"/>
      <c r="AUD23" s="309"/>
      <c r="AUE23" s="310"/>
      <c r="AUF23" s="308"/>
      <c r="AUG23" s="308"/>
      <c r="AUH23" s="309"/>
      <c r="AUI23" s="310"/>
      <c r="AUJ23" s="308"/>
      <c r="AUK23" s="308"/>
      <c r="AUL23" s="309"/>
      <c r="AUM23" s="310"/>
      <c r="AUN23" s="308"/>
      <c r="AUO23" s="308"/>
      <c r="AUP23" s="309"/>
      <c r="AUQ23" s="310"/>
      <c r="AUR23" s="308"/>
      <c r="AUS23" s="308"/>
      <c r="AUT23" s="309"/>
      <c r="AUU23" s="310"/>
      <c r="AUV23" s="308"/>
      <c r="AUW23" s="308"/>
      <c r="AUX23" s="309"/>
      <c r="AUY23" s="310"/>
      <c r="AUZ23" s="308"/>
      <c r="AVA23" s="308"/>
      <c r="AVB23" s="309"/>
      <c r="AVC23" s="310"/>
      <c r="AVD23" s="308"/>
      <c r="AVE23" s="308"/>
      <c r="AVF23" s="309"/>
      <c r="AVG23" s="310"/>
      <c r="AVH23" s="308"/>
      <c r="AVI23" s="308"/>
      <c r="AVJ23" s="309"/>
      <c r="AVK23" s="310"/>
      <c r="AVL23" s="308"/>
      <c r="AVM23" s="308"/>
      <c r="AVN23" s="309"/>
      <c r="AVO23" s="310"/>
      <c r="AVP23" s="308"/>
      <c r="AVQ23" s="308"/>
      <c r="AVR23" s="309"/>
      <c r="AVS23" s="310"/>
      <c r="AVT23" s="308"/>
      <c r="AVU23" s="308"/>
      <c r="AVV23" s="309"/>
      <c r="AVW23" s="310"/>
      <c r="AVX23" s="308"/>
      <c r="AVY23" s="308"/>
      <c r="AVZ23" s="309"/>
      <c r="AWA23" s="310"/>
      <c r="AWB23" s="308"/>
      <c r="AWC23" s="308"/>
      <c r="AWD23" s="309"/>
      <c r="AWE23" s="310"/>
      <c r="AWF23" s="308"/>
      <c r="AWG23" s="308"/>
      <c r="AWH23" s="309"/>
      <c r="AWI23" s="310"/>
      <c r="AWJ23" s="308"/>
      <c r="AWK23" s="308"/>
      <c r="AWL23" s="309"/>
      <c r="AWM23" s="310"/>
      <c r="AWN23" s="308"/>
      <c r="AWO23" s="308"/>
      <c r="AWP23" s="309"/>
      <c r="AWQ23" s="310"/>
      <c r="AWR23" s="308"/>
      <c r="AWS23" s="308"/>
      <c r="AWT23" s="309"/>
      <c r="AWU23" s="310"/>
      <c r="AWV23" s="308"/>
      <c r="AWW23" s="308"/>
      <c r="AWX23" s="309"/>
      <c r="AWY23" s="310"/>
      <c r="AWZ23" s="308"/>
      <c r="AXA23" s="308"/>
      <c r="AXB23" s="309"/>
      <c r="AXC23" s="310"/>
      <c r="AXD23" s="308"/>
      <c r="AXE23" s="308"/>
      <c r="AXF23" s="309"/>
      <c r="AXG23" s="310"/>
      <c r="AXH23" s="308"/>
      <c r="AXI23" s="308"/>
      <c r="AXJ23" s="309"/>
      <c r="AXK23" s="310"/>
      <c r="AXL23" s="308"/>
      <c r="AXM23" s="308"/>
      <c r="AXN23" s="309"/>
      <c r="AXO23" s="310"/>
      <c r="AXP23" s="308"/>
      <c r="AXQ23" s="308"/>
      <c r="AXR23" s="309"/>
      <c r="AXS23" s="310"/>
      <c r="AXT23" s="308"/>
      <c r="AXU23" s="308"/>
      <c r="AXV23" s="309"/>
      <c r="AXW23" s="310"/>
      <c r="AXX23" s="308"/>
      <c r="AXY23" s="308"/>
      <c r="AXZ23" s="309"/>
      <c r="AYA23" s="310"/>
      <c r="AYB23" s="308"/>
      <c r="AYC23" s="308"/>
      <c r="AYD23" s="309"/>
      <c r="AYE23" s="310"/>
      <c r="AYF23" s="308"/>
      <c r="AYG23" s="308"/>
      <c r="AYH23" s="309"/>
      <c r="AYI23" s="310"/>
      <c r="AYJ23" s="308"/>
      <c r="AYK23" s="308"/>
      <c r="AYL23" s="309"/>
      <c r="AYM23" s="310"/>
      <c r="AYN23" s="308"/>
      <c r="AYO23" s="308"/>
      <c r="AYP23" s="309"/>
      <c r="AYQ23" s="310"/>
      <c r="AYR23" s="308"/>
      <c r="AYS23" s="308"/>
      <c r="AYT23" s="309"/>
      <c r="AYU23" s="310"/>
      <c r="AYV23" s="308"/>
      <c r="AYW23" s="308"/>
      <c r="AYX23" s="309"/>
      <c r="AYY23" s="310"/>
      <c r="AYZ23" s="308"/>
      <c r="AZA23" s="308"/>
      <c r="AZB23" s="309"/>
      <c r="AZC23" s="310"/>
      <c r="AZD23" s="308"/>
      <c r="AZE23" s="308"/>
      <c r="AZF23" s="309"/>
      <c r="AZG23" s="310"/>
      <c r="AZH23" s="308"/>
      <c r="AZI23" s="308"/>
      <c r="AZJ23" s="309"/>
      <c r="AZK23" s="310"/>
      <c r="AZL23" s="308"/>
      <c r="AZM23" s="308"/>
      <c r="AZN23" s="309"/>
      <c r="AZO23" s="310"/>
      <c r="AZP23" s="308"/>
      <c r="AZQ23" s="308"/>
      <c r="AZR23" s="309"/>
      <c r="AZS23" s="310"/>
      <c r="AZT23" s="308"/>
      <c r="AZU23" s="308"/>
      <c r="AZV23" s="309"/>
      <c r="AZW23" s="310"/>
      <c r="AZX23" s="308"/>
      <c r="AZY23" s="308"/>
      <c r="AZZ23" s="309"/>
      <c r="BAA23" s="310"/>
      <c r="BAB23" s="308"/>
      <c r="BAC23" s="308"/>
      <c r="BAD23" s="309"/>
      <c r="BAE23" s="310"/>
      <c r="BAF23" s="308"/>
      <c r="BAG23" s="308"/>
      <c r="BAH23" s="309"/>
      <c r="BAI23" s="310"/>
      <c r="BAJ23" s="308"/>
      <c r="BAK23" s="308"/>
      <c r="BAL23" s="309"/>
      <c r="BAM23" s="310"/>
      <c r="BAN23" s="308"/>
      <c r="BAO23" s="308"/>
      <c r="BAP23" s="309"/>
      <c r="BAQ23" s="310"/>
      <c r="BAR23" s="308"/>
      <c r="BAS23" s="308"/>
      <c r="BAT23" s="309"/>
      <c r="BAU23" s="310"/>
      <c r="BAV23" s="308"/>
      <c r="BAW23" s="308"/>
      <c r="BAX23" s="309"/>
      <c r="BAY23" s="310"/>
      <c r="BAZ23" s="308"/>
      <c r="BBA23" s="308"/>
      <c r="BBB23" s="309"/>
      <c r="BBC23" s="310"/>
      <c r="BBD23" s="308"/>
      <c r="BBE23" s="308"/>
      <c r="BBF23" s="309"/>
      <c r="BBG23" s="310"/>
      <c r="BBH23" s="308"/>
      <c r="BBI23" s="308"/>
      <c r="BBJ23" s="309"/>
      <c r="BBK23" s="310"/>
      <c r="BBL23" s="308"/>
      <c r="BBM23" s="308"/>
      <c r="BBN23" s="309"/>
      <c r="BBO23" s="310"/>
      <c r="BBP23" s="308"/>
      <c r="BBQ23" s="308"/>
      <c r="BBR23" s="309"/>
      <c r="BBS23" s="310"/>
      <c r="BBT23" s="308"/>
      <c r="BBU23" s="308"/>
      <c r="BBV23" s="309"/>
      <c r="BBW23" s="310"/>
      <c r="BBX23" s="308"/>
      <c r="BBY23" s="308"/>
      <c r="BBZ23" s="309"/>
      <c r="BCA23" s="310"/>
      <c r="BCB23" s="308"/>
      <c r="BCC23" s="308"/>
      <c r="BCD23" s="309"/>
      <c r="BCE23" s="310"/>
      <c r="BCF23" s="308"/>
      <c r="BCG23" s="308"/>
      <c r="BCH23" s="309"/>
      <c r="BCI23" s="310"/>
      <c r="BCJ23" s="308"/>
      <c r="BCK23" s="308"/>
      <c r="BCL23" s="309"/>
      <c r="BCM23" s="310"/>
      <c r="BCN23" s="308"/>
      <c r="BCO23" s="308"/>
      <c r="BCP23" s="309"/>
      <c r="BCQ23" s="310"/>
      <c r="BCR23" s="308"/>
      <c r="BCS23" s="308"/>
      <c r="BCT23" s="309"/>
      <c r="BCU23" s="310"/>
      <c r="BCV23" s="308"/>
      <c r="BCW23" s="308"/>
      <c r="BCX23" s="309"/>
      <c r="BCY23" s="310"/>
      <c r="BCZ23" s="308"/>
      <c r="BDA23" s="308"/>
      <c r="BDB23" s="309"/>
      <c r="BDC23" s="310"/>
      <c r="BDD23" s="308"/>
      <c r="BDE23" s="308"/>
      <c r="BDF23" s="309"/>
      <c r="BDG23" s="310"/>
      <c r="BDH23" s="308"/>
      <c r="BDI23" s="308"/>
      <c r="BDJ23" s="309"/>
      <c r="BDK23" s="310"/>
      <c r="BDL23" s="308"/>
      <c r="BDM23" s="308"/>
      <c r="BDN23" s="309"/>
      <c r="BDO23" s="310"/>
      <c r="BDP23" s="308"/>
      <c r="BDQ23" s="308"/>
      <c r="BDR23" s="309"/>
      <c r="BDS23" s="310"/>
      <c r="BDT23" s="308"/>
      <c r="BDU23" s="308"/>
      <c r="BDV23" s="309"/>
      <c r="BDW23" s="310"/>
      <c r="BDX23" s="308"/>
      <c r="BDY23" s="308"/>
      <c r="BDZ23" s="309"/>
      <c r="BEA23" s="310"/>
      <c r="BEB23" s="308"/>
      <c r="BEC23" s="308"/>
      <c r="BED23" s="309"/>
      <c r="BEE23" s="310"/>
      <c r="BEF23" s="308"/>
      <c r="BEG23" s="308"/>
      <c r="BEH23" s="309"/>
      <c r="BEI23" s="310"/>
      <c r="BEJ23" s="308"/>
      <c r="BEK23" s="308"/>
      <c r="BEL23" s="309"/>
      <c r="BEM23" s="310"/>
      <c r="BEN23" s="308"/>
      <c r="BEO23" s="308"/>
      <c r="BEP23" s="309"/>
      <c r="BEQ23" s="310"/>
      <c r="BER23" s="308"/>
      <c r="BES23" s="308"/>
      <c r="BET23" s="309"/>
      <c r="BEU23" s="310"/>
      <c r="BEV23" s="308"/>
      <c r="BEW23" s="308"/>
      <c r="BEX23" s="309"/>
      <c r="BEY23" s="310"/>
      <c r="BEZ23" s="308"/>
      <c r="BFA23" s="308"/>
      <c r="BFB23" s="309"/>
      <c r="BFC23" s="310"/>
      <c r="BFD23" s="308"/>
      <c r="BFE23" s="308"/>
      <c r="BFF23" s="309"/>
      <c r="BFG23" s="310"/>
      <c r="BFH23" s="308"/>
      <c r="BFI23" s="308"/>
      <c r="BFJ23" s="309"/>
      <c r="BFK23" s="310"/>
      <c r="BFL23" s="308"/>
      <c r="BFM23" s="308"/>
      <c r="BFN23" s="309"/>
      <c r="BFO23" s="310"/>
      <c r="BFP23" s="308"/>
      <c r="BFQ23" s="308"/>
      <c r="BFR23" s="309"/>
      <c r="BFS23" s="310"/>
      <c r="BFT23" s="308"/>
      <c r="BFU23" s="308"/>
      <c r="BFV23" s="309"/>
      <c r="BFW23" s="310"/>
      <c r="BFX23" s="308"/>
      <c r="BFY23" s="308"/>
      <c r="BFZ23" s="309"/>
      <c r="BGA23" s="310"/>
      <c r="BGB23" s="308"/>
      <c r="BGC23" s="308"/>
      <c r="BGD23" s="309"/>
      <c r="BGE23" s="310"/>
      <c r="BGF23" s="308"/>
      <c r="BGG23" s="308"/>
      <c r="BGH23" s="309"/>
      <c r="BGI23" s="310"/>
      <c r="BGJ23" s="308"/>
      <c r="BGK23" s="308"/>
      <c r="BGL23" s="309"/>
      <c r="BGM23" s="310"/>
      <c r="BGN23" s="308"/>
      <c r="BGO23" s="308"/>
      <c r="BGP23" s="309"/>
      <c r="BGQ23" s="310"/>
      <c r="BGR23" s="308"/>
      <c r="BGS23" s="308"/>
      <c r="BGT23" s="309"/>
      <c r="BGU23" s="310"/>
      <c r="BGV23" s="308"/>
      <c r="BGW23" s="308"/>
      <c r="BGX23" s="309"/>
      <c r="BGY23" s="310"/>
      <c r="BGZ23" s="308"/>
      <c r="BHA23" s="308"/>
      <c r="BHB23" s="309"/>
      <c r="BHC23" s="310"/>
      <c r="BHD23" s="308"/>
      <c r="BHE23" s="308"/>
      <c r="BHF23" s="309"/>
      <c r="BHG23" s="310"/>
      <c r="BHH23" s="308"/>
      <c r="BHI23" s="308"/>
      <c r="BHJ23" s="309"/>
      <c r="BHK23" s="310"/>
      <c r="BHL23" s="308"/>
      <c r="BHM23" s="308"/>
      <c r="BHN23" s="309"/>
      <c r="BHO23" s="310"/>
      <c r="BHP23" s="308"/>
      <c r="BHQ23" s="308"/>
      <c r="BHR23" s="309"/>
      <c r="BHS23" s="310"/>
      <c r="BHT23" s="308"/>
      <c r="BHU23" s="308"/>
      <c r="BHV23" s="309"/>
      <c r="BHW23" s="310"/>
      <c r="BHX23" s="308"/>
      <c r="BHY23" s="308"/>
      <c r="BHZ23" s="309"/>
      <c r="BIA23" s="310"/>
      <c r="BIB23" s="308"/>
      <c r="BIC23" s="308"/>
      <c r="BID23" s="309"/>
      <c r="BIE23" s="310"/>
      <c r="BIF23" s="308"/>
      <c r="BIG23" s="308"/>
      <c r="BIH23" s="309"/>
      <c r="BII23" s="310"/>
      <c r="BIJ23" s="308"/>
      <c r="BIK23" s="308"/>
      <c r="BIL23" s="309"/>
      <c r="BIM23" s="310"/>
      <c r="BIN23" s="308"/>
      <c r="BIO23" s="308"/>
      <c r="BIP23" s="309"/>
      <c r="BIQ23" s="310"/>
      <c r="BIR23" s="308"/>
      <c r="BIS23" s="308"/>
      <c r="BIT23" s="309"/>
      <c r="BIU23" s="310"/>
      <c r="BIV23" s="308"/>
      <c r="BIW23" s="308"/>
      <c r="BIX23" s="309"/>
      <c r="BIY23" s="310"/>
      <c r="BIZ23" s="308"/>
      <c r="BJA23" s="308"/>
      <c r="BJB23" s="309"/>
      <c r="BJC23" s="310"/>
      <c r="BJD23" s="308"/>
      <c r="BJE23" s="308"/>
      <c r="BJF23" s="309"/>
      <c r="BJG23" s="310"/>
      <c r="BJH23" s="308"/>
      <c r="BJI23" s="308"/>
      <c r="BJJ23" s="309"/>
      <c r="BJK23" s="310"/>
      <c r="BJL23" s="308"/>
      <c r="BJM23" s="308"/>
      <c r="BJN23" s="309"/>
      <c r="BJO23" s="310"/>
      <c r="BJP23" s="308"/>
      <c r="BJQ23" s="308"/>
      <c r="BJR23" s="309"/>
      <c r="BJS23" s="310"/>
      <c r="BJT23" s="308"/>
      <c r="BJU23" s="308"/>
      <c r="BJV23" s="309"/>
      <c r="BJW23" s="310"/>
      <c r="BJX23" s="308"/>
      <c r="BJY23" s="308"/>
      <c r="BJZ23" s="309"/>
      <c r="BKA23" s="310"/>
      <c r="BKB23" s="308"/>
      <c r="BKC23" s="308"/>
      <c r="BKD23" s="309"/>
      <c r="BKE23" s="310"/>
      <c r="BKF23" s="308"/>
      <c r="BKG23" s="308"/>
      <c r="BKH23" s="309"/>
      <c r="BKI23" s="310"/>
      <c r="BKJ23" s="308"/>
      <c r="BKK23" s="308"/>
      <c r="BKL23" s="309"/>
      <c r="BKM23" s="310"/>
      <c r="BKN23" s="308"/>
      <c r="BKO23" s="308"/>
      <c r="BKP23" s="309"/>
      <c r="BKQ23" s="310"/>
      <c r="BKR23" s="308"/>
      <c r="BKS23" s="308"/>
      <c r="BKT23" s="309"/>
      <c r="BKU23" s="310"/>
      <c r="BKV23" s="308"/>
      <c r="BKW23" s="308"/>
      <c r="BKX23" s="309"/>
      <c r="BKY23" s="310"/>
      <c r="BKZ23" s="308"/>
      <c r="BLA23" s="308"/>
      <c r="BLB23" s="309"/>
      <c r="BLC23" s="310"/>
      <c r="BLD23" s="308"/>
      <c r="BLE23" s="308"/>
      <c r="BLF23" s="309"/>
      <c r="BLG23" s="310"/>
      <c r="BLH23" s="308"/>
      <c r="BLI23" s="308"/>
      <c r="BLJ23" s="309"/>
      <c r="BLK23" s="310"/>
      <c r="BLL23" s="308"/>
      <c r="BLM23" s="308"/>
      <c r="BLN23" s="309"/>
      <c r="BLO23" s="310"/>
      <c r="BLP23" s="308"/>
      <c r="BLQ23" s="308"/>
      <c r="BLR23" s="309"/>
      <c r="BLS23" s="310"/>
      <c r="BLT23" s="308"/>
      <c r="BLU23" s="308"/>
      <c r="BLV23" s="309"/>
      <c r="BLW23" s="310"/>
      <c r="BLX23" s="308"/>
      <c r="BLY23" s="308"/>
      <c r="BLZ23" s="309"/>
      <c r="BMA23" s="310"/>
      <c r="BMB23" s="308"/>
      <c r="BMC23" s="308"/>
      <c r="BMD23" s="309"/>
      <c r="BME23" s="310"/>
      <c r="BMF23" s="308"/>
      <c r="BMG23" s="308"/>
      <c r="BMH23" s="309"/>
      <c r="BMI23" s="310"/>
      <c r="BMJ23" s="308"/>
      <c r="BMK23" s="308"/>
      <c r="BML23" s="309"/>
      <c r="BMM23" s="310"/>
      <c r="BMN23" s="308"/>
      <c r="BMO23" s="308"/>
      <c r="BMP23" s="309"/>
      <c r="BMQ23" s="310"/>
      <c r="BMR23" s="308"/>
      <c r="BMS23" s="308"/>
      <c r="BMT23" s="309"/>
      <c r="BMU23" s="310"/>
      <c r="BMV23" s="308"/>
      <c r="BMW23" s="308"/>
      <c r="BMX23" s="309"/>
      <c r="BMY23" s="310"/>
      <c r="BMZ23" s="308"/>
      <c r="BNA23" s="308"/>
      <c r="BNB23" s="309"/>
      <c r="BNC23" s="310"/>
      <c r="BND23" s="308"/>
      <c r="BNE23" s="308"/>
      <c r="BNF23" s="309"/>
      <c r="BNG23" s="310"/>
      <c r="BNH23" s="308"/>
      <c r="BNI23" s="308"/>
      <c r="BNJ23" s="309"/>
      <c r="BNK23" s="310"/>
      <c r="BNL23" s="308"/>
      <c r="BNM23" s="308"/>
      <c r="BNN23" s="309"/>
      <c r="BNO23" s="310"/>
      <c r="BNP23" s="308"/>
      <c r="BNQ23" s="308"/>
      <c r="BNR23" s="309"/>
      <c r="BNS23" s="310"/>
      <c r="BNT23" s="308"/>
      <c r="BNU23" s="308"/>
      <c r="BNV23" s="309"/>
      <c r="BNW23" s="310"/>
      <c r="BNX23" s="308"/>
      <c r="BNY23" s="308"/>
      <c r="BNZ23" s="309"/>
      <c r="BOA23" s="310"/>
      <c r="BOB23" s="308"/>
      <c r="BOC23" s="308"/>
      <c r="BOD23" s="309"/>
      <c r="BOE23" s="310"/>
      <c r="BOF23" s="308"/>
      <c r="BOG23" s="308"/>
      <c r="BOH23" s="309"/>
      <c r="BOI23" s="310"/>
      <c r="BOJ23" s="308"/>
      <c r="BOK23" s="308"/>
      <c r="BOL23" s="309"/>
      <c r="BOM23" s="310"/>
      <c r="BON23" s="308"/>
      <c r="BOO23" s="308"/>
      <c r="BOP23" s="309"/>
      <c r="BOQ23" s="310"/>
      <c r="BOR23" s="308"/>
      <c r="BOS23" s="308"/>
      <c r="BOT23" s="309"/>
      <c r="BOU23" s="310"/>
      <c r="BOV23" s="308"/>
      <c r="BOW23" s="308"/>
      <c r="BOX23" s="309"/>
      <c r="BOY23" s="310"/>
      <c r="BOZ23" s="308"/>
      <c r="BPA23" s="308"/>
      <c r="BPB23" s="309"/>
      <c r="BPC23" s="310"/>
      <c r="BPD23" s="308"/>
      <c r="BPE23" s="308"/>
      <c r="BPF23" s="309"/>
      <c r="BPG23" s="310"/>
      <c r="BPH23" s="308"/>
      <c r="BPI23" s="308"/>
      <c r="BPJ23" s="309"/>
      <c r="BPK23" s="310"/>
      <c r="BPL23" s="308"/>
      <c r="BPM23" s="308"/>
      <c r="BPN23" s="309"/>
      <c r="BPO23" s="310"/>
      <c r="BPP23" s="308"/>
      <c r="BPQ23" s="308"/>
      <c r="BPR23" s="309"/>
      <c r="BPS23" s="310"/>
      <c r="BPT23" s="308"/>
      <c r="BPU23" s="308"/>
      <c r="BPV23" s="309"/>
      <c r="BPW23" s="310"/>
      <c r="BPX23" s="308"/>
      <c r="BPY23" s="308"/>
      <c r="BPZ23" s="309"/>
      <c r="BQA23" s="310"/>
      <c r="BQB23" s="308"/>
      <c r="BQC23" s="308"/>
      <c r="BQD23" s="309"/>
      <c r="BQE23" s="310"/>
      <c r="BQF23" s="308"/>
      <c r="BQG23" s="308"/>
      <c r="BQH23" s="309"/>
      <c r="BQI23" s="310"/>
      <c r="BQJ23" s="308"/>
      <c r="BQK23" s="308"/>
      <c r="BQL23" s="309"/>
      <c r="BQM23" s="310"/>
      <c r="BQN23" s="308"/>
      <c r="BQO23" s="308"/>
      <c r="BQP23" s="309"/>
      <c r="BQQ23" s="310"/>
      <c r="BQR23" s="308"/>
      <c r="BQS23" s="308"/>
      <c r="BQT23" s="309"/>
      <c r="BQU23" s="310"/>
      <c r="BQV23" s="308"/>
      <c r="BQW23" s="308"/>
      <c r="BQX23" s="309"/>
      <c r="BQY23" s="310"/>
      <c r="BQZ23" s="308"/>
      <c r="BRA23" s="308"/>
      <c r="BRB23" s="309"/>
      <c r="BRC23" s="310"/>
      <c r="BRD23" s="308"/>
      <c r="BRE23" s="308"/>
      <c r="BRF23" s="309"/>
      <c r="BRG23" s="310"/>
      <c r="BRH23" s="308"/>
      <c r="BRI23" s="308"/>
      <c r="BRJ23" s="309"/>
      <c r="BRK23" s="310"/>
      <c r="BRL23" s="308"/>
      <c r="BRM23" s="308"/>
      <c r="BRN23" s="309"/>
      <c r="BRO23" s="310"/>
      <c r="BRP23" s="308"/>
      <c r="BRQ23" s="308"/>
      <c r="BRR23" s="309"/>
      <c r="BRS23" s="310"/>
      <c r="BRT23" s="308"/>
      <c r="BRU23" s="308"/>
      <c r="BRV23" s="309"/>
      <c r="BRW23" s="310"/>
      <c r="BRX23" s="308"/>
      <c r="BRY23" s="308"/>
      <c r="BRZ23" s="309"/>
      <c r="BSA23" s="310"/>
      <c r="BSB23" s="308"/>
      <c r="BSC23" s="308"/>
      <c r="BSD23" s="309"/>
      <c r="BSE23" s="310"/>
      <c r="BSF23" s="308"/>
      <c r="BSG23" s="308"/>
      <c r="BSH23" s="309"/>
      <c r="BSI23" s="310"/>
      <c r="BSJ23" s="308"/>
      <c r="BSK23" s="308"/>
      <c r="BSL23" s="309"/>
      <c r="BSM23" s="310"/>
      <c r="BSN23" s="308"/>
      <c r="BSO23" s="308"/>
      <c r="BSP23" s="309"/>
      <c r="BSQ23" s="310"/>
      <c r="BSR23" s="308"/>
      <c r="BSS23" s="308"/>
      <c r="BST23" s="309"/>
      <c r="BSU23" s="310"/>
      <c r="BSV23" s="308"/>
      <c r="BSW23" s="308"/>
      <c r="BSX23" s="309"/>
      <c r="BSY23" s="310"/>
      <c r="BSZ23" s="308"/>
      <c r="BTA23" s="308"/>
      <c r="BTB23" s="309"/>
      <c r="BTC23" s="310"/>
      <c r="BTD23" s="308"/>
      <c r="BTE23" s="308"/>
      <c r="BTF23" s="309"/>
      <c r="BTG23" s="310"/>
      <c r="BTH23" s="308"/>
      <c r="BTI23" s="308"/>
      <c r="BTJ23" s="309"/>
      <c r="BTK23" s="310"/>
      <c r="BTL23" s="308"/>
      <c r="BTM23" s="308"/>
      <c r="BTN23" s="309"/>
      <c r="BTO23" s="310"/>
      <c r="BTP23" s="308"/>
      <c r="BTQ23" s="308"/>
      <c r="BTR23" s="309"/>
      <c r="BTS23" s="310"/>
      <c r="BTT23" s="308"/>
      <c r="BTU23" s="308"/>
      <c r="BTV23" s="309"/>
      <c r="BTW23" s="310"/>
      <c r="BTX23" s="308"/>
      <c r="BTY23" s="308"/>
      <c r="BTZ23" s="309"/>
      <c r="BUA23" s="310"/>
      <c r="BUB23" s="308"/>
      <c r="BUC23" s="308"/>
      <c r="BUD23" s="309"/>
      <c r="BUE23" s="310"/>
      <c r="BUF23" s="308"/>
      <c r="BUG23" s="308"/>
      <c r="BUH23" s="309"/>
      <c r="BUI23" s="310"/>
      <c r="BUJ23" s="308"/>
      <c r="BUK23" s="308"/>
      <c r="BUL23" s="309"/>
      <c r="BUM23" s="310"/>
      <c r="BUN23" s="308"/>
      <c r="BUO23" s="308"/>
      <c r="BUP23" s="309"/>
      <c r="BUQ23" s="310"/>
      <c r="BUR23" s="308"/>
      <c r="BUS23" s="308"/>
      <c r="BUT23" s="309"/>
      <c r="BUU23" s="310"/>
      <c r="BUV23" s="308"/>
      <c r="BUW23" s="308"/>
      <c r="BUX23" s="309"/>
      <c r="BUY23" s="310"/>
      <c r="BUZ23" s="308"/>
      <c r="BVA23" s="308"/>
      <c r="BVB23" s="309"/>
      <c r="BVC23" s="310"/>
      <c r="BVD23" s="308"/>
      <c r="BVE23" s="308"/>
      <c r="BVF23" s="309"/>
      <c r="BVG23" s="310"/>
      <c r="BVH23" s="308"/>
      <c r="BVI23" s="308"/>
      <c r="BVJ23" s="309"/>
      <c r="BVK23" s="310"/>
      <c r="BVL23" s="308"/>
      <c r="BVM23" s="308"/>
      <c r="BVN23" s="309"/>
      <c r="BVO23" s="310"/>
      <c r="BVP23" s="308"/>
      <c r="BVQ23" s="308"/>
      <c r="BVR23" s="309"/>
      <c r="BVS23" s="310"/>
      <c r="BVT23" s="308"/>
      <c r="BVU23" s="308"/>
      <c r="BVV23" s="309"/>
      <c r="BVW23" s="310"/>
      <c r="BVX23" s="308"/>
      <c r="BVY23" s="308"/>
      <c r="BVZ23" s="309"/>
      <c r="BWA23" s="310"/>
      <c r="BWB23" s="308"/>
      <c r="BWC23" s="308"/>
      <c r="BWD23" s="309"/>
      <c r="BWE23" s="310"/>
      <c r="BWF23" s="308"/>
      <c r="BWG23" s="308"/>
      <c r="BWH23" s="309"/>
      <c r="BWI23" s="310"/>
      <c r="BWJ23" s="308"/>
      <c r="BWK23" s="308"/>
      <c r="BWL23" s="309"/>
      <c r="BWM23" s="310"/>
      <c r="BWN23" s="308"/>
      <c r="BWO23" s="308"/>
      <c r="BWP23" s="309"/>
      <c r="BWQ23" s="310"/>
      <c r="BWR23" s="308"/>
      <c r="BWS23" s="308"/>
      <c r="BWT23" s="309"/>
      <c r="BWU23" s="310"/>
      <c r="BWV23" s="308"/>
      <c r="BWW23" s="308"/>
      <c r="BWX23" s="309"/>
      <c r="BWY23" s="310"/>
      <c r="BWZ23" s="308"/>
      <c r="BXA23" s="308"/>
      <c r="BXB23" s="309"/>
      <c r="BXC23" s="310"/>
      <c r="BXD23" s="308"/>
      <c r="BXE23" s="308"/>
      <c r="BXF23" s="309"/>
      <c r="BXG23" s="310"/>
      <c r="BXH23" s="308"/>
      <c r="BXI23" s="308"/>
      <c r="BXJ23" s="309"/>
      <c r="BXK23" s="310"/>
      <c r="BXL23" s="308"/>
      <c r="BXM23" s="308"/>
      <c r="BXN23" s="309"/>
      <c r="BXO23" s="310"/>
      <c r="BXP23" s="308"/>
      <c r="BXQ23" s="308"/>
      <c r="BXR23" s="309"/>
      <c r="BXS23" s="310"/>
      <c r="BXT23" s="308"/>
      <c r="BXU23" s="308"/>
      <c r="BXV23" s="309"/>
      <c r="BXW23" s="310"/>
      <c r="BXX23" s="308"/>
      <c r="BXY23" s="308"/>
      <c r="BXZ23" s="309"/>
      <c r="BYA23" s="310"/>
      <c r="BYB23" s="308"/>
      <c r="BYC23" s="308"/>
      <c r="BYD23" s="309"/>
      <c r="BYE23" s="310"/>
      <c r="BYF23" s="308"/>
      <c r="BYG23" s="308"/>
      <c r="BYH23" s="309"/>
      <c r="BYI23" s="310"/>
      <c r="BYJ23" s="308"/>
      <c r="BYK23" s="308"/>
      <c r="BYL23" s="309"/>
      <c r="BYM23" s="310"/>
      <c r="BYN23" s="308"/>
      <c r="BYO23" s="308"/>
      <c r="BYP23" s="309"/>
      <c r="BYQ23" s="310"/>
      <c r="BYR23" s="308"/>
      <c r="BYS23" s="308"/>
      <c r="BYT23" s="309"/>
      <c r="BYU23" s="310"/>
      <c r="BYV23" s="308"/>
      <c r="BYW23" s="308"/>
      <c r="BYX23" s="309"/>
      <c r="BYY23" s="310"/>
      <c r="BYZ23" s="308"/>
      <c r="BZA23" s="308"/>
      <c r="BZB23" s="309"/>
      <c r="BZC23" s="310"/>
      <c r="BZD23" s="308"/>
      <c r="BZE23" s="308"/>
      <c r="BZF23" s="309"/>
      <c r="BZG23" s="310"/>
      <c r="BZH23" s="308"/>
      <c r="BZI23" s="308"/>
      <c r="BZJ23" s="309"/>
      <c r="BZK23" s="310"/>
      <c r="BZL23" s="308"/>
      <c r="BZM23" s="308"/>
      <c r="BZN23" s="309"/>
      <c r="BZO23" s="310"/>
      <c r="BZP23" s="308"/>
      <c r="BZQ23" s="308"/>
      <c r="BZR23" s="309"/>
      <c r="BZS23" s="310"/>
      <c r="BZT23" s="308"/>
      <c r="BZU23" s="308"/>
      <c r="BZV23" s="309"/>
      <c r="BZW23" s="310"/>
      <c r="BZX23" s="308"/>
      <c r="BZY23" s="308"/>
      <c r="BZZ23" s="309"/>
      <c r="CAA23" s="310"/>
      <c r="CAB23" s="308"/>
      <c r="CAC23" s="308"/>
      <c r="CAD23" s="309"/>
      <c r="CAE23" s="310"/>
      <c r="CAF23" s="308"/>
      <c r="CAG23" s="308"/>
      <c r="CAH23" s="309"/>
      <c r="CAI23" s="310"/>
      <c r="CAJ23" s="308"/>
      <c r="CAK23" s="308"/>
      <c r="CAL23" s="309"/>
      <c r="CAM23" s="310"/>
      <c r="CAN23" s="308"/>
      <c r="CAO23" s="308"/>
      <c r="CAP23" s="309"/>
      <c r="CAQ23" s="310"/>
      <c r="CAR23" s="308"/>
      <c r="CAS23" s="308"/>
      <c r="CAT23" s="309"/>
      <c r="CAU23" s="310"/>
      <c r="CAV23" s="308"/>
      <c r="CAW23" s="308"/>
      <c r="CAX23" s="309"/>
      <c r="CAY23" s="310"/>
      <c r="CAZ23" s="308"/>
      <c r="CBA23" s="308"/>
      <c r="CBB23" s="309"/>
      <c r="CBC23" s="310"/>
      <c r="CBD23" s="308"/>
      <c r="CBE23" s="308"/>
      <c r="CBF23" s="309"/>
      <c r="CBG23" s="310"/>
      <c r="CBH23" s="308"/>
      <c r="CBI23" s="308"/>
      <c r="CBJ23" s="309"/>
      <c r="CBK23" s="310"/>
      <c r="CBL23" s="308"/>
      <c r="CBM23" s="308"/>
      <c r="CBN23" s="309"/>
      <c r="CBO23" s="310"/>
      <c r="CBP23" s="308"/>
      <c r="CBQ23" s="308"/>
      <c r="CBR23" s="309"/>
      <c r="CBS23" s="310"/>
      <c r="CBT23" s="308"/>
      <c r="CBU23" s="308"/>
      <c r="CBV23" s="309"/>
      <c r="CBW23" s="310"/>
      <c r="CBX23" s="308"/>
      <c r="CBY23" s="308"/>
      <c r="CBZ23" s="309"/>
      <c r="CCA23" s="310"/>
      <c r="CCB23" s="308"/>
      <c r="CCC23" s="308"/>
      <c r="CCD23" s="309"/>
      <c r="CCE23" s="310"/>
      <c r="CCF23" s="308"/>
      <c r="CCG23" s="308"/>
      <c r="CCH23" s="309"/>
      <c r="CCI23" s="310"/>
      <c r="CCJ23" s="308"/>
      <c r="CCK23" s="308"/>
      <c r="CCL23" s="309"/>
      <c r="CCM23" s="310"/>
      <c r="CCN23" s="308"/>
      <c r="CCO23" s="308"/>
      <c r="CCP23" s="309"/>
      <c r="CCQ23" s="310"/>
      <c r="CCR23" s="308"/>
      <c r="CCS23" s="308"/>
      <c r="CCT23" s="309"/>
      <c r="CCU23" s="310"/>
      <c r="CCV23" s="308"/>
      <c r="CCW23" s="308"/>
      <c r="CCX23" s="309"/>
      <c r="CCY23" s="310"/>
      <c r="CCZ23" s="308"/>
      <c r="CDA23" s="308"/>
      <c r="CDB23" s="309"/>
      <c r="CDC23" s="310"/>
      <c r="CDD23" s="308"/>
      <c r="CDE23" s="308"/>
      <c r="CDF23" s="309"/>
      <c r="CDG23" s="310"/>
      <c r="CDH23" s="308"/>
      <c r="CDI23" s="308"/>
      <c r="CDJ23" s="309"/>
      <c r="CDK23" s="310"/>
      <c r="CDL23" s="308"/>
      <c r="CDM23" s="308"/>
      <c r="CDN23" s="309"/>
      <c r="CDO23" s="310"/>
      <c r="CDP23" s="308"/>
      <c r="CDQ23" s="308"/>
      <c r="CDR23" s="309"/>
      <c r="CDS23" s="310"/>
      <c r="CDT23" s="308"/>
      <c r="CDU23" s="308"/>
      <c r="CDV23" s="309"/>
      <c r="CDW23" s="310"/>
      <c r="CDX23" s="308"/>
      <c r="CDY23" s="308"/>
      <c r="CDZ23" s="309"/>
      <c r="CEA23" s="310"/>
      <c r="CEB23" s="308"/>
      <c r="CEC23" s="308"/>
      <c r="CED23" s="309"/>
      <c r="CEE23" s="310"/>
      <c r="CEF23" s="308"/>
      <c r="CEG23" s="308"/>
      <c r="CEH23" s="309"/>
      <c r="CEI23" s="310"/>
      <c r="CEJ23" s="308"/>
      <c r="CEK23" s="308"/>
      <c r="CEL23" s="309"/>
      <c r="CEM23" s="310"/>
      <c r="CEN23" s="308"/>
      <c r="CEO23" s="308"/>
      <c r="CEP23" s="309"/>
      <c r="CEQ23" s="310"/>
      <c r="CER23" s="308"/>
      <c r="CES23" s="308"/>
      <c r="CET23" s="309"/>
      <c r="CEU23" s="310"/>
      <c r="CEV23" s="308"/>
      <c r="CEW23" s="308"/>
      <c r="CEX23" s="309"/>
      <c r="CEY23" s="310"/>
      <c r="CEZ23" s="308"/>
      <c r="CFA23" s="308"/>
      <c r="CFB23" s="309"/>
      <c r="CFC23" s="310"/>
      <c r="CFD23" s="308"/>
      <c r="CFE23" s="308"/>
      <c r="CFF23" s="309"/>
      <c r="CFG23" s="310"/>
      <c r="CFH23" s="308"/>
      <c r="CFI23" s="308"/>
      <c r="CFJ23" s="309"/>
      <c r="CFK23" s="310"/>
      <c r="CFL23" s="308"/>
      <c r="CFM23" s="308"/>
      <c r="CFN23" s="309"/>
      <c r="CFO23" s="310"/>
      <c r="CFP23" s="308"/>
      <c r="CFQ23" s="308"/>
      <c r="CFR23" s="309"/>
      <c r="CFS23" s="310"/>
      <c r="CFT23" s="308"/>
      <c r="CFU23" s="308"/>
      <c r="CFV23" s="309"/>
      <c r="CFW23" s="310"/>
      <c r="CFX23" s="308"/>
      <c r="CFY23" s="308"/>
      <c r="CFZ23" s="309"/>
      <c r="CGA23" s="310"/>
      <c r="CGB23" s="308"/>
      <c r="CGC23" s="308"/>
      <c r="CGD23" s="309"/>
      <c r="CGE23" s="310"/>
      <c r="CGF23" s="308"/>
      <c r="CGG23" s="308"/>
      <c r="CGH23" s="309"/>
      <c r="CGI23" s="310"/>
      <c r="CGJ23" s="308"/>
      <c r="CGK23" s="308"/>
      <c r="CGL23" s="309"/>
      <c r="CGM23" s="310"/>
      <c r="CGN23" s="308"/>
      <c r="CGO23" s="308"/>
      <c r="CGP23" s="309"/>
      <c r="CGQ23" s="310"/>
      <c r="CGR23" s="308"/>
      <c r="CGS23" s="308"/>
      <c r="CGT23" s="309"/>
      <c r="CGU23" s="310"/>
      <c r="CGV23" s="308"/>
      <c r="CGW23" s="308"/>
      <c r="CGX23" s="309"/>
      <c r="CGY23" s="310"/>
      <c r="CGZ23" s="308"/>
      <c r="CHA23" s="308"/>
      <c r="CHB23" s="309"/>
      <c r="CHC23" s="310"/>
      <c r="CHD23" s="308"/>
      <c r="CHE23" s="308"/>
      <c r="CHF23" s="309"/>
      <c r="CHG23" s="310"/>
      <c r="CHH23" s="308"/>
      <c r="CHI23" s="308"/>
      <c r="CHJ23" s="309"/>
      <c r="CHK23" s="310"/>
      <c r="CHL23" s="308"/>
      <c r="CHM23" s="308"/>
      <c r="CHN23" s="309"/>
      <c r="CHO23" s="310"/>
      <c r="CHP23" s="308"/>
      <c r="CHQ23" s="308"/>
      <c r="CHR23" s="309"/>
      <c r="CHS23" s="310"/>
      <c r="CHT23" s="308"/>
      <c r="CHU23" s="308"/>
      <c r="CHV23" s="309"/>
      <c r="CHW23" s="310"/>
      <c r="CHX23" s="308"/>
      <c r="CHY23" s="308"/>
      <c r="CHZ23" s="309"/>
      <c r="CIA23" s="310"/>
      <c r="CIB23" s="308"/>
      <c r="CIC23" s="308"/>
      <c r="CID23" s="309"/>
      <c r="CIE23" s="310"/>
      <c r="CIF23" s="308"/>
      <c r="CIG23" s="308"/>
      <c r="CIH23" s="309"/>
      <c r="CII23" s="310"/>
      <c r="CIJ23" s="308"/>
      <c r="CIK23" s="308"/>
      <c r="CIL23" s="309"/>
      <c r="CIM23" s="310"/>
      <c r="CIN23" s="308"/>
      <c r="CIO23" s="308"/>
      <c r="CIP23" s="309"/>
      <c r="CIQ23" s="310"/>
      <c r="CIR23" s="308"/>
      <c r="CIS23" s="308"/>
      <c r="CIT23" s="309"/>
      <c r="CIU23" s="310"/>
      <c r="CIV23" s="308"/>
      <c r="CIW23" s="308"/>
      <c r="CIX23" s="309"/>
      <c r="CIY23" s="310"/>
      <c r="CIZ23" s="308"/>
      <c r="CJA23" s="308"/>
      <c r="CJB23" s="309"/>
      <c r="CJC23" s="310"/>
      <c r="CJD23" s="308"/>
      <c r="CJE23" s="308"/>
      <c r="CJF23" s="309"/>
      <c r="CJG23" s="310"/>
      <c r="CJH23" s="308"/>
      <c r="CJI23" s="308"/>
      <c r="CJJ23" s="309"/>
      <c r="CJK23" s="310"/>
      <c r="CJL23" s="308"/>
      <c r="CJM23" s="308"/>
      <c r="CJN23" s="309"/>
      <c r="CJO23" s="310"/>
      <c r="CJP23" s="308"/>
      <c r="CJQ23" s="308"/>
      <c r="CJR23" s="309"/>
      <c r="CJS23" s="310"/>
      <c r="CJT23" s="308"/>
      <c r="CJU23" s="308"/>
      <c r="CJV23" s="309"/>
      <c r="CJW23" s="310"/>
      <c r="CJX23" s="308"/>
      <c r="CJY23" s="308"/>
      <c r="CJZ23" s="309"/>
      <c r="CKA23" s="310"/>
      <c r="CKB23" s="308"/>
      <c r="CKC23" s="308"/>
      <c r="CKD23" s="309"/>
      <c r="CKE23" s="310"/>
      <c r="CKF23" s="308"/>
      <c r="CKG23" s="308"/>
      <c r="CKH23" s="309"/>
      <c r="CKI23" s="310"/>
      <c r="CKJ23" s="308"/>
      <c r="CKK23" s="308"/>
      <c r="CKL23" s="309"/>
      <c r="CKM23" s="310"/>
      <c r="CKN23" s="308"/>
      <c r="CKO23" s="308"/>
      <c r="CKP23" s="309"/>
      <c r="CKQ23" s="310"/>
      <c r="CKR23" s="308"/>
      <c r="CKS23" s="308"/>
      <c r="CKT23" s="309"/>
      <c r="CKU23" s="310"/>
      <c r="CKV23" s="308"/>
      <c r="CKW23" s="308"/>
      <c r="CKX23" s="309"/>
      <c r="CKY23" s="310"/>
      <c r="CKZ23" s="308"/>
      <c r="CLA23" s="308"/>
      <c r="CLB23" s="309"/>
      <c r="CLC23" s="310"/>
      <c r="CLD23" s="308"/>
      <c r="CLE23" s="308"/>
      <c r="CLF23" s="309"/>
      <c r="CLG23" s="310"/>
      <c r="CLH23" s="308"/>
      <c r="CLI23" s="308"/>
      <c r="CLJ23" s="309"/>
      <c r="CLK23" s="310"/>
      <c r="CLL23" s="308"/>
      <c r="CLM23" s="308"/>
      <c r="CLN23" s="309"/>
      <c r="CLO23" s="310"/>
      <c r="CLP23" s="308"/>
      <c r="CLQ23" s="308"/>
      <c r="CLR23" s="309"/>
      <c r="CLS23" s="310"/>
      <c r="CLT23" s="308"/>
      <c r="CLU23" s="308"/>
      <c r="CLV23" s="309"/>
      <c r="CLW23" s="310"/>
      <c r="CLX23" s="308"/>
      <c r="CLY23" s="308"/>
      <c r="CLZ23" s="309"/>
      <c r="CMA23" s="310"/>
      <c r="CMB23" s="308"/>
      <c r="CMC23" s="308"/>
      <c r="CMD23" s="309"/>
      <c r="CME23" s="310"/>
      <c r="CMF23" s="308"/>
      <c r="CMG23" s="308"/>
      <c r="CMH23" s="309"/>
      <c r="CMI23" s="310"/>
      <c r="CMJ23" s="308"/>
      <c r="CMK23" s="308"/>
      <c r="CML23" s="309"/>
      <c r="CMM23" s="310"/>
      <c r="CMN23" s="308"/>
      <c r="CMO23" s="308"/>
      <c r="CMP23" s="309"/>
      <c r="CMQ23" s="310"/>
      <c r="CMR23" s="308"/>
      <c r="CMS23" s="308"/>
      <c r="CMT23" s="309"/>
      <c r="CMU23" s="310"/>
      <c r="CMV23" s="308"/>
      <c r="CMW23" s="308"/>
      <c r="CMX23" s="309"/>
      <c r="CMY23" s="310"/>
      <c r="CMZ23" s="308"/>
      <c r="CNA23" s="308"/>
      <c r="CNB23" s="309"/>
      <c r="CNC23" s="310"/>
      <c r="CND23" s="308"/>
      <c r="CNE23" s="308"/>
      <c r="CNF23" s="309"/>
      <c r="CNG23" s="310"/>
      <c r="CNH23" s="308"/>
      <c r="CNI23" s="308"/>
      <c r="CNJ23" s="309"/>
      <c r="CNK23" s="310"/>
      <c r="CNL23" s="308"/>
      <c r="CNM23" s="308"/>
      <c r="CNN23" s="309"/>
      <c r="CNO23" s="310"/>
      <c r="CNP23" s="308"/>
      <c r="CNQ23" s="308"/>
      <c r="CNR23" s="309"/>
      <c r="CNS23" s="310"/>
      <c r="CNT23" s="308"/>
      <c r="CNU23" s="308"/>
      <c r="CNV23" s="309"/>
      <c r="CNW23" s="310"/>
      <c r="CNX23" s="308"/>
      <c r="CNY23" s="308"/>
      <c r="CNZ23" s="309"/>
      <c r="COA23" s="310"/>
      <c r="COB23" s="308"/>
      <c r="COC23" s="308"/>
      <c r="COD23" s="309"/>
      <c r="COE23" s="310"/>
      <c r="COF23" s="308"/>
      <c r="COG23" s="308"/>
      <c r="COH23" s="309"/>
      <c r="COI23" s="310"/>
      <c r="COJ23" s="308"/>
      <c r="COK23" s="308"/>
      <c r="COL23" s="309"/>
      <c r="COM23" s="310"/>
      <c r="CON23" s="308"/>
      <c r="COO23" s="308"/>
      <c r="COP23" s="309"/>
      <c r="COQ23" s="310"/>
      <c r="COR23" s="308"/>
      <c r="COS23" s="308"/>
      <c r="COT23" s="309"/>
      <c r="COU23" s="310"/>
      <c r="COV23" s="308"/>
      <c r="COW23" s="308"/>
      <c r="COX23" s="309"/>
      <c r="COY23" s="310"/>
      <c r="COZ23" s="308"/>
      <c r="CPA23" s="308"/>
      <c r="CPB23" s="309"/>
      <c r="CPC23" s="310"/>
      <c r="CPD23" s="308"/>
      <c r="CPE23" s="308"/>
      <c r="CPF23" s="309"/>
      <c r="CPG23" s="310"/>
      <c r="CPH23" s="308"/>
      <c r="CPI23" s="308"/>
      <c r="CPJ23" s="309"/>
      <c r="CPK23" s="310"/>
      <c r="CPL23" s="308"/>
      <c r="CPM23" s="308"/>
      <c r="CPN23" s="309"/>
      <c r="CPO23" s="310"/>
      <c r="CPP23" s="308"/>
      <c r="CPQ23" s="308"/>
      <c r="CPR23" s="309"/>
      <c r="CPS23" s="310"/>
      <c r="CPT23" s="308"/>
      <c r="CPU23" s="308"/>
      <c r="CPV23" s="309"/>
      <c r="CPW23" s="310"/>
      <c r="CPX23" s="308"/>
      <c r="CPY23" s="308"/>
      <c r="CPZ23" s="309"/>
      <c r="CQA23" s="310"/>
      <c r="CQB23" s="308"/>
      <c r="CQC23" s="308"/>
      <c r="CQD23" s="309"/>
      <c r="CQE23" s="310"/>
      <c r="CQF23" s="308"/>
      <c r="CQG23" s="308"/>
      <c r="CQH23" s="309"/>
      <c r="CQI23" s="310"/>
      <c r="CQJ23" s="308"/>
      <c r="CQK23" s="308"/>
      <c r="CQL23" s="309"/>
      <c r="CQM23" s="310"/>
      <c r="CQN23" s="308"/>
      <c r="CQO23" s="308"/>
      <c r="CQP23" s="309"/>
      <c r="CQQ23" s="310"/>
      <c r="CQR23" s="308"/>
      <c r="CQS23" s="308"/>
      <c r="CQT23" s="309"/>
      <c r="CQU23" s="310"/>
      <c r="CQV23" s="308"/>
      <c r="CQW23" s="308"/>
      <c r="CQX23" s="309"/>
      <c r="CQY23" s="310"/>
      <c r="CQZ23" s="308"/>
      <c r="CRA23" s="308"/>
      <c r="CRB23" s="309"/>
      <c r="CRC23" s="310"/>
      <c r="CRD23" s="308"/>
      <c r="CRE23" s="308"/>
      <c r="CRF23" s="309"/>
      <c r="CRG23" s="310"/>
      <c r="CRH23" s="308"/>
      <c r="CRI23" s="308"/>
      <c r="CRJ23" s="309"/>
      <c r="CRK23" s="310"/>
      <c r="CRL23" s="308"/>
      <c r="CRM23" s="308"/>
      <c r="CRN23" s="309"/>
      <c r="CRO23" s="310"/>
      <c r="CRP23" s="308"/>
      <c r="CRQ23" s="308"/>
      <c r="CRR23" s="309"/>
      <c r="CRS23" s="310"/>
      <c r="CRT23" s="308"/>
      <c r="CRU23" s="308"/>
      <c r="CRV23" s="309"/>
      <c r="CRW23" s="310"/>
      <c r="CRX23" s="308"/>
      <c r="CRY23" s="308"/>
      <c r="CRZ23" s="309"/>
      <c r="CSA23" s="310"/>
      <c r="CSB23" s="308"/>
      <c r="CSC23" s="308"/>
      <c r="CSD23" s="309"/>
      <c r="CSE23" s="310"/>
      <c r="CSF23" s="308"/>
      <c r="CSG23" s="308"/>
      <c r="CSH23" s="309"/>
      <c r="CSI23" s="310"/>
      <c r="CSJ23" s="308"/>
      <c r="CSK23" s="308"/>
      <c r="CSL23" s="309"/>
      <c r="CSM23" s="310"/>
      <c r="CSN23" s="308"/>
      <c r="CSO23" s="308"/>
      <c r="CSP23" s="309"/>
      <c r="CSQ23" s="310"/>
      <c r="CSR23" s="308"/>
      <c r="CSS23" s="308"/>
      <c r="CST23" s="309"/>
      <c r="CSU23" s="310"/>
      <c r="CSV23" s="308"/>
      <c r="CSW23" s="308"/>
      <c r="CSX23" s="309"/>
      <c r="CSY23" s="310"/>
      <c r="CSZ23" s="308"/>
      <c r="CTA23" s="308"/>
      <c r="CTB23" s="309"/>
      <c r="CTC23" s="310"/>
      <c r="CTD23" s="308"/>
      <c r="CTE23" s="308"/>
      <c r="CTF23" s="309"/>
      <c r="CTG23" s="310"/>
      <c r="CTH23" s="308"/>
      <c r="CTI23" s="308"/>
      <c r="CTJ23" s="309"/>
      <c r="CTK23" s="310"/>
      <c r="CTL23" s="308"/>
      <c r="CTM23" s="308"/>
      <c r="CTN23" s="309"/>
      <c r="CTO23" s="310"/>
      <c r="CTP23" s="308"/>
      <c r="CTQ23" s="308"/>
      <c r="CTR23" s="309"/>
      <c r="CTS23" s="310"/>
      <c r="CTT23" s="308"/>
      <c r="CTU23" s="308"/>
      <c r="CTV23" s="309"/>
      <c r="CTW23" s="310"/>
      <c r="CTX23" s="308"/>
      <c r="CTY23" s="308"/>
      <c r="CTZ23" s="309"/>
      <c r="CUA23" s="310"/>
      <c r="CUB23" s="308"/>
      <c r="CUC23" s="308"/>
      <c r="CUD23" s="309"/>
      <c r="CUE23" s="310"/>
      <c r="CUF23" s="308"/>
      <c r="CUG23" s="308"/>
      <c r="CUH23" s="309"/>
      <c r="CUI23" s="310"/>
      <c r="CUJ23" s="308"/>
      <c r="CUK23" s="308"/>
      <c r="CUL23" s="309"/>
      <c r="CUM23" s="310"/>
      <c r="CUN23" s="308"/>
      <c r="CUO23" s="308"/>
      <c r="CUP23" s="309"/>
      <c r="CUQ23" s="310"/>
      <c r="CUR23" s="308"/>
      <c r="CUS23" s="308"/>
      <c r="CUT23" s="309"/>
      <c r="CUU23" s="310"/>
      <c r="CUV23" s="308"/>
      <c r="CUW23" s="308"/>
      <c r="CUX23" s="309"/>
      <c r="CUY23" s="310"/>
      <c r="CUZ23" s="308"/>
      <c r="CVA23" s="308"/>
      <c r="CVB23" s="309"/>
      <c r="CVC23" s="310"/>
      <c r="CVD23" s="308"/>
      <c r="CVE23" s="308"/>
      <c r="CVF23" s="309"/>
      <c r="CVG23" s="310"/>
      <c r="CVH23" s="308"/>
      <c r="CVI23" s="308"/>
      <c r="CVJ23" s="309"/>
      <c r="CVK23" s="310"/>
      <c r="CVL23" s="308"/>
      <c r="CVM23" s="308"/>
      <c r="CVN23" s="309"/>
      <c r="CVO23" s="310"/>
      <c r="CVP23" s="308"/>
      <c r="CVQ23" s="308"/>
      <c r="CVR23" s="309"/>
      <c r="CVS23" s="310"/>
      <c r="CVT23" s="308"/>
      <c r="CVU23" s="308"/>
      <c r="CVV23" s="309"/>
      <c r="CVW23" s="310"/>
      <c r="CVX23" s="308"/>
      <c r="CVY23" s="308"/>
      <c r="CVZ23" s="309"/>
      <c r="CWA23" s="310"/>
      <c r="CWB23" s="308"/>
      <c r="CWC23" s="308"/>
      <c r="CWD23" s="309"/>
      <c r="CWE23" s="310"/>
      <c r="CWF23" s="308"/>
      <c r="CWG23" s="308"/>
      <c r="CWH23" s="309"/>
      <c r="CWI23" s="310"/>
      <c r="CWJ23" s="308"/>
      <c r="CWK23" s="308"/>
      <c r="CWL23" s="309"/>
      <c r="CWM23" s="310"/>
      <c r="CWN23" s="308"/>
      <c r="CWO23" s="308"/>
      <c r="CWP23" s="309"/>
      <c r="CWQ23" s="310"/>
      <c r="CWR23" s="308"/>
      <c r="CWS23" s="308"/>
      <c r="CWT23" s="309"/>
      <c r="CWU23" s="310"/>
      <c r="CWV23" s="308"/>
      <c r="CWW23" s="308"/>
      <c r="CWX23" s="309"/>
      <c r="CWY23" s="310"/>
      <c r="CWZ23" s="308"/>
      <c r="CXA23" s="308"/>
      <c r="CXB23" s="309"/>
      <c r="CXC23" s="310"/>
      <c r="CXD23" s="308"/>
      <c r="CXE23" s="308"/>
      <c r="CXF23" s="309"/>
      <c r="CXG23" s="310"/>
      <c r="CXH23" s="308"/>
      <c r="CXI23" s="308"/>
      <c r="CXJ23" s="309"/>
      <c r="CXK23" s="310"/>
      <c r="CXL23" s="308"/>
      <c r="CXM23" s="308"/>
      <c r="CXN23" s="309"/>
      <c r="CXO23" s="310"/>
      <c r="CXP23" s="308"/>
      <c r="CXQ23" s="308"/>
      <c r="CXR23" s="309"/>
      <c r="CXS23" s="310"/>
      <c r="CXT23" s="308"/>
      <c r="CXU23" s="308"/>
      <c r="CXV23" s="309"/>
      <c r="CXW23" s="310"/>
      <c r="CXX23" s="308"/>
      <c r="CXY23" s="308"/>
      <c r="CXZ23" s="309"/>
      <c r="CYA23" s="310"/>
      <c r="CYB23" s="308"/>
      <c r="CYC23" s="308"/>
      <c r="CYD23" s="309"/>
      <c r="CYE23" s="310"/>
      <c r="CYF23" s="308"/>
      <c r="CYG23" s="308"/>
      <c r="CYH23" s="309"/>
      <c r="CYI23" s="310"/>
      <c r="CYJ23" s="308"/>
      <c r="CYK23" s="308"/>
      <c r="CYL23" s="309"/>
      <c r="CYM23" s="310"/>
      <c r="CYN23" s="308"/>
      <c r="CYO23" s="308"/>
      <c r="CYP23" s="309"/>
      <c r="CYQ23" s="310"/>
      <c r="CYR23" s="308"/>
      <c r="CYS23" s="308"/>
      <c r="CYT23" s="309"/>
      <c r="CYU23" s="310"/>
      <c r="CYV23" s="308"/>
      <c r="CYW23" s="308"/>
      <c r="CYX23" s="309"/>
      <c r="CYY23" s="310"/>
      <c r="CYZ23" s="308"/>
      <c r="CZA23" s="308"/>
      <c r="CZB23" s="309"/>
      <c r="CZC23" s="310"/>
      <c r="CZD23" s="308"/>
      <c r="CZE23" s="308"/>
      <c r="CZF23" s="309"/>
      <c r="CZG23" s="310"/>
      <c r="CZH23" s="308"/>
      <c r="CZI23" s="308"/>
      <c r="CZJ23" s="309"/>
      <c r="CZK23" s="310"/>
      <c r="CZL23" s="308"/>
      <c r="CZM23" s="308"/>
      <c r="CZN23" s="309"/>
      <c r="CZO23" s="310"/>
      <c r="CZP23" s="308"/>
      <c r="CZQ23" s="308"/>
      <c r="CZR23" s="309"/>
      <c r="CZS23" s="310"/>
      <c r="CZT23" s="308"/>
      <c r="CZU23" s="308"/>
      <c r="CZV23" s="309"/>
      <c r="CZW23" s="310"/>
      <c r="CZX23" s="308"/>
      <c r="CZY23" s="308"/>
      <c r="CZZ23" s="309"/>
      <c r="DAA23" s="310"/>
      <c r="DAB23" s="308"/>
      <c r="DAC23" s="308"/>
      <c r="DAD23" s="309"/>
      <c r="DAE23" s="310"/>
      <c r="DAF23" s="308"/>
      <c r="DAG23" s="308"/>
      <c r="DAH23" s="309"/>
      <c r="DAI23" s="310"/>
      <c r="DAJ23" s="308"/>
      <c r="DAK23" s="308"/>
      <c r="DAL23" s="309"/>
      <c r="DAM23" s="310"/>
      <c r="DAN23" s="308"/>
      <c r="DAO23" s="308"/>
      <c r="DAP23" s="309"/>
      <c r="DAQ23" s="310"/>
      <c r="DAR23" s="308"/>
      <c r="DAS23" s="308"/>
      <c r="DAT23" s="309"/>
      <c r="DAU23" s="310"/>
      <c r="DAV23" s="308"/>
      <c r="DAW23" s="308"/>
      <c r="DAX23" s="309"/>
      <c r="DAY23" s="310"/>
      <c r="DAZ23" s="308"/>
      <c r="DBA23" s="308"/>
      <c r="DBB23" s="309"/>
      <c r="DBC23" s="310"/>
      <c r="DBD23" s="308"/>
      <c r="DBE23" s="308"/>
      <c r="DBF23" s="309"/>
      <c r="DBG23" s="310"/>
      <c r="DBH23" s="308"/>
      <c r="DBI23" s="308"/>
      <c r="DBJ23" s="309"/>
      <c r="DBK23" s="310"/>
      <c r="DBL23" s="308"/>
      <c r="DBM23" s="308"/>
      <c r="DBN23" s="309"/>
      <c r="DBO23" s="310"/>
      <c r="DBP23" s="308"/>
      <c r="DBQ23" s="308"/>
      <c r="DBR23" s="309"/>
      <c r="DBS23" s="310"/>
      <c r="DBT23" s="308"/>
      <c r="DBU23" s="308"/>
      <c r="DBV23" s="309"/>
      <c r="DBW23" s="310"/>
      <c r="DBX23" s="308"/>
      <c r="DBY23" s="308"/>
      <c r="DBZ23" s="309"/>
      <c r="DCA23" s="310"/>
      <c r="DCB23" s="308"/>
      <c r="DCC23" s="308"/>
      <c r="DCD23" s="309"/>
      <c r="DCE23" s="310"/>
      <c r="DCF23" s="308"/>
      <c r="DCG23" s="308"/>
      <c r="DCH23" s="309"/>
      <c r="DCI23" s="310"/>
      <c r="DCJ23" s="308"/>
      <c r="DCK23" s="308"/>
      <c r="DCL23" s="309"/>
      <c r="DCM23" s="310"/>
      <c r="DCN23" s="308"/>
      <c r="DCO23" s="308"/>
      <c r="DCP23" s="309"/>
      <c r="DCQ23" s="310"/>
      <c r="DCR23" s="308"/>
      <c r="DCS23" s="308"/>
      <c r="DCT23" s="309"/>
      <c r="DCU23" s="310"/>
      <c r="DCV23" s="308"/>
      <c r="DCW23" s="308"/>
      <c r="DCX23" s="309"/>
      <c r="DCY23" s="310"/>
      <c r="DCZ23" s="308"/>
      <c r="DDA23" s="308"/>
      <c r="DDB23" s="309"/>
      <c r="DDC23" s="310"/>
      <c r="DDD23" s="308"/>
      <c r="DDE23" s="308"/>
      <c r="DDF23" s="309"/>
      <c r="DDG23" s="310"/>
      <c r="DDH23" s="308"/>
      <c r="DDI23" s="308"/>
      <c r="DDJ23" s="309"/>
      <c r="DDK23" s="310"/>
      <c r="DDL23" s="308"/>
      <c r="DDM23" s="308"/>
      <c r="DDN23" s="309"/>
      <c r="DDO23" s="310"/>
      <c r="DDP23" s="308"/>
      <c r="DDQ23" s="308"/>
      <c r="DDR23" s="309"/>
      <c r="DDS23" s="310"/>
      <c r="DDT23" s="308"/>
      <c r="DDU23" s="308"/>
      <c r="DDV23" s="309"/>
      <c r="DDW23" s="310"/>
      <c r="DDX23" s="308"/>
      <c r="DDY23" s="308"/>
      <c r="DDZ23" s="309"/>
      <c r="DEA23" s="310"/>
      <c r="DEB23" s="308"/>
      <c r="DEC23" s="308"/>
      <c r="DED23" s="309"/>
      <c r="DEE23" s="310"/>
      <c r="DEF23" s="308"/>
      <c r="DEG23" s="308"/>
      <c r="DEH23" s="309"/>
      <c r="DEI23" s="310"/>
      <c r="DEJ23" s="308"/>
      <c r="DEK23" s="308"/>
      <c r="DEL23" s="309"/>
      <c r="DEM23" s="310"/>
      <c r="DEN23" s="308"/>
      <c r="DEO23" s="308"/>
      <c r="DEP23" s="309"/>
      <c r="DEQ23" s="310"/>
      <c r="DER23" s="308"/>
      <c r="DES23" s="308"/>
      <c r="DET23" s="309"/>
      <c r="DEU23" s="310"/>
      <c r="DEV23" s="308"/>
      <c r="DEW23" s="308"/>
      <c r="DEX23" s="309"/>
      <c r="DEY23" s="310"/>
      <c r="DEZ23" s="308"/>
      <c r="DFA23" s="308"/>
      <c r="DFB23" s="309"/>
      <c r="DFC23" s="310"/>
      <c r="DFD23" s="308"/>
      <c r="DFE23" s="308"/>
      <c r="DFF23" s="309"/>
      <c r="DFG23" s="310"/>
      <c r="DFH23" s="308"/>
      <c r="DFI23" s="308"/>
      <c r="DFJ23" s="309"/>
      <c r="DFK23" s="310"/>
      <c r="DFL23" s="308"/>
      <c r="DFM23" s="308"/>
      <c r="DFN23" s="309"/>
      <c r="DFO23" s="310"/>
      <c r="DFP23" s="308"/>
      <c r="DFQ23" s="308"/>
      <c r="DFR23" s="309"/>
      <c r="DFS23" s="310"/>
      <c r="DFT23" s="308"/>
      <c r="DFU23" s="308"/>
      <c r="DFV23" s="309"/>
      <c r="DFW23" s="310"/>
      <c r="DFX23" s="308"/>
      <c r="DFY23" s="308"/>
      <c r="DFZ23" s="309"/>
      <c r="DGA23" s="310"/>
      <c r="DGB23" s="308"/>
      <c r="DGC23" s="308"/>
      <c r="DGD23" s="309"/>
      <c r="DGE23" s="310"/>
      <c r="DGF23" s="308"/>
      <c r="DGG23" s="308"/>
      <c r="DGH23" s="309"/>
      <c r="DGI23" s="310"/>
      <c r="DGJ23" s="308"/>
      <c r="DGK23" s="308"/>
      <c r="DGL23" s="309"/>
      <c r="DGM23" s="310"/>
      <c r="DGN23" s="308"/>
      <c r="DGO23" s="308"/>
      <c r="DGP23" s="309"/>
      <c r="DGQ23" s="310"/>
      <c r="DGR23" s="308"/>
      <c r="DGS23" s="308"/>
      <c r="DGT23" s="309"/>
      <c r="DGU23" s="310"/>
      <c r="DGV23" s="308"/>
      <c r="DGW23" s="308"/>
      <c r="DGX23" s="309"/>
      <c r="DGY23" s="310"/>
      <c r="DGZ23" s="308"/>
      <c r="DHA23" s="308"/>
      <c r="DHB23" s="309"/>
      <c r="DHC23" s="310"/>
      <c r="DHD23" s="308"/>
      <c r="DHE23" s="308"/>
      <c r="DHF23" s="309"/>
      <c r="DHG23" s="310"/>
      <c r="DHH23" s="308"/>
      <c r="DHI23" s="308"/>
      <c r="DHJ23" s="309"/>
      <c r="DHK23" s="310"/>
      <c r="DHL23" s="308"/>
      <c r="DHM23" s="308"/>
      <c r="DHN23" s="309"/>
      <c r="DHO23" s="310"/>
      <c r="DHP23" s="308"/>
      <c r="DHQ23" s="308"/>
      <c r="DHR23" s="309"/>
      <c r="DHS23" s="310"/>
      <c r="DHT23" s="308"/>
      <c r="DHU23" s="308"/>
      <c r="DHV23" s="309"/>
      <c r="DHW23" s="310"/>
      <c r="DHX23" s="308"/>
      <c r="DHY23" s="308"/>
      <c r="DHZ23" s="309"/>
      <c r="DIA23" s="310"/>
      <c r="DIB23" s="308"/>
      <c r="DIC23" s="308"/>
      <c r="DID23" s="309"/>
      <c r="DIE23" s="310"/>
      <c r="DIF23" s="308"/>
      <c r="DIG23" s="308"/>
      <c r="DIH23" s="309"/>
      <c r="DII23" s="310"/>
      <c r="DIJ23" s="308"/>
      <c r="DIK23" s="308"/>
      <c r="DIL23" s="309"/>
      <c r="DIM23" s="310"/>
      <c r="DIN23" s="308"/>
      <c r="DIO23" s="308"/>
      <c r="DIP23" s="309"/>
      <c r="DIQ23" s="310"/>
      <c r="DIR23" s="308"/>
      <c r="DIS23" s="308"/>
      <c r="DIT23" s="309"/>
      <c r="DIU23" s="310"/>
      <c r="DIV23" s="308"/>
      <c r="DIW23" s="308"/>
      <c r="DIX23" s="309"/>
      <c r="DIY23" s="310"/>
      <c r="DIZ23" s="308"/>
      <c r="DJA23" s="308"/>
      <c r="DJB23" s="309"/>
      <c r="DJC23" s="310"/>
      <c r="DJD23" s="308"/>
      <c r="DJE23" s="308"/>
      <c r="DJF23" s="309"/>
      <c r="DJG23" s="310"/>
      <c r="DJH23" s="308"/>
      <c r="DJI23" s="308"/>
      <c r="DJJ23" s="309"/>
      <c r="DJK23" s="310"/>
      <c r="DJL23" s="308"/>
      <c r="DJM23" s="308"/>
      <c r="DJN23" s="309"/>
      <c r="DJO23" s="310"/>
      <c r="DJP23" s="308"/>
      <c r="DJQ23" s="308"/>
      <c r="DJR23" s="309"/>
      <c r="DJS23" s="310"/>
      <c r="DJT23" s="308"/>
      <c r="DJU23" s="308"/>
      <c r="DJV23" s="309"/>
      <c r="DJW23" s="310"/>
      <c r="DJX23" s="308"/>
      <c r="DJY23" s="308"/>
      <c r="DJZ23" s="309"/>
      <c r="DKA23" s="310"/>
      <c r="DKB23" s="308"/>
      <c r="DKC23" s="308"/>
      <c r="DKD23" s="309"/>
      <c r="DKE23" s="310"/>
      <c r="DKF23" s="308"/>
      <c r="DKG23" s="308"/>
      <c r="DKH23" s="309"/>
      <c r="DKI23" s="310"/>
      <c r="DKJ23" s="308"/>
      <c r="DKK23" s="308"/>
      <c r="DKL23" s="309"/>
      <c r="DKM23" s="310"/>
      <c r="DKN23" s="308"/>
      <c r="DKO23" s="308"/>
      <c r="DKP23" s="309"/>
      <c r="DKQ23" s="310"/>
      <c r="DKR23" s="308"/>
      <c r="DKS23" s="308"/>
      <c r="DKT23" s="309"/>
      <c r="DKU23" s="310"/>
      <c r="DKV23" s="308"/>
      <c r="DKW23" s="308"/>
      <c r="DKX23" s="309"/>
      <c r="DKY23" s="310"/>
      <c r="DKZ23" s="308"/>
      <c r="DLA23" s="308"/>
      <c r="DLB23" s="309"/>
      <c r="DLC23" s="310"/>
      <c r="DLD23" s="308"/>
      <c r="DLE23" s="308"/>
      <c r="DLF23" s="309"/>
      <c r="DLG23" s="310"/>
      <c r="DLH23" s="308"/>
      <c r="DLI23" s="308"/>
      <c r="DLJ23" s="309"/>
      <c r="DLK23" s="310"/>
      <c r="DLL23" s="308"/>
      <c r="DLM23" s="308"/>
      <c r="DLN23" s="309"/>
      <c r="DLO23" s="310"/>
      <c r="DLP23" s="308"/>
      <c r="DLQ23" s="308"/>
      <c r="DLR23" s="309"/>
      <c r="DLS23" s="310"/>
      <c r="DLT23" s="308"/>
      <c r="DLU23" s="308"/>
      <c r="DLV23" s="309"/>
      <c r="DLW23" s="310"/>
      <c r="DLX23" s="308"/>
      <c r="DLY23" s="308"/>
      <c r="DLZ23" s="309"/>
      <c r="DMA23" s="310"/>
      <c r="DMB23" s="308"/>
      <c r="DMC23" s="308"/>
      <c r="DMD23" s="309"/>
      <c r="DME23" s="310"/>
      <c r="DMF23" s="308"/>
      <c r="DMG23" s="308"/>
      <c r="DMH23" s="309"/>
      <c r="DMI23" s="310"/>
      <c r="DMJ23" s="308"/>
      <c r="DMK23" s="308"/>
      <c r="DML23" s="309"/>
      <c r="DMM23" s="310"/>
      <c r="DMN23" s="308"/>
      <c r="DMO23" s="308"/>
      <c r="DMP23" s="309"/>
      <c r="DMQ23" s="310"/>
      <c r="DMR23" s="308"/>
      <c r="DMS23" s="308"/>
      <c r="DMT23" s="309"/>
      <c r="DMU23" s="310"/>
      <c r="DMV23" s="308"/>
      <c r="DMW23" s="308"/>
      <c r="DMX23" s="309"/>
      <c r="DMY23" s="310"/>
      <c r="DMZ23" s="308"/>
      <c r="DNA23" s="308"/>
      <c r="DNB23" s="309"/>
      <c r="DNC23" s="310"/>
      <c r="DND23" s="308"/>
      <c r="DNE23" s="308"/>
      <c r="DNF23" s="309"/>
      <c r="DNG23" s="310"/>
      <c r="DNH23" s="308"/>
      <c r="DNI23" s="308"/>
      <c r="DNJ23" s="309"/>
      <c r="DNK23" s="310"/>
      <c r="DNL23" s="308"/>
      <c r="DNM23" s="308"/>
      <c r="DNN23" s="309"/>
      <c r="DNO23" s="310"/>
      <c r="DNP23" s="308"/>
      <c r="DNQ23" s="308"/>
      <c r="DNR23" s="309"/>
      <c r="DNS23" s="310"/>
      <c r="DNT23" s="308"/>
      <c r="DNU23" s="308"/>
      <c r="DNV23" s="309"/>
      <c r="DNW23" s="310"/>
      <c r="DNX23" s="308"/>
      <c r="DNY23" s="308"/>
      <c r="DNZ23" s="309"/>
      <c r="DOA23" s="310"/>
      <c r="DOB23" s="308"/>
      <c r="DOC23" s="308"/>
      <c r="DOD23" s="309"/>
      <c r="DOE23" s="310"/>
      <c r="DOF23" s="308"/>
      <c r="DOG23" s="308"/>
      <c r="DOH23" s="309"/>
      <c r="DOI23" s="310"/>
      <c r="DOJ23" s="308"/>
      <c r="DOK23" s="308"/>
      <c r="DOL23" s="309"/>
      <c r="DOM23" s="310"/>
      <c r="DON23" s="308"/>
      <c r="DOO23" s="308"/>
      <c r="DOP23" s="309"/>
      <c r="DOQ23" s="310"/>
      <c r="DOR23" s="308"/>
      <c r="DOS23" s="308"/>
      <c r="DOT23" s="309"/>
      <c r="DOU23" s="310"/>
      <c r="DOV23" s="308"/>
      <c r="DOW23" s="308"/>
      <c r="DOX23" s="309"/>
      <c r="DOY23" s="310"/>
      <c r="DOZ23" s="308"/>
      <c r="DPA23" s="308"/>
      <c r="DPB23" s="309"/>
      <c r="DPC23" s="310"/>
      <c r="DPD23" s="308"/>
      <c r="DPE23" s="308"/>
      <c r="DPF23" s="309"/>
      <c r="DPG23" s="310"/>
      <c r="DPH23" s="308"/>
      <c r="DPI23" s="308"/>
      <c r="DPJ23" s="309"/>
      <c r="DPK23" s="310"/>
      <c r="DPL23" s="308"/>
      <c r="DPM23" s="308"/>
      <c r="DPN23" s="309"/>
      <c r="DPO23" s="310"/>
      <c r="DPP23" s="308"/>
      <c r="DPQ23" s="308"/>
      <c r="DPR23" s="309"/>
      <c r="DPS23" s="310"/>
      <c r="DPT23" s="308"/>
      <c r="DPU23" s="308"/>
      <c r="DPV23" s="309"/>
      <c r="DPW23" s="310"/>
      <c r="DPX23" s="308"/>
      <c r="DPY23" s="308"/>
      <c r="DPZ23" s="309"/>
      <c r="DQA23" s="310"/>
      <c r="DQB23" s="308"/>
      <c r="DQC23" s="308"/>
      <c r="DQD23" s="309"/>
      <c r="DQE23" s="310"/>
      <c r="DQF23" s="308"/>
      <c r="DQG23" s="308"/>
      <c r="DQH23" s="309"/>
      <c r="DQI23" s="310"/>
      <c r="DQJ23" s="308"/>
      <c r="DQK23" s="308"/>
      <c r="DQL23" s="309"/>
      <c r="DQM23" s="310"/>
      <c r="DQN23" s="308"/>
      <c r="DQO23" s="308"/>
      <c r="DQP23" s="309"/>
      <c r="DQQ23" s="310"/>
      <c r="DQR23" s="308"/>
      <c r="DQS23" s="308"/>
      <c r="DQT23" s="309"/>
      <c r="DQU23" s="310"/>
      <c r="DQV23" s="308"/>
      <c r="DQW23" s="308"/>
      <c r="DQX23" s="309"/>
      <c r="DQY23" s="310"/>
      <c r="DQZ23" s="308"/>
      <c r="DRA23" s="308"/>
      <c r="DRB23" s="309"/>
      <c r="DRC23" s="310"/>
      <c r="DRD23" s="308"/>
      <c r="DRE23" s="308"/>
      <c r="DRF23" s="309"/>
      <c r="DRG23" s="310"/>
      <c r="DRH23" s="308"/>
      <c r="DRI23" s="308"/>
      <c r="DRJ23" s="309"/>
      <c r="DRK23" s="310"/>
      <c r="DRL23" s="308"/>
      <c r="DRM23" s="308"/>
      <c r="DRN23" s="309"/>
      <c r="DRO23" s="310"/>
      <c r="DRP23" s="308"/>
      <c r="DRQ23" s="308"/>
      <c r="DRR23" s="309"/>
      <c r="DRS23" s="310"/>
      <c r="DRT23" s="308"/>
      <c r="DRU23" s="308"/>
      <c r="DRV23" s="309"/>
      <c r="DRW23" s="310"/>
      <c r="DRX23" s="308"/>
      <c r="DRY23" s="308"/>
      <c r="DRZ23" s="309"/>
      <c r="DSA23" s="310"/>
      <c r="DSB23" s="308"/>
      <c r="DSC23" s="308"/>
      <c r="DSD23" s="309"/>
      <c r="DSE23" s="310"/>
      <c r="DSF23" s="308"/>
      <c r="DSG23" s="308"/>
      <c r="DSH23" s="309"/>
      <c r="DSI23" s="310"/>
      <c r="DSJ23" s="308"/>
      <c r="DSK23" s="308"/>
      <c r="DSL23" s="309"/>
      <c r="DSM23" s="310"/>
      <c r="DSN23" s="308"/>
      <c r="DSO23" s="308"/>
      <c r="DSP23" s="309"/>
      <c r="DSQ23" s="310"/>
      <c r="DSR23" s="308"/>
      <c r="DSS23" s="308"/>
      <c r="DST23" s="309"/>
      <c r="DSU23" s="310"/>
      <c r="DSV23" s="308"/>
      <c r="DSW23" s="308"/>
      <c r="DSX23" s="309"/>
      <c r="DSY23" s="310"/>
      <c r="DSZ23" s="308"/>
      <c r="DTA23" s="308"/>
      <c r="DTB23" s="309"/>
      <c r="DTC23" s="310"/>
      <c r="DTD23" s="308"/>
      <c r="DTE23" s="308"/>
      <c r="DTF23" s="309"/>
      <c r="DTG23" s="310"/>
      <c r="DTH23" s="308"/>
      <c r="DTI23" s="308"/>
      <c r="DTJ23" s="309"/>
      <c r="DTK23" s="310"/>
      <c r="DTL23" s="308"/>
      <c r="DTM23" s="308"/>
      <c r="DTN23" s="309"/>
      <c r="DTO23" s="310"/>
      <c r="DTP23" s="308"/>
      <c r="DTQ23" s="308"/>
      <c r="DTR23" s="309"/>
      <c r="DTS23" s="310"/>
      <c r="DTT23" s="308"/>
      <c r="DTU23" s="308"/>
      <c r="DTV23" s="309"/>
      <c r="DTW23" s="310"/>
      <c r="DTX23" s="308"/>
      <c r="DTY23" s="308"/>
      <c r="DTZ23" s="309"/>
      <c r="DUA23" s="310"/>
      <c r="DUB23" s="308"/>
      <c r="DUC23" s="308"/>
      <c r="DUD23" s="309"/>
      <c r="DUE23" s="310"/>
      <c r="DUF23" s="308"/>
      <c r="DUG23" s="308"/>
      <c r="DUH23" s="309"/>
      <c r="DUI23" s="310"/>
      <c r="DUJ23" s="308"/>
      <c r="DUK23" s="308"/>
      <c r="DUL23" s="309"/>
      <c r="DUM23" s="310"/>
      <c r="DUN23" s="308"/>
      <c r="DUO23" s="308"/>
      <c r="DUP23" s="309"/>
      <c r="DUQ23" s="310"/>
      <c r="DUR23" s="308"/>
      <c r="DUS23" s="308"/>
      <c r="DUT23" s="309"/>
      <c r="DUU23" s="310"/>
      <c r="DUV23" s="308"/>
      <c r="DUW23" s="308"/>
      <c r="DUX23" s="309"/>
      <c r="DUY23" s="310"/>
      <c r="DUZ23" s="308"/>
      <c r="DVA23" s="308"/>
      <c r="DVB23" s="309"/>
      <c r="DVC23" s="310"/>
      <c r="DVD23" s="308"/>
      <c r="DVE23" s="308"/>
      <c r="DVF23" s="309"/>
      <c r="DVG23" s="310"/>
      <c r="DVH23" s="308"/>
      <c r="DVI23" s="308"/>
      <c r="DVJ23" s="309"/>
      <c r="DVK23" s="310"/>
      <c r="DVL23" s="308"/>
      <c r="DVM23" s="308"/>
      <c r="DVN23" s="309"/>
      <c r="DVO23" s="310"/>
      <c r="DVP23" s="308"/>
      <c r="DVQ23" s="308"/>
      <c r="DVR23" s="309"/>
      <c r="DVS23" s="310"/>
      <c r="DVT23" s="308"/>
      <c r="DVU23" s="308"/>
      <c r="DVV23" s="309"/>
      <c r="DVW23" s="310"/>
      <c r="DVX23" s="308"/>
      <c r="DVY23" s="308"/>
      <c r="DVZ23" s="309"/>
      <c r="DWA23" s="310"/>
      <c r="DWB23" s="308"/>
      <c r="DWC23" s="308"/>
      <c r="DWD23" s="309"/>
      <c r="DWE23" s="310"/>
      <c r="DWF23" s="308"/>
      <c r="DWG23" s="308"/>
      <c r="DWH23" s="309"/>
      <c r="DWI23" s="310"/>
      <c r="DWJ23" s="308"/>
      <c r="DWK23" s="308"/>
      <c r="DWL23" s="309"/>
      <c r="DWM23" s="310"/>
      <c r="DWN23" s="308"/>
      <c r="DWO23" s="308"/>
      <c r="DWP23" s="309"/>
      <c r="DWQ23" s="310"/>
      <c r="DWR23" s="308"/>
      <c r="DWS23" s="308"/>
      <c r="DWT23" s="309"/>
      <c r="DWU23" s="310"/>
      <c r="DWV23" s="308"/>
      <c r="DWW23" s="308"/>
      <c r="DWX23" s="309"/>
      <c r="DWY23" s="310"/>
      <c r="DWZ23" s="308"/>
      <c r="DXA23" s="308"/>
      <c r="DXB23" s="309"/>
      <c r="DXC23" s="310"/>
      <c r="DXD23" s="308"/>
      <c r="DXE23" s="308"/>
      <c r="DXF23" s="309"/>
      <c r="DXG23" s="310"/>
      <c r="DXH23" s="308"/>
      <c r="DXI23" s="308"/>
      <c r="DXJ23" s="309"/>
      <c r="DXK23" s="310"/>
      <c r="DXL23" s="308"/>
      <c r="DXM23" s="308"/>
      <c r="DXN23" s="309"/>
      <c r="DXO23" s="310"/>
      <c r="DXP23" s="308"/>
      <c r="DXQ23" s="308"/>
      <c r="DXR23" s="309"/>
      <c r="DXS23" s="310"/>
      <c r="DXT23" s="308"/>
      <c r="DXU23" s="308"/>
      <c r="DXV23" s="309"/>
      <c r="DXW23" s="310"/>
      <c r="DXX23" s="308"/>
      <c r="DXY23" s="308"/>
      <c r="DXZ23" s="309"/>
      <c r="DYA23" s="310"/>
      <c r="DYB23" s="308"/>
      <c r="DYC23" s="308"/>
      <c r="DYD23" s="309"/>
      <c r="DYE23" s="310"/>
      <c r="DYF23" s="308"/>
      <c r="DYG23" s="308"/>
      <c r="DYH23" s="309"/>
      <c r="DYI23" s="310"/>
      <c r="DYJ23" s="308"/>
      <c r="DYK23" s="308"/>
      <c r="DYL23" s="309"/>
      <c r="DYM23" s="310"/>
      <c r="DYN23" s="308"/>
      <c r="DYO23" s="308"/>
      <c r="DYP23" s="309"/>
      <c r="DYQ23" s="310"/>
      <c r="DYR23" s="308"/>
      <c r="DYS23" s="308"/>
      <c r="DYT23" s="309"/>
      <c r="DYU23" s="310"/>
      <c r="DYV23" s="308"/>
      <c r="DYW23" s="308"/>
      <c r="DYX23" s="309"/>
      <c r="DYY23" s="310"/>
      <c r="DYZ23" s="308"/>
      <c r="DZA23" s="308"/>
      <c r="DZB23" s="309"/>
      <c r="DZC23" s="310"/>
      <c r="DZD23" s="308"/>
      <c r="DZE23" s="308"/>
      <c r="DZF23" s="309"/>
      <c r="DZG23" s="310"/>
      <c r="DZH23" s="308"/>
      <c r="DZI23" s="308"/>
      <c r="DZJ23" s="309"/>
      <c r="DZK23" s="310"/>
      <c r="DZL23" s="308"/>
      <c r="DZM23" s="308"/>
      <c r="DZN23" s="309"/>
      <c r="DZO23" s="310"/>
      <c r="DZP23" s="308"/>
      <c r="DZQ23" s="308"/>
      <c r="DZR23" s="309"/>
      <c r="DZS23" s="310"/>
      <c r="DZT23" s="308"/>
      <c r="DZU23" s="308"/>
      <c r="DZV23" s="309"/>
      <c r="DZW23" s="310"/>
      <c r="DZX23" s="308"/>
      <c r="DZY23" s="308"/>
      <c r="DZZ23" s="309"/>
      <c r="EAA23" s="310"/>
      <c r="EAB23" s="308"/>
      <c r="EAC23" s="308"/>
      <c r="EAD23" s="309"/>
      <c r="EAE23" s="310"/>
      <c r="EAF23" s="308"/>
      <c r="EAG23" s="308"/>
      <c r="EAH23" s="309"/>
      <c r="EAI23" s="310"/>
      <c r="EAJ23" s="308"/>
      <c r="EAK23" s="308"/>
      <c r="EAL23" s="309"/>
      <c r="EAM23" s="310"/>
      <c r="EAN23" s="308"/>
      <c r="EAO23" s="308"/>
      <c r="EAP23" s="309"/>
      <c r="EAQ23" s="310"/>
      <c r="EAR23" s="308"/>
      <c r="EAS23" s="308"/>
      <c r="EAT23" s="309"/>
      <c r="EAU23" s="310"/>
      <c r="EAV23" s="308"/>
      <c r="EAW23" s="308"/>
      <c r="EAX23" s="309"/>
      <c r="EAY23" s="310"/>
      <c r="EAZ23" s="308"/>
      <c r="EBA23" s="308"/>
      <c r="EBB23" s="309"/>
      <c r="EBC23" s="310"/>
      <c r="EBD23" s="308"/>
      <c r="EBE23" s="308"/>
      <c r="EBF23" s="309"/>
      <c r="EBG23" s="310"/>
      <c r="EBH23" s="308"/>
      <c r="EBI23" s="308"/>
      <c r="EBJ23" s="309"/>
      <c r="EBK23" s="310"/>
      <c r="EBL23" s="308"/>
      <c r="EBM23" s="308"/>
      <c r="EBN23" s="309"/>
      <c r="EBO23" s="310"/>
      <c r="EBP23" s="308"/>
      <c r="EBQ23" s="308"/>
      <c r="EBR23" s="309"/>
      <c r="EBS23" s="310"/>
      <c r="EBT23" s="308"/>
      <c r="EBU23" s="308"/>
      <c r="EBV23" s="309"/>
      <c r="EBW23" s="310"/>
      <c r="EBX23" s="308"/>
      <c r="EBY23" s="308"/>
      <c r="EBZ23" s="309"/>
      <c r="ECA23" s="310"/>
      <c r="ECB23" s="308"/>
      <c r="ECC23" s="308"/>
      <c r="ECD23" s="309"/>
      <c r="ECE23" s="310"/>
      <c r="ECF23" s="308"/>
      <c r="ECG23" s="308"/>
      <c r="ECH23" s="309"/>
      <c r="ECI23" s="310"/>
      <c r="ECJ23" s="308"/>
      <c r="ECK23" s="308"/>
      <c r="ECL23" s="309"/>
      <c r="ECM23" s="310"/>
      <c r="ECN23" s="308"/>
      <c r="ECO23" s="308"/>
      <c r="ECP23" s="309"/>
      <c r="ECQ23" s="310"/>
      <c r="ECR23" s="308"/>
      <c r="ECS23" s="308"/>
      <c r="ECT23" s="309"/>
      <c r="ECU23" s="310"/>
      <c r="ECV23" s="308"/>
      <c r="ECW23" s="308"/>
      <c r="ECX23" s="309"/>
      <c r="ECY23" s="310"/>
      <c r="ECZ23" s="308"/>
      <c r="EDA23" s="308"/>
      <c r="EDB23" s="309"/>
      <c r="EDC23" s="310"/>
      <c r="EDD23" s="308"/>
      <c r="EDE23" s="308"/>
      <c r="EDF23" s="309"/>
      <c r="EDG23" s="310"/>
      <c r="EDH23" s="308"/>
      <c r="EDI23" s="308"/>
      <c r="EDJ23" s="309"/>
      <c r="EDK23" s="310"/>
      <c r="EDL23" s="308"/>
      <c r="EDM23" s="308"/>
      <c r="EDN23" s="309"/>
      <c r="EDO23" s="310"/>
      <c r="EDP23" s="308"/>
      <c r="EDQ23" s="308"/>
      <c r="EDR23" s="309"/>
      <c r="EDS23" s="310"/>
      <c r="EDT23" s="308"/>
      <c r="EDU23" s="308"/>
      <c r="EDV23" s="309"/>
      <c r="EDW23" s="310"/>
      <c r="EDX23" s="308"/>
      <c r="EDY23" s="308"/>
      <c r="EDZ23" s="309"/>
      <c r="EEA23" s="310"/>
      <c r="EEB23" s="308"/>
      <c r="EEC23" s="308"/>
      <c r="EED23" s="309"/>
      <c r="EEE23" s="310"/>
      <c r="EEF23" s="308"/>
      <c r="EEG23" s="308"/>
      <c r="EEH23" s="309"/>
      <c r="EEI23" s="310"/>
      <c r="EEJ23" s="308"/>
      <c r="EEK23" s="308"/>
      <c r="EEL23" s="309"/>
      <c r="EEM23" s="310"/>
      <c r="EEN23" s="308"/>
      <c r="EEO23" s="308"/>
      <c r="EEP23" s="309"/>
      <c r="EEQ23" s="310"/>
      <c r="EER23" s="308"/>
      <c r="EES23" s="308"/>
      <c r="EET23" s="309"/>
      <c r="EEU23" s="310"/>
      <c r="EEV23" s="308"/>
      <c r="EEW23" s="308"/>
      <c r="EEX23" s="309"/>
      <c r="EEY23" s="310"/>
      <c r="EEZ23" s="308"/>
      <c r="EFA23" s="308"/>
      <c r="EFB23" s="309"/>
      <c r="EFC23" s="310"/>
      <c r="EFD23" s="308"/>
      <c r="EFE23" s="308"/>
      <c r="EFF23" s="309"/>
      <c r="EFG23" s="310"/>
      <c r="EFH23" s="308"/>
      <c r="EFI23" s="308"/>
      <c r="EFJ23" s="309"/>
      <c r="EFK23" s="310"/>
      <c r="EFL23" s="308"/>
      <c r="EFM23" s="308"/>
      <c r="EFN23" s="309"/>
      <c r="EFO23" s="310"/>
      <c r="EFP23" s="308"/>
      <c r="EFQ23" s="308"/>
      <c r="EFR23" s="309"/>
      <c r="EFS23" s="310"/>
      <c r="EFT23" s="308"/>
      <c r="EFU23" s="308"/>
      <c r="EFV23" s="309"/>
      <c r="EFW23" s="310"/>
      <c r="EFX23" s="308"/>
      <c r="EFY23" s="308"/>
      <c r="EFZ23" s="309"/>
      <c r="EGA23" s="310"/>
      <c r="EGB23" s="308"/>
      <c r="EGC23" s="308"/>
      <c r="EGD23" s="309"/>
      <c r="EGE23" s="310"/>
      <c r="EGF23" s="308"/>
      <c r="EGG23" s="308"/>
      <c r="EGH23" s="309"/>
      <c r="EGI23" s="310"/>
      <c r="EGJ23" s="308"/>
      <c r="EGK23" s="308"/>
      <c r="EGL23" s="309"/>
      <c r="EGM23" s="310"/>
      <c r="EGN23" s="308"/>
      <c r="EGO23" s="308"/>
      <c r="EGP23" s="309"/>
      <c r="EGQ23" s="310"/>
      <c r="EGR23" s="308"/>
      <c r="EGS23" s="308"/>
      <c r="EGT23" s="309"/>
      <c r="EGU23" s="310"/>
      <c r="EGV23" s="308"/>
      <c r="EGW23" s="308"/>
      <c r="EGX23" s="309"/>
      <c r="EGY23" s="310"/>
      <c r="EGZ23" s="308"/>
      <c r="EHA23" s="308"/>
      <c r="EHB23" s="309"/>
      <c r="EHC23" s="310"/>
      <c r="EHD23" s="308"/>
      <c r="EHE23" s="308"/>
      <c r="EHF23" s="309"/>
      <c r="EHG23" s="310"/>
      <c r="EHH23" s="308"/>
      <c r="EHI23" s="308"/>
      <c r="EHJ23" s="309"/>
      <c r="EHK23" s="310"/>
      <c r="EHL23" s="308"/>
      <c r="EHM23" s="308"/>
      <c r="EHN23" s="309"/>
      <c r="EHO23" s="310"/>
      <c r="EHP23" s="308"/>
      <c r="EHQ23" s="308"/>
      <c r="EHR23" s="309"/>
      <c r="EHS23" s="310"/>
      <c r="EHT23" s="308"/>
      <c r="EHU23" s="308"/>
      <c r="EHV23" s="309"/>
      <c r="EHW23" s="310"/>
      <c r="EHX23" s="308"/>
      <c r="EHY23" s="308"/>
      <c r="EHZ23" s="309"/>
      <c r="EIA23" s="310"/>
      <c r="EIB23" s="308"/>
      <c r="EIC23" s="308"/>
      <c r="EID23" s="309"/>
      <c r="EIE23" s="310"/>
      <c r="EIF23" s="308"/>
      <c r="EIG23" s="308"/>
      <c r="EIH23" s="309"/>
      <c r="EII23" s="310"/>
      <c r="EIJ23" s="308"/>
      <c r="EIK23" s="308"/>
      <c r="EIL23" s="309"/>
      <c r="EIM23" s="310"/>
      <c r="EIN23" s="308"/>
      <c r="EIO23" s="308"/>
      <c r="EIP23" s="309"/>
      <c r="EIQ23" s="310"/>
      <c r="EIR23" s="308"/>
      <c r="EIS23" s="308"/>
      <c r="EIT23" s="309"/>
      <c r="EIU23" s="310"/>
      <c r="EIV23" s="308"/>
      <c r="EIW23" s="308"/>
      <c r="EIX23" s="309"/>
      <c r="EIY23" s="310"/>
      <c r="EIZ23" s="308"/>
      <c r="EJA23" s="308"/>
      <c r="EJB23" s="309"/>
      <c r="EJC23" s="310"/>
      <c r="EJD23" s="308"/>
      <c r="EJE23" s="308"/>
      <c r="EJF23" s="309"/>
      <c r="EJG23" s="310"/>
      <c r="EJH23" s="308"/>
      <c r="EJI23" s="308"/>
      <c r="EJJ23" s="309"/>
      <c r="EJK23" s="310"/>
      <c r="EJL23" s="308"/>
      <c r="EJM23" s="308"/>
      <c r="EJN23" s="309"/>
      <c r="EJO23" s="310"/>
      <c r="EJP23" s="308"/>
      <c r="EJQ23" s="308"/>
      <c r="EJR23" s="309"/>
      <c r="EJS23" s="310"/>
      <c r="EJT23" s="308"/>
      <c r="EJU23" s="308"/>
      <c r="EJV23" s="309"/>
      <c r="EJW23" s="310"/>
      <c r="EJX23" s="308"/>
      <c r="EJY23" s="308"/>
      <c r="EJZ23" s="309"/>
      <c r="EKA23" s="310"/>
      <c r="EKB23" s="308"/>
      <c r="EKC23" s="308"/>
      <c r="EKD23" s="309"/>
      <c r="EKE23" s="310"/>
      <c r="EKF23" s="308"/>
      <c r="EKG23" s="308"/>
      <c r="EKH23" s="309"/>
      <c r="EKI23" s="310"/>
      <c r="EKJ23" s="308"/>
      <c r="EKK23" s="308"/>
      <c r="EKL23" s="309"/>
      <c r="EKM23" s="310"/>
      <c r="EKN23" s="308"/>
      <c r="EKO23" s="308"/>
      <c r="EKP23" s="309"/>
      <c r="EKQ23" s="310"/>
      <c r="EKR23" s="308"/>
      <c r="EKS23" s="308"/>
      <c r="EKT23" s="309"/>
      <c r="EKU23" s="310"/>
      <c r="EKV23" s="308"/>
      <c r="EKW23" s="308"/>
      <c r="EKX23" s="309"/>
      <c r="EKY23" s="310"/>
      <c r="EKZ23" s="308"/>
      <c r="ELA23" s="308"/>
      <c r="ELB23" s="309"/>
      <c r="ELC23" s="310"/>
      <c r="ELD23" s="308"/>
      <c r="ELE23" s="308"/>
      <c r="ELF23" s="309"/>
      <c r="ELG23" s="310"/>
      <c r="ELH23" s="308"/>
      <c r="ELI23" s="308"/>
      <c r="ELJ23" s="309"/>
      <c r="ELK23" s="310"/>
      <c r="ELL23" s="308"/>
      <c r="ELM23" s="308"/>
      <c r="ELN23" s="309"/>
      <c r="ELO23" s="310"/>
      <c r="ELP23" s="308"/>
      <c r="ELQ23" s="308"/>
      <c r="ELR23" s="309"/>
      <c r="ELS23" s="310"/>
      <c r="ELT23" s="308"/>
      <c r="ELU23" s="308"/>
      <c r="ELV23" s="309"/>
      <c r="ELW23" s="310"/>
      <c r="ELX23" s="308"/>
      <c r="ELY23" s="308"/>
      <c r="ELZ23" s="309"/>
      <c r="EMA23" s="310"/>
      <c r="EMB23" s="308"/>
      <c r="EMC23" s="308"/>
      <c r="EMD23" s="309"/>
      <c r="EME23" s="310"/>
      <c r="EMF23" s="308"/>
      <c r="EMG23" s="308"/>
      <c r="EMH23" s="309"/>
      <c r="EMI23" s="310"/>
      <c r="EMJ23" s="308"/>
      <c r="EMK23" s="308"/>
      <c r="EML23" s="309"/>
      <c r="EMM23" s="310"/>
      <c r="EMN23" s="308"/>
      <c r="EMO23" s="308"/>
      <c r="EMP23" s="309"/>
      <c r="EMQ23" s="310"/>
      <c r="EMR23" s="308"/>
      <c r="EMS23" s="308"/>
      <c r="EMT23" s="309"/>
      <c r="EMU23" s="310"/>
      <c r="EMV23" s="308"/>
      <c r="EMW23" s="308"/>
      <c r="EMX23" s="309"/>
      <c r="EMY23" s="310"/>
      <c r="EMZ23" s="308"/>
      <c r="ENA23" s="308"/>
      <c r="ENB23" s="309"/>
      <c r="ENC23" s="310"/>
      <c r="END23" s="308"/>
      <c r="ENE23" s="308"/>
      <c r="ENF23" s="309"/>
      <c r="ENG23" s="310"/>
      <c r="ENH23" s="308"/>
      <c r="ENI23" s="308"/>
      <c r="ENJ23" s="309"/>
      <c r="ENK23" s="310"/>
      <c r="ENL23" s="308"/>
      <c r="ENM23" s="308"/>
      <c r="ENN23" s="309"/>
      <c r="ENO23" s="310"/>
      <c r="ENP23" s="308"/>
      <c r="ENQ23" s="308"/>
      <c r="ENR23" s="309"/>
      <c r="ENS23" s="310"/>
      <c r="ENT23" s="308"/>
      <c r="ENU23" s="308"/>
      <c r="ENV23" s="309"/>
      <c r="ENW23" s="310"/>
      <c r="ENX23" s="308"/>
      <c r="ENY23" s="308"/>
      <c r="ENZ23" s="309"/>
      <c r="EOA23" s="310"/>
      <c r="EOB23" s="308"/>
      <c r="EOC23" s="308"/>
      <c r="EOD23" s="309"/>
      <c r="EOE23" s="310"/>
      <c r="EOF23" s="308"/>
      <c r="EOG23" s="308"/>
      <c r="EOH23" s="309"/>
      <c r="EOI23" s="310"/>
      <c r="EOJ23" s="308"/>
      <c r="EOK23" s="308"/>
      <c r="EOL23" s="309"/>
      <c r="EOM23" s="310"/>
      <c r="EON23" s="308"/>
      <c r="EOO23" s="308"/>
      <c r="EOP23" s="309"/>
      <c r="EOQ23" s="310"/>
      <c r="EOR23" s="308"/>
      <c r="EOS23" s="308"/>
      <c r="EOT23" s="309"/>
      <c r="EOU23" s="310"/>
      <c r="EOV23" s="308"/>
      <c r="EOW23" s="308"/>
      <c r="EOX23" s="309"/>
      <c r="EOY23" s="310"/>
      <c r="EOZ23" s="308"/>
      <c r="EPA23" s="308"/>
      <c r="EPB23" s="309"/>
      <c r="EPC23" s="310"/>
      <c r="EPD23" s="308"/>
      <c r="EPE23" s="308"/>
      <c r="EPF23" s="309"/>
      <c r="EPG23" s="310"/>
      <c r="EPH23" s="308"/>
      <c r="EPI23" s="308"/>
      <c r="EPJ23" s="309"/>
      <c r="EPK23" s="310"/>
      <c r="EPL23" s="308"/>
      <c r="EPM23" s="308"/>
      <c r="EPN23" s="309"/>
      <c r="EPO23" s="310"/>
      <c r="EPP23" s="308"/>
      <c r="EPQ23" s="308"/>
      <c r="EPR23" s="309"/>
      <c r="EPS23" s="310"/>
      <c r="EPT23" s="308"/>
      <c r="EPU23" s="308"/>
      <c r="EPV23" s="309"/>
      <c r="EPW23" s="310"/>
      <c r="EPX23" s="308"/>
      <c r="EPY23" s="308"/>
      <c r="EPZ23" s="309"/>
      <c r="EQA23" s="310"/>
      <c r="EQB23" s="308"/>
      <c r="EQC23" s="308"/>
      <c r="EQD23" s="309"/>
      <c r="EQE23" s="310"/>
      <c r="EQF23" s="308"/>
      <c r="EQG23" s="308"/>
      <c r="EQH23" s="309"/>
      <c r="EQI23" s="310"/>
      <c r="EQJ23" s="308"/>
      <c r="EQK23" s="308"/>
      <c r="EQL23" s="309"/>
      <c r="EQM23" s="310"/>
      <c r="EQN23" s="308"/>
      <c r="EQO23" s="308"/>
      <c r="EQP23" s="309"/>
      <c r="EQQ23" s="310"/>
      <c r="EQR23" s="308"/>
      <c r="EQS23" s="308"/>
      <c r="EQT23" s="309"/>
      <c r="EQU23" s="310"/>
      <c r="EQV23" s="308"/>
      <c r="EQW23" s="308"/>
      <c r="EQX23" s="309"/>
      <c r="EQY23" s="310"/>
      <c r="EQZ23" s="308"/>
      <c r="ERA23" s="308"/>
      <c r="ERB23" s="309"/>
      <c r="ERC23" s="310"/>
      <c r="ERD23" s="308"/>
      <c r="ERE23" s="308"/>
      <c r="ERF23" s="309"/>
      <c r="ERG23" s="310"/>
      <c r="ERH23" s="308"/>
      <c r="ERI23" s="308"/>
      <c r="ERJ23" s="309"/>
      <c r="ERK23" s="310"/>
      <c r="ERL23" s="308"/>
      <c r="ERM23" s="308"/>
      <c r="ERN23" s="309"/>
      <c r="ERO23" s="310"/>
      <c r="ERP23" s="308"/>
      <c r="ERQ23" s="308"/>
      <c r="ERR23" s="309"/>
      <c r="ERS23" s="310"/>
      <c r="ERT23" s="308"/>
      <c r="ERU23" s="308"/>
      <c r="ERV23" s="309"/>
      <c r="ERW23" s="310"/>
      <c r="ERX23" s="308"/>
      <c r="ERY23" s="308"/>
      <c r="ERZ23" s="309"/>
      <c r="ESA23" s="310"/>
      <c r="ESB23" s="308"/>
      <c r="ESC23" s="308"/>
      <c r="ESD23" s="309"/>
      <c r="ESE23" s="310"/>
      <c r="ESF23" s="308"/>
      <c r="ESG23" s="308"/>
      <c r="ESH23" s="309"/>
      <c r="ESI23" s="310"/>
      <c r="ESJ23" s="308"/>
      <c r="ESK23" s="308"/>
      <c r="ESL23" s="309"/>
      <c r="ESM23" s="310"/>
      <c r="ESN23" s="308"/>
      <c r="ESO23" s="308"/>
      <c r="ESP23" s="309"/>
      <c r="ESQ23" s="310"/>
      <c r="ESR23" s="308"/>
      <c r="ESS23" s="308"/>
      <c r="EST23" s="309"/>
      <c r="ESU23" s="310"/>
      <c r="ESV23" s="308"/>
      <c r="ESW23" s="308"/>
      <c r="ESX23" s="309"/>
      <c r="ESY23" s="310"/>
      <c r="ESZ23" s="308"/>
      <c r="ETA23" s="308"/>
      <c r="ETB23" s="309"/>
      <c r="ETC23" s="310"/>
      <c r="ETD23" s="308"/>
      <c r="ETE23" s="308"/>
      <c r="ETF23" s="309"/>
      <c r="ETG23" s="310"/>
      <c r="ETH23" s="308"/>
      <c r="ETI23" s="308"/>
      <c r="ETJ23" s="309"/>
      <c r="ETK23" s="310"/>
      <c r="ETL23" s="308"/>
      <c r="ETM23" s="308"/>
      <c r="ETN23" s="309"/>
      <c r="ETO23" s="310"/>
      <c r="ETP23" s="308"/>
      <c r="ETQ23" s="308"/>
      <c r="ETR23" s="309"/>
      <c r="ETS23" s="310"/>
      <c r="ETT23" s="308"/>
      <c r="ETU23" s="308"/>
      <c r="ETV23" s="309"/>
      <c r="ETW23" s="310"/>
      <c r="ETX23" s="308"/>
      <c r="ETY23" s="308"/>
      <c r="ETZ23" s="309"/>
      <c r="EUA23" s="310"/>
      <c r="EUB23" s="308"/>
      <c r="EUC23" s="308"/>
      <c r="EUD23" s="309"/>
      <c r="EUE23" s="310"/>
      <c r="EUF23" s="308"/>
      <c r="EUG23" s="308"/>
      <c r="EUH23" s="309"/>
      <c r="EUI23" s="310"/>
      <c r="EUJ23" s="308"/>
      <c r="EUK23" s="308"/>
      <c r="EUL23" s="309"/>
      <c r="EUM23" s="310"/>
      <c r="EUN23" s="308"/>
      <c r="EUO23" s="308"/>
      <c r="EUP23" s="309"/>
      <c r="EUQ23" s="310"/>
      <c r="EUR23" s="308"/>
      <c r="EUS23" s="308"/>
      <c r="EUT23" s="309"/>
      <c r="EUU23" s="310"/>
      <c r="EUV23" s="308"/>
      <c r="EUW23" s="308"/>
      <c r="EUX23" s="309"/>
      <c r="EUY23" s="310"/>
      <c r="EUZ23" s="308"/>
      <c r="EVA23" s="308"/>
      <c r="EVB23" s="309"/>
      <c r="EVC23" s="310"/>
      <c r="EVD23" s="308"/>
      <c r="EVE23" s="308"/>
      <c r="EVF23" s="309"/>
      <c r="EVG23" s="310"/>
      <c r="EVH23" s="308"/>
      <c r="EVI23" s="308"/>
      <c r="EVJ23" s="309"/>
      <c r="EVK23" s="310"/>
      <c r="EVL23" s="308"/>
      <c r="EVM23" s="308"/>
      <c r="EVN23" s="309"/>
      <c r="EVO23" s="310"/>
      <c r="EVP23" s="308"/>
      <c r="EVQ23" s="308"/>
      <c r="EVR23" s="309"/>
      <c r="EVS23" s="310"/>
      <c r="EVT23" s="308"/>
      <c r="EVU23" s="308"/>
      <c r="EVV23" s="309"/>
      <c r="EVW23" s="310"/>
      <c r="EVX23" s="308"/>
      <c r="EVY23" s="308"/>
      <c r="EVZ23" s="309"/>
      <c r="EWA23" s="310"/>
      <c r="EWB23" s="308"/>
      <c r="EWC23" s="308"/>
      <c r="EWD23" s="309"/>
      <c r="EWE23" s="310"/>
      <c r="EWF23" s="308"/>
      <c r="EWG23" s="308"/>
      <c r="EWH23" s="309"/>
      <c r="EWI23" s="310"/>
      <c r="EWJ23" s="308"/>
      <c r="EWK23" s="308"/>
      <c r="EWL23" s="309"/>
      <c r="EWM23" s="310"/>
      <c r="EWN23" s="308"/>
      <c r="EWO23" s="308"/>
      <c r="EWP23" s="309"/>
      <c r="EWQ23" s="310"/>
      <c r="EWR23" s="308"/>
      <c r="EWS23" s="308"/>
      <c r="EWT23" s="309"/>
      <c r="EWU23" s="310"/>
      <c r="EWV23" s="308"/>
      <c r="EWW23" s="308"/>
      <c r="EWX23" s="309"/>
      <c r="EWY23" s="310"/>
      <c r="EWZ23" s="308"/>
      <c r="EXA23" s="308"/>
      <c r="EXB23" s="309"/>
      <c r="EXC23" s="310"/>
      <c r="EXD23" s="308"/>
      <c r="EXE23" s="308"/>
      <c r="EXF23" s="309"/>
      <c r="EXG23" s="310"/>
      <c r="EXH23" s="308"/>
      <c r="EXI23" s="308"/>
      <c r="EXJ23" s="309"/>
      <c r="EXK23" s="310"/>
      <c r="EXL23" s="308"/>
      <c r="EXM23" s="308"/>
      <c r="EXN23" s="309"/>
      <c r="EXO23" s="310"/>
      <c r="EXP23" s="308"/>
      <c r="EXQ23" s="308"/>
      <c r="EXR23" s="309"/>
      <c r="EXS23" s="310"/>
      <c r="EXT23" s="308"/>
      <c r="EXU23" s="308"/>
      <c r="EXV23" s="309"/>
      <c r="EXW23" s="310"/>
      <c r="EXX23" s="308"/>
      <c r="EXY23" s="308"/>
      <c r="EXZ23" s="309"/>
      <c r="EYA23" s="310"/>
      <c r="EYB23" s="308"/>
      <c r="EYC23" s="308"/>
      <c r="EYD23" s="309"/>
      <c r="EYE23" s="310"/>
      <c r="EYF23" s="308"/>
      <c r="EYG23" s="308"/>
      <c r="EYH23" s="309"/>
      <c r="EYI23" s="310"/>
      <c r="EYJ23" s="308"/>
      <c r="EYK23" s="308"/>
      <c r="EYL23" s="309"/>
      <c r="EYM23" s="310"/>
      <c r="EYN23" s="308"/>
      <c r="EYO23" s="308"/>
      <c r="EYP23" s="309"/>
      <c r="EYQ23" s="310"/>
      <c r="EYR23" s="308"/>
      <c r="EYS23" s="308"/>
      <c r="EYT23" s="309"/>
      <c r="EYU23" s="310"/>
      <c r="EYV23" s="308"/>
      <c r="EYW23" s="308"/>
      <c r="EYX23" s="309"/>
      <c r="EYY23" s="310"/>
      <c r="EYZ23" s="308"/>
      <c r="EZA23" s="308"/>
      <c r="EZB23" s="309"/>
      <c r="EZC23" s="310"/>
      <c r="EZD23" s="308"/>
      <c r="EZE23" s="308"/>
      <c r="EZF23" s="309"/>
      <c r="EZG23" s="310"/>
      <c r="EZH23" s="308"/>
      <c r="EZI23" s="308"/>
      <c r="EZJ23" s="309"/>
      <c r="EZK23" s="310"/>
      <c r="EZL23" s="308"/>
      <c r="EZM23" s="308"/>
      <c r="EZN23" s="309"/>
      <c r="EZO23" s="310"/>
      <c r="EZP23" s="308"/>
      <c r="EZQ23" s="308"/>
      <c r="EZR23" s="309"/>
      <c r="EZS23" s="310"/>
      <c r="EZT23" s="308"/>
      <c r="EZU23" s="308"/>
      <c r="EZV23" s="309"/>
      <c r="EZW23" s="310"/>
      <c r="EZX23" s="308"/>
      <c r="EZY23" s="308"/>
      <c r="EZZ23" s="309"/>
      <c r="FAA23" s="310"/>
      <c r="FAB23" s="308"/>
      <c r="FAC23" s="308"/>
      <c r="FAD23" s="309"/>
      <c r="FAE23" s="310"/>
      <c r="FAF23" s="308"/>
      <c r="FAG23" s="308"/>
      <c r="FAH23" s="309"/>
      <c r="FAI23" s="310"/>
      <c r="FAJ23" s="308"/>
      <c r="FAK23" s="308"/>
      <c r="FAL23" s="309"/>
      <c r="FAM23" s="310"/>
      <c r="FAN23" s="308"/>
      <c r="FAO23" s="308"/>
      <c r="FAP23" s="309"/>
      <c r="FAQ23" s="310"/>
      <c r="FAR23" s="308"/>
      <c r="FAS23" s="308"/>
      <c r="FAT23" s="309"/>
      <c r="FAU23" s="310"/>
      <c r="FAV23" s="308"/>
      <c r="FAW23" s="308"/>
      <c r="FAX23" s="309"/>
      <c r="FAY23" s="310"/>
      <c r="FAZ23" s="308"/>
      <c r="FBA23" s="308"/>
      <c r="FBB23" s="309"/>
      <c r="FBC23" s="310"/>
      <c r="FBD23" s="308"/>
      <c r="FBE23" s="308"/>
      <c r="FBF23" s="309"/>
      <c r="FBG23" s="310"/>
      <c r="FBH23" s="308"/>
      <c r="FBI23" s="308"/>
      <c r="FBJ23" s="309"/>
      <c r="FBK23" s="310"/>
      <c r="FBL23" s="308"/>
      <c r="FBM23" s="308"/>
      <c r="FBN23" s="309"/>
      <c r="FBO23" s="310"/>
      <c r="FBP23" s="308"/>
      <c r="FBQ23" s="308"/>
      <c r="FBR23" s="309"/>
      <c r="FBS23" s="310"/>
      <c r="FBT23" s="308"/>
      <c r="FBU23" s="308"/>
      <c r="FBV23" s="309"/>
      <c r="FBW23" s="310"/>
      <c r="FBX23" s="308"/>
      <c r="FBY23" s="308"/>
      <c r="FBZ23" s="309"/>
      <c r="FCA23" s="310"/>
      <c r="FCB23" s="308"/>
      <c r="FCC23" s="308"/>
      <c r="FCD23" s="309"/>
      <c r="FCE23" s="310"/>
      <c r="FCF23" s="308"/>
      <c r="FCG23" s="308"/>
      <c r="FCH23" s="309"/>
      <c r="FCI23" s="310"/>
      <c r="FCJ23" s="308"/>
      <c r="FCK23" s="308"/>
      <c r="FCL23" s="309"/>
      <c r="FCM23" s="310"/>
      <c r="FCN23" s="308"/>
      <c r="FCO23" s="308"/>
      <c r="FCP23" s="309"/>
      <c r="FCQ23" s="310"/>
      <c r="FCR23" s="308"/>
      <c r="FCS23" s="308"/>
      <c r="FCT23" s="309"/>
      <c r="FCU23" s="310"/>
      <c r="FCV23" s="308"/>
      <c r="FCW23" s="308"/>
      <c r="FCX23" s="309"/>
      <c r="FCY23" s="310"/>
      <c r="FCZ23" s="308"/>
      <c r="FDA23" s="308"/>
      <c r="FDB23" s="309"/>
      <c r="FDC23" s="310"/>
      <c r="FDD23" s="308"/>
      <c r="FDE23" s="308"/>
      <c r="FDF23" s="309"/>
      <c r="FDG23" s="310"/>
      <c r="FDH23" s="308"/>
      <c r="FDI23" s="308"/>
      <c r="FDJ23" s="309"/>
      <c r="FDK23" s="310"/>
      <c r="FDL23" s="308"/>
      <c r="FDM23" s="308"/>
      <c r="FDN23" s="309"/>
      <c r="FDO23" s="310"/>
      <c r="FDP23" s="308"/>
      <c r="FDQ23" s="308"/>
      <c r="FDR23" s="309"/>
      <c r="FDS23" s="310"/>
      <c r="FDT23" s="308"/>
      <c r="FDU23" s="308"/>
      <c r="FDV23" s="309"/>
      <c r="FDW23" s="310"/>
      <c r="FDX23" s="308"/>
      <c r="FDY23" s="308"/>
      <c r="FDZ23" s="309"/>
      <c r="FEA23" s="310"/>
      <c r="FEB23" s="308"/>
      <c r="FEC23" s="308"/>
      <c r="FED23" s="309"/>
      <c r="FEE23" s="310"/>
      <c r="FEF23" s="308"/>
      <c r="FEG23" s="308"/>
      <c r="FEH23" s="309"/>
      <c r="FEI23" s="310"/>
      <c r="FEJ23" s="308"/>
      <c r="FEK23" s="308"/>
      <c r="FEL23" s="309"/>
      <c r="FEM23" s="310"/>
      <c r="FEN23" s="308"/>
      <c r="FEO23" s="308"/>
      <c r="FEP23" s="309"/>
      <c r="FEQ23" s="310"/>
      <c r="FER23" s="308"/>
      <c r="FES23" s="308"/>
      <c r="FET23" s="309"/>
      <c r="FEU23" s="310"/>
      <c r="FEV23" s="308"/>
      <c r="FEW23" s="308"/>
      <c r="FEX23" s="309"/>
      <c r="FEY23" s="310"/>
      <c r="FEZ23" s="308"/>
      <c r="FFA23" s="308"/>
      <c r="FFB23" s="309"/>
      <c r="FFC23" s="310"/>
      <c r="FFD23" s="308"/>
      <c r="FFE23" s="308"/>
      <c r="FFF23" s="309"/>
      <c r="FFG23" s="310"/>
      <c r="FFH23" s="308"/>
      <c r="FFI23" s="308"/>
      <c r="FFJ23" s="309"/>
      <c r="FFK23" s="310"/>
      <c r="FFL23" s="308"/>
      <c r="FFM23" s="308"/>
      <c r="FFN23" s="309"/>
      <c r="FFO23" s="310"/>
      <c r="FFP23" s="308"/>
      <c r="FFQ23" s="308"/>
      <c r="FFR23" s="309"/>
      <c r="FFS23" s="310"/>
      <c r="FFT23" s="308"/>
      <c r="FFU23" s="308"/>
      <c r="FFV23" s="309"/>
      <c r="FFW23" s="310"/>
      <c r="FFX23" s="308"/>
      <c r="FFY23" s="308"/>
      <c r="FFZ23" s="309"/>
      <c r="FGA23" s="310"/>
      <c r="FGB23" s="308"/>
      <c r="FGC23" s="308"/>
      <c r="FGD23" s="309"/>
      <c r="FGE23" s="310"/>
      <c r="FGF23" s="308"/>
      <c r="FGG23" s="308"/>
      <c r="FGH23" s="309"/>
      <c r="FGI23" s="310"/>
      <c r="FGJ23" s="308"/>
      <c r="FGK23" s="308"/>
      <c r="FGL23" s="309"/>
      <c r="FGM23" s="310"/>
      <c r="FGN23" s="308"/>
      <c r="FGO23" s="308"/>
      <c r="FGP23" s="309"/>
      <c r="FGQ23" s="310"/>
      <c r="FGR23" s="308"/>
      <c r="FGS23" s="308"/>
      <c r="FGT23" s="309"/>
      <c r="FGU23" s="310"/>
      <c r="FGV23" s="308"/>
      <c r="FGW23" s="308"/>
      <c r="FGX23" s="309"/>
      <c r="FGY23" s="310"/>
      <c r="FGZ23" s="308"/>
      <c r="FHA23" s="308"/>
      <c r="FHB23" s="309"/>
      <c r="FHC23" s="310"/>
      <c r="FHD23" s="308"/>
      <c r="FHE23" s="308"/>
      <c r="FHF23" s="309"/>
      <c r="FHG23" s="310"/>
      <c r="FHH23" s="308"/>
      <c r="FHI23" s="308"/>
      <c r="FHJ23" s="309"/>
      <c r="FHK23" s="310"/>
      <c r="FHL23" s="308"/>
      <c r="FHM23" s="308"/>
      <c r="FHN23" s="309"/>
      <c r="FHO23" s="310"/>
      <c r="FHP23" s="308"/>
      <c r="FHQ23" s="308"/>
      <c r="FHR23" s="309"/>
      <c r="FHS23" s="310"/>
      <c r="FHT23" s="308"/>
      <c r="FHU23" s="308"/>
      <c r="FHV23" s="309"/>
      <c r="FHW23" s="310"/>
      <c r="FHX23" s="308"/>
      <c r="FHY23" s="308"/>
      <c r="FHZ23" s="309"/>
      <c r="FIA23" s="310"/>
      <c r="FIB23" s="308"/>
      <c r="FIC23" s="308"/>
      <c r="FID23" s="309"/>
      <c r="FIE23" s="310"/>
      <c r="FIF23" s="308"/>
      <c r="FIG23" s="308"/>
      <c r="FIH23" s="309"/>
      <c r="FII23" s="310"/>
      <c r="FIJ23" s="308"/>
      <c r="FIK23" s="308"/>
      <c r="FIL23" s="309"/>
      <c r="FIM23" s="310"/>
      <c r="FIN23" s="308"/>
      <c r="FIO23" s="308"/>
      <c r="FIP23" s="309"/>
      <c r="FIQ23" s="310"/>
      <c r="FIR23" s="308"/>
      <c r="FIS23" s="308"/>
      <c r="FIT23" s="309"/>
      <c r="FIU23" s="310"/>
      <c r="FIV23" s="308"/>
      <c r="FIW23" s="308"/>
      <c r="FIX23" s="309"/>
      <c r="FIY23" s="310"/>
      <c r="FIZ23" s="308"/>
      <c r="FJA23" s="308"/>
      <c r="FJB23" s="309"/>
      <c r="FJC23" s="310"/>
      <c r="FJD23" s="308"/>
      <c r="FJE23" s="308"/>
      <c r="FJF23" s="309"/>
      <c r="FJG23" s="310"/>
      <c r="FJH23" s="308"/>
      <c r="FJI23" s="308"/>
      <c r="FJJ23" s="309"/>
      <c r="FJK23" s="310"/>
      <c r="FJL23" s="308"/>
      <c r="FJM23" s="308"/>
      <c r="FJN23" s="309"/>
      <c r="FJO23" s="310"/>
      <c r="FJP23" s="308"/>
      <c r="FJQ23" s="308"/>
      <c r="FJR23" s="309"/>
      <c r="FJS23" s="310"/>
      <c r="FJT23" s="308"/>
      <c r="FJU23" s="308"/>
      <c r="FJV23" s="309"/>
      <c r="FJW23" s="310"/>
      <c r="FJX23" s="308"/>
      <c r="FJY23" s="308"/>
      <c r="FJZ23" s="309"/>
      <c r="FKA23" s="310"/>
      <c r="FKB23" s="308"/>
      <c r="FKC23" s="308"/>
      <c r="FKD23" s="309"/>
      <c r="FKE23" s="310"/>
      <c r="FKF23" s="308"/>
      <c r="FKG23" s="308"/>
      <c r="FKH23" s="309"/>
      <c r="FKI23" s="310"/>
      <c r="FKJ23" s="308"/>
      <c r="FKK23" s="308"/>
      <c r="FKL23" s="309"/>
      <c r="FKM23" s="310"/>
      <c r="FKN23" s="308"/>
      <c r="FKO23" s="308"/>
      <c r="FKP23" s="309"/>
      <c r="FKQ23" s="310"/>
      <c r="FKR23" s="308"/>
      <c r="FKS23" s="308"/>
      <c r="FKT23" s="309"/>
      <c r="FKU23" s="310"/>
      <c r="FKV23" s="308"/>
      <c r="FKW23" s="308"/>
      <c r="FKX23" s="309"/>
      <c r="FKY23" s="310"/>
      <c r="FKZ23" s="308"/>
      <c r="FLA23" s="308"/>
      <c r="FLB23" s="309"/>
      <c r="FLC23" s="310"/>
      <c r="FLD23" s="308"/>
      <c r="FLE23" s="308"/>
      <c r="FLF23" s="309"/>
      <c r="FLG23" s="310"/>
      <c r="FLH23" s="308"/>
      <c r="FLI23" s="308"/>
      <c r="FLJ23" s="309"/>
      <c r="FLK23" s="310"/>
      <c r="FLL23" s="308"/>
      <c r="FLM23" s="308"/>
      <c r="FLN23" s="309"/>
      <c r="FLO23" s="310"/>
      <c r="FLP23" s="308"/>
      <c r="FLQ23" s="308"/>
      <c r="FLR23" s="309"/>
      <c r="FLS23" s="310"/>
      <c r="FLT23" s="308"/>
      <c r="FLU23" s="308"/>
      <c r="FLV23" s="309"/>
      <c r="FLW23" s="310"/>
      <c r="FLX23" s="308"/>
      <c r="FLY23" s="308"/>
      <c r="FLZ23" s="309"/>
      <c r="FMA23" s="310"/>
      <c r="FMB23" s="308"/>
      <c r="FMC23" s="308"/>
      <c r="FMD23" s="309"/>
      <c r="FME23" s="310"/>
      <c r="FMF23" s="308"/>
      <c r="FMG23" s="308"/>
      <c r="FMH23" s="309"/>
      <c r="FMI23" s="310"/>
      <c r="FMJ23" s="308"/>
      <c r="FMK23" s="308"/>
      <c r="FML23" s="309"/>
      <c r="FMM23" s="310"/>
      <c r="FMN23" s="308"/>
      <c r="FMO23" s="308"/>
      <c r="FMP23" s="309"/>
      <c r="FMQ23" s="310"/>
      <c r="FMR23" s="308"/>
      <c r="FMS23" s="308"/>
      <c r="FMT23" s="309"/>
      <c r="FMU23" s="310"/>
      <c r="FMV23" s="308"/>
      <c r="FMW23" s="308"/>
      <c r="FMX23" s="309"/>
      <c r="FMY23" s="310"/>
      <c r="FMZ23" s="308"/>
      <c r="FNA23" s="308"/>
      <c r="FNB23" s="309"/>
      <c r="FNC23" s="310"/>
      <c r="FND23" s="308"/>
      <c r="FNE23" s="308"/>
      <c r="FNF23" s="309"/>
      <c r="FNG23" s="310"/>
      <c r="FNH23" s="308"/>
      <c r="FNI23" s="308"/>
      <c r="FNJ23" s="309"/>
      <c r="FNK23" s="310"/>
      <c r="FNL23" s="308"/>
      <c r="FNM23" s="308"/>
      <c r="FNN23" s="309"/>
      <c r="FNO23" s="310"/>
      <c r="FNP23" s="308"/>
      <c r="FNQ23" s="308"/>
      <c r="FNR23" s="309"/>
      <c r="FNS23" s="310"/>
      <c r="FNT23" s="308"/>
      <c r="FNU23" s="308"/>
      <c r="FNV23" s="309"/>
      <c r="FNW23" s="310"/>
      <c r="FNX23" s="308"/>
      <c r="FNY23" s="308"/>
      <c r="FNZ23" s="309"/>
      <c r="FOA23" s="310"/>
      <c r="FOB23" s="308"/>
      <c r="FOC23" s="308"/>
      <c r="FOD23" s="309"/>
      <c r="FOE23" s="310"/>
      <c r="FOF23" s="308"/>
      <c r="FOG23" s="308"/>
      <c r="FOH23" s="309"/>
      <c r="FOI23" s="310"/>
      <c r="FOJ23" s="308"/>
      <c r="FOK23" s="308"/>
      <c r="FOL23" s="309"/>
      <c r="FOM23" s="310"/>
      <c r="FON23" s="308"/>
      <c r="FOO23" s="308"/>
      <c r="FOP23" s="309"/>
      <c r="FOQ23" s="310"/>
      <c r="FOR23" s="308"/>
      <c r="FOS23" s="308"/>
      <c r="FOT23" s="309"/>
      <c r="FOU23" s="310"/>
      <c r="FOV23" s="308"/>
      <c r="FOW23" s="308"/>
      <c r="FOX23" s="309"/>
      <c r="FOY23" s="310"/>
      <c r="FOZ23" s="308"/>
      <c r="FPA23" s="308"/>
      <c r="FPB23" s="309"/>
      <c r="FPC23" s="310"/>
      <c r="FPD23" s="308"/>
      <c r="FPE23" s="308"/>
      <c r="FPF23" s="309"/>
      <c r="FPG23" s="310"/>
      <c r="FPH23" s="308"/>
      <c r="FPI23" s="308"/>
      <c r="FPJ23" s="309"/>
      <c r="FPK23" s="310"/>
      <c r="FPL23" s="308"/>
      <c r="FPM23" s="308"/>
      <c r="FPN23" s="309"/>
      <c r="FPO23" s="310"/>
      <c r="FPP23" s="308"/>
      <c r="FPQ23" s="308"/>
      <c r="FPR23" s="309"/>
      <c r="FPS23" s="310"/>
      <c r="FPT23" s="308"/>
      <c r="FPU23" s="308"/>
      <c r="FPV23" s="309"/>
      <c r="FPW23" s="310"/>
      <c r="FPX23" s="308"/>
      <c r="FPY23" s="308"/>
      <c r="FPZ23" s="309"/>
      <c r="FQA23" s="310"/>
      <c r="FQB23" s="308"/>
      <c r="FQC23" s="308"/>
      <c r="FQD23" s="309"/>
      <c r="FQE23" s="310"/>
      <c r="FQF23" s="308"/>
      <c r="FQG23" s="308"/>
      <c r="FQH23" s="309"/>
      <c r="FQI23" s="310"/>
      <c r="FQJ23" s="308"/>
      <c r="FQK23" s="308"/>
      <c r="FQL23" s="309"/>
      <c r="FQM23" s="310"/>
      <c r="FQN23" s="308"/>
      <c r="FQO23" s="308"/>
      <c r="FQP23" s="309"/>
      <c r="FQQ23" s="310"/>
      <c r="FQR23" s="308"/>
      <c r="FQS23" s="308"/>
      <c r="FQT23" s="309"/>
      <c r="FQU23" s="310"/>
      <c r="FQV23" s="308"/>
      <c r="FQW23" s="308"/>
      <c r="FQX23" s="309"/>
      <c r="FQY23" s="310"/>
      <c r="FQZ23" s="308"/>
      <c r="FRA23" s="308"/>
      <c r="FRB23" s="309"/>
      <c r="FRC23" s="310"/>
      <c r="FRD23" s="308"/>
      <c r="FRE23" s="308"/>
      <c r="FRF23" s="309"/>
      <c r="FRG23" s="310"/>
      <c r="FRH23" s="308"/>
      <c r="FRI23" s="308"/>
      <c r="FRJ23" s="309"/>
      <c r="FRK23" s="310"/>
      <c r="FRL23" s="308"/>
      <c r="FRM23" s="308"/>
      <c r="FRN23" s="309"/>
      <c r="FRO23" s="310"/>
      <c r="FRP23" s="308"/>
      <c r="FRQ23" s="308"/>
      <c r="FRR23" s="309"/>
      <c r="FRS23" s="310"/>
      <c r="FRT23" s="308"/>
      <c r="FRU23" s="308"/>
      <c r="FRV23" s="309"/>
      <c r="FRW23" s="310"/>
      <c r="FRX23" s="308"/>
      <c r="FRY23" s="308"/>
      <c r="FRZ23" s="309"/>
      <c r="FSA23" s="310"/>
      <c r="FSB23" s="308"/>
      <c r="FSC23" s="308"/>
      <c r="FSD23" s="309"/>
      <c r="FSE23" s="310"/>
      <c r="FSF23" s="308"/>
      <c r="FSG23" s="308"/>
      <c r="FSH23" s="309"/>
      <c r="FSI23" s="310"/>
      <c r="FSJ23" s="308"/>
      <c r="FSK23" s="308"/>
      <c r="FSL23" s="309"/>
      <c r="FSM23" s="310"/>
      <c r="FSN23" s="308"/>
      <c r="FSO23" s="308"/>
      <c r="FSP23" s="309"/>
      <c r="FSQ23" s="310"/>
      <c r="FSR23" s="308"/>
      <c r="FSS23" s="308"/>
      <c r="FST23" s="309"/>
      <c r="FSU23" s="310"/>
      <c r="FSV23" s="308"/>
      <c r="FSW23" s="308"/>
      <c r="FSX23" s="309"/>
      <c r="FSY23" s="310"/>
      <c r="FSZ23" s="308"/>
      <c r="FTA23" s="308"/>
      <c r="FTB23" s="309"/>
      <c r="FTC23" s="310"/>
      <c r="FTD23" s="308"/>
      <c r="FTE23" s="308"/>
      <c r="FTF23" s="309"/>
      <c r="FTG23" s="310"/>
      <c r="FTH23" s="308"/>
      <c r="FTI23" s="308"/>
      <c r="FTJ23" s="309"/>
      <c r="FTK23" s="310"/>
      <c r="FTL23" s="308"/>
      <c r="FTM23" s="308"/>
      <c r="FTN23" s="309"/>
      <c r="FTO23" s="310"/>
      <c r="FTP23" s="308"/>
      <c r="FTQ23" s="308"/>
      <c r="FTR23" s="309"/>
      <c r="FTS23" s="310"/>
      <c r="FTT23" s="308"/>
      <c r="FTU23" s="308"/>
      <c r="FTV23" s="309"/>
      <c r="FTW23" s="310"/>
      <c r="FTX23" s="308"/>
      <c r="FTY23" s="308"/>
      <c r="FTZ23" s="309"/>
      <c r="FUA23" s="310"/>
      <c r="FUB23" s="308"/>
      <c r="FUC23" s="308"/>
      <c r="FUD23" s="309"/>
      <c r="FUE23" s="310"/>
      <c r="FUF23" s="308"/>
      <c r="FUG23" s="308"/>
      <c r="FUH23" s="309"/>
      <c r="FUI23" s="310"/>
      <c r="FUJ23" s="308"/>
      <c r="FUK23" s="308"/>
      <c r="FUL23" s="309"/>
      <c r="FUM23" s="310"/>
      <c r="FUN23" s="308"/>
      <c r="FUO23" s="308"/>
      <c r="FUP23" s="309"/>
      <c r="FUQ23" s="310"/>
      <c r="FUR23" s="308"/>
      <c r="FUS23" s="308"/>
      <c r="FUT23" s="309"/>
      <c r="FUU23" s="310"/>
      <c r="FUV23" s="308"/>
      <c r="FUW23" s="308"/>
      <c r="FUX23" s="309"/>
      <c r="FUY23" s="310"/>
      <c r="FUZ23" s="308"/>
      <c r="FVA23" s="308"/>
      <c r="FVB23" s="309"/>
      <c r="FVC23" s="310"/>
      <c r="FVD23" s="308"/>
      <c r="FVE23" s="308"/>
      <c r="FVF23" s="309"/>
      <c r="FVG23" s="310"/>
      <c r="FVH23" s="308"/>
      <c r="FVI23" s="308"/>
      <c r="FVJ23" s="309"/>
      <c r="FVK23" s="310"/>
      <c r="FVL23" s="308"/>
      <c r="FVM23" s="308"/>
      <c r="FVN23" s="309"/>
      <c r="FVO23" s="310"/>
      <c r="FVP23" s="308"/>
      <c r="FVQ23" s="308"/>
      <c r="FVR23" s="309"/>
      <c r="FVS23" s="310"/>
      <c r="FVT23" s="308"/>
      <c r="FVU23" s="308"/>
      <c r="FVV23" s="309"/>
      <c r="FVW23" s="310"/>
      <c r="FVX23" s="308"/>
      <c r="FVY23" s="308"/>
      <c r="FVZ23" s="309"/>
      <c r="FWA23" s="310"/>
      <c r="FWB23" s="308"/>
      <c r="FWC23" s="308"/>
      <c r="FWD23" s="309"/>
      <c r="FWE23" s="310"/>
      <c r="FWF23" s="308"/>
      <c r="FWG23" s="308"/>
      <c r="FWH23" s="309"/>
      <c r="FWI23" s="310"/>
      <c r="FWJ23" s="308"/>
      <c r="FWK23" s="308"/>
      <c r="FWL23" s="309"/>
      <c r="FWM23" s="310"/>
      <c r="FWN23" s="308"/>
      <c r="FWO23" s="308"/>
      <c r="FWP23" s="309"/>
      <c r="FWQ23" s="310"/>
      <c r="FWR23" s="308"/>
      <c r="FWS23" s="308"/>
      <c r="FWT23" s="309"/>
      <c r="FWU23" s="310"/>
      <c r="FWV23" s="308"/>
      <c r="FWW23" s="308"/>
      <c r="FWX23" s="309"/>
      <c r="FWY23" s="310"/>
      <c r="FWZ23" s="308"/>
      <c r="FXA23" s="308"/>
      <c r="FXB23" s="309"/>
      <c r="FXC23" s="310"/>
      <c r="FXD23" s="308"/>
      <c r="FXE23" s="308"/>
      <c r="FXF23" s="309"/>
      <c r="FXG23" s="310"/>
      <c r="FXH23" s="308"/>
      <c r="FXI23" s="308"/>
      <c r="FXJ23" s="309"/>
      <c r="FXK23" s="310"/>
      <c r="FXL23" s="308"/>
      <c r="FXM23" s="308"/>
      <c r="FXN23" s="309"/>
      <c r="FXO23" s="310"/>
      <c r="FXP23" s="308"/>
      <c r="FXQ23" s="308"/>
      <c r="FXR23" s="309"/>
      <c r="FXS23" s="310"/>
      <c r="FXT23" s="308"/>
      <c r="FXU23" s="308"/>
      <c r="FXV23" s="309"/>
      <c r="FXW23" s="310"/>
      <c r="FXX23" s="308"/>
      <c r="FXY23" s="308"/>
      <c r="FXZ23" s="309"/>
      <c r="FYA23" s="310"/>
      <c r="FYB23" s="308"/>
      <c r="FYC23" s="308"/>
      <c r="FYD23" s="309"/>
      <c r="FYE23" s="310"/>
      <c r="FYF23" s="308"/>
      <c r="FYG23" s="308"/>
      <c r="FYH23" s="309"/>
      <c r="FYI23" s="310"/>
      <c r="FYJ23" s="308"/>
      <c r="FYK23" s="308"/>
      <c r="FYL23" s="309"/>
      <c r="FYM23" s="310"/>
      <c r="FYN23" s="308"/>
      <c r="FYO23" s="308"/>
      <c r="FYP23" s="309"/>
      <c r="FYQ23" s="310"/>
      <c r="FYR23" s="308"/>
      <c r="FYS23" s="308"/>
      <c r="FYT23" s="309"/>
      <c r="FYU23" s="310"/>
      <c r="FYV23" s="308"/>
      <c r="FYW23" s="308"/>
      <c r="FYX23" s="309"/>
      <c r="FYY23" s="310"/>
      <c r="FYZ23" s="308"/>
      <c r="FZA23" s="308"/>
      <c r="FZB23" s="309"/>
      <c r="FZC23" s="310"/>
      <c r="FZD23" s="308"/>
      <c r="FZE23" s="308"/>
      <c r="FZF23" s="309"/>
      <c r="FZG23" s="310"/>
      <c r="FZH23" s="308"/>
      <c r="FZI23" s="308"/>
      <c r="FZJ23" s="309"/>
      <c r="FZK23" s="310"/>
      <c r="FZL23" s="308"/>
      <c r="FZM23" s="308"/>
      <c r="FZN23" s="309"/>
      <c r="FZO23" s="310"/>
      <c r="FZP23" s="308"/>
      <c r="FZQ23" s="308"/>
      <c r="FZR23" s="309"/>
      <c r="FZS23" s="310"/>
      <c r="FZT23" s="308"/>
      <c r="FZU23" s="308"/>
      <c r="FZV23" s="309"/>
      <c r="FZW23" s="310"/>
      <c r="FZX23" s="308"/>
      <c r="FZY23" s="308"/>
      <c r="FZZ23" s="309"/>
      <c r="GAA23" s="310"/>
      <c r="GAB23" s="308"/>
      <c r="GAC23" s="308"/>
      <c r="GAD23" s="309"/>
      <c r="GAE23" s="310"/>
      <c r="GAF23" s="308"/>
      <c r="GAG23" s="308"/>
      <c r="GAH23" s="309"/>
      <c r="GAI23" s="310"/>
      <c r="GAJ23" s="308"/>
      <c r="GAK23" s="308"/>
      <c r="GAL23" s="309"/>
      <c r="GAM23" s="310"/>
      <c r="GAN23" s="308"/>
      <c r="GAO23" s="308"/>
      <c r="GAP23" s="309"/>
      <c r="GAQ23" s="310"/>
      <c r="GAR23" s="308"/>
      <c r="GAS23" s="308"/>
      <c r="GAT23" s="309"/>
      <c r="GAU23" s="310"/>
      <c r="GAV23" s="308"/>
      <c r="GAW23" s="308"/>
      <c r="GAX23" s="309"/>
      <c r="GAY23" s="310"/>
      <c r="GAZ23" s="308"/>
      <c r="GBA23" s="308"/>
      <c r="GBB23" s="309"/>
      <c r="GBC23" s="310"/>
      <c r="GBD23" s="308"/>
      <c r="GBE23" s="308"/>
      <c r="GBF23" s="309"/>
      <c r="GBG23" s="310"/>
      <c r="GBH23" s="308"/>
      <c r="GBI23" s="308"/>
      <c r="GBJ23" s="309"/>
      <c r="GBK23" s="310"/>
      <c r="GBL23" s="308"/>
      <c r="GBM23" s="308"/>
      <c r="GBN23" s="309"/>
      <c r="GBO23" s="310"/>
      <c r="GBP23" s="308"/>
      <c r="GBQ23" s="308"/>
      <c r="GBR23" s="309"/>
      <c r="GBS23" s="310"/>
      <c r="GBT23" s="308"/>
      <c r="GBU23" s="308"/>
      <c r="GBV23" s="309"/>
      <c r="GBW23" s="310"/>
      <c r="GBX23" s="308"/>
      <c r="GBY23" s="308"/>
      <c r="GBZ23" s="309"/>
      <c r="GCA23" s="310"/>
      <c r="GCB23" s="308"/>
      <c r="GCC23" s="308"/>
      <c r="GCD23" s="309"/>
      <c r="GCE23" s="310"/>
      <c r="GCF23" s="308"/>
      <c r="GCG23" s="308"/>
      <c r="GCH23" s="309"/>
      <c r="GCI23" s="310"/>
      <c r="GCJ23" s="308"/>
      <c r="GCK23" s="308"/>
      <c r="GCL23" s="309"/>
      <c r="GCM23" s="310"/>
      <c r="GCN23" s="308"/>
      <c r="GCO23" s="308"/>
      <c r="GCP23" s="309"/>
      <c r="GCQ23" s="310"/>
      <c r="GCR23" s="308"/>
      <c r="GCS23" s="308"/>
      <c r="GCT23" s="309"/>
      <c r="GCU23" s="310"/>
      <c r="GCV23" s="308"/>
      <c r="GCW23" s="308"/>
      <c r="GCX23" s="309"/>
      <c r="GCY23" s="310"/>
      <c r="GCZ23" s="308"/>
      <c r="GDA23" s="308"/>
      <c r="GDB23" s="309"/>
      <c r="GDC23" s="310"/>
      <c r="GDD23" s="308"/>
      <c r="GDE23" s="308"/>
      <c r="GDF23" s="309"/>
      <c r="GDG23" s="310"/>
      <c r="GDH23" s="308"/>
      <c r="GDI23" s="308"/>
      <c r="GDJ23" s="309"/>
      <c r="GDK23" s="310"/>
      <c r="GDL23" s="308"/>
      <c r="GDM23" s="308"/>
      <c r="GDN23" s="309"/>
      <c r="GDO23" s="310"/>
      <c r="GDP23" s="308"/>
      <c r="GDQ23" s="308"/>
      <c r="GDR23" s="309"/>
      <c r="GDS23" s="310"/>
      <c r="GDT23" s="308"/>
      <c r="GDU23" s="308"/>
      <c r="GDV23" s="309"/>
      <c r="GDW23" s="310"/>
      <c r="GDX23" s="308"/>
      <c r="GDY23" s="308"/>
      <c r="GDZ23" s="309"/>
      <c r="GEA23" s="310"/>
      <c r="GEB23" s="308"/>
      <c r="GEC23" s="308"/>
      <c r="GED23" s="309"/>
      <c r="GEE23" s="310"/>
      <c r="GEF23" s="308"/>
      <c r="GEG23" s="308"/>
      <c r="GEH23" s="309"/>
      <c r="GEI23" s="310"/>
      <c r="GEJ23" s="308"/>
      <c r="GEK23" s="308"/>
      <c r="GEL23" s="309"/>
      <c r="GEM23" s="310"/>
      <c r="GEN23" s="308"/>
      <c r="GEO23" s="308"/>
      <c r="GEP23" s="309"/>
      <c r="GEQ23" s="310"/>
      <c r="GER23" s="308"/>
      <c r="GES23" s="308"/>
      <c r="GET23" s="309"/>
      <c r="GEU23" s="310"/>
      <c r="GEV23" s="308"/>
      <c r="GEW23" s="308"/>
      <c r="GEX23" s="309"/>
      <c r="GEY23" s="310"/>
      <c r="GEZ23" s="308"/>
      <c r="GFA23" s="308"/>
      <c r="GFB23" s="309"/>
      <c r="GFC23" s="310"/>
      <c r="GFD23" s="308"/>
      <c r="GFE23" s="308"/>
      <c r="GFF23" s="309"/>
      <c r="GFG23" s="310"/>
      <c r="GFH23" s="308"/>
      <c r="GFI23" s="308"/>
      <c r="GFJ23" s="309"/>
      <c r="GFK23" s="310"/>
      <c r="GFL23" s="308"/>
      <c r="GFM23" s="308"/>
      <c r="GFN23" s="309"/>
      <c r="GFO23" s="310"/>
      <c r="GFP23" s="308"/>
      <c r="GFQ23" s="308"/>
      <c r="GFR23" s="309"/>
      <c r="GFS23" s="310"/>
      <c r="GFT23" s="308"/>
      <c r="GFU23" s="308"/>
      <c r="GFV23" s="309"/>
      <c r="GFW23" s="310"/>
      <c r="GFX23" s="308"/>
      <c r="GFY23" s="308"/>
      <c r="GFZ23" s="309"/>
      <c r="GGA23" s="310"/>
      <c r="GGB23" s="308"/>
      <c r="GGC23" s="308"/>
      <c r="GGD23" s="309"/>
      <c r="GGE23" s="310"/>
      <c r="GGF23" s="308"/>
      <c r="GGG23" s="308"/>
      <c r="GGH23" s="309"/>
      <c r="GGI23" s="310"/>
      <c r="GGJ23" s="308"/>
      <c r="GGK23" s="308"/>
      <c r="GGL23" s="309"/>
      <c r="GGM23" s="310"/>
      <c r="GGN23" s="308"/>
      <c r="GGO23" s="308"/>
      <c r="GGP23" s="309"/>
      <c r="GGQ23" s="310"/>
      <c r="GGR23" s="308"/>
      <c r="GGS23" s="308"/>
      <c r="GGT23" s="309"/>
      <c r="GGU23" s="310"/>
      <c r="GGV23" s="308"/>
      <c r="GGW23" s="308"/>
      <c r="GGX23" s="309"/>
      <c r="GGY23" s="310"/>
      <c r="GGZ23" s="308"/>
      <c r="GHA23" s="308"/>
      <c r="GHB23" s="309"/>
      <c r="GHC23" s="310"/>
      <c r="GHD23" s="308"/>
      <c r="GHE23" s="308"/>
      <c r="GHF23" s="309"/>
      <c r="GHG23" s="310"/>
      <c r="GHH23" s="308"/>
      <c r="GHI23" s="308"/>
      <c r="GHJ23" s="309"/>
      <c r="GHK23" s="310"/>
      <c r="GHL23" s="308"/>
      <c r="GHM23" s="308"/>
      <c r="GHN23" s="309"/>
      <c r="GHO23" s="310"/>
      <c r="GHP23" s="308"/>
      <c r="GHQ23" s="308"/>
      <c r="GHR23" s="309"/>
      <c r="GHS23" s="310"/>
      <c r="GHT23" s="308"/>
      <c r="GHU23" s="308"/>
      <c r="GHV23" s="309"/>
      <c r="GHW23" s="310"/>
      <c r="GHX23" s="308"/>
      <c r="GHY23" s="308"/>
      <c r="GHZ23" s="309"/>
      <c r="GIA23" s="310"/>
      <c r="GIB23" s="308"/>
      <c r="GIC23" s="308"/>
      <c r="GID23" s="309"/>
      <c r="GIE23" s="310"/>
      <c r="GIF23" s="308"/>
      <c r="GIG23" s="308"/>
      <c r="GIH23" s="309"/>
      <c r="GII23" s="310"/>
      <c r="GIJ23" s="308"/>
      <c r="GIK23" s="308"/>
      <c r="GIL23" s="309"/>
      <c r="GIM23" s="310"/>
      <c r="GIN23" s="308"/>
      <c r="GIO23" s="308"/>
      <c r="GIP23" s="309"/>
      <c r="GIQ23" s="310"/>
      <c r="GIR23" s="308"/>
      <c r="GIS23" s="308"/>
      <c r="GIT23" s="309"/>
      <c r="GIU23" s="310"/>
      <c r="GIV23" s="308"/>
      <c r="GIW23" s="308"/>
      <c r="GIX23" s="309"/>
      <c r="GIY23" s="310"/>
      <c r="GIZ23" s="308"/>
      <c r="GJA23" s="308"/>
      <c r="GJB23" s="309"/>
      <c r="GJC23" s="310"/>
      <c r="GJD23" s="308"/>
      <c r="GJE23" s="308"/>
      <c r="GJF23" s="309"/>
      <c r="GJG23" s="310"/>
      <c r="GJH23" s="308"/>
      <c r="GJI23" s="308"/>
      <c r="GJJ23" s="309"/>
      <c r="GJK23" s="310"/>
      <c r="GJL23" s="308"/>
      <c r="GJM23" s="308"/>
      <c r="GJN23" s="309"/>
      <c r="GJO23" s="310"/>
      <c r="GJP23" s="308"/>
      <c r="GJQ23" s="308"/>
      <c r="GJR23" s="309"/>
      <c r="GJS23" s="310"/>
      <c r="GJT23" s="308"/>
      <c r="GJU23" s="308"/>
      <c r="GJV23" s="309"/>
      <c r="GJW23" s="310"/>
      <c r="GJX23" s="308"/>
      <c r="GJY23" s="308"/>
      <c r="GJZ23" s="309"/>
      <c r="GKA23" s="310"/>
      <c r="GKB23" s="308"/>
      <c r="GKC23" s="308"/>
      <c r="GKD23" s="309"/>
      <c r="GKE23" s="310"/>
      <c r="GKF23" s="308"/>
      <c r="GKG23" s="308"/>
      <c r="GKH23" s="309"/>
      <c r="GKI23" s="310"/>
      <c r="GKJ23" s="308"/>
      <c r="GKK23" s="308"/>
      <c r="GKL23" s="309"/>
      <c r="GKM23" s="310"/>
      <c r="GKN23" s="308"/>
      <c r="GKO23" s="308"/>
      <c r="GKP23" s="309"/>
      <c r="GKQ23" s="310"/>
      <c r="GKR23" s="308"/>
      <c r="GKS23" s="308"/>
      <c r="GKT23" s="309"/>
      <c r="GKU23" s="310"/>
      <c r="GKV23" s="308"/>
      <c r="GKW23" s="308"/>
      <c r="GKX23" s="309"/>
      <c r="GKY23" s="310"/>
      <c r="GKZ23" s="308"/>
      <c r="GLA23" s="308"/>
      <c r="GLB23" s="309"/>
      <c r="GLC23" s="310"/>
      <c r="GLD23" s="308"/>
      <c r="GLE23" s="308"/>
      <c r="GLF23" s="309"/>
      <c r="GLG23" s="310"/>
      <c r="GLH23" s="308"/>
      <c r="GLI23" s="308"/>
      <c r="GLJ23" s="309"/>
      <c r="GLK23" s="310"/>
      <c r="GLL23" s="308"/>
      <c r="GLM23" s="308"/>
      <c r="GLN23" s="309"/>
      <c r="GLO23" s="310"/>
      <c r="GLP23" s="308"/>
      <c r="GLQ23" s="308"/>
      <c r="GLR23" s="309"/>
      <c r="GLS23" s="310"/>
      <c r="GLT23" s="308"/>
      <c r="GLU23" s="308"/>
      <c r="GLV23" s="309"/>
      <c r="GLW23" s="310"/>
      <c r="GLX23" s="308"/>
      <c r="GLY23" s="308"/>
      <c r="GLZ23" s="309"/>
      <c r="GMA23" s="310"/>
      <c r="GMB23" s="308"/>
      <c r="GMC23" s="308"/>
      <c r="GMD23" s="309"/>
      <c r="GME23" s="310"/>
      <c r="GMF23" s="308"/>
      <c r="GMG23" s="308"/>
      <c r="GMH23" s="309"/>
      <c r="GMI23" s="310"/>
      <c r="GMJ23" s="308"/>
      <c r="GMK23" s="308"/>
      <c r="GML23" s="309"/>
      <c r="GMM23" s="310"/>
      <c r="GMN23" s="308"/>
      <c r="GMO23" s="308"/>
      <c r="GMP23" s="309"/>
      <c r="GMQ23" s="310"/>
      <c r="GMR23" s="308"/>
      <c r="GMS23" s="308"/>
      <c r="GMT23" s="309"/>
      <c r="GMU23" s="310"/>
      <c r="GMV23" s="308"/>
      <c r="GMW23" s="308"/>
      <c r="GMX23" s="309"/>
      <c r="GMY23" s="310"/>
      <c r="GMZ23" s="308"/>
      <c r="GNA23" s="308"/>
      <c r="GNB23" s="309"/>
      <c r="GNC23" s="310"/>
      <c r="GND23" s="308"/>
      <c r="GNE23" s="308"/>
      <c r="GNF23" s="309"/>
      <c r="GNG23" s="310"/>
      <c r="GNH23" s="308"/>
      <c r="GNI23" s="308"/>
      <c r="GNJ23" s="309"/>
      <c r="GNK23" s="310"/>
      <c r="GNL23" s="308"/>
      <c r="GNM23" s="308"/>
      <c r="GNN23" s="309"/>
      <c r="GNO23" s="310"/>
      <c r="GNP23" s="308"/>
      <c r="GNQ23" s="308"/>
      <c r="GNR23" s="309"/>
      <c r="GNS23" s="310"/>
      <c r="GNT23" s="308"/>
      <c r="GNU23" s="308"/>
      <c r="GNV23" s="309"/>
      <c r="GNW23" s="310"/>
      <c r="GNX23" s="308"/>
      <c r="GNY23" s="308"/>
      <c r="GNZ23" s="309"/>
      <c r="GOA23" s="310"/>
      <c r="GOB23" s="308"/>
      <c r="GOC23" s="308"/>
      <c r="GOD23" s="309"/>
      <c r="GOE23" s="310"/>
      <c r="GOF23" s="308"/>
      <c r="GOG23" s="308"/>
      <c r="GOH23" s="309"/>
      <c r="GOI23" s="310"/>
      <c r="GOJ23" s="308"/>
      <c r="GOK23" s="308"/>
      <c r="GOL23" s="309"/>
      <c r="GOM23" s="310"/>
      <c r="GON23" s="308"/>
      <c r="GOO23" s="308"/>
      <c r="GOP23" s="309"/>
      <c r="GOQ23" s="310"/>
      <c r="GOR23" s="308"/>
      <c r="GOS23" s="308"/>
      <c r="GOT23" s="309"/>
      <c r="GOU23" s="310"/>
      <c r="GOV23" s="308"/>
      <c r="GOW23" s="308"/>
      <c r="GOX23" s="309"/>
      <c r="GOY23" s="310"/>
      <c r="GOZ23" s="308"/>
      <c r="GPA23" s="308"/>
      <c r="GPB23" s="309"/>
      <c r="GPC23" s="310"/>
      <c r="GPD23" s="308"/>
      <c r="GPE23" s="308"/>
      <c r="GPF23" s="309"/>
      <c r="GPG23" s="310"/>
      <c r="GPH23" s="308"/>
      <c r="GPI23" s="308"/>
      <c r="GPJ23" s="309"/>
      <c r="GPK23" s="310"/>
      <c r="GPL23" s="308"/>
      <c r="GPM23" s="308"/>
      <c r="GPN23" s="309"/>
      <c r="GPO23" s="310"/>
      <c r="GPP23" s="308"/>
      <c r="GPQ23" s="308"/>
      <c r="GPR23" s="309"/>
      <c r="GPS23" s="310"/>
      <c r="GPT23" s="308"/>
      <c r="GPU23" s="308"/>
      <c r="GPV23" s="309"/>
      <c r="GPW23" s="310"/>
      <c r="GPX23" s="308"/>
      <c r="GPY23" s="308"/>
      <c r="GPZ23" s="309"/>
      <c r="GQA23" s="310"/>
      <c r="GQB23" s="308"/>
      <c r="GQC23" s="308"/>
      <c r="GQD23" s="309"/>
      <c r="GQE23" s="310"/>
      <c r="GQF23" s="308"/>
      <c r="GQG23" s="308"/>
      <c r="GQH23" s="309"/>
      <c r="GQI23" s="310"/>
      <c r="GQJ23" s="308"/>
      <c r="GQK23" s="308"/>
      <c r="GQL23" s="309"/>
      <c r="GQM23" s="310"/>
      <c r="GQN23" s="308"/>
      <c r="GQO23" s="308"/>
      <c r="GQP23" s="309"/>
      <c r="GQQ23" s="310"/>
      <c r="GQR23" s="308"/>
      <c r="GQS23" s="308"/>
      <c r="GQT23" s="309"/>
      <c r="GQU23" s="310"/>
      <c r="GQV23" s="308"/>
      <c r="GQW23" s="308"/>
      <c r="GQX23" s="309"/>
      <c r="GQY23" s="310"/>
      <c r="GQZ23" s="308"/>
      <c r="GRA23" s="308"/>
      <c r="GRB23" s="309"/>
      <c r="GRC23" s="310"/>
      <c r="GRD23" s="308"/>
      <c r="GRE23" s="308"/>
      <c r="GRF23" s="309"/>
      <c r="GRG23" s="310"/>
      <c r="GRH23" s="308"/>
      <c r="GRI23" s="308"/>
      <c r="GRJ23" s="309"/>
      <c r="GRK23" s="310"/>
      <c r="GRL23" s="308"/>
      <c r="GRM23" s="308"/>
      <c r="GRN23" s="309"/>
      <c r="GRO23" s="310"/>
      <c r="GRP23" s="308"/>
      <c r="GRQ23" s="308"/>
      <c r="GRR23" s="309"/>
      <c r="GRS23" s="310"/>
      <c r="GRT23" s="308"/>
      <c r="GRU23" s="308"/>
      <c r="GRV23" s="309"/>
      <c r="GRW23" s="310"/>
      <c r="GRX23" s="308"/>
      <c r="GRY23" s="308"/>
      <c r="GRZ23" s="309"/>
      <c r="GSA23" s="310"/>
      <c r="GSB23" s="308"/>
      <c r="GSC23" s="308"/>
      <c r="GSD23" s="309"/>
      <c r="GSE23" s="310"/>
      <c r="GSF23" s="308"/>
      <c r="GSG23" s="308"/>
      <c r="GSH23" s="309"/>
      <c r="GSI23" s="310"/>
      <c r="GSJ23" s="308"/>
      <c r="GSK23" s="308"/>
      <c r="GSL23" s="309"/>
      <c r="GSM23" s="310"/>
      <c r="GSN23" s="308"/>
      <c r="GSO23" s="308"/>
      <c r="GSP23" s="309"/>
      <c r="GSQ23" s="310"/>
      <c r="GSR23" s="308"/>
      <c r="GSS23" s="308"/>
      <c r="GST23" s="309"/>
      <c r="GSU23" s="310"/>
      <c r="GSV23" s="308"/>
      <c r="GSW23" s="308"/>
      <c r="GSX23" s="309"/>
      <c r="GSY23" s="310"/>
      <c r="GSZ23" s="308"/>
      <c r="GTA23" s="308"/>
      <c r="GTB23" s="309"/>
      <c r="GTC23" s="310"/>
      <c r="GTD23" s="308"/>
      <c r="GTE23" s="308"/>
      <c r="GTF23" s="309"/>
      <c r="GTG23" s="310"/>
      <c r="GTH23" s="308"/>
      <c r="GTI23" s="308"/>
      <c r="GTJ23" s="309"/>
      <c r="GTK23" s="310"/>
      <c r="GTL23" s="308"/>
      <c r="GTM23" s="308"/>
      <c r="GTN23" s="309"/>
      <c r="GTO23" s="310"/>
      <c r="GTP23" s="308"/>
      <c r="GTQ23" s="308"/>
      <c r="GTR23" s="309"/>
      <c r="GTS23" s="310"/>
      <c r="GTT23" s="308"/>
      <c r="GTU23" s="308"/>
      <c r="GTV23" s="309"/>
      <c r="GTW23" s="310"/>
      <c r="GTX23" s="308"/>
      <c r="GTY23" s="308"/>
      <c r="GTZ23" s="309"/>
      <c r="GUA23" s="310"/>
      <c r="GUB23" s="308"/>
      <c r="GUC23" s="308"/>
      <c r="GUD23" s="309"/>
      <c r="GUE23" s="310"/>
      <c r="GUF23" s="308"/>
      <c r="GUG23" s="308"/>
      <c r="GUH23" s="309"/>
      <c r="GUI23" s="310"/>
      <c r="GUJ23" s="308"/>
      <c r="GUK23" s="308"/>
      <c r="GUL23" s="309"/>
      <c r="GUM23" s="310"/>
      <c r="GUN23" s="308"/>
      <c r="GUO23" s="308"/>
      <c r="GUP23" s="309"/>
      <c r="GUQ23" s="310"/>
      <c r="GUR23" s="308"/>
      <c r="GUS23" s="308"/>
      <c r="GUT23" s="309"/>
      <c r="GUU23" s="310"/>
      <c r="GUV23" s="308"/>
      <c r="GUW23" s="308"/>
      <c r="GUX23" s="309"/>
      <c r="GUY23" s="310"/>
      <c r="GUZ23" s="308"/>
      <c r="GVA23" s="308"/>
      <c r="GVB23" s="309"/>
      <c r="GVC23" s="310"/>
      <c r="GVD23" s="308"/>
      <c r="GVE23" s="308"/>
      <c r="GVF23" s="309"/>
      <c r="GVG23" s="310"/>
      <c r="GVH23" s="308"/>
      <c r="GVI23" s="308"/>
      <c r="GVJ23" s="309"/>
      <c r="GVK23" s="310"/>
      <c r="GVL23" s="308"/>
      <c r="GVM23" s="308"/>
      <c r="GVN23" s="309"/>
      <c r="GVO23" s="310"/>
      <c r="GVP23" s="308"/>
      <c r="GVQ23" s="308"/>
      <c r="GVR23" s="309"/>
      <c r="GVS23" s="310"/>
      <c r="GVT23" s="308"/>
      <c r="GVU23" s="308"/>
      <c r="GVV23" s="309"/>
      <c r="GVW23" s="310"/>
      <c r="GVX23" s="308"/>
      <c r="GVY23" s="308"/>
      <c r="GVZ23" s="309"/>
      <c r="GWA23" s="310"/>
      <c r="GWB23" s="308"/>
      <c r="GWC23" s="308"/>
      <c r="GWD23" s="309"/>
      <c r="GWE23" s="310"/>
      <c r="GWF23" s="308"/>
      <c r="GWG23" s="308"/>
      <c r="GWH23" s="309"/>
      <c r="GWI23" s="310"/>
      <c r="GWJ23" s="308"/>
      <c r="GWK23" s="308"/>
      <c r="GWL23" s="309"/>
      <c r="GWM23" s="310"/>
      <c r="GWN23" s="308"/>
      <c r="GWO23" s="308"/>
      <c r="GWP23" s="309"/>
      <c r="GWQ23" s="310"/>
      <c r="GWR23" s="308"/>
      <c r="GWS23" s="308"/>
      <c r="GWT23" s="309"/>
      <c r="GWU23" s="310"/>
      <c r="GWV23" s="308"/>
      <c r="GWW23" s="308"/>
      <c r="GWX23" s="309"/>
      <c r="GWY23" s="310"/>
      <c r="GWZ23" s="308"/>
      <c r="GXA23" s="308"/>
      <c r="GXB23" s="309"/>
      <c r="GXC23" s="310"/>
      <c r="GXD23" s="308"/>
      <c r="GXE23" s="308"/>
      <c r="GXF23" s="309"/>
      <c r="GXG23" s="310"/>
      <c r="GXH23" s="308"/>
      <c r="GXI23" s="308"/>
      <c r="GXJ23" s="309"/>
      <c r="GXK23" s="310"/>
      <c r="GXL23" s="308"/>
      <c r="GXM23" s="308"/>
      <c r="GXN23" s="309"/>
      <c r="GXO23" s="310"/>
      <c r="GXP23" s="308"/>
      <c r="GXQ23" s="308"/>
      <c r="GXR23" s="309"/>
      <c r="GXS23" s="310"/>
      <c r="GXT23" s="308"/>
      <c r="GXU23" s="308"/>
      <c r="GXV23" s="309"/>
      <c r="GXW23" s="310"/>
      <c r="GXX23" s="308"/>
      <c r="GXY23" s="308"/>
      <c r="GXZ23" s="309"/>
      <c r="GYA23" s="310"/>
      <c r="GYB23" s="308"/>
      <c r="GYC23" s="308"/>
      <c r="GYD23" s="309"/>
      <c r="GYE23" s="310"/>
      <c r="GYF23" s="308"/>
      <c r="GYG23" s="308"/>
      <c r="GYH23" s="309"/>
      <c r="GYI23" s="310"/>
      <c r="GYJ23" s="308"/>
      <c r="GYK23" s="308"/>
      <c r="GYL23" s="309"/>
      <c r="GYM23" s="310"/>
      <c r="GYN23" s="308"/>
      <c r="GYO23" s="308"/>
      <c r="GYP23" s="309"/>
      <c r="GYQ23" s="310"/>
      <c r="GYR23" s="308"/>
      <c r="GYS23" s="308"/>
      <c r="GYT23" s="309"/>
      <c r="GYU23" s="310"/>
      <c r="GYV23" s="308"/>
      <c r="GYW23" s="308"/>
      <c r="GYX23" s="309"/>
      <c r="GYY23" s="310"/>
      <c r="GYZ23" s="308"/>
      <c r="GZA23" s="308"/>
      <c r="GZB23" s="309"/>
      <c r="GZC23" s="310"/>
      <c r="GZD23" s="308"/>
      <c r="GZE23" s="308"/>
      <c r="GZF23" s="309"/>
      <c r="GZG23" s="310"/>
      <c r="GZH23" s="308"/>
      <c r="GZI23" s="308"/>
      <c r="GZJ23" s="309"/>
      <c r="GZK23" s="310"/>
      <c r="GZL23" s="308"/>
      <c r="GZM23" s="308"/>
      <c r="GZN23" s="309"/>
      <c r="GZO23" s="310"/>
      <c r="GZP23" s="308"/>
      <c r="GZQ23" s="308"/>
      <c r="GZR23" s="309"/>
      <c r="GZS23" s="310"/>
      <c r="GZT23" s="308"/>
      <c r="GZU23" s="308"/>
      <c r="GZV23" s="309"/>
      <c r="GZW23" s="310"/>
      <c r="GZX23" s="308"/>
      <c r="GZY23" s="308"/>
      <c r="GZZ23" s="309"/>
      <c r="HAA23" s="310"/>
      <c r="HAB23" s="308"/>
      <c r="HAC23" s="308"/>
      <c r="HAD23" s="309"/>
      <c r="HAE23" s="310"/>
      <c r="HAF23" s="308"/>
      <c r="HAG23" s="308"/>
      <c r="HAH23" s="309"/>
      <c r="HAI23" s="310"/>
      <c r="HAJ23" s="308"/>
      <c r="HAK23" s="308"/>
      <c r="HAL23" s="309"/>
      <c r="HAM23" s="310"/>
      <c r="HAN23" s="308"/>
      <c r="HAO23" s="308"/>
      <c r="HAP23" s="309"/>
      <c r="HAQ23" s="310"/>
      <c r="HAR23" s="308"/>
      <c r="HAS23" s="308"/>
      <c r="HAT23" s="309"/>
      <c r="HAU23" s="310"/>
      <c r="HAV23" s="308"/>
      <c r="HAW23" s="308"/>
      <c r="HAX23" s="309"/>
      <c r="HAY23" s="310"/>
      <c r="HAZ23" s="308"/>
      <c r="HBA23" s="308"/>
      <c r="HBB23" s="309"/>
      <c r="HBC23" s="310"/>
      <c r="HBD23" s="308"/>
      <c r="HBE23" s="308"/>
      <c r="HBF23" s="309"/>
      <c r="HBG23" s="310"/>
      <c r="HBH23" s="308"/>
      <c r="HBI23" s="308"/>
      <c r="HBJ23" s="309"/>
      <c r="HBK23" s="310"/>
      <c r="HBL23" s="308"/>
      <c r="HBM23" s="308"/>
      <c r="HBN23" s="309"/>
      <c r="HBO23" s="310"/>
      <c r="HBP23" s="308"/>
      <c r="HBQ23" s="308"/>
      <c r="HBR23" s="309"/>
      <c r="HBS23" s="310"/>
      <c r="HBT23" s="308"/>
      <c r="HBU23" s="308"/>
      <c r="HBV23" s="309"/>
      <c r="HBW23" s="310"/>
      <c r="HBX23" s="308"/>
      <c r="HBY23" s="308"/>
      <c r="HBZ23" s="309"/>
      <c r="HCA23" s="310"/>
      <c r="HCB23" s="308"/>
      <c r="HCC23" s="308"/>
      <c r="HCD23" s="309"/>
      <c r="HCE23" s="310"/>
      <c r="HCF23" s="308"/>
      <c r="HCG23" s="308"/>
      <c r="HCH23" s="309"/>
      <c r="HCI23" s="310"/>
      <c r="HCJ23" s="308"/>
      <c r="HCK23" s="308"/>
      <c r="HCL23" s="309"/>
      <c r="HCM23" s="310"/>
      <c r="HCN23" s="308"/>
      <c r="HCO23" s="308"/>
      <c r="HCP23" s="309"/>
      <c r="HCQ23" s="310"/>
      <c r="HCR23" s="308"/>
      <c r="HCS23" s="308"/>
      <c r="HCT23" s="309"/>
      <c r="HCU23" s="310"/>
      <c r="HCV23" s="308"/>
      <c r="HCW23" s="308"/>
      <c r="HCX23" s="309"/>
      <c r="HCY23" s="310"/>
      <c r="HCZ23" s="308"/>
      <c r="HDA23" s="308"/>
      <c r="HDB23" s="309"/>
      <c r="HDC23" s="310"/>
      <c r="HDD23" s="308"/>
      <c r="HDE23" s="308"/>
      <c r="HDF23" s="309"/>
      <c r="HDG23" s="310"/>
      <c r="HDH23" s="308"/>
      <c r="HDI23" s="308"/>
      <c r="HDJ23" s="309"/>
      <c r="HDK23" s="310"/>
      <c r="HDL23" s="308"/>
      <c r="HDM23" s="308"/>
      <c r="HDN23" s="309"/>
      <c r="HDO23" s="310"/>
      <c r="HDP23" s="308"/>
      <c r="HDQ23" s="308"/>
      <c r="HDR23" s="309"/>
      <c r="HDS23" s="310"/>
      <c r="HDT23" s="308"/>
      <c r="HDU23" s="308"/>
      <c r="HDV23" s="309"/>
      <c r="HDW23" s="310"/>
      <c r="HDX23" s="308"/>
      <c r="HDY23" s="308"/>
      <c r="HDZ23" s="309"/>
      <c r="HEA23" s="310"/>
      <c r="HEB23" s="308"/>
      <c r="HEC23" s="308"/>
      <c r="HED23" s="309"/>
      <c r="HEE23" s="310"/>
      <c r="HEF23" s="308"/>
      <c r="HEG23" s="308"/>
      <c r="HEH23" s="309"/>
      <c r="HEI23" s="310"/>
      <c r="HEJ23" s="308"/>
      <c r="HEK23" s="308"/>
      <c r="HEL23" s="309"/>
      <c r="HEM23" s="310"/>
      <c r="HEN23" s="308"/>
      <c r="HEO23" s="308"/>
      <c r="HEP23" s="309"/>
      <c r="HEQ23" s="310"/>
      <c r="HER23" s="308"/>
      <c r="HES23" s="308"/>
      <c r="HET23" s="309"/>
      <c r="HEU23" s="310"/>
      <c r="HEV23" s="308"/>
      <c r="HEW23" s="308"/>
      <c r="HEX23" s="309"/>
      <c r="HEY23" s="310"/>
      <c r="HEZ23" s="308"/>
      <c r="HFA23" s="308"/>
      <c r="HFB23" s="309"/>
      <c r="HFC23" s="310"/>
      <c r="HFD23" s="308"/>
      <c r="HFE23" s="308"/>
      <c r="HFF23" s="309"/>
      <c r="HFG23" s="310"/>
      <c r="HFH23" s="308"/>
      <c r="HFI23" s="308"/>
      <c r="HFJ23" s="309"/>
      <c r="HFK23" s="310"/>
      <c r="HFL23" s="308"/>
      <c r="HFM23" s="308"/>
      <c r="HFN23" s="309"/>
      <c r="HFO23" s="310"/>
      <c r="HFP23" s="308"/>
      <c r="HFQ23" s="308"/>
      <c r="HFR23" s="309"/>
      <c r="HFS23" s="310"/>
      <c r="HFT23" s="308"/>
      <c r="HFU23" s="308"/>
      <c r="HFV23" s="309"/>
      <c r="HFW23" s="310"/>
      <c r="HFX23" s="308"/>
      <c r="HFY23" s="308"/>
      <c r="HFZ23" s="309"/>
      <c r="HGA23" s="310"/>
      <c r="HGB23" s="308"/>
      <c r="HGC23" s="308"/>
      <c r="HGD23" s="309"/>
      <c r="HGE23" s="310"/>
      <c r="HGF23" s="308"/>
      <c r="HGG23" s="308"/>
      <c r="HGH23" s="309"/>
      <c r="HGI23" s="310"/>
      <c r="HGJ23" s="308"/>
      <c r="HGK23" s="308"/>
      <c r="HGL23" s="309"/>
      <c r="HGM23" s="310"/>
      <c r="HGN23" s="308"/>
      <c r="HGO23" s="308"/>
      <c r="HGP23" s="309"/>
      <c r="HGQ23" s="310"/>
      <c r="HGR23" s="308"/>
      <c r="HGS23" s="308"/>
      <c r="HGT23" s="309"/>
      <c r="HGU23" s="310"/>
      <c r="HGV23" s="308"/>
      <c r="HGW23" s="308"/>
      <c r="HGX23" s="309"/>
      <c r="HGY23" s="310"/>
      <c r="HGZ23" s="308"/>
      <c r="HHA23" s="308"/>
      <c r="HHB23" s="309"/>
      <c r="HHC23" s="310"/>
      <c r="HHD23" s="308"/>
      <c r="HHE23" s="308"/>
      <c r="HHF23" s="309"/>
      <c r="HHG23" s="310"/>
      <c r="HHH23" s="308"/>
      <c r="HHI23" s="308"/>
      <c r="HHJ23" s="309"/>
      <c r="HHK23" s="310"/>
      <c r="HHL23" s="308"/>
      <c r="HHM23" s="308"/>
      <c r="HHN23" s="309"/>
      <c r="HHO23" s="310"/>
      <c r="HHP23" s="308"/>
      <c r="HHQ23" s="308"/>
      <c r="HHR23" s="309"/>
      <c r="HHS23" s="310"/>
      <c r="HHT23" s="308"/>
      <c r="HHU23" s="308"/>
      <c r="HHV23" s="309"/>
      <c r="HHW23" s="310"/>
      <c r="HHX23" s="308"/>
      <c r="HHY23" s="308"/>
      <c r="HHZ23" s="309"/>
      <c r="HIA23" s="310"/>
      <c r="HIB23" s="308"/>
      <c r="HIC23" s="308"/>
      <c r="HID23" s="309"/>
      <c r="HIE23" s="310"/>
      <c r="HIF23" s="308"/>
      <c r="HIG23" s="308"/>
      <c r="HIH23" s="309"/>
      <c r="HII23" s="310"/>
      <c r="HIJ23" s="308"/>
      <c r="HIK23" s="308"/>
      <c r="HIL23" s="309"/>
      <c r="HIM23" s="310"/>
      <c r="HIN23" s="308"/>
      <c r="HIO23" s="308"/>
      <c r="HIP23" s="309"/>
      <c r="HIQ23" s="310"/>
      <c r="HIR23" s="308"/>
      <c r="HIS23" s="308"/>
      <c r="HIT23" s="309"/>
      <c r="HIU23" s="310"/>
      <c r="HIV23" s="308"/>
      <c r="HIW23" s="308"/>
      <c r="HIX23" s="309"/>
      <c r="HIY23" s="310"/>
      <c r="HIZ23" s="308"/>
      <c r="HJA23" s="308"/>
      <c r="HJB23" s="309"/>
      <c r="HJC23" s="310"/>
      <c r="HJD23" s="308"/>
      <c r="HJE23" s="308"/>
      <c r="HJF23" s="309"/>
      <c r="HJG23" s="310"/>
      <c r="HJH23" s="308"/>
      <c r="HJI23" s="308"/>
      <c r="HJJ23" s="309"/>
      <c r="HJK23" s="310"/>
      <c r="HJL23" s="308"/>
      <c r="HJM23" s="308"/>
      <c r="HJN23" s="309"/>
      <c r="HJO23" s="310"/>
      <c r="HJP23" s="308"/>
      <c r="HJQ23" s="308"/>
      <c r="HJR23" s="309"/>
      <c r="HJS23" s="310"/>
      <c r="HJT23" s="308"/>
      <c r="HJU23" s="308"/>
      <c r="HJV23" s="309"/>
      <c r="HJW23" s="310"/>
      <c r="HJX23" s="308"/>
      <c r="HJY23" s="308"/>
      <c r="HJZ23" s="309"/>
      <c r="HKA23" s="310"/>
      <c r="HKB23" s="308"/>
      <c r="HKC23" s="308"/>
      <c r="HKD23" s="309"/>
      <c r="HKE23" s="310"/>
      <c r="HKF23" s="308"/>
      <c r="HKG23" s="308"/>
      <c r="HKH23" s="309"/>
      <c r="HKI23" s="310"/>
      <c r="HKJ23" s="308"/>
      <c r="HKK23" s="308"/>
      <c r="HKL23" s="309"/>
      <c r="HKM23" s="310"/>
      <c r="HKN23" s="308"/>
      <c r="HKO23" s="308"/>
      <c r="HKP23" s="309"/>
      <c r="HKQ23" s="310"/>
      <c r="HKR23" s="308"/>
      <c r="HKS23" s="308"/>
      <c r="HKT23" s="309"/>
      <c r="HKU23" s="310"/>
      <c r="HKV23" s="308"/>
      <c r="HKW23" s="308"/>
      <c r="HKX23" s="309"/>
      <c r="HKY23" s="310"/>
      <c r="HKZ23" s="308"/>
      <c r="HLA23" s="308"/>
      <c r="HLB23" s="309"/>
      <c r="HLC23" s="310"/>
      <c r="HLD23" s="308"/>
      <c r="HLE23" s="308"/>
      <c r="HLF23" s="309"/>
      <c r="HLG23" s="310"/>
      <c r="HLH23" s="308"/>
      <c r="HLI23" s="308"/>
      <c r="HLJ23" s="309"/>
      <c r="HLK23" s="310"/>
      <c r="HLL23" s="308"/>
      <c r="HLM23" s="308"/>
      <c r="HLN23" s="309"/>
      <c r="HLO23" s="310"/>
      <c r="HLP23" s="308"/>
      <c r="HLQ23" s="308"/>
      <c r="HLR23" s="309"/>
      <c r="HLS23" s="310"/>
      <c r="HLT23" s="308"/>
      <c r="HLU23" s="308"/>
      <c r="HLV23" s="309"/>
      <c r="HLW23" s="310"/>
      <c r="HLX23" s="308"/>
      <c r="HLY23" s="308"/>
      <c r="HLZ23" s="309"/>
      <c r="HMA23" s="310"/>
      <c r="HMB23" s="308"/>
      <c r="HMC23" s="308"/>
      <c r="HMD23" s="309"/>
      <c r="HME23" s="310"/>
      <c r="HMF23" s="308"/>
      <c r="HMG23" s="308"/>
      <c r="HMH23" s="309"/>
      <c r="HMI23" s="310"/>
      <c r="HMJ23" s="308"/>
      <c r="HMK23" s="308"/>
      <c r="HML23" s="309"/>
      <c r="HMM23" s="310"/>
      <c r="HMN23" s="308"/>
      <c r="HMO23" s="308"/>
      <c r="HMP23" s="309"/>
      <c r="HMQ23" s="310"/>
      <c r="HMR23" s="308"/>
      <c r="HMS23" s="308"/>
      <c r="HMT23" s="309"/>
      <c r="HMU23" s="310"/>
      <c r="HMV23" s="308"/>
      <c r="HMW23" s="308"/>
      <c r="HMX23" s="309"/>
      <c r="HMY23" s="310"/>
      <c r="HMZ23" s="308"/>
      <c r="HNA23" s="308"/>
      <c r="HNB23" s="309"/>
      <c r="HNC23" s="310"/>
      <c r="HND23" s="308"/>
      <c r="HNE23" s="308"/>
      <c r="HNF23" s="309"/>
      <c r="HNG23" s="310"/>
      <c r="HNH23" s="308"/>
      <c r="HNI23" s="308"/>
      <c r="HNJ23" s="309"/>
      <c r="HNK23" s="310"/>
      <c r="HNL23" s="308"/>
      <c r="HNM23" s="308"/>
      <c r="HNN23" s="309"/>
      <c r="HNO23" s="310"/>
      <c r="HNP23" s="308"/>
      <c r="HNQ23" s="308"/>
      <c r="HNR23" s="309"/>
      <c r="HNS23" s="310"/>
      <c r="HNT23" s="308"/>
      <c r="HNU23" s="308"/>
      <c r="HNV23" s="309"/>
      <c r="HNW23" s="310"/>
      <c r="HNX23" s="308"/>
      <c r="HNY23" s="308"/>
      <c r="HNZ23" s="309"/>
      <c r="HOA23" s="310"/>
      <c r="HOB23" s="308"/>
      <c r="HOC23" s="308"/>
      <c r="HOD23" s="309"/>
      <c r="HOE23" s="310"/>
      <c r="HOF23" s="308"/>
      <c r="HOG23" s="308"/>
      <c r="HOH23" s="309"/>
      <c r="HOI23" s="310"/>
      <c r="HOJ23" s="308"/>
      <c r="HOK23" s="308"/>
      <c r="HOL23" s="309"/>
      <c r="HOM23" s="310"/>
      <c r="HON23" s="308"/>
      <c r="HOO23" s="308"/>
      <c r="HOP23" s="309"/>
      <c r="HOQ23" s="310"/>
      <c r="HOR23" s="308"/>
      <c r="HOS23" s="308"/>
      <c r="HOT23" s="309"/>
      <c r="HOU23" s="310"/>
      <c r="HOV23" s="308"/>
      <c r="HOW23" s="308"/>
      <c r="HOX23" s="309"/>
      <c r="HOY23" s="310"/>
      <c r="HOZ23" s="308"/>
      <c r="HPA23" s="308"/>
      <c r="HPB23" s="309"/>
      <c r="HPC23" s="310"/>
      <c r="HPD23" s="308"/>
      <c r="HPE23" s="308"/>
      <c r="HPF23" s="309"/>
      <c r="HPG23" s="310"/>
      <c r="HPH23" s="308"/>
      <c r="HPI23" s="308"/>
      <c r="HPJ23" s="309"/>
      <c r="HPK23" s="310"/>
      <c r="HPL23" s="308"/>
      <c r="HPM23" s="308"/>
      <c r="HPN23" s="309"/>
      <c r="HPO23" s="310"/>
      <c r="HPP23" s="308"/>
      <c r="HPQ23" s="308"/>
      <c r="HPR23" s="309"/>
      <c r="HPS23" s="310"/>
      <c r="HPT23" s="308"/>
      <c r="HPU23" s="308"/>
      <c r="HPV23" s="309"/>
      <c r="HPW23" s="310"/>
      <c r="HPX23" s="308"/>
      <c r="HPY23" s="308"/>
      <c r="HPZ23" s="309"/>
      <c r="HQA23" s="310"/>
      <c r="HQB23" s="308"/>
      <c r="HQC23" s="308"/>
      <c r="HQD23" s="309"/>
      <c r="HQE23" s="310"/>
      <c r="HQF23" s="308"/>
      <c r="HQG23" s="308"/>
      <c r="HQH23" s="309"/>
      <c r="HQI23" s="310"/>
      <c r="HQJ23" s="308"/>
      <c r="HQK23" s="308"/>
      <c r="HQL23" s="309"/>
      <c r="HQM23" s="310"/>
      <c r="HQN23" s="308"/>
      <c r="HQO23" s="308"/>
      <c r="HQP23" s="309"/>
      <c r="HQQ23" s="310"/>
      <c r="HQR23" s="308"/>
      <c r="HQS23" s="308"/>
      <c r="HQT23" s="309"/>
      <c r="HQU23" s="310"/>
      <c r="HQV23" s="308"/>
      <c r="HQW23" s="308"/>
      <c r="HQX23" s="309"/>
      <c r="HQY23" s="310"/>
      <c r="HQZ23" s="308"/>
      <c r="HRA23" s="308"/>
      <c r="HRB23" s="309"/>
      <c r="HRC23" s="310"/>
      <c r="HRD23" s="308"/>
      <c r="HRE23" s="308"/>
      <c r="HRF23" s="309"/>
      <c r="HRG23" s="310"/>
      <c r="HRH23" s="308"/>
      <c r="HRI23" s="308"/>
      <c r="HRJ23" s="309"/>
      <c r="HRK23" s="310"/>
      <c r="HRL23" s="308"/>
      <c r="HRM23" s="308"/>
      <c r="HRN23" s="309"/>
      <c r="HRO23" s="310"/>
      <c r="HRP23" s="308"/>
      <c r="HRQ23" s="308"/>
      <c r="HRR23" s="309"/>
      <c r="HRS23" s="310"/>
      <c r="HRT23" s="308"/>
      <c r="HRU23" s="308"/>
      <c r="HRV23" s="309"/>
      <c r="HRW23" s="310"/>
      <c r="HRX23" s="308"/>
      <c r="HRY23" s="308"/>
      <c r="HRZ23" s="309"/>
      <c r="HSA23" s="310"/>
      <c r="HSB23" s="308"/>
      <c r="HSC23" s="308"/>
      <c r="HSD23" s="309"/>
      <c r="HSE23" s="310"/>
      <c r="HSF23" s="308"/>
      <c r="HSG23" s="308"/>
      <c r="HSH23" s="309"/>
      <c r="HSI23" s="310"/>
      <c r="HSJ23" s="308"/>
      <c r="HSK23" s="308"/>
      <c r="HSL23" s="309"/>
      <c r="HSM23" s="310"/>
      <c r="HSN23" s="308"/>
      <c r="HSO23" s="308"/>
      <c r="HSP23" s="309"/>
      <c r="HSQ23" s="310"/>
      <c r="HSR23" s="308"/>
      <c r="HSS23" s="308"/>
      <c r="HST23" s="309"/>
      <c r="HSU23" s="310"/>
      <c r="HSV23" s="308"/>
      <c r="HSW23" s="308"/>
      <c r="HSX23" s="309"/>
      <c r="HSY23" s="310"/>
      <c r="HSZ23" s="308"/>
      <c r="HTA23" s="308"/>
      <c r="HTB23" s="309"/>
      <c r="HTC23" s="310"/>
      <c r="HTD23" s="308"/>
      <c r="HTE23" s="308"/>
      <c r="HTF23" s="309"/>
      <c r="HTG23" s="310"/>
      <c r="HTH23" s="308"/>
      <c r="HTI23" s="308"/>
      <c r="HTJ23" s="309"/>
      <c r="HTK23" s="310"/>
      <c r="HTL23" s="308"/>
      <c r="HTM23" s="308"/>
      <c r="HTN23" s="309"/>
      <c r="HTO23" s="310"/>
      <c r="HTP23" s="308"/>
      <c r="HTQ23" s="308"/>
      <c r="HTR23" s="309"/>
      <c r="HTS23" s="310"/>
      <c r="HTT23" s="308"/>
      <c r="HTU23" s="308"/>
      <c r="HTV23" s="309"/>
      <c r="HTW23" s="310"/>
      <c r="HTX23" s="308"/>
      <c r="HTY23" s="308"/>
      <c r="HTZ23" s="309"/>
      <c r="HUA23" s="310"/>
      <c r="HUB23" s="308"/>
      <c r="HUC23" s="308"/>
      <c r="HUD23" s="309"/>
      <c r="HUE23" s="310"/>
      <c r="HUF23" s="308"/>
      <c r="HUG23" s="308"/>
      <c r="HUH23" s="309"/>
      <c r="HUI23" s="310"/>
      <c r="HUJ23" s="308"/>
      <c r="HUK23" s="308"/>
      <c r="HUL23" s="309"/>
      <c r="HUM23" s="310"/>
      <c r="HUN23" s="308"/>
      <c r="HUO23" s="308"/>
      <c r="HUP23" s="309"/>
      <c r="HUQ23" s="310"/>
      <c r="HUR23" s="308"/>
      <c r="HUS23" s="308"/>
      <c r="HUT23" s="309"/>
      <c r="HUU23" s="310"/>
      <c r="HUV23" s="308"/>
      <c r="HUW23" s="308"/>
      <c r="HUX23" s="309"/>
      <c r="HUY23" s="310"/>
      <c r="HUZ23" s="308"/>
      <c r="HVA23" s="308"/>
      <c r="HVB23" s="309"/>
      <c r="HVC23" s="310"/>
      <c r="HVD23" s="308"/>
      <c r="HVE23" s="308"/>
      <c r="HVF23" s="309"/>
      <c r="HVG23" s="310"/>
      <c r="HVH23" s="308"/>
      <c r="HVI23" s="308"/>
      <c r="HVJ23" s="309"/>
      <c r="HVK23" s="310"/>
      <c r="HVL23" s="308"/>
      <c r="HVM23" s="308"/>
      <c r="HVN23" s="309"/>
      <c r="HVO23" s="310"/>
      <c r="HVP23" s="308"/>
      <c r="HVQ23" s="308"/>
      <c r="HVR23" s="309"/>
      <c r="HVS23" s="310"/>
      <c r="HVT23" s="308"/>
      <c r="HVU23" s="308"/>
      <c r="HVV23" s="309"/>
      <c r="HVW23" s="310"/>
      <c r="HVX23" s="308"/>
      <c r="HVY23" s="308"/>
      <c r="HVZ23" s="309"/>
      <c r="HWA23" s="310"/>
      <c r="HWB23" s="308"/>
      <c r="HWC23" s="308"/>
      <c r="HWD23" s="309"/>
      <c r="HWE23" s="310"/>
      <c r="HWF23" s="308"/>
      <c r="HWG23" s="308"/>
      <c r="HWH23" s="309"/>
      <c r="HWI23" s="310"/>
      <c r="HWJ23" s="308"/>
      <c r="HWK23" s="308"/>
      <c r="HWL23" s="309"/>
      <c r="HWM23" s="310"/>
      <c r="HWN23" s="308"/>
      <c r="HWO23" s="308"/>
      <c r="HWP23" s="309"/>
      <c r="HWQ23" s="310"/>
      <c r="HWR23" s="308"/>
      <c r="HWS23" s="308"/>
      <c r="HWT23" s="309"/>
      <c r="HWU23" s="310"/>
      <c r="HWV23" s="308"/>
      <c r="HWW23" s="308"/>
      <c r="HWX23" s="309"/>
      <c r="HWY23" s="310"/>
      <c r="HWZ23" s="308"/>
      <c r="HXA23" s="308"/>
      <c r="HXB23" s="309"/>
      <c r="HXC23" s="310"/>
      <c r="HXD23" s="308"/>
      <c r="HXE23" s="308"/>
      <c r="HXF23" s="309"/>
      <c r="HXG23" s="310"/>
      <c r="HXH23" s="308"/>
      <c r="HXI23" s="308"/>
      <c r="HXJ23" s="309"/>
      <c r="HXK23" s="310"/>
      <c r="HXL23" s="308"/>
      <c r="HXM23" s="308"/>
      <c r="HXN23" s="309"/>
      <c r="HXO23" s="310"/>
      <c r="HXP23" s="308"/>
      <c r="HXQ23" s="308"/>
      <c r="HXR23" s="309"/>
      <c r="HXS23" s="310"/>
      <c r="HXT23" s="308"/>
      <c r="HXU23" s="308"/>
      <c r="HXV23" s="309"/>
      <c r="HXW23" s="310"/>
      <c r="HXX23" s="308"/>
      <c r="HXY23" s="308"/>
      <c r="HXZ23" s="309"/>
      <c r="HYA23" s="310"/>
      <c r="HYB23" s="308"/>
      <c r="HYC23" s="308"/>
      <c r="HYD23" s="309"/>
      <c r="HYE23" s="310"/>
      <c r="HYF23" s="308"/>
      <c r="HYG23" s="308"/>
      <c r="HYH23" s="309"/>
      <c r="HYI23" s="310"/>
      <c r="HYJ23" s="308"/>
      <c r="HYK23" s="308"/>
      <c r="HYL23" s="309"/>
      <c r="HYM23" s="310"/>
      <c r="HYN23" s="308"/>
      <c r="HYO23" s="308"/>
      <c r="HYP23" s="309"/>
      <c r="HYQ23" s="310"/>
      <c r="HYR23" s="308"/>
      <c r="HYS23" s="308"/>
      <c r="HYT23" s="309"/>
      <c r="HYU23" s="310"/>
      <c r="HYV23" s="308"/>
      <c r="HYW23" s="308"/>
      <c r="HYX23" s="309"/>
      <c r="HYY23" s="310"/>
      <c r="HYZ23" s="308"/>
      <c r="HZA23" s="308"/>
      <c r="HZB23" s="309"/>
      <c r="HZC23" s="310"/>
      <c r="HZD23" s="308"/>
      <c r="HZE23" s="308"/>
      <c r="HZF23" s="309"/>
      <c r="HZG23" s="310"/>
      <c r="HZH23" s="308"/>
      <c r="HZI23" s="308"/>
      <c r="HZJ23" s="309"/>
      <c r="HZK23" s="310"/>
      <c r="HZL23" s="308"/>
      <c r="HZM23" s="308"/>
      <c r="HZN23" s="309"/>
      <c r="HZO23" s="310"/>
      <c r="HZP23" s="308"/>
      <c r="HZQ23" s="308"/>
      <c r="HZR23" s="309"/>
      <c r="HZS23" s="310"/>
      <c r="HZT23" s="308"/>
      <c r="HZU23" s="308"/>
      <c r="HZV23" s="309"/>
      <c r="HZW23" s="310"/>
      <c r="HZX23" s="308"/>
      <c r="HZY23" s="308"/>
      <c r="HZZ23" s="309"/>
      <c r="IAA23" s="310"/>
      <c r="IAB23" s="308"/>
      <c r="IAC23" s="308"/>
      <c r="IAD23" s="309"/>
      <c r="IAE23" s="310"/>
      <c r="IAF23" s="308"/>
      <c r="IAG23" s="308"/>
      <c r="IAH23" s="309"/>
      <c r="IAI23" s="310"/>
      <c r="IAJ23" s="308"/>
      <c r="IAK23" s="308"/>
      <c r="IAL23" s="309"/>
      <c r="IAM23" s="310"/>
      <c r="IAN23" s="308"/>
      <c r="IAO23" s="308"/>
      <c r="IAP23" s="309"/>
      <c r="IAQ23" s="310"/>
      <c r="IAR23" s="308"/>
      <c r="IAS23" s="308"/>
      <c r="IAT23" s="309"/>
      <c r="IAU23" s="310"/>
      <c r="IAV23" s="308"/>
      <c r="IAW23" s="308"/>
      <c r="IAX23" s="309"/>
      <c r="IAY23" s="310"/>
      <c r="IAZ23" s="308"/>
      <c r="IBA23" s="308"/>
      <c r="IBB23" s="309"/>
      <c r="IBC23" s="310"/>
      <c r="IBD23" s="308"/>
      <c r="IBE23" s="308"/>
      <c r="IBF23" s="309"/>
      <c r="IBG23" s="310"/>
      <c r="IBH23" s="308"/>
      <c r="IBI23" s="308"/>
      <c r="IBJ23" s="309"/>
      <c r="IBK23" s="310"/>
      <c r="IBL23" s="308"/>
      <c r="IBM23" s="308"/>
      <c r="IBN23" s="309"/>
      <c r="IBO23" s="310"/>
      <c r="IBP23" s="308"/>
      <c r="IBQ23" s="308"/>
      <c r="IBR23" s="309"/>
      <c r="IBS23" s="310"/>
      <c r="IBT23" s="308"/>
      <c r="IBU23" s="308"/>
      <c r="IBV23" s="309"/>
      <c r="IBW23" s="310"/>
      <c r="IBX23" s="308"/>
      <c r="IBY23" s="308"/>
      <c r="IBZ23" s="309"/>
      <c r="ICA23" s="310"/>
      <c r="ICB23" s="308"/>
      <c r="ICC23" s="308"/>
      <c r="ICD23" s="309"/>
      <c r="ICE23" s="310"/>
      <c r="ICF23" s="308"/>
      <c r="ICG23" s="308"/>
      <c r="ICH23" s="309"/>
      <c r="ICI23" s="310"/>
      <c r="ICJ23" s="308"/>
      <c r="ICK23" s="308"/>
      <c r="ICL23" s="309"/>
      <c r="ICM23" s="310"/>
      <c r="ICN23" s="308"/>
      <c r="ICO23" s="308"/>
      <c r="ICP23" s="309"/>
      <c r="ICQ23" s="310"/>
      <c r="ICR23" s="308"/>
      <c r="ICS23" s="308"/>
      <c r="ICT23" s="309"/>
      <c r="ICU23" s="310"/>
      <c r="ICV23" s="308"/>
      <c r="ICW23" s="308"/>
      <c r="ICX23" s="309"/>
      <c r="ICY23" s="310"/>
      <c r="ICZ23" s="308"/>
      <c r="IDA23" s="308"/>
      <c r="IDB23" s="309"/>
      <c r="IDC23" s="310"/>
      <c r="IDD23" s="308"/>
      <c r="IDE23" s="308"/>
      <c r="IDF23" s="309"/>
      <c r="IDG23" s="310"/>
      <c r="IDH23" s="308"/>
      <c r="IDI23" s="308"/>
      <c r="IDJ23" s="309"/>
      <c r="IDK23" s="310"/>
      <c r="IDL23" s="308"/>
      <c r="IDM23" s="308"/>
      <c r="IDN23" s="309"/>
      <c r="IDO23" s="310"/>
      <c r="IDP23" s="308"/>
      <c r="IDQ23" s="308"/>
      <c r="IDR23" s="309"/>
      <c r="IDS23" s="310"/>
      <c r="IDT23" s="308"/>
      <c r="IDU23" s="308"/>
      <c r="IDV23" s="309"/>
      <c r="IDW23" s="310"/>
      <c r="IDX23" s="308"/>
      <c r="IDY23" s="308"/>
      <c r="IDZ23" s="309"/>
      <c r="IEA23" s="310"/>
      <c r="IEB23" s="308"/>
      <c r="IEC23" s="308"/>
      <c r="IED23" s="309"/>
      <c r="IEE23" s="310"/>
      <c r="IEF23" s="308"/>
      <c r="IEG23" s="308"/>
      <c r="IEH23" s="309"/>
      <c r="IEI23" s="310"/>
      <c r="IEJ23" s="308"/>
      <c r="IEK23" s="308"/>
      <c r="IEL23" s="309"/>
      <c r="IEM23" s="310"/>
      <c r="IEN23" s="308"/>
      <c r="IEO23" s="308"/>
      <c r="IEP23" s="309"/>
      <c r="IEQ23" s="310"/>
      <c r="IER23" s="308"/>
      <c r="IES23" s="308"/>
      <c r="IET23" s="309"/>
      <c r="IEU23" s="310"/>
      <c r="IEV23" s="308"/>
      <c r="IEW23" s="308"/>
      <c r="IEX23" s="309"/>
      <c r="IEY23" s="310"/>
      <c r="IEZ23" s="308"/>
      <c r="IFA23" s="308"/>
      <c r="IFB23" s="309"/>
      <c r="IFC23" s="310"/>
      <c r="IFD23" s="308"/>
      <c r="IFE23" s="308"/>
      <c r="IFF23" s="309"/>
      <c r="IFG23" s="310"/>
      <c r="IFH23" s="308"/>
      <c r="IFI23" s="308"/>
      <c r="IFJ23" s="309"/>
      <c r="IFK23" s="310"/>
      <c r="IFL23" s="308"/>
      <c r="IFM23" s="308"/>
      <c r="IFN23" s="309"/>
      <c r="IFO23" s="310"/>
      <c r="IFP23" s="308"/>
      <c r="IFQ23" s="308"/>
      <c r="IFR23" s="309"/>
      <c r="IFS23" s="310"/>
      <c r="IFT23" s="308"/>
      <c r="IFU23" s="308"/>
      <c r="IFV23" s="309"/>
      <c r="IFW23" s="310"/>
      <c r="IFX23" s="308"/>
      <c r="IFY23" s="308"/>
      <c r="IFZ23" s="309"/>
      <c r="IGA23" s="310"/>
      <c r="IGB23" s="308"/>
      <c r="IGC23" s="308"/>
      <c r="IGD23" s="309"/>
      <c r="IGE23" s="310"/>
      <c r="IGF23" s="308"/>
      <c r="IGG23" s="308"/>
      <c r="IGH23" s="309"/>
      <c r="IGI23" s="310"/>
      <c r="IGJ23" s="308"/>
      <c r="IGK23" s="308"/>
      <c r="IGL23" s="309"/>
      <c r="IGM23" s="310"/>
      <c r="IGN23" s="308"/>
      <c r="IGO23" s="308"/>
      <c r="IGP23" s="309"/>
      <c r="IGQ23" s="310"/>
      <c r="IGR23" s="308"/>
      <c r="IGS23" s="308"/>
      <c r="IGT23" s="309"/>
      <c r="IGU23" s="310"/>
      <c r="IGV23" s="308"/>
      <c r="IGW23" s="308"/>
      <c r="IGX23" s="309"/>
      <c r="IGY23" s="310"/>
      <c r="IGZ23" s="308"/>
      <c r="IHA23" s="308"/>
      <c r="IHB23" s="309"/>
      <c r="IHC23" s="310"/>
      <c r="IHD23" s="308"/>
      <c r="IHE23" s="308"/>
      <c r="IHF23" s="309"/>
      <c r="IHG23" s="310"/>
      <c r="IHH23" s="308"/>
      <c r="IHI23" s="308"/>
      <c r="IHJ23" s="309"/>
      <c r="IHK23" s="310"/>
      <c r="IHL23" s="308"/>
      <c r="IHM23" s="308"/>
      <c r="IHN23" s="309"/>
      <c r="IHO23" s="310"/>
      <c r="IHP23" s="308"/>
      <c r="IHQ23" s="308"/>
      <c r="IHR23" s="309"/>
      <c r="IHS23" s="310"/>
      <c r="IHT23" s="308"/>
      <c r="IHU23" s="308"/>
      <c r="IHV23" s="309"/>
      <c r="IHW23" s="310"/>
      <c r="IHX23" s="308"/>
      <c r="IHY23" s="308"/>
      <c r="IHZ23" s="309"/>
      <c r="IIA23" s="310"/>
      <c r="IIB23" s="308"/>
      <c r="IIC23" s="308"/>
      <c r="IID23" s="309"/>
      <c r="IIE23" s="310"/>
      <c r="IIF23" s="308"/>
      <c r="IIG23" s="308"/>
      <c r="IIH23" s="309"/>
      <c r="III23" s="310"/>
      <c r="IIJ23" s="308"/>
      <c r="IIK23" s="308"/>
      <c r="IIL23" s="309"/>
      <c r="IIM23" s="310"/>
      <c r="IIN23" s="308"/>
      <c r="IIO23" s="308"/>
      <c r="IIP23" s="309"/>
      <c r="IIQ23" s="310"/>
      <c r="IIR23" s="308"/>
      <c r="IIS23" s="308"/>
      <c r="IIT23" s="309"/>
      <c r="IIU23" s="310"/>
      <c r="IIV23" s="308"/>
      <c r="IIW23" s="308"/>
      <c r="IIX23" s="309"/>
      <c r="IIY23" s="310"/>
      <c r="IIZ23" s="308"/>
      <c r="IJA23" s="308"/>
      <c r="IJB23" s="309"/>
      <c r="IJC23" s="310"/>
      <c r="IJD23" s="308"/>
      <c r="IJE23" s="308"/>
      <c r="IJF23" s="309"/>
      <c r="IJG23" s="310"/>
      <c r="IJH23" s="308"/>
      <c r="IJI23" s="308"/>
      <c r="IJJ23" s="309"/>
      <c r="IJK23" s="310"/>
      <c r="IJL23" s="308"/>
      <c r="IJM23" s="308"/>
      <c r="IJN23" s="309"/>
      <c r="IJO23" s="310"/>
      <c r="IJP23" s="308"/>
      <c r="IJQ23" s="308"/>
      <c r="IJR23" s="309"/>
      <c r="IJS23" s="310"/>
      <c r="IJT23" s="308"/>
      <c r="IJU23" s="308"/>
      <c r="IJV23" s="309"/>
      <c r="IJW23" s="310"/>
      <c r="IJX23" s="308"/>
      <c r="IJY23" s="308"/>
      <c r="IJZ23" s="309"/>
      <c r="IKA23" s="310"/>
      <c r="IKB23" s="308"/>
      <c r="IKC23" s="308"/>
      <c r="IKD23" s="309"/>
      <c r="IKE23" s="310"/>
      <c r="IKF23" s="308"/>
      <c r="IKG23" s="308"/>
      <c r="IKH23" s="309"/>
      <c r="IKI23" s="310"/>
      <c r="IKJ23" s="308"/>
      <c r="IKK23" s="308"/>
      <c r="IKL23" s="309"/>
      <c r="IKM23" s="310"/>
      <c r="IKN23" s="308"/>
      <c r="IKO23" s="308"/>
      <c r="IKP23" s="309"/>
      <c r="IKQ23" s="310"/>
      <c r="IKR23" s="308"/>
      <c r="IKS23" s="308"/>
      <c r="IKT23" s="309"/>
      <c r="IKU23" s="310"/>
      <c r="IKV23" s="308"/>
      <c r="IKW23" s="308"/>
      <c r="IKX23" s="309"/>
      <c r="IKY23" s="310"/>
      <c r="IKZ23" s="308"/>
      <c r="ILA23" s="308"/>
      <c r="ILB23" s="309"/>
      <c r="ILC23" s="310"/>
      <c r="ILD23" s="308"/>
      <c r="ILE23" s="308"/>
      <c r="ILF23" s="309"/>
      <c r="ILG23" s="310"/>
      <c r="ILH23" s="308"/>
      <c r="ILI23" s="308"/>
      <c r="ILJ23" s="309"/>
      <c r="ILK23" s="310"/>
      <c r="ILL23" s="308"/>
      <c r="ILM23" s="308"/>
      <c r="ILN23" s="309"/>
      <c r="ILO23" s="310"/>
      <c r="ILP23" s="308"/>
      <c r="ILQ23" s="308"/>
      <c r="ILR23" s="309"/>
      <c r="ILS23" s="310"/>
      <c r="ILT23" s="308"/>
      <c r="ILU23" s="308"/>
      <c r="ILV23" s="309"/>
      <c r="ILW23" s="310"/>
      <c r="ILX23" s="308"/>
      <c r="ILY23" s="308"/>
      <c r="ILZ23" s="309"/>
      <c r="IMA23" s="310"/>
      <c r="IMB23" s="308"/>
      <c r="IMC23" s="308"/>
      <c r="IMD23" s="309"/>
      <c r="IME23" s="310"/>
      <c r="IMF23" s="308"/>
      <c r="IMG23" s="308"/>
      <c r="IMH23" s="309"/>
      <c r="IMI23" s="310"/>
      <c r="IMJ23" s="308"/>
      <c r="IMK23" s="308"/>
      <c r="IML23" s="309"/>
      <c r="IMM23" s="310"/>
      <c r="IMN23" s="308"/>
      <c r="IMO23" s="308"/>
      <c r="IMP23" s="309"/>
      <c r="IMQ23" s="310"/>
      <c r="IMR23" s="308"/>
      <c r="IMS23" s="308"/>
      <c r="IMT23" s="309"/>
      <c r="IMU23" s="310"/>
      <c r="IMV23" s="308"/>
      <c r="IMW23" s="308"/>
      <c r="IMX23" s="309"/>
      <c r="IMY23" s="310"/>
      <c r="IMZ23" s="308"/>
      <c r="INA23" s="308"/>
      <c r="INB23" s="309"/>
      <c r="INC23" s="310"/>
      <c r="IND23" s="308"/>
      <c r="INE23" s="308"/>
      <c r="INF23" s="309"/>
      <c r="ING23" s="310"/>
      <c r="INH23" s="308"/>
      <c r="INI23" s="308"/>
      <c r="INJ23" s="309"/>
      <c r="INK23" s="310"/>
      <c r="INL23" s="308"/>
      <c r="INM23" s="308"/>
      <c r="INN23" s="309"/>
      <c r="INO23" s="310"/>
      <c r="INP23" s="308"/>
      <c r="INQ23" s="308"/>
      <c r="INR23" s="309"/>
      <c r="INS23" s="310"/>
      <c r="INT23" s="308"/>
      <c r="INU23" s="308"/>
      <c r="INV23" s="309"/>
      <c r="INW23" s="310"/>
      <c r="INX23" s="308"/>
      <c r="INY23" s="308"/>
      <c r="INZ23" s="309"/>
      <c r="IOA23" s="310"/>
      <c r="IOB23" s="308"/>
      <c r="IOC23" s="308"/>
      <c r="IOD23" s="309"/>
      <c r="IOE23" s="310"/>
      <c r="IOF23" s="308"/>
      <c r="IOG23" s="308"/>
      <c r="IOH23" s="309"/>
      <c r="IOI23" s="310"/>
      <c r="IOJ23" s="308"/>
      <c r="IOK23" s="308"/>
      <c r="IOL23" s="309"/>
      <c r="IOM23" s="310"/>
      <c r="ION23" s="308"/>
      <c r="IOO23" s="308"/>
      <c r="IOP23" s="309"/>
      <c r="IOQ23" s="310"/>
      <c r="IOR23" s="308"/>
      <c r="IOS23" s="308"/>
      <c r="IOT23" s="309"/>
      <c r="IOU23" s="310"/>
      <c r="IOV23" s="308"/>
      <c r="IOW23" s="308"/>
      <c r="IOX23" s="309"/>
      <c r="IOY23" s="310"/>
      <c r="IOZ23" s="308"/>
      <c r="IPA23" s="308"/>
      <c r="IPB23" s="309"/>
      <c r="IPC23" s="310"/>
      <c r="IPD23" s="308"/>
      <c r="IPE23" s="308"/>
      <c r="IPF23" s="309"/>
      <c r="IPG23" s="310"/>
      <c r="IPH23" s="308"/>
      <c r="IPI23" s="308"/>
      <c r="IPJ23" s="309"/>
      <c r="IPK23" s="310"/>
      <c r="IPL23" s="308"/>
      <c r="IPM23" s="308"/>
      <c r="IPN23" s="309"/>
      <c r="IPO23" s="310"/>
      <c r="IPP23" s="308"/>
      <c r="IPQ23" s="308"/>
      <c r="IPR23" s="309"/>
      <c r="IPS23" s="310"/>
      <c r="IPT23" s="308"/>
      <c r="IPU23" s="308"/>
      <c r="IPV23" s="309"/>
      <c r="IPW23" s="310"/>
      <c r="IPX23" s="308"/>
      <c r="IPY23" s="308"/>
      <c r="IPZ23" s="309"/>
      <c r="IQA23" s="310"/>
      <c r="IQB23" s="308"/>
      <c r="IQC23" s="308"/>
      <c r="IQD23" s="309"/>
      <c r="IQE23" s="310"/>
      <c r="IQF23" s="308"/>
      <c r="IQG23" s="308"/>
      <c r="IQH23" s="309"/>
      <c r="IQI23" s="310"/>
      <c r="IQJ23" s="308"/>
      <c r="IQK23" s="308"/>
      <c r="IQL23" s="309"/>
      <c r="IQM23" s="310"/>
      <c r="IQN23" s="308"/>
      <c r="IQO23" s="308"/>
      <c r="IQP23" s="309"/>
      <c r="IQQ23" s="310"/>
      <c r="IQR23" s="308"/>
      <c r="IQS23" s="308"/>
      <c r="IQT23" s="309"/>
      <c r="IQU23" s="310"/>
      <c r="IQV23" s="308"/>
      <c r="IQW23" s="308"/>
      <c r="IQX23" s="309"/>
      <c r="IQY23" s="310"/>
      <c r="IQZ23" s="308"/>
      <c r="IRA23" s="308"/>
      <c r="IRB23" s="309"/>
      <c r="IRC23" s="310"/>
      <c r="IRD23" s="308"/>
      <c r="IRE23" s="308"/>
      <c r="IRF23" s="309"/>
      <c r="IRG23" s="310"/>
      <c r="IRH23" s="308"/>
      <c r="IRI23" s="308"/>
      <c r="IRJ23" s="309"/>
      <c r="IRK23" s="310"/>
      <c r="IRL23" s="308"/>
      <c r="IRM23" s="308"/>
      <c r="IRN23" s="309"/>
      <c r="IRO23" s="310"/>
      <c r="IRP23" s="308"/>
      <c r="IRQ23" s="308"/>
      <c r="IRR23" s="309"/>
      <c r="IRS23" s="310"/>
      <c r="IRT23" s="308"/>
      <c r="IRU23" s="308"/>
      <c r="IRV23" s="309"/>
      <c r="IRW23" s="310"/>
      <c r="IRX23" s="308"/>
      <c r="IRY23" s="308"/>
      <c r="IRZ23" s="309"/>
      <c r="ISA23" s="310"/>
      <c r="ISB23" s="308"/>
      <c r="ISC23" s="308"/>
      <c r="ISD23" s="309"/>
      <c r="ISE23" s="310"/>
      <c r="ISF23" s="308"/>
      <c r="ISG23" s="308"/>
      <c r="ISH23" s="309"/>
      <c r="ISI23" s="310"/>
      <c r="ISJ23" s="308"/>
      <c r="ISK23" s="308"/>
      <c r="ISL23" s="309"/>
      <c r="ISM23" s="310"/>
      <c r="ISN23" s="308"/>
      <c r="ISO23" s="308"/>
      <c r="ISP23" s="309"/>
      <c r="ISQ23" s="310"/>
      <c r="ISR23" s="308"/>
      <c r="ISS23" s="308"/>
      <c r="IST23" s="309"/>
      <c r="ISU23" s="310"/>
      <c r="ISV23" s="308"/>
      <c r="ISW23" s="308"/>
      <c r="ISX23" s="309"/>
      <c r="ISY23" s="310"/>
      <c r="ISZ23" s="308"/>
      <c r="ITA23" s="308"/>
      <c r="ITB23" s="309"/>
      <c r="ITC23" s="310"/>
      <c r="ITD23" s="308"/>
      <c r="ITE23" s="308"/>
      <c r="ITF23" s="309"/>
      <c r="ITG23" s="310"/>
      <c r="ITH23" s="308"/>
      <c r="ITI23" s="308"/>
      <c r="ITJ23" s="309"/>
      <c r="ITK23" s="310"/>
      <c r="ITL23" s="308"/>
      <c r="ITM23" s="308"/>
      <c r="ITN23" s="309"/>
      <c r="ITO23" s="310"/>
      <c r="ITP23" s="308"/>
      <c r="ITQ23" s="308"/>
      <c r="ITR23" s="309"/>
      <c r="ITS23" s="310"/>
      <c r="ITT23" s="308"/>
      <c r="ITU23" s="308"/>
      <c r="ITV23" s="309"/>
      <c r="ITW23" s="310"/>
      <c r="ITX23" s="308"/>
      <c r="ITY23" s="308"/>
      <c r="ITZ23" s="309"/>
      <c r="IUA23" s="310"/>
      <c r="IUB23" s="308"/>
      <c r="IUC23" s="308"/>
      <c r="IUD23" s="309"/>
      <c r="IUE23" s="310"/>
      <c r="IUF23" s="308"/>
      <c r="IUG23" s="308"/>
      <c r="IUH23" s="309"/>
      <c r="IUI23" s="310"/>
      <c r="IUJ23" s="308"/>
      <c r="IUK23" s="308"/>
      <c r="IUL23" s="309"/>
      <c r="IUM23" s="310"/>
      <c r="IUN23" s="308"/>
      <c r="IUO23" s="308"/>
      <c r="IUP23" s="309"/>
      <c r="IUQ23" s="310"/>
      <c r="IUR23" s="308"/>
      <c r="IUS23" s="308"/>
      <c r="IUT23" s="309"/>
      <c r="IUU23" s="310"/>
      <c r="IUV23" s="308"/>
      <c r="IUW23" s="308"/>
      <c r="IUX23" s="309"/>
      <c r="IUY23" s="310"/>
      <c r="IUZ23" s="308"/>
      <c r="IVA23" s="308"/>
      <c r="IVB23" s="309"/>
      <c r="IVC23" s="310"/>
      <c r="IVD23" s="308"/>
      <c r="IVE23" s="308"/>
      <c r="IVF23" s="309"/>
      <c r="IVG23" s="310"/>
      <c r="IVH23" s="308"/>
      <c r="IVI23" s="308"/>
      <c r="IVJ23" s="309"/>
      <c r="IVK23" s="310"/>
      <c r="IVL23" s="308"/>
      <c r="IVM23" s="308"/>
      <c r="IVN23" s="309"/>
      <c r="IVO23" s="310"/>
      <c r="IVP23" s="308"/>
      <c r="IVQ23" s="308"/>
      <c r="IVR23" s="309"/>
      <c r="IVS23" s="310"/>
      <c r="IVT23" s="308"/>
      <c r="IVU23" s="308"/>
      <c r="IVV23" s="309"/>
      <c r="IVW23" s="310"/>
      <c r="IVX23" s="308"/>
      <c r="IVY23" s="308"/>
      <c r="IVZ23" s="309"/>
      <c r="IWA23" s="310"/>
      <c r="IWB23" s="308"/>
      <c r="IWC23" s="308"/>
      <c r="IWD23" s="309"/>
      <c r="IWE23" s="310"/>
      <c r="IWF23" s="308"/>
      <c r="IWG23" s="308"/>
      <c r="IWH23" s="309"/>
      <c r="IWI23" s="310"/>
      <c r="IWJ23" s="308"/>
      <c r="IWK23" s="308"/>
      <c r="IWL23" s="309"/>
      <c r="IWM23" s="310"/>
      <c r="IWN23" s="308"/>
      <c r="IWO23" s="308"/>
      <c r="IWP23" s="309"/>
      <c r="IWQ23" s="310"/>
      <c r="IWR23" s="308"/>
      <c r="IWS23" s="308"/>
      <c r="IWT23" s="309"/>
      <c r="IWU23" s="310"/>
      <c r="IWV23" s="308"/>
      <c r="IWW23" s="308"/>
      <c r="IWX23" s="309"/>
      <c r="IWY23" s="310"/>
      <c r="IWZ23" s="308"/>
      <c r="IXA23" s="308"/>
      <c r="IXB23" s="309"/>
      <c r="IXC23" s="310"/>
      <c r="IXD23" s="308"/>
      <c r="IXE23" s="308"/>
      <c r="IXF23" s="309"/>
      <c r="IXG23" s="310"/>
      <c r="IXH23" s="308"/>
      <c r="IXI23" s="308"/>
      <c r="IXJ23" s="309"/>
      <c r="IXK23" s="310"/>
      <c r="IXL23" s="308"/>
      <c r="IXM23" s="308"/>
      <c r="IXN23" s="309"/>
      <c r="IXO23" s="310"/>
      <c r="IXP23" s="308"/>
      <c r="IXQ23" s="308"/>
      <c r="IXR23" s="309"/>
      <c r="IXS23" s="310"/>
      <c r="IXT23" s="308"/>
      <c r="IXU23" s="308"/>
      <c r="IXV23" s="309"/>
      <c r="IXW23" s="310"/>
      <c r="IXX23" s="308"/>
      <c r="IXY23" s="308"/>
      <c r="IXZ23" s="309"/>
      <c r="IYA23" s="310"/>
      <c r="IYB23" s="308"/>
      <c r="IYC23" s="308"/>
      <c r="IYD23" s="309"/>
      <c r="IYE23" s="310"/>
      <c r="IYF23" s="308"/>
      <c r="IYG23" s="308"/>
      <c r="IYH23" s="309"/>
      <c r="IYI23" s="310"/>
      <c r="IYJ23" s="308"/>
      <c r="IYK23" s="308"/>
      <c r="IYL23" s="309"/>
      <c r="IYM23" s="310"/>
      <c r="IYN23" s="308"/>
      <c r="IYO23" s="308"/>
      <c r="IYP23" s="309"/>
      <c r="IYQ23" s="310"/>
      <c r="IYR23" s="308"/>
      <c r="IYS23" s="308"/>
      <c r="IYT23" s="309"/>
      <c r="IYU23" s="310"/>
      <c r="IYV23" s="308"/>
      <c r="IYW23" s="308"/>
      <c r="IYX23" s="309"/>
      <c r="IYY23" s="310"/>
      <c r="IYZ23" s="308"/>
      <c r="IZA23" s="308"/>
      <c r="IZB23" s="309"/>
      <c r="IZC23" s="310"/>
      <c r="IZD23" s="308"/>
      <c r="IZE23" s="308"/>
      <c r="IZF23" s="309"/>
      <c r="IZG23" s="310"/>
      <c r="IZH23" s="308"/>
      <c r="IZI23" s="308"/>
      <c r="IZJ23" s="309"/>
      <c r="IZK23" s="310"/>
      <c r="IZL23" s="308"/>
      <c r="IZM23" s="308"/>
      <c r="IZN23" s="309"/>
      <c r="IZO23" s="310"/>
      <c r="IZP23" s="308"/>
      <c r="IZQ23" s="308"/>
      <c r="IZR23" s="309"/>
      <c r="IZS23" s="310"/>
      <c r="IZT23" s="308"/>
      <c r="IZU23" s="308"/>
      <c r="IZV23" s="309"/>
      <c r="IZW23" s="310"/>
      <c r="IZX23" s="308"/>
      <c r="IZY23" s="308"/>
      <c r="IZZ23" s="309"/>
      <c r="JAA23" s="310"/>
      <c r="JAB23" s="308"/>
      <c r="JAC23" s="308"/>
      <c r="JAD23" s="309"/>
      <c r="JAE23" s="310"/>
      <c r="JAF23" s="308"/>
      <c r="JAG23" s="308"/>
      <c r="JAH23" s="309"/>
      <c r="JAI23" s="310"/>
      <c r="JAJ23" s="308"/>
      <c r="JAK23" s="308"/>
      <c r="JAL23" s="309"/>
      <c r="JAM23" s="310"/>
      <c r="JAN23" s="308"/>
      <c r="JAO23" s="308"/>
      <c r="JAP23" s="309"/>
      <c r="JAQ23" s="310"/>
      <c r="JAR23" s="308"/>
      <c r="JAS23" s="308"/>
      <c r="JAT23" s="309"/>
      <c r="JAU23" s="310"/>
      <c r="JAV23" s="308"/>
      <c r="JAW23" s="308"/>
      <c r="JAX23" s="309"/>
      <c r="JAY23" s="310"/>
      <c r="JAZ23" s="308"/>
      <c r="JBA23" s="308"/>
      <c r="JBB23" s="309"/>
      <c r="JBC23" s="310"/>
      <c r="JBD23" s="308"/>
      <c r="JBE23" s="308"/>
      <c r="JBF23" s="309"/>
      <c r="JBG23" s="310"/>
      <c r="JBH23" s="308"/>
      <c r="JBI23" s="308"/>
      <c r="JBJ23" s="309"/>
      <c r="JBK23" s="310"/>
      <c r="JBL23" s="308"/>
      <c r="JBM23" s="308"/>
      <c r="JBN23" s="309"/>
      <c r="JBO23" s="310"/>
      <c r="JBP23" s="308"/>
      <c r="JBQ23" s="308"/>
      <c r="JBR23" s="309"/>
      <c r="JBS23" s="310"/>
      <c r="JBT23" s="308"/>
      <c r="JBU23" s="308"/>
      <c r="JBV23" s="309"/>
      <c r="JBW23" s="310"/>
      <c r="JBX23" s="308"/>
      <c r="JBY23" s="308"/>
      <c r="JBZ23" s="309"/>
      <c r="JCA23" s="310"/>
      <c r="JCB23" s="308"/>
      <c r="JCC23" s="308"/>
      <c r="JCD23" s="309"/>
      <c r="JCE23" s="310"/>
      <c r="JCF23" s="308"/>
      <c r="JCG23" s="308"/>
      <c r="JCH23" s="309"/>
      <c r="JCI23" s="310"/>
      <c r="JCJ23" s="308"/>
      <c r="JCK23" s="308"/>
      <c r="JCL23" s="309"/>
      <c r="JCM23" s="310"/>
      <c r="JCN23" s="308"/>
      <c r="JCO23" s="308"/>
      <c r="JCP23" s="309"/>
      <c r="JCQ23" s="310"/>
      <c r="JCR23" s="308"/>
      <c r="JCS23" s="308"/>
      <c r="JCT23" s="309"/>
      <c r="JCU23" s="310"/>
      <c r="JCV23" s="308"/>
      <c r="JCW23" s="308"/>
      <c r="JCX23" s="309"/>
      <c r="JCY23" s="310"/>
      <c r="JCZ23" s="308"/>
      <c r="JDA23" s="308"/>
      <c r="JDB23" s="309"/>
      <c r="JDC23" s="310"/>
      <c r="JDD23" s="308"/>
      <c r="JDE23" s="308"/>
      <c r="JDF23" s="309"/>
      <c r="JDG23" s="310"/>
      <c r="JDH23" s="308"/>
      <c r="JDI23" s="308"/>
      <c r="JDJ23" s="309"/>
      <c r="JDK23" s="310"/>
      <c r="JDL23" s="308"/>
      <c r="JDM23" s="308"/>
      <c r="JDN23" s="309"/>
      <c r="JDO23" s="310"/>
      <c r="JDP23" s="308"/>
      <c r="JDQ23" s="308"/>
      <c r="JDR23" s="309"/>
      <c r="JDS23" s="310"/>
      <c r="JDT23" s="308"/>
      <c r="JDU23" s="308"/>
      <c r="JDV23" s="309"/>
      <c r="JDW23" s="310"/>
      <c r="JDX23" s="308"/>
      <c r="JDY23" s="308"/>
      <c r="JDZ23" s="309"/>
      <c r="JEA23" s="310"/>
      <c r="JEB23" s="308"/>
      <c r="JEC23" s="308"/>
      <c r="JED23" s="309"/>
      <c r="JEE23" s="310"/>
      <c r="JEF23" s="308"/>
      <c r="JEG23" s="308"/>
      <c r="JEH23" s="309"/>
      <c r="JEI23" s="310"/>
      <c r="JEJ23" s="308"/>
      <c r="JEK23" s="308"/>
      <c r="JEL23" s="309"/>
      <c r="JEM23" s="310"/>
      <c r="JEN23" s="308"/>
      <c r="JEO23" s="308"/>
      <c r="JEP23" s="309"/>
      <c r="JEQ23" s="310"/>
      <c r="JER23" s="308"/>
      <c r="JES23" s="308"/>
      <c r="JET23" s="309"/>
      <c r="JEU23" s="310"/>
      <c r="JEV23" s="308"/>
      <c r="JEW23" s="308"/>
      <c r="JEX23" s="309"/>
      <c r="JEY23" s="310"/>
      <c r="JEZ23" s="308"/>
      <c r="JFA23" s="308"/>
      <c r="JFB23" s="309"/>
      <c r="JFC23" s="310"/>
      <c r="JFD23" s="308"/>
      <c r="JFE23" s="308"/>
      <c r="JFF23" s="309"/>
      <c r="JFG23" s="310"/>
      <c r="JFH23" s="308"/>
      <c r="JFI23" s="308"/>
      <c r="JFJ23" s="309"/>
      <c r="JFK23" s="310"/>
      <c r="JFL23" s="308"/>
      <c r="JFM23" s="308"/>
      <c r="JFN23" s="309"/>
      <c r="JFO23" s="310"/>
      <c r="JFP23" s="308"/>
      <c r="JFQ23" s="308"/>
      <c r="JFR23" s="309"/>
      <c r="JFS23" s="310"/>
      <c r="JFT23" s="308"/>
      <c r="JFU23" s="308"/>
      <c r="JFV23" s="309"/>
      <c r="JFW23" s="310"/>
      <c r="JFX23" s="308"/>
      <c r="JFY23" s="308"/>
      <c r="JFZ23" s="309"/>
      <c r="JGA23" s="310"/>
      <c r="JGB23" s="308"/>
      <c r="JGC23" s="308"/>
      <c r="JGD23" s="309"/>
      <c r="JGE23" s="310"/>
      <c r="JGF23" s="308"/>
      <c r="JGG23" s="308"/>
      <c r="JGH23" s="309"/>
      <c r="JGI23" s="310"/>
      <c r="JGJ23" s="308"/>
      <c r="JGK23" s="308"/>
      <c r="JGL23" s="309"/>
      <c r="JGM23" s="310"/>
      <c r="JGN23" s="308"/>
      <c r="JGO23" s="308"/>
      <c r="JGP23" s="309"/>
      <c r="JGQ23" s="310"/>
      <c r="JGR23" s="308"/>
      <c r="JGS23" s="308"/>
      <c r="JGT23" s="309"/>
      <c r="JGU23" s="310"/>
      <c r="JGV23" s="308"/>
      <c r="JGW23" s="308"/>
      <c r="JGX23" s="309"/>
      <c r="JGY23" s="310"/>
      <c r="JGZ23" s="308"/>
      <c r="JHA23" s="308"/>
      <c r="JHB23" s="309"/>
      <c r="JHC23" s="310"/>
      <c r="JHD23" s="308"/>
      <c r="JHE23" s="308"/>
      <c r="JHF23" s="309"/>
      <c r="JHG23" s="310"/>
      <c r="JHH23" s="308"/>
      <c r="JHI23" s="308"/>
      <c r="JHJ23" s="309"/>
      <c r="JHK23" s="310"/>
      <c r="JHL23" s="308"/>
      <c r="JHM23" s="308"/>
      <c r="JHN23" s="309"/>
      <c r="JHO23" s="310"/>
      <c r="JHP23" s="308"/>
      <c r="JHQ23" s="308"/>
      <c r="JHR23" s="309"/>
      <c r="JHS23" s="310"/>
      <c r="JHT23" s="308"/>
      <c r="JHU23" s="308"/>
      <c r="JHV23" s="309"/>
      <c r="JHW23" s="310"/>
      <c r="JHX23" s="308"/>
      <c r="JHY23" s="308"/>
      <c r="JHZ23" s="309"/>
      <c r="JIA23" s="310"/>
      <c r="JIB23" s="308"/>
      <c r="JIC23" s="308"/>
      <c r="JID23" s="309"/>
      <c r="JIE23" s="310"/>
      <c r="JIF23" s="308"/>
      <c r="JIG23" s="308"/>
      <c r="JIH23" s="309"/>
      <c r="JII23" s="310"/>
      <c r="JIJ23" s="308"/>
      <c r="JIK23" s="308"/>
      <c r="JIL23" s="309"/>
      <c r="JIM23" s="310"/>
      <c r="JIN23" s="308"/>
      <c r="JIO23" s="308"/>
      <c r="JIP23" s="309"/>
      <c r="JIQ23" s="310"/>
      <c r="JIR23" s="308"/>
      <c r="JIS23" s="308"/>
      <c r="JIT23" s="309"/>
      <c r="JIU23" s="310"/>
      <c r="JIV23" s="308"/>
      <c r="JIW23" s="308"/>
      <c r="JIX23" s="309"/>
      <c r="JIY23" s="310"/>
      <c r="JIZ23" s="308"/>
      <c r="JJA23" s="308"/>
      <c r="JJB23" s="309"/>
      <c r="JJC23" s="310"/>
      <c r="JJD23" s="308"/>
      <c r="JJE23" s="308"/>
      <c r="JJF23" s="309"/>
      <c r="JJG23" s="310"/>
      <c r="JJH23" s="308"/>
      <c r="JJI23" s="308"/>
      <c r="JJJ23" s="309"/>
      <c r="JJK23" s="310"/>
      <c r="JJL23" s="308"/>
      <c r="JJM23" s="308"/>
      <c r="JJN23" s="309"/>
      <c r="JJO23" s="310"/>
      <c r="JJP23" s="308"/>
      <c r="JJQ23" s="308"/>
      <c r="JJR23" s="309"/>
      <c r="JJS23" s="310"/>
      <c r="JJT23" s="308"/>
      <c r="JJU23" s="308"/>
      <c r="JJV23" s="309"/>
      <c r="JJW23" s="310"/>
      <c r="JJX23" s="308"/>
      <c r="JJY23" s="308"/>
      <c r="JJZ23" s="309"/>
      <c r="JKA23" s="310"/>
      <c r="JKB23" s="308"/>
      <c r="JKC23" s="308"/>
      <c r="JKD23" s="309"/>
      <c r="JKE23" s="310"/>
      <c r="JKF23" s="308"/>
      <c r="JKG23" s="308"/>
      <c r="JKH23" s="309"/>
      <c r="JKI23" s="310"/>
      <c r="JKJ23" s="308"/>
      <c r="JKK23" s="308"/>
      <c r="JKL23" s="309"/>
      <c r="JKM23" s="310"/>
      <c r="JKN23" s="308"/>
      <c r="JKO23" s="308"/>
      <c r="JKP23" s="309"/>
      <c r="JKQ23" s="310"/>
      <c r="JKR23" s="308"/>
      <c r="JKS23" s="308"/>
      <c r="JKT23" s="309"/>
      <c r="JKU23" s="310"/>
      <c r="JKV23" s="308"/>
      <c r="JKW23" s="308"/>
      <c r="JKX23" s="309"/>
      <c r="JKY23" s="310"/>
      <c r="JKZ23" s="308"/>
      <c r="JLA23" s="308"/>
      <c r="JLB23" s="309"/>
      <c r="JLC23" s="310"/>
      <c r="JLD23" s="308"/>
      <c r="JLE23" s="308"/>
      <c r="JLF23" s="309"/>
      <c r="JLG23" s="310"/>
      <c r="JLH23" s="308"/>
      <c r="JLI23" s="308"/>
      <c r="JLJ23" s="309"/>
      <c r="JLK23" s="310"/>
      <c r="JLL23" s="308"/>
      <c r="JLM23" s="308"/>
      <c r="JLN23" s="309"/>
      <c r="JLO23" s="310"/>
      <c r="JLP23" s="308"/>
      <c r="JLQ23" s="308"/>
      <c r="JLR23" s="309"/>
      <c r="JLS23" s="310"/>
      <c r="JLT23" s="308"/>
      <c r="JLU23" s="308"/>
      <c r="JLV23" s="309"/>
      <c r="JLW23" s="310"/>
      <c r="JLX23" s="308"/>
      <c r="JLY23" s="308"/>
      <c r="JLZ23" s="309"/>
      <c r="JMA23" s="310"/>
      <c r="JMB23" s="308"/>
      <c r="JMC23" s="308"/>
      <c r="JMD23" s="309"/>
      <c r="JME23" s="310"/>
      <c r="JMF23" s="308"/>
      <c r="JMG23" s="308"/>
      <c r="JMH23" s="309"/>
      <c r="JMI23" s="310"/>
      <c r="JMJ23" s="308"/>
      <c r="JMK23" s="308"/>
      <c r="JML23" s="309"/>
      <c r="JMM23" s="310"/>
      <c r="JMN23" s="308"/>
      <c r="JMO23" s="308"/>
      <c r="JMP23" s="309"/>
      <c r="JMQ23" s="310"/>
      <c r="JMR23" s="308"/>
      <c r="JMS23" s="308"/>
      <c r="JMT23" s="309"/>
      <c r="JMU23" s="310"/>
      <c r="JMV23" s="308"/>
      <c r="JMW23" s="308"/>
      <c r="JMX23" s="309"/>
      <c r="JMY23" s="310"/>
      <c r="JMZ23" s="308"/>
      <c r="JNA23" s="308"/>
      <c r="JNB23" s="309"/>
      <c r="JNC23" s="310"/>
      <c r="JND23" s="308"/>
      <c r="JNE23" s="308"/>
      <c r="JNF23" s="309"/>
      <c r="JNG23" s="310"/>
      <c r="JNH23" s="308"/>
      <c r="JNI23" s="308"/>
      <c r="JNJ23" s="309"/>
      <c r="JNK23" s="310"/>
      <c r="JNL23" s="308"/>
      <c r="JNM23" s="308"/>
      <c r="JNN23" s="309"/>
      <c r="JNO23" s="310"/>
      <c r="JNP23" s="308"/>
      <c r="JNQ23" s="308"/>
      <c r="JNR23" s="309"/>
      <c r="JNS23" s="310"/>
      <c r="JNT23" s="308"/>
      <c r="JNU23" s="308"/>
      <c r="JNV23" s="309"/>
      <c r="JNW23" s="310"/>
      <c r="JNX23" s="308"/>
      <c r="JNY23" s="308"/>
      <c r="JNZ23" s="309"/>
      <c r="JOA23" s="310"/>
      <c r="JOB23" s="308"/>
      <c r="JOC23" s="308"/>
      <c r="JOD23" s="309"/>
      <c r="JOE23" s="310"/>
      <c r="JOF23" s="308"/>
      <c r="JOG23" s="308"/>
      <c r="JOH23" s="309"/>
      <c r="JOI23" s="310"/>
      <c r="JOJ23" s="308"/>
      <c r="JOK23" s="308"/>
      <c r="JOL23" s="309"/>
      <c r="JOM23" s="310"/>
      <c r="JON23" s="308"/>
      <c r="JOO23" s="308"/>
      <c r="JOP23" s="309"/>
      <c r="JOQ23" s="310"/>
      <c r="JOR23" s="308"/>
      <c r="JOS23" s="308"/>
      <c r="JOT23" s="309"/>
      <c r="JOU23" s="310"/>
      <c r="JOV23" s="308"/>
      <c r="JOW23" s="308"/>
      <c r="JOX23" s="309"/>
      <c r="JOY23" s="310"/>
      <c r="JOZ23" s="308"/>
      <c r="JPA23" s="308"/>
      <c r="JPB23" s="309"/>
      <c r="JPC23" s="310"/>
      <c r="JPD23" s="308"/>
      <c r="JPE23" s="308"/>
      <c r="JPF23" s="309"/>
      <c r="JPG23" s="310"/>
      <c r="JPH23" s="308"/>
      <c r="JPI23" s="308"/>
      <c r="JPJ23" s="309"/>
      <c r="JPK23" s="310"/>
      <c r="JPL23" s="308"/>
      <c r="JPM23" s="308"/>
      <c r="JPN23" s="309"/>
      <c r="JPO23" s="310"/>
      <c r="JPP23" s="308"/>
      <c r="JPQ23" s="308"/>
      <c r="JPR23" s="309"/>
      <c r="JPS23" s="310"/>
      <c r="JPT23" s="308"/>
      <c r="JPU23" s="308"/>
      <c r="JPV23" s="309"/>
      <c r="JPW23" s="310"/>
      <c r="JPX23" s="308"/>
      <c r="JPY23" s="308"/>
      <c r="JPZ23" s="309"/>
      <c r="JQA23" s="310"/>
      <c r="JQB23" s="308"/>
      <c r="JQC23" s="308"/>
      <c r="JQD23" s="309"/>
      <c r="JQE23" s="310"/>
      <c r="JQF23" s="308"/>
      <c r="JQG23" s="308"/>
      <c r="JQH23" s="309"/>
      <c r="JQI23" s="310"/>
      <c r="JQJ23" s="308"/>
      <c r="JQK23" s="308"/>
      <c r="JQL23" s="309"/>
      <c r="JQM23" s="310"/>
      <c r="JQN23" s="308"/>
      <c r="JQO23" s="308"/>
      <c r="JQP23" s="309"/>
      <c r="JQQ23" s="310"/>
      <c r="JQR23" s="308"/>
      <c r="JQS23" s="308"/>
      <c r="JQT23" s="309"/>
      <c r="JQU23" s="310"/>
      <c r="JQV23" s="308"/>
      <c r="JQW23" s="308"/>
      <c r="JQX23" s="309"/>
      <c r="JQY23" s="310"/>
      <c r="JQZ23" s="308"/>
      <c r="JRA23" s="308"/>
      <c r="JRB23" s="309"/>
      <c r="JRC23" s="310"/>
      <c r="JRD23" s="308"/>
      <c r="JRE23" s="308"/>
      <c r="JRF23" s="309"/>
      <c r="JRG23" s="310"/>
      <c r="JRH23" s="308"/>
      <c r="JRI23" s="308"/>
      <c r="JRJ23" s="309"/>
      <c r="JRK23" s="310"/>
      <c r="JRL23" s="308"/>
      <c r="JRM23" s="308"/>
      <c r="JRN23" s="309"/>
      <c r="JRO23" s="310"/>
      <c r="JRP23" s="308"/>
      <c r="JRQ23" s="308"/>
      <c r="JRR23" s="309"/>
      <c r="JRS23" s="310"/>
      <c r="JRT23" s="308"/>
      <c r="JRU23" s="308"/>
      <c r="JRV23" s="309"/>
      <c r="JRW23" s="310"/>
      <c r="JRX23" s="308"/>
      <c r="JRY23" s="308"/>
      <c r="JRZ23" s="309"/>
      <c r="JSA23" s="310"/>
      <c r="JSB23" s="308"/>
      <c r="JSC23" s="308"/>
      <c r="JSD23" s="309"/>
      <c r="JSE23" s="310"/>
      <c r="JSF23" s="308"/>
      <c r="JSG23" s="308"/>
      <c r="JSH23" s="309"/>
      <c r="JSI23" s="310"/>
      <c r="JSJ23" s="308"/>
      <c r="JSK23" s="308"/>
      <c r="JSL23" s="309"/>
      <c r="JSM23" s="310"/>
      <c r="JSN23" s="308"/>
      <c r="JSO23" s="308"/>
      <c r="JSP23" s="309"/>
      <c r="JSQ23" s="310"/>
      <c r="JSR23" s="308"/>
      <c r="JSS23" s="308"/>
      <c r="JST23" s="309"/>
      <c r="JSU23" s="310"/>
      <c r="JSV23" s="308"/>
      <c r="JSW23" s="308"/>
      <c r="JSX23" s="309"/>
      <c r="JSY23" s="310"/>
      <c r="JSZ23" s="308"/>
      <c r="JTA23" s="308"/>
      <c r="JTB23" s="309"/>
      <c r="JTC23" s="310"/>
      <c r="JTD23" s="308"/>
      <c r="JTE23" s="308"/>
      <c r="JTF23" s="309"/>
      <c r="JTG23" s="310"/>
      <c r="JTH23" s="308"/>
      <c r="JTI23" s="308"/>
      <c r="JTJ23" s="309"/>
      <c r="JTK23" s="310"/>
      <c r="JTL23" s="308"/>
      <c r="JTM23" s="308"/>
      <c r="JTN23" s="309"/>
      <c r="JTO23" s="310"/>
      <c r="JTP23" s="308"/>
      <c r="JTQ23" s="308"/>
      <c r="JTR23" s="309"/>
      <c r="JTS23" s="310"/>
      <c r="JTT23" s="308"/>
      <c r="JTU23" s="308"/>
      <c r="JTV23" s="309"/>
      <c r="JTW23" s="310"/>
      <c r="JTX23" s="308"/>
      <c r="JTY23" s="308"/>
      <c r="JTZ23" s="309"/>
      <c r="JUA23" s="310"/>
      <c r="JUB23" s="308"/>
      <c r="JUC23" s="308"/>
      <c r="JUD23" s="309"/>
      <c r="JUE23" s="310"/>
      <c r="JUF23" s="308"/>
      <c r="JUG23" s="308"/>
      <c r="JUH23" s="309"/>
      <c r="JUI23" s="310"/>
      <c r="JUJ23" s="308"/>
      <c r="JUK23" s="308"/>
      <c r="JUL23" s="309"/>
      <c r="JUM23" s="310"/>
      <c r="JUN23" s="308"/>
      <c r="JUO23" s="308"/>
      <c r="JUP23" s="309"/>
      <c r="JUQ23" s="310"/>
      <c r="JUR23" s="308"/>
      <c r="JUS23" s="308"/>
      <c r="JUT23" s="309"/>
      <c r="JUU23" s="310"/>
      <c r="JUV23" s="308"/>
      <c r="JUW23" s="308"/>
      <c r="JUX23" s="309"/>
      <c r="JUY23" s="310"/>
      <c r="JUZ23" s="308"/>
      <c r="JVA23" s="308"/>
      <c r="JVB23" s="309"/>
      <c r="JVC23" s="310"/>
      <c r="JVD23" s="308"/>
      <c r="JVE23" s="308"/>
      <c r="JVF23" s="309"/>
      <c r="JVG23" s="310"/>
      <c r="JVH23" s="308"/>
      <c r="JVI23" s="308"/>
      <c r="JVJ23" s="309"/>
      <c r="JVK23" s="310"/>
      <c r="JVL23" s="308"/>
      <c r="JVM23" s="308"/>
      <c r="JVN23" s="309"/>
      <c r="JVO23" s="310"/>
      <c r="JVP23" s="308"/>
      <c r="JVQ23" s="308"/>
      <c r="JVR23" s="309"/>
      <c r="JVS23" s="310"/>
      <c r="JVT23" s="308"/>
      <c r="JVU23" s="308"/>
      <c r="JVV23" s="309"/>
      <c r="JVW23" s="310"/>
      <c r="JVX23" s="308"/>
      <c r="JVY23" s="308"/>
      <c r="JVZ23" s="309"/>
      <c r="JWA23" s="310"/>
      <c r="JWB23" s="308"/>
      <c r="JWC23" s="308"/>
      <c r="JWD23" s="309"/>
      <c r="JWE23" s="310"/>
      <c r="JWF23" s="308"/>
      <c r="JWG23" s="308"/>
      <c r="JWH23" s="309"/>
      <c r="JWI23" s="310"/>
      <c r="JWJ23" s="308"/>
      <c r="JWK23" s="308"/>
      <c r="JWL23" s="309"/>
      <c r="JWM23" s="310"/>
      <c r="JWN23" s="308"/>
      <c r="JWO23" s="308"/>
      <c r="JWP23" s="309"/>
      <c r="JWQ23" s="310"/>
      <c r="JWR23" s="308"/>
      <c r="JWS23" s="308"/>
      <c r="JWT23" s="309"/>
      <c r="JWU23" s="310"/>
      <c r="JWV23" s="308"/>
      <c r="JWW23" s="308"/>
      <c r="JWX23" s="309"/>
      <c r="JWY23" s="310"/>
      <c r="JWZ23" s="308"/>
      <c r="JXA23" s="308"/>
      <c r="JXB23" s="309"/>
      <c r="JXC23" s="310"/>
      <c r="JXD23" s="308"/>
      <c r="JXE23" s="308"/>
      <c r="JXF23" s="309"/>
      <c r="JXG23" s="310"/>
      <c r="JXH23" s="308"/>
      <c r="JXI23" s="308"/>
      <c r="JXJ23" s="309"/>
      <c r="JXK23" s="310"/>
      <c r="JXL23" s="308"/>
      <c r="JXM23" s="308"/>
      <c r="JXN23" s="309"/>
      <c r="JXO23" s="310"/>
      <c r="JXP23" s="308"/>
      <c r="JXQ23" s="308"/>
      <c r="JXR23" s="309"/>
      <c r="JXS23" s="310"/>
      <c r="JXT23" s="308"/>
      <c r="JXU23" s="308"/>
      <c r="JXV23" s="309"/>
      <c r="JXW23" s="310"/>
      <c r="JXX23" s="308"/>
      <c r="JXY23" s="308"/>
      <c r="JXZ23" s="309"/>
      <c r="JYA23" s="310"/>
      <c r="JYB23" s="308"/>
      <c r="JYC23" s="308"/>
      <c r="JYD23" s="309"/>
      <c r="JYE23" s="310"/>
      <c r="JYF23" s="308"/>
      <c r="JYG23" s="308"/>
      <c r="JYH23" s="309"/>
      <c r="JYI23" s="310"/>
      <c r="JYJ23" s="308"/>
      <c r="JYK23" s="308"/>
      <c r="JYL23" s="309"/>
      <c r="JYM23" s="310"/>
      <c r="JYN23" s="308"/>
      <c r="JYO23" s="308"/>
      <c r="JYP23" s="309"/>
      <c r="JYQ23" s="310"/>
      <c r="JYR23" s="308"/>
      <c r="JYS23" s="308"/>
      <c r="JYT23" s="309"/>
      <c r="JYU23" s="310"/>
      <c r="JYV23" s="308"/>
      <c r="JYW23" s="308"/>
      <c r="JYX23" s="309"/>
      <c r="JYY23" s="310"/>
      <c r="JYZ23" s="308"/>
      <c r="JZA23" s="308"/>
      <c r="JZB23" s="309"/>
      <c r="JZC23" s="310"/>
      <c r="JZD23" s="308"/>
      <c r="JZE23" s="308"/>
      <c r="JZF23" s="309"/>
      <c r="JZG23" s="310"/>
      <c r="JZH23" s="308"/>
      <c r="JZI23" s="308"/>
      <c r="JZJ23" s="309"/>
      <c r="JZK23" s="310"/>
      <c r="JZL23" s="308"/>
      <c r="JZM23" s="308"/>
      <c r="JZN23" s="309"/>
      <c r="JZO23" s="310"/>
      <c r="JZP23" s="308"/>
      <c r="JZQ23" s="308"/>
      <c r="JZR23" s="309"/>
      <c r="JZS23" s="310"/>
      <c r="JZT23" s="308"/>
      <c r="JZU23" s="308"/>
      <c r="JZV23" s="309"/>
      <c r="JZW23" s="310"/>
      <c r="JZX23" s="308"/>
      <c r="JZY23" s="308"/>
      <c r="JZZ23" s="309"/>
      <c r="KAA23" s="310"/>
      <c r="KAB23" s="308"/>
      <c r="KAC23" s="308"/>
      <c r="KAD23" s="309"/>
      <c r="KAE23" s="310"/>
      <c r="KAF23" s="308"/>
      <c r="KAG23" s="308"/>
      <c r="KAH23" s="309"/>
      <c r="KAI23" s="310"/>
      <c r="KAJ23" s="308"/>
      <c r="KAK23" s="308"/>
      <c r="KAL23" s="309"/>
      <c r="KAM23" s="310"/>
      <c r="KAN23" s="308"/>
      <c r="KAO23" s="308"/>
      <c r="KAP23" s="309"/>
      <c r="KAQ23" s="310"/>
      <c r="KAR23" s="308"/>
      <c r="KAS23" s="308"/>
      <c r="KAT23" s="309"/>
      <c r="KAU23" s="310"/>
      <c r="KAV23" s="308"/>
      <c r="KAW23" s="308"/>
      <c r="KAX23" s="309"/>
      <c r="KAY23" s="310"/>
      <c r="KAZ23" s="308"/>
      <c r="KBA23" s="308"/>
      <c r="KBB23" s="309"/>
      <c r="KBC23" s="310"/>
      <c r="KBD23" s="308"/>
      <c r="KBE23" s="308"/>
      <c r="KBF23" s="309"/>
      <c r="KBG23" s="310"/>
      <c r="KBH23" s="308"/>
      <c r="KBI23" s="308"/>
      <c r="KBJ23" s="309"/>
      <c r="KBK23" s="310"/>
      <c r="KBL23" s="308"/>
      <c r="KBM23" s="308"/>
      <c r="KBN23" s="309"/>
      <c r="KBO23" s="310"/>
      <c r="KBP23" s="308"/>
      <c r="KBQ23" s="308"/>
      <c r="KBR23" s="309"/>
      <c r="KBS23" s="310"/>
      <c r="KBT23" s="308"/>
      <c r="KBU23" s="308"/>
      <c r="KBV23" s="309"/>
      <c r="KBW23" s="310"/>
      <c r="KBX23" s="308"/>
      <c r="KBY23" s="308"/>
      <c r="KBZ23" s="309"/>
      <c r="KCA23" s="310"/>
      <c r="KCB23" s="308"/>
      <c r="KCC23" s="308"/>
      <c r="KCD23" s="309"/>
      <c r="KCE23" s="310"/>
      <c r="KCF23" s="308"/>
      <c r="KCG23" s="308"/>
      <c r="KCH23" s="309"/>
      <c r="KCI23" s="310"/>
      <c r="KCJ23" s="308"/>
      <c r="KCK23" s="308"/>
      <c r="KCL23" s="309"/>
      <c r="KCM23" s="310"/>
      <c r="KCN23" s="308"/>
      <c r="KCO23" s="308"/>
      <c r="KCP23" s="309"/>
      <c r="KCQ23" s="310"/>
      <c r="KCR23" s="308"/>
      <c r="KCS23" s="308"/>
      <c r="KCT23" s="309"/>
      <c r="KCU23" s="310"/>
      <c r="KCV23" s="308"/>
      <c r="KCW23" s="308"/>
      <c r="KCX23" s="309"/>
      <c r="KCY23" s="310"/>
      <c r="KCZ23" s="308"/>
      <c r="KDA23" s="308"/>
      <c r="KDB23" s="309"/>
      <c r="KDC23" s="310"/>
      <c r="KDD23" s="308"/>
      <c r="KDE23" s="308"/>
      <c r="KDF23" s="309"/>
      <c r="KDG23" s="310"/>
      <c r="KDH23" s="308"/>
      <c r="KDI23" s="308"/>
      <c r="KDJ23" s="309"/>
      <c r="KDK23" s="310"/>
      <c r="KDL23" s="308"/>
      <c r="KDM23" s="308"/>
      <c r="KDN23" s="309"/>
      <c r="KDO23" s="310"/>
      <c r="KDP23" s="308"/>
      <c r="KDQ23" s="308"/>
      <c r="KDR23" s="309"/>
      <c r="KDS23" s="310"/>
      <c r="KDT23" s="308"/>
      <c r="KDU23" s="308"/>
      <c r="KDV23" s="309"/>
      <c r="KDW23" s="310"/>
      <c r="KDX23" s="308"/>
      <c r="KDY23" s="308"/>
      <c r="KDZ23" s="309"/>
      <c r="KEA23" s="310"/>
      <c r="KEB23" s="308"/>
      <c r="KEC23" s="308"/>
      <c r="KED23" s="309"/>
      <c r="KEE23" s="310"/>
      <c r="KEF23" s="308"/>
      <c r="KEG23" s="308"/>
      <c r="KEH23" s="309"/>
      <c r="KEI23" s="310"/>
      <c r="KEJ23" s="308"/>
      <c r="KEK23" s="308"/>
      <c r="KEL23" s="309"/>
      <c r="KEM23" s="310"/>
      <c r="KEN23" s="308"/>
      <c r="KEO23" s="308"/>
      <c r="KEP23" s="309"/>
      <c r="KEQ23" s="310"/>
      <c r="KER23" s="308"/>
      <c r="KES23" s="308"/>
      <c r="KET23" s="309"/>
      <c r="KEU23" s="310"/>
      <c r="KEV23" s="308"/>
      <c r="KEW23" s="308"/>
      <c r="KEX23" s="309"/>
      <c r="KEY23" s="310"/>
      <c r="KEZ23" s="308"/>
      <c r="KFA23" s="308"/>
      <c r="KFB23" s="309"/>
      <c r="KFC23" s="310"/>
      <c r="KFD23" s="308"/>
      <c r="KFE23" s="308"/>
      <c r="KFF23" s="309"/>
      <c r="KFG23" s="310"/>
      <c r="KFH23" s="308"/>
      <c r="KFI23" s="308"/>
      <c r="KFJ23" s="309"/>
      <c r="KFK23" s="310"/>
      <c r="KFL23" s="308"/>
      <c r="KFM23" s="308"/>
      <c r="KFN23" s="309"/>
      <c r="KFO23" s="310"/>
      <c r="KFP23" s="308"/>
      <c r="KFQ23" s="308"/>
      <c r="KFR23" s="309"/>
      <c r="KFS23" s="310"/>
      <c r="KFT23" s="308"/>
      <c r="KFU23" s="308"/>
      <c r="KFV23" s="309"/>
      <c r="KFW23" s="310"/>
      <c r="KFX23" s="308"/>
      <c r="KFY23" s="308"/>
      <c r="KFZ23" s="309"/>
      <c r="KGA23" s="310"/>
      <c r="KGB23" s="308"/>
      <c r="KGC23" s="308"/>
      <c r="KGD23" s="309"/>
      <c r="KGE23" s="310"/>
      <c r="KGF23" s="308"/>
      <c r="KGG23" s="308"/>
      <c r="KGH23" s="309"/>
      <c r="KGI23" s="310"/>
      <c r="KGJ23" s="308"/>
      <c r="KGK23" s="308"/>
      <c r="KGL23" s="309"/>
      <c r="KGM23" s="310"/>
      <c r="KGN23" s="308"/>
      <c r="KGO23" s="308"/>
      <c r="KGP23" s="309"/>
      <c r="KGQ23" s="310"/>
      <c r="KGR23" s="308"/>
      <c r="KGS23" s="308"/>
      <c r="KGT23" s="309"/>
      <c r="KGU23" s="310"/>
      <c r="KGV23" s="308"/>
      <c r="KGW23" s="308"/>
      <c r="KGX23" s="309"/>
      <c r="KGY23" s="310"/>
      <c r="KGZ23" s="308"/>
      <c r="KHA23" s="308"/>
      <c r="KHB23" s="309"/>
      <c r="KHC23" s="310"/>
      <c r="KHD23" s="308"/>
      <c r="KHE23" s="308"/>
      <c r="KHF23" s="309"/>
      <c r="KHG23" s="310"/>
      <c r="KHH23" s="308"/>
      <c r="KHI23" s="308"/>
      <c r="KHJ23" s="309"/>
      <c r="KHK23" s="310"/>
      <c r="KHL23" s="308"/>
      <c r="KHM23" s="308"/>
      <c r="KHN23" s="309"/>
      <c r="KHO23" s="310"/>
      <c r="KHP23" s="308"/>
      <c r="KHQ23" s="308"/>
      <c r="KHR23" s="309"/>
      <c r="KHS23" s="310"/>
      <c r="KHT23" s="308"/>
      <c r="KHU23" s="308"/>
      <c r="KHV23" s="309"/>
      <c r="KHW23" s="310"/>
      <c r="KHX23" s="308"/>
      <c r="KHY23" s="308"/>
      <c r="KHZ23" s="309"/>
      <c r="KIA23" s="310"/>
      <c r="KIB23" s="308"/>
      <c r="KIC23" s="308"/>
      <c r="KID23" s="309"/>
      <c r="KIE23" s="310"/>
      <c r="KIF23" s="308"/>
      <c r="KIG23" s="308"/>
      <c r="KIH23" s="309"/>
      <c r="KII23" s="310"/>
      <c r="KIJ23" s="308"/>
      <c r="KIK23" s="308"/>
      <c r="KIL23" s="309"/>
      <c r="KIM23" s="310"/>
      <c r="KIN23" s="308"/>
      <c r="KIO23" s="308"/>
      <c r="KIP23" s="309"/>
      <c r="KIQ23" s="310"/>
      <c r="KIR23" s="308"/>
      <c r="KIS23" s="308"/>
      <c r="KIT23" s="309"/>
      <c r="KIU23" s="310"/>
      <c r="KIV23" s="308"/>
      <c r="KIW23" s="308"/>
      <c r="KIX23" s="309"/>
      <c r="KIY23" s="310"/>
      <c r="KIZ23" s="308"/>
      <c r="KJA23" s="308"/>
      <c r="KJB23" s="309"/>
      <c r="KJC23" s="310"/>
      <c r="KJD23" s="308"/>
      <c r="KJE23" s="308"/>
      <c r="KJF23" s="309"/>
      <c r="KJG23" s="310"/>
      <c r="KJH23" s="308"/>
      <c r="KJI23" s="308"/>
      <c r="KJJ23" s="309"/>
      <c r="KJK23" s="310"/>
      <c r="KJL23" s="308"/>
      <c r="KJM23" s="308"/>
      <c r="KJN23" s="309"/>
      <c r="KJO23" s="310"/>
      <c r="KJP23" s="308"/>
      <c r="KJQ23" s="308"/>
      <c r="KJR23" s="309"/>
      <c r="KJS23" s="310"/>
      <c r="KJT23" s="308"/>
      <c r="KJU23" s="308"/>
      <c r="KJV23" s="309"/>
      <c r="KJW23" s="310"/>
      <c r="KJX23" s="308"/>
      <c r="KJY23" s="308"/>
      <c r="KJZ23" s="309"/>
      <c r="KKA23" s="310"/>
      <c r="KKB23" s="308"/>
      <c r="KKC23" s="308"/>
      <c r="KKD23" s="309"/>
      <c r="KKE23" s="310"/>
      <c r="KKF23" s="308"/>
      <c r="KKG23" s="308"/>
      <c r="KKH23" s="309"/>
      <c r="KKI23" s="310"/>
      <c r="KKJ23" s="308"/>
      <c r="KKK23" s="308"/>
      <c r="KKL23" s="309"/>
      <c r="KKM23" s="310"/>
      <c r="KKN23" s="308"/>
      <c r="KKO23" s="308"/>
      <c r="KKP23" s="309"/>
      <c r="KKQ23" s="310"/>
      <c r="KKR23" s="308"/>
      <c r="KKS23" s="308"/>
      <c r="KKT23" s="309"/>
      <c r="KKU23" s="310"/>
      <c r="KKV23" s="308"/>
      <c r="KKW23" s="308"/>
      <c r="KKX23" s="309"/>
      <c r="KKY23" s="310"/>
      <c r="KKZ23" s="308"/>
      <c r="KLA23" s="308"/>
      <c r="KLB23" s="309"/>
      <c r="KLC23" s="310"/>
      <c r="KLD23" s="308"/>
      <c r="KLE23" s="308"/>
      <c r="KLF23" s="309"/>
      <c r="KLG23" s="310"/>
      <c r="KLH23" s="308"/>
      <c r="KLI23" s="308"/>
      <c r="KLJ23" s="309"/>
      <c r="KLK23" s="310"/>
      <c r="KLL23" s="308"/>
      <c r="KLM23" s="308"/>
      <c r="KLN23" s="309"/>
      <c r="KLO23" s="310"/>
      <c r="KLP23" s="308"/>
      <c r="KLQ23" s="308"/>
      <c r="KLR23" s="309"/>
      <c r="KLS23" s="310"/>
      <c r="KLT23" s="308"/>
      <c r="KLU23" s="308"/>
      <c r="KLV23" s="309"/>
      <c r="KLW23" s="310"/>
      <c r="KLX23" s="308"/>
      <c r="KLY23" s="308"/>
      <c r="KLZ23" s="309"/>
      <c r="KMA23" s="310"/>
      <c r="KMB23" s="308"/>
      <c r="KMC23" s="308"/>
      <c r="KMD23" s="309"/>
      <c r="KME23" s="310"/>
      <c r="KMF23" s="308"/>
      <c r="KMG23" s="308"/>
      <c r="KMH23" s="309"/>
      <c r="KMI23" s="310"/>
      <c r="KMJ23" s="308"/>
      <c r="KMK23" s="308"/>
      <c r="KML23" s="309"/>
      <c r="KMM23" s="310"/>
      <c r="KMN23" s="308"/>
      <c r="KMO23" s="308"/>
      <c r="KMP23" s="309"/>
      <c r="KMQ23" s="310"/>
      <c r="KMR23" s="308"/>
      <c r="KMS23" s="308"/>
      <c r="KMT23" s="309"/>
      <c r="KMU23" s="310"/>
      <c r="KMV23" s="308"/>
      <c r="KMW23" s="308"/>
      <c r="KMX23" s="309"/>
      <c r="KMY23" s="310"/>
      <c r="KMZ23" s="308"/>
      <c r="KNA23" s="308"/>
      <c r="KNB23" s="309"/>
      <c r="KNC23" s="310"/>
      <c r="KND23" s="308"/>
      <c r="KNE23" s="308"/>
      <c r="KNF23" s="309"/>
      <c r="KNG23" s="310"/>
      <c r="KNH23" s="308"/>
      <c r="KNI23" s="308"/>
      <c r="KNJ23" s="309"/>
      <c r="KNK23" s="310"/>
      <c r="KNL23" s="308"/>
      <c r="KNM23" s="308"/>
      <c r="KNN23" s="309"/>
      <c r="KNO23" s="310"/>
      <c r="KNP23" s="308"/>
      <c r="KNQ23" s="308"/>
      <c r="KNR23" s="309"/>
      <c r="KNS23" s="310"/>
      <c r="KNT23" s="308"/>
      <c r="KNU23" s="308"/>
      <c r="KNV23" s="309"/>
      <c r="KNW23" s="310"/>
      <c r="KNX23" s="308"/>
      <c r="KNY23" s="308"/>
      <c r="KNZ23" s="309"/>
      <c r="KOA23" s="310"/>
      <c r="KOB23" s="308"/>
      <c r="KOC23" s="308"/>
      <c r="KOD23" s="309"/>
      <c r="KOE23" s="310"/>
      <c r="KOF23" s="308"/>
      <c r="KOG23" s="308"/>
      <c r="KOH23" s="309"/>
      <c r="KOI23" s="310"/>
      <c r="KOJ23" s="308"/>
      <c r="KOK23" s="308"/>
      <c r="KOL23" s="309"/>
      <c r="KOM23" s="310"/>
      <c r="KON23" s="308"/>
      <c r="KOO23" s="308"/>
      <c r="KOP23" s="309"/>
      <c r="KOQ23" s="310"/>
      <c r="KOR23" s="308"/>
      <c r="KOS23" s="308"/>
      <c r="KOT23" s="309"/>
      <c r="KOU23" s="310"/>
      <c r="KOV23" s="308"/>
      <c r="KOW23" s="308"/>
      <c r="KOX23" s="309"/>
      <c r="KOY23" s="310"/>
      <c r="KOZ23" s="308"/>
      <c r="KPA23" s="308"/>
      <c r="KPB23" s="309"/>
      <c r="KPC23" s="310"/>
      <c r="KPD23" s="308"/>
      <c r="KPE23" s="308"/>
      <c r="KPF23" s="309"/>
      <c r="KPG23" s="310"/>
      <c r="KPH23" s="308"/>
      <c r="KPI23" s="308"/>
      <c r="KPJ23" s="309"/>
      <c r="KPK23" s="310"/>
      <c r="KPL23" s="308"/>
      <c r="KPM23" s="308"/>
      <c r="KPN23" s="309"/>
      <c r="KPO23" s="310"/>
      <c r="KPP23" s="308"/>
      <c r="KPQ23" s="308"/>
      <c r="KPR23" s="309"/>
      <c r="KPS23" s="310"/>
      <c r="KPT23" s="308"/>
      <c r="KPU23" s="308"/>
      <c r="KPV23" s="309"/>
      <c r="KPW23" s="310"/>
      <c r="KPX23" s="308"/>
      <c r="KPY23" s="308"/>
      <c r="KPZ23" s="309"/>
      <c r="KQA23" s="310"/>
      <c r="KQB23" s="308"/>
      <c r="KQC23" s="308"/>
      <c r="KQD23" s="309"/>
      <c r="KQE23" s="310"/>
      <c r="KQF23" s="308"/>
      <c r="KQG23" s="308"/>
      <c r="KQH23" s="309"/>
      <c r="KQI23" s="310"/>
      <c r="KQJ23" s="308"/>
      <c r="KQK23" s="308"/>
      <c r="KQL23" s="309"/>
      <c r="KQM23" s="310"/>
      <c r="KQN23" s="308"/>
      <c r="KQO23" s="308"/>
      <c r="KQP23" s="309"/>
      <c r="KQQ23" s="310"/>
      <c r="KQR23" s="308"/>
      <c r="KQS23" s="308"/>
      <c r="KQT23" s="309"/>
      <c r="KQU23" s="310"/>
      <c r="KQV23" s="308"/>
      <c r="KQW23" s="308"/>
      <c r="KQX23" s="309"/>
      <c r="KQY23" s="310"/>
      <c r="KQZ23" s="308"/>
      <c r="KRA23" s="308"/>
      <c r="KRB23" s="309"/>
      <c r="KRC23" s="310"/>
      <c r="KRD23" s="308"/>
      <c r="KRE23" s="308"/>
      <c r="KRF23" s="309"/>
      <c r="KRG23" s="310"/>
      <c r="KRH23" s="308"/>
      <c r="KRI23" s="308"/>
      <c r="KRJ23" s="309"/>
      <c r="KRK23" s="310"/>
      <c r="KRL23" s="308"/>
      <c r="KRM23" s="308"/>
      <c r="KRN23" s="309"/>
      <c r="KRO23" s="310"/>
      <c r="KRP23" s="308"/>
      <c r="KRQ23" s="308"/>
      <c r="KRR23" s="309"/>
      <c r="KRS23" s="310"/>
      <c r="KRT23" s="308"/>
      <c r="KRU23" s="308"/>
      <c r="KRV23" s="309"/>
      <c r="KRW23" s="310"/>
      <c r="KRX23" s="308"/>
      <c r="KRY23" s="308"/>
      <c r="KRZ23" s="309"/>
      <c r="KSA23" s="310"/>
      <c r="KSB23" s="308"/>
      <c r="KSC23" s="308"/>
      <c r="KSD23" s="309"/>
      <c r="KSE23" s="310"/>
      <c r="KSF23" s="308"/>
      <c r="KSG23" s="308"/>
      <c r="KSH23" s="309"/>
      <c r="KSI23" s="310"/>
      <c r="KSJ23" s="308"/>
      <c r="KSK23" s="308"/>
      <c r="KSL23" s="309"/>
      <c r="KSM23" s="310"/>
      <c r="KSN23" s="308"/>
      <c r="KSO23" s="308"/>
      <c r="KSP23" s="309"/>
      <c r="KSQ23" s="310"/>
      <c r="KSR23" s="308"/>
      <c r="KSS23" s="308"/>
      <c r="KST23" s="309"/>
      <c r="KSU23" s="310"/>
      <c r="KSV23" s="308"/>
      <c r="KSW23" s="308"/>
      <c r="KSX23" s="309"/>
      <c r="KSY23" s="310"/>
      <c r="KSZ23" s="308"/>
      <c r="KTA23" s="308"/>
      <c r="KTB23" s="309"/>
      <c r="KTC23" s="310"/>
      <c r="KTD23" s="308"/>
      <c r="KTE23" s="308"/>
      <c r="KTF23" s="309"/>
      <c r="KTG23" s="310"/>
      <c r="KTH23" s="308"/>
      <c r="KTI23" s="308"/>
      <c r="KTJ23" s="309"/>
      <c r="KTK23" s="310"/>
      <c r="KTL23" s="308"/>
      <c r="KTM23" s="308"/>
      <c r="KTN23" s="309"/>
      <c r="KTO23" s="310"/>
      <c r="KTP23" s="308"/>
      <c r="KTQ23" s="308"/>
      <c r="KTR23" s="309"/>
      <c r="KTS23" s="310"/>
      <c r="KTT23" s="308"/>
      <c r="KTU23" s="308"/>
      <c r="KTV23" s="309"/>
      <c r="KTW23" s="310"/>
      <c r="KTX23" s="308"/>
      <c r="KTY23" s="308"/>
      <c r="KTZ23" s="309"/>
      <c r="KUA23" s="310"/>
      <c r="KUB23" s="308"/>
      <c r="KUC23" s="308"/>
      <c r="KUD23" s="309"/>
      <c r="KUE23" s="310"/>
      <c r="KUF23" s="308"/>
      <c r="KUG23" s="308"/>
      <c r="KUH23" s="309"/>
      <c r="KUI23" s="310"/>
      <c r="KUJ23" s="308"/>
      <c r="KUK23" s="308"/>
      <c r="KUL23" s="309"/>
      <c r="KUM23" s="310"/>
      <c r="KUN23" s="308"/>
      <c r="KUO23" s="308"/>
      <c r="KUP23" s="309"/>
      <c r="KUQ23" s="310"/>
      <c r="KUR23" s="308"/>
      <c r="KUS23" s="308"/>
      <c r="KUT23" s="309"/>
      <c r="KUU23" s="310"/>
      <c r="KUV23" s="308"/>
      <c r="KUW23" s="308"/>
      <c r="KUX23" s="309"/>
      <c r="KUY23" s="310"/>
      <c r="KUZ23" s="308"/>
      <c r="KVA23" s="308"/>
      <c r="KVB23" s="309"/>
      <c r="KVC23" s="310"/>
      <c r="KVD23" s="308"/>
      <c r="KVE23" s="308"/>
      <c r="KVF23" s="309"/>
      <c r="KVG23" s="310"/>
      <c r="KVH23" s="308"/>
      <c r="KVI23" s="308"/>
      <c r="KVJ23" s="309"/>
      <c r="KVK23" s="310"/>
      <c r="KVL23" s="308"/>
      <c r="KVM23" s="308"/>
      <c r="KVN23" s="309"/>
      <c r="KVO23" s="310"/>
      <c r="KVP23" s="308"/>
      <c r="KVQ23" s="308"/>
      <c r="KVR23" s="309"/>
      <c r="KVS23" s="310"/>
      <c r="KVT23" s="308"/>
      <c r="KVU23" s="308"/>
      <c r="KVV23" s="309"/>
      <c r="KVW23" s="310"/>
      <c r="KVX23" s="308"/>
      <c r="KVY23" s="308"/>
      <c r="KVZ23" s="309"/>
      <c r="KWA23" s="310"/>
      <c r="KWB23" s="308"/>
      <c r="KWC23" s="308"/>
      <c r="KWD23" s="309"/>
      <c r="KWE23" s="310"/>
      <c r="KWF23" s="308"/>
      <c r="KWG23" s="308"/>
      <c r="KWH23" s="309"/>
      <c r="KWI23" s="310"/>
      <c r="KWJ23" s="308"/>
      <c r="KWK23" s="308"/>
      <c r="KWL23" s="309"/>
      <c r="KWM23" s="310"/>
      <c r="KWN23" s="308"/>
      <c r="KWO23" s="308"/>
      <c r="KWP23" s="309"/>
      <c r="KWQ23" s="310"/>
      <c r="KWR23" s="308"/>
      <c r="KWS23" s="308"/>
      <c r="KWT23" s="309"/>
      <c r="KWU23" s="310"/>
      <c r="KWV23" s="308"/>
      <c r="KWW23" s="308"/>
      <c r="KWX23" s="309"/>
      <c r="KWY23" s="310"/>
      <c r="KWZ23" s="308"/>
      <c r="KXA23" s="308"/>
      <c r="KXB23" s="309"/>
      <c r="KXC23" s="310"/>
      <c r="KXD23" s="308"/>
      <c r="KXE23" s="308"/>
      <c r="KXF23" s="309"/>
      <c r="KXG23" s="310"/>
      <c r="KXH23" s="308"/>
      <c r="KXI23" s="308"/>
      <c r="KXJ23" s="309"/>
      <c r="KXK23" s="310"/>
      <c r="KXL23" s="308"/>
      <c r="KXM23" s="308"/>
      <c r="KXN23" s="309"/>
      <c r="KXO23" s="310"/>
      <c r="KXP23" s="308"/>
      <c r="KXQ23" s="308"/>
      <c r="KXR23" s="309"/>
      <c r="KXS23" s="310"/>
      <c r="KXT23" s="308"/>
      <c r="KXU23" s="308"/>
      <c r="KXV23" s="309"/>
      <c r="KXW23" s="310"/>
      <c r="KXX23" s="308"/>
      <c r="KXY23" s="308"/>
      <c r="KXZ23" s="309"/>
      <c r="KYA23" s="310"/>
      <c r="KYB23" s="308"/>
      <c r="KYC23" s="308"/>
      <c r="KYD23" s="309"/>
      <c r="KYE23" s="310"/>
      <c r="KYF23" s="308"/>
      <c r="KYG23" s="308"/>
      <c r="KYH23" s="309"/>
      <c r="KYI23" s="310"/>
      <c r="KYJ23" s="308"/>
      <c r="KYK23" s="308"/>
      <c r="KYL23" s="309"/>
      <c r="KYM23" s="310"/>
      <c r="KYN23" s="308"/>
      <c r="KYO23" s="308"/>
      <c r="KYP23" s="309"/>
      <c r="KYQ23" s="310"/>
      <c r="KYR23" s="308"/>
      <c r="KYS23" s="308"/>
      <c r="KYT23" s="309"/>
      <c r="KYU23" s="310"/>
      <c r="KYV23" s="308"/>
      <c r="KYW23" s="308"/>
      <c r="KYX23" s="309"/>
      <c r="KYY23" s="310"/>
      <c r="KYZ23" s="308"/>
      <c r="KZA23" s="308"/>
      <c r="KZB23" s="309"/>
      <c r="KZC23" s="310"/>
      <c r="KZD23" s="308"/>
      <c r="KZE23" s="308"/>
      <c r="KZF23" s="309"/>
      <c r="KZG23" s="310"/>
      <c r="KZH23" s="308"/>
      <c r="KZI23" s="308"/>
      <c r="KZJ23" s="309"/>
      <c r="KZK23" s="310"/>
      <c r="KZL23" s="308"/>
      <c r="KZM23" s="308"/>
      <c r="KZN23" s="309"/>
      <c r="KZO23" s="310"/>
      <c r="KZP23" s="308"/>
      <c r="KZQ23" s="308"/>
      <c r="KZR23" s="309"/>
      <c r="KZS23" s="310"/>
      <c r="KZT23" s="308"/>
      <c r="KZU23" s="308"/>
      <c r="KZV23" s="309"/>
      <c r="KZW23" s="310"/>
      <c r="KZX23" s="308"/>
      <c r="KZY23" s="308"/>
      <c r="KZZ23" s="309"/>
      <c r="LAA23" s="310"/>
      <c r="LAB23" s="308"/>
      <c r="LAC23" s="308"/>
      <c r="LAD23" s="309"/>
      <c r="LAE23" s="310"/>
      <c r="LAF23" s="308"/>
      <c r="LAG23" s="308"/>
      <c r="LAH23" s="309"/>
      <c r="LAI23" s="310"/>
      <c r="LAJ23" s="308"/>
      <c r="LAK23" s="308"/>
      <c r="LAL23" s="309"/>
      <c r="LAM23" s="310"/>
      <c r="LAN23" s="308"/>
      <c r="LAO23" s="308"/>
      <c r="LAP23" s="309"/>
      <c r="LAQ23" s="310"/>
      <c r="LAR23" s="308"/>
      <c r="LAS23" s="308"/>
      <c r="LAT23" s="309"/>
      <c r="LAU23" s="310"/>
      <c r="LAV23" s="308"/>
      <c r="LAW23" s="308"/>
      <c r="LAX23" s="309"/>
      <c r="LAY23" s="310"/>
      <c r="LAZ23" s="308"/>
      <c r="LBA23" s="308"/>
      <c r="LBB23" s="309"/>
      <c r="LBC23" s="310"/>
      <c r="LBD23" s="308"/>
      <c r="LBE23" s="308"/>
      <c r="LBF23" s="309"/>
      <c r="LBG23" s="310"/>
      <c r="LBH23" s="308"/>
      <c r="LBI23" s="308"/>
      <c r="LBJ23" s="309"/>
      <c r="LBK23" s="310"/>
      <c r="LBL23" s="308"/>
      <c r="LBM23" s="308"/>
      <c r="LBN23" s="309"/>
      <c r="LBO23" s="310"/>
      <c r="LBP23" s="308"/>
      <c r="LBQ23" s="308"/>
      <c r="LBR23" s="309"/>
      <c r="LBS23" s="310"/>
      <c r="LBT23" s="308"/>
      <c r="LBU23" s="308"/>
      <c r="LBV23" s="309"/>
      <c r="LBW23" s="310"/>
      <c r="LBX23" s="308"/>
      <c r="LBY23" s="308"/>
      <c r="LBZ23" s="309"/>
      <c r="LCA23" s="310"/>
      <c r="LCB23" s="308"/>
      <c r="LCC23" s="308"/>
      <c r="LCD23" s="309"/>
      <c r="LCE23" s="310"/>
      <c r="LCF23" s="308"/>
      <c r="LCG23" s="308"/>
      <c r="LCH23" s="309"/>
      <c r="LCI23" s="310"/>
      <c r="LCJ23" s="308"/>
      <c r="LCK23" s="308"/>
      <c r="LCL23" s="309"/>
      <c r="LCM23" s="310"/>
      <c r="LCN23" s="308"/>
      <c r="LCO23" s="308"/>
      <c r="LCP23" s="309"/>
      <c r="LCQ23" s="310"/>
      <c r="LCR23" s="308"/>
      <c r="LCS23" s="308"/>
      <c r="LCT23" s="309"/>
      <c r="LCU23" s="310"/>
      <c r="LCV23" s="308"/>
      <c r="LCW23" s="308"/>
      <c r="LCX23" s="309"/>
      <c r="LCY23" s="310"/>
      <c r="LCZ23" s="308"/>
      <c r="LDA23" s="308"/>
      <c r="LDB23" s="309"/>
      <c r="LDC23" s="310"/>
      <c r="LDD23" s="308"/>
      <c r="LDE23" s="308"/>
      <c r="LDF23" s="309"/>
      <c r="LDG23" s="310"/>
      <c r="LDH23" s="308"/>
      <c r="LDI23" s="308"/>
      <c r="LDJ23" s="309"/>
      <c r="LDK23" s="310"/>
      <c r="LDL23" s="308"/>
      <c r="LDM23" s="308"/>
      <c r="LDN23" s="309"/>
      <c r="LDO23" s="310"/>
      <c r="LDP23" s="308"/>
      <c r="LDQ23" s="308"/>
      <c r="LDR23" s="309"/>
      <c r="LDS23" s="310"/>
      <c r="LDT23" s="308"/>
      <c r="LDU23" s="308"/>
      <c r="LDV23" s="309"/>
      <c r="LDW23" s="310"/>
      <c r="LDX23" s="308"/>
      <c r="LDY23" s="308"/>
      <c r="LDZ23" s="309"/>
      <c r="LEA23" s="310"/>
      <c r="LEB23" s="308"/>
      <c r="LEC23" s="308"/>
      <c r="LED23" s="309"/>
      <c r="LEE23" s="310"/>
      <c r="LEF23" s="308"/>
      <c r="LEG23" s="308"/>
      <c r="LEH23" s="309"/>
      <c r="LEI23" s="310"/>
      <c r="LEJ23" s="308"/>
      <c r="LEK23" s="308"/>
      <c r="LEL23" s="309"/>
      <c r="LEM23" s="310"/>
      <c r="LEN23" s="308"/>
      <c r="LEO23" s="308"/>
      <c r="LEP23" s="309"/>
      <c r="LEQ23" s="310"/>
      <c r="LER23" s="308"/>
      <c r="LES23" s="308"/>
      <c r="LET23" s="309"/>
      <c r="LEU23" s="310"/>
      <c r="LEV23" s="308"/>
      <c r="LEW23" s="308"/>
      <c r="LEX23" s="309"/>
      <c r="LEY23" s="310"/>
      <c r="LEZ23" s="308"/>
      <c r="LFA23" s="308"/>
      <c r="LFB23" s="309"/>
      <c r="LFC23" s="310"/>
      <c r="LFD23" s="308"/>
      <c r="LFE23" s="308"/>
      <c r="LFF23" s="309"/>
      <c r="LFG23" s="310"/>
      <c r="LFH23" s="308"/>
      <c r="LFI23" s="308"/>
      <c r="LFJ23" s="309"/>
      <c r="LFK23" s="310"/>
      <c r="LFL23" s="308"/>
      <c r="LFM23" s="308"/>
      <c r="LFN23" s="309"/>
      <c r="LFO23" s="310"/>
      <c r="LFP23" s="308"/>
      <c r="LFQ23" s="308"/>
      <c r="LFR23" s="309"/>
      <c r="LFS23" s="310"/>
      <c r="LFT23" s="308"/>
      <c r="LFU23" s="308"/>
      <c r="LFV23" s="309"/>
      <c r="LFW23" s="310"/>
      <c r="LFX23" s="308"/>
      <c r="LFY23" s="308"/>
      <c r="LFZ23" s="309"/>
      <c r="LGA23" s="310"/>
      <c r="LGB23" s="308"/>
      <c r="LGC23" s="308"/>
      <c r="LGD23" s="309"/>
      <c r="LGE23" s="310"/>
      <c r="LGF23" s="308"/>
      <c r="LGG23" s="308"/>
      <c r="LGH23" s="309"/>
      <c r="LGI23" s="310"/>
      <c r="LGJ23" s="308"/>
      <c r="LGK23" s="308"/>
      <c r="LGL23" s="309"/>
      <c r="LGM23" s="310"/>
      <c r="LGN23" s="308"/>
      <c r="LGO23" s="308"/>
      <c r="LGP23" s="309"/>
      <c r="LGQ23" s="310"/>
      <c r="LGR23" s="308"/>
      <c r="LGS23" s="308"/>
      <c r="LGT23" s="309"/>
      <c r="LGU23" s="310"/>
      <c r="LGV23" s="308"/>
      <c r="LGW23" s="308"/>
      <c r="LGX23" s="309"/>
      <c r="LGY23" s="310"/>
      <c r="LGZ23" s="308"/>
      <c r="LHA23" s="308"/>
      <c r="LHB23" s="309"/>
      <c r="LHC23" s="310"/>
      <c r="LHD23" s="308"/>
      <c r="LHE23" s="308"/>
      <c r="LHF23" s="309"/>
      <c r="LHG23" s="310"/>
      <c r="LHH23" s="308"/>
      <c r="LHI23" s="308"/>
      <c r="LHJ23" s="309"/>
      <c r="LHK23" s="310"/>
      <c r="LHL23" s="308"/>
      <c r="LHM23" s="308"/>
      <c r="LHN23" s="309"/>
      <c r="LHO23" s="310"/>
      <c r="LHP23" s="308"/>
      <c r="LHQ23" s="308"/>
      <c r="LHR23" s="309"/>
      <c r="LHS23" s="310"/>
      <c r="LHT23" s="308"/>
      <c r="LHU23" s="308"/>
      <c r="LHV23" s="309"/>
      <c r="LHW23" s="310"/>
      <c r="LHX23" s="308"/>
      <c r="LHY23" s="308"/>
      <c r="LHZ23" s="309"/>
      <c r="LIA23" s="310"/>
      <c r="LIB23" s="308"/>
      <c r="LIC23" s="308"/>
      <c r="LID23" s="309"/>
      <c r="LIE23" s="310"/>
      <c r="LIF23" s="308"/>
      <c r="LIG23" s="308"/>
      <c r="LIH23" s="309"/>
      <c r="LII23" s="310"/>
      <c r="LIJ23" s="308"/>
      <c r="LIK23" s="308"/>
      <c r="LIL23" s="309"/>
      <c r="LIM23" s="310"/>
      <c r="LIN23" s="308"/>
      <c r="LIO23" s="308"/>
      <c r="LIP23" s="309"/>
      <c r="LIQ23" s="310"/>
      <c r="LIR23" s="308"/>
      <c r="LIS23" s="308"/>
      <c r="LIT23" s="309"/>
      <c r="LIU23" s="310"/>
      <c r="LIV23" s="308"/>
      <c r="LIW23" s="308"/>
      <c r="LIX23" s="309"/>
      <c r="LIY23" s="310"/>
      <c r="LIZ23" s="308"/>
      <c r="LJA23" s="308"/>
      <c r="LJB23" s="309"/>
      <c r="LJC23" s="310"/>
      <c r="LJD23" s="308"/>
      <c r="LJE23" s="308"/>
      <c r="LJF23" s="309"/>
      <c r="LJG23" s="310"/>
      <c r="LJH23" s="308"/>
      <c r="LJI23" s="308"/>
      <c r="LJJ23" s="309"/>
      <c r="LJK23" s="310"/>
      <c r="LJL23" s="308"/>
      <c r="LJM23" s="308"/>
      <c r="LJN23" s="309"/>
      <c r="LJO23" s="310"/>
      <c r="LJP23" s="308"/>
      <c r="LJQ23" s="308"/>
      <c r="LJR23" s="309"/>
      <c r="LJS23" s="310"/>
      <c r="LJT23" s="308"/>
      <c r="LJU23" s="308"/>
      <c r="LJV23" s="309"/>
      <c r="LJW23" s="310"/>
      <c r="LJX23" s="308"/>
      <c r="LJY23" s="308"/>
      <c r="LJZ23" s="309"/>
      <c r="LKA23" s="310"/>
      <c r="LKB23" s="308"/>
      <c r="LKC23" s="308"/>
      <c r="LKD23" s="309"/>
      <c r="LKE23" s="310"/>
      <c r="LKF23" s="308"/>
      <c r="LKG23" s="308"/>
      <c r="LKH23" s="309"/>
      <c r="LKI23" s="310"/>
      <c r="LKJ23" s="308"/>
      <c r="LKK23" s="308"/>
      <c r="LKL23" s="309"/>
      <c r="LKM23" s="310"/>
      <c r="LKN23" s="308"/>
      <c r="LKO23" s="308"/>
      <c r="LKP23" s="309"/>
      <c r="LKQ23" s="310"/>
      <c r="LKR23" s="308"/>
      <c r="LKS23" s="308"/>
      <c r="LKT23" s="309"/>
      <c r="LKU23" s="310"/>
      <c r="LKV23" s="308"/>
      <c r="LKW23" s="308"/>
      <c r="LKX23" s="309"/>
      <c r="LKY23" s="310"/>
      <c r="LKZ23" s="308"/>
      <c r="LLA23" s="308"/>
      <c r="LLB23" s="309"/>
      <c r="LLC23" s="310"/>
      <c r="LLD23" s="308"/>
      <c r="LLE23" s="308"/>
      <c r="LLF23" s="309"/>
      <c r="LLG23" s="310"/>
      <c r="LLH23" s="308"/>
      <c r="LLI23" s="308"/>
      <c r="LLJ23" s="309"/>
      <c r="LLK23" s="310"/>
      <c r="LLL23" s="308"/>
      <c r="LLM23" s="308"/>
      <c r="LLN23" s="309"/>
      <c r="LLO23" s="310"/>
      <c r="LLP23" s="308"/>
      <c r="LLQ23" s="308"/>
      <c r="LLR23" s="309"/>
      <c r="LLS23" s="310"/>
      <c r="LLT23" s="308"/>
      <c r="LLU23" s="308"/>
      <c r="LLV23" s="309"/>
      <c r="LLW23" s="310"/>
      <c r="LLX23" s="308"/>
      <c r="LLY23" s="308"/>
      <c r="LLZ23" s="309"/>
      <c r="LMA23" s="310"/>
      <c r="LMB23" s="308"/>
      <c r="LMC23" s="308"/>
      <c r="LMD23" s="309"/>
      <c r="LME23" s="310"/>
      <c r="LMF23" s="308"/>
      <c r="LMG23" s="308"/>
      <c r="LMH23" s="309"/>
      <c r="LMI23" s="310"/>
      <c r="LMJ23" s="308"/>
      <c r="LMK23" s="308"/>
      <c r="LML23" s="309"/>
      <c r="LMM23" s="310"/>
      <c r="LMN23" s="308"/>
      <c r="LMO23" s="308"/>
      <c r="LMP23" s="309"/>
      <c r="LMQ23" s="310"/>
      <c r="LMR23" s="308"/>
      <c r="LMS23" s="308"/>
      <c r="LMT23" s="309"/>
      <c r="LMU23" s="310"/>
      <c r="LMV23" s="308"/>
      <c r="LMW23" s="308"/>
      <c r="LMX23" s="309"/>
      <c r="LMY23" s="310"/>
      <c r="LMZ23" s="308"/>
      <c r="LNA23" s="308"/>
      <c r="LNB23" s="309"/>
      <c r="LNC23" s="310"/>
      <c r="LND23" s="308"/>
      <c r="LNE23" s="308"/>
      <c r="LNF23" s="309"/>
      <c r="LNG23" s="310"/>
      <c r="LNH23" s="308"/>
      <c r="LNI23" s="308"/>
      <c r="LNJ23" s="309"/>
      <c r="LNK23" s="310"/>
      <c r="LNL23" s="308"/>
      <c r="LNM23" s="308"/>
      <c r="LNN23" s="309"/>
      <c r="LNO23" s="310"/>
      <c r="LNP23" s="308"/>
      <c r="LNQ23" s="308"/>
      <c r="LNR23" s="309"/>
      <c r="LNS23" s="310"/>
      <c r="LNT23" s="308"/>
      <c r="LNU23" s="308"/>
      <c r="LNV23" s="309"/>
      <c r="LNW23" s="310"/>
      <c r="LNX23" s="308"/>
      <c r="LNY23" s="308"/>
      <c r="LNZ23" s="309"/>
      <c r="LOA23" s="310"/>
      <c r="LOB23" s="308"/>
      <c r="LOC23" s="308"/>
      <c r="LOD23" s="309"/>
      <c r="LOE23" s="310"/>
      <c r="LOF23" s="308"/>
      <c r="LOG23" s="308"/>
      <c r="LOH23" s="309"/>
      <c r="LOI23" s="310"/>
      <c r="LOJ23" s="308"/>
      <c r="LOK23" s="308"/>
      <c r="LOL23" s="309"/>
      <c r="LOM23" s="310"/>
      <c r="LON23" s="308"/>
      <c r="LOO23" s="308"/>
      <c r="LOP23" s="309"/>
      <c r="LOQ23" s="310"/>
      <c r="LOR23" s="308"/>
      <c r="LOS23" s="308"/>
      <c r="LOT23" s="309"/>
      <c r="LOU23" s="310"/>
      <c r="LOV23" s="308"/>
      <c r="LOW23" s="308"/>
      <c r="LOX23" s="309"/>
      <c r="LOY23" s="310"/>
      <c r="LOZ23" s="308"/>
      <c r="LPA23" s="308"/>
      <c r="LPB23" s="309"/>
      <c r="LPC23" s="310"/>
      <c r="LPD23" s="308"/>
      <c r="LPE23" s="308"/>
      <c r="LPF23" s="309"/>
      <c r="LPG23" s="310"/>
      <c r="LPH23" s="308"/>
      <c r="LPI23" s="308"/>
      <c r="LPJ23" s="309"/>
      <c r="LPK23" s="310"/>
      <c r="LPL23" s="308"/>
      <c r="LPM23" s="308"/>
      <c r="LPN23" s="309"/>
      <c r="LPO23" s="310"/>
      <c r="LPP23" s="308"/>
      <c r="LPQ23" s="308"/>
      <c r="LPR23" s="309"/>
      <c r="LPS23" s="310"/>
      <c r="LPT23" s="308"/>
      <c r="LPU23" s="308"/>
      <c r="LPV23" s="309"/>
      <c r="LPW23" s="310"/>
      <c r="LPX23" s="308"/>
      <c r="LPY23" s="308"/>
      <c r="LPZ23" s="309"/>
      <c r="LQA23" s="310"/>
      <c r="LQB23" s="308"/>
      <c r="LQC23" s="308"/>
      <c r="LQD23" s="309"/>
      <c r="LQE23" s="310"/>
      <c r="LQF23" s="308"/>
      <c r="LQG23" s="308"/>
      <c r="LQH23" s="309"/>
      <c r="LQI23" s="310"/>
      <c r="LQJ23" s="308"/>
      <c r="LQK23" s="308"/>
      <c r="LQL23" s="309"/>
      <c r="LQM23" s="310"/>
      <c r="LQN23" s="308"/>
      <c r="LQO23" s="308"/>
      <c r="LQP23" s="309"/>
      <c r="LQQ23" s="310"/>
      <c r="LQR23" s="308"/>
      <c r="LQS23" s="308"/>
      <c r="LQT23" s="309"/>
      <c r="LQU23" s="310"/>
      <c r="LQV23" s="308"/>
      <c r="LQW23" s="308"/>
      <c r="LQX23" s="309"/>
      <c r="LQY23" s="310"/>
      <c r="LQZ23" s="308"/>
      <c r="LRA23" s="308"/>
      <c r="LRB23" s="309"/>
      <c r="LRC23" s="310"/>
      <c r="LRD23" s="308"/>
      <c r="LRE23" s="308"/>
      <c r="LRF23" s="309"/>
      <c r="LRG23" s="310"/>
      <c r="LRH23" s="308"/>
      <c r="LRI23" s="308"/>
      <c r="LRJ23" s="309"/>
      <c r="LRK23" s="310"/>
      <c r="LRL23" s="308"/>
      <c r="LRM23" s="308"/>
      <c r="LRN23" s="309"/>
      <c r="LRO23" s="310"/>
      <c r="LRP23" s="308"/>
      <c r="LRQ23" s="308"/>
      <c r="LRR23" s="309"/>
      <c r="LRS23" s="310"/>
      <c r="LRT23" s="308"/>
      <c r="LRU23" s="308"/>
      <c r="LRV23" s="309"/>
      <c r="LRW23" s="310"/>
      <c r="LRX23" s="308"/>
      <c r="LRY23" s="308"/>
      <c r="LRZ23" s="309"/>
      <c r="LSA23" s="310"/>
      <c r="LSB23" s="308"/>
      <c r="LSC23" s="308"/>
      <c r="LSD23" s="309"/>
      <c r="LSE23" s="310"/>
      <c r="LSF23" s="308"/>
      <c r="LSG23" s="308"/>
      <c r="LSH23" s="309"/>
      <c r="LSI23" s="310"/>
      <c r="LSJ23" s="308"/>
      <c r="LSK23" s="308"/>
      <c r="LSL23" s="309"/>
      <c r="LSM23" s="310"/>
      <c r="LSN23" s="308"/>
      <c r="LSO23" s="308"/>
      <c r="LSP23" s="309"/>
      <c r="LSQ23" s="310"/>
      <c r="LSR23" s="308"/>
      <c r="LSS23" s="308"/>
      <c r="LST23" s="309"/>
      <c r="LSU23" s="310"/>
      <c r="LSV23" s="308"/>
      <c r="LSW23" s="308"/>
      <c r="LSX23" s="309"/>
      <c r="LSY23" s="310"/>
      <c r="LSZ23" s="308"/>
      <c r="LTA23" s="308"/>
      <c r="LTB23" s="309"/>
      <c r="LTC23" s="310"/>
      <c r="LTD23" s="308"/>
      <c r="LTE23" s="308"/>
      <c r="LTF23" s="309"/>
      <c r="LTG23" s="310"/>
      <c r="LTH23" s="308"/>
      <c r="LTI23" s="308"/>
      <c r="LTJ23" s="309"/>
      <c r="LTK23" s="310"/>
      <c r="LTL23" s="308"/>
      <c r="LTM23" s="308"/>
      <c r="LTN23" s="309"/>
      <c r="LTO23" s="310"/>
      <c r="LTP23" s="308"/>
      <c r="LTQ23" s="308"/>
      <c r="LTR23" s="309"/>
      <c r="LTS23" s="310"/>
      <c r="LTT23" s="308"/>
      <c r="LTU23" s="308"/>
      <c r="LTV23" s="309"/>
      <c r="LTW23" s="310"/>
      <c r="LTX23" s="308"/>
      <c r="LTY23" s="308"/>
      <c r="LTZ23" s="309"/>
      <c r="LUA23" s="310"/>
      <c r="LUB23" s="308"/>
      <c r="LUC23" s="308"/>
      <c r="LUD23" s="309"/>
      <c r="LUE23" s="310"/>
      <c r="LUF23" s="308"/>
      <c r="LUG23" s="308"/>
      <c r="LUH23" s="309"/>
      <c r="LUI23" s="310"/>
      <c r="LUJ23" s="308"/>
      <c r="LUK23" s="308"/>
      <c r="LUL23" s="309"/>
      <c r="LUM23" s="310"/>
      <c r="LUN23" s="308"/>
      <c r="LUO23" s="308"/>
      <c r="LUP23" s="309"/>
      <c r="LUQ23" s="310"/>
      <c r="LUR23" s="308"/>
      <c r="LUS23" s="308"/>
      <c r="LUT23" s="309"/>
      <c r="LUU23" s="310"/>
      <c r="LUV23" s="308"/>
      <c r="LUW23" s="308"/>
      <c r="LUX23" s="309"/>
      <c r="LUY23" s="310"/>
      <c r="LUZ23" s="308"/>
      <c r="LVA23" s="308"/>
      <c r="LVB23" s="309"/>
      <c r="LVC23" s="310"/>
      <c r="LVD23" s="308"/>
      <c r="LVE23" s="308"/>
      <c r="LVF23" s="309"/>
      <c r="LVG23" s="310"/>
      <c r="LVH23" s="308"/>
      <c r="LVI23" s="308"/>
      <c r="LVJ23" s="309"/>
      <c r="LVK23" s="310"/>
      <c r="LVL23" s="308"/>
      <c r="LVM23" s="308"/>
      <c r="LVN23" s="309"/>
      <c r="LVO23" s="310"/>
      <c r="LVP23" s="308"/>
      <c r="LVQ23" s="308"/>
      <c r="LVR23" s="309"/>
      <c r="LVS23" s="310"/>
      <c r="LVT23" s="308"/>
      <c r="LVU23" s="308"/>
      <c r="LVV23" s="309"/>
      <c r="LVW23" s="310"/>
      <c r="LVX23" s="308"/>
      <c r="LVY23" s="308"/>
      <c r="LVZ23" s="309"/>
      <c r="LWA23" s="310"/>
      <c r="LWB23" s="308"/>
      <c r="LWC23" s="308"/>
      <c r="LWD23" s="309"/>
      <c r="LWE23" s="310"/>
      <c r="LWF23" s="308"/>
      <c r="LWG23" s="308"/>
      <c r="LWH23" s="309"/>
      <c r="LWI23" s="310"/>
      <c r="LWJ23" s="308"/>
      <c r="LWK23" s="308"/>
      <c r="LWL23" s="309"/>
      <c r="LWM23" s="310"/>
      <c r="LWN23" s="308"/>
      <c r="LWO23" s="308"/>
      <c r="LWP23" s="309"/>
      <c r="LWQ23" s="310"/>
      <c r="LWR23" s="308"/>
      <c r="LWS23" s="308"/>
      <c r="LWT23" s="309"/>
      <c r="LWU23" s="310"/>
      <c r="LWV23" s="308"/>
      <c r="LWW23" s="308"/>
      <c r="LWX23" s="309"/>
      <c r="LWY23" s="310"/>
      <c r="LWZ23" s="308"/>
      <c r="LXA23" s="308"/>
      <c r="LXB23" s="309"/>
      <c r="LXC23" s="310"/>
      <c r="LXD23" s="308"/>
      <c r="LXE23" s="308"/>
      <c r="LXF23" s="309"/>
      <c r="LXG23" s="310"/>
      <c r="LXH23" s="308"/>
      <c r="LXI23" s="308"/>
      <c r="LXJ23" s="309"/>
      <c r="LXK23" s="310"/>
      <c r="LXL23" s="308"/>
      <c r="LXM23" s="308"/>
      <c r="LXN23" s="309"/>
      <c r="LXO23" s="310"/>
      <c r="LXP23" s="308"/>
      <c r="LXQ23" s="308"/>
      <c r="LXR23" s="309"/>
      <c r="LXS23" s="310"/>
      <c r="LXT23" s="308"/>
      <c r="LXU23" s="308"/>
      <c r="LXV23" s="309"/>
      <c r="LXW23" s="310"/>
      <c r="LXX23" s="308"/>
      <c r="LXY23" s="308"/>
      <c r="LXZ23" s="309"/>
      <c r="LYA23" s="310"/>
      <c r="LYB23" s="308"/>
      <c r="LYC23" s="308"/>
      <c r="LYD23" s="309"/>
      <c r="LYE23" s="310"/>
      <c r="LYF23" s="308"/>
      <c r="LYG23" s="308"/>
      <c r="LYH23" s="309"/>
      <c r="LYI23" s="310"/>
      <c r="LYJ23" s="308"/>
      <c r="LYK23" s="308"/>
      <c r="LYL23" s="309"/>
      <c r="LYM23" s="310"/>
      <c r="LYN23" s="308"/>
      <c r="LYO23" s="308"/>
      <c r="LYP23" s="309"/>
      <c r="LYQ23" s="310"/>
      <c r="LYR23" s="308"/>
      <c r="LYS23" s="308"/>
      <c r="LYT23" s="309"/>
      <c r="LYU23" s="310"/>
      <c r="LYV23" s="308"/>
      <c r="LYW23" s="308"/>
      <c r="LYX23" s="309"/>
      <c r="LYY23" s="310"/>
      <c r="LYZ23" s="308"/>
      <c r="LZA23" s="308"/>
      <c r="LZB23" s="309"/>
      <c r="LZC23" s="310"/>
      <c r="LZD23" s="308"/>
      <c r="LZE23" s="308"/>
      <c r="LZF23" s="309"/>
      <c r="LZG23" s="310"/>
      <c r="LZH23" s="308"/>
      <c r="LZI23" s="308"/>
      <c r="LZJ23" s="309"/>
      <c r="LZK23" s="310"/>
      <c r="LZL23" s="308"/>
      <c r="LZM23" s="308"/>
      <c r="LZN23" s="309"/>
      <c r="LZO23" s="310"/>
      <c r="LZP23" s="308"/>
      <c r="LZQ23" s="308"/>
      <c r="LZR23" s="309"/>
      <c r="LZS23" s="310"/>
      <c r="LZT23" s="308"/>
      <c r="LZU23" s="308"/>
      <c r="LZV23" s="309"/>
      <c r="LZW23" s="310"/>
      <c r="LZX23" s="308"/>
      <c r="LZY23" s="308"/>
      <c r="LZZ23" s="309"/>
      <c r="MAA23" s="310"/>
      <c r="MAB23" s="308"/>
      <c r="MAC23" s="308"/>
      <c r="MAD23" s="309"/>
      <c r="MAE23" s="310"/>
      <c r="MAF23" s="308"/>
      <c r="MAG23" s="308"/>
      <c r="MAH23" s="309"/>
      <c r="MAI23" s="310"/>
      <c r="MAJ23" s="308"/>
      <c r="MAK23" s="308"/>
      <c r="MAL23" s="309"/>
      <c r="MAM23" s="310"/>
      <c r="MAN23" s="308"/>
      <c r="MAO23" s="308"/>
      <c r="MAP23" s="309"/>
      <c r="MAQ23" s="310"/>
      <c r="MAR23" s="308"/>
      <c r="MAS23" s="308"/>
      <c r="MAT23" s="309"/>
      <c r="MAU23" s="310"/>
      <c r="MAV23" s="308"/>
      <c r="MAW23" s="308"/>
      <c r="MAX23" s="309"/>
      <c r="MAY23" s="310"/>
      <c r="MAZ23" s="308"/>
      <c r="MBA23" s="308"/>
      <c r="MBB23" s="309"/>
      <c r="MBC23" s="310"/>
      <c r="MBD23" s="308"/>
      <c r="MBE23" s="308"/>
      <c r="MBF23" s="309"/>
      <c r="MBG23" s="310"/>
      <c r="MBH23" s="308"/>
      <c r="MBI23" s="308"/>
      <c r="MBJ23" s="309"/>
      <c r="MBK23" s="310"/>
      <c r="MBL23" s="308"/>
      <c r="MBM23" s="308"/>
      <c r="MBN23" s="309"/>
      <c r="MBO23" s="310"/>
      <c r="MBP23" s="308"/>
      <c r="MBQ23" s="308"/>
      <c r="MBR23" s="309"/>
      <c r="MBS23" s="310"/>
      <c r="MBT23" s="308"/>
      <c r="MBU23" s="308"/>
      <c r="MBV23" s="309"/>
      <c r="MBW23" s="310"/>
      <c r="MBX23" s="308"/>
      <c r="MBY23" s="308"/>
      <c r="MBZ23" s="309"/>
      <c r="MCA23" s="310"/>
      <c r="MCB23" s="308"/>
      <c r="MCC23" s="308"/>
      <c r="MCD23" s="309"/>
      <c r="MCE23" s="310"/>
      <c r="MCF23" s="308"/>
      <c r="MCG23" s="308"/>
      <c r="MCH23" s="309"/>
      <c r="MCI23" s="310"/>
      <c r="MCJ23" s="308"/>
      <c r="MCK23" s="308"/>
      <c r="MCL23" s="309"/>
      <c r="MCM23" s="310"/>
      <c r="MCN23" s="308"/>
      <c r="MCO23" s="308"/>
      <c r="MCP23" s="309"/>
      <c r="MCQ23" s="310"/>
      <c r="MCR23" s="308"/>
      <c r="MCS23" s="308"/>
      <c r="MCT23" s="309"/>
      <c r="MCU23" s="310"/>
      <c r="MCV23" s="308"/>
      <c r="MCW23" s="308"/>
      <c r="MCX23" s="309"/>
      <c r="MCY23" s="310"/>
      <c r="MCZ23" s="308"/>
      <c r="MDA23" s="308"/>
      <c r="MDB23" s="309"/>
      <c r="MDC23" s="310"/>
      <c r="MDD23" s="308"/>
      <c r="MDE23" s="308"/>
      <c r="MDF23" s="309"/>
      <c r="MDG23" s="310"/>
      <c r="MDH23" s="308"/>
      <c r="MDI23" s="308"/>
      <c r="MDJ23" s="309"/>
      <c r="MDK23" s="310"/>
      <c r="MDL23" s="308"/>
      <c r="MDM23" s="308"/>
      <c r="MDN23" s="309"/>
      <c r="MDO23" s="310"/>
      <c r="MDP23" s="308"/>
      <c r="MDQ23" s="308"/>
      <c r="MDR23" s="309"/>
      <c r="MDS23" s="310"/>
      <c r="MDT23" s="308"/>
      <c r="MDU23" s="308"/>
      <c r="MDV23" s="309"/>
      <c r="MDW23" s="310"/>
      <c r="MDX23" s="308"/>
      <c r="MDY23" s="308"/>
      <c r="MDZ23" s="309"/>
      <c r="MEA23" s="310"/>
      <c r="MEB23" s="308"/>
      <c r="MEC23" s="308"/>
      <c r="MED23" s="309"/>
      <c r="MEE23" s="310"/>
      <c r="MEF23" s="308"/>
      <c r="MEG23" s="308"/>
      <c r="MEH23" s="309"/>
      <c r="MEI23" s="310"/>
      <c r="MEJ23" s="308"/>
      <c r="MEK23" s="308"/>
      <c r="MEL23" s="309"/>
      <c r="MEM23" s="310"/>
      <c r="MEN23" s="308"/>
      <c r="MEO23" s="308"/>
      <c r="MEP23" s="309"/>
      <c r="MEQ23" s="310"/>
      <c r="MER23" s="308"/>
      <c r="MES23" s="308"/>
      <c r="MET23" s="309"/>
      <c r="MEU23" s="310"/>
      <c r="MEV23" s="308"/>
      <c r="MEW23" s="308"/>
      <c r="MEX23" s="309"/>
      <c r="MEY23" s="310"/>
      <c r="MEZ23" s="308"/>
      <c r="MFA23" s="308"/>
      <c r="MFB23" s="309"/>
      <c r="MFC23" s="310"/>
      <c r="MFD23" s="308"/>
      <c r="MFE23" s="308"/>
      <c r="MFF23" s="309"/>
      <c r="MFG23" s="310"/>
      <c r="MFH23" s="308"/>
      <c r="MFI23" s="308"/>
      <c r="MFJ23" s="309"/>
      <c r="MFK23" s="310"/>
      <c r="MFL23" s="308"/>
      <c r="MFM23" s="308"/>
      <c r="MFN23" s="309"/>
      <c r="MFO23" s="310"/>
      <c r="MFP23" s="308"/>
      <c r="MFQ23" s="308"/>
      <c r="MFR23" s="309"/>
      <c r="MFS23" s="310"/>
      <c r="MFT23" s="308"/>
      <c r="MFU23" s="308"/>
      <c r="MFV23" s="309"/>
      <c r="MFW23" s="310"/>
      <c r="MFX23" s="308"/>
      <c r="MFY23" s="308"/>
      <c r="MFZ23" s="309"/>
      <c r="MGA23" s="310"/>
      <c r="MGB23" s="308"/>
      <c r="MGC23" s="308"/>
      <c r="MGD23" s="309"/>
      <c r="MGE23" s="310"/>
      <c r="MGF23" s="308"/>
      <c r="MGG23" s="308"/>
      <c r="MGH23" s="309"/>
      <c r="MGI23" s="310"/>
      <c r="MGJ23" s="308"/>
      <c r="MGK23" s="308"/>
      <c r="MGL23" s="309"/>
      <c r="MGM23" s="310"/>
      <c r="MGN23" s="308"/>
      <c r="MGO23" s="308"/>
      <c r="MGP23" s="309"/>
      <c r="MGQ23" s="310"/>
      <c r="MGR23" s="308"/>
      <c r="MGS23" s="308"/>
      <c r="MGT23" s="309"/>
      <c r="MGU23" s="310"/>
      <c r="MGV23" s="308"/>
      <c r="MGW23" s="308"/>
      <c r="MGX23" s="309"/>
      <c r="MGY23" s="310"/>
      <c r="MGZ23" s="308"/>
      <c r="MHA23" s="308"/>
      <c r="MHB23" s="309"/>
      <c r="MHC23" s="310"/>
      <c r="MHD23" s="308"/>
      <c r="MHE23" s="308"/>
      <c r="MHF23" s="309"/>
      <c r="MHG23" s="310"/>
      <c r="MHH23" s="308"/>
      <c r="MHI23" s="308"/>
      <c r="MHJ23" s="309"/>
      <c r="MHK23" s="310"/>
      <c r="MHL23" s="308"/>
      <c r="MHM23" s="308"/>
      <c r="MHN23" s="309"/>
      <c r="MHO23" s="310"/>
      <c r="MHP23" s="308"/>
      <c r="MHQ23" s="308"/>
      <c r="MHR23" s="309"/>
      <c r="MHS23" s="310"/>
      <c r="MHT23" s="308"/>
      <c r="MHU23" s="308"/>
      <c r="MHV23" s="309"/>
      <c r="MHW23" s="310"/>
      <c r="MHX23" s="308"/>
      <c r="MHY23" s="308"/>
      <c r="MHZ23" s="309"/>
      <c r="MIA23" s="310"/>
      <c r="MIB23" s="308"/>
      <c r="MIC23" s="308"/>
      <c r="MID23" s="309"/>
      <c r="MIE23" s="310"/>
      <c r="MIF23" s="308"/>
      <c r="MIG23" s="308"/>
      <c r="MIH23" s="309"/>
      <c r="MII23" s="310"/>
      <c r="MIJ23" s="308"/>
      <c r="MIK23" s="308"/>
      <c r="MIL23" s="309"/>
      <c r="MIM23" s="310"/>
      <c r="MIN23" s="308"/>
      <c r="MIO23" s="308"/>
      <c r="MIP23" s="309"/>
      <c r="MIQ23" s="310"/>
      <c r="MIR23" s="308"/>
      <c r="MIS23" s="308"/>
      <c r="MIT23" s="309"/>
      <c r="MIU23" s="310"/>
      <c r="MIV23" s="308"/>
      <c r="MIW23" s="308"/>
      <c r="MIX23" s="309"/>
      <c r="MIY23" s="310"/>
      <c r="MIZ23" s="308"/>
      <c r="MJA23" s="308"/>
      <c r="MJB23" s="309"/>
      <c r="MJC23" s="310"/>
      <c r="MJD23" s="308"/>
      <c r="MJE23" s="308"/>
      <c r="MJF23" s="309"/>
      <c r="MJG23" s="310"/>
      <c r="MJH23" s="308"/>
      <c r="MJI23" s="308"/>
      <c r="MJJ23" s="309"/>
      <c r="MJK23" s="310"/>
      <c r="MJL23" s="308"/>
      <c r="MJM23" s="308"/>
      <c r="MJN23" s="309"/>
      <c r="MJO23" s="310"/>
      <c r="MJP23" s="308"/>
      <c r="MJQ23" s="308"/>
      <c r="MJR23" s="309"/>
      <c r="MJS23" s="310"/>
      <c r="MJT23" s="308"/>
      <c r="MJU23" s="308"/>
      <c r="MJV23" s="309"/>
      <c r="MJW23" s="310"/>
      <c r="MJX23" s="308"/>
      <c r="MJY23" s="308"/>
      <c r="MJZ23" s="309"/>
      <c r="MKA23" s="310"/>
      <c r="MKB23" s="308"/>
      <c r="MKC23" s="308"/>
      <c r="MKD23" s="309"/>
      <c r="MKE23" s="310"/>
      <c r="MKF23" s="308"/>
      <c r="MKG23" s="308"/>
      <c r="MKH23" s="309"/>
      <c r="MKI23" s="310"/>
      <c r="MKJ23" s="308"/>
      <c r="MKK23" s="308"/>
      <c r="MKL23" s="309"/>
      <c r="MKM23" s="310"/>
      <c r="MKN23" s="308"/>
      <c r="MKO23" s="308"/>
      <c r="MKP23" s="309"/>
      <c r="MKQ23" s="310"/>
      <c r="MKR23" s="308"/>
      <c r="MKS23" s="308"/>
      <c r="MKT23" s="309"/>
      <c r="MKU23" s="310"/>
      <c r="MKV23" s="308"/>
      <c r="MKW23" s="308"/>
      <c r="MKX23" s="309"/>
      <c r="MKY23" s="310"/>
      <c r="MKZ23" s="308"/>
      <c r="MLA23" s="308"/>
      <c r="MLB23" s="309"/>
      <c r="MLC23" s="310"/>
      <c r="MLD23" s="308"/>
      <c r="MLE23" s="308"/>
      <c r="MLF23" s="309"/>
      <c r="MLG23" s="310"/>
      <c r="MLH23" s="308"/>
      <c r="MLI23" s="308"/>
      <c r="MLJ23" s="309"/>
      <c r="MLK23" s="310"/>
      <c r="MLL23" s="308"/>
      <c r="MLM23" s="308"/>
      <c r="MLN23" s="309"/>
      <c r="MLO23" s="310"/>
      <c r="MLP23" s="308"/>
      <c r="MLQ23" s="308"/>
      <c r="MLR23" s="309"/>
      <c r="MLS23" s="310"/>
      <c r="MLT23" s="308"/>
      <c r="MLU23" s="308"/>
      <c r="MLV23" s="309"/>
      <c r="MLW23" s="310"/>
      <c r="MLX23" s="308"/>
      <c r="MLY23" s="308"/>
      <c r="MLZ23" s="309"/>
      <c r="MMA23" s="310"/>
      <c r="MMB23" s="308"/>
      <c r="MMC23" s="308"/>
      <c r="MMD23" s="309"/>
      <c r="MME23" s="310"/>
      <c r="MMF23" s="308"/>
      <c r="MMG23" s="308"/>
      <c r="MMH23" s="309"/>
      <c r="MMI23" s="310"/>
      <c r="MMJ23" s="308"/>
      <c r="MMK23" s="308"/>
      <c r="MML23" s="309"/>
      <c r="MMM23" s="310"/>
      <c r="MMN23" s="308"/>
      <c r="MMO23" s="308"/>
      <c r="MMP23" s="309"/>
      <c r="MMQ23" s="310"/>
      <c r="MMR23" s="308"/>
      <c r="MMS23" s="308"/>
      <c r="MMT23" s="309"/>
      <c r="MMU23" s="310"/>
      <c r="MMV23" s="308"/>
      <c r="MMW23" s="308"/>
      <c r="MMX23" s="309"/>
      <c r="MMY23" s="310"/>
      <c r="MMZ23" s="308"/>
      <c r="MNA23" s="308"/>
      <c r="MNB23" s="309"/>
      <c r="MNC23" s="310"/>
      <c r="MND23" s="308"/>
      <c r="MNE23" s="308"/>
      <c r="MNF23" s="309"/>
      <c r="MNG23" s="310"/>
      <c r="MNH23" s="308"/>
      <c r="MNI23" s="308"/>
      <c r="MNJ23" s="309"/>
      <c r="MNK23" s="310"/>
      <c r="MNL23" s="308"/>
      <c r="MNM23" s="308"/>
      <c r="MNN23" s="309"/>
      <c r="MNO23" s="310"/>
      <c r="MNP23" s="308"/>
      <c r="MNQ23" s="308"/>
      <c r="MNR23" s="309"/>
      <c r="MNS23" s="310"/>
      <c r="MNT23" s="308"/>
      <c r="MNU23" s="308"/>
      <c r="MNV23" s="309"/>
      <c r="MNW23" s="310"/>
      <c r="MNX23" s="308"/>
      <c r="MNY23" s="308"/>
      <c r="MNZ23" s="309"/>
      <c r="MOA23" s="310"/>
      <c r="MOB23" s="308"/>
      <c r="MOC23" s="308"/>
      <c r="MOD23" s="309"/>
      <c r="MOE23" s="310"/>
      <c r="MOF23" s="308"/>
      <c r="MOG23" s="308"/>
      <c r="MOH23" s="309"/>
      <c r="MOI23" s="310"/>
      <c r="MOJ23" s="308"/>
      <c r="MOK23" s="308"/>
      <c r="MOL23" s="309"/>
      <c r="MOM23" s="310"/>
      <c r="MON23" s="308"/>
      <c r="MOO23" s="308"/>
      <c r="MOP23" s="309"/>
      <c r="MOQ23" s="310"/>
      <c r="MOR23" s="308"/>
      <c r="MOS23" s="308"/>
      <c r="MOT23" s="309"/>
      <c r="MOU23" s="310"/>
      <c r="MOV23" s="308"/>
      <c r="MOW23" s="308"/>
      <c r="MOX23" s="309"/>
      <c r="MOY23" s="310"/>
      <c r="MOZ23" s="308"/>
      <c r="MPA23" s="308"/>
      <c r="MPB23" s="309"/>
      <c r="MPC23" s="310"/>
      <c r="MPD23" s="308"/>
      <c r="MPE23" s="308"/>
      <c r="MPF23" s="309"/>
      <c r="MPG23" s="310"/>
      <c r="MPH23" s="308"/>
      <c r="MPI23" s="308"/>
      <c r="MPJ23" s="309"/>
      <c r="MPK23" s="310"/>
      <c r="MPL23" s="308"/>
      <c r="MPM23" s="308"/>
      <c r="MPN23" s="309"/>
      <c r="MPO23" s="310"/>
      <c r="MPP23" s="308"/>
      <c r="MPQ23" s="308"/>
      <c r="MPR23" s="309"/>
      <c r="MPS23" s="310"/>
      <c r="MPT23" s="308"/>
      <c r="MPU23" s="308"/>
      <c r="MPV23" s="309"/>
      <c r="MPW23" s="310"/>
      <c r="MPX23" s="308"/>
      <c r="MPY23" s="308"/>
      <c r="MPZ23" s="309"/>
      <c r="MQA23" s="310"/>
      <c r="MQB23" s="308"/>
      <c r="MQC23" s="308"/>
      <c r="MQD23" s="309"/>
      <c r="MQE23" s="310"/>
      <c r="MQF23" s="308"/>
      <c r="MQG23" s="308"/>
      <c r="MQH23" s="309"/>
      <c r="MQI23" s="310"/>
      <c r="MQJ23" s="308"/>
      <c r="MQK23" s="308"/>
      <c r="MQL23" s="309"/>
      <c r="MQM23" s="310"/>
      <c r="MQN23" s="308"/>
      <c r="MQO23" s="308"/>
      <c r="MQP23" s="309"/>
      <c r="MQQ23" s="310"/>
      <c r="MQR23" s="308"/>
      <c r="MQS23" s="308"/>
      <c r="MQT23" s="309"/>
      <c r="MQU23" s="310"/>
      <c r="MQV23" s="308"/>
      <c r="MQW23" s="308"/>
      <c r="MQX23" s="309"/>
      <c r="MQY23" s="310"/>
      <c r="MQZ23" s="308"/>
      <c r="MRA23" s="308"/>
      <c r="MRB23" s="309"/>
      <c r="MRC23" s="310"/>
      <c r="MRD23" s="308"/>
      <c r="MRE23" s="308"/>
      <c r="MRF23" s="309"/>
      <c r="MRG23" s="310"/>
      <c r="MRH23" s="308"/>
      <c r="MRI23" s="308"/>
      <c r="MRJ23" s="309"/>
      <c r="MRK23" s="310"/>
      <c r="MRL23" s="308"/>
      <c r="MRM23" s="308"/>
      <c r="MRN23" s="309"/>
      <c r="MRO23" s="310"/>
      <c r="MRP23" s="308"/>
      <c r="MRQ23" s="308"/>
      <c r="MRR23" s="309"/>
      <c r="MRS23" s="310"/>
      <c r="MRT23" s="308"/>
      <c r="MRU23" s="308"/>
      <c r="MRV23" s="309"/>
      <c r="MRW23" s="310"/>
      <c r="MRX23" s="308"/>
      <c r="MRY23" s="308"/>
      <c r="MRZ23" s="309"/>
      <c r="MSA23" s="310"/>
      <c r="MSB23" s="308"/>
      <c r="MSC23" s="308"/>
      <c r="MSD23" s="309"/>
      <c r="MSE23" s="310"/>
      <c r="MSF23" s="308"/>
      <c r="MSG23" s="308"/>
      <c r="MSH23" s="309"/>
      <c r="MSI23" s="310"/>
      <c r="MSJ23" s="308"/>
      <c r="MSK23" s="308"/>
      <c r="MSL23" s="309"/>
      <c r="MSM23" s="310"/>
      <c r="MSN23" s="308"/>
      <c r="MSO23" s="308"/>
      <c r="MSP23" s="309"/>
      <c r="MSQ23" s="310"/>
      <c r="MSR23" s="308"/>
      <c r="MSS23" s="308"/>
      <c r="MST23" s="309"/>
      <c r="MSU23" s="310"/>
      <c r="MSV23" s="308"/>
      <c r="MSW23" s="308"/>
      <c r="MSX23" s="309"/>
      <c r="MSY23" s="310"/>
      <c r="MSZ23" s="308"/>
      <c r="MTA23" s="308"/>
      <c r="MTB23" s="309"/>
      <c r="MTC23" s="310"/>
      <c r="MTD23" s="308"/>
      <c r="MTE23" s="308"/>
      <c r="MTF23" s="309"/>
      <c r="MTG23" s="310"/>
      <c r="MTH23" s="308"/>
      <c r="MTI23" s="308"/>
      <c r="MTJ23" s="309"/>
      <c r="MTK23" s="310"/>
      <c r="MTL23" s="308"/>
      <c r="MTM23" s="308"/>
      <c r="MTN23" s="309"/>
      <c r="MTO23" s="310"/>
      <c r="MTP23" s="308"/>
      <c r="MTQ23" s="308"/>
      <c r="MTR23" s="309"/>
      <c r="MTS23" s="310"/>
      <c r="MTT23" s="308"/>
      <c r="MTU23" s="308"/>
      <c r="MTV23" s="309"/>
      <c r="MTW23" s="310"/>
      <c r="MTX23" s="308"/>
      <c r="MTY23" s="308"/>
      <c r="MTZ23" s="309"/>
      <c r="MUA23" s="310"/>
      <c r="MUB23" s="308"/>
      <c r="MUC23" s="308"/>
      <c r="MUD23" s="309"/>
      <c r="MUE23" s="310"/>
      <c r="MUF23" s="308"/>
      <c r="MUG23" s="308"/>
      <c r="MUH23" s="309"/>
      <c r="MUI23" s="310"/>
      <c r="MUJ23" s="308"/>
      <c r="MUK23" s="308"/>
      <c r="MUL23" s="309"/>
      <c r="MUM23" s="310"/>
      <c r="MUN23" s="308"/>
      <c r="MUO23" s="308"/>
      <c r="MUP23" s="309"/>
      <c r="MUQ23" s="310"/>
      <c r="MUR23" s="308"/>
      <c r="MUS23" s="308"/>
      <c r="MUT23" s="309"/>
      <c r="MUU23" s="310"/>
      <c r="MUV23" s="308"/>
      <c r="MUW23" s="308"/>
      <c r="MUX23" s="309"/>
      <c r="MUY23" s="310"/>
      <c r="MUZ23" s="308"/>
      <c r="MVA23" s="308"/>
      <c r="MVB23" s="309"/>
      <c r="MVC23" s="310"/>
      <c r="MVD23" s="308"/>
      <c r="MVE23" s="308"/>
      <c r="MVF23" s="309"/>
      <c r="MVG23" s="310"/>
      <c r="MVH23" s="308"/>
      <c r="MVI23" s="308"/>
      <c r="MVJ23" s="309"/>
      <c r="MVK23" s="310"/>
      <c r="MVL23" s="308"/>
      <c r="MVM23" s="308"/>
      <c r="MVN23" s="309"/>
      <c r="MVO23" s="310"/>
      <c r="MVP23" s="308"/>
      <c r="MVQ23" s="308"/>
      <c r="MVR23" s="309"/>
      <c r="MVS23" s="310"/>
      <c r="MVT23" s="308"/>
      <c r="MVU23" s="308"/>
      <c r="MVV23" s="309"/>
      <c r="MVW23" s="310"/>
      <c r="MVX23" s="308"/>
      <c r="MVY23" s="308"/>
      <c r="MVZ23" s="309"/>
      <c r="MWA23" s="310"/>
      <c r="MWB23" s="308"/>
      <c r="MWC23" s="308"/>
      <c r="MWD23" s="309"/>
      <c r="MWE23" s="310"/>
      <c r="MWF23" s="308"/>
      <c r="MWG23" s="308"/>
      <c r="MWH23" s="309"/>
      <c r="MWI23" s="310"/>
      <c r="MWJ23" s="308"/>
      <c r="MWK23" s="308"/>
      <c r="MWL23" s="309"/>
      <c r="MWM23" s="310"/>
      <c r="MWN23" s="308"/>
      <c r="MWO23" s="308"/>
      <c r="MWP23" s="309"/>
      <c r="MWQ23" s="310"/>
      <c r="MWR23" s="308"/>
      <c r="MWS23" s="308"/>
      <c r="MWT23" s="309"/>
      <c r="MWU23" s="310"/>
      <c r="MWV23" s="308"/>
      <c r="MWW23" s="308"/>
      <c r="MWX23" s="309"/>
      <c r="MWY23" s="310"/>
      <c r="MWZ23" s="308"/>
      <c r="MXA23" s="308"/>
      <c r="MXB23" s="309"/>
      <c r="MXC23" s="310"/>
      <c r="MXD23" s="308"/>
      <c r="MXE23" s="308"/>
      <c r="MXF23" s="309"/>
      <c r="MXG23" s="310"/>
      <c r="MXH23" s="308"/>
      <c r="MXI23" s="308"/>
      <c r="MXJ23" s="309"/>
      <c r="MXK23" s="310"/>
      <c r="MXL23" s="308"/>
      <c r="MXM23" s="308"/>
      <c r="MXN23" s="309"/>
      <c r="MXO23" s="310"/>
      <c r="MXP23" s="308"/>
      <c r="MXQ23" s="308"/>
      <c r="MXR23" s="309"/>
      <c r="MXS23" s="310"/>
      <c r="MXT23" s="308"/>
      <c r="MXU23" s="308"/>
      <c r="MXV23" s="309"/>
      <c r="MXW23" s="310"/>
      <c r="MXX23" s="308"/>
      <c r="MXY23" s="308"/>
      <c r="MXZ23" s="309"/>
      <c r="MYA23" s="310"/>
      <c r="MYB23" s="308"/>
      <c r="MYC23" s="308"/>
      <c r="MYD23" s="309"/>
      <c r="MYE23" s="310"/>
      <c r="MYF23" s="308"/>
      <c r="MYG23" s="308"/>
      <c r="MYH23" s="309"/>
      <c r="MYI23" s="310"/>
      <c r="MYJ23" s="308"/>
      <c r="MYK23" s="308"/>
      <c r="MYL23" s="309"/>
      <c r="MYM23" s="310"/>
      <c r="MYN23" s="308"/>
      <c r="MYO23" s="308"/>
      <c r="MYP23" s="309"/>
      <c r="MYQ23" s="310"/>
      <c r="MYR23" s="308"/>
      <c r="MYS23" s="308"/>
      <c r="MYT23" s="309"/>
      <c r="MYU23" s="310"/>
      <c r="MYV23" s="308"/>
      <c r="MYW23" s="308"/>
      <c r="MYX23" s="309"/>
      <c r="MYY23" s="310"/>
      <c r="MYZ23" s="308"/>
      <c r="MZA23" s="308"/>
      <c r="MZB23" s="309"/>
      <c r="MZC23" s="310"/>
      <c r="MZD23" s="308"/>
      <c r="MZE23" s="308"/>
      <c r="MZF23" s="309"/>
      <c r="MZG23" s="310"/>
      <c r="MZH23" s="308"/>
      <c r="MZI23" s="308"/>
      <c r="MZJ23" s="309"/>
      <c r="MZK23" s="310"/>
      <c r="MZL23" s="308"/>
      <c r="MZM23" s="308"/>
      <c r="MZN23" s="309"/>
      <c r="MZO23" s="310"/>
      <c r="MZP23" s="308"/>
      <c r="MZQ23" s="308"/>
      <c r="MZR23" s="309"/>
      <c r="MZS23" s="310"/>
      <c r="MZT23" s="308"/>
      <c r="MZU23" s="308"/>
      <c r="MZV23" s="309"/>
      <c r="MZW23" s="310"/>
      <c r="MZX23" s="308"/>
      <c r="MZY23" s="308"/>
      <c r="MZZ23" s="309"/>
      <c r="NAA23" s="310"/>
      <c r="NAB23" s="308"/>
      <c r="NAC23" s="308"/>
      <c r="NAD23" s="309"/>
      <c r="NAE23" s="310"/>
      <c r="NAF23" s="308"/>
      <c r="NAG23" s="308"/>
      <c r="NAH23" s="309"/>
      <c r="NAI23" s="310"/>
      <c r="NAJ23" s="308"/>
      <c r="NAK23" s="308"/>
      <c r="NAL23" s="309"/>
      <c r="NAM23" s="310"/>
      <c r="NAN23" s="308"/>
      <c r="NAO23" s="308"/>
      <c r="NAP23" s="309"/>
      <c r="NAQ23" s="310"/>
      <c r="NAR23" s="308"/>
      <c r="NAS23" s="308"/>
      <c r="NAT23" s="309"/>
      <c r="NAU23" s="310"/>
      <c r="NAV23" s="308"/>
      <c r="NAW23" s="308"/>
      <c r="NAX23" s="309"/>
      <c r="NAY23" s="310"/>
      <c r="NAZ23" s="308"/>
      <c r="NBA23" s="308"/>
      <c r="NBB23" s="309"/>
      <c r="NBC23" s="310"/>
      <c r="NBD23" s="308"/>
      <c r="NBE23" s="308"/>
      <c r="NBF23" s="309"/>
      <c r="NBG23" s="310"/>
      <c r="NBH23" s="308"/>
      <c r="NBI23" s="308"/>
      <c r="NBJ23" s="309"/>
      <c r="NBK23" s="310"/>
      <c r="NBL23" s="308"/>
      <c r="NBM23" s="308"/>
      <c r="NBN23" s="309"/>
      <c r="NBO23" s="310"/>
      <c r="NBP23" s="308"/>
      <c r="NBQ23" s="308"/>
      <c r="NBR23" s="309"/>
      <c r="NBS23" s="310"/>
      <c r="NBT23" s="308"/>
      <c r="NBU23" s="308"/>
      <c r="NBV23" s="309"/>
      <c r="NBW23" s="310"/>
      <c r="NBX23" s="308"/>
      <c r="NBY23" s="308"/>
      <c r="NBZ23" s="309"/>
      <c r="NCA23" s="310"/>
      <c r="NCB23" s="308"/>
      <c r="NCC23" s="308"/>
      <c r="NCD23" s="309"/>
      <c r="NCE23" s="310"/>
      <c r="NCF23" s="308"/>
      <c r="NCG23" s="308"/>
      <c r="NCH23" s="309"/>
      <c r="NCI23" s="310"/>
      <c r="NCJ23" s="308"/>
      <c r="NCK23" s="308"/>
      <c r="NCL23" s="309"/>
      <c r="NCM23" s="310"/>
      <c r="NCN23" s="308"/>
      <c r="NCO23" s="308"/>
      <c r="NCP23" s="309"/>
      <c r="NCQ23" s="310"/>
      <c r="NCR23" s="308"/>
      <c r="NCS23" s="308"/>
      <c r="NCT23" s="309"/>
      <c r="NCU23" s="310"/>
      <c r="NCV23" s="308"/>
      <c r="NCW23" s="308"/>
      <c r="NCX23" s="309"/>
      <c r="NCY23" s="310"/>
      <c r="NCZ23" s="308"/>
      <c r="NDA23" s="308"/>
      <c r="NDB23" s="309"/>
      <c r="NDC23" s="310"/>
      <c r="NDD23" s="308"/>
      <c r="NDE23" s="308"/>
      <c r="NDF23" s="309"/>
      <c r="NDG23" s="310"/>
      <c r="NDH23" s="308"/>
      <c r="NDI23" s="308"/>
      <c r="NDJ23" s="309"/>
      <c r="NDK23" s="310"/>
      <c r="NDL23" s="308"/>
      <c r="NDM23" s="308"/>
      <c r="NDN23" s="309"/>
      <c r="NDO23" s="310"/>
      <c r="NDP23" s="308"/>
      <c r="NDQ23" s="308"/>
      <c r="NDR23" s="309"/>
      <c r="NDS23" s="310"/>
      <c r="NDT23" s="308"/>
      <c r="NDU23" s="308"/>
      <c r="NDV23" s="309"/>
      <c r="NDW23" s="310"/>
      <c r="NDX23" s="308"/>
      <c r="NDY23" s="308"/>
      <c r="NDZ23" s="309"/>
      <c r="NEA23" s="310"/>
      <c r="NEB23" s="308"/>
      <c r="NEC23" s="308"/>
      <c r="NED23" s="309"/>
      <c r="NEE23" s="310"/>
      <c r="NEF23" s="308"/>
      <c r="NEG23" s="308"/>
      <c r="NEH23" s="309"/>
      <c r="NEI23" s="310"/>
      <c r="NEJ23" s="308"/>
      <c r="NEK23" s="308"/>
      <c r="NEL23" s="309"/>
      <c r="NEM23" s="310"/>
      <c r="NEN23" s="308"/>
      <c r="NEO23" s="308"/>
      <c r="NEP23" s="309"/>
      <c r="NEQ23" s="310"/>
      <c r="NER23" s="308"/>
      <c r="NES23" s="308"/>
      <c r="NET23" s="309"/>
      <c r="NEU23" s="310"/>
      <c r="NEV23" s="308"/>
      <c r="NEW23" s="308"/>
      <c r="NEX23" s="309"/>
      <c r="NEY23" s="310"/>
      <c r="NEZ23" s="308"/>
      <c r="NFA23" s="308"/>
      <c r="NFB23" s="309"/>
      <c r="NFC23" s="310"/>
      <c r="NFD23" s="308"/>
      <c r="NFE23" s="308"/>
      <c r="NFF23" s="309"/>
      <c r="NFG23" s="310"/>
      <c r="NFH23" s="308"/>
      <c r="NFI23" s="308"/>
      <c r="NFJ23" s="309"/>
      <c r="NFK23" s="310"/>
      <c r="NFL23" s="308"/>
      <c r="NFM23" s="308"/>
      <c r="NFN23" s="309"/>
      <c r="NFO23" s="310"/>
      <c r="NFP23" s="308"/>
      <c r="NFQ23" s="308"/>
      <c r="NFR23" s="309"/>
      <c r="NFS23" s="310"/>
      <c r="NFT23" s="308"/>
      <c r="NFU23" s="308"/>
      <c r="NFV23" s="309"/>
      <c r="NFW23" s="310"/>
      <c r="NFX23" s="308"/>
      <c r="NFY23" s="308"/>
      <c r="NFZ23" s="309"/>
      <c r="NGA23" s="310"/>
      <c r="NGB23" s="308"/>
      <c r="NGC23" s="308"/>
      <c r="NGD23" s="309"/>
      <c r="NGE23" s="310"/>
      <c r="NGF23" s="308"/>
      <c r="NGG23" s="308"/>
      <c r="NGH23" s="309"/>
      <c r="NGI23" s="310"/>
      <c r="NGJ23" s="308"/>
      <c r="NGK23" s="308"/>
      <c r="NGL23" s="309"/>
      <c r="NGM23" s="310"/>
      <c r="NGN23" s="308"/>
      <c r="NGO23" s="308"/>
      <c r="NGP23" s="309"/>
      <c r="NGQ23" s="310"/>
      <c r="NGR23" s="308"/>
      <c r="NGS23" s="308"/>
      <c r="NGT23" s="309"/>
      <c r="NGU23" s="310"/>
      <c r="NGV23" s="308"/>
      <c r="NGW23" s="308"/>
      <c r="NGX23" s="309"/>
      <c r="NGY23" s="310"/>
      <c r="NGZ23" s="308"/>
      <c r="NHA23" s="308"/>
      <c r="NHB23" s="309"/>
      <c r="NHC23" s="310"/>
      <c r="NHD23" s="308"/>
      <c r="NHE23" s="308"/>
      <c r="NHF23" s="309"/>
      <c r="NHG23" s="310"/>
      <c r="NHH23" s="308"/>
      <c r="NHI23" s="308"/>
      <c r="NHJ23" s="309"/>
      <c r="NHK23" s="310"/>
      <c r="NHL23" s="308"/>
      <c r="NHM23" s="308"/>
      <c r="NHN23" s="309"/>
      <c r="NHO23" s="310"/>
      <c r="NHP23" s="308"/>
      <c r="NHQ23" s="308"/>
      <c r="NHR23" s="309"/>
      <c r="NHS23" s="310"/>
      <c r="NHT23" s="308"/>
      <c r="NHU23" s="308"/>
      <c r="NHV23" s="309"/>
      <c r="NHW23" s="310"/>
      <c r="NHX23" s="308"/>
      <c r="NHY23" s="308"/>
      <c r="NHZ23" s="309"/>
      <c r="NIA23" s="310"/>
      <c r="NIB23" s="308"/>
      <c r="NIC23" s="308"/>
      <c r="NID23" s="309"/>
      <c r="NIE23" s="310"/>
      <c r="NIF23" s="308"/>
      <c r="NIG23" s="308"/>
      <c r="NIH23" s="309"/>
      <c r="NII23" s="310"/>
      <c r="NIJ23" s="308"/>
      <c r="NIK23" s="308"/>
      <c r="NIL23" s="309"/>
      <c r="NIM23" s="310"/>
      <c r="NIN23" s="308"/>
      <c r="NIO23" s="308"/>
      <c r="NIP23" s="309"/>
      <c r="NIQ23" s="310"/>
      <c r="NIR23" s="308"/>
      <c r="NIS23" s="308"/>
      <c r="NIT23" s="309"/>
      <c r="NIU23" s="310"/>
      <c r="NIV23" s="308"/>
      <c r="NIW23" s="308"/>
      <c r="NIX23" s="309"/>
      <c r="NIY23" s="310"/>
      <c r="NIZ23" s="308"/>
      <c r="NJA23" s="308"/>
      <c r="NJB23" s="309"/>
      <c r="NJC23" s="310"/>
      <c r="NJD23" s="308"/>
      <c r="NJE23" s="308"/>
      <c r="NJF23" s="309"/>
      <c r="NJG23" s="310"/>
      <c r="NJH23" s="308"/>
      <c r="NJI23" s="308"/>
      <c r="NJJ23" s="309"/>
      <c r="NJK23" s="310"/>
      <c r="NJL23" s="308"/>
      <c r="NJM23" s="308"/>
      <c r="NJN23" s="309"/>
      <c r="NJO23" s="310"/>
      <c r="NJP23" s="308"/>
      <c r="NJQ23" s="308"/>
      <c r="NJR23" s="309"/>
      <c r="NJS23" s="310"/>
      <c r="NJT23" s="308"/>
      <c r="NJU23" s="308"/>
      <c r="NJV23" s="309"/>
      <c r="NJW23" s="310"/>
      <c r="NJX23" s="308"/>
      <c r="NJY23" s="308"/>
      <c r="NJZ23" s="309"/>
      <c r="NKA23" s="310"/>
      <c r="NKB23" s="308"/>
      <c r="NKC23" s="308"/>
      <c r="NKD23" s="309"/>
      <c r="NKE23" s="310"/>
      <c r="NKF23" s="308"/>
      <c r="NKG23" s="308"/>
      <c r="NKH23" s="309"/>
      <c r="NKI23" s="310"/>
      <c r="NKJ23" s="308"/>
      <c r="NKK23" s="308"/>
      <c r="NKL23" s="309"/>
      <c r="NKM23" s="310"/>
      <c r="NKN23" s="308"/>
      <c r="NKO23" s="308"/>
      <c r="NKP23" s="309"/>
      <c r="NKQ23" s="310"/>
      <c r="NKR23" s="308"/>
      <c r="NKS23" s="308"/>
      <c r="NKT23" s="309"/>
      <c r="NKU23" s="310"/>
      <c r="NKV23" s="308"/>
      <c r="NKW23" s="308"/>
      <c r="NKX23" s="309"/>
      <c r="NKY23" s="310"/>
      <c r="NKZ23" s="308"/>
      <c r="NLA23" s="308"/>
      <c r="NLB23" s="309"/>
      <c r="NLC23" s="310"/>
      <c r="NLD23" s="308"/>
      <c r="NLE23" s="308"/>
      <c r="NLF23" s="309"/>
      <c r="NLG23" s="310"/>
      <c r="NLH23" s="308"/>
      <c r="NLI23" s="308"/>
      <c r="NLJ23" s="309"/>
      <c r="NLK23" s="310"/>
      <c r="NLL23" s="308"/>
      <c r="NLM23" s="308"/>
      <c r="NLN23" s="309"/>
      <c r="NLO23" s="310"/>
      <c r="NLP23" s="308"/>
      <c r="NLQ23" s="308"/>
      <c r="NLR23" s="309"/>
      <c r="NLS23" s="310"/>
      <c r="NLT23" s="308"/>
      <c r="NLU23" s="308"/>
      <c r="NLV23" s="309"/>
      <c r="NLW23" s="310"/>
      <c r="NLX23" s="308"/>
      <c r="NLY23" s="308"/>
      <c r="NLZ23" s="309"/>
      <c r="NMA23" s="310"/>
      <c r="NMB23" s="308"/>
      <c r="NMC23" s="308"/>
      <c r="NMD23" s="309"/>
      <c r="NME23" s="310"/>
      <c r="NMF23" s="308"/>
      <c r="NMG23" s="308"/>
      <c r="NMH23" s="309"/>
      <c r="NMI23" s="310"/>
      <c r="NMJ23" s="308"/>
      <c r="NMK23" s="308"/>
      <c r="NML23" s="309"/>
      <c r="NMM23" s="310"/>
      <c r="NMN23" s="308"/>
      <c r="NMO23" s="308"/>
      <c r="NMP23" s="309"/>
      <c r="NMQ23" s="310"/>
      <c r="NMR23" s="308"/>
      <c r="NMS23" s="308"/>
      <c r="NMT23" s="309"/>
      <c r="NMU23" s="310"/>
      <c r="NMV23" s="308"/>
      <c r="NMW23" s="308"/>
      <c r="NMX23" s="309"/>
      <c r="NMY23" s="310"/>
      <c r="NMZ23" s="308"/>
      <c r="NNA23" s="308"/>
      <c r="NNB23" s="309"/>
      <c r="NNC23" s="310"/>
      <c r="NND23" s="308"/>
      <c r="NNE23" s="308"/>
      <c r="NNF23" s="309"/>
      <c r="NNG23" s="310"/>
      <c r="NNH23" s="308"/>
      <c r="NNI23" s="308"/>
      <c r="NNJ23" s="309"/>
      <c r="NNK23" s="310"/>
      <c r="NNL23" s="308"/>
      <c r="NNM23" s="308"/>
      <c r="NNN23" s="309"/>
      <c r="NNO23" s="310"/>
      <c r="NNP23" s="308"/>
      <c r="NNQ23" s="308"/>
      <c r="NNR23" s="309"/>
      <c r="NNS23" s="310"/>
      <c r="NNT23" s="308"/>
      <c r="NNU23" s="308"/>
      <c r="NNV23" s="309"/>
      <c r="NNW23" s="310"/>
      <c r="NNX23" s="308"/>
      <c r="NNY23" s="308"/>
      <c r="NNZ23" s="309"/>
      <c r="NOA23" s="310"/>
      <c r="NOB23" s="308"/>
      <c r="NOC23" s="308"/>
      <c r="NOD23" s="309"/>
      <c r="NOE23" s="310"/>
      <c r="NOF23" s="308"/>
      <c r="NOG23" s="308"/>
      <c r="NOH23" s="309"/>
      <c r="NOI23" s="310"/>
      <c r="NOJ23" s="308"/>
      <c r="NOK23" s="308"/>
      <c r="NOL23" s="309"/>
      <c r="NOM23" s="310"/>
      <c r="NON23" s="308"/>
      <c r="NOO23" s="308"/>
      <c r="NOP23" s="309"/>
      <c r="NOQ23" s="310"/>
      <c r="NOR23" s="308"/>
      <c r="NOS23" s="308"/>
      <c r="NOT23" s="309"/>
      <c r="NOU23" s="310"/>
      <c r="NOV23" s="308"/>
      <c r="NOW23" s="308"/>
      <c r="NOX23" s="309"/>
      <c r="NOY23" s="310"/>
      <c r="NOZ23" s="308"/>
      <c r="NPA23" s="308"/>
      <c r="NPB23" s="309"/>
      <c r="NPC23" s="310"/>
      <c r="NPD23" s="308"/>
      <c r="NPE23" s="308"/>
      <c r="NPF23" s="309"/>
      <c r="NPG23" s="310"/>
      <c r="NPH23" s="308"/>
      <c r="NPI23" s="308"/>
      <c r="NPJ23" s="309"/>
      <c r="NPK23" s="310"/>
      <c r="NPL23" s="308"/>
      <c r="NPM23" s="308"/>
      <c r="NPN23" s="309"/>
      <c r="NPO23" s="310"/>
      <c r="NPP23" s="308"/>
      <c r="NPQ23" s="308"/>
      <c r="NPR23" s="309"/>
      <c r="NPS23" s="310"/>
      <c r="NPT23" s="308"/>
      <c r="NPU23" s="308"/>
      <c r="NPV23" s="309"/>
      <c r="NPW23" s="310"/>
      <c r="NPX23" s="308"/>
      <c r="NPY23" s="308"/>
      <c r="NPZ23" s="309"/>
      <c r="NQA23" s="310"/>
      <c r="NQB23" s="308"/>
      <c r="NQC23" s="308"/>
      <c r="NQD23" s="309"/>
      <c r="NQE23" s="310"/>
      <c r="NQF23" s="308"/>
      <c r="NQG23" s="308"/>
      <c r="NQH23" s="309"/>
      <c r="NQI23" s="310"/>
      <c r="NQJ23" s="308"/>
      <c r="NQK23" s="308"/>
      <c r="NQL23" s="309"/>
      <c r="NQM23" s="310"/>
      <c r="NQN23" s="308"/>
      <c r="NQO23" s="308"/>
      <c r="NQP23" s="309"/>
      <c r="NQQ23" s="310"/>
      <c r="NQR23" s="308"/>
      <c r="NQS23" s="308"/>
      <c r="NQT23" s="309"/>
      <c r="NQU23" s="310"/>
      <c r="NQV23" s="308"/>
      <c r="NQW23" s="308"/>
      <c r="NQX23" s="309"/>
      <c r="NQY23" s="310"/>
      <c r="NQZ23" s="308"/>
      <c r="NRA23" s="308"/>
      <c r="NRB23" s="309"/>
      <c r="NRC23" s="310"/>
      <c r="NRD23" s="308"/>
      <c r="NRE23" s="308"/>
      <c r="NRF23" s="309"/>
      <c r="NRG23" s="310"/>
      <c r="NRH23" s="308"/>
      <c r="NRI23" s="308"/>
      <c r="NRJ23" s="309"/>
      <c r="NRK23" s="310"/>
      <c r="NRL23" s="308"/>
      <c r="NRM23" s="308"/>
      <c r="NRN23" s="309"/>
      <c r="NRO23" s="310"/>
      <c r="NRP23" s="308"/>
      <c r="NRQ23" s="308"/>
      <c r="NRR23" s="309"/>
      <c r="NRS23" s="310"/>
      <c r="NRT23" s="308"/>
      <c r="NRU23" s="308"/>
      <c r="NRV23" s="309"/>
      <c r="NRW23" s="310"/>
      <c r="NRX23" s="308"/>
      <c r="NRY23" s="308"/>
      <c r="NRZ23" s="309"/>
      <c r="NSA23" s="310"/>
      <c r="NSB23" s="308"/>
      <c r="NSC23" s="308"/>
      <c r="NSD23" s="309"/>
      <c r="NSE23" s="310"/>
      <c r="NSF23" s="308"/>
      <c r="NSG23" s="308"/>
      <c r="NSH23" s="309"/>
      <c r="NSI23" s="310"/>
      <c r="NSJ23" s="308"/>
      <c r="NSK23" s="308"/>
      <c r="NSL23" s="309"/>
      <c r="NSM23" s="310"/>
      <c r="NSN23" s="308"/>
      <c r="NSO23" s="308"/>
      <c r="NSP23" s="309"/>
      <c r="NSQ23" s="310"/>
      <c r="NSR23" s="308"/>
      <c r="NSS23" s="308"/>
      <c r="NST23" s="309"/>
      <c r="NSU23" s="310"/>
      <c r="NSV23" s="308"/>
      <c r="NSW23" s="308"/>
      <c r="NSX23" s="309"/>
      <c r="NSY23" s="310"/>
      <c r="NSZ23" s="308"/>
      <c r="NTA23" s="308"/>
      <c r="NTB23" s="309"/>
      <c r="NTC23" s="310"/>
      <c r="NTD23" s="308"/>
      <c r="NTE23" s="308"/>
      <c r="NTF23" s="309"/>
      <c r="NTG23" s="310"/>
      <c r="NTH23" s="308"/>
      <c r="NTI23" s="308"/>
      <c r="NTJ23" s="309"/>
      <c r="NTK23" s="310"/>
      <c r="NTL23" s="308"/>
      <c r="NTM23" s="308"/>
      <c r="NTN23" s="309"/>
      <c r="NTO23" s="310"/>
      <c r="NTP23" s="308"/>
      <c r="NTQ23" s="308"/>
      <c r="NTR23" s="309"/>
      <c r="NTS23" s="310"/>
      <c r="NTT23" s="308"/>
      <c r="NTU23" s="308"/>
      <c r="NTV23" s="309"/>
      <c r="NTW23" s="310"/>
      <c r="NTX23" s="308"/>
      <c r="NTY23" s="308"/>
      <c r="NTZ23" s="309"/>
      <c r="NUA23" s="310"/>
      <c r="NUB23" s="308"/>
      <c r="NUC23" s="308"/>
      <c r="NUD23" s="309"/>
      <c r="NUE23" s="310"/>
      <c r="NUF23" s="308"/>
      <c r="NUG23" s="308"/>
      <c r="NUH23" s="309"/>
      <c r="NUI23" s="310"/>
      <c r="NUJ23" s="308"/>
      <c r="NUK23" s="308"/>
      <c r="NUL23" s="309"/>
      <c r="NUM23" s="310"/>
      <c r="NUN23" s="308"/>
      <c r="NUO23" s="308"/>
      <c r="NUP23" s="309"/>
      <c r="NUQ23" s="310"/>
      <c r="NUR23" s="308"/>
      <c r="NUS23" s="308"/>
      <c r="NUT23" s="309"/>
      <c r="NUU23" s="310"/>
      <c r="NUV23" s="308"/>
      <c r="NUW23" s="308"/>
      <c r="NUX23" s="309"/>
      <c r="NUY23" s="310"/>
      <c r="NUZ23" s="308"/>
      <c r="NVA23" s="308"/>
      <c r="NVB23" s="309"/>
      <c r="NVC23" s="310"/>
      <c r="NVD23" s="308"/>
      <c r="NVE23" s="308"/>
      <c r="NVF23" s="309"/>
      <c r="NVG23" s="310"/>
      <c r="NVH23" s="308"/>
      <c r="NVI23" s="308"/>
      <c r="NVJ23" s="309"/>
      <c r="NVK23" s="310"/>
      <c r="NVL23" s="308"/>
      <c r="NVM23" s="308"/>
      <c r="NVN23" s="309"/>
      <c r="NVO23" s="310"/>
      <c r="NVP23" s="308"/>
      <c r="NVQ23" s="308"/>
      <c r="NVR23" s="309"/>
      <c r="NVS23" s="310"/>
      <c r="NVT23" s="308"/>
      <c r="NVU23" s="308"/>
      <c r="NVV23" s="309"/>
      <c r="NVW23" s="310"/>
      <c r="NVX23" s="308"/>
      <c r="NVY23" s="308"/>
      <c r="NVZ23" s="309"/>
      <c r="NWA23" s="310"/>
      <c r="NWB23" s="308"/>
      <c r="NWC23" s="308"/>
      <c r="NWD23" s="309"/>
      <c r="NWE23" s="310"/>
      <c r="NWF23" s="308"/>
      <c r="NWG23" s="308"/>
      <c r="NWH23" s="309"/>
      <c r="NWI23" s="310"/>
      <c r="NWJ23" s="308"/>
      <c r="NWK23" s="308"/>
      <c r="NWL23" s="309"/>
      <c r="NWM23" s="310"/>
      <c r="NWN23" s="308"/>
      <c r="NWO23" s="308"/>
      <c r="NWP23" s="309"/>
      <c r="NWQ23" s="310"/>
      <c r="NWR23" s="308"/>
      <c r="NWS23" s="308"/>
      <c r="NWT23" s="309"/>
      <c r="NWU23" s="310"/>
      <c r="NWV23" s="308"/>
      <c r="NWW23" s="308"/>
      <c r="NWX23" s="309"/>
      <c r="NWY23" s="310"/>
      <c r="NWZ23" s="308"/>
      <c r="NXA23" s="308"/>
      <c r="NXB23" s="309"/>
      <c r="NXC23" s="310"/>
      <c r="NXD23" s="308"/>
      <c r="NXE23" s="308"/>
      <c r="NXF23" s="309"/>
      <c r="NXG23" s="310"/>
      <c r="NXH23" s="308"/>
      <c r="NXI23" s="308"/>
      <c r="NXJ23" s="309"/>
      <c r="NXK23" s="310"/>
      <c r="NXL23" s="308"/>
      <c r="NXM23" s="308"/>
      <c r="NXN23" s="309"/>
      <c r="NXO23" s="310"/>
      <c r="NXP23" s="308"/>
      <c r="NXQ23" s="308"/>
      <c r="NXR23" s="309"/>
      <c r="NXS23" s="310"/>
      <c r="NXT23" s="308"/>
      <c r="NXU23" s="308"/>
      <c r="NXV23" s="309"/>
      <c r="NXW23" s="310"/>
      <c r="NXX23" s="308"/>
      <c r="NXY23" s="308"/>
      <c r="NXZ23" s="309"/>
      <c r="NYA23" s="310"/>
      <c r="NYB23" s="308"/>
      <c r="NYC23" s="308"/>
      <c r="NYD23" s="309"/>
      <c r="NYE23" s="310"/>
      <c r="NYF23" s="308"/>
      <c r="NYG23" s="308"/>
      <c r="NYH23" s="309"/>
      <c r="NYI23" s="310"/>
      <c r="NYJ23" s="308"/>
      <c r="NYK23" s="308"/>
      <c r="NYL23" s="309"/>
      <c r="NYM23" s="310"/>
      <c r="NYN23" s="308"/>
      <c r="NYO23" s="308"/>
      <c r="NYP23" s="309"/>
      <c r="NYQ23" s="310"/>
      <c r="NYR23" s="308"/>
      <c r="NYS23" s="308"/>
      <c r="NYT23" s="309"/>
      <c r="NYU23" s="310"/>
      <c r="NYV23" s="308"/>
      <c r="NYW23" s="308"/>
      <c r="NYX23" s="309"/>
      <c r="NYY23" s="310"/>
      <c r="NYZ23" s="308"/>
      <c r="NZA23" s="308"/>
      <c r="NZB23" s="309"/>
      <c r="NZC23" s="310"/>
      <c r="NZD23" s="308"/>
      <c r="NZE23" s="308"/>
      <c r="NZF23" s="309"/>
      <c r="NZG23" s="310"/>
      <c r="NZH23" s="308"/>
      <c r="NZI23" s="308"/>
      <c r="NZJ23" s="309"/>
      <c r="NZK23" s="310"/>
      <c r="NZL23" s="308"/>
      <c r="NZM23" s="308"/>
      <c r="NZN23" s="309"/>
      <c r="NZO23" s="310"/>
      <c r="NZP23" s="308"/>
      <c r="NZQ23" s="308"/>
      <c r="NZR23" s="309"/>
      <c r="NZS23" s="310"/>
      <c r="NZT23" s="308"/>
      <c r="NZU23" s="308"/>
      <c r="NZV23" s="309"/>
      <c r="NZW23" s="310"/>
      <c r="NZX23" s="308"/>
      <c r="NZY23" s="308"/>
      <c r="NZZ23" s="309"/>
      <c r="OAA23" s="310"/>
      <c r="OAB23" s="308"/>
      <c r="OAC23" s="308"/>
      <c r="OAD23" s="309"/>
      <c r="OAE23" s="310"/>
      <c r="OAF23" s="308"/>
      <c r="OAG23" s="308"/>
      <c r="OAH23" s="309"/>
      <c r="OAI23" s="310"/>
      <c r="OAJ23" s="308"/>
      <c r="OAK23" s="308"/>
      <c r="OAL23" s="309"/>
      <c r="OAM23" s="310"/>
      <c r="OAN23" s="308"/>
      <c r="OAO23" s="308"/>
      <c r="OAP23" s="309"/>
      <c r="OAQ23" s="310"/>
      <c r="OAR23" s="308"/>
      <c r="OAS23" s="308"/>
      <c r="OAT23" s="309"/>
      <c r="OAU23" s="310"/>
      <c r="OAV23" s="308"/>
      <c r="OAW23" s="308"/>
      <c r="OAX23" s="309"/>
      <c r="OAY23" s="310"/>
      <c r="OAZ23" s="308"/>
      <c r="OBA23" s="308"/>
      <c r="OBB23" s="309"/>
      <c r="OBC23" s="310"/>
      <c r="OBD23" s="308"/>
      <c r="OBE23" s="308"/>
      <c r="OBF23" s="309"/>
      <c r="OBG23" s="310"/>
      <c r="OBH23" s="308"/>
      <c r="OBI23" s="308"/>
      <c r="OBJ23" s="309"/>
      <c r="OBK23" s="310"/>
      <c r="OBL23" s="308"/>
      <c r="OBM23" s="308"/>
      <c r="OBN23" s="309"/>
      <c r="OBO23" s="310"/>
      <c r="OBP23" s="308"/>
      <c r="OBQ23" s="308"/>
      <c r="OBR23" s="309"/>
      <c r="OBS23" s="310"/>
      <c r="OBT23" s="308"/>
      <c r="OBU23" s="308"/>
      <c r="OBV23" s="309"/>
      <c r="OBW23" s="310"/>
      <c r="OBX23" s="308"/>
      <c r="OBY23" s="308"/>
      <c r="OBZ23" s="309"/>
      <c r="OCA23" s="310"/>
      <c r="OCB23" s="308"/>
      <c r="OCC23" s="308"/>
      <c r="OCD23" s="309"/>
      <c r="OCE23" s="310"/>
      <c r="OCF23" s="308"/>
      <c r="OCG23" s="308"/>
      <c r="OCH23" s="309"/>
      <c r="OCI23" s="310"/>
      <c r="OCJ23" s="308"/>
      <c r="OCK23" s="308"/>
      <c r="OCL23" s="309"/>
      <c r="OCM23" s="310"/>
      <c r="OCN23" s="308"/>
      <c r="OCO23" s="308"/>
      <c r="OCP23" s="309"/>
      <c r="OCQ23" s="310"/>
      <c r="OCR23" s="308"/>
      <c r="OCS23" s="308"/>
      <c r="OCT23" s="309"/>
      <c r="OCU23" s="310"/>
      <c r="OCV23" s="308"/>
      <c r="OCW23" s="308"/>
      <c r="OCX23" s="309"/>
      <c r="OCY23" s="310"/>
      <c r="OCZ23" s="308"/>
      <c r="ODA23" s="308"/>
      <c r="ODB23" s="309"/>
      <c r="ODC23" s="310"/>
      <c r="ODD23" s="308"/>
      <c r="ODE23" s="308"/>
      <c r="ODF23" s="309"/>
      <c r="ODG23" s="310"/>
      <c r="ODH23" s="308"/>
      <c r="ODI23" s="308"/>
      <c r="ODJ23" s="309"/>
      <c r="ODK23" s="310"/>
      <c r="ODL23" s="308"/>
      <c r="ODM23" s="308"/>
      <c r="ODN23" s="309"/>
      <c r="ODO23" s="310"/>
      <c r="ODP23" s="308"/>
      <c r="ODQ23" s="308"/>
      <c r="ODR23" s="309"/>
      <c r="ODS23" s="310"/>
      <c r="ODT23" s="308"/>
      <c r="ODU23" s="308"/>
      <c r="ODV23" s="309"/>
      <c r="ODW23" s="310"/>
      <c r="ODX23" s="308"/>
      <c r="ODY23" s="308"/>
      <c r="ODZ23" s="309"/>
      <c r="OEA23" s="310"/>
      <c r="OEB23" s="308"/>
      <c r="OEC23" s="308"/>
      <c r="OED23" s="309"/>
      <c r="OEE23" s="310"/>
      <c r="OEF23" s="308"/>
      <c r="OEG23" s="308"/>
      <c r="OEH23" s="309"/>
      <c r="OEI23" s="310"/>
      <c r="OEJ23" s="308"/>
      <c r="OEK23" s="308"/>
      <c r="OEL23" s="309"/>
      <c r="OEM23" s="310"/>
      <c r="OEN23" s="308"/>
      <c r="OEO23" s="308"/>
      <c r="OEP23" s="309"/>
      <c r="OEQ23" s="310"/>
      <c r="OER23" s="308"/>
      <c r="OES23" s="308"/>
      <c r="OET23" s="309"/>
      <c r="OEU23" s="310"/>
      <c r="OEV23" s="308"/>
      <c r="OEW23" s="308"/>
      <c r="OEX23" s="309"/>
      <c r="OEY23" s="310"/>
      <c r="OEZ23" s="308"/>
      <c r="OFA23" s="308"/>
      <c r="OFB23" s="309"/>
      <c r="OFC23" s="310"/>
      <c r="OFD23" s="308"/>
      <c r="OFE23" s="308"/>
      <c r="OFF23" s="309"/>
      <c r="OFG23" s="310"/>
      <c r="OFH23" s="308"/>
      <c r="OFI23" s="308"/>
      <c r="OFJ23" s="309"/>
      <c r="OFK23" s="310"/>
      <c r="OFL23" s="308"/>
      <c r="OFM23" s="308"/>
      <c r="OFN23" s="309"/>
      <c r="OFO23" s="310"/>
      <c r="OFP23" s="308"/>
      <c r="OFQ23" s="308"/>
      <c r="OFR23" s="309"/>
      <c r="OFS23" s="310"/>
      <c r="OFT23" s="308"/>
      <c r="OFU23" s="308"/>
      <c r="OFV23" s="309"/>
      <c r="OFW23" s="310"/>
      <c r="OFX23" s="308"/>
      <c r="OFY23" s="308"/>
      <c r="OFZ23" s="309"/>
      <c r="OGA23" s="310"/>
      <c r="OGB23" s="308"/>
      <c r="OGC23" s="308"/>
      <c r="OGD23" s="309"/>
      <c r="OGE23" s="310"/>
      <c r="OGF23" s="308"/>
      <c r="OGG23" s="308"/>
      <c r="OGH23" s="309"/>
      <c r="OGI23" s="310"/>
      <c r="OGJ23" s="308"/>
      <c r="OGK23" s="308"/>
      <c r="OGL23" s="309"/>
      <c r="OGM23" s="310"/>
      <c r="OGN23" s="308"/>
      <c r="OGO23" s="308"/>
      <c r="OGP23" s="309"/>
      <c r="OGQ23" s="310"/>
      <c r="OGR23" s="308"/>
      <c r="OGS23" s="308"/>
      <c r="OGT23" s="309"/>
      <c r="OGU23" s="310"/>
      <c r="OGV23" s="308"/>
      <c r="OGW23" s="308"/>
      <c r="OGX23" s="309"/>
      <c r="OGY23" s="310"/>
      <c r="OGZ23" s="308"/>
      <c r="OHA23" s="308"/>
      <c r="OHB23" s="309"/>
      <c r="OHC23" s="310"/>
      <c r="OHD23" s="308"/>
      <c r="OHE23" s="308"/>
      <c r="OHF23" s="309"/>
      <c r="OHG23" s="310"/>
      <c r="OHH23" s="308"/>
      <c r="OHI23" s="308"/>
      <c r="OHJ23" s="309"/>
      <c r="OHK23" s="310"/>
      <c r="OHL23" s="308"/>
      <c r="OHM23" s="308"/>
      <c r="OHN23" s="309"/>
      <c r="OHO23" s="310"/>
      <c r="OHP23" s="308"/>
      <c r="OHQ23" s="308"/>
      <c r="OHR23" s="309"/>
      <c r="OHS23" s="310"/>
      <c r="OHT23" s="308"/>
      <c r="OHU23" s="308"/>
      <c r="OHV23" s="309"/>
      <c r="OHW23" s="310"/>
      <c r="OHX23" s="308"/>
      <c r="OHY23" s="308"/>
      <c r="OHZ23" s="309"/>
      <c r="OIA23" s="310"/>
      <c r="OIB23" s="308"/>
      <c r="OIC23" s="308"/>
      <c r="OID23" s="309"/>
      <c r="OIE23" s="310"/>
      <c r="OIF23" s="308"/>
      <c r="OIG23" s="308"/>
      <c r="OIH23" s="309"/>
      <c r="OII23" s="310"/>
      <c r="OIJ23" s="308"/>
      <c r="OIK23" s="308"/>
      <c r="OIL23" s="309"/>
      <c r="OIM23" s="310"/>
      <c r="OIN23" s="308"/>
      <c r="OIO23" s="308"/>
      <c r="OIP23" s="309"/>
      <c r="OIQ23" s="310"/>
      <c r="OIR23" s="308"/>
      <c r="OIS23" s="308"/>
      <c r="OIT23" s="309"/>
      <c r="OIU23" s="310"/>
      <c r="OIV23" s="308"/>
      <c r="OIW23" s="308"/>
      <c r="OIX23" s="309"/>
      <c r="OIY23" s="310"/>
      <c r="OIZ23" s="308"/>
      <c r="OJA23" s="308"/>
      <c r="OJB23" s="309"/>
      <c r="OJC23" s="310"/>
      <c r="OJD23" s="308"/>
      <c r="OJE23" s="308"/>
      <c r="OJF23" s="309"/>
      <c r="OJG23" s="310"/>
      <c r="OJH23" s="308"/>
      <c r="OJI23" s="308"/>
      <c r="OJJ23" s="309"/>
      <c r="OJK23" s="310"/>
      <c r="OJL23" s="308"/>
      <c r="OJM23" s="308"/>
      <c r="OJN23" s="309"/>
      <c r="OJO23" s="310"/>
      <c r="OJP23" s="308"/>
      <c r="OJQ23" s="308"/>
      <c r="OJR23" s="309"/>
      <c r="OJS23" s="310"/>
      <c r="OJT23" s="308"/>
      <c r="OJU23" s="308"/>
      <c r="OJV23" s="309"/>
      <c r="OJW23" s="310"/>
      <c r="OJX23" s="308"/>
      <c r="OJY23" s="308"/>
      <c r="OJZ23" s="309"/>
      <c r="OKA23" s="310"/>
      <c r="OKB23" s="308"/>
      <c r="OKC23" s="308"/>
      <c r="OKD23" s="309"/>
      <c r="OKE23" s="310"/>
      <c r="OKF23" s="308"/>
      <c r="OKG23" s="308"/>
      <c r="OKH23" s="309"/>
      <c r="OKI23" s="310"/>
      <c r="OKJ23" s="308"/>
      <c r="OKK23" s="308"/>
      <c r="OKL23" s="309"/>
      <c r="OKM23" s="310"/>
      <c r="OKN23" s="308"/>
      <c r="OKO23" s="308"/>
      <c r="OKP23" s="309"/>
      <c r="OKQ23" s="310"/>
      <c r="OKR23" s="308"/>
      <c r="OKS23" s="308"/>
      <c r="OKT23" s="309"/>
      <c r="OKU23" s="310"/>
      <c r="OKV23" s="308"/>
      <c r="OKW23" s="308"/>
      <c r="OKX23" s="309"/>
      <c r="OKY23" s="310"/>
      <c r="OKZ23" s="308"/>
      <c r="OLA23" s="308"/>
      <c r="OLB23" s="309"/>
      <c r="OLC23" s="310"/>
      <c r="OLD23" s="308"/>
      <c r="OLE23" s="308"/>
      <c r="OLF23" s="309"/>
      <c r="OLG23" s="310"/>
      <c r="OLH23" s="308"/>
      <c r="OLI23" s="308"/>
      <c r="OLJ23" s="309"/>
      <c r="OLK23" s="310"/>
      <c r="OLL23" s="308"/>
      <c r="OLM23" s="308"/>
      <c r="OLN23" s="309"/>
      <c r="OLO23" s="310"/>
      <c r="OLP23" s="308"/>
      <c r="OLQ23" s="308"/>
      <c r="OLR23" s="309"/>
      <c r="OLS23" s="310"/>
      <c r="OLT23" s="308"/>
      <c r="OLU23" s="308"/>
      <c r="OLV23" s="309"/>
      <c r="OLW23" s="310"/>
      <c r="OLX23" s="308"/>
      <c r="OLY23" s="308"/>
      <c r="OLZ23" s="309"/>
      <c r="OMA23" s="310"/>
      <c r="OMB23" s="308"/>
      <c r="OMC23" s="308"/>
      <c r="OMD23" s="309"/>
      <c r="OME23" s="310"/>
      <c r="OMF23" s="308"/>
      <c r="OMG23" s="308"/>
      <c r="OMH23" s="309"/>
      <c r="OMI23" s="310"/>
      <c r="OMJ23" s="308"/>
      <c r="OMK23" s="308"/>
      <c r="OML23" s="309"/>
      <c r="OMM23" s="310"/>
      <c r="OMN23" s="308"/>
      <c r="OMO23" s="308"/>
      <c r="OMP23" s="309"/>
      <c r="OMQ23" s="310"/>
      <c r="OMR23" s="308"/>
      <c r="OMS23" s="308"/>
      <c r="OMT23" s="309"/>
      <c r="OMU23" s="310"/>
      <c r="OMV23" s="308"/>
      <c r="OMW23" s="308"/>
      <c r="OMX23" s="309"/>
      <c r="OMY23" s="310"/>
      <c r="OMZ23" s="308"/>
      <c r="ONA23" s="308"/>
      <c r="ONB23" s="309"/>
      <c r="ONC23" s="310"/>
      <c r="OND23" s="308"/>
      <c r="ONE23" s="308"/>
      <c r="ONF23" s="309"/>
      <c r="ONG23" s="310"/>
      <c r="ONH23" s="308"/>
      <c r="ONI23" s="308"/>
      <c r="ONJ23" s="309"/>
      <c r="ONK23" s="310"/>
      <c r="ONL23" s="308"/>
      <c r="ONM23" s="308"/>
      <c r="ONN23" s="309"/>
      <c r="ONO23" s="310"/>
      <c r="ONP23" s="308"/>
      <c r="ONQ23" s="308"/>
      <c r="ONR23" s="309"/>
      <c r="ONS23" s="310"/>
      <c r="ONT23" s="308"/>
      <c r="ONU23" s="308"/>
      <c r="ONV23" s="309"/>
      <c r="ONW23" s="310"/>
      <c r="ONX23" s="308"/>
      <c r="ONY23" s="308"/>
      <c r="ONZ23" s="309"/>
      <c r="OOA23" s="310"/>
      <c r="OOB23" s="308"/>
      <c r="OOC23" s="308"/>
      <c r="OOD23" s="309"/>
      <c r="OOE23" s="310"/>
      <c r="OOF23" s="308"/>
      <c r="OOG23" s="308"/>
      <c r="OOH23" s="309"/>
      <c r="OOI23" s="310"/>
      <c r="OOJ23" s="308"/>
      <c r="OOK23" s="308"/>
      <c r="OOL23" s="309"/>
      <c r="OOM23" s="310"/>
      <c r="OON23" s="308"/>
      <c r="OOO23" s="308"/>
      <c r="OOP23" s="309"/>
      <c r="OOQ23" s="310"/>
      <c r="OOR23" s="308"/>
      <c r="OOS23" s="308"/>
      <c r="OOT23" s="309"/>
      <c r="OOU23" s="310"/>
      <c r="OOV23" s="308"/>
      <c r="OOW23" s="308"/>
      <c r="OOX23" s="309"/>
      <c r="OOY23" s="310"/>
      <c r="OOZ23" s="308"/>
      <c r="OPA23" s="308"/>
      <c r="OPB23" s="309"/>
      <c r="OPC23" s="310"/>
      <c r="OPD23" s="308"/>
      <c r="OPE23" s="308"/>
      <c r="OPF23" s="309"/>
      <c r="OPG23" s="310"/>
      <c r="OPH23" s="308"/>
      <c r="OPI23" s="308"/>
      <c r="OPJ23" s="309"/>
      <c r="OPK23" s="310"/>
      <c r="OPL23" s="308"/>
      <c r="OPM23" s="308"/>
      <c r="OPN23" s="309"/>
      <c r="OPO23" s="310"/>
      <c r="OPP23" s="308"/>
      <c r="OPQ23" s="308"/>
      <c r="OPR23" s="309"/>
      <c r="OPS23" s="310"/>
      <c r="OPT23" s="308"/>
      <c r="OPU23" s="308"/>
      <c r="OPV23" s="309"/>
      <c r="OPW23" s="310"/>
      <c r="OPX23" s="308"/>
      <c r="OPY23" s="308"/>
      <c r="OPZ23" s="309"/>
      <c r="OQA23" s="310"/>
      <c r="OQB23" s="308"/>
      <c r="OQC23" s="308"/>
      <c r="OQD23" s="309"/>
      <c r="OQE23" s="310"/>
      <c r="OQF23" s="308"/>
      <c r="OQG23" s="308"/>
      <c r="OQH23" s="309"/>
      <c r="OQI23" s="310"/>
      <c r="OQJ23" s="308"/>
      <c r="OQK23" s="308"/>
      <c r="OQL23" s="309"/>
      <c r="OQM23" s="310"/>
      <c r="OQN23" s="308"/>
      <c r="OQO23" s="308"/>
      <c r="OQP23" s="309"/>
      <c r="OQQ23" s="310"/>
      <c r="OQR23" s="308"/>
      <c r="OQS23" s="308"/>
      <c r="OQT23" s="309"/>
      <c r="OQU23" s="310"/>
      <c r="OQV23" s="308"/>
      <c r="OQW23" s="308"/>
      <c r="OQX23" s="309"/>
      <c r="OQY23" s="310"/>
      <c r="OQZ23" s="308"/>
      <c r="ORA23" s="308"/>
      <c r="ORB23" s="309"/>
      <c r="ORC23" s="310"/>
      <c r="ORD23" s="308"/>
      <c r="ORE23" s="308"/>
      <c r="ORF23" s="309"/>
      <c r="ORG23" s="310"/>
      <c r="ORH23" s="308"/>
      <c r="ORI23" s="308"/>
      <c r="ORJ23" s="309"/>
      <c r="ORK23" s="310"/>
      <c r="ORL23" s="308"/>
      <c r="ORM23" s="308"/>
      <c r="ORN23" s="309"/>
      <c r="ORO23" s="310"/>
      <c r="ORP23" s="308"/>
      <c r="ORQ23" s="308"/>
      <c r="ORR23" s="309"/>
      <c r="ORS23" s="310"/>
      <c r="ORT23" s="308"/>
      <c r="ORU23" s="308"/>
      <c r="ORV23" s="309"/>
      <c r="ORW23" s="310"/>
      <c r="ORX23" s="308"/>
      <c r="ORY23" s="308"/>
      <c r="ORZ23" s="309"/>
      <c r="OSA23" s="310"/>
      <c r="OSB23" s="308"/>
      <c r="OSC23" s="308"/>
      <c r="OSD23" s="309"/>
      <c r="OSE23" s="310"/>
      <c r="OSF23" s="308"/>
      <c r="OSG23" s="308"/>
      <c r="OSH23" s="309"/>
      <c r="OSI23" s="310"/>
      <c r="OSJ23" s="308"/>
      <c r="OSK23" s="308"/>
      <c r="OSL23" s="309"/>
      <c r="OSM23" s="310"/>
      <c r="OSN23" s="308"/>
      <c r="OSO23" s="308"/>
      <c r="OSP23" s="309"/>
      <c r="OSQ23" s="310"/>
      <c r="OSR23" s="308"/>
      <c r="OSS23" s="308"/>
      <c r="OST23" s="309"/>
      <c r="OSU23" s="310"/>
      <c r="OSV23" s="308"/>
      <c r="OSW23" s="308"/>
      <c r="OSX23" s="309"/>
      <c r="OSY23" s="310"/>
      <c r="OSZ23" s="308"/>
      <c r="OTA23" s="308"/>
      <c r="OTB23" s="309"/>
      <c r="OTC23" s="310"/>
      <c r="OTD23" s="308"/>
      <c r="OTE23" s="308"/>
      <c r="OTF23" s="309"/>
      <c r="OTG23" s="310"/>
      <c r="OTH23" s="308"/>
      <c r="OTI23" s="308"/>
      <c r="OTJ23" s="309"/>
      <c r="OTK23" s="310"/>
      <c r="OTL23" s="308"/>
      <c r="OTM23" s="308"/>
      <c r="OTN23" s="309"/>
      <c r="OTO23" s="310"/>
      <c r="OTP23" s="308"/>
      <c r="OTQ23" s="308"/>
      <c r="OTR23" s="309"/>
      <c r="OTS23" s="310"/>
      <c r="OTT23" s="308"/>
      <c r="OTU23" s="308"/>
      <c r="OTV23" s="309"/>
      <c r="OTW23" s="310"/>
      <c r="OTX23" s="308"/>
      <c r="OTY23" s="308"/>
      <c r="OTZ23" s="309"/>
      <c r="OUA23" s="310"/>
      <c r="OUB23" s="308"/>
      <c r="OUC23" s="308"/>
      <c r="OUD23" s="309"/>
      <c r="OUE23" s="310"/>
      <c r="OUF23" s="308"/>
      <c r="OUG23" s="308"/>
      <c r="OUH23" s="309"/>
      <c r="OUI23" s="310"/>
      <c r="OUJ23" s="308"/>
      <c r="OUK23" s="308"/>
      <c r="OUL23" s="309"/>
      <c r="OUM23" s="310"/>
      <c r="OUN23" s="308"/>
      <c r="OUO23" s="308"/>
      <c r="OUP23" s="309"/>
      <c r="OUQ23" s="310"/>
      <c r="OUR23" s="308"/>
      <c r="OUS23" s="308"/>
      <c r="OUT23" s="309"/>
      <c r="OUU23" s="310"/>
      <c r="OUV23" s="308"/>
      <c r="OUW23" s="308"/>
      <c r="OUX23" s="309"/>
      <c r="OUY23" s="310"/>
      <c r="OUZ23" s="308"/>
      <c r="OVA23" s="308"/>
      <c r="OVB23" s="309"/>
      <c r="OVC23" s="310"/>
      <c r="OVD23" s="308"/>
      <c r="OVE23" s="308"/>
      <c r="OVF23" s="309"/>
      <c r="OVG23" s="310"/>
      <c r="OVH23" s="308"/>
      <c r="OVI23" s="308"/>
      <c r="OVJ23" s="309"/>
      <c r="OVK23" s="310"/>
      <c r="OVL23" s="308"/>
      <c r="OVM23" s="308"/>
      <c r="OVN23" s="309"/>
      <c r="OVO23" s="310"/>
      <c r="OVP23" s="308"/>
      <c r="OVQ23" s="308"/>
      <c r="OVR23" s="309"/>
      <c r="OVS23" s="310"/>
      <c r="OVT23" s="308"/>
      <c r="OVU23" s="308"/>
      <c r="OVV23" s="309"/>
      <c r="OVW23" s="310"/>
      <c r="OVX23" s="308"/>
      <c r="OVY23" s="308"/>
      <c r="OVZ23" s="309"/>
      <c r="OWA23" s="310"/>
      <c r="OWB23" s="308"/>
      <c r="OWC23" s="308"/>
      <c r="OWD23" s="309"/>
      <c r="OWE23" s="310"/>
      <c r="OWF23" s="308"/>
      <c r="OWG23" s="308"/>
      <c r="OWH23" s="309"/>
      <c r="OWI23" s="310"/>
      <c r="OWJ23" s="308"/>
      <c r="OWK23" s="308"/>
      <c r="OWL23" s="309"/>
      <c r="OWM23" s="310"/>
      <c r="OWN23" s="308"/>
      <c r="OWO23" s="308"/>
      <c r="OWP23" s="309"/>
      <c r="OWQ23" s="310"/>
      <c r="OWR23" s="308"/>
      <c r="OWS23" s="308"/>
      <c r="OWT23" s="309"/>
      <c r="OWU23" s="310"/>
      <c r="OWV23" s="308"/>
      <c r="OWW23" s="308"/>
      <c r="OWX23" s="309"/>
      <c r="OWY23" s="310"/>
      <c r="OWZ23" s="308"/>
      <c r="OXA23" s="308"/>
      <c r="OXB23" s="309"/>
      <c r="OXC23" s="310"/>
      <c r="OXD23" s="308"/>
      <c r="OXE23" s="308"/>
      <c r="OXF23" s="309"/>
      <c r="OXG23" s="310"/>
      <c r="OXH23" s="308"/>
      <c r="OXI23" s="308"/>
      <c r="OXJ23" s="309"/>
      <c r="OXK23" s="310"/>
      <c r="OXL23" s="308"/>
      <c r="OXM23" s="308"/>
      <c r="OXN23" s="309"/>
      <c r="OXO23" s="310"/>
      <c r="OXP23" s="308"/>
      <c r="OXQ23" s="308"/>
      <c r="OXR23" s="309"/>
      <c r="OXS23" s="310"/>
      <c r="OXT23" s="308"/>
      <c r="OXU23" s="308"/>
      <c r="OXV23" s="309"/>
      <c r="OXW23" s="310"/>
      <c r="OXX23" s="308"/>
      <c r="OXY23" s="308"/>
      <c r="OXZ23" s="309"/>
      <c r="OYA23" s="310"/>
      <c r="OYB23" s="308"/>
      <c r="OYC23" s="308"/>
      <c r="OYD23" s="309"/>
      <c r="OYE23" s="310"/>
      <c r="OYF23" s="308"/>
      <c r="OYG23" s="308"/>
      <c r="OYH23" s="309"/>
      <c r="OYI23" s="310"/>
      <c r="OYJ23" s="308"/>
      <c r="OYK23" s="308"/>
      <c r="OYL23" s="309"/>
      <c r="OYM23" s="310"/>
      <c r="OYN23" s="308"/>
      <c r="OYO23" s="308"/>
      <c r="OYP23" s="309"/>
      <c r="OYQ23" s="310"/>
      <c r="OYR23" s="308"/>
      <c r="OYS23" s="308"/>
      <c r="OYT23" s="309"/>
      <c r="OYU23" s="310"/>
      <c r="OYV23" s="308"/>
      <c r="OYW23" s="308"/>
      <c r="OYX23" s="309"/>
      <c r="OYY23" s="310"/>
      <c r="OYZ23" s="308"/>
      <c r="OZA23" s="308"/>
      <c r="OZB23" s="309"/>
      <c r="OZC23" s="310"/>
      <c r="OZD23" s="308"/>
      <c r="OZE23" s="308"/>
      <c r="OZF23" s="309"/>
      <c r="OZG23" s="310"/>
      <c r="OZH23" s="308"/>
      <c r="OZI23" s="308"/>
      <c r="OZJ23" s="309"/>
      <c r="OZK23" s="310"/>
      <c r="OZL23" s="308"/>
      <c r="OZM23" s="308"/>
      <c r="OZN23" s="309"/>
      <c r="OZO23" s="310"/>
      <c r="OZP23" s="308"/>
      <c r="OZQ23" s="308"/>
      <c r="OZR23" s="309"/>
      <c r="OZS23" s="310"/>
      <c r="OZT23" s="308"/>
      <c r="OZU23" s="308"/>
      <c r="OZV23" s="309"/>
      <c r="OZW23" s="310"/>
      <c r="OZX23" s="308"/>
      <c r="OZY23" s="308"/>
      <c r="OZZ23" s="309"/>
      <c r="PAA23" s="310"/>
      <c r="PAB23" s="308"/>
      <c r="PAC23" s="308"/>
      <c r="PAD23" s="309"/>
      <c r="PAE23" s="310"/>
      <c r="PAF23" s="308"/>
      <c r="PAG23" s="308"/>
      <c r="PAH23" s="309"/>
      <c r="PAI23" s="310"/>
      <c r="PAJ23" s="308"/>
      <c r="PAK23" s="308"/>
      <c r="PAL23" s="309"/>
      <c r="PAM23" s="310"/>
      <c r="PAN23" s="308"/>
      <c r="PAO23" s="308"/>
      <c r="PAP23" s="309"/>
      <c r="PAQ23" s="310"/>
      <c r="PAR23" s="308"/>
      <c r="PAS23" s="308"/>
      <c r="PAT23" s="309"/>
      <c r="PAU23" s="310"/>
      <c r="PAV23" s="308"/>
      <c r="PAW23" s="308"/>
      <c r="PAX23" s="309"/>
      <c r="PAY23" s="310"/>
      <c r="PAZ23" s="308"/>
      <c r="PBA23" s="308"/>
      <c r="PBB23" s="309"/>
      <c r="PBC23" s="310"/>
      <c r="PBD23" s="308"/>
      <c r="PBE23" s="308"/>
      <c r="PBF23" s="309"/>
      <c r="PBG23" s="310"/>
      <c r="PBH23" s="308"/>
      <c r="PBI23" s="308"/>
      <c r="PBJ23" s="309"/>
      <c r="PBK23" s="310"/>
      <c r="PBL23" s="308"/>
      <c r="PBM23" s="308"/>
      <c r="PBN23" s="309"/>
      <c r="PBO23" s="310"/>
      <c r="PBP23" s="308"/>
      <c r="PBQ23" s="308"/>
      <c r="PBR23" s="309"/>
      <c r="PBS23" s="310"/>
      <c r="PBT23" s="308"/>
      <c r="PBU23" s="308"/>
      <c r="PBV23" s="309"/>
      <c r="PBW23" s="310"/>
      <c r="PBX23" s="308"/>
      <c r="PBY23" s="308"/>
      <c r="PBZ23" s="309"/>
      <c r="PCA23" s="310"/>
      <c r="PCB23" s="308"/>
      <c r="PCC23" s="308"/>
      <c r="PCD23" s="309"/>
      <c r="PCE23" s="310"/>
      <c r="PCF23" s="308"/>
      <c r="PCG23" s="308"/>
      <c r="PCH23" s="309"/>
      <c r="PCI23" s="310"/>
      <c r="PCJ23" s="308"/>
      <c r="PCK23" s="308"/>
      <c r="PCL23" s="309"/>
      <c r="PCM23" s="310"/>
      <c r="PCN23" s="308"/>
      <c r="PCO23" s="308"/>
      <c r="PCP23" s="309"/>
      <c r="PCQ23" s="310"/>
      <c r="PCR23" s="308"/>
      <c r="PCS23" s="308"/>
      <c r="PCT23" s="309"/>
      <c r="PCU23" s="310"/>
      <c r="PCV23" s="308"/>
      <c r="PCW23" s="308"/>
      <c r="PCX23" s="309"/>
      <c r="PCY23" s="310"/>
      <c r="PCZ23" s="308"/>
      <c r="PDA23" s="308"/>
      <c r="PDB23" s="309"/>
      <c r="PDC23" s="310"/>
      <c r="PDD23" s="308"/>
      <c r="PDE23" s="308"/>
      <c r="PDF23" s="309"/>
      <c r="PDG23" s="310"/>
      <c r="PDH23" s="308"/>
      <c r="PDI23" s="308"/>
      <c r="PDJ23" s="309"/>
      <c r="PDK23" s="310"/>
      <c r="PDL23" s="308"/>
      <c r="PDM23" s="308"/>
      <c r="PDN23" s="309"/>
      <c r="PDO23" s="310"/>
      <c r="PDP23" s="308"/>
      <c r="PDQ23" s="308"/>
      <c r="PDR23" s="309"/>
      <c r="PDS23" s="310"/>
      <c r="PDT23" s="308"/>
      <c r="PDU23" s="308"/>
      <c r="PDV23" s="309"/>
      <c r="PDW23" s="310"/>
      <c r="PDX23" s="308"/>
      <c r="PDY23" s="308"/>
      <c r="PDZ23" s="309"/>
      <c r="PEA23" s="310"/>
      <c r="PEB23" s="308"/>
      <c r="PEC23" s="308"/>
      <c r="PED23" s="309"/>
      <c r="PEE23" s="310"/>
      <c r="PEF23" s="308"/>
      <c r="PEG23" s="308"/>
      <c r="PEH23" s="309"/>
      <c r="PEI23" s="310"/>
      <c r="PEJ23" s="308"/>
      <c r="PEK23" s="308"/>
      <c r="PEL23" s="309"/>
      <c r="PEM23" s="310"/>
      <c r="PEN23" s="308"/>
      <c r="PEO23" s="308"/>
      <c r="PEP23" s="309"/>
      <c r="PEQ23" s="310"/>
      <c r="PER23" s="308"/>
      <c r="PES23" s="308"/>
      <c r="PET23" s="309"/>
      <c r="PEU23" s="310"/>
      <c r="PEV23" s="308"/>
      <c r="PEW23" s="308"/>
      <c r="PEX23" s="309"/>
      <c r="PEY23" s="310"/>
      <c r="PEZ23" s="308"/>
      <c r="PFA23" s="308"/>
      <c r="PFB23" s="309"/>
      <c r="PFC23" s="310"/>
      <c r="PFD23" s="308"/>
      <c r="PFE23" s="308"/>
      <c r="PFF23" s="309"/>
      <c r="PFG23" s="310"/>
      <c r="PFH23" s="308"/>
      <c r="PFI23" s="308"/>
      <c r="PFJ23" s="309"/>
      <c r="PFK23" s="310"/>
      <c r="PFL23" s="308"/>
      <c r="PFM23" s="308"/>
      <c r="PFN23" s="309"/>
      <c r="PFO23" s="310"/>
      <c r="PFP23" s="308"/>
      <c r="PFQ23" s="308"/>
      <c r="PFR23" s="309"/>
      <c r="PFS23" s="310"/>
      <c r="PFT23" s="308"/>
      <c r="PFU23" s="308"/>
      <c r="PFV23" s="309"/>
      <c r="PFW23" s="310"/>
      <c r="PFX23" s="308"/>
      <c r="PFY23" s="308"/>
      <c r="PFZ23" s="309"/>
      <c r="PGA23" s="310"/>
      <c r="PGB23" s="308"/>
      <c r="PGC23" s="308"/>
      <c r="PGD23" s="309"/>
      <c r="PGE23" s="310"/>
      <c r="PGF23" s="308"/>
      <c r="PGG23" s="308"/>
      <c r="PGH23" s="309"/>
      <c r="PGI23" s="310"/>
      <c r="PGJ23" s="308"/>
      <c r="PGK23" s="308"/>
      <c r="PGL23" s="309"/>
      <c r="PGM23" s="310"/>
      <c r="PGN23" s="308"/>
      <c r="PGO23" s="308"/>
      <c r="PGP23" s="309"/>
      <c r="PGQ23" s="310"/>
      <c r="PGR23" s="308"/>
      <c r="PGS23" s="308"/>
      <c r="PGT23" s="309"/>
      <c r="PGU23" s="310"/>
      <c r="PGV23" s="308"/>
      <c r="PGW23" s="308"/>
      <c r="PGX23" s="309"/>
      <c r="PGY23" s="310"/>
      <c r="PGZ23" s="308"/>
      <c r="PHA23" s="308"/>
      <c r="PHB23" s="309"/>
      <c r="PHC23" s="310"/>
      <c r="PHD23" s="308"/>
      <c r="PHE23" s="308"/>
      <c r="PHF23" s="309"/>
      <c r="PHG23" s="310"/>
      <c r="PHH23" s="308"/>
      <c r="PHI23" s="308"/>
      <c r="PHJ23" s="309"/>
      <c r="PHK23" s="310"/>
      <c r="PHL23" s="308"/>
      <c r="PHM23" s="308"/>
      <c r="PHN23" s="309"/>
      <c r="PHO23" s="310"/>
      <c r="PHP23" s="308"/>
      <c r="PHQ23" s="308"/>
      <c r="PHR23" s="309"/>
      <c r="PHS23" s="310"/>
      <c r="PHT23" s="308"/>
      <c r="PHU23" s="308"/>
      <c r="PHV23" s="309"/>
      <c r="PHW23" s="310"/>
      <c r="PHX23" s="308"/>
      <c r="PHY23" s="308"/>
      <c r="PHZ23" s="309"/>
      <c r="PIA23" s="310"/>
      <c r="PIB23" s="308"/>
      <c r="PIC23" s="308"/>
      <c r="PID23" s="309"/>
      <c r="PIE23" s="310"/>
      <c r="PIF23" s="308"/>
      <c r="PIG23" s="308"/>
      <c r="PIH23" s="309"/>
      <c r="PII23" s="310"/>
      <c r="PIJ23" s="308"/>
      <c r="PIK23" s="308"/>
      <c r="PIL23" s="309"/>
      <c r="PIM23" s="310"/>
      <c r="PIN23" s="308"/>
      <c r="PIO23" s="308"/>
      <c r="PIP23" s="309"/>
      <c r="PIQ23" s="310"/>
      <c r="PIR23" s="308"/>
      <c r="PIS23" s="308"/>
      <c r="PIT23" s="309"/>
      <c r="PIU23" s="310"/>
      <c r="PIV23" s="308"/>
      <c r="PIW23" s="308"/>
      <c r="PIX23" s="309"/>
      <c r="PIY23" s="310"/>
      <c r="PIZ23" s="308"/>
      <c r="PJA23" s="308"/>
      <c r="PJB23" s="309"/>
      <c r="PJC23" s="310"/>
      <c r="PJD23" s="308"/>
      <c r="PJE23" s="308"/>
      <c r="PJF23" s="309"/>
      <c r="PJG23" s="310"/>
      <c r="PJH23" s="308"/>
      <c r="PJI23" s="308"/>
      <c r="PJJ23" s="309"/>
      <c r="PJK23" s="310"/>
      <c r="PJL23" s="308"/>
      <c r="PJM23" s="308"/>
      <c r="PJN23" s="309"/>
      <c r="PJO23" s="310"/>
      <c r="PJP23" s="308"/>
      <c r="PJQ23" s="308"/>
      <c r="PJR23" s="309"/>
      <c r="PJS23" s="310"/>
      <c r="PJT23" s="308"/>
      <c r="PJU23" s="308"/>
      <c r="PJV23" s="309"/>
      <c r="PJW23" s="310"/>
      <c r="PJX23" s="308"/>
      <c r="PJY23" s="308"/>
      <c r="PJZ23" s="309"/>
      <c r="PKA23" s="310"/>
      <c r="PKB23" s="308"/>
      <c r="PKC23" s="308"/>
      <c r="PKD23" s="309"/>
      <c r="PKE23" s="310"/>
      <c r="PKF23" s="308"/>
      <c r="PKG23" s="308"/>
      <c r="PKH23" s="309"/>
      <c r="PKI23" s="310"/>
      <c r="PKJ23" s="308"/>
      <c r="PKK23" s="308"/>
      <c r="PKL23" s="309"/>
      <c r="PKM23" s="310"/>
      <c r="PKN23" s="308"/>
      <c r="PKO23" s="308"/>
      <c r="PKP23" s="309"/>
      <c r="PKQ23" s="310"/>
      <c r="PKR23" s="308"/>
      <c r="PKS23" s="308"/>
      <c r="PKT23" s="309"/>
      <c r="PKU23" s="310"/>
      <c r="PKV23" s="308"/>
      <c r="PKW23" s="308"/>
      <c r="PKX23" s="309"/>
      <c r="PKY23" s="310"/>
      <c r="PKZ23" s="308"/>
      <c r="PLA23" s="308"/>
      <c r="PLB23" s="309"/>
      <c r="PLC23" s="310"/>
      <c r="PLD23" s="308"/>
      <c r="PLE23" s="308"/>
      <c r="PLF23" s="309"/>
      <c r="PLG23" s="310"/>
      <c r="PLH23" s="308"/>
      <c r="PLI23" s="308"/>
      <c r="PLJ23" s="309"/>
      <c r="PLK23" s="310"/>
      <c r="PLL23" s="308"/>
      <c r="PLM23" s="308"/>
      <c r="PLN23" s="309"/>
      <c r="PLO23" s="310"/>
      <c r="PLP23" s="308"/>
      <c r="PLQ23" s="308"/>
      <c r="PLR23" s="309"/>
      <c r="PLS23" s="310"/>
      <c r="PLT23" s="308"/>
      <c r="PLU23" s="308"/>
      <c r="PLV23" s="309"/>
      <c r="PLW23" s="310"/>
      <c r="PLX23" s="308"/>
      <c r="PLY23" s="308"/>
      <c r="PLZ23" s="309"/>
      <c r="PMA23" s="310"/>
      <c r="PMB23" s="308"/>
      <c r="PMC23" s="308"/>
      <c r="PMD23" s="309"/>
      <c r="PME23" s="310"/>
      <c r="PMF23" s="308"/>
      <c r="PMG23" s="308"/>
      <c r="PMH23" s="309"/>
      <c r="PMI23" s="310"/>
      <c r="PMJ23" s="308"/>
      <c r="PMK23" s="308"/>
      <c r="PML23" s="309"/>
      <c r="PMM23" s="310"/>
      <c r="PMN23" s="308"/>
      <c r="PMO23" s="308"/>
      <c r="PMP23" s="309"/>
      <c r="PMQ23" s="310"/>
      <c r="PMR23" s="308"/>
      <c r="PMS23" s="308"/>
      <c r="PMT23" s="309"/>
      <c r="PMU23" s="310"/>
      <c r="PMV23" s="308"/>
      <c r="PMW23" s="308"/>
      <c r="PMX23" s="309"/>
      <c r="PMY23" s="310"/>
      <c r="PMZ23" s="308"/>
      <c r="PNA23" s="308"/>
      <c r="PNB23" s="309"/>
      <c r="PNC23" s="310"/>
      <c r="PND23" s="308"/>
      <c r="PNE23" s="308"/>
      <c r="PNF23" s="309"/>
      <c r="PNG23" s="310"/>
      <c r="PNH23" s="308"/>
      <c r="PNI23" s="308"/>
      <c r="PNJ23" s="309"/>
      <c r="PNK23" s="310"/>
      <c r="PNL23" s="308"/>
      <c r="PNM23" s="308"/>
      <c r="PNN23" s="309"/>
      <c r="PNO23" s="310"/>
      <c r="PNP23" s="308"/>
      <c r="PNQ23" s="308"/>
      <c r="PNR23" s="309"/>
      <c r="PNS23" s="310"/>
      <c r="PNT23" s="308"/>
      <c r="PNU23" s="308"/>
      <c r="PNV23" s="309"/>
      <c r="PNW23" s="310"/>
      <c r="PNX23" s="308"/>
      <c r="PNY23" s="308"/>
      <c r="PNZ23" s="309"/>
      <c r="POA23" s="310"/>
      <c r="POB23" s="308"/>
      <c r="POC23" s="308"/>
      <c r="POD23" s="309"/>
      <c r="POE23" s="310"/>
      <c r="POF23" s="308"/>
      <c r="POG23" s="308"/>
      <c r="POH23" s="309"/>
      <c r="POI23" s="310"/>
      <c r="POJ23" s="308"/>
      <c r="POK23" s="308"/>
      <c r="POL23" s="309"/>
      <c r="POM23" s="310"/>
      <c r="PON23" s="308"/>
      <c r="POO23" s="308"/>
      <c r="POP23" s="309"/>
      <c r="POQ23" s="310"/>
      <c r="POR23" s="308"/>
      <c r="POS23" s="308"/>
      <c r="POT23" s="309"/>
      <c r="POU23" s="310"/>
      <c r="POV23" s="308"/>
      <c r="POW23" s="308"/>
      <c r="POX23" s="309"/>
      <c r="POY23" s="310"/>
      <c r="POZ23" s="308"/>
      <c r="PPA23" s="308"/>
      <c r="PPB23" s="309"/>
      <c r="PPC23" s="310"/>
      <c r="PPD23" s="308"/>
      <c r="PPE23" s="308"/>
      <c r="PPF23" s="309"/>
      <c r="PPG23" s="310"/>
      <c r="PPH23" s="308"/>
      <c r="PPI23" s="308"/>
      <c r="PPJ23" s="309"/>
      <c r="PPK23" s="310"/>
      <c r="PPL23" s="308"/>
      <c r="PPM23" s="308"/>
      <c r="PPN23" s="309"/>
      <c r="PPO23" s="310"/>
      <c r="PPP23" s="308"/>
      <c r="PPQ23" s="308"/>
      <c r="PPR23" s="309"/>
      <c r="PPS23" s="310"/>
      <c r="PPT23" s="308"/>
      <c r="PPU23" s="308"/>
      <c r="PPV23" s="309"/>
      <c r="PPW23" s="310"/>
      <c r="PPX23" s="308"/>
      <c r="PPY23" s="308"/>
      <c r="PPZ23" s="309"/>
      <c r="PQA23" s="310"/>
      <c r="PQB23" s="308"/>
      <c r="PQC23" s="308"/>
      <c r="PQD23" s="309"/>
      <c r="PQE23" s="310"/>
      <c r="PQF23" s="308"/>
      <c r="PQG23" s="308"/>
      <c r="PQH23" s="309"/>
      <c r="PQI23" s="310"/>
      <c r="PQJ23" s="308"/>
      <c r="PQK23" s="308"/>
      <c r="PQL23" s="309"/>
      <c r="PQM23" s="310"/>
      <c r="PQN23" s="308"/>
      <c r="PQO23" s="308"/>
      <c r="PQP23" s="309"/>
      <c r="PQQ23" s="310"/>
      <c r="PQR23" s="308"/>
      <c r="PQS23" s="308"/>
      <c r="PQT23" s="309"/>
      <c r="PQU23" s="310"/>
      <c r="PQV23" s="308"/>
      <c r="PQW23" s="308"/>
      <c r="PQX23" s="309"/>
      <c r="PQY23" s="310"/>
      <c r="PQZ23" s="308"/>
      <c r="PRA23" s="308"/>
      <c r="PRB23" s="309"/>
      <c r="PRC23" s="310"/>
      <c r="PRD23" s="308"/>
      <c r="PRE23" s="308"/>
      <c r="PRF23" s="309"/>
      <c r="PRG23" s="310"/>
      <c r="PRH23" s="308"/>
      <c r="PRI23" s="308"/>
      <c r="PRJ23" s="309"/>
      <c r="PRK23" s="310"/>
      <c r="PRL23" s="308"/>
      <c r="PRM23" s="308"/>
      <c r="PRN23" s="309"/>
      <c r="PRO23" s="310"/>
      <c r="PRP23" s="308"/>
      <c r="PRQ23" s="308"/>
      <c r="PRR23" s="309"/>
      <c r="PRS23" s="310"/>
      <c r="PRT23" s="308"/>
      <c r="PRU23" s="308"/>
      <c r="PRV23" s="309"/>
      <c r="PRW23" s="310"/>
      <c r="PRX23" s="308"/>
      <c r="PRY23" s="308"/>
      <c r="PRZ23" s="309"/>
      <c r="PSA23" s="310"/>
      <c r="PSB23" s="308"/>
      <c r="PSC23" s="308"/>
      <c r="PSD23" s="309"/>
      <c r="PSE23" s="310"/>
      <c r="PSF23" s="308"/>
      <c r="PSG23" s="308"/>
      <c r="PSH23" s="309"/>
      <c r="PSI23" s="310"/>
      <c r="PSJ23" s="308"/>
      <c r="PSK23" s="308"/>
      <c r="PSL23" s="309"/>
      <c r="PSM23" s="310"/>
      <c r="PSN23" s="308"/>
      <c r="PSO23" s="308"/>
      <c r="PSP23" s="309"/>
      <c r="PSQ23" s="310"/>
      <c r="PSR23" s="308"/>
      <c r="PSS23" s="308"/>
      <c r="PST23" s="309"/>
      <c r="PSU23" s="310"/>
      <c r="PSV23" s="308"/>
      <c r="PSW23" s="308"/>
      <c r="PSX23" s="309"/>
      <c r="PSY23" s="310"/>
      <c r="PSZ23" s="308"/>
      <c r="PTA23" s="308"/>
      <c r="PTB23" s="309"/>
      <c r="PTC23" s="310"/>
      <c r="PTD23" s="308"/>
      <c r="PTE23" s="308"/>
      <c r="PTF23" s="309"/>
      <c r="PTG23" s="310"/>
      <c r="PTH23" s="308"/>
      <c r="PTI23" s="308"/>
      <c r="PTJ23" s="309"/>
      <c r="PTK23" s="310"/>
      <c r="PTL23" s="308"/>
      <c r="PTM23" s="308"/>
      <c r="PTN23" s="309"/>
      <c r="PTO23" s="310"/>
      <c r="PTP23" s="308"/>
      <c r="PTQ23" s="308"/>
      <c r="PTR23" s="309"/>
      <c r="PTS23" s="310"/>
      <c r="PTT23" s="308"/>
      <c r="PTU23" s="308"/>
      <c r="PTV23" s="309"/>
      <c r="PTW23" s="310"/>
      <c r="PTX23" s="308"/>
      <c r="PTY23" s="308"/>
      <c r="PTZ23" s="309"/>
      <c r="PUA23" s="310"/>
      <c r="PUB23" s="308"/>
      <c r="PUC23" s="308"/>
      <c r="PUD23" s="309"/>
      <c r="PUE23" s="310"/>
      <c r="PUF23" s="308"/>
      <c r="PUG23" s="308"/>
      <c r="PUH23" s="309"/>
      <c r="PUI23" s="310"/>
      <c r="PUJ23" s="308"/>
      <c r="PUK23" s="308"/>
      <c r="PUL23" s="309"/>
      <c r="PUM23" s="310"/>
      <c r="PUN23" s="308"/>
      <c r="PUO23" s="308"/>
      <c r="PUP23" s="309"/>
      <c r="PUQ23" s="310"/>
      <c r="PUR23" s="308"/>
      <c r="PUS23" s="308"/>
      <c r="PUT23" s="309"/>
      <c r="PUU23" s="310"/>
      <c r="PUV23" s="308"/>
      <c r="PUW23" s="308"/>
      <c r="PUX23" s="309"/>
      <c r="PUY23" s="310"/>
      <c r="PUZ23" s="308"/>
      <c r="PVA23" s="308"/>
      <c r="PVB23" s="309"/>
      <c r="PVC23" s="310"/>
      <c r="PVD23" s="308"/>
      <c r="PVE23" s="308"/>
      <c r="PVF23" s="309"/>
      <c r="PVG23" s="310"/>
      <c r="PVH23" s="308"/>
      <c r="PVI23" s="308"/>
      <c r="PVJ23" s="309"/>
      <c r="PVK23" s="310"/>
      <c r="PVL23" s="308"/>
      <c r="PVM23" s="308"/>
      <c r="PVN23" s="309"/>
      <c r="PVO23" s="310"/>
      <c r="PVP23" s="308"/>
      <c r="PVQ23" s="308"/>
      <c r="PVR23" s="309"/>
      <c r="PVS23" s="310"/>
      <c r="PVT23" s="308"/>
      <c r="PVU23" s="308"/>
      <c r="PVV23" s="309"/>
      <c r="PVW23" s="310"/>
      <c r="PVX23" s="308"/>
      <c r="PVY23" s="308"/>
      <c r="PVZ23" s="309"/>
      <c r="PWA23" s="310"/>
      <c r="PWB23" s="308"/>
      <c r="PWC23" s="308"/>
      <c r="PWD23" s="309"/>
      <c r="PWE23" s="310"/>
      <c r="PWF23" s="308"/>
      <c r="PWG23" s="308"/>
      <c r="PWH23" s="309"/>
      <c r="PWI23" s="310"/>
      <c r="PWJ23" s="308"/>
      <c r="PWK23" s="308"/>
      <c r="PWL23" s="309"/>
      <c r="PWM23" s="310"/>
      <c r="PWN23" s="308"/>
      <c r="PWO23" s="308"/>
      <c r="PWP23" s="309"/>
      <c r="PWQ23" s="310"/>
      <c r="PWR23" s="308"/>
      <c r="PWS23" s="308"/>
      <c r="PWT23" s="309"/>
      <c r="PWU23" s="310"/>
      <c r="PWV23" s="308"/>
      <c r="PWW23" s="308"/>
      <c r="PWX23" s="309"/>
      <c r="PWY23" s="310"/>
      <c r="PWZ23" s="308"/>
      <c r="PXA23" s="308"/>
      <c r="PXB23" s="309"/>
      <c r="PXC23" s="310"/>
      <c r="PXD23" s="308"/>
      <c r="PXE23" s="308"/>
      <c r="PXF23" s="309"/>
      <c r="PXG23" s="310"/>
      <c r="PXH23" s="308"/>
      <c r="PXI23" s="308"/>
      <c r="PXJ23" s="309"/>
      <c r="PXK23" s="310"/>
      <c r="PXL23" s="308"/>
      <c r="PXM23" s="308"/>
      <c r="PXN23" s="309"/>
      <c r="PXO23" s="310"/>
      <c r="PXP23" s="308"/>
      <c r="PXQ23" s="308"/>
      <c r="PXR23" s="309"/>
      <c r="PXS23" s="310"/>
      <c r="PXT23" s="308"/>
      <c r="PXU23" s="308"/>
      <c r="PXV23" s="309"/>
      <c r="PXW23" s="310"/>
      <c r="PXX23" s="308"/>
      <c r="PXY23" s="308"/>
      <c r="PXZ23" s="309"/>
      <c r="PYA23" s="310"/>
      <c r="PYB23" s="308"/>
      <c r="PYC23" s="308"/>
      <c r="PYD23" s="309"/>
      <c r="PYE23" s="310"/>
      <c r="PYF23" s="308"/>
      <c r="PYG23" s="308"/>
      <c r="PYH23" s="309"/>
      <c r="PYI23" s="310"/>
      <c r="PYJ23" s="308"/>
      <c r="PYK23" s="308"/>
      <c r="PYL23" s="309"/>
      <c r="PYM23" s="310"/>
      <c r="PYN23" s="308"/>
      <c r="PYO23" s="308"/>
      <c r="PYP23" s="309"/>
      <c r="PYQ23" s="310"/>
      <c r="PYR23" s="308"/>
      <c r="PYS23" s="308"/>
      <c r="PYT23" s="309"/>
      <c r="PYU23" s="310"/>
      <c r="PYV23" s="308"/>
      <c r="PYW23" s="308"/>
      <c r="PYX23" s="309"/>
      <c r="PYY23" s="310"/>
      <c r="PYZ23" s="308"/>
      <c r="PZA23" s="308"/>
      <c r="PZB23" s="309"/>
      <c r="PZC23" s="310"/>
      <c r="PZD23" s="308"/>
      <c r="PZE23" s="308"/>
      <c r="PZF23" s="309"/>
      <c r="PZG23" s="310"/>
      <c r="PZH23" s="308"/>
      <c r="PZI23" s="308"/>
      <c r="PZJ23" s="309"/>
      <c r="PZK23" s="310"/>
      <c r="PZL23" s="308"/>
      <c r="PZM23" s="308"/>
      <c r="PZN23" s="309"/>
      <c r="PZO23" s="310"/>
      <c r="PZP23" s="308"/>
      <c r="PZQ23" s="308"/>
      <c r="PZR23" s="309"/>
      <c r="PZS23" s="310"/>
      <c r="PZT23" s="308"/>
      <c r="PZU23" s="308"/>
      <c r="PZV23" s="309"/>
      <c r="PZW23" s="310"/>
      <c r="PZX23" s="308"/>
      <c r="PZY23" s="308"/>
      <c r="PZZ23" s="309"/>
      <c r="QAA23" s="310"/>
      <c r="QAB23" s="308"/>
      <c r="QAC23" s="308"/>
      <c r="QAD23" s="309"/>
      <c r="QAE23" s="310"/>
      <c r="QAF23" s="308"/>
      <c r="QAG23" s="308"/>
      <c r="QAH23" s="309"/>
      <c r="QAI23" s="310"/>
      <c r="QAJ23" s="308"/>
      <c r="QAK23" s="308"/>
      <c r="QAL23" s="309"/>
      <c r="QAM23" s="310"/>
      <c r="QAN23" s="308"/>
      <c r="QAO23" s="308"/>
      <c r="QAP23" s="309"/>
      <c r="QAQ23" s="310"/>
      <c r="QAR23" s="308"/>
      <c r="QAS23" s="308"/>
      <c r="QAT23" s="309"/>
      <c r="QAU23" s="310"/>
      <c r="QAV23" s="308"/>
      <c r="QAW23" s="308"/>
      <c r="QAX23" s="309"/>
      <c r="QAY23" s="310"/>
      <c r="QAZ23" s="308"/>
      <c r="QBA23" s="308"/>
      <c r="QBB23" s="309"/>
      <c r="QBC23" s="310"/>
      <c r="QBD23" s="308"/>
      <c r="QBE23" s="308"/>
      <c r="QBF23" s="309"/>
      <c r="QBG23" s="310"/>
      <c r="QBH23" s="308"/>
      <c r="QBI23" s="308"/>
      <c r="QBJ23" s="309"/>
      <c r="QBK23" s="310"/>
      <c r="QBL23" s="308"/>
      <c r="QBM23" s="308"/>
      <c r="QBN23" s="309"/>
      <c r="QBO23" s="310"/>
      <c r="QBP23" s="308"/>
      <c r="QBQ23" s="308"/>
      <c r="QBR23" s="309"/>
      <c r="QBS23" s="310"/>
      <c r="QBT23" s="308"/>
      <c r="QBU23" s="308"/>
      <c r="QBV23" s="309"/>
      <c r="QBW23" s="310"/>
      <c r="QBX23" s="308"/>
      <c r="QBY23" s="308"/>
      <c r="QBZ23" s="309"/>
      <c r="QCA23" s="310"/>
      <c r="QCB23" s="308"/>
      <c r="QCC23" s="308"/>
      <c r="QCD23" s="309"/>
      <c r="QCE23" s="310"/>
      <c r="QCF23" s="308"/>
      <c r="QCG23" s="308"/>
      <c r="QCH23" s="309"/>
      <c r="QCI23" s="310"/>
      <c r="QCJ23" s="308"/>
      <c r="QCK23" s="308"/>
      <c r="QCL23" s="309"/>
      <c r="QCM23" s="310"/>
      <c r="QCN23" s="308"/>
      <c r="QCO23" s="308"/>
      <c r="QCP23" s="309"/>
      <c r="QCQ23" s="310"/>
      <c r="QCR23" s="308"/>
      <c r="QCS23" s="308"/>
      <c r="QCT23" s="309"/>
      <c r="QCU23" s="310"/>
      <c r="QCV23" s="308"/>
      <c r="QCW23" s="308"/>
      <c r="QCX23" s="309"/>
      <c r="QCY23" s="310"/>
      <c r="QCZ23" s="308"/>
      <c r="QDA23" s="308"/>
      <c r="QDB23" s="309"/>
      <c r="QDC23" s="310"/>
      <c r="QDD23" s="308"/>
      <c r="QDE23" s="308"/>
      <c r="QDF23" s="309"/>
      <c r="QDG23" s="310"/>
      <c r="QDH23" s="308"/>
      <c r="QDI23" s="308"/>
      <c r="QDJ23" s="309"/>
      <c r="QDK23" s="310"/>
      <c r="QDL23" s="308"/>
      <c r="QDM23" s="308"/>
      <c r="QDN23" s="309"/>
      <c r="QDO23" s="310"/>
      <c r="QDP23" s="308"/>
      <c r="QDQ23" s="308"/>
      <c r="QDR23" s="309"/>
      <c r="QDS23" s="310"/>
      <c r="QDT23" s="308"/>
      <c r="QDU23" s="308"/>
      <c r="QDV23" s="309"/>
      <c r="QDW23" s="310"/>
      <c r="QDX23" s="308"/>
      <c r="QDY23" s="308"/>
      <c r="QDZ23" s="309"/>
      <c r="QEA23" s="310"/>
      <c r="QEB23" s="308"/>
      <c r="QEC23" s="308"/>
      <c r="QED23" s="309"/>
      <c r="QEE23" s="310"/>
      <c r="QEF23" s="308"/>
      <c r="QEG23" s="308"/>
      <c r="QEH23" s="309"/>
      <c r="QEI23" s="310"/>
      <c r="QEJ23" s="308"/>
      <c r="QEK23" s="308"/>
      <c r="QEL23" s="309"/>
      <c r="QEM23" s="310"/>
      <c r="QEN23" s="308"/>
      <c r="QEO23" s="308"/>
      <c r="QEP23" s="309"/>
      <c r="QEQ23" s="310"/>
      <c r="QER23" s="308"/>
      <c r="QES23" s="308"/>
      <c r="QET23" s="309"/>
      <c r="QEU23" s="310"/>
      <c r="QEV23" s="308"/>
      <c r="QEW23" s="308"/>
      <c r="QEX23" s="309"/>
      <c r="QEY23" s="310"/>
      <c r="QEZ23" s="308"/>
      <c r="QFA23" s="308"/>
      <c r="QFB23" s="309"/>
      <c r="QFC23" s="310"/>
      <c r="QFD23" s="308"/>
      <c r="QFE23" s="308"/>
      <c r="QFF23" s="309"/>
      <c r="QFG23" s="310"/>
      <c r="QFH23" s="308"/>
      <c r="QFI23" s="308"/>
      <c r="QFJ23" s="309"/>
      <c r="QFK23" s="310"/>
      <c r="QFL23" s="308"/>
      <c r="QFM23" s="308"/>
      <c r="QFN23" s="309"/>
      <c r="QFO23" s="310"/>
      <c r="QFP23" s="308"/>
      <c r="QFQ23" s="308"/>
      <c r="QFR23" s="309"/>
      <c r="QFS23" s="310"/>
      <c r="QFT23" s="308"/>
      <c r="QFU23" s="308"/>
      <c r="QFV23" s="309"/>
      <c r="QFW23" s="310"/>
      <c r="QFX23" s="308"/>
      <c r="QFY23" s="308"/>
      <c r="QFZ23" s="309"/>
      <c r="QGA23" s="310"/>
      <c r="QGB23" s="308"/>
      <c r="QGC23" s="308"/>
      <c r="QGD23" s="309"/>
      <c r="QGE23" s="310"/>
      <c r="QGF23" s="308"/>
      <c r="QGG23" s="308"/>
      <c r="QGH23" s="309"/>
      <c r="QGI23" s="310"/>
      <c r="QGJ23" s="308"/>
      <c r="QGK23" s="308"/>
      <c r="QGL23" s="309"/>
      <c r="QGM23" s="310"/>
      <c r="QGN23" s="308"/>
      <c r="QGO23" s="308"/>
      <c r="QGP23" s="309"/>
      <c r="QGQ23" s="310"/>
      <c r="QGR23" s="308"/>
      <c r="QGS23" s="308"/>
      <c r="QGT23" s="309"/>
      <c r="QGU23" s="310"/>
      <c r="QGV23" s="308"/>
      <c r="QGW23" s="308"/>
      <c r="QGX23" s="309"/>
      <c r="QGY23" s="310"/>
      <c r="QGZ23" s="308"/>
      <c r="QHA23" s="308"/>
      <c r="QHB23" s="309"/>
      <c r="QHC23" s="310"/>
      <c r="QHD23" s="308"/>
      <c r="QHE23" s="308"/>
      <c r="QHF23" s="309"/>
      <c r="QHG23" s="310"/>
      <c r="QHH23" s="308"/>
      <c r="QHI23" s="308"/>
      <c r="QHJ23" s="309"/>
      <c r="QHK23" s="310"/>
      <c r="QHL23" s="308"/>
      <c r="QHM23" s="308"/>
      <c r="QHN23" s="309"/>
      <c r="QHO23" s="310"/>
      <c r="QHP23" s="308"/>
      <c r="QHQ23" s="308"/>
      <c r="QHR23" s="309"/>
      <c r="QHS23" s="310"/>
      <c r="QHT23" s="308"/>
      <c r="QHU23" s="308"/>
      <c r="QHV23" s="309"/>
      <c r="QHW23" s="310"/>
      <c r="QHX23" s="308"/>
      <c r="QHY23" s="308"/>
      <c r="QHZ23" s="309"/>
      <c r="QIA23" s="310"/>
      <c r="QIB23" s="308"/>
      <c r="QIC23" s="308"/>
      <c r="QID23" s="309"/>
      <c r="QIE23" s="310"/>
      <c r="QIF23" s="308"/>
      <c r="QIG23" s="308"/>
      <c r="QIH23" s="309"/>
      <c r="QII23" s="310"/>
      <c r="QIJ23" s="308"/>
      <c r="QIK23" s="308"/>
      <c r="QIL23" s="309"/>
      <c r="QIM23" s="310"/>
      <c r="QIN23" s="308"/>
      <c r="QIO23" s="308"/>
      <c r="QIP23" s="309"/>
      <c r="QIQ23" s="310"/>
      <c r="QIR23" s="308"/>
      <c r="QIS23" s="308"/>
      <c r="QIT23" s="309"/>
      <c r="QIU23" s="310"/>
      <c r="QIV23" s="308"/>
      <c r="QIW23" s="308"/>
      <c r="QIX23" s="309"/>
      <c r="QIY23" s="310"/>
      <c r="QIZ23" s="308"/>
      <c r="QJA23" s="308"/>
      <c r="QJB23" s="309"/>
      <c r="QJC23" s="310"/>
      <c r="QJD23" s="308"/>
      <c r="QJE23" s="308"/>
      <c r="QJF23" s="309"/>
      <c r="QJG23" s="310"/>
      <c r="QJH23" s="308"/>
      <c r="QJI23" s="308"/>
      <c r="QJJ23" s="309"/>
      <c r="QJK23" s="310"/>
      <c r="QJL23" s="308"/>
      <c r="QJM23" s="308"/>
      <c r="QJN23" s="309"/>
      <c r="QJO23" s="310"/>
      <c r="QJP23" s="308"/>
      <c r="QJQ23" s="308"/>
      <c r="QJR23" s="309"/>
      <c r="QJS23" s="310"/>
      <c r="QJT23" s="308"/>
      <c r="QJU23" s="308"/>
      <c r="QJV23" s="309"/>
      <c r="QJW23" s="310"/>
      <c r="QJX23" s="308"/>
      <c r="QJY23" s="308"/>
      <c r="QJZ23" s="309"/>
      <c r="QKA23" s="310"/>
      <c r="QKB23" s="308"/>
      <c r="QKC23" s="308"/>
      <c r="QKD23" s="309"/>
      <c r="QKE23" s="310"/>
      <c r="QKF23" s="308"/>
      <c r="QKG23" s="308"/>
      <c r="QKH23" s="309"/>
      <c r="QKI23" s="310"/>
      <c r="QKJ23" s="308"/>
      <c r="QKK23" s="308"/>
      <c r="QKL23" s="309"/>
      <c r="QKM23" s="310"/>
      <c r="QKN23" s="308"/>
      <c r="QKO23" s="308"/>
      <c r="QKP23" s="309"/>
      <c r="QKQ23" s="310"/>
      <c r="QKR23" s="308"/>
      <c r="QKS23" s="308"/>
      <c r="QKT23" s="309"/>
      <c r="QKU23" s="310"/>
      <c r="QKV23" s="308"/>
      <c r="QKW23" s="308"/>
      <c r="QKX23" s="309"/>
      <c r="QKY23" s="310"/>
      <c r="QKZ23" s="308"/>
      <c r="QLA23" s="308"/>
      <c r="QLB23" s="309"/>
      <c r="QLC23" s="310"/>
      <c r="QLD23" s="308"/>
      <c r="QLE23" s="308"/>
      <c r="QLF23" s="309"/>
      <c r="QLG23" s="310"/>
      <c r="QLH23" s="308"/>
      <c r="QLI23" s="308"/>
      <c r="QLJ23" s="309"/>
      <c r="QLK23" s="310"/>
      <c r="QLL23" s="308"/>
      <c r="QLM23" s="308"/>
      <c r="QLN23" s="309"/>
      <c r="QLO23" s="310"/>
      <c r="QLP23" s="308"/>
      <c r="QLQ23" s="308"/>
      <c r="QLR23" s="309"/>
      <c r="QLS23" s="310"/>
      <c r="QLT23" s="308"/>
      <c r="QLU23" s="308"/>
      <c r="QLV23" s="309"/>
      <c r="QLW23" s="310"/>
      <c r="QLX23" s="308"/>
      <c r="QLY23" s="308"/>
      <c r="QLZ23" s="309"/>
      <c r="QMA23" s="310"/>
      <c r="QMB23" s="308"/>
      <c r="QMC23" s="308"/>
      <c r="QMD23" s="309"/>
      <c r="QME23" s="310"/>
      <c r="QMF23" s="308"/>
      <c r="QMG23" s="308"/>
      <c r="QMH23" s="309"/>
      <c r="QMI23" s="310"/>
      <c r="QMJ23" s="308"/>
      <c r="QMK23" s="308"/>
      <c r="QML23" s="309"/>
      <c r="QMM23" s="310"/>
      <c r="QMN23" s="308"/>
      <c r="QMO23" s="308"/>
      <c r="QMP23" s="309"/>
      <c r="QMQ23" s="310"/>
      <c r="QMR23" s="308"/>
      <c r="QMS23" s="308"/>
      <c r="QMT23" s="309"/>
      <c r="QMU23" s="310"/>
      <c r="QMV23" s="308"/>
      <c r="QMW23" s="308"/>
      <c r="QMX23" s="309"/>
      <c r="QMY23" s="310"/>
      <c r="QMZ23" s="308"/>
      <c r="QNA23" s="308"/>
      <c r="QNB23" s="309"/>
      <c r="QNC23" s="310"/>
      <c r="QND23" s="308"/>
      <c r="QNE23" s="308"/>
      <c r="QNF23" s="309"/>
      <c r="QNG23" s="310"/>
      <c r="QNH23" s="308"/>
      <c r="QNI23" s="308"/>
      <c r="QNJ23" s="309"/>
      <c r="QNK23" s="310"/>
      <c r="QNL23" s="308"/>
      <c r="QNM23" s="308"/>
      <c r="QNN23" s="309"/>
      <c r="QNO23" s="310"/>
      <c r="QNP23" s="308"/>
      <c r="QNQ23" s="308"/>
      <c r="QNR23" s="309"/>
      <c r="QNS23" s="310"/>
      <c r="QNT23" s="308"/>
      <c r="QNU23" s="308"/>
      <c r="QNV23" s="309"/>
      <c r="QNW23" s="310"/>
      <c r="QNX23" s="308"/>
      <c r="QNY23" s="308"/>
      <c r="QNZ23" s="309"/>
      <c r="QOA23" s="310"/>
      <c r="QOB23" s="308"/>
      <c r="QOC23" s="308"/>
      <c r="QOD23" s="309"/>
      <c r="QOE23" s="310"/>
      <c r="QOF23" s="308"/>
      <c r="QOG23" s="308"/>
      <c r="QOH23" s="309"/>
      <c r="QOI23" s="310"/>
      <c r="QOJ23" s="308"/>
      <c r="QOK23" s="308"/>
      <c r="QOL23" s="309"/>
      <c r="QOM23" s="310"/>
      <c r="QON23" s="308"/>
      <c r="QOO23" s="308"/>
      <c r="QOP23" s="309"/>
      <c r="QOQ23" s="310"/>
      <c r="QOR23" s="308"/>
      <c r="QOS23" s="308"/>
      <c r="QOT23" s="309"/>
      <c r="QOU23" s="310"/>
      <c r="QOV23" s="308"/>
      <c r="QOW23" s="308"/>
      <c r="QOX23" s="309"/>
      <c r="QOY23" s="310"/>
      <c r="QOZ23" s="308"/>
      <c r="QPA23" s="308"/>
      <c r="QPB23" s="309"/>
      <c r="QPC23" s="310"/>
      <c r="QPD23" s="308"/>
      <c r="QPE23" s="308"/>
      <c r="QPF23" s="309"/>
      <c r="QPG23" s="310"/>
      <c r="QPH23" s="308"/>
      <c r="QPI23" s="308"/>
      <c r="QPJ23" s="309"/>
      <c r="QPK23" s="310"/>
      <c r="QPL23" s="308"/>
      <c r="QPM23" s="308"/>
      <c r="QPN23" s="309"/>
      <c r="QPO23" s="310"/>
      <c r="QPP23" s="308"/>
      <c r="QPQ23" s="308"/>
      <c r="QPR23" s="309"/>
      <c r="QPS23" s="310"/>
      <c r="QPT23" s="308"/>
      <c r="QPU23" s="308"/>
      <c r="QPV23" s="309"/>
      <c r="QPW23" s="310"/>
      <c r="QPX23" s="308"/>
      <c r="QPY23" s="308"/>
      <c r="QPZ23" s="309"/>
      <c r="QQA23" s="310"/>
      <c r="QQB23" s="308"/>
      <c r="QQC23" s="308"/>
      <c r="QQD23" s="309"/>
      <c r="QQE23" s="310"/>
      <c r="QQF23" s="308"/>
      <c r="QQG23" s="308"/>
      <c r="QQH23" s="309"/>
      <c r="QQI23" s="310"/>
      <c r="QQJ23" s="308"/>
      <c r="QQK23" s="308"/>
      <c r="QQL23" s="309"/>
      <c r="QQM23" s="310"/>
      <c r="QQN23" s="308"/>
      <c r="QQO23" s="308"/>
      <c r="QQP23" s="309"/>
      <c r="QQQ23" s="310"/>
      <c r="QQR23" s="308"/>
      <c r="QQS23" s="308"/>
      <c r="QQT23" s="309"/>
      <c r="QQU23" s="310"/>
      <c r="QQV23" s="308"/>
      <c r="QQW23" s="308"/>
      <c r="QQX23" s="309"/>
      <c r="QQY23" s="310"/>
      <c r="QQZ23" s="308"/>
      <c r="QRA23" s="308"/>
      <c r="QRB23" s="309"/>
      <c r="QRC23" s="310"/>
      <c r="QRD23" s="308"/>
      <c r="QRE23" s="308"/>
      <c r="QRF23" s="309"/>
      <c r="QRG23" s="310"/>
      <c r="QRH23" s="308"/>
      <c r="QRI23" s="308"/>
      <c r="QRJ23" s="309"/>
      <c r="QRK23" s="310"/>
      <c r="QRL23" s="308"/>
      <c r="QRM23" s="308"/>
      <c r="QRN23" s="309"/>
      <c r="QRO23" s="310"/>
      <c r="QRP23" s="308"/>
      <c r="QRQ23" s="308"/>
      <c r="QRR23" s="309"/>
      <c r="QRS23" s="310"/>
      <c r="QRT23" s="308"/>
      <c r="QRU23" s="308"/>
      <c r="QRV23" s="309"/>
      <c r="QRW23" s="310"/>
      <c r="QRX23" s="308"/>
      <c r="QRY23" s="308"/>
      <c r="QRZ23" s="309"/>
      <c r="QSA23" s="310"/>
      <c r="QSB23" s="308"/>
      <c r="QSC23" s="308"/>
      <c r="QSD23" s="309"/>
      <c r="QSE23" s="310"/>
      <c r="QSF23" s="308"/>
      <c r="QSG23" s="308"/>
      <c r="QSH23" s="309"/>
      <c r="QSI23" s="310"/>
      <c r="QSJ23" s="308"/>
      <c r="QSK23" s="308"/>
      <c r="QSL23" s="309"/>
      <c r="QSM23" s="310"/>
      <c r="QSN23" s="308"/>
      <c r="QSO23" s="308"/>
      <c r="QSP23" s="309"/>
      <c r="QSQ23" s="310"/>
      <c r="QSR23" s="308"/>
      <c r="QSS23" s="308"/>
      <c r="QST23" s="309"/>
      <c r="QSU23" s="310"/>
      <c r="QSV23" s="308"/>
      <c r="QSW23" s="308"/>
      <c r="QSX23" s="309"/>
      <c r="QSY23" s="310"/>
      <c r="QSZ23" s="308"/>
      <c r="QTA23" s="308"/>
      <c r="QTB23" s="309"/>
      <c r="QTC23" s="310"/>
      <c r="QTD23" s="308"/>
      <c r="QTE23" s="308"/>
      <c r="QTF23" s="309"/>
      <c r="QTG23" s="310"/>
      <c r="QTH23" s="308"/>
      <c r="QTI23" s="308"/>
      <c r="QTJ23" s="309"/>
      <c r="QTK23" s="310"/>
      <c r="QTL23" s="308"/>
      <c r="QTM23" s="308"/>
      <c r="QTN23" s="309"/>
      <c r="QTO23" s="310"/>
      <c r="QTP23" s="308"/>
      <c r="QTQ23" s="308"/>
      <c r="QTR23" s="309"/>
      <c r="QTS23" s="310"/>
      <c r="QTT23" s="308"/>
      <c r="QTU23" s="308"/>
      <c r="QTV23" s="309"/>
      <c r="QTW23" s="310"/>
      <c r="QTX23" s="308"/>
      <c r="QTY23" s="308"/>
      <c r="QTZ23" s="309"/>
      <c r="QUA23" s="310"/>
      <c r="QUB23" s="308"/>
      <c r="QUC23" s="308"/>
      <c r="QUD23" s="309"/>
      <c r="QUE23" s="310"/>
      <c r="QUF23" s="308"/>
      <c r="QUG23" s="308"/>
      <c r="QUH23" s="309"/>
      <c r="QUI23" s="310"/>
      <c r="QUJ23" s="308"/>
      <c r="QUK23" s="308"/>
      <c r="QUL23" s="309"/>
      <c r="QUM23" s="310"/>
      <c r="QUN23" s="308"/>
      <c r="QUO23" s="308"/>
      <c r="QUP23" s="309"/>
      <c r="QUQ23" s="310"/>
      <c r="QUR23" s="308"/>
      <c r="QUS23" s="308"/>
      <c r="QUT23" s="309"/>
      <c r="QUU23" s="310"/>
      <c r="QUV23" s="308"/>
      <c r="QUW23" s="308"/>
      <c r="QUX23" s="309"/>
      <c r="QUY23" s="310"/>
      <c r="QUZ23" s="308"/>
      <c r="QVA23" s="308"/>
      <c r="QVB23" s="309"/>
      <c r="QVC23" s="310"/>
      <c r="QVD23" s="308"/>
      <c r="QVE23" s="308"/>
      <c r="QVF23" s="309"/>
      <c r="QVG23" s="310"/>
      <c r="QVH23" s="308"/>
      <c r="QVI23" s="308"/>
      <c r="QVJ23" s="309"/>
      <c r="QVK23" s="310"/>
      <c r="QVL23" s="308"/>
      <c r="QVM23" s="308"/>
      <c r="QVN23" s="309"/>
      <c r="QVO23" s="310"/>
      <c r="QVP23" s="308"/>
      <c r="QVQ23" s="308"/>
      <c r="QVR23" s="309"/>
      <c r="QVS23" s="310"/>
      <c r="QVT23" s="308"/>
      <c r="QVU23" s="308"/>
      <c r="QVV23" s="309"/>
      <c r="QVW23" s="310"/>
      <c r="QVX23" s="308"/>
      <c r="QVY23" s="308"/>
      <c r="QVZ23" s="309"/>
      <c r="QWA23" s="310"/>
      <c r="QWB23" s="308"/>
      <c r="QWC23" s="308"/>
      <c r="QWD23" s="309"/>
      <c r="QWE23" s="310"/>
      <c r="QWF23" s="308"/>
      <c r="QWG23" s="308"/>
      <c r="QWH23" s="309"/>
      <c r="QWI23" s="310"/>
      <c r="QWJ23" s="308"/>
      <c r="QWK23" s="308"/>
      <c r="QWL23" s="309"/>
      <c r="QWM23" s="310"/>
      <c r="QWN23" s="308"/>
      <c r="QWO23" s="308"/>
      <c r="QWP23" s="309"/>
      <c r="QWQ23" s="310"/>
      <c r="QWR23" s="308"/>
      <c r="QWS23" s="308"/>
      <c r="QWT23" s="309"/>
      <c r="QWU23" s="310"/>
      <c r="QWV23" s="308"/>
      <c r="QWW23" s="308"/>
      <c r="QWX23" s="309"/>
      <c r="QWY23" s="310"/>
      <c r="QWZ23" s="308"/>
      <c r="QXA23" s="308"/>
      <c r="QXB23" s="309"/>
      <c r="QXC23" s="310"/>
      <c r="QXD23" s="308"/>
      <c r="QXE23" s="308"/>
      <c r="QXF23" s="309"/>
      <c r="QXG23" s="310"/>
      <c r="QXH23" s="308"/>
      <c r="QXI23" s="308"/>
      <c r="QXJ23" s="309"/>
      <c r="QXK23" s="310"/>
      <c r="QXL23" s="308"/>
      <c r="QXM23" s="308"/>
      <c r="QXN23" s="309"/>
      <c r="QXO23" s="310"/>
      <c r="QXP23" s="308"/>
      <c r="QXQ23" s="308"/>
      <c r="QXR23" s="309"/>
      <c r="QXS23" s="310"/>
      <c r="QXT23" s="308"/>
      <c r="QXU23" s="308"/>
      <c r="QXV23" s="309"/>
      <c r="QXW23" s="310"/>
      <c r="QXX23" s="308"/>
      <c r="QXY23" s="308"/>
      <c r="QXZ23" s="309"/>
      <c r="QYA23" s="310"/>
      <c r="QYB23" s="308"/>
      <c r="QYC23" s="308"/>
      <c r="QYD23" s="309"/>
      <c r="QYE23" s="310"/>
      <c r="QYF23" s="308"/>
      <c r="QYG23" s="308"/>
      <c r="QYH23" s="309"/>
      <c r="QYI23" s="310"/>
      <c r="QYJ23" s="308"/>
      <c r="QYK23" s="308"/>
      <c r="QYL23" s="309"/>
      <c r="QYM23" s="310"/>
      <c r="QYN23" s="308"/>
      <c r="QYO23" s="308"/>
      <c r="QYP23" s="309"/>
      <c r="QYQ23" s="310"/>
      <c r="QYR23" s="308"/>
      <c r="QYS23" s="308"/>
      <c r="QYT23" s="309"/>
      <c r="QYU23" s="310"/>
      <c r="QYV23" s="308"/>
      <c r="QYW23" s="308"/>
      <c r="QYX23" s="309"/>
      <c r="QYY23" s="310"/>
      <c r="QYZ23" s="308"/>
      <c r="QZA23" s="308"/>
      <c r="QZB23" s="309"/>
      <c r="QZC23" s="310"/>
      <c r="QZD23" s="308"/>
      <c r="QZE23" s="308"/>
      <c r="QZF23" s="309"/>
      <c r="QZG23" s="310"/>
      <c r="QZH23" s="308"/>
      <c r="QZI23" s="308"/>
      <c r="QZJ23" s="309"/>
      <c r="QZK23" s="310"/>
      <c r="QZL23" s="308"/>
      <c r="QZM23" s="308"/>
      <c r="QZN23" s="309"/>
      <c r="QZO23" s="310"/>
      <c r="QZP23" s="308"/>
      <c r="QZQ23" s="308"/>
      <c r="QZR23" s="309"/>
      <c r="QZS23" s="310"/>
      <c r="QZT23" s="308"/>
      <c r="QZU23" s="308"/>
      <c r="QZV23" s="309"/>
      <c r="QZW23" s="310"/>
      <c r="QZX23" s="308"/>
      <c r="QZY23" s="308"/>
      <c r="QZZ23" s="309"/>
      <c r="RAA23" s="310"/>
      <c r="RAB23" s="308"/>
      <c r="RAC23" s="308"/>
      <c r="RAD23" s="309"/>
      <c r="RAE23" s="310"/>
      <c r="RAF23" s="308"/>
      <c r="RAG23" s="308"/>
      <c r="RAH23" s="309"/>
      <c r="RAI23" s="310"/>
      <c r="RAJ23" s="308"/>
      <c r="RAK23" s="308"/>
      <c r="RAL23" s="309"/>
      <c r="RAM23" s="310"/>
      <c r="RAN23" s="308"/>
      <c r="RAO23" s="308"/>
      <c r="RAP23" s="309"/>
      <c r="RAQ23" s="310"/>
      <c r="RAR23" s="308"/>
      <c r="RAS23" s="308"/>
      <c r="RAT23" s="309"/>
      <c r="RAU23" s="310"/>
      <c r="RAV23" s="308"/>
      <c r="RAW23" s="308"/>
      <c r="RAX23" s="309"/>
      <c r="RAY23" s="310"/>
      <c r="RAZ23" s="308"/>
      <c r="RBA23" s="308"/>
      <c r="RBB23" s="309"/>
      <c r="RBC23" s="310"/>
      <c r="RBD23" s="308"/>
      <c r="RBE23" s="308"/>
      <c r="RBF23" s="309"/>
      <c r="RBG23" s="310"/>
      <c r="RBH23" s="308"/>
      <c r="RBI23" s="308"/>
      <c r="RBJ23" s="309"/>
      <c r="RBK23" s="310"/>
      <c r="RBL23" s="308"/>
      <c r="RBM23" s="308"/>
      <c r="RBN23" s="309"/>
      <c r="RBO23" s="310"/>
      <c r="RBP23" s="308"/>
      <c r="RBQ23" s="308"/>
      <c r="RBR23" s="309"/>
      <c r="RBS23" s="310"/>
      <c r="RBT23" s="308"/>
      <c r="RBU23" s="308"/>
      <c r="RBV23" s="309"/>
      <c r="RBW23" s="310"/>
      <c r="RBX23" s="308"/>
      <c r="RBY23" s="308"/>
      <c r="RBZ23" s="309"/>
      <c r="RCA23" s="310"/>
      <c r="RCB23" s="308"/>
      <c r="RCC23" s="308"/>
      <c r="RCD23" s="309"/>
      <c r="RCE23" s="310"/>
      <c r="RCF23" s="308"/>
      <c r="RCG23" s="308"/>
      <c r="RCH23" s="309"/>
      <c r="RCI23" s="310"/>
      <c r="RCJ23" s="308"/>
      <c r="RCK23" s="308"/>
      <c r="RCL23" s="309"/>
      <c r="RCM23" s="310"/>
      <c r="RCN23" s="308"/>
      <c r="RCO23" s="308"/>
      <c r="RCP23" s="309"/>
      <c r="RCQ23" s="310"/>
      <c r="RCR23" s="308"/>
      <c r="RCS23" s="308"/>
      <c r="RCT23" s="309"/>
      <c r="RCU23" s="310"/>
      <c r="RCV23" s="308"/>
      <c r="RCW23" s="308"/>
      <c r="RCX23" s="309"/>
      <c r="RCY23" s="310"/>
      <c r="RCZ23" s="308"/>
      <c r="RDA23" s="308"/>
      <c r="RDB23" s="309"/>
      <c r="RDC23" s="310"/>
      <c r="RDD23" s="308"/>
      <c r="RDE23" s="308"/>
      <c r="RDF23" s="309"/>
      <c r="RDG23" s="310"/>
      <c r="RDH23" s="308"/>
      <c r="RDI23" s="308"/>
      <c r="RDJ23" s="309"/>
      <c r="RDK23" s="310"/>
      <c r="RDL23" s="308"/>
      <c r="RDM23" s="308"/>
      <c r="RDN23" s="309"/>
      <c r="RDO23" s="310"/>
      <c r="RDP23" s="308"/>
      <c r="RDQ23" s="308"/>
      <c r="RDR23" s="309"/>
      <c r="RDS23" s="310"/>
      <c r="RDT23" s="308"/>
      <c r="RDU23" s="308"/>
      <c r="RDV23" s="309"/>
      <c r="RDW23" s="310"/>
      <c r="RDX23" s="308"/>
      <c r="RDY23" s="308"/>
      <c r="RDZ23" s="309"/>
      <c r="REA23" s="310"/>
      <c r="REB23" s="308"/>
      <c r="REC23" s="308"/>
      <c r="RED23" s="309"/>
      <c r="REE23" s="310"/>
      <c r="REF23" s="308"/>
      <c r="REG23" s="308"/>
      <c r="REH23" s="309"/>
      <c r="REI23" s="310"/>
      <c r="REJ23" s="308"/>
      <c r="REK23" s="308"/>
      <c r="REL23" s="309"/>
      <c r="REM23" s="310"/>
      <c r="REN23" s="308"/>
      <c r="REO23" s="308"/>
      <c r="REP23" s="309"/>
      <c r="REQ23" s="310"/>
      <c r="RER23" s="308"/>
      <c r="RES23" s="308"/>
      <c r="RET23" s="309"/>
      <c r="REU23" s="310"/>
      <c r="REV23" s="308"/>
      <c r="REW23" s="308"/>
      <c r="REX23" s="309"/>
      <c r="REY23" s="310"/>
      <c r="REZ23" s="308"/>
      <c r="RFA23" s="308"/>
      <c r="RFB23" s="309"/>
      <c r="RFC23" s="310"/>
      <c r="RFD23" s="308"/>
      <c r="RFE23" s="308"/>
      <c r="RFF23" s="309"/>
      <c r="RFG23" s="310"/>
      <c r="RFH23" s="308"/>
      <c r="RFI23" s="308"/>
      <c r="RFJ23" s="309"/>
      <c r="RFK23" s="310"/>
      <c r="RFL23" s="308"/>
      <c r="RFM23" s="308"/>
      <c r="RFN23" s="309"/>
      <c r="RFO23" s="310"/>
      <c r="RFP23" s="308"/>
      <c r="RFQ23" s="308"/>
      <c r="RFR23" s="309"/>
      <c r="RFS23" s="310"/>
      <c r="RFT23" s="308"/>
      <c r="RFU23" s="308"/>
      <c r="RFV23" s="309"/>
      <c r="RFW23" s="310"/>
      <c r="RFX23" s="308"/>
      <c r="RFY23" s="308"/>
      <c r="RFZ23" s="309"/>
      <c r="RGA23" s="310"/>
      <c r="RGB23" s="308"/>
      <c r="RGC23" s="308"/>
      <c r="RGD23" s="309"/>
      <c r="RGE23" s="310"/>
      <c r="RGF23" s="308"/>
      <c r="RGG23" s="308"/>
      <c r="RGH23" s="309"/>
      <c r="RGI23" s="310"/>
      <c r="RGJ23" s="308"/>
      <c r="RGK23" s="308"/>
      <c r="RGL23" s="309"/>
      <c r="RGM23" s="310"/>
      <c r="RGN23" s="308"/>
      <c r="RGO23" s="308"/>
      <c r="RGP23" s="309"/>
      <c r="RGQ23" s="310"/>
      <c r="RGR23" s="308"/>
      <c r="RGS23" s="308"/>
      <c r="RGT23" s="309"/>
      <c r="RGU23" s="310"/>
      <c r="RGV23" s="308"/>
      <c r="RGW23" s="308"/>
      <c r="RGX23" s="309"/>
      <c r="RGY23" s="310"/>
      <c r="RGZ23" s="308"/>
      <c r="RHA23" s="308"/>
      <c r="RHB23" s="309"/>
      <c r="RHC23" s="310"/>
      <c r="RHD23" s="308"/>
      <c r="RHE23" s="308"/>
      <c r="RHF23" s="309"/>
      <c r="RHG23" s="310"/>
      <c r="RHH23" s="308"/>
      <c r="RHI23" s="308"/>
      <c r="RHJ23" s="309"/>
      <c r="RHK23" s="310"/>
      <c r="RHL23" s="308"/>
      <c r="RHM23" s="308"/>
      <c r="RHN23" s="309"/>
      <c r="RHO23" s="310"/>
      <c r="RHP23" s="308"/>
      <c r="RHQ23" s="308"/>
      <c r="RHR23" s="309"/>
      <c r="RHS23" s="310"/>
      <c r="RHT23" s="308"/>
      <c r="RHU23" s="308"/>
      <c r="RHV23" s="309"/>
      <c r="RHW23" s="310"/>
      <c r="RHX23" s="308"/>
      <c r="RHY23" s="308"/>
      <c r="RHZ23" s="309"/>
      <c r="RIA23" s="310"/>
      <c r="RIB23" s="308"/>
      <c r="RIC23" s="308"/>
      <c r="RID23" s="309"/>
      <c r="RIE23" s="310"/>
      <c r="RIF23" s="308"/>
      <c r="RIG23" s="308"/>
      <c r="RIH23" s="309"/>
      <c r="RII23" s="310"/>
      <c r="RIJ23" s="308"/>
      <c r="RIK23" s="308"/>
      <c r="RIL23" s="309"/>
      <c r="RIM23" s="310"/>
      <c r="RIN23" s="308"/>
      <c r="RIO23" s="308"/>
      <c r="RIP23" s="309"/>
      <c r="RIQ23" s="310"/>
      <c r="RIR23" s="308"/>
      <c r="RIS23" s="308"/>
      <c r="RIT23" s="309"/>
      <c r="RIU23" s="310"/>
      <c r="RIV23" s="308"/>
      <c r="RIW23" s="308"/>
      <c r="RIX23" s="309"/>
      <c r="RIY23" s="310"/>
      <c r="RIZ23" s="308"/>
      <c r="RJA23" s="308"/>
      <c r="RJB23" s="309"/>
      <c r="RJC23" s="310"/>
      <c r="RJD23" s="308"/>
      <c r="RJE23" s="308"/>
      <c r="RJF23" s="309"/>
      <c r="RJG23" s="310"/>
      <c r="RJH23" s="308"/>
      <c r="RJI23" s="308"/>
      <c r="RJJ23" s="309"/>
      <c r="RJK23" s="310"/>
      <c r="RJL23" s="308"/>
      <c r="RJM23" s="308"/>
      <c r="RJN23" s="309"/>
      <c r="RJO23" s="310"/>
      <c r="RJP23" s="308"/>
      <c r="RJQ23" s="308"/>
      <c r="RJR23" s="309"/>
      <c r="RJS23" s="310"/>
      <c r="RJT23" s="308"/>
      <c r="RJU23" s="308"/>
      <c r="RJV23" s="309"/>
      <c r="RJW23" s="310"/>
      <c r="RJX23" s="308"/>
      <c r="RJY23" s="308"/>
      <c r="RJZ23" s="309"/>
      <c r="RKA23" s="310"/>
      <c r="RKB23" s="308"/>
      <c r="RKC23" s="308"/>
      <c r="RKD23" s="309"/>
      <c r="RKE23" s="310"/>
      <c r="RKF23" s="308"/>
      <c r="RKG23" s="308"/>
      <c r="RKH23" s="309"/>
      <c r="RKI23" s="310"/>
      <c r="RKJ23" s="308"/>
      <c r="RKK23" s="308"/>
      <c r="RKL23" s="309"/>
      <c r="RKM23" s="310"/>
      <c r="RKN23" s="308"/>
      <c r="RKO23" s="308"/>
      <c r="RKP23" s="309"/>
      <c r="RKQ23" s="310"/>
      <c r="RKR23" s="308"/>
      <c r="RKS23" s="308"/>
      <c r="RKT23" s="309"/>
      <c r="RKU23" s="310"/>
      <c r="RKV23" s="308"/>
      <c r="RKW23" s="308"/>
      <c r="RKX23" s="309"/>
      <c r="RKY23" s="310"/>
      <c r="RKZ23" s="308"/>
      <c r="RLA23" s="308"/>
      <c r="RLB23" s="309"/>
      <c r="RLC23" s="310"/>
      <c r="RLD23" s="308"/>
      <c r="RLE23" s="308"/>
      <c r="RLF23" s="309"/>
      <c r="RLG23" s="310"/>
      <c r="RLH23" s="308"/>
      <c r="RLI23" s="308"/>
      <c r="RLJ23" s="309"/>
      <c r="RLK23" s="310"/>
      <c r="RLL23" s="308"/>
      <c r="RLM23" s="308"/>
      <c r="RLN23" s="309"/>
      <c r="RLO23" s="310"/>
      <c r="RLP23" s="308"/>
      <c r="RLQ23" s="308"/>
      <c r="RLR23" s="309"/>
      <c r="RLS23" s="310"/>
      <c r="RLT23" s="308"/>
      <c r="RLU23" s="308"/>
      <c r="RLV23" s="309"/>
      <c r="RLW23" s="310"/>
      <c r="RLX23" s="308"/>
      <c r="RLY23" s="308"/>
      <c r="RLZ23" s="309"/>
      <c r="RMA23" s="310"/>
      <c r="RMB23" s="308"/>
      <c r="RMC23" s="308"/>
      <c r="RMD23" s="309"/>
      <c r="RME23" s="310"/>
      <c r="RMF23" s="308"/>
      <c r="RMG23" s="308"/>
      <c r="RMH23" s="309"/>
      <c r="RMI23" s="310"/>
      <c r="RMJ23" s="308"/>
      <c r="RMK23" s="308"/>
      <c r="RML23" s="309"/>
      <c r="RMM23" s="310"/>
      <c r="RMN23" s="308"/>
      <c r="RMO23" s="308"/>
      <c r="RMP23" s="309"/>
      <c r="RMQ23" s="310"/>
      <c r="RMR23" s="308"/>
      <c r="RMS23" s="308"/>
      <c r="RMT23" s="309"/>
      <c r="RMU23" s="310"/>
      <c r="RMV23" s="308"/>
      <c r="RMW23" s="308"/>
      <c r="RMX23" s="309"/>
      <c r="RMY23" s="310"/>
      <c r="RMZ23" s="308"/>
      <c r="RNA23" s="308"/>
      <c r="RNB23" s="309"/>
      <c r="RNC23" s="310"/>
      <c r="RND23" s="308"/>
      <c r="RNE23" s="308"/>
      <c r="RNF23" s="309"/>
      <c r="RNG23" s="310"/>
      <c r="RNH23" s="308"/>
      <c r="RNI23" s="308"/>
      <c r="RNJ23" s="309"/>
      <c r="RNK23" s="310"/>
      <c r="RNL23" s="308"/>
      <c r="RNM23" s="308"/>
      <c r="RNN23" s="309"/>
      <c r="RNO23" s="310"/>
      <c r="RNP23" s="308"/>
      <c r="RNQ23" s="308"/>
      <c r="RNR23" s="309"/>
      <c r="RNS23" s="310"/>
      <c r="RNT23" s="308"/>
      <c r="RNU23" s="308"/>
      <c r="RNV23" s="309"/>
      <c r="RNW23" s="310"/>
      <c r="RNX23" s="308"/>
      <c r="RNY23" s="308"/>
      <c r="RNZ23" s="309"/>
      <c r="ROA23" s="310"/>
      <c r="ROB23" s="308"/>
      <c r="ROC23" s="308"/>
      <c r="ROD23" s="309"/>
      <c r="ROE23" s="310"/>
      <c r="ROF23" s="308"/>
      <c r="ROG23" s="308"/>
      <c r="ROH23" s="309"/>
      <c r="ROI23" s="310"/>
      <c r="ROJ23" s="308"/>
      <c r="ROK23" s="308"/>
      <c r="ROL23" s="309"/>
      <c r="ROM23" s="310"/>
      <c r="RON23" s="308"/>
      <c r="ROO23" s="308"/>
      <c r="ROP23" s="309"/>
      <c r="ROQ23" s="310"/>
      <c r="ROR23" s="308"/>
      <c r="ROS23" s="308"/>
      <c r="ROT23" s="309"/>
      <c r="ROU23" s="310"/>
      <c r="ROV23" s="308"/>
      <c r="ROW23" s="308"/>
      <c r="ROX23" s="309"/>
      <c r="ROY23" s="310"/>
      <c r="ROZ23" s="308"/>
      <c r="RPA23" s="308"/>
      <c r="RPB23" s="309"/>
      <c r="RPC23" s="310"/>
      <c r="RPD23" s="308"/>
      <c r="RPE23" s="308"/>
      <c r="RPF23" s="309"/>
      <c r="RPG23" s="310"/>
      <c r="RPH23" s="308"/>
      <c r="RPI23" s="308"/>
      <c r="RPJ23" s="309"/>
      <c r="RPK23" s="311"/>
      <c r="RPL23" s="312"/>
      <c r="RPM23" s="312"/>
      <c r="RPN23" s="313"/>
      <c r="RPO23" s="311"/>
      <c r="RPP23" s="312"/>
      <c r="RPQ23" s="312"/>
      <c r="RPR23" s="313"/>
      <c r="RPS23" s="311"/>
      <c r="RPT23" s="312"/>
      <c r="RPU23" s="312"/>
      <c r="RPV23" s="313"/>
      <c r="RPW23" s="311"/>
      <c r="RPX23" s="312"/>
      <c r="RPY23" s="312"/>
      <c r="RPZ23" s="313"/>
      <c r="RQA23" s="311"/>
      <c r="RQB23" s="312"/>
      <c r="RQC23" s="312"/>
      <c r="RQD23" s="313"/>
      <c r="RQE23" s="311"/>
      <c r="RQF23" s="312"/>
      <c r="RQG23" s="312"/>
      <c r="RQH23" s="313"/>
      <c r="RQI23" s="311"/>
      <c r="RQJ23" s="312"/>
      <c r="RQK23" s="312"/>
      <c r="RQL23" s="313"/>
      <c r="RQM23" s="311"/>
      <c r="RQN23" s="312"/>
      <c r="RQO23" s="312"/>
      <c r="RQP23" s="313"/>
      <c r="RQQ23" s="311"/>
      <c r="RQR23" s="312"/>
      <c r="RQS23" s="312"/>
      <c r="RQT23" s="313"/>
      <c r="RQU23" s="311"/>
      <c r="RQV23" s="312"/>
      <c r="RQW23" s="312"/>
      <c r="RQX23" s="313"/>
      <c r="RQY23" s="311"/>
      <c r="RQZ23" s="312"/>
      <c r="RRA23" s="312"/>
      <c r="RRB23" s="313"/>
      <c r="RRC23" s="311"/>
      <c r="RRD23" s="312"/>
      <c r="RRE23" s="312"/>
      <c r="RRF23" s="313"/>
      <c r="RRG23" s="311"/>
      <c r="RRH23" s="312"/>
      <c r="RRI23" s="312"/>
      <c r="RRJ23" s="313"/>
      <c r="RRK23" s="311"/>
      <c r="RRL23" s="312"/>
      <c r="RRM23" s="312"/>
      <c r="RRN23" s="313"/>
      <c r="RRO23" s="311"/>
      <c r="RRP23" s="312"/>
      <c r="RRQ23" s="312"/>
      <c r="RRR23" s="313"/>
      <c r="RRS23" s="311"/>
      <c r="RRT23" s="312"/>
      <c r="RRU23" s="312"/>
      <c r="RRV23" s="313"/>
      <c r="RRW23" s="311"/>
      <c r="RRX23" s="312"/>
      <c r="RRY23" s="312"/>
      <c r="RRZ23" s="313"/>
      <c r="RSA23" s="311"/>
      <c r="RSB23" s="312"/>
      <c r="RSC23" s="312"/>
      <c r="RSD23" s="313"/>
      <c r="RSE23" s="311"/>
      <c r="RSF23" s="312"/>
      <c r="RSG23" s="312"/>
      <c r="RSH23" s="313"/>
      <c r="RSI23" s="311"/>
      <c r="RSJ23" s="312"/>
      <c r="RSK23" s="312"/>
      <c r="RSL23" s="313"/>
      <c r="RSM23" s="311"/>
      <c r="RSN23" s="312"/>
      <c r="RSO23" s="312"/>
      <c r="RSP23" s="313"/>
      <c r="RSQ23" s="311"/>
      <c r="RSR23" s="312"/>
      <c r="RSS23" s="312"/>
      <c r="RST23" s="313"/>
      <c r="RSU23" s="311"/>
      <c r="RSV23" s="312"/>
      <c r="RSW23" s="312"/>
      <c r="RSX23" s="313"/>
      <c r="RSY23" s="311"/>
      <c r="RSZ23" s="312"/>
      <c r="RTA23" s="312"/>
      <c r="RTB23" s="313"/>
      <c r="RTC23" s="311"/>
      <c r="RTD23" s="312"/>
      <c r="RTE23" s="312"/>
      <c r="RTF23" s="313"/>
      <c r="RTG23" s="311"/>
      <c r="RTH23" s="312"/>
      <c r="RTI23" s="312"/>
      <c r="RTJ23" s="313"/>
      <c r="RTK23" s="311"/>
      <c r="RTL23" s="312"/>
      <c r="RTM23" s="312"/>
      <c r="RTN23" s="313"/>
      <c r="RTO23" s="311"/>
      <c r="RTP23" s="312"/>
      <c r="RTQ23" s="312"/>
      <c r="RTR23" s="313"/>
      <c r="RTS23" s="311"/>
      <c r="RTT23" s="312"/>
      <c r="RTU23" s="312"/>
      <c r="RTV23" s="313"/>
      <c r="RTW23" s="311"/>
      <c r="RTX23" s="312"/>
      <c r="RTY23" s="312"/>
      <c r="RTZ23" s="313"/>
      <c r="RUA23" s="311"/>
      <c r="RUB23" s="312"/>
      <c r="RUC23" s="312"/>
      <c r="RUD23" s="313"/>
      <c r="RUE23" s="311"/>
      <c r="RUF23" s="312"/>
      <c r="RUG23" s="312"/>
      <c r="RUH23" s="313"/>
      <c r="RUI23" s="311"/>
      <c r="RUJ23" s="312"/>
      <c r="RUK23" s="312"/>
      <c r="RUL23" s="313"/>
      <c r="RUM23" s="311"/>
      <c r="RUN23" s="312"/>
      <c r="RUO23" s="312"/>
      <c r="RUP23" s="313"/>
      <c r="RUQ23" s="311"/>
      <c r="RUR23" s="312"/>
      <c r="RUS23" s="312"/>
      <c r="RUT23" s="313"/>
      <c r="RUU23" s="311"/>
      <c r="RUV23" s="312"/>
      <c r="RUW23" s="312"/>
      <c r="RUX23" s="313"/>
      <c r="RUY23" s="311"/>
      <c r="RUZ23" s="312"/>
      <c r="RVA23" s="312"/>
      <c r="RVB23" s="313"/>
      <c r="RVC23" s="311"/>
      <c r="RVD23" s="312"/>
      <c r="RVE23" s="312"/>
      <c r="RVF23" s="313"/>
      <c r="RVG23" s="311"/>
      <c r="RVH23" s="312"/>
      <c r="RVI23" s="312"/>
      <c r="RVJ23" s="313"/>
      <c r="RVK23" s="311"/>
      <c r="RVL23" s="312"/>
      <c r="RVM23" s="312"/>
      <c r="RVN23" s="313"/>
      <c r="RVO23" s="311"/>
      <c r="RVP23" s="312"/>
      <c r="RVQ23" s="312"/>
      <c r="RVR23" s="313"/>
      <c r="RVS23" s="311"/>
      <c r="RVT23" s="312"/>
      <c r="RVU23" s="312"/>
      <c r="RVV23" s="313"/>
      <c r="RVW23" s="311"/>
      <c r="RVX23" s="312"/>
      <c r="RVY23" s="312"/>
      <c r="RVZ23" s="313"/>
      <c r="RWA23" s="311"/>
      <c r="RWB23" s="312"/>
      <c r="RWC23" s="312"/>
      <c r="RWD23" s="313"/>
      <c r="RWE23" s="311"/>
      <c r="RWF23" s="312"/>
      <c r="RWG23" s="312"/>
      <c r="RWH23" s="313"/>
      <c r="RWI23" s="311"/>
      <c r="RWJ23" s="312"/>
      <c r="RWK23" s="312"/>
      <c r="RWL23" s="313"/>
      <c r="RWM23" s="311"/>
      <c r="RWN23" s="312"/>
      <c r="RWO23" s="312"/>
      <c r="RWP23" s="313"/>
      <c r="RWQ23" s="311"/>
      <c r="RWR23" s="312"/>
      <c r="RWS23" s="312"/>
      <c r="RWT23" s="313"/>
      <c r="RWU23" s="311"/>
      <c r="RWV23" s="312"/>
      <c r="RWW23" s="312"/>
      <c r="RWX23" s="313"/>
      <c r="RWY23" s="311"/>
      <c r="RWZ23" s="312"/>
      <c r="RXA23" s="312"/>
      <c r="RXB23" s="313"/>
      <c r="RXC23" s="311"/>
      <c r="RXD23" s="312"/>
      <c r="RXE23" s="312"/>
      <c r="RXF23" s="313"/>
      <c r="RXG23" s="311"/>
      <c r="RXH23" s="312"/>
      <c r="RXI23" s="312"/>
      <c r="RXJ23" s="313"/>
      <c r="RXK23" s="311"/>
      <c r="RXL23" s="312"/>
      <c r="RXM23" s="312"/>
      <c r="RXN23" s="313"/>
      <c r="RXO23" s="311"/>
      <c r="RXP23" s="312"/>
      <c r="RXQ23" s="312"/>
      <c r="RXR23" s="313"/>
      <c r="RXS23" s="311"/>
      <c r="RXT23" s="312"/>
      <c r="RXU23" s="312"/>
      <c r="RXV23" s="313"/>
      <c r="RXW23" s="311"/>
      <c r="RXX23" s="312"/>
      <c r="RXY23" s="312"/>
      <c r="RXZ23" s="313"/>
      <c r="RYA23" s="311"/>
      <c r="RYB23" s="312"/>
      <c r="RYC23" s="312"/>
      <c r="RYD23" s="313"/>
      <c r="RYE23" s="311"/>
      <c r="RYF23" s="312"/>
      <c r="RYG23" s="312"/>
      <c r="RYH23" s="313"/>
      <c r="RYI23" s="311"/>
      <c r="RYJ23" s="312"/>
      <c r="RYK23" s="312"/>
      <c r="RYL23" s="313"/>
      <c r="RYM23" s="311"/>
      <c r="RYN23" s="312"/>
      <c r="RYO23" s="312"/>
      <c r="RYP23" s="313"/>
      <c r="RYQ23" s="311"/>
      <c r="RYR23" s="312"/>
      <c r="RYS23" s="312"/>
      <c r="RYT23" s="313"/>
      <c r="RYU23" s="311"/>
      <c r="RYV23" s="312"/>
      <c r="RYW23" s="312"/>
      <c r="RYX23" s="313"/>
      <c r="RYY23" s="311"/>
      <c r="RYZ23" s="312"/>
      <c r="RZA23" s="312"/>
      <c r="RZB23" s="313"/>
      <c r="RZC23" s="311"/>
      <c r="RZD23" s="312"/>
      <c r="RZE23" s="312"/>
      <c r="RZF23" s="313"/>
      <c r="RZG23" s="311"/>
      <c r="RZH23" s="312"/>
      <c r="RZI23" s="312"/>
      <c r="RZJ23" s="313"/>
      <c r="RZK23" s="311"/>
      <c r="RZL23" s="312"/>
      <c r="RZM23" s="312"/>
      <c r="RZN23" s="313"/>
      <c r="RZO23" s="311"/>
      <c r="RZP23" s="312"/>
      <c r="RZQ23" s="312"/>
      <c r="RZR23" s="313"/>
      <c r="RZS23" s="311"/>
      <c r="RZT23" s="312"/>
      <c r="RZU23" s="312"/>
      <c r="RZV23" s="313"/>
      <c r="RZW23" s="311"/>
      <c r="RZX23" s="312"/>
      <c r="RZY23" s="312"/>
      <c r="RZZ23" s="313"/>
      <c r="SAA23" s="311"/>
      <c r="SAB23" s="312"/>
      <c r="SAC23" s="312"/>
      <c r="SAD23" s="313"/>
      <c r="SAE23" s="311"/>
      <c r="SAF23" s="312"/>
      <c r="SAG23" s="312"/>
      <c r="SAH23" s="313"/>
      <c r="SAI23" s="311"/>
      <c r="SAJ23" s="312"/>
      <c r="SAK23" s="312"/>
      <c r="SAL23" s="313"/>
      <c r="SAM23" s="311"/>
      <c r="SAN23" s="312"/>
      <c r="SAO23" s="312"/>
      <c r="SAP23" s="313"/>
      <c r="SAQ23" s="311"/>
      <c r="SAR23" s="312"/>
      <c r="SAS23" s="312"/>
      <c r="SAT23" s="313"/>
      <c r="SAU23" s="311"/>
      <c r="SAV23" s="312"/>
      <c r="SAW23" s="312"/>
      <c r="SAX23" s="313"/>
      <c r="SAY23" s="311"/>
      <c r="SAZ23" s="312"/>
      <c r="SBA23" s="312"/>
      <c r="SBB23" s="313"/>
      <c r="SBC23" s="311"/>
      <c r="SBD23" s="312"/>
      <c r="SBE23" s="312"/>
      <c r="SBF23" s="313"/>
      <c r="SBG23" s="311"/>
      <c r="SBH23" s="312"/>
      <c r="SBI23" s="312"/>
      <c r="SBJ23" s="313"/>
      <c r="SBK23" s="311"/>
      <c r="SBL23" s="312"/>
      <c r="SBM23" s="312"/>
      <c r="SBN23" s="313"/>
      <c r="SBO23" s="311"/>
      <c r="SBP23" s="312"/>
      <c r="SBQ23" s="312"/>
      <c r="SBR23" s="313"/>
      <c r="SBS23" s="311"/>
      <c r="SBT23" s="312"/>
      <c r="SBU23" s="312"/>
      <c r="SBV23" s="313"/>
      <c r="SBW23" s="311"/>
      <c r="SBX23" s="312"/>
      <c r="SBY23" s="312"/>
      <c r="SBZ23" s="313"/>
      <c r="SCA23" s="311"/>
      <c r="SCB23" s="312"/>
      <c r="SCC23" s="312"/>
      <c r="SCD23" s="313"/>
      <c r="SCE23" s="311"/>
      <c r="SCF23" s="312"/>
      <c r="SCG23" s="312"/>
      <c r="SCH23" s="313"/>
      <c r="SCI23" s="311"/>
      <c r="SCJ23" s="312"/>
      <c r="SCK23" s="312"/>
      <c r="SCL23" s="313"/>
      <c r="SCM23" s="311"/>
      <c r="SCN23" s="312"/>
      <c r="SCO23" s="312"/>
      <c r="SCP23" s="313"/>
      <c r="SCQ23" s="311"/>
      <c r="SCR23" s="312"/>
      <c r="SCS23" s="312"/>
      <c r="SCT23" s="313"/>
      <c r="SCU23" s="311"/>
      <c r="SCV23" s="312"/>
      <c r="SCW23" s="312"/>
      <c r="SCX23" s="313"/>
      <c r="SCY23" s="311"/>
      <c r="SCZ23" s="312"/>
      <c r="SDA23" s="312"/>
      <c r="SDB23" s="313"/>
      <c r="SDC23" s="311"/>
      <c r="SDD23" s="312"/>
      <c r="SDE23" s="312"/>
      <c r="SDF23" s="313"/>
      <c r="SDG23" s="311"/>
      <c r="SDH23" s="312"/>
      <c r="SDI23" s="312"/>
      <c r="SDJ23" s="313"/>
      <c r="SDK23" s="311"/>
      <c r="SDL23" s="312"/>
      <c r="SDM23" s="312"/>
      <c r="SDN23" s="313"/>
      <c r="SDO23" s="311"/>
      <c r="SDP23" s="312"/>
      <c r="SDQ23" s="312"/>
      <c r="SDR23" s="313"/>
      <c r="SDS23" s="311"/>
      <c r="SDT23" s="312"/>
      <c r="SDU23" s="312"/>
      <c r="SDV23" s="313"/>
      <c r="SDW23" s="311"/>
      <c r="SDX23" s="312"/>
      <c r="SDY23" s="312"/>
      <c r="SDZ23" s="313"/>
      <c r="SEA23" s="311"/>
      <c r="SEB23" s="312"/>
      <c r="SEC23" s="312"/>
      <c r="SED23" s="313"/>
      <c r="SEE23" s="311"/>
      <c r="SEF23" s="312"/>
      <c r="SEG23" s="312"/>
      <c r="SEH23" s="313"/>
      <c r="SEI23" s="311"/>
      <c r="SEJ23" s="312"/>
      <c r="SEK23" s="312"/>
      <c r="SEL23" s="313"/>
      <c r="SEM23" s="311"/>
      <c r="SEN23" s="312"/>
      <c r="SEO23" s="312"/>
      <c r="SEP23" s="313"/>
      <c r="SEQ23" s="311"/>
      <c r="SER23" s="312"/>
      <c r="SES23" s="312"/>
      <c r="SET23" s="313"/>
      <c r="SEU23" s="311"/>
      <c r="SEV23" s="312"/>
      <c r="SEW23" s="312"/>
      <c r="SEX23" s="313"/>
      <c r="SEY23" s="311"/>
      <c r="SEZ23" s="312"/>
      <c r="SFA23" s="312"/>
      <c r="SFB23" s="313"/>
      <c r="SFC23" s="311"/>
      <c r="SFD23" s="312"/>
      <c r="SFE23" s="312"/>
      <c r="SFF23" s="313"/>
      <c r="SFG23" s="311"/>
      <c r="SFH23" s="312"/>
      <c r="SFI23" s="312"/>
      <c r="SFJ23" s="313"/>
      <c r="SFK23" s="311"/>
      <c r="SFL23" s="312"/>
      <c r="SFM23" s="312"/>
      <c r="SFN23" s="313"/>
      <c r="SFO23" s="311"/>
      <c r="SFP23" s="312"/>
      <c r="SFQ23" s="312"/>
      <c r="SFR23" s="313"/>
      <c r="SFS23" s="311"/>
      <c r="SFT23" s="312"/>
      <c r="SFU23" s="312"/>
      <c r="SFV23" s="313"/>
      <c r="SFW23" s="311"/>
      <c r="SFX23" s="312"/>
      <c r="SFY23" s="312"/>
      <c r="SFZ23" s="313"/>
      <c r="SGA23" s="311"/>
      <c r="SGB23" s="312"/>
      <c r="SGC23" s="312"/>
      <c r="SGD23" s="313"/>
      <c r="SGE23" s="311"/>
      <c r="SGF23" s="312"/>
      <c r="SGG23" s="312"/>
      <c r="SGH23" s="313"/>
      <c r="SGI23" s="311"/>
      <c r="SGJ23" s="312"/>
      <c r="SGK23" s="312"/>
      <c r="SGL23" s="313"/>
      <c r="SGM23" s="311"/>
      <c r="SGN23" s="312"/>
      <c r="SGO23" s="312"/>
      <c r="SGP23" s="313"/>
      <c r="SGQ23" s="311"/>
      <c r="SGR23" s="312"/>
      <c r="SGS23" s="312"/>
      <c r="SGT23" s="313"/>
      <c r="SGU23" s="311"/>
      <c r="SGV23" s="312"/>
      <c r="SGW23" s="312"/>
      <c r="SGX23" s="313"/>
      <c r="SGY23" s="311"/>
      <c r="SGZ23" s="312"/>
      <c r="SHA23" s="312"/>
      <c r="SHB23" s="313"/>
      <c r="SHC23" s="311"/>
      <c r="SHD23" s="312"/>
      <c r="SHE23" s="312"/>
      <c r="SHF23" s="313"/>
      <c r="SHG23" s="311"/>
      <c r="SHH23" s="312"/>
      <c r="SHI23" s="312"/>
      <c r="SHJ23" s="313"/>
      <c r="SHK23" s="311"/>
      <c r="SHL23" s="312"/>
      <c r="SHM23" s="312"/>
      <c r="SHN23" s="313"/>
      <c r="SHO23" s="311"/>
      <c r="SHP23" s="312"/>
      <c r="SHQ23" s="312"/>
      <c r="SHR23" s="313"/>
      <c r="SHS23" s="311"/>
      <c r="SHT23" s="312"/>
      <c r="SHU23" s="312"/>
      <c r="SHV23" s="313"/>
      <c r="SHW23" s="311"/>
      <c r="SHX23" s="312"/>
      <c r="SHY23" s="312"/>
      <c r="SHZ23" s="313"/>
      <c r="SIA23" s="311"/>
      <c r="SIB23" s="312"/>
      <c r="SIC23" s="312"/>
      <c r="SID23" s="313"/>
      <c r="SIE23" s="311"/>
      <c r="SIF23" s="312"/>
      <c r="SIG23" s="312"/>
      <c r="SIH23" s="313"/>
      <c r="SII23" s="311"/>
      <c r="SIJ23" s="312"/>
      <c r="SIK23" s="312"/>
      <c r="SIL23" s="313"/>
      <c r="SIM23" s="311"/>
      <c r="SIN23" s="312"/>
      <c r="SIO23" s="312"/>
      <c r="SIP23" s="313"/>
      <c r="SIQ23" s="311"/>
      <c r="SIR23" s="312"/>
      <c r="SIS23" s="312"/>
      <c r="SIT23" s="313"/>
      <c r="SIU23" s="311"/>
      <c r="SIV23" s="312"/>
      <c r="SIW23" s="312"/>
      <c r="SIX23" s="313"/>
      <c r="SIY23" s="311"/>
      <c r="SIZ23" s="312"/>
      <c r="SJA23" s="312"/>
      <c r="SJB23" s="313"/>
      <c r="SJC23" s="311"/>
      <c r="SJD23" s="312"/>
      <c r="SJE23" s="312"/>
      <c r="SJF23" s="313"/>
      <c r="SJG23" s="311"/>
      <c r="SJH23" s="312"/>
      <c r="SJI23" s="312"/>
      <c r="SJJ23" s="313"/>
      <c r="SJK23" s="311"/>
      <c r="SJL23" s="312"/>
      <c r="SJM23" s="312"/>
      <c r="SJN23" s="313"/>
      <c r="SJO23" s="311"/>
      <c r="SJP23" s="312"/>
      <c r="SJQ23" s="312"/>
      <c r="SJR23" s="313"/>
      <c r="SJS23" s="311"/>
      <c r="SJT23" s="312"/>
      <c r="SJU23" s="312"/>
      <c r="SJV23" s="313"/>
      <c r="SJW23" s="311"/>
      <c r="SJX23" s="312"/>
      <c r="SJY23" s="312"/>
      <c r="SJZ23" s="313"/>
      <c r="SKA23" s="311"/>
      <c r="SKB23" s="312"/>
      <c r="SKC23" s="312"/>
      <c r="SKD23" s="313"/>
      <c r="SKE23" s="311"/>
      <c r="SKF23" s="312"/>
      <c r="SKG23" s="312"/>
      <c r="SKH23" s="313"/>
      <c r="SKI23" s="311"/>
      <c r="SKJ23" s="312"/>
      <c r="SKK23" s="312"/>
      <c r="SKL23" s="313"/>
      <c r="SKM23" s="311"/>
      <c r="SKN23" s="312"/>
      <c r="SKO23" s="312"/>
      <c r="SKP23" s="313"/>
      <c r="SKQ23" s="311"/>
      <c r="SKR23" s="312"/>
      <c r="SKS23" s="312"/>
      <c r="SKT23" s="313"/>
      <c r="SKU23" s="311"/>
      <c r="SKV23" s="312"/>
      <c r="SKW23" s="312"/>
      <c r="SKX23" s="313"/>
      <c r="SKY23" s="311"/>
      <c r="SKZ23" s="312"/>
      <c r="SLA23" s="312"/>
      <c r="SLB23" s="313"/>
      <c r="SLC23" s="311"/>
      <c r="SLD23" s="312"/>
      <c r="SLE23" s="312"/>
      <c r="SLF23" s="313"/>
      <c r="SLG23" s="311"/>
      <c r="SLH23" s="312"/>
      <c r="SLI23" s="312"/>
      <c r="SLJ23" s="313"/>
      <c r="SLK23" s="311"/>
      <c r="SLL23" s="312"/>
      <c r="SLM23" s="312"/>
      <c r="SLN23" s="313"/>
      <c r="SLO23" s="311"/>
      <c r="SLP23" s="312"/>
      <c r="SLQ23" s="312"/>
      <c r="SLR23" s="313"/>
      <c r="SLS23" s="311"/>
      <c r="SLT23" s="312"/>
      <c r="SLU23" s="312"/>
      <c r="SLV23" s="313"/>
      <c r="SLW23" s="311"/>
      <c r="SLX23" s="312"/>
      <c r="SLY23" s="312"/>
      <c r="SLZ23" s="313"/>
      <c r="SMA23" s="311"/>
      <c r="SMB23" s="312"/>
      <c r="SMC23" s="312"/>
      <c r="SMD23" s="313"/>
      <c r="SME23" s="311"/>
      <c r="SMF23" s="312"/>
      <c r="SMG23" s="312"/>
      <c r="SMH23" s="313"/>
      <c r="SMI23" s="311"/>
      <c r="SMJ23" s="312"/>
      <c r="SMK23" s="312"/>
      <c r="SML23" s="313"/>
      <c r="SMM23" s="311"/>
      <c r="SMN23" s="312"/>
      <c r="SMO23" s="312"/>
      <c r="SMP23" s="313"/>
      <c r="SMQ23" s="311"/>
      <c r="SMR23" s="312"/>
      <c r="SMS23" s="312"/>
      <c r="SMT23" s="313"/>
      <c r="SMU23" s="311"/>
      <c r="SMV23" s="312"/>
      <c r="SMW23" s="312"/>
      <c r="SMX23" s="313"/>
      <c r="SMY23" s="311"/>
      <c r="SMZ23" s="312"/>
      <c r="SNA23" s="312"/>
      <c r="SNB23" s="313"/>
      <c r="SNC23" s="311"/>
      <c r="SND23" s="312"/>
      <c r="SNE23" s="312"/>
      <c r="SNF23" s="313"/>
      <c r="SNG23" s="311"/>
      <c r="SNH23" s="312"/>
      <c r="SNI23" s="312"/>
      <c r="SNJ23" s="313"/>
      <c r="SNK23" s="311"/>
      <c r="SNL23" s="312"/>
      <c r="SNM23" s="312"/>
      <c r="SNN23" s="313"/>
      <c r="SNO23" s="311"/>
      <c r="SNP23" s="312"/>
      <c r="SNQ23" s="312"/>
      <c r="SNR23" s="313"/>
      <c r="SNS23" s="311"/>
      <c r="SNT23" s="312"/>
      <c r="SNU23" s="312"/>
      <c r="SNV23" s="313"/>
      <c r="SNW23" s="311"/>
      <c r="SNX23" s="312"/>
      <c r="SNY23" s="312"/>
      <c r="SNZ23" s="313"/>
      <c r="SOA23" s="311"/>
      <c r="SOB23" s="312"/>
      <c r="SOC23" s="312"/>
      <c r="SOD23" s="313"/>
      <c r="SOE23" s="311"/>
      <c r="SOF23" s="312"/>
      <c r="SOG23" s="312"/>
      <c r="SOH23" s="313"/>
      <c r="SOI23" s="311"/>
      <c r="SOJ23" s="312"/>
      <c r="SOK23" s="312"/>
      <c r="SOL23" s="313"/>
      <c r="SOM23" s="311"/>
      <c r="SON23" s="312"/>
      <c r="SOO23" s="312"/>
      <c r="SOP23" s="313"/>
      <c r="SOQ23" s="311"/>
      <c r="SOR23" s="312"/>
      <c r="SOS23" s="312"/>
      <c r="SOT23" s="313"/>
      <c r="SOU23" s="311"/>
      <c r="SOV23" s="312"/>
      <c r="SOW23" s="312"/>
      <c r="SOX23" s="313"/>
      <c r="SOY23" s="311"/>
      <c r="SOZ23" s="312"/>
      <c r="SPA23" s="312"/>
      <c r="SPB23" s="313"/>
      <c r="SPC23" s="311"/>
      <c r="SPD23" s="312"/>
      <c r="SPE23" s="312"/>
      <c r="SPF23" s="313"/>
      <c r="SPG23" s="311"/>
      <c r="SPH23" s="312"/>
      <c r="SPI23" s="312"/>
      <c r="SPJ23" s="313"/>
      <c r="SPK23" s="311"/>
      <c r="SPL23" s="312"/>
      <c r="SPM23" s="312"/>
      <c r="SPN23" s="313"/>
      <c r="SPO23" s="311"/>
      <c r="SPP23" s="312"/>
      <c r="SPQ23" s="312"/>
      <c r="SPR23" s="313"/>
      <c r="SPS23" s="311"/>
      <c r="SPT23" s="312"/>
      <c r="SPU23" s="312"/>
      <c r="SPV23" s="313"/>
      <c r="SPW23" s="311"/>
      <c r="SPX23" s="312"/>
      <c r="SPY23" s="312"/>
      <c r="SPZ23" s="313"/>
      <c r="SQA23" s="311"/>
      <c r="SQB23" s="312"/>
      <c r="SQC23" s="312"/>
      <c r="SQD23" s="313"/>
      <c r="SQE23" s="311"/>
      <c r="SQF23" s="312"/>
      <c r="SQG23" s="312"/>
      <c r="SQH23" s="313"/>
      <c r="SQI23" s="311"/>
      <c r="SQJ23" s="312"/>
      <c r="SQK23" s="312"/>
      <c r="SQL23" s="313"/>
      <c r="SQM23" s="311"/>
      <c r="SQN23" s="312"/>
      <c r="SQO23" s="312"/>
      <c r="SQP23" s="313"/>
      <c r="SQQ23" s="311"/>
      <c r="SQR23" s="312"/>
      <c r="SQS23" s="312"/>
      <c r="SQT23" s="313"/>
      <c r="SQU23" s="311"/>
      <c r="SQV23" s="312"/>
      <c r="SQW23" s="312"/>
      <c r="SQX23" s="313"/>
      <c r="SQY23" s="311"/>
      <c r="SQZ23" s="312"/>
      <c r="SRA23" s="312"/>
      <c r="SRB23" s="313"/>
      <c r="SRC23" s="311"/>
      <c r="SRD23" s="312"/>
      <c r="SRE23" s="312"/>
      <c r="SRF23" s="313"/>
      <c r="SRG23" s="311"/>
      <c r="SRH23" s="312"/>
      <c r="SRI23" s="312"/>
      <c r="SRJ23" s="313"/>
      <c r="SRK23" s="311"/>
      <c r="SRL23" s="312"/>
      <c r="SRM23" s="312"/>
      <c r="SRN23" s="313"/>
      <c r="SRO23" s="311"/>
      <c r="SRP23" s="312"/>
      <c r="SRQ23" s="312"/>
      <c r="SRR23" s="313"/>
      <c r="SRS23" s="311"/>
      <c r="SRT23" s="312"/>
      <c r="SRU23" s="312"/>
      <c r="SRV23" s="313"/>
      <c r="SRW23" s="311"/>
      <c r="SRX23" s="312"/>
      <c r="SRY23" s="312"/>
      <c r="SRZ23" s="313"/>
      <c r="SSA23" s="311"/>
      <c r="SSB23" s="312"/>
      <c r="SSC23" s="312"/>
      <c r="SSD23" s="313"/>
      <c r="SSE23" s="311"/>
      <c r="SSF23" s="312"/>
      <c r="SSG23" s="312"/>
      <c r="SSH23" s="313"/>
      <c r="SSI23" s="311"/>
      <c r="SSJ23" s="312"/>
      <c r="SSK23" s="312"/>
      <c r="SSL23" s="313"/>
      <c r="SSM23" s="311"/>
      <c r="SSN23" s="312"/>
      <c r="SSO23" s="312"/>
      <c r="SSP23" s="313"/>
      <c r="SSQ23" s="311"/>
      <c r="SSR23" s="312"/>
      <c r="SSS23" s="312"/>
      <c r="SST23" s="313"/>
      <c r="SSU23" s="311"/>
      <c r="SSV23" s="312"/>
      <c r="SSW23" s="312"/>
      <c r="SSX23" s="313"/>
      <c r="SSY23" s="311"/>
      <c r="SSZ23" s="312"/>
      <c r="STA23" s="312"/>
      <c r="STB23" s="313"/>
      <c r="STC23" s="311"/>
      <c r="STD23" s="312"/>
      <c r="STE23" s="312"/>
      <c r="STF23" s="313"/>
      <c r="STG23" s="311"/>
      <c r="STH23" s="312"/>
      <c r="STI23" s="312"/>
      <c r="STJ23" s="313"/>
      <c r="STK23" s="311"/>
      <c r="STL23" s="312"/>
      <c r="STM23" s="312"/>
      <c r="STN23" s="313"/>
      <c r="STO23" s="311"/>
      <c r="STP23" s="312"/>
      <c r="STQ23" s="312"/>
      <c r="STR23" s="313"/>
      <c r="STS23" s="311"/>
      <c r="STT23" s="312"/>
      <c r="STU23" s="312"/>
      <c r="STV23" s="313"/>
      <c r="STW23" s="311"/>
      <c r="STX23" s="312"/>
      <c r="STY23" s="312"/>
      <c r="STZ23" s="313"/>
      <c r="SUA23" s="311"/>
      <c r="SUB23" s="312"/>
      <c r="SUC23" s="312"/>
      <c r="SUD23" s="313"/>
      <c r="SUE23" s="311"/>
      <c r="SUF23" s="312"/>
      <c r="SUG23" s="312"/>
      <c r="SUH23" s="313"/>
      <c r="SUI23" s="311"/>
      <c r="SUJ23" s="312"/>
      <c r="SUK23" s="312"/>
      <c r="SUL23" s="313"/>
      <c r="SUM23" s="311"/>
      <c r="SUN23" s="312"/>
      <c r="SUO23" s="312"/>
      <c r="SUP23" s="313"/>
      <c r="SUQ23" s="311"/>
      <c r="SUR23" s="312"/>
      <c r="SUS23" s="312"/>
      <c r="SUT23" s="313"/>
      <c r="SUU23" s="311"/>
      <c r="SUV23" s="312"/>
      <c r="SUW23" s="312"/>
      <c r="SUX23" s="313"/>
      <c r="SUY23" s="311"/>
      <c r="SUZ23" s="312"/>
      <c r="SVA23" s="312"/>
      <c r="SVB23" s="313"/>
      <c r="SVC23" s="311"/>
      <c r="SVD23" s="312"/>
      <c r="SVE23" s="312"/>
      <c r="SVF23" s="313"/>
      <c r="SVG23" s="311"/>
      <c r="SVH23" s="312"/>
      <c r="SVI23" s="312"/>
      <c r="SVJ23" s="313"/>
      <c r="SVK23" s="311"/>
      <c r="SVL23" s="312"/>
      <c r="SVM23" s="312"/>
      <c r="SVN23" s="313"/>
      <c r="SVO23" s="311"/>
      <c r="SVP23" s="312"/>
      <c r="SVQ23" s="312"/>
      <c r="SVR23" s="313"/>
      <c r="SVS23" s="311"/>
      <c r="SVT23" s="312"/>
      <c r="SVU23" s="312"/>
      <c r="SVV23" s="313"/>
      <c r="SVW23" s="311"/>
      <c r="SVX23" s="312"/>
      <c r="SVY23" s="312"/>
      <c r="SVZ23" s="313"/>
      <c r="SWA23" s="311"/>
      <c r="SWB23" s="312"/>
      <c r="SWC23" s="312"/>
      <c r="SWD23" s="313"/>
      <c r="SWE23" s="311"/>
      <c r="SWF23" s="312"/>
      <c r="SWG23" s="312"/>
      <c r="SWH23" s="313"/>
      <c r="SWI23" s="311"/>
      <c r="SWJ23" s="312"/>
      <c r="SWK23" s="312"/>
      <c r="SWL23" s="313"/>
      <c r="SWM23" s="311"/>
      <c r="SWN23" s="312"/>
      <c r="SWO23" s="312"/>
      <c r="SWP23" s="313"/>
      <c r="SWQ23" s="311"/>
      <c r="SWR23" s="312"/>
      <c r="SWS23" s="312"/>
      <c r="SWT23" s="313"/>
      <c r="SWU23" s="311"/>
      <c r="SWV23" s="312"/>
      <c r="SWW23" s="312"/>
      <c r="SWX23" s="313"/>
      <c r="SWY23" s="311"/>
      <c r="SWZ23" s="312"/>
      <c r="SXA23" s="312"/>
      <c r="SXB23" s="313"/>
      <c r="SXC23" s="311"/>
      <c r="SXD23" s="312"/>
      <c r="SXE23" s="312"/>
      <c r="SXF23" s="313"/>
      <c r="SXG23" s="311"/>
      <c r="SXH23" s="312"/>
      <c r="SXI23" s="312"/>
      <c r="SXJ23" s="313"/>
      <c r="SXK23" s="311"/>
      <c r="SXL23" s="312"/>
      <c r="SXM23" s="312"/>
      <c r="SXN23" s="313"/>
      <c r="SXO23" s="311"/>
      <c r="SXP23" s="312"/>
      <c r="SXQ23" s="312"/>
      <c r="SXR23" s="313"/>
      <c r="SXS23" s="311"/>
      <c r="SXT23" s="312"/>
      <c r="SXU23" s="312"/>
      <c r="SXV23" s="313"/>
      <c r="SXW23" s="311"/>
      <c r="SXX23" s="312"/>
      <c r="SXY23" s="312"/>
      <c r="SXZ23" s="313"/>
      <c r="SYA23" s="311"/>
      <c r="SYB23" s="312"/>
      <c r="SYC23" s="312"/>
      <c r="SYD23" s="313"/>
      <c r="SYE23" s="311"/>
      <c r="SYF23" s="312"/>
      <c r="SYG23" s="312"/>
      <c r="SYH23" s="313"/>
      <c r="SYI23" s="311"/>
      <c r="SYJ23" s="312"/>
      <c r="SYK23" s="312"/>
      <c r="SYL23" s="313"/>
      <c r="SYM23" s="311"/>
      <c r="SYN23" s="312"/>
      <c r="SYO23" s="312"/>
      <c r="SYP23" s="313"/>
      <c r="SYQ23" s="311"/>
      <c r="SYR23" s="312"/>
      <c r="SYS23" s="312"/>
      <c r="SYT23" s="313"/>
      <c r="SYU23" s="311"/>
      <c r="SYV23" s="312"/>
      <c r="SYW23" s="312"/>
      <c r="SYX23" s="313"/>
      <c r="SYY23" s="311"/>
      <c r="SYZ23" s="312"/>
      <c r="SZA23" s="312"/>
      <c r="SZB23" s="313"/>
      <c r="SZC23" s="311"/>
      <c r="SZD23" s="312"/>
      <c r="SZE23" s="312"/>
      <c r="SZF23" s="313"/>
      <c r="SZG23" s="311"/>
      <c r="SZH23" s="312"/>
      <c r="SZI23" s="312"/>
      <c r="SZJ23" s="313"/>
      <c r="SZK23" s="311"/>
      <c r="SZL23" s="312"/>
      <c r="SZM23" s="312"/>
      <c r="SZN23" s="313"/>
      <c r="SZO23" s="311"/>
      <c r="SZP23" s="312"/>
      <c r="SZQ23" s="312"/>
      <c r="SZR23" s="313"/>
      <c r="SZS23" s="311"/>
      <c r="SZT23" s="312"/>
      <c r="SZU23" s="312"/>
      <c r="SZV23" s="313"/>
      <c r="SZW23" s="311"/>
      <c r="SZX23" s="312"/>
      <c r="SZY23" s="312"/>
      <c r="SZZ23" s="313"/>
      <c r="TAA23" s="311"/>
      <c r="TAB23" s="312"/>
      <c r="TAC23" s="312"/>
      <c r="TAD23" s="313"/>
      <c r="TAE23" s="311"/>
      <c r="TAF23" s="312"/>
      <c r="TAG23" s="312"/>
      <c r="TAH23" s="313"/>
      <c r="TAI23" s="311"/>
      <c r="TAJ23" s="312"/>
      <c r="TAK23" s="312"/>
      <c r="TAL23" s="313"/>
      <c r="TAM23" s="311"/>
      <c r="TAN23" s="312"/>
      <c r="TAO23" s="312"/>
      <c r="TAP23" s="313"/>
      <c r="TAQ23" s="311"/>
      <c r="TAR23" s="312"/>
      <c r="TAS23" s="312"/>
      <c r="TAT23" s="313"/>
      <c r="TAU23" s="311"/>
      <c r="TAV23" s="312"/>
      <c r="TAW23" s="312"/>
      <c r="TAX23" s="313"/>
      <c r="TAY23" s="311"/>
      <c r="TAZ23" s="312"/>
      <c r="TBA23" s="312"/>
      <c r="TBB23" s="313"/>
      <c r="TBC23" s="311"/>
      <c r="TBD23" s="312"/>
      <c r="TBE23" s="312"/>
      <c r="TBF23" s="313"/>
      <c r="TBG23" s="311"/>
      <c r="TBH23" s="312"/>
      <c r="TBI23" s="312"/>
      <c r="TBJ23" s="313"/>
      <c r="TBK23" s="311"/>
      <c r="TBL23" s="312"/>
      <c r="TBM23" s="312"/>
      <c r="TBN23" s="313"/>
      <c r="TBO23" s="311"/>
      <c r="TBP23" s="312"/>
      <c r="TBQ23" s="312"/>
      <c r="TBR23" s="313"/>
      <c r="TBS23" s="311"/>
      <c r="TBT23" s="312"/>
      <c r="TBU23" s="312"/>
      <c r="TBV23" s="313"/>
      <c r="TBW23" s="311"/>
      <c r="TBX23" s="312"/>
      <c r="TBY23" s="312"/>
      <c r="TBZ23" s="313"/>
      <c r="TCA23" s="311"/>
      <c r="TCB23" s="312"/>
      <c r="TCC23" s="312"/>
      <c r="TCD23" s="313"/>
      <c r="TCE23" s="311"/>
      <c r="TCF23" s="312"/>
      <c r="TCG23" s="312"/>
      <c r="TCH23" s="313"/>
      <c r="TCI23" s="311"/>
      <c r="TCJ23" s="312"/>
      <c r="TCK23" s="312"/>
      <c r="TCL23" s="313"/>
      <c r="TCM23" s="311"/>
      <c r="TCN23" s="312"/>
      <c r="TCO23" s="312"/>
      <c r="TCP23" s="313"/>
      <c r="TCQ23" s="311"/>
      <c r="TCR23" s="312"/>
      <c r="TCS23" s="312"/>
      <c r="TCT23" s="313"/>
      <c r="TCU23" s="311"/>
      <c r="TCV23" s="312"/>
      <c r="TCW23" s="312"/>
      <c r="TCX23" s="313"/>
      <c r="TCY23" s="311"/>
      <c r="TCZ23" s="312"/>
      <c r="TDA23" s="312"/>
      <c r="TDB23" s="313"/>
      <c r="TDC23" s="311"/>
      <c r="TDD23" s="312"/>
      <c r="TDE23" s="312"/>
      <c r="TDF23" s="313"/>
      <c r="TDG23" s="311"/>
      <c r="TDH23" s="312"/>
      <c r="TDI23" s="312"/>
      <c r="TDJ23" s="313"/>
      <c r="TDK23" s="311"/>
      <c r="TDL23" s="312"/>
      <c r="TDM23" s="312"/>
      <c r="TDN23" s="313"/>
      <c r="TDO23" s="311"/>
      <c r="TDP23" s="312"/>
      <c r="TDQ23" s="312"/>
      <c r="TDR23" s="313"/>
      <c r="TDS23" s="311"/>
      <c r="TDT23" s="312"/>
      <c r="TDU23" s="312"/>
      <c r="TDV23" s="313"/>
      <c r="TDW23" s="311"/>
      <c r="TDX23" s="312"/>
      <c r="TDY23" s="312"/>
      <c r="TDZ23" s="313"/>
      <c r="TEA23" s="311"/>
      <c r="TEB23" s="312"/>
      <c r="TEC23" s="312"/>
      <c r="TED23" s="313"/>
      <c r="TEE23" s="311"/>
      <c r="TEF23" s="312"/>
      <c r="TEG23" s="312"/>
      <c r="TEH23" s="313"/>
      <c r="TEI23" s="311"/>
      <c r="TEJ23" s="312"/>
      <c r="TEK23" s="312"/>
      <c r="TEL23" s="313"/>
      <c r="TEM23" s="311"/>
      <c r="TEN23" s="312"/>
      <c r="TEO23" s="312"/>
      <c r="TEP23" s="313"/>
      <c r="TEQ23" s="311"/>
      <c r="TER23" s="312"/>
      <c r="TES23" s="312"/>
      <c r="TET23" s="313"/>
      <c r="TEU23" s="311"/>
      <c r="TEV23" s="312"/>
      <c r="TEW23" s="312"/>
      <c r="TEX23" s="313"/>
      <c r="TEY23" s="311"/>
      <c r="TEZ23" s="312"/>
      <c r="TFA23" s="312"/>
      <c r="TFB23" s="313"/>
      <c r="TFC23" s="311"/>
      <c r="TFD23" s="312"/>
      <c r="TFE23" s="312"/>
      <c r="TFF23" s="313"/>
      <c r="TFG23" s="311"/>
      <c r="TFH23" s="312"/>
      <c r="TFI23" s="312"/>
      <c r="TFJ23" s="313"/>
      <c r="TFK23" s="311"/>
      <c r="TFL23" s="312"/>
      <c r="TFM23" s="312"/>
      <c r="TFN23" s="313"/>
      <c r="TFO23" s="311"/>
      <c r="TFP23" s="312"/>
      <c r="TFQ23" s="312"/>
      <c r="TFR23" s="313"/>
      <c r="TFS23" s="311"/>
      <c r="TFT23" s="312"/>
      <c r="TFU23" s="312"/>
      <c r="TFV23" s="313"/>
      <c r="TFW23" s="311"/>
      <c r="TFX23" s="312"/>
      <c r="TFY23" s="312"/>
      <c r="TFZ23" s="313"/>
      <c r="TGA23" s="311"/>
      <c r="TGB23" s="312"/>
      <c r="TGC23" s="312"/>
      <c r="TGD23" s="313"/>
      <c r="TGE23" s="311"/>
      <c r="TGF23" s="312"/>
      <c r="TGG23" s="312"/>
      <c r="TGH23" s="313"/>
      <c r="TGI23" s="311"/>
      <c r="TGJ23" s="312"/>
      <c r="TGK23" s="312"/>
      <c r="TGL23" s="313"/>
      <c r="TGM23" s="311"/>
      <c r="TGN23" s="312"/>
      <c r="TGO23" s="312"/>
      <c r="TGP23" s="313"/>
      <c r="TGQ23" s="311"/>
      <c r="TGR23" s="312"/>
      <c r="TGS23" s="312"/>
      <c r="TGT23" s="313"/>
      <c r="TGU23" s="311"/>
      <c r="TGV23" s="312"/>
      <c r="TGW23" s="312"/>
      <c r="TGX23" s="313"/>
      <c r="TGY23" s="311"/>
      <c r="TGZ23" s="312"/>
      <c r="THA23" s="312"/>
      <c r="THB23" s="313"/>
      <c r="THC23" s="311"/>
      <c r="THD23" s="312"/>
      <c r="THE23" s="312"/>
      <c r="THF23" s="313"/>
      <c r="THG23" s="311"/>
      <c r="THH23" s="312"/>
      <c r="THI23" s="312"/>
      <c r="THJ23" s="313"/>
      <c r="THK23" s="311"/>
      <c r="THL23" s="312"/>
      <c r="THM23" s="312"/>
      <c r="THN23" s="313"/>
      <c r="THO23" s="311"/>
      <c r="THP23" s="312"/>
      <c r="THQ23" s="312"/>
      <c r="THR23" s="313"/>
      <c r="THS23" s="311"/>
      <c r="THT23" s="312"/>
      <c r="THU23" s="312"/>
      <c r="THV23" s="313"/>
      <c r="THW23" s="311"/>
      <c r="THX23" s="312"/>
      <c r="THY23" s="312"/>
      <c r="THZ23" s="313"/>
      <c r="TIA23" s="311"/>
      <c r="TIB23" s="312"/>
      <c r="TIC23" s="312"/>
      <c r="TID23" s="313"/>
      <c r="TIE23" s="311"/>
      <c r="TIF23" s="312"/>
      <c r="TIG23" s="312"/>
      <c r="TIH23" s="313"/>
      <c r="TII23" s="311"/>
      <c r="TIJ23" s="312"/>
      <c r="TIK23" s="312"/>
      <c r="TIL23" s="313"/>
      <c r="TIM23" s="311"/>
      <c r="TIN23" s="312"/>
      <c r="TIO23" s="312"/>
      <c r="TIP23" s="313"/>
      <c r="TIQ23" s="311"/>
      <c r="TIR23" s="312"/>
      <c r="TIS23" s="312"/>
      <c r="TIT23" s="313"/>
      <c r="TIU23" s="311"/>
      <c r="TIV23" s="312"/>
      <c r="TIW23" s="312"/>
      <c r="TIX23" s="313"/>
      <c r="TIY23" s="311"/>
      <c r="TIZ23" s="312"/>
      <c r="TJA23" s="312"/>
      <c r="TJB23" s="313"/>
      <c r="TJC23" s="311"/>
      <c r="TJD23" s="312"/>
      <c r="TJE23" s="312"/>
      <c r="TJF23" s="313"/>
      <c r="TJG23" s="311"/>
      <c r="TJH23" s="312"/>
      <c r="TJI23" s="312"/>
      <c r="TJJ23" s="313"/>
      <c r="TJK23" s="311"/>
      <c r="TJL23" s="312"/>
      <c r="TJM23" s="312"/>
      <c r="TJN23" s="313"/>
      <c r="TJO23" s="311"/>
      <c r="TJP23" s="312"/>
      <c r="TJQ23" s="312"/>
      <c r="TJR23" s="313"/>
      <c r="TJS23" s="311"/>
      <c r="TJT23" s="312"/>
      <c r="TJU23" s="312"/>
      <c r="TJV23" s="313"/>
      <c r="TJW23" s="311"/>
      <c r="TJX23" s="312"/>
      <c r="TJY23" s="312"/>
      <c r="TJZ23" s="313"/>
      <c r="TKA23" s="311"/>
      <c r="TKB23" s="312"/>
      <c r="TKC23" s="312"/>
      <c r="TKD23" s="313"/>
      <c r="TKE23" s="311"/>
      <c r="TKF23" s="312"/>
      <c r="TKG23" s="312"/>
      <c r="TKH23" s="313"/>
      <c r="TKI23" s="311"/>
      <c r="TKJ23" s="312"/>
      <c r="TKK23" s="312"/>
      <c r="TKL23" s="313"/>
      <c r="TKM23" s="311"/>
      <c r="TKN23" s="312"/>
      <c r="TKO23" s="312"/>
      <c r="TKP23" s="313"/>
      <c r="TKQ23" s="311"/>
      <c r="TKR23" s="312"/>
      <c r="TKS23" s="312"/>
      <c r="TKT23" s="313"/>
      <c r="TKU23" s="311"/>
      <c r="TKV23" s="312"/>
      <c r="TKW23" s="312"/>
      <c r="TKX23" s="313"/>
      <c r="TKY23" s="311"/>
      <c r="TKZ23" s="312"/>
      <c r="TLA23" s="312"/>
      <c r="TLB23" s="313"/>
      <c r="TLC23" s="311"/>
      <c r="TLD23" s="312"/>
      <c r="TLE23" s="312"/>
      <c r="TLF23" s="313"/>
      <c r="TLG23" s="311"/>
      <c r="TLH23" s="312"/>
      <c r="TLI23" s="312"/>
      <c r="TLJ23" s="313"/>
      <c r="TLK23" s="311"/>
      <c r="TLL23" s="312"/>
      <c r="TLM23" s="312"/>
      <c r="TLN23" s="313"/>
      <c r="TLO23" s="311"/>
      <c r="TLP23" s="312"/>
      <c r="TLQ23" s="312"/>
      <c r="TLR23" s="313"/>
      <c r="TLS23" s="311"/>
      <c r="TLT23" s="312"/>
      <c r="TLU23" s="312"/>
      <c r="TLV23" s="313"/>
      <c r="TLW23" s="311"/>
      <c r="TLX23" s="312"/>
      <c r="TLY23" s="312"/>
      <c r="TLZ23" s="313"/>
      <c r="TMA23" s="311"/>
      <c r="TMB23" s="312"/>
      <c r="TMC23" s="312"/>
      <c r="TMD23" s="313"/>
      <c r="TME23" s="311"/>
      <c r="TMF23" s="312"/>
      <c r="TMG23" s="312"/>
      <c r="TMH23" s="313"/>
      <c r="TMI23" s="311"/>
      <c r="TMJ23" s="312"/>
      <c r="TMK23" s="312"/>
      <c r="TML23" s="313"/>
      <c r="TMM23" s="311"/>
      <c r="TMN23" s="312"/>
      <c r="TMO23" s="312"/>
      <c r="TMP23" s="313"/>
      <c r="TMQ23" s="311"/>
      <c r="TMR23" s="312"/>
      <c r="TMS23" s="312"/>
      <c r="TMT23" s="313"/>
      <c r="TMU23" s="311"/>
      <c r="TMV23" s="312"/>
      <c r="TMW23" s="312"/>
      <c r="TMX23" s="313"/>
      <c r="TMY23" s="311"/>
      <c r="TMZ23" s="312"/>
      <c r="TNA23" s="312"/>
      <c r="TNB23" s="313"/>
      <c r="TNC23" s="311"/>
      <c r="TND23" s="312"/>
      <c r="TNE23" s="312"/>
      <c r="TNF23" s="313"/>
      <c r="TNG23" s="311"/>
      <c r="TNH23" s="312"/>
      <c r="TNI23" s="312"/>
      <c r="TNJ23" s="313"/>
      <c r="TNK23" s="311"/>
      <c r="TNL23" s="312"/>
      <c r="TNM23" s="312"/>
      <c r="TNN23" s="313"/>
      <c r="TNO23" s="311"/>
      <c r="TNP23" s="312"/>
      <c r="TNQ23" s="312"/>
      <c r="TNR23" s="313"/>
      <c r="TNS23" s="311"/>
      <c r="TNT23" s="312"/>
      <c r="TNU23" s="312"/>
      <c r="TNV23" s="313"/>
      <c r="TNW23" s="311"/>
      <c r="TNX23" s="312"/>
      <c r="TNY23" s="312"/>
      <c r="TNZ23" s="313"/>
      <c r="TOA23" s="311"/>
      <c r="TOB23" s="312"/>
      <c r="TOC23" s="312"/>
      <c r="TOD23" s="313"/>
      <c r="TOE23" s="311"/>
      <c r="TOF23" s="312"/>
      <c r="TOG23" s="312"/>
      <c r="TOH23" s="313"/>
      <c r="TOI23" s="311"/>
      <c r="TOJ23" s="312"/>
      <c r="TOK23" s="312"/>
      <c r="TOL23" s="313"/>
      <c r="TOM23" s="311"/>
      <c r="TON23" s="312"/>
      <c r="TOO23" s="312"/>
      <c r="TOP23" s="313"/>
      <c r="TOQ23" s="311"/>
      <c r="TOR23" s="312"/>
      <c r="TOS23" s="312"/>
      <c r="TOT23" s="313"/>
      <c r="TOU23" s="311"/>
      <c r="TOV23" s="312"/>
      <c r="TOW23" s="312"/>
      <c r="TOX23" s="313"/>
      <c r="TOY23" s="311"/>
      <c r="TOZ23" s="312"/>
      <c r="TPA23" s="312"/>
      <c r="TPB23" s="313"/>
      <c r="TPC23" s="311"/>
      <c r="TPD23" s="312"/>
      <c r="TPE23" s="312"/>
      <c r="TPF23" s="313"/>
      <c r="TPG23" s="311"/>
      <c r="TPH23" s="312"/>
      <c r="TPI23" s="312"/>
      <c r="TPJ23" s="313"/>
      <c r="TPK23" s="311"/>
      <c r="TPL23" s="312"/>
      <c r="TPM23" s="312"/>
      <c r="TPN23" s="313"/>
      <c r="TPO23" s="311"/>
      <c r="TPP23" s="312"/>
      <c r="TPQ23" s="312"/>
      <c r="TPR23" s="313"/>
      <c r="TPS23" s="311"/>
      <c r="TPT23" s="312"/>
      <c r="TPU23" s="312"/>
      <c r="TPV23" s="313"/>
      <c r="TPW23" s="311"/>
      <c r="TPX23" s="312"/>
      <c r="TPY23" s="312"/>
      <c r="TPZ23" s="313"/>
      <c r="TQA23" s="311"/>
      <c r="TQB23" s="312"/>
      <c r="TQC23" s="312"/>
      <c r="TQD23" s="313"/>
      <c r="TQE23" s="311"/>
      <c r="TQF23" s="312"/>
      <c r="TQG23" s="312"/>
      <c r="TQH23" s="313"/>
      <c r="TQI23" s="311"/>
      <c r="TQJ23" s="312"/>
      <c r="TQK23" s="312"/>
      <c r="TQL23" s="313"/>
      <c r="TQM23" s="311"/>
      <c r="TQN23" s="312"/>
      <c r="TQO23" s="312"/>
      <c r="TQP23" s="313"/>
      <c r="TQQ23" s="311"/>
      <c r="TQR23" s="312"/>
      <c r="TQS23" s="312"/>
      <c r="TQT23" s="313"/>
      <c r="TQU23" s="311"/>
      <c r="TQV23" s="312"/>
      <c r="TQW23" s="312"/>
      <c r="TQX23" s="313"/>
      <c r="TQY23" s="311"/>
      <c r="TQZ23" s="312"/>
      <c r="TRA23" s="312"/>
      <c r="TRB23" s="313"/>
      <c r="TRC23" s="311"/>
      <c r="TRD23" s="312"/>
      <c r="TRE23" s="312"/>
      <c r="TRF23" s="313"/>
      <c r="TRG23" s="311"/>
      <c r="TRH23" s="312"/>
      <c r="TRI23" s="312"/>
      <c r="TRJ23" s="313"/>
      <c r="TRK23" s="311"/>
      <c r="TRL23" s="312"/>
      <c r="TRM23" s="312"/>
      <c r="TRN23" s="313"/>
      <c r="TRO23" s="311"/>
      <c r="TRP23" s="312"/>
      <c r="TRQ23" s="312"/>
      <c r="TRR23" s="313"/>
      <c r="TRS23" s="311"/>
      <c r="TRT23" s="312"/>
      <c r="TRU23" s="312"/>
      <c r="TRV23" s="313"/>
      <c r="TRW23" s="311"/>
      <c r="TRX23" s="312"/>
      <c r="TRY23" s="312"/>
      <c r="TRZ23" s="313"/>
      <c r="TSA23" s="311"/>
      <c r="TSB23" s="312"/>
      <c r="TSC23" s="312"/>
      <c r="TSD23" s="313"/>
      <c r="TSE23" s="311"/>
      <c r="TSF23" s="312"/>
      <c r="TSG23" s="312"/>
      <c r="TSH23" s="313"/>
      <c r="TSI23" s="311"/>
      <c r="TSJ23" s="312"/>
      <c r="TSK23" s="312"/>
      <c r="TSL23" s="313"/>
      <c r="TSM23" s="311"/>
      <c r="TSN23" s="312"/>
      <c r="TSO23" s="312"/>
      <c r="TSP23" s="313"/>
      <c r="TSQ23" s="311"/>
      <c r="TSR23" s="312"/>
      <c r="TSS23" s="312"/>
      <c r="TST23" s="313"/>
      <c r="TSU23" s="311"/>
      <c r="TSV23" s="312"/>
      <c r="TSW23" s="312"/>
      <c r="TSX23" s="313"/>
      <c r="TSY23" s="311"/>
      <c r="TSZ23" s="312"/>
      <c r="TTA23" s="312"/>
      <c r="TTB23" s="313"/>
      <c r="TTC23" s="311"/>
      <c r="TTD23" s="312"/>
      <c r="TTE23" s="312"/>
      <c r="TTF23" s="313"/>
      <c r="TTG23" s="311"/>
      <c r="TTH23" s="312"/>
      <c r="TTI23" s="312"/>
      <c r="TTJ23" s="313"/>
      <c r="TTK23" s="311"/>
      <c r="TTL23" s="312"/>
      <c r="TTM23" s="312"/>
      <c r="TTN23" s="313"/>
      <c r="TTO23" s="311"/>
      <c r="TTP23" s="312"/>
      <c r="TTQ23" s="312"/>
      <c r="TTR23" s="313"/>
      <c r="TTS23" s="311"/>
      <c r="TTT23" s="312"/>
      <c r="TTU23" s="312"/>
      <c r="TTV23" s="313"/>
      <c r="TTW23" s="311"/>
      <c r="TTX23" s="312"/>
      <c r="TTY23" s="312"/>
      <c r="TTZ23" s="313"/>
      <c r="TUA23" s="311"/>
      <c r="TUB23" s="312"/>
      <c r="TUC23" s="312"/>
      <c r="TUD23" s="313"/>
      <c r="TUE23" s="311"/>
      <c r="TUF23" s="312"/>
      <c r="TUG23" s="312"/>
      <c r="TUH23" s="313"/>
      <c r="TUI23" s="311"/>
      <c r="TUJ23" s="312"/>
      <c r="TUK23" s="312"/>
      <c r="TUL23" s="313"/>
      <c r="TUM23" s="311"/>
      <c r="TUN23" s="312"/>
      <c r="TUO23" s="312"/>
      <c r="TUP23" s="313"/>
      <c r="TUQ23" s="311"/>
      <c r="TUR23" s="312"/>
      <c r="TUS23" s="312"/>
      <c r="TUT23" s="313"/>
      <c r="TUU23" s="311"/>
      <c r="TUV23" s="312"/>
      <c r="TUW23" s="312"/>
      <c r="TUX23" s="313"/>
      <c r="TUY23" s="311"/>
      <c r="TUZ23" s="312"/>
      <c r="TVA23" s="312"/>
      <c r="TVB23" s="313"/>
      <c r="TVC23" s="311"/>
      <c r="TVD23" s="312"/>
      <c r="TVE23" s="312"/>
      <c r="TVF23" s="313"/>
      <c r="TVG23" s="311"/>
      <c r="TVH23" s="312"/>
      <c r="TVI23" s="312"/>
      <c r="TVJ23" s="313"/>
      <c r="TVK23" s="311"/>
      <c r="TVL23" s="312"/>
      <c r="TVM23" s="312"/>
      <c r="TVN23" s="313"/>
      <c r="TVO23" s="311"/>
      <c r="TVP23" s="312"/>
      <c r="TVQ23" s="312"/>
      <c r="TVR23" s="313"/>
      <c r="TVS23" s="311"/>
      <c r="TVT23" s="312"/>
      <c r="TVU23" s="312"/>
      <c r="TVV23" s="313"/>
      <c r="TVW23" s="311"/>
      <c r="TVX23" s="312"/>
      <c r="TVY23" s="312"/>
      <c r="TVZ23" s="313"/>
      <c r="TWA23" s="311"/>
      <c r="TWB23" s="312"/>
      <c r="TWC23" s="312"/>
      <c r="TWD23" s="313"/>
      <c r="TWE23" s="311"/>
      <c r="TWF23" s="312"/>
      <c r="TWG23" s="312"/>
      <c r="TWH23" s="313"/>
      <c r="TWI23" s="311"/>
      <c r="TWJ23" s="312"/>
      <c r="TWK23" s="312"/>
      <c r="TWL23" s="313"/>
      <c r="TWM23" s="311"/>
      <c r="TWN23" s="312"/>
      <c r="TWO23" s="312"/>
      <c r="TWP23" s="313"/>
      <c r="TWQ23" s="311"/>
      <c r="TWR23" s="312"/>
      <c r="TWS23" s="312"/>
      <c r="TWT23" s="313"/>
      <c r="TWU23" s="311"/>
      <c r="TWV23" s="312"/>
      <c r="TWW23" s="312"/>
      <c r="TWX23" s="313"/>
      <c r="TWY23" s="311"/>
      <c r="TWZ23" s="312"/>
      <c r="TXA23" s="312"/>
      <c r="TXB23" s="313"/>
      <c r="TXC23" s="311"/>
      <c r="TXD23" s="312"/>
      <c r="TXE23" s="312"/>
      <c r="TXF23" s="313"/>
      <c r="TXG23" s="311"/>
      <c r="TXH23" s="312"/>
      <c r="TXI23" s="312"/>
      <c r="TXJ23" s="313"/>
      <c r="TXK23" s="311"/>
      <c r="TXL23" s="312"/>
      <c r="TXM23" s="312"/>
      <c r="TXN23" s="313"/>
      <c r="TXO23" s="311"/>
      <c r="TXP23" s="312"/>
      <c r="TXQ23" s="312"/>
      <c r="TXR23" s="313"/>
      <c r="TXS23" s="311"/>
      <c r="TXT23" s="312"/>
      <c r="TXU23" s="312"/>
      <c r="TXV23" s="313"/>
      <c r="TXW23" s="311"/>
      <c r="TXX23" s="312"/>
      <c r="TXY23" s="312"/>
      <c r="TXZ23" s="313"/>
      <c r="TYA23" s="311"/>
      <c r="TYB23" s="312"/>
      <c r="TYC23" s="312"/>
      <c r="TYD23" s="313"/>
      <c r="TYE23" s="311"/>
      <c r="TYF23" s="312"/>
      <c r="TYG23" s="312"/>
      <c r="TYH23" s="313"/>
      <c r="TYI23" s="311"/>
      <c r="TYJ23" s="312"/>
      <c r="TYK23" s="312"/>
      <c r="TYL23" s="313"/>
      <c r="TYM23" s="311"/>
      <c r="TYN23" s="312"/>
      <c r="TYO23" s="312"/>
      <c r="TYP23" s="313"/>
      <c r="TYQ23" s="311"/>
      <c r="TYR23" s="312"/>
      <c r="TYS23" s="312"/>
      <c r="TYT23" s="313"/>
      <c r="TYU23" s="311"/>
      <c r="TYV23" s="312"/>
      <c r="TYW23" s="312"/>
      <c r="TYX23" s="313"/>
      <c r="TYY23" s="311"/>
      <c r="TYZ23" s="312"/>
      <c r="TZA23" s="312"/>
      <c r="TZB23" s="313"/>
      <c r="TZC23" s="311"/>
      <c r="TZD23" s="312"/>
      <c r="TZE23" s="312"/>
      <c r="TZF23" s="313"/>
      <c r="TZG23" s="311"/>
      <c r="TZH23" s="312"/>
      <c r="TZI23" s="312"/>
      <c r="TZJ23" s="313"/>
      <c r="TZK23" s="311"/>
      <c r="TZL23" s="312"/>
      <c r="TZM23" s="312"/>
      <c r="TZN23" s="313"/>
      <c r="TZO23" s="311"/>
      <c r="TZP23" s="312"/>
      <c r="TZQ23" s="312"/>
      <c r="TZR23" s="313"/>
      <c r="TZS23" s="311"/>
      <c r="TZT23" s="312"/>
      <c r="TZU23" s="312"/>
      <c r="TZV23" s="313"/>
      <c r="TZW23" s="311"/>
      <c r="TZX23" s="312"/>
      <c r="TZY23" s="312"/>
      <c r="TZZ23" s="313"/>
      <c r="UAA23" s="311"/>
      <c r="UAB23" s="312"/>
      <c r="UAC23" s="312"/>
      <c r="UAD23" s="313"/>
      <c r="UAE23" s="311"/>
      <c r="UAF23" s="312"/>
      <c r="UAG23" s="312"/>
      <c r="UAH23" s="313"/>
      <c r="UAI23" s="311"/>
      <c r="UAJ23" s="312"/>
      <c r="UAK23" s="312"/>
      <c r="UAL23" s="313"/>
      <c r="UAM23" s="311"/>
      <c r="UAN23" s="312"/>
      <c r="UAO23" s="312"/>
      <c r="UAP23" s="313"/>
      <c r="UAQ23" s="311"/>
      <c r="UAR23" s="312"/>
      <c r="UAS23" s="312"/>
      <c r="UAT23" s="313"/>
      <c r="UAU23" s="311"/>
      <c r="UAV23" s="312"/>
      <c r="UAW23" s="312"/>
      <c r="UAX23" s="313"/>
      <c r="UAY23" s="311"/>
      <c r="UAZ23" s="312"/>
      <c r="UBA23" s="312"/>
      <c r="UBB23" s="313"/>
      <c r="UBC23" s="311"/>
      <c r="UBD23" s="312"/>
      <c r="UBE23" s="312"/>
      <c r="UBF23" s="313"/>
      <c r="UBG23" s="311"/>
      <c r="UBH23" s="312"/>
      <c r="UBI23" s="312"/>
      <c r="UBJ23" s="313"/>
      <c r="UBK23" s="311"/>
      <c r="UBL23" s="312"/>
      <c r="UBM23" s="312"/>
      <c r="UBN23" s="313"/>
      <c r="UBO23" s="311"/>
      <c r="UBP23" s="312"/>
      <c r="UBQ23" s="312"/>
      <c r="UBR23" s="313"/>
      <c r="UBS23" s="311"/>
      <c r="UBT23" s="312"/>
      <c r="UBU23" s="312"/>
      <c r="UBV23" s="313"/>
      <c r="UBW23" s="311"/>
      <c r="UBX23" s="312"/>
      <c r="UBY23" s="312"/>
      <c r="UBZ23" s="313"/>
      <c r="UCA23" s="311"/>
      <c r="UCB23" s="312"/>
      <c r="UCC23" s="312"/>
      <c r="UCD23" s="313"/>
      <c r="UCE23" s="311"/>
      <c r="UCF23" s="312"/>
      <c r="UCG23" s="312"/>
      <c r="UCH23" s="313"/>
      <c r="UCI23" s="311"/>
      <c r="UCJ23" s="312"/>
      <c r="UCK23" s="312"/>
      <c r="UCL23" s="313"/>
      <c r="UCM23" s="311"/>
      <c r="UCN23" s="312"/>
      <c r="UCO23" s="312"/>
      <c r="UCP23" s="313"/>
      <c r="UCQ23" s="311"/>
      <c r="UCR23" s="312"/>
      <c r="UCS23" s="312"/>
      <c r="UCT23" s="313"/>
      <c r="UCU23" s="311"/>
      <c r="UCV23" s="312"/>
      <c r="UCW23" s="312"/>
      <c r="UCX23" s="313"/>
      <c r="UCY23" s="311"/>
      <c r="UCZ23" s="312"/>
      <c r="UDA23" s="312"/>
      <c r="UDB23" s="313"/>
      <c r="UDC23" s="311"/>
      <c r="UDD23" s="312"/>
      <c r="UDE23" s="312"/>
      <c r="UDF23" s="313"/>
      <c r="UDG23" s="311"/>
      <c r="UDH23" s="312"/>
      <c r="UDI23" s="312"/>
      <c r="UDJ23" s="313"/>
      <c r="UDK23" s="311"/>
      <c r="UDL23" s="312"/>
      <c r="UDM23" s="312"/>
      <c r="UDN23" s="313"/>
      <c r="UDO23" s="311"/>
      <c r="UDP23" s="312"/>
      <c r="UDQ23" s="312"/>
      <c r="UDR23" s="313"/>
      <c r="UDS23" s="311"/>
      <c r="UDT23" s="312"/>
      <c r="UDU23" s="312"/>
      <c r="UDV23" s="313"/>
      <c r="UDW23" s="311"/>
      <c r="UDX23" s="312"/>
      <c r="UDY23" s="312"/>
      <c r="UDZ23" s="313"/>
      <c r="UEA23" s="311"/>
      <c r="UEB23" s="312"/>
      <c r="UEC23" s="312"/>
      <c r="UED23" s="313"/>
      <c r="UEE23" s="311"/>
      <c r="UEF23" s="312"/>
      <c r="UEG23" s="312"/>
      <c r="UEH23" s="313"/>
      <c r="UEI23" s="311"/>
      <c r="UEJ23" s="312"/>
      <c r="UEK23" s="312"/>
      <c r="UEL23" s="313"/>
      <c r="UEM23" s="311"/>
      <c r="UEN23" s="312"/>
      <c r="UEO23" s="312"/>
      <c r="UEP23" s="313"/>
      <c r="UEQ23" s="311"/>
      <c r="UER23" s="312"/>
      <c r="UES23" s="312"/>
      <c r="UET23" s="313"/>
      <c r="UEU23" s="311"/>
      <c r="UEV23" s="312"/>
      <c r="UEW23" s="312"/>
      <c r="UEX23" s="313"/>
      <c r="UEY23" s="311"/>
      <c r="UEZ23" s="312"/>
      <c r="UFA23" s="312"/>
      <c r="UFB23" s="313"/>
      <c r="UFC23" s="311"/>
      <c r="UFD23" s="312"/>
      <c r="UFE23" s="312"/>
      <c r="UFF23" s="313"/>
      <c r="UFG23" s="311"/>
      <c r="UFH23" s="312"/>
      <c r="UFI23" s="312"/>
      <c r="UFJ23" s="313"/>
      <c r="UFK23" s="311"/>
      <c r="UFL23" s="312"/>
      <c r="UFM23" s="312"/>
      <c r="UFN23" s="313"/>
      <c r="UFO23" s="311"/>
      <c r="UFP23" s="312"/>
      <c r="UFQ23" s="312"/>
      <c r="UFR23" s="313"/>
      <c r="UFS23" s="311"/>
      <c r="UFT23" s="312"/>
      <c r="UFU23" s="312"/>
      <c r="UFV23" s="313"/>
      <c r="UFW23" s="311"/>
      <c r="UFX23" s="312"/>
      <c r="UFY23" s="312"/>
      <c r="UFZ23" s="313"/>
      <c r="UGA23" s="311"/>
      <c r="UGB23" s="312"/>
      <c r="UGC23" s="312"/>
      <c r="UGD23" s="313"/>
      <c r="UGE23" s="311"/>
      <c r="UGF23" s="312"/>
      <c r="UGG23" s="312"/>
      <c r="UGH23" s="313"/>
      <c r="UGI23" s="311"/>
      <c r="UGJ23" s="312"/>
      <c r="UGK23" s="312"/>
      <c r="UGL23" s="313"/>
      <c r="UGM23" s="311"/>
      <c r="UGN23" s="312"/>
      <c r="UGO23" s="312"/>
      <c r="UGP23" s="313"/>
      <c r="UGQ23" s="311"/>
      <c r="UGR23" s="312"/>
      <c r="UGS23" s="312"/>
      <c r="UGT23" s="313"/>
      <c r="UGU23" s="311"/>
      <c r="UGV23" s="312"/>
      <c r="UGW23" s="312"/>
      <c r="UGX23" s="313"/>
      <c r="UGY23" s="311"/>
      <c r="UGZ23" s="312"/>
      <c r="UHA23" s="312"/>
      <c r="UHB23" s="313"/>
      <c r="UHC23" s="311"/>
      <c r="UHD23" s="312"/>
      <c r="UHE23" s="312"/>
      <c r="UHF23" s="313"/>
      <c r="UHG23" s="311"/>
      <c r="UHH23" s="312"/>
      <c r="UHI23" s="312"/>
      <c r="UHJ23" s="313"/>
      <c r="UHK23" s="311"/>
      <c r="UHL23" s="312"/>
      <c r="UHM23" s="312"/>
      <c r="UHN23" s="313"/>
      <c r="UHO23" s="311"/>
      <c r="UHP23" s="312"/>
      <c r="UHQ23" s="312"/>
      <c r="UHR23" s="313"/>
      <c r="UHS23" s="311"/>
      <c r="UHT23" s="312"/>
      <c r="UHU23" s="312"/>
      <c r="UHV23" s="313"/>
      <c r="UHW23" s="311"/>
      <c r="UHX23" s="312"/>
      <c r="UHY23" s="312"/>
      <c r="UHZ23" s="313"/>
      <c r="UIA23" s="311"/>
      <c r="UIB23" s="312"/>
      <c r="UIC23" s="312"/>
      <c r="UID23" s="313"/>
      <c r="UIE23" s="311"/>
      <c r="UIF23" s="312"/>
      <c r="UIG23" s="312"/>
      <c r="UIH23" s="313"/>
      <c r="UII23" s="311"/>
      <c r="UIJ23" s="312"/>
      <c r="UIK23" s="312"/>
      <c r="UIL23" s="313"/>
      <c r="UIM23" s="311"/>
      <c r="UIN23" s="312"/>
      <c r="UIO23" s="312"/>
      <c r="UIP23" s="313"/>
      <c r="UIQ23" s="311"/>
      <c r="UIR23" s="312"/>
      <c r="UIS23" s="312"/>
      <c r="UIT23" s="313"/>
      <c r="UIU23" s="311"/>
      <c r="UIV23" s="312"/>
      <c r="UIW23" s="312"/>
      <c r="UIX23" s="313"/>
      <c r="UIY23" s="311"/>
      <c r="UIZ23" s="312"/>
      <c r="UJA23" s="312"/>
      <c r="UJB23" s="313"/>
      <c r="UJC23" s="311"/>
      <c r="UJD23" s="312"/>
      <c r="UJE23" s="312"/>
      <c r="UJF23" s="313"/>
      <c r="UJG23" s="311"/>
      <c r="UJH23" s="312"/>
      <c r="UJI23" s="312"/>
      <c r="UJJ23" s="313"/>
      <c r="UJK23" s="311"/>
      <c r="UJL23" s="312"/>
      <c r="UJM23" s="312"/>
      <c r="UJN23" s="313"/>
      <c r="UJO23" s="311"/>
      <c r="UJP23" s="312"/>
      <c r="UJQ23" s="312"/>
      <c r="UJR23" s="313"/>
      <c r="UJS23" s="311"/>
      <c r="UJT23" s="312"/>
      <c r="UJU23" s="312"/>
      <c r="UJV23" s="313"/>
      <c r="UJW23" s="311"/>
      <c r="UJX23" s="312"/>
      <c r="UJY23" s="312"/>
      <c r="UJZ23" s="313"/>
      <c r="UKA23" s="311"/>
      <c r="UKB23" s="312"/>
      <c r="UKC23" s="312"/>
      <c r="UKD23" s="313"/>
      <c r="UKE23" s="311"/>
      <c r="UKF23" s="312"/>
      <c r="UKG23" s="312"/>
      <c r="UKH23" s="313"/>
      <c r="UKI23" s="311"/>
      <c r="UKJ23" s="312"/>
      <c r="UKK23" s="312"/>
      <c r="UKL23" s="313"/>
      <c r="UKM23" s="311"/>
      <c r="UKN23" s="312"/>
      <c r="UKO23" s="312"/>
      <c r="UKP23" s="313"/>
      <c r="UKQ23" s="311"/>
      <c r="UKR23" s="312"/>
      <c r="UKS23" s="312"/>
      <c r="UKT23" s="313"/>
      <c r="UKU23" s="311"/>
      <c r="UKV23" s="312"/>
      <c r="UKW23" s="312"/>
      <c r="UKX23" s="313"/>
      <c r="UKY23" s="311"/>
      <c r="UKZ23" s="312"/>
      <c r="ULA23" s="312"/>
      <c r="ULB23" s="313"/>
      <c r="ULC23" s="311"/>
      <c r="ULD23" s="312"/>
      <c r="ULE23" s="312"/>
      <c r="ULF23" s="313"/>
      <c r="ULG23" s="311"/>
      <c r="ULH23" s="312"/>
      <c r="ULI23" s="312"/>
      <c r="ULJ23" s="313"/>
      <c r="ULK23" s="311"/>
      <c r="ULL23" s="312"/>
      <c r="ULM23" s="312"/>
      <c r="ULN23" s="313"/>
      <c r="ULO23" s="311"/>
      <c r="ULP23" s="312"/>
      <c r="ULQ23" s="312"/>
      <c r="ULR23" s="313"/>
      <c r="ULS23" s="311"/>
      <c r="ULT23" s="312"/>
      <c r="ULU23" s="312"/>
      <c r="ULV23" s="313"/>
      <c r="ULW23" s="311"/>
      <c r="ULX23" s="312"/>
      <c r="ULY23" s="312"/>
      <c r="ULZ23" s="313"/>
      <c r="UMA23" s="311"/>
      <c r="UMB23" s="312"/>
      <c r="UMC23" s="312"/>
      <c r="UMD23" s="313"/>
      <c r="UME23" s="311"/>
      <c r="UMF23" s="312"/>
      <c r="UMG23" s="312"/>
      <c r="UMH23" s="313"/>
      <c r="UMI23" s="311"/>
      <c r="UMJ23" s="312"/>
      <c r="UMK23" s="312"/>
      <c r="UML23" s="313"/>
      <c r="UMM23" s="311"/>
      <c r="UMN23" s="312"/>
      <c r="UMO23" s="312"/>
      <c r="UMP23" s="313"/>
      <c r="UMQ23" s="311"/>
      <c r="UMR23" s="312"/>
      <c r="UMS23" s="312"/>
      <c r="UMT23" s="313"/>
      <c r="UMU23" s="311"/>
      <c r="UMV23" s="312"/>
      <c r="UMW23" s="312"/>
      <c r="UMX23" s="313"/>
      <c r="UMY23" s="311"/>
      <c r="UMZ23" s="312"/>
      <c r="UNA23" s="312"/>
      <c r="UNB23" s="313"/>
      <c r="UNC23" s="311"/>
      <c r="UND23" s="312"/>
      <c r="UNE23" s="312"/>
      <c r="UNF23" s="313"/>
      <c r="UNG23" s="311"/>
      <c r="UNH23" s="312"/>
      <c r="UNI23" s="312"/>
      <c r="UNJ23" s="313"/>
      <c r="UNK23" s="311"/>
      <c r="UNL23" s="312"/>
      <c r="UNM23" s="312"/>
      <c r="UNN23" s="313"/>
      <c r="UNO23" s="311"/>
      <c r="UNP23" s="312"/>
      <c r="UNQ23" s="312"/>
      <c r="UNR23" s="313"/>
      <c r="UNS23" s="311"/>
      <c r="UNT23" s="312"/>
      <c r="UNU23" s="312"/>
      <c r="UNV23" s="313"/>
      <c r="UNW23" s="311"/>
      <c r="UNX23" s="312"/>
      <c r="UNY23" s="312"/>
      <c r="UNZ23" s="313"/>
      <c r="UOA23" s="311"/>
      <c r="UOB23" s="312"/>
      <c r="UOC23" s="312"/>
      <c r="UOD23" s="313"/>
      <c r="UOE23" s="311"/>
      <c r="UOF23" s="312"/>
      <c r="UOG23" s="312"/>
      <c r="UOH23" s="313"/>
      <c r="UOI23" s="311"/>
      <c r="UOJ23" s="312"/>
      <c r="UOK23" s="312"/>
      <c r="UOL23" s="313"/>
      <c r="UOM23" s="311"/>
      <c r="UON23" s="312"/>
      <c r="UOO23" s="312"/>
      <c r="UOP23" s="313"/>
      <c r="UOQ23" s="311"/>
      <c r="UOR23" s="312"/>
      <c r="UOS23" s="312"/>
      <c r="UOT23" s="313"/>
      <c r="UOU23" s="311"/>
      <c r="UOV23" s="312"/>
      <c r="UOW23" s="312"/>
      <c r="UOX23" s="313"/>
      <c r="UOY23" s="311"/>
      <c r="UOZ23" s="312"/>
      <c r="UPA23" s="312"/>
      <c r="UPB23" s="313"/>
      <c r="UPC23" s="311"/>
      <c r="UPD23" s="312"/>
      <c r="UPE23" s="312"/>
      <c r="UPF23" s="313"/>
      <c r="UPG23" s="311"/>
      <c r="UPH23" s="312"/>
      <c r="UPI23" s="312"/>
      <c r="UPJ23" s="313"/>
      <c r="UPK23" s="311"/>
      <c r="UPL23" s="312"/>
      <c r="UPM23" s="312"/>
      <c r="UPN23" s="313"/>
      <c r="UPO23" s="311"/>
      <c r="UPP23" s="312"/>
      <c r="UPQ23" s="312"/>
      <c r="UPR23" s="313"/>
      <c r="UPS23" s="311"/>
      <c r="UPT23" s="312"/>
      <c r="UPU23" s="312"/>
      <c r="UPV23" s="313"/>
      <c r="UPW23" s="311"/>
      <c r="UPX23" s="312"/>
      <c r="UPY23" s="312"/>
      <c r="UPZ23" s="313"/>
      <c r="UQA23" s="311"/>
      <c r="UQB23" s="312"/>
      <c r="UQC23" s="312"/>
      <c r="UQD23" s="313"/>
      <c r="UQE23" s="311"/>
      <c r="UQF23" s="312"/>
      <c r="UQG23" s="312"/>
      <c r="UQH23" s="313"/>
      <c r="UQI23" s="311"/>
      <c r="UQJ23" s="312"/>
      <c r="UQK23" s="312"/>
      <c r="UQL23" s="313"/>
      <c r="UQM23" s="311"/>
      <c r="UQN23" s="312"/>
      <c r="UQO23" s="312"/>
      <c r="UQP23" s="313"/>
      <c r="UQQ23" s="311"/>
      <c r="UQR23" s="312"/>
      <c r="UQS23" s="312"/>
      <c r="UQT23" s="313"/>
      <c r="UQU23" s="311"/>
      <c r="UQV23" s="312"/>
      <c r="UQW23" s="312"/>
      <c r="UQX23" s="313"/>
      <c r="UQY23" s="311"/>
      <c r="UQZ23" s="312"/>
      <c r="URA23" s="312"/>
      <c r="URB23" s="313"/>
      <c r="URC23" s="311"/>
      <c r="URD23" s="312"/>
      <c r="URE23" s="312"/>
      <c r="URF23" s="313"/>
      <c r="URG23" s="311"/>
      <c r="URH23" s="312"/>
      <c r="URI23" s="312"/>
      <c r="URJ23" s="313"/>
      <c r="URK23" s="311"/>
      <c r="URL23" s="312"/>
      <c r="URM23" s="312"/>
      <c r="URN23" s="313"/>
      <c r="URO23" s="311"/>
      <c r="URP23" s="312"/>
      <c r="URQ23" s="312"/>
      <c r="URR23" s="313"/>
      <c r="URS23" s="311"/>
      <c r="URT23" s="312"/>
      <c r="URU23" s="312"/>
      <c r="URV23" s="313"/>
      <c r="URW23" s="311"/>
      <c r="URX23" s="312"/>
      <c r="URY23" s="312"/>
      <c r="URZ23" s="313"/>
      <c r="USA23" s="311"/>
      <c r="USB23" s="312"/>
      <c r="USC23" s="312"/>
      <c r="USD23" s="313"/>
      <c r="USE23" s="311"/>
      <c r="USF23" s="312"/>
      <c r="USG23" s="312"/>
      <c r="USH23" s="313"/>
      <c r="USI23" s="311"/>
      <c r="USJ23" s="312"/>
      <c r="USK23" s="312"/>
      <c r="USL23" s="313"/>
      <c r="USM23" s="311"/>
      <c r="USN23" s="312"/>
      <c r="USO23" s="312"/>
      <c r="USP23" s="313"/>
      <c r="USQ23" s="311"/>
      <c r="USR23" s="312"/>
      <c r="USS23" s="312"/>
      <c r="UST23" s="313"/>
      <c r="USU23" s="311"/>
      <c r="USV23" s="312"/>
      <c r="USW23" s="312"/>
      <c r="USX23" s="313"/>
      <c r="USY23" s="311"/>
      <c r="USZ23" s="312"/>
      <c r="UTA23" s="312"/>
      <c r="UTB23" s="313"/>
      <c r="UTC23" s="311"/>
      <c r="UTD23" s="312"/>
      <c r="UTE23" s="312"/>
      <c r="UTF23" s="313"/>
      <c r="UTG23" s="311"/>
      <c r="UTH23" s="312"/>
      <c r="UTI23" s="312"/>
      <c r="UTJ23" s="313"/>
      <c r="UTK23" s="311"/>
      <c r="UTL23" s="312"/>
      <c r="UTM23" s="312"/>
      <c r="UTN23" s="313"/>
      <c r="UTO23" s="311"/>
      <c r="UTP23" s="312"/>
      <c r="UTQ23" s="312"/>
      <c r="UTR23" s="313"/>
      <c r="UTS23" s="311"/>
      <c r="UTT23" s="312"/>
      <c r="UTU23" s="312"/>
      <c r="UTV23" s="313"/>
      <c r="UTW23" s="311"/>
      <c r="UTX23" s="312"/>
      <c r="UTY23" s="312"/>
      <c r="UTZ23" s="313"/>
      <c r="UUA23" s="311"/>
      <c r="UUB23" s="312"/>
      <c r="UUC23" s="312"/>
      <c r="UUD23" s="313"/>
      <c r="UUE23" s="311"/>
      <c r="UUF23" s="312"/>
      <c r="UUG23" s="312"/>
      <c r="UUH23" s="313"/>
      <c r="UUI23" s="311"/>
      <c r="UUJ23" s="312"/>
      <c r="UUK23" s="312"/>
      <c r="UUL23" s="313"/>
      <c r="UUM23" s="311"/>
      <c r="UUN23" s="312"/>
      <c r="UUO23" s="312"/>
      <c r="UUP23" s="313"/>
      <c r="UUQ23" s="311"/>
      <c r="UUR23" s="312"/>
      <c r="UUS23" s="312"/>
      <c r="UUT23" s="313"/>
      <c r="UUU23" s="311"/>
      <c r="UUV23" s="312"/>
      <c r="UUW23" s="312"/>
      <c r="UUX23" s="313"/>
      <c r="UUY23" s="311"/>
      <c r="UUZ23" s="312"/>
      <c r="UVA23" s="312"/>
      <c r="UVB23" s="313"/>
      <c r="UVC23" s="311"/>
      <c r="UVD23" s="312"/>
      <c r="UVE23" s="312"/>
      <c r="UVF23" s="313"/>
      <c r="UVG23" s="311"/>
      <c r="UVH23" s="312"/>
      <c r="UVI23" s="312"/>
      <c r="UVJ23" s="313"/>
      <c r="UVK23" s="311"/>
      <c r="UVL23" s="312"/>
      <c r="UVM23" s="312"/>
      <c r="UVN23" s="313"/>
      <c r="UVO23" s="311"/>
      <c r="UVP23" s="312"/>
      <c r="UVQ23" s="312"/>
      <c r="UVR23" s="313"/>
      <c r="UVS23" s="311"/>
      <c r="UVT23" s="312"/>
      <c r="UVU23" s="312"/>
      <c r="UVV23" s="313"/>
      <c r="UVW23" s="311"/>
      <c r="UVX23" s="312"/>
      <c r="UVY23" s="312"/>
      <c r="UVZ23" s="313"/>
      <c r="UWA23" s="311"/>
      <c r="UWB23" s="312"/>
      <c r="UWC23" s="312"/>
      <c r="UWD23" s="313"/>
      <c r="UWE23" s="311"/>
      <c r="UWF23" s="312"/>
      <c r="UWG23" s="312"/>
      <c r="UWH23" s="313"/>
      <c r="UWI23" s="311"/>
      <c r="UWJ23" s="312"/>
      <c r="UWK23" s="312"/>
      <c r="UWL23" s="313"/>
      <c r="UWM23" s="311"/>
      <c r="UWN23" s="312"/>
      <c r="UWO23" s="312"/>
      <c r="UWP23" s="313"/>
      <c r="UWQ23" s="311"/>
      <c r="UWR23" s="312"/>
      <c r="UWS23" s="312"/>
      <c r="UWT23" s="313"/>
      <c r="UWU23" s="311"/>
      <c r="UWV23" s="312"/>
      <c r="UWW23" s="312"/>
      <c r="UWX23" s="313"/>
      <c r="UWY23" s="311"/>
      <c r="UWZ23" s="312"/>
      <c r="UXA23" s="312"/>
      <c r="UXB23" s="313"/>
      <c r="UXC23" s="311"/>
      <c r="UXD23" s="312"/>
      <c r="UXE23" s="312"/>
      <c r="UXF23" s="313"/>
      <c r="UXG23" s="311"/>
      <c r="UXH23" s="312"/>
      <c r="UXI23" s="312"/>
      <c r="UXJ23" s="313"/>
      <c r="UXK23" s="311"/>
      <c r="UXL23" s="312"/>
      <c r="UXM23" s="312"/>
      <c r="UXN23" s="313"/>
      <c r="UXO23" s="311"/>
      <c r="UXP23" s="312"/>
      <c r="UXQ23" s="312"/>
      <c r="UXR23" s="313"/>
      <c r="UXS23" s="311"/>
      <c r="UXT23" s="312"/>
      <c r="UXU23" s="312"/>
      <c r="UXV23" s="313"/>
      <c r="UXW23" s="311"/>
      <c r="UXX23" s="312"/>
      <c r="UXY23" s="312"/>
      <c r="UXZ23" s="313"/>
      <c r="UYA23" s="311"/>
      <c r="UYB23" s="312"/>
      <c r="UYC23" s="312"/>
      <c r="UYD23" s="313"/>
      <c r="UYE23" s="311"/>
      <c r="UYF23" s="312"/>
      <c r="UYG23" s="312"/>
      <c r="UYH23" s="313"/>
      <c r="UYI23" s="311"/>
      <c r="UYJ23" s="312"/>
      <c r="UYK23" s="312"/>
      <c r="UYL23" s="313"/>
      <c r="UYM23" s="311"/>
      <c r="UYN23" s="312"/>
      <c r="UYO23" s="312"/>
      <c r="UYP23" s="313"/>
      <c r="UYQ23" s="311"/>
      <c r="UYR23" s="312"/>
      <c r="UYS23" s="312"/>
      <c r="UYT23" s="313"/>
      <c r="UYU23" s="311"/>
      <c r="UYV23" s="312"/>
      <c r="UYW23" s="312"/>
      <c r="UYX23" s="313"/>
      <c r="UYY23" s="311"/>
      <c r="UYZ23" s="312"/>
      <c r="UZA23" s="312"/>
      <c r="UZB23" s="313"/>
      <c r="UZC23" s="311"/>
      <c r="UZD23" s="312"/>
      <c r="UZE23" s="312"/>
      <c r="UZF23" s="313"/>
      <c r="UZG23" s="311"/>
      <c r="UZH23" s="312"/>
      <c r="UZI23" s="312"/>
      <c r="UZJ23" s="313"/>
      <c r="UZK23" s="311"/>
      <c r="UZL23" s="312"/>
      <c r="UZM23" s="312"/>
      <c r="UZN23" s="313"/>
      <c r="UZO23" s="311"/>
      <c r="UZP23" s="312"/>
      <c r="UZQ23" s="312"/>
      <c r="UZR23" s="313"/>
      <c r="UZS23" s="311"/>
      <c r="UZT23" s="312"/>
      <c r="UZU23" s="312"/>
      <c r="UZV23" s="313"/>
      <c r="UZW23" s="311"/>
      <c r="UZX23" s="312"/>
      <c r="UZY23" s="312"/>
      <c r="UZZ23" s="313"/>
      <c r="VAA23" s="311"/>
      <c r="VAB23" s="312"/>
      <c r="VAC23" s="312"/>
      <c r="VAD23" s="313"/>
      <c r="VAE23" s="311"/>
      <c r="VAF23" s="312"/>
      <c r="VAG23" s="312"/>
      <c r="VAH23" s="313"/>
      <c r="VAI23" s="311"/>
      <c r="VAJ23" s="312"/>
      <c r="VAK23" s="312"/>
      <c r="VAL23" s="313"/>
      <c r="VAM23" s="311"/>
      <c r="VAN23" s="312"/>
      <c r="VAO23" s="312"/>
      <c r="VAP23" s="313"/>
      <c r="VAQ23" s="311"/>
      <c r="VAR23" s="312"/>
      <c r="VAS23" s="312"/>
      <c r="VAT23" s="313"/>
      <c r="VAU23" s="311"/>
      <c r="VAV23" s="312"/>
      <c r="VAW23" s="312"/>
      <c r="VAX23" s="313"/>
      <c r="VAY23" s="311"/>
      <c r="VAZ23" s="312"/>
      <c r="VBA23" s="312"/>
      <c r="VBB23" s="313"/>
      <c r="VBC23" s="311"/>
      <c r="VBD23" s="312"/>
      <c r="VBE23" s="312"/>
      <c r="VBF23" s="313"/>
      <c r="VBG23" s="311"/>
      <c r="VBH23" s="312"/>
      <c r="VBI23" s="312"/>
      <c r="VBJ23" s="313"/>
      <c r="VBK23" s="311"/>
      <c r="VBL23" s="312"/>
      <c r="VBM23" s="312"/>
      <c r="VBN23" s="313"/>
      <c r="VBO23" s="311"/>
      <c r="VBP23" s="312"/>
      <c r="VBQ23" s="312"/>
      <c r="VBR23" s="313"/>
      <c r="VBS23" s="311"/>
      <c r="VBT23" s="312"/>
      <c r="VBU23" s="312"/>
      <c r="VBV23" s="313"/>
      <c r="VBW23" s="311"/>
      <c r="VBX23" s="312"/>
      <c r="VBY23" s="312"/>
      <c r="VBZ23" s="313"/>
      <c r="VCA23" s="311"/>
      <c r="VCB23" s="312"/>
      <c r="VCC23" s="312"/>
      <c r="VCD23" s="313"/>
      <c r="VCE23" s="311"/>
      <c r="VCF23" s="312"/>
      <c r="VCG23" s="312"/>
      <c r="VCH23" s="313"/>
      <c r="VCI23" s="311"/>
      <c r="VCJ23" s="312"/>
      <c r="VCK23" s="312"/>
      <c r="VCL23" s="313"/>
      <c r="VCM23" s="311"/>
      <c r="VCN23" s="312"/>
      <c r="VCO23" s="312"/>
      <c r="VCP23" s="313"/>
      <c r="VCQ23" s="311"/>
      <c r="VCR23" s="312"/>
      <c r="VCS23" s="312"/>
      <c r="VCT23" s="313"/>
      <c r="VCU23" s="311"/>
      <c r="VCV23" s="312"/>
      <c r="VCW23" s="312"/>
      <c r="VCX23" s="313"/>
      <c r="VCY23" s="311"/>
      <c r="VCZ23" s="312"/>
      <c r="VDA23" s="312"/>
      <c r="VDB23" s="313"/>
      <c r="VDC23" s="311"/>
      <c r="VDD23" s="312"/>
      <c r="VDE23" s="312"/>
      <c r="VDF23" s="313"/>
      <c r="VDG23" s="311"/>
      <c r="VDH23" s="312"/>
      <c r="VDI23" s="312"/>
      <c r="VDJ23" s="313"/>
      <c r="VDK23" s="311"/>
      <c r="VDL23" s="312"/>
      <c r="VDM23" s="312"/>
      <c r="VDN23" s="313"/>
      <c r="VDO23" s="311"/>
      <c r="VDP23" s="312"/>
      <c r="VDQ23" s="312"/>
      <c r="VDR23" s="313"/>
      <c r="VDS23" s="311"/>
      <c r="VDT23" s="312"/>
      <c r="VDU23" s="312"/>
      <c r="VDV23" s="313"/>
      <c r="VDW23" s="311"/>
      <c r="VDX23" s="312"/>
      <c r="VDY23" s="312"/>
      <c r="VDZ23" s="313"/>
      <c r="VEA23" s="311"/>
      <c r="VEB23" s="312"/>
      <c r="VEC23" s="312"/>
      <c r="VED23" s="313"/>
      <c r="VEE23" s="311"/>
      <c r="VEF23" s="312"/>
      <c r="VEG23" s="312"/>
      <c r="VEH23" s="313"/>
      <c r="VEI23" s="311"/>
      <c r="VEJ23" s="312"/>
      <c r="VEK23" s="312"/>
      <c r="VEL23" s="313"/>
      <c r="VEM23" s="311"/>
      <c r="VEN23" s="312"/>
      <c r="VEO23" s="312"/>
      <c r="VEP23" s="313"/>
      <c r="VEQ23" s="311"/>
      <c r="VER23" s="312"/>
      <c r="VES23" s="312"/>
      <c r="VET23" s="313"/>
      <c r="VEU23" s="311"/>
      <c r="VEV23" s="312"/>
      <c r="VEW23" s="312"/>
      <c r="VEX23" s="313"/>
      <c r="VEY23" s="311"/>
      <c r="VEZ23" s="312"/>
      <c r="VFA23" s="312"/>
      <c r="VFB23" s="313"/>
      <c r="VFC23" s="311"/>
      <c r="VFD23" s="312"/>
      <c r="VFE23" s="312"/>
      <c r="VFF23" s="313"/>
      <c r="VFG23" s="311"/>
      <c r="VFH23" s="312"/>
      <c r="VFI23" s="312"/>
      <c r="VFJ23" s="313"/>
      <c r="VFK23" s="311"/>
      <c r="VFL23" s="312"/>
      <c r="VFM23" s="312"/>
      <c r="VFN23" s="313"/>
      <c r="VFO23" s="311"/>
      <c r="VFP23" s="312"/>
      <c r="VFQ23" s="312"/>
      <c r="VFR23" s="313"/>
      <c r="VFS23" s="311"/>
      <c r="VFT23" s="312"/>
      <c r="VFU23" s="312"/>
      <c r="VFV23" s="313"/>
      <c r="VFW23" s="311"/>
      <c r="VFX23" s="312"/>
      <c r="VFY23" s="312"/>
      <c r="VFZ23" s="313"/>
      <c r="VGA23" s="311"/>
      <c r="VGB23" s="312"/>
      <c r="VGC23" s="312"/>
      <c r="VGD23" s="313"/>
      <c r="VGE23" s="311"/>
      <c r="VGF23" s="312"/>
      <c r="VGG23" s="312"/>
      <c r="VGH23" s="313"/>
      <c r="VGI23" s="311"/>
      <c r="VGJ23" s="312"/>
      <c r="VGK23" s="312"/>
      <c r="VGL23" s="313"/>
      <c r="VGM23" s="311"/>
      <c r="VGN23" s="312"/>
      <c r="VGO23" s="312"/>
      <c r="VGP23" s="313"/>
      <c r="VGQ23" s="311"/>
      <c r="VGR23" s="312"/>
      <c r="VGS23" s="312"/>
      <c r="VGT23" s="313"/>
      <c r="VGU23" s="311"/>
      <c r="VGV23" s="312"/>
      <c r="VGW23" s="312"/>
      <c r="VGX23" s="313"/>
      <c r="VGY23" s="311"/>
      <c r="VGZ23" s="312"/>
      <c r="VHA23" s="312"/>
      <c r="VHB23" s="313"/>
      <c r="VHC23" s="311"/>
      <c r="VHD23" s="312"/>
      <c r="VHE23" s="312"/>
      <c r="VHF23" s="313"/>
      <c r="VHG23" s="311"/>
      <c r="VHH23" s="312"/>
      <c r="VHI23" s="312"/>
      <c r="VHJ23" s="313"/>
      <c r="VHK23" s="311"/>
      <c r="VHL23" s="312"/>
      <c r="VHM23" s="312"/>
      <c r="VHN23" s="313"/>
      <c r="VHO23" s="311"/>
      <c r="VHP23" s="312"/>
      <c r="VHQ23" s="312"/>
      <c r="VHR23" s="313"/>
      <c r="VHS23" s="311"/>
      <c r="VHT23" s="312"/>
      <c r="VHU23" s="312"/>
      <c r="VHV23" s="313"/>
      <c r="VHW23" s="311"/>
      <c r="VHX23" s="312"/>
      <c r="VHY23" s="312"/>
      <c r="VHZ23" s="313"/>
      <c r="VIA23" s="311"/>
      <c r="VIB23" s="312"/>
      <c r="VIC23" s="312"/>
      <c r="VID23" s="313"/>
      <c r="VIE23" s="311"/>
      <c r="VIF23" s="312"/>
      <c r="VIG23" s="312"/>
      <c r="VIH23" s="313"/>
      <c r="VII23" s="311"/>
      <c r="VIJ23" s="312"/>
      <c r="VIK23" s="312"/>
      <c r="VIL23" s="313"/>
      <c r="VIM23" s="311"/>
      <c r="VIN23" s="312"/>
      <c r="VIO23" s="312"/>
      <c r="VIP23" s="313"/>
      <c r="VIQ23" s="311"/>
      <c r="VIR23" s="312"/>
      <c r="VIS23" s="312"/>
      <c r="VIT23" s="313"/>
      <c r="VIU23" s="311"/>
      <c r="VIV23" s="312"/>
      <c r="VIW23" s="312"/>
      <c r="VIX23" s="313"/>
      <c r="VIY23" s="311"/>
      <c r="VIZ23" s="312"/>
      <c r="VJA23" s="312"/>
      <c r="VJB23" s="313"/>
      <c r="VJC23" s="311"/>
      <c r="VJD23" s="312"/>
      <c r="VJE23" s="312"/>
      <c r="VJF23" s="313"/>
      <c r="VJG23" s="311"/>
      <c r="VJH23" s="312"/>
      <c r="VJI23" s="312"/>
      <c r="VJJ23" s="313"/>
      <c r="VJK23" s="311"/>
      <c r="VJL23" s="312"/>
      <c r="VJM23" s="312"/>
      <c r="VJN23" s="313"/>
      <c r="VJO23" s="311"/>
      <c r="VJP23" s="312"/>
      <c r="VJQ23" s="312"/>
      <c r="VJR23" s="313"/>
      <c r="VJS23" s="311"/>
      <c r="VJT23" s="312"/>
      <c r="VJU23" s="312"/>
      <c r="VJV23" s="313"/>
      <c r="VJW23" s="311"/>
      <c r="VJX23" s="312"/>
      <c r="VJY23" s="312"/>
      <c r="VJZ23" s="313"/>
      <c r="VKA23" s="311"/>
      <c r="VKB23" s="312"/>
      <c r="VKC23" s="312"/>
      <c r="VKD23" s="313"/>
      <c r="VKE23" s="311"/>
      <c r="VKF23" s="312"/>
      <c r="VKG23" s="312"/>
      <c r="VKH23" s="313"/>
      <c r="VKI23" s="311"/>
      <c r="VKJ23" s="312"/>
      <c r="VKK23" s="312"/>
      <c r="VKL23" s="313"/>
      <c r="VKM23" s="311"/>
      <c r="VKN23" s="312"/>
      <c r="VKO23" s="312"/>
      <c r="VKP23" s="313"/>
      <c r="VKQ23" s="311"/>
      <c r="VKR23" s="312"/>
      <c r="VKS23" s="312"/>
      <c r="VKT23" s="313"/>
      <c r="VKU23" s="311"/>
      <c r="VKV23" s="312"/>
      <c r="VKW23" s="312"/>
      <c r="VKX23" s="313"/>
      <c r="VKY23" s="311"/>
      <c r="VKZ23" s="312"/>
      <c r="VLA23" s="312"/>
      <c r="VLB23" s="313"/>
      <c r="VLC23" s="311"/>
      <c r="VLD23" s="312"/>
      <c r="VLE23" s="312"/>
      <c r="VLF23" s="313"/>
      <c r="VLG23" s="311"/>
      <c r="VLH23" s="312"/>
      <c r="VLI23" s="312"/>
      <c r="VLJ23" s="313"/>
      <c r="VLK23" s="311"/>
      <c r="VLL23" s="312"/>
      <c r="VLM23" s="312"/>
      <c r="VLN23" s="313"/>
      <c r="VLO23" s="311"/>
      <c r="VLP23" s="312"/>
      <c r="VLQ23" s="312"/>
      <c r="VLR23" s="313"/>
      <c r="VLS23" s="311"/>
      <c r="VLT23" s="312"/>
      <c r="VLU23" s="312"/>
      <c r="VLV23" s="313"/>
      <c r="VLW23" s="311"/>
      <c r="VLX23" s="312"/>
      <c r="VLY23" s="312"/>
      <c r="VLZ23" s="313"/>
      <c r="VMA23" s="311"/>
      <c r="VMB23" s="312"/>
      <c r="VMC23" s="312"/>
      <c r="VMD23" s="313"/>
      <c r="VME23" s="311"/>
      <c r="VMF23" s="312"/>
      <c r="VMG23" s="312"/>
      <c r="VMH23" s="313"/>
      <c r="VMI23" s="311"/>
      <c r="VMJ23" s="312"/>
      <c r="VMK23" s="312"/>
      <c r="VML23" s="313"/>
      <c r="VMM23" s="311"/>
      <c r="VMN23" s="312"/>
      <c r="VMO23" s="312"/>
      <c r="VMP23" s="313"/>
      <c r="VMQ23" s="311"/>
      <c r="VMR23" s="312"/>
      <c r="VMS23" s="312"/>
      <c r="VMT23" s="313"/>
      <c r="VMU23" s="311"/>
      <c r="VMV23" s="312"/>
      <c r="VMW23" s="312"/>
      <c r="VMX23" s="313"/>
      <c r="VMY23" s="311"/>
      <c r="VMZ23" s="312"/>
      <c r="VNA23" s="312"/>
      <c r="VNB23" s="313"/>
      <c r="VNC23" s="311"/>
      <c r="VND23" s="312"/>
      <c r="VNE23" s="312"/>
      <c r="VNF23" s="313"/>
      <c r="VNG23" s="311"/>
      <c r="VNH23" s="312"/>
      <c r="VNI23" s="312"/>
      <c r="VNJ23" s="313"/>
      <c r="VNK23" s="311"/>
      <c r="VNL23" s="312"/>
      <c r="VNM23" s="312"/>
      <c r="VNN23" s="313"/>
      <c r="VNO23" s="311"/>
      <c r="VNP23" s="312"/>
      <c r="VNQ23" s="312"/>
      <c r="VNR23" s="313"/>
      <c r="VNS23" s="311"/>
      <c r="VNT23" s="312"/>
      <c r="VNU23" s="312"/>
      <c r="VNV23" s="313"/>
      <c r="VNW23" s="311"/>
      <c r="VNX23" s="312"/>
      <c r="VNY23" s="312"/>
      <c r="VNZ23" s="313"/>
      <c r="VOA23" s="311"/>
      <c r="VOB23" s="312"/>
      <c r="VOC23" s="312"/>
      <c r="VOD23" s="313"/>
      <c r="VOE23" s="311"/>
      <c r="VOF23" s="312"/>
      <c r="VOG23" s="312"/>
      <c r="VOH23" s="313"/>
      <c r="VOI23" s="311"/>
      <c r="VOJ23" s="312"/>
      <c r="VOK23" s="312"/>
      <c r="VOL23" s="313"/>
      <c r="VOM23" s="311"/>
      <c r="VON23" s="312"/>
      <c r="VOO23" s="312"/>
      <c r="VOP23" s="313"/>
      <c r="VOQ23" s="311"/>
      <c r="VOR23" s="312"/>
      <c r="VOS23" s="312"/>
      <c r="VOT23" s="313"/>
      <c r="VOU23" s="311"/>
      <c r="VOV23" s="312"/>
      <c r="VOW23" s="312"/>
      <c r="VOX23" s="313"/>
      <c r="VOY23" s="311"/>
      <c r="VOZ23" s="312"/>
      <c r="VPA23" s="312"/>
      <c r="VPB23" s="313"/>
      <c r="VPC23" s="311"/>
      <c r="VPD23" s="312"/>
      <c r="VPE23" s="312"/>
      <c r="VPF23" s="313"/>
      <c r="VPG23" s="311"/>
      <c r="VPH23" s="312"/>
      <c r="VPI23" s="312"/>
      <c r="VPJ23" s="313"/>
      <c r="VPK23" s="311"/>
      <c r="VPL23" s="312"/>
      <c r="VPM23" s="312"/>
      <c r="VPN23" s="313"/>
      <c r="VPO23" s="311"/>
      <c r="VPP23" s="312"/>
      <c r="VPQ23" s="312"/>
      <c r="VPR23" s="313"/>
      <c r="VPS23" s="311"/>
      <c r="VPT23" s="312"/>
      <c r="VPU23" s="312"/>
      <c r="VPV23" s="313"/>
      <c r="VPW23" s="311"/>
      <c r="VPX23" s="312"/>
      <c r="VPY23" s="312"/>
      <c r="VPZ23" s="313"/>
      <c r="VQA23" s="311"/>
      <c r="VQB23" s="312"/>
      <c r="VQC23" s="312"/>
      <c r="VQD23" s="313"/>
      <c r="VQE23" s="311"/>
      <c r="VQF23" s="312"/>
      <c r="VQG23" s="312"/>
      <c r="VQH23" s="313"/>
      <c r="VQI23" s="311"/>
      <c r="VQJ23" s="312"/>
      <c r="VQK23" s="312"/>
      <c r="VQL23" s="313"/>
      <c r="VQM23" s="311"/>
      <c r="VQN23" s="312"/>
      <c r="VQO23" s="312"/>
      <c r="VQP23" s="313"/>
      <c r="VQQ23" s="311"/>
      <c r="VQR23" s="312"/>
      <c r="VQS23" s="312"/>
      <c r="VQT23" s="313"/>
      <c r="VQU23" s="311"/>
      <c r="VQV23" s="312"/>
      <c r="VQW23" s="312"/>
      <c r="VQX23" s="313"/>
      <c r="VQY23" s="311"/>
      <c r="VQZ23" s="312"/>
      <c r="VRA23" s="312"/>
      <c r="VRB23" s="313"/>
      <c r="VRC23" s="311"/>
      <c r="VRD23" s="312"/>
      <c r="VRE23" s="312"/>
      <c r="VRF23" s="313"/>
      <c r="VRG23" s="311"/>
      <c r="VRH23" s="312"/>
      <c r="VRI23" s="312"/>
      <c r="VRJ23" s="313"/>
      <c r="VRK23" s="311"/>
      <c r="VRL23" s="312"/>
      <c r="VRM23" s="312"/>
      <c r="VRN23" s="313"/>
      <c r="VRO23" s="311"/>
      <c r="VRP23" s="312"/>
      <c r="VRQ23" s="312"/>
      <c r="VRR23" s="313"/>
      <c r="VRS23" s="311"/>
      <c r="VRT23" s="312"/>
      <c r="VRU23" s="312"/>
      <c r="VRV23" s="313"/>
      <c r="VRW23" s="311"/>
      <c r="VRX23" s="312"/>
      <c r="VRY23" s="312"/>
      <c r="VRZ23" s="313"/>
      <c r="VSA23" s="311"/>
      <c r="VSB23" s="312"/>
      <c r="VSC23" s="312"/>
      <c r="VSD23" s="313"/>
      <c r="VSE23" s="311"/>
      <c r="VSF23" s="312"/>
      <c r="VSG23" s="312"/>
      <c r="VSH23" s="313"/>
      <c r="VSI23" s="311"/>
      <c r="VSJ23" s="312"/>
      <c r="VSK23" s="312"/>
      <c r="VSL23" s="313"/>
      <c r="VSM23" s="311"/>
      <c r="VSN23" s="312"/>
      <c r="VSO23" s="312"/>
      <c r="VSP23" s="313"/>
      <c r="VSQ23" s="311"/>
      <c r="VSR23" s="312"/>
      <c r="VSS23" s="312"/>
      <c r="VST23" s="313"/>
      <c r="VSU23" s="311"/>
      <c r="VSV23" s="312"/>
      <c r="VSW23" s="312"/>
      <c r="VSX23" s="313"/>
      <c r="VSY23" s="311"/>
      <c r="VSZ23" s="312"/>
      <c r="VTA23" s="312"/>
      <c r="VTB23" s="313"/>
      <c r="VTC23" s="311"/>
      <c r="VTD23" s="312"/>
      <c r="VTE23" s="312"/>
      <c r="VTF23" s="313"/>
      <c r="VTG23" s="311"/>
      <c r="VTH23" s="312"/>
      <c r="VTI23" s="312"/>
      <c r="VTJ23" s="313"/>
      <c r="VTK23" s="311"/>
      <c r="VTL23" s="312"/>
      <c r="VTM23" s="312"/>
      <c r="VTN23" s="313"/>
      <c r="VTO23" s="311"/>
      <c r="VTP23" s="312"/>
      <c r="VTQ23" s="312"/>
      <c r="VTR23" s="313"/>
      <c r="VTS23" s="311"/>
      <c r="VTT23" s="312"/>
      <c r="VTU23" s="312"/>
      <c r="VTV23" s="313"/>
      <c r="VTW23" s="311"/>
      <c r="VTX23" s="312"/>
      <c r="VTY23" s="312"/>
      <c r="VTZ23" s="313"/>
      <c r="VUA23" s="311"/>
      <c r="VUB23" s="312"/>
      <c r="VUC23" s="312"/>
      <c r="VUD23" s="313"/>
      <c r="VUE23" s="311"/>
      <c r="VUF23" s="312"/>
      <c r="VUG23" s="312"/>
      <c r="VUH23" s="313"/>
      <c r="VUI23" s="311"/>
      <c r="VUJ23" s="312"/>
      <c r="VUK23" s="312"/>
      <c r="VUL23" s="313"/>
      <c r="VUM23" s="311"/>
      <c r="VUN23" s="312"/>
      <c r="VUO23" s="312"/>
      <c r="VUP23" s="313"/>
      <c r="VUQ23" s="311"/>
      <c r="VUR23" s="312"/>
      <c r="VUS23" s="312"/>
      <c r="VUT23" s="313"/>
      <c r="VUU23" s="311"/>
      <c r="VUV23" s="312"/>
      <c r="VUW23" s="312"/>
      <c r="VUX23" s="313"/>
      <c r="VUY23" s="311"/>
      <c r="VUZ23" s="312"/>
      <c r="VVA23" s="312"/>
      <c r="VVB23" s="313"/>
      <c r="VVC23" s="311"/>
      <c r="VVD23" s="312"/>
      <c r="VVE23" s="312"/>
      <c r="VVF23" s="313"/>
      <c r="VVG23" s="311"/>
      <c r="VVH23" s="312"/>
      <c r="VVI23" s="312"/>
      <c r="VVJ23" s="313"/>
      <c r="VVK23" s="311"/>
      <c r="VVL23" s="312"/>
      <c r="VVM23" s="312"/>
      <c r="VVN23" s="313"/>
      <c r="VVO23" s="311"/>
      <c r="VVP23" s="312"/>
      <c r="VVQ23" s="312"/>
      <c r="VVR23" s="312"/>
    </row>
    <row r="24" spans="1:15462" ht="16.5" x14ac:dyDescent="0.3">
      <c r="A24" s="355"/>
      <c r="B24" s="397"/>
      <c r="C24" s="397"/>
      <c r="D24" s="398"/>
      <c r="E24" s="721" t="s">
        <v>4</v>
      </c>
      <c r="F24" s="721"/>
      <c r="G24" s="721"/>
      <c r="H24" s="416">
        <f>(Dados!G91/12)*Dados!G10</f>
        <v>0</v>
      </c>
      <c r="I24" s="416">
        <f>H24/Dados!G10</f>
        <v>0</v>
      </c>
      <c r="J24" s="416"/>
      <c r="K24" s="416"/>
      <c r="L24" s="417"/>
      <c r="M24" s="418">
        <f>(Dados!G91/12)*Dados!G10</f>
        <v>0</v>
      </c>
      <c r="N24" s="418">
        <f>M24/Dados!G10</f>
        <v>0</v>
      </c>
      <c r="O24" s="418"/>
      <c r="P24" s="418"/>
      <c r="Q24" s="417"/>
      <c r="R24" s="418">
        <f>(Dados!G91/12)*Dados!G10</f>
        <v>0</v>
      </c>
      <c r="S24" s="418">
        <f>R24/Dados!G10</f>
        <v>0</v>
      </c>
      <c r="T24" s="418"/>
      <c r="U24" s="418"/>
      <c r="V24" s="307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  <c r="AI24" s="307"/>
      <c r="AJ24" s="307"/>
      <c r="AK24" s="307"/>
      <c r="AL24" s="307"/>
      <c r="AM24" s="307"/>
      <c r="AN24" s="307"/>
      <c r="AO24" s="307"/>
      <c r="AP24" s="307"/>
      <c r="AQ24" s="307"/>
      <c r="AR24" s="307"/>
      <c r="AS24" s="307"/>
      <c r="AT24" s="307"/>
      <c r="AU24" s="307"/>
      <c r="AV24" s="307"/>
      <c r="AW24" s="307"/>
      <c r="AX24" s="307"/>
      <c r="AY24" s="307"/>
      <c r="AZ24" s="307"/>
      <c r="BA24" s="307"/>
      <c r="BB24" s="307"/>
      <c r="BC24" s="307"/>
      <c r="BD24" s="307"/>
      <c r="BE24" s="307"/>
      <c r="BF24" s="307"/>
      <c r="BG24" s="307"/>
      <c r="BH24" s="307"/>
      <c r="BI24" s="307"/>
      <c r="BJ24" s="307"/>
      <c r="BK24" s="307"/>
      <c r="BL24" s="307"/>
      <c r="BM24" s="307"/>
      <c r="BN24" s="307"/>
      <c r="BO24" s="307"/>
      <c r="BP24" s="314"/>
      <c r="BQ24" s="314"/>
      <c r="BR24" s="315"/>
      <c r="BS24" s="316"/>
      <c r="BT24" s="314"/>
      <c r="BU24" s="314"/>
      <c r="BV24" s="315"/>
      <c r="BW24" s="316"/>
      <c r="BX24" s="314"/>
      <c r="BY24" s="314"/>
      <c r="BZ24" s="315"/>
      <c r="CA24" s="316"/>
      <c r="CB24" s="314"/>
      <c r="CC24" s="314"/>
      <c r="CD24" s="315"/>
      <c r="CE24" s="316"/>
      <c r="CF24" s="314"/>
      <c r="CG24" s="314"/>
      <c r="CH24" s="315"/>
      <c r="CI24" s="316"/>
      <c r="CJ24" s="314"/>
      <c r="CK24" s="314"/>
      <c r="CL24" s="315"/>
      <c r="CM24" s="316"/>
      <c r="CN24" s="314"/>
      <c r="CO24" s="314"/>
      <c r="CP24" s="315"/>
      <c r="CQ24" s="316"/>
      <c r="CR24" s="314"/>
      <c r="CS24" s="314"/>
      <c r="CT24" s="315"/>
      <c r="CU24" s="316"/>
      <c r="CV24" s="314"/>
      <c r="CW24" s="314"/>
      <c r="CX24" s="315"/>
      <c r="CY24" s="316"/>
      <c r="CZ24" s="314"/>
      <c r="DA24" s="314"/>
      <c r="DB24" s="315"/>
      <c r="DC24" s="316"/>
      <c r="DD24" s="314"/>
      <c r="DE24" s="314"/>
      <c r="DF24" s="315"/>
      <c r="DG24" s="316"/>
      <c r="DH24" s="314"/>
      <c r="DI24" s="314"/>
      <c r="DJ24" s="315"/>
      <c r="DK24" s="316"/>
      <c r="DL24" s="314"/>
      <c r="DM24" s="314"/>
      <c r="DN24" s="315"/>
      <c r="DO24" s="316"/>
      <c r="DP24" s="314"/>
      <c r="DQ24" s="314"/>
      <c r="DR24" s="315"/>
      <c r="DS24" s="316"/>
      <c r="DT24" s="314"/>
      <c r="DU24" s="314"/>
      <c r="DV24" s="315"/>
      <c r="DW24" s="316"/>
      <c r="DX24" s="314"/>
      <c r="DY24" s="314"/>
      <c r="DZ24" s="315"/>
      <c r="EA24" s="316"/>
      <c r="EB24" s="314"/>
      <c r="EC24" s="314"/>
      <c r="ED24" s="315"/>
      <c r="EE24" s="316"/>
      <c r="EF24" s="314"/>
      <c r="EG24" s="314"/>
      <c r="EH24" s="315"/>
      <c r="EI24" s="316"/>
      <c r="EJ24" s="314"/>
      <c r="EK24" s="314"/>
      <c r="EL24" s="315"/>
      <c r="EM24" s="316"/>
      <c r="EN24" s="314"/>
      <c r="EO24" s="314"/>
      <c r="EP24" s="315"/>
      <c r="EQ24" s="316"/>
      <c r="ER24" s="314"/>
      <c r="ES24" s="314"/>
      <c r="ET24" s="315"/>
      <c r="EU24" s="316"/>
      <c r="EV24" s="314"/>
      <c r="EW24" s="314"/>
      <c r="EX24" s="315"/>
      <c r="EY24" s="316"/>
      <c r="EZ24" s="314"/>
      <c r="FA24" s="314"/>
      <c r="FB24" s="315"/>
      <c r="FC24" s="316"/>
      <c r="FD24" s="314"/>
      <c r="FE24" s="314"/>
      <c r="FF24" s="315"/>
      <c r="FG24" s="316"/>
      <c r="FH24" s="314"/>
      <c r="FI24" s="314"/>
      <c r="FJ24" s="315"/>
      <c r="FK24" s="316"/>
      <c r="FL24" s="314"/>
      <c r="FM24" s="314"/>
      <c r="FN24" s="315"/>
      <c r="FO24" s="316"/>
      <c r="FP24" s="314"/>
      <c r="FQ24" s="314"/>
      <c r="FR24" s="315"/>
      <c r="FS24" s="316"/>
      <c r="FT24" s="314"/>
      <c r="FU24" s="314"/>
      <c r="FV24" s="315"/>
      <c r="FW24" s="316"/>
      <c r="FX24" s="314"/>
      <c r="FY24" s="314"/>
      <c r="FZ24" s="315"/>
      <c r="GA24" s="316"/>
      <c r="GB24" s="314"/>
      <c r="GC24" s="314"/>
      <c r="GD24" s="315"/>
      <c r="GE24" s="316"/>
      <c r="GF24" s="314"/>
      <c r="GG24" s="314"/>
      <c r="GH24" s="315"/>
      <c r="GI24" s="316"/>
      <c r="GJ24" s="314"/>
      <c r="GK24" s="314"/>
      <c r="GL24" s="315"/>
      <c r="GM24" s="316"/>
      <c r="GN24" s="314"/>
      <c r="GO24" s="314"/>
      <c r="GP24" s="315"/>
      <c r="GQ24" s="316"/>
      <c r="GR24" s="314"/>
      <c r="GS24" s="314"/>
      <c r="GT24" s="315"/>
      <c r="GU24" s="316"/>
      <c r="GV24" s="314"/>
      <c r="GW24" s="314"/>
      <c r="GX24" s="315"/>
      <c r="GY24" s="316"/>
      <c r="GZ24" s="314"/>
      <c r="HA24" s="314"/>
      <c r="HB24" s="315"/>
      <c r="HC24" s="316"/>
      <c r="HD24" s="314"/>
      <c r="HE24" s="314"/>
      <c r="HF24" s="315"/>
      <c r="HG24" s="316"/>
      <c r="HH24" s="314"/>
      <c r="HI24" s="314"/>
      <c r="HJ24" s="315"/>
      <c r="HK24" s="316"/>
      <c r="HL24" s="314"/>
      <c r="HM24" s="314"/>
      <c r="HN24" s="315"/>
      <c r="HO24" s="316"/>
      <c r="HP24" s="314"/>
      <c r="HQ24" s="314"/>
      <c r="HR24" s="315"/>
      <c r="HS24" s="316"/>
      <c r="HT24" s="314"/>
      <c r="HU24" s="314"/>
      <c r="HV24" s="315"/>
      <c r="HW24" s="316"/>
      <c r="HX24" s="314"/>
      <c r="HY24" s="314"/>
      <c r="HZ24" s="315"/>
      <c r="IA24" s="316"/>
      <c r="IB24" s="314"/>
      <c r="IC24" s="314"/>
      <c r="ID24" s="315"/>
      <c r="IE24" s="316"/>
      <c r="IF24" s="314"/>
      <c r="IG24" s="314"/>
      <c r="IH24" s="315"/>
      <c r="II24" s="316"/>
      <c r="IJ24" s="314"/>
      <c r="IK24" s="314"/>
      <c r="IL24" s="315"/>
      <c r="IM24" s="316"/>
      <c r="IN24" s="314"/>
      <c r="IO24" s="314"/>
      <c r="IP24" s="315"/>
      <c r="IQ24" s="316"/>
      <c r="IR24" s="314"/>
      <c r="IS24" s="314"/>
      <c r="IT24" s="315"/>
      <c r="IU24" s="316"/>
      <c r="IV24" s="314"/>
      <c r="IW24" s="314"/>
      <c r="IX24" s="315"/>
      <c r="IY24" s="316"/>
      <c r="IZ24" s="314"/>
      <c r="JA24" s="314"/>
      <c r="JB24" s="315"/>
      <c r="JC24" s="316"/>
      <c r="JD24" s="314"/>
      <c r="JE24" s="314"/>
      <c r="JF24" s="315"/>
      <c r="JG24" s="316"/>
      <c r="JH24" s="314"/>
      <c r="JI24" s="314"/>
      <c r="JJ24" s="315"/>
      <c r="JK24" s="316"/>
      <c r="JL24" s="314"/>
      <c r="JM24" s="314"/>
      <c r="JN24" s="315"/>
      <c r="JO24" s="316"/>
      <c r="JP24" s="314"/>
      <c r="JQ24" s="314"/>
      <c r="JR24" s="315"/>
      <c r="JS24" s="316"/>
      <c r="JT24" s="314"/>
      <c r="JU24" s="314"/>
      <c r="JV24" s="315"/>
      <c r="JW24" s="316"/>
      <c r="JX24" s="314"/>
      <c r="JY24" s="314"/>
      <c r="JZ24" s="315"/>
      <c r="KA24" s="316"/>
      <c r="KB24" s="314"/>
      <c r="KC24" s="314"/>
      <c r="KD24" s="315"/>
      <c r="KE24" s="316"/>
      <c r="KF24" s="314"/>
      <c r="KG24" s="314"/>
      <c r="KH24" s="315"/>
      <c r="KI24" s="316"/>
      <c r="KJ24" s="314"/>
      <c r="KK24" s="314"/>
      <c r="KL24" s="315"/>
      <c r="KM24" s="316"/>
      <c r="KN24" s="314"/>
      <c r="KO24" s="314"/>
      <c r="KP24" s="315"/>
      <c r="KQ24" s="316"/>
      <c r="KR24" s="314"/>
      <c r="KS24" s="314"/>
      <c r="KT24" s="315"/>
      <c r="KU24" s="316"/>
      <c r="KV24" s="314"/>
      <c r="KW24" s="314"/>
      <c r="KX24" s="315"/>
      <c r="KY24" s="316"/>
      <c r="KZ24" s="314"/>
      <c r="LA24" s="314"/>
      <c r="LB24" s="315"/>
      <c r="LC24" s="316"/>
      <c r="LD24" s="314"/>
      <c r="LE24" s="314"/>
      <c r="LF24" s="315"/>
      <c r="LG24" s="316"/>
      <c r="LH24" s="314"/>
      <c r="LI24" s="314"/>
      <c r="LJ24" s="315"/>
      <c r="LK24" s="316"/>
      <c r="LL24" s="314"/>
      <c r="LM24" s="314"/>
      <c r="LN24" s="315"/>
      <c r="LO24" s="316"/>
      <c r="LP24" s="314"/>
      <c r="LQ24" s="314"/>
      <c r="LR24" s="315"/>
      <c r="LS24" s="316"/>
      <c r="LT24" s="314"/>
      <c r="LU24" s="314"/>
      <c r="LV24" s="315"/>
      <c r="LW24" s="316"/>
      <c r="LX24" s="314"/>
      <c r="LY24" s="314"/>
      <c r="LZ24" s="315"/>
      <c r="MA24" s="316"/>
      <c r="MB24" s="314"/>
      <c r="MC24" s="314"/>
      <c r="MD24" s="315"/>
      <c r="ME24" s="316"/>
      <c r="MF24" s="314"/>
      <c r="MG24" s="314"/>
      <c r="MH24" s="315"/>
      <c r="MI24" s="316"/>
      <c r="MJ24" s="314"/>
      <c r="MK24" s="314"/>
      <c r="ML24" s="315"/>
      <c r="MM24" s="316"/>
      <c r="MN24" s="314"/>
      <c r="MO24" s="314"/>
      <c r="MP24" s="315"/>
      <c r="MQ24" s="316"/>
      <c r="MR24" s="314"/>
      <c r="MS24" s="314"/>
      <c r="MT24" s="315"/>
      <c r="MU24" s="316"/>
      <c r="MV24" s="314"/>
      <c r="MW24" s="314"/>
      <c r="MX24" s="315"/>
      <c r="MY24" s="316"/>
      <c r="MZ24" s="314"/>
      <c r="NA24" s="314"/>
      <c r="NB24" s="315"/>
      <c r="NC24" s="316"/>
      <c r="ND24" s="314"/>
      <c r="NE24" s="314"/>
      <c r="NF24" s="315"/>
      <c r="NG24" s="316"/>
      <c r="NH24" s="314"/>
      <c r="NI24" s="314"/>
      <c r="NJ24" s="315"/>
      <c r="NK24" s="316"/>
      <c r="NL24" s="314"/>
      <c r="NM24" s="314"/>
      <c r="NN24" s="315"/>
      <c r="NO24" s="316"/>
      <c r="NP24" s="314"/>
      <c r="NQ24" s="314"/>
      <c r="NR24" s="315"/>
      <c r="NS24" s="316"/>
      <c r="NT24" s="314"/>
      <c r="NU24" s="314"/>
      <c r="NV24" s="315"/>
      <c r="NW24" s="316"/>
      <c r="NX24" s="314"/>
      <c r="NY24" s="314"/>
      <c r="NZ24" s="315"/>
      <c r="OA24" s="316"/>
      <c r="OB24" s="314"/>
      <c r="OC24" s="314"/>
      <c r="OD24" s="315"/>
      <c r="OE24" s="316"/>
      <c r="OF24" s="314"/>
      <c r="OG24" s="314"/>
      <c r="OH24" s="315"/>
      <c r="OI24" s="316"/>
      <c r="OJ24" s="314"/>
      <c r="OK24" s="314"/>
      <c r="OL24" s="315"/>
      <c r="OM24" s="316"/>
      <c r="ON24" s="314"/>
      <c r="OO24" s="314"/>
      <c r="OP24" s="315"/>
      <c r="OQ24" s="316"/>
      <c r="OR24" s="314"/>
      <c r="OS24" s="314"/>
      <c r="OT24" s="315"/>
      <c r="OU24" s="316"/>
      <c r="OV24" s="314"/>
      <c r="OW24" s="314"/>
      <c r="OX24" s="315"/>
      <c r="OY24" s="316"/>
      <c r="OZ24" s="314"/>
      <c r="PA24" s="314"/>
      <c r="PB24" s="315"/>
      <c r="PC24" s="316"/>
      <c r="PD24" s="314"/>
      <c r="PE24" s="314"/>
      <c r="PF24" s="315"/>
      <c r="PG24" s="316"/>
      <c r="PH24" s="314"/>
      <c r="PI24" s="314"/>
      <c r="PJ24" s="315"/>
      <c r="PK24" s="316"/>
      <c r="PL24" s="314"/>
      <c r="PM24" s="314"/>
      <c r="PN24" s="315"/>
      <c r="PO24" s="316"/>
      <c r="PP24" s="314"/>
      <c r="PQ24" s="314"/>
      <c r="PR24" s="315"/>
      <c r="PS24" s="316"/>
      <c r="PT24" s="314"/>
      <c r="PU24" s="314"/>
      <c r="PV24" s="315"/>
      <c r="PW24" s="316"/>
      <c r="PX24" s="314"/>
      <c r="PY24" s="314"/>
      <c r="PZ24" s="315"/>
      <c r="QA24" s="316"/>
      <c r="QB24" s="314"/>
      <c r="QC24" s="314"/>
      <c r="QD24" s="315"/>
      <c r="QE24" s="316"/>
      <c r="QF24" s="314"/>
      <c r="QG24" s="314"/>
      <c r="QH24" s="315"/>
      <c r="QI24" s="316"/>
      <c r="QJ24" s="314"/>
      <c r="QK24" s="314"/>
      <c r="QL24" s="315"/>
      <c r="QM24" s="316"/>
      <c r="QN24" s="314"/>
      <c r="QO24" s="314"/>
      <c r="QP24" s="315"/>
      <c r="QQ24" s="316"/>
      <c r="QR24" s="314"/>
      <c r="QS24" s="314"/>
      <c r="QT24" s="315"/>
      <c r="QU24" s="316"/>
      <c r="QV24" s="314"/>
      <c r="QW24" s="314"/>
      <c r="QX24" s="315"/>
      <c r="QY24" s="316"/>
      <c r="QZ24" s="314"/>
      <c r="RA24" s="314"/>
      <c r="RB24" s="315"/>
      <c r="RC24" s="316"/>
      <c r="RD24" s="314"/>
      <c r="RE24" s="314"/>
      <c r="RF24" s="315"/>
      <c r="RG24" s="316"/>
      <c r="RH24" s="314"/>
      <c r="RI24" s="314"/>
      <c r="RJ24" s="315"/>
      <c r="RK24" s="316"/>
      <c r="RL24" s="314"/>
      <c r="RM24" s="314"/>
      <c r="RN24" s="315"/>
      <c r="RO24" s="316"/>
      <c r="RP24" s="314"/>
      <c r="RQ24" s="314"/>
      <c r="RR24" s="315"/>
      <c r="RS24" s="316"/>
      <c r="RT24" s="314"/>
      <c r="RU24" s="314"/>
      <c r="RV24" s="315"/>
      <c r="RW24" s="316"/>
      <c r="RX24" s="314"/>
      <c r="RY24" s="314"/>
      <c r="RZ24" s="315"/>
      <c r="SA24" s="316"/>
      <c r="SB24" s="314"/>
      <c r="SC24" s="314"/>
      <c r="SD24" s="315"/>
      <c r="SE24" s="316"/>
      <c r="SF24" s="314"/>
      <c r="SG24" s="314"/>
      <c r="SH24" s="315"/>
      <c r="SI24" s="316"/>
      <c r="SJ24" s="314"/>
      <c r="SK24" s="314"/>
      <c r="SL24" s="315"/>
      <c r="SM24" s="316"/>
      <c r="SN24" s="314"/>
      <c r="SO24" s="314"/>
      <c r="SP24" s="315"/>
      <c r="SQ24" s="316"/>
      <c r="SR24" s="314"/>
      <c r="SS24" s="314"/>
      <c r="ST24" s="315"/>
      <c r="SU24" s="316"/>
      <c r="SV24" s="314"/>
      <c r="SW24" s="314"/>
      <c r="SX24" s="315"/>
      <c r="SY24" s="316"/>
      <c r="SZ24" s="314"/>
      <c r="TA24" s="314"/>
      <c r="TB24" s="315"/>
      <c r="TC24" s="316"/>
      <c r="TD24" s="314"/>
      <c r="TE24" s="314"/>
      <c r="TF24" s="315"/>
      <c r="TG24" s="316"/>
      <c r="TH24" s="314"/>
      <c r="TI24" s="314"/>
      <c r="TJ24" s="315"/>
      <c r="TK24" s="316"/>
      <c r="TL24" s="314"/>
      <c r="TM24" s="314"/>
      <c r="TN24" s="315"/>
      <c r="TO24" s="316"/>
      <c r="TP24" s="314"/>
      <c r="TQ24" s="314"/>
      <c r="TR24" s="315"/>
      <c r="TS24" s="316"/>
      <c r="TT24" s="314"/>
      <c r="TU24" s="314"/>
      <c r="TV24" s="315"/>
      <c r="TW24" s="316"/>
      <c r="TX24" s="314"/>
      <c r="TY24" s="314"/>
      <c r="TZ24" s="315"/>
      <c r="UA24" s="316"/>
      <c r="UB24" s="314"/>
      <c r="UC24" s="314"/>
      <c r="UD24" s="315"/>
      <c r="UE24" s="316"/>
      <c r="UF24" s="314"/>
      <c r="UG24" s="314"/>
      <c r="UH24" s="315"/>
      <c r="UI24" s="316"/>
      <c r="UJ24" s="314"/>
      <c r="UK24" s="314"/>
      <c r="UL24" s="315"/>
      <c r="UM24" s="316"/>
      <c r="UN24" s="314"/>
      <c r="UO24" s="314"/>
      <c r="UP24" s="315"/>
      <c r="UQ24" s="316"/>
      <c r="UR24" s="314"/>
      <c r="US24" s="314"/>
      <c r="UT24" s="315"/>
      <c r="UU24" s="316"/>
      <c r="UV24" s="314"/>
      <c r="UW24" s="314"/>
      <c r="UX24" s="315"/>
      <c r="UY24" s="316"/>
      <c r="UZ24" s="314"/>
      <c r="VA24" s="314"/>
      <c r="VB24" s="315"/>
      <c r="VC24" s="316"/>
      <c r="VD24" s="314"/>
      <c r="VE24" s="314"/>
      <c r="VF24" s="315"/>
      <c r="VG24" s="316"/>
      <c r="VH24" s="314"/>
      <c r="VI24" s="314"/>
      <c r="VJ24" s="315"/>
      <c r="VK24" s="316"/>
      <c r="VL24" s="314"/>
      <c r="VM24" s="314"/>
      <c r="VN24" s="315"/>
      <c r="VO24" s="316"/>
      <c r="VP24" s="314"/>
      <c r="VQ24" s="314"/>
      <c r="VR24" s="315"/>
      <c r="VS24" s="316"/>
      <c r="VT24" s="314"/>
      <c r="VU24" s="314"/>
      <c r="VV24" s="315"/>
      <c r="VW24" s="316"/>
      <c r="VX24" s="314"/>
      <c r="VY24" s="314"/>
      <c r="VZ24" s="315"/>
      <c r="WA24" s="316"/>
      <c r="WB24" s="314"/>
      <c r="WC24" s="314"/>
      <c r="WD24" s="315"/>
      <c r="WE24" s="316"/>
      <c r="WF24" s="314"/>
      <c r="WG24" s="314"/>
      <c r="WH24" s="315"/>
      <c r="WI24" s="316"/>
      <c r="WJ24" s="314"/>
      <c r="WK24" s="314"/>
      <c r="WL24" s="315"/>
      <c r="WM24" s="316"/>
      <c r="WN24" s="314"/>
      <c r="WO24" s="314"/>
      <c r="WP24" s="315"/>
      <c r="WQ24" s="316"/>
      <c r="WR24" s="314"/>
      <c r="WS24" s="314"/>
      <c r="WT24" s="315"/>
      <c r="WU24" s="316"/>
      <c r="WV24" s="314"/>
      <c r="WW24" s="314"/>
      <c r="WX24" s="315"/>
      <c r="WY24" s="316"/>
      <c r="WZ24" s="314"/>
      <c r="XA24" s="314"/>
      <c r="XB24" s="315"/>
      <c r="XC24" s="316"/>
      <c r="XD24" s="314"/>
      <c r="XE24" s="314"/>
      <c r="XF24" s="315"/>
      <c r="XG24" s="316"/>
      <c r="XH24" s="314"/>
      <c r="XI24" s="314"/>
      <c r="XJ24" s="315"/>
      <c r="XK24" s="316"/>
      <c r="XL24" s="314"/>
      <c r="XM24" s="314"/>
      <c r="XN24" s="315"/>
      <c r="XO24" s="316"/>
      <c r="XP24" s="314"/>
      <c r="XQ24" s="314"/>
      <c r="XR24" s="315"/>
      <c r="XS24" s="316"/>
      <c r="XT24" s="314"/>
      <c r="XU24" s="314"/>
      <c r="XV24" s="315"/>
      <c r="XW24" s="316"/>
      <c r="XX24" s="314"/>
      <c r="XY24" s="314"/>
      <c r="XZ24" s="315"/>
      <c r="YA24" s="316"/>
      <c r="YB24" s="314"/>
      <c r="YC24" s="314"/>
      <c r="YD24" s="315"/>
      <c r="YE24" s="316"/>
      <c r="YF24" s="314"/>
      <c r="YG24" s="314"/>
      <c r="YH24" s="315"/>
      <c r="YI24" s="316"/>
      <c r="YJ24" s="314"/>
      <c r="YK24" s="314"/>
      <c r="YL24" s="315"/>
      <c r="YM24" s="316"/>
      <c r="YN24" s="314"/>
      <c r="YO24" s="314"/>
      <c r="YP24" s="315"/>
      <c r="YQ24" s="316"/>
      <c r="YR24" s="314"/>
      <c r="YS24" s="314"/>
      <c r="YT24" s="315"/>
      <c r="YU24" s="316"/>
      <c r="YV24" s="314"/>
      <c r="YW24" s="314"/>
      <c r="YX24" s="315"/>
      <c r="YY24" s="316"/>
      <c r="YZ24" s="314"/>
      <c r="ZA24" s="314"/>
      <c r="ZB24" s="315"/>
      <c r="ZC24" s="316"/>
      <c r="ZD24" s="314"/>
      <c r="ZE24" s="314"/>
      <c r="ZF24" s="315"/>
      <c r="ZG24" s="316"/>
      <c r="ZH24" s="314"/>
      <c r="ZI24" s="314"/>
      <c r="ZJ24" s="315"/>
      <c r="ZK24" s="316"/>
      <c r="ZL24" s="314"/>
      <c r="ZM24" s="314"/>
      <c r="ZN24" s="315"/>
      <c r="ZO24" s="316"/>
      <c r="ZP24" s="314"/>
      <c r="ZQ24" s="314"/>
      <c r="ZR24" s="315"/>
      <c r="ZS24" s="316"/>
      <c r="ZT24" s="314"/>
      <c r="ZU24" s="314"/>
      <c r="ZV24" s="315"/>
      <c r="ZW24" s="316"/>
      <c r="ZX24" s="314"/>
      <c r="ZY24" s="314"/>
      <c r="ZZ24" s="315"/>
      <c r="AAA24" s="316"/>
      <c r="AAB24" s="314"/>
      <c r="AAC24" s="314"/>
      <c r="AAD24" s="315"/>
      <c r="AAE24" s="316"/>
      <c r="AAF24" s="314"/>
      <c r="AAG24" s="314"/>
      <c r="AAH24" s="315"/>
      <c r="AAI24" s="316"/>
      <c r="AAJ24" s="314"/>
      <c r="AAK24" s="314"/>
      <c r="AAL24" s="315"/>
      <c r="AAM24" s="316"/>
      <c r="AAN24" s="314"/>
      <c r="AAO24" s="314"/>
      <c r="AAP24" s="315"/>
      <c r="AAQ24" s="316"/>
      <c r="AAR24" s="314"/>
      <c r="AAS24" s="314"/>
      <c r="AAT24" s="315"/>
      <c r="AAU24" s="316"/>
      <c r="AAV24" s="314"/>
      <c r="AAW24" s="314"/>
      <c r="AAX24" s="315"/>
      <c r="AAY24" s="316"/>
      <c r="AAZ24" s="314"/>
      <c r="ABA24" s="314"/>
      <c r="ABB24" s="315"/>
      <c r="ABC24" s="316"/>
      <c r="ABD24" s="314"/>
      <c r="ABE24" s="314"/>
      <c r="ABF24" s="315"/>
      <c r="ABG24" s="316"/>
      <c r="ABH24" s="314"/>
      <c r="ABI24" s="314"/>
      <c r="ABJ24" s="315"/>
      <c r="ABK24" s="316"/>
      <c r="ABL24" s="314"/>
      <c r="ABM24" s="314"/>
      <c r="ABN24" s="315"/>
      <c r="ABO24" s="316"/>
      <c r="ABP24" s="314"/>
      <c r="ABQ24" s="314"/>
      <c r="ABR24" s="315"/>
      <c r="ABS24" s="316"/>
      <c r="ABT24" s="314"/>
      <c r="ABU24" s="314"/>
      <c r="ABV24" s="315"/>
      <c r="ABW24" s="316"/>
      <c r="ABX24" s="314"/>
      <c r="ABY24" s="314"/>
      <c r="ABZ24" s="315"/>
      <c r="ACA24" s="316"/>
      <c r="ACB24" s="314"/>
      <c r="ACC24" s="314"/>
      <c r="ACD24" s="315"/>
      <c r="ACE24" s="316"/>
      <c r="ACF24" s="314"/>
      <c r="ACG24" s="314"/>
      <c r="ACH24" s="315"/>
      <c r="ACI24" s="316"/>
      <c r="ACJ24" s="314"/>
      <c r="ACK24" s="314"/>
      <c r="ACL24" s="315"/>
      <c r="ACM24" s="316"/>
      <c r="ACN24" s="314"/>
      <c r="ACO24" s="314"/>
      <c r="ACP24" s="315"/>
      <c r="ACQ24" s="316"/>
      <c r="ACR24" s="314"/>
      <c r="ACS24" s="314"/>
      <c r="ACT24" s="315"/>
      <c r="ACU24" s="316"/>
      <c r="ACV24" s="314"/>
      <c r="ACW24" s="314"/>
      <c r="ACX24" s="315"/>
      <c r="ACY24" s="316"/>
      <c r="ACZ24" s="314"/>
      <c r="ADA24" s="314"/>
      <c r="ADB24" s="315"/>
      <c r="ADC24" s="316"/>
      <c r="ADD24" s="314"/>
      <c r="ADE24" s="314"/>
      <c r="ADF24" s="315"/>
      <c r="ADG24" s="316"/>
      <c r="ADH24" s="314"/>
      <c r="ADI24" s="314"/>
      <c r="ADJ24" s="315"/>
      <c r="ADK24" s="316"/>
      <c r="ADL24" s="314"/>
      <c r="ADM24" s="314"/>
      <c r="ADN24" s="315"/>
      <c r="ADO24" s="316"/>
      <c r="ADP24" s="314"/>
      <c r="ADQ24" s="314"/>
      <c r="ADR24" s="315"/>
      <c r="ADS24" s="316"/>
      <c r="ADT24" s="314"/>
      <c r="ADU24" s="314"/>
      <c r="ADV24" s="315"/>
      <c r="ADW24" s="316"/>
      <c r="ADX24" s="314"/>
      <c r="ADY24" s="314"/>
      <c r="ADZ24" s="315"/>
      <c r="AEA24" s="316"/>
      <c r="AEB24" s="314"/>
      <c r="AEC24" s="314"/>
      <c r="AED24" s="315"/>
      <c r="AEE24" s="316"/>
      <c r="AEF24" s="314"/>
      <c r="AEG24" s="314"/>
      <c r="AEH24" s="315"/>
      <c r="AEI24" s="316"/>
      <c r="AEJ24" s="314"/>
      <c r="AEK24" s="314"/>
      <c r="AEL24" s="315"/>
      <c r="AEM24" s="316"/>
      <c r="AEN24" s="314"/>
      <c r="AEO24" s="314"/>
      <c r="AEP24" s="315"/>
      <c r="AEQ24" s="316"/>
      <c r="AER24" s="314"/>
      <c r="AES24" s="314"/>
      <c r="AET24" s="315"/>
      <c r="AEU24" s="316"/>
      <c r="AEV24" s="314"/>
      <c r="AEW24" s="314"/>
      <c r="AEX24" s="315"/>
      <c r="AEY24" s="316"/>
      <c r="AEZ24" s="314"/>
      <c r="AFA24" s="314"/>
      <c r="AFB24" s="315"/>
      <c r="AFC24" s="316"/>
      <c r="AFD24" s="314"/>
      <c r="AFE24" s="314"/>
      <c r="AFF24" s="315"/>
      <c r="AFG24" s="316"/>
      <c r="AFH24" s="314"/>
      <c r="AFI24" s="314"/>
      <c r="AFJ24" s="315"/>
      <c r="AFK24" s="316"/>
      <c r="AFL24" s="314"/>
      <c r="AFM24" s="314"/>
      <c r="AFN24" s="315"/>
      <c r="AFO24" s="316"/>
      <c r="AFP24" s="314"/>
      <c r="AFQ24" s="314"/>
      <c r="AFR24" s="315"/>
      <c r="AFS24" s="316"/>
      <c r="AFT24" s="314"/>
      <c r="AFU24" s="314"/>
      <c r="AFV24" s="315"/>
      <c r="AFW24" s="316"/>
      <c r="AFX24" s="314"/>
      <c r="AFY24" s="314"/>
      <c r="AFZ24" s="315"/>
      <c r="AGA24" s="316"/>
      <c r="AGB24" s="314"/>
      <c r="AGC24" s="314"/>
      <c r="AGD24" s="315"/>
      <c r="AGE24" s="316"/>
      <c r="AGF24" s="314"/>
      <c r="AGG24" s="314"/>
      <c r="AGH24" s="315"/>
      <c r="AGI24" s="316"/>
      <c r="AGJ24" s="314"/>
      <c r="AGK24" s="314"/>
      <c r="AGL24" s="315"/>
      <c r="AGM24" s="316"/>
      <c r="AGN24" s="314"/>
      <c r="AGO24" s="314"/>
      <c r="AGP24" s="315"/>
      <c r="AGQ24" s="316"/>
      <c r="AGR24" s="314"/>
      <c r="AGS24" s="314"/>
      <c r="AGT24" s="315"/>
      <c r="AGU24" s="316"/>
      <c r="AGV24" s="314"/>
      <c r="AGW24" s="314"/>
      <c r="AGX24" s="315"/>
      <c r="AGY24" s="316"/>
      <c r="AGZ24" s="314"/>
      <c r="AHA24" s="314"/>
      <c r="AHB24" s="315"/>
      <c r="AHC24" s="316"/>
      <c r="AHD24" s="314"/>
      <c r="AHE24" s="314"/>
      <c r="AHF24" s="315"/>
      <c r="AHG24" s="316"/>
      <c r="AHH24" s="314"/>
      <c r="AHI24" s="314"/>
      <c r="AHJ24" s="315"/>
      <c r="AHK24" s="316"/>
      <c r="AHL24" s="314"/>
      <c r="AHM24" s="314"/>
      <c r="AHN24" s="315"/>
      <c r="AHO24" s="316"/>
      <c r="AHP24" s="314"/>
      <c r="AHQ24" s="314"/>
      <c r="AHR24" s="315"/>
      <c r="AHS24" s="316"/>
      <c r="AHT24" s="314"/>
      <c r="AHU24" s="314"/>
      <c r="AHV24" s="315"/>
      <c r="AHW24" s="316"/>
      <c r="AHX24" s="314"/>
      <c r="AHY24" s="314"/>
      <c r="AHZ24" s="315"/>
      <c r="AIA24" s="316"/>
      <c r="AIB24" s="314"/>
      <c r="AIC24" s="314"/>
      <c r="AID24" s="315"/>
      <c r="AIE24" s="316"/>
      <c r="AIF24" s="314"/>
      <c r="AIG24" s="314"/>
      <c r="AIH24" s="315"/>
      <c r="AII24" s="316"/>
      <c r="AIJ24" s="314"/>
      <c r="AIK24" s="314"/>
      <c r="AIL24" s="315"/>
      <c r="AIM24" s="316"/>
      <c r="AIN24" s="314"/>
      <c r="AIO24" s="314"/>
      <c r="AIP24" s="315"/>
      <c r="AIQ24" s="316"/>
      <c r="AIR24" s="314"/>
      <c r="AIS24" s="314"/>
      <c r="AIT24" s="315"/>
      <c r="AIU24" s="316"/>
      <c r="AIV24" s="314"/>
      <c r="AIW24" s="314"/>
      <c r="AIX24" s="315"/>
      <c r="AIY24" s="316"/>
      <c r="AIZ24" s="314"/>
      <c r="AJA24" s="314"/>
      <c r="AJB24" s="315"/>
      <c r="AJC24" s="316"/>
      <c r="AJD24" s="314"/>
      <c r="AJE24" s="314"/>
      <c r="AJF24" s="315"/>
      <c r="AJG24" s="316"/>
      <c r="AJH24" s="314"/>
      <c r="AJI24" s="314"/>
      <c r="AJJ24" s="315"/>
      <c r="AJK24" s="316"/>
      <c r="AJL24" s="314"/>
      <c r="AJM24" s="314"/>
      <c r="AJN24" s="315"/>
      <c r="AJO24" s="316"/>
      <c r="AJP24" s="314"/>
      <c r="AJQ24" s="314"/>
      <c r="AJR24" s="315"/>
      <c r="AJS24" s="316"/>
      <c r="AJT24" s="314"/>
      <c r="AJU24" s="314"/>
      <c r="AJV24" s="315"/>
      <c r="AJW24" s="316"/>
      <c r="AJX24" s="314"/>
      <c r="AJY24" s="314"/>
      <c r="AJZ24" s="315"/>
      <c r="AKA24" s="316"/>
      <c r="AKB24" s="314"/>
      <c r="AKC24" s="314"/>
      <c r="AKD24" s="315"/>
      <c r="AKE24" s="316"/>
      <c r="AKF24" s="314"/>
      <c r="AKG24" s="314"/>
      <c r="AKH24" s="315"/>
      <c r="AKI24" s="316"/>
      <c r="AKJ24" s="314"/>
      <c r="AKK24" s="314"/>
      <c r="AKL24" s="315"/>
      <c r="AKM24" s="316"/>
      <c r="AKN24" s="314"/>
      <c r="AKO24" s="314"/>
      <c r="AKP24" s="315"/>
      <c r="AKQ24" s="316"/>
      <c r="AKR24" s="314"/>
      <c r="AKS24" s="314"/>
      <c r="AKT24" s="315"/>
      <c r="AKU24" s="316"/>
      <c r="AKV24" s="314"/>
      <c r="AKW24" s="314"/>
      <c r="AKX24" s="315"/>
      <c r="AKY24" s="316"/>
      <c r="AKZ24" s="314"/>
      <c r="ALA24" s="314"/>
      <c r="ALB24" s="315"/>
      <c r="ALC24" s="316"/>
      <c r="ALD24" s="314"/>
      <c r="ALE24" s="314"/>
      <c r="ALF24" s="315"/>
      <c r="ALG24" s="316"/>
      <c r="ALH24" s="314"/>
      <c r="ALI24" s="314"/>
      <c r="ALJ24" s="315"/>
      <c r="ALK24" s="316"/>
      <c r="ALL24" s="314"/>
      <c r="ALM24" s="314"/>
      <c r="ALN24" s="315"/>
      <c r="ALO24" s="316"/>
      <c r="ALP24" s="314"/>
      <c r="ALQ24" s="314"/>
      <c r="ALR24" s="315"/>
      <c r="ALS24" s="316"/>
      <c r="ALT24" s="314"/>
      <c r="ALU24" s="314"/>
      <c r="ALV24" s="315"/>
      <c r="ALW24" s="316"/>
      <c r="ALX24" s="314"/>
      <c r="ALY24" s="314"/>
      <c r="ALZ24" s="315"/>
      <c r="AMA24" s="316"/>
      <c r="AMB24" s="314"/>
      <c r="AMC24" s="314"/>
      <c r="AMD24" s="315"/>
      <c r="AME24" s="316"/>
      <c r="AMF24" s="314"/>
      <c r="AMG24" s="314"/>
      <c r="AMH24" s="315"/>
      <c r="AMI24" s="316"/>
      <c r="AMJ24" s="314"/>
      <c r="AMK24" s="314"/>
      <c r="AML24" s="315"/>
      <c r="AMM24" s="316"/>
      <c r="AMN24" s="314"/>
      <c r="AMO24" s="314"/>
      <c r="AMP24" s="315"/>
      <c r="AMQ24" s="316"/>
      <c r="AMR24" s="314"/>
      <c r="AMS24" s="314"/>
      <c r="AMT24" s="315"/>
      <c r="AMU24" s="316"/>
      <c r="AMV24" s="314"/>
      <c r="AMW24" s="314"/>
      <c r="AMX24" s="315"/>
      <c r="AMY24" s="316"/>
      <c r="AMZ24" s="314"/>
      <c r="ANA24" s="314"/>
      <c r="ANB24" s="315"/>
      <c r="ANC24" s="316"/>
      <c r="AND24" s="314"/>
      <c r="ANE24" s="314"/>
      <c r="ANF24" s="315"/>
      <c r="ANG24" s="316"/>
      <c r="ANH24" s="314"/>
      <c r="ANI24" s="314"/>
      <c r="ANJ24" s="315"/>
      <c r="ANK24" s="316"/>
      <c r="ANL24" s="314"/>
      <c r="ANM24" s="314"/>
      <c r="ANN24" s="315"/>
      <c r="ANO24" s="316"/>
      <c r="ANP24" s="314"/>
      <c r="ANQ24" s="314"/>
      <c r="ANR24" s="315"/>
      <c r="ANS24" s="316"/>
      <c r="ANT24" s="314"/>
      <c r="ANU24" s="314"/>
      <c r="ANV24" s="315"/>
      <c r="ANW24" s="316"/>
      <c r="ANX24" s="314"/>
      <c r="ANY24" s="314"/>
      <c r="ANZ24" s="315"/>
      <c r="AOA24" s="316"/>
      <c r="AOB24" s="314"/>
      <c r="AOC24" s="314"/>
      <c r="AOD24" s="315"/>
      <c r="AOE24" s="316"/>
      <c r="AOF24" s="314"/>
      <c r="AOG24" s="314"/>
      <c r="AOH24" s="315"/>
      <c r="AOI24" s="316"/>
      <c r="AOJ24" s="314"/>
      <c r="AOK24" s="314"/>
      <c r="AOL24" s="315"/>
      <c r="AOM24" s="316"/>
      <c r="AON24" s="314"/>
      <c r="AOO24" s="314"/>
      <c r="AOP24" s="315"/>
      <c r="AOQ24" s="316"/>
      <c r="AOR24" s="314"/>
      <c r="AOS24" s="314"/>
      <c r="AOT24" s="315"/>
      <c r="AOU24" s="316"/>
      <c r="AOV24" s="314"/>
      <c r="AOW24" s="314"/>
      <c r="AOX24" s="315"/>
      <c r="AOY24" s="316"/>
      <c r="AOZ24" s="314"/>
      <c r="APA24" s="314"/>
      <c r="APB24" s="315"/>
      <c r="APC24" s="316"/>
      <c r="APD24" s="314"/>
      <c r="APE24" s="314"/>
      <c r="APF24" s="315"/>
      <c r="APG24" s="316"/>
      <c r="APH24" s="314"/>
      <c r="API24" s="314"/>
      <c r="APJ24" s="315"/>
      <c r="APK24" s="316"/>
      <c r="APL24" s="314"/>
      <c r="APM24" s="314"/>
      <c r="APN24" s="315"/>
      <c r="APO24" s="316"/>
      <c r="APP24" s="314"/>
      <c r="APQ24" s="314"/>
      <c r="APR24" s="315"/>
      <c r="APS24" s="316"/>
      <c r="APT24" s="314"/>
      <c r="APU24" s="314"/>
      <c r="APV24" s="315"/>
      <c r="APW24" s="316"/>
      <c r="APX24" s="314"/>
      <c r="APY24" s="314"/>
      <c r="APZ24" s="315"/>
      <c r="AQA24" s="316"/>
      <c r="AQB24" s="314"/>
      <c r="AQC24" s="314"/>
      <c r="AQD24" s="315"/>
      <c r="AQE24" s="316"/>
      <c r="AQF24" s="314"/>
      <c r="AQG24" s="314"/>
      <c r="AQH24" s="315"/>
      <c r="AQI24" s="316"/>
      <c r="AQJ24" s="314"/>
      <c r="AQK24" s="314"/>
      <c r="AQL24" s="315"/>
      <c r="AQM24" s="316"/>
      <c r="AQN24" s="314"/>
      <c r="AQO24" s="314"/>
      <c r="AQP24" s="315"/>
      <c r="AQQ24" s="316"/>
      <c r="AQR24" s="314"/>
      <c r="AQS24" s="314"/>
      <c r="AQT24" s="315"/>
      <c r="AQU24" s="316"/>
      <c r="AQV24" s="314"/>
      <c r="AQW24" s="314"/>
      <c r="AQX24" s="315"/>
      <c r="AQY24" s="316"/>
      <c r="AQZ24" s="314"/>
      <c r="ARA24" s="314"/>
      <c r="ARB24" s="315"/>
      <c r="ARC24" s="316"/>
      <c r="ARD24" s="314"/>
      <c r="ARE24" s="314"/>
      <c r="ARF24" s="315"/>
      <c r="ARG24" s="316"/>
      <c r="ARH24" s="314"/>
      <c r="ARI24" s="314"/>
      <c r="ARJ24" s="315"/>
      <c r="ARK24" s="316"/>
      <c r="ARL24" s="314"/>
      <c r="ARM24" s="314"/>
      <c r="ARN24" s="315"/>
      <c r="ARO24" s="316"/>
      <c r="ARP24" s="314"/>
      <c r="ARQ24" s="314"/>
      <c r="ARR24" s="315"/>
      <c r="ARS24" s="316"/>
      <c r="ART24" s="314"/>
      <c r="ARU24" s="314"/>
      <c r="ARV24" s="315"/>
      <c r="ARW24" s="316"/>
      <c r="ARX24" s="314"/>
      <c r="ARY24" s="314"/>
      <c r="ARZ24" s="315"/>
      <c r="ASA24" s="316"/>
      <c r="ASB24" s="314"/>
      <c r="ASC24" s="314"/>
      <c r="ASD24" s="315"/>
      <c r="ASE24" s="316"/>
      <c r="ASF24" s="314"/>
      <c r="ASG24" s="314"/>
      <c r="ASH24" s="315"/>
      <c r="ASI24" s="316"/>
      <c r="ASJ24" s="314"/>
      <c r="ASK24" s="314"/>
      <c r="ASL24" s="315"/>
      <c r="ASM24" s="316"/>
      <c r="ASN24" s="314"/>
      <c r="ASO24" s="314"/>
      <c r="ASP24" s="315"/>
      <c r="ASQ24" s="316"/>
      <c r="ASR24" s="314"/>
      <c r="ASS24" s="314"/>
      <c r="AST24" s="315"/>
      <c r="ASU24" s="316"/>
      <c r="ASV24" s="314"/>
      <c r="ASW24" s="314"/>
      <c r="ASX24" s="315"/>
      <c r="ASY24" s="316"/>
      <c r="ASZ24" s="314"/>
      <c r="ATA24" s="314"/>
      <c r="ATB24" s="315"/>
      <c r="ATC24" s="316"/>
      <c r="ATD24" s="314"/>
      <c r="ATE24" s="314"/>
      <c r="ATF24" s="315"/>
      <c r="ATG24" s="316"/>
      <c r="ATH24" s="314"/>
      <c r="ATI24" s="314"/>
      <c r="ATJ24" s="315"/>
      <c r="ATK24" s="316"/>
      <c r="ATL24" s="314"/>
      <c r="ATM24" s="314"/>
      <c r="ATN24" s="315"/>
      <c r="ATO24" s="316"/>
      <c r="ATP24" s="314"/>
      <c r="ATQ24" s="314"/>
      <c r="ATR24" s="315"/>
      <c r="ATS24" s="316"/>
      <c r="ATT24" s="314"/>
      <c r="ATU24" s="314"/>
      <c r="ATV24" s="315"/>
      <c r="ATW24" s="316"/>
      <c r="ATX24" s="314"/>
      <c r="ATY24" s="314"/>
      <c r="ATZ24" s="315"/>
      <c r="AUA24" s="316"/>
      <c r="AUB24" s="314"/>
      <c r="AUC24" s="314"/>
      <c r="AUD24" s="315"/>
      <c r="AUE24" s="316"/>
      <c r="AUF24" s="314"/>
      <c r="AUG24" s="314"/>
      <c r="AUH24" s="315"/>
      <c r="AUI24" s="316"/>
      <c r="AUJ24" s="314"/>
      <c r="AUK24" s="314"/>
      <c r="AUL24" s="315"/>
      <c r="AUM24" s="316"/>
      <c r="AUN24" s="314"/>
      <c r="AUO24" s="314"/>
      <c r="AUP24" s="315"/>
      <c r="AUQ24" s="316"/>
      <c r="AUR24" s="314"/>
      <c r="AUS24" s="314"/>
      <c r="AUT24" s="315"/>
      <c r="AUU24" s="316"/>
      <c r="AUV24" s="314"/>
      <c r="AUW24" s="314"/>
      <c r="AUX24" s="315"/>
      <c r="AUY24" s="316"/>
      <c r="AUZ24" s="314"/>
      <c r="AVA24" s="314"/>
      <c r="AVB24" s="315"/>
      <c r="AVC24" s="316"/>
      <c r="AVD24" s="314"/>
      <c r="AVE24" s="314"/>
      <c r="AVF24" s="315"/>
      <c r="AVG24" s="316"/>
      <c r="AVH24" s="314"/>
      <c r="AVI24" s="314"/>
      <c r="AVJ24" s="315"/>
      <c r="AVK24" s="316"/>
      <c r="AVL24" s="314"/>
      <c r="AVM24" s="314"/>
      <c r="AVN24" s="315"/>
      <c r="AVO24" s="316"/>
      <c r="AVP24" s="314"/>
      <c r="AVQ24" s="314"/>
      <c r="AVR24" s="315"/>
      <c r="AVS24" s="316"/>
      <c r="AVT24" s="314"/>
      <c r="AVU24" s="314"/>
      <c r="AVV24" s="315"/>
      <c r="AVW24" s="316"/>
      <c r="AVX24" s="314"/>
      <c r="AVY24" s="314"/>
      <c r="AVZ24" s="315"/>
      <c r="AWA24" s="316"/>
      <c r="AWB24" s="314"/>
      <c r="AWC24" s="314"/>
      <c r="AWD24" s="315"/>
      <c r="AWE24" s="316"/>
      <c r="AWF24" s="314"/>
      <c r="AWG24" s="314"/>
      <c r="AWH24" s="315"/>
      <c r="AWI24" s="316"/>
      <c r="AWJ24" s="314"/>
      <c r="AWK24" s="314"/>
      <c r="AWL24" s="315"/>
      <c r="AWM24" s="316"/>
      <c r="AWN24" s="314"/>
      <c r="AWO24" s="314"/>
      <c r="AWP24" s="315"/>
      <c r="AWQ24" s="316"/>
      <c r="AWR24" s="314"/>
      <c r="AWS24" s="314"/>
      <c r="AWT24" s="315"/>
      <c r="AWU24" s="316"/>
      <c r="AWV24" s="314"/>
      <c r="AWW24" s="314"/>
      <c r="AWX24" s="315"/>
      <c r="AWY24" s="316"/>
      <c r="AWZ24" s="314"/>
      <c r="AXA24" s="314"/>
      <c r="AXB24" s="315"/>
      <c r="AXC24" s="316"/>
      <c r="AXD24" s="314"/>
      <c r="AXE24" s="314"/>
      <c r="AXF24" s="315"/>
      <c r="AXG24" s="316"/>
      <c r="AXH24" s="314"/>
      <c r="AXI24" s="314"/>
      <c r="AXJ24" s="315"/>
      <c r="AXK24" s="316"/>
      <c r="AXL24" s="314"/>
      <c r="AXM24" s="314"/>
      <c r="AXN24" s="315"/>
      <c r="AXO24" s="316"/>
      <c r="AXP24" s="314"/>
      <c r="AXQ24" s="314"/>
      <c r="AXR24" s="315"/>
      <c r="AXS24" s="316"/>
      <c r="AXT24" s="314"/>
      <c r="AXU24" s="314"/>
      <c r="AXV24" s="315"/>
      <c r="AXW24" s="316"/>
      <c r="AXX24" s="314"/>
      <c r="AXY24" s="314"/>
      <c r="AXZ24" s="315"/>
      <c r="AYA24" s="316"/>
      <c r="AYB24" s="314"/>
      <c r="AYC24" s="314"/>
      <c r="AYD24" s="315"/>
      <c r="AYE24" s="316"/>
      <c r="AYF24" s="314"/>
      <c r="AYG24" s="314"/>
      <c r="AYH24" s="315"/>
      <c r="AYI24" s="316"/>
      <c r="AYJ24" s="314"/>
      <c r="AYK24" s="314"/>
      <c r="AYL24" s="315"/>
      <c r="AYM24" s="316"/>
      <c r="AYN24" s="314"/>
      <c r="AYO24" s="314"/>
      <c r="AYP24" s="315"/>
      <c r="AYQ24" s="316"/>
      <c r="AYR24" s="314"/>
      <c r="AYS24" s="314"/>
      <c r="AYT24" s="315"/>
      <c r="AYU24" s="316"/>
      <c r="AYV24" s="314"/>
      <c r="AYW24" s="314"/>
      <c r="AYX24" s="315"/>
      <c r="AYY24" s="316"/>
      <c r="AYZ24" s="314"/>
      <c r="AZA24" s="314"/>
      <c r="AZB24" s="315"/>
      <c r="AZC24" s="316"/>
      <c r="AZD24" s="314"/>
      <c r="AZE24" s="314"/>
      <c r="AZF24" s="315"/>
      <c r="AZG24" s="316"/>
      <c r="AZH24" s="314"/>
      <c r="AZI24" s="314"/>
      <c r="AZJ24" s="315"/>
      <c r="AZK24" s="316"/>
      <c r="AZL24" s="314"/>
      <c r="AZM24" s="314"/>
      <c r="AZN24" s="315"/>
      <c r="AZO24" s="316"/>
      <c r="AZP24" s="314"/>
      <c r="AZQ24" s="314"/>
      <c r="AZR24" s="315"/>
      <c r="AZS24" s="316"/>
      <c r="AZT24" s="314"/>
      <c r="AZU24" s="314"/>
      <c r="AZV24" s="315"/>
      <c r="AZW24" s="316"/>
      <c r="AZX24" s="314"/>
      <c r="AZY24" s="314"/>
      <c r="AZZ24" s="315"/>
      <c r="BAA24" s="316"/>
      <c r="BAB24" s="314"/>
      <c r="BAC24" s="314"/>
      <c r="BAD24" s="315"/>
      <c r="BAE24" s="316"/>
      <c r="BAF24" s="314"/>
      <c r="BAG24" s="314"/>
      <c r="BAH24" s="315"/>
      <c r="BAI24" s="316"/>
      <c r="BAJ24" s="314"/>
      <c r="BAK24" s="314"/>
      <c r="BAL24" s="315"/>
      <c r="BAM24" s="316"/>
      <c r="BAN24" s="314"/>
      <c r="BAO24" s="314"/>
      <c r="BAP24" s="315"/>
      <c r="BAQ24" s="316"/>
      <c r="BAR24" s="314"/>
      <c r="BAS24" s="314"/>
      <c r="BAT24" s="315"/>
      <c r="BAU24" s="316"/>
      <c r="BAV24" s="314"/>
      <c r="BAW24" s="314"/>
      <c r="BAX24" s="315"/>
      <c r="BAY24" s="316"/>
      <c r="BAZ24" s="314"/>
      <c r="BBA24" s="314"/>
      <c r="BBB24" s="315"/>
      <c r="BBC24" s="316"/>
      <c r="BBD24" s="314"/>
      <c r="BBE24" s="314"/>
      <c r="BBF24" s="315"/>
      <c r="BBG24" s="316"/>
      <c r="BBH24" s="314"/>
      <c r="BBI24" s="314"/>
      <c r="BBJ24" s="315"/>
      <c r="BBK24" s="316"/>
      <c r="BBL24" s="314"/>
      <c r="BBM24" s="314"/>
      <c r="BBN24" s="315"/>
      <c r="BBO24" s="316"/>
      <c r="BBP24" s="314"/>
      <c r="BBQ24" s="314"/>
      <c r="BBR24" s="315"/>
      <c r="BBS24" s="316"/>
      <c r="BBT24" s="314"/>
      <c r="BBU24" s="314"/>
      <c r="BBV24" s="315"/>
      <c r="BBW24" s="316"/>
      <c r="BBX24" s="314"/>
      <c r="BBY24" s="314"/>
      <c r="BBZ24" s="315"/>
      <c r="BCA24" s="316"/>
      <c r="BCB24" s="314"/>
      <c r="BCC24" s="314"/>
      <c r="BCD24" s="315"/>
      <c r="BCE24" s="316"/>
      <c r="BCF24" s="314"/>
      <c r="BCG24" s="314"/>
      <c r="BCH24" s="315"/>
      <c r="BCI24" s="316"/>
      <c r="BCJ24" s="314"/>
      <c r="BCK24" s="314"/>
      <c r="BCL24" s="315"/>
      <c r="BCM24" s="316"/>
      <c r="BCN24" s="314"/>
      <c r="BCO24" s="314"/>
      <c r="BCP24" s="315"/>
      <c r="BCQ24" s="316"/>
      <c r="BCR24" s="314"/>
      <c r="BCS24" s="314"/>
      <c r="BCT24" s="315"/>
      <c r="BCU24" s="316"/>
      <c r="BCV24" s="314"/>
      <c r="BCW24" s="314"/>
      <c r="BCX24" s="315"/>
      <c r="BCY24" s="316"/>
      <c r="BCZ24" s="314"/>
      <c r="BDA24" s="314"/>
      <c r="BDB24" s="315"/>
      <c r="BDC24" s="316"/>
      <c r="BDD24" s="314"/>
      <c r="BDE24" s="314"/>
      <c r="BDF24" s="315"/>
      <c r="BDG24" s="316"/>
      <c r="BDH24" s="314"/>
      <c r="BDI24" s="314"/>
      <c r="BDJ24" s="315"/>
      <c r="BDK24" s="316"/>
      <c r="BDL24" s="314"/>
      <c r="BDM24" s="314"/>
      <c r="BDN24" s="315"/>
      <c r="BDO24" s="316"/>
      <c r="BDP24" s="314"/>
      <c r="BDQ24" s="314"/>
      <c r="BDR24" s="315"/>
      <c r="BDS24" s="316"/>
      <c r="BDT24" s="314"/>
      <c r="BDU24" s="314"/>
      <c r="BDV24" s="315"/>
      <c r="BDW24" s="316"/>
      <c r="BDX24" s="314"/>
      <c r="BDY24" s="314"/>
      <c r="BDZ24" s="315"/>
      <c r="BEA24" s="316"/>
      <c r="BEB24" s="314"/>
      <c r="BEC24" s="314"/>
      <c r="BED24" s="315"/>
      <c r="BEE24" s="316"/>
      <c r="BEF24" s="314"/>
      <c r="BEG24" s="314"/>
      <c r="BEH24" s="315"/>
      <c r="BEI24" s="316"/>
      <c r="BEJ24" s="314"/>
      <c r="BEK24" s="314"/>
      <c r="BEL24" s="315"/>
      <c r="BEM24" s="316"/>
      <c r="BEN24" s="314"/>
      <c r="BEO24" s="314"/>
      <c r="BEP24" s="315"/>
      <c r="BEQ24" s="316"/>
      <c r="BER24" s="314"/>
      <c r="BES24" s="314"/>
      <c r="BET24" s="315"/>
      <c r="BEU24" s="316"/>
      <c r="BEV24" s="314"/>
      <c r="BEW24" s="314"/>
      <c r="BEX24" s="315"/>
      <c r="BEY24" s="316"/>
      <c r="BEZ24" s="314"/>
      <c r="BFA24" s="314"/>
      <c r="BFB24" s="315"/>
      <c r="BFC24" s="316"/>
      <c r="BFD24" s="314"/>
      <c r="BFE24" s="314"/>
      <c r="BFF24" s="315"/>
      <c r="BFG24" s="316"/>
      <c r="BFH24" s="314"/>
      <c r="BFI24" s="314"/>
      <c r="BFJ24" s="315"/>
      <c r="BFK24" s="316"/>
      <c r="BFL24" s="314"/>
      <c r="BFM24" s="314"/>
      <c r="BFN24" s="315"/>
      <c r="BFO24" s="316"/>
      <c r="BFP24" s="314"/>
      <c r="BFQ24" s="314"/>
      <c r="BFR24" s="315"/>
      <c r="BFS24" s="316"/>
      <c r="BFT24" s="314"/>
      <c r="BFU24" s="314"/>
      <c r="BFV24" s="315"/>
      <c r="BFW24" s="316"/>
      <c r="BFX24" s="314"/>
      <c r="BFY24" s="314"/>
      <c r="BFZ24" s="315"/>
      <c r="BGA24" s="316"/>
      <c r="BGB24" s="314"/>
      <c r="BGC24" s="314"/>
      <c r="BGD24" s="315"/>
      <c r="BGE24" s="316"/>
      <c r="BGF24" s="314"/>
      <c r="BGG24" s="314"/>
      <c r="BGH24" s="315"/>
      <c r="BGI24" s="316"/>
      <c r="BGJ24" s="314"/>
      <c r="BGK24" s="314"/>
      <c r="BGL24" s="315"/>
      <c r="BGM24" s="316"/>
      <c r="BGN24" s="314"/>
      <c r="BGO24" s="314"/>
      <c r="BGP24" s="315"/>
      <c r="BGQ24" s="316"/>
      <c r="BGR24" s="314"/>
      <c r="BGS24" s="314"/>
      <c r="BGT24" s="315"/>
      <c r="BGU24" s="316"/>
      <c r="BGV24" s="314"/>
      <c r="BGW24" s="314"/>
      <c r="BGX24" s="315"/>
      <c r="BGY24" s="316"/>
      <c r="BGZ24" s="314"/>
      <c r="BHA24" s="314"/>
      <c r="BHB24" s="315"/>
      <c r="BHC24" s="316"/>
      <c r="BHD24" s="314"/>
      <c r="BHE24" s="314"/>
      <c r="BHF24" s="315"/>
      <c r="BHG24" s="316"/>
      <c r="BHH24" s="314"/>
      <c r="BHI24" s="314"/>
      <c r="BHJ24" s="315"/>
      <c r="BHK24" s="316"/>
      <c r="BHL24" s="314"/>
      <c r="BHM24" s="314"/>
      <c r="BHN24" s="315"/>
      <c r="BHO24" s="316"/>
      <c r="BHP24" s="314"/>
      <c r="BHQ24" s="314"/>
      <c r="BHR24" s="315"/>
      <c r="BHS24" s="316"/>
      <c r="BHT24" s="314"/>
      <c r="BHU24" s="314"/>
      <c r="BHV24" s="315"/>
      <c r="BHW24" s="316"/>
      <c r="BHX24" s="314"/>
      <c r="BHY24" s="314"/>
      <c r="BHZ24" s="315"/>
      <c r="BIA24" s="316"/>
      <c r="BIB24" s="314"/>
      <c r="BIC24" s="314"/>
      <c r="BID24" s="315"/>
      <c r="BIE24" s="316"/>
      <c r="BIF24" s="314"/>
      <c r="BIG24" s="314"/>
      <c r="BIH24" s="315"/>
      <c r="BII24" s="316"/>
      <c r="BIJ24" s="314"/>
      <c r="BIK24" s="314"/>
      <c r="BIL24" s="315"/>
      <c r="BIM24" s="316"/>
      <c r="BIN24" s="314"/>
      <c r="BIO24" s="314"/>
      <c r="BIP24" s="315"/>
      <c r="BIQ24" s="316"/>
      <c r="BIR24" s="314"/>
      <c r="BIS24" s="314"/>
      <c r="BIT24" s="315"/>
      <c r="BIU24" s="316"/>
      <c r="BIV24" s="314"/>
      <c r="BIW24" s="314"/>
      <c r="BIX24" s="315"/>
      <c r="BIY24" s="316"/>
      <c r="BIZ24" s="314"/>
      <c r="BJA24" s="314"/>
      <c r="BJB24" s="315"/>
      <c r="BJC24" s="316"/>
      <c r="BJD24" s="314"/>
      <c r="BJE24" s="314"/>
      <c r="BJF24" s="315"/>
      <c r="BJG24" s="316"/>
      <c r="BJH24" s="314"/>
      <c r="BJI24" s="314"/>
      <c r="BJJ24" s="315"/>
      <c r="BJK24" s="316"/>
      <c r="BJL24" s="314"/>
      <c r="BJM24" s="314"/>
      <c r="BJN24" s="315"/>
      <c r="BJO24" s="316"/>
      <c r="BJP24" s="314"/>
      <c r="BJQ24" s="314"/>
      <c r="BJR24" s="315"/>
      <c r="BJS24" s="316"/>
      <c r="BJT24" s="314"/>
      <c r="BJU24" s="314"/>
      <c r="BJV24" s="315"/>
      <c r="BJW24" s="316"/>
      <c r="BJX24" s="314"/>
      <c r="BJY24" s="314"/>
      <c r="BJZ24" s="315"/>
      <c r="BKA24" s="316"/>
      <c r="BKB24" s="314"/>
      <c r="BKC24" s="314"/>
      <c r="BKD24" s="315"/>
      <c r="BKE24" s="316"/>
      <c r="BKF24" s="314"/>
      <c r="BKG24" s="314"/>
      <c r="BKH24" s="315"/>
      <c r="BKI24" s="316"/>
      <c r="BKJ24" s="314"/>
      <c r="BKK24" s="314"/>
      <c r="BKL24" s="315"/>
      <c r="BKM24" s="316"/>
      <c r="BKN24" s="314"/>
      <c r="BKO24" s="314"/>
      <c r="BKP24" s="315"/>
      <c r="BKQ24" s="316"/>
      <c r="BKR24" s="314"/>
      <c r="BKS24" s="314"/>
      <c r="BKT24" s="315"/>
      <c r="BKU24" s="316"/>
      <c r="BKV24" s="314"/>
      <c r="BKW24" s="314"/>
      <c r="BKX24" s="315"/>
      <c r="BKY24" s="316"/>
      <c r="BKZ24" s="314"/>
      <c r="BLA24" s="314"/>
      <c r="BLB24" s="315"/>
      <c r="BLC24" s="316"/>
      <c r="BLD24" s="314"/>
      <c r="BLE24" s="314"/>
      <c r="BLF24" s="315"/>
      <c r="BLG24" s="316"/>
      <c r="BLH24" s="314"/>
      <c r="BLI24" s="314"/>
      <c r="BLJ24" s="315"/>
      <c r="BLK24" s="316"/>
      <c r="BLL24" s="314"/>
      <c r="BLM24" s="314"/>
      <c r="BLN24" s="315"/>
      <c r="BLO24" s="316"/>
      <c r="BLP24" s="314"/>
      <c r="BLQ24" s="314"/>
      <c r="BLR24" s="315"/>
      <c r="BLS24" s="316"/>
      <c r="BLT24" s="314"/>
      <c r="BLU24" s="314"/>
      <c r="BLV24" s="315"/>
      <c r="BLW24" s="316"/>
      <c r="BLX24" s="314"/>
      <c r="BLY24" s="314"/>
      <c r="BLZ24" s="315"/>
      <c r="BMA24" s="316"/>
      <c r="BMB24" s="314"/>
      <c r="BMC24" s="314"/>
      <c r="BMD24" s="315"/>
      <c r="BME24" s="316"/>
      <c r="BMF24" s="314"/>
      <c r="BMG24" s="314"/>
      <c r="BMH24" s="315"/>
      <c r="BMI24" s="316"/>
      <c r="BMJ24" s="314"/>
      <c r="BMK24" s="314"/>
      <c r="BML24" s="315"/>
      <c r="BMM24" s="316"/>
      <c r="BMN24" s="314"/>
      <c r="BMO24" s="314"/>
      <c r="BMP24" s="315"/>
      <c r="BMQ24" s="316"/>
      <c r="BMR24" s="314"/>
      <c r="BMS24" s="314"/>
      <c r="BMT24" s="315"/>
      <c r="BMU24" s="316"/>
      <c r="BMV24" s="314"/>
      <c r="BMW24" s="314"/>
      <c r="BMX24" s="315"/>
      <c r="BMY24" s="316"/>
      <c r="BMZ24" s="314"/>
      <c r="BNA24" s="314"/>
      <c r="BNB24" s="315"/>
      <c r="BNC24" s="316"/>
      <c r="BND24" s="314"/>
      <c r="BNE24" s="314"/>
      <c r="BNF24" s="315"/>
      <c r="BNG24" s="316"/>
      <c r="BNH24" s="314"/>
      <c r="BNI24" s="314"/>
      <c r="BNJ24" s="315"/>
      <c r="BNK24" s="316"/>
      <c r="BNL24" s="314"/>
      <c r="BNM24" s="314"/>
      <c r="BNN24" s="315"/>
      <c r="BNO24" s="316"/>
      <c r="BNP24" s="314"/>
      <c r="BNQ24" s="314"/>
      <c r="BNR24" s="315"/>
      <c r="BNS24" s="316"/>
      <c r="BNT24" s="314"/>
      <c r="BNU24" s="314"/>
      <c r="BNV24" s="315"/>
      <c r="BNW24" s="316"/>
      <c r="BNX24" s="314"/>
      <c r="BNY24" s="314"/>
      <c r="BNZ24" s="315"/>
      <c r="BOA24" s="316"/>
      <c r="BOB24" s="314"/>
      <c r="BOC24" s="314"/>
      <c r="BOD24" s="315"/>
      <c r="BOE24" s="316"/>
      <c r="BOF24" s="314"/>
      <c r="BOG24" s="314"/>
      <c r="BOH24" s="315"/>
      <c r="BOI24" s="316"/>
      <c r="BOJ24" s="314"/>
      <c r="BOK24" s="314"/>
      <c r="BOL24" s="315"/>
      <c r="BOM24" s="316"/>
      <c r="BON24" s="314"/>
      <c r="BOO24" s="314"/>
      <c r="BOP24" s="315"/>
      <c r="BOQ24" s="316"/>
      <c r="BOR24" s="314"/>
      <c r="BOS24" s="314"/>
      <c r="BOT24" s="315"/>
      <c r="BOU24" s="316"/>
      <c r="BOV24" s="314"/>
      <c r="BOW24" s="314"/>
      <c r="BOX24" s="315"/>
      <c r="BOY24" s="316"/>
      <c r="BOZ24" s="314"/>
      <c r="BPA24" s="314"/>
      <c r="BPB24" s="315"/>
      <c r="BPC24" s="316"/>
      <c r="BPD24" s="314"/>
      <c r="BPE24" s="314"/>
      <c r="BPF24" s="315"/>
      <c r="BPG24" s="316"/>
      <c r="BPH24" s="314"/>
      <c r="BPI24" s="314"/>
      <c r="BPJ24" s="315"/>
      <c r="BPK24" s="316"/>
      <c r="BPL24" s="314"/>
      <c r="BPM24" s="314"/>
      <c r="BPN24" s="315"/>
      <c r="BPO24" s="316"/>
      <c r="BPP24" s="314"/>
      <c r="BPQ24" s="314"/>
      <c r="BPR24" s="315"/>
      <c r="BPS24" s="316"/>
      <c r="BPT24" s="314"/>
      <c r="BPU24" s="314"/>
      <c r="BPV24" s="315"/>
      <c r="BPW24" s="316"/>
      <c r="BPX24" s="314"/>
      <c r="BPY24" s="314"/>
      <c r="BPZ24" s="315"/>
      <c r="BQA24" s="316"/>
      <c r="BQB24" s="314"/>
      <c r="BQC24" s="314"/>
      <c r="BQD24" s="315"/>
      <c r="BQE24" s="316"/>
      <c r="BQF24" s="314"/>
      <c r="BQG24" s="314"/>
      <c r="BQH24" s="315"/>
      <c r="BQI24" s="316"/>
      <c r="BQJ24" s="314"/>
      <c r="BQK24" s="314"/>
      <c r="BQL24" s="315"/>
      <c r="BQM24" s="316"/>
      <c r="BQN24" s="314"/>
      <c r="BQO24" s="314"/>
      <c r="BQP24" s="315"/>
      <c r="BQQ24" s="316"/>
      <c r="BQR24" s="314"/>
      <c r="BQS24" s="314"/>
      <c r="BQT24" s="315"/>
      <c r="BQU24" s="316"/>
      <c r="BQV24" s="314"/>
      <c r="BQW24" s="314"/>
      <c r="BQX24" s="315"/>
      <c r="BQY24" s="316"/>
      <c r="BQZ24" s="314"/>
      <c r="BRA24" s="314"/>
      <c r="BRB24" s="315"/>
      <c r="BRC24" s="316"/>
      <c r="BRD24" s="314"/>
      <c r="BRE24" s="314"/>
      <c r="BRF24" s="315"/>
      <c r="BRG24" s="316"/>
      <c r="BRH24" s="314"/>
      <c r="BRI24" s="314"/>
      <c r="BRJ24" s="315"/>
      <c r="BRK24" s="316"/>
      <c r="BRL24" s="314"/>
      <c r="BRM24" s="314"/>
      <c r="BRN24" s="315"/>
      <c r="BRO24" s="316"/>
      <c r="BRP24" s="314"/>
      <c r="BRQ24" s="314"/>
      <c r="BRR24" s="315"/>
      <c r="BRS24" s="316"/>
      <c r="BRT24" s="314"/>
      <c r="BRU24" s="314"/>
      <c r="BRV24" s="315"/>
      <c r="BRW24" s="316"/>
      <c r="BRX24" s="314"/>
      <c r="BRY24" s="314"/>
      <c r="BRZ24" s="315"/>
      <c r="BSA24" s="316"/>
      <c r="BSB24" s="314"/>
      <c r="BSC24" s="314"/>
      <c r="BSD24" s="315"/>
      <c r="BSE24" s="316"/>
      <c r="BSF24" s="314"/>
      <c r="BSG24" s="314"/>
      <c r="BSH24" s="315"/>
      <c r="BSI24" s="316"/>
      <c r="BSJ24" s="314"/>
      <c r="BSK24" s="314"/>
      <c r="BSL24" s="315"/>
      <c r="BSM24" s="316"/>
      <c r="BSN24" s="314"/>
      <c r="BSO24" s="314"/>
      <c r="BSP24" s="315"/>
      <c r="BSQ24" s="316"/>
      <c r="BSR24" s="314"/>
      <c r="BSS24" s="314"/>
      <c r="BST24" s="315"/>
      <c r="BSU24" s="316"/>
      <c r="BSV24" s="314"/>
      <c r="BSW24" s="314"/>
      <c r="BSX24" s="315"/>
      <c r="BSY24" s="316"/>
      <c r="BSZ24" s="314"/>
      <c r="BTA24" s="314"/>
      <c r="BTB24" s="315"/>
      <c r="BTC24" s="316"/>
      <c r="BTD24" s="314"/>
      <c r="BTE24" s="314"/>
      <c r="BTF24" s="315"/>
      <c r="BTG24" s="316"/>
      <c r="BTH24" s="314"/>
      <c r="BTI24" s="314"/>
      <c r="BTJ24" s="315"/>
      <c r="BTK24" s="316"/>
      <c r="BTL24" s="314"/>
      <c r="BTM24" s="314"/>
      <c r="BTN24" s="315"/>
      <c r="BTO24" s="316"/>
      <c r="BTP24" s="314"/>
      <c r="BTQ24" s="314"/>
      <c r="BTR24" s="315"/>
      <c r="BTS24" s="316"/>
      <c r="BTT24" s="314"/>
      <c r="BTU24" s="314"/>
      <c r="BTV24" s="315"/>
      <c r="BTW24" s="316"/>
      <c r="BTX24" s="314"/>
      <c r="BTY24" s="314"/>
      <c r="BTZ24" s="315"/>
      <c r="BUA24" s="316"/>
      <c r="BUB24" s="314"/>
      <c r="BUC24" s="314"/>
      <c r="BUD24" s="315"/>
      <c r="BUE24" s="316"/>
      <c r="BUF24" s="314"/>
      <c r="BUG24" s="314"/>
      <c r="BUH24" s="315"/>
      <c r="BUI24" s="316"/>
      <c r="BUJ24" s="314"/>
      <c r="BUK24" s="314"/>
      <c r="BUL24" s="315"/>
      <c r="BUM24" s="316"/>
      <c r="BUN24" s="314"/>
      <c r="BUO24" s="314"/>
      <c r="BUP24" s="315"/>
      <c r="BUQ24" s="316"/>
      <c r="BUR24" s="314"/>
      <c r="BUS24" s="314"/>
      <c r="BUT24" s="315"/>
      <c r="BUU24" s="316"/>
      <c r="BUV24" s="314"/>
      <c r="BUW24" s="314"/>
      <c r="BUX24" s="315"/>
      <c r="BUY24" s="316"/>
      <c r="BUZ24" s="314"/>
      <c r="BVA24" s="314"/>
      <c r="BVB24" s="315"/>
      <c r="BVC24" s="316"/>
      <c r="BVD24" s="314"/>
      <c r="BVE24" s="314"/>
      <c r="BVF24" s="315"/>
      <c r="BVG24" s="316"/>
      <c r="BVH24" s="314"/>
      <c r="BVI24" s="314"/>
      <c r="BVJ24" s="315"/>
      <c r="BVK24" s="316"/>
      <c r="BVL24" s="314"/>
      <c r="BVM24" s="314"/>
      <c r="BVN24" s="315"/>
      <c r="BVO24" s="316"/>
      <c r="BVP24" s="314"/>
      <c r="BVQ24" s="314"/>
      <c r="BVR24" s="315"/>
      <c r="BVS24" s="316"/>
      <c r="BVT24" s="314"/>
      <c r="BVU24" s="314"/>
      <c r="BVV24" s="315"/>
      <c r="BVW24" s="316"/>
      <c r="BVX24" s="314"/>
      <c r="BVY24" s="314"/>
      <c r="BVZ24" s="315"/>
      <c r="BWA24" s="316"/>
      <c r="BWB24" s="314"/>
      <c r="BWC24" s="314"/>
      <c r="BWD24" s="315"/>
      <c r="BWE24" s="316"/>
      <c r="BWF24" s="314"/>
      <c r="BWG24" s="314"/>
      <c r="BWH24" s="315"/>
      <c r="BWI24" s="316"/>
      <c r="BWJ24" s="314"/>
      <c r="BWK24" s="314"/>
      <c r="BWL24" s="315"/>
      <c r="BWM24" s="316"/>
      <c r="BWN24" s="314"/>
      <c r="BWO24" s="314"/>
      <c r="BWP24" s="315"/>
      <c r="BWQ24" s="316"/>
      <c r="BWR24" s="314"/>
      <c r="BWS24" s="314"/>
      <c r="BWT24" s="315"/>
      <c r="BWU24" s="316"/>
      <c r="BWV24" s="314"/>
      <c r="BWW24" s="314"/>
      <c r="BWX24" s="315"/>
      <c r="BWY24" s="316"/>
      <c r="BWZ24" s="314"/>
      <c r="BXA24" s="314"/>
      <c r="BXB24" s="315"/>
      <c r="BXC24" s="316"/>
      <c r="BXD24" s="314"/>
      <c r="BXE24" s="314"/>
      <c r="BXF24" s="315"/>
      <c r="BXG24" s="316"/>
      <c r="BXH24" s="314"/>
      <c r="BXI24" s="314"/>
      <c r="BXJ24" s="315"/>
      <c r="BXK24" s="316"/>
      <c r="BXL24" s="314"/>
      <c r="BXM24" s="314"/>
      <c r="BXN24" s="315"/>
      <c r="BXO24" s="316"/>
      <c r="BXP24" s="314"/>
      <c r="BXQ24" s="314"/>
      <c r="BXR24" s="315"/>
      <c r="BXS24" s="316"/>
      <c r="BXT24" s="314"/>
      <c r="BXU24" s="314"/>
      <c r="BXV24" s="315"/>
      <c r="BXW24" s="316"/>
      <c r="BXX24" s="314"/>
      <c r="BXY24" s="314"/>
      <c r="BXZ24" s="315"/>
      <c r="BYA24" s="316"/>
      <c r="BYB24" s="314"/>
      <c r="BYC24" s="314"/>
      <c r="BYD24" s="315"/>
      <c r="BYE24" s="316"/>
      <c r="BYF24" s="314"/>
      <c r="BYG24" s="314"/>
      <c r="BYH24" s="315"/>
      <c r="BYI24" s="316"/>
      <c r="BYJ24" s="314"/>
      <c r="BYK24" s="314"/>
      <c r="BYL24" s="315"/>
      <c r="BYM24" s="316"/>
      <c r="BYN24" s="314"/>
      <c r="BYO24" s="314"/>
      <c r="BYP24" s="315"/>
      <c r="BYQ24" s="316"/>
      <c r="BYR24" s="314"/>
      <c r="BYS24" s="314"/>
      <c r="BYT24" s="315"/>
      <c r="BYU24" s="316"/>
      <c r="BYV24" s="314"/>
      <c r="BYW24" s="314"/>
      <c r="BYX24" s="315"/>
      <c r="BYY24" s="316"/>
      <c r="BYZ24" s="314"/>
      <c r="BZA24" s="314"/>
      <c r="BZB24" s="315"/>
      <c r="BZC24" s="316"/>
      <c r="BZD24" s="314"/>
      <c r="BZE24" s="314"/>
      <c r="BZF24" s="315"/>
      <c r="BZG24" s="316"/>
      <c r="BZH24" s="314"/>
      <c r="BZI24" s="314"/>
      <c r="BZJ24" s="315"/>
      <c r="BZK24" s="316"/>
      <c r="BZL24" s="314"/>
      <c r="BZM24" s="314"/>
      <c r="BZN24" s="315"/>
      <c r="BZO24" s="316"/>
      <c r="BZP24" s="314"/>
      <c r="BZQ24" s="314"/>
      <c r="BZR24" s="315"/>
      <c r="BZS24" s="316"/>
      <c r="BZT24" s="314"/>
      <c r="BZU24" s="314"/>
      <c r="BZV24" s="315"/>
      <c r="BZW24" s="316"/>
      <c r="BZX24" s="314"/>
      <c r="BZY24" s="314"/>
      <c r="BZZ24" s="315"/>
      <c r="CAA24" s="316"/>
      <c r="CAB24" s="314"/>
      <c r="CAC24" s="314"/>
      <c r="CAD24" s="315"/>
      <c r="CAE24" s="316"/>
      <c r="CAF24" s="314"/>
      <c r="CAG24" s="314"/>
      <c r="CAH24" s="315"/>
      <c r="CAI24" s="316"/>
      <c r="CAJ24" s="314"/>
      <c r="CAK24" s="314"/>
      <c r="CAL24" s="315"/>
      <c r="CAM24" s="316"/>
      <c r="CAN24" s="314"/>
      <c r="CAO24" s="314"/>
      <c r="CAP24" s="315"/>
      <c r="CAQ24" s="316"/>
      <c r="CAR24" s="314"/>
      <c r="CAS24" s="314"/>
      <c r="CAT24" s="315"/>
      <c r="CAU24" s="316"/>
      <c r="CAV24" s="314"/>
      <c r="CAW24" s="314"/>
      <c r="CAX24" s="315"/>
      <c r="CAY24" s="316"/>
      <c r="CAZ24" s="314"/>
      <c r="CBA24" s="314"/>
      <c r="CBB24" s="315"/>
      <c r="CBC24" s="316"/>
      <c r="CBD24" s="314"/>
      <c r="CBE24" s="314"/>
      <c r="CBF24" s="315"/>
      <c r="CBG24" s="316"/>
      <c r="CBH24" s="314"/>
      <c r="CBI24" s="314"/>
      <c r="CBJ24" s="315"/>
      <c r="CBK24" s="316"/>
      <c r="CBL24" s="314"/>
      <c r="CBM24" s="314"/>
      <c r="CBN24" s="315"/>
      <c r="CBO24" s="316"/>
      <c r="CBP24" s="314"/>
      <c r="CBQ24" s="314"/>
      <c r="CBR24" s="315"/>
      <c r="CBS24" s="316"/>
      <c r="CBT24" s="314"/>
      <c r="CBU24" s="314"/>
      <c r="CBV24" s="315"/>
      <c r="CBW24" s="316"/>
      <c r="CBX24" s="314"/>
      <c r="CBY24" s="314"/>
      <c r="CBZ24" s="315"/>
      <c r="CCA24" s="316"/>
      <c r="CCB24" s="314"/>
      <c r="CCC24" s="314"/>
      <c r="CCD24" s="315"/>
      <c r="CCE24" s="316"/>
      <c r="CCF24" s="314"/>
      <c r="CCG24" s="314"/>
      <c r="CCH24" s="315"/>
      <c r="CCI24" s="316"/>
      <c r="CCJ24" s="314"/>
      <c r="CCK24" s="314"/>
      <c r="CCL24" s="315"/>
      <c r="CCM24" s="316"/>
      <c r="CCN24" s="314"/>
      <c r="CCO24" s="314"/>
      <c r="CCP24" s="315"/>
      <c r="CCQ24" s="316"/>
      <c r="CCR24" s="314"/>
      <c r="CCS24" s="314"/>
      <c r="CCT24" s="315"/>
      <c r="CCU24" s="316"/>
      <c r="CCV24" s="314"/>
      <c r="CCW24" s="314"/>
      <c r="CCX24" s="315"/>
      <c r="CCY24" s="316"/>
      <c r="CCZ24" s="314"/>
      <c r="CDA24" s="314"/>
      <c r="CDB24" s="315"/>
      <c r="CDC24" s="316"/>
      <c r="CDD24" s="314"/>
      <c r="CDE24" s="314"/>
      <c r="CDF24" s="315"/>
      <c r="CDG24" s="316"/>
      <c r="CDH24" s="314"/>
      <c r="CDI24" s="314"/>
      <c r="CDJ24" s="315"/>
      <c r="CDK24" s="316"/>
      <c r="CDL24" s="314"/>
      <c r="CDM24" s="314"/>
      <c r="CDN24" s="315"/>
      <c r="CDO24" s="316"/>
      <c r="CDP24" s="314"/>
      <c r="CDQ24" s="314"/>
      <c r="CDR24" s="315"/>
      <c r="CDS24" s="316"/>
      <c r="CDT24" s="314"/>
      <c r="CDU24" s="314"/>
      <c r="CDV24" s="315"/>
      <c r="CDW24" s="316"/>
      <c r="CDX24" s="314"/>
      <c r="CDY24" s="314"/>
      <c r="CDZ24" s="315"/>
      <c r="CEA24" s="316"/>
      <c r="CEB24" s="314"/>
      <c r="CEC24" s="314"/>
      <c r="CED24" s="315"/>
      <c r="CEE24" s="316"/>
      <c r="CEF24" s="314"/>
      <c r="CEG24" s="314"/>
      <c r="CEH24" s="315"/>
      <c r="CEI24" s="316"/>
      <c r="CEJ24" s="314"/>
      <c r="CEK24" s="314"/>
      <c r="CEL24" s="315"/>
      <c r="CEM24" s="316"/>
      <c r="CEN24" s="314"/>
      <c r="CEO24" s="314"/>
      <c r="CEP24" s="315"/>
      <c r="CEQ24" s="316"/>
      <c r="CER24" s="314"/>
      <c r="CES24" s="314"/>
      <c r="CET24" s="315"/>
      <c r="CEU24" s="316"/>
      <c r="CEV24" s="314"/>
      <c r="CEW24" s="314"/>
      <c r="CEX24" s="315"/>
      <c r="CEY24" s="316"/>
      <c r="CEZ24" s="314"/>
      <c r="CFA24" s="314"/>
      <c r="CFB24" s="315"/>
      <c r="CFC24" s="316"/>
      <c r="CFD24" s="314"/>
      <c r="CFE24" s="314"/>
      <c r="CFF24" s="315"/>
      <c r="CFG24" s="316"/>
      <c r="CFH24" s="314"/>
      <c r="CFI24" s="314"/>
      <c r="CFJ24" s="315"/>
      <c r="CFK24" s="316"/>
      <c r="CFL24" s="314"/>
      <c r="CFM24" s="314"/>
      <c r="CFN24" s="315"/>
      <c r="CFO24" s="316"/>
      <c r="CFP24" s="314"/>
      <c r="CFQ24" s="314"/>
      <c r="CFR24" s="315"/>
      <c r="CFS24" s="316"/>
      <c r="CFT24" s="314"/>
      <c r="CFU24" s="314"/>
      <c r="CFV24" s="315"/>
      <c r="CFW24" s="316"/>
      <c r="CFX24" s="314"/>
      <c r="CFY24" s="314"/>
      <c r="CFZ24" s="315"/>
      <c r="CGA24" s="316"/>
      <c r="CGB24" s="314"/>
      <c r="CGC24" s="314"/>
      <c r="CGD24" s="315"/>
      <c r="CGE24" s="316"/>
      <c r="CGF24" s="314"/>
      <c r="CGG24" s="314"/>
      <c r="CGH24" s="315"/>
      <c r="CGI24" s="316"/>
      <c r="CGJ24" s="314"/>
      <c r="CGK24" s="314"/>
      <c r="CGL24" s="315"/>
      <c r="CGM24" s="316"/>
      <c r="CGN24" s="314"/>
      <c r="CGO24" s="314"/>
      <c r="CGP24" s="315"/>
      <c r="CGQ24" s="316"/>
      <c r="CGR24" s="314"/>
      <c r="CGS24" s="314"/>
      <c r="CGT24" s="315"/>
      <c r="CGU24" s="316"/>
      <c r="CGV24" s="314"/>
      <c r="CGW24" s="314"/>
      <c r="CGX24" s="315"/>
      <c r="CGY24" s="316"/>
      <c r="CGZ24" s="314"/>
      <c r="CHA24" s="314"/>
      <c r="CHB24" s="315"/>
      <c r="CHC24" s="316"/>
      <c r="CHD24" s="314"/>
      <c r="CHE24" s="314"/>
      <c r="CHF24" s="315"/>
      <c r="CHG24" s="316"/>
      <c r="CHH24" s="314"/>
      <c r="CHI24" s="314"/>
      <c r="CHJ24" s="315"/>
      <c r="CHK24" s="316"/>
      <c r="CHL24" s="314"/>
      <c r="CHM24" s="314"/>
      <c r="CHN24" s="315"/>
      <c r="CHO24" s="316"/>
      <c r="CHP24" s="314"/>
      <c r="CHQ24" s="314"/>
      <c r="CHR24" s="315"/>
      <c r="CHS24" s="316"/>
      <c r="CHT24" s="314"/>
      <c r="CHU24" s="314"/>
      <c r="CHV24" s="315"/>
      <c r="CHW24" s="316"/>
      <c r="CHX24" s="314"/>
      <c r="CHY24" s="314"/>
      <c r="CHZ24" s="315"/>
      <c r="CIA24" s="316"/>
      <c r="CIB24" s="314"/>
      <c r="CIC24" s="314"/>
      <c r="CID24" s="315"/>
      <c r="CIE24" s="316"/>
      <c r="CIF24" s="314"/>
      <c r="CIG24" s="314"/>
      <c r="CIH24" s="315"/>
      <c r="CII24" s="316"/>
      <c r="CIJ24" s="314"/>
      <c r="CIK24" s="314"/>
      <c r="CIL24" s="315"/>
      <c r="CIM24" s="316"/>
      <c r="CIN24" s="314"/>
      <c r="CIO24" s="314"/>
      <c r="CIP24" s="315"/>
      <c r="CIQ24" s="316"/>
      <c r="CIR24" s="314"/>
      <c r="CIS24" s="314"/>
      <c r="CIT24" s="315"/>
      <c r="CIU24" s="316"/>
      <c r="CIV24" s="314"/>
      <c r="CIW24" s="314"/>
      <c r="CIX24" s="315"/>
      <c r="CIY24" s="316"/>
      <c r="CIZ24" s="314"/>
      <c r="CJA24" s="314"/>
      <c r="CJB24" s="315"/>
      <c r="CJC24" s="316"/>
      <c r="CJD24" s="314"/>
      <c r="CJE24" s="314"/>
      <c r="CJF24" s="315"/>
      <c r="CJG24" s="316"/>
      <c r="CJH24" s="314"/>
      <c r="CJI24" s="314"/>
      <c r="CJJ24" s="315"/>
      <c r="CJK24" s="316"/>
      <c r="CJL24" s="314"/>
      <c r="CJM24" s="314"/>
      <c r="CJN24" s="315"/>
      <c r="CJO24" s="316"/>
      <c r="CJP24" s="314"/>
      <c r="CJQ24" s="314"/>
      <c r="CJR24" s="315"/>
      <c r="CJS24" s="316"/>
      <c r="CJT24" s="314"/>
      <c r="CJU24" s="314"/>
      <c r="CJV24" s="315"/>
      <c r="CJW24" s="316"/>
      <c r="CJX24" s="314"/>
      <c r="CJY24" s="314"/>
      <c r="CJZ24" s="315"/>
      <c r="CKA24" s="316"/>
      <c r="CKB24" s="314"/>
      <c r="CKC24" s="314"/>
      <c r="CKD24" s="315"/>
      <c r="CKE24" s="316"/>
      <c r="CKF24" s="314"/>
      <c r="CKG24" s="314"/>
      <c r="CKH24" s="315"/>
      <c r="CKI24" s="316"/>
      <c r="CKJ24" s="314"/>
      <c r="CKK24" s="314"/>
      <c r="CKL24" s="315"/>
      <c r="CKM24" s="316"/>
      <c r="CKN24" s="314"/>
      <c r="CKO24" s="314"/>
      <c r="CKP24" s="315"/>
      <c r="CKQ24" s="316"/>
      <c r="CKR24" s="314"/>
      <c r="CKS24" s="314"/>
      <c r="CKT24" s="315"/>
      <c r="CKU24" s="316"/>
      <c r="CKV24" s="314"/>
      <c r="CKW24" s="314"/>
      <c r="CKX24" s="315"/>
      <c r="CKY24" s="316"/>
      <c r="CKZ24" s="314"/>
      <c r="CLA24" s="314"/>
      <c r="CLB24" s="315"/>
      <c r="CLC24" s="316"/>
      <c r="CLD24" s="314"/>
      <c r="CLE24" s="314"/>
      <c r="CLF24" s="315"/>
      <c r="CLG24" s="316"/>
      <c r="CLH24" s="314"/>
      <c r="CLI24" s="314"/>
      <c r="CLJ24" s="315"/>
      <c r="CLK24" s="316"/>
      <c r="CLL24" s="314"/>
      <c r="CLM24" s="314"/>
      <c r="CLN24" s="315"/>
      <c r="CLO24" s="316"/>
      <c r="CLP24" s="314"/>
      <c r="CLQ24" s="314"/>
      <c r="CLR24" s="315"/>
      <c r="CLS24" s="316"/>
      <c r="CLT24" s="314"/>
      <c r="CLU24" s="314"/>
      <c r="CLV24" s="315"/>
      <c r="CLW24" s="316"/>
      <c r="CLX24" s="314"/>
      <c r="CLY24" s="314"/>
      <c r="CLZ24" s="315"/>
      <c r="CMA24" s="316"/>
      <c r="CMB24" s="314"/>
      <c r="CMC24" s="314"/>
      <c r="CMD24" s="315"/>
      <c r="CME24" s="316"/>
      <c r="CMF24" s="314"/>
      <c r="CMG24" s="314"/>
      <c r="CMH24" s="315"/>
      <c r="CMI24" s="316"/>
      <c r="CMJ24" s="314"/>
      <c r="CMK24" s="314"/>
      <c r="CML24" s="315"/>
      <c r="CMM24" s="316"/>
      <c r="CMN24" s="314"/>
      <c r="CMO24" s="314"/>
      <c r="CMP24" s="315"/>
      <c r="CMQ24" s="316"/>
      <c r="CMR24" s="314"/>
      <c r="CMS24" s="314"/>
      <c r="CMT24" s="315"/>
      <c r="CMU24" s="316"/>
      <c r="CMV24" s="314"/>
      <c r="CMW24" s="314"/>
      <c r="CMX24" s="315"/>
      <c r="CMY24" s="316"/>
      <c r="CMZ24" s="314"/>
      <c r="CNA24" s="314"/>
      <c r="CNB24" s="315"/>
      <c r="CNC24" s="316"/>
      <c r="CND24" s="314"/>
      <c r="CNE24" s="314"/>
      <c r="CNF24" s="315"/>
      <c r="CNG24" s="316"/>
      <c r="CNH24" s="314"/>
      <c r="CNI24" s="314"/>
      <c r="CNJ24" s="315"/>
      <c r="CNK24" s="316"/>
      <c r="CNL24" s="314"/>
      <c r="CNM24" s="314"/>
      <c r="CNN24" s="315"/>
      <c r="CNO24" s="316"/>
      <c r="CNP24" s="314"/>
      <c r="CNQ24" s="314"/>
      <c r="CNR24" s="315"/>
      <c r="CNS24" s="316"/>
      <c r="CNT24" s="314"/>
      <c r="CNU24" s="314"/>
      <c r="CNV24" s="315"/>
      <c r="CNW24" s="316"/>
      <c r="CNX24" s="314"/>
      <c r="CNY24" s="314"/>
      <c r="CNZ24" s="315"/>
      <c r="COA24" s="316"/>
      <c r="COB24" s="314"/>
      <c r="COC24" s="314"/>
      <c r="COD24" s="315"/>
      <c r="COE24" s="316"/>
      <c r="COF24" s="314"/>
      <c r="COG24" s="314"/>
      <c r="COH24" s="315"/>
      <c r="COI24" s="316"/>
      <c r="COJ24" s="314"/>
      <c r="COK24" s="314"/>
      <c r="COL24" s="315"/>
      <c r="COM24" s="316"/>
      <c r="CON24" s="314"/>
      <c r="COO24" s="314"/>
      <c r="COP24" s="315"/>
      <c r="COQ24" s="316"/>
      <c r="COR24" s="314"/>
      <c r="COS24" s="314"/>
      <c r="COT24" s="315"/>
      <c r="COU24" s="316"/>
      <c r="COV24" s="314"/>
      <c r="COW24" s="314"/>
      <c r="COX24" s="315"/>
      <c r="COY24" s="316"/>
      <c r="COZ24" s="314"/>
      <c r="CPA24" s="314"/>
      <c r="CPB24" s="315"/>
      <c r="CPC24" s="316"/>
      <c r="CPD24" s="314"/>
      <c r="CPE24" s="314"/>
      <c r="CPF24" s="315"/>
      <c r="CPG24" s="316"/>
      <c r="CPH24" s="314"/>
      <c r="CPI24" s="314"/>
      <c r="CPJ24" s="315"/>
      <c r="CPK24" s="316"/>
      <c r="CPL24" s="314"/>
      <c r="CPM24" s="314"/>
      <c r="CPN24" s="315"/>
      <c r="CPO24" s="316"/>
      <c r="CPP24" s="314"/>
      <c r="CPQ24" s="314"/>
      <c r="CPR24" s="315"/>
      <c r="CPS24" s="316"/>
      <c r="CPT24" s="314"/>
      <c r="CPU24" s="314"/>
      <c r="CPV24" s="315"/>
      <c r="CPW24" s="316"/>
      <c r="CPX24" s="314"/>
      <c r="CPY24" s="314"/>
      <c r="CPZ24" s="315"/>
      <c r="CQA24" s="316"/>
      <c r="CQB24" s="314"/>
      <c r="CQC24" s="314"/>
      <c r="CQD24" s="315"/>
      <c r="CQE24" s="316"/>
      <c r="CQF24" s="314"/>
      <c r="CQG24" s="314"/>
      <c r="CQH24" s="315"/>
      <c r="CQI24" s="316"/>
      <c r="CQJ24" s="314"/>
      <c r="CQK24" s="314"/>
      <c r="CQL24" s="315"/>
      <c r="CQM24" s="316"/>
      <c r="CQN24" s="314"/>
      <c r="CQO24" s="314"/>
      <c r="CQP24" s="315"/>
      <c r="CQQ24" s="316"/>
      <c r="CQR24" s="314"/>
      <c r="CQS24" s="314"/>
      <c r="CQT24" s="315"/>
      <c r="CQU24" s="316"/>
      <c r="CQV24" s="314"/>
      <c r="CQW24" s="314"/>
      <c r="CQX24" s="315"/>
      <c r="CQY24" s="316"/>
      <c r="CQZ24" s="314"/>
      <c r="CRA24" s="314"/>
      <c r="CRB24" s="315"/>
      <c r="CRC24" s="316"/>
      <c r="CRD24" s="314"/>
      <c r="CRE24" s="314"/>
      <c r="CRF24" s="315"/>
      <c r="CRG24" s="316"/>
      <c r="CRH24" s="314"/>
      <c r="CRI24" s="314"/>
      <c r="CRJ24" s="315"/>
      <c r="CRK24" s="316"/>
      <c r="CRL24" s="314"/>
      <c r="CRM24" s="314"/>
      <c r="CRN24" s="315"/>
      <c r="CRO24" s="316"/>
      <c r="CRP24" s="314"/>
      <c r="CRQ24" s="314"/>
      <c r="CRR24" s="315"/>
      <c r="CRS24" s="316"/>
      <c r="CRT24" s="314"/>
      <c r="CRU24" s="314"/>
      <c r="CRV24" s="315"/>
      <c r="CRW24" s="316"/>
      <c r="CRX24" s="314"/>
      <c r="CRY24" s="314"/>
      <c r="CRZ24" s="315"/>
      <c r="CSA24" s="316"/>
      <c r="CSB24" s="314"/>
      <c r="CSC24" s="314"/>
      <c r="CSD24" s="315"/>
      <c r="CSE24" s="316"/>
      <c r="CSF24" s="314"/>
      <c r="CSG24" s="314"/>
      <c r="CSH24" s="315"/>
      <c r="CSI24" s="316"/>
      <c r="CSJ24" s="314"/>
      <c r="CSK24" s="314"/>
      <c r="CSL24" s="315"/>
      <c r="CSM24" s="316"/>
      <c r="CSN24" s="314"/>
      <c r="CSO24" s="314"/>
      <c r="CSP24" s="315"/>
      <c r="CSQ24" s="316"/>
      <c r="CSR24" s="314"/>
      <c r="CSS24" s="314"/>
      <c r="CST24" s="315"/>
      <c r="CSU24" s="316"/>
      <c r="CSV24" s="314"/>
      <c r="CSW24" s="314"/>
      <c r="CSX24" s="315"/>
      <c r="CSY24" s="316"/>
      <c r="CSZ24" s="314"/>
      <c r="CTA24" s="314"/>
      <c r="CTB24" s="315"/>
      <c r="CTC24" s="316"/>
      <c r="CTD24" s="314"/>
      <c r="CTE24" s="314"/>
      <c r="CTF24" s="315"/>
      <c r="CTG24" s="316"/>
      <c r="CTH24" s="314"/>
      <c r="CTI24" s="314"/>
      <c r="CTJ24" s="315"/>
      <c r="CTK24" s="316"/>
      <c r="CTL24" s="314"/>
      <c r="CTM24" s="314"/>
      <c r="CTN24" s="315"/>
      <c r="CTO24" s="316"/>
      <c r="CTP24" s="314"/>
      <c r="CTQ24" s="314"/>
      <c r="CTR24" s="315"/>
      <c r="CTS24" s="316"/>
      <c r="CTT24" s="314"/>
      <c r="CTU24" s="314"/>
      <c r="CTV24" s="315"/>
      <c r="CTW24" s="316"/>
      <c r="CTX24" s="314"/>
      <c r="CTY24" s="314"/>
      <c r="CTZ24" s="315"/>
      <c r="CUA24" s="316"/>
      <c r="CUB24" s="314"/>
      <c r="CUC24" s="314"/>
      <c r="CUD24" s="315"/>
      <c r="CUE24" s="316"/>
      <c r="CUF24" s="314"/>
      <c r="CUG24" s="314"/>
      <c r="CUH24" s="315"/>
      <c r="CUI24" s="316"/>
      <c r="CUJ24" s="314"/>
      <c r="CUK24" s="314"/>
      <c r="CUL24" s="315"/>
      <c r="CUM24" s="316"/>
      <c r="CUN24" s="314"/>
      <c r="CUO24" s="314"/>
      <c r="CUP24" s="315"/>
      <c r="CUQ24" s="316"/>
      <c r="CUR24" s="314"/>
      <c r="CUS24" s="314"/>
      <c r="CUT24" s="315"/>
      <c r="CUU24" s="316"/>
      <c r="CUV24" s="314"/>
      <c r="CUW24" s="314"/>
      <c r="CUX24" s="315"/>
      <c r="CUY24" s="316"/>
      <c r="CUZ24" s="314"/>
      <c r="CVA24" s="314"/>
      <c r="CVB24" s="315"/>
      <c r="CVC24" s="316"/>
      <c r="CVD24" s="314"/>
      <c r="CVE24" s="314"/>
      <c r="CVF24" s="315"/>
      <c r="CVG24" s="316"/>
      <c r="CVH24" s="314"/>
      <c r="CVI24" s="314"/>
      <c r="CVJ24" s="315"/>
      <c r="CVK24" s="316"/>
      <c r="CVL24" s="314"/>
      <c r="CVM24" s="314"/>
      <c r="CVN24" s="315"/>
      <c r="CVO24" s="316"/>
      <c r="CVP24" s="314"/>
      <c r="CVQ24" s="314"/>
      <c r="CVR24" s="315"/>
      <c r="CVS24" s="316"/>
      <c r="CVT24" s="314"/>
      <c r="CVU24" s="314"/>
      <c r="CVV24" s="315"/>
      <c r="CVW24" s="316"/>
      <c r="CVX24" s="314"/>
      <c r="CVY24" s="314"/>
      <c r="CVZ24" s="315"/>
      <c r="CWA24" s="316"/>
      <c r="CWB24" s="314"/>
      <c r="CWC24" s="314"/>
      <c r="CWD24" s="315"/>
      <c r="CWE24" s="316"/>
      <c r="CWF24" s="314"/>
      <c r="CWG24" s="314"/>
      <c r="CWH24" s="315"/>
      <c r="CWI24" s="316"/>
      <c r="CWJ24" s="314"/>
      <c r="CWK24" s="314"/>
      <c r="CWL24" s="315"/>
      <c r="CWM24" s="316"/>
      <c r="CWN24" s="314"/>
      <c r="CWO24" s="314"/>
      <c r="CWP24" s="315"/>
      <c r="CWQ24" s="316"/>
      <c r="CWR24" s="314"/>
      <c r="CWS24" s="314"/>
      <c r="CWT24" s="315"/>
      <c r="CWU24" s="316"/>
      <c r="CWV24" s="314"/>
      <c r="CWW24" s="314"/>
      <c r="CWX24" s="315"/>
      <c r="CWY24" s="316"/>
      <c r="CWZ24" s="314"/>
      <c r="CXA24" s="314"/>
      <c r="CXB24" s="315"/>
      <c r="CXC24" s="316"/>
      <c r="CXD24" s="314"/>
      <c r="CXE24" s="314"/>
      <c r="CXF24" s="315"/>
      <c r="CXG24" s="316"/>
      <c r="CXH24" s="314"/>
      <c r="CXI24" s="314"/>
      <c r="CXJ24" s="315"/>
      <c r="CXK24" s="316"/>
      <c r="CXL24" s="314"/>
      <c r="CXM24" s="314"/>
      <c r="CXN24" s="315"/>
      <c r="CXO24" s="316"/>
      <c r="CXP24" s="314"/>
      <c r="CXQ24" s="314"/>
      <c r="CXR24" s="315"/>
      <c r="CXS24" s="316"/>
      <c r="CXT24" s="314"/>
      <c r="CXU24" s="314"/>
      <c r="CXV24" s="315"/>
      <c r="CXW24" s="316"/>
      <c r="CXX24" s="314"/>
      <c r="CXY24" s="314"/>
      <c r="CXZ24" s="315"/>
      <c r="CYA24" s="316"/>
      <c r="CYB24" s="314"/>
      <c r="CYC24" s="314"/>
      <c r="CYD24" s="315"/>
      <c r="CYE24" s="316"/>
      <c r="CYF24" s="314"/>
      <c r="CYG24" s="314"/>
      <c r="CYH24" s="315"/>
      <c r="CYI24" s="316"/>
      <c r="CYJ24" s="314"/>
      <c r="CYK24" s="314"/>
      <c r="CYL24" s="315"/>
      <c r="CYM24" s="316"/>
      <c r="CYN24" s="314"/>
      <c r="CYO24" s="314"/>
      <c r="CYP24" s="315"/>
      <c r="CYQ24" s="316"/>
      <c r="CYR24" s="314"/>
      <c r="CYS24" s="314"/>
      <c r="CYT24" s="315"/>
      <c r="CYU24" s="316"/>
      <c r="CYV24" s="314"/>
      <c r="CYW24" s="314"/>
      <c r="CYX24" s="315"/>
      <c r="CYY24" s="316"/>
      <c r="CYZ24" s="314"/>
      <c r="CZA24" s="314"/>
      <c r="CZB24" s="315"/>
      <c r="CZC24" s="316"/>
      <c r="CZD24" s="314"/>
      <c r="CZE24" s="314"/>
      <c r="CZF24" s="315"/>
      <c r="CZG24" s="316"/>
      <c r="CZH24" s="314"/>
      <c r="CZI24" s="314"/>
      <c r="CZJ24" s="315"/>
      <c r="CZK24" s="316"/>
      <c r="CZL24" s="314"/>
      <c r="CZM24" s="314"/>
      <c r="CZN24" s="315"/>
      <c r="CZO24" s="316"/>
      <c r="CZP24" s="314"/>
      <c r="CZQ24" s="314"/>
      <c r="CZR24" s="315"/>
      <c r="CZS24" s="316"/>
      <c r="CZT24" s="314"/>
      <c r="CZU24" s="314"/>
      <c r="CZV24" s="315"/>
      <c r="CZW24" s="316"/>
      <c r="CZX24" s="314"/>
      <c r="CZY24" s="314"/>
      <c r="CZZ24" s="315"/>
      <c r="DAA24" s="316"/>
      <c r="DAB24" s="314"/>
      <c r="DAC24" s="314"/>
      <c r="DAD24" s="315"/>
      <c r="DAE24" s="316"/>
      <c r="DAF24" s="314"/>
      <c r="DAG24" s="314"/>
      <c r="DAH24" s="315"/>
      <c r="DAI24" s="316"/>
      <c r="DAJ24" s="314"/>
      <c r="DAK24" s="314"/>
      <c r="DAL24" s="315"/>
      <c r="DAM24" s="316"/>
      <c r="DAN24" s="314"/>
      <c r="DAO24" s="314"/>
      <c r="DAP24" s="315"/>
      <c r="DAQ24" s="316"/>
      <c r="DAR24" s="314"/>
      <c r="DAS24" s="314"/>
      <c r="DAT24" s="315"/>
      <c r="DAU24" s="316"/>
      <c r="DAV24" s="314"/>
      <c r="DAW24" s="314"/>
      <c r="DAX24" s="315"/>
      <c r="DAY24" s="316"/>
      <c r="DAZ24" s="314"/>
      <c r="DBA24" s="314"/>
      <c r="DBB24" s="315"/>
      <c r="DBC24" s="316"/>
      <c r="DBD24" s="314"/>
      <c r="DBE24" s="314"/>
      <c r="DBF24" s="315"/>
      <c r="DBG24" s="316"/>
      <c r="DBH24" s="314"/>
      <c r="DBI24" s="314"/>
      <c r="DBJ24" s="315"/>
      <c r="DBK24" s="316"/>
      <c r="DBL24" s="314"/>
      <c r="DBM24" s="314"/>
      <c r="DBN24" s="315"/>
      <c r="DBO24" s="316"/>
      <c r="DBP24" s="314"/>
      <c r="DBQ24" s="314"/>
      <c r="DBR24" s="315"/>
      <c r="DBS24" s="316"/>
      <c r="DBT24" s="314"/>
      <c r="DBU24" s="314"/>
      <c r="DBV24" s="315"/>
      <c r="DBW24" s="316"/>
      <c r="DBX24" s="314"/>
      <c r="DBY24" s="314"/>
      <c r="DBZ24" s="315"/>
      <c r="DCA24" s="316"/>
      <c r="DCB24" s="314"/>
      <c r="DCC24" s="314"/>
      <c r="DCD24" s="315"/>
      <c r="DCE24" s="316"/>
      <c r="DCF24" s="314"/>
      <c r="DCG24" s="314"/>
      <c r="DCH24" s="315"/>
      <c r="DCI24" s="316"/>
      <c r="DCJ24" s="314"/>
      <c r="DCK24" s="314"/>
      <c r="DCL24" s="315"/>
      <c r="DCM24" s="316"/>
      <c r="DCN24" s="314"/>
      <c r="DCO24" s="314"/>
      <c r="DCP24" s="315"/>
      <c r="DCQ24" s="316"/>
      <c r="DCR24" s="314"/>
      <c r="DCS24" s="314"/>
      <c r="DCT24" s="315"/>
      <c r="DCU24" s="316"/>
      <c r="DCV24" s="314"/>
      <c r="DCW24" s="314"/>
      <c r="DCX24" s="315"/>
      <c r="DCY24" s="316"/>
      <c r="DCZ24" s="314"/>
      <c r="DDA24" s="314"/>
      <c r="DDB24" s="315"/>
      <c r="DDC24" s="316"/>
      <c r="DDD24" s="314"/>
      <c r="DDE24" s="314"/>
      <c r="DDF24" s="315"/>
      <c r="DDG24" s="316"/>
      <c r="DDH24" s="314"/>
      <c r="DDI24" s="314"/>
      <c r="DDJ24" s="315"/>
      <c r="DDK24" s="316"/>
      <c r="DDL24" s="314"/>
      <c r="DDM24" s="314"/>
      <c r="DDN24" s="315"/>
      <c r="DDO24" s="316"/>
      <c r="DDP24" s="314"/>
      <c r="DDQ24" s="314"/>
      <c r="DDR24" s="315"/>
      <c r="DDS24" s="316"/>
      <c r="DDT24" s="314"/>
      <c r="DDU24" s="314"/>
      <c r="DDV24" s="315"/>
      <c r="DDW24" s="316"/>
      <c r="DDX24" s="314"/>
      <c r="DDY24" s="314"/>
      <c r="DDZ24" s="315"/>
      <c r="DEA24" s="316"/>
      <c r="DEB24" s="314"/>
      <c r="DEC24" s="314"/>
      <c r="DED24" s="315"/>
      <c r="DEE24" s="316"/>
      <c r="DEF24" s="314"/>
      <c r="DEG24" s="314"/>
      <c r="DEH24" s="315"/>
      <c r="DEI24" s="316"/>
      <c r="DEJ24" s="314"/>
      <c r="DEK24" s="314"/>
      <c r="DEL24" s="315"/>
      <c r="DEM24" s="316"/>
      <c r="DEN24" s="314"/>
      <c r="DEO24" s="314"/>
      <c r="DEP24" s="315"/>
      <c r="DEQ24" s="316"/>
      <c r="DER24" s="314"/>
      <c r="DES24" s="314"/>
      <c r="DET24" s="315"/>
      <c r="DEU24" s="316"/>
      <c r="DEV24" s="314"/>
      <c r="DEW24" s="314"/>
      <c r="DEX24" s="315"/>
      <c r="DEY24" s="316"/>
      <c r="DEZ24" s="314"/>
      <c r="DFA24" s="314"/>
      <c r="DFB24" s="315"/>
      <c r="DFC24" s="316"/>
      <c r="DFD24" s="314"/>
      <c r="DFE24" s="314"/>
      <c r="DFF24" s="315"/>
      <c r="DFG24" s="316"/>
      <c r="DFH24" s="314"/>
      <c r="DFI24" s="314"/>
      <c r="DFJ24" s="315"/>
      <c r="DFK24" s="316"/>
      <c r="DFL24" s="314"/>
      <c r="DFM24" s="314"/>
      <c r="DFN24" s="315"/>
      <c r="DFO24" s="316"/>
      <c r="DFP24" s="314"/>
      <c r="DFQ24" s="314"/>
      <c r="DFR24" s="315"/>
      <c r="DFS24" s="316"/>
      <c r="DFT24" s="314"/>
      <c r="DFU24" s="314"/>
      <c r="DFV24" s="315"/>
      <c r="DFW24" s="316"/>
      <c r="DFX24" s="314"/>
      <c r="DFY24" s="314"/>
      <c r="DFZ24" s="315"/>
      <c r="DGA24" s="316"/>
      <c r="DGB24" s="314"/>
      <c r="DGC24" s="314"/>
      <c r="DGD24" s="315"/>
      <c r="DGE24" s="316"/>
      <c r="DGF24" s="314"/>
      <c r="DGG24" s="314"/>
      <c r="DGH24" s="315"/>
      <c r="DGI24" s="316"/>
      <c r="DGJ24" s="314"/>
      <c r="DGK24" s="314"/>
      <c r="DGL24" s="315"/>
      <c r="DGM24" s="316"/>
      <c r="DGN24" s="314"/>
      <c r="DGO24" s="314"/>
      <c r="DGP24" s="315"/>
      <c r="DGQ24" s="316"/>
      <c r="DGR24" s="314"/>
      <c r="DGS24" s="314"/>
      <c r="DGT24" s="315"/>
      <c r="DGU24" s="316"/>
      <c r="DGV24" s="314"/>
      <c r="DGW24" s="314"/>
      <c r="DGX24" s="315"/>
      <c r="DGY24" s="316"/>
      <c r="DGZ24" s="314"/>
      <c r="DHA24" s="314"/>
      <c r="DHB24" s="315"/>
      <c r="DHC24" s="316"/>
      <c r="DHD24" s="314"/>
      <c r="DHE24" s="314"/>
      <c r="DHF24" s="315"/>
      <c r="DHG24" s="316"/>
      <c r="DHH24" s="314"/>
      <c r="DHI24" s="314"/>
      <c r="DHJ24" s="315"/>
      <c r="DHK24" s="316"/>
      <c r="DHL24" s="314"/>
      <c r="DHM24" s="314"/>
      <c r="DHN24" s="315"/>
      <c r="DHO24" s="316"/>
      <c r="DHP24" s="314"/>
      <c r="DHQ24" s="314"/>
      <c r="DHR24" s="315"/>
      <c r="DHS24" s="316"/>
      <c r="DHT24" s="314"/>
      <c r="DHU24" s="314"/>
      <c r="DHV24" s="315"/>
      <c r="DHW24" s="316"/>
      <c r="DHX24" s="314"/>
      <c r="DHY24" s="314"/>
      <c r="DHZ24" s="315"/>
      <c r="DIA24" s="316"/>
      <c r="DIB24" s="314"/>
      <c r="DIC24" s="314"/>
      <c r="DID24" s="315"/>
      <c r="DIE24" s="316"/>
      <c r="DIF24" s="314"/>
      <c r="DIG24" s="314"/>
      <c r="DIH24" s="315"/>
      <c r="DII24" s="316"/>
      <c r="DIJ24" s="314"/>
      <c r="DIK24" s="314"/>
      <c r="DIL24" s="315"/>
      <c r="DIM24" s="316"/>
      <c r="DIN24" s="314"/>
      <c r="DIO24" s="314"/>
      <c r="DIP24" s="315"/>
      <c r="DIQ24" s="316"/>
      <c r="DIR24" s="314"/>
      <c r="DIS24" s="314"/>
      <c r="DIT24" s="315"/>
      <c r="DIU24" s="316"/>
      <c r="DIV24" s="314"/>
      <c r="DIW24" s="314"/>
      <c r="DIX24" s="315"/>
      <c r="DIY24" s="316"/>
      <c r="DIZ24" s="314"/>
      <c r="DJA24" s="314"/>
      <c r="DJB24" s="315"/>
      <c r="DJC24" s="316"/>
      <c r="DJD24" s="314"/>
      <c r="DJE24" s="314"/>
      <c r="DJF24" s="315"/>
      <c r="DJG24" s="316"/>
      <c r="DJH24" s="314"/>
      <c r="DJI24" s="314"/>
      <c r="DJJ24" s="315"/>
      <c r="DJK24" s="316"/>
      <c r="DJL24" s="314"/>
      <c r="DJM24" s="314"/>
      <c r="DJN24" s="315"/>
      <c r="DJO24" s="316"/>
      <c r="DJP24" s="314"/>
      <c r="DJQ24" s="314"/>
      <c r="DJR24" s="315"/>
      <c r="DJS24" s="316"/>
      <c r="DJT24" s="314"/>
      <c r="DJU24" s="314"/>
      <c r="DJV24" s="315"/>
      <c r="DJW24" s="316"/>
      <c r="DJX24" s="314"/>
      <c r="DJY24" s="314"/>
      <c r="DJZ24" s="315"/>
      <c r="DKA24" s="316"/>
      <c r="DKB24" s="314"/>
      <c r="DKC24" s="314"/>
      <c r="DKD24" s="315"/>
      <c r="DKE24" s="316"/>
      <c r="DKF24" s="314"/>
      <c r="DKG24" s="314"/>
      <c r="DKH24" s="315"/>
      <c r="DKI24" s="316"/>
      <c r="DKJ24" s="314"/>
      <c r="DKK24" s="314"/>
      <c r="DKL24" s="315"/>
      <c r="DKM24" s="316"/>
      <c r="DKN24" s="314"/>
      <c r="DKO24" s="314"/>
      <c r="DKP24" s="315"/>
      <c r="DKQ24" s="316"/>
      <c r="DKR24" s="314"/>
      <c r="DKS24" s="314"/>
      <c r="DKT24" s="315"/>
      <c r="DKU24" s="316"/>
      <c r="DKV24" s="314"/>
      <c r="DKW24" s="314"/>
      <c r="DKX24" s="315"/>
      <c r="DKY24" s="316"/>
      <c r="DKZ24" s="314"/>
      <c r="DLA24" s="314"/>
      <c r="DLB24" s="315"/>
      <c r="DLC24" s="316"/>
      <c r="DLD24" s="314"/>
      <c r="DLE24" s="314"/>
      <c r="DLF24" s="315"/>
      <c r="DLG24" s="316"/>
      <c r="DLH24" s="314"/>
      <c r="DLI24" s="314"/>
      <c r="DLJ24" s="315"/>
      <c r="DLK24" s="316"/>
      <c r="DLL24" s="314"/>
      <c r="DLM24" s="314"/>
      <c r="DLN24" s="315"/>
      <c r="DLO24" s="316"/>
      <c r="DLP24" s="314"/>
      <c r="DLQ24" s="314"/>
      <c r="DLR24" s="315"/>
      <c r="DLS24" s="316"/>
      <c r="DLT24" s="314"/>
      <c r="DLU24" s="314"/>
      <c r="DLV24" s="315"/>
      <c r="DLW24" s="316"/>
      <c r="DLX24" s="314"/>
      <c r="DLY24" s="314"/>
      <c r="DLZ24" s="315"/>
      <c r="DMA24" s="316"/>
      <c r="DMB24" s="314"/>
      <c r="DMC24" s="314"/>
      <c r="DMD24" s="315"/>
      <c r="DME24" s="316"/>
      <c r="DMF24" s="314"/>
      <c r="DMG24" s="314"/>
      <c r="DMH24" s="315"/>
      <c r="DMI24" s="316"/>
      <c r="DMJ24" s="314"/>
      <c r="DMK24" s="314"/>
      <c r="DML24" s="315"/>
      <c r="DMM24" s="316"/>
      <c r="DMN24" s="314"/>
      <c r="DMO24" s="314"/>
      <c r="DMP24" s="315"/>
      <c r="DMQ24" s="316"/>
      <c r="DMR24" s="314"/>
      <c r="DMS24" s="314"/>
      <c r="DMT24" s="315"/>
      <c r="DMU24" s="316"/>
      <c r="DMV24" s="314"/>
      <c r="DMW24" s="314"/>
      <c r="DMX24" s="315"/>
      <c r="DMY24" s="316"/>
      <c r="DMZ24" s="314"/>
      <c r="DNA24" s="314"/>
      <c r="DNB24" s="315"/>
      <c r="DNC24" s="316"/>
      <c r="DND24" s="314"/>
      <c r="DNE24" s="314"/>
      <c r="DNF24" s="315"/>
      <c r="DNG24" s="316"/>
      <c r="DNH24" s="314"/>
      <c r="DNI24" s="314"/>
      <c r="DNJ24" s="315"/>
      <c r="DNK24" s="316"/>
      <c r="DNL24" s="314"/>
      <c r="DNM24" s="314"/>
      <c r="DNN24" s="315"/>
      <c r="DNO24" s="316"/>
      <c r="DNP24" s="314"/>
      <c r="DNQ24" s="314"/>
      <c r="DNR24" s="315"/>
      <c r="DNS24" s="316"/>
      <c r="DNT24" s="314"/>
      <c r="DNU24" s="314"/>
      <c r="DNV24" s="315"/>
      <c r="DNW24" s="316"/>
      <c r="DNX24" s="314"/>
      <c r="DNY24" s="314"/>
      <c r="DNZ24" s="315"/>
      <c r="DOA24" s="316"/>
      <c r="DOB24" s="314"/>
      <c r="DOC24" s="314"/>
      <c r="DOD24" s="315"/>
      <c r="DOE24" s="316"/>
      <c r="DOF24" s="314"/>
      <c r="DOG24" s="314"/>
      <c r="DOH24" s="315"/>
      <c r="DOI24" s="316"/>
      <c r="DOJ24" s="314"/>
      <c r="DOK24" s="314"/>
      <c r="DOL24" s="315"/>
      <c r="DOM24" s="316"/>
      <c r="DON24" s="314"/>
      <c r="DOO24" s="314"/>
      <c r="DOP24" s="315"/>
      <c r="DOQ24" s="316"/>
      <c r="DOR24" s="314"/>
      <c r="DOS24" s="314"/>
      <c r="DOT24" s="315"/>
      <c r="DOU24" s="316"/>
      <c r="DOV24" s="314"/>
      <c r="DOW24" s="314"/>
      <c r="DOX24" s="315"/>
      <c r="DOY24" s="316"/>
      <c r="DOZ24" s="314"/>
      <c r="DPA24" s="314"/>
      <c r="DPB24" s="315"/>
      <c r="DPC24" s="316"/>
      <c r="DPD24" s="314"/>
      <c r="DPE24" s="314"/>
      <c r="DPF24" s="315"/>
      <c r="DPG24" s="316"/>
      <c r="DPH24" s="314"/>
      <c r="DPI24" s="314"/>
      <c r="DPJ24" s="315"/>
      <c r="DPK24" s="316"/>
      <c r="DPL24" s="314"/>
      <c r="DPM24" s="314"/>
      <c r="DPN24" s="315"/>
      <c r="DPO24" s="316"/>
      <c r="DPP24" s="314"/>
      <c r="DPQ24" s="314"/>
      <c r="DPR24" s="315"/>
      <c r="DPS24" s="316"/>
      <c r="DPT24" s="314"/>
      <c r="DPU24" s="314"/>
      <c r="DPV24" s="315"/>
      <c r="DPW24" s="316"/>
      <c r="DPX24" s="314"/>
      <c r="DPY24" s="314"/>
      <c r="DPZ24" s="315"/>
      <c r="DQA24" s="316"/>
      <c r="DQB24" s="314"/>
      <c r="DQC24" s="314"/>
      <c r="DQD24" s="315"/>
      <c r="DQE24" s="316"/>
      <c r="DQF24" s="314"/>
      <c r="DQG24" s="314"/>
      <c r="DQH24" s="315"/>
      <c r="DQI24" s="316"/>
      <c r="DQJ24" s="314"/>
      <c r="DQK24" s="314"/>
      <c r="DQL24" s="315"/>
      <c r="DQM24" s="316"/>
      <c r="DQN24" s="314"/>
      <c r="DQO24" s="314"/>
      <c r="DQP24" s="315"/>
      <c r="DQQ24" s="316"/>
      <c r="DQR24" s="314"/>
      <c r="DQS24" s="314"/>
      <c r="DQT24" s="315"/>
      <c r="DQU24" s="316"/>
      <c r="DQV24" s="314"/>
      <c r="DQW24" s="314"/>
      <c r="DQX24" s="315"/>
      <c r="DQY24" s="316"/>
      <c r="DQZ24" s="314"/>
      <c r="DRA24" s="314"/>
      <c r="DRB24" s="315"/>
      <c r="DRC24" s="316"/>
      <c r="DRD24" s="314"/>
      <c r="DRE24" s="314"/>
      <c r="DRF24" s="315"/>
      <c r="DRG24" s="316"/>
      <c r="DRH24" s="314"/>
      <c r="DRI24" s="314"/>
      <c r="DRJ24" s="315"/>
      <c r="DRK24" s="316"/>
      <c r="DRL24" s="314"/>
      <c r="DRM24" s="314"/>
      <c r="DRN24" s="315"/>
      <c r="DRO24" s="316"/>
      <c r="DRP24" s="314"/>
      <c r="DRQ24" s="314"/>
      <c r="DRR24" s="315"/>
      <c r="DRS24" s="316"/>
      <c r="DRT24" s="314"/>
      <c r="DRU24" s="314"/>
      <c r="DRV24" s="315"/>
      <c r="DRW24" s="316"/>
      <c r="DRX24" s="314"/>
      <c r="DRY24" s="314"/>
      <c r="DRZ24" s="315"/>
      <c r="DSA24" s="316"/>
      <c r="DSB24" s="314"/>
      <c r="DSC24" s="314"/>
      <c r="DSD24" s="315"/>
      <c r="DSE24" s="316"/>
      <c r="DSF24" s="314"/>
      <c r="DSG24" s="314"/>
      <c r="DSH24" s="315"/>
      <c r="DSI24" s="316"/>
      <c r="DSJ24" s="314"/>
      <c r="DSK24" s="314"/>
      <c r="DSL24" s="315"/>
      <c r="DSM24" s="316"/>
      <c r="DSN24" s="314"/>
      <c r="DSO24" s="314"/>
      <c r="DSP24" s="315"/>
      <c r="DSQ24" s="316"/>
      <c r="DSR24" s="314"/>
      <c r="DSS24" s="314"/>
      <c r="DST24" s="315"/>
      <c r="DSU24" s="316"/>
      <c r="DSV24" s="314"/>
      <c r="DSW24" s="314"/>
      <c r="DSX24" s="315"/>
      <c r="DSY24" s="316"/>
      <c r="DSZ24" s="314"/>
      <c r="DTA24" s="314"/>
      <c r="DTB24" s="315"/>
      <c r="DTC24" s="316"/>
      <c r="DTD24" s="314"/>
      <c r="DTE24" s="314"/>
      <c r="DTF24" s="315"/>
      <c r="DTG24" s="316"/>
      <c r="DTH24" s="314"/>
      <c r="DTI24" s="314"/>
      <c r="DTJ24" s="315"/>
      <c r="DTK24" s="316"/>
      <c r="DTL24" s="314"/>
      <c r="DTM24" s="314"/>
      <c r="DTN24" s="315"/>
      <c r="DTO24" s="316"/>
      <c r="DTP24" s="314"/>
      <c r="DTQ24" s="314"/>
      <c r="DTR24" s="315"/>
      <c r="DTS24" s="316"/>
      <c r="DTT24" s="314"/>
      <c r="DTU24" s="314"/>
      <c r="DTV24" s="315"/>
      <c r="DTW24" s="316"/>
      <c r="DTX24" s="314"/>
      <c r="DTY24" s="314"/>
      <c r="DTZ24" s="315"/>
      <c r="DUA24" s="316"/>
      <c r="DUB24" s="314"/>
      <c r="DUC24" s="314"/>
      <c r="DUD24" s="315"/>
      <c r="DUE24" s="316"/>
      <c r="DUF24" s="314"/>
      <c r="DUG24" s="314"/>
      <c r="DUH24" s="315"/>
      <c r="DUI24" s="316"/>
      <c r="DUJ24" s="314"/>
      <c r="DUK24" s="314"/>
      <c r="DUL24" s="315"/>
      <c r="DUM24" s="316"/>
      <c r="DUN24" s="314"/>
      <c r="DUO24" s="314"/>
      <c r="DUP24" s="315"/>
      <c r="DUQ24" s="316"/>
      <c r="DUR24" s="314"/>
      <c r="DUS24" s="314"/>
      <c r="DUT24" s="315"/>
      <c r="DUU24" s="316"/>
      <c r="DUV24" s="314"/>
      <c r="DUW24" s="314"/>
      <c r="DUX24" s="315"/>
      <c r="DUY24" s="316"/>
      <c r="DUZ24" s="314"/>
      <c r="DVA24" s="314"/>
      <c r="DVB24" s="315"/>
      <c r="DVC24" s="316"/>
      <c r="DVD24" s="314"/>
      <c r="DVE24" s="314"/>
      <c r="DVF24" s="315"/>
      <c r="DVG24" s="316"/>
      <c r="DVH24" s="314"/>
      <c r="DVI24" s="314"/>
      <c r="DVJ24" s="315"/>
      <c r="DVK24" s="316"/>
      <c r="DVL24" s="314"/>
      <c r="DVM24" s="314"/>
      <c r="DVN24" s="315"/>
      <c r="DVO24" s="316"/>
      <c r="DVP24" s="314"/>
      <c r="DVQ24" s="314"/>
      <c r="DVR24" s="315"/>
      <c r="DVS24" s="316"/>
      <c r="DVT24" s="314"/>
      <c r="DVU24" s="314"/>
      <c r="DVV24" s="315"/>
      <c r="DVW24" s="316"/>
      <c r="DVX24" s="314"/>
      <c r="DVY24" s="314"/>
      <c r="DVZ24" s="315"/>
      <c r="DWA24" s="316"/>
      <c r="DWB24" s="314"/>
      <c r="DWC24" s="314"/>
      <c r="DWD24" s="315"/>
      <c r="DWE24" s="316"/>
      <c r="DWF24" s="314"/>
      <c r="DWG24" s="314"/>
      <c r="DWH24" s="315"/>
      <c r="DWI24" s="316"/>
      <c r="DWJ24" s="314"/>
      <c r="DWK24" s="314"/>
      <c r="DWL24" s="315"/>
      <c r="DWM24" s="316"/>
      <c r="DWN24" s="314"/>
      <c r="DWO24" s="314"/>
      <c r="DWP24" s="315"/>
      <c r="DWQ24" s="316"/>
      <c r="DWR24" s="314"/>
      <c r="DWS24" s="314"/>
      <c r="DWT24" s="315"/>
      <c r="DWU24" s="316"/>
      <c r="DWV24" s="314"/>
      <c r="DWW24" s="314"/>
      <c r="DWX24" s="315"/>
      <c r="DWY24" s="316"/>
      <c r="DWZ24" s="314"/>
      <c r="DXA24" s="314"/>
      <c r="DXB24" s="315"/>
      <c r="DXC24" s="316"/>
      <c r="DXD24" s="314"/>
      <c r="DXE24" s="314"/>
      <c r="DXF24" s="315"/>
      <c r="DXG24" s="316"/>
      <c r="DXH24" s="314"/>
      <c r="DXI24" s="314"/>
      <c r="DXJ24" s="315"/>
      <c r="DXK24" s="316"/>
      <c r="DXL24" s="314"/>
      <c r="DXM24" s="314"/>
      <c r="DXN24" s="315"/>
      <c r="DXO24" s="316"/>
      <c r="DXP24" s="314"/>
      <c r="DXQ24" s="314"/>
      <c r="DXR24" s="315"/>
      <c r="DXS24" s="316"/>
      <c r="DXT24" s="314"/>
      <c r="DXU24" s="314"/>
      <c r="DXV24" s="315"/>
      <c r="DXW24" s="316"/>
      <c r="DXX24" s="314"/>
      <c r="DXY24" s="314"/>
      <c r="DXZ24" s="315"/>
      <c r="DYA24" s="316"/>
      <c r="DYB24" s="314"/>
      <c r="DYC24" s="314"/>
      <c r="DYD24" s="315"/>
      <c r="DYE24" s="316"/>
      <c r="DYF24" s="314"/>
      <c r="DYG24" s="314"/>
      <c r="DYH24" s="315"/>
      <c r="DYI24" s="316"/>
      <c r="DYJ24" s="314"/>
      <c r="DYK24" s="314"/>
      <c r="DYL24" s="315"/>
      <c r="DYM24" s="316"/>
      <c r="DYN24" s="314"/>
      <c r="DYO24" s="314"/>
      <c r="DYP24" s="315"/>
      <c r="DYQ24" s="316"/>
      <c r="DYR24" s="314"/>
      <c r="DYS24" s="314"/>
      <c r="DYT24" s="315"/>
      <c r="DYU24" s="316"/>
      <c r="DYV24" s="314"/>
      <c r="DYW24" s="314"/>
      <c r="DYX24" s="315"/>
      <c r="DYY24" s="316"/>
      <c r="DYZ24" s="314"/>
      <c r="DZA24" s="314"/>
      <c r="DZB24" s="315"/>
      <c r="DZC24" s="316"/>
      <c r="DZD24" s="314"/>
      <c r="DZE24" s="314"/>
      <c r="DZF24" s="315"/>
      <c r="DZG24" s="316"/>
      <c r="DZH24" s="314"/>
      <c r="DZI24" s="314"/>
      <c r="DZJ24" s="315"/>
      <c r="DZK24" s="316"/>
      <c r="DZL24" s="314"/>
      <c r="DZM24" s="314"/>
      <c r="DZN24" s="315"/>
      <c r="DZO24" s="316"/>
      <c r="DZP24" s="314"/>
      <c r="DZQ24" s="314"/>
      <c r="DZR24" s="315"/>
      <c r="DZS24" s="316"/>
      <c r="DZT24" s="314"/>
      <c r="DZU24" s="314"/>
      <c r="DZV24" s="315"/>
      <c r="DZW24" s="316"/>
      <c r="DZX24" s="314"/>
      <c r="DZY24" s="314"/>
      <c r="DZZ24" s="315"/>
      <c r="EAA24" s="316"/>
      <c r="EAB24" s="314"/>
      <c r="EAC24" s="314"/>
      <c r="EAD24" s="315"/>
      <c r="EAE24" s="316"/>
      <c r="EAF24" s="314"/>
      <c r="EAG24" s="314"/>
      <c r="EAH24" s="315"/>
      <c r="EAI24" s="316"/>
      <c r="EAJ24" s="314"/>
      <c r="EAK24" s="314"/>
      <c r="EAL24" s="315"/>
      <c r="EAM24" s="316"/>
      <c r="EAN24" s="314"/>
      <c r="EAO24" s="314"/>
      <c r="EAP24" s="315"/>
      <c r="EAQ24" s="316"/>
      <c r="EAR24" s="314"/>
      <c r="EAS24" s="314"/>
      <c r="EAT24" s="315"/>
      <c r="EAU24" s="316"/>
      <c r="EAV24" s="314"/>
      <c r="EAW24" s="314"/>
      <c r="EAX24" s="315"/>
      <c r="EAY24" s="316"/>
      <c r="EAZ24" s="314"/>
      <c r="EBA24" s="314"/>
      <c r="EBB24" s="315"/>
      <c r="EBC24" s="316"/>
      <c r="EBD24" s="314"/>
      <c r="EBE24" s="314"/>
      <c r="EBF24" s="315"/>
      <c r="EBG24" s="316"/>
      <c r="EBH24" s="314"/>
      <c r="EBI24" s="314"/>
      <c r="EBJ24" s="315"/>
      <c r="EBK24" s="316"/>
      <c r="EBL24" s="314"/>
      <c r="EBM24" s="314"/>
      <c r="EBN24" s="315"/>
      <c r="EBO24" s="316"/>
      <c r="EBP24" s="314"/>
      <c r="EBQ24" s="314"/>
      <c r="EBR24" s="315"/>
      <c r="EBS24" s="316"/>
      <c r="EBT24" s="314"/>
      <c r="EBU24" s="314"/>
      <c r="EBV24" s="315"/>
      <c r="EBW24" s="316"/>
      <c r="EBX24" s="314"/>
      <c r="EBY24" s="314"/>
      <c r="EBZ24" s="315"/>
      <c r="ECA24" s="316"/>
      <c r="ECB24" s="314"/>
      <c r="ECC24" s="314"/>
      <c r="ECD24" s="315"/>
      <c r="ECE24" s="316"/>
      <c r="ECF24" s="314"/>
      <c r="ECG24" s="314"/>
      <c r="ECH24" s="315"/>
      <c r="ECI24" s="316"/>
      <c r="ECJ24" s="314"/>
      <c r="ECK24" s="314"/>
      <c r="ECL24" s="315"/>
      <c r="ECM24" s="316"/>
      <c r="ECN24" s="314"/>
      <c r="ECO24" s="314"/>
      <c r="ECP24" s="315"/>
      <c r="ECQ24" s="316"/>
      <c r="ECR24" s="314"/>
      <c r="ECS24" s="314"/>
      <c r="ECT24" s="315"/>
      <c r="ECU24" s="316"/>
      <c r="ECV24" s="314"/>
      <c r="ECW24" s="314"/>
      <c r="ECX24" s="315"/>
      <c r="ECY24" s="316"/>
      <c r="ECZ24" s="314"/>
      <c r="EDA24" s="314"/>
      <c r="EDB24" s="315"/>
      <c r="EDC24" s="316"/>
      <c r="EDD24" s="314"/>
      <c r="EDE24" s="314"/>
      <c r="EDF24" s="315"/>
      <c r="EDG24" s="316"/>
      <c r="EDH24" s="314"/>
      <c r="EDI24" s="314"/>
      <c r="EDJ24" s="315"/>
      <c r="EDK24" s="316"/>
      <c r="EDL24" s="314"/>
      <c r="EDM24" s="314"/>
      <c r="EDN24" s="315"/>
      <c r="EDO24" s="316"/>
      <c r="EDP24" s="314"/>
      <c r="EDQ24" s="314"/>
      <c r="EDR24" s="315"/>
      <c r="EDS24" s="316"/>
      <c r="EDT24" s="314"/>
      <c r="EDU24" s="314"/>
      <c r="EDV24" s="315"/>
      <c r="EDW24" s="316"/>
      <c r="EDX24" s="314"/>
      <c r="EDY24" s="314"/>
      <c r="EDZ24" s="315"/>
      <c r="EEA24" s="316"/>
      <c r="EEB24" s="314"/>
      <c r="EEC24" s="314"/>
      <c r="EED24" s="315"/>
      <c r="EEE24" s="316"/>
      <c r="EEF24" s="314"/>
      <c r="EEG24" s="314"/>
      <c r="EEH24" s="315"/>
      <c r="EEI24" s="316"/>
      <c r="EEJ24" s="314"/>
      <c r="EEK24" s="314"/>
      <c r="EEL24" s="315"/>
      <c r="EEM24" s="316"/>
      <c r="EEN24" s="314"/>
      <c r="EEO24" s="314"/>
      <c r="EEP24" s="315"/>
      <c r="EEQ24" s="316"/>
      <c r="EER24" s="314"/>
      <c r="EES24" s="314"/>
      <c r="EET24" s="315"/>
      <c r="EEU24" s="316"/>
      <c r="EEV24" s="314"/>
      <c r="EEW24" s="314"/>
      <c r="EEX24" s="315"/>
      <c r="EEY24" s="316"/>
      <c r="EEZ24" s="314"/>
      <c r="EFA24" s="314"/>
      <c r="EFB24" s="315"/>
      <c r="EFC24" s="316"/>
      <c r="EFD24" s="314"/>
      <c r="EFE24" s="314"/>
      <c r="EFF24" s="315"/>
      <c r="EFG24" s="316"/>
      <c r="EFH24" s="314"/>
      <c r="EFI24" s="314"/>
      <c r="EFJ24" s="315"/>
      <c r="EFK24" s="316"/>
      <c r="EFL24" s="314"/>
      <c r="EFM24" s="314"/>
      <c r="EFN24" s="315"/>
      <c r="EFO24" s="316"/>
      <c r="EFP24" s="314"/>
      <c r="EFQ24" s="314"/>
      <c r="EFR24" s="315"/>
      <c r="EFS24" s="316"/>
      <c r="EFT24" s="314"/>
      <c r="EFU24" s="314"/>
      <c r="EFV24" s="315"/>
      <c r="EFW24" s="316"/>
      <c r="EFX24" s="314"/>
      <c r="EFY24" s="314"/>
      <c r="EFZ24" s="315"/>
      <c r="EGA24" s="316"/>
      <c r="EGB24" s="314"/>
      <c r="EGC24" s="314"/>
      <c r="EGD24" s="315"/>
      <c r="EGE24" s="316"/>
      <c r="EGF24" s="314"/>
      <c r="EGG24" s="314"/>
      <c r="EGH24" s="315"/>
      <c r="EGI24" s="316"/>
      <c r="EGJ24" s="314"/>
      <c r="EGK24" s="314"/>
      <c r="EGL24" s="315"/>
      <c r="EGM24" s="316"/>
      <c r="EGN24" s="314"/>
      <c r="EGO24" s="314"/>
      <c r="EGP24" s="315"/>
      <c r="EGQ24" s="316"/>
      <c r="EGR24" s="314"/>
      <c r="EGS24" s="314"/>
      <c r="EGT24" s="315"/>
      <c r="EGU24" s="316"/>
      <c r="EGV24" s="314"/>
      <c r="EGW24" s="314"/>
      <c r="EGX24" s="315"/>
      <c r="EGY24" s="316"/>
      <c r="EGZ24" s="314"/>
      <c r="EHA24" s="314"/>
      <c r="EHB24" s="315"/>
      <c r="EHC24" s="316"/>
      <c r="EHD24" s="314"/>
      <c r="EHE24" s="314"/>
      <c r="EHF24" s="315"/>
      <c r="EHG24" s="316"/>
      <c r="EHH24" s="314"/>
      <c r="EHI24" s="314"/>
      <c r="EHJ24" s="315"/>
      <c r="EHK24" s="316"/>
      <c r="EHL24" s="314"/>
      <c r="EHM24" s="314"/>
      <c r="EHN24" s="315"/>
      <c r="EHO24" s="316"/>
      <c r="EHP24" s="314"/>
      <c r="EHQ24" s="314"/>
      <c r="EHR24" s="315"/>
      <c r="EHS24" s="316"/>
      <c r="EHT24" s="314"/>
      <c r="EHU24" s="314"/>
      <c r="EHV24" s="315"/>
      <c r="EHW24" s="316"/>
      <c r="EHX24" s="314"/>
      <c r="EHY24" s="314"/>
      <c r="EHZ24" s="315"/>
      <c r="EIA24" s="316"/>
      <c r="EIB24" s="314"/>
      <c r="EIC24" s="314"/>
      <c r="EID24" s="315"/>
      <c r="EIE24" s="316"/>
      <c r="EIF24" s="314"/>
      <c r="EIG24" s="314"/>
      <c r="EIH24" s="315"/>
      <c r="EII24" s="316"/>
      <c r="EIJ24" s="314"/>
      <c r="EIK24" s="314"/>
      <c r="EIL24" s="315"/>
      <c r="EIM24" s="316"/>
      <c r="EIN24" s="314"/>
      <c r="EIO24" s="314"/>
      <c r="EIP24" s="315"/>
      <c r="EIQ24" s="316"/>
      <c r="EIR24" s="314"/>
      <c r="EIS24" s="314"/>
      <c r="EIT24" s="315"/>
      <c r="EIU24" s="316"/>
      <c r="EIV24" s="314"/>
      <c r="EIW24" s="314"/>
      <c r="EIX24" s="315"/>
      <c r="EIY24" s="316"/>
      <c r="EIZ24" s="314"/>
      <c r="EJA24" s="314"/>
      <c r="EJB24" s="315"/>
      <c r="EJC24" s="316"/>
      <c r="EJD24" s="314"/>
      <c r="EJE24" s="314"/>
      <c r="EJF24" s="315"/>
      <c r="EJG24" s="316"/>
      <c r="EJH24" s="314"/>
      <c r="EJI24" s="314"/>
      <c r="EJJ24" s="315"/>
      <c r="EJK24" s="316"/>
      <c r="EJL24" s="314"/>
      <c r="EJM24" s="314"/>
      <c r="EJN24" s="315"/>
      <c r="EJO24" s="316"/>
      <c r="EJP24" s="314"/>
      <c r="EJQ24" s="314"/>
      <c r="EJR24" s="315"/>
      <c r="EJS24" s="316"/>
      <c r="EJT24" s="314"/>
      <c r="EJU24" s="314"/>
      <c r="EJV24" s="315"/>
      <c r="EJW24" s="316"/>
      <c r="EJX24" s="314"/>
      <c r="EJY24" s="314"/>
      <c r="EJZ24" s="315"/>
      <c r="EKA24" s="316"/>
      <c r="EKB24" s="314"/>
      <c r="EKC24" s="314"/>
      <c r="EKD24" s="315"/>
      <c r="EKE24" s="316"/>
      <c r="EKF24" s="314"/>
      <c r="EKG24" s="314"/>
      <c r="EKH24" s="315"/>
      <c r="EKI24" s="316"/>
      <c r="EKJ24" s="314"/>
      <c r="EKK24" s="314"/>
      <c r="EKL24" s="315"/>
      <c r="EKM24" s="316"/>
      <c r="EKN24" s="314"/>
      <c r="EKO24" s="314"/>
      <c r="EKP24" s="315"/>
      <c r="EKQ24" s="316"/>
      <c r="EKR24" s="314"/>
      <c r="EKS24" s="314"/>
      <c r="EKT24" s="315"/>
      <c r="EKU24" s="316"/>
      <c r="EKV24" s="314"/>
      <c r="EKW24" s="314"/>
      <c r="EKX24" s="315"/>
      <c r="EKY24" s="316"/>
      <c r="EKZ24" s="314"/>
      <c r="ELA24" s="314"/>
      <c r="ELB24" s="315"/>
      <c r="ELC24" s="316"/>
      <c r="ELD24" s="314"/>
      <c r="ELE24" s="314"/>
      <c r="ELF24" s="315"/>
      <c r="ELG24" s="316"/>
      <c r="ELH24" s="314"/>
      <c r="ELI24" s="314"/>
      <c r="ELJ24" s="315"/>
      <c r="ELK24" s="316"/>
      <c r="ELL24" s="314"/>
      <c r="ELM24" s="314"/>
      <c r="ELN24" s="315"/>
      <c r="ELO24" s="316"/>
      <c r="ELP24" s="314"/>
      <c r="ELQ24" s="314"/>
      <c r="ELR24" s="315"/>
      <c r="ELS24" s="316"/>
      <c r="ELT24" s="314"/>
      <c r="ELU24" s="314"/>
      <c r="ELV24" s="315"/>
      <c r="ELW24" s="316"/>
      <c r="ELX24" s="314"/>
      <c r="ELY24" s="314"/>
      <c r="ELZ24" s="315"/>
      <c r="EMA24" s="316"/>
      <c r="EMB24" s="314"/>
      <c r="EMC24" s="314"/>
      <c r="EMD24" s="315"/>
      <c r="EME24" s="316"/>
      <c r="EMF24" s="314"/>
      <c r="EMG24" s="314"/>
      <c r="EMH24" s="315"/>
      <c r="EMI24" s="316"/>
      <c r="EMJ24" s="314"/>
      <c r="EMK24" s="314"/>
      <c r="EML24" s="315"/>
      <c r="EMM24" s="316"/>
      <c r="EMN24" s="314"/>
      <c r="EMO24" s="314"/>
      <c r="EMP24" s="315"/>
      <c r="EMQ24" s="316"/>
      <c r="EMR24" s="314"/>
      <c r="EMS24" s="314"/>
      <c r="EMT24" s="315"/>
      <c r="EMU24" s="316"/>
      <c r="EMV24" s="314"/>
      <c r="EMW24" s="314"/>
      <c r="EMX24" s="315"/>
      <c r="EMY24" s="316"/>
      <c r="EMZ24" s="314"/>
      <c r="ENA24" s="314"/>
      <c r="ENB24" s="315"/>
      <c r="ENC24" s="316"/>
      <c r="END24" s="314"/>
      <c r="ENE24" s="314"/>
      <c r="ENF24" s="315"/>
      <c r="ENG24" s="316"/>
      <c r="ENH24" s="314"/>
      <c r="ENI24" s="314"/>
      <c r="ENJ24" s="315"/>
      <c r="ENK24" s="316"/>
      <c r="ENL24" s="314"/>
      <c r="ENM24" s="314"/>
      <c r="ENN24" s="315"/>
      <c r="ENO24" s="316"/>
      <c r="ENP24" s="314"/>
      <c r="ENQ24" s="314"/>
      <c r="ENR24" s="315"/>
      <c r="ENS24" s="316"/>
      <c r="ENT24" s="314"/>
      <c r="ENU24" s="314"/>
      <c r="ENV24" s="315"/>
      <c r="ENW24" s="316"/>
      <c r="ENX24" s="314"/>
      <c r="ENY24" s="314"/>
      <c r="ENZ24" s="315"/>
      <c r="EOA24" s="316"/>
      <c r="EOB24" s="314"/>
      <c r="EOC24" s="314"/>
      <c r="EOD24" s="315"/>
      <c r="EOE24" s="316"/>
      <c r="EOF24" s="314"/>
      <c r="EOG24" s="314"/>
      <c r="EOH24" s="315"/>
      <c r="EOI24" s="316"/>
      <c r="EOJ24" s="314"/>
      <c r="EOK24" s="314"/>
      <c r="EOL24" s="315"/>
      <c r="EOM24" s="316"/>
      <c r="EON24" s="314"/>
      <c r="EOO24" s="314"/>
      <c r="EOP24" s="315"/>
      <c r="EOQ24" s="316"/>
      <c r="EOR24" s="314"/>
      <c r="EOS24" s="314"/>
      <c r="EOT24" s="315"/>
      <c r="EOU24" s="316"/>
      <c r="EOV24" s="314"/>
      <c r="EOW24" s="314"/>
      <c r="EOX24" s="315"/>
      <c r="EOY24" s="316"/>
      <c r="EOZ24" s="314"/>
      <c r="EPA24" s="314"/>
      <c r="EPB24" s="315"/>
      <c r="EPC24" s="316"/>
      <c r="EPD24" s="314"/>
      <c r="EPE24" s="314"/>
      <c r="EPF24" s="315"/>
      <c r="EPG24" s="316"/>
      <c r="EPH24" s="314"/>
      <c r="EPI24" s="314"/>
      <c r="EPJ24" s="315"/>
      <c r="EPK24" s="316"/>
      <c r="EPL24" s="314"/>
      <c r="EPM24" s="314"/>
      <c r="EPN24" s="315"/>
      <c r="EPO24" s="316"/>
      <c r="EPP24" s="314"/>
      <c r="EPQ24" s="314"/>
      <c r="EPR24" s="315"/>
      <c r="EPS24" s="316"/>
      <c r="EPT24" s="314"/>
      <c r="EPU24" s="314"/>
      <c r="EPV24" s="315"/>
      <c r="EPW24" s="316"/>
      <c r="EPX24" s="314"/>
      <c r="EPY24" s="314"/>
      <c r="EPZ24" s="315"/>
      <c r="EQA24" s="316"/>
      <c r="EQB24" s="314"/>
      <c r="EQC24" s="314"/>
      <c r="EQD24" s="315"/>
      <c r="EQE24" s="316"/>
      <c r="EQF24" s="314"/>
      <c r="EQG24" s="314"/>
      <c r="EQH24" s="315"/>
      <c r="EQI24" s="316"/>
      <c r="EQJ24" s="314"/>
      <c r="EQK24" s="314"/>
      <c r="EQL24" s="315"/>
      <c r="EQM24" s="316"/>
      <c r="EQN24" s="314"/>
      <c r="EQO24" s="314"/>
      <c r="EQP24" s="315"/>
      <c r="EQQ24" s="316"/>
      <c r="EQR24" s="314"/>
      <c r="EQS24" s="314"/>
      <c r="EQT24" s="315"/>
      <c r="EQU24" s="316"/>
      <c r="EQV24" s="314"/>
      <c r="EQW24" s="314"/>
      <c r="EQX24" s="315"/>
      <c r="EQY24" s="316"/>
      <c r="EQZ24" s="314"/>
      <c r="ERA24" s="314"/>
      <c r="ERB24" s="315"/>
      <c r="ERC24" s="316"/>
      <c r="ERD24" s="314"/>
      <c r="ERE24" s="314"/>
      <c r="ERF24" s="315"/>
      <c r="ERG24" s="316"/>
      <c r="ERH24" s="314"/>
      <c r="ERI24" s="314"/>
      <c r="ERJ24" s="315"/>
      <c r="ERK24" s="316"/>
      <c r="ERL24" s="314"/>
      <c r="ERM24" s="314"/>
      <c r="ERN24" s="315"/>
      <c r="ERO24" s="316"/>
      <c r="ERP24" s="314"/>
      <c r="ERQ24" s="314"/>
      <c r="ERR24" s="315"/>
      <c r="ERS24" s="316"/>
      <c r="ERT24" s="314"/>
      <c r="ERU24" s="314"/>
      <c r="ERV24" s="315"/>
      <c r="ERW24" s="316"/>
      <c r="ERX24" s="314"/>
      <c r="ERY24" s="314"/>
      <c r="ERZ24" s="315"/>
      <c r="ESA24" s="316"/>
      <c r="ESB24" s="314"/>
      <c r="ESC24" s="314"/>
      <c r="ESD24" s="315"/>
      <c r="ESE24" s="316"/>
      <c r="ESF24" s="314"/>
      <c r="ESG24" s="314"/>
      <c r="ESH24" s="315"/>
      <c r="ESI24" s="316"/>
      <c r="ESJ24" s="314"/>
      <c r="ESK24" s="314"/>
      <c r="ESL24" s="315"/>
      <c r="ESM24" s="316"/>
      <c r="ESN24" s="314"/>
      <c r="ESO24" s="314"/>
      <c r="ESP24" s="315"/>
      <c r="ESQ24" s="316"/>
      <c r="ESR24" s="314"/>
      <c r="ESS24" s="314"/>
      <c r="EST24" s="315"/>
      <c r="ESU24" s="316"/>
      <c r="ESV24" s="314"/>
      <c r="ESW24" s="314"/>
      <c r="ESX24" s="315"/>
      <c r="ESY24" s="316"/>
      <c r="ESZ24" s="314"/>
      <c r="ETA24" s="314"/>
      <c r="ETB24" s="315"/>
      <c r="ETC24" s="316"/>
      <c r="ETD24" s="314"/>
      <c r="ETE24" s="314"/>
      <c r="ETF24" s="315"/>
      <c r="ETG24" s="316"/>
      <c r="ETH24" s="314"/>
      <c r="ETI24" s="314"/>
      <c r="ETJ24" s="315"/>
      <c r="ETK24" s="316"/>
      <c r="ETL24" s="314"/>
      <c r="ETM24" s="314"/>
      <c r="ETN24" s="315"/>
      <c r="ETO24" s="316"/>
      <c r="ETP24" s="314"/>
      <c r="ETQ24" s="314"/>
      <c r="ETR24" s="315"/>
      <c r="ETS24" s="316"/>
      <c r="ETT24" s="314"/>
      <c r="ETU24" s="314"/>
      <c r="ETV24" s="315"/>
      <c r="ETW24" s="316"/>
      <c r="ETX24" s="314"/>
      <c r="ETY24" s="314"/>
      <c r="ETZ24" s="315"/>
      <c r="EUA24" s="316"/>
      <c r="EUB24" s="314"/>
      <c r="EUC24" s="314"/>
      <c r="EUD24" s="315"/>
      <c r="EUE24" s="316"/>
      <c r="EUF24" s="314"/>
      <c r="EUG24" s="314"/>
      <c r="EUH24" s="315"/>
      <c r="EUI24" s="316"/>
      <c r="EUJ24" s="314"/>
      <c r="EUK24" s="314"/>
      <c r="EUL24" s="315"/>
      <c r="EUM24" s="316"/>
      <c r="EUN24" s="314"/>
      <c r="EUO24" s="314"/>
      <c r="EUP24" s="315"/>
      <c r="EUQ24" s="316"/>
      <c r="EUR24" s="314"/>
      <c r="EUS24" s="314"/>
      <c r="EUT24" s="315"/>
      <c r="EUU24" s="316"/>
      <c r="EUV24" s="314"/>
      <c r="EUW24" s="314"/>
      <c r="EUX24" s="315"/>
      <c r="EUY24" s="316"/>
      <c r="EUZ24" s="314"/>
      <c r="EVA24" s="314"/>
      <c r="EVB24" s="315"/>
      <c r="EVC24" s="316"/>
      <c r="EVD24" s="314"/>
      <c r="EVE24" s="314"/>
      <c r="EVF24" s="315"/>
      <c r="EVG24" s="316"/>
      <c r="EVH24" s="314"/>
      <c r="EVI24" s="314"/>
      <c r="EVJ24" s="315"/>
      <c r="EVK24" s="316"/>
      <c r="EVL24" s="314"/>
      <c r="EVM24" s="314"/>
      <c r="EVN24" s="315"/>
      <c r="EVO24" s="316"/>
      <c r="EVP24" s="314"/>
      <c r="EVQ24" s="314"/>
      <c r="EVR24" s="315"/>
      <c r="EVS24" s="316"/>
      <c r="EVT24" s="314"/>
      <c r="EVU24" s="314"/>
      <c r="EVV24" s="315"/>
      <c r="EVW24" s="316"/>
      <c r="EVX24" s="314"/>
      <c r="EVY24" s="314"/>
      <c r="EVZ24" s="315"/>
      <c r="EWA24" s="316"/>
      <c r="EWB24" s="314"/>
      <c r="EWC24" s="314"/>
      <c r="EWD24" s="315"/>
      <c r="EWE24" s="316"/>
      <c r="EWF24" s="314"/>
      <c r="EWG24" s="314"/>
      <c r="EWH24" s="315"/>
      <c r="EWI24" s="316"/>
      <c r="EWJ24" s="314"/>
      <c r="EWK24" s="314"/>
      <c r="EWL24" s="315"/>
      <c r="EWM24" s="316"/>
      <c r="EWN24" s="314"/>
      <c r="EWO24" s="314"/>
      <c r="EWP24" s="315"/>
      <c r="EWQ24" s="316"/>
      <c r="EWR24" s="314"/>
      <c r="EWS24" s="314"/>
      <c r="EWT24" s="315"/>
      <c r="EWU24" s="316"/>
      <c r="EWV24" s="314"/>
      <c r="EWW24" s="314"/>
      <c r="EWX24" s="315"/>
      <c r="EWY24" s="316"/>
      <c r="EWZ24" s="314"/>
      <c r="EXA24" s="314"/>
      <c r="EXB24" s="315"/>
      <c r="EXC24" s="316"/>
      <c r="EXD24" s="314"/>
      <c r="EXE24" s="314"/>
      <c r="EXF24" s="315"/>
      <c r="EXG24" s="316"/>
      <c r="EXH24" s="314"/>
      <c r="EXI24" s="314"/>
      <c r="EXJ24" s="315"/>
      <c r="EXK24" s="316"/>
      <c r="EXL24" s="314"/>
      <c r="EXM24" s="314"/>
      <c r="EXN24" s="315"/>
      <c r="EXO24" s="316"/>
      <c r="EXP24" s="314"/>
      <c r="EXQ24" s="314"/>
      <c r="EXR24" s="315"/>
      <c r="EXS24" s="316"/>
      <c r="EXT24" s="314"/>
      <c r="EXU24" s="314"/>
      <c r="EXV24" s="315"/>
      <c r="EXW24" s="316"/>
      <c r="EXX24" s="314"/>
      <c r="EXY24" s="314"/>
      <c r="EXZ24" s="315"/>
      <c r="EYA24" s="316"/>
      <c r="EYB24" s="314"/>
      <c r="EYC24" s="314"/>
      <c r="EYD24" s="315"/>
      <c r="EYE24" s="316"/>
      <c r="EYF24" s="314"/>
      <c r="EYG24" s="314"/>
      <c r="EYH24" s="315"/>
      <c r="EYI24" s="316"/>
      <c r="EYJ24" s="314"/>
      <c r="EYK24" s="314"/>
      <c r="EYL24" s="315"/>
      <c r="EYM24" s="316"/>
      <c r="EYN24" s="314"/>
      <c r="EYO24" s="314"/>
      <c r="EYP24" s="315"/>
      <c r="EYQ24" s="316"/>
      <c r="EYR24" s="314"/>
      <c r="EYS24" s="314"/>
      <c r="EYT24" s="315"/>
      <c r="EYU24" s="316"/>
      <c r="EYV24" s="314"/>
      <c r="EYW24" s="314"/>
      <c r="EYX24" s="315"/>
      <c r="EYY24" s="316"/>
      <c r="EYZ24" s="314"/>
      <c r="EZA24" s="314"/>
      <c r="EZB24" s="315"/>
      <c r="EZC24" s="316"/>
      <c r="EZD24" s="314"/>
      <c r="EZE24" s="314"/>
      <c r="EZF24" s="315"/>
      <c r="EZG24" s="316"/>
      <c r="EZH24" s="314"/>
      <c r="EZI24" s="314"/>
      <c r="EZJ24" s="315"/>
      <c r="EZK24" s="316"/>
      <c r="EZL24" s="314"/>
      <c r="EZM24" s="314"/>
      <c r="EZN24" s="315"/>
      <c r="EZO24" s="316"/>
      <c r="EZP24" s="314"/>
      <c r="EZQ24" s="314"/>
      <c r="EZR24" s="315"/>
      <c r="EZS24" s="316"/>
      <c r="EZT24" s="314"/>
      <c r="EZU24" s="314"/>
      <c r="EZV24" s="315"/>
      <c r="EZW24" s="316"/>
      <c r="EZX24" s="314"/>
      <c r="EZY24" s="314"/>
      <c r="EZZ24" s="315"/>
      <c r="FAA24" s="316"/>
      <c r="FAB24" s="314"/>
      <c r="FAC24" s="314"/>
      <c r="FAD24" s="315"/>
      <c r="FAE24" s="316"/>
      <c r="FAF24" s="314"/>
      <c r="FAG24" s="314"/>
      <c r="FAH24" s="315"/>
      <c r="FAI24" s="316"/>
      <c r="FAJ24" s="314"/>
      <c r="FAK24" s="314"/>
      <c r="FAL24" s="315"/>
      <c r="FAM24" s="316"/>
      <c r="FAN24" s="314"/>
      <c r="FAO24" s="314"/>
      <c r="FAP24" s="315"/>
      <c r="FAQ24" s="316"/>
      <c r="FAR24" s="314"/>
      <c r="FAS24" s="314"/>
      <c r="FAT24" s="315"/>
      <c r="FAU24" s="316"/>
      <c r="FAV24" s="314"/>
      <c r="FAW24" s="314"/>
      <c r="FAX24" s="315"/>
      <c r="FAY24" s="316"/>
      <c r="FAZ24" s="314"/>
      <c r="FBA24" s="314"/>
      <c r="FBB24" s="315"/>
      <c r="FBC24" s="316"/>
      <c r="FBD24" s="314"/>
      <c r="FBE24" s="314"/>
      <c r="FBF24" s="315"/>
      <c r="FBG24" s="316"/>
      <c r="FBH24" s="314"/>
      <c r="FBI24" s="314"/>
      <c r="FBJ24" s="315"/>
      <c r="FBK24" s="316"/>
      <c r="FBL24" s="314"/>
      <c r="FBM24" s="314"/>
      <c r="FBN24" s="315"/>
      <c r="FBO24" s="316"/>
      <c r="FBP24" s="314"/>
      <c r="FBQ24" s="314"/>
      <c r="FBR24" s="315"/>
      <c r="FBS24" s="316"/>
      <c r="FBT24" s="314"/>
      <c r="FBU24" s="314"/>
      <c r="FBV24" s="315"/>
      <c r="FBW24" s="316"/>
      <c r="FBX24" s="314"/>
      <c r="FBY24" s="314"/>
      <c r="FBZ24" s="315"/>
      <c r="FCA24" s="316"/>
      <c r="FCB24" s="314"/>
      <c r="FCC24" s="314"/>
      <c r="FCD24" s="315"/>
      <c r="FCE24" s="316"/>
      <c r="FCF24" s="314"/>
      <c r="FCG24" s="314"/>
      <c r="FCH24" s="315"/>
      <c r="FCI24" s="316"/>
      <c r="FCJ24" s="314"/>
      <c r="FCK24" s="314"/>
      <c r="FCL24" s="315"/>
      <c r="FCM24" s="316"/>
      <c r="FCN24" s="314"/>
      <c r="FCO24" s="314"/>
      <c r="FCP24" s="315"/>
      <c r="FCQ24" s="316"/>
      <c r="FCR24" s="314"/>
      <c r="FCS24" s="314"/>
      <c r="FCT24" s="315"/>
      <c r="FCU24" s="316"/>
      <c r="FCV24" s="314"/>
      <c r="FCW24" s="314"/>
      <c r="FCX24" s="315"/>
      <c r="FCY24" s="316"/>
      <c r="FCZ24" s="314"/>
      <c r="FDA24" s="314"/>
      <c r="FDB24" s="315"/>
      <c r="FDC24" s="316"/>
      <c r="FDD24" s="314"/>
      <c r="FDE24" s="314"/>
      <c r="FDF24" s="315"/>
      <c r="FDG24" s="316"/>
      <c r="FDH24" s="314"/>
      <c r="FDI24" s="314"/>
      <c r="FDJ24" s="315"/>
      <c r="FDK24" s="316"/>
      <c r="FDL24" s="314"/>
      <c r="FDM24" s="314"/>
      <c r="FDN24" s="315"/>
      <c r="FDO24" s="316"/>
      <c r="FDP24" s="314"/>
      <c r="FDQ24" s="314"/>
      <c r="FDR24" s="315"/>
      <c r="FDS24" s="316"/>
      <c r="FDT24" s="314"/>
      <c r="FDU24" s="314"/>
      <c r="FDV24" s="315"/>
      <c r="FDW24" s="316"/>
      <c r="FDX24" s="314"/>
      <c r="FDY24" s="314"/>
      <c r="FDZ24" s="315"/>
      <c r="FEA24" s="316"/>
      <c r="FEB24" s="314"/>
      <c r="FEC24" s="314"/>
      <c r="FED24" s="315"/>
      <c r="FEE24" s="316"/>
      <c r="FEF24" s="314"/>
      <c r="FEG24" s="314"/>
      <c r="FEH24" s="315"/>
      <c r="FEI24" s="316"/>
      <c r="FEJ24" s="314"/>
      <c r="FEK24" s="314"/>
      <c r="FEL24" s="315"/>
      <c r="FEM24" s="316"/>
      <c r="FEN24" s="314"/>
      <c r="FEO24" s="314"/>
      <c r="FEP24" s="315"/>
      <c r="FEQ24" s="316"/>
      <c r="FER24" s="314"/>
      <c r="FES24" s="314"/>
      <c r="FET24" s="315"/>
      <c r="FEU24" s="316"/>
      <c r="FEV24" s="314"/>
      <c r="FEW24" s="314"/>
      <c r="FEX24" s="315"/>
      <c r="FEY24" s="316"/>
      <c r="FEZ24" s="314"/>
      <c r="FFA24" s="314"/>
      <c r="FFB24" s="315"/>
      <c r="FFC24" s="316"/>
      <c r="FFD24" s="314"/>
      <c r="FFE24" s="314"/>
      <c r="FFF24" s="315"/>
      <c r="FFG24" s="316"/>
      <c r="FFH24" s="314"/>
      <c r="FFI24" s="314"/>
      <c r="FFJ24" s="315"/>
      <c r="FFK24" s="316"/>
      <c r="FFL24" s="314"/>
      <c r="FFM24" s="314"/>
      <c r="FFN24" s="315"/>
      <c r="FFO24" s="316"/>
      <c r="FFP24" s="314"/>
      <c r="FFQ24" s="314"/>
      <c r="FFR24" s="315"/>
      <c r="FFS24" s="316"/>
      <c r="FFT24" s="314"/>
      <c r="FFU24" s="314"/>
      <c r="FFV24" s="315"/>
      <c r="FFW24" s="316"/>
      <c r="FFX24" s="314"/>
      <c r="FFY24" s="314"/>
      <c r="FFZ24" s="315"/>
      <c r="FGA24" s="316"/>
      <c r="FGB24" s="314"/>
      <c r="FGC24" s="314"/>
      <c r="FGD24" s="315"/>
      <c r="FGE24" s="316"/>
      <c r="FGF24" s="314"/>
      <c r="FGG24" s="314"/>
      <c r="FGH24" s="315"/>
      <c r="FGI24" s="316"/>
      <c r="FGJ24" s="314"/>
      <c r="FGK24" s="314"/>
      <c r="FGL24" s="315"/>
      <c r="FGM24" s="316"/>
      <c r="FGN24" s="314"/>
      <c r="FGO24" s="314"/>
      <c r="FGP24" s="315"/>
      <c r="FGQ24" s="316"/>
      <c r="FGR24" s="314"/>
      <c r="FGS24" s="314"/>
      <c r="FGT24" s="315"/>
      <c r="FGU24" s="316"/>
      <c r="FGV24" s="314"/>
      <c r="FGW24" s="314"/>
      <c r="FGX24" s="315"/>
      <c r="FGY24" s="316"/>
      <c r="FGZ24" s="314"/>
      <c r="FHA24" s="314"/>
      <c r="FHB24" s="315"/>
      <c r="FHC24" s="316"/>
      <c r="FHD24" s="314"/>
      <c r="FHE24" s="314"/>
      <c r="FHF24" s="315"/>
      <c r="FHG24" s="316"/>
      <c r="FHH24" s="314"/>
      <c r="FHI24" s="314"/>
      <c r="FHJ24" s="315"/>
      <c r="FHK24" s="316"/>
      <c r="FHL24" s="314"/>
      <c r="FHM24" s="314"/>
      <c r="FHN24" s="315"/>
      <c r="FHO24" s="316"/>
      <c r="FHP24" s="314"/>
      <c r="FHQ24" s="314"/>
      <c r="FHR24" s="315"/>
      <c r="FHS24" s="316"/>
      <c r="FHT24" s="314"/>
      <c r="FHU24" s="314"/>
      <c r="FHV24" s="315"/>
      <c r="FHW24" s="316"/>
      <c r="FHX24" s="314"/>
      <c r="FHY24" s="314"/>
      <c r="FHZ24" s="315"/>
      <c r="FIA24" s="316"/>
      <c r="FIB24" s="314"/>
      <c r="FIC24" s="314"/>
      <c r="FID24" s="315"/>
      <c r="FIE24" s="316"/>
      <c r="FIF24" s="314"/>
      <c r="FIG24" s="314"/>
      <c r="FIH24" s="315"/>
      <c r="FII24" s="316"/>
      <c r="FIJ24" s="314"/>
      <c r="FIK24" s="314"/>
      <c r="FIL24" s="315"/>
      <c r="FIM24" s="316"/>
      <c r="FIN24" s="314"/>
      <c r="FIO24" s="314"/>
      <c r="FIP24" s="315"/>
      <c r="FIQ24" s="316"/>
      <c r="FIR24" s="314"/>
      <c r="FIS24" s="314"/>
      <c r="FIT24" s="315"/>
      <c r="FIU24" s="316"/>
      <c r="FIV24" s="314"/>
      <c r="FIW24" s="314"/>
      <c r="FIX24" s="315"/>
      <c r="FIY24" s="316"/>
      <c r="FIZ24" s="314"/>
      <c r="FJA24" s="314"/>
      <c r="FJB24" s="315"/>
      <c r="FJC24" s="316"/>
      <c r="FJD24" s="314"/>
      <c r="FJE24" s="314"/>
      <c r="FJF24" s="315"/>
      <c r="FJG24" s="316"/>
      <c r="FJH24" s="314"/>
      <c r="FJI24" s="314"/>
      <c r="FJJ24" s="315"/>
      <c r="FJK24" s="316"/>
      <c r="FJL24" s="314"/>
      <c r="FJM24" s="314"/>
      <c r="FJN24" s="315"/>
      <c r="FJO24" s="316"/>
      <c r="FJP24" s="314"/>
      <c r="FJQ24" s="314"/>
      <c r="FJR24" s="315"/>
      <c r="FJS24" s="316"/>
      <c r="FJT24" s="314"/>
      <c r="FJU24" s="314"/>
      <c r="FJV24" s="315"/>
      <c r="FJW24" s="316"/>
      <c r="FJX24" s="314"/>
      <c r="FJY24" s="314"/>
      <c r="FJZ24" s="315"/>
      <c r="FKA24" s="316"/>
      <c r="FKB24" s="314"/>
      <c r="FKC24" s="314"/>
      <c r="FKD24" s="315"/>
      <c r="FKE24" s="316"/>
      <c r="FKF24" s="314"/>
      <c r="FKG24" s="314"/>
      <c r="FKH24" s="315"/>
      <c r="FKI24" s="316"/>
      <c r="FKJ24" s="314"/>
      <c r="FKK24" s="314"/>
      <c r="FKL24" s="315"/>
      <c r="FKM24" s="316"/>
      <c r="FKN24" s="314"/>
      <c r="FKO24" s="314"/>
      <c r="FKP24" s="315"/>
      <c r="FKQ24" s="316"/>
      <c r="FKR24" s="314"/>
      <c r="FKS24" s="314"/>
      <c r="FKT24" s="315"/>
      <c r="FKU24" s="316"/>
      <c r="FKV24" s="314"/>
      <c r="FKW24" s="314"/>
      <c r="FKX24" s="315"/>
      <c r="FKY24" s="316"/>
      <c r="FKZ24" s="314"/>
      <c r="FLA24" s="314"/>
      <c r="FLB24" s="315"/>
      <c r="FLC24" s="316"/>
      <c r="FLD24" s="314"/>
      <c r="FLE24" s="314"/>
      <c r="FLF24" s="315"/>
      <c r="FLG24" s="316"/>
      <c r="FLH24" s="314"/>
      <c r="FLI24" s="314"/>
      <c r="FLJ24" s="315"/>
      <c r="FLK24" s="316"/>
      <c r="FLL24" s="314"/>
      <c r="FLM24" s="314"/>
      <c r="FLN24" s="315"/>
      <c r="FLO24" s="316"/>
      <c r="FLP24" s="314"/>
      <c r="FLQ24" s="314"/>
      <c r="FLR24" s="315"/>
      <c r="FLS24" s="316"/>
      <c r="FLT24" s="314"/>
      <c r="FLU24" s="314"/>
      <c r="FLV24" s="315"/>
      <c r="FLW24" s="316"/>
      <c r="FLX24" s="314"/>
      <c r="FLY24" s="314"/>
      <c r="FLZ24" s="315"/>
      <c r="FMA24" s="316"/>
      <c r="FMB24" s="314"/>
      <c r="FMC24" s="314"/>
      <c r="FMD24" s="315"/>
      <c r="FME24" s="316"/>
      <c r="FMF24" s="314"/>
      <c r="FMG24" s="314"/>
      <c r="FMH24" s="315"/>
      <c r="FMI24" s="316"/>
      <c r="FMJ24" s="314"/>
      <c r="FMK24" s="314"/>
      <c r="FML24" s="315"/>
      <c r="FMM24" s="316"/>
      <c r="FMN24" s="314"/>
      <c r="FMO24" s="314"/>
      <c r="FMP24" s="315"/>
      <c r="FMQ24" s="316"/>
      <c r="FMR24" s="314"/>
      <c r="FMS24" s="314"/>
      <c r="FMT24" s="315"/>
      <c r="FMU24" s="316"/>
      <c r="FMV24" s="314"/>
      <c r="FMW24" s="314"/>
      <c r="FMX24" s="315"/>
      <c r="FMY24" s="316"/>
      <c r="FMZ24" s="314"/>
      <c r="FNA24" s="314"/>
      <c r="FNB24" s="315"/>
      <c r="FNC24" s="316"/>
      <c r="FND24" s="314"/>
      <c r="FNE24" s="314"/>
      <c r="FNF24" s="315"/>
      <c r="FNG24" s="316"/>
      <c r="FNH24" s="314"/>
      <c r="FNI24" s="314"/>
      <c r="FNJ24" s="315"/>
      <c r="FNK24" s="316"/>
      <c r="FNL24" s="314"/>
      <c r="FNM24" s="314"/>
      <c r="FNN24" s="315"/>
      <c r="FNO24" s="316"/>
      <c r="FNP24" s="314"/>
      <c r="FNQ24" s="314"/>
      <c r="FNR24" s="315"/>
      <c r="FNS24" s="316"/>
      <c r="FNT24" s="314"/>
      <c r="FNU24" s="314"/>
      <c r="FNV24" s="315"/>
      <c r="FNW24" s="316"/>
      <c r="FNX24" s="314"/>
      <c r="FNY24" s="314"/>
      <c r="FNZ24" s="315"/>
      <c r="FOA24" s="316"/>
      <c r="FOB24" s="314"/>
      <c r="FOC24" s="314"/>
      <c r="FOD24" s="315"/>
      <c r="FOE24" s="316"/>
      <c r="FOF24" s="314"/>
      <c r="FOG24" s="314"/>
      <c r="FOH24" s="315"/>
      <c r="FOI24" s="316"/>
      <c r="FOJ24" s="314"/>
      <c r="FOK24" s="314"/>
      <c r="FOL24" s="315"/>
      <c r="FOM24" s="316"/>
      <c r="FON24" s="314"/>
      <c r="FOO24" s="314"/>
      <c r="FOP24" s="315"/>
      <c r="FOQ24" s="316"/>
      <c r="FOR24" s="314"/>
      <c r="FOS24" s="314"/>
      <c r="FOT24" s="315"/>
      <c r="FOU24" s="316"/>
      <c r="FOV24" s="314"/>
      <c r="FOW24" s="314"/>
      <c r="FOX24" s="315"/>
      <c r="FOY24" s="316"/>
      <c r="FOZ24" s="314"/>
      <c r="FPA24" s="314"/>
      <c r="FPB24" s="315"/>
      <c r="FPC24" s="316"/>
      <c r="FPD24" s="314"/>
      <c r="FPE24" s="314"/>
      <c r="FPF24" s="315"/>
      <c r="FPG24" s="316"/>
      <c r="FPH24" s="314"/>
      <c r="FPI24" s="314"/>
      <c r="FPJ24" s="315"/>
      <c r="FPK24" s="316"/>
      <c r="FPL24" s="314"/>
      <c r="FPM24" s="314"/>
      <c r="FPN24" s="315"/>
      <c r="FPO24" s="316"/>
      <c r="FPP24" s="314"/>
      <c r="FPQ24" s="314"/>
      <c r="FPR24" s="315"/>
      <c r="FPS24" s="316"/>
      <c r="FPT24" s="314"/>
      <c r="FPU24" s="314"/>
      <c r="FPV24" s="315"/>
      <c r="FPW24" s="316"/>
      <c r="FPX24" s="314"/>
      <c r="FPY24" s="314"/>
      <c r="FPZ24" s="315"/>
      <c r="FQA24" s="316"/>
      <c r="FQB24" s="314"/>
      <c r="FQC24" s="314"/>
      <c r="FQD24" s="315"/>
      <c r="FQE24" s="316"/>
      <c r="FQF24" s="314"/>
      <c r="FQG24" s="314"/>
      <c r="FQH24" s="315"/>
      <c r="FQI24" s="316"/>
      <c r="FQJ24" s="314"/>
      <c r="FQK24" s="314"/>
      <c r="FQL24" s="315"/>
      <c r="FQM24" s="316"/>
      <c r="FQN24" s="314"/>
      <c r="FQO24" s="314"/>
      <c r="FQP24" s="315"/>
      <c r="FQQ24" s="316"/>
      <c r="FQR24" s="314"/>
      <c r="FQS24" s="314"/>
      <c r="FQT24" s="315"/>
      <c r="FQU24" s="316"/>
      <c r="FQV24" s="314"/>
      <c r="FQW24" s="314"/>
      <c r="FQX24" s="315"/>
      <c r="FQY24" s="316"/>
      <c r="FQZ24" s="314"/>
      <c r="FRA24" s="314"/>
      <c r="FRB24" s="315"/>
      <c r="FRC24" s="316"/>
      <c r="FRD24" s="314"/>
      <c r="FRE24" s="314"/>
      <c r="FRF24" s="315"/>
      <c r="FRG24" s="316"/>
      <c r="FRH24" s="314"/>
      <c r="FRI24" s="314"/>
      <c r="FRJ24" s="315"/>
      <c r="FRK24" s="316"/>
      <c r="FRL24" s="314"/>
      <c r="FRM24" s="314"/>
      <c r="FRN24" s="315"/>
      <c r="FRO24" s="316"/>
      <c r="FRP24" s="314"/>
      <c r="FRQ24" s="314"/>
      <c r="FRR24" s="315"/>
      <c r="FRS24" s="316"/>
      <c r="FRT24" s="314"/>
      <c r="FRU24" s="314"/>
      <c r="FRV24" s="315"/>
      <c r="FRW24" s="316"/>
      <c r="FRX24" s="314"/>
      <c r="FRY24" s="314"/>
      <c r="FRZ24" s="315"/>
      <c r="FSA24" s="316"/>
      <c r="FSB24" s="314"/>
      <c r="FSC24" s="314"/>
      <c r="FSD24" s="315"/>
      <c r="FSE24" s="316"/>
      <c r="FSF24" s="314"/>
      <c r="FSG24" s="314"/>
      <c r="FSH24" s="315"/>
      <c r="FSI24" s="316"/>
      <c r="FSJ24" s="314"/>
      <c r="FSK24" s="314"/>
      <c r="FSL24" s="315"/>
      <c r="FSM24" s="316"/>
      <c r="FSN24" s="314"/>
      <c r="FSO24" s="314"/>
      <c r="FSP24" s="315"/>
      <c r="FSQ24" s="316"/>
      <c r="FSR24" s="314"/>
      <c r="FSS24" s="314"/>
      <c r="FST24" s="315"/>
      <c r="FSU24" s="316"/>
      <c r="FSV24" s="314"/>
      <c r="FSW24" s="314"/>
      <c r="FSX24" s="315"/>
      <c r="FSY24" s="316"/>
      <c r="FSZ24" s="314"/>
      <c r="FTA24" s="314"/>
      <c r="FTB24" s="315"/>
      <c r="FTC24" s="316"/>
      <c r="FTD24" s="314"/>
      <c r="FTE24" s="314"/>
      <c r="FTF24" s="315"/>
      <c r="FTG24" s="316"/>
      <c r="FTH24" s="314"/>
      <c r="FTI24" s="314"/>
      <c r="FTJ24" s="315"/>
      <c r="FTK24" s="316"/>
      <c r="FTL24" s="314"/>
      <c r="FTM24" s="314"/>
      <c r="FTN24" s="315"/>
      <c r="FTO24" s="316"/>
      <c r="FTP24" s="314"/>
      <c r="FTQ24" s="314"/>
      <c r="FTR24" s="315"/>
      <c r="FTS24" s="316"/>
      <c r="FTT24" s="314"/>
      <c r="FTU24" s="314"/>
      <c r="FTV24" s="315"/>
      <c r="FTW24" s="316"/>
      <c r="FTX24" s="314"/>
      <c r="FTY24" s="314"/>
      <c r="FTZ24" s="315"/>
      <c r="FUA24" s="316"/>
      <c r="FUB24" s="314"/>
      <c r="FUC24" s="314"/>
      <c r="FUD24" s="315"/>
      <c r="FUE24" s="316"/>
      <c r="FUF24" s="314"/>
      <c r="FUG24" s="314"/>
      <c r="FUH24" s="315"/>
      <c r="FUI24" s="316"/>
      <c r="FUJ24" s="314"/>
      <c r="FUK24" s="314"/>
      <c r="FUL24" s="315"/>
      <c r="FUM24" s="316"/>
      <c r="FUN24" s="314"/>
      <c r="FUO24" s="314"/>
      <c r="FUP24" s="315"/>
      <c r="FUQ24" s="316"/>
      <c r="FUR24" s="314"/>
      <c r="FUS24" s="314"/>
      <c r="FUT24" s="315"/>
      <c r="FUU24" s="316"/>
      <c r="FUV24" s="314"/>
      <c r="FUW24" s="314"/>
      <c r="FUX24" s="315"/>
      <c r="FUY24" s="316"/>
      <c r="FUZ24" s="314"/>
      <c r="FVA24" s="314"/>
      <c r="FVB24" s="315"/>
      <c r="FVC24" s="316"/>
      <c r="FVD24" s="314"/>
      <c r="FVE24" s="314"/>
      <c r="FVF24" s="315"/>
      <c r="FVG24" s="316"/>
      <c r="FVH24" s="314"/>
      <c r="FVI24" s="314"/>
      <c r="FVJ24" s="315"/>
      <c r="FVK24" s="316"/>
      <c r="FVL24" s="314"/>
      <c r="FVM24" s="314"/>
      <c r="FVN24" s="315"/>
      <c r="FVO24" s="316"/>
      <c r="FVP24" s="314"/>
      <c r="FVQ24" s="314"/>
      <c r="FVR24" s="315"/>
      <c r="FVS24" s="316"/>
      <c r="FVT24" s="314"/>
      <c r="FVU24" s="314"/>
      <c r="FVV24" s="315"/>
      <c r="FVW24" s="316"/>
      <c r="FVX24" s="314"/>
      <c r="FVY24" s="314"/>
      <c r="FVZ24" s="315"/>
      <c r="FWA24" s="316"/>
      <c r="FWB24" s="314"/>
      <c r="FWC24" s="314"/>
      <c r="FWD24" s="315"/>
      <c r="FWE24" s="316"/>
      <c r="FWF24" s="314"/>
      <c r="FWG24" s="314"/>
      <c r="FWH24" s="315"/>
      <c r="FWI24" s="316"/>
      <c r="FWJ24" s="314"/>
      <c r="FWK24" s="314"/>
      <c r="FWL24" s="315"/>
      <c r="FWM24" s="316"/>
      <c r="FWN24" s="314"/>
      <c r="FWO24" s="314"/>
      <c r="FWP24" s="315"/>
      <c r="FWQ24" s="316"/>
      <c r="FWR24" s="314"/>
      <c r="FWS24" s="314"/>
      <c r="FWT24" s="315"/>
      <c r="FWU24" s="316"/>
      <c r="FWV24" s="314"/>
      <c r="FWW24" s="314"/>
      <c r="FWX24" s="315"/>
      <c r="FWY24" s="316"/>
      <c r="FWZ24" s="314"/>
      <c r="FXA24" s="314"/>
      <c r="FXB24" s="315"/>
      <c r="FXC24" s="316"/>
      <c r="FXD24" s="314"/>
      <c r="FXE24" s="314"/>
      <c r="FXF24" s="315"/>
      <c r="FXG24" s="316"/>
      <c r="FXH24" s="314"/>
      <c r="FXI24" s="314"/>
      <c r="FXJ24" s="315"/>
      <c r="FXK24" s="316"/>
      <c r="FXL24" s="314"/>
      <c r="FXM24" s="314"/>
      <c r="FXN24" s="315"/>
      <c r="FXO24" s="316"/>
      <c r="FXP24" s="314"/>
      <c r="FXQ24" s="314"/>
      <c r="FXR24" s="315"/>
      <c r="FXS24" s="316"/>
      <c r="FXT24" s="314"/>
      <c r="FXU24" s="314"/>
      <c r="FXV24" s="315"/>
      <c r="FXW24" s="316"/>
      <c r="FXX24" s="314"/>
      <c r="FXY24" s="314"/>
      <c r="FXZ24" s="315"/>
      <c r="FYA24" s="316"/>
      <c r="FYB24" s="314"/>
      <c r="FYC24" s="314"/>
      <c r="FYD24" s="315"/>
      <c r="FYE24" s="316"/>
      <c r="FYF24" s="314"/>
      <c r="FYG24" s="314"/>
      <c r="FYH24" s="315"/>
      <c r="FYI24" s="316"/>
      <c r="FYJ24" s="314"/>
      <c r="FYK24" s="314"/>
      <c r="FYL24" s="315"/>
      <c r="FYM24" s="316"/>
      <c r="FYN24" s="314"/>
      <c r="FYO24" s="314"/>
      <c r="FYP24" s="315"/>
      <c r="FYQ24" s="316"/>
      <c r="FYR24" s="314"/>
      <c r="FYS24" s="314"/>
      <c r="FYT24" s="315"/>
      <c r="FYU24" s="316"/>
      <c r="FYV24" s="314"/>
      <c r="FYW24" s="314"/>
      <c r="FYX24" s="315"/>
      <c r="FYY24" s="316"/>
      <c r="FYZ24" s="314"/>
      <c r="FZA24" s="314"/>
      <c r="FZB24" s="315"/>
      <c r="FZC24" s="316"/>
      <c r="FZD24" s="314"/>
      <c r="FZE24" s="314"/>
      <c r="FZF24" s="315"/>
      <c r="FZG24" s="316"/>
      <c r="FZH24" s="314"/>
      <c r="FZI24" s="314"/>
      <c r="FZJ24" s="315"/>
      <c r="FZK24" s="316"/>
      <c r="FZL24" s="314"/>
      <c r="FZM24" s="314"/>
      <c r="FZN24" s="315"/>
      <c r="FZO24" s="316"/>
      <c r="FZP24" s="314"/>
      <c r="FZQ24" s="314"/>
      <c r="FZR24" s="315"/>
      <c r="FZS24" s="316"/>
      <c r="FZT24" s="314"/>
      <c r="FZU24" s="314"/>
      <c r="FZV24" s="315"/>
      <c r="FZW24" s="316"/>
      <c r="FZX24" s="314"/>
      <c r="FZY24" s="314"/>
      <c r="FZZ24" s="315"/>
      <c r="GAA24" s="316"/>
      <c r="GAB24" s="314"/>
      <c r="GAC24" s="314"/>
      <c r="GAD24" s="315"/>
      <c r="GAE24" s="316"/>
      <c r="GAF24" s="314"/>
      <c r="GAG24" s="314"/>
      <c r="GAH24" s="315"/>
      <c r="GAI24" s="316"/>
      <c r="GAJ24" s="314"/>
      <c r="GAK24" s="314"/>
      <c r="GAL24" s="315"/>
      <c r="GAM24" s="316"/>
      <c r="GAN24" s="314"/>
      <c r="GAO24" s="314"/>
      <c r="GAP24" s="315"/>
      <c r="GAQ24" s="316"/>
      <c r="GAR24" s="314"/>
      <c r="GAS24" s="314"/>
      <c r="GAT24" s="315"/>
      <c r="GAU24" s="316"/>
      <c r="GAV24" s="314"/>
      <c r="GAW24" s="314"/>
      <c r="GAX24" s="315"/>
      <c r="GAY24" s="316"/>
      <c r="GAZ24" s="314"/>
      <c r="GBA24" s="314"/>
      <c r="GBB24" s="315"/>
      <c r="GBC24" s="316"/>
      <c r="GBD24" s="314"/>
      <c r="GBE24" s="314"/>
      <c r="GBF24" s="315"/>
      <c r="GBG24" s="316"/>
      <c r="GBH24" s="314"/>
      <c r="GBI24" s="314"/>
      <c r="GBJ24" s="315"/>
      <c r="GBK24" s="316"/>
      <c r="GBL24" s="314"/>
      <c r="GBM24" s="314"/>
      <c r="GBN24" s="315"/>
      <c r="GBO24" s="316"/>
      <c r="GBP24" s="314"/>
      <c r="GBQ24" s="314"/>
      <c r="GBR24" s="315"/>
      <c r="GBS24" s="316"/>
      <c r="GBT24" s="314"/>
      <c r="GBU24" s="314"/>
      <c r="GBV24" s="315"/>
      <c r="GBW24" s="316"/>
      <c r="GBX24" s="314"/>
      <c r="GBY24" s="314"/>
      <c r="GBZ24" s="315"/>
      <c r="GCA24" s="316"/>
      <c r="GCB24" s="314"/>
      <c r="GCC24" s="314"/>
      <c r="GCD24" s="315"/>
      <c r="GCE24" s="316"/>
      <c r="GCF24" s="314"/>
      <c r="GCG24" s="314"/>
      <c r="GCH24" s="315"/>
      <c r="GCI24" s="316"/>
      <c r="GCJ24" s="314"/>
      <c r="GCK24" s="314"/>
      <c r="GCL24" s="315"/>
      <c r="GCM24" s="316"/>
      <c r="GCN24" s="314"/>
      <c r="GCO24" s="314"/>
      <c r="GCP24" s="315"/>
      <c r="GCQ24" s="316"/>
      <c r="GCR24" s="314"/>
      <c r="GCS24" s="314"/>
      <c r="GCT24" s="315"/>
      <c r="GCU24" s="316"/>
      <c r="GCV24" s="314"/>
      <c r="GCW24" s="314"/>
      <c r="GCX24" s="315"/>
      <c r="GCY24" s="316"/>
      <c r="GCZ24" s="314"/>
      <c r="GDA24" s="314"/>
      <c r="GDB24" s="315"/>
      <c r="GDC24" s="316"/>
      <c r="GDD24" s="314"/>
      <c r="GDE24" s="314"/>
      <c r="GDF24" s="315"/>
      <c r="GDG24" s="316"/>
      <c r="GDH24" s="314"/>
      <c r="GDI24" s="314"/>
      <c r="GDJ24" s="315"/>
      <c r="GDK24" s="316"/>
      <c r="GDL24" s="314"/>
      <c r="GDM24" s="314"/>
      <c r="GDN24" s="315"/>
      <c r="GDO24" s="316"/>
      <c r="GDP24" s="314"/>
      <c r="GDQ24" s="314"/>
      <c r="GDR24" s="315"/>
      <c r="GDS24" s="316"/>
      <c r="GDT24" s="314"/>
      <c r="GDU24" s="314"/>
      <c r="GDV24" s="315"/>
      <c r="GDW24" s="316"/>
      <c r="GDX24" s="314"/>
      <c r="GDY24" s="314"/>
      <c r="GDZ24" s="315"/>
      <c r="GEA24" s="316"/>
      <c r="GEB24" s="314"/>
      <c r="GEC24" s="314"/>
      <c r="GED24" s="315"/>
      <c r="GEE24" s="316"/>
      <c r="GEF24" s="314"/>
      <c r="GEG24" s="314"/>
      <c r="GEH24" s="315"/>
      <c r="GEI24" s="316"/>
      <c r="GEJ24" s="314"/>
      <c r="GEK24" s="314"/>
      <c r="GEL24" s="315"/>
      <c r="GEM24" s="316"/>
      <c r="GEN24" s="314"/>
      <c r="GEO24" s="314"/>
      <c r="GEP24" s="315"/>
      <c r="GEQ24" s="316"/>
      <c r="GER24" s="314"/>
      <c r="GES24" s="314"/>
      <c r="GET24" s="315"/>
      <c r="GEU24" s="316"/>
      <c r="GEV24" s="314"/>
      <c r="GEW24" s="314"/>
      <c r="GEX24" s="315"/>
      <c r="GEY24" s="316"/>
      <c r="GEZ24" s="314"/>
      <c r="GFA24" s="314"/>
      <c r="GFB24" s="315"/>
      <c r="GFC24" s="316"/>
      <c r="GFD24" s="314"/>
      <c r="GFE24" s="314"/>
      <c r="GFF24" s="315"/>
      <c r="GFG24" s="316"/>
      <c r="GFH24" s="314"/>
      <c r="GFI24" s="314"/>
      <c r="GFJ24" s="315"/>
      <c r="GFK24" s="316"/>
      <c r="GFL24" s="314"/>
      <c r="GFM24" s="314"/>
      <c r="GFN24" s="315"/>
      <c r="GFO24" s="316"/>
      <c r="GFP24" s="314"/>
      <c r="GFQ24" s="314"/>
      <c r="GFR24" s="315"/>
      <c r="GFS24" s="316"/>
      <c r="GFT24" s="314"/>
      <c r="GFU24" s="314"/>
      <c r="GFV24" s="315"/>
      <c r="GFW24" s="316"/>
      <c r="GFX24" s="314"/>
      <c r="GFY24" s="314"/>
      <c r="GFZ24" s="315"/>
      <c r="GGA24" s="316"/>
      <c r="GGB24" s="314"/>
      <c r="GGC24" s="314"/>
      <c r="GGD24" s="315"/>
      <c r="GGE24" s="316"/>
      <c r="GGF24" s="314"/>
      <c r="GGG24" s="314"/>
      <c r="GGH24" s="315"/>
      <c r="GGI24" s="316"/>
      <c r="GGJ24" s="314"/>
      <c r="GGK24" s="314"/>
      <c r="GGL24" s="315"/>
      <c r="GGM24" s="316"/>
      <c r="GGN24" s="314"/>
      <c r="GGO24" s="314"/>
      <c r="GGP24" s="315"/>
      <c r="GGQ24" s="316"/>
      <c r="GGR24" s="314"/>
      <c r="GGS24" s="314"/>
      <c r="GGT24" s="315"/>
      <c r="GGU24" s="316"/>
      <c r="GGV24" s="314"/>
      <c r="GGW24" s="314"/>
      <c r="GGX24" s="315"/>
      <c r="GGY24" s="316"/>
      <c r="GGZ24" s="314"/>
      <c r="GHA24" s="314"/>
      <c r="GHB24" s="315"/>
      <c r="GHC24" s="316"/>
      <c r="GHD24" s="314"/>
      <c r="GHE24" s="314"/>
      <c r="GHF24" s="315"/>
      <c r="GHG24" s="316"/>
      <c r="GHH24" s="314"/>
      <c r="GHI24" s="314"/>
      <c r="GHJ24" s="315"/>
      <c r="GHK24" s="316"/>
      <c r="GHL24" s="314"/>
      <c r="GHM24" s="314"/>
      <c r="GHN24" s="315"/>
      <c r="GHO24" s="316"/>
      <c r="GHP24" s="314"/>
      <c r="GHQ24" s="314"/>
      <c r="GHR24" s="315"/>
      <c r="GHS24" s="316"/>
      <c r="GHT24" s="314"/>
      <c r="GHU24" s="314"/>
      <c r="GHV24" s="315"/>
      <c r="GHW24" s="316"/>
      <c r="GHX24" s="314"/>
      <c r="GHY24" s="314"/>
      <c r="GHZ24" s="315"/>
      <c r="GIA24" s="316"/>
      <c r="GIB24" s="314"/>
      <c r="GIC24" s="314"/>
      <c r="GID24" s="315"/>
      <c r="GIE24" s="316"/>
      <c r="GIF24" s="314"/>
      <c r="GIG24" s="314"/>
      <c r="GIH24" s="315"/>
      <c r="GII24" s="316"/>
      <c r="GIJ24" s="314"/>
      <c r="GIK24" s="314"/>
      <c r="GIL24" s="315"/>
      <c r="GIM24" s="316"/>
      <c r="GIN24" s="314"/>
      <c r="GIO24" s="314"/>
      <c r="GIP24" s="315"/>
      <c r="GIQ24" s="316"/>
      <c r="GIR24" s="314"/>
      <c r="GIS24" s="314"/>
      <c r="GIT24" s="315"/>
      <c r="GIU24" s="316"/>
      <c r="GIV24" s="314"/>
      <c r="GIW24" s="314"/>
      <c r="GIX24" s="315"/>
      <c r="GIY24" s="316"/>
      <c r="GIZ24" s="314"/>
      <c r="GJA24" s="314"/>
      <c r="GJB24" s="315"/>
      <c r="GJC24" s="316"/>
      <c r="GJD24" s="314"/>
      <c r="GJE24" s="314"/>
      <c r="GJF24" s="315"/>
      <c r="GJG24" s="316"/>
      <c r="GJH24" s="314"/>
      <c r="GJI24" s="314"/>
      <c r="GJJ24" s="315"/>
      <c r="GJK24" s="316"/>
      <c r="GJL24" s="314"/>
      <c r="GJM24" s="314"/>
      <c r="GJN24" s="315"/>
      <c r="GJO24" s="316"/>
      <c r="GJP24" s="314"/>
      <c r="GJQ24" s="314"/>
      <c r="GJR24" s="315"/>
      <c r="GJS24" s="316"/>
      <c r="GJT24" s="314"/>
      <c r="GJU24" s="314"/>
      <c r="GJV24" s="315"/>
      <c r="GJW24" s="316"/>
      <c r="GJX24" s="314"/>
      <c r="GJY24" s="314"/>
      <c r="GJZ24" s="315"/>
      <c r="GKA24" s="316"/>
      <c r="GKB24" s="314"/>
      <c r="GKC24" s="314"/>
      <c r="GKD24" s="315"/>
      <c r="GKE24" s="316"/>
      <c r="GKF24" s="314"/>
      <c r="GKG24" s="314"/>
      <c r="GKH24" s="315"/>
      <c r="GKI24" s="316"/>
      <c r="GKJ24" s="314"/>
      <c r="GKK24" s="314"/>
      <c r="GKL24" s="315"/>
      <c r="GKM24" s="316"/>
      <c r="GKN24" s="314"/>
      <c r="GKO24" s="314"/>
      <c r="GKP24" s="315"/>
      <c r="GKQ24" s="316"/>
      <c r="GKR24" s="314"/>
      <c r="GKS24" s="314"/>
      <c r="GKT24" s="315"/>
      <c r="GKU24" s="316"/>
      <c r="GKV24" s="314"/>
      <c r="GKW24" s="314"/>
      <c r="GKX24" s="315"/>
      <c r="GKY24" s="316"/>
      <c r="GKZ24" s="314"/>
      <c r="GLA24" s="314"/>
      <c r="GLB24" s="315"/>
      <c r="GLC24" s="316"/>
      <c r="GLD24" s="314"/>
      <c r="GLE24" s="314"/>
      <c r="GLF24" s="315"/>
      <c r="GLG24" s="316"/>
      <c r="GLH24" s="314"/>
      <c r="GLI24" s="314"/>
      <c r="GLJ24" s="315"/>
      <c r="GLK24" s="316"/>
      <c r="GLL24" s="314"/>
      <c r="GLM24" s="314"/>
      <c r="GLN24" s="315"/>
      <c r="GLO24" s="316"/>
      <c r="GLP24" s="314"/>
      <c r="GLQ24" s="314"/>
      <c r="GLR24" s="315"/>
      <c r="GLS24" s="316"/>
      <c r="GLT24" s="314"/>
      <c r="GLU24" s="314"/>
      <c r="GLV24" s="315"/>
      <c r="GLW24" s="316"/>
      <c r="GLX24" s="314"/>
      <c r="GLY24" s="314"/>
      <c r="GLZ24" s="315"/>
      <c r="GMA24" s="316"/>
      <c r="GMB24" s="314"/>
      <c r="GMC24" s="314"/>
      <c r="GMD24" s="315"/>
      <c r="GME24" s="316"/>
      <c r="GMF24" s="314"/>
      <c r="GMG24" s="314"/>
      <c r="GMH24" s="315"/>
      <c r="GMI24" s="316"/>
      <c r="GMJ24" s="314"/>
      <c r="GMK24" s="314"/>
      <c r="GML24" s="315"/>
      <c r="GMM24" s="316"/>
      <c r="GMN24" s="314"/>
      <c r="GMO24" s="314"/>
      <c r="GMP24" s="315"/>
      <c r="GMQ24" s="316"/>
      <c r="GMR24" s="314"/>
      <c r="GMS24" s="314"/>
      <c r="GMT24" s="315"/>
      <c r="GMU24" s="316"/>
      <c r="GMV24" s="314"/>
      <c r="GMW24" s="314"/>
      <c r="GMX24" s="315"/>
      <c r="GMY24" s="316"/>
      <c r="GMZ24" s="314"/>
      <c r="GNA24" s="314"/>
      <c r="GNB24" s="315"/>
      <c r="GNC24" s="316"/>
      <c r="GND24" s="314"/>
      <c r="GNE24" s="314"/>
      <c r="GNF24" s="315"/>
      <c r="GNG24" s="316"/>
      <c r="GNH24" s="314"/>
      <c r="GNI24" s="314"/>
      <c r="GNJ24" s="315"/>
      <c r="GNK24" s="316"/>
      <c r="GNL24" s="314"/>
      <c r="GNM24" s="314"/>
      <c r="GNN24" s="315"/>
      <c r="GNO24" s="316"/>
      <c r="GNP24" s="314"/>
      <c r="GNQ24" s="314"/>
      <c r="GNR24" s="315"/>
      <c r="GNS24" s="316"/>
      <c r="GNT24" s="314"/>
      <c r="GNU24" s="314"/>
      <c r="GNV24" s="315"/>
      <c r="GNW24" s="316"/>
      <c r="GNX24" s="314"/>
      <c r="GNY24" s="314"/>
      <c r="GNZ24" s="315"/>
      <c r="GOA24" s="316"/>
      <c r="GOB24" s="314"/>
      <c r="GOC24" s="314"/>
      <c r="GOD24" s="315"/>
      <c r="GOE24" s="316"/>
      <c r="GOF24" s="314"/>
      <c r="GOG24" s="314"/>
      <c r="GOH24" s="315"/>
      <c r="GOI24" s="316"/>
      <c r="GOJ24" s="314"/>
      <c r="GOK24" s="314"/>
      <c r="GOL24" s="315"/>
      <c r="GOM24" s="316"/>
      <c r="GON24" s="314"/>
      <c r="GOO24" s="314"/>
      <c r="GOP24" s="315"/>
      <c r="GOQ24" s="316"/>
      <c r="GOR24" s="314"/>
      <c r="GOS24" s="314"/>
      <c r="GOT24" s="315"/>
      <c r="GOU24" s="316"/>
      <c r="GOV24" s="314"/>
      <c r="GOW24" s="314"/>
      <c r="GOX24" s="315"/>
      <c r="GOY24" s="316"/>
      <c r="GOZ24" s="314"/>
      <c r="GPA24" s="314"/>
      <c r="GPB24" s="315"/>
      <c r="GPC24" s="316"/>
      <c r="GPD24" s="314"/>
      <c r="GPE24" s="314"/>
      <c r="GPF24" s="315"/>
      <c r="GPG24" s="735"/>
      <c r="GPH24" s="736"/>
      <c r="GPI24" s="736"/>
      <c r="GPJ24" s="737"/>
      <c r="GPK24" s="735"/>
      <c r="GPL24" s="736"/>
      <c r="GPM24" s="736"/>
      <c r="GPN24" s="737"/>
      <c r="GPO24" s="735"/>
      <c r="GPP24" s="736"/>
      <c r="GPQ24" s="736"/>
      <c r="GPR24" s="737"/>
      <c r="GPS24" s="735"/>
      <c r="GPT24" s="736"/>
      <c r="GPU24" s="736"/>
      <c r="GPV24" s="737"/>
      <c r="GPW24" s="735"/>
      <c r="GPX24" s="736"/>
      <c r="GPY24" s="736"/>
      <c r="GPZ24" s="737"/>
      <c r="GQA24" s="735"/>
      <c r="GQB24" s="736"/>
      <c r="GQC24" s="736"/>
      <c r="GQD24" s="737"/>
      <c r="GQE24" s="735"/>
      <c r="GQF24" s="736"/>
      <c r="GQG24" s="736"/>
      <c r="GQH24" s="737"/>
      <c r="GQI24" s="735"/>
      <c r="GQJ24" s="736"/>
      <c r="GQK24" s="736"/>
      <c r="GQL24" s="737"/>
      <c r="GQM24" s="735"/>
      <c r="GQN24" s="736"/>
      <c r="GQO24" s="736"/>
      <c r="GQP24" s="737"/>
      <c r="GQQ24" s="735"/>
      <c r="GQR24" s="736"/>
      <c r="GQS24" s="736"/>
      <c r="GQT24" s="737"/>
      <c r="GQU24" s="735"/>
      <c r="GQV24" s="736"/>
      <c r="GQW24" s="736"/>
      <c r="GQX24" s="737"/>
      <c r="GQY24" s="735"/>
      <c r="GQZ24" s="736"/>
      <c r="GRA24" s="736"/>
      <c r="GRB24" s="737"/>
      <c r="GRC24" s="735"/>
      <c r="GRD24" s="736"/>
      <c r="GRE24" s="736"/>
      <c r="GRF24" s="737"/>
      <c r="GRG24" s="735"/>
      <c r="GRH24" s="736"/>
      <c r="GRI24" s="736"/>
      <c r="GRJ24" s="737"/>
      <c r="GRK24" s="735"/>
      <c r="GRL24" s="736"/>
      <c r="GRM24" s="736"/>
      <c r="GRN24" s="737"/>
      <c r="GRO24" s="735"/>
      <c r="GRP24" s="736"/>
      <c r="GRQ24" s="736"/>
      <c r="GRR24" s="737"/>
      <c r="GRS24" s="735"/>
      <c r="GRT24" s="736"/>
      <c r="GRU24" s="736"/>
      <c r="GRV24" s="737"/>
      <c r="GRW24" s="735"/>
      <c r="GRX24" s="736"/>
      <c r="GRY24" s="736"/>
      <c r="GRZ24" s="737"/>
      <c r="GSA24" s="735"/>
      <c r="GSB24" s="736"/>
      <c r="GSC24" s="736"/>
      <c r="GSD24" s="737"/>
      <c r="GSE24" s="735"/>
      <c r="GSF24" s="736"/>
      <c r="GSG24" s="736"/>
      <c r="GSH24" s="737"/>
      <c r="GSI24" s="735"/>
      <c r="GSJ24" s="736"/>
      <c r="GSK24" s="736"/>
      <c r="GSL24" s="737"/>
      <c r="GSM24" s="735"/>
      <c r="GSN24" s="736"/>
      <c r="GSO24" s="736"/>
      <c r="GSP24" s="737"/>
      <c r="GSQ24" s="735"/>
      <c r="GSR24" s="736"/>
      <c r="GSS24" s="736"/>
      <c r="GST24" s="737"/>
      <c r="GSU24" s="735"/>
      <c r="GSV24" s="736"/>
      <c r="GSW24" s="736"/>
      <c r="GSX24" s="737"/>
      <c r="GSY24" s="735"/>
      <c r="GSZ24" s="736"/>
      <c r="GTA24" s="736"/>
      <c r="GTB24" s="737"/>
      <c r="GTC24" s="735"/>
      <c r="GTD24" s="736"/>
      <c r="GTE24" s="736"/>
      <c r="GTF24" s="737"/>
      <c r="GTG24" s="735"/>
      <c r="GTH24" s="736"/>
      <c r="GTI24" s="736"/>
      <c r="GTJ24" s="737"/>
      <c r="GTK24" s="735"/>
      <c r="GTL24" s="736"/>
      <c r="GTM24" s="736"/>
      <c r="GTN24" s="737"/>
      <c r="GTO24" s="735"/>
      <c r="GTP24" s="736"/>
      <c r="GTQ24" s="736"/>
      <c r="GTR24" s="737"/>
      <c r="GTS24" s="735"/>
      <c r="GTT24" s="736"/>
      <c r="GTU24" s="736"/>
      <c r="GTV24" s="737"/>
      <c r="GTW24" s="735"/>
      <c r="GTX24" s="736"/>
      <c r="GTY24" s="736"/>
      <c r="GTZ24" s="737"/>
      <c r="GUA24" s="735"/>
      <c r="GUB24" s="736"/>
      <c r="GUC24" s="736"/>
      <c r="GUD24" s="737"/>
      <c r="GUE24" s="735"/>
      <c r="GUF24" s="736"/>
      <c r="GUG24" s="736"/>
      <c r="GUH24" s="737"/>
      <c r="GUI24" s="735"/>
      <c r="GUJ24" s="736"/>
      <c r="GUK24" s="736"/>
      <c r="GUL24" s="737"/>
      <c r="GUM24" s="735"/>
      <c r="GUN24" s="736"/>
      <c r="GUO24" s="736"/>
      <c r="GUP24" s="737"/>
      <c r="GUQ24" s="735"/>
      <c r="GUR24" s="736"/>
      <c r="GUS24" s="736"/>
      <c r="GUT24" s="737"/>
      <c r="GUU24" s="735"/>
      <c r="GUV24" s="736"/>
      <c r="GUW24" s="736"/>
      <c r="GUX24" s="737"/>
      <c r="GUY24" s="735"/>
      <c r="GUZ24" s="736"/>
      <c r="GVA24" s="736"/>
      <c r="GVB24" s="737"/>
      <c r="GVC24" s="735"/>
      <c r="GVD24" s="736"/>
      <c r="GVE24" s="736"/>
      <c r="GVF24" s="737"/>
      <c r="GVG24" s="735"/>
      <c r="GVH24" s="736"/>
      <c r="GVI24" s="736"/>
      <c r="GVJ24" s="737"/>
      <c r="GVK24" s="735"/>
      <c r="GVL24" s="736"/>
      <c r="GVM24" s="736"/>
      <c r="GVN24" s="737"/>
      <c r="GVO24" s="735"/>
      <c r="GVP24" s="736"/>
      <c r="GVQ24" s="736"/>
      <c r="GVR24" s="737"/>
      <c r="GVS24" s="735"/>
      <c r="GVT24" s="736"/>
      <c r="GVU24" s="736"/>
      <c r="GVV24" s="737"/>
      <c r="GVW24" s="735"/>
      <c r="GVX24" s="736"/>
      <c r="GVY24" s="736"/>
      <c r="GVZ24" s="737"/>
      <c r="GWA24" s="735"/>
      <c r="GWB24" s="736"/>
      <c r="GWC24" s="736"/>
      <c r="GWD24" s="737"/>
      <c r="GWE24" s="735"/>
      <c r="GWF24" s="736"/>
      <c r="GWG24" s="736"/>
      <c r="GWH24" s="737"/>
      <c r="GWI24" s="735"/>
      <c r="GWJ24" s="736"/>
      <c r="GWK24" s="736"/>
      <c r="GWL24" s="737"/>
      <c r="GWM24" s="735"/>
      <c r="GWN24" s="736"/>
      <c r="GWO24" s="736"/>
      <c r="GWP24" s="737"/>
      <c r="GWQ24" s="735"/>
      <c r="GWR24" s="736"/>
      <c r="GWS24" s="736"/>
      <c r="GWT24" s="737"/>
      <c r="GWU24" s="735"/>
      <c r="GWV24" s="736"/>
      <c r="GWW24" s="736"/>
      <c r="GWX24" s="737"/>
      <c r="GWY24" s="735"/>
      <c r="GWZ24" s="736"/>
      <c r="GXA24" s="736"/>
      <c r="GXB24" s="737"/>
      <c r="GXC24" s="735"/>
      <c r="GXD24" s="736"/>
      <c r="GXE24" s="736"/>
      <c r="GXF24" s="737"/>
      <c r="GXG24" s="735"/>
      <c r="GXH24" s="736"/>
      <c r="GXI24" s="736"/>
      <c r="GXJ24" s="737"/>
      <c r="GXK24" s="735"/>
      <c r="GXL24" s="736"/>
      <c r="GXM24" s="736"/>
      <c r="GXN24" s="737"/>
      <c r="GXO24" s="735"/>
      <c r="GXP24" s="736"/>
      <c r="GXQ24" s="736"/>
      <c r="GXR24" s="737"/>
      <c r="GXS24" s="735"/>
      <c r="GXT24" s="736"/>
      <c r="GXU24" s="736"/>
      <c r="GXV24" s="737"/>
      <c r="GXW24" s="735"/>
      <c r="GXX24" s="736"/>
      <c r="GXY24" s="736"/>
      <c r="GXZ24" s="737"/>
      <c r="GYA24" s="735"/>
      <c r="GYB24" s="736"/>
      <c r="GYC24" s="736"/>
      <c r="GYD24" s="737"/>
      <c r="GYE24" s="735"/>
      <c r="GYF24" s="736"/>
      <c r="GYG24" s="736"/>
      <c r="GYH24" s="737"/>
      <c r="GYI24" s="735"/>
      <c r="GYJ24" s="736"/>
      <c r="GYK24" s="736"/>
      <c r="GYL24" s="737"/>
      <c r="GYM24" s="735"/>
      <c r="GYN24" s="736"/>
      <c r="GYO24" s="736"/>
      <c r="GYP24" s="737"/>
      <c r="GYQ24" s="735"/>
      <c r="GYR24" s="736"/>
      <c r="GYS24" s="736"/>
      <c r="GYT24" s="737"/>
      <c r="GYU24" s="735"/>
      <c r="GYV24" s="736"/>
      <c r="GYW24" s="736"/>
      <c r="GYX24" s="737"/>
      <c r="GYY24" s="735"/>
      <c r="GYZ24" s="736"/>
      <c r="GZA24" s="736"/>
      <c r="GZB24" s="737"/>
      <c r="GZC24" s="735"/>
      <c r="GZD24" s="736"/>
      <c r="GZE24" s="736"/>
      <c r="GZF24" s="737"/>
      <c r="GZG24" s="735"/>
      <c r="GZH24" s="736"/>
      <c r="GZI24" s="736"/>
      <c r="GZJ24" s="737"/>
      <c r="GZK24" s="735"/>
      <c r="GZL24" s="736"/>
      <c r="GZM24" s="736"/>
      <c r="GZN24" s="737"/>
      <c r="GZO24" s="735"/>
      <c r="GZP24" s="736"/>
      <c r="GZQ24" s="736"/>
      <c r="GZR24" s="737"/>
      <c r="GZS24" s="735"/>
      <c r="GZT24" s="736"/>
      <c r="GZU24" s="736"/>
      <c r="GZV24" s="737"/>
      <c r="GZW24" s="735"/>
      <c r="GZX24" s="736"/>
      <c r="GZY24" s="736"/>
      <c r="GZZ24" s="737"/>
      <c r="HAA24" s="735"/>
      <c r="HAB24" s="736"/>
      <c r="HAC24" s="736"/>
      <c r="HAD24" s="737"/>
      <c r="HAE24" s="735"/>
      <c r="HAF24" s="736"/>
      <c r="HAG24" s="736"/>
      <c r="HAH24" s="737"/>
      <c r="HAI24" s="735"/>
      <c r="HAJ24" s="736"/>
      <c r="HAK24" s="736"/>
      <c r="HAL24" s="737"/>
      <c r="HAM24" s="735"/>
      <c r="HAN24" s="736"/>
      <c r="HAO24" s="736"/>
      <c r="HAP24" s="737"/>
      <c r="HAQ24" s="735"/>
      <c r="HAR24" s="736"/>
      <c r="HAS24" s="736"/>
      <c r="HAT24" s="737"/>
      <c r="HAU24" s="735"/>
      <c r="HAV24" s="736"/>
      <c r="HAW24" s="736"/>
      <c r="HAX24" s="737"/>
      <c r="HAY24" s="735"/>
      <c r="HAZ24" s="736"/>
      <c r="HBA24" s="736"/>
      <c r="HBB24" s="737"/>
      <c r="HBC24" s="735"/>
      <c r="HBD24" s="736"/>
      <c r="HBE24" s="736"/>
      <c r="HBF24" s="737"/>
      <c r="HBG24" s="735"/>
      <c r="HBH24" s="736"/>
      <c r="HBI24" s="736"/>
      <c r="HBJ24" s="737"/>
      <c r="HBK24" s="735"/>
      <c r="HBL24" s="736"/>
      <c r="HBM24" s="736"/>
      <c r="HBN24" s="737"/>
      <c r="HBO24" s="735"/>
      <c r="HBP24" s="736"/>
      <c r="HBQ24" s="736"/>
      <c r="HBR24" s="737"/>
      <c r="HBS24" s="735"/>
      <c r="HBT24" s="736"/>
      <c r="HBU24" s="736"/>
      <c r="HBV24" s="737"/>
      <c r="HBW24" s="735"/>
      <c r="HBX24" s="736"/>
      <c r="HBY24" s="736"/>
      <c r="HBZ24" s="737"/>
      <c r="HCA24" s="735"/>
      <c r="HCB24" s="736"/>
      <c r="HCC24" s="736"/>
      <c r="HCD24" s="737"/>
      <c r="HCE24" s="735"/>
      <c r="HCF24" s="736"/>
      <c r="HCG24" s="736"/>
      <c r="HCH24" s="737"/>
      <c r="HCI24" s="735"/>
      <c r="HCJ24" s="736"/>
      <c r="HCK24" s="736"/>
      <c r="HCL24" s="737"/>
      <c r="HCM24" s="735"/>
      <c r="HCN24" s="736"/>
      <c r="HCO24" s="736"/>
      <c r="HCP24" s="737"/>
      <c r="HCQ24" s="735"/>
      <c r="HCR24" s="736"/>
      <c r="HCS24" s="736"/>
      <c r="HCT24" s="737"/>
      <c r="HCU24" s="735"/>
      <c r="HCV24" s="736"/>
      <c r="HCW24" s="736"/>
      <c r="HCX24" s="737"/>
      <c r="HCY24" s="735"/>
      <c r="HCZ24" s="736"/>
      <c r="HDA24" s="736"/>
      <c r="HDB24" s="737"/>
      <c r="HDC24" s="735"/>
      <c r="HDD24" s="736"/>
      <c r="HDE24" s="736"/>
      <c r="HDF24" s="737"/>
      <c r="HDG24" s="735"/>
      <c r="HDH24" s="736"/>
      <c r="HDI24" s="736"/>
      <c r="HDJ24" s="737"/>
      <c r="HDK24" s="735"/>
      <c r="HDL24" s="736"/>
      <c r="HDM24" s="736"/>
      <c r="HDN24" s="737"/>
      <c r="HDO24" s="735"/>
      <c r="HDP24" s="736"/>
      <c r="HDQ24" s="736"/>
      <c r="HDR24" s="737"/>
      <c r="HDS24" s="735"/>
      <c r="HDT24" s="736"/>
      <c r="HDU24" s="736"/>
      <c r="HDV24" s="737"/>
      <c r="HDW24" s="735"/>
      <c r="HDX24" s="736"/>
      <c r="HDY24" s="736"/>
      <c r="HDZ24" s="737"/>
      <c r="HEA24" s="735"/>
      <c r="HEB24" s="736"/>
      <c r="HEC24" s="736"/>
      <c r="HED24" s="737"/>
      <c r="HEE24" s="735"/>
      <c r="HEF24" s="736"/>
      <c r="HEG24" s="736"/>
      <c r="HEH24" s="737"/>
      <c r="HEI24" s="735"/>
      <c r="HEJ24" s="736"/>
      <c r="HEK24" s="736"/>
      <c r="HEL24" s="737"/>
      <c r="HEM24" s="735"/>
      <c r="HEN24" s="736"/>
      <c r="HEO24" s="736"/>
      <c r="HEP24" s="737"/>
      <c r="HEQ24" s="735"/>
      <c r="HER24" s="736"/>
      <c r="HES24" s="736"/>
      <c r="HET24" s="737"/>
      <c r="HEU24" s="735"/>
      <c r="HEV24" s="736"/>
      <c r="HEW24" s="736"/>
      <c r="HEX24" s="737"/>
      <c r="HEY24" s="735"/>
      <c r="HEZ24" s="736"/>
      <c r="HFA24" s="736"/>
      <c r="HFB24" s="737"/>
      <c r="HFC24" s="735"/>
      <c r="HFD24" s="736"/>
      <c r="HFE24" s="736"/>
      <c r="HFF24" s="737"/>
      <c r="HFG24" s="735"/>
      <c r="HFH24" s="736"/>
      <c r="HFI24" s="736"/>
      <c r="HFJ24" s="737"/>
      <c r="HFK24" s="735"/>
      <c r="HFL24" s="736"/>
      <c r="HFM24" s="736"/>
      <c r="HFN24" s="737"/>
      <c r="HFO24" s="735"/>
      <c r="HFP24" s="736"/>
      <c r="HFQ24" s="736"/>
      <c r="HFR24" s="737"/>
      <c r="HFS24" s="735"/>
      <c r="HFT24" s="736"/>
      <c r="HFU24" s="736"/>
      <c r="HFV24" s="737"/>
      <c r="HFW24" s="735"/>
      <c r="HFX24" s="736"/>
      <c r="HFY24" s="736"/>
      <c r="HFZ24" s="737"/>
      <c r="HGA24" s="735"/>
      <c r="HGB24" s="736"/>
      <c r="HGC24" s="736"/>
      <c r="HGD24" s="737"/>
      <c r="HGE24" s="735"/>
      <c r="HGF24" s="736"/>
      <c r="HGG24" s="736"/>
      <c r="HGH24" s="737"/>
      <c r="HGI24" s="735"/>
      <c r="HGJ24" s="736"/>
      <c r="HGK24" s="736"/>
      <c r="HGL24" s="737"/>
      <c r="HGM24" s="735"/>
      <c r="HGN24" s="736"/>
      <c r="HGO24" s="736"/>
      <c r="HGP24" s="737"/>
      <c r="HGQ24" s="735"/>
      <c r="HGR24" s="736"/>
      <c r="HGS24" s="736"/>
      <c r="HGT24" s="737"/>
      <c r="HGU24" s="735"/>
      <c r="HGV24" s="736"/>
      <c r="HGW24" s="736"/>
      <c r="HGX24" s="737"/>
      <c r="HGY24" s="735"/>
      <c r="HGZ24" s="736"/>
      <c r="HHA24" s="736"/>
      <c r="HHB24" s="737"/>
      <c r="HHC24" s="735"/>
      <c r="HHD24" s="736"/>
      <c r="HHE24" s="736"/>
      <c r="HHF24" s="737"/>
      <c r="HHG24" s="735"/>
      <c r="HHH24" s="736"/>
      <c r="HHI24" s="736"/>
      <c r="HHJ24" s="737"/>
      <c r="HHK24" s="735"/>
      <c r="HHL24" s="736"/>
      <c r="HHM24" s="736"/>
      <c r="HHN24" s="737"/>
      <c r="HHO24" s="735"/>
      <c r="HHP24" s="736"/>
      <c r="HHQ24" s="736"/>
      <c r="HHR24" s="737"/>
      <c r="HHS24" s="735"/>
      <c r="HHT24" s="736"/>
      <c r="HHU24" s="736"/>
      <c r="HHV24" s="737"/>
      <c r="HHW24" s="735"/>
      <c r="HHX24" s="736"/>
      <c r="HHY24" s="736"/>
      <c r="HHZ24" s="737"/>
      <c r="HIA24" s="735"/>
      <c r="HIB24" s="736"/>
      <c r="HIC24" s="736"/>
      <c r="HID24" s="737"/>
      <c r="HIE24" s="735"/>
      <c r="HIF24" s="736"/>
      <c r="HIG24" s="736"/>
      <c r="HIH24" s="737"/>
      <c r="HII24" s="735"/>
      <c r="HIJ24" s="736"/>
      <c r="HIK24" s="736"/>
      <c r="HIL24" s="737"/>
      <c r="HIM24" s="735"/>
      <c r="HIN24" s="736"/>
      <c r="HIO24" s="736"/>
      <c r="HIP24" s="737"/>
      <c r="HIQ24" s="735"/>
      <c r="HIR24" s="736"/>
      <c r="HIS24" s="736"/>
      <c r="HIT24" s="737"/>
      <c r="HIU24" s="735"/>
      <c r="HIV24" s="736"/>
      <c r="HIW24" s="736"/>
      <c r="HIX24" s="737"/>
      <c r="HIY24" s="735"/>
      <c r="HIZ24" s="736"/>
      <c r="HJA24" s="736"/>
      <c r="HJB24" s="737"/>
      <c r="HJC24" s="735"/>
      <c r="HJD24" s="736"/>
      <c r="HJE24" s="736"/>
      <c r="HJF24" s="737"/>
      <c r="HJG24" s="735"/>
      <c r="HJH24" s="736"/>
      <c r="HJI24" s="736"/>
      <c r="HJJ24" s="737"/>
      <c r="HJK24" s="735"/>
      <c r="HJL24" s="736"/>
      <c r="HJM24" s="736"/>
      <c r="HJN24" s="737"/>
      <c r="HJO24" s="735"/>
      <c r="HJP24" s="736"/>
      <c r="HJQ24" s="736"/>
      <c r="HJR24" s="737"/>
      <c r="HJS24" s="735"/>
      <c r="HJT24" s="736"/>
      <c r="HJU24" s="736"/>
      <c r="HJV24" s="737"/>
      <c r="HJW24" s="735"/>
      <c r="HJX24" s="736"/>
      <c r="HJY24" s="736"/>
      <c r="HJZ24" s="737"/>
      <c r="HKA24" s="735"/>
      <c r="HKB24" s="736"/>
      <c r="HKC24" s="736"/>
      <c r="HKD24" s="737"/>
      <c r="HKE24" s="735"/>
      <c r="HKF24" s="736"/>
      <c r="HKG24" s="736"/>
      <c r="HKH24" s="737"/>
      <c r="HKI24" s="735"/>
      <c r="HKJ24" s="736"/>
      <c r="HKK24" s="736"/>
      <c r="HKL24" s="737"/>
      <c r="HKM24" s="735"/>
      <c r="HKN24" s="736"/>
      <c r="HKO24" s="736"/>
      <c r="HKP24" s="737"/>
      <c r="HKQ24" s="735"/>
      <c r="HKR24" s="736"/>
      <c r="HKS24" s="736"/>
      <c r="HKT24" s="737"/>
      <c r="HKU24" s="735"/>
      <c r="HKV24" s="736"/>
      <c r="HKW24" s="736"/>
      <c r="HKX24" s="737"/>
      <c r="HKY24" s="735"/>
      <c r="HKZ24" s="736"/>
      <c r="HLA24" s="736"/>
      <c r="HLB24" s="737"/>
      <c r="HLC24" s="735"/>
      <c r="HLD24" s="736"/>
      <c r="HLE24" s="736"/>
      <c r="HLF24" s="737"/>
      <c r="HLG24" s="735"/>
      <c r="HLH24" s="736"/>
      <c r="HLI24" s="736"/>
      <c r="HLJ24" s="737"/>
      <c r="HLK24" s="735"/>
      <c r="HLL24" s="736"/>
      <c r="HLM24" s="736"/>
      <c r="HLN24" s="737"/>
      <c r="HLO24" s="735"/>
      <c r="HLP24" s="736"/>
      <c r="HLQ24" s="736"/>
      <c r="HLR24" s="737"/>
      <c r="HLS24" s="735"/>
      <c r="HLT24" s="736"/>
      <c r="HLU24" s="736"/>
      <c r="HLV24" s="737"/>
      <c r="HLW24" s="735"/>
      <c r="HLX24" s="736"/>
      <c r="HLY24" s="736"/>
      <c r="HLZ24" s="737"/>
      <c r="HMA24" s="735"/>
      <c r="HMB24" s="736"/>
      <c r="HMC24" s="736"/>
      <c r="HMD24" s="737"/>
      <c r="HME24" s="735"/>
      <c r="HMF24" s="736"/>
      <c r="HMG24" s="736"/>
      <c r="HMH24" s="737"/>
      <c r="HMI24" s="735"/>
      <c r="HMJ24" s="736"/>
      <c r="HMK24" s="736"/>
      <c r="HML24" s="737"/>
      <c r="HMM24" s="735"/>
      <c r="HMN24" s="736"/>
      <c r="HMO24" s="736"/>
      <c r="HMP24" s="737"/>
      <c r="HMQ24" s="735"/>
      <c r="HMR24" s="736"/>
      <c r="HMS24" s="736"/>
      <c r="HMT24" s="737"/>
      <c r="HMU24" s="735"/>
      <c r="HMV24" s="736"/>
      <c r="HMW24" s="736"/>
      <c r="HMX24" s="737"/>
      <c r="HMY24" s="735"/>
      <c r="HMZ24" s="736"/>
      <c r="HNA24" s="736"/>
      <c r="HNB24" s="737"/>
      <c r="HNC24" s="735"/>
      <c r="HND24" s="736"/>
      <c r="HNE24" s="736"/>
      <c r="HNF24" s="737"/>
      <c r="HNG24" s="735"/>
      <c r="HNH24" s="736"/>
      <c r="HNI24" s="736"/>
      <c r="HNJ24" s="737"/>
      <c r="HNK24" s="735"/>
      <c r="HNL24" s="736"/>
      <c r="HNM24" s="736"/>
      <c r="HNN24" s="737"/>
      <c r="HNO24" s="735"/>
      <c r="HNP24" s="736"/>
      <c r="HNQ24" s="736"/>
      <c r="HNR24" s="737"/>
      <c r="HNS24" s="735"/>
      <c r="HNT24" s="736"/>
      <c r="HNU24" s="736"/>
      <c r="HNV24" s="737"/>
      <c r="HNW24" s="735"/>
      <c r="HNX24" s="736"/>
      <c r="HNY24" s="736"/>
      <c r="HNZ24" s="737"/>
      <c r="HOA24" s="735"/>
      <c r="HOB24" s="736"/>
      <c r="HOC24" s="736"/>
      <c r="HOD24" s="737"/>
      <c r="HOE24" s="735"/>
      <c r="HOF24" s="736"/>
      <c r="HOG24" s="736"/>
      <c r="HOH24" s="737"/>
      <c r="HOI24" s="735"/>
      <c r="HOJ24" s="736"/>
      <c r="HOK24" s="736"/>
      <c r="HOL24" s="737"/>
      <c r="HOM24" s="735"/>
      <c r="HON24" s="736"/>
      <c r="HOO24" s="736"/>
      <c r="HOP24" s="737"/>
      <c r="HOQ24" s="735"/>
      <c r="HOR24" s="736"/>
      <c r="HOS24" s="736"/>
      <c r="HOT24" s="737"/>
      <c r="HOU24" s="735"/>
      <c r="HOV24" s="736"/>
      <c r="HOW24" s="736"/>
      <c r="HOX24" s="737"/>
      <c r="HOY24" s="735"/>
      <c r="HOZ24" s="736"/>
      <c r="HPA24" s="736"/>
      <c r="HPB24" s="737"/>
      <c r="HPC24" s="735"/>
      <c r="HPD24" s="736"/>
      <c r="HPE24" s="736"/>
      <c r="HPF24" s="737"/>
      <c r="HPG24" s="735"/>
      <c r="HPH24" s="736"/>
      <c r="HPI24" s="736"/>
      <c r="HPJ24" s="737"/>
      <c r="HPK24" s="735"/>
      <c r="HPL24" s="736"/>
      <c r="HPM24" s="736"/>
      <c r="HPN24" s="737"/>
      <c r="HPO24" s="735"/>
      <c r="HPP24" s="736"/>
      <c r="HPQ24" s="736"/>
      <c r="HPR24" s="737"/>
      <c r="HPS24" s="735"/>
      <c r="HPT24" s="736"/>
      <c r="HPU24" s="736"/>
      <c r="HPV24" s="737"/>
      <c r="HPW24" s="735"/>
      <c r="HPX24" s="736"/>
      <c r="HPY24" s="736"/>
      <c r="HPZ24" s="737"/>
      <c r="HQA24" s="735"/>
      <c r="HQB24" s="736"/>
      <c r="HQC24" s="736"/>
      <c r="HQD24" s="737"/>
      <c r="HQE24" s="735"/>
      <c r="HQF24" s="736"/>
      <c r="HQG24" s="736"/>
      <c r="HQH24" s="737"/>
      <c r="HQI24" s="735"/>
      <c r="HQJ24" s="736"/>
      <c r="HQK24" s="736"/>
      <c r="HQL24" s="737"/>
      <c r="HQM24" s="735"/>
      <c r="HQN24" s="736"/>
      <c r="HQO24" s="736"/>
      <c r="HQP24" s="737"/>
      <c r="HQQ24" s="735"/>
      <c r="HQR24" s="736"/>
      <c r="HQS24" s="736"/>
      <c r="HQT24" s="737"/>
      <c r="HQU24" s="735"/>
      <c r="HQV24" s="736"/>
      <c r="HQW24" s="736"/>
      <c r="HQX24" s="737"/>
      <c r="HQY24" s="735"/>
      <c r="HQZ24" s="736"/>
      <c r="HRA24" s="736"/>
      <c r="HRB24" s="737"/>
      <c r="HRC24" s="735"/>
      <c r="HRD24" s="736"/>
      <c r="HRE24" s="736"/>
      <c r="HRF24" s="737"/>
      <c r="HRG24" s="735"/>
      <c r="HRH24" s="736"/>
      <c r="HRI24" s="736"/>
      <c r="HRJ24" s="737"/>
      <c r="HRK24" s="735"/>
      <c r="HRL24" s="736"/>
      <c r="HRM24" s="736"/>
      <c r="HRN24" s="737"/>
      <c r="HRO24" s="735"/>
      <c r="HRP24" s="736"/>
      <c r="HRQ24" s="736"/>
      <c r="HRR24" s="737"/>
      <c r="HRS24" s="735"/>
      <c r="HRT24" s="736"/>
      <c r="HRU24" s="736"/>
      <c r="HRV24" s="737"/>
      <c r="HRW24" s="735"/>
      <c r="HRX24" s="736"/>
      <c r="HRY24" s="736"/>
      <c r="HRZ24" s="737"/>
      <c r="HSA24" s="735"/>
      <c r="HSB24" s="736"/>
      <c r="HSC24" s="736"/>
      <c r="HSD24" s="737"/>
      <c r="HSE24" s="735"/>
      <c r="HSF24" s="736"/>
      <c r="HSG24" s="736"/>
      <c r="HSH24" s="737"/>
      <c r="HSI24" s="735"/>
      <c r="HSJ24" s="736"/>
      <c r="HSK24" s="736"/>
      <c r="HSL24" s="737"/>
      <c r="HSM24" s="735"/>
      <c r="HSN24" s="736"/>
      <c r="HSO24" s="736"/>
      <c r="HSP24" s="737"/>
      <c r="HSQ24" s="735"/>
      <c r="HSR24" s="736"/>
      <c r="HSS24" s="736"/>
      <c r="HST24" s="737"/>
      <c r="HSU24" s="735"/>
      <c r="HSV24" s="736"/>
      <c r="HSW24" s="736"/>
      <c r="HSX24" s="737"/>
      <c r="HSY24" s="735"/>
      <c r="HSZ24" s="736"/>
      <c r="HTA24" s="736"/>
      <c r="HTB24" s="737"/>
      <c r="HTC24" s="735"/>
      <c r="HTD24" s="736"/>
      <c r="HTE24" s="736"/>
      <c r="HTF24" s="737"/>
      <c r="HTG24" s="735"/>
      <c r="HTH24" s="736"/>
      <c r="HTI24" s="736"/>
      <c r="HTJ24" s="737"/>
      <c r="HTK24" s="735"/>
      <c r="HTL24" s="736"/>
      <c r="HTM24" s="736"/>
      <c r="HTN24" s="737"/>
      <c r="HTO24" s="735"/>
      <c r="HTP24" s="736"/>
      <c r="HTQ24" s="736"/>
      <c r="HTR24" s="737"/>
      <c r="HTS24" s="735"/>
      <c r="HTT24" s="736"/>
      <c r="HTU24" s="736"/>
      <c r="HTV24" s="737"/>
      <c r="HTW24" s="735"/>
      <c r="HTX24" s="736"/>
      <c r="HTY24" s="736"/>
      <c r="HTZ24" s="737"/>
      <c r="HUA24" s="735"/>
      <c r="HUB24" s="736"/>
      <c r="HUC24" s="736"/>
      <c r="HUD24" s="737"/>
      <c r="HUE24" s="735"/>
      <c r="HUF24" s="736"/>
      <c r="HUG24" s="736"/>
      <c r="HUH24" s="737"/>
      <c r="HUI24" s="735"/>
      <c r="HUJ24" s="736"/>
      <c r="HUK24" s="736"/>
      <c r="HUL24" s="737"/>
      <c r="HUM24" s="735"/>
      <c r="HUN24" s="736"/>
      <c r="HUO24" s="736"/>
      <c r="HUP24" s="737"/>
      <c r="HUQ24" s="735"/>
      <c r="HUR24" s="736"/>
      <c r="HUS24" s="736"/>
      <c r="HUT24" s="737"/>
      <c r="HUU24" s="735"/>
      <c r="HUV24" s="736"/>
      <c r="HUW24" s="736"/>
      <c r="HUX24" s="737"/>
      <c r="HUY24" s="735"/>
      <c r="HUZ24" s="736"/>
      <c r="HVA24" s="736"/>
      <c r="HVB24" s="737"/>
      <c r="HVC24" s="735"/>
      <c r="HVD24" s="736"/>
      <c r="HVE24" s="736"/>
      <c r="HVF24" s="737"/>
      <c r="HVG24" s="735"/>
      <c r="HVH24" s="736"/>
      <c r="HVI24" s="736"/>
      <c r="HVJ24" s="737"/>
      <c r="HVK24" s="735"/>
      <c r="HVL24" s="736"/>
      <c r="HVM24" s="736"/>
      <c r="HVN24" s="737"/>
      <c r="HVO24" s="735"/>
      <c r="HVP24" s="736"/>
      <c r="HVQ24" s="736"/>
      <c r="HVR24" s="737"/>
      <c r="HVS24" s="735"/>
      <c r="HVT24" s="736"/>
      <c r="HVU24" s="736"/>
      <c r="HVV24" s="737"/>
      <c r="HVW24" s="735"/>
      <c r="HVX24" s="736"/>
      <c r="HVY24" s="736"/>
      <c r="HVZ24" s="737"/>
      <c r="HWA24" s="735"/>
      <c r="HWB24" s="736"/>
      <c r="HWC24" s="736"/>
      <c r="HWD24" s="737"/>
      <c r="HWE24" s="735"/>
      <c r="HWF24" s="736"/>
      <c r="HWG24" s="736"/>
      <c r="HWH24" s="737"/>
      <c r="HWI24" s="735"/>
      <c r="HWJ24" s="736"/>
      <c r="HWK24" s="736"/>
      <c r="HWL24" s="737"/>
      <c r="HWM24" s="735"/>
      <c r="HWN24" s="736"/>
      <c r="HWO24" s="736"/>
      <c r="HWP24" s="737"/>
      <c r="HWQ24" s="735"/>
      <c r="HWR24" s="736"/>
      <c r="HWS24" s="736"/>
      <c r="HWT24" s="737"/>
      <c r="HWU24" s="735"/>
      <c r="HWV24" s="736"/>
      <c r="HWW24" s="736"/>
      <c r="HWX24" s="737"/>
      <c r="HWY24" s="735"/>
      <c r="HWZ24" s="736"/>
      <c r="HXA24" s="736"/>
      <c r="HXB24" s="737"/>
      <c r="HXC24" s="735"/>
      <c r="HXD24" s="736"/>
      <c r="HXE24" s="736"/>
      <c r="HXF24" s="737"/>
      <c r="HXG24" s="735"/>
      <c r="HXH24" s="736"/>
      <c r="HXI24" s="736"/>
      <c r="HXJ24" s="737"/>
      <c r="HXK24" s="735"/>
      <c r="HXL24" s="736"/>
      <c r="HXM24" s="736"/>
      <c r="HXN24" s="737"/>
      <c r="HXO24" s="735"/>
      <c r="HXP24" s="736"/>
      <c r="HXQ24" s="736"/>
      <c r="HXR24" s="737"/>
      <c r="HXS24" s="735"/>
      <c r="HXT24" s="736"/>
      <c r="HXU24" s="736"/>
      <c r="HXV24" s="737"/>
      <c r="HXW24" s="735"/>
      <c r="HXX24" s="736"/>
      <c r="HXY24" s="736"/>
      <c r="HXZ24" s="737"/>
      <c r="HYA24" s="735"/>
      <c r="HYB24" s="736"/>
      <c r="HYC24" s="736"/>
      <c r="HYD24" s="737"/>
      <c r="HYE24" s="735"/>
      <c r="HYF24" s="736"/>
      <c r="HYG24" s="736"/>
      <c r="HYH24" s="737"/>
      <c r="HYI24" s="735"/>
      <c r="HYJ24" s="736"/>
      <c r="HYK24" s="736"/>
      <c r="HYL24" s="737"/>
      <c r="HYM24" s="735"/>
      <c r="HYN24" s="736"/>
      <c r="HYO24" s="736"/>
      <c r="HYP24" s="737"/>
      <c r="HYQ24" s="735"/>
      <c r="HYR24" s="736"/>
      <c r="HYS24" s="736"/>
      <c r="HYT24" s="737"/>
      <c r="HYU24" s="735"/>
      <c r="HYV24" s="736"/>
      <c r="HYW24" s="736"/>
      <c r="HYX24" s="737"/>
      <c r="HYY24" s="735"/>
      <c r="HYZ24" s="736"/>
      <c r="HZA24" s="736"/>
      <c r="HZB24" s="737"/>
      <c r="HZC24" s="735"/>
      <c r="HZD24" s="736"/>
      <c r="HZE24" s="736"/>
      <c r="HZF24" s="737"/>
      <c r="HZG24" s="735"/>
      <c r="HZH24" s="736"/>
      <c r="HZI24" s="736"/>
      <c r="HZJ24" s="737"/>
      <c r="HZK24" s="735"/>
      <c r="HZL24" s="736"/>
      <c r="HZM24" s="736"/>
      <c r="HZN24" s="737"/>
      <c r="HZO24" s="735"/>
      <c r="HZP24" s="736"/>
      <c r="HZQ24" s="736"/>
      <c r="HZR24" s="737"/>
      <c r="HZS24" s="735"/>
      <c r="HZT24" s="736"/>
      <c r="HZU24" s="736"/>
      <c r="HZV24" s="737"/>
      <c r="HZW24" s="735"/>
      <c r="HZX24" s="736"/>
      <c r="HZY24" s="736"/>
      <c r="HZZ24" s="737"/>
      <c r="IAA24" s="735"/>
      <c r="IAB24" s="736"/>
      <c r="IAC24" s="736"/>
      <c r="IAD24" s="737"/>
      <c r="IAE24" s="735"/>
      <c r="IAF24" s="736"/>
      <c r="IAG24" s="736"/>
      <c r="IAH24" s="737"/>
      <c r="IAI24" s="735"/>
      <c r="IAJ24" s="736"/>
      <c r="IAK24" s="736"/>
      <c r="IAL24" s="737"/>
      <c r="IAM24" s="735"/>
      <c r="IAN24" s="736"/>
      <c r="IAO24" s="736"/>
      <c r="IAP24" s="737"/>
      <c r="IAQ24" s="735"/>
      <c r="IAR24" s="736"/>
      <c r="IAS24" s="736"/>
      <c r="IAT24" s="737"/>
      <c r="IAU24" s="735"/>
      <c r="IAV24" s="736"/>
      <c r="IAW24" s="736"/>
      <c r="IAX24" s="737"/>
      <c r="IAY24" s="735"/>
      <c r="IAZ24" s="736"/>
      <c r="IBA24" s="736"/>
      <c r="IBB24" s="737"/>
      <c r="IBC24" s="735"/>
      <c r="IBD24" s="736"/>
      <c r="IBE24" s="736"/>
      <c r="IBF24" s="737"/>
      <c r="IBG24" s="735"/>
      <c r="IBH24" s="736"/>
      <c r="IBI24" s="736"/>
      <c r="IBJ24" s="737"/>
      <c r="IBK24" s="735"/>
      <c r="IBL24" s="736"/>
      <c r="IBM24" s="736"/>
      <c r="IBN24" s="737"/>
      <c r="IBO24" s="735"/>
      <c r="IBP24" s="736"/>
      <c r="IBQ24" s="736"/>
      <c r="IBR24" s="737"/>
      <c r="IBS24" s="735"/>
      <c r="IBT24" s="736"/>
      <c r="IBU24" s="736"/>
      <c r="IBV24" s="737"/>
      <c r="IBW24" s="735"/>
      <c r="IBX24" s="736"/>
      <c r="IBY24" s="736"/>
      <c r="IBZ24" s="737"/>
      <c r="ICA24" s="735"/>
      <c r="ICB24" s="736"/>
      <c r="ICC24" s="736"/>
      <c r="ICD24" s="737"/>
      <c r="ICE24" s="735"/>
      <c r="ICF24" s="736"/>
      <c r="ICG24" s="736"/>
      <c r="ICH24" s="737"/>
      <c r="ICI24" s="735"/>
      <c r="ICJ24" s="736"/>
      <c r="ICK24" s="736"/>
      <c r="ICL24" s="737"/>
      <c r="ICM24" s="735"/>
      <c r="ICN24" s="736"/>
      <c r="ICO24" s="736"/>
      <c r="ICP24" s="737"/>
      <c r="ICQ24" s="735"/>
      <c r="ICR24" s="736"/>
      <c r="ICS24" s="736"/>
      <c r="ICT24" s="737"/>
      <c r="ICU24" s="735"/>
      <c r="ICV24" s="736"/>
      <c r="ICW24" s="736"/>
      <c r="ICX24" s="737"/>
      <c r="ICY24" s="735"/>
      <c r="ICZ24" s="736"/>
      <c r="IDA24" s="736"/>
      <c r="IDB24" s="737"/>
      <c r="IDC24" s="735"/>
      <c r="IDD24" s="736"/>
      <c r="IDE24" s="736"/>
      <c r="IDF24" s="737"/>
      <c r="IDG24" s="735"/>
      <c r="IDH24" s="736"/>
      <c r="IDI24" s="736"/>
      <c r="IDJ24" s="737"/>
      <c r="IDK24" s="735"/>
      <c r="IDL24" s="736"/>
      <c r="IDM24" s="736"/>
      <c r="IDN24" s="737"/>
      <c r="IDO24" s="735"/>
      <c r="IDP24" s="736"/>
      <c r="IDQ24" s="736"/>
      <c r="IDR24" s="737"/>
      <c r="IDS24" s="735"/>
      <c r="IDT24" s="736"/>
      <c r="IDU24" s="736"/>
      <c r="IDV24" s="737"/>
      <c r="IDW24" s="735"/>
      <c r="IDX24" s="736"/>
      <c r="IDY24" s="736"/>
      <c r="IDZ24" s="737"/>
      <c r="IEA24" s="735"/>
      <c r="IEB24" s="736"/>
      <c r="IEC24" s="736"/>
      <c r="IED24" s="737"/>
      <c r="IEE24" s="735"/>
      <c r="IEF24" s="736"/>
      <c r="IEG24" s="736"/>
      <c r="IEH24" s="737"/>
      <c r="IEI24" s="735"/>
      <c r="IEJ24" s="736"/>
      <c r="IEK24" s="736"/>
      <c r="IEL24" s="737"/>
      <c r="IEM24" s="735"/>
      <c r="IEN24" s="736"/>
      <c r="IEO24" s="736"/>
      <c r="IEP24" s="737"/>
      <c r="IEQ24" s="735"/>
      <c r="IER24" s="736"/>
      <c r="IES24" s="736"/>
      <c r="IET24" s="737"/>
      <c r="IEU24" s="735"/>
      <c r="IEV24" s="736"/>
      <c r="IEW24" s="736"/>
      <c r="IEX24" s="737"/>
      <c r="IEY24" s="735"/>
      <c r="IEZ24" s="736"/>
      <c r="IFA24" s="736"/>
      <c r="IFB24" s="737"/>
      <c r="IFC24" s="735"/>
      <c r="IFD24" s="736"/>
      <c r="IFE24" s="736"/>
      <c r="IFF24" s="737"/>
      <c r="IFG24" s="735"/>
      <c r="IFH24" s="736"/>
      <c r="IFI24" s="736"/>
      <c r="IFJ24" s="737"/>
      <c r="IFK24" s="735"/>
      <c r="IFL24" s="736"/>
      <c r="IFM24" s="736"/>
      <c r="IFN24" s="737"/>
      <c r="IFO24" s="735"/>
      <c r="IFP24" s="736"/>
      <c r="IFQ24" s="736"/>
      <c r="IFR24" s="737"/>
      <c r="IFS24" s="735"/>
      <c r="IFT24" s="736"/>
      <c r="IFU24" s="736"/>
      <c r="IFV24" s="737"/>
      <c r="IFW24" s="735"/>
      <c r="IFX24" s="736"/>
      <c r="IFY24" s="736"/>
      <c r="IFZ24" s="737"/>
      <c r="IGA24" s="735"/>
      <c r="IGB24" s="736"/>
      <c r="IGC24" s="736"/>
      <c r="IGD24" s="737"/>
      <c r="IGE24" s="735"/>
      <c r="IGF24" s="736"/>
      <c r="IGG24" s="736"/>
      <c r="IGH24" s="737"/>
      <c r="IGI24" s="735"/>
      <c r="IGJ24" s="736"/>
      <c r="IGK24" s="736"/>
      <c r="IGL24" s="737"/>
      <c r="IGM24" s="735"/>
      <c r="IGN24" s="736"/>
      <c r="IGO24" s="736"/>
      <c r="IGP24" s="737"/>
      <c r="IGQ24" s="735"/>
      <c r="IGR24" s="736"/>
      <c r="IGS24" s="736"/>
      <c r="IGT24" s="737"/>
      <c r="IGU24" s="735"/>
      <c r="IGV24" s="736"/>
      <c r="IGW24" s="736"/>
      <c r="IGX24" s="737"/>
      <c r="IGY24" s="735"/>
      <c r="IGZ24" s="736"/>
      <c r="IHA24" s="736"/>
      <c r="IHB24" s="737"/>
      <c r="IHC24" s="735"/>
      <c r="IHD24" s="736"/>
      <c r="IHE24" s="736"/>
      <c r="IHF24" s="737"/>
      <c r="IHG24" s="735"/>
      <c r="IHH24" s="736"/>
      <c r="IHI24" s="736"/>
      <c r="IHJ24" s="737"/>
      <c r="IHK24" s="735"/>
      <c r="IHL24" s="736"/>
      <c r="IHM24" s="736"/>
      <c r="IHN24" s="737"/>
      <c r="IHO24" s="735"/>
      <c r="IHP24" s="736"/>
      <c r="IHQ24" s="736"/>
      <c r="IHR24" s="737"/>
      <c r="IHS24" s="735"/>
      <c r="IHT24" s="736"/>
      <c r="IHU24" s="736"/>
      <c r="IHV24" s="737"/>
      <c r="IHW24" s="735"/>
      <c r="IHX24" s="736"/>
      <c r="IHY24" s="736"/>
      <c r="IHZ24" s="737"/>
      <c r="IIA24" s="735"/>
      <c r="IIB24" s="736"/>
      <c r="IIC24" s="736"/>
      <c r="IID24" s="737"/>
      <c r="IIE24" s="735"/>
      <c r="IIF24" s="736"/>
      <c r="IIG24" s="736"/>
      <c r="IIH24" s="737"/>
      <c r="III24" s="735"/>
      <c r="IIJ24" s="736"/>
      <c r="IIK24" s="736"/>
      <c r="IIL24" s="737"/>
      <c r="IIM24" s="735"/>
      <c r="IIN24" s="736"/>
      <c r="IIO24" s="736"/>
      <c r="IIP24" s="737"/>
      <c r="IIQ24" s="735"/>
      <c r="IIR24" s="736"/>
      <c r="IIS24" s="736"/>
      <c r="IIT24" s="737"/>
      <c r="IIU24" s="735"/>
      <c r="IIV24" s="736"/>
      <c r="IIW24" s="736"/>
      <c r="IIX24" s="737"/>
      <c r="IIY24" s="735"/>
      <c r="IIZ24" s="736"/>
      <c r="IJA24" s="736"/>
      <c r="IJB24" s="737"/>
      <c r="IJC24" s="735"/>
      <c r="IJD24" s="736"/>
      <c r="IJE24" s="736"/>
      <c r="IJF24" s="737"/>
      <c r="IJG24" s="735"/>
      <c r="IJH24" s="736"/>
      <c r="IJI24" s="736"/>
      <c r="IJJ24" s="737"/>
      <c r="IJK24" s="735"/>
      <c r="IJL24" s="736"/>
      <c r="IJM24" s="736"/>
      <c r="IJN24" s="737"/>
      <c r="IJO24" s="735"/>
      <c r="IJP24" s="736"/>
      <c r="IJQ24" s="736"/>
      <c r="IJR24" s="737"/>
      <c r="IJS24" s="735"/>
      <c r="IJT24" s="736"/>
      <c r="IJU24" s="736"/>
      <c r="IJV24" s="737"/>
      <c r="IJW24" s="735"/>
      <c r="IJX24" s="736"/>
      <c r="IJY24" s="736"/>
      <c r="IJZ24" s="737"/>
      <c r="IKA24" s="735"/>
      <c r="IKB24" s="736"/>
      <c r="IKC24" s="736"/>
      <c r="IKD24" s="737"/>
      <c r="IKE24" s="735"/>
      <c r="IKF24" s="736"/>
      <c r="IKG24" s="736"/>
      <c r="IKH24" s="737"/>
      <c r="IKI24" s="735"/>
      <c r="IKJ24" s="736"/>
      <c r="IKK24" s="736"/>
      <c r="IKL24" s="737"/>
      <c r="IKM24" s="735"/>
      <c r="IKN24" s="736"/>
      <c r="IKO24" s="736"/>
      <c r="IKP24" s="737"/>
      <c r="IKQ24" s="735"/>
      <c r="IKR24" s="736"/>
      <c r="IKS24" s="736"/>
      <c r="IKT24" s="737"/>
      <c r="IKU24" s="735"/>
      <c r="IKV24" s="736"/>
      <c r="IKW24" s="736"/>
      <c r="IKX24" s="737"/>
      <c r="IKY24" s="735"/>
      <c r="IKZ24" s="736"/>
      <c r="ILA24" s="736"/>
      <c r="ILB24" s="737"/>
      <c r="ILC24" s="735"/>
      <c r="ILD24" s="736"/>
      <c r="ILE24" s="736"/>
      <c r="ILF24" s="737"/>
      <c r="ILG24" s="735"/>
      <c r="ILH24" s="736"/>
      <c r="ILI24" s="736"/>
      <c r="ILJ24" s="737"/>
      <c r="ILK24" s="735"/>
      <c r="ILL24" s="736"/>
      <c r="ILM24" s="736"/>
      <c r="ILN24" s="737"/>
      <c r="ILO24" s="735"/>
      <c r="ILP24" s="736"/>
      <c r="ILQ24" s="736"/>
      <c r="ILR24" s="737"/>
      <c r="ILS24" s="735"/>
      <c r="ILT24" s="736"/>
      <c r="ILU24" s="736"/>
      <c r="ILV24" s="737"/>
      <c r="ILW24" s="735"/>
      <c r="ILX24" s="736"/>
      <c r="ILY24" s="736"/>
      <c r="ILZ24" s="737"/>
      <c r="IMA24" s="735"/>
      <c r="IMB24" s="736"/>
      <c r="IMC24" s="736"/>
      <c r="IMD24" s="737"/>
      <c r="IME24" s="735"/>
      <c r="IMF24" s="736"/>
      <c r="IMG24" s="736"/>
      <c r="IMH24" s="737"/>
      <c r="IMI24" s="735"/>
      <c r="IMJ24" s="736"/>
      <c r="IMK24" s="736"/>
      <c r="IML24" s="737"/>
      <c r="IMM24" s="735"/>
      <c r="IMN24" s="736"/>
      <c r="IMO24" s="736"/>
      <c r="IMP24" s="737"/>
      <c r="IMQ24" s="735"/>
      <c r="IMR24" s="736"/>
      <c r="IMS24" s="736"/>
      <c r="IMT24" s="737"/>
      <c r="IMU24" s="735"/>
      <c r="IMV24" s="736"/>
      <c r="IMW24" s="736"/>
      <c r="IMX24" s="737"/>
      <c r="IMY24" s="735"/>
      <c r="IMZ24" s="736"/>
      <c r="INA24" s="736"/>
      <c r="INB24" s="737"/>
      <c r="INC24" s="735"/>
      <c r="IND24" s="736"/>
      <c r="INE24" s="736"/>
      <c r="INF24" s="737"/>
      <c r="ING24" s="735"/>
      <c r="INH24" s="736"/>
      <c r="INI24" s="736"/>
      <c r="INJ24" s="737"/>
      <c r="INK24" s="735"/>
      <c r="INL24" s="736"/>
      <c r="INM24" s="736"/>
      <c r="INN24" s="737"/>
      <c r="INO24" s="735"/>
      <c r="INP24" s="736"/>
      <c r="INQ24" s="736"/>
      <c r="INR24" s="737"/>
      <c r="INS24" s="735"/>
      <c r="INT24" s="736"/>
      <c r="INU24" s="736"/>
      <c r="INV24" s="737"/>
      <c r="INW24" s="735"/>
      <c r="INX24" s="736"/>
      <c r="INY24" s="736"/>
      <c r="INZ24" s="737"/>
      <c r="IOA24" s="735"/>
      <c r="IOB24" s="736"/>
      <c r="IOC24" s="736"/>
      <c r="IOD24" s="737"/>
      <c r="IOE24" s="735"/>
      <c r="IOF24" s="736"/>
      <c r="IOG24" s="736"/>
      <c r="IOH24" s="737"/>
      <c r="IOI24" s="735"/>
      <c r="IOJ24" s="736"/>
      <c r="IOK24" s="736"/>
      <c r="IOL24" s="737"/>
      <c r="IOM24" s="735"/>
      <c r="ION24" s="736"/>
      <c r="IOO24" s="736"/>
      <c r="IOP24" s="737"/>
      <c r="IOQ24" s="735"/>
      <c r="IOR24" s="736"/>
      <c r="IOS24" s="736"/>
      <c r="IOT24" s="737"/>
      <c r="IOU24" s="735"/>
      <c r="IOV24" s="736"/>
      <c r="IOW24" s="736"/>
      <c r="IOX24" s="737"/>
      <c r="IOY24" s="735"/>
      <c r="IOZ24" s="736"/>
      <c r="IPA24" s="736"/>
      <c r="IPB24" s="737"/>
      <c r="IPC24" s="735"/>
      <c r="IPD24" s="736"/>
      <c r="IPE24" s="736"/>
      <c r="IPF24" s="737"/>
      <c r="IPG24" s="735"/>
      <c r="IPH24" s="736"/>
      <c r="IPI24" s="736"/>
      <c r="IPJ24" s="737"/>
      <c r="IPK24" s="735"/>
      <c r="IPL24" s="736"/>
      <c r="IPM24" s="736"/>
      <c r="IPN24" s="737"/>
      <c r="IPO24" s="735"/>
      <c r="IPP24" s="736"/>
      <c r="IPQ24" s="736"/>
      <c r="IPR24" s="737"/>
      <c r="IPS24" s="735"/>
      <c r="IPT24" s="736"/>
      <c r="IPU24" s="736"/>
      <c r="IPV24" s="737"/>
      <c r="IPW24" s="735"/>
      <c r="IPX24" s="736"/>
      <c r="IPY24" s="736"/>
      <c r="IPZ24" s="737"/>
      <c r="IQA24" s="735"/>
      <c r="IQB24" s="736"/>
      <c r="IQC24" s="736"/>
      <c r="IQD24" s="737"/>
      <c r="IQE24" s="735"/>
      <c r="IQF24" s="736"/>
      <c r="IQG24" s="736"/>
      <c r="IQH24" s="737"/>
      <c r="IQI24" s="735"/>
      <c r="IQJ24" s="736"/>
      <c r="IQK24" s="736"/>
      <c r="IQL24" s="737"/>
      <c r="IQM24" s="735"/>
      <c r="IQN24" s="736"/>
      <c r="IQO24" s="736"/>
      <c r="IQP24" s="737"/>
      <c r="IQQ24" s="735"/>
      <c r="IQR24" s="736"/>
      <c r="IQS24" s="736"/>
      <c r="IQT24" s="737"/>
      <c r="IQU24" s="735"/>
      <c r="IQV24" s="736"/>
      <c r="IQW24" s="736"/>
      <c r="IQX24" s="737"/>
      <c r="IQY24" s="735"/>
      <c r="IQZ24" s="736"/>
      <c r="IRA24" s="736"/>
      <c r="IRB24" s="737"/>
      <c r="IRC24" s="735"/>
      <c r="IRD24" s="736"/>
      <c r="IRE24" s="736"/>
      <c r="IRF24" s="737"/>
      <c r="IRG24" s="735"/>
      <c r="IRH24" s="736"/>
      <c r="IRI24" s="736"/>
      <c r="IRJ24" s="737"/>
      <c r="IRK24" s="735"/>
      <c r="IRL24" s="736"/>
      <c r="IRM24" s="736"/>
      <c r="IRN24" s="737"/>
      <c r="IRO24" s="735"/>
      <c r="IRP24" s="736"/>
      <c r="IRQ24" s="736"/>
      <c r="IRR24" s="737"/>
      <c r="IRS24" s="735"/>
      <c r="IRT24" s="736"/>
      <c r="IRU24" s="736"/>
      <c r="IRV24" s="737"/>
      <c r="IRW24" s="735"/>
      <c r="IRX24" s="736"/>
      <c r="IRY24" s="736"/>
      <c r="IRZ24" s="737"/>
      <c r="ISA24" s="735"/>
      <c r="ISB24" s="736"/>
      <c r="ISC24" s="736"/>
      <c r="ISD24" s="737"/>
      <c r="ISE24" s="735"/>
      <c r="ISF24" s="736"/>
      <c r="ISG24" s="736"/>
      <c r="ISH24" s="737"/>
      <c r="ISI24" s="735"/>
      <c r="ISJ24" s="736"/>
      <c r="ISK24" s="736"/>
      <c r="ISL24" s="737"/>
      <c r="ISM24" s="735"/>
      <c r="ISN24" s="736"/>
      <c r="ISO24" s="736"/>
      <c r="ISP24" s="737"/>
      <c r="ISQ24" s="735"/>
      <c r="ISR24" s="736"/>
      <c r="ISS24" s="736"/>
      <c r="IST24" s="737"/>
      <c r="ISU24" s="735"/>
      <c r="ISV24" s="736"/>
      <c r="ISW24" s="736"/>
      <c r="ISX24" s="737"/>
      <c r="ISY24" s="735"/>
      <c r="ISZ24" s="736"/>
      <c r="ITA24" s="736"/>
      <c r="ITB24" s="737"/>
      <c r="ITC24" s="735"/>
      <c r="ITD24" s="736"/>
      <c r="ITE24" s="736"/>
      <c r="ITF24" s="737"/>
      <c r="ITG24" s="735"/>
      <c r="ITH24" s="736"/>
      <c r="ITI24" s="736"/>
      <c r="ITJ24" s="737"/>
      <c r="ITK24" s="735"/>
      <c r="ITL24" s="736"/>
      <c r="ITM24" s="736"/>
      <c r="ITN24" s="737"/>
      <c r="ITO24" s="735"/>
      <c r="ITP24" s="736"/>
      <c r="ITQ24" s="736"/>
      <c r="ITR24" s="737"/>
      <c r="ITS24" s="735"/>
      <c r="ITT24" s="736"/>
      <c r="ITU24" s="736"/>
      <c r="ITV24" s="737"/>
      <c r="ITW24" s="735"/>
      <c r="ITX24" s="736"/>
      <c r="ITY24" s="736"/>
      <c r="ITZ24" s="737"/>
      <c r="IUA24" s="735"/>
      <c r="IUB24" s="736"/>
      <c r="IUC24" s="736"/>
      <c r="IUD24" s="737"/>
      <c r="IUE24" s="735"/>
      <c r="IUF24" s="736"/>
      <c r="IUG24" s="736"/>
      <c r="IUH24" s="737"/>
      <c r="IUI24" s="735"/>
      <c r="IUJ24" s="736"/>
      <c r="IUK24" s="736"/>
      <c r="IUL24" s="737"/>
      <c r="IUM24" s="735"/>
      <c r="IUN24" s="736"/>
      <c r="IUO24" s="736"/>
      <c r="IUP24" s="737"/>
      <c r="IUQ24" s="735"/>
      <c r="IUR24" s="736"/>
      <c r="IUS24" s="736"/>
      <c r="IUT24" s="737"/>
      <c r="IUU24" s="735"/>
      <c r="IUV24" s="736"/>
      <c r="IUW24" s="736"/>
      <c r="IUX24" s="737"/>
      <c r="IUY24" s="735"/>
      <c r="IUZ24" s="736"/>
      <c r="IVA24" s="736"/>
      <c r="IVB24" s="737"/>
      <c r="IVC24" s="735"/>
      <c r="IVD24" s="736"/>
      <c r="IVE24" s="736"/>
      <c r="IVF24" s="737"/>
      <c r="IVG24" s="735"/>
      <c r="IVH24" s="736"/>
      <c r="IVI24" s="736"/>
      <c r="IVJ24" s="737"/>
      <c r="IVK24" s="735"/>
      <c r="IVL24" s="736"/>
      <c r="IVM24" s="736"/>
      <c r="IVN24" s="737"/>
      <c r="IVO24" s="735"/>
      <c r="IVP24" s="736"/>
      <c r="IVQ24" s="736"/>
      <c r="IVR24" s="737"/>
      <c r="IVS24" s="735"/>
      <c r="IVT24" s="736"/>
      <c r="IVU24" s="736"/>
      <c r="IVV24" s="737"/>
      <c r="IVW24" s="735"/>
      <c r="IVX24" s="736"/>
      <c r="IVY24" s="736"/>
      <c r="IVZ24" s="737"/>
      <c r="IWA24" s="735"/>
      <c r="IWB24" s="736"/>
      <c r="IWC24" s="736"/>
      <c r="IWD24" s="737"/>
      <c r="IWE24" s="735"/>
      <c r="IWF24" s="736"/>
      <c r="IWG24" s="736"/>
      <c r="IWH24" s="737"/>
      <c r="IWI24" s="735"/>
      <c r="IWJ24" s="736"/>
      <c r="IWK24" s="736"/>
      <c r="IWL24" s="737"/>
      <c r="IWM24" s="735"/>
      <c r="IWN24" s="736"/>
      <c r="IWO24" s="736"/>
      <c r="IWP24" s="737"/>
      <c r="IWQ24" s="735"/>
      <c r="IWR24" s="736"/>
      <c r="IWS24" s="736"/>
      <c r="IWT24" s="737"/>
      <c r="IWU24" s="735"/>
      <c r="IWV24" s="736"/>
      <c r="IWW24" s="736"/>
      <c r="IWX24" s="737"/>
      <c r="IWY24" s="735"/>
      <c r="IWZ24" s="736"/>
      <c r="IXA24" s="736"/>
      <c r="IXB24" s="737"/>
      <c r="IXC24" s="735"/>
      <c r="IXD24" s="736"/>
      <c r="IXE24" s="736"/>
      <c r="IXF24" s="737"/>
      <c r="IXG24" s="735"/>
      <c r="IXH24" s="736"/>
      <c r="IXI24" s="736"/>
      <c r="IXJ24" s="737"/>
      <c r="IXK24" s="735"/>
      <c r="IXL24" s="736"/>
      <c r="IXM24" s="736"/>
      <c r="IXN24" s="737"/>
      <c r="IXO24" s="735"/>
      <c r="IXP24" s="736"/>
      <c r="IXQ24" s="736"/>
      <c r="IXR24" s="737"/>
      <c r="IXS24" s="735"/>
      <c r="IXT24" s="736"/>
      <c r="IXU24" s="736"/>
      <c r="IXV24" s="737"/>
      <c r="IXW24" s="735"/>
      <c r="IXX24" s="736"/>
      <c r="IXY24" s="736"/>
      <c r="IXZ24" s="737"/>
      <c r="IYA24" s="735"/>
      <c r="IYB24" s="736"/>
      <c r="IYC24" s="736"/>
      <c r="IYD24" s="737"/>
      <c r="IYE24" s="735"/>
      <c r="IYF24" s="736"/>
      <c r="IYG24" s="736"/>
      <c r="IYH24" s="737"/>
      <c r="IYI24" s="735"/>
      <c r="IYJ24" s="736"/>
      <c r="IYK24" s="736"/>
      <c r="IYL24" s="737"/>
      <c r="IYM24" s="735"/>
      <c r="IYN24" s="736"/>
      <c r="IYO24" s="736"/>
      <c r="IYP24" s="737"/>
      <c r="IYQ24" s="735"/>
      <c r="IYR24" s="736"/>
      <c r="IYS24" s="736"/>
      <c r="IYT24" s="737"/>
      <c r="IYU24" s="735"/>
      <c r="IYV24" s="736"/>
      <c r="IYW24" s="736"/>
      <c r="IYX24" s="737"/>
      <c r="IYY24" s="735"/>
      <c r="IYZ24" s="736"/>
      <c r="IZA24" s="736"/>
      <c r="IZB24" s="737"/>
      <c r="IZC24" s="735"/>
      <c r="IZD24" s="736"/>
      <c r="IZE24" s="736"/>
      <c r="IZF24" s="737"/>
      <c r="IZG24" s="735"/>
      <c r="IZH24" s="736"/>
      <c r="IZI24" s="736"/>
      <c r="IZJ24" s="737"/>
      <c r="IZK24" s="735"/>
      <c r="IZL24" s="736"/>
      <c r="IZM24" s="736"/>
      <c r="IZN24" s="737"/>
      <c r="IZO24" s="735"/>
      <c r="IZP24" s="736"/>
      <c r="IZQ24" s="736"/>
      <c r="IZR24" s="737"/>
      <c r="IZS24" s="735"/>
      <c r="IZT24" s="736"/>
      <c r="IZU24" s="736"/>
      <c r="IZV24" s="737"/>
      <c r="IZW24" s="735"/>
      <c r="IZX24" s="736"/>
      <c r="IZY24" s="736"/>
      <c r="IZZ24" s="737"/>
      <c r="JAA24" s="735"/>
      <c r="JAB24" s="736"/>
      <c r="JAC24" s="736"/>
      <c r="JAD24" s="737"/>
      <c r="JAE24" s="735"/>
      <c r="JAF24" s="736"/>
      <c r="JAG24" s="736"/>
      <c r="JAH24" s="737"/>
      <c r="JAI24" s="735"/>
      <c r="JAJ24" s="736"/>
      <c r="JAK24" s="736"/>
      <c r="JAL24" s="737"/>
      <c r="JAM24" s="735"/>
      <c r="JAN24" s="736"/>
      <c r="JAO24" s="736"/>
      <c r="JAP24" s="737"/>
      <c r="JAQ24" s="735"/>
      <c r="JAR24" s="736"/>
      <c r="JAS24" s="736"/>
      <c r="JAT24" s="737"/>
      <c r="JAU24" s="735"/>
      <c r="JAV24" s="736"/>
      <c r="JAW24" s="736"/>
      <c r="JAX24" s="737"/>
      <c r="JAY24" s="735"/>
      <c r="JAZ24" s="736"/>
      <c r="JBA24" s="736"/>
      <c r="JBB24" s="737"/>
      <c r="JBC24" s="735"/>
      <c r="JBD24" s="736"/>
      <c r="JBE24" s="736"/>
      <c r="JBF24" s="737"/>
      <c r="JBG24" s="735"/>
      <c r="JBH24" s="736"/>
      <c r="JBI24" s="736"/>
      <c r="JBJ24" s="737"/>
      <c r="JBK24" s="735"/>
      <c r="JBL24" s="736"/>
      <c r="JBM24" s="736"/>
      <c r="JBN24" s="737"/>
      <c r="JBO24" s="735"/>
      <c r="JBP24" s="736"/>
      <c r="JBQ24" s="736"/>
      <c r="JBR24" s="737"/>
      <c r="JBS24" s="735"/>
      <c r="JBT24" s="736"/>
      <c r="JBU24" s="736"/>
      <c r="JBV24" s="737"/>
      <c r="JBW24" s="735"/>
      <c r="JBX24" s="736"/>
      <c r="JBY24" s="736"/>
      <c r="JBZ24" s="737"/>
      <c r="JCA24" s="735"/>
      <c r="JCB24" s="736"/>
      <c r="JCC24" s="736"/>
      <c r="JCD24" s="737"/>
      <c r="JCE24" s="735"/>
      <c r="JCF24" s="736"/>
      <c r="JCG24" s="736"/>
      <c r="JCH24" s="737"/>
      <c r="JCI24" s="735"/>
      <c r="JCJ24" s="736"/>
      <c r="JCK24" s="736"/>
      <c r="JCL24" s="737"/>
      <c r="JCM24" s="735"/>
      <c r="JCN24" s="736"/>
      <c r="JCO24" s="736"/>
      <c r="JCP24" s="737"/>
      <c r="JCQ24" s="735"/>
      <c r="JCR24" s="736"/>
      <c r="JCS24" s="736"/>
      <c r="JCT24" s="737"/>
      <c r="JCU24" s="735"/>
      <c r="JCV24" s="736"/>
      <c r="JCW24" s="736"/>
      <c r="JCX24" s="737"/>
      <c r="JCY24" s="735"/>
      <c r="JCZ24" s="736"/>
      <c r="JDA24" s="736"/>
      <c r="JDB24" s="737"/>
      <c r="JDC24" s="735"/>
      <c r="JDD24" s="736"/>
      <c r="JDE24" s="736"/>
      <c r="JDF24" s="737"/>
      <c r="JDG24" s="735"/>
      <c r="JDH24" s="736"/>
      <c r="JDI24" s="736"/>
      <c r="JDJ24" s="737"/>
      <c r="JDK24" s="735"/>
      <c r="JDL24" s="736"/>
      <c r="JDM24" s="736"/>
      <c r="JDN24" s="737"/>
      <c r="JDO24" s="735"/>
      <c r="JDP24" s="736"/>
      <c r="JDQ24" s="736"/>
      <c r="JDR24" s="737"/>
      <c r="JDS24" s="735"/>
      <c r="JDT24" s="736"/>
      <c r="JDU24" s="736"/>
      <c r="JDV24" s="737"/>
      <c r="JDW24" s="735"/>
      <c r="JDX24" s="736"/>
      <c r="JDY24" s="736"/>
      <c r="JDZ24" s="737"/>
      <c r="JEA24" s="735"/>
      <c r="JEB24" s="736"/>
      <c r="JEC24" s="736"/>
      <c r="JED24" s="737"/>
      <c r="JEE24" s="735"/>
      <c r="JEF24" s="736"/>
      <c r="JEG24" s="736"/>
      <c r="JEH24" s="737"/>
      <c r="JEI24" s="735"/>
      <c r="JEJ24" s="736"/>
      <c r="JEK24" s="736"/>
      <c r="JEL24" s="737"/>
      <c r="JEM24" s="735"/>
      <c r="JEN24" s="736"/>
      <c r="JEO24" s="736"/>
      <c r="JEP24" s="737"/>
      <c r="JEQ24" s="735"/>
      <c r="JER24" s="736"/>
      <c r="JES24" s="736"/>
      <c r="JET24" s="737"/>
      <c r="JEU24" s="735"/>
      <c r="JEV24" s="736"/>
      <c r="JEW24" s="736"/>
      <c r="JEX24" s="737"/>
      <c r="JEY24" s="735"/>
      <c r="JEZ24" s="736"/>
      <c r="JFA24" s="736"/>
      <c r="JFB24" s="737"/>
      <c r="JFC24" s="735"/>
      <c r="JFD24" s="736"/>
      <c r="JFE24" s="736"/>
      <c r="JFF24" s="737"/>
      <c r="JFG24" s="735"/>
      <c r="JFH24" s="736"/>
      <c r="JFI24" s="736"/>
      <c r="JFJ24" s="737"/>
      <c r="JFK24" s="735"/>
      <c r="JFL24" s="736"/>
      <c r="JFM24" s="736"/>
      <c r="JFN24" s="737"/>
      <c r="JFO24" s="735"/>
      <c r="JFP24" s="736"/>
      <c r="JFQ24" s="736"/>
      <c r="JFR24" s="737"/>
      <c r="JFS24" s="735"/>
      <c r="JFT24" s="736"/>
      <c r="JFU24" s="736"/>
      <c r="JFV24" s="737"/>
      <c r="JFW24" s="735"/>
      <c r="JFX24" s="736"/>
      <c r="JFY24" s="736"/>
      <c r="JFZ24" s="737"/>
      <c r="JGA24" s="735"/>
      <c r="JGB24" s="736"/>
      <c r="JGC24" s="736"/>
      <c r="JGD24" s="737"/>
      <c r="JGE24" s="735"/>
      <c r="JGF24" s="736"/>
      <c r="JGG24" s="736"/>
      <c r="JGH24" s="737"/>
      <c r="JGI24" s="735"/>
      <c r="JGJ24" s="736"/>
      <c r="JGK24" s="736"/>
      <c r="JGL24" s="737"/>
      <c r="JGM24" s="735"/>
      <c r="JGN24" s="736"/>
      <c r="JGO24" s="736"/>
      <c r="JGP24" s="737"/>
      <c r="JGQ24" s="735"/>
      <c r="JGR24" s="736"/>
      <c r="JGS24" s="736"/>
      <c r="JGT24" s="737"/>
      <c r="JGU24" s="735"/>
      <c r="JGV24" s="736"/>
      <c r="JGW24" s="736"/>
      <c r="JGX24" s="737"/>
      <c r="JGY24" s="735"/>
      <c r="JGZ24" s="736"/>
      <c r="JHA24" s="736"/>
      <c r="JHB24" s="737"/>
      <c r="JHC24" s="735"/>
      <c r="JHD24" s="736"/>
      <c r="JHE24" s="736"/>
      <c r="JHF24" s="737"/>
      <c r="JHG24" s="735"/>
      <c r="JHH24" s="736"/>
      <c r="JHI24" s="736"/>
      <c r="JHJ24" s="737"/>
      <c r="JHK24" s="735"/>
      <c r="JHL24" s="736"/>
      <c r="JHM24" s="736"/>
      <c r="JHN24" s="737"/>
      <c r="JHO24" s="735"/>
      <c r="JHP24" s="736"/>
      <c r="JHQ24" s="736"/>
      <c r="JHR24" s="737"/>
      <c r="JHS24" s="735"/>
      <c r="JHT24" s="736"/>
      <c r="JHU24" s="736"/>
      <c r="JHV24" s="737"/>
      <c r="JHW24" s="735"/>
      <c r="JHX24" s="736"/>
      <c r="JHY24" s="736"/>
      <c r="JHZ24" s="737"/>
      <c r="JIA24" s="735"/>
      <c r="JIB24" s="736"/>
      <c r="JIC24" s="736"/>
      <c r="JID24" s="737"/>
      <c r="JIE24" s="735"/>
      <c r="JIF24" s="736"/>
      <c r="JIG24" s="736"/>
      <c r="JIH24" s="737"/>
      <c r="JII24" s="735"/>
      <c r="JIJ24" s="736"/>
      <c r="JIK24" s="736"/>
      <c r="JIL24" s="737"/>
      <c r="JIM24" s="735"/>
      <c r="JIN24" s="736"/>
      <c r="JIO24" s="736"/>
      <c r="JIP24" s="737"/>
      <c r="JIQ24" s="735"/>
      <c r="JIR24" s="736"/>
      <c r="JIS24" s="736"/>
      <c r="JIT24" s="737"/>
      <c r="JIU24" s="735"/>
      <c r="JIV24" s="736"/>
      <c r="JIW24" s="736"/>
      <c r="JIX24" s="737"/>
      <c r="JIY24" s="735"/>
      <c r="JIZ24" s="736"/>
      <c r="JJA24" s="736"/>
      <c r="JJB24" s="737"/>
      <c r="JJC24" s="735"/>
      <c r="JJD24" s="736"/>
      <c r="JJE24" s="736"/>
      <c r="JJF24" s="737"/>
      <c r="JJG24" s="735"/>
      <c r="JJH24" s="736"/>
      <c r="JJI24" s="736"/>
      <c r="JJJ24" s="737"/>
      <c r="JJK24" s="735"/>
      <c r="JJL24" s="736"/>
      <c r="JJM24" s="736"/>
      <c r="JJN24" s="737"/>
      <c r="JJO24" s="735"/>
      <c r="JJP24" s="736"/>
      <c r="JJQ24" s="736"/>
      <c r="JJR24" s="737"/>
      <c r="JJS24" s="735"/>
      <c r="JJT24" s="736"/>
      <c r="JJU24" s="736"/>
      <c r="JJV24" s="737"/>
      <c r="JJW24" s="735"/>
      <c r="JJX24" s="736"/>
      <c r="JJY24" s="736"/>
      <c r="JJZ24" s="737"/>
      <c r="JKA24" s="735"/>
      <c r="JKB24" s="736"/>
      <c r="JKC24" s="736"/>
      <c r="JKD24" s="737"/>
      <c r="JKE24" s="735"/>
      <c r="JKF24" s="736"/>
      <c r="JKG24" s="736"/>
      <c r="JKH24" s="737"/>
      <c r="JKI24" s="735"/>
      <c r="JKJ24" s="736"/>
      <c r="JKK24" s="736"/>
      <c r="JKL24" s="737"/>
      <c r="JKM24" s="735"/>
      <c r="JKN24" s="736"/>
      <c r="JKO24" s="736"/>
      <c r="JKP24" s="737"/>
      <c r="JKQ24" s="735"/>
      <c r="JKR24" s="736"/>
      <c r="JKS24" s="736"/>
      <c r="JKT24" s="737"/>
      <c r="JKU24" s="735"/>
      <c r="JKV24" s="736"/>
      <c r="JKW24" s="736"/>
      <c r="JKX24" s="737"/>
      <c r="JKY24" s="735"/>
      <c r="JKZ24" s="736"/>
      <c r="JLA24" s="736"/>
      <c r="JLB24" s="737"/>
      <c r="JLC24" s="735"/>
      <c r="JLD24" s="736"/>
      <c r="JLE24" s="736"/>
      <c r="JLF24" s="737"/>
      <c r="JLG24" s="735"/>
      <c r="JLH24" s="736"/>
      <c r="JLI24" s="736"/>
      <c r="JLJ24" s="737"/>
      <c r="JLK24" s="735"/>
      <c r="JLL24" s="736"/>
      <c r="JLM24" s="736"/>
      <c r="JLN24" s="737"/>
      <c r="JLO24" s="735"/>
      <c r="JLP24" s="736"/>
      <c r="JLQ24" s="736"/>
      <c r="JLR24" s="737"/>
      <c r="JLS24" s="735"/>
      <c r="JLT24" s="736"/>
      <c r="JLU24" s="736"/>
      <c r="JLV24" s="737"/>
      <c r="JLW24" s="735"/>
      <c r="JLX24" s="736"/>
      <c r="JLY24" s="736"/>
      <c r="JLZ24" s="737"/>
      <c r="JMA24" s="735"/>
      <c r="JMB24" s="736"/>
      <c r="JMC24" s="736"/>
      <c r="JMD24" s="737"/>
      <c r="JME24" s="735"/>
      <c r="JMF24" s="736"/>
      <c r="JMG24" s="736"/>
      <c r="JMH24" s="737"/>
      <c r="JMI24" s="735"/>
      <c r="JMJ24" s="736"/>
      <c r="JMK24" s="736"/>
      <c r="JML24" s="737"/>
      <c r="JMM24" s="735"/>
      <c r="JMN24" s="736"/>
      <c r="JMO24" s="736"/>
      <c r="JMP24" s="737"/>
      <c r="JMQ24" s="735"/>
      <c r="JMR24" s="736"/>
      <c r="JMS24" s="736"/>
      <c r="JMT24" s="737"/>
      <c r="JMU24" s="735"/>
      <c r="JMV24" s="736"/>
      <c r="JMW24" s="736"/>
      <c r="JMX24" s="737"/>
      <c r="JMY24" s="735"/>
      <c r="JMZ24" s="736"/>
      <c r="JNA24" s="736"/>
      <c r="JNB24" s="737"/>
      <c r="JNC24" s="735"/>
      <c r="JND24" s="736"/>
      <c r="JNE24" s="736"/>
      <c r="JNF24" s="737"/>
      <c r="JNG24" s="735"/>
      <c r="JNH24" s="736"/>
      <c r="JNI24" s="736"/>
      <c r="JNJ24" s="737"/>
      <c r="JNK24" s="735"/>
      <c r="JNL24" s="736"/>
      <c r="JNM24" s="736"/>
      <c r="JNN24" s="737"/>
      <c r="JNO24" s="735"/>
      <c r="JNP24" s="736"/>
      <c r="JNQ24" s="736"/>
      <c r="JNR24" s="737"/>
      <c r="JNS24" s="735"/>
      <c r="JNT24" s="736"/>
      <c r="JNU24" s="736"/>
      <c r="JNV24" s="737"/>
      <c r="JNW24" s="735"/>
      <c r="JNX24" s="736"/>
      <c r="JNY24" s="736"/>
      <c r="JNZ24" s="737"/>
      <c r="JOA24" s="735"/>
      <c r="JOB24" s="736"/>
      <c r="JOC24" s="736"/>
      <c r="JOD24" s="737"/>
      <c r="JOE24" s="735"/>
      <c r="JOF24" s="736"/>
      <c r="JOG24" s="736"/>
      <c r="JOH24" s="737"/>
      <c r="JOI24" s="735"/>
      <c r="JOJ24" s="736"/>
      <c r="JOK24" s="736"/>
      <c r="JOL24" s="737"/>
      <c r="JOM24" s="735"/>
      <c r="JON24" s="736"/>
      <c r="JOO24" s="736"/>
      <c r="JOP24" s="737"/>
      <c r="JOQ24" s="735"/>
      <c r="JOR24" s="736"/>
      <c r="JOS24" s="736"/>
      <c r="JOT24" s="737"/>
      <c r="JOU24" s="735"/>
      <c r="JOV24" s="736"/>
      <c r="JOW24" s="736"/>
      <c r="JOX24" s="737"/>
      <c r="JOY24" s="735"/>
      <c r="JOZ24" s="736"/>
      <c r="JPA24" s="736"/>
      <c r="JPB24" s="737"/>
      <c r="JPC24" s="735"/>
      <c r="JPD24" s="736"/>
      <c r="JPE24" s="736"/>
      <c r="JPF24" s="737"/>
      <c r="JPG24" s="735"/>
      <c r="JPH24" s="736"/>
      <c r="JPI24" s="736"/>
      <c r="JPJ24" s="737"/>
      <c r="JPK24" s="735"/>
      <c r="JPL24" s="736"/>
      <c r="JPM24" s="736"/>
      <c r="JPN24" s="737"/>
      <c r="JPO24" s="735"/>
      <c r="JPP24" s="736"/>
      <c r="JPQ24" s="736"/>
      <c r="JPR24" s="737"/>
      <c r="JPS24" s="735"/>
      <c r="JPT24" s="736"/>
      <c r="JPU24" s="736"/>
      <c r="JPV24" s="737"/>
      <c r="JPW24" s="735"/>
      <c r="JPX24" s="736"/>
      <c r="JPY24" s="736"/>
      <c r="JPZ24" s="737"/>
      <c r="JQA24" s="735"/>
      <c r="JQB24" s="736"/>
      <c r="JQC24" s="736"/>
      <c r="JQD24" s="737"/>
      <c r="JQE24" s="735"/>
      <c r="JQF24" s="736"/>
      <c r="JQG24" s="736"/>
      <c r="JQH24" s="737"/>
      <c r="JQI24" s="735"/>
      <c r="JQJ24" s="736"/>
      <c r="JQK24" s="736"/>
      <c r="JQL24" s="737"/>
      <c r="JQM24" s="735"/>
      <c r="JQN24" s="736"/>
      <c r="JQO24" s="736"/>
      <c r="JQP24" s="737"/>
      <c r="JQQ24" s="735"/>
      <c r="JQR24" s="736"/>
      <c r="JQS24" s="736"/>
      <c r="JQT24" s="737"/>
      <c r="JQU24" s="735"/>
      <c r="JQV24" s="736"/>
      <c r="JQW24" s="736"/>
      <c r="JQX24" s="737"/>
      <c r="JQY24" s="735"/>
      <c r="JQZ24" s="736"/>
      <c r="JRA24" s="736"/>
      <c r="JRB24" s="737"/>
      <c r="JRC24" s="735"/>
      <c r="JRD24" s="736"/>
      <c r="JRE24" s="736"/>
      <c r="JRF24" s="737"/>
      <c r="JRG24" s="735"/>
      <c r="JRH24" s="736"/>
      <c r="JRI24" s="736"/>
      <c r="JRJ24" s="737"/>
      <c r="JRK24" s="735"/>
      <c r="JRL24" s="736"/>
      <c r="JRM24" s="736"/>
      <c r="JRN24" s="737"/>
      <c r="JRO24" s="735"/>
      <c r="JRP24" s="736"/>
      <c r="JRQ24" s="736"/>
      <c r="JRR24" s="737"/>
      <c r="JRS24" s="735"/>
      <c r="JRT24" s="736"/>
      <c r="JRU24" s="736"/>
      <c r="JRV24" s="737"/>
      <c r="JRW24" s="735"/>
      <c r="JRX24" s="736"/>
      <c r="JRY24" s="736"/>
      <c r="JRZ24" s="737"/>
      <c r="JSA24" s="735"/>
      <c r="JSB24" s="736"/>
      <c r="JSC24" s="736"/>
      <c r="JSD24" s="737"/>
      <c r="JSE24" s="735"/>
      <c r="JSF24" s="736"/>
      <c r="JSG24" s="736"/>
      <c r="JSH24" s="737"/>
      <c r="JSI24" s="735"/>
      <c r="JSJ24" s="736"/>
      <c r="JSK24" s="736"/>
      <c r="JSL24" s="737"/>
      <c r="JSM24" s="735"/>
      <c r="JSN24" s="736"/>
      <c r="JSO24" s="736"/>
      <c r="JSP24" s="737"/>
      <c r="JSQ24" s="735"/>
      <c r="JSR24" s="736"/>
      <c r="JSS24" s="736"/>
      <c r="JST24" s="737"/>
      <c r="JSU24" s="735"/>
      <c r="JSV24" s="736"/>
      <c r="JSW24" s="736"/>
      <c r="JSX24" s="737"/>
      <c r="JSY24" s="735"/>
      <c r="JSZ24" s="736"/>
      <c r="JTA24" s="736"/>
      <c r="JTB24" s="737"/>
      <c r="JTC24" s="735"/>
      <c r="JTD24" s="736"/>
      <c r="JTE24" s="736"/>
      <c r="JTF24" s="737"/>
      <c r="JTG24" s="735"/>
      <c r="JTH24" s="736"/>
      <c r="JTI24" s="736"/>
      <c r="JTJ24" s="737"/>
      <c r="JTK24" s="735"/>
      <c r="JTL24" s="736"/>
      <c r="JTM24" s="736"/>
      <c r="JTN24" s="737"/>
      <c r="JTO24" s="735"/>
      <c r="JTP24" s="736"/>
      <c r="JTQ24" s="736"/>
      <c r="JTR24" s="737"/>
      <c r="JTS24" s="735"/>
      <c r="JTT24" s="736"/>
      <c r="JTU24" s="736"/>
      <c r="JTV24" s="737"/>
      <c r="JTW24" s="735"/>
      <c r="JTX24" s="736"/>
      <c r="JTY24" s="736"/>
      <c r="JTZ24" s="737"/>
      <c r="JUA24" s="735"/>
      <c r="JUB24" s="736"/>
      <c r="JUC24" s="736"/>
      <c r="JUD24" s="737"/>
      <c r="JUE24" s="735"/>
      <c r="JUF24" s="736"/>
      <c r="JUG24" s="736"/>
      <c r="JUH24" s="737"/>
      <c r="JUI24" s="735"/>
      <c r="JUJ24" s="736"/>
      <c r="JUK24" s="736"/>
      <c r="JUL24" s="737"/>
      <c r="JUM24" s="735"/>
      <c r="JUN24" s="736"/>
      <c r="JUO24" s="736"/>
      <c r="JUP24" s="737"/>
      <c r="JUQ24" s="735"/>
      <c r="JUR24" s="736"/>
      <c r="JUS24" s="736"/>
      <c r="JUT24" s="737"/>
      <c r="JUU24" s="735"/>
      <c r="JUV24" s="736"/>
      <c r="JUW24" s="736"/>
      <c r="JUX24" s="737"/>
      <c r="JUY24" s="735"/>
      <c r="JUZ24" s="736"/>
      <c r="JVA24" s="736"/>
      <c r="JVB24" s="737"/>
      <c r="JVC24" s="735"/>
      <c r="JVD24" s="736"/>
      <c r="JVE24" s="736"/>
      <c r="JVF24" s="737"/>
      <c r="JVG24" s="735"/>
      <c r="JVH24" s="736"/>
      <c r="JVI24" s="736"/>
      <c r="JVJ24" s="737"/>
      <c r="JVK24" s="735"/>
      <c r="JVL24" s="736"/>
      <c r="JVM24" s="736"/>
      <c r="JVN24" s="737"/>
      <c r="JVO24" s="735"/>
      <c r="JVP24" s="736"/>
      <c r="JVQ24" s="736"/>
      <c r="JVR24" s="737"/>
      <c r="JVS24" s="735"/>
      <c r="JVT24" s="736"/>
      <c r="JVU24" s="736"/>
      <c r="JVV24" s="737"/>
      <c r="JVW24" s="735"/>
      <c r="JVX24" s="736"/>
      <c r="JVY24" s="736"/>
      <c r="JVZ24" s="737"/>
      <c r="JWA24" s="735"/>
      <c r="JWB24" s="736"/>
      <c r="JWC24" s="736"/>
      <c r="JWD24" s="737"/>
      <c r="JWE24" s="735"/>
      <c r="JWF24" s="736"/>
      <c r="JWG24" s="736"/>
      <c r="JWH24" s="737"/>
      <c r="JWI24" s="735"/>
      <c r="JWJ24" s="736"/>
      <c r="JWK24" s="736"/>
      <c r="JWL24" s="737"/>
      <c r="JWM24" s="735"/>
      <c r="JWN24" s="736"/>
      <c r="JWO24" s="736"/>
      <c r="JWP24" s="737"/>
      <c r="JWQ24" s="735"/>
      <c r="JWR24" s="736"/>
      <c r="JWS24" s="736"/>
      <c r="JWT24" s="737"/>
      <c r="JWU24" s="735"/>
      <c r="JWV24" s="736"/>
      <c r="JWW24" s="736"/>
      <c r="JWX24" s="737"/>
      <c r="JWY24" s="735"/>
      <c r="JWZ24" s="736"/>
      <c r="JXA24" s="736"/>
      <c r="JXB24" s="737"/>
      <c r="JXC24" s="735"/>
      <c r="JXD24" s="736"/>
      <c r="JXE24" s="736"/>
      <c r="JXF24" s="737"/>
      <c r="JXG24" s="735"/>
      <c r="JXH24" s="736"/>
      <c r="JXI24" s="736"/>
      <c r="JXJ24" s="737"/>
      <c r="JXK24" s="735"/>
      <c r="JXL24" s="736"/>
      <c r="JXM24" s="736"/>
      <c r="JXN24" s="737"/>
      <c r="JXO24" s="735"/>
      <c r="JXP24" s="736"/>
      <c r="JXQ24" s="736"/>
      <c r="JXR24" s="737"/>
      <c r="JXS24" s="735"/>
      <c r="JXT24" s="736"/>
      <c r="JXU24" s="736"/>
      <c r="JXV24" s="737"/>
      <c r="JXW24" s="735"/>
      <c r="JXX24" s="736"/>
      <c r="JXY24" s="736"/>
      <c r="JXZ24" s="737"/>
      <c r="JYA24" s="735"/>
      <c r="JYB24" s="736"/>
      <c r="JYC24" s="736"/>
      <c r="JYD24" s="737"/>
      <c r="JYE24" s="735"/>
      <c r="JYF24" s="736"/>
      <c r="JYG24" s="736"/>
      <c r="JYH24" s="737"/>
      <c r="JYI24" s="735"/>
      <c r="JYJ24" s="736"/>
      <c r="JYK24" s="736"/>
      <c r="JYL24" s="737"/>
      <c r="JYM24" s="735"/>
      <c r="JYN24" s="736"/>
      <c r="JYO24" s="736"/>
      <c r="JYP24" s="737"/>
      <c r="JYQ24" s="735"/>
      <c r="JYR24" s="736"/>
      <c r="JYS24" s="736"/>
      <c r="JYT24" s="737"/>
      <c r="JYU24" s="735"/>
      <c r="JYV24" s="736"/>
      <c r="JYW24" s="736"/>
      <c r="JYX24" s="737"/>
      <c r="JYY24" s="735"/>
      <c r="JYZ24" s="736"/>
      <c r="JZA24" s="736"/>
      <c r="JZB24" s="737"/>
      <c r="JZC24" s="735"/>
      <c r="JZD24" s="736"/>
      <c r="JZE24" s="736"/>
      <c r="JZF24" s="737"/>
      <c r="JZG24" s="735"/>
      <c r="JZH24" s="736"/>
      <c r="JZI24" s="736"/>
      <c r="JZJ24" s="737"/>
      <c r="JZK24" s="735"/>
      <c r="JZL24" s="736"/>
      <c r="JZM24" s="736"/>
      <c r="JZN24" s="737"/>
      <c r="JZO24" s="735"/>
      <c r="JZP24" s="736"/>
      <c r="JZQ24" s="736"/>
      <c r="JZR24" s="737"/>
      <c r="JZS24" s="735"/>
      <c r="JZT24" s="736"/>
      <c r="JZU24" s="736"/>
      <c r="JZV24" s="737"/>
      <c r="JZW24" s="735"/>
      <c r="JZX24" s="736"/>
      <c r="JZY24" s="736"/>
      <c r="JZZ24" s="737"/>
      <c r="KAA24" s="735"/>
      <c r="KAB24" s="736"/>
      <c r="KAC24" s="736"/>
      <c r="KAD24" s="737"/>
      <c r="KAE24" s="735"/>
      <c r="KAF24" s="736"/>
      <c r="KAG24" s="736"/>
      <c r="KAH24" s="737"/>
      <c r="KAI24" s="735"/>
      <c r="KAJ24" s="736"/>
      <c r="KAK24" s="736"/>
      <c r="KAL24" s="737"/>
      <c r="KAM24" s="735"/>
      <c r="KAN24" s="736"/>
      <c r="KAO24" s="736"/>
      <c r="KAP24" s="737"/>
      <c r="KAQ24" s="735"/>
      <c r="KAR24" s="736"/>
      <c r="KAS24" s="736"/>
      <c r="KAT24" s="737"/>
      <c r="KAU24" s="735"/>
      <c r="KAV24" s="736"/>
      <c r="KAW24" s="736"/>
      <c r="KAX24" s="737"/>
      <c r="KAY24" s="735"/>
      <c r="KAZ24" s="736"/>
      <c r="KBA24" s="736"/>
      <c r="KBB24" s="737"/>
      <c r="KBC24" s="735"/>
      <c r="KBD24" s="736"/>
      <c r="KBE24" s="736"/>
      <c r="KBF24" s="737"/>
      <c r="KBG24" s="735"/>
      <c r="KBH24" s="736"/>
      <c r="KBI24" s="736"/>
      <c r="KBJ24" s="737"/>
      <c r="KBK24" s="735"/>
      <c r="KBL24" s="736"/>
      <c r="KBM24" s="736"/>
      <c r="KBN24" s="737"/>
      <c r="KBO24" s="735"/>
      <c r="KBP24" s="736"/>
      <c r="KBQ24" s="736"/>
      <c r="KBR24" s="737"/>
      <c r="KBS24" s="735"/>
      <c r="KBT24" s="736"/>
      <c r="KBU24" s="736"/>
      <c r="KBV24" s="737"/>
      <c r="KBW24" s="735"/>
      <c r="KBX24" s="736"/>
      <c r="KBY24" s="736"/>
      <c r="KBZ24" s="737"/>
      <c r="KCA24" s="735"/>
      <c r="KCB24" s="736"/>
      <c r="KCC24" s="736"/>
      <c r="KCD24" s="737"/>
      <c r="KCE24" s="735"/>
      <c r="KCF24" s="736"/>
      <c r="KCG24" s="736"/>
      <c r="KCH24" s="737"/>
      <c r="KCI24" s="735"/>
      <c r="KCJ24" s="736"/>
      <c r="KCK24" s="736"/>
      <c r="KCL24" s="737"/>
      <c r="KCM24" s="735"/>
      <c r="KCN24" s="736"/>
      <c r="KCO24" s="736"/>
      <c r="KCP24" s="737"/>
      <c r="KCQ24" s="735"/>
      <c r="KCR24" s="736"/>
      <c r="KCS24" s="736"/>
      <c r="KCT24" s="737"/>
      <c r="KCU24" s="735"/>
      <c r="KCV24" s="736"/>
      <c r="KCW24" s="736"/>
      <c r="KCX24" s="737"/>
      <c r="KCY24" s="735"/>
      <c r="KCZ24" s="736"/>
      <c r="KDA24" s="736"/>
      <c r="KDB24" s="737"/>
      <c r="KDC24" s="735"/>
      <c r="KDD24" s="736"/>
      <c r="KDE24" s="736"/>
      <c r="KDF24" s="737"/>
      <c r="KDG24" s="735"/>
      <c r="KDH24" s="736"/>
      <c r="KDI24" s="736"/>
      <c r="KDJ24" s="737"/>
      <c r="KDK24" s="735"/>
      <c r="KDL24" s="736"/>
      <c r="KDM24" s="736"/>
      <c r="KDN24" s="737"/>
      <c r="KDO24" s="735"/>
      <c r="KDP24" s="736"/>
      <c r="KDQ24" s="736"/>
      <c r="KDR24" s="737"/>
      <c r="KDS24" s="735"/>
      <c r="KDT24" s="736"/>
      <c r="KDU24" s="736"/>
      <c r="KDV24" s="737"/>
      <c r="KDW24" s="735"/>
      <c r="KDX24" s="736"/>
      <c r="KDY24" s="736"/>
      <c r="KDZ24" s="737"/>
      <c r="KEA24" s="735"/>
      <c r="KEB24" s="736"/>
      <c r="KEC24" s="736"/>
      <c r="KED24" s="737"/>
      <c r="KEE24" s="735"/>
      <c r="KEF24" s="736"/>
      <c r="KEG24" s="736"/>
      <c r="KEH24" s="737"/>
      <c r="KEI24" s="735"/>
      <c r="KEJ24" s="736"/>
      <c r="KEK24" s="736"/>
      <c r="KEL24" s="737"/>
      <c r="KEM24" s="735"/>
      <c r="KEN24" s="736"/>
      <c r="KEO24" s="736"/>
      <c r="KEP24" s="737"/>
      <c r="KEQ24" s="735"/>
      <c r="KER24" s="736"/>
      <c r="KES24" s="736"/>
      <c r="KET24" s="737"/>
      <c r="KEU24" s="735"/>
      <c r="KEV24" s="736"/>
      <c r="KEW24" s="736"/>
      <c r="KEX24" s="737"/>
      <c r="KEY24" s="735"/>
      <c r="KEZ24" s="736"/>
      <c r="KFA24" s="736"/>
      <c r="KFB24" s="737"/>
      <c r="KFC24" s="735"/>
      <c r="KFD24" s="736"/>
      <c r="KFE24" s="736"/>
      <c r="KFF24" s="737"/>
      <c r="KFG24" s="735"/>
      <c r="KFH24" s="736"/>
      <c r="KFI24" s="736"/>
      <c r="KFJ24" s="737"/>
      <c r="KFK24" s="735"/>
      <c r="KFL24" s="736"/>
      <c r="KFM24" s="736"/>
      <c r="KFN24" s="737"/>
      <c r="KFO24" s="735"/>
      <c r="KFP24" s="736"/>
      <c r="KFQ24" s="736"/>
      <c r="KFR24" s="737"/>
      <c r="KFS24" s="735"/>
      <c r="KFT24" s="736"/>
      <c r="KFU24" s="736"/>
      <c r="KFV24" s="737"/>
      <c r="KFW24" s="735"/>
      <c r="KFX24" s="736"/>
      <c r="KFY24" s="736"/>
      <c r="KFZ24" s="737"/>
      <c r="KGA24" s="735"/>
      <c r="KGB24" s="736"/>
      <c r="KGC24" s="736"/>
      <c r="KGD24" s="737"/>
      <c r="KGE24" s="735"/>
      <c r="KGF24" s="736"/>
      <c r="KGG24" s="736"/>
      <c r="KGH24" s="737"/>
      <c r="KGI24" s="735"/>
      <c r="KGJ24" s="736"/>
      <c r="KGK24" s="736"/>
      <c r="KGL24" s="737"/>
      <c r="KGM24" s="735"/>
      <c r="KGN24" s="736"/>
      <c r="KGO24" s="736"/>
      <c r="KGP24" s="737"/>
      <c r="KGQ24" s="735"/>
      <c r="KGR24" s="736"/>
      <c r="KGS24" s="736"/>
      <c r="KGT24" s="737"/>
      <c r="KGU24" s="735"/>
      <c r="KGV24" s="736"/>
      <c r="KGW24" s="736"/>
      <c r="KGX24" s="737"/>
      <c r="KGY24" s="735"/>
      <c r="KGZ24" s="736"/>
      <c r="KHA24" s="736"/>
      <c r="KHB24" s="737"/>
      <c r="KHC24" s="735"/>
      <c r="KHD24" s="736"/>
      <c r="KHE24" s="736"/>
      <c r="KHF24" s="737"/>
      <c r="KHG24" s="735"/>
      <c r="KHH24" s="736"/>
      <c r="KHI24" s="736"/>
      <c r="KHJ24" s="737"/>
      <c r="KHK24" s="735"/>
      <c r="KHL24" s="736"/>
      <c r="KHM24" s="736"/>
      <c r="KHN24" s="737"/>
      <c r="KHO24" s="735"/>
      <c r="KHP24" s="736"/>
      <c r="KHQ24" s="736"/>
      <c r="KHR24" s="737"/>
      <c r="KHS24" s="735"/>
      <c r="KHT24" s="736"/>
      <c r="KHU24" s="736"/>
      <c r="KHV24" s="737"/>
      <c r="KHW24" s="735"/>
      <c r="KHX24" s="736"/>
      <c r="KHY24" s="736"/>
      <c r="KHZ24" s="737"/>
      <c r="KIA24" s="735"/>
      <c r="KIB24" s="736"/>
      <c r="KIC24" s="736"/>
      <c r="KID24" s="737"/>
      <c r="KIE24" s="735"/>
      <c r="KIF24" s="736"/>
      <c r="KIG24" s="736"/>
      <c r="KIH24" s="737"/>
      <c r="KII24" s="735"/>
      <c r="KIJ24" s="736"/>
      <c r="KIK24" s="736"/>
      <c r="KIL24" s="737"/>
      <c r="KIM24" s="735"/>
      <c r="KIN24" s="736"/>
      <c r="KIO24" s="736"/>
      <c r="KIP24" s="737"/>
      <c r="KIQ24" s="735"/>
      <c r="KIR24" s="736"/>
      <c r="KIS24" s="736"/>
      <c r="KIT24" s="737"/>
      <c r="KIU24" s="735"/>
      <c r="KIV24" s="736"/>
      <c r="KIW24" s="736"/>
      <c r="KIX24" s="737"/>
      <c r="KIY24" s="735"/>
      <c r="KIZ24" s="736"/>
      <c r="KJA24" s="736"/>
      <c r="KJB24" s="737"/>
      <c r="KJC24" s="735"/>
      <c r="KJD24" s="736"/>
      <c r="KJE24" s="736"/>
      <c r="KJF24" s="737"/>
      <c r="KJG24" s="735"/>
      <c r="KJH24" s="736"/>
      <c r="KJI24" s="736"/>
      <c r="KJJ24" s="737"/>
      <c r="KJK24" s="735"/>
      <c r="KJL24" s="736"/>
      <c r="KJM24" s="736"/>
      <c r="KJN24" s="737"/>
      <c r="KJO24" s="735"/>
      <c r="KJP24" s="736"/>
      <c r="KJQ24" s="736"/>
      <c r="KJR24" s="737"/>
      <c r="KJS24" s="735"/>
      <c r="KJT24" s="736"/>
      <c r="KJU24" s="736"/>
      <c r="KJV24" s="737"/>
      <c r="KJW24" s="735"/>
      <c r="KJX24" s="736"/>
      <c r="KJY24" s="736"/>
      <c r="KJZ24" s="737"/>
      <c r="KKA24" s="735"/>
      <c r="KKB24" s="736"/>
      <c r="KKC24" s="736"/>
      <c r="KKD24" s="737"/>
      <c r="KKE24" s="735"/>
      <c r="KKF24" s="736"/>
      <c r="KKG24" s="736"/>
      <c r="KKH24" s="737"/>
      <c r="KKI24" s="735"/>
      <c r="KKJ24" s="736"/>
      <c r="KKK24" s="736"/>
      <c r="KKL24" s="737"/>
      <c r="KKM24" s="735"/>
      <c r="KKN24" s="736"/>
      <c r="KKO24" s="736"/>
      <c r="KKP24" s="737"/>
      <c r="KKQ24" s="735"/>
      <c r="KKR24" s="736"/>
      <c r="KKS24" s="736"/>
      <c r="KKT24" s="737"/>
      <c r="KKU24" s="735"/>
      <c r="KKV24" s="736"/>
      <c r="KKW24" s="736"/>
      <c r="KKX24" s="737"/>
      <c r="KKY24" s="735"/>
      <c r="KKZ24" s="736"/>
      <c r="KLA24" s="736"/>
      <c r="KLB24" s="737"/>
      <c r="KLC24" s="735"/>
      <c r="KLD24" s="736"/>
      <c r="KLE24" s="736"/>
      <c r="KLF24" s="737"/>
      <c r="KLG24" s="735"/>
      <c r="KLH24" s="736"/>
      <c r="KLI24" s="736"/>
      <c r="KLJ24" s="737"/>
      <c r="KLK24" s="735"/>
      <c r="KLL24" s="736"/>
      <c r="KLM24" s="736"/>
      <c r="KLN24" s="737"/>
      <c r="KLO24" s="735"/>
      <c r="KLP24" s="736"/>
      <c r="KLQ24" s="736"/>
      <c r="KLR24" s="737"/>
      <c r="KLS24" s="735"/>
      <c r="KLT24" s="736"/>
      <c r="KLU24" s="736"/>
      <c r="KLV24" s="737"/>
      <c r="KLW24" s="735"/>
      <c r="KLX24" s="736"/>
      <c r="KLY24" s="736"/>
      <c r="KLZ24" s="737"/>
      <c r="KMA24" s="735"/>
      <c r="KMB24" s="736"/>
      <c r="KMC24" s="736"/>
      <c r="KMD24" s="737"/>
      <c r="KME24" s="735"/>
      <c r="KMF24" s="736"/>
      <c r="KMG24" s="736"/>
      <c r="KMH24" s="737"/>
      <c r="KMI24" s="735"/>
      <c r="KMJ24" s="736"/>
      <c r="KMK24" s="736"/>
      <c r="KML24" s="737"/>
      <c r="KMM24" s="735"/>
      <c r="KMN24" s="736"/>
      <c r="KMO24" s="736"/>
      <c r="KMP24" s="737"/>
      <c r="KMQ24" s="735"/>
      <c r="KMR24" s="736"/>
      <c r="KMS24" s="736"/>
      <c r="KMT24" s="737"/>
      <c r="KMU24" s="735"/>
      <c r="KMV24" s="736"/>
      <c r="KMW24" s="736"/>
      <c r="KMX24" s="737"/>
      <c r="KMY24" s="735"/>
      <c r="KMZ24" s="736"/>
      <c r="KNA24" s="736"/>
      <c r="KNB24" s="737"/>
      <c r="KNC24" s="735"/>
      <c r="KND24" s="736"/>
      <c r="KNE24" s="736"/>
      <c r="KNF24" s="737"/>
      <c r="KNG24" s="735"/>
      <c r="KNH24" s="736"/>
      <c r="KNI24" s="736"/>
      <c r="KNJ24" s="737"/>
      <c r="KNK24" s="735"/>
      <c r="KNL24" s="736"/>
      <c r="KNM24" s="736"/>
      <c r="KNN24" s="737"/>
      <c r="KNO24" s="735"/>
      <c r="KNP24" s="736"/>
      <c r="KNQ24" s="736"/>
      <c r="KNR24" s="737"/>
      <c r="KNS24" s="735"/>
      <c r="KNT24" s="736"/>
      <c r="KNU24" s="736"/>
      <c r="KNV24" s="737"/>
      <c r="KNW24" s="735"/>
      <c r="KNX24" s="736"/>
      <c r="KNY24" s="736"/>
      <c r="KNZ24" s="737"/>
      <c r="KOA24" s="735"/>
      <c r="KOB24" s="736"/>
      <c r="KOC24" s="736"/>
      <c r="KOD24" s="737"/>
      <c r="KOE24" s="735"/>
      <c r="KOF24" s="736"/>
      <c r="KOG24" s="736"/>
      <c r="KOH24" s="737"/>
      <c r="KOI24" s="735"/>
      <c r="KOJ24" s="736"/>
      <c r="KOK24" s="736"/>
      <c r="KOL24" s="737"/>
      <c r="KOM24" s="735"/>
      <c r="KON24" s="736"/>
      <c r="KOO24" s="736"/>
      <c r="KOP24" s="737"/>
      <c r="KOQ24" s="735"/>
      <c r="KOR24" s="736"/>
      <c r="KOS24" s="736"/>
      <c r="KOT24" s="737"/>
      <c r="KOU24" s="735"/>
      <c r="KOV24" s="736"/>
      <c r="KOW24" s="736"/>
      <c r="KOX24" s="737"/>
      <c r="KOY24" s="735"/>
      <c r="KOZ24" s="736"/>
      <c r="KPA24" s="736"/>
      <c r="KPB24" s="737"/>
      <c r="KPC24" s="735"/>
      <c r="KPD24" s="736"/>
      <c r="KPE24" s="736"/>
      <c r="KPF24" s="737"/>
      <c r="KPG24" s="735"/>
      <c r="KPH24" s="736"/>
      <c r="KPI24" s="736"/>
      <c r="KPJ24" s="737"/>
      <c r="KPK24" s="735"/>
      <c r="KPL24" s="736"/>
      <c r="KPM24" s="736"/>
      <c r="KPN24" s="737"/>
      <c r="KPO24" s="735"/>
      <c r="KPP24" s="736"/>
      <c r="KPQ24" s="736"/>
      <c r="KPR24" s="737"/>
      <c r="KPS24" s="735"/>
      <c r="KPT24" s="736"/>
      <c r="KPU24" s="736"/>
      <c r="KPV24" s="737"/>
      <c r="KPW24" s="735"/>
      <c r="KPX24" s="736"/>
      <c r="KPY24" s="736"/>
      <c r="KPZ24" s="737"/>
      <c r="KQA24" s="735"/>
      <c r="KQB24" s="736"/>
      <c r="KQC24" s="736"/>
      <c r="KQD24" s="737"/>
      <c r="KQE24" s="735"/>
      <c r="KQF24" s="736"/>
      <c r="KQG24" s="736"/>
      <c r="KQH24" s="737"/>
      <c r="KQI24" s="735"/>
      <c r="KQJ24" s="736"/>
      <c r="KQK24" s="736"/>
      <c r="KQL24" s="737"/>
      <c r="KQM24" s="735"/>
      <c r="KQN24" s="736"/>
      <c r="KQO24" s="736"/>
      <c r="KQP24" s="737"/>
      <c r="KQQ24" s="735"/>
      <c r="KQR24" s="736"/>
      <c r="KQS24" s="736"/>
      <c r="KQT24" s="737"/>
      <c r="KQU24" s="735"/>
      <c r="KQV24" s="736"/>
      <c r="KQW24" s="736"/>
      <c r="KQX24" s="737"/>
      <c r="KQY24" s="735"/>
      <c r="KQZ24" s="736"/>
      <c r="KRA24" s="736"/>
      <c r="KRB24" s="737"/>
      <c r="KRC24" s="735"/>
      <c r="KRD24" s="736"/>
      <c r="KRE24" s="736"/>
      <c r="KRF24" s="737"/>
      <c r="KRG24" s="735"/>
      <c r="KRH24" s="736"/>
      <c r="KRI24" s="736"/>
      <c r="KRJ24" s="737"/>
      <c r="KRK24" s="735"/>
      <c r="KRL24" s="736"/>
      <c r="KRM24" s="736"/>
      <c r="KRN24" s="737"/>
      <c r="KRO24" s="735"/>
      <c r="KRP24" s="736"/>
      <c r="KRQ24" s="736"/>
      <c r="KRR24" s="737"/>
      <c r="KRS24" s="735"/>
      <c r="KRT24" s="736"/>
      <c r="KRU24" s="736"/>
      <c r="KRV24" s="737"/>
      <c r="KRW24" s="735"/>
      <c r="KRX24" s="736"/>
      <c r="KRY24" s="736"/>
      <c r="KRZ24" s="737"/>
      <c r="KSA24" s="735"/>
      <c r="KSB24" s="736"/>
      <c r="KSC24" s="736"/>
      <c r="KSD24" s="737"/>
      <c r="KSE24" s="735"/>
      <c r="KSF24" s="736"/>
      <c r="KSG24" s="736"/>
      <c r="KSH24" s="737"/>
      <c r="KSI24" s="735"/>
      <c r="KSJ24" s="736"/>
      <c r="KSK24" s="736"/>
      <c r="KSL24" s="737"/>
      <c r="KSM24" s="735"/>
      <c r="KSN24" s="736"/>
      <c r="KSO24" s="736"/>
      <c r="KSP24" s="737"/>
      <c r="KSQ24" s="735"/>
      <c r="KSR24" s="736"/>
      <c r="KSS24" s="736"/>
      <c r="KST24" s="737"/>
      <c r="KSU24" s="735"/>
      <c r="KSV24" s="736"/>
      <c r="KSW24" s="736"/>
      <c r="KSX24" s="737"/>
      <c r="KSY24" s="735"/>
      <c r="KSZ24" s="736"/>
      <c r="KTA24" s="736"/>
      <c r="KTB24" s="737"/>
      <c r="KTC24" s="735"/>
      <c r="KTD24" s="736"/>
      <c r="KTE24" s="736"/>
      <c r="KTF24" s="737"/>
      <c r="KTG24" s="735"/>
      <c r="KTH24" s="736"/>
      <c r="KTI24" s="736"/>
      <c r="KTJ24" s="737"/>
      <c r="KTK24" s="735"/>
      <c r="KTL24" s="736"/>
      <c r="KTM24" s="736"/>
      <c r="KTN24" s="737"/>
      <c r="KTO24" s="735"/>
      <c r="KTP24" s="736"/>
      <c r="KTQ24" s="736"/>
      <c r="KTR24" s="737"/>
      <c r="KTS24" s="735"/>
      <c r="KTT24" s="736"/>
      <c r="KTU24" s="736"/>
      <c r="KTV24" s="737"/>
      <c r="KTW24" s="735"/>
      <c r="KTX24" s="736"/>
      <c r="KTY24" s="736"/>
      <c r="KTZ24" s="737"/>
      <c r="KUA24" s="735"/>
      <c r="KUB24" s="736"/>
      <c r="KUC24" s="736"/>
      <c r="KUD24" s="737"/>
      <c r="KUE24" s="735"/>
      <c r="KUF24" s="736"/>
      <c r="KUG24" s="736"/>
      <c r="KUH24" s="737"/>
      <c r="KUI24" s="735"/>
      <c r="KUJ24" s="736"/>
      <c r="KUK24" s="736"/>
      <c r="KUL24" s="737"/>
      <c r="KUM24" s="735"/>
      <c r="KUN24" s="736"/>
      <c r="KUO24" s="736"/>
      <c r="KUP24" s="737"/>
      <c r="KUQ24" s="735"/>
      <c r="KUR24" s="736"/>
      <c r="KUS24" s="736"/>
      <c r="KUT24" s="737"/>
      <c r="KUU24" s="735"/>
      <c r="KUV24" s="736"/>
      <c r="KUW24" s="736"/>
      <c r="KUX24" s="737"/>
      <c r="KUY24" s="735"/>
      <c r="KUZ24" s="736"/>
      <c r="KVA24" s="736"/>
      <c r="KVB24" s="737"/>
      <c r="KVC24" s="735"/>
      <c r="KVD24" s="736"/>
      <c r="KVE24" s="736"/>
      <c r="KVF24" s="737"/>
      <c r="KVG24" s="735"/>
      <c r="KVH24" s="736"/>
      <c r="KVI24" s="736"/>
      <c r="KVJ24" s="737"/>
      <c r="KVK24" s="735"/>
      <c r="KVL24" s="736"/>
      <c r="KVM24" s="736"/>
      <c r="KVN24" s="737"/>
      <c r="KVO24" s="735"/>
      <c r="KVP24" s="736"/>
      <c r="KVQ24" s="736"/>
      <c r="KVR24" s="737"/>
      <c r="KVS24" s="735"/>
      <c r="KVT24" s="736"/>
      <c r="KVU24" s="736"/>
      <c r="KVV24" s="737"/>
      <c r="KVW24" s="735"/>
      <c r="KVX24" s="736"/>
      <c r="KVY24" s="736"/>
      <c r="KVZ24" s="737"/>
      <c r="KWA24" s="735"/>
      <c r="KWB24" s="736"/>
      <c r="KWC24" s="736"/>
      <c r="KWD24" s="737"/>
      <c r="KWE24" s="735"/>
      <c r="KWF24" s="736"/>
      <c r="KWG24" s="736"/>
      <c r="KWH24" s="737"/>
      <c r="KWI24" s="735"/>
      <c r="KWJ24" s="736"/>
      <c r="KWK24" s="736"/>
      <c r="KWL24" s="737"/>
      <c r="KWM24" s="735"/>
      <c r="KWN24" s="736"/>
      <c r="KWO24" s="736"/>
      <c r="KWP24" s="737"/>
      <c r="KWQ24" s="735"/>
      <c r="KWR24" s="736"/>
      <c r="KWS24" s="736"/>
      <c r="KWT24" s="737"/>
      <c r="KWU24" s="735"/>
      <c r="KWV24" s="736"/>
      <c r="KWW24" s="736"/>
      <c r="KWX24" s="737"/>
      <c r="KWY24" s="735"/>
      <c r="KWZ24" s="736"/>
      <c r="KXA24" s="736"/>
      <c r="KXB24" s="737"/>
      <c r="KXC24" s="735"/>
      <c r="KXD24" s="736"/>
      <c r="KXE24" s="736"/>
      <c r="KXF24" s="737"/>
      <c r="KXG24" s="735"/>
      <c r="KXH24" s="736"/>
      <c r="KXI24" s="736"/>
      <c r="KXJ24" s="737"/>
      <c r="KXK24" s="735"/>
      <c r="KXL24" s="736"/>
      <c r="KXM24" s="736"/>
      <c r="KXN24" s="737"/>
      <c r="KXO24" s="735"/>
      <c r="KXP24" s="736"/>
      <c r="KXQ24" s="736"/>
      <c r="KXR24" s="737"/>
      <c r="KXS24" s="735"/>
      <c r="KXT24" s="736"/>
      <c r="KXU24" s="736"/>
      <c r="KXV24" s="737"/>
      <c r="KXW24" s="735"/>
      <c r="KXX24" s="736"/>
      <c r="KXY24" s="736"/>
      <c r="KXZ24" s="737"/>
      <c r="KYA24" s="735"/>
      <c r="KYB24" s="736"/>
      <c r="KYC24" s="736"/>
      <c r="KYD24" s="737"/>
      <c r="KYE24" s="735"/>
      <c r="KYF24" s="736"/>
      <c r="KYG24" s="736"/>
      <c r="KYH24" s="737"/>
      <c r="KYI24" s="735"/>
      <c r="KYJ24" s="736"/>
      <c r="KYK24" s="736"/>
      <c r="KYL24" s="737"/>
      <c r="KYM24" s="735"/>
      <c r="KYN24" s="736"/>
      <c r="KYO24" s="736"/>
      <c r="KYP24" s="737"/>
      <c r="KYQ24" s="735"/>
      <c r="KYR24" s="736"/>
      <c r="KYS24" s="736"/>
      <c r="KYT24" s="737"/>
      <c r="KYU24" s="735"/>
      <c r="KYV24" s="736"/>
      <c r="KYW24" s="736"/>
      <c r="KYX24" s="737"/>
      <c r="KYY24" s="735"/>
      <c r="KYZ24" s="736"/>
      <c r="KZA24" s="736"/>
      <c r="KZB24" s="737"/>
      <c r="KZC24" s="735"/>
      <c r="KZD24" s="736"/>
      <c r="KZE24" s="736"/>
      <c r="KZF24" s="737"/>
      <c r="KZG24" s="735"/>
      <c r="KZH24" s="736"/>
      <c r="KZI24" s="736"/>
      <c r="KZJ24" s="737"/>
      <c r="KZK24" s="735"/>
      <c r="KZL24" s="736"/>
      <c r="KZM24" s="736"/>
      <c r="KZN24" s="737"/>
      <c r="KZO24" s="735"/>
      <c r="KZP24" s="736"/>
      <c r="KZQ24" s="736"/>
      <c r="KZR24" s="737"/>
      <c r="KZS24" s="735"/>
      <c r="KZT24" s="736"/>
      <c r="KZU24" s="736"/>
      <c r="KZV24" s="737"/>
      <c r="KZW24" s="735"/>
      <c r="KZX24" s="736"/>
      <c r="KZY24" s="736"/>
      <c r="KZZ24" s="737"/>
      <c r="LAA24" s="735"/>
      <c r="LAB24" s="736"/>
      <c r="LAC24" s="736"/>
      <c r="LAD24" s="737"/>
      <c r="LAE24" s="735"/>
      <c r="LAF24" s="736"/>
      <c r="LAG24" s="736"/>
      <c r="LAH24" s="737"/>
      <c r="LAI24" s="735"/>
      <c r="LAJ24" s="736"/>
      <c r="LAK24" s="736"/>
      <c r="LAL24" s="737"/>
      <c r="LAM24" s="735"/>
      <c r="LAN24" s="736"/>
      <c r="LAO24" s="736"/>
      <c r="LAP24" s="737"/>
      <c r="LAQ24" s="735"/>
      <c r="LAR24" s="736"/>
      <c r="LAS24" s="736"/>
      <c r="LAT24" s="737"/>
      <c r="LAU24" s="735"/>
      <c r="LAV24" s="736"/>
      <c r="LAW24" s="736"/>
      <c r="LAX24" s="737"/>
      <c r="LAY24" s="735"/>
      <c r="LAZ24" s="736"/>
      <c r="LBA24" s="736"/>
      <c r="LBB24" s="737"/>
      <c r="LBC24" s="735"/>
      <c r="LBD24" s="736"/>
      <c r="LBE24" s="736"/>
      <c r="LBF24" s="737"/>
      <c r="LBG24" s="735"/>
      <c r="LBH24" s="736"/>
      <c r="LBI24" s="736"/>
      <c r="LBJ24" s="737"/>
      <c r="LBK24" s="735"/>
      <c r="LBL24" s="736"/>
      <c r="LBM24" s="736"/>
      <c r="LBN24" s="737"/>
      <c r="LBO24" s="735"/>
      <c r="LBP24" s="736"/>
      <c r="LBQ24" s="736"/>
      <c r="LBR24" s="737"/>
      <c r="LBS24" s="735"/>
      <c r="LBT24" s="736"/>
      <c r="LBU24" s="736"/>
      <c r="LBV24" s="737"/>
      <c r="LBW24" s="735"/>
      <c r="LBX24" s="736"/>
      <c r="LBY24" s="736"/>
      <c r="LBZ24" s="737"/>
      <c r="LCA24" s="735"/>
      <c r="LCB24" s="736"/>
      <c r="LCC24" s="736"/>
      <c r="LCD24" s="737"/>
      <c r="LCE24" s="735"/>
      <c r="LCF24" s="736"/>
      <c r="LCG24" s="736"/>
      <c r="LCH24" s="737"/>
      <c r="LCI24" s="735"/>
      <c r="LCJ24" s="736"/>
      <c r="LCK24" s="736"/>
      <c r="LCL24" s="737"/>
      <c r="LCM24" s="735"/>
      <c r="LCN24" s="736"/>
      <c r="LCO24" s="736"/>
      <c r="LCP24" s="737"/>
      <c r="LCQ24" s="735"/>
      <c r="LCR24" s="736"/>
      <c r="LCS24" s="736"/>
      <c r="LCT24" s="737"/>
      <c r="LCU24" s="735"/>
      <c r="LCV24" s="736"/>
      <c r="LCW24" s="736"/>
      <c r="LCX24" s="737"/>
      <c r="LCY24" s="735"/>
      <c r="LCZ24" s="736"/>
      <c r="LDA24" s="736"/>
      <c r="LDB24" s="737"/>
      <c r="LDC24" s="735"/>
      <c r="LDD24" s="736"/>
      <c r="LDE24" s="736"/>
      <c r="LDF24" s="737"/>
      <c r="LDG24" s="735"/>
      <c r="LDH24" s="736"/>
      <c r="LDI24" s="736"/>
      <c r="LDJ24" s="737"/>
      <c r="LDK24" s="735"/>
      <c r="LDL24" s="736"/>
      <c r="LDM24" s="736"/>
      <c r="LDN24" s="737"/>
      <c r="LDO24" s="735"/>
      <c r="LDP24" s="736"/>
      <c r="LDQ24" s="736"/>
      <c r="LDR24" s="737"/>
      <c r="LDS24" s="735"/>
      <c r="LDT24" s="736"/>
      <c r="LDU24" s="736"/>
      <c r="LDV24" s="737"/>
      <c r="LDW24" s="735"/>
      <c r="LDX24" s="736"/>
      <c r="LDY24" s="736"/>
      <c r="LDZ24" s="737"/>
      <c r="LEA24" s="735"/>
      <c r="LEB24" s="736"/>
      <c r="LEC24" s="736"/>
      <c r="LED24" s="737"/>
      <c r="LEE24" s="735"/>
      <c r="LEF24" s="736"/>
      <c r="LEG24" s="736"/>
      <c r="LEH24" s="737"/>
      <c r="LEI24" s="735"/>
      <c r="LEJ24" s="736"/>
      <c r="LEK24" s="736"/>
      <c r="LEL24" s="737"/>
      <c r="LEM24" s="735"/>
      <c r="LEN24" s="736"/>
      <c r="LEO24" s="736"/>
      <c r="LEP24" s="737"/>
      <c r="LEQ24" s="735"/>
      <c r="LER24" s="736"/>
      <c r="LES24" s="736"/>
      <c r="LET24" s="737"/>
      <c r="LEU24" s="735"/>
      <c r="LEV24" s="736"/>
      <c r="LEW24" s="736"/>
      <c r="LEX24" s="737"/>
      <c r="LEY24" s="735"/>
      <c r="LEZ24" s="736"/>
      <c r="LFA24" s="736"/>
      <c r="LFB24" s="737"/>
      <c r="LFC24" s="735"/>
      <c r="LFD24" s="736"/>
      <c r="LFE24" s="736"/>
      <c r="LFF24" s="737"/>
      <c r="LFG24" s="735"/>
      <c r="LFH24" s="736"/>
      <c r="LFI24" s="736"/>
      <c r="LFJ24" s="737"/>
      <c r="LFK24" s="735"/>
      <c r="LFL24" s="736"/>
      <c r="LFM24" s="736"/>
      <c r="LFN24" s="737"/>
      <c r="LFO24" s="735"/>
      <c r="LFP24" s="736"/>
      <c r="LFQ24" s="736"/>
      <c r="LFR24" s="737"/>
      <c r="LFS24" s="735"/>
      <c r="LFT24" s="736"/>
      <c r="LFU24" s="736"/>
      <c r="LFV24" s="737"/>
      <c r="LFW24" s="735"/>
      <c r="LFX24" s="736"/>
      <c r="LFY24" s="736"/>
      <c r="LFZ24" s="737"/>
      <c r="LGA24" s="735"/>
      <c r="LGB24" s="736"/>
      <c r="LGC24" s="736"/>
      <c r="LGD24" s="737"/>
      <c r="LGE24" s="735"/>
      <c r="LGF24" s="736"/>
      <c r="LGG24" s="736"/>
      <c r="LGH24" s="737"/>
      <c r="LGI24" s="735"/>
      <c r="LGJ24" s="736"/>
      <c r="LGK24" s="736"/>
      <c r="LGL24" s="737"/>
      <c r="LGM24" s="735"/>
      <c r="LGN24" s="736"/>
      <c r="LGO24" s="736"/>
      <c r="LGP24" s="737"/>
      <c r="LGQ24" s="735"/>
      <c r="LGR24" s="736"/>
      <c r="LGS24" s="736"/>
      <c r="LGT24" s="737"/>
      <c r="LGU24" s="735"/>
      <c r="LGV24" s="736"/>
      <c r="LGW24" s="736"/>
      <c r="LGX24" s="737"/>
      <c r="LGY24" s="735"/>
      <c r="LGZ24" s="736"/>
      <c r="LHA24" s="736"/>
      <c r="LHB24" s="737"/>
      <c r="LHC24" s="735"/>
      <c r="LHD24" s="736"/>
      <c r="LHE24" s="736"/>
      <c r="LHF24" s="737"/>
      <c r="LHG24" s="735"/>
      <c r="LHH24" s="736"/>
      <c r="LHI24" s="736"/>
      <c r="LHJ24" s="737"/>
      <c r="LHK24" s="735"/>
      <c r="LHL24" s="736"/>
      <c r="LHM24" s="736"/>
      <c r="LHN24" s="737"/>
      <c r="LHO24" s="735"/>
      <c r="LHP24" s="736"/>
      <c r="LHQ24" s="736"/>
      <c r="LHR24" s="737"/>
      <c r="LHS24" s="735"/>
      <c r="LHT24" s="736"/>
      <c r="LHU24" s="736"/>
      <c r="LHV24" s="737"/>
      <c r="LHW24" s="735"/>
      <c r="LHX24" s="736"/>
      <c r="LHY24" s="736"/>
      <c r="LHZ24" s="737"/>
      <c r="LIA24" s="735"/>
      <c r="LIB24" s="736"/>
      <c r="LIC24" s="736"/>
      <c r="LID24" s="737"/>
      <c r="LIE24" s="735"/>
      <c r="LIF24" s="736"/>
      <c r="LIG24" s="736"/>
      <c r="LIH24" s="737"/>
      <c r="LII24" s="735"/>
      <c r="LIJ24" s="736"/>
      <c r="LIK24" s="736"/>
      <c r="LIL24" s="737"/>
      <c r="LIM24" s="735"/>
      <c r="LIN24" s="736"/>
      <c r="LIO24" s="736"/>
      <c r="LIP24" s="737"/>
      <c r="LIQ24" s="735"/>
      <c r="LIR24" s="736"/>
      <c r="LIS24" s="736"/>
      <c r="LIT24" s="737"/>
      <c r="LIU24" s="735"/>
      <c r="LIV24" s="736"/>
      <c r="LIW24" s="736"/>
      <c r="LIX24" s="737"/>
      <c r="LIY24" s="735"/>
      <c r="LIZ24" s="736"/>
      <c r="LJA24" s="736"/>
      <c r="LJB24" s="737"/>
      <c r="LJC24" s="735"/>
      <c r="LJD24" s="736"/>
      <c r="LJE24" s="736"/>
      <c r="LJF24" s="737"/>
      <c r="LJG24" s="735"/>
      <c r="LJH24" s="736"/>
      <c r="LJI24" s="736"/>
      <c r="LJJ24" s="737"/>
      <c r="LJK24" s="735"/>
      <c r="LJL24" s="736"/>
      <c r="LJM24" s="736"/>
      <c r="LJN24" s="737"/>
      <c r="LJO24" s="735"/>
      <c r="LJP24" s="736"/>
      <c r="LJQ24" s="736"/>
      <c r="LJR24" s="737"/>
      <c r="LJS24" s="735"/>
      <c r="LJT24" s="736"/>
      <c r="LJU24" s="736"/>
      <c r="LJV24" s="737"/>
      <c r="LJW24" s="735"/>
      <c r="LJX24" s="736"/>
      <c r="LJY24" s="736"/>
      <c r="LJZ24" s="737"/>
      <c r="LKA24" s="735"/>
      <c r="LKB24" s="736"/>
      <c r="LKC24" s="736"/>
      <c r="LKD24" s="737"/>
      <c r="LKE24" s="735"/>
      <c r="LKF24" s="736"/>
      <c r="LKG24" s="736"/>
      <c r="LKH24" s="737"/>
      <c r="LKI24" s="735"/>
      <c r="LKJ24" s="736"/>
      <c r="LKK24" s="736"/>
      <c r="LKL24" s="737"/>
      <c r="LKM24" s="735"/>
      <c r="LKN24" s="736"/>
      <c r="LKO24" s="736"/>
      <c r="LKP24" s="737"/>
      <c r="LKQ24" s="735"/>
      <c r="LKR24" s="736"/>
      <c r="LKS24" s="736"/>
      <c r="LKT24" s="737"/>
      <c r="LKU24" s="735"/>
      <c r="LKV24" s="736"/>
      <c r="LKW24" s="736"/>
      <c r="LKX24" s="737"/>
      <c r="LKY24" s="735"/>
      <c r="LKZ24" s="736"/>
      <c r="LLA24" s="736"/>
      <c r="LLB24" s="737"/>
      <c r="LLC24" s="735"/>
      <c r="LLD24" s="736"/>
      <c r="LLE24" s="736"/>
      <c r="LLF24" s="737"/>
      <c r="LLG24" s="735"/>
      <c r="LLH24" s="736"/>
      <c r="LLI24" s="736"/>
      <c r="LLJ24" s="737"/>
      <c r="LLK24" s="735"/>
      <c r="LLL24" s="736"/>
      <c r="LLM24" s="736"/>
      <c r="LLN24" s="737"/>
      <c r="LLO24" s="735"/>
      <c r="LLP24" s="736"/>
      <c r="LLQ24" s="736"/>
      <c r="LLR24" s="737"/>
      <c r="LLS24" s="735"/>
      <c r="LLT24" s="736"/>
      <c r="LLU24" s="736"/>
      <c r="LLV24" s="737"/>
      <c r="LLW24" s="735"/>
      <c r="LLX24" s="736"/>
      <c r="LLY24" s="736"/>
      <c r="LLZ24" s="737"/>
      <c r="LMA24" s="735"/>
      <c r="LMB24" s="736"/>
      <c r="LMC24" s="736"/>
      <c r="LMD24" s="737"/>
      <c r="LME24" s="735"/>
      <c r="LMF24" s="736"/>
      <c r="LMG24" s="736"/>
      <c r="LMH24" s="737"/>
      <c r="LMI24" s="735"/>
      <c r="LMJ24" s="736"/>
      <c r="LMK24" s="736"/>
      <c r="LML24" s="737"/>
      <c r="LMM24" s="735"/>
      <c r="LMN24" s="736"/>
      <c r="LMO24" s="736"/>
      <c r="LMP24" s="737"/>
      <c r="LMQ24" s="735"/>
      <c r="LMR24" s="736"/>
      <c r="LMS24" s="736"/>
      <c r="LMT24" s="737"/>
      <c r="LMU24" s="735"/>
      <c r="LMV24" s="736"/>
      <c r="LMW24" s="736"/>
      <c r="LMX24" s="737"/>
      <c r="LMY24" s="735"/>
      <c r="LMZ24" s="736"/>
      <c r="LNA24" s="736"/>
      <c r="LNB24" s="737"/>
      <c r="LNC24" s="735"/>
      <c r="LND24" s="736"/>
      <c r="LNE24" s="736"/>
      <c r="LNF24" s="737"/>
      <c r="LNG24" s="735"/>
      <c r="LNH24" s="736"/>
      <c r="LNI24" s="736"/>
      <c r="LNJ24" s="737"/>
      <c r="LNK24" s="735"/>
      <c r="LNL24" s="736"/>
      <c r="LNM24" s="736"/>
      <c r="LNN24" s="737"/>
      <c r="LNO24" s="735"/>
      <c r="LNP24" s="736"/>
      <c r="LNQ24" s="736"/>
      <c r="LNR24" s="737"/>
      <c r="LNS24" s="735"/>
      <c r="LNT24" s="736"/>
      <c r="LNU24" s="736"/>
      <c r="LNV24" s="737"/>
      <c r="LNW24" s="735"/>
      <c r="LNX24" s="736"/>
      <c r="LNY24" s="736"/>
      <c r="LNZ24" s="737"/>
      <c r="LOA24" s="735"/>
      <c r="LOB24" s="736"/>
      <c r="LOC24" s="736"/>
      <c r="LOD24" s="737"/>
      <c r="LOE24" s="735"/>
      <c r="LOF24" s="736"/>
      <c r="LOG24" s="736"/>
      <c r="LOH24" s="737"/>
      <c r="LOI24" s="735"/>
      <c r="LOJ24" s="736"/>
      <c r="LOK24" s="736"/>
      <c r="LOL24" s="737"/>
      <c r="LOM24" s="735"/>
      <c r="LON24" s="736"/>
      <c r="LOO24" s="736"/>
      <c r="LOP24" s="737"/>
      <c r="LOQ24" s="735"/>
      <c r="LOR24" s="736"/>
      <c r="LOS24" s="736"/>
      <c r="LOT24" s="737"/>
      <c r="LOU24" s="735"/>
      <c r="LOV24" s="736"/>
      <c r="LOW24" s="736"/>
      <c r="LOX24" s="737"/>
      <c r="LOY24" s="735"/>
      <c r="LOZ24" s="736"/>
      <c r="LPA24" s="736"/>
      <c r="LPB24" s="737"/>
      <c r="LPC24" s="735"/>
      <c r="LPD24" s="736"/>
      <c r="LPE24" s="736"/>
      <c r="LPF24" s="737"/>
      <c r="LPG24" s="735"/>
      <c r="LPH24" s="736"/>
      <c r="LPI24" s="736"/>
      <c r="LPJ24" s="737"/>
      <c r="LPK24" s="735"/>
      <c r="LPL24" s="736"/>
      <c r="LPM24" s="736"/>
      <c r="LPN24" s="737"/>
      <c r="LPO24" s="735"/>
      <c r="LPP24" s="736"/>
      <c r="LPQ24" s="736"/>
      <c r="LPR24" s="737"/>
      <c r="LPS24" s="735"/>
      <c r="LPT24" s="736"/>
      <c r="LPU24" s="736"/>
      <c r="LPV24" s="737"/>
      <c r="LPW24" s="735"/>
      <c r="LPX24" s="736"/>
      <c r="LPY24" s="736"/>
      <c r="LPZ24" s="737"/>
      <c r="LQA24" s="735"/>
      <c r="LQB24" s="736"/>
      <c r="LQC24" s="736"/>
      <c r="LQD24" s="737"/>
      <c r="LQE24" s="735"/>
      <c r="LQF24" s="736"/>
      <c r="LQG24" s="736"/>
      <c r="LQH24" s="737"/>
      <c r="LQI24" s="735"/>
      <c r="LQJ24" s="736"/>
      <c r="LQK24" s="736"/>
      <c r="LQL24" s="737"/>
      <c r="LQM24" s="735"/>
      <c r="LQN24" s="736"/>
      <c r="LQO24" s="736"/>
      <c r="LQP24" s="737"/>
      <c r="LQQ24" s="735"/>
      <c r="LQR24" s="736"/>
      <c r="LQS24" s="736"/>
      <c r="LQT24" s="737"/>
      <c r="LQU24" s="735"/>
      <c r="LQV24" s="736"/>
      <c r="LQW24" s="736"/>
      <c r="LQX24" s="737"/>
      <c r="LQY24" s="735"/>
      <c r="LQZ24" s="736"/>
      <c r="LRA24" s="736"/>
      <c r="LRB24" s="737"/>
      <c r="LRC24" s="735"/>
      <c r="LRD24" s="736"/>
      <c r="LRE24" s="736"/>
      <c r="LRF24" s="737"/>
      <c r="LRG24" s="735"/>
      <c r="LRH24" s="736"/>
      <c r="LRI24" s="736"/>
      <c r="LRJ24" s="737"/>
      <c r="LRK24" s="735"/>
      <c r="LRL24" s="736"/>
      <c r="LRM24" s="736"/>
      <c r="LRN24" s="737"/>
      <c r="LRO24" s="735"/>
      <c r="LRP24" s="736"/>
      <c r="LRQ24" s="736"/>
      <c r="LRR24" s="737"/>
      <c r="LRS24" s="735"/>
      <c r="LRT24" s="736"/>
      <c r="LRU24" s="736"/>
      <c r="LRV24" s="737"/>
      <c r="LRW24" s="735"/>
      <c r="LRX24" s="736"/>
      <c r="LRY24" s="736"/>
      <c r="LRZ24" s="737"/>
      <c r="LSA24" s="735"/>
      <c r="LSB24" s="736"/>
      <c r="LSC24" s="736"/>
      <c r="LSD24" s="737"/>
      <c r="LSE24" s="735"/>
      <c r="LSF24" s="736"/>
      <c r="LSG24" s="736"/>
      <c r="LSH24" s="737"/>
      <c r="LSI24" s="735"/>
      <c r="LSJ24" s="736"/>
      <c r="LSK24" s="736"/>
      <c r="LSL24" s="737"/>
      <c r="LSM24" s="735"/>
      <c r="LSN24" s="736"/>
      <c r="LSO24" s="736"/>
      <c r="LSP24" s="737"/>
      <c r="LSQ24" s="735"/>
      <c r="LSR24" s="736"/>
      <c r="LSS24" s="736"/>
      <c r="LST24" s="737"/>
      <c r="LSU24" s="735"/>
      <c r="LSV24" s="736"/>
      <c r="LSW24" s="736"/>
      <c r="LSX24" s="737"/>
      <c r="LSY24" s="735"/>
      <c r="LSZ24" s="736"/>
      <c r="LTA24" s="736"/>
      <c r="LTB24" s="737"/>
      <c r="LTC24" s="735"/>
      <c r="LTD24" s="736"/>
      <c r="LTE24" s="736"/>
      <c r="LTF24" s="737"/>
      <c r="LTG24" s="735"/>
      <c r="LTH24" s="736"/>
      <c r="LTI24" s="736"/>
      <c r="LTJ24" s="737"/>
      <c r="LTK24" s="735"/>
      <c r="LTL24" s="736"/>
      <c r="LTM24" s="736"/>
      <c r="LTN24" s="737"/>
      <c r="LTO24" s="735"/>
      <c r="LTP24" s="736"/>
      <c r="LTQ24" s="736"/>
      <c r="LTR24" s="737"/>
      <c r="LTS24" s="735"/>
      <c r="LTT24" s="736"/>
      <c r="LTU24" s="736"/>
      <c r="LTV24" s="737"/>
      <c r="LTW24" s="735"/>
      <c r="LTX24" s="736"/>
      <c r="LTY24" s="736"/>
      <c r="LTZ24" s="737"/>
      <c r="LUA24" s="735"/>
      <c r="LUB24" s="736"/>
      <c r="LUC24" s="736"/>
      <c r="LUD24" s="737"/>
      <c r="LUE24" s="735"/>
      <c r="LUF24" s="736"/>
      <c r="LUG24" s="736"/>
      <c r="LUH24" s="737"/>
      <c r="LUI24" s="735"/>
      <c r="LUJ24" s="736"/>
      <c r="LUK24" s="736"/>
      <c r="LUL24" s="737"/>
      <c r="LUM24" s="735"/>
      <c r="LUN24" s="736"/>
      <c r="LUO24" s="736"/>
      <c r="LUP24" s="737"/>
      <c r="LUQ24" s="735"/>
      <c r="LUR24" s="736"/>
      <c r="LUS24" s="736"/>
      <c r="LUT24" s="737"/>
      <c r="LUU24" s="735"/>
      <c r="LUV24" s="736"/>
      <c r="LUW24" s="736"/>
      <c r="LUX24" s="737"/>
      <c r="LUY24" s="735"/>
      <c r="LUZ24" s="736"/>
      <c r="LVA24" s="736"/>
      <c r="LVB24" s="737"/>
      <c r="LVC24" s="735"/>
      <c r="LVD24" s="736"/>
      <c r="LVE24" s="736"/>
      <c r="LVF24" s="737"/>
      <c r="LVG24" s="735"/>
      <c r="LVH24" s="736"/>
      <c r="LVI24" s="736"/>
      <c r="LVJ24" s="737"/>
      <c r="LVK24" s="735"/>
      <c r="LVL24" s="736"/>
      <c r="LVM24" s="736"/>
      <c r="LVN24" s="737"/>
      <c r="LVO24" s="735"/>
      <c r="LVP24" s="736"/>
      <c r="LVQ24" s="736"/>
      <c r="LVR24" s="737"/>
      <c r="LVS24" s="735"/>
      <c r="LVT24" s="736"/>
      <c r="LVU24" s="736"/>
      <c r="LVV24" s="737"/>
      <c r="LVW24" s="735"/>
      <c r="LVX24" s="736"/>
      <c r="LVY24" s="736"/>
      <c r="LVZ24" s="737"/>
      <c r="LWA24" s="735"/>
      <c r="LWB24" s="736"/>
      <c r="LWC24" s="736"/>
      <c r="LWD24" s="737"/>
      <c r="LWE24" s="735"/>
      <c r="LWF24" s="736"/>
      <c r="LWG24" s="736"/>
      <c r="LWH24" s="737"/>
      <c r="LWI24" s="735"/>
      <c r="LWJ24" s="736"/>
      <c r="LWK24" s="736"/>
      <c r="LWL24" s="737"/>
      <c r="LWM24" s="735"/>
      <c r="LWN24" s="736"/>
      <c r="LWO24" s="736"/>
      <c r="LWP24" s="737"/>
      <c r="LWQ24" s="735"/>
      <c r="LWR24" s="736"/>
      <c r="LWS24" s="736"/>
      <c r="LWT24" s="737"/>
      <c r="LWU24" s="735"/>
      <c r="LWV24" s="736"/>
      <c r="LWW24" s="736"/>
      <c r="LWX24" s="737"/>
      <c r="LWY24" s="735"/>
      <c r="LWZ24" s="736"/>
      <c r="LXA24" s="736"/>
      <c r="LXB24" s="737"/>
      <c r="LXC24" s="735"/>
      <c r="LXD24" s="736"/>
      <c r="LXE24" s="736"/>
      <c r="LXF24" s="737"/>
      <c r="LXG24" s="735"/>
      <c r="LXH24" s="736"/>
      <c r="LXI24" s="736"/>
      <c r="LXJ24" s="737"/>
      <c r="LXK24" s="735"/>
      <c r="LXL24" s="736"/>
      <c r="LXM24" s="736"/>
      <c r="LXN24" s="737"/>
      <c r="LXO24" s="735"/>
      <c r="LXP24" s="736"/>
      <c r="LXQ24" s="736"/>
      <c r="LXR24" s="737"/>
      <c r="LXS24" s="735"/>
      <c r="LXT24" s="736"/>
      <c r="LXU24" s="736"/>
      <c r="LXV24" s="737"/>
      <c r="LXW24" s="735"/>
      <c r="LXX24" s="736"/>
      <c r="LXY24" s="736"/>
      <c r="LXZ24" s="737"/>
      <c r="LYA24" s="735"/>
      <c r="LYB24" s="736"/>
      <c r="LYC24" s="736"/>
      <c r="LYD24" s="737"/>
      <c r="LYE24" s="735"/>
      <c r="LYF24" s="736"/>
      <c r="LYG24" s="736"/>
      <c r="LYH24" s="737"/>
      <c r="LYI24" s="735"/>
      <c r="LYJ24" s="736"/>
      <c r="LYK24" s="736"/>
      <c r="LYL24" s="737"/>
      <c r="LYM24" s="735"/>
      <c r="LYN24" s="736"/>
      <c r="LYO24" s="736"/>
      <c r="LYP24" s="737"/>
      <c r="LYQ24" s="735"/>
      <c r="LYR24" s="736"/>
      <c r="LYS24" s="736"/>
      <c r="LYT24" s="737"/>
      <c r="LYU24" s="735"/>
      <c r="LYV24" s="736"/>
      <c r="LYW24" s="736"/>
      <c r="LYX24" s="737"/>
      <c r="LYY24" s="735"/>
      <c r="LYZ24" s="736"/>
      <c r="LZA24" s="736"/>
      <c r="LZB24" s="737"/>
      <c r="LZC24" s="735"/>
      <c r="LZD24" s="736"/>
      <c r="LZE24" s="736"/>
      <c r="LZF24" s="737"/>
      <c r="LZG24" s="735"/>
      <c r="LZH24" s="736"/>
      <c r="LZI24" s="736"/>
      <c r="LZJ24" s="737"/>
      <c r="LZK24" s="735"/>
      <c r="LZL24" s="736"/>
      <c r="LZM24" s="736"/>
      <c r="LZN24" s="737"/>
      <c r="LZO24" s="735"/>
      <c r="LZP24" s="736"/>
      <c r="LZQ24" s="736"/>
      <c r="LZR24" s="737"/>
      <c r="LZS24" s="735"/>
      <c r="LZT24" s="736"/>
      <c r="LZU24" s="736"/>
      <c r="LZV24" s="737"/>
      <c r="LZW24" s="735"/>
      <c r="LZX24" s="736"/>
      <c r="LZY24" s="736"/>
      <c r="LZZ24" s="737"/>
      <c r="MAA24" s="735"/>
      <c r="MAB24" s="736"/>
      <c r="MAC24" s="736"/>
      <c r="MAD24" s="737"/>
      <c r="MAE24" s="735"/>
      <c r="MAF24" s="736"/>
      <c r="MAG24" s="736"/>
      <c r="MAH24" s="737"/>
      <c r="MAI24" s="735"/>
      <c r="MAJ24" s="736"/>
      <c r="MAK24" s="736"/>
      <c r="MAL24" s="737"/>
      <c r="MAM24" s="735"/>
      <c r="MAN24" s="736"/>
      <c r="MAO24" s="736"/>
      <c r="MAP24" s="737"/>
      <c r="MAQ24" s="735"/>
      <c r="MAR24" s="736"/>
      <c r="MAS24" s="736"/>
      <c r="MAT24" s="737"/>
      <c r="MAU24" s="735"/>
      <c r="MAV24" s="736"/>
      <c r="MAW24" s="736"/>
      <c r="MAX24" s="737"/>
      <c r="MAY24" s="735"/>
      <c r="MAZ24" s="736"/>
      <c r="MBA24" s="736"/>
      <c r="MBB24" s="737"/>
      <c r="MBC24" s="735"/>
      <c r="MBD24" s="736"/>
      <c r="MBE24" s="736"/>
      <c r="MBF24" s="737"/>
      <c r="MBG24" s="735"/>
      <c r="MBH24" s="736"/>
      <c r="MBI24" s="736"/>
      <c r="MBJ24" s="737"/>
      <c r="MBK24" s="735"/>
      <c r="MBL24" s="736"/>
      <c r="MBM24" s="736"/>
      <c r="MBN24" s="737"/>
      <c r="MBO24" s="735"/>
      <c r="MBP24" s="736"/>
      <c r="MBQ24" s="736"/>
      <c r="MBR24" s="737"/>
      <c r="MBS24" s="735"/>
      <c r="MBT24" s="736"/>
      <c r="MBU24" s="736"/>
      <c r="MBV24" s="737"/>
      <c r="MBW24" s="735"/>
      <c r="MBX24" s="736"/>
      <c r="MBY24" s="736"/>
      <c r="MBZ24" s="737"/>
      <c r="MCA24" s="735"/>
      <c r="MCB24" s="736"/>
      <c r="MCC24" s="736"/>
      <c r="MCD24" s="737"/>
      <c r="MCE24" s="735"/>
      <c r="MCF24" s="736"/>
      <c r="MCG24" s="736"/>
      <c r="MCH24" s="737"/>
      <c r="MCI24" s="735"/>
      <c r="MCJ24" s="736"/>
      <c r="MCK24" s="736"/>
      <c r="MCL24" s="737"/>
      <c r="MCM24" s="735"/>
      <c r="MCN24" s="736"/>
      <c r="MCO24" s="736"/>
      <c r="MCP24" s="737"/>
      <c r="MCQ24" s="735"/>
      <c r="MCR24" s="736"/>
      <c r="MCS24" s="736"/>
      <c r="MCT24" s="737"/>
      <c r="MCU24" s="735"/>
      <c r="MCV24" s="736"/>
      <c r="MCW24" s="736"/>
      <c r="MCX24" s="737"/>
      <c r="MCY24" s="735"/>
      <c r="MCZ24" s="736"/>
      <c r="MDA24" s="736"/>
      <c r="MDB24" s="737"/>
      <c r="MDC24" s="735"/>
      <c r="MDD24" s="736"/>
      <c r="MDE24" s="736"/>
      <c r="MDF24" s="737"/>
      <c r="MDG24" s="735"/>
      <c r="MDH24" s="736"/>
      <c r="MDI24" s="736"/>
      <c r="MDJ24" s="737"/>
      <c r="MDK24" s="735"/>
      <c r="MDL24" s="736"/>
      <c r="MDM24" s="736"/>
      <c r="MDN24" s="737"/>
      <c r="MDO24" s="735"/>
      <c r="MDP24" s="736"/>
      <c r="MDQ24" s="736"/>
      <c r="MDR24" s="737"/>
      <c r="MDS24" s="735"/>
      <c r="MDT24" s="736"/>
      <c r="MDU24" s="736"/>
      <c r="MDV24" s="737"/>
      <c r="MDW24" s="735"/>
      <c r="MDX24" s="736"/>
      <c r="MDY24" s="736"/>
      <c r="MDZ24" s="737"/>
      <c r="MEA24" s="735"/>
      <c r="MEB24" s="736"/>
      <c r="MEC24" s="736"/>
      <c r="MED24" s="737"/>
      <c r="MEE24" s="735"/>
      <c r="MEF24" s="736"/>
      <c r="MEG24" s="736"/>
      <c r="MEH24" s="737"/>
      <c r="MEI24" s="735"/>
      <c r="MEJ24" s="736"/>
      <c r="MEK24" s="736"/>
      <c r="MEL24" s="737"/>
      <c r="MEM24" s="735"/>
      <c r="MEN24" s="736"/>
      <c r="MEO24" s="736"/>
      <c r="MEP24" s="737"/>
      <c r="MEQ24" s="735"/>
      <c r="MER24" s="736"/>
      <c r="MES24" s="736"/>
      <c r="MET24" s="737"/>
      <c r="MEU24" s="735"/>
      <c r="MEV24" s="736"/>
      <c r="MEW24" s="736"/>
      <c r="MEX24" s="737"/>
      <c r="MEY24" s="735"/>
      <c r="MEZ24" s="736"/>
      <c r="MFA24" s="736"/>
      <c r="MFB24" s="737"/>
      <c r="MFC24" s="735"/>
      <c r="MFD24" s="736"/>
      <c r="MFE24" s="736"/>
      <c r="MFF24" s="737"/>
      <c r="MFG24" s="735"/>
      <c r="MFH24" s="736"/>
      <c r="MFI24" s="736"/>
      <c r="MFJ24" s="737"/>
      <c r="MFK24" s="735"/>
      <c r="MFL24" s="736"/>
      <c r="MFM24" s="736"/>
      <c r="MFN24" s="737"/>
      <c r="MFO24" s="735"/>
      <c r="MFP24" s="736"/>
      <c r="MFQ24" s="736"/>
      <c r="MFR24" s="737"/>
      <c r="MFS24" s="735"/>
      <c r="MFT24" s="736"/>
      <c r="MFU24" s="736"/>
      <c r="MFV24" s="737"/>
      <c r="MFW24" s="735"/>
      <c r="MFX24" s="736"/>
      <c r="MFY24" s="736"/>
      <c r="MFZ24" s="737"/>
      <c r="MGA24" s="735"/>
      <c r="MGB24" s="736"/>
      <c r="MGC24" s="736"/>
      <c r="MGD24" s="737"/>
      <c r="MGE24" s="735"/>
      <c r="MGF24" s="736"/>
      <c r="MGG24" s="736"/>
      <c r="MGH24" s="737"/>
      <c r="MGI24" s="735"/>
      <c r="MGJ24" s="736"/>
      <c r="MGK24" s="736"/>
      <c r="MGL24" s="737"/>
      <c r="MGM24" s="735"/>
      <c r="MGN24" s="736"/>
      <c r="MGO24" s="736"/>
      <c r="MGP24" s="737"/>
      <c r="MGQ24" s="735"/>
      <c r="MGR24" s="736"/>
      <c r="MGS24" s="736"/>
      <c r="MGT24" s="737"/>
      <c r="MGU24" s="735"/>
      <c r="MGV24" s="736"/>
      <c r="MGW24" s="736"/>
      <c r="MGX24" s="737"/>
      <c r="MGY24" s="735"/>
      <c r="MGZ24" s="736"/>
      <c r="MHA24" s="736"/>
      <c r="MHB24" s="737"/>
      <c r="MHC24" s="735"/>
      <c r="MHD24" s="736"/>
      <c r="MHE24" s="736"/>
      <c r="MHF24" s="737"/>
      <c r="MHG24" s="735"/>
      <c r="MHH24" s="736"/>
      <c r="MHI24" s="736"/>
      <c r="MHJ24" s="737"/>
      <c r="MHK24" s="735"/>
      <c r="MHL24" s="736"/>
      <c r="MHM24" s="736"/>
      <c r="MHN24" s="737"/>
      <c r="MHO24" s="735"/>
      <c r="MHP24" s="736"/>
      <c r="MHQ24" s="736"/>
      <c r="MHR24" s="737"/>
      <c r="MHS24" s="735"/>
      <c r="MHT24" s="736"/>
      <c r="MHU24" s="736"/>
      <c r="MHV24" s="737"/>
      <c r="MHW24" s="735"/>
      <c r="MHX24" s="736"/>
      <c r="MHY24" s="736"/>
      <c r="MHZ24" s="737"/>
      <c r="MIA24" s="735"/>
      <c r="MIB24" s="736"/>
      <c r="MIC24" s="736"/>
      <c r="MID24" s="737"/>
      <c r="MIE24" s="735"/>
      <c r="MIF24" s="736"/>
      <c r="MIG24" s="736"/>
      <c r="MIH24" s="737"/>
      <c r="MII24" s="735"/>
      <c r="MIJ24" s="736"/>
      <c r="MIK24" s="736"/>
      <c r="MIL24" s="737"/>
      <c r="MIM24" s="735"/>
      <c r="MIN24" s="736"/>
      <c r="MIO24" s="736"/>
      <c r="MIP24" s="737"/>
      <c r="MIQ24" s="735"/>
      <c r="MIR24" s="736"/>
      <c r="MIS24" s="736"/>
      <c r="MIT24" s="737"/>
      <c r="MIU24" s="735"/>
      <c r="MIV24" s="736"/>
      <c r="MIW24" s="736"/>
      <c r="MIX24" s="737"/>
      <c r="MIY24" s="735"/>
      <c r="MIZ24" s="736"/>
      <c r="MJA24" s="736"/>
      <c r="MJB24" s="737"/>
      <c r="MJC24" s="735"/>
      <c r="MJD24" s="736"/>
      <c r="MJE24" s="736"/>
      <c r="MJF24" s="737"/>
      <c r="MJG24" s="735"/>
      <c r="MJH24" s="736"/>
      <c r="MJI24" s="736"/>
      <c r="MJJ24" s="737"/>
      <c r="MJK24" s="735"/>
      <c r="MJL24" s="736"/>
      <c r="MJM24" s="736"/>
      <c r="MJN24" s="737"/>
      <c r="MJO24" s="735"/>
      <c r="MJP24" s="736"/>
      <c r="MJQ24" s="736"/>
      <c r="MJR24" s="737"/>
      <c r="MJS24" s="735"/>
      <c r="MJT24" s="736"/>
      <c r="MJU24" s="736"/>
      <c r="MJV24" s="737"/>
      <c r="MJW24" s="735"/>
      <c r="MJX24" s="736"/>
      <c r="MJY24" s="736"/>
      <c r="MJZ24" s="737"/>
      <c r="MKA24" s="735"/>
      <c r="MKB24" s="736"/>
      <c r="MKC24" s="736"/>
      <c r="MKD24" s="737"/>
      <c r="MKE24" s="735"/>
      <c r="MKF24" s="736"/>
      <c r="MKG24" s="736"/>
      <c r="MKH24" s="737"/>
      <c r="MKI24" s="735"/>
      <c r="MKJ24" s="736"/>
      <c r="MKK24" s="736"/>
      <c r="MKL24" s="737"/>
      <c r="MKM24" s="735"/>
      <c r="MKN24" s="736"/>
      <c r="MKO24" s="736"/>
      <c r="MKP24" s="737"/>
      <c r="MKQ24" s="735"/>
      <c r="MKR24" s="736"/>
      <c r="MKS24" s="736"/>
      <c r="MKT24" s="737"/>
      <c r="MKU24" s="735"/>
      <c r="MKV24" s="736"/>
      <c r="MKW24" s="736"/>
      <c r="MKX24" s="737"/>
      <c r="MKY24" s="735"/>
      <c r="MKZ24" s="736"/>
      <c r="MLA24" s="736"/>
      <c r="MLB24" s="737"/>
      <c r="MLC24" s="735"/>
      <c r="MLD24" s="736"/>
      <c r="MLE24" s="736"/>
      <c r="MLF24" s="737"/>
      <c r="MLG24" s="735"/>
      <c r="MLH24" s="736"/>
      <c r="MLI24" s="736"/>
      <c r="MLJ24" s="737"/>
      <c r="MLK24" s="735"/>
      <c r="MLL24" s="736"/>
      <c r="MLM24" s="736"/>
      <c r="MLN24" s="737"/>
      <c r="MLO24" s="735"/>
      <c r="MLP24" s="736"/>
      <c r="MLQ24" s="736"/>
      <c r="MLR24" s="737"/>
      <c r="MLS24" s="735"/>
      <c r="MLT24" s="736"/>
      <c r="MLU24" s="736"/>
      <c r="MLV24" s="737"/>
      <c r="MLW24" s="735"/>
      <c r="MLX24" s="736"/>
      <c r="MLY24" s="736"/>
      <c r="MLZ24" s="737"/>
      <c r="MMA24" s="735"/>
      <c r="MMB24" s="736"/>
      <c r="MMC24" s="736"/>
      <c r="MMD24" s="737"/>
      <c r="MME24" s="735"/>
      <c r="MMF24" s="736"/>
      <c r="MMG24" s="736"/>
      <c r="MMH24" s="737"/>
      <c r="MMI24" s="735"/>
      <c r="MMJ24" s="736"/>
      <c r="MMK24" s="736"/>
      <c r="MML24" s="737"/>
      <c r="MMM24" s="735"/>
      <c r="MMN24" s="736"/>
      <c r="MMO24" s="736"/>
      <c r="MMP24" s="737"/>
      <c r="MMQ24" s="735"/>
      <c r="MMR24" s="736"/>
      <c r="MMS24" s="736"/>
      <c r="MMT24" s="737"/>
      <c r="MMU24" s="735"/>
      <c r="MMV24" s="736"/>
      <c r="MMW24" s="736"/>
      <c r="MMX24" s="737"/>
      <c r="MMY24" s="735"/>
      <c r="MMZ24" s="736"/>
      <c r="MNA24" s="736"/>
      <c r="MNB24" s="737"/>
      <c r="MNC24" s="735"/>
      <c r="MND24" s="736"/>
      <c r="MNE24" s="736"/>
      <c r="MNF24" s="737"/>
      <c r="MNG24" s="735"/>
      <c r="MNH24" s="736"/>
      <c r="MNI24" s="736"/>
      <c r="MNJ24" s="737"/>
      <c r="MNK24" s="735"/>
      <c r="MNL24" s="736"/>
      <c r="MNM24" s="736"/>
      <c r="MNN24" s="737"/>
      <c r="MNO24" s="735"/>
      <c r="MNP24" s="736"/>
      <c r="MNQ24" s="736"/>
      <c r="MNR24" s="737"/>
      <c r="MNS24" s="735"/>
      <c r="MNT24" s="736"/>
      <c r="MNU24" s="736"/>
      <c r="MNV24" s="737"/>
      <c r="MNW24" s="735"/>
      <c r="MNX24" s="736"/>
      <c r="MNY24" s="736"/>
      <c r="MNZ24" s="737"/>
      <c r="MOA24" s="735"/>
      <c r="MOB24" s="736"/>
      <c r="MOC24" s="736"/>
      <c r="MOD24" s="737"/>
      <c r="MOE24" s="735"/>
      <c r="MOF24" s="736"/>
      <c r="MOG24" s="736"/>
      <c r="MOH24" s="737"/>
      <c r="MOI24" s="735"/>
      <c r="MOJ24" s="736"/>
      <c r="MOK24" s="736"/>
      <c r="MOL24" s="737"/>
      <c r="MOM24" s="735"/>
      <c r="MON24" s="736"/>
      <c r="MOO24" s="736"/>
      <c r="MOP24" s="737"/>
      <c r="MOQ24" s="735"/>
      <c r="MOR24" s="736"/>
      <c r="MOS24" s="736"/>
      <c r="MOT24" s="737"/>
      <c r="MOU24" s="735"/>
      <c r="MOV24" s="736"/>
      <c r="MOW24" s="736"/>
      <c r="MOX24" s="737"/>
      <c r="MOY24" s="735"/>
      <c r="MOZ24" s="736"/>
      <c r="MPA24" s="736"/>
      <c r="MPB24" s="737"/>
      <c r="MPC24" s="735"/>
      <c r="MPD24" s="736"/>
      <c r="MPE24" s="736"/>
      <c r="MPF24" s="737"/>
      <c r="MPG24" s="735"/>
      <c r="MPH24" s="736"/>
      <c r="MPI24" s="736"/>
      <c r="MPJ24" s="737"/>
      <c r="MPK24" s="735"/>
      <c r="MPL24" s="736"/>
      <c r="MPM24" s="736"/>
      <c r="MPN24" s="737"/>
      <c r="MPO24" s="735"/>
      <c r="MPP24" s="736"/>
      <c r="MPQ24" s="736"/>
      <c r="MPR24" s="737"/>
      <c r="MPS24" s="735"/>
      <c r="MPT24" s="736"/>
      <c r="MPU24" s="736"/>
      <c r="MPV24" s="737"/>
      <c r="MPW24" s="735"/>
      <c r="MPX24" s="736"/>
      <c r="MPY24" s="736"/>
      <c r="MPZ24" s="737"/>
      <c r="MQA24" s="735"/>
      <c r="MQB24" s="736"/>
      <c r="MQC24" s="736"/>
      <c r="MQD24" s="737"/>
      <c r="MQE24" s="735"/>
      <c r="MQF24" s="736"/>
      <c r="MQG24" s="736"/>
      <c r="MQH24" s="737"/>
      <c r="MQI24" s="735"/>
      <c r="MQJ24" s="736"/>
      <c r="MQK24" s="736"/>
      <c r="MQL24" s="737"/>
      <c r="MQM24" s="735"/>
      <c r="MQN24" s="736"/>
      <c r="MQO24" s="736"/>
      <c r="MQP24" s="737"/>
      <c r="MQQ24" s="735"/>
      <c r="MQR24" s="736"/>
      <c r="MQS24" s="736"/>
      <c r="MQT24" s="737"/>
      <c r="MQU24" s="735"/>
      <c r="MQV24" s="736"/>
      <c r="MQW24" s="736"/>
      <c r="MQX24" s="737"/>
      <c r="MQY24" s="735"/>
      <c r="MQZ24" s="736"/>
      <c r="MRA24" s="736"/>
      <c r="MRB24" s="737"/>
      <c r="MRC24" s="735"/>
      <c r="MRD24" s="736"/>
      <c r="MRE24" s="736"/>
      <c r="MRF24" s="737"/>
      <c r="MRG24" s="735"/>
      <c r="MRH24" s="736"/>
      <c r="MRI24" s="736"/>
      <c r="MRJ24" s="737"/>
      <c r="MRK24" s="735"/>
      <c r="MRL24" s="736"/>
      <c r="MRM24" s="736"/>
      <c r="MRN24" s="737"/>
      <c r="MRO24" s="735"/>
      <c r="MRP24" s="736"/>
      <c r="MRQ24" s="736"/>
      <c r="MRR24" s="737"/>
      <c r="MRS24" s="735"/>
      <c r="MRT24" s="736"/>
      <c r="MRU24" s="736"/>
      <c r="MRV24" s="737"/>
      <c r="MRW24" s="735"/>
      <c r="MRX24" s="736"/>
      <c r="MRY24" s="736"/>
      <c r="MRZ24" s="737"/>
      <c r="MSA24" s="735"/>
      <c r="MSB24" s="736"/>
      <c r="MSC24" s="736"/>
      <c r="MSD24" s="737"/>
      <c r="MSE24" s="735"/>
      <c r="MSF24" s="736"/>
      <c r="MSG24" s="736"/>
      <c r="MSH24" s="737"/>
      <c r="MSI24" s="735"/>
      <c r="MSJ24" s="736"/>
      <c r="MSK24" s="736"/>
      <c r="MSL24" s="737"/>
      <c r="MSM24" s="735"/>
      <c r="MSN24" s="736"/>
      <c r="MSO24" s="736"/>
      <c r="MSP24" s="737"/>
      <c r="MSQ24" s="735"/>
      <c r="MSR24" s="736"/>
      <c r="MSS24" s="736"/>
      <c r="MST24" s="737"/>
      <c r="MSU24" s="735"/>
      <c r="MSV24" s="736"/>
      <c r="MSW24" s="736"/>
      <c r="MSX24" s="737"/>
      <c r="MSY24" s="735"/>
      <c r="MSZ24" s="736"/>
      <c r="MTA24" s="736"/>
      <c r="MTB24" s="737"/>
      <c r="MTC24" s="735"/>
      <c r="MTD24" s="736"/>
      <c r="MTE24" s="736"/>
      <c r="MTF24" s="737"/>
      <c r="MTG24" s="735"/>
      <c r="MTH24" s="736"/>
      <c r="MTI24" s="736"/>
      <c r="MTJ24" s="737"/>
      <c r="MTK24" s="735"/>
      <c r="MTL24" s="736"/>
      <c r="MTM24" s="736"/>
      <c r="MTN24" s="737"/>
      <c r="MTO24" s="735"/>
      <c r="MTP24" s="736"/>
      <c r="MTQ24" s="736"/>
      <c r="MTR24" s="737"/>
      <c r="MTS24" s="735"/>
      <c r="MTT24" s="736"/>
      <c r="MTU24" s="736"/>
      <c r="MTV24" s="737"/>
      <c r="MTW24" s="735"/>
      <c r="MTX24" s="736"/>
      <c r="MTY24" s="736"/>
      <c r="MTZ24" s="737"/>
      <c r="MUA24" s="735"/>
      <c r="MUB24" s="736"/>
      <c r="MUC24" s="736"/>
      <c r="MUD24" s="737"/>
      <c r="MUE24" s="735"/>
      <c r="MUF24" s="736"/>
      <c r="MUG24" s="736"/>
      <c r="MUH24" s="737"/>
      <c r="MUI24" s="735"/>
      <c r="MUJ24" s="736"/>
      <c r="MUK24" s="736"/>
      <c r="MUL24" s="737"/>
      <c r="MUM24" s="735"/>
      <c r="MUN24" s="736"/>
      <c r="MUO24" s="736"/>
      <c r="MUP24" s="737"/>
      <c r="MUQ24" s="735"/>
      <c r="MUR24" s="736"/>
      <c r="MUS24" s="736"/>
      <c r="MUT24" s="737"/>
      <c r="MUU24" s="735"/>
      <c r="MUV24" s="736"/>
      <c r="MUW24" s="736"/>
      <c r="MUX24" s="737"/>
      <c r="MUY24" s="735"/>
      <c r="MUZ24" s="736"/>
      <c r="MVA24" s="736"/>
      <c r="MVB24" s="737"/>
      <c r="MVC24" s="735"/>
      <c r="MVD24" s="736"/>
      <c r="MVE24" s="736"/>
      <c r="MVF24" s="737"/>
      <c r="MVG24" s="735"/>
      <c r="MVH24" s="736"/>
      <c r="MVI24" s="736"/>
      <c r="MVJ24" s="737"/>
      <c r="MVK24" s="735"/>
      <c r="MVL24" s="736"/>
      <c r="MVM24" s="736"/>
      <c r="MVN24" s="737"/>
      <c r="MVO24" s="735"/>
      <c r="MVP24" s="736"/>
      <c r="MVQ24" s="736"/>
      <c r="MVR24" s="737"/>
      <c r="MVS24" s="735"/>
      <c r="MVT24" s="736"/>
      <c r="MVU24" s="736"/>
      <c r="MVV24" s="737"/>
      <c r="MVW24" s="735"/>
      <c r="MVX24" s="736"/>
      <c r="MVY24" s="736"/>
      <c r="MVZ24" s="737"/>
      <c r="MWA24" s="735"/>
      <c r="MWB24" s="736"/>
      <c r="MWC24" s="736"/>
      <c r="MWD24" s="737"/>
      <c r="MWE24" s="735"/>
      <c r="MWF24" s="736"/>
      <c r="MWG24" s="736"/>
      <c r="MWH24" s="737"/>
      <c r="MWI24" s="735"/>
      <c r="MWJ24" s="736"/>
      <c r="MWK24" s="736"/>
      <c r="MWL24" s="737"/>
      <c r="MWM24" s="735"/>
      <c r="MWN24" s="736"/>
      <c r="MWO24" s="736"/>
      <c r="MWP24" s="737"/>
      <c r="MWQ24" s="735"/>
      <c r="MWR24" s="736"/>
      <c r="MWS24" s="736"/>
      <c r="MWT24" s="737"/>
      <c r="MWU24" s="735"/>
      <c r="MWV24" s="736"/>
      <c r="MWW24" s="736"/>
      <c r="MWX24" s="737"/>
      <c r="MWY24" s="735"/>
      <c r="MWZ24" s="736"/>
      <c r="MXA24" s="736"/>
      <c r="MXB24" s="737"/>
      <c r="MXC24" s="735"/>
      <c r="MXD24" s="736"/>
      <c r="MXE24" s="736"/>
      <c r="MXF24" s="737"/>
      <c r="MXG24" s="735"/>
      <c r="MXH24" s="736"/>
      <c r="MXI24" s="736"/>
      <c r="MXJ24" s="737"/>
      <c r="MXK24" s="735"/>
      <c r="MXL24" s="736"/>
      <c r="MXM24" s="736"/>
      <c r="MXN24" s="737"/>
      <c r="MXO24" s="735"/>
      <c r="MXP24" s="736"/>
      <c r="MXQ24" s="736"/>
      <c r="MXR24" s="737"/>
      <c r="MXS24" s="735"/>
      <c r="MXT24" s="736"/>
      <c r="MXU24" s="736"/>
      <c r="MXV24" s="737"/>
      <c r="MXW24" s="735"/>
      <c r="MXX24" s="736"/>
      <c r="MXY24" s="736"/>
      <c r="MXZ24" s="737"/>
      <c r="MYA24" s="735"/>
      <c r="MYB24" s="736"/>
      <c r="MYC24" s="736"/>
      <c r="MYD24" s="737"/>
      <c r="MYE24" s="735"/>
      <c r="MYF24" s="736"/>
      <c r="MYG24" s="736"/>
      <c r="MYH24" s="737"/>
      <c r="MYI24" s="735"/>
      <c r="MYJ24" s="736"/>
      <c r="MYK24" s="736"/>
      <c r="MYL24" s="737"/>
      <c r="MYM24" s="735"/>
      <c r="MYN24" s="736"/>
      <c r="MYO24" s="736"/>
      <c r="MYP24" s="737"/>
      <c r="MYQ24" s="735"/>
      <c r="MYR24" s="736"/>
      <c r="MYS24" s="736"/>
      <c r="MYT24" s="737"/>
      <c r="MYU24" s="735"/>
      <c r="MYV24" s="736"/>
      <c r="MYW24" s="736"/>
      <c r="MYX24" s="737"/>
      <c r="MYY24" s="735"/>
      <c r="MYZ24" s="736"/>
      <c r="MZA24" s="736"/>
      <c r="MZB24" s="737"/>
      <c r="MZC24" s="735"/>
      <c r="MZD24" s="736"/>
      <c r="MZE24" s="736"/>
      <c r="MZF24" s="737"/>
      <c r="MZG24" s="735"/>
      <c r="MZH24" s="736"/>
      <c r="MZI24" s="736"/>
      <c r="MZJ24" s="737"/>
      <c r="MZK24" s="735"/>
      <c r="MZL24" s="736"/>
      <c r="MZM24" s="736"/>
      <c r="MZN24" s="737"/>
      <c r="MZO24" s="735"/>
      <c r="MZP24" s="736"/>
      <c r="MZQ24" s="736"/>
      <c r="MZR24" s="737"/>
      <c r="MZS24" s="735"/>
      <c r="MZT24" s="736"/>
      <c r="MZU24" s="736"/>
      <c r="MZV24" s="737"/>
      <c r="MZW24" s="735"/>
      <c r="MZX24" s="736"/>
      <c r="MZY24" s="736"/>
      <c r="MZZ24" s="737"/>
      <c r="NAA24" s="735"/>
      <c r="NAB24" s="736"/>
      <c r="NAC24" s="736"/>
      <c r="NAD24" s="737"/>
      <c r="NAE24" s="735"/>
      <c r="NAF24" s="736"/>
      <c r="NAG24" s="736"/>
      <c r="NAH24" s="737"/>
      <c r="NAI24" s="735"/>
      <c r="NAJ24" s="736"/>
      <c r="NAK24" s="736"/>
      <c r="NAL24" s="737"/>
      <c r="NAM24" s="735"/>
      <c r="NAN24" s="736"/>
      <c r="NAO24" s="736"/>
      <c r="NAP24" s="737"/>
      <c r="NAQ24" s="735"/>
      <c r="NAR24" s="736"/>
      <c r="NAS24" s="736"/>
      <c r="NAT24" s="737"/>
      <c r="NAU24" s="735"/>
      <c r="NAV24" s="736"/>
      <c r="NAW24" s="736"/>
      <c r="NAX24" s="737"/>
      <c r="NAY24" s="735"/>
      <c r="NAZ24" s="736"/>
      <c r="NBA24" s="736"/>
      <c r="NBB24" s="737"/>
      <c r="NBC24" s="735"/>
      <c r="NBD24" s="736"/>
      <c r="NBE24" s="736"/>
      <c r="NBF24" s="737"/>
      <c r="NBG24" s="735"/>
      <c r="NBH24" s="736"/>
      <c r="NBI24" s="736"/>
      <c r="NBJ24" s="737"/>
      <c r="NBK24" s="735"/>
      <c r="NBL24" s="736"/>
      <c r="NBM24" s="736"/>
      <c r="NBN24" s="737"/>
      <c r="NBO24" s="735"/>
      <c r="NBP24" s="736"/>
      <c r="NBQ24" s="736"/>
      <c r="NBR24" s="737"/>
      <c r="NBS24" s="735"/>
      <c r="NBT24" s="736"/>
      <c r="NBU24" s="736"/>
      <c r="NBV24" s="737"/>
      <c r="NBW24" s="735"/>
      <c r="NBX24" s="736"/>
      <c r="NBY24" s="736"/>
      <c r="NBZ24" s="737"/>
      <c r="NCA24" s="735"/>
      <c r="NCB24" s="736"/>
      <c r="NCC24" s="736"/>
      <c r="NCD24" s="737"/>
      <c r="NCE24" s="735"/>
      <c r="NCF24" s="736"/>
      <c r="NCG24" s="736"/>
      <c r="NCH24" s="737"/>
      <c r="NCI24" s="735"/>
      <c r="NCJ24" s="736"/>
      <c r="NCK24" s="736"/>
      <c r="NCL24" s="737"/>
      <c r="NCM24" s="735"/>
      <c r="NCN24" s="736"/>
      <c r="NCO24" s="736"/>
      <c r="NCP24" s="737"/>
      <c r="NCQ24" s="735"/>
      <c r="NCR24" s="736"/>
      <c r="NCS24" s="736"/>
      <c r="NCT24" s="737"/>
      <c r="NCU24" s="735"/>
      <c r="NCV24" s="736"/>
      <c r="NCW24" s="736"/>
      <c r="NCX24" s="737"/>
      <c r="NCY24" s="735"/>
      <c r="NCZ24" s="736"/>
      <c r="NDA24" s="736"/>
      <c r="NDB24" s="737"/>
      <c r="NDC24" s="735"/>
      <c r="NDD24" s="736"/>
      <c r="NDE24" s="736"/>
      <c r="NDF24" s="737"/>
      <c r="NDG24" s="735"/>
      <c r="NDH24" s="736"/>
      <c r="NDI24" s="736"/>
      <c r="NDJ24" s="737"/>
      <c r="NDK24" s="735"/>
      <c r="NDL24" s="736"/>
      <c r="NDM24" s="736"/>
      <c r="NDN24" s="737"/>
      <c r="NDO24" s="735"/>
      <c r="NDP24" s="736"/>
      <c r="NDQ24" s="736"/>
      <c r="NDR24" s="737"/>
      <c r="NDS24" s="735"/>
      <c r="NDT24" s="736"/>
      <c r="NDU24" s="736"/>
      <c r="NDV24" s="737"/>
      <c r="NDW24" s="735"/>
      <c r="NDX24" s="736"/>
      <c r="NDY24" s="736"/>
      <c r="NDZ24" s="737"/>
      <c r="NEA24" s="735"/>
      <c r="NEB24" s="736"/>
      <c r="NEC24" s="736"/>
      <c r="NED24" s="737"/>
      <c r="NEE24" s="735"/>
      <c r="NEF24" s="736"/>
      <c r="NEG24" s="736"/>
      <c r="NEH24" s="737"/>
      <c r="NEI24" s="735"/>
      <c r="NEJ24" s="736"/>
      <c r="NEK24" s="736"/>
      <c r="NEL24" s="737"/>
      <c r="NEM24" s="735"/>
      <c r="NEN24" s="736"/>
      <c r="NEO24" s="736"/>
      <c r="NEP24" s="737"/>
      <c r="NEQ24" s="735"/>
      <c r="NER24" s="736"/>
      <c r="NES24" s="736"/>
      <c r="NET24" s="737"/>
      <c r="NEU24" s="735"/>
      <c r="NEV24" s="736"/>
      <c r="NEW24" s="736"/>
      <c r="NEX24" s="737"/>
      <c r="NEY24" s="735"/>
      <c r="NEZ24" s="736"/>
      <c r="NFA24" s="736"/>
      <c r="NFB24" s="737"/>
      <c r="NFC24" s="735"/>
      <c r="NFD24" s="736"/>
      <c r="NFE24" s="736"/>
      <c r="NFF24" s="737"/>
      <c r="NFG24" s="735"/>
      <c r="NFH24" s="736"/>
      <c r="NFI24" s="736"/>
      <c r="NFJ24" s="737"/>
      <c r="NFK24" s="735"/>
      <c r="NFL24" s="736"/>
      <c r="NFM24" s="736"/>
      <c r="NFN24" s="737"/>
      <c r="NFO24" s="735"/>
      <c r="NFP24" s="736"/>
      <c r="NFQ24" s="736"/>
      <c r="NFR24" s="737"/>
      <c r="NFS24" s="735"/>
      <c r="NFT24" s="736"/>
      <c r="NFU24" s="736"/>
      <c r="NFV24" s="737"/>
      <c r="NFW24" s="735"/>
      <c r="NFX24" s="736"/>
      <c r="NFY24" s="736"/>
      <c r="NFZ24" s="737"/>
      <c r="NGA24" s="735"/>
      <c r="NGB24" s="736"/>
      <c r="NGC24" s="736"/>
      <c r="NGD24" s="737"/>
      <c r="NGE24" s="735"/>
      <c r="NGF24" s="736"/>
      <c r="NGG24" s="736"/>
      <c r="NGH24" s="737"/>
      <c r="NGI24" s="735"/>
      <c r="NGJ24" s="736"/>
      <c r="NGK24" s="736"/>
      <c r="NGL24" s="737"/>
      <c r="NGM24" s="735"/>
      <c r="NGN24" s="736"/>
      <c r="NGO24" s="736"/>
      <c r="NGP24" s="737"/>
      <c r="NGQ24" s="735"/>
      <c r="NGR24" s="736"/>
      <c r="NGS24" s="736"/>
      <c r="NGT24" s="737"/>
      <c r="NGU24" s="735"/>
      <c r="NGV24" s="736"/>
      <c r="NGW24" s="736"/>
      <c r="NGX24" s="737"/>
      <c r="NGY24" s="735"/>
      <c r="NGZ24" s="736"/>
      <c r="NHA24" s="736"/>
      <c r="NHB24" s="737"/>
      <c r="NHC24" s="735"/>
      <c r="NHD24" s="736"/>
      <c r="NHE24" s="736"/>
      <c r="NHF24" s="737"/>
      <c r="NHG24" s="735"/>
      <c r="NHH24" s="736"/>
      <c r="NHI24" s="736"/>
      <c r="NHJ24" s="737"/>
      <c r="NHK24" s="735"/>
      <c r="NHL24" s="736"/>
      <c r="NHM24" s="736"/>
      <c r="NHN24" s="737"/>
      <c r="NHO24" s="735"/>
      <c r="NHP24" s="736"/>
      <c r="NHQ24" s="736"/>
      <c r="NHR24" s="737"/>
      <c r="NHS24" s="735"/>
      <c r="NHT24" s="736"/>
      <c r="NHU24" s="736"/>
      <c r="NHV24" s="737"/>
      <c r="NHW24" s="735"/>
      <c r="NHX24" s="736"/>
      <c r="NHY24" s="736"/>
      <c r="NHZ24" s="737"/>
      <c r="NIA24" s="735"/>
      <c r="NIB24" s="736"/>
      <c r="NIC24" s="736"/>
      <c r="NID24" s="737"/>
      <c r="NIE24" s="735"/>
      <c r="NIF24" s="736"/>
      <c r="NIG24" s="736"/>
      <c r="NIH24" s="737"/>
      <c r="NII24" s="735"/>
      <c r="NIJ24" s="736"/>
      <c r="NIK24" s="736"/>
      <c r="NIL24" s="737"/>
      <c r="NIM24" s="735"/>
      <c r="NIN24" s="736"/>
      <c r="NIO24" s="736"/>
      <c r="NIP24" s="737"/>
      <c r="NIQ24" s="735"/>
      <c r="NIR24" s="736"/>
      <c r="NIS24" s="736"/>
      <c r="NIT24" s="737"/>
      <c r="NIU24" s="735"/>
      <c r="NIV24" s="736"/>
      <c r="NIW24" s="736"/>
      <c r="NIX24" s="737"/>
      <c r="NIY24" s="735"/>
      <c r="NIZ24" s="736"/>
      <c r="NJA24" s="736"/>
      <c r="NJB24" s="737"/>
      <c r="NJC24" s="735"/>
      <c r="NJD24" s="736"/>
      <c r="NJE24" s="736"/>
      <c r="NJF24" s="737"/>
      <c r="NJG24" s="735"/>
      <c r="NJH24" s="736"/>
      <c r="NJI24" s="736"/>
      <c r="NJJ24" s="737"/>
      <c r="NJK24" s="735"/>
      <c r="NJL24" s="736"/>
      <c r="NJM24" s="736"/>
      <c r="NJN24" s="737"/>
      <c r="NJO24" s="735"/>
      <c r="NJP24" s="736"/>
      <c r="NJQ24" s="736"/>
      <c r="NJR24" s="737"/>
      <c r="NJS24" s="735"/>
      <c r="NJT24" s="736"/>
      <c r="NJU24" s="736"/>
      <c r="NJV24" s="737"/>
      <c r="NJW24" s="735"/>
      <c r="NJX24" s="736"/>
      <c r="NJY24" s="736"/>
      <c r="NJZ24" s="737"/>
      <c r="NKA24" s="735"/>
      <c r="NKB24" s="736"/>
      <c r="NKC24" s="736"/>
      <c r="NKD24" s="737"/>
      <c r="NKE24" s="735"/>
      <c r="NKF24" s="736"/>
      <c r="NKG24" s="736"/>
      <c r="NKH24" s="737"/>
      <c r="NKI24" s="735"/>
      <c r="NKJ24" s="736"/>
      <c r="NKK24" s="736"/>
      <c r="NKL24" s="737"/>
      <c r="NKM24" s="735"/>
      <c r="NKN24" s="736"/>
      <c r="NKO24" s="736"/>
      <c r="NKP24" s="737"/>
      <c r="NKQ24" s="735"/>
      <c r="NKR24" s="736"/>
      <c r="NKS24" s="736"/>
      <c r="NKT24" s="737"/>
      <c r="NKU24" s="735"/>
      <c r="NKV24" s="736"/>
      <c r="NKW24" s="736"/>
      <c r="NKX24" s="737"/>
      <c r="NKY24" s="735"/>
      <c r="NKZ24" s="736"/>
      <c r="NLA24" s="736"/>
      <c r="NLB24" s="737"/>
      <c r="NLC24" s="735"/>
      <c r="NLD24" s="736"/>
      <c r="NLE24" s="736"/>
      <c r="NLF24" s="737"/>
      <c r="NLG24" s="735"/>
      <c r="NLH24" s="736"/>
      <c r="NLI24" s="736"/>
      <c r="NLJ24" s="737"/>
      <c r="NLK24" s="735"/>
      <c r="NLL24" s="736"/>
      <c r="NLM24" s="736"/>
      <c r="NLN24" s="737"/>
      <c r="NLO24" s="735"/>
      <c r="NLP24" s="736"/>
      <c r="NLQ24" s="736"/>
      <c r="NLR24" s="737"/>
      <c r="NLS24" s="735"/>
      <c r="NLT24" s="736"/>
      <c r="NLU24" s="736"/>
      <c r="NLV24" s="737"/>
      <c r="NLW24" s="735"/>
      <c r="NLX24" s="736"/>
      <c r="NLY24" s="736"/>
      <c r="NLZ24" s="737"/>
      <c r="NMA24" s="735"/>
      <c r="NMB24" s="736"/>
      <c r="NMC24" s="736"/>
      <c r="NMD24" s="737"/>
      <c r="NME24" s="735"/>
      <c r="NMF24" s="736"/>
      <c r="NMG24" s="736"/>
      <c r="NMH24" s="737"/>
      <c r="NMI24" s="735"/>
      <c r="NMJ24" s="736"/>
      <c r="NMK24" s="736"/>
      <c r="NML24" s="737"/>
      <c r="NMM24" s="735"/>
      <c r="NMN24" s="736"/>
      <c r="NMO24" s="736"/>
      <c r="NMP24" s="737"/>
      <c r="NMQ24" s="735"/>
      <c r="NMR24" s="736"/>
      <c r="NMS24" s="736"/>
      <c r="NMT24" s="737"/>
      <c r="NMU24" s="735"/>
      <c r="NMV24" s="736"/>
      <c r="NMW24" s="736"/>
      <c r="NMX24" s="737"/>
      <c r="NMY24" s="735"/>
      <c r="NMZ24" s="736"/>
      <c r="NNA24" s="736"/>
      <c r="NNB24" s="737"/>
      <c r="NNC24" s="735"/>
      <c r="NND24" s="736"/>
      <c r="NNE24" s="736"/>
      <c r="NNF24" s="737"/>
      <c r="NNG24" s="735"/>
      <c r="NNH24" s="736"/>
      <c r="NNI24" s="736"/>
      <c r="NNJ24" s="737"/>
      <c r="NNK24" s="735"/>
      <c r="NNL24" s="736"/>
      <c r="NNM24" s="736"/>
      <c r="NNN24" s="737"/>
      <c r="NNO24" s="735"/>
      <c r="NNP24" s="736"/>
      <c r="NNQ24" s="736"/>
      <c r="NNR24" s="737"/>
      <c r="NNS24" s="735"/>
      <c r="NNT24" s="736"/>
      <c r="NNU24" s="736"/>
      <c r="NNV24" s="737"/>
      <c r="NNW24" s="735"/>
      <c r="NNX24" s="736"/>
      <c r="NNY24" s="736"/>
      <c r="NNZ24" s="737"/>
      <c r="NOA24" s="735"/>
      <c r="NOB24" s="736"/>
      <c r="NOC24" s="736"/>
      <c r="NOD24" s="737"/>
      <c r="NOE24" s="735"/>
      <c r="NOF24" s="736"/>
      <c r="NOG24" s="736"/>
      <c r="NOH24" s="737"/>
      <c r="NOI24" s="735"/>
      <c r="NOJ24" s="736"/>
      <c r="NOK24" s="736"/>
      <c r="NOL24" s="737"/>
      <c r="NOM24" s="735"/>
      <c r="NON24" s="736"/>
      <c r="NOO24" s="736"/>
      <c r="NOP24" s="737"/>
      <c r="NOQ24" s="735"/>
      <c r="NOR24" s="736"/>
      <c r="NOS24" s="736"/>
      <c r="NOT24" s="737"/>
      <c r="NOU24" s="735"/>
      <c r="NOV24" s="736"/>
      <c r="NOW24" s="736"/>
      <c r="NOX24" s="737"/>
      <c r="NOY24" s="735"/>
      <c r="NOZ24" s="736"/>
      <c r="NPA24" s="736"/>
      <c r="NPB24" s="737"/>
      <c r="NPC24" s="735"/>
      <c r="NPD24" s="736"/>
      <c r="NPE24" s="736"/>
      <c r="NPF24" s="737"/>
      <c r="NPG24" s="735"/>
      <c r="NPH24" s="736"/>
      <c r="NPI24" s="736"/>
      <c r="NPJ24" s="737"/>
      <c r="NPK24" s="735"/>
      <c r="NPL24" s="736"/>
      <c r="NPM24" s="736"/>
      <c r="NPN24" s="737"/>
      <c r="NPO24" s="735"/>
      <c r="NPP24" s="736"/>
      <c r="NPQ24" s="736"/>
      <c r="NPR24" s="737"/>
      <c r="NPS24" s="735"/>
      <c r="NPT24" s="736"/>
      <c r="NPU24" s="736"/>
      <c r="NPV24" s="737"/>
      <c r="NPW24" s="735"/>
      <c r="NPX24" s="736"/>
      <c r="NPY24" s="736"/>
      <c r="NPZ24" s="737"/>
      <c r="NQA24" s="735"/>
      <c r="NQB24" s="736"/>
      <c r="NQC24" s="736"/>
      <c r="NQD24" s="737"/>
      <c r="NQE24" s="735"/>
      <c r="NQF24" s="736"/>
      <c r="NQG24" s="736"/>
      <c r="NQH24" s="737"/>
      <c r="NQI24" s="735"/>
      <c r="NQJ24" s="736"/>
      <c r="NQK24" s="736"/>
      <c r="NQL24" s="737"/>
      <c r="NQM24" s="735"/>
      <c r="NQN24" s="736"/>
      <c r="NQO24" s="736"/>
      <c r="NQP24" s="737"/>
      <c r="NQQ24" s="735"/>
      <c r="NQR24" s="736"/>
      <c r="NQS24" s="736"/>
      <c r="NQT24" s="737"/>
      <c r="NQU24" s="735"/>
      <c r="NQV24" s="736"/>
      <c r="NQW24" s="736"/>
      <c r="NQX24" s="737"/>
      <c r="NQY24" s="735"/>
      <c r="NQZ24" s="736"/>
      <c r="NRA24" s="736"/>
      <c r="NRB24" s="737"/>
      <c r="NRC24" s="735"/>
      <c r="NRD24" s="736"/>
      <c r="NRE24" s="736"/>
      <c r="NRF24" s="737"/>
      <c r="NRG24" s="735"/>
      <c r="NRH24" s="736"/>
      <c r="NRI24" s="736"/>
      <c r="NRJ24" s="737"/>
      <c r="NRK24" s="735"/>
      <c r="NRL24" s="736"/>
      <c r="NRM24" s="736"/>
      <c r="NRN24" s="737"/>
      <c r="NRO24" s="735"/>
      <c r="NRP24" s="736"/>
      <c r="NRQ24" s="736"/>
      <c r="NRR24" s="737"/>
      <c r="NRS24" s="735"/>
      <c r="NRT24" s="736"/>
      <c r="NRU24" s="736"/>
      <c r="NRV24" s="737"/>
      <c r="NRW24" s="735"/>
      <c r="NRX24" s="736"/>
      <c r="NRY24" s="736"/>
      <c r="NRZ24" s="737"/>
      <c r="NSA24" s="735"/>
      <c r="NSB24" s="736"/>
      <c r="NSC24" s="736"/>
      <c r="NSD24" s="737"/>
      <c r="NSE24" s="735"/>
      <c r="NSF24" s="736"/>
      <c r="NSG24" s="736"/>
      <c r="NSH24" s="737"/>
      <c r="NSI24" s="735"/>
      <c r="NSJ24" s="736"/>
      <c r="NSK24" s="736"/>
      <c r="NSL24" s="737"/>
      <c r="NSM24" s="735"/>
      <c r="NSN24" s="736"/>
      <c r="NSO24" s="736"/>
      <c r="NSP24" s="737"/>
      <c r="NSQ24" s="735"/>
      <c r="NSR24" s="736"/>
      <c r="NSS24" s="736"/>
      <c r="NST24" s="737"/>
      <c r="NSU24" s="735"/>
      <c r="NSV24" s="736"/>
      <c r="NSW24" s="736"/>
      <c r="NSX24" s="737"/>
      <c r="NSY24" s="735"/>
      <c r="NSZ24" s="736"/>
      <c r="NTA24" s="736"/>
      <c r="NTB24" s="737"/>
      <c r="NTC24" s="735"/>
      <c r="NTD24" s="736"/>
      <c r="NTE24" s="736"/>
      <c r="NTF24" s="737"/>
      <c r="NTG24" s="735"/>
      <c r="NTH24" s="736"/>
      <c r="NTI24" s="736"/>
      <c r="NTJ24" s="737"/>
      <c r="NTK24" s="735"/>
      <c r="NTL24" s="736"/>
      <c r="NTM24" s="736"/>
      <c r="NTN24" s="737"/>
      <c r="NTO24" s="735"/>
      <c r="NTP24" s="736"/>
      <c r="NTQ24" s="736"/>
      <c r="NTR24" s="737"/>
      <c r="NTS24" s="735"/>
      <c r="NTT24" s="736"/>
      <c r="NTU24" s="736"/>
      <c r="NTV24" s="737"/>
      <c r="NTW24" s="735"/>
      <c r="NTX24" s="736"/>
      <c r="NTY24" s="736"/>
      <c r="NTZ24" s="737"/>
      <c r="NUA24" s="735"/>
      <c r="NUB24" s="736"/>
      <c r="NUC24" s="736"/>
      <c r="NUD24" s="737"/>
      <c r="NUE24" s="735"/>
      <c r="NUF24" s="736"/>
      <c r="NUG24" s="736"/>
      <c r="NUH24" s="737"/>
      <c r="NUI24" s="735"/>
      <c r="NUJ24" s="736"/>
      <c r="NUK24" s="736"/>
      <c r="NUL24" s="737"/>
      <c r="NUM24" s="735"/>
      <c r="NUN24" s="736"/>
      <c r="NUO24" s="736"/>
      <c r="NUP24" s="737"/>
      <c r="NUQ24" s="735"/>
      <c r="NUR24" s="736"/>
      <c r="NUS24" s="736"/>
      <c r="NUT24" s="737"/>
      <c r="NUU24" s="735"/>
      <c r="NUV24" s="736"/>
      <c r="NUW24" s="736"/>
      <c r="NUX24" s="737"/>
      <c r="NUY24" s="735"/>
      <c r="NUZ24" s="736"/>
      <c r="NVA24" s="736"/>
      <c r="NVB24" s="737"/>
      <c r="NVC24" s="735"/>
      <c r="NVD24" s="736"/>
      <c r="NVE24" s="736"/>
      <c r="NVF24" s="737"/>
      <c r="NVG24" s="735"/>
      <c r="NVH24" s="736"/>
      <c r="NVI24" s="736"/>
      <c r="NVJ24" s="737"/>
      <c r="NVK24" s="735"/>
      <c r="NVL24" s="736"/>
      <c r="NVM24" s="736"/>
      <c r="NVN24" s="737"/>
      <c r="NVO24" s="735"/>
      <c r="NVP24" s="736"/>
      <c r="NVQ24" s="736"/>
      <c r="NVR24" s="737"/>
      <c r="NVS24" s="735"/>
      <c r="NVT24" s="736"/>
      <c r="NVU24" s="736"/>
      <c r="NVV24" s="737"/>
      <c r="NVW24" s="735"/>
      <c r="NVX24" s="736"/>
      <c r="NVY24" s="736"/>
      <c r="NVZ24" s="737"/>
      <c r="NWA24" s="735"/>
      <c r="NWB24" s="736"/>
      <c r="NWC24" s="736"/>
      <c r="NWD24" s="737"/>
      <c r="NWE24" s="735"/>
      <c r="NWF24" s="736"/>
      <c r="NWG24" s="736"/>
      <c r="NWH24" s="737"/>
      <c r="NWI24" s="735"/>
      <c r="NWJ24" s="736"/>
      <c r="NWK24" s="736"/>
      <c r="NWL24" s="737"/>
      <c r="NWM24" s="735"/>
      <c r="NWN24" s="736"/>
      <c r="NWO24" s="736"/>
      <c r="NWP24" s="737"/>
      <c r="NWQ24" s="735"/>
      <c r="NWR24" s="736"/>
      <c r="NWS24" s="736"/>
      <c r="NWT24" s="737"/>
      <c r="NWU24" s="735"/>
      <c r="NWV24" s="736"/>
      <c r="NWW24" s="736"/>
      <c r="NWX24" s="737"/>
      <c r="NWY24" s="735"/>
      <c r="NWZ24" s="736"/>
      <c r="NXA24" s="736"/>
      <c r="NXB24" s="737"/>
      <c r="NXC24" s="735"/>
      <c r="NXD24" s="736"/>
      <c r="NXE24" s="736"/>
      <c r="NXF24" s="737"/>
      <c r="NXG24" s="735"/>
      <c r="NXH24" s="736"/>
      <c r="NXI24" s="736"/>
      <c r="NXJ24" s="737"/>
      <c r="NXK24" s="735"/>
      <c r="NXL24" s="736"/>
      <c r="NXM24" s="736"/>
      <c r="NXN24" s="737"/>
      <c r="NXO24" s="735"/>
      <c r="NXP24" s="736"/>
      <c r="NXQ24" s="736"/>
      <c r="NXR24" s="737"/>
      <c r="NXS24" s="735"/>
      <c r="NXT24" s="736"/>
      <c r="NXU24" s="736"/>
      <c r="NXV24" s="737"/>
      <c r="NXW24" s="735"/>
      <c r="NXX24" s="736"/>
      <c r="NXY24" s="736"/>
      <c r="NXZ24" s="737"/>
      <c r="NYA24" s="735"/>
      <c r="NYB24" s="736"/>
      <c r="NYC24" s="736"/>
      <c r="NYD24" s="737"/>
      <c r="NYE24" s="735"/>
      <c r="NYF24" s="736"/>
      <c r="NYG24" s="736"/>
      <c r="NYH24" s="737"/>
      <c r="NYI24" s="735"/>
      <c r="NYJ24" s="736"/>
      <c r="NYK24" s="736"/>
      <c r="NYL24" s="737"/>
      <c r="NYM24" s="735"/>
      <c r="NYN24" s="736"/>
      <c r="NYO24" s="736"/>
      <c r="NYP24" s="737"/>
      <c r="NYQ24" s="735"/>
      <c r="NYR24" s="736"/>
      <c r="NYS24" s="736"/>
      <c r="NYT24" s="737"/>
      <c r="NYU24" s="735"/>
      <c r="NYV24" s="736"/>
      <c r="NYW24" s="736"/>
      <c r="NYX24" s="737"/>
      <c r="NYY24" s="735"/>
      <c r="NYZ24" s="736"/>
      <c r="NZA24" s="736"/>
      <c r="NZB24" s="737"/>
      <c r="NZC24" s="735"/>
      <c r="NZD24" s="736"/>
      <c r="NZE24" s="736"/>
      <c r="NZF24" s="737"/>
      <c r="NZG24" s="735"/>
      <c r="NZH24" s="736"/>
      <c r="NZI24" s="736"/>
      <c r="NZJ24" s="737"/>
      <c r="NZK24" s="735"/>
      <c r="NZL24" s="736"/>
      <c r="NZM24" s="736"/>
      <c r="NZN24" s="737"/>
      <c r="NZO24" s="735"/>
      <c r="NZP24" s="736"/>
      <c r="NZQ24" s="736"/>
      <c r="NZR24" s="737"/>
      <c r="NZS24" s="735"/>
      <c r="NZT24" s="736"/>
      <c r="NZU24" s="736"/>
      <c r="NZV24" s="737"/>
      <c r="NZW24" s="735"/>
      <c r="NZX24" s="736"/>
      <c r="NZY24" s="736"/>
      <c r="NZZ24" s="737"/>
      <c r="OAA24" s="735"/>
      <c r="OAB24" s="736"/>
      <c r="OAC24" s="736"/>
      <c r="OAD24" s="737"/>
      <c r="OAE24" s="735"/>
      <c r="OAF24" s="736"/>
      <c r="OAG24" s="736"/>
      <c r="OAH24" s="737"/>
      <c r="OAI24" s="735"/>
      <c r="OAJ24" s="736"/>
      <c r="OAK24" s="736"/>
      <c r="OAL24" s="737"/>
      <c r="OAM24" s="735"/>
      <c r="OAN24" s="736"/>
      <c r="OAO24" s="736"/>
      <c r="OAP24" s="737"/>
      <c r="OAQ24" s="735"/>
      <c r="OAR24" s="736"/>
      <c r="OAS24" s="736"/>
      <c r="OAT24" s="737"/>
      <c r="OAU24" s="735"/>
      <c r="OAV24" s="736"/>
      <c r="OAW24" s="736"/>
      <c r="OAX24" s="737"/>
      <c r="OAY24" s="735"/>
      <c r="OAZ24" s="736"/>
      <c r="OBA24" s="736"/>
      <c r="OBB24" s="737"/>
      <c r="OBC24" s="735"/>
      <c r="OBD24" s="736"/>
      <c r="OBE24" s="736"/>
      <c r="OBF24" s="737"/>
      <c r="OBG24" s="735"/>
      <c r="OBH24" s="736"/>
      <c r="OBI24" s="736"/>
      <c r="OBJ24" s="737"/>
      <c r="OBK24" s="735"/>
      <c r="OBL24" s="736"/>
      <c r="OBM24" s="736"/>
      <c r="OBN24" s="737"/>
      <c r="OBO24" s="735"/>
      <c r="OBP24" s="736"/>
      <c r="OBQ24" s="736"/>
      <c r="OBR24" s="737"/>
      <c r="OBS24" s="735"/>
      <c r="OBT24" s="736"/>
      <c r="OBU24" s="736"/>
      <c r="OBV24" s="737"/>
      <c r="OBW24" s="735"/>
      <c r="OBX24" s="736"/>
      <c r="OBY24" s="736"/>
      <c r="OBZ24" s="737"/>
      <c r="OCA24" s="735"/>
      <c r="OCB24" s="736"/>
      <c r="OCC24" s="736"/>
      <c r="OCD24" s="737"/>
      <c r="OCE24" s="735"/>
      <c r="OCF24" s="736"/>
      <c r="OCG24" s="736"/>
      <c r="OCH24" s="737"/>
      <c r="OCI24" s="735"/>
      <c r="OCJ24" s="736"/>
      <c r="OCK24" s="736"/>
      <c r="OCL24" s="737"/>
      <c r="OCM24" s="735"/>
      <c r="OCN24" s="736"/>
      <c r="OCO24" s="736"/>
      <c r="OCP24" s="737"/>
      <c r="OCQ24" s="735"/>
      <c r="OCR24" s="736"/>
      <c r="OCS24" s="736"/>
      <c r="OCT24" s="737"/>
      <c r="OCU24" s="735"/>
      <c r="OCV24" s="736"/>
      <c r="OCW24" s="736"/>
      <c r="OCX24" s="737"/>
      <c r="OCY24" s="735"/>
      <c r="OCZ24" s="736"/>
      <c r="ODA24" s="736"/>
      <c r="ODB24" s="737"/>
      <c r="ODC24" s="735"/>
      <c r="ODD24" s="736"/>
      <c r="ODE24" s="736"/>
      <c r="ODF24" s="737"/>
      <c r="ODG24" s="735"/>
      <c r="ODH24" s="736"/>
      <c r="ODI24" s="736"/>
      <c r="ODJ24" s="737"/>
      <c r="ODK24" s="735"/>
      <c r="ODL24" s="736"/>
      <c r="ODM24" s="736"/>
      <c r="ODN24" s="737"/>
      <c r="ODO24" s="735"/>
      <c r="ODP24" s="736"/>
      <c r="ODQ24" s="736"/>
      <c r="ODR24" s="737"/>
      <c r="ODS24" s="735"/>
      <c r="ODT24" s="736"/>
      <c r="ODU24" s="736"/>
      <c r="ODV24" s="737"/>
      <c r="ODW24" s="735"/>
      <c r="ODX24" s="736"/>
      <c r="ODY24" s="736"/>
      <c r="ODZ24" s="737"/>
      <c r="OEA24" s="735"/>
      <c r="OEB24" s="736"/>
      <c r="OEC24" s="736"/>
      <c r="OED24" s="737"/>
      <c r="OEE24" s="735"/>
      <c r="OEF24" s="736"/>
      <c r="OEG24" s="736"/>
      <c r="OEH24" s="737"/>
      <c r="OEI24" s="735"/>
      <c r="OEJ24" s="736"/>
      <c r="OEK24" s="736"/>
      <c r="OEL24" s="737"/>
      <c r="OEM24" s="735"/>
      <c r="OEN24" s="736"/>
      <c r="OEO24" s="736"/>
      <c r="OEP24" s="737"/>
      <c r="OEQ24" s="735"/>
      <c r="OER24" s="736"/>
      <c r="OES24" s="736"/>
      <c r="OET24" s="737"/>
      <c r="OEU24" s="735"/>
      <c r="OEV24" s="736"/>
      <c r="OEW24" s="736"/>
      <c r="OEX24" s="737"/>
      <c r="OEY24" s="735"/>
      <c r="OEZ24" s="736"/>
      <c r="OFA24" s="736"/>
      <c r="OFB24" s="737"/>
      <c r="OFC24" s="735"/>
      <c r="OFD24" s="736"/>
      <c r="OFE24" s="736"/>
      <c r="OFF24" s="737"/>
      <c r="OFG24" s="735"/>
      <c r="OFH24" s="736"/>
      <c r="OFI24" s="736"/>
      <c r="OFJ24" s="737"/>
      <c r="OFK24" s="735"/>
      <c r="OFL24" s="736"/>
      <c r="OFM24" s="736"/>
      <c r="OFN24" s="737"/>
      <c r="OFO24" s="735"/>
      <c r="OFP24" s="736"/>
      <c r="OFQ24" s="736"/>
      <c r="OFR24" s="737"/>
      <c r="OFS24" s="735"/>
      <c r="OFT24" s="736"/>
      <c r="OFU24" s="736"/>
      <c r="OFV24" s="737"/>
      <c r="OFW24" s="735"/>
      <c r="OFX24" s="736"/>
      <c r="OFY24" s="736"/>
      <c r="OFZ24" s="737"/>
      <c r="OGA24" s="735"/>
      <c r="OGB24" s="736"/>
      <c r="OGC24" s="736"/>
      <c r="OGD24" s="737"/>
      <c r="OGE24" s="735"/>
      <c r="OGF24" s="736"/>
      <c r="OGG24" s="736"/>
      <c r="OGH24" s="737"/>
      <c r="OGI24" s="735"/>
      <c r="OGJ24" s="736"/>
      <c r="OGK24" s="736"/>
      <c r="OGL24" s="737"/>
      <c r="OGM24" s="735"/>
      <c r="OGN24" s="736"/>
      <c r="OGO24" s="736"/>
      <c r="OGP24" s="737"/>
      <c r="OGQ24" s="735"/>
      <c r="OGR24" s="736"/>
      <c r="OGS24" s="736"/>
      <c r="OGT24" s="737"/>
      <c r="OGU24" s="735"/>
      <c r="OGV24" s="736"/>
      <c r="OGW24" s="736"/>
      <c r="OGX24" s="737"/>
      <c r="OGY24" s="735"/>
      <c r="OGZ24" s="736"/>
      <c r="OHA24" s="736"/>
      <c r="OHB24" s="737"/>
      <c r="OHC24" s="735"/>
      <c r="OHD24" s="736"/>
      <c r="OHE24" s="736"/>
      <c r="OHF24" s="737"/>
      <c r="OHG24" s="735"/>
      <c r="OHH24" s="736"/>
      <c r="OHI24" s="736"/>
      <c r="OHJ24" s="737"/>
      <c r="OHK24" s="735"/>
      <c r="OHL24" s="736"/>
      <c r="OHM24" s="736"/>
      <c r="OHN24" s="737"/>
      <c r="OHO24" s="735"/>
      <c r="OHP24" s="736"/>
      <c r="OHQ24" s="736"/>
      <c r="OHR24" s="737"/>
      <c r="OHS24" s="735"/>
      <c r="OHT24" s="736"/>
      <c r="OHU24" s="736"/>
      <c r="OHV24" s="737"/>
      <c r="OHW24" s="735"/>
      <c r="OHX24" s="736"/>
      <c r="OHY24" s="736"/>
      <c r="OHZ24" s="737"/>
      <c r="OIA24" s="735"/>
      <c r="OIB24" s="736"/>
      <c r="OIC24" s="736"/>
      <c r="OID24" s="737"/>
      <c r="OIE24" s="735"/>
      <c r="OIF24" s="736"/>
      <c r="OIG24" s="736"/>
      <c r="OIH24" s="737"/>
      <c r="OII24" s="735"/>
      <c r="OIJ24" s="736"/>
      <c r="OIK24" s="736"/>
      <c r="OIL24" s="737"/>
      <c r="OIM24" s="735"/>
      <c r="OIN24" s="736"/>
      <c r="OIO24" s="736"/>
      <c r="OIP24" s="737"/>
      <c r="OIQ24" s="735"/>
      <c r="OIR24" s="736"/>
      <c r="OIS24" s="736"/>
      <c r="OIT24" s="737"/>
      <c r="OIU24" s="735"/>
      <c r="OIV24" s="736"/>
      <c r="OIW24" s="736"/>
      <c r="OIX24" s="737"/>
      <c r="OIY24" s="735"/>
      <c r="OIZ24" s="736"/>
      <c r="OJA24" s="736"/>
      <c r="OJB24" s="737"/>
      <c r="OJC24" s="735"/>
      <c r="OJD24" s="736"/>
      <c r="OJE24" s="736"/>
      <c r="OJF24" s="737"/>
      <c r="OJG24" s="735"/>
      <c r="OJH24" s="736"/>
      <c r="OJI24" s="736"/>
      <c r="OJJ24" s="737"/>
      <c r="OJK24" s="735"/>
      <c r="OJL24" s="736"/>
      <c r="OJM24" s="736"/>
      <c r="OJN24" s="737"/>
      <c r="OJO24" s="735"/>
      <c r="OJP24" s="736"/>
      <c r="OJQ24" s="736"/>
      <c r="OJR24" s="737"/>
      <c r="OJS24" s="735"/>
      <c r="OJT24" s="736"/>
      <c r="OJU24" s="736"/>
      <c r="OJV24" s="737"/>
      <c r="OJW24" s="735"/>
      <c r="OJX24" s="736"/>
      <c r="OJY24" s="736"/>
      <c r="OJZ24" s="737"/>
      <c r="OKA24" s="735"/>
      <c r="OKB24" s="736"/>
      <c r="OKC24" s="736"/>
      <c r="OKD24" s="737"/>
      <c r="OKE24" s="735"/>
      <c r="OKF24" s="736"/>
      <c r="OKG24" s="736"/>
      <c r="OKH24" s="737"/>
      <c r="OKI24" s="735"/>
      <c r="OKJ24" s="736"/>
      <c r="OKK24" s="736"/>
      <c r="OKL24" s="737"/>
      <c r="OKM24" s="735"/>
      <c r="OKN24" s="736"/>
      <c r="OKO24" s="736"/>
      <c r="OKP24" s="737"/>
      <c r="OKQ24" s="735"/>
      <c r="OKR24" s="736"/>
      <c r="OKS24" s="736"/>
      <c r="OKT24" s="737"/>
      <c r="OKU24" s="735"/>
      <c r="OKV24" s="736"/>
      <c r="OKW24" s="736"/>
      <c r="OKX24" s="737"/>
      <c r="OKY24" s="735"/>
      <c r="OKZ24" s="736"/>
      <c r="OLA24" s="736"/>
      <c r="OLB24" s="737"/>
      <c r="OLC24" s="735"/>
      <c r="OLD24" s="736"/>
      <c r="OLE24" s="736"/>
      <c r="OLF24" s="737"/>
      <c r="OLG24" s="735"/>
      <c r="OLH24" s="736"/>
      <c r="OLI24" s="736"/>
      <c r="OLJ24" s="737"/>
      <c r="OLK24" s="735"/>
      <c r="OLL24" s="736"/>
      <c r="OLM24" s="736"/>
      <c r="OLN24" s="737"/>
      <c r="OLO24" s="735"/>
      <c r="OLP24" s="736"/>
      <c r="OLQ24" s="736"/>
      <c r="OLR24" s="737"/>
      <c r="OLS24" s="735"/>
      <c r="OLT24" s="736"/>
      <c r="OLU24" s="736"/>
      <c r="OLV24" s="737"/>
      <c r="OLW24" s="735"/>
      <c r="OLX24" s="736"/>
      <c r="OLY24" s="736"/>
      <c r="OLZ24" s="737"/>
      <c r="OMA24" s="735"/>
      <c r="OMB24" s="736"/>
      <c r="OMC24" s="736"/>
      <c r="OMD24" s="737"/>
      <c r="OME24" s="735"/>
      <c r="OMF24" s="736"/>
      <c r="OMG24" s="736"/>
      <c r="OMH24" s="737"/>
      <c r="OMI24" s="735"/>
      <c r="OMJ24" s="736"/>
      <c r="OMK24" s="736"/>
      <c r="OML24" s="737"/>
      <c r="OMM24" s="735"/>
      <c r="OMN24" s="736"/>
      <c r="OMO24" s="736"/>
      <c r="OMP24" s="737"/>
      <c r="OMQ24" s="735"/>
      <c r="OMR24" s="736"/>
      <c r="OMS24" s="736"/>
      <c r="OMT24" s="737"/>
      <c r="OMU24" s="735"/>
      <c r="OMV24" s="736"/>
      <c r="OMW24" s="736"/>
      <c r="OMX24" s="737"/>
      <c r="OMY24" s="735"/>
      <c r="OMZ24" s="736"/>
      <c r="ONA24" s="736"/>
      <c r="ONB24" s="737"/>
      <c r="ONC24" s="735"/>
      <c r="OND24" s="736"/>
      <c r="ONE24" s="736"/>
      <c r="ONF24" s="737"/>
      <c r="ONG24" s="735"/>
      <c r="ONH24" s="736"/>
      <c r="ONI24" s="736"/>
      <c r="ONJ24" s="737"/>
      <c r="ONK24" s="735"/>
      <c r="ONL24" s="736"/>
      <c r="ONM24" s="736"/>
      <c r="ONN24" s="737"/>
      <c r="ONO24" s="735"/>
      <c r="ONP24" s="736"/>
      <c r="ONQ24" s="736"/>
      <c r="ONR24" s="737"/>
      <c r="ONS24" s="735"/>
      <c r="ONT24" s="736"/>
      <c r="ONU24" s="736"/>
      <c r="ONV24" s="737"/>
      <c r="ONW24" s="735"/>
      <c r="ONX24" s="736"/>
      <c r="ONY24" s="736"/>
      <c r="ONZ24" s="737"/>
      <c r="OOA24" s="735"/>
      <c r="OOB24" s="736"/>
      <c r="OOC24" s="736"/>
      <c r="OOD24" s="737"/>
      <c r="OOE24" s="735"/>
      <c r="OOF24" s="736"/>
      <c r="OOG24" s="736"/>
      <c r="OOH24" s="737"/>
      <c r="OOI24" s="735"/>
      <c r="OOJ24" s="736"/>
      <c r="OOK24" s="736"/>
      <c r="OOL24" s="737"/>
      <c r="OOM24" s="735"/>
      <c r="OON24" s="736"/>
      <c r="OOO24" s="736"/>
      <c r="OOP24" s="737"/>
      <c r="OOQ24" s="735"/>
      <c r="OOR24" s="736"/>
      <c r="OOS24" s="736"/>
      <c r="OOT24" s="737"/>
      <c r="OOU24" s="735"/>
      <c r="OOV24" s="736"/>
      <c r="OOW24" s="736"/>
      <c r="OOX24" s="737"/>
      <c r="OOY24" s="735"/>
      <c r="OOZ24" s="736"/>
      <c r="OPA24" s="736"/>
      <c r="OPB24" s="737"/>
      <c r="OPC24" s="735"/>
      <c r="OPD24" s="736"/>
      <c r="OPE24" s="736"/>
      <c r="OPF24" s="737"/>
      <c r="OPG24" s="735"/>
      <c r="OPH24" s="736"/>
      <c r="OPI24" s="736"/>
      <c r="OPJ24" s="737"/>
      <c r="OPK24" s="735"/>
      <c r="OPL24" s="736"/>
      <c r="OPM24" s="736"/>
      <c r="OPN24" s="737"/>
      <c r="OPO24" s="735"/>
      <c r="OPP24" s="736"/>
      <c r="OPQ24" s="736"/>
      <c r="OPR24" s="737"/>
      <c r="OPS24" s="735"/>
      <c r="OPT24" s="736"/>
      <c r="OPU24" s="736"/>
      <c r="OPV24" s="737"/>
      <c r="OPW24" s="735"/>
      <c r="OPX24" s="736"/>
      <c r="OPY24" s="736"/>
      <c r="OPZ24" s="737"/>
      <c r="OQA24" s="735"/>
      <c r="OQB24" s="736"/>
      <c r="OQC24" s="736"/>
      <c r="OQD24" s="737"/>
      <c r="OQE24" s="735"/>
      <c r="OQF24" s="736"/>
      <c r="OQG24" s="736"/>
      <c r="OQH24" s="737"/>
      <c r="OQI24" s="735"/>
      <c r="OQJ24" s="736"/>
      <c r="OQK24" s="736"/>
      <c r="OQL24" s="737"/>
      <c r="OQM24" s="735"/>
      <c r="OQN24" s="736"/>
      <c r="OQO24" s="736"/>
      <c r="OQP24" s="737"/>
      <c r="OQQ24" s="735"/>
      <c r="OQR24" s="736"/>
      <c r="OQS24" s="736"/>
      <c r="OQT24" s="737"/>
      <c r="OQU24" s="735"/>
      <c r="OQV24" s="736"/>
      <c r="OQW24" s="736"/>
      <c r="OQX24" s="737"/>
      <c r="OQY24" s="735"/>
      <c r="OQZ24" s="736"/>
      <c r="ORA24" s="736"/>
      <c r="ORB24" s="737"/>
      <c r="ORC24" s="735"/>
      <c r="ORD24" s="736"/>
      <c r="ORE24" s="736"/>
      <c r="ORF24" s="737"/>
      <c r="ORG24" s="735"/>
      <c r="ORH24" s="736"/>
      <c r="ORI24" s="736"/>
      <c r="ORJ24" s="737"/>
      <c r="ORK24" s="735"/>
      <c r="ORL24" s="736"/>
      <c r="ORM24" s="736"/>
      <c r="ORN24" s="737"/>
      <c r="ORO24" s="735"/>
      <c r="ORP24" s="736"/>
      <c r="ORQ24" s="736"/>
      <c r="ORR24" s="737"/>
      <c r="ORS24" s="735"/>
      <c r="ORT24" s="736"/>
      <c r="ORU24" s="736"/>
      <c r="ORV24" s="737"/>
      <c r="ORW24" s="735"/>
      <c r="ORX24" s="736"/>
      <c r="ORY24" s="736"/>
      <c r="ORZ24" s="737"/>
      <c r="OSA24" s="735"/>
      <c r="OSB24" s="736"/>
      <c r="OSC24" s="736"/>
      <c r="OSD24" s="737"/>
      <c r="OSE24" s="735"/>
      <c r="OSF24" s="736"/>
      <c r="OSG24" s="736"/>
      <c r="OSH24" s="737"/>
      <c r="OSI24" s="735"/>
      <c r="OSJ24" s="736"/>
      <c r="OSK24" s="736"/>
      <c r="OSL24" s="737"/>
      <c r="OSM24" s="735"/>
      <c r="OSN24" s="736"/>
      <c r="OSO24" s="736"/>
      <c r="OSP24" s="737"/>
      <c r="OSQ24" s="735"/>
      <c r="OSR24" s="736"/>
      <c r="OSS24" s="736"/>
      <c r="OST24" s="737"/>
      <c r="OSU24" s="735"/>
      <c r="OSV24" s="736"/>
      <c r="OSW24" s="736"/>
      <c r="OSX24" s="737"/>
      <c r="OSY24" s="735"/>
      <c r="OSZ24" s="736"/>
      <c r="OTA24" s="736"/>
      <c r="OTB24" s="737"/>
      <c r="OTC24" s="735"/>
      <c r="OTD24" s="736"/>
      <c r="OTE24" s="736"/>
      <c r="OTF24" s="737"/>
      <c r="OTG24" s="735"/>
      <c r="OTH24" s="736"/>
      <c r="OTI24" s="736"/>
      <c r="OTJ24" s="737"/>
      <c r="OTK24" s="735"/>
      <c r="OTL24" s="736"/>
      <c r="OTM24" s="736"/>
      <c r="OTN24" s="737"/>
      <c r="OTO24" s="735"/>
      <c r="OTP24" s="736"/>
      <c r="OTQ24" s="736"/>
      <c r="OTR24" s="737"/>
      <c r="OTS24" s="735"/>
      <c r="OTT24" s="736"/>
      <c r="OTU24" s="736"/>
      <c r="OTV24" s="737"/>
      <c r="OTW24" s="735"/>
      <c r="OTX24" s="736"/>
      <c r="OTY24" s="736"/>
      <c r="OTZ24" s="737"/>
      <c r="OUA24" s="735"/>
      <c r="OUB24" s="736"/>
      <c r="OUC24" s="736"/>
      <c r="OUD24" s="737"/>
      <c r="OUE24" s="735"/>
      <c r="OUF24" s="736"/>
      <c r="OUG24" s="736"/>
      <c r="OUH24" s="737"/>
      <c r="OUI24" s="735"/>
      <c r="OUJ24" s="736"/>
      <c r="OUK24" s="736"/>
      <c r="OUL24" s="737"/>
      <c r="OUM24" s="735"/>
      <c r="OUN24" s="736"/>
      <c r="OUO24" s="736"/>
      <c r="OUP24" s="737"/>
      <c r="OUQ24" s="735"/>
      <c r="OUR24" s="736"/>
      <c r="OUS24" s="736"/>
      <c r="OUT24" s="737"/>
      <c r="OUU24" s="735"/>
      <c r="OUV24" s="736"/>
      <c r="OUW24" s="736"/>
      <c r="OUX24" s="737"/>
      <c r="OUY24" s="735"/>
      <c r="OUZ24" s="736"/>
      <c r="OVA24" s="736"/>
      <c r="OVB24" s="737"/>
      <c r="OVC24" s="735"/>
      <c r="OVD24" s="736"/>
      <c r="OVE24" s="736"/>
      <c r="OVF24" s="737"/>
      <c r="OVG24" s="735"/>
      <c r="OVH24" s="736"/>
      <c r="OVI24" s="736"/>
      <c r="OVJ24" s="737"/>
      <c r="OVK24" s="735"/>
      <c r="OVL24" s="736"/>
      <c r="OVM24" s="736"/>
      <c r="OVN24" s="737"/>
      <c r="OVO24" s="735"/>
      <c r="OVP24" s="736"/>
      <c r="OVQ24" s="736"/>
      <c r="OVR24" s="737"/>
      <c r="OVS24" s="735"/>
      <c r="OVT24" s="736"/>
      <c r="OVU24" s="736"/>
      <c r="OVV24" s="737"/>
      <c r="OVW24" s="735"/>
      <c r="OVX24" s="736"/>
      <c r="OVY24" s="736"/>
      <c r="OVZ24" s="737"/>
      <c r="OWA24" s="735"/>
      <c r="OWB24" s="736"/>
      <c r="OWC24" s="736"/>
      <c r="OWD24" s="737"/>
      <c r="OWE24" s="735"/>
      <c r="OWF24" s="736"/>
      <c r="OWG24" s="736"/>
      <c r="OWH24" s="737"/>
      <c r="OWI24" s="735"/>
      <c r="OWJ24" s="736"/>
      <c r="OWK24" s="736"/>
      <c r="OWL24" s="737"/>
      <c r="OWM24" s="735"/>
      <c r="OWN24" s="736"/>
      <c r="OWO24" s="736"/>
      <c r="OWP24" s="737"/>
      <c r="OWQ24" s="735"/>
      <c r="OWR24" s="736"/>
      <c r="OWS24" s="736"/>
      <c r="OWT24" s="737"/>
      <c r="OWU24" s="735"/>
      <c r="OWV24" s="736"/>
      <c r="OWW24" s="736"/>
      <c r="OWX24" s="737"/>
      <c r="OWY24" s="735"/>
      <c r="OWZ24" s="736"/>
      <c r="OXA24" s="736"/>
      <c r="OXB24" s="737"/>
      <c r="OXC24" s="735"/>
      <c r="OXD24" s="736"/>
      <c r="OXE24" s="736"/>
      <c r="OXF24" s="737"/>
      <c r="OXG24" s="735"/>
      <c r="OXH24" s="736"/>
      <c r="OXI24" s="736"/>
      <c r="OXJ24" s="737"/>
      <c r="OXK24" s="735"/>
      <c r="OXL24" s="736"/>
      <c r="OXM24" s="736"/>
      <c r="OXN24" s="737"/>
      <c r="OXO24" s="735"/>
      <c r="OXP24" s="736"/>
      <c r="OXQ24" s="736"/>
      <c r="OXR24" s="737"/>
      <c r="OXS24" s="735"/>
      <c r="OXT24" s="736"/>
      <c r="OXU24" s="736"/>
      <c r="OXV24" s="737"/>
      <c r="OXW24" s="735"/>
      <c r="OXX24" s="736"/>
      <c r="OXY24" s="736"/>
      <c r="OXZ24" s="737"/>
      <c r="OYA24" s="735"/>
      <c r="OYB24" s="736"/>
      <c r="OYC24" s="736"/>
      <c r="OYD24" s="737"/>
      <c r="OYE24" s="735"/>
      <c r="OYF24" s="736"/>
      <c r="OYG24" s="736"/>
      <c r="OYH24" s="737"/>
      <c r="OYI24" s="735"/>
      <c r="OYJ24" s="736"/>
      <c r="OYK24" s="736"/>
      <c r="OYL24" s="737"/>
      <c r="OYM24" s="735"/>
      <c r="OYN24" s="736"/>
      <c r="OYO24" s="736"/>
      <c r="OYP24" s="737"/>
      <c r="OYQ24" s="735"/>
      <c r="OYR24" s="736"/>
      <c r="OYS24" s="736"/>
      <c r="OYT24" s="737"/>
      <c r="OYU24" s="735"/>
      <c r="OYV24" s="736"/>
      <c r="OYW24" s="736"/>
      <c r="OYX24" s="737"/>
      <c r="OYY24" s="735"/>
      <c r="OYZ24" s="736"/>
      <c r="OZA24" s="736"/>
      <c r="OZB24" s="737"/>
      <c r="OZC24" s="735"/>
      <c r="OZD24" s="736"/>
      <c r="OZE24" s="736"/>
      <c r="OZF24" s="737"/>
      <c r="OZG24" s="735"/>
      <c r="OZH24" s="736"/>
      <c r="OZI24" s="736"/>
      <c r="OZJ24" s="737"/>
      <c r="OZK24" s="735"/>
      <c r="OZL24" s="736"/>
      <c r="OZM24" s="736"/>
      <c r="OZN24" s="737"/>
      <c r="OZO24" s="735"/>
      <c r="OZP24" s="736"/>
      <c r="OZQ24" s="736"/>
      <c r="OZR24" s="737"/>
      <c r="OZS24" s="735"/>
      <c r="OZT24" s="736"/>
      <c r="OZU24" s="736"/>
      <c r="OZV24" s="737"/>
      <c r="OZW24" s="735"/>
      <c r="OZX24" s="736"/>
      <c r="OZY24" s="736"/>
      <c r="OZZ24" s="737"/>
      <c r="PAA24" s="735"/>
      <c r="PAB24" s="736"/>
      <c r="PAC24" s="736"/>
      <c r="PAD24" s="737"/>
      <c r="PAE24" s="735"/>
      <c r="PAF24" s="736"/>
      <c r="PAG24" s="736"/>
      <c r="PAH24" s="737"/>
      <c r="PAI24" s="735"/>
      <c r="PAJ24" s="736"/>
      <c r="PAK24" s="736"/>
      <c r="PAL24" s="737"/>
      <c r="PAM24" s="735"/>
      <c r="PAN24" s="736"/>
      <c r="PAO24" s="736"/>
      <c r="PAP24" s="737"/>
      <c r="PAQ24" s="735"/>
      <c r="PAR24" s="736"/>
      <c r="PAS24" s="736"/>
      <c r="PAT24" s="737"/>
      <c r="PAU24" s="735"/>
      <c r="PAV24" s="736"/>
      <c r="PAW24" s="736"/>
      <c r="PAX24" s="737"/>
      <c r="PAY24" s="735"/>
      <c r="PAZ24" s="736"/>
      <c r="PBA24" s="736"/>
      <c r="PBB24" s="737"/>
      <c r="PBC24" s="735"/>
      <c r="PBD24" s="736"/>
      <c r="PBE24" s="736"/>
      <c r="PBF24" s="737"/>
      <c r="PBG24" s="735"/>
      <c r="PBH24" s="736"/>
      <c r="PBI24" s="736"/>
      <c r="PBJ24" s="737"/>
      <c r="PBK24" s="735"/>
      <c r="PBL24" s="736"/>
      <c r="PBM24" s="736"/>
      <c r="PBN24" s="737"/>
      <c r="PBO24" s="735"/>
      <c r="PBP24" s="736"/>
      <c r="PBQ24" s="736"/>
      <c r="PBR24" s="737"/>
      <c r="PBS24" s="735"/>
      <c r="PBT24" s="736"/>
      <c r="PBU24" s="736"/>
      <c r="PBV24" s="737"/>
      <c r="PBW24" s="735"/>
      <c r="PBX24" s="736"/>
      <c r="PBY24" s="736"/>
      <c r="PBZ24" s="737"/>
      <c r="PCA24" s="735"/>
      <c r="PCB24" s="736"/>
      <c r="PCC24" s="736"/>
      <c r="PCD24" s="737"/>
      <c r="PCE24" s="735"/>
      <c r="PCF24" s="736"/>
      <c r="PCG24" s="736"/>
      <c r="PCH24" s="737"/>
      <c r="PCI24" s="735"/>
      <c r="PCJ24" s="736"/>
      <c r="PCK24" s="736"/>
      <c r="PCL24" s="737"/>
      <c r="PCM24" s="735"/>
      <c r="PCN24" s="736"/>
      <c r="PCO24" s="736"/>
      <c r="PCP24" s="737"/>
      <c r="PCQ24" s="735"/>
      <c r="PCR24" s="736"/>
      <c r="PCS24" s="736"/>
      <c r="PCT24" s="737"/>
      <c r="PCU24" s="735"/>
      <c r="PCV24" s="736"/>
      <c r="PCW24" s="736"/>
      <c r="PCX24" s="737"/>
      <c r="PCY24" s="735"/>
      <c r="PCZ24" s="736"/>
      <c r="PDA24" s="736"/>
      <c r="PDB24" s="737"/>
      <c r="PDC24" s="735"/>
      <c r="PDD24" s="736"/>
      <c r="PDE24" s="736"/>
      <c r="PDF24" s="737"/>
      <c r="PDG24" s="735"/>
      <c r="PDH24" s="736"/>
      <c r="PDI24" s="736"/>
      <c r="PDJ24" s="737"/>
      <c r="PDK24" s="735"/>
      <c r="PDL24" s="736"/>
      <c r="PDM24" s="736"/>
      <c r="PDN24" s="737"/>
      <c r="PDO24" s="735"/>
      <c r="PDP24" s="736"/>
      <c r="PDQ24" s="736"/>
      <c r="PDR24" s="737"/>
      <c r="PDS24" s="735"/>
      <c r="PDT24" s="736"/>
      <c r="PDU24" s="736"/>
      <c r="PDV24" s="737"/>
      <c r="PDW24" s="735"/>
      <c r="PDX24" s="736"/>
      <c r="PDY24" s="736"/>
      <c r="PDZ24" s="737"/>
      <c r="PEA24" s="735"/>
      <c r="PEB24" s="736"/>
      <c r="PEC24" s="736"/>
      <c r="PED24" s="737"/>
      <c r="PEE24" s="735"/>
      <c r="PEF24" s="736"/>
      <c r="PEG24" s="736"/>
      <c r="PEH24" s="737"/>
      <c r="PEI24" s="735"/>
      <c r="PEJ24" s="736"/>
      <c r="PEK24" s="736"/>
      <c r="PEL24" s="737"/>
      <c r="PEM24" s="735"/>
      <c r="PEN24" s="736"/>
      <c r="PEO24" s="736"/>
      <c r="PEP24" s="737"/>
      <c r="PEQ24" s="735"/>
      <c r="PER24" s="736"/>
      <c r="PES24" s="736"/>
      <c r="PET24" s="737"/>
      <c r="PEU24" s="735"/>
      <c r="PEV24" s="736"/>
      <c r="PEW24" s="736"/>
      <c r="PEX24" s="737"/>
      <c r="PEY24" s="735"/>
      <c r="PEZ24" s="736"/>
      <c r="PFA24" s="736"/>
      <c r="PFB24" s="737"/>
      <c r="PFC24" s="735"/>
      <c r="PFD24" s="736"/>
      <c r="PFE24" s="736"/>
      <c r="PFF24" s="737"/>
      <c r="PFG24" s="735"/>
      <c r="PFH24" s="736"/>
      <c r="PFI24" s="736"/>
      <c r="PFJ24" s="737"/>
      <c r="PFK24" s="735"/>
      <c r="PFL24" s="736"/>
      <c r="PFM24" s="736"/>
      <c r="PFN24" s="737"/>
      <c r="PFO24" s="735"/>
      <c r="PFP24" s="736"/>
      <c r="PFQ24" s="736"/>
      <c r="PFR24" s="737"/>
      <c r="PFS24" s="735"/>
      <c r="PFT24" s="736"/>
      <c r="PFU24" s="736"/>
      <c r="PFV24" s="737"/>
      <c r="PFW24" s="735"/>
      <c r="PFX24" s="736"/>
      <c r="PFY24" s="736"/>
      <c r="PFZ24" s="737"/>
      <c r="PGA24" s="735"/>
      <c r="PGB24" s="736"/>
      <c r="PGC24" s="736"/>
      <c r="PGD24" s="737"/>
      <c r="PGE24" s="735"/>
      <c r="PGF24" s="736"/>
      <c r="PGG24" s="736"/>
      <c r="PGH24" s="737"/>
      <c r="PGI24" s="735"/>
      <c r="PGJ24" s="736"/>
      <c r="PGK24" s="736"/>
      <c r="PGL24" s="737"/>
      <c r="PGM24" s="735"/>
      <c r="PGN24" s="736"/>
      <c r="PGO24" s="736"/>
      <c r="PGP24" s="737"/>
      <c r="PGQ24" s="735"/>
      <c r="PGR24" s="736"/>
      <c r="PGS24" s="736"/>
      <c r="PGT24" s="737"/>
      <c r="PGU24" s="735"/>
      <c r="PGV24" s="736"/>
      <c r="PGW24" s="736"/>
      <c r="PGX24" s="737"/>
      <c r="PGY24" s="735"/>
      <c r="PGZ24" s="736"/>
      <c r="PHA24" s="736"/>
      <c r="PHB24" s="737"/>
      <c r="PHC24" s="735"/>
      <c r="PHD24" s="736"/>
      <c r="PHE24" s="736"/>
      <c r="PHF24" s="737"/>
      <c r="PHG24" s="735"/>
      <c r="PHH24" s="736"/>
      <c r="PHI24" s="736"/>
      <c r="PHJ24" s="737"/>
      <c r="PHK24" s="735"/>
      <c r="PHL24" s="736"/>
      <c r="PHM24" s="736"/>
      <c r="PHN24" s="737"/>
      <c r="PHO24" s="735"/>
      <c r="PHP24" s="736"/>
      <c r="PHQ24" s="736"/>
      <c r="PHR24" s="737"/>
      <c r="PHS24" s="735"/>
      <c r="PHT24" s="736"/>
      <c r="PHU24" s="736"/>
      <c r="PHV24" s="737"/>
      <c r="PHW24" s="735"/>
      <c r="PHX24" s="736"/>
      <c r="PHY24" s="736"/>
      <c r="PHZ24" s="737"/>
      <c r="PIA24" s="735"/>
      <c r="PIB24" s="736"/>
      <c r="PIC24" s="736"/>
      <c r="PID24" s="737"/>
      <c r="PIE24" s="735"/>
      <c r="PIF24" s="736"/>
      <c r="PIG24" s="736"/>
      <c r="PIH24" s="737"/>
      <c r="PII24" s="735"/>
      <c r="PIJ24" s="736"/>
      <c r="PIK24" s="736"/>
      <c r="PIL24" s="737"/>
      <c r="PIM24" s="735"/>
      <c r="PIN24" s="736"/>
      <c r="PIO24" s="736"/>
      <c r="PIP24" s="737"/>
      <c r="PIQ24" s="735"/>
      <c r="PIR24" s="736"/>
      <c r="PIS24" s="736"/>
      <c r="PIT24" s="737"/>
      <c r="PIU24" s="735"/>
      <c r="PIV24" s="736"/>
      <c r="PIW24" s="736"/>
      <c r="PIX24" s="737"/>
      <c r="PIY24" s="735"/>
      <c r="PIZ24" s="736"/>
      <c r="PJA24" s="736"/>
      <c r="PJB24" s="737"/>
      <c r="PJC24" s="735"/>
      <c r="PJD24" s="736"/>
      <c r="PJE24" s="736"/>
      <c r="PJF24" s="737"/>
      <c r="PJG24" s="735"/>
      <c r="PJH24" s="736"/>
      <c r="PJI24" s="736"/>
      <c r="PJJ24" s="737"/>
      <c r="PJK24" s="735"/>
      <c r="PJL24" s="736"/>
      <c r="PJM24" s="736"/>
      <c r="PJN24" s="737"/>
      <c r="PJO24" s="735"/>
      <c r="PJP24" s="736"/>
      <c r="PJQ24" s="736"/>
      <c r="PJR24" s="737"/>
      <c r="PJS24" s="735"/>
      <c r="PJT24" s="736"/>
      <c r="PJU24" s="736"/>
      <c r="PJV24" s="737"/>
      <c r="PJW24" s="735"/>
      <c r="PJX24" s="736"/>
      <c r="PJY24" s="736"/>
      <c r="PJZ24" s="737"/>
      <c r="PKA24" s="735"/>
      <c r="PKB24" s="736"/>
      <c r="PKC24" s="736"/>
      <c r="PKD24" s="737"/>
      <c r="PKE24" s="735"/>
      <c r="PKF24" s="736"/>
      <c r="PKG24" s="736"/>
      <c r="PKH24" s="737"/>
      <c r="PKI24" s="735"/>
      <c r="PKJ24" s="736"/>
      <c r="PKK24" s="736"/>
      <c r="PKL24" s="737"/>
      <c r="PKM24" s="735"/>
      <c r="PKN24" s="736"/>
      <c r="PKO24" s="736"/>
      <c r="PKP24" s="737"/>
      <c r="PKQ24" s="735"/>
      <c r="PKR24" s="736"/>
      <c r="PKS24" s="736"/>
      <c r="PKT24" s="737"/>
      <c r="PKU24" s="735"/>
      <c r="PKV24" s="736"/>
      <c r="PKW24" s="736"/>
      <c r="PKX24" s="737"/>
      <c r="PKY24" s="735"/>
      <c r="PKZ24" s="736"/>
      <c r="PLA24" s="736"/>
      <c r="PLB24" s="737"/>
      <c r="PLC24" s="735"/>
      <c r="PLD24" s="736"/>
      <c r="PLE24" s="736"/>
      <c r="PLF24" s="737"/>
      <c r="PLG24" s="735"/>
      <c r="PLH24" s="736"/>
      <c r="PLI24" s="736"/>
      <c r="PLJ24" s="737"/>
      <c r="PLK24" s="735"/>
      <c r="PLL24" s="736"/>
      <c r="PLM24" s="736"/>
      <c r="PLN24" s="737"/>
      <c r="PLO24" s="735"/>
      <c r="PLP24" s="736"/>
      <c r="PLQ24" s="736"/>
      <c r="PLR24" s="737"/>
      <c r="PLS24" s="735"/>
      <c r="PLT24" s="736"/>
      <c r="PLU24" s="736"/>
      <c r="PLV24" s="737"/>
      <c r="PLW24" s="735"/>
      <c r="PLX24" s="736"/>
      <c r="PLY24" s="736"/>
      <c r="PLZ24" s="737"/>
      <c r="PMA24" s="735"/>
      <c r="PMB24" s="736"/>
      <c r="PMC24" s="736"/>
      <c r="PMD24" s="737"/>
      <c r="PME24" s="735"/>
      <c r="PMF24" s="736"/>
      <c r="PMG24" s="736"/>
      <c r="PMH24" s="737"/>
      <c r="PMI24" s="735"/>
      <c r="PMJ24" s="736"/>
      <c r="PMK24" s="736"/>
      <c r="PML24" s="737"/>
      <c r="PMM24" s="735"/>
      <c r="PMN24" s="736"/>
      <c r="PMO24" s="736"/>
      <c r="PMP24" s="737"/>
      <c r="PMQ24" s="735"/>
      <c r="PMR24" s="736"/>
      <c r="PMS24" s="736"/>
      <c r="PMT24" s="737"/>
      <c r="PMU24" s="735"/>
      <c r="PMV24" s="736"/>
      <c r="PMW24" s="736"/>
      <c r="PMX24" s="737"/>
      <c r="PMY24" s="735"/>
      <c r="PMZ24" s="736"/>
      <c r="PNA24" s="736"/>
      <c r="PNB24" s="737"/>
      <c r="PNC24" s="735"/>
      <c r="PND24" s="736"/>
      <c r="PNE24" s="736"/>
      <c r="PNF24" s="737"/>
      <c r="PNG24" s="735"/>
      <c r="PNH24" s="736"/>
      <c r="PNI24" s="736"/>
      <c r="PNJ24" s="737"/>
      <c r="PNK24" s="735"/>
      <c r="PNL24" s="736"/>
      <c r="PNM24" s="736"/>
      <c r="PNN24" s="737"/>
      <c r="PNO24" s="735"/>
      <c r="PNP24" s="736"/>
      <c r="PNQ24" s="736"/>
      <c r="PNR24" s="737"/>
      <c r="PNS24" s="735"/>
      <c r="PNT24" s="736"/>
      <c r="PNU24" s="736"/>
      <c r="PNV24" s="737"/>
      <c r="PNW24" s="735"/>
      <c r="PNX24" s="736"/>
      <c r="PNY24" s="736"/>
      <c r="PNZ24" s="737"/>
      <c r="POA24" s="735"/>
      <c r="POB24" s="736"/>
      <c r="POC24" s="736"/>
      <c r="POD24" s="737"/>
      <c r="POE24" s="735"/>
      <c r="POF24" s="736"/>
      <c r="POG24" s="736"/>
      <c r="POH24" s="737"/>
      <c r="POI24" s="735"/>
      <c r="POJ24" s="736"/>
      <c r="POK24" s="736"/>
      <c r="POL24" s="737"/>
      <c r="POM24" s="735"/>
      <c r="PON24" s="736"/>
      <c r="POO24" s="736"/>
      <c r="POP24" s="737"/>
      <c r="POQ24" s="735"/>
      <c r="POR24" s="736"/>
      <c r="POS24" s="736"/>
      <c r="POT24" s="737"/>
      <c r="POU24" s="735"/>
      <c r="POV24" s="736"/>
      <c r="POW24" s="736"/>
      <c r="POX24" s="737"/>
      <c r="POY24" s="735"/>
      <c r="POZ24" s="736"/>
      <c r="PPA24" s="736"/>
      <c r="PPB24" s="737"/>
      <c r="PPC24" s="735"/>
      <c r="PPD24" s="736"/>
      <c r="PPE24" s="736"/>
      <c r="PPF24" s="737"/>
      <c r="PPG24" s="735"/>
      <c r="PPH24" s="736"/>
      <c r="PPI24" s="736"/>
      <c r="PPJ24" s="737"/>
      <c r="PPK24" s="735"/>
      <c r="PPL24" s="736"/>
      <c r="PPM24" s="736"/>
      <c r="PPN24" s="737"/>
      <c r="PPO24" s="735"/>
      <c r="PPP24" s="736"/>
      <c r="PPQ24" s="736"/>
      <c r="PPR24" s="737"/>
      <c r="PPS24" s="735"/>
      <c r="PPT24" s="736"/>
      <c r="PPU24" s="736"/>
      <c r="PPV24" s="737"/>
      <c r="PPW24" s="735"/>
      <c r="PPX24" s="736"/>
      <c r="PPY24" s="736"/>
      <c r="PPZ24" s="737"/>
      <c r="PQA24" s="735"/>
      <c r="PQB24" s="736"/>
      <c r="PQC24" s="736"/>
      <c r="PQD24" s="737"/>
      <c r="PQE24" s="735"/>
      <c r="PQF24" s="736"/>
      <c r="PQG24" s="736"/>
      <c r="PQH24" s="737"/>
      <c r="PQI24" s="735"/>
      <c r="PQJ24" s="736"/>
      <c r="PQK24" s="736"/>
      <c r="PQL24" s="737"/>
      <c r="PQM24" s="735"/>
      <c r="PQN24" s="736"/>
      <c r="PQO24" s="736"/>
      <c r="PQP24" s="737"/>
      <c r="PQQ24" s="735"/>
      <c r="PQR24" s="736"/>
      <c r="PQS24" s="736"/>
      <c r="PQT24" s="737"/>
      <c r="PQU24" s="735"/>
      <c r="PQV24" s="736"/>
      <c r="PQW24" s="736"/>
      <c r="PQX24" s="737"/>
      <c r="PQY24" s="735"/>
      <c r="PQZ24" s="736"/>
      <c r="PRA24" s="736"/>
      <c r="PRB24" s="737"/>
      <c r="PRC24" s="735"/>
      <c r="PRD24" s="736"/>
      <c r="PRE24" s="736"/>
      <c r="PRF24" s="737"/>
      <c r="PRG24" s="735"/>
      <c r="PRH24" s="736"/>
      <c r="PRI24" s="736"/>
      <c r="PRJ24" s="737"/>
      <c r="PRK24" s="735"/>
      <c r="PRL24" s="736"/>
      <c r="PRM24" s="736"/>
      <c r="PRN24" s="737"/>
      <c r="PRO24" s="735"/>
      <c r="PRP24" s="736"/>
      <c r="PRQ24" s="736"/>
      <c r="PRR24" s="737"/>
      <c r="PRS24" s="735"/>
      <c r="PRT24" s="736"/>
      <c r="PRU24" s="736"/>
      <c r="PRV24" s="737"/>
      <c r="PRW24" s="735"/>
      <c r="PRX24" s="736"/>
      <c r="PRY24" s="736"/>
      <c r="PRZ24" s="737"/>
      <c r="PSA24" s="735"/>
      <c r="PSB24" s="736"/>
      <c r="PSC24" s="736"/>
      <c r="PSD24" s="737"/>
      <c r="PSE24" s="735"/>
      <c r="PSF24" s="736"/>
      <c r="PSG24" s="736"/>
      <c r="PSH24" s="737"/>
      <c r="PSI24" s="735"/>
      <c r="PSJ24" s="736"/>
      <c r="PSK24" s="736"/>
      <c r="PSL24" s="737"/>
      <c r="PSM24" s="735"/>
      <c r="PSN24" s="736"/>
      <c r="PSO24" s="736"/>
      <c r="PSP24" s="737"/>
      <c r="PSQ24" s="735"/>
      <c r="PSR24" s="736"/>
      <c r="PSS24" s="736"/>
      <c r="PST24" s="737"/>
      <c r="PSU24" s="735"/>
      <c r="PSV24" s="736"/>
      <c r="PSW24" s="736"/>
      <c r="PSX24" s="737"/>
      <c r="PSY24" s="735"/>
      <c r="PSZ24" s="736"/>
      <c r="PTA24" s="736"/>
      <c r="PTB24" s="737"/>
      <c r="PTC24" s="735"/>
      <c r="PTD24" s="736"/>
      <c r="PTE24" s="736"/>
      <c r="PTF24" s="737"/>
      <c r="PTG24" s="735"/>
      <c r="PTH24" s="736"/>
      <c r="PTI24" s="736"/>
      <c r="PTJ24" s="737"/>
      <c r="PTK24" s="735"/>
      <c r="PTL24" s="736"/>
      <c r="PTM24" s="736"/>
      <c r="PTN24" s="737"/>
      <c r="PTO24" s="735"/>
      <c r="PTP24" s="736"/>
      <c r="PTQ24" s="736"/>
      <c r="PTR24" s="737"/>
      <c r="PTS24" s="735"/>
      <c r="PTT24" s="736"/>
      <c r="PTU24" s="736"/>
      <c r="PTV24" s="737"/>
      <c r="PTW24" s="735"/>
      <c r="PTX24" s="736"/>
      <c r="PTY24" s="736"/>
      <c r="PTZ24" s="737"/>
      <c r="PUA24" s="735"/>
      <c r="PUB24" s="736"/>
      <c r="PUC24" s="736"/>
      <c r="PUD24" s="737"/>
      <c r="PUE24" s="735"/>
      <c r="PUF24" s="736"/>
      <c r="PUG24" s="736"/>
      <c r="PUH24" s="737"/>
      <c r="PUI24" s="735"/>
      <c r="PUJ24" s="736"/>
      <c r="PUK24" s="736"/>
      <c r="PUL24" s="737"/>
      <c r="PUM24" s="735"/>
      <c r="PUN24" s="736"/>
      <c r="PUO24" s="736"/>
      <c r="PUP24" s="737"/>
      <c r="PUQ24" s="735"/>
      <c r="PUR24" s="736"/>
      <c r="PUS24" s="736"/>
      <c r="PUT24" s="737"/>
      <c r="PUU24" s="735"/>
      <c r="PUV24" s="736"/>
      <c r="PUW24" s="736"/>
      <c r="PUX24" s="737"/>
      <c r="PUY24" s="735"/>
      <c r="PUZ24" s="736"/>
      <c r="PVA24" s="736"/>
      <c r="PVB24" s="737"/>
      <c r="PVC24" s="735"/>
      <c r="PVD24" s="736"/>
      <c r="PVE24" s="736"/>
      <c r="PVF24" s="737"/>
      <c r="PVG24" s="735"/>
      <c r="PVH24" s="736"/>
      <c r="PVI24" s="736"/>
      <c r="PVJ24" s="737"/>
      <c r="PVK24" s="735"/>
      <c r="PVL24" s="736"/>
      <c r="PVM24" s="736"/>
      <c r="PVN24" s="737"/>
      <c r="PVO24" s="735"/>
      <c r="PVP24" s="736"/>
      <c r="PVQ24" s="736"/>
      <c r="PVR24" s="737"/>
      <c r="PVS24" s="735"/>
      <c r="PVT24" s="736"/>
      <c r="PVU24" s="736"/>
      <c r="PVV24" s="737"/>
      <c r="PVW24" s="735"/>
      <c r="PVX24" s="736"/>
      <c r="PVY24" s="736"/>
      <c r="PVZ24" s="737"/>
      <c r="PWA24" s="735"/>
      <c r="PWB24" s="736"/>
      <c r="PWC24" s="736"/>
      <c r="PWD24" s="737"/>
      <c r="PWE24" s="735"/>
      <c r="PWF24" s="736"/>
      <c r="PWG24" s="736"/>
      <c r="PWH24" s="737"/>
      <c r="PWI24" s="735"/>
      <c r="PWJ24" s="736"/>
      <c r="PWK24" s="736"/>
      <c r="PWL24" s="737"/>
      <c r="PWM24" s="735"/>
      <c r="PWN24" s="736"/>
      <c r="PWO24" s="736"/>
      <c r="PWP24" s="737"/>
      <c r="PWQ24" s="735"/>
      <c r="PWR24" s="736"/>
      <c r="PWS24" s="736"/>
      <c r="PWT24" s="737"/>
      <c r="PWU24" s="735"/>
      <c r="PWV24" s="736"/>
      <c r="PWW24" s="736"/>
      <c r="PWX24" s="737"/>
      <c r="PWY24" s="735"/>
      <c r="PWZ24" s="736"/>
      <c r="PXA24" s="736"/>
      <c r="PXB24" s="737"/>
      <c r="PXC24" s="735"/>
      <c r="PXD24" s="736"/>
      <c r="PXE24" s="736"/>
      <c r="PXF24" s="737"/>
      <c r="PXG24" s="735"/>
      <c r="PXH24" s="736"/>
      <c r="PXI24" s="736"/>
      <c r="PXJ24" s="737"/>
      <c r="PXK24" s="735"/>
      <c r="PXL24" s="736"/>
      <c r="PXM24" s="736"/>
      <c r="PXN24" s="737"/>
      <c r="PXO24" s="735"/>
      <c r="PXP24" s="736"/>
      <c r="PXQ24" s="736"/>
      <c r="PXR24" s="737"/>
      <c r="PXS24" s="735"/>
      <c r="PXT24" s="736"/>
      <c r="PXU24" s="736"/>
      <c r="PXV24" s="737"/>
      <c r="PXW24" s="735"/>
      <c r="PXX24" s="736"/>
      <c r="PXY24" s="736"/>
      <c r="PXZ24" s="737"/>
      <c r="PYA24" s="735"/>
      <c r="PYB24" s="736"/>
      <c r="PYC24" s="736"/>
      <c r="PYD24" s="737"/>
      <c r="PYE24" s="735"/>
      <c r="PYF24" s="736"/>
      <c r="PYG24" s="736"/>
      <c r="PYH24" s="737"/>
      <c r="PYI24" s="735"/>
      <c r="PYJ24" s="736"/>
      <c r="PYK24" s="736"/>
      <c r="PYL24" s="737"/>
      <c r="PYM24" s="735"/>
      <c r="PYN24" s="736"/>
      <c r="PYO24" s="736"/>
      <c r="PYP24" s="737"/>
      <c r="PYQ24" s="735"/>
      <c r="PYR24" s="736"/>
      <c r="PYS24" s="736"/>
      <c r="PYT24" s="737"/>
      <c r="PYU24" s="735"/>
      <c r="PYV24" s="736"/>
      <c r="PYW24" s="736"/>
      <c r="PYX24" s="737"/>
      <c r="PYY24" s="735"/>
      <c r="PYZ24" s="736"/>
      <c r="PZA24" s="736"/>
      <c r="PZB24" s="737"/>
      <c r="PZC24" s="735"/>
      <c r="PZD24" s="736"/>
      <c r="PZE24" s="736"/>
      <c r="PZF24" s="737"/>
      <c r="PZG24" s="735"/>
      <c r="PZH24" s="736"/>
      <c r="PZI24" s="736"/>
      <c r="PZJ24" s="737"/>
      <c r="PZK24" s="735"/>
      <c r="PZL24" s="736"/>
      <c r="PZM24" s="736"/>
      <c r="PZN24" s="737"/>
      <c r="PZO24" s="735"/>
      <c r="PZP24" s="736"/>
      <c r="PZQ24" s="736"/>
      <c r="PZR24" s="737"/>
      <c r="PZS24" s="735"/>
      <c r="PZT24" s="736"/>
      <c r="PZU24" s="736"/>
      <c r="PZV24" s="737"/>
      <c r="PZW24" s="735"/>
      <c r="PZX24" s="736"/>
      <c r="PZY24" s="736"/>
      <c r="PZZ24" s="737"/>
      <c r="QAA24" s="735"/>
      <c r="QAB24" s="736"/>
      <c r="QAC24" s="736"/>
      <c r="QAD24" s="737"/>
      <c r="QAE24" s="735"/>
      <c r="QAF24" s="736"/>
      <c r="QAG24" s="736"/>
      <c r="QAH24" s="737"/>
      <c r="QAI24" s="735"/>
      <c r="QAJ24" s="736"/>
      <c r="QAK24" s="736"/>
      <c r="QAL24" s="737"/>
      <c r="QAM24" s="735"/>
      <c r="QAN24" s="736"/>
      <c r="QAO24" s="736"/>
      <c r="QAP24" s="737"/>
      <c r="QAQ24" s="735"/>
      <c r="QAR24" s="736"/>
      <c r="QAS24" s="736"/>
      <c r="QAT24" s="737"/>
      <c r="QAU24" s="735"/>
      <c r="QAV24" s="736"/>
      <c r="QAW24" s="736"/>
      <c r="QAX24" s="737"/>
      <c r="QAY24" s="735"/>
      <c r="QAZ24" s="736"/>
      <c r="QBA24" s="736"/>
      <c r="QBB24" s="737"/>
      <c r="QBC24" s="735"/>
      <c r="QBD24" s="736"/>
      <c r="QBE24" s="736"/>
      <c r="QBF24" s="737"/>
      <c r="QBG24" s="735"/>
      <c r="QBH24" s="736"/>
      <c r="QBI24" s="736"/>
      <c r="QBJ24" s="737"/>
      <c r="QBK24" s="735"/>
      <c r="QBL24" s="736"/>
      <c r="QBM24" s="736"/>
      <c r="QBN24" s="737"/>
      <c r="QBO24" s="735"/>
      <c r="QBP24" s="736"/>
      <c r="QBQ24" s="736"/>
      <c r="QBR24" s="737"/>
      <c r="QBS24" s="735"/>
      <c r="QBT24" s="736"/>
      <c r="QBU24" s="736"/>
      <c r="QBV24" s="737"/>
      <c r="QBW24" s="735"/>
      <c r="QBX24" s="736"/>
      <c r="QBY24" s="736"/>
      <c r="QBZ24" s="737"/>
      <c r="QCA24" s="735"/>
      <c r="QCB24" s="736"/>
      <c r="QCC24" s="736"/>
      <c r="QCD24" s="737"/>
      <c r="QCE24" s="735"/>
      <c r="QCF24" s="736"/>
      <c r="QCG24" s="736"/>
      <c r="QCH24" s="737"/>
      <c r="QCI24" s="735"/>
      <c r="QCJ24" s="736"/>
      <c r="QCK24" s="736"/>
      <c r="QCL24" s="737"/>
      <c r="QCM24" s="735"/>
      <c r="QCN24" s="736"/>
      <c r="QCO24" s="736"/>
      <c r="QCP24" s="737"/>
      <c r="QCQ24" s="735"/>
      <c r="QCR24" s="736"/>
      <c r="QCS24" s="736"/>
      <c r="QCT24" s="737"/>
      <c r="QCU24" s="735"/>
      <c r="QCV24" s="736"/>
      <c r="QCW24" s="736"/>
      <c r="QCX24" s="737"/>
      <c r="QCY24" s="735"/>
      <c r="QCZ24" s="736"/>
      <c r="QDA24" s="736"/>
      <c r="QDB24" s="737"/>
      <c r="QDC24" s="735"/>
      <c r="QDD24" s="736"/>
      <c r="QDE24" s="736"/>
      <c r="QDF24" s="737"/>
      <c r="QDG24" s="735"/>
      <c r="QDH24" s="736"/>
      <c r="QDI24" s="736"/>
      <c r="QDJ24" s="737"/>
      <c r="QDK24" s="735"/>
      <c r="QDL24" s="736"/>
      <c r="QDM24" s="736"/>
      <c r="QDN24" s="737"/>
      <c r="QDO24" s="735"/>
      <c r="QDP24" s="736"/>
      <c r="QDQ24" s="736"/>
      <c r="QDR24" s="737"/>
      <c r="QDS24" s="735"/>
      <c r="QDT24" s="736"/>
      <c r="QDU24" s="736"/>
      <c r="QDV24" s="737"/>
      <c r="QDW24" s="735"/>
      <c r="QDX24" s="736"/>
      <c r="QDY24" s="736"/>
      <c r="QDZ24" s="737"/>
      <c r="QEA24" s="735"/>
      <c r="QEB24" s="736"/>
      <c r="QEC24" s="736"/>
      <c r="QED24" s="737"/>
      <c r="QEE24" s="735"/>
      <c r="QEF24" s="736"/>
      <c r="QEG24" s="736"/>
      <c r="QEH24" s="737"/>
      <c r="QEI24" s="735"/>
      <c r="QEJ24" s="736"/>
      <c r="QEK24" s="736"/>
      <c r="QEL24" s="737"/>
      <c r="QEM24" s="735"/>
      <c r="QEN24" s="736"/>
      <c r="QEO24" s="736"/>
      <c r="QEP24" s="737"/>
      <c r="QEQ24" s="735"/>
      <c r="QER24" s="736"/>
      <c r="QES24" s="736"/>
      <c r="QET24" s="737"/>
      <c r="QEU24" s="735"/>
      <c r="QEV24" s="736"/>
      <c r="QEW24" s="736"/>
      <c r="QEX24" s="737"/>
      <c r="QEY24" s="735"/>
      <c r="QEZ24" s="736"/>
      <c r="QFA24" s="736"/>
      <c r="QFB24" s="737"/>
      <c r="QFC24" s="735"/>
      <c r="QFD24" s="736"/>
      <c r="QFE24" s="736"/>
      <c r="QFF24" s="737"/>
      <c r="QFG24" s="735"/>
      <c r="QFH24" s="736"/>
      <c r="QFI24" s="736"/>
      <c r="QFJ24" s="737"/>
      <c r="QFK24" s="735"/>
      <c r="QFL24" s="736"/>
      <c r="QFM24" s="736"/>
      <c r="QFN24" s="737"/>
      <c r="QFO24" s="735"/>
      <c r="QFP24" s="736"/>
      <c r="QFQ24" s="736"/>
      <c r="QFR24" s="737"/>
      <c r="QFS24" s="735"/>
      <c r="QFT24" s="736"/>
      <c r="QFU24" s="736"/>
      <c r="QFV24" s="737"/>
      <c r="QFW24" s="735"/>
      <c r="QFX24" s="736"/>
      <c r="QFY24" s="736"/>
      <c r="QFZ24" s="737"/>
      <c r="QGA24" s="735"/>
      <c r="QGB24" s="736"/>
      <c r="QGC24" s="736"/>
      <c r="QGD24" s="737"/>
      <c r="QGE24" s="735"/>
      <c r="QGF24" s="736"/>
      <c r="QGG24" s="736"/>
      <c r="QGH24" s="737"/>
      <c r="QGI24" s="735"/>
      <c r="QGJ24" s="736"/>
      <c r="QGK24" s="736"/>
      <c r="QGL24" s="737"/>
      <c r="QGM24" s="735"/>
      <c r="QGN24" s="736"/>
      <c r="QGO24" s="736"/>
      <c r="QGP24" s="737"/>
      <c r="QGQ24" s="735"/>
      <c r="QGR24" s="736"/>
      <c r="QGS24" s="736"/>
      <c r="QGT24" s="737"/>
      <c r="QGU24" s="735"/>
      <c r="QGV24" s="736"/>
      <c r="QGW24" s="736"/>
      <c r="QGX24" s="737"/>
      <c r="QGY24" s="735"/>
      <c r="QGZ24" s="736"/>
      <c r="QHA24" s="736"/>
      <c r="QHB24" s="737"/>
      <c r="QHC24" s="735"/>
      <c r="QHD24" s="736"/>
      <c r="QHE24" s="736"/>
      <c r="QHF24" s="737"/>
      <c r="QHG24" s="735"/>
      <c r="QHH24" s="736"/>
      <c r="QHI24" s="736"/>
      <c r="QHJ24" s="737"/>
      <c r="QHK24" s="735"/>
      <c r="QHL24" s="736"/>
      <c r="QHM24" s="736"/>
      <c r="QHN24" s="737"/>
      <c r="QHO24" s="735"/>
      <c r="QHP24" s="736"/>
      <c r="QHQ24" s="736"/>
      <c r="QHR24" s="737"/>
      <c r="QHS24" s="735"/>
      <c r="QHT24" s="736"/>
      <c r="QHU24" s="736"/>
      <c r="QHV24" s="737"/>
      <c r="QHW24" s="735"/>
      <c r="QHX24" s="736"/>
      <c r="QHY24" s="736"/>
      <c r="QHZ24" s="737"/>
      <c r="QIA24" s="735"/>
      <c r="QIB24" s="736"/>
      <c r="QIC24" s="736"/>
      <c r="QID24" s="737"/>
      <c r="QIE24" s="735"/>
      <c r="QIF24" s="736"/>
      <c r="QIG24" s="736"/>
      <c r="QIH24" s="737"/>
      <c r="QII24" s="735"/>
      <c r="QIJ24" s="736"/>
      <c r="QIK24" s="736"/>
      <c r="QIL24" s="737"/>
      <c r="QIM24" s="735"/>
      <c r="QIN24" s="736"/>
      <c r="QIO24" s="736"/>
      <c r="QIP24" s="737"/>
      <c r="QIQ24" s="735"/>
      <c r="QIR24" s="736"/>
      <c r="QIS24" s="736"/>
      <c r="QIT24" s="737"/>
      <c r="QIU24" s="735"/>
      <c r="QIV24" s="736"/>
      <c r="QIW24" s="736"/>
      <c r="QIX24" s="737"/>
      <c r="QIY24" s="735"/>
      <c r="QIZ24" s="736"/>
      <c r="QJA24" s="736"/>
      <c r="QJB24" s="737"/>
      <c r="QJC24" s="735"/>
      <c r="QJD24" s="736"/>
      <c r="QJE24" s="736"/>
      <c r="QJF24" s="737"/>
      <c r="QJG24" s="735"/>
      <c r="QJH24" s="736"/>
      <c r="QJI24" s="736"/>
      <c r="QJJ24" s="737"/>
      <c r="QJK24" s="735"/>
      <c r="QJL24" s="736"/>
      <c r="QJM24" s="736"/>
      <c r="QJN24" s="737"/>
      <c r="QJO24" s="735"/>
      <c r="QJP24" s="736"/>
      <c r="QJQ24" s="736"/>
      <c r="QJR24" s="737"/>
      <c r="QJS24" s="735"/>
      <c r="QJT24" s="736"/>
      <c r="QJU24" s="736"/>
      <c r="QJV24" s="737"/>
      <c r="QJW24" s="735"/>
      <c r="QJX24" s="736"/>
      <c r="QJY24" s="736"/>
      <c r="QJZ24" s="737"/>
      <c r="QKA24" s="735"/>
      <c r="QKB24" s="736"/>
      <c r="QKC24" s="736"/>
      <c r="QKD24" s="737"/>
      <c r="QKE24" s="735"/>
      <c r="QKF24" s="736"/>
      <c r="QKG24" s="736"/>
      <c r="QKH24" s="737"/>
      <c r="QKI24" s="735"/>
      <c r="QKJ24" s="736"/>
      <c r="QKK24" s="736"/>
      <c r="QKL24" s="737"/>
      <c r="QKM24" s="735"/>
      <c r="QKN24" s="736"/>
      <c r="QKO24" s="736"/>
      <c r="QKP24" s="737"/>
      <c r="QKQ24" s="735"/>
      <c r="QKR24" s="736"/>
      <c r="QKS24" s="736"/>
      <c r="QKT24" s="737"/>
      <c r="QKU24" s="735"/>
      <c r="QKV24" s="736"/>
      <c r="QKW24" s="736"/>
      <c r="QKX24" s="737"/>
      <c r="QKY24" s="735"/>
      <c r="QKZ24" s="736"/>
      <c r="QLA24" s="736"/>
      <c r="QLB24" s="737"/>
      <c r="QLC24" s="735"/>
      <c r="QLD24" s="736"/>
      <c r="QLE24" s="736"/>
      <c r="QLF24" s="737"/>
      <c r="QLG24" s="735"/>
      <c r="QLH24" s="736"/>
      <c r="QLI24" s="736"/>
      <c r="QLJ24" s="737"/>
      <c r="QLK24" s="735"/>
      <c r="QLL24" s="736"/>
      <c r="QLM24" s="736"/>
      <c r="QLN24" s="737"/>
      <c r="QLO24" s="735"/>
      <c r="QLP24" s="736"/>
      <c r="QLQ24" s="736"/>
      <c r="QLR24" s="737"/>
      <c r="QLS24" s="735"/>
      <c r="QLT24" s="736"/>
      <c r="QLU24" s="736"/>
      <c r="QLV24" s="737"/>
      <c r="QLW24" s="735"/>
      <c r="QLX24" s="736"/>
      <c r="QLY24" s="736"/>
      <c r="QLZ24" s="737"/>
      <c r="QMA24" s="735"/>
      <c r="QMB24" s="736"/>
      <c r="QMC24" s="736"/>
      <c r="QMD24" s="737"/>
      <c r="QME24" s="735"/>
      <c r="QMF24" s="736"/>
      <c r="QMG24" s="736"/>
      <c r="QMH24" s="737"/>
      <c r="QMI24" s="735"/>
      <c r="QMJ24" s="736"/>
      <c r="QMK24" s="736"/>
      <c r="QML24" s="737"/>
      <c r="QMM24" s="735"/>
      <c r="QMN24" s="736"/>
      <c r="QMO24" s="736"/>
      <c r="QMP24" s="737"/>
      <c r="QMQ24" s="735"/>
      <c r="QMR24" s="736"/>
      <c r="QMS24" s="736"/>
      <c r="QMT24" s="737"/>
      <c r="QMU24" s="735"/>
      <c r="QMV24" s="736"/>
      <c r="QMW24" s="736"/>
      <c r="QMX24" s="737"/>
      <c r="QMY24" s="735"/>
      <c r="QMZ24" s="736"/>
      <c r="QNA24" s="736"/>
      <c r="QNB24" s="737"/>
      <c r="QNC24" s="735"/>
      <c r="QND24" s="736"/>
      <c r="QNE24" s="736"/>
      <c r="QNF24" s="737"/>
      <c r="QNG24" s="735"/>
      <c r="QNH24" s="736"/>
      <c r="QNI24" s="736"/>
      <c r="QNJ24" s="737"/>
      <c r="QNK24" s="735"/>
      <c r="QNL24" s="736"/>
      <c r="QNM24" s="736"/>
      <c r="QNN24" s="737"/>
      <c r="QNO24" s="735"/>
      <c r="QNP24" s="736"/>
      <c r="QNQ24" s="736"/>
      <c r="QNR24" s="737"/>
      <c r="QNS24" s="735"/>
      <c r="QNT24" s="736"/>
      <c r="QNU24" s="736"/>
      <c r="QNV24" s="737"/>
      <c r="QNW24" s="735"/>
      <c r="QNX24" s="736"/>
      <c r="QNY24" s="736"/>
      <c r="QNZ24" s="737"/>
      <c r="QOA24" s="735"/>
      <c r="QOB24" s="736"/>
      <c r="QOC24" s="736"/>
      <c r="QOD24" s="737"/>
      <c r="QOE24" s="735"/>
      <c r="QOF24" s="736"/>
      <c r="QOG24" s="736"/>
      <c r="QOH24" s="737"/>
      <c r="QOI24" s="735"/>
      <c r="QOJ24" s="736"/>
      <c r="QOK24" s="736"/>
      <c r="QOL24" s="737"/>
      <c r="QOM24" s="735"/>
      <c r="QON24" s="736"/>
      <c r="QOO24" s="736"/>
      <c r="QOP24" s="737"/>
      <c r="QOQ24" s="735"/>
      <c r="QOR24" s="736"/>
      <c r="QOS24" s="736"/>
      <c r="QOT24" s="737"/>
      <c r="QOU24" s="735"/>
      <c r="QOV24" s="736"/>
      <c r="QOW24" s="736"/>
      <c r="QOX24" s="737"/>
      <c r="QOY24" s="735"/>
      <c r="QOZ24" s="736"/>
      <c r="QPA24" s="736"/>
      <c r="QPB24" s="737"/>
      <c r="QPC24" s="735"/>
      <c r="QPD24" s="736"/>
      <c r="QPE24" s="736"/>
      <c r="QPF24" s="737"/>
      <c r="QPG24" s="735"/>
      <c r="QPH24" s="736"/>
      <c r="QPI24" s="736"/>
      <c r="QPJ24" s="737"/>
      <c r="QPK24" s="735"/>
      <c r="QPL24" s="736"/>
      <c r="QPM24" s="736"/>
      <c r="QPN24" s="737"/>
      <c r="QPO24" s="735"/>
      <c r="QPP24" s="736"/>
      <c r="QPQ24" s="736"/>
      <c r="QPR24" s="737"/>
      <c r="QPS24" s="735"/>
      <c r="QPT24" s="736"/>
      <c r="QPU24" s="736"/>
      <c r="QPV24" s="737"/>
      <c r="QPW24" s="735"/>
      <c r="QPX24" s="736"/>
      <c r="QPY24" s="736"/>
      <c r="QPZ24" s="737"/>
      <c r="QQA24" s="735"/>
      <c r="QQB24" s="736"/>
      <c r="QQC24" s="736"/>
      <c r="QQD24" s="737"/>
      <c r="QQE24" s="735"/>
      <c r="QQF24" s="736"/>
      <c r="QQG24" s="736"/>
      <c r="QQH24" s="737"/>
      <c r="QQI24" s="735"/>
      <c r="QQJ24" s="736"/>
      <c r="QQK24" s="736"/>
      <c r="QQL24" s="737"/>
      <c r="QQM24" s="735"/>
      <c r="QQN24" s="736"/>
      <c r="QQO24" s="736"/>
      <c r="QQP24" s="737"/>
      <c r="QQQ24" s="735"/>
      <c r="QQR24" s="736"/>
      <c r="QQS24" s="736"/>
      <c r="QQT24" s="737"/>
      <c r="QQU24" s="735"/>
      <c r="QQV24" s="736"/>
      <c r="QQW24" s="736"/>
      <c r="QQX24" s="737"/>
      <c r="QQY24" s="735"/>
      <c r="QQZ24" s="736"/>
      <c r="QRA24" s="736"/>
      <c r="QRB24" s="737"/>
      <c r="QRC24" s="735"/>
      <c r="QRD24" s="736"/>
      <c r="QRE24" s="736"/>
      <c r="QRF24" s="737"/>
      <c r="QRG24" s="735"/>
      <c r="QRH24" s="736"/>
      <c r="QRI24" s="736"/>
      <c r="QRJ24" s="737"/>
      <c r="QRK24" s="735"/>
      <c r="QRL24" s="736"/>
      <c r="QRM24" s="736"/>
      <c r="QRN24" s="737"/>
      <c r="QRO24" s="735"/>
      <c r="QRP24" s="736"/>
      <c r="QRQ24" s="736"/>
      <c r="QRR24" s="737"/>
      <c r="QRS24" s="735"/>
      <c r="QRT24" s="736"/>
      <c r="QRU24" s="736"/>
      <c r="QRV24" s="737"/>
      <c r="QRW24" s="735"/>
      <c r="QRX24" s="736"/>
      <c r="QRY24" s="736"/>
      <c r="QRZ24" s="737"/>
      <c r="QSA24" s="735"/>
      <c r="QSB24" s="736"/>
      <c r="QSC24" s="736"/>
      <c r="QSD24" s="737"/>
      <c r="QSE24" s="735"/>
      <c r="QSF24" s="736"/>
      <c r="QSG24" s="736"/>
      <c r="QSH24" s="737"/>
      <c r="QSI24" s="735"/>
      <c r="QSJ24" s="736"/>
      <c r="QSK24" s="736"/>
      <c r="QSL24" s="737"/>
      <c r="QSM24" s="735"/>
      <c r="QSN24" s="736"/>
      <c r="QSO24" s="736"/>
      <c r="QSP24" s="737"/>
      <c r="QSQ24" s="735"/>
      <c r="QSR24" s="736"/>
      <c r="QSS24" s="736"/>
      <c r="QST24" s="737"/>
      <c r="QSU24" s="735"/>
      <c r="QSV24" s="736"/>
      <c r="QSW24" s="736"/>
      <c r="QSX24" s="737"/>
      <c r="QSY24" s="735"/>
      <c r="QSZ24" s="736"/>
      <c r="QTA24" s="736"/>
      <c r="QTB24" s="737"/>
      <c r="QTC24" s="735"/>
      <c r="QTD24" s="736"/>
      <c r="QTE24" s="736"/>
      <c r="QTF24" s="737"/>
      <c r="QTG24" s="735"/>
      <c r="QTH24" s="736"/>
      <c r="QTI24" s="736"/>
      <c r="QTJ24" s="737"/>
      <c r="QTK24" s="735"/>
      <c r="QTL24" s="736"/>
      <c r="QTM24" s="736"/>
      <c r="QTN24" s="737"/>
      <c r="QTO24" s="735"/>
      <c r="QTP24" s="736"/>
      <c r="QTQ24" s="736"/>
      <c r="QTR24" s="737"/>
      <c r="QTS24" s="735"/>
      <c r="QTT24" s="736"/>
      <c r="QTU24" s="736"/>
      <c r="QTV24" s="737"/>
      <c r="QTW24" s="735"/>
      <c r="QTX24" s="736"/>
      <c r="QTY24" s="736"/>
      <c r="QTZ24" s="737"/>
      <c r="QUA24" s="735"/>
      <c r="QUB24" s="736"/>
      <c r="QUC24" s="736"/>
      <c r="QUD24" s="737"/>
      <c r="QUE24" s="735"/>
      <c r="QUF24" s="736"/>
      <c r="QUG24" s="736"/>
      <c r="QUH24" s="737"/>
      <c r="QUI24" s="735"/>
      <c r="QUJ24" s="736"/>
      <c r="QUK24" s="736"/>
      <c r="QUL24" s="737"/>
      <c r="QUM24" s="735"/>
      <c r="QUN24" s="736"/>
      <c r="QUO24" s="736"/>
      <c r="QUP24" s="737"/>
      <c r="QUQ24" s="735"/>
      <c r="QUR24" s="736"/>
      <c r="QUS24" s="736"/>
      <c r="QUT24" s="737"/>
      <c r="QUU24" s="735"/>
      <c r="QUV24" s="736"/>
      <c r="QUW24" s="736"/>
      <c r="QUX24" s="737"/>
      <c r="QUY24" s="735"/>
      <c r="QUZ24" s="736"/>
      <c r="QVA24" s="736"/>
      <c r="QVB24" s="737"/>
      <c r="QVC24" s="735"/>
      <c r="QVD24" s="736"/>
      <c r="QVE24" s="736"/>
      <c r="QVF24" s="737"/>
      <c r="QVG24" s="735"/>
      <c r="QVH24" s="736"/>
      <c r="QVI24" s="736"/>
      <c r="QVJ24" s="737"/>
      <c r="QVK24" s="735"/>
      <c r="QVL24" s="736"/>
      <c r="QVM24" s="736"/>
      <c r="QVN24" s="737"/>
      <c r="QVO24" s="735"/>
      <c r="QVP24" s="736"/>
      <c r="QVQ24" s="736"/>
      <c r="QVR24" s="737"/>
      <c r="QVS24" s="735"/>
      <c r="QVT24" s="736"/>
      <c r="QVU24" s="736"/>
      <c r="QVV24" s="737"/>
      <c r="QVW24" s="735"/>
      <c r="QVX24" s="736"/>
      <c r="QVY24" s="736"/>
      <c r="QVZ24" s="737"/>
      <c r="QWA24" s="735"/>
      <c r="QWB24" s="736"/>
      <c r="QWC24" s="736"/>
      <c r="QWD24" s="737"/>
      <c r="QWE24" s="735"/>
      <c r="QWF24" s="736"/>
      <c r="QWG24" s="736"/>
      <c r="QWH24" s="737"/>
      <c r="QWI24" s="735"/>
      <c r="QWJ24" s="736"/>
      <c r="QWK24" s="736"/>
      <c r="QWL24" s="737"/>
      <c r="QWM24" s="735"/>
      <c r="QWN24" s="736"/>
      <c r="QWO24" s="736"/>
      <c r="QWP24" s="737"/>
      <c r="QWQ24" s="735"/>
      <c r="QWR24" s="736"/>
      <c r="QWS24" s="736"/>
      <c r="QWT24" s="737"/>
      <c r="QWU24" s="735"/>
      <c r="QWV24" s="736"/>
      <c r="QWW24" s="736"/>
      <c r="QWX24" s="737"/>
      <c r="QWY24" s="735"/>
      <c r="QWZ24" s="736"/>
      <c r="QXA24" s="736"/>
      <c r="QXB24" s="737"/>
      <c r="QXC24" s="735"/>
      <c r="QXD24" s="736"/>
      <c r="QXE24" s="736"/>
      <c r="QXF24" s="737"/>
      <c r="QXG24" s="735"/>
      <c r="QXH24" s="736"/>
      <c r="QXI24" s="736"/>
      <c r="QXJ24" s="737"/>
      <c r="QXK24" s="735"/>
      <c r="QXL24" s="736"/>
      <c r="QXM24" s="736"/>
      <c r="QXN24" s="737"/>
      <c r="QXO24" s="735"/>
      <c r="QXP24" s="736"/>
      <c r="QXQ24" s="736"/>
      <c r="QXR24" s="737"/>
      <c r="QXS24" s="735"/>
      <c r="QXT24" s="736"/>
      <c r="QXU24" s="736"/>
      <c r="QXV24" s="737"/>
      <c r="QXW24" s="735"/>
      <c r="QXX24" s="736"/>
      <c r="QXY24" s="736"/>
      <c r="QXZ24" s="737"/>
      <c r="QYA24" s="735"/>
      <c r="QYB24" s="736"/>
      <c r="QYC24" s="736"/>
      <c r="QYD24" s="737"/>
      <c r="QYE24" s="735"/>
      <c r="QYF24" s="736"/>
      <c r="QYG24" s="736"/>
      <c r="QYH24" s="737"/>
      <c r="QYI24" s="735"/>
      <c r="QYJ24" s="736"/>
      <c r="QYK24" s="736"/>
      <c r="QYL24" s="737"/>
      <c r="QYM24" s="735"/>
      <c r="QYN24" s="736"/>
      <c r="QYO24" s="736"/>
      <c r="QYP24" s="737"/>
      <c r="QYQ24" s="735"/>
      <c r="QYR24" s="736"/>
      <c r="QYS24" s="736"/>
      <c r="QYT24" s="737"/>
      <c r="QYU24" s="735"/>
      <c r="QYV24" s="736"/>
      <c r="QYW24" s="736"/>
      <c r="QYX24" s="737"/>
      <c r="QYY24" s="735"/>
      <c r="QYZ24" s="736"/>
      <c r="QZA24" s="736"/>
      <c r="QZB24" s="737"/>
      <c r="QZC24" s="735"/>
      <c r="QZD24" s="736"/>
      <c r="QZE24" s="736"/>
      <c r="QZF24" s="737"/>
      <c r="QZG24" s="735"/>
      <c r="QZH24" s="736"/>
      <c r="QZI24" s="736"/>
      <c r="QZJ24" s="737"/>
      <c r="QZK24" s="735"/>
      <c r="QZL24" s="736"/>
      <c r="QZM24" s="736"/>
      <c r="QZN24" s="737"/>
      <c r="QZO24" s="735"/>
      <c r="QZP24" s="736"/>
      <c r="QZQ24" s="736"/>
      <c r="QZR24" s="737"/>
      <c r="QZS24" s="735"/>
      <c r="QZT24" s="736"/>
      <c r="QZU24" s="736"/>
      <c r="QZV24" s="737"/>
      <c r="QZW24" s="735"/>
      <c r="QZX24" s="736"/>
      <c r="QZY24" s="736"/>
      <c r="QZZ24" s="737"/>
      <c r="RAA24" s="735"/>
      <c r="RAB24" s="736"/>
      <c r="RAC24" s="736"/>
      <c r="RAD24" s="737"/>
      <c r="RAE24" s="735"/>
      <c r="RAF24" s="736"/>
      <c r="RAG24" s="736"/>
      <c r="RAH24" s="737"/>
      <c r="RAI24" s="735"/>
      <c r="RAJ24" s="736"/>
      <c r="RAK24" s="736"/>
      <c r="RAL24" s="737"/>
      <c r="RAM24" s="735"/>
      <c r="RAN24" s="736"/>
      <c r="RAO24" s="736"/>
      <c r="RAP24" s="737"/>
      <c r="RAQ24" s="735"/>
      <c r="RAR24" s="736"/>
      <c r="RAS24" s="736"/>
      <c r="RAT24" s="737"/>
      <c r="RAU24" s="735"/>
      <c r="RAV24" s="736"/>
      <c r="RAW24" s="736"/>
      <c r="RAX24" s="737"/>
      <c r="RAY24" s="735"/>
      <c r="RAZ24" s="736"/>
      <c r="RBA24" s="736"/>
      <c r="RBB24" s="737"/>
      <c r="RBC24" s="735"/>
      <c r="RBD24" s="736"/>
      <c r="RBE24" s="736"/>
      <c r="RBF24" s="737"/>
      <c r="RBG24" s="735"/>
      <c r="RBH24" s="736"/>
      <c r="RBI24" s="736"/>
      <c r="RBJ24" s="737"/>
      <c r="RBK24" s="735"/>
      <c r="RBL24" s="736"/>
      <c r="RBM24" s="736"/>
      <c r="RBN24" s="737"/>
      <c r="RBO24" s="735"/>
      <c r="RBP24" s="736"/>
      <c r="RBQ24" s="736"/>
      <c r="RBR24" s="737"/>
      <c r="RBS24" s="735"/>
      <c r="RBT24" s="736"/>
      <c r="RBU24" s="736"/>
      <c r="RBV24" s="737"/>
      <c r="RBW24" s="735"/>
      <c r="RBX24" s="736"/>
      <c r="RBY24" s="736"/>
      <c r="RBZ24" s="737"/>
      <c r="RCA24" s="735"/>
      <c r="RCB24" s="736"/>
      <c r="RCC24" s="736"/>
      <c r="RCD24" s="737"/>
      <c r="RCE24" s="735"/>
      <c r="RCF24" s="736"/>
      <c r="RCG24" s="736"/>
      <c r="RCH24" s="737"/>
      <c r="RCI24" s="735"/>
      <c r="RCJ24" s="736"/>
      <c r="RCK24" s="736"/>
      <c r="RCL24" s="737"/>
      <c r="RCM24" s="735"/>
      <c r="RCN24" s="736"/>
      <c r="RCO24" s="736"/>
      <c r="RCP24" s="737"/>
      <c r="RCQ24" s="735"/>
      <c r="RCR24" s="736"/>
      <c r="RCS24" s="736"/>
      <c r="RCT24" s="737"/>
      <c r="RCU24" s="735"/>
      <c r="RCV24" s="736"/>
      <c r="RCW24" s="736"/>
      <c r="RCX24" s="737"/>
      <c r="RCY24" s="735"/>
      <c r="RCZ24" s="736"/>
      <c r="RDA24" s="736"/>
      <c r="RDB24" s="737"/>
      <c r="RDC24" s="735"/>
      <c r="RDD24" s="736"/>
      <c r="RDE24" s="736"/>
      <c r="RDF24" s="737"/>
      <c r="RDG24" s="735"/>
      <c r="RDH24" s="736"/>
      <c r="RDI24" s="736"/>
      <c r="RDJ24" s="737"/>
      <c r="RDK24" s="735"/>
      <c r="RDL24" s="736"/>
      <c r="RDM24" s="736"/>
      <c r="RDN24" s="737"/>
      <c r="RDO24" s="735"/>
      <c r="RDP24" s="736"/>
      <c r="RDQ24" s="736"/>
      <c r="RDR24" s="737"/>
      <c r="RDS24" s="735"/>
      <c r="RDT24" s="736"/>
      <c r="RDU24" s="736"/>
      <c r="RDV24" s="737"/>
      <c r="RDW24" s="735"/>
      <c r="RDX24" s="736"/>
      <c r="RDY24" s="736"/>
      <c r="RDZ24" s="737"/>
      <c r="REA24" s="735"/>
      <c r="REB24" s="736"/>
      <c r="REC24" s="736"/>
      <c r="RED24" s="737"/>
      <c r="REE24" s="735"/>
      <c r="REF24" s="736"/>
      <c r="REG24" s="736"/>
      <c r="REH24" s="737"/>
      <c r="REI24" s="735"/>
      <c r="REJ24" s="736"/>
      <c r="REK24" s="736"/>
      <c r="REL24" s="737"/>
      <c r="REM24" s="735"/>
      <c r="REN24" s="736"/>
      <c r="REO24" s="736"/>
      <c r="REP24" s="737"/>
      <c r="REQ24" s="735"/>
      <c r="RER24" s="736"/>
      <c r="RES24" s="736"/>
      <c r="RET24" s="737"/>
      <c r="REU24" s="735"/>
      <c r="REV24" s="736"/>
      <c r="REW24" s="736"/>
      <c r="REX24" s="737"/>
      <c r="REY24" s="735"/>
      <c r="REZ24" s="736"/>
      <c r="RFA24" s="736"/>
      <c r="RFB24" s="737"/>
      <c r="RFC24" s="735"/>
      <c r="RFD24" s="736"/>
      <c r="RFE24" s="736"/>
      <c r="RFF24" s="737"/>
      <c r="RFG24" s="735"/>
      <c r="RFH24" s="736"/>
      <c r="RFI24" s="736"/>
      <c r="RFJ24" s="737"/>
      <c r="RFK24" s="735"/>
      <c r="RFL24" s="736"/>
      <c r="RFM24" s="736"/>
      <c r="RFN24" s="737"/>
      <c r="RFO24" s="735"/>
      <c r="RFP24" s="736"/>
      <c r="RFQ24" s="736"/>
      <c r="RFR24" s="737"/>
      <c r="RFS24" s="735"/>
      <c r="RFT24" s="736"/>
      <c r="RFU24" s="736"/>
      <c r="RFV24" s="737"/>
      <c r="RFW24" s="735"/>
      <c r="RFX24" s="736"/>
      <c r="RFY24" s="736"/>
      <c r="RFZ24" s="737"/>
      <c r="RGA24" s="735"/>
      <c r="RGB24" s="736"/>
      <c r="RGC24" s="736"/>
      <c r="RGD24" s="737"/>
      <c r="RGE24" s="735"/>
      <c r="RGF24" s="736"/>
      <c r="RGG24" s="736"/>
      <c r="RGH24" s="737"/>
      <c r="RGI24" s="735"/>
      <c r="RGJ24" s="736"/>
      <c r="RGK24" s="736"/>
      <c r="RGL24" s="737"/>
      <c r="RGM24" s="735"/>
      <c r="RGN24" s="736"/>
      <c r="RGO24" s="736"/>
      <c r="RGP24" s="737"/>
      <c r="RGQ24" s="735"/>
      <c r="RGR24" s="736"/>
      <c r="RGS24" s="736"/>
      <c r="RGT24" s="737"/>
      <c r="RGU24" s="735"/>
      <c r="RGV24" s="736"/>
      <c r="RGW24" s="736"/>
      <c r="RGX24" s="737"/>
      <c r="RGY24" s="735"/>
      <c r="RGZ24" s="736"/>
      <c r="RHA24" s="736"/>
      <c r="RHB24" s="737"/>
      <c r="RHC24" s="735"/>
      <c r="RHD24" s="736"/>
      <c r="RHE24" s="736"/>
      <c r="RHF24" s="737"/>
      <c r="RHG24" s="735"/>
      <c r="RHH24" s="736"/>
      <c r="RHI24" s="736"/>
      <c r="RHJ24" s="737"/>
      <c r="RHK24" s="735"/>
      <c r="RHL24" s="736"/>
      <c r="RHM24" s="736"/>
      <c r="RHN24" s="737"/>
      <c r="RHO24" s="735"/>
      <c r="RHP24" s="736"/>
      <c r="RHQ24" s="736"/>
      <c r="RHR24" s="737"/>
      <c r="RHS24" s="735"/>
      <c r="RHT24" s="736"/>
      <c r="RHU24" s="736"/>
      <c r="RHV24" s="737"/>
      <c r="RHW24" s="735"/>
      <c r="RHX24" s="736"/>
      <c r="RHY24" s="736"/>
      <c r="RHZ24" s="737"/>
      <c r="RIA24" s="735"/>
      <c r="RIB24" s="736"/>
      <c r="RIC24" s="736"/>
      <c r="RID24" s="737"/>
      <c r="RIE24" s="735"/>
      <c r="RIF24" s="736"/>
      <c r="RIG24" s="736"/>
      <c r="RIH24" s="737"/>
      <c r="RII24" s="735"/>
      <c r="RIJ24" s="736"/>
      <c r="RIK24" s="736"/>
      <c r="RIL24" s="737"/>
      <c r="RIM24" s="735"/>
      <c r="RIN24" s="736"/>
      <c r="RIO24" s="736"/>
      <c r="RIP24" s="737"/>
      <c r="RIQ24" s="735"/>
      <c r="RIR24" s="736"/>
      <c r="RIS24" s="736"/>
      <c r="RIT24" s="737"/>
      <c r="RIU24" s="735"/>
      <c r="RIV24" s="736"/>
      <c r="RIW24" s="736"/>
      <c r="RIX24" s="737"/>
      <c r="RIY24" s="735"/>
      <c r="RIZ24" s="736"/>
      <c r="RJA24" s="736"/>
      <c r="RJB24" s="737"/>
      <c r="RJC24" s="735"/>
      <c r="RJD24" s="736"/>
      <c r="RJE24" s="736"/>
      <c r="RJF24" s="737"/>
      <c r="RJG24" s="735"/>
      <c r="RJH24" s="736"/>
      <c r="RJI24" s="736"/>
      <c r="RJJ24" s="737"/>
      <c r="RJK24" s="735"/>
      <c r="RJL24" s="736"/>
      <c r="RJM24" s="736"/>
      <c r="RJN24" s="737"/>
      <c r="RJO24" s="735"/>
      <c r="RJP24" s="736"/>
      <c r="RJQ24" s="736"/>
      <c r="RJR24" s="737"/>
      <c r="RJS24" s="735"/>
      <c r="RJT24" s="736"/>
      <c r="RJU24" s="736"/>
      <c r="RJV24" s="737"/>
      <c r="RJW24" s="735"/>
      <c r="RJX24" s="736"/>
      <c r="RJY24" s="736"/>
      <c r="RJZ24" s="737"/>
      <c r="RKA24" s="735"/>
      <c r="RKB24" s="736"/>
      <c r="RKC24" s="736"/>
      <c r="RKD24" s="737"/>
      <c r="RKE24" s="735"/>
      <c r="RKF24" s="736"/>
      <c r="RKG24" s="736"/>
      <c r="RKH24" s="737"/>
      <c r="RKI24" s="735"/>
      <c r="RKJ24" s="736"/>
      <c r="RKK24" s="736"/>
      <c r="RKL24" s="737"/>
      <c r="RKM24" s="735"/>
      <c r="RKN24" s="736"/>
      <c r="RKO24" s="736"/>
      <c r="RKP24" s="737"/>
      <c r="RKQ24" s="735"/>
      <c r="RKR24" s="736"/>
      <c r="RKS24" s="736"/>
      <c r="RKT24" s="737"/>
      <c r="RKU24" s="735"/>
      <c r="RKV24" s="736"/>
      <c r="RKW24" s="736"/>
      <c r="RKX24" s="737"/>
      <c r="RKY24" s="735"/>
      <c r="RKZ24" s="736"/>
      <c r="RLA24" s="736"/>
      <c r="RLB24" s="737"/>
      <c r="RLC24" s="735"/>
      <c r="RLD24" s="736"/>
      <c r="RLE24" s="736"/>
      <c r="RLF24" s="737"/>
      <c r="RLG24" s="735"/>
      <c r="RLH24" s="736"/>
      <c r="RLI24" s="736"/>
      <c r="RLJ24" s="737"/>
      <c r="RLK24" s="735"/>
      <c r="RLL24" s="736"/>
      <c r="RLM24" s="736"/>
      <c r="RLN24" s="737"/>
      <c r="RLO24" s="735"/>
      <c r="RLP24" s="736"/>
      <c r="RLQ24" s="736"/>
      <c r="RLR24" s="737"/>
      <c r="RLS24" s="735"/>
      <c r="RLT24" s="736"/>
      <c r="RLU24" s="736"/>
      <c r="RLV24" s="737"/>
      <c r="RLW24" s="735"/>
      <c r="RLX24" s="736"/>
      <c r="RLY24" s="736"/>
      <c r="RLZ24" s="737"/>
      <c r="RMA24" s="735"/>
      <c r="RMB24" s="736"/>
      <c r="RMC24" s="736"/>
      <c r="RMD24" s="737"/>
      <c r="RME24" s="735"/>
      <c r="RMF24" s="736"/>
      <c r="RMG24" s="736"/>
      <c r="RMH24" s="737"/>
      <c r="RMI24" s="735"/>
      <c r="RMJ24" s="736"/>
      <c r="RMK24" s="736"/>
      <c r="RML24" s="737"/>
      <c r="RMM24" s="735"/>
      <c r="RMN24" s="736"/>
      <c r="RMO24" s="736"/>
      <c r="RMP24" s="737"/>
      <c r="RMQ24" s="735"/>
      <c r="RMR24" s="736"/>
      <c r="RMS24" s="736"/>
      <c r="RMT24" s="737"/>
      <c r="RMU24" s="735"/>
      <c r="RMV24" s="736"/>
      <c r="RMW24" s="736"/>
      <c r="RMX24" s="737"/>
      <c r="RMY24" s="735"/>
      <c r="RMZ24" s="736"/>
      <c r="RNA24" s="736"/>
      <c r="RNB24" s="737"/>
      <c r="RNC24" s="735"/>
      <c r="RND24" s="736"/>
      <c r="RNE24" s="736"/>
      <c r="RNF24" s="737"/>
      <c r="RNG24" s="735"/>
      <c r="RNH24" s="736"/>
      <c r="RNI24" s="736"/>
      <c r="RNJ24" s="737"/>
      <c r="RNK24" s="735"/>
      <c r="RNL24" s="736"/>
      <c r="RNM24" s="736"/>
      <c r="RNN24" s="737"/>
      <c r="RNO24" s="735"/>
      <c r="RNP24" s="736"/>
      <c r="RNQ24" s="736"/>
      <c r="RNR24" s="737"/>
      <c r="RNS24" s="735"/>
      <c r="RNT24" s="736"/>
      <c r="RNU24" s="736"/>
      <c r="RNV24" s="737"/>
      <c r="RNW24" s="735"/>
      <c r="RNX24" s="736"/>
      <c r="RNY24" s="736"/>
      <c r="RNZ24" s="737"/>
      <c r="ROA24" s="735"/>
      <c r="ROB24" s="736"/>
      <c r="ROC24" s="736"/>
      <c r="ROD24" s="737"/>
      <c r="ROE24" s="735"/>
      <c r="ROF24" s="736"/>
      <c r="ROG24" s="736"/>
      <c r="ROH24" s="737"/>
      <c r="ROI24" s="735"/>
      <c r="ROJ24" s="736"/>
      <c r="ROK24" s="736"/>
      <c r="ROL24" s="737"/>
      <c r="ROM24" s="735"/>
      <c r="RON24" s="736"/>
      <c r="ROO24" s="736"/>
      <c r="ROP24" s="737"/>
      <c r="ROQ24" s="735"/>
      <c r="ROR24" s="736"/>
      <c r="ROS24" s="736"/>
      <c r="ROT24" s="737"/>
      <c r="ROU24" s="735"/>
      <c r="ROV24" s="736"/>
      <c r="ROW24" s="736"/>
      <c r="ROX24" s="737"/>
      <c r="ROY24" s="735"/>
      <c r="ROZ24" s="736"/>
      <c r="RPA24" s="736"/>
      <c r="RPB24" s="737"/>
      <c r="RPC24" s="735"/>
      <c r="RPD24" s="736"/>
      <c r="RPE24" s="736"/>
      <c r="RPF24" s="737"/>
      <c r="RPG24" s="735"/>
      <c r="RPH24" s="736"/>
      <c r="RPI24" s="736"/>
      <c r="RPJ24" s="737"/>
      <c r="RPK24" s="735"/>
      <c r="RPL24" s="736"/>
      <c r="RPM24" s="736"/>
      <c r="RPN24" s="737"/>
      <c r="RPO24" s="735"/>
      <c r="RPP24" s="736"/>
      <c r="RPQ24" s="736"/>
      <c r="RPR24" s="737"/>
      <c r="RPS24" s="735"/>
      <c r="RPT24" s="736"/>
      <c r="RPU24" s="736"/>
      <c r="RPV24" s="737"/>
      <c r="RPW24" s="735"/>
      <c r="RPX24" s="736"/>
      <c r="RPY24" s="736"/>
      <c r="RPZ24" s="737"/>
      <c r="RQA24" s="735"/>
      <c r="RQB24" s="736"/>
      <c r="RQC24" s="736"/>
      <c r="RQD24" s="737"/>
      <c r="RQE24" s="735"/>
      <c r="RQF24" s="736"/>
      <c r="RQG24" s="736"/>
      <c r="RQH24" s="737"/>
      <c r="RQI24" s="735"/>
      <c r="RQJ24" s="736"/>
      <c r="RQK24" s="736"/>
      <c r="RQL24" s="737"/>
      <c r="RQM24" s="735"/>
      <c r="RQN24" s="736"/>
      <c r="RQO24" s="736"/>
      <c r="RQP24" s="737"/>
      <c r="RQQ24" s="735"/>
      <c r="RQR24" s="736"/>
      <c r="RQS24" s="736"/>
      <c r="RQT24" s="737"/>
      <c r="RQU24" s="735"/>
      <c r="RQV24" s="736"/>
      <c r="RQW24" s="736"/>
      <c r="RQX24" s="737"/>
      <c r="RQY24" s="735"/>
      <c r="RQZ24" s="736"/>
      <c r="RRA24" s="736"/>
      <c r="RRB24" s="737"/>
      <c r="RRC24" s="735"/>
      <c r="RRD24" s="736"/>
      <c r="RRE24" s="736"/>
      <c r="RRF24" s="737"/>
      <c r="RRG24" s="735"/>
      <c r="RRH24" s="736"/>
      <c r="RRI24" s="736"/>
      <c r="RRJ24" s="737"/>
      <c r="RRK24" s="735"/>
      <c r="RRL24" s="736"/>
      <c r="RRM24" s="736"/>
      <c r="RRN24" s="737"/>
      <c r="RRO24" s="735"/>
      <c r="RRP24" s="736"/>
      <c r="RRQ24" s="736"/>
      <c r="RRR24" s="737"/>
      <c r="RRS24" s="735"/>
      <c r="RRT24" s="736"/>
      <c r="RRU24" s="736"/>
      <c r="RRV24" s="737"/>
      <c r="RRW24" s="735"/>
      <c r="RRX24" s="736"/>
      <c r="RRY24" s="736"/>
      <c r="RRZ24" s="737"/>
      <c r="RSA24" s="735"/>
      <c r="RSB24" s="736"/>
      <c r="RSC24" s="736"/>
      <c r="RSD24" s="737"/>
      <c r="RSE24" s="735"/>
      <c r="RSF24" s="736"/>
      <c r="RSG24" s="736"/>
      <c r="RSH24" s="737"/>
      <c r="RSI24" s="735"/>
      <c r="RSJ24" s="736"/>
      <c r="RSK24" s="736"/>
      <c r="RSL24" s="737"/>
      <c r="RSM24" s="735"/>
      <c r="RSN24" s="736"/>
      <c r="RSO24" s="736"/>
      <c r="RSP24" s="737"/>
      <c r="RSQ24" s="735"/>
      <c r="RSR24" s="736"/>
      <c r="RSS24" s="736"/>
      <c r="RST24" s="737"/>
      <c r="RSU24" s="735"/>
      <c r="RSV24" s="736"/>
      <c r="RSW24" s="736"/>
      <c r="RSX24" s="737"/>
      <c r="RSY24" s="735"/>
      <c r="RSZ24" s="736"/>
      <c r="RTA24" s="736"/>
      <c r="RTB24" s="737"/>
      <c r="RTC24" s="735"/>
      <c r="RTD24" s="736"/>
      <c r="RTE24" s="736"/>
      <c r="RTF24" s="737"/>
      <c r="RTG24" s="735"/>
      <c r="RTH24" s="736"/>
      <c r="RTI24" s="736"/>
      <c r="RTJ24" s="737"/>
      <c r="RTK24" s="735"/>
      <c r="RTL24" s="736"/>
      <c r="RTM24" s="736"/>
      <c r="RTN24" s="737"/>
      <c r="RTO24" s="735"/>
      <c r="RTP24" s="736"/>
      <c r="RTQ24" s="736"/>
      <c r="RTR24" s="737"/>
      <c r="RTS24" s="735"/>
      <c r="RTT24" s="736"/>
      <c r="RTU24" s="736"/>
      <c r="RTV24" s="737"/>
      <c r="RTW24" s="735"/>
      <c r="RTX24" s="736"/>
      <c r="RTY24" s="736"/>
      <c r="RTZ24" s="737"/>
      <c r="RUA24" s="735"/>
      <c r="RUB24" s="736"/>
      <c r="RUC24" s="736"/>
      <c r="RUD24" s="737"/>
      <c r="RUE24" s="735"/>
      <c r="RUF24" s="736"/>
      <c r="RUG24" s="736"/>
      <c r="RUH24" s="737"/>
      <c r="RUI24" s="735"/>
      <c r="RUJ24" s="736"/>
      <c r="RUK24" s="736"/>
      <c r="RUL24" s="737"/>
      <c r="RUM24" s="735"/>
      <c r="RUN24" s="736"/>
      <c r="RUO24" s="736"/>
      <c r="RUP24" s="737"/>
      <c r="RUQ24" s="735"/>
      <c r="RUR24" s="736"/>
      <c r="RUS24" s="736"/>
      <c r="RUT24" s="737"/>
      <c r="RUU24" s="735"/>
      <c r="RUV24" s="736"/>
      <c r="RUW24" s="736"/>
      <c r="RUX24" s="737"/>
      <c r="RUY24" s="735"/>
      <c r="RUZ24" s="736"/>
      <c r="RVA24" s="736"/>
      <c r="RVB24" s="737"/>
      <c r="RVC24" s="735"/>
      <c r="RVD24" s="736"/>
      <c r="RVE24" s="736"/>
      <c r="RVF24" s="737"/>
      <c r="RVG24" s="735"/>
      <c r="RVH24" s="736"/>
      <c r="RVI24" s="736"/>
      <c r="RVJ24" s="737"/>
      <c r="RVK24" s="735"/>
      <c r="RVL24" s="736"/>
      <c r="RVM24" s="736"/>
      <c r="RVN24" s="737"/>
      <c r="RVO24" s="735"/>
      <c r="RVP24" s="736"/>
      <c r="RVQ24" s="736"/>
      <c r="RVR24" s="737"/>
      <c r="RVS24" s="735"/>
      <c r="RVT24" s="736"/>
      <c r="RVU24" s="736"/>
      <c r="RVV24" s="737"/>
      <c r="RVW24" s="735"/>
      <c r="RVX24" s="736"/>
      <c r="RVY24" s="736"/>
      <c r="RVZ24" s="737"/>
      <c r="RWA24" s="735"/>
      <c r="RWB24" s="736"/>
      <c r="RWC24" s="736"/>
      <c r="RWD24" s="737"/>
      <c r="RWE24" s="735"/>
      <c r="RWF24" s="736"/>
      <c r="RWG24" s="736"/>
      <c r="RWH24" s="737"/>
      <c r="RWI24" s="735"/>
      <c r="RWJ24" s="736"/>
      <c r="RWK24" s="736"/>
      <c r="RWL24" s="737"/>
      <c r="RWM24" s="735"/>
      <c r="RWN24" s="736"/>
      <c r="RWO24" s="736"/>
      <c r="RWP24" s="737"/>
      <c r="RWQ24" s="735"/>
      <c r="RWR24" s="736"/>
      <c r="RWS24" s="736"/>
      <c r="RWT24" s="737"/>
      <c r="RWU24" s="735"/>
      <c r="RWV24" s="736"/>
      <c r="RWW24" s="736"/>
      <c r="RWX24" s="737"/>
      <c r="RWY24" s="735"/>
      <c r="RWZ24" s="736"/>
      <c r="RXA24" s="736"/>
      <c r="RXB24" s="737"/>
      <c r="RXC24" s="735"/>
      <c r="RXD24" s="736"/>
      <c r="RXE24" s="736"/>
      <c r="RXF24" s="737"/>
      <c r="RXG24" s="735"/>
      <c r="RXH24" s="736"/>
      <c r="RXI24" s="736"/>
      <c r="RXJ24" s="737"/>
      <c r="RXK24" s="735"/>
      <c r="RXL24" s="736"/>
      <c r="RXM24" s="736"/>
      <c r="RXN24" s="737"/>
      <c r="RXO24" s="735"/>
      <c r="RXP24" s="736"/>
      <c r="RXQ24" s="736"/>
      <c r="RXR24" s="737"/>
      <c r="RXS24" s="735"/>
      <c r="RXT24" s="736"/>
      <c r="RXU24" s="736"/>
      <c r="RXV24" s="737"/>
      <c r="RXW24" s="735"/>
      <c r="RXX24" s="736"/>
      <c r="RXY24" s="736"/>
      <c r="RXZ24" s="737"/>
      <c r="RYA24" s="735"/>
      <c r="RYB24" s="736"/>
      <c r="RYC24" s="736"/>
      <c r="RYD24" s="737"/>
      <c r="RYE24" s="735"/>
      <c r="RYF24" s="736"/>
      <c r="RYG24" s="736"/>
      <c r="RYH24" s="737"/>
      <c r="RYI24" s="735"/>
      <c r="RYJ24" s="736"/>
      <c r="RYK24" s="736"/>
      <c r="RYL24" s="737"/>
      <c r="RYM24" s="735"/>
      <c r="RYN24" s="736"/>
      <c r="RYO24" s="736"/>
      <c r="RYP24" s="737"/>
      <c r="RYQ24" s="735"/>
      <c r="RYR24" s="736"/>
      <c r="RYS24" s="736"/>
      <c r="RYT24" s="737"/>
      <c r="RYU24" s="735"/>
      <c r="RYV24" s="736"/>
      <c r="RYW24" s="736"/>
      <c r="RYX24" s="737"/>
      <c r="RYY24" s="735"/>
      <c r="RYZ24" s="736"/>
      <c r="RZA24" s="736"/>
      <c r="RZB24" s="737"/>
      <c r="RZC24" s="735"/>
      <c r="RZD24" s="736"/>
      <c r="RZE24" s="736"/>
      <c r="RZF24" s="737"/>
      <c r="RZG24" s="735"/>
      <c r="RZH24" s="736"/>
      <c r="RZI24" s="736"/>
      <c r="RZJ24" s="737"/>
      <c r="RZK24" s="735"/>
      <c r="RZL24" s="736"/>
      <c r="RZM24" s="736"/>
      <c r="RZN24" s="737"/>
      <c r="RZO24" s="735"/>
      <c r="RZP24" s="736"/>
      <c r="RZQ24" s="736"/>
      <c r="RZR24" s="737"/>
      <c r="RZS24" s="735"/>
      <c r="RZT24" s="736"/>
      <c r="RZU24" s="736"/>
      <c r="RZV24" s="737"/>
      <c r="RZW24" s="735"/>
      <c r="RZX24" s="736"/>
      <c r="RZY24" s="736"/>
      <c r="RZZ24" s="737"/>
      <c r="SAA24" s="735"/>
      <c r="SAB24" s="736"/>
      <c r="SAC24" s="736"/>
      <c r="SAD24" s="737"/>
      <c r="SAE24" s="735"/>
      <c r="SAF24" s="736"/>
      <c r="SAG24" s="736"/>
      <c r="SAH24" s="737"/>
      <c r="SAI24" s="735"/>
      <c r="SAJ24" s="736"/>
      <c r="SAK24" s="736"/>
      <c r="SAL24" s="737"/>
      <c r="SAM24" s="735"/>
      <c r="SAN24" s="736"/>
      <c r="SAO24" s="736"/>
      <c r="SAP24" s="737"/>
      <c r="SAQ24" s="735"/>
      <c r="SAR24" s="736"/>
      <c r="SAS24" s="736"/>
      <c r="SAT24" s="737"/>
      <c r="SAU24" s="735"/>
      <c r="SAV24" s="736"/>
      <c r="SAW24" s="736"/>
      <c r="SAX24" s="737"/>
      <c r="SAY24" s="735"/>
      <c r="SAZ24" s="736"/>
      <c r="SBA24" s="736"/>
      <c r="SBB24" s="737"/>
      <c r="SBC24" s="735"/>
      <c r="SBD24" s="736"/>
      <c r="SBE24" s="736"/>
      <c r="SBF24" s="737"/>
      <c r="SBG24" s="735"/>
      <c r="SBH24" s="736"/>
      <c r="SBI24" s="736"/>
      <c r="SBJ24" s="737"/>
      <c r="SBK24" s="735"/>
      <c r="SBL24" s="736"/>
      <c r="SBM24" s="736"/>
      <c r="SBN24" s="737"/>
      <c r="SBO24" s="735"/>
      <c r="SBP24" s="736"/>
      <c r="SBQ24" s="736"/>
      <c r="SBR24" s="737"/>
      <c r="SBS24" s="735"/>
      <c r="SBT24" s="736"/>
      <c r="SBU24" s="736"/>
      <c r="SBV24" s="737"/>
      <c r="SBW24" s="735"/>
      <c r="SBX24" s="736"/>
      <c r="SBY24" s="736"/>
      <c r="SBZ24" s="737"/>
      <c r="SCA24" s="735"/>
      <c r="SCB24" s="736"/>
      <c r="SCC24" s="736"/>
      <c r="SCD24" s="737"/>
      <c r="SCE24" s="735"/>
      <c r="SCF24" s="736"/>
      <c r="SCG24" s="736"/>
      <c r="SCH24" s="737"/>
      <c r="SCI24" s="735"/>
      <c r="SCJ24" s="736"/>
      <c r="SCK24" s="736"/>
      <c r="SCL24" s="737"/>
      <c r="SCM24" s="735"/>
      <c r="SCN24" s="736"/>
      <c r="SCO24" s="736"/>
      <c r="SCP24" s="737"/>
      <c r="SCQ24" s="735"/>
      <c r="SCR24" s="736"/>
      <c r="SCS24" s="736"/>
      <c r="SCT24" s="737"/>
      <c r="SCU24" s="735"/>
      <c r="SCV24" s="736"/>
      <c r="SCW24" s="736"/>
      <c r="SCX24" s="737"/>
      <c r="SCY24" s="735"/>
      <c r="SCZ24" s="736"/>
      <c r="SDA24" s="736"/>
      <c r="SDB24" s="737"/>
      <c r="SDC24" s="735"/>
      <c r="SDD24" s="736"/>
      <c r="SDE24" s="736"/>
      <c r="SDF24" s="737"/>
      <c r="SDG24" s="735"/>
      <c r="SDH24" s="736"/>
      <c r="SDI24" s="736"/>
      <c r="SDJ24" s="737"/>
      <c r="SDK24" s="735"/>
      <c r="SDL24" s="736"/>
      <c r="SDM24" s="736"/>
      <c r="SDN24" s="737"/>
      <c r="SDO24" s="735"/>
      <c r="SDP24" s="736"/>
      <c r="SDQ24" s="736"/>
      <c r="SDR24" s="737"/>
      <c r="SDS24" s="735"/>
      <c r="SDT24" s="736"/>
      <c r="SDU24" s="736"/>
      <c r="SDV24" s="737"/>
      <c r="SDW24" s="735"/>
      <c r="SDX24" s="736"/>
      <c r="SDY24" s="736"/>
      <c r="SDZ24" s="737"/>
      <c r="SEA24" s="735"/>
      <c r="SEB24" s="736"/>
      <c r="SEC24" s="736"/>
      <c r="SED24" s="737"/>
      <c r="SEE24" s="735"/>
      <c r="SEF24" s="736"/>
      <c r="SEG24" s="736"/>
      <c r="SEH24" s="737"/>
      <c r="SEI24" s="735"/>
      <c r="SEJ24" s="736"/>
      <c r="SEK24" s="736"/>
      <c r="SEL24" s="737"/>
      <c r="SEM24" s="735"/>
      <c r="SEN24" s="736"/>
      <c r="SEO24" s="736"/>
      <c r="SEP24" s="737"/>
      <c r="SEQ24" s="735"/>
      <c r="SER24" s="736"/>
      <c r="SES24" s="736"/>
      <c r="SET24" s="737"/>
      <c r="SEU24" s="735"/>
      <c r="SEV24" s="736"/>
      <c r="SEW24" s="736"/>
      <c r="SEX24" s="737"/>
      <c r="SEY24" s="735"/>
      <c r="SEZ24" s="736"/>
      <c r="SFA24" s="736"/>
      <c r="SFB24" s="737"/>
      <c r="SFC24" s="735"/>
      <c r="SFD24" s="736"/>
      <c r="SFE24" s="736"/>
      <c r="SFF24" s="737"/>
      <c r="SFG24" s="735"/>
      <c r="SFH24" s="736"/>
      <c r="SFI24" s="736"/>
      <c r="SFJ24" s="737"/>
      <c r="SFK24" s="735"/>
      <c r="SFL24" s="736"/>
      <c r="SFM24" s="736"/>
      <c r="SFN24" s="737"/>
      <c r="SFO24" s="735"/>
      <c r="SFP24" s="736"/>
      <c r="SFQ24" s="736"/>
      <c r="SFR24" s="737"/>
      <c r="SFS24" s="735"/>
      <c r="SFT24" s="736"/>
      <c r="SFU24" s="736"/>
      <c r="SFV24" s="737"/>
      <c r="SFW24" s="735"/>
      <c r="SFX24" s="736"/>
      <c r="SFY24" s="736"/>
      <c r="SFZ24" s="737"/>
      <c r="SGA24" s="735"/>
      <c r="SGB24" s="736"/>
      <c r="SGC24" s="736"/>
      <c r="SGD24" s="737"/>
      <c r="SGE24" s="735"/>
      <c r="SGF24" s="736"/>
      <c r="SGG24" s="736"/>
      <c r="SGH24" s="737"/>
      <c r="SGI24" s="735"/>
      <c r="SGJ24" s="736"/>
      <c r="SGK24" s="736"/>
      <c r="SGL24" s="737"/>
      <c r="SGM24" s="735"/>
      <c r="SGN24" s="736"/>
      <c r="SGO24" s="736"/>
      <c r="SGP24" s="737"/>
      <c r="SGQ24" s="735"/>
      <c r="SGR24" s="736"/>
      <c r="SGS24" s="736"/>
      <c r="SGT24" s="737"/>
      <c r="SGU24" s="735"/>
      <c r="SGV24" s="736"/>
      <c r="SGW24" s="736"/>
      <c r="SGX24" s="737"/>
      <c r="SGY24" s="735"/>
      <c r="SGZ24" s="736"/>
      <c r="SHA24" s="736"/>
      <c r="SHB24" s="737"/>
      <c r="SHC24" s="735"/>
      <c r="SHD24" s="736"/>
      <c r="SHE24" s="736"/>
      <c r="SHF24" s="737"/>
      <c r="SHG24" s="735"/>
      <c r="SHH24" s="736"/>
      <c r="SHI24" s="736"/>
      <c r="SHJ24" s="737"/>
      <c r="SHK24" s="735"/>
      <c r="SHL24" s="736"/>
      <c r="SHM24" s="736"/>
      <c r="SHN24" s="737"/>
      <c r="SHO24" s="735"/>
      <c r="SHP24" s="736"/>
      <c r="SHQ24" s="736"/>
      <c r="SHR24" s="737"/>
      <c r="SHS24" s="735"/>
      <c r="SHT24" s="736"/>
      <c r="SHU24" s="736"/>
      <c r="SHV24" s="737"/>
      <c r="SHW24" s="735"/>
      <c r="SHX24" s="736"/>
      <c r="SHY24" s="736"/>
      <c r="SHZ24" s="737"/>
      <c r="SIA24" s="735"/>
      <c r="SIB24" s="736"/>
      <c r="SIC24" s="736"/>
      <c r="SID24" s="737"/>
      <c r="SIE24" s="735"/>
      <c r="SIF24" s="736"/>
      <c r="SIG24" s="736"/>
      <c r="SIH24" s="737"/>
      <c r="SII24" s="735"/>
      <c r="SIJ24" s="736"/>
      <c r="SIK24" s="736"/>
      <c r="SIL24" s="737"/>
      <c r="SIM24" s="735"/>
      <c r="SIN24" s="736"/>
      <c r="SIO24" s="736"/>
      <c r="SIP24" s="737"/>
      <c r="SIQ24" s="735"/>
      <c r="SIR24" s="736"/>
      <c r="SIS24" s="736"/>
      <c r="SIT24" s="737"/>
      <c r="SIU24" s="735"/>
      <c r="SIV24" s="736"/>
      <c r="SIW24" s="736"/>
      <c r="SIX24" s="737"/>
      <c r="SIY24" s="735"/>
      <c r="SIZ24" s="736"/>
      <c r="SJA24" s="736"/>
      <c r="SJB24" s="737"/>
      <c r="SJC24" s="735"/>
      <c r="SJD24" s="736"/>
      <c r="SJE24" s="736"/>
      <c r="SJF24" s="737"/>
      <c r="SJG24" s="735"/>
      <c r="SJH24" s="736"/>
      <c r="SJI24" s="736"/>
      <c r="SJJ24" s="737"/>
      <c r="SJK24" s="735"/>
      <c r="SJL24" s="736"/>
      <c r="SJM24" s="736"/>
      <c r="SJN24" s="737"/>
      <c r="SJO24" s="735"/>
      <c r="SJP24" s="736"/>
      <c r="SJQ24" s="736"/>
      <c r="SJR24" s="737"/>
      <c r="SJS24" s="735"/>
      <c r="SJT24" s="736"/>
      <c r="SJU24" s="736"/>
      <c r="SJV24" s="737"/>
      <c r="SJW24" s="735"/>
      <c r="SJX24" s="736"/>
      <c r="SJY24" s="736"/>
      <c r="SJZ24" s="737"/>
      <c r="SKA24" s="735"/>
      <c r="SKB24" s="736"/>
      <c r="SKC24" s="736"/>
      <c r="SKD24" s="737"/>
      <c r="SKE24" s="735"/>
      <c r="SKF24" s="736"/>
      <c r="SKG24" s="736"/>
      <c r="SKH24" s="737"/>
      <c r="SKI24" s="735"/>
      <c r="SKJ24" s="736"/>
      <c r="SKK24" s="736"/>
      <c r="SKL24" s="737"/>
      <c r="SKM24" s="735"/>
      <c r="SKN24" s="736"/>
      <c r="SKO24" s="736"/>
      <c r="SKP24" s="737"/>
      <c r="SKQ24" s="735"/>
      <c r="SKR24" s="736"/>
      <c r="SKS24" s="736"/>
      <c r="SKT24" s="737"/>
      <c r="SKU24" s="735"/>
      <c r="SKV24" s="736"/>
      <c r="SKW24" s="736"/>
      <c r="SKX24" s="737"/>
      <c r="SKY24" s="735"/>
      <c r="SKZ24" s="736"/>
      <c r="SLA24" s="736"/>
      <c r="SLB24" s="737"/>
      <c r="SLC24" s="735"/>
      <c r="SLD24" s="736"/>
      <c r="SLE24" s="736"/>
      <c r="SLF24" s="737"/>
      <c r="SLG24" s="735"/>
      <c r="SLH24" s="736"/>
      <c r="SLI24" s="736"/>
      <c r="SLJ24" s="737"/>
      <c r="SLK24" s="735"/>
      <c r="SLL24" s="736"/>
      <c r="SLM24" s="736"/>
      <c r="SLN24" s="737"/>
      <c r="SLO24" s="735"/>
      <c r="SLP24" s="736"/>
      <c r="SLQ24" s="736"/>
      <c r="SLR24" s="737"/>
      <c r="SLS24" s="735"/>
      <c r="SLT24" s="736"/>
      <c r="SLU24" s="736"/>
      <c r="SLV24" s="737"/>
      <c r="SLW24" s="735"/>
      <c r="SLX24" s="736"/>
      <c r="SLY24" s="736"/>
      <c r="SLZ24" s="737"/>
      <c r="SMA24" s="735"/>
      <c r="SMB24" s="736"/>
      <c r="SMC24" s="736"/>
      <c r="SMD24" s="737"/>
      <c r="SME24" s="735"/>
      <c r="SMF24" s="736"/>
      <c r="SMG24" s="736"/>
      <c r="SMH24" s="737"/>
      <c r="SMI24" s="735"/>
      <c r="SMJ24" s="736"/>
      <c r="SMK24" s="736"/>
      <c r="SML24" s="737"/>
      <c r="SMM24" s="735"/>
      <c r="SMN24" s="736"/>
      <c r="SMO24" s="736"/>
      <c r="SMP24" s="737"/>
      <c r="SMQ24" s="735"/>
      <c r="SMR24" s="736"/>
      <c r="SMS24" s="736"/>
      <c r="SMT24" s="737"/>
      <c r="SMU24" s="735"/>
      <c r="SMV24" s="736"/>
      <c r="SMW24" s="736"/>
      <c r="SMX24" s="737"/>
      <c r="SMY24" s="735"/>
      <c r="SMZ24" s="736"/>
      <c r="SNA24" s="736"/>
      <c r="SNB24" s="737"/>
      <c r="SNC24" s="735"/>
      <c r="SND24" s="736"/>
      <c r="SNE24" s="736"/>
      <c r="SNF24" s="737"/>
      <c r="SNG24" s="735"/>
      <c r="SNH24" s="736"/>
      <c r="SNI24" s="736"/>
      <c r="SNJ24" s="737"/>
      <c r="SNK24" s="735"/>
      <c r="SNL24" s="736"/>
      <c r="SNM24" s="736"/>
      <c r="SNN24" s="737"/>
      <c r="SNO24" s="735"/>
      <c r="SNP24" s="736"/>
      <c r="SNQ24" s="736"/>
      <c r="SNR24" s="737"/>
      <c r="SNS24" s="735"/>
      <c r="SNT24" s="736"/>
      <c r="SNU24" s="736"/>
      <c r="SNV24" s="737"/>
      <c r="SNW24" s="735"/>
      <c r="SNX24" s="736"/>
      <c r="SNY24" s="736"/>
      <c r="SNZ24" s="737"/>
      <c r="SOA24" s="735"/>
      <c r="SOB24" s="736"/>
      <c r="SOC24" s="736"/>
      <c r="SOD24" s="737"/>
      <c r="SOE24" s="735"/>
      <c r="SOF24" s="736"/>
      <c r="SOG24" s="736"/>
      <c r="SOH24" s="737"/>
      <c r="SOI24" s="735"/>
      <c r="SOJ24" s="736"/>
      <c r="SOK24" s="736"/>
      <c r="SOL24" s="737"/>
      <c r="SOM24" s="735"/>
      <c r="SON24" s="736"/>
      <c r="SOO24" s="736"/>
      <c r="SOP24" s="737"/>
      <c r="SOQ24" s="735"/>
      <c r="SOR24" s="736"/>
      <c r="SOS24" s="736"/>
      <c r="SOT24" s="737"/>
      <c r="SOU24" s="735"/>
      <c r="SOV24" s="736"/>
      <c r="SOW24" s="736"/>
      <c r="SOX24" s="737"/>
      <c r="SOY24" s="735"/>
      <c r="SOZ24" s="736"/>
      <c r="SPA24" s="736"/>
      <c r="SPB24" s="737"/>
      <c r="SPC24" s="735"/>
      <c r="SPD24" s="736"/>
      <c r="SPE24" s="736"/>
      <c r="SPF24" s="737"/>
      <c r="SPG24" s="735"/>
      <c r="SPH24" s="736"/>
      <c r="SPI24" s="736"/>
      <c r="SPJ24" s="737"/>
      <c r="SPK24" s="735"/>
      <c r="SPL24" s="736"/>
      <c r="SPM24" s="736"/>
      <c r="SPN24" s="737"/>
      <c r="SPO24" s="735"/>
      <c r="SPP24" s="736"/>
      <c r="SPQ24" s="736"/>
      <c r="SPR24" s="737"/>
      <c r="SPS24" s="735"/>
      <c r="SPT24" s="736"/>
      <c r="SPU24" s="736"/>
      <c r="SPV24" s="737"/>
      <c r="SPW24" s="735"/>
      <c r="SPX24" s="736"/>
      <c r="SPY24" s="736"/>
      <c r="SPZ24" s="737"/>
      <c r="SQA24" s="735"/>
      <c r="SQB24" s="736"/>
      <c r="SQC24" s="736"/>
      <c r="SQD24" s="737"/>
      <c r="SQE24" s="735"/>
      <c r="SQF24" s="736"/>
      <c r="SQG24" s="736"/>
      <c r="SQH24" s="737"/>
      <c r="SQI24" s="735"/>
      <c r="SQJ24" s="736"/>
      <c r="SQK24" s="736"/>
      <c r="SQL24" s="737"/>
      <c r="SQM24" s="735"/>
      <c r="SQN24" s="736"/>
      <c r="SQO24" s="736"/>
      <c r="SQP24" s="737"/>
      <c r="SQQ24" s="735"/>
      <c r="SQR24" s="736"/>
      <c r="SQS24" s="736"/>
      <c r="SQT24" s="737"/>
      <c r="SQU24" s="735"/>
      <c r="SQV24" s="736"/>
      <c r="SQW24" s="736"/>
      <c r="SQX24" s="737"/>
      <c r="SQY24" s="735"/>
      <c r="SQZ24" s="736"/>
      <c r="SRA24" s="736"/>
      <c r="SRB24" s="737"/>
      <c r="SRC24" s="735"/>
      <c r="SRD24" s="736"/>
      <c r="SRE24" s="736"/>
      <c r="SRF24" s="737"/>
      <c r="SRG24" s="735"/>
      <c r="SRH24" s="736"/>
      <c r="SRI24" s="736"/>
      <c r="SRJ24" s="737"/>
      <c r="SRK24" s="735"/>
      <c r="SRL24" s="736"/>
      <c r="SRM24" s="736"/>
      <c r="SRN24" s="737"/>
      <c r="SRO24" s="735"/>
      <c r="SRP24" s="736"/>
      <c r="SRQ24" s="736"/>
      <c r="SRR24" s="737"/>
      <c r="SRS24" s="735"/>
      <c r="SRT24" s="736"/>
      <c r="SRU24" s="736"/>
      <c r="SRV24" s="737"/>
      <c r="SRW24" s="735"/>
      <c r="SRX24" s="736"/>
      <c r="SRY24" s="736"/>
      <c r="SRZ24" s="737"/>
      <c r="SSA24" s="735"/>
      <c r="SSB24" s="736"/>
      <c r="SSC24" s="736"/>
      <c r="SSD24" s="737"/>
      <c r="SSE24" s="735"/>
      <c r="SSF24" s="736"/>
      <c r="SSG24" s="736"/>
      <c r="SSH24" s="737"/>
      <c r="SSI24" s="735"/>
      <c r="SSJ24" s="736"/>
      <c r="SSK24" s="736"/>
      <c r="SSL24" s="737"/>
      <c r="SSM24" s="735"/>
      <c r="SSN24" s="736"/>
      <c r="SSO24" s="736"/>
      <c r="SSP24" s="737"/>
      <c r="SSQ24" s="735"/>
      <c r="SSR24" s="736"/>
      <c r="SSS24" s="736"/>
      <c r="SST24" s="737"/>
      <c r="SSU24" s="735"/>
      <c r="SSV24" s="736"/>
      <c r="SSW24" s="736"/>
      <c r="SSX24" s="737"/>
      <c r="SSY24" s="735"/>
      <c r="SSZ24" s="736"/>
      <c r="STA24" s="736"/>
      <c r="STB24" s="737"/>
      <c r="STC24" s="735"/>
      <c r="STD24" s="736"/>
      <c r="STE24" s="736"/>
      <c r="STF24" s="737"/>
      <c r="STG24" s="735"/>
      <c r="STH24" s="736"/>
      <c r="STI24" s="736"/>
      <c r="STJ24" s="737"/>
      <c r="STK24" s="735"/>
      <c r="STL24" s="736"/>
      <c r="STM24" s="736"/>
      <c r="STN24" s="737"/>
      <c r="STO24" s="735"/>
      <c r="STP24" s="736"/>
      <c r="STQ24" s="736"/>
      <c r="STR24" s="737"/>
      <c r="STS24" s="735"/>
      <c r="STT24" s="736"/>
      <c r="STU24" s="736"/>
      <c r="STV24" s="737"/>
      <c r="STW24" s="735"/>
      <c r="STX24" s="736"/>
      <c r="STY24" s="736"/>
      <c r="STZ24" s="737"/>
      <c r="SUA24" s="735"/>
      <c r="SUB24" s="736"/>
      <c r="SUC24" s="736"/>
      <c r="SUD24" s="737"/>
      <c r="SUE24" s="735"/>
      <c r="SUF24" s="736"/>
      <c r="SUG24" s="736"/>
      <c r="SUH24" s="737"/>
      <c r="SUI24" s="735"/>
      <c r="SUJ24" s="736"/>
      <c r="SUK24" s="736"/>
      <c r="SUL24" s="737"/>
      <c r="SUM24" s="735"/>
      <c r="SUN24" s="736"/>
      <c r="SUO24" s="736"/>
      <c r="SUP24" s="737"/>
      <c r="SUQ24" s="735"/>
      <c r="SUR24" s="736"/>
      <c r="SUS24" s="736"/>
      <c r="SUT24" s="737"/>
      <c r="SUU24" s="735"/>
      <c r="SUV24" s="736"/>
      <c r="SUW24" s="736"/>
      <c r="SUX24" s="737"/>
      <c r="SUY24" s="735"/>
      <c r="SUZ24" s="736"/>
      <c r="SVA24" s="736"/>
      <c r="SVB24" s="737"/>
      <c r="SVC24" s="735"/>
      <c r="SVD24" s="736"/>
      <c r="SVE24" s="736"/>
      <c r="SVF24" s="737"/>
      <c r="SVG24" s="735"/>
      <c r="SVH24" s="736"/>
      <c r="SVI24" s="736"/>
      <c r="SVJ24" s="737"/>
      <c r="SVK24" s="735"/>
      <c r="SVL24" s="736"/>
      <c r="SVM24" s="736"/>
      <c r="SVN24" s="737"/>
      <c r="SVO24" s="735"/>
      <c r="SVP24" s="736"/>
      <c r="SVQ24" s="736"/>
      <c r="SVR24" s="737"/>
      <c r="SVS24" s="735"/>
      <c r="SVT24" s="736"/>
      <c r="SVU24" s="736"/>
      <c r="SVV24" s="737"/>
      <c r="SVW24" s="735"/>
      <c r="SVX24" s="736"/>
      <c r="SVY24" s="736"/>
      <c r="SVZ24" s="737"/>
      <c r="SWA24" s="735"/>
      <c r="SWB24" s="736"/>
      <c r="SWC24" s="736"/>
      <c r="SWD24" s="737"/>
      <c r="SWE24" s="735"/>
      <c r="SWF24" s="736"/>
      <c r="SWG24" s="736"/>
      <c r="SWH24" s="737"/>
      <c r="SWI24" s="735"/>
      <c r="SWJ24" s="736"/>
      <c r="SWK24" s="736"/>
      <c r="SWL24" s="737"/>
      <c r="SWM24" s="735"/>
      <c r="SWN24" s="736"/>
      <c r="SWO24" s="736"/>
      <c r="SWP24" s="737"/>
      <c r="SWQ24" s="735"/>
      <c r="SWR24" s="736"/>
      <c r="SWS24" s="736"/>
      <c r="SWT24" s="737"/>
      <c r="SWU24" s="735"/>
      <c r="SWV24" s="736"/>
      <c r="SWW24" s="736"/>
      <c r="SWX24" s="737"/>
      <c r="SWY24" s="735"/>
      <c r="SWZ24" s="736"/>
      <c r="SXA24" s="736"/>
      <c r="SXB24" s="737"/>
      <c r="SXC24" s="735"/>
      <c r="SXD24" s="736"/>
      <c r="SXE24" s="736"/>
      <c r="SXF24" s="737"/>
      <c r="SXG24" s="735"/>
      <c r="SXH24" s="736"/>
      <c r="SXI24" s="736"/>
      <c r="SXJ24" s="737"/>
      <c r="SXK24" s="735"/>
      <c r="SXL24" s="736"/>
      <c r="SXM24" s="736"/>
      <c r="SXN24" s="737"/>
      <c r="SXO24" s="735"/>
      <c r="SXP24" s="736"/>
      <c r="SXQ24" s="736"/>
      <c r="SXR24" s="737"/>
      <c r="SXS24" s="735"/>
      <c r="SXT24" s="736"/>
      <c r="SXU24" s="736"/>
      <c r="SXV24" s="737"/>
      <c r="SXW24" s="735"/>
      <c r="SXX24" s="736"/>
      <c r="SXY24" s="736"/>
      <c r="SXZ24" s="737"/>
      <c r="SYA24" s="735"/>
      <c r="SYB24" s="736"/>
      <c r="SYC24" s="736"/>
      <c r="SYD24" s="737"/>
      <c r="SYE24" s="735"/>
      <c r="SYF24" s="736"/>
      <c r="SYG24" s="736"/>
      <c r="SYH24" s="737"/>
      <c r="SYI24" s="735"/>
      <c r="SYJ24" s="736"/>
      <c r="SYK24" s="736"/>
      <c r="SYL24" s="737"/>
      <c r="SYM24" s="735"/>
      <c r="SYN24" s="736"/>
      <c r="SYO24" s="736"/>
      <c r="SYP24" s="737"/>
      <c r="SYQ24" s="735"/>
      <c r="SYR24" s="736"/>
      <c r="SYS24" s="736"/>
      <c r="SYT24" s="737"/>
      <c r="SYU24" s="735"/>
      <c r="SYV24" s="736"/>
      <c r="SYW24" s="736"/>
      <c r="SYX24" s="737"/>
      <c r="SYY24" s="735"/>
      <c r="SYZ24" s="736"/>
      <c r="SZA24" s="736"/>
      <c r="SZB24" s="737"/>
      <c r="SZC24" s="735"/>
      <c r="SZD24" s="736"/>
      <c r="SZE24" s="736"/>
      <c r="SZF24" s="737"/>
      <c r="SZG24" s="735"/>
      <c r="SZH24" s="736"/>
      <c r="SZI24" s="736"/>
      <c r="SZJ24" s="737"/>
      <c r="SZK24" s="735"/>
      <c r="SZL24" s="736"/>
      <c r="SZM24" s="736"/>
      <c r="SZN24" s="737"/>
      <c r="SZO24" s="735"/>
      <c r="SZP24" s="736"/>
      <c r="SZQ24" s="736"/>
      <c r="SZR24" s="737"/>
      <c r="SZS24" s="735"/>
      <c r="SZT24" s="736"/>
      <c r="SZU24" s="736"/>
      <c r="SZV24" s="737"/>
      <c r="SZW24" s="735"/>
      <c r="SZX24" s="736"/>
      <c r="SZY24" s="736"/>
      <c r="SZZ24" s="737"/>
      <c r="TAA24" s="735"/>
      <c r="TAB24" s="736"/>
      <c r="TAC24" s="736"/>
      <c r="TAD24" s="737"/>
      <c r="TAE24" s="735"/>
      <c r="TAF24" s="736"/>
      <c r="TAG24" s="736"/>
      <c r="TAH24" s="737"/>
      <c r="TAI24" s="735"/>
      <c r="TAJ24" s="736"/>
      <c r="TAK24" s="736"/>
      <c r="TAL24" s="737"/>
      <c r="TAM24" s="735"/>
      <c r="TAN24" s="736"/>
      <c r="TAO24" s="736"/>
      <c r="TAP24" s="737"/>
      <c r="TAQ24" s="735"/>
      <c r="TAR24" s="736"/>
      <c r="TAS24" s="736"/>
      <c r="TAT24" s="737"/>
      <c r="TAU24" s="735"/>
      <c r="TAV24" s="736"/>
      <c r="TAW24" s="736"/>
      <c r="TAX24" s="737"/>
      <c r="TAY24" s="735"/>
      <c r="TAZ24" s="736"/>
      <c r="TBA24" s="736"/>
      <c r="TBB24" s="737"/>
      <c r="TBC24" s="735"/>
      <c r="TBD24" s="736"/>
      <c r="TBE24" s="736"/>
      <c r="TBF24" s="737"/>
      <c r="TBG24" s="735"/>
      <c r="TBH24" s="736"/>
      <c r="TBI24" s="736"/>
      <c r="TBJ24" s="737"/>
      <c r="TBK24" s="735"/>
      <c r="TBL24" s="736"/>
      <c r="TBM24" s="736"/>
      <c r="TBN24" s="737"/>
      <c r="TBO24" s="735"/>
      <c r="TBP24" s="736"/>
      <c r="TBQ24" s="736"/>
      <c r="TBR24" s="737"/>
      <c r="TBS24" s="735"/>
      <c r="TBT24" s="736"/>
      <c r="TBU24" s="736"/>
      <c r="TBV24" s="737"/>
      <c r="TBW24" s="735"/>
      <c r="TBX24" s="736"/>
      <c r="TBY24" s="736"/>
      <c r="TBZ24" s="737"/>
      <c r="TCA24" s="735"/>
      <c r="TCB24" s="736"/>
      <c r="TCC24" s="736"/>
      <c r="TCD24" s="737"/>
      <c r="TCE24" s="735"/>
      <c r="TCF24" s="736"/>
      <c r="TCG24" s="736"/>
      <c r="TCH24" s="737"/>
      <c r="TCI24" s="735"/>
      <c r="TCJ24" s="736"/>
      <c r="TCK24" s="736"/>
      <c r="TCL24" s="737"/>
      <c r="TCM24" s="735"/>
      <c r="TCN24" s="736"/>
      <c r="TCO24" s="736"/>
      <c r="TCP24" s="737"/>
      <c r="TCQ24" s="735"/>
      <c r="TCR24" s="736"/>
      <c r="TCS24" s="736"/>
      <c r="TCT24" s="737"/>
      <c r="TCU24" s="735"/>
      <c r="TCV24" s="736"/>
      <c r="TCW24" s="736"/>
      <c r="TCX24" s="737"/>
      <c r="TCY24" s="735"/>
      <c r="TCZ24" s="736"/>
      <c r="TDA24" s="736"/>
      <c r="TDB24" s="737"/>
      <c r="TDC24" s="735"/>
      <c r="TDD24" s="736"/>
      <c r="TDE24" s="736"/>
      <c r="TDF24" s="737"/>
      <c r="TDG24" s="735"/>
      <c r="TDH24" s="736"/>
      <c r="TDI24" s="736"/>
      <c r="TDJ24" s="737"/>
      <c r="TDK24" s="735"/>
      <c r="TDL24" s="736"/>
      <c r="TDM24" s="736"/>
      <c r="TDN24" s="737"/>
      <c r="TDO24" s="735"/>
      <c r="TDP24" s="736"/>
      <c r="TDQ24" s="736"/>
      <c r="TDR24" s="737"/>
      <c r="TDS24" s="735"/>
      <c r="TDT24" s="736"/>
      <c r="TDU24" s="736"/>
      <c r="TDV24" s="737"/>
      <c r="TDW24" s="735"/>
      <c r="TDX24" s="736"/>
      <c r="TDY24" s="736"/>
      <c r="TDZ24" s="737"/>
      <c r="TEA24" s="735"/>
      <c r="TEB24" s="736"/>
      <c r="TEC24" s="736"/>
      <c r="TED24" s="737"/>
      <c r="TEE24" s="735"/>
      <c r="TEF24" s="736"/>
      <c r="TEG24" s="736"/>
      <c r="TEH24" s="737"/>
      <c r="TEI24" s="735"/>
      <c r="TEJ24" s="736"/>
      <c r="TEK24" s="736"/>
      <c r="TEL24" s="737"/>
      <c r="TEM24" s="735"/>
      <c r="TEN24" s="736"/>
      <c r="TEO24" s="736"/>
      <c r="TEP24" s="737"/>
      <c r="TEQ24" s="735"/>
      <c r="TER24" s="736"/>
      <c r="TES24" s="736"/>
      <c r="TET24" s="737"/>
      <c r="TEU24" s="735"/>
      <c r="TEV24" s="736"/>
      <c r="TEW24" s="736"/>
      <c r="TEX24" s="737"/>
      <c r="TEY24" s="735"/>
      <c r="TEZ24" s="736"/>
      <c r="TFA24" s="736"/>
      <c r="TFB24" s="737"/>
      <c r="TFC24" s="735"/>
      <c r="TFD24" s="736"/>
      <c r="TFE24" s="736"/>
      <c r="TFF24" s="737"/>
      <c r="TFG24" s="735"/>
      <c r="TFH24" s="736"/>
      <c r="TFI24" s="736"/>
      <c r="TFJ24" s="737"/>
      <c r="TFK24" s="735"/>
      <c r="TFL24" s="736"/>
      <c r="TFM24" s="736"/>
      <c r="TFN24" s="737"/>
      <c r="TFO24" s="735"/>
      <c r="TFP24" s="736"/>
      <c r="TFQ24" s="736"/>
      <c r="TFR24" s="737"/>
      <c r="TFS24" s="735"/>
      <c r="TFT24" s="736"/>
      <c r="TFU24" s="736"/>
      <c r="TFV24" s="737"/>
      <c r="TFW24" s="735"/>
      <c r="TFX24" s="736"/>
      <c r="TFY24" s="736"/>
      <c r="TFZ24" s="737"/>
      <c r="TGA24" s="735"/>
      <c r="TGB24" s="736"/>
      <c r="TGC24" s="736"/>
      <c r="TGD24" s="737"/>
      <c r="TGE24" s="735"/>
      <c r="TGF24" s="736"/>
      <c r="TGG24" s="736"/>
      <c r="TGH24" s="737"/>
      <c r="TGI24" s="735"/>
      <c r="TGJ24" s="736"/>
      <c r="TGK24" s="736"/>
      <c r="TGL24" s="737"/>
      <c r="TGM24" s="735"/>
      <c r="TGN24" s="736"/>
      <c r="TGO24" s="736"/>
      <c r="TGP24" s="737"/>
      <c r="TGQ24" s="735"/>
      <c r="TGR24" s="736"/>
      <c r="TGS24" s="736"/>
      <c r="TGT24" s="737"/>
      <c r="TGU24" s="735"/>
      <c r="TGV24" s="736"/>
      <c r="TGW24" s="736"/>
      <c r="TGX24" s="737"/>
      <c r="TGY24" s="735"/>
      <c r="TGZ24" s="736"/>
      <c r="THA24" s="736"/>
      <c r="THB24" s="737"/>
      <c r="THC24" s="735"/>
      <c r="THD24" s="736"/>
      <c r="THE24" s="736"/>
      <c r="THF24" s="737"/>
      <c r="THG24" s="735"/>
      <c r="THH24" s="736"/>
      <c r="THI24" s="736"/>
      <c r="THJ24" s="737"/>
      <c r="THK24" s="735"/>
      <c r="THL24" s="736"/>
      <c r="THM24" s="736"/>
      <c r="THN24" s="737"/>
      <c r="THO24" s="735"/>
      <c r="THP24" s="736"/>
      <c r="THQ24" s="736"/>
      <c r="THR24" s="737"/>
      <c r="THS24" s="735"/>
      <c r="THT24" s="736"/>
      <c r="THU24" s="736"/>
      <c r="THV24" s="737"/>
      <c r="THW24" s="735"/>
      <c r="THX24" s="736"/>
      <c r="THY24" s="736"/>
      <c r="THZ24" s="737"/>
      <c r="TIA24" s="735"/>
      <c r="TIB24" s="736"/>
      <c r="TIC24" s="736"/>
      <c r="TID24" s="737"/>
      <c r="TIE24" s="735"/>
      <c r="TIF24" s="736"/>
      <c r="TIG24" s="736"/>
      <c r="TIH24" s="737"/>
      <c r="TII24" s="735"/>
      <c r="TIJ24" s="736"/>
      <c r="TIK24" s="736"/>
      <c r="TIL24" s="737"/>
      <c r="TIM24" s="735"/>
      <c r="TIN24" s="736"/>
      <c r="TIO24" s="736"/>
      <c r="TIP24" s="737"/>
      <c r="TIQ24" s="735"/>
      <c r="TIR24" s="736"/>
      <c r="TIS24" s="736"/>
      <c r="TIT24" s="737"/>
      <c r="TIU24" s="735"/>
      <c r="TIV24" s="736"/>
      <c r="TIW24" s="736"/>
      <c r="TIX24" s="737"/>
      <c r="TIY24" s="735"/>
      <c r="TIZ24" s="736"/>
      <c r="TJA24" s="736"/>
      <c r="TJB24" s="737"/>
      <c r="TJC24" s="735"/>
      <c r="TJD24" s="736"/>
      <c r="TJE24" s="736"/>
      <c r="TJF24" s="737"/>
      <c r="TJG24" s="735"/>
      <c r="TJH24" s="736"/>
      <c r="TJI24" s="736"/>
      <c r="TJJ24" s="737"/>
      <c r="TJK24" s="735"/>
      <c r="TJL24" s="736"/>
      <c r="TJM24" s="736"/>
      <c r="TJN24" s="737"/>
      <c r="TJO24" s="735"/>
      <c r="TJP24" s="736"/>
      <c r="TJQ24" s="736"/>
      <c r="TJR24" s="737"/>
      <c r="TJS24" s="735"/>
      <c r="TJT24" s="736"/>
      <c r="TJU24" s="736"/>
      <c r="TJV24" s="737"/>
      <c r="TJW24" s="735"/>
      <c r="TJX24" s="736"/>
      <c r="TJY24" s="736"/>
      <c r="TJZ24" s="737"/>
      <c r="TKA24" s="735"/>
      <c r="TKB24" s="736"/>
      <c r="TKC24" s="736"/>
      <c r="TKD24" s="737"/>
      <c r="TKE24" s="735"/>
      <c r="TKF24" s="736"/>
      <c r="TKG24" s="736"/>
      <c r="TKH24" s="737"/>
      <c r="TKI24" s="735"/>
      <c r="TKJ24" s="736"/>
      <c r="TKK24" s="736"/>
      <c r="TKL24" s="737"/>
      <c r="TKM24" s="735"/>
      <c r="TKN24" s="736"/>
      <c r="TKO24" s="736"/>
      <c r="TKP24" s="737"/>
      <c r="TKQ24" s="735"/>
      <c r="TKR24" s="736"/>
      <c r="TKS24" s="736"/>
      <c r="TKT24" s="737"/>
      <c r="TKU24" s="735"/>
      <c r="TKV24" s="736"/>
      <c r="TKW24" s="736"/>
      <c r="TKX24" s="737"/>
      <c r="TKY24" s="735"/>
      <c r="TKZ24" s="736"/>
      <c r="TLA24" s="736"/>
      <c r="TLB24" s="737"/>
      <c r="TLC24" s="735"/>
      <c r="TLD24" s="736"/>
      <c r="TLE24" s="736"/>
      <c r="TLF24" s="737"/>
      <c r="TLG24" s="735"/>
      <c r="TLH24" s="736"/>
      <c r="TLI24" s="736"/>
      <c r="TLJ24" s="737"/>
      <c r="TLK24" s="735"/>
      <c r="TLL24" s="736"/>
      <c r="TLM24" s="736"/>
      <c r="TLN24" s="737"/>
      <c r="TLO24" s="735"/>
      <c r="TLP24" s="736"/>
      <c r="TLQ24" s="736"/>
      <c r="TLR24" s="737"/>
      <c r="TLS24" s="735"/>
      <c r="TLT24" s="736"/>
      <c r="TLU24" s="736"/>
      <c r="TLV24" s="737"/>
      <c r="TLW24" s="735"/>
      <c r="TLX24" s="736"/>
      <c r="TLY24" s="736"/>
      <c r="TLZ24" s="737"/>
      <c r="TMA24" s="735"/>
      <c r="TMB24" s="736"/>
      <c r="TMC24" s="736"/>
      <c r="TMD24" s="737"/>
      <c r="TME24" s="735"/>
      <c r="TMF24" s="736"/>
      <c r="TMG24" s="736"/>
      <c r="TMH24" s="737"/>
      <c r="TMI24" s="735"/>
      <c r="TMJ24" s="736"/>
      <c r="TMK24" s="736"/>
      <c r="TML24" s="737"/>
      <c r="TMM24" s="735"/>
      <c r="TMN24" s="736"/>
      <c r="TMO24" s="736"/>
      <c r="TMP24" s="737"/>
      <c r="TMQ24" s="735"/>
      <c r="TMR24" s="736"/>
      <c r="TMS24" s="736"/>
      <c r="TMT24" s="737"/>
      <c r="TMU24" s="735"/>
      <c r="TMV24" s="736"/>
      <c r="TMW24" s="736"/>
      <c r="TMX24" s="737"/>
      <c r="TMY24" s="735"/>
      <c r="TMZ24" s="736"/>
      <c r="TNA24" s="736"/>
      <c r="TNB24" s="737"/>
      <c r="TNC24" s="735"/>
      <c r="TND24" s="736"/>
      <c r="TNE24" s="736"/>
      <c r="TNF24" s="737"/>
      <c r="TNG24" s="735"/>
      <c r="TNH24" s="736"/>
      <c r="TNI24" s="736"/>
      <c r="TNJ24" s="737"/>
      <c r="TNK24" s="735"/>
      <c r="TNL24" s="736"/>
      <c r="TNM24" s="736"/>
      <c r="TNN24" s="737"/>
      <c r="TNO24" s="735"/>
      <c r="TNP24" s="736"/>
      <c r="TNQ24" s="736"/>
      <c r="TNR24" s="737"/>
      <c r="TNS24" s="735"/>
      <c r="TNT24" s="736"/>
      <c r="TNU24" s="736"/>
      <c r="TNV24" s="737"/>
      <c r="TNW24" s="735"/>
      <c r="TNX24" s="736"/>
      <c r="TNY24" s="736"/>
      <c r="TNZ24" s="737"/>
      <c r="TOA24" s="735"/>
      <c r="TOB24" s="736"/>
      <c r="TOC24" s="736"/>
      <c r="TOD24" s="737"/>
      <c r="TOE24" s="735"/>
      <c r="TOF24" s="736"/>
      <c r="TOG24" s="736"/>
      <c r="TOH24" s="737"/>
      <c r="TOI24" s="735"/>
      <c r="TOJ24" s="736"/>
      <c r="TOK24" s="736"/>
      <c r="TOL24" s="737"/>
      <c r="TOM24" s="735"/>
      <c r="TON24" s="736"/>
      <c r="TOO24" s="736"/>
      <c r="TOP24" s="737"/>
      <c r="TOQ24" s="735"/>
      <c r="TOR24" s="736"/>
      <c r="TOS24" s="736"/>
      <c r="TOT24" s="737"/>
      <c r="TOU24" s="735"/>
      <c r="TOV24" s="736"/>
      <c r="TOW24" s="736"/>
      <c r="TOX24" s="737"/>
      <c r="TOY24" s="735"/>
      <c r="TOZ24" s="736"/>
      <c r="TPA24" s="736"/>
      <c r="TPB24" s="737"/>
      <c r="TPC24" s="735"/>
      <c r="TPD24" s="736"/>
      <c r="TPE24" s="736"/>
      <c r="TPF24" s="737"/>
      <c r="TPG24" s="735"/>
      <c r="TPH24" s="736"/>
      <c r="TPI24" s="736"/>
      <c r="TPJ24" s="737"/>
      <c r="TPK24" s="735"/>
      <c r="TPL24" s="736"/>
      <c r="TPM24" s="736"/>
      <c r="TPN24" s="737"/>
      <c r="TPO24" s="735"/>
      <c r="TPP24" s="736"/>
      <c r="TPQ24" s="736"/>
      <c r="TPR24" s="737"/>
      <c r="TPS24" s="735"/>
      <c r="TPT24" s="736"/>
      <c r="TPU24" s="736"/>
      <c r="TPV24" s="737"/>
      <c r="TPW24" s="735"/>
      <c r="TPX24" s="736"/>
      <c r="TPY24" s="736"/>
      <c r="TPZ24" s="737"/>
      <c r="TQA24" s="735"/>
      <c r="TQB24" s="736"/>
      <c r="TQC24" s="736"/>
      <c r="TQD24" s="737"/>
      <c r="TQE24" s="735"/>
      <c r="TQF24" s="736"/>
      <c r="TQG24" s="736"/>
      <c r="TQH24" s="737"/>
      <c r="TQI24" s="735"/>
      <c r="TQJ24" s="736"/>
      <c r="TQK24" s="736"/>
      <c r="TQL24" s="737"/>
      <c r="TQM24" s="735"/>
      <c r="TQN24" s="736"/>
      <c r="TQO24" s="736"/>
      <c r="TQP24" s="737"/>
      <c r="TQQ24" s="735"/>
      <c r="TQR24" s="736"/>
      <c r="TQS24" s="736"/>
      <c r="TQT24" s="737"/>
      <c r="TQU24" s="735"/>
      <c r="TQV24" s="736"/>
      <c r="TQW24" s="736"/>
      <c r="TQX24" s="737"/>
      <c r="TQY24" s="735"/>
      <c r="TQZ24" s="736"/>
      <c r="TRA24" s="736"/>
      <c r="TRB24" s="737"/>
      <c r="TRC24" s="735"/>
      <c r="TRD24" s="736"/>
      <c r="TRE24" s="736"/>
      <c r="TRF24" s="737"/>
      <c r="TRG24" s="735"/>
      <c r="TRH24" s="736"/>
      <c r="TRI24" s="736"/>
      <c r="TRJ24" s="737"/>
      <c r="TRK24" s="735"/>
      <c r="TRL24" s="736"/>
      <c r="TRM24" s="736"/>
      <c r="TRN24" s="737"/>
      <c r="TRO24" s="735"/>
      <c r="TRP24" s="736"/>
      <c r="TRQ24" s="736"/>
      <c r="TRR24" s="737"/>
      <c r="TRS24" s="735"/>
      <c r="TRT24" s="736"/>
      <c r="TRU24" s="736"/>
      <c r="TRV24" s="737"/>
      <c r="TRW24" s="735"/>
      <c r="TRX24" s="736"/>
      <c r="TRY24" s="736"/>
      <c r="TRZ24" s="737"/>
      <c r="TSA24" s="735"/>
      <c r="TSB24" s="736"/>
      <c r="TSC24" s="736"/>
      <c r="TSD24" s="737"/>
      <c r="TSE24" s="735"/>
      <c r="TSF24" s="736"/>
      <c r="TSG24" s="736"/>
      <c r="TSH24" s="737"/>
      <c r="TSI24" s="735"/>
      <c r="TSJ24" s="736"/>
      <c r="TSK24" s="736"/>
      <c r="TSL24" s="737"/>
      <c r="TSM24" s="735"/>
      <c r="TSN24" s="736"/>
      <c r="TSO24" s="736"/>
      <c r="TSP24" s="737"/>
      <c r="TSQ24" s="735"/>
      <c r="TSR24" s="736"/>
      <c r="TSS24" s="736"/>
      <c r="TST24" s="737"/>
      <c r="TSU24" s="735"/>
      <c r="TSV24" s="736"/>
      <c r="TSW24" s="736"/>
      <c r="TSX24" s="737"/>
      <c r="TSY24" s="735"/>
      <c r="TSZ24" s="736"/>
      <c r="TTA24" s="736"/>
      <c r="TTB24" s="737"/>
      <c r="TTC24" s="735"/>
      <c r="TTD24" s="736"/>
      <c r="TTE24" s="736"/>
      <c r="TTF24" s="737"/>
      <c r="TTG24" s="735"/>
      <c r="TTH24" s="736"/>
      <c r="TTI24" s="736"/>
      <c r="TTJ24" s="737"/>
      <c r="TTK24" s="735"/>
      <c r="TTL24" s="736"/>
      <c r="TTM24" s="736"/>
      <c r="TTN24" s="737"/>
      <c r="TTO24" s="735"/>
      <c r="TTP24" s="736"/>
      <c r="TTQ24" s="736"/>
      <c r="TTR24" s="737"/>
      <c r="TTS24" s="735"/>
      <c r="TTT24" s="736"/>
      <c r="TTU24" s="736"/>
      <c r="TTV24" s="737"/>
      <c r="TTW24" s="735"/>
      <c r="TTX24" s="736"/>
      <c r="TTY24" s="736"/>
      <c r="TTZ24" s="737"/>
      <c r="TUA24" s="735"/>
      <c r="TUB24" s="736"/>
      <c r="TUC24" s="736"/>
      <c r="TUD24" s="737"/>
      <c r="TUE24" s="735"/>
      <c r="TUF24" s="736"/>
      <c r="TUG24" s="736"/>
      <c r="TUH24" s="737"/>
      <c r="TUI24" s="735"/>
      <c r="TUJ24" s="736"/>
      <c r="TUK24" s="736"/>
      <c r="TUL24" s="737"/>
      <c r="TUM24" s="735"/>
      <c r="TUN24" s="736"/>
      <c r="TUO24" s="736"/>
      <c r="TUP24" s="737"/>
      <c r="TUQ24" s="735"/>
      <c r="TUR24" s="736"/>
      <c r="TUS24" s="736"/>
      <c r="TUT24" s="737"/>
      <c r="TUU24" s="735"/>
      <c r="TUV24" s="736"/>
      <c r="TUW24" s="736"/>
      <c r="TUX24" s="737"/>
      <c r="TUY24" s="735"/>
      <c r="TUZ24" s="736"/>
      <c r="TVA24" s="736"/>
      <c r="TVB24" s="737"/>
      <c r="TVC24" s="735"/>
      <c r="TVD24" s="736"/>
      <c r="TVE24" s="736"/>
      <c r="TVF24" s="737"/>
      <c r="TVG24" s="735"/>
      <c r="TVH24" s="736"/>
      <c r="TVI24" s="736"/>
      <c r="TVJ24" s="737"/>
      <c r="TVK24" s="735"/>
      <c r="TVL24" s="736"/>
      <c r="TVM24" s="736"/>
      <c r="TVN24" s="737"/>
      <c r="TVO24" s="735"/>
      <c r="TVP24" s="736"/>
      <c r="TVQ24" s="736"/>
      <c r="TVR24" s="737"/>
      <c r="TVS24" s="735"/>
      <c r="TVT24" s="736"/>
      <c r="TVU24" s="736"/>
      <c r="TVV24" s="737"/>
      <c r="TVW24" s="735"/>
      <c r="TVX24" s="736"/>
      <c r="TVY24" s="736"/>
      <c r="TVZ24" s="737"/>
      <c r="TWA24" s="735"/>
      <c r="TWB24" s="736"/>
      <c r="TWC24" s="736"/>
      <c r="TWD24" s="737"/>
      <c r="TWE24" s="735"/>
      <c r="TWF24" s="736"/>
      <c r="TWG24" s="736"/>
      <c r="TWH24" s="737"/>
      <c r="TWI24" s="735"/>
      <c r="TWJ24" s="736"/>
      <c r="TWK24" s="736"/>
      <c r="TWL24" s="737"/>
      <c r="TWM24" s="735"/>
      <c r="TWN24" s="736"/>
      <c r="TWO24" s="736"/>
      <c r="TWP24" s="737"/>
      <c r="TWQ24" s="735"/>
      <c r="TWR24" s="736"/>
      <c r="TWS24" s="736"/>
      <c r="TWT24" s="737"/>
      <c r="TWU24" s="735"/>
      <c r="TWV24" s="736"/>
      <c r="TWW24" s="736"/>
      <c r="TWX24" s="737"/>
      <c r="TWY24" s="735"/>
      <c r="TWZ24" s="736"/>
      <c r="TXA24" s="736"/>
      <c r="TXB24" s="737"/>
      <c r="TXC24" s="735"/>
      <c r="TXD24" s="736"/>
      <c r="TXE24" s="736"/>
      <c r="TXF24" s="737"/>
      <c r="TXG24" s="735"/>
      <c r="TXH24" s="736"/>
      <c r="TXI24" s="736"/>
      <c r="TXJ24" s="737"/>
      <c r="TXK24" s="735"/>
      <c r="TXL24" s="736"/>
      <c r="TXM24" s="736"/>
      <c r="TXN24" s="737"/>
      <c r="TXO24" s="735"/>
      <c r="TXP24" s="736"/>
      <c r="TXQ24" s="736"/>
      <c r="TXR24" s="737"/>
      <c r="TXS24" s="735"/>
      <c r="TXT24" s="736"/>
      <c r="TXU24" s="736"/>
      <c r="TXV24" s="737"/>
      <c r="TXW24" s="735"/>
      <c r="TXX24" s="736"/>
      <c r="TXY24" s="736"/>
      <c r="TXZ24" s="737"/>
      <c r="TYA24" s="735"/>
      <c r="TYB24" s="736"/>
      <c r="TYC24" s="736"/>
      <c r="TYD24" s="737"/>
      <c r="TYE24" s="735"/>
      <c r="TYF24" s="736"/>
      <c r="TYG24" s="736"/>
      <c r="TYH24" s="737"/>
      <c r="TYI24" s="735"/>
      <c r="TYJ24" s="736"/>
      <c r="TYK24" s="736"/>
      <c r="TYL24" s="737"/>
      <c r="TYM24" s="735"/>
      <c r="TYN24" s="736"/>
      <c r="TYO24" s="736"/>
      <c r="TYP24" s="737"/>
      <c r="TYQ24" s="735"/>
      <c r="TYR24" s="736"/>
      <c r="TYS24" s="736"/>
      <c r="TYT24" s="737"/>
      <c r="TYU24" s="735"/>
      <c r="TYV24" s="736"/>
      <c r="TYW24" s="736"/>
      <c r="TYX24" s="737"/>
      <c r="TYY24" s="735"/>
      <c r="TYZ24" s="736"/>
      <c r="TZA24" s="736"/>
      <c r="TZB24" s="737"/>
      <c r="TZC24" s="735"/>
      <c r="TZD24" s="736"/>
      <c r="TZE24" s="736"/>
      <c r="TZF24" s="737"/>
      <c r="TZG24" s="735"/>
      <c r="TZH24" s="736"/>
      <c r="TZI24" s="736"/>
      <c r="TZJ24" s="737"/>
      <c r="TZK24" s="735"/>
      <c r="TZL24" s="736"/>
      <c r="TZM24" s="736"/>
      <c r="TZN24" s="737"/>
      <c r="TZO24" s="735"/>
      <c r="TZP24" s="736"/>
      <c r="TZQ24" s="736"/>
      <c r="TZR24" s="737"/>
      <c r="TZS24" s="735"/>
      <c r="TZT24" s="736"/>
      <c r="TZU24" s="736"/>
      <c r="TZV24" s="737"/>
      <c r="TZW24" s="735"/>
      <c r="TZX24" s="736"/>
      <c r="TZY24" s="736"/>
      <c r="TZZ24" s="737"/>
      <c r="UAA24" s="735"/>
      <c r="UAB24" s="736"/>
      <c r="UAC24" s="736"/>
      <c r="UAD24" s="737"/>
      <c r="UAE24" s="735"/>
      <c r="UAF24" s="736"/>
      <c r="UAG24" s="736"/>
      <c r="UAH24" s="737"/>
      <c r="UAI24" s="735"/>
      <c r="UAJ24" s="736"/>
      <c r="UAK24" s="736"/>
      <c r="UAL24" s="737"/>
      <c r="UAM24" s="735"/>
      <c r="UAN24" s="736"/>
      <c r="UAO24" s="736"/>
      <c r="UAP24" s="737"/>
      <c r="UAQ24" s="735"/>
      <c r="UAR24" s="736"/>
      <c r="UAS24" s="736"/>
      <c r="UAT24" s="737"/>
      <c r="UAU24" s="735"/>
      <c r="UAV24" s="736"/>
      <c r="UAW24" s="736"/>
      <c r="UAX24" s="737"/>
      <c r="UAY24" s="735"/>
      <c r="UAZ24" s="736"/>
      <c r="UBA24" s="736"/>
      <c r="UBB24" s="737"/>
      <c r="UBC24" s="735"/>
      <c r="UBD24" s="736"/>
      <c r="UBE24" s="736"/>
      <c r="UBF24" s="737"/>
      <c r="UBG24" s="735"/>
      <c r="UBH24" s="736"/>
      <c r="UBI24" s="736"/>
      <c r="UBJ24" s="737"/>
      <c r="UBK24" s="735"/>
      <c r="UBL24" s="736"/>
      <c r="UBM24" s="736"/>
      <c r="UBN24" s="737"/>
      <c r="UBO24" s="735"/>
      <c r="UBP24" s="736"/>
      <c r="UBQ24" s="736"/>
      <c r="UBR24" s="737"/>
      <c r="UBS24" s="735"/>
      <c r="UBT24" s="736"/>
      <c r="UBU24" s="736"/>
      <c r="UBV24" s="737"/>
      <c r="UBW24" s="735"/>
      <c r="UBX24" s="736"/>
      <c r="UBY24" s="736"/>
      <c r="UBZ24" s="737"/>
      <c r="UCA24" s="735"/>
      <c r="UCB24" s="736"/>
      <c r="UCC24" s="736"/>
      <c r="UCD24" s="737"/>
      <c r="UCE24" s="735"/>
      <c r="UCF24" s="736"/>
      <c r="UCG24" s="736"/>
      <c r="UCH24" s="737"/>
      <c r="UCI24" s="735"/>
      <c r="UCJ24" s="736"/>
      <c r="UCK24" s="736"/>
      <c r="UCL24" s="737"/>
      <c r="UCM24" s="735"/>
      <c r="UCN24" s="736"/>
      <c r="UCO24" s="736"/>
      <c r="UCP24" s="737"/>
      <c r="UCQ24" s="735"/>
      <c r="UCR24" s="736"/>
      <c r="UCS24" s="736"/>
      <c r="UCT24" s="737"/>
      <c r="UCU24" s="735"/>
      <c r="UCV24" s="736"/>
      <c r="UCW24" s="736"/>
      <c r="UCX24" s="737"/>
      <c r="UCY24" s="735"/>
      <c r="UCZ24" s="736"/>
      <c r="UDA24" s="736"/>
      <c r="UDB24" s="737"/>
      <c r="UDC24" s="735"/>
      <c r="UDD24" s="736"/>
      <c r="UDE24" s="736"/>
      <c r="UDF24" s="737"/>
      <c r="UDG24" s="735"/>
      <c r="UDH24" s="736"/>
      <c r="UDI24" s="736"/>
      <c r="UDJ24" s="737"/>
      <c r="UDK24" s="735"/>
      <c r="UDL24" s="736"/>
      <c r="UDM24" s="736"/>
      <c r="UDN24" s="737"/>
      <c r="UDO24" s="735"/>
      <c r="UDP24" s="736"/>
      <c r="UDQ24" s="736"/>
      <c r="UDR24" s="737"/>
      <c r="UDS24" s="735"/>
      <c r="UDT24" s="736"/>
      <c r="UDU24" s="736"/>
      <c r="UDV24" s="737"/>
      <c r="UDW24" s="735"/>
      <c r="UDX24" s="736"/>
      <c r="UDY24" s="736"/>
      <c r="UDZ24" s="737"/>
      <c r="UEA24" s="735"/>
      <c r="UEB24" s="736"/>
      <c r="UEC24" s="736"/>
      <c r="UED24" s="737"/>
      <c r="UEE24" s="735"/>
      <c r="UEF24" s="736"/>
      <c r="UEG24" s="736"/>
      <c r="UEH24" s="737"/>
      <c r="UEI24" s="735"/>
      <c r="UEJ24" s="736"/>
      <c r="UEK24" s="736"/>
      <c r="UEL24" s="737"/>
      <c r="UEM24" s="735"/>
      <c r="UEN24" s="736"/>
      <c r="UEO24" s="736"/>
      <c r="UEP24" s="737"/>
      <c r="UEQ24" s="735"/>
      <c r="UER24" s="736"/>
      <c r="UES24" s="736"/>
      <c r="UET24" s="737"/>
      <c r="UEU24" s="735"/>
      <c r="UEV24" s="736"/>
      <c r="UEW24" s="736"/>
      <c r="UEX24" s="737"/>
      <c r="UEY24" s="735"/>
      <c r="UEZ24" s="736"/>
      <c r="UFA24" s="736"/>
      <c r="UFB24" s="737"/>
      <c r="UFC24" s="735"/>
      <c r="UFD24" s="736"/>
      <c r="UFE24" s="736"/>
      <c r="UFF24" s="737"/>
      <c r="UFG24" s="735"/>
      <c r="UFH24" s="736"/>
      <c r="UFI24" s="736"/>
      <c r="UFJ24" s="737"/>
      <c r="UFK24" s="735"/>
      <c r="UFL24" s="736"/>
      <c r="UFM24" s="736"/>
      <c r="UFN24" s="737"/>
      <c r="UFO24" s="735"/>
      <c r="UFP24" s="736"/>
      <c r="UFQ24" s="736"/>
      <c r="UFR24" s="737"/>
      <c r="UFS24" s="735"/>
      <c r="UFT24" s="736"/>
      <c r="UFU24" s="736"/>
      <c r="UFV24" s="737"/>
      <c r="UFW24" s="735"/>
      <c r="UFX24" s="736"/>
      <c r="UFY24" s="736"/>
      <c r="UFZ24" s="737"/>
      <c r="UGA24" s="735"/>
      <c r="UGB24" s="736"/>
      <c r="UGC24" s="736"/>
      <c r="UGD24" s="737"/>
      <c r="UGE24" s="735"/>
      <c r="UGF24" s="736"/>
      <c r="UGG24" s="736"/>
      <c r="UGH24" s="737"/>
      <c r="UGI24" s="735"/>
      <c r="UGJ24" s="736"/>
      <c r="UGK24" s="736"/>
      <c r="UGL24" s="737"/>
      <c r="UGM24" s="735"/>
      <c r="UGN24" s="736"/>
      <c r="UGO24" s="736"/>
      <c r="UGP24" s="737"/>
      <c r="UGQ24" s="735"/>
      <c r="UGR24" s="736"/>
      <c r="UGS24" s="736"/>
      <c r="UGT24" s="737"/>
      <c r="UGU24" s="735"/>
      <c r="UGV24" s="736"/>
      <c r="UGW24" s="736"/>
      <c r="UGX24" s="737"/>
      <c r="UGY24" s="735"/>
      <c r="UGZ24" s="736"/>
      <c r="UHA24" s="736"/>
      <c r="UHB24" s="737"/>
      <c r="UHC24" s="735"/>
      <c r="UHD24" s="736"/>
      <c r="UHE24" s="736"/>
      <c r="UHF24" s="737"/>
      <c r="UHG24" s="735"/>
      <c r="UHH24" s="736"/>
      <c r="UHI24" s="736"/>
      <c r="UHJ24" s="737"/>
      <c r="UHK24" s="735"/>
      <c r="UHL24" s="736"/>
      <c r="UHM24" s="736"/>
      <c r="UHN24" s="737"/>
      <c r="UHO24" s="735"/>
      <c r="UHP24" s="736"/>
      <c r="UHQ24" s="736"/>
      <c r="UHR24" s="737"/>
      <c r="UHS24" s="735"/>
      <c r="UHT24" s="736"/>
      <c r="UHU24" s="736"/>
      <c r="UHV24" s="737"/>
      <c r="UHW24" s="735"/>
      <c r="UHX24" s="736"/>
      <c r="UHY24" s="736"/>
      <c r="UHZ24" s="737"/>
      <c r="UIA24" s="735"/>
      <c r="UIB24" s="736"/>
      <c r="UIC24" s="736"/>
      <c r="UID24" s="737"/>
      <c r="UIE24" s="735"/>
      <c r="UIF24" s="736"/>
      <c r="UIG24" s="736"/>
      <c r="UIH24" s="737"/>
      <c r="UII24" s="735"/>
      <c r="UIJ24" s="736"/>
      <c r="UIK24" s="736"/>
      <c r="UIL24" s="737"/>
      <c r="UIM24" s="735"/>
      <c r="UIN24" s="736"/>
      <c r="UIO24" s="736"/>
      <c r="UIP24" s="737"/>
      <c r="UIQ24" s="735"/>
      <c r="UIR24" s="736"/>
      <c r="UIS24" s="736"/>
      <c r="UIT24" s="737"/>
      <c r="UIU24" s="735"/>
      <c r="UIV24" s="736"/>
      <c r="UIW24" s="736"/>
      <c r="UIX24" s="737"/>
      <c r="UIY24" s="735"/>
      <c r="UIZ24" s="736"/>
      <c r="UJA24" s="736"/>
      <c r="UJB24" s="737"/>
      <c r="UJC24" s="735"/>
      <c r="UJD24" s="736"/>
      <c r="UJE24" s="736"/>
      <c r="UJF24" s="737"/>
      <c r="UJG24" s="735"/>
      <c r="UJH24" s="736"/>
      <c r="UJI24" s="736"/>
      <c r="UJJ24" s="737"/>
      <c r="UJK24" s="735"/>
      <c r="UJL24" s="736"/>
      <c r="UJM24" s="736"/>
      <c r="UJN24" s="737"/>
      <c r="UJO24" s="735"/>
      <c r="UJP24" s="736"/>
      <c r="UJQ24" s="736"/>
      <c r="UJR24" s="737"/>
      <c r="UJS24" s="735"/>
      <c r="UJT24" s="736"/>
      <c r="UJU24" s="736"/>
      <c r="UJV24" s="737"/>
      <c r="UJW24" s="735"/>
      <c r="UJX24" s="736"/>
      <c r="UJY24" s="736"/>
      <c r="UJZ24" s="737"/>
      <c r="UKA24" s="735"/>
      <c r="UKB24" s="736"/>
      <c r="UKC24" s="736"/>
      <c r="UKD24" s="737"/>
      <c r="UKE24" s="735"/>
      <c r="UKF24" s="736"/>
      <c r="UKG24" s="736"/>
      <c r="UKH24" s="737"/>
      <c r="UKI24" s="735"/>
      <c r="UKJ24" s="736"/>
      <c r="UKK24" s="736"/>
      <c r="UKL24" s="737"/>
      <c r="UKM24" s="735"/>
      <c r="UKN24" s="736"/>
      <c r="UKO24" s="736"/>
      <c r="UKP24" s="737"/>
      <c r="UKQ24" s="735"/>
      <c r="UKR24" s="736"/>
      <c r="UKS24" s="736"/>
      <c r="UKT24" s="737"/>
      <c r="UKU24" s="735"/>
      <c r="UKV24" s="736"/>
      <c r="UKW24" s="736"/>
      <c r="UKX24" s="737"/>
      <c r="UKY24" s="735"/>
      <c r="UKZ24" s="736"/>
      <c r="ULA24" s="736"/>
      <c r="ULB24" s="737"/>
      <c r="ULC24" s="735"/>
      <c r="ULD24" s="736"/>
      <c r="ULE24" s="736"/>
      <c r="ULF24" s="737"/>
      <c r="ULG24" s="735"/>
      <c r="ULH24" s="736"/>
      <c r="ULI24" s="736"/>
      <c r="ULJ24" s="737"/>
      <c r="ULK24" s="735"/>
      <c r="ULL24" s="736"/>
      <c r="ULM24" s="736"/>
      <c r="ULN24" s="737"/>
      <c r="ULO24" s="735"/>
      <c r="ULP24" s="736"/>
      <c r="ULQ24" s="736"/>
      <c r="ULR24" s="737"/>
      <c r="ULS24" s="735"/>
      <c r="ULT24" s="736"/>
      <c r="ULU24" s="736"/>
      <c r="ULV24" s="737"/>
      <c r="ULW24" s="735"/>
      <c r="ULX24" s="736"/>
      <c r="ULY24" s="736"/>
      <c r="ULZ24" s="737"/>
      <c r="UMA24" s="735"/>
      <c r="UMB24" s="736"/>
      <c r="UMC24" s="736"/>
      <c r="UMD24" s="737"/>
      <c r="UME24" s="735"/>
      <c r="UMF24" s="736"/>
      <c r="UMG24" s="736"/>
      <c r="UMH24" s="737"/>
      <c r="UMI24" s="735"/>
      <c r="UMJ24" s="736"/>
      <c r="UMK24" s="736"/>
      <c r="UML24" s="737"/>
      <c r="UMM24" s="735"/>
      <c r="UMN24" s="736"/>
      <c r="UMO24" s="736"/>
      <c r="UMP24" s="737"/>
      <c r="UMQ24" s="735"/>
      <c r="UMR24" s="736"/>
      <c r="UMS24" s="736"/>
      <c r="UMT24" s="737"/>
      <c r="UMU24" s="735"/>
      <c r="UMV24" s="736"/>
      <c r="UMW24" s="736"/>
      <c r="UMX24" s="737"/>
      <c r="UMY24" s="735"/>
      <c r="UMZ24" s="736"/>
      <c r="UNA24" s="736"/>
      <c r="UNB24" s="737"/>
      <c r="UNC24" s="735"/>
      <c r="UND24" s="736"/>
      <c r="UNE24" s="736"/>
      <c r="UNF24" s="737"/>
      <c r="UNG24" s="735"/>
      <c r="UNH24" s="736"/>
      <c r="UNI24" s="736"/>
      <c r="UNJ24" s="737"/>
      <c r="UNK24" s="735"/>
      <c r="UNL24" s="736"/>
      <c r="UNM24" s="736"/>
      <c r="UNN24" s="737"/>
      <c r="UNO24" s="735"/>
      <c r="UNP24" s="736"/>
      <c r="UNQ24" s="736"/>
      <c r="UNR24" s="737"/>
      <c r="UNS24" s="735"/>
      <c r="UNT24" s="736"/>
      <c r="UNU24" s="736"/>
      <c r="UNV24" s="737"/>
      <c r="UNW24" s="735"/>
      <c r="UNX24" s="736"/>
      <c r="UNY24" s="736"/>
      <c r="UNZ24" s="737"/>
      <c r="UOA24" s="735"/>
      <c r="UOB24" s="736"/>
      <c r="UOC24" s="736"/>
      <c r="UOD24" s="737"/>
      <c r="UOE24" s="735"/>
      <c r="UOF24" s="736"/>
      <c r="UOG24" s="736"/>
      <c r="UOH24" s="737"/>
      <c r="UOI24" s="735"/>
      <c r="UOJ24" s="736"/>
      <c r="UOK24" s="736"/>
      <c r="UOL24" s="737"/>
      <c r="UOM24" s="735"/>
      <c r="UON24" s="736"/>
      <c r="UOO24" s="736"/>
      <c r="UOP24" s="737"/>
      <c r="UOQ24" s="735"/>
      <c r="UOR24" s="736"/>
      <c r="UOS24" s="736"/>
      <c r="UOT24" s="737"/>
      <c r="UOU24" s="735"/>
      <c r="UOV24" s="736"/>
      <c r="UOW24" s="736"/>
      <c r="UOX24" s="737"/>
      <c r="UOY24" s="735"/>
      <c r="UOZ24" s="736"/>
      <c r="UPA24" s="736"/>
      <c r="UPB24" s="737"/>
      <c r="UPC24" s="735"/>
      <c r="UPD24" s="736"/>
      <c r="UPE24" s="736"/>
      <c r="UPF24" s="737"/>
      <c r="UPG24" s="735"/>
      <c r="UPH24" s="736"/>
      <c r="UPI24" s="736"/>
      <c r="UPJ24" s="737"/>
      <c r="UPK24" s="735"/>
      <c r="UPL24" s="736"/>
      <c r="UPM24" s="736"/>
      <c r="UPN24" s="737"/>
      <c r="UPO24" s="735"/>
      <c r="UPP24" s="736"/>
      <c r="UPQ24" s="736"/>
      <c r="UPR24" s="737"/>
      <c r="UPS24" s="735"/>
      <c r="UPT24" s="736"/>
      <c r="UPU24" s="736"/>
      <c r="UPV24" s="737"/>
      <c r="UPW24" s="735"/>
      <c r="UPX24" s="736"/>
      <c r="UPY24" s="736"/>
      <c r="UPZ24" s="737"/>
      <c r="UQA24" s="735"/>
      <c r="UQB24" s="736"/>
      <c r="UQC24" s="736"/>
      <c r="UQD24" s="737"/>
      <c r="UQE24" s="735"/>
      <c r="UQF24" s="736"/>
      <c r="UQG24" s="736"/>
      <c r="UQH24" s="737"/>
      <c r="UQI24" s="735"/>
      <c r="UQJ24" s="736"/>
      <c r="UQK24" s="736"/>
      <c r="UQL24" s="737"/>
      <c r="UQM24" s="735"/>
      <c r="UQN24" s="736"/>
      <c r="UQO24" s="736"/>
      <c r="UQP24" s="737"/>
      <c r="UQQ24" s="735"/>
      <c r="UQR24" s="736"/>
      <c r="UQS24" s="736"/>
      <c r="UQT24" s="737"/>
      <c r="UQU24" s="735"/>
      <c r="UQV24" s="736"/>
      <c r="UQW24" s="736"/>
      <c r="UQX24" s="737"/>
      <c r="UQY24" s="735"/>
      <c r="UQZ24" s="736"/>
      <c r="URA24" s="736"/>
      <c r="URB24" s="737"/>
      <c r="URC24" s="735"/>
      <c r="URD24" s="736"/>
      <c r="URE24" s="736"/>
      <c r="URF24" s="737"/>
      <c r="URG24" s="735"/>
      <c r="URH24" s="736"/>
      <c r="URI24" s="736"/>
      <c r="URJ24" s="737"/>
      <c r="URK24" s="735"/>
      <c r="URL24" s="736"/>
      <c r="URM24" s="736"/>
      <c r="URN24" s="737"/>
      <c r="URO24" s="735"/>
      <c r="URP24" s="736"/>
      <c r="URQ24" s="736"/>
      <c r="URR24" s="737"/>
      <c r="URS24" s="735"/>
      <c r="URT24" s="736"/>
      <c r="URU24" s="736"/>
      <c r="URV24" s="737"/>
      <c r="URW24" s="735"/>
      <c r="URX24" s="736"/>
      <c r="URY24" s="736"/>
      <c r="URZ24" s="737"/>
      <c r="USA24" s="735"/>
      <c r="USB24" s="736"/>
      <c r="USC24" s="736"/>
      <c r="USD24" s="737"/>
      <c r="USE24" s="735"/>
      <c r="USF24" s="736"/>
      <c r="USG24" s="736"/>
      <c r="USH24" s="737"/>
      <c r="USI24" s="735"/>
      <c r="USJ24" s="736"/>
      <c r="USK24" s="736"/>
      <c r="USL24" s="737"/>
      <c r="USM24" s="735"/>
      <c r="USN24" s="736"/>
      <c r="USO24" s="736"/>
      <c r="USP24" s="737"/>
      <c r="USQ24" s="735"/>
      <c r="USR24" s="736"/>
      <c r="USS24" s="736"/>
      <c r="UST24" s="737"/>
      <c r="USU24" s="735"/>
      <c r="USV24" s="736"/>
      <c r="USW24" s="736"/>
      <c r="USX24" s="737"/>
      <c r="USY24" s="735"/>
      <c r="USZ24" s="736"/>
      <c r="UTA24" s="736"/>
      <c r="UTB24" s="737"/>
      <c r="UTC24" s="735"/>
      <c r="UTD24" s="736"/>
      <c r="UTE24" s="736"/>
      <c r="UTF24" s="737"/>
      <c r="UTG24" s="735"/>
      <c r="UTH24" s="736"/>
      <c r="UTI24" s="736"/>
      <c r="UTJ24" s="737"/>
      <c r="UTK24" s="735"/>
      <c r="UTL24" s="736"/>
      <c r="UTM24" s="736"/>
      <c r="UTN24" s="737"/>
      <c r="UTO24" s="735"/>
      <c r="UTP24" s="736"/>
      <c r="UTQ24" s="736"/>
      <c r="UTR24" s="737"/>
      <c r="UTS24" s="735"/>
      <c r="UTT24" s="736"/>
      <c r="UTU24" s="736"/>
      <c r="UTV24" s="737"/>
      <c r="UTW24" s="735"/>
      <c r="UTX24" s="736"/>
      <c r="UTY24" s="736"/>
      <c r="UTZ24" s="737"/>
      <c r="UUA24" s="735"/>
      <c r="UUB24" s="736"/>
      <c r="UUC24" s="736"/>
      <c r="UUD24" s="737"/>
      <c r="UUE24" s="735"/>
      <c r="UUF24" s="736"/>
      <c r="UUG24" s="736"/>
      <c r="UUH24" s="737"/>
      <c r="UUI24" s="735"/>
      <c r="UUJ24" s="736"/>
      <c r="UUK24" s="736"/>
      <c r="UUL24" s="737"/>
      <c r="UUM24" s="735"/>
      <c r="UUN24" s="736"/>
      <c r="UUO24" s="736"/>
      <c r="UUP24" s="737"/>
      <c r="UUQ24" s="735"/>
      <c r="UUR24" s="736"/>
      <c r="UUS24" s="736"/>
      <c r="UUT24" s="737"/>
      <c r="UUU24" s="735"/>
      <c r="UUV24" s="736"/>
      <c r="UUW24" s="736"/>
      <c r="UUX24" s="737"/>
      <c r="UUY24" s="735"/>
      <c r="UUZ24" s="736"/>
      <c r="UVA24" s="736"/>
      <c r="UVB24" s="737"/>
      <c r="UVC24" s="735"/>
      <c r="UVD24" s="736"/>
      <c r="UVE24" s="736"/>
      <c r="UVF24" s="737"/>
      <c r="UVG24" s="735"/>
      <c r="UVH24" s="736"/>
      <c r="UVI24" s="736"/>
      <c r="UVJ24" s="737"/>
      <c r="UVK24" s="735"/>
      <c r="UVL24" s="736"/>
      <c r="UVM24" s="736"/>
      <c r="UVN24" s="737"/>
      <c r="UVO24" s="735"/>
      <c r="UVP24" s="736"/>
      <c r="UVQ24" s="736"/>
      <c r="UVR24" s="737"/>
      <c r="UVS24" s="735"/>
      <c r="UVT24" s="736"/>
      <c r="UVU24" s="736"/>
      <c r="UVV24" s="737"/>
      <c r="UVW24" s="735"/>
      <c r="UVX24" s="736"/>
      <c r="UVY24" s="736"/>
      <c r="UVZ24" s="737"/>
      <c r="UWA24" s="735"/>
      <c r="UWB24" s="736"/>
      <c r="UWC24" s="736"/>
      <c r="UWD24" s="737"/>
      <c r="UWE24" s="735"/>
      <c r="UWF24" s="736"/>
      <c r="UWG24" s="736"/>
      <c r="UWH24" s="737"/>
      <c r="UWI24" s="735"/>
      <c r="UWJ24" s="736"/>
      <c r="UWK24" s="736"/>
      <c r="UWL24" s="737"/>
      <c r="UWM24" s="735"/>
      <c r="UWN24" s="736"/>
      <c r="UWO24" s="736"/>
      <c r="UWP24" s="737"/>
      <c r="UWQ24" s="735"/>
      <c r="UWR24" s="736"/>
      <c r="UWS24" s="736"/>
      <c r="UWT24" s="737"/>
      <c r="UWU24" s="735"/>
      <c r="UWV24" s="736"/>
      <c r="UWW24" s="736"/>
      <c r="UWX24" s="737"/>
      <c r="UWY24" s="735"/>
      <c r="UWZ24" s="736"/>
      <c r="UXA24" s="736"/>
      <c r="UXB24" s="737"/>
      <c r="UXC24" s="735"/>
      <c r="UXD24" s="736"/>
      <c r="UXE24" s="736"/>
      <c r="UXF24" s="737"/>
      <c r="UXG24" s="735"/>
      <c r="UXH24" s="736"/>
      <c r="UXI24" s="736"/>
      <c r="UXJ24" s="737"/>
      <c r="UXK24" s="735"/>
      <c r="UXL24" s="736"/>
      <c r="UXM24" s="736"/>
      <c r="UXN24" s="737"/>
      <c r="UXO24" s="735"/>
      <c r="UXP24" s="736"/>
      <c r="UXQ24" s="736"/>
      <c r="UXR24" s="737"/>
      <c r="UXS24" s="735"/>
      <c r="UXT24" s="736"/>
      <c r="UXU24" s="736"/>
      <c r="UXV24" s="737"/>
      <c r="UXW24" s="735"/>
      <c r="UXX24" s="736"/>
      <c r="UXY24" s="736"/>
      <c r="UXZ24" s="737"/>
      <c r="UYA24" s="735"/>
      <c r="UYB24" s="736"/>
      <c r="UYC24" s="736"/>
      <c r="UYD24" s="737"/>
      <c r="UYE24" s="735"/>
      <c r="UYF24" s="736"/>
      <c r="UYG24" s="736"/>
      <c r="UYH24" s="737"/>
      <c r="UYI24" s="735"/>
      <c r="UYJ24" s="736"/>
      <c r="UYK24" s="736"/>
      <c r="UYL24" s="737"/>
      <c r="UYM24" s="735"/>
      <c r="UYN24" s="736"/>
      <c r="UYO24" s="736"/>
      <c r="UYP24" s="737"/>
      <c r="UYQ24" s="735"/>
      <c r="UYR24" s="736"/>
      <c r="UYS24" s="736"/>
      <c r="UYT24" s="737"/>
      <c r="UYU24" s="735"/>
      <c r="UYV24" s="736"/>
      <c r="UYW24" s="736"/>
      <c r="UYX24" s="737"/>
      <c r="UYY24" s="735"/>
      <c r="UYZ24" s="736"/>
      <c r="UZA24" s="736"/>
      <c r="UZB24" s="737"/>
      <c r="UZC24" s="735"/>
      <c r="UZD24" s="736"/>
      <c r="UZE24" s="736"/>
      <c r="UZF24" s="737"/>
      <c r="UZG24" s="735"/>
      <c r="UZH24" s="736"/>
      <c r="UZI24" s="736"/>
      <c r="UZJ24" s="737"/>
      <c r="UZK24" s="735"/>
      <c r="UZL24" s="736"/>
      <c r="UZM24" s="736"/>
      <c r="UZN24" s="737"/>
      <c r="UZO24" s="735"/>
      <c r="UZP24" s="736"/>
      <c r="UZQ24" s="736"/>
      <c r="UZR24" s="737"/>
      <c r="UZS24" s="735"/>
      <c r="UZT24" s="736"/>
      <c r="UZU24" s="736"/>
      <c r="UZV24" s="737"/>
      <c r="UZW24" s="735"/>
      <c r="UZX24" s="736"/>
      <c r="UZY24" s="736"/>
      <c r="UZZ24" s="737"/>
      <c r="VAA24" s="735"/>
      <c r="VAB24" s="736"/>
      <c r="VAC24" s="736"/>
      <c r="VAD24" s="737"/>
      <c r="VAE24" s="735"/>
      <c r="VAF24" s="736"/>
      <c r="VAG24" s="736"/>
      <c r="VAH24" s="737"/>
      <c r="VAI24" s="735"/>
      <c r="VAJ24" s="736"/>
      <c r="VAK24" s="736"/>
      <c r="VAL24" s="737"/>
      <c r="VAM24" s="735"/>
      <c r="VAN24" s="736"/>
      <c r="VAO24" s="736"/>
      <c r="VAP24" s="737"/>
      <c r="VAQ24" s="735"/>
      <c r="VAR24" s="736"/>
      <c r="VAS24" s="736"/>
      <c r="VAT24" s="737"/>
      <c r="VAU24" s="735"/>
      <c r="VAV24" s="736"/>
      <c r="VAW24" s="736"/>
      <c r="VAX24" s="737"/>
      <c r="VAY24" s="735"/>
      <c r="VAZ24" s="736"/>
      <c r="VBA24" s="736"/>
      <c r="VBB24" s="737"/>
      <c r="VBC24" s="735"/>
      <c r="VBD24" s="736"/>
      <c r="VBE24" s="736"/>
      <c r="VBF24" s="737"/>
      <c r="VBG24" s="735"/>
      <c r="VBH24" s="736"/>
      <c r="VBI24" s="736"/>
      <c r="VBJ24" s="737"/>
      <c r="VBK24" s="735"/>
      <c r="VBL24" s="736"/>
      <c r="VBM24" s="736"/>
      <c r="VBN24" s="737"/>
      <c r="VBO24" s="735"/>
      <c r="VBP24" s="736"/>
      <c r="VBQ24" s="736"/>
      <c r="VBR24" s="737"/>
      <c r="VBS24" s="735"/>
      <c r="VBT24" s="736"/>
      <c r="VBU24" s="736"/>
      <c r="VBV24" s="737"/>
      <c r="VBW24" s="735"/>
      <c r="VBX24" s="736"/>
      <c r="VBY24" s="736"/>
      <c r="VBZ24" s="737"/>
      <c r="VCA24" s="735"/>
      <c r="VCB24" s="736"/>
      <c r="VCC24" s="736"/>
      <c r="VCD24" s="737"/>
      <c r="VCE24" s="735"/>
      <c r="VCF24" s="736"/>
      <c r="VCG24" s="736"/>
      <c r="VCH24" s="737"/>
      <c r="VCI24" s="735"/>
      <c r="VCJ24" s="736"/>
      <c r="VCK24" s="736"/>
      <c r="VCL24" s="737"/>
      <c r="VCM24" s="735"/>
      <c r="VCN24" s="736"/>
      <c r="VCO24" s="736"/>
      <c r="VCP24" s="737"/>
      <c r="VCQ24" s="735"/>
      <c r="VCR24" s="736"/>
      <c r="VCS24" s="736"/>
      <c r="VCT24" s="737"/>
      <c r="VCU24" s="735"/>
      <c r="VCV24" s="736"/>
      <c r="VCW24" s="736"/>
      <c r="VCX24" s="737"/>
      <c r="VCY24" s="735"/>
      <c r="VCZ24" s="736"/>
      <c r="VDA24" s="736"/>
      <c r="VDB24" s="737"/>
      <c r="VDC24" s="735"/>
      <c r="VDD24" s="736"/>
      <c r="VDE24" s="736"/>
      <c r="VDF24" s="737"/>
      <c r="VDG24" s="735"/>
      <c r="VDH24" s="736"/>
      <c r="VDI24" s="736"/>
      <c r="VDJ24" s="737"/>
      <c r="VDK24" s="735"/>
      <c r="VDL24" s="736"/>
      <c r="VDM24" s="736"/>
      <c r="VDN24" s="737"/>
      <c r="VDO24" s="735"/>
      <c r="VDP24" s="736"/>
      <c r="VDQ24" s="736"/>
      <c r="VDR24" s="737"/>
      <c r="VDS24" s="735"/>
      <c r="VDT24" s="736"/>
      <c r="VDU24" s="736"/>
      <c r="VDV24" s="737"/>
      <c r="VDW24" s="735"/>
      <c r="VDX24" s="736"/>
      <c r="VDY24" s="736"/>
      <c r="VDZ24" s="737"/>
      <c r="VEA24" s="735"/>
      <c r="VEB24" s="736"/>
      <c r="VEC24" s="736"/>
      <c r="VED24" s="737"/>
      <c r="VEE24" s="735"/>
      <c r="VEF24" s="736"/>
      <c r="VEG24" s="736"/>
      <c r="VEH24" s="737"/>
      <c r="VEI24" s="735"/>
      <c r="VEJ24" s="736"/>
      <c r="VEK24" s="736"/>
      <c r="VEL24" s="737"/>
      <c r="VEM24" s="735"/>
      <c r="VEN24" s="736"/>
      <c r="VEO24" s="736"/>
      <c r="VEP24" s="737"/>
      <c r="VEQ24" s="735"/>
      <c r="VER24" s="736"/>
      <c r="VES24" s="736"/>
      <c r="VET24" s="737"/>
      <c r="VEU24" s="735"/>
      <c r="VEV24" s="736"/>
      <c r="VEW24" s="736"/>
      <c r="VEX24" s="737"/>
      <c r="VEY24" s="735"/>
      <c r="VEZ24" s="736"/>
      <c r="VFA24" s="736"/>
      <c r="VFB24" s="737"/>
      <c r="VFC24" s="735"/>
      <c r="VFD24" s="736"/>
      <c r="VFE24" s="736"/>
      <c r="VFF24" s="737"/>
      <c r="VFG24" s="735"/>
      <c r="VFH24" s="736"/>
      <c r="VFI24" s="736"/>
      <c r="VFJ24" s="737"/>
      <c r="VFK24" s="735"/>
      <c r="VFL24" s="736"/>
      <c r="VFM24" s="736"/>
      <c r="VFN24" s="737"/>
      <c r="VFO24" s="735"/>
      <c r="VFP24" s="736"/>
      <c r="VFQ24" s="736"/>
      <c r="VFR24" s="737"/>
      <c r="VFS24" s="735"/>
      <c r="VFT24" s="736"/>
      <c r="VFU24" s="736"/>
      <c r="VFV24" s="737"/>
      <c r="VFW24" s="735"/>
      <c r="VFX24" s="736"/>
      <c r="VFY24" s="736"/>
      <c r="VFZ24" s="737"/>
      <c r="VGA24" s="735"/>
      <c r="VGB24" s="736"/>
      <c r="VGC24" s="736"/>
      <c r="VGD24" s="737"/>
      <c r="VGE24" s="735"/>
      <c r="VGF24" s="736"/>
      <c r="VGG24" s="736"/>
      <c r="VGH24" s="737"/>
      <c r="VGI24" s="735"/>
      <c r="VGJ24" s="736"/>
      <c r="VGK24" s="736"/>
      <c r="VGL24" s="737"/>
      <c r="VGM24" s="735"/>
      <c r="VGN24" s="736"/>
      <c r="VGO24" s="736"/>
      <c r="VGP24" s="737"/>
      <c r="VGQ24" s="735"/>
      <c r="VGR24" s="736"/>
      <c r="VGS24" s="736"/>
      <c r="VGT24" s="737"/>
      <c r="VGU24" s="735"/>
      <c r="VGV24" s="736"/>
      <c r="VGW24" s="736"/>
      <c r="VGX24" s="737"/>
      <c r="VGY24" s="735"/>
      <c r="VGZ24" s="736"/>
      <c r="VHA24" s="736"/>
      <c r="VHB24" s="737"/>
      <c r="VHC24" s="735"/>
      <c r="VHD24" s="736"/>
      <c r="VHE24" s="736"/>
      <c r="VHF24" s="737"/>
      <c r="VHG24" s="735"/>
      <c r="VHH24" s="736"/>
      <c r="VHI24" s="736"/>
      <c r="VHJ24" s="737"/>
      <c r="VHK24" s="735"/>
      <c r="VHL24" s="736"/>
      <c r="VHM24" s="736"/>
      <c r="VHN24" s="737"/>
      <c r="VHO24" s="735"/>
      <c r="VHP24" s="736"/>
      <c r="VHQ24" s="736"/>
      <c r="VHR24" s="737"/>
      <c r="VHS24" s="735"/>
      <c r="VHT24" s="736"/>
      <c r="VHU24" s="736"/>
      <c r="VHV24" s="737"/>
      <c r="VHW24" s="735"/>
      <c r="VHX24" s="736"/>
      <c r="VHY24" s="736"/>
      <c r="VHZ24" s="737"/>
      <c r="VIA24" s="735"/>
      <c r="VIB24" s="736"/>
      <c r="VIC24" s="736"/>
      <c r="VID24" s="737"/>
      <c r="VIE24" s="735"/>
      <c r="VIF24" s="736"/>
      <c r="VIG24" s="736"/>
      <c r="VIH24" s="737"/>
      <c r="VII24" s="735"/>
      <c r="VIJ24" s="736"/>
      <c r="VIK24" s="736"/>
      <c r="VIL24" s="737"/>
      <c r="VIM24" s="735"/>
      <c r="VIN24" s="736"/>
      <c r="VIO24" s="736"/>
      <c r="VIP24" s="737"/>
      <c r="VIQ24" s="735"/>
      <c r="VIR24" s="736"/>
      <c r="VIS24" s="736"/>
      <c r="VIT24" s="737"/>
      <c r="VIU24" s="735"/>
      <c r="VIV24" s="736"/>
      <c r="VIW24" s="736"/>
      <c r="VIX24" s="737"/>
      <c r="VIY24" s="735"/>
      <c r="VIZ24" s="736"/>
      <c r="VJA24" s="736"/>
      <c r="VJB24" s="737"/>
      <c r="VJC24" s="735"/>
      <c r="VJD24" s="736"/>
      <c r="VJE24" s="736"/>
      <c r="VJF24" s="737"/>
      <c r="VJG24" s="735"/>
      <c r="VJH24" s="736"/>
      <c r="VJI24" s="736"/>
      <c r="VJJ24" s="737"/>
      <c r="VJK24" s="735"/>
      <c r="VJL24" s="736"/>
      <c r="VJM24" s="736"/>
      <c r="VJN24" s="737"/>
      <c r="VJO24" s="735"/>
      <c r="VJP24" s="736"/>
      <c r="VJQ24" s="736"/>
      <c r="VJR24" s="737"/>
      <c r="VJS24" s="735"/>
      <c r="VJT24" s="736"/>
      <c r="VJU24" s="736"/>
      <c r="VJV24" s="737"/>
      <c r="VJW24" s="735"/>
      <c r="VJX24" s="736"/>
      <c r="VJY24" s="736"/>
      <c r="VJZ24" s="737"/>
      <c r="VKA24" s="735"/>
      <c r="VKB24" s="736"/>
      <c r="VKC24" s="736"/>
      <c r="VKD24" s="737"/>
      <c r="VKE24" s="735"/>
      <c r="VKF24" s="736"/>
      <c r="VKG24" s="736"/>
      <c r="VKH24" s="737"/>
      <c r="VKI24" s="735"/>
      <c r="VKJ24" s="736"/>
      <c r="VKK24" s="736"/>
      <c r="VKL24" s="737"/>
      <c r="VKM24" s="735"/>
      <c r="VKN24" s="736"/>
      <c r="VKO24" s="736"/>
      <c r="VKP24" s="737"/>
      <c r="VKQ24" s="735"/>
      <c r="VKR24" s="736"/>
      <c r="VKS24" s="736"/>
      <c r="VKT24" s="737"/>
      <c r="VKU24" s="735"/>
      <c r="VKV24" s="736"/>
      <c r="VKW24" s="736"/>
      <c r="VKX24" s="737"/>
      <c r="VKY24" s="735"/>
      <c r="VKZ24" s="736"/>
      <c r="VLA24" s="736"/>
      <c r="VLB24" s="737"/>
      <c r="VLC24" s="735"/>
      <c r="VLD24" s="736"/>
      <c r="VLE24" s="736"/>
      <c r="VLF24" s="737"/>
      <c r="VLG24" s="735"/>
      <c r="VLH24" s="736"/>
      <c r="VLI24" s="736"/>
      <c r="VLJ24" s="737"/>
      <c r="VLK24" s="735"/>
      <c r="VLL24" s="736"/>
      <c r="VLM24" s="736"/>
      <c r="VLN24" s="737"/>
      <c r="VLO24" s="735"/>
      <c r="VLP24" s="736"/>
      <c r="VLQ24" s="736"/>
      <c r="VLR24" s="737"/>
      <c r="VLS24" s="735"/>
      <c r="VLT24" s="736"/>
      <c r="VLU24" s="736"/>
      <c r="VLV24" s="737"/>
      <c r="VLW24" s="735"/>
      <c r="VLX24" s="736"/>
      <c r="VLY24" s="736"/>
      <c r="VLZ24" s="737"/>
      <c r="VMA24" s="735"/>
      <c r="VMB24" s="736"/>
      <c r="VMC24" s="736"/>
      <c r="VMD24" s="737"/>
      <c r="VME24" s="735"/>
      <c r="VMF24" s="736"/>
      <c r="VMG24" s="736"/>
      <c r="VMH24" s="737"/>
      <c r="VMI24" s="735"/>
      <c r="VMJ24" s="736"/>
      <c r="VMK24" s="736"/>
      <c r="VML24" s="737"/>
      <c r="VMM24" s="735"/>
      <c r="VMN24" s="736"/>
      <c r="VMO24" s="736"/>
      <c r="VMP24" s="737"/>
      <c r="VMQ24" s="735"/>
      <c r="VMR24" s="736"/>
      <c r="VMS24" s="736"/>
      <c r="VMT24" s="737"/>
      <c r="VMU24" s="735"/>
      <c r="VMV24" s="736"/>
      <c r="VMW24" s="736"/>
      <c r="VMX24" s="737"/>
      <c r="VMY24" s="735"/>
      <c r="VMZ24" s="736"/>
      <c r="VNA24" s="736"/>
      <c r="VNB24" s="737"/>
      <c r="VNC24" s="735"/>
      <c r="VND24" s="736"/>
      <c r="VNE24" s="736"/>
      <c r="VNF24" s="737"/>
      <c r="VNG24" s="735"/>
      <c r="VNH24" s="736"/>
      <c r="VNI24" s="736"/>
      <c r="VNJ24" s="737"/>
      <c r="VNK24" s="735"/>
      <c r="VNL24" s="736"/>
      <c r="VNM24" s="736"/>
      <c r="VNN24" s="737"/>
      <c r="VNO24" s="735"/>
      <c r="VNP24" s="736"/>
      <c r="VNQ24" s="736"/>
      <c r="VNR24" s="737"/>
      <c r="VNS24" s="735"/>
      <c r="VNT24" s="736"/>
      <c r="VNU24" s="736"/>
      <c r="VNV24" s="737"/>
      <c r="VNW24" s="735"/>
      <c r="VNX24" s="736"/>
      <c r="VNY24" s="736"/>
      <c r="VNZ24" s="737"/>
      <c r="VOA24" s="735"/>
      <c r="VOB24" s="736"/>
      <c r="VOC24" s="736"/>
      <c r="VOD24" s="737"/>
      <c r="VOE24" s="735"/>
      <c r="VOF24" s="736"/>
      <c r="VOG24" s="736"/>
      <c r="VOH24" s="737"/>
      <c r="VOI24" s="735"/>
      <c r="VOJ24" s="736"/>
      <c r="VOK24" s="736"/>
      <c r="VOL24" s="737"/>
      <c r="VOM24" s="735"/>
      <c r="VON24" s="736"/>
      <c r="VOO24" s="736"/>
      <c r="VOP24" s="737"/>
      <c r="VOQ24" s="735"/>
      <c r="VOR24" s="736"/>
      <c r="VOS24" s="736"/>
      <c r="VOT24" s="737"/>
      <c r="VOU24" s="735"/>
      <c r="VOV24" s="736"/>
      <c r="VOW24" s="736"/>
      <c r="VOX24" s="737"/>
      <c r="VOY24" s="735"/>
      <c r="VOZ24" s="736"/>
      <c r="VPA24" s="736"/>
      <c r="VPB24" s="737"/>
      <c r="VPC24" s="735"/>
      <c r="VPD24" s="736"/>
      <c r="VPE24" s="736"/>
      <c r="VPF24" s="737"/>
      <c r="VPG24" s="735"/>
      <c r="VPH24" s="736"/>
      <c r="VPI24" s="736"/>
      <c r="VPJ24" s="737"/>
      <c r="VPK24" s="735"/>
      <c r="VPL24" s="736"/>
      <c r="VPM24" s="736"/>
      <c r="VPN24" s="737"/>
      <c r="VPO24" s="735"/>
      <c r="VPP24" s="736"/>
      <c r="VPQ24" s="736"/>
      <c r="VPR24" s="737"/>
      <c r="VPS24" s="735"/>
      <c r="VPT24" s="736"/>
      <c r="VPU24" s="736"/>
      <c r="VPV24" s="737"/>
      <c r="VPW24" s="735"/>
      <c r="VPX24" s="736"/>
      <c r="VPY24" s="736"/>
      <c r="VPZ24" s="737"/>
      <c r="VQA24" s="735"/>
      <c r="VQB24" s="736"/>
      <c r="VQC24" s="736"/>
      <c r="VQD24" s="737"/>
      <c r="VQE24" s="735"/>
      <c r="VQF24" s="736"/>
      <c r="VQG24" s="736"/>
      <c r="VQH24" s="737"/>
      <c r="VQI24" s="735"/>
      <c r="VQJ24" s="736"/>
      <c r="VQK24" s="736"/>
      <c r="VQL24" s="737"/>
      <c r="VQM24" s="735"/>
      <c r="VQN24" s="736"/>
      <c r="VQO24" s="736"/>
      <c r="VQP24" s="737"/>
      <c r="VQQ24" s="735"/>
      <c r="VQR24" s="736"/>
      <c r="VQS24" s="736"/>
      <c r="VQT24" s="737"/>
      <c r="VQU24" s="735"/>
      <c r="VQV24" s="736"/>
      <c r="VQW24" s="736"/>
      <c r="VQX24" s="737"/>
      <c r="VQY24" s="735"/>
      <c r="VQZ24" s="736"/>
      <c r="VRA24" s="736"/>
      <c r="VRB24" s="737"/>
      <c r="VRC24" s="735"/>
      <c r="VRD24" s="736"/>
      <c r="VRE24" s="736"/>
      <c r="VRF24" s="737"/>
      <c r="VRG24" s="735"/>
      <c r="VRH24" s="736"/>
      <c r="VRI24" s="736"/>
      <c r="VRJ24" s="737"/>
      <c r="VRK24" s="735"/>
      <c r="VRL24" s="736"/>
      <c r="VRM24" s="736"/>
      <c r="VRN24" s="737"/>
      <c r="VRO24" s="735"/>
      <c r="VRP24" s="736"/>
      <c r="VRQ24" s="736"/>
      <c r="VRR24" s="737"/>
      <c r="VRS24" s="735"/>
      <c r="VRT24" s="736"/>
      <c r="VRU24" s="736"/>
      <c r="VRV24" s="737"/>
      <c r="VRW24" s="735"/>
      <c r="VRX24" s="736"/>
      <c r="VRY24" s="736"/>
      <c r="VRZ24" s="737"/>
      <c r="VSA24" s="735"/>
      <c r="VSB24" s="736"/>
      <c r="VSC24" s="736"/>
      <c r="VSD24" s="737"/>
      <c r="VSE24" s="735"/>
      <c r="VSF24" s="736"/>
      <c r="VSG24" s="736"/>
      <c r="VSH24" s="737"/>
      <c r="VSI24" s="735"/>
      <c r="VSJ24" s="736"/>
      <c r="VSK24" s="736"/>
      <c r="VSL24" s="737"/>
      <c r="VSM24" s="735"/>
      <c r="VSN24" s="736"/>
      <c r="VSO24" s="736"/>
      <c r="VSP24" s="737"/>
      <c r="VSQ24" s="735"/>
      <c r="VSR24" s="736"/>
      <c r="VSS24" s="736"/>
      <c r="VST24" s="737"/>
      <c r="VSU24" s="735"/>
      <c r="VSV24" s="736"/>
      <c r="VSW24" s="736"/>
      <c r="VSX24" s="737"/>
      <c r="VSY24" s="735"/>
      <c r="VSZ24" s="736"/>
      <c r="VTA24" s="736"/>
      <c r="VTB24" s="737"/>
      <c r="VTC24" s="735"/>
      <c r="VTD24" s="736"/>
      <c r="VTE24" s="736"/>
      <c r="VTF24" s="737"/>
      <c r="VTG24" s="735"/>
      <c r="VTH24" s="736"/>
      <c r="VTI24" s="736"/>
      <c r="VTJ24" s="737"/>
      <c r="VTK24" s="735"/>
      <c r="VTL24" s="736"/>
      <c r="VTM24" s="736"/>
      <c r="VTN24" s="737"/>
      <c r="VTO24" s="735"/>
      <c r="VTP24" s="736"/>
      <c r="VTQ24" s="736"/>
      <c r="VTR24" s="737"/>
      <c r="VTS24" s="735"/>
      <c r="VTT24" s="736"/>
      <c r="VTU24" s="736"/>
      <c r="VTV24" s="737"/>
      <c r="VTW24" s="735"/>
      <c r="VTX24" s="736"/>
      <c r="VTY24" s="736"/>
      <c r="VTZ24" s="737"/>
      <c r="VUA24" s="735"/>
      <c r="VUB24" s="736"/>
      <c r="VUC24" s="736"/>
      <c r="VUD24" s="737"/>
      <c r="VUE24" s="735"/>
      <c r="VUF24" s="736"/>
      <c r="VUG24" s="736"/>
      <c r="VUH24" s="737"/>
      <c r="VUI24" s="735"/>
      <c r="VUJ24" s="736"/>
      <c r="VUK24" s="736"/>
      <c r="VUL24" s="737"/>
      <c r="VUM24" s="735"/>
      <c r="VUN24" s="736"/>
      <c r="VUO24" s="736"/>
      <c r="VUP24" s="737"/>
      <c r="VUQ24" s="735"/>
      <c r="VUR24" s="736"/>
      <c r="VUS24" s="736"/>
      <c r="VUT24" s="737"/>
      <c r="VUU24" s="735"/>
      <c r="VUV24" s="736"/>
      <c r="VUW24" s="736"/>
      <c r="VUX24" s="737"/>
      <c r="VUY24" s="735"/>
      <c r="VUZ24" s="736"/>
      <c r="VVA24" s="736"/>
      <c r="VVB24" s="737"/>
      <c r="VVC24" s="735"/>
      <c r="VVD24" s="736"/>
      <c r="VVE24" s="736"/>
      <c r="VVF24" s="737"/>
      <c r="VVG24" s="735"/>
      <c r="VVH24" s="736"/>
      <c r="VVI24" s="736"/>
      <c r="VVJ24" s="737"/>
      <c r="VVK24" s="735"/>
      <c r="VVL24" s="736"/>
      <c r="VVM24" s="736"/>
      <c r="VVN24" s="737"/>
      <c r="VVO24" s="735"/>
      <c r="VVP24" s="736"/>
      <c r="VVQ24" s="736"/>
      <c r="VVR24" s="737"/>
    </row>
    <row r="25" spans="1:15462" ht="16.5" x14ac:dyDescent="0.3">
      <c r="A25" s="356"/>
      <c r="B25" s="397"/>
      <c r="C25" s="397"/>
      <c r="D25" s="398"/>
      <c r="E25" s="721" t="s">
        <v>3</v>
      </c>
      <c r="F25" s="721"/>
      <c r="G25" s="721"/>
      <c r="H25" s="416">
        <f>(Dados!G90/12)*Dados!G10</f>
        <v>2115.9299999999998</v>
      </c>
      <c r="I25" s="416">
        <f>H25/Dados!G10</f>
        <v>176.32749999999999</v>
      </c>
      <c r="J25" s="416"/>
      <c r="K25" s="416"/>
      <c r="L25" s="371"/>
      <c r="M25" s="418">
        <f>(Dados!G90/12)*Dados!G10</f>
        <v>2115.9299999999998</v>
      </c>
      <c r="N25" s="419">
        <f>M25/Dados!G10</f>
        <v>176.32749999999999</v>
      </c>
      <c r="O25" s="418"/>
      <c r="P25" s="419"/>
      <c r="Q25" s="371"/>
      <c r="R25" s="418">
        <f>(Dados!G90/12)*Dados!G10</f>
        <v>2115.9299999999998</v>
      </c>
      <c r="S25" s="420">
        <f>R25/Dados!G10</f>
        <v>176.32749999999999</v>
      </c>
      <c r="T25" s="421"/>
      <c r="U25" s="421"/>
    </row>
    <row r="26" spans="1:15462" ht="16.5" x14ac:dyDescent="0.3">
      <c r="A26" s="356"/>
      <c r="B26" s="397"/>
      <c r="C26" s="397"/>
      <c r="D26" s="398"/>
      <c r="E26" s="721" t="s">
        <v>125</v>
      </c>
      <c r="F26" s="721"/>
      <c r="G26" s="721"/>
      <c r="H26" s="390">
        <f>((Dados!G92*Dados!F92)/12)*Dados!G10</f>
        <v>1600</v>
      </c>
      <c r="I26" s="416">
        <f>H26/Dados!G10</f>
        <v>133.33333333333334</v>
      </c>
      <c r="J26" s="416"/>
      <c r="K26" s="416"/>
      <c r="L26" s="371"/>
      <c r="M26" s="392">
        <f>((Dados!G92*Dados!F92)/12)*Dados!G10</f>
        <v>1600</v>
      </c>
      <c r="N26" s="418">
        <f>M26/Dados!G10</f>
        <v>133.33333333333334</v>
      </c>
      <c r="O26" s="418"/>
      <c r="P26" s="418"/>
      <c r="Q26" s="422"/>
      <c r="R26" s="418">
        <f>((Dados!G92*Dados!F92)/12)*Dados!G10</f>
        <v>1600</v>
      </c>
      <c r="S26" s="418">
        <f>R26/Dados!G10</f>
        <v>133.33333333333334</v>
      </c>
      <c r="T26" s="418"/>
      <c r="U26" s="418"/>
    </row>
    <row r="27" spans="1:15462" ht="16.5" x14ac:dyDescent="0.3">
      <c r="A27" s="356"/>
      <c r="B27" s="397"/>
      <c r="C27" s="397"/>
      <c r="D27" s="398"/>
      <c r="E27" s="721" t="s">
        <v>195</v>
      </c>
      <c r="F27" s="721"/>
      <c r="G27" s="721"/>
      <c r="H27" s="390">
        <f>(((Dados!G93*Dados!F93)/2)/12)*Dados!G10</f>
        <v>315</v>
      </c>
      <c r="I27" s="416">
        <f>H27/Dados!G10</f>
        <v>26.25</v>
      </c>
      <c r="J27" s="416"/>
      <c r="K27" s="416"/>
      <c r="L27" s="371"/>
      <c r="M27" s="392">
        <f>(Dados!G93*Dados!F93)/2</f>
        <v>315</v>
      </c>
      <c r="N27" s="418">
        <f>M27/Dados!G10</f>
        <v>26.25</v>
      </c>
      <c r="O27" s="418"/>
      <c r="P27" s="418"/>
      <c r="Q27" s="422"/>
      <c r="R27" s="423">
        <f>(Dados!G93*Dados!F93)/2</f>
        <v>315</v>
      </c>
      <c r="S27" s="423">
        <f>R27/Dados!G10</f>
        <v>26.25</v>
      </c>
      <c r="T27" s="423"/>
      <c r="U27" s="423"/>
    </row>
    <row r="28" spans="1:15462" ht="16.5" x14ac:dyDescent="0.3">
      <c r="A28" s="356"/>
      <c r="B28" s="397"/>
      <c r="C28" s="397"/>
      <c r="D28" s="398"/>
      <c r="E28" s="721" t="s">
        <v>163</v>
      </c>
      <c r="F28" s="721"/>
      <c r="G28" s="721"/>
      <c r="H28" s="389">
        <f>Dados!G113</f>
        <v>0</v>
      </c>
      <c r="I28" s="424">
        <f>H28/Dados!G10</f>
        <v>0</v>
      </c>
      <c r="J28" s="424"/>
      <c r="K28" s="416"/>
      <c r="L28" s="371"/>
      <c r="M28" s="391">
        <f>Dados!G113</f>
        <v>0</v>
      </c>
      <c r="N28" s="418">
        <f>M28/Dados!G10</f>
        <v>0</v>
      </c>
      <c r="O28" s="391"/>
      <c r="P28" s="392"/>
      <c r="Q28" s="371"/>
      <c r="R28" s="425">
        <f>Dados!G113</f>
        <v>0</v>
      </c>
      <c r="S28" s="423">
        <f>R28/Dados!G10</f>
        <v>0</v>
      </c>
      <c r="T28" s="425"/>
      <c r="U28" s="423"/>
    </row>
    <row r="29" spans="1:15462" ht="16.5" x14ac:dyDescent="0.3">
      <c r="A29" s="356"/>
      <c r="B29" s="376"/>
      <c r="C29" s="376"/>
      <c r="D29" s="398"/>
      <c r="E29" s="739"/>
      <c r="F29" s="739"/>
      <c r="G29" s="739"/>
      <c r="H29" s="403">
        <f>SUM(H23:H28)</f>
        <v>6944.1299999999992</v>
      </c>
      <c r="I29" s="403">
        <f>SUM(I23:I28)</f>
        <v>578.67750000000001</v>
      </c>
      <c r="J29" s="403"/>
      <c r="K29" s="405"/>
      <c r="L29" s="371"/>
      <c r="M29" s="403">
        <f>SUM(M23:M28)</f>
        <v>6944.1299999999992</v>
      </c>
      <c r="N29" s="405">
        <f>SUM(N23:N28)</f>
        <v>578.67750000000001</v>
      </c>
      <c r="O29" s="403"/>
      <c r="P29" s="405"/>
      <c r="Q29" s="371"/>
      <c r="R29" s="426">
        <f>SUM(R23:R28)</f>
        <v>6944.1299999999992</v>
      </c>
      <c r="S29" s="427">
        <f>SUM(S23:S28)</f>
        <v>578.67750000000001</v>
      </c>
      <c r="T29" s="426"/>
      <c r="U29" s="427"/>
    </row>
    <row r="30" spans="1:15462" ht="16.5" x14ac:dyDescent="0.3">
      <c r="A30" s="356"/>
      <c r="B30" s="371"/>
      <c r="C30" s="371"/>
      <c r="D30" s="371"/>
      <c r="E30" s="384"/>
      <c r="F30" s="384"/>
      <c r="G30" s="384"/>
      <c r="H30" s="384"/>
      <c r="I30" s="384"/>
      <c r="J30" s="384"/>
      <c r="K30" s="384"/>
      <c r="L30" s="371"/>
      <c r="M30" s="414"/>
      <c r="N30" s="415"/>
      <c r="O30" s="414"/>
      <c r="P30" s="415"/>
      <c r="Q30" s="371"/>
      <c r="R30" s="428"/>
      <c r="S30" s="429"/>
      <c r="T30" s="428"/>
      <c r="U30" s="429"/>
    </row>
    <row r="31" spans="1:15462" ht="16.5" x14ac:dyDescent="0.3">
      <c r="A31" s="356"/>
      <c r="B31" s="376"/>
      <c r="C31" s="376"/>
      <c r="D31" s="398"/>
      <c r="E31" s="740" t="s">
        <v>37</v>
      </c>
      <c r="F31" s="740"/>
      <c r="G31" s="740"/>
      <c r="H31" s="430">
        <f>H16+H20+H29</f>
        <v>170652.17061631032</v>
      </c>
      <c r="I31" s="430">
        <f>I16+I20+I29</f>
        <v>14221.014218025857</v>
      </c>
      <c r="J31" s="430"/>
      <c r="K31" s="430"/>
      <c r="L31" s="371"/>
      <c r="M31" s="430">
        <f>M16+M20+M29</f>
        <v>170327.73244951843</v>
      </c>
      <c r="N31" s="430">
        <f>N16+N20+N29</f>
        <v>14193.977704126535</v>
      </c>
      <c r="O31" s="430"/>
      <c r="P31" s="430"/>
      <c r="Q31" s="371"/>
      <c r="R31" s="430">
        <f>R16+R20+R29</f>
        <v>169384.68826505236</v>
      </c>
      <c r="S31" s="430">
        <f>S16+S20+S29</f>
        <v>14088.354174855038</v>
      </c>
      <c r="T31" s="403"/>
      <c r="U31" s="403"/>
    </row>
    <row r="32" spans="1:15462" ht="16.5" x14ac:dyDescent="0.3">
      <c r="A32" s="356"/>
      <c r="B32" s="431"/>
      <c r="C32" s="431"/>
      <c r="D32" s="432"/>
      <c r="E32" s="710" t="s">
        <v>185</v>
      </c>
      <c r="F32" s="710"/>
      <c r="G32" s="710"/>
      <c r="H32" s="389">
        <f>H31*Dados!G114</f>
        <v>10068.478066362308</v>
      </c>
      <c r="I32" s="424">
        <f>I31*Dados!G114</f>
        <v>839.03983886352557</v>
      </c>
      <c r="J32" s="424"/>
      <c r="K32" s="416"/>
      <c r="L32" s="380"/>
      <c r="M32" s="391">
        <f>M31*Dados!G114</f>
        <v>10049.336214521587</v>
      </c>
      <c r="N32" s="392">
        <f>N31*Dados!G114</f>
        <v>837.44468454346554</v>
      </c>
      <c r="O32" s="391"/>
      <c r="P32" s="392"/>
      <c r="Q32" s="380"/>
      <c r="R32" s="424">
        <f>R31*Dados!G114</f>
        <v>9993.6966076380886</v>
      </c>
      <c r="S32" s="424">
        <f>S31*Dados!G114</f>
        <v>831.2128963164472</v>
      </c>
      <c r="T32" s="424"/>
      <c r="U32" s="416"/>
    </row>
    <row r="33" spans="1:21" ht="16.5" x14ac:dyDescent="0.3">
      <c r="A33" s="356"/>
      <c r="B33" s="372"/>
      <c r="C33" s="372"/>
      <c r="D33" s="372"/>
      <c r="E33" s="433"/>
      <c r="F33" s="433"/>
      <c r="G33" s="433"/>
      <c r="H33" s="434"/>
      <c r="I33" s="435"/>
      <c r="J33" s="435"/>
      <c r="K33" s="436"/>
      <c r="L33" s="409"/>
      <c r="M33" s="437"/>
      <c r="N33" s="438"/>
      <c r="O33" s="437"/>
      <c r="P33" s="438"/>
      <c r="Q33" s="409"/>
      <c r="R33" s="439"/>
      <c r="S33" s="440"/>
      <c r="T33" s="439"/>
      <c r="U33" s="440"/>
    </row>
    <row r="34" spans="1:21" s="305" customFormat="1" ht="16.5" x14ac:dyDescent="0.3">
      <c r="B34" s="726" t="s">
        <v>221</v>
      </c>
      <c r="C34" s="727"/>
      <c r="D34" s="728"/>
      <c r="E34" s="725" t="s">
        <v>37</v>
      </c>
      <c r="F34" s="725"/>
      <c r="G34" s="725"/>
      <c r="H34" s="441">
        <f>SUM(H31:H32)</f>
        <v>180720.64868267262</v>
      </c>
      <c r="I34" s="441">
        <f>SUM(I31:I32)</f>
        <v>15060.054056889383</v>
      </c>
      <c r="J34" s="441"/>
      <c r="K34" s="441"/>
      <c r="L34" s="442"/>
      <c r="M34" s="441">
        <f>SUM(M31:M32)</f>
        <v>180377.06866404001</v>
      </c>
      <c r="N34" s="441">
        <f>SUM(N31:N32)</f>
        <v>15031.42238867</v>
      </c>
      <c r="O34" s="441"/>
      <c r="P34" s="441"/>
      <c r="Q34" s="442"/>
      <c r="R34" s="403">
        <f>SUM(R31:R32)</f>
        <v>179378.38487269045</v>
      </c>
      <c r="S34" s="403">
        <f>SUM(S31:S32)</f>
        <v>14919.567071171485</v>
      </c>
      <c r="T34" s="403"/>
      <c r="U34" s="403"/>
    </row>
    <row r="35" spans="1:21" s="317" customFormat="1" ht="16.5" x14ac:dyDescent="0.3">
      <c r="B35" s="747"/>
      <c r="C35" s="747"/>
      <c r="D35" s="747"/>
      <c r="E35" s="443"/>
      <c r="F35" s="443"/>
      <c r="G35" s="443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4"/>
      <c r="T35" s="444"/>
      <c r="U35" s="444"/>
    </row>
    <row r="36" spans="1:21" s="319" customFormat="1" ht="26.25" customHeight="1" x14ac:dyDescent="0.3">
      <c r="B36" s="710" t="s">
        <v>88</v>
      </c>
      <c r="C36" s="710"/>
      <c r="D36" s="445" t="s">
        <v>102</v>
      </c>
      <c r="E36" s="722"/>
      <c r="F36" s="723"/>
      <c r="G36" s="724"/>
      <c r="H36" s="715" t="s">
        <v>198</v>
      </c>
      <c r="I36" s="716"/>
      <c r="J36" s="717"/>
      <c r="K36" s="717"/>
      <c r="L36" s="375"/>
      <c r="M36" s="715" t="s">
        <v>200</v>
      </c>
      <c r="N36" s="716"/>
      <c r="O36" s="717"/>
      <c r="P36" s="717"/>
      <c r="Q36" s="375"/>
      <c r="R36" s="742" t="s">
        <v>222</v>
      </c>
      <c r="S36" s="743"/>
      <c r="T36" s="717"/>
      <c r="U36" s="717"/>
    </row>
    <row r="37" spans="1:21" s="304" customFormat="1" ht="16.5" x14ac:dyDescent="0.3">
      <c r="B37" s="446"/>
      <c r="C37" s="447"/>
      <c r="D37" s="711"/>
      <c r="E37" s="712"/>
      <c r="F37" s="712"/>
      <c r="G37" s="709"/>
      <c r="H37" s="445" t="s">
        <v>134</v>
      </c>
      <c r="I37" s="445" t="s">
        <v>107</v>
      </c>
      <c r="J37" s="445"/>
      <c r="K37" s="445"/>
      <c r="L37" s="448"/>
      <c r="M37" s="445" t="s">
        <v>134</v>
      </c>
      <c r="N37" s="445" t="s">
        <v>107</v>
      </c>
      <c r="O37" s="445"/>
      <c r="P37" s="445"/>
      <c r="Q37" s="448"/>
      <c r="R37" s="445" t="s">
        <v>134</v>
      </c>
      <c r="S37" s="445" t="s">
        <v>107</v>
      </c>
      <c r="T37" s="445"/>
      <c r="U37" s="445"/>
    </row>
    <row r="38" spans="1:21" s="304" customFormat="1" ht="16.5" x14ac:dyDescent="0.3">
      <c r="B38" s="449"/>
      <c r="C38" s="450"/>
      <c r="D38" s="451">
        <f>Dados!$G$116</f>
        <v>0.1</v>
      </c>
      <c r="E38" s="729" t="s">
        <v>37</v>
      </c>
      <c r="F38" s="730"/>
      <c r="G38" s="731"/>
      <c r="H38" s="403">
        <f>H34*D38</f>
        <v>18072.064868267262</v>
      </c>
      <c r="I38" s="403">
        <f>H38/Dados!G10</f>
        <v>1506.0054056889385</v>
      </c>
      <c r="J38" s="403"/>
      <c r="K38" s="403"/>
      <c r="L38" s="452"/>
      <c r="M38" s="403">
        <f>H34*D38</f>
        <v>18072.064868267262</v>
      </c>
      <c r="N38" s="403">
        <f>M38/Dados!G10</f>
        <v>1506.0054056889385</v>
      </c>
      <c r="O38" s="403"/>
      <c r="P38" s="403"/>
      <c r="Q38" s="452"/>
      <c r="R38" s="403">
        <f>R34*D38</f>
        <v>17937.838487269048</v>
      </c>
      <c r="S38" s="403">
        <f>R38/Dados!G10</f>
        <v>1494.8198739390873</v>
      </c>
      <c r="T38" s="403"/>
      <c r="U38" s="403"/>
    </row>
    <row r="39" spans="1:21" ht="16.5" x14ac:dyDescent="0.3"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1"/>
      <c r="T39" s="371"/>
      <c r="U39" s="371"/>
    </row>
    <row r="40" spans="1:21" s="305" customFormat="1" ht="16.5" x14ac:dyDescent="0.3">
      <c r="B40" s="404"/>
      <c r="C40" s="404"/>
      <c r="D40" s="404"/>
      <c r="E40" s="738" t="s">
        <v>2</v>
      </c>
      <c r="F40" s="738"/>
      <c r="G40" s="738"/>
      <c r="H40" s="441">
        <f>H34+H38</f>
        <v>198792.71355093986</v>
      </c>
      <c r="I40" s="441">
        <f t="shared" ref="I40:S40" si="0">I34+I38</f>
        <v>16566.05946257832</v>
      </c>
      <c r="J40" s="441"/>
      <c r="K40" s="441"/>
      <c r="L40" s="453"/>
      <c r="M40" s="441">
        <f t="shared" si="0"/>
        <v>198449.13353230729</v>
      </c>
      <c r="N40" s="441">
        <f t="shared" si="0"/>
        <v>16537.42779435894</v>
      </c>
      <c r="O40" s="441"/>
      <c r="P40" s="441"/>
      <c r="Q40" s="453"/>
      <c r="R40" s="441">
        <f t="shared" si="0"/>
        <v>197316.22335995949</v>
      </c>
      <c r="S40" s="441">
        <f t="shared" si="0"/>
        <v>16414.386945110571</v>
      </c>
      <c r="T40" s="441"/>
      <c r="U40" s="441"/>
    </row>
    <row r="41" spans="1:21" ht="17.25" thickBot="1" x14ac:dyDescent="0.35">
      <c r="B41" s="732" t="s">
        <v>186</v>
      </c>
      <c r="C41" s="732"/>
      <c r="D41" s="732"/>
      <c r="E41" s="407"/>
      <c r="F41" s="407"/>
      <c r="G41" s="407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</row>
    <row r="42" spans="1:21" ht="29.25" customHeight="1" x14ac:dyDescent="0.3">
      <c r="B42" s="713"/>
      <c r="C42" s="714"/>
      <c r="D42" s="720" t="s">
        <v>92</v>
      </c>
      <c r="E42" s="720"/>
      <c r="F42" s="720"/>
      <c r="G42" s="530"/>
      <c r="H42" s="707" t="s">
        <v>328</v>
      </c>
      <c r="I42" s="708"/>
      <c r="J42" s="709"/>
      <c r="K42" s="710"/>
      <c r="L42" s="371"/>
      <c r="M42" s="718" t="s">
        <v>329</v>
      </c>
      <c r="N42" s="719"/>
      <c r="O42" s="720"/>
      <c r="P42" s="720"/>
      <c r="Q42" s="371"/>
      <c r="R42" s="733" t="s">
        <v>330</v>
      </c>
      <c r="S42" s="734"/>
      <c r="T42" s="745"/>
      <c r="U42" s="720"/>
    </row>
    <row r="43" spans="1:21" ht="16.5" x14ac:dyDescent="0.3">
      <c r="B43" s="713"/>
      <c r="C43" s="714"/>
      <c r="D43" s="379" t="s">
        <v>187</v>
      </c>
      <c r="E43" s="379" t="s">
        <v>188</v>
      </c>
      <c r="F43" s="379" t="s">
        <v>38</v>
      </c>
      <c r="G43" s="409"/>
      <c r="H43" s="518" t="s">
        <v>134</v>
      </c>
      <c r="I43" s="519" t="s">
        <v>107</v>
      </c>
      <c r="J43" s="480"/>
      <c r="K43" s="445"/>
      <c r="L43" s="371"/>
      <c r="M43" s="445" t="s">
        <v>134</v>
      </c>
      <c r="N43" s="445" t="s">
        <v>107</v>
      </c>
      <c r="O43" s="445"/>
      <c r="P43" s="445"/>
      <c r="Q43" s="371"/>
      <c r="R43" s="518" t="s">
        <v>134</v>
      </c>
      <c r="S43" s="519" t="s">
        <v>107</v>
      </c>
      <c r="T43" s="480"/>
      <c r="U43" s="445"/>
    </row>
    <row r="44" spans="1:21" ht="16.5" x14ac:dyDescent="0.3">
      <c r="B44" s="762" t="s">
        <v>189</v>
      </c>
      <c r="C44" s="763"/>
      <c r="D44" s="391">
        <f>(H34+H38)/((100-14.25)/100)</f>
        <v>231828.23737718933</v>
      </c>
      <c r="E44" s="391">
        <f>((M34+M38)/((100-8.65)/100))</f>
        <v>217240.43079617657</v>
      </c>
      <c r="F44" s="391">
        <f>(R34+R38)/((100-7.99)/100)</f>
        <v>214450.84595148297</v>
      </c>
      <c r="G44" s="409"/>
      <c r="H44" s="520"/>
      <c r="I44" s="521"/>
      <c r="J44" s="409"/>
      <c r="K44" s="455"/>
      <c r="L44" s="371"/>
      <c r="M44" s="437"/>
      <c r="N44" s="437"/>
      <c r="O44" s="437"/>
      <c r="P44" s="437"/>
      <c r="Q44" s="371"/>
      <c r="R44" s="520"/>
      <c r="S44" s="521"/>
      <c r="T44" s="409"/>
      <c r="U44" s="409"/>
    </row>
    <row r="45" spans="1:21" ht="16.5" x14ac:dyDescent="0.3">
      <c r="B45" s="713" t="s">
        <v>190</v>
      </c>
      <c r="C45" s="714"/>
      <c r="D45" s="391">
        <f>(J34+J38)/((100-14.25)/100)</f>
        <v>0</v>
      </c>
      <c r="E45" s="391">
        <f>(O34+O38)/((100-8.65)/100)</f>
        <v>0</v>
      </c>
      <c r="F45" s="391">
        <f>(T34+T38)/((100-7.99)/100)</f>
        <v>0</v>
      </c>
      <c r="G45" s="409"/>
      <c r="H45" s="520"/>
      <c r="I45" s="521"/>
      <c r="J45" s="409"/>
      <c r="K45" s="456"/>
      <c r="L45" s="371"/>
      <c r="M45" s="437"/>
      <c r="N45" s="437"/>
      <c r="O45" s="437"/>
      <c r="P45" s="437"/>
      <c r="Q45" s="371"/>
      <c r="R45" s="520"/>
      <c r="S45" s="521"/>
      <c r="T45" s="409"/>
      <c r="U45" s="409"/>
    </row>
    <row r="46" spans="1:21" ht="16.5" x14ac:dyDescent="0.3">
      <c r="B46" s="457" t="s">
        <v>91</v>
      </c>
      <c r="C46" s="380" t="s">
        <v>93</v>
      </c>
      <c r="D46" s="458">
        <v>7.5999999999999998E-2</v>
      </c>
      <c r="E46" s="458">
        <v>0.03</v>
      </c>
      <c r="F46" s="458">
        <v>2.4199999999999999E-2</v>
      </c>
      <c r="G46" s="531"/>
      <c r="H46" s="522">
        <f>D44*D46</f>
        <v>17618.946040666389</v>
      </c>
      <c r="I46" s="523">
        <f>H46/Dados!G10</f>
        <v>1468.2455033888657</v>
      </c>
      <c r="J46" s="461"/>
      <c r="K46" s="391"/>
      <c r="L46" s="371"/>
      <c r="M46" s="389">
        <f>E44*E46</f>
        <v>6517.2129238852967</v>
      </c>
      <c r="N46" s="389">
        <f>M46/Dados!G10</f>
        <v>543.10107699044136</v>
      </c>
      <c r="O46" s="389"/>
      <c r="P46" s="389"/>
      <c r="Q46" s="371"/>
      <c r="R46" s="522">
        <f>F44*F46</f>
        <v>5189.7104720258876</v>
      </c>
      <c r="S46" s="523">
        <f>R46/Dados!G10</f>
        <v>432.47587266882397</v>
      </c>
      <c r="T46" s="515"/>
      <c r="U46" s="392"/>
    </row>
    <row r="47" spans="1:21" ht="16.5" x14ac:dyDescent="0.3">
      <c r="B47" s="459"/>
      <c r="C47" s="380" t="s">
        <v>94</v>
      </c>
      <c r="D47" s="458">
        <v>1.6500000000000001E-2</v>
      </c>
      <c r="E47" s="458">
        <v>6.4999999999999997E-3</v>
      </c>
      <c r="F47" s="458">
        <v>5.7000000000000002E-3</v>
      </c>
      <c r="G47" s="531"/>
      <c r="H47" s="522">
        <f>D44*D47</f>
        <v>3825.1659167236244</v>
      </c>
      <c r="I47" s="523">
        <f>H47/Dados!G10</f>
        <v>318.76382639363538</v>
      </c>
      <c r="J47" s="461"/>
      <c r="K47" s="391"/>
      <c r="L47" s="371"/>
      <c r="M47" s="389">
        <f>E44*E47</f>
        <v>1412.0628001751477</v>
      </c>
      <c r="N47" s="389">
        <f>M47/Dados!G10</f>
        <v>117.67190001459564</v>
      </c>
      <c r="O47" s="389"/>
      <c r="P47" s="389"/>
      <c r="Q47" s="371"/>
      <c r="R47" s="522">
        <f>F44*F47</f>
        <v>1222.3698219234529</v>
      </c>
      <c r="S47" s="523">
        <f>R47/Dados!G10</f>
        <v>101.86415182695441</v>
      </c>
      <c r="T47" s="515"/>
      <c r="U47" s="392"/>
    </row>
    <row r="48" spans="1:21" ht="16.5" x14ac:dyDescent="0.3">
      <c r="B48" s="457" t="s">
        <v>95</v>
      </c>
      <c r="C48" s="380" t="s">
        <v>96</v>
      </c>
      <c r="D48" s="458">
        <v>0.03</v>
      </c>
      <c r="E48" s="458">
        <v>0.03</v>
      </c>
      <c r="F48" s="458">
        <v>0.03</v>
      </c>
      <c r="G48" s="531"/>
      <c r="H48" s="522">
        <f>D44*D48</f>
        <v>6954.8471213156799</v>
      </c>
      <c r="I48" s="523">
        <f>H48/Dados!G10</f>
        <v>579.57059344297329</v>
      </c>
      <c r="J48" s="461"/>
      <c r="K48" s="391"/>
      <c r="L48" s="371"/>
      <c r="M48" s="389">
        <f>E44*E48</f>
        <v>6517.2129238852967</v>
      </c>
      <c r="N48" s="389">
        <f>M48/Dados!G10</f>
        <v>543.10107699044136</v>
      </c>
      <c r="O48" s="389"/>
      <c r="P48" s="389"/>
      <c r="Q48" s="371"/>
      <c r="R48" s="522">
        <f>F44*F48</f>
        <v>6433.5253785444893</v>
      </c>
      <c r="S48" s="523">
        <f>R48/Dados!G10</f>
        <v>536.1271148787074</v>
      </c>
      <c r="T48" s="515"/>
      <c r="U48" s="392"/>
    </row>
    <row r="49" spans="2:21" ht="16.5" x14ac:dyDescent="0.3">
      <c r="B49" s="380"/>
      <c r="C49" s="380"/>
      <c r="D49" s="460">
        <f>SUM(D46:D48)</f>
        <v>0.1225</v>
      </c>
      <c r="E49" s="460">
        <f>SUM(E46:E48)</f>
        <v>6.6500000000000004E-2</v>
      </c>
      <c r="F49" s="460">
        <f>SUM(F46:F48)</f>
        <v>5.9899999999999995E-2</v>
      </c>
      <c r="G49" s="409"/>
      <c r="H49" s="520"/>
      <c r="I49" s="521"/>
      <c r="J49" s="409"/>
      <c r="K49" s="461"/>
      <c r="L49" s="371"/>
      <c r="M49" s="389"/>
      <c r="N49" s="389"/>
      <c r="O49" s="389"/>
      <c r="P49" s="389"/>
      <c r="Q49" s="371"/>
      <c r="R49" s="524"/>
      <c r="S49" s="525"/>
      <c r="T49" s="455"/>
      <c r="U49" s="454"/>
    </row>
    <row r="50" spans="2:21" ht="16.5" x14ac:dyDescent="0.3">
      <c r="B50" s="409"/>
      <c r="C50" s="409"/>
      <c r="D50" s="409"/>
      <c r="E50" s="739" t="s">
        <v>147</v>
      </c>
      <c r="F50" s="739"/>
      <c r="G50" s="729"/>
      <c r="H50" s="526">
        <f>SUM(H46:H49)</f>
        <v>28398.959078705695</v>
      </c>
      <c r="I50" s="534">
        <f>SUM(I46:I49)</f>
        <v>2366.5799232254744</v>
      </c>
      <c r="J50" s="533"/>
      <c r="K50" s="403"/>
      <c r="L50" s="386"/>
      <c r="M50" s="403">
        <f>SUM(M46:M49)</f>
        <v>14446.488647945742</v>
      </c>
      <c r="N50" s="403">
        <f>SUM(N46:N49)</f>
        <v>1203.8740539954783</v>
      </c>
      <c r="O50" s="403"/>
      <c r="P50" s="403"/>
      <c r="Q50" s="386"/>
      <c r="R50" s="526">
        <f>SUM(R46:R49)</f>
        <v>12845.60567249383</v>
      </c>
      <c r="S50" s="527">
        <f>SUM(S46:S49)</f>
        <v>1070.4671393744857</v>
      </c>
      <c r="T50" s="516"/>
      <c r="U50" s="405"/>
    </row>
    <row r="51" spans="2:21" ht="16.5" x14ac:dyDescent="0.3">
      <c r="B51" s="409"/>
      <c r="C51" s="409"/>
      <c r="D51" s="409"/>
      <c r="E51" s="462"/>
      <c r="F51" s="410"/>
      <c r="G51" s="410"/>
      <c r="H51" s="535"/>
      <c r="I51" s="536"/>
      <c r="J51" s="410"/>
      <c r="K51" s="463"/>
      <c r="L51" s="371"/>
      <c r="M51" s="409"/>
      <c r="N51" s="409"/>
      <c r="O51" s="409"/>
      <c r="P51" s="409"/>
      <c r="Q51" s="371"/>
      <c r="R51" s="520"/>
      <c r="S51" s="521"/>
      <c r="T51" s="409"/>
      <c r="U51" s="409"/>
    </row>
    <row r="52" spans="2:21" ht="16.5" x14ac:dyDescent="0.3">
      <c r="B52" s="464"/>
      <c r="C52" s="464"/>
      <c r="D52" s="464"/>
      <c r="E52" s="766" t="s">
        <v>191</v>
      </c>
      <c r="F52" s="767"/>
      <c r="G52" s="532"/>
      <c r="H52" s="528">
        <f>H34+H38+H50</f>
        <v>227191.67262964556</v>
      </c>
      <c r="I52" s="529">
        <f>I34+I38+I50</f>
        <v>18932.639385803795</v>
      </c>
      <c r="J52" s="517"/>
      <c r="K52" s="465"/>
      <c r="L52" s="466"/>
      <c r="M52" s="465">
        <f>M34+M38+M50</f>
        <v>212895.62218025303</v>
      </c>
      <c r="N52" s="465">
        <f>N34+N38+N50</f>
        <v>17741.301848354418</v>
      </c>
      <c r="O52" s="465"/>
      <c r="P52" s="465"/>
      <c r="Q52" s="466"/>
      <c r="R52" s="528">
        <f>R34+R38+R50</f>
        <v>210161.82903245333</v>
      </c>
      <c r="S52" s="529">
        <f>S34+S38+S50</f>
        <v>17484.854084485058</v>
      </c>
      <c r="T52" s="517"/>
      <c r="U52" s="465"/>
    </row>
    <row r="53" spans="2:21" ht="17.25" thickBot="1" x14ac:dyDescent="0.35">
      <c r="B53" s="409"/>
      <c r="C53" s="409"/>
      <c r="D53" s="409"/>
      <c r="E53" s="514"/>
      <c r="F53" s="511"/>
      <c r="G53" s="410"/>
      <c r="H53" s="537"/>
      <c r="I53" s="538"/>
      <c r="J53" s="410"/>
      <c r="K53" s="463"/>
      <c r="L53" s="371"/>
      <c r="M53" s="507"/>
      <c r="N53" s="507"/>
      <c r="O53" s="467"/>
      <c r="P53" s="467"/>
      <c r="Q53" s="371"/>
      <c r="R53" s="520"/>
      <c r="S53" s="521"/>
      <c r="T53" s="409"/>
      <c r="U53" s="409"/>
    </row>
    <row r="54" spans="2:21" s="305" customFormat="1" ht="19.5" thickBot="1" x14ac:dyDescent="0.35">
      <c r="B54" s="468"/>
      <c r="C54" s="468"/>
      <c r="D54" s="468"/>
      <c r="E54" s="764" t="s">
        <v>192</v>
      </c>
      <c r="F54" s="765"/>
      <c r="G54" s="513"/>
      <c r="H54" s="504">
        <f>(H52/Dados!G9)/Dados!G23</f>
        <v>7.5730557745163329</v>
      </c>
      <c r="I54" s="512" t="s">
        <v>196</v>
      </c>
      <c r="J54" s="510"/>
      <c r="K54" s="499"/>
      <c r="L54" s="501"/>
      <c r="M54" s="508" t="s">
        <v>197</v>
      </c>
      <c r="N54" s="509">
        <f>(M52/Dados!G9)/Dados!G23</f>
        <v>7.0965207582658225</v>
      </c>
      <c r="O54" s="506"/>
      <c r="P54" s="500"/>
      <c r="Q54" s="502"/>
      <c r="R54" s="504">
        <f>(R52/Dados!G9)/Dados!G23</f>
        <v>7.0053943197628286</v>
      </c>
      <c r="S54" s="505" t="s">
        <v>106</v>
      </c>
      <c r="T54" s="503"/>
      <c r="U54" s="442"/>
    </row>
    <row r="55" spans="2:21" ht="16.5" x14ac:dyDescent="0.3">
      <c r="B55" s="409"/>
      <c r="C55" s="409"/>
      <c r="D55" s="409"/>
      <c r="E55" s="409"/>
      <c r="F55" s="409"/>
      <c r="G55" s="409"/>
      <c r="H55" s="409"/>
      <c r="I55" s="409"/>
      <c r="J55" s="409"/>
      <c r="K55" s="409"/>
      <c r="L55" s="371"/>
      <c r="M55" s="409"/>
      <c r="N55" s="409"/>
      <c r="O55" s="409"/>
      <c r="P55" s="409"/>
      <c r="Q55" s="371"/>
      <c r="R55" s="409"/>
      <c r="S55" s="409"/>
      <c r="T55" s="409"/>
      <c r="U55" s="409"/>
    </row>
    <row r="56" spans="2:21" s="306" customFormat="1" ht="16.5" x14ac:dyDescent="0.3">
      <c r="B56" s="768" t="s">
        <v>327</v>
      </c>
      <c r="C56" s="769"/>
      <c r="D56" s="769"/>
      <c r="E56" s="769"/>
      <c r="F56" s="769"/>
      <c r="G56" s="769"/>
      <c r="H56" s="769"/>
      <c r="I56" s="769"/>
      <c r="J56" s="769"/>
      <c r="K56" s="769"/>
      <c r="L56" s="769"/>
      <c r="M56" s="769"/>
      <c r="N56" s="769"/>
      <c r="O56" s="769"/>
      <c r="P56" s="769"/>
      <c r="Q56" s="769"/>
      <c r="R56" s="769"/>
      <c r="S56" s="770"/>
      <c r="T56" s="409"/>
      <c r="U56" s="409"/>
    </row>
    <row r="57" spans="2:21" s="306" customFormat="1" ht="5.25" customHeight="1" x14ac:dyDescent="0.25">
      <c r="B57" s="771"/>
      <c r="C57" s="772"/>
      <c r="D57" s="772"/>
      <c r="E57" s="772"/>
      <c r="F57" s="772"/>
      <c r="G57" s="772"/>
      <c r="H57" s="772"/>
      <c r="I57" s="772"/>
      <c r="J57" s="772"/>
      <c r="K57" s="772"/>
      <c r="L57" s="772"/>
      <c r="M57" s="772"/>
      <c r="N57" s="772"/>
      <c r="O57" s="772"/>
      <c r="P57" s="772"/>
      <c r="Q57" s="772"/>
      <c r="R57" s="772"/>
      <c r="S57" s="773"/>
    </row>
    <row r="58" spans="2:21" s="306" customFormat="1" ht="14.25" customHeight="1" x14ac:dyDescent="0.25">
      <c r="B58" s="744"/>
      <c r="C58" s="744"/>
      <c r="D58" s="744"/>
      <c r="E58" s="744"/>
      <c r="F58" s="744"/>
      <c r="G58" s="744"/>
      <c r="H58" s="744"/>
      <c r="I58" s="744"/>
      <c r="J58" s="744"/>
      <c r="K58" s="744"/>
      <c r="L58" s="744"/>
      <c r="M58" s="744"/>
      <c r="N58" s="744"/>
      <c r="O58" s="744"/>
      <c r="P58" s="744"/>
      <c r="Q58" s="744"/>
      <c r="R58" s="744"/>
      <c r="S58" s="744"/>
    </row>
    <row r="59" spans="2:21" s="306" customFormat="1" ht="8.25" hidden="1" customHeight="1" x14ac:dyDescent="0.25">
      <c r="B59" s="744"/>
      <c r="C59" s="744"/>
      <c r="D59" s="744"/>
      <c r="E59" s="744"/>
      <c r="F59" s="744"/>
      <c r="G59" s="744"/>
      <c r="H59" s="744"/>
      <c r="I59" s="744"/>
      <c r="J59" s="744"/>
      <c r="K59" s="744"/>
      <c r="L59" s="744"/>
      <c r="M59" s="744"/>
      <c r="N59" s="744"/>
      <c r="O59" s="744"/>
      <c r="P59" s="744"/>
      <c r="Q59" s="744"/>
      <c r="R59" s="744"/>
      <c r="S59" s="744"/>
    </row>
    <row r="60" spans="2:21" ht="8.25" customHeight="1" x14ac:dyDescent="0.25">
      <c r="B60" s="744"/>
      <c r="C60" s="744"/>
      <c r="D60" s="744"/>
      <c r="E60" s="744"/>
      <c r="F60" s="744"/>
      <c r="G60" s="744"/>
      <c r="H60" s="744"/>
      <c r="I60" s="744"/>
      <c r="J60" s="744"/>
      <c r="K60" s="744"/>
      <c r="L60" s="744"/>
      <c r="M60" s="744"/>
      <c r="N60" s="744"/>
      <c r="O60" s="744"/>
      <c r="P60" s="744"/>
      <c r="Q60" s="744"/>
      <c r="R60" s="744"/>
      <c r="S60" s="744"/>
    </row>
  </sheetData>
  <mergeCells count="2642">
    <mergeCell ref="B58:S60"/>
    <mergeCell ref="T42:U42"/>
    <mergeCell ref="B4:S4"/>
    <mergeCell ref="B35:D35"/>
    <mergeCell ref="J7:K7"/>
    <mergeCell ref="O7:P7"/>
    <mergeCell ref="T7:U7"/>
    <mergeCell ref="H7:I7"/>
    <mergeCell ref="M7:N7"/>
    <mergeCell ref="R7:S7"/>
    <mergeCell ref="M5:P5"/>
    <mergeCell ref="R5:U5"/>
    <mergeCell ref="E32:G32"/>
    <mergeCell ref="E9:G9"/>
    <mergeCell ref="E10:G10"/>
    <mergeCell ref="E11:G11"/>
    <mergeCell ref="E12:G12"/>
    <mergeCell ref="E13:G13"/>
    <mergeCell ref="E14:G14"/>
    <mergeCell ref="E15:G15"/>
    <mergeCell ref="E16:G16"/>
    <mergeCell ref="E18:G18"/>
    <mergeCell ref="E19:G19"/>
    <mergeCell ref="E20:G20"/>
    <mergeCell ref="E22:G22"/>
    <mergeCell ref="B44:C44"/>
    <mergeCell ref="B45:C45"/>
    <mergeCell ref="E50:G50"/>
    <mergeCell ref="E54:F54"/>
    <mergeCell ref="E52:F52"/>
    <mergeCell ref="B56:S57"/>
    <mergeCell ref="GVC24:GVF24"/>
    <mergeCell ref="GVG24:GVJ24"/>
    <mergeCell ref="GVK24:GVN24"/>
    <mergeCell ref="GQY24:GRB24"/>
    <mergeCell ref="GRC24:GRF24"/>
    <mergeCell ref="GRG24:GRJ24"/>
    <mergeCell ref="GRK24:GRN24"/>
    <mergeCell ref="GRO24:GRR24"/>
    <mergeCell ref="GQE24:GQH24"/>
    <mergeCell ref="GQI24:GQL24"/>
    <mergeCell ref="GQM24:GQP24"/>
    <mergeCell ref="GQQ24:GQT24"/>
    <mergeCell ref="GQU24:GQX24"/>
    <mergeCell ref="GUU24:GUX24"/>
    <mergeCell ref="GPK24:GPN24"/>
    <mergeCell ref="GPO24:GPR24"/>
    <mergeCell ref="GPS24:GPV24"/>
    <mergeCell ref="GPG24:GPJ24"/>
    <mergeCell ref="GUA24:GUD24"/>
    <mergeCell ref="GUE24:GUH24"/>
    <mergeCell ref="GRS24:GRV24"/>
    <mergeCell ref="GRW24:GRZ24"/>
    <mergeCell ref="GSA24:GSD24"/>
    <mergeCell ref="GSE24:GSH24"/>
    <mergeCell ref="GSI24:GSL24"/>
    <mergeCell ref="GUI24:GUL24"/>
    <mergeCell ref="GUM24:GUP24"/>
    <mergeCell ref="GUQ24:GUT24"/>
    <mergeCell ref="GTS24:GTV24"/>
    <mergeCell ref="GTG24:GTJ24"/>
    <mergeCell ref="R36:S36"/>
    <mergeCell ref="GTW24:GTZ24"/>
    <mergeCell ref="GSM24:GSP24"/>
    <mergeCell ref="GSQ24:GST24"/>
    <mergeCell ref="T36:U36"/>
    <mergeCell ref="GXW24:GXZ24"/>
    <mergeCell ref="GYA24:GYD24"/>
    <mergeCell ref="GYE24:GYH24"/>
    <mergeCell ref="GYI24:GYL24"/>
    <mergeCell ref="GYM24:GYP24"/>
    <mergeCell ref="HDK24:HDN24"/>
    <mergeCell ref="GPW24:GPZ24"/>
    <mergeCell ref="GQA24:GQD24"/>
    <mergeCell ref="HDO24:HDR24"/>
    <mergeCell ref="HDS24:HDV24"/>
    <mergeCell ref="GXC24:GXF24"/>
    <mergeCell ref="GXG24:GXJ24"/>
    <mergeCell ref="GXK24:GXN24"/>
    <mergeCell ref="GXO24:GXR24"/>
    <mergeCell ref="GXS24:GXV24"/>
    <mergeCell ref="GWI24:GWL24"/>
    <mergeCell ref="GWM24:GWP24"/>
    <mergeCell ref="GWQ24:GWT24"/>
    <mergeCell ref="GWU24:GWX24"/>
    <mergeCell ref="GWY24:GXB24"/>
    <mergeCell ref="GVO24:GVR24"/>
    <mergeCell ref="GSU24:GSX24"/>
    <mergeCell ref="GSY24:GTB24"/>
    <mergeCell ref="GTC24:GTF24"/>
    <mergeCell ref="GTK24:GTN24"/>
    <mergeCell ref="GTO24:GTR24"/>
    <mergeCell ref="GYU24:GYX24"/>
    <mergeCell ref="GVS24:GVV24"/>
    <mergeCell ref="GVW24:GVZ24"/>
    <mergeCell ref="GWA24:GWD24"/>
    <mergeCell ref="GWE24:GWH24"/>
    <mergeCell ref="GUY24:GVB24"/>
    <mergeCell ref="HBS24:HBV24"/>
    <mergeCell ref="HBW24:HBZ24"/>
    <mergeCell ref="HCA24:HCD24"/>
    <mergeCell ref="HCE24:HCH24"/>
    <mergeCell ref="HCI24:HCL24"/>
    <mergeCell ref="HDG24:HDJ24"/>
    <mergeCell ref="HAE24:HAH24"/>
    <mergeCell ref="HAI24:HAL24"/>
    <mergeCell ref="HAM24:HAP24"/>
    <mergeCell ref="HAQ24:HAT24"/>
    <mergeCell ref="HAU24:HAX24"/>
    <mergeCell ref="GZK24:GZN24"/>
    <mergeCell ref="GZO24:GZR24"/>
    <mergeCell ref="GZS24:GZV24"/>
    <mergeCell ref="GZW24:GZZ24"/>
    <mergeCell ref="HAA24:HAD24"/>
    <mergeCell ref="GYQ24:GYT24"/>
    <mergeCell ref="GYY24:GZB24"/>
    <mergeCell ref="GZC24:GZF24"/>
    <mergeCell ref="GZG24:GZJ24"/>
    <mergeCell ref="HAY24:HBB24"/>
    <mergeCell ref="HBC24:HBF24"/>
    <mergeCell ref="HBG24:HBJ24"/>
    <mergeCell ref="HBK24:HBN24"/>
    <mergeCell ref="HBO24:HBR24"/>
    <mergeCell ref="HFO24:HFR24"/>
    <mergeCell ref="HFS24:HFV24"/>
    <mergeCell ref="HFW24:HFZ24"/>
    <mergeCell ref="HGA24:HGD24"/>
    <mergeCell ref="HGE24:HGH24"/>
    <mergeCell ref="HEU24:HEX24"/>
    <mergeCell ref="HEY24:HFB24"/>
    <mergeCell ref="HFC24:HFF24"/>
    <mergeCell ref="HFG24:HFJ24"/>
    <mergeCell ref="HFK24:HFN24"/>
    <mergeCell ref="HEA24:HED24"/>
    <mergeCell ref="HEE24:HEH24"/>
    <mergeCell ref="HEI24:HEL24"/>
    <mergeCell ref="HEM24:HEP24"/>
    <mergeCell ref="HEQ24:HET24"/>
    <mergeCell ref="HDW24:HDZ24"/>
    <mergeCell ref="HCM24:HCP24"/>
    <mergeCell ref="HCQ24:HCT24"/>
    <mergeCell ref="HCU24:HCX24"/>
    <mergeCell ref="HCY24:HDB24"/>
    <mergeCell ref="HDC24:HDF24"/>
    <mergeCell ref="HIQ24:HIT24"/>
    <mergeCell ref="HIU24:HIX24"/>
    <mergeCell ref="HIY24:HJB24"/>
    <mergeCell ref="HJC24:HJF24"/>
    <mergeCell ref="HJG24:HJJ24"/>
    <mergeCell ref="HHW24:HHZ24"/>
    <mergeCell ref="HIA24:HID24"/>
    <mergeCell ref="HIE24:HIH24"/>
    <mergeCell ref="HII24:HIL24"/>
    <mergeCell ref="HIM24:HIP24"/>
    <mergeCell ref="HHC24:HHF24"/>
    <mergeCell ref="HHG24:HHJ24"/>
    <mergeCell ref="HHK24:HHN24"/>
    <mergeCell ref="HHO24:HHR24"/>
    <mergeCell ref="HHS24:HHV24"/>
    <mergeCell ref="HGI24:HGL24"/>
    <mergeCell ref="HGM24:HGP24"/>
    <mergeCell ref="HGQ24:HGT24"/>
    <mergeCell ref="HGU24:HGX24"/>
    <mergeCell ref="HGY24:HHB24"/>
    <mergeCell ref="HLS24:HLV24"/>
    <mergeCell ref="HLW24:HLZ24"/>
    <mergeCell ref="HMA24:HMD24"/>
    <mergeCell ref="HME24:HMH24"/>
    <mergeCell ref="HMI24:HML24"/>
    <mergeCell ref="HKY24:HLB24"/>
    <mergeCell ref="HLC24:HLF24"/>
    <mergeCell ref="HLG24:HLJ24"/>
    <mergeCell ref="HLK24:HLN24"/>
    <mergeCell ref="HLO24:HLR24"/>
    <mergeCell ref="HKE24:HKH24"/>
    <mergeCell ref="HKI24:HKL24"/>
    <mergeCell ref="HKM24:HKP24"/>
    <mergeCell ref="HKQ24:HKT24"/>
    <mergeCell ref="HKU24:HKX24"/>
    <mergeCell ref="HJK24:HJN24"/>
    <mergeCell ref="HJO24:HJR24"/>
    <mergeCell ref="HJS24:HJV24"/>
    <mergeCell ref="HJW24:HJZ24"/>
    <mergeCell ref="HKA24:HKD24"/>
    <mergeCell ref="HOU24:HOX24"/>
    <mergeCell ref="HOY24:HPB24"/>
    <mergeCell ref="HPC24:HPF24"/>
    <mergeCell ref="HPG24:HPJ24"/>
    <mergeCell ref="HPK24:HPN24"/>
    <mergeCell ref="HOA24:HOD24"/>
    <mergeCell ref="HOE24:HOH24"/>
    <mergeCell ref="HOI24:HOL24"/>
    <mergeCell ref="HOM24:HOP24"/>
    <mergeCell ref="HOQ24:HOT24"/>
    <mergeCell ref="HNG24:HNJ24"/>
    <mergeCell ref="HNK24:HNN24"/>
    <mergeCell ref="HNO24:HNR24"/>
    <mergeCell ref="HNS24:HNV24"/>
    <mergeCell ref="HNW24:HNZ24"/>
    <mergeCell ref="HMM24:HMP24"/>
    <mergeCell ref="HMQ24:HMT24"/>
    <mergeCell ref="HMU24:HMX24"/>
    <mergeCell ref="HMY24:HNB24"/>
    <mergeCell ref="HNC24:HNF24"/>
    <mergeCell ref="HRW24:HRZ24"/>
    <mergeCell ref="HSA24:HSD24"/>
    <mergeCell ref="HSE24:HSH24"/>
    <mergeCell ref="HSI24:HSL24"/>
    <mergeCell ref="HSM24:HSP24"/>
    <mergeCell ref="HRC24:HRF24"/>
    <mergeCell ref="HRG24:HRJ24"/>
    <mergeCell ref="HRK24:HRN24"/>
    <mergeCell ref="HRO24:HRR24"/>
    <mergeCell ref="HRS24:HRV24"/>
    <mergeCell ref="HQI24:HQL24"/>
    <mergeCell ref="HQM24:HQP24"/>
    <mergeCell ref="HQQ24:HQT24"/>
    <mergeCell ref="HQU24:HQX24"/>
    <mergeCell ref="HQY24:HRB24"/>
    <mergeCell ref="HPO24:HPR24"/>
    <mergeCell ref="HPS24:HPV24"/>
    <mergeCell ref="HPW24:HPZ24"/>
    <mergeCell ref="HQA24:HQD24"/>
    <mergeCell ref="HQE24:HQH24"/>
    <mergeCell ref="HUY24:HVB24"/>
    <mergeCell ref="HVC24:HVF24"/>
    <mergeCell ref="HVG24:HVJ24"/>
    <mergeCell ref="HVK24:HVN24"/>
    <mergeCell ref="HVO24:HVR24"/>
    <mergeCell ref="HUE24:HUH24"/>
    <mergeCell ref="HUI24:HUL24"/>
    <mergeCell ref="HUM24:HUP24"/>
    <mergeCell ref="HUQ24:HUT24"/>
    <mergeCell ref="HUU24:HUX24"/>
    <mergeCell ref="HTK24:HTN24"/>
    <mergeCell ref="HTO24:HTR24"/>
    <mergeCell ref="HTS24:HTV24"/>
    <mergeCell ref="HTW24:HTZ24"/>
    <mergeCell ref="HUA24:HUD24"/>
    <mergeCell ref="HSQ24:HST24"/>
    <mergeCell ref="HSU24:HSX24"/>
    <mergeCell ref="HSY24:HTB24"/>
    <mergeCell ref="HTC24:HTF24"/>
    <mergeCell ref="HTG24:HTJ24"/>
    <mergeCell ref="HYA24:HYD24"/>
    <mergeCell ref="HYE24:HYH24"/>
    <mergeCell ref="HYI24:HYL24"/>
    <mergeCell ref="HYM24:HYP24"/>
    <mergeCell ref="HYQ24:HYT24"/>
    <mergeCell ref="HXG24:HXJ24"/>
    <mergeCell ref="HXK24:HXN24"/>
    <mergeCell ref="HXO24:HXR24"/>
    <mergeCell ref="HXS24:HXV24"/>
    <mergeCell ref="HXW24:HXZ24"/>
    <mergeCell ref="HWM24:HWP24"/>
    <mergeCell ref="HWQ24:HWT24"/>
    <mergeCell ref="HWU24:HWX24"/>
    <mergeCell ref="HWY24:HXB24"/>
    <mergeCell ref="HXC24:HXF24"/>
    <mergeCell ref="HVS24:HVV24"/>
    <mergeCell ref="HVW24:HVZ24"/>
    <mergeCell ref="HWA24:HWD24"/>
    <mergeCell ref="HWE24:HWH24"/>
    <mergeCell ref="HWI24:HWL24"/>
    <mergeCell ref="IBC24:IBF24"/>
    <mergeCell ref="IBG24:IBJ24"/>
    <mergeCell ref="IBK24:IBN24"/>
    <mergeCell ref="IBO24:IBR24"/>
    <mergeCell ref="IBS24:IBV24"/>
    <mergeCell ref="IAI24:IAL24"/>
    <mergeCell ref="IAM24:IAP24"/>
    <mergeCell ref="IAQ24:IAT24"/>
    <mergeCell ref="IAU24:IAX24"/>
    <mergeCell ref="IAY24:IBB24"/>
    <mergeCell ref="HZO24:HZR24"/>
    <mergeCell ref="HZS24:HZV24"/>
    <mergeCell ref="HZW24:HZZ24"/>
    <mergeCell ref="IAA24:IAD24"/>
    <mergeCell ref="IAE24:IAH24"/>
    <mergeCell ref="HYU24:HYX24"/>
    <mergeCell ref="HYY24:HZB24"/>
    <mergeCell ref="HZC24:HZF24"/>
    <mergeCell ref="HZG24:HZJ24"/>
    <mergeCell ref="HZK24:HZN24"/>
    <mergeCell ref="IEE24:IEH24"/>
    <mergeCell ref="IEI24:IEL24"/>
    <mergeCell ref="IEM24:IEP24"/>
    <mergeCell ref="IEQ24:IET24"/>
    <mergeCell ref="IEU24:IEX24"/>
    <mergeCell ref="IDK24:IDN24"/>
    <mergeCell ref="IDO24:IDR24"/>
    <mergeCell ref="IDS24:IDV24"/>
    <mergeCell ref="IDW24:IDZ24"/>
    <mergeCell ref="IEA24:IED24"/>
    <mergeCell ref="ICQ24:ICT24"/>
    <mergeCell ref="ICU24:ICX24"/>
    <mergeCell ref="ICY24:IDB24"/>
    <mergeCell ref="IDC24:IDF24"/>
    <mergeCell ref="IDG24:IDJ24"/>
    <mergeCell ref="IBW24:IBZ24"/>
    <mergeCell ref="ICA24:ICD24"/>
    <mergeCell ref="ICE24:ICH24"/>
    <mergeCell ref="ICI24:ICL24"/>
    <mergeCell ref="ICM24:ICP24"/>
    <mergeCell ref="IHG24:IHJ24"/>
    <mergeCell ref="IHK24:IHN24"/>
    <mergeCell ref="IHO24:IHR24"/>
    <mergeCell ref="IHS24:IHV24"/>
    <mergeCell ref="IHW24:IHZ24"/>
    <mergeCell ref="IGM24:IGP24"/>
    <mergeCell ref="IGQ24:IGT24"/>
    <mergeCell ref="IGU24:IGX24"/>
    <mergeCell ref="IGY24:IHB24"/>
    <mergeCell ref="IHC24:IHF24"/>
    <mergeCell ref="IFS24:IFV24"/>
    <mergeCell ref="IFW24:IFZ24"/>
    <mergeCell ref="IGA24:IGD24"/>
    <mergeCell ref="IGE24:IGH24"/>
    <mergeCell ref="IGI24:IGL24"/>
    <mergeCell ref="IEY24:IFB24"/>
    <mergeCell ref="IFC24:IFF24"/>
    <mergeCell ref="IFG24:IFJ24"/>
    <mergeCell ref="IFK24:IFN24"/>
    <mergeCell ref="IFO24:IFR24"/>
    <mergeCell ref="IKI24:IKL24"/>
    <mergeCell ref="IKM24:IKP24"/>
    <mergeCell ref="IKQ24:IKT24"/>
    <mergeCell ref="IKU24:IKX24"/>
    <mergeCell ref="IKY24:ILB24"/>
    <mergeCell ref="IJO24:IJR24"/>
    <mergeCell ref="IJS24:IJV24"/>
    <mergeCell ref="IJW24:IJZ24"/>
    <mergeCell ref="IKA24:IKD24"/>
    <mergeCell ref="IKE24:IKH24"/>
    <mergeCell ref="IIU24:IIX24"/>
    <mergeCell ref="IIY24:IJB24"/>
    <mergeCell ref="IJC24:IJF24"/>
    <mergeCell ref="IJG24:IJJ24"/>
    <mergeCell ref="IJK24:IJN24"/>
    <mergeCell ref="IIA24:IID24"/>
    <mergeCell ref="IIE24:IIH24"/>
    <mergeCell ref="III24:IIL24"/>
    <mergeCell ref="IIM24:IIP24"/>
    <mergeCell ref="IIQ24:IIT24"/>
    <mergeCell ref="INK24:INN24"/>
    <mergeCell ref="INO24:INR24"/>
    <mergeCell ref="INS24:INV24"/>
    <mergeCell ref="INW24:INZ24"/>
    <mergeCell ref="IOA24:IOD24"/>
    <mergeCell ref="IMQ24:IMT24"/>
    <mergeCell ref="IMU24:IMX24"/>
    <mergeCell ref="IMY24:INB24"/>
    <mergeCell ref="INC24:INF24"/>
    <mergeCell ref="ING24:INJ24"/>
    <mergeCell ref="ILW24:ILZ24"/>
    <mergeCell ref="IMA24:IMD24"/>
    <mergeCell ref="IME24:IMH24"/>
    <mergeCell ref="IMI24:IML24"/>
    <mergeCell ref="IMM24:IMP24"/>
    <mergeCell ref="ILC24:ILF24"/>
    <mergeCell ref="ILG24:ILJ24"/>
    <mergeCell ref="ILK24:ILN24"/>
    <mergeCell ref="ILO24:ILR24"/>
    <mergeCell ref="ILS24:ILV24"/>
    <mergeCell ref="IQM24:IQP24"/>
    <mergeCell ref="IQQ24:IQT24"/>
    <mergeCell ref="IQU24:IQX24"/>
    <mergeCell ref="IQY24:IRB24"/>
    <mergeCell ref="IRC24:IRF24"/>
    <mergeCell ref="IPS24:IPV24"/>
    <mergeCell ref="IPW24:IPZ24"/>
    <mergeCell ref="IQA24:IQD24"/>
    <mergeCell ref="IQE24:IQH24"/>
    <mergeCell ref="IQI24:IQL24"/>
    <mergeCell ref="IOY24:IPB24"/>
    <mergeCell ref="IPC24:IPF24"/>
    <mergeCell ref="IPG24:IPJ24"/>
    <mergeCell ref="IPK24:IPN24"/>
    <mergeCell ref="IPO24:IPR24"/>
    <mergeCell ref="IOE24:IOH24"/>
    <mergeCell ref="IOI24:IOL24"/>
    <mergeCell ref="IOM24:IOP24"/>
    <mergeCell ref="IOQ24:IOT24"/>
    <mergeCell ref="IOU24:IOX24"/>
    <mergeCell ref="ITO24:ITR24"/>
    <mergeCell ref="ITS24:ITV24"/>
    <mergeCell ref="ITW24:ITZ24"/>
    <mergeCell ref="IUA24:IUD24"/>
    <mergeCell ref="IUE24:IUH24"/>
    <mergeCell ref="ISU24:ISX24"/>
    <mergeCell ref="ISY24:ITB24"/>
    <mergeCell ref="ITC24:ITF24"/>
    <mergeCell ref="ITG24:ITJ24"/>
    <mergeCell ref="ITK24:ITN24"/>
    <mergeCell ref="ISA24:ISD24"/>
    <mergeCell ref="ISE24:ISH24"/>
    <mergeCell ref="ISI24:ISL24"/>
    <mergeCell ref="ISM24:ISP24"/>
    <mergeCell ref="ISQ24:IST24"/>
    <mergeCell ref="IRG24:IRJ24"/>
    <mergeCell ref="IRK24:IRN24"/>
    <mergeCell ref="IRO24:IRR24"/>
    <mergeCell ref="IRS24:IRV24"/>
    <mergeCell ref="IRW24:IRZ24"/>
    <mergeCell ref="IWQ24:IWT24"/>
    <mergeCell ref="IWU24:IWX24"/>
    <mergeCell ref="IWY24:IXB24"/>
    <mergeCell ref="IXC24:IXF24"/>
    <mergeCell ref="IXG24:IXJ24"/>
    <mergeCell ref="IVW24:IVZ24"/>
    <mergeCell ref="IWA24:IWD24"/>
    <mergeCell ref="IWE24:IWH24"/>
    <mergeCell ref="IWI24:IWL24"/>
    <mergeCell ref="IWM24:IWP24"/>
    <mergeCell ref="IVC24:IVF24"/>
    <mergeCell ref="IVG24:IVJ24"/>
    <mergeCell ref="IVK24:IVN24"/>
    <mergeCell ref="IVO24:IVR24"/>
    <mergeCell ref="IVS24:IVV24"/>
    <mergeCell ref="IUI24:IUL24"/>
    <mergeCell ref="IUM24:IUP24"/>
    <mergeCell ref="IUQ24:IUT24"/>
    <mergeCell ref="IUU24:IUX24"/>
    <mergeCell ref="IUY24:IVB24"/>
    <mergeCell ref="IZS24:IZV24"/>
    <mergeCell ref="IZW24:IZZ24"/>
    <mergeCell ref="JAA24:JAD24"/>
    <mergeCell ref="JAE24:JAH24"/>
    <mergeCell ref="JAI24:JAL24"/>
    <mergeCell ref="IYY24:IZB24"/>
    <mergeCell ref="IZC24:IZF24"/>
    <mergeCell ref="IZG24:IZJ24"/>
    <mergeCell ref="IZK24:IZN24"/>
    <mergeCell ref="IZO24:IZR24"/>
    <mergeCell ref="IYE24:IYH24"/>
    <mergeCell ref="IYI24:IYL24"/>
    <mergeCell ref="IYM24:IYP24"/>
    <mergeCell ref="IYQ24:IYT24"/>
    <mergeCell ref="IYU24:IYX24"/>
    <mergeCell ref="IXK24:IXN24"/>
    <mergeCell ref="IXO24:IXR24"/>
    <mergeCell ref="IXS24:IXV24"/>
    <mergeCell ref="IXW24:IXZ24"/>
    <mergeCell ref="IYA24:IYD24"/>
    <mergeCell ref="JCU24:JCX24"/>
    <mergeCell ref="JCY24:JDB24"/>
    <mergeCell ref="JDC24:JDF24"/>
    <mergeCell ref="JDG24:JDJ24"/>
    <mergeCell ref="JDK24:JDN24"/>
    <mergeCell ref="JCA24:JCD24"/>
    <mergeCell ref="JCE24:JCH24"/>
    <mergeCell ref="JCI24:JCL24"/>
    <mergeCell ref="JCM24:JCP24"/>
    <mergeCell ref="JCQ24:JCT24"/>
    <mergeCell ref="JBG24:JBJ24"/>
    <mergeCell ref="JBK24:JBN24"/>
    <mergeCell ref="JBO24:JBR24"/>
    <mergeCell ref="JBS24:JBV24"/>
    <mergeCell ref="JBW24:JBZ24"/>
    <mergeCell ref="JAM24:JAP24"/>
    <mergeCell ref="JAQ24:JAT24"/>
    <mergeCell ref="JAU24:JAX24"/>
    <mergeCell ref="JAY24:JBB24"/>
    <mergeCell ref="JBC24:JBF24"/>
    <mergeCell ref="JFW24:JFZ24"/>
    <mergeCell ref="JGA24:JGD24"/>
    <mergeCell ref="JGE24:JGH24"/>
    <mergeCell ref="JGI24:JGL24"/>
    <mergeCell ref="JGM24:JGP24"/>
    <mergeCell ref="JFC24:JFF24"/>
    <mergeCell ref="JFG24:JFJ24"/>
    <mergeCell ref="JFK24:JFN24"/>
    <mergeCell ref="JFO24:JFR24"/>
    <mergeCell ref="JFS24:JFV24"/>
    <mergeCell ref="JEI24:JEL24"/>
    <mergeCell ref="JEM24:JEP24"/>
    <mergeCell ref="JEQ24:JET24"/>
    <mergeCell ref="JEU24:JEX24"/>
    <mergeCell ref="JEY24:JFB24"/>
    <mergeCell ref="JDO24:JDR24"/>
    <mergeCell ref="JDS24:JDV24"/>
    <mergeCell ref="JDW24:JDZ24"/>
    <mergeCell ref="JEA24:JED24"/>
    <mergeCell ref="JEE24:JEH24"/>
    <mergeCell ref="JIY24:JJB24"/>
    <mergeCell ref="JJC24:JJF24"/>
    <mergeCell ref="JJG24:JJJ24"/>
    <mergeCell ref="JJK24:JJN24"/>
    <mergeCell ref="JJO24:JJR24"/>
    <mergeCell ref="JIE24:JIH24"/>
    <mergeCell ref="JII24:JIL24"/>
    <mergeCell ref="JIM24:JIP24"/>
    <mergeCell ref="JIQ24:JIT24"/>
    <mergeCell ref="JIU24:JIX24"/>
    <mergeCell ref="JHK24:JHN24"/>
    <mergeCell ref="JHO24:JHR24"/>
    <mergeCell ref="JHS24:JHV24"/>
    <mergeCell ref="JHW24:JHZ24"/>
    <mergeCell ref="JIA24:JID24"/>
    <mergeCell ref="JGQ24:JGT24"/>
    <mergeCell ref="JGU24:JGX24"/>
    <mergeCell ref="JGY24:JHB24"/>
    <mergeCell ref="JHC24:JHF24"/>
    <mergeCell ref="JHG24:JHJ24"/>
    <mergeCell ref="JMA24:JMD24"/>
    <mergeCell ref="JME24:JMH24"/>
    <mergeCell ref="JMI24:JML24"/>
    <mergeCell ref="JMM24:JMP24"/>
    <mergeCell ref="JMQ24:JMT24"/>
    <mergeCell ref="JLG24:JLJ24"/>
    <mergeCell ref="JLK24:JLN24"/>
    <mergeCell ref="JLO24:JLR24"/>
    <mergeCell ref="JLS24:JLV24"/>
    <mergeCell ref="JLW24:JLZ24"/>
    <mergeCell ref="JKM24:JKP24"/>
    <mergeCell ref="JKQ24:JKT24"/>
    <mergeCell ref="JKU24:JKX24"/>
    <mergeCell ref="JKY24:JLB24"/>
    <mergeCell ref="JLC24:JLF24"/>
    <mergeCell ref="JJS24:JJV24"/>
    <mergeCell ref="JJW24:JJZ24"/>
    <mergeCell ref="JKA24:JKD24"/>
    <mergeCell ref="JKE24:JKH24"/>
    <mergeCell ref="JKI24:JKL24"/>
    <mergeCell ref="JPC24:JPF24"/>
    <mergeCell ref="JPG24:JPJ24"/>
    <mergeCell ref="JPK24:JPN24"/>
    <mergeCell ref="JPO24:JPR24"/>
    <mergeCell ref="JPS24:JPV24"/>
    <mergeCell ref="JOI24:JOL24"/>
    <mergeCell ref="JOM24:JOP24"/>
    <mergeCell ref="JOQ24:JOT24"/>
    <mergeCell ref="JOU24:JOX24"/>
    <mergeCell ref="JOY24:JPB24"/>
    <mergeCell ref="JNO24:JNR24"/>
    <mergeCell ref="JNS24:JNV24"/>
    <mergeCell ref="JNW24:JNZ24"/>
    <mergeCell ref="JOA24:JOD24"/>
    <mergeCell ref="JOE24:JOH24"/>
    <mergeCell ref="JMU24:JMX24"/>
    <mergeCell ref="JMY24:JNB24"/>
    <mergeCell ref="JNC24:JNF24"/>
    <mergeCell ref="JNG24:JNJ24"/>
    <mergeCell ref="JNK24:JNN24"/>
    <mergeCell ref="JSE24:JSH24"/>
    <mergeCell ref="JSI24:JSL24"/>
    <mergeCell ref="JSM24:JSP24"/>
    <mergeCell ref="JSQ24:JST24"/>
    <mergeCell ref="JSU24:JSX24"/>
    <mergeCell ref="JRK24:JRN24"/>
    <mergeCell ref="JRO24:JRR24"/>
    <mergeCell ref="JRS24:JRV24"/>
    <mergeCell ref="JRW24:JRZ24"/>
    <mergeCell ref="JSA24:JSD24"/>
    <mergeCell ref="JQQ24:JQT24"/>
    <mergeCell ref="JQU24:JQX24"/>
    <mergeCell ref="JQY24:JRB24"/>
    <mergeCell ref="JRC24:JRF24"/>
    <mergeCell ref="JRG24:JRJ24"/>
    <mergeCell ref="JPW24:JPZ24"/>
    <mergeCell ref="JQA24:JQD24"/>
    <mergeCell ref="JQE24:JQH24"/>
    <mergeCell ref="JQI24:JQL24"/>
    <mergeCell ref="JQM24:JQP24"/>
    <mergeCell ref="JVG24:JVJ24"/>
    <mergeCell ref="JVK24:JVN24"/>
    <mergeCell ref="JVO24:JVR24"/>
    <mergeCell ref="JVS24:JVV24"/>
    <mergeCell ref="JVW24:JVZ24"/>
    <mergeCell ref="JUM24:JUP24"/>
    <mergeCell ref="JUQ24:JUT24"/>
    <mergeCell ref="JUU24:JUX24"/>
    <mergeCell ref="JUY24:JVB24"/>
    <mergeCell ref="JVC24:JVF24"/>
    <mergeCell ref="JTS24:JTV24"/>
    <mergeCell ref="JTW24:JTZ24"/>
    <mergeCell ref="JUA24:JUD24"/>
    <mergeCell ref="JUE24:JUH24"/>
    <mergeCell ref="JUI24:JUL24"/>
    <mergeCell ref="JSY24:JTB24"/>
    <mergeCell ref="JTC24:JTF24"/>
    <mergeCell ref="JTG24:JTJ24"/>
    <mergeCell ref="JTK24:JTN24"/>
    <mergeCell ref="JTO24:JTR24"/>
    <mergeCell ref="JYI24:JYL24"/>
    <mergeCell ref="JYM24:JYP24"/>
    <mergeCell ref="JYQ24:JYT24"/>
    <mergeCell ref="JYU24:JYX24"/>
    <mergeCell ref="JYY24:JZB24"/>
    <mergeCell ref="JXO24:JXR24"/>
    <mergeCell ref="JXS24:JXV24"/>
    <mergeCell ref="JXW24:JXZ24"/>
    <mergeCell ref="JYA24:JYD24"/>
    <mergeCell ref="JYE24:JYH24"/>
    <mergeCell ref="JWU24:JWX24"/>
    <mergeCell ref="JWY24:JXB24"/>
    <mergeCell ref="JXC24:JXF24"/>
    <mergeCell ref="JXG24:JXJ24"/>
    <mergeCell ref="JXK24:JXN24"/>
    <mergeCell ref="JWA24:JWD24"/>
    <mergeCell ref="JWE24:JWH24"/>
    <mergeCell ref="JWI24:JWL24"/>
    <mergeCell ref="JWM24:JWP24"/>
    <mergeCell ref="JWQ24:JWT24"/>
    <mergeCell ref="KBK24:KBN24"/>
    <mergeCell ref="KBO24:KBR24"/>
    <mergeCell ref="KBS24:KBV24"/>
    <mergeCell ref="KBW24:KBZ24"/>
    <mergeCell ref="KCA24:KCD24"/>
    <mergeCell ref="KAQ24:KAT24"/>
    <mergeCell ref="KAU24:KAX24"/>
    <mergeCell ref="KAY24:KBB24"/>
    <mergeCell ref="KBC24:KBF24"/>
    <mergeCell ref="KBG24:KBJ24"/>
    <mergeCell ref="JZW24:JZZ24"/>
    <mergeCell ref="KAA24:KAD24"/>
    <mergeCell ref="KAE24:KAH24"/>
    <mergeCell ref="KAI24:KAL24"/>
    <mergeCell ref="KAM24:KAP24"/>
    <mergeCell ref="JZC24:JZF24"/>
    <mergeCell ref="JZG24:JZJ24"/>
    <mergeCell ref="JZK24:JZN24"/>
    <mergeCell ref="JZO24:JZR24"/>
    <mergeCell ref="JZS24:JZV24"/>
    <mergeCell ref="KEM24:KEP24"/>
    <mergeCell ref="KEQ24:KET24"/>
    <mergeCell ref="KEU24:KEX24"/>
    <mergeCell ref="KEY24:KFB24"/>
    <mergeCell ref="KFC24:KFF24"/>
    <mergeCell ref="KDS24:KDV24"/>
    <mergeCell ref="KDW24:KDZ24"/>
    <mergeCell ref="KEA24:KED24"/>
    <mergeCell ref="KEE24:KEH24"/>
    <mergeCell ref="KEI24:KEL24"/>
    <mergeCell ref="KCY24:KDB24"/>
    <mergeCell ref="KDC24:KDF24"/>
    <mergeCell ref="KDG24:KDJ24"/>
    <mergeCell ref="KDK24:KDN24"/>
    <mergeCell ref="KDO24:KDR24"/>
    <mergeCell ref="KCE24:KCH24"/>
    <mergeCell ref="KCI24:KCL24"/>
    <mergeCell ref="KCM24:KCP24"/>
    <mergeCell ref="KCQ24:KCT24"/>
    <mergeCell ref="KCU24:KCX24"/>
    <mergeCell ref="KHO24:KHR24"/>
    <mergeCell ref="KHS24:KHV24"/>
    <mergeCell ref="KHW24:KHZ24"/>
    <mergeCell ref="KIA24:KID24"/>
    <mergeCell ref="KIE24:KIH24"/>
    <mergeCell ref="KGU24:KGX24"/>
    <mergeCell ref="KGY24:KHB24"/>
    <mergeCell ref="KHC24:KHF24"/>
    <mergeCell ref="KHG24:KHJ24"/>
    <mergeCell ref="KHK24:KHN24"/>
    <mergeCell ref="KGA24:KGD24"/>
    <mergeCell ref="KGE24:KGH24"/>
    <mergeCell ref="KGI24:KGL24"/>
    <mergeCell ref="KGM24:KGP24"/>
    <mergeCell ref="KGQ24:KGT24"/>
    <mergeCell ref="KFG24:KFJ24"/>
    <mergeCell ref="KFK24:KFN24"/>
    <mergeCell ref="KFO24:KFR24"/>
    <mergeCell ref="KFS24:KFV24"/>
    <mergeCell ref="KFW24:KFZ24"/>
    <mergeCell ref="KKQ24:KKT24"/>
    <mergeCell ref="KKU24:KKX24"/>
    <mergeCell ref="KKY24:KLB24"/>
    <mergeCell ref="KLC24:KLF24"/>
    <mergeCell ref="KLG24:KLJ24"/>
    <mergeCell ref="KJW24:KJZ24"/>
    <mergeCell ref="KKA24:KKD24"/>
    <mergeCell ref="KKE24:KKH24"/>
    <mergeCell ref="KKI24:KKL24"/>
    <mergeCell ref="KKM24:KKP24"/>
    <mergeCell ref="KJC24:KJF24"/>
    <mergeCell ref="KJG24:KJJ24"/>
    <mergeCell ref="KJK24:KJN24"/>
    <mergeCell ref="KJO24:KJR24"/>
    <mergeCell ref="KJS24:KJV24"/>
    <mergeCell ref="KII24:KIL24"/>
    <mergeCell ref="KIM24:KIP24"/>
    <mergeCell ref="KIQ24:KIT24"/>
    <mergeCell ref="KIU24:KIX24"/>
    <mergeCell ref="KIY24:KJB24"/>
    <mergeCell ref="KNS24:KNV24"/>
    <mergeCell ref="KNW24:KNZ24"/>
    <mergeCell ref="KOA24:KOD24"/>
    <mergeCell ref="KOE24:KOH24"/>
    <mergeCell ref="KOI24:KOL24"/>
    <mergeCell ref="KMY24:KNB24"/>
    <mergeCell ref="KNC24:KNF24"/>
    <mergeCell ref="KNG24:KNJ24"/>
    <mergeCell ref="KNK24:KNN24"/>
    <mergeCell ref="KNO24:KNR24"/>
    <mergeCell ref="KME24:KMH24"/>
    <mergeCell ref="KMI24:KML24"/>
    <mergeCell ref="KMM24:KMP24"/>
    <mergeCell ref="KMQ24:KMT24"/>
    <mergeCell ref="KMU24:KMX24"/>
    <mergeCell ref="KLK24:KLN24"/>
    <mergeCell ref="KLO24:KLR24"/>
    <mergeCell ref="KLS24:KLV24"/>
    <mergeCell ref="KLW24:KLZ24"/>
    <mergeCell ref="KMA24:KMD24"/>
    <mergeCell ref="KQU24:KQX24"/>
    <mergeCell ref="KQY24:KRB24"/>
    <mergeCell ref="KRC24:KRF24"/>
    <mergeCell ref="KRG24:KRJ24"/>
    <mergeCell ref="KRK24:KRN24"/>
    <mergeCell ref="KQA24:KQD24"/>
    <mergeCell ref="KQE24:KQH24"/>
    <mergeCell ref="KQI24:KQL24"/>
    <mergeCell ref="KQM24:KQP24"/>
    <mergeCell ref="KQQ24:KQT24"/>
    <mergeCell ref="KPG24:KPJ24"/>
    <mergeCell ref="KPK24:KPN24"/>
    <mergeCell ref="KPO24:KPR24"/>
    <mergeCell ref="KPS24:KPV24"/>
    <mergeCell ref="KPW24:KPZ24"/>
    <mergeCell ref="KOM24:KOP24"/>
    <mergeCell ref="KOQ24:KOT24"/>
    <mergeCell ref="KOU24:KOX24"/>
    <mergeCell ref="KOY24:KPB24"/>
    <mergeCell ref="KPC24:KPF24"/>
    <mergeCell ref="KTW24:KTZ24"/>
    <mergeCell ref="KUA24:KUD24"/>
    <mergeCell ref="KUE24:KUH24"/>
    <mergeCell ref="KUI24:KUL24"/>
    <mergeCell ref="KUM24:KUP24"/>
    <mergeCell ref="KTC24:KTF24"/>
    <mergeCell ref="KTG24:KTJ24"/>
    <mergeCell ref="KTK24:KTN24"/>
    <mergeCell ref="KTO24:KTR24"/>
    <mergeCell ref="KTS24:KTV24"/>
    <mergeCell ref="KSI24:KSL24"/>
    <mergeCell ref="KSM24:KSP24"/>
    <mergeCell ref="KSQ24:KST24"/>
    <mergeCell ref="KSU24:KSX24"/>
    <mergeCell ref="KSY24:KTB24"/>
    <mergeCell ref="KRO24:KRR24"/>
    <mergeCell ref="KRS24:KRV24"/>
    <mergeCell ref="KRW24:KRZ24"/>
    <mergeCell ref="KSA24:KSD24"/>
    <mergeCell ref="KSE24:KSH24"/>
    <mergeCell ref="KWY24:KXB24"/>
    <mergeCell ref="KXC24:KXF24"/>
    <mergeCell ref="KXG24:KXJ24"/>
    <mergeCell ref="KXK24:KXN24"/>
    <mergeCell ref="KXO24:KXR24"/>
    <mergeCell ref="KWE24:KWH24"/>
    <mergeCell ref="KWI24:KWL24"/>
    <mergeCell ref="KWM24:KWP24"/>
    <mergeCell ref="KWQ24:KWT24"/>
    <mergeCell ref="KWU24:KWX24"/>
    <mergeCell ref="KVK24:KVN24"/>
    <mergeCell ref="KVO24:KVR24"/>
    <mergeCell ref="KVS24:KVV24"/>
    <mergeCell ref="KVW24:KVZ24"/>
    <mergeCell ref="KWA24:KWD24"/>
    <mergeCell ref="KUQ24:KUT24"/>
    <mergeCell ref="KUU24:KUX24"/>
    <mergeCell ref="KUY24:KVB24"/>
    <mergeCell ref="KVC24:KVF24"/>
    <mergeCell ref="KVG24:KVJ24"/>
    <mergeCell ref="LAA24:LAD24"/>
    <mergeCell ref="LAE24:LAH24"/>
    <mergeCell ref="LAI24:LAL24"/>
    <mergeCell ref="LAM24:LAP24"/>
    <mergeCell ref="LAQ24:LAT24"/>
    <mergeCell ref="KZG24:KZJ24"/>
    <mergeCell ref="KZK24:KZN24"/>
    <mergeCell ref="KZO24:KZR24"/>
    <mergeCell ref="KZS24:KZV24"/>
    <mergeCell ref="KZW24:KZZ24"/>
    <mergeCell ref="KYM24:KYP24"/>
    <mergeCell ref="KYQ24:KYT24"/>
    <mergeCell ref="KYU24:KYX24"/>
    <mergeCell ref="KYY24:KZB24"/>
    <mergeCell ref="KZC24:KZF24"/>
    <mergeCell ref="KXS24:KXV24"/>
    <mergeCell ref="KXW24:KXZ24"/>
    <mergeCell ref="KYA24:KYD24"/>
    <mergeCell ref="KYE24:KYH24"/>
    <mergeCell ref="KYI24:KYL24"/>
    <mergeCell ref="LDC24:LDF24"/>
    <mergeCell ref="LDG24:LDJ24"/>
    <mergeCell ref="LDK24:LDN24"/>
    <mergeCell ref="LDO24:LDR24"/>
    <mergeCell ref="LDS24:LDV24"/>
    <mergeCell ref="LCI24:LCL24"/>
    <mergeCell ref="LCM24:LCP24"/>
    <mergeCell ref="LCQ24:LCT24"/>
    <mergeCell ref="LCU24:LCX24"/>
    <mergeCell ref="LCY24:LDB24"/>
    <mergeCell ref="LBO24:LBR24"/>
    <mergeCell ref="LBS24:LBV24"/>
    <mergeCell ref="LBW24:LBZ24"/>
    <mergeCell ref="LCA24:LCD24"/>
    <mergeCell ref="LCE24:LCH24"/>
    <mergeCell ref="LAU24:LAX24"/>
    <mergeCell ref="LAY24:LBB24"/>
    <mergeCell ref="LBC24:LBF24"/>
    <mergeCell ref="LBG24:LBJ24"/>
    <mergeCell ref="LBK24:LBN24"/>
    <mergeCell ref="LGE24:LGH24"/>
    <mergeCell ref="LGI24:LGL24"/>
    <mergeCell ref="LGM24:LGP24"/>
    <mergeCell ref="LGQ24:LGT24"/>
    <mergeCell ref="LGU24:LGX24"/>
    <mergeCell ref="LFK24:LFN24"/>
    <mergeCell ref="LFO24:LFR24"/>
    <mergeCell ref="LFS24:LFV24"/>
    <mergeCell ref="LFW24:LFZ24"/>
    <mergeCell ref="LGA24:LGD24"/>
    <mergeCell ref="LEQ24:LET24"/>
    <mergeCell ref="LEU24:LEX24"/>
    <mergeCell ref="LEY24:LFB24"/>
    <mergeCell ref="LFC24:LFF24"/>
    <mergeCell ref="LFG24:LFJ24"/>
    <mergeCell ref="LDW24:LDZ24"/>
    <mergeCell ref="LEA24:LED24"/>
    <mergeCell ref="LEE24:LEH24"/>
    <mergeCell ref="LEI24:LEL24"/>
    <mergeCell ref="LEM24:LEP24"/>
    <mergeCell ref="LJG24:LJJ24"/>
    <mergeCell ref="LJK24:LJN24"/>
    <mergeCell ref="LJO24:LJR24"/>
    <mergeCell ref="LJS24:LJV24"/>
    <mergeCell ref="LJW24:LJZ24"/>
    <mergeCell ref="LIM24:LIP24"/>
    <mergeCell ref="LIQ24:LIT24"/>
    <mergeCell ref="LIU24:LIX24"/>
    <mergeCell ref="LIY24:LJB24"/>
    <mergeCell ref="LJC24:LJF24"/>
    <mergeCell ref="LHS24:LHV24"/>
    <mergeCell ref="LHW24:LHZ24"/>
    <mergeCell ref="LIA24:LID24"/>
    <mergeCell ref="LIE24:LIH24"/>
    <mergeCell ref="LII24:LIL24"/>
    <mergeCell ref="LGY24:LHB24"/>
    <mergeCell ref="LHC24:LHF24"/>
    <mergeCell ref="LHG24:LHJ24"/>
    <mergeCell ref="LHK24:LHN24"/>
    <mergeCell ref="LHO24:LHR24"/>
    <mergeCell ref="LMI24:LML24"/>
    <mergeCell ref="LMM24:LMP24"/>
    <mergeCell ref="LMQ24:LMT24"/>
    <mergeCell ref="LMU24:LMX24"/>
    <mergeCell ref="LMY24:LNB24"/>
    <mergeCell ref="LLO24:LLR24"/>
    <mergeCell ref="LLS24:LLV24"/>
    <mergeCell ref="LLW24:LLZ24"/>
    <mergeCell ref="LMA24:LMD24"/>
    <mergeCell ref="LME24:LMH24"/>
    <mergeCell ref="LKU24:LKX24"/>
    <mergeCell ref="LKY24:LLB24"/>
    <mergeCell ref="LLC24:LLF24"/>
    <mergeCell ref="LLG24:LLJ24"/>
    <mergeCell ref="LLK24:LLN24"/>
    <mergeCell ref="LKA24:LKD24"/>
    <mergeCell ref="LKE24:LKH24"/>
    <mergeCell ref="LKI24:LKL24"/>
    <mergeCell ref="LKM24:LKP24"/>
    <mergeCell ref="LKQ24:LKT24"/>
    <mergeCell ref="LPK24:LPN24"/>
    <mergeCell ref="LPO24:LPR24"/>
    <mergeCell ref="LPS24:LPV24"/>
    <mergeCell ref="LPW24:LPZ24"/>
    <mergeCell ref="LQA24:LQD24"/>
    <mergeCell ref="LOQ24:LOT24"/>
    <mergeCell ref="LOU24:LOX24"/>
    <mergeCell ref="LOY24:LPB24"/>
    <mergeCell ref="LPC24:LPF24"/>
    <mergeCell ref="LPG24:LPJ24"/>
    <mergeCell ref="LNW24:LNZ24"/>
    <mergeCell ref="LOA24:LOD24"/>
    <mergeCell ref="LOE24:LOH24"/>
    <mergeCell ref="LOI24:LOL24"/>
    <mergeCell ref="LOM24:LOP24"/>
    <mergeCell ref="LNC24:LNF24"/>
    <mergeCell ref="LNG24:LNJ24"/>
    <mergeCell ref="LNK24:LNN24"/>
    <mergeCell ref="LNO24:LNR24"/>
    <mergeCell ref="LNS24:LNV24"/>
    <mergeCell ref="LSM24:LSP24"/>
    <mergeCell ref="LSQ24:LST24"/>
    <mergeCell ref="LSU24:LSX24"/>
    <mergeCell ref="LSY24:LTB24"/>
    <mergeCell ref="LTC24:LTF24"/>
    <mergeCell ref="LRS24:LRV24"/>
    <mergeCell ref="LRW24:LRZ24"/>
    <mergeCell ref="LSA24:LSD24"/>
    <mergeCell ref="LSE24:LSH24"/>
    <mergeCell ref="LSI24:LSL24"/>
    <mergeCell ref="LQY24:LRB24"/>
    <mergeCell ref="LRC24:LRF24"/>
    <mergeCell ref="LRG24:LRJ24"/>
    <mergeCell ref="LRK24:LRN24"/>
    <mergeCell ref="LRO24:LRR24"/>
    <mergeCell ref="LQE24:LQH24"/>
    <mergeCell ref="LQI24:LQL24"/>
    <mergeCell ref="LQM24:LQP24"/>
    <mergeCell ref="LQQ24:LQT24"/>
    <mergeCell ref="LQU24:LQX24"/>
    <mergeCell ref="LVO24:LVR24"/>
    <mergeCell ref="LVS24:LVV24"/>
    <mergeCell ref="LVW24:LVZ24"/>
    <mergeCell ref="LWA24:LWD24"/>
    <mergeCell ref="LWE24:LWH24"/>
    <mergeCell ref="LUU24:LUX24"/>
    <mergeCell ref="LUY24:LVB24"/>
    <mergeCell ref="LVC24:LVF24"/>
    <mergeCell ref="LVG24:LVJ24"/>
    <mergeCell ref="LVK24:LVN24"/>
    <mergeCell ref="LUA24:LUD24"/>
    <mergeCell ref="LUE24:LUH24"/>
    <mergeCell ref="LUI24:LUL24"/>
    <mergeCell ref="LUM24:LUP24"/>
    <mergeCell ref="LUQ24:LUT24"/>
    <mergeCell ref="LTG24:LTJ24"/>
    <mergeCell ref="LTK24:LTN24"/>
    <mergeCell ref="LTO24:LTR24"/>
    <mergeCell ref="LTS24:LTV24"/>
    <mergeCell ref="LTW24:LTZ24"/>
    <mergeCell ref="LYQ24:LYT24"/>
    <mergeCell ref="LYU24:LYX24"/>
    <mergeCell ref="LYY24:LZB24"/>
    <mergeCell ref="LZC24:LZF24"/>
    <mergeCell ref="LZG24:LZJ24"/>
    <mergeCell ref="LXW24:LXZ24"/>
    <mergeCell ref="LYA24:LYD24"/>
    <mergeCell ref="LYE24:LYH24"/>
    <mergeCell ref="LYI24:LYL24"/>
    <mergeCell ref="LYM24:LYP24"/>
    <mergeCell ref="LXC24:LXF24"/>
    <mergeCell ref="LXG24:LXJ24"/>
    <mergeCell ref="LXK24:LXN24"/>
    <mergeCell ref="LXO24:LXR24"/>
    <mergeCell ref="LXS24:LXV24"/>
    <mergeCell ref="LWI24:LWL24"/>
    <mergeCell ref="LWM24:LWP24"/>
    <mergeCell ref="LWQ24:LWT24"/>
    <mergeCell ref="LWU24:LWX24"/>
    <mergeCell ref="LWY24:LXB24"/>
    <mergeCell ref="MBS24:MBV24"/>
    <mergeCell ref="MBW24:MBZ24"/>
    <mergeCell ref="MCA24:MCD24"/>
    <mergeCell ref="MCE24:MCH24"/>
    <mergeCell ref="MCI24:MCL24"/>
    <mergeCell ref="MAY24:MBB24"/>
    <mergeCell ref="MBC24:MBF24"/>
    <mergeCell ref="MBG24:MBJ24"/>
    <mergeCell ref="MBK24:MBN24"/>
    <mergeCell ref="MBO24:MBR24"/>
    <mergeCell ref="MAE24:MAH24"/>
    <mergeCell ref="MAI24:MAL24"/>
    <mergeCell ref="MAM24:MAP24"/>
    <mergeCell ref="MAQ24:MAT24"/>
    <mergeCell ref="MAU24:MAX24"/>
    <mergeCell ref="LZK24:LZN24"/>
    <mergeCell ref="LZO24:LZR24"/>
    <mergeCell ref="LZS24:LZV24"/>
    <mergeCell ref="LZW24:LZZ24"/>
    <mergeCell ref="MAA24:MAD24"/>
    <mergeCell ref="MEU24:MEX24"/>
    <mergeCell ref="MEY24:MFB24"/>
    <mergeCell ref="MFC24:MFF24"/>
    <mergeCell ref="MFG24:MFJ24"/>
    <mergeCell ref="MFK24:MFN24"/>
    <mergeCell ref="MEA24:MED24"/>
    <mergeCell ref="MEE24:MEH24"/>
    <mergeCell ref="MEI24:MEL24"/>
    <mergeCell ref="MEM24:MEP24"/>
    <mergeCell ref="MEQ24:MET24"/>
    <mergeCell ref="MDG24:MDJ24"/>
    <mergeCell ref="MDK24:MDN24"/>
    <mergeCell ref="MDO24:MDR24"/>
    <mergeCell ref="MDS24:MDV24"/>
    <mergeCell ref="MDW24:MDZ24"/>
    <mergeCell ref="MCM24:MCP24"/>
    <mergeCell ref="MCQ24:MCT24"/>
    <mergeCell ref="MCU24:MCX24"/>
    <mergeCell ref="MCY24:MDB24"/>
    <mergeCell ref="MDC24:MDF24"/>
    <mergeCell ref="MHW24:MHZ24"/>
    <mergeCell ref="MIA24:MID24"/>
    <mergeCell ref="MIE24:MIH24"/>
    <mergeCell ref="MII24:MIL24"/>
    <mergeCell ref="MIM24:MIP24"/>
    <mergeCell ref="MHC24:MHF24"/>
    <mergeCell ref="MHG24:MHJ24"/>
    <mergeCell ref="MHK24:MHN24"/>
    <mergeCell ref="MHO24:MHR24"/>
    <mergeCell ref="MHS24:MHV24"/>
    <mergeCell ref="MGI24:MGL24"/>
    <mergeCell ref="MGM24:MGP24"/>
    <mergeCell ref="MGQ24:MGT24"/>
    <mergeCell ref="MGU24:MGX24"/>
    <mergeCell ref="MGY24:MHB24"/>
    <mergeCell ref="MFO24:MFR24"/>
    <mergeCell ref="MFS24:MFV24"/>
    <mergeCell ref="MFW24:MFZ24"/>
    <mergeCell ref="MGA24:MGD24"/>
    <mergeCell ref="MGE24:MGH24"/>
    <mergeCell ref="MKY24:MLB24"/>
    <mergeCell ref="MLC24:MLF24"/>
    <mergeCell ref="MLG24:MLJ24"/>
    <mergeCell ref="MLK24:MLN24"/>
    <mergeCell ref="MLO24:MLR24"/>
    <mergeCell ref="MKE24:MKH24"/>
    <mergeCell ref="MKI24:MKL24"/>
    <mergeCell ref="MKM24:MKP24"/>
    <mergeCell ref="MKQ24:MKT24"/>
    <mergeCell ref="MKU24:MKX24"/>
    <mergeCell ref="MJK24:MJN24"/>
    <mergeCell ref="MJO24:MJR24"/>
    <mergeCell ref="MJS24:MJV24"/>
    <mergeCell ref="MJW24:MJZ24"/>
    <mergeCell ref="MKA24:MKD24"/>
    <mergeCell ref="MIQ24:MIT24"/>
    <mergeCell ref="MIU24:MIX24"/>
    <mergeCell ref="MIY24:MJB24"/>
    <mergeCell ref="MJC24:MJF24"/>
    <mergeCell ref="MJG24:MJJ24"/>
    <mergeCell ref="MOA24:MOD24"/>
    <mergeCell ref="MOE24:MOH24"/>
    <mergeCell ref="MOI24:MOL24"/>
    <mergeCell ref="MOM24:MOP24"/>
    <mergeCell ref="MOQ24:MOT24"/>
    <mergeCell ref="MNG24:MNJ24"/>
    <mergeCell ref="MNK24:MNN24"/>
    <mergeCell ref="MNO24:MNR24"/>
    <mergeCell ref="MNS24:MNV24"/>
    <mergeCell ref="MNW24:MNZ24"/>
    <mergeCell ref="MMM24:MMP24"/>
    <mergeCell ref="MMQ24:MMT24"/>
    <mergeCell ref="MMU24:MMX24"/>
    <mergeCell ref="MMY24:MNB24"/>
    <mergeCell ref="MNC24:MNF24"/>
    <mergeCell ref="MLS24:MLV24"/>
    <mergeCell ref="MLW24:MLZ24"/>
    <mergeCell ref="MMA24:MMD24"/>
    <mergeCell ref="MME24:MMH24"/>
    <mergeCell ref="MMI24:MML24"/>
    <mergeCell ref="MRC24:MRF24"/>
    <mergeCell ref="MRG24:MRJ24"/>
    <mergeCell ref="MRK24:MRN24"/>
    <mergeCell ref="MRO24:MRR24"/>
    <mergeCell ref="MRS24:MRV24"/>
    <mergeCell ref="MQI24:MQL24"/>
    <mergeCell ref="MQM24:MQP24"/>
    <mergeCell ref="MQQ24:MQT24"/>
    <mergeCell ref="MQU24:MQX24"/>
    <mergeCell ref="MQY24:MRB24"/>
    <mergeCell ref="MPO24:MPR24"/>
    <mergeCell ref="MPS24:MPV24"/>
    <mergeCell ref="MPW24:MPZ24"/>
    <mergeCell ref="MQA24:MQD24"/>
    <mergeCell ref="MQE24:MQH24"/>
    <mergeCell ref="MOU24:MOX24"/>
    <mergeCell ref="MOY24:MPB24"/>
    <mergeCell ref="MPC24:MPF24"/>
    <mergeCell ref="MPG24:MPJ24"/>
    <mergeCell ref="MPK24:MPN24"/>
    <mergeCell ref="MUE24:MUH24"/>
    <mergeCell ref="MUI24:MUL24"/>
    <mergeCell ref="MUM24:MUP24"/>
    <mergeCell ref="MUQ24:MUT24"/>
    <mergeCell ref="MUU24:MUX24"/>
    <mergeCell ref="MTK24:MTN24"/>
    <mergeCell ref="MTO24:MTR24"/>
    <mergeCell ref="MTS24:MTV24"/>
    <mergeCell ref="MTW24:MTZ24"/>
    <mergeCell ref="MUA24:MUD24"/>
    <mergeCell ref="MSQ24:MST24"/>
    <mergeCell ref="MSU24:MSX24"/>
    <mergeCell ref="MSY24:MTB24"/>
    <mergeCell ref="MTC24:MTF24"/>
    <mergeCell ref="MTG24:MTJ24"/>
    <mergeCell ref="MRW24:MRZ24"/>
    <mergeCell ref="MSA24:MSD24"/>
    <mergeCell ref="MSE24:MSH24"/>
    <mergeCell ref="MSI24:MSL24"/>
    <mergeCell ref="MSM24:MSP24"/>
    <mergeCell ref="MXG24:MXJ24"/>
    <mergeCell ref="MXK24:MXN24"/>
    <mergeCell ref="MXO24:MXR24"/>
    <mergeCell ref="MXS24:MXV24"/>
    <mergeCell ref="MXW24:MXZ24"/>
    <mergeCell ref="MWM24:MWP24"/>
    <mergeCell ref="MWQ24:MWT24"/>
    <mergeCell ref="MWU24:MWX24"/>
    <mergeCell ref="MWY24:MXB24"/>
    <mergeCell ref="MXC24:MXF24"/>
    <mergeCell ref="MVS24:MVV24"/>
    <mergeCell ref="MVW24:MVZ24"/>
    <mergeCell ref="MWA24:MWD24"/>
    <mergeCell ref="MWE24:MWH24"/>
    <mergeCell ref="MWI24:MWL24"/>
    <mergeCell ref="MUY24:MVB24"/>
    <mergeCell ref="MVC24:MVF24"/>
    <mergeCell ref="MVG24:MVJ24"/>
    <mergeCell ref="MVK24:MVN24"/>
    <mergeCell ref="MVO24:MVR24"/>
    <mergeCell ref="NAI24:NAL24"/>
    <mergeCell ref="NAM24:NAP24"/>
    <mergeCell ref="NAQ24:NAT24"/>
    <mergeCell ref="NAU24:NAX24"/>
    <mergeCell ref="NAY24:NBB24"/>
    <mergeCell ref="MZO24:MZR24"/>
    <mergeCell ref="MZS24:MZV24"/>
    <mergeCell ref="MZW24:MZZ24"/>
    <mergeCell ref="NAA24:NAD24"/>
    <mergeCell ref="NAE24:NAH24"/>
    <mergeCell ref="MYU24:MYX24"/>
    <mergeCell ref="MYY24:MZB24"/>
    <mergeCell ref="MZC24:MZF24"/>
    <mergeCell ref="MZG24:MZJ24"/>
    <mergeCell ref="MZK24:MZN24"/>
    <mergeCell ref="MYA24:MYD24"/>
    <mergeCell ref="MYE24:MYH24"/>
    <mergeCell ref="MYI24:MYL24"/>
    <mergeCell ref="MYM24:MYP24"/>
    <mergeCell ref="MYQ24:MYT24"/>
    <mergeCell ref="NDK24:NDN24"/>
    <mergeCell ref="NDO24:NDR24"/>
    <mergeCell ref="NDS24:NDV24"/>
    <mergeCell ref="NDW24:NDZ24"/>
    <mergeCell ref="NEA24:NED24"/>
    <mergeCell ref="NCQ24:NCT24"/>
    <mergeCell ref="NCU24:NCX24"/>
    <mergeCell ref="NCY24:NDB24"/>
    <mergeCell ref="NDC24:NDF24"/>
    <mergeCell ref="NDG24:NDJ24"/>
    <mergeCell ref="NBW24:NBZ24"/>
    <mergeCell ref="NCA24:NCD24"/>
    <mergeCell ref="NCE24:NCH24"/>
    <mergeCell ref="NCI24:NCL24"/>
    <mergeCell ref="NCM24:NCP24"/>
    <mergeCell ref="NBC24:NBF24"/>
    <mergeCell ref="NBG24:NBJ24"/>
    <mergeCell ref="NBK24:NBN24"/>
    <mergeCell ref="NBO24:NBR24"/>
    <mergeCell ref="NBS24:NBV24"/>
    <mergeCell ref="NGM24:NGP24"/>
    <mergeCell ref="NGQ24:NGT24"/>
    <mergeCell ref="NGU24:NGX24"/>
    <mergeCell ref="NGY24:NHB24"/>
    <mergeCell ref="NHC24:NHF24"/>
    <mergeCell ref="NFS24:NFV24"/>
    <mergeCell ref="NFW24:NFZ24"/>
    <mergeCell ref="NGA24:NGD24"/>
    <mergeCell ref="NGE24:NGH24"/>
    <mergeCell ref="NGI24:NGL24"/>
    <mergeCell ref="NEY24:NFB24"/>
    <mergeCell ref="NFC24:NFF24"/>
    <mergeCell ref="NFG24:NFJ24"/>
    <mergeCell ref="NFK24:NFN24"/>
    <mergeCell ref="NFO24:NFR24"/>
    <mergeCell ref="NEE24:NEH24"/>
    <mergeCell ref="NEI24:NEL24"/>
    <mergeCell ref="NEM24:NEP24"/>
    <mergeCell ref="NEQ24:NET24"/>
    <mergeCell ref="NEU24:NEX24"/>
    <mergeCell ref="NJO24:NJR24"/>
    <mergeCell ref="NJS24:NJV24"/>
    <mergeCell ref="NJW24:NJZ24"/>
    <mergeCell ref="NKA24:NKD24"/>
    <mergeCell ref="NKE24:NKH24"/>
    <mergeCell ref="NIU24:NIX24"/>
    <mergeCell ref="NIY24:NJB24"/>
    <mergeCell ref="NJC24:NJF24"/>
    <mergeCell ref="NJG24:NJJ24"/>
    <mergeCell ref="NJK24:NJN24"/>
    <mergeCell ref="NIA24:NID24"/>
    <mergeCell ref="NIE24:NIH24"/>
    <mergeCell ref="NII24:NIL24"/>
    <mergeCell ref="NIM24:NIP24"/>
    <mergeCell ref="NIQ24:NIT24"/>
    <mergeCell ref="NHG24:NHJ24"/>
    <mergeCell ref="NHK24:NHN24"/>
    <mergeCell ref="NHO24:NHR24"/>
    <mergeCell ref="NHS24:NHV24"/>
    <mergeCell ref="NHW24:NHZ24"/>
    <mergeCell ref="NMQ24:NMT24"/>
    <mergeCell ref="NMU24:NMX24"/>
    <mergeCell ref="NMY24:NNB24"/>
    <mergeCell ref="NNC24:NNF24"/>
    <mergeCell ref="NNG24:NNJ24"/>
    <mergeCell ref="NLW24:NLZ24"/>
    <mergeCell ref="NMA24:NMD24"/>
    <mergeCell ref="NME24:NMH24"/>
    <mergeCell ref="NMI24:NML24"/>
    <mergeCell ref="NMM24:NMP24"/>
    <mergeCell ref="NLC24:NLF24"/>
    <mergeCell ref="NLG24:NLJ24"/>
    <mergeCell ref="NLK24:NLN24"/>
    <mergeCell ref="NLO24:NLR24"/>
    <mergeCell ref="NLS24:NLV24"/>
    <mergeCell ref="NKI24:NKL24"/>
    <mergeCell ref="NKM24:NKP24"/>
    <mergeCell ref="NKQ24:NKT24"/>
    <mergeCell ref="NKU24:NKX24"/>
    <mergeCell ref="NKY24:NLB24"/>
    <mergeCell ref="NPS24:NPV24"/>
    <mergeCell ref="NPW24:NPZ24"/>
    <mergeCell ref="NQA24:NQD24"/>
    <mergeCell ref="NQE24:NQH24"/>
    <mergeCell ref="NQI24:NQL24"/>
    <mergeCell ref="NOY24:NPB24"/>
    <mergeCell ref="NPC24:NPF24"/>
    <mergeCell ref="NPG24:NPJ24"/>
    <mergeCell ref="NPK24:NPN24"/>
    <mergeCell ref="NPO24:NPR24"/>
    <mergeCell ref="NOE24:NOH24"/>
    <mergeCell ref="NOI24:NOL24"/>
    <mergeCell ref="NOM24:NOP24"/>
    <mergeCell ref="NOQ24:NOT24"/>
    <mergeCell ref="NOU24:NOX24"/>
    <mergeCell ref="NNK24:NNN24"/>
    <mergeCell ref="NNO24:NNR24"/>
    <mergeCell ref="NNS24:NNV24"/>
    <mergeCell ref="NNW24:NNZ24"/>
    <mergeCell ref="NOA24:NOD24"/>
    <mergeCell ref="NSU24:NSX24"/>
    <mergeCell ref="NSY24:NTB24"/>
    <mergeCell ref="NTC24:NTF24"/>
    <mergeCell ref="NTG24:NTJ24"/>
    <mergeCell ref="NTK24:NTN24"/>
    <mergeCell ref="NSA24:NSD24"/>
    <mergeCell ref="NSE24:NSH24"/>
    <mergeCell ref="NSI24:NSL24"/>
    <mergeCell ref="NSM24:NSP24"/>
    <mergeCell ref="NSQ24:NST24"/>
    <mergeCell ref="NRG24:NRJ24"/>
    <mergeCell ref="NRK24:NRN24"/>
    <mergeCell ref="NRO24:NRR24"/>
    <mergeCell ref="NRS24:NRV24"/>
    <mergeCell ref="NRW24:NRZ24"/>
    <mergeCell ref="NQM24:NQP24"/>
    <mergeCell ref="NQQ24:NQT24"/>
    <mergeCell ref="NQU24:NQX24"/>
    <mergeCell ref="NQY24:NRB24"/>
    <mergeCell ref="NRC24:NRF24"/>
    <mergeCell ref="NVW24:NVZ24"/>
    <mergeCell ref="NWA24:NWD24"/>
    <mergeCell ref="NWE24:NWH24"/>
    <mergeCell ref="NWI24:NWL24"/>
    <mergeCell ref="NWM24:NWP24"/>
    <mergeCell ref="NVC24:NVF24"/>
    <mergeCell ref="NVG24:NVJ24"/>
    <mergeCell ref="NVK24:NVN24"/>
    <mergeCell ref="NVO24:NVR24"/>
    <mergeCell ref="NVS24:NVV24"/>
    <mergeCell ref="NUI24:NUL24"/>
    <mergeCell ref="NUM24:NUP24"/>
    <mergeCell ref="NUQ24:NUT24"/>
    <mergeCell ref="NUU24:NUX24"/>
    <mergeCell ref="NUY24:NVB24"/>
    <mergeCell ref="NTO24:NTR24"/>
    <mergeCell ref="NTS24:NTV24"/>
    <mergeCell ref="NTW24:NTZ24"/>
    <mergeCell ref="NUA24:NUD24"/>
    <mergeCell ref="NUE24:NUH24"/>
    <mergeCell ref="NYY24:NZB24"/>
    <mergeCell ref="NZC24:NZF24"/>
    <mergeCell ref="NZG24:NZJ24"/>
    <mergeCell ref="NZK24:NZN24"/>
    <mergeCell ref="NZO24:NZR24"/>
    <mergeCell ref="NYE24:NYH24"/>
    <mergeCell ref="NYI24:NYL24"/>
    <mergeCell ref="NYM24:NYP24"/>
    <mergeCell ref="NYQ24:NYT24"/>
    <mergeCell ref="NYU24:NYX24"/>
    <mergeCell ref="NXK24:NXN24"/>
    <mergeCell ref="NXO24:NXR24"/>
    <mergeCell ref="NXS24:NXV24"/>
    <mergeCell ref="NXW24:NXZ24"/>
    <mergeCell ref="NYA24:NYD24"/>
    <mergeCell ref="NWQ24:NWT24"/>
    <mergeCell ref="NWU24:NWX24"/>
    <mergeCell ref="NWY24:NXB24"/>
    <mergeCell ref="NXC24:NXF24"/>
    <mergeCell ref="NXG24:NXJ24"/>
    <mergeCell ref="OCA24:OCD24"/>
    <mergeCell ref="OCE24:OCH24"/>
    <mergeCell ref="OCI24:OCL24"/>
    <mergeCell ref="OCM24:OCP24"/>
    <mergeCell ref="OCQ24:OCT24"/>
    <mergeCell ref="OBG24:OBJ24"/>
    <mergeCell ref="OBK24:OBN24"/>
    <mergeCell ref="OBO24:OBR24"/>
    <mergeCell ref="OBS24:OBV24"/>
    <mergeCell ref="OBW24:OBZ24"/>
    <mergeCell ref="OAM24:OAP24"/>
    <mergeCell ref="OAQ24:OAT24"/>
    <mergeCell ref="OAU24:OAX24"/>
    <mergeCell ref="OAY24:OBB24"/>
    <mergeCell ref="OBC24:OBF24"/>
    <mergeCell ref="NZS24:NZV24"/>
    <mergeCell ref="NZW24:NZZ24"/>
    <mergeCell ref="OAA24:OAD24"/>
    <mergeCell ref="OAE24:OAH24"/>
    <mergeCell ref="OAI24:OAL24"/>
    <mergeCell ref="OFC24:OFF24"/>
    <mergeCell ref="OFG24:OFJ24"/>
    <mergeCell ref="OFK24:OFN24"/>
    <mergeCell ref="OFO24:OFR24"/>
    <mergeCell ref="OFS24:OFV24"/>
    <mergeCell ref="OEI24:OEL24"/>
    <mergeCell ref="OEM24:OEP24"/>
    <mergeCell ref="OEQ24:OET24"/>
    <mergeCell ref="OEU24:OEX24"/>
    <mergeCell ref="OEY24:OFB24"/>
    <mergeCell ref="ODO24:ODR24"/>
    <mergeCell ref="ODS24:ODV24"/>
    <mergeCell ref="ODW24:ODZ24"/>
    <mergeCell ref="OEA24:OED24"/>
    <mergeCell ref="OEE24:OEH24"/>
    <mergeCell ref="OCU24:OCX24"/>
    <mergeCell ref="OCY24:ODB24"/>
    <mergeCell ref="ODC24:ODF24"/>
    <mergeCell ref="ODG24:ODJ24"/>
    <mergeCell ref="ODK24:ODN24"/>
    <mergeCell ref="OIE24:OIH24"/>
    <mergeCell ref="OII24:OIL24"/>
    <mergeCell ref="OIM24:OIP24"/>
    <mergeCell ref="OIQ24:OIT24"/>
    <mergeCell ref="OIU24:OIX24"/>
    <mergeCell ref="OHK24:OHN24"/>
    <mergeCell ref="OHO24:OHR24"/>
    <mergeCell ref="OHS24:OHV24"/>
    <mergeCell ref="OHW24:OHZ24"/>
    <mergeCell ref="OIA24:OID24"/>
    <mergeCell ref="OGQ24:OGT24"/>
    <mergeCell ref="OGU24:OGX24"/>
    <mergeCell ref="OGY24:OHB24"/>
    <mergeCell ref="OHC24:OHF24"/>
    <mergeCell ref="OHG24:OHJ24"/>
    <mergeCell ref="OFW24:OFZ24"/>
    <mergeCell ref="OGA24:OGD24"/>
    <mergeCell ref="OGE24:OGH24"/>
    <mergeCell ref="OGI24:OGL24"/>
    <mergeCell ref="OGM24:OGP24"/>
    <mergeCell ref="OLG24:OLJ24"/>
    <mergeCell ref="OLK24:OLN24"/>
    <mergeCell ref="OLO24:OLR24"/>
    <mergeCell ref="OLS24:OLV24"/>
    <mergeCell ref="OLW24:OLZ24"/>
    <mergeCell ref="OKM24:OKP24"/>
    <mergeCell ref="OKQ24:OKT24"/>
    <mergeCell ref="OKU24:OKX24"/>
    <mergeCell ref="OKY24:OLB24"/>
    <mergeCell ref="OLC24:OLF24"/>
    <mergeCell ref="OJS24:OJV24"/>
    <mergeCell ref="OJW24:OJZ24"/>
    <mergeCell ref="OKA24:OKD24"/>
    <mergeCell ref="OKE24:OKH24"/>
    <mergeCell ref="OKI24:OKL24"/>
    <mergeCell ref="OIY24:OJB24"/>
    <mergeCell ref="OJC24:OJF24"/>
    <mergeCell ref="OJG24:OJJ24"/>
    <mergeCell ref="OJK24:OJN24"/>
    <mergeCell ref="OJO24:OJR24"/>
    <mergeCell ref="OOI24:OOL24"/>
    <mergeCell ref="OOM24:OOP24"/>
    <mergeCell ref="OOQ24:OOT24"/>
    <mergeCell ref="OOU24:OOX24"/>
    <mergeCell ref="OOY24:OPB24"/>
    <mergeCell ref="ONO24:ONR24"/>
    <mergeCell ref="ONS24:ONV24"/>
    <mergeCell ref="ONW24:ONZ24"/>
    <mergeCell ref="OOA24:OOD24"/>
    <mergeCell ref="OOE24:OOH24"/>
    <mergeCell ref="OMU24:OMX24"/>
    <mergeCell ref="OMY24:ONB24"/>
    <mergeCell ref="ONC24:ONF24"/>
    <mergeCell ref="ONG24:ONJ24"/>
    <mergeCell ref="ONK24:ONN24"/>
    <mergeCell ref="OMA24:OMD24"/>
    <mergeCell ref="OME24:OMH24"/>
    <mergeCell ref="OMI24:OML24"/>
    <mergeCell ref="OMM24:OMP24"/>
    <mergeCell ref="OMQ24:OMT24"/>
    <mergeCell ref="ORK24:ORN24"/>
    <mergeCell ref="ORO24:ORR24"/>
    <mergeCell ref="ORS24:ORV24"/>
    <mergeCell ref="ORW24:ORZ24"/>
    <mergeCell ref="OSA24:OSD24"/>
    <mergeCell ref="OQQ24:OQT24"/>
    <mergeCell ref="OQU24:OQX24"/>
    <mergeCell ref="OQY24:ORB24"/>
    <mergeCell ref="ORC24:ORF24"/>
    <mergeCell ref="ORG24:ORJ24"/>
    <mergeCell ref="OPW24:OPZ24"/>
    <mergeCell ref="OQA24:OQD24"/>
    <mergeCell ref="OQE24:OQH24"/>
    <mergeCell ref="OQI24:OQL24"/>
    <mergeCell ref="OQM24:OQP24"/>
    <mergeCell ref="OPC24:OPF24"/>
    <mergeCell ref="OPG24:OPJ24"/>
    <mergeCell ref="OPK24:OPN24"/>
    <mergeCell ref="OPO24:OPR24"/>
    <mergeCell ref="OPS24:OPV24"/>
    <mergeCell ref="OUM24:OUP24"/>
    <mergeCell ref="OUQ24:OUT24"/>
    <mergeCell ref="OUU24:OUX24"/>
    <mergeCell ref="OUY24:OVB24"/>
    <mergeCell ref="OVC24:OVF24"/>
    <mergeCell ref="OTS24:OTV24"/>
    <mergeCell ref="OTW24:OTZ24"/>
    <mergeCell ref="OUA24:OUD24"/>
    <mergeCell ref="OUE24:OUH24"/>
    <mergeCell ref="OUI24:OUL24"/>
    <mergeCell ref="OSY24:OTB24"/>
    <mergeCell ref="OTC24:OTF24"/>
    <mergeCell ref="OTG24:OTJ24"/>
    <mergeCell ref="OTK24:OTN24"/>
    <mergeCell ref="OTO24:OTR24"/>
    <mergeCell ref="OSE24:OSH24"/>
    <mergeCell ref="OSI24:OSL24"/>
    <mergeCell ref="OSM24:OSP24"/>
    <mergeCell ref="OSQ24:OST24"/>
    <mergeCell ref="OSU24:OSX24"/>
    <mergeCell ref="OXO24:OXR24"/>
    <mergeCell ref="OXS24:OXV24"/>
    <mergeCell ref="OXW24:OXZ24"/>
    <mergeCell ref="OYA24:OYD24"/>
    <mergeCell ref="OYE24:OYH24"/>
    <mergeCell ref="OWU24:OWX24"/>
    <mergeCell ref="OWY24:OXB24"/>
    <mergeCell ref="OXC24:OXF24"/>
    <mergeCell ref="OXG24:OXJ24"/>
    <mergeCell ref="OXK24:OXN24"/>
    <mergeCell ref="OWA24:OWD24"/>
    <mergeCell ref="OWE24:OWH24"/>
    <mergeCell ref="OWI24:OWL24"/>
    <mergeCell ref="OWM24:OWP24"/>
    <mergeCell ref="OWQ24:OWT24"/>
    <mergeCell ref="OVG24:OVJ24"/>
    <mergeCell ref="OVK24:OVN24"/>
    <mergeCell ref="OVO24:OVR24"/>
    <mergeCell ref="OVS24:OVV24"/>
    <mergeCell ref="OVW24:OVZ24"/>
    <mergeCell ref="PAQ24:PAT24"/>
    <mergeCell ref="PAU24:PAX24"/>
    <mergeCell ref="PAY24:PBB24"/>
    <mergeCell ref="PBC24:PBF24"/>
    <mergeCell ref="PBG24:PBJ24"/>
    <mergeCell ref="OZW24:OZZ24"/>
    <mergeCell ref="PAA24:PAD24"/>
    <mergeCell ref="PAE24:PAH24"/>
    <mergeCell ref="PAI24:PAL24"/>
    <mergeCell ref="PAM24:PAP24"/>
    <mergeCell ref="OZC24:OZF24"/>
    <mergeCell ref="OZG24:OZJ24"/>
    <mergeCell ref="OZK24:OZN24"/>
    <mergeCell ref="OZO24:OZR24"/>
    <mergeCell ref="OZS24:OZV24"/>
    <mergeCell ref="OYI24:OYL24"/>
    <mergeCell ref="OYM24:OYP24"/>
    <mergeCell ref="OYQ24:OYT24"/>
    <mergeCell ref="OYU24:OYX24"/>
    <mergeCell ref="OYY24:OZB24"/>
    <mergeCell ref="PDS24:PDV24"/>
    <mergeCell ref="PDW24:PDZ24"/>
    <mergeCell ref="PEA24:PED24"/>
    <mergeCell ref="PEE24:PEH24"/>
    <mergeCell ref="PEI24:PEL24"/>
    <mergeCell ref="PCY24:PDB24"/>
    <mergeCell ref="PDC24:PDF24"/>
    <mergeCell ref="PDG24:PDJ24"/>
    <mergeCell ref="PDK24:PDN24"/>
    <mergeCell ref="PDO24:PDR24"/>
    <mergeCell ref="PCE24:PCH24"/>
    <mergeCell ref="PCI24:PCL24"/>
    <mergeCell ref="PCM24:PCP24"/>
    <mergeCell ref="PCQ24:PCT24"/>
    <mergeCell ref="PCU24:PCX24"/>
    <mergeCell ref="PBK24:PBN24"/>
    <mergeCell ref="PBO24:PBR24"/>
    <mergeCell ref="PBS24:PBV24"/>
    <mergeCell ref="PBW24:PBZ24"/>
    <mergeCell ref="PCA24:PCD24"/>
    <mergeCell ref="PGU24:PGX24"/>
    <mergeCell ref="PGY24:PHB24"/>
    <mergeCell ref="PHC24:PHF24"/>
    <mergeCell ref="PHG24:PHJ24"/>
    <mergeCell ref="PHK24:PHN24"/>
    <mergeCell ref="PGA24:PGD24"/>
    <mergeCell ref="PGE24:PGH24"/>
    <mergeCell ref="PGI24:PGL24"/>
    <mergeCell ref="PGM24:PGP24"/>
    <mergeCell ref="PGQ24:PGT24"/>
    <mergeCell ref="PFG24:PFJ24"/>
    <mergeCell ref="PFK24:PFN24"/>
    <mergeCell ref="PFO24:PFR24"/>
    <mergeCell ref="PFS24:PFV24"/>
    <mergeCell ref="PFW24:PFZ24"/>
    <mergeCell ref="PEM24:PEP24"/>
    <mergeCell ref="PEQ24:PET24"/>
    <mergeCell ref="PEU24:PEX24"/>
    <mergeCell ref="PEY24:PFB24"/>
    <mergeCell ref="PFC24:PFF24"/>
    <mergeCell ref="PJW24:PJZ24"/>
    <mergeCell ref="PKA24:PKD24"/>
    <mergeCell ref="PKE24:PKH24"/>
    <mergeCell ref="PKI24:PKL24"/>
    <mergeCell ref="PKM24:PKP24"/>
    <mergeCell ref="PJC24:PJF24"/>
    <mergeCell ref="PJG24:PJJ24"/>
    <mergeCell ref="PJK24:PJN24"/>
    <mergeCell ref="PJO24:PJR24"/>
    <mergeCell ref="PJS24:PJV24"/>
    <mergeCell ref="PII24:PIL24"/>
    <mergeCell ref="PIM24:PIP24"/>
    <mergeCell ref="PIQ24:PIT24"/>
    <mergeCell ref="PIU24:PIX24"/>
    <mergeCell ref="PIY24:PJB24"/>
    <mergeCell ref="PHO24:PHR24"/>
    <mergeCell ref="PHS24:PHV24"/>
    <mergeCell ref="PHW24:PHZ24"/>
    <mergeCell ref="PIA24:PID24"/>
    <mergeCell ref="PIE24:PIH24"/>
    <mergeCell ref="PMY24:PNB24"/>
    <mergeCell ref="PNC24:PNF24"/>
    <mergeCell ref="PNG24:PNJ24"/>
    <mergeCell ref="PNK24:PNN24"/>
    <mergeCell ref="PNO24:PNR24"/>
    <mergeCell ref="PME24:PMH24"/>
    <mergeCell ref="PMI24:PML24"/>
    <mergeCell ref="PMM24:PMP24"/>
    <mergeCell ref="PMQ24:PMT24"/>
    <mergeCell ref="PMU24:PMX24"/>
    <mergeCell ref="PLK24:PLN24"/>
    <mergeCell ref="PLO24:PLR24"/>
    <mergeCell ref="PLS24:PLV24"/>
    <mergeCell ref="PLW24:PLZ24"/>
    <mergeCell ref="PMA24:PMD24"/>
    <mergeCell ref="PKQ24:PKT24"/>
    <mergeCell ref="PKU24:PKX24"/>
    <mergeCell ref="PKY24:PLB24"/>
    <mergeCell ref="PLC24:PLF24"/>
    <mergeCell ref="PLG24:PLJ24"/>
    <mergeCell ref="PQA24:PQD24"/>
    <mergeCell ref="PQE24:PQH24"/>
    <mergeCell ref="PQI24:PQL24"/>
    <mergeCell ref="PQM24:PQP24"/>
    <mergeCell ref="PQQ24:PQT24"/>
    <mergeCell ref="PPG24:PPJ24"/>
    <mergeCell ref="PPK24:PPN24"/>
    <mergeCell ref="PPO24:PPR24"/>
    <mergeCell ref="PPS24:PPV24"/>
    <mergeCell ref="PPW24:PPZ24"/>
    <mergeCell ref="POM24:POP24"/>
    <mergeCell ref="POQ24:POT24"/>
    <mergeCell ref="POU24:POX24"/>
    <mergeCell ref="POY24:PPB24"/>
    <mergeCell ref="PPC24:PPF24"/>
    <mergeCell ref="PNS24:PNV24"/>
    <mergeCell ref="PNW24:PNZ24"/>
    <mergeCell ref="POA24:POD24"/>
    <mergeCell ref="POE24:POH24"/>
    <mergeCell ref="POI24:POL24"/>
    <mergeCell ref="PTC24:PTF24"/>
    <mergeCell ref="PTG24:PTJ24"/>
    <mergeCell ref="PTK24:PTN24"/>
    <mergeCell ref="PTO24:PTR24"/>
    <mergeCell ref="PTS24:PTV24"/>
    <mergeCell ref="PSI24:PSL24"/>
    <mergeCell ref="PSM24:PSP24"/>
    <mergeCell ref="PSQ24:PST24"/>
    <mergeCell ref="PSU24:PSX24"/>
    <mergeCell ref="PSY24:PTB24"/>
    <mergeCell ref="PRO24:PRR24"/>
    <mergeCell ref="PRS24:PRV24"/>
    <mergeCell ref="PRW24:PRZ24"/>
    <mergeCell ref="PSA24:PSD24"/>
    <mergeCell ref="PSE24:PSH24"/>
    <mergeCell ref="PQU24:PQX24"/>
    <mergeCell ref="PQY24:PRB24"/>
    <mergeCell ref="PRC24:PRF24"/>
    <mergeCell ref="PRG24:PRJ24"/>
    <mergeCell ref="PRK24:PRN24"/>
    <mergeCell ref="PWE24:PWH24"/>
    <mergeCell ref="PWI24:PWL24"/>
    <mergeCell ref="PWM24:PWP24"/>
    <mergeCell ref="PWQ24:PWT24"/>
    <mergeCell ref="PWU24:PWX24"/>
    <mergeCell ref="PVK24:PVN24"/>
    <mergeCell ref="PVO24:PVR24"/>
    <mergeCell ref="PVS24:PVV24"/>
    <mergeCell ref="PVW24:PVZ24"/>
    <mergeCell ref="PWA24:PWD24"/>
    <mergeCell ref="PUQ24:PUT24"/>
    <mergeCell ref="PUU24:PUX24"/>
    <mergeCell ref="PUY24:PVB24"/>
    <mergeCell ref="PVC24:PVF24"/>
    <mergeCell ref="PVG24:PVJ24"/>
    <mergeCell ref="PTW24:PTZ24"/>
    <mergeCell ref="PUA24:PUD24"/>
    <mergeCell ref="PUE24:PUH24"/>
    <mergeCell ref="PUI24:PUL24"/>
    <mergeCell ref="PUM24:PUP24"/>
    <mergeCell ref="PZG24:PZJ24"/>
    <mergeCell ref="PZK24:PZN24"/>
    <mergeCell ref="PZO24:PZR24"/>
    <mergeCell ref="PZS24:PZV24"/>
    <mergeCell ref="PZW24:PZZ24"/>
    <mergeCell ref="PYM24:PYP24"/>
    <mergeCell ref="PYQ24:PYT24"/>
    <mergeCell ref="PYU24:PYX24"/>
    <mergeCell ref="PYY24:PZB24"/>
    <mergeCell ref="PZC24:PZF24"/>
    <mergeCell ref="PXS24:PXV24"/>
    <mergeCell ref="PXW24:PXZ24"/>
    <mergeCell ref="PYA24:PYD24"/>
    <mergeCell ref="PYE24:PYH24"/>
    <mergeCell ref="PYI24:PYL24"/>
    <mergeCell ref="PWY24:PXB24"/>
    <mergeCell ref="PXC24:PXF24"/>
    <mergeCell ref="PXG24:PXJ24"/>
    <mergeCell ref="PXK24:PXN24"/>
    <mergeCell ref="PXO24:PXR24"/>
    <mergeCell ref="QCI24:QCL24"/>
    <mergeCell ref="QCM24:QCP24"/>
    <mergeCell ref="QCQ24:QCT24"/>
    <mergeCell ref="QCU24:QCX24"/>
    <mergeCell ref="QCY24:QDB24"/>
    <mergeCell ref="QBO24:QBR24"/>
    <mergeCell ref="QBS24:QBV24"/>
    <mergeCell ref="QBW24:QBZ24"/>
    <mergeCell ref="QCA24:QCD24"/>
    <mergeCell ref="QCE24:QCH24"/>
    <mergeCell ref="QAU24:QAX24"/>
    <mergeCell ref="QAY24:QBB24"/>
    <mergeCell ref="QBC24:QBF24"/>
    <mergeCell ref="QBG24:QBJ24"/>
    <mergeCell ref="QBK24:QBN24"/>
    <mergeCell ref="QAA24:QAD24"/>
    <mergeCell ref="QAE24:QAH24"/>
    <mergeCell ref="QAI24:QAL24"/>
    <mergeCell ref="QAM24:QAP24"/>
    <mergeCell ref="QAQ24:QAT24"/>
    <mergeCell ref="QFK24:QFN24"/>
    <mergeCell ref="QFO24:QFR24"/>
    <mergeCell ref="QFS24:QFV24"/>
    <mergeCell ref="QFW24:QFZ24"/>
    <mergeCell ref="QGA24:QGD24"/>
    <mergeCell ref="QEQ24:QET24"/>
    <mergeCell ref="QEU24:QEX24"/>
    <mergeCell ref="QEY24:QFB24"/>
    <mergeCell ref="QFC24:QFF24"/>
    <mergeCell ref="QFG24:QFJ24"/>
    <mergeCell ref="QDW24:QDZ24"/>
    <mergeCell ref="QEA24:QED24"/>
    <mergeCell ref="QEE24:QEH24"/>
    <mergeCell ref="QEI24:QEL24"/>
    <mergeCell ref="QEM24:QEP24"/>
    <mergeCell ref="QDC24:QDF24"/>
    <mergeCell ref="QDG24:QDJ24"/>
    <mergeCell ref="QDK24:QDN24"/>
    <mergeCell ref="QDO24:QDR24"/>
    <mergeCell ref="QDS24:QDV24"/>
    <mergeCell ref="QIM24:QIP24"/>
    <mergeCell ref="QIQ24:QIT24"/>
    <mergeCell ref="QIU24:QIX24"/>
    <mergeCell ref="QIY24:QJB24"/>
    <mergeCell ref="QJC24:QJF24"/>
    <mergeCell ref="QHS24:QHV24"/>
    <mergeCell ref="QHW24:QHZ24"/>
    <mergeCell ref="QIA24:QID24"/>
    <mergeCell ref="QIE24:QIH24"/>
    <mergeCell ref="QII24:QIL24"/>
    <mergeCell ref="QGY24:QHB24"/>
    <mergeCell ref="QHC24:QHF24"/>
    <mergeCell ref="QHG24:QHJ24"/>
    <mergeCell ref="QHK24:QHN24"/>
    <mergeCell ref="QHO24:QHR24"/>
    <mergeCell ref="QGE24:QGH24"/>
    <mergeCell ref="QGI24:QGL24"/>
    <mergeCell ref="QGM24:QGP24"/>
    <mergeCell ref="QGQ24:QGT24"/>
    <mergeCell ref="QGU24:QGX24"/>
    <mergeCell ref="QLO24:QLR24"/>
    <mergeCell ref="QLS24:QLV24"/>
    <mergeCell ref="QLW24:QLZ24"/>
    <mergeCell ref="QMA24:QMD24"/>
    <mergeCell ref="QME24:QMH24"/>
    <mergeCell ref="QKU24:QKX24"/>
    <mergeCell ref="QKY24:QLB24"/>
    <mergeCell ref="QLC24:QLF24"/>
    <mergeCell ref="QLG24:QLJ24"/>
    <mergeCell ref="QLK24:QLN24"/>
    <mergeCell ref="QKA24:QKD24"/>
    <mergeCell ref="QKE24:QKH24"/>
    <mergeCell ref="QKI24:QKL24"/>
    <mergeCell ref="QKM24:QKP24"/>
    <mergeCell ref="QKQ24:QKT24"/>
    <mergeCell ref="QJG24:QJJ24"/>
    <mergeCell ref="QJK24:QJN24"/>
    <mergeCell ref="QJO24:QJR24"/>
    <mergeCell ref="QJS24:QJV24"/>
    <mergeCell ref="QJW24:QJZ24"/>
    <mergeCell ref="QOQ24:QOT24"/>
    <mergeCell ref="QOU24:QOX24"/>
    <mergeCell ref="QOY24:QPB24"/>
    <mergeCell ref="QPC24:QPF24"/>
    <mergeCell ref="QPG24:QPJ24"/>
    <mergeCell ref="QNW24:QNZ24"/>
    <mergeCell ref="QOA24:QOD24"/>
    <mergeCell ref="QOE24:QOH24"/>
    <mergeCell ref="QOI24:QOL24"/>
    <mergeCell ref="QOM24:QOP24"/>
    <mergeCell ref="QNC24:QNF24"/>
    <mergeCell ref="QNG24:QNJ24"/>
    <mergeCell ref="QNK24:QNN24"/>
    <mergeCell ref="QNO24:QNR24"/>
    <mergeCell ref="QNS24:QNV24"/>
    <mergeCell ref="QMI24:QML24"/>
    <mergeCell ref="QMM24:QMP24"/>
    <mergeCell ref="QMQ24:QMT24"/>
    <mergeCell ref="QMU24:QMX24"/>
    <mergeCell ref="QMY24:QNB24"/>
    <mergeCell ref="QRS24:QRV24"/>
    <mergeCell ref="QRW24:QRZ24"/>
    <mergeCell ref="QSA24:QSD24"/>
    <mergeCell ref="QSE24:QSH24"/>
    <mergeCell ref="QSI24:QSL24"/>
    <mergeCell ref="QQY24:QRB24"/>
    <mergeCell ref="QRC24:QRF24"/>
    <mergeCell ref="QRG24:QRJ24"/>
    <mergeCell ref="QRK24:QRN24"/>
    <mergeCell ref="QRO24:QRR24"/>
    <mergeCell ref="QQE24:QQH24"/>
    <mergeCell ref="QQI24:QQL24"/>
    <mergeCell ref="QQM24:QQP24"/>
    <mergeCell ref="QQQ24:QQT24"/>
    <mergeCell ref="QQU24:QQX24"/>
    <mergeCell ref="QPK24:QPN24"/>
    <mergeCell ref="QPO24:QPR24"/>
    <mergeCell ref="QPS24:QPV24"/>
    <mergeCell ref="QPW24:QPZ24"/>
    <mergeCell ref="QQA24:QQD24"/>
    <mergeCell ref="QUU24:QUX24"/>
    <mergeCell ref="QUY24:QVB24"/>
    <mergeCell ref="QVC24:QVF24"/>
    <mergeCell ref="QVG24:QVJ24"/>
    <mergeCell ref="QVK24:QVN24"/>
    <mergeCell ref="QUA24:QUD24"/>
    <mergeCell ref="QUE24:QUH24"/>
    <mergeCell ref="QUI24:QUL24"/>
    <mergeCell ref="QUM24:QUP24"/>
    <mergeCell ref="QUQ24:QUT24"/>
    <mergeCell ref="QTG24:QTJ24"/>
    <mergeCell ref="QTK24:QTN24"/>
    <mergeCell ref="QTO24:QTR24"/>
    <mergeCell ref="QTS24:QTV24"/>
    <mergeCell ref="QTW24:QTZ24"/>
    <mergeCell ref="QSM24:QSP24"/>
    <mergeCell ref="QSQ24:QST24"/>
    <mergeCell ref="QSU24:QSX24"/>
    <mergeCell ref="QSY24:QTB24"/>
    <mergeCell ref="QTC24:QTF24"/>
    <mergeCell ref="QXW24:QXZ24"/>
    <mergeCell ref="QYA24:QYD24"/>
    <mergeCell ref="QYE24:QYH24"/>
    <mergeCell ref="QYI24:QYL24"/>
    <mergeCell ref="QYM24:QYP24"/>
    <mergeCell ref="QXC24:QXF24"/>
    <mergeCell ref="QXG24:QXJ24"/>
    <mergeCell ref="QXK24:QXN24"/>
    <mergeCell ref="QXO24:QXR24"/>
    <mergeCell ref="QXS24:QXV24"/>
    <mergeCell ref="QWI24:QWL24"/>
    <mergeCell ref="QWM24:QWP24"/>
    <mergeCell ref="QWQ24:QWT24"/>
    <mergeCell ref="QWU24:QWX24"/>
    <mergeCell ref="QWY24:QXB24"/>
    <mergeCell ref="QVO24:QVR24"/>
    <mergeCell ref="QVS24:QVV24"/>
    <mergeCell ref="QVW24:QVZ24"/>
    <mergeCell ref="QWA24:QWD24"/>
    <mergeCell ref="QWE24:QWH24"/>
    <mergeCell ref="RAY24:RBB24"/>
    <mergeCell ref="RBC24:RBF24"/>
    <mergeCell ref="RBG24:RBJ24"/>
    <mergeCell ref="RBK24:RBN24"/>
    <mergeCell ref="RBO24:RBR24"/>
    <mergeCell ref="RAE24:RAH24"/>
    <mergeCell ref="RAI24:RAL24"/>
    <mergeCell ref="RAM24:RAP24"/>
    <mergeCell ref="RAQ24:RAT24"/>
    <mergeCell ref="RAU24:RAX24"/>
    <mergeCell ref="QZK24:QZN24"/>
    <mergeCell ref="QZO24:QZR24"/>
    <mergeCell ref="QZS24:QZV24"/>
    <mergeCell ref="QZW24:QZZ24"/>
    <mergeCell ref="RAA24:RAD24"/>
    <mergeCell ref="QYQ24:QYT24"/>
    <mergeCell ref="QYU24:QYX24"/>
    <mergeCell ref="QYY24:QZB24"/>
    <mergeCell ref="QZC24:QZF24"/>
    <mergeCell ref="QZG24:QZJ24"/>
    <mergeCell ref="REA24:RED24"/>
    <mergeCell ref="REE24:REH24"/>
    <mergeCell ref="REI24:REL24"/>
    <mergeCell ref="REM24:REP24"/>
    <mergeCell ref="REQ24:RET24"/>
    <mergeCell ref="RDG24:RDJ24"/>
    <mergeCell ref="RDK24:RDN24"/>
    <mergeCell ref="RDO24:RDR24"/>
    <mergeCell ref="RDS24:RDV24"/>
    <mergeCell ref="RDW24:RDZ24"/>
    <mergeCell ref="RCM24:RCP24"/>
    <mergeCell ref="RCQ24:RCT24"/>
    <mergeCell ref="RCU24:RCX24"/>
    <mergeCell ref="RCY24:RDB24"/>
    <mergeCell ref="RDC24:RDF24"/>
    <mergeCell ref="RBS24:RBV24"/>
    <mergeCell ref="RBW24:RBZ24"/>
    <mergeCell ref="RCA24:RCD24"/>
    <mergeCell ref="RCE24:RCH24"/>
    <mergeCell ref="RCI24:RCL24"/>
    <mergeCell ref="RHC24:RHF24"/>
    <mergeCell ref="RHG24:RHJ24"/>
    <mergeCell ref="RHK24:RHN24"/>
    <mergeCell ref="RHO24:RHR24"/>
    <mergeCell ref="RHS24:RHV24"/>
    <mergeCell ref="RGI24:RGL24"/>
    <mergeCell ref="RGM24:RGP24"/>
    <mergeCell ref="RGQ24:RGT24"/>
    <mergeCell ref="RGU24:RGX24"/>
    <mergeCell ref="RGY24:RHB24"/>
    <mergeCell ref="RFO24:RFR24"/>
    <mergeCell ref="RFS24:RFV24"/>
    <mergeCell ref="RFW24:RFZ24"/>
    <mergeCell ref="RGA24:RGD24"/>
    <mergeCell ref="RGE24:RGH24"/>
    <mergeCell ref="REU24:REX24"/>
    <mergeCell ref="REY24:RFB24"/>
    <mergeCell ref="RFC24:RFF24"/>
    <mergeCell ref="RFG24:RFJ24"/>
    <mergeCell ref="RFK24:RFN24"/>
    <mergeCell ref="RKE24:RKH24"/>
    <mergeCell ref="RKI24:RKL24"/>
    <mergeCell ref="RKM24:RKP24"/>
    <mergeCell ref="RKQ24:RKT24"/>
    <mergeCell ref="RKU24:RKX24"/>
    <mergeCell ref="RJK24:RJN24"/>
    <mergeCell ref="RJO24:RJR24"/>
    <mergeCell ref="RJS24:RJV24"/>
    <mergeCell ref="RJW24:RJZ24"/>
    <mergeCell ref="RKA24:RKD24"/>
    <mergeCell ref="RIQ24:RIT24"/>
    <mergeCell ref="RIU24:RIX24"/>
    <mergeCell ref="RIY24:RJB24"/>
    <mergeCell ref="RJC24:RJF24"/>
    <mergeCell ref="RJG24:RJJ24"/>
    <mergeCell ref="RHW24:RHZ24"/>
    <mergeCell ref="RIA24:RID24"/>
    <mergeCell ref="RIE24:RIH24"/>
    <mergeCell ref="RII24:RIL24"/>
    <mergeCell ref="RIM24:RIP24"/>
    <mergeCell ref="RNG24:RNJ24"/>
    <mergeCell ref="RNK24:RNN24"/>
    <mergeCell ref="RNO24:RNR24"/>
    <mergeCell ref="RNS24:RNV24"/>
    <mergeCell ref="RNW24:RNZ24"/>
    <mergeCell ref="RMM24:RMP24"/>
    <mergeCell ref="RMQ24:RMT24"/>
    <mergeCell ref="RMU24:RMX24"/>
    <mergeCell ref="RMY24:RNB24"/>
    <mergeCell ref="RNC24:RNF24"/>
    <mergeCell ref="RLS24:RLV24"/>
    <mergeCell ref="RLW24:RLZ24"/>
    <mergeCell ref="RMA24:RMD24"/>
    <mergeCell ref="RME24:RMH24"/>
    <mergeCell ref="RMI24:RML24"/>
    <mergeCell ref="RKY24:RLB24"/>
    <mergeCell ref="RLC24:RLF24"/>
    <mergeCell ref="RLG24:RLJ24"/>
    <mergeCell ref="RLK24:RLN24"/>
    <mergeCell ref="RLO24:RLR24"/>
    <mergeCell ref="RQI24:RQL24"/>
    <mergeCell ref="RQM24:RQP24"/>
    <mergeCell ref="RQQ24:RQT24"/>
    <mergeCell ref="RQU24:RQX24"/>
    <mergeCell ref="RQY24:RRB24"/>
    <mergeCell ref="RPO24:RPR24"/>
    <mergeCell ref="RPS24:RPV24"/>
    <mergeCell ref="RPW24:RPZ24"/>
    <mergeCell ref="RQA24:RQD24"/>
    <mergeCell ref="RQE24:RQH24"/>
    <mergeCell ref="ROU24:ROX24"/>
    <mergeCell ref="ROY24:RPB24"/>
    <mergeCell ref="RPC24:RPF24"/>
    <mergeCell ref="RPG24:RPJ24"/>
    <mergeCell ref="RPK24:RPN24"/>
    <mergeCell ref="ROA24:ROD24"/>
    <mergeCell ref="ROE24:ROH24"/>
    <mergeCell ref="ROI24:ROL24"/>
    <mergeCell ref="ROM24:ROP24"/>
    <mergeCell ref="ROQ24:ROT24"/>
    <mergeCell ref="RTK24:RTN24"/>
    <mergeCell ref="RTO24:RTR24"/>
    <mergeCell ref="RTS24:RTV24"/>
    <mergeCell ref="RTW24:RTZ24"/>
    <mergeCell ref="RUA24:RUD24"/>
    <mergeCell ref="RSQ24:RST24"/>
    <mergeCell ref="RSU24:RSX24"/>
    <mergeCell ref="RSY24:RTB24"/>
    <mergeCell ref="RTC24:RTF24"/>
    <mergeCell ref="RTG24:RTJ24"/>
    <mergeCell ref="RRW24:RRZ24"/>
    <mergeCell ref="RSA24:RSD24"/>
    <mergeCell ref="RSE24:RSH24"/>
    <mergeCell ref="RSI24:RSL24"/>
    <mergeCell ref="RSM24:RSP24"/>
    <mergeCell ref="RRC24:RRF24"/>
    <mergeCell ref="RRG24:RRJ24"/>
    <mergeCell ref="RRK24:RRN24"/>
    <mergeCell ref="RRO24:RRR24"/>
    <mergeCell ref="RRS24:RRV24"/>
    <mergeCell ref="RWM24:RWP24"/>
    <mergeCell ref="RWQ24:RWT24"/>
    <mergeCell ref="RWU24:RWX24"/>
    <mergeCell ref="RWY24:RXB24"/>
    <mergeCell ref="RXC24:RXF24"/>
    <mergeCell ref="RVS24:RVV24"/>
    <mergeCell ref="RVW24:RVZ24"/>
    <mergeCell ref="RWA24:RWD24"/>
    <mergeCell ref="RWE24:RWH24"/>
    <mergeCell ref="RWI24:RWL24"/>
    <mergeCell ref="RUY24:RVB24"/>
    <mergeCell ref="RVC24:RVF24"/>
    <mergeCell ref="RVG24:RVJ24"/>
    <mergeCell ref="RVK24:RVN24"/>
    <mergeCell ref="RVO24:RVR24"/>
    <mergeCell ref="RUE24:RUH24"/>
    <mergeCell ref="RUI24:RUL24"/>
    <mergeCell ref="RUM24:RUP24"/>
    <mergeCell ref="RUQ24:RUT24"/>
    <mergeCell ref="RUU24:RUX24"/>
    <mergeCell ref="RZO24:RZR24"/>
    <mergeCell ref="RZS24:RZV24"/>
    <mergeCell ref="RZW24:RZZ24"/>
    <mergeCell ref="SAA24:SAD24"/>
    <mergeCell ref="SAE24:SAH24"/>
    <mergeCell ref="RYU24:RYX24"/>
    <mergeCell ref="RYY24:RZB24"/>
    <mergeCell ref="RZC24:RZF24"/>
    <mergeCell ref="RZG24:RZJ24"/>
    <mergeCell ref="RZK24:RZN24"/>
    <mergeCell ref="RYA24:RYD24"/>
    <mergeCell ref="RYE24:RYH24"/>
    <mergeCell ref="RYI24:RYL24"/>
    <mergeCell ref="RYM24:RYP24"/>
    <mergeCell ref="RYQ24:RYT24"/>
    <mergeCell ref="RXG24:RXJ24"/>
    <mergeCell ref="RXK24:RXN24"/>
    <mergeCell ref="RXO24:RXR24"/>
    <mergeCell ref="RXS24:RXV24"/>
    <mergeCell ref="RXW24:RXZ24"/>
    <mergeCell ref="SCQ24:SCT24"/>
    <mergeCell ref="SCU24:SCX24"/>
    <mergeCell ref="SCY24:SDB24"/>
    <mergeCell ref="SDC24:SDF24"/>
    <mergeCell ref="SDG24:SDJ24"/>
    <mergeCell ref="SBW24:SBZ24"/>
    <mergeCell ref="SCA24:SCD24"/>
    <mergeCell ref="SCE24:SCH24"/>
    <mergeCell ref="SCI24:SCL24"/>
    <mergeCell ref="SCM24:SCP24"/>
    <mergeCell ref="SBC24:SBF24"/>
    <mergeCell ref="SBG24:SBJ24"/>
    <mergeCell ref="SBK24:SBN24"/>
    <mergeCell ref="SBO24:SBR24"/>
    <mergeCell ref="SBS24:SBV24"/>
    <mergeCell ref="SAI24:SAL24"/>
    <mergeCell ref="SAM24:SAP24"/>
    <mergeCell ref="SAQ24:SAT24"/>
    <mergeCell ref="SAU24:SAX24"/>
    <mergeCell ref="SAY24:SBB24"/>
    <mergeCell ref="SFS24:SFV24"/>
    <mergeCell ref="SFW24:SFZ24"/>
    <mergeCell ref="SGA24:SGD24"/>
    <mergeCell ref="SGE24:SGH24"/>
    <mergeCell ref="SGI24:SGL24"/>
    <mergeCell ref="SEY24:SFB24"/>
    <mergeCell ref="SFC24:SFF24"/>
    <mergeCell ref="SFG24:SFJ24"/>
    <mergeCell ref="SFK24:SFN24"/>
    <mergeCell ref="SFO24:SFR24"/>
    <mergeCell ref="SEE24:SEH24"/>
    <mergeCell ref="SEI24:SEL24"/>
    <mergeCell ref="SEM24:SEP24"/>
    <mergeCell ref="SEQ24:SET24"/>
    <mergeCell ref="SEU24:SEX24"/>
    <mergeCell ref="SDK24:SDN24"/>
    <mergeCell ref="SDO24:SDR24"/>
    <mergeCell ref="SDS24:SDV24"/>
    <mergeCell ref="SDW24:SDZ24"/>
    <mergeCell ref="SEA24:SED24"/>
    <mergeCell ref="SIU24:SIX24"/>
    <mergeCell ref="SIY24:SJB24"/>
    <mergeCell ref="SJC24:SJF24"/>
    <mergeCell ref="SJG24:SJJ24"/>
    <mergeCell ref="SJK24:SJN24"/>
    <mergeCell ref="SIA24:SID24"/>
    <mergeCell ref="SIE24:SIH24"/>
    <mergeCell ref="SII24:SIL24"/>
    <mergeCell ref="SIM24:SIP24"/>
    <mergeCell ref="SIQ24:SIT24"/>
    <mergeCell ref="SHG24:SHJ24"/>
    <mergeCell ref="SHK24:SHN24"/>
    <mergeCell ref="SHO24:SHR24"/>
    <mergeCell ref="SHS24:SHV24"/>
    <mergeCell ref="SHW24:SHZ24"/>
    <mergeCell ref="SGM24:SGP24"/>
    <mergeCell ref="SGQ24:SGT24"/>
    <mergeCell ref="SGU24:SGX24"/>
    <mergeCell ref="SGY24:SHB24"/>
    <mergeCell ref="SHC24:SHF24"/>
    <mergeCell ref="SLW24:SLZ24"/>
    <mergeCell ref="SMA24:SMD24"/>
    <mergeCell ref="SME24:SMH24"/>
    <mergeCell ref="SMI24:SML24"/>
    <mergeCell ref="SMM24:SMP24"/>
    <mergeCell ref="SLC24:SLF24"/>
    <mergeCell ref="SLG24:SLJ24"/>
    <mergeCell ref="SLK24:SLN24"/>
    <mergeCell ref="SLO24:SLR24"/>
    <mergeCell ref="SLS24:SLV24"/>
    <mergeCell ref="SKI24:SKL24"/>
    <mergeCell ref="SKM24:SKP24"/>
    <mergeCell ref="SKQ24:SKT24"/>
    <mergeCell ref="SKU24:SKX24"/>
    <mergeCell ref="SKY24:SLB24"/>
    <mergeCell ref="SJO24:SJR24"/>
    <mergeCell ref="SJS24:SJV24"/>
    <mergeCell ref="SJW24:SJZ24"/>
    <mergeCell ref="SKA24:SKD24"/>
    <mergeCell ref="SKE24:SKH24"/>
    <mergeCell ref="SOY24:SPB24"/>
    <mergeCell ref="SPC24:SPF24"/>
    <mergeCell ref="SPG24:SPJ24"/>
    <mergeCell ref="SPK24:SPN24"/>
    <mergeCell ref="SPO24:SPR24"/>
    <mergeCell ref="SOE24:SOH24"/>
    <mergeCell ref="SOI24:SOL24"/>
    <mergeCell ref="SOM24:SOP24"/>
    <mergeCell ref="SOQ24:SOT24"/>
    <mergeCell ref="SOU24:SOX24"/>
    <mergeCell ref="SNK24:SNN24"/>
    <mergeCell ref="SNO24:SNR24"/>
    <mergeCell ref="SNS24:SNV24"/>
    <mergeCell ref="SNW24:SNZ24"/>
    <mergeCell ref="SOA24:SOD24"/>
    <mergeCell ref="SMQ24:SMT24"/>
    <mergeCell ref="SMU24:SMX24"/>
    <mergeCell ref="SMY24:SNB24"/>
    <mergeCell ref="SNC24:SNF24"/>
    <mergeCell ref="SNG24:SNJ24"/>
    <mergeCell ref="SSA24:SSD24"/>
    <mergeCell ref="SSE24:SSH24"/>
    <mergeCell ref="SSI24:SSL24"/>
    <mergeCell ref="SSM24:SSP24"/>
    <mergeCell ref="SSQ24:SST24"/>
    <mergeCell ref="SRG24:SRJ24"/>
    <mergeCell ref="SRK24:SRN24"/>
    <mergeCell ref="SRO24:SRR24"/>
    <mergeCell ref="SRS24:SRV24"/>
    <mergeCell ref="SRW24:SRZ24"/>
    <mergeCell ref="SQM24:SQP24"/>
    <mergeCell ref="SQQ24:SQT24"/>
    <mergeCell ref="SQU24:SQX24"/>
    <mergeCell ref="SQY24:SRB24"/>
    <mergeCell ref="SRC24:SRF24"/>
    <mergeCell ref="SPS24:SPV24"/>
    <mergeCell ref="SPW24:SPZ24"/>
    <mergeCell ref="SQA24:SQD24"/>
    <mergeCell ref="SQE24:SQH24"/>
    <mergeCell ref="SQI24:SQL24"/>
    <mergeCell ref="SVC24:SVF24"/>
    <mergeCell ref="SVG24:SVJ24"/>
    <mergeCell ref="SVK24:SVN24"/>
    <mergeCell ref="SVO24:SVR24"/>
    <mergeCell ref="SVS24:SVV24"/>
    <mergeCell ref="SUI24:SUL24"/>
    <mergeCell ref="SUM24:SUP24"/>
    <mergeCell ref="SUQ24:SUT24"/>
    <mergeCell ref="SUU24:SUX24"/>
    <mergeCell ref="SUY24:SVB24"/>
    <mergeCell ref="STO24:STR24"/>
    <mergeCell ref="STS24:STV24"/>
    <mergeCell ref="STW24:STZ24"/>
    <mergeCell ref="SUA24:SUD24"/>
    <mergeCell ref="SUE24:SUH24"/>
    <mergeCell ref="SSU24:SSX24"/>
    <mergeCell ref="SSY24:STB24"/>
    <mergeCell ref="STC24:STF24"/>
    <mergeCell ref="STG24:STJ24"/>
    <mergeCell ref="STK24:STN24"/>
    <mergeCell ref="SYE24:SYH24"/>
    <mergeCell ref="SYI24:SYL24"/>
    <mergeCell ref="SYM24:SYP24"/>
    <mergeCell ref="SYQ24:SYT24"/>
    <mergeCell ref="SYU24:SYX24"/>
    <mergeCell ref="SXK24:SXN24"/>
    <mergeCell ref="SXO24:SXR24"/>
    <mergeCell ref="SXS24:SXV24"/>
    <mergeCell ref="SXW24:SXZ24"/>
    <mergeCell ref="SYA24:SYD24"/>
    <mergeCell ref="SWQ24:SWT24"/>
    <mergeCell ref="SWU24:SWX24"/>
    <mergeCell ref="SWY24:SXB24"/>
    <mergeCell ref="SXC24:SXF24"/>
    <mergeCell ref="SXG24:SXJ24"/>
    <mergeCell ref="SVW24:SVZ24"/>
    <mergeCell ref="SWA24:SWD24"/>
    <mergeCell ref="SWE24:SWH24"/>
    <mergeCell ref="SWI24:SWL24"/>
    <mergeCell ref="SWM24:SWP24"/>
    <mergeCell ref="TBG24:TBJ24"/>
    <mergeCell ref="TBK24:TBN24"/>
    <mergeCell ref="TBO24:TBR24"/>
    <mergeCell ref="TBS24:TBV24"/>
    <mergeCell ref="TBW24:TBZ24"/>
    <mergeCell ref="TAM24:TAP24"/>
    <mergeCell ref="TAQ24:TAT24"/>
    <mergeCell ref="TAU24:TAX24"/>
    <mergeCell ref="TAY24:TBB24"/>
    <mergeCell ref="TBC24:TBF24"/>
    <mergeCell ref="SZS24:SZV24"/>
    <mergeCell ref="SZW24:SZZ24"/>
    <mergeCell ref="TAA24:TAD24"/>
    <mergeCell ref="TAE24:TAH24"/>
    <mergeCell ref="TAI24:TAL24"/>
    <mergeCell ref="SYY24:SZB24"/>
    <mergeCell ref="SZC24:SZF24"/>
    <mergeCell ref="SZG24:SZJ24"/>
    <mergeCell ref="SZK24:SZN24"/>
    <mergeCell ref="SZO24:SZR24"/>
    <mergeCell ref="TEI24:TEL24"/>
    <mergeCell ref="TEM24:TEP24"/>
    <mergeCell ref="TEQ24:TET24"/>
    <mergeCell ref="TEU24:TEX24"/>
    <mergeCell ref="TEY24:TFB24"/>
    <mergeCell ref="TDO24:TDR24"/>
    <mergeCell ref="TDS24:TDV24"/>
    <mergeCell ref="TDW24:TDZ24"/>
    <mergeCell ref="TEA24:TED24"/>
    <mergeCell ref="TEE24:TEH24"/>
    <mergeCell ref="TCU24:TCX24"/>
    <mergeCell ref="TCY24:TDB24"/>
    <mergeCell ref="TDC24:TDF24"/>
    <mergeCell ref="TDG24:TDJ24"/>
    <mergeCell ref="TDK24:TDN24"/>
    <mergeCell ref="TCA24:TCD24"/>
    <mergeCell ref="TCE24:TCH24"/>
    <mergeCell ref="TCI24:TCL24"/>
    <mergeCell ref="TCM24:TCP24"/>
    <mergeCell ref="TCQ24:TCT24"/>
    <mergeCell ref="THK24:THN24"/>
    <mergeCell ref="THO24:THR24"/>
    <mergeCell ref="THS24:THV24"/>
    <mergeCell ref="THW24:THZ24"/>
    <mergeCell ref="TIA24:TID24"/>
    <mergeCell ref="TGQ24:TGT24"/>
    <mergeCell ref="TGU24:TGX24"/>
    <mergeCell ref="TGY24:THB24"/>
    <mergeCell ref="THC24:THF24"/>
    <mergeCell ref="THG24:THJ24"/>
    <mergeCell ref="TFW24:TFZ24"/>
    <mergeCell ref="TGA24:TGD24"/>
    <mergeCell ref="TGE24:TGH24"/>
    <mergeCell ref="TGI24:TGL24"/>
    <mergeCell ref="TGM24:TGP24"/>
    <mergeCell ref="TFC24:TFF24"/>
    <mergeCell ref="TFG24:TFJ24"/>
    <mergeCell ref="TFK24:TFN24"/>
    <mergeCell ref="TFO24:TFR24"/>
    <mergeCell ref="TFS24:TFV24"/>
    <mergeCell ref="TKM24:TKP24"/>
    <mergeCell ref="TKQ24:TKT24"/>
    <mergeCell ref="TKU24:TKX24"/>
    <mergeCell ref="TKY24:TLB24"/>
    <mergeCell ref="TLC24:TLF24"/>
    <mergeCell ref="TJS24:TJV24"/>
    <mergeCell ref="TJW24:TJZ24"/>
    <mergeCell ref="TKA24:TKD24"/>
    <mergeCell ref="TKE24:TKH24"/>
    <mergeCell ref="TKI24:TKL24"/>
    <mergeCell ref="TIY24:TJB24"/>
    <mergeCell ref="TJC24:TJF24"/>
    <mergeCell ref="TJG24:TJJ24"/>
    <mergeCell ref="TJK24:TJN24"/>
    <mergeCell ref="TJO24:TJR24"/>
    <mergeCell ref="TIE24:TIH24"/>
    <mergeCell ref="TII24:TIL24"/>
    <mergeCell ref="TIM24:TIP24"/>
    <mergeCell ref="TIQ24:TIT24"/>
    <mergeCell ref="TIU24:TIX24"/>
    <mergeCell ref="TNO24:TNR24"/>
    <mergeCell ref="TNS24:TNV24"/>
    <mergeCell ref="TNW24:TNZ24"/>
    <mergeCell ref="TOA24:TOD24"/>
    <mergeCell ref="TOE24:TOH24"/>
    <mergeCell ref="TMU24:TMX24"/>
    <mergeCell ref="TMY24:TNB24"/>
    <mergeCell ref="TNC24:TNF24"/>
    <mergeCell ref="TNG24:TNJ24"/>
    <mergeCell ref="TNK24:TNN24"/>
    <mergeCell ref="TMA24:TMD24"/>
    <mergeCell ref="TME24:TMH24"/>
    <mergeCell ref="TMI24:TML24"/>
    <mergeCell ref="TMM24:TMP24"/>
    <mergeCell ref="TMQ24:TMT24"/>
    <mergeCell ref="TLG24:TLJ24"/>
    <mergeCell ref="TLK24:TLN24"/>
    <mergeCell ref="TLO24:TLR24"/>
    <mergeCell ref="TLS24:TLV24"/>
    <mergeCell ref="TLW24:TLZ24"/>
    <mergeCell ref="TQQ24:TQT24"/>
    <mergeCell ref="TQU24:TQX24"/>
    <mergeCell ref="TQY24:TRB24"/>
    <mergeCell ref="TRC24:TRF24"/>
    <mergeCell ref="TRG24:TRJ24"/>
    <mergeCell ref="TPW24:TPZ24"/>
    <mergeCell ref="TQA24:TQD24"/>
    <mergeCell ref="TQE24:TQH24"/>
    <mergeCell ref="TQI24:TQL24"/>
    <mergeCell ref="TQM24:TQP24"/>
    <mergeCell ref="TPC24:TPF24"/>
    <mergeCell ref="TPG24:TPJ24"/>
    <mergeCell ref="TPK24:TPN24"/>
    <mergeCell ref="TPO24:TPR24"/>
    <mergeCell ref="TPS24:TPV24"/>
    <mergeCell ref="TOI24:TOL24"/>
    <mergeCell ref="TOM24:TOP24"/>
    <mergeCell ref="TOQ24:TOT24"/>
    <mergeCell ref="TOU24:TOX24"/>
    <mergeCell ref="TOY24:TPB24"/>
    <mergeCell ref="TTS24:TTV24"/>
    <mergeCell ref="TTW24:TTZ24"/>
    <mergeCell ref="TUA24:TUD24"/>
    <mergeCell ref="TUE24:TUH24"/>
    <mergeCell ref="TUI24:TUL24"/>
    <mergeCell ref="TSY24:TTB24"/>
    <mergeCell ref="TTC24:TTF24"/>
    <mergeCell ref="TTG24:TTJ24"/>
    <mergeCell ref="TTK24:TTN24"/>
    <mergeCell ref="TTO24:TTR24"/>
    <mergeCell ref="TSE24:TSH24"/>
    <mergeCell ref="TSI24:TSL24"/>
    <mergeCell ref="TSM24:TSP24"/>
    <mergeCell ref="TSQ24:TST24"/>
    <mergeCell ref="TSU24:TSX24"/>
    <mergeCell ref="TRK24:TRN24"/>
    <mergeCell ref="TRO24:TRR24"/>
    <mergeCell ref="TRS24:TRV24"/>
    <mergeCell ref="TRW24:TRZ24"/>
    <mergeCell ref="TSA24:TSD24"/>
    <mergeCell ref="TWU24:TWX24"/>
    <mergeCell ref="TWY24:TXB24"/>
    <mergeCell ref="TXC24:TXF24"/>
    <mergeCell ref="TXG24:TXJ24"/>
    <mergeCell ref="TXK24:TXN24"/>
    <mergeCell ref="TWA24:TWD24"/>
    <mergeCell ref="TWE24:TWH24"/>
    <mergeCell ref="TWI24:TWL24"/>
    <mergeCell ref="TWM24:TWP24"/>
    <mergeCell ref="TWQ24:TWT24"/>
    <mergeCell ref="TVG24:TVJ24"/>
    <mergeCell ref="TVK24:TVN24"/>
    <mergeCell ref="TVO24:TVR24"/>
    <mergeCell ref="TVS24:TVV24"/>
    <mergeCell ref="TVW24:TVZ24"/>
    <mergeCell ref="TUM24:TUP24"/>
    <mergeCell ref="TUQ24:TUT24"/>
    <mergeCell ref="TUU24:TUX24"/>
    <mergeCell ref="TUY24:TVB24"/>
    <mergeCell ref="TVC24:TVF24"/>
    <mergeCell ref="TZW24:TZZ24"/>
    <mergeCell ref="UAA24:UAD24"/>
    <mergeCell ref="UAE24:UAH24"/>
    <mergeCell ref="UAI24:UAL24"/>
    <mergeCell ref="UAM24:UAP24"/>
    <mergeCell ref="TZC24:TZF24"/>
    <mergeCell ref="TZG24:TZJ24"/>
    <mergeCell ref="TZK24:TZN24"/>
    <mergeCell ref="TZO24:TZR24"/>
    <mergeCell ref="TZS24:TZV24"/>
    <mergeCell ref="TYI24:TYL24"/>
    <mergeCell ref="TYM24:TYP24"/>
    <mergeCell ref="TYQ24:TYT24"/>
    <mergeCell ref="TYU24:TYX24"/>
    <mergeCell ref="TYY24:TZB24"/>
    <mergeCell ref="TXO24:TXR24"/>
    <mergeCell ref="TXS24:TXV24"/>
    <mergeCell ref="TXW24:TXZ24"/>
    <mergeCell ref="TYA24:TYD24"/>
    <mergeCell ref="TYE24:TYH24"/>
    <mergeCell ref="UCY24:UDB24"/>
    <mergeCell ref="UDC24:UDF24"/>
    <mergeCell ref="UDG24:UDJ24"/>
    <mergeCell ref="UDK24:UDN24"/>
    <mergeCell ref="UDO24:UDR24"/>
    <mergeCell ref="UCE24:UCH24"/>
    <mergeCell ref="UCI24:UCL24"/>
    <mergeCell ref="UCM24:UCP24"/>
    <mergeCell ref="UCQ24:UCT24"/>
    <mergeCell ref="UCU24:UCX24"/>
    <mergeCell ref="UBK24:UBN24"/>
    <mergeCell ref="UBO24:UBR24"/>
    <mergeCell ref="UBS24:UBV24"/>
    <mergeCell ref="UBW24:UBZ24"/>
    <mergeCell ref="UCA24:UCD24"/>
    <mergeCell ref="UAQ24:UAT24"/>
    <mergeCell ref="UAU24:UAX24"/>
    <mergeCell ref="UAY24:UBB24"/>
    <mergeCell ref="UBC24:UBF24"/>
    <mergeCell ref="UBG24:UBJ24"/>
    <mergeCell ref="UGA24:UGD24"/>
    <mergeCell ref="UGE24:UGH24"/>
    <mergeCell ref="UGI24:UGL24"/>
    <mergeCell ref="UGM24:UGP24"/>
    <mergeCell ref="UGQ24:UGT24"/>
    <mergeCell ref="UFG24:UFJ24"/>
    <mergeCell ref="UFK24:UFN24"/>
    <mergeCell ref="UFO24:UFR24"/>
    <mergeCell ref="UFS24:UFV24"/>
    <mergeCell ref="UFW24:UFZ24"/>
    <mergeCell ref="UEM24:UEP24"/>
    <mergeCell ref="UEQ24:UET24"/>
    <mergeCell ref="UEU24:UEX24"/>
    <mergeCell ref="UEY24:UFB24"/>
    <mergeCell ref="UFC24:UFF24"/>
    <mergeCell ref="UDS24:UDV24"/>
    <mergeCell ref="UDW24:UDZ24"/>
    <mergeCell ref="UEA24:UED24"/>
    <mergeCell ref="UEE24:UEH24"/>
    <mergeCell ref="UEI24:UEL24"/>
    <mergeCell ref="UJC24:UJF24"/>
    <mergeCell ref="UJG24:UJJ24"/>
    <mergeCell ref="UJK24:UJN24"/>
    <mergeCell ref="UJO24:UJR24"/>
    <mergeCell ref="UJS24:UJV24"/>
    <mergeCell ref="UII24:UIL24"/>
    <mergeCell ref="UIM24:UIP24"/>
    <mergeCell ref="UIQ24:UIT24"/>
    <mergeCell ref="UIU24:UIX24"/>
    <mergeCell ref="UIY24:UJB24"/>
    <mergeCell ref="UHO24:UHR24"/>
    <mergeCell ref="UHS24:UHV24"/>
    <mergeCell ref="UHW24:UHZ24"/>
    <mergeCell ref="UIA24:UID24"/>
    <mergeCell ref="UIE24:UIH24"/>
    <mergeCell ref="UGU24:UGX24"/>
    <mergeCell ref="UGY24:UHB24"/>
    <mergeCell ref="UHC24:UHF24"/>
    <mergeCell ref="UHG24:UHJ24"/>
    <mergeCell ref="UHK24:UHN24"/>
    <mergeCell ref="UME24:UMH24"/>
    <mergeCell ref="UMI24:UML24"/>
    <mergeCell ref="UMM24:UMP24"/>
    <mergeCell ref="UMQ24:UMT24"/>
    <mergeCell ref="UMU24:UMX24"/>
    <mergeCell ref="ULK24:ULN24"/>
    <mergeCell ref="ULO24:ULR24"/>
    <mergeCell ref="ULS24:ULV24"/>
    <mergeCell ref="ULW24:ULZ24"/>
    <mergeCell ref="UMA24:UMD24"/>
    <mergeCell ref="UKQ24:UKT24"/>
    <mergeCell ref="UKU24:UKX24"/>
    <mergeCell ref="UKY24:ULB24"/>
    <mergeCell ref="ULC24:ULF24"/>
    <mergeCell ref="ULG24:ULJ24"/>
    <mergeCell ref="UJW24:UJZ24"/>
    <mergeCell ref="UKA24:UKD24"/>
    <mergeCell ref="UKE24:UKH24"/>
    <mergeCell ref="UKI24:UKL24"/>
    <mergeCell ref="UKM24:UKP24"/>
    <mergeCell ref="UPG24:UPJ24"/>
    <mergeCell ref="UPK24:UPN24"/>
    <mergeCell ref="UPO24:UPR24"/>
    <mergeCell ref="UPS24:UPV24"/>
    <mergeCell ref="UPW24:UPZ24"/>
    <mergeCell ref="UOM24:UOP24"/>
    <mergeCell ref="UOQ24:UOT24"/>
    <mergeCell ref="UOU24:UOX24"/>
    <mergeCell ref="UOY24:UPB24"/>
    <mergeCell ref="UPC24:UPF24"/>
    <mergeCell ref="UNS24:UNV24"/>
    <mergeCell ref="UNW24:UNZ24"/>
    <mergeCell ref="UOA24:UOD24"/>
    <mergeCell ref="UOE24:UOH24"/>
    <mergeCell ref="UOI24:UOL24"/>
    <mergeCell ref="UMY24:UNB24"/>
    <mergeCell ref="UNC24:UNF24"/>
    <mergeCell ref="UNG24:UNJ24"/>
    <mergeCell ref="UNK24:UNN24"/>
    <mergeCell ref="UNO24:UNR24"/>
    <mergeCell ref="USI24:USL24"/>
    <mergeCell ref="USM24:USP24"/>
    <mergeCell ref="USQ24:UST24"/>
    <mergeCell ref="USU24:USX24"/>
    <mergeCell ref="USY24:UTB24"/>
    <mergeCell ref="URO24:URR24"/>
    <mergeCell ref="URS24:URV24"/>
    <mergeCell ref="URW24:URZ24"/>
    <mergeCell ref="USA24:USD24"/>
    <mergeCell ref="USE24:USH24"/>
    <mergeCell ref="UQU24:UQX24"/>
    <mergeCell ref="UQY24:URB24"/>
    <mergeCell ref="URC24:URF24"/>
    <mergeCell ref="URG24:URJ24"/>
    <mergeCell ref="URK24:URN24"/>
    <mergeCell ref="UQA24:UQD24"/>
    <mergeCell ref="UQE24:UQH24"/>
    <mergeCell ref="UQI24:UQL24"/>
    <mergeCell ref="UQM24:UQP24"/>
    <mergeCell ref="UQQ24:UQT24"/>
    <mergeCell ref="UVK24:UVN24"/>
    <mergeCell ref="UVO24:UVR24"/>
    <mergeCell ref="UVS24:UVV24"/>
    <mergeCell ref="UVW24:UVZ24"/>
    <mergeCell ref="UWA24:UWD24"/>
    <mergeCell ref="UUQ24:UUT24"/>
    <mergeCell ref="UUU24:UUX24"/>
    <mergeCell ref="UUY24:UVB24"/>
    <mergeCell ref="UVC24:UVF24"/>
    <mergeCell ref="UVG24:UVJ24"/>
    <mergeCell ref="UTW24:UTZ24"/>
    <mergeCell ref="UUA24:UUD24"/>
    <mergeCell ref="UUE24:UUH24"/>
    <mergeCell ref="UUI24:UUL24"/>
    <mergeCell ref="UUM24:UUP24"/>
    <mergeCell ref="UTC24:UTF24"/>
    <mergeCell ref="UTG24:UTJ24"/>
    <mergeCell ref="UTK24:UTN24"/>
    <mergeCell ref="UTO24:UTR24"/>
    <mergeCell ref="UTS24:UTV24"/>
    <mergeCell ref="UYM24:UYP24"/>
    <mergeCell ref="UYQ24:UYT24"/>
    <mergeCell ref="UYU24:UYX24"/>
    <mergeCell ref="UYY24:UZB24"/>
    <mergeCell ref="UZC24:UZF24"/>
    <mergeCell ref="UXS24:UXV24"/>
    <mergeCell ref="UXW24:UXZ24"/>
    <mergeCell ref="UYA24:UYD24"/>
    <mergeCell ref="UYE24:UYH24"/>
    <mergeCell ref="UYI24:UYL24"/>
    <mergeCell ref="UWY24:UXB24"/>
    <mergeCell ref="UXC24:UXF24"/>
    <mergeCell ref="UXG24:UXJ24"/>
    <mergeCell ref="UXK24:UXN24"/>
    <mergeCell ref="UXO24:UXR24"/>
    <mergeCell ref="UWE24:UWH24"/>
    <mergeCell ref="UWI24:UWL24"/>
    <mergeCell ref="UWM24:UWP24"/>
    <mergeCell ref="UWQ24:UWT24"/>
    <mergeCell ref="UWU24:UWX24"/>
    <mergeCell ref="VBO24:VBR24"/>
    <mergeCell ref="VBS24:VBV24"/>
    <mergeCell ref="VBW24:VBZ24"/>
    <mergeCell ref="VCA24:VCD24"/>
    <mergeCell ref="VCE24:VCH24"/>
    <mergeCell ref="VAU24:VAX24"/>
    <mergeCell ref="VAY24:VBB24"/>
    <mergeCell ref="VBC24:VBF24"/>
    <mergeCell ref="VBG24:VBJ24"/>
    <mergeCell ref="VBK24:VBN24"/>
    <mergeCell ref="VAA24:VAD24"/>
    <mergeCell ref="VAE24:VAH24"/>
    <mergeCell ref="VAI24:VAL24"/>
    <mergeCell ref="VAM24:VAP24"/>
    <mergeCell ref="VAQ24:VAT24"/>
    <mergeCell ref="UZG24:UZJ24"/>
    <mergeCell ref="UZK24:UZN24"/>
    <mergeCell ref="UZO24:UZR24"/>
    <mergeCell ref="UZS24:UZV24"/>
    <mergeCell ref="UZW24:UZZ24"/>
    <mergeCell ref="VEQ24:VET24"/>
    <mergeCell ref="VEU24:VEX24"/>
    <mergeCell ref="VEY24:VFB24"/>
    <mergeCell ref="VFC24:VFF24"/>
    <mergeCell ref="VFG24:VFJ24"/>
    <mergeCell ref="VDW24:VDZ24"/>
    <mergeCell ref="VEA24:VED24"/>
    <mergeCell ref="VEE24:VEH24"/>
    <mergeCell ref="VEI24:VEL24"/>
    <mergeCell ref="VEM24:VEP24"/>
    <mergeCell ref="VDC24:VDF24"/>
    <mergeCell ref="VDG24:VDJ24"/>
    <mergeCell ref="VDK24:VDN24"/>
    <mergeCell ref="VDO24:VDR24"/>
    <mergeCell ref="VDS24:VDV24"/>
    <mergeCell ref="VCI24:VCL24"/>
    <mergeCell ref="VCM24:VCP24"/>
    <mergeCell ref="VCQ24:VCT24"/>
    <mergeCell ref="VCU24:VCX24"/>
    <mergeCell ref="VCY24:VDB24"/>
    <mergeCell ref="VHS24:VHV24"/>
    <mergeCell ref="VHW24:VHZ24"/>
    <mergeCell ref="VIA24:VID24"/>
    <mergeCell ref="VIE24:VIH24"/>
    <mergeCell ref="VII24:VIL24"/>
    <mergeCell ref="VGY24:VHB24"/>
    <mergeCell ref="VHC24:VHF24"/>
    <mergeCell ref="VHG24:VHJ24"/>
    <mergeCell ref="VHK24:VHN24"/>
    <mergeCell ref="VHO24:VHR24"/>
    <mergeCell ref="VGE24:VGH24"/>
    <mergeCell ref="VGI24:VGL24"/>
    <mergeCell ref="VGM24:VGP24"/>
    <mergeCell ref="VGQ24:VGT24"/>
    <mergeCell ref="VGU24:VGX24"/>
    <mergeCell ref="VFK24:VFN24"/>
    <mergeCell ref="VFO24:VFR24"/>
    <mergeCell ref="VFS24:VFV24"/>
    <mergeCell ref="VFW24:VFZ24"/>
    <mergeCell ref="VGA24:VGD24"/>
    <mergeCell ref="VKU24:VKX24"/>
    <mergeCell ref="VKY24:VLB24"/>
    <mergeCell ref="VLC24:VLF24"/>
    <mergeCell ref="VLG24:VLJ24"/>
    <mergeCell ref="VLK24:VLN24"/>
    <mergeCell ref="VKA24:VKD24"/>
    <mergeCell ref="VKE24:VKH24"/>
    <mergeCell ref="VKI24:VKL24"/>
    <mergeCell ref="VKM24:VKP24"/>
    <mergeCell ref="VKQ24:VKT24"/>
    <mergeCell ref="VJG24:VJJ24"/>
    <mergeCell ref="VJK24:VJN24"/>
    <mergeCell ref="VJO24:VJR24"/>
    <mergeCell ref="VJS24:VJV24"/>
    <mergeCell ref="VJW24:VJZ24"/>
    <mergeCell ref="VIM24:VIP24"/>
    <mergeCell ref="VIQ24:VIT24"/>
    <mergeCell ref="VIU24:VIX24"/>
    <mergeCell ref="VIY24:VJB24"/>
    <mergeCell ref="VJC24:VJF24"/>
    <mergeCell ref="VNW24:VNZ24"/>
    <mergeCell ref="VOA24:VOD24"/>
    <mergeCell ref="VOE24:VOH24"/>
    <mergeCell ref="VOI24:VOL24"/>
    <mergeCell ref="VOM24:VOP24"/>
    <mergeCell ref="VNC24:VNF24"/>
    <mergeCell ref="VNG24:VNJ24"/>
    <mergeCell ref="VNK24:VNN24"/>
    <mergeCell ref="VNO24:VNR24"/>
    <mergeCell ref="VNS24:VNV24"/>
    <mergeCell ref="VMI24:VML24"/>
    <mergeCell ref="VMM24:VMP24"/>
    <mergeCell ref="VMQ24:VMT24"/>
    <mergeCell ref="VMU24:VMX24"/>
    <mergeCell ref="VMY24:VNB24"/>
    <mergeCell ref="VLO24:VLR24"/>
    <mergeCell ref="VLS24:VLV24"/>
    <mergeCell ref="VLW24:VLZ24"/>
    <mergeCell ref="VMA24:VMD24"/>
    <mergeCell ref="VME24:VMH24"/>
    <mergeCell ref="VVO24:VVR24"/>
    <mergeCell ref="VUU24:VUX24"/>
    <mergeCell ref="VUY24:VVB24"/>
    <mergeCell ref="VVC24:VVF24"/>
    <mergeCell ref="VVG24:VVJ24"/>
    <mergeCell ref="VVK24:VVN24"/>
    <mergeCell ref="VUA24:VUD24"/>
    <mergeCell ref="VUE24:VUH24"/>
    <mergeCell ref="VUI24:VUL24"/>
    <mergeCell ref="VUM24:VUP24"/>
    <mergeCell ref="VUQ24:VUT24"/>
    <mergeCell ref="VTG24:VTJ24"/>
    <mergeCell ref="VTK24:VTN24"/>
    <mergeCell ref="VTO24:VTR24"/>
    <mergeCell ref="VTS24:VTV24"/>
    <mergeCell ref="VTW24:VTZ24"/>
    <mergeCell ref="VSM24:VSP24"/>
    <mergeCell ref="VSQ24:VST24"/>
    <mergeCell ref="VSU24:VSX24"/>
    <mergeCell ref="VSY24:VTB24"/>
    <mergeCell ref="VTC24:VTF24"/>
    <mergeCell ref="VRS24:VRV24"/>
    <mergeCell ref="VRW24:VRZ24"/>
    <mergeCell ref="VSA24:VSD24"/>
    <mergeCell ref="VSE24:VSH24"/>
    <mergeCell ref="VSI24:VSL24"/>
    <mergeCell ref="VQY24:VRB24"/>
    <mergeCell ref="VRC24:VRF24"/>
    <mergeCell ref="VRG24:VRJ24"/>
    <mergeCell ref="VRK24:VRN24"/>
    <mergeCell ref="VRO24:VRR24"/>
    <mergeCell ref="E40:G40"/>
    <mergeCell ref="E23:G23"/>
    <mergeCell ref="E24:G24"/>
    <mergeCell ref="E25:G25"/>
    <mergeCell ref="E29:G29"/>
    <mergeCell ref="E31:G31"/>
    <mergeCell ref="E5:K5"/>
    <mergeCell ref="VQE24:VQH24"/>
    <mergeCell ref="VQI24:VQL24"/>
    <mergeCell ref="VQM24:VQP24"/>
    <mergeCell ref="VQQ24:VQT24"/>
    <mergeCell ref="VQU24:VQX24"/>
    <mergeCell ref="VPK24:VPN24"/>
    <mergeCell ref="VPO24:VPR24"/>
    <mergeCell ref="VPS24:VPV24"/>
    <mergeCell ref="VPW24:VPZ24"/>
    <mergeCell ref="VQA24:VQD24"/>
    <mergeCell ref="VOQ24:VOT24"/>
    <mergeCell ref="VOU24:VOX24"/>
    <mergeCell ref="VOY24:VPB24"/>
    <mergeCell ref="VPC24:VPF24"/>
    <mergeCell ref="VPG24:VPJ24"/>
    <mergeCell ref="E3:S3"/>
    <mergeCell ref="B2:S2"/>
    <mergeCell ref="B1:S1"/>
    <mergeCell ref="H42:I42"/>
    <mergeCell ref="J42:K42"/>
    <mergeCell ref="D37:G37"/>
    <mergeCell ref="B42:C42"/>
    <mergeCell ref="B43:C43"/>
    <mergeCell ref="M36:N36"/>
    <mergeCell ref="O36:P36"/>
    <mergeCell ref="M42:N42"/>
    <mergeCell ref="O42:P42"/>
    <mergeCell ref="E28:G28"/>
    <mergeCell ref="H36:I36"/>
    <mergeCell ref="J36:K36"/>
    <mergeCell ref="E36:G36"/>
    <mergeCell ref="E26:G26"/>
    <mergeCell ref="E27:G27"/>
    <mergeCell ref="E34:G34"/>
    <mergeCell ref="B34:D34"/>
    <mergeCell ref="B36:C36"/>
    <mergeCell ref="D42:F42"/>
    <mergeCell ref="E38:G38"/>
    <mergeCell ref="B41:D41"/>
    <mergeCell ref="R42:S42"/>
  </mergeCells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workbookViewId="0">
      <selection sqref="A1:R75"/>
    </sheetView>
  </sheetViews>
  <sheetFormatPr defaultRowHeight="15" x14ac:dyDescent="0.25"/>
  <cols>
    <col min="3" max="3" width="8.42578125" customWidth="1"/>
    <col min="5" max="5" width="9.140625" customWidth="1"/>
    <col min="6" max="6" width="8.5703125" customWidth="1"/>
    <col min="7" max="7" width="12.42578125" customWidth="1"/>
    <col min="8" max="8" width="13.7109375" customWidth="1"/>
    <col min="9" max="9" width="11" customWidth="1"/>
    <col min="10" max="10" width="14.28515625" customWidth="1"/>
    <col min="11" max="11" width="6.140625" customWidth="1"/>
    <col min="12" max="12" width="10.28515625" customWidth="1"/>
    <col min="14" max="14" width="9" customWidth="1"/>
    <col min="15" max="18" width="9.140625" hidden="1" customWidth="1"/>
  </cols>
  <sheetData>
    <row r="1" spans="1:18" s="323" customFormat="1" ht="19.5" x14ac:dyDescent="0.4">
      <c r="A1" s="705" t="s">
        <v>334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</row>
    <row r="2" spans="1:18" s="323" customFormat="1" ht="19.5" x14ac:dyDescent="0.4">
      <c r="A2" s="705" t="str">
        <f>Custos!$B$2</f>
        <v>ITEM 1 - LOCAÇÃO MICRO ÔNIBUS 30 PASSAGEIROS + MOTORISTA</v>
      </c>
      <c r="B2" s="705"/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</row>
    <row r="3" spans="1:18" s="323" customFormat="1" x14ac:dyDescent="0.25">
      <c r="A3" s="343" t="s">
        <v>291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</row>
    <row r="4" spans="1:18" ht="20.25" thickBot="1" x14ac:dyDescent="0.35">
      <c r="A4" s="777" t="s">
        <v>224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254"/>
      <c r="N4" s="254"/>
    </row>
    <row r="5" spans="1:18" ht="8.25" customHeight="1" thickTop="1" x14ac:dyDescent="0.25">
      <c r="A5" s="254"/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</row>
    <row r="6" spans="1:18" ht="15.75" x14ac:dyDescent="0.25">
      <c r="A6" s="778" t="s">
        <v>225</v>
      </c>
      <c r="B6" s="778"/>
      <c r="C6" s="778"/>
      <c r="D6" s="778"/>
      <c r="E6" s="778"/>
      <c r="F6" s="778"/>
      <c r="G6" s="778"/>
      <c r="H6" s="778"/>
      <c r="I6" s="778"/>
      <c r="J6" s="778"/>
      <c r="K6" s="778"/>
      <c r="L6" s="778"/>
      <c r="M6" s="254"/>
      <c r="N6" s="254"/>
    </row>
    <row r="7" spans="1:18" x14ac:dyDescent="0.25">
      <c r="A7" s="284" t="s">
        <v>226</v>
      </c>
      <c r="B7" s="779" t="s">
        <v>227</v>
      </c>
      <c r="C7" s="779"/>
      <c r="D7" s="779" t="s">
        <v>228</v>
      </c>
      <c r="E7" s="779"/>
      <c r="F7" s="779"/>
      <c r="G7" s="285" t="s">
        <v>229</v>
      </c>
      <c r="H7" s="779" t="s">
        <v>230</v>
      </c>
      <c r="I7" s="779"/>
      <c r="J7" s="286" t="s">
        <v>231</v>
      </c>
      <c r="K7" s="779" t="s">
        <v>232</v>
      </c>
      <c r="L7" s="779"/>
      <c r="M7" s="254"/>
      <c r="N7" s="254"/>
    </row>
    <row r="8" spans="1:18" x14ac:dyDescent="0.25">
      <c r="A8" s="210" t="s">
        <v>233</v>
      </c>
      <c r="B8" s="774" t="s">
        <v>234</v>
      </c>
      <c r="C8" s="774"/>
      <c r="D8" s="210" t="s">
        <v>235</v>
      </c>
      <c r="E8" s="210"/>
      <c r="F8" s="210"/>
      <c r="G8" s="267">
        <v>0</v>
      </c>
      <c r="H8" s="775">
        <v>200000</v>
      </c>
      <c r="I8" s="775"/>
      <c r="J8" s="194">
        <f>H8*G8</f>
        <v>0</v>
      </c>
      <c r="K8" s="776">
        <v>1</v>
      </c>
      <c r="L8" s="776"/>
      <c r="M8" s="254"/>
      <c r="N8" s="254"/>
    </row>
    <row r="9" spans="1:18" ht="7.5" customHeight="1" x14ac:dyDescent="0.25">
      <c r="A9" s="254"/>
      <c r="B9" s="257"/>
      <c r="C9" s="257"/>
      <c r="D9" s="254"/>
      <c r="E9" s="254"/>
      <c r="F9" s="254"/>
      <c r="G9" s="254"/>
      <c r="H9" s="257"/>
      <c r="I9" s="257"/>
      <c r="J9" s="254"/>
      <c r="K9" s="254"/>
      <c r="L9" s="254"/>
      <c r="M9" s="254"/>
      <c r="N9" s="254"/>
    </row>
    <row r="10" spans="1:18" ht="20.25" thickBot="1" x14ac:dyDescent="0.35">
      <c r="A10" s="777" t="s">
        <v>236</v>
      </c>
      <c r="B10" s="777"/>
      <c r="C10" s="777"/>
      <c r="D10" s="777"/>
      <c r="E10" s="777"/>
      <c r="F10" s="777"/>
      <c r="G10" s="777"/>
      <c r="H10" s="777"/>
      <c r="I10" s="777"/>
      <c r="J10" s="777"/>
      <c r="K10" s="254"/>
      <c r="L10" s="254"/>
      <c r="M10" s="254"/>
      <c r="N10" s="254"/>
    </row>
    <row r="11" spans="1:18" ht="19.5" thickTop="1" x14ac:dyDescent="0.25">
      <c r="A11" s="783"/>
      <c r="B11" s="783"/>
      <c r="C11" s="783"/>
      <c r="D11" s="783" t="s">
        <v>296</v>
      </c>
      <c r="E11" s="783"/>
      <c r="F11" s="783"/>
      <c r="G11" s="783"/>
      <c r="H11" s="783"/>
      <c r="I11" s="254"/>
      <c r="J11" s="254"/>
      <c r="K11" s="254"/>
      <c r="L11" s="254"/>
      <c r="M11" s="254"/>
      <c r="N11" s="254"/>
    </row>
    <row r="12" spans="1:18" ht="18" thickBot="1" x14ac:dyDescent="0.35">
      <c r="A12" s="782" t="s">
        <v>237</v>
      </c>
      <c r="B12" s="782"/>
      <c r="C12" s="782"/>
      <c r="D12" s="782"/>
      <c r="E12" s="782"/>
      <c r="F12" s="782"/>
      <c r="G12" s="782"/>
      <c r="H12" s="782"/>
      <c r="I12" s="254"/>
      <c r="J12" s="643"/>
      <c r="K12" s="643"/>
      <c r="L12" s="643"/>
      <c r="M12" s="643"/>
      <c r="N12" s="254"/>
    </row>
    <row r="13" spans="1:18" ht="15.75" thickTop="1" x14ac:dyDescent="0.25">
      <c r="A13" s="326"/>
      <c r="B13" s="326"/>
      <c r="C13" s="327"/>
      <c r="D13" s="785" t="s">
        <v>238</v>
      </c>
      <c r="E13" s="785"/>
      <c r="F13" s="799" t="s">
        <v>239</v>
      </c>
      <c r="G13" s="800"/>
      <c r="H13" s="801"/>
      <c r="I13" s="254"/>
      <c r="J13" s="643"/>
      <c r="K13" s="643"/>
      <c r="L13" s="643"/>
      <c r="M13" s="643"/>
      <c r="N13" s="254"/>
    </row>
    <row r="14" spans="1:18" x14ac:dyDescent="0.25">
      <c r="A14" s="328"/>
      <c r="B14" s="328"/>
      <c r="C14" s="327"/>
      <c r="D14" s="332"/>
      <c r="E14" s="324"/>
      <c r="F14" s="780" t="s">
        <v>240</v>
      </c>
      <c r="G14" s="780"/>
      <c r="H14" s="268" t="s">
        <v>241</v>
      </c>
      <c r="I14" s="254"/>
      <c r="J14" s="254"/>
      <c r="K14" s="254"/>
      <c r="L14" s="254"/>
      <c r="M14" s="254"/>
      <c r="N14" s="254"/>
    </row>
    <row r="15" spans="1:18" x14ac:dyDescent="0.25">
      <c r="A15" s="326"/>
      <c r="B15" s="326"/>
      <c r="C15" s="329"/>
      <c r="D15" s="269" t="s">
        <v>242</v>
      </c>
      <c r="E15" s="299">
        <v>1</v>
      </c>
      <c r="F15" s="781" t="s">
        <v>243</v>
      </c>
      <c r="G15" s="781"/>
      <c r="H15" s="270">
        <f>0.85*(10/55)</f>
        <v>0.15454545454545454</v>
      </c>
      <c r="I15" s="271"/>
      <c r="J15" s="254"/>
      <c r="K15" s="254"/>
      <c r="L15" s="254"/>
      <c r="M15" s="254"/>
      <c r="N15" s="254"/>
    </row>
    <row r="16" spans="1:18" x14ac:dyDescent="0.25">
      <c r="A16" s="326"/>
      <c r="B16" s="326"/>
      <c r="C16" s="330"/>
      <c r="D16" s="269" t="s">
        <v>244</v>
      </c>
      <c r="E16" s="299">
        <v>2</v>
      </c>
      <c r="F16" s="781" t="s">
        <v>245</v>
      </c>
      <c r="G16" s="781"/>
      <c r="H16" s="270">
        <f>0.85* (9/55)</f>
        <v>0.1390909090909091</v>
      </c>
      <c r="I16" s="271"/>
      <c r="J16" s="254"/>
      <c r="K16" s="254"/>
      <c r="L16" s="254"/>
      <c r="M16" s="254"/>
      <c r="N16" s="254"/>
    </row>
    <row r="17" spans="1:14" x14ac:dyDescent="0.25">
      <c r="A17" s="326"/>
      <c r="B17" s="326"/>
      <c r="C17" s="330"/>
      <c r="D17" s="269" t="s">
        <v>246</v>
      </c>
      <c r="E17" s="299">
        <v>3</v>
      </c>
      <c r="F17" s="781" t="s">
        <v>247</v>
      </c>
      <c r="G17" s="781"/>
      <c r="H17" s="270">
        <f>0.85*(8/55)</f>
        <v>0.12363636363636363</v>
      </c>
      <c r="I17" s="271"/>
      <c r="J17" s="254"/>
      <c r="K17" s="254"/>
      <c r="L17" s="254"/>
      <c r="M17" s="254"/>
      <c r="N17" s="254"/>
    </row>
    <row r="18" spans="1:14" x14ac:dyDescent="0.25">
      <c r="A18" s="326"/>
      <c r="B18" s="326"/>
      <c r="C18" s="330"/>
      <c r="D18" s="269" t="s">
        <v>248</v>
      </c>
      <c r="E18" s="299">
        <v>4</v>
      </c>
      <c r="F18" s="781" t="s">
        <v>249</v>
      </c>
      <c r="G18" s="781"/>
      <c r="H18" s="270">
        <f>0.85 *(7/55)</f>
        <v>0.10818181818181817</v>
      </c>
      <c r="I18" s="271"/>
      <c r="J18" s="254"/>
      <c r="K18" s="254"/>
      <c r="L18" s="254"/>
      <c r="M18" s="254"/>
      <c r="N18" s="254"/>
    </row>
    <row r="19" spans="1:14" x14ac:dyDescent="0.25">
      <c r="A19" s="326"/>
      <c r="B19" s="326"/>
      <c r="C19" s="330"/>
      <c r="D19" s="269" t="s">
        <v>250</v>
      </c>
      <c r="E19" s="299">
        <v>5</v>
      </c>
      <c r="F19" s="781" t="s">
        <v>251</v>
      </c>
      <c r="G19" s="781"/>
      <c r="H19" s="270">
        <f>0.85 *(6/55)</f>
        <v>9.2727272727272714E-2</v>
      </c>
      <c r="I19" s="271"/>
      <c r="J19" s="254"/>
      <c r="K19" s="254"/>
      <c r="L19" s="254"/>
      <c r="M19" s="254"/>
      <c r="N19" s="254"/>
    </row>
    <row r="20" spans="1:14" x14ac:dyDescent="0.25">
      <c r="A20" s="326"/>
      <c r="B20" s="326"/>
      <c r="C20" s="330"/>
      <c r="D20" s="269" t="s">
        <v>252</v>
      </c>
      <c r="E20" s="299">
        <v>6</v>
      </c>
      <c r="F20" s="781" t="s">
        <v>253</v>
      </c>
      <c r="G20" s="781"/>
      <c r="H20" s="270">
        <f>0.85*(5/55)</f>
        <v>7.7272727272727271E-2</v>
      </c>
      <c r="I20" s="271"/>
      <c r="J20" s="254"/>
      <c r="K20" s="254"/>
      <c r="L20" s="254"/>
      <c r="M20" s="254"/>
      <c r="N20" s="254"/>
    </row>
    <row r="21" spans="1:14" x14ac:dyDescent="0.25">
      <c r="A21" s="326"/>
      <c r="B21" s="326"/>
      <c r="C21" s="330"/>
      <c r="D21" s="269" t="s">
        <v>254</v>
      </c>
      <c r="E21" s="299">
        <v>7</v>
      </c>
      <c r="F21" s="781" t="s">
        <v>255</v>
      </c>
      <c r="G21" s="781"/>
      <c r="H21" s="270">
        <f>0.85*(4/55)</f>
        <v>6.1818181818181814E-2</v>
      </c>
      <c r="I21" s="271"/>
      <c r="J21" s="254"/>
      <c r="K21" s="254"/>
      <c r="L21" s="254"/>
      <c r="M21" s="254"/>
      <c r="N21" s="254"/>
    </row>
    <row r="22" spans="1:14" x14ac:dyDescent="0.25">
      <c r="A22" s="326"/>
      <c r="B22" s="326"/>
      <c r="C22" s="330"/>
      <c r="D22" s="269" t="s">
        <v>256</v>
      </c>
      <c r="E22" s="299">
        <v>8</v>
      </c>
      <c r="F22" s="781" t="s">
        <v>258</v>
      </c>
      <c r="G22" s="781"/>
      <c r="H22" s="270">
        <f>0.85* (3/55)</f>
        <v>4.6363636363636357E-2</v>
      </c>
      <c r="I22" s="271"/>
      <c r="J22" s="254"/>
      <c r="K22" s="254"/>
      <c r="L22" s="254"/>
      <c r="M22" s="254"/>
      <c r="N22" s="254"/>
    </row>
    <row r="23" spans="1:14" x14ac:dyDescent="0.25">
      <c r="A23" s="326"/>
      <c r="B23" s="326"/>
      <c r="C23" s="331"/>
      <c r="D23" s="269" t="s">
        <v>259</v>
      </c>
      <c r="E23" s="299">
        <v>9</v>
      </c>
      <c r="F23" s="781" t="s">
        <v>260</v>
      </c>
      <c r="G23" s="781"/>
      <c r="H23" s="270">
        <f>0.85*(2/55)</f>
        <v>3.0909090909090907E-2</v>
      </c>
      <c r="I23" s="271"/>
      <c r="J23" s="254"/>
      <c r="K23" s="254"/>
      <c r="L23" s="254"/>
      <c r="M23" s="254"/>
      <c r="N23" s="254"/>
    </row>
    <row r="24" spans="1:14" x14ac:dyDescent="0.25">
      <c r="A24" s="326"/>
      <c r="B24" s="326"/>
      <c r="C24" s="331"/>
      <c r="D24" s="269" t="s">
        <v>261</v>
      </c>
      <c r="E24" s="299">
        <v>10</v>
      </c>
      <c r="F24" s="781" t="s">
        <v>262</v>
      </c>
      <c r="G24" s="781"/>
      <c r="H24" s="270">
        <f>0.85*(1/55)</f>
        <v>1.5454545454545453E-2</v>
      </c>
      <c r="I24" s="271"/>
      <c r="J24" s="254"/>
      <c r="K24" s="254"/>
      <c r="L24" s="254"/>
      <c r="M24" s="254"/>
      <c r="N24" s="254"/>
    </row>
    <row r="25" spans="1:14" x14ac:dyDescent="0.25">
      <c r="A25" s="326"/>
      <c r="B25" s="326"/>
      <c r="C25" s="331"/>
      <c r="D25" s="269">
        <v>10</v>
      </c>
      <c r="E25" s="272"/>
      <c r="F25" s="781" t="s">
        <v>257</v>
      </c>
      <c r="G25" s="781"/>
      <c r="H25" s="273" t="s">
        <v>257</v>
      </c>
      <c r="I25" s="254"/>
      <c r="J25" s="254"/>
      <c r="K25" s="254"/>
      <c r="L25" s="254"/>
      <c r="M25" s="254"/>
      <c r="N25" s="254"/>
    </row>
    <row r="26" spans="1:14" ht="9" customHeight="1" x14ac:dyDescent="0.25">
      <c r="A26" s="254"/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</row>
    <row r="27" spans="1:14" ht="17.25" x14ac:dyDescent="0.3">
      <c r="A27" s="339"/>
      <c r="B27" s="339"/>
      <c r="C27" s="339"/>
      <c r="D27" s="339"/>
      <c r="E27" s="339"/>
      <c r="F27" s="787" t="s">
        <v>289</v>
      </c>
      <c r="G27" s="787"/>
      <c r="H27" s="787"/>
      <c r="I27" s="787"/>
      <c r="J27" s="339"/>
      <c r="K27" s="254"/>
      <c r="L27" s="254"/>
      <c r="M27" s="254"/>
      <c r="N27" s="254"/>
    </row>
    <row r="28" spans="1:14" x14ac:dyDescent="0.25">
      <c r="A28" s="326"/>
      <c r="B28" s="326"/>
      <c r="C28" s="327"/>
      <c r="D28" s="327"/>
      <c r="E28" s="785" t="s">
        <v>238</v>
      </c>
      <c r="F28" s="785"/>
      <c r="G28" s="780" t="s">
        <v>239</v>
      </c>
      <c r="H28" s="781"/>
      <c r="I28" s="781"/>
      <c r="J28" s="781"/>
      <c r="K28" s="254"/>
      <c r="L28" s="254"/>
      <c r="M28" s="254"/>
      <c r="N28" s="254"/>
    </row>
    <row r="29" spans="1:14" ht="30" x14ac:dyDescent="0.25">
      <c r="A29" s="328"/>
      <c r="B29" s="328"/>
      <c r="C29" s="333"/>
      <c r="D29" s="333"/>
      <c r="E29" s="288"/>
      <c r="F29" s="287"/>
      <c r="G29" s="289" t="s">
        <v>223</v>
      </c>
      <c r="H29" s="289" t="s">
        <v>263</v>
      </c>
      <c r="I29" s="290" t="s">
        <v>264</v>
      </c>
      <c r="J29" s="289" t="s">
        <v>265</v>
      </c>
      <c r="K29" s="254"/>
      <c r="L29" s="786" t="s">
        <v>266</v>
      </c>
      <c r="M29" s="786"/>
      <c r="N29" s="786"/>
    </row>
    <row r="30" spans="1:14" x14ac:dyDescent="0.25">
      <c r="A30" s="328"/>
      <c r="B30" s="328"/>
      <c r="C30" s="334"/>
      <c r="D30" s="334"/>
      <c r="E30" s="277"/>
      <c r="F30" s="276"/>
      <c r="G30" s="274"/>
      <c r="H30" s="275"/>
      <c r="I30" s="278">
        <v>200000</v>
      </c>
      <c r="J30" s="279"/>
      <c r="K30" s="254"/>
      <c r="L30" s="786"/>
      <c r="M30" s="786"/>
      <c r="N30" s="786"/>
    </row>
    <row r="31" spans="1:14" x14ac:dyDescent="0.25">
      <c r="A31" s="326"/>
      <c r="B31" s="326"/>
      <c r="C31" s="335"/>
      <c r="D31" s="335"/>
      <c r="E31" s="269" t="s">
        <v>242</v>
      </c>
      <c r="F31" s="299">
        <v>1</v>
      </c>
      <c r="G31" s="280">
        <f>H8*H15</f>
        <v>30909.090909090908</v>
      </c>
      <c r="H31" s="280">
        <f>G31</f>
        <v>30909.090909090908</v>
      </c>
      <c r="I31" s="280">
        <f t="shared" ref="I31:I40" si="0">I30-G31</f>
        <v>169090.90909090909</v>
      </c>
      <c r="J31" s="280">
        <f>G31/12</f>
        <v>2575.7575757575755</v>
      </c>
      <c r="K31" s="254"/>
      <c r="L31" s="786"/>
      <c r="M31" s="786"/>
      <c r="N31" s="786"/>
    </row>
    <row r="32" spans="1:14" x14ac:dyDescent="0.25">
      <c r="A32" s="326"/>
      <c r="B32" s="326"/>
      <c r="C32" s="335"/>
      <c r="D32" s="335"/>
      <c r="E32" s="269" t="s">
        <v>244</v>
      </c>
      <c r="F32" s="299">
        <v>2</v>
      </c>
      <c r="G32" s="280">
        <f>H8*H16</f>
        <v>27818.18181818182</v>
      </c>
      <c r="H32" s="280">
        <f>H31+G32</f>
        <v>58727.272727272728</v>
      </c>
      <c r="I32" s="280">
        <f t="shared" si="0"/>
        <v>141272.72727272726</v>
      </c>
      <c r="J32" s="280">
        <f t="shared" ref="J32:J40" si="1">G32/12</f>
        <v>2318.1818181818185</v>
      </c>
      <c r="K32" s="254"/>
      <c r="L32" s="786"/>
      <c r="M32" s="786"/>
      <c r="N32" s="786"/>
    </row>
    <row r="33" spans="1:15" x14ac:dyDescent="0.25">
      <c r="A33" s="326"/>
      <c r="B33" s="326"/>
      <c r="C33" s="335"/>
      <c r="D33" s="335"/>
      <c r="E33" s="269" t="s">
        <v>246</v>
      </c>
      <c r="F33" s="299">
        <v>3</v>
      </c>
      <c r="G33" s="280">
        <f>H8*H17</f>
        <v>24727.272727272724</v>
      </c>
      <c r="H33" s="280">
        <f t="shared" ref="H33:H40" si="2">H32+G33</f>
        <v>83454.545454545456</v>
      </c>
      <c r="I33" s="280">
        <f t="shared" si="0"/>
        <v>116545.45454545454</v>
      </c>
      <c r="J33" s="280">
        <f t="shared" si="1"/>
        <v>2060.6060606060605</v>
      </c>
      <c r="K33" s="254"/>
      <c r="L33" s="786"/>
      <c r="M33" s="786"/>
      <c r="N33" s="786"/>
    </row>
    <row r="34" spans="1:15" x14ac:dyDescent="0.25">
      <c r="A34" s="326"/>
      <c r="B34" s="326"/>
      <c r="C34" s="335"/>
      <c r="D34" s="335"/>
      <c r="E34" s="269" t="s">
        <v>248</v>
      </c>
      <c r="F34" s="299">
        <v>4</v>
      </c>
      <c r="G34" s="280">
        <f>H8*H18</f>
        <v>21636.363636363632</v>
      </c>
      <c r="H34" s="280">
        <f t="shared" si="2"/>
        <v>105090.90909090909</v>
      </c>
      <c r="I34" s="280">
        <f t="shared" si="0"/>
        <v>94909.090909090912</v>
      </c>
      <c r="J34" s="280">
        <f t="shared" si="1"/>
        <v>1803.0303030303028</v>
      </c>
      <c r="K34" s="254"/>
      <c r="L34" s="786"/>
      <c r="M34" s="786"/>
      <c r="N34" s="786"/>
    </row>
    <row r="35" spans="1:15" x14ac:dyDescent="0.25">
      <c r="A35" s="326"/>
      <c r="B35" s="326"/>
      <c r="C35" s="335"/>
      <c r="D35" s="335"/>
      <c r="E35" s="269" t="s">
        <v>250</v>
      </c>
      <c r="F35" s="299">
        <v>5</v>
      </c>
      <c r="G35" s="280">
        <f>H8*H19</f>
        <v>18545.454545454544</v>
      </c>
      <c r="H35" s="280">
        <f t="shared" si="2"/>
        <v>123636.36363636363</v>
      </c>
      <c r="I35" s="280">
        <f t="shared" si="0"/>
        <v>76363.636363636368</v>
      </c>
      <c r="J35" s="280">
        <f t="shared" si="1"/>
        <v>1545.4545454545453</v>
      </c>
      <c r="K35" s="254"/>
      <c r="L35" s="786"/>
      <c r="M35" s="786"/>
      <c r="N35" s="786"/>
    </row>
    <row r="36" spans="1:15" x14ac:dyDescent="0.25">
      <c r="A36" s="326"/>
      <c r="B36" s="326"/>
      <c r="C36" s="335"/>
      <c r="D36" s="335"/>
      <c r="E36" s="269" t="s">
        <v>252</v>
      </c>
      <c r="F36" s="299">
        <v>6</v>
      </c>
      <c r="G36" s="280">
        <f>H8*H20</f>
        <v>15454.545454545454</v>
      </c>
      <c r="H36" s="280">
        <f t="shared" si="2"/>
        <v>139090.90909090909</v>
      </c>
      <c r="I36" s="280">
        <f t="shared" si="0"/>
        <v>60909.090909090912</v>
      </c>
      <c r="J36" s="280">
        <f t="shared" si="1"/>
        <v>1287.8787878787878</v>
      </c>
      <c r="K36" s="254"/>
      <c r="L36" s="786"/>
      <c r="M36" s="786"/>
      <c r="N36" s="786"/>
    </row>
    <row r="37" spans="1:15" x14ac:dyDescent="0.25">
      <c r="A37" s="326"/>
      <c r="B37" s="326"/>
      <c r="C37" s="335"/>
      <c r="D37" s="336"/>
      <c r="E37" s="269" t="s">
        <v>254</v>
      </c>
      <c r="F37" s="299">
        <v>7</v>
      </c>
      <c r="G37" s="280">
        <f>H8*H21</f>
        <v>12363.636363636362</v>
      </c>
      <c r="H37" s="280">
        <f t="shared" si="2"/>
        <v>151454.54545454544</v>
      </c>
      <c r="I37" s="280">
        <f t="shared" si="0"/>
        <v>48545.454545454551</v>
      </c>
      <c r="J37" s="280">
        <f t="shared" si="1"/>
        <v>1030.3030303030303</v>
      </c>
      <c r="K37" s="254"/>
      <c r="L37" s="786"/>
      <c r="M37" s="786"/>
      <c r="N37" s="786"/>
    </row>
    <row r="38" spans="1:15" x14ac:dyDescent="0.25">
      <c r="A38" s="326"/>
      <c r="B38" s="326"/>
      <c r="C38" s="337"/>
      <c r="D38" s="337"/>
      <c r="E38" s="269" t="s">
        <v>256</v>
      </c>
      <c r="F38" s="299">
        <v>8</v>
      </c>
      <c r="G38" s="280">
        <f>H8*H22</f>
        <v>9272.7272727272721</v>
      </c>
      <c r="H38" s="280">
        <f t="shared" si="2"/>
        <v>160727.27272727271</v>
      </c>
      <c r="I38" s="280">
        <f t="shared" si="0"/>
        <v>39272.727272727279</v>
      </c>
      <c r="J38" s="280">
        <f t="shared" si="1"/>
        <v>772.72727272727263</v>
      </c>
      <c r="K38" s="254"/>
      <c r="L38" s="786"/>
      <c r="M38" s="786"/>
      <c r="N38" s="786"/>
    </row>
    <row r="39" spans="1:15" x14ac:dyDescent="0.25">
      <c r="A39" s="326"/>
      <c r="B39" s="326"/>
      <c r="C39" s="338"/>
      <c r="D39" s="338"/>
      <c r="E39" s="269" t="s">
        <v>259</v>
      </c>
      <c r="F39" s="299">
        <v>9</v>
      </c>
      <c r="G39" s="280">
        <f>H8*H23</f>
        <v>6181.8181818181811</v>
      </c>
      <c r="H39" s="280">
        <f t="shared" si="2"/>
        <v>166909.09090909088</v>
      </c>
      <c r="I39" s="280">
        <f t="shared" si="0"/>
        <v>33090.909090909096</v>
      </c>
      <c r="J39" s="280">
        <f t="shared" si="1"/>
        <v>515.15151515151513</v>
      </c>
      <c r="K39" s="254"/>
      <c r="L39" s="786"/>
      <c r="M39" s="786"/>
      <c r="N39" s="786"/>
    </row>
    <row r="40" spans="1:15" x14ac:dyDescent="0.25">
      <c r="A40" s="326"/>
      <c r="B40" s="326"/>
      <c r="C40" s="338"/>
      <c r="D40" s="338"/>
      <c r="E40" s="269" t="s">
        <v>261</v>
      </c>
      <c r="F40" s="299">
        <v>10</v>
      </c>
      <c r="G40" s="280">
        <f>H8*H24</f>
        <v>3090.9090909090905</v>
      </c>
      <c r="H40" s="278">
        <f t="shared" si="2"/>
        <v>169999.99999999997</v>
      </c>
      <c r="I40" s="278">
        <f t="shared" si="0"/>
        <v>30000.000000000004</v>
      </c>
      <c r="J40" s="280">
        <f t="shared" si="1"/>
        <v>257.57575757575756</v>
      </c>
      <c r="K40" s="254"/>
      <c r="L40" s="786"/>
      <c r="M40" s="786"/>
      <c r="N40" s="786"/>
    </row>
    <row r="41" spans="1:15" x14ac:dyDescent="0.25">
      <c r="A41" s="298"/>
      <c r="B41" s="298"/>
      <c r="C41" s="338"/>
      <c r="D41" s="338"/>
      <c r="E41" s="325">
        <v>10</v>
      </c>
      <c r="F41" s="272"/>
      <c r="G41" s="241" t="s">
        <v>257</v>
      </c>
      <c r="H41" s="241" t="s">
        <v>257</v>
      </c>
      <c r="I41" s="241" t="s">
        <v>257</v>
      </c>
      <c r="J41" s="241" t="s">
        <v>257</v>
      </c>
      <c r="K41" s="254"/>
      <c r="L41" s="254"/>
      <c r="M41" s="254"/>
      <c r="N41" s="254"/>
    </row>
    <row r="42" spans="1:15" ht="8.25" customHeight="1" x14ac:dyDescent="0.25">
      <c r="A42" s="254"/>
      <c r="B42" s="254"/>
      <c r="C42" s="326"/>
      <c r="D42" s="326"/>
      <c r="E42" s="254"/>
      <c r="F42" s="254"/>
      <c r="G42" s="254"/>
      <c r="H42" s="254"/>
      <c r="I42" s="254"/>
      <c r="J42" s="254"/>
      <c r="K42" s="254"/>
      <c r="L42" s="254"/>
      <c r="M42" s="254"/>
      <c r="N42" s="254"/>
    </row>
    <row r="43" spans="1:15" ht="20.25" thickBot="1" x14ac:dyDescent="0.35">
      <c r="A43" s="784" t="s">
        <v>267</v>
      </c>
      <c r="B43" s="784"/>
      <c r="C43" s="784"/>
      <c r="D43" s="784"/>
      <c r="E43" s="784"/>
      <c r="F43" s="784"/>
      <c r="G43" s="784"/>
      <c r="H43" s="784"/>
      <c r="I43" s="784"/>
      <c r="J43" s="784"/>
      <c r="K43" s="784"/>
      <c r="L43" s="784"/>
      <c r="M43" s="254"/>
      <c r="N43" s="254"/>
    </row>
    <row r="44" spans="1:15" ht="10.5" customHeight="1" thickTop="1" x14ac:dyDescent="0.25">
      <c r="A44" s="254"/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</row>
    <row r="45" spans="1:15" ht="18" thickBot="1" x14ac:dyDescent="0.35">
      <c r="A45" s="788" t="s">
        <v>268</v>
      </c>
      <c r="B45" s="788"/>
      <c r="C45" s="789"/>
      <c r="D45" s="789"/>
      <c r="E45" s="789"/>
      <c r="F45" s="789"/>
      <c r="G45" s="789"/>
      <c r="H45" s="789"/>
      <c r="I45" s="789"/>
      <c r="J45" s="789"/>
      <c r="K45" s="789"/>
      <c r="L45" s="789"/>
      <c r="M45" s="254"/>
      <c r="N45" s="254"/>
      <c r="O45" s="196"/>
    </row>
    <row r="46" spans="1:15" ht="15.75" thickTop="1" x14ac:dyDescent="0.25">
      <c r="A46" s="328"/>
      <c r="B46" s="328"/>
      <c r="C46" s="790"/>
      <c r="D46" s="791"/>
      <c r="E46" s="791"/>
      <c r="F46" s="792"/>
      <c r="G46" s="792"/>
      <c r="H46" s="780" t="s">
        <v>239</v>
      </c>
      <c r="I46" s="780"/>
      <c r="J46" s="780"/>
      <c r="K46" s="780"/>
      <c r="L46" s="780"/>
      <c r="M46" s="254"/>
      <c r="N46" s="254"/>
    </row>
    <row r="47" spans="1:15" x14ac:dyDescent="0.25">
      <c r="C47" s="793"/>
      <c r="D47" s="793"/>
      <c r="E47" s="340"/>
      <c r="F47" s="785" t="s">
        <v>238</v>
      </c>
      <c r="G47" s="785"/>
      <c r="H47" s="780" t="s">
        <v>269</v>
      </c>
      <c r="I47" s="780"/>
      <c r="J47" s="794" t="s">
        <v>270</v>
      </c>
      <c r="K47" s="794"/>
      <c r="L47" s="794"/>
      <c r="M47" s="254"/>
      <c r="N47" s="254"/>
    </row>
    <row r="48" spans="1:15" x14ac:dyDescent="0.25">
      <c r="C48" s="795"/>
      <c r="D48" s="795"/>
      <c r="E48" s="330"/>
      <c r="F48" s="269" t="s">
        <v>242</v>
      </c>
      <c r="G48" s="299">
        <v>1</v>
      </c>
      <c r="H48" s="781" t="s">
        <v>271</v>
      </c>
      <c r="I48" s="781"/>
      <c r="J48" s="781" t="s">
        <v>272</v>
      </c>
      <c r="K48" s="781"/>
      <c r="L48" s="281">
        <f>(1-0)*0.12</f>
        <v>0.12</v>
      </c>
      <c r="M48" s="254"/>
      <c r="N48" s="254"/>
    </row>
    <row r="49" spans="1:14" x14ac:dyDescent="0.25">
      <c r="C49" s="795"/>
      <c r="D49" s="795"/>
      <c r="E49" s="330"/>
      <c r="F49" s="269" t="s">
        <v>244</v>
      </c>
      <c r="G49" s="299">
        <v>2</v>
      </c>
      <c r="H49" s="796" t="s">
        <v>243</v>
      </c>
      <c r="I49" s="796"/>
      <c r="J49" s="796" t="s">
        <v>273</v>
      </c>
      <c r="K49" s="796"/>
      <c r="L49" s="282">
        <f>(1-(0.85*(10/55)))*0.12</f>
        <v>0.10145454545454545</v>
      </c>
      <c r="M49" s="254"/>
      <c r="N49" s="254"/>
    </row>
    <row r="50" spans="1:14" x14ac:dyDescent="0.25">
      <c r="C50" s="795"/>
      <c r="D50" s="795"/>
      <c r="E50" s="330"/>
      <c r="F50" s="269" t="s">
        <v>246</v>
      </c>
      <c r="G50" s="299">
        <v>3</v>
      </c>
      <c r="H50" s="796" t="s">
        <v>245</v>
      </c>
      <c r="I50" s="796"/>
      <c r="J50" s="796" t="s">
        <v>274</v>
      </c>
      <c r="K50" s="796"/>
      <c r="L50" s="282">
        <f>(1-(0.85*(19/55)))*0.12</f>
        <v>8.4763636363636347E-2</v>
      </c>
      <c r="M50" s="254"/>
      <c r="N50" s="254"/>
    </row>
    <row r="51" spans="1:14" x14ac:dyDescent="0.25">
      <c r="C51" s="795"/>
      <c r="D51" s="795"/>
      <c r="E51" s="330"/>
      <c r="F51" s="269" t="s">
        <v>248</v>
      </c>
      <c r="G51" s="299">
        <v>4</v>
      </c>
      <c r="H51" s="796" t="s">
        <v>247</v>
      </c>
      <c r="I51" s="796"/>
      <c r="J51" s="796" t="s">
        <v>275</v>
      </c>
      <c r="K51" s="796"/>
      <c r="L51" s="282">
        <f>(1-(0.85*(27/55)))*0.12</f>
        <v>6.9927272727272727E-2</v>
      </c>
      <c r="M51" s="254"/>
      <c r="N51" s="254"/>
    </row>
    <row r="52" spans="1:14" x14ac:dyDescent="0.25">
      <c r="C52" s="795"/>
      <c r="D52" s="795"/>
      <c r="E52" s="330"/>
      <c r="F52" s="269" t="s">
        <v>250</v>
      </c>
      <c r="G52" s="299">
        <v>5</v>
      </c>
      <c r="H52" s="796" t="s">
        <v>249</v>
      </c>
      <c r="I52" s="796"/>
      <c r="J52" s="796" t="s">
        <v>276</v>
      </c>
      <c r="K52" s="796"/>
      <c r="L52" s="282">
        <f>(1-(0.85*(34/55)))*0.12</f>
        <v>5.6945454545454549E-2</v>
      </c>
      <c r="M52" s="254"/>
      <c r="N52" s="254"/>
    </row>
    <row r="53" spans="1:14" x14ac:dyDescent="0.25">
      <c r="C53" s="795"/>
      <c r="D53" s="795"/>
      <c r="E53" s="330"/>
      <c r="F53" s="269" t="s">
        <v>252</v>
      </c>
      <c r="G53" s="299">
        <v>6</v>
      </c>
      <c r="H53" s="796" t="s">
        <v>251</v>
      </c>
      <c r="I53" s="796"/>
      <c r="J53" s="796" t="s">
        <v>277</v>
      </c>
      <c r="K53" s="796"/>
      <c r="L53" s="282">
        <f>(1-(0.85*(40/55)))*0.12</f>
        <v>4.581818181818182E-2</v>
      </c>
      <c r="M53" s="254"/>
      <c r="N53" s="254"/>
    </row>
    <row r="54" spans="1:14" x14ac:dyDescent="0.25">
      <c r="C54" s="795"/>
      <c r="D54" s="795"/>
      <c r="E54" s="330"/>
      <c r="F54" s="269" t="s">
        <v>254</v>
      </c>
      <c r="G54" s="299">
        <v>7</v>
      </c>
      <c r="H54" s="796" t="s">
        <v>253</v>
      </c>
      <c r="I54" s="796"/>
      <c r="J54" s="796" t="s">
        <v>278</v>
      </c>
      <c r="K54" s="796"/>
      <c r="L54" s="282">
        <f>(1-(0.85*(45/55)))*0.12</f>
        <v>3.6545454545454548E-2</v>
      </c>
      <c r="M54" s="254"/>
      <c r="N54" s="254"/>
    </row>
    <row r="55" spans="1:14" x14ac:dyDescent="0.25">
      <c r="C55" s="795"/>
      <c r="D55" s="795"/>
      <c r="E55" s="330"/>
      <c r="F55" s="269" t="s">
        <v>256</v>
      </c>
      <c r="G55" s="299">
        <v>8</v>
      </c>
      <c r="H55" s="796" t="s">
        <v>255</v>
      </c>
      <c r="I55" s="796"/>
      <c r="J55" s="796" t="s">
        <v>279</v>
      </c>
      <c r="K55" s="796"/>
      <c r="L55" s="282">
        <f>(1-(0.85*(49/55)))*0.12</f>
        <v>2.9127272727272734E-2</v>
      </c>
      <c r="M55" s="254"/>
      <c r="N55" s="254"/>
    </row>
    <row r="56" spans="1:14" x14ac:dyDescent="0.25">
      <c r="C56" s="326"/>
      <c r="D56" s="326"/>
      <c r="E56" s="326"/>
      <c r="F56" s="269" t="s">
        <v>259</v>
      </c>
      <c r="G56" s="299">
        <v>9</v>
      </c>
      <c r="H56" s="796" t="s">
        <v>258</v>
      </c>
      <c r="I56" s="796"/>
      <c r="J56" s="796" t="s">
        <v>280</v>
      </c>
      <c r="K56" s="796"/>
      <c r="L56" s="282">
        <f>(1-(0.85*(52/55)))*0.12</f>
        <v>2.3563636363636366E-2</v>
      </c>
      <c r="M56" s="254"/>
      <c r="N56" s="254"/>
    </row>
    <row r="57" spans="1:14" x14ac:dyDescent="0.25">
      <c r="C57" s="326"/>
      <c r="D57" s="326"/>
      <c r="E57" s="326"/>
      <c r="F57" s="269" t="s">
        <v>261</v>
      </c>
      <c r="G57" s="299">
        <v>10</v>
      </c>
      <c r="H57" s="796" t="s">
        <v>260</v>
      </c>
      <c r="I57" s="796"/>
      <c r="J57" s="796" t="s">
        <v>281</v>
      </c>
      <c r="K57" s="796"/>
      <c r="L57" s="282">
        <f>(1-(0.85*(54/55)))*0.12</f>
        <v>1.9854545454545462E-2</v>
      </c>
      <c r="M57" s="254"/>
      <c r="N57" s="254"/>
    </row>
    <row r="58" spans="1:14" x14ac:dyDescent="0.25">
      <c r="C58" s="326"/>
      <c r="D58" s="326"/>
      <c r="E58" s="326"/>
      <c r="F58" s="269">
        <v>10</v>
      </c>
      <c r="G58" s="272"/>
      <c r="H58" s="796" t="s">
        <v>262</v>
      </c>
      <c r="I58" s="796"/>
      <c r="J58" s="796" t="s">
        <v>282</v>
      </c>
      <c r="K58" s="796"/>
      <c r="L58" s="282">
        <f>(1-(0.85*(55/55)))*0.12</f>
        <v>1.8000000000000002E-2</v>
      </c>
      <c r="M58" s="254"/>
      <c r="N58" s="254"/>
    </row>
    <row r="59" spans="1:14" ht="9" customHeight="1" x14ac:dyDescent="0.25">
      <c r="A59" s="254"/>
      <c r="B59" s="254"/>
      <c r="C59" s="254"/>
      <c r="D59" s="254"/>
      <c r="E59" s="254"/>
      <c r="F59" s="254"/>
      <c r="G59" s="283"/>
      <c r="H59" s="254"/>
      <c r="I59" s="254"/>
      <c r="J59" s="254"/>
      <c r="K59" s="254"/>
      <c r="L59" s="254"/>
      <c r="M59" s="254"/>
      <c r="N59" s="254"/>
    </row>
    <row r="60" spans="1:14" ht="17.25" x14ac:dyDescent="0.3">
      <c r="A60" s="788" t="s">
        <v>283</v>
      </c>
      <c r="B60" s="788"/>
      <c r="C60" s="788"/>
      <c r="D60" s="788"/>
      <c r="E60" s="788"/>
      <c r="F60" s="788"/>
      <c r="G60" s="788"/>
      <c r="H60" s="788"/>
      <c r="I60" s="788"/>
      <c r="J60" s="788"/>
      <c r="K60" s="254"/>
      <c r="L60" s="254"/>
      <c r="M60" s="254"/>
      <c r="N60" s="254"/>
    </row>
    <row r="61" spans="1:14" x14ac:dyDescent="0.25">
      <c r="C61" s="327"/>
      <c r="D61" s="327"/>
      <c r="E61" s="797" t="s">
        <v>238</v>
      </c>
      <c r="F61" s="797"/>
      <c r="G61" s="780" t="s">
        <v>239</v>
      </c>
      <c r="H61" s="780"/>
      <c r="I61" s="780"/>
      <c r="J61" s="254"/>
      <c r="K61" s="798" t="s">
        <v>284</v>
      </c>
      <c r="L61" s="798"/>
      <c r="M61" s="798"/>
      <c r="N61" s="254"/>
    </row>
    <row r="62" spans="1:14" ht="30" x14ac:dyDescent="0.25">
      <c r="C62" s="333"/>
      <c r="D62" s="333"/>
      <c r="E62" s="797"/>
      <c r="F62" s="797"/>
      <c r="G62" s="289" t="s">
        <v>285</v>
      </c>
      <c r="H62" s="289" t="s">
        <v>286</v>
      </c>
      <c r="I62" s="290" t="s">
        <v>107</v>
      </c>
      <c r="J62" s="254"/>
      <c r="K62" s="798"/>
      <c r="L62" s="798"/>
      <c r="M62" s="798"/>
      <c r="N62" s="254"/>
    </row>
    <row r="63" spans="1:14" x14ac:dyDescent="0.25">
      <c r="C63" s="341"/>
      <c r="D63" s="341"/>
      <c r="E63" s="269" t="s">
        <v>242</v>
      </c>
      <c r="F63" s="299">
        <v>1</v>
      </c>
      <c r="G63" s="195">
        <f t="shared" ref="G63:G74" si="3">$H$8*L48</f>
        <v>24000</v>
      </c>
      <c r="H63" s="194">
        <f>G63</f>
        <v>24000</v>
      </c>
      <c r="I63" s="194">
        <f>(H63/$K$8)/12</f>
        <v>2000</v>
      </c>
      <c r="J63" s="254"/>
      <c r="K63" s="798"/>
      <c r="L63" s="798"/>
      <c r="M63" s="798"/>
      <c r="N63" s="254"/>
    </row>
    <row r="64" spans="1:14" x14ac:dyDescent="0.25">
      <c r="C64" s="341"/>
      <c r="D64" s="341"/>
      <c r="E64" s="269" t="s">
        <v>244</v>
      </c>
      <c r="F64" s="299">
        <v>2</v>
      </c>
      <c r="G64" s="195">
        <f t="shared" si="3"/>
        <v>20290.909090909088</v>
      </c>
      <c r="H64" s="194">
        <f t="shared" ref="H64:H73" si="4">H63+G64</f>
        <v>44290.909090909088</v>
      </c>
      <c r="I64" s="194">
        <f t="shared" ref="I64:I73" si="5">(G64/$K$8)/12</f>
        <v>1690.9090909090908</v>
      </c>
      <c r="J64" s="254"/>
      <c r="K64" s="798"/>
      <c r="L64" s="798"/>
      <c r="M64" s="798"/>
      <c r="N64" s="254"/>
    </row>
    <row r="65" spans="1:14" x14ac:dyDescent="0.25">
      <c r="C65" s="341"/>
      <c r="D65" s="341"/>
      <c r="E65" s="269" t="s">
        <v>246</v>
      </c>
      <c r="F65" s="299">
        <v>3</v>
      </c>
      <c r="G65" s="195">
        <f t="shared" si="3"/>
        <v>16952.727272727268</v>
      </c>
      <c r="H65" s="194">
        <f t="shared" si="4"/>
        <v>61243.636363636353</v>
      </c>
      <c r="I65" s="194">
        <f t="shared" si="5"/>
        <v>1412.7272727272723</v>
      </c>
      <c r="J65" s="254"/>
      <c r="K65" s="798"/>
      <c r="L65" s="798"/>
      <c r="M65" s="798"/>
      <c r="N65" s="254"/>
    </row>
    <row r="66" spans="1:14" x14ac:dyDescent="0.25">
      <c r="C66" s="341"/>
      <c r="D66" s="341"/>
      <c r="E66" s="269" t="s">
        <v>248</v>
      </c>
      <c r="F66" s="299">
        <v>4</v>
      </c>
      <c r="G66" s="195">
        <f t="shared" si="3"/>
        <v>13985.454545454546</v>
      </c>
      <c r="H66" s="194">
        <f t="shared" si="4"/>
        <v>75229.090909090897</v>
      </c>
      <c r="I66" s="194">
        <f t="shared" si="5"/>
        <v>1165.4545454545455</v>
      </c>
      <c r="J66" s="254"/>
      <c r="K66" s="798"/>
      <c r="L66" s="798"/>
      <c r="M66" s="798"/>
      <c r="N66" s="254"/>
    </row>
    <row r="67" spans="1:14" x14ac:dyDescent="0.25">
      <c r="C67" s="341"/>
      <c r="D67" s="341"/>
      <c r="E67" s="269" t="s">
        <v>250</v>
      </c>
      <c r="F67" s="299">
        <v>5</v>
      </c>
      <c r="G67" s="195">
        <f t="shared" si="3"/>
        <v>11389.09090909091</v>
      </c>
      <c r="H67" s="194">
        <f t="shared" si="4"/>
        <v>86618.181818181809</v>
      </c>
      <c r="I67" s="194">
        <f t="shared" si="5"/>
        <v>949.09090909090912</v>
      </c>
      <c r="J67" s="254"/>
      <c r="K67" s="798"/>
      <c r="L67" s="798"/>
      <c r="M67" s="798"/>
      <c r="N67" s="254"/>
    </row>
    <row r="68" spans="1:14" x14ac:dyDescent="0.25">
      <c r="C68" s="341"/>
      <c r="D68" s="341"/>
      <c r="E68" s="269" t="s">
        <v>252</v>
      </c>
      <c r="F68" s="299">
        <v>6</v>
      </c>
      <c r="G68" s="195">
        <f t="shared" si="3"/>
        <v>9163.636363636364</v>
      </c>
      <c r="H68" s="194">
        <f t="shared" si="4"/>
        <v>95781.818181818177</v>
      </c>
      <c r="I68" s="194">
        <f t="shared" si="5"/>
        <v>763.63636363636363</v>
      </c>
      <c r="J68" s="254"/>
      <c r="K68" s="798"/>
      <c r="L68" s="798"/>
      <c r="M68" s="798"/>
      <c r="N68" s="254"/>
    </row>
    <row r="69" spans="1:14" x14ac:dyDescent="0.25">
      <c r="C69" s="341"/>
      <c r="D69" s="341"/>
      <c r="E69" s="269" t="s">
        <v>254</v>
      </c>
      <c r="F69" s="299">
        <v>7</v>
      </c>
      <c r="G69" s="195">
        <f t="shared" si="3"/>
        <v>7309.0909090909099</v>
      </c>
      <c r="H69" s="194">
        <f t="shared" si="4"/>
        <v>103090.90909090909</v>
      </c>
      <c r="I69" s="194">
        <f t="shared" si="5"/>
        <v>609.09090909090912</v>
      </c>
      <c r="J69" s="254"/>
      <c r="K69" s="798"/>
      <c r="L69" s="798"/>
      <c r="M69" s="798"/>
      <c r="N69" s="254"/>
    </row>
    <row r="70" spans="1:14" x14ac:dyDescent="0.25">
      <c r="C70" s="341"/>
      <c r="D70" s="341"/>
      <c r="E70" s="269" t="s">
        <v>256</v>
      </c>
      <c r="F70" s="299">
        <v>8</v>
      </c>
      <c r="G70" s="195">
        <f t="shared" si="3"/>
        <v>5825.4545454545469</v>
      </c>
      <c r="H70" s="194">
        <f t="shared" si="4"/>
        <v>108916.36363636363</v>
      </c>
      <c r="I70" s="194">
        <f t="shared" si="5"/>
        <v>485.45454545454555</v>
      </c>
      <c r="J70" s="254"/>
      <c r="K70" s="798"/>
      <c r="L70" s="798"/>
      <c r="M70" s="798"/>
      <c r="N70" s="254"/>
    </row>
    <row r="71" spans="1:14" x14ac:dyDescent="0.25">
      <c r="C71" s="341"/>
      <c r="D71" s="341"/>
      <c r="E71" s="269" t="s">
        <v>259</v>
      </c>
      <c r="F71" s="299">
        <v>9</v>
      </c>
      <c r="G71" s="195">
        <f t="shared" si="3"/>
        <v>4712.727272727273</v>
      </c>
      <c r="H71" s="194">
        <f t="shared" si="4"/>
        <v>113629.09090909091</v>
      </c>
      <c r="I71" s="194">
        <f t="shared" si="5"/>
        <v>392.72727272727275</v>
      </c>
      <c r="J71" s="254"/>
      <c r="K71" s="798"/>
      <c r="L71" s="798"/>
      <c r="M71" s="798"/>
      <c r="N71" s="254"/>
    </row>
    <row r="72" spans="1:14" x14ac:dyDescent="0.25">
      <c r="C72" s="342"/>
      <c r="D72" s="342"/>
      <c r="E72" s="269" t="s">
        <v>261</v>
      </c>
      <c r="F72" s="299">
        <v>10</v>
      </c>
      <c r="G72" s="195">
        <f t="shared" si="3"/>
        <v>3970.9090909090924</v>
      </c>
      <c r="H72" s="194">
        <f t="shared" si="4"/>
        <v>117600</v>
      </c>
      <c r="I72" s="194">
        <f t="shared" si="5"/>
        <v>330.90909090909105</v>
      </c>
      <c r="J72" s="254"/>
      <c r="K72" s="798"/>
      <c r="L72" s="798"/>
      <c r="M72" s="798"/>
      <c r="N72" s="254"/>
    </row>
    <row r="73" spans="1:14" x14ac:dyDescent="0.25">
      <c r="C73" s="342"/>
      <c r="D73" s="342"/>
      <c r="E73" s="269">
        <v>10</v>
      </c>
      <c r="F73" s="272"/>
      <c r="G73" s="195">
        <f t="shared" si="3"/>
        <v>3600.0000000000005</v>
      </c>
      <c r="H73" s="194">
        <f t="shared" si="4"/>
        <v>121200</v>
      </c>
      <c r="I73" s="194">
        <f t="shared" si="5"/>
        <v>300.00000000000006</v>
      </c>
      <c r="J73" s="254"/>
      <c r="K73" s="798"/>
      <c r="L73" s="798"/>
      <c r="M73" s="798"/>
      <c r="N73" s="254"/>
    </row>
    <row r="74" spans="1:14" x14ac:dyDescent="0.25">
      <c r="C74" s="326"/>
      <c r="D74" s="326"/>
      <c r="E74" s="299">
        <v>11</v>
      </c>
      <c r="F74" s="210"/>
      <c r="G74" s="195">
        <f t="shared" si="3"/>
        <v>0</v>
      </c>
      <c r="H74" s="195">
        <v>0</v>
      </c>
      <c r="I74" s="194">
        <f t="shared" ref="I74" si="6">(H74/$K$8)/12</f>
        <v>0</v>
      </c>
      <c r="J74" s="254"/>
      <c r="K74" s="798"/>
      <c r="L74" s="798"/>
      <c r="M74" s="798"/>
      <c r="N74" s="254"/>
    </row>
    <row r="75" spans="1:14" x14ac:dyDescent="0.25">
      <c r="A75" s="254"/>
      <c r="B75" s="254"/>
      <c r="C75" s="254"/>
      <c r="D75" s="254"/>
      <c r="E75" s="254"/>
      <c r="F75" s="254"/>
      <c r="G75" s="254"/>
      <c r="H75" s="254"/>
      <c r="I75" s="254"/>
      <c r="J75" s="254"/>
      <c r="K75" s="798"/>
      <c r="L75" s="798"/>
      <c r="M75" s="798"/>
      <c r="N75" s="254"/>
    </row>
    <row r="76" spans="1:14" x14ac:dyDescent="0.25">
      <c r="A76" s="254"/>
      <c r="B76" s="254"/>
      <c r="C76" s="254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</row>
  </sheetData>
  <mergeCells count="77">
    <mergeCell ref="A60:J60"/>
    <mergeCell ref="J57:K57"/>
    <mergeCell ref="H58:I58"/>
    <mergeCell ref="J58:K58"/>
    <mergeCell ref="C54:D54"/>
    <mergeCell ref="H54:I54"/>
    <mergeCell ref="J54:K54"/>
    <mergeCell ref="C55:D55"/>
    <mergeCell ref="H55:I55"/>
    <mergeCell ref="J55:K55"/>
    <mergeCell ref="E61:F62"/>
    <mergeCell ref="G61:I61"/>
    <mergeCell ref="K61:M75"/>
    <mergeCell ref="J13:M13"/>
    <mergeCell ref="F13:H13"/>
    <mergeCell ref="D13:E13"/>
    <mergeCell ref="H56:I56"/>
    <mergeCell ref="J56:K56"/>
    <mergeCell ref="C52:D52"/>
    <mergeCell ref="H52:I52"/>
    <mergeCell ref="J52:K52"/>
    <mergeCell ref="C53:D53"/>
    <mergeCell ref="H53:I53"/>
    <mergeCell ref="J53:K53"/>
    <mergeCell ref="C50:D50"/>
    <mergeCell ref="H57:I57"/>
    <mergeCell ref="C51:D51"/>
    <mergeCell ref="H51:I51"/>
    <mergeCell ref="J51:K51"/>
    <mergeCell ref="C48:D48"/>
    <mergeCell ref="H48:I48"/>
    <mergeCell ref="J48:K48"/>
    <mergeCell ref="C49:D49"/>
    <mergeCell ref="H49:I49"/>
    <mergeCell ref="J49:K49"/>
    <mergeCell ref="H50:I50"/>
    <mergeCell ref="J50:K50"/>
    <mergeCell ref="A45:L45"/>
    <mergeCell ref="C46:G46"/>
    <mergeCell ref="H46:L46"/>
    <mergeCell ref="F47:G47"/>
    <mergeCell ref="C47:D47"/>
    <mergeCell ref="H47:I47"/>
    <mergeCell ref="J47:L47"/>
    <mergeCell ref="A43:L43"/>
    <mergeCell ref="F23:G23"/>
    <mergeCell ref="F24:G24"/>
    <mergeCell ref="F25:G25"/>
    <mergeCell ref="E28:F28"/>
    <mergeCell ref="G28:J28"/>
    <mergeCell ref="L29:N40"/>
    <mergeCell ref="F27:I27"/>
    <mergeCell ref="F20:G20"/>
    <mergeCell ref="F21:G21"/>
    <mergeCell ref="F22:G22"/>
    <mergeCell ref="F17:G17"/>
    <mergeCell ref="F18:G18"/>
    <mergeCell ref="F19:G19"/>
    <mergeCell ref="F14:G14"/>
    <mergeCell ref="F15:G15"/>
    <mergeCell ref="F16:G16"/>
    <mergeCell ref="A10:J10"/>
    <mergeCell ref="A12:H12"/>
    <mergeCell ref="J12:M12"/>
    <mergeCell ref="D11:H11"/>
    <mergeCell ref="A11:C11"/>
    <mergeCell ref="A1:R1"/>
    <mergeCell ref="A2:R2"/>
    <mergeCell ref="B8:C8"/>
    <mergeCell ref="H8:I8"/>
    <mergeCell ref="K8:L8"/>
    <mergeCell ref="A4:L4"/>
    <mergeCell ref="A6:L6"/>
    <mergeCell ref="B7:C7"/>
    <mergeCell ref="D7:F7"/>
    <mergeCell ref="H7:I7"/>
    <mergeCell ref="K7:L7"/>
  </mergeCells>
  <conditionalFormatting sqref="K6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3622047244094491" right="0.23622047244094491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Dados</vt:lpstr>
      <vt:lpstr>Motorista-8h</vt:lpstr>
      <vt:lpstr>Custos</vt:lpstr>
      <vt:lpstr>Depreciação</vt:lpstr>
      <vt:lpstr>Custos!Area_de_impressao</vt:lpstr>
      <vt:lpstr>Dados!Area_de_impressao</vt:lpstr>
      <vt:lpstr>Depreciação!Area_de_impressao</vt:lpstr>
      <vt:lpstr>'Motorista-8h'!Area_de_impressao</vt:lpstr>
      <vt:lpstr>Custos!Titulos_de_impressao</vt:lpstr>
      <vt:lpstr>Dados!Titulos_de_impressao</vt:lpstr>
      <vt:lpstr>'Motorista-8h'!Titulos_de_impressao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Natália</dc:creator>
  <cp:lastModifiedBy>Licita</cp:lastModifiedBy>
  <cp:lastPrinted>2022-06-20T21:43:00Z</cp:lastPrinted>
  <dcterms:created xsi:type="dcterms:W3CDTF">2015-10-03T20:47:44Z</dcterms:created>
  <dcterms:modified xsi:type="dcterms:W3CDTF">2022-06-20T21:44:44Z</dcterms:modified>
</cp:coreProperties>
</file>